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08h\Downloads\"/>
    </mc:Choice>
  </mc:AlternateContent>
  <xr:revisionPtr revIDLastSave="0" documentId="13_ncr:1_{93B3ED88-F783-4799-8B15-9D3B08F5BB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Parameters" sheetId="2" r:id="rId2"/>
    <sheet name="Results" sheetId="3" r:id="rId3"/>
    <sheet name="Calc_ABCD" sheetId="4" r:id="rId4"/>
    <sheet name="Check_Poi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O1202" i="4" l="1"/>
  <c r="EN1202" i="4"/>
  <c r="ED1202" i="4"/>
  <c r="EC1202" i="4"/>
  <c r="EB1202" i="4"/>
  <c r="DS1202" i="4"/>
  <c r="DR1202" i="4"/>
  <c r="DE1202" i="4"/>
  <c r="DD1202" i="4"/>
  <c r="CU1202" i="4"/>
  <c r="CT1202" i="4"/>
  <c r="CG1202" i="4"/>
  <c r="CF1202" i="4"/>
  <c r="BW1202" i="4"/>
  <c r="BV1202" i="4"/>
  <c r="BJ1202" i="4"/>
  <c r="BI1202" i="4"/>
  <c r="BH1202" i="4"/>
  <c r="AY1202" i="4"/>
  <c r="AX1202" i="4"/>
  <c r="AV1202" i="4"/>
  <c r="AK1202" i="4"/>
  <c r="AJ1202" i="4"/>
  <c r="Z1202" i="4"/>
  <c r="Y1202" i="4"/>
  <c r="X1202" i="4"/>
  <c r="O1202" i="4"/>
  <c r="N1202" i="4"/>
  <c r="L1202" i="4"/>
  <c r="K1202" i="4"/>
  <c r="J1202" i="4"/>
  <c r="I1202" i="4"/>
  <c r="U1202" i="4" s="1"/>
  <c r="H1202" i="4"/>
  <c r="T1202" i="4" s="1"/>
  <c r="G1202" i="4"/>
  <c r="F1202" i="4"/>
  <c r="E1202" i="4"/>
  <c r="Q1202" i="4" s="1"/>
  <c r="D1202" i="4"/>
  <c r="P1202" i="4" s="1"/>
  <c r="A1202" i="4"/>
  <c r="EO1201" i="4"/>
  <c r="EN1201" i="4"/>
  <c r="ED1201" i="4"/>
  <c r="EC1201" i="4"/>
  <c r="EB1201" i="4"/>
  <c r="DS1201" i="4"/>
  <c r="DR1201" i="4"/>
  <c r="DE1201" i="4"/>
  <c r="DD1201" i="4"/>
  <c r="CU1201" i="4"/>
  <c r="CT1201" i="4"/>
  <c r="CG1201" i="4"/>
  <c r="CF1201" i="4"/>
  <c r="BW1201" i="4"/>
  <c r="BV1201" i="4"/>
  <c r="BJ1201" i="4"/>
  <c r="BI1201" i="4"/>
  <c r="BH1201" i="4"/>
  <c r="AY1201" i="4"/>
  <c r="AX1201" i="4"/>
  <c r="AV1201" i="4"/>
  <c r="AK1201" i="4"/>
  <c r="AJ1201" i="4"/>
  <c r="Z1201" i="4"/>
  <c r="Y1201" i="4"/>
  <c r="X1201" i="4"/>
  <c r="O1201" i="4"/>
  <c r="N1201" i="4"/>
  <c r="L1201" i="4"/>
  <c r="K1201" i="4"/>
  <c r="J1201" i="4"/>
  <c r="I1201" i="4"/>
  <c r="U1201" i="4" s="1"/>
  <c r="H1201" i="4"/>
  <c r="T1201" i="4" s="1"/>
  <c r="G1201" i="4"/>
  <c r="F1201" i="4"/>
  <c r="E1201" i="4"/>
  <c r="Q1201" i="4" s="1"/>
  <c r="D1201" i="4"/>
  <c r="P1201" i="4" s="1"/>
  <c r="A1201" i="4"/>
  <c r="EO1200" i="4"/>
  <c r="EN1200" i="4"/>
  <c r="ED1200" i="4"/>
  <c r="EC1200" i="4"/>
  <c r="EB1200" i="4"/>
  <c r="DS1200" i="4"/>
  <c r="DR1200" i="4"/>
  <c r="DE1200" i="4"/>
  <c r="DD1200" i="4"/>
  <c r="CU1200" i="4"/>
  <c r="CT1200" i="4"/>
  <c r="CG1200" i="4"/>
  <c r="CF1200" i="4"/>
  <c r="BW1200" i="4"/>
  <c r="BV1200" i="4"/>
  <c r="BJ1200" i="4"/>
  <c r="BI1200" i="4"/>
  <c r="BH1200" i="4"/>
  <c r="AY1200" i="4"/>
  <c r="AX1200" i="4"/>
  <c r="AV1200" i="4"/>
  <c r="AK1200" i="4"/>
  <c r="AJ1200" i="4"/>
  <c r="Z1200" i="4"/>
  <c r="Y1200" i="4"/>
  <c r="X1200" i="4"/>
  <c r="O1200" i="4"/>
  <c r="N1200" i="4"/>
  <c r="L1200" i="4"/>
  <c r="K1200" i="4"/>
  <c r="J1200" i="4"/>
  <c r="I1200" i="4"/>
  <c r="U1200" i="4" s="1"/>
  <c r="H1200" i="4"/>
  <c r="T1200" i="4" s="1"/>
  <c r="G1200" i="4"/>
  <c r="F1200" i="4"/>
  <c r="E1200" i="4"/>
  <c r="Q1200" i="4" s="1"/>
  <c r="D1200" i="4"/>
  <c r="P1200" i="4" s="1"/>
  <c r="A1200" i="4"/>
  <c r="EO1199" i="4"/>
  <c r="EN1199" i="4"/>
  <c r="ED1199" i="4"/>
  <c r="EC1199" i="4"/>
  <c r="EB1199" i="4"/>
  <c r="DS1199" i="4"/>
  <c r="DR1199" i="4"/>
  <c r="DE1199" i="4"/>
  <c r="DD1199" i="4"/>
  <c r="CU1199" i="4"/>
  <c r="CT1199" i="4"/>
  <c r="CG1199" i="4"/>
  <c r="CF1199" i="4"/>
  <c r="BW1199" i="4"/>
  <c r="BV1199" i="4"/>
  <c r="BJ1199" i="4"/>
  <c r="BI1199" i="4"/>
  <c r="BH1199" i="4"/>
  <c r="AY1199" i="4"/>
  <c r="AX1199" i="4"/>
  <c r="AV1199" i="4"/>
  <c r="AK1199" i="4"/>
  <c r="AJ1199" i="4"/>
  <c r="Z1199" i="4"/>
  <c r="Y1199" i="4"/>
  <c r="X1199" i="4"/>
  <c r="O1199" i="4"/>
  <c r="N1199" i="4"/>
  <c r="L1199" i="4"/>
  <c r="K1199" i="4"/>
  <c r="J1199" i="4"/>
  <c r="I1199" i="4"/>
  <c r="U1199" i="4" s="1"/>
  <c r="H1199" i="4"/>
  <c r="T1199" i="4" s="1"/>
  <c r="G1199" i="4"/>
  <c r="F1199" i="4"/>
  <c r="E1199" i="4"/>
  <c r="Q1199" i="4" s="1"/>
  <c r="D1199" i="4"/>
  <c r="P1199" i="4" s="1"/>
  <c r="A1199" i="4"/>
  <c r="EO1198" i="4"/>
  <c r="EN1198" i="4"/>
  <c r="ED1198" i="4"/>
  <c r="EC1198" i="4"/>
  <c r="EB1198" i="4"/>
  <c r="DS1198" i="4"/>
  <c r="DR1198" i="4"/>
  <c r="DE1198" i="4"/>
  <c r="DD1198" i="4"/>
  <c r="CU1198" i="4"/>
  <c r="CT1198" i="4"/>
  <c r="CG1198" i="4"/>
  <c r="CF1198" i="4"/>
  <c r="BW1198" i="4"/>
  <c r="BV1198" i="4"/>
  <c r="BJ1198" i="4"/>
  <c r="BI1198" i="4"/>
  <c r="BH1198" i="4"/>
  <c r="AY1198" i="4"/>
  <c r="AX1198" i="4"/>
  <c r="AV1198" i="4"/>
  <c r="AK1198" i="4"/>
  <c r="AJ1198" i="4"/>
  <c r="Z1198" i="4"/>
  <c r="Y1198" i="4"/>
  <c r="X1198" i="4"/>
  <c r="O1198" i="4"/>
  <c r="N1198" i="4"/>
  <c r="L1198" i="4"/>
  <c r="K1198" i="4"/>
  <c r="J1198" i="4"/>
  <c r="I1198" i="4"/>
  <c r="U1198" i="4" s="1"/>
  <c r="H1198" i="4"/>
  <c r="T1198" i="4" s="1"/>
  <c r="G1198" i="4"/>
  <c r="F1198" i="4"/>
  <c r="E1198" i="4"/>
  <c r="Q1198" i="4" s="1"/>
  <c r="D1198" i="4"/>
  <c r="P1198" i="4" s="1"/>
  <c r="A1198" i="4"/>
  <c r="EO1197" i="4"/>
  <c r="EN1197" i="4"/>
  <c r="ED1197" i="4"/>
  <c r="EC1197" i="4"/>
  <c r="EB1197" i="4"/>
  <c r="DS1197" i="4"/>
  <c r="DR1197" i="4"/>
  <c r="DE1197" i="4"/>
  <c r="DD1197" i="4"/>
  <c r="CU1197" i="4"/>
  <c r="CT1197" i="4"/>
  <c r="CG1197" i="4"/>
  <c r="CF1197" i="4"/>
  <c r="BW1197" i="4"/>
  <c r="BV1197" i="4"/>
  <c r="BJ1197" i="4"/>
  <c r="BI1197" i="4"/>
  <c r="BH1197" i="4"/>
  <c r="AY1197" i="4"/>
  <c r="AX1197" i="4"/>
  <c r="AV1197" i="4"/>
  <c r="AK1197" i="4"/>
  <c r="AJ1197" i="4"/>
  <c r="Z1197" i="4"/>
  <c r="Y1197" i="4"/>
  <c r="X1197" i="4"/>
  <c r="O1197" i="4"/>
  <c r="N1197" i="4"/>
  <c r="L1197" i="4"/>
  <c r="K1197" i="4"/>
  <c r="J1197" i="4"/>
  <c r="I1197" i="4"/>
  <c r="U1197" i="4" s="1"/>
  <c r="H1197" i="4"/>
  <c r="T1197" i="4" s="1"/>
  <c r="G1197" i="4"/>
  <c r="F1197" i="4"/>
  <c r="E1197" i="4"/>
  <c r="Q1197" i="4" s="1"/>
  <c r="D1197" i="4"/>
  <c r="P1197" i="4" s="1"/>
  <c r="A1197" i="4"/>
  <c r="EO1196" i="4"/>
  <c r="EN1196" i="4"/>
  <c r="ED1196" i="4"/>
  <c r="EC1196" i="4"/>
  <c r="EB1196" i="4"/>
  <c r="DS1196" i="4"/>
  <c r="DR1196" i="4"/>
  <c r="DE1196" i="4"/>
  <c r="DD1196" i="4"/>
  <c r="CU1196" i="4"/>
  <c r="CT1196" i="4"/>
  <c r="CG1196" i="4"/>
  <c r="CF1196" i="4"/>
  <c r="BW1196" i="4"/>
  <c r="BV1196" i="4"/>
  <c r="BJ1196" i="4"/>
  <c r="BI1196" i="4"/>
  <c r="BH1196" i="4"/>
  <c r="AY1196" i="4"/>
  <c r="AX1196" i="4"/>
  <c r="AV1196" i="4"/>
  <c r="AK1196" i="4"/>
  <c r="AJ1196" i="4"/>
  <c r="Z1196" i="4"/>
  <c r="Y1196" i="4"/>
  <c r="X1196" i="4"/>
  <c r="O1196" i="4"/>
  <c r="N1196" i="4"/>
  <c r="L1196" i="4"/>
  <c r="K1196" i="4"/>
  <c r="J1196" i="4"/>
  <c r="I1196" i="4"/>
  <c r="U1196" i="4" s="1"/>
  <c r="H1196" i="4"/>
  <c r="T1196" i="4" s="1"/>
  <c r="G1196" i="4"/>
  <c r="F1196" i="4"/>
  <c r="E1196" i="4"/>
  <c r="Q1196" i="4" s="1"/>
  <c r="D1196" i="4"/>
  <c r="P1196" i="4" s="1"/>
  <c r="A1196" i="4"/>
  <c r="EO1195" i="4"/>
  <c r="EN1195" i="4"/>
  <c r="ED1195" i="4"/>
  <c r="EC1195" i="4"/>
  <c r="EB1195" i="4"/>
  <c r="DS1195" i="4"/>
  <c r="DR1195" i="4"/>
  <c r="DE1195" i="4"/>
  <c r="DD1195" i="4"/>
  <c r="CU1195" i="4"/>
  <c r="CT1195" i="4"/>
  <c r="CG1195" i="4"/>
  <c r="CF1195" i="4"/>
  <c r="BW1195" i="4"/>
  <c r="BV1195" i="4"/>
  <c r="BJ1195" i="4"/>
  <c r="BI1195" i="4"/>
  <c r="BH1195" i="4"/>
  <c r="AY1195" i="4"/>
  <c r="AX1195" i="4"/>
  <c r="AV1195" i="4"/>
  <c r="AK1195" i="4"/>
  <c r="AJ1195" i="4"/>
  <c r="Z1195" i="4"/>
  <c r="Y1195" i="4"/>
  <c r="X1195" i="4"/>
  <c r="O1195" i="4"/>
  <c r="N1195" i="4"/>
  <c r="L1195" i="4"/>
  <c r="K1195" i="4"/>
  <c r="J1195" i="4"/>
  <c r="I1195" i="4"/>
  <c r="U1195" i="4" s="1"/>
  <c r="H1195" i="4"/>
  <c r="T1195" i="4" s="1"/>
  <c r="G1195" i="4"/>
  <c r="F1195" i="4"/>
  <c r="E1195" i="4"/>
  <c r="Q1195" i="4" s="1"/>
  <c r="D1195" i="4"/>
  <c r="P1195" i="4" s="1"/>
  <c r="A1195" i="4"/>
  <c r="EO1194" i="4"/>
  <c r="EN1194" i="4"/>
  <c r="ED1194" i="4"/>
  <c r="EC1194" i="4"/>
  <c r="EB1194" i="4"/>
  <c r="DS1194" i="4"/>
  <c r="DR1194" i="4"/>
  <c r="DE1194" i="4"/>
  <c r="DD1194" i="4"/>
  <c r="CU1194" i="4"/>
  <c r="CT1194" i="4"/>
  <c r="CG1194" i="4"/>
  <c r="CF1194" i="4"/>
  <c r="BW1194" i="4"/>
  <c r="BV1194" i="4"/>
  <c r="BJ1194" i="4"/>
  <c r="BI1194" i="4"/>
  <c r="BH1194" i="4"/>
  <c r="AY1194" i="4"/>
  <c r="AX1194" i="4"/>
  <c r="AV1194" i="4"/>
  <c r="AK1194" i="4"/>
  <c r="AJ1194" i="4"/>
  <c r="Z1194" i="4"/>
  <c r="Y1194" i="4"/>
  <c r="X1194" i="4"/>
  <c r="O1194" i="4"/>
  <c r="N1194" i="4"/>
  <c r="L1194" i="4"/>
  <c r="K1194" i="4"/>
  <c r="J1194" i="4"/>
  <c r="I1194" i="4"/>
  <c r="U1194" i="4" s="1"/>
  <c r="H1194" i="4"/>
  <c r="T1194" i="4" s="1"/>
  <c r="G1194" i="4"/>
  <c r="F1194" i="4"/>
  <c r="E1194" i="4"/>
  <c r="Q1194" i="4" s="1"/>
  <c r="D1194" i="4"/>
  <c r="P1194" i="4" s="1"/>
  <c r="A1194" i="4"/>
  <c r="EO1193" i="4"/>
  <c r="EN1193" i="4"/>
  <c r="ED1193" i="4"/>
  <c r="EC1193" i="4"/>
  <c r="EB1193" i="4"/>
  <c r="DS1193" i="4"/>
  <c r="DR1193" i="4"/>
  <c r="DE1193" i="4"/>
  <c r="DD1193" i="4"/>
  <c r="CU1193" i="4"/>
  <c r="CT1193" i="4"/>
  <c r="CG1193" i="4"/>
  <c r="CF1193" i="4"/>
  <c r="BW1193" i="4"/>
  <c r="BV1193" i="4"/>
  <c r="BJ1193" i="4"/>
  <c r="BI1193" i="4"/>
  <c r="BH1193" i="4"/>
  <c r="AY1193" i="4"/>
  <c r="AX1193" i="4"/>
  <c r="AV1193" i="4"/>
  <c r="AK1193" i="4"/>
  <c r="AJ1193" i="4"/>
  <c r="Z1193" i="4"/>
  <c r="Y1193" i="4"/>
  <c r="X1193" i="4"/>
  <c r="O1193" i="4"/>
  <c r="N1193" i="4"/>
  <c r="L1193" i="4"/>
  <c r="K1193" i="4"/>
  <c r="J1193" i="4"/>
  <c r="I1193" i="4"/>
  <c r="U1193" i="4" s="1"/>
  <c r="H1193" i="4"/>
  <c r="T1193" i="4" s="1"/>
  <c r="G1193" i="4"/>
  <c r="F1193" i="4"/>
  <c r="E1193" i="4"/>
  <c r="Q1193" i="4" s="1"/>
  <c r="D1193" i="4"/>
  <c r="P1193" i="4" s="1"/>
  <c r="A1193" i="4"/>
  <c r="EO1192" i="4"/>
  <c r="EN1192" i="4"/>
  <c r="ED1192" i="4"/>
  <c r="EC1192" i="4"/>
  <c r="EB1192" i="4"/>
  <c r="DS1192" i="4"/>
  <c r="DR1192" i="4"/>
  <c r="DE1192" i="4"/>
  <c r="DD1192" i="4"/>
  <c r="CU1192" i="4"/>
  <c r="CT1192" i="4"/>
  <c r="CG1192" i="4"/>
  <c r="CF1192" i="4"/>
  <c r="BW1192" i="4"/>
  <c r="BV1192" i="4"/>
  <c r="BJ1192" i="4"/>
  <c r="BI1192" i="4"/>
  <c r="BH1192" i="4"/>
  <c r="AY1192" i="4"/>
  <c r="AX1192" i="4"/>
  <c r="AV1192" i="4"/>
  <c r="AK1192" i="4"/>
  <c r="AJ1192" i="4"/>
  <c r="Z1192" i="4"/>
  <c r="Y1192" i="4"/>
  <c r="X1192" i="4"/>
  <c r="O1192" i="4"/>
  <c r="N1192" i="4"/>
  <c r="L1192" i="4"/>
  <c r="K1192" i="4"/>
  <c r="J1192" i="4"/>
  <c r="I1192" i="4"/>
  <c r="U1192" i="4" s="1"/>
  <c r="H1192" i="4"/>
  <c r="T1192" i="4" s="1"/>
  <c r="G1192" i="4"/>
  <c r="F1192" i="4"/>
  <c r="E1192" i="4"/>
  <c r="Q1192" i="4" s="1"/>
  <c r="D1192" i="4"/>
  <c r="P1192" i="4" s="1"/>
  <c r="A1192" i="4"/>
  <c r="EO1191" i="4"/>
  <c r="EN1191" i="4"/>
  <c r="ED1191" i="4"/>
  <c r="EC1191" i="4"/>
  <c r="EB1191" i="4"/>
  <c r="DS1191" i="4"/>
  <c r="DR1191" i="4"/>
  <c r="DE1191" i="4"/>
  <c r="DD1191" i="4"/>
  <c r="CU1191" i="4"/>
  <c r="CT1191" i="4"/>
  <c r="CG1191" i="4"/>
  <c r="CF1191" i="4"/>
  <c r="BW1191" i="4"/>
  <c r="BV1191" i="4"/>
  <c r="BJ1191" i="4"/>
  <c r="BI1191" i="4"/>
  <c r="BH1191" i="4"/>
  <c r="AY1191" i="4"/>
  <c r="AX1191" i="4"/>
  <c r="AV1191" i="4"/>
  <c r="AK1191" i="4"/>
  <c r="AJ1191" i="4"/>
  <c r="Z1191" i="4"/>
  <c r="Y1191" i="4"/>
  <c r="X1191" i="4"/>
  <c r="O1191" i="4"/>
  <c r="N1191" i="4"/>
  <c r="L1191" i="4"/>
  <c r="K1191" i="4"/>
  <c r="J1191" i="4"/>
  <c r="I1191" i="4"/>
  <c r="U1191" i="4" s="1"/>
  <c r="H1191" i="4"/>
  <c r="T1191" i="4" s="1"/>
  <c r="G1191" i="4"/>
  <c r="F1191" i="4"/>
  <c r="E1191" i="4"/>
  <c r="Q1191" i="4" s="1"/>
  <c r="D1191" i="4"/>
  <c r="P1191" i="4" s="1"/>
  <c r="A1191" i="4"/>
  <c r="EO1190" i="4"/>
  <c r="EN1190" i="4"/>
  <c r="ED1190" i="4"/>
  <c r="EC1190" i="4"/>
  <c r="EB1190" i="4"/>
  <c r="DS1190" i="4"/>
  <c r="DR1190" i="4"/>
  <c r="DE1190" i="4"/>
  <c r="DD1190" i="4"/>
  <c r="CU1190" i="4"/>
  <c r="CT1190" i="4"/>
  <c r="CG1190" i="4"/>
  <c r="CF1190" i="4"/>
  <c r="BW1190" i="4"/>
  <c r="BV1190" i="4"/>
  <c r="BJ1190" i="4"/>
  <c r="BI1190" i="4"/>
  <c r="BH1190" i="4"/>
  <c r="AY1190" i="4"/>
  <c r="AX1190" i="4"/>
  <c r="AV1190" i="4"/>
  <c r="AK1190" i="4"/>
  <c r="AJ1190" i="4"/>
  <c r="Z1190" i="4"/>
  <c r="Y1190" i="4"/>
  <c r="X1190" i="4"/>
  <c r="O1190" i="4"/>
  <c r="N1190" i="4"/>
  <c r="L1190" i="4"/>
  <c r="K1190" i="4"/>
  <c r="J1190" i="4"/>
  <c r="I1190" i="4"/>
  <c r="U1190" i="4" s="1"/>
  <c r="H1190" i="4"/>
  <c r="T1190" i="4" s="1"/>
  <c r="G1190" i="4"/>
  <c r="F1190" i="4"/>
  <c r="E1190" i="4"/>
  <c r="Q1190" i="4" s="1"/>
  <c r="D1190" i="4"/>
  <c r="P1190" i="4" s="1"/>
  <c r="A1190" i="4"/>
  <c r="EO1189" i="4"/>
  <c r="EN1189" i="4"/>
  <c r="ED1189" i="4"/>
  <c r="EC1189" i="4"/>
  <c r="EB1189" i="4"/>
  <c r="DS1189" i="4"/>
  <c r="DR1189" i="4"/>
  <c r="DE1189" i="4"/>
  <c r="DD1189" i="4"/>
  <c r="CU1189" i="4"/>
  <c r="CT1189" i="4"/>
  <c r="CG1189" i="4"/>
  <c r="CF1189" i="4"/>
  <c r="BW1189" i="4"/>
  <c r="BV1189" i="4"/>
  <c r="BJ1189" i="4"/>
  <c r="BI1189" i="4"/>
  <c r="BH1189" i="4"/>
  <c r="AY1189" i="4"/>
  <c r="AX1189" i="4"/>
  <c r="AV1189" i="4"/>
  <c r="AK1189" i="4"/>
  <c r="AJ1189" i="4"/>
  <c r="Z1189" i="4"/>
  <c r="Y1189" i="4"/>
  <c r="X1189" i="4"/>
  <c r="O1189" i="4"/>
  <c r="N1189" i="4"/>
  <c r="L1189" i="4"/>
  <c r="K1189" i="4"/>
  <c r="J1189" i="4"/>
  <c r="I1189" i="4"/>
  <c r="U1189" i="4" s="1"/>
  <c r="H1189" i="4"/>
  <c r="T1189" i="4" s="1"/>
  <c r="G1189" i="4"/>
  <c r="F1189" i="4"/>
  <c r="E1189" i="4"/>
  <c r="Q1189" i="4" s="1"/>
  <c r="D1189" i="4"/>
  <c r="P1189" i="4" s="1"/>
  <c r="A1189" i="4"/>
  <c r="EO1188" i="4"/>
  <c r="EN1188" i="4"/>
  <c r="ED1188" i="4"/>
  <c r="EC1188" i="4"/>
  <c r="EB1188" i="4"/>
  <c r="DS1188" i="4"/>
  <c r="DR1188" i="4"/>
  <c r="DE1188" i="4"/>
  <c r="DD1188" i="4"/>
  <c r="CU1188" i="4"/>
  <c r="CT1188" i="4"/>
  <c r="CG1188" i="4"/>
  <c r="CF1188" i="4"/>
  <c r="BW1188" i="4"/>
  <c r="BV1188" i="4"/>
  <c r="BJ1188" i="4"/>
  <c r="BI1188" i="4"/>
  <c r="BH1188" i="4"/>
  <c r="AY1188" i="4"/>
  <c r="AX1188" i="4"/>
  <c r="AV1188" i="4"/>
  <c r="AK1188" i="4"/>
  <c r="AJ1188" i="4"/>
  <c r="Z1188" i="4"/>
  <c r="Y1188" i="4"/>
  <c r="X1188" i="4"/>
  <c r="O1188" i="4"/>
  <c r="N1188" i="4"/>
  <c r="L1188" i="4"/>
  <c r="K1188" i="4"/>
  <c r="J1188" i="4"/>
  <c r="I1188" i="4"/>
  <c r="U1188" i="4" s="1"/>
  <c r="H1188" i="4"/>
  <c r="T1188" i="4" s="1"/>
  <c r="G1188" i="4"/>
  <c r="F1188" i="4"/>
  <c r="E1188" i="4"/>
  <c r="Q1188" i="4" s="1"/>
  <c r="D1188" i="4"/>
  <c r="P1188" i="4" s="1"/>
  <c r="A1188" i="4"/>
  <c r="EO1187" i="4"/>
  <c r="EN1187" i="4"/>
  <c r="ED1187" i="4"/>
  <c r="EC1187" i="4"/>
  <c r="EB1187" i="4"/>
  <c r="DS1187" i="4"/>
  <c r="DR1187" i="4"/>
  <c r="DE1187" i="4"/>
  <c r="DD1187" i="4"/>
  <c r="CU1187" i="4"/>
  <c r="CT1187" i="4"/>
  <c r="CG1187" i="4"/>
  <c r="CF1187" i="4"/>
  <c r="BW1187" i="4"/>
  <c r="BV1187" i="4"/>
  <c r="BJ1187" i="4"/>
  <c r="BI1187" i="4"/>
  <c r="BH1187" i="4"/>
  <c r="AY1187" i="4"/>
  <c r="AX1187" i="4"/>
  <c r="AV1187" i="4"/>
  <c r="AK1187" i="4"/>
  <c r="AJ1187" i="4"/>
  <c r="Z1187" i="4"/>
  <c r="Y1187" i="4"/>
  <c r="X1187" i="4"/>
  <c r="O1187" i="4"/>
  <c r="N1187" i="4"/>
  <c r="L1187" i="4"/>
  <c r="K1187" i="4"/>
  <c r="J1187" i="4"/>
  <c r="I1187" i="4"/>
  <c r="U1187" i="4" s="1"/>
  <c r="H1187" i="4"/>
  <c r="T1187" i="4" s="1"/>
  <c r="G1187" i="4"/>
  <c r="F1187" i="4"/>
  <c r="E1187" i="4"/>
  <c r="Q1187" i="4" s="1"/>
  <c r="D1187" i="4"/>
  <c r="P1187" i="4" s="1"/>
  <c r="A1187" i="4"/>
  <c r="EO1186" i="4"/>
  <c r="EN1186" i="4"/>
  <c r="ED1186" i="4"/>
  <c r="EC1186" i="4"/>
  <c r="EB1186" i="4"/>
  <c r="DS1186" i="4"/>
  <c r="DR1186" i="4"/>
  <c r="DE1186" i="4"/>
  <c r="DD1186" i="4"/>
  <c r="CU1186" i="4"/>
  <c r="CT1186" i="4"/>
  <c r="CG1186" i="4"/>
  <c r="CF1186" i="4"/>
  <c r="BW1186" i="4"/>
  <c r="BV1186" i="4"/>
  <c r="BJ1186" i="4"/>
  <c r="BI1186" i="4"/>
  <c r="BH1186" i="4"/>
  <c r="AY1186" i="4"/>
  <c r="AX1186" i="4"/>
  <c r="AV1186" i="4"/>
  <c r="AK1186" i="4"/>
  <c r="AJ1186" i="4"/>
  <c r="Z1186" i="4"/>
  <c r="Y1186" i="4"/>
  <c r="X1186" i="4"/>
  <c r="O1186" i="4"/>
  <c r="N1186" i="4"/>
  <c r="L1186" i="4"/>
  <c r="K1186" i="4"/>
  <c r="J1186" i="4"/>
  <c r="I1186" i="4"/>
  <c r="U1186" i="4" s="1"/>
  <c r="H1186" i="4"/>
  <c r="T1186" i="4" s="1"/>
  <c r="G1186" i="4"/>
  <c r="F1186" i="4"/>
  <c r="E1186" i="4"/>
  <c r="Q1186" i="4" s="1"/>
  <c r="D1186" i="4"/>
  <c r="P1186" i="4" s="1"/>
  <c r="A1186" i="4"/>
  <c r="EO1185" i="4"/>
  <c r="EN1185" i="4"/>
  <c r="ED1185" i="4"/>
  <c r="EC1185" i="4"/>
  <c r="EB1185" i="4"/>
  <c r="DS1185" i="4"/>
  <c r="DR1185" i="4"/>
  <c r="DE1185" i="4"/>
  <c r="DD1185" i="4"/>
  <c r="CU1185" i="4"/>
  <c r="CT1185" i="4"/>
  <c r="CG1185" i="4"/>
  <c r="CF1185" i="4"/>
  <c r="BW1185" i="4"/>
  <c r="BV1185" i="4"/>
  <c r="BJ1185" i="4"/>
  <c r="BI1185" i="4"/>
  <c r="BH1185" i="4"/>
  <c r="AY1185" i="4"/>
  <c r="AX1185" i="4"/>
  <c r="AV1185" i="4"/>
  <c r="AK1185" i="4"/>
  <c r="AJ1185" i="4"/>
  <c r="Z1185" i="4"/>
  <c r="Y1185" i="4"/>
  <c r="X1185" i="4"/>
  <c r="O1185" i="4"/>
  <c r="N1185" i="4"/>
  <c r="L1185" i="4"/>
  <c r="K1185" i="4"/>
  <c r="J1185" i="4"/>
  <c r="I1185" i="4"/>
  <c r="U1185" i="4" s="1"/>
  <c r="H1185" i="4"/>
  <c r="T1185" i="4" s="1"/>
  <c r="G1185" i="4"/>
  <c r="F1185" i="4"/>
  <c r="E1185" i="4"/>
  <c r="Q1185" i="4" s="1"/>
  <c r="D1185" i="4"/>
  <c r="P1185" i="4" s="1"/>
  <c r="A1185" i="4"/>
  <c r="EO1184" i="4"/>
  <c r="EN1184" i="4"/>
  <c r="ED1184" i="4"/>
  <c r="EC1184" i="4"/>
  <c r="EB1184" i="4"/>
  <c r="DS1184" i="4"/>
  <c r="DR1184" i="4"/>
  <c r="DE1184" i="4"/>
  <c r="DD1184" i="4"/>
  <c r="CU1184" i="4"/>
  <c r="CT1184" i="4"/>
  <c r="CG1184" i="4"/>
  <c r="CF1184" i="4"/>
  <c r="BW1184" i="4"/>
  <c r="BV1184" i="4"/>
  <c r="BJ1184" i="4"/>
  <c r="BI1184" i="4"/>
  <c r="BH1184" i="4"/>
  <c r="AY1184" i="4"/>
  <c r="AX1184" i="4"/>
  <c r="AV1184" i="4"/>
  <c r="AK1184" i="4"/>
  <c r="AJ1184" i="4"/>
  <c r="Z1184" i="4"/>
  <c r="Y1184" i="4"/>
  <c r="X1184" i="4"/>
  <c r="O1184" i="4"/>
  <c r="N1184" i="4"/>
  <c r="L1184" i="4"/>
  <c r="K1184" i="4"/>
  <c r="J1184" i="4"/>
  <c r="I1184" i="4"/>
  <c r="U1184" i="4" s="1"/>
  <c r="H1184" i="4"/>
  <c r="T1184" i="4" s="1"/>
  <c r="G1184" i="4"/>
  <c r="F1184" i="4"/>
  <c r="E1184" i="4"/>
  <c r="Q1184" i="4" s="1"/>
  <c r="D1184" i="4"/>
  <c r="P1184" i="4" s="1"/>
  <c r="A1184" i="4"/>
  <c r="EO1183" i="4"/>
  <c r="EN1183" i="4"/>
  <c r="ED1183" i="4"/>
  <c r="EC1183" i="4"/>
  <c r="EB1183" i="4"/>
  <c r="DS1183" i="4"/>
  <c r="DR1183" i="4"/>
  <c r="DE1183" i="4"/>
  <c r="DD1183" i="4"/>
  <c r="CU1183" i="4"/>
  <c r="CT1183" i="4"/>
  <c r="CG1183" i="4"/>
  <c r="CF1183" i="4"/>
  <c r="BW1183" i="4"/>
  <c r="BV1183" i="4"/>
  <c r="BJ1183" i="4"/>
  <c r="BI1183" i="4"/>
  <c r="BH1183" i="4"/>
  <c r="AY1183" i="4"/>
  <c r="AX1183" i="4"/>
  <c r="AV1183" i="4"/>
  <c r="AK1183" i="4"/>
  <c r="AJ1183" i="4"/>
  <c r="Z1183" i="4"/>
  <c r="Y1183" i="4"/>
  <c r="X1183" i="4"/>
  <c r="O1183" i="4"/>
  <c r="N1183" i="4"/>
  <c r="L1183" i="4"/>
  <c r="K1183" i="4"/>
  <c r="J1183" i="4"/>
  <c r="I1183" i="4"/>
  <c r="U1183" i="4" s="1"/>
  <c r="H1183" i="4"/>
  <c r="T1183" i="4" s="1"/>
  <c r="G1183" i="4"/>
  <c r="F1183" i="4"/>
  <c r="E1183" i="4"/>
  <c r="Q1183" i="4" s="1"/>
  <c r="D1183" i="4"/>
  <c r="P1183" i="4" s="1"/>
  <c r="A1183" i="4"/>
  <c r="EO1182" i="4"/>
  <c r="EN1182" i="4"/>
  <c r="ED1182" i="4"/>
  <c r="EC1182" i="4"/>
  <c r="EB1182" i="4"/>
  <c r="DS1182" i="4"/>
  <c r="DR1182" i="4"/>
  <c r="DE1182" i="4"/>
  <c r="DD1182" i="4"/>
  <c r="CU1182" i="4"/>
  <c r="CT1182" i="4"/>
  <c r="CG1182" i="4"/>
  <c r="CF1182" i="4"/>
  <c r="BW1182" i="4"/>
  <c r="BV1182" i="4"/>
  <c r="BJ1182" i="4"/>
  <c r="BI1182" i="4"/>
  <c r="BH1182" i="4"/>
  <c r="AY1182" i="4"/>
  <c r="AX1182" i="4"/>
  <c r="AV1182" i="4"/>
  <c r="AK1182" i="4"/>
  <c r="AJ1182" i="4"/>
  <c r="Z1182" i="4"/>
  <c r="Y1182" i="4"/>
  <c r="X1182" i="4"/>
  <c r="O1182" i="4"/>
  <c r="N1182" i="4"/>
  <c r="L1182" i="4"/>
  <c r="K1182" i="4"/>
  <c r="J1182" i="4"/>
  <c r="I1182" i="4"/>
  <c r="U1182" i="4" s="1"/>
  <c r="H1182" i="4"/>
  <c r="T1182" i="4" s="1"/>
  <c r="G1182" i="4"/>
  <c r="F1182" i="4"/>
  <c r="E1182" i="4"/>
  <c r="Q1182" i="4" s="1"/>
  <c r="D1182" i="4"/>
  <c r="P1182" i="4" s="1"/>
  <c r="A1182" i="4"/>
  <c r="EO1181" i="4"/>
  <c r="EN1181" i="4"/>
  <c r="ED1181" i="4"/>
  <c r="EC1181" i="4"/>
  <c r="EB1181" i="4"/>
  <c r="DS1181" i="4"/>
  <c r="DR1181" i="4"/>
  <c r="DE1181" i="4"/>
  <c r="DD1181" i="4"/>
  <c r="CU1181" i="4"/>
  <c r="CT1181" i="4"/>
  <c r="CG1181" i="4"/>
  <c r="CF1181" i="4"/>
  <c r="BW1181" i="4"/>
  <c r="BV1181" i="4"/>
  <c r="BJ1181" i="4"/>
  <c r="BI1181" i="4"/>
  <c r="BH1181" i="4"/>
  <c r="AY1181" i="4"/>
  <c r="AX1181" i="4"/>
  <c r="AV1181" i="4"/>
  <c r="AK1181" i="4"/>
  <c r="AJ1181" i="4"/>
  <c r="Z1181" i="4"/>
  <c r="Y1181" i="4"/>
  <c r="X1181" i="4"/>
  <c r="O1181" i="4"/>
  <c r="N1181" i="4"/>
  <c r="L1181" i="4"/>
  <c r="K1181" i="4"/>
  <c r="J1181" i="4"/>
  <c r="I1181" i="4"/>
  <c r="U1181" i="4" s="1"/>
  <c r="H1181" i="4"/>
  <c r="T1181" i="4" s="1"/>
  <c r="G1181" i="4"/>
  <c r="F1181" i="4"/>
  <c r="E1181" i="4"/>
  <c r="Q1181" i="4" s="1"/>
  <c r="D1181" i="4"/>
  <c r="P1181" i="4" s="1"/>
  <c r="A1181" i="4"/>
  <c r="EO1180" i="4"/>
  <c r="EN1180" i="4"/>
  <c r="ED1180" i="4"/>
  <c r="EC1180" i="4"/>
  <c r="EB1180" i="4"/>
  <c r="DS1180" i="4"/>
  <c r="DR1180" i="4"/>
  <c r="DE1180" i="4"/>
  <c r="DD1180" i="4"/>
  <c r="CU1180" i="4"/>
  <c r="CT1180" i="4"/>
  <c r="CG1180" i="4"/>
  <c r="CF1180" i="4"/>
  <c r="BW1180" i="4"/>
  <c r="BV1180" i="4"/>
  <c r="BJ1180" i="4"/>
  <c r="BI1180" i="4"/>
  <c r="BH1180" i="4"/>
  <c r="AY1180" i="4"/>
  <c r="AX1180" i="4"/>
  <c r="AV1180" i="4"/>
  <c r="AK1180" i="4"/>
  <c r="AJ1180" i="4"/>
  <c r="Z1180" i="4"/>
  <c r="Y1180" i="4"/>
  <c r="X1180" i="4"/>
  <c r="O1180" i="4"/>
  <c r="N1180" i="4"/>
  <c r="L1180" i="4"/>
  <c r="K1180" i="4"/>
  <c r="J1180" i="4"/>
  <c r="I1180" i="4"/>
  <c r="U1180" i="4" s="1"/>
  <c r="H1180" i="4"/>
  <c r="T1180" i="4" s="1"/>
  <c r="G1180" i="4"/>
  <c r="F1180" i="4"/>
  <c r="E1180" i="4"/>
  <c r="Q1180" i="4" s="1"/>
  <c r="D1180" i="4"/>
  <c r="P1180" i="4" s="1"/>
  <c r="A1180" i="4"/>
  <c r="EO1179" i="4"/>
  <c r="EN1179" i="4"/>
  <c r="ED1179" i="4"/>
  <c r="EC1179" i="4"/>
  <c r="EB1179" i="4"/>
  <c r="DS1179" i="4"/>
  <c r="DR1179" i="4"/>
  <c r="DE1179" i="4"/>
  <c r="DD1179" i="4"/>
  <c r="CU1179" i="4"/>
  <c r="CT1179" i="4"/>
  <c r="CG1179" i="4"/>
  <c r="CF1179" i="4"/>
  <c r="BW1179" i="4"/>
  <c r="BV1179" i="4"/>
  <c r="BJ1179" i="4"/>
  <c r="BI1179" i="4"/>
  <c r="BH1179" i="4"/>
  <c r="AY1179" i="4"/>
  <c r="AX1179" i="4"/>
  <c r="AV1179" i="4"/>
  <c r="AK1179" i="4"/>
  <c r="AJ1179" i="4"/>
  <c r="Z1179" i="4"/>
  <c r="Y1179" i="4"/>
  <c r="X1179" i="4"/>
  <c r="O1179" i="4"/>
  <c r="N1179" i="4"/>
  <c r="L1179" i="4"/>
  <c r="K1179" i="4"/>
  <c r="J1179" i="4"/>
  <c r="I1179" i="4"/>
  <c r="U1179" i="4" s="1"/>
  <c r="H1179" i="4"/>
  <c r="T1179" i="4" s="1"/>
  <c r="G1179" i="4"/>
  <c r="F1179" i="4"/>
  <c r="E1179" i="4"/>
  <c r="Q1179" i="4" s="1"/>
  <c r="D1179" i="4"/>
  <c r="P1179" i="4" s="1"/>
  <c r="A1179" i="4"/>
  <c r="EO1178" i="4"/>
  <c r="EN1178" i="4"/>
  <c r="ED1178" i="4"/>
  <c r="EC1178" i="4"/>
  <c r="EB1178" i="4"/>
  <c r="DS1178" i="4"/>
  <c r="DR1178" i="4"/>
  <c r="DE1178" i="4"/>
  <c r="DD1178" i="4"/>
  <c r="CU1178" i="4"/>
  <c r="CT1178" i="4"/>
  <c r="CG1178" i="4"/>
  <c r="CF1178" i="4"/>
  <c r="BW1178" i="4"/>
  <c r="BV1178" i="4"/>
  <c r="BJ1178" i="4"/>
  <c r="BI1178" i="4"/>
  <c r="BH1178" i="4"/>
  <c r="AY1178" i="4"/>
  <c r="AX1178" i="4"/>
  <c r="AV1178" i="4"/>
  <c r="AK1178" i="4"/>
  <c r="AJ1178" i="4"/>
  <c r="Z1178" i="4"/>
  <c r="Y1178" i="4"/>
  <c r="X1178" i="4"/>
  <c r="O1178" i="4"/>
  <c r="N1178" i="4"/>
  <c r="L1178" i="4"/>
  <c r="K1178" i="4"/>
  <c r="J1178" i="4"/>
  <c r="I1178" i="4"/>
  <c r="U1178" i="4" s="1"/>
  <c r="H1178" i="4"/>
  <c r="T1178" i="4" s="1"/>
  <c r="G1178" i="4"/>
  <c r="F1178" i="4"/>
  <c r="E1178" i="4"/>
  <c r="Q1178" i="4" s="1"/>
  <c r="D1178" i="4"/>
  <c r="P1178" i="4" s="1"/>
  <c r="A1178" i="4"/>
  <c r="EO1177" i="4"/>
  <c r="EN1177" i="4"/>
  <c r="ED1177" i="4"/>
  <c r="EC1177" i="4"/>
  <c r="EB1177" i="4"/>
  <c r="DS1177" i="4"/>
  <c r="DR1177" i="4"/>
  <c r="DE1177" i="4"/>
  <c r="DD1177" i="4"/>
  <c r="CU1177" i="4"/>
  <c r="CT1177" i="4"/>
  <c r="CG1177" i="4"/>
  <c r="CF1177" i="4"/>
  <c r="BW1177" i="4"/>
  <c r="BV1177" i="4"/>
  <c r="BJ1177" i="4"/>
  <c r="BI1177" i="4"/>
  <c r="BH1177" i="4"/>
  <c r="AY1177" i="4"/>
  <c r="AX1177" i="4"/>
  <c r="AV1177" i="4"/>
  <c r="AK1177" i="4"/>
  <c r="AJ1177" i="4"/>
  <c r="Z1177" i="4"/>
  <c r="Y1177" i="4"/>
  <c r="X1177" i="4"/>
  <c r="O1177" i="4"/>
  <c r="N1177" i="4"/>
  <c r="L1177" i="4"/>
  <c r="K1177" i="4"/>
  <c r="J1177" i="4"/>
  <c r="I1177" i="4"/>
  <c r="U1177" i="4" s="1"/>
  <c r="H1177" i="4"/>
  <c r="T1177" i="4" s="1"/>
  <c r="G1177" i="4"/>
  <c r="F1177" i="4"/>
  <c r="E1177" i="4"/>
  <c r="Q1177" i="4" s="1"/>
  <c r="D1177" i="4"/>
  <c r="P1177" i="4" s="1"/>
  <c r="A1177" i="4"/>
  <c r="EO1176" i="4"/>
  <c r="EN1176" i="4"/>
  <c r="ED1176" i="4"/>
  <c r="EC1176" i="4"/>
  <c r="EB1176" i="4"/>
  <c r="DS1176" i="4"/>
  <c r="DR1176" i="4"/>
  <c r="DE1176" i="4"/>
  <c r="DD1176" i="4"/>
  <c r="CU1176" i="4"/>
  <c r="CT1176" i="4"/>
  <c r="CG1176" i="4"/>
  <c r="CF1176" i="4"/>
  <c r="BW1176" i="4"/>
  <c r="BV1176" i="4"/>
  <c r="BJ1176" i="4"/>
  <c r="BI1176" i="4"/>
  <c r="BH1176" i="4"/>
  <c r="AY1176" i="4"/>
  <c r="AX1176" i="4"/>
  <c r="AV1176" i="4"/>
  <c r="AK1176" i="4"/>
  <c r="AJ1176" i="4"/>
  <c r="Z1176" i="4"/>
  <c r="Y1176" i="4"/>
  <c r="X1176" i="4"/>
  <c r="O1176" i="4"/>
  <c r="N1176" i="4"/>
  <c r="L1176" i="4"/>
  <c r="K1176" i="4"/>
  <c r="J1176" i="4"/>
  <c r="I1176" i="4"/>
  <c r="U1176" i="4" s="1"/>
  <c r="H1176" i="4"/>
  <c r="T1176" i="4" s="1"/>
  <c r="G1176" i="4"/>
  <c r="F1176" i="4"/>
  <c r="E1176" i="4"/>
  <c r="Q1176" i="4" s="1"/>
  <c r="D1176" i="4"/>
  <c r="P1176" i="4" s="1"/>
  <c r="A1176" i="4"/>
  <c r="EO1175" i="4"/>
  <c r="EN1175" i="4"/>
  <c r="ED1175" i="4"/>
  <c r="EC1175" i="4"/>
  <c r="EB1175" i="4"/>
  <c r="DS1175" i="4"/>
  <c r="DR1175" i="4"/>
  <c r="DE1175" i="4"/>
  <c r="DD1175" i="4"/>
  <c r="CU1175" i="4"/>
  <c r="CT1175" i="4"/>
  <c r="CG1175" i="4"/>
  <c r="CF1175" i="4"/>
  <c r="BW1175" i="4"/>
  <c r="BV1175" i="4"/>
  <c r="BJ1175" i="4"/>
  <c r="BI1175" i="4"/>
  <c r="BH1175" i="4"/>
  <c r="AY1175" i="4"/>
  <c r="AX1175" i="4"/>
  <c r="AV1175" i="4"/>
  <c r="AK1175" i="4"/>
  <c r="AJ1175" i="4"/>
  <c r="Z1175" i="4"/>
  <c r="Y1175" i="4"/>
  <c r="X1175" i="4"/>
  <c r="O1175" i="4"/>
  <c r="N1175" i="4"/>
  <c r="L1175" i="4"/>
  <c r="K1175" i="4"/>
  <c r="J1175" i="4"/>
  <c r="I1175" i="4"/>
  <c r="U1175" i="4" s="1"/>
  <c r="H1175" i="4"/>
  <c r="T1175" i="4" s="1"/>
  <c r="G1175" i="4"/>
  <c r="F1175" i="4"/>
  <c r="E1175" i="4"/>
  <c r="Q1175" i="4" s="1"/>
  <c r="D1175" i="4"/>
  <c r="P1175" i="4" s="1"/>
  <c r="A1175" i="4"/>
  <c r="EO1174" i="4"/>
  <c r="EN1174" i="4"/>
  <c r="ED1174" i="4"/>
  <c r="EC1174" i="4"/>
  <c r="EB1174" i="4"/>
  <c r="DS1174" i="4"/>
  <c r="DR1174" i="4"/>
  <c r="DE1174" i="4"/>
  <c r="DD1174" i="4"/>
  <c r="CU1174" i="4"/>
  <c r="CT1174" i="4"/>
  <c r="CG1174" i="4"/>
  <c r="CF1174" i="4"/>
  <c r="BW1174" i="4"/>
  <c r="BV1174" i="4"/>
  <c r="BJ1174" i="4"/>
  <c r="BI1174" i="4"/>
  <c r="BH1174" i="4"/>
  <c r="AY1174" i="4"/>
  <c r="AX1174" i="4"/>
  <c r="AV1174" i="4"/>
  <c r="AK1174" i="4"/>
  <c r="AJ1174" i="4"/>
  <c r="Z1174" i="4"/>
  <c r="Y1174" i="4"/>
  <c r="X1174" i="4"/>
  <c r="O1174" i="4"/>
  <c r="N1174" i="4"/>
  <c r="L1174" i="4"/>
  <c r="K1174" i="4"/>
  <c r="J1174" i="4"/>
  <c r="I1174" i="4"/>
  <c r="U1174" i="4" s="1"/>
  <c r="H1174" i="4"/>
  <c r="T1174" i="4" s="1"/>
  <c r="G1174" i="4"/>
  <c r="F1174" i="4"/>
  <c r="E1174" i="4"/>
  <c r="Q1174" i="4" s="1"/>
  <c r="D1174" i="4"/>
  <c r="P1174" i="4" s="1"/>
  <c r="A1174" i="4"/>
  <c r="EO1173" i="4"/>
  <c r="EN1173" i="4"/>
  <c r="ED1173" i="4"/>
  <c r="EC1173" i="4"/>
  <c r="EB1173" i="4"/>
  <c r="DS1173" i="4"/>
  <c r="DR1173" i="4"/>
  <c r="DE1173" i="4"/>
  <c r="DD1173" i="4"/>
  <c r="CU1173" i="4"/>
  <c r="CT1173" i="4"/>
  <c r="CG1173" i="4"/>
  <c r="CF1173" i="4"/>
  <c r="BW1173" i="4"/>
  <c r="BV1173" i="4"/>
  <c r="BJ1173" i="4"/>
  <c r="BI1173" i="4"/>
  <c r="BH1173" i="4"/>
  <c r="AY1173" i="4"/>
  <c r="AX1173" i="4"/>
  <c r="AV1173" i="4"/>
  <c r="AK1173" i="4"/>
  <c r="AJ1173" i="4"/>
  <c r="Z1173" i="4"/>
  <c r="Y1173" i="4"/>
  <c r="X1173" i="4"/>
  <c r="O1173" i="4"/>
  <c r="N1173" i="4"/>
  <c r="L1173" i="4"/>
  <c r="K1173" i="4"/>
  <c r="J1173" i="4"/>
  <c r="I1173" i="4"/>
  <c r="U1173" i="4" s="1"/>
  <c r="H1173" i="4"/>
  <c r="T1173" i="4" s="1"/>
  <c r="G1173" i="4"/>
  <c r="F1173" i="4"/>
  <c r="E1173" i="4"/>
  <c r="Q1173" i="4" s="1"/>
  <c r="D1173" i="4"/>
  <c r="P1173" i="4" s="1"/>
  <c r="A1173" i="4"/>
  <c r="EO1172" i="4"/>
  <c r="EN1172" i="4"/>
  <c r="ED1172" i="4"/>
  <c r="EC1172" i="4"/>
  <c r="EB1172" i="4"/>
  <c r="DS1172" i="4"/>
  <c r="DR1172" i="4"/>
  <c r="DE1172" i="4"/>
  <c r="DD1172" i="4"/>
  <c r="CU1172" i="4"/>
  <c r="CT1172" i="4"/>
  <c r="CG1172" i="4"/>
  <c r="CF1172" i="4"/>
  <c r="BW1172" i="4"/>
  <c r="BV1172" i="4"/>
  <c r="BJ1172" i="4"/>
  <c r="BI1172" i="4"/>
  <c r="BH1172" i="4"/>
  <c r="AY1172" i="4"/>
  <c r="AX1172" i="4"/>
  <c r="AV1172" i="4"/>
  <c r="AK1172" i="4"/>
  <c r="AJ1172" i="4"/>
  <c r="Z1172" i="4"/>
  <c r="Y1172" i="4"/>
  <c r="X1172" i="4"/>
  <c r="O1172" i="4"/>
  <c r="N1172" i="4"/>
  <c r="L1172" i="4"/>
  <c r="K1172" i="4"/>
  <c r="J1172" i="4"/>
  <c r="I1172" i="4"/>
  <c r="U1172" i="4" s="1"/>
  <c r="H1172" i="4"/>
  <c r="T1172" i="4" s="1"/>
  <c r="G1172" i="4"/>
  <c r="F1172" i="4"/>
  <c r="E1172" i="4"/>
  <c r="Q1172" i="4" s="1"/>
  <c r="D1172" i="4"/>
  <c r="P1172" i="4" s="1"/>
  <c r="A1172" i="4"/>
  <c r="EO1171" i="4"/>
  <c r="EN1171" i="4"/>
  <c r="ED1171" i="4"/>
  <c r="EC1171" i="4"/>
  <c r="EB1171" i="4"/>
  <c r="DS1171" i="4"/>
  <c r="DR1171" i="4"/>
  <c r="DE1171" i="4"/>
  <c r="DD1171" i="4"/>
  <c r="CU1171" i="4"/>
  <c r="CT1171" i="4"/>
  <c r="CG1171" i="4"/>
  <c r="CF1171" i="4"/>
  <c r="BW1171" i="4"/>
  <c r="BV1171" i="4"/>
  <c r="BJ1171" i="4"/>
  <c r="BI1171" i="4"/>
  <c r="BH1171" i="4"/>
  <c r="AY1171" i="4"/>
  <c r="AX1171" i="4"/>
  <c r="AV1171" i="4"/>
  <c r="AK1171" i="4"/>
  <c r="AJ1171" i="4"/>
  <c r="Z1171" i="4"/>
  <c r="Y1171" i="4"/>
  <c r="X1171" i="4"/>
  <c r="O1171" i="4"/>
  <c r="N1171" i="4"/>
  <c r="L1171" i="4"/>
  <c r="K1171" i="4"/>
  <c r="J1171" i="4"/>
  <c r="I1171" i="4"/>
  <c r="U1171" i="4" s="1"/>
  <c r="H1171" i="4"/>
  <c r="T1171" i="4" s="1"/>
  <c r="G1171" i="4"/>
  <c r="F1171" i="4"/>
  <c r="E1171" i="4"/>
  <c r="Q1171" i="4" s="1"/>
  <c r="D1171" i="4"/>
  <c r="P1171" i="4" s="1"/>
  <c r="A1171" i="4"/>
  <c r="EO1170" i="4"/>
  <c r="EN1170" i="4"/>
  <c r="ED1170" i="4"/>
  <c r="EC1170" i="4"/>
  <c r="EB1170" i="4"/>
  <c r="DS1170" i="4"/>
  <c r="DR1170" i="4"/>
  <c r="DE1170" i="4"/>
  <c r="DD1170" i="4"/>
  <c r="CU1170" i="4"/>
  <c r="CT1170" i="4"/>
  <c r="CG1170" i="4"/>
  <c r="CF1170" i="4"/>
  <c r="BW1170" i="4"/>
  <c r="BV1170" i="4"/>
  <c r="BJ1170" i="4"/>
  <c r="BI1170" i="4"/>
  <c r="BH1170" i="4"/>
  <c r="AY1170" i="4"/>
  <c r="AX1170" i="4"/>
  <c r="AV1170" i="4"/>
  <c r="AK1170" i="4"/>
  <c r="AJ1170" i="4"/>
  <c r="Z1170" i="4"/>
  <c r="Y1170" i="4"/>
  <c r="X1170" i="4"/>
  <c r="O1170" i="4"/>
  <c r="N1170" i="4"/>
  <c r="L1170" i="4"/>
  <c r="K1170" i="4"/>
  <c r="J1170" i="4"/>
  <c r="I1170" i="4"/>
  <c r="U1170" i="4" s="1"/>
  <c r="H1170" i="4"/>
  <c r="T1170" i="4" s="1"/>
  <c r="G1170" i="4"/>
  <c r="F1170" i="4"/>
  <c r="E1170" i="4"/>
  <c r="Q1170" i="4" s="1"/>
  <c r="D1170" i="4"/>
  <c r="P1170" i="4" s="1"/>
  <c r="A1170" i="4"/>
  <c r="EO1169" i="4"/>
  <c r="EN1169" i="4"/>
  <c r="ED1169" i="4"/>
  <c r="EC1169" i="4"/>
  <c r="EB1169" i="4"/>
  <c r="DS1169" i="4"/>
  <c r="DR1169" i="4"/>
  <c r="DE1169" i="4"/>
  <c r="DD1169" i="4"/>
  <c r="CU1169" i="4"/>
  <c r="CT1169" i="4"/>
  <c r="CG1169" i="4"/>
  <c r="CF1169" i="4"/>
  <c r="BW1169" i="4"/>
  <c r="BV1169" i="4"/>
  <c r="BJ1169" i="4"/>
  <c r="BI1169" i="4"/>
  <c r="BH1169" i="4"/>
  <c r="AY1169" i="4"/>
  <c r="AX1169" i="4"/>
  <c r="AV1169" i="4"/>
  <c r="AK1169" i="4"/>
  <c r="AJ1169" i="4"/>
  <c r="Z1169" i="4"/>
  <c r="Y1169" i="4"/>
  <c r="X1169" i="4"/>
  <c r="O1169" i="4"/>
  <c r="N1169" i="4"/>
  <c r="L1169" i="4"/>
  <c r="K1169" i="4"/>
  <c r="J1169" i="4"/>
  <c r="I1169" i="4"/>
  <c r="U1169" i="4" s="1"/>
  <c r="H1169" i="4"/>
  <c r="T1169" i="4" s="1"/>
  <c r="G1169" i="4"/>
  <c r="F1169" i="4"/>
  <c r="E1169" i="4"/>
  <c r="Q1169" i="4" s="1"/>
  <c r="D1169" i="4"/>
  <c r="P1169" i="4" s="1"/>
  <c r="A1169" i="4"/>
  <c r="EO1168" i="4"/>
  <c r="EN1168" i="4"/>
  <c r="ED1168" i="4"/>
  <c r="EC1168" i="4"/>
  <c r="EB1168" i="4"/>
  <c r="DS1168" i="4"/>
  <c r="DR1168" i="4"/>
  <c r="DE1168" i="4"/>
  <c r="DD1168" i="4"/>
  <c r="CU1168" i="4"/>
  <c r="CT1168" i="4"/>
  <c r="CG1168" i="4"/>
  <c r="CF1168" i="4"/>
  <c r="BW1168" i="4"/>
  <c r="BV1168" i="4"/>
  <c r="BJ1168" i="4"/>
  <c r="BI1168" i="4"/>
  <c r="BH1168" i="4"/>
  <c r="AY1168" i="4"/>
  <c r="AX1168" i="4"/>
  <c r="AV1168" i="4"/>
  <c r="AK1168" i="4"/>
  <c r="AJ1168" i="4"/>
  <c r="Z1168" i="4"/>
  <c r="Y1168" i="4"/>
  <c r="X1168" i="4"/>
  <c r="O1168" i="4"/>
  <c r="N1168" i="4"/>
  <c r="L1168" i="4"/>
  <c r="K1168" i="4"/>
  <c r="J1168" i="4"/>
  <c r="I1168" i="4"/>
  <c r="U1168" i="4" s="1"/>
  <c r="H1168" i="4"/>
  <c r="T1168" i="4" s="1"/>
  <c r="G1168" i="4"/>
  <c r="F1168" i="4"/>
  <c r="E1168" i="4"/>
  <c r="Q1168" i="4" s="1"/>
  <c r="D1168" i="4"/>
  <c r="P1168" i="4" s="1"/>
  <c r="A1168" i="4"/>
  <c r="EO1167" i="4"/>
  <c r="EN1167" i="4"/>
  <c r="ED1167" i="4"/>
  <c r="EC1167" i="4"/>
  <c r="EB1167" i="4"/>
  <c r="DS1167" i="4"/>
  <c r="DR1167" i="4"/>
  <c r="DE1167" i="4"/>
  <c r="DD1167" i="4"/>
  <c r="CU1167" i="4"/>
  <c r="CT1167" i="4"/>
  <c r="CG1167" i="4"/>
  <c r="CF1167" i="4"/>
  <c r="BW1167" i="4"/>
  <c r="BV1167" i="4"/>
  <c r="BJ1167" i="4"/>
  <c r="BI1167" i="4"/>
  <c r="BH1167" i="4"/>
  <c r="AY1167" i="4"/>
  <c r="AX1167" i="4"/>
  <c r="AV1167" i="4"/>
  <c r="AK1167" i="4"/>
  <c r="AJ1167" i="4"/>
  <c r="Z1167" i="4"/>
  <c r="Y1167" i="4"/>
  <c r="X1167" i="4"/>
  <c r="O1167" i="4"/>
  <c r="N1167" i="4"/>
  <c r="L1167" i="4"/>
  <c r="K1167" i="4"/>
  <c r="J1167" i="4"/>
  <c r="I1167" i="4"/>
  <c r="U1167" i="4" s="1"/>
  <c r="H1167" i="4"/>
  <c r="T1167" i="4" s="1"/>
  <c r="G1167" i="4"/>
  <c r="F1167" i="4"/>
  <c r="E1167" i="4"/>
  <c r="Q1167" i="4" s="1"/>
  <c r="D1167" i="4"/>
  <c r="P1167" i="4" s="1"/>
  <c r="A1167" i="4"/>
  <c r="EO1166" i="4"/>
  <c r="EN1166" i="4"/>
  <c r="ED1166" i="4"/>
  <c r="EC1166" i="4"/>
  <c r="EB1166" i="4"/>
  <c r="DS1166" i="4"/>
  <c r="DR1166" i="4"/>
  <c r="DE1166" i="4"/>
  <c r="DD1166" i="4"/>
  <c r="CU1166" i="4"/>
  <c r="CT1166" i="4"/>
  <c r="CG1166" i="4"/>
  <c r="CF1166" i="4"/>
  <c r="BW1166" i="4"/>
  <c r="BV1166" i="4"/>
  <c r="BJ1166" i="4"/>
  <c r="BI1166" i="4"/>
  <c r="BH1166" i="4"/>
  <c r="AY1166" i="4"/>
  <c r="AX1166" i="4"/>
  <c r="AV1166" i="4"/>
  <c r="AK1166" i="4"/>
  <c r="AJ1166" i="4"/>
  <c r="Z1166" i="4"/>
  <c r="Y1166" i="4"/>
  <c r="X1166" i="4"/>
  <c r="O1166" i="4"/>
  <c r="N1166" i="4"/>
  <c r="L1166" i="4"/>
  <c r="K1166" i="4"/>
  <c r="J1166" i="4"/>
  <c r="I1166" i="4"/>
  <c r="U1166" i="4" s="1"/>
  <c r="H1166" i="4"/>
  <c r="T1166" i="4" s="1"/>
  <c r="G1166" i="4"/>
  <c r="F1166" i="4"/>
  <c r="E1166" i="4"/>
  <c r="Q1166" i="4" s="1"/>
  <c r="D1166" i="4"/>
  <c r="P1166" i="4" s="1"/>
  <c r="A1166" i="4"/>
  <c r="EO1165" i="4"/>
  <c r="EN1165" i="4"/>
  <c r="ED1165" i="4"/>
  <c r="EC1165" i="4"/>
  <c r="EB1165" i="4"/>
  <c r="DS1165" i="4"/>
  <c r="DR1165" i="4"/>
  <c r="DE1165" i="4"/>
  <c r="DD1165" i="4"/>
  <c r="CU1165" i="4"/>
  <c r="CT1165" i="4"/>
  <c r="CG1165" i="4"/>
  <c r="CF1165" i="4"/>
  <c r="BW1165" i="4"/>
  <c r="BV1165" i="4"/>
  <c r="BJ1165" i="4"/>
  <c r="BI1165" i="4"/>
  <c r="BH1165" i="4"/>
  <c r="AY1165" i="4"/>
  <c r="AX1165" i="4"/>
  <c r="AV1165" i="4"/>
  <c r="AK1165" i="4"/>
  <c r="AJ1165" i="4"/>
  <c r="Z1165" i="4"/>
  <c r="Y1165" i="4"/>
  <c r="X1165" i="4"/>
  <c r="O1165" i="4"/>
  <c r="N1165" i="4"/>
  <c r="L1165" i="4"/>
  <c r="K1165" i="4"/>
  <c r="J1165" i="4"/>
  <c r="I1165" i="4"/>
  <c r="U1165" i="4" s="1"/>
  <c r="H1165" i="4"/>
  <c r="T1165" i="4" s="1"/>
  <c r="G1165" i="4"/>
  <c r="F1165" i="4"/>
  <c r="E1165" i="4"/>
  <c r="Q1165" i="4" s="1"/>
  <c r="D1165" i="4"/>
  <c r="P1165" i="4" s="1"/>
  <c r="A1165" i="4"/>
  <c r="EO1164" i="4"/>
  <c r="EN1164" i="4"/>
  <c r="ED1164" i="4"/>
  <c r="EC1164" i="4"/>
  <c r="EB1164" i="4"/>
  <c r="DS1164" i="4"/>
  <c r="DR1164" i="4"/>
  <c r="DE1164" i="4"/>
  <c r="DD1164" i="4"/>
  <c r="CU1164" i="4"/>
  <c r="CT1164" i="4"/>
  <c r="CG1164" i="4"/>
  <c r="CF1164" i="4"/>
  <c r="BW1164" i="4"/>
  <c r="BV1164" i="4"/>
  <c r="BJ1164" i="4"/>
  <c r="BI1164" i="4"/>
  <c r="BH1164" i="4"/>
  <c r="AY1164" i="4"/>
  <c r="AX1164" i="4"/>
  <c r="AV1164" i="4"/>
  <c r="AK1164" i="4"/>
  <c r="AJ1164" i="4"/>
  <c r="Z1164" i="4"/>
  <c r="Y1164" i="4"/>
  <c r="X1164" i="4"/>
  <c r="O1164" i="4"/>
  <c r="N1164" i="4"/>
  <c r="L1164" i="4"/>
  <c r="K1164" i="4"/>
  <c r="J1164" i="4"/>
  <c r="I1164" i="4"/>
  <c r="U1164" i="4" s="1"/>
  <c r="H1164" i="4"/>
  <c r="T1164" i="4" s="1"/>
  <c r="G1164" i="4"/>
  <c r="F1164" i="4"/>
  <c r="E1164" i="4"/>
  <c r="Q1164" i="4" s="1"/>
  <c r="D1164" i="4"/>
  <c r="P1164" i="4" s="1"/>
  <c r="A1164" i="4"/>
  <c r="EO1163" i="4"/>
  <c r="EN1163" i="4"/>
  <c r="ED1163" i="4"/>
  <c r="EC1163" i="4"/>
  <c r="EB1163" i="4"/>
  <c r="DS1163" i="4"/>
  <c r="DR1163" i="4"/>
  <c r="DE1163" i="4"/>
  <c r="DD1163" i="4"/>
  <c r="CU1163" i="4"/>
  <c r="CT1163" i="4"/>
  <c r="CG1163" i="4"/>
  <c r="CF1163" i="4"/>
  <c r="BW1163" i="4"/>
  <c r="BV1163" i="4"/>
  <c r="BJ1163" i="4"/>
  <c r="BI1163" i="4"/>
  <c r="BH1163" i="4"/>
  <c r="AY1163" i="4"/>
  <c r="AX1163" i="4"/>
  <c r="AV1163" i="4"/>
  <c r="AK1163" i="4"/>
  <c r="AJ1163" i="4"/>
  <c r="Z1163" i="4"/>
  <c r="Y1163" i="4"/>
  <c r="X1163" i="4"/>
  <c r="O1163" i="4"/>
  <c r="N1163" i="4"/>
  <c r="L1163" i="4"/>
  <c r="K1163" i="4"/>
  <c r="J1163" i="4"/>
  <c r="I1163" i="4"/>
  <c r="U1163" i="4" s="1"/>
  <c r="H1163" i="4"/>
  <c r="T1163" i="4" s="1"/>
  <c r="G1163" i="4"/>
  <c r="F1163" i="4"/>
  <c r="E1163" i="4"/>
  <c r="Q1163" i="4" s="1"/>
  <c r="D1163" i="4"/>
  <c r="P1163" i="4" s="1"/>
  <c r="A1163" i="4"/>
  <c r="EO1162" i="4"/>
  <c r="EN1162" i="4"/>
  <c r="ED1162" i="4"/>
  <c r="EC1162" i="4"/>
  <c r="EB1162" i="4"/>
  <c r="DS1162" i="4"/>
  <c r="DR1162" i="4"/>
  <c r="DE1162" i="4"/>
  <c r="DD1162" i="4"/>
  <c r="CU1162" i="4"/>
  <c r="CT1162" i="4"/>
  <c r="CG1162" i="4"/>
  <c r="CF1162" i="4"/>
  <c r="BW1162" i="4"/>
  <c r="BV1162" i="4"/>
  <c r="BJ1162" i="4"/>
  <c r="BI1162" i="4"/>
  <c r="BH1162" i="4"/>
  <c r="AY1162" i="4"/>
  <c r="AX1162" i="4"/>
  <c r="AV1162" i="4"/>
  <c r="AK1162" i="4"/>
  <c r="AJ1162" i="4"/>
  <c r="Z1162" i="4"/>
  <c r="Y1162" i="4"/>
  <c r="X1162" i="4"/>
  <c r="O1162" i="4"/>
  <c r="N1162" i="4"/>
  <c r="L1162" i="4"/>
  <c r="K1162" i="4"/>
  <c r="J1162" i="4"/>
  <c r="I1162" i="4"/>
  <c r="U1162" i="4" s="1"/>
  <c r="H1162" i="4"/>
  <c r="T1162" i="4" s="1"/>
  <c r="G1162" i="4"/>
  <c r="F1162" i="4"/>
  <c r="E1162" i="4"/>
  <c r="Q1162" i="4" s="1"/>
  <c r="D1162" i="4"/>
  <c r="P1162" i="4" s="1"/>
  <c r="A1162" i="4"/>
  <c r="EO1161" i="4"/>
  <c r="EN1161" i="4"/>
  <c r="ED1161" i="4"/>
  <c r="EC1161" i="4"/>
  <c r="EB1161" i="4"/>
  <c r="DS1161" i="4"/>
  <c r="DR1161" i="4"/>
  <c r="DE1161" i="4"/>
  <c r="DD1161" i="4"/>
  <c r="CU1161" i="4"/>
  <c r="CT1161" i="4"/>
  <c r="CG1161" i="4"/>
  <c r="CF1161" i="4"/>
  <c r="BW1161" i="4"/>
  <c r="BV1161" i="4"/>
  <c r="BJ1161" i="4"/>
  <c r="BI1161" i="4"/>
  <c r="BH1161" i="4"/>
  <c r="AY1161" i="4"/>
  <c r="AX1161" i="4"/>
  <c r="AV1161" i="4"/>
  <c r="AK1161" i="4"/>
  <c r="AJ1161" i="4"/>
  <c r="Z1161" i="4"/>
  <c r="Y1161" i="4"/>
  <c r="X1161" i="4"/>
  <c r="O1161" i="4"/>
  <c r="N1161" i="4"/>
  <c r="L1161" i="4"/>
  <c r="K1161" i="4"/>
  <c r="J1161" i="4"/>
  <c r="I1161" i="4"/>
  <c r="U1161" i="4" s="1"/>
  <c r="H1161" i="4"/>
  <c r="T1161" i="4" s="1"/>
  <c r="G1161" i="4"/>
  <c r="F1161" i="4"/>
  <c r="E1161" i="4"/>
  <c r="Q1161" i="4" s="1"/>
  <c r="D1161" i="4"/>
  <c r="P1161" i="4" s="1"/>
  <c r="A1161" i="4"/>
  <c r="EO1160" i="4"/>
  <c r="EN1160" i="4"/>
  <c r="ED1160" i="4"/>
  <c r="EC1160" i="4"/>
  <c r="EB1160" i="4"/>
  <c r="DS1160" i="4"/>
  <c r="DR1160" i="4"/>
  <c r="DE1160" i="4"/>
  <c r="DD1160" i="4"/>
  <c r="CU1160" i="4"/>
  <c r="CT1160" i="4"/>
  <c r="CG1160" i="4"/>
  <c r="CF1160" i="4"/>
  <c r="BW1160" i="4"/>
  <c r="BV1160" i="4"/>
  <c r="BJ1160" i="4"/>
  <c r="BI1160" i="4"/>
  <c r="BH1160" i="4"/>
  <c r="AY1160" i="4"/>
  <c r="AX1160" i="4"/>
  <c r="AV1160" i="4"/>
  <c r="AK1160" i="4"/>
  <c r="AJ1160" i="4"/>
  <c r="Z1160" i="4"/>
  <c r="Y1160" i="4"/>
  <c r="X1160" i="4"/>
  <c r="O1160" i="4"/>
  <c r="N1160" i="4"/>
  <c r="L1160" i="4"/>
  <c r="K1160" i="4"/>
  <c r="J1160" i="4"/>
  <c r="I1160" i="4"/>
  <c r="U1160" i="4" s="1"/>
  <c r="H1160" i="4"/>
  <c r="T1160" i="4" s="1"/>
  <c r="G1160" i="4"/>
  <c r="F1160" i="4"/>
  <c r="E1160" i="4"/>
  <c r="Q1160" i="4" s="1"/>
  <c r="D1160" i="4"/>
  <c r="P1160" i="4" s="1"/>
  <c r="A1160" i="4"/>
  <c r="EO1159" i="4"/>
  <c r="EN1159" i="4"/>
  <c r="ED1159" i="4"/>
  <c r="EC1159" i="4"/>
  <c r="EB1159" i="4"/>
  <c r="DS1159" i="4"/>
  <c r="DR1159" i="4"/>
  <c r="DE1159" i="4"/>
  <c r="DD1159" i="4"/>
  <c r="CU1159" i="4"/>
  <c r="CT1159" i="4"/>
  <c r="CG1159" i="4"/>
  <c r="CF1159" i="4"/>
  <c r="BW1159" i="4"/>
  <c r="BV1159" i="4"/>
  <c r="BJ1159" i="4"/>
  <c r="BI1159" i="4"/>
  <c r="BH1159" i="4"/>
  <c r="AY1159" i="4"/>
  <c r="AX1159" i="4"/>
  <c r="AV1159" i="4"/>
  <c r="AK1159" i="4"/>
  <c r="AJ1159" i="4"/>
  <c r="Z1159" i="4"/>
  <c r="Y1159" i="4"/>
  <c r="X1159" i="4"/>
  <c r="O1159" i="4"/>
  <c r="N1159" i="4"/>
  <c r="L1159" i="4"/>
  <c r="K1159" i="4"/>
  <c r="J1159" i="4"/>
  <c r="I1159" i="4"/>
  <c r="U1159" i="4" s="1"/>
  <c r="H1159" i="4"/>
  <c r="T1159" i="4" s="1"/>
  <c r="G1159" i="4"/>
  <c r="F1159" i="4"/>
  <c r="E1159" i="4"/>
  <c r="Q1159" i="4" s="1"/>
  <c r="D1159" i="4"/>
  <c r="P1159" i="4" s="1"/>
  <c r="A1159" i="4"/>
  <c r="EO1158" i="4"/>
  <c r="EN1158" i="4"/>
  <c r="ED1158" i="4"/>
  <c r="EC1158" i="4"/>
  <c r="EB1158" i="4"/>
  <c r="DS1158" i="4"/>
  <c r="DR1158" i="4"/>
  <c r="DE1158" i="4"/>
  <c r="DD1158" i="4"/>
  <c r="CU1158" i="4"/>
  <c r="CT1158" i="4"/>
  <c r="CG1158" i="4"/>
  <c r="CF1158" i="4"/>
  <c r="BW1158" i="4"/>
  <c r="BV1158" i="4"/>
  <c r="BJ1158" i="4"/>
  <c r="BI1158" i="4"/>
  <c r="BH1158" i="4"/>
  <c r="AY1158" i="4"/>
  <c r="AX1158" i="4"/>
  <c r="AV1158" i="4"/>
  <c r="AK1158" i="4"/>
  <c r="AJ1158" i="4"/>
  <c r="Z1158" i="4"/>
  <c r="Y1158" i="4"/>
  <c r="X1158" i="4"/>
  <c r="O1158" i="4"/>
  <c r="N1158" i="4"/>
  <c r="L1158" i="4"/>
  <c r="K1158" i="4"/>
  <c r="J1158" i="4"/>
  <c r="I1158" i="4"/>
  <c r="U1158" i="4" s="1"/>
  <c r="H1158" i="4"/>
  <c r="T1158" i="4" s="1"/>
  <c r="G1158" i="4"/>
  <c r="F1158" i="4"/>
  <c r="E1158" i="4"/>
  <c r="Q1158" i="4" s="1"/>
  <c r="D1158" i="4"/>
  <c r="P1158" i="4" s="1"/>
  <c r="A1158" i="4"/>
  <c r="EO1157" i="4"/>
  <c r="EN1157" i="4"/>
  <c r="ED1157" i="4"/>
  <c r="EC1157" i="4"/>
  <c r="EB1157" i="4"/>
  <c r="DS1157" i="4"/>
  <c r="DR1157" i="4"/>
  <c r="DE1157" i="4"/>
  <c r="DD1157" i="4"/>
  <c r="CU1157" i="4"/>
  <c r="CT1157" i="4"/>
  <c r="CG1157" i="4"/>
  <c r="CF1157" i="4"/>
  <c r="BW1157" i="4"/>
  <c r="BV1157" i="4"/>
  <c r="BJ1157" i="4"/>
  <c r="BI1157" i="4"/>
  <c r="BH1157" i="4"/>
  <c r="AY1157" i="4"/>
  <c r="AX1157" i="4"/>
  <c r="AV1157" i="4"/>
  <c r="AK1157" i="4"/>
  <c r="AJ1157" i="4"/>
  <c r="Z1157" i="4"/>
  <c r="Y1157" i="4"/>
  <c r="X1157" i="4"/>
  <c r="O1157" i="4"/>
  <c r="N1157" i="4"/>
  <c r="L1157" i="4"/>
  <c r="K1157" i="4"/>
  <c r="J1157" i="4"/>
  <c r="I1157" i="4"/>
  <c r="U1157" i="4" s="1"/>
  <c r="H1157" i="4"/>
  <c r="T1157" i="4" s="1"/>
  <c r="G1157" i="4"/>
  <c r="F1157" i="4"/>
  <c r="E1157" i="4"/>
  <c r="Q1157" i="4" s="1"/>
  <c r="D1157" i="4"/>
  <c r="P1157" i="4" s="1"/>
  <c r="A1157" i="4"/>
  <c r="EO1156" i="4"/>
  <c r="EN1156" i="4"/>
  <c r="ED1156" i="4"/>
  <c r="EC1156" i="4"/>
  <c r="EB1156" i="4"/>
  <c r="DS1156" i="4"/>
  <c r="DR1156" i="4"/>
  <c r="DE1156" i="4"/>
  <c r="DD1156" i="4"/>
  <c r="CU1156" i="4"/>
  <c r="CT1156" i="4"/>
  <c r="CG1156" i="4"/>
  <c r="CF1156" i="4"/>
  <c r="BW1156" i="4"/>
  <c r="BV1156" i="4"/>
  <c r="BJ1156" i="4"/>
  <c r="BI1156" i="4"/>
  <c r="BH1156" i="4"/>
  <c r="AY1156" i="4"/>
  <c r="AX1156" i="4"/>
  <c r="AV1156" i="4"/>
  <c r="AK1156" i="4"/>
  <c r="AJ1156" i="4"/>
  <c r="Z1156" i="4"/>
  <c r="Y1156" i="4"/>
  <c r="X1156" i="4"/>
  <c r="O1156" i="4"/>
  <c r="N1156" i="4"/>
  <c r="L1156" i="4"/>
  <c r="K1156" i="4"/>
  <c r="J1156" i="4"/>
  <c r="I1156" i="4"/>
  <c r="U1156" i="4" s="1"/>
  <c r="H1156" i="4"/>
  <c r="T1156" i="4" s="1"/>
  <c r="G1156" i="4"/>
  <c r="F1156" i="4"/>
  <c r="E1156" i="4"/>
  <c r="Q1156" i="4" s="1"/>
  <c r="D1156" i="4"/>
  <c r="P1156" i="4" s="1"/>
  <c r="A1156" i="4"/>
  <c r="EO1155" i="4"/>
  <c r="EN1155" i="4"/>
  <c r="ED1155" i="4"/>
  <c r="EC1155" i="4"/>
  <c r="EB1155" i="4"/>
  <c r="DS1155" i="4"/>
  <c r="DR1155" i="4"/>
  <c r="DE1155" i="4"/>
  <c r="DD1155" i="4"/>
  <c r="CU1155" i="4"/>
  <c r="CT1155" i="4"/>
  <c r="CG1155" i="4"/>
  <c r="CF1155" i="4"/>
  <c r="BW1155" i="4"/>
  <c r="BV1155" i="4"/>
  <c r="BJ1155" i="4"/>
  <c r="BI1155" i="4"/>
  <c r="BH1155" i="4"/>
  <c r="AY1155" i="4"/>
  <c r="AX1155" i="4"/>
  <c r="AV1155" i="4"/>
  <c r="AK1155" i="4"/>
  <c r="AJ1155" i="4"/>
  <c r="Z1155" i="4"/>
  <c r="Y1155" i="4"/>
  <c r="X1155" i="4"/>
  <c r="O1155" i="4"/>
  <c r="N1155" i="4"/>
  <c r="L1155" i="4"/>
  <c r="K1155" i="4"/>
  <c r="J1155" i="4"/>
  <c r="I1155" i="4"/>
  <c r="U1155" i="4" s="1"/>
  <c r="H1155" i="4"/>
  <c r="T1155" i="4" s="1"/>
  <c r="G1155" i="4"/>
  <c r="F1155" i="4"/>
  <c r="E1155" i="4"/>
  <c r="Q1155" i="4" s="1"/>
  <c r="D1155" i="4"/>
  <c r="P1155" i="4" s="1"/>
  <c r="A1155" i="4"/>
  <c r="EO1154" i="4"/>
  <c r="EN1154" i="4"/>
  <c r="ED1154" i="4"/>
  <c r="EC1154" i="4"/>
  <c r="EB1154" i="4"/>
  <c r="DS1154" i="4"/>
  <c r="DR1154" i="4"/>
  <c r="DE1154" i="4"/>
  <c r="DD1154" i="4"/>
  <c r="CU1154" i="4"/>
  <c r="CT1154" i="4"/>
  <c r="CG1154" i="4"/>
  <c r="CF1154" i="4"/>
  <c r="BW1154" i="4"/>
  <c r="BV1154" i="4"/>
  <c r="BJ1154" i="4"/>
  <c r="BI1154" i="4"/>
  <c r="BH1154" i="4"/>
  <c r="AY1154" i="4"/>
  <c r="AX1154" i="4"/>
  <c r="AV1154" i="4"/>
  <c r="AK1154" i="4"/>
  <c r="AJ1154" i="4"/>
  <c r="Z1154" i="4"/>
  <c r="Y1154" i="4"/>
  <c r="X1154" i="4"/>
  <c r="O1154" i="4"/>
  <c r="N1154" i="4"/>
  <c r="L1154" i="4"/>
  <c r="K1154" i="4"/>
  <c r="J1154" i="4"/>
  <c r="I1154" i="4"/>
  <c r="U1154" i="4" s="1"/>
  <c r="H1154" i="4"/>
  <c r="T1154" i="4" s="1"/>
  <c r="G1154" i="4"/>
  <c r="F1154" i="4"/>
  <c r="E1154" i="4"/>
  <c r="Q1154" i="4" s="1"/>
  <c r="D1154" i="4"/>
  <c r="P1154" i="4" s="1"/>
  <c r="A1154" i="4"/>
  <c r="EO1153" i="4"/>
  <c r="EN1153" i="4"/>
  <c r="ED1153" i="4"/>
  <c r="EC1153" i="4"/>
  <c r="EB1153" i="4"/>
  <c r="DS1153" i="4"/>
  <c r="DR1153" i="4"/>
  <c r="DE1153" i="4"/>
  <c r="DD1153" i="4"/>
  <c r="CU1153" i="4"/>
  <c r="CT1153" i="4"/>
  <c r="CG1153" i="4"/>
  <c r="CF1153" i="4"/>
  <c r="BW1153" i="4"/>
  <c r="BV1153" i="4"/>
  <c r="BJ1153" i="4"/>
  <c r="BI1153" i="4"/>
  <c r="BH1153" i="4"/>
  <c r="AY1153" i="4"/>
  <c r="AX1153" i="4"/>
  <c r="AV1153" i="4"/>
  <c r="AK1153" i="4"/>
  <c r="AJ1153" i="4"/>
  <c r="Z1153" i="4"/>
  <c r="Y1153" i="4"/>
  <c r="X1153" i="4"/>
  <c r="O1153" i="4"/>
  <c r="N1153" i="4"/>
  <c r="L1153" i="4"/>
  <c r="K1153" i="4"/>
  <c r="J1153" i="4"/>
  <c r="I1153" i="4"/>
  <c r="U1153" i="4" s="1"/>
  <c r="H1153" i="4"/>
  <c r="T1153" i="4" s="1"/>
  <c r="G1153" i="4"/>
  <c r="F1153" i="4"/>
  <c r="E1153" i="4"/>
  <c r="Q1153" i="4" s="1"/>
  <c r="D1153" i="4"/>
  <c r="P1153" i="4" s="1"/>
  <c r="A1153" i="4"/>
  <c r="EO1152" i="4"/>
  <c r="EN1152" i="4"/>
  <c r="ED1152" i="4"/>
  <c r="EC1152" i="4"/>
  <c r="EB1152" i="4"/>
  <c r="DS1152" i="4"/>
  <c r="DR1152" i="4"/>
  <c r="DE1152" i="4"/>
  <c r="DD1152" i="4"/>
  <c r="CU1152" i="4"/>
  <c r="CT1152" i="4"/>
  <c r="CG1152" i="4"/>
  <c r="CF1152" i="4"/>
  <c r="BW1152" i="4"/>
  <c r="BV1152" i="4"/>
  <c r="BJ1152" i="4"/>
  <c r="BI1152" i="4"/>
  <c r="BH1152" i="4"/>
  <c r="AY1152" i="4"/>
  <c r="AX1152" i="4"/>
  <c r="AV1152" i="4"/>
  <c r="AK1152" i="4"/>
  <c r="AJ1152" i="4"/>
  <c r="Z1152" i="4"/>
  <c r="Y1152" i="4"/>
  <c r="X1152" i="4"/>
  <c r="O1152" i="4"/>
  <c r="N1152" i="4"/>
  <c r="L1152" i="4"/>
  <c r="K1152" i="4"/>
  <c r="J1152" i="4"/>
  <c r="I1152" i="4"/>
  <c r="U1152" i="4" s="1"/>
  <c r="H1152" i="4"/>
  <c r="T1152" i="4" s="1"/>
  <c r="G1152" i="4"/>
  <c r="F1152" i="4"/>
  <c r="E1152" i="4"/>
  <c r="Q1152" i="4" s="1"/>
  <c r="D1152" i="4"/>
  <c r="P1152" i="4" s="1"/>
  <c r="A1152" i="4"/>
  <c r="EO1151" i="4"/>
  <c r="EN1151" i="4"/>
  <c r="ED1151" i="4"/>
  <c r="EC1151" i="4"/>
  <c r="EB1151" i="4"/>
  <c r="DS1151" i="4"/>
  <c r="DR1151" i="4"/>
  <c r="DE1151" i="4"/>
  <c r="DD1151" i="4"/>
  <c r="CU1151" i="4"/>
  <c r="CT1151" i="4"/>
  <c r="CG1151" i="4"/>
  <c r="CF1151" i="4"/>
  <c r="BW1151" i="4"/>
  <c r="BV1151" i="4"/>
  <c r="BJ1151" i="4"/>
  <c r="BI1151" i="4"/>
  <c r="BH1151" i="4"/>
  <c r="AY1151" i="4"/>
  <c r="AX1151" i="4"/>
  <c r="AV1151" i="4"/>
  <c r="AK1151" i="4"/>
  <c r="AJ1151" i="4"/>
  <c r="Z1151" i="4"/>
  <c r="Y1151" i="4"/>
  <c r="X1151" i="4"/>
  <c r="O1151" i="4"/>
  <c r="N1151" i="4"/>
  <c r="L1151" i="4"/>
  <c r="K1151" i="4"/>
  <c r="J1151" i="4"/>
  <c r="I1151" i="4"/>
  <c r="U1151" i="4" s="1"/>
  <c r="H1151" i="4"/>
  <c r="T1151" i="4" s="1"/>
  <c r="G1151" i="4"/>
  <c r="F1151" i="4"/>
  <c r="E1151" i="4"/>
  <c r="Q1151" i="4" s="1"/>
  <c r="D1151" i="4"/>
  <c r="P1151" i="4" s="1"/>
  <c r="A1151" i="4"/>
  <c r="EO1150" i="4"/>
  <c r="EN1150" i="4"/>
  <c r="ED1150" i="4"/>
  <c r="EC1150" i="4"/>
  <c r="EB1150" i="4"/>
  <c r="DS1150" i="4"/>
  <c r="DR1150" i="4"/>
  <c r="DE1150" i="4"/>
  <c r="DD1150" i="4"/>
  <c r="CU1150" i="4"/>
  <c r="CT1150" i="4"/>
  <c r="CG1150" i="4"/>
  <c r="CF1150" i="4"/>
  <c r="BW1150" i="4"/>
  <c r="BV1150" i="4"/>
  <c r="BJ1150" i="4"/>
  <c r="BI1150" i="4"/>
  <c r="BH1150" i="4"/>
  <c r="AY1150" i="4"/>
  <c r="AX1150" i="4"/>
  <c r="AV1150" i="4"/>
  <c r="AK1150" i="4"/>
  <c r="AJ1150" i="4"/>
  <c r="Z1150" i="4"/>
  <c r="Y1150" i="4"/>
  <c r="X1150" i="4"/>
  <c r="O1150" i="4"/>
  <c r="N1150" i="4"/>
  <c r="L1150" i="4"/>
  <c r="K1150" i="4"/>
  <c r="J1150" i="4"/>
  <c r="I1150" i="4"/>
  <c r="U1150" i="4" s="1"/>
  <c r="H1150" i="4"/>
  <c r="T1150" i="4" s="1"/>
  <c r="G1150" i="4"/>
  <c r="F1150" i="4"/>
  <c r="E1150" i="4"/>
  <c r="Q1150" i="4" s="1"/>
  <c r="D1150" i="4"/>
  <c r="P1150" i="4" s="1"/>
  <c r="A1150" i="4"/>
  <c r="EO1149" i="4"/>
  <c r="EN1149" i="4"/>
  <c r="ED1149" i="4"/>
  <c r="EC1149" i="4"/>
  <c r="EB1149" i="4"/>
  <c r="DS1149" i="4"/>
  <c r="DR1149" i="4"/>
  <c r="DE1149" i="4"/>
  <c r="DD1149" i="4"/>
  <c r="CU1149" i="4"/>
  <c r="CT1149" i="4"/>
  <c r="CG1149" i="4"/>
  <c r="CF1149" i="4"/>
  <c r="BW1149" i="4"/>
  <c r="BV1149" i="4"/>
  <c r="BJ1149" i="4"/>
  <c r="BI1149" i="4"/>
  <c r="BH1149" i="4"/>
  <c r="AY1149" i="4"/>
  <c r="AX1149" i="4"/>
  <c r="AV1149" i="4"/>
  <c r="AK1149" i="4"/>
  <c r="AJ1149" i="4"/>
  <c r="Z1149" i="4"/>
  <c r="Y1149" i="4"/>
  <c r="X1149" i="4"/>
  <c r="O1149" i="4"/>
  <c r="N1149" i="4"/>
  <c r="L1149" i="4"/>
  <c r="K1149" i="4"/>
  <c r="J1149" i="4"/>
  <c r="I1149" i="4"/>
  <c r="U1149" i="4" s="1"/>
  <c r="H1149" i="4"/>
  <c r="T1149" i="4" s="1"/>
  <c r="G1149" i="4"/>
  <c r="F1149" i="4"/>
  <c r="E1149" i="4"/>
  <c r="Q1149" i="4" s="1"/>
  <c r="D1149" i="4"/>
  <c r="P1149" i="4" s="1"/>
  <c r="A1149" i="4"/>
  <c r="EO1148" i="4"/>
  <c r="EN1148" i="4"/>
  <c r="ED1148" i="4"/>
  <c r="EC1148" i="4"/>
  <c r="EB1148" i="4"/>
  <c r="DS1148" i="4"/>
  <c r="DR1148" i="4"/>
  <c r="DE1148" i="4"/>
  <c r="DD1148" i="4"/>
  <c r="CU1148" i="4"/>
  <c r="CT1148" i="4"/>
  <c r="CG1148" i="4"/>
  <c r="CF1148" i="4"/>
  <c r="BW1148" i="4"/>
  <c r="BV1148" i="4"/>
  <c r="BJ1148" i="4"/>
  <c r="BI1148" i="4"/>
  <c r="BH1148" i="4"/>
  <c r="AY1148" i="4"/>
  <c r="AX1148" i="4"/>
  <c r="AV1148" i="4"/>
  <c r="AK1148" i="4"/>
  <c r="AJ1148" i="4"/>
  <c r="Z1148" i="4"/>
  <c r="Y1148" i="4"/>
  <c r="X1148" i="4"/>
  <c r="O1148" i="4"/>
  <c r="N1148" i="4"/>
  <c r="L1148" i="4"/>
  <c r="K1148" i="4"/>
  <c r="J1148" i="4"/>
  <c r="I1148" i="4"/>
  <c r="U1148" i="4" s="1"/>
  <c r="H1148" i="4"/>
  <c r="T1148" i="4" s="1"/>
  <c r="G1148" i="4"/>
  <c r="F1148" i="4"/>
  <c r="E1148" i="4"/>
  <c r="Q1148" i="4" s="1"/>
  <c r="D1148" i="4"/>
  <c r="P1148" i="4" s="1"/>
  <c r="A1148" i="4"/>
  <c r="EO1147" i="4"/>
  <c r="EN1147" i="4"/>
  <c r="ED1147" i="4"/>
  <c r="EC1147" i="4"/>
  <c r="EB1147" i="4"/>
  <c r="DS1147" i="4"/>
  <c r="DR1147" i="4"/>
  <c r="DE1147" i="4"/>
  <c r="DD1147" i="4"/>
  <c r="CU1147" i="4"/>
  <c r="CT1147" i="4"/>
  <c r="CG1147" i="4"/>
  <c r="CF1147" i="4"/>
  <c r="BW1147" i="4"/>
  <c r="BV1147" i="4"/>
  <c r="BJ1147" i="4"/>
  <c r="BI1147" i="4"/>
  <c r="BH1147" i="4"/>
  <c r="AY1147" i="4"/>
  <c r="AX1147" i="4"/>
  <c r="AV1147" i="4"/>
  <c r="AK1147" i="4"/>
  <c r="AJ1147" i="4"/>
  <c r="Z1147" i="4"/>
  <c r="Y1147" i="4"/>
  <c r="X1147" i="4"/>
  <c r="O1147" i="4"/>
  <c r="N1147" i="4"/>
  <c r="L1147" i="4"/>
  <c r="K1147" i="4"/>
  <c r="J1147" i="4"/>
  <c r="I1147" i="4"/>
  <c r="U1147" i="4" s="1"/>
  <c r="H1147" i="4"/>
  <c r="T1147" i="4" s="1"/>
  <c r="G1147" i="4"/>
  <c r="F1147" i="4"/>
  <c r="E1147" i="4"/>
  <c r="Q1147" i="4" s="1"/>
  <c r="D1147" i="4"/>
  <c r="P1147" i="4" s="1"/>
  <c r="A1147" i="4"/>
  <c r="EO1146" i="4"/>
  <c r="EN1146" i="4"/>
  <c r="ED1146" i="4"/>
  <c r="EC1146" i="4"/>
  <c r="EB1146" i="4"/>
  <c r="DS1146" i="4"/>
  <c r="DR1146" i="4"/>
  <c r="DE1146" i="4"/>
  <c r="DD1146" i="4"/>
  <c r="CU1146" i="4"/>
  <c r="CT1146" i="4"/>
  <c r="CG1146" i="4"/>
  <c r="CF1146" i="4"/>
  <c r="BW1146" i="4"/>
  <c r="BV1146" i="4"/>
  <c r="BJ1146" i="4"/>
  <c r="BI1146" i="4"/>
  <c r="BH1146" i="4"/>
  <c r="AY1146" i="4"/>
  <c r="AX1146" i="4"/>
  <c r="AV1146" i="4"/>
  <c r="AK1146" i="4"/>
  <c r="AJ1146" i="4"/>
  <c r="Z1146" i="4"/>
  <c r="Y1146" i="4"/>
  <c r="X1146" i="4"/>
  <c r="O1146" i="4"/>
  <c r="N1146" i="4"/>
  <c r="L1146" i="4"/>
  <c r="K1146" i="4"/>
  <c r="J1146" i="4"/>
  <c r="I1146" i="4"/>
  <c r="U1146" i="4" s="1"/>
  <c r="H1146" i="4"/>
  <c r="T1146" i="4" s="1"/>
  <c r="G1146" i="4"/>
  <c r="F1146" i="4"/>
  <c r="E1146" i="4"/>
  <c r="Q1146" i="4" s="1"/>
  <c r="D1146" i="4"/>
  <c r="P1146" i="4" s="1"/>
  <c r="A1146" i="4"/>
  <c r="EO1145" i="4"/>
  <c r="EN1145" i="4"/>
  <c r="ED1145" i="4"/>
  <c r="EC1145" i="4"/>
  <c r="EB1145" i="4"/>
  <c r="DS1145" i="4"/>
  <c r="DR1145" i="4"/>
  <c r="DE1145" i="4"/>
  <c r="DD1145" i="4"/>
  <c r="CU1145" i="4"/>
  <c r="CT1145" i="4"/>
  <c r="CG1145" i="4"/>
  <c r="CF1145" i="4"/>
  <c r="BW1145" i="4"/>
  <c r="BV1145" i="4"/>
  <c r="BJ1145" i="4"/>
  <c r="BI1145" i="4"/>
  <c r="BH1145" i="4"/>
  <c r="AY1145" i="4"/>
  <c r="AX1145" i="4"/>
  <c r="AV1145" i="4"/>
  <c r="AK1145" i="4"/>
  <c r="AJ1145" i="4"/>
  <c r="Z1145" i="4"/>
  <c r="Y1145" i="4"/>
  <c r="X1145" i="4"/>
  <c r="O1145" i="4"/>
  <c r="N1145" i="4"/>
  <c r="L1145" i="4"/>
  <c r="K1145" i="4"/>
  <c r="J1145" i="4"/>
  <c r="I1145" i="4"/>
  <c r="U1145" i="4" s="1"/>
  <c r="H1145" i="4"/>
  <c r="T1145" i="4" s="1"/>
  <c r="G1145" i="4"/>
  <c r="F1145" i="4"/>
  <c r="E1145" i="4"/>
  <c r="Q1145" i="4" s="1"/>
  <c r="D1145" i="4"/>
  <c r="P1145" i="4" s="1"/>
  <c r="A1145" i="4"/>
  <c r="EO1144" i="4"/>
  <c r="EN1144" i="4"/>
  <c r="ED1144" i="4"/>
  <c r="EC1144" i="4"/>
  <c r="EB1144" i="4"/>
  <c r="DS1144" i="4"/>
  <c r="DR1144" i="4"/>
  <c r="DE1144" i="4"/>
  <c r="DD1144" i="4"/>
  <c r="CU1144" i="4"/>
  <c r="CT1144" i="4"/>
  <c r="CG1144" i="4"/>
  <c r="CF1144" i="4"/>
  <c r="BW1144" i="4"/>
  <c r="BV1144" i="4"/>
  <c r="BJ1144" i="4"/>
  <c r="BI1144" i="4"/>
  <c r="BH1144" i="4"/>
  <c r="AY1144" i="4"/>
  <c r="AX1144" i="4"/>
  <c r="AV1144" i="4"/>
  <c r="AK1144" i="4"/>
  <c r="AJ1144" i="4"/>
  <c r="Z1144" i="4"/>
  <c r="Y1144" i="4"/>
  <c r="X1144" i="4"/>
  <c r="O1144" i="4"/>
  <c r="N1144" i="4"/>
  <c r="L1144" i="4"/>
  <c r="K1144" i="4"/>
  <c r="J1144" i="4"/>
  <c r="I1144" i="4"/>
  <c r="U1144" i="4" s="1"/>
  <c r="H1144" i="4"/>
  <c r="T1144" i="4" s="1"/>
  <c r="G1144" i="4"/>
  <c r="F1144" i="4"/>
  <c r="E1144" i="4"/>
  <c r="Q1144" i="4" s="1"/>
  <c r="D1144" i="4"/>
  <c r="P1144" i="4" s="1"/>
  <c r="A1144" i="4"/>
  <c r="EO1143" i="4"/>
  <c r="EN1143" i="4"/>
  <c r="ED1143" i="4"/>
  <c r="EC1143" i="4"/>
  <c r="EB1143" i="4"/>
  <c r="DS1143" i="4"/>
  <c r="DR1143" i="4"/>
  <c r="DE1143" i="4"/>
  <c r="DD1143" i="4"/>
  <c r="CU1143" i="4"/>
  <c r="CT1143" i="4"/>
  <c r="CG1143" i="4"/>
  <c r="CF1143" i="4"/>
  <c r="BW1143" i="4"/>
  <c r="BV1143" i="4"/>
  <c r="BJ1143" i="4"/>
  <c r="BI1143" i="4"/>
  <c r="BH1143" i="4"/>
  <c r="AY1143" i="4"/>
  <c r="AX1143" i="4"/>
  <c r="AV1143" i="4"/>
  <c r="AK1143" i="4"/>
  <c r="AJ1143" i="4"/>
  <c r="Z1143" i="4"/>
  <c r="Y1143" i="4"/>
  <c r="X1143" i="4"/>
  <c r="O1143" i="4"/>
  <c r="N1143" i="4"/>
  <c r="L1143" i="4"/>
  <c r="K1143" i="4"/>
  <c r="J1143" i="4"/>
  <c r="I1143" i="4"/>
  <c r="U1143" i="4" s="1"/>
  <c r="H1143" i="4"/>
  <c r="T1143" i="4" s="1"/>
  <c r="G1143" i="4"/>
  <c r="F1143" i="4"/>
  <c r="E1143" i="4"/>
  <c r="Q1143" i="4" s="1"/>
  <c r="D1143" i="4"/>
  <c r="P1143" i="4" s="1"/>
  <c r="A1143" i="4"/>
  <c r="EO1142" i="4"/>
  <c r="EN1142" i="4"/>
  <c r="ED1142" i="4"/>
  <c r="EC1142" i="4"/>
  <c r="EB1142" i="4"/>
  <c r="DS1142" i="4"/>
  <c r="DR1142" i="4"/>
  <c r="DE1142" i="4"/>
  <c r="DD1142" i="4"/>
  <c r="CU1142" i="4"/>
  <c r="CT1142" i="4"/>
  <c r="CG1142" i="4"/>
  <c r="CF1142" i="4"/>
  <c r="BW1142" i="4"/>
  <c r="BV1142" i="4"/>
  <c r="BJ1142" i="4"/>
  <c r="BI1142" i="4"/>
  <c r="BH1142" i="4"/>
  <c r="AY1142" i="4"/>
  <c r="AX1142" i="4"/>
  <c r="AV1142" i="4"/>
  <c r="AK1142" i="4"/>
  <c r="AJ1142" i="4"/>
  <c r="Z1142" i="4"/>
  <c r="Y1142" i="4"/>
  <c r="X1142" i="4"/>
  <c r="O1142" i="4"/>
  <c r="N1142" i="4"/>
  <c r="L1142" i="4"/>
  <c r="K1142" i="4"/>
  <c r="J1142" i="4"/>
  <c r="I1142" i="4"/>
  <c r="U1142" i="4" s="1"/>
  <c r="H1142" i="4"/>
  <c r="T1142" i="4" s="1"/>
  <c r="G1142" i="4"/>
  <c r="F1142" i="4"/>
  <c r="E1142" i="4"/>
  <c r="Q1142" i="4" s="1"/>
  <c r="D1142" i="4"/>
  <c r="P1142" i="4" s="1"/>
  <c r="A1142" i="4"/>
  <c r="EO1141" i="4"/>
  <c r="EN1141" i="4"/>
  <c r="ED1141" i="4"/>
  <c r="EC1141" i="4"/>
  <c r="EB1141" i="4"/>
  <c r="DS1141" i="4"/>
  <c r="DR1141" i="4"/>
  <c r="DE1141" i="4"/>
  <c r="DD1141" i="4"/>
  <c r="CU1141" i="4"/>
  <c r="CT1141" i="4"/>
  <c r="CG1141" i="4"/>
  <c r="CF1141" i="4"/>
  <c r="BW1141" i="4"/>
  <c r="BV1141" i="4"/>
  <c r="BJ1141" i="4"/>
  <c r="BI1141" i="4"/>
  <c r="BH1141" i="4"/>
  <c r="AY1141" i="4"/>
  <c r="AX1141" i="4"/>
  <c r="AV1141" i="4"/>
  <c r="AK1141" i="4"/>
  <c r="AJ1141" i="4"/>
  <c r="Z1141" i="4"/>
  <c r="Y1141" i="4"/>
  <c r="X1141" i="4"/>
  <c r="O1141" i="4"/>
  <c r="N1141" i="4"/>
  <c r="L1141" i="4"/>
  <c r="K1141" i="4"/>
  <c r="J1141" i="4"/>
  <c r="I1141" i="4"/>
  <c r="U1141" i="4" s="1"/>
  <c r="H1141" i="4"/>
  <c r="T1141" i="4" s="1"/>
  <c r="G1141" i="4"/>
  <c r="F1141" i="4"/>
  <c r="E1141" i="4"/>
  <c r="Q1141" i="4" s="1"/>
  <c r="D1141" i="4"/>
  <c r="P1141" i="4" s="1"/>
  <c r="A1141" i="4"/>
  <c r="EO1140" i="4"/>
  <c r="EN1140" i="4"/>
  <c r="ED1140" i="4"/>
  <c r="EC1140" i="4"/>
  <c r="EB1140" i="4"/>
  <c r="DS1140" i="4"/>
  <c r="DR1140" i="4"/>
  <c r="DE1140" i="4"/>
  <c r="DD1140" i="4"/>
  <c r="CU1140" i="4"/>
  <c r="CT1140" i="4"/>
  <c r="CG1140" i="4"/>
  <c r="CF1140" i="4"/>
  <c r="BW1140" i="4"/>
  <c r="BV1140" i="4"/>
  <c r="BJ1140" i="4"/>
  <c r="BI1140" i="4"/>
  <c r="BH1140" i="4"/>
  <c r="AY1140" i="4"/>
  <c r="AX1140" i="4"/>
  <c r="AV1140" i="4"/>
  <c r="AK1140" i="4"/>
  <c r="AJ1140" i="4"/>
  <c r="Z1140" i="4"/>
  <c r="Y1140" i="4"/>
  <c r="X1140" i="4"/>
  <c r="O1140" i="4"/>
  <c r="N1140" i="4"/>
  <c r="L1140" i="4"/>
  <c r="K1140" i="4"/>
  <c r="J1140" i="4"/>
  <c r="I1140" i="4"/>
  <c r="U1140" i="4" s="1"/>
  <c r="H1140" i="4"/>
  <c r="T1140" i="4" s="1"/>
  <c r="G1140" i="4"/>
  <c r="F1140" i="4"/>
  <c r="E1140" i="4"/>
  <c r="Q1140" i="4" s="1"/>
  <c r="D1140" i="4"/>
  <c r="P1140" i="4" s="1"/>
  <c r="A1140" i="4"/>
  <c r="EO1139" i="4"/>
  <c r="EN1139" i="4"/>
  <c r="ED1139" i="4"/>
  <c r="EC1139" i="4"/>
  <c r="EB1139" i="4"/>
  <c r="DS1139" i="4"/>
  <c r="DR1139" i="4"/>
  <c r="DE1139" i="4"/>
  <c r="DD1139" i="4"/>
  <c r="CU1139" i="4"/>
  <c r="CT1139" i="4"/>
  <c r="CG1139" i="4"/>
  <c r="CF1139" i="4"/>
  <c r="BW1139" i="4"/>
  <c r="BV1139" i="4"/>
  <c r="BJ1139" i="4"/>
  <c r="BI1139" i="4"/>
  <c r="BH1139" i="4"/>
  <c r="AY1139" i="4"/>
  <c r="AX1139" i="4"/>
  <c r="AV1139" i="4"/>
  <c r="AK1139" i="4"/>
  <c r="AJ1139" i="4"/>
  <c r="Z1139" i="4"/>
  <c r="Y1139" i="4"/>
  <c r="X1139" i="4"/>
  <c r="O1139" i="4"/>
  <c r="N1139" i="4"/>
  <c r="L1139" i="4"/>
  <c r="K1139" i="4"/>
  <c r="J1139" i="4"/>
  <c r="I1139" i="4"/>
  <c r="U1139" i="4" s="1"/>
  <c r="H1139" i="4"/>
  <c r="T1139" i="4" s="1"/>
  <c r="G1139" i="4"/>
  <c r="F1139" i="4"/>
  <c r="E1139" i="4"/>
  <c r="Q1139" i="4" s="1"/>
  <c r="D1139" i="4"/>
  <c r="P1139" i="4" s="1"/>
  <c r="A1139" i="4"/>
  <c r="EO1138" i="4"/>
  <c r="EN1138" i="4"/>
  <c r="ED1138" i="4"/>
  <c r="EC1138" i="4"/>
  <c r="EB1138" i="4"/>
  <c r="DS1138" i="4"/>
  <c r="DR1138" i="4"/>
  <c r="DE1138" i="4"/>
  <c r="DD1138" i="4"/>
  <c r="CU1138" i="4"/>
  <c r="CT1138" i="4"/>
  <c r="CG1138" i="4"/>
  <c r="CF1138" i="4"/>
  <c r="BW1138" i="4"/>
  <c r="BV1138" i="4"/>
  <c r="BJ1138" i="4"/>
  <c r="BI1138" i="4"/>
  <c r="BH1138" i="4"/>
  <c r="AY1138" i="4"/>
  <c r="AX1138" i="4"/>
  <c r="AV1138" i="4"/>
  <c r="AK1138" i="4"/>
  <c r="AJ1138" i="4"/>
  <c r="Z1138" i="4"/>
  <c r="Y1138" i="4"/>
  <c r="X1138" i="4"/>
  <c r="O1138" i="4"/>
  <c r="N1138" i="4"/>
  <c r="L1138" i="4"/>
  <c r="K1138" i="4"/>
  <c r="J1138" i="4"/>
  <c r="I1138" i="4"/>
  <c r="U1138" i="4" s="1"/>
  <c r="H1138" i="4"/>
  <c r="T1138" i="4" s="1"/>
  <c r="G1138" i="4"/>
  <c r="F1138" i="4"/>
  <c r="E1138" i="4"/>
  <c r="Q1138" i="4" s="1"/>
  <c r="D1138" i="4"/>
  <c r="P1138" i="4" s="1"/>
  <c r="A1138" i="4"/>
  <c r="EO1137" i="4"/>
  <c r="EN1137" i="4"/>
  <c r="ED1137" i="4"/>
  <c r="EC1137" i="4"/>
  <c r="EB1137" i="4"/>
  <c r="DS1137" i="4"/>
  <c r="DR1137" i="4"/>
  <c r="DE1137" i="4"/>
  <c r="DD1137" i="4"/>
  <c r="CU1137" i="4"/>
  <c r="CT1137" i="4"/>
  <c r="CG1137" i="4"/>
  <c r="CF1137" i="4"/>
  <c r="BW1137" i="4"/>
  <c r="BV1137" i="4"/>
  <c r="BJ1137" i="4"/>
  <c r="BI1137" i="4"/>
  <c r="BH1137" i="4"/>
  <c r="AY1137" i="4"/>
  <c r="AX1137" i="4"/>
  <c r="AV1137" i="4"/>
  <c r="AK1137" i="4"/>
  <c r="AJ1137" i="4"/>
  <c r="Z1137" i="4"/>
  <c r="Y1137" i="4"/>
  <c r="X1137" i="4"/>
  <c r="O1137" i="4"/>
  <c r="N1137" i="4"/>
  <c r="L1137" i="4"/>
  <c r="K1137" i="4"/>
  <c r="J1137" i="4"/>
  <c r="I1137" i="4"/>
  <c r="U1137" i="4" s="1"/>
  <c r="H1137" i="4"/>
  <c r="T1137" i="4" s="1"/>
  <c r="G1137" i="4"/>
  <c r="F1137" i="4"/>
  <c r="E1137" i="4"/>
  <c r="Q1137" i="4" s="1"/>
  <c r="D1137" i="4"/>
  <c r="P1137" i="4" s="1"/>
  <c r="A1137" i="4"/>
  <c r="EO1136" i="4"/>
  <c r="EN1136" i="4"/>
  <c r="ED1136" i="4"/>
  <c r="EC1136" i="4"/>
  <c r="EB1136" i="4"/>
  <c r="DS1136" i="4"/>
  <c r="DR1136" i="4"/>
  <c r="DE1136" i="4"/>
  <c r="DD1136" i="4"/>
  <c r="CU1136" i="4"/>
  <c r="CT1136" i="4"/>
  <c r="CG1136" i="4"/>
  <c r="CF1136" i="4"/>
  <c r="BW1136" i="4"/>
  <c r="BV1136" i="4"/>
  <c r="BJ1136" i="4"/>
  <c r="BI1136" i="4"/>
  <c r="BH1136" i="4"/>
  <c r="AY1136" i="4"/>
  <c r="AX1136" i="4"/>
  <c r="AV1136" i="4"/>
  <c r="AK1136" i="4"/>
  <c r="AJ1136" i="4"/>
  <c r="Z1136" i="4"/>
  <c r="Y1136" i="4"/>
  <c r="X1136" i="4"/>
  <c r="O1136" i="4"/>
  <c r="N1136" i="4"/>
  <c r="L1136" i="4"/>
  <c r="K1136" i="4"/>
  <c r="J1136" i="4"/>
  <c r="I1136" i="4"/>
  <c r="U1136" i="4" s="1"/>
  <c r="H1136" i="4"/>
  <c r="T1136" i="4" s="1"/>
  <c r="G1136" i="4"/>
  <c r="F1136" i="4"/>
  <c r="E1136" i="4"/>
  <c r="Q1136" i="4" s="1"/>
  <c r="D1136" i="4"/>
  <c r="P1136" i="4" s="1"/>
  <c r="A1136" i="4"/>
  <c r="EO1135" i="4"/>
  <c r="EN1135" i="4"/>
  <c r="ED1135" i="4"/>
  <c r="EC1135" i="4"/>
  <c r="EB1135" i="4"/>
  <c r="DS1135" i="4"/>
  <c r="DR1135" i="4"/>
  <c r="DE1135" i="4"/>
  <c r="DD1135" i="4"/>
  <c r="CU1135" i="4"/>
  <c r="CT1135" i="4"/>
  <c r="CG1135" i="4"/>
  <c r="CF1135" i="4"/>
  <c r="BW1135" i="4"/>
  <c r="BV1135" i="4"/>
  <c r="BJ1135" i="4"/>
  <c r="BI1135" i="4"/>
  <c r="BH1135" i="4"/>
  <c r="AY1135" i="4"/>
  <c r="AX1135" i="4"/>
  <c r="AV1135" i="4"/>
  <c r="AK1135" i="4"/>
  <c r="AJ1135" i="4"/>
  <c r="Z1135" i="4"/>
  <c r="Y1135" i="4"/>
  <c r="X1135" i="4"/>
  <c r="O1135" i="4"/>
  <c r="N1135" i="4"/>
  <c r="L1135" i="4"/>
  <c r="K1135" i="4"/>
  <c r="J1135" i="4"/>
  <c r="I1135" i="4"/>
  <c r="U1135" i="4" s="1"/>
  <c r="H1135" i="4"/>
  <c r="T1135" i="4" s="1"/>
  <c r="G1135" i="4"/>
  <c r="F1135" i="4"/>
  <c r="E1135" i="4"/>
  <c r="Q1135" i="4" s="1"/>
  <c r="D1135" i="4"/>
  <c r="P1135" i="4" s="1"/>
  <c r="A1135" i="4"/>
  <c r="EO1134" i="4"/>
  <c r="EN1134" i="4"/>
  <c r="ED1134" i="4"/>
  <c r="EC1134" i="4"/>
  <c r="EB1134" i="4"/>
  <c r="DS1134" i="4"/>
  <c r="DR1134" i="4"/>
  <c r="DE1134" i="4"/>
  <c r="DD1134" i="4"/>
  <c r="CU1134" i="4"/>
  <c r="CT1134" i="4"/>
  <c r="CG1134" i="4"/>
  <c r="CF1134" i="4"/>
  <c r="BW1134" i="4"/>
  <c r="BV1134" i="4"/>
  <c r="BJ1134" i="4"/>
  <c r="BI1134" i="4"/>
  <c r="BH1134" i="4"/>
  <c r="AY1134" i="4"/>
  <c r="AX1134" i="4"/>
  <c r="AV1134" i="4"/>
  <c r="AK1134" i="4"/>
  <c r="AJ1134" i="4"/>
  <c r="Z1134" i="4"/>
  <c r="Y1134" i="4"/>
  <c r="X1134" i="4"/>
  <c r="O1134" i="4"/>
  <c r="N1134" i="4"/>
  <c r="L1134" i="4"/>
  <c r="K1134" i="4"/>
  <c r="J1134" i="4"/>
  <c r="I1134" i="4"/>
  <c r="U1134" i="4" s="1"/>
  <c r="H1134" i="4"/>
  <c r="T1134" i="4" s="1"/>
  <c r="G1134" i="4"/>
  <c r="F1134" i="4"/>
  <c r="E1134" i="4"/>
  <c r="Q1134" i="4" s="1"/>
  <c r="D1134" i="4"/>
  <c r="P1134" i="4" s="1"/>
  <c r="A1134" i="4"/>
  <c r="EO1133" i="4"/>
  <c r="EN1133" i="4"/>
  <c r="ED1133" i="4"/>
  <c r="EC1133" i="4"/>
  <c r="EB1133" i="4"/>
  <c r="DS1133" i="4"/>
  <c r="DR1133" i="4"/>
  <c r="DE1133" i="4"/>
  <c r="DD1133" i="4"/>
  <c r="CU1133" i="4"/>
  <c r="CT1133" i="4"/>
  <c r="CG1133" i="4"/>
  <c r="CF1133" i="4"/>
  <c r="BW1133" i="4"/>
  <c r="BV1133" i="4"/>
  <c r="BJ1133" i="4"/>
  <c r="BI1133" i="4"/>
  <c r="BH1133" i="4"/>
  <c r="AY1133" i="4"/>
  <c r="AX1133" i="4"/>
  <c r="AV1133" i="4"/>
  <c r="AK1133" i="4"/>
  <c r="AJ1133" i="4"/>
  <c r="Z1133" i="4"/>
  <c r="Y1133" i="4"/>
  <c r="X1133" i="4"/>
  <c r="O1133" i="4"/>
  <c r="N1133" i="4"/>
  <c r="L1133" i="4"/>
  <c r="K1133" i="4"/>
  <c r="J1133" i="4"/>
  <c r="I1133" i="4"/>
  <c r="U1133" i="4" s="1"/>
  <c r="H1133" i="4"/>
  <c r="T1133" i="4" s="1"/>
  <c r="G1133" i="4"/>
  <c r="F1133" i="4"/>
  <c r="E1133" i="4"/>
  <c r="Q1133" i="4" s="1"/>
  <c r="D1133" i="4"/>
  <c r="P1133" i="4" s="1"/>
  <c r="A1133" i="4"/>
  <c r="EO1132" i="4"/>
  <c r="EN1132" i="4"/>
  <c r="ED1132" i="4"/>
  <c r="EC1132" i="4"/>
  <c r="EB1132" i="4"/>
  <c r="DS1132" i="4"/>
  <c r="DR1132" i="4"/>
  <c r="DE1132" i="4"/>
  <c r="DD1132" i="4"/>
  <c r="CU1132" i="4"/>
  <c r="CT1132" i="4"/>
  <c r="CG1132" i="4"/>
  <c r="CF1132" i="4"/>
  <c r="BW1132" i="4"/>
  <c r="BV1132" i="4"/>
  <c r="BJ1132" i="4"/>
  <c r="BI1132" i="4"/>
  <c r="BH1132" i="4"/>
  <c r="AY1132" i="4"/>
  <c r="AX1132" i="4"/>
  <c r="AV1132" i="4"/>
  <c r="AK1132" i="4"/>
  <c r="AJ1132" i="4"/>
  <c r="Z1132" i="4"/>
  <c r="Y1132" i="4"/>
  <c r="X1132" i="4"/>
  <c r="O1132" i="4"/>
  <c r="N1132" i="4"/>
  <c r="L1132" i="4"/>
  <c r="K1132" i="4"/>
  <c r="J1132" i="4"/>
  <c r="I1132" i="4"/>
  <c r="U1132" i="4" s="1"/>
  <c r="H1132" i="4"/>
  <c r="T1132" i="4" s="1"/>
  <c r="G1132" i="4"/>
  <c r="F1132" i="4"/>
  <c r="E1132" i="4"/>
  <c r="Q1132" i="4" s="1"/>
  <c r="D1132" i="4"/>
  <c r="P1132" i="4" s="1"/>
  <c r="A1132" i="4"/>
  <c r="EO1131" i="4"/>
  <c r="EN1131" i="4"/>
  <c r="ED1131" i="4"/>
  <c r="EC1131" i="4"/>
  <c r="EB1131" i="4"/>
  <c r="DS1131" i="4"/>
  <c r="DR1131" i="4"/>
  <c r="DE1131" i="4"/>
  <c r="DD1131" i="4"/>
  <c r="CU1131" i="4"/>
  <c r="CT1131" i="4"/>
  <c r="CG1131" i="4"/>
  <c r="CF1131" i="4"/>
  <c r="BW1131" i="4"/>
  <c r="BV1131" i="4"/>
  <c r="BJ1131" i="4"/>
  <c r="BI1131" i="4"/>
  <c r="BH1131" i="4"/>
  <c r="AY1131" i="4"/>
  <c r="AX1131" i="4"/>
  <c r="AV1131" i="4"/>
  <c r="AK1131" i="4"/>
  <c r="AJ1131" i="4"/>
  <c r="Z1131" i="4"/>
  <c r="Y1131" i="4"/>
  <c r="X1131" i="4"/>
  <c r="O1131" i="4"/>
  <c r="N1131" i="4"/>
  <c r="L1131" i="4"/>
  <c r="K1131" i="4"/>
  <c r="J1131" i="4"/>
  <c r="I1131" i="4"/>
  <c r="U1131" i="4" s="1"/>
  <c r="H1131" i="4"/>
  <c r="T1131" i="4" s="1"/>
  <c r="G1131" i="4"/>
  <c r="F1131" i="4"/>
  <c r="E1131" i="4"/>
  <c r="Q1131" i="4" s="1"/>
  <c r="D1131" i="4"/>
  <c r="P1131" i="4" s="1"/>
  <c r="A1131" i="4"/>
  <c r="EO1130" i="4"/>
  <c r="EN1130" i="4"/>
  <c r="ED1130" i="4"/>
  <c r="EC1130" i="4"/>
  <c r="EB1130" i="4"/>
  <c r="DS1130" i="4"/>
  <c r="DR1130" i="4"/>
  <c r="DE1130" i="4"/>
  <c r="DD1130" i="4"/>
  <c r="CU1130" i="4"/>
  <c r="CT1130" i="4"/>
  <c r="CG1130" i="4"/>
  <c r="CF1130" i="4"/>
  <c r="BW1130" i="4"/>
  <c r="BV1130" i="4"/>
  <c r="BJ1130" i="4"/>
  <c r="BI1130" i="4"/>
  <c r="BH1130" i="4"/>
  <c r="AY1130" i="4"/>
  <c r="AX1130" i="4"/>
  <c r="AV1130" i="4"/>
  <c r="AK1130" i="4"/>
  <c r="AJ1130" i="4"/>
  <c r="Z1130" i="4"/>
  <c r="Y1130" i="4"/>
  <c r="X1130" i="4"/>
  <c r="O1130" i="4"/>
  <c r="N1130" i="4"/>
  <c r="L1130" i="4"/>
  <c r="K1130" i="4"/>
  <c r="J1130" i="4"/>
  <c r="I1130" i="4"/>
  <c r="U1130" i="4" s="1"/>
  <c r="H1130" i="4"/>
  <c r="T1130" i="4" s="1"/>
  <c r="G1130" i="4"/>
  <c r="F1130" i="4"/>
  <c r="E1130" i="4"/>
  <c r="Q1130" i="4" s="1"/>
  <c r="D1130" i="4"/>
  <c r="P1130" i="4" s="1"/>
  <c r="A1130" i="4"/>
  <c r="EO1129" i="4"/>
  <c r="EN1129" i="4"/>
  <c r="ED1129" i="4"/>
  <c r="EC1129" i="4"/>
  <c r="EB1129" i="4"/>
  <c r="DS1129" i="4"/>
  <c r="DR1129" i="4"/>
  <c r="DE1129" i="4"/>
  <c r="DD1129" i="4"/>
  <c r="CU1129" i="4"/>
  <c r="CT1129" i="4"/>
  <c r="CG1129" i="4"/>
  <c r="CF1129" i="4"/>
  <c r="BW1129" i="4"/>
  <c r="BV1129" i="4"/>
  <c r="BJ1129" i="4"/>
  <c r="BI1129" i="4"/>
  <c r="BH1129" i="4"/>
  <c r="AY1129" i="4"/>
  <c r="AX1129" i="4"/>
  <c r="AV1129" i="4"/>
  <c r="AK1129" i="4"/>
  <c r="AJ1129" i="4"/>
  <c r="Z1129" i="4"/>
  <c r="Y1129" i="4"/>
  <c r="X1129" i="4"/>
  <c r="O1129" i="4"/>
  <c r="N1129" i="4"/>
  <c r="L1129" i="4"/>
  <c r="K1129" i="4"/>
  <c r="J1129" i="4"/>
  <c r="I1129" i="4"/>
  <c r="U1129" i="4" s="1"/>
  <c r="H1129" i="4"/>
  <c r="T1129" i="4" s="1"/>
  <c r="G1129" i="4"/>
  <c r="F1129" i="4"/>
  <c r="E1129" i="4"/>
  <c r="Q1129" i="4" s="1"/>
  <c r="D1129" i="4"/>
  <c r="P1129" i="4" s="1"/>
  <c r="A1129" i="4"/>
  <c r="EO1128" i="4"/>
  <c r="EN1128" i="4"/>
  <c r="ED1128" i="4"/>
  <c r="EC1128" i="4"/>
  <c r="EB1128" i="4"/>
  <c r="DS1128" i="4"/>
  <c r="DR1128" i="4"/>
  <c r="DE1128" i="4"/>
  <c r="DD1128" i="4"/>
  <c r="CU1128" i="4"/>
  <c r="CT1128" i="4"/>
  <c r="CG1128" i="4"/>
  <c r="CF1128" i="4"/>
  <c r="BW1128" i="4"/>
  <c r="BV1128" i="4"/>
  <c r="BJ1128" i="4"/>
  <c r="BI1128" i="4"/>
  <c r="BH1128" i="4"/>
  <c r="AY1128" i="4"/>
  <c r="AX1128" i="4"/>
  <c r="AV1128" i="4"/>
  <c r="AK1128" i="4"/>
  <c r="AJ1128" i="4"/>
  <c r="Z1128" i="4"/>
  <c r="Y1128" i="4"/>
  <c r="X1128" i="4"/>
  <c r="O1128" i="4"/>
  <c r="N1128" i="4"/>
  <c r="L1128" i="4"/>
  <c r="K1128" i="4"/>
  <c r="J1128" i="4"/>
  <c r="I1128" i="4"/>
  <c r="U1128" i="4" s="1"/>
  <c r="H1128" i="4"/>
  <c r="T1128" i="4" s="1"/>
  <c r="G1128" i="4"/>
  <c r="F1128" i="4"/>
  <c r="E1128" i="4"/>
  <c r="Q1128" i="4" s="1"/>
  <c r="D1128" i="4"/>
  <c r="P1128" i="4" s="1"/>
  <c r="A1128" i="4"/>
  <c r="EO1127" i="4"/>
  <c r="EN1127" i="4"/>
  <c r="ED1127" i="4"/>
  <c r="EC1127" i="4"/>
  <c r="EB1127" i="4"/>
  <c r="DS1127" i="4"/>
  <c r="DR1127" i="4"/>
  <c r="DE1127" i="4"/>
  <c r="DD1127" i="4"/>
  <c r="CU1127" i="4"/>
  <c r="CT1127" i="4"/>
  <c r="CG1127" i="4"/>
  <c r="CF1127" i="4"/>
  <c r="BW1127" i="4"/>
  <c r="BV1127" i="4"/>
  <c r="BJ1127" i="4"/>
  <c r="BI1127" i="4"/>
  <c r="BH1127" i="4"/>
  <c r="AY1127" i="4"/>
  <c r="AX1127" i="4"/>
  <c r="AV1127" i="4"/>
  <c r="AK1127" i="4"/>
  <c r="AJ1127" i="4"/>
  <c r="Z1127" i="4"/>
  <c r="Y1127" i="4"/>
  <c r="X1127" i="4"/>
  <c r="O1127" i="4"/>
  <c r="N1127" i="4"/>
  <c r="L1127" i="4"/>
  <c r="K1127" i="4"/>
  <c r="J1127" i="4"/>
  <c r="I1127" i="4"/>
  <c r="U1127" i="4" s="1"/>
  <c r="H1127" i="4"/>
  <c r="T1127" i="4" s="1"/>
  <c r="G1127" i="4"/>
  <c r="F1127" i="4"/>
  <c r="E1127" i="4"/>
  <c r="Q1127" i="4" s="1"/>
  <c r="D1127" i="4"/>
  <c r="P1127" i="4" s="1"/>
  <c r="A1127" i="4"/>
  <c r="EO1126" i="4"/>
  <c r="EN1126" i="4"/>
  <c r="ED1126" i="4"/>
  <c r="EC1126" i="4"/>
  <c r="EB1126" i="4"/>
  <c r="DS1126" i="4"/>
  <c r="DR1126" i="4"/>
  <c r="DE1126" i="4"/>
  <c r="DD1126" i="4"/>
  <c r="CU1126" i="4"/>
  <c r="CT1126" i="4"/>
  <c r="CG1126" i="4"/>
  <c r="CF1126" i="4"/>
  <c r="BW1126" i="4"/>
  <c r="BV1126" i="4"/>
  <c r="BJ1126" i="4"/>
  <c r="BI1126" i="4"/>
  <c r="BH1126" i="4"/>
  <c r="AY1126" i="4"/>
  <c r="AX1126" i="4"/>
  <c r="AV1126" i="4"/>
  <c r="AK1126" i="4"/>
  <c r="AJ1126" i="4"/>
  <c r="Z1126" i="4"/>
  <c r="Y1126" i="4"/>
  <c r="X1126" i="4"/>
  <c r="O1126" i="4"/>
  <c r="N1126" i="4"/>
  <c r="L1126" i="4"/>
  <c r="K1126" i="4"/>
  <c r="J1126" i="4"/>
  <c r="I1126" i="4"/>
  <c r="U1126" i="4" s="1"/>
  <c r="H1126" i="4"/>
  <c r="T1126" i="4" s="1"/>
  <c r="G1126" i="4"/>
  <c r="F1126" i="4"/>
  <c r="E1126" i="4"/>
  <c r="Q1126" i="4" s="1"/>
  <c r="D1126" i="4"/>
  <c r="P1126" i="4" s="1"/>
  <c r="A1126" i="4"/>
  <c r="EO1125" i="4"/>
  <c r="EN1125" i="4"/>
  <c r="ED1125" i="4"/>
  <c r="EC1125" i="4"/>
  <c r="EB1125" i="4"/>
  <c r="DS1125" i="4"/>
  <c r="DR1125" i="4"/>
  <c r="DE1125" i="4"/>
  <c r="DD1125" i="4"/>
  <c r="CU1125" i="4"/>
  <c r="CT1125" i="4"/>
  <c r="CG1125" i="4"/>
  <c r="CF1125" i="4"/>
  <c r="BW1125" i="4"/>
  <c r="BV1125" i="4"/>
  <c r="BJ1125" i="4"/>
  <c r="BI1125" i="4"/>
  <c r="BH1125" i="4"/>
  <c r="AY1125" i="4"/>
  <c r="AX1125" i="4"/>
  <c r="AV1125" i="4"/>
  <c r="AK1125" i="4"/>
  <c r="AJ1125" i="4"/>
  <c r="Z1125" i="4"/>
  <c r="Y1125" i="4"/>
  <c r="X1125" i="4"/>
  <c r="O1125" i="4"/>
  <c r="N1125" i="4"/>
  <c r="L1125" i="4"/>
  <c r="K1125" i="4"/>
  <c r="J1125" i="4"/>
  <c r="I1125" i="4"/>
  <c r="U1125" i="4" s="1"/>
  <c r="H1125" i="4"/>
  <c r="T1125" i="4" s="1"/>
  <c r="G1125" i="4"/>
  <c r="F1125" i="4"/>
  <c r="E1125" i="4"/>
  <c r="Q1125" i="4" s="1"/>
  <c r="D1125" i="4"/>
  <c r="P1125" i="4" s="1"/>
  <c r="A1125" i="4"/>
  <c r="EO1124" i="4"/>
  <c r="EN1124" i="4"/>
  <c r="ED1124" i="4"/>
  <c r="EC1124" i="4"/>
  <c r="EB1124" i="4"/>
  <c r="DS1124" i="4"/>
  <c r="DR1124" i="4"/>
  <c r="DE1124" i="4"/>
  <c r="DD1124" i="4"/>
  <c r="CU1124" i="4"/>
  <c r="CT1124" i="4"/>
  <c r="CG1124" i="4"/>
  <c r="CF1124" i="4"/>
  <c r="BW1124" i="4"/>
  <c r="BV1124" i="4"/>
  <c r="BJ1124" i="4"/>
  <c r="BI1124" i="4"/>
  <c r="BH1124" i="4"/>
  <c r="AY1124" i="4"/>
  <c r="AX1124" i="4"/>
  <c r="AV1124" i="4"/>
  <c r="AK1124" i="4"/>
  <c r="AJ1124" i="4"/>
  <c r="Z1124" i="4"/>
  <c r="Y1124" i="4"/>
  <c r="X1124" i="4"/>
  <c r="O1124" i="4"/>
  <c r="N1124" i="4"/>
  <c r="L1124" i="4"/>
  <c r="K1124" i="4"/>
  <c r="J1124" i="4"/>
  <c r="I1124" i="4"/>
  <c r="U1124" i="4" s="1"/>
  <c r="H1124" i="4"/>
  <c r="T1124" i="4" s="1"/>
  <c r="G1124" i="4"/>
  <c r="F1124" i="4"/>
  <c r="E1124" i="4"/>
  <c r="Q1124" i="4" s="1"/>
  <c r="D1124" i="4"/>
  <c r="P1124" i="4" s="1"/>
  <c r="A1124" i="4"/>
  <c r="EO1123" i="4"/>
  <c r="EN1123" i="4"/>
  <c r="ED1123" i="4"/>
  <c r="EC1123" i="4"/>
  <c r="EB1123" i="4"/>
  <c r="DS1123" i="4"/>
  <c r="DR1123" i="4"/>
  <c r="DE1123" i="4"/>
  <c r="DD1123" i="4"/>
  <c r="CU1123" i="4"/>
  <c r="CT1123" i="4"/>
  <c r="CG1123" i="4"/>
  <c r="CF1123" i="4"/>
  <c r="BW1123" i="4"/>
  <c r="BV1123" i="4"/>
  <c r="BJ1123" i="4"/>
  <c r="BI1123" i="4"/>
  <c r="BH1123" i="4"/>
  <c r="AY1123" i="4"/>
  <c r="AX1123" i="4"/>
  <c r="AV1123" i="4"/>
  <c r="AK1123" i="4"/>
  <c r="AJ1123" i="4"/>
  <c r="Z1123" i="4"/>
  <c r="Y1123" i="4"/>
  <c r="X1123" i="4"/>
  <c r="O1123" i="4"/>
  <c r="N1123" i="4"/>
  <c r="L1123" i="4"/>
  <c r="K1123" i="4"/>
  <c r="J1123" i="4"/>
  <c r="I1123" i="4"/>
  <c r="U1123" i="4" s="1"/>
  <c r="H1123" i="4"/>
  <c r="T1123" i="4" s="1"/>
  <c r="G1123" i="4"/>
  <c r="F1123" i="4"/>
  <c r="E1123" i="4"/>
  <c r="Q1123" i="4" s="1"/>
  <c r="D1123" i="4"/>
  <c r="P1123" i="4" s="1"/>
  <c r="A1123" i="4"/>
  <c r="EO1122" i="4"/>
  <c r="EN1122" i="4"/>
  <c r="ED1122" i="4"/>
  <c r="EC1122" i="4"/>
  <c r="EB1122" i="4"/>
  <c r="DS1122" i="4"/>
  <c r="DR1122" i="4"/>
  <c r="DE1122" i="4"/>
  <c r="DD1122" i="4"/>
  <c r="CU1122" i="4"/>
  <c r="CT1122" i="4"/>
  <c r="CG1122" i="4"/>
  <c r="CF1122" i="4"/>
  <c r="BW1122" i="4"/>
  <c r="BV1122" i="4"/>
  <c r="BJ1122" i="4"/>
  <c r="BI1122" i="4"/>
  <c r="BH1122" i="4"/>
  <c r="AY1122" i="4"/>
  <c r="AX1122" i="4"/>
  <c r="AV1122" i="4"/>
  <c r="AK1122" i="4"/>
  <c r="AJ1122" i="4"/>
  <c r="Z1122" i="4"/>
  <c r="Y1122" i="4"/>
  <c r="X1122" i="4"/>
  <c r="O1122" i="4"/>
  <c r="N1122" i="4"/>
  <c r="L1122" i="4"/>
  <c r="K1122" i="4"/>
  <c r="J1122" i="4"/>
  <c r="I1122" i="4"/>
  <c r="U1122" i="4" s="1"/>
  <c r="H1122" i="4"/>
  <c r="T1122" i="4" s="1"/>
  <c r="G1122" i="4"/>
  <c r="F1122" i="4"/>
  <c r="E1122" i="4"/>
  <c r="Q1122" i="4" s="1"/>
  <c r="D1122" i="4"/>
  <c r="P1122" i="4" s="1"/>
  <c r="A1122" i="4"/>
  <c r="EO1121" i="4"/>
  <c r="EN1121" i="4"/>
  <c r="ED1121" i="4"/>
  <c r="EC1121" i="4"/>
  <c r="EB1121" i="4"/>
  <c r="DS1121" i="4"/>
  <c r="DR1121" i="4"/>
  <c r="DE1121" i="4"/>
  <c r="DD1121" i="4"/>
  <c r="CU1121" i="4"/>
  <c r="CT1121" i="4"/>
  <c r="CG1121" i="4"/>
  <c r="CF1121" i="4"/>
  <c r="BW1121" i="4"/>
  <c r="BV1121" i="4"/>
  <c r="BJ1121" i="4"/>
  <c r="BI1121" i="4"/>
  <c r="BH1121" i="4"/>
  <c r="AY1121" i="4"/>
  <c r="AX1121" i="4"/>
  <c r="AV1121" i="4"/>
  <c r="AK1121" i="4"/>
  <c r="AJ1121" i="4"/>
  <c r="Z1121" i="4"/>
  <c r="Y1121" i="4"/>
  <c r="X1121" i="4"/>
  <c r="O1121" i="4"/>
  <c r="N1121" i="4"/>
  <c r="L1121" i="4"/>
  <c r="K1121" i="4"/>
  <c r="J1121" i="4"/>
  <c r="I1121" i="4"/>
  <c r="U1121" i="4" s="1"/>
  <c r="H1121" i="4"/>
  <c r="T1121" i="4" s="1"/>
  <c r="G1121" i="4"/>
  <c r="F1121" i="4"/>
  <c r="E1121" i="4"/>
  <c r="Q1121" i="4" s="1"/>
  <c r="D1121" i="4"/>
  <c r="P1121" i="4" s="1"/>
  <c r="A1121" i="4"/>
  <c r="EO1120" i="4"/>
  <c r="EN1120" i="4"/>
  <c r="ED1120" i="4"/>
  <c r="EC1120" i="4"/>
  <c r="EB1120" i="4"/>
  <c r="DS1120" i="4"/>
  <c r="DR1120" i="4"/>
  <c r="DE1120" i="4"/>
  <c r="DD1120" i="4"/>
  <c r="CU1120" i="4"/>
  <c r="CT1120" i="4"/>
  <c r="CG1120" i="4"/>
  <c r="CF1120" i="4"/>
  <c r="BW1120" i="4"/>
  <c r="BV1120" i="4"/>
  <c r="BJ1120" i="4"/>
  <c r="BI1120" i="4"/>
  <c r="BH1120" i="4"/>
  <c r="AY1120" i="4"/>
  <c r="AX1120" i="4"/>
  <c r="AV1120" i="4"/>
  <c r="AK1120" i="4"/>
  <c r="AJ1120" i="4"/>
  <c r="Z1120" i="4"/>
  <c r="Y1120" i="4"/>
  <c r="X1120" i="4"/>
  <c r="O1120" i="4"/>
  <c r="N1120" i="4"/>
  <c r="L1120" i="4"/>
  <c r="K1120" i="4"/>
  <c r="J1120" i="4"/>
  <c r="I1120" i="4"/>
  <c r="U1120" i="4" s="1"/>
  <c r="H1120" i="4"/>
  <c r="T1120" i="4" s="1"/>
  <c r="G1120" i="4"/>
  <c r="F1120" i="4"/>
  <c r="E1120" i="4"/>
  <c r="Q1120" i="4" s="1"/>
  <c r="D1120" i="4"/>
  <c r="P1120" i="4" s="1"/>
  <c r="A1120" i="4"/>
  <c r="EO1119" i="4"/>
  <c r="EN1119" i="4"/>
  <c r="ED1119" i="4"/>
  <c r="EC1119" i="4"/>
  <c r="EB1119" i="4"/>
  <c r="DS1119" i="4"/>
  <c r="DR1119" i="4"/>
  <c r="DE1119" i="4"/>
  <c r="DD1119" i="4"/>
  <c r="CU1119" i="4"/>
  <c r="CT1119" i="4"/>
  <c r="CG1119" i="4"/>
  <c r="CF1119" i="4"/>
  <c r="BW1119" i="4"/>
  <c r="BV1119" i="4"/>
  <c r="BJ1119" i="4"/>
  <c r="BI1119" i="4"/>
  <c r="BH1119" i="4"/>
  <c r="AY1119" i="4"/>
  <c r="AX1119" i="4"/>
  <c r="AV1119" i="4"/>
  <c r="AK1119" i="4"/>
  <c r="AJ1119" i="4"/>
  <c r="Z1119" i="4"/>
  <c r="Y1119" i="4"/>
  <c r="X1119" i="4"/>
  <c r="O1119" i="4"/>
  <c r="N1119" i="4"/>
  <c r="L1119" i="4"/>
  <c r="K1119" i="4"/>
  <c r="J1119" i="4"/>
  <c r="I1119" i="4"/>
  <c r="U1119" i="4" s="1"/>
  <c r="H1119" i="4"/>
  <c r="T1119" i="4" s="1"/>
  <c r="G1119" i="4"/>
  <c r="F1119" i="4"/>
  <c r="E1119" i="4"/>
  <c r="Q1119" i="4" s="1"/>
  <c r="D1119" i="4"/>
  <c r="P1119" i="4" s="1"/>
  <c r="A1119" i="4"/>
  <c r="EO1118" i="4"/>
  <c r="EN1118" i="4"/>
  <c r="ED1118" i="4"/>
  <c r="EC1118" i="4"/>
  <c r="EB1118" i="4"/>
  <c r="DS1118" i="4"/>
  <c r="DR1118" i="4"/>
  <c r="DE1118" i="4"/>
  <c r="DD1118" i="4"/>
  <c r="CU1118" i="4"/>
  <c r="CT1118" i="4"/>
  <c r="CG1118" i="4"/>
  <c r="CF1118" i="4"/>
  <c r="BW1118" i="4"/>
  <c r="BV1118" i="4"/>
  <c r="BJ1118" i="4"/>
  <c r="BI1118" i="4"/>
  <c r="BH1118" i="4"/>
  <c r="AY1118" i="4"/>
  <c r="AX1118" i="4"/>
  <c r="AV1118" i="4"/>
  <c r="AK1118" i="4"/>
  <c r="AJ1118" i="4"/>
  <c r="Z1118" i="4"/>
  <c r="Y1118" i="4"/>
  <c r="X1118" i="4"/>
  <c r="O1118" i="4"/>
  <c r="N1118" i="4"/>
  <c r="L1118" i="4"/>
  <c r="K1118" i="4"/>
  <c r="J1118" i="4"/>
  <c r="I1118" i="4"/>
  <c r="U1118" i="4" s="1"/>
  <c r="H1118" i="4"/>
  <c r="T1118" i="4" s="1"/>
  <c r="G1118" i="4"/>
  <c r="F1118" i="4"/>
  <c r="E1118" i="4"/>
  <c r="Q1118" i="4" s="1"/>
  <c r="D1118" i="4"/>
  <c r="P1118" i="4" s="1"/>
  <c r="A1118" i="4"/>
  <c r="EO1117" i="4"/>
  <c r="EN1117" i="4"/>
  <c r="ED1117" i="4"/>
  <c r="EC1117" i="4"/>
  <c r="EB1117" i="4"/>
  <c r="DS1117" i="4"/>
  <c r="DR1117" i="4"/>
  <c r="DE1117" i="4"/>
  <c r="DD1117" i="4"/>
  <c r="CU1117" i="4"/>
  <c r="CT1117" i="4"/>
  <c r="CG1117" i="4"/>
  <c r="CF1117" i="4"/>
  <c r="BW1117" i="4"/>
  <c r="BV1117" i="4"/>
  <c r="BJ1117" i="4"/>
  <c r="BI1117" i="4"/>
  <c r="BH1117" i="4"/>
  <c r="AY1117" i="4"/>
  <c r="AX1117" i="4"/>
  <c r="AV1117" i="4"/>
  <c r="AK1117" i="4"/>
  <c r="AJ1117" i="4"/>
  <c r="Z1117" i="4"/>
  <c r="Y1117" i="4"/>
  <c r="X1117" i="4"/>
  <c r="O1117" i="4"/>
  <c r="N1117" i="4"/>
  <c r="L1117" i="4"/>
  <c r="K1117" i="4"/>
  <c r="J1117" i="4"/>
  <c r="I1117" i="4"/>
  <c r="U1117" i="4" s="1"/>
  <c r="H1117" i="4"/>
  <c r="T1117" i="4" s="1"/>
  <c r="G1117" i="4"/>
  <c r="F1117" i="4"/>
  <c r="E1117" i="4"/>
  <c r="Q1117" i="4" s="1"/>
  <c r="D1117" i="4"/>
  <c r="P1117" i="4" s="1"/>
  <c r="A1117" i="4"/>
  <c r="EO1116" i="4"/>
  <c r="EN1116" i="4"/>
  <c r="ED1116" i="4"/>
  <c r="EC1116" i="4"/>
  <c r="EB1116" i="4"/>
  <c r="DS1116" i="4"/>
  <c r="DR1116" i="4"/>
  <c r="DE1116" i="4"/>
  <c r="DD1116" i="4"/>
  <c r="CU1116" i="4"/>
  <c r="CT1116" i="4"/>
  <c r="CG1116" i="4"/>
  <c r="CF1116" i="4"/>
  <c r="BW1116" i="4"/>
  <c r="BV1116" i="4"/>
  <c r="BJ1116" i="4"/>
  <c r="BI1116" i="4"/>
  <c r="BH1116" i="4"/>
  <c r="AY1116" i="4"/>
  <c r="AX1116" i="4"/>
  <c r="AV1116" i="4"/>
  <c r="AK1116" i="4"/>
  <c r="AJ1116" i="4"/>
  <c r="Z1116" i="4"/>
  <c r="Y1116" i="4"/>
  <c r="X1116" i="4"/>
  <c r="O1116" i="4"/>
  <c r="N1116" i="4"/>
  <c r="L1116" i="4"/>
  <c r="K1116" i="4"/>
  <c r="J1116" i="4"/>
  <c r="I1116" i="4"/>
  <c r="U1116" i="4" s="1"/>
  <c r="H1116" i="4"/>
  <c r="T1116" i="4" s="1"/>
  <c r="G1116" i="4"/>
  <c r="F1116" i="4"/>
  <c r="E1116" i="4"/>
  <c r="Q1116" i="4" s="1"/>
  <c r="D1116" i="4"/>
  <c r="P1116" i="4" s="1"/>
  <c r="A1116" i="4"/>
  <c r="EO1115" i="4"/>
  <c r="EN1115" i="4"/>
  <c r="ED1115" i="4"/>
  <c r="EC1115" i="4"/>
  <c r="EB1115" i="4"/>
  <c r="DS1115" i="4"/>
  <c r="DR1115" i="4"/>
  <c r="DE1115" i="4"/>
  <c r="DD1115" i="4"/>
  <c r="CU1115" i="4"/>
  <c r="CT1115" i="4"/>
  <c r="CG1115" i="4"/>
  <c r="CF1115" i="4"/>
  <c r="BW1115" i="4"/>
  <c r="BV1115" i="4"/>
  <c r="BJ1115" i="4"/>
  <c r="BI1115" i="4"/>
  <c r="BH1115" i="4"/>
  <c r="AY1115" i="4"/>
  <c r="AX1115" i="4"/>
  <c r="AV1115" i="4"/>
  <c r="AK1115" i="4"/>
  <c r="AJ1115" i="4"/>
  <c r="Z1115" i="4"/>
  <c r="Y1115" i="4"/>
  <c r="X1115" i="4"/>
  <c r="O1115" i="4"/>
  <c r="N1115" i="4"/>
  <c r="L1115" i="4"/>
  <c r="K1115" i="4"/>
  <c r="J1115" i="4"/>
  <c r="I1115" i="4"/>
  <c r="U1115" i="4" s="1"/>
  <c r="H1115" i="4"/>
  <c r="T1115" i="4" s="1"/>
  <c r="G1115" i="4"/>
  <c r="F1115" i="4"/>
  <c r="E1115" i="4"/>
  <c r="Q1115" i="4" s="1"/>
  <c r="D1115" i="4"/>
  <c r="P1115" i="4" s="1"/>
  <c r="A1115" i="4"/>
  <c r="EO1114" i="4"/>
  <c r="EN1114" i="4"/>
  <c r="ED1114" i="4"/>
  <c r="EC1114" i="4"/>
  <c r="EB1114" i="4"/>
  <c r="DS1114" i="4"/>
  <c r="DR1114" i="4"/>
  <c r="DE1114" i="4"/>
  <c r="DD1114" i="4"/>
  <c r="CU1114" i="4"/>
  <c r="CT1114" i="4"/>
  <c r="CG1114" i="4"/>
  <c r="CF1114" i="4"/>
  <c r="BW1114" i="4"/>
  <c r="BV1114" i="4"/>
  <c r="BJ1114" i="4"/>
  <c r="BI1114" i="4"/>
  <c r="BH1114" i="4"/>
  <c r="AY1114" i="4"/>
  <c r="AX1114" i="4"/>
  <c r="AV1114" i="4"/>
  <c r="AK1114" i="4"/>
  <c r="AJ1114" i="4"/>
  <c r="Z1114" i="4"/>
  <c r="Y1114" i="4"/>
  <c r="X1114" i="4"/>
  <c r="O1114" i="4"/>
  <c r="N1114" i="4"/>
  <c r="L1114" i="4"/>
  <c r="K1114" i="4"/>
  <c r="J1114" i="4"/>
  <c r="I1114" i="4"/>
  <c r="U1114" i="4" s="1"/>
  <c r="H1114" i="4"/>
  <c r="T1114" i="4" s="1"/>
  <c r="G1114" i="4"/>
  <c r="F1114" i="4"/>
  <c r="E1114" i="4"/>
  <c r="Q1114" i="4" s="1"/>
  <c r="D1114" i="4"/>
  <c r="P1114" i="4" s="1"/>
  <c r="A1114" i="4"/>
  <c r="EO1113" i="4"/>
  <c r="EN1113" i="4"/>
  <c r="ED1113" i="4"/>
  <c r="EC1113" i="4"/>
  <c r="EB1113" i="4"/>
  <c r="DS1113" i="4"/>
  <c r="DR1113" i="4"/>
  <c r="DE1113" i="4"/>
  <c r="DD1113" i="4"/>
  <c r="CU1113" i="4"/>
  <c r="CT1113" i="4"/>
  <c r="CG1113" i="4"/>
  <c r="CF1113" i="4"/>
  <c r="BW1113" i="4"/>
  <c r="BV1113" i="4"/>
  <c r="BJ1113" i="4"/>
  <c r="BI1113" i="4"/>
  <c r="BH1113" i="4"/>
  <c r="AY1113" i="4"/>
  <c r="AX1113" i="4"/>
  <c r="AV1113" i="4"/>
  <c r="AK1113" i="4"/>
  <c r="AJ1113" i="4"/>
  <c r="Z1113" i="4"/>
  <c r="Y1113" i="4"/>
  <c r="X1113" i="4"/>
  <c r="O1113" i="4"/>
  <c r="N1113" i="4"/>
  <c r="L1113" i="4"/>
  <c r="K1113" i="4"/>
  <c r="J1113" i="4"/>
  <c r="I1113" i="4"/>
  <c r="U1113" i="4" s="1"/>
  <c r="H1113" i="4"/>
  <c r="T1113" i="4" s="1"/>
  <c r="G1113" i="4"/>
  <c r="F1113" i="4"/>
  <c r="E1113" i="4"/>
  <c r="Q1113" i="4" s="1"/>
  <c r="D1113" i="4"/>
  <c r="P1113" i="4" s="1"/>
  <c r="A1113" i="4"/>
  <c r="EO1112" i="4"/>
  <c r="EN1112" i="4"/>
  <c r="ED1112" i="4"/>
  <c r="EC1112" i="4"/>
  <c r="EB1112" i="4"/>
  <c r="DS1112" i="4"/>
  <c r="DR1112" i="4"/>
  <c r="DE1112" i="4"/>
  <c r="DD1112" i="4"/>
  <c r="CU1112" i="4"/>
  <c r="CT1112" i="4"/>
  <c r="CG1112" i="4"/>
  <c r="CF1112" i="4"/>
  <c r="BW1112" i="4"/>
  <c r="BV1112" i="4"/>
  <c r="BJ1112" i="4"/>
  <c r="BI1112" i="4"/>
  <c r="BH1112" i="4"/>
  <c r="AY1112" i="4"/>
  <c r="AX1112" i="4"/>
  <c r="AV1112" i="4"/>
  <c r="AK1112" i="4"/>
  <c r="AJ1112" i="4"/>
  <c r="Z1112" i="4"/>
  <c r="Y1112" i="4"/>
  <c r="X1112" i="4"/>
  <c r="O1112" i="4"/>
  <c r="N1112" i="4"/>
  <c r="L1112" i="4"/>
  <c r="K1112" i="4"/>
  <c r="J1112" i="4"/>
  <c r="I1112" i="4"/>
  <c r="U1112" i="4" s="1"/>
  <c r="H1112" i="4"/>
  <c r="T1112" i="4" s="1"/>
  <c r="G1112" i="4"/>
  <c r="F1112" i="4"/>
  <c r="E1112" i="4"/>
  <c r="Q1112" i="4" s="1"/>
  <c r="D1112" i="4"/>
  <c r="P1112" i="4" s="1"/>
  <c r="A1112" i="4"/>
  <c r="EO1111" i="4"/>
  <c r="EN1111" i="4"/>
  <c r="ED1111" i="4"/>
  <c r="EC1111" i="4"/>
  <c r="EB1111" i="4"/>
  <c r="DS1111" i="4"/>
  <c r="DR1111" i="4"/>
  <c r="DE1111" i="4"/>
  <c r="DD1111" i="4"/>
  <c r="CU1111" i="4"/>
  <c r="CT1111" i="4"/>
  <c r="CG1111" i="4"/>
  <c r="CF1111" i="4"/>
  <c r="BW1111" i="4"/>
  <c r="BV1111" i="4"/>
  <c r="BJ1111" i="4"/>
  <c r="BI1111" i="4"/>
  <c r="BH1111" i="4"/>
  <c r="AY1111" i="4"/>
  <c r="AX1111" i="4"/>
  <c r="AV1111" i="4"/>
  <c r="AK1111" i="4"/>
  <c r="AJ1111" i="4"/>
  <c r="Z1111" i="4"/>
  <c r="Y1111" i="4"/>
  <c r="X1111" i="4"/>
  <c r="O1111" i="4"/>
  <c r="N1111" i="4"/>
  <c r="L1111" i="4"/>
  <c r="K1111" i="4"/>
  <c r="J1111" i="4"/>
  <c r="I1111" i="4"/>
  <c r="U1111" i="4" s="1"/>
  <c r="H1111" i="4"/>
  <c r="T1111" i="4" s="1"/>
  <c r="G1111" i="4"/>
  <c r="F1111" i="4"/>
  <c r="E1111" i="4"/>
  <c r="Q1111" i="4" s="1"/>
  <c r="D1111" i="4"/>
  <c r="P1111" i="4" s="1"/>
  <c r="A1111" i="4"/>
  <c r="EO1110" i="4"/>
  <c r="EN1110" i="4"/>
  <c r="ED1110" i="4"/>
  <c r="EC1110" i="4"/>
  <c r="EB1110" i="4"/>
  <c r="DS1110" i="4"/>
  <c r="DR1110" i="4"/>
  <c r="DE1110" i="4"/>
  <c r="DD1110" i="4"/>
  <c r="CU1110" i="4"/>
  <c r="CT1110" i="4"/>
  <c r="CG1110" i="4"/>
  <c r="CF1110" i="4"/>
  <c r="BW1110" i="4"/>
  <c r="BV1110" i="4"/>
  <c r="BJ1110" i="4"/>
  <c r="BI1110" i="4"/>
  <c r="BH1110" i="4"/>
  <c r="AY1110" i="4"/>
  <c r="AX1110" i="4"/>
  <c r="AV1110" i="4"/>
  <c r="AK1110" i="4"/>
  <c r="AJ1110" i="4"/>
  <c r="Z1110" i="4"/>
  <c r="Y1110" i="4"/>
  <c r="X1110" i="4"/>
  <c r="O1110" i="4"/>
  <c r="N1110" i="4"/>
  <c r="L1110" i="4"/>
  <c r="K1110" i="4"/>
  <c r="J1110" i="4"/>
  <c r="I1110" i="4"/>
  <c r="U1110" i="4" s="1"/>
  <c r="H1110" i="4"/>
  <c r="T1110" i="4" s="1"/>
  <c r="G1110" i="4"/>
  <c r="F1110" i="4"/>
  <c r="E1110" i="4"/>
  <c r="Q1110" i="4" s="1"/>
  <c r="D1110" i="4"/>
  <c r="P1110" i="4" s="1"/>
  <c r="A1110" i="4"/>
  <c r="EO1109" i="4"/>
  <c r="EN1109" i="4"/>
  <c r="ED1109" i="4"/>
  <c r="EC1109" i="4"/>
  <c r="EB1109" i="4"/>
  <c r="DS1109" i="4"/>
  <c r="DR1109" i="4"/>
  <c r="DE1109" i="4"/>
  <c r="DD1109" i="4"/>
  <c r="CU1109" i="4"/>
  <c r="CT1109" i="4"/>
  <c r="CG1109" i="4"/>
  <c r="CF1109" i="4"/>
  <c r="BW1109" i="4"/>
  <c r="BV1109" i="4"/>
  <c r="BJ1109" i="4"/>
  <c r="BI1109" i="4"/>
  <c r="BH1109" i="4"/>
  <c r="AY1109" i="4"/>
  <c r="AX1109" i="4"/>
  <c r="AV1109" i="4"/>
  <c r="AK1109" i="4"/>
  <c r="AJ1109" i="4"/>
  <c r="Z1109" i="4"/>
  <c r="Y1109" i="4"/>
  <c r="X1109" i="4"/>
  <c r="O1109" i="4"/>
  <c r="N1109" i="4"/>
  <c r="L1109" i="4"/>
  <c r="K1109" i="4"/>
  <c r="J1109" i="4"/>
  <c r="I1109" i="4"/>
  <c r="U1109" i="4" s="1"/>
  <c r="H1109" i="4"/>
  <c r="T1109" i="4" s="1"/>
  <c r="G1109" i="4"/>
  <c r="F1109" i="4"/>
  <c r="E1109" i="4"/>
  <c r="Q1109" i="4" s="1"/>
  <c r="D1109" i="4"/>
  <c r="P1109" i="4" s="1"/>
  <c r="A1109" i="4"/>
  <c r="EO1108" i="4"/>
  <c r="EN1108" i="4"/>
  <c r="ED1108" i="4"/>
  <c r="EC1108" i="4"/>
  <c r="EB1108" i="4"/>
  <c r="DS1108" i="4"/>
  <c r="DR1108" i="4"/>
  <c r="DE1108" i="4"/>
  <c r="DD1108" i="4"/>
  <c r="CU1108" i="4"/>
  <c r="CT1108" i="4"/>
  <c r="CG1108" i="4"/>
  <c r="CF1108" i="4"/>
  <c r="BW1108" i="4"/>
  <c r="BV1108" i="4"/>
  <c r="BJ1108" i="4"/>
  <c r="BI1108" i="4"/>
  <c r="BH1108" i="4"/>
  <c r="AY1108" i="4"/>
  <c r="AX1108" i="4"/>
  <c r="AV1108" i="4"/>
  <c r="AK1108" i="4"/>
  <c r="AJ1108" i="4"/>
  <c r="Z1108" i="4"/>
  <c r="Y1108" i="4"/>
  <c r="X1108" i="4"/>
  <c r="O1108" i="4"/>
  <c r="N1108" i="4"/>
  <c r="L1108" i="4"/>
  <c r="K1108" i="4"/>
  <c r="J1108" i="4"/>
  <c r="I1108" i="4"/>
  <c r="U1108" i="4" s="1"/>
  <c r="H1108" i="4"/>
  <c r="T1108" i="4" s="1"/>
  <c r="G1108" i="4"/>
  <c r="F1108" i="4"/>
  <c r="E1108" i="4"/>
  <c r="Q1108" i="4" s="1"/>
  <c r="D1108" i="4"/>
  <c r="P1108" i="4" s="1"/>
  <c r="A1108" i="4"/>
  <c r="EO1107" i="4"/>
  <c r="EN1107" i="4"/>
  <c r="ED1107" i="4"/>
  <c r="EC1107" i="4"/>
  <c r="EB1107" i="4"/>
  <c r="DS1107" i="4"/>
  <c r="DR1107" i="4"/>
  <c r="DE1107" i="4"/>
  <c r="DD1107" i="4"/>
  <c r="CU1107" i="4"/>
  <c r="CT1107" i="4"/>
  <c r="CG1107" i="4"/>
  <c r="CF1107" i="4"/>
  <c r="BW1107" i="4"/>
  <c r="BV1107" i="4"/>
  <c r="BJ1107" i="4"/>
  <c r="BI1107" i="4"/>
  <c r="BH1107" i="4"/>
  <c r="AY1107" i="4"/>
  <c r="AX1107" i="4"/>
  <c r="AV1107" i="4"/>
  <c r="AK1107" i="4"/>
  <c r="AJ1107" i="4"/>
  <c r="Z1107" i="4"/>
  <c r="Y1107" i="4"/>
  <c r="X1107" i="4"/>
  <c r="O1107" i="4"/>
  <c r="N1107" i="4"/>
  <c r="L1107" i="4"/>
  <c r="K1107" i="4"/>
  <c r="J1107" i="4"/>
  <c r="I1107" i="4"/>
  <c r="U1107" i="4" s="1"/>
  <c r="H1107" i="4"/>
  <c r="T1107" i="4" s="1"/>
  <c r="G1107" i="4"/>
  <c r="F1107" i="4"/>
  <c r="E1107" i="4"/>
  <c r="Q1107" i="4" s="1"/>
  <c r="D1107" i="4"/>
  <c r="P1107" i="4" s="1"/>
  <c r="A1107" i="4"/>
  <c r="EO1106" i="4"/>
  <c r="EN1106" i="4"/>
  <c r="ED1106" i="4"/>
  <c r="EC1106" i="4"/>
  <c r="EB1106" i="4"/>
  <c r="DS1106" i="4"/>
  <c r="DR1106" i="4"/>
  <c r="DE1106" i="4"/>
  <c r="DD1106" i="4"/>
  <c r="CU1106" i="4"/>
  <c r="CT1106" i="4"/>
  <c r="CG1106" i="4"/>
  <c r="CF1106" i="4"/>
  <c r="BW1106" i="4"/>
  <c r="BV1106" i="4"/>
  <c r="BJ1106" i="4"/>
  <c r="BI1106" i="4"/>
  <c r="BH1106" i="4"/>
  <c r="AY1106" i="4"/>
  <c r="AX1106" i="4"/>
  <c r="AV1106" i="4"/>
  <c r="AK1106" i="4"/>
  <c r="AJ1106" i="4"/>
  <c r="Z1106" i="4"/>
  <c r="Y1106" i="4"/>
  <c r="X1106" i="4"/>
  <c r="O1106" i="4"/>
  <c r="N1106" i="4"/>
  <c r="L1106" i="4"/>
  <c r="K1106" i="4"/>
  <c r="J1106" i="4"/>
  <c r="I1106" i="4"/>
  <c r="U1106" i="4" s="1"/>
  <c r="H1106" i="4"/>
  <c r="T1106" i="4" s="1"/>
  <c r="G1106" i="4"/>
  <c r="F1106" i="4"/>
  <c r="E1106" i="4"/>
  <c r="Q1106" i="4" s="1"/>
  <c r="D1106" i="4"/>
  <c r="P1106" i="4" s="1"/>
  <c r="A1106" i="4"/>
  <c r="EO1105" i="4"/>
  <c r="EN1105" i="4"/>
  <c r="ED1105" i="4"/>
  <c r="EC1105" i="4"/>
  <c r="EB1105" i="4"/>
  <c r="DS1105" i="4"/>
  <c r="DR1105" i="4"/>
  <c r="DE1105" i="4"/>
  <c r="DD1105" i="4"/>
  <c r="CU1105" i="4"/>
  <c r="CT1105" i="4"/>
  <c r="CG1105" i="4"/>
  <c r="CF1105" i="4"/>
  <c r="BW1105" i="4"/>
  <c r="BV1105" i="4"/>
  <c r="BJ1105" i="4"/>
  <c r="BI1105" i="4"/>
  <c r="BH1105" i="4"/>
  <c r="AY1105" i="4"/>
  <c r="AX1105" i="4"/>
  <c r="AV1105" i="4"/>
  <c r="AK1105" i="4"/>
  <c r="AJ1105" i="4"/>
  <c r="Z1105" i="4"/>
  <c r="Y1105" i="4"/>
  <c r="X1105" i="4"/>
  <c r="O1105" i="4"/>
  <c r="N1105" i="4"/>
  <c r="L1105" i="4"/>
  <c r="K1105" i="4"/>
  <c r="J1105" i="4"/>
  <c r="I1105" i="4"/>
  <c r="U1105" i="4" s="1"/>
  <c r="H1105" i="4"/>
  <c r="T1105" i="4" s="1"/>
  <c r="G1105" i="4"/>
  <c r="F1105" i="4"/>
  <c r="E1105" i="4"/>
  <c r="Q1105" i="4" s="1"/>
  <c r="D1105" i="4"/>
  <c r="P1105" i="4" s="1"/>
  <c r="A1105" i="4"/>
  <c r="EO1104" i="4"/>
  <c r="EN1104" i="4"/>
  <c r="ED1104" i="4"/>
  <c r="EC1104" i="4"/>
  <c r="EB1104" i="4"/>
  <c r="DS1104" i="4"/>
  <c r="DR1104" i="4"/>
  <c r="DE1104" i="4"/>
  <c r="DD1104" i="4"/>
  <c r="CU1104" i="4"/>
  <c r="CT1104" i="4"/>
  <c r="CG1104" i="4"/>
  <c r="CF1104" i="4"/>
  <c r="BW1104" i="4"/>
  <c r="BV1104" i="4"/>
  <c r="BJ1104" i="4"/>
  <c r="BI1104" i="4"/>
  <c r="BH1104" i="4"/>
  <c r="AY1104" i="4"/>
  <c r="AX1104" i="4"/>
  <c r="AV1104" i="4"/>
  <c r="AK1104" i="4"/>
  <c r="AJ1104" i="4"/>
  <c r="Z1104" i="4"/>
  <c r="Y1104" i="4"/>
  <c r="X1104" i="4"/>
  <c r="O1104" i="4"/>
  <c r="N1104" i="4"/>
  <c r="L1104" i="4"/>
  <c r="K1104" i="4"/>
  <c r="J1104" i="4"/>
  <c r="I1104" i="4"/>
  <c r="U1104" i="4" s="1"/>
  <c r="H1104" i="4"/>
  <c r="T1104" i="4" s="1"/>
  <c r="G1104" i="4"/>
  <c r="F1104" i="4"/>
  <c r="E1104" i="4"/>
  <c r="Q1104" i="4" s="1"/>
  <c r="D1104" i="4"/>
  <c r="P1104" i="4" s="1"/>
  <c r="A1104" i="4"/>
  <c r="EO1103" i="4"/>
  <c r="EN1103" i="4"/>
  <c r="ED1103" i="4"/>
  <c r="EC1103" i="4"/>
  <c r="EB1103" i="4"/>
  <c r="DS1103" i="4"/>
  <c r="DR1103" i="4"/>
  <c r="DE1103" i="4"/>
  <c r="DD1103" i="4"/>
  <c r="CU1103" i="4"/>
  <c r="CT1103" i="4"/>
  <c r="CG1103" i="4"/>
  <c r="CF1103" i="4"/>
  <c r="BW1103" i="4"/>
  <c r="BV1103" i="4"/>
  <c r="BJ1103" i="4"/>
  <c r="BI1103" i="4"/>
  <c r="BH1103" i="4"/>
  <c r="AY1103" i="4"/>
  <c r="AX1103" i="4"/>
  <c r="AV1103" i="4"/>
  <c r="AK1103" i="4"/>
  <c r="AJ1103" i="4"/>
  <c r="Z1103" i="4"/>
  <c r="Y1103" i="4"/>
  <c r="X1103" i="4"/>
  <c r="O1103" i="4"/>
  <c r="N1103" i="4"/>
  <c r="L1103" i="4"/>
  <c r="K1103" i="4"/>
  <c r="J1103" i="4"/>
  <c r="I1103" i="4"/>
  <c r="U1103" i="4" s="1"/>
  <c r="H1103" i="4"/>
  <c r="T1103" i="4" s="1"/>
  <c r="G1103" i="4"/>
  <c r="F1103" i="4"/>
  <c r="E1103" i="4"/>
  <c r="Q1103" i="4" s="1"/>
  <c r="D1103" i="4"/>
  <c r="P1103" i="4" s="1"/>
  <c r="A1103" i="4"/>
  <c r="EO1102" i="4"/>
  <c r="EN1102" i="4"/>
  <c r="ED1102" i="4"/>
  <c r="EC1102" i="4"/>
  <c r="EB1102" i="4"/>
  <c r="DS1102" i="4"/>
  <c r="DR1102" i="4"/>
  <c r="DE1102" i="4"/>
  <c r="DD1102" i="4"/>
  <c r="CU1102" i="4"/>
  <c r="CT1102" i="4"/>
  <c r="CG1102" i="4"/>
  <c r="CF1102" i="4"/>
  <c r="BW1102" i="4"/>
  <c r="BV1102" i="4"/>
  <c r="BJ1102" i="4"/>
  <c r="BI1102" i="4"/>
  <c r="BH1102" i="4"/>
  <c r="AY1102" i="4"/>
  <c r="AX1102" i="4"/>
  <c r="AV1102" i="4"/>
  <c r="AK1102" i="4"/>
  <c r="AJ1102" i="4"/>
  <c r="Z1102" i="4"/>
  <c r="Y1102" i="4"/>
  <c r="X1102" i="4"/>
  <c r="O1102" i="4"/>
  <c r="N1102" i="4"/>
  <c r="L1102" i="4"/>
  <c r="K1102" i="4"/>
  <c r="J1102" i="4"/>
  <c r="I1102" i="4"/>
  <c r="U1102" i="4" s="1"/>
  <c r="H1102" i="4"/>
  <c r="T1102" i="4" s="1"/>
  <c r="G1102" i="4"/>
  <c r="F1102" i="4"/>
  <c r="E1102" i="4"/>
  <c r="Q1102" i="4" s="1"/>
  <c r="D1102" i="4"/>
  <c r="P1102" i="4" s="1"/>
  <c r="A1102" i="4"/>
  <c r="EO1101" i="4"/>
  <c r="EN1101" i="4"/>
  <c r="ED1101" i="4"/>
  <c r="EC1101" i="4"/>
  <c r="EB1101" i="4"/>
  <c r="DS1101" i="4"/>
  <c r="DR1101" i="4"/>
  <c r="DE1101" i="4"/>
  <c r="DD1101" i="4"/>
  <c r="CU1101" i="4"/>
  <c r="CT1101" i="4"/>
  <c r="CG1101" i="4"/>
  <c r="CF1101" i="4"/>
  <c r="BW1101" i="4"/>
  <c r="BV1101" i="4"/>
  <c r="BJ1101" i="4"/>
  <c r="BI1101" i="4"/>
  <c r="BH1101" i="4"/>
  <c r="AY1101" i="4"/>
  <c r="AX1101" i="4"/>
  <c r="AV1101" i="4"/>
  <c r="AK1101" i="4"/>
  <c r="AJ1101" i="4"/>
  <c r="Z1101" i="4"/>
  <c r="Y1101" i="4"/>
  <c r="X1101" i="4"/>
  <c r="O1101" i="4"/>
  <c r="N1101" i="4"/>
  <c r="L1101" i="4"/>
  <c r="K1101" i="4"/>
  <c r="J1101" i="4"/>
  <c r="I1101" i="4"/>
  <c r="U1101" i="4" s="1"/>
  <c r="H1101" i="4"/>
  <c r="T1101" i="4" s="1"/>
  <c r="G1101" i="4"/>
  <c r="F1101" i="4"/>
  <c r="E1101" i="4"/>
  <c r="Q1101" i="4" s="1"/>
  <c r="D1101" i="4"/>
  <c r="P1101" i="4" s="1"/>
  <c r="A1101" i="4"/>
  <c r="EO1100" i="4"/>
  <c r="EN1100" i="4"/>
  <c r="ED1100" i="4"/>
  <c r="EC1100" i="4"/>
  <c r="EB1100" i="4"/>
  <c r="DS1100" i="4"/>
  <c r="DR1100" i="4"/>
  <c r="DE1100" i="4"/>
  <c r="DD1100" i="4"/>
  <c r="CU1100" i="4"/>
  <c r="CT1100" i="4"/>
  <c r="CG1100" i="4"/>
  <c r="CF1100" i="4"/>
  <c r="BW1100" i="4"/>
  <c r="BV1100" i="4"/>
  <c r="BJ1100" i="4"/>
  <c r="BI1100" i="4"/>
  <c r="BH1100" i="4"/>
  <c r="AY1100" i="4"/>
  <c r="AX1100" i="4"/>
  <c r="AV1100" i="4"/>
  <c r="AK1100" i="4"/>
  <c r="AJ1100" i="4"/>
  <c r="Z1100" i="4"/>
  <c r="Y1100" i="4"/>
  <c r="X1100" i="4"/>
  <c r="O1100" i="4"/>
  <c r="N1100" i="4"/>
  <c r="L1100" i="4"/>
  <c r="K1100" i="4"/>
  <c r="J1100" i="4"/>
  <c r="I1100" i="4"/>
  <c r="U1100" i="4" s="1"/>
  <c r="H1100" i="4"/>
  <c r="T1100" i="4" s="1"/>
  <c r="G1100" i="4"/>
  <c r="F1100" i="4"/>
  <c r="E1100" i="4"/>
  <c r="Q1100" i="4" s="1"/>
  <c r="D1100" i="4"/>
  <c r="P1100" i="4" s="1"/>
  <c r="A1100" i="4"/>
  <c r="EO1099" i="4"/>
  <c r="EN1099" i="4"/>
  <c r="ED1099" i="4"/>
  <c r="EC1099" i="4"/>
  <c r="EB1099" i="4"/>
  <c r="DS1099" i="4"/>
  <c r="DR1099" i="4"/>
  <c r="DE1099" i="4"/>
  <c r="DD1099" i="4"/>
  <c r="CU1099" i="4"/>
  <c r="CT1099" i="4"/>
  <c r="CG1099" i="4"/>
  <c r="CF1099" i="4"/>
  <c r="BW1099" i="4"/>
  <c r="BV1099" i="4"/>
  <c r="BJ1099" i="4"/>
  <c r="BI1099" i="4"/>
  <c r="BH1099" i="4"/>
  <c r="AY1099" i="4"/>
  <c r="AX1099" i="4"/>
  <c r="AV1099" i="4"/>
  <c r="AK1099" i="4"/>
  <c r="AJ1099" i="4"/>
  <c r="Z1099" i="4"/>
  <c r="Y1099" i="4"/>
  <c r="X1099" i="4"/>
  <c r="O1099" i="4"/>
  <c r="N1099" i="4"/>
  <c r="L1099" i="4"/>
  <c r="K1099" i="4"/>
  <c r="J1099" i="4"/>
  <c r="I1099" i="4"/>
  <c r="U1099" i="4" s="1"/>
  <c r="H1099" i="4"/>
  <c r="T1099" i="4" s="1"/>
  <c r="G1099" i="4"/>
  <c r="F1099" i="4"/>
  <c r="E1099" i="4"/>
  <c r="Q1099" i="4" s="1"/>
  <c r="D1099" i="4"/>
  <c r="P1099" i="4" s="1"/>
  <c r="A1099" i="4"/>
  <c r="EO1098" i="4"/>
  <c r="EN1098" i="4"/>
  <c r="ED1098" i="4"/>
  <c r="EC1098" i="4"/>
  <c r="EB1098" i="4"/>
  <c r="DS1098" i="4"/>
  <c r="DR1098" i="4"/>
  <c r="DE1098" i="4"/>
  <c r="DD1098" i="4"/>
  <c r="CU1098" i="4"/>
  <c r="CT1098" i="4"/>
  <c r="CG1098" i="4"/>
  <c r="CF1098" i="4"/>
  <c r="BW1098" i="4"/>
  <c r="BV1098" i="4"/>
  <c r="BJ1098" i="4"/>
  <c r="BI1098" i="4"/>
  <c r="BH1098" i="4"/>
  <c r="AY1098" i="4"/>
  <c r="AX1098" i="4"/>
  <c r="AV1098" i="4"/>
  <c r="AK1098" i="4"/>
  <c r="AJ1098" i="4"/>
  <c r="Z1098" i="4"/>
  <c r="Y1098" i="4"/>
  <c r="X1098" i="4"/>
  <c r="O1098" i="4"/>
  <c r="N1098" i="4"/>
  <c r="L1098" i="4"/>
  <c r="K1098" i="4"/>
  <c r="J1098" i="4"/>
  <c r="I1098" i="4"/>
  <c r="U1098" i="4" s="1"/>
  <c r="H1098" i="4"/>
  <c r="T1098" i="4" s="1"/>
  <c r="G1098" i="4"/>
  <c r="F1098" i="4"/>
  <c r="E1098" i="4"/>
  <c r="Q1098" i="4" s="1"/>
  <c r="D1098" i="4"/>
  <c r="P1098" i="4" s="1"/>
  <c r="A1098" i="4"/>
  <c r="EO1097" i="4"/>
  <c r="EN1097" i="4"/>
  <c r="ED1097" i="4"/>
  <c r="EC1097" i="4"/>
  <c r="EB1097" i="4"/>
  <c r="DS1097" i="4"/>
  <c r="DR1097" i="4"/>
  <c r="DE1097" i="4"/>
  <c r="DD1097" i="4"/>
  <c r="CU1097" i="4"/>
  <c r="CT1097" i="4"/>
  <c r="CG1097" i="4"/>
  <c r="CF1097" i="4"/>
  <c r="BW1097" i="4"/>
  <c r="BV1097" i="4"/>
  <c r="BJ1097" i="4"/>
  <c r="BI1097" i="4"/>
  <c r="BH1097" i="4"/>
  <c r="AY1097" i="4"/>
  <c r="AX1097" i="4"/>
  <c r="AV1097" i="4"/>
  <c r="AK1097" i="4"/>
  <c r="AJ1097" i="4"/>
  <c r="Z1097" i="4"/>
  <c r="Y1097" i="4"/>
  <c r="X1097" i="4"/>
  <c r="O1097" i="4"/>
  <c r="N1097" i="4"/>
  <c r="L1097" i="4"/>
  <c r="K1097" i="4"/>
  <c r="J1097" i="4"/>
  <c r="I1097" i="4"/>
  <c r="U1097" i="4" s="1"/>
  <c r="H1097" i="4"/>
  <c r="T1097" i="4" s="1"/>
  <c r="G1097" i="4"/>
  <c r="F1097" i="4"/>
  <c r="E1097" i="4"/>
  <c r="Q1097" i="4" s="1"/>
  <c r="D1097" i="4"/>
  <c r="P1097" i="4" s="1"/>
  <c r="A1097" i="4"/>
  <c r="EO1096" i="4"/>
  <c r="EN1096" i="4"/>
  <c r="ED1096" i="4"/>
  <c r="EC1096" i="4"/>
  <c r="EB1096" i="4"/>
  <c r="DS1096" i="4"/>
  <c r="DR1096" i="4"/>
  <c r="DE1096" i="4"/>
  <c r="DD1096" i="4"/>
  <c r="CU1096" i="4"/>
  <c r="CT1096" i="4"/>
  <c r="CG1096" i="4"/>
  <c r="CF1096" i="4"/>
  <c r="BW1096" i="4"/>
  <c r="BV1096" i="4"/>
  <c r="BJ1096" i="4"/>
  <c r="BI1096" i="4"/>
  <c r="BH1096" i="4"/>
  <c r="AY1096" i="4"/>
  <c r="AX1096" i="4"/>
  <c r="AV1096" i="4"/>
  <c r="AK1096" i="4"/>
  <c r="AJ1096" i="4"/>
  <c r="Z1096" i="4"/>
  <c r="Y1096" i="4"/>
  <c r="X1096" i="4"/>
  <c r="O1096" i="4"/>
  <c r="N1096" i="4"/>
  <c r="L1096" i="4"/>
  <c r="K1096" i="4"/>
  <c r="J1096" i="4"/>
  <c r="I1096" i="4"/>
  <c r="U1096" i="4" s="1"/>
  <c r="H1096" i="4"/>
  <c r="T1096" i="4" s="1"/>
  <c r="G1096" i="4"/>
  <c r="F1096" i="4"/>
  <c r="E1096" i="4"/>
  <c r="Q1096" i="4" s="1"/>
  <c r="D1096" i="4"/>
  <c r="P1096" i="4" s="1"/>
  <c r="A1096" i="4"/>
  <c r="EO1095" i="4"/>
  <c r="EN1095" i="4"/>
  <c r="ED1095" i="4"/>
  <c r="EC1095" i="4"/>
  <c r="EB1095" i="4"/>
  <c r="DS1095" i="4"/>
  <c r="DR1095" i="4"/>
  <c r="DE1095" i="4"/>
  <c r="DD1095" i="4"/>
  <c r="CU1095" i="4"/>
  <c r="CT1095" i="4"/>
  <c r="CG1095" i="4"/>
  <c r="CF1095" i="4"/>
  <c r="BW1095" i="4"/>
  <c r="BV1095" i="4"/>
  <c r="BJ1095" i="4"/>
  <c r="BI1095" i="4"/>
  <c r="BH1095" i="4"/>
  <c r="AY1095" i="4"/>
  <c r="AX1095" i="4"/>
  <c r="AV1095" i="4"/>
  <c r="AK1095" i="4"/>
  <c r="AJ1095" i="4"/>
  <c r="Z1095" i="4"/>
  <c r="Y1095" i="4"/>
  <c r="X1095" i="4"/>
  <c r="O1095" i="4"/>
  <c r="N1095" i="4"/>
  <c r="L1095" i="4"/>
  <c r="K1095" i="4"/>
  <c r="J1095" i="4"/>
  <c r="I1095" i="4"/>
  <c r="U1095" i="4" s="1"/>
  <c r="H1095" i="4"/>
  <c r="T1095" i="4" s="1"/>
  <c r="G1095" i="4"/>
  <c r="F1095" i="4"/>
  <c r="E1095" i="4"/>
  <c r="Q1095" i="4" s="1"/>
  <c r="D1095" i="4"/>
  <c r="P1095" i="4" s="1"/>
  <c r="A1095" i="4"/>
  <c r="EO1094" i="4"/>
  <c r="EN1094" i="4"/>
  <c r="ED1094" i="4"/>
  <c r="EC1094" i="4"/>
  <c r="EB1094" i="4"/>
  <c r="DS1094" i="4"/>
  <c r="DR1094" i="4"/>
  <c r="DE1094" i="4"/>
  <c r="DD1094" i="4"/>
  <c r="CU1094" i="4"/>
  <c r="CT1094" i="4"/>
  <c r="CG1094" i="4"/>
  <c r="CF1094" i="4"/>
  <c r="BW1094" i="4"/>
  <c r="BV1094" i="4"/>
  <c r="BJ1094" i="4"/>
  <c r="BI1094" i="4"/>
  <c r="BH1094" i="4"/>
  <c r="AY1094" i="4"/>
  <c r="AX1094" i="4"/>
  <c r="AV1094" i="4"/>
  <c r="AK1094" i="4"/>
  <c r="AJ1094" i="4"/>
  <c r="Z1094" i="4"/>
  <c r="Y1094" i="4"/>
  <c r="X1094" i="4"/>
  <c r="O1094" i="4"/>
  <c r="N1094" i="4"/>
  <c r="L1094" i="4"/>
  <c r="K1094" i="4"/>
  <c r="J1094" i="4"/>
  <c r="I1094" i="4"/>
  <c r="U1094" i="4" s="1"/>
  <c r="H1094" i="4"/>
  <c r="T1094" i="4" s="1"/>
  <c r="G1094" i="4"/>
  <c r="F1094" i="4"/>
  <c r="E1094" i="4"/>
  <c r="Q1094" i="4" s="1"/>
  <c r="D1094" i="4"/>
  <c r="P1094" i="4" s="1"/>
  <c r="A1094" i="4"/>
  <c r="EO1093" i="4"/>
  <c r="EN1093" i="4"/>
  <c r="ED1093" i="4"/>
  <c r="EC1093" i="4"/>
  <c r="EB1093" i="4"/>
  <c r="DS1093" i="4"/>
  <c r="DR1093" i="4"/>
  <c r="DE1093" i="4"/>
  <c r="DD1093" i="4"/>
  <c r="CU1093" i="4"/>
  <c r="CT1093" i="4"/>
  <c r="CG1093" i="4"/>
  <c r="CF1093" i="4"/>
  <c r="BW1093" i="4"/>
  <c r="BV1093" i="4"/>
  <c r="BJ1093" i="4"/>
  <c r="BI1093" i="4"/>
  <c r="BH1093" i="4"/>
  <c r="AY1093" i="4"/>
  <c r="AX1093" i="4"/>
  <c r="AV1093" i="4"/>
  <c r="AK1093" i="4"/>
  <c r="AJ1093" i="4"/>
  <c r="Z1093" i="4"/>
  <c r="Y1093" i="4"/>
  <c r="X1093" i="4"/>
  <c r="O1093" i="4"/>
  <c r="N1093" i="4"/>
  <c r="L1093" i="4"/>
  <c r="K1093" i="4"/>
  <c r="J1093" i="4"/>
  <c r="I1093" i="4"/>
  <c r="U1093" i="4" s="1"/>
  <c r="H1093" i="4"/>
  <c r="T1093" i="4" s="1"/>
  <c r="G1093" i="4"/>
  <c r="F1093" i="4"/>
  <c r="E1093" i="4"/>
  <c r="Q1093" i="4" s="1"/>
  <c r="D1093" i="4"/>
  <c r="P1093" i="4" s="1"/>
  <c r="A1093" i="4"/>
  <c r="EO1092" i="4"/>
  <c r="EN1092" i="4"/>
  <c r="ED1092" i="4"/>
  <c r="EC1092" i="4"/>
  <c r="EB1092" i="4"/>
  <c r="DS1092" i="4"/>
  <c r="DR1092" i="4"/>
  <c r="DE1092" i="4"/>
  <c r="DD1092" i="4"/>
  <c r="CU1092" i="4"/>
  <c r="CT1092" i="4"/>
  <c r="CG1092" i="4"/>
  <c r="CF1092" i="4"/>
  <c r="BW1092" i="4"/>
  <c r="BV1092" i="4"/>
  <c r="BJ1092" i="4"/>
  <c r="BI1092" i="4"/>
  <c r="BH1092" i="4"/>
  <c r="AY1092" i="4"/>
  <c r="AX1092" i="4"/>
  <c r="AV1092" i="4"/>
  <c r="AK1092" i="4"/>
  <c r="AJ1092" i="4"/>
  <c r="Z1092" i="4"/>
  <c r="Y1092" i="4"/>
  <c r="X1092" i="4"/>
  <c r="O1092" i="4"/>
  <c r="N1092" i="4"/>
  <c r="L1092" i="4"/>
  <c r="K1092" i="4"/>
  <c r="J1092" i="4"/>
  <c r="I1092" i="4"/>
  <c r="U1092" i="4" s="1"/>
  <c r="H1092" i="4"/>
  <c r="T1092" i="4" s="1"/>
  <c r="G1092" i="4"/>
  <c r="F1092" i="4"/>
  <c r="E1092" i="4"/>
  <c r="Q1092" i="4" s="1"/>
  <c r="D1092" i="4"/>
  <c r="P1092" i="4" s="1"/>
  <c r="A1092" i="4"/>
  <c r="EO1091" i="4"/>
  <c r="EN1091" i="4"/>
  <c r="ED1091" i="4"/>
  <c r="EC1091" i="4"/>
  <c r="EB1091" i="4"/>
  <c r="DS1091" i="4"/>
  <c r="DR1091" i="4"/>
  <c r="DE1091" i="4"/>
  <c r="DD1091" i="4"/>
  <c r="CU1091" i="4"/>
  <c r="CT1091" i="4"/>
  <c r="CG1091" i="4"/>
  <c r="CF1091" i="4"/>
  <c r="BW1091" i="4"/>
  <c r="BV1091" i="4"/>
  <c r="BJ1091" i="4"/>
  <c r="BI1091" i="4"/>
  <c r="BH1091" i="4"/>
  <c r="AY1091" i="4"/>
  <c r="AX1091" i="4"/>
  <c r="AV1091" i="4"/>
  <c r="AK1091" i="4"/>
  <c r="AJ1091" i="4"/>
  <c r="Z1091" i="4"/>
  <c r="Y1091" i="4"/>
  <c r="X1091" i="4"/>
  <c r="O1091" i="4"/>
  <c r="N1091" i="4"/>
  <c r="L1091" i="4"/>
  <c r="K1091" i="4"/>
  <c r="J1091" i="4"/>
  <c r="I1091" i="4"/>
  <c r="U1091" i="4" s="1"/>
  <c r="H1091" i="4"/>
  <c r="T1091" i="4" s="1"/>
  <c r="G1091" i="4"/>
  <c r="F1091" i="4"/>
  <c r="E1091" i="4"/>
  <c r="Q1091" i="4" s="1"/>
  <c r="D1091" i="4"/>
  <c r="P1091" i="4" s="1"/>
  <c r="A1091" i="4"/>
  <c r="EO1090" i="4"/>
  <c r="EN1090" i="4"/>
  <c r="ED1090" i="4"/>
  <c r="EC1090" i="4"/>
  <c r="EB1090" i="4"/>
  <c r="DS1090" i="4"/>
  <c r="DR1090" i="4"/>
  <c r="DE1090" i="4"/>
  <c r="DD1090" i="4"/>
  <c r="CU1090" i="4"/>
  <c r="CT1090" i="4"/>
  <c r="CG1090" i="4"/>
  <c r="CF1090" i="4"/>
  <c r="BW1090" i="4"/>
  <c r="BV1090" i="4"/>
  <c r="BJ1090" i="4"/>
  <c r="BI1090" i="4"/>
  <c r="BH1090" i="4"/>
  <c r="AY1090" i="4"/>
  <c r="AX1090" i="4"/>
  <c r="AV1090" i="4"/>
  <c r="AK1090" i="4"/>
  <c r="AJ1090" i="4"/>
  <c r="Z1090" i="4"/>
  <c r="Y1090" i="4"/>
  <c r="X1090" i="4"/>
  <c r="O1090" i="4"/>
  <c r="N1090" i="4"/>
  <c r="L1090" i="4"/>
  <c r="K1090" i="4"/>
  <c r="J1090" i="4"/>
  <c r="I1090" i="4"/>
  <c r="U1090" i="4" s="1"/>
  <c r="H1090" i="4"/>
  <c r="T1090" i="4" s="1"/>
  <c r="G1090" i="4"/>
  <c r="F1090" i="4"/>
  <c r="E1090" i="4"/>
  <c r="Q1090" i="4" s="1"/>
  <c r="D1090" i="4"/>
  <c r="P1090" i="4" s="1"/>
  <c r="A1090" i="4"/>
  <c r="EO1089" i="4"/>
  <c r="EN1089" i="4"/>
  <c r="ED1089" i="4"/>
  <c r="EC1089" i="4"/>
  <c r="EB1089" i="4"/>
  <c r="DS1089" i="4"/>
  <c r="DR1089" i="4"/>
  <c r="DE1089" i="4"/>
  <c r="DD1089" i="4"/>
  <c r="CU1089" i="4"/>
  <c r="CT1089" i="4"/>
  <c r="CG1089" i="4"/>
  <c r="CF1089" i="4"/>
  <c r="BW1089" i="4"/>
  <c r="BV1089" i="4"/>
  <c r="BJ1089" i="4"/>
  <c r="BI1089" i="4"/>
  <c r="BH1089" i="4"/>
  <c r="AY1089" i="4"/>
  <c r="AX1089" i="4"/>
  <c r="AV1089" i="4"/>
  <c r="AK1089" i="4"/>
  <c r="AJ1089" i="4"/>
  <c r="Z1089" i="4"/>
  <c r="Y1089" i="4"/>
  <c r="X1089" i="4"/>
  <c r="O1089" i="4"/>
  <c r="N1089" i="4"/>
  <c r="L1089" i="4"/>
  <c r="K1089" i="4"/>
  <c r="J1089" i="4"/>
  <c r="I1089" i="4"/>
  <c r="U1089" i="4" s="1"/>
  <c r="H1089" i="4"/>
  <c r="T1089" i="4" s="1"/>
  <c r="G1089" i="4"/>
  <c r="F1089" i="4"/>
  <c r="E1089" i="4"/>
  <c r="Q1089" i="4" s="1"/>
  <c r="D1089" i="4"/>
  <c r="P1089" i="4" s="1"/>
  <c r="A1089" i="4"/>
  <c r="EO1088" i="4"/>
  <c r="EN1088" i="4"/>
  <c r="ED1088" i="4"/>
  <c r="EC1088" i="4"/>
  <c r="EB1088" i="4"/>
  <c r="DS1088" i="4"/>
  <c r="DR1088" i="4"/>
  <c r="DE1088" i="4"/>
  <c r="DD1088" i="4"/>
  <c r="CU1088" i="4"/>
  <c r="CT1088" i="4"/>
  <c r="CG1088" i="4"/>
  <c r="CF1088" i="4"/>
  <c r="BW1088" i="4"/>
  <c r="BV1088" i="4"/>
  <c r="BJ1088" i="4"/>
  <c r="BI1088" i="4"/>
  <c r="BH1088" i="4"/>
  <c r="AY1088" i="4"/>
  <c r="AX1088" i="4"/>
  <c r="AV1088" i="4"/>
  <c r="AK1088" i="4"/>
  <c r="AJ1088" i="4"/>
  <c r="Z1088" i="4"/>
  <c r="Y1088" i="4"/>
  <c r="X1088" i="4"/>
  <c r="O1088" i="4"/>
  <c r="N1088" i="4"/>
  <c r="L1088" i="4"/>
  <c r="K1088" i="4"/>
  <c r="J1088" i="4"/>
  <c r="I1088" i="4"/>
  <c r="U1088" i="4" s="1"/>
  <c r="H1088" i="4"/>
  <c r="T1088" i="4" s="1"/>
  <c r="G1088" i="4"/>
  <c r="F1088" i="4"/>
  <c r="E1088" i="4"/>
  <c r="Q1088" i="4" s="1"/>
  <c r="D1088" i="4"/>
  <c r="P1088" i="4" s="1"/>
  <c r="A1088" i="4"/>
  <c r="EO1087" i="4"/>
  <c r="EN1087" i="4"/>
  <c r="ED1087" i="4"/>
  <c r="EC1087" i="4"/>
  <c r="EB1087" i="4"/>
  <c r="DS1087" i="4"/>
  <c r="DR1087" i="4"/>
  <c r="DE1087" i="4"/>
  <c r="DD1087" i="4"/>
  <c r="CU1087" i="4"/>
  <c r="CT1087" i="4"/>
  <c r="CG1087" i="4"/>
  <c r="CF1087" i="4"/>
  <c r="BW1087" i="4"/>
  <c r="BV1087" i="4"/>
  <c r="BJ1087" i="4"/>
  <c r="BI1087" i="4"/>
  <c r="BH1087" i="4"/>
  <c r="AY1087" i="4"/>
  <c r="AX1087" i="4"/>
  <c r="AV1087" i="4"/>
  <c r="AK1087" i="4"/>
  <c r="AJ1087" i="4"/>
  <c r="Z1087" i="4"/>
  <c r="Y1087" i="4"/>
  <c r="X1087" i="4"/>
  <c r="O1087" i="4"/>
  <c r="N1087" i="4"/>
  <c r="L1087" i="4"/>
  <c r="K1087" i="4"/>
  <c r="J1087" i="4"/>
  <c r="I1087" i="4"/>
  <c r="U1087" i="4" s="1"/>
  <c r="H1087" i="4"/>
  <c r="T1087" i="4" s="1"/>
  <c r="G1087" i="4"/>
  <c r="F1087" i="4"/>
  <c r="E1087" i="4"/>
  <c r="Q1087" i="4" s="1"/>
  <c r="D1087" i="4"/>
  <c r="P1087" i="4" s="1"/>
  <c r="A1087" i="4"/>
  <c r="EO1086" i="4"/>
  <c r="EN1086" i="4"/>
  <c r="ED1086" i="4"/>
  <c r="EC1086" i="4"/>
  <c r="EB1086" i="4"/>
  <c r="DS1086" i="4"/>
  <c r="DR1086" i="4"/>
  <c r="DE1086" i="4"/>
  <c r="DD1086" i="4"/>
  <c r="CU1086" i="4"/>
  <c r="CT1086" i="4"/>
  <c r="CG1086" i="4"/>
  <c r="CF1086" i="4"/>
  <c r="BW1086" i="4"/>
  <c r="BV1086" i="4"/>
  <c r="BJ1086" i="4"/>
  <c r="BI1086" i="4"/>
  <c r="BH1086" i="4"/>
  <c r="AY1086" i="4"/>
  <c r="AX1086" i="4"/>
  <c r="AV1086" i="4"/>
  <c r="AK1086" i="4"/>
  <c r="AJ1086" i="4"/>
  <c r="Z1086" i="4"/>
  <c r="Y1086" i="4"/>
  <c r="X1086" i="4"/>
  <c r="O1086" i="4"/>
  <c r="N1086" i="4"/>
  <c r="L1086" i="4"/>
  <c r="K1086" i="4"/>
  <c r="J1086" i="4"/>
  <c r="I1086" i="4"/>
  <c r="U1086" i="4" s="1"/>
  <c r="H1086" i="4"/>
  <c r="T1086" i="4" s="1"/>
  <c r="G1086" i="4"/>
  <c r="F1086" i="4"/>
  <c r="E1086" i="4"/>
  <c r="Q1086" i="4" s="1"/>
  <c r="D1086" i="4"/>
  <c r="P1086" i="4" s="1"/>
  <c r="A1086" i="4"/>
  <c r="EO1085" i="4"/>
  <c r="EN1085" i="4"/>
  <c r="ED1085" i="4"/>
  <c r="EC1085" i="4"/>
  <c r="EB1085" i="4"/>
  <c r="DS1085" i="4"/>
  <c r="DR1085" i="4"/>
  <c r="DE1085" i="4"/>
  <c r="DD1085" i="4"/>
  <c r="CU1085" i="4"/>
  <c r="CT1085" i="4"/>
  <c r="CG1085" i="4"/>
  <c r="CF1085" i="4"/>
  <c r="BW1085" i="4"/>
  <c r="BV1085" i="4"/>
  <c r="BJ1085" i="4"/>
  <c r="BI1085" i="4"/>
  <c r="BH1085" i="4"/>
  <c r="AY1085" i="4"/>
  <c r="AX1085" i="4"/>
  <c r="AV1085" i="4"/>
  <c r="AK1085" i="4"/>
  <c r="AJ1085" i="4"/>
  <c r="Z1085" i="4"/>
  <c r="Y1085" i="4"/>
  <c r="X1085" i="4"/>
  <c r="O1085" i="4"/>
  <c r="N1085" i="4"/>
  <c r="L1085" i="4"/>
  <c r="K1085" i="4"/>
  <c r="J1085" i="4"/>
  <c r="I1085" i="4"/>
  <c r="U1085" i="4" s="1"/>
  <c r="H1085" i="4"/>
  <c r="T1085" i="4" s="1"/>
  <c r="G1085" i="4"/>
  <c r="F1085" i="4"/>
  <c r="E1085" i="4"/>
  <c r="Q1085" i="4" s="1"/>
  <c r="D1085" i="4"/>
  <c r="P1085" i="4" s="1"/>
  <c r="A1085" i="4"/>
  <c r="EO1084" i="4"/>
  <c r="EN1084" i="4"/>
  <c r="ED1084" i="4"/>
  <c r="EC1084" i="4"/>
  <c r="EB1084" i="4"/>
  <c r="DS1084" i="4"/>
  <c r="DR1084" i="4"/>
  <c r="DE1084" i="4"/>
  <c r="DD1084" i="4"/>
  <c r="CU1084" i="4"/>
  <c r="CT1084" i="4"/>
  <c r="CG1084" i="4"/>
  <c r="CF1084" i="4"/>
  <c r="BW1084" i="4"/>
  <c r="BV1084" i="4"/>
  <c r="BJ1084" i="4"/>
  <c r="BI1084" i="4"/>
  <c r="BH1084" i="4"/>
  <c r="AY1084" i="4"/>
  <c r="AX1084" i="4"/>
  <c r="AV1084" i="4"/>
  <c r="AK1084" i="4"/>
  <c r="AJ1084" i="4"/>
  <c r="Z1084" i="4"/>
  <c r="Y1084" i="4"/>
  <c r="X1084" i="4"/>
  <c r="O1084" i="4"/>
  <c r="N1084" i="4"/>
  <c r="L1084" i="4"/>
  <c r="K1084" i="4"/>
  <c r="J1084" i="4"/>
  <c r="I1084" i="4"/>
  <c r="U1084" i="4" s="1"/>
  <c r="H1084" i="4"/>
  <c r="T1084" i="4" s="1"/>
  <c r="G1084" i="4"/>
  <c r="F1084" i="4"/>
  <c r="E1084" i="4"/>
  <c r="Q1084" i="4" s="1"/>
  <c r="D1084" i="4"/>
  <c r="P1084" i="4" s="1"/>
  <c r="A1084" i="4"/>
  <c r="EO1083" i="4"/>
  <c r="EN1083" i="4"/>
  <c r="ED1083" i="4"/>
  <c r="EC1083" i="4"/>
  <c r="EB1083" i="4"/>
  <c r="DS1083" i="4"/>
  <c r="DR1083" i="4"/>
  <c r="DE1083" i="4"/>
  <c r="DD1083" i="4"/>
  <c r="CU1083" i="4"/>
  <c r="CT1083" i="4"/>
  <c r="CG1083" i="4"/>
  <c r="CF1083" i="4"/>
  <c r="BW1083" i="4"/>
  <c r="BV1083" i="4"/>
  <c r="BJ1083" i="4"/>
  <c r="BI1083" i="4"/>
  <c r="BH1083" i="4"/>
  <c r="AY1083" i="4"/>
  <c r="AX1083" i="4"/>
  <c r="AV1083" i="4"/>
  <c r="AK1083" i="4"/>
  <c r="AJ1083" i="4"/>
  <c r="Z1083" i="4"/>
  <c r="Y1083" i="4"/>
  <c r="X1083" i="4"/>
  <c r="O1083" i="4"/>
  <c r="N1083" i="4"/>
  <c r="L1083" i="4"/>
  <c r="K1083" i="4"/>
  <c r="J1083" i="4"/>
  <c r="I1083" i="4"/>
  <c r="U1083" i="4" s="1"/>
  <c r="H1083" i="4"/>
  <c r="T1083" i="4" s="1"/>
  <c r="G1083" i="4"/>
  <c r="F1083" i="4"/>
  <c r="E1083" i="4"/>
  <c r="Q1083" i="4" s="1"/>
  <c r="D1083" i="4"/>
  <c r="P1083" i="4" s="1"/>
  <c r="A1083" i="4"/>
  <c r="EO1082" i="4"/>
  <c r="EN1082" i="4"/>
  <c r="ED1082" i="4"/>
  <c r="EC1082" i="4"/>
  <c r="EB1082" i="4"/>
  <c r="DS1082" i="4"/>
  <c r="DR1082" i="4"/>
  <c r="DE1082" i="4"/>
  <c r="DD1082" i="4"/>
  <c r="CU1082" i="4"/>
  <c r="CT1082" i="4"/>
  <c r="CG1082" i="4"/>
  <c r="CF1082" i="4"/>
  <c r="BW1082" i="4"/>
  <c r="BV1082" i="4"/>
  <c r="BJ1082" i="4"/>
  <c r="BI1082" i="4"/>
  <c r="BH1082" i="4"/>
  <c r="AY1082" i="4"/>
  <c r="AX1082" i="4"/>
  <c r="AV1082" i="4"/>
  <c r="AK1082" i="4"/>
  <c r="AJ1082" i="4"/>
  <c r="Z1082" i="4"/>
  <c r="Y1082" i="4"/>
  <c r="X1082" i="4"/>
  <c r="O1082" i="4"/>
  <c r="N1082" i="4"/>
  <c r="L1082" i="4"/>
  <c r="K1082" i="4"/>
  <c r="J1082" i="4"/>
  <c r="I1082" i="4"/>
  <c r="U1082" i="4" s="1"/>
  <c r="H1082" i="4"/>
  <c r="T1082" i="4" s="1"/>
  <c r="G1082" i="4"/>
  <c r="F1082" i="4"/>
  <c r="E1082" i="4"/>
  <c r="Q1082" i="4" s="1"/>
  <c r="D1082" i="4"/>
  <c r="P1082" i="4" s="1"/>
  <c r="A1082" i="4"/>
  <c r="EO1081" i="4"/>
  <c r="EN1081" i="4"/>
  <c r="ED1081" i="4"/>
  <c r="EC1081" i="4"/>
  <c r="EB1081" i="4"/>
  <c r="DS1081" i="4"/>
  <c r="DR1081" i="4"/>
  <c r="DE1081" i="4"/>
  <c r="DD1081" i="4"/>
  <c r="CU1081" i="4"/>
  <c r="CT1081" i="4"/>
  <c r="CG1081" i="4"/>
  <c r="CF1081" i="4"/>
  <c r="BW1081" i="4"/>
  <c r="BV1081" i="4"/>
  <c r="BJ1081" i="4"/>
  <c r="BI1081" i="4"/>
  <c r="BH1081" i="4"/>
  <c r="AY1081" i="4"/>
  <c r="AX1081" i="4"/>
  <c r="AV1081" i="4"/>
  <c r="AK1081" i="4"/>
  <c r="AJ1081" i="4"/>
  <c r="Z1081" i="4"/>
  <c r="Y1081" i="4"/>
  <c r="X1081" i="4"/>
  <c r="O1081" i="4"/>
  <c r="N1081" i="4"/>
  <c r="L1081" i="4"/>
  <c r="K1081" i="4"/>
  <c r="J1081" i="4"/>
  <c r="I1081" i="4"/>
  <c r="U1081" i="4" s="1"/>
  <c r="H1081" i="4"/>
  <c r="T1081" i="4" s="1"/>
  <c r="G1081" i="4"/>
  <c r="F1081" i="4"/>
  <c r="E1081" i="4"/>
  <c r="Q1081" i="4" s="1"/>
  <c r="D1081" i="4"/>
  <c r="P1081" i="4" s="1"/>
  <c r="A1081" i="4"/>
  <c r="EO1080" i="4"/>
  <c r="EN1080" i="4"/>
  <c r="ED1080" i="4"/>
  <c r="EC1080" i="4"/>
  <c r="EB1080" i="4"/>
  <c r="DS1080" i="4"/>
  <c r="DR1080" i="4"/>
  <c r="DE1080" i="4"/>
  <c r="DD1080" i="4"/>
  <c r="CU1080" i="4"/>
  <c r="CT1080" i="4"/>
  <c r="CG1080" i="4"/>
  <c r="CF1080" i="4"/>
  <c r="BW1080" i="4"/>
  <c r="BV1080" i="4"/>
  <c r="BJ1080" i="4"/>
  <c r="BI1080" i="4"/>
  <c r="BH1080" i="4"/>
  <c r="AY1080" i="4"/>
  <c r="AX1080" i="4"/>
  <c r="AV1080" i="4"/>
  <c r="AK1080" i="4"/>
  <c r="AJ1080" i="4"/>
  <c r="Z1080" i="4"/>
  <c r="Y1080" i="4"/>
  <c r="X1080" i="4"/>
  <c r="O1080" i="4"/>
  <c r="N1080" i="4"/>
  <c r="L1080" i="4"/>
  <c r="K1080" i="4"/>
  <c r="J1080" i="4"/>
  <c r="I1080" i="4"/>
  <c r="U1080" i="4" s="1"/>
  <c r="H1080" i="4"/>
  <c r="T1080" i="4" s="1"/>
  <c r="G1080" i="4"/>
  <c r="F1080" i="4"/>
  <c r="E1080" i="4"/>
  <c r="Q1080" i="4" s="1"/>
  <c r="D1080" i="4"/>
  <c r="P1080" i="4" s="1"/>
  <c r="A1080" i="4"/>
  <c r="EO1079" i="4"/>
  <c r="EN1079" i="4"/>
  <c r="ED1079" i="4"/>
  <c r="EC1079" i="4"/>
  <c r="EB1079" i="4"/>
  <c r="DS1079" i="4"/>
  <c r="DR1079" i="4"/>
  <c r="DE1079" i="4"/>
  <c r="DD1079" i="4"/>
  <c r="CU1079" i="4"/>
  <c r="CT1079" i="4"/>
  <c r="CG1079" i="4"/>
  <c r="CF1079" i="4"/>
  <c r="BW1079" i="4"/>
  <c r="BV1079" i="4"/>
  <c r="BJ1079" i="4"/>
  <c r="BI1079" i="4"/>
  <c r="BH1079" i="4"/>
  <c r="AY1079" i="4"/>
  <c r="AX1079" i="4"/>
  <c r="AV1079" i="4"/>
  <c r="AK1079" i="4"/>
  <c r="AJ1079" i="4"/>
  <c r="Z1079" i="4"/>
  <c r="Y1079" i="4"/>
  <c r="X1079" i="4"/>
  <c r="O1079" i="4"/>
  <c r="N1079" i="4"/>
  <c r="L1079" i="4"/>
  <c r="K1079" i="4"/>
  <c r="J1079" i="4"/>
  <c r="I1079" i="4"/>
  <c r="U1079" i="4" s="1"/>
  <c r="H1079" i="4"/>
  <c r="T1079" i="4" s="1"/>
  <c r="G1079" i="4"/>
  <c r="F1079" i="4"/>
  <c r="E1079" i="4"/>
  <c r="Q1079" i="4" s="1"/>
  <c r="D1079" i="4"/>
  <c r="P1079" i="4" s="1"/>
  <c r="A1079" i="4"/>
  <c r="EO1078" i="4"/>
  <c r="EN1078" i="4"/>
  <c r="ED1078" i="4"/>
  <c r="EC1078" i="4"/>
  <c r="EB1078" i="4"/>
  <c r="DS1078" i="4"/>
  <c r="DR1078" i="4"/>
  <c r="DE1078" i="4"/>
  <c r="DD1078" i="4"/>
  <c r="CU1078" i="4"/>
  <c r="CT1078" i="4"/>
  <c r="CG1078" i="4"/>
  <c r="CF1078" i="4"/>
  <c r="BW1078" i="4"/>
  <c r="BV1078" i="4"/>
  <c r="BJ1078" i="4"/>
  <c r="BI1078" i="4"/>
  <c r="BH1078" i="4"/>
  <c r="AY1078" i="4"/>
  <c r="AX1078" i="4"/>
  <c r="AV1078" i="4"/>
  <c r="AK1078" i="4"/>
  <c r="AJ1078" i="4"/>
  <c r="Z1078" i="4"/>
  <c r="Y1078" i="4"/>
  <c r="X1078" i="4"/>
  <c r="O1078" i="4"/>
  <c r="N1078" i="4"/>
  <c r="L1078" i="4"/>
  <c r="K1078" i="4"/>
  <c r="J1078" i="4"/>
  <c r="I1078" i="4"/>
  <c r="U1078" i="4" s="1"/>
  <c r="H1078" i="4"/>
  <c r="T1078" i="4" s="1"/>
  <c r="G1078" i="4"/>
  <c r="F1078" i="4"/>
  <c r="E1078" i="4"/>
  <c r="Q1078" i="4" s="1"/>
  <c r="D1078" i="4"/>
  <c r="P1078" i="4" s="1"/>
  <c r="A1078" i="4"/>
  <c r="EO1077" i="4"/>
  <c r="EN1077" i="4"/>
  <c r="ED1077" i="4"/>
  <c r="EC1077" i="4"/>
  <c r="EB1077" i="4"/>
  <c r="DS1077" i="4"/>
  <c r="DR1077" i="4"/>
  <c r="DE1077" i="4"/>
  <c r="DD1077" i="4"/>
  <c r="CU1077" i="4"/>
  <c r="CT1077" i="4"/>
  <c r="CG1077" i="4"/>
  <c r="CF1077" i="4"/>
  <c r="BW1077" i="4"/>
  <c r="BV1077" i="4"/>
  <c r="BJ1077" i="4"/>
  <c r="BI1077" i="4"/>
  <c r="BH1077" i="4"/>
  <c r="AY1077" i="4"/>
  <c r="AX1077" i="4"/>
  <c r="AV1077" i="4"/>
  <c r="AK1077" i="4"/>
  <c r="AJ1077" i="4"/>
  <c r="Z1077" i="4"/>
  <c r="Y1077" i="4"/>
  <c r="X1077" i="4"/>
  <c r="O1077" i="4"/>
  <c r="N1077" i="4"/>
  <c r="L1077" i="4"/>
  <c r="K1077" i="4"/>
  <c r="J1077" i="4"/>
  <c r="I1077" i="4"/>
  <c r="U1077" i="4" s="1"/>
  <c r="H1077" i="4"/>
  <c r="T1077" i="4" s="1"/>
  <c r="G1077" i="4"/>
  <c r="F1077" i="4"/>
  <c r="E1077" i="4"/>
  <c r="Q1077" i="4" s="1"/>
  <c r="D1077" i="4"/>
  <c r="P1077" i="4" s="1"/>
  <c r="A1077" i="4"/>
  <c r="EO1076" i="4"/>
  <c r="EN1076" i="4"/>
  <c r="ED1076" i="4"/>
  <c r="EC1076" i="4"/>
  <c r="EB1076" i="4"/>
  <c r="DS1076" i="4"/>
  <c r="DR1076" i="4"/>
  <c r="DE1076" i="4"/>
  <c r="DD1076" i="4"/>
  <c r="CU1076" i="4"/>
  <c r="CT1076" i="4"/>
  <c r="CG1076" i="4"/>
  <c r="CF1076" i="4"/>
  <c r="BW1076" i="4"/>
  <c r="BV1076" i="4"/>
  <c r="BJ1076" i="4"/>
  <c r="BI1076" i="4"/>
  <c r="BH1076" i="4"/>
  <c r="AY1076" i="4"/>
  <c r="AX1076" i="4"/>
  <c r="AV1076" i="4"/>
  <c r="AK1076" i="4"/>
  <c r="AJ1076" i="4"/>
  <c r="Z1076" i="4"/>
  <c r="Y1076" i="4"/>
  <c r="X1076" i="4"/>
  <c r="O1076" i="4"/>
  <c r="N1076" i="4"/>
  <c r="L1076" i="4"/>
  <c r="K1076" i="4"/>
  <c r="J1076" i="4"/>
  <c r="I1076" i="4"/>
  <c r="U1076" i="4" s="1"/>
  <c r="H1076" i="4"/>
  <c r="T1076" i="4" s="1"/>
  <c r="G1076" i="4"/>
  <c r="F1076" i="4"/>
  <c r="E1076" i="4"/>
  <c r="Q1076" i="4" s="1"/>
  <c r="D1076" i="4"/>
  <c r="P1076" i="4" s="1"/>
  <c r="A1076" i="4"/>
  <c r="EO1075" i="4"/>
  <c r="EN1075" i="4"/>
  <c r="ED1075" i="4"/>
  <c r="EC1075" i="4"/>
  <c r="EB1075" i="4"/>
  <c r="DS1075" i="4"/>
  <c r="DR1075" i="4"/>
  <c r="DE1075" i="4"/>
  <c r="DD1075" i="4"/>
  <c r="CU1075" i="4"/>
  <c r="CT1075" i="4"/>
  <c r="CG1075" i="4"/>
  <c r="CF1075" i="4"/>
  <c r="BW1075" i="4"/>
  <c r="BV1075" i="4"/>
  <c r="BJ1075" i="4"/>
  <c r="BI1075" i="4"/>
  <c r="BH1075" i="4"/>
  <c r="AY1075" i="4"/>
  <c r="AX1075" i="4"/>
  <c r="AV1075" i="4"/>
  <c r="AK1075" i="4"/>
  <c r="AJ1075" i="4"/>
  <c r="Z1075" i="4"/>
  <c r="Y1075" i="4"/>
  <c r="X1075" i="4"/>
  <c r="O1075" i="4"/>
  <c r="N1075" i="4"/>
  <c r="L1075" i="4"/>
  <c r="K1075" i="4"/>
  <c r="J1075" i="4"/>
  <c r="I1075" i="4"/>
  <c r="U1075" i="4" s="1"/>
  <c r="H1075" i="4"/>
  <c r="T1075" i="4" s="1"/>
  <c r="G1075" i="4"/>
  <c r="F1075" i="4"/>
  <c r="E1075" i="4"/>
  <c r="Q1075" i="4" s="1"/>
  <c r="D1075" i="4"/>
  <c r="P1075" i="4" s="1"/>
  <c r="A1075" i="4"/>
  <c r="EO1074" i="4"/>
  <c r="EN1074" i="4"/>
  <c r="ED1074" i="4"/>
  <c r="EC1074" i="4"/>
  <c r="EB1074" i="4"/>
  <c r="DS1074" i="4"/>
  <c r="DR1074" i="4"/>
  <c r="DE1074" i="4"/>
  <c r="DD1074" i="4"/>
  <c r="CU1074" i="4"/>
  <c r="CT1074" i="4"/>
  <c r="CG1074" i="4"/>
  <c r="CF1074" i="4"/>
  <c r="BW1074" i="4"/>
  <c r="BV1074" i="4"/>
  <c r="BJ1074" i="4"/>
  <c r="BI1074" i="4"/>
  <c r="BH1074" i="4"/>
  <c r="AY1074" i="4"/>
  <c r="AX1074" i="4"/>
  <c r="AV1074" i="4"/>
  <c r="AK1074" i="4"/>
  <c r="AJ1074" i="4"/>
  <c r="Z1074" i="4"/>
  <c r="Y1074" i="4"/>
  <c r="X1074" i="4"/>
  <c r="O1074" i="4"/>
  <c r="N1074" i="4"/>
  <c r="L1074" i="4"/>
  <c r="K1074" i="4"/>
  <c r="J1074" i="4"/>
  <c r="I1074" i="4"/>
  <c r="U1074" i="4" s="1"/>
  <c r="H1074" i="4"/>
  <c r="T1074" i="4" s="1"/>
  <c r="G1074" i="4"/>
  <c r="F1074" i="4"/>
  <c r="E1074" i="4"/>
  <c r="Q1074" i="4" s="1"/>
  <c r="D1074" i="4"/>
  <c r="P1074" i="4" s="1"/>
  <c r="A1074" i="4"/>
  <c r="EO1073" i="4"/>
  <c r="EN1073" i="4"/>
  <c r="ED1073" i="4"/>
  <c r="EC1073" i="4"/>
  <c r="EB1073" i="4"/>
  <c r="DS1073" i="4"/>
  <c r="DR1073" i="4"/>
  <c r="DE1073" i="4"/>
  <c r="DD1073" i="4"/>
  <c r="CU1073" i="4"/>
  <c r="CT1073" i="4"/>
  <c r="CG1073" i="4"/>
  <c r="CF1073" i="4"/>
  <c r="BW1073" i="4"/>
  <c r="BV1073" i="4"/>
  <c r="BJ1073" i="4"/>
  <c r="BI1073" i="4"/>
  <c r="BH1073" i="4"/>
  <c r="AY1073" i="4"/>
  <c r="AX1073" i="4"/>
  <c r="AV1073" i="4"/>
  <c r="AK1073" i="4"/>
  <c r="AJ1073" i="4"/>
  <c r="Z1073" i="4"/>
  <c r="Y1073" i="4"/>
  <c r="X1073" i="4"/>
  <c r="O1073" i="4"/>
  <c r="N1073" i="4"/>
  <c r="L1073" i="4"/>
  <c r="K1073" i="4"/>
  <c r="J1073" i="4"/>
  <c r="I1073" i="4"/>
  <c r="U1073" i="4" s="1"/>
  <c r="H1073" i="4"/>
  <c r="T1073" i="4" s="1"/>
  <c r="G1073" i="4"/>
  <c r="F1073" i="4"/>
  <c r="E1073" i="4"/>
  <c r="Q1073" i="4" s="1"/>
  <c r="D1073" i="4"/>
  <c r="P1073" i="4" s="1"/>
  <c r="A1073" i="4"/>
  <c r="EO1072" i="4"/>
  <c r="EN1072" i="4"/>
  <c r="ED1072" i="4"/>
  <c r="EC1072" i="4"/>
  <c r="EB1072" i="4"/>
  <c r="DS1072" i="4"/>
  <c r="DR1072" i="4"/>
  <c r="DE1072" i="4"/>
  <c r="DD1072" i="4"/>
  <c r="CU1072" i="4"/>
  <c r="CT1072" i="4"/>
  <c r="CG1072" i="4"/>
  <c r="CF1072" i="4"/>
  <c r="BW1072" i="4"/>
  <c r="BV1072" i="4"/>
  <c r="BJ1072" i="4"/>
  <c r="BI1072" i="4"/>
  <c r="BH1072" i="4"/>
  <c r="AY1072" i="4"/>
  <c r="AX1072" i="4"/>
  <c r="AV1072" i="4"/>
  <c r="AK1072" i="4"/>
  <c r="AJ1072" i="4"/>
  <c r="Z1072" i="4"/>
  <c r="Y1072" i="4"/>
  <c r="X1072" i="4"/>
  <c r="O1072" i="4"/>
  <c r="N1072" i="4"/>
  <c r="L1072" i="4"/>
  <c r="K1072" i="4"/>
  <c r="J1072" i="4"/>
  <c r="I1072" i="4"/>
  <c r="U1072" i="4" s="1"/>
  <c r="H1072" i="4"/>
  <c r="T1072" i="4" s="1"/>
  <c r="G1072" i="4"/>
  <c r="F1072" i="4"/>
  <c r="E1072" i="4"/>
  <c r="Q1072" i="4" s="1"/>
  <c r="D1072" i="4"/>
  <c r="P1072" i="4" s="1"/>
  <c r="A1072" i="4"/>
  <c r="EO1071" i="4"/>
  <c r="EN1071" i="4"/>
  <c r="ED1071" i="4"/>
  <c r="EC1071" i="4"/>
  <c r="EB1071" i="4"/>
  <c r="DS1071" i="4"/>
  <c r="DR1071" i="4"/>
  <c r="DE1071" i="4"/>
  <c r="DD1071" i="4"/>
  <c r="CU1071" i="4"/>
  <c r="CT1071" i="4"/>
  <c r="CG1071" i="4"/>
  <c r="CF1071" i="4"/>
  <c r="BW1071" i="4"/>
  <c r="BV1071" i="4"/>
  <c r="BJ1071" i="4"/>
  <c r="BI1071" i="4"/>
  <c r="BH1071" i="4"/>
  <c r="AY1071" i="4"/>
  <c r="AX1071" i="4"/>
  <c r="AV1071" i="4"/>
  <c r="AK1071" i="4"/>
  <c r="AJ1071" i="4"/>
  <c r="Z1071" i="4"/>
  <c r="Y1071" i="4"/>
  <c r="X1071" i="4"/>
  <c r="O1071" i="4"/>
  <c r="N1071" i="4"/>
  <c r="L1071" i="4"/>
  <c r="K1071" i="4"/>
  <c r="J1071" i="4"/>
  <c r="I1071" i="4"/>
  <c r="U1071" i="4" s="1"/>
  <c r="H1071" i="4"/>
  <c r="T1071" i="4" s="1"/>
  <c r="G1071" i="4"/>
  <c r="F1071" i="4"/>
  <c r="E1071" i="4"/>
  <c r="Q1071" i="4" s="1"/>
  <c r="D1071" i="4"/>
  <c r="P1071" i="4" s="1"/>
  <c r="A1071" i="4"/>
  <c r="EO1070" i="4"/>
  <c r="EN1070" i="4"/>
  <c r="ED1070" i="4"/>
  <c r="EC1070" i="4"/>
  <c r="EB1070" i="4"/>
  <c r="DS1070" i="4"/>
  <c r="DR1070" i="4"/>
  <c r="DE1070" i="4"/>
  <c r="DD1070" i="4"/>
  <c r="CU1070" i="4"/>
  <c r="CT1070" i="4"/>
  <c r="CG1070" i="4"/>
  <c r="CF1070" i="4"/>
  <c r="BW1070" i="4"/>
  <c r="BV1070" i="4"/>
  <c r="BJ1070" i="4"/>
  <c r="BI1070" i="4"/>
  <c r="BH1070" i="4"/>
  <c r="AY1070" i="4"/>
  <c r="AX1070" i="4"/>
  <c r="AV1070" i="4"/>
  <c r="AK1070" i="4"/>
  <c r="AJ1070" i="4"/>
  <c r="Z1070" i="4"/>
  <c r="Y1070" i="4"/>
  <c r="X1070" i="4"/>
  <c r="O1070" i="4"/>
  <c r="N1070" i="4"/>
  <c r="L1070" i="4"/>
  <c r="K1070" i="4"/>
  <c r="J1070" i="4"/>
  <c r="I1070" i="4"/>
  <c r="U1070" i="4" s="1"/>
  <c r="H1070" i="4"/>
  <c r="T1070" i="4" s="1"/>
  <c r="G1070" i="4"/>
  <c r="F1070" i="4"/>
  <c r="E1070" i="4"/>
  <c r="Q1070" i="4" s="1"/>
  <c r="D1070" i="4"/>
  <c r="P1070" i="4" s="1"/>
  <c r="A1070" i="4"/>
  <c r="EO1069" i="4"/>
  <c r="EN1069" i="4"/>
  <c r="ED1069" i="4"/>
  <c r="EC1069" i="4"/>
  <c r="EB1069" i="4"/>
  <c r="DS1069" i="4"/>
  <c r="DR1069" i="4"/>
  <c r="DE1069" i="4"/>
  <c r="DD1069" i="4"/>
  <c r="CU1069" i="4"/>
  <c r="CT1069" i="4"/>
  <c r="CG1069" i="4"/>
  <c r="CF1069" i="4"/>
  <c r="BW1069" i="4"/>
  <c r="BV1069" i="4"/>
  <c r="BJ1069" i="4"/>
  <c r="BI1069" i="4"/>
  <c r="BH1069" i="4"/>
  <c r="AY1069" i="4"/>
  <c r="AX1069" i="4"/>
  <c r="AV1069" i="4"/>
  <c r="AK1069" i="4"/>
  <c r="AJ1069" i="4"/>
  <c r="Z1069" i="4"/>
  <c r="Y1069" i="4"/>
  <c r="X1069" i="4"/>
  <c r="O1069" i="4"/>
  <c r="N1069" i="4"/>
  <c r="L1069" i="4"/>
  <c r="K1069" i="4"/>
  <c r="J1069" i="4"/>
  <c r="I1069" i="4"/>
  <c r="U1069" i="4" s="1"/>
  <c r="H1069" i="4"/>
  <c r="T1069" i="4" s="1"/>
  <c r="G1069" i="4"/>
  <c r="F1069" i="4"/>
  <c r="E1069" i="4"/>
  <c r="Q1069" i="4" s="1"/>
  <c r="D1069" i="4"/>
  <c r="P1069" i="4" s="1"/>
  <c r="A1069" i="4"/>
  <c r="EO1068" i="4"/>
  <c r="EN1068" i="4"/>
  <c r="ED1068" i="4"/>
  <c r="EC1068" i="4"/>
  <c r="EB1068" i="4"/>
  <c r="DS1068" i="4"/>
  <c r="DR1068" i="4"/>
  <c r="DE1068" i="4"/>
  <c r="DD1068" i="4"/>
  <c r="CU1068" i="4"/>
  <c r="CT1068" i="4"/>
  <c r="CG1068" i="4"/>
  <c r="CF1068" i="4"/>
  <c r="BW1068" i="4"/>
  <c r="BV1068" i="4"/>
  <c r="BJ1068" i="4"/>
  <c r="BI1068" i="4"/>
  <c r="BH1068" i="4"/>
  <c r="AY1068" i="4"/>
  <c r="AX1068" i="4"/>
  <c r="AV1068" i="4"/>
  <c r="AK1068" i="4"/>
  <c r="AJ1068" i="4"/>
  <c r="Z1068" i="4"/>
  <c r="Y1068" i="4"/>
  <c r="X1068" i="4"/>
  <c r="O1068" i="4"/>
  <c r="N1068" i="4"/>
  <c r="L1068" i="4"/>
  <c r="K1068" i="4"/>
  <c r="J1068" i="4"/>
  <c r="I1068" i="4"/>
  <c r="U1068" i="4" s="1"/>
  <c r="H1068" i="4"/>
  <c r="T1068" i="4" s="1"/>
  <c r="G1068" i="4"/>
  <c r="F1068" i="4"/>
  <c r="E1068" i="4"/>
  <c r="Q1068" i="4" s="1"/>
  <c r="D1068" i="4"/>
  <c r="P1068" i="4" s="1"/>
  <c r="A1068" i="4"/>
  <c r="EO1067" i="4"/>
  <c r="EN1067" i="4"/>
  <c r="ED1067" i="4"/>
  <c r="EC1067" i="4"/>
  <c r="EB1067" i="4"/>
  <c r="DS1067" i="4"/>
  <c r="DR1067" i="4"/>
  <c r="DE1067" i="4"/>
  <c r="DD1067" i="4"/>
  <c r="CU1067" i="4"/>
  <c r="CT1067" i="4"/>
  <c r="CG1067" i="4"/>
  <c r="CF1067" i="4"/>
  <c r="BW1067" i="4"/>
  <c r="BV1067" i="4"/>
  <c r="BJ1067" i="4"/>
  <c r="BI1067" i="4"/>
  <c r="BH1067" i="4"/>
  <c r="AY1067" i="4"/>
  <c r="AX1067" i="4"/>
  <c r="AV1067" i="4"/>
  <c r="AK1067" i="4"/>
  <c r="AJ1067" i="4"/>
  <c r="Z1067" i="4"/>
  <c r="Y1067" i="4"/>
  <c r="X1067" i="4"/>
  <c r="O1067" i="4"/>
  <c r="N1067" i="4"/>
  <c r="L1067" i="4"/>
  <c r="K1067" i="4"/>
  <c r="J1067" i="4"/>
  <c r="I1067" i="4"/>
  <c r="U1067" i="4" s="1"/>
  <c r="H1067" i="4"/>
  <c r="T1067" i="4" s="1"/>
  <c r="G1067" i="4"/>
  <c r="F1067" i="4"/>
  <c r="E1067" i="4"/>
  <c r="Q1067" i="4" s="1"/>
  <c r="D1067" i="4"/>
  <c r="P1067" i="4" s="1"/>
  <c r="A1067" i="4"/>
  <c r="EO1066" i="4"/>
  <c r="EN1066" i="4"/>
  <c r="ED1066" i="4"/>
  <c r="EC1066" i="4"/>
  <c r="EB1066" i="4"/>
  <c r="DS1066" i="4"/>
  <c r="DR1066" i="4"/>
  <c r="DE1066" i="4"/>
  <c r="DD1066" i="4"/>
  <c r="CU1066" i="4"/>
  <c r="CT1066" i="4"/>
  <c r="CG1066" i="4"/>
  <c r="CF1066" i="4"/>
  <c r="BW1066" i="4"/>
  <c r="BV1066" i="4"/>
  <c r="BJ1066" i="4"/>
  <c r="BI1066" i="4"/>
  <c r="BH1066" i="4"/>
  <c r="AY1066" i="4"/>
  <c r="AX1066" i="4"/>
  <c r="AV1066" i="4"/>
  <c r="AK1066" i="4"/>
  <c r="AJ1066" i="4"/>
  <c r="Z1066" i="4"/>
  <c r="Y1066" i="4"/>
  <c r="X1066" i="4"/>
  <c r="O1066" i="4"/>
  <c r="N1066" i="4"/>
  <c r="L1066" i="4"/>
  <c r="K1066" i="4"/>
  <c r="J1066" i="4"/>
  <c r="I1066" i="4"/>
  <c r="U1066" i="4" s="1"/>
  <c r="H1066" i="4"/>
  <c r="T1066" i="4" s="1"/>
  <c r="G1066" i="4"/>
  <c r="F1066" i="4"/>
  <c r="E1066" i="4"/>
  <c r="Q1066" i="4" s="1"/>
  <c r="D1066" i="4"/>
  <c r="P1066" i="4" s="1"/>
  <c r="A1066" i="4"/>
  <c r="EO1065" i="4"/>
  <c r="EN1065" i="4"/>
  <c r="ED1065" i="4"/>
  <c r="EC1065" i="4"/>
  <c r="EB1065" i="4"/>
  <c r="DS1065" i="4"/>
  <c r="DR1065" i="4"/>
  <c r="DE1065" i="4"/>
  <c r="DD1065" i="4"/>
  <c r="CU1065" i="4"/>
  <c r="CT1065" i="4"/>
  <c r="CG1065" i="4"/>
  <c r="CF1065" i="4"/>
  <c r="BW1065" i="4"/>
  <c r="BV1065" i="4"/>
  <c r="BJ1065" i="4"/>
  <c r="BI1065" i="4"/>
  <c r="BH1065" i="4"/>
  <c r="AY1065" i="4"/>
  <c r="AX1065" i="4"/>
  <c r="AV1065" i="4"/>
  <c r="AK1065" i="4"/>
  <c r="AJ1065" i="4"/>
  <c r="Z1065" i="4"/>
  <c r="Y1065" i="4"/>
  <c r="X1065" i="4"/>
  <c r="O1065" i="4"/>
  <c r="N1065" i="4"/>
  <c r="L1065" i="4"/>
  <c r="K1065" i="4"/>
  <c r="J1065" i="4"/>
  <c r="I1065" i="4"/>
  <c r="U1065" i="4" s="1"/>
  <c r="H1065" i="4"/>
  <c r="T1065" i="4" s="1"/>
  <c r="G1065" i="4"/>
  <c r="F1065" i="4"/>
  <c r="E1065" i="4"/>
  <c r="Q1065" i="4" s="1"/>
  <c r="D1065" i="4"/>
  <c r="P1065" i="4" s="1"/>
  <c r="A1065" i="4"/>
  <c r="EO1064" i="4"/>
  <c r="EN1064" i="4"/>
  <c r="ED1064" i="4"/>
  <c r="EC1064" i="4"/>
  <c r="EB1064" i="4"/>
  <c r="DS1064" i="4"/>
  <c r="DR1064" i="4"/>
  <c r="DE1064" i="4"/>
  <c r="DD1064" i="4"/>
  <c r="CU1064" i="4"/>
  <c r="CT1064" i="4"/>
  <c r="CG1064" i="4"/>
  <c r="CF1064" i="4"/>
  <c r="BW1064" i="4"/>
  <c r="BV1064" i="4"/>
  <c r="BJ1064" i="4"/>
  <c r="BI1064" i="4"/>
  <c r="BH1064" i="4"/>
  <c r="AY1064" i="4"/>
  <c r="AX1064" i="4"/>
  <c r="AV1064" i="4"/>
  <c r="AK1064" i="4"/>
  <c r="AJ1064" i="4"/>
  <c r="Z1064" i="4"/>
  <c r="Y1064" i="4"/>
  <c r="X1064" i="4"/>
  <c r="O1064" i="4"/>
  <c r="N1064" i="4"/>
  <c r="L1064" i="4"/>
  <c r="K1064" i="4"/>
  <c r="J1064" i="4"/>
  <c r="I1064" i="4"/>
  <c r="U1064" i="4" s="1"/>
  <c r="H1064" i="4"/>
  <c r="T1064" i="4" s="1"/>
  <c r="G1064" i="4"/>
  <c r="F1064" i="4"/>
  <c r="E1064" i="4"/>
  <c r="Q1064" i="4" s="1"/>
  <c r="D1064" i="4"/>
  <c r="P1064" i="4" s="1"/>
  <c r="A1064" i="4"/>
  <c r="EO1063" i="4"/>
  <c r="EN1063" i="4"/>
  <c r="ED1063" i="4"/>
  <c r="EC1063" i="4"/>
  <c r="EB1063" i="4"/>
  <c r="DS1063" i="4"/>
  <c r="DR1063" i="4"/>
  <c r="DE1063" i="4"/>
  <c r="DD1063" i="4"/>
  <c r="CU1063" i="4"/>
  <c r="CT1063" i="4"/>
  <c r="CG1063" i="4"/>
  <c r="CF1063" i="4"/>
  <c r="BW1063" i="4"/>
  <c r="BV1063" i="4"/>
  <c r="BJ1063" i="4"/>
  <c r="BI1063" i="4"/>
  <c r="BH1063" i="4"/>
  <c r="AY1063" i="4"/>
  <c r="AX1063" i="4"/>
  <c r="AV1063" i="4"/>
  <c r="AK1063" i="4"/>
  <c r="AJ1063" i="4"/>
  <c r="Z1063" i="4"/>
  <c r="Y1063" i="4"/>
  <c r="X1063" i="4"/>
  <c r="O1063" i="4"/>
  <c r="N1063" i="4"/>
  <c r="L1063" i="4"/>
  <c r="K1063" i="4"/>
  <c r="J1063" i="4"/>
  <c r="I1063" i="4"/>
  <c r="U1063" i="4" s="1"/>
  <c r="H1063" i="4"/>
  <c r="T1063" i="4" s="1"/>
  <c r="G1063" i="4"/>
  <c r="F1063" i="4"/>
  <c r="E1063" i="4"/>
  <c r="Q1063" i="4" s="1"/>
  <c r="D1063" i="4"/>
  <c r="P1063" i="4" s="1"/>
  <c r="A1063" i="4"/>
  <c r="EO1062" i="4"/>
  <c r="EN1062" i="4"/>
  <c r="ED1062" i="4"/>
  <c r="EC1062" i="4"/>
  <c r="EB1062" i="4"/>
  <c r="DS1062" i="4"/>
  <c r="DR1062" i="4"/>
  <c r="DE1062" i="4"/>
  <c r="DD1062" i="4"/>
  <c r="CU1062" i="4"/>
  <c r="CT1062" i="4"/>
  <c r="CG1062" i="4"/>
  <c r="CF1062" i="4"/>
  <c r="BW1062" i="4"/>
  <c r="BV1062" i="4"/>
  <c r="BJ1062" i="4"/>
  <c r="BI1062" i="4"/>
  <c r="BH1062" i="4"/>
  <c r="AY1062" i="4"/>
  <c r="AX1062" i="4"/>
  <c r="AV1062" i="4"/>
  <c r="AK1062" i="4"/>
  <c r="AJ1062" i="4"/>
  <c r="Z1062" i="4"/>
  <c r="Y1062" i="4"/>
  <c r="X1062" i="4"/>
  <c r="O1062" i="4"/>
  <c r="N1062" i="4"/>
  <c r="L1062" i="4"/>
  <c r="K1062" i="4"/>
  <c r="J1062" i="4"/>
  <c r="I1062" i="4"/>
  <c r="U1062" i="4" s="1"/>
  <c r="H1062" i="4"/>
  <c r="T1062" i="4" s="1"/>
  <c r="G1062" i="4"/>
  <c r="F1062" i="4"/>
  <c r="E1062" i="4"/>
  <c r="Q1062" i="4" s="1"/>
  <c r="D1062" i="4"/>
  <c r="P1062" i="4" s="1"/>
  <c r="A1062" i="4"/>
  <c r="EO1061" i="4"/>
  <c r="EN1061" i="4"/>
  <c r="ED1061" i="4"/>
  <c r="EC1061" i="4"/>
  <c r="EB1061" i="4"/>
  <c r="DS1061" i="4"/>
  <c r="DR1061" i="4"/>
  <c r="DE1061" i="4"/>
  <c r="DD1061" i="4"/>
  <c r="CU1061" i="4"/>
  <c r="CT1061" i="4"/>
  <c r="CG1061" i="4"/>
  <c r="CF1061" i="4"/>
  <c r="BW1061" i="4"/>
  <c r="BV1061" i="4"/>
  <c r="BJ1061" i="4"/>
  <c r="BI1061" i="4"/>
  <c r="BH1061" i="4"/>
  <c r="AY1061" i="4"/>
  <c r="AX1061" i="4"/>
  <c r="AV1061" i="4"/>
  <c r="AK1061" i="4"/>
  <c r="AJ1061" i="4"/>
  <c r="Z1061" i="4"/>
  <c r="Y1061" i="4"/>
  <c r="X1061" i="4"/>
  <c r="O1061" i="4"/>
  <c r="N1061" i="4"/>
  <c r="L1061" i="4"/>
  <c r="K1061" i="4"/>
  <c r="J1061" i="4"/>
  <c r="I1061" i="4"/>
  <c r="U1061" i="4" s="1"/>
  <c r="H1061" i="4"/>
  <c r="T1061" i="4" s="1"/>
  <c r="G1061" i="4"/>
  <c r="F1061" i="4"/>
  <c r="E1061" i="4"/>
  <c r="Q1061" i="4" s="1"/>
  <c r="D1061" i="4"/>
  <c r="P1061" i="4" s="1"/>
  <c r="A1061" i="4"/>
  <c r="EO1060" i="4"/>
  <c r="EN1060" i="4"/>
  <c r="ED1060" i="4"/>
  <c r="EC1060" i="4"/>
  <c r="EB1060" i="4"/>
  <c r="DS1060" i="4"/>
  <c r="DR1060" i="4"/>
  <c r="DE1060" i="4"/>
  <c r="DD1060" i="4"/>
  <c r="CU1060" i="4"/>
  <c r="CT1060" i="4"/>
  <c r="CG1060" i="4"/>
  <c r="CF1060" i="4"/>
  <c r="BW1060" i="4"/>
  <c r="BV1060" i="4"/>
  <c r="BJ1060" i="4"/>
  <c r="BI1060" i="4"/>
  <c r="BH1060" i="4"/>
  <c r="AY1060" i="4"/>
  <c r="AX1060" i="4"/>
  <c r="AV1060" i="4"/>
  <c r="AK1060" i="4"/>
  <c r="AJ1060" i="4"/>
  <c r="Z1060" i="4"/>
  <c r="Y1060" i="4"/>
  <c r="X1060" i="4"/>
  <c r="O1060" i="4"/>
  <c r="N1060" i="4"/>
  <c r="L1060" i="4"/>
  <c r="K1060" i="4"/>
  <c r="J1060" i="4"/>
  <c r="I1060" i="4"/>
  <c r="U1060" i="4" s="1"/>
  <c r="H1060" i="4"/>
  <c r="T1060" i="4" s="1"/>
  <c r="G1060" i="4"/>
  <c r="F1060" i="4"/>
  <c r="E1060" i="4"/>
  <c r="Q1060" i="4" s="1"/>
  <c r="D1060" i="4"/>
  <c r="P1060" i="4" s="1"/>
  <c r="A1060" i="4"/>
  <c r="EO1059" i="4"/>
  <c r="EN1059" i="4"/>
  <c r="ED1059" i="4"/>
  <c r="EC1059" i="4"/>
  <c r="EB1059" i="4"/>
  <c r="DS1059" i="4"/>
  <c r="DR1059" i="4"/>
  <c r="DE1059" i="4"/>
  <c r="DD1059" i="4"/>
  <c r="CU1059" i="4"/>
  <c r="CT1059" i="4"/>
  <c r="CG1059" i="4"/>
  <c r="CF1059" i="4"/>
  <c r="BW1059" i="4"/>
  <c r="BV1059" i="4"/>
  <c r="BJ1059" i="4"/>
  <c r="BI1059" i="4"/>
  <c r="BH1059" i="4"/>
  <c r="AY1059" i="4"/>
  <c r="AX1059" i="4"/>
  <c r="AV1059" i="4"/>
  <c r="AK1059" i="4"/>
  <c r="AJ1059" i="4"/>
  <c r="Z1059" i="4"/>
  <c r="Y1059" i="4"/>
  <c r="X1059" i="4"/>
  <c r="O1059" i="4"/>
  <c r="N1059" i="4"/>
  <c r="L1059" i="4"/>
  <c r="K1059" i="4"/>
  <c r="J1059" i="4"/>
  <c r="I1059" i="4"/>
  <c r="U1059" i="4" s="1"/>
  <c r="H1059" i="4"/>
  <c r="T1059" i="4" s="1"/>
  <c r="G1059" i="4"/>
  <c r="F1059" i="4"/>
  <c r="E1059" i="4"/>
  <c r="Q1059" i="4" s="1"/>
  <c r="D1059" i="4"/>
  <c r="P1059" i="4" s="1"/>
  <c r="A1059" i="4"/>
  <c r="EO1058" i="4"/>
  <c r="EN1058" i="4"/>
  <c r="ED1058" i="4"/>
  <c r="EC1058" i="4"/>
  <c r="EB1058" i="4"/>
  <c r="DS1058" i="4"/>
  <c r="DR1058" i="4"/>
  <c r="DE1058" i="4"/>
  <c r="DD1058" i="4"/>
  <c r="CU1058" i="4"/>
  <c r="CT1058" i="4"/>
  <c r="CG1058" i="4"/>
  <c r="CF1058" i="4"/>
  <c r="BW1058" i="4"/>
  <c r="BV1058" i="4"/>
  <c r="BJ1058" i="4"/>
  <c r="BI1058" i="4"/>
  <c r="BH1058" i="4"/>
  <c r="AY1058" i="4"/>
  <c r="AX1058" i="4"/>
  <c r="AV1058" i="4"/>
  <c r="AK1058" i="4"/>
  <c r="AJ1058" i="4"/>
  <c r="Z1058" i="4"/>
  <c r="Y1058" i="4"/>
  <c r="X1058" i="4"/>
  <c r="O1058" i="4"/>
  <c r="N1058" i="4"/>
  <c r="L1058" i="4"/>
  <c r="K1058" i="4"/>
  <c r="J1058" i="4"/>
  <c r="I1058" i="4"/>
  <c r="U1058" i="4" s="1"/>
  <c r="H1058" i="4"/>
  <c r="T1058" i="4" s="1"/>
  <c r="G1058" i="4"/>
  <c r="F1058" i="4"/>
  <c r="E1058" i="4"/>
  <c r="Q1058" i="4" s="1"/>
  <c r="D1058" i="4"/>
  <c r="P1058" i="4" s="1"/>
  <c r="A1058" i="4"/>
  <c r="EO1057" i="4"/>
  <c r="EN1057" i="4"/>
  <c r="ED1057" i="4"/>
  <c r="EC1057" i="4"/>
  <c r="EB1057" i="4"/>
  <c r="DS1057" i="4"/>
  <c r="DR1057" i="4"/>
  <c r="DE1057" i="4"/>
  <c r="DD1057" i="4"/>
  <c r="CU1057" i="4"/>
  <c r="CT1057" i="4"/>
  <c r="CG1057" i="4"/>
  <c r="CF1057" i="4"/>
  <c r="BW1057" i="4"/>
  <c r="BV1057" i="4"/>
  <c r="BJ1057" i="4"/>
  <c r="BI1057" i="4"/>
  <c r="BH1057" i="4"/>
  <c r="AY1057" i="4"/>
  <c r="AX1057" i="4"/>
  <c r="AV1057" i="4"/>
  <c r="AK1057" i="4"/>
  <c r="AJ1057" i="4"/>
  <c r="Z1057" i="4"/>
  <c r="Y1057" i="4"/>
  <c r="X1057" i="4"/>
  <c r="O1057" i="4"/>
  <c r="N1057" i="4"/>
  <c r="L1057" i="4"/>
  <c r="K1057" i="4"/>
  <c r="J1057" i="4"/>
  <c r="I1057" i="4"/>
  <c r="U1057" i="4" s="1"/>
  <c r="H1057" i="4"/>
  <c r="T1057" i="4" s="1"/>
  <c r="G1057" i="4"/>
  <c r="F1057" i="4"/>
  <c r="E1057" i="4"/>
  <c r="Q1057" i="4" s="1"/>
  <c r="D1057" i="4"/>
  <c r="P1057" i="4" s="1"/>
  <c r="A1057" i="4"/>
  <c r="EO1056" i="4"/>
  <c r="EN1056" i="4"/>
  <c r="ED1056" i="4"/>
  <c r="EC1056" i="4"/>
  <c r="EB1056" i="4"/>
  <c r="DS1056" i="4"/>
  <c r="DR1056" i="4"/>
  <c r="DE1056" i="4"/>
  <c r="DD1056" i="4"/>
  <c r="CU1056" i="4"/>
  <c r="CT1056" i="4"/>
  <c r="CG1056" i="4"/>
  <c r="CF1056" i="4"/>
  <c r="BW1056" i="4"/>
  <c r="BV1056" i="4"/>
  <c r="BJ1056" i="4"/>
  <c r="BI1056" i="4"/>
  <c r="BH1056" i="4"/>
  <c r="AY1056" i="4"/>
  <c r="AX1056" i="4"/>
  <c r="AV1056" i="4"/>
  <c r="AK1056" i="4"/>
  <c r="AJ1056" i="4"/>
  <c r="Z1056" i="4"/>
  <c r="Y1056" i="4"/>
  <c r="X1056" i="4"/>
  <c r="O1056" i="4"/>
  <c r="N1056" i="4"/>
  <c r="L1056" i="4"/>
  <c r="K1056" i="4"/>
  <c r="J1056" i="4"/>
  <c r="I1056" i="4"/>
  <c r="U1056" i="4" s="1"/>
  <c r="H1056" i="4"/>
  <c r="T1056" i="4" s="1"/>
  <c r="G1056" i="4"/>
  <c r="F1056" i="4"/>
  <c r="E1056" i="4"/>
  <c r="Q1056" i="4" s="1"/>
  <c r="D1056" i="4"/>
  <c r="P1056" i="4" s="1"/>
  <c r="A1056" i="4"/>
  <c r="EO1055" i="4"/>
  <c r="EN1055" i="4"/>
  <c r="ED1055" i="4"/>
  <c r="EC1055" i="4"/>
  <c r="EB1055" i="4"/>
  <c r="DS1055" i="4"/>
  <c r="DR1055" i="4"/>
  <c r="DE1055" i="4"/>
  <c r="DD1055" i="4"/>
  <c r="CU1055" i="4"/>
  <c r="CT1055" i="4"/>
  <c r="CG1055" i="4"/>
  <c r="CF1055" i="4"/>
  <c r="BW1055" i="4"/>
  <c r="BV1055" i="4"/>
  <c r="BJ1055" i="4"/>
  <c r="BI1055" i="4"/>
  <c r="BH1055" i="4"/>
  <c r="AY1055" i="4"/>
  <c r="AX1055" i="4"/>
  <c r="AV1055" i="4"/>
  <c r="AK1055" i="4"/>
  <c r="AJ1055" i="4"/>
  <c r="Z1055" i="4"/>
  <c r="Y1055" i="4"/>
  <c r="X1055" i="4"/>
  <c r="O1055" i="4"/>
  <c r="N1055" i="4"/>
  <c r="L1055" i="4"/>
  <c r="K1055" i="4"/>
  <c r="J1055" i="4"/>
  <c r="I1055" i="4"/>
  <c r="U1055" i="4" s="1"/>
  <c r="H1055" i="4"/>
  <c r="T1055" i="4" s="1"/>
  <c r="G1055" i="4"/>
  <c r="F1055" i="4"/>
  <c r="E1055" i="4"/>
  <c r="Q1055" i="4" s="1"/>
  <c r="D1055" i="4"/>
  <c r="P1055" i="4" s="1"/>
  <c r="A1055" i="4"/>
  <c r="EO1054" i="4"/>
  <c r="EN1054" i="4"/>
  <c r="ED1054" i="4"/>
  <c r="EC1054" i="4"/>
  <c r="EB1054" i="4"/>
  <c r="DS1054" i="4"/>
  <c r="DR1054" i="4"/>
  <c r="DE1054" i="4"/>
  <c r="DD1054" i="4"/>
  <c r="CU1054" i="4"/>
  <c r="CT1054" i="4"/>
  <c r="CG1054" i="4"/>
  <c r="CF1054" i="4"/>
  <c r="BW1054" i="4"/>
  <c r="BV1054" i="4"/>
  <c r="BJ1054" i="4"/>
  <c r="BI1054" i="4"/>
  <c r="BH1054" i="4"/>
  <c r="AY1054" i="4"/>
  <c r="AX1054" i="4"/>
  <c r="AV1054" i="4"/>
  <c r="AK1054" i="4"/>
  <c r="AJ1054" i="4"/>
  <c r="Z1054" i="4"/>
  <c r="Y1054" i="4"/>
  <c r="X1054" i="4"/>
  <c r="O1054" i="4"/>
  <c r="N1054" i="4"/>
  <c r="L1054" i="4"/>
  <c r="K1054" i="4"/>
  <c r="J1054" i="4"/>
  <c r="I1054" i="4"/>
  <c r="U1054" i="4" s="1"/>
  <c r="H1054" i="4"/>
  <c r="T1054" i="4" s="1"/>
  <c r="G1054" i="4"/>
  <c r="F1054" i="4"/>
  <c r="E1054" i="4"/>
  <c r="Q1054" i="4" s="1"/>
  <c r="D1054" i="4"/>
  <c r="P1054" i="4" s="1"/>
  <c r="A1054" i="4"/>
  <c r="EO1053" i="4"/>
  <c r="EN1053" i="4"/>
  <c r="ED1053" i="4"/>
  <c r="EC1053" i="4"/>
  <c r="EB1053" i="4"/>
  <c r="DS1053" i="4"/>
  <c r="DR1053" i="4"/>
  <c r="DE1053" i="4"/>
  <c r="DD1053" i="4"/>
  <c r="CU1053" i="4"/>
  <c r="CT1053" i="4"/>
  <c r="CG1053" i="4"/>
  <c r="CF1053" i="4"/>
  <c r="BW1053" i="4"/>
  <c r="BV1053" i="4"/>
  <c r="BJ1053" i="4"/>
  <c r="BI1053" i="4"/>
  <c r="BH1053" i="4"/>
  <c r="AY1053" i="4"/>
  <c r="AX1053" i="4"/>
  <c r="AV1053" i="4"/>
  <c r="AK1053" i="4"/>
  <c r="AJ1053" i="4"/>
  <c r="Z1053" i="4"/>
  <c r="Y1053" i="4"/>
  <c r="X1053" i="4"/>
  <c r="O1053" i="4"/>
  <c r="N1053" i="4"/>
  <c r="L1053" i="4"/>
  <c r="K1053" i="4"/>
  <c r="J1053" i="4"/>
  <c r="I1053" i="4"/>
  <c r="U1053" i="4" s="1"/>
  <c r="H1053" i="4"/>
  <c r="T1053" i="4" s="1"/>
  <c r="G1053" i="4"/>
  <c r="F1053" i="4"/>
  <c r="E1053" i="4"/>
  <c r="Q1053" i="4" s="1"/>
  <c r="D1053" i="4"/>
  <c r="P1053" i="4" s="1"/>
  <c r="A1053" i="4"/>
  <c r="EO1052" i="4"/>
  <c r="EN1052" i="4"/>
  <c r="ED1052" i="4"/>
  <c r="EC1052" i="4"/>
  <c r="EB1052" i="4"/>
  <c r="DS1052" i="4"/>
  <c r="DR1052" i="4"/>
  <c r="DE1052" i="4"/>
  <c r="DD1052" i="4"/>
  <c r="CU1052" i="4"/>
  <c r="CT1052" i="4"/>
  <c r="CG1052" i="4"/>
  <c r="CF1052" i="4"/>
  <c r="BW1052" i="4"/>
  <c r="BV1052" i="4"/>
  <c r="BJ1052" i="4"/>
  <c r="BI1052" i="4"/>
  <c r="BH1052" i="4"/>
  <c r="AY1052" i="4"/>
  <c r="AX1052" i="4"/>
  <c r="AV1052" i="4"/>
  <c r="AK1052" i="4"/>
  <c r="AJ1052" i="4"/>
  <c r="Z1052" i="4"/>
  <c r="Y1052" i="4"/>
  <c r="X1052" i="4"/>
  <c r="O1052" i="4"/>
  <c r="N1052" i="4"/>
  <c r="L1052" i="4"/>
  <c r="K1052" i="4"/>
  <c r="J1052" i="4"/>
  <c r="I1052" i="4"/>
  <c r="U1052" i="4" s="1"/>
  <c r="H1052" i="4"/>
  <c r="T1052" i="4" s="1"/>
  <c r="G1052" i="4"/>
  <c r="F1052" i="4"/>
  <c r="E1052" i="4"/>
  <c r="Q1052" i="4" s="1"/>
  <c r="D1052" i="4"/>
  <c r="P1052" i="4" s="1"/>
  <c r="A1052" i="4"/>
  <c r="EO1051" i="4"/>
  <c r="EN1051" i="4"/>
  <c r="ED1051" i="4"/>
  <c r="EC1051" i="4"/>
  <c r="EB1051" i="4"/>
  <c r="DS1051" i="4"/>
  <c r="DR1051" i="4"/>
  <c r="DE1051" i="4"/>
  <c r="DD1051" i="4"/>
  <c r="CU1051" i="4"/>
  <c r="CT1051" i="4"/>
  <c r="CG1051" i="4"/>
  <c r="CF1051" i="4"/>
  <c r="BW1051" i="4"/>
  <c r="BV1051" i="4"/>
  <c r="BJ1051" i="4"/>
  <c r="BI1051" i="4"/>
  <c r="BH1051" i="4"/>
  <c r="AY1051" i="4"/>
  <c r="AX1051" i="4"/>
  <c r="AV1051" i="4"/>
  <c r="AK1051" i="4"/>
  <c r="AJ1051" i="4"/>
  <c r="Z1051" i="4"/>
  <c r="Y1051" i="4"/>
  <c r="X1051" i="4"/>
  <c r="O1051" i="4"/>
  <c r="N1051" i="4"/>
  <c r="L1051" i="4"/>
  <c r="K1051" i="4"/>
  <c r="J1051" i="4"/>
  <c r="I1051" i="4"/>
  <c r="U1051" i="4" s="1"/>
  <c r="H1051" i="4"/>
  <c r="T1051" i="4" s="1"/>
  <c r="G1051" i="4"/>
  <c r="F1051" i="4"/>
  <c r="E1051" i="4"/>
  <c r="Q1051" i="4" s="1"/>
  <c r="D1051" i="4"/>
  <c r="P1051" i="4" s="1"/>
  <c r="A1051" i="4"/>
  <c r="EO1050" i="4"/>
  <c r="EN1050" i="4"/>
  <c r="ED1050" i="4"/>
  <c r="EC1050" i="4"/>
  <c r="EB1050" i="4"/>
  <c r="DS1050" i="4"/>
  <c r="DR1050" i="4"/>
  <c r="DE1050" i="4"/>
  <c r="DD1050" i="4"/>
  <c r="CU1050" i="4"/>
  <c r="CT1050" i="4"/>
  <c r="CG1050" i="4"/>
  <c r="CF1050" i="4"/>
  <c r="BW1050" i="4"/>
  <c r="BV1050" i="4"/>
  <c r="BJ1050" i="4"/>
  <c r="BI1050" i="4"/>
  <c r="BH1050" i="4"/>
  <c r="AY1050" i="4"/>
  <c r="AX1050" i="4"/>
  <c r="AV1050" i="4"/>
  <c r="AK1050" i="4"/>
  <c r="AJ1050" i="4"/>
  <c r="Z1050" i="4"/>
  <c r="Y1050" i="4"/>
  <c r="X1050" i="4"/>
  <c r="O1050" i="4"/>
  <c r="N1050" i="4"/>
  <c r="L1050" i="4"/>
  <c r="K1050" i="4"/>
  <c r="J1050" i="4"/>
  <c r="I1050" i="4"/>
  <c r="U1050" i="4" s="1"/>
  <c r="H1050" i="4"/>
  <c r="T1050" i="4" s="1"/>
  <c r="G1050" i="4"/>
  <c r="F1050" i="4"/>
  <c r="E1050" i="4"/>
  <c r="Q1050" i="4" s="1"/>
  <c r="D1050" i="4"/>
  <c r="P1050" i="4" s="1"/>
  <c r="A1050" i="4"/>
  <c r="EO1049" i="4"/>
  <c r="EN1049" i="4"/>
  <c r="ED1049" i="4"/>
  <c r="EC1049" i="4"/>
  <c r="EB1049" i="4"/>
  <c r="DS1049" i="4"/>
  <c r="DR1049" i="4"/>
  <c r="DE1049" i="4"/>
  <c r="DD1049" i="4"/>
  <c r="CU1049" i="4"/>
  <c r="CT1049" i="4"/>
  <c r="CG1049" i="4"/>
  <c r="CF1049" i="4"/>
  <c r="BW1049" i="4"/>
  <c r="BV1049" i="4"/>
  <c r="BJ1049" i="4"/>
  <c r="BI1049" i="4"/>
  <c r="BH1049" i="4"/>
  <c r="AY1049" i="4"/>
  <c r="AX1049" i="4"/>
  <c r="AV1049" i="4"/>
  <c r="AK1049" i="4"/>
  <c r="AJ1049" i="4"/>
  <c r="Z1049" i="4"/>
  <c r="Y1049" i="4"/>
  <c r="X1049" i="4"/>
  <c r="O1049" i="4"/>
  <c r="N1049" i="4"/>
  <c r="L1049" i="4"/>
  <c r="K1049" i="4"/>
  <c r="J1049" i="4"/>
  <c r="I1049" i="4"/>
  <c r="U1049" i="4" s="1"/>
  <c r="H1049" i="4"/>
  <c r="T1049" i="4" s="1"/>
  <c r="G1049" i="4"/>
  <c r="F1049" i="4"/>
  <c r="E1049" i="4"/>
  <c r="Q1049" i="4" s="1"/>
  <c r="D1049" i="4"/>
  <c r="P1049" i="4" s="1"/>
  <c r="A1049" i="4"/>
  <c r="EO1048" i="4"/>
  <c r="EN1048" i="4"/>
  <c r="ED1048" i="4"/>
  <c r="EC1048" i="4"/>
  <c r="EB1048" i="4"/>
  <c r="DS1048" i="4"/>
  <c r="DR1048" i="4"/>
  <c r="DE1048" i="4"/>
  <c r="DD1048" i="4"/>
  <c r="CU1048" i="4"/>
  <c r="CT1048" i="4"/>
  <c r="CG1048" i="4"/>
  <c r="CF1048" i="4"/>
  <c r="BW1048" i="4"/>
  <c r="BV1048" i="4"/>
  <c r="BJ1048" i="4"/>
  <c r="BI1048" i="4"/>
  <c r="BH1048" i="4"/>
  <c r="AY1048" i="4"/>
  <c r="AX1048" i="4"/>
  <c r="AV1048" i="4"/>
  <c r="AK1048" i="4"/>
  <c r="AJ1048" i="4"/>
  <c r="Z1048" i="4"/>
  <c r="Y1048" i="4"/>
  <c r="X1048" i="4"/>
  <c r="O1048" i="4"/>
  <c r="N1048" i="4"/>
  <c r="L1048" i="4"/>
  <c r="K1048" i="4"/>
  <c r="J1048" i="4"/>
  <c r="I1048" i="4"/>
  <c r="U1048" i="4" s="1"/>
  <c r="H1048" i="4"/>
  <c r="T1048" i="4" s="1"/>
  <c r="G1048" i="4"/>
  <c r="F1048" i="4"/>
  <c r="E1048" i="4"/>
  <c r="Q1048" i="4" s="1"/>
  <c r="D1048" i="4"/>
  <c r="P1048" i="4" s="1"/>
  <c r="A1048" i="4"/>
  <c r="EO1047" i="4"/>
  <c r="EN1047" i="4"/>
  <c r="ED1047" i="4"/>
  <c r="EC1047" i="4"/>
  <c r="EB1047" i="4"/>
  <c r="DS1047" i="4"/>
  <c r="DR1047" i="4"/>
  <c r="DE1047" i="4"/>
  <c r="DD1047" i="4"/>
  <c r="CU1047" i="4"/>
  <c r="CT1047" i="4"/>
  <c r="CG1047" i="4"/>
  <c r="CF1047" i="4"/>
  <c r="BW1047" i="4"/>
  <c r="BV1047" i="4"/>
  <c r="BJ1047" i="4"/>
  <c r="BI1047" i="4"/>
  <c r="BH1047" i="4"/>
  <c r="AY1047" i="4"/>
  <c r="AX1047" i="4"/>
  <c r="AV1047" i="4"/>
  <c r="AK1047" i="4"/>
  <c r="AJ1047" i="4"/>
  <c r="Z1047" i="4"/>
  <c r="Y1047" i="4"/>
  <c r="X1047" i="4"/>
  <c r="O1047" i="4"/>
  <c r="N1047" i="4"/>
  <c r="L1047" i="4"/>
  <c r="K1047" i="4"/>
  <c r="J1047" i="4"/>
  <c r="I1047" i="4"/>
  <c r="U1047" i="4" s="1"/>
  <c r="H1047" i="4"/>
  <c r="T1047" i="4" s="1"/>
  <c r="G1047" i="4"/>
  <c r="F1047" i="4"/>
  <c r="E1047" i="4"/>
  <c r="Q1047" i="4" s="1"/>
  <c r="D1047" i="4"/>
  <c r="P1047" i="4" s="1"/>
  <c r="A1047" i="4"/>
  <c r="EO1046" i="4"/>
  <c r="EN1046" i="4"/>
  <c r="ED1046" i="4"/>
  <c r="EC1046" i="4"/>
  <c r="EB1046" i="4"/>
  <c r="DS1046" i="4"/>
  <c r="DR1046" i="4"/>
  <c r="DE1046" i="4"/>
  <c r="DD1046" i="4"/>
  <c r="CU1046" i="4"/>
  <c r="CT1046" i="4"/>
  <c r="CG1046" i="4"/>
  <c r="CF1046" i="4"/>
  <c r="BW1046" i="4"/>
  <c r="BV1046" i="4"/>
  <c r="BJ1046" i="4"/>
  <c r="BI1046" i="4"/>
  <c r="BH1046" i="4"/>
  <c r="AY1046" i="4"/>
  <c r="AX1046" i="4"/>
  <c r="AV1046" i="4"/>
  <c r="AK1046" i="4"/>
  <c r="AJ1046" i="4"/>
  <c r="Z1046" i="4"/>
  <c r="Y1046" i="4"/>
  <c r="X1046" i="4"/>
  <c r="O1046" i="4"/>
  <c r="N1046" i="4"/>
  <c r="L1046" i="4"/>
  <c r="K1046" i="4"/>
  <c r="J1046" i="4"/>
  <c r="I1046" i="4"/>
  <c r="U1046" i="4" s="1"/>
  <c r="H1046" i="4"/>
  <c r="T1046" i="4" s="1"/>
  <c r="G1046" i="4"/>
  <c r="F1046" i="4"/>
  <c r="E1046" i="4"/>
  <c r="Q1046" i="4" s="1"/>
  <c r="D1046" i="4"/>
  <c r="P1046" i="4" s="1"/>
  <c r="A1046" i="4"/>
  <c r="EO1045" i="4"/>
  <c r="EN1045" i="4"/>
  <c r="ED1045" i="4"/>
  <c r="EC1045" i="4"/>
  <c r="EB1045" i="4"/>
  <c r="DS1045" i="4"/>
  <c r="DR1045" i="4"/>
  <c r="DE1045" i="4"/>
  <c r="DD1045" i="4"/>
  <c r="CU1045" i="4"/>
  <c r="CT1045" i="4"/>
  <c r="CG1045" i="4"/>
  <c r="CF1045" i="4"/>
  <c r="BW1045" i="4"/>
  <c r="BV1045" i="4"/>
  <c r="BJ1045" i="4"/>
  <c r="BI1045" i="4"/>
  <c r="BH1045" i="4"/>
  <c r="AY1045" i="4"/>
  <c r="AX1045" i="4"/>
  <c r="AV1045" i="4"/>
  <c r="AK1045" i="4"/>
  <c r="AJ1045" i="4"/>
  <c r="Z1045" i="4"/>
  <c r="Y1045" i="4"/>
  <c r="X1045" i="4"/>
  <c r="O1045" i="4"/>
  <c r="N1045" i="4"/>
  <c r="L1045" i="4"/>
  <c r="K1045" i="4"/>
  <c r="J1045" i="4"/>
  <c r="I1045" i="4"/>
  <c r="U1045" i="4" s="1"/>
  <c r="H1045" i="4"/>
  <c r="T1045" i="4" s="1"/>
  <c r="G1045" i="4"/>
  <c r="F1045" i="4"/>
  <c r="E1045" i="4"/>
  <c r="Q1045" i="4" s="1"/>
  <c r="D1045" i="4"/>
  <c r="P1045" i="4" s="1"/>
  <c r="A1045" i="4"/>
  <c r="EO1044" i="4"/>
  <c r="EN1044" i="4"/>
  <c r="ED1044" i="4"/>
  <c r="EC1044" i="4"/>
  <c r="EB1044" i="4"/>
  <c r="DS1044" i="4"/>
  <c r="DR1044" i="4"/>
  <c r="DE1044" i="4"/>
  <c r="DD1044" i="4"/>
  <c r="CU1044" i="4"/>
  <c r="CT1044" i="4"/>
  <c r="CG1044" i="4"/>
  <c r="CF1044" i="4"/>
  <c r="BW1044" i="4"/>
  <c r="BV1044" i="4"/>
  <c r="BJ1044" i="4"/>
  <c r="BI1044" i="4"/>
  <c r="BH1044" i="4"/>
  <c r="AY1044" i="4"/>
  <c r="AX1044" i="4"/>
  <c r="AV1044" i="4"/>
  <c r="AK1044" i="4"/>
  <c r="AJ1044" i="4"/>
  <c r="Z1044" i="4"/>
  <c r="Y1044" i="4"/>
  <c r="X1044" i="4"/>
  <c r="O1044" i="4"/>
  <c r="N1044" i="4"/>
  <c r="L1044" i="4"/>
  <c r="K1044" i="4"/>
  <c r="J1044" i="4"/>
  <c r="I1044" i="4"/>
  <c r="U1044" i="4" s="1"/>
  <c r="H1044" i="4"/>
  <c r="T1044" i="4" s="1"/>
  <c r="G1044" i="4"/>
  <c r="F1044" i="4"/>
  <c r="E1044" i="4"/>
  <c r="Q1044" i="4" s="1"/>
  <c r="D1044" i="4"/>
  <c r="P1044" i="4" s="1"/>
  <c r="A1044" i="4"/>
  <c r="EO1043" i="4"/>
  <c r="EN1043" i="4"/>
  <c r="ED1043" i="4"/>
  <c r="EC1043" i="4"/>
  <c r="EB1043" i="4"/>
  <c r="DS1043" i="4"/>
  <c r="DR1043" i="4"/>
  <c r="DE1043" i="4"/>
  <c r="DD1043" i="4"/>
  <c r="CU1043" i="4"/>
  <c r="CT1043" i="4"/>
  <c r="CG1043" i="4"/>
  <c r="CF1043" i="4"/>
  <c r="BW1043" i="4"/>
  <c r="BV1043" i="4"/>
  <c r="BJ1043" i="4"/>
  <c r="BI1043" i="4"/>
  <c r="BH1043" i="4"/>
  <c r="AY1043" i="4"/>
  <c r="AX1043" i="4"/>
  <c r="AV1043" i="4"/>
  <c r="AK1043" i="4"/>
  <c r="AJ1043" i="4"/>
  <c r="Z1043" i="4"/>
  <c r="Y1043" i="4"/>
  <c r="X1043" i="4"/>
  <c r="O1043" i="4"/>
  <c r="N1043" i="4"/>
  <c r="L1043" i="4"/>
  <c r="K1043" i="4"/>
  <c r="J1043" i="4"/>
  <c r="I1043" i="4"/>
  <c r="U1043" i="4" s="1"/>
  <c r="H1043" i="4"/>
  <c r="T1043" i="4" s="1"/>
  <c r="G1043" i="4"/>
  <c r="F1043" i="4"/>
  <c r="E1043" i="4"/>
  <c r="Q1043" i="4" s="1"/>
  <c r="D1043" i="4"/>
  <c r="P1043" i="4" s="1"/>
  <c r="A1043" i="4"/>
  <c r="EO1042" i="4"/>
  <c r="EN1042" i="4"/>
  <c r="ED1042" i="4"/>
  <c r="EC1042" i="4"/>
  <c r="EB1042" i="4"/>
  <c r="DS1042" i="4"/>
  <c r="DR1042" i="4"/>
  <c r="DE1042" i="4"/>
  <c r="DD1042" i="4"/>
  <c r="CU1042" i="4"/>
  <c r="CT1042" i="4"/>
  <c r="CG1042" i="4"/>
  <c r="CF1042" i="4"/>
  <c r="BW1042" i="4"/>
  <c r="BV1042" i="4"/>
  <c r="BJ1042" i="4"/>
  <c r="BI1042" i="4"/>
  <c r="BH1042" i="4"/>
  <c r="AY1042" i="4"/>
  <c r="AX1042" i="4"/>
  <c r="AV1042" i="4"/>
  <c r="AK1042" i="4"/>
  <c r="AJ1042" i="4"/>
  <c r="Z1042" i="4"/>
  <c r="Y1042" i="4"/>
  <c r="X1042" i="4"/>
  <c r="O1042" i="4"/>
  <c r="N1042" i="4"/>
  <c r="L1042" i="4"/>
  <c r="K1042" i="4"/>
  <c r="J1042" i="4"/>
  <c r="I1042" i="4"/>
  <c r="U1042" i="4" s="1"/>
  <c r="H1042" i="4"/>
  <c r="T1042" i="4" s="1"/>
  <c r="G1042" i="4"/>
  <c r="F1042" i="4"/>
  <c r="E1042" i="4"/>
  <c r="Q1042" i="4" s="1"/>
  <c r="D1042" i="4"/>
  <c r="P1042" i="4" s="1"/>
  <c r="A1042" i="4"/>
  <c r="EO1041" i="4"/>
  <c r="EN1041" i="4"/>
  <c r="ED1041" i="4"/>
  <c r="EC1041" i="4"/>
  <c r="EB1041" i="4"/>
  <c r="DS1041" i="4"/>
  <c r="DR1041" i="4"/>
  <c r="DE1041" i="4"/>
  <c r="DD1041" i="4"/>
  <c r="CU1041" i="4"/>
  <c r="CT1041" i="4"/>
  <c r="CG1041" i="4"/>
  <c r="CF1041" i="4"/>
  <c r="BW1041" i="4"/>
  <c r="BV1041" i="4"/>
  <c r="BJ1041" i="4"/>
  <c r="BI1041" i="4"/>
  <c r="BH1041" i="4"/>
  <c r="AY1041" i="4"/>
  <c r="AX1041" i="4"/>
  <c r="AV1041" i="4"/>
  <c r="AK1041" i="4"/>
  <c r="AJ1041" i="4"/>
  <c r="Z1041" i="4"/>
  <c r="Y1041" i="4"/>
  <c r="X1041" i="4"/>
  <c r="O1041" i="4"/>
  <c r="N1041" i="4"/>
  <c r="L1041" i="4"/>
  <c r="K1041" i="4"/>
  <c r="J1041" i="4"/>
  <c r="I1041" i="4"/>
  <c r="U1041" i="4" s="1"/>
  <c r="H1041" i="4"/>
  <c r="T1041" i="4" s="1"/>
  <c r="G1041" i="4"/>
  <c r="F1041" i="4"/>
  <c r="E1041" i="4"/>
  <c r="Q1041" i="4" s="1"/>
  <c r="D1041" i="4"/>
  <c r="P1041" i="4" s="1"/>
  <c r="A1041" i="4"/>
  <c r="EO1040" i="4"/>
  <c r="EN1040" i="4"/>
  <c r="ED1040" i="4"/>
  <c r="EC1040" i="4"/>
  <c r="EB1040" i="4"/>
  <c r="DS1040" i="4"/>
  <c r="DR1040" i="4"/>
  <c r="DE1040" i="4"/>
  <c r="DD1040" i="4"/>
  <c r="CU1040" i="4"/>
  <c r="CT1040" i="4"/>
  <c r="CG1040" i="4"/>
  <c r="CF1040" i="4"/>
  <c r="BW1040" i="4"/>
  <c r="BV1040" i="4"/>
  <c r="BJ1040" i="4"/>
  <c r="BI1040" i="4"/>
  <c r="BH1040" i="4"/>
  <c r="AY1040" i="4"/>
  <c r="AX1040" i="4"/>
  <c r="AV1040" i="4"/>
  <c r="AK1040" i="4"/>
  <c r="AJ1040" i="4"/>
  <c r="Z1040" i="4"/>
  <c r="Y1040" i="4"/>
  <c r="X1040" i="4"/>
  <c r="O1040" i="4"/>
  <c r="N1040" i="4"/>
  <c r="L1040" i="4"/>
  <c r="K1040" i="4"/>
  <c r="J1040" i="4"/>
  <c r="I1040" i="4"/>
  <c r="U1040" i="4" s="1"/>
  <c r="H1040" i="4"/>
  <c r="T1040" i="4" s="1"/>
  <c r="G1040" i="4"/>
  <c r="F1040" i="4"/>
  <c r="E1040" i="4"/>
  <c r="Q1040" i="4" s="1"/>
  <c r="D1040" i="4"/>
  <c r="P1040" i="4" s="1"/>
  <c r="A1040" i="4"/>
  <c r="EO1039" i="4"/>
  <c r="EN1039" i="4"/>
  <c r="ED1039" i="4"/>
  <c r="EC1039" i="4"/>
  <c r="EB1039" i="4"/>
  <c r="DS1039" i="4"/>
  <c r="DR1039" i="4"/>
  <c r="DE1039" i="4"/>
  <c r="DD1039" i="4"/>
  <c r="CU1039" i="4"/>
  <c r="CT1039" i="4"/>
  <c r="CG1039" i="4"/>
  <c r="CF1039" i="4"/>
  <c r="BW1039" i="4"/>
  <c r="BV1039" i="4"/>
  <c r="BJ1039" i="4"/>
  <c r="BI1039" i="4"/>
  <c r="BH1039" i="4"/>
  <c r="AY1039" i="4"/>
  <c r="AX1039" i="4"/>
  <c r="AV1039" i="4"/>
  <c r="AK1039" i="4"/>
  <c r="AJ1039" i="4"/>
  <c r="Z1039" i="4"/>
  <c r="Y1039" i="4"/>
  <c r="X1039" i="4"/>
  <c r="O1039" i="4"/>
  <c r="N1039" i="4"/>
  <c r="L1039" i="4"/>
  <c r="K1039" i="4"/>
  <c r="J1039" i="4"/>
  <c r="I1039" i="4"/>
  <c r="U1039" i="4" s="1"/>
  <c r="H1039" i="4"/>
  <c r="T1039" i="4" s="1"/>
  <c r="G1039" i="4"/>
  <c r="F1039" i="4"/>
  <c r="E1039" i="4"/>
  <c r="Q1039" i="4" s="1"/>
  <c r="D1039" i="4"/>
  <c r="P1039" i="4" s="1"/>
  <c r="A1039" i="4"/>
  <c r="EO1038" i="4"/>
  <c r="EN1038" i="4"/>
  <c r="ED1038" i="4"/>
  <c r="EC1038" i="4"/>
  <c r="EB1038" i="4"/>
  <c r="DS1038" i="4"/>
  <c r="DR1038" i="4"/>
  <c r="DE1038" i="4"/>
  <c r="DD1038" i="4"/>
  <c r="CU1038" i="4"/>
  <c r="CT1038" i="4"/>
  <c r="CG1038" i="4"/>
  <c r="CF1038" i="4"/>
  <c r="BW1038" i="4"/>
  <c r="BV1038" i="4"/>
  <c r="BJ1038" i="4"/>
  <c r="BI1038" i="4"/>
  <c r="BH1038" i="4"/>
  <c r="AY1038" i="4"/>
  <c r="AX1038" i="4"/>
  <c r="AV1038" i="4"/>
  <c r="AK1038" i="4"/>
  <c r="AJ1038" i="4"/>
  <c r="Z1038" i="4"/>
  <c r="Y1038" i="4"/>
  <c r="X1038" i="4"/>
  <c r="O1038" i="4"/>
  <c r="N1038" i="4"/>
  <c r="L1038" i="4"/>
  <c r="K1038" i="4"/>
  <c r="J1038" i="4"/>
  <c r="I1038" i="4"/>
  <c r="U1038" i="4" s="1"/>
  <c r="H1038" i="4"/>
  <c r="T1038" i="4" s="1"/>
  <c r="G1038" i="4"/>
  <c r="F1038" i="4"/>
  <c r="E1038" i="4"/>
  <c r="Q1038" i="4" s="1"/>
  <c r="D1038" i="4"/>
  <c r="P1038" i="4" s="1"/>
  <c r="A1038" i="4"/>
  <c r="EO1037" i="4"/>
  <c r="EN1037" i="4"/>
  <c r="ED1037" i="4"/>
  <c r="EC1037" i="4"/>
  <c r="EB1037" i="4"/>
  <c r="DS1037" i="4"/>
  <c r="DR1037" i="4"/>
  <c r="DE1037" i="4"/>
  <c r="DD1037" i="4"/>
  <c r="CU1037" i="4"/>
  <c r="CT1037" i="4"/>
  <c r="CG1037" i="4"/>
  <c r="CF1037" i="4"/>
  <c r="BW1037" i="4"/>
  <c r="BV1037" i="4"/>
  <c r="BJ1037" i="4"/>
  <c r="BI1037" i="4"/>
  <c r="BH1037" i="4"/>
  <c r="AY1037" i="4"/>
  <c r="AX1037" i="4"/>
  <c r="AV1037" i="4"/>
  <c r="AK1037" i="4"/>
  <c r="AJ1037" i="4"/>
  <c r="Z1037" i="4"/>
  <c r="Y1037" i="4"/>
  <c r="X1037" i="4"/>
  <c r="O1037" i="4"/>
  <c r="N1037" i="4"/>
  <c r="L1037" i="4"/>
  <c r="K1037" i="4"/>
  <c r="J1037" i="4"/>
  <c r="I1037" i="4"/>
  <c r="U1037" i="4" s="1"/>
  <c r="H1037" i="4"/>
  <c r="T1037" i="4" s="1"/>
  <c r="G1037" i="4"/>
  <c r="F1037" i="4"/>
  <c r="E1037" i="4"/>
  <c r="Q1037" i="4" s="1"/>
  <c r="D1037" i="4"/>
  <c r="P1037" i="4" s="1"/>
  <c r="A1037" i="4"/>
  <c r="EO1036" i="4"/>
  <c r="EN1036" i="4"/>
  <c r="ED1036" i="4"/>
  <c r="EC1036" i="4"/>
  <c r="EB1036" i="4"/>
  <c r="DS1036" i="4"/>
  <c r="DR1036" i="4"/>
  <c r="DE1036" i="4"/>
  <c r="DD1036" i="4"/>
  <c r="CU1036" i="4"/>
  <c r="CT1036" i="4"/>
  <c r="CG1036" i="4"/>
  <c r="CF1036" i="4"/>
  <c r="BW1036" i="4"/>
  <c r="BV1036" i="4"/>
  <c r="BJ1036" i="4"/>
  <c r="BI1036" i="4"/>
  <c r="BH1036" i="4"/>
  <c r="AY1036" i="4"/>
  <c r="AX1036" i="4"/>
  <c r="AV1036" i="4"/>
  <c r="AK1036" i="4"/>
  <c r="AJ1036" i="4"/>
  <c r="Z1036" i="4"/>
  <c r="Y1036" i="4"/>
  <c r="X1036" i="4"/>
  <c r="O1036" i="4"/>
  <c r="N1036" i="4"/>
  <c r="L1036" i="4"/>
  <c r="K1036" i="4"/>
  <c r="J1036" i="4"/>
  <c r="I1036" i="4"/>
  <c r="U1036" i="4" s="1"/>
  <c r="H1036" i="4"/>
  <c r="T1036" i="4" s="1"/>
  <c r="G1036" i="4"/>
  <c r="F1036" i="4"/>
  <c r="E1036" i="4"/>
  <c r="Q1036" i="4" s="1"/>
  <c r="D1036" i="4"/>
  <c r="P1036" i="4" s="1"/>
  <c r="A1036" i="4"/>
  <c r="EO1035" i="4"/>
  <c r="EN1035" i="4"/>
  <c r="ED1035" i="4"/>
  <c r="EC1035" i="4"/>
  <c r="EB1035" i="4"/>
  <c r="DS1035" i="4"/>
  <c r="DR1035" i="4"/>
  <c r="DE1035" i="4"/>
  <c r="DD1035" i="4"/>
  <c r="CU1035" i="4"/>
  <c r="CT1035" i="4"/>
  <c r="CG1035" i="4"/>
  <c r="CF1035" i="4"/>
  <c r="BW1035" i="4"/>
  <c r="BV1035" i="4"/>
  <c r="BJ1035" i="4"/>
  <c r="BI1035" i="4"/>
  <c r="BH1035" i="4"/>
  <c r="AY1035" i="4"/>
  <c r="AX1035" i="4"/>
  <c r="AV1035" i="4"/>
  <c r="AK1035" i="4"/>
  <c r="AJ1035" i="4"/>
  <c r="Z1035" i="4"/>
  <c r="Y1035" i="4"/>
  <c r="X1035" i="4"/>
  <c r="O1035" i="4"/>
  <c r="N1035" i="4"/>
  <c r="L1035" i="4"/>
  <c r="K1035" i="4"/>
  <c r="J1035" i="4"/>
  <c r="I1035" i="4"/>
  <c r="U1035" i="4" s="1"/>
  <c r="H1035" i="4"/>
  <c r="T1035" i="4" s="1"/>
  <c r="G1035" i="4"/>
  <c r="F1035" i="4"/>
  <c r="E1035" i="4"/>
  <c r="Q1035" i="4" s="1"/>
  <c r="D1035" i="4"/>
  <c r="P1035" i="4" s="1"/>
  <c r="A1035" i="4"/>
  <c r="EO1034" i="4"/>
  <c r="EN1034" i="4"/>
  <c r="ED1034" i="4"/>
  <c r="EC1034" i="4"/>
  <c r="EB1034" i="4"/>
  <c r="DS1034" i="4"/>
  <c r="DR1034" i="4"/>
  <c r="DE1034" i="4"/>
  <c r="DD1034" i="4"/>
  <c r="CU1034" i="4"/>
  <c r="CT1034" i="4"/>
  <c r="CG1034" i="4"/>
  <c r="CF1034" i="4"/>
  <c r="BW1034" i="4"/>
  <c r="BV1034" i="4"/>
  <c r="BJ1034" i="4"/>
  <c r="BI1034" i="4"/>
  <c r="BH1034" i="4"/>
  <c r="AY1034" i="4"/>
  <c r="AX1034" i="4"/>
  <c r="AV1034" i="4"/>
  <c r="AK1034" i="4"/>
  <c r="AJ1034" i="4"/>
  <c r="Z1034" i="4"/>
  <c r="Y1034" i="4"/>
  <c r="X1034" i="4"/>
  <c r="O1034" i="4"/>
  <c r="N1034" i="4"/>
  <c r="L1034" i="4"/>
  <c r="K1034" i="4"/>
  <c r="J1034" i="4"/>
  <c r="I1034" i="4"/>
  <c r="U1034" i="4" s="1"/>
  <c r="H1034" i="4"/>
  <c r="T1034" i="4" s="1"/>
  <c r="G1034" i="4"/>
  <c r="F1034" i="4"/>
  <c r="E1034" i="4"/>
  <c r="Q1034" i="4" s="1"/>
  <c r="D1034" i="4"/>
  <c r="P1034" i="4" s="1"/>
  <c r="A1034" i="4"/>
  <c r="EO1033" i="4"/>
  <c r="EN1033" i="4"/>
  <c r="ED1033" i="4"/>
  <c r="EC1033" i="4"/>
  <c r="EB1033" i="4"/>
  <c r="DS1033" i="4"/>
  <c r="DR1033" i="4"/>
  <c r="DE1033" i="4"/>
  <c r="DD1033" i="4"/>
  <c r="CU1033" i="4"/>
  <c r="CT1033" i="4"/>
  <c r="CG1033" i="4"/>
  <c r="CF1033" i="4"/>
  <c r="BW1033" i="4"/>
  <c r="BV1033" i="4"/>
  <c r="BJ1033" i="4"/>
  <c r="BI1033" i="4"/>
  <c r="BH1033" i="4"/>
  <c r="AY1033" i="4"/>
  <c r="AX1033" i="4"/>
  <c r="AV1033" i="4"/>
  <c r="AK1033" i="4"/>
  <c r="AJ1033" i="4"/>
  <c r="Z1033" i="4"/>
  <c r="Y1033" i="4"/>
  <c r="X1033" i="4"/>
  <c r="O1033" i="4"/>
  <c r="N1033" i="4"/>
  <c r="L1033" i="4"/>
  <c r="K1033" i="4"/>
  <c r="J1033" i="4"/>
  <c r="I1033" i="4"/>
  <c r="U1033" i="4" s="1"/>
  <c r="H1033" i="4"/>
  <c r="T1033" i="4" s="1"/>
  <c r="G1033" i="4"/>
  <c r="F1033" i="4"/>
  <c r="E1033" i="4"/>
  <c r="Q1033" i="4" s="1"/>
  <c r="D1033" i="4"/>
  <c r="P1033" i="4" s="1"/>
  <c r="A1033" i="4"/>
  <c r="EO1032" i="4"/>
  <c r="EN1032" i="4"/>
  <c r="ED1032" i="4"/>
  <c r="EC1032" i="4"/>
  <c r="EB1032" i="4"/>
  <c r="DS1032" i="4"/>
  <c r="DR1032" i="4"/>
  <c r="DE1032" i="4"/>
  <c r="DD1032" i="4"/>
  <c r="CU1032" i="4"/>
  <c r="CT1032" i="4"/>
  <c r="CG1032" i="4"/>
  <c r="CF1032" i="4"/>
  <c r="BW1032" i="4"/>
  <c r="BV1032" i="4"/>
  <c r="BJ1032" i="4"/>
  <c r="BI1032" i="4"/>
  <c r="BH1032" i="4"/>
  <c r="AY1032" i="4"/>
  <c r="AX1032" i="4"/>
  <c r="AV1032" i="4"/>
  <c r="AK1032" i="4"/>
  <c r="AJ1032" i="4"/>
  <c r="Z1032" i="4"/>
  <c r="Y1032" i="4"/>
  <c r="X1032" i="4"/>
  <c r="O1032" i="4"/>
  <c r="N1032" i="4"/>
  <c r="L1032" i="4"/>
  <c r="K1032" i="4"/>
  <c r="J1032" i="4"/>
  <c r="I1032" i="4"/>
  <c r="U1032" i="4" s="1"/>
  <c r="H1032" i="4"/>
  <c r="T1032" i="4" s="1"/>
  <c r="G1032" i="4"/>
  <c r="F1032" i="4"/>
  <c r="E1032" i="4"/>
  <c r="Q1032" i="4" s="1"/>
  <c r="D1032" i="4"/>
  <c r="P1032" i="4" s="1"/>
  <c r="A1032" i="4"/>
  <c r="EO1031" i="4"/>
  <c r="EN1031" i="4"/>
  <c r="ED1031" i="4"/>
  <c r="EC1031" i="4"/>
  <c r="EB1031" i="4"/>
  <c r="DS1031" i="4"/>
  <c r="DR1031" i="4"/>
  <c r="DE1031" i="4"/>
  <c r="DD1031" i="4"/>
  <c r="CU1031" i="4"/>
  <c r="CT1031" i="4"/>
  <c r="CG1031" i="4"/>
  <c r="CF1031" i="4"/>
  <c r="BW1031" i="4"/>
  <c r="BV1031" i="4"/>
  <c r="BJ1031" i="4"/>
  <c r="BI1031" i="4"/>
  <c r="BH1031" i="4"/>
  <c r="AY1031" i="4"/>
  <c r="AX1031" i="4"/>
  <c r="AV1031" i="4"/>
  <c r="AK1031" i="4"/>
  <c r="AJ1031" i="4"/>
  <c r="Z1031" i="4"/>
  <c r="Y1031" i="4"/>
  <c r="X1031" i="4"/>
  <c r="O1031" i="4"/>
  <c r="N1031" i="4"/>
  <c r="L1031" i="4"/>
  <c r="K1031" i="4"/>
  <c r="J1031" i="4"/>
  <c r="I1031" i="4"/>
  <c r="U1031" i="4" s="1"/>
  <c r="H1031" i="4"/>
  <c r="T1031" i="4" s="1"/>
  <c r="G1031" i="4"/>
  <c r="F1031" i="4"/>
  <c r="E1031" i="4"/>
  <c r="Q1031" i="4" s="1"/>
  <c r="D1031" i="4"/>
  <c r="P1031" i="4" s="1"/>
  <c r="A1031" i="4"/>
  <c r="EO1030" i="4"/>
  <c r="EN1030" i="4"/>
  <c r="ED1030" i="4"/>
  <c r="EC1030" i="4"/>
  <c r="EB1030" i="4"/>
  <c r="DS1030" i="4"/>
  <c r="DR1030" i="4"/>
  <c r="DE1030" i="4"/>
  <c r="DD1030" i="4"/>
  <c r="CU1030" i="4"/>
  <c r="CT1030" i="4"/>
  <c r="CG1030" i="4"/>
  <c r="CF1030" i="4"/>
  <c r="BW1030" i="4"/>
  <c r="BV1030" i="4"/>
  <c r="BJ1030" i="4"/>
  <c r="BI1030" i="4"/>
  <c r="BH1030" i="4"/>
  <c r="AY1030" i="4"/>
  <c r="AX1030" i="4"/>
  <c r="AV1030" i="4"/>
  <c r="AK1030" i="4"/>
  <c r="AJ1030" i="4"/>
  <c r="Z1030" i="4"/>
  <c r="Y1030" i="4"/>
  <c r="X1030" i="4"/>
  <c r="O1030" i="4"/>
  <c r="N1030" i="4"/>
  <c r="L1030" i="4"/>
  <c r="K1030" i="4"/>
  <c r="J1030" i="4"/>
  <c r="I1030" i="4"/>
  <c r="U1030" i="4" s="1"/>
  <c r="H1030" i="4"/>
  <c r="T1030" i="4" s="1"/>
  <c r="G1030" i="4"/>
  <c r="F1030" i="4"/>
  <c r="E1030" i="4"/>
  <c r="Q1030" i="4" s="1"/>
  <c r="D1030" i="4"/>
  <c r="P1030" i="4" s="1"/>
  <c r="A1030" i="4"/>
  <c r="EO1029" i="4"/>
  <c r="EN1029" i="4"/>
  <c r="ED1029" i="4"/>
  <c r="EC1029" i="4"/>
  <c r="EB1029" i="4"/>
  <c r="DS1029" i="4"/>
  <c r="DR1029" i="4"/>
  <c r="DE1029" i="4"/>
  <c r="DD1029" i="4"/>
  <c r="CU1029" i="4"/>
  <c r="CT1029" i="4"/>
  <c r="CG1029" i="4"/>
  <c r="CF1029" i="4"/>
  <c r="BW1029" i="4"/>
  <c r="BV1029" i="4"/>
  <c r="BJ1029" i="4"/>
  <c r="BI1029" i="4"/>
  <c r="BH1029" i="4"/>
  <c r="AY1029" i="4"/>
  <c r="AX1029" i="4"/>
  <c r="AV1029" i="4"/>
  <c r="AK1029" i="4"/>
  <c r="AJ1029" i="4"/>
  <c r="Z1029" i="4"/>
  <c r="Y1029" i="4"/>
  <c r="X1029" i="4"/>
  <c r="O1029" i="4"/>
  <c r="N1029" i="4"/>
  <c r="L1029" i="4"/>
  <c r="K1029" i="4"/>
  <c r="J1029" i="4"/>
  <c r="I1029" i="4"/>
  <c r="U1029" i="4" s="1"/>
  <c r="H1029" i="4"/>
  <c r="T1029" i="4" s="1"/>
  <c r="G1029" i="4"/>
  <c r="F1029" i="4"/>
  <c r="E1029" i="4"/>
  <c r="Q1029" i="4" s="1"/>
  <c r="D1029" i="4"/>
  <c r="P1029" i="4" s="1"/>
  <c r="A1029" i="4"/>
  <c r="EO1028" i="4"/>
  <c r="EN1028" i="4"/>
  <c r="ED1028" i="4"/>
  <c r="EC1028" i="4"/>
  <c r="EB1028" i="4"/>
  <c r="DS1028" i="4"/>
  <c r="DR1028" i="4"/>
  <c r="DE1028" i="4"/>
  <c r="DD1028" i="4"/>
  <c r="CU1028" i="4"/>
  <c r="CT1028" i="4"/>
  <c r="CG1028" i="4"/>
  <c r="CF1028" i="4"/>
  <c r="BW1028" i="4"/>
  <c r="BV1028" i="4"/>
  <c r="BJ1028" i="4"/>
  <c r="BI1028" i="4"/>
  <c r="BH1028" i="4"/>
  <c r="AY1028" i="4"/>
  <c r="AX1028" i="4"/>
  <c r="AV1028" i="4"/>
  <c r="AK1028" i="4"/>
  <c r="AJ1028" i="4"/>
  <c r="Z1028" i="4"/>
  <c r="Y1028" i="4"/>
  <c r="X1028" i="4"/>
  <c r="O1028" i="4"/>
  <c r="N1028" i="4"/>
  <c r="L1028" i="4"/>
  <c r="K1028" i="4"/>
  <c r="J1028" i="4"/>
  <c r="I1028" i="4"/>
  <c r="U1028" i="4" s="1"/>
  <c r="H1028" i="4"/>
  <c r="T1028" i="4" s="1"/>
  <c r="G1028" i="4"/>
  <c r="F1028" i="4"/>
  <c r="E1028" i="4"/>
  <c r="Q1028" i="4" s="1"/>
  <c r="D1028" i="4"/>
  <c r="P1028" i="4" s="1"/>
  <c r="A1028" i="4"/>
  <c r="EO1027" i="4"/>
  <c r="EN1027" i="4"/>
  <c r="ED1027" i="4"/>
  <c r="EC1027" i="4"/>
  <c r="EB1027" i="4"/>
  <c r="DS1027" i="4"/>
  <c r="DR1027" i="4"/>
  <c r="DE1027" i="4"/>
  <c r="DD1027" i="4"/>
  <c r="CU1027" i="4"/>
  <c r="CT1027" i="4"/>
  <c r="CG1027" i="4"/>
  <c r="CF1027" i="4"/>
  <c r="BW1027" i="4"/>
  <c r="BV1027" i="4"/>
  <c r="BJ1027" i="4"/>
  <c r="BI1027" i="4"/>
  <c r="BH1027" i="4"/>
  <c r="AY1027" i="4"/>
  <c r="AX1027" i="4"/>
  <c r="AV1027" i="4"/>
  <c r="AK1027" i="4"/>
  <c r="AJ1027" i="4"/>
  <c r="Z1027" i="4"/>
  <c r="Y1027" i="4"/>
  <c r="X1027" i="4"/>
  <c r="O1027" i="4"/>
  <c r="N1027" i="4"/>
  <c r="L1027" i="4"/>
  <c r="K1027" i="4"/>
  <c r="J1027" i="4"/>
  <c r="I1027" i="4"/>
  <c r="U1027" i="4" s="1"/>
  <c r="H1027" i="4"/>
  <c r="T1027" i="4" s="1"/>
  <c r="G1027" i="4"/>
  <c r="F1027" i="4"/>
  <c r="E1027" i="4"/>
  <c r="Q1027" i="4" s="1"/>
  <c r="D1027" i="4"/>
  <c r="P1027" i="4" s="1"/>
  <c r="A1027" i="4"/>
  <c r="EO1026" i="4"/>
  <c r="EN1026" i="4"/>
  <c r="ED1026" i="4"/>
  <c r="EC1026" i="4"/>
  <c r="EB1026" i="4"/>
  <c r="DS1026" i="4"/>
  <c r="DR1026" i="4"/>
  <c r="DE1026" i="4"/>
  <c r="DD1026" i="4"/>
  <c r="CU1026" i="4"/>
  <c r="CT1026" i="4"/>
  <c r="CG1026" i="4"/>
  <c r="CF1026" i="4"/>
  <c r="BW1026" i="4"/>
  <c r="BV1026" i="4"/>
  <c r="BJ1026" i="4"/>
  <c r="BI1026" i="4"/>
  <c r="BH1026" i="4"/>
  <c r="AY1026" i="4"/>
  <c r="AX1026" i="4"/>
  <c r="AV1026" i="4"/>
  <c r="AK1026" i="4"/>
  <c r="AJ1026" i="4"/>
  <c r="Z1026" i="4"/>
  <c r="Y1026" i="4"/>
  <c r="X1026" i="4"/>
  <c r="O1026" i="4"/>
  <c r="N1026" i="4"/>
  <c r="L1026" i="4"/>
  <c r="K1026" i="4"/>
  <c r="J1026" i="4"/>
  <c r="I1026" i="4"/>
  <c r="U1026" i="4" s="1"/>
  <c r="H1026" i="4"/>
  <c r="T1026" i="4" s="1"/>
  <c r="G1026" i="4"/>
  <c r="F1026" i="4"/>
  <c r="E1026" i="4"/>
  <c r="Q1026" i="4" s="1"/>
  <c r="D1026" i="4"/>
  <c r="P1026" i="4" s="1"/>
  <c r="A1026" i="4"/>
  <c r="EO1025" i="4"/>
  <c r="EN1025" i="4"/>
  <c r="ED1025" i="4"/>
  <c r="EC1025" i="4"/>
  <c r="EB1025" i="4"/>
  <c r="DS1025" i="4"/>
  <c r="DR1025" i="4"/>
  <c r="DE1025" i="4"/>
  <c r="DD1025" i="4"/>
  <c r="CU1025" i="4"/>
  <c r="CT1025" i="4"/>
  <c r="CG1025" i="4"/>
  <c r="CF1025" i="4"/>
  <c r="BW1025" i="4"/>
  <c r="BV1025" i="4"/>
  <c r="BJ1025" i="4"/>
  <c r="BI1025" i="4"/>
  <c r="BH1025" i="4"/>
  <c r="AY1025" i="4"/>
  <c r="AX1025" i="4"/>
  <c r="AV1025" i="4"/>
  <c r="AK1025" i="4"/>
  <c r="AJ1025" i="4"/>
  <c r="Z1025" i="4"/>
  <c r="Y1025" i="4"/>
  <c r="X1025" i="4"/>
  <c r="O1025" i="4"/>
  <c r="N1025" i="4"/>
  <c r="L1025" i="4"/>
  <c r="K1025" i="4"/>
  <c r="J1025" i="4"/>
  <c r="I1025" i="4"/>
  <c r="U1025" i="4" s="1"/>
  <c r="H1025" i="4"/>
  <c r="T1025" i="4" s="1"/>
  <c r="G1025" i="4"/>
  <c r="F1025" i="4"/>
  <c r="E1025" i="4"/>
  <c r="Q1025" i="4" s="1"/>
  <c r="D1025" i="4"/>
  <c r="P1025" i="4" s="1"/>
  <c r="A1025" i="4"/>
  <c r="EO1024" i="4"/>
  <c r="EN1024" i="4"/>
  <c r="ED1024" i="4"/>
  <c r="EC1024" i="4"/>
  <c r="EB1024" i="4"/>
  <c r="DS1024" i="4"/>
  <c r="DR1024" i="4"/>
  <c r="DE1024" i="4"/>
  <c r="DD1024" i="4"/>
  <c r="CU1024" i="4"/>
  <c r="CT1024" i="4"/>
  <c r="CG1024" i="4"/>
  <c r="CF1024" i="4"/>
  <c r="BW1024" i="4"/>
  <c r="BV1024" i="4"/>
  <c r="BJ1024" i="4"/>
  <c r="BI1024" i="4"/>
  <c r="BH1024" i="4"/>
  <c r="AY1024" i="4"/>
  <c r="AX1024" i="4"/>
  <c r="AV1024" i="4"/>
  <c r="AK1024" i="4"/>
  <c r="AJ1024" i="4"/>
  <c r="Z1024" i="4"/>
  <c r="Y1024" i="4"/>
  <c r="X1024" i="4"/>
  <c r="O1024" i="4"/>
  <c r="N1024" i="4"/>
  <c r="L1024" i="4"/>
  <c r="K1024" i="4"/>
  <c r="J1024" i="4"/>
  <c r="I1024" i="4"/>
  <c r="U1024" i="4" s="1"/>
  <c r="H1024" i="4"/>
  <c r="T1024" i="4" s="1"/>
  <c r="G1024" i="4"/>
  <c r="F1024" i="4"/>
  <c r="E1024" i="4"/>
  <c r="Q1024" i="4" s="1"/>
  <c r="D1024" i="4"/>
  <c r="P1024" i="4" s="1"/>
  <c r="A1024" i="4"/>
  <c r="EO1023" i="4"/>
  <c r="EN1023" i="4"/>
  <c r="ED1023" i="4"/>
  <c r="EC1023" i="4"/>
  <c r="EB1023" i="4"/>
  <c r="DS1023" i="4"/>
  <c r="DR1023" i="4"/>
  <c r="DE1023" i="4"/>
  <c r="DD1023" i="4"/>
  <c r="CU1023" i="4"/>
  <c r="CT1023" i="4"/>
  <c r="CG1023" i="4"/>
  <c r="CF1023" i="4"/>
  <c r="BW1023" i="4"/>
  <c r="BV1023" i="4"/>
  <c r="BJ1023" i="4"/>
  <c r="BI1023" i="4"/>
  <c r="BH1023" i="4"/>
  <c r="AY1023" i="4"/>
  <c r="AX1023" i="4"/>
  <c r="AV1023" i="4"/>
  <c r="AK1023" i="4"/>
  <c r="AJ1023" i="4"/>
  <c r="Z1023" i="4"/>
  <c r="Y1023" i="4"/>
  <c r="X1023" i="4"/>
  <c r="O1023" i="4"/>
  <c r="N1023" i="4"/>
  <c r="L1023" i="4"/>
  <c r="K1023" i="4"/>
  <c r="J1023" i="4"/>
  <c r="I1023" i="4"/>
  <c r="U1023" i="4" s="1"/>
  <c r="H1023" i="4"/>
  <c r="T1023" i="4" s="1"/>
  <c r="G1023" i="4"/>
  <c r="F1023" i="4"/>
  <c r="E1023" i="4"/>
  <c r="Q1023" i="4" s="1"/>
  <c r="D1023" i="4"/>
  <c r="P1023" i="4" s="1"/>
  <c r="A1023" i="4"/>
  <c r="EO1022" i="4"/>
  <c r="EN1022" i="4"/>
  <c r="ED1022" i="4"/>
  <c r="EC1022" i="4"/>
  <c r="EB1022" i="4"/>
  <c r="DS1022" i="4"/>
  <c r="DR1022" i="4"/>
  <c r="DE1022" i="4"/>
  <c r="DD1022" i="4"/>
  <c r="CU1022" i="4"/>
  <c r="CT1022" i="4"/>
  <c r="CG1022" i="4"/>
  <c r="CF1022" i="4"/>
  <c r="BW1022" i="4"/>
  <c r="BV1022" i="4"/>
  <c r="BJ1022" i="4"/>
  <c r="BI1022" i="4"/>
  <c r="BH1022" i="4"/>
  <c r="AY1022" i="4"/>
  <c r="AX1022" i="4"/>
  <c r="AV1022" i="4"/>
  <c r="AK1022" i="4"/>
  <c r="AJ1022" i="4"/>
  <c r="Z1022" i="4"/>
  <c r="Y1022" i="4"/>
  <c r="X1022" i="4"/>
  <c r="O1022" i="4"/>
  <c r="N1022" i="4"/>
  <c r="L1022" i="4"/>
  <c r="K1022" i="4"/>
  <c r="J1022" i="4"/>
  <c r="I1022" i="4"/>
  <c r="U1022" i="4" s="1"/>
  <c r="H1022" i="4"/>
  <c r="T1022" i="4" s="1"/>
  <c r="G1022" i="4"/>
  <c r="F1022" i="4"/>
  <c r="E1022" i="4"/>
  <c r="Q1022" i="4" s="1"/>
  <c r="D1022" i="4"/>
  <c r="P1022" i="4" s="1"/>
  <c r="A1022" i="4"/>
  <c r="EO1021" i="4"/>
  <c r="EN1021" i="4"/>
  <c r="ED1021" i="4"/>
  <c r="EC1021" i="4"/>
  <c r="EB1021" i="4"/>
  <c r="DS1021" i="4"/>
  <c r="DR1021" i="4"/>
  <c r="DE1021" i="4"/>
  <c r="DD1021" i="4"/>
  <c r="CU1021" i="4"/>
  <c r="CT1021" i="4"/>
  <c r="CG1021" i="4"/>
  <c r="CF1021" i="4"/>
  <c r="BW1021" i="4"/>
  <c r="BV1021" i="4"/>
  <c r="BJ1021" i="4"/>
  <c r="BI1021" i="4"/>
  <c r="BH1021" i="4"/>
  <c r="AY1021" i="4"/>
  <c r="AX1021" i="4"/>
  <c r="AV1021" i="4"/>
  <c r="AK1021" i="4"/>
  <c r="AJ1021" i="4"/>
  <c r="Z1021" i="4"/>
  <c r="Y1021" i="4"/>
  <c r="X1021" i="4"/>
  <c r="O1021" i="4"/>
  <c r="N1021" i="4"/>
  <c r="L1021" i="4"/>
  <c r="K1021" i="4"/>
  <c r="J1021" i="4"/>
  <c r="I1021" i="4"/>
  <c r="U1021" i="4" s="1"/>
  <c r="H1021" i="4"/>
  <c r="T1021" i="4" s="1"/>
  <c r="G1021" i="4"/>
  <c r="F1021" i="4"/>
  <c r="E1021" i="4"/>
  <c r="Q1021" i="4" s="1"/>
  <c r="D1021" i="4"/>
  <c r="P1021" i="4" s="1"/>
  <c r="A1021" i="4"/>
  <c r="EO1020" i="4"/>
  <c r="EN1020" i="4"/>
  <c r="ED1020" i="4"/>
  <c r="EC1020" i="4"/>
  <c r="EB1020" i="4"/>
  <c r="DS1020" i="4"/>
  <c r="DR1020" i="4"/>
  <c r="DE1020" i="4"/>
  <c r="DD1020" i="4"/>
  <c r="CU1020" i="4"/>
  <c r="CT1020" i="4"/>
  <c r="CG1020" i="4"/>
  <c r="CF1020" i="4"/>
  <c r="BW1020" i="4"/>
  <c r="BV1020" i="4"/>
  <c r="BJ1020" i="4"/>
  <c r="BI1020" i="4"/>
  <c r="BH1020" i="4"/>
  <c r="AY1020" i="4"/>
  <c r="AX1020" i="4"/>
  <c r="AV1020" i="4"/>
  <c r="AK1020" i="4"/>
  <c r="AJ1020" i="4"/>
  <c r="Z1020" i="4"/>
  <c r="Y1020" i="4"/>
  <c r="X1020" i="4"/>
  <c r="O1020" i="4"/>
  <c r="N1020" i="4"/>
  <c r="L1020" i="4"/>
  <c r="K1020" i="4"/>
  <c r="J1020" i="4"/>
  <c r="I1020" i="4"/>
  <c r="U1020" i="4" s="1"/>
  <c r="H1020" i="4"/>
  <c r="T1020" i="4" s="1"/>
  <c r="G1020" i="4"/>
  <c r="F1020" i="4"/>
  <c r="E1020" i="4"/>
  <c r="Q1020" i="4" s="1"/>
  <c r="D1020" i="4"/>
  <c r="P1020" i="4" s="1"/>
  <c r="A1020" i="4"/>
  <c r="EO1019" i="4"/>
  <c r="EN1019" i="4"/>
  <c r="ED1019" i="4"/>
  <c r="EC1019" i="4"/>
  <c r="EB1019" i="4"/>
  <c r="DS1019" i="4"/>
  <c r="DR1019" i="4"/>
  <c r="DE1019" i="4"/>
  <c r="DD1019" i="4"/>
  <c r="CU1019" i="4"/>
  <c r="CT1019" i="4"/>
  <c r="CG1019" i="4"/>
  <c r="CF1019" i="4"/>
  <c r="BW1019" i="4"/>
  <c r="BV1019" i="4"/>
  <c r="BJ1019" i="4"/>
  <c r="BI1019" i="4"/>
  <c r="BH1019" i="4"/>
  <c r="AY1019" i="4"/>
  <c r="AX1019" i="4"/>
  <c r="AV1019" i="4"/>
  <c r="AK1019" i="4"/>
  <c r="AJ1019" i="4"/>
  <c r="Z1019" i="4"/>
  <c r="Y1019" i="4"/>
  <c r="X1019" i="4"/>
  <c r="O1019" i="4"/>
  <c r="N1019" i="4"/>
  <c r="L1019" i="4"/>
  <c r="K1019" i="4"/>
  <c r="J1019" i="4"/>
  <c r="I1019" i="4"/>
  <c r="U1019" i="4" s="1"/>
  <c r="H1019" i="4"/>
  <c r="T1019" i="4" s="1"/>
  <c r="G1019" i="4"/>
  <c r="F1019" i="4"/>
  <c r="E1019" i="4"/>
  <c r="Q1019" i="4" s="1"/>
  <c r="D1019" i="4"/>
  <c r="P1019" i="4" s="1"/>
  <c r="A1019" i="4"/>
  <c r="EO1018" i="4"/>
  <c r="EN1018" i="4"/>
  <c r="ED1018" i="4"/>
  <c r="EC1018" i="4"/>
  <c r="EB1018" i="4"/>
  <c r="DS1018" i="4"/>
  <c r="DR1018" i="4"/>
  <c r="DE1018" i="4"/>
  <c r="DD1018" i="4"/>
  <c r="CU1018" i="4"/>
  <c r="CT1018" i="4"/>
  <c r="CG1018" i="4"/>
  <c r="CF1018" i="4"/>
  <c r="BW1018" i="4"/>
  <c r="BV1018" i="4"/>
  <c r="BJ1018" i="4"/>
  <c r="BI1018" i="4"/>
  <c r="BH1018" i="4"/>
  <c r="AY1018" i="4"/>
  <c r="AX1018" i="4"/>
  <c r="AV1018" i="4"/>
  <c r="AK1018" i="4"/>
  <c r="AJ1018" i="4"/>
  <c r="Z1018" i="4"/>
  <c r="Y1018" i="4"/>
  <c r="X1018" i="4"/>
  <c r="O1018" i="4"/>
  <c r="N1018" i="4"/>
  <c r="L1018" i="4"/>
  <c r="K1018" i="4"/>
  <c r="J1018" i="4"/>
  <c r="I1018" i="4"/>
  <c r="U1018" i="4" s="1"/>
  <c r="H1018" i="4"/>
  <c r="T1018" i="4" s="1"/>
  <c r="G1018" i="4"/>
  <c r="F1018" i="4"/>
  <c r="E1018" i="4"/>
  <c r="Q1018" i="4" s="1"/>
  <c r="D1018" i="4"/>
  <c r="P1018" i="4" s="1"/>
  <c r="A1018" i="4"/>
  <c r="EO1017" i="4"/>
  <c r="EN1017" i="4"/>
  <c r="ED1017" i="4"/>
  <c r="EC1017" i="4"/>
  <c r="EB1017" i="4"/>
  <c r="DS1017" i="4"/>
  <c r="DR1017" i="4"/>
  <c r="DE1017" i="4"/>
  <c r="DD1017" i="4"/>
  <c r="CU1017" i="4"/>
  <c r="CT1017" i="4"/>
  <c r="CG1017" i="4"/>
  <c r="CF1017" i="4"/>
  <c r="BW1017" i="4"/>
  <c r="BV1017" i="4"/>
  <c r="BJ1017" i="4"/>
  <c r="BI1017" i="4"/>
  <c r="BH1017" i="4"/>
  <c r="AY1017" i="4"/>
  <c r="AX1017" i="4"/>
  <c r="AV1017" i="4"/>
  <c r="AK1017" i="4"/>
  <c r="AJ1017" i="4"/>
  <c r="Z1017" i="4"/>
  <c r="Y1017" i="4"/>
  <c r="X1017" i="4"/>
  <c r="O1017" i="4"/>
  <c r="N1017" i="4"/>
  <c r="L1017" i="4"/>
  <c r="K1017" i="4"/>
  <c r="J1017" i="4"/>
  <c r="I1017" i="4"/>
  <c r="U1017" i="4" s="1"/>
  <c r="H1017" i="4"/>
  <c r="T1017" i="4" s="1"/>
  <c r="G1017" i="4"/>
  <c r="F1017" i="4"/>
  <c r="E1017" i="4"/>
  <c r="Q1017" i="4" s="1"/>
  <c r="D1017" i="4"/>
  <c r="P1017" i="4" s="1"/>
  <c r="A1017" i="4"/>
  <c r="EO1016" i="4"/>
  <c r="EN1016" i="4"/>
  <c r="ED1016" i="4"/>
  <c r="EC1016" i="4"/>
  <c r="EB1016" i="4"/>
  <c r="DS1016" i="4"/>
  <c r="DR1016" i="4"/>
  <c r="DE1016" i="4"/>
  <c r="DD1016" i="4"/>
  <c r="CU1016" i="4"/>
  <c r="CT1016" i="4"/>
  <c r="CG1016" i="4"/>
  <c r="CF1016" i="4"/>
  <c r="BW1016" i="4"/>
  <c r="BV1016" i="4"/>
  <c r="BJ1016" i="4"/>
  <c r="BI1016" i="4"/>
  <c r="BH1016" i="4"/>
  <c r="AY1016" i="4"/>
  <c r="AX1016" i="4"/>
  <c r="AV1016" i="4"/>
  <c r="AK1016" i="4"/>
  <c r="AJ1016" i="4"/>
  <c r="Z1016" i="4"/>
  <c r="Y1016" i="4"/>
  <c r="X1016" i="4"/>
  <c r="O1016" i="4"/>
  <c r="N1016" i="4"/>
  <c r="L1016" i="4"/>
  <c r="K1016" i="4"/>
  <c r="J1016" i="4"/>
  <c r="I1016" i="4"/>
  <c r="U1016" i="4" s="1"/>
  <c r="H1016" i="4"/>
  <c r="T1016" i="4" s="1"/>
  <c r="G1016" i="4"/>
  <c r="F1016" i="4"/>
  <c r="E1016" i="4"/>
  <c r="Q1016" i="4" s="1"/>
  <c r="D1016" i="4"/>
  <c r="P1016" i="4" s="1"/>
  <c r="A1016" i="4"/>
  <c r="EO1015" i="4"/>
  <c r="EN1015" i="4"/>
  <c r="ED1015" i="4"/>
  <c r="EC1015" i="4"/>
  <c r="EB1015" i="4"/>
  <c r="DS1015" i="4"/>
  <c r="DR1015" i="4"/>
  <c r="DE1015" i="4"/>
  <c r="DD1015" i="4"/>
  <c r="CU1015" i="4"/>
  <c r="CT1015" i="4"/>
  <c r="CG1015" i="4"/>
  <c r="CF1015" i="4"/>
  <c r="BW1015" i="4"/>
  <c r="BV1015" i="4"/>
  <c r="BJ1015" i="4"/>
  <c r="BI1015" i="4"/>
  <c r="BH1015" i="4"/>
  <c r="AY1015" i="4"/>
  <c r="AX1015" i="4"/>
  <c r="AV1015" i="4"/>
  <c r="AK1015" i="4"/>
  <c r="AJ1015" i="4"/>
  <c r="Z1015" i="4"/>
  <c r="Y1015" i="4"/>
  <c r="X1015" i="4"/>
  <c r="O1015" i="4"/>
  <c r="N1015" i="4"/>
  <c r="L1015" i="4"/>
  <c r="K1015" i="4"/>
  <c r="J1015" i="4"/>
  <c r="I1015" i="4"/>
  <c r="U1015" i="4" s="1"/>
  <c r="H1015" i="4"/>
  <c r="T1015" i="4" s="1"/>
  <c r="G1015" i="4"/>
  <c r="F1015" i="4"/>
  <c r="E1015" i="4"/>
  <c r="Q1015" i="4" s="1"/>
  <c r="D1015" i="4"/>
  <c r="P1015" i="4" s="1"/>
  <c r="A1015" i="4"/>
  <c r="EO1014" i="4"/>
  <c r="EN1014" i="4"/>
  <c r="ED1014" i="4"/>
  <c r="EC1014" i="4"/>
  <c r="EB1014" i="4"/>
  <c r="DS1014" i="4"/>
  <c r="DR1014" i="4"/>
  <c r="DE1014" i="4"/>
  <c r="DD1014" i="4"/>
  <c r="CU1014" i="4"/>
  <c r="CT1014" i="4"/>
  <c r="CG1014" i="4"/>
  <c r="CF1014" i="4"/>
  <c r="BW1014" i="4"/>
  <c r="BV1014" i="4"/>
  <c r="BJ1014" i="4"/>
  <c r="BI1014" i="4"/>
  <c r="BH1014" i="4"/>
  <c r="AY1014" i="4"/>
  <c r="AX1014" i="4"/>
  <c r="AV1014" i="4"/>
  <c r="AK1014" i="4"/>
  <c r="AJ1014" i="4"/>
  <c r="Z1014" i="4"/>
  <c r="Y1014" i="4"/>
  <c r="X1014" i="4"/>
  <c r="O1014" i="4"/>
  <c r="N1014" i="4"/>
  <c r="L1014" i="4"/>
  <c r="K1014" i="4"/>
  <c r="J1014" i="4"/>
  <c r="I1014" i="4"/>
  <c r="U1014" i="4" s="1"/>
  <c r="H1014" i="4"/>
  <c r="T1014" i="4" s="1"/>
  <c r="G1014" i="4"/>
  <c r="F1014" i="4"/>
  <c r="E1014" i="4"/>
  <c r="Q1014" i="4" s="1"/>
  <c r="D1014" i="4"/>
  <c r="P1014" i="4" s="1"/>
  <c r="A1014" i="4"/>
  <c r="EO1013" i="4"/>
  <c r="EN1013" i="4"/>
  <c r="ED1013" i="4"/>
  <c r="EC1013" i="4"/>
  <c r="EB1013" i="4"/>
  <c r="DS1013" i="4"/>
  <c r="DR1013" i="4"/>
  <c r="DE1013" i="4"/>
  <c r="DD1013" i="4"/>
  <c r="CU1013" i="4"/>
  <c r="CT1013" i="4"/>
  <c r="CG1013" i="4"/>
  <c r="CF1013" i="4"/>
  <c r="BW1013" i="4"/>
  <c r="BV1013" i="4"/>
  <c r="BJ1013" i="4"/>
  <c r="BI1013" i="4"/>
  <c r="BH1013" i="4"/>
  <c r="AY1013" i="4"/>
  <c r="AX1013" i="4"/>
  <c r="AV1013" i="4"/>
  <c r="AK1013" i="4"/>
  <c r="AJ1013" i="4"/>
  <c r="Z1013" i="4"/>
  <c r="Y1013" i="4"/>
  <c r="X1013" i="4"/>
  <c r="O1013" i="4"/>
  <c r="N1013" i="4"/>
  <c r="L1013" i="4"/>
  <c r="K1013" i="4"/>
  <c r="J1013" i="4"/>
  <c r="I1013" i="4"/>
  <c r="U1013" i="4" s="1"/>
  <c r="H1013" i="4"/>
  <c r="T1013" i="4" s="1"/>
  <c r="G1013" i="4"/>
  <c r="F1013" i="4"/>
  <c r="E1013" i="4"/>
  <c r="Q1013" i="4" s="1"/>
  <c r="D1013" i="4"/>
  <c r="P1013" i="4" s="1"/>
  <c r="A1013" i="4"/>
  <c r="EO1012" i="4"/>
  <c r="EN1012" i="4"/>
  <c r="ED1012" i="4"/>
  <c r="EC1012" i="4"/>
  <c r="EB1012" i="4"/>
  <c r="DS1012" i="4"/>
  <c r="DR1012" i="4"/>
  <c r="DE1012" i="4"/>
  <c r="DD1012" i="4"/>
  <c r="CU1012" i="4"/>
  <c r="CT1012" i="4"/>
  <c r="CG1012" i="4"/>
  <c r="CF1012" i="4"/>
  <c r="BW1012" i="4"/>
  <c r="BV1012" i="4"/>
  <c r="BJ1012" i="4"/>
  <c r="BI1012" i="4"/>
  <c r="BH1012" i="4"/>
  <c r="AY1012" i="4"/>
  <c r="AX1012" i="4"/>
  <c r="AV1012" i="4"/>
  <c r="AK1012" i="4"/>
  <c r="AJ1012" i="4"/>
  <c r="Z1012" i="4"/>
  <c r="Y1012" i="4"/>
  <c r="X1012" i="4"/>
  <c r="O1012" i="4"/>
  <c r="N1012" i="4"/>
  <c r="L1012" i="4"/>
  <c r="K1012" i="4"/>
  <c r="J1012" i="4"/>
  <c r="I1012" i="4"/>
  <c r="U1012" i="4" s="1"/>
  <c r="H1012" i="4"/>
  <c r="T1012" i="4" s="1"/>
  <c r="G1012" i="4"/>
  <c r="F1012" i="4"/>
  <c r="E1012" i="4"/>
  <c r="Q1012" i="4" s="1"/>
  <c r="D1012" i="4"/>
  <c r="P1012" i="4" s="1"/>
  <c r="A1012" i="4"/>
  <c r="EO1011" i="4"/>
  <c r="EN1011" i="4"/>
  <c r="ED1011" i="4"/>
  <c r="EC1011" i="4"/>
  <c r="EB1011" i="4"/>
  <c r="DS1011" i="4"/>
  <c r="DR1011" i="4"/>
  <c r="DE1011" i="4"/>
  <c r="DD1011" i="4"/>
  <c r="CU1011" i="4"/>
  <c r="CT1011" i="4"/>
  <c r="CG1011" i="4"/>
  <c r="CF1011" i="4"/>
  <c r="BW1011" i="4"/>
  <c r="BV1011" i="4"/>
  <c r="BJ1011" i="4"/>
  <c r="BI1011" i="4"/>
  <c r="BH1011" i="4"/>
  <c r="AY1011" i="4"/>
  <c r="AX1011" i="4"/>
  <c r="AV1011" i="4"/>
  <c r="AK1011" i="4"/>
  <c r="AJ1011" i="4"/>
  <c r="Z1011" i="4"/>
  <c r="Y1011" i="4"/>
  <c r="X1011" i="4"/>
  <c r="O1011" i="4"/>
  <c r="N1011" i="4"/>
  <c r="L1011" i="4"/>
  <c r="K1011" i="4"/>
  <c r="J1011" i="4"/>
  <c r="I1011" i="4"/>
  <c r="U1011" i="4" s="1"/>
  <c r="H1011" i="4"/>
  <c r="T1011" i="4" s="1"/>
  <c r="G1011" i="4"/>
  <c r="F1011" i="4"/>
  <c r="E1011" i="4"/>
  <c r="Q1011" i="4" s="1"/>
  <c r="D1011" i="4"/>
  <c r="P1011" i="4" s="1"/>
  <c r="A1011" i="4"/>
  <c r="EO1010" i="4"/>
  <c r="EN1010" i="4"/>
  <c r="ED1010" i="4"/>
  <c r="EC1010" i="4"/>
  <c r="EB1010" i="4"/>
  <c r="DS1010" i="4"/>
  <c r="DR1010" i="4"/>
  <c r="DE1010" i="4"/>
  <c r="DD1010" i="4"/>
  <c r="CU1010" i="4"/>
  <c r="CT1010" i="4"/>
  <c r="CG1010" i="4"/>
  <c r="CF1010" i="4"/>
  <c r="BW1010" i="4"/>
  <c r="BV1010" i="4"/>
  <c r="BJ1010" i="4"/>
  <c r="BI1010" i="4"/>
  <c r="BH1010" i="4"/>
  <c r="AY1010" i="4"/>
  <c r="AX1010" i="4"/>
  <c r="AV1010" i="4"/>
  <c r="AK1010" i="4"/>
  <c r="AJ1010" i="4"/>
  <c r="Z1010" i="4"/>
  <c r="Y1010" i="4"/>
  <c r="X1010" i="4"/>
  <c r="O1010" i="4"/>
  <c r="N1010" i="4"/>
  <c r="L1010" i="4"/>
  <c r="K1010" i="4"/>
  <c r="J1010" i="4"/>
  <c r="I1010" i="4"/>
  <c r="U1010" i="4" s="1"/>
  <c r="H1010" i="4"/>
  <c r="T1010" i="4" s="1"/>
  <c r="G1010" i="4"/>
  <c r="F1010" i="4"/>
  <c r="E1010" i="4"/>
  <c r="Q1010" i="4" s="1"/>
  <c r="D1010" i="4"/>
  <c r="P1010" i="4" s="1"/>
  <c r="A1010" i="4"/>
  <c r="EO1009" i="4"/>
  <c r="EN1009" i="4"/>
  <c r="ED1009" i="4"/>
  <c r="EC1009" i="4"/>
  <c r="EB1009" i="4"/>
  <c r="DS1009" i="4"/>
  <c r="DR1009" i="4"/>
  <c r="DE1009" i="4"/>
  <c r="DD1009" i="4"/>
  <c r="CU1009" i="4"/>
  <c r="CT1009" i="4"/>
  <c r="CG1009" i="4"/>
  <c r="CF1009" i="4"/>
  <c r="BW1009" i="4"/>
  <c r="BV1009" i="4"/>
  <c r="BJ1009" i="4"/>
  <c r="BI1009" i="4"/>
  <c r="BH1009" i="4"/>
  <c r="AY1009" i="4"/>
  <c r="AX1009" i="4"/>
  <c r="AV1009" i="4"/>
  <c r="AK1009" i="4"/>
  <c r="AJ1009" i="4"/>
  <c r="Z1009" i="4"/>
  <c r="Y1009" i="4"/>
  <c r="X1009" i="4"/>
  <c r="O1009" i="4"/>
  <c r="N1009" i="4"/>
  <c r="L1009" i="4"/>
  <c r="K1009" i="4"/>
  <c r="J1009" i="4"/>
  <c r="I1009" i="4"/>
  <c r="U1009" i="4" s="1"/>
  <c r="H1009" i="4"/>
  <c r="T1009" i="4" s="1"/>
  <c r="G1009" i="4"/>
  <c r="F1009" i="4"/>
  <c r="E1009" i="4"/>
  <c r="Q1009" i="4" s="1"/>
  <c r="D1009" i="4"/>
  <c r="P1009" i="4" s="1"/>
  <c r="A1009" i="4"/>
  <c r="EO1008" i="4"/>
  <c r="EN1008" i="4"/>
  <c r="ED1008" i="4"/>
  <c r="EC1008" i="4"/>
  <c r="EB1008" i="4"/>
  <c r="DS1008" i="4"/>
  <c r="DR1008" i="4"/>
  <c r="DE1008" i="4"/>
  <c r="DD1008" i="4"/>
  <c r="CU1008" i="4"/>
  <c r="CT1008" i="4"/>
  <c r="CG1008" i="4"/>
  <c r="CF1008" i="4"/>
  <c r="BW1008" i="4"/>
  <c r="BV1008" i="4"/>
  <c r="BJ1008" i="4"/>
  <c r="BI1008" i="4"/>
  <c r="BH1008" i="4"/>
  <c r="AY1008" i="4"/>
  <c r="AX1008" i="4"/>
  <c r="AV1008" i="4"/>
  <c r="AK1008" i="4"/>
  <c r="AJ1008" i="4"/>
  <c r="Z1008" i="4"/>
  <c r="Y1008" i="4"/>
  <c r="X1008" i="4"/>
  <c r="O1008" i="4"/>
  <c r="N1008" i="4"/>
  <c r="L1008" i="4"/>
  <c r="K1008" i="4"/>
  <c r="J1008" i="4"/>
  <c r="I1008" i="4"/>
  <c r="U1008" i="4" s="1"/>
  <c r="H1008" i="4"/>
  <c r="T1008" i="4" s="1"/>
  <c r="G1008" i="4"/>
  <c r="F1008" i="4"/>
  <c r="E1008" i="4"/>
  <c r="Q1008" i="4" s="1"/>
  <c r="D1008" i="4"/>
  <c r="P1008" i="4" s="1"/>
  <c r="A1008" i="4"/>
  <c r="EO1007" i="4"/>
  <c r="EN1007" i="4"/>
  <c r="ED1007" i="4"/>
  <c r="EC1007" i="4"/>
  <c r="EB1007" i="4"/>
  <c r="DS1007" i="4"/>
  <c r="DR1007" i="4"/>
  <c r="DE1007" i="4"/>
  <c r="DD1007" i="4"/>
  <c r="CU1007" i="4"/>
  <c r="CT1007" i="4"/>
  <c r="CG1007" i="4"/>
  <c r="CF1007" i="4"/>
  <c r="BW1007" i="4"/>
  <c r="BV1007" i="4"/>
  <c r="BJ1007" i="4"/>
  <c r="BI1007" i="4"/>
  <c r="BH1007" i="4"/>
  <c r="AY1007" i="4"/>
  <c r="AX1007" i="4"/>
  <c r="AV1007" i="4"/>
  <c r="AK1007" i="4"/>
  <c r="AJ1007" i="4"/>
  <c r="Z1007" i="4"/>
  <c r="Y1007" i="4"/>
  <c r="X1007" i="4"/>
  <c r="O1007" i="4"/>
  <c r="N1007" i="4"/>
  <c r="L1007" i="4"/>
  <c r="K1007" i="4"/>
  <c r="J1007" i="4"/>
  <c r="I1007" i="4"/>
  <c r="U1007" i="4" s="1"/>
  <c r="H1007" i="4"/>
  <c r="T1007" i="4" s="1"/>
  <c r="G1007" i="4"/>
  <c r="F1007" i="4"/>
  <c r="E1007" i="4"/>
  <c r="Q1007" i="4" s="1"/>
  <c r="D1007" i="4"/>
  <c r="P1007" i="4" s="1"/>
  <c r="A1007" i="4"/>
  <c r="EO1006" i="4"/>
  <c r="EN1006" i="4"/>
  <c r="ED1006" i="4"/>
  <c r="EC1006" i="4"/>
  <c r="EB1006" i="4"/>
  <c r="DS1006" i="4"/>
  <c r="DR1006" i="4"/>
  <c r="DE1006" i="4"/>
  <c r="DD1006" i="4"/>
  <c r="CU1006" i="4"/>
  <c r="CT1006" i="4"/>
  <c r="CG1006" i="4"/>
  <c r="CF1006" i="4"/>
  <c r="BW1006" i="4"/>
  <c r="BV1006" i="4"/>
  <c r="BJ1006" i="4"/>
  <c r="BI1006" i="4"/>
  <c r="BH1006" i="4"/>
  <c r="AY1006" i="4"/>
  <c r="AX1006" i="4"/>
  <c r="AV1006" i="4"/>
  <c r="AK1006" i="4"/>
  <c r="AJ1006" i="4"/>
  <c r="Z1006" i="4"/>
  <c r="Y1006" i="4"/>
  <c r="X1006" i="4"/>
  <c r="O1006" i="4"/>
  <c r="N1006" i="4"/>
  <c r="L1006" i="4"/>
  <c r="K1006" i="4"/>
  <c r="J1006" i="4"/>
  <c r="I1006" i="4"/>
  <c r="U1006" i="4" s="1"/>
  <c r="H1006" i="4"/>
  <c r="T1006" i="4" s="1"/>
  <c r="G1006" i="4"/>
  <c r="F1006" i="4"/>
  <c r="E1006" i="4"/>
  <c r="Q1006" i="4" s="1"/>
  <c r="D1006" i="4"/>
  <c r="P1006" i="4" s="1"/>
  <c r="A1006" i="4"/>
  <c r="EO1005" i="4"/>
  <c r="EN1005" i="4"/>
  <c r="ED1005" i="4"/>
  <c r="EC1005" i="4"/>
  <c r="EB1005" i="4"/>
  <c r="DS1005" i="4"/>
  <c r="DR1005" i="4"/>
  <c r="DE1005" i="4"/>
  <c r="DD1005" i="4"/>
  <c r="CU1005" i="4"/>
  <c r="CT1005" i="4"/>
  <c r="CG1005" i="4"/>
  <c r="CF1005" i="4"/>
  <c r="BW1005" i="4"/>
  <c r="BV1005" i="4"/>
  <c r="BJ1005" i="4"/>
  <c r="BI1005" i="4"/>
  <c r="BH1005" i="4"/>
  <c r="AY1005" i="4"/>
  <c r="AX1005" i="4"/>
  <c r="AV1005" i="4"/>
  <c r="AK1005" i="4"/>
  <c r="AJ1005" i="4"/>
  <c r="Z1005" i="4"/>
  <c r="Y1005" i="4"/>
  <c r="X1005" i="4"/>
  <c r="O1005" i="4"/>
  <c r="N1005" i="4"/>
  <c r="L1005" i="4"/>
  <c r="K1005" i="4"/>
  <c r="J1005" i="4"/>
  <c r="I1005" i="4"/>
  <c r="U1005" i="4" s="1"/>
  <c r="H1005" i="4"/>
  <c r="T1005" i="4" s="1"/>
  <c r="G1005" i="4"/>
  <c r="F1005" i="4"/>
  <c r="E1005" i="4"/>
  <c r="Q1005" i="4" s="1"/>
  <c r="D1005" i="4"/>
  <c r="P1005" i="4" s="1"/>
  <c r="A1005" i="4"/>
  <c r="EO1004" i="4"/>
  <c r="EN1004" i="4"/>
  <c r="ED1004" i="4"/>
  <c r="EC1004" i="4"/>
  <c r="EB1004" i="4"/>
  <c r="DS1004" i="4"/>
  <c r="DR1004" i="4"/>
  <c r="DE1004" i="4"/>
  <c r="DD1004" i="4"/>
  <c r="CU1004" i="4"/>
  <c r="CT1004" i="4"/>
  <c r="CG1004" i="4"/>
  <c r="CF1004" i="4"/>
  <c r="BW1004" i="4"/>
  <c r="BV1004" i="4"/>
  <c r="BJ1004" i="4"/>
  <c r="BI1004" i="4"/>
  <c r="BH1004" i="4"/>
  <c r="AY1004" i="4"/>
  <c r="AX1004" i="4"/>
  <c r="AV1004" i="4"/>
  <c r="AK1004" i="4"/>
  <c r="AJ1004" i="4"/>
  <c r="Z1004" i="4"/>
  <c r="Y1004" i="4"/>
  <c r="X1004" i="4"/>
  <c r="O1004" i="4"/>
  <c r="N1004" i="4"/>
  <c r="L1004" i="4"/>
  <c r="K1004" i="4"/>
  <c r="J1004" i="4"/>
  <c r="I1004" i="4"/>
  <c r="U1004" i="4" s="1"/>
  <c r="H1004" i="4"/>
  <c r="T1004" i="4" s="1"/>
  <c r="G1004" i="4"/>
  <c r="F1004" i="4"/>
  <c r="E1004" i="4"/>
  <c r="Q1004" i="4" s="1"/>
  <c r="D1004" i="4"/>
  <c r="P1004" i="4" s="1"/>
  <c r="A1004" i="4"/>
  <c r="EO1003" i="4"/>
  <c r="EN1003" i="4"/>
  <c r="ED1003" i="4"/>
  <c r="EC1003" i="4"/>
  <c r="EB1003" i="4"/>
  <c r="DS1003" i="4"/>
  <c r="DR1003" i="4"/>
  <c r="DE1003" i="4"/>
  <c r="DD1003" i="4"/>
  <c r="CU1003" i="4"/>
  <c r="CT1003" i="4"/>
  <c r="CG1003" i="4"/>
  <c r="CF1003" i="4"/>
  <c r="BW1003" i="4"/>
  <c r="BV1003" i="4"/>
  <c r="BJ1003" i="4"/>
  <c r="BI1003" i="4"/>
  <c r="BH1003" i="4"/>
  <c r="AY1003" i="4"/>
  <c r="AX1003" i="4"/>
  <c r="AV1003" i="4"/>
  <c r="AK1003" i="4"/>
  <c r="AJ1003" i="4"/>
  <c r="Z1003" i="4"/>
  <c r="Y1003" i="4"/>
  <c r="X1003" i="4"/>
  <c r="O1003" i="4"/>
  <c r="N1003" i="4"/>
  <c r="L1003" i="4"/>
  <c r="K1003" i="4"/>
  <c r="J1003" i="4"/>
  <c r="I1003" i="4"/>
  <c r="U1003" i="4" s="1"/>
  <c r="H1003" i="4"/>
  <c r="T1003" i="4" s="1"/>
  <c r="G1003" i="4"/>
  <c r="F1003" i="4"/>
  <c r="E1003" i="4"/>
  <c r="Q1003" i="4" s="1"/>
  <c r="D1003" i="4"/>
  <c r="P1003" i="4" s="1"/>
  <c r="A1003" i="4"/>
  <c r="EO1002" i="4"/>
  <c r="EN1002" i="4"/>
  <c r="ED1002" i="4"/>
  <c r="EC1002" i="4"/>
  <c r="EB1002" i="4"/>
  <c r="DS1002" i="4"/>
  <c r="DR1002" i="4"/>
  <c r="DE1002" i="4"/>
  <c r="DD1002" i="4"/>
  <c r="CU1002" i="4"/>
  <c r="CT1002" i="4"/>
  <c r="CG1002" i="4"/>
  <c r="CF1002" i="4"/>
  <c r="BW1002" i="4"/>
  <c r="BV1002" i="4"/>
  <c r="BJ1002" i="4"/>
  <c r="BI1002" i="4"/>
  <c r="BH1002" i="4"/>
  <c r="AY1002" i="4"/>
  <c r="AX1002" i="4"/>
  <c r="AV1002" i="4"/>
  <c r="AK1002" i="4"/>
  <c r="AJ1002" i="4"/>
  <c r="Z1002" i="4"/>
  <c r="Y1002" i="4"/>
  <c r="X1002" i="4"/>
  <c r="O1002" i="4"/>
  <c r="N1002" i="4"/>
  <c r="L1002" i="4"/>
  <c r="K1002" i="4"/>
  <c r="J1002" i="4"/>
  <c r="I1002" i="4"/>
  <c r="U1002" i="4" s="1"/>
  <c r="H1002" i="4"/>
  <c r="T1002" i="4" s="1"/>
  <c r="G1002" i="4"/>
  <c r="F1002" i="4"/>
  <c r="E1002" i="4"/>
  <c r="Q1002" i="4" s="1"/>
  <c r="D1002" i="4"/>
  <c r="P1002" i="4" s="1"/>
  <c r="A1002" i="4"/>
  <c r="EO1001" i="4"/>
  <c r="EN1001" i="4"/>
  <c r="ED1001" i="4"/>
  <c r="EC1001" i="4"/>
  <c r="EB1001" i="4"/>
  <c r="DS1001" i="4"/>
  <c r="DR1001" i="4"/>
  <c r="DE1001" i="4"/>
  <c r="DD1001" i="4"/>
  <c r="CU1001" i="4"/>
  <c r="CT1001" i="4"/>
  <c r="CG1001" i="4"/>
  <c r="CF1001" i="4"/>
  <c r="BW1001" i="4"/>
  <c r="BV1001" i="4"/>
  <c r="BJ1001" i="4"/>
  <c r="BI1001" i="4"/>
  <c r="BH1001" i="4"/>
  <c r="AY1001" i="4"/>
  <c r="AX1001" i="4"/>
  <c r="AV1001" i="4"/>
  <c r="AK1001" i="4"/>
  <c r="AJ1001" i="4"/>
  <c r="Z1001" i="4"/>
  <c r="Y1001" i="4"/>
  <c r="X1001" i="4"/>
  <c r="O1001" i="4"/>
  <c r="N1001" i="4"/>
  <c r="L1001" i="4"/>
  <c r="K1001" i="4"/>
  <c r="J1001" i="4"/>
  <c r="I1001" i="4"/>
  <c r="U1001" i="4" s="1"/>
  <c r="H1001" i="4"/>
  <c r="T1001" i="4" s="1"/>
  <c r="G1001" i="4"/>
  <c r="F1001" i="4"/>
  <c r="E1001" i="4"/>
  <c r="Q1001" i="4" s="1"/>
  <c r="D1001" i="4"/>
  <c r="P1001" i="4" s="1"/>
  <c r="A1001" i="4"/>
  <c r="EO1000" i="4"/>
  <c r="EN1000" i="4"/>
  <c r="ED1000" i="4"/>
  <c r="EC1000" i="4"/>
  <c r="EB1000" i="4"/>
  <c r="DS1000" i="4"/>
  <c r="DR1000" i="4"/>
  <c r="DE1000" i="4"/>
  <c r="DD1000" i="4"/>
  <c r="CU1000" i="4"/>
  <c r="CT1000" i="4"/>
  <c r="CG1000" i="4"/>
  <c r="CF1000" i="4"/>
  <c r="BW1000" i="4"/>
  <c r="BV1000" i="4"/>
  <c r="BJ1000" i="4"/>
  <c r="BI1000" i="4"/>
  <c r="BH1000" i="4"/>
  <c r="AY1000" i="4"/>
  <c r="AX1000" i="4"/>
  <c r="AV1000" i="4"/>
  <c r="AK1000" i="4"/>
  <c r="AJ1000" i="4"/>
  <c r="Z1000" i="4"/>
  <c r="Y1000" i="4"/>
  <c r="X1000" i="4"/>
  <c r="O1000" i="4"/>
  <c r="N1000" i="4"/>
  <c r="L1000" i="4"/>
  <c r="K1000" i="4"/>
  <c r="J1000" i="4"/>
  <c r="I1000" i="4"/>
  <c r="U1000" i="4" s="1"/>
  <c r="H1000" i="4"/>
  <c r="T1000" i="4" s="1"/>
  <c r="G1000" i="4"/>
  <c r="F1000" i="4"/>
  <c r="E1000" i="4"/>
  <c r="Q1000" i="4" s="1"/>
  <c r="D1000" i="4"/>
  <c r="P1000" i="4" s="1"/>
  <c r="A1000" i="4"/>
  <c r="EO999" i="4"/>
  <c r="EN999" i="4"/>
  <c r="ED999" i="4"/>
  <c r="EC999" i="4"/>
  <c r="EB999" i="4"/>
  <c r="DS999" i="4"/>
  <c r="DR999" i="4"/>
  <c r="DE999" i="4"/>
  <c r="DD999" i="4"/>
  <c r="CU999" i="4"/>
  <c r="CT999" i="4"/>
  <c r="CG999" i="4"/>
  <c r="CF999" i="4"/>
  <c r="BW999" i="4"/>
  <c r="BV999" i="4"/>
  <c r="BJ999" i="4"/>
  <c r="BI999" i="4"/>
  <c r="BH999" i="4"/>
  <c r="AY999" i="4"/>
  <c r="AX999" i="4"/>
  <c r="AV999" i="4"/>
  <c r="AK999" i="4"/>
  <c r="AJ999" i="4"/>
  <c r="Z999" i="4"/>
  <c r="Y999" i="4"/>
  <c r="X999" i="4"/>
  <c r="O999" i="4"/>
  <c r="N999" i="4"/>
  <c r="L999" i="4"/>
  <c r="K999" i="4"/>
  <c r="J999" i="4"/>
  <c r="I999" i="4"/>
  <c r="U999" i="4" s="1"/>
  <c r="H999" i="4"/>
  <c r="T999" i="4" s="1"/>
  <c r="G999" i="4"/>
  <c r="F999" i="4"/>
  <c r="E999" i="4"/>
  <c r="Q999" i="4" s="1"/>
  <c r="D999" i="4"/>
  <c r="P999" i="4" s="1"/>
  <c r="A999" i="4"/>
  <c r="EO998" i="4"/>
  <c r="EN998" i="4"/>
  <c r="ED998" i="4"/>
  <c r="EC998" i="4"/>
  <c r="EB998" i="4"/>
  <c r="DS998" i="4"/>
  <c r="DR998" i="4"/>
  <c r="DE998" i="4"/>
  <c r="DD998" i="4"/>
  <c r="CU998" i="4"/>
  <c r="CT998" i="4"/>
  <c r="CG998" i="4"/>
  <c r="CF998" i="4"/>
  <c r="BW998" i="4"/>
  <c r="BV998" i="4"/>
  <c r="BJ998" i="4"/>
  <c r="BI998" i="4"/>
  <c r="BH998" i="4"/>
  <c r="AY998" i="4"/>
  <c r="AX998" i="4"/>
  <c r="AV998" i="4"/>
  <c r="AK998" i="4"/>
  <c r="AJ998" i="4"/>
  <c r="Z998" i="4"/>
  <c r="Y998" i="4"/>
  <c r="X998" i="4"/>
  <c r="O998" i="4"/>
  <c r="N998" i="4"/>
  <c r="L998" i="4"/>
  <c r="K998" i="4"/>
  <c r="J998" i="4"/>
  <c r="I998" i="4"/>
  <c r="U998" i="4" s="1"/>
  <c r="H998" i="4"/>
  <c r="T998" i="4" s="1"/>
  <c r="G998" i="4"/>
  <c r="F998" i="4"/>
  <c r="E998" i="4"/>
  <c r="Q998" i="4" s="1"/>
  <c r="D998" i="4"/>
  <c r="P998" i="4" s="1"/>
  <c r="A998" i="4"/>
  <c r="EO997" i="4"/>
  <c r="EN997" i="4"/>
  <c r="ED997" i="4"/>
  <c r="EC997" i="4"/>
  <c r="EB997" i="4"/>
  <c r="DS997" i="4"/>
  <c r="DR997" i="4"/>
  <c r="DE997" i="4"/>
  <c r="DD997" i="4"/>
  <c r="CU997" i="4"/>
  <c r="CT997" i="4"/>
  <c r="CG997" i="4"/>
  <c r="CF997" i="4"/>
  <c r="BW997" i="4"/>
  <c r="BV997" i="4"/>
  <c r="BJ997" i="4"/>
  <c r="BI997" i="4"/>
  <c r="BH997" i="4"/>
  <c r="AY997" i="4"/>
  <c r="AX997" i="4"/>
  <c r="AV997" i="4"/>
  <c r="AK997" i="4"/>
  <c r="AJ997" i="4"/>
  <c r="Z997" i="4"/>
  <c r="Y997" i="4"/>
  <c r="X997" i="4"/>
  <c r="O997" i="4"/>
  <c r="N997" i="4"/>
  <c r="L997" i="4"/>
  <c r="K997" i="4"/>
  <c r="J997" i="4"/>
  <c r="I997" i="4"/>
  <c r="U997" i="4" s="1"/>
  <c r="H997" i="4"/>
  <c r="T997" i="4" s="1"/>
  <c r="G997" i="4"/>
  <c r="F997" i="4"/>
  <c r="E997" i="4"/>
  <c r="Q997" i="4" s="1"/>
  <c r="D997" i="4"/>
  <c r="P997" i="4" s="1"/>
  <c r="A997" i="4"/>
  <c r="EO996" i="4"/>
  <c r="EN996" i="4"/>
  <c r="ED996" i="4"/>
  <c r="EC996" i="4"/>
  <c r="EB996" i="4"/>
  <c r="DS996" i="4"/>
  <c r="DR996" i="4"/>
  <c r="DE996" i="4"/>
  <c r="DD996" i="4"/>
  <c r="CU996" i="4"/>
  <c r="CT996" i="4"/>
  <c r="CG996" i="4"/>
  <c r="CF996" i="4"/>
  <c r="BW996" i="4"/>
  <c r="BV996" i="4"/>
  <c r="BJ996" i="4"/>
  <c r="BI996" i="4"/>
  <c r="BH996" i="4"/>
  <c r="AY996" i="4"/>
  <c r="AX996" i="4"/>
  <c r="AV996" i="4"/>
  <c r="AK996" i="4"/>
  <c r="AJ996" i="4"/>
  <c r="Z996" i="4"/>
  <c r="Y996" i="4"/>
  <c r="X996" i="4"/>
  <c r="O996" i="4"/>
  <c r="N996" i="4"/>
  <c r="L996" i="4"/>
  <c r="K996" i="4"/>
  <c r="J996" i="4"/>
  <c r="I996" i="4"/>
  <c r="U996" i="4" s="1"/>
  <c r="H996" i="4"/>
  <c r="T996" i="4" s="1"/>
  <c r="G996" i="4"/>
  <c r="F996" i="4"/>
  <c r="E996" i="4"/>
  <c r="Q996" i="4" s="1"/>
  <c r="D996" i="4"/>
  <c r="P996" i="4" s="1"/>
  <c r="A996" i="4"/>
  <c r="EO995" i="4"/>
  <c r="EN995" i="4"/>
  <c r="ED995" i="4"/>
  <c r="EC995" i="4"/>
  <c r="EB995" i="4"/>
  <c r="DS995" i="4"/>
  <c r="DR995" i="4"/>
  <c r="DE995" i="4"/>
  <c r="DD995" i="4"/>
  <c r="CU995" i="4"/>
  <c r="CT995" i="4"/>
  <c r="CG995" i="4"/>
  <c r="CF995" i="4"/>
  <c r="BW995" i="4"/>
  <c r="BV995" i="4"/>
  <c r="BJ995" i="4"/>
  <c r="BI995" i="4"/>
  <c r="BH995" i="4"/>
  <c r="AY995" i="4"/>
  <c r="AX995" i="4"/>
  <c r="AV995" i="4"/>
  <c r="AK995" i="4"/>
  <c r="AJ995" i="4"/>
  <c r="Z995" i="4"/>
  <c r="Y995" i="4"/>
  <c r="X995" i="4"/>
  <c r="O995" i="4"/>
  <c r="N995" i="4"/>
  <c r="L995" i="4"/>
  <c r="K995" i="4"/>
  <c r="J995" i="4"/>
  <c r="I995" i="4"/>
  <c r="U995" i="4" s="1"/>
  <c r="H995" i="4"/>
  <c r="T995" i="4" s="1"/>
  <c r="G995" i="4"/>
  <c r="F995" i="4"/>
  <c r="E995" i="4"/>
  <c r="Q995" i="4" s="1"/>
  <c r="D995" i="4"/>
  <c r="P995" i="4" s="1"/>
  <c r="A995" i="4"/>
  <c r="EO994" i="4"/>
  <c r="EN994" i="4"/>
  <c r="ED994" i="4"/>
  <c r="EC994" i="4"/>
  <c r="EB994" i="4"/>
  <c r="DS994" i="4"/>
  <c r="DR994" i="4"/>
  <c r="DE994" i="4"/>
  <c r="DD994" i="4"/>
  <c r="CU994" i="4"/>
  <c r="CT994" i="4"/>
  <c r="CG994" i="4"/>
  <c r="CF994" i="4"/>
  <c r="BW994" i="4"/>
  <c r="BV994" i="4"/>
  <c r="BJ994" i="4"/>
  <c r="BI994" i="4"/>
  <c r="BH994" i="4"/>
  <c r="AY994" i="4"/>
  <c r="AX994" i="4"/>
  <c r="AV994" i="4"/>
  <c r="AK994" i="4"/>
  <c r="AJ994" i="4"/>
  <c r="Z994" i="4"/>
  <c r="Y994" i="4"/>
  <c r="X994" i="4"/>
  <c r="O994" i="4"/>
  <c r="N994" i="4"/>
  <c r="L994" i="4"/>
  <c r="K994" i="4"/>
  <c r="J994" i="4"/>
  <c r="I994" i="4"/>
  <c r="U994" i="4" s="1"/>
  <c r="H994" i="4"/>
  <c r="T994" i="4" s="1"/>
  <c r="G994" i="4"/>
  <c r="F994" i="4"/>
  <c r="E994" i="4"/>
  <c r="Q994" i="4" s="1"/>
  <c r="D994" i="4"/>
  <c r="P994" i="4" s="1"/>
  <c r="A994" i="4"/>
  <c r="EO993" i="4"/>
  <c r="EN993" i="4"/>
  <c r="ED993" i="4"/>
  <c r="EC993" i="4"/>
  <c r="EB993" i="4"/>
  <c r="DS993" i="4"/>
  <c r="DR993" i="4"/>
  <c r="DE993" i="4"/>
  <c r="DD993" i="4"/>
  <c r="CU993" i="4"/>
  <c r="CT993" i="4"/>
  <c r="CG993" i="4"/>
  <c r="CF993" i="4"/>
  <c r="BW993" i="4"/>
  <c r="BV993" i="4"/>
  <c r="BJ993" i="4"/>
  <c r="BI993" i="4"/>
  <c r="BH993" i="4"/>
  <c r="AY993" i="4"/>
  <c r="AX993" i="4"/>
  <c r="AV993" i="4"/>
  <c r="AK993" i="4"/>
  <c r="AJ993" i="4"/>
  <c r="Z993" i="4"/>
  <c r="Y993" i="4"/>
  <c r="X993" i="4"/>
  <c r="O993" i="4"/>
  <c r="N993" i="4"/>
  <c r="L993" i="4"/>
  <c r="K993" i="4"/>
  <c r="J993" i="4"/>
  <c r="I993" i="4"/>
  <c r="U993" i="4" s="1"/>
  <c r="H993" i="4"/>
  <c r="T993" i="4" s="1"/>
  <c r="G993" i="4"/>
  <c r="F993" i="4"/>
  <c r="E993" i="4"/>
  <c r="Q993" i="4" s="1"/>
  <c r="D993" i="4"/>
  <c r="P993" i="4" s="1"/>
  <c r="A993" i="4"/>
  <c r="EO992" i="4"/>
  <c r="EN992" i="4"/>
  <c r="ED992" i="4"/>
  <c r="EC992" i="4"/>
  <c r="EB992" i="4"/>
  <c r="DS992" i="4"/>
  <c r="DR992" i="4"/>
  <c r="DE992" i="4"/>
  <c r="DD992" i="4"/>
  <c r="CU992" i="4"/>
  <c r="CT992" i="4"/>
  <c r="CG992" i="4"/>
  <c r="CF992" i="4"/>
  <c r="BW992" i="4"/>
  <c r="BV992" i="4"/>
  <c r="BJ992" i="4"/>
  <c r="BI992" i="4"/>
  <c r="BH992" i="4"/>
  <c r="AY992" i="4"/>
  <c r="AX992" i="4"/>
  <c r="AV992" i="4"/>
  <c r="AK992" i="4"/>
  <c r="AJ992" i="4"/>
  <c r="Z992" i="4"/>
  <c r="Y992" i="4"/>
  <c r="X992" i="4"/>
  <c r="O992" i="4"/>
  <c r="N992" i="4"/>
  <c r="L992" i="4"/>
  <c r="K992" i="4"/>
  <c r="J992" i="4"/>
  <c r="I992" i="4"/>
  <c r="U992" i="4" s="1"/>
  <c r="H992" i="4"/>
  <c r="T992" i="4" s="1"/>
  <c r="G992" i="4"/>
  <c r="F992" i="4"/>
  <c r="E992" i="4"/>
  <c r="Q992" i="4" s="1"/>
  <c r="D992" i="4"/>
  <c r="P992" i="4" s="1"/>
  <c r="A992" i="4"/>
  <c r="EO991" i="4"/>
  <c r="EN991" i="4"/>
  <c r="ED991" i="4"/>
  <c r="EC991" i="4"/>
  <c r="EB991" i="4"/>
  <c r="DS991" i="4"/>
  <c r="DR991" i="4"/>
  <c r="DE991" i="4"/>
  <c r="DD991" i="4"/>
  <c r="CU991" i="4"/>
  <c r="CT991" i="4"/>
  <c r="CG991" i="4"/>
  <c r="CF991" i="4"/>
  <c r="BW991" i="4"/>
  <c r="BV991" i="4"/>
  <c r="BJ991" i="4"/>
  <c r="BI991" i="4"/>
  <c r="BH991" i="4"/>
  <c r="AY991" i="4"/>
  <c r="AX991" i="4"/>
  <c r="AV991" i="4"/>
  <c r="AK991" i="4"/>
  <c r="AJ991" i="4"/>
  <c r="Z991" i="4"/>
  <c r="Y991" i="4"/>
  <c r="X991" i="4"/>
  <c r="O991" i="4"/>
  <c r="N991" i="4"/>
  <c r="L991" i="4"/>
  <c r="K991" i="4"/>
  <c r="J991" i="4"/>
  <c r="I991" i="4"/>
  <c r="U991" i="4" s="1"/>
  <c r="H991" i="4"/>
  <c r="T991" i="4" s="1"/>
  <c r="G991" i="4"/>
  <c r="F991" i="4"/>
  <c r="E991" i="4"/>
  <c r="Q991" i="4" s="1"/>
  <c r="D991" i="4"/>
  <c r="P991" i="4" s="1"/>
  <c r="A991" i="4"/>
  <c r="EO990" i="4"/>
  <c r="EN990" i="4"/>
  <c r="ED990" i="4"/>
  <c r="EC990" i="4"/>
  <c r="EB990" i="4"/>
  <c r="DS990" i="4"/>
  <c r="DR990" i="4"/>
  <c r="DE990" i="4"/>
  <c r="DD990" i="4"/>
  <c r="CU990" i="4"/>
  <c r="CT990" i="4"/>
  <c r="CG990" i="4"/>
  <c r="CF990" i="4"/>
  <c r="BW990" i="4"/>
  <c r="BV990" i="4"/>
  <c r="BJ990" i="4"/>
  <c r="BI990" i="4"/>
  <c r="BH990" i="4"/>
  <c r="AY990" i="4"/>
  <c r="AX990" i="4"/>
  <c r="AV990" i="4"/>
  <c r="AK990" i="4"/>
  <c r="AJ990" i="4"/>
  <c r="Z990" i="4"/>
  <c r="Y990" i="4"/>
  <c r="X990" i="4"/>
  <c r="O990" i="4"/>
  <c r="N990" i="4"/>
  <c r="L990" i="4"/>
  <c r="K990" i="4"/>
  <c r="J990" i="4"/>
  <c r="I990" i="4"/>
  <c r="U990" i="4" s="1"/>
  <c r="H990" i="4"/>
  <c r="T990" i="4" s="1"/>
  <c r="G990" i="4"/>
  <c r="F990" i="4"/>
  <c r="E990" i="4"/>
  <c r="Q990" i="4" s="1"/>
  <c r="D990" i="4"/>
  <c r="P990" i="4" s="1"/>
  <c r="A990" i="4"/>
  <c r="EO989" i="4"/>
  <c r="EN989" i="4"/>
  <c r="ED989" i="4"/>
  <c r="EC989" i="4"/>
  <c r="EB989" i="4"/>
  <c r="DS989" i="4"/>
  <c r="DR989" i="4"/>
  <c r="DE989" i="4"/>
  <c r="DD989" i="4"/>
  <c r="CU989" i="4"/>
  <c r="CT989" i="4"/>
  <c r="CG989" i="4"/>
  <c r="CF989" i="4"/>
  <c r="BW989" i="4"/>
  <c r="BV989" i="4"/>
  <c r="BJ989" i="4"/>
  <c r="BI989" i="4"/>
  <c r="BH989" i="4"/>
  <c r="AY989" i="4"/>
  <c r="AX989" i="4"/>
  <c r="AV989" i="4"/>
  <c r="AK989" i="4"/>
  <c r="AJ989" i="4"/>
  <c r="Z989" i="4"/>
  <c r="Y989" i="4"/>
  <c r="X989" i="4"/>
  <c r="O989" i="4"/>
  <c r="N989" i="4"/>
  <c r="L989" i="4"/>
  <c r="K989" i="4"/>
  <c r="J989" i="4"/>
  <c r="I989" i="4"/>
  <c r="U989" i="4" s="1"/>
  <c r="H989" i="4"/>
  <c r="T989" i="4" s="1"/>
  <c r="G989" i="4"/>
  <c r="F989" i="4"/>
  <c r="E989" i="4"/>
  <c r="Q989" i="4" s="1"/>
  <c r="D989" i="4"/>
  <c r="P989" i="4" s="1"/>
  <c r="A989" i="4"/>
  <c r="EO988" i="4"/>
  <c r="EN988" i="4"/>
  <c r="ED988" i="4"/>
  <c r="EC988" i="4"/>
  <c r="EB988" i="4"/>
  <c r="DS988" i="4"/>
  <c r="DR988" i="4"/>
  <c r="DE988" i="4"/>
  <c r="DD988" i="4"/>
  <c r="CU988" i="4"/>
  <c r="CT988" i="4"/>
  <c r="CG988" i="4"/>
  <c r="CF988" i="4"/>
  <c r="BW988" i="4"/>
  <c r="BV988" i="4"/>
  <c r="BJ988" i="4"/>
  <c r="BI988" i="4"/>
  <c r="BH988" i="4"/>
  <c r="AY988" i="4"/>
  <c r="AX988" i="4"/>
  <c r="AV988" i="4"/>
  <c r="AK988" i="4"/>
  <c r="AJ988" i="4"/>
  <c r="Z988" i="4"/>
  <c r="Y988" i="4"/>
  <c r="X988" i="4"/>
  <c r="O988" i="4"/>
  <c r="N988" i="4"/>
  <c r="L988" i="4"/>
  <c r="K988" i="4"/>
  <c r="J988" i="4"/>
  <c r="I988" i="4"/>
  <c r="U988" i="4" s="1"/>
  <c r="H988" i="4"/>
  <c r="T988" i="4" s="1"/>
  <c r="G988" i="4"/>
  <c r="F988" i="4"/>
  <c r="E988" i="4"/>
  <c r="Q988" i="4" s="1"/>
  <c r="D988" i="4"/>
  <c r="P988" i="4" s="1"/>
  <c r="A988" i="4"/>
  <c r="EO987" i="4"/>
  <c r="EN987" i="4"/>
  <c r="ED987" i="4"/>
  <c r="EC987" i="4"/>
  <c r="EB987" i="4"/>
  <c r="DS987" i="4"/>
  <c r="DR987" i="4"/>
  <c r="DE987" i="4"/>
  <c r="DD987" i="4"/>
  <c r="CU987" i="4"/>
  <c r="CT987" i="4"/>
  <c r="CG987" i="4"/>
  <c r="CF987" i="4"/>
  <c r="BW987" i="4"/>
  <c r="BV987" i="4"/>
  <c r="BJ987" i="4"/>
  <c r="BI987" i="4"/>
  <c r="BH987" i="4"/>
  <c r="AY987" i="4"/>
  <c r="AX987" i="4"/>
  <c r="AV987" i="4"/>
  <c r="AK987" i="4"/>
  <c r="AJ987" i="4"/>
  <c r="Z987" i="4"/>
  <c r="Y987" i="4"/>
  <c r="X987" i="4"/>
  <c r="O987" i="4"/>
  <c r="N987" i="4"/>
  <c r="L987" i="4"/>
  <c r="K987" i="4"/>
  <c r="J987" i="4"/>
  <c r="I987" i="4"/>
  <c r="U987" i="4" s="1"/>
  <c r="H987" i="4"/>
  <c r="T987" i="4" s="1"/>
  <c r="G987" i="4"/>
  <c r="F987" i="4"/>
  <c r="E987" i="4"/>
  <c r="Q987" i="4" s="1"/>
  <c r="D987" i="4"/>
  <c r="P987" i="4" s="1"/>
  <c r="A987" i="4"/>
  <c r="EO986" i="4"/>
  <c r="EN986" i="4"/>
  <c r="ED986" i="4"/>
  <c r="EC986" i="4"/>
  <c r="EB986" i="4"/>
  <c r="DS986" i="4"/>
  <c r="DR986" i="4"/>
  <c r="DE986" i="4"/>
  <c r="DD986" i="4"/>
  <c r="CU986" i="4"/>
  <c r="CT986" i="4"/>
  <c r="CG986" i="4"/>
  <c r="CF986" i="4"/>
  <c r="BW986" i="4"/>
  <c r="BV986" i="4"/>
  <c r="BJ986" i="4"/>
  <c r="BI986" i="4"/>
  <c r="BH986" i="4"/>
  <c r="AY986" i="4"/>
  <c r="AX986" i="4"/>
  <c r="AV986" i="4"/>
  <c r="AK986" i="4"/>
  <c r="AJ986" i="4"/>
  <c r="Z986" i="4"/>
  <c r="Y986" i="4"/>
  <c r="X986" i="4"/>
  <c r="O986" i="4"/>
  <c r="N986" i="4"/>
  <c r="L986" i="4"/>
  <c r="K986" i="4"/>
  <c r="J986" i="4"/>
  <c r="I986" i="4"/>
  <c r="U986" i="4" s="1"/>
  <c r="H986" i="4"/>
  <c r="T986" i="4" s="1"/>
  <c r="G986" i="4"/>
  <c r="F986" i="4"/>
  <c r="E986" i="4"/>
  <c r="Q986" i="4" s="1"/>
  <c r="D986" i="4"/>
  <c r="P986" i="4" s="1"/>
  <c r="A986" i="4"/>
  <c r="EO985" i="4"/>
  <c r="EN985" i="4"/>
  <c r="ED985" i="4"/>
  <c r="EC985" i="4"/>
  <c r="EB985" i="4"/>
  <c r="DS985" i="4"/>
  <c r="DR985" i="4"/>
  <c r="DE985" i="4"/>
  <c r="DD985" i="4"/>
  <c r="CU985" i="4"/>
  <c r="CT985" i="4"/>
  <c r="CG985" i="4"/>
  <c r="CF985" i="4"/>
  <c r="BW985" i="4"/>
  <c r="BV985" i="4"/>
  <c r="BJ985" i="4"/>
  <c r="BI985" i="4"/>
  <c r="BH985" i="4"/>
  <c r="AY985" i="4"/>
  <c r="AX985" i="4"/>
  <c r="AV985" i="4"/>
  <c r="AK985" i="4"/>
  <c r="AJ985" i="4"/>
  <c r="Z985" i="4"/>
  <c r="Y985" i="4"/>
  <c r="X985" i="4"/>
  <c r="O985" i="4"/>
  <c r="N985" i="4"/>
  <c r="L985" i="4"/>
  <c r="K985" i="4"/>
  <c r="J985" i="4"/>
  <c r="I985" i="4"/>
  <c r="U985" i="4" s="1"/>
  <c r="H985" i="4"/>
  <c r="T985" i="4" s="1"/>
  <c r="G985" i="4"/>
  <c r="F985" i="4"/>
  <c r="E985" i="4"/>
  <c r="Q985" i="4" s="1"/>
  <c r="D985" i="4"/>
  <c r="P985" i="4" s="1"/>
  <c r="A985" i="4"/>
  <c r="EO984" i="4"/>
  <c r="EN984" i="4"/>
  <c r="ED984" i="4"/>
  <c r="EC984" i="4"/>
  <c r="EB984" i="4"/>
  <c r="DS984" i="4"/>
  <c r="DR984" i="4"/>
  <c r="DE984" i="4"/>
  <c r="DD984" i="4"/>
  <c r="CU984" i="4"/>
  <c r="CT984" i="4"/>
  <c r="CG984" i="4"/>
  <c r="CF984" i="4"/>
  <c r="BW984" i="4"/>
  <c r="BV984" i="4"/>
  <c r="BJ984" i="4"/>
  <c r="BI984" i="4"/>
  <c r="BH984" i="4"/>
  <c r="AY984" i="4"/>
  <c r="AX984" i="4"/>
  <c r="AV984" i="4"/>
  <c r="AK984" i="4"/>
  <c r="AJ984" i="4"/>
  <c r="Z984" i="4"/>
  <c r="Y984" i="4"/>
  <c r="X984" i="4"/>
  <c r="O984" i="4"/>
  <c r="N984" i="4"/>
  <c r="L984" i="4"/>
  <c r="K984" i="4"/>
  <c r="J984" i="4"/>
  <c r="I984" i="4"/>
  <c r="U984" i="4" s="1"/>
  <c r="H984" i="4"/>
  <c r="T984" i="4" s="1"/>
  <c r="G984" i="4"/>
  <c r="F984" i="4"/>
  <c r="E984" i="4"/>
  <c r="Q984" i="4" s="1"/>
  <c r="D984" i="4"/>
  <c r="P984" i="4" s="1"/>
  <c r="A984" i="4"/>
  <c r="EO983" i="4"/>
  <c r="EN983" i="4"/>
  <c r="ED983" i="4"/>
  <c r="EC983" i="4"/>
  <c r="EB983" i="4"/>
  <c r="DS983" i="4"/>
  <c r="DR983" i="4"/>
  <c r="DE983" i="4"/>
  <c r="DD983" i="4"/>
  <c r="CU983" i="4"/>
  <c r="CT983" i="4"/>
  <c r="CG983" i="4"/>
  <c r="CF983" i="4"/>
  <c r="BW983" i="4"/>
  <c r="BV983" i="4"/>
  <c r="BJ983" i="4"/>
  <c r="BI983" i="4"/>
  <c r="BH983" i="4"/>
  <c r="AY983" i="4"/>
  <c r="AX983" i="4"/>
  <c r="AV983" i="4"/>
  <c r="AK983" i="4"/>
  <c r="AJ983" i="4"/>
  <c r="Z983" i="4"/>
  <c r="Y983" i="4"/>
  <c r="X983" i="4"/>
  <c r="O983" i="4"/>
  <c r="N983" i="4"/>
  <c r="L983" i="4"/>
  <c r="K983" i="4"/>
  <c r="J983" i="4"/>
  <c r="I983" i="4"/>
  <c r="U983" i="4" s="1"/>
  <c r="H983" i="4"/>
  <c r="T983" i="4" s="1"/>
  <c r="G983" i="4"/>
  <c r="F983" i="4"/>
  <c r="E983" i="4"/>
  <c r="Q983" i="4" s="1"/>
  <c r="D983" i="4"/>
  <c r="P983" i="4" s="1"/>
  <c r="A983" i="4"/>
  <c r="EO982" i="4"/>
  <c r="EN982" i="4"/>
  <c r="ED982" i="4"/>
  <c r="EC982" i="4"/>
  <c r="EB982" i="4"/>
  <c r="DS982" i="4"/>
  <c r="DR982" i="4"/>
  <c r="DE982" i="4"/>
  <c r="DD982" i="4"/>
  <c r="CU982" i="4"/>
  <c r="CT982" i="4"/>
  <c r="CG982" i="4"/>
  <c r="CF982" i="4"/>
  <c r="BW982" i="4"/>
  <c r="BV982" i="4"/>
  <c r="BJ982" i="4"/>
  <c r="BI982" i="4"/>
  <c r="BH982" i="4"/>
  <c r="AY982" i="4"/>
  <c r="AX982" i="4"/>
  <c r="AV982" i="4"/>
  <c r="AK982" i="4"/>
  <c r="AJ982" i="4"/>
  <c r="Z982" i="4"/>
  <c r="Y982" i="4"/>
  <c r="X982" i="4"/>
  <c r="O982" i="4"/>
  <c r="N982" i="4"/>
  <c r="L982" i="4"/>
  <c r="K982" i="4"/>
  <c r="J982" i="4"/>
  <c r="I982" i="4"/>
  <c r="U982" i="4" s="1"/>
  <c r="H982" i="4"/>
  <c r="T982" i="4" s="1"/>
  <c r="G982" i="4"/>
  <c r="F982" i="4"/>
  <c r="E982" i="4"/>
  <c r="Q982" i="4" s="1"/>
  <c r="D982" i="4"/>
  <c r="P982" i="4" s="1"/>
  <c r="A982" i="4"/>
  <c r="EO981" i="4"/>
  <c r="EN981" i="4"/>
  <c r="ED981" i="4"/>
  <c r="EC981" i="4"/>
  <c r="EB981" i="4"/>
  <c r="DS981" i="4"/>
  <c r="DR981" i="4"/>
  <c r="DE981" i="4"/>
  <c r="DD981" i="4"/>
  <c r="CU981" i="4"/>
  <c r="CT981" i="4"/>
  <c r="CG981" i="4"/>
  <c r="CF981" i="4"/>
  <c r="BW981" i="4"/>
  <c r="BV981" i="4"/>
  <c r="BJ981" i="4"/>
  <c r="BI981" i="4"/>
  <c r="BH981" i="4"/>
  <c r="AY981" i="4"/>
  <c r="AX981" i="4"/>
  <c r="AV981" i="4"/>
  <c r="AK981" i="4"/>
  <c r="AJ981" i="4"/>
  <c r="Z981" i="4"/>
  <c r="Y981" i="4"/>
  <c r="X981" i="4"/>
  <c r="O981" i="4"/>
  <c r="N981" i="4"/>
  <c r="L981" i="4"/>
  <c r="K981" i="4"/>
  <c r="J981" i="4"/>
  <c r="I981" i="4"/>
  <c r="U981" i="4" s="1"/>
  <c r="H981" i="4"/>
  <c r="T981" i="4" s="1"/>
  <c r="G981" i="4"/>
  <c r="F981" i="4"/>
  <c r="E981" i="4"/>
  <c r="Q981" i="4" s="1"/>
  <c r="D981" i="4"/>
  <c r="P981" i="4" s="1"/>
  <c r="A981" i="4"/>
  <c r="EO980" i="4"/>
  <c r="EN980" i="4"/>
  <c r="ED980" i="4"/>
  <c r="EC980" i="4"/>
  <c r="EB980" i="4"/>
  <c r="DS980" i="4"/>
  <c r="DR980" i="4"/>
  <c r="DE980" i="4"/>
  <c r="DD980" i="4"/>
  <c r="CU980" i="4"/>
  <c r="CT980" i="4"/>
  <c r="CG980" i="4"/>
  <c r="CF980" i="4"/>
  <c r="BW980" i="4"/>
  <c r="BV980" i="4"/>
  <c r="BJ980" i="4"/>
  <c r="BI980" i="4"/>
  <c r="BH980" i="4"/>
  <c r="AY980" i="4"/>
  <c r="AX980" i="4"/>
  <c r="AV980" i="4"/>
  <c r="AK980" i="4"/>
  <c r="AJ980" i="4"/>
  <c r="Z980" i="4"/>
  <c r="Y980" i="4"/>
  <c r="X980" i="4"/>
  <c r="O980" i="4"/>
  <c r="N980" i="4"/>
  <c r="L980" i="4"/>
  <c r="K980" i="4"/>
  <c r="J980" i="4"/>
  <c r="I980" i="4"/>
  <c r="U980" i="4" s="1"/>
  <c r="H980" i="4"/>
  <c r="T980" i="4" s="1"/>
  <c r="G980" i="4"/>
  <c r="F980" i="4"/>
  <c r="E980" i="4"/>
  <c r="Q980" i="4" s="1"/>
  <c r="D980" i="4"/>
  <c r="P980" i="4" s="1"/>
  <c r="A980" i="4"/>
  <c r="EO979" i="4"/>
  <c r="EN979" i="4"/>
  <c r="ED979" i="4"/>
  <c r="EC979" i="4"/>
  <c r="EB979" i="4"/>
  <c r="DS979" i="4"/>
  <c r="DR979" i="4"/>
  <c r="DE979" i="4"/>
  <c r="DD979" i="4"/>
  <c r="CU979" i="4"/>
  <c r="CT979" i="4"/>
  <c r="CG979" i="4"/>
  <c r="CF979" i="4"/>
  <c r="BW979" i="4"/>
  <c r="BV979" i="4"/>
  <c r="BJ979" i="4"/>
  <c r="BI979" i="4"/>
  <c r="BH979" i="4"/>
  <c r="AY979" i="4"/>
  <c r="AX979" i="4"/>
  <c r="AV979" i="4"/>
  <c r="AK979" i="4"/>
  <c r="AJ979" i="4"/>
  <c r="Z979" i="4"/>
  <c r="Y979" i="4"/>
  <c r="X979" i="4"/>
  <c r="O979" i="4"/>
  <c r="N979" i="4"/>
  <c r="L979" i="4"/>
  <c r="K979" i="4"/>
  <c r="J979" i="4"/>
  <c r="I979" i="4"/>
  <c r="U979" i="4" s="1"/>
  <c r="H979" i="4"/>
  <c r="T979" i="4" s="1"/>
  <c r="G979" i="4"/>
  <c r="F979" i="4"/>
  <c r="E979" i="4"/>
  <c r="Q979" i="4" s="1"/>
  <c r="D979" i="4"/>
  <c r="P979" i="4" s="1"/>
  <c r="A979" i="4"/>
  <c r="EO978" i="4"/>
  <c r="EN978" i="4"/>
  <c r="ED978" i="4"/>
  <c r="EC978" i="4"/>
  <c r="EB978" i="4"/>
  <c r="DS978" i="4"/>
  <c r="DR978" i="4"/>
  <c r="DE978" i="4"/>
  <c r="DD978" i="4"/>
  <c r="CU978" i="4"/>
  <c r="CT978" i="4"/>
  <c r="CG978" i="4"/>
  <c r="CF978" i="4"/>
  <c r="BW978" i="4"/>
  <c r="BV978" i="4"/>
  <c r="BJ978" i="4"/>
  <c r="BI978" i="4"/>
  <c r="BH978" i="4"/>
  <c r="AY978" i="4"/>
  <c r="AX978" i="4"/>
  <c r="AV978" i="4"/>
  <c r="AK978" i="4"/>
  <c r="AJ978" i="4"/>
  <c r="Z978" i="4"/>
  <c r="Y978" i="4"/>
  <c r="X978" i="4"/>
  <c r="O978" i="4"/>
  <c r="N978" i="4"/>
  <c r="L978" i="4"/>
  <c r="K978" i="4"/>
  <c r="J978" i="4"/>
  <c r="I978" i="4"/>
  <c r="U978" i="4" s="1"/>
  <c r="H978" i="4"/>
  <c r="T978" i="4" s="1"/>
  <c r="G978" i="4"/>
  <c r="F978" i="4"/>
  <c r="E978" i="4"/>
  <c r="Q978" i="4" s="1"/>
  <c r="D978" i="4"/>
  <c r="P978" i="4" s="1"/>
  <c r="A978" i="4"/>
  <c r="EO977" i="4"/>
  <c r="EN977" i="4"/>
  <c r="ED977" i="4"/>
  <c r="EC977" i="4"/>
  <c r="EB977" i="4"/>
  <c r="DS977" i="4"/>
  <c r="DR977" i="4"/>
  <c r="DE977" i="4"/>
  <c r="DD977" i="4"/>
  <c r="CU977" i="4"/>
  <c r="CT977" i="4"/>
  <c r="CG977" i="4"/>
  <c r="CF977" i="4"/>
  <c r="BW977" i="4"/>
  <c r="BV977" i="4"/>
  <c r="BJ977" i="4"/>
  <c r="BI977" i="4"/>
  <c r="BH977" i="4"/>
  <c r="AY977" i="4"/>
  <c r="AX977" i="4"/>
  <c r="AV977" i="4"/>
  <c r="AK977" i="4"/>
  <c r="AJ977" i="4"/>
  <c r="Z977" i="4"/>
  <c r="Y977" i="4"/>
  <c r="X977" i="4"/>
  <c r="O977" i="4"/>
  <c r="N977" i="4"/>
  <c r="L977" i="4"/>
  <c r="K977" i="4"/>
  <c r="J977" i="4"/>
  <c r="I977" i="4"/>
  <c r="U977" i="4" s="1"/>
  <c r="H977" i="4"/>
  <c r="T977" i="4" s="1"/>
  <c r="G977" i="4"/>
  <c r="F977" i="4"/>
  <c r="E977" i="4"/>
  <c r="Q977" i="4" s="1"/>
  <c r="D977" i="4"/>
  <c r="P977" i="4" s="1"/>
  <c r="A977" i="4"/>
  <c r="EO976" i="4"/>
  <c r="EN976" i="4"/>
  <c r="ED976" i="4"/>
  <c r="EC976" i="4"/>
  <c r="EB976" i="4"/>
  <c r="DS976" i="4"/>
  <c r="DR976" i="4"/>
  <c r="DE976" i="4"/>
  <c r="DD976" i="4"/>
  <c r="CU976" i="4"/>
  <c r="CT976" i="4"/>
  <c r="CG976" i="4"/>
  <c r="CF976" i="4"/>
  <c r="BW976" i="4"/>
  <c r="BV976" i="4"/>
  <c r="BJ976" i="4"/>
  <c r="BI976" i="4"/>
  <c r="BH976" i="4"/>
  <c r="AY976" i="4"/>
  <c r="AX976" i="4"/>
  <c r="AV976" i="4"/>
  <c r="AK976" i="4"/>
  <c r="AJ976" i="4"/>
  <c r="Z976" i="4"/>
  <c r="Y976" i="4"/>
  <c r="X976" i="4"/>
  <c r="O976" i="4"/>
  <c r="N976" i="4"/>
  <c r="L976" i="4"/>
  <c r="K976" i="4"/>
  <c r="J976" i="4"/>
  <c r="I976" i="4"/>
  <c r="U976" i="4" s="1"/>
  <c r="H976" i="4"/>
  <c r="T976" i="4" s="1"/>
  <c r="G976" i="4"/>
  <c r="F976" i="4"/>
  <c r="E976" i="4"/>
  <c r="Q976" i="4" s="1"/>
  <c r="D976" i="4"/>
  <c r="P976" i="4" s="1"/>
  <c r="A976" i="4"/>
  <c r="EO975" i="4"/>
  <c r="EN975" i="4"/>
  <c r="ED975" i="4"/>
  <c r="EC975" i="4"/>
  <c r="EB975" i="4"/>
  <c r="DS975" i="4"/>
  <c r="DR975" i="4"/>
  <c r="DE975" i="4"/>
  <c r="DD975" i="4"/>
  <c r="CU975" i="4"/>
  <c r="CT975" i="4"/>
  <c r="CG975" i="4"/>
  <c r="CF975" i="4"/>
  <c r="BW975" i="4"/>
  <c r="BV975" i="4"/>
  <c r="BJ975" i="4"/>
  <c r="BI975" i="4"/>
  <c r="BH975" i="4"/>
  <c r="AY975" i="4"/>
  <c r="AX975" i="4"/>
  <c r="AV975" i="4"/>
  <c r="AK975" i="4"/>
  <c r="AJ975" i="4"/>
  <c r="Z975" i="4"/>
  <c r="Y975" i="4"/>
  <c r="X975" i="4"/>
  <c r="O975" i="4"/>
  <c r="N975" i="4"/>
  <c r="L975" i="4"/>
  <c r="K975" i="4"/>
  <c r="J975" i="4"/>
  <c r="I975" i="4"/>
  <c r="U975" i="4" s="1"/>
  <c r="H975" i="4"/>
  <c r="T975" i="4" s="1"/>
  <c r="G975" i="4"/>
  <c r="F975" i="4"/>
  <c r="E975" i="4"/>
  <c r="Q975" i="4" s="1"/>
  <c r="D975" i="4"/>
  <c r="P975" i="4" s="1"/>
  <c r="A975" i="4"/>
  <c r="EO974" i="4"/>
  <c r="EN974" i="4"/>
  <c r="ED974" i="4"/>
  <c r="EC974" i="4"/>
  <c r="EB974" i="4"/>
  <c r="DS974" i="4"/>
  <c r="DR974" i="4"/>
  <c r="DE974" i="4"/>
  <c r="DD974" i="4"/>
  <c r="CU974" i="4"/>
  <c r="CT974" i="4"/>
  <c r="CG974" i="4"/>
  <c r="CF974" i="4"/>
  <c r="BW974" i="4"/>
  <c r="BV974" i="4"/>
  <c r="BJ974" i="4"/>
  <c r="BI974" i="4"/>
  <c r="BH974" i="4"/>
  <c r="AY974" i="4"/>
  <c r="AX974" i="4"/>
  <c r="AV974" i="4"/>
  <c r="AK974" i="4"/>
  <c r="AJ974" i="4"/>
  <c r="Z974" i="4"/>
  <c r="Y974" i="4"/>
  <c r="X974" i="4"/>
  <c r="O974" i="4"/>
  <c r="N974" i="4"/>
  <c r="L974" i="4"/>
  <c r="K974" i="4"/>
  <c r="J974" i="4"/>
  <c r="I974" i="4"/>
  <c r="U974" i="4" s="1"/>
  <c r="H974" i="4"/>
  <c r="T974" i="4" s="1"/>
  <c r="G974" i="4"/>
  <c r="F974" i="4"/>
  <c r="E974" i="4"/>
  <c r="Q974" i="4" s="1"/>
  <c r="D974" i="4"/>
  <c r="P974" i="4" s="1"/>
  <c r="A974" i="4"/>
  <c r="EO973" i="4"/>
  <c r="EN973" i="4"/>
  <c r="ED973" i="4"/>
  <c r="EC973" i="4"/>
  <c r="EB973" i="4"/>
  <c r="DS973" i="4"/>
  <c r="DR973" i="4"/>
  <c r="DE973" i="4"/>
  <c r="DD973" i="4"/>
  <c r="CU973" i="4"/>
  <c r="CT973" i="4"/>
  <c r="CG973" i="4"/>
  <c r="CF973" i="4"/>
  <c r="BW973" i="4"/>
  <c r="BV973" i="4"/>
  <c r="BJ973" i="4"/>
  <c r="BI973" i="4"/>
  <c r="BH973" i="4"/>
  <c r="AY973" i="4"/>
  <c r="AX973" i="4"/>
  <c r="AV973" i="4"/>
  <c r="AK973" i="4"/>
  <c r="AJ973" i="4"/>
  <c r="Z973" i="4"/>
  <c r="Y973" i="4"/>
  <c r="X973" i="4"/>
  <c r="O973" i="4"/>
  <c r="N973" i="4"/>
  <c r="L973" i="4"/>
  <c r="K973" i="4"/>
  <c r="J973" i="4"/>
  <c r="I973" i="4"/>
  <c r="U973" i="4" s="1"/>
  <c r="H973" i="4"/>
  <c r="T973" i="4" s="1"/>
  <c r="G973" i="4"/>
  <c r="F973" i="4"/>
  <c r="E973" i="4"/>
  <c r="Q973" i="4" s="1"/>
  <c r="D973" i="4"/>
  <c r="P973" i="4" s="1"/>
  <c r="A973" i="4"/>
  <c r="EO972" i="4"/>
  <c r="EN972" i="4"/>
  <c r="ED972" i="4"/>
  <c r="EC972" i="4"/>
  <c r="EB972" i="4"/>
  <c r="DS972" i="4"/>
  <c r="DR972" i="4"/>
  <c r="DE972" i="4"/>
  <c r="DD972" i="4"/>
  <c r="CU972" i="4"/>
  <c r="CT972" i="4"/>
  <c r="CG972" i="4"/>
  <c r="CF972" i="4"/>
  <c r="BW972" i="4"/>
  <c r="BV972" i="4"/>
  <c r="BJ972" i="4"/>
  <c r="BI972" i="4"/>
  <c r="BH972" i="4"/>
  <c r="AY972" i="4"/>
  <c r="AX972" i="4"/>
  <c r="AV972" i="4"/>
  <c r="AK972" i="4"/>
  <c r="AJ972" i="4"/>
  <c r="Z972" i="4"/>
  <c r="Y972" i="4"/>
  <c r="X972" i="4"/>
  <c r="O972" i="4"/>
  <c r="N972" i="4"/>
  <c r="L972" i="4"/>
  <c r="K972" i="4"/>
  <c r="J972" i="4"/>
  <c r="I972" i="4"/>
  <c r="U972" i="4" s="1"/>
  <c r="H972" i="4"/>
  <c r="T972" i="4" s="1"/>
  <c r="G972" i="4"/>
  <c r="F972" i="4"/>
  <c r="E972" i="4"/>
  <c r="Q972" i="4" s="1"/>
  <c r="D972" i="4"/>
  <c r="P972" i="4" s="1"/>
  <c r="A972" i="4"/>
  <c r="EO971" i="4"/>
  <c r="EN971" i="4"/>
  <c r="ED971" i="4"/>
  <c r="EC971" i="4"/>
  <c r="EB971" i="4"/>
  <c r="DS971" i="4"/>
  <c r="DR971" i="4"/>
  <c r="DE971" i="4"/>
  <c r="DD971" i="4"/>
  <c r="CU971" i="4"/>
  <c r="CT971" i="4"/>
  <c r="CG971" i="4"/>
  <c r="CF971" i="4"/>
  <c r="BW971" i="4"/>
  <c r="BV971" i="4"/>
  <c r="BJ971" i="4"/>
  <c r="BI971" i="4"/>
  <c r="BH971" i="4"/>
  <c r="AY971" i="4"/>
  <c r="AX971" i="4"/>
  <c r="AV971" i="4"/>
  <c r="AK971" i="4"/>
  <c r="AJ971" i="4"/>
  <c r="Z971" i="4"/>
  <c r="Y971" i="4"/>
  <c r="X971" i="4"/>
  <c r="O971" i="4"/>
  <c r="N971" i="4"/>
  <c r="L971" i="4"/>
  <c r="K971" i="4"/>
  <c r="J971" i="4"/>
  <c r="I971" i="4"/>
  <c r="U971" i="4" s="1"/>
  <c r="H971" i="4"/>
  <c r="T971" i="4" s="1"/>
  <c r="G971" i="4"/>
  <c r="F971" i="4"/>
  <c r="E971" i="4"/>
  <c r="Q971" i="4" s="1"/>
  <c r="D971" i="4"/>
  <c r="P971" i="4" s="1"/>
  <c r="A971" i="4"/>
  <c r="EO970" i="4"/>
  <c r="EN970" i="4"/>
  <c r="ED970" i="4"/>
  <c r="EC970" i="4"/>
  <c r="EB970" i="4"/>
  <c r="DS970" i="4"/>
  <c r="DR970" i="4"/>
  <c r="DE970" i="4"/>
  <c r="DD970" i="4"/>
  <c r="CU970" i="4"/>
  <c r="CT970" i="4"/>
  <c r="CG970" i="4"/>
  <c r="CF970" i="4"/>
  <c r="BW970" i="4"/>
  <c r="BV970" i="4"/>
  <c r="BJ970" i="4"/>
  <c r="BI970" i="4"/>
  <c r="BH970" i="4"/>
  <c r="AY970" i="4"/>
  <c r="AX970" i="4"/>
  <c r="AV970" i="4"/>
  <c r="AK970" i="4"/>
  <c r="AJ970" i="4"/>
  <c r="Z970" i="4"/>
  <c r="Y970" i="4"/>
  <c r="X970" i="4"/>
  <c r="O970" i="4"/>
  <c r="N970" i="4"/>
  <c r="L970" i="4"/>
  <c r="K970" i="4"/>
  <c r="J970" i="4"/>
  <c r="I970" i="4"/>
  <c r="U970" i="4" s="1"/>
  <c r="H970" i="4"/>
  <c r="T970" i="4" s="1"/>
  <c r="G970" i="4"/>
  <c r="F970" i="4"/>
  <c r="E970" i="4"/>
  <c r="Q970" i="4" s="1"/>
  <c r="D970" i="4"/>
  <c r="P970" i="4" s="1"/>
  <c r="A970" i="4"/>
  <c r="EO969" i="4"/>
  <c r="EN969" i="4"/>
  <c r="ED969" i="4"/>
  <c r="EC969" i="4"/>
  <c r="EB969" i="4"/>
  <c r="DS969" i="4"/>
  <c r="DR969" i="4"/>
  <c r="DE969" i="4"/>
  <c r="DD969" i="4"/>
  <c r="CU969" i="4"/>
  <c r="CT969" i="4"/>
  <c r="CG969" i="4"/>
  <c r="CF969" i="4"/>
  <c r="BW969" i="4"/>
  <c r="BV969" i="4"/>
  <c r="BJ969" i="4"/>
  <c r="BI969" i="4"/>
  <c r="BH969" i="4"/>
  <c r="AY969" i="4"/>
  <c r="AX969" i="4"/>
  <c r="AV969" i="4"/>
  <c r="AK969" i="4"/>
  <c r="AJ969" i="4"/>
  <c r="Z969" i="4"/>
  <c r="Y969" i="4"/>
  <c r="X969" i="4"/>
  <c r="O969" i="4"/>
  <c r="N969" i="4"/>
  <c r="L969" i="4"/>
  <c r="K969" i="4"/>
  <c r="J969" i="4"/>
  <c r="I969" i="4"/>
  <c r="U969" i="4" s="1"/>
  <c r="H969" i="4"/>
  <c r="T969" i="4" s="1"/>
  <c r="G969" i="4"/>
  <c r="F969" i="4"/>
  <c r="E969" i="4"/>
  <c r="Q969" i="4" s="1"/>
  <c r="D969" i="4"/>
  <c r="P969" i="4" s="1"/>
  <c r="A969" i="4"/>
  <c r="EO968" i="4"/>
  <c r="EN968" i="4"/>
  <c r="ED968" i="4"/>
  <c r="EC968" i="4"/>
  <c r="EB968" i="4"/>
  <c r="DS968" i="4"/>
  <c r="DR968" i="4"/>
  <c r="DE968" i="4"/>
  <c r="DD968" i="4"/>
  <c r="CU968" i="4"/>
  <c r="CT968" i="4"/>
  <c r="CG968" i="4"/>
  <c r="CF968" i="4"/>
  <c r="BW968" i="4"/>
  <c r="BV968" i="4"/>
  <c r="BJ968" i="4"/>
  <c r="BI968" i="4"/>
  <c r="BH968" i="4"/>
  <c r="AY968" i="4"/>
  <c r="AX968" i="4"/>
  <c r="AV968" i="4"/>
  <c r="AK968" i="4"/>
  <c r="AJ968" i="4"/>
  <c r="Z968" i="4"/>
  <c r="Y968" i="4"/>
  <c r="X968" i="4"/>
  <c r="O968" i="4"/>
  <c r="N968" i="4"/>
  <c r="L968" i="4"/>
  <c r="K968" i="4"/>
  <c r="J968" i="4"/>
  <c r="I968" i="4"/>
  <c r="U968" i="4" s="1"/>
  <c r="H968" i="4"/>
  <c r="T968" i="4" s="1"/>
  <c r="G968" i="4"/>
  <c r="F968" i="4"/>
  <c r="E968" i="4"/>
  <c r="Q968" i="4" s="1"/>
  <c r="D968" i="4"/>
  <c r="P968" i="4" s="1"/>
  <c r="A968" i="4"/>
  <c r="EO967" i="4"/>
  <c r="EN967" i="4"/>
  <c r="ED967" i="4"/>
  <c r="EC967" i="4"/>
  <c r="EB967" i="4"/>
  <c r="DS967" i="4"/>
  <c r="DR967" i="4"/>
  <c r="DE967" i="4"/>
  <c r="DD967" i="4"/>
  <c r="CU967" i="4"/>
  <c r="CT967" i="4"/>
  <c r="CG967" i="4"/>
  <c r="CF967" i="4"/>
  <c r="BW967" i="4"/>
  <c r="BV967" i="4"/>
  <c r="BJ967" i="4"/>
  <c r="BI967" i="4"/>
  <c r="BH967" i="4"/>
  <c r="AY967" i="4"/>
  <c r="AX967" i="4"/>
  <c r="AV967" i="4"/>
  <c r="AK967" i="4"/>
  <c r="AJ967" i="4"/>
  <c r="Z967" i="4"/>
  <c r="Y967" i="4"/>
  <c r="X967" i="4"/>
  <c r="O967" i="4"/>
  <c r="N967" i="4"/>
  <c r="L967" i="4"/>
  <c r="K967" i="4"/>
  <c r="J967" i="4"/>
  <c r="I967" i="4"/>
  <c r="U967" i="4" s="1"/>
  <c r="H967" i="4"/>
  <c r="T967" i="4" s="1"/>
  <c r="G967" i="4"/>
  <c r="F967" i="4"/>
  <c r="E967" i="4"/>
  <c r="Q967" i="4" s="1"/>
  <c r="D967" i="4"/>
  <c r="P967" i="4" s="1"/>
  <c r="A967" i="4"/>
  <c r="EO966" i="4"/>
  <c r="EN966" i="4"/>
  <c r="ED966" i="4"/>
  <c r="EC966" i="4"/>
  <c r="EB966" i="4"/>
  <c r="DS966" i="4"/>
  <c r="DR966" i="4"/>
  <c r="DE966" i="4"/>
  <c r="DD966" i="4"/>
  <c r="CU966" i="4"/>
  <c r="CT966" i="4"/>
  <c r="CG966" i="4"/>
  <c r="CF966" i="4"/>
  <c r="BW966" i="4"/>
  <c r="BV966" i="4"/>
  <c r="BJ966" i="4"/>
  <c r="BI966" i="4"/>
  <c r="BH966" i="4"/>
  <c r="AY966" i="4"/>
  <c r="AX966" i="4"/>
  <c r="AV966" i="4"/>
  <c r="AK966" i="4"/>
  <c r="AJ966" i="4"/>
  <c r="Z966" i="4"/>
  <c r="Y966" i="4"/>
  <c r="X966" i="4"/>
  <c r="O966" i="4"/>
  <c r="N966" i="4"/>
  <c r="L966" i="4"/>
  <c r="K966" i="4"/>
  <c r="J966" i="4"/>
  <c r="I966" i="4"/>
  <c r="U966" i="4" s="1"/>
  <c r="H966" i="4"/>
  <c r="T966" i="4" s="1"/>
  <c r="G966" i="4"/>
  <c r="F966" i="4"/>
  <c r="E966" i="4"/>
  <c r="Q966" i="4" s="1"/>
  <c r="D966" i="4"/>
  <c r="P966" i="4" s="1"/>
  <c r="A966" i="4"/>
  <c r="EO965" i="4"/>
  <c r="EN965" i="4"/>
  <c r="ED965" i="4"/>
  <c r="EC965" i="4"/>
  <c r="EB965" i="4"/>
  <c r="DS965" i="4"/>
  <c r="DR965" i="4"/>
  <c r="DE965" i="4"/>
  <c r="DD965" i="4"/>
  <c r="CU965" i="4"/>
  <c r="CT965" i="4"/>
  <c r="CG965" i="4"/>
  <c r="CF965" i="4"/>
  <c r="BW965" i="4"/>
  <c r="BV965" i="4"/>
  <c r="BJ965" i="4"/>
  <c r="BI965" i="4"/>
  <c r="BH965" i="4"/>
  <c r="AY965" i="4"/>
  <c r="AX965" i="4"/>
  <c r="AV965" i="4"/>
  <c r="AK965" i="4"/>
  <c r="AJ965" i="4"/>
  <c r="Z965" i="4"/>
  <c r="Y965" i="4"/>
  <c r="X965" i="4"/>
  <c r="O965" i="4"/>
  <c r="N965" i="4"/>
  <c r="L965" i="4"/>
  <c r="K965" i="4"/>
  <c r="J965" i="4"/>
  <c r="I965" i="4"/>
  <c r="U965" i="4" s="1"/>
  <c r="H965" i="4"/>
  <c r="T965" i="4" s="1"/>
  <c r="G965" i="4"/>
  <c r="F965" i="4"/>
  <c r="E965" i="4"/>
  <c r="Q965" i="4" s="1"/>
  <c r="D965" i="4"/>
  <c r="P965" i="4" s="1"/>
  <c r="A965" i="4"/>
  <c r="EO964" i="4"/>
  <c r="EN964" i="4"/>
  <c r="ED964" i="4"/>
  <c r="EC964" i="4"/>
  <c r="EB964" i="4"/>
  <c r="DS964" i="4"/>
  <c r="DR964" i="4"/>
  <c r="DE964" i="4"/>
  <c r="DD964" i="4"/>
  <c r="CU964" i="4"/>
  <c r="CT964" i="4"/>
  <c r="CG964" i="4"/>
  <c r="CF964" i="4"/>
  <c r="BW964" i="4"/>
  <c r="BV964" i="4"/>
  <c r="BJ964" i="4"/>
  <c r="BI964" i="4"/>
  <c r="BH964" i="4"/>
  <c r="AY964" i="4"/>
  <c r="AX964" i="4"/>
  <c r="AV964" i="4"/>
  <c r="AK964" i="4"/>
  <c r="AJ964" i="4"/>
  <c r="Z964" i="4"/>
  <c r="Y964" i="4"/>
  <c r="X964" i="4"/>
  <c r="O964" i="4"/>
  <c r="N964" i="4"/>
  <c r="L964" i="4"/>
  <c r="K964" i="4"/>
  <c r="J964" i="4"/>
  <c r="I964" i="4"/>
  <c r="U964" i="4" s="1"/>
  <c r="H964" i="4"/>
  <c r="T964" i="4" s="1"/>
  <c r="G964" i="4"/>
  <c r="F964" i="4"/>
  <c r="E964" i="4"/>
  <c r="Q964" i="4" s="1"/>
  <c r="D964" i="4"/>
  <c r="P964" i="4" s="1"/>
  <c r="A964" i="4"/>
  <c r="EO963" i="4"/>
  <c r="EN963" i="4"/>
  <c r="ED963" i="4"/>
  <c r="EC963" i="4"/>
  <c r="EB963" i="4"/>
  <c r="DS963" i="4"/>
  <c r="DR963" i="4"/>
  <c r="DE963" i="4"/>
  <c r="DD963" i="4"/>
  <c r="CU963" i="4"/>
  <c r="CT963" i="4"/>
  <c r="CG963" i="4"/>
  <c r="CF963" i="4"/>
  <c r="BW963" i="4"/>
  <c r="BV963" i="4"/>
  <c r="BJ963" i="4"/>
  <c r="BI963" i="4"/>
  <c r="BH963" i="4"/>
  <c r="AY963" i="4"/>
  <c r="AX963" i="4"/>
  <c r="AV963" i="4"/>
  <c r="AK963" i="4"/>
  <c r="AJ963" i="4"/>
  <c r="Z963" i="4"/>
  <c r="Y963" i="4"/>
  <c r="X963" i="4"/>
  <c r="O963" i="4"/>
  <c r="N963" i="4"/>
  <c r="L963" i="4"/>
  <c r="K963" i="4"/>
  <c r="J963" i="4"/>
  <c r="I963" i="4"/>
  <c r="U963" i="4" s="1"/>
  <c r="H963" i="4"/>
  <c r="T963" i="4" s="1"/>
  <c r="G963" i="4"/>
  <c r="F963" i="4"/>
  <c r="E963" i="4"/>
  <c r="Q963" i="4" s="1"/>
  <c r="D963" i="4"/>
  <c r="P963" i="4" s="1"/>
  <c r="A963" i="4"/>
  <c r="EO962" i="4"/>
  <c r="EN962" i="4"/>
  <c r="ED962" i="4"/>
  <c r="EC962" i="4"/>
  <c r="EB962" i="4"/>
  <c r="DS962" i="4"/>
  <c r="DR962" i="4"/>
  <c r="DE962" i="4"/>
  <c r="DD962" i="4"/>
  <c r="CU962" i="4"/>
  <c r="CT962" i="4"/>
  <c r="CG962" i="4"/>
  <c r="CF962" i="4"/>
  <c r="BW962" i="4"/>
  <c r="BV962" i="4"/>
  <c r="BJ962" i="4"/>
  <c r="BI962" i="4"/>
  <c r="BH962" i="4"/>
  <c r="AY962" i="4"/>
  <c r="AX962" i="4"/>
  <c r="AV962" i="4"/>
  <c r="AK962" i="4"/>
  <c r="AJ962" i="4"/>
  <c r="Z962" i="4"/>
  <c r="Y962" i="4"/>
  <c r="X962" i="4"/>
  <c r="O962" i="4"/>
  <c r="N962" i="4"/>
  <c r="L962" i="4"/>
  <c r="K962" i="4"/>
  <c r="J962" i="4"/>
  <c r="I962" i="4"/>
  <c r="U962" i="4" s="1"/>
  <c r="H962" i="4"/>
  <c r="T962" i="4" s="1"/>
  <c r="G962" i="4"/>
  <c r="F962" i="4"/>
  <c r="E962" i="4"/>
  <c r="Q962" i="4" s="1"/>
  <c r="D962" i="4"/>
  <c r="P962" i="4" s="1"/>
  <c r="A962" i="4"/>
  <c r="EO961" i="4"/>
  <c r="EN961" i="4"/>
  <c r="ED961" i="4"/>
  <c r="EC961" i="4"/>
  <c r="EB961" i="4"/>
  <c r="DS961" i="4"/>
  <c r="DR961" i="4"/>
  <c r="DE961" i="4"/>
  <c r="DD961" i="4"/>
  <c r="CU961" i="4"/>
  <c r="CT961" i="4"/>
  <c r="CG961" i="4"/>
  <c r="CF961" i="4"/>
  <c r="BW961" i="4"/>
  <c r="BV961" i="4"/>
  <c r="BJ961" i="4"/>
  <c r="BI961" i="4"/>
  <c r="BH961" i="4"/>
  <c r="AY961" i="4"/>
  <c r="AX961" i="4"/>
  <c r="AV961" i="4"/>
  <c r="AK961" i="4"/>
  <c r="AJ961" i="4"/>
  <c r="Z961" i="4"/>
  <c r="Y961" i="4"/>
  <c r="X961" i="4"/>
  <c r="O961" i="4"/>
  <c r="N961" i="4"/>
  <c r="L961" i="4"/>
  <c r="K961" i="4"/>
  <c r="J961" i="4"/>
  <c r="I961" i="4"/>
  <c r="U961" i="4" s="1"/>
  <c r="H961" i="4"/>
  <c r="T961" i="4" s="1"/>
  <c r="G961" i="4"/>
  <c r="F961" i="4"/>
  <c r="E961" i="4"/>
  <c r="Q961" i="4" s="1"/>
  <c r="D961" i="4"/>
  <c r="P961" i="4" s="1"/>
  <c r="A961" i="4"/>
  <c r="EO960" i="4"/>
  <c r="EN960" i="4"/>
  <c r="ED960" i="4"/>
  <c r="EC960" i="4"/>
  <c r="EB960" i="4"/>
  <c r="DS960" i="4"/>
  <c r="DR960" i="4"/>
  <c r="DE960" i="4"/>
  <c r="DD960" i="4"/>
  <c r="CU960" i="4"/>
  <c r="CT960" i="4"/>
  <c r="CG960" i="4"/>
  <c r="CF960" i="4"/>
  <c r="BW960" i="4"/>
  <c r="BV960" i="4"/>
  <c r="BJ960" i="4"/>
  <c r="BI960" i="4"/>
  <c r="BH960" i="4"/>
  <c r="AY960" i="4"/>
  <c r="AX960" i="4"/>
  <c r="AV960" i="4"/>
  <c r="AK960" i="4"/>
  <c r="AJ960" i="4"/>
  <c r="Z960" i="4"/>
  <c r="Y960" i="4"/>
  <c r="X960" i="4"/>
  <c r="O960" i="4"/>
  <c r="N960" i="4"/>
  <c r="L960" i="4"/>
  <c r="K960" i="4"/>
  <c r="J960" i="4"/>
  <c r="I960" i="4"/>
  <c r="U960" i="4" s="1"/>
  <c r="H960" i="4"/>
  <c r="T960" i="4" s="1"/>
  <c r="G960" i="4"/>
  <c r="F960" i="4"/>
  <c r="E960" i="4"/>
  <c r="Q960" i="4" s="1"/>
  <c r="D960" i="4"/>
  <c r="P960" i="4" s="1"/>
  <c r="A960" i="4"/>
  <c r="EO959" i="4"/>
  <c r="EN959" i="4"/>
  <c r="ED959" i="4"/>
  <c r="EC959" i="4"/>
  <c r="EB959" i="4"/>
  <c r="DS959" i="4"/>
  <c r="DR959" i="4"/>
  <c r="DE959" i="4"/>
  <c r="DD959" i="4"/>
  <c r="CU959" i="4"/>
  <c r="CT959" i="4"/>
  <c r="CG959" i="4"/>
  <c r="CF959" i="4"/>
  <c r="BW959" i="4"/>
  <c r="BV959" i="4"/>
  <c r="BJ959" i="4"/>
  <c r="BI959" i="4"/>
  <c r="BH959" i="4"/>
  <c r="AY959" i="4"/>
  <c r="AX959" i="4"/>
  <c r="AV959" i="4"/>
  <c r="AK959" i="4"/>
  <c r="AJ959" i="4"/>
  <c r="Z959" i="4"/>
  <c r="Y959" i="4"/>
  <c r="X959" i="4"/>
  <c r="O959" i="4"/>
  <c r="N959" i="4"/>
  <c r="L959" i="4"/>
  <c r="K959" i="4"/>
  <c r="J959" i="4"/>
  <c r="I959" i="4"/>
  <c r="U959" i="4" s="1"/>
  <c r="H959" i="4"/>
  <c r="T959" i="4" s="1"/>
  <c r="G959" i="4"/>
  <c r="F959" i="4"/>
  <c r="E959" i="4"/>
  <c r="Q959" i="4" s="1"/>
  <c r="D959" i="4"/>
  <c r="P959" i="4" s="1"/>
  <c r="A959" i="4"/>
  <c r="EO958" i="4"/>
  <c r="EN958" i="4"/>
  <c r="ED958" i="4"/>
  <c r="EC958" i="4"/>
  <c r="EB958" i="4"/>
  <c r="DS958" i="4"/>
  <c r="DR958" i="4"/>
  <c r="DE958" i="4"/>
  <c r="DD958" i="4"/>
  <c r="CU958" i="4"/>
  <c r="CT958" i="4"/>
  <c r="CG958" i="4"/>
  <c r="CF958" i="4"/>
  <c r="BW958" i="4"/>
  <c r="BV958" i="4"/>
  <c r="BJ958" i="4"/>
  <c r="BI958" i="4"/>
  <c r="BH958" i="4"/>
  <c r="AY958" i="4"/>
  <c r="AX958" i="4"/>
  <c r="AV958" i="4"/>
  <c r="AK958" i="4"/>
  <c r="AJ958" i="4"/>
  <c r="Z958" i="4"/>
  <c r="Y958" i="4"/>
  <c r="X958" i="4"/>
  <c r="O958" i="4"/>
  <c r="N958" i="4"/>
  <c r="L958" i="4"/>
  <c r="K958" i="4"/>
  <c r="J958" i="4"/>
  <c r="I958" i="4"/>
  <c r="U958" i="4" s="1"/>
  <c r="H958" i="4"/>
  <c r="T958" i="4" s="1"/>
  <c r="G958" i="4"/>
  <c r="F958" i="4"/>
  <c r="E958" i="4"/>
  <c r="Q958" i="4" s="1"/>
  <c r="D958" i="4"/>
  <c r="P958" i="4" s="1"/>
  <c r="A958" i="4"/>
  <c r="EO957" i="4"/>
  <c r="EN957" i="4"/>
  <c r="ED957" i="4"/>
  <c r="EC957" i="4"/>
  <c r="EB957" i="4"/>
  <c r="DS957" i="4"/>
  <c r="DR957" i="4"/>
  <c r="DE957" i="4"/>
  <c r="DD957" i="4"/>
  <c r="CU957" i="4"/>
  <c r="CT957" i="4"/>
  <c r="CG957" i="4"/>
  <c r="CF957" i="4"/>
  <c r="BW957" i="4"/>
  <c r="BV957" i="4"/>
  <c r="BJ957" i="4"/>
  <c r="BI957" i="4"/>
  <c r="BH957" i="4"/>
  <c r="AY957" i="4"/>
  <c r="AX957" i="4"/>
  <c r="AV957" i="4"/>
  <c r="AK957" i="4"/>
  <c r="AJ957" i="4"/>
  <c r="Z957" i="4"/>
  <c r="Y957" i="4"/>
  <c r="X957" i="4"/>
  <c r="O957" i="4"/>
  <c r="N957" i="4"/>
  <c r="L957" i="4"/>
  <c r="K957" i="4"/>
  <c r="J957" i="4"/>
  <c r="I957" i="4"/>
  <c r="U957" i="4" s="1"/>
  <c r="H957" i="4"/>
  <c r="T957" i="4" s="1"/>
  <c r="G957" i="4"/>
  <c r="F957" i="4"/>
  <c r="E957" i="4"/>
  <c r="Q957" i="4" s="1"/>
  <c r="D957" i="4"/>
  <c r="P957" i="4" s="1"/>
  <c r="A957" i="4"/>
  <c r="EO956" i="4"/>
  <c r="EN956" i="4"/>
  <c r="ED956" i="4"/>
  <c r="EC956" i="4"/>
  <c r="EB956" i="4"/>
  <c r="DS956" i="4"/>
  <c r="DR956" i="4"/>
  <c r="DE956" i="4"/>
  <c r="DD956" i="4"/>
  <c r="CU956" i="4"/>
  <c r="CT956" i="4"/>
  <c r="CG956" i="4"/>
  <c r="CF956" i="4"/>
  <c r="BW956" i="4"/>
  <c r="BV956" i="4"/>
  <c r="BJ956" i="4"/>
  <c r="BI956" i="4"/>
  <c r="BH956" i="4"/>
  <c r="AY956" i="4"/>
  <c r="AX956" i="4"/>
  <c r="AV956" i="4"/>
  <c r="AK956" i="4"/>
  <c r="AJ956" i="4"/>
  <c r="Z956" i="4"/>
  <c r="Y956" i="4"/>
  <c r="X956" i="4"/>
  <c r="O956" i="4"/>
  <c r="N956" i="4"/>
  <c r="L956" i="4"/>
  <c r="K956" i="4"/>
  <c r="J956" i="4"/>
  <c r="I956" i="4"/>
  <c r="U956" i="4" s="1"/>
  <c r="H956" i="4"/>
  <c r="T956" i="4" s="1"/>
  <c r="G956" i="4"/>
  <c r="F956" i="4"/>
  <c r="E956" i="4"/>
  <c r="Q956" i="4" s="1"/>
  <c r="D956" i="4"/>
  <c r="P956" i="4" s="1"/>
  <c r="A956" i="4"/>
  <c r="EO955" i="4"/>
  <c r="EN955" i="4"/>
  <c r="ED955" i="4"/>
  <c r="EC955" i="4"/>
  <c r="EB955" i="4"/>
  <c r="DS955" i="4"/>
  <c r="DR955" i="4"/>
  <c r="DE955" i="4"/>
  <c r="DD955" i="4"/>
  <c r="CU955" i="4"/>
  <c r="CT955" i="4"/>
  <c r="CG955" i="4"/>
  <c r="CF955" i="4"/>
  <c r="BW955" i="4"/>
  <c r="BV955" i="4"/>
  <c r="BJ955" i="4"/>
  <c r="BI955" i="4"/>
  <c r="BH955" i="4"/>
  <c r="AY955" i="4"/>
  <c r="AX955" i="4"/>
  <c r="AV955" i="4"/>
  <c r="AK955" i="4"/>
  <c r="AJ955" i="4"/>
  <c r="Z955" i="4"/>
  <c r="Y955" i="4"/>
  <c r="X955" i="4"/>
  <c r="O955" i="4"/>
  <c r="N955" i="4"/>
  <c r="L955" i="4"/>
  <c r="K955" i="4"/>
  <c r="J955" i="4"/>
  <c r="I955" i="4"/>
  <c r="U955" i="4" s="1"/>
  <c r="H955" i="4"/>
  <c r="T955" i="4" s="1"/>
  <c r="G955" i="4"/>
  <c r="F955" i="4"/>
  <c r="E955" i="4"/>
  <c r="Q955" i="4" s="1"/>
  <c r="D955" i="4"/>
  <c r="P955" i="4" s="1"/>
  <c r="A955" i="4"/>
  <c r="EO954" i="4"/>
  <c r="EN954" i="4"/>
  <c r="ED954" i="4"/>
  <c r="EC954" i="4"/>
  <c r="EB954" i="4"/>
  <c r="DS954" i="4"/>
  <c r="DR954" i="4"/>
  <c r="DE954" i="4"/>
  <c r="DD954" i="4"/>
  <c r="CU954" i="4"/>
  <c r="CT954" i="4"/>
  <c r="CG954" i="4"/>
  <c r="CF954" i="4"/>
  <c r="BW954" i="4"/>
  <c r="BV954" i="4"/>
  <c r="BJ954" i="4"/>
  <c r="BI954" i="4"/>
  <c r="BH954" i="4"/>
  <c r="AY954" i="4"/>
  <c r="AX954" i="4"/>
  <c r="AV954" i="4"/>
  <c r="AK954" i="4"/>
  <c r="AJ954" i="4"/>
  <c r="Z954" i="4"/>
  <c r="Y954" i="4"/>
  <c r="X954" i="4"/>
  <c r="O954" i="4"/>
  <c r="N954" i="4"/>
  <c r="L954" i="4"/>
  <c r="K954" i="4"/>
  <c r="J954" i="4"/>
  <c r="I954" i="4"/>
  <c r="U954" i="4" s="1"/>
  <c r="H954" i="4"/>
  <c r="T954" i="4" s="1"/>
  <c r="G954" i="4"/>
  <c r="F954" i="4"/>
  <c r="E954" i="4"/>
  <c r="Q954" i="4" s="1"/>
  <c r="D954" i="4"/>
  <c r="P954" i="4" s="1"/>
  <c r="A954" i="4"/>
  <c r="EO953" i="4"/>
  <c r="EN953" i="4"/>
  <c r="ED953" i="4"/>
  <c r="EC953" i="4"/>
  <c r="EB953" i="4"/>
  <c r="DS953" i="4"/>
  <c r="DR953" i="4"/>
  <c r="DE953" i="4"/>
  <c r="DD953" i="4"/>
  <c r="CU953" i="4"/>
  <c r="CT953" i="4"/>
  <c r="CG953" i="4"/>
  <c r="CF953" i="4"/>
  <c r="BW953" i="4"/>
  <c r="BV953" i="4"/>
  <c r="BJ953" i="4"/>
  <c r="BI953" i="4"/>
  <c r="BH953" i="4"/>
  <c r="AY953" i="4"/>
  <c r="AX953" i="4"/>
  <c r="AV953" i="4"/>
  <c r="AK953" i="4"/>
  <c r="AJ953" i="4"/>
  <c r="Z953" i="4"/>
  <c r="Y953" i="4"/>
  <c r="X953" i="4"/>
  <c r="O953" i="4"/>
  <c r="N953" i="4"/>
  <c r="L953" i="4"/>
  <c r="K953" i="4"/>
  <c r="J953" i="4"/>
  <c r="I953" i="4"/>
  <c r="U953" i="4" s="1"/>
  <c r="H953" i="4"/>
  <c r="T953" i="4" s="1"/>
  <c r="G953" i="4"/>
  <c r="F953" i="4"/>
  <c r="E953" i="4"/>
  <c r="Q953" i="4" s="1"/>
  <c r="D953" i="4"/>
  <c r="P953" i="4" s="1"/>
  <c r="A953" i="4"/>
  <c r="EO952" i="4"/>
  <c r="EN952" i="4"/>
  <c r="ED952" i="4"/>
  <c r="EC952" i="4"/>
  <c r="EB952" i="4"/>
  <c r="DS952" i="4"/>
  <c r="DR952" i="4"/>
  <c r="DE952" i="4"/>
  <c r="DD952" i="4"/>
  <c r="CU952" i="4"/>
  <c r="CT952" i="4"/>
  <c r="CG952" i="4"/>
  <c r="CF952" i="4"/>
  <c r="BW952" i="4"/>
  <c r="BV952" i="4"/>
  <c r="BJ952" i="4"/>
  <c r="BI952" i="4"/>
  <c r="BH952" i="4"/>
  <c r="AY952" i="4"/>
  <c r="AX952" i="4"/>
  <c r="AV952" i="4"/>
  <c r="AK952" i="4"/>
  <c r="AJ952" i="4"/>
  <c r="Z952" i="4"/>
  <c r="Y952" i="4"/>
  <c r="X952" i="4"/>
  <c r="O952" i="4"/>
  <c r="N952" i="4"/>
  <c r="L952" i="4"/>
  <c r="K952" i="4"/>
  <c r="J952" i="4"/>
  <c r="I952" i="4"/>
  <c r="U952" i="4" s="1"/>
  <c r="H952" i="4"/>
  <c r="T952" i="4" s="1"/>
  <c r="G952" i="4"/>
  <c r="F952" i="4"/>
  <c r="E952" i="4"/>
  <c r="Q952" i="4" s="1"/>
  <c r="D952" i="4"/>
  <c r="P952" i="4" s="1"/>
  <c r="A952" i="4"/>
  <c r="EO951" i="4"/>
  <c r="EN951" i="4"/>
  <c r="ED951" i="4"/>
  <c r="EC951" i="4"/>
  <c r="EB951" i="4"/>
  <c r="DS951" i="4"/>
  <c r="DR951" i="4"/>
  <c r="DE951" i="4"/>
  <c r="DD951" i="4"/>
  <c r="CU951" i="4"/>
  <c r="CT951" i="4"/>
  <c r="CG951" i="4"/>
  <c r="CF951" i="4"/>
  <c r="BW951" i="4"/>
  <c r="BV951" i="4"/>
  <c r="BJ951" i="4"/>
  <c r="BI951" i="4"/>
  <c r="BH951" i="4"/>
  <c r="AY951" i="4"/>
  <c r="AX951" i="4"/>
  <c r="AV951" i="4"/>
  <c r="AK951" i="4"/>
  <c r="AJ951" i="4"/>
  <c r="Z951" i="4"/>
  <c r="Y951" i="4"/>
  <c r="X951" i="4"/>
  <c r="O951" i="4"/>
  <c r="N951" i="4"/>
  <c r="L951" i="4"/>
  <c r="K951" i="4"/>
  <c r="J951" i="4"/>
  <c r="I951" i="4"/>
  <c r="U951" i="4" s="1"/>
  <c r="H951" i="4"/>
  <c r="T951" i="4" s="1"/>
  <c r="G951" i="4"/>
  <c r="F951" i="4"/>
  <c r="E951" i="4"/>
  <c r="Q951" i="4" s="1"/>
  <c r="D951" i="4"/>
  <c r="P951" i="4" s="1"/>
  <c r="A951" i="4"/>
  <c r="EO950" i="4"/>
  <c r="EN950" i="4"/>
  <c r="ED950" i="4"/>
  <c r="EC950" i="4"/>
  <c r="EB950" i="4"/>
  <c r="DS950" i="4"/>
  <c r="DR950" i="4"/>
  <c r="DE950" i="4"/>
  <c r="DD950" i="4"/>
  <c r="CU950" i="4"/>
  <c r="CT950" i="4"/>
  <c r="CG950" i="4"/>
  <c r="CF950" i="4"/>
  <c r="BW950" i="4"/>
  <c r="BV950" i="4"/>
  <c r="BJ950" i="4"/>
  <c r="BI950" i="4"/>
  <c r="BH950" i="4"/>
  <c r="AY950" i="4"/>
  <c r="AX950" i="4"/>
  <c r="AV950" i="4"/>
  <c r="AK950" i="4"/>
  <c r="AJ950" i="4"/>
  <c r="Z950" i="4"/>
  <c r="Y950" i="4"/>
  <c r="X950" i="4"/>
  <c r="O950" i="4"/>
  <c r="N950" i="4"/>
  <c r="L950" i="4"/>
  <c r="K950" i="4"/>
  <c r="J950" i="4"/>
  <c r="I950" i="4"/>
  <c r="U950" i="4" s="1"/>
  <c r="H950" i="4"/>
  <c r="T950" i="4" s="1"/>
  <c r="G950" i="4"/>
  <c r="F950" i="4"/>
  <c r="E950" i="4"/>
  <c r="Q950" i="4" s="1"/>
  <c r="D950" i="4"/>
  <c r="P950" i="4" s="1"/>
  <c r="A950" i="4"/>
  <c r="EO949" i="4"/>
  <c r="EN949" i="4"/>
  <c r="ED949" i="4"/>
  <c r="EC949" i="4"/>
  <c r="EB949" i="4"/>
  <c r="DS949" i="4"/>
  <c r="DR949" i="4"/>
  <c r="DE949" i="4"/>
  <c r="DD949" i="4"/>
  <c r="CU949" i="4"/>
  <c r="CT949" i="4"/>
  <c r="CG949" i="4"/>
  <c r="CF949" i="4"/>
  <c r="BW949" i="4"/>
  <c r="BV949" i="4"/>
  <c r="BJ949" i="4"/>
  <c r="BI949" i="4"/>
  <c r="BH949" i="4"/>
  <c r="AY949" i="4"/>
  <c r="AX949" i="4"/>
  <c r="AV949" i="4"/>
  <c r="AK949" i="4"/>
  <c r="AJ949" i="4"/>
  <c r="Z949" i="4"/>
  <c r="Y949" i="4"/>
  <c r="X949" i="4"/>
  <c r="O949" i="4"/>
  <c r="N949" i="4"/>
  <c r="L949" i="4"/>
  <c r="K949" i="4"/>
  <c r="J949" i="4"/>
  <c r="I949" i="4"/>
  <c r="U949" i="4" s="1"/>
  <c r="H949" i="4"/>
  <c r="T949" i="4" s="1"/>
  <c r="G949" i="4"/>
  <c r="F949" i="4"/>
  <c r="E949" i="4"/>
  <c r="Q949" i="4" s="1"/>
  <c r="D949" i="4"/>
  <c r="P949" i="4" s="1"/>
  <c r="A949" i="4"/>
  <c r="EO948" i="4"/>
  <c r="EN948" i="4"/>
  <c r="ED948" i="4"/>
  <c r="EC948" i="4"/>
  <c r="EB948" i="4"/>
  <c r="DS948" i="4"/>
  <c r="DR948" i="4"/>
  <c r="DE948" i="4"/>
  <c r="DD948" i="4"/>
  <c r="CU948" i="4"/>
  <c r="CT948" i="4"/>
  <c r="CG948" i="4"/>
  <c r="CF948" i="4"/>
  <c r="BW948" i="4"/>
  <c r="BV948" i="4"/>
  <c r="BJ948" i="4"/>
  <c r="BI948" i="4"/>
  <c r="BH948" i="4"/>
  <c r="AY948" i="4"/>
  <c r="AX948" i="4"/>
  <c r="AV948" i="4"/>
  <c r="AK948" i="4"/>
  <c r="AJ948" i="4"/>
  <c r="Z948" i="4"/>
  <c r="Y948" i="4"/>
  <c r="X948" i="4"/>
  <c r="O948" i="4"/>
  <c r="N948" i="4"/>
  <c r="L948" i="4"/>
  <c r="K948" i="4"/>
  <c r="J948" i="4"/>
  <c r="I948" i="4"/>
  <c r="U948" i="4" s="1"/>
  <c r="H948" i="4"/>
  <c r="T948" i="4" s="1"/>
  <c r="G948" i="4"/>
  <c r="F948" i="4"/>
  <c r="E948" i="4"/>
  <c r="Q948" i="4" s="1"/>
  <c r="D948" i="4"/>
  <c r="P948" i="4" s="1"/>
  <c r="A948" i="4"/>
  <c r="EO947" i="4"/>
  <c r="EN947" i="4"/>
  <c r="ED947" i="4"/>
  <c r="EC947" i="4"/>
  <c r="EB947" i="4"/>
  <c r="DS947" i="4"/>
  <c r="DR947" i="4"/>
  <c r="DE947" i="4"/>
  <c r="DD947" i="4"/>
  <c r="CU947" i="4"/>
  <c r="CT947" i="4"/>
  <c r="CG947" i="4"/>
  <c r="CF947" i="4"/>
  <c r="BW947" i="4"/>
  <c r="BV947" i="4"/>
  <c r="BJ947" i="4"/>
  <c r="BI947" i="4"/>
  <c r="BH947" i="4"/>
  <c r="AY947" i="4"/>
  <c r="AX947" i="4"/>
  <c r="AV947" i="4"/>
  <c r="AK947" i="4"/>
  <c r="AJ947" i="4"/>
  <c r="Z947" i="4"/>
  <c r="Y947" i="4"/>
  <c r="X947" i="4"/>
  <c r="O947" i="4"/>
  <c r="N947" i="4"/>
  <c r="L947" i="4"/>
  <c r="K947" i="4"/>
  <c r="J947" i="4"/>
  <c r="I947" i="4"/>
  <c r="U947" i="4" s="1"/>
  <c r="H947" i="4"/>
  <c r="T947" i="4" s="1"/>
  <c r="G947" i="4"/>
  <c r="F947" i="4"/>
  <c r="E947" i="4"/>
  <c r="Q947" i="4" s="1"/>
  <c r="D947" i="4"/>
  <c r="P947" i="4" s="1"/>
  <c r="A947" i="4"/>
  <c r="EO946" i="4"/>
  <c r="EN946" i="4"/>
  <c r="ED946" i="4"/>
  <c r="EC946" i="4"/>
  <c r="EB946" i="4"/>
  <c r="DS946" i="4"/>
  <c r="DR946" i="4"/>
  <c r="DE946" i="4"/>
  <c r="DD946" i="4"/>
  <c r="CU946" i="4"/>
  <c r="CT946" i="4"/>
  <c r="CG946" i="4"/>
  <c r="CF946" i="4"/>
  <c r="BW946" i="4"/>
  <c r="BV946" i="4"/>
  <c r="BJ946" i="4"/>
  <c r="BI946" i="4"/>
  <c r="BH946" i="4"/>
  <c r="AY946" i="4"/>
  <c r="AX946" i="4"/>
  <c r="AV946" i="4"/>
  <c r="AK946" i="4"/>
  <c r="AJ946" i="4"/>
  <c r="Z946" i="4"/>
  <c r="Y946" i="4"/>
  <c r="X946" i="4"/>
  <c r="O946" i="4"/>
  <c r="N946" i="4"/>
  <c r="L946" i="4"/>
  <c r="K946" i="4"/>
  <c r="J946" i="4"/>
  <c r="I946" i="4"/>
  <c r="U946" i="4" s="1"/>
  <c r="H946" i="4"/>
  <c r="T946" i="4" s="1"/>
  <c r="G946" i="4"/>
  <c r="F946" i="4"/>
  <c r="E946" i="4"/>
  <c r="Q946" i="4" s="1"/>
  <c r="D946" i="4"/>
  <c r="P946" i="4" s="1"/>
  <c r="A946" i="4"/>
  <c r="EO945" i="4"/>
  <c r="EN945" i="4"/>
  <c r="ED945" i="4"/>
  <c r="EC945" i="4"/>
  <c r="EB945" i="4"/>
  <c r="DS945" i="4"/>
  <c r="DR945" i="4"/>
  <c r="DE945" i="4"/>
  <c r="DD945" i="4"/>
  <c r="CU945" i="4"/>
  <c r="CT945" i="4"/>
  <c r="CG945" i="4"/>
  <c r="CF945" i="4"/>
  <c r="BW945" i="4"/>
  <c r="BV945" i="4"/>
  <c r="BJ945" i="4"/>
  <c r="BI945" i="4"/>
  <c r="BH945" i="4"/>
  <c r="AY945" i="4"/>
  <c r="AX945" i="4"/>
  <c r="AV945" i="4"/>
  <c r="AK945" i="4"/>
  <c r="AJ945" i="4"/>
  <c r="Z945" i="4"/>
  <c r="Y945" i="4"/>
  <c r="X945" i="4"/>
  <c r="O945" i="4"/>
  <c r="N945" i="4"/>
  <c r="L945" i="4"/>
  <c r="K945" i="4"/>
  <c r="J945" i="4"/>
  <c r="I945" i="4"/>
  <c r="U945" i="4" s="1"/>
  <c r="H945" i="4"/>
  <c r="T945" i="4" s="1"/>
  <c r="G945" i="4"/>
  <c r="F945" i="4"/>
  <c r="E945" i="4"/>
  <c r="Q945" i="4" s="1"/>
  <c r="D945" i="4"/>
  <c r="P945" i="4" s="1"/>
  <c r="A945" i="4"/>
  <c r="EO944" i="4"/>
  <c r="EN944" i="4"/>
  <c r="ED944" i="4"/>
  <c r="EC944" i="4"/>
  <c r="EB944" i="4"/>
  <c r="DS944" i="4"/>
  <c r="DR944" i="4"/>
  <c r="DE944" i="4"/>
  <c r="DD944" i="4"/>
  <c r="CU944" i="4"/>
  <c r="CT944" i="4"/>
  <c r="CG944" i="4"/>
  <c r="CF944" i="4"/>
  <c r="BW944" i="4"/>
  <c r="BV944" i="4"/>
  <c r="BJ944" i="4"/>
  <c r="BI944" i="4"/>
  <c r="BH944" i="4"/>
  <c r="AY944" i="4"/>
  <c r="AX944" i="4"/>
  <c r="AV944" i="4"/>
  <c r="AK944" i="4"/>
  <c r="AJ944" i="4"/>
  <c r="Z944" i="4"/>
  <c r="Y944" i="4"/>
  <c r="X944" i="4"/>
  <c r="O944" i="4"/>
  <c r="N944" i="4"/>
  <c r="L944" i="4"/>
  <c r="K944" i="4"/>
  <c r="J944" i="4"/>
  <c r="I944" i="4"/>
  <c r="U944" i="4" s="1"/>
  <c r="H944" i="4"/>
  <c r="T944" i="4" s="1"/>
  <c r="G944" i="4"/>
  <c r="F944" i="4"/>
  <c r="E944" i="4"/>
  <c r="Q944" i="4" s="1"/>
  <c r="D944" i="4"/>
  <c r="P944" i="4" s="1"/>
  <c r="A944" i="4"/>
  <c r="EO943" i="4"/>
  <c r="EN943" i="4"/>
  <c r="ED943" i="4"/>
  <c r="EC943" i="4"/>
  <c r="EB943" i="4"/>
  <c r="DS943" i="4"/>
  <c r="DR943" i="4"/>
  <c r="DE943" i="4"/>
  <c r="DD943" i="4"/>
  <c r="CU943" i="4"/>
  <c r="CT943" i="4"/>
  <c r="CG943" i="4"/>
  <c r="CF943" i="4"/>
  <c r="BW943" i="4"/>
  <c r="BV943" i="4"/>
  <c r="BJ943" i="4"/>
  <c r="BI943" i="4"/>
  <c r="BH943" i="4"/>
  <c r="AY943" i="4"/>
  <c r="AX943" i="4"/>
  <c r="AV943" i="4"/>
  <c r="AK943" i="4"/>
  <c r="AJ943" i="4"/>
  <c r="Z943" i="4"/>
  <c r="Y943" i="4"/>
  <c r="X943" i="4"/>
  <c r="O943" i="4"/>
  <c r="N943" i="4"/>
  <c r="L943" i="4"/>
  <c r="K943" i="4"/>
  <c r="J943" i="4"/>
  <c r="I943" i="4"/>
  <c r="U943" i="4" s="1"/>
  <c r="H943" i="4"/>
  <c r="T943" i="4" s="1"/>
  <c r="G943" i="4"/>
  <c r="F943" i="4"/>
  <c r="E943" i="4"/>
  <c r="Q943" i="4" s="1"/>
  <c r="D943" i="4"/>
  <c r="P943" i="4" s="1"/>
  <c r="A943" i="4"/>
  <c r="EO942" i="4"/>
  <c r="EN942" i="4"/>
  <c r="ED942" i="4"/>
  <c r="EC942" i="4"/>
  <c r="EB942" i="4"/>
  <c r="DS942" i="4"/>
  <c r="DR942" i="4"/>
  <c r="DE942" i="4"/>
  <c r="DD942" i="4"/>
  <c r="CU942" i="4"/>
  <c r="CT942" i="4"/>
  <c r="CG942" i="4"/>
  <c r="CF942" i="4"/>
  <c r="BW942" i="4"/>
  <c r="BV942" i="4"/>
  <c r="BJ942" i="4"/>
  <c r="BI942" i="4"/>
  <c r="BH942" i="4"/>
  <c r="AY942" i="4"/>
  <c r="AX942" i="4"/>
  <c r="AV942" i="4"/>
  <c r="AK942" i="4"/>
  <c r="AJ942" i="4"/>
  <c r="Z942" i="4"/>
  <c r="Y942" i="4"/>
  <c r="X942" i="4"/>
  <c r="O942" i="4"/>
  <c r="N942" i="4"/>
  <c r="L942" i="4"/>
  <c r="K942" i="4"/>
  <c r="J942" i="4"/>
  <c r="I942" i="4"/>
  <c r="U942" i="4" s="1"/>
  <c r="H942" i="4"/>
  <c r="T942" i="4" s="1"/>
  <c r="G942" i="4"/>
  <c r="F942" i="4"/>
  <c r="E942" i="4"/>
  <c r="Q942" i="4" s="1"/>
  <c r="D942" i="4"/>
  <c r="P942" i="4" s="1"/>
  <c r="A942" i="4"/>
  <c r="EO941" i="4"/>
  <c r="EN941" i="4"/>
  <c r="ED941" i="4"/>
  <c r="EC941" i="4"/>
  <c r="EB941" i="4"/>
  <c r="DS941" i="4"/>
  <c r="DR941" i="4"/>
  <c r="DE941" i="4"/>
  <c r="DD941" i="4"/>
  <c r="CU941" i="4"/>
  <c r="CT941" i="4"/>
  <c r="CG941" i="4"/>
  <c r="CF941" i="4"/>
  <c r="BW941" i="4"/>
  <c r="BV941" i="4"/>
  <c r="BJ941" i="4"/>
  <c r="BI941" i="4"/>
  <c r="BH941" i="4"/>
  <c r="AY941" i="4"/>
  <c r="AX941" i="4"/>
  <c r="AV941" i="4"/>
  <c r="AK941" i="4"/>
  <c r="AJ941" i="4"/>
  <c r="Z941" i="4"/>
  <c r="Y941" i="4"/>
  <c r="X941" i="4"/>
  <c r="O941" i="4"/>
  <c r="N941" i="4"/>
  <c r="L941" i="4"/>
  <c r="K941" i="4"/>
  <c r="J941" i="4"/>
  <c r="I941" i="4"/>
  <c r="U941" i="4" s="1"/>
  <c r="H941" i="4"/>
  <c r="T941" i="4" s="1"/>
  <c r="G941" i="4"/>
  <c r="F941" i="4"/>
  <c r="E941" i="4"/>
  <c r="Q941" i="4" s="1"/>
  <c r="D941" i="4"/>
  <c r="P941" i="4" s="1"/>
  <c r="A941" i="4"/>
  <c r="EO940" i="4"/>
  <c r="EN940" i="4"/>
  <c r="ED940" i="4"/>
  <c r="EC940" i="4"/>
  <c r="EB940" i="4"/>
  <c r="DS940" i="4"/>
  <c r="DR940" i="4"/>
  <c r="DE940" i="4"/>
  <c r="DD940" i="4"/>
  <c r="CU940" i="4"/>
  <c r="CT940" i="4"/>
  <c r="CG940" i="4"/>
  <c r="CF940" i="4"/>
  <c r="BW940" i="4"/>
  <c r="BV940" i="4"/>
  <c r="BJ940" i="4"/>
  <c r="BI940" i="4"/>
  <c r="BH940" i="4"/>
  <c r="AY940" i="4"/>
  <c r="AX940" i="4"/>
  <c r="AV940" i="4"/>
  <c r="AK940" i="4"/>
  <c r="AJ940" i="4"/>
  <c r="Z940" i="4"/>
  <c r="Y940" i="4"/>
  <c r="X940" i="4"/>
  <c r="O940" i="4"/>
  <c r="N940" i="4"/>
  <c r="L940" i="4"/>
  <c r="K940" i="4"/>
  <c r="J940" i="4"/>
  <c r="I940" i="4"/>
  <c r="U940" i="4" s="1"/>
  <c r="H940" i="4"/>
  <c r="T940" i="4" s="1"/>
  <c r="G940" i="4"/>
  <c r="F940" i="4"/>
  <c r="E940" i="4"/>
  <c r="Q940" i="4" s="1"/>
  <c r="D940" i="4"/>
  <c r="P940" i="4" s="1"/>
  <c r="A940" i="4"/>
  <c r="EO939" i="4"/>
  <c r="EN939" i="4"/>
  <c r="ED939" i="4"/>
  <c r="EC939" i="4"/>
  <c r="EB939" i="4"/>
  <c r="DS939" i="4"/>
  <c r="DR939" i="4"/>
  <c r="DE939" i="4"/>
  <c r="DD939" i="4"/>
  <c r="CU939" i="4"/>
  <c r="CT939" i="4"/>
  <c r="CG939" i="4"/>
  <c r="CF939" i="4"/>
  <c r="BW939" i="4"/>
  <c r="BV939" i="4"/>
  <c r="BJ939" i="4"/>
  <c r="BI939" i="4"/>
  <c r="BH939" i="4"/>
  <c r="AY939" i="4"/>
  <c r="AX939" i="4"/>
  <c r="AV939" i="4"/>
  <c r="AK939" i="4"/>
  <c r="AJ939" i="4"/>
  <c r="Z939" i="4"/>
  <c r="Y939" i="4"/>
  <c r="X939" i="4"/>
  <c r="O939" i="4"/>
  <c r="N939" i="4"/>
  <c r="L939" i="4"/>
  <c r="K939" i="4"/>
  <c r="J939" i="4"/>
  <c r="I939" i="4"/>
  <c r="U939" i="4" s="1"/>
  <c r="H939" i="4"/>
  <c r="T939" i="4" s="1"/>
  <c r="G939" i="4"/>
  <c r="F939" i="4"/>
  <c r="E939" i="4"/>
  <c r="Q939" i="4" s="1"/>
  <c r="D939" i="4"/>
  <c r="P939" i="4" s="1"/>
  <c r="A939" i="4"/>
  <c r="EO938" i="4"/>
  <c r="EN938" i="4"/>
  <c r="ED938" i="4"/>
  <c r="EC938" i="4"/>
  <c r="EB938" i="4"/>
  <c r="DS938" i="4"/>
  <c r="DR938" i="4"/>
  <c r="DE938" i="4"/>
  <c r="DD938" i="4"/>
  <c r="CU938" i="4"/>
  <c r="CT938" i="4"/>
  <c r="CG938" i="4"/>
  <c r="CF938" i="4"/>
  <c r="BW938" i="4"/>
  <c r="BV938" i="4"/>
  <c r="BJ938" i="4"/>
  <c r="BI938" i="4"/>
  <c r="BH938" i="4"/>
  <c r="AY938" i="4"/>
  <c r="AX938" i="4"/>
  <c r="AV938" i="4"/>
  <c r="AK938" i="4"/>
  <c r="AJ938" i="4"/>
  <c r="Z938" i="4"/>
  <c r="Y938" i="4"/>
  <c r="X938" i="4"/>
  <c r="O938" i="4"/>
  <c r="N938" i="4"/>
  <c r="L938" i="4"/>
  <c r="K938" i="4"/>
  <c r="J938" i="4"/>
  <c r="I938" i="4"/>
  <c r="U938" i="4" s="1"/>
  <c r="H938" i="4"/>
  <c r="T938" i="4" s="1"/>
  <c r="G938" i="4"/>
  <c r="F938" i="4"/>
  <c r="E938" i="4"/>
  <c r="Q938" i="4" s="1"/>
  <c r="D938" i="4"/>
  <c r="P938" i="4" s="1"/>
  <c r="A938" i="4"/>
  <c r="EO937" i="4"/>
  <c r="EN937" i="4"/>
  <c r="ED937" i="4"/>
  <c r="EC937" i="4"/>
  <c r="EB937" i="4"/>
  <c r="DS937" i="4"/>
  <c r="DR937" i="4"/>
  <c r="DE937" i="4"/>
  <c r="DD937" i="4"/>
  <c r="CU937" i="4"/>
  <c r="CT937" i="4"/>
  <c r="CG937" i="4"/>
  <c r="CF937" i="4"/>
  <c r="BW937" i="4"/>
  <c r="BV937" i="4"/>
  <c r="BJ937" i="4"/>
  <c r="BI937" i="4"/>
  <c r="BH937" i="4"/>
  <c r="AY937" i="4"/>
  <c r="AX937" i="4"/>
  <c r="AV937" i="4"/>
  <c r="AK937" i="4"/>
  <c r="AJ937" i="4"/>
  <c r="Z937" i="4"/>
  <c r="Y937" i="4"/>
  <c r="X937" i="4"/>
  <c r="O937" i="4"/>
  <c r="N937" i="4"/>
  <c r="L937" i="4"/>
  <c r="K937" i="4"/>
  <c r="J937" i="4"/>
  <c r="I937" i="4"/>
  <c r="U937" i="4" s="1"/>
  <c r="H937" i="4"/>
  <c r="T937" i="4" s="1"/>
  <c r="G937" i="4"/>
  <c r="F937" i="4"/>
  <c r="E937" i="4"/>
  <c r="Q937" i="4" s="1"/>
  <c r="D937" i="4"/>
  <c r="P937" i="4" s="1"/>
  <c r="A937" i="4"/>
  <c r="EO936" i="4"/>
  <c r="EN936" i="4"/>
  <c r="ED936" i="4"/>
  <c r="EC936" i="4"/>
  <c r="EB936" i="4"/>
  <c r="DS936" i="4"/>
  <c r="DR936" i="4"/>
  <c r="DE936" i="4"/>
  <c r="DD936" i="4"/>
  <c r="CU936" i="4"/>
  <c r="CT936" i="4"/>
  <c r="CG936" i="4"/>
  <c r="CF936" i="4"/>
  <c r="BW936" i="4"/>
  <c r="BV936" i="4"/>
  <c r="BJ936" i="4"/>
  <c r="BI936" i="4"/>
  <c r="BH936" i="4"/>
  <c r="AY936" i="4"/>
  <c r="AX936" i="4"/>
  <c r="AV936" i="4"/>
  <c r="AK936" i="4"/>
  <c r="AJ936" i="4"/>
  <c r="Z936" i="4"/>
  <c r="Y936" i="4"/>
  <c r="X936" i="4"/>
  <c r="O936" i="4"/>
  <c r="N936" i="4"/>
  <c r="L936" i="4"/>
  <c r="K936" i="4"/>
  <c r="J936" i="4"/>
  <c r="I936" i="4"/>
  <c r="U936" i="4" s="1"/>
  <c r="H936" i="4"/>
  <c r="T936" i="4" s="1"/>
  <c r="G936" i="4"/>
  <c r="F936" i="4"/>
  <c r="E936" i="4"/>
  <c r="Q936" i="4" s="1"/>
  <c r="D936" i="4"/>
  <c r="P936" i="4" s="1"/>
  <c r="A936" i="4"/>
  <c r="EO935" i="4"/>
  <c r="EN935" i="4"/>
  <c r="ED935" i="4"/>
  <c r="EC935" i="4"/>
  <c r="EB935" i="4"/>
  <c r="DS935" i="4"/>
  <c r="DR935" i="4"/>
  <c r="DE935" i="4"/>
  <c r="DD935" i="4"/>
  <c r="CU935" i="4"/>
  <c r="CT935" i="4"/>
  <c r="CG935" i="4"/>
  <c r="CF935" i="4"/>
  <c r="BW935" i="4"/>
  <c r="BV935" i="4"/>
  <c r="BJ935" i="4"/>
  <c r="BI935" i="4"/>
  <c r="BH935" i="4"/>
  <c r="AY935" i="4"/>
  <c r="AX935" i="4"/>
  <c r="AV935" i="4"/>
  <c r="AK935" i="4"/>
  <c r="AJ935" i="4"/>
  <c r="Z935" i="4"/>
  <c r="Y935" i="4"/>
  <c r="X935" i="4"/>
  <c r="O935" i="4"/>
  <c r="N935" i="4"/>
  <c r="L935" i="4"/>
  <c r="K935" i="4"/>
  <c r="J935" i="4"/>
  <c r="I935" i="4"/>
  <c r="U935" i="4" s="1"/>
  <c r="H935" i="4"/>
  <c r="T935" i="4" s="1"/>
  <c r="G935" i="4"/>
  <c r="F935" i="4"/>
  <c r="E935" i="4"/>
  <c r="Q935" i="4" s="1"/>
  <c r="D935" i="4"/>
  <c r="P935" i="4" s="1"/>
  <c r="A935" i="4"/>
  <c r="EO934" i="4"/>
  <c r="EN934" i="4"/>
  <c r="ED934" i="4"/>
  <c r="EC934" i="4"/>
  <c r="EB934" i="4"/>
  <c r="DS934" i="4"/>
  <c r="DR934" i="4"/>
  <c r="DE934" i="4"/>
  <c r="DD934" i="4"/>
  <c r="CU934" i="4"/>
  <c r="CT934" i="4"/>
  <c r="CG934" i="4"/>
  <c r="CF934" i="4"/>
  <c r="BW934" i="4"/>
  <c r="BV934" i="4"/>
  <c r="BJ934" i="4"/>
  <c r="BI934" i="4"/>
  <c r="BH934" i="4"/>
  <c r="AY934" i="4"/>
  <c r="AX934" i="4"/>
  <c r="AV934" i="4"/>
  <c r="AK934" i="4"/>
  <c r="AJ934" i="4"/>
  <c r="Z934" i="4"/>
  <c r="Y934" i="4"/>
  <c r="X934" i="4"/>
  <c r="O934" i="4"/>
  <c r="N934" i="4"/>
  <c r="L934" i="4"/>
  <c r="K934" i="4"/>
  <c r="J934" i="4"/>
  <c r="I934" i="4"/>
  <c r="U934" i="4" s="1"/>
  <c r="H934" i="4"/>
  <c r="T934" i="4" s="1"/>
  <c r="G934" i="4"/>
  <c r="F934" i="4"/>
  <c r="E934" i="4"/>
  <c r="Q934" i="4" s="1"/>
  <c r="D934" i="4"/>
  <c r="P934" i="4" s="1"/>
  <c r="A934" i="4"/>
  <c r="EO933" i="4"/>
  <c r="EN933" i="4"/>
  <c r="ED933" i="4"/>
  <c r="EC933" i="4"/>
  <c r="EB933" i="4"/>
  <c r="DS933" i="4"/>
  <c r="DR933" i="4"/>
  <c r="DE933" i="4"/>
  <c r="DD933" i="4"/>
  <c r="CU933" i="4"/>
  <c r="CT933" i="4"/>
  <c r="CG933" i="4"/>
  <c r="CF933" i="4"/>
  <c r="BW933" i="4"/>
  <c r="BV933" i="4"/>
  <c r="BJ933" i="4"/>
  <c r="BI933" i="4"/>
  <c r="BH933" i="4"/>
  <c r="AY933" i="4"/>
  <c r="AX933" i="4"/>
  <c r="AV933" i="4"/>
  <c r="AK933" i="4"/>
  <c r="AJ933" i="4"/>
  <c r="Z933" i="4"/>
  <c r="Y933" i="4"/>
  <c r="X933" i="4"/>
  <c r="O933" i="4"/>
  <c r="N933" i="4"/>
  <c r="L933" i="4"/>
  <c r="K933" i="4"/>
  <c r="J933" i="4"/>
  <c r="I933" i="4"/>
  <c r="U933" i="4" s="1"/>
  <c r="H933" i="4"/>
  <c r="T933" i="4" s="1"/>
  <c r="G933" i="4"/>
  <c r="F933" i="4"/>
  <c r="E933" i="4"/>
  <c r="Q933" i="4" s="1"/>
  <c r="D933" i="4"/>
  <c r="P933" i="4" s="1"/>
  <c r="A933" i="4"/>
  <c r="EO932" i="4"/>
  <c r="EN932" i="4"/>
  <c r="ED932" i="4"/>
  <c r="EC932" i="4"/>
  <c r="EB932" i="4"/>
  <c r="DS932" i="4"/>
  <c r="DR932" i="4"/>
  <c r="DE932" i="4"/>
  <c r="DD932" i="4"/>
  <c r="CU932" i="4"/>
  <c r="CT932" i="4"/>
  <c r="CG932" i="4"/>
  <c r="CF932" i="4"/>
  <c r="BW932" i="4"/>
  <c r="BV932" i="4"/>
  <c r="BJ932" i="4"/>
  <c r="BI932" i="4"/>
  <c r="BH932" i="4"/>
  <c r="AY932" i="4"/>
  <c r="AX932" i="4"/>
  <c r="AV932" i="4"/>
  <c r="AK932" i="4"/>
  <c r="AJ932" i="4"/>
  <c r="Z932" i="4"/>
  <c r="Y932" i="4"/>
  <c r="X932" i="4"/>
  <c r="O932" i="4"/>
  <c r="N932" i="4"/>
  <c r="L932" i="4"/>
  <c r="K932" i="4"/>
  <c r="J932" i="4"/>
  <c r="I932" i="4"/>
  <c r="U932" i="4" s="1"/>
  <c r="H932" i="4"/>
  <c r="T932" i="4" s="1"/>
  <c r="G932" i="4"/>
  <c r="F932" i="4"/>
  <c r="E932" i="4"/>
  <c r="Q932" i="4" s="1"/>
  <c r="D932" i="4"/>
  <c r="P932" i="4" s="1"/>
  <c r="A932" i="4"/>
  <c r="EO931" i="4"/>
  <c r="EN931" i="4"/>
  <c r="ED931" i="4"/>
  <c r="EC931" i="4"/>
  <c r="EB931" i="4"/>
  <c r="DS931" i="4"/>
  <c r="DR931" i="4"/>
  <c r="DE931" i="4"/>
  <c r="DD931" i="4"/>
  <c r="CU931" i="4"/>
  <c r="CT931" i="4"/>
  <c r="CG931" i="4"/>
  <c r="CF931" i="4"/>
  <c r="BW931" i="4"/>
  <c r="BV931" i="4"/>
  <c r="BJ931" i="4"/>
  <c r="BI931" i="4"/>
  <c r="BH931" i="4"/>
  <c r="AY931" i="4"/>
  <c r="AX931" i="4"/>
  <c r="AV931" i="4"/>
  <c r="AK931" i="4"/>
  <c r="AJ931" i="4"/>
  <c r="Z931" i="4"/>
  <c r="Y931" i="4"/>
  <c r="X931" i="4"/>
  <c r="O931" i="4"/>
  <c r="N931" i="4"/>
  <c r="L931" i="4"/>
  <c r="K931" i="4"/>
  <c r="J931" i="4"/>
  <c r="I931" i="4"/>
  <c r="U931" i="4" s="1"/>
  <c r="H931" i="4"/>
  <c r="T931" i="4" s="1"/>
  <c r="G931" i="4"/>
  <c r="F931" i="4"/>
  <c r="E931" i="4"/>
  <c r="Q931" i="4" s="1"/>
  <c r="D931" i="4"/>
  <c r="P931" i="4" s="1"/>
  <c r="A931" i="4"/>
  <c r="EO930" i="4"/>
  <c r="EN930" i="4"/>
  <c r="ED930" i="4"/>
  <c r="EC930" i="4"/>
  <c r="EB930" i="4"/>
  <c r="DS930" i="4"/>
  <c r="DR930" i="4"/>
  <c r="DE930" i="4"/>
  <c r="DD930" i="4"/>
  <c r="CU930" i="4"/>
  <c r="CT930" i="4"/>
  <c r="CG930" i="4"/>
  <c r="CF930" i="4"/>
  <c r="BW930" i="4"/>
  <c r="BV930" i="4"/>
  <c r="BJ930" i="4"/>
  <c r="BI930" i="4"/>
  <c r="BH930" i="4"/>
  <c r="AY930" i="4"/>
  <c r="AX930" i="4"/>
  <c r="AV930" i="4"/>
  <c r="AK930" i="4"/>
  <c r="AJ930" i="4"/>
  <c r="Z930" i="4"/>
  <c r="Y930" i="4"/>
  <c r="X930" i="4"/>
  <c r="O930" i="4"/>
  <c r="N930" i="4"/>
  <c r="L930" i="4"/>
  <c r="K930" i="4"/>
  <c r="J930" i="4"/>
  <c r="I930" i="4"/>
  <c r="U930" i="4" s="1"/>
  <c r="H930" i="4"/>
  <c r="T930" i="4" s="1"/>
  <c r="G930" i="4"/>
  <c r="F930" i="4"/>
  <c r="E930" i="4"/>
  <c r="Q930" i="4" s="1"/>
  <c r="D930" i="4"/>
  <c r="P930" i="4" s="1"/>
  <c r="A930" i="4"/>
  <c r="EO929" i="4"/>
  <c r="EN929" i="4"/>
  <c r="ED929" i="4"/>
  <c r="EC929" i="4"/>
  <c r="EB929" i="4"/>
  <c r="DS929" i="4"/>
  <c r="DR929" i="4"/>
  <c r="DE929" i="4"/>
  <c r="DD929" i="4"/>
  <c r="CU929" i="4"/>
  <c r="CT929" i="4"/>
  <c r="CG929" i="4"/>
  <c r="CF929" i="4"/>
  <c r="BW929" i="4"/>
  <c r="BV929" i="4"/>
  <c r="BJ929" i="4"/>
  <c r="BI929" i="4"/>
  <c r="BH929" i="4"/>
  <c r="AY929" i="4"/>
  <c r="AX929" i="4"/>
  <c r="AV929" i="4"/>
  <c r="AK929" i="4"/>
  <c r="AJ929" i="4"/>
  <c r="Z929" i="4"/>
  <c r="Y929" i="4"/>
  <c r="X929" i="4"/>
  <c r="O929" i="4"/>
  <c r="N929" i="4"/>
  <c r="L929" i="4"/>
  <c r="K929" i="4"/>
  <c r="J929" i="4"/>
  <c r="I929" i="4"/>
  <c r="U929" i="4" s="1"/>
  <c r="H929" i="4"/>
  <c r="T929" i="4" s="1"/>
  <c r="G929" i="4"/>
  <c r="F929" i="4"/>
  <c r="E929" i="4"/>
  <c r="Q929" i="4" s="1"/>
  <c r="D929" i="4"/>
  <c r="P929" i="4" s="1"/>
  <c r="A929" i="4"/>
  <c r="EO928" i="4"/>
  <c r="EN928" i="4"/>
  <c r="ED928" i="4"/>
  <c r="EC928" i="4"/>
  <c r="EB928" i="4"/>
  <c r="DS928" i="4"/>
  <c r="DR928" i="4"/>
  <c r="DE928" i="4"/>
  <c r="DD928" i="4"/>
  <c r="CU928" i="4"/>
  <c r="CT928" i="4"/>
  <c r="CG928" i="4"/>
  <c r="CF928" i="4"/>
  <c r="BW928" i="4"/>
  <c r="BV928" i="4"/>
  <c r="BJ928" i="4"/>
  <c r="BI928" i="4"/>
  <c r="BH928" i="4"/>
  <c r="AY928" i="4"/>
  <c r="AX928" i="4"/>
  <c r="AV928" i="4"/>
  <c r="AK928" i="4"/>
  <c r="AJ928" i="4"/>
  <c r="Z928" i="4"/>
  <c r="Y928" i="4"/>
  <c r="X928" i="4"/>
  <c r="O928" i="4"/>
  <c r="N928" i="4"/>
  <c r="L928" i="4"/>
  <c r="K928" i="4"/>
  <c r="J928" i="4"/>
  <c r="I928" i="4"/>
  <c r="U928" i="4" s="1"/>
  <c r="H928" i="4"/>
  <c r="T928" i="4" s="1"/>
  <c r="G928" i="4"/>
  <c r="F928" i="4"/>
  <c r="E928" i="4"/>
  <c r="Q928" i="4" s="1"/>
  <c r="D928" i="4"/>
  <c r="P928" i="4" s="1"/>
  <c r="A928" i="4"/>
  <c r="EO927" i="4"/>
  <c r="EN927" i="4"/>
  <c r="ED927" i="4"/>
  <c r="EC927" i="4"/>
  <c r="EB927" i="4"/>
  <c r="DS927" i="4"/>
  <c r="DR927" i="4"/>
  <c r="DE927" i="4"/>
  <c r="DD927" i="4"/>
  <c r="CU927" i="4"/>
  <c r="CT927" i="4"/>
  <c r="CG927" i="4"/>
  <c r="CF927" i="4"/>
  <c r="BW927" i="4"/>
  <c r="BV927" i="4"/>
  <c r="BJ927" i="4"/>
  <c r="BI927" i="4"/>
  <c r="BH927" i="4"/>
  <c r="AY927" i="4"/>
  <c r="AX927" i="4"/>
  <c r="AV927" i="4"/>
  <c r="AK927" i="4"/>
  <c r="AJ927" i="4"/>
  <c r="Z927" i="4"/>
  <c r="Y927" i="4"/>
  <c r="X927" i="4"/>
  <c r="O927" i="4"/>
  <c r="N927" i="4"/>
  <c r="L927" i="4"/>
  <c r="K927" i="4"/>
  <c r="J927" i="4"/>
  <c r="I927" i="4"/>
  <c r="U927" i="4" s="1"/>
  <c r="H927" i="4"/>
  <c r="T927" i="4" s="1"/>
  <c r="G927" i="4"/>
  <c r="F927" i="4"/>
  <c r="E927" i="4"/>
  <c r="Q927" i="4" s="1"/>
  <c r="D927" i="4"/>
  <c r="P927" i="4" s="1"/>
  <c r="A927" i="4"/>
  <c r="EO926" i="4"/>
  <c r="EN926" i="4"/>
  <c r="ED926" i="4"/>
  <c r="EC926" i="4"/>
  <c r="EB926" i="4"/>
  <c r="DS926" i="4"/>
  <c r="DR926" i="4"/>
  <c r="DE926" i="4"/>
  <c r="DD926" i="4"/>
  <c r="CU926" i="4"/>
  <c r="CT926" i="4"/>
  <c r="CG926" i="4"/>
  <c r="CF926" i="4"/>
  <c r="BW926" i="4"/>
  <c r="BV926" i="4"/>
  <c r="BJ926" i="4"/>
  <c r="BI926" i="4"/>
  <c r="BH926" i="4"/>
  <c r="AY926" i="4"/>
  <c r="AX926" i="4"/>
  <c r="AV926" i="4"/>
  <c r="AK926" i="4"/>
  <c r="AJ926" i="4"/>
  <c r="Z926" i="4"/>
  <c r="Y926" i="4"/>
  <c r="X926" i="4"/>
  <c r="O926" i="4"/>
  <c r="N926" i="4"/>
  <c r="L926" i="4"/>
  <c r="K926" i="4"/>
  <c r="J926" i="4"/>
  <c r="I926" i="4"/>
  <c r="U926" i="4" s="1"/>
  <c r="H926" i="4"/>
  <c r="T926" i="4" s="1"/>
  <c r="G926" i="4"/>
  <c r="F926" i="4"/>
  <c r="E926" i="4"/>
  <c r="Q926" i="4" s="1"/>
  <c r="D926" i="4"/>
  <c r="P926" i="4" s="1"/>
  <c r="A926" i="4"/>
  <c r="EO925" i="4"/>
  <c r="EN925" i="4"/>
  <c r="ED925" i="4"/>
  <c r="EC925" i="4"/>
  <c r="EB925" i="4"/>
  <c r="DS925" i="4"/>
  <c r="DR925" i="4"/>
  <c r="DE925" i="4"/>
  <c r="DD925" i="4"/>
  <c r="CU925" i="4"/>
  <c r="CT925" i="4"/>
  <c r="CG925" i="4"/>
  <c r="CF925" i="4"/>
  <c r="BW925" i="4"/>
  <c r="BV925" i="4"/>
  <c r="BJ925" i="4"/>
  <c r="BI925" i="4"/>
  <c r="BH925" i="4"/>
  <c r="AY925" i="4"/>
  <c r="AX925" i="4"/>
  <c r="AV925" i="4"/>
  <c r="AK925" i="4"/>
  <c r="AJ925" i="4"/>
  <c r="Z925" i="4"/>
  <c r="Y925" i="4"/>
  <c r="X925" i="4"/>
  <c r="O925" i="4"/>
  <c r="N925" i="4"/>
  <c r="L925" i="4"/>
  <c r="K925" i="4"/>
  <c r="J925" i="4"/>
  <c r="I925" i="4"/>
  <c r="U925" i="4" s="1"/>
  <c r="H925" i="4"/>
  <c r="T925" i="4" s="1"/>
  <c r="G925" i="4"/>
  <c r="F925" i="4"/>
  <c r="E925" i="4"/>
  <c r="Q925" i="4" s="1"/>
  <c r="D925" i="4"/>
  <c r="P925" i="4" s="1"/>
  <c r="A925" i="4"/>
  <c r="EO924" i="4"/>
  <c r="EN924" i="4"/>
  <c r="ED924" i="4"/>
  <c r="EC924" i="4"/>
  <c r="EB924" i="4"/>
  <c r="DS924" i="4"/>
  <c r="DR924" i="4"/>
  <c r="DE924" i="4"/>
  <c r="DD924" i="4"/>
  <c r="CU924" i="4"/>
  <c r="CT924" i="4"/>
  <c r="CG924" i="4"/>
  <c r="CF924" i="4"/>
  <c r="BW924" i="4"/>
  <c r="BV924" i="4"/>
  <c r="BJ924" i="4"/>
  <c r="BI924" i="4"/>
  <c r="BH924" i="4"/>
  <c r="AY924" i="4"/>
  <c r="AX924" i="4"/>
  <c r="AV924" i="4"/>
  <c r="AK924" i="4"/>
  <c r="AJ924" i="4"/>
  <c r="Z924" i="4"/>
  <c r="Y924" i="4"/>
  <c r="X924" i="4"/>
  <c r="O924" i="4"/>
  <c r="N924" i="4"/>
  <c r="L924" i="4"/>
  <c r="K924" i="4"/>
  <c r="J924" i="4"/>
  <c r="I924" i="4"/>
  <c r="U924" i="4" s="1"/>
  <c r="H924" i="4"/>
  <c r="T924" i="4" s="1"/>
  <c r="G924" i="4"/>
  <c r="F924" i="4"/>
  <c r="E924" i="4"/>
  <c r="Q924" i="4" s="1"/>
  <c r="D924" i="4"/>
  <c r="P924" i="4" s="1"/>
  <c r="A924" i="4"/>
  <c r="EO923" i="4"/>
  <c r="EN923" i="4"/>
  <c r="ED923" i="4"/>
  <c r="EC923" i="4"/>
  <c r="EB923" i="4"/>
  <c r="DS923" i="4"/>
  <c r="DR923" i="4"/>
  <c r="DE923" i="4"/>
  <c r="DD923" i="4"/>
  <c r="CU923" i="4"/>
  <c r="CT923" i="4"/>
  <c r="CG923" i="4"/>
  <c r="CF923" i="4"/>
  <c r="BW923" i="4"/>
  <c r="BV923" i="4"/>
  <c r="BJ923" i="4"/>
  <c r="BI923" i="4"/>
  <c r="BH923" i="4"/>
  <c r="AY923" i="4"/>
  <c r="AX923" i="4"/>
  <c r="AV923" i="4"/>
  <c r="AK923" i="4"/>
  <c r="AJ923" i="4"/>
  <c r="Z923" i="4"/>
  <c r="Y923" i="4"/>
  <c r="X923" i="4"/>
  <c r="O923" i="4"/>
  <c r="N923" i="4"/>
  <c r="L923" i="4"/>
  <c r="K923" i="4"/>
  <c r="J923" i="4"/>
  <c r="I923" i="4"/>
  <c r="U923" i="4" s="1"/>
  <c r="H923" i="4"/>
  <c r="T923" i="4" s="1"/>
  <c r="G923" i="4"/>
  <c r="F923" i="4"/>
  <c r="E923" i="4"/>
  <c r="Q923" i="4" s="1"/>
  <c r="D923" i="4"/>
  <c r="P923" i="4" s="1"/>
  <c r="A923" i="4"/>
  <c r="EO922" i="4"/>
  <c r="EN922" i="4"/>
  <c r="ED922" i="4"/>
  <c r="EC922" i="4"/>
  <c r="EB922" i="4"/>
  <c r="DS922" i="4"/>
  <c r="DR922" i="4"/>
  <c r="DE922" i="4"/>
  <c r="DD922" i="4"/>
  <c r="CU922" i="4"/>
  <c r="CT922" i="4"/>
  <c r="CG922" i="4"/>
  <c r="CF922" i="4"/>
  <c r="BW922" i="4"/>
  <c r="BV922" i="4"/>
  <c r="BJ922" i="4"/>
  <c r="BI922" i="4"/>
  <c r="BH922" i="4"/>
  <c r="AY922" i="4"/>
  <c r="AX922" i="4"/>
  <c r="AV922" i="4"/>
  <c r="AK922" i="4"/>
  <c r="AJ922" i="4"/>
  <c r="Z922" i="4"/>
  <c r="Y922" i="4"/>
  <c r="X922" i="4"/>
  <c r="O922" i="4"/>
  <c r="N922" i="4"/>
  <c r="L922" i="4"/>
  <c r="K922" i="4"/>
  <c r="J922" i="4"/>
  <c r="I922" i="4"/>
  <c r="U922" i="4" s="1"/>
  <c r="H922" i="4"/>
  <c r="T922" i="4" s="1"/>
  <c r="G922" i="4"/>
  <c r="F922" i="4"/>
  <c r="E922" i="4"/>
  <c r="Q922" i="4" s="1"/>
  <c r="D922" i="4"/>
  <c r="P922" i="4" s="1"/>
  <c r="A922" i="4"/>
  <c r="EO921" i="4"/>
  <c r="EN921" i="4"/>
  <c r="ED921" i="4"/>
  <c r="EC921" i="4"/>
  <c r="EB921" i="4"/>
  <c r="DS921" i="4"/>
  <c r="DR921" i="4"/>
  <c r="DE921" i="4"/>
  <c r="DD921" i="4"/>
  <c r="CU921" i="4"/>
  <c r="CT921" i="4"/>
  <c r="CG921" i="4"/>
  <c r="CF921" i="4"/>
  <c r="BW921" i="4"/>
  <c r="BV921" i="4"/>
  <c r="BJ921" i="4"/>
  <c r="BI921" i="4"/>
  <c r="BH921" i="4"/>
  <c r="AY921" i="4"/>
  <c r="AX921" i="4"/>
  <c r="AV921" i="4"/>
  <c r="AK921" i="4"/>
  <c r="AJ921" i="4"/>
  <c r="Z921" i="4"/>
  <c r="Y921" i="4"/>
  <c r="X921" i="4"/>
  <c r="O921" i="4"/>
  <c r="N921" i="4"/>
  <c r="L921" i="4"/>
  <c r="K921" i="4"/>
  <c r="J921" i="4"/>
  <c r="I921" i="4"/>
  <c r="U921" i="4" s="1"/>
  <c r="H921" i="4"/>
  <c r="T921" i="4" s="1"/>
  <c r="G921" i="4"/>
  <c r="F921" i="4"/>
  <c r="E921" i="4"/>
  <c r="Q921" i="4" s="1"/>
  <c r="D921" i="4"/>
  <c r="P921" i="4" s="1"/>
  <c r="A921" i="4"/>
  <c r="EO920" i="4"/>
  <c r="EN920" i="4"/>
  <c r="ED920" i="4"/>
  <c r="EC920" i="4"/>
  <c r="EB920" i="4"/>
  <c r="DS920" i="4"/>
  <c r="DR920" i="4"/>
  <c r="DE920" i="4"/>
  <c r="DD920" i="4"/>
  <c r="CU920" i="4"/>
  <c r="CT920" i="4"/>
  <c r="CG920" i="4"/>
  <c r="CF920" i="4"/>
  <c r="BW920" i="4"/>
  <c r="BV920" i="4"/>
  <c r="BJ920" i="4"/>
  <c r="BI920" i="4"/>
  <c r="BH920" i="4"/>
  <c r="AY920" i="4"/>
  <c r="AX920" i="4"/>
  <c r="AV920" i="4"/>
  <c r="AK920" i="4"/>
  <c r="AJ920" i="4"/>
  <c r="Z920" i="4"/>
  <c r="Y920" i="4"/>
  <c r="X920" i="4"/>
  <c r="O920" i="4"/>
  <c r="N920" i="4"/>
  <c r="L920" i="4"/>
  <c r="K920" i="4"/>
  <c r="J920" i="4"/>
  <c r="I920" i="4"/>
  <c r="U920" i="4" s="1"/>
  <c r="H920" i="4"/>
  <c r="T920" i="4" s="1"/>
  <c r="G920" i="4"/>
  <c r="F920" i="4"/>
  <c r="E920" i="4"/>
  <c r="Q920" i="4" s="1"/>
  <c r="D920" i="4"/>
  <c r="P920" i="4" s="1"/>
  <c r="A920" i="4"/>
  <c r="EO919" i="4"/>
  <c r="EN919" i="4"/>
  <c r="ED919" i="4"/>
  <c r="EC919" i="4"/>
  <c r="EB919" i="4"/>
  <c r="DS919" i="4"/>
  <c r="DR919" i="4"/>
  <c r="DE919" i="4"/>
  <c r="DD919" i="4"/>
  <c r="CU919" i="4"/>
  <c r="CT919" i="4"/>
  <c r="CG919" i="4"/>
  <c r="CF919" i="4"/>
  <c r="BW919" i="4"/>
  <c r="BV919" i="4"/>
  <c r="BJ919" i="4"/>
  <c r="BI919" i="4"/>
  <c r="BH919" i="4"/>
  <c r="AY919" i="4"/>
  <c r="AX919" i="4"/>
  <c r="AV919" i="4"/>
  <c r="AK919" i="4"/>
  <c r="AJ919" i="4"/>
  <c r="Z919" i="4"/>
  <c r="Y919" i="4"/>
  <c r="X919" i="4"/>
  <c r="O919" i="4"/>
  <c r="N919" i="4"/>
  <c r="L919" i="4"/>
  <c r="K919" i="4"/>
  <c r="J919" i="4"/>
  <c r="I919" i="4"/>
  <c r="U919" i="4" s="1"/>
  <c r="H919" i="4"/>
  <c r="T919" i="4" s="1"/>
  <c r="G919" i="4"/>
  <c r="F919" i="4"/>
  <c r="E919" i="4"/>
  <c r="Q919" i="4" s="1"/>
  <c r="D919" i="4"/>
  <c r="P919" i="4" s="1"/>
  <c r="A919" i="4"/>
  <c r="EO918" i="4"/>
  <c r="EN918" i="4"/>
  <c r="ED918" i="4"/>
  <c r="EC918" i="4"/>
  <c r="EB918" i="4"/>
  <c r="DS918" i="4"/>
  <c r="DR918" i="4"/>
  <c r="DE918" i="4"/>
  <c r="DD918" i="4"/>
  <c r="CU918" i="4"/>
  <c r="CT918" i="4"/>
  <c r="CG918" i="4"/>
  <c r="CF918" i="4"/>
  <c r="BW918" i="4"/>
  <c r="BV918" i="4"/>
  <c r="BJ918" i="4"/>
  <c r="BI918" i="4"/>
  <c r="BH918" i="4"/>
  <c r="AY918" i="4"/>
  <c r="AX918" i="4"/>
  <c r="AV918" i="4"/>
  <c r="AK918" i="4"/>
  <c r="AJ918" i="4"/>
  <c r="Z918" i="4"/>
  <c r="Y918" i="4"/>
  <c r="X918" i="4"/>
  <c r="O918" i="4"/>
  <c r="N918" i="4"/>
  <c r="L918" i="4"/>
  <c r="K918" i="4"/>
  <c r="J918" i="4"/>
  <c r="I918" i="4"/>
  <c r="U918" i="4" s="1"/>
  <c r="H918" i="4"/>
  <c r="T918" i="4" s="1"/>
  <c r="G918" i="4"/>
  <c r="F918" i="4"/>
  <c r="E918" i="4"/>
  <c r="Q918" i="4" s="1"/>
  <c r="D918" i="4"/>
  <c r="P918" i="4" s="1"/>
  <c r="A918" i="4"/>
  <c r="EO917" i="4"/>
  <c r="EN917" i="4"/>
  <c r="ED917" i="4"/>
  <c r="EC917" i="4"/>
  <c r="EB917" i="4"/>
  <c r="DS917" i="4"/>
  <c r="DR917" i="4"/>
  <c r="DE917" i="4"/>
  <c r="DD917" i="4"/>
  <c r="CU917" i="4"/>
  <c r="CT917" i="4"/>
  <c r="CG917" i="4"/>
  <c r="CF917" i="4"/>
  <c r="BW917" i="4"/>
  <c r="BV917" i="4"/>
  <c r="BJ917" i="4"/>
  <c r="BI917" i="4"/>
  <c r="BH917" i="4"/>
  <c r="AY917" i="4"/>
  <c r="AX917" i="4"/>
  <c r="AV917" i="4"/>
  <c r="AK917" i="4"/>
  <c r="AJ917" i="4"/>
  <c r="Z917" i="4"/>
  <c r="Y917" i="4"/>
  <c r="X917" i="4"/>
  <c r="O917" i="4"/>
  <c r="N917" i="4"/>
  <c r="L917" i="4"/>
  <c r="K917" i="4"/>
  <c r="J917" i="4"/>
  <c r="I917" i="4"/>
  <c r="U917" i="4" s="1"/>
  <c r="H917" i="4"/>
  <c r="T917" i="4" s="1"/>
  <c r="G917" i="4"/>
  <c r="F917" i="4"/>
  <c r="E917" i="4"/>
  <c r="Q917" i="4" s="1"/>
  <c r="D917" i="4"/>
  <c r="P917" i="4" s="1"/>
  <c r="A917" i="4"/>
  <c r="EO916" i="4"/>
  <c r="EN916" i="4"/>
  <c r="ED916" i="4"/>
  <c r="EC916" i="4"/>
  <c r="EB916" i="4"/>
  <c r="DS916" i="4"/>
  <c r="DR916" i="4"/>
  <c r="DE916" i="4"/>
  <c r="DD916" i="4"/>
  <c r="CU916" i="4"/>
  <c r="CT916" i="4"/>
  <c r="CG916" i="4"/>
  <c r="CF916" i="4"/>
  <c r="BW916" i="4"/>
  <c r="BV916" i="4"/>
  <c r="BJ916" i="4"/>
  <c r="BI916" i="4"/>
  <c r="BH916" i="4"/>
  <c r="AY916" i="4"/>
  <c r="AX916" i="4"/>
  <c r="AV916" i="4"/>
  <c r="AK916" i="4"/>
  <c r="AJ916" i="4"/>
  <c r="Z916" i="4"/>
  <c r="Y916" i="4"/>
  <c r="X916" i="4"/>
  <c r="O916" i="4"/>
  <c r="N916" i="4"/>
  <c r="L916" i="4"/>
  <c r="K916" i="4"/>
  <c r="J916" i="4"/>
  <c r="I916" i="4"/>
  <c r="U916" i="4" s="1"/>
  <c r="H916" i="4"/>
  <c r="T916" i="4" s="1"/>
  <c r="G916" i="4"/>
  <c r="F916" i="4"/>
  <c r="E916" i="4"/>
  <c r="Q916" i="4" s="1"/>
  <c r="D916" i="4"/>
  <c r="P916" i="4" s="1"/>
  <c r="A916" i="4"/>
  <c r="EO915" i="4"/>
  <c r="EN915" i="4"/>
  <c r="ED915" i="4"/>
  <c r="EC915" i="4"/>
  <c r="EB915" i="4"/>
  <c r="DS915" i="4"/>
  <c r="DR915" i="4"/>
  <c r="DE915" i="4"/>
  <c r="DD915" i="4"/>
  <c r="CU915" i="4"/>
  <c r="CT915" i="4"/>
  <c r="CG915" i="4"/>
  <c r="CF915" i="4"/>
  <c r="BW915" i="4"/>
  <c r="BV915" i="4"/>
  <c r="BJ915" i="4"/>
  <c r="BI915" i="4"/>
  <c r="BH915" i="4"/>
  <c r="AY915" i="4"/>
  <c r="AX915" i="4"/>
  <c r="AV915" i="4"/>
  <c r="AK915" i="4"/>
  <c r="AJ915" i="4"/>
  <c r="Z915" i="4"/>
  <c r="Y915" i="4"/>
  <c r="X915" i="4"/>
  <c r="O915" i="4"/>
  <c r="N915" i="4"/>
  <c r="L915" i="4"/>
  <c r="K915" i="4"/>
  <c r="J915" i="4"/>
  <c r="I915" i="4"/>
  <c r="U915" i="4" s="1"/>
  <c r="H915" i="4"/>
  <c r="T915" i="4" s="1"/>
  <c r="G915" i="4"/>
  <c r="F915" i="4"/>
  <c r="E915" i="4"/>
  <c r="Q915" i="4" s="1"/>
  <c r="D915" i="4"/>
  <c r="P915" i="4" s="1"/>
  <c r="A915" i="4"/>
  <c r="EO914" i="4"/>
  <c r="EN914" i="4"/>
  <c r="ED914" i="4"/>
  <c r="EC914" i="4"/>
  <c r="EB914" i="4"/>
  <c r="DS914" i="4"/>
  <c r="DR914" i="4"/>
  <c r="DE914" i="4"/>
  <c r="DD914" i="4"/>
  <c r="CU914" i="4"/>
  <c r="CT914" i="4"/>
  <c r="CG914" i="4"/>
  <c r="CF914" i="4"/>
  <c r="BW914" i="4"/>
  <c r="BV914" i="4"/>
  <c r="BJ914" i="4"/>
  <c r="BI914" i="4"/>
  <c r="BH914" i="4"/>
  <c r="AY914" i="4"/>
  <c r="AX914" i="4"/>
  <c r="AV914" i="4"/>
  <c r="AK914" i="4"/>
  <c r="AJ914" i="4"/>
  <c r="Z914" i="4"/>
  <c r="Y914" i="4"/>
  <c r="X914" i="4"/>
  <c r="O914" i="4"/>
  <c r="N914" i="4"/>
  <c r="L914" i="4"/>
  <c r="K914" i="4"/>
  <c r="J914" i="4"/>
  <c r="I914" i="4"/>
  <c r="U914" i="4" s="1"/>
  <c r="H914" i="4"/>
  <c r="T914" i="4" s="1"/>
  <c r="G914" i="4"/>
  <c r="F914" i="4"/>
  <c r="E914" i="4"/>
  <c r="Q914" i="4" s="1"/>
  <c r="D914" i="4"/>
  <c r="P914" i="4" s="1"/>
  <c r="A914" i="4"/>
  <c r="EO913" i="4"/>
  <c r="EN913" i="4"/>
  <c r="ED913" i="4"/>
  <c r="EC913" i="4"/>
  <c r="EB913" i="4"/>
  <c r="DS913" i="4"/>
  <c r="DR913" i="4"/>
  <c r="DE913" i="4"/>
  <c r="DD913" i="4"/>
  <c r="CU913" i="4"/>
  <c r="CT913" i="4"/>
  <c r="CG913" i="4"/>
  <c r="CF913" i="4"/>
  <c r="BW913" i="4"/>
  <c r="BV913" i="4"/>
  <c r="BJ913" i="4"/>
  <c r="BI913" i="4"/>
  <c r="BH913" i="4"/>
  <c r="AY913" i="4"/>
  <c r="AX913" i="4"/>
  <c r="AV913" i="4"/>
  <c r="AK913" i="4"/>
  <c r="AJ913" i="4"/>
  <c r="Z913" i="4"/>
  <c r="Y913" i="4"/>
  <c r="X913" i="4"/>
  <c r="O913" i="4"/>
  <c r="N913" i="4"/>
  <c r="L913" i="4"/>
  <c r="K913" i="4"/>
  <c r="J913" i="4"/>
  <c r="I913" i="4"/>
  <c r="U913" i="4" s="1"/>
  <c r="H913" i="4"/>
  <c r="T913" i="4" s="1"/>
  <c r="G913" i="4"/>
  <c r="F913" i="4"/>
  <c r="E913" i="4"/>
  <c r="Q913" i="4" s="1"/>
  <c r="D913" i="4"/>
  <c r="P913" i="4" s="1"/>
  <c r="A913" i="4"/>
  <c r="EO912" i="4"/>
  <c r="EN912" i="4"/>
  <c r="ED912" i="4"/>
  <c r="EC912" i="4"/>
  <c r="EB912" i="4"/>
  <c r="DS912" i="4"/>
  <c r="DR912" i="4"/>
  <c r="DE912" i="4"/>
  <c r="DD912" i="4"/>
  <c r="CU912" i="4"/>
  <c r="CT912" i="4"/>
  <c r="CG912" i="4"/>
  <c r="CF912" i="4"/>
  <c r="BW912" i="4"/>
  <c r="BV912" i="4"/>
  <c r="BJ912" i="4"/>
  <c r="BI912" i="4"/>
  <c r="BH912" i="4"/>
  <c r="AY912" i="4"/>
  <c r="AX912" i="4"/>
  <c r="AV912" i="4"/>
  <c r="AK912" i="4"/>
  <c r="AJ912" i="4"/>
  <c r="Z912" i="4"/>
  <c r="Y912" i="4"/>
  <c r="X912" i="4"/>
  <c r="O912" i="4"/>
  <c r="N912" i="4"/>
  <c r="L912" i="4"/>
  <c r="K912" i="4"/>
  <c r="J912" i="4"/>
  <c r="I912" i="4"/>
  <c r="U912" i="4" s="1"/>
  <c r="H912" i="4"/>
  <c r="T912" i="4" s="1"/>
  <c r="G912" i="4"/>
  <c r="F912" i="4"/>
  <c r="E912" i="4"/>
  <c r="Q912" i="4" s="1"/>
  <c r="D912" i="4"/>
  <c r="P912" i="4" s="1"/>
  <c r="A912" i="4"/>
  <c r="EO911" i="4"/>
  <c r="EN911" i="4"/>
  <c r="ED911" i="4"/>
  <c r="EC911" i="4"/>
  <c r="EB911" i="4"/>
  <c r="DS911" i="4"/>
  <c r="DR911" i="4"/>
  <c r="DE911" i="4"/>
  <c r="DD911" i="4"/>
  <c r="CU911" i="4"/>
  <c r="CT911" i="4"/>
  <c r="CG911" i="4"/>
  <c r="CF911" i="4"/>
  <c r="BW911" i="4"/>
  <c r="BV911" i="4"/>
  <c r="BJ911" i="4"/>
  <c r="BI911" i="4"/>
  <c r="BH911" i="4"/>
  <c r="AY911" i="4"/>
  <c r="AX911" i="4"/>
  <c r="AV911" i="4"/>
  <c r="AK911" i="4"/>
  <c r="AJ911" i="4"/>
  <c r="Z911" i="4"/>
  <c r="Y911" i="4"/>
  <c r="X911" i="4"/>
  <c r="O911" i="4"/>
  <c r="N911" i="4"/>
  <c r="L911" i="4"/>
  <c r="K911" i="4"/>
  <c r="J911" i="4"/>
  <c r="I911" i="4"/>
  <c r="U911" i="4" s="1"/>
  <c r="H911" i="4"/>
  <c r="T911" i="4" s="1"/>
  <c r="G911" i="4"/>
  <c r="F911" i="4"/>
  <c r="E911" i="4"/>
  <c r="Q911" i="4" s="1"/>
  <c r="D911" i="4"/>
  <c r="P911" i="4" s="1"/>
  <c r="A911" i="4"/>
  <c r="EO910" i="4"/>
  <c r="EN910" i="4"/>
  <c r="ED910" i="4"/>
  <c r="EC910" i="4"/>
  <c r="EB910" i="4"/>
  <c r="DS910" i="4"/>
  <c r="DR910" i="4"/>
  <c r="DE910" i="4"/>
  <c r="DD910" i="4"/>
  <c r="CU910" i="4"/>
  <c r="CT910" i="4"/>
  <c r="CG910" i="4"/>
  <c r="CF910" i="4"/>
  <c r="BW910" i="4"/>
  <c r="BV910" i="4"/>
  <c r="BJ910" i="4"/>
  <c r="BI910" i="4"/>
  <c r="BH910" i="4"/>
  <c r="AY910" i="4"/>
  <c r="AX910" i="4"/>
  <c r="AV910" i="4"/>
  <c r="AK910" i="4"/>
  <c r="AJ910" i="4"/>
  <c r="Z910" i="4"/>
  <c r="Y910" i="4"/>
  <c r="X910" i="4"/>
  <c r="O910" i="4"/>
  <c r="N910" i="4"/>
  <c r="L910" i="4"/>
  <c r="K910" i="4"/>
  <c r="J910" i="4"/>
  <c r="I910" i="4"/>
  <c r="U910" i="4" s="1"/>
  <c r="H910" i="4"/>
  <c r="T910" i="4" s="1"/>
  <c r="G910" i="4"/>
  <c r="F910" i="4"/>
  <c r="E910" i="4"/>
  <c r="Q910" i="4" s="1"/>
  <c r="D910" i="4"/>
  <c r="P910" i="4" s="1"/>
  <c r="A910" i="4"/>
  <c r="EO909" i="4"/>
  <c r="EN909" i="4"/>
  <c r="ED909" i="4"/>
  <c r="EC909" i="4"/>
  <c r="EB909" i="4"/>
  <c r="DS909" i="4"/>
  <c r="DR909" i="4"/>
  <c r="DE909" i="4"/>
  <c r="DD909" i="4"/>
  <c r="CU909" i="4"/>
  <c r="CT909" i="4"/>
  <c r="CG909" i="4"/>
  <c r="CF909" i="4"/>
  <c r="BW909" i="4"/>
  <c r="BV909" i="4"/>
  <c r="BJ909" i="4"/>
  <c r="BI909" i="4"/>
  <c r="BH909" i="4"/>
  <c r="AY909" i="4"/>
  <c r="AX909" i="4"/>
  <c r="AV909" i="4"/>
  <c r="AK909" i="4"/>
  <c r="AJ909" i="4"/>
  <c r="Z909" i="4"/>
  <c r="Y909" i="4"/>
  <c r="X909" i="4"/>
  <c r="O909" i="4"/>
  <c r="N909" i="4"/>
  <c r="L909" i="4"/>
  <c r="K909" i="4"/>
  <c r="J909" i="4"/>
  <c r="I909" i="4"/>
  <c r="U909" i="4" s="1"/>
  <c r="H909" i="4"/>
  <c r="T909" i="4" s="1"/>
  <c r="G909" i="4"/>
  <c r="F909" i="4"/>
  <c r="E909" i="4"/>
  <c r="Q909" i="4" s="1"/>
  <c r="D909" i="4"/>
  <c r="P909" i="4" s="1"/>
  <c r="A909" i="4"/>
  <c r="EO908" i="4"/>
  <c r="EN908" i="4"/>
  <c r="ED908" i="4"/>
  <c r="EC908" i="4"/>
  <c r="EB908" i="4"/>
  <c r="DS908" i="4"/>
  <c r="DR908" i="4"/>
  <c r="DE908" i="4"/>
  <c r="DD908" i="4"/>
  <c r="CU908" i="4"/>
  <c r="CT908" i="4"/>
  <c r="CG908" i="4"/>
  <c r="CF908" i="4"/>
  <c r="BW908" i="4"/>
  <c r="BV908" i="4"/>
  <c r="BJ908" i="4"/>
  <c r="BI908" i="4"/>
  <c r="BH908" i="4"/>
  <c r="AY908" i="4"/>
  <c r="AX908" i="4"/>
  <c r="AV908" i="4"/>
  <c r="AK908" i="4"/>
  <c r="AJ908" i="4"/>
  <c r="Z908" i="4"/>
  <c r="Y908" i="4"/>
  <c r="X908" i="4"/>
  <c r="O908" i="4"/>
  <c r="N908" i="4"/>
  <c r="L908" i="4"/>
  <c r="K908" i="4"/>
  <c r="J908" i="4"/>
  <c r="I908" i="4"/>
  <c r="U908" i="4" s="1"/>
  <c r="H908" i="4"/>
  <c r="T908" i="4" s="1"/>
  <c r="G908" i="4"/>
  <c r="F908" i="4"/>
  <c r="E908" i="4"/>
  <c r="Q908" i="4" s="1"/>
  <c r="D908" i="4"/>
  <c r="P908" i="4" s="1"/>
  <c r="A908" i="4"/>
  <c r="EO907" i="4"/>
  <c r="EN907" i="4"/>
  <c r="ED907" i="4"/>
  <c r="EC907" i="4"/>
  <c r="EB907" i="4"/>
  <c r="DS907" i="4"/>
  <c r="DR907" i="4"/>
  <c r="DE907" i="4"/>
  <c r="DD907" i="4"/>
  <c r="CU907" i="4"/>
  <c r="CT907" i="4"/>
  <c r="CG907" i="4"/>
  <c r="CF907" i="4"/>
  <c r="BW907" i="4"/>
  <c r="BV907" i="4"/>
  <c r="BJ907" i="4"/>
  <c r="BI907" i="4"/>
  <c r="BH907" i="4"/>
  <c r="AY907" i="4"/>
  <c r="AX907" i="4"/>
  <c r="AV907" i="4"/>
  <c r="AK907" i="4"/>
  <c r="AJ907" i="4"/>
  <c r="Z907" i="4"/>
  <c r="Y907" i="4"/>
  <c r="X907" i="4"/>
  <c r="O907" i="4"/>
  <c r="N907" i="4"/>
  <c r="L907" i="4"/>
  <c r="K907" i="4"/>
  <c r="J907" i="4"/>
  <c r="I907" i="4"/>
  <c r="U907" i="4" s="1"/>
  <c r="H907" i="4"/>
  <c r="T907" i="4" s="1"/>
  <c r="G907" i="4"/>
  <c r="F907" i="4"/>
  <c r="E907" i="4"/>
  <c r="Q907" i="4" s="1"/>
  <c r="D907" i="4"/>
  <c r="P907" i="4" s="1"/>
  <c r="A907" i="4"/>
  <c r="EO906" i="4"/>
  <c r="EN906" i="4"/>
  <c r="ED906" i="4"/>
  <c r="EC906" i="4"/>
  <c r="EB906" i="4"/>
  <c r="DS906" i="4"/>
  <c r="DR906" i="4"/>
  <c r="DE906" i="4"/>
  <c r="DD906" i="4"/>
  <c r="CU906" i="4"/>
  <c r="CT906" i="4"/>
  <c r="CG906" i="4"/>
  <c r="CF906" i="4"/>
  <c r="BW906" i="4"/>
  <c r="BV906" i="4"/>
  <c r="BJ906" i="4"/>
  <c r="BI906" i="4"/>
  <c r="BH906" i="4"/>
  <c r="AY906" i="4"/>
  <c r="AX906" i="4"/>
  <c r="AV906" i="4"/>
  <c r="AK906" i="4"/>
  <c r="AJ906" i="4"/>
  <c r="Z906" i="4"/>
  <c r="Y906" i="4"/>
  <c r="X906" i="4"/>
  <c r="O906" i="4"/>
  <c r="N906" i="4"/>
  <c r="L906" i="4"/>
  <c r="K906" i="4"/>
  <c r="J906" i="4"/>
  <c r="I906" i="4"/>
  <c r="U906" i="4" s="1"/>
  <c r="H906" i="4"/>
  <c r="T906" i="4" s="1"/>
  <c r="G906" i="4"/>
  <c r="F906" i="4"/>
  <c r="E906" i="4"/>
  <c r="Q906" i="4" s="1"/>
  <c r="D906" i="4"/>
  <c r="P906" i="4" s="1"/>
  <c r="A906" i="4"/>
  <c r="EO905" i="4"/>
  <c r="EN905" i="4"/>
  <c r="ED905" i="4"/>
  <c r="EC905" i="4"/>
  <c r="EB905" i="4"/>
  <c r="DS905" i="4"/>
  <c r="DR905" i="4"/>
  <c r="DE905" i="4"/>
  <c r="DD905" i="4"/>
  <c r="CU905" i="4"/>
  <c r="CT905" i="4"/>
  <c r="CG905" i="4"/>
  <c r="CF905" i="4"/>
  <c r="BW905" i="4"/>
  <c r="BV905" i="4"/>
  <c r="BJ905" i="4"/>
  <c r="BI905" i="4"/>
  <c r="BH905" i="4"/>
  <c r="AY905" i="4"/>
  <c r="AX905" i="4"/>
  <c r="AV905" i="4"/>
  <c r="AK905" i="4"/>
  <c r="AJ905" i="4"/>
  <c r="Z905" i="4"/>
  <c r="Y905" i="4"/>
  <c r="X905" i="4"/>
  <c r="O905" i="4"/>
  <c r="N905" i="4"/>
  <c r="L905" i="4"/>
  <c r="K905" i="4"/>
  <c r="J905" i="4"/>
  <c r="I905" i="4"/>
  <c r="U905" i="4" s="1"/>
  <c r="H905" i="4"/>
  <c r="T905" i="4" s="1"/>
  <c r="G905" i="4"/>
  <c r="F905" i="4"/>
  <c r="E905" i="4"/>
  <c r="Q905" i="4" s="1"/>
  <c r="D905" i="4"/>
  <c r="P905" i="4" s="1"/>
  <c r="A905" i="4"/>
  <c r="EO904" i="4"/>
  <c r="EN904" i="4"/>
  <c r="ED904" i="4"/>
  <c r="EC904" i="4"/>
  <c r="EB904" i="4"/>
  <c r="DS904" i="4"/>
  <c r="DR904" i="4"/>
  <c r="DE904" i="4"/>
  <c r="DD904" i="4"/>
  <c r="CU904" i="4"/>
  <c r="CT904" i="4"/>
  <c r="CG904" i="4"/>
  <c r="CF904" i="4"/>
  <c r="BW904" i="4"/>
  <c r="BV904" i="4"/>
  <c r="BJ904" i="4"/>
  <c r="BI904" i="4"/>
  <c r="BH904" i="4"/>
  <c r="AY904" i="4"/>
  <c r="AX904" i="4"/>
  <c r="AV904" i="4"/>
  <c r="AK904" i="4"/>
  <c r="AJ904" i="4"/>
  <c r="Z904" i="4"/>
  <c r="Y904" i="4"/>
  <c r="X904" i="4"/>
  <c r="O904" i="4"/>
  <c r="N904" i="4"/>
  <c r="L904" i="4"/>
  <c r="K904" i="4"/>
  <c r="J904" i="4"/>
  <c r="I904" i="4"/>
  <c r="U904" i="4" s="1"/>
  <c r="H904" i="4"/>
  <c r="T904" i="4" s="1"/>
  <c r="G904" i="4"/>
  <c r="F904" i="4"/>
  <c r="E904" i="4"/>
  <c r="Q904" i="4" s="1"/>
  <c r="D904" i="4"/>
  <c r="P904" i="4" s="1"/>
  <c r="A904" i="4"/>
  <c r="EO903" i="4"/>
  <c r="EN903" i="4"/>
  <c r="ED903" i="4"/>
  <c r="EC903" i="4"/>
  <c r="EB903" i="4"/>
  <c r="DS903" i="4"/>
  <c r="DR903" i="4"/>
  <c r="DE903" i="4"/>
  <c r="DD903" i="4"/>
  <c r="CU903" i="4"/>
  <c r="CT903" i="4"/>
  <c r="CG903" i="4"/>
  <c r="CF903" i="4"/>
  <c r="BW903" i="4"/>
  <c r="BV903" i="4"/>
  <c r="BJ903" i="4"/>
  <c r="BI903" i="4"/>
  <c r="BH903" i="4"/>
  <c r="AY903" i="4"/>
  <c r="AX903" i="4"/>
  <c r="AV903" i="4"/>
  <c r="AK903" i="4"/>
  <c r="AJ903" i="4"/>
  <c r="Z903" i="4"/>
  <c r="Y903" i="4"/>
  <c r="X903" i="4"/>
  <c r="O903" i="4"/>
  <c r="N903" i="4"/>
  <c r="L903" i="4"/>
  <c r="K903" i="4"/>
  <c r="J903" i="4"/>
  <c r="I903" i="4"/>
  <c r="U903" i="4" s="1"/>
  <c r="H903" i="4"/>
  <c r="T903" i="4" s="1"/>
  <c r="G903" i="4"/>
  <c r="F903" i="4"/>
  <c r="E903" i="4"/>
  <c r="Q903" i="4" s="1"/>
  <c r="D903" i="4"/>
  <c r="P903" i="4" s="1"/>
  <c r="A903" i="4"/>
  <c r="EO902" i="4"/>
  <c r="EN902" i="4"/>
  <c r="ED902" i="4"/>
  <c r="EC902" i="4"/>
  <c r="EB902" i="4"/>
  <c r="DS902" i="4"/>
  <c r="DR902" i="4"/>
  <c r="DE902" i="4"/>
  <c r="DD902" i="4"/>
  <c r="CU902" i="4"/>
  <c r="CT902" i="4"/>
  <c r="CG902" i="4"/>
  <c r="CF902" i="4"/>
  <c r="BW902" i="4"/>
  <c r="BV902" i="4"/>
  <c r="BJ902" i="4"/>
  <c r="BI902" i="4"/>
  <c r="BH902" i="4"/>
  <c r="AY902" i="4"/>
  <c r="AX902" i="4"/>
  <c r="AV902" i="4"/>
  <c r="AK902" i="4"/>
  <c r="AJ902" i="4"/>
  <c r="Z902" i="4"/>
  <c r="Y902" i="4"/>
  <c r="X902" i="4"/>
  <c r="O902" i="4"/>
  <c r="N902" i="4"/>
  <c r="L902" i="4"/>
  <c r="K902" i="4"/>
  <c r="J902" i="4"/>
  <c r="I902" i="4"/>
  <c r="U902" i="4" s="1"/>
  <c r="H902" i="4"/>
  <c r="T902" i="4" s="1"/>
  <c r="G902" i="4"/>
  <c r="F902" i="4"/>
  <c r="E902" i="4"/>
  <c r="Q902" i="4" s="1"/>
  <c r="D902" i="4"/>
  <c r="P902" i="4" s="1"/>
  <c r="A902" i="4"/>
  <c r="EO901" i="4"/>
  <c r="EN901" i="4"/>
  <c r="ED901" i="4"/>
  <c r="EC901" i="4"/>
  <c r="EB901" i="4"/>
  <c r="DS901" i="4"/>
  <c r="DR901" i="4"/>
  <c r="DE901" i="4"/>
  <c r="DD901" i="4"/>
  <c r="CU901" i="4"/>
  <c r="CT901" i="4"/>
  <c r="CG901" i="4"/>
  <c r="CF901" i="4"/>
  <c r="BW901" i="4"/>
  <c r="BV901" i="4"/>
  <c r="BJ901" i="4"/>
  <c r="BI901" i="4"/>
  <c r="BH901" i="4"/>
  <c r="AY901" i="4"/>
  <c r="AX901" i="4"/>
  <c r="AV901" i="4"/>
  <c r="AK901" i="4"/>
  <c r="AJ901" i="4"/>
  <c r="Z901" i="4"/>
  <c r="Y901" i="4"/>
  <c r="X901" i="4"/>
  <c r="O901" i="4"/>
  <c r="N901" i="4"/>
  <c r="L901" i="4"/>
  <c r="K901" i="4"/>
  <c r="J901" i="4"/>
  <c r="I901" i="4"/>
  <c r="U901" i="4" s="1"/>
  <c r="H901" i="4"/>
  <c r="T901" i="4" s="1"/>
  <c r="G901" i="4"/>
  <c r="F901" i="4"/>
  <c r="E901" i="4"/>
  <c r="Q901" i="4" s="1"/>
  <c r="D901" i="4"/>
  <c r="P901" i="4" s="1"/>
  <c r="A901" i="4"/>
  <c r="EO900" i="4"/>
  <c r="EN900" i="4"/>
  <c r="ED900" i="4"/>
  <c r="EC900" i="4"/>
  <c r="EB900" i="4"/>
  <c r="DS900" i="4"/>
  <c r="DR900" i="4"/>
  <c r="DE900" i="4"/>
  <c r="DD900" i="4"/>
  <c r="CU900" i="4"/>
  <c r="CT900" i="4"/>
  <c r="CG900" i="4"/>
  <c r="CF900" i="4"/>
  <c r="BW900" i="4"/>
  <c r="BV900" i="4"/>
  <c r="BJ900" i="4"/>
  <c r="BI900" i="4"/>
  <c r="BH900" i="4"/>
  <c r="AY900" i="4"/>
  <c r="AX900" i="4"/>
  <c r="AV900" i="4"/>
  <c r="AK900" i="4"/>
  <c r="AJ900" i="4"/>
  <c r="Z900" i="4"/>
  <c r="Y900" i="4"/>
  <c r="X900" i="4"/>
  <c r="O900" i="4"/>
  <c r="N900" i="4"/>
  <c r="L900" i="4"/>
  <c r="K900" i="4"/>
  <c r="J900" i="4"/>
  <c r="I900" i="4"/>
  <c r="U900" i="4" s="1"/>
  <c r="H900" i="4"/>
  <c r="T900" i="4" s="1"/>
  <c r="G900" i="4"/>
  <c r="F900" i="4"/>
  <c r="E900" i="4"/>
  <c r="Q900" i="4" s="1"/>
  <c r="D900" i="4"/>
  <c r="P900" i="4" s="1"/>
  <c r="A900" i="4"/>
  <c r="EO899" i="4"/>
  <c r="EN899" i="4"/>
  <c r="ED899" i="4"/>
  <c r="EC899" i="4"/>
  <c r="EB899" i="4"/>
  <c r="DS899" i="4"/>
  <c r="DR899" i="4"/>
  <c r="DE899" i="4"/>
  <c r="DD899" i="4"/>
  <c r="CU899" i="4"/>
  <c r="CT899" i="4"/>
  <c r="CG899" i="4"/>
  <c r="CF899" i="4"/>
  <c r="BW899" i="4"/>
  <c r="BV899" i="4"/>
  <c r="BJ899" i="4"/>
  <c r="BI899" i="4"/>
  <c r="BH899" i="4"/>
  <c r="AY899" i="4"/>
  <c r="AX899" i="4"/>
  <c r="AV899" i="4"/>
  <c r="AK899" i="4"/>
  <c r="AJ899" i="4"/>
  <c r="Z899" i="4"/>
  <c r="Y899" i="4"/>
  <c r="X899" i="4"/>
  <c r="O899" i="4"/>
  <c r="N899" i="4"/>
  <c r="L899" i="4"/>
  <c r="K899" i="4"/>
  <c r="J899" i="4"/>
  <c r="I899" i="4"/>
  <c r="U899" i="4" s="1"/>
  <c r="H899" i="4"/>
  <c r="T899" i="4" s="1"/>
  <c r="G899" i="4"/>
  <c r="F899" i="4"/>
  <c r="E899" i="4"/>
  <c r="Q899" i="4" s="1"/>
  <c r="D899" i="4"/>
  <c r="P899" i="4" s="1"/>
  <c r="A899" i="4"/>
  <c r="EO898" i="4"/>
  <c r="EN898" i="4"/>
  <c r="ED898" i="4"/>
  <c r="EC898" i="4"/>
  <c r="EB898" i="4"/>
  <c r="DS898" i="4"/>
  <c r="DR898" i="4"/>
  <c r="DE898" i="4"/>
  <c r="DD898" i="4"/>
  <c r="CU898" i="4"/>
  <c r="CT898" i="4"/>
  <c r="CG898" i="4"/>
  <c r="CF898" i="4"/>
  <c r="BW898" i="4"/>
  <c r="BV898" i="4"/>
  <c r="BJ898" i="4"/>
  <c r="BI898" i="4"/>
  <c r="BH898" i="4"/>
  <c r="AY898" i="4"/>
  <c r="AX898" i="4"/>
  <c r="AV898" i="4"/>
  <c r="AK898" i="4"/>
  <c r="AJ898" i="4"/>
  <c r="Z898" i="4"/>
  <c r="Y898" i="4"/>
  <c r="X898" i="4"/>
  <c r="O898" i="4"/>
  <c r="N898" i="4"/>
  <c r="L898" i="4"/>
  <c r="K898" i="4"/>
  <c r="J898" i="4"/>
  <c r="I898" i="4"/>
  <c r="U898" i="4" s="1"/>
  <c r="H898" i="4"/>
  <c r="T898" i="4" s="1"/>
  <c r="G898" i="4"/>
  <c r="F898" i="4"/>
  <c r="E898" i="4"/>
  <c r="Q898" i="4" s="1"/>
  <c r="D898" i="4"/>
  <c r="P898" i="4" s="1"/>
  <c r="A898" i="4"/>
  <c r="EO897" i="4"/>
  <c r="EN897" i="4"/>
  <c r="ED897" i="4"/>
  <c r="EC897" i="4"/>
  <c r="EB897" i="4"/>
  <c r="DS897" i="4"/>
  <c r="DR897" i="4"/>
  <c r="DE897" i="4"/>
  <c r="DD897" i="4"/>
  <c r="CU897" i="4"/>
  <c r="CT897" i="4"/>
  <c r="CG897" i="4"/>
  <c r="CF897" i="4"/>
  <c r="BW897" i="4"/>
  <c r="BV897" i="4"/>
  <c r="BJ897" i="4"/>
  <c r="BI897" i="4"/>
  <c r="BH897" i="4"/>
  <c r="AY897" i="4"/>
  <c r="AX897" i="4"/>
  <c r="AV897" i="4"/>
  <c r="AK897" i="4"/>
  <c r="AJ897" i="4"/>
  <c r="Z897" i="4"/>
  <c r="Y897" i="4"/>
  <c r="X897" i="4"/>
  <c r="O897" i="4"/>
  <c r="N897" i="4"/>
  <c r="L897" i="4"/>
  <c r="K897" i="4"/>
  <c r="J897" i="4"/>
  <c r="I897" i="4"/>
  <c r="U897" i="4" s="1"/>
  <c r="H897" i="4"/>
  <c r="T897" i="4" s="1"/>
  <c r="G897" i="4"/>
  <c r="F897" i="4"/>
  <c r="E897" i="4"/>
  <c r="Q897" i="4" s="1"/>
  <c r="D897" i="4"/>
  <c r="P897" i="4" s="1"/>
  <c r="A897" i="4"/>
  <c r="EO896" i="4"/>
  <c r="EN896" i="4"/>
  <c r="ED896" i="4"/>
  <c r="EC896" i="4"/>
  <c r="EB896" i="4"/>
  <c r="DS896" i="4"/>
  <c r="DR896" i="4"/>
  <c r="DE896" i="4"/>
  <c r="DD896" i="4"/>
  <c r="CU896" i="4"/>
  <c r="CT896" i="4"/>
  <c r="CG896" i="4"/>
  <c r="CF896" i="4"/>
  <c r="BW896" i="4"/>
  <c r="BV896" i="4"/>
  <c r="BJ896" i="4"/>
  <c r="BI896" i="4"/>
  <c r="BH896" i="4"/>
  <c r="AY896" i="4"/>
  <c r="AX896" i="4"/>
  <c r="AV896" i="4"/>
  <c r="AK896" i="4"/>
  <c r="AJ896" i="4"/>
  <c r="Z896" i="4"/>
  <c r="Y896" i="4"/>
  <c r="X896" i="4"/>
  <c r="O896" i="4"/>
  <c r="N896" i="4"/>
  <c r="L896" i="4"/>
  <c r="K896" i="4"/>
  <c r="J896" i="4"/>
  <c r="I896" i="4"/>
  <c r="U896" i="4" s="1"/>
  <c r="H896" i="4"/>
  <c r="T896" i="4" s="1"/>
  <c r="G896" i="4"/>
  <c r="F896" i="4"/>
  <c r="E896" i="4"/>
  <c r="Q896" i="4" s="1"/>
  <c r="D896" i="4"/>
  <c r="P896" i="4" s="1"/>
  <c r="A896" i="4"/>
  <c r="EO895" i="4"/>
  <c r="EN895" i="4"/>
  <c r="ED895" i="4"/>
  <c r="EC895" i="4"/>
  <c r="EB895" i="4"/>
  <c r="DS895" i="4"/>
  <c r="DR895" i="4"/>
  <c r="DE895" i="4"/>
  <c r="DD895" i="4"/>
  <c r="CU895" i="4"/>
  <c r="CT895" i="4"/>
  <c r="CG895" i="4"/>
  <c r="CF895" i="4"/>
  <c r="BW895" i="4"/>
  <c r="BV895" i="4"/>
  <c r="BJ895" i="4"/>
  <c r="BI895" i="4"/>
  <c r="BH895" i="4"/>
  <c r="AY895" i="4"/>
  <c r="AX895" i="4"/>
  <c r="AV895" i="4"/>
  <c r="AK895" i="4"/>
  <c r="AJ895" i="4"/>
  <c r="Z895" i="4"/>
  <c r="Y895" i="4"/>
  <c r="X895" i="4"/>
  <c r="O895" i="4"/>
  <c r="N895" i="4"/>
  <c r="L895" i="4"/>
  <c r="K895" i="4"/>
  <c r="J895" i="4"/>
  <c r="I895" i="4"/>
  <c r="U895" i="4" s="1"/>
  <c r="H895" i="4"/>
  <c r="T895" i="4" s="1"/>
  <c r="G895" i="4"/>
  <c r="F895" i="4"/>
  <c r="E895" i="4"/>
  <c r="Q895" i="4" s="1"/>
  <c r="D895" i="4"/>
  <c r="P895" i="4" s="1"/>
  <c r="A895" i="4"/>
  <c r="EO894" i="4"/>
  <c r="EN894" i="4"/>
  <c r="ED894" i="4"/>
  <c r="EC894" i="4"/>
  <c r="EB894" i="4"/>
  <c r="DS894" i="4"/>
  <c r="DR894" i="4"/>
  <c r="DE894" i="4"/>
  <c r="DD894" i="4"/>
  <c r="CU894" i="4"/>
  <c r="CT894" i="4"/>
  <c r="CG894" i="4"/>
  <c r="CF894" i="4"/>
  <c r="BW894" i="4"/>
  <c r="BV894" i="4"/>
  <c r="BJ894" i="4"/>
  <c r="BI894" i="4"/>
  <c r="BH894" i="4"/>
  <c r="AY894" i="4"/>
  <c r="AX894" i="4"/>
  <c r="AV894" i="4"/>
  <c r="AK894" i="4"/>
  <c r="AJ894" i="4"/>
  <c r="Z894" i="4"/>
  <c r="Y894" i="4"/>
  <c r="X894" i="4"/>
  <c r="O894" i="4"/>
  <c r="N894" i="4"/>
  <c r="L894" i="4"/>
  <c r="K894" i="4"/>
  <c r="J894" i="4"/>
  <c r="I894" i="4"/>
  <c r="U894" i="4" s="1"/>
  <c r="H894" i="4"/>
  <c r="T894" i="4" s="1"/>
  <c r="G894" i="4"/>
  <c r="F894" i="4"/>
  <c r="E894" i="4"/>
  <c r="Q894" i="4" s="1"/>
  <c r="D894" i="4"/>
  <c r="P894" i="4" s="1"/>
  <c r="A894" i="4"/>
  <c r="EO893" i="4"/>
  <c r="EN893" i="4"/>
  <c r="ED893" i="4"/>
  <c r="EC893" i="4"/>
  <c r="EB893" i="4"/>
  <c r="DS893" i="4"/>
  <c r="DR893" i="4"/>
  <c r="DE893" i="4"/>
  <c r="DD893" i="4"/>
  <c r="CU893" i="4"/>
  <c r="CT893" i="4"/>
  <c r="CG893" i="4"/>
  <c r="CF893" i="4"/>
  <c r="BW893" i="4"/>
  <c r="BV893" i="4"/>
  <c r="BJ893" i="4"/>
  <c r="BI893" i="4"/>
  <c r="BH893" i="4"/>
  <c r="AY893" i="4"/>
  <c r="AX893" i="4"/>
  <c r="AV893" i="4"/>
  <c r="AK893" i="4"/>
  <c r="AJ893" i="4"/>
  <c r="Z893" i="4"/>
  <c r="Y893" i="4"/>
  <c r="X893" i="4"/>
  <c r="O893" i="4"/>
  <c r="N893" i="4"/>
  <c r="L893" i="4"/>
  <c r="K893" i="4"/>
  <c r="J893" i="4"/>
  <c r="I893" i="4"/>
  <c r="U893" i="4" s="1"/>
  <c r="H893" i="4"/>
  <c r="T893" i="4" s="1"/>
  <c r="G893" i="4"/>
  <c r="F893" i="4"/>
  <c r="E893" i="4"/>
  <c r="Q893" i="4" s="1"/>
  <c r="D893" i="4"/>
  <c r="P893" i="4" s="1"/>
  <c r="A893" i="4"/>
  <c r="EO892" i="4"/>
  <c r="EN892" i="4"/>
  <c r="ED892" i="4"/>
  <c r="EC892" i="4"/>
  <c r="EB892" i="4"/>
  <c r="DS892" i="4"/>
  <c r="DR892" i="4"/>
  <c r="DE892" i="4"/>
  <c r="DD892" i="4"/>
  <c r="CU892" i="4"/>
  <c r="CT892" i="4"/>
  <c r="CG892" i="4"/>
  <c r="CF892" i="4"/>
  <c r="BW892" i="4"/>
  <c r="BV892" i="4"/>
  <c r="BJ892" i="4"/>
  <c r="BI892" i="4"/>
  <c r="BH892" i="4"/>
  <c r="AY892" i="4"/>
  <c r="AX892" i="4"/>
  <c r="AV892" i="4"/>
  <c r="AK892" i="4"/>
  <c r="AJ892" i="4"/>
  <c r="Z892" i="4"/>
  <c r="Y892" i="4"/>
  <c r="X892" i="4"/>
  <c r="O892" i="4"/>
  <c r="N892" i="4"/>
  <c r="L892" i="4"/>
  <c r="K892" i="4"/>
  <c r="J892" i="4"/>
  <c r="I892" i="4"/>
  <c r="U892" i="4" s="1"/>
  <c r="H892" i="4"/>
  <c r="T892" i="4" s="1"/>
  <c r="G892" i="4"/>
  <c r="F892" i="4"/>
  <c r="E892" i="4"/>
  <c r="Q892" i="4" s="1"/>
  <c r="D892" i="4"/>
  <c r="P892" i="4" s="1"/>
  <c r="A892" i="4"/>
  <c r="EO891" i="4"/>
  <c r="EN891" i="4"/>
  <c r="ED891" i="4"/>
  <c r="EC891" i="4"/>
  <c r="EB891" i="4"/>
  <c r="DS891" i="4"/>
  <c r="DR891" i="4"/>
  <c r="DE891" i="4"/>
  <c r="DD891" i="4"/>
  <c r="CU891" i="4"/>
  <c r="CT891" i="4"/>
  <c r="CG891" i="4"/>
  <c r="CF891" i="4"/>
  <c r="BW891" i="4"/>
  <c r="BV891" i="4"/>
  <c r="BJ891" i="4"/>
  <c r="BI891" i="4"/>
  <c r="BH891" i="4"/>
  <c r="AY891" i="4"/>
  <c r="AX891" i="4"/>
  <c r="AV891" i="4"/>
  <c r="AK891" i="4"/>
  <c r="AJ891" i="4"/>
  <c r="Z891" i="4"/>
  <c r="Y891" i="4"/>
  <c r="X891" i="4"/>
  <c r="O891" i="4"/>
  <c r="N891" i="4"/>
  <c r="L891" i="4"/>
  <c r="K891" i="4"/>
  <c r="J891" i="4"/>
  <c r="I891" i="4"/>
  <c r="U891" i="4" s="1"/>
  <c r="H891" i="4"/>
  <c r="T891" i="4" s="1"/>
  <c r="G891" i="4"/>
  <c r="F891" i="4"/>
  <c r="E891" i="4"/>
  <c r="Q891" i="4" s="1"/>
  <c r="D891" i="4"/>
  <c r="P891" i="4" s="1"/>
  <c r="A891" i="4"/>
  <c r="EO890" i="4"/>
  <c r="EN890" i="4"/>
  <c r="ED890" i="4"/>
  <c r="EC890" i="4"/>
  <c r="EB890" i="4"/>
  <c r="DS890" i="4"/>
  <c r="DR890" i="4"/>
  <c r="DE890" i="4"/>
  <c r="DD890" i="4"/>
  <c r="CU890" i="4"/>
  <c r="CT890" i="4"/>
  <c r="CG890" i="4"/>
  <c r="CF890" i="4"/>
  <c r="BW890" i="4"/>
  <c r="BV890" i="4"/>
  <c r="BJ890" i="4"/>
  <c r="BI890" i="4"/>
  <c r="BH890" i="4"/>
  <c r="AY890" i="4"/>
  <c r="AX890" i="4"/>
  <c r="AV890" i="4"/>
  <c r="AK890" i="4"/>
  <c r="AJ890" i="4"/>
  <c r="Z890" i="4"/>
  <c r="Y890" i="4"/>
  <c r="X890" i="4"/>
  <c r="O890" i="4"/>
  <c r="N890" i="4"/>
  <c r="L890" i="4"/>
  <c r="K890" i="4"/>
  <c r="J890" i="4"/>
  <c r="I890" i="4"/>
  <c r="U890" i="4" s="1"/>
  <c r="H890" i="4"/>
  <c r="T890" i="4" s="1"/>
  <c r="G890" i="4"/>
  <c r="F890" i="4"/>
  <c r="E890" i="4"/>
  <c r="Q890" i="4" s="1"/>
  <c r="D890" i="4"/>
  <c r="P890" i="4" s="1"/>
  <c r="A890" i="4"/>
  <c r="EO889" i="4"/>
  <c r="EN889" i="4"/>
  <c r="ED889" i="4"/>
  <c r="EC889" i="4"/>
  <c r="EB889" i="4"/>
  <c r="DS889" i="4"/>
  <c r="DR889" i="4"/>
  <c r="DE889" i="4"/>
  <c r="DD889" i="4"/>
  <c r="CU889" i="4"/>
  <c r="CT889" i="4"/>
  <c r="CG889" i="4"/>
  <c r="CF889" i="4"/>
  <c r="BW889" i="4"/>
  <c r="BV889" i="4"/>
  <c r="BJ889" i="4"/>
  <c r="BI889" i="4"/>
  <c r="BH889" i="4"/>
  <c r="AY889" i="4"/>
  <c r="AX889" i="4"/>
  <c r="AV889" i="4"/>
  <c r="AK889" i="4"/>
  <c r="AJ889" i="4"/>
  <c r="Z889" i="4"/>
  <c r="Y889" i="4"/>
  <c r="X889" i="4"/>
  <c r="O889" i="4"/>
  <c r="N889" i="4"/>
  <c r="L889" i="4"/>
  <c r="K889" i="4"/>
  <c r="J889" i="4"/>
  <c r="I889" i="4"/>
  <c r="U889" i="4" s="1"/>
  <c r="H889" i="4"/>
  <c r="T889" i="4" s="1"/>
  <c r="G889" i="4"/>
  <c r="F889" i="4"/>
  <c r="E889" i="4"/>
  <c r="Q889" i="4" s="1"/>
  <c r="D889" i="4"/>
  <c r="P889" i="4" s="1"/>
  <c r="A889" i="4"/>
  <c r="EO888" i="4"/>
  <c r="EN888" i="4"/>
  <c r="ED888" i="4"/>
  <c r="EC888" i="4"/>
  <c r="EB888" i="4"/>
  <c r="DS888" i="4"/>
  <c r="DR888" i="4"/>
  <c r="DE888" i="4"/>
  <c r="DD888" i="4"/>
  <c r="CU888" i="4"/>
  <c r="CT888" i="4"/>
  <c r="CG888" i="4"/>
  <c r="CF888" i="4"/>
  <c r="BW888" i="4"/>
  <c r="BV888" i="4"/>
  <c r="BJ888" i="4"/>
  <c r="BI888" i="4"/>
  <c r="BH888" i="4"/>
  <c r="AY888" i="4"/>
  <c r="AX888" i="4"/>
  <c r="AV888" i="4"/>
  <c r="AK888" i="4"/>
  <c r="AJ888" i="4"/>
  <c r="Z888" i="4"/>
  <c r="Y888" i="4"/>
  <c r="X888" i="4"/>
  <c r="O888" i="4"/>
  <c r="N888" i="4"/>
  <c r="L888" i="4"/>
  <c r="K888" i="4"/>
  <c r="J888" i="4"/>
  <c r="I888" i="4"/>
  <c r="U888" i="4" s="1"/>
  <c r="H888" i="4"/>
  <c r="T888" i="4" s="1"/>
  <c r="G888" i="4"/>
  <c r="F888" i="4"/>
  <c r="E888" i="4"/>
  <c r="Q888" i="4" s="1"/>
  <c r="D888" i="4"/>
  <c r="P888" i="4" s="1"/>
  <c r="A888" i="4"/>
  <c r="EO887" i="4"/>
  <c r="EN887" i="4"/>
  <c r="ED887" i="4"/>
  <c r="EC887" i="4"/>
  <c r="EB887" i="4"/>
  <c r="DS887" i="4"/>
  <c r="DR887" i="4"/>
  <c r="DE887" i="4"/>
  <c r="DD887" i="4"/>
  <c r="CU887" i="4"/>
  <c r="CT887" i="4"/>
  <c r="CG887" i="4"/>
  <c r="CF887" i="4"/>
  <c r="BW887" i="4"/>
  <c r="BV887" i="4"/>
  <c r="BJ887" i="4"/>
  <c r="BI887" i="4"/>
  <c r="BH887" i="4"/>
  <c r="AY887" i="4"/>
  <c r="AX887" i="4"/>
  <c r="AV887" i="4"/>
  <c r="AK887" i="4"/>
  <c r="AJ887" i="4"/>
  <c r="Z887" i="4"/>
  <c r="Y887" i="4"/>
  <c r="X887" i="4"/>
  <c r="O887" i="4"/>
  <c r="N887" i="4"/>
  <c r="L887" i="4"/>
  <c r="K887" i="4"/>
  <c r="J887" i="4"/>
  <c r="I887" i="4"/>
  <c r="U887" i="4" s="1"/>
  <c r="H887" i="4"/>
  <c r="T887" i="4" s="1"/>
  <c r="G887" i="4"/>
  <c r="F887" i="4"/>
  <c r="E887" i="4"/>
  <c r="Q887" i="4" s="1"/>
  <c r="D887" i="4"/>
  <c r="P887" i="4" s="1"/>
  <c r="A887" i="4"/>
  <c r="EO886" i="4"/>
  <c r="EN886" i="4"/>
  <c r="ED886" i="4"/>
  <c r="EC886" i="4"/>
  <c r="EB886" i="4"/>
  <c r="DS886" i="4"/>
  <c r="DR886" i="4"/>
  <c r="DE886" i="4"/>
  <c r="DD886" i="4"/>
  <c r="CU886" i="4"/>
  <c r="CT886" i="4"/>
  <c r="CG886" i="4"/>
  <c r="CF886" i="4"/>
  <c r="BW886" i="4"/>
  <c r="BV886" i="4"/>
  <c r="BJ886" i="4"/>
  <c r="BI886" i="4"/>
  <c r="BH886" i="4"/>
  <c r="AY886" i="4"/>
  <c r="AX886" i="4"/>
  <c r="AV886" i="4"/>
  <c r="AK886" i="4"/>
  <c r="AJ886" i="4"/>
  <c r="Z886" i="4"/>
  <c r="Y886" i="4"/>
  <c r="X886" i="4"/>
  <c r="O886" i="4"/>
  <c r="N886" i="4"/>
  <c r="L886" i="4"/>
  <c r="K886" i="4"/>
  <c r="J886" i="4"/>
  <c r="I886" i="4"/>
  <c r="U886" i="4" s="1"/>
  <c r="H886" i="4"/>
  <c r="T886" i="4" s="1"/>
  <c r="G886" i="4"/>
  <c r="F886" i="4"/>
  <c r="E886" i="4"/>
  <c r="Q886" i="4" s="1"/>
  <c r="D886" i="4"/>
  <c r="P886" i="4" s="1"/>
  <c r="A886" i="4"/>
  <c r="EO885" i="4"/>
  <c r="EN885" i="4"/>
  <c r="ED885" i="4"/>
  <c r="EC885" i="4"/>
  <c r="EB885" i="4"/>
  <c r="DS885" i="4"/>
  <c r="DR885" i="4"/>
  <c r="DE885" i="4"/>
  <c r="DD885" i="4"/>
  <c r="CU885" i="4"/>
  <c r="CT885" i="4"/>
  <c r="CG885" i="4"/>
  <c r="CF885" i="4"/>
  <c r="BW885" i="4"/>
  <c r="BV885" i="4"/>
  <c r="BJ885" i="4"/>
  <c r="BI885" i="4"/>
  <c r="BH885" i="4"/>
  <c r="AY885" i="4"/>
  <c r="AX885" i="4"/>
  <c r="AV885" i="4"/>
  <c r="AK885" i="4"/>
  <c r="AJ885" i="4"/>
  <c r="Z885" i="4"/>
  <c r="Y885" i="4"/>
  <c r="X885" i="4"/>
  <c r="O885" i="4"/>
  <c r="N885" i="4"/>
  <c r="L885" i="4"/>
  <c r="K885" i="4"/>
  <c r="J885" i="4"/>
  <c r="I885" i="4"/>
  <c r="U885" i="4" s="1"/>
  <c r="H885" i="4"/>
  <c r="T885" i="4" s="1"/>
  <c r="G885" i="4"/>
  <c r="F885" i="4"/>
  <c r="E885" i="4"/>
  <c r="Q885" i="4" s="1"/>
  <c r="D885" i="4"/>
  <c r="P885" i="4" s="1"/>
  <c r="A885" i="4"/>
  <c r="EO884" i="4"/>
  <c r="EN884" i="4"/>
  <c r="ED884" i="4"/>
  <c r="EC884" i="4"/>
  <c r="EB884" i="4"/>
  <c r="DS884" i="4"/>
  <c r="DR884" i="4"/>
  <c r="DE884" i="4"/>
  <c r="DD884" i="4"/>
  <c r="CU884" i="4"/>
  <c r="CT884" i="4"/>
  <c r="CG884" i="4"/>
  <c r="CF884" i="4"/>
  <c r="BW884" i="4"/>
  <c r="BV884" i="4"/>
  <c r="BJ884" i="4"/>
  <c r="BI884" i="4"/>
  <c r="BH884" i="4"/>
  <c r="AY884" i="4"/>
  <c r="AX884" i="4"/>
  <c r="AV884" i="4"/>
  <c r="AK884" i="4"/>
  <c r="AJ884" i="4"/>
  <c r="Z884" i="4"/>
  <c r="Y884" i="4"/>
  <c r="X884" i="4"/>
  <c r="O884" i="4"/>
  <c r="N884" i="4"/>
  <c r="L884" i="4"/>
  <c r="K884" i="4"/>
  <c r="J884" i="4"/>
  <c r="I884" i="4"/>
  <c r="U884" i="4" s="1"/>
  <c r="H884" i="4"/>
  <c r="T884" i="4" s="1"/>
  <c r="G884" i="4"/>
  <c r="F884" i="4"/>
  <c r="E884" i="4"/>
  <c r="Q884" i="4" s="1"/>
  <c r="D884" i="4"/>
  <c r="P884" i="4" s="1"/>
  <c r="A884" i="4"/>
  <c r="EO883" i="4"/>
  <c r="EN883" i="4"/>
  <c r="ED883" i="4"/>
  <c r="EC883" i="4"/>
  <c r="EB883" i="4"/>
  <c r="DS883" i="4"/>
  <c r="DR883" i="4"/>
  <c r="DE883" i="4"/>
  <c r="DD883" i="4"/>
  <c r="CU883" i="4"/>
  <c r="CT883" i="4"/>
  <c r="CG883" i="4"/>
  <c r="CF883" i="4"/>
  <c r="BW883" i="4"/>
  <c r="BV883" i="4"/>
  <c r="BJ883" i="4"/>
  <c r="BI883" i="4"/>
  <c r="BH883" i="4"/>
  <c r="AY883" i="4"/>
  <c r="AX883" i="4"/>
  <c r="AV883" i="4"/>
  <c r="AK883" i="4"/>
  <c r="AJ883" i="4"/>
  <c r="Z883" i="4"/>
  <c r="Y883" i="4"/>
  <c r="X883" i="4"/>
  <c r="O883" i="4"/>
  <c r="N883" i="4"/>
  <c r="L883" i="4"/>
  <c r="K883" i="4"/>
  <c r="J883" i="4"/>
  <c r="I883" i="4"/>
  <c r="U883" i="4" s="1"/>
  <c r="H883" i="4"/>
  <c r="T883" i="4" s="1"/>
  <c r="G883" i="4"/>
  <c r="F883" i="4"/>
  <c r="E883" i="4"/>
  <c r="Q883" i="4" s="1"/>
  <c r="D883" i="4"/>
  <c r="P883" i="4" s="1"/>
  <c r="A883" i="4"/>
  <c r="EO882" i="4"/>
  <c r="EN882" i="4"/>
  <c r="ED882" i="4"/>
  <c r="EC882" i="4"/>
  <c r="EB882" i="4"/>
  <c r="DS882" i="4"/>
  <c r="DR882" i="4"/>
  <c r="DE882" i="4"/>
  <c r="DD882" i="4"/>
  <c r="CU882" i="4"/>
  <c r="CT882" i="4"/>
  <c r="CG882" i="4"/>
  <c r="CF882" i="4"/>
  <c r="BW882" i="4"/>
  <c r="BV882" i="4"/>
  <c r="BJ882" i="4"/>
  <c r="BI882" i="4"/>
  <c r="BH882" i="4"/>
  <c r="AY882" i="4"/>
  <c r="AX882" i="4"/>
  <c r="AV882" i="4"/>
  <c r="AK882" i="4"/>
  <c r="AJ882" i="4"/>
  <c r="Z882" i="4"/>
  <c r="Y882" i="4"/>
  <c r="X882" i="4"/>
  <c r="O882" i="4"/>
  <c r="N882" i="4"/>
  <c r="L882" i="4"/>
  <c r="K882" i="4"/>
  <c r="J882" i="4"/>
  <c r="I882" i="4"/>
  <c r="U882" i="4" s="1"/>
  <c r="H882" i="4"/>
  <c r="T882" i="4" s="1"/>
  <c r="G882" i="4"/>
  <c r="F882" i="4"/>
  <c r="E882" i="4"/>
  <c r="Q882" i="4" s="1"/>
  <c r="D882" i="4"/>
  <c r="P882" i="4" s="1"/>
  <c r="A882" i="4"/>
  <c r="EO881" i="4"/>
  <c r="EN881" i="4"/>
  <c r="ED881" i="4"/>
  <c r="EC881" i="4"/>
  <c r="EB881" i="4"/>
  <c r="DS881" i="4"/>
  <c r="DR881" i="4"/>
  <c r="DE881" i="4"/>
  <c r="DD881" i="4"/>
  <c r="CU881" i="4"/>
  <c r="CT881" i="4"/>
  <c r="CG881" i="4"/>
  <c r="CF881" i="4"/>
  <c r="BW881" i="4"/>
  <c r="BV881" i="4"/>
  <c r="BJ881" i="4"/>
  <c r="BI881" i="4"/>
  <c r="BH881" i="4"/>
  <c r="AY881" i="4"/>
  <c r="AX881" i="4"/>
  <c r="AV881" i="4"/>
  <c r="AK881" i="4"/>
  <c r="AJ881" i="4"/>
  <c r="Z881" i="4"/>
  <c r="Y881" i="4"/>
  <c r="X881" i="4"/>
  <c r="O881" i="4"/>
  <c r="N881" i="4"/>
  <c r="L881" i="4"/>
  <c r="K881" i="4"/>
  <c r="J881" i="4"/>
  <c r="I881" i="4"/>
  <c r="U881" i="4" s="1"/>
  <c r="H881" i="4"/>
  <c r="T881" i="4" s="1"/>
  <c r="G881" i="4"/>
  <c r="F881" i="4"/>
  <c r="E881" i="4"/>
  <c r="Q881" i="4" s="1"/>
  <c r="D881" i="4"/>
  <c r="P881" i="4" s="1"/>
  <c r="A881" i="4"/>
  <c r="EO880" i="4"/>
  <c r="EN880" i="4"/>
  <c r="ED880" i="4"/>
  <c r="EC880" i="4"/>
  <c r="EB880" i="4"/>
  <c r="DS880" i="4"/>
  <c r="DR880" i="4"/>
  <c r="DE880" i="4"/>
  <c r="DD880" i="4"/>
  <c r="CU880" i="4"/>
  <c r="CT880" i="4"/>
  <c r="CG880" i="4"/>
  <c r="CF880" i="4"/>
  <c r="BW880" i="4"/>
  <c r="BV880" i="4"/>
  <c r="BJ880" i="4"/>
  <c r="BI880" i="4"/>
  <c r="BH880" i="4"/>
  <c r="AY880" i="4"/>
  <c r="AX880" i="4"/>
  <c r="AV880" i="4"/>
  <c r="AK880" i="4"/>
  <c r="AJ880" i="4"/>
  <c r="Z880" i="4"/>
  <c r="Y880" i="4"/>
  <c r="X880" i="4"/>
  <c r="O880" i="4"/>
  <c r="N880" i="4"/>
  <c r="L880" i="4"/>
  <c r="K880" i="4"/>
  <c r="J880" i="4"/>
  <c r="I880" i="4"/>
  <c r="U880" i="4" s="1"/>
  <c r="H880" i="4"/>
  <c r="T880" i="4" s="1"/>
  <c r="G880" i="4"/>
  <c r="F880" i="4"/>
  <c r="E880" i="4"/>
  <c r="Q880" i="4" s="1"/>
  <c r="D880" i="4"/>
  <c r="P880" i="4" s="1"/>
  <c r="A880" i="4"/>
  <c r="EO879" i="4"/>
  <c r="EN879" i="4"/>
  <c r="ED879" i="4"/>
  <c r="EC879" i="4"/>
  <c r="EB879" i="4"/>
  <c r="DS879" i="4"/>
  <c r="DR879" i="4"/>
  <c r="DE879" i="4"/>
  <c r="DD879" i="4"/>
  <c r="CU879" i="4"/>
  <c r="CT879" i="4"/>
  <c r="CG879" i="4"/>
  <c r="CF879" i="4"/>
  <c r="BW879" i="4"/>
  <c r="BV879" i="4"/>
  <c r="BJ879" i="4"/>
  <c r="BI879" i="4"/>
  <c r="BH879" i="4"/>
  <c r="AY879" i="4"/>
  <c r="AX879" i="4"/>
  <c r="AV879" i="4"/>
  <c r="AK879" i="4"/>
  <c r="AJ879" i="4"/>
  <c r="Z879" i="4"/>
  <c r="Y879" i="4"/>
  <c r="X879" i="4"/>
  <c r="O879" i="4"/>
  <c r="N879" i="4"/>
  <c r="L879" i="4"/>
  <c r="K879" i="4"/>
  <c r="J879" i="4"/>
  <c r="I879" i="4"/>
  <c r="U879" i="4" s="1"/>
  <c r="H879" i="4"/>
  <c r="T879" i="4" s="1"/>
  <c r="G879" i="4"/>
  <c r="F879" i="4"/>
  <c r="E879" i="4"/>
  <c r="Q879" i="4" s="1"/>
  <c r="D879" i="4"/>
  <c r="P879" i="4" s="1"/>
  <c r="A879" i="4"/>
  <c r="EO878" i="4"/>
  <c r="EN878" i="4"/>
  <c r="ED878" i="4"/>
  <c r="EC878" i="4"/>
  <c r="EB878" i="4"/>
  <c r="DS878" i="4"/>
  <c r="DR878" i="4"/>
  <c r="DE878" i="4"/>
  <c r="DD878" i="4"/>
  <c r="CU878" i="4"/>
  <c r="CT878" i="4"/>
  <c r="CG878" i="4"/>
  <c r="CF878" i="4"/>
  <c r="BW878" i="4"/>
  <c r="BV878" i="4"/>
  <c r="BJ878" i="4"/>
  <c r="BI878" i="4"/>
  <c r="BH878" i="4"/>
  <c r="AY878" i="4"/>
  <c r="AX878" i="4"/>
  <c r="AV878" i="4"/>
  <c r="AK878" i="4"/>
  <c r="AJ878" i="4"/>
  <c r="Z878" i="4"/>
  <c r="Y878" i="4"/>
  <c r="X878" i="4"/>
  <c r="O878" i="4"/>
  <c r="N878" i="4"/>
  <c r="L878" i="4"/>
  <c r="K878" i="4"/>
  <c r="J878" i="4"/>
  <c r="I878" i="4"/>
  <c r="U878" i="4" s="1"/>
  <c r="H878" i="4"/>
  <c r="T878" i="4" s="1"/>
  <c r="G878" i="4"/>
  <c r="F878" i="4"/>
  <c r="E878" i="4"/>
  <c r="Q878" i="4" s="1"/>
  <c r="D878" i="4"/>
  <c r="P878" i="4" s="1"/>
  <c r="A878" i="4"/>
  <c r="EO877" i="4"/>
  <c r="EN877" i="4"/>
  <c r="ED877" i="4"/>
  <c r="EC877" i="4"/>
  <c r="EB877" i="4"/>
  <c r="DS877" i="4"/>
  <c r="DR877" i="4"/>
  <c r="DE877" i="4"/>
  <c r="DD877" i="4"/>
  <c r="CU877" i="4"/>
  <c r="CT877" i="4"/>
  <c r="CG877" i="4"/>
  <c r="CF877" i="4"/>
  <c r="BW877" i="4"/>
  <c r="BV877" i="4"/>
  <c r="BJ877" i="4"/>
  <c r="BI877" i="4"/>
  <c r="BH877" i="4"/>
  <c r="AY877" i="4"/>
  <c r="AX877" i="4"/>
  <c r="AV877" i="4"/>
  <c r="AK877" i="4"/>
  <c r="AJ877" i="4"/>
  <c r="Z877" i="4"/>
  <c r="Y877" i="4"/>
  <c r="X877" i="4"/>
  <c r="O877" i="4"/>
  <c r="N877" i="4"/>
  <c r="L877" i="4"/>
  <c r="K877" i="4"/>
  <c r="J877" i="4"/>
  <c r="I877" i="4"/>
  <c r="U877" i="4" s="1"/>
  <c r="H877" i="4"/>
  <c r="T877" i="4" s="1"/>
  <c r="G877" i="4"/>
  <c r="F877" i="4"/>
  <c r="E877" i="4"/>
  <c r="Q877" i="4" s="1"/>
  <c r="D877" i="4"/>
  <c r="P877" i="4" s="1"/>
  <c r="A877" i="4"/>
  <c r="EO876" i="4"/>
  <c r="EN876" i="4"/>
  <c r="ED876" i="4"/>
  <c r="EC876" i="4"/>
  <c r="EB876" i="4"/>
  <c r="DS876" i="4"/>
  <c r="DR876" i="4"/>
  <c r="DE876" i="4"/>
  <c r="DD876" i="4"/>
  <c r="CU876" i="4"/>
  <c r="CT876" i="4"/>
  <c r="CG876" i="4"/>
  <c r="CF876" i="4"/>
  <c r="BW876" i="4"/>
  <c r="BV876" i="4"/>
  <c r="BJ876" i="4"/>
  <c r="BI876" i="4"/>
  <c r="BH876" i="4"/>
  <c r="AY876" i="4"/>
  <c r="AX876" i="4"/>
  <c r="AV876" i="4"/>
  <c r="AK876" i="4"/>
  <c r="AJ876" i="4"/>
  <c r="Z876" i="4"/>
  <c r="Y876" i="4"/>
  <c r="X876" i="4"/>
  <c r="O876" i="4"/>
  <c r="N876" i="4"/>
  <c r="L876" i="4"/>
  <c r="K876" i="4"/>
  <c r="J876" i="4"/>
  <c r="I876" i="4"/>
  <c r="U876" i="4" s="1"/>
  <c r="H876" i="4"/>
  <c r="T876" i="4" s="1"/>
  <c r="G876" i="4"/>
  <c r="F876" i="4"/>
  <c r="E876" i="4"/>
  <c r="Q876" i="4" s="1"/>
  <c r="D876" i="4"/>
  <c r="P876" i="4" s="1"/>
  <c r="A876" i="4"/>
  <c r="EO875" i="4"/>
  <c r="EN875" i="4"/>
  <c r="ED875" i="4"/>
  <c r="EC875" i="4"/>
  <c r="EB875" i="4"/>
  <c r="DS875" i="4"/>
  <c r="DR875" i="4"/>
  <c r="DE875" i="4"/>
  <c r="DD875" i="4"/>
  <c r="CU875" i="4"/>
  <c r="CT875" i="4"/>
  <c r="CG875" i="4"/>
  <c r="CF875" i="4"/>
  <c r="BW875" i="4"/>
  <c r="BV875" i="4"/>
  <c r="BJ875" i="4"/>
  <c r="BI875" i="4"/>
  <c r="BH875" i="4"/>
  <c r="AY875" i="4"/>
  <c r="AX875" i="4"/>
  <c r="AV875" i="4"/>
  <c r="AK875" i="4"/>
  <c r="AJ875" i="4"/>
  <c r="Z875" i="4"/>
  <c r="Y875" i="4"/>
  <c r="X875" i="4"/>
  <c r="O875" i="4"/>
  <c r="N875" i="4"/>
  <c r="L875" i="4"/>
  <c r="K875" i="4"/>
  <c r="J875" i="4"/>
  <c r="I875" i="4"/>
  <c r="U875" i="4" s="1"/>
  <c r="H875" i="4"/>
  <c r="T875" i="4" s="1"/>
  <c r="G875" i="4"/>
  <c r="F875" i="4"/>
  <c r="E875" i="4"/>
  <c r="Q875" i="4" s="1"/>
  <c r="D875" i="4"/>
  <c r="P875" i="4" s="1"/>
  <c r="A875" i="4"/>
  <c r="EO874" i="4"/>
  <c r="EN874" i="4"/>
  <c r="ED874" i="4"/>
  <c r="EC874" i="4"/>
  <c r="EB874" i="4"/>
  <c r="DS874" i="4"/>
  <c r="DR874" i="4"/>
  <c r="DE874" i="4"/>
  <c r="DD874" i="4"/>
  <c r="CU874" i="4"/>
  <c r="CT874" i="4"/>
  <c r="CG874" i="4"/>
  <c r="CF874" i="4"/>
  <c r="BW874" i="4"/>
  <c r="BV874" i="4"/>
  <c r="BJ874" i="4"/>
  <c r="BI874" i="4"/>
  <c r="BH874" i="4"/>
  <c r="AY874" i="4"/>
  <c r="AX874" i="4"/>
  <c r="AV874" i="4"/>
  <c r="AK874" i="4"/>
  <c r="AJ874" i="4"/>
  <c r="Z874" i="4"/>
  <c r="Y874" i="4"/>
  <c r="X874" i="4"/>
  <c r="O874" i="4"/>
  <c r="N874" i="4"/>
  <c r="L874" i="4"/>
  <c r="K874" i="4"/>
  <c r="J874" i="4"/>
  <c r="I874" i="4"/>
  <c r="U874" i="4" s="1"/>
  <c r="H874" i="4"/>
  <c r="T874" i="4" s="1"/>
  <c r="G874" i="4"/>
  <c r="F874" i="4"/>
  <c r="E874" i="4"/>
  <c r="Q874" i="4" s="1"/>
  <c r="D874" i="4"/>
  <c r="P874" i="4" s="1"/>
  <c r="A874" i="4"/>
  <c r="EO873" i="4"/>
  <c r="EN873" i="4"/>
  <c r="ED873" i="4"/>
  <c r="EC873" i="4"/>
  <c r="EB873" i="4"/>
  <c r="DS873" i="4"/>
  <c r="DR873" i="4"/>
  <c r="DE873" i="4"/>
  <c r="DD873" i="4"/>
  <c r="CU873" i="4"/>
  <c r="CT873" i="4"/>
  <c r="CG873" i="4"/>
  <c r="CF873" i="4"/>
  <c r="BW873" i="4"/>
  <c r="BV873" i="4"/>
  <c r="BJ873" i="4"/>
  <c r="BI873" i="4"/>
  <c r="BH873" i="4"/>
  <c r="AY873" i="4"/>
  <c r="AX873" i="4"/>
  <c r="AV873" i="4"/>
  <c r="AK873" i="4"/>
  <c r="AJ873" i="4"/>
  <c r="Z873" i="4"/>
  <c r="Y873" i="4"/>
  <c r="X873" i="4"/>
  <c r="O873" i="4"/>
  <c r="N873" i="4"/>
  <c r="L873" i="4"/>
  <c r="K873" i="4"/>
  <c r="J873" i="4"/>
  <c r="I873" i="4"/>
  <c r="U873" i="4" s="1"/>
  <c r="H873" i="4"/>
  <c r="T873" i="4" s="1"/>
  <c r="G873" i="4"/>
  <c r="F873" i="4"/>
  <c r="E873" i="4"/>
  <c r="Q873" i="4" s="1"/>
  <c r="D873" i="4"/>
  <c r="P873" i="4" s="1"/>
  <c r="A873" i="4"/>
  <c r="EO872" i="4"/>
  <c r="EN872" i="4"/>
  <c r="ED872" i="4"/>
  <c r="EC872" i="4"/>
  <c r="EB872" i="4"/>
  <c r="DS872" i="4"/>
  <c r="DR872" i="4"/>
  <c r="DE872" i="4"/>
  <c r="DD872" i="4"/>
  <c r="CU872" i="4"/>
  <c r="CT872" i="4"/>
  <c r="CG872" i="4"/>
  <c r="CF872" i="4"/>
  <c r="BW872" i="4"/>
  <c r="BV872" i="4"/>
  <c r="BJ872" i="4"/>
  <c r="BI872" i="4"/>
  <c r="BH872" i="4"/>
  <c r="AY872" i="4"/>
  <c r="AX872" i="4"/>
  <c r="AV872" i="4"/>
  <c r="AK872" i="4"/>
  <c r="AJ872" i="4"/>
  <c r="Z872" i="4"/>
  <c r="Y872" i="4"/>
  <c r="X872" i="4"/>
  <c r="O872" i="4"/>
  <c r="N872" i="4"/>
  <c r="L872" i="4"/>
  <c r="K872" i="4"/>
  <c r="J872" i="4"/>
  <c r="I872" i="4"/>
  <c r="U872" i="4" s="1"/>
  <c r="H872" i="4"/>
  <c r="T872" i="4" s="1"/>
  <c r="G872" i="4"/>
  <c r="F872" i="4"/>
  <c r="E872" i="4"/>
  <c r="Q872" i="4" s="1"/>
  <c r="D872" i="4"/>
  <c r="P872" i="4" s="1"/>
  <c r="A872" i="4"/>
  <c r="EO871" i="4"/>
  <c r="EN871" i="4"/>
  <c r="ED871" i="4"/>
  <c r="EC871" i="4"/>
  <c r="EB871" i="4"/>
  <c r="DS871" i="4"/>
  <c r="DR871" i="4"/>
  <c r="DE871" i="4"/>
  <c r="DD871" i="4"/>
  <c r="CU871" i="4"/>
  <c r="CT871" i="4"/>
  <c r="CG871" i="4"/>
  <c r="CF871" i="4"/>
  <c r="BW871" i="4"/>
  <c r="BV871" i="4"/>
  <c r="BJ871" i="4"/>
  <c r="BI871" i="4"/>
  <c r="BH871" i="4"/>
  <c r="AY871" i="4"/>
  <c r="AX871" i="4"/>
  <c r="AV871" i="4"/>
  <c r="AK871" i="4"/>
  <c r="AJ871" i="4"/>
  <c r="Z871" i="4"/>
  <c r="Y871" i="4"/>
  <c r="X871" i="4"/>
  <c r="O871" i="4"/>
  <c r="N871" i="4"/>
  <c r="L871" i="4"/>
  <c r="K871" i="4"/>
  <c r="J871" i="4"/>
  <c r="I871" i="4"/>
  <c r="U871" i="4" s="1"/>
  <c r="H871" i="4"/>
  <c r="T871" i="4" s="1"/>
  <c r="G871" i="4"/>
  <c r="F871" i="4"/>
  <c r="E871" i="4"/>
  <c r="Q871" i="4" s="1"/>
  <c r="D871" i="4"/>
  <c r="P871" i="4" s="1"/>
  <c r="A871" i="4"/>
  <c r="EO870" i="4"/>
  <c r="EN870" i="4"/>
  <c r="ED870" i="4"/>
  <c r="EC870" i="4"/>
  <c r="EB870" i="4"/>
  <c r="DS870" i="4"/>
  <c r="DR870" i="4"/>
  <c r="DE870" i="4"/>
  <c r="DD870" i="4"/>
  <c r="CU870" i="4"/>
  <c r="CT870" i="4"/>
  <c r="CG870" i="4"/>
  <c r="CF870" i="4"/>
  <c r="BW870" i="4"/>
  <c r="BV870" i="4"/>
  <c r="BJ870" i="4"/>
  <c r="BI870" i="4"/>
  <c r="BH870" i="4"/>
  <c r="AY870" i="4"/>
  <c r="AX870" i="4"/>
  <c r="AV870" i="4"/>
  <c r="AK870" i="4"/>
  <c r="AJ870" i="4"/>
  <c r="Z870" i="4"/>
  <c r="Y870" i="4"/>
  <c r="X870" i="4"/>
  <c r="O870" i="4"/>
  <c r="N870" i="4"/>
  <c r="L870" i="4"/>
  <c r="K870" i="4"/>
  <c r="J870" i="4"/>
  <c r="I870" i="4"/>
  <c r="U870" i="4" s="1"/>
  <c r="H870" i="4"/>
  <c r="T870" i="4" s="1"/>
  <c r="G870" i="4"/>
  <c r="F870" i="4"/>
  <c r="E870" i="4"/>
  <c r="Q870" i="4" s="1"/>
  <c r="D870" i="4"/>
  <c r="P870" i="4" s="1"/>
  <c r="A870" i="4"/>
  <c r="EO869" i="4"/>
  <c r="EN869" i="4"/>
  <c r="ED869" i="4"/>
  <c r="EC869" i="4"/>
  <c r="EB869" i="4"/>
  <c r="DS869" i="4"/>
  <c r="DR869" i="4"/>
  <c r="DE869" i="4"/>
  <c r="DD869" i="4"/>
  <c r="CU869" i="4"/>
  <c r="CT869" i="4"/>
  <c r="CG869" i="4"/>
  <c r="CF869" i="4"/>
  <c r="BW869" i="4"/>
  <c r="BV869" i="4"/>
  <c r="BJ869" i="4"/>
  <c r="BI869" i="4"/>
  <c r="BH869" i="4"/>
  <c r="AY869" i="4"/>
  <c r="AX869" i="4"/>
  <c r="AV869" i="4"/>
  <c r="AK869" i="4"/>
  <c r="AJ869" i="4"/>
  <c r="Z869" i="4"/>
  <c r="Y869" i="4"/>
  <c r="X869" i="4"/>
  <c r="O869" i="4"/>
  <c r="N869" i="4"/>
  <c r="L869" i="4"/>
  <c r="K869" i="4"/>
  <c r="J869" i="4"/>
  <c r="I869" i="4"/>
  <c r="U869" i="4" s="1"/>
  <c r="H869" i="4"/>
  <c r="T869" i="4" s="1"/>
  <c r="G869" i="4"/>
  <c r="F869" i="4"/>
  <c r="E869" i="4"/>
  <c r="Q869" i="4" s="1"/>
  <c r="D869" i="4"/>
  <c r="P869" i="4" s="1"/>
  <c r="A869" i="4"/>
  <c r="EO868" i="4"/>
  <c r="EN868" i="4"/>
  <c r="ED868" i="4"/>
  <c r="EC868" i="4"/>
  <c r="EB868" i="4"/>
  <c r="DS868" i="4"/>
  <c r="DR868" i="4"/>
  <c r="DE868" i="4"/>
  <c r="DD868" i="4"/>
  <c r="CU868" i="4"/>
  <c r="CT868" i="4"/>
  <c r="CG868" i="4"/>
  <c r="CF868" i="4"/>
  <c r="BW868" i="4"/>
  <c r="BV868" i="4"/>
  <c r="BJ868" i="4"/>
  <c r="BI868" i="4"/>
  <c r="BH868" i="4"/>
  <c r="AY868" i="4"/>
  <c r="AX868" i="4"/>
  <c r="AV868" i="4"/>
  <c r="AK868" i="4"/>
  <c r="AJ868" i="4"/>
  <c r="Z868" i="4"/>
  <c r="Y868" i="4"/>
  <c r="X868" i="4"/>
  <c r="O868" i="4"/>
  <c r="N868" i="4"/>
  <c r="L868" i="4"/>
  <c r="K868" i="4"/>
  <c r="J868" i="4"/>
  <c r="I868" i="4"/>
  <c r="U868" i="4" s="1"/>
  <c r="H868" i="4"/>
  <c r="T868" i="4" s="1"/>
  <c r="G868" i="4"/>
  <c r="F868" i="4"/>
  <c r="E868" i="4"/>
  <c r="Q868" i="4" s="1"/>
  <c r="D868" i="4"/>
  <c r="P868" i="4" s="1"/>
  <c r="A868" i="4"/>
  <c r="EO867" i="4"/>
  <c r="EN867" i="4"/>
  <c r="ED867" i="4"/>
  <c r="EC867" i="4"/>
  <c r="EB867" i="4"/>
  <c r="DS867" i="4"/>
  <c r="DR867" i="4"/>
  <c r="DE867" i="4"/>
  <c r="DD867" i="4"/>
  <c r="CU867" i="4"/>
  <c r="CT867" i="4"/>
  <c r="CG867" i="4"/>
  <c r="CF867" i="4"/>
  <c r="BW867" i="4"/>
  <c r="BV867" i="4"/>
  <c r="BJ867" i="4"/>
  <c r="BI867" i="4"/>
  <c r="BH867" i="4"/>
  <c r="AY867" i="4"/>
  <c r="AX867" i="4"/>
  <c r="AV867" i="4"/>
  <c r="AK867" i="4"/>
  <c r="AJ867" i="4"/>
  <c r="Z867" i="4"/>
  <c r="Y867" i="4"/>
  <c r="X867" i="4"/>
  <c r="O867" i="4"/>
  <c r="N867" i="4"/>
  <c r="L867" i="4"/>
  <c r="K867" i="4"/>
  <c r="J867" i="4"/>
  <c r="I867" i="4"/>
  <c r="U867" i="4" s="1"/>
  <c r="H867" i="4"/>
  <c r="T867" i="4" s="1"/>
  <c r="G867" i="4"/>
  <c r="F867" i="4"/>
  <c r="E867" i="4"/>
  <c r="Q867" i="4" s="1"/>
  <c r="D867" i="4"/>
  <c r="P867" i="4" s="1"/>
  <c r="A867" i="4"/>
  <c r="EO866" i="4"/>
  <c r="EN866" i="4"/>
  <c r="ED866" i="4"/>
  <c r="EC866" i="4"/>
  <c r="EB866" i="4"/>
  <c r="DS866" i="4"/>
  <c r="DR866" i="4"/>
  <c r="DE866" i="4"/>
  <c r="DD866" i="4"/>
  <c r="CU866" i="4"/>
  <c r="CT866" i="4"/>
  <c r="CG866" i="4"/>
  <c r="CF866" i="4"/>
  <c r="BW866" i="4"/>
  <c r="BV866" i="4"/>
  <c r="BJ866" i="4"/>
  <c r="BI866" i="4"/>
  <c r="BH866" i="4"/>
  <c r="AY866" i="4"/>
  <c r="AX866" i="4"/>
  <c r="AV866" i="4"/>
  <c r="AK866" i="4"/>
  <c r="AJ866" i="4"/>
  <c r="Z866" i="4"/>
  <c r="Y866" i="4"/>
  <c r="X866" i="4"/>
  <c r="O866" i="4"/>
  <c r="N866" i="4"/>
  <c r="L866" i="4"/>
  <c r="K866" i="4"/>
  <c r="J866" i="4"/>
  <c r="I866" i="4"/>
  <c r="U866" i="4" s="1"/>
  <c r="H866" i="4"/>
  <c r="T866" i="4" s="1"/>
  <c r="G866" i="4"/>
  <c r="F866" i="4"/>
  <c r="E866" i="4"/>
  <c r="Q866" i="4" s="1"/>
  <c r="D866" i="4"/>
  <c r="P866" i="4" s="1"/>
  <c r="A866" i="4"/>
  <c r="EO865" i="4"/>
  <c r="EN865" i="4"/>
  <c r="ED865" i="4"/>
  <c r="EC865" i="4"/>
  <c r="EB865" i="4"/>
  <c r="DS865" i="4"/>
  <c r="DR865" i="4"/>
  <c r="DE865" i="4"/>
  <c r="DD865" i="4"/>
  <c r="CU865" i="4"/>
  <c r="CT865" i="4"/>
  <c r="CG865" i="4"/>
  <c r="CF865" i="4"/>
  <c r="BW865" i="4"/>
  <c r="BV865" i="4"/>
  <c r="BJ865" i="4"/>
  <c r="BI865" i="4"/>
  <c r="BH865" i="4"/>
  <c r="AY865" i="4"/>
  <c r="AX865" i="4"/>
  <c r="AV865" i="4"/>
  <c r="AK865" i="4"/>
  <c r="AJ865" i="4"/>
  <c r="Z865" i="4"/>
  <c r="Y865" i="4"/>
  <c r="X865" i="4"/>
  <c r="O865" i="4"/>
  <c r="N865" i="4"/>
  <c r="L865" i="4"/>
  <c r="K865" i="4"/>
  <c r="J865" i="4"/>
  <c r="I865" i="4"/>
  <c r="U865" i="4" s="1"/>
  <c r="H865" i="4"/>
  <c r="T865" i="4" s="1"/>
  <c r="G865" i="4"/>
  <c r="F865" i="4"/>
  <c r="E865" i="4"/>
  <c r="Q865" i="4" s="1"/>
  <c r="D865" i="4"/>
  <c r="P865" i="4" s="1"/>
  <c r="A865" i="4"/>
  <c r="EO864" i="4"/>
  <c r="EN864" i="4"/>
  <c r="ED864" i="4"/>
  <c r="EC864" i="4"/>
  <c r="EB864" i="4"/>
  <c r="DS864" i="4"/>
  <c r="DR864" i="4"/>
  <c r="DE864" i="4"/>
  <c r="DD864" i="4"/>
  <c r="CU864" i="4"/>
  <c r="CT864" i="4"/>
  <c r="CG864" i="4"/>
  <c r="CF864" i="4"/>
  <c r="BW864" i="4"/>
  <c r="BV864" i="4"/>
  <c r="BJ864" i="4"/>
  <c r="BI864" i="4"/>
  <c r="BH864" i="4"/>
  <c r="AY864" i="4"/>
  <c r="AX864" i="4"/>
  <c r="AV864" i="4"/>
  <c r="AK864" i="4"/>
  <c r="AJ864" i="4"/>
  <c r="Z864" i="4"/>
  <c r="Y864" i="4"/>
  <c r="X864" i="4"/>
  <c r="O864" i="4"/>
  <c r="N864" i="4"/>
  <c r="L864" i="4"/>
  <c r="K864" i="4"/>
  <c r="J864" i="4"/>
  <c r="I864" i="4"/>
  <c r="U864" i="4" s="1"/>
  <c r="H864" i="4"/>
  <c r="T864" i="4" s="1"/>
  <c r="G864" i="4"/>
  <c r="F864" i="4"/>
  <c r="E864" i="4"/>
  <c r="Q864" i="4" s="1"/>
  <c r="D864" i="4"/>
  <c r="P864" i="4" s="1"/>
  <c r="A864" i="4"/>
  <c r="EO863" i="4"/>
  <c r="EN863" i="4"/>
  <c r="ED863" i="4"/>
  <c r="EC863" i="4"/>
  <c r="EB863" i="4"/>
  <c r="DS863" i="4"/>
  <c r="DR863" i="4"/>
  <c r="DE863" i="4"/>
  <c r="DD863" i="4"/>
  <c r="CU863" i="4"/>
  <c r="CT863" i="4"/>
  <c r="CG863" i="4"/>
  <c r="CF863" i="4"/>
  <c r="BW863" i="4"/>
  <c r="BV863" i="4"/>
  <c r="BJ863" i="4"/>
  <c r="BI863" i="4"/>
  <c r="BH863" i="4"/>
  <c r="AY863" i="4"/>
  <c r="AX863" i="4"/>
  <c r="AV863" i="4"/>
  <c r="AK863" i="4"/>
  <c r="AJ863" i="4"/>
  <c r="Z863" i="4"/>
  <c r="Y863" i="4"/>
  <c r="X863" i="4"/>
  <c r="O863" i="4"/>
  <c r="N863" i="4"/>
  <c r="L863" i="4"/>
  <c r="K863" i="4"/>
  <c r="J863" i="4"/>
  <c r="I863" i="4"/>
  <c r="U863" i="4" s="1"/>
  <c r="H863" i="4"/>
  <c r="T863" i="4" s="1"/>
  <c r="G863" i="4"/>
  <c r="F863" i="4"/>
  <c r="E863" i="4"/>
  <c r="Q863" i="4" s="1"/>
  <c r="D863" i="4"/>
  <c r="P863" i="4" s="1"/>
  <c r="A863" i="4"/>
  <c r="EO862" i="4"/>
  <c r="EN862" i="4"/>
  <c r="ED862" i="4"/>
  <c r="EC862" i="4"/>
  <c r="EB862" i="4"/>
  <c r="DS862" i="4"/>
  <c r="DR862" i="4"/>
  <c r="DE862" i="4"/>
  <c r="DD862" i="4"/>
  <c r="CU862" i="4"/>
  <c r="CT862" i="4"/>
  <c r="CG862" i="4"/>
  <c r="CF862" i="4"/>
  <c r="BW862" i="4"/>
  <c r="BV862" i="4"/>
  <c r="BJ862" i="4"/>
  <c r="BI862" i="4"/>
  <c r="BH862" i="4"/>
  <c r="AY862" i="4"/>
  <c r="AX862" i="4"/>
  <c r="AV862" i="4"/>
  <c r="AK862" i="4"/>
  <c r="AJ862" i="4"/>
  <c r="Z862" i="4"/>
  <c r="Y862" i="4"/>
  <c r="X862" i="4"/>
  <c r="O862" i="4"/>
  <c r="N862" i="4"/>
  <c r="L862" i="4"/>
  <c r="K862" i="4"/>
  <c r="J862" i="4"/>
  <c r="I862" i="4"/>
  <c r="U862" i="4" s="1"/>
  <c r="H862" i="4"/>
  <c r="T862" i="4" s="1"/>
  <c r="G862" i="4"/>
  <c r="F862" i="4"/>
  <c r="E862" i="4"/>
  <c r="Q862" i="4" s="1"/>
  <c r="D862" i="4"/>
  <c r="P862" i="4" s="1"/>
  <c r="A862" i="4"/>
  <c r="EO861" i="4"/>
  <c r="EN861" i="4"/>
  <c r="ED861" i="4"/>
  <c r="EC861" i="4"/>
  <c r="EB861" i="4"/>
  <c r="DS861" i="4"/>
  <c r="DR861" i="4"/>
  <c r="DE861" i="4"/>
  <c r="DD861" i="4"/>
  <c r="CU861" i="4"/>
  <c r="CT861" i="4"/>
  <c r="CG861" i="4"/>
  <c r="CF861" i="4"/>
  <c r="BW861" i="4"/>
  <c r="BV861" i="4"/>
  <c r="BJ861" i="4"/>
  <c r="BI861" i="4"/>
  <c r="BH861" i="4"/>
  <c r="AY861" i="4"/>
  <c r="AX861" i="4"/>
  <c r="AV861" i="4"/>
  <c r="AK861" i="4"/>
  <c r="AJ861" i="4"/>
  <c r="Z861" i="4"/>
  <c r="Y861" i="4"/>
  <c r="X861" i="4"/>
  <c r="O861" i="4"/>
  <c r="N861" i="4"/>
  <c r="L861" i="4"/>
  <c r="K861" i="4"/>
  <c r="J861" i="4"/>
  <c r="I861" i="4"/>
  <c r="U861" i="4" s="1"/>
  <c r="H861" i="4"/>
  <c r="T861" i="4" s="1"/>
  <c r="G861" i="4"/>
  <c r="F861" i="4"/>
  <c r="E861" i="4"/>
  <c r="Q861" i="4" s="1"/>
  <c r="D861" i="4"/>
  <c r="P861" i="4" s="1"/>
  <c r="A861" i="4"/>
  <c r="EO860" i="4"/>
  <c r="EN860" i="4"/>
  <c r="ED860" i="4"/>
  <c r="EC860" i="4"/>
  <c r="EB860" i="4"/>
  <c r="DS860" i="4"/>
  <c r="DR860" i="4"/>
  <c r="DE860" i="4"/>
  <c r="DD860" i="4"/>
  <c r="CU860" i="4"/>
  <c r="CT860" i="4"/>
  <c r="CG860" i="4"/>
  <c r="CF860" i="4"/>
  <c r="BW860" i="4"/>
  <c r="BV860" i="4"/>
  <c r="BJ860" i="4"/>
  <c r="BI860" i="4"/>
  <c r="BH860" i="4"/>
  <c r="AY860" i="4"/>
  <c r="AX860" i="4"/>
  <c r="AV860" i="4"/>
  <c r="AK860" i="4"/>
  <c r="AJ860" i="4"/>
  <c r="Z860" i="4"/>
  <c r="Y860" i="4"/>
  <c r="X860" i="4"/>
  <c r="O860" i="4"/>
  <c r="N860" i="4"/>
  <c r="L860" i="4"/>
  <c r="K860" i="4"/>
  <c r="J860" i="4"/>
  <c r="I860" i="4"/>
  <c r="U860" i="4" s="1"/>
  <c r="H860" i="4"/>
  <c r="T860" i="4" s="1"/>
  <c r="G860" i="4"/>
  <c r="F860" i="4"/>
  <c r="E860" i="4"/>
  <c r="Q860" i="4" s="1"/>
  <c r="D860" i="4"/>
  <c r="P860" i="4" s="1"/>
  <c r="A860" i="4"/>
  <c r="EO859" i="4"/>
  <c r="EN859" i="4"/>
  <c r="ED859" i="4"/>
  <c r="EC859" i="4"/>
  <c r="EB859" i="4"/>
  <c r="DS859" i="4"/>
  <c r="DR859" i="4"/>
  <c r="DE859" i="4"/>
  <c r="DD859" i="4"/>
  <c r="CU859" i="4"/>
  <c r="CT859" i="4"/>
  <c r="CG859" i="4"/>
  <c r="CF859" i="4"/>
  <c r="BW859" i="4"/>
  <c r="BV859" i="4"/>
  <c r="BJ859" i="4"/>
  <c r="BI859" i="4"/>
  <c r="BH859" i="4"/>
  <c r="AY859" i="4"/>
  <c r="AX859" i="4"/>
  <c r="AV859" i="4"/>
  <c r="AK859" i="4"/>
  <c r="AJ859" i="4"/>
  <c r="Z859" i="4"/>
  <c r="Y859" i="4"/>
  <c r="X859" i="4"/>
  <c r="O859" i="4"/>
  <c r="N859" i="4"/>
  <c r="L859" i="4"/>
  <c r="K859" i="4"/>
  <c r="J859" i="4"/>
  <c r="I859" i="4"/>
  <c r="U859" i="4" s="1"/>
  <c r="H859" i="4"/>
  <c r="T859" i="4" s="1"/>
  <c r="G859" i="4"/>
  <c r="F859" i="4"/>
  <c r="E859" i="4"/>
  <c r="Q859" i="4" s="1"/>
  <c r="D859" i="4"/>
  <c r="P859" i="4" s="1"/>
  <c r="A859" i="4"/>
  <c r="EO858" i="4"/>
  <c r="EN858" i="4"/>
  <c r="ED858" i="4"/>
  <c r="EC858" i="4"/>
  <c r="EB858" i="4"/>
  <c r="DS858" i="4"/>
  <c r="DR858" i="4"/>
  <c r="DE858" i="4"/>
  <c r="DD858" i="4"/>
  <c r="CU858" i="4"/>
  <c r="CT858" i="4"/>
  <c r="CG858" i="4"/>
  <c r="CF858" i="4"/>
  <c r="BW858" i="4"/>
  <c r="BV858" i="4"/>
  <c r="BJ858" i="4"/>
  <c r="BI858" i="4"/>
  <c r="BH858" i="4"/>
  <c r="AY858" i="4"/>
  <c r="AX858" i="4"/>
  <c r="AV858" i="4"/>
  <c r="AK858" i="4"/>
  <c r="AJ858" i="4"/>
  <c r="Z858" i="4"/>
  <c r="Y858" i="4"/>
  <c r="X858" i="4"/>
  <c r="O858" i="4"/>
  <c r="N858" i="4"/>
  <c r="L858" i="4"/>
  <c r="K858" i="4"/>
  <c r="J858" i="4"/>
  <c r="I858" i="4"/>
  <c r="U858" i="4" s="1"/>
  <c r="H858" i="4"/>
  <c r="T858" i="4" s="1"/>
  <c r="G858" i="4"/>
  <c r="F858" i="4"/>
  <c r="E858" i="4"/>
  <c r="Q858" i="4" s="1"/>
  <c r="D858" i="4"/>
  <c r="P858" i="4" s="1"/>
  <c r="A858" i="4"/>
  <c r="EO857" i="4"/>
  <c r="EN857" i="4"/>
  <c r="ED857" i="4"/>
  <c r="EC857" i="4"/>
  <c r="EB857" i="4"/>
  <c r="DS857" i="4"/>
  <c r="DR857" i="4"/>
  <c r="DE857" i="4"/>
  <c r="DD857" i="4"/>
  <c r="CU857" i="4"/>
  <c r="CT857" i="4"/>
  <c r="CG857" i="4"/>
  <c r="CF857" i="4"/>
  <c r="BW857" i="4"/>
  <c r="BV857" i="4"/>
  <c r="BJ857" i="4"/>
  <c r="BI857" i="4"/>
  <c r="BH857" i="4"/>
  <c r="AY857" i="4"/>
  <c r="AX857" i="4"/>
  <c r="AV857" i="4"/>
  <c r="AK857" i="4"/>
  <c r="AJ857" i="4"/>
  <c r="Z857" i="4"/>
  <c r="Y857" i="4"/>
  <c r="X857" i="4"/>
  <c r="O857" i="4"/>
  <c r="N857" i="4"/>
  <c r="L857" i="4"/>
  <c r="K857" i="4"/>
  <c r="J857" i="4"/>
  <c r="I857" i="4"/>
  <c r="U857" i="4" s="1"/>
  <c r="H857" i="4"/>
  <c r="T857" i="4" s="1"/>
  <c r="G857" i="4"/>
  <c r="F857" i="4"/>
  <c r="E857" i="4"/>
  <c r="Q857" i="4" s="1"/>
  <c r="D857" i="4"/>
  <c r="P857" i="4" s="1"/>
  <c r="A857" i="4"/>
  <c r="EO856" i="4"/>
  <c r="EN856" i="4"/>
  <c r="ED856" i="4"/>
  <c r="EC856" i="4"/>
  <c r="EB856" i="4"/>
  <c r="DS856" i="4"/>
  <c r="DR856" i="4"/>
  <c r="DE856" i="4"/>
  <c r="DD856" i="4"/>
  <c r="CU856" i="4"/>
  <c r="CT856" i="4"/>
  <c r="CG856" i="4"/>
  <c r="CF856" i="4"/>
  <c r="BW856" i="4"/>
  <c r="BV856" i="4"/>
  <c r="BJ856" i="4"/>
  <c r="BI856" i="4"/>
  <c r="BH856" i="4"/>
  <c r="AY856" i="4"/>
  <c r="AX856" i="4"/>
  <c r="AV856" i="4"/>
  <c r="AK856" i="4"/>
  <c r="AJ856" i="4"/>
  <c r="Z856" i="4"/>
  <c r="Y856" i="4"/>
  <c r="X856" i="4"/>
  <c r="O856" i="4"/>
  <c r="N856" i="4"/>
  <c r="L856" i="4"/>
  <c r="K856" i="4"/>
  <c r="J856" i="4"/>
  <c r="I856" i="4"/>
  <c r="U856" i="4" s="1"/>
  <c r="H856" i="4"/>
  <c r="T856" i="4" s="1"/>
  <c r="G856" i="4"/>
  <c r="F856" i="4"/>
  <c r="E856" i="4"/>
  <c r="Q856" i="4" s="1"/>
  <c r="D856" i="4"/>
  <c r="P856" i="4" s="1"/>
  <c r="A856" i="4"/>
  <c r="EO855" i="4"/>
  <c r="EN855" i="4"/>
  <c r="ED855" i="4"/>
  <c r="EC855" i="4"/>
  <c r="EB855" i="4"/>
  <c r="DS855" i="4"/>
  <c r="DR855" i="4"/>
  <c r="DE855" i="4"/>
  <c r="DD855" i="4"/>
  <c r="CU855" i="4"/>
  <c r="CT855" i="4"/>
  <c r="CG855" i="4"/>
  <c r="CF855" i="4"/>
  <c r="BW855" i="4"/>
  <c r="BV855" i="4"/>
  <c r="BJ855" i="4"/>
  <c r="BI855" i="4"/>
  <c r="BH855" i="4"/>
  <c r="AY855" i="4"/>
  <c r="AX855" i="4"/>
  <c r="AV855" i="4"/>
  <c r="AK855" i="4"/>
  <c r="AJ855" i="4"/>
  <c r="Z855" i="4"/>
  <c r="Y855" i="4"/>
  <c r="X855" i="4"/>
  <c r="O855" i="4"/>
  <c r="N855" i="4"/>
  <c r="L855" i="4"/>
  <c r="K855" i="4"/>
  <c r="J855" i="4"/>
  <c r="I855" i="4"/>
  <c r="U855" i="4" s="1"/>
  <c r="H855" i="4"/>
  <c r="T855" i="4" s="1"/>
  <c r="G855" i="4"/>
  <c r="F855" i="4"/>
  <c r="E855" i="4"/>
  <c r="Q855" i="4" s="1"/>
  <c r="D855" i="4"/>
  <c r="P855" i="4" s="1"/>
  <c r="A855" i="4"/>
  <c r="EO854" i="4"/>
  <c r="EN854" i="4"/>
  <c r="ED854" i="4"/>
  <c r="EC854" i="4"/>
  <c r="EB854" i="4"/>
  <c r="DS854" i="4"/>
  <c r="DR854" i="4"/>
  <c r="DE854" i="4"/>
  <c r="DD854" i="4"/>
  <c r="CU854" i="4"/>
  <c r="CT854" i="4"/>
  <c r="CG854" i="4"/>
  <c r="CF854" i="4"/>
  <c r="BW854" i="4"/>
  <c r="BV854" i="4"/>
  <c r="BJ854" i="4"/>
  <c r="BI854" i="4"/>
  <c r="BH854" i="4"/>
  <c r="AY854" i="4"/>
  <c r="AX854" i="4"/>
  <c r="AV854" i="4"/>
  <c r="AK854" i="4"/>
  <c r="AJ854" i="4"/>
  <c r="Z854" i="4"/>
  <c r="Y854" i="4"/>
  <c r="X854" i="4"/>
  <c r="O854" i="4"/>
  <c r="N854" i="4"/>
  <c r="L854" i="4"/>
  <c r="K854" i="4"/>
  <c r="J854" i="4"/>
  <c r="I854" i="4"/>
  <c r="U854" i="4" s="1"/>
  <c r="H854" i="4"/>
  <c r="T854" i="4" s="1"/>
  <c r="G854" i="4"/>
  <c r="F854" i="4"/>
  <c r="E854" i="4"/>
  <c r="Q854" i="4" s="1"/>
  <c r="D854" i="4"/>
  <c r="P854" i="4" s="1"/>
  <c r="A854" i="4"/>
  <c r="EO853" i="4"/>
  <c r="EN853" i="4"/>
  <c r="ED853" i="4"/>
  <c r="EC853" i="4"/>
  <c r="EB853" i="4"/>
  <c r="DS853" i="4"/>
  <c r="DR853" i="4"/>
  <c r="DE853" i="4"/>
  <c r="DD853" i="4"/>
  <c r="CU853" i="4"/>
  <c r="CT853" i="4"/>
  <c r="CG853" i="4"/>
  <c r="CF853" i="4"/>
  <c r="BW853" i="4"/>
  <c r="BV853" i="4"/>
  <c r="BJ853" i="4"/>
  <c r="BI853" i="4"/>
  <c r="BH853" i="4"/>
  <c r="AY853" i="4"/>
  <c r="AX853" i="4"/>
  <c r="AV853" i="4"/>
  <c r="AK853" i="4"/>
  <c r="AJ853" i="4"/>
  <c r="Z853" i="4"/>
  <c r="Y853" i="4"/>
  <c r="X853" i="4"/>
  <c r="O853" i="4"/>
  <c r="N853" i="4"/>
  <c r="L853" i="4"/>
  <c r="K853" i="4"/>
  <c r="J853" i="4"/>
  <c r="I853" i="4"/>
  <c r="U853" i="4" s="1"/>
  <c r="H853" i="4"/>
  <c r="T853" i="4" s="1"/>
  <c r="G853" i="4"/>
  <c r="F853" i="4"/>
  <c r="E853" i="4"/>
  <c r="Q853" i="4" s="1"/>
  <c r="D853" i="4"/>
  <c r="P853" i="4" s="1"/>
  <c r="A853" i="4"/>
  <c r="EO852" i="4"/>
  <c r="EN852" i="4"/>
  <c r="ED852" i="4"/>
  <c r="EC852" i="4"/>
  <c r="EB852" i="4"/>
  <c r="DS852" i="4"/>
  <c r="DR852" i="4"/>
  <c r="DE852" i="4"/>
  <c r="DD852" i="4"/>
  <c r="CU852" i="4"/>
  <c r="CT852" i="4"/>
  <c r="CG852" i="4"/>
  <c r="CF852" i="4"/>
  <c r="BW852" i="4"/>
  <c r="BV852" i="4"/>
  <c r="BJ852" i="4"/>
  <c r="BI852" i="4"/>
  <c r="BH852" i="4"/>
  <c r="AY852" i="4"/>
  <c r="AX852" i="4"/>
  <c r="AV852" i="4"/>
  <c r="AK852" i="4"/>
  <c r="AJ852" i="4"/>
  <c r="Z852" i="4"/>
  <c r="Y852" i="4"/>
  <c r="X852" i="4"/>
  <c r="O852" i="4"/>
  <c r="N852" i="4"/>
  <c r="L852" i="4"/>
  <c r="K852" i="4"/>
  <c r="J852" i="4"/>
  <c r="I852" i="4"/>
  <c r="U852" i="4" s="1"/>
  <c r="H852" i="4"/>
  <c r="T852" i="4" s="1"/>
  <c r="G852" i="4"/>
  <c r="F852" i="4"/>
  <c r="E852" i="4"/>
  <c r="Q852" i="4" s="1"/>
  <c r="D852" i="4"/>
  <c r="P852" i="4" s="1"/>
  <c r="A852" i="4"/>
  <c r="EO851" i="4"/>
  <c r="EN851" i="4"/>
  <c r="ED851" i="4"/>
  <c r="EC851" i="4"/>
  <c r="EB851" i="4"/>
  <c r="DS851" i="4"/>
  <c r="DR851" i="4"/>
  <c r="DE851" i="4"/>
  <c r="DD851" i="4"/>
  <c r="CU851" i="4"/>
  <c r="CT851" i="4"/>
  <c r="CG851" i="4"/>
  <c r="CF851" i="4"/>
  <c r="BW851" i="4"/>
  <c r="BV851" i="4"/>
  <c r="BJ851" i="4"/>
  <c r="BI851" i="4"/>
  <c r="BH851" i="4"/>
  <c r="AY851" i="4"/>
  <c r="AX851" i="4"/>
  <c r="AV851" i="4"/>
  <c r="AK851" i="4"/>
  <c r="AJ851" i="4"/>
  <c r="Z851" i="4"/>
  <c r="Y851" i="4"/>
  <c r="X851" i="4"/>
  <c r="O851" i="4"/>
  <c r="N851" i="4"/>
  <c r="L851" i="4"/>
  <c r="K851" i="4"/>
  <c r="J851" i="4"/>
  <c r="I851" i="4"/>
  <c r="U851" i="4" s="1"/>
  <c r="H851" i="4"/>
  <c r="T851" i="4" s="1"/>
  <c r="G851" i="4"/>
  <c r="F851" i="4"/>
  <c r="E851" i="4"/>
  <c r="Q851" i="4" s="1"/>
  <c r="D851" i="4"/>
  <c r="P851" i="4" s="1"/>
  <c r="A851" i="4"/>
  <c r="EO850" i="4"/>
  <c r="EN850" i="4"/>
  <c r="ED850" i="4"/>
  <c r="EC850" i="4"/>
  <c r="EB850" i="4"/>
  <c r="DS850" i="4"/>
  <c r="DR850" i="4"/>
  <c r="DE850" i="4"/>
  <c r="DD850" i="4"/>
  <c r="CU850" i="4"/>
  <c r="CT850" i="4"/>
  <c r="CG850" i="4"/>
  <c r="CF850" i="4"/>
  <c r="BW850" i="4"/>
  <c r="BV850" i="4"/>
  <c r="BJ850" i="4"/>
  <c r="BI850" i="4"/>
  <c r="BH850" i="4"/>
  <c r="AY850" i="4"/>
  <c r="AX850" i="4"/>
  <c r="AV850" i="4"/>
  <c r="AK850" i="4"/>
  <c r="AJ850" i="4"/>
  <c r="Z850" i="4"/>
  <c r="Y850" i="4"/>
  <c r="X850" i="4"/>
  <c r="O850" i="4"/>
  <c r="N850" i="4"/>
  <c r="L850" i="4"/>
  <c r="K850" i="4"/>
  <c r="J850" i="4"/>
  <c r="I850" i="4"/>
  <c r="U850" i="4" s="1"/>
  <c r="H850" i="4"/>
  <c r="T850" i="4" s="1"/>
  <c r="G850" i="4"/>
  <c r="F850" i="4"/>
  <c r="E850" i="4"/>
  <c r="Q850" i="4" s="1"/>
  <c r="D850" i="4"/>
  <c r="P850" i="4" s="1"/>
  <c r="A850" i="4"/>
  <c r="EO849" i="4"/>
  <c r="EN849" i="4"/>
  <c r="ED849" i="4"/>
  <c r="EC849" i="4"/>
  <c r="EB849" i="4"/>
  <c r="DS849" i="4"/>
  <c r="DR849" i="4"/>
  <c r="DE849" i="4"/>
  <c r="DD849" i="4"/>
  <c r="CU849" i="4"/>
  <c r="CT849" i="4"/>
  <c r="CG849" i="4"/>
  <c r="CF849" i="4"/>
  <c r="BW849" i="4"/>
  <c r="BV849" i="4"/>
  <c r="BJ849" i="4"/>
  <c r="BI849" i="4"/>
  <c r="BH849" i="4"/>
  <c r="AY849" i="4"/>
  <c r="AX849" i="4"/>
  <c r="AV849" i="4"/>
  <c r="AK849" i="4"/>
  <c r="AJ849" i="4"/>
  <c r="Z849" i="4"/>
  <c r="Y849" i="4"/>
  <c r="X849" i="4"/>
  <c r="O849" i="4"/>
  <c r="N849" i="4"/>
  <c r="L849" i="4"/>
  <c r="K849" i="4"/>
  <c r="J849" i="4"/>
  <c r="I849" i="4"/>
  <c r="U849" i="4" s="1"/>
  <c r="H849" i="4"/>
  <c r="T849" i="4" s="1"/>
  <c r="G849" i="4"/>
  <c r="F849" i="4"/>
  <c r="E849" i="4"/>
  <c r="Q849" i="4" s="1"/>
  <c r="D849" i="4"/>
  <c r="P849" i="4" s="1"/>
  <c r="A849" i="4"/>
  <c r="EO848" i="4"/>
  <c r="EN848" i="4"/>
  <c r="ED848" i="4"/>
  <c r="EC848" i="4"/>
  <c r="EB848" i="4"/>
  <c r="DS848" i="4"/>
  <c r="DR848" i="4"/>
  <c r="DE848" i="4"/>
  <c r="DD848" i="4"/>
  <c r="CU848" i="4"/>
  <c r="CT848" i="4"/>
  <c r="CG848" i="4"/>
  <c r="CF848" i="4"/>
  <c r="BW848" i="4"/>
  <c r="BV848" i="4"/>
  <c r="BJ848" i="4"/>
  <c r="BI848" i="4"/>
  <c r="BH848" i="4"/>
  <c r="AY848" i="4"/>
  <c r="AX848" i="4"/>
  <c r="AV848" i="4"/>
  <c r="AK848" i="4"/>
  <c r="AJ848" i="4"/>
  <c r="Z848" i="4"/>
  <c r="Y848" i="4"/>
  <c r="X848" i="4"/>
  <c r="O848" i="4"/>
  <c r="N848" i="4"/>
  <c r="L848" i="4"/>
  <c r="K848" i="4"/>
  <c r="J848" i="4"/>
  <c r="I848" i="4"/>
  <c r="U848" i="4" s="1"/>
  <c r="H848" i="4"/>
  <c r="T848" i="4" s="1"/>
  <c r="G848" i="4"/>
  <c r="F848" i="4"/>
  <c r="E848" i="4"/>
  <c r="Q848" i="4" s="1"/>
  <c r="D848" i="4"/>
  <c r="P848" i="4" s="1"/>
  <c r="A848" i="4"/>
  <c r="EO847" i="4"/>
  <c r="EN847" i="4"/>
  <c r="ED847" i="4"/>
  <c r="EC847" i="4"/>
  <c r="EB847" i="4"/>
  <c r="DS847" i="4"/>
  <c r="DR847" i="4"/>
  <c r="DE847" i="4"/>
  <c r="DD847" i="4"/>
  <c r="CU847" i="4"/>
  <c r="CT847" i="4"/>
  <c r="CG847" i="4"/>
  <c r="CF847" i="4"/>
  <c r="BW847" i="4"/>
  <c r="BV847" i="4"/>
  <c r="BJ847" i="4"/>
  <c r="BI847" i="4"/>
  <c r="BH847" i="4"/>
  <c r="AY847" i="4"/>
  <c r="AX847" i="4"/>
  <c r="AV847" i="4"/>
  <c r="AK847" i="4"/>
  <c r="AJ847" i="4"/>
  <c r="Z847" i="4"/>
  <c r="Y847" i="4"/>
  <c r="X847" i="4"/>
  <c r="O847" i="4"/>
  <c r="N847" i="4"/>
  <c r="L847" i="4"/>
  <c r="K847" i="4"/>
  <c r="J847" i="4"/>
  <c r="I847" i="4"/>
  <c r="U847" i="4" s="1"/>
  <c r="H847" i="4"/>
  <c r="T847" i="4" s="1"/>
  <c r="G847" i="4"/>
  <c r="F847" i="4"/>
  <c r="E847" i="4"/>
  <c r="Q847" i="4" s="1"/>
  <c r="D847" i="4"/>
  <c r="P847" i="4" s="1"/>
  <c r="A847" i="4"/>
  <c r="EO846" i="4"/>
  <c r="EN846" i="4"/>
  <c r="ED846" i="4"/>
  <c r="EC846" i="4"/>
  <c r="EB846" i="4"/>
  <c r="DS846" i="4"/>
  <c r="DR846" i="4"/>
  <c r="DE846" i="4"/>
  <c r="DD846" i="4"/>
  <c r="CU846" i="4"/>
  <c r="CT846" i="4"/>
  <c r="CG846" i="4"/>
  <c r="CF846" i="4"/>
  <c r="BW846" i="4"/>
  <c r="BV846" i="4"/>
  <c r="BJ846" i="4"/>
  <c r="BI846" i="4"/>
  <c r="BH846" i="4"/>
  <c r="AY846" i="4"/>
  <c r="AX846" i="4"/>
  <c r="AV846" i="4"/>
  <c r="AK846" i="4"/>
  <c r="AJ846" i="4"/>
  <c r="Z846" i="4"/>
  <c r="Y846" i="4"/>
  <c r="X846" i="4"/>
  <c r="O846" i="4"/>
  <c r="N846" i="4"/>
  <c r="L846" i="4"/>
  <c r="K846" i="4"/>
  <c r="J846" i="4"/>
  <c r="I846" i="4"/>
  <c r="U846" i="4" s="1"/>
  <c r="H846" i="4"/>
  <c r="T846" i="4" s="1"/>
  <c r="G846" i="4"/>
  <c r="F846" i="4"/>
  <c r="E846" i="4"/>
  <c r="Q846" i="4" s="1"/>
  <c r="D846" i="4"/>
  <c r="P846" i="4" s="1"/>
  <c r="A846" i="4"/>
  <c r="EO845" i="4"/>
  <c r="EN845" i="4"/>
  <c r="ED845" i="4"/>
  <c r="EC845" i="4"/>
  <c r="EB845" i="4"/>
  <c r="DS845" i="4"/>
  <c r="DR845" i="4"/>
  <c r="DE845" i="4"/>
  <c r="DD845" i="4"/>
  <c r="CU845" i="4"/>
  <c r="CT845" i="4"/>
  <c r="CG845" i="4"/>
  <c r="CF845" i="4"/>
  <c r="BW845" i="4"/>
  <c r="BV845" i="4"/>
  <c r="BJ845" i="4"/>
  <c r="BI845" i="4"/>
  <c r="BH845" i="4"/>
  <c r="AY845" i="4"/>
  <c r="AX845" i="4"/>
  <c r="AV845" i="4"/>
  <c r="AK845" i="4"/>
  <c r="AJ845" i="4"/>
  <c r="Z845" i="4"/>
  <c r="Y845" i="4"/>
  <c r="X845" i="4"/>
  <c r="O845" i="4"/>
  <c r="N845" i="4"/>
  <c r="L845" i="4"/>
  <c r="K845" i="4"/>
  <c r="J845" i="4"/>
  <c r="I845" i="4"/>
  <c r="U845" i="4" s="1"/>
  <c r="H845" i="4"/>
  <c r="T845" i="4" s="1"/>
  <c r="G845" i="4"/>
  <c r="F845" i="4"/>
  <c r="E845" i="4"/>
  <c r="Q845" i="4" s="1"/>
  <c r="D845" i="4"/>
  <c r="P845" i="4" s="1"/>
  <c r="A845" i="4"/>
  <c r="EO844" i="4"/>
  <c r="EN844" i="4"/>
  <c r="ED844" i="4"/>
  <c r="EC844" i="4"/>
  <c r="EB844" i="4"/>
  <c r="DS844" i="4"/>
  <c r="DR844" i="4"/>
  <c r="DE844" i="4"/>
  <c r="DD844" i="4"/>
  <c r="CU844" i="4"/>
  <c r="CT844" i="4"/>
  <c r="CG844" i="4"/>
  <c r="CF844" i="4"/>
  <c r="BW844" i="4"/>
  <c r="BV844" i="4"/>
  <c r="BJ844" i="4"/>
  <c r="BI844" i="4"/>
  <c r="BH844" i="4"/>
  <c r="AY844" i="4"/>
  <c r="AX844" i="4"/>
  <c r="AV844" i="4"/>
  <c r="AK844" i="4"/>
  <c r="AJ844" i="4"/>
  <c r="Z844" i="4"/>
  <c r="Y844" i="4"/>
  <c r="X844" i="4"/>
  <c r="O844" i="4"/>
  <c r="N844" i="4"/>
  <c r="L844" i="4"/>
  <c r="K844" i="4"/>
  <c r="J844" i="4"/>
  <c r="I844" i="4"/>
  <c r="U844" i="4" s="1"/>
  <c r="H844" i="4"/>
  <c r="T844" i="4" s="1"/>
  <c r="G844" i="4"/>
  <c r="F844" i="4"/>
  <c r="E844" i="4"/>
  <c r="Q844" i="4" s="1"/>
  <c r="D844" i="4"/>
  <c r="P844" i="4" s="1"/>
  <c r="A844" i="4"/>
  <c r="EO843" i="4"/>
  <c r="EN843" i="4"/>
  <c r="ED843" i="4"/>
  <c r="EC843" i="4"/>
  <c r="EB843" i="4"/>
  <c r="DS843" i="4"/>
  <c r="DR843" i="4"/>
  <c r="DE843" i="4"/>
  <c r="DD843" i="4"/>
  <c r="CU843" i="4"/>
  <c r="CT843" i="4"/>
  <c r="CG843" i="4"/>
  <c r="CF843" i="4"/>
  <c r="BW843" i="4"/>
  <c r="BV843" i="4"/>
  <c r="BJ843" i="4"/>
  <c r="BI843" i="4"/>
  <c r="BH843" i="4"/>
  <c r="AY843" i="4"/>
  <c r="AX843" i="4"/>
  <c r="AV843" i="4"/>
  <c r="AK843" i="4"/>
  <c r="AJ843" i="4"/>
  <c r="Z843" i="4"/>
  <c r="Y843" i="4"/>
  <c r="X843" i="4"/>
  <c r="O843" i="4"/>
  <c r="N843" i="4"/>
  <c r="L843" i="4"/>
  <c r="K843" i="4"/>
  <c r="J843" i="4"/>
  <c r="I843" i="4"/>
  <c r="U843" i="4" s="1"/>
  <c r="H843" i="4"/>
  <c r="T843" i="4" s="1"/>
  <c r="G843" i="4"/>
  <c r="F843" i="4"/>
  <c r="E843" i="4"/>
  <c r="Q843" i="4" s="1"/>
  <c r="D843" i="4"/>
  <c r="P843" i="4" s="1"/>
  <c r="A843" i="4"/>
  <c r="EO842" i="4"/>
  <c r="EN842" i="4"/>
  <c r="ED842" i="4"/>
  <c r="EC842" i="4"/>
  <c r="EB842" i="4"/>
  <c r="DS842" i="4"/>
  <c r="DR842" i="4"/>
  <c r="DE842" i="4"/>
  <c r="DD842" i="4"/>
  <c r="CU842" i="4"/>
  <c r="CT842" i="4"/>
  <c r="CG842" i="4"/>
  <c r="CF842" i="4"/>
  <c r="BW842" i="4"/>
  <c r="BV842" i="4"/>
  <c r="BJ842" i="4"/>
  <c r="BI842" i="4"/>
  <c r="BH842" i="4"/>
  <c r="AY842" i="4"/>
  <c r="AX842" i="4"/>
  <c r="AV842" i="4"/>
  <c r="AK842" i="4"/>
  <c r="AJ842" i="4"/>
  <c r="Z842" i="4"/>
  <c r="Y842" i="4"/>
  <c r="X842" i="4"/>
  <c r="O842" i="4"/>
  <c r="N842" i="4"/>
  <c r="L842" i="4"/>
  <c r="K842" i="4"/>
  <c r="J842" i="4"/>
  <c r="I842" i="4"/>
  <c r="U842" i="4" s="1"/>
  <c r="H842" i="4"/>
  <c r="T842" i="4" s="1"/>
  <c r="G842" i="4"/>
  <c r="F842" i="4"/>
  <c r="E842" i="4"/>
  <c r="Q842" i="4" s="1"/>
  <c r="D842" i="4"/>
  <c r="P842" i="4" s="1"/>
  <c r="A842" i="4"/>
  <c r="EO841" i="4"/>
  <c r="EN841" i="4"/>
  <c r="ED841" i="4"/>
  <c r="EC841" i="4"/>
  <c r="EB841" i="4"/>
  <c r="DS841" i="4"/>
  <c r="DR841" i="4"/>
  <c r="DE841" i="4"/>
  <c r="DD841" i="4"/>
  <c r="CU841" i="4"/>
  <c r="CT841" i="4"/>
  <c r="CG841" i="4"/>
  <c r="CF841" i="4"/>
  <c r="BW841" i="4"/>
  <c r="BV841" i="4"/>
  <c r="BJ841" i="4"/>
  <c r="BI841" i="4"/>
  <c r="BH841" i="4"/>
  <c r="AY841" i="4"/>
  <c r="AX841" i="4"/>
  <c r="AV841" i="4"/>
  <c r="AK841" i="4"/>
  <c r="AJ841" i="4"/>
  <c r="Z841" i="4"/>
  <c r="Y841" i="4"/>
  <c r="X841" i="4"/>
  <c r="O841" i="4"/>
  <c r="N841" i="4"/>
  <c r="L841" i="4"/>
  <c r="K841" i="4"/>
  <c r="J841" i="4"/>
  <c r="I841" i="4"/>
  <c r="U841" i="4" s="1"/>
  <c r="H841" i="4"/>
  <c r="T841" i="4" s="1"/>
  <c r="G841" i="4"/>
  <c r="F841" i="4"/>
  <c r="E841" i="4"/>
  <c r="Q841" i="4" s="1"/>
  <c r="D841" i="4"/>
  <c r="P841" i="4" s="1"/>
  <c r="A841" i="4"/>
  <c r="EO840" i="4"/>
  <c r="EN840" i="4"/>
  <c r="ED840" i="4"/>
  <c r="EC840" i="4"/>
  <c r="EB840" i="4"/>
  <c r="DS840" i="4"/>
  <c r="DR840" i="4"/>
  <c r="DE840" i="4"/>
  <c r="DD840" i="4"/>
  <c r="CU840" i="4"/>
  <c r="CT840" i="4"/>
  <c r="CG840" i="4"/>
  <c r="CF840" i="4"/>
  <c r="BW840" i="4"/>
  <c r="BV840" i="4"/>
  <c r="BJ840" i="4"/>
  <c r="BI840" i="4"/>
  <c r="BH840" i="4"/>
  <c r="AY840" i="4"/>
  <c r="AX840" i="4"/>
  <c r="AV840" i="4"/>
  <c r="AK840" i="4"/>
  <c r="AJ840" i="4"/>
  <c r="Z840" i="4"/>
  <c r="Y840" i="4"/>
  <c r="X840" i="4"/>
  <c r="O840" i="4"/>
  <c r="N840" i="4"/>
  <c r="L840" i="4"/>
  <c r="K840" i="4"/>
  <c r="J840" i="4"/>
  <c r="I840" i="4"/>
  <c r="U840" i="4" s="1"/>
  <c r="H840" i="4"/>
  <c r="T840" i="4" s="1"/>
  <c r="G840" i="4"/>
  <c r="F840" i="4"/>
  <c r="E840" i="4"/>
  <c r="Q840" i="4" s="1"/>
  <c r="D840" i="4"/>
  <c r="P840" i="4" s="1"/>
  <c r="A840" i="4"/>
  <c r="EO839" i="4"/>
  <c r="EN839" i="4"/>
  <c r="ED839" i="4"/>
  <c r="EC839" i="4"/>
  <c r="EB839" i="4"/>
  <c r="DS839" i="4"/>
  <c r="DR839" i="4"/>
  <c r="DE839" i="4"/>
  <c r="DD839" i="4"/>
  <c r="CU839" i="4"/>
  <c r="CT839" i="4"/>
  <c r="CG839" i="4"/>
  <c r="CF839" i="4"/>
  <c r="BW839" i="4"/>
  <c r="BV839" i="4"/>
  <c r="BJ839" i="4"/>
  <c r="BI839" i="4"/>
  <c r="BH839" i="4"/>
  <c r="AY839" i="4"/>
  <c r="AX839" i="4"/>
  <c r="AV839" i="4"/>
  <c r="AK839" i="4"/>
  <c r="AJ839" i="4"/>
  <c r="Z839" i="4"/>
  <c r="Y839" i="4"/>
  <c r="X839" i="4"/>
  <c r="O839" i="4"/>
  <c r="N839" i="4"/>
  <c r="L839" i="4"/>
  <c r="K839" i="4"/>
  <c r="J839" i="4"/>
  <c r="I839" i="4"/>
  <c r="U839" i="4" s="1"/>
  <c r="H839" i="4"/>
  <c r="T839" i="4" s="1"/>
  <c r="G839" i="4"/>
  <c r="F839" i="4"/>
  <c r="E839" i="4"/>
  <c r="Q839" i="4" s="1"/>
  <c r="D839" i="4"/>
  <c r="P839" i="4" s="1"/>
  <c r="A839" i="4"/>
  <c r="EO838" i="4"/>
  <c r="EN838" i="4"/>
  <c r="ED838" i="4"/>
  <c r="EC838" i="4"/>
  <c r="EB838" i="4"/>
  <c r="DS838" i="4"/>
  <c r="DR838" i="4"/>
  <c r="DE838" i="4"/>
  <c r="DD838" i="4"/>
  <c r="CU838" i="4"/>
  <c r="CT838" i="4"/>
  <c r="CG838" i="4"/>
  <c r="CF838" i="4"/>
  <c r="BW838" i="4"/>
  <c r="BV838" i="4"/>
  <c r="BJ838" i="4"/>
  <c r="BI838" i="4"/>
  <c r="BH838" i="4"/>
  <c r="AY838" i="4"/>
  <c r="AX838" i="4"/>
  <c r="AV838" i="4"/>
  <c r="AK838" i="4"/>
  <c r="AJ838" i="4"/>
  <c r="Z838" i="4"/>
  <c r="Y838" i="4"/>
  <c r="X838" i="4"/>
  <c r="O838" i="4"/>
  <c r="N838" i="4"/>
  <c r="L838" i="4"/>
  <c r="K838" i="4"/>
  <c r="J838" i="4"/>
  <c r="I838" i="4"/>
  <c r="U838" i="4" s="1"/>
  <c r="H838" i="4"/>
  <c r="T838" i="4" s="1"/>
  <c r="G838" i="4"/>
  <c r="F838" i="4"/>
  <c r="E838" i="4"/>
  <c r="Q838" i="4" s="1"/>
  <c r="D838" i="4"/>
  <c r="P838" i="4" s="1"/>
  <c r="A838" i="4"/>
  <c r="EO837" i="4"/>
  <c r="EN837" i="4"/>
  <c r="ED837" i="4"/>
  <c r="EC837" i="4"/>
  <c r="EB837" i="4"/>
  <c r="DS837" i="4"/>
  <c r="DR837" i="4"/>
  <c r="DE837" i="4"/>
  <c r="DD837" i="4"/>
  <c r="CU837" i="4"/>
  <c r="CT837" i="4"/>
  <c r="CG837" i="4"/>
  <c r="CF837" i="4"/>
  <c r="BW837" i="4"/>
  <c r="BV837" i="4"/>
  <c r="BJ837" i="4"/>
  <c r="BI837" i="4"/>
  <c r="BH837" i="4"/>
  <c r="AY837" i="4"/>
  <c r="AX837" i="4"/>
  <c r="AV837" i="4"/>
  <c r="AK837" i="4"/>
  <c r="AJ837" i="4"/>
  <c r="Z837" i="4"/>
  <c r="Y837" i="4"/>
  <c r="X837" i="4"/>
  <c r="O837" i="4"/>
  <c r="N837" i="4"/>
  <c r="L837" i="4"/>
  <c r="K837" i="4"/>
  <c r="J837" i="4"/>
  <c r="I837" i="4"/>
  <c r="U837" i="4" s="1"/>
  <c r="H837" i="4"/>
  <c r="T837" i="4" s="1"/>
  <c r="G837" i="4"/>
  <c r="F837" i="4"/>
  <c r="E837" i="4"/>
  <c r="Q837" i="4" s="1"/>
  <c r="D837" i="4"/>
  <c r="P837" i="4" s="1"/>
  <c r="A837" i="4"/>
  <c r="EO836" i="4"/>
  <c r="EN836" i="4"/>
  <c r="ED836" i="4"/>
  <c r="EC836" i="4"/>
  <c r="EB836" i="4"/>
  <c r="DS836" i="4"/>
  <c r="DR836" i="4"/>
  <c r="DE836" i="4"/>
  <c r="DD836" i="4"/>
  <c r="CU836" i="4"/>
  <c r="CT836" i="4"/>
  <c r="CG836" i="4"/>
  <c r="CF836" i="4"/>
  <c r="BW836" i="4"/>
  <c r="BV836" i="4"/>
  <c r="BJ836" i="4"/>
  <c r="BI836" i="4"/>
  <c r="BH836" i="4"/>
  <c r="AY836" i="4"/>
  <c r="AX836" i="4"/>
  <c r="AV836" i="4"/>
  <c r="AK836" i="4"/>
  <c r="AJ836" i="4"/>
  <c r="Z836" i="4"/>
  <c r="Y836" i="4"/>
  <c r="X836" i="4"/>
  <c r="O836" i="4"/>
  <c r="N836" i="4"/>
  <c r="L836" i="4"/>
  <c r="K836" i="4"/>
  <c r="J836" i="4"/>
  <c r="I836" i="4"/>
  <c r="U836" i="4" s="1"/>
  <c r="H836" i="4"/>
  <c r="T836" i="4" s="1"/>
  <c r="G836" i="4"/>
  <c r="F836" i="4"/>
  <c r="E836" i="4"/>
  <c r="Q836" i="4" s="1"/>
  <c r="D836" i="4"/>
  <c r="P836" i="4" s="1"/>
  <c r="A836" i="4"/>
  <c r="EO835" i="4"/>
  <c r="EN835" i="4"/>
  <c r="ED835" i="4"/>
  <c r="EC835" i="4"/>
  <c r="EB835" i="4"/>
  <c r="DS835" i="4"/>
  <c r="DR835" i="4"/>
  <c r="DE835" i="4"/>
  <c r="DD835" i="4"/>
  <c r="CU835" i="4"/>
  <c r="CT835" i="4"/>
  <c r="CG835" i="4"/>
  <c r="CF835" i="4"/>
  <c r="BW835" i="4"/>
  <c r="BV835" i="4"/>
  <c r="BJ835" i="4"/>
  <c r="BI835" i="4"/>
  <c r="BH835" i="4"/>
  <c r="AY835" i="4"/>
  <c r="AX835" i="4"/>
  <c r="AV835" i="4"/>
  <c r="AK835" i="4"/>
  <c r="AJ835" i="4"/>
  <c r="Z835" i="4"/>
  <c r="Y835" i="4"/>
  <c r="X835" i="4"/>
  <c r="O835" i="4"/>
  <c r="N835" i="4"/>
  <c r="L835" i="4"/>
  <c r="K835" i="4"/>
  <c r="J835" i="4"/>
  <c r="I835" i="4"/>
  <c r="U835" i="4" s="1"/>
  <c r="H835" i="4"/>
  <c r="T835" i="4" s="1"/>
  <c r="G835" i="4"/>
  <c r="F835" i="4"/>
  <c r="E835" i="4"/>
  <c r="Q835" i="4" s="1"/>
  <c r="D835" i="4"/>
  <c r="P835" i="4" s="1"/>
  <c r="A835" i="4"/>
  <c r="EO834" i="4"/>
  <c r="EN834" i="4"/>
  <c r="ED834" i="4"/>
  <c r="EC834" i="4"/>
  <c r="EB834" i="4"/>
  <c r="DS834" i="4"/>
  <c r="DR834" i="4"/>
  <c r="DE834" i="4"/>
  <c r="DD834" i="4"/>
  <c r="CU834" i="4"/>
  <c r="CT834" i="4"/>
  <c r="CG834" i="4"/>
  <c r="CF834" i="4"/>
  <c r="BW834" i="4"/>
  <c r="BV834" i="4"/>
  <c r="BJ834" i="4"/>
  <c r="BI834" i="4"/>
  <c r="BH834" i="4"/>
  <c r="AY834" i="4"/>
  <c r="AX834" i="4"/>
  <c r="AV834" i="4"/>
  <c r="AK834" i="4"/>
  <c r="AJ834" i="4"/>
  <c r="Z834" i="4"/>
  <c r="Y834" i="4"/>
  <c r="X834" i="4"/>
  <c r="O834" i="4"/>
  <c r="N834" i="4"/>
  <c r="L834" i="4"/>
  <c r="K834" i="4"/>
  <c r="J834" i="4"/>
  <c r="I834" i="4"/>
  <c r="U834" i="4" s="1"/>
  <c r="H834" i="4"/>
  <c r="T834" i="4" s="1"/>
  <c r="G834" i="4"/>
  <c r="F834" i="4"/>
  <c r="E834" i="4"/>
  <c r="Q834" i="4" s="1"/>
  <c r="D834" i="4"/>
  <c r="P834" i="4" s="1"/>
  <c r="A834" i="4"/>
  <c r="EO833" i="4"/>
  <c r="EN833" i="4"/>
  <c r="ED833" i="4"/>
  <c r="EC833" i="4"/>
  <c r="EB833" i="4"/>
  <c r="DS833" i="4"/>
  <c r="DR833" i="4"/>
  <c r="DE833" i="4"/>
  <c r="DD833" i="4"/>
  <c r="CU833" i="4"/>
  <c r="CT833" i="4"/>
  <c r="CG833" i="4"/>
  <c r="CF833" i="4"/>
  <c r="BW833" i="4"/>
  <c r="BV833" i="4"/>
  <c r="BJ833" i="4"/>
  <c r="BI833" i="4"/>
  <c r="BH833" i="4"/>
  <c r="AY833" i="4"/>
  <c r="AX833" i="4"/>
  <c r="AV833" i="4"/>
  <c r="AK833" i="4"/>
  <c r="AJ833" i="4"/>
  <c r="Z833" i="4"/>
  <c r="Y833" i="4"/>
  <c r="X833" i="4"/>
  <c r="O833" i="4"/>
  <c r="N833" i="4"/>
  <c r="L833" i="4"/>
  <c r="K833" i="4"/>
  <c r="J833" i="4"/>
  <c r="I833" i="4"/>
  <c r="U833" i="4" s="1"/>
  <c r="H833" i="4"/>
  <c r="T833" i="4" s="1"/>
  <c r="G833" i="4"/>
  <c r="F833" i="4"/>
  <c r="E833" i="4"/>
  <c r="Q833" i="4" s="1"/>
  <c r="D833" i="4"/>
  <c r="P833" i="4" s="1"/>
  <c r="A833" i="4"/>
  <c r="EO832" i="4"/>
  <c r="EN832" i="4"/>
  <c r="ED832" i="4"/>
  <c r="EC832" i="4"/>
  <c r="EB832" i="4"/>
  <c r="DS832" i="4"/>
  <c r="DR832" i="4"/>
  <c r="DE832" i="4"/>
  <c r="DD832" i="4"/>
  <c r="CU832" i="4"/>
  <c r="CT832" i="4"/>
  <c r="CG832" i="4"/>
  <c r="CF832" i="4"/>
  <c r="BW832" i="4"/>
  <c r="BV832" i="4"/>
  <c r="BJ832" i="4"/>
  <c r="BI832" i="4"/>
  <c r="BH832" i="4"/>
  <c r="AY832" i="4"/>
  <c r="AX832" i="4"/>
  <c r="AV832" i="4"/>
  <c r="AK832" i="4"/>
  <c r="AJ832" i="4"/>
  <c r="Z832" i="4"/>
  <c r="Y832" i="4"/>
  <c r="X832" i="4"/>
  <c r="O832" i="4"/>
  <c r="N832" i="4"/>
  <c r="L832" i="4"/>
  <c r="K832" i="4"/>
  <c r="J832" i="4"/>
  <c r="I832" i="4"/>
  <c r="U832" i="4" s="1"/>
  <c r="H832" i="4"/>
  <c r="T832" i="4" s="1"/>
  <c r="G832" i="4"/>
  <c r="F832" i="4"/>
  <c r="E832" i="4"/>
  <c r="Q832" i="4" s="1"/>
  <c r="D832" i="4"/>
  <c r="P832" i="4" s="1"/>
  <c r="A832" i="4"/>
  <c r="EO831" i="4"/>
  <c r="EN831" i="4"/>
  <c r="ED831" i="4"/>
  <c r="EC831" i="4"/>
  <c r="EB831" i="4"/>
  <c r="DS831" i="4"/>
  <c r="DR831" i="4"/>
  <c r="DE831" i="4"/>
  <c r="DD831" i="4"/>
  <c r="CU831" i="4"/>
  <c r="CT831" i="4"/>
  <c r="CG831" i="4"/>
  <c r="CF831" i="4"/>
  <c r="BW831" i="4"/>
  <c r="BV831" i="4"/>
  <c r="BJ831" i="4"/>
  <c r="BI831" i="4"/>
  <c r="BH831" i="4"/>
  <c r="AY831" i="4"/>
  <c r="AX831" i="4"/>
  <c r="AV831" i="4"/>
  <c r="AK831" i="4"/>
  <c r="AJ831" i="4"/>
  <c r="Z831" i="4"/>
  <c r="Y831" i="4"/>
  <c r="X831" i="4"/>
  <c r="O831" i="4"/>
  <c r="N831" i="4"/>
  <c r="L831" i="4"/>
  <c r="K831" i="4"/>
  <c r="J831" i="4"/>
  <c r="I831" i="4"/>
  <c r="U831" i="4" s="1"/>
  <c r="H831" i="4"/>
  <c r="T831" i="4" s="1"/>
  <c r="G831" i="4"/>
  <c r="F831" i="4"/>
  <c r="E831" i="4"/>
  <c r="Q831" i="4" s="1"/>
  <c r="D831" i="4"/>
  <c r="P831" i="4" s="1"/>
  <c r="A831" i="4"/>
  <c r="EO830" i="4"/>
  <c r="EN830" i="4"/>
  <c r="ED830" i="4"/>
  <c r="EC830" i="4"/>
  <c r="EB830" i="4"/>
  <c r="DS830" i="4"/>
  <c r="DR830" i="4"/>
  <c r="DE830" i="4"/>
  <c r="DD830" i="4"/>
  <c r="CU830" i="4"/>
  <c r="CT830" i="4"/>
  <c r="CG830" i="4"/>
  <c r="CF830" i="4"/>
  <c r="BW830" i="4"/>
  <c r="BV830" i="4"/>
  <c r="BJ830" i="4"/>
  <c r="BI830" i="4"/>
  <c r="BH830" i="4"/>
  <c r="AY830" i="4"/>
  <c r="AX830" i="4"/>
  <c r="AV830" i="4"/>
  <c r="AK830" i="4"/>
  <c r="AJ830" i="4"/>
  <c r="Z830" i="4"/>
  <c r="Y830" i="4"/>
  <c r="X830" i="4"/>
  <c r="O830" i="4"/>
  <c r="N830" i="4"/>
  <c r="L830" i="4"/>
  <c r="K830" i="4"/>
  <c r="J830" i="4"/>
  <c r="I830" i="4"/>
  <c r="U830" i="4" s="1"/>
  <c r="H830" i="4"/>
  <c r="T830" i="4" s="1"/>
  <c r="G830" i="4"/>
  <c r="F830" i="4"/>
  <c r="E830" i="4"/>
  <c r="Q830" i="4" s="1"/>
  <c r="D830" i="4"/>
  <c r="P830" i="4" s="1"/>
  <c r="A830" i="4"/>
  <c r="EO829" i="4"/>
  <c r="EN829" i="4"/>
  <c r="ED829" i="4"/>
  <c r="EC829" i="4"/>
  <c r="EB829" i="4"/>
  <c r="DS829" i="4"/>
  <c r="DR829" i="4"/>
  <c r="DE829" i="4"/>
  <c r="DD829" i="4"/>
  <c r="CU829" i="4"/>
  <c r="CT829" i="4"/>
  <c r="CG829" i="4"/>
  <c r="CF829" i="4"/>
  <c r="BW829" i="4"/>
  <c r="BV829" i="4"/>
  <c r="BJ829" i="4"/>
  <c r="BI829" i="4"/>
  <c r="BH829" i="4"/>
  <c r="AY829" i="4"/>
  <c r="AX829" i="4"/>
  <c r="AV829" i="4"/>
  <c r="AK829" i="4"/>
  <c r="AJ829" i="4"/>
  <c r="Z829" i="4"/>
  <c r="Y829" i="4"/>
  <c r="X829" i="4"/>
  <c r="O829" i="4"/>
  <c r="N829" i="4"/>
  <c r="L829" i="4"/>
  <c r="K829" i="4"/>
  <c r="J829" i="4"/>
  <c r="I829" i="4"/>
  <c r="U829" i="4" s="1"/>
  <c r="H829" i="4"/>
  <c r="T829" i="4" s="1"/>
  <c r="G829" i="4"/>
  <c r="F829" i="4"/>
  <c r="E829" i="4"/>
  <c r="Q829" i="4" s="1"/>
  <c r="D829" i="4"/>
  <c r="P829" i="4" s="1"/>
  <c r="A829" i="4"/>
  <c r="EO828" i="4"/>
  <c r="EN828" i="4"/>
  <c r="ED828" i="4"/>
  <c r="EC828" i="4"/>
  <c r="EB828" i="4"/>
  <c r="DS828" i="4"/>
  <c r="DR828" i="4"/>
  <c r="DE828" i="4"/>
  <c r="DD828" i="4"/>
  <c r="CU828" i="4"/>
  <c r="CT828" i="4"/>
  <c r="CG828" i="4"/>
  <c r="CF828" i="4"/>
  <c r="BW828" i="4"/>
  <c r="BV828" i="4"/>
  <c r="BJ828" i="4"/>
  <c r="BI828" i="4"/>
  <c r="BH828" i="4"/>
  <c r="AY828" i="4"/>
  <c r="AX828" i="4"/>
  <c r="AV828" i="4"/>
  <c r="AK828" i="4"/>
  <c r="AJ828" i="4"/>
  <c r="Z828" i="4"/>
  <c r="Y828" i="4"/>
  <c r="X828" i="4"/>
  <c r="O828" i="4"/>
  <c r="N828" i="4"/>
  <c r="L828" i="4"/>
  <c r="K828" i="4"/>
  <c r="J828" i="4"/>
  <c r="I828" i="4"/>
  <c r="U828" i="4" s="1"/>
  <c r="H828" i="4"/>
  <c r="T828" i="4" s="1"/>
  <c r="G828" i="4"/>
  <c r="F828" i="4"/>
  <c r="E828" i="4"/>
  <c r="Q828" i="4" s="1"/>
  <c r="D828" i="4"/>
  <c r="P828" i="4" s="1"/>
  <c r="A828" i="4"/>
  <c r="EO827" i="4"/>
  <c r="EN827" i="4"/>
  <c r="ED827" i="4"/>
  <c r="EC827" i="4"/>
  <c r="EB827" i="4"/>
  <c r="DS827" i="4"/>
  <c r="DR827" i="4"/>
  <c r="DE827" i="4"/>
  <c r="DD827" i="4"/>
  <c r="CU827" i="4"/>
  <c r="CT827" i="4"/>
  <c r="CG827" i="4"/>
  <c r="CF827" i="4"/>
  <c r="BW827" i="4"/>
  <c r="BV827" i="4"/>
  <c r="BJ827" i="4"/>
  <c r="BI827" i="4"/>
  <c r="BH827" i="4"/>
  <c r="AY827" i="4"/>
  <c r="AX827" i="4"/>
  <c r="AV827" i="4"/>
  <c r="AK827" i="4"/>
  <c r="AJ827" i="4"/>
  <c r="Z827" i="4"/>
  <c r="Y827" i="4"/>
  <c r="X827" i="4"/>
  <c r="O827" i="4"/>
  <c r="N827" i="4"/>
  <c r="L827" i="4"/>
  <c r="K827" i="4"/>
  <c r="J827" i="4"/>
  <c r="I827" i="4"/>
  <c r="U827" i="4" s="1"/>
  <c r="H827" i="4"/>
  <c r="T827" i="4" s="1"/>
  <c r="G827" i="4"/>
  <c r="F827" i="4"/>
  <c r="E827" i="4"/>
  <c r="Q827" i="4" s="1"/>
  <c r="D827" i="4"/>
  <c r="P827" i="4" s="1"/>
  <c r="A827" i="4"/>
  <c r="EO826" i="4"/>
  <c r="EN826" i="4"/>
  <c r="ED826" i="4"/>
  <c r="EC826" i="4"/>
  <c r="EB826" i="4"/>
  <c r="DS826" i="4"/>
  <c r="DR826" i="4"/>
  <c r="DE826" i="4"/>
  <c r="DD826" i="4"/>
  <c r="CU826" i="4"/>
  <c r="CT826" i="4"/>
  <c r="CG826" i="4"/>
  <c r="CF826" i="4"/>
  <c r="BW826" i="4"/>
  <c r="BV826" i="4"/>
  <c r="BJ826" i="4"/>
  <c r="BI826" i="4"/>
  <c r="BH826" i="4"/>
  <c r="AY826" i="4"/>
  <c r="AX826" i="4"/>
  <c r="AV826" i="4"/>
  <c r="AK826" i="4"/>
  <c r="AJ826" i="4"/>
  <c r="Z826" i="4"/>
  <c r="Y826" i="4"/>
  <c r="X826" i="4"/>
  <c r="O826" i="4"/>
  <c r="N826" i="4"/>
  <c r="L826" i="4"/>
  <c r="K826" i="4"/>
  <c r="J826" i="4"/>
  <c r="I826" i="4"/>
  <c r="U826" i="4" s="1"/>
  <c r="H826" i="4"/>
  <c r="T826" i="4" s="1"/>
  <c r="G826" i="4"/>
  <c r="F826" i="4"/>
  <c r="E826" i="4"/>
  <c r="Q826" i="4" s="1"/>
  <c r="D826" i="4"/>
  <c r="P826" i="4" s="1"/>
  <c r="A826" i="4"/>
  <c r="EO825" i="4"/>
  <c r="EN825" i="4"/>
  <c r="ED825" i="4"/>
  <c r="EC825" i="4"/>
  <c r="EB825" i="4"/>
  <c r="DS825" i="4"/>
  <c r="DR825" i="4"/>
  <c r="DE825" i="4"/>
  <c r="DD825" i="4"/>
  <c r="CU825" i="4"/>
  <c r="CT825" i="4"/>
  <c r="CG825" i="4"/>
  <c r="CF825" i="4"/>
  <c r="BW825" i="4"/>
  <c r="BV825" i="4"/>
  <c r="BJ825" i="4"/>
  <c r="BI825" i="4"/>
  <c r="BH825" i="4"/>
  <c r="AY825" i="4"/>
  <c r="AX825" i="4"/>
  <c r="AV825" i="4"/>
  <c r="AK825" i="4"/>
  <c r="AJ825" i="4"/>
  <c r="Z825" i="4"/>
  <c r="Y825" i="4"/>
  <c r="X825" i="4"/>
  <c r="O825" i="4"/>
  <c r="N825" i="4"/>
  <c r="L825" i="4"/>
  <c r="K825" i="4"/>
  <c r="J825" i="4"/>
  <c r="I825" i="4"/>
  <c r="U825" i="4" s="1"/>
  <c r="H825" i="4"/>
  <c r="T825" i="4" s="1"/>
  <c r="G825" i="4"/>
  <c r="F825" i="4"/>
  <c r="E825" i="4"/>
  <c r="Q825" i="4" s="1"/>
  <c r="D825" i="4"/>
  <c r="P825" i="4" s="1"/>
  <c r="A825" i="4"/>
  <c r="EO824" i="4"/>
  <c r="EN824" i="4"/>
  <c r="ED824" i="4"/>
  <c r="EC824" i="4"/>
  <c r="EB824" i="4"/>
  <c r="DS824" i="4"/>
  <c r="DR824" i="4"/>
  <c r="DE824" i="4"/>
  <c r="DD824" i="4"/>
  <c r="CU824" i="4"/>
  <c r="CT824" i="4"/>
  <c r="CG824" i="4"/>
  <c r="CF824" i="4"/>
  <c r="BW824" i="4"/>
  <c r="BV824" i="4"/>
  <c r="BJ824" i="4"/>
  <c r="BI824" i="4"/>
  <c r="BH824" i="4"/>
  <c r="AY824" i="4"/>
  <c r="AX824" i="4"/>
  <c r="AV824" i="4"/>
  <c r="AK824" i="4"/>
  <c r="AJ824" i="4"/>
  <c r="Z824" i="4"/>
  <c r="Y824" i="4"/>
  <c r="X824" i="4"/>
  <c r="O824" i="4"/>
  <c r="N824" i="4"/>
  <c r="L824" i="4"/>
  <c r="K824" i="4"/>
  <c r="J824" i="4"/>
  <c r="I824" i="4"/>
  <c r="U824" i="4" s="1"/>
  <c r="H824" i="4"/>
  <c r="T824" i="4" s="1"/>
  <c r="G824" i="4"/>
  <c r="F824" i="4"/>
  <c r="E824" i="4"/>
  <c r="Q824" i="4" s="1"/>
  <c r="D824" i="4"/>
  <c r="P824" i="4" s="1"/>
  <c r="A824" i="4"/>
  <c r="EO823" i="4"/>
  <c r="EN823" i="4"/>
  <c r="ED823" i="4"/>
  <c r="EC823" i="4"/>
  <c r="EB823" i="4"/>
  <c r="DS823" i="4"/>
  <c r="DR823" i="4"/>
  <c r="DE823" i="4"/>
  <c r="DD823" i="4"/>
  <c r="CU823" i="4"/>
  <c r="CT823" i="4"/>
  <c r="CG823" i="4"/>
  <c r="CF823" i="4"/>
  <c r="BW823" i="4"/>
  <c r="BV823" i="4"/>
  <c r="BJ823" i="4"/>
  <c r="BI823" i="4"/>
  <c r="BH823" i="4"/>
  <c r="AY823" i="4"/>
  <c r="AX823" i="4"/>
  <c r="AV823" i="4"/>
  <c r="AK823" i="4"/>
  <c r="AJ823" i="4"/>
  <c r="Z823" i="4"/>
  <c r="Y823" i="4"/>
  <c r="X823" i="4"/>
  <c r="O823" i="4"/>
  <c r="N823" i="4"/>
  <c r="L823" i="4"/>
  <c r="K823" i="4"/>
  <c r="J823" i="4"/>
  <c r="I823" i="4"/>
  <c r="U823" i="4" s="1"/>
  <c r="H823" i="4"/>
  <c r="T823" i="4" s="1"/>
  <c r="G823" i="4"/>
  <c r="F823" i="4"/>
  <c r="E823" i="4"/>
  <c r="Q823" i="4" s="1"/>
  <c r="D823" i="4"/>
  <c r="P823" i="4" s="1"/>
  <c r="A823" i="4"/>
  <c r="EO822" i="4"/>
  <c r="EN822" i="4"/>
  <c r="ED822" i="4"/>
  <c r="EC822" i="4"/>
  <c r="EB822" i="4"/>
  <c r="DS822" i="4"/>
  <c r="DR822" i="4"/>
  <c r="DE822" i="4"/>
  <c r="DD822" i="4"/>
  <c r="CU822" i="4"/>
  <c r="CT822" i="4"/>
  <c r="CG822" i="4"/>
  <c r="CF822" i="4"/>
  <c r="BW822" i="4"/>
  <c r="BV822" i="4"/>
  <c r="BJ822" i="4"/>
  <c r="BI822" i="4"/>
  <c r="BH822" i="4"/>
  <c r="AY822" i="4"/>
  <c r="AX822" i="4"/>
  <c r="AV822" i="4"/>
  <c r="AK822" i="4"/>
  <c r="AJ822" i="4"/>
  <c r="Z822" i="4"/>
  <c r="Y822" i="4"/>
  <c r="X822" i="4"/>
  <c r="O822" i="4"/>
  <c r="N822" i="4"/>
  <c r="L822" i="4"/>
  <c r="K822" i="4"/>
  <c r="J822" i="4"/>
  <c r="I822" i="4"/>
  <c r="U822" i="4" s="1"/>
  <c r="H822" i="4"/>
  <c r="T822" i="4" s="1"/>
  <c r="G822" i="4"/>
  <c r="F822" i="4"/>
  <c r="E822" i="4"/>
  <c r="Q822" i="4" s="1"/>
  <c r="D822" i="4"/>
  <c r="P822" i="4" s="1"/>
  <c r="A822" i="4"/>
  <c r="EO821" i="4"/>
  <c r="EN821" i="4"/>
  <c r="ED821" i="4"/>
  <c r="EC821" i="4"/>
  <c r="EB821" i="4"/>
  <c r="DS821" i="4"/>
  <c r="DR821" i="4"/>
  <c r="DE821" i="4"/>
  <c r="DD821" i="4"/>
  <c r="CU821" i="4"/>
  <c r="CT821" i="4"/>
  <c r="CG821" i="4"/>
  <c r="CF821" i="4"/>
  <c r="BW821" i="4"/>
  <c r="BV821" i="4"/>
  <c r="BJ821" i="4"/>
  <c r="BI821" i="4"/>
  <c r="BH821" i="4"/>
  <c r="AY821" i="4"/>
  <c r="AX821" i="4"/>
  <c r="AV821" i="4"/>
  <c r="AK821" i="4"/>
  <c r="AJ821" i="4"/>
  <c r="Z821" i="4"/>
  <c r="Y821" i="4"/>
  <c r="X821" i="4"/>
  <c r="O821" i="4"/>
  <c r="N821" i="4"/>
  <c r="L821" i="4"/>
  <c r="K821" i="4"/>
  <c r="J821" i="4"/>
  <c r="I821" i="4"/>
  <c r="U821" i="4" s="1"/>
  <c r="H821" i="4"/>
  <c r="T821" i="4" s="1"/>
  <c r="G821" i="4"/>
  <c r="F821" i="4"/>
  <c r="E821" i="4"/>
  <c r="Q821" i="4" s="1"/>
  <c r="D821" i="4"/>
  <c r="P821" i="4" s="1"/>
  <c r="A821" i="4"/>
  <c r="EO820" i="4"/>
  <c r="EN820" i="4"/>
  <c r="ED820" i="4"/>
  <c r="EC820" i="4"/>
  <c r="EB820" i="4"/>
  <c r="DS820" i="4"/>
  <c r="DR820" i="4"/>
  <c r="DE820" i="4"/>
  <c r="DD820" i="4"/>
  <c r="CU820" i="4"/>
  <c r="CT820" i="4"/>
  <c r="CG820" i="4"/>
  <c r="CF820" i="4"/>
  <c r="BW820" i="4"/>
  <c r="BV820" i="4"/>
  <c r="BJ820" i="4"/>
  <c r="BI820" i="4"/>
  <c r="BH820" i="4"/>
  <c r="AY820" i="4"/>
  <c r="AX820" i="4"/>
  <c r="AV820" i="4"/>
  <c r="AK820" i="4"/>
  <c r="AJ820" i="4"/>
  <c r="Z820" i="4"/>
  <c r="Y820" i="4"/>
  <c r="X820" i="4"/>
  <c r="O820" i="4"/>
  <c r="N820" i="4"/>
  <c r="L820" i="4"/>
  <c r="K820" i="4"/>
  <c r="J820" i="4"/>
  <c r="I820" i="4"/>
  <c r="U820" i="4" s="1"/>
  <c r="H820" i="4"/>
  <c r="T820" i="4" s="1"/>
  <c r="G820" i="4"/>
  <c r="F820" i="4"/>
  <c r="E820" i="4"/>
  <c r="Q820" i="4" s="1"/>
  <c r="D820" i="4"/>
  <c r="P820" i="4" s="1"/>
  <c r="A820" i="4"/>
  <c r="EO819" i="4"/>
  <c r="EN819" i="4"/>
  <c r="ED819" i="4"/>
  <c r="EC819" i="4"/>
  <c r="EB819" i="4"/>
  <c r="DS819" i="4"/>
  <c r="DR819" i="4"/>
  <c r="DE819" i="4"/>
  <c r="DD819" i="4"/>
  <c r="CU819" i="4"/>
  <c r="CT819" i="4"/>
  <c r="CG819" i="4"/>
  <c r="CF819" i="4"/>
  <c r="BW819" i="4"/>
  <c r="BV819" i="4"/>
  <c r="BJ819" i="4"/>
  <c r="BI819" i="4"/>
  <c r="BH819" i="4"/>
  <c r="AY819" i="4"/>
  <c r="AX819" i="4"/>
  <c r="AV819" i="4"/>
  <c r="AK819" i="4"/>
  <c r="AJ819" i="4"/>
  <c r="Z819" i="4"/>
  <c r="Y819" i="4"/>
  <c r="X819" i="4"/>
  <c r="O819" i="4"/>
  <c r="N819" i="4"/>
  <c r="L819" i="4"/>
  <c r="K819" i="4"/>
  <c r="J819" i="4"/>
  <c r="I819" i="4"/>
  <c r="U819" i="4" s="1"/>
  <c r="H819" i="4"/>
  <c r="T819" i="4" s="1"/>
  <c r="G819" i="4"/>
  <c r="F819" i="4"/>
  <c r="E819" i="4"/>
  <c r="Q819" i="4" s="1"/>
  <c r="D819" i="4"/>
  <c r="P819" i="4" s="1"/>
  <c r="A819" i="4"/>
  <c r="EO818" i="4"/>
  <c r="EN818" i="4"/>
  <c r="ED818" i="4"/>
  <c r="EC818" i="4"/>
  <c r="EB818" i="4"/>
  <c r="DS818" i="4"/>
  <c r="DR818" i="4"/>
  <c r="DE818" i="4"/>
  <c r="DD818" i="4"/>
  <c r="CU818" i="4"/>
  <c r="CT818" i="4"/>
  <c r="CG818" i="4"/>
  <c r="CF818" i="4"/>
  <c r="BW818" i="4"/>
  <c r="BV818" i="4"/>
  <c r="BJ818" i="4"/>
  <c r="BI818" i="4"/>
  <c r="BH818" i="4"/>
  <c r="AY818" i="4"/>
  <c r="AX818" i="4"/>
  <c r="AV818" i="4"/>
  <c r="AK818" i="4"/>
  <c r="AJ818" i="4"/>
  <c r="Z818" i="4"/>
  <c r="Y818" i="4"/>
  <c r="X818" i="4"/>
  <c r="O818" i="4"/>
  <c r="N818" i="4"/>
  <c r="L818" i="4"/>
  <c r="K818" i="4"/>
  <c r="J818" i="4"/>
  <c r="I818" i="4"/>
  <c r="U818" i="4" s="1"/>
  <c r="H818" i="4"/>
  <c r="T818" i="4" s="1"/>
  <c r="G818" i="4"/>
  <c r="F818" i="4"/>
  <c r="E818" i="4"/>
  <c r="Q818" i="4" s="1"/>
  <c r="D818" i="4"/>
  <c r="P818" i="4" s="1"/>
  <c r="A818" i="4"/>
  <c r="EO817" i="4"/>
  <c r="EN817" i="4"/>
  <c r="ED817" i="4"/>
  <c r="EC817" i="4"/>
  <c r="EB817" i="4"/>
  <c r="DS817" i="4"/>
  <c r="DR817" i="4"/>
  <c r="DE817" i="4"/>
  <c r="DD817" i="4"/>
  <c r="CU817" i="4"/>
  <c r="CT817" i="4"/>
  <c r="CG817" i="4"/>
  <c r="CF817" i="4"/>
  <c r="BW817" i="4"/>
  <c r="BV817" i="4"/>
  <c r="BJ817" i="4"/>
  <c r="BI817" i="4"/>
  <c r="BH817" i="4"/>
  <c r="AY817" i="4"/>
  <c r="AX817" i="4"/>
  <c r="AV817" i="4"/>
  <c r="AK817" i="4"/>
  <c r="AJ817" i="4"/>
  <c r="Z817" i="4"/>
  <c r="Y817" i="4"/>
  <c r="X817" i="4"/>
  <c r="O817" i="4"/>
  <c r="N817" i="4"/>
  <c r="L817" i="4"/>
  <c r="K817" i="4"/>
  <c r="J817" i="4"/>
  <c r="I817" i="4"/>
  <c r="U817" i="4" s="1"/>
  <c r="H817" i="4"/>
  <c r="T817" i="4" s="1"/>
  <c r="G817" i="4"/>
  <c r="F817" i="4"/>
  <c r="E817" i="4"/>
  <c r="Q817" i="4" s="1"/>
  <c r="D817" i="4"/>
  <c r="P817" i="4" s="1"/>
  <c r="A817" i="4"/>
  <c r="EO816" i="4"/>
  <c r="EN816" i="4"/>
  <c r="ED816" i="4"/>
  <c r="EC816" i="4"/>
  <c r="EB816" i="4"/>
  <c r="DS816" i="4"/>
  <c r="DR816" i="4"/>
  <c r="DE816" i="4"/>
  <c r="DD816" i="4"/>
  <c r="CU816" i="4"/>
  <c r="CT816" i="4"/>
  <c r="CG816" i="4"/>
  <c r="CF816" i="4"/>
  <c r="BW816" i="4"/>
  <c r="BV816" i="4"/>
  <c r="BJ816" i="4"/>
  <c r="BI816" i="4"/>
  <c r="BH816" i="4"/>
  <c r="AY816" i="4"/>
  <c r="AX816" i="4"/>
  <c r="AV816" i="4"/>
  <c r="AK816" i="4"/>
  <c r="AJ816" i="4"/>
  <c r="Z816" i="4"/>
  <c r="Y816" i="4"/>
  <c r="X816" i="4"/>
  <c r="O816" i="4"/>
  <c r="N816" i="4"/>
  <c r="L816" i="4"/>
  <c r="K816" i="4"/>
  <c r="J816" i="4"/>
  <c r="I816" i="4"/>
  <c r="U816" i="4" s="1"/>
  <c r="H816" i="4"/>
  <c r="T816" i="4" s="1"/>
  <c r="G816" i="4"/>
  <c r="F816" i="4"/>
  <c r="E816" i="4"/>
  <c r="Q816" i="4" s="1"/>
  <c r="D816" i="4"/>
  <c r="P816" i="4" s="1"/>
  <c r="A816" i="4"/>
  <c r="EO815" i="4"/>
  <c r="EN815" i="4"/>
  <c r="ED815" i="4"/>
  <c r="EC815" i="4"/>
  <c r="EB815" i="4"/>
  <c r="DS815" i="4"/>
  <c r="DR815" i="4"/>
  <c r="DE815" i="4"/>
  <c r="DD815" i="4"/>
  <c r="CU815" i="4"/>
  <c r="CT815" i="4"/>
  <c r="CG815" i="4"/>
  <c r="CF815" i="4"/>
  <c r="BW815" i="4"/>
  <c r="BV815" i="4"/>
  <c r="BJ815" i="4"/>
  <c r="BI815" i="4"/>
  <c r="BH815" i="4"/>
  <c r="AY815" i="4"/>
  <c r="AX815" i="4"/>
  <c r="AV815" i="4"/>
  <c r="AK815" i="4"/>
  <c r="AJ815" i="4"/>
  <c r="Z815" i="4"/>
  <c r="Y815" i="4"/>
  <c r="X815" i="4"/>
  <c r="O815" i="4"/>
  <c r="N815" i="4"/>
  <c r="L815" i="4"/>
  <c r="K815" i="4"/>
  <c r="J815" i="4"/>
  <c r="I815" i="4"/>
  <c r="U815" i="4" s="1"/>
  <c r="H815" i="4"/>
  <c r="T815" i="4" s="1"/>
  <c r="G815" i="4"/>
  <c r="F815" i="4"/>
  <c r="E815" i="4"/>
  <c r="Q815" i="4" s="1"/>
  <c r="D815" i="4"/>
  <c r="P815" i="4" s="1"/>
  <c r="A815" i="4"/>
  <c r="EO814" i="4"/>
  <c r="EN814" i="4"/>
  <c r="ED814" i="4"/>
  <c r="EC814" i="4"/>
  <c r="EB814" i="4"/>
  <c r="DS814" i="4"/>
  <c r="DR814" i="4"/>
  <c r="DE814" i="4"/>
  <c r="DD814" i="4"/>
  <c r="CU814" i="4"/>
  <c r="CT814" i="4"/>
  <c r="CG814" i="4"/>
  <c r="CF814" i="4"/>
  <c r="BW814" i="4"/>
  <c r="BV814" i="4"/>
  <c r="BJ814" i="4"/>
  <c r="BI814" i="4"/>
  <c r="BH814" i="4"/>
  <c r="AY814" i="4"/>
  <c r="AX814" i="4"/>
  <c r="AV814" i="4"/>
  <c r="AK814" i="4"/>
  <c r="AJ814" i="4"/>
  <c r="Z814" i="4"/>
  <c r="Y814" i="4"/>
  <c r="X814" i="4"/>
  <c r="O814" i="4"/>
  <c r="N814" i="4"/>
  <c r="L814" i="4"/>
  <c r="K814" i="4"/>
  <c r="J814" i="4"/>
  <c r="I814" i="4"/>
  <c r="U814" i="4" s="1"/>
  <c r="H814" i="4"/>
  <c r="T814" i="4" s="1"/>
  <c r="G814" i="4"/>
  <c r="F814" i="4"/>
  <c r="E814" i="4"/>
  <c r="Q814" i="4" s="1"/>
  <c r="D814" i="4"/>
  <c r="P814" i="4" s="1"/>
  <c r="A814" i="4"/>
  <c r="EO813" i="4"/>
  <c r="EN813" i="4"/>
  <c r="ED813" i="4"/>
  <c r="EC813" i="4"/>
  <c r="EB813" i="4"/>
  <c r="DS813" i="4"/>
  <c r="DR813" i="4"/>
  <c r="DE813" i="4"/>
  <c r="DD813" i="4"/>
  <c r="CU813" i="4"/>
  <c r="CT813" i="4"/>
  <c r="CG813" i="4"/>
  <c r="CF813" i="4"/>
  <c r="BW813" i="4"/>
  <c r="BV813" i="4"/>
  <c r="BJ813" i="4"/>
  <c r="BI813" i="4"/>
  <c r="BH813" i="4"/>
  <c r="AY813" i="4"/>
  <c r="AX813" i="4"/>
  <c r="AV813" i="4"/>
  <c r="AK813" i="4"/>
  <c r="AJ813" i="4"/>
  <c r="Z813" i="4"/>
  <c r="Y813" i="4"/>
  <c r="X813" i="4"/>
  <c r="O813" i="4"/>
  <c r="N813" i="4"/>
  <c r="L813" i="4"/>
  <c r="K813" i="4"/>
  <c r="J813" i="4"/>
  <c r="I813" i="4"/>
  <c r="U813" i="4" s="1"/>
  <c r="H813" i="4"/>
  <c r="T813" i="4" s="1"/>
  <c r="G813" i="4"/>
  <c r="F813" i="4"/>
  <c r="E813" i="4"/>
  <c r="Q813" i="4" s="1"/>
  <c r="D813" i="4"/>
  <c r="P813" i="4" s="1"/>
  <c r="A813" i="4"/>
  <c r="EO812" i="4"/>
  <c r="EN812" i="4"/>
  <c r="ED812" i="4"/>
  <c r="EC812" i="4"/>
  <c r="EB812" i="4"/>
  <c r="DS812" i="4"/>
  <c r="DR812" i="4"/>
  <c r="DE812" i="4"/>
  <c r="DD812" i="4"/>
  <c r="CU812" i="4"/>
  <c r="CT812" i="4"/>
  <c r="CG812" i="4"/>
  <c r="CF812" i="4"/>
  <c r="BW812" i="4"/>
  <c r="BV812" i="4"/>
  <c r="BJ812" i="4"/>
  <c r="BI812" i="4"/>
  <c r="BH812" i="4"/>
  <c r="AY812" i="4"/>
  <c r="AX812" i="4"/>
  <c r="AV812" i="4"/>
  <c r="AK812" i="4"/>
  <c r="AJ812" i="4"/>
  <c r="Z812" i="4"/>
  <c r="Y812" i="4"/>
  <c r="X812" i="4"/>
  <c r="O812" i="4"/>
  <c r="N812" i="4"/>
  <c r="L812" i="4"/>
  <c r="K812" i="4"/>
  <c r="J812" i="4"/>
  <c r="I812" i="4"/>
  <c r="U812" i="4" s="1"/>
  <c r="H812" i="4"/>
  <c r="T812" i="4" s="1"/>
  <c r="G812" i="4"/>
  <c r="F812" i="4"/>
  <c r="E812" i="4"/>
  <c r="Q812" i="4" s="1"/>
  <c r="D812" i="4"/>
  <c r="P812" i="4" s="1"/>
  <c r="A812" i="4"/>
  <c r="EO811" i="4"/>
  <c r="EN811" i="4"/>
  <c r="ED811" i="4"/>
  <c r="EC811" i="4"/>
  <c r="EB811" i="4"/>
  <c r="DS811" i="4"/>
  <c r="DR811" i="4"/>
  <c r="DE811" i="4"/>
  <c r="DD811" i="4"/>
  <c r="CU811" i="4"/>
  <c r="CT811" i="4"/>
  <c r="CG811" i="4"/>
  <c r="CF811" i="4"/>
  <c r="BW811" i="4"/>
  <c r="BV811" i="4"/>
  <c r="BJ811" i="4"/>
  <c r="BI811" i="4"/>
  <c r="BH811" i="4"/>
  <c r="AY811" i="4"/>
  <c r="AX811" i="4"/>
  <c r="AV811" i="4"/>
  <c r="AK811" i="4"/>
  <c r="AJ811" i="4"/>
  <c r="Z811" i="4"/>
  <c r="Y811" i="4"/>
  <c r="X811" i="4"/>
  <c r="O811" i="4"/>
  <c r="N811" i="4"/>
  <c r="L811" i="4"/>
  <c r="K811" i="4"/>
  <c r="J811" i="4"/>
  <c r="I811" i="4"/>
  <c r="U811" i="4" s="1"/>
  <c r="H811" i="4"/>
  <c r="T811" i="4" s="1"/>
  <c r="G811" i="4"/>
  <c r="F811" i="4"/>
  <c r="E811" i="4"/>
  <c r="Q811" i="4" s="1"/>
  <c r="D811" i="4"/>
  <c r="P811" i="4" s="1"/>
  <c r="A811" i="4"/>
  <c r="EO810" i="4"/>
  <c r="EN810" i="4"/>
  <c r="ED810" i="4"/>
  <c r="EC810" i="4"/>
  <c r="EB810" i="4"/>
  <c r="DS810" i="4"/>
  <c r="DR810" i="4"/>
  <c r="DE810" i="4"/>
  <c r="DD810" i="4"/>
  <c r="CU810" i="4"/>
  <c r="CT810" i="4"/>
  <c r="CG810" i="4"/>
  <c r="CF810" i="4"/>
  <c r="BW810" i="4"/>
  <c r="BV810" i="4"/>
  <c r="BJ810" i="4"/>
  <c r="BI810" i="4"/>
  <c r="BH810" i="4"/>
  <c r="AY810" i="4"/>
  <c r="AX810" i="4"/>
  <c r="AV810" i="4"/>
  <c r="AK810" i="4"/>
  <c r="AJ810" i="4"/>
  <c r="Z810" i="4"/>
  <c r="Y810" i="4"/>
  <c r="X810" i="4"/>
  <c r="O810" i="4"/>
  <c r="N810" i="4"/>
  <c r="L810" i="4"/>
  <c r="K810" i="4"/>
  <c r="J810" i="4"/>
  <c r="I810" i="4"/>
  <c r="U810" i="4" s="1"/>
  <c r="H810" i="4"/>
  <c r="T810" i="4" s="1"/>
  <c r="G810" i="4"/>
  <c r="F810" i="4"/>
  <c r="E810" i="4"/>
  <c r="Q810" i="4" s="1"/>
  <c r="D810" i="4"/>
  <c r="P810" i="4" s="1"/>
  <c r="A810" i="4"/>
  <c r="EO809" i="4"/>
  <c r="EN809" i="4"/>
  <c r="ED809" i="4"/>
  <c r="EC809" i="4"/>
  <c r="EB809" i="4"/>
  <c r="DS809" i="4"/>
  <c r="DR809" i="4"/>
  <c r="DE809" i="4"/>
  <c r="DD809" i="4"/>
  <c r="CU809" i="4"/>
  <c r="CT809" i="4"/>
  <c r="CG809" i="4"/>
  <c r="CF809" i="4"/>
  <c r="BW809" i="4"/>
  <c r="BV809" i="4"/>
  <c r="BJ809" i="4"/>
  <c r="BI809" i="4"/>
  <c r="BH809" i="4"/>
  <c r="AY809" i="4"/>
  <c r="AX809" i="4"/>
  <c r="AV809" i="4"/>
  <c r="AK809" i="4"/>
  <c r="AJ809" i="4"/>
  <c r="Z809" i="4"/>
  <c r="Y809" i="4"/>
  <c r="X809" i="4"/>
  <c r="O809" i="4"/>
  <c r="N809" i="4"/>
  <c r="L809" i="4"/>
  <c r="K809" i="4"/>
  <c r="J809" i="4"/>
  <c r="I809" i="4"/>
  <c r="U809" i="4" s="1"/>
  <c r="H809" i="4"/>
  <c r="T809" i="4" s="1"/>
  <c r="G809" i="4"/>
  <c r="F809" i="4"/>
  <c r="E809" i="4"/>
  <c r="Q809" i="4" s="1"/>
  <c r="D809" i="4"/>
  <c r="P809" i="4" s="1"/>
  <c r="A809" i="4"/>
  <c r="EO808" i="4"/>
  <c r="EN808" i="4"/>
  <c r="ED808" i="4"/>
  <c r="EC808" i="4"/>
  <c r="EB808" i="4"/>
  <c r="DS808" i="4"/>
  <c r="DR808" i="4"/>
  <c r="DE808" i="4"/>
  <c r="DD808" i="4"/>
  <c r="CU808" i="4"/>
  <c r="CT808" i="4"/>
  <c r="CG808" i="4"/>
  <c r="CF808" i="4"/>
  <c r="BW808" i="4"/>
  <c r="BV808" i="4"/>
  <c r="BJ808" i="4"/>
  <c r="BI808" i="4"/>
  <c r="BH808" i="4"/>
  <c r="AY808" i="4"/>
  <c r="AX808" i="4"/>
  <c r="AV808" i="4"/>
  <c r="AK808" i="4"/>
  <c r="AJ808" i="4"/>
  <c r="Z808" i="4"/>
  <c r="Y808" i="4"/>
  <c r="X808" i="4"/>
  <c r="O808" i="4"/>
  <c r="N808" i="4"/>
  <c r="L808" i="4"/>
  <c r="K808" i="4"/>
  <c r="J808" i="4"/>
  <c r="I808" i="4"/>
  <c r="U808" i="4" s="1"/>
  <c r="H808" i="4"/>
  <c r="T808" i="4" s="1"/>
  <c r="G808" i="4"/>
  <c r="F808" i="4"/>
  <c r="E808" i="4"/>
  <c r="Q808" i="4" s="1"/>
  <c r="D808" i="4"/>
  <c r="P808" i="4" s="1"/>
  <c r="A808" i="4"/>
  <c r="EO807" i="4"/>
  <c r="EN807" i="4"/>
  <c r="ED807" i="4"/>
  <c r="EC807" i="4"/>
  <c r="EB807" i="4"/>
  <c r="DS807" i="4"/>
  <c r="DR807" i="4"/>
  <c r="DE807" i="4"/>
  <c r="DD807" i="4"/>
  <c r="CU807" i="4"/>
  <c r="CT807" i="4"/>
  <c r="CG807" i="4"/>
  <c r="CF807" i="4"/>
  <c r="BW807" i="4"/>
  <c r="BV807" i="4"/>
  <c r="BJ807" i="4"/>
  <c r="BI807" i="4"/>
  <c r="BH807" i="4"/>
  <c r="AY807" i="4"/>
  <c r="AX807" i="4"/>
  <c r="AV807" i="4"/>
  <c r="AK807" i="4"/>
  <c r="AJ807" i="4"/>
  <c r="Z807" i="4"/>
  <c r="Y807" i="4"/>
  <c r="X807" i="4"/>
  <c r="O807" i="4"/>
  <c r="N807" i="4"/>
  <c r="L807" i="4"/>
  <c r="K807" i="4"/>
  <c r="J807" i="4"/>
  <c r="I807" i="4"/>
  <c r="U807" i="4" s="1"/>
  <c r="H807" i="4"/>
  <c r="T807" i="4" s="1"/>
  <c r="G807" i="4"/>
  <c r="F807" i="4"/>
  <c r="E807" i="4"/>
  <c r="Q807" i="4" s="1"/>
  <c r="D807" i="4"/>
  <c r="P807" i="4" s="1"/>
  <c r="A807" i="4"/>
  <c r="EO806" i="4"/>
  <c r="EN806" i="4"/>
  <c r="ED806" i="4"/>
  <c r="EC806" i="4"/>
  <c r="EB806" i="4"/>
  <c r="DS806" i="4"/>
  <c r="DR806" i="4"/>
  <c r="DE806" i="4"/>
  <c r="DD806" i="4"/>
  <c r="CU806" i="4"/>
  <c r="CT806" i="4"/>
  <c r="CG806" i="4"/>
  <c r="CF806" i="4"/>
  <c r="BW806" i="4"/>
  <c r="BV806" i="4"/>
  <c r="BJ806" i="4"/>
  <c r="BI806" i="4"/>
  <c r="BH806" i="4"/>
  <c r="AY806" i="4"/>
  <c r="AX806" i="4"/>
  <c r="AV806" i="4"/>
  <c r="AK806" i="4"/>
  <c r="AJ806" i="4"/>
  <c r="Z806" i="4"/>
  <c r="Y806" i="4"/>
  <c r="X806" i="4"/>
  <c r="O806" i="4"/>
  <c r="N806" i="4"/>
  <c r="L806" i="4"/>
  <c r="K806" i="4"/>
  <c r="J806" i="4"/>
  <c r="I806" i="4"/>
  <c r="U806" i="4" s="1"/>
  <c r="H806" i="4"/>
  <c r="T806" i="4" s="1"/>
  <c r="G806" i="4"/>
  <c r="F806" i="4"/>
  <c r="E806" i="4"/>
  <c r="Q806" i="4" s="1"/>
  <c r="D806" i="4"/>
  <c r="P806" i="4" s="1"/>
  <c r="A806" i="4"/>
  <c r="EO805" i="4"/>
  <c r="EN805" i="4"/>
  <c r="ED805" i="4"/>
  <c r="EC805" i="4"/>
  <c r="EB805" i="4"/>
  <c r="DS805" i="4"/>
  <c r="DR805" i="4"/>
  <c r="DE805" i="4"/>
  <c r="DD805" i="4"/>
  <c r="CU805" i="4"/>
  <c r="CT805" i="4"/>
  <c r="CG805" i="4"/>
  <c r="CF805" i="4"/>
  <c r="BW805" i="4"/>
  <c r="BV805" i="4"/>
  <c r="BJ805" i="4"/>
  <c r="BI805" i="4"/>
  <c r="BH805" i="4"/>
  <c r="AY805" i="4"/>
  <c r="AX805" i="4"/>
  <c r="AV805" i="4"/>
  <c r="AK805" i="4"/>
  <c r="AJ805" i="4"/>
  <c r="Z805" i="4"/>
  <c r="Y805" i="4"/>
  <c r="X805" i="4"/>
  <c r="O805" i="4"/>
  <c r="N805" i="4"/>
  <c r="L805" i="4"/>
  <c r="K805" i="4"/>
  <c r="J805" i="4"/>
  <c r="I805" i="4"/>
  <c r="U805" i="4" s="1"/>
  <c r="H805" i="4"/>
  <c r="T805" i="4" s="1"/>
  <c r="G805" i="4"/>
  <c r="F805" i="4"/>
  <c r="E805" i="4"/>
  <c r="Q805" i="4" s="1"/>
  <c r="D805" i="4"/>
  <c r="P805" i="4" s="1"/>
  <c r="A805" i="4"/>
  <c r="EO804" i="4"/>
  <c r="EN804" i="4"/>
  <c r="ED804" i="4"/>
  <c r="EC804" i="4"/>
  <c r="EB804" i="4"/>
  <c r="DS804" i="4"/>
  <c r="DR804" i="4"/>
  <c r="DE804" i="4"/>
  <c r="DD804" i="4"/>
  <c r="CU804" i="4"/>
  <c r="CT804" i="4"/>
  <c r="CG804" i="4"/>
  <c r="CF804" i="4"/>
  <c r="BW804" i="4"/>
  <c r="BV804" i="4"/>
  <c r="BJ804" i="4"/>
  <c r="BI804" i="4"/>
  <c r="BH804" i="4"/>
  <c r="AY804" i="4"/>
  <c r="AX804" i="4"/>
  <c r="AV804" i="4"/>
  <c r="AK804" i="4"/>
  <c r="AJ804" i="4"/>
  <c r="Z804" i="4"/>
  <c r="Y804" i="4"/>
  <c r="X804" i="4"/>
  <c r="O804" i="4"/>
  <c r="N804" i="4"/>
  <c r="L804" i="4"/>
  <c r="K804" i="4"/>
  <c r="J804" i="4"/>
  <c r="I804" i="4"/>
  <c r="U804" i="4" s="1"/>
  <c r="H804" i="4"/>
  <c r="T804" i="4" s="1"/>
  <c r="G804" i="4"/>
  <c r="F804" i="4"/>
  <c r="E804" i="4"/>
  <c r="Q804" i="4" s="1"/>
  <c r="D804" i="4"/>
  <c r="P804" i="4" s="1"/>
  <c r="A804" i="4"/>
  <c r="EO803" i="4"/>
  <c r="EN803" i="4"/>
  <c r="ED803" i="4"/>
  <c r="EC803" i="4"/>
  <c r="EB803" i="4"/>
  <c r="DS803" i="4"/>
  <c r="DR803" i="4"/>
  <c r="DE803" i="4"/>
  <c r="DD803" i="4"/>
  <c r="CU803" i="4"/>
  <c r="CT803" i="4"/>
  <c r="CG803" i="4"/>
  <c r="CF803" i="4"/>
  <c r="BW803" i="4"/>
  <c r="BV803" i="4"/>
  <c r="BJ803" i="4"/>
  <c r="BI803" i="4"/>
  <c r="BH803" i="4"/>
  <c r="AY803" i="4"/>
  <c r="AX803" i="4"/>
  <c r="AV803" i="4"/>
  <c r="AK803" i="4"/>
  <c r="AJ803" i="4"/>
  <c r="Z803" i="4"/>
  <c r="Y803" i="4"/>
  <c r="X803" i="4"/>
  <c r="O803" i="4"/>
  <c r="N803" i="4"/>
  <c r="L803" i="4"/>
  <c r="K803" i="4"/>
  <c r="J803" i="4"/>
  <c r="I803" i="4"/>
  <c r="U803" i="4" s="1"/>
  <c r="H803" i="4"/>
  <c r="T803" i="4" s="1"/>
  <c r="G803" i="4"/>
  <c r="F803" i="4"/>
  <c r="E803" i="4"/>
  <c r="Q803" i="4" s="1"/>
  <c r="D803" i="4"/>
  <c r="P803" i="4" s="1"/>
  <c r="A803" i="4"/>
  <c r="EO802" i="4"/>
  <c r="EN802" i="4"/>
  <c r="ED802" i="4"/>
  <c r="EC802" i="4"/>
  <c r="EB802" i="4"/>
  <c r="DS802" i="4"/>
  <c r="DR802" i="4"/>
  <c r="DE802" i="4"/>
  <c r="DD802" i="4"/>
  <c r="CU802" i="4"/>
  <c r="CT802" i="4"/>
  <c r="CG802" i="4"/>
  <c r="CF802" i="4"/>
  <c r="BW802" i="4"/>
  <c r="BV802" i="4"/>
  <c r="BJ802" i="4"/>
  <c r="BI802" i="4"/>
  <c r="BH802" i="4"/>
  <c r="AY802" i="4"/>
  <c r="AX802" i="4"/>
  <c r="AV802" i="4"/>
  <c r="AK802" i="4"/>
  <c r="AJ802" i="4"/>
  <c r="Z802" i="4"/>
  <c r="Y802" i="4"/>
  <c r="X802" i="4"/>
  <c r="O802" i="4"/>
  <c r="N802" i="4"/>
  <c r="L802" i="4"/>
  <c r="K802" i="4"/>
  <c r="J802" i="4"/>
  <c r="I802" i="4"/>
  <c r="U802" i="4" s="1"/>
  <c r="H802" i="4"/>
  <c r="T802" i="4" s="1"/>
  <c r="G802" i="4"/>
  <c r="F802" i="4"/>
  <c r="E802" i="4"/>
  <c r="Q802" i="4" s="1"/>
  <c r="D802" i="4"/>
  <c r="P802" i="4" s="1"/>
  <c r="A802" i="4"/>
  <c r="EO801" i="4"/>
  <c r="EN801" i="4"/>
  <c r="ED801" i="4"/>
  <c r="EC801" i="4"/>
  <c r="EB801" i="4"/>
  <c r="DS801" i="4"/>
  <c r="DR801" i="4"/>
  <c r="DE801" i="4"/>
  <c r="DD801" i="4"/>
  <c r="CU801" i="4"/>
  <c r="CT801" i="4"/>
  <c r="CG801" i="4"/>
  <c r="CF801" i="4"/>
  <c r="BW801" i="4"/>
  <c r="BV801" i="4"/>
  <c r="BJ801" i="4"/>
  <c r="BI801" i="4"/>
  <c r="BH801" i="4"/>
  <c r="AY801" i="4"/>
  <c r="AX801" i="4"/>
  <c r="AV801" i="4"/>
  <c r="AK801" i="4"/>
  <c r="AJ801" i="4"/>
  <c r="Z801" i="4"/>
  <c r="Y801" i="4"/>
  <c r="X801" i="4"/>
  <c r="O801" i="4"/>
  <c r="N801" i="4"/>
  <c r="L801" i="4"/>
  <c r="K801" i="4"/>
  <c r="J801" i="4"/>
  <c r="I801" i="4"/>
  <c r="U801" i="4" s="1"/>
  <c r="H801" i="4"/>
  <c r="T801" i="4" s="1"/>
  <c r="G801" i="4"/>
  <c r="F801" i="4"/>
  <c r="E801" i="4"/>
  <c r="Q801" i="4" s="1"/>
  <c r="D801" i="4"/>
  <c r="P801" i="4" s="1"/>
  <c r="A801" i="4"/>
  <c r="EO800" i="4"/>
  <c r="EN800" i="4"/>
  <c r="ED800" i="4"/>
  <c r="EC800" i="4"/>
  <c r="EB800" i="4"/>
  <c r="DS800" i="4"/>
  <c r="DR800" i="4"/>
  <c r="DE800" i="4"/>
  <c r="DD800" i="4"/>
  <c r="CU800" i="4"/>
  <c r="CT800" i="4"/>
  <c r="CG800" i="4"/>
  <c r="CF800" i="4"/>
  <c r="BW800" i="4"/>
  <c r="BV800" i="4"/>
  <c r="BJ800" i="4"/>
  <c r="BI800" i="4"/>
  <c r="BH800" i="4"/>
  <c r="AY800" i="4"/>
  <c r="AX800" i="4"/>
  <c r="AV800" i="4"/>
  <c r="AK800" i="4"/>
  <c r="AJ800" i="4"/>
  <c r="Z800" i="4"/>
  <c r="Y800" i="4"/>
  <c r="X800" i="4"/>
  <c r="O800" i="4"/>
  <c r="N800" i="4"/>
  <c r="L800" i="4"/>
  <c r="K800" i="4"/>
  <c r="J800" i="4"/>
  <c r="I800" i="4"/>
  <c r="U800" i="4" s="1"/>
  <c r="H800" i="4"/>
  <c r="T800" i="4" s="1"/>
  <c r="G800" i="4"/>
  <c r="F800" i="4"/>
  <c r="E800" i="4"/>
  <c r="Q800" i="4" s="1"/>
  <c r="D800" i="4"/>
  <c r="P800" i="4" s="1"/>
  <c r="A800" i="4"/>
  <c r="EO799" i="4"/>
  <c r="EN799" i="4"/>
  <c r="ED799" i="4"/>
  <c r="EC799" i="4"/>
  <c r="EB799" i="4"/>
  <c r="DS799" i="4"/>
  <c r="DR799" i="4"/>
  <c r="DE799" i="4"/>
  <c r="DD799" i="4"/>
  <c r="CU799" i="4"/>
  <c r="CT799" i="4"/>
  <c r="CG799" i="4"/>
  <c r="CF799" i="4"/>
  <c r="BW799" i="4"/>
  <c r="BV799" i="4"/>
  <c r="BJ799" i="4"/>
  <c r="BI799" i="4"/>
  <c r="BH799" i="4"/>
  <c r="AY799" i="4"/>
  <c r="AX799" i="4"/>
  <c r="AV799" i="4"/>
  <c r="AK799" i="4"/>
  <c r="AJ799" i="4"/>
  <c r="Z799" i="4"/>
  <c r="Y799" i="4"/>
  <c r="X799" i="4"/>
  <c r="O799" i="4"/>
  <c r="N799" i="4"/>
  <c r="L799" i="4"/>
  <c r="K799" i="4"/>
  <c r="J799" i="4"/>
  <c r="I799" i="4"/>
  <c r="U799" i="4" s="1"/>
  <c r="H799" i="4"/>
  <c r="T799" i="4" s="1"/>
  <c r="G799" i="4"/>
  <c r="F799" i="4"/>
  <c r="E799" i="4"/>
  <c r="Q799" i="4" s="1"/>
  <c r="D799" i="4"/>
  <c r="P799" i="4" s="1"/>
  <c r="A799" i="4"/>
  <c r="EO798" i="4"/>
  <c r="EN798" i="4"/>
  <c r="ED798" i="4"/>
  <c r="EC798" i="4"/>
  <c r="EB798" i="4"/>
  <c r="DS798" i="4"/>
  <c r="DR798" i="4"/>
  <c r="DE798" i="4"/>
  <c r="DD798" i="4"/>
  <c r="CU798" i="4"/>
  <c r="CT798" i="4"/>
  <c r="CG798" i="4"/>
  <c r="CF798" i="4"/>
  <c r="BW798" i="4"/>
  <c r="BV798" i="4"/>
  <c r="BJ798" i="4"/>
  <c r="BI798" i="4"/>
  <c r="BH798" i="4"/>
  <c r="AY798" i="4"/>
  <c r="AX798" i="4"/>
  <c r="AV798" i="4"/>
  <c r="AK798" i="4"/>
  <c r="AJ798" i="4"/>
  <c r="Z798" i="4"/>
  <c r="Y798" i="4"/>
  <c r="X798" i="4"/>
  <c r="O798" i="4"/>
  <c r="N798" i="4"/>
  <c r="L798" i="4"/>
  <c r="K798" i="4"/>
  <c r="J798" i="4"/>
  <c r="I798" i="4"/>
  <c r="U798" i="4" s="1"/>
  <c r="H798" i="4"/>
  <c r="T798" i="4" s="1"/>
  <c r="G798" i="4"/>
  <c r="F798" i="4"/>
  <c r="E798" i="4"/>
  <c r="Q798" i="4" s="1"/>
  <c r="D798" i="4"/>
  <c r="P798" i="4" s="1"/>
  <c r="A798" i="4"/>
  <c r="EO797" i="4"/>
  <c r="EN797" i="4"/>
  <c r="ED797" i="4"/>
  <c r="EC797" i="4"/>
  <c r="EB797" i="4"/>
  <c r="DS797" i="4"/>
  <c r="DR797" i="4"/>
  <c r="DE797" i="4"/>
  <c r="DD797" i="4"/>
  <c r="CU797" i="4"/>
  <c r="CT797" i="4"/>
  <c r="CG797" i="4"/>
  <c r="CF797" i="4"/>
  <c r="BW797" i="4"/>
  <c r="BV797" i="4"/>
  <c r="BJ797" i="4"/>
  <c r="BI797" i="4"/>
  <c r="BH797" i="4"/>
  <c r="AY797" i="4"/>
  <c r="AX797" i="4"/>
  <c r="AV797" i="4"/>
  <c r="AK797" i="4"/>
  <c r="AJ797" i="4"/>
  <c r="Z797" i="4"/>
  <c r="Y797" i="4"/>
  <c r="X797" i="4"/>
  <c r="O797" i="4"/>
  <c r="N797" i="4"/>
  <c r="L797" i="4"/>
  <c r="K797" i="4"/>
  <c r="J797" i="4"/>
  <c r="I797" i="4"/>
  <c r="U797" i="4" s="1"/>
  <c r="H797" i="4"/>
  <c r="T797" i="4" s="1"/>
  <c r="G797" i="4"/>
  <c r="F797" i="4"/>
  <c r="E797" i="4"/>
  <c r="Q797" i="4" s="1"/>
  <c r="D797" i="4"/>
  <c r="P797" i="4" s="1"/>
  <c r="A797" i="4"/>
  <c r="EO796" i="4"/>
  <c r="EN796" i="4"/>
  <c r="ED796" i="4"/>
  <c r="EC796" i="4"/>
  <c r="EB796" i="4"/>
  <c r="DS796" i="4"/>
  <c r="DR796" i="4"/>
  <c r="DE796" i="4"/>
  <c r="DD796" i="4"/>
  <c r="CU796" i="4"/>
  <c r="CT796" i="4"/>
  <c r="CG796" i="4"/>
  <c r="CF796" i="4"/>
  <c r="BW796" i="4"/>
  <c r="BV796" i="4"/>
  <c r="BJ796" i="4"/>
  <c r="BI796" i="4"/>
  <c r="BH796" i="4"/>
  <c r="AY796" i="4"/>
  <c r="AX796" i="4"/>
  <c r="AV796" i="4"/>
  <c r="AK796" i="4"/>
  <c r="AJ796" i="4"/>
  <c r="Z796" i="4"/>
  <c r="Y796" i="4"/>
  <c r="X796" i="4"/>
  <c r="O796" i="4"/>
  <c r="N796" i="4"/>
  <c r="L796" i="4"/>
  <c r="K796" i="4"/>
  <c r="J796" i="4"/>
  <c r="I796" i="4"/>
  <c r="U796" i="4" s="1"/>
  <c r="H796" i="4"/>
  <c r="T796" i="4" s="1"/>
  <c r="G796" i="4"/>
  <c r="F796" i="4"/>
  <c r="E796" i="4"/>
  <c r="Q796" i="4" s="1"/>
  <c r="D796" i="4"/>
  <c r="P796" i="4" s="1"/>
  <c r="A796" i="4"/>
  <c r="EO795" i="4"/>
  <c r="EN795" i="4"/>
  <c r="ED795" i="4"/>
  <c r="EC795" i="4"/>
  <c r="EB795" i="4"/>
  <c r="DS795" i="4"/>
  <c r="DR795" i="4"/>
  <c r="DE795" i="4"/>
  <c r="DD795" i="4"/>
  <c r="CU795" i="4"/>
  <c r="CT795" i="4"/>
  <c r="CG795" i="4"/>
  <c r="CF795" i="4"/>
  <c r="BW795" i="4"/>
  <c r="BV795" i="4"/>
  <c r="BJ795" i="4"/>
  <c r="BI795" i="4"/>
  <c r="BH795" i="4"/>
  <c r="AY795" i="4"/>
  <c r="AX795" i="4"/>
  <c r="AV795" i="4"/>
  <c r="AK795" i="4"/>
  <c r="AJ795" i="4"/>
  <c r="Z795" i="4"/>
  <c r="Y795" i="4"/>
  <c r="X795" i="4"/>
  <c r="O795" i="4"/>
  <c r="N795" i="4"/>
  <c r="L795" i="4"/>
  <c r="K795" i="4"/>
  <c r="J795" i="4"/>
  <c r="I795" i="4"/>
  <c r="U795" i="4" s="1"/>
  <c r="H795" i="4"/>
  <c r="T795" i="4" s="1"/>
  <c r="G795" i="4"/>
  <c r="F795" i="4"/>
  <c r="E795" i="4"/>
  <c r="Q795" i="4" s="1"/>
  <c r="D795" i="4"/>
  <c r="P795" i="4" s="1"/>
  <c r="A795" i="4"/>
  <c r="EO794" i="4"/>
  <c r="EN794" i="4"/>
  <c r="ED794" i="4"/>
  <c r="EC794" i="4"/>
  <c r="EB794" i="4"/>
  <c r="DS794" i="4"/>
  <c r="DR794" i="4"/>
  <c r="DE794" i="4"/>
  <c r="DD794" i="4"/>
  <c r="CU794" i="4"/>
  <c r="CT794" i="4"/>
  <c r="CG794" i="4"/>
  <c r="CF794" i="4"/>
  <c r="BW794" i="4"/>
  <c r="BV794" i="4"/>
  <c r="BJ794" i="4"/>
  <c r="BI794" i="4"/>
  <c r="BH794" i="4"/>
  <c r="AY794" i="4"/>
  <c r="AX794" i="4"/>
  <c r="AV794" i="4"/>
  <c r="AK794" i="4"/>
  <c r="AJ794" i="4"/>
  <c r="Z794" i="4"/>
  <c r="Y794" i="4"/>
  <c r="X794" i="4"/>
  <c r="O794" i="4"/>
  <c r="N794" i="4"/>
  <c r="L794" i="4"/>
  <c r="K794" i="4"/>
  <c r="J794" i="4"/>
  <c r="I794" i="4"/>
  <c r="U794" i="4" s="1"/>
  <c r="H794" i="4"/>
  <c r="T794" i="4" s="1"/>
  <c r="G794" i="4"/>
  <c r="F794" i="4"/>
  <c r="E794" i="4"/>
  <c r="Q794" i="4" s="1"/>
  <c r="D794" i="4"/>
  <c r="P794" i="4" s="1"/>
  <c r="A794" i="4"/>
  <c r="EO793" i="4"/>
  <c r="EN793" i="4"/>
  <c r="ED793" i="4"/>
  <c r="EC793" i="4"/>
  <c r="EB793" i="4"/>
  <c r="DS793" i="4"/>
  <c r="DR793" i="4"/>
  <c r="DE793" i="4"/>
  <c r="DD793" i="4"/>
  <c r="CU793" i="4"/>
  <c r="CT793" i="4"/>
  <c r="CG793" i="4"/>
  <c r="CF793" i="4"/>
  <c r="BW793" i="4"/>
  <c r="BV793" i="4"/>
  <c r="BJ793" i="4"/>
  <c r="BI793" i="4"/>
  <c r="BH793" i="4"/>
  <c r="AY793" i="4"/>
  <c r="AX793" i="4"/>
  <c r="AV793" i="4"/>
  <c r="AK793" i="4"/>
  <c r="AJ793" i="4"/>
  <c r="Z793" i="4"/>
  <c r="Y793" i="4"/>
  <c r="X793" i="4"/>
  <c r="O793" i="4"/>
  <c r="N793" i="4"/>
  <c r="L793" i="4"/>
  <c r="K793" i="4"/>
  <c r="J793" i="4"/>
  <c r="I793" i="4"/>
  <c r="U793" i="4" s="1"/>
  <c r="H793" i="4"/>
  <c r="T793" i="4" s="1"/>
  <c r="G793" i="4"/>
  <c r="F793" i="4"/>
  <c r="E793" i="4"/>
  <c r="Q793" i="4" s="1"/>
  <c r="D793" i="4"/>
  <c r="P793" i="4" s="1"/>
  <c r="A793" i="4"/>
  <c r="EO792" i="4"/>
  <c r="EN792" i="4"/>
  <c r="ED792" i="4"/>
  <c r="EC792" i="4"/>
  <c r="EB792" i="4"/>
  <c r="DS792" i="4"/>
  <c r="DR792" i="4"/>
  <c r="DE792" i="4"/>
  <c r="DD792" i="4"/>
  <c r="CU792" i="4"/>
  <c r="CT792" i="4"/>
  <c r="CG792" i="4"/>
  <c r="CF792" i="4"/>
  <c r="BW792" i="4"/>
  <c r="BV792" i="4"/>
  <c r="BJ792" i="4"/>
  <c r="BI792" i="4"/>
  <c r="BH792" i="4"/>
  <c r="AY792" i="4"/>
  <c r="AX792" i="4"/>
  <c r="AV792" i="4"/>
  <c r="AK792" i="4"/>
  <c r="AJ792" i="4"/>
  <c r="Z792" i="4"/>
  <c r="Y792" i="4"/>
  <c r="X792" i="4"/>
  <c r="O792" i="4"/>
  <c r="N792" i="4"/>
  <c r="L792" i="4"/>
  <c r="K792" i="4"/>
  <c r="J792" i="4"/>
  <c r="I792" i="4"/>
  <c r="U792" i="4" s="1"/>
  <c r="H792" i="4"/>
  <c r="T792" i="4" s="1"/>
  <c r="G792" i="4"/>
  <c r="F792" i="4"/>
  <c r="E792" i="4"/>
  <c r="Q792" i="4" s="1"/>
  <c r="D792" i="4"/>
  <c r="P792" i="4" s="1"/>
  <c r="A792" i="4"/>
  <c r="EO791" i="4"/>
  <c r="EN791" i="4"/>
  <c r="ED791" i="4"/>
  <c r="EC791" i="4"/>
  <c r="EB791" i="4"/>
  <c r="DS791" i="4"/>
  <c r="DR791" i="4"/>
  <c r="DE791" i="4"/>
  <c r="DD791" i="4"/>
  <c r="CU791" i="4"/>
  <c r="CT791" i="4"/>
  <c r="CG791" i="4"/>
  <c r="CF791" i="4"/>
  <c r="BW791" i="4"/>
  <c r="BV791" i="4"/>
  <c r="BJ791" i="4"/>
  <c r="BI791" i="4"/>
  <c r="BH791" i="4"/>
  <c r="AY791" i="4"/>
  <c r="AX791" i="4"/>
  <c r="AV791" i="4"/>
  <c r="AK791" i="4"/>
  <c r="AJ791" i="4"/>
  <c r="Z791" i="4"/>
  <c r="Y791" i="4"/>
  <c r="X791" i="4"/>
  <c r="O791" i="4"/>
  <c r="N791" i="4"/>
  <c r="L791" i="4"/>
  <c r="K791" i="4"/>
  <c r="J791" i="4"/>
  <c r="I791" i="4"/>
  <c r="U791" i="4" s="1"/>
  <c r="H791" i="4"/>
  <c r="T791" i="4" s="1"/>
  <c r="G791" i="4"/>
  <c r="F791" i="4"/>
  <c r="E791" i="4"/>
  <c r="Q791" i="4" s="1"/>
  <c r="D791" i="4"/>
  <c r="P791" i="4" s="1"/>
  <c r="A791" i="4"/>
  <c r="EO790" i="4"/>
  <c r="EN790" i="4"/>
  <c r="ED790" i="4"/>
  <c r="EC790" i="4"/>
  <c r="EB790" i="4"/>
  <c r="DS790" i="4"/>
  <c r="DR790" i="4"/>
  <c r="DE790" i="4"/>
  <c r="DD790" i="4"/>
  <c r="CU790" i="4"/>
  <c r="CT790" i="4"/>
  <c r="CG790" i="4"/>
  <c r="CF790" i="4"/>
  <c r="BW790" i="4"/>
  <c r="BV790" i="4"/>
  <c r="BJ790" i="4"/>
  <c r="BI790" i="4"/>
  <c r="BH790" i="4"/>
  <c r="AY790" i="4"/>
  <c r="AX790" i="4"/>
  <c r="AV790" i="4"/>
  <c r="AK790" i="4"/>
  <c r="AJ790" i="4"/>
  <c r="Z790" i="4"/>
  <c r="Y790" i="4"/>
  <c r="X790" i="4"/>
  <c r="O790" i="4"/>
  <c r="N790" i="4"/>
  <c r="L790" i="4"/>
  <c r="K790" i="4"/>
  <c r="J790" i="4"/>
  <c r="I790" i="4"/>
  <c r="U790" i="4" s="1"/>
  <c r="H790" i="4"/>
  <c r="T790" i="4" s="1"/>
  <c r="G790" i="4"/>
  <c r="F790" i="4"/>
  <c r="E790" i="4"/>
  <c r="Q790" i="4" s="1"/>
  <c r="D790" i="4"/>
  <c r="P790" i="4" s="1"/>
  <c r="A790" i="4"/>
  <c r="EO789" i="4"/>
  <c r="EN789" i="4"/>
  <c r="ED789" i="4"/>
  <c r="EC789" i="4"/>
  <c r="EB789" i="4"/>
  <c r="DS789" i="4"/>
  <c r="DR789" i="4"/>
  <c r="DE789" i="4"/>
  <c r="DD789" i="4"/>
  <c r="CU789" i="4"/>
  <c r="CT789" i="4"/>
  <c r="CG789" i="4"/>
  <c r="CF789" i="4"/>
  <c r="BW789" i="4"/>
  <c r="BV789" i="4"/>
  <c r="BJ789" i="4"/>
  <c r="BI789" i="4"/>
  <c r="BH789" i="4"/>
  <c r="AY789" i="4"/>
  <c r="AX789" i="4"/>
  <c r="AV789" i="4"/>
  <c r="AK789" i="4"/>
  <c r="AJ789" i="4"/>
  <c r="Z789" i="4"/>
  <c r="Y789" i="4"/>
  <c r="X789" i="4"/>
  <c r="O789" i="4"/>
  <c r="N789" i="4"/>
  <c r="L789" i="4"/>
  <c r="K789" i="4"/>
  <c r="J789" i="4"/>
  <c r="I789" i="4"/>
  <c r="U789" i="4" s="1"/>
  <c r="H789" i="4"/>
  <c r="T789" i="4" s="1"/>
  <c r="G789" i="4"/>
  <c r="F789" i="4"/>
  <c r="E789" i="4"/>
  <c r="Q789" i="4" s="1"/>
  <c r="D789" i="4"/>
  <c r="P789" i="4" s="1"/>
  <c r="A789" i="4"/>
  <c r="EO788" i="4"/>
  <c r="EN788" i="4"/>
  <c r="ED788" i="4"/>
  <c r="EC788" i="4"/>
  <c r="EB788" i="4"/>
  <c r="DS788" i="4"/>
  <c r="DR788" i="4"/>
  <c r="DE788" i="4"/>
  <c r="DD788" i="4"/>
  <c r="CU788" i="4"/>
  <c r="CT788" i="4"/>
  <c r="CG788" i="4"/>
  <c r="CF788" i="4"/>
  <c r="BW788" i="4"/>
  <c r="BV788" i="4"/>
  <c r="BJ788" i="4"/>
  <c r="BI788" i="4"/>
  <c r="BH788" i="4"/>
  <c r="AY788" i="4"/>
  <c r="AX788" i="4"/>
  <c r="AV788" i="4"/>
  <c r="AK788" i="4"/>
  <c r="AJ788" i="4"/>
  <c r="Z788" i="4"/>
  <c r="Y788" i="4"/>
  <c r="X788" i="4"/>
  <c r="O788" i="4"/>
  <c r="N788" i="4"/>
  <c r="L788" i="4"/>
  <c r="K788" i="4"/>
  <c r="J788" i="4"/>
  <c r="I788" i="4"/>
  <c r="U788" i="4" s="1"/>
  <c r="H788" i="4"/>
  <c r="T788" i="4" s="1"/>
  <c r="G788" i="4"/>
  <c r="F788" i="4"/>
  <c r="E788" i="4"/>
  <c r="Q788" i="4" s="1"/>
  <c r="D788" i="4"/>
  <c r="P788" i="4" s="1"/>
  <c r="A788" i="4"/>
  <c r="EO787" i="4"/>
  <c r="EN787" i="4"/>
  <c r="ED787" i="4"/>
  <c r="EC787" i="4"/>
  <c r="EB787" i="4"/>
  <c r="DS787" i="4"/>
  <c r="DR787" i="4"/>
  <c r="DE787" i="4"/>
  <c r="DD787" i="4"/>
  <c r="CU787" i="4"/>
  <c r="CT787" i="4"/>
  <c r="CG787" i="4"/>
  <c r="CF787" i="4"/>
  <c r="BW787" i="4"/>
  <c r="BV787" i="4"/>
  <c r="BJ787" i="4"/>
  <c r="BI787" i="4"/>
  <c r="BH787" i="4"/>
  <c r="AY787" i="4"/>
  <c r="AX787" i="4"/>
  <c r="AV787" i="4"/>
  <c r="AK787" i="4"/>
  <c r="AJ787" i="4"/>
  <c r="Z787" i="4"/>
  <c r="Y787" i="4"/>
  <c r="X787" i="4"/>
  <c r="O787" i="4"/>
  <c r="N787" i="4"/>
  <c r="L787" i="4"/>
  <c r="K787" i="4"/>
  <c r="J787" i="4"/>
  <c r="I787" i="4"/>
  <c r="U787" i="4" s="1"/>
  <c r="H787" i="4"/>
  <c r="T787" i="4" s="1"/>
  <c r="G787" i="4"/>
  <c r="F787" i="4"/>
  <c r="E787" i="4"/>
  <c r="Q787" i="4" s="1"/>
  <c r="D787" i="4"/>
  <c r="P787" i="4" s="1"/>
  <c r="A787" i="4"/>
  <c r="EO786" i="4"/>
  <c r="EN786" i="4"/>
  <c r="ED786" i="4"/>
  <c r="EC786" i="4"/>
  <c r="EB786" i="4"/>
  <c r="DS786" i="4"/>
  <c r="DR786" i="4"/>
  <c r="DE786" i="4"/>
  <c r="DD786" i="4"/>
  <c r="CU786" i="4"/>
  <c r="CT786" i="4"/>
  <c r="CG786" i="4"/>
  <c r="CF786" i="4"/>
  <c r="BW786" i="4"/>
  <c r="BV786" i="4"/>
  <c r="BJ786" i="4"/>
  <c r="BI786" i="4"/>
  <c r="BH786" i="4"/>
  <c r="AY786" i="4"/>
  <c r="AX786" i="4"/>
  <c r="AV786" i="4"/>
  <c r="AK786" i="4"/>
  <c r="AJ786" i="4"/>
  <c r="Z786" i="4"/>
  <c r="Y786" i="4"/>
  <c r="X786" i="4"/>
  <c r="O786" i="4"/>
  <c r="N786" i="4"/>
  <c r="L786" i="4"/>
  <c r="K786" i="4"/>
  <c r="J786" i="4"/>
  <c r="I786" i="4"/>
  <c r="U786" i="4" s="1"/>
  <c r="H786" i="4"/>
  <c r="T786" i="4" s="1"/>
  <c r="G786" i="4"/>
  <c r="F786" i="4"/>
  <c r="E786" i="4"/>
  <c r="Q786" i="4" s="1"/>
  <c r="D786" i="4"/>
  <c r="P786" i="4" s="1"/>
  <c r="A786" i="4"/>
  <c r="EO785" i="4"/>
  <c r="EN785" i="4"/>
  <c r="ED785" i="4"/>
  <c r="EC785" i="4"/>
  <c r="EB785" i="4"/>
  <c r="DS785" i="4"/>
  <c r="DR785" i="4"/>
  <c r="DE785" i="4"/>
  <c r="DD785" i="4"/>
  <c r="CU785" i="4"/>
  <c r="CT785" i="4"/>
  <c r="CG785" i="4"/>
  <c r="CF785" i="4"/>
  <c r="BW785" i="4"/>
  <c r="BV785" i="4"/>
  <c r="BJ785" i="4"/>
  <c r="BI785" i="4"/>
  <c r="BH785" i="4"/>
  <c r="AY785" i="4"/>
  <c r="AX785" i="4"/>
  <c r="AV785" i="4"/>
  <c r="AK785" i="4"/>
  <c r="AJ785" i="4"/>
  <c r="Z785" i="4"/>
  <c r="Y785" i="4"/>
  <c r="X785" i="4"/>
  <c r="O785" i="4"/>
  <c r="N785" i="4"/>
  <c r="L785" i="4"/>
  <c r="K785" i="4"/>
  <c r="J785" i="4"/>
  <c r="I785" i="4"/>
  <c r="U785" i="4" s="1"/>
  <c r="H785" i="4"/>
  <c r="T785" i="4" s="1"/>
  <c r="G785" i="4"/>
  <c r="F785" i="4"/>
  <c r="E785" i="4"/>
  <c r="Q785" i="4" s="1"/>
  <c r="D785" i="4"/>
  <c r="P785" i="4" s="1"/>
  <c r="A785" i="4"/>
  <c r="EO784" i="4"/>
  <c r="EN784" i="4"/>
  <c r="ED784" i="4"/>
  <c r="EC784" i="4"/>
  <c r="EB784" i="4"/>
  <c r="DS784" i="4"/>
  <c r="DR784" i="4"/>
  <c r="DE784" i="4"/>
  <c r="DD784" i="4"/>
  <c r="CU784" i="4"/>
  <c r="CT784" i="4"/>
  <c r="CG784" i="4"/>
  <c r="CF784" i="4"/>
  <c r="BW784" i="4"/>
  <c r="BV784" i="4"/>
  <c r="BJ784" i="4"/>
  <c r="BI784" i="4"/>
  <c r="BH784" i="4"/>
  <c r="AY784" i="4"/>
  <c r="AX784" i="4"/>
  <c r="AV784" i="4"/>
  <c r="AK784" i="4"/>
  <c r="AJ784" i="4"/>
  <c r="Z784" i="4"/>
  <c r="Y784" i="4"/>
  <c r="X784" i="4"/>
  <c r="O784" i="4"/>
  <c r="N784" i="4"/>
  <c r="L784" i="4"/>
  <c r="K784" i="4"/>
  <c r="J784" i="4"/>
  <c r="I784" i="4"/>
  <c r="U784" i="4" s="1"/>
  <c r="H784" i="4"/>
  <c r="T784" i="4" s="1"/>
  <c r="G784" i="4"/>
  <c r="F784" i="4"/>
  <c r="E784" i="4"/>
  <c r="Q784" i="4" s="1"/>
  <c r="D784" i="4"/>
  <c r="P784" i="4" s="1"/>
  <c r="A784" i="4"/>
  <c r="EO783" i="4"/>
  <c r="EN783" i="4"/>
  <c r="ED783" i="4"/>
  <c r="EC783" i="4"/>
  <c r="EB783" i="4"/>
  <c r="DS783" i="4"/>
  <c r="DR783" i="4"/>
  <c r="DE783" i="4"/>
  <c r="DD783" i="4"/>
  <c r="CU783" i="4"/>
  <c r="CT783" i="4"/>
  <c r="CG783" i="4"/>
  <c r="CF783" i="4"/>
  <c r="BW783" i="4"/>
  <c r="BV783" i="4"/>
  <c r="BJ783" i="4"/>
  <c r="BI783" i="4"/>
  <c r="BH783" i="4"/>
  <c r="AY783" i="4"/>
  <c r="AX783" i="4"/>
  <c r="AV783" i="4"/>
  <c r="AK783" i="4"/>
  <c r="AJ783" i="4"/>
  <c r="Z783" i="4"/>
  <c r="Y783" i="4"/>
  <c r="X783" i="4"/>
  <c r="O783" i="4"/>
  <c r="N783" i="4"/>
  <c r="L783" i="4"/>
  <c r="K783" i="4"/>
  <c r="J783" i="4"/>
  <c r="I783" i="4"/>
  <c r="U783" i="4" s="1"/>
  <c r="H783" i="4"/>
  <c r="T783" i="4" s="1"/>
  <c r="G783" i="4"/>
  <c r="F783" i="4"/>
  <c r="E783" i="4"/>
  <c r="Q783" i="4" s="1"/>
  <c r="D783" i="4"/>
  <c r="P783" i="4" s="1"/>
  <c r="A783" i="4"/>
  <c r="EO782" i="4"/>
  <c r="EN782" i="4"/>
  <c r="ED782" i="4"/>
  <c r="EC782" i="4"/>
  <c r="EB782" i="4"/>
  <c r="DS782" i="4"/>
  <c r="DR782" i="4"/>
  <c r="DE782" i="4"/>
  <c r="DD782" i="4"/>
  <c r="CU782" i="4"/>
  <c r="CT782" i="4"/>
  <c r="CG782" i="4"/>
  <c r="CF782" i="4"/>
  <c r="BW782" i="4"/>
  <c r="BV782" i="4"/>
  <c r="BJ782" i="4"/>
  <c r="BI782" i="4"/>
  <c r="BH782" i="4"/>
  <c r="AY782" i="4"/>
  <c r="AX782" i="4"/>
  <c r="AV782" i="4"/>
  <c r="AK782" i="4"/>
  <c r="AJ782" i="4"/>
  <c r="Z782" i="4"/>
  <c r="Y782" i="4"/>
  <c r="X782" i="4"/>
  <c r="O782" i="4"/>
  <c r="N782" i="4"/>
  <c r="L782" i="4"/>
  <c r="K782" i="4"/>
  <c r="J782" i="4"/>
  <c r="I782" i="4"/>
  <c r="U782" i="4" s="1"/>
  <c r="H782" i="4"/>
  <c r="T782" i="4" s="1"/>
  <c r="G782" i="4"/>
  <c r="F782" i="4"/>
  <c r="E782" i="4"/>
  <c r="Q782" i="4" s="1"/>
  <c r="D782" i="4"/>
  <c r="P782" i="4" s="1"/>
  <c r="A782" i="4"/>
  <c r="EO781" i="4"/>
  <c r="EN781" i="4"/>
  <c r="ED781" i="4"/>
  <c r="EC781" i="4"/>
  <c r="EB781" i="4"/>
  <c r="DS781" i="4"/>
  <c r="DR781" i="4"/>
  <c r="DE781" i="4"/>
  <c r="DD781" i="4"/>
  <c r="CU781" i="4"/>
  <c r="CT781" i="4"/>
  <c r="CG781" i="4"/>
  <c r="CF781" i="4"/>
  <c r="BW781" i="4"/>
  <c r="BV781" i="4"/>
  <c r="BJ781" i="4"/>
  <c r="BI781" i="4"/>
  <c r="BH781" i="4"/>
  <c r="AY781" i="4"/>
  <c r="AX781" i="4"/>
  <c r="AV781" i="4"/>
  <c r="AK781" i="4"/>
  <c r="AJ781" i="4"/>
  <c r="Z781" i="4"/>
  <c r="Y781" i="4"/>
  <c r="X781" i="4"/>
  <c r="O781" i="4"/>
  <c r="N781" i="4"/>
  <c r="L781" i="4"/>
  <c r="K781" i="4"/>
  <c r="J781" i="4"/>
  <c r="I781" i="4"/>
  <c r="U781" i="4" s="1"/>
  <c r="H781" i="4"/>
  <c r="T781" i="4" s="1"/>
  <c r="G781" i="4"/>
  <c r="F781" i="4"/>
  <c r="E781" i="4"/>
  <c r="Q781" i="4" s="1"/>
  <c r="D781" i="4"/>
  <c r="P781" i="4" s="1"/>
  <c r="A781" i="4"/>
  <c r="EO780" i="4"/>
  <c r="EN780" i="4"/>
  <c r="ED780" i="4"/>
  <c r="EC780" i="4"/>
  <c r="EB780" i="4"/>
  <c r="DS780" i="4"/>
  <c r="DR780" i="4"/>
  <c r="DE780" i="4"/>
  <c r="DD780" i="4"/>
  <c r="CU780" i="4"/>
  <c r="CT780" i="4"/>
  <c r="CG780" i="4"/>
  <c r="CF780" i="4"/>
  <c r="BW780" i="4"/>
  <c r="BV780" i="4"/>
  <c r="BJ780" i="4"/>
  <c r="BI780" i="4"/>
  <c r="BH780" i="4"/>
  <c r="AY780" i="4"/>
  <c r="AX780" i="4"/>
  <c r="AV780" i="4"/>
  <c r="AK780" i="4"/>
  <c r="AJ780" i="4"/>
  <c r="Z780" i="4"/>
  <c r="Y780" i="4"/>
  <c r="X780" i="4"/>
  <c r="O780" i="4"/>
  <c r="N780" i="4"/>
  <c r="L780" i="4"/>
  <c r="K780" i="4"/>
  <c r="J780" i="4"/>
  <c r="I780" i="4"/>
  <c r="U780" i="4" s="1"/>
  <c r="H780" i="4"/>
  <c r="T780" i="4" s="1"/>
  <c r="G780" i="4"/>
  <c r="F780" i="4"/>
  <c r="E780" i="4"/>
  <c r="Q780" i="4" s="1"/>
  <c r="D780" i="4"/>
  <c r="P780" i="4" s="1"/>
  <c r="A780" i="4"/>
  <c r="EO779" i="4"/>
  <c r="EN779" i="4"/>
  <c r="ED779" i="4"/>
  <c r="EC779" i="4"/>
  <c r="EB779" i="4"/>
  <c r="DS779" i="4"/>
  <c r="DR779" i="4"/>
  <c r="DE779" i="4"/>
  <c r="DD779" i="4"/>
  <c r="CU779" i="4"/>
  <c r="CT779" i="4"/>
  <c r="CG779" i="4"/>
  <c r="CF779" i="4"/>
  <c r="BW779" i="4"/>
  <c r="BV779" i="4"/>
  <c r="BJ779" i="4"/>
  <c r="BI779" i="4"/>
  <c r="BH779" i="4"/>
  <c r="AY779" i="4"/>
  <c r="AX779" i="4"/>
  <c r="AV779" i="4"/>
  <c r="AK779" i="4"/>
  <c r="AJ779" i="4"/>
  <c r="Z779" i="4"/>
  <c r="Y779" i="4"/>
  <c r="X779" i="4"/>
  <c r="O779" i="4"/>
  <c r="N779" i="4"/>
  <c r="L779" i="4"/>
  <c r="K779" i="4"/>
  <c r="J779" i="4"/>
  <c r="I779" i="4"/>
  <c r="U779" i="4" s="1"/>
  <c r="H779" i="4"/>
  <c r="T779" i="4" s="1"/>
  <c r="G779" i="4"/>
  <c r="F779" i="4"/>
  <c r="E779" i="4"/>
  <c r="Q779" i="4" s="1"/>
  <c r="D779" i="4"/>
  <c r="P779" i="4" s="1"/>
  <c r="A779" i="4"/>
  <c r="EO778" i="4"/>
  <c r="EN778" i="4"/>
  <c r="ED778" i="4"/>
  <c r="EC778" i="4"/>
  <c r="EB778" i="4"/>
  <c r="DS778" i="4"/>
  <c r="DR778" i="4"/>
  <c r="DE778" i="4"/>
  <c r="DD778" i="4"/>
  <c r="CU778" i="4"/>
  <c r="CT778" i="4"/>
  <c r="CG778" i="4"/>
  <c r="CF778" i="4"/>
  <c r="BW778" i="4"/>
  <c r="BV778" i="4"/>
  <c r="BJ778" i="4"/>
  <c r="BI778" i="4"/>
  <c r="BH778" i="4"/>
  <c r="AY778" i="4"/>
  <c r="AX778" i="4"/>
  <c r="AV778" i="4"/>
  <c r="AK778" i="4"/>
  <c r="AJ778" i="4"/>
  <c r="Z778" i="4"/>
  <c r="Y778" i="4"/>
  <c r="X778" i="4"/>
  <c r="O778" i="4"/>
  <c r="N778" i="4"/>
  <c r="L778" i="4"/>
  <c r="K778" i="4"/>
  <c r="J778" i="4"/>
  <c r="I778" i="4"/>
  <c r="U778" i="4" s="1"/>
  <c r="H778" i="4"/>
  <c r="T778" i="4" s="1"/>
  <c r="G778" i="4"/>
  <c r="F778" i="4"/>
  <c r="E778" i="4"/>
  <c r="Q778" i="4" s="1"/>
  <c r="D778" i="4"/>
  <c r="P778" i="4" s="1"/>
  <c r="A778" i="4"/>
  <c r="EO777" i="4"/>
  <c r="EN777" i="4"/>
  <c r="ED777" i="4"/>
  <c r="EC777" i="4"/>
  <c r="EB777" i="4"/>
  <c r="DS777" i="4"/>
  <c r="DR777" i="4"/>
  <c r="DE777" i="4"/>
  <c r="DD777" i="4"/>
  <c r="CU777" i="4"/>
  <c r="CT777" i="4"/>
  <c r="CG777" i="4"/>
  <c r="CF777" i="4"/>
  <c r="BW777" i="4"/>
  <c r="BV777" i="4"/>
  <c r="BJ777" i="4"/>
  <c r="BI777" i="4"/>
  <c r="BH777" i="4"/>
  <c r="AY777" i="4"/>
  <c r="AX777" i="4"/>
  <c r="AV777" i="4"/>
  <c r="AK777" i="4"/>
  <c r="AJ777" i="4"/>
  <c r="Z777" i="4"/>
  <c r="Y777" i="4"/>
  <c r="X777" i="4"/>
  <c r="O777" i="4"/>
  <c r="N777" i="4"/>
  <c r="L777" i="4"/>
  <c r="K777" i="4"/>
  <c r="J777" i="4"/>
  <c r="I777" i="4"/>
  <c r="U777" i="4" s="1"/>
  <c r="H777" i="4"/>
  <c r="T777" i="4" s="1"/>
  <c r="G777" i="4"/>
  <c r="F777" i="4"/>
  <c r="E777" i="4"/>
  <c r="Q777" i="4" s="1"/>
  <c r="D777" i="4"/>
  <c r="P777" i="4" s="1"/>
  <c r="A777" i="4"/>
  <c r="EO776" i="4"/>
  <c r="EN776" i="4"/>
  <c r="ED776" i="4"/>
  <c r="EC776" i="4"/>
  <c r="EB776" i="4"/>
  <c r="DS776" i="4"/>
  <c r="DR776" i="4"/>
  <c r="DE776" i="4"/>
  <c r="DD776" i="4"/>
  <c r="CU776" i="4"/>
  <c r="CT776" i="4"/>
  <c r="CG776" i="4"/>
  <c r="CF776" i="4"/>
  <c r="BW776" i="4"/>
  <c r="BV776" i="4"/>
  <c r="BJ776" i="4"/>
  <c r="BI776" i="4"/>
  <c r="BH776" i="4"/>
  <c r="AY776" i="4"/>
  <c r="AX776" i="4"/>
  <c r="AV776" i="4"/>
  <c r="AK776" i="4"/>
  <c r="AJ776" i="4"/>
  <c r="Z776" i="4"/>
  <c r="Y776" i="4"/>
  <c r="X776" i="4"/>
  <c r="O776" i="4"/>
  <c r="N776" i="4"/>
  <c r="L776" i="4"/>
  <c r="K776" i="4"/>
  <c r="J776" i="4"/>
  <c r="I776" i="4"/>
  <c r="U776" i="4" s="1"/>
  <c r="H776" i="4"/>
  <c r="T776" i="4" s="1"/>
  <c r="G776" i="4"/>
  <c r="F776" i="4"/>
  <c r="E776" i="4"/>
  <c r="Q776" i="4" s="1"/>
  <c r="D776" i="4"/>
  <c r="P776" i="4" s="1"/>
  <c r="A776" i="4"/>
  <c r="EO775" i="4"/>
  <c r="EN775" i="4"/>
  <c r="ED775" i="4"/>
  <c r="EC775" i="4"/>
  <c r="EB775" i="4"/>
  <c r="DS775" i="4"/>
  <c r="DR775" i="4"/>
  <c r="DE775" i="4"/>
  <c r="DD775" i="4"/>
  <c r="CU775" i="4"/>
  <c r="CT775" i="4"/>
  <c r="CG775" i="4"/>
  <c r="CF775" i="4"/>
  <c r="BW775" i="4"/>
  <c r="BV775" i="4"/>
  <c r="BJ775" i="4"/>
  <c r="BI775" i="4"/>
  <c r="BH775" i="4"/>
  <c r="AY775" i="4"/>
  <c r="AX775" i="4"/>
  <c r="AV775" i="4"/>
  <c r="AK775" i="4"/>
  <c r="AJ775" i="4"/>
  <c r="Z775" i="4"/>
  <c r="Y775" i="4"/>
  <c r="X775" i="4"/>
  <c r="O775" i="4"/>
  <c r="N775" i="4"/>
  <c r="L775" i="4"/>
  <c r="K775" i="4"/>
  <c r="J775" i="4"/>
  <c r="I775" i="4"/>
  <c r="U775" i="4" s="1"/>
  <c r="H775" i="4"/>
  <c r="T775" i="4" s="1"/>
  <c r="G775" i="4"/>
  <c r="F775" i="4"/>
  <c r="E775" i="4"/>
  <c r="Q775" i="4" s="1"/>
  <c r="D775" i="4"/>
  <c r="P775" i="4" s="1"/>
  <c r="A775" i="4"/>
  <c r="EO774" i="4"/>
  <c r="EN774" i="4"/>
  <c r="ED774" i="4"/>
  <c r="EC774" i="4"/>
  <c r="EB774" i="4"/>
  <c r="DS774" i="4"/>
  <c r="DR774" i="4"/>
  <c r="DE774" i="4"/>
  <c r="DD774" i="4"/>
  <c r="CU774" i="4"/>
  <c r="CT774" i="4"/>
  <c r="CG774" i="4"/>
  <c r="CF774" i="4"/>
  <c r="BW774" i="4"/>
  <c r="BV774" i="4"/>
  <c r="BJ774" i="4"/>
  <c r="BI774" i="4"/>
  <c r="BH774" i="4"/>
  <c r="AY774" i="4"/>
  <c r="AX774" i="4"/>
  <c r="AV774" i="4"/>
  <c r="AK774" i="4"/>
  <c r="AJ774" i="4"/>
  <c r="Z774" i="4"/>
  <c r="Y774" i="4"/>
  <c r="X774" i="4"/>
  <c r="O774" i="4"/>
  <c r="N774" i="4"/>
  <c r="L774" i="4"/>
  <c r="K774" i="4"/>
  <c r="J774" i="4"/>
  <c r="I774" i="4"/>
  <c r="U774" i="4" s="1"/>
  <c r="H774" i="4"/>
  <c r="T774" i="4" s="1"/>
  <c r="G774" i="4"/>
  <c r="F774" i="4"/>
  <c r="E774" i="4"/>
  <c r="Q774" i="4" s="1"/>
  <c r="D774" i="4"/>
  <c r="P774" i="4" s="1"/>
  <c r="A774" i="4"/>
  <c r="EO773" i="4"/>
  <c r="EN773" i="4"/>
  <c r="ED773" i="4"/>
  <c r="EC773" i="4"/>
  <c r="EB773" i="4"/>
  <c r="DS773" i="4"/>
  <c r="DR773" i="4"/>
  <c r="DE773" i="4"/>
  <c r="DD773" i="4"/>
  <c r="CU773" i="4"/>
  <c r="CT773" i="4"/>
  <c r="CG773" i="4"/>
  <c r="CF773" i="4"/>
  <c r="BW773" i="4"/>
  <c r="BV773" i="4"/>
  <c r="BJ773" i="4"/>
  <c r="BI773" i="4"/>
  <c r="BH773" i="4"/>
  <c r="AY773" i="4"/>
  <c r="AX773" i="4"/>
  <c r="AV773" i="4"/>
  <c r="AK773" i="4"/>
  <c r="AJ773" i="4"/>
  <c r="Z773" i="4"/>
  <c r="Y773" i="4"/>
  <c r="X773" i="4"/>
  <c r="O773" i="4"/>
  <c r="N773" i="4"/>
  <c r="L773" i="4"/>
  <c r="K773" i="4"/>
  <c r="J773" i="4"/>
  <c r="I773" i="4"/>
  <c r="U773" i="4" s="1"/>
  <c r="H773" i="4"/>
  <c r="T773" i="4" s="1"/>
  <c r="G773" i="4"/>
  <c r="F773" i="4"/>
  <c r="E773" i="4"/>
  <c r="Q773" i="4" s="1"/>
  <c r="D773" i="4"/>
  <c r="P773" i="4" s="1"/>
  <c r="A773" i="4"/>
  <c r="EO772" i="4"/>
  <c r="EN772" i="4"/>
  <c r="ED772" i="4"/>
  <c r="EC772" i="4"/>
  <c r="EB772" i="4"/>
  <c r="DS772" i="4"/>
  <c r="DR772" i="4"/>
  <c r="DE772" i="4"/>
  <c r="DD772" i="4"/>
  <c r="CU772" i="4"/>
  <c r="CT772" i="4"/>
  <c r="CG772" i="4"/>
  <c r="CF772" i="4"/>
  <c r="BW772" i="4"/>
  <c r="BV772" i="4"/>
  <c r="BJ772" i="4"/>
  <c r="BI772" i="4"/>
  <c r="BH772" i="4"/>
  <c r="AY772" i="4"/>
  <c r="AX772" i="4"/>
  <c r="AV772" i="4"/>
  <c r="AK772" i="4"/>
  <c r="AJ772" i="4"/>
  <c r="Z772" i="4"/>
  <c r="Y772" i="4"/>
  <c r="X772" i="4"/>
  <c r="O772" i="4"/>
  <c r="N772" i="4"/>
  <c r="L772" i="4"/>
  <c r="K772" i="4"/>
  <c r="J772" i="4"/>
  <c r="I772" i="4"/>
  <c r="U772" i="4" s="1"/>
  <c r="H772" i="4"/>
  <c r="T772" i="4" s="1"/>
  <c r="G772" i="4"/>
  <c r="F772" i="4"/>
  <c r="E772" i="4"/>
  <c r="Q772" i="4" s="1"/>
  <c r="D772" i="4"/>
  <c r="P772" i="4" s="1"/>
  <c r="A772" i="4"/>
  <c r="EO771" i="4"/>
  <c r="EN771" i="4"/>
  <c r="ED771" i="4"/>
  <c r="EC771" i="4"/>
  <c r="EB771" i="4"/>
  <c r="DS771" i="4"/>
  <c r="DR771" i="4"/>
  <c r="DE771" i="4"/>
  <c r="DD771" i="4"/>
  <c r="CU771" i="4"/>
  <c r="CT771" i="4"/>
  <c r="CG771" i="4"/>
  <c r="CF771" i="4"/>
  <c r="BW771" i="4"/>
  <c r="BV771" i="4"/>
  <c r="BJ771" i="4"/>
  <c r="BI771" i="4"/>
  <c r="BH771" i="4"/>
  <c r="AY771" i="4"/>
  <c r="AX771" i="4"/>
  <c r="AV771" i="4"/>
  <c r="AK771" i="4"/>
  <c r="AJ771" i="4"/>
  <c r="Z771" i="4"/>
  <c r="Y771" i="4"/>
  <c r="X771" i="4"/>
  <c r="O771" i="4"/>
  <c r="N771" i="4"/>
  <c r="L771" i="4"/>
  <c r="K771" i="4"/>
  <c r="J771" i="4"/>
  <c r="I771" i="4"/>
  <c r="U771" i="4" s="1"/>
  <c r="H771" i="4"/>
  <c r="T771" i="4" s="1"/>
  <c r="G771" i="4"/>
  <c r="F771" i="4"/>
  <c r="E771" i="4"/>
  <c r="Q771" i="4" s="1"/>
  <c r="D771" i="4"/>
  <c r="P771" i="4" s="1"/>
  <c r="A771" i="4"/>
  <c r="EO770" i="4"/>
  <c r="EN770" i="4"/>
  <c r="ED770" i="4"/>
  <c r="EC770" i="4"/>
  <c r="EB770" i="4"/>
  <c r="DS770" i="4"/>
  <c r="DR770" i="4"/>
  <c r="DE770" i="4"/>
  <c r="DD770" i="4"/>
  <c r="CU770" i="4"/>
  <c r="CT770" i="4"/>
  <c r="CG770" i="4"/>
  <c r="CF770" i="4"/>
  <c r="BW770" i="4"/>
  <c r="BV770" i="4"/>
  <c r="BJ770" i="4"/>
  <c r="BI770" i="4"/>
  <c r="BH770" i="4"/>
  <c r="AY770" i="4"/>
  <c r="AX770" i="4"/>
  <c r="AV770" i="4"/>
  <c r="AK770" i="4"/>
  <c r="AJ770" i="4"/>
  <c r="Z770" i="4"/>
  <c r="Y770" i="4"/>
  <c r="X770" i="4"/>
  <c r="O770" i="4"/>
  <c r="N770" i="4"/>
  <c r="L770" i="4"/>
  <c r="K770" i="4"/>
  <c r="J770" i="4"/>
  <c r="I770" i="4"/>
  <c r="U770" i="4" s="1"/>
  <c r="H770" i="4"/>
  <c r="T770" i="4" s="1"/>
  <c r="G770" i="4"/>
  <c r="F770" i="4"/>
  <c r="E770" i="4"/>
  <c r="Q770" i="4" s="1"/>
  <c r="D770" i="4"/>
  <c r="P770" i="4" s="1"/>
  <c r="A770" i="4"/>
  <c r="EO769" i="4"/>
  <c r="EN769" i="4"/>
  <c r="ED769" i="4"/>
  <c r="EC769" i="4"/>
  <c r="EB769" i="4"/>
  <c r="DS769" i="4"/>
  <c r="DR769" i="4"/>
  <c r="DE769" i="4"/>
  <c r="DD769" i="4"/>
  <c r="CU769" i="4"/>
  <c r="CT769" i="4"/>
  <c r="CG769" i="4"/>
  <c r="CF769" i="4"/>
  <c r="BW769" i="4"/>
  <c r="BV769" i="4"/>
  <c r="BJ769" i="4"/>
  <c r="BI769" i="4"/>
  <c r="BH769" i="4"/>
  <c r="AY769" i="4"/>
  <c r="AX769" i="4"/>
  <c r="AV769" i="4"/>
  <c r="AK769" i="4"/>
  <c r="AJ769" i="4"/>
  <c r="Z769" i="4"/>
  <c r="Y769" i="4"/>
  <c r="X769" i="4"/>
  <c r="O769" i="4"/>
  <c r="N769" i="4"/>
  <c r="L769" i="4"/>
  <c r="K769" i="4"/>
  <c r="J769" i="4"/>
  <c r="I769" i="4"/>
  <c r="U769" i="4" s="1"/>
  <c r="H769" i="4"/>
  <c r="T769" i="4" s="1"/>
  <c r="G769" i="4"/>
  <c r="F769" i="4"/>
  <c r="E769" i="4"/>
  <c r="Q769" i="4" s="1"/>
  <c r="D769" i="4"/>
  <c r="P769" i="4" s="1"/>
  <c r="A769" i="4"/>
  <c r="EO768" i="4"/>
  <c r="EN768" i="4"/>
  <c r="ED768" i="4"/>
  <c r="EC768" i="4"/>
  <c r="EB768" i="4"/>
  <c r="DS768" i="4"/>
  <c r="DR768" i="4"/>
  <c r="DE768" i="4"/>
  <c r="DD768" i="4"/>
  <c r="CU768" i="4"/>
  <c r="CT768" i="4"/>
  <c r="CG768" i="4"/>
  <c r="CF768" i="4"/>
  <c r="BW768" i="4"/>
  <c r="BV768" i="4"/>
  <c r="BJ768" i="4"/>
  <c r="BI768" i="4"/>
  <c r="BH768" i="4"/>
  <c r="AY768" i="4"/>
  <c r="AX768" i="4"/>
  <c r="AV768" i="4"/>
  <c r="AK768" i="4"/>
  <c r="AJ768" i="4"/>
  <c r="Z768" i="4"/>
  <c r="Y768" i="4"/>
  <c r="X768" i="4"/>
  <c r="O768" i="4"/>
  <c r="N768" i="4"/>
  <c r="L768" i="4"/>
  <c r="K768" i="4"/>
  <c r="J768" i="4"/>
  <c r="I768" i="4"/>
  <c r="U768" i="4" s="1"/>
  <c r="H768" i="4"/>
  <c r="T768" i="4" s="1"/>
  <c r="G768" i="4"/>
  <c r="F768" i="4"/>
  <c r="E768" i="4"/>
  <c r="Q768" i="4" s="1"/>
  <c r="D768" i="4"/>
  <c r="P768" i="4" s="1"/>
  <c r="A768" i="4"/>
  <c r="EO767" i="4"/>
  <c r="EN767" i="4"/>
  <c r="ED767" i="4"/>
  <c r="EC767" i="4"/>
  <c r="EB767" i="4"/>
  <c r="DS767" i="4"/>
  <c r="DR767" i="4"/>
  <c r="DE767" i="4"/>
  <c r="DD767" i="4"/>
  <c r="CU767" i="4"/>
  <c r="CT767" i="4"/>
  <c r="CG767" i="4"/>
  <c r="CF767" i="4"/>
  <c r="BW767" i="4"/>
  <c r="BV767" i="4"/>
  <c r="BJ767" i="4"/>
  <c r="BI767" i="4"/>
  <c r="BH767" i="4"/>
  <c r="AY767" i="4"/>
  <c r="AX767" i="4"/>
  <c r="AV767" i="4"/>
  <c r="AK767" i="4"/>
  <c r="AJ767" i="4"/>
  <c r="Z767" i="4"/>
  <c r="Y767" i="4"/>
  <c r="X767" i="4"/>
  <c r="O767" i="4"/>
  <c r="N767" i="4"/>
  <c r="L767" i="4"/>
  <c r="K767" i="4"/>
  <c r="J767" i="4"/>
  <c r="I767" i="4"/>
  <c r="U767" i="4" s="1"/>
  <c r="H767" i="4"/>
  <c r="T767" i="4" s="1"/>
  <c r="G767" i="4"/>
  <c r="F767" i="4"/>
  <c r="E767" i="4"/>
  <c r="Q767" i="4" s="1"/>
  <c r="D767" i="4"/>
  <c r="P767" i="4" s="1"/>
  <c r="A767" i="4"/>
  <c r="EO766" i="4"/>
  <c r="EN766" i="4"/>
  <c r="ED766" i="4"/>
  <c r="EC766" i="4"/>
  <c r="EB766" i="4"/>
  <c r="DS766" i="4"/>
  <c r="DR766" i="4"/>
  <c r="DE766" i="4"/>
  <c r="DD766" i="4"/>
  <c r="CU766" i="4"/>
  <c r="CT766" i="4"/>
  <c r="CG766" i="4"/>
  <c r="CF766" i="4"/>
  <c r="BW766" i="4"/>
  <c r="BV766" i="4"/>
  <c r="BJ766" i="4"/>
  <c r="BI766" i="4"/>
  <c r="BH766" i="4"/>
  <c r="AY766" i="4"/>
  <c r="AX766" i="4"/>
  <c r="AV766" i="4"/>
  <c r="AK766" i="4"/>
  <c r="AJ766" i="4"/>
  <c r="Z766" i="4"/>
  <c r="Y766" i="4"/>
  <c r="X766" i="4"/>
  <c r="O766" i="4"/>
  <c r="N766" i="4"/>
  <c r="L766" i="4"/>
  <c r="K766" i="4"/>
  <c r="J766" i="4"/>
  <c r="I766" i="4"/>
  <c r="U766" i="4" s="1"/>
  <c r="H766" i="4"/>
  <c r="T766" i="4" s="1"/>
  <c r="G766" i="4"/>
  <c r="F766" i="4"/>
  <c r="E766" i="4"/>
  <c r="Q766" i="4" s="1"/>
  <c r="D766" i="4"/>
  <c r="P766" i="4" s="1"/>
  <c r="A766" i="4"/>
  <c r="EO765" i="4"/>
  <c r="EN765" i="4"/>
  <c r="ED765" i="4"/>
  <c r="EC765" i="4"/>
  <c r="EB765" i="4"/>
  <c r="DS765" i="4"/>
  <c r="DR765" i="4"/>
  <c r="DE765" i="4"/>
  <c r="DD765" i="4"/>
  <c r="CU765" i="4"/>
  <c r="CT765" i="4"/>
  <c r="CG765" i="4"/>
  <c r="CF765" i="4"/>
  <c r="BW765" i="4"/>
  <c r="BV765" i="4"/>
  <c r="BJ765" i="4"/>
  <c r="BI765" i="4"/>
  <c r="BH765" i="4"/>
  <c r="AY765" i="4"/>
  <c r="AX765" i="4"/>
  <c r="AV765" i="4"/>
  <c r="AK765" i="4"/>
  <c r="AJ765" i="4"/>
  <c r="Z765" i="4"/>
  <c r="Y765" i="4"/>
  <c r="X765" i="4"/>
  <c r="O765" i="4"/>
  <c r="N765" i="4"/>
  <c r="L765" i="4"/>
  <c r="K765" i="4"/>
  <c r="J765" i="4"/>
  <c r="I765" i="4"/>
  <c r="U765" i="4" s="1"/>
  <c r="H765" i="4"/>
  <c r="T765" i="4" s="1"/>
  <c r="G765" i="4"/>
  <c r="F765" i="4"/>
  <c r="E765" i="4"/>
  <c r="Q765" i="4" s="1"/>
  <c r="D765" i="4"/>
  <c r="P765" i="4" s="1"/>
  <c r="A765" i="4"/>
  <c r="EO764" i="4"/>
  <c r="EN764" i="4"/>
  <c r="ED764" i="4"/>
  <c r="EC764" i="4"/>
  <c r="EB764" i="4"/>
  <c r="DS764" i="4"/>
  <c r="DR764" i="4"/>
  <c r="DE764" i="4"/>
  <c r="DD764" i="4"/>
  <c r="CU764" i="4"/>
  <c r="CT764" i="4"/>
  <c r="CG764" i="4"/>
  <c r="CF764" i="4"/>
  <c r="BW764" i="4"/>
  <c r="BV764" i="4"/>
  <c r="BJ764" i="4"/>
  <c r="BI764" i="4"/>
  <c r="BH764" i="4"/>
  <c r="AY764" i="4"/>
  <c r="AX764" i="4"/>
  <c r="AV764" i="4"/>
  <c r="AK764" i="4"/>
  <c r="AJ764" i="4"/>
  <c r="Z764" i="4"/>
  <c r="Y764" i="4"/>
  <c r="X764" i="4"/>
  <c r="O764" i="4"/>
  <c r="N764" i="4"/>
  <c r="L764" i="4"/>
  <c r="K764" i="4"/>
  <c r="J764" i="4"/>
  <c r="I764" i="4"/>
  <c r="U764" i="4" s="1"/>
  <c r="H764" i="4"/>
  <c r="T764" i="4" s="1"/>
  <c r="G764" i="4"/>
  <c r="F764" i="4"/>
  <c r="E764" i="4"/>
  <c r="Q764" i="4" s="1"/>
  <c r="D764" i="4"/>
  <c r="P764" i="4" s="1"/>
  <c r="A764" i="4"/>
  <c r="EO763" i="4"/>
  <c r="EN763" i="4"/>
  <c r="ED763" i="4"/>
  <c r="EC763" i="4"/>
  <c r="EB763" i="4"/>
  <c r="DS763" i="4"/>
  <c r="DR763" i="4"/>
  <c r="DE763" i="4"/>
  <c r="DD763" i="4"/>
  <c r="CU763" i="4"/>
  <c r="CT763" i="4"/>
  <c r="CG763" i="4"/>
  <c r="CF763" i="4"/>
  <c r="BW763" i="4"/>
  <c r="BV763" i="4"/>
  <c r="BJ763" i="4"/>
  <c r="BI763" i="4"/>
  <c r="BH763" i="4"/>
  <c r="AY763" i="4"/>
  <c r="AX763" i="4"/>
  <c r="AV763" i="4"/>
  <c r="AK763" i="4"/>
  <c r="AJ763" i="4"/>
  <c r="Z763" i="4"/>
  <c r="Y763" i="4"/>
  <c r="X763" i="4"/>
  <c r="O763" i="4"/>
  <c r="N763" i="4"/>
  <c r="L763" i="4"/>
  <c r="K763" i="4"/>
  <c r="J763" i="4"/>
  <c r="I763" i="4"/>
  <c r="U763" i="4" s="1"/>
  <c r="H763" i="4"/>
  <c r="T763" i="4" s="1"/>
  <c r="G763" i="4"/>
  <c r="F763" i="4"/>
  <c r="E763" i="4"/>
  <c r="Q763" i="4" s="1"/>
  <c r="D763" i="4"/>
  <c r="P763" i="4" s="1"/>
  <c r="A763" i="4"/>
  <c r="EO762" i="4"/>
  <c r="EN762" i="4"/>
  <c r="ED762" i="4"/>
  <c r="EC762" i="4"/>
  <c r="EB762" i="4"/>
  <c r="DS762" i="4"/>
  <c r="DR762" i="4"/>
  <c r="DE762" i="4"/>
  <c r="DD762" i="4"/>
  <c r="CU762" i="4"/>
  <c r="CT762" i="4"/>
  <c r="CG762" i="4"/>
  <c r="CF762" i="4"/>
  <c r="BW762" i="4"/>
  <c r="BV762" i="4"/>
  <c r="BJ762" i="4"/>
  <c r="BI762" i="4"/>
  <c r="BH762" i="4"/>
  <c r="AY762" i="4"/>
  <c r="AX762" i="4"/>
  <c r="AV762" i="4"/>
  <c r="AK762" i="4"/>
  <c r="AJ762" i="4"/>
  <c r="Z762" i="4"/>
  <c r="Y762" i="4"/>
  <c r="X762" i="4"/>
  <c r="O762" i="4"/>
  <c r="N762" i="4"/>
  <c r="L762" i="4"/>
  <c r="K762" i="4"/>
  <c r="J762" i="4"/>
  <c r="I762" i="4"/>
  <c r="U762" i="4" s="1"/>
  <c r="H762" i="4"/>
  <c r="T762" i="4" s="1"/>
  <c r="G762" i="4"/>
  <c r="F762" i="4"/>
  <c r="E762" i="4"/>
  <c r="Q762" i="4" s="1"/>
  <c r="D762" i="4"/>
  <c r="P762" i="4" s="1"/>
  <c r="A762" i="4"/>
  <c r="EO761" i="4"/>
  <c r="EN761" i="4"/>
  <c r="ED761" i="4"/>
  <c r="EC761" i="4"/>
  <c r="EB761" i="4"/>
  <c r="DS761" i="4"/>
  <c r="DR761" i="4"/>
  <c r="DE761" i="4"/>
  <c r="DD761" i="4"/>
  <c r="CU761" i="4"/>
  <c r="CT761" i="4"/>
  <c r="CG761" i="4"/>
  <c r="CF761" i="4"/>
  <c r="BW761" i="4"/>
  <c r="BV761" i="4"/>
  <c r="BJ761" i="4"/>
  <c r="BI761" i="4"/>
  <c r="BH761" i="4"/>
  <c r="AY761" i="4"/>
  <c r="AX761" i="4"/>
  <c r="AV761" i="4"/>
  <c r="AK761" i="4"/>
  <c r="AJ761" i="4"/>
  <c r="Z761" i="4"/>
  <c r="Y761" i="4"/>
  <c r="X761" i="4"/>
  <c r="O761" i="4"/>
  <c r="N761" i="4"/>
  <c r="L761" i="4"/>
  <c r="K761" i="4"/>
  <c r="J761" i="4"/>
  <c r="I761" i="4"/>
  <c r="U761" i="4" s="1"/>
  <c r="H761" i="4"/>
  <c r="T761" i="4" s="1"/>
  <c r="G761" i="4"/>
  <c r="F761" i="4"/>
  <c r="E761" i="4"/>
  <c r="Q761" i="4" s="1"/>
  <c r="D761" i="4"/>
  <c r="P761" i="4" s="1"/>
  <c r="A761" i="4"/>
  <c r="EO760" i="4"/>
  <c r="EN760" i="4"/>
  <c r="ED760" i="4"/>
  <c r="EC760" i="4"/>
  <c r="EB760" i="4"/>
  <c r="DS760" i="4"/>
  <c r="DR760" i="4"/>
  <c r="DE760" i="4"/>
  <c r="DD760" i="4"/>
  <c r="CU760" i="4"/>
  <c r="CT760" i="4"/>
  <c r="CG760" i="4"/>
  <c r="CF760" i="4"/>
  <c r="BW760" i="4"/>
  <c r="BV760" i="4"/>
  <c r="BJ760" i="4"/>
  <c r="BI760" i="4"/>
  <c r="BH760" i="4"/>
  <c r="AY760" i="4"/>
  <c r="AX760" i="4"/>
  <c r="AV760" i="4"/>
  <c r="AK760" i="4"/>
  <c r="AJ760" i="4"/>
  <c r="Z760" i="4"/>
  <c r="Y760" i="4"/>
  <c r="X760" i="4"/>
  <c r="O760" i="4"/>
  <c r="N760" i="4"/>
  <c r="L760" i="4"/>
  <c r="K760" i="4"/>
  <c r="J760" i="4"/>
  <c r="I760" i="4"/>
  <c r="U760" i="4" s="1"/>
  <c r="H760" i="4"/>
  <c r="T760" i="4" s="1"/>
  <c r="G760" i="4"/>
  <c r="F760" i="4"/>
  <c r="E760" i="4"/>
  <c r="Q760" i="4" s="1"/>
  <c r="D760" i="4"/>
  <c r="P760" i="4" s="1"/>
  <c r="A760" i="4"/>
  <c r="EO759" i="4"/>
  <c r="EN759" i="4"/>
  <c r="ED759" i="4"/>
  <c r="EC759" i="4"/>
  <c r="EB759" i="4"/>
  <c r="DS759" i="4"/>
  <c r="DR759" i="4"/>
  <c r="DE759" i="4"/>
  <c r="DD759" i="4"/>
  <c r="CU759" i="4"/>
  <c r="CT759" i="4"/>
  <c r="CG759" i="4"/>
  <c r="CF759" i="4"/>
  <c r="BW759" i="4"/>
  <c r="BV759" i="4"/>
  <c r="BJ759" i="4"/>
  <c r="BI759" i="4"/>
  <c r="BH759" i="4"/>
  <c r="AY759" i="4"/>
  <c r="AX759" i="4"/>
  <c r="AV759" i="4"/>
  <c r="AK759" i="4"/>
  <c r="AJ759" i="4"/>
  <c r="Z759" i="4"/>
  <c r="Y759" i="4"/>
  <c r="X759" i="4"/>
  <c r="O759" i="4"/>
  <c r="N759" i="4"/>
  <c r="L759" i="4"/>
  <c r="K759" i="4"/>
  <c r="J759" i="4"/>
  <c r="I759" i="4"/>
  <c r="U759" i="4" s="1"/>
  <c r="H759" i="4"/>
  <c r="T759" i="4" s="1"/>
  <c r="G759" i="4"/>
  <c r="F759" i="4"/>
  <c r="E759" i="4"/>
  <c r="Q759" i="4" s="1"/>
  <c r="D759" i="4"/>
  <c r="P759" i="4" s="1"/>
  <c r="A759" i="4"/>
  <c r="EO758" i="4"/>
  <c r="EN758" i="4"/>
  <c r="ED758" i="4"/>
  <c r="EC758" i="4"/>
  <c r="EB758" i="4"/>
  <c r="DS758" i="4"/>
  <c r="DR758" i="4"/>
  <c r="DE758" i="4"/>
  <c r="DD758" i="4"/>
  <c r="CU758" i="4"/>
  <c r="CT758" i="4"/>
  <c r="CG758" i="4"/>
  <c r="CF758" i="4"/>
  <c r="BW758" i="4"/>
  <c r="BV758" i="4"/>
  <c r="BJ758" i="4"/>
  <c r="BI758" i="4"/>
  <c r="BH758" i="4"/>
  <c r="AY758" i="4"/>
  <c r="AX758" i="4"/>
  <c r="AV758" i="4"/>
  <c r="AK758" i="4"/>
  <c r="AJ758" i="4"/>
  <c r="Z758" i="4"/>
  <c r="Y758" i="4"/>
  <c r="X758" i="4"/>
  <c r="O758" i="4"/>
  <c r="N758" i="4"/>
  <c r="L758" i="4"/>
  <c r="K758" i="4"/>
  <c r="J758" i="4"/>
  <c r="I758" i="4"/>
  <c r="U758" i="4" s="1"/>
  <c r="H758" i="4"/>
  <c r="T758" i="4" s="1"/>
  <c r="G758" i="4"/>
  <c r="F758" i="4"/>
  <c r="E758" i="4"/>
  <c r="Q758" i="4" s="1"/>
  <c r="D758" i="4"/>
  <c r="P758" i="4" s="1"/>
  <c r="A758" i="4"/>
  <c r="EO757" i="4"/>
  <c r="EN757" i="4"/>
  <c r="ED757" i="4"/>
  <c r="EC757" i="4"/>
  <c r="EB757" i="4"/>
  <c r="DS757" i="4"/>
  <c r="DR757" i="4"/>
  <c r="DE757" i="4"/>
  <c r="DD757" i="4"/>
  <c r="CU757" i="4"/>
  <c r="CT757" i="4"/>
  <c r="CG757" i="4"/>
  <c r="CF757" i="4"/>
  <c r="BW757" i="4"/>
  <c r="BV757" i="4"/>
  <c r="BJ757" i="4"/>
  <c r="BI757" i="4"/>
  <c r="BH757" i="4"/>
  <c r="AY757" i="4"/>
  <c r="AX757" i="4"/>
  <c r="AV757" i="4"/>
  <c r="AK757" i="4"/>
  <c r="AJ757" i="4"/>
  <c r="Z757" i="4"/>
  <c r="Y757" i="4"/>
  <c r="X757" i="4"/>
  <c r="O757" i="4"/>
  <c r="N757" i="4"/>
  <c r="L757" i="4"/>
  <c r="K757" i="4"/>
  <c r="J757" i="4"/>
  <c r="I757" i="4"/>
  <c r="U757" i="4" s="1"/>
  <c r="H757" i="4"/>
  <c r="T757" i="4" s="1"/>
  <c r="G757" i="4"/>
  <c r="F757" i="4"/>
  <c r="E757" i="4"/>
  <c r="Q757" i="4" s="1"/>
  <c r="D757" i="4"/>
  <c r="P757" i="4" s="1"/>
  <c r="A757" i="4"/>
  <c r="EO756" i="4"/>
  <c r="EN756" i="4"/>
  <c r="ED756" i="4"/>
  <c r="EC756" i="4"/>
  <c r="EB756" i="4"/>
  <c r="DS756" i="4"/>
  <c r="DR756" i="4"/>
  <c r="DE756" i="4"/>
  <c r="DD756" i="4"/>
  <c r="CU756" i="4"/>
  <c r="CT756" i="4"/>
  <c r="CG756" i="4"/>
  <c r="CF756" i="4"/>
  <c r="BW756" i="4"/>
  <c r="BV756" i="4"/>
  <c r="BJ756" i="4"/>
  <c r="BI756" i="4"/>
  <c r="BH756" i="4"/>
  <c r="AY756" i="4"/>
  <c r="AX756" i="4"/>
  <c r="AV756" i="4"/>
  <c r="AK756" i="4"/>
  <c r="AJ756" i="4"/>
  <c r="Z756" i="4"/>
  <c r="Y756" i="4"/>
  <c r="X756" i="4"/>
  <c r="O756" i="4"/>
  <c r="N756" i="4"/>
  <c r="L756" i="4"/>
  <c r="K756" i="4"/>
  <c r="J756" i="4"/>
  <c r="I756" i="4"/>
  <c r="U756" i="4" s="1"/>
  <c r="H756" i="4"/>
  <c r="T756" i="4" s="1"/>
  <c r="G756" i="4"/>
  <c r="F756" i="4"/>
  <c r="E756" i="4"/>
  <c r="Q756" i="4" s="1"/>
  <c r="D756" i="4"/>
  <c r="P756" i="4" s="1"/>
  <c r="A756" i="4"/>
  <c r="EO755" i="4"/>
  <c r="EN755" i="4"/>
  <c r="ED755" i="4"/>
  <c r="EC755" i="4"/>
  <c r="EB755" i="4"/>
  <c r="DS755" i="4"/>
  <c r="DR755" i="4"/>
  <c r="DE755" i="4"/>
  <c r="DD755" i="4"/>
  <c r="CU755" i="4"/>
  <c r="CT755" i="4"/>
  <c r="CG755" i="4"/>
  <c r="CF755" i="4"/>
  <c r="BW755" i="4"/>
  <c r="BV755" i="4"/>
  <c r="BJ755" i="4"/>
  <c r="BI755" i="4"/>
  <c r="BH755" i="4"/>
  <c r="AY755" i="4"/>
  <c r="AX755" i="4"/>
  <c r="AV755" i="4"/>
  <c r="AK755" i="4"/>
  <c r="AJ755" i="4"/>
  <c r="Z755" i="4"/>
  <c r="Y755" i="4"/>
  <c r="X755" i="4"/>
  <c r="O755" i="4"/>
  <c r="N755" i="4"/>
  <c r="L755" i="4"/>
  <c r="K755" i="4"/>
  <c r="J755" i="4"/>
  <c r="I755" i="4"/>
  <c r="U755" i="4" s="1"/>
  <c r="H755" i="4"/>
  <c r="T755" i="4" s="1"/>
  <c r="G755" i="4"/>
  <c r="F755" i="4"/>
  <c r="E755" i="4"/>
  <c r="Q755" i="4" s="1"/>
  <c r="D755" i="4"/>
  <c r="P755" i="4" s="1"/>
  <c r="A755" i="4"/>
  <c r="EO754" i="4"/>
  <c r="EN754" i="4"/>
  <c r="ED754" i="4"/>
  <c r="EC754" i="4"/>
  <c r="EB754" i="4"/>
  <c r="DS754" i="4"/>
  <c r="DR754" i="4"/>
  <c r="DE754" i="4"/>
  <c r="DD754" i="4"/>
  <c r="CU754" i="4"/>
  <c r="CT754" i="4"/>
  <c r="CG754" i="4"/>
  <c r="CF754" i="4"/>
  <c r="BW754" i="4"/>
  <c r="BV754" i="4"/>
  <c r="BJ754" i="4"/>
  <c r="BI754" i="4"/>
  <c r="BH754" i="4"/>
  <c r="AY754" i="4"/>
  <c r="AX754" i="4"/>
  <c r="AV754" i="4"/>
  <c r="AK754" i="4"/>
  <c r="AJ754" i="4"/>
  <c r="Z754" i="4"/>
  <c r="Y754" i="4"/>
  <c r="X754" i="4"/>
  <c r="O754" i="4"/>
  <c r="N754" i="4"/>
  <c r="L754" i="4"/>
  <c r="K754" i="4"/>
  <c r="J754" i="4"/>
  <c r="I754" i="4"/>
  <c r="U754" i="4" s="1"/>
  <c r="H754" i="4"/>
  <c r="T754" i="4" s="1"/>
  <c r="G754" i="4"/>
  <c r="F754" i="4"/>
  <c r="E754" i="4"/>
  <c r="Q754" i="4" s="1"/>
  <c r="D754" i="4"/>
  <c r="P754" i="4" s="1"/>
  <c r="A754" i="4"/>
  <c r="EO753" i="4"/>
  <c r="EN753" i="4"/>
  <c r="ED753" i="4"/>
  <c r="EC753" i="4"/>
  <c r="EB753" i="4"/>
  <c r="DS753" i="4"/>
  <c r="DR753" i="4"/>
  <c r="DE753" i="4"/>
  <c r="DD753" i="4"/>
  <c r="CU753" i="4"/>
  <c r="CT753" i="4"/>
  <c r="CG753" i="4"/>
  <c r="CF753" i="4"/>
  <c r="BW753" i="4"/>
  <c r="BV753" i="4"/>
  <c r="BJ753" i="4"/>
  <c r="BI753" i="4"/>
  <c r="BH753" i="4"/>
  <c r="AY753" i="4"/>
  <c r="AX753" i="4"/>
  <c r="AV753" i="4"/>
  <c r="AK753" i="4"/>
  <c r="AJ753" i="4"/>
  <c r="Z753" i="4"/>
  <c r="Y753" i="4"/>
  <c r="X753" i="4"/>
  <c r="O753" i="4"/>
  <c r="N753" i="4"/>
  <c r="L753" i="4"/>
  <c r="K753" i="4"/>
  <c r="J753" i="4"/>
  <c r="I753" i="4"/>
  <c r="U753" i="4" s="1"/>
  <c r="H753" i="4"/>
  <c r="T753" i="4" s="1"/>
  <c r="G753" i="4"/>
  <c r="F753" i="4"/>
  <c r="E753" i="4"/>
  <c r="Q753" i="4" s="1"/>
  <c r="D753" i="4"/>
  <c r="P753" i="4" s="1"/>
  <c r="A753" i="4"/>
  <c r="EO752" i="4"/>
  <c r="EN752" i="4"/>
  <c r="ED752" i="4"/>
  <c r="EC752" i="4"/>
  <c r="EB752" i="4"/>
  <c r="DS752" i="4"/>
  <c r="DR752" i="4"/>
  <c r="DE752" i="4"/>
  <c r="DD752" i="4"/>
  <c r="CU752" i="4"/>
  <c r="CT752" i="4"/>
  <c r="CG752" i="4"/>
  <c r="CF752" i="4"/>
  <c r="BW752" i="4"/>
  <c r="BV752" i="4"/>
  <c r="BJ752" i="4"/>
  <c r="BI752" i="4"/>
  <c r="BH752" i="4"/>
  <c r="AY752" i="4"/>
  <c r="AX752" i="4"/>
  <c r="AV752" i="4"/>
  <c r="AK752" i="4"/>
  <c r="AJ752" i="4"/>
  <c r="Z752" i="4"/>
  <c r="Y752" i="4"/>
  <c r="X752" i="4"/>
  <c r="O752" i="4"/>
  <c r="N752" i="4"/>
  <c r="L752" i="4"/>
  <c r="K752" i="4"/>
  <c r="J752" i="4"/>
  <c r="I752" i="4"/>
  <c r="U752" i="4" s="1"/>
  <c r="H752" i="4"/>
  <c r="T752" i="4" s="1"/>
  <c r="G752" i="4"/>
  <c r="F752" i="4"/>
  <c r="E752" i="4"/>
  <c r="Q752" i="4" s="1"/>
  <c r="D752" i="4"/>
  <c r="P752" i="4" s="1"/>
  <c r="A752" i="4"/>
  <c r="EO751" i="4"/>
  <c r="EN751" i="4"/>
  <c r="ED751" i="4"/>
  <c r="EC751" i="4"/>
  <c r="EB751" i="4"/>
  <c r="DS751" i="4"/>
  <c r="DR751" i="4"/>
  <c r="DE751" i="4"/>
  <c r="DD751" i="4"/>
  <c r="CU751" i="4"/>
  <c r="CT751" i="4"/>
  <c r="CG751" i="4"/>
  <c r="CF751" i="4"/>
  <c r="BW751" i="4"/>
  <c r="BV751" i="4"/>
  <c r="BJ751" i="4"/>
  <c r="BI751" i="4"/>
  <c r="BH751" i="4"/>
  <c r="AY751" i="4"/>
  <c r="AX751" i="4"/>
  <c r="AV751" i="4"/>
  <c r="AK751" i="4"/>
  <c r="AJ751" i="4"/>
  <c r="Z751" i="4"/>
  <c r="Y751" i="4"/>
  <c r="X751" i="4"/>
  <c r="O751" i="4"/>
  <c r="N751" i="4"/>
  <c r="L751" i="4"/>
  <c r="K751" i="4"/>
  <c r="J751" i="4"/>
  <c r="I751" i="4"/>
  <c r="U751" i="4" s="1"/>
  <c r="H751" i="4"/>
  <c r="T751" i="4" s="1"/>
  <c r="G751" i="4"/>
  <c r="F751" i="4"/>
  <c r="E751" i="4"/>
  <c r="Q751" i="4" s="1"/>
  <c r="D751" i="4"/>
  <c r="P751" i="4" s="1"/>
  <c r="A751" i="4"/>
  <c r="EO750" i="4"/>
  <c r="EN750" i="4"/>
  <c r="ED750" i="4"/>
  <c r="EC750" i="4"/>
  <c r="EB750" i="4"/>
  <c r="DS750" i="4"/>
  <c r="DR750" i="4"/>
  <c r="DE750" i="4"/>
  <c r="DD750" i="4"/>
  <c r="CU750" i="4"/>
  <c r="CT750" i="4"/>
  <c r="CG750" i="4"/>
  <c r="CF750" i="4"/>
  <c r="BW750" i="4"/>
  <c r="BV750" i="4"/>
  <c r="BJ750" i="4"/>
  <c r="BI750" i="4"/>
  <c r="BH750" i="4"/>
  <c r="AY750" i="4"/>
  <c r="AX750" i="4"/>
  <c r="AV750" i="4"/>
  <c r="AK750" i="4"/>
  <c r="AJ750" i="4"/>
  <c r="Z750" i="4"/>
  <c r="Y750" i="4"/>
  <c r="X750" i="4"/>
  <c r="O750" i="4"/>
  <c r="N750" i="4"/>
  <c r="L750" i="4"/>
  <c r="K750" i="4"/>
  <c r="J750" i="4"/>
  <c r="I750" i="4"/>
  <c r="U750" i="4" s="1"/>
  <c r="H750" i="4"/>
  <c r="T750" i="4" s="1"/>
  <c r="G750" i="4"/>
  <c r="F750" i="4"/>
  <c r="E750" i="4"/>
  <c r="Q750" i="4" s="1"/>
  <c r="D750" i="4"/>
  <c r="P750" i="4" s="1"/>
  <c r="A750" i="4"/>
  <c r="EO749" i="4"/>
  <c r="EN749" i="4"/>
  <c r="ED749" i="4"/>
  <c r="EC749" i="4"/>
  <c r="EB749" i="4"/>
  <c r="DS749" i="4"/>
  <c r="DR749" i="4"/>
  <c r="DE749" i="4"/>
  <c r="DD749" i="4"/>
  <c r="CU749" i="4"/>
  <c r="CT749" i="4"/>
  <c r="CG749" i="4"/>
  <c r="CF749" i="4"/>
  <c r="BW749" i="4"/>
  <c r="BV749" i="4"/>
  <c r="BJ749" i="4"/>
  <c r="BI749" i="4"/>
  <c r="BH749" i="4"/>
  <c r="AY749" i="4"/>
  <c r="AX749" i="4"/>
  <c r="AV749" i="4"/>
  <c r="AK749" i="4"/>
  <c r="AJ749" i="4"/>
  <c r="Z749" i="4"/>
  <c r="Y749" i="4"/>
  <c r="X749" i="4"/>
  <c r="O749" i="4"/>
  <c r="N749" i="4"/>
  <c r="L749" i="4"/>
  <c r="K749" i="4"/>
  <c r="J749" i="4"/>
  <c r="I749" i="4"/>
  <c r="U749" i="4" s="1"/>
  <c r="H749" i="4"/>
  <c r="T749" i="4" s="1"/>
  <c r="G749" i="4"/>
  <c r="F749" i="4"/>
  <c r="E749" i="4"/>
  <c r="Q749" i="4" s="1"/>
  <c r="D749" i="4"/>
  <c r="P749" i="4" s="1"/>
  <c r="A749" i="4"/>
  <c r="EO748" i="4"/>
  <c r="EN748" i="4"/>
  <c r="ED748" i="4"/>
  <c r="EC748" i="4"/>
  <c r="EB748" i="4"/>
  <c r="DS748" i="4"/>
  <c r="DR748" i="4"/>
  <c r="DE748" i="4"/>
  <c r="DD748" i="4"/>
  <c r="CU748" i="4"/>
  <c r="CT748" i="4"/>
  <c r="CG748" i="4"/>
  <c r="CF748" i="4"/>
  <c r="BW748" i="4"/>
  <c r="BV748" i="4"/>
  <c r="BJ748" i="4"/>
  <c r="BI748" i="4"/>
  <c r="BH748" i="4"/>
  <c r="AY748" i="4"/>
  <c r="AX748" i="4"/>
  <c r="AV748" i="4"/>
  <c r="AK748" i="4"/>
  <c r="AJ748" i="4"/>
  <c r="Z748" i="4"/>
  <c r="Y748" i="4"/>
  <c r="X748" i="4"/>
  <c r="O748" i="4"/>
  <c r="N748" i="4"/>
  <c r="L748" i="4"/>
  <c r="K748" i="4"/>
  <c r="J748" i="4"/>
  <c r="I748" i="4"/>
  <c r="U748" i="4" s="1"/>
  <c r="H748" i="4"/>
  <c r="T748" i="4" s="1"/>
  <c r="G748" i="4"/>
  <c r="F748" i="4"/>
  <c r="E748" i="4"/>
  <c r="Q748" i="4" s="1"/>
  <c r="D748" i="4"/>
  <c r="P748" i="4" s="1"/>
  <c r="A748" i="4"/>
  <c r="EO747" i="4"/>
  <c r="EN747" i="4"/>
  <c r="ED747" i="4"/>
  <c r="EC747" i="4"/>
  <c r="EB747" i="4"/>
  <c r="DS747" i="4"/>
  <c r="DR747" i="4"/>
  <c r="DE747" i="4"/>
  <c r="DD747" i="4"/>
  <c r="CU747" i="4"/>
  <c r="CT747" i="4"/>
  <c r="CG747" i="4"/>
  <c r="CF747" i="4"/>
  <c r="BW747" i="4"/>
  <c r="BV747" i="4"/>
  <c r="BJ747" i="4"/>
  <c r="BI747" i="4"/>
  <c r="BH747" i="4"/>
  <c r="AY747" i="4"/>
  <c r="AX747" i="4"/>
  <c r="AV747" i="4"/>
  <c r="AK747" i="4"/>
  <c r="AJ747" i="4"/>
  <c r="Z747" i="4"/>
  <c r="Y747" i="4"/>
  <c r="X747" i="4"/>
  <c r="O747" i="4"/>
  <c r="N747" i="4"/>
  <c r="L747" i="4"/>
  <c r="K747" i="4"/>
  <c r="J747" i="4"/>
  <c r="I747" i="4"/>
  <c r="U747" i="4" s="1"/>
  <c r="H747" i="4"/>
  <c r="T747" i="4" s="1"/>
  <c r="G747" i="4"/>
  <c r="F747" i="4"/>
  <c r="E747" i="4"/>
  <c r="Q747" i="4" s="1"/>
  <c r="D747" i="4"/>
  <c r="P747" i="4" s="1"/>
  <c r="A747" i="4"/>
  <c r="EO746" i="4"/>
  <c r="EN746" i="4"/>
  <c r="ED746" i="4"/>
  <c r="EC746" i="4"/>
  <c r="EB746" i="4"/>
  <c r="DS746" i="4"/>
  <c r="DR746" i="4"/>
  <c r="DE746" i="4"/>
  <c r="DD746" i="4"/>
  <c r="CU746" i="4"/>
  <c r="CT746" i="4"/>
  <c r="CG746" i="4"/>
  <c r="CF746" i="4"/>
  <c r="BW746" i="4"/>
  <c r="BV746" i="4"/>
  <c r="BJ746" i="4"/>
  <c r="BI746" i="4"/>
  <c r="BH746" i="4"/>
  <c r="AY746" i="4"/>
  <c r="AX746" i="4"/>
  <c r="AV746" i="4"/>
  <c r="AK746" i="4"/>
  <c r="AJ746" i="4"/>
  <c r="Z746" i="4"/>
  <c r="Y746" i="4"/>
  <c r="X746" i="4"/>
  <c r="O746" i="4"/>
  <c r="N746" i="4"/>
  <c r="L746" i="4"/>
  <c r="K746" i="4"/>
  <c r="J746" i="4"/>
  <c r="I746" i="4"/>
  <c r="U746" i="4" s="1"/>
  <c r="H746" i="4"/>
  <c r="T746" i="4" s="1"/>
  <c r="G746" i="4"/>
  <c r="F746" i="4"/>
  <c r="E746" i="4"/>
  <c r="Q746" i="4" s="1"/>
  <c r="D746" i="4"/>
  <c r="P746" i="4" s="1"/>
  <c r="A746" i="4"/>
  <c r="EO745" i="4"/>
  <c r="EN745" i="4"/>
  <c r="ED745" i="4"/>
  <c r="EC745" i="4"/>
  <c r="EB745" i="4"/>
  <c r="DS745" i="4"/>
  <c r="DR745" i="4"/>
  <c r="DE745" i="4"/>
  <c r="DD745" i="4"/>
  <c r="CU745" i="4"/>
  <c r="CT745" i="4"/>
  <c r="CG745" i="4"/>
  <c r="CF745" i="4"/>
  <c r="BW745" i="4"/>
  <c r="BV745" i="4"/>
  <c r="BJ745" i="4"/>
  <c r="BI745" i="4"/>
  <c r="BH745" i="4"/>
  <c r="AY745" i="4"/>
  <c r="AX745" i="4"/>
  <c r="AV745" i="4"/>
  <c r="AK745" i="4"/>
  <c r="AJ745" i="4"/>
  <c r="Z745" i="4"/>
  <c r="Y745" i="4"/>
  <c r="X745" i="4"/>
  <c r="O745" i="4"/>
  <c r="N745" i="4"/>
  <c r="L745" i="4"/>
  <c r="K745" i="4"/>
  <c r="J745" i="4"/>
  <c r="I745" i="4"/>
  <c r="U745" i="4" s="1"/>
  <c r="H745" i="4"/>
  <c r="T745" i="4" s="1"/>
  <c r="G745" i="4"/>
  <c r="F745" i="4"/>
  <c r="E745" i="4"/>
  <c r="Q745" i="4" s="1"/>
  <c r="D745" i="4"/>
  <c r="P745" i="4" s="1"/>
  <c r="A745" i="4"/>
  <c r="EO744" i="4"/>
  <c r="EN744" i="4"/>
  <c r="ED744" i="4"/>
  <c r="EC744" i="4"/>
  <c r="EB744" i="4"/>
  <c r="DS744" i="4"/>
  <c r="DR744" i="4"/>
  <c r="DE744" i="4"/>
  <c r="DD744" i="4"/>
  <c r="CU744" i="4"/>
  <c r="CT744" i="4"/>
  <c r="CG744" i="4"/>
  <c r="CF744" i="4"/>
  <c r="BW744" i="4"/>
  <c r="BV744" i="4"/>
  <c r="BJ744" i="4"/>
  <c r="BI744" i="4"/>
  <c r="BH744" i="4"/>
  <c r="AY744" i="4"/>
  <c r="AX744" i="4"/>
  <c r="AV744" i="4"/>
  <c r="AK744" i="4"/>
  <c r="AJ744" i="4"/>
  <c r="Z744" i="4"/>
  <c r="Y744" i="4"/>
  <c r="X744" i="4"/>
  <c r="O744" i="4"/>
  <c r="N744" i="4"/>
  <c r="L744" i="4"/>
  <c r="K744" i="4"/>
  <c r="J744" i="4"/>
  <c r="I744" i="4"/>
  <c r="U744" i="4" s="1"/>
  <c r="H744" i="4"/>
  <c r="T744" i="4" s="1"/>
  <c r="G744" i="4"/>
  <c r="F744" i="4"/>
  <c r="E744" i="4"/>
  <c r="Q744" i="4" s="1"/>
  <c r="D744" i="4"/>
  <c r="P744" i="4" s="1"/>
  <c r="A744" i="4"/>
  <c r="EO743" i="4"/>
  <c r="EN743" i="4"/>
  <c r="ED743" i="4"/>
  <c r="EC743" i="4"/>
  <c r="EB743" i="4"/>
  <c r="DS743" i="4"/>
  <c r="DR743" i="4"/>
  <c r="DE743" i="4"/>
  <c r="DD743" i="4"/>
  <c r="CU743" i="4"/>
  <c r="CT743" i="4"/>
  <c r="CG743" i="4"/>
  <c r="CF743" i="4"/>
  <c r="BW743" i="4"/>
  <c r="BV743" i="4"/>
  <c r="BJ743" i="4"/>
  <c r="BI743" i="4"/>
  <c r="BH743" i="4"/>
  <c r="AY743" i="4"/>
  <c r="AX743" i="4"/>
  <c r="AV743" i="4"/>
  <c r="AK743" i="4"/>
  <c r="AJ743" i="4"/>
  <c r="Z743" i="4"/>
  <c r="Y743" i="4"/>
  <c r="X743" i="4"/>
  <c r="O743" i="4"/>
  <c r="N743" i="4"/>
  <c r="L743" i="4"/>
  <c r="K743" i="4"/>
  <c r="J743" i="4"/>
  <c r="I743" i="4"/>
  <c r="U743" i="4" s="1"/>
  <c r="H743" i="4"/>
  <c r="T743" i="4" s="1"/>
  <c r="G743" i="4"/>
  <c r="F743" i="4"/>
  <c r="E743" i="4"/>
  <c r="Q743" i="4" s="1"/>
  <c r="D743" i="4"/>
  <c r="P743" i="4" s="1"/>
  <c r="A743" i="4"/>
  <c r="EO742" i="4"/>
  <c r="EN742" i="4"/>
  <c r="ED742" i="4"/>
  <c r="EC742" i="4"/>
  <c r="EB742" i="4"/>
  <c r="DS742" i="4"/>
  <c r="DR742" i="4"/>
  <c r="DE742" i="4"/>
  <c r="DD742" i="4"/>
  <c r="CU742" i="4"/>
  <c r="CT742" i="4"/>
  <c r="CG742" i="4"/>
  <c r="CF742" i="4"/>
  <c r="BW742" i="4"/>
  <c r="BV742" i="4"/>
  <c r="BJ742" i="4"/>
  <c r="BI742" i="4"/>
  <c r="BH742" i="4"/>
  <c r="AY742" i="4"/>
  <c r="AX742" i="4"/>
  <c r="AV742" i="4"/>
  <c r="AK742" i="4"/>
  <c r="AJ742" i="4"/>
  <c r="Z742" i="4"/>
  <c r="Y742" i="4"/>
  <c r="X742" i="4"/>
  <c r="O742" i="4"/>
  <c r="N742" i="4"/>
  <c r="L742" i="4"/>
  <c r="K742" i="4"/>
  <c r="J742" i="4"/>
  <c r="I742" i="4"/>
  <c r="U742" i="4" s="1"/>
  <c r="H742" i="4"/>
  <c r="T742" i="4" s="1"/>
  <c r="G742" i="4"/>
  <c r="F742" i="4"/>
  <c r="E742" i="4"/>
  <c r="Q742" i="4" s="1"/>
  <c r="D742" i="4"/>
  <c r="P742" i="4" s="1"/>
  <c r="A742" i="4"/>
  <c r="EO741" i="4"/>
  <c r="EN741" i="4"/>
  <c r="ED741" i="4"/>
  <c r="EC741" i="4"/>
  <c r="EB741" i="4"/>
  <c r="DS741" i="4"/>
  <c r="DR741" i="4"/>
  <c r="DE741" i="4"/>
  <c r="DD741" i="4"/>
  <c r="CU741" i="4"/>
  <c r="CT741" i="4"/>
  <c r="CG741" i="4"/>
  <c r="CF741" i="4"/>
  <c r="BW741" i="4"/>
  <c r="BV741" i="4"/>
  <c r="BJ741" i="4"/>
  <c r="BI741" i="4"/>
  <c r="BH741" i="4"/>
  <c r="AY741" i="4"/>
  <c r="AX741" i="4"/>
  <c r="AV741" i="4"/>
  <c r="AK741" i="4"/>
  <c r="AJ741" i="4"/>
  <c r="Z741" i="4"/>
  <c r="Y741" i="4"/>
  <c r="X741" i="4"/>
  <c r="O741" i="4"/>
  <c r="N741" i="4"/>
  <c r="L741" i="4"/>
  <c r="K741" i="4"/>
  <c r="J741" i="4"/>
  <c r="I741" i="4"/>
  <c r="U741" i="4" s="1"/>
  <c r="H741" i="4"/>
  <c r="T741" i="4" s="1"/>
  <c r="G741" i="4"/>
  <c r="F741" i="4"/>
  <c r="E741" i="4"/>
  <c r="Q741" i="4" s="1"/>
  <c r="D741" i="4"/>
  <c r="P741" i="4" s="1"/>
  <c r="A741" i="4"/>
  <c r="EO740" i="4"/>
  <c r="EN740" i="4"/>
  <c r="ED740" i="4"/>
  <c r="EC740" i="4"/>
  <c r="EB740" i="4"/>
  <c r="DS740" i="4"/>
  <c r="DR740" i="4"/>
  <c r="DE740" i="4"/>
  <c r="DD740" i="4"/>
  <c r="CU740" i="4"/>
  <c r="CT740" i="4"/>
  <c r="CG740" i="4"/>
  <c r="CF740" i="4"/>
  <c r="BW740" i="4"/>
  <c r="BV740" i="4"/>
  <c r="BJ740" i="4"/>
  <c r="BI740" i="4"/>
  <c r="BH740" i="4"/>
  <c r="AY740" i="4"/>
  <c r="AX740" i="4"/>
  <c r="AV740" i="4"/>
  <c r="AK740" i="4"/>
  <c r="AJ740" i="4"/>
  <c r="Z740" i="4"/>
  <c r="Y740" i="4"/>
  <c r="X740" i="4"/>
  <c r="O740" i="4"/>
  <c r="N740" i="4"/>
  <c r="L740" i="4"/>
  <c r="K740" i="4"/>
  <c r="J740" i="4"/>
  <c r="I740" i="4"/>
  <c r="U740" i="4" s="1"/>
  <c r="H740" i="4"/>
  <c r="T740" i="4" s="1"/>
  <c r="G740" i="4"/>
  <c r="F740" i="4"/>
  <c r="E740" i="4"/>
  <c r="Q740" i="4" s="1"/>
  <c r="D740" i="4"/>
  <c r="P740" i="4" s="1"/>
  <c r="A740" i="4"/>
  <c r="EO739" i="4"/>
  <c r="EN739" i="4"/>
  <c r="ED739" i="4"/>
  <c r="EC739" i="4"/>
  <c r="EB739" i="4"/>
  <c r="DS739" i="4"/>
  <c r="DR739" i="4"/>
  <c r="DE739" i="4"/>
  <c r="DD739" i="4"/>
  <c r="CU739" i="4"/>
  <c r="CT739" i="4"/>
  <c r="CG739" i="4"/>
  <c r="CF739" i="4"/>
  <c r="BW739" i="4"/>
  <c r="BV739" i="4"/>
  <c r="BJ739" i="4"/>
  <c r="BI739" i="4"/>
  <c r="BH739" i="4"/>
  <c r="AY739" i="4"/>
  <c r="AX739" i="4"/>
  <c r="AV739" i="4"/>
  <c r="AK739" i="4"/>
  <c r="AJ739" i="4"/>
  <c r="Z739" i="4"/>
  <c r="Y739" i="4"/>
  <c r="X739" i="4"/>
  <c r="O739" i="4"/>
  <c r="N739" i="4"/>
  <c r="L739" i="4"/>
  <c r="K739" i="4"/>
  <c r="J739" i="4"/>
  <c r="I739" i="4"/>
  <c r="U739" i="4" s="1"/>
  <c r="H739" i="4"/>
  <c r="T739" i="4" s="1"/>
  <c r="G739" i="4"/>
  <c r="F739" i="4"/>
  <c r="E739" i="4"/>
  <c r="Q739" i="4" s="1"/>
  <c r="D739" i="4"/>
  <c r="P739" i="4" s="1"/>
  <c r="A739" i="4"/>
  <c r="EO738" i="4"/>
  <c r="EN738" i="4"/>
  <c r="ED738" i="4"/>
  <c r="EC738" i="4"/>
  <c r="EB738" i="4"/>
  <c r="DS738" i="4"/>
  <c r="DR738" i="4"/>
  <c r="DE738" i="4"/>
  <c r="DD738" i="4"/>
  <c r="CU738" i="4"/>
  <c r="CT738" i="4"/>
  <c r="CG738" i="4"/>
  <c r="CF738" i="4"/>
  <c r="BW738" i="4"/>
  <c r="BV738" i="4"/>
  <c r="BJ738" i="4"/>
  <c r="BI738" i="4"/>
  <c r="BH738" i="4"/>
  <c r="AY738" i="4"/>
  <c r="AX738" i="4"/>
  <c r="AV738" i="4"/>
  <c r="AK738" i="4"/>
  <c r="AJ738" i="4"/>
  <c r="Z738" i="4"/>
  <c r="Y738" i="4"/>
  <c r="X738" i="4"/>
  <c r="O738" i="4"/>
  <c r="N738" i="4"/>
  <c r="L738" i="4"/>
  <c r="K738" i="4"/>
  <c r="J738" i="4"/>
  <c r="I738" i="4"/>
  <c r="U738" i="4" s="1"/>
  <c r="H738" i="4"/>
  <c r="T738" i="4" s="1"/>
  <c r="G738" i="4"/>
  <c r="F738" i="4"/>
  <c r="E738" i="4"/>
  <c r="Q738" i="4" s="1"/>
  <c r="D738" i="4"/>
  <c r="P738" i="4" s="1"/>
  <c r="A738" i="4"/>
  <c r="EO737" i="4"/>
  <c r="EN737" i="4"/>
  <c r="ED737" i="4"/>
  <c r="EC737" i="4"/>
  <c r="EB737" i="4"/>
  <c r="DS737" i="4"/>
  <c r="DR737" i="4"/>
  <c r="DE737" i="4"/>
  <c r="DD737" i="4"/>
  <c r="CU737" i="4"/>
  <c r="CT737" i="4"/>
  <c r="CG737" i="4"/>
  <c r="CF737" i="4"/>
  <c r="BW737" i="4"/>
  <c r="BV737" i="4"/>
  <c r="BJ737" i="4"/>
  <c r="BI737" i="4"/>
  <c r="BH737" i="4"/>
  <c r="AY737" i="4"/>
  <c r="AX737" i="4"/>
  <c r="AV737" i="4"/>
  <c r="AK737" i="4"/>
  <c r="AJ737" i="4"/>
  <c r="Z737" i="4"/>
  <c r="Y737" i="4"/>
  <c r="X737" i="4"/>
  <c r="O737" i="4"/>
  <c r="N737" i="4"/>
  <c r="L737" i="4"/>
  <c r="K737" i="4"/>
  <c r="J737" i="4"/>
  <c r="I737" i="4"/>
  <c r="U737" i="4" s="1"/>
  <c r="H737" i="4"/>
  <c r="T737" i="4" s="1"/>
  <c r="G737" i="4"/>
  <c r="F737" i="4"/>
  <c r="E737" i="4"/>
  <c r="Q737" i="4" s="1"/>
  <c r="D737" i="4"/>
  <c r="P737" i="4" s="1"/>
  <c r="A737" i="4"/>
  <c r="EO736" i="4"/>
  <c r="EN736" i="4"/>
  <c r="ED736" i="4"/>
  <c r="EC736" i="4"/>
  <c r="EB736" i="4"/>
  <c r="DS736" i="4"/>
  <c r="DR736" i="4"/>
  <c r="DE736" i="4"/>
  <c r="DD736" i="4"/>
  <c r="CU736" i="4"/>
  <c r="CT736" i="4"/>
  <c r="CG736" i="4"/>
  <c r="CF736" i="4"/>
  <c r="BW736" i="4"/>
  <c r="BV736" i="4"/>
  <c r="BJ736" i="4"/>
  <c r="BI736" i="4"/>
  <c r="BH736" i="4"/>
  <c r="AY736" i="4"/>
  <c r="AX736" i="4"/>
  <c r="AV736" i="4"/>
  <c r="AK736" i="4"/>
  <c r="AJ736" i="4"/>
  <c r="Z736" i="4"/>
  <c r="Y736" i="4"/>
  <c r="X736" i="4"/>
  <c r="O736" i="4"/>
  <c r="N736" i="4"/>
  <c r="L736" i="4"/>
  <c r="K736" i="4"/>
  <c r="J736" i="4"/>
  <c r="I736" i="4"/>
  <c r="U736" i="4" s="1"/>
  <c r="H736" i="4"/>
  <c r="T736" i="4" s="1"/>
  <c r="G736" i="4"/>
  <c r="F736" i="4"/>
  <c r="E736" i="4"/>
  <c r="Q736" i="4" s="1"/>
  <c r="D736" i="4"/>
  <c r="P736" i="4" s="1"/>
  <c r="A736" i="4"/>
  <c r="EO735" i="4"/>
  <c r="EN735" i="4"/>
  <c r="ED735" i="4"/>
  <c r="EC735" i="4"/>
  <c r="EB735" i="4"/>
  <c r="DS735" i="4"/>
  <c r="DR735" i="4"/>
  <c r="DE735" i="4"/>
  <c r="DD735" i="4"/>
  <c r="CU735" i="4"/>
  <c r="CT735" i="4"/>
  <c r="CG735" i="4"/>
  <c r="CF735" i="4"/>
  <c r="BW735" i="4"/>
  <c r="BV735" i="4"/>
  <c r="BJ735" i="4"/>
  <c r="BI735" i="4"/>
  <c r="BH735" i="4"/>
  <c r="AY735" i="4"/>
  <c r="AX735" i="4"/>
  <c r="AV735" i="4"/>
  <c r="AK735" i="4"/>
  <c r="AJ735" i="4"/>
  <c r="Z735" i="4"/>
  <c r="Y735" i="4"/>
  <c r="X735" i="4"/>
  <c r="O735" i="4"/>
  <c r="N735" i="4"/>
  <c r="L735" i="4"/>
  <c r="K735" i="4"/>
  <c r="J735" i="4"/>
  <c r="I735" i="4"/>
  <c r="U735" i="4" s="1"/>
  <c r="H735" i="4"/>
  <c r="T735" i="4" s="1"/>
  <c r="G735" i="4"/>
  <c r="F735" i="4"/>
  <c r="E735" i="4"/>
  <c r="Q735" i="4" s="1"/>
  <c r="D735" i="4"/>
  <c r="P735" i="4" s="1"/>
  <c r="A735" i="4"/>
  <c r="EO734" i="4"/>
  <c r="EN734" i="4"/>
  <c r="ED734" i="4"/>
  <c r="EC734" i="4"/>
  <c r="EB734" i="4"/>
  <c r="DS734" i="4"/>
  <c r="DR734" i="4"/>
  <c r="DE734" i="4"/>
  <c r="DD734" i="4"/>
  <c r="CU734" i="4"/>
  <c r="CT734" i="4"/>
  <c r="CG734" i="4"/>
  <c r="CF734" i="4"/>
  <c r="BW734" i="4"/>
  <c r="BV734" i="4"/>
  <c r="BJ734" i="4"/>
  <c r="BI734" i="4"/>
  <c r="BH734" i="4"/>
  <c r="AY734" i="4"/>
  <c r="AX734" i="4"/>
  <c r="AV734" i="4"/>
  <c r="AK734" i="4"/>
  <c r="AJ734" i="4"/>
  <c r="Z734" i="4"/>
  <c r="Y734" i="4"/>
  <c r="X734" i="4"/>
  <c r="O734" i="4"/>
  <c r="N734" i="4"/>
  <c r="L734" i="4"/>
  <c r="K734" i="4"/>
  <c r="J734" i="4"/>
  <c r="I734" i="4"/>
  <c r="U734" i="4" s="1"/>
  <c r="H734" i="4"/>
  <c r="T734" i="4" s="1"/>
  <c r="G734" i="4"/>
  <c r="F734" i="4"/>
  <c r="E734" i="4"/>
  <c r="Q734" i="4" s="1"/>
  <c r="D734" i="4"/>
  <c r="P734" i="4" s="1"/>
  <c r="A734" i="4"/>
  <c r="EO733" i="4"/>
  <c r="EN733" i="4"/>
  <c r="ED733" i="4"/>
  <c r="EC733" i="4"/>
  <c r="EB733" i="4"/>
  <c r="DS733" i="4"/>
  <c r="DR733" i="4"/>
  <c r="DE733" i="4"/>
  <c r="DD733" i="4"/>
  <c r="CU733" i="4"/>
  <c r="CT733" i="4"/>
  <c r="CG733" i="4"/>
  <c r="CF733" i="4"/>
  <c r="BW733" i="4"/>
  <c r="BV733" i="4"/>
  <c r="BJ733" i="4"/>
  <c r="BI733" i="4"/>
  <c r="BH733" i="4"/>
  <c r="AY733" i="4"/>
  <c r="AX733" i="4"/>
  <c r="AV733" i="4"/>
  <c r="AK733" i="4"/>
  <c r="AJ733" i="4"/>
  <c r="Z733" i="4"/>
  <c r="Y733" i="4"/>
  <c r="X733" i="4"/>
  <c r="O733" i="4"/>
  <c r="N733" i="4"/>
  <c r="L733" i="4"/>
  <c r="K733" i="4"/>
  <c r="J733" i="4"/>
  <c r="I733" i="4"/>
  <c r="U733" i="4" s="1"/>
  <c r="H733" i="4"/>
  <c r="T733" i="4" s="1"/>
  <c r="G733" i="4"/>
  <c r="F733" i="4"/>
  <c r="E733" i="4"/>
  <c r="Q733" i="4" s="1"/>
  <c r="D733" i="4"/>
  <c r="P733" i="4" s="1"/>
  <c r="A733" i="4"/>
  <c r="EO732" i="4"/>
  <c r="EN732" i="4"/>
  <c r="ED732" i="4"/>
  <c r="EC732" i="4"/>
  <c r="EB732" i="4"/>
  <c r="DS732" i="4"/>
  <c r="DR732" i="4"/>
  <c r="DE732" i="4"/>
  <c r="DD732" i="4"/>
  <c r="CU732" i="4"/>
  <c r="CT732" i="4"/>
  <c r="CG732" i="4"/>
  <c r="CF732" i="4"/>
  <c r="BW732" i="4"/>
  <c r="BV732" i="4"/>
  <c r="BJ732" i="4"/>
  <c r="BI732" i="4"/>
  <c r="BH732" i="4"/>
  <c r="AY732" i="4"/>
  <c r="AX732" i="4"/>
  <c r="AV732" i="4"/>
  <c r="AK732" i="4"/>
  <c r="AJ732" i="4"/>
  <c r="Z732" i="4"/>
  <c r="Y732" i="4"/>
  <c r="X732" i="4"/>
  <c r="O732" i="4"/>
  <c r="N732" i="4"/>
  <c r="L732" i="4"/>
  <c r="K732" i="4"/>
  <c r="J732" i="4"/>
  <c r="I732" i="4"/>
  <c r="U732" i="4" s="1"/>
  <c r="H732" i="4"/>
  <c r="T732" i="4" s="1"/>
  <c r="G732" i="4"/>
  <c r="F732" i="4"/>
  <c r="E732" i="4"/>
  <c r="Q732" i="4" s="1"/>
  <c r="D732" i="4"/>
  <c r="P732" i="4" s="1"/>
  <c r="A732" i="4"/>
  <c r="EO731" i="4"/>
  <c r="EN731" i="4"/>
  <c r="ED731" i="4"/>
  <c r="EC731" i="4"/>
  <c r="EB731" i="4"/>
  <c r="DS731" i="4"/>
  <c r="DR731" i="4"/>
  <c r="DE731" i="4"/>
  <c r="DD731" i="4"/>
  <c r="CU731" i="4"/>
  <c r="CT731" i="4"/>
  <c r="CG731" i="4"/>
  <c r="CF731" i="4"/>
  <c r="BW731" i="4"/>
  <c r="BV731" i="4"/>
  <c r="BJ731" i="4"/>
  <c r="BI731" i="4"/>
  <c r="BH731" i="4"/>
  <c r="AY731" i="4"/>
  <c r="AX731" i="4"/>
  <c r="AV731" i="4"/>
  <c r="AK731" i="4"/>
  <c r="AJ731" i="4"/>
  <c r="Z731" i="4"/>
  <c r="Y731" i="4"/>
  <c r="X731" i="4"/>
  <c r="O731" i="4"/>
  <c r="N731" i="4"/>
  <c r="L731" i="4"/>
  <c r="K731" i="4"/>
  <c r="J731" i="4"/>
  <c r="I731" i="4"/>
  <c r="U731" i="4" s="1"/>
  <c r="H731" i="4"/>
  <c r="T731" i="4" s="1"/>
  <c r="G731" i="4"/>
  <c r="F731" i="4"/>
  <c r="E731" i="4"/>
  <c r="Q731" i="4" s="1"/>
  <c r="D731" i="4"/>
  <c r="P731" i="4" s="1"/>
  <c r="A731" i="4"/>
  <c r="EO730" i="4"/>
  <c r="EN730" i="4"/>
  <c r="ED730" i="4"/>
  <c r="EC730" i="4"/>
  <c r="EB730" i="4"/>
  <c r="DS730" i="4"/>
  <c r="DR730" i="4"/>
  <c r="DE730" i="4"/>
  <c r="DD730" i="4"/>
  <c r="CU730" i="4"/>
  <c r="CT730" i="4"/>
  <c r="CG730" i="4"/>
  <c r="CF730" i="4"/>
  <c r="BW730" i="4"/>
  <c r="BV730" i="4"/>
  <c r="BJ730" i="4"/>
  <c r="BI730" i="4"/>
  <c r="BH730" i="4"/>
  <c r="AY730" i="4"/>
  <c r="AX730" i="4"/>
  <c r="AV730" i="4"/>
  <c r="AK730" i="4"/>
  <c r="AJ730" i="4"/>
  <c r="Z730" i="4"/>
  <c r="Y730" i="4"/>
  <c r="X730" i="4"/>
  <c r="O730" i="4"/>
  <c r="N730" i="4"/>
  <c r="L730" i="4"/>
  <c r="K730" i="4"/>
  <c r="J730" i="4"/>
  <c r="I730" i="4"/>
  <c r="U730" i="4" s="1"/>
  <c r="H730" i="4"/>
  <c r="T730" i="4" s="1"/>
  <c r="G730" i="4"/>
  <c r="F730" i="4"/>
  <c r="E730" i="4"/>
  <c r="Q730" i="4" s="1"/>
  <c r="D730" i="4"/>
  <c r="P730" i="4" s="1"/>
  <c r="A730" i="4"/>
  <c r="EO729" i="4"/>
  <c r="EN729" i="4"/>
  <c r="ED729" i="4"/>
  <c r="EC729" i="4"/>
  <c r="EB729" i="4"/>
  <c r="DS729" i="4"/>
  <c r="DR729" i="4"/>
  <c r="DE729" i="4"/>
  <c r="DD729" i="4"/>
  <c r="CU729" i="4"/>
  <c r="CT729" i="4"/>
  <c r="CG729" i="4"/>
  <c r="CF729" i="4"/>
  <c r="BW729" i="4"/>
  <c r="BV729" i="4"/>
  <c r="BJ729" i="4"/>
  <c r="BI729" i="4"/>
  <c r="BH729" i="4"/>
  <c r="AY729" i="4"/>
  <c r="AX729" i="4"/>
  <c r="AV729" i="4"/>
  <c r="AK729" i="4"/>
  <c r="AJ729" i="4"/>
  <c r="Z729" i="4"/>
  <c r="Y729" i="4"/>
  <c r="X729" i="4"/>
  <c r="O729" i="4"/>
  <c r="N729" i="4"/>
  <c r="L729" i="4"/>
  <c r="K729" i="4"/>
  <c r="J729" i="4"/>
  <c r="I729" i="4"/>
  <c r="U729" i="4" s="1"/>
  <c r="H729" i="4"/>
  <c r="T729" i="4" s="1"/>
  <c r="G729" i="4"/>
  <c r="F729" i="4"/>
  <c r="E729" i="4"/>
  <c r="Q729" i="4" s="1"/>
  <c r="D729" i="4"/>
  <c r="P729" i="4" s="1"/>
  <c r="A729" i="4"/>
  <c r="EO728" i="4"/>
  <c r="EN728" i="4"/>
  <c r="ED728" i="4"/>
  <c r="EC728" i="4"/>
  <c r="EB728" i="4"/>
  <c r="DS728" i="4"/>
  <c r="DR728" i="4"/>
  <c r="DE728" i="4"/>
  <c r="DD728" i="4"/>
  <c r="CU728" i="4"/>
  <c r="CT728" i="4"/>
  <c r="CG728" i="4"/>
  <c r="CF728" i="4"/>
  <c r="BW728" i="4"/>
  <c r="BV728" i="4"/>
  <c r="BJ728" i="4"/>
  <c r="BI728" i="4"/>
  <c r="BH728" i="4"/>
  <c r="AY728" i="4"/>
  <c r="AX728" i="4"/>
  <c r="AV728" i="4"/>
  <c r="AK728" i="4"/>
  <c r="AJ728" i="4"/>
  <c r="Z728" i="4"/>
  <c r="Y728" i="4"/>
  <c r="X728" i="4"/>
  <c r="O728" i="4"/>
  <c r="N728" i="4"/>
  <c r="L728" i="4"/>
  <c r="K728" i="4"/>
  <c r="J728" i="4"/>
  <c r="I728" i="4"/>
  <c r="U728" i="4" s="1"/>
  <c r="H728" i="4"/>
  <c r="T728" i="4" s="1"/>
  <c r="G728" i="4"/>
  <c r="F728" i="4"/>
  <c r="E728" i="4"/>
  <c r="Q728" i="4" s="1"/>
  <c r="D728" i="4"/>
  <c r="P728" i="4" s="1"/>
  <c r="A728" i="4"/>
  <c r="EO727" i="4"/>
  <c r="EN727" i="4"/>
  <c r="ED727" i="4"/>
  <c r="EC727" i="4"/>
  <c r="EB727" i="4"/>
  <c r="DS727" i="4"/>
  <c r="DR727" i="4"/>
  <c r="DE727" i="4"/>
  <c r="DD727" i="4"/>
  <c r="CU727" i="4"/>
  <c r="CT727" i="4"/>
  <c r="CG727" i="4"/>
  <c r="CF727" i="4"/>
  <c r="BW727" i="4"/>
  <c r="BV727" i="4"/>
  <c r="BJ727" i="4"/>
  <c r="BI727" i="4"/>
  <c r="BH727" i="4"/>
  <c r="AY727" i="4"/>
  <c r="AX727" i="4"/>
  <c r="AV727" i="4"/>
  <c r="AK727" i="4"/>
  <c r="AJ727" i="4"/>
  <c r="Z727" i="4"/>
  <c r="Y727" i="4"/>
  <c r="X727" i="4"/>
  <c r="O727" i="4"/>
  <c r="N727" i="4"/>
  <c r="L727" i="4"/>
  <c r="K727" i="4"/>
  <c r="J727" i="4"/>
  <c r="I727" i="4"/>
  <c r="U727" i="4" s="1"/>
  <c r="H727" i="4"/>
  <c r="T727" i="4" s="1"/>
  <c r="G727" i="4"/>
  <c r="F727" i="4"/>
  <c r="E727" i="4"/>
  <c r="Q727" i="4" s="1"/>
  <c r="D727" i="4"/>
  <c r="P727" i="4" s="1"/>
  <c r="A727" i="4"/>
  <c r="EO726" i="4"/>
  <c r="EN726" i="4"/>
  <c r="ED726" i="4"/>
  <c r="EC726" i="4"/>
  <c r="EB726" i="4"/>
  <c r="DS726" i="4"/>
  <c r="DR726" i="4"/>
  <c r="DE726" i="4"/>
  <c r="DD726" i="4"/>
  <c r="CU726" i="4"/>
  <c r="CT726" i="4"/>
  <c r="CG726" i="4"/>
  <c r="CF726" i="4"/>
  <c r="BW726" i="4"/>
  <c r="BV726" i="4"/>
  <c r="BJ726" i="4"/>
  <c r="BI726" i="4"/>
  <c r="BH726" i="4"/>
  <c r="AY726" i="4"/>
  <c r="AX726" i="4"/>
  <c r="AV726" i="4"/>
  <c r="AK726" i="4"/>
  <c r="AJ726" i="4"/>
  <c r="Z726" i="4"/>
  <c r="Y726" i="4"/>
  <c r="X726" i="4"/>
  <c r="O726" i="4"/>
  <c r="N726" i="4"/>
  <c r="L726" i="4"/>
  <c r="K726" i="4"/>
  <c r="J726" i="4"/>
  <c r="I726" i="4"/>
  <c r="U726" i="4" s="1"/>
  <c r="H726" i="4"/>
  <c r="T726" i="4" s="1"/>
  <c r="G726" i="4"/>
  <c r="F726" i="4"/>
  <c r="E726" i="4"/>
  <c r="Q726" i="4" s="1"/>
  <c r="D726" i="4"/>
  <c r="P726" i="4" s="1"/>
  <c r="A726" i="4"/>
  <c r="EO725" i="4"/>
  <c r="EN725" i="4"/>
  <c r="ED725" i="4"/>
  <c r="EC725" i="4"/>
  <c r="EB725" i="4"/>
  <c r="DS725" i="4"/>
  <c r="DR725" i="4"/>
  <c r="DE725" i="4"/>
  <c r="DD725" i="4"/>
  <c r="CU725" i="4"/>
  <c r="CT725" i="4"/>
  <c r="CG725" i="4"/>
  <c r="CF725" i="4"/>
  <c r="BW725" i="4"/>
  <c r="BV725" i="4"/>
  <c r="BJ725" i="4"/>
  <c r="BI725" i="4"/>
  <c r="BH725" i="4"/>
  <c r="AY725" i="4"/>
  <c r="AX725" i="4"/>
  <c r="AV725" i="4"/>
  <c r="AK725" i="4"/>
  <c r="AJ725" i="4"/>
  <c r="Z725" i="4"/>
  <c r="Y725" i="4"/>
  <c r="X725" i="4"/>
  <c r="O725" i="4"/>
  <c r="N725" i="4"/>
  <c r="L725" i="4"/>
  <c r="K725" i="4"/>
  <c r="J725" i="4"/>
  <c r="I725" i="4"/>
  <c r="U725" i="4" s="1"/>
  <c r="H725" i="4"/>
  <c r="T725" i="4" s="1"/>
  <c r="G725" i="4"/>
  <c r="F725" i="4"/>
  <c r="E725" i="4"/>
  <c r="Q725" i="4" s="1"/>
  <c r="D725" i="4"/>
  <c r="P725" i="4" s="1"/>
  <c r="A725" i="4"/>
  <c r="EO724" i="4"/>
  <c r="EN724" i="4"/>
  <c r="ED724" i="4"/>
  <c r="EC724" i="4"/>
  <c r="EB724" i="4"/>
  <c r="DS724" i="4"/>
  <c r="DR724" i="4"/>
  <c r="DE724" i="4"/>
  <c r="DD724" i="4"/>
  <c r="CU724" i="4"/>
  <c r="CT724" i="4"/>
  <c r="CG724" i="4"/>
  <c r="CF724" i="4"/>
  <c r="BW724" i="4"/>
  <c r="BV724" i="4"/>
  <c r="BJ724" i="4"/>
  <c r="BI724" i="4"/>
  <c r="BH724" i="4"/>
  <c r="AY724" i="4"/>
  <c r="AX724" i="4"/>
  <c r="AV724" i="4"/>
  <c r="AK724" i="4"/>
  <c r="AJ724" i="4"/>
  <c r="Z724" i="4"/>
  <c r="Y724" i="4"/>
  <c r="X724" i="4"/>
  <c r="O724" i="4"/>
  <c r="N724" i="4"/>
  <c r="L724" i="4"/>
  <c r="K724" i="4"/>
  <c r="J724" i="4"/>
  <c r="I724" i="4"/>
  <c r="U724" i="4" s="1"/>
  <c r="H724" i="4"/>
  <c r="T724" i="4" s="1"/>
  <c r="G724" i="4"/>
  <c r="F724" i="4"/>
  <c r="E724" i="4"/>
  <c r="Q724" i="4" s="1"/>
  <c r="D724" i="4"/>
  <c r="P724" i="4" s="1"/>
  <c r="A724" i="4"/>
  <c r="EO723" i="4"/>
  <c r="EN723" i="4"/>
  <c r="ED723" i="4"/>
  <c r="EC723" i="4"/>
  <c r="EB723" i="4"/>
  <c r="DS723" i="4"/>
  <c r="DR723" i="4"/>
  <c r="DE723" i="4"/>
  <c r="DD723" i="4"/>
  <c r="CU723" i="4"/>
  <c r="CT723" i="4"/>
  <c r="CG723" i="4"/>
  <c r="CF723" i="4"/>
  <c r="BW723" i="4"/>
  <c r="BV723" i="4"/>
  <c r="BJ723" i="4"/>
  <c r="BI723" i="4"/>
  <c r="BH723" i="4"/>
  <c r="AY723" i="4"/>
  <c r="AX723" i="4"/>
  <c r="AV723" i="4"/>
  <c r="AK723" i="4"/>
  <c r="AJ723" i="4"/>
  <c r="Z723" i="4"/>
  <c r="Y723" i="4"/>
  <c r="X723" i="4"/>
  <c r="O723" i="4"/>
  <c r="N723" i="4"/>
  <c r="L723" i="4"/>
  <c r="K723" i="4"/>
  <c r="J723" i="4"/>
  <c r="I723" i="4"/>
  <c r="U723" i="4" s="1"/>
  <c r="H723" i="4"/>
  <c r="T723" i="4" s="1"/>
  <c r="G723" i="4"/>
  <c r="F723" i="4"/>
  <c r="E723" i="4"/>
  <c r="Q723" i="4" s="1"/>
  <c r="D723" i="4"/>
  <c r="P723" i="4" s="1"/>
  <c r="A723" i="4"/>
  <c r="EO722" i="4"/>
  <c r="EN722" i="4"/>
  <c r="ED722" i="4"/>
  <c r="EC722" i="4"/>
  <c r="EB722" i="4"/>
  <c r="DS722" i="4"/>
  <c r="DR722" i="4"/>
  <c r="DE722" i="4"/>
  <c r="DD722" i="4"/>
  <c r="CU722" i="4"/>
  <c r="CT722" i="4"/>
  <c r="CG722" i="4"/>
  <c r="CF722" i="4"/>
  <c r="BW722" i="4"/>
  <c r="BV722" i="4"/>
  <c r="BJ722" i="4"/>
  <c r="BI722" i="4"/>
  <c r="BH722" i="4"/>
  <c r="AY722" i="4"/>
  <c r="AX722" i="4"/>
  <c r="AV722" i="4"/>
  <c r="AK722" i="4"/>
  <c r="AJ722" i="4"/>
  <c r="Z722" i="4"/>
  <c r="Y722" i="4"/>
  <c r="X722" i="4"/>
  <c r="O722" i="4"/>
  <c r="N722" i="4"/>
  <c r="L722" i="4"/>
  <c r="K722" i="4"/>
  <c r="J722" i="4"/>
  <c r="I722" i="4"/>
  <c r="U722" i="4" s="1"/>
  <c r="H722" i="4"/>
  <c r="T722" i="4" s="1"/>
  <c r="G722" i="4"/>
  <c r="F722" i="4"/>
  <c r="E722" i="4"/>
  <c r="Q722" i="4" s="1"/>
  <c r="D722" i="4"/>
  <c r="P722" i="4" s="1"/>
  <c r="A722" i="4"/>
  <c r="EO721" i="4"/>
  <c r="EN721" i="4"/>
  <c r="ED721" i="4"/>
  <c r="EC721" i="4"/>
  <c r="EB721" i="4"/>
  <c r="DS721" i="4"/>
  <c r="DR721" i="4"/>
  <c r="DE721" i="4"/>
  <c r="DD721" i="4"/>
  <c r="CU721" i="4"/>
  <c r="CT721" i="4"/>
  <c r="CG721" i="4"/>
  <c r="CF721" i="4"/>
  <c r="BW721" i="4"/>
  <c r="BV721" i="4"/>
  <c r="BJ721" i="4"/>
  <c r="BI721" i="4"/>
  <c r="BH721" i="4"/>
  <c r="AY721" i="4"/>
  <c r="AX721" i="4"/>
  <c r="AV721" i="4"/>
  <c r="AK721" i="4"/>
  <c r="AJ721" i="4"/>
  <c r="Z721" i="4"/>
  <c r="Y721" i="4"/>
  <c r="X721" i="4"/>
  <c r="O721" i="4"/>
  <c r="N721" i="4"/>
  <c r="L721" i="4"/>
  <c r="K721" i="4"/>
  <c r="J721" i="4"/>
  <c r="I721" i="4"/>
  <c r="U721" i="4" s="1"/>
  <c r="H721" i="4"/>
  <c r="T721" i="4" s="1"/>
  <c r="G721" i="4"/>
  <c r="F721" i="4"/>
  <c r="E721" i="4"/>
  <c r="Q721" i="4" s="1"/>
  <c r="D721" i="4"/>
  <c r="P721" i="4" s="1"/>
  <c r="A721" i="4"/>
  <c r="EO720" i="4"/>
  <c r="EN720" i="4"/>
  <c r="ED720" i="4"/>
  <c r="EC720" i="4"/>
  <c r="EB720" i="4"/>
  <c r="DS720" i="4"/>
  <c r="DR720" i="4"/>
  <c r="DE720" i="4"/>
  <c r="DD720" i="4"/>
  <c r="CU720" i="4"/>
  <c r="CT720" i="4"/>
  <c r="CG720" i="4"/>
  <c r="CF720" i="4"/>
  <c r="BW720" i="4"/>
  <c r="BV720" i="4"/>
  <c r="BJ720" i="4"/>
  <c r="BI720" i="4"/>
  <c r="BH720" i="4"/>
  <c r="AY720" i="4"/>
  <c r="AX720" i="4"/>
  <c r="AV720" i="4"/>
  <c r="AK720" i="4"/>
  <c r="AJ720" i="4"/>
  <c r="Z720" i="4"/>
  <c r="Y720" i="4"/>
  <c r="X720" i="4"/>
  <c r="O720" i="4"/>
  <c r="N720" i="4"/>
  <c r="L720" i="4"/>
  <c r="K720" i="4"/>
  <c r="J720" i="4"/>
  <c r="I720" i="4"/>
  <c r="U720" i="4" s="1"/>
  <c r="H720" i="4"/>
  <c r="T720" i="4" s="1"/>
  <c r="G720" i="4"/>
  <c r="F720" i="4"/>
  <c r="E720" i="4"/>
  <c r="Q720" i="4" s="1"/>
  <c r="D720" i="4"/>
  <c r="P720" i="4" s="1"/>
  <c r="A720" i="4"/>
  <c r="EO719" i="4"/>
  <c r="EN719" i="4"/>
  <c r="ED719" i="4"/>
  <c r="EC719" i="4"/>
  <c r="EB719" i="4"/>
  <c r="DS719" i="4"/>
  <c r="DR719" i="4"/>
  <c r="DE719" i="4"/>
  <c r="DD719" i="4"/>
  <c r="CU719" i="4"/>
  <c r="CT719" i="4"/>
  <c r="CG719" i="4"/>
  <c r="CF719" i="4"/>
  <c r="BW719" i="4"/>
  <c r="BV719" i="4"/>
  <c r="BJ719" i="4"/>
  <c r="BI719" i="4"/>
  <c r="BH719" i="4"/>
  <c r="AY719" i="4"/>
  <c r="AX719" i="4"/>
  <c r="AV719" i="4"/>
  <c r="AK719" i="4"/>
  <c r="AJ719" i="4"/>
  <c r="Z719" i="4"/>
  <c r="Y719" i="4"/>
  <c r="X719" i="4"/>
  <c r="O719" i="4"/>
  <c r="N719" i="4"/>
  <c r="L719" i="4"/>
  <c r="K719" i="4"/>
  <c r="J719" i="4"/>
  <c r="I719" i="4"/>
  <c r="U719" i="4" s="1"/>
  <c r="H719" i="4"/>
  <c r="T719" i="4" s="1"/>
  <c r="G719" i="4"/>
  <c r="F719" i="4"/>
  <c r="E719" i="4"/>
  <c r="Q719" i="4" s="1"/>
  <c r="D719" i="4"/>
  <c r="P719" i="4" s="1"/>
  <c r="A719" i="4"/>
  <c r="EO718" i="4"/>
  <c r="EN718" i="4"/>
  <c r="ED718" i="4"/>
  <c r="EC718" i="4"/>
  <c r="EB718" i="4"/>
  <c r="DS718" i="4"/>
  <c r="DR718" i="4"/>
  <c r="DE718" i="4"/>
  <c r="DD718" i="4"/>
  <c r="CU718" i="4"/>
  <c r="CT718" i="4"/>
  <c r="CG718" i="4"/>
  <c r="CF718" i="4"/>
  <c r="BW718" i="4"/>
  <c r="BV718" i="4"/>
  <c r="BJ718" i="4"/>
  <c r="BI718" i="4"/>
  <c r="BH718" i="4"/>
  <c r="AY718" i="4"/>
  <c r="AX718" i="4"/>
  <c r="AV718" i="4"/>
  <c r="AK718" i="4"/>
  <c r="AJ718" i="4"/>
  <c r="Z718" i="4"/>
  <c r="Y718" i="4"/>
  <c r="X718" i="4"/>
  <c r="O718" i="4"/>
  <c r="N718" i="4"/>
  <c r="L718" i="4"/>
  <c r="K718" i="4"/>
  <c r="J718" i="4"/>
  <c r="I718" i="4"/>
  <c r="U718" i="4" s="1"/>
  <c r="H718" i="4"/>
  <c r="T718" i="4" s="1"/>
  <c r="G718" i="4"/>
  <c r="F718" i="4"/>
  <c r="E718" i="4"/>
  <c r="Q718" i="4" s="1"/>
  <c r="D718" i="4"/>
  <c r="P718" i="4" s="1"/>
  <c r="A718" i="4"/>
  <c r="EO717" i="4"/>
  <c r="EN717" i="4"/>
  <c r="ED717" i="4"/>
  <c r="EC717" i="4"/>
  <c r="EB717" i="4"/>
  <c r="DS717" i="4"/>
  <c r="DR717" i="4"/>
  <c r="DE717" i="4"/>
  <c r="DD717" i="4"/>
  <c r="CU717" i="4"/>
  <c r="CT717" i="4"/>
  <c r="CG717" i="4"/>
  <c r="CF717" i="4"/>
  <c r="BW717" i="4"/>
  <c r="BV717" i="4"/>
  <c r="BJ717" i="4"/>
  <c r="BI717" i="4"/>
  <c r="BH717" i="4"/>
  <c r="AY717" i="4"/>
  <c r="AX717" i="4"/>
  <c r="AV717" i="4"/>
  <c r="AK717" i="4"/>
  <c r="AJ717" i="4"/>
  <c r="Z717" i="4"/>
  <c r="Y717" i="4"/>
  <c r="X717" i="4"/>
  <c r="O717" i="4"/>
  <c r="N717" i="4"/>
  <c r="L717" i="4"/>
  <c r="K717" i="4"/>
  <c r="J717" i="4"/>
  <c r="I717" i="4"/>
  <c r="U717" i="4" s="1"/>
  <c r="H717" i="4"/>
  <c r="T717" i="4" s="1"/>
  <c r="G717" i="4"/>
  <c r="F717" i="4"/>
  <c r="E717" i="4"/>
  <c r="Q717" i="4" s="1"/>
  <c r="D717" i="4"/>
  <c r="P717" i="4" s="1"/>
  <c r="A717" i="4"/>
  <c r="EO716" i="4"/>
  <c r="EN716" i="4"/>
  <c r="ED716" i="4"/>
  <c r="EC716" i="4"/>
  <c r="EB716" i="4"/>
  <c r="DS716" i="4"/>
  <c r="DR716" i="4"/>
  <c r="DE716" i="4"/>
  <c r="DD716" i="4"/>
  <c r="CU716" i="4"/>
  <c r="CT716" i="4"/>
  <c r="CG716" i="4"/>
  <c r="CF716" i="4"/>
  <c r="BW716" i="4"/>
  <c r="BV716" i="4"/>
  <c r="BJ716" i="4"/>
  <c r="BI716" i="4"/>
  <c r="BH716" i="4"/>
  <c r="AY716" i="4"/>
  <c r="AX716" i="4"/>
  <c r="AV716" i="4"/>
  <c r="AK716" i="4"/>
  <c r="AJ716" i="4"/>
  <c r="Z716" i="4"/>
  <c r="Y716" i="4"/>
  <c r="X716" i="4"/>
  <c r="O716" i="4"/>
  <c r="N716" i="4"/>
  <c r="L716" i="4"/>
  <c r="K716" i="4"/>
  <c r="J716" i="4"/>
  <c r="I716" i="4"/>
  <c r="U716" i="4" s="1"/>
  <c r="H716" i="4"/>
  <c r="T716" i="4" s="1"/>
  <c r="G716" i="4"/>
  <c r="F716" i="4"/>
  <c r="E716" i="4"/>
  <c r="Q716" i="4" s="1"/>
  <c r="D716" i="4"/>
  <c r="P716" i="4" s="1"/>
  <c r="A716" i="4"/>
  <c r="EO715" i="4"/>
  <c r="EN715" i="4"/>
  <c r="ED715" i="4"/>
  <c r="EC715" i="4"/>
  <c r="EB715" i="4"/>
  <c r="DS715" i="4"/>
  <c r="DR715" i="4"/>
  <c r="DE715" i="4"/>
  <c r="DD715" i="4"/>
  <c r="CU715" i="4"/>
  <c r="CT715" i="4"/>
  <c r="CG715" i="4"/>
  <c r="CF715" i="4"/>
  <c r="BW715" i="4"/>
  <c r="BV715" i="4"/>
  <c r="BJ715" i="4"/>
  <c r="BI715" i="4"/>
  <c r="BH715" i="4"/>
  <c r="AY715" i="4"/>
  <c r="AX715" i="4"/>
  <c r="AV715" i="4"/>
  <c r="AK715" i="4"/>
  <c r="AJ715" i="4"/>
  <c r="Z715" i="4"/>
  <c r="Y715" i="4"/>
  <c r="X715" i="4"/>
  <c r="O715" i="4"/>
  <c r="N715" i="4"/>
  <c r="L715" i="4"/>
  <c r="K715" i="4"/>
  <c r="J715" i="4"/>
  <c r="I715" i="4"/>
  <c r="U715" i="4" s="1"/>
  <c r="H715" i="4"/>
  <c r="T715" i="4" s="1"/>
  <c r="G715" i="4"/>
  <c r="F715" i="4"/>
  <c r="E715" i="4"/>
  <c r="Q715" i="4" s="1"/>
  <c r="D715" i="4"/>
  <c r="P715" i="4" s="1"/>
  <c r="A715" i="4"/>
  <c r="EO714" i="4"/>
  <c r="EN714" i="4"/>
  <c r="ED714" i="4"/>
  <c r="EC714" i="4"/>
  <c r="EB714" i="4"/>
  <c r="DS714" i="4"/>
  <c r="DR714" i="4"/>
  <c r="DE714" i="4"/>
  <c r="DD714" i="4"/>
  <c r="CU714" i="4"/>
  <c r="CT714" i="4"/>
  <c r="CG714" i="4"/>
  <c r="CF714" i="4"/>
  <c r="BW714" i="4"/>
  <c r="BV714" i="4"/>
  <c r="BJ714" i="4"/>
  <c r="BI714" i="4"/>
  <c r="BH714" i="4"/>
  <c r="AY714" i="4"/>
  <c r="AX714" i="4"/>
  <c r="AV714" i="4"/>
  <c r="AK714" i="4"/>
  <c r="AJ714" i="4"/>
  <c r="Z714" i="4"/>
  <c r="Y714" i="4"/>
  <c r="X714" i="4"/>
  <c r="O714" i="4"/>
  <c r="N714" i="4"/>
  <c r="L714" i="4"/>
  <c r="K714" i="4"/>
  <c r="J714" i="4"/>
  <c r="I714" i="4"/>
  <c r="U714" i="4" s="1"/>
  <c r="H714" i="4"/>
  <c r="T714" i="4" s="1"/>
  <c r="G714" i="4"/>
  <c r="F714" i="4"/>
  <c r="E714" i="4"/>
  <c r="Q714" i="4" s="1"/>
  <c r="D714" i="4"/>
  <c r="P714" i="4" s="1"/>
  <c r="A714" i="4"/>
  <c r="EO713" i="4"/>
  <c r="EN713" i="4"/>
  <c r="ED713" i="4"/>
  <c r="EC713" i="4"/>
  <c r="EB713" i="4"/>
  <c r="DS713" i="4"/>
  <c r="DR713" i="4"/>
  <c r="DE713" i="4"/>
  <c r="DD713" i="4"/>
  <c r="CU713" i="4"/>
  <c r="CT713" i="4"/>
  <c r="CG713" i="4"/>
  <c r="CF713" i="4"/>
  <c r="BW713" i="4"/>
  <c r="BV713" i="4"/>
  <c r="BJ713" i="4"/>
  <c r="BI713" i="4"/>
  <c r="BH713" i="4"/>
  <c r="AY713" i="4"/>
  <c r="AX713" i="4"/>
  <c r="AV713" i="4"/>
  <c r="AK713" i="4"/>
  <c r="AJ713" i="4"/>
  <c r="Z713" i="4"/>
  <c r="Y713" i="4"/>
  <c r="X713" i="4"/>
  <c r="O713" i="4"/>
  <c r="N713" i="4"/>
  <c r="L713" i="4"/>
  <c r="K713" i="4"/>
  <c r="J713" i="4"/>
  <c r="I713" i="4"/>
  <c r="U713" i="4" s="1"/>
  <c r="H713" i="4"/>
  <c r="T713" i="4" s="1"/>
  <c r="G713" i="4"/>
  <c r="F713" i="4"/>
  <c r="E713" i="4"/>
  <c r="Q713" i="4" s="1"/>
  <c r="D713" i="4"/>
  <c r="P713" i="4" s="1"/>
  <c r="A713" i="4"/>
  <c r="EO712" i="4"/>
  <c r="EN712" i="4"/>
  <c r="ED712" i="4"/>
  <c r="EC712" i="4"/>
  <c r="EB712" i="4"/>
  <c r="DS712" i="4"/>
  <c r="DR712" i="4"/>
  <c r="DE712" i="4"/>
  <c r="DD712" i="4"/>
  <c r="CU712" i="4"/>
  <c r="CT712" i="4"/>
  <c r="CG712" i="4"/>
  <c r="CF712" i="4"/>
  <c r="BW712" i="4"/>
  <c r="BV712" i="4"/>
  <c r="BJ712" i="4"/>
  <c r="BI712" i="4"/>
  <c r="BH712" i="4"/>
  <c r="AY712" i="4"/>
  <c r="AX712" i="4"/>
  <c r="AV712" i="4"/>
  <c r="AK712" i="4"/>
  <c r="AJ712" i="4"/>
  <c r="Z712" i="4"/>
  <c r="Y712" i="4"/>
  <c r="X712" i="4"/>
  <c r="O712" i="4"/>
  <c r="N712" i="4"/>
  <c r="L712" i="4"/>
  <c r="K712" i="4"/>
  <c r="J712" i="4"/>
  <c r="I712" i="4"/>
  <c r="U712" i="4" s="1"/>
  <c r="H712" i="4"/>
  <c r="T712" i="4" s="1"/>
  <c r="G712" i="4"/>
  <c r="F712" i="4"/>
  <c r="E712" i="4"/>
  <c r="Q712" i="4" s="1"/>
  <c r="D712" i="4"/>
  <c r="P712" i="4" s="1"/>
  <c r="A712" i="4"/>
  <c r="EO711" i="4"/>
  <c r="EN711" i="4"/>
  <c r="ED711" i="4"/>
  <c r="EC711" i="4"/>
  <c r="EB711" i="4"/>
  <c r="DS711" i="4"/>
  <c r="DR711" i="4"/>
  <c r="DE711" i="4"/>
  <c r="DD711" i="4"/>
  <c r="CU711" i="4"/>
  <c r="CT711" i="4"/>
  <c r="CG711" i="4"/>
  <c r="CF711" i="4"/>
  <c r="BW711" i="4"/>
  <c r="BV711" i="4"/>
  <c r="BJ711" i="4"/>
  <c r="BI711" i="4"/>
  <c r="BH711" i="4"/>
  <c r="AY711" i="4"/>
  <c r="AX711" i="4"/>
  <c r="AV711" i="4"/>
  <c r="AK711" i="4"/>
  <c r="AJ711" i="4"/>
  <c r="Z711" i="4"/>
  <c r="Y711" i="4"/>
  <c r="X711" i="4"/>
  <c r="O711" i="4"/>
  <c r="N711" i="4"/>
  <c r="L711" i="4"/>
  <c r="K711" i="4"/>
  <c r="J711" i="4"/>
  <c r="I711" i="4"/>
  <c r="U711" i="4" s="1"/>
  <c r="H711" i="4"/>
  <c r="T711" i="4" s="1"/>
  <c r="G711" i="4"/>
  <c r="F711" i="4"/>
  <c r="E711" i="4"/>
  <c r="Q711" i="4" s="1"/>
  <c r="D711" i="4"/>
  <c r="P711" i="4" s="1"/>
  <c r="A711" i="4"/>
  <c r="EO710" i="4"/>
  <c r="EN710" i="4"/>
  <c r="ED710" i="4"/>
  <c r="EC710" i="4"/>
  <c r="EB710" i="4"/>
  <c r="DS710" i="4"/>
  <c r="DR710" i="4"/>
  <c r="DE710" i="4"/>
  <c r="DD710" i="4"/>
  <c r="CU710" i="4"/>
  <c r="CT710" i="4"/>
  <c r="CG710" i="4"/>
  <c r="CF710" i="4"/>
  <c r="BW710" i="4"/>
  <c r="BV710" i="4"/>
  <c r="BJ710" i="4"/>
  <c r="BI710" i="4"/>
  <c r="BH710" i="4"/>
  <c r="AY710" i="4"/>
  <c r="AX710" i="4"/>
  <c r="AV710" i="4"/>
  <c r="AK710" i="4"/>
  <c r="AJ710" i="4"/>
  <c r="Z710" i="4"/>
  <c r="Y710" i="4"/>
  <c r="X710" i="4"/>
  <c r="O710" i="4"/>
  <c r="N710" i="4"/>
  <c r="L710" i="4"/>
  <c r="K710" i="4"/>
  <c r="J710" i="4"/>
  <c r="I710" i="4"/>
  <c r="U710" i="4" s="1"/>
  <c r="H710" i="4"/>
  <c r="T710" i="4" s="1"/>
  <c r="G710" i="4"/>
  <c r="F710" i="4"/>
  <c r="E710" i="4"/>
  <c r="Q710" i="4" s="1"/>
  <c r="D710" i="4"/>
  <c r="P710" i="4" s="1"/>
  <c r="A710" i="4"/>
  <c r="EO709" i="4"/>
  <c r="EN709" i="4"/>
  <c r="ED709" i="4"/>
  <c r="EC709" i="4"/>
  <c r="EB709" i="4"/>
  <c r="DS709" i="4"/>
  <c r="DR709" i="4"/>
  <c r="DE709" i="4"/>
  <c r="DD709" i="4"/>
  <c r="CU709" i="4"/>
  <c r="CT709" i="4"/>
  <c r="CG709" i="4"/>
  <c r="CF709" i="4"/>
  <c r="BW709" i="4"/>
  <c r="BV709" i="4"/>
  <c r="BJ709" i="4"/>
  <c r="BI709" i="4"/>
  <c r="BH709" i="4"/>
  <c r="AY709" i="4"/>
  <c r="AX709" i="4"/>
  <c r="AV709" i="4"/>
  <c r="AK709" i="4"/>
  <c r="AJ709" i="4"/>
  <c r="Z709" i="4"/>
  <c r="Y709" i="4"/>
  <c r="X709" i="4"/>
  <c r="O709" i="4"/>
  <c r="N709" i="4"/>
  <c r="L709" i="4"/>
  <c r="K709" i="4"/>
  <c r="J709" i="4"/>
  <c r="I709" i="4"/>
  <c r="U709" i="4" s="1"/>
  <c r="H709" i="4"/>
  <c r="T709" i="4" s="1"/>
  <c r="G709" i="4"/>
  <c r="F709" i="4"/>
  <c r="E709" i="4"/>
  <c r="Q709" i="4" s="1"/>
  <c r="D709" i="4"/>
  <c r="P709" i="4" s="1"/>
  <c r="A709" i="4"/>
  <c r="EO708" i="4"/>
  <c r="EN708" i="4"/>
  <c r="ED708" i="4"/>
  <c r="EC708" i="4"/>
  <c r="EB708" i="4"/>
  <c r="DS708" i="4"/>
  <c r="DR708" i="4"/>
  <c r="DE708" i="4"/>
  <c r="DD708" i="4"/>
  <c r="CU708" i="4"/>
  <c r="CT708" i="4"/>
  <c r="CG708" i="4"/>
  <c r="CF708" i="4"/>
  <c r="BW708" i="4"/>
  <c r="BV708" i="4"/>
  <c r="BJ708" i="4"/>
  <c r="BI708" i="4"/>
  <c r="BH708" i="4"/>
  <c r="AY708" i="4"/>
  <c r="AX708" i="4"/>
  <c r="AV708" i="4"/>
  <c r="AK708" i="4"/>
  <c r="AJ708" i="4"/>
  <c r="Z708" i="4"/>
  <c r="Y708" i="4"/>
  <c r="X708" i="4"/>
  <c r="O708" i="4"/>
  <c r="N708" i="4"/>
  <c r="L708" i="4"/>
  <c r="K708" i="4"/>
  <c r="J708" i="4"/>
  <c r="I708" i="4"/>
  <c r="U708" i="4" s="1"/>
  <c r="H708" i="4"/>
  <c r="T708" i="4" s="1"/>
  <c r="G708" i="4"/>
  <c r="F708" i="4"/>
  <c r="E708" i="4"/>
  <c r="Q708" i="4" s="1"/>
  <c r="D708" i="4"/>
  <c r="P708" i="4" s="1"/>
  <c r="A708" i="4"/>
  <c r="EO707" i="4"/>
  <c r="EN707" i="4"/>
  <c r="ED707" i="4"/>
  <c r="EC707" i="4"/>
  <c r="EB707" i="4"/>
  <c r="DS707" i="4"/>
  <c r="DR707" i="4"/>
  <c r="DE707" i="4"/>
  <c r="DD707" i="4"/>
  <c r="CU707" i="4"/>
  <c r="CT707" i="4"/>
  <c r="CG707" i="4"/>
  <c r="CF707" i="4"/>
  <c r="BW707" i="4"/>
  <c r="BV707" i="4"/>
  <c r="BJ707" i="4"/>
  <c r="BI707" i="4"/>
  <c r="BH707" i="4"/>
  <c r="AY707" i="4"/>
  <c r="AX707" i="4"/>
  <c r="AV707" i="4"/>
  <c r="AK707" i="4"/>
  <c r="AJ707" i="4"/>
  <c r="Z707" i="4"/>
  <c r="Y707" i="4"/>
  <c r="X707" i="4"/>
  <c r="O707" i="4"/>
  <c r="N707" i="4"/>
  <c r="L707" i="4"/>
  <c r="K707" i="4"/>
  <c r="J707" i="4"/>
  <c r="I707" i="4"/>
  <c r="U707" i="4" s="1"/>
  <c r="H707" i="4"/>
  <c r="T707" i="4" s="1"/>
  <c r="G707" i="4"/>
  <c r="F707" i="4"/>
  <c r="E707" i="4"/>
  <c r="Q707" i="4" s="1"/>
  <c r="D707" i="4"/>
  <c r="P707" i="4" s="1"/>
  <c r="A707" i="4"/>
  <c r="EO706" i="4"/>
  <c r="EN706" i="4"/>
  <c r="ED706" i="4"/>
  <c r="EC706" i="4"/>
  <c r="EB706" i="4"/>
  <c r="DS706" i="4"/>
  <c r="DR706" i="4"/>
  <c r="DE706" i="4"/>
  <c r="DD706" i="4"/>
  <c r="CU706" i="4"/>
  <c r="CT706" i="4"/>
  <c r="CG706" i="4"/>
  <c r="CF706" i="4"/>
  <c r="BW706" i="4"/>
  <c r="BV706" i="4"/>
  <c r="BJ706" i="4"/>
  <c r="BI706" i="4"/>
  <c r="BH706" i="4"/>
  <c r="AY706" i="4"/>
  <c r="AX706" i="4"/>
  <c r="AV706" i="4"/>
  <c r="AK706" i="4"/>
  <c r="AJ706" i="4"/>
  <c r="Z706" i="4"/>
  <c r="Y706" i="4"/>
  <c r="X706" i="4"/>
  <c r="O706" i="4"/>
  <c r="N706" i="4"/>
  <c r="L706" i="4"/>
  <c r="K706" i="4"/>
  <c r="J706" i="4"/>
  <c r="I706" i="4"/>
  <c r="U706" i="4" s="1"/>
  <c r="H706" i="4"/>
  <c r="T706" i="4" s="1"/>
  <c r="G706" i="4"/>
  <c r="F706" i="4"/>
  <c r="E706" i="4"/>
  <c r="Q706" i="4" s="1"/>
  <c r="D706" i="4"/>
  <c r="P706" i="4" s="1"/>
  <c r="A706" i="4"/>
  <c r="EO705" i="4"/>
  <c r="EN705" i="4"/>
  <c r="ED705" i="4"/>
  <c r="EC705" i="4"/>
  <c r="EB705" i="4"/>
  <c r="DS705" i="4"/>
  <c r="DR705" i="4"/>
  <c r="DE705" i="4"/>
  <c r="DD705" i="4"/>
  <c r="CU705" i="4"/>
  <c r="CT705" i="4"/>
  <c r="CG705" i="4"/>
  <c r="CF705" i="4"/>
  <c r="BW705" i="4"/>
  <c r="BV705" i="4"/>
  <c r="BJ705" i="4"/>
  <c r="BI705" i="4"/>
  <c r="BH705" i="4"/>
  <c r="AY705" i="4"/>
  <c r="AX705" i="4"/>
  <c r="AV705" i="4"/>
  <c r="AK705" i="4"/>
  <c r="AJ705" i="4"/>
  <c r="Z705" i="4"/>
  <c r="Y705" i="4"/>
  <c r="X705" i="4"/>
  <c r="O705" i="4"/>
  <c r="N705" i="4"/>
  <c r="L705" i="4"/>
  <c r="K705" i="4"/>
  <c r="J705" i="4"/>
  <c r="I705" i="4"/>
  <c r="U705" i="4" s="1"/>
  <c r="H705" i="4"/>
  <c r="T705" i="4" s="1"/>
  <c r="G705" i="4"/>
  <c r="F705" i="4"/>
  <c r="E705" i="4"/>
  <c r="Q705" i="4" s="1"/>
  <c r="D705" i="4"/>
  <c r="P705" i="4" s="1"/>
  <c r="A705" i="4"/>
  <c r="EO704" i="4"/>
  <c r="EN704" i="4"/>
  <c r="ED704" i="4"/>
  <c r="EC704" i="4"/>
  <c r="EB704" i="4"/>
  <c r="DS704" i="4"/>
  <c r="DR704" i="4"/>
  <c r="DE704" i="4"/>
  <c r="DD704" i="4"/>
  <c r="CU704" i="4"/>
  <c r="CT704" i="4"/>
  <c r="CG704" i="4"/>
  <c r="CF704" i="4"/>
  <c r="BW704" i="4"/>
  <c r="BV704" i="4"/>
  <c r="BJ704" i="4"/>
  <c r="BI704" i="4"/>
  <c r="BH704" i="4"/>
  <c r="AY704" i="4"/>
  <c r="AX704" i="4"/>
  <c r="AV704" i="4"/>
  <c r="AK704" i="4"/>
  <c r="AJ704" i="4"/>
  <c r="Z704" i="4"/>
  <c r="Y704" i="4"/>
  <c r="X704" i="4"/>
  <c r="O704" i="4"/>
  <c r="N704" i="4"/>
  <c r="L704" i="4"/>
  <c r="K704" i="4"/>
  <c r="J704" i="4"/>
  <c r="I704" i="4"/>
  <c r="U704" i="4" s="1"/>
  <c r="H704" i="4"/>
  <c r="T704" i="4" s="1"/>
  <c r="G704" i="4"/>
  <c r="F704" i="4"/>
  <c r="E704" i="4"/>
  <c r="Q704" i="4" s="1"/>
  <c r="D704" i="4"/>
  <c r="P704" i="4" s="1"/>
  <c r="A704" i="4"/>
  <c r="EO703" i="4"/>
  <c r="EN703" i="4"/>
  <c r="ED703" i="4"/>
  <c r="EC703" i="4"/>
  <c r="EB703" i="4"/>
  <c r="DS703" i="4"/>
  <c r="DR703" i="4"/>
  <c r="DE703" i="4"/>
  <c r="DD703" i="4"/>
  <c r="CU703" i="4"/>
  <c r="CT703" i="4"/>
  <c r="CG703" i="4"/>
  <c r="CF703" i="4"/>
  <c r="BW703" i="4"/>
  <c r="BV703" i="4"/>
  <c r="BJ703" i="4"/>
  <c r="BI703" i="4"/>
  <c r="BH703" i="4"/>
  <c r="AY703" i="4"/>
  <c r="AX703" i="4"/>
  <c r="AV703" i="4"/>
  <c r="AK703" i="4"/>
  <c r="AJ703" i="4"/>
  <c r="Z703" i="4"/>
  <c r="Y703" i="4"/>
  <c r="X703" i="4"/>
  <c r="O703" i="4"/>
  <c r="N703" i="4"/>
  <c r="L703" i="4"/>
  <c r="K703" i="4"/>
  <c r="J703" i="4"/>
  <c r="I703" i="4"/>
  <c r="U703" i="4" s="1"/>
  <c r="H703" i="4"/>
  <c r="T703" i="4" s="1"/>
  <c r="G703" i="4"/>
  <c r="F703" i="4"/>
  <c r="E703" i="4"/>
  <c r="Q703" i="4" s="1"/>
  <c r="D703" i="4"/>
  <c r="P703" i="4" s="1"/>
  <c r="A703" i="4"/>
  <c r="EO702" i="4"/>
  <c r="EN702" i="4"/>
  <c r="ED702" i="4"/>
  <c r="EC702" i="4"/>
  <c r="EB702" i="4"/>
  <c r="DS702" i="4"/>
  <c r="DR702" i="4"/>
  <c r="DE702" i="4"/>
  <c r="DD702" i="4"/>
  <c r="CU702" i="4"/>
  <c r="CT702" i="4"/>
  <c r="CG702" i="4"/>
  <c r="CF702" i="4"/>
  <c r="BW702" i="4"/>
  <c r="BV702" i="4"/>
  <c r="BJ702" i="4"/>
  <c r="BI702" i="4"/>
  <c r="BH702" i="4"/>
  <c r="AY702" i="4"/>
  <c r="AX702" i="4"/>
  <c r="AV702" i="4"/>
  <c r="AK702" i="4"/>
  <c r="AJ702" i="4"/>
  <c r="Z702" i="4"/>
  <c r="Y702" i="4"/>
  <c r="X702" i="4"/>
  <c r="O702" i="4"/>
  <c r="N702" i="4"/>
  <c r="L702" i="4"/>
  <c r="K702" i="4"/>
  <c r="J702" i="4"/>
  <c r="I702" i="4"/>
  <c r="U702" i="4" s="1"/>
  <c r="H702" i="4"/>
  <c r="T702" i="4" s="1"/>
  <c r="G702" i="4"/>
  <c r="F702" i="4"/>
  <c r="E702" i="4"/>
  <c r="Q702" i="4" s="1"/>
  <c r="D702" i="4"/>
  <c r="P702" i="4" s="1"/>
  <c r="A702" i="4"/>
  <c r="EO701" i="4"/>
  <c r="EN701" i="4"/>
  <c r="ED701" i="4"/>
  <c r="EC701" i="4"/>
  <c r="EB701" i="4"/>
  <c r="DS701" i="4"/>
  <c r="DR701" i="4"/>
  <c r="DE701" i="4"/>
  <c r="DD701" i="4"/>
  <c r="CU701" i="4"/>
  <c r="CT701" i="4"/>
  <c r="CG701" i="4"/>
  <c r="CF701" i="4"/>
  <c r="BW701" i="4"/>
  <c r="BV701" i="4"/>
  <c r="BJ701" i="4"/>
  <c r="BI701" i="4"/>
  <c r="BH701" i="4"/>
  <c r="AY701" i="4"/>
  <c r="AX701" i="4"/>
  <c r="AV701" i="4"/>
  <c r="AK701" i="4"/>
  <c r="AJ701" i="4"/>
  <c r="Z701" i="4"/>
  <c r="Y701" i="4"/>
  <c r="X701" i="4"/>
  <c r="O701" i="4"/>
  <c r="N701" i="4"/>
  <c r="L701" i="4"/>
  <c r="K701" i="4"/>
  <c r="J701" i="4"/>
  <c r="I701" i="4"/>
  <c r="U701" i="4" s="1"/>
  <c r="H701" i="4"/>
  <c r="T701" i="4" s="1"/>
  <c r="G701" i="4"/>
  <c r="F701" i="4"/>
  <c r="E701" i="4"/>
  <c r="Q701" i="4" s="1"/>
  <c r="D701" i="4"/>
  <c r="P701" i="4" s="1"/>
  <c r="A701" i="4"/>
  <c r="EO700" i="4"/>
  <c r="EN700" i="4"/>
  <c r="ED700" i="4"/>
  <c r="EC700" i="4"/>
  <c r="EB700" i="4"/>
  <c r="DS700" i="4"/>
  <c r="DR700" i="4"/>
  <c r="DE700" i="4"/>
  <c r="DD700" i="4"/>
  <c r="CU700" i="4"/>
  <c r="CT700" i="4"/>
  <c r="CG700" i="4"/>
  <c r="CF700" i="4"/>
  <c r="BW700" i="4"/>
  <c r="BV700" i="4"/>
  <c r="BJ700" i="4"/>
  <c r="BI700" i="4"/>
  <c r="BH700" i="4"/>
  <c r="AY700" i="4"/>
  <c r="AX700" i="4"/>
  <c r="AV700" i="4"/>
  <c r="AK700" i="4"/>
  <c r="AJ700" i="4"/>
  <c r="Z700" i="4"/>
  <c r="Y700" i="4"/>
  <c r="X700" i="4"/>
  <c r="O700" i="4"/>
  <c r="N700" i="4"/>
  <c r="L700" i="4"/>
  <c r="K700" i="4"/>
  <c r="J700" i="4"/>
  <c r="I700" i="4"/>
  <c r="U700" i="4" s="1"/>
  <c r="H700" i="4"/>
  <c r="T700" i="4" s="1"/>
  <c r="G700" i="4"/>
  <c r="F700" i="4"/>
  <c r="E700" i="4"/>
  <c r="Q700" i="4" s="1"/>
  <c r="D700" i="4"/>
  <c r="P700" i="4" s="1"/>
  <c r="A700" i="4"/>
  <c r="EO699" i="4"/>
  <c r="EN699" i="4"/>
  <c r="ED699" i="4"/>
  <c r="EC699" i="4"/>
  <c r="EB699" i="4"/>
  <c r="DS699" i="4"/>
  <c r="DR699" i="4"/>
  <c r="DE699" i="4"/>
  <c r="DD699" i="4"/>
  <c r="CU699" i="4"/>
  <c r="CT699" i="4"/>
  <c r="CG699" i="4"/>
  <c r="CF699" i="4"/>
  <c r="BW699" i="4"/>
  <c r="BV699" i="4"/>
  <c r="BJ699" i="4"/>
  <c r="BI699" i="4"/>
  <c r="BH699" i="4"/>
  <c r="AY699" i="4"/>
  <c r="AX699" i="4"/>
  <c r="AV699" i="4"/>
  <c r="AK699" i="4"/>
  <c r="AJ699" i="4"/>
  <c r="Z699" i="4"/>
  <c r="Y699" i="4"/>
  <c r="X699" i="4"/>
  <c r="O699" i="4"/>
  <c r="N699" i="4"/>
  <c r="L699" i="4"/>
  <c r="K699" i="4"/>
  <c r="J699" i="4"/>
  <c r="I699" i="4"/>
  <c r="U699" i="4" s="1"/>
  <c r="H699" i="4"/>
  <c r="T699" i="4" s="1"/>
  <c r="G699" i="4"/>
  <c r="F699" i="4"/>
  <c r="E699" i="4"/>
  <c r="Q699" i="4" s="1"/>
  <c r="D699" i="4"/>
  <c r="P699" i="4" s="1"/>
  <c r="A699" i="4"/>
  <c r="EO698" i="4"/>
  <c r="EN698" i="4"/>
  <c r="ED698" i="4"/>
  <c r="EC698" i="4"/>
  <c r="EB698" i="4"/>
  <c r="DS698" i="4"/>
  <c r="DR698" i="4"/>
  <c r="DE698" i="4"/>
  <c r="DD698" i="4"/>
  <c r="CU698" i="4"/>
  <c r="CT698" i="4"/>
  <c r="CG698" i="4"/>
  <c r="CF698" i="4"/>
  <c r="BW698" i="4"/>
  <c r="BV698" i="4"/>
  <c r="BJ698" i="4"/>
  <c r="BI698" i="4"/>
  <c r="BH698" i="4"/>
  <c r="AY698" i="4"/>
  <c r="AX698" i="4"/>
  <c r="AV698" i="4"/>
  <c r="AK698" i="4"/>
  <c r="AJ698" i="4"/>
  <c r="Z698" i="4"/>
  <c r="Y698" i="4"/>
  <c r="X698" i="4"/>
  <c r="O698" i="4"/>
  <c r="N698" i="4"/>
  <c r="L698" i="4"/>
  <c r="K698" i="4"/>
  <c r="J698" i="4"/>
  <c r="I698" i="4"/>
  <c r="U698" i="4" s="1"/>
  <c r="H698" i="4"/>
  <c r="T698" i="4" s="1"/>
  <c r="G698" i="4"/>
  <c r="F698" i="4"/>
  <c r="E698" i="4"/>
  <c r="Q698" i="4" s="1"/>
  <c r="D698" i="4"/>
  <c r="P698" i="4" s="1"/>
  <c r="A698" i="4"/>
  <c r="EO697" i="4"/>
  <c r="EN697" i="4"/>
  <c r="ED697" i="4"/>
  <c r="EC697" i="4"/>
  <c r="EB697" i="4"/>
  <c r="DS697" i="4"/>
  <c r="DR697" i="4"/>
  <c r="DE697" i="4"/>
  <c r="DD697" i="4"/>
  <c r="CU697" i="4"/>
  <c r="CT697" i="4"/>
  <c r="CG697" i="4"/>
  <c r="CF697" i="4"/>
  <c r="BW697" i="4"/>
  <c r="BV697" i="4"/>
  <c r="BJ697" i="4"/>
  <c r="BI697" i="4"/>
  <c r="BH697" i="4"/>
  <c r="AY697" i="4"/>
  <c r="AX697" i="4"/>
  <c r="AV697" i="4"/>
  <c r="AK697" i="4"/>
  <c r="AJ697" i="4"/>
  <c r="Z697" i="4"/>
  <c r="Y697" i="4"/>
  <c r="X697" i="4"/>
  <c r="O697" i="4"/>
  <c r="N697" i="4"/>
  <c r="L697" i="4"/>
  <c r="K697" i="4"/>
  <c r="J697" i="4"/>
  <c r="I697" i="4"/>
  <c r="U697" i="4" s="1"/>
  <c r="H697" i="4"/>
  <c r="T697" i="4" s="1"/>
  <c r="G697" i="4"/>
  <c r="F697" i="4"/>
  <c r="E697" i="4"/>
  <c r="Q697" i="4" s="1"/>
  <c r="D697" i="4"/>
  <c r="P697" i="4" s="1"/>
  <c r="A697" i="4"/>
  <c r="EO696" i="4"/>
  <c r="EN696" i="4"/>
  <c r="ED696" i="4"/>
  <c r="EC696" i="4"/>
  <c r="EB696" i="4"/>
  <c r="DS696" i="4"/>
  <c r="DR696" i="4"/>
  <c r="DE696" i="4"/>
  <c r="DD696" i="4"/>
  <c r="CU696" i="4"/>
  <c r="CT696" i="4"/>
  <c r="CG696" i="4"/>
  <c r="CF696" i="4"/>
  <c r="BW696" i="4"/>
  <c r="BV696" i="4"/>
  <c r="BJ696" i="4"/>
  <c r="BI696" i="4"/>
  <c r="BH696" i="4"/>
  <c r="AY696" i="4"/>
  <c r="AX696" i="4"/>
  <c r="AV696" i="4"/>
  <c r="AK696" i="4"/>
  <c r="AJ696" i="4"/>
  <c r="Z696" i="4"/>
  <c r="Y696" i="4"/>
  <c r="X696" i="4"/>
  <c r="O696" i="4"/>
  <c r="N696" i="4"/>
  <c r="L696" i="4"/>
  <c r="K696" i="4"/>
  <c r="J696" i="4"/>
  <c r="I696" i="4"/>
  <c r="U696" i="4" s="1"/>
  <c r="H696" i="4"/>
  <c r="T696" i="4" s="1"/>
  <c r="G696" i="4"/>
  <c r="F696" i="4"/>
  <c r="E696" i="4"/>
  <c r="Q696" i="4" s="1"/>
  <c r="D696" i="4"/>
  <c r="P696" i="4" s="1"/>
  <c r="A696" i="4"/>
  <c r="EO695" i="4"/>
  <c r="EN695" i="4"/>
  <c r="ED695" i="4"/>
  <c r="EC695" i="4"/>
  <c r="EB695" i="4"/>
  <c r="DS695" i="4"/>
  <c r="DR695" i="4"/>
  <c r="DE695" i="4"/>
  <c r="DD695" i="4"/>
  <c r="CU695" i="4"/>
  <c r="CT695" i="4"/>
  <c r="CG695" i="4"/>
  <c r="CF695" i="4"/>
  <c r="BW695" i="4"/>
  <c r="BV695" i="4"/>
  <c r="BJ695" i="4"/>
  <c r="BI695" i="4"/>
  <c r="BH695" i="4"/>
  <c r="AY695" i="4"/>
  <c r="AX695" i="4"/>
  <c r="AV695" i="4"/>
  <c r="AK695" i="4"/>
  <c r="AJ695" i="4"/>
  <c r="Z695" i="4"/>
  <c r="Y695" i="4"/>
  <c r="X695" i="4"/>
  <c r="O695" i="4"/>
  <c r="N695" i="4"/>
  <c r="L695" i="4"/>
  <c r="K695" i="4"/>
  <c r="J695" i="4"/>
  <c r="I695" i="4"/>
  <c r="U695" i="4" s="1"/>
  <c r="H695" i="4"/>
  <c r="T695" i="4" s="1"/>
  <c r="G695" i="4"/>
  <c r="F695" i="4"/>
  <c r="E695" i="4"/>
  <c r="Q695" i="4" s="1"/>
  <c r="D695" i="4"/>
  <c r="P695" i="4" s="1"/>
  <c r="A695" i="4"/>
  <c r="EO694" i="4"/>
  <c r="EN694" i="4"/>
  <c r="ED694" i="4"/>
  <c r="EC694" i="4"/>
  <c r="EB694" i="4"/>
  <c r="DS694" i="4"/>
  <c r="DR694" i="4"/>
  <c r="DE694" i="4"/>
  <c r="DD694" i="4"/>
  <c r="CU694" i="4"/>
  <c r="CT694" i="4"/>
  <c r="CG694" i="4"/>
  <c r="CF694" i="4"/>
  <c r="BW694" i="4"/>
  <c r="BV694" i="4"/>
  <c r="BJ694" i="4"/>
  <c r="BI694" i="4"/>
  <c r="BH694" i="4"/>
  <c r="AY694" i="4"/>
  <c r="AX694" i="4"/>
  <c r="AV694" i="4"/>
  <c r="AK694" i="4"/>
  <c r="AJ694" i="4"/>
  <c r="Z694" i="4"/>
  <c r="Y694" i="4"/>
  <c r="X694" i="4"/>
  <c r="O694" i="4"/>
  <c r="N694" i="4"/>
  <c r="L694" i="4"/>
  <c r="K694" i="4"/>
  <c r="J694" i="4"/>
  <c r="I694" i="4"/>
  <c r="U694" i="4" s="1"/>
  <c r="H694" i="4"/>
  <c r="T694" i="4" s="1"/>
  <c r="G694" i="4"/>
  <c r="F694" i="4"/>
  <c r="E694" i="4"/>
  <c r="Q694" i="4" s="1"/>
  <c r="D694" i="4"/>
  <c r="P694" i="4" s="1"/>
  <c r="A694" i="4"/>
  <c r="EO693" i="4"/>
  <c r="EN693" i="4"/>
  <c r="ED693" i="4"/>
  <c r="EC693" i="4"/>
  <c r="EB693" i="4"/>
  <c r="DS693" i="4"/>
  <c r="DR693" i="4"/>
  <c r="DE693" i="4"/>
  <c r="DD693" i="4"/>
  <c r="CU693" i="4"/>
  <c r="CT693" i="4"/>
  <c r="CG693" i="4"/>
  <c r="CF693" i="4"/>
  <c r="BW693" i="4"/>
  <c r="BV693" i="4"/>
  <c r="BJ693" i="4"/>
  <c r="BI693" i="4"/>
  <c r="BH693" i="4"/>
  <c r="AY693" i="4"/>
  <c r="AX693" i="4"/>
  <c r="AV693" i="4"/>
  <c r="AK693" i="4"/>
  <c r="AJ693" i="4"/>
  <c r="Z693" i="4"/>
  <c r="Y693" i="4"/>
  <c r="X693" i="4"/>
  <c r="O693" i="4"/>
  <c r="N693" i="4"/>
  <c r="L693" i="4"/>
  <c r="K693" i="4"/>
  <c r="J693" i="4"/>
  <c r="I693" i="4"/>
  <c r="U693" i="4" s="1"/>
  <c r="H693" i="4"/>
  <c r="T693" i="4" s="1"/>
  <c r="G693" i="4"/>
  <c r="F693" i="4"/>
  <c r="E693" i="4"/>
  <c r="Q693" i="4" s="1"/>
  <c r="D693" i="4"/>
  <c r="P693" i="4" s="1"/>
  <c r="A693" i="4"/>
  <c r="EO692" i="4"/>
  <c r="EN692" i="4"/>
  <c r="ED692" i="4"/>
  <c r="EC692" i="4"/>
  <c r="EB692" i="4"/>
  <c r="DS692" i="4"/>
  <c r="DR692" i="4"/>
  <c r="DE692" i="4"/>
  <c r="DD692" i="4"/>
  <c r="CU692" i="4"/>
  <c r="CT692" i="4"/>
  <c r="CG692" i="4"/>
  <c r="CF692" i="4"/>
  <c r="BW692" i="4"/>
  <c r="BV692" i="4"/>
  <c r="BJ692" i="4"/>
  <c r="BI692" i="4"/>
  <c r="BH692" i="4"/>
  <c r="AY692" i="4"/>
  <c r="AX692" i="4"/>
  <c r="AV692" i="4"/>
  <c r="AK692" i="4"/>
  <c r="AJ692" i="4"/>
  <c r="Z692" i="4"/>
  <c r="Y692" i="4"/>
  <c r="X692" i="4"/>
  <c r="O692" i="4"/>
  <c r="N692" i="4"/>
  <c r="L692" i="4"/>
  <c r="K692" i="4"/>
  <c r="J692" i="4"/>
  <c r="I692" i="4"/>
  <c r="U692" i="4" s="1"/>
  <c r="H692" i="4"/>
  <c r="T692" i="4" s="1"/>
  <c r="G692" i="4"/>
  <c r="F692" i="4"/>
  <c r="E692" i="4"/>
  <c r="Q692" i="4" s="1"/>
  <c r="D692" i="4"/>
  <c r="P692" i="4" s="1"/>
  <c r="A692" i="4"/>
  <c r="EO691" i="4"/>
  <c r="EN691" i="4"/>
  <c r="ED691" i="4"/>
  <c r="EC691" i="4"/>
  <c r="EB691" i="4"/>
  <c r="DS691" i="4"/>
  <c r="DR691" i="4"/>
  <c r="DE691" i="4"/>
  <c r="DD691" i="4"/>
  <c r="CU691" i="4"/>
  <c r="CT691" i="4"/>
  <c r="CG691" i="4"/>
  <c r="CF691" i="4"/>
  <c r="BW691" i="4"/>
  <c r="BV691" i="4"/>
  <c r="BJ691" i="4"/>
  <c r="BI691" i="4"/>
  <c r="BH691" i="4"/>
  <c r="AY691" i="4"/>
  <c r="AX691" i="4"/>
  <c r="AV691" i="4"/>
  <c r="AK691" i="4"/>
  <c r="AJ691" i="4"/>
  <c r="Z691" i="4"/>
  <c r="Y691" i="4"/>
  <c r="X691" i="4"/>
  <c r="O691" i="4"/>
  <c r="N691" i="4"/>
  <c r="L691" i="4"/>
  <c r="K691" i="4"/>
  <c r="J691" i="4"/>
  <c r="I691" i="4"/>
  <c r="U691" i="4" s="1"/>
  <c r="H691" i="4"/>
  <c r="T691" i="4" s="1"/>
  <c r="G691" i="4"/>
  <c r="F691" i="4"/>
  <c r="E691" i="4"/>
  <c r="Q691" i="4" s="1"/>
  <c r="D691" i="4"/>
  <c r="P691" i="4" s="1"/>
  <c r="A691" i="4"/>
  <c r="EO690" i="4"/>
  <c r="EN690" i="4"/>
  <c r="ED690" i="4"/>
  <c r="EC690" i="4"/>
  <c r="EB690" i="4"/>
  <c r="DS690" i="4"/>
  <c r="DR690" i="4"/>
  <c r="DE690" i="4"/>
  <c r="DD690" i="4"/>
  <c r="CU690" i="4"/>
  <c r="CT690" i="4"/>
  <c r="CG690" i="4"/>
  <c r="CF690" i="4"/>
  <c r="BW690" i="4"/>
  <c r="BV690" i="4"/>
  <c r="BJ690" i="4"/>
  <c r="BI690" i="4"/>
  <c r="BH690" i="4"/>
  <c r="AY690" i="4"/>
  <c r="AX690" i="4"/>
  <c r="AV690" i="4"/>
  <c r="AK690" i="4"/>
  <c r="AJ690" i="4"/>
  <c r="Z690" i="4"/>
  <c r="Y690" i="4"/>
  <c r="X690" i="4"/>
  <c r="O690" i="4"/>
  <c r="N690" i="4"/>
  <c r="L690" i="4"/>
  <c r="K690" i="4"/>
  <c r="J690" i="4"/>
  <c r="I690" i="4"/>
  <c r="U690" i="4" s="1"/>
  <c r="H690" i="4"/>
  <c r="T690" i="4" s="1"/>
  <c r="G690" i="4"/>
  <c r="F690" i="4"/>
  <c r="E690" i="4"/>
  <c r="Q690" i="4" s="1"/>
  <c r="D690" i="4"/>
  <c r="P690" i="4" s="1"/>
  <c r="A690" i="4"/>
  <c r="EO689" i="4"/>
  <c r="EN689" i="4"/>
  <c r="ED689" i="4"/>
  <c r="EC689" i="4"/>
  <c r="EB689" i="4"/>
  <c r="DS689" i="4"/>
  <c r="DR689" i="4"/>
  <c r="DE689" i="4"/>
  <c r="DD689" i="4"/>
  <c r="CU689" i="4"/>
  <c r="CT689" i="4"/>
  <c r="CG689" i="4"/>
  <c r="CF689" i="4"/>
  <c r="BW689" i="4"/>
  <c r="BV689" i="4"/>
  <c r="BJ689" i="4"/>
  <c r="BI689" i="4"/>
  <c r="BH689" i="4"/>
  <c r="AY689" i="4"/>
  <c r="AX689" i="4"/>
  <c r="AV689" i="4"/>
  <c r="AK689" i="4"/>
  <c r="AJ689" i="4"/>
  <c r="Z689" i="4"/>
  <c r="Y689" i="4"/>
  <c r="X689" i="4"/>
  <c r="O689" i="4"/>
  <c r="N689" i="4"/>
  <c r="L689" i="4"/>
  <c r="K689" i="4"/>
  <c r="J689" i="4"/>
  <c r="I689" i="4"/>
  <c r="U689" i="4" s="1"/>
  <c r="H689" i="4"/>
  <c r="T689" i="4" s="1"/>
  <c r="G689" i="4"/>
  <c r="F689" i="4"/>
  <c r="E689" i="4"/>
  <c r="Q689" i="4" s="1"/>
  <c r="D689" i="4"/>
  <c r="P689" i="4" s="1"/>
  <c r="A689" i="4"/>
  <c r="EO688" i="4"/>
  <c r="EN688" i="4"/>
  <c r="ED688" i="4"/>
  <c r="EC688" i="4"/>
  <c r="EB688" i="4"/>
  <c r="DS688" i="4"/>
  <c r="DR688" i="4"/>
  <c r="DE688" i="4"/>
  <c r="DD688" i="4"/>
  <c r="CU688" i="4"/>
  <c r="CT688" i="4"/>
  <c r="CG688" i="4"/>
  <c r="CF688" i="4"/>
  <c r="BW688" i="4"/>
  <c r="BV688" i="4"/>
  <c r="BJ688" i="4"/>
  <c r="BI688" i="4"/>
  <c r="BH688" i="4"/>
  <c r="AY688" i="4"/>
  <c r="AX688" i="4"/>
  <c r="AV688" i="4"/>
  <c r="AK688" i="4"/>
  <c r="AJ688" i="4"/>
  <c r="Z688" i="4"/>
  <c r="Y688" i="4"/>
  <c r="X688" i="4"/>
  <c r="O688" i="4"/>
  <c r="N688" i="4"/>
  <c r="L688" i="4"/>
  <c r="K688" i="4"/>
  <c r="J688" i="4"/>
  <c r="I688" i="4"/>
  <c r="U688" i="4" s="1"/>
  <c r="H688" i="4"/>
  <c r="T688" i="4" s="1"/>
  <c r="G688" i="4"/>
  <c r="F688" i="4"/>
  <c r="E688" i="4"/>
  <c r="Q688" i="4" s="1"/>
  <c r="D688" i="4"/>
  <c r="P688" i="4" s="1"/>
  <c r="A688" i="4"/>
  <c r="EO687" i="4"/>
  <c r="EN687" i="4"/>
  <c r="ED687" i="4"/>
  <c r="EC687" i="4"/>
  <c r="EB687" i="4"/>
  <c r="DS687" i="4"/>
  <c r="DR687" i="4"/>
  <c r="DE687" i="4"/>
  <c r="DD687" i="4"/>
  <c r="CU687" i="4"/>
  <c r="CT687" i="4"/>
  <c r="CG687" i="4"/>
  <c r="CF687" i="4"/>
  <c r="BW687" i="4"/>
  <c r="BV687" i="4"/>
  <c r="BJ687" i="4"/>
  <c r="BI687" i="4"/>
  <c r="BH687" i="4"/>
  <c r="AY687" i="4"/>
  <c r="AX687" i="4"/>
  <c r="AV687" i="4"/>
  <c r="AK687" i="4"/>
  <c r="AJ687" i="4"/>
  <c r="Z687" i="4"/>
  <c r="Y687" i="4"/>
  <c r="X687" i="4"/>
  <c r="O687" i="4"/>
  <c r="N687" i="4"/>
  <c r="L687" i="4"/>
  <c r="K687" i="4"/>
  <c r="J687" i="4"/>
  <c r="I687" i="4"/>
  <c r="U687" i="4" s="1"/>
  <c r="H687" i="4"/>
  <c r="T687" i="4" s="1"/>
  <c r="G687" i="4"/>
  <c r="F687" i="4"/>
  <c r="E687" i="4"/>
  <c r="Q687" i="4" s="1"/>
  <c r="D687" i="4"/>
  <c r="P687" i="4" s="1"/>
  <c r="A687" i="4"/>
  <c r="EO686" i="4"/>
  <c r="EN686" i="4"/>
  <c r="ED686" i="4"/>
  <c r="EC686" i="4"/>
  <c r="EB686" i="4"/>
  <c r="DS686" i="4"/>
  <c r="DR686" i="4"/>
  <c r="DE686" i="4"/>
  <c r="DD686" i="4"/>
  <c r="CU686" i="4"/>
  <c r="CT686" i="4"/>
  <c r="CG686" i="4"/>
  <c r="CF686" i="4"/>
  <c r="BW686" i="4"/>
  <c r="BV686" i="4"/>
  <c r="BJ686" i="4"/>
  <c r="BI686" i="4"/>
  <c r="BH686" i="4"/>
  <c r="AY686" i="4"/>
  <c r="AX686" i="4"/>
  <c r="AV686" i="4"/>
  <c r="AK686" i="4"/>
  <c r="AJ686" i="4"/>
  <c r="Z686" i="4"/>
  <c r="Y686" i="4"/>
  <c r="X686" i="4"/>
  <c r="O686" i="4"/>
  <c r="N686" i="4"/>
  <c r="L686" i="4"/>
  <c r="K686" i="4"/>
  <c r="J686" i="4"/>
  <c r="I686" i="4"/>
  <c r="U686" i="4" s="1"/>
  <c r="H686" i="4"/>
  <c r="T686" i="4" s="1"/>
  <c r="G686" i="4"/>
  <c r="F686" i="4"/>
  <c r="E686" i="4"/>
  <c r="Q686" i="4" s="1"/>
  <c r="D686" i="4"/>
  <c r="P686" i="4" s="1"/>
  <c r="A686" i="4"/>
  <c r="EO685" i="4"/>
  <c r="EN685" i="4"/>
  <c r="ED685" i="4"/>
  <c r="EC685" i="4"/>
  <c r="EB685" i="4"/>
  <c r="DS685" i="4"/>
  <c r="DR685" i="4"/>
  <c r="DE685" i="4"/>
  <c r="DD685" i="4"/>
  <c r="CU685" i="4"/>
  <c r="CT685" i="4"/>
  <c r="CG685" i="4"/>
  <c r="CF685" i="4"/>
  <c r="BW685" i="4"/>
  <c r="BV685" i="4"/>
  <c r="BJ685" i="4"/>
  <c r="BI685" i="4"/>
  <c r="BH685" i="4"/>
  <c r="AY685" i="4"/>
  <c r="AX685" i="4"/>
  <c r="AV685" i="4"/>
  <c r="AK685" i="4"/>
  <c r="AJ685" i="4"/>
  <c r="Z685" i="4"/>
  <c r="Y685" i="4"/>
  <c r="X685" i="4"/>
  <c r="O685" i="4"/>
  <c r="N685" i="4"/>
  <c r="L685" i="4"/>
  <c r="K685" i="4"/>
  <c r="J685" i="4"/>
  <c r="I685" i="4"/>
  <c r="U685" i="4" s="1"/>
  <c r="H685" i="4"/>
  <c r="T685" i="4" s="1"/>
  <c r="G685" i="4"/>
  <c r="F685" i="4"/>
  <c r="E685" i="4"/>
  <c r="Q685" i="4" s="1"/>
  <c r="D685" i="4"/>
  <c r="P685" i="4" s="1"/>
  <c r="A685" i="4"/>
  <c r="EO684" i="4"/>
  <c r="EN684" i="4"/>
  <c r="ED684" i="4"/>
  <c r="EC684" i="4"/>
  <c r="EB684" i="4"/>
  <c r="DS684" i="4"/>
  <c r="DR684" i="4"/>
  <c r="DE684" i="4"/>
  <c r="DD684" i="4"/>
  <c r="CU684" i="4"/>
  <c r="CT684" i="4"/>
  <c r="CG684" i="4"/>
  <c r="CF684" i="4"/>
  <c r="BW684" i="4"/>
  <c r="BV684" i="4"/>
  <c r="BJ684" i="4"/>
  <c r="BI684" i="4"/>
  <c r="BH684" i="4"/>
  <c r="AY684" i="4"/>
  <c r="AX684" i="4"/>
  <c r="AV684" i="4"/>
  <c r="AK684" i="4"/>
  <c r="AJ684" i="4"/>
  <c r="Z684" i="4"/>
  <c r="Y684" i="4"/>
  <c r="X684" i="4"/>
  <c r="O684" i="4"/>
  <c r="N684" i="4"/>
  <c r="L684" i="4"/>
  <c r="K684" i="4"/>
  <c r="J684" i="4"/>
  <c r="I684" i="4"/>
  <c r="U684" i="4" s="1"/>
  <c r="H684" i="4"/>
  <c r="T684" i="4" s="1"/>
  <c r="G684" i="4"/>
  <c r="F684" i="4"/>
  <c r="E684" i="4"/>
  <c r="Q684" i="4" s="1"/>
  <c r="D684" i="4"/>
  <c r="P684" i="4" s="1"/>
  <c r="A684" i="4"/>
  <c r="EO683" i="4"/>
  <c r="EN683" i="4"/>
  <c r="ED683" i="4"/>
  <c r="EC683" i="4"/>
  <c r="EB683" i="4"/>
  <c r="DS683" i="4"/>
  <c r="DR683" i="4"/>
  <c r="DE683" i="4"/>
  <c r="DD683" i="4"/>
  <c r="CU683" i="4"/>
  <c r="CT683" i="4"/>
  <c r="CG683" i="4"/>
  <c r="CF683" i="4"/>
  <c r="BW683" i="4"/>
  <c r="BV683" i="4"/>
  <c r="BJ683" i="4"/>
  <c r="BI683" i="4"/>
  <c r="BH683" i="4"/>
  <c r="AY683" i="4"/>
  <c r="AX683" i="4"/>
  <c r="AV683" i="4"/>
  <c r="AK683" i="4"/>
  <c r="AJ683" i="4"/>
  <c r="Z683" i="4"/>
  <c r="Y683" i="4"/>
  <c r="X683" i="4"/>
  <c r="O683" i="4"/>
  <c r="N683" i="4"/>
  <c r="L683" i="4"/>
  <c r="K683" i="4"/>
  <c r="J683" i="4"/>
  <c r="I683" i="4"/>
  <c r="U683" i="4" s="1"/>
  <c r="H683" i="4"/>
  <c r="T683" i="4" s="1"/>
  <c r="G683" i="4"/>
  <c r="F683" i="4"/>
  <c r="E683" i="4"/>
  <c r="Q683" i="4" s="1"/>
  <c r="D683" i="4"/>
  <c r="P683" i="4" s="1"/>
  <c r="A683" i="4"/>
  <c r="EO682" i="4"/>
  <c r="EN682" i="4"/>
  <c r="ED682" i="4"/>
  <c r="EC682" i="4"/>
  <c r="EB682" i="4"/>
  <c r="DS682" i="4"/>
  <c r="DR682" i="4"/>
  <c r="DE682" i="4"/>
  <c r="DD682" i="4"/>
  <c r="CU682" i="4"/>
  <c r="CT682" i="4"/>
  <c r="CG682" i="4"/>
  <c r="CF682" i="4"/>
  <c r="BW682" i="4"/>
  <c r="BV682" i="4"/>
  <c r="BJ682" i="4"/>
  <c r="BI682" i="4"/>
  <c r="BH682" i="4"/>
  <c r="AY682" i="4"/>
  <c r="AX682" i="4"/>
  <c r="AV682" i="4"/>
  <c r="AK682" i="4"/>
  <c r="AJ682" i="4"/>
  <c r="Z682" i="4"/>
  <c r="Y682" i="4"/>
  <c r="X682" i="4"/>
  <c r="O682" i="4"/>
  <c r="N682" i="4"/>
  <c r="L682" i="4"/>
  <c r="K682" i="4"/>
  <c r="J682" i="4"/>
  <c r="I682" i="4"/>
  <c r="U682" i="4" s="1"/>
  <c r="H682" i="4"/>
  <c r="T682" i="4" s="1"/>
  <c r="G682" i="4"/>
  <c r="F682" i="4"/>
  <c r="E682" i="4"/>
  <c r="Q682" i="4" s="1"/>
  <c r="D682" i="4"/>
  <c r="P682" i="4" s="1"/>
  <c r="A682" i="4"/>
  <c r="EO681" i="4"/>
  <c r="EN681" i="4"/>
  <c r="ED681" i="4"/>
  <c r="EC681" i="4"/>
  <c r="EB681" i="4"/>
  <c r="DS681" i="4"/>
  <c r="DR681" i="4"/>
  <c r="DE681" i="4"/>
  <c r="DD681" i="4"/>
  <c r="CU681" i="4"/>
  <c r="CT681" i="4"/>
  <c r="CG681" i="4"/>
  <c r="CF681" i="4"/>
  <c r="BW681" i="4"/>
  <c r="BV681" i="4"/>
  <c r="BJ681" i="4"/>
  <c r="BI681" i="4"/>
  <c r="BH681" i="4"/>
  <c r="AY681" i="4"/>
  <c r="AX681" i="4"/>
  <c r="AV681" i="4"/>
  <c r="AK681" i="4"/>
  <c r="AJ681" i="4"/>
  <c r="Z681" i="4"/>
  <c r="Y681" i="4"/>
  <c r="X681" i="4"/>
  <c r="O681" i="4"/>
  <c r="N681" i="4"/>
  <c r="L681" i="4"/>
  <c r="K681" i="4"/>
  <c r="J681" i="4"/>
  <c r="I681" i="4"/>
  <c r="U681" i="4" s="1"/>
  <c r="H681" i="4"/>
  <c r="T681" i="4" s="1"/>
  <c r="G681" i="4"/>
  <c r="F681" i="4"/>
  <c r="E681" i="4"/>
  <c r="Q681" i="4" s="1"/>
  <c r="D681" i="4"/>
  <c r="P681" i="4" s="1"/>
  <c r="A681" i="4"/>
  <c r="EO680" i="4"/>
  <c r="EN680" i="4"/>
  <c r="ED680" i="4"/>
  <c r="EC680" i="4"/>
  <c r="EB680" i="4"/>
  <c r="DS680" i="4"/>
  <c r="DR680" i="4"/>
  <c r="DE680" i="4"/>
  <c r="DD680" i="4"/>
  <c r="CU680" i="4"/>
  <c r="CT680" i="4"/>
  <c r="CG680" i="4"/>
  <c r="CF680" i="4"/>
  <c r="BW680" i="4"/>
  <c r="BV680" i="4"/>
  <c r="BJ680" i="4"/>
  <c r="BI680" i="4"/>
  <c r="BH680" i="4"/>
  <c r="AY680" i="4"/>
  <c r="AX680" i="4"/>
  <c r="AV680" i="4"/>
  <c r="AK680" i="4"/>
  <c r="AJ680" i="4"/>
  <c r="Z680" i="4"/>
  <c r="Y680" i="4"/>
  <c r="X680" i="4"/>
  <c r="O680" i="4"/>
  <c r="N680" i="4"/>
  <c r="L680" i="4"/>
  <c r="K680" i="4"/>
  <c r="J680" i="4"/>
  <c r="I680" i="4"/>
  <c r="U680" i="4" s="1"/>
  <c r="H680" i="4"/>
  <c r="T680" i="4" s="1"/>
  <c r="G680" i="4"/>
  <c r="F680" i="4"/>
  <c r="E680" i="4"/>
  <c r="Q680" i="4" s="1"/>
  <c r="D680" i="4"/>
  <c r="P680" i="4" s="1"/>
  <c r="A680" i="4"/>
  <c r="EO679" i="4"/>
  <c r="EN679" i="4"/>
  <c r="ED679" i="4"/>
  <c r="EC679" i="4"/>
  <c r="EB679" i="4"/>
  <c r="DS679" i="4"/>
  <c r="DR679" i="4"/>
  <c r="DE679" i="4"/>
  <c r="DD679" i="4"/>
  <c r="CU679" i="4"/>
  <c r="CT679" i="4"/>
  <c r="CG679" i="4"/>
  <c r="CF679" i="4"/>
  <c r="BW679" i="4"/>
  <c r="BV679" i="4"/>
  <c r="BJ679" i="4"/>
  <c r="BI679" i="4"/>
  <c r="BH679" i="4"/>
  <c r="AY679" i="4"/>
  <c r="AX679" i="4"/>
  <c r="AV679" i="4"/>
  <c r="AK679" i="4"/>
  <c r="AJ679" i="4"/>
  <c r="Z679" i="4"/>
  <c r="Y679" i="4"/>
  <c r="X679" i="4"/>
  <c r="O679" i="4"/>
  <c r="N679" i="4"/>
  <c r="L679" i="4"/>
  <c r="K679" i="4"/>
  <c r="J679" i="4"/>
  <c r="I679" i="4"/>
  <c r="U679" i="4" s="1"/>
  <c r="H679" i="4"/>
  <c r="T679" i="4" s="1"/>
  <c r="G679" i="4"/>
  <c r="F679" i="4"/>
  <c r="E679" i="4"/>
  <c r="Q679" i="4" s="1"/>
  <c r="D679" i="4"/>
  <c r="P679" i="4" s="1"/>
  <c r="A679" i="4"/>
  <c r="EO678" i="4"/>
  <c r="EN678" i="4"/>
  <c r="ED678" i="4"/>
  <c r="EC678" i="4"/>
  <c r="EB678" i="4"/>
  <c r="DS678" i="4"/>
  <c r="DR678" i="4"/>
  <c r="DE678" i="4"/>
  <c r="DD678" i="4"/>
  <c r="CU678" i="4"/>
  <c r="CT678" i="4"/>
  <c r="CG678" i="4"/>
  <c r="CF678" i="4"/>
  <c r="BW678" i="4"/>
  <c r="BV678" i="4"/>
  <c r="BJ678" i="4"/>
  <c r="BI678" i="4"/>
  <c r="BH678" i="4"/>
  <c r="AY678" i="4"/>
  <c r="AX678" i="4"/>
  <c r="AV678" i="4"/>
  <c r="AK678" i="4"/>
  <c r="AJ678" i="4"/>
  <c r="Z678" i="4"/>
  <c r="Y678" i="4"/>
  <c r="X678" i="4"/>
  <c r="O678" i="4"/>
  <c r="N678" i="4"/>
  <c r="L678" i="4"/>
  <c r="K678" i="4"/>
  <c r="J678" i="4"/>
  <c r="I678" i="4"/>
  <c r="U678" i="4" s="1"/>
  <c r="H678" i="4"/>
  <c r="T678" i="4" s="1"/>
  <c r="G678" i="4"/>
  <c r="F678" i="4"/>
  <c r="E678" i="4"/>
  <c r="Q678" i="4" s="1"/>
  <c r="D678" i="4"/>
  <c r="P678" i="4" s="1"/>
  <c r="A678" i="4"/>
  <c r="EO677" i="4"/>
  <c r="EN677" i="4"/>
  <c r="ED677" i="4"/>
  <c r="EC677" i="4"/>
  <c r="EB677" i="4"/>
  <c r="DS677" i="4"/>
  <c r="DR677" i="4"/>
  <c r="DE677" i="4"/>
  <c r="DD677" i="4"/>
  <c r="CU677" i="4"/>
  <c r="CT677" i="4"/>
  <c r="CG677" i="4"/>
  <c r="CF677" i="4"/>
  <c r="BW677" i="4"/>
  <c r="BV677" i="4"/>
  <c r="BJ677" i="4"/>
  <c r="BI677" i="4"/>
  <c r="BH677" i="4"/>
  <c r="AY677" i="4"/>
  <c r="AX677" i="4"/>
  <c r="AV677" i="4"/>
  <c r="AK677" i="4"/>
  <c r="AJ677" i="4"/>
  <c r="Z677" i="4"/>
  <c r="Y677" i="4"/>
  <c r="X677" i="4"/>
  <c r="O677" i="4"/>
  <c r="N677" i="4"/>
  <c r="L677" i="4"/>
  <c r="K677" i="4"/>
  <c r="J677" i="4"/>
  <c r="I677" i="4"/>
  <c r="U677" i="4" s="1"/>
  <c r="H677" i="4"/>
  <c r="T677" i="4" s="1"/>
  <c r="G677" i="4"/>
  <c r="F677" i="4"/>
  <c r="E677" i="4"/>
  <c r="Q677" i="4" s="1"/>
  <c r="D677" i="4"/>
  <c r="P677" i="4" s="1"/>
  <c r="A677" i="4"/>
  <c r="EO676" i="4"/>
  <c r="EN676" i="4"/>
  <c r="ED676" i="4"/>
  <c r="EC676" i="4"/>
  <c r="EB676" i="4"/>
  <c r="DS676" i="4"/>
  <c r="DR676" i="4"/>
  <c r="DE676" i="4"/>
  <c r="DD676" i="4"/>
  <c r="CU676" i="4"/>
  <c r="CT676" i="4"/>
  <c r="CG676" i="4"/>
  <c r="CF676" i="4"/>
  <c r="BW676" i="4"/>
  <c r="BV676" i="4"/>
  <c r="BJ676" i="4"/>
  <c r="BI676" i="4"/>
  <c r="BH676" i="4"/>
  <c r="AY676" i="4"/>
  <c r="AX676" i="4"/>
  <c r="AV676" i="4"/>
  <c r="AK676" i="4"/>
  <c r="AJ676" i="4"/>
  <c r="Z676" i="4"/>
  <c r="Y676" i="4"/>
  <c r="X676" i="4"/>
  <c r="O676" i="4"/>
  <c r="N676" i="4"/>
  <c r="L676" i="4"/>
  <c r="K676" i="4"/>
  <c r="J676" i="4"/>
  <c r="I676" i="4"/>
  <c r="U676" i="4" s="1"/>
  <c r="H676" i="4"/>
  <c r="T676" i="4" s="1"/>
  <c r="G676" i="4"/>
  <c r="F676" i="4"/>
  <c r="E676" i="4"/>
  <c r="Q676" i="4" s="1"/>
  <c r="D676" i="4"/>
  <c r="P676" i="4" s="1"/>
  <c r="A676" i="4"/>
  <c r="EO675" i="4"/>
  <c r="EN675" i="4"/>
  <c r="ED675" i="4"/>
  <c r="EC675" i="4"/>
  <c r="EB675" i="4"/>
  <c r="DS675" i="4"/>
  <c r="DR675" i="4"/>
  <c r="DE675" i="4"/>
  <c r="DD675" i="4"/>
  <c r="CU675" i="4"/>
  <c r="CT675" i="4"/>
  <c r="CG675" i="4"/>
  <c r="CF675" i="4"/>
  <c r="BW675" i="4"/>
  <c r="BV675" i="4"/>
  <c r="BJ675" i="4"/>
  <c r="BI675" i="4"/>
  <c r="BH675" i="4"/>
  <c r="AY675" i="4"/>
  <c r="AX675" i="4"/>
  <c r="AV675" i="4"/>
  <c r="AK675" i="4"/>
  <c r="AJ675" i="4"/>
  <c r="Z675" i="4"/>
  <c r="Y675" i="4"/>
  <c r="X675" i="4"/>
  <c r="O675" i="4"/>
  <c r="N675" i="4"/>
  <c r="L675" i="4"/>
  <c r="K675" i="4"/>
  <c r="J675" i="4"/>
  <c r="I675" i="4"/>
  <c r="U675" i="4" s="1"/>
  <c r="H675" i="4"/>
  <c r="T675" i="4" s="1"/>
  <c r="G675" i="4"/>
  <c r="F675" i="4"/>
  <c r="E675" i="4"/>
  <c r="Q675" i="4" s="1"/>
  <c r="D675" i="4"/>
  <c r="P675" i="4" s="1"/>
  <c r="A675" i="4"/>
  <c r="EO674" i="4"/>
  <c r="EN674" i="4"/>
  <c r="ED674" i="4"/>
  <c r="EC674" i="4"/>
  <c r="EB674" i="4"/>
  <c r="DS674" i="4"/>
  <c r="DR674" i="4"/>
  <c r="DE674" i="4"/>
  <c r="DD674" i="4"/>
  <c r="CU674" i="4"/>
  <c r="CT674" i="4"/>
  <c r="CG674" i="4"/>
  <c r="CF674" i="4"/>
  <c r="BW674" i="4"/>
  <c r="BV674" i="4"/>
  <c r="BJ674" i="4"/>
  <c r="BI674" i="4"/>
  <c r="BH674" i="4"/>
  <c r="AY674" i="4"/>
  <c r="AX674" i="4"/>
  <c r="AV674" i="4"/>
  <c r="AK674" i="4"/>
  <c r="AJ674" i="4"/>
  <c r="Z674" i="4"/>
  <c r="Y674" i="4"/>
  <c r="X674" i="4"/>
  <c r="O674" i="4"/>
  <c r="N674" i="4"/>
  <c r="L674" i="4"/>
  <c r="K674" i="4"/>
  <c r="J674" i="4"/>
  <c r="I674" i="4"/>
  <c r="U674" i="4" s="1"/>
  <c r="H674" i="4"/>
  <c r="T674" i="4" s="1"/>
  <c r="G674" i="4"/>
  <c r="F674" i="4"/>
  <c r="E674" i="4"/>
  <c r="Q674" i="4" s="1"/>
  <c r="D674" i="4"/>
  <c r="P674" i="4" s="1"/>
  <c r="A674" i="4"/>
  <c r="EO673" i="4"/>
  <c r="EN673" i="4"/>
  <c r="ED673" i="4"/>
  <c r="EC673" i="4"/>
  <c r="EB673" i="4"/>
  <c r="DS673" i="4"/>
  <c r="DR673" i="4"/>
  <c r="DE673" i="4"/>
  <c r="DD673" i="4"/>
  <c r="CU673" i="4"/>
  <c r="CT673" i="4"/>
  <c r="CG673" i="4"/>
  <c r="CF673" i="4"/>
  <c r="BW673" i="4"/>
  <c r="BV673" i="4"/>
  <c r="BJ673" i="4"/>
  <c r="BI673" i="4"/>
  <c r="BH673" i="4"/>
  <c r="AY673" i="4"/>
  <c r="AX673" i="4"/>
  <c r="AV673" i="4"/>
  <c r="AK673" i="4"/>
  <c r="AJ673" i="4"/>
  <c r="Z673" i="4"/>
  <c r="Y673" i="4"/>
  <c r="X673" i="4"/>
  <c r="O673" i="4"/>
  <c r="N673" i="4"/>
  <c r="L673" i="4"/>
  <c r="K673" i="4"/>
  <c r="J673" i="4"/>
  <c r="I673" i="4"/>
  <c r="U673" i="4" s="1"/>
  <c r="H673" i="4"/>
  <c r="T673" i="4" s="1"/>
  <c r="G673" i="4"/>
  <c r="F673" i="4"/>
  <c r="E673" i="4"/>
  <c r="Q673" i="4" s="1"/>
  <c r="D673" i="4"/>
  <c r="P673" i="4" s="1"/>
  <c r="A673" i="4"/>
  <c r="EO672" i="4"/>
  <c r="EN672" i="4"/>
  <c r="ED672" i="4"/>
  <c r="EC672" i="4"/>
  <c r="EB672" i="4"/>
  <c r="DS672" i="4"/>
  <c r="DR672" i="4"/>
  <c r="DE672" i="4"/>
  <c r="DD672" i="4"/>
  <c r="CU672" i="4"/>
  <c r="CT672" i="4"/>
  <c r="CG672" i="4"/>
  <c r="CF672" i="4"/>
  <c r="BW672" i="4"/>
  <c r="BV672" i="4"/>
  <c r="BJ672" i="4"/>
  <c r="BI672" i="4"/>
  <c r="BH672" i="4"/>
  <c r="AY672" i="4"/>
  <c r="AX672" i="4"/>
  <c r="AV672" i="4"/>
  <c r="AK672" i="4"/>
  <c r="AJ672" i="4"/>
  <c r="Z672" i="4"/>
  <c r="Y672" i="4"/>
  <c r="X672" i="4"/>
  <c r="O672" i="4"/>
  <c r="N672" i="4"/>
  <c r="L672" i="4"/>
  <c r="K672" i="4"/>
  <c r="J672" i="4"/>
  <c r="I672" i="4"/>
  <c r="U672" i="4" s="1"/>
  <c r="H672" i="4"/>
  <c r="T672" i="4" s="1"/>
  <c r="G672" i="4"/>
  <c r="F672" i="4"/>
  <c r="E672" i="4"/>
  <c r="Q672" i="4" s="1"/>
  <c r="D672" i="4"/>
  <c r="P672" i="4" s="1"/>
  <c r="A672" i="4"/>
  <c r="EO671" i="4"/>
  <c r="EN671" i="4"/>
  <c r="ED671" i="4"/>
  <c r="EC671" i="4"/>
  <c r="EB671" i="4"/>
  <c r="DS671" i="4"/>
  <c r="DR671" i="4"/>
  <c r="DE671" i="4"/>
  <c r="DD671" i="4"/>
  <c r="CU671" i="4"/>
  <c r="CT671" i="4"/>
  <c r="CG671" i="4"/>
  <c r="CF671" i="4"/>
  <c r="BW671" i="4"/>
  <c r="BV671" i="4"/>
  <c r="BJ671" i="4"/>
  <c r="BI671" i="4"/>
  <c r="BH671" i="4"/>
  <c r="AY671" i="4"/>
  <c r="AX671" i="4"/>
  <c r="AV671" i="4"/>
  <c r="AK671" i="4"/>
  <c r="AJ671" i="4"/>
  <c r="Z671" i="4"/>
  <c r="Y671" i="4"/>
  <c r="X671" i="4"/>
  <c r="O671" i="4"/>
  <c r="N671" i="4"/>
  <c r="L671" i="4"/>
  <c r="K671" i="4"/>
  <c r="J671" i="4"/>
  <c r="I671" i="4"/>
  <c r="U671" i="4" s="1"/>
  <c r="H671" i="4"/>
  <c r="T671" i="4" s="1"/>
  <c r="G671" i="4"/>
  <c r="F671" i="4"/>
  <c r="E671" i="4"/>
  <c r="Q671" i="4" s="1"/>
  <c r="D671" i="4"/>
  <c r="P671" i="4" s="1"/>
  <c r="A671" i="4"/>
  <c r="EO670" i="4"/>
  <c r="EN670" i="4"/>
  <c r="ED670" i="4"/>
  <c r="EC670" i="4"/>
  <c r="EB670" i="4"/>
  <c r="DS670" i="4"/>
  <c r="DR670" i="4"/>
  <c r="DE670" i="4"/>
  <c r="DD670" i="4"/>
  <c r="CU670" i="4"/>
  <c r="CT670" i="4"/>
  <c r="CG670" i="4"/>
  <c r="CF670" i="4"/>
  <c r="BW670" i="4"/>
  <c r="BV670" i="4"/>
  <c r="BJ670" i="4"/>
  <c r="BI670" i="4"/>
  <c r="BH670" i="4"/>
  <c r="AY670" i="4"/>
  <c r="AX670" i="4"/>
  <c r="AV670" i="4"/>
  <c r="AK670" i="4"/>
  <c r="AJ670" i="4"/>
  <c r="Z670" i="4"/>
  <c r="Y670" i="4"/>
  <c r="X670" i="4"/>
  <c r="O670" i="4"/>
  <c r="N670" i="4"/>
  <c r="L670" i="4"/>
  <c r="K670" i="4"/>
  <c r="J670" i="4"/>
  <c r="I670" i="4"/>
  <c r="U670" i="4" s="1"/>
  <c r="H670" i="4"/>
  <c r="T670" i="4" s="1"/>
  <c r="G670" i="4"/>
  <c r="F670" i="4"/>
  <c r="E670" i="4"/>
  <c r="Q670" i="4" s="1"/>
  <c r="D670" i="4"/>
  <c r="P670" i="4" s="1"/>
  <c r="A670" i="4"/>
  <c r="EO669" i="4"/>
  <c r="EN669" i="4"/>
  <c r="ED669" i="4"/>
  <c r="EC669" i="4"/>
  <c r="EB669" i="4"/>
  <c r="DS669" i="4"/>
  <c r="DR669" i="4"/>
  <c r="DE669" i="4"/>
  <c r="DD669" i="4"/>
  <c r="CU669" i="4"/>
  <c r="CT669" i="4"/>
  <c r="CG669" i="4"/>
  <c r="CF669" i="4"/>
  <c r="BW669" i="4"/>
  <c r="BV669" i="4"/>
  <c r="BJ669" i="4"/>
  <c r="BI669" i="4"/>
  <c r="BH669" i="4"/>
  <c r="AY669" i="4"/>
  <c r="AX669" i="4"/>
  <c r="AV669" i="4"/>
  <c r="AK669" i="4"/>
  <c r="AJ669" i="4"/>
  <c r="Z669" i="4"/>
  <c r="Y669" i="4"/>
  <c r="X669" i="4"/>
  <c r="O669" i="4"/>
  <c r="N669" i="4"/>
  <c r="L669" i="4"/>
  <c r="K669" i="4"/>
  <c r="J669" i="4"/>
  <c r="I669" i="4"/>
  <c r="U669" i="4" s="1"/>
  <c r="H669" i="4"/>
  <c r="T669" i="4" s="1"/>
  <c r="G669" i="4"/>
  <c r="F669" i="4"/>
  <c r="E669" i="4"/>
  <c r="Q669" i="4" s="1"/>
  <c r="D669" i="4"/>
  <c r="P669" i="4" s="1"/>
  <c r="A669" i="4"/>
  <c r="EO668" i="4"/>
  <c r="EN668" i="4"/>
  <c r="ED668" i="4"/>
  <c r="EC668" i="4"/>
  <c r="EB668" i="4"/>
  <c r="DS668" i="4"/>
  <c r="DR668" i="4"/>
  <c r="DE668" i="4"/>
  <c r="DD668" i="4"/>
  <c r="CU668" i="4"/>
  <c r="CT668" i="4"/>
  <c r="CG668" i="4"/>
  <c r="CF668" i="4"/>
  <c r="BW668" i="4"/>
  <c r="BV668" i="4"/>
  <c r="BJ668" i="4"/>
  <c r="BI668" i="4"/>
  <c r="BH668" i="4"/>
  <c r="AY668" i="4"/>
  <c r="AX668" i="4"/>
  <c r="AV668" i="4"/>
  <c r="AK668" i="4"/>
  <c r="AJ668" i="4"/>
  <c r="Z668" i="4"/>
  <c r="Y668" i="4"/>
  <c r="X668" i="4"/>
  <c r="O668" i="4"/>
  <c r="N668" i="4"/>
  <c r="L668" i="4"/>
  <c r="K668" i="4"/>
  <c r="J668" i="4"/>
  <c r="I668" i="4"/>
  <c r="U668" i="4" s="1"/>
  <c r="H668" i="4"/>
  <c r="T668" i="4" s="1"/>
  <c r="G668" i="4"/>
  <c r="F668" i="4"/>
  <c r="E668" i="4"/>
  <c r="Q668" i="4" s="1"/>
  <c r="D668" i="4"/>
  <c r="P668" i="4" s="1"/>
  <c r="A668" i="4"/>
  <c r="EO667" i="4"/>
  <c r="EN667" i="4"/>
  <c r="ED667" i="4"/>
  <c r="EC667" i="4"/>
  <c r="EB667" i="4"/>
  <c r="DS667" i="4"/>
  <c r="DR667" i="4"/>
  <c r="DE667" i="4"/>
  <c r="DD667" i="4"/>
  <c r="CU667" i="4"/>
  <c r="CT667" i="4"/>
  <c r="CG667" i="4"/>
  <c r="CF667" i="4"/>
  <c r="BW667" i="4"/>
  <c r="BV667" i="4"/>
  <c r="BJ667" i="4"/>
  <c r="BI667" i="4"/>
  <c r="BH667" i="4"/>
  <c r="AY667" i="4"/>
  <c r="AX667" i="4"/>
  <c r="AV667" i="4"/>
  <c r="AK667" i="4"/>
  <c r="AJ667" i="4"/>
  <c r="Z667" i="4"/>
  <c r="Y667" i="4"/>
  <c r="X667" i="4"/>
  <c r="O667" i="4"/>
  <c r="N667" i="4"/>
  <c r="L667" i="4"/>
  <c r="K667" i="4"/>
  <c r="J667" i="4"/>
  <c r="I667" i="4"/>
  <c r="U667" i="4" s="1"/>
  <c r="H667" i="4"/>
  <c r="T667" i="4" s="1"/>
  <c r="G667" i="4"/>
  <c r="F667" i="4"/>
  <c r="E667" i="4"/>
  <c r="Q667" i="4" s="1"/>
  <c r="D667" i="4"/>
  <c r="P667" i="4" s="1"/>
  <c r="A667" i="4"/>
  <c r="EO666" i="4"/>
  <c r="EN666" i="4"/>
  <c r="ED666" i="4"/>
  <c r="EC666" i="4"/>
  <c r="EB666" i="4"/>
  <c r="DS666" i="4"/>
  <c r="DR666" i="4"/>
  <c r="DE666" i="4"/>
  <c r="DD666" i="4"/>
  <c r="CU666" i="4"/>
  <c r="CT666" i="4"/>
  <c r="CG666" i="4"/>
  <c r="CF666" i="4"/>
  <c r="BW666" i="4"/>
  <c r="BV666" i="4"/>
  <c r="BJ666" i="4"/>
  <c r="BI666" i="4"/>
  <c r="BH666" i="4"/>
  <c r="AY666" i="4"/>
  <c r="AX666" i="4"/>
  <c r="AV666" i="4"/>
  <c r="AK666" i="4"/>
  <c r="AJ666" i="4"/>
  <c r="Z666" i="4"/>
  <c r="Y666" i="4"/>
  <c r="X666" i="4"/>
  <c r="O666" i="4"/>
  <c r="N666" i="4"/>
  <c r="L666" i="4"/>
  <c r="K666" i="4"/>
  <c r="J666" i="4"/>
  <c r="I666" i="4"/>
  <c r="U666" i="4" s="1"/>
  <c r="H666" i="4"/>
  <c r="T666" i="4" s="1"/>
  <c r="G666" i="4"/>
  <c r="F666" i="4"/>
  <c r="E666" i="4"/>
  <c r="Q666" i="4" s="1"/>
  <c r="D666" i="4"/>
  <c r="P666" i="4" s="1"/>
  <c r="A666" i="4"/>
  <c r="EO665" i="4"/>
  <c r="EN665" i="4"/>
  <c r="ED665" i="4"/>
  <c r="EC665" i="4"/>
  <c r="EB665" i="4"/>
  <c r="DS665" i="4"/>
  <c r="DR665" i="4"/>
  <c r="DE665" i="4"/>
  <c r="DD665" i="4"/>
  <c r="CU665" i="4"/>
  <c r="CT665" i="4"/>
  <c r="CG665" i="4"/>
  <c r="CF665" i="4"/>
  <c r="BW665" i="4"/>
  <c r="BV665" i="4"/>
  <c r="BJ665" i="4"/>
  <c r="BI665" i="4"/>
  <c r="BH665" i="4"/>
  <c r="AY665" i="4"/>
  <c r="AX665" i="4"/>
  <c r="AV665" i="4"/>
  <c r="AK665" i="4"/>
  <c r="AJ665" i="4"/>
  <c r="Z665" i="4"/>
  <c r="Y665" i="4"/>
  <c r="X665" i="4"/>
  <c r="O665" i="4"/>
  <c r="N665" i="4"/>
  <c r="L665" i="4"/>
  <c r="K665" i="4"/>
  <c r="J665" i="4"/>
  <c r="I665" i="4"/>
  <c r="U665" i="4" s="1"/>
  <c r="H665" i="4"/>
  <c r="T665" i="4" s="1"/>
  <c r="G665" i="4"/>
  <c r="F665" i="4"/>
  <c r="E665" i="4"/>
  <c r="Q665" i="4" s="1"/>
  <c r="D665" i="4"/>
  <c r="P665" i="4" s="1"/>
  <c r="A665" i="4"/>
  <c r="EO664" i="4"/>
  <c r="EN664" i="4"/>
  <c r="ED664" i="4"/>
  <c r="EC664" i="4"/>
  <c r="EB664" i="4"/>
  <c r="DS664" i="4"/>
  <c r="DR664" i="4"/>
  <c r="DE664" i="4"/>
  <c r="DD664" i="4"/>
  <c r="CU664" i="4"/>
  <c r="CT664" i="4"/>
  <c r="CG664" i="4"/>
  <c r="CF664" i="4"/>
  <c r="BW664" i="4"/>
  <c r="BV664" i="4"/>
  <c r="BJ664" i="4"/>
  <c r="BI664" i="4"/>
  <c r="BH664" i="4"/>
  <c r="AY664" i="4"/>
  <c r="AX664" i="4"/>
  <c r="AV664" i="4"/>
  <c r="AK664" i="4"/>
  <c r="AJ664" i="4"/>
  <c r="Z664" i="4"/>
  <c r="Y664" i="4"/>
  <c r="X664" i="4"/>
  <c r="O664" i="4"/>
  <c r="N664" i="4"/>
  <c r="L664" i="4"/>
  <c r="K664" i="4"/>
  <c r="J664" i="4"/>
  <c r="I664" i="4"/>
  <c r="U664" i="4" s="1"/>
  <c r="H664" i="4"/>
  <c r="T664" i="4" s="1"/>
  <c r="G664" i="4"/>
  <c r="F664" i="4"/>
  <c r="E664" i="4"/>
  <c r="Q664" i="4" s="1"/>
  <c r="D664" i="4"/>
  <c r="P664" i="4" s="1"/>
  <c r="A664" i="4"/>
  <c r="EO663" i="4"/>
  <c r="EN663" i="4"/>
  <c r="ED663" i="4"/>
  <c r="EC663" i="4"/>
  <c r="EB663" i="4"/>
  <c r="DS663" i="4"/>
  <c r="DR663" i="4"/>
  <c r="DE663" i="4"/>
  <c r="DD663" i="4"/>
  <c r="CU663" i="4"/>
  <c r="CT663" i="4"/>
  <c r="CG663" i="4"/>
  <c r="CF663" i="4"/>
  <c r="BW663" i="4"/>
  <c r="BV663" i="4"/>
  <c r="BJ663" i="4"/>
  <c r="BI663" i="4"/>
  <c r="BH663" i="4"/>
  <c r="AY663" i="4"/>
  <c r="AX663" i="4"/>
  <c r="AV663" i="4"/>
  <c r="AK663" i="4"/>
  <c r="AJ663" i="4"/>
  <c r="Z663" i="4"/>
  <c r="Y663" i="4"/>
  <c r="X663" i="4"/>
  <c r="O663" i="4"/>
  <c r="N663" i="4"/>
  <c r="L663" i="4"/>
  <c r="K663" i="4"/>
  <c r="J663" i="4"/>
  <c r="I663" i="4"/>
  <c r="U663" i="4" s="1"/>
  <c r="H663" i="4"/>
  <c r="T663" i="4" s="1"/>
  <c r="G663" i="4"/>
  <c r="F663" i="4"/>
  <c r="E663" i="4"/>
  <c r="Q663" i="4" s="1"/>
  <c r="D663" i="4"/>
  <c r="P663" i="4" s="1"/>
  <c r="A663" i="4"/>
  <c r="EO662" i="4"/>
  <c r="EN662" i="4"/>
  <c r="ED662" i="4"/>
  <c r="EC662" i="4"/>
  <c r="EB662" i="4"/>
  <c r="DS662" i="4"/>
  <c r="DR662" i="4"/>
  <c r="DE662" i="4"/>
  <c r="DD662" i="4"/>
  <c r="CU662" i="4"/>
  <c r="CT662" i="4"/>
  <c r="CG662" i="4"/>
  <c r="CF662" i="4"/>
  <c r="BW662" i="4"/>
  <c r="BV662" i="4"/>
  <c r="BJ662" i="4"/>
  <c r="BI662" i="4"/>
  <c r="BH662" i="4"/>
  <c r="AY662" i="4"/>
  <c r="AX662" i="4"/>
  <c r="AV662" i="4"/>
  <c r="AK662" i="4"/>
  <c r="AJ662" i="4"/>
  <c r="Z662" i="4"/>
  <c r="Y662" i="4"/>
  <c r="X662" i="4"/>
  <c r="O662" i="4"/>
  <c r="N662" i="4"/>
  <c r="L662" i="4"/>
  <c r="K662" i="4"/>
  <c r="J662" i="4"/>
  <c r="I662" i="4"/>
  <c r="U662" i="4" s="1"/>
  <c r="H662" i="4"/>
  <c r="T662" i="4" s="1"/>
  <c r="G662" i="4"/>
  <c r="F662" i="4"/>
  <c r="E662" i="4"/>
  <c r="Q662" i="4" s="1"/>
  <c r="D662" i="4"/>
  <c r="P662" i="4" s="1"/>
  <c r="A662" i="4"/>
  <c r="EO661" i="4"/>
  <c r="EN661" i="4"/>
  <c r="ED661" i="4"/>
  <c r="EC661" i="4"/>
  <c r="EB661" i="4"/>
  <c r="DS661" i="4"/>
  <c r="DR661" i="4"/>
  <c r="DE661" i="4"/>
  <c r="DD661" i="4"/>
  <c r="CU661" i="4"/>
  <c r="CT661" i="4"/>
  <c r="CG661" i="4"/>
  <c r="CF661" i="4"/>
  <c r="BW661" i="4"/>
  <c r="BV661" i="4"/>
  <c r="BJ661" i="4"/>
  <c r="BI661" i="4"/>
  <c r="BH661" i="4"/>
  <c r="AY661" i="4"/>
  <c r="AX661" i="4"/>
  <c r="AV661" i="4"/>
  <c r="AK661" i="4"/>
  <c r="AJ661" i="4"/>
  <c r="Z661" i="4"/>
  <c r="Y661" i="4"/>
  <c r="X661" i="4"/>
  <c r="O661" i="4"/>
  <c r="N661" i="4"/>
  <c r="L661" i="4"/>
  <c r="K661" i="4"/>
  <c r="J661" i="4"/>
  <c r="I661" i="4"/>
  <c r="U661" i="4" s="1"/>
  <c r="H661" i="4"/>
  <c r="T661" i="4" s="1"/>
  <c r="G661" i="4"/>
  <c r="F661" i="4"/>
  <c r="E661" i="4"/>
  <c r="Q661" i="4" s="1"/>
  <c r="D661" i="4"/>
  <c r="P661" i="4" s="1"/>
  <c r="A661" i="4"/>
  <c r="EO660" i="4"/>
  <c r="EN660" i="4"/>
  <c r="ED660" i="4"/>
  <c r="EC660" i="4"/>
  <c r="EB660" i="4"/>
  <c r="DS660" i="4"/>
  <c r="DR660" i="4"/>
  <c r="DE660" i="4"/>
  <c r="DD660" i="4"/>
  <c r="CU660" i="4"/>
  <c r="CT660" i="4"/>
  <c r="CG660" i="4"/>
  <c r="CF660" i="4"/>
  <c r="BW660" i="4"/>
  <c r="BV660" i="4"/>
  <c r="BJ660" i="4"/>
  <c r="BI660" i="4"/>
  <c r="BH660" i="4"/>
  <c r="AY660" i="4"/>
  <c r="AX660" i="4"/>
  <c r="AV660" i="4"/>
  <c r="AK660" i="4"/>
  <c r="AJ660" i="4"/>
  <c r="Z660" i="4"/>
  <c r="Y660" i="4"/>
  <c r="X660" i="4"/>
  <c r="O660" i="4"/>
  <c r="N660" i="4"/>
  <c r="L660" i="4"/>
  <c r="K660" i="4"/>
  <c r="J660" i="4"/>
  <c r="I660" i="4"/>
  <c r="U660" i="4" s="1"/>
  <c r="H660" i="4"/>
  <c r="T660" i="4" s="1"/>
  <c r="G660" i="4"/>
  <c r="F660" i="4"/>
  <c r="E660" i="4"/>
  <c r="Q660" i="4" s="1"/>
  <c r="D660" i="4"/>
  <c r="P660" i="4" s="1"/>
  <c r="A660" i="4"/>
  <c r="EO659" i="4"/>
  <c r="EN659" i="4"/>
  <c r="ED659" i="4"/>
  <c r="EC659" i="4"/>
  <c r="EB659" i="4"/>
  <c r="DS659" i="4"/>
  <c r="DR659" i="4"/>
  <c r="DE659" i="4"/>
  <c r="DD659" i="4"/>
  <c r="CU659" i="4"/>
  <c r="CT659" i="4"/>
  <c r="CG659" i="4"/>
  <c r="CF659" i="4"/>
  <c r="BW659" i="4"/>
  <c r="BV659" i="4"/>
  <c r="BJ659" i="4"/>
  <c r="BI659" i="4"/>
  <c r="BH659" i="4"/>
  <c r="AY659" i="4"/>
  <c r="AX659" i="4"/>
  <c r="AV659" i="4"/>
  <c r="AK659" i="4"/>
  <c r="AJ659" i="4"/>
  <c r="Z659" i="4"/>
  <c r="Y659" i="4"/>
  <c r="X659" i="4"/>
  <c r="O659" i="4"/>
  <c r="N659" i="4"/>
  <c r="L659" i="4"/>
  <c r="K659" i="4"/>
  <c r="J659" i="4"/>
  <c r="I659" i="4"/>
  <c r="U659" i="4" s="1"/>
  <c r="H659" i="4"/>
  <c r="T659" i="4" s="1"/>
  <c r="G659" i="4"/>
  <c r="F659" i="4"/>
  <c r="E659" i="4"/>
  <c r="Q659" i="4" s="1"/>
  <c r="D659" i="4"/>
  <c r="P659" i="4" s="1"/>
  <c r="A659" i="4"/>
  <c r="EO658" i="4"/>
  <c r="EN658" i="4"/>
  <c r="ED658" i="4"/>
  <c r="EC658" i="4"/>
  <c r="EB658" i="4"/>
  <c r="DS658" i="4"/>
  <c r="DR658" i="4"/>
  <c r="DE658" i="4"/>
  <c r="DD658" i="4"/>
  <c r="CU658" i="4"/>
  <c r="CT658" i="4"/>
  <c r="CG658" i="4"/>
  <c r="CF658" i="4"/>
  <c r="BW658" i="4"/>
  <c r="BV658" i="4"/>
  <c r="BJ658" i="4"/>
  <c r="BI658" i="4"/>
  <c r="BH658" i="4"/>
  <c r="AY658" i="4"/>
  <c r="AX658" i="4"/>
  <c r="AV658" i="4"/>
  <c r="AK658" i="4"/>
  <c r="AJ658" i="4"/>
  <c r="Z658" i="4"/>
  <c r="Y658" i="4"/>
  <c r="X658" i="4"/>
  <c r="O658" i="4"/>
  <c r="N658" i="4"/>
  <c r="L658" i="4"/>
  <c r="K658" i="4"/>
  <c r="J658" i="4"/>
  <c r="I658" i="4"/>
  <c r="U658" i="4" s="1"/>
  <c r="H658" i="4"/>
  <c r="T658" i="4" s="1"/>
  <c r="G658" i="4"/>
  <c r="F658" i="4"/>
  <c r="E658" i="4"/>
  <c r="Q658" i="4" s="1"/>
  <c r="D658" i="4"/>
  <c r="P658" i="4" s="1"/>
  <c r="A658" i="4"/>
  <c r="EO657" i="4"/>
  <c r="EN657" i="4"/>
  <c r="ED657" i="4"/>
  <c r="EC657" i="4"/>
  <c r="EB657" i="4"/>
  <c r="DS657" i="4"/>
  <c r="DR657" i="4"/>
  <c r="DE657" i="4"/>
  <c r="DD657" i="4"/>
  <c r="CU657" i="4"/>
  <c r="CT657" i="4"/>
  <c r="CG657" i="4"/>
  <c r="CF657" i="4"/>
  <c r="BW657" i="4"/>
  <c r="BV657" i="4"/>
  <c r="BJ657" i="4"/>
  <c r="BI657" i="4"/>
  <c r="BH657" i="4"/>
  <c r="AY657" i="4"/>
  <c r="AX657" i="4"/>
  <c r="AV657" i="4"/>
  <c r="AK657" i="4"/>
  <c r="AJ657" i="4"/>
  <c r="Z657" i="4"/>
  <c r="Y657" i="4"/>
  <c r="X657" i="4"/>
  <c r="O657" i="4"/>
  <c r="N657" i="4"/>
  <c r="L657" i="4"/>
  <c r="K657" i="4"/>
  <c r="J657" i="4"/>
  <c r="I657" i="4"/>
  <c r="U657" i="4" s="1"/>
  <c r="H657" i="4"/>
  <c r="T657" i="4" s="1"/>
  <c r="G657" i="4"/>
  <c r="F657" i="4"/>
  <c r="E657" i="4"/>
  <c r="Q657" i="4" s="1"/>
  <c r="D657" i="4"/>
  <c r="P657" i="4" s="1"/>
  <c r="A657" i="4"/>
  <c r="EO656" i="4"/>
  <c r="EN656" i="4"/>
  <c r="ED656" i="4"/>
  <c r="EC656" i="4"/>
  <c r="EB656" i="4"/>
  <c r="DS656" i="4"/>
  <c r="DR656" i="4"/>
  <c r="DE656" i="4"/>
  <c r="DD656" i="4"/>
  <c r="CU656" i="4"/>
  <c r="CT656" i="4"/>
  <c r="CG656" i="4"/>
  <c r="CF656" i="4"/>
  <c r="BW656" i="4"/>
  <c r="BV656" i="4"/>
  <c r="BJ656" i="4"/>
  <c r="BI656" i="4"/>
  <c r="BH656" i="4"/>
  <c r="AY656" i="4"/>
  <c r="AX656" i="4"/>
  <c r="AV656" i="4"/>
  <c r="AK656" i="4"/>
  <c r="AJ656" i="4"/>
  <c r="Z656" i="4"/>
  <c r="Y656" i="4"/>
  <c r="X656" i="4"/>
  <c r="O656" i="4"/>
  <c r="N656" i="4"/>
  <c r="L656" i="4"/>
  <c r="K656" i="4"/>
  <c r="J656" i="4"/>
  <c r="I656" i="4"/>
  <c r="U656" i="4" s="1"/>
  <c r="H656" i="4"/>
  <c r="T656" i="4" s="1"/>
  <c r="G656" i="4"/>
  <c r="F656" i="4"/>
  <c r="E656" i="4"/>
  <c r="Q656" i="4" s="1"/>
  <c r="D656" i="4"/>
  <c r="P656" i="4" s="1"/>
  <c r="A656" i="4"/>
  <c r="EO655" i="4"/>
  <c r="EN655" i="4"/>
  <c r="ED655" i="4"/>
  <c r="EC655" i="4"/>
  <c r="EB655" i="4"/>
  <c r="DS655" i="4"/>
  <c r="DR655" i="4"/>
  <c r="DE655" i="4"/>
  <c r="DD655" i="4"/>
  <c r="CU655" i="4"/>
  <c r="CT655" i="4"/>
  <c r="CG655" i="4"/>
  <c r="CF655" i="4"/>
  <c r="BW655" i="4"/>
  <c r="BV655" i="4"/>
  <c r="BJ655" i="4"/>
  <c r="BI655" i="4"/>
  <c r="BH655" i="4"/>
  <c r="AY655" i="4"/>
  <c r="AX655" i="4"/>
  <c r="AV655" i="4"/>
  <c r="AK655" i="4"/>
  <c r="AJ655" i="4"/>
  <c r="Z655" i="4"/>
  <c r="Y655" i="4"/>
  <c r="X655" i="4"/>
  <c r="O655" i="4"/>
  <c r="N655" i="4"/>
  <c r="L655" i="4"/>
  <c r="K655" i="4"/>
  <c r="J655" i="4"/>
  <c r="I655" i="4"/>
  <c r="U655" i="4" s="1"/>
  <c r="H655" i="4"/>
  <c r="T655" i="4" s="1"/>
  <c r="G655" i="4"/>
  <c r="F655" i="4"/>
  <c r="E655" i="4"/>
  <c r="Q655" i="4" s="1"/>
  <c r="D655" i="4"/>
  <c r="P655" i="4" s="1"/>
  <c r="A655" i="4"/>
  <c r="EO654" i="4"/>
  <c r="EN654" i="4"/>
  <c r="ED654" i="4"/>
  <c r="EC654" i="4"/>
  <c r="EB654" i="4"/>
  <c r="DS654" i="4"/>
  <c r="DR654" i="4"/>
  <c r="DE654" i="4"/>
  <c r="DD654" i="4"/>
  <c r="CU654" i="4"/>
  <c r="CT654" i="4"/>
  <c r="CG654" i="4"/>
  <c r="CF654" i="4"/>
  <c r="BW654" i="4"/>
  <c r="BV654" i="4"/>
  <c r="BJ654" i="4"/>
  <c r="BI654" i="4"/>
  <c r="BH654" i="4"/>
  <c r="AY654" i="4"/>
  <c r="AX654" i="4"/>
  <c r="AV654" i="4"/>
  <c r="AK654" i="4"/>
  <c r="AJ654" i="4"/>
  <c r="Z654" i="4"/>
  <c r="Y654" i="4"/>
  <c r="X654" i="4"/>
  <c r="O654" i="4"/>
  <c r="N654" i="4"/>
  <c r="L654" i="4"/>
  <c r="K654" i="4"/>
  <c r="J654" i="4"/>
  <c r="I654" i="4"/>
  <c r="U654" i="4" s="1"/>
  <c r="H654" i="4"/>
  <c r="T654" i="4" s="1"/>
  <c r="G654" i="4"/>
  <c r="F654" i="4"/>
  <c r="E654" i="4"/>
  <c r="Q654" i="4" s="1"/>
  <c r="D654" i="4"/>
  <c r="P654" i="4" s="1"/>
  <c r="A654" i="4"/>
  <c r="EO653" i="4"/>
  <c r="EN653" i="4"/>
  <c r="ED653" i="4"/>
  <c r="EC653" i="4"/>
  <c r="EB653" i="4"/>
  <c r="DS653" i="4"/>
  <c r="DR653" i="4"/>
  <c r="DE653" i="4"/>
  <c r="DD653" i="4"/>
  <c r="CU653" i="4"/>
  <c r="CT653" i="4"/>
  <c r="CG653" i="4"/>
  <c r="CF653" i="4"/>
  <c r="BW653" i="4"/>
  <c r="BV653" i="4"/>
  <c r="BJ653" i="4"/>
  <c r="BI653" i="4"/>
  <c r="BH653" i="4"/>
  <c r="AY653" i="4"/>
  <c r="AX653" i="4"/>
  <c r="AV653" i="4"/>
  <c r="AK653" i="4"/>
  <c r="AJ653" i="4"/>
  <c r="Z653" i="4"/>
  <c r="Y653" i="4"/>
  <c r="X653" i="4"/>
  <c r="O653" i="4"/>
  <c r="N653" i="4"/>
  <c r="L653" i="4"/>
  <c r="K653" i="4"/>
  <c r="J653" i="4"/>
  <c r="I653" i="4"/>
  <c r="U653" i="4" s="1"/>
  <c r="H653" i="4"/>
  <c r="T653" i="4" s="1"/>
  <c r="G653" i="4"/>
  <c r="F653" i="4"/>
  <c r="E653" i="4"/>
  <c r="Q653" i="4" s="1"/>
  <c r="D653" i="4"/>
  <c r="P653" i="4" s="1"/>
  <c r="A653" i="4"/>
  <c r="EO652" i="4"/>
  <c r="EN652" i="4"/>
  <c r="ED652" i="4"/>
  <c r="EC652" i="4"/>
  <c r="EB652" i="4"/>
  <c r="DS652" i="4"/>
  <c r="DR652" i="4"/>
  <c r="DE652" i="4"/>
  <c r="DD652" i="4"/>
  <c r="CU652" i="4"/>
  <c r="CT652" i="4"/>
  <c r="CG652" i="4"/>
  <c r="CF652" i="4"/>
  <c r="BW652" i="4"/>
  <c r="BV652" i="4"/>
  <c r="BJ652" i="4"/>
  <c r="BI652" i="4"/>
  <c r="BH652" i="4"/>
  <c r="AY652" i="4"/>
  <c r="AX652" i="4"/>
  <c r="AV652" i="4"/>
  <c r="AK652" i="4"/>
  <c r="AJ652" i="4"/>
  <c r="Z652" i="4"/>
  <c r="Y652" i="4"/>
  <c r="X652" i="4"/>
  <c r="O652" i="4"/>
  <c r="N652" i="4"/>
  <c r="L652" i="4"/>
  <c r="K652" i="4"/>
  <c r="J652" i="4"/>
  <c r="I652" i="4"/>
  <c r="U652" i="4" s="1"/>
  <c r="H652" i="4"/>
  <c r="T652" i="4" s="1"/>
  <c r="G652" i="4"/>
  <c r="F652" i="4"/>
  <c r="E652" i="4"/>
  <c r="Q652" i="4" s="1"/>
  <c r="D652" i="4"/>
  <c r="P652" i="4" s="1"/>
  <c r="A652" i="4"/>
  <c r="EO651" i="4"/>
  <c r="EN651" i="4"/>
  <c r="ED651" i="4"/>
  <c r="EC651" i="4"/>
  <c r="EB651" i="4"/>
  <c r="DS651" i="4"/>
  <c r="DR651" i="4"/>
  <c r="DE651" i="4"/>
  <c r="DD651" i="4"/>
  <c r="CU651" i="4"/>
  <c r="CT651" i="4"/>
  <c r="CG651" i="4"/>
  <c r="CF651" i="4"/>
  <c r="BW651" i="4"/>
  <c r="BV651" i="4"/>
  <c r="BJ651" i="4"/>
  <c r="BI651" i="4"/>
  <c r="BH651" i="4"/>
  <c r="AY651" i="4"/>
  <c r="AX651" i="4"/>
  <c r="AV651" i="4"/>
  <c r="AK651" i="4"/>
  <c r="AJ651" i="4"/>
  <c r="Z651" i="4"/>
  <c r="Y651" i="4"/>
  <c r="X651" i="4"/>
  <c r="O651" i="4"/>
  <c r="N651" i="4"/>
  <c r="L651" i="4"/>
  <c r="K651" i="4"/>
  <c r="J651" i="4"/>
  <c r="I651" i="4"/>
  <c r="U651" i="4" s="1"/>
  <c r="H651" i="4"/>
  <c r="T651" i="4" s="1"/>
  <c r="G651" i="4"/>
  <c r="F651" i="4"/>
  <c r="E651" i="4"/>
  <c r="Q651" i="4" s="1"/>
  <c r="D651" i="4"/>
  <c r="P651" i="4" s="1"/>
  <c r="A651" i="4"/>
  <c r="EO650" i="4"/>
  <c r="EN650" i="4"/>
  <c r="ED650" i="4"/>
  <c r="EC650" i="4"/>
  <c r="EB650" i="4"/>
  <c r="DS650" i="4"/>
  <c r="DR650" i="4"/>
  <c r="DE650" i="4"/>
  <c r="DD650" i="4"/>
  <c r="CU650" i="4"/>
  <c r="CT650" i="4"/>
  <c r="CG650" i="4"/>
  <c r="CF650" i="4"/>
  <c r="BW650" i="4"/>
  <c r="BV650" i="4"/>
  <c r="BJ650" i="4"/>
  <c r="BI650" i="4"/>
  <c r="BH650" i="4"/>
  <c r="AY650" i="4"/>
  <c r="AX650" i="4"/>
  <c r="AV650" i="4"/>
  <c r="AK650" i="4"/>
  <c r="AJ650" i="4"/>
  <c r="Z650" i="4"/>
  <c r="Y650" i="4"/>
  <c r="X650" i="4"/>
  <c r="O650" i="4"/>
  <c r="N650" i="4"/>
  <c r="L650" i="4"/>
  <c r="K650" i="4"/>
  <c r="J650" i="4"/>
  <c r="I650" i="4"/>
  <c r="U650" i="4" s="1"/>
  <c r="H650" i="4"/>
  <c r="T650" i="4" s="1"/>
  <c r="G650" i="4"/>
  <c r="F650" i="4"/>
  <c r="E650" i="4"/>
  <c r="Q650" i="4" s="1"/>
  <c r="D650" i="4"/>
  <c r="P650" i="4" s="1"/>
  <c r="A650" i="4"/>
  <c r="EO649" i="4"/>
  <c r="EN649" i="4"/>
  <c r="ED649" i="4"/>
  <c r="EC649" i="4"/>
  <c r="EB649" i="4"/>
  <c r="DS649" i="4"/>
  <c r="DR649" i="4"/>
  <c r="DE649" i="4"/>
  <c r="DD649" i="4"/>
  <c r="CU649" i="4"/>
  <c r="CT649" i="4"/>
  <c r="CG649" i="4"/>
  <c r="CF649" i="4"/>
  <c r="BW649" i="4"/>
  <c r="BV649" i="4"/>
  <c r="BJ649" i="4"/>
  <c r="BI649" i="4"/>
  <c r="BH649" i="4"/>
  <c r="AY649" i="4"/>
  <c r="AX649" i="4"/>
  <c r="AV649" i="4"/>
  <c r="AK649" i="4"/>
  <c r="AJ649" i="4"/>
  <c r="Z649" i="4"/>
  <c r="Y649" i="4"/>
  <c r="X649" i="4"/>
  <c r="O649" i="4"/>
  <c r="N649" i="4"/>
  <c r="L649" i="4"/>
  <c r="K649" i="4"/>
  <c r="J649" i="4"/>
  <c r="I649" i="4"/>
  <c r="U649" i="4" s="1"/>
  <c r="H649" i="4"/>
  <c r="T649" i="4" s="1"/>
  <c r="G649" i="4"/>
  <c r="F649" i="4"/>
  <c r="E649" i="4"/>
  <c r="Q649" i="4" s="1"/>
  <c r="D649" i="4"/>
  <c r="P649" i="4" s="1"/>
  <c r="A649" i="4"/>
  <c r="EO648" i="4"/>
  <c r="EN648" i="4"/>
  <c r="ED648" i="4"/>
  <c r="EC648" i="4"/>
  <c r="EB648" i="4"/>
  <c r="DS648" i="4"/>
  <c r="DR648" i="4"/>
  <c r="DE648" i="4"/>
  <c r="DD648" i="4"/>
  <c r="CU648" i="4"/>
  <c r="CT648" i="4"/>
  <c r="CG648" i="4"/>
  <c r="CF648" i="4"/>
  <c r="BW648" i="4"/>
  <c r="BV648" i="4"/>
  <c r="BJ648" i="4"/>
  <c r="BI648" i="4"/>
  <c r="BH648" i="4"/>
  <c r="AY648" i="4"/>
  <c r="AX648" i="4"/>
  <c r="AV648" i="4"/>
  <c r="AK648" i="4"/>
  <c r="AJ648" i="4"/>
  <c r="Z648" i="4"/>
  <c r="Y648" i="4"/>
  <c r="X648" i="4"/>
  <c r="O648" i="4"/>
  <c r="N648" i="4"/>
  <c r="L648" i="4"/>
  <c r="K648" i="4"/>
  <c r="J648" i="4"/>
  <c r="I648" i="4"/>
  <c r="U648" i="4" s="1"/>
  <c r="H648" i="4"/>
  <c r="T648" i="4" s="1"/>
  <c r="G648" i="4"/>
  <c r="F648" i="4"/>
  <c r="E648" i="4"/>
  <c r="Q648" i="4" s="1"/>
  <c r="D648" i="4"/>
  <c r="P648" i="4" s="1"/>
  <c r="A648" i="4"/>
  <c r="EO647" i="4"/>
  <c r="EN647" i="4"/>
  <c r="ED647" i="4"/>
  <c r="EC647" i="4"/>
  <c r="EB647" i="4"/>
  <c r="DS647" i="4"/>
  <c r="DR647" i="4"/>
  <c r="DE647" i="4"/>
  <c r="DD647" i="4"/>
  <c r="CU647" i="4"/>
  <c r="CT647" i="4"/>
  <c r="CG647" i="4"/>
  <c r="CF647" i="4"/>
  <c r="BW647" i="4"/>
  <c r="BV647" i="4"/>
  <c r="BJ647" i="4"/>
  <c r="BI647" i="4"/>
  <c r="BH647" i="4"/>
  <c r="AY647" i="4"/>
  <c r="AX647" i="4"/>
  <c r="AV647" i="4"/>
  <c r="AK647" i="4"/>
  <c r="AJ647" i="4"/>
  <c r="Z647" i="4"/>
  <c r="Y647" i="4"/>
  <c r="X647" i="4"/>
  <c r="O647" i="4"/>
  <c r="N647" i="4"/>
  <c r="L647" i="4"/>
  <c r="K647" i="4"/>
  <c r="J647" i="4"/>
  <c r="I647" i="4"/>
  <c r="U647" i="4" s="1"/>
  <c r="H647" i="4"/>
  <c r="T647" i="4" s="1"/>
  <c r="G647" i="4"/>
  <c r="F647" i="4"/>
  <c r="E647" i="4"/>
  <c r="Q647" i="4" s="1"/>
  <c r="D647" i="4"/>
  <c r="P647" i="4" s="1"/>
  <c r="A647" i="4"/>
  <c r="EO646" i="4"/>
  <c r="EN646" i="4"/>
  <c r="ED646" i="4"/>
  <c r="EC646" i="4"/>
  <c r="EB646" i="4"/>
  <c r="DS646" i="4"/>
  <c r="DR646" i="4"/>
  <c r="DE646" i="4"/>
  <c r="DD646" i="4"/>
  <c r="CU646" i="4"/>
  <c r="CT646" i="4"/>
  <c r="CG646" i="4"/>
  <c r="CF646" i="4"/>
  <c r="BW646" i="4"/>
  <c r="BV646" i="4"/>
  <c r="BJ646" i="4"/>
  <c r="BI646" i="4"/>
  <c r="BH646" i="4"/>
  <c r="AY646" i="4"/>
  <c r="AX646" i="4"/>
  <c r="AV646" i="4"/>
  <c r="AK646" i="4"/>
  <c r="AJ646" i="4"/>
  <c r="Z646" i="4"/>
  <c r="Y646" i="4"/>
  <c r="X646" i="4"/>
  <c r="O646" i="4"/>
  <c r="N646" i="4"/>
  <c r="L646" i="4"/>
  <c r="K646" i="4"/>
  <c r="J646" i="4"/>
  <c r="I646" i="4"/>
  <c r="U646" i="4" s="1"/>
  <c r="H646" i="4"/>
  <c r="T646" i="4" s="1"/>
  <c r="G646" i="4"/>
  <c r="F646" i="4"/>
  <c r="E646" i="4"/>
  <c r="Q646" i="4" s="1"/>
  <c r="D646" i="4"/>
  <c r="P646" i="4" s="1"/>
  <c r="A646" i="4"/>
  <c r="EO645" i="4"/>
  <c r="EN645" i="4"/>
  <c r="ED645" i="4"/>
  <c r="EC645" i="4"/>
  <c r="EB645" i="4"/>
  <c r="DS645" i="4"/>
  <c r="DR645" i="4"/>
  <c r="DE645" i="4"/>
  <c r="DD645" i="4"/>
  <c r="CU645" i="4"/>
  <c r="CT645" i="4"/>
  <c r="CG645" i="4"/>
  <c r="CF645" i="4"/>
  <c r="BW645" i="4"/>
  <c r="BV645" i="4"/>
  <c r="BJ645" i="4"/>
  <c r="BI645" i="4"/>
  <c r="BH645" i="4"/>
  <c r="AY645" i="4"/>
  <c r="AX645" i="4"/>
  <c r="AV645" i="4"/>
  <c r="AK645" i="4"/>
  <c r="AJ645" i="4"/>
  <c r="Z645" i="4"/>
  <c r="Y645" i="4"/>
  <c r="X645" i="4"/>
  <c r="O645" i="4"/>
  <c r="N645" i="4"/>
  <c r="L645" i="4"/>
  <c r="K645" i="4"/>
  <c r="J645" i="4"/>
  <c r="I645" i="4"/>
  <c r="U645" i="4" s="1"/>
  <c r="H645" i="4"/>
  <c r="T645" i="4" s="1"/>
  <c r="G645" i="4"/>
  <c r="F645" i="4"/>
  <c r="E645" i="4"/>
  <c r="Q645" i="4" s="1"/>
  <c r="D645" i="4"/>
  <c r="P645" i="4" s="1"/>
  <c r="A645" i="4"/>
  <c r="EO644" i="4"/>
  <c r="EN644" i="4"/>
  <c r="ED644" i="4"/>
  <c r="EC644" i="4"/>
  <c r="EB644" i="4"/>
  <c r="DS644" i="4"/>
  <c r="DR644" i="4"/>
  <c r="DE644" i="4"/>
  <c r="DD644" i="4"/>
  <c r="CU644" i="4"/>
  <c r="CT644" i="4"/>
  <c r="CG644" i="4"/>
  <c r="CF644" i="4"/>
  <c r="BW644" i="4"/>
  <c r="BV644" i="4"/>
  <c r="BJ644" i="4"/>
  <c r="BI644" i="4"/>
  <c r="BH644" i="4"/>
  <c r="AY644" i="4"/>
  <c r="AX644" i="4"/>
  <c r="AV644" i="4"/>
  <c r="AK644" i="4"/>
  <c r="AJ644" i="4"/>
  <c r="Z644" i="4"/>
  <c r="Y644" i="4"/>
  <c r="X644" i="4"/>
  <c r="O644" i="4"/>
  <c r="N644" i="4"/>
  <c r="L644" i="4"/>
  <c r="K644" i="4"/>
  <c r="J644" i="4"/>
  <c r="I644" i="4"/>
  <c r="U644" i="4" s="1"/>
  <c r="H644" i="4"/>
  <c r="T644" i="4" s="1"/>
  <c r="G644" i="4"/>
  <c r="F644" i="4"/>
  <c r="E644" i="4"/>
  <c r="Q644" i="4" s="1"/>
  <c r="D644" i="4"/>
  <c r="P644" i="4" s="1"/>
  <c r="A644" i="4"/>
  <c r="EO643" i="4"/>
  <c r="EN643" i="4"/>
  <c r="ED643" i="4"/>
  <c r="EC643" i="4"/>
  <c r="EB643" i="4"/>
  <c r="DS643" i="4"/>
  <c r="DR643" i="4"/>
  <c r="DE643" i="4"/>
  <c r="DD643" i="4"/>
  <c r="CU643" i="4"/>
  <c r="CT643" i="4"/>
  <c r="CG643" i="4"/>
  <c r="CF643" i="4"/>
  <c r="BW643" i="4"/>
  <c r="BV643" i="4"/>
  <c r="BJ643" i="4"/>
  <c r="BI643" i="4"/>
  <c r="BH643" i="4"/>
  <c r="AY643" i="4"/>
  <c r="AX643" i="4"/>
  <c r="AV643" i="4"/>
  <c r="AK643" i="4"/>
  <c r="AJ643" i="4"/>
  <c r="Z643" i="4"/>
  <c r="Y643" i="4"/>
  <c r="X643" i="4"/>
  <c r="O643" i="4"/>
  <c r="N643" i="4"/>
  <c r="L643" i="4"/>
  <c r="K643" i="4"/>
  <c r="J643" i="4"/>
  <c r="I643" i="4"/>
  <c r="U643" i="4" s="1"/>
  <c r="H643" i="4"/>
  <c r="T643" i="4" s="1"/>
  <c r="G643" i="4"/>
  <c r="F643" i="4"/>
  <c r="E643" i="4"/>
  <c r="Q643" i="4" s="1"/>
  <c r="D643" i="4"/>
  <c r="P643" i="4" s="1"/>
  <c r="A643" i="4"/>
  <c r="EO642" i="4"/>
  <c r="EN642" i="4"/>
  <c r="ED642" i="4"/>
  <c r="EC642" i="4"/>
  <c r="EB642" i="4"/>
  <c r="DS642" i="4"/>
  <c r="DR642" i="4"/>
  <c r="DE642" i="4"/>
  <c r="DD642" i="4"/>
  <c r="CU642" i="4"/>
  <c r="CT642" i="4"/>
  <c r="CG642" i="4"/>
  <c r="CF642" i="4"/>
  <c r="BW642" i="4"/>
  <c r="BV642" i="4"/>
  <c r="BJ642" i="4"/>
  <c r="BI642" i="4"/>
  <c r="BH642" i="4"/>
  <c r="AY642" i="4"/>
  <c r="AX642" i="4"/>
  <c r="AV642" i="4"/>
  <c r="AK642" i="4"/>
  <c r="AJ642" i="4"/>
  <c r="Z642" i="4"/>
  <c r="Y642" i="4"/>
  <c r="X642" i="4"/>
  <c r="O642" i="4"/>
  <c r="N642" i="4"/>
  <c r="L642" i="4"/>
  <c r="K642" i="4"/>
  <c r="J642" i="4"/>
  <c r="I642" i="4"/>
  <c r="U642" i="4" s="1"/>
  <c r="H642" i="4"/>
  <c r="T642" i="4" s="1"/>
  <c r="G642" i="4"/>
  <c r="F642" i="4"/>
  <c r="E642" i="4"/>
  <c r="Q642" i="4" s="1"/>
  <c r="D642" i="4"/>
  <c r="P642" i="4" s="1"/>
  <c r="A642" i="4"/>
  <c r="EO641" i="4"/>
  <c r="EN641" i="4"/>
  <c r="ED641" i="4"/>
  <c r="EC641" i="4"/>
  <c r="EB641" i="4"/>
  <c r="DS641" i="4"/>
  <c r="DR641" i="4"/>
  <c r="DE641" i="4"/>
  <c r="DD641" i="4"/>
  <c r="CU641" i="4"/>
  <c r="CT641" i="4"/>
  <c r="CG641" i="4"/>
  <c r="CF641" i="4"/>
  <c r="BW641" i="4"/>
  <c r="BV641" i="4"/>
  <c r="BJ641" i="4"/>
  <c r="BI641" i="4"/>
  <c r="BH641" i="4"/>
  <c r="AY641" i="4"/>
  <c r="AX641" i="4"/>
  <c r="AV641" i="4"/>
  <c r="AK641" i="4"/>
  <c r="AJ641" i="4"/>
  <c r="Z641" i="4"/>
  <c r="Y641" i="4"/>
  <c r="X641" i="4"/>
  <c r="O641" i="4"/>
  <c r="N641" i="4"/>
  <c r="L641" i="4"/>
  <c r="K641" i="4"/>
  <c r="J641" i="4"/>
  <c r="I641" i="4"/>
  <c r="U641" i="4" s="1"/>
  <c r="H641" i="4"/>
  <c r="T641" i="4" s="1"/>
  <c r="G641" i="4"/>
  <c r="F641" i="4"/>
  <c r="E641" i="4"/>
  <c r="Q641" i="4" s="1"/>
  <c r="D641" i="4"/>
  <c r="P641" i="4" s="1"/>
  <c r="A641" i="4"/>
  <c r="EO640" i="4"/>
  <c r="EN640" i="4"/>
  <c r="ED640" i="4"/>
  <c r="EC640" i="4"/>
  <c r="EB640" i="4"/>
  <c r="DS640" i="4"/>
  <c r="DR640" i="4"/>
  <c r="DE640" i="4"/>
  <c r="DD640" i="4"/>
  <c r="CU640" i="4"/>
  <c r="CT640" i="4"/>
  <c r="CG640" i="4"/>
  <c r="CF640" i="4"/>
  <c r="BW640" i="4"/>
  <c r="BV640" i="4"/>
  <c r="BJ640" i="4"/>
  <c r="BI640" i="4"/>
  <c r="BH640" i="4"/>
  <c r="AY640" i="4"/>
  <c r="AX640" i="4"/>
  <c r="AV640" i="4"/>
  <c r="AK640" i="4"/>
  <c r="AJ640" i="4"/>
  <c r="Z640" i="4"/>
  <c r="Y640" i="4"/>
  <c r="X640" i="4"/>
  <c r="O640" i="4"/>
  <c r="N640" i="4"/>
  <c r="L640" i="4"/>
  <c r="K640" i="4"/>
  <c r="J640" i="4"/>
  <c r="I640" i="4"/>
  <c r="U640" i="4" s="1"/>
  <c r="H640" i="4"/>
  <c r="T640" i="4" s="1"/>
  <c r="G640" i="4"/>
  <c r="F640" i="4"/>
  <c r="E640" i="4"/>
  <c r="Q640" i="4" s="1"/>
  <c r="D640" i="4"/>
  <c r="P640" i="4" s="1"/>
  <c r="A640" i="4"/>
  <c r="EO639" i="4"/>
  <c r="EN639" i="4"/>
  <c r="ED639" i="4"/>
  <c r="EC639" i="4"/>
  <c r="EB639" i="4"/>
  <c r="DS639" i="4"/>
  <c r="DR639" i="4"/>
  <c r="DE639" i="4"/>
  <c r="DD639" i="4"/>
  <c r="CU639" i="4"/>
  <c r="CT639" i="4"/>
  <c r="CG639" i="4"/>
  <c r="CF639" i="4"/>
  <c r="BW639" i="4"/>
  <c r="BV639" i="4"/>
  <c r="BJ639" i="4"/>
  <c r="BI639" i="4"/>
  <c r="BH639" i="4"/>
  <c r="AY639" i="4"/>
  <c r="AX639" i="4"/>
  <c r="AV639" i="4"/>
  <c r="AK639" i="4"/>
  <c r="AJ639" i="4"/>
  <c r="Z639" i="4"/>
  <c r="Y639" i="4"/>
  <c r="X639" i="4"/>
  <c r="O639" i="4"/>
  <c r="N639" i="4"/>
  <c r="L639" i="4"/>
  <c r="K639" i="4"/>
  <c r="J639" i="4"/>
  <c r="I639" i="4"/>
  <c r="U639" i="4" s="1"/>
  <c r="H639" i="4"/>
  <c r="T639" i="4" s="1"/>
  <c r="G639" i="4"/>
  <c r="F639" i="4"/>
  <c r="E639" i="4"/>
  <c r="Q639" i="4" s="1"/>
  <c r="D639" i="4"/>
  <c r="P639" i="4" s="1"/>
  <c r="A639" i="4"/>
  <c r="EO638" i="4"/>
  <c r="EN638" i="4"/>
  <c r="ED638" i="4"/>
  <c r="EC638" i="4"/>
  <c r="EB638" i="4"/>
  <c r="DS638" i="4"/>
  <c r="DR638" i="4"/>
  <c r="DE638" i="4"/>
  <c r="DD638" i="4"/>
  <c r="CU638" i="4"/>
  <c r="CT638" i="4"/>
  <c r="CG638" i="4"/>
  <c r="CF638" i="4"/>
  <c r="BW638" i="4"/>
  <c r="BV638" i="4"/>
  <c r="BJ638" i="4"/>
  <c r="BI638" i="4"/>
  <c r="BH638" i="4"/>
  <c r="AY638" i="4"/>
  <c r="AX638" i="4"/>
  <c r="AV638" i="4"/>
  <c r="AK638" i="4"/>
  <c r="AJ638" i="4"/>
  <c r="Z638" i="4"/>
  <c r="Y638" i="4"/>
  <c r="X638" i="4"/>
  <c r="O638" i="4"/>
  <c r="N638" i="4"/>
  <c r="L638" i="4"/>
  <c r="K638" i="4"/>
  <c r="J638" i="4"/>
  <c r="I638" i="4"/>
  <c r="U638" i="4" s="1"/>
  <c r="H638" i="4"/>
  <c r="T638" i="4" s="1"/>
  <c r="G638" i="4"/>
  <c r="F638" i="4"/>
  <c r="E638" i="4"/>
  <c r="Q638" i="4" s="1"/>
  <c r="D638" i="4"/>
  <c r="P638" i="4" s="1"/>
  <c r="A638" i="4"/>
  <c r="EO637" i="4"/>
  <c r="EN637" i="4"/>
  <c r="ED637" i="4"/>
  <c r="EC637" i="4"/>
  <c r="EB637" i="4"/>
  <c r="DS637" i="4"/>
  <c r="DR637" i="4"/>
  <c r="DE637" i="4"/>
  <c r="DD637" i="4"/>
  <c r="CU637" i="4"/>
  <c r="CT637" i="4"/>
  <c r="CG637" i="4"/>
  <c r="CF637" i="4"/>
  <c r="BW637" i="4"/>
  <c r="BV637" i="4"/>
  <c r="BJ637" i="4"/>
  <c r="BI637" i="4"/>
  <c r="BH637" i="4"/>
  <c r="AY637" i="4"/>
  <c r="AX637" i="4"/>
  <c r="AV637" i="4"/>
  <c r="AK637" i="4"/>
  <c r="AJ637" i="4"/>
  <c r="Z637" i="4"/>
  <c r="Y637" i="4"/>
  <c r="X637" i="4"/>
  <c r="O637" i="4"/>
  <c r="N637" i="4"/>
  <c r="L637" i="4"/>
  <c r="K637" i="4"/>
  <c r="J637" i="4"/>
  <c r="I637" i="4"/>
  <c r="U637" i="4" s="1"/>
  <c r="H637" i="4"/>
  <c r="T637" i="4" s="1"/>
  <c r="G637" i="4"/>
  <c r="F637" i="4"/>
  <c r="E637" i="4"/>
  <c r="Q637" i="4" s="1"/>
  <c r="D637" i="4"/>
  <c r="P637" i="4" s="1"/>
  <c r="A637" i="4"/>
  <c r="EO636" i="4"/>
  <c r="EN636" i="4"/>
  <c r="ED636" i="4"/>
  <c r="EC636" i="4"/>
  <c r="EB636" i="4"/>
  <c r="DS636" i="4"/>
  <c r="DR636" i="4"/>
  <c r="DE636" i="4"/>
  <c r="DD636" i="4"/>
  <c r="CU636" i="4"/>
  <c r="CT636" i="4"/>
  <c r="CG636" i="4"/>
  <c r="CF636" i="4"/>
  <c r="BW636" i="4"/>
  <c r="BV636" i="4"/>
  <c r="BJ636" i="4"/>
  <c r="BI636" i="4"/>
  <c r="BH636" i="4"/>
  <c r="AY636" i="4"/>
  <c r="AX636" i="4"/>
  <c r="AV636" i="4"/>
  <c r="AK636" i="4"/>
  <c r="AJ636" i="4"/>
  <c r="Z636" i="4"/>
  <c r="Y636" i="4"/>
  <c r="X636" i="4"/>
  <c r="O636" i="4"/>
  <c r="N636" i="4"/>
  <c r="L636" i="4"/>
  <c r="K636" i="4"/>
  <c r="J636" i="4"/>
  <c r="I636" i="4"/>
  <c r="U636" i="4" s="1"/>
  <c r="H636" i="4"/>
  <c r="T636" i="4" s="1"/>
  <c r="G636" i="4"/>
  <c r="F636" i="4"/>
  <c r="E636" i="4"/>
  <c r="Q636" i="4" s="1"/>
  <c r="D636" i="4"/>
  <c r="P636" i="4" s="1"/>
  <c r="A636" i="4"/>
  <c r="EO635" i="4"/>
  <c r="EN635" i="4"/>
  <c r="ED635" i="4"/>
  <c r="EC635" i="4"/>
  <c r="EB635" i="4"/>
  <c r="DS635" i="4"/>
  <c r="DR635" i="4"/>
  <c r="DE635" i="4"/>
  <c r="DD635" i="4"/>
  <c r="CU635" i="4"/>
  <c r="CT635" i="4"/>
  <c r="CG635" i="4"/>
  <c r="CF635" i="4"/>
  <c r="BW635" i="4"/>
  <c r="BV635" i="4"/>
  <c r="BJ635" i="4"/>
  <c r="BI635" i="4"/>
  <c r="BH635" i="4"/>
  <c r="AY635" i="4"/>
  <c r="AX635" i="4"/>
  <c r="AV635" i="4"/>
  <c r="AK635" i="4"/>
  <c r="AJ635" i="4"/>
  <c r="Z635" i="4"/>
  <c r="Y635" i="4"/>
  <c r="X635" i="4"/>
  <c r="O635" i="4"/>
  <c r="N635" i="4"/>
  <c r="L635" i="4"/>
  <c r="K635" i="4"/>
  <c r="J635" i="4"/>
  <c r="I635" i="4"/>
  <c r="U635" i="4" s="1"/>
  <c r="H635" i="4"/>
  <c r="T635" i="4" s="1"/>
  <c r="G635" i="4"/>
  <c r="F635" i="4"/>
  <c r="E635" i="4"/>
  <c r="Q635" i="4" s="1"/>
  <c r="D635" i="4"/>
  <c r="P635" i="4" s="1"/>
  <c r="A635" i="4"/>
  <c r="EO634" i="4"/>
  <c r="EN634" i="4"/>
  <c r="ED634" i="4"/>
  <c r="EC634" i="4"/>
  <c r="EB634" i="4"/>
  <c r="DS634" i="4"/>
  <c r="DR634" i="4"/>
  <c r="DE634" i="4"/>
  <c r="DD634" i="4"/>
  <c r="CU634" i="4"/>
  <c r="CT634" i="4"/>
  <c r="CG634" i="4"/>
  <c r="CF634" i="4"/>
  <c r="BW634" i="4"/>
  <c r="BV634" i="4"/>
  <c r="BJ634" i="4"/>
  <c r="BI634" i="4"/>
  <c r="BH634" i="4"/>
  <c r="AY634" i="4"/>
  <c r="AX634" i="4"/>
  <c r="AV634" i="4"/>
  <c r="AK634" i="4"/>
  <c r="AJ634" i="4"/>
  <c r="Z634" i="4"/>
  <c r="Y634" i="4"/>
  <c r="X634" i="4"/>
  <c r="O634" i="4"/>
  <c r="N634" i="4"/>
  <c r="L634" i="4"/>
  <c r="K634" i="4"/>
  <c r="J634" i="4"/>
  <c r="I634" i="4"/>
  <c r="U634" i="4" s="1"/>
  <c r="H634" i="4"/>
  <c r="T634" i="4" s="1"/>
  <c r="G634" i="4"/>
  <c r="F634" i="4"/>
  <c r="E634" i="4"/>
  <c r="Q634" i="4" s="1"/>
  <c r="D634" i="4"/>
  <c r="P634" i="4" s="1"/>
  <c r="A634" i="4"/>
  <c r="EO633" i="4"/>
  <c r="EN633" i="4"/>
  <c r="ED633" i="4"/>
  <c r="EC633" i="4"/>
  <c r="EB633" i="4"/>
  <c r="DS633" i="4"/>
  <c r="DR633" i="4"/>
  <c r="DE633" i="4"/>
  <c r="DD633" i="4"/>
  <c r="CU633" i="4"/>
  <c r="CT633" i="4"/>
  <c r="CG633" i="4"/>
  <c r="CF633" i="4"/>
  <c r="BW633" i="4"/>
  <c r="BV633" i="4"/>
  <c r="BJ633" i="4"/>
  <c r="BI633" i="4"/>
  <c r="BH633" i="4"/>
  <c r="AY633" i="4"/>
  <c r="AX633" i="4"/>
  <c r="AV633" i="4"/>
  <c r="AK633" i="4"/>
  <c r="AJ633" i="4"/>
  <c r="Z633" i="4"/>
  <c r="Y633" i="4"/>
  <c r="X633" i="4"/>
  <c r="O633" i="4"/>
  <c r="N633" i="4"/>
  <c r="L633" i="4"/>
  <c r="K633" i="4"/>
  <c r="J633" i="4"/>
  <c r="I633" i="4"/>
  <c r="U633" i="4" s="1"/>
  <c r="H633" i="4"/>
  <c r="T633" i="4" s="1"/>
  <c r="G633" i="4"/>
  <c r="F633" i="4"/>
  <c r="E633" i="4"/>
  <c r="Q633" i="4" s="1"/>
  <c r="D633" i="4"/>
  <c r="P633" i="4" s="1"/>
  <c r="A633" i="4"/>
  <c r="EO632" i="4"/>
  <c r="EN632" i="4"/>
  <c r="ED632" i="4"/>
  <c r="EC632" i="4"/>
  <c r="EB632" i="4"/>
  <c r="DS632" i="4"/>
  <c r="DR632" i="4"/>
  <c r="DE632" i="4"/>
  <c r="DD632" i="4"/>
  <c r="CU632" i="4"/>
  <c r="CT632" i="4"/>
  <c r="CG632" i="4"/>
  <c r="CF632" i="4"/>
  <c r="BW632" i="4"/>
  <c r="BV632" i="4"/>
  <c r="BJ632" i="4"/>
  <c r="BI632" i="4"/>
  <c r="BH632" i="4"/>
  <c r="AY632" i="4"/>
  <c r="AX632" i="4"/>
  <c r="AV632" i="4"/>
  <c r="AK632" i="4"/>
  <c r="AJ632" i="4"/>
  <c r="Z632" i="4"/>
  <c r="Y632" i="4"/>
  <c r="X632" i="4"/>
  <c r="O632" i="4"/>
  <c r="N632" i="4"/>
  <c r="L632" i="4"/>
  <c r="K632" i="4"/>
  <c r="J632" i="4"/>
  <c r="I632" i="4"/>
  <c r="U632" i="4" s="1"/>
  <c r="H632" i="4"/>
  <c r="T632" i="4" s="1"/>
  <c r="G632" i="4"/>
  <c r="F632" i="4"/>
  <c r="E632" i="4"/>
  <c r="Q632" i="4" s="1"/>
  <c r="D632" i="4"/>
  <c r="P632" i="4" s="1"/>
  <c r="A632" i="4"/>
  <c r="EO631" i="4"/>
  <c r="EN631" i="4"/>
  <c r="ED631" i="4"/>
  <c r="EC631" i="4"/>
  <c r="EB631" i="4"/>
  <c r="DS631" i="4"/>
  <c r="DR631" i="4"/>
  <c r="DE631" i="4"/>
  <c r="DD631" i="4"/>
  <c r="CU631" i="4"/>
  <c r="CT631" i="4"/>
  <c r="CG631" i="4"/>
  <c r="CF631" i="4"/>
  <c r="BW631" i="4"/>
  <c r="BV631" i="4"/>
  <c r="BJ631" i="4"/>
  <c r="BI631" i="4"/>
  <c r="BH631" i="4"/>
  <c r="AY631" i="4"/>
  <c r="AX631" i="4"/>
  <c r="AV631" i="4"/>
  <c r="AK631" i="4"/>
  <c r="AJ631" i="4"/>
  <c r="Z631" i="4"/>
  <c r="Y631" i="4"/>
  <c r="X631" i="4"/>
  <c r="O631" i="4"/>
  <c r="N631" i="4"/>
  <c r="L631" i="4"/>
  <c r="K631" i="4"/>
  <c r="J631" i="4"/>
  <c r="I631" i="4"/>
  <c r="U631" i="4" s="1"/>
  <c r="H631" i="4"/>
  <c r="T631" i="4" s="1"/>
  <c r="G631" i="4"/>
  <c r="F631" i="4"/>
  <c r="E631" i="4"/>
  <c r="Q631" i="4" s="1"/>
  <c r="D631" i="4"/>
  <c r="P631" i="4" s="1"/>
  <c r="A631" i="4"/>
  <c r="EO630" i="4"/>
  <c r="EN630" i="4"/>
  <c r="ED630" i="4"/>
  <c r="EC630" i="4"/>
  <c r="EB630" i="4"/>
  <c r="DS630" i="4"/>
  <c r="DR630" i="4"/>
  <c r="DE630" i="4"/>
  <c r="DD630" i="4"/>
  <c r="CU630" i="4"/>
  <c r="CT630" i="4"/>
  <c r="CG630" i="4"/>
  <c r="CF630" i="4"/>
  <c r="BW630" i="4"/>
  <c r="BV630" i="4"/>
  <c r="BJ630" i="4"/>
  <c r="BI630" i="4"/>
  <c r="BH630" i="4"/>
  <c r="AY630" i="4"/>
  <c r="AX630" i="4"/>
  <c r="AV630" i="4"/>
  <c r="AK630" i="4"/>
  <c r="AJ630" i="4"/>
  <c r="Z630" i="4"/>
  <c r="Y630" i="4"/>
  <c r="X630" i="4"/>
  <c r="O630" i="4"/>
  <c r="N630" i="4"/>
  <c r="L630" i="4"/>
  <c r="K630" i="4"/>
  <c r="J630" i="4"/>
  <c r="I630" i="4"/>
  <c r="U630" i="4" s="1"/>
  <c r="H630" i="4"/>
  <c r="T630" i="4" s="1"/>
  <c r="G630" i="4"/>
  <c r="F630" i="4"/>
  <c r="E630" i="4"/>
  <c r="Q630" i="4" s="1"/>
  <c r="D630" i="4"/>
  <c r="P630" i="4" s="1"/>
  <c r="A630" i="4"/>
  <c r="EO629" i="4"/>
  <c r="EN629" i="4"/>
  <c r="ED629" i="4"/>
  <c r="EC629" i="4"/>
  <c r="EB629" i="4"/>
  <c r="DS629" i="4"/>
  <c r="DR629" i="4"/>
  <c r="DE629" i="4"/>
  <c r="DD629" i="4"/>
  <c r="CU629" i="4"/>
  <c r="CT629" i="4"/>
  <c r="CG629" i="4"/>
  <c r="CF629" i="4"/>
  <c r="BW629" i="4"/>
  <c r="BV629" i="4"/>
  <c r="BJ629" i="4"/>
  <c r="BI629" i="4"/>
  <c r="BH629" i="4"/>
  <c r="AY629" i="4"/>
  <c r="AX629" i="4"/>
  <c r="AV629" i="4"/>
  <c r="AK629" i="4"/>
  <c r="AJ629" i="4"/>
  <c r="Z629" i="4"/>
  <c r="Y629" i="4"/>
  <c r="X629" i="4"/>
  <c r="O629" i="4"/>
  <c r="N629" i="4"/>
  <c r="L629" i="4"/>
  <c r="K629" i="4"/>
  <c r="J629" i="4"/>
  <c r="I629" i="4"/>
  <c r="U629" i="4" s="1"/>
  <c r="H629" i="4"/>
  <c r="T629" i="4" s="1"/>
  <c r="G629" i="4"/>
  <c r="F629" i="4"/>
  <c r="E629" i="4"/>
  <c r="Q629" i="4" s="1"/>
  <c r="D629" i="4"/>
  <c r="P629" i="4" s="1"/>
  <c r="A629" i="4"/>
  <c r="EO628" i="4"/>
  <c r="EN628" i="4"/>
  <c r="ED628" i="4"/>
  <c r="EC628" i="4"/>
  <c r="EB628" i="4"/>
  <c r="DS628" i="4"/>
  <c r="DR628" i="4"/>
  <c r="DE628" i="4"/>
  <c r="DD628" i="4"/>
  <c r="CU628" i="4"/>
  <c r="CT628" i="4"/>
  <c r="CG628" i="4"/>
  <c r="CF628" i="4"/>
  <c r="BW628" i="4"/>
  <c r="BV628" i="4"/>
  <c r="BJ628" i="4"/>
  <c r="BI628" i="4"/>
  <c r="BH628" i="4"/>
  <c r="AY628" i="4"/>
  <c r="AX628" i="4"/>
  <c r="AV628" i="4"/>
  <c r="AK628" i="4"/>
  <c r="AJ628" i="4"/>
  <c r="Z628" i="4"/>
  <c r="Y628" i="4"/>
  <c r="X628" i="4"/>
  <c r="O628" i="4"/>
  <c r="N628" i="4"/>
  <c r="L628" i="4"/>
  <c r="K628" i="4"/>
  <c r="J628" i="4"/>
  <c r="I628" i="4"/>
  <c r="U628" i="4" s="1"/>
  <c r="H628" i="4"/>
  <c r="T628" i="4" s="1"/>
  <c r="G628" i="4"/>
  <c r="F628" i="4"/>
  <c r="E628" i="4"/>
  <c r="Q628" i="4" s="1"/>
  <c r="D628" i="4"/>
  <c r="P628" i="4" s="1"/>
  <c r="A628" i="4"/>
  <c r="EO627" i="4"/>
  <c r="EN627" i="4"/>
  <c r="ED627" i="4"/>
  <c r="EC627" i="4"/>
  <c r="EB627" i="4"/>
  <c r="DS627" i="4"/>
  <c r="DR627" i="4"/>
  <c r="DE627" i="4"/>
  <c r="DD627" i="4"/>
  <c r="CU627" i="4"/>
  <c r="CT627" i="4"/>
  <c r="CG627" i="4"/>
  <c r="CF627" i="4"/>
  <c r="BW627" i="4"/>
  <c r="BV627" i="4"/>
  <c r="BJ627" i="4"/>
  <c r="BI627" i="4"/>
  <c r="BH627" i="4"/>
  <c r="AY627" i="4"/>
  <c r="AX627" i="4"/>
  <c r="AV627" i="4"/>
  <c r="AK627" i="4"/>
  <c r="AJ627" i="4"/>
  <c r="Z627" i="4"/>
  <c r="Y627" i="4"/>
  <c r="X627" i="4"/>
  <c r="O627" i="4"/>
  <c r="N627" i="4"/>
  <c r="L627" i="4"/>
  <c r="K627" i="4"/>
  <c r="J627" i="4"/>
  <c r="I627" i="4"/>
  <c r="U627" i="4" s="1"/>
  <c r="H627" i="4"/>
  <c r="T627" i="4" s="1"/>
  <c r="G627" i="4"/>
  <c r="F627" i="4"/>
  <c r="E627" i="4"/>
  <c r="Q627" i="4" s="1"/>
  <c r="D627" i="4"/>
  <c r="P627" i="4" s="1"/>
  <c r="A627" i="4"/>
  <c r="EO626" i="4"/>
  <c r="EN626" i="4"/>
  <c r="ED626" i="4"/>
  <c r="EC626" i="4"/>
  <c r="EB626" i="4"/>
  <c r="DS626" i="4"/>
  <c r="DR626" i="4"/>
  <c r="DE626" i="4"/>
  <c r="DD626" i="4"/>
  <c r="CU626" i="4"/>
  <c r="CT626" i="4"/>
  <c r="CG626" i="4"/>
  <c r="CF626" i="4"/>
  <c r="BW626" i="4"/>
  <c r="BV626" i="4"/>
  <c r="BJ626" i="4"/>
  <c r="BI626" i="4"/>
  <c r="BH626" i="4"/>
  <c r="AY626" i="4"/>
  <c r="AX626" i="4"/>
  <c r="AV626" i="4"/>
  <c r="AK626" i="4"/>
  <c r="AJ626" i="4"/>
  <c r="Z626" i="4"/>
  <c r="Y626" i="4"/>
  <c r="X626" i="4"/>
  <c r="O626" i="4"/>
  <c r="N626" i="4"/>
  <c r="L626" i="4"/>
  <c r="K626" i="4"/>
  <c r="J626" i="4"/>
  <c r="I626" i="4"/>
  <c r="U626" i="4" s="1"/>
  <c r="H626" i="4"/>
  <c r="T626" i="4" s="1"/>
  <c r="G626" i="4"/>
  <c r="F626" i="4"/>
  <c r="E626" i="4"/>
  <c r="Q626" i="4" s="1"/>
  <c r="D626" i="4"/>
  <c r="P626" i="4" s="1"/>
  <c r="A626" i="4"/>
  <c r="EO625" i="4"/>
  <c r="EN625" i="4"/>
  <c r="ED625" i="4"/>
  <c r="EC625" i="4"/>
  <c r="EB625" i="4"/>
  <c r="DS625" i="4"/>
  <c r="DR625" i="4"/>
  <c r="DE625" i="4"/>
  <c r="DD625" i="4"/>
  <c r="CU625" i="4"/>
  <c r="CT625" i="4"/>
  <c r="CG625" i="4"/>
  <c r="CF625" i="4"/>
  <c r="BW625" i="4"/>
  <c r="BV625" i="4"/>
  <c r="BJ625" i="4"/>
  <c r="BI625" i="4"/>
  <c r="BH625" i="4"/>
  <c r="AY625" i="4"/>
  <c r="AX625" i="4"/>
  <c r="AV625" i="4"/>
  <c r="AK625" i="4"/>
  <c r="AJ625" i="4"/>
  <c r="Z625" i="4"/>
  <c r="Y625" i="4"/>
  <c r="X625" i="4"/>
  <c r="O625" i="4"/>
  <c r="N625" i="4"/>
  <c r="L625" i="4"/>
  <c r="K625" i="4"/>
  <c r="J625" i="4"/>
  <c r="I625" i="4"/>
  <c r="U625" i="4" s="1"/>
  <c r="H625" i="4"/>
  <c r="T625" i="4" s="1"/>
  <c r="G625" i="4"/>
  <c r="F625" i="4"/>
  <c r="E625" i="4"/>
  <c r="Q625" i="4" s="1"/>
  <c r="D625" i="4"/>
  <c r="P625" i="4" s="1"/>
  <c r="A625" i="4"/>
  <c r="EO624" i="4"/>
  <c r="EN624" i="4"/>
  <c r="ED624" i="4"/>
  <c r="EC624" i="4"/>
  <c r="EB624" i="4"/>
  <c r="DS624" i="4"/>
  <c r="DR624" i="4"/>
  <c r="DE624" i="4"/>
  <c r="DD624" i="4"/>
  <c r="CU624" i="4"/>
  <c r="CT624" i="4"/>
  <c r="CG624" i="4"/>
  <c r="CF624" i="4"/>
  <c r="BW624" i="4"/>
  <c r="BV624" i="4"/>
  <c r="BJ624" i="4"/>
  <c r="BI624" i="4"/>
  <c r="BH624" i="4"/>
  <c r="AY624" i="4"/>
  <c r="AX624" i="4"/>
  <c r="AV624" i="4"/>
  <c r="AK624" i="4"/>
  <c r="AJ624" i="4"/>
  <c r="Z624" i="4"/>
  <c r="Y624" i="4"/>
  <c r="X624" i="4"/>
  <c r="O624" i="4"/>
  <c r="N624" i="4"/>
  <c r="L624" i="4"/>
  <c r="K624" i="4"/>
  <c r="J624" i="4"/>
  <c r="I624" i="4"/>
  <c r="U624" i="4" s="1"/>
  <c r="H624" i="4"/>
  <c r="T624" i="4" s="1"/>
  <c r="G624" i="4"/>
  <c r="F624" i="4"/>
  <c r="E624" i="4"/>
  <c r="Q624" i="4" s="1"/>
  <c r="D624" i="4"/>
  <c r="P624" i="4" s="1"/>
  <c r="A624" i="4"/>
  <c r="EO623" i="4"/>
  <c r="EN623" i="4"/>
  <c r="ED623" i="4"/>
  <c r="EC623" i="4"/>
  <c r="EB623" i="4"/>
  <c r="DS623" i="4"/>
  <c r="DR623" i="4"/>
  <c r="DE623" i="4"/>
  <c r="DD623" i="4"/>
  <c r="CU623" i="4"/>
  <c r="CT623" i="4"/>
  <c r="CG623" i="4"/>
  <c r="CF623" i="4"/>
  <c r="BW623" i="4"/>
  <c r="BV623" i="4"/>
  <c r="BJ623" i="4"/>
  <c r="BI623" i="4"/>
  <c r="BH623" i="4"/>
  <c r="AY623" i="4"/>
  <c r="AX623" i="4"/>
  <c r="AV623" i="4"/>
  <c r="AK623" i="4"/>
  <c r="AJ623" i="4"/>
  <c r="Z623" i="4"/>
  <c r="Y623" i="4"/>
  <c r="X623" i="4"/>
  <c r="O623" i="4"/>
  <c r="N623" i="4"/>
  <c r="L623" i="4"/>
  <c r="K623" i="4"/>
  <c r="J623" i="4"/>
  <c r="I623" i="4"/>
  <c r="U623" i="4" s="1"/>
  <c r="H623" i="4"/>
  <c r="T623" i="4" s="1"/>
  <c r="G623" i="4"/>
  <c r="F623" i="4"/>
  <c r="E623" i="4"/>
  <c r="Q623" i="4" s="1"/>
  <c r="D623" i="4"/>
  <c r="P623" i="4" s="1"/>
  <c r="A623" i="4"/>
  <c r="EO622" i="4"/>
  <c r="EN622" i="4"/>
  <c r="ED622" i="4"/>
  <c r="EC622" i="4"/>
  <c r="EB622" i="4"/>
  <c r="DS622" i="4"/>
  <c r="DR622" i="4"/>
  <c r="DE622" i="4"/>
  <c r="DD622" i="4"/>
  <c r="CU622" i="4"/>
  <c r="CT622" i="4"/>
  <c r="CG622" i="4"/>
  <c r="CF622" i="4"/>
  <c r="BW622" i="4"/>
  <c r="BV622" i="4"/>
  <c r="BJ622" i="4"/>
  <c r="BI622" i="4"/>
  <c r="BH622" i="4"/>
  <c r="AY622" i="4"/>
  <c r="AX622" i="4"/>
  <c r="AV622" i="4"/>
  <c r="AK622" i="4"/>
  <c r="AJ622" i="4"/>
  <c r="Z622" i="4"/>
  <c r="Y622" i="4"/>
  <c r="X622" i="4"/>
  <c r="O622" i="4"/>
  <c r="N622" i="4"/>
  <c r="L622" i="4"/>
  <c r="K622" i="4"/>
  <c r="J622" i="4"/>
  <c r="I622" i="4"/>
  <c r="U622" i="4" s="1"/>
  <c r="H622" i="4"/>
  <c r="T622" i="4" s="1"/>
  <c r="G622" i="4"/>
  <c r="F622" i="4"/>
  <c r="E622" i="4"/>
  <c r="Q622" i="4" s="1"/>
  <c r="D622" i="4"/>
  <c r="P622" i="4" s="1"/>
  <c r="A622" i="4"/>
  <c r="EO621" i="4"/>
  <c r="EN621" i="4"/>
  <c r="ED621" i="4"/>
  <c r="EC621" i="4"/>
  <c r="EB621" i="4"/>
  <c r="DS621" i="4"/>
  <c r="DR621" i="4"/>
  <c r="DE621" i="4"/>
  <c r="DD621" i="4"/>
  <c r="CU621" i="4"/>
  <c r="CT621" i="4"/>
  <c r="CG621" i="4"/>
  <c r="CF621" i="4"/>
  <c r="BW621" i="4"/>
  <c r="BV621" i="4"/>
  <c r="BJ621" i="4"/>
  <c r="BI621" i="4"/>
  <c r="BH621" i="4"/>
  <c r="AY621" i="4"/>
  <c r="AX621" i="4"/>
  <c r="AV621" i="4"/>
  <c r="AK621" i="4"/>
  <c r="AJ621" i="4"/>
  <c r="Z621" i="4"/>
  <c r="Y621" i="4"/>
  <c r="X621" i="4"/>
  <c r="O621" i="4"/>
  <c r="N621" i="4"/>
  <c r="L621" i="4"/>
  <c r="K621" i="4"/>
  <c r="J621" i="4"/>
  <c r="I621" i="4"/>
  <c r="U621" i="4" s="1"/>
  <c r="H621" i="4"/>
  <c r="T621" i="4" s="1"/>
  <c r="G621" i="4"/>
  <c r="F621" i="4"/>
  <c r="E621" i="4"/>
  <c r="Q621" i="4" s="1"/>
  <c r="D621" i="4"/>
  <c r="P621" i="4" s="1"/>
  <c r="A621" i="4"/>
  <c r="EO620" i="4"/>
  <c r="EN620" i="4"/>
  <c r="ED620" i="4"/>
  <c r="EC620" i="4"/>
  <c r="EB620" i="4"/>
  <c r="DS620" i="4"/>
  <c r="DR620" i="4"/>
  <c r="DE620" i="4"/>
  <c r="DD620" i="4"/>
  <c r="CU620" i="4"/>
  <c r="CT620" i="4"/>
  <c r="CG620" i="4"/>
  <c r="CF620" i="4"/>
  <c r="BW620" i="4"/>
  <c r="BV620" i="4"/>
  <c r="BJ620" i="4"/>
  <c r="BI620" i="4"/>
  <c r="BH620" i="4"/>
  <c r="AY620" i="4"/>
  <c r="AX620" i="4"/>
  <c r="AV620" i="4"/>
  <c r="AK620" i="4"/>
  <c r="AJ620" i="4"/>
  <c r="Z620" i="4"/>
  <c r="Y620" i="4"/>
  <c r="X620" i="4"/>
  <c r="O620" i="4"/>
  <c r="N620" i="4"/>
  <c r="L620" i="4"/>
  <c r="K620" i="4"/>
  <c r="J620" i="4"/>
  <c r="I620" i="4"/>
  <c r="U620" i="4" s="1"/>
  <c r="H620" i="4"/>
  <c r="T620" i="4" s="1"/>
  <c r="G620" i="4"/>
  <c r="F620" i="4"/>
  <c r="E620" i="4"/>
  <c r="Q620" i="4" s="1"/>
  <c r="D620" i="4"/>
  <c r="P620" i="4" s="1"/>
  <c r="A620" i="4"/>
  <c r="EO619" i="4"/>
  <c r="EN619" i="4"/>
  <c r="ED619" i="4"/>
  <c r="EC619" i="4"/>
  <c r="EB619" i="4"/>
  <c r="DS619" i="4"/>
  <c r="DR619" i="4"/>
  <c r="DE619" i="4"/>
  <c r="DD619" i="4"/>
  <c r="CU619" i="4"/>
  <c r="CT619" i="4"/>
  <c r="CG619" i="4"/>
  <c r="CF619" i="4"/>
  <c r="BW619" i="4"/>
  <c r="BV619" i="4"/>
  <c r="BJ619" i="4"/>
  <c r="BI619" i="4"/>
  <c r="BH619" i="4"/>
  <c r="AY619" i="4"/>
  <c r="AX619" i="4"/>
  <c r="AV619" i="4"/>
  <c r="AK619" i="4"/>
  <c r="AJ619" i="4"/>
  <c r="Z619" i="4"/>
  <c r="Y619" i="4"/>
  <c r="X619" i="4"/>
  <c r="O619" i="4"/>
  <c r="N619" i="4"/>
  <c r="L619" i="4"/>
  <c r="K619" i="4"/>
  <c r="J619" i="4"/>
  <c r="I619" i="4"/>
  <c r="U619" i="4" s="1"/>
  <c r="H619" i="4"/>
  <c r="T619" i="4" s="1"/>
  <c r="G619" i="4"/>
  <c r="F619" i="4"/>
  <c r="E619" i="4"/>
  <c r="Q619" i="4" s="1"/>
  <c r="D619" i="4"/>
  <c r="P619" i="4" s="1"/>
  <c r="A619" i="4"/>
  <c r="EO618" i="4"/>
  <c r="EN618" i="4"/>
  <c r="ED618" i="4"/>
  <c r="EC618" i="4"/>
  <c r="EB618" i="4"/>
  <c r="DS618" i="4"/>
  <c r="DR618" i="4"/>
  <c r="DE618" i="4"/>
  <c r="DD618" i="4"/>
  <c r="CU618" i="4"/>
  <c r="CT618" i="4"/>
  <c r="CG618" i="4"/>
  <c r="CF618" i="4"/>
  <c r="BW618" i="4"/>
  <c r="BV618" i="4"/>
  <c r="BJ618" i="4"/>
  <c r="BI618" i="4"/>
  <c r="BH618" i="4"/>
  <c r="AY618" i="4"/>
  <c r="AX618" i="4"/>
  <c r="AV618" i="4"/>
  <c r="AK618" i="4"/>
  <c r="AJ618" i="4"/>
  <c r="Z618" i="4"/>
  <c r="Y618" i="4"/>
  <c r="X618" i="4"/>
  <c r="O618" i="4"/>
  <c r="N618" i="4"/>
  <c r="L618" i="4"/>
  <c r="K618" i="4"/>
  <c r="J618" i="4"/>
  <c r="I618" i="4"/>
  <c r="U618" i="4" s="1"/>
  <c r="H618" i="4"/>
  <c r="T618" i="4" s="1"/>
  <c r="G618" i="4"/>
  <c r="F618" i="4"/>
  <c r="E618" i="4"/>
  <c r="Q618" i="4" s="1"/>
  <c r="D618" i="4"/>
  <c r="P618" i="4" s="1"/>
  <c r="A618" i="4"/>
  <c r="EO617" i="4"/>
  <c r="EN617" i="4"/>
  <c r="ED617" i="4"/>
  <c r="EC617" i="4"/>
  <c r="EB617" i="4"/>
  <c r="DS617" i="4"/>
  <c r="DR617" i="4"/>
  <c r="DE617" i="4"/>
  <c r="DD617" i="4"/>
  <c r="CU617" i="4"/>
  <c r="CT617" i="4"/>
  <c r="CG617" i="4"/>
  <c r="CF617" i="4"/>
  <c r="BW617" i="4"/>
  <c r="BV617" i="4"/>
  <c r="BJ617" i="4"/>
  <c r="BI617" i="4"/>
  <c r="BH617" i="4"/>
  <c r="AY617" i="4"/>
  <c r="AX617" i="4"/>
  <c r="AV617" i="4"/>
  <c r="AK617" i="4"/>
  <c r="AJ617" i="4"/>
  <c r="Z617" i="4"/>
  <c r="Y617" i="4"/>
  <c r="X617" i="4"/>
  <c r="O617" i="4"/>
  <c r="N617" i="4"/>
  <c r="L617" i="4"/>
  <c r="K617" i="4"/>
  <c r="J617" i="4"/>
  <c r="I617" i="4"/>
  <c r="U617" i="4" s="1"/>
  <c r="H617" i="4"/>
  <c r="T617" i="4" s="1"/>
  <c r="G617" i="4"/>
  <c r="F617" i="4"/>
  <c r="E617" i="4"/>
  <c r="Q617" i="4" s="1"/>
  <c r="D617" i="4"/>
  <c r="P617" i="4" s="1"/>
  <c r="A617" i="4"/>
  <c r="EO616" i="4"/>
  <c r="EN616" i="4"/>
  <c r="ED616" i="4"/>
  <c r="EC616" i="4"/>
  <c r="EB616" i="4"/>
  <c r="DS616" i="4"/>
  <c r="DR616" i="4"/>
  <c r="DE616" i="4"/>
  <c r="DD616" i="4"/>
  <c r="CU616" i="4"/>
  <c r="CT616" i="4"/>
  <c r="CG616" i="4"/>
  <c r="CF616" i="4"/>
  <c r="BW616" i="4"/>
  <c r="BV616" i="4"/>
  <c r="BJ616" i="4"/>
  <c r="BI616" i="4"/>
  <c r="BH616" i="4"/>
  <c r="AY616" i="4"/>
  <c r="AX616" i="4"/>
  <c r="AV616" i="4"/>
  <c r="AK616" i="4"/>
  <c r="AJ616" i="4"/>
  <c r="Z616" i="4"/>
  <c r="Y616" i="4"/>
  <c r="X616" i="4"/>
  <c r="O616" i="4"/>
  <c r="N616" i="4"/>
  <c r="L616" i="4"/>
  <c r="K616" i="4"/>
  <c r="J616" i="4"/>
  <c r="I616" i="4"/>
  <c r="U616" i="4" s="1"/>
  <c r="H616" i="4"/>
  <c r="T616" i="4" s="1"/>
  <c r="G616" i="4"/>
  <c r="F616" i="4"/>
  <c r="E616" i="4"/>
  <c r="Q616" i="4" s="1"/>
  <c r="D616" i="4"/>
  <c r="P616" i="4" s="1"/>
  <c r="A616" i="4"/>
  <c r="EO615" i="4"/>
  <c r="EN615" i="4"/>
  <c r="ED615" i="4"/>
  <c r="EC615" i="4"/>
  <c r="EB615" i="4"/>
  <c r="DS615" i="4"/>
  <c r="DR615" i="4"/>
  <c r="DE615" i="4"/>
  <c r="DD615" i="4"/>
  <c r="CU615" i="4"/>
  <c r="CT615" i="4"/>
  <c r="CG615" i="4"/>
  <c r="CF615" i="4"/>
  <c r="BW615" i="4"/>
  <c r="BV615" i="4"/>
  <c r="BJ615" i="4"/>
  <c r="BI615" i="4"/>
  <c r="BH615" i="4"/>
  <c r="AY615" i="4"/>
  <c r="AX615" i="4"/>
  <c r="AV615" i="4"/>
  <c r="AK615" i="4"/>
  <c r="AJ615" i="4"/>
  <c r="Z615" i="4"/>
  <c r="Y615" i="4"/>
  <c r="X615" i="4"/>
  <c r="O615" i="4"/>
  <c r="N615" i="4"/>
  <c r="L615" i="4"/>
  <c r="K615" i="4"/>
  <c r="J615" i="4"/>
  <c r="I615" i="4"/>
  <c r="U615" i="4" s="1"/>
  <c r="H615" i="4"/>
  <c r="T615" i="4" s="1"/>
  <c r="G615" i="4"/>
  <c r="F615" i="4"/>
  <c r="E615" i="4"/>
  <c r="Q615" i="4" s="1"/>
  <c r="D615" i="4"/>
  <c r="P615" i="4" s="1"/>
  <c r="A615" i="4"/>
  <c r="EO614" i="4"/>
  <c r="EN614" i="4"/>
  <c r="ED614" i="4"/>
  <c r="EC614" i="4"/>
  <c r="EB614" i="4"/>
  <c r="DS614" i="4"/>
  <c r="DR614" i="4"/>
  <c r="DE614" i="4"/>
  <c r="DD614" i="4"/>
  <c r="CU614" i="4"/>
  <c r="CT614" i="4"/>
  <c r="CG614" i="4"/>
  <c r="CF614" i="4"/>
  <c r="BW614" i="4"/>
  <c r="BV614" i="4"/>
  <c r="BJ614" i="4"/>
  <c r="BI614" i="4"/>
  <c r="BH614" i="4"/>
  <c r="AY614" i="4"/>
  <c r="AX614" i="4"/>
  <c r="AV614" i="4"/>
  <c r="AK614" i="4"/>
  <c r="AJ614" i="4"/>
  <c r="Z614" i="4"/>
  <c r="Y614" i="4"/>
  <c r="X614" i="4"/>
  <c r="O614" i="4"/>
  <c r="N614" i="4"/>
  <c r="L614" i="4"/>
  <c r="K614" i="4"/>
  <c r="J614" i="4"/>
  <c r="I614" i="4"/>
  <c r="U614" i="4" s="1"/>
  <c r="H614" i="4"/>
  <c r="T614" i="4" s="1"/>
  <c r="G614" i="4"/>
  <c r="F614" i="4"/>
  <c r="E614" i="4"/>
  <c r="Q614" i="4" s="1"/>
  <c r="D614" i="4"/>
  <c r="P614" i="4" s="1"/>
  <c r="A614" i="4"/>
  <c r="EO613" i="4"/>
  <c r="EN613" i="4"/>
  <c r="ED613" i="4"/>
  <c r="EC613" i="4"/>
  <c r="EB613" i="4"/>
  <c r="DS613" i="4"/>
  <c r="DR613" i="4"/>
  <c r="DE613" i="4"/>
  <c r="DD613" i="4"/>
  <c r="CU613" i="4"/>
  <c r="CT613" i="4"/>
  <c r="CG613" i="4"/>
  <c r="CF613" i="4"/>
  <c r="BW613" i="4"/>
  <c r="BV613" i="4"/>
  <c r="BJ613" i="4"/>
  <c r="BI613" i="4"/>
  <c r="BH613" i="4"/>
  <c r="AY613" i="4"/>
  <c r="AX613" i="4"/>
  <c r="AV613" i="4"/>
  <c r="AK613" i="4"/>
  <c r="AJ613" i="4"/>
  <c r="Z613" i="4"/>
  <c r="Y613" i="4"/>
  <c r="X613" i="4"/>
  <c r="O613" i="4"/>
  <c r="N613" i="4"/>
  <c r="L613" i="4"/>
  <c r="K613" i="4"/>
  <c r="J613" i="4"/>
  <c r="I613" i="4"/>
  <c r="U613" i="4" s="1"/>
  <c r="H613" i="4"/>
  <c r="T613" i="4" s="1"/>
  <c r="G613" i="4"/>
  <c r="F613" i="4"/>
  <c r="E613" i="4"/>
  <c r="Q613" i="4" s="1"/>
  <c r="D613" i="4"/>
  <c r="P613" i="4" s="1"/>
  <c r="A613" i="4"/>
  <c r="EO612" i="4"/>
  <c r="EN612" i="4"/>
  <c r="ED612" i="4"/>
  <c r="EC612" i="4"/>
  <c r="EB612" i="4"/>
  <c r="DS612" i="4"/>
  <c r="DR612" i="4"/>
  <c r="DE612" i="4"/>
  <c r="DD612" i="4"/>
  <c r="CU612" i="4"/>
  <c r="CT612" i="4"/>
  <c r="CG612" i="4"/>
  <c r="CF612" i="4"/>
  <c r="BW612" i="4"/>
  <c r="BV612" i="4"/>
  <c r="BJ612" i="4"/>
  <c r="BI612" i="4"/>
  <c r="BH612" i="4"/>
  <c r="AY612" i="4"/>
  <c r="AX612" i="4"/>
  <c r="AV612" i="4"/>
  <c r="AK612" i="4"/>
  <c r="AJ612" i="4"/>
  <c r="Z612" i="4"/>
  <c r="Y612" i="4"/>
  <c r="X612" i="4"/>
  <c r="O612" i="4"/>
  <c r="N612" i="4"/>
  <c r="L612" i="4"/>
  <c r="K612" i="4"/>
  <c r="J612" i="4"/>
  <c r="I612" i="4"/>
  <c r="U612" i="4" s="1"/>
  <c r="H612" i="4"/>
  <c r="T612" i="4" s="1"/>
  <c r="G612" i="4"/>
  <c r="F612" i="4"/>
  <c r="E612" i="4"/>
  <c r="Q612" i="4" s="1"/>
  <c r="D612" i="4"/>
  <c r="P612" i="4" s="1"/>
  <c r="A612" i="4"/>
  <c r="EO611" i="4"/>
  <c r="EN611" i="4"/>
  <c r="ED611" i="4"/>
  <c r="EC611" i="4"/>
  <c r="EB611" i="4"/>
  <c r="DS611" i="4"/>
  <c r="DR611" i="4"/>
  <c r="DE611" i="4"/>
  <c r="DD611" i="4"/>
  <c r="CU611" i="4"/>
  <c r="CT611" i="4"/>
  <c r="CG611" i="4"/>
  <c r="CF611" i="4"/>
  <c r="BW611" i="4"/>
  <c r="BV611" i="4"/>
  <c r="BJ611" i="4"/>
  <c r="BI611" i="4"/>
  <c r="BH611" i="4"/>
  <c r="AY611" i="4"/>
  <c r="AX611" i="4"/>
  <c r="AV611" i="4"/>
  <c r="AK611" i="4"/>
  <c r="AJ611" i="4"/>
  <c r="Z611" i="4"/>
  <c r="Y611" i="4"/>
  <c r="X611" i="4"/>
  <c r="O611" i="4"/>
  <c r="N611" i="4"/>
  <c r="L611" i="4"/>
  <c r="K611" i="4"/>
  <c r="J611" i="4"/>
  <c r="I611" i="4"/>
  <c r="U611" i="4" s="1"/>
  <c r="H611" i="4"/>
  <c r="T611" i="4" s="1"/>
  <c r="G611" i="4"/>
  <c r="F611" i="4"/>
  <c r="E611" i="4"/>
  <c r="Q611" i="4" s="1"/>
  <c r="D611" i="4"/>
  <c r="P611" i="4" s="1"/>
  <c r="A611" i="4"/>
  <c r="EO610" i="4"/>
  <c r="EN610" i="4"/>
  <c r="ED610" i="4"/>
  <c r="EC610" i="4"/>
  <c r="EB610" i="4"/>
  <c r="DS610" i="4"/>
  <c r="DR610" i="4"/>
  <c r="DE610" i="4"/>
  <c r="DD610" i="4"/>
  <c r="CU610" i="4"/>
  <c r="CT610" i="4"/>
  <c r="CG610" i="4"/>
  <c r="CF610" i="4"/>
  <c r="BW610" i="4"/>
  <c r="BV610" i="4"/>
  <c r="BJ610" i="4"/>
  <c r="BI610" i="4"/>
  <c r="BH610" i="4"/>
  <c r="AY610" i="4"/>
  <c r="AX610" i="4"/>
  <c r="AV610" i="4"/>
  <c r="AK610" i="4"/>
  <c r="AJ610" i="4"/>
  <c r="Z610" i="4"/>
  <c r="Y610" i="4"/>
  <c r="X610" i="4"/>
  <c r="O610" i="4"/>
  <c r="N610" i="4"/>
  <c r="L610" i="4"/>
  <c r="K610" i="4"/>
  <c r="J610" i="4"/>
  <c r="I610" i="4"/>
  <c r="U610" i="4" s="1"/>
  <c r="H610" i="4"/>
  <c r="T610" i="4" s="1"/>
  <c r="G610" i="4"/>
  <c r="F610" i="4"/>
  <c r="E610" i="4"/>
  <c r="Q610" i="4" s="1"/>
  <c r="D610" i="4"/>
  <c r="P610" i="4" s="1"/>
  <c r="A610" i="4"/>
  <c r="EO609" i="4"/>
  <c r="EN609" i="4"/>
  <c r="ED609" i="4"/>
  <c r="EC609" i="4"/>
  <c r="EB609" i="4"/>
  <c r="DS609" i="4"/>
  <c r="DR609" i="4"/>
  <c r="DE609" i="4"/>
  <c r="DD609" i="4"/>
  <c r="CU609" i="4"/>
  <c r="CT609" i="4"/>
  <c r="CG609" i="4"/>
  <c r="CF609" i="4"/>
  <c r="BW609" i="4"/>
  <c r="BV609" i="4"/>
  <c r="BJ609" i="4"/>
  <c r="BI609" i="4"/>
  <c r="BH609" i="4"/>
  <c r="AY609" i="4"/>
  <c r="AX609" i="4"/>
  <c r="AV609" i="4"/>
  <c r="AK609" i="4"/>
  <c r="AJ609" i="4"/>
  <c r="Z609" i="4"/>
  <c r="Y609" i="4"/>
  <c r="X609" i="4"/>
  <c r="O609" i="4"/>
  <c r="N609" i="4"/>
  <c r="L609" i="4"/>
  <c r="K609" i="4"/>
  <c r="J609" i="4"/>
  <c r="I609" i="4"/>
  <c r="U609" i="4" s="1"/>
  <c r="H609" i="4"/>
  <c r="T609" i="4" s="1"/>
  <c r="G609" i="4"/>
  <c r="F609" i="4"/>
  <c r="E609" i="4"/>
  <c r="Q609" i="4" s="1"/>
  <c r="D609" i="4"/>
  <c r="P609" i="4" s="1"/>
  <c r="A609" i="4"/>
  <c r="EO608" i="4"/>
  <c r="EN608" i="4"/>
  <c r="ED608" i="4"/>
  <c r="EC608" i="4"/>
  <c r="EB608" i="4"/>
  <c r="DS608" i="4"/>
  <c r="DR608" i="4"/>
  <c r="DE608" i="4"/>
  <c r="DD608" i="4"/>
  <c r="CU608" i="4"/>
  <c r="CT608" i="4"/>
  <c r="CG608" i="4"/>
  <c r="CF608" i="4"/>
  <c r="BW608" i="4"/>
  <c r="BV608" i="4"/>
  <c r="BJ608" i="4"/>
  <c r="BI608" i="4"/>
  <c r="BH608" i="4"/>
  <c r="AY608" i="4"/>
  <c r="AX608" i="4"/>
  <c r="AV608" i="4"/>
  <c r="AK608" i="4"/>
  <c r="AJ608" i="4"/>
  <c r="Z608" i="4"/>
  <c r="Y608" i="4"/>
  <c r="X608" i="4"/>
  <c r="O608" i="4"/>
  <c r="N608" i="4"/>
  <c r="L608" i="4"/>
  <c r="K608" i="4"/>
  <c r="J608" i="4"/>
  <c r="I608" i="4"/>
  <c r="U608" i="4" s="1"/>
  <c r="H608" i="4"/>
  <c r="T608" i="4" s="1"/>
  <c r="G608" i="4"/>
  <c r="F608" i="4"/>
  <c r="E608" i="4"/>
  <c r="Q608" i="4" s="1"/>
  <c r="D608" i="4"/>
  <c r="P608" i="4" s="1"/>
  <c r="A608" i="4"/>
  <c r="EO607" i="4"/>
  <c r="EN607" i="4"/>
  <c r="ED607" i="4"/>
  <c r="EC607" i="4"/>
  <c r="EB607" i="4"/>
  <c r="DS607" i="4"/>
  <c r="DR607" i="4"/>
  <c r="DE607" i="4"/>
  <c r="DD607" i="4"/>
  <c r="CU607" i="4"/>
  <c r="CT607" i="4"/>
  <c r="CG607" i="4"/>
  <c r="CF607" i="4"/>
  <c r="BW607" i="4"/>
  <c r="BV607" i="4"/>
  <c r="BJ607" i="4"/>
  <c r="BI607" i="4"/>
  <c r="BH607" i="4"/>
  <c r="AY607" i="4"/>
  <c r="AX607" i="4"/>
  <c r="AV607" i="4"/>
  <c r="AK607" i="4"/>
  <c r="AJ607" i="4"/>
  <c r="Z607" i="4"/>
  <c r="Y607" i="4"/>
  <c r="X607" i="4"/>
  <c r="O607" i="4"/>
  <c r="N607" i="4"/>
  <c r="L607" i="4"/>
  <c r="K607" i="4"/>
  <c r="J607" i="4"/>
  <c r="I607" i="4"/>
  <c r="U607" i="4" s="1"/>
  <c r="H607" i="4"/>
  <c r="T607" i="4" s="1"/>
  <c r="G607" i="4"/>
  <c r="F607" i="4"/>
  <c r="E607" i="4"/>
  <c r="Q607" i="4" s="1"/>
  <c r="D607" i="4"/>
  <c r="P607" i="4" s="1"/>
  <c r="A607" i="4"/>
  <c r="EO606" i="4"/>
  <c r="EN606" i="4"/>
  <c r="ED606" i="4"/>
  <c r="EC606" i="4"/>
  <c r="EB606" i="4"/>
  <c r="DS606" i="4"/>
  <c r="DR606" i="4"/>
  <c r="DE606" i="4"/>
  <c r="DD606" i="4"/>
  <c r="CU606" i="4"/>
  <c r="CT606" i="4"/>
  <c r="CG606" i="4"/>
  <c r="CF606" i="4"/>
  <c r="BW606" i="4"/>
  <c r="BV606" i="4"/>
  <c r="BJ606" i="4"/>
  <c r="BI606" i="4"/>
  <c r="BH606" i="4"/>
  <c r="AY606" i="4"/>
  <c r="AX606" i="4"/>
  <c r="AV606" i="4"/>
  <c r="AK606" i="4"/>
  <c r="AJ606" i="4"/>
  <c r="Z606" i="4"/>
  <c r="Y606" i="4"/>
  <c r="X606" i="4"/>
  <c r="O606" i="4"/>
  <c r="N606" i="4"/>
  <c r="L606" i="4"/>
  <c r="K606" i="4"/>
  <c r="J606" i="4"/>
  <c r="I606" i="4"/>
  <c r="U606" i="4" s="1"/>
  <c r="H606" i="4"/>
  <c r="T606" i="4" s="1"/>
  <c r="G606" i="4"/>
  <c r="F606" i="4"/>
  <c r="E606" i="4"/>
  <c r="Q606" i="4" s="1"/>
  <c r="D606" i="4"/>
  <c r="P606" i="4" s="1"/>
  <c r="A606" i="4"/>
  <c r="EO605" i="4"/>
  <c r="EN605" i="4"/>
  <c r="ED605" i="4"/>
  <c r="EC605" i="4"/>
  <c r="EB605" i="4"/>
  <c r="DS605" i="4"/>
  <c r="DR605" i="4"/>
  <c r="DE605" i="4"/>
  <c r="DD605" i="4"/>
  <c r="CU605" i="4"/>
  <c r="CT605" i="4"/>
  <c r="CG605" i="4"/>
  <c r="CF605" i="4"/>
  <c r="BW605" i="4"/>
  <c r="BV605" i="4"/>
  <c r="BJ605" i="4"/>
  <c r="BI605" i="4"/>
  <c r="BH605" i="4"/>
  <c r="AY605" i="4"/>
  <c r="AX605" i="4"/>
  <c r="AV605" i="4"/>
  <c r="AK605" i="4"/>
  <c r="AJ605" i="4"/>
  <c r="Z605" i="4"/>
  <c r="Y605" i="4"/>
  <c r="X605" i="4"/>
  <c r="O605" i="4"/>
  <c r="N605" i="4"/>
  <c r="L605" i="4"/>
  <c r="K605" i="4"/>
  <c r="J605" i="4"/>
  <c r="I605" i="4"/>
  <c r="U605" i="4" s="1"/>
  <c r="H605" i="4"/>
  <c r="T605" i="4" s="1"/>
  <c r="G605" i="4"/>
  <c r="F605" i="4"/>
  <c r="E605" i="4"/>
  <c r="Q605" i="4" s="1"/>
  <c r="D605" i="4"/>
  <c r="P605" i="4" s="1"/>
  <c r="A605" i="4"/>
  <c r="EO604" i="4"/>
  <c r="EN604" i="4"/>
  <c r="ED604" i="4"/>
  <c r="EC604" i="4"/>
  <c r="EB604" i="4"/>
  <c r="DS604" i="4"/>
  <c r="DR604" i="4"/>
  <c r="DE604" i="4"/>
  <c r="DD604" i="4"/>
  <c r="CU604" i="4"/>
  <c r="CT604" i="4"/>
  <c r="CG604" i="4"/>
  <c r="CF604" i="4"/>
  <c r="BW604" i="4"/>
  <c r="BV604" i="4"/>
  <c r="BJ604" i="4"/>
  <c r="BI604" i="4"/>
  <c r="BH604" i="4"/>
  <c r="AY604" i="4"/>
  <c r="AX604" i="4"/>
  <c r="AV604" i="4"/>
  <c r="AK604" i="4"/>
  <c r="AJ604" i="4"/>
  <c r="Z604" i="4"/>
  <c r="Y604" i="4"/>
  <c r="X604" i="4"/>
  <c r="O604" i="4"/>
  <c r="N604" i="4"/>
  <c r="L604" i="4"/>
  <c r="K604" i="4"/>
  <c r="J604" i="4"/>
  <c r="I604" i="4"/>
  <c r="U604" i="4" s="1"/>
  <c r="H604" i="4"/>
  <c r="T604" i="4" s="1"/>
  <c r="G604" i="4"/>
  <c r="F604" i="4"/>
  <c r="E604" i="4"/>
  <c r="Q604" i="4" s="1"/>
  <c r="D604" i="4"/>
  <c r="P604" i="4" s="1"/>
  <c r="A604" i="4"/>
  <c r="EO603" i="4"/>
  <c r="EN603" i="4"/>
  <c r="ED603" i="4"/>
  <c r="EC603" i="4"/>
  <c r="EB603" i="4"/>
  <c r="DS603" i="4"/>
  <c r="DR603" i="4"/>
  <c r="DE603" i="4"/>
  <c r="DD603" i="4"/>
  <c r="CU603" i="4"/>
  <c r="CT603" i="4"/>
  <c r="CG603" i="4"/>
  <c r="CF603" i="4"/>
  <c r="BW603" i="4"/>
  <c r="BV603" i="4"/>
  <c r="BJ603" i="4"/>
  <c r="BI603" i="4"/>
  <c r="BH603" i="4"/>
  <c r="AY603" i="4"/>
  <c r="AX603" i="4"/>
  <c r="AV603" i="4"/>
  <c r="AK603" i="4"/>
  <c r="AJ603" i="4"/>
  <c r="Z603" i="4"/>
  <c r="Y603" i="4"/>
  <c r="X603" i="4"/>
  <c r="O603" i="4"/>
  <c r="N603" i="4"/>
  <c r="L603" i="4"/>
  <c r="K603" i="4"/>
  <c r="J603" i="4"/>
  <c r="I603" i="4"/>
  <c r="U603" i="4" s="1"/>
  <c r="H603" i="4"/>
  <c r="T603" i="4" s="1"/>
  <c r="G603" i="4"/>
  <c r="F603" i="4"/>
  <c r="E603" i="4"/>
  <c r="Q603" i="4" s="1"/>
  <c r="D603" i="4"/>
  <c r="P603" i="4" s="1"/>
  <c r="A603" i="4"/>
  <c r="EO602" i="4"/>
  <c r="EN602" i="4"/>
  <c r="ED602" i="4"/>
  <c r="EC602" i="4"/>
  <c r="EB602" i="4"/>
  <c r="DS602" i="4"/>
  <c r="DR602" i="4"/>
  <c r="DE602" i="4"/>
  <c r="DD602" i="4"/>
  <c r="CU602" i="4"/>
  <c r="CT602" i="4"/>
  <c r="CG602" i="4"/>
  <c r="CF602" i="4"/>
  <c r="BW602" i="4"/>
  <c r="BV602" i="4"/>
  <c r="BJ602" i="4"/>
  <c r="BI602" i="4"/>
  <c r="BH602" i="4"/>
  <c r="AY602" i="4"/>
  <c r="AX602" i="4"/>
  <c r="AV602" i="4"/>
  <c r="AK602" i="4"/>
  <c r="AJ602" i="4"/>
  <c r="Z602" i="4"/>
  <c r="Y602" i="4"/>
  <c r="X602" i="4"/>
  <c r="O602" i="4"/>
  <c r="N602" i="4"/>
  <c r="L602" i="4"/>
  <c r="K602" i="4"/>
  <c r="J602" i="4"/>
  <c r="I602" i="4"/>
  <c r="U602" i="4" s="1"/>
  <c r="H602" i="4"/>
  <c r="T602" i="4" s="1"/>
  <c r="G602" i="4"/>
  <c r="F602" i="4"/>
  <c r="E602" i="4"/>
  <c r="Q602" i="4" s="1"/>
  <c r="D602" i="4"/>
  <c r="P602" i="4" s="1"/>
  <c r="A602" i="4"/>
  <c r="EO601" i="4"/>
  <c r="EN601" i="4"/>
  <c r="ED601" i="4"/>
  <c r="EC601" i="4"/>
  <c r="EB601" i="4"/>
  <c r="DS601" i="4"/>
  <c r="DR601" i="4"/>
  <c r="DE601" i="4"/>
  <c r="DD601" i="4"/>
  <c r="CU601" i="4"/>
  <c r="CT601" i="4"/>
  <c r="CG601" i="4"/>
  <c r="CF601" i="4"/>
  <c r="BW601" i="4"/>
  <c r="BV601" i="4"/>
  <c r="BJ601" i="4"/>
  <c r="BI601" i="4"/>
  <c r="BH601" i="4"/>
  <c r="AY601" i="4"/>
  <c r="AX601" i="4"/>
  <c r="AV601" i="4"/>
  <c r="AK601" i="4"/>
  <c r="AJ601" i="4"/>
  <c r="Z601" i="4"/>
  <c r="Y601" i="4"/>
  <c r="X601" i="4"/>
  <c r="O601" i="4"/>
  <c r="N601" i="4"/>
  <c r="L601" i="4"/>
  <c r="K601" i="4"/>
  <c r="J601" i="4"/>
  <c r="I601" i="4"/>
  <c r="U601" i="4" s="1"/>
  <c r="H601" i="4"/>
  <c r="T601" i="4" s="1"/>
  <c r="G601" i="4"/>
  <c r="F601" i="4"/>
  <c r="E601" i="4"/>
  <c r="Q601" i="4" s="1"/>
  <c r="D601" i="4"/>
  <c r="P601" i="4" s="1"/>
  <c r="A601" i="4"/>
  <c r="EO600" i="4"/>
  <c r="EN600" i="4"/>
  <c r="ED600" i="4"/>
  <c r="EC600" i="4"/>
  <c r="EB600" i="4"/>
  <c r="DS600" i="4"/>
  <c r="DR600" i="4"/>
  <c r="DE600" i="4"/>
  <c r="DD600" i="4"/>
  <c r="CU600" i="4"/>
  <c r="CT600" i="4"/>
  <c r="CG600" i="4"/>
  <c r="CF600" i="4"/>
  <c r="BW600" i="4"/>
  <c r="BV600" i="4"/>
  <c r="BJ600" i="4"/>
  <c r="BI600" i="4"/>
  <c r="BH600" i="4"/>
  <c r="AY600" i="4"/>
  <c r="AX600" i="4"/>
  <c r="AV600" i="4"/>
  <c r="AK600" i="4"/>
  <c r="AJ600" i="4"/>
  <c r="Z600" i="4"/>
  <c r="Y600" i="4"/>
  <c r="X600" i="4"/>
  <c r="O600" i="4"/>
  <c r="N600" i="4"/>
  <c r="L600" i="4"/>
  <c r="K600" i="4"/>
  <c r="J600" i="4"/>
  <c r="I600" i="4"/>
  <c r="U600" i="4" s="1"/>
  <c r="H600" i="4"/>
  <c r="T600" i="4" s="1"/>
  <c r="G600" i="4"/>
  <c r="F600" i="4"/>
  <c r="E600" i="4"/>
  <c r="Q600" i="4" s="1"/>
  <c r="D600" i="4"/>
  <c r="P600" i="4" s="1"/>
  <c r="A600" i="4"/>
  <c r="EO599" i="4"/>
  <c r="EN599" i="4"/>
  <c r="ED599" i="4"/>
  <c r="EC599" i="4"/>
  <c r="EB599" i="4"/>
  <c r="DS599" i="4"/>
  <c r="DR599" i="4"/>
  <c r="DE599" i="4"/>
  <c r="DD599" i="4"/>
  <c r="CU599" i="4"/>
  <c r="CT599" i="4"/>
  <c r="CG599" i="4"/>
  <c r="CF599" i="4"/>
  <c r="BW599" i="4"/>
  <c r="BV599" i="4"/>
  <c r="BJ599" i="4"/>
  <c r="BI599" i="4"/>
  <c r="BH599" i="4"/>
  <c r="AY599" i="4"/>
  <c r="AX599" i="4"/>
  <c r="AV599" i="4"/>
  <c r="AK599" i="4"/>
  <c r="AJ599" i="4"/>
  <c r="Z599" i="4"/>
  <c r="Y599" i="4"/>
  <c r="X599" i="4"/>
  <c r="O599" i="4"/>
  <c r="N599" i="4"/>
  <c r="L599" i="4"/>
  <c r="K599" i="4"/>
  <c r="J599" i="4"/>
  <c r="I599" i="4"/>
  <c r="U599" i="4" s="1"/>
  <c r="H599" i="4"/>
  <c r="T599" i="4" s="1"/>
  <c r="G599" i="4"/>
  <c r="F599" i="4"/>
  <c r="E599" i="4"/>
  <c r="Q599" i="4" s="1"/>
  <c r="D599" i="4"/>
  <c r="P599" i="4" s="1"/>
  <c r="A599" i="4"/>
  <c r="EO598" i="4"/>
  <c r="EN598" i="4"/>
  <c r="ED598" i="4"/>
  <c r="EC598" i="4"/>
  <c r="EB598" i="4"/>
  <c r="DS598" i="4"/>
  <c r="DR598" i="4"/>
  <c r="DE598" i="4"/>
  <c r="DD598" i="4"/>
  <c r="CU598" i="4"/>
  <c r="CT598" i="4"/>
  <c r="CG598" i="4"/>
  <c r="CF598" i="4"/>
  <c r="BW598" i="4"/>
  <c r="BV598" i="4"/>
  <c r="BJ598" i="4"/>
  <c r="BI598" i="4"/>
  <c r="BH598" i="4"/>
  <c r="AY598" i="4"/>
  <c r="AX598" i="4"/>
  <c r="AV598" i="4"/>
  <c r="AK598" i="4"/>
  <c r="AJ598" i="4"/>
  <c r="Z598" i="4"/>
  <c r="Y598" i="4"/>
  <c r="X598" i="4"/>
  <c r="O598" i="4"/>
  <c r="N598" i="4"/>
  <c r="L598" i="4"/>
  <c r="K598" i="4"/>
  <c r="J598" i="4"/>
  <c r="I598" i="4"/>
  <c r="U598" i="4" s="1"/>
  <c r="H598" i="4"/>
  <c r="T598" i="4" s="1"/>
  <c r="G598" i="4"/>
  <c r="F598" i="4"/>
  <c r="E598" i="4"/>
  <c r="Q598" i="4" s="1"/>
  <c r="D598" i="4"/>
  <c r="P598" i="4" s="1"/>
  <c r="A598" i="4"/>
  <c r="EO597" i="4"/>
  <c r="EN597" i="4"/>
  <c r="ED597" i="4"/>
  <c r="EC597" i="4"/>
  <c r="EB597" i="4"/>
  <c r="DS597" i="4"/>
  <c r="DR597" i="4"/>
  <c r="DE597" i="4"/>
  <c r="DD597" i="4"/>
  <c r="CU597" i="4"/>
  <c r="CT597" i="4"/>
  <c r="CG597" i="4"/>
  <c r="CF597" i="4"/>
  <c r="BW597" i="4"/>
  <c r="BV597" i="4"/>
  <c r="BJ597" i="4"/>
  <c r="BI597" i="4"/>
  <c r="BH597" i="4"/>
  <c r="AY597" i="4"/>
  <c r="AX597" i="4"/>
  <c r="AV597" i="4"/>
  <c r="AK597" i="4"/>
  <c r="AJ597" i="4"/>
  <c r="Z597" i="4"/>
  <c r="Y597" i="4"/>
  <c r="X597" i="4"/>
  <c r="O597" i="4"/>
  <c r="N597" i="4"/>
  <c r="L597" i="4"/>
  <c r="K597" i="4"/>
  <c r="J597" i="4"/>
  <c r="I597" i="4"/>
  <c r="U597" i="4" s="1"/>
  <c r="H597" i="4"/>
  <c r="T597" i="4" s="1"/>
  <c r="G597" i="4"/>
  <c r="F597" i="4"/>
  <c r="E597" i="4"/>
  <c r="Q597" i="4" s="1"/>
  <c r="D597" i="4"/>
  <c r="P597" i="4" s="1"/>
  <c r="A597" i="4"/>
  <c r="EO596" i="4"/>
  <c r="EN596" i="4"/>
  <c r="ED596" i="4"/>
  <c r="EC596" i="4"/>
  <c r="EB596" i="4"/>
  <c r="DS596" i="4"/>
  <c r="DR596" i="4"/>
  <c r="DE596" i="4"/>
  <c r="DD596" i="4"/>
  <c r="CU596" i="4"/>
  <c r="CT596" i="4"/>
  <c r="CG596" i="4"/>
  <c r="CF596" i="4"/>
  <c r="BW596" i="4"/>
  <c r="BV596" i="4"/>
  <c r="BJ596" i="4"/>
  <c r="BI596" i="4"/>
  <c r="BH596" i="4"/>
  <c r="AY596" i="4"/>
  <c r="AX596" i="4"/>
  <c r="AV596" i="4"/>
  <c r="AK596" i="4"/>
  <c r="AJ596" i="4"/>
  <c r="Z596" i="4"/>
  <c r="Y596" i="4"/>
  <c r="X596" i="4"/>
  <c r="O596" i="4"/>
  <c r="N596" i="4"/>
  <c r="L596" i="4"/>
  <c r="K596" i="4"/>
  <c r="J596" i="4"/>
  <c r="I596" i="4"/>
  <c r="U596" i="4" s="1"/>
  <c r="H596" i="4"/>
  <c r="T596" i="4" s="1"/>
  <c r="G596" i="4"/>
  <c r="F596" i="4"/>
  <c r="E596" i="4"/>
  <c r="Q596" i="4" s="1"/>
  <c r="D596" i="4"/>
  <c r="P596" i="4" s="1"/>
  <c r="A596" i="4"/>
  <c r="EO595" i="4"/>
  <c r="EN595" i="4"/>
  <c r="ED595" i="4"/>
  <c r="EC595" i="4"/>
  <c r="EB595" i="4"/>
  <c r="DS595" i="4"/>
  <c r="DR595" i="4"/>
  <c r="DE595" i="4"/>
  <c r="DD595" i="4"/>
  <c r="CU595" i="4"/>
  <c r="CT595" i="4"/>
  <c r="CG595" i="4"/>
  <c r="CF595" i="4"/>
  <c r="BW595" i="4"/>
  <c r="BV595" i="4"/>
  <c r="BJ595" i="4"/>
  <c r="BI595" i="4"/>
  <c r="BH595" i="4"/>
  <c r="AY595" i="4"/>
  <c r="AX595" i="4"/>
  <c r="AV595" i="4"/>
  <c r="AK595" i="4"/>
  <c r="AJ595" i="4"/>
  <c r="Z595" i="4"/>
  <c r="Y595" i="4"/>
  <c r="X595" i="4"/>
  <c r="O595" i="4"/>
  <c r="N595" i="4"/>
  <c r="L595" i="4"/>
  <c r="K595" i="4"/>
  <c r="J595" i="4"/>
  <c r="I595" i="4"/>
  <c r="U595" i="4" s="1"/>
  <c r="H595" i="4"/>
  <c r="T595" i="4" s="1"/>
  <c r="G595" i="4"/>
  <c r="F595" i="4"/>
  <c r="E595" i="4"/>
  <c r="Q595" i="4" s="1"/>
  <c r="D595" i="4"/>
  <c r="P595" i="4" s="1"/>
  <c r="A595" i="4"/>
  <c r="EO594" i="4"/>
  <c r="EN594" i="4"/>
  <c r="ED594" i="4"/>
  <c r="EC594" i="4"/>
  <c r="EB594" i="4"/>
  <c r="DS594" i="4"/>
  <c r="DR594" i="4"/>
  <c r="DE594" i="4"/>
  <c r="DD594" i="4"/>
  <c r="CU594" i="4"/>
  <c r="CT594" i="4"/>
  <c r="CG594" i="4"/>
  <c r="CF594" i="4"/>
  <c r="BW594" i="4"/>
  <c r="BV594" i="4"/>
  <c r="BJ594" i="4"/>
  <c r="BI594" i="4"/>
  <c r="BH594" i="4"/>
  <c r="AY594" i="4"/>
  <c r="AX594" i="4"/>
  <c r="AV594" i="4"/>
  <c r="AK594" i="4"/>
  <c r="AJ594" i="4"/>
  <c r="Z594" i="4"/>
  <c r="Y594" i="4"/>
  <c r="X594" i="4"/>
  <c r="O594" i="4"/>
  <c r="N594" i="4"/>
  <c r="L594" i="4"/>
  <c r="K594" i="4"/>
  <c r="J594" i="4"/>
  <c r="I594" i="4"/>
  <c r="U594" i="4" s="1"/>
  <c r="H594" i="4"/>
  <c r="T594" i="4" s="1"/>
  <c r="G594" i="4"/>
  <c r="F594" i="4"/>
  <c r="E594" i="4"/>
  <c r="Q594" i="4" s="1"/>
  <c r="D594" i="4"/>
  <c r="P594" i="4" s="1"/>
  <c r="A594" i="4"/>
  <c r="EO593" i="4"/>
  <c r="EN593" i="4"/>
  <c r="ED593" i="4"/>
  <c r="EC593" i="4"/>
  <c r="EB593" i="4"/>
  <c r="DS593" i="4"/>
  <c r="DR593" i="4"/>
  <c r="DE593" i="4"/>
  <c r="DD593" i="4"/>
  <c r="CU593" i="4"/>
  <c r="CT593" i="4"/>
  <c r="CG593" i="4"/>
  <c r="CF593" i="4"/>
  <c r="BW593" i="4"/>
  <c r="BV593" i="4"/>
  <c r="BJ593" i="4"/>
  <c r="BI593" i="4"/>
  <c r="BH593" i="4"/>
  <c r="AY593" i="4"/>
  <c r="AX593" i="4"/>
  <c r="AV593" i="4"/>
  <c r="AK593" i="4"/>
  <c r="AJ593" i="4"/>
  <c r="Z593" i="4"/>
  <c r="Y593" i="4"/>
  <c r="X593" i="4"/>
  <c r="O593" i="4"/>
  <c r="N593" i="4"/>
  <c r="L593" i="4"/>
  <c r="K593" i="4"/>
  <c r="J593" i="4"/>
  <c r="I593" i="4"/>
  <c r="U593" i="4" s="1"/>
  <c r="H593" i="4"/>
  <c r="T593" i="4" s="1"/>
  <c r="G593" i="4"/>
  <c r="F593" i="4"/>
  <c r="E593" i="4"/>
  <c r="Q593" i="4" s="1"/>
  <c r="D593" i="4"/>
  <c r="P593" i="4" s="1"/>
  <c r="A593" i="4"/>
  <c r="EO592" i="4"/>
  <c r="EN592" i="4"/>
  <c r="ED592" i="4"/>
  <c r="EC592" i="4"/>
  <c r="EB592" i="4"/>
  <c r="DS592" i="4"/>
  <c r="DR592" i="4"/>
  <c r="DE592" i="4"/>
  <c r="DD592" i="4"/>
  <c r="CU592" i="4"/>
  <c r="CT592" i="4"/>
  <c r="CG592" i="4"/>
  <c r="CF592" i="4"/>
  <c r="BW592" i="4"/>
  <c r="BV592" i="4"/>
  <c r="BJ592" i="4"/>
  <c r="BI592" i="4"/>
  <c r="BH592" i="4"/>
  <c r="AY592" i="4"/>
  <c r="AX592" i="4"/>
  <c r="AV592" i="4"/>
  <c r="AK592" i="4"/>
  <c r="AJ592" i="4"/>
  <c r="Z592" i="4"/>
  <c r="Y592" i="4"/>
  <c r="X592" i="4"/>
  <c r="O592" i="4"/>
  <c r="N592" i="4"/>
  <c r="L592" i="4"/>
  <c r="K592" i="4"/>
  <c r="J592" i="4"/>
  <c r="I592" i="4"/>
  <c r="U592" i="4" s="1"/>
  <c r="H592" i="4"/>
  <c r="T592" i="4" s="1"/>
  <c r="G592" i="4"/>
  <c r="F592" i="4"/>
  <c r="E592" i="4"/>
  <c r="Q592" i="4" s="1"/>
  <c r="D592" i="4"/>
  <c r="P592" i="4" s="1"/>
  <c r="A592" i="4"/>
  <c r="EO591" i="4"/>
  <c r="EN591" i="4"/>
  <c r="ED591" i="4"/>
  <c r="EC591" i="4"/>
  <c r="EB591" i="4"/>
  <c r="DS591" i="4"/>
  <c r="DR591" i="4"/>
  <c r="DE591" i="4"/>
  <c r="DD591" i="4"/>
  <c r="CU591" i="4"/>
  <c r="CT591" i="4"/>
  <c r="CG591" i="4"/>
  <c r="CF591" i="4"/>
  <c r="BW591" i="4"/>
  <c r="BV591" i="4"/>
  <c r="BJ591" i="4"/>
  <c r="BI591" i="4"/>
  <c r="BH591" i="4"/>
  <c r="AY591" i="4"/>
  <c r="AX591" i="4"/>
  <c r="AV591" i="4"/>
  <c r="AK591" i="4"/>
  <c r="AJ591" i="4"/>
  <c r="Z591" i="4"/>
  <c r="Y591" i="4"/>
  <c r="X591" i="4"/>
  <c r="O591" i="4"/>
  <c r="N591" i="4"/>
  <c r="L591" i="4"/>
  <c r="K591" i="4"/>
  <c r="J591" i="4"/>
  <c r="I591" i="4"/>
  <c r="U591" i="4" s="1"/>
  <c r="H591" i="4"/>
  <c r="T591" i="4" s="1"/>
  <c r="G591" i="4"/>
  <c r="F591" i="4"/>
  <c r="E591" i="4"/>
  <c r="Q591" i="4" s="1"/>
  <c r="D591" i="4"/>
  <c r="P591" i="4" s="1"/>
  <c r="A591" i="4"/>
  <c r="EO590" i="4"/>
  <c r="EN590" i="4"/>
  <c r="ED590" i="4"/>
  <c r="EC590" i="4"/>
  <c r="EB590" i="4"/>
  <c r="DS590" i="4"/>
  <c r="DR590" i="4"/>
  <c r="DE590" i="4"/>
  <c r="DD590" i="4"/>
  <c r="CU590" i="4"/>
  <c r="CT590" i="4"/>
  <c r="CG590" i="4"/>
  <c r="CF590" i="4"/>
  <c r="BW590" i="4"/>
  <c r="BV590" i="4"/>
  <c r="BJ590" i="4"/>
  <c r="BI590" i="4"/>
  <c r="BH590" i="4"/>
  <c r="AY590" i="4"/>
  <c r="AX590" i="4"/>
  <c r="AV590" i="4"/>
  <c r="AK590" i="4"/>
  <c r="AJ590" i="4"/>
  <c r="Z590" i="4"/>
  <c r="Y590" i="4"/>
  <c r="X590" i="4"/>
  <c r="O590" i="4"/>
  <c r="N590" i="4"/>
  <c r="L590" i="4"/>
  <c r="K590" i="4"/>
  <c r="J590" i="4"/>
  <c r="I590" i="4"/>
  <c r="U590" i="4" s="1"/>
  <c r="H590" i="4"/>
  <c r="T590" i="4" s="1"/>
  <c r="G590" i="4"/>
  <c r="F590" i="4"/>
  <c r="E590" i="4"/>
  <c r="Q590" i="4" s="1"/>
  <c r="D590" i="4"/>
  <c r="P590" i="4" s="1"/>
  <c r="A590" i="4"/>
  <c r="EO589" i="4"/>
  <c r="EN589" i="4"/>
  <c r="ED589" i="4"/>
  <c r="EC589" i="4"/>
  <c r="EB589" i="4"/>
  <c r="DS589" i="4"/>
  <c r="DR589" i="4"/>
  <c r="DE589" i="4"/>
  <c r="DD589" i="4"/>
  <c r="CU589" i="4"/>
  <c r="CT589" i="4"/>
  <c r="CG589" i="4"/>
  <c r="CF589" i="4"/>
  <c r="BW589" i="4"/>
  <c r="BV589" i="4"/>
  <c r="BJ589" i="4"/>
  <c r="BI589" i="4"/>
  <c r="BH589" i="4"/>
  <c r="AY589" i="4"/>
  <c r="AX589" i="4"/>
  <c r="AV589" i="4"/>
  <c r="AK589" i="4"/>
  <c r="AJ589" i="4"/>
  <c r="Z589" i="4"/>
  <c r="Y589" i="4"/>
  <c r="X589" i="4"/>
  <c r="O589" i="4"/>
  <c r="N589" i="4"/>
  <c r="L589" i="4"/>
  <c r="K589" i="4"/>
  <c r="J589" i="4"/>
  <c r="I589" i="4"/>
  <c r="U589" i="4" s="1"/>
  <c r="H589" i="4"/>
  <c r="T589" i="4" s="1"/>
  <c r="G589" i="4"/>
  <c r="F589" i="4"/>
  <c r="E589" i="4"/>
  <c r="Q589" i="4" s="1"/>
  <c r="D589" i="4"/>
  <c r="P589" i="4" s="1"/>
  <c r="A589" i="4"/>
  <c r="EO588" i="4"/>
  <c r="EN588" i="4"/>
  <c r="ED588" i="4"/>
  <c r="EC588" i="4"/>
  <c r="EB588" i="4"/>
  <c r="DS588" i="4"/>
  <c r="DR588" i="4"/>
  <c r="DE588" i="4"/>
  <c r="DD588" i="4"/>
  <c r="CU588" i="4"/>
  <c r="CT588" i="4"/>
  <c r="CG588" i="4"/>
  <c r="CF588" i="4"/>
  <c r="BW588" i="4"/>
  <c r="BV588" i="4"/>
  <c r="BJ588" i="4"/>
  <c r="BI588" i="4"/>
  <c r="BH588" i="4"/>
  <c r="AY588" i="4"/>
  <c r="AX588" i="4"/>
  <c r="AV588" i="4"/>
  <c r="AK588" i="4"/>
  <c r="AJ588" i="4"/>
  <c r="Z588" i="4"/>
  <c r="Y588" i="4"/>
  <c r="X588" i="4"/>
  <c r="O588" i="4"/>
  <c r="N588" i="4"/>
  <c r="L588" i="4"/>
  <c r="K588" i="4"/>
  <c r="J588" i="4"/>
  <c r="I588" i="4"/>
  <c r="U588" i="4" s="1"/>
  <c r="H588" i="4"/>
  <c r="T588" i="4" s="1"/>
  <c r="G588" i="4"/>
  <c r="F588" i="4"/>
  <c r="E588" i="4"/>
  <c r="Q588" i="4" s="1"/>
  <c r="D588" i="4"/>
  <c r="P588" i="4" s="1"/>
  <c r="A588" i="4"/>
  <c r="EO587" i="4"/>
  <c r="EN587" i="4"/>
  <c r="ED587" i="4"/>
  <c r="EC587" i="4"/>
  <c r="EB587" i="4"/>
  <c r="DS587" i="4"/>
  <c r="DR587" i="4"/>
  <c r="DE587" i="4"/>
  <c r="DD587" i="4"/>
  <c r="CU587" i="4"/>
  <c r="CT587" i="4"/>
  <c r="CG587" i="4"/>
  <c r="CF587" i="4"/>
  <c r="BW587" i="4"/>
  <c r="BV587" i="4"/>
  <c r="BJ587" i="4"/>
  <c r="BI587" i="4"/>
  <c r="BH587" i="4"/>
  <c r="AY587" i="4"/>
  <c r="AX587" i="4"/>
  <c r="AV587" i="4"/>
  <c r="AK587" i="4"/>
  <c r="AJ587" i="4"/>
  <c r="Z587" i="4"/>
  <c r="Y587" i="4"/>
  <c r="X587" i="4"/>
  <c r="O587" i="4"/>
  <c r="N587" i="4"/>
  <c r="L587" i="4"/>
  <c r="K587" i="4"/>
  <c r="J587" i="4"/>
  <c r="I587" i="4"/>
  <c r="U587" i="4" s="1"/>
  <c r="H587" i="4"/>
  <c r="T587" i="4" s="1"/>
  <c r="G587" i="4"/>
  <c r="F587" i="4"/>
  <c r="E587" i="4"/>
  <c r="Q587" i="4" s="1"/>
  <c r="D587" i="4"/>
  <c r="P587" i="4" s="1"/>
  <c r="A587" i="4"/>
  <c r="EO586" i="4"/>
  <c r="EN586" i="4"/>
  <c r="ED586" i="4"/>
  <c r="EC586" i="4"/>
  <c r="EB586" i="4"/>
  <c r="DS586" i="4"/>
  <c r="DR586" i="4"/>
  <c r="DE586" i="4"/>
  <c r="DD586" i="4"/>
  <c r="CU586" i="4"/>
  <c r="CT586" i="4"/>
  <c r="CG586" i="4"/>
  <c r="CF586" i="4"/>
  <c r="BW586" i="4"/>
  <c r="BV586" i="4"/>
  <c r="BJ586" i="4"/>
  <c r="BI586" i="4"/>
  <c r="BH586" i="4"/>
  <c r="AY586" i="4"/>
  <c r="AX586" i="4"/>
  <c r="AV586" i="4"/>
  <c r="AK586" i="4"/>
  <c r="AJ586" i="4"/>
  <c r="Z586" i="4"/>
  <c r="Y586" i="4"/>
  <c r="X586" i="4"/>
  <c r="O586" i="4"/>
  <c r="N586" i="4"/>
  <c r="L586" i="4"/>
  <c r="K586" i="4"/>
  <c r="J586" i="4"/>
  <c r="I586" i="4"/>
  <c r="U586" i="4" s="1"/>
  <c r="H586" i="4"/>
  <c r="T586" i="4" s="1"/>
  <c r="G586" i="4"/>
  <c r="F586" i="4"/>
  <c r="E586" i="4"/>
  <c r="Q586" i="4" s="1"/>
  <c r="D586" i="4"/>
  <c r="P586" i="4" s="1"/>
  <c r="A586" i="4"/>
  <c r="EO585" i="4"/>
  <c r="EN585" i="4"/>
  <c r="ED585" i="4"/>
  <c r="EC585" i="4"/>
  <c r="EB585" i="4"/>
  <c r="DS585" i="4"/>
  <c r="DR585" i="4"/>
  <c r="DE585" i="4"/>
  <c r="DD585" i="4"/>
  <c r="CU585" i="4"/>
  <c r="CT585" i="4"/>
  <c r="CG585" i="4"/>
  <c r="CF585" i="4"/>
  <c r="BW585" i="4"/>
  <c r="BV585" i="4"/>
  <c r="BJ585" i="4"/>
  <c r="BI585" i="4"/>
  <c r="BH585" i="4"/>
  <c r="AY585" i="4"/>
  <c r="AX585" i="4"/>
  <c r="AV585" i="4"/>
  <c r="AK585" i="4"/>
  <c r="AJ585" i="4"/>
  <c r="Z585" i="4"/>
  <c r="Y585" i="4"/>
  <c r="X585" i="4"/>
  <c r="O585" i="4"/>
  <c r="N585" i="4"/>
  <c r="L585" i="4"/>
  <c r="K585" i="4"/>
  <c r="J585" i="4"/>
  <c r="I585" i="4"/>
  <c r="U585" i="4" s="1"/>
  <c r="H585" i="4"/>
  <c r="T585" i="4" s="1"/>
  <c r="G585" i="4"/>
  <c r="F585" i="4"/>
  <c r="E585" i="4"/>
  <c r="Q585" i="4" s="1"/>
  <c r="D585" i="4"/>
  <c r="P585" i="4" s="1"/>
  <c r="A585" i="4"/>
  <c r="EO584" i="4"/>
  <c r="EN584" i="4"/>
  <c r="ED584" i="4"/>
  <c r="EC584" i="4"/>
  <c r="EB584" i="4"/>
  <c r="DS584" i="4"/>
  <c r="DR584" i="4"/>
  <c r="DE584" i="4"/>
  <c r="DD584" i="4"/>
  <c r="CU584" i="4"/>
  <c r="CT584" i="4"/>
  <c r="CG584" i="4"/>
  <c r="CF584" i="4"/>
  <c r="BW584" i="4"/>
  <c r="BV584" i="4"/>
  <c r="BJ584" i="4"/>
  <c r="BI584" i="4"/>
  <c r="BH584" i="4"/>
  <c r="AY584" i="4"/>
  <c r="AX584" i="4"/>
  <c r="AV584" i="4"/>
  <c r="AK584" i="4"/>
  <c r="AJ584" i="4"/>
  <c r="Z584" i="4"/>
  <c r="Y584" i="4"/>
  <c r="X584" i="4"/>
  <c r="O584" i="4"/>
  <c r="N584" i="4"/>
  <c r="L584" i="4"/>
  <c r="K584" i="4"/>
  <c r="J584" i="4"/>
  <c r="I584" i="4"/>
  <c r="U584" i="4" s="1"/>
  <c r="H584" i="4"/>
  <c r="T584" i="4" s="1"/>
  <c r="G584" i="4"/>
  <c r="F584" i="4"/>
  <c r="E584" i="4"/>
  <c r="Q584" i="4" s="1"/>
  <c r="D584" i="4"/>
  <c r="P584" i="4" s="1"/>
  <c r="A584" i="4"/>
  <c r="EO583" i="4"/>
  <c r="EN583" i="4"/>
  <c r="ED583" i="4"/>
  <c r="EC583" i="4"/>
  <c r="EB583" i="4"/>
  <c r="DS583" i="4"/>
  <c r="DR583" i="4"/>
  <c r="DE583" i="4"/>
  <c r="DD583" i="4"/>
  <c r="CU583" i="4"/>
  <c r="CT583" i="4"/>
  <c r="CG583" i="4"/>
  <c r="CF583" i="4"/>
  <c r="BW583" i="4"/>
  <c r="BV583" i="4"/>
  <c r="BJ583" i="4"/>
  <c r="BI583" i="4"/>
  <c r="BH583" i="4"/>
  <c r="AY583" i="4"/>
  <c r="AX583" i="4"/>
  <c r="AV583" i="4"/>
  <c r="AK583" i="4"/>
  <c r="AJ583" i="4"/>
  <c r="Z583" i="4"/>
  <c r="Y583" i="4"/>
  <c r="X583" i="4"/>
  <c r="O583" i="4"/>
  <c r="N583" i="4"/>
  <c r="L583" i="4"/>
  <c r="K583" i="4"/>
  <c r="J583" i="4"/>
  <c r="I583" i="4"/>
  <c r="U583" i="4" s="1"/>
  <c r="H583" i="4"/>
  <c r="T583" i="4" s="1"/>
  <c r="G583" i="4"/>
  <c r="F583" i="4"/>
  <c r="E583" i="4"/>
  <c r="Q583" i="4" s="1"/>
  <c r="D583" i="4"/>
  <c r="P583" i="4" s="1"/>
  <c r="A583" i="4"/>
  <c r="EO582" i="4"/>
  <c r="EN582" i="4"/>
  <c r="ED582" i="4"/>
  <c r="EC582" i="4"/>
  <c r="EB582" i="4"/>
  <c r="DS582" i="4"/>
  <c r="DR582" i="4"/>
  <c r="DE582" i="4"/>
  <c r="DD582" i="4"/>
  <c r="CU582" i="4"/>
  <c r="CT582" i="4"/>
  <c r="CG582" i="4"/>
  <c r="CF582" i="4"/>
  <c r="BW582" i="4"/>
  <c r="BV582" i="4"/>
  <c r="BJ582" i="4"/>
  <c r="BI582" i="4"/>
  <c r="BH582" i="4"/>
  <c r="AY582" i="4"/>
  <c r="AX582" i="4"/>
  <c r="AV582" i="4"/>
  <c r="AK582" i="4"/>
  <c r="AJ582" i="4"/>
  <c r="Z582" i="4"/>
  <c r="Y582" i="4"/>
  <c r="X582" i="4"/>
  <c r="O582" i="4"/>
  <c r="N582" i="4"/>
  <c r="L582" i="4"/>
  <c r="K582" i="4"/>
  <c r="J582" i="4"/>
  <c r="I582" i="4"/>
  <c r="U582" i="4" s="1"/>
  <c r="H582" i="4"/>
  <c r="T582" i="4" s="1"/>
  <c r="G582" i="4"/>
  <c r="F582" i="4"/>
  <c r="E582" i="4"/>
  <c r="Q582" i="4" s="1"/>
  <c r="D582" i="4"/>
  <c r="P582" i="4" s="1"/>
  <c r="A582" i="4"/>
  <c r="EO581" i="4"/>
  <c r="EN581" i="4"/>
  <c r="ED581" i="4"/>
  <c r="EC581" i="4"/>
  <c r="EB581" i="4"/>
  <c r="DS581" i="4"/>
  <c r="DR581" i="4"/>
  <c r="DE581" i="4"/>
  <c r="DD581" i="4"/>
  <c r="CU581" i="4"/>
  <c r="CT581" i="4"/>
  <c r="CG581" i="4"/>
  <c r="CF581" i="4"/>
  <c r="BW581" i="4"/>
  <c r="BV581" i="4"/>
  <c r="BJ581" i="4"/>
  <c r="BI581" i="4"/>
  <c r="BH581" i="4"/>
  <c r="AY581" i="4"/>
  <c r="AX581" i="4"/>
  <c r="AV581" i="4"/>
  <c r="AK581" i="4"/>
  <c r="AJ581" i="4"/>
  <c r="Z581" i="4"/>
  <c r="Y581" i="4"/>
  <c r="X581" i="4"/>
  <c r="O581" i="4"/>
  <c r="N581" i="4"/>
  <c r="L581" i="4"/>
  <c r="K581" i="4"/>
  <c r="J581" i="4"/>
  <c r="I581" i="4"/>
  <c r="U581" i="4" s="1"/>
  <c r="H581" i="4"/>
  <c r="T581" i="4" s="1"/>
  <c r="G581" i="4"/>
  <c r="F581" i="4"/>
  <c r="E581" i="4"/>
  <c r="Q581" i="4" s="1"/>
  <c r="D581" i="4"/>
  <c r="P581" i="4" s="1"/>
  <c r="A581" i="4"/>
  <c r="EO580" i="4"/>
  <c r="EN580" i="4"/>
  <c r="ED580" i="4"/>
  <c r="EC580" i="4"/>
  <c r="EB580" i="4"/>
  <c r="DS580" i="4"/>
  <c r="DR580" i="4"/>
  <c r="DE580" i="4"/>
  <c r="DD580" i="4"/>
  <c r="CU580" i="4"/>
  <c r="CT580" i="4"/>
  <c r="CG580" i="4"/>
  <c r="CF580" i="4"/>
  <c r="BW580" i="4"/>
  <c r="BV580" i="4"/>
  <c r="BJ580" i="4"/>
  <c r="BI580" i="4"/>
  <c r="BH580" i="4"/>
  <c r="AY580" i="4"/>
  <c r="AX580" i="4"/>
  <c r="AV580" i="4"/>
  <c r="AK580" i="4"/>
  <c r="AJ580" i="4"/>
  <c r="Z580" i="4"/>
  <c r="Y580" i="4"/>
  <c r="X580" i="4"/>
  <c r="O580" i="4"/>
  <c r="N580" i="4"/>
  <c r="L580" i="4"/>
  <c r="K580" i="4"/>
  <c r="J580" i="4"/>
  <c r="I580" i="4"/>
  <c r="U580" i="4" s="1"/>
  <c r="H580" i="4"/>
  <c r="T580" i="4" s="1"/>
  <c r="G580" i="4"/>
  <c r="F580" i="4"/>
  <c r="E580" i="4"/>
  <c r="Q580" i="4" s="1"/>
  <c r="D580" i="4"/>
  <c r="P580" i="4" s="1"/>
  <c r="A580" i="4"/>
  <c r="EO579" i="4"/>
  <c r="EN579" i="4"/>
  <c r="ED579" i="4"/>
  <c r="EC579" i="4"/>
  <c r="EB579" i="4"/>
  <c r="DS579" i="4"/>
  <c r="DR579" i="4"/>
  <c r="DE579" i="4"/>
  <c r="DD579" i="4"/>
  <c r="CU579" i="4"/>
  <c r="CT579" i="4"/>
  <c r="CG579" i="4"/>
  <c r="CF579" i="4"/>
  <c r="BW579" i="4"/>
  <c r="BV579" i="4"/>
  <c r="BJ579" i="4"/>
  <c r="BI579" i="4"/>
  <c r="BH579" i="4"/>
  <c r="AY579" i="4"/>
  <c r="AX579" i="4"/>
  <c r="AV579" i="4"/>
  <c r="AK579" i="4"/>
  <c r="AJ579" i="4"/>
  <c r="Z579" i="4"/>
  <c r="Y579" i="4"/>
  <c r="X579" i="4"/>
  <c r="O579" i="4"/>
  <c r="N579" i="4"/>
  <c r="L579" i="4"/>
  <c r="K579" i="4"/>
  <c r="J579" i="4"/>
  <c r="I579" i="4"/>
  <c r="U579" i="4" s="1"/>
  <c r="H579" i="4"/>
  <c r="T579" i="4" s="1"/>
  <c r="G579" i="4"/>
  <c r="F579" i="4"/>
  <c r="E579" i="4"/>
  <c r="Q579" i="4" s="1"/>
  <c r="D579" i="4"/>
  <c r="P579" i="4" s="1"/>
  <c r="A579" i="4"/>
  <c r="EO578" i="4"/>
  <c r="EN578" i="4"/>
  <c r="ED578" i="4"/>
  <c r="EC578" i="4"/>
  <c r="EB578" i="4"/>
  <c r="DS578" i="4"/>
  <c r="DR578" i="4"/>
  <c r="DE578" i="4"/>
  <c r="DD578" i="4"/>
  <c r="CU578" i="4"/>
  <c r="CT578" i="4"/>
  <c r="CG578" i="4"/>
  <c r="CF578" i="4"/>
  <c r="BW578" i="4"/>
  <c r="BV578" i="4"/>
  <c r="BJ578" i="4"/>
  <c r="BI578" i="4"/>
  <c r="BH578" i="4"/>
  <c r="AY578" i="4"/>
  <c r="AX578" i="4"/>
  <c r="AV578" i="4"/>
  <c r="AK578" i="4"/>
  <c r="AJ578" i="4"/>
  <c r="Z578" i="4"/>
  <c r="Y578" i="4"/>
  <c r="X578" i="4"/>
  <c r="O578" i="4"/>
  <c r="N578" i="4"/>
  <c r="L578" i="4"/>
  <c r="K578" i="4"/>
  <c r="J578" i="4"/>
  <c r="I578" i="4"/>
  <c r="U578" i="4" s="1"/>
  <c r="H578" i="4"/>
  <c r="T578" i="4" s="1"/>
  <c r="G578" i="4"/>
  <c r="F578" i="4"/>
  <c r="E578" i="4"/>
  <c r="Q578" i="4" s="1"/>
  <c r="D578" i="4"/>
  <c r="P578" i="4" s="1"/>
  <c r="A578" i="4"/>
  <c r="EO577" i="4"/>
  <c r="EN577" i="4"/>
  <c r="ED577" i="4"/>
  <c r="EC577" i="4"/>
  <c r="EB577" i="4"/>
  <c r="DS577" i="4"/>
  <c r="DR577" i="4"/>
  <c r="DE577" i="4"/>
  <c r="DD577" i="4"/>
  <c r="CU577" i="4"/>
  <c r="CT577" i="4"/>
  <c r="CG577" i="4"/>
  <c r="CF577" i="4"/>
  <c r="BW577" i="4"/>
  <c r="BV577" i="4"/>
  <c r="BJ577" i="4"/>
  <c r="BI577" i="4"/>
  <c r="BH577" i="4"/>
  <c r="AY577" i="4"/>
  <c r="AX577" i="4"/>
  <c r="AV577" i="4"/>
  <c r="AK577" i="4"/>
  <c r="AJ577" i="4"/>
  <c r="Z577" i="4"/>
  <c r="Y577" i="4"/>
  <c r="X577" i="4"/>
  <c r="O577" i="4"/>
  <c r="N577" i="4"/>
  <c r="L577" i="4"/>
  <c r="K577" i="4"/>
  <c r="J577" i="4"/>
  <c r="I577" i="4"/>
  <c r="U577" i="4" s="1"/>
  <c r="H577" i="4"/>
  <c r="T577" i="4" s="1"/>
  <c r="G577" i="4"/>
  <c r="F577" i="4"/>
  <c r="E577" i="4"/>
  <c r="Q577" i="4" s="1"/>
  <c r="D577" i="4"/>
  <c r="P577" i="4" s="1"/>
  <c r="A577" i="4"/>
  <c r="EO576" i="4"/>
  <c r="EN576" i="4"/>
  <c r="ED576" i="4"/>
  <c r="EC576" i="4"/>
  <c r="EB576" i="4"/>
  <c r="DS576" i="4"/>
  <c r="DR576" i="4"/>
  <c r="DE576" i="4"/>
  <c r="DD576" i="4"/>
  <c r="CU576" i="4"/>
  <c r="CT576" i="4"/>
  <c r="CG576" i="4"/>
  <c r="CF576" i="4"/>
  <c r="BW576" i="4"/>
  <c r="BV576" i="4"/>
  <c r="BJ576" i="4"/>
  <c r="BI576" i="4"/>
  <c r="BH576" i="4"/>
  <c r="AY576" i="4"/>
  <c r="AX576" i="4"/>
  <c r="AV576" i="4"/>
  <c r="AK576" i="4"/>
  <c r="AJ576" i="4"/>
  <c r="Z576" i="4"/>
  <c r="Y576" i="4"/>
  <c r="X576" i="4"/>
  <c r="O576" i="4"/>
  <c r="N576" i="4"/>
  <c r="L576" i="4"/>
  <c r="K576" i="4"/>
  <c r="J576" i="4"/>
  <c r="I576" i="4"/>
  <c r="U576" i="4" s="1"/>
  <c r="H576" i="4"/>
  <c r="T576" i="4" s="1"/>
  <c r="G576" i="4"/>
  <c r="F576" i="4"/>
  <c r="E576" i="4"/>
  <c r="Q576" i="4" s="1"/>
  <c r="D576" i="4"/>
  <c r="P576" i="4" s="1"/>
  <c r="A576" i="4"/>
  <c r="EO575" i="4"/>
  <c r="EN575" i="4"/>
  <c r="ED575" i="4"/>
  <c r="EC575" i="4"/>
  <c r="EB575" i="4"/>
  <c r="DS575" i="4"/>
  <c r="DR575" i="4"/>
  <c r="DE575" i="4"/>
  <c r="DD575" i="4"/>
  <c r="CU575" i="4"/>
  <c r="CT575" i="4"/>
  <c r="CG575" i="4"/>
  <c r="CF575" i="4"/>
  <c r="BW575" i="4"/>
  <c r="BV575" i="4"/>
  <c r="BJ575" i="4"/>
  <c r="BI575" i="4"/>
  <c r="BH575" i="4"/>
  <c r="AY575" i="4"/>
  <c r="AX575" i="4"/>
  <c r="AV575" i="4"/>
  <c r="AK575" i="4"/>
  <c r="AJ575" i="4"/>
  <c r="Z575" i="4"/>
  <c r="Y575" i="4"/>
  <c r="X575" i="4"/>
  <c r="O575" i="4"/>
  <c r="N575" i="4"/>
  <c r="L575" i="4"/>
  <c r="K575" i="4"/>
  <c r="J575" i="4"/>
  <c r="I575" i="4"/>
  <c r="U575" i="4" s="1"/>
  <c r="H575" i="4"/>
  <c r="T575" i="4" s="1"/>
  <c r="G575" i="4"/>
  <c r="F575" i="4"/>
  <c r="E575" i="4"/>
  <c r="Q575" i="4" s="1"/>
  <c r="D575" i="4"/>
  <c r="P575" i="4" s="1"/>
  <c r="A575" i="4"/>
  <c r="EO574" i="4"/>
  <c r="EN574" i="4"/>
  <c r="ED574" i="4"/>
  <c r="EC574" i="4"/>
  <c r="EB574" i="4"/>
  <c r="DS574" i="4"/>
  <c r="DR574" i="4"/>
  <c r="DE574" i="4"/>
  <c r="DD574" i="4"/>
  <c r="CU574" i="4"/>
  <c r="CT574" i="4"/>
  <c r="CG574" i="4"/>
  <c r="CF574" i="4"/>
  <c r="BW574" i="4"/>
  <c r="BV574" i="4"/>
  <c r="BJ574" i="4"/>
  <c r="BI574" i="4"/>
  <c r="BH574" i="4"/>
  <c r="AY574" i="4"/>
  <c r="AX574" i="4"/>
  <c r="AV574" i="4"/>
  <c r="AK574" i="4"/>
  <c r="AJ574" i="4"/>
  <c r="Z574" i="4"/>
  <c r="Y574" i="4"/>
  <c r="X574" i="4"/>
  <c r="O574" i="4"/>
  <c r="N574" i="4"/>
  <c r="L574" i="4"/>
  <c r="K574" i="4"/>
  <c r="J574" i="4"/>
  <c r="I574" i="4"/>
  <c r="U574" i="4" s="1"/>
  <c r="H574" i="4"/>
  <c r="T574" i="4" s="1"/>
  <c r="G574" i="4"/>
  <c r="F574" i="4"/>
  <c r="E574" i="4"/>
  <c r="Q574" i="4" s="1"/>
  <c r="D574" i="4"/>
  <c r="P574" i="4" s="1"/>
  <c r="A574" i="4"/>
  <c r="EO573" i="4"/>
  <c r="EN573" i="4"/>
  <c r="ED573" i="4"/>
  <c r="EC573" i="4"/>
  <c r="EB573" i="4"/>
  <c r="DS573" i="4"/>
  <c r="DR573" i="4"/>
  <c r="DE573" i="4"/>
  <c r="DD573" i="4"/>
  <c r="CU573" i="4"/>
  <c r="CT573" i="4"/>
  <c r="CG573" i="4"/>
  <c r="CF573" i="4"/>
  <c r="BW573" i="4"/>
  <c r="BV573" i="4"/>
  <c r="BJ573" i="4"/>
  <c r="BI573" i="4"/>
  <c r="BH573" i="4"/>
  <c r="AY573" i="4"/>
  <c r="AX573" i="4"/>
  <c r="AV573" i="4"/>
  <c r="AK573" i="4"/>
  <c r="AJ573" i="4"/>
  <c r="Z573" i="4"/>
  <c r="Y573" i="4"/>
  <c r="X573" i="4"/>
  <c r="O573" i="4"/>
  <c r="N573" i="4"/>
  <c r="L573" i="4"/>
  <c r="K573" i="4"/>
  <c r="J573" i="4"/>
  <c r="I573" i="4"/>
  <c r="U573" i="4" s="1"/>
  <c r="H573" i="4"/>
  <c r="T573" i="4" s="1"/>
  <c r="G573" i="4"/>
  <c r="F573" i="4"/>
  <c r="E573" i="4"/>
  <c r="Q573" i="4" s="1"/>
  <c r="D573" i="4"/>
  <c r="P573" i="4" s="1"/>
  <c r="A573" i="4"/>
  <c r="EO572" i="4"/>
  <c r="EN572" i="4"/>
  <c r="ED572" i="4"/>
  <c r="EC572" i="4"/>
  <c r="EB572" i="4"/>
  <c r="DS572" i="4"/>
  <c r="DR572" i="4"/>
  <c r="DE572" i="4"/>
  <c r="DD572" i="4"/>
  <c r="CU572" i="4"/>
  <c r="CT572" i="4"/>
  <c r="CG572" i="4"/>
  <c r="CF572" i="4"/>
  <c r="BW572" i="4"/>
  <c r="BV572" i="4"/>
  <c r="BJ572" i="4"/>
  <c r="BI572" i="4"/>
  <c r="BH572" i="4"/>
  <c r="AY572" i="4"/>
  <c r="AX572" i="4"/>
  <c r="AV572" i="4"/>
  <c r="AK572" i="4"/>
  <c r="AJ572" i="4"/>
  <c r="Z572" i="4"/>
  <c r="Y572" i="4"/>
  <c r="X572" i="4"/>
  <c r="O572" i="4"/>
  <c r="N572" i="4"/>
  <c r="L572" i="4"/>
  <c r="K572" i="4"/>
  <c r="J572" i="4"/>
  <c r="I572" i="4"/>
  <c r="U572" i="4" s="1"/>
  <c r="H572" i="4"/>
  <c r="T572" i="4" s="1"/>
  <c r="G572" i="4"/>
  <c r="F572" i="4"/>
  <c r="E572" i="4"/>
  <c r="Q572" i="4" s="1"/>
  <c r="D572" i="4"/>
  <c r="P572" i="4" s="1"/>
  <c r="A572" i="4"/>
  <c r="EO571" i="4"/>
  <c r="EN571" i="4"/>
  <c r="ED571" i="4"/>
  <c r="EC571" i="4"/>
  <c r="EB571" i="4"/>
  <c r="DS571" i="4"/>
  <c r="DR571" i="4"/>
  <c r="DE571" i="4"/>
  <c r="DD571" i="4"/>
  <c r="CU571" i="4"/>
  <c r="CT571" i="4"/>
  <c r="CG571" i="4"/>
  <c r="CF571" i="4"/>
  <c r="BW571" i="4"/>
  <c r="BV571" i="4"/>
  <c r="BJ571" i="4"/>
  <c r="BI571" i="4"/>
  <c r="BH571" i="4"/>
  <c r="AY571" i="4"/>
  <c r="AX571" i="4"/>
  <c r="AV571" i="4"/>
  <c r="AK571" i="4"/>
  <c r="AJ571" i="4"/>
  <c r="Z571" i="4"/>
  <c r="Y571" i="4"/>
  <c r="X571" i="4"/>
  <c r="O571" i="4"/>
  <c r="N571" i="4"/>
  <c r="L571" i="4"/>
  <c r="K571" i="4"/>
  <c r="J571" i="4"/>
  <c r="I571" i="4"/>
  <c r="U571" i="4" s="1"/>
  <c r="H571" i="4"/>
  <c r="T571" i="4" s="1"/>
  <c r="G571" i="4"/>
  <c r="F571" i="4"/>
  <c r="E571" i="4"/>
  <c r="Q571" i="4" s="1"/>
  <c r="D571" i="4"/>
  <c r="P571" i="4" s="1"/>
  <c r="A571" i="4"/>
  <c r="EO570" i="4"/>
  <c r="EN570" i="4"/>
  <c r="ED570" i="4"/>
  <c r="EC570" i="4"/>
  <c r="EB570" i="4"/>
  <c r="DS570" i="4"/>
  <c r="DR570" i="4"/>
  <c r="DE570" i="4"/>
  <c r="DD570" i="4"/>
  <c r="CU570" i="4"/>
  <c r="CT570" i="4"/>
  <c r="CG570" i="4"/>
  <c r="CF570" i="4"/>
  <c r="BW570" i="4"/>
  <c r="BV570" i="4"/>
  <c r="BJ570" i="4"/>
  <c r="BI570" i="4"/>
  <c r="BH570" i="4"/>
  <c r="AY570" i="4"/>
  <c r="AX570" i="4"/>
  <c r="AV570" i="4"/>
  <c r="AK570" i="4"/>
  <c r="AJ570" i="4"/>
  <c r="Z570" i="4"/>
  <c r="Y570" i="4"/>
  <c r="X570" i="4"/>
  <c r="O570" i="4"/>
  <c r="N570" i="4"/>
  <c r="L570" i="4"/>
  <c r="K570" i="4"/>
  <c r="J570" i="4"/>
  <c r="I570" i="4"/>
  <c r="U570" i="4" s="1"/>
  <c r="H570" i="4"/>
  <c r="T570" i="4" s="1"/>
  <c r="G570" i="4"/>
  <c r="F570" i="4"/>
  <c r="E570" i="4"/>
  <c r="Q570" i="4" s="1"/>
  <c r="D570" i="4"/>
  <c r="P570" i="4" s="1"/>
  <c r="A570" i="4"/>
  <c r="EO569" i="4"/>
  <c r="EN569" i="4"/>
  <c r="ED569" i="4"/>
  <c r="EC569" i="4"/>
  <c r="EB569" i="4"/>
  <c r="DS569" i="4"/>
  <c r="DR569" i="4"/>
  <c r="DE569" i="4"/>
  <c r="DD569" i="4"/>
  <c r="CU569" i="4"/>
  <c r="CT569" i="4"/>
  <c r="CG569" i="4"/>
  <c r="CF569" i="4"/>
  <c r="BW569" i="4"/>
  <c r="BV569" i="4"/>
  <c r="BJ569" i="4"/>
  <c r="BI569" i="4"/>
  <c r="BH569" i="4"/>
  <c r="AY569" i="4"/>
  <c r="AX569" i="4"/>
  <c r="AV569" i="4"/>
  <c r="AK569" i="4"/>
  <c r="AJ569" i="4"/>
  <c r="Z569" i="4"/>
  <c r="Y569" i="4"/>
  <c r="X569" i="4"/>
  <c r="O569" i="4"/>
  <c r="N569" i="4"/>
  <c r="L569" i="4"/>
  <c r="K569" i="4"/>
  <c r="J569" i="4"/>
  <c r="I569" i="4"/>
  <c r="U569" i="4" s="1"/>
  <c r="H569" i="4"/>
  <c r="T569" i="4" s="1"/>
  <c r="G569" i="4"/>
  <c r="F569" i="4"/>
  <c r="E569" i="4"/>
  <c r="Q569" i="4" s="1"/>
  <c r="D569" i="4"/>
  <c r="P569" i="4" s="1"/>
  <c r="A569" i="4"/>
  <c r="EO568" i="4"/>
  <c r="EN568" i="4"/>
  <c r="ED568" i="4"/>
  <c r="EC568" i="4"/>
  <c r="EB568" i="4"/>
  <c r="DS568" i="4"/>
  <c r="DR568" i="4"/>
  <c r="DE568" i="4"/>
  <c r="DD568" i="4"/>
  <c r="CU568" i="4"/>
  <c r="CT568" i="4"/>
  <c r="CG568" i="4"/>
  <c r="CF568" i="4"/>
  <c r="BW568" i="4"/>
  <c r="BV568" i="4"/>
  <c r="BJ568" i="4"/>
  <c r="BI568" i="4"/>
  <c r="BH568" i="4"/>
  <c r="AY568" i="4"/>
  <c r="AX568" i="4"/>
  <c r="AV568" i="4"/>
  <c r="AK568" i="4"/>
  <c r="AJ568" i="4"/>
  <c r="Z568" i="4"/>
  <c r="Y568" i="4"/>
  <c r="X568" i="4"/>
  <c r="O568" i="4"/>
  <c r="N568" i="4"/>
  <c r="L568" i="4"/>
  <c r="K568" i="4"/>
  <c r="J568" i="4"/>
  <c r="I568" i="4"/>
  <c r="U568" i="4" s="1"/>
  <c r="H568" i="4"/>
  <c r="T568" i="4" s="1"/>
  <c r="G568" i="4"/>
  <c r="F568" i="4"/>
  <c r="E568" i="4"/>
  <c r="Q568" i="4" s="1"/>
  <c r="D568" i="4"/>
  <c r="P568" i="4" s="1"/>
  <c r="A568" i="4"/>
  <c r="EO567" i="4"/>
  <c r="EN567" i="4"/>
  <c r="ED567" i="4"/>
  <c r="EC567" i="4"/>
  <c r="EB567" i="4"/>
  <c r="DS567" i="4"/>
  <c r="DR567" i="4"/>
  <c r="DE567" i="4"/>
  <c r="DD567" i="4"/>
  <c r="CU567" i="4"/>
  <c r="CT567" i="4"/>
  <c r="CG567" i="4"/>
  <c r="CF567" i="4"/>
  <c r="BW567" i="4"/>
  <c r="BV567" i="4"/>
  <c r="BJ567" i="4"/>
  <c r="BI567" i="4"/>
  <c r="BH567" i="4"/>
  <c r="AY567" i="4"/>
  <c r="AX567" i="4"/>
  <c r="AV567" i="4"/>
  <c r="AK567" i="4"/>
  <c r="AJ567" i="4"/>
  <c r="Z567" i="4"/>
  <c r="Y567" i="4"/>
  <c r="X567" i="4"/>
  <c r="O567" i="4"/>
  <c r="N567" i="4"/>
  <c r="L567" i="4"/>
  <c r="K567" i="4"/>
  <c r="J567" i="4"/>
  <c r="I567" i="4"/>
  <c r="U567" i="4" s="1"/>
  <c r="H567" i="4"/>
  <c r="T567" i="4" s="1"/>
  <c r="G567" i="4"/>
  <c r="F567" i="4"/>
  <c r="E567" i="4"/>
  <c r="Q567" i="4" s="1"/>
  <c r="D567" i="4"/>
  <c r="P567" i="4" s="1"/>
  <c r="A567" i="4"/>
  <c r="EO566" i="4"/>
  <c r="EN566" i="4"/>
  <c r="ED566" i="4"/>
  <c r="EC566" i="4"/>
  <c r="EB566" i="4"/>
  <c r="DS566" i="4"/>
  <c r="DR566" i="4"/>
  <c r="DE566" i="4"/>
  <c r="DD566" i="4"/>
  <c r="CU566" i="4"/>
  <c r="CT566" i="4"/>
  <c r="CG566" i="4"/>
  <c r="CF566" i="4"/>
  <c r="BW566" i="4"/>
  <c r="BV566" i="4"/>
  <c r="BJ566" i="4"/>
  <c r="BI566" i="4"/>
  <c r="BH566" i="4"/>
  <c r="AY566" i="4"/>
  <c r="AX566" i="4"/>
  <c r="AV566" i="4"/>
  <c r="AK566" i="4"/>
  <c r="AJ566" i="4"/>
  <c r="Z566" i="4"/>
  <c r="Y566" i="4"/>
  <c r="X566" i="4"/>
  <c r="O566" i="4"/>
  <c r="N566" i="4"/>
  <c r="L566" i="4"/>
  <c r="K566" i="4"/>
  <c r="J566" i="4"/>
  <c r="I566" i="4"/>
  <c r="U566" i="4" s="1"/>
  <c r="H566" i="4"/>
  <c r="T566" i="4" s="1"/>
  <c r="G566" i="4"/>
  <c r="F566" i="4"/>
  <c r="E566" i="4"/>
  <c r="Q566" i="4" s="1"/>
  <c r="D566" i="4"/>
  <c r="P566" i="4" s="1"/>
  <c r="A566" i="4"/>
  <c r="EO565" i="4"/>
  <c r="EN565" i="4"/>
  <c r="ED565" i="4"/>
  <c r="EC565" i="4"/>
  <c r="EB565" i="4"/>
  <c r="DS565" i="4"/>
  <c r="DR565" i="4"/>
  <c r="DE565" i="4"/>
  <c r="DD565" i="4"/>
  <c r="CU565" i="4"/>
  <c r="CT565" i="4"/>
  <c r="CG565" i="4"/>
  <c r="CF565" i="4"/>
  <c r="BW565" i="4"/>
  <c r="BV565" i="4"/>
  <c r="BJ565" i="4"/>
  <c r="BI565" i="4"/>
  <c r="BH565" i="4"/>
  <c r="AY565" i="4"/>
  <c r="AX565" i="4"/>
  <c r="AV565" i="4"/>
  <c r="AK565" i="4"/>
  <c r="AJ565" i="4"/>
  <c r="Z565" i="4"/>
  <c r="Y565" i="4"/>
  <c r="X565" i="4"/>
  <c r="O565" i="4"/>
  <c r="N565" i="4"/>
  <c r="L565" i="4"/>
  <c r="K565" i="4"/>
  <c r="J565" i="4"/>
  <c r="I565" i="4"/>
  <c r="U565" i="4" s="1"/>
  <c r="H565" i="4"/>
  <c r="T565" i="4" s="1"/>
  <c r="G565" i="4"/>
  <c r="F565" i="4"/>
  <c r="E565" i="4"/>
  <c r="Q565" i="4" s="1"/>
  <c r="D565" i="4"/>
  <c r="P565" i="4" s="1"/>
  <c r="A565" i="4"/>
  <c r="EO564" i="4"/>
  <c r="EN564" i="4"/>
  <c r="ED564" i="4"/>
  <c r="EC564" i="4"/>
  <c r="EB564" i="4"/>
  <c r="DS564" i="4"/>
  <c r="DR564" i="4"/>
  <c r="DE564" i="4"/>
  <c r="DD564" i="4"/>
  <c r="CU564" i="4"/>
  <c r="CT564" i="4"/>
  <c r="CG564" i="4"/>
  <c r="CF564" i="4"/>
  <c r="BW564" i="4"/>
  <c r="BV564" i="4"/>
  <c r="BJ564" i="4"/>
  <c r="BI564" i="4"/>
  <c r="BH564" i="4"/>
  <c r="AY564" i="4"/>
  <c r="AX564" i="4"/>
  <c r="AV564" i="4"/>
  <c r="AK564" i="4"/>
  <c r="AJ564" i="4"/>
  <c r="Z564" i="4"/>
  <c r="Y564" i="4"/>
  <c r="X564" i="4"/>
  <c r="O564" i="4"/>
  <c r="N564" i="4"/>
  <c r="L564" i="4"/>
  <c r="K564" i="4"/>
  <c r="J564" i="4"/>
  <c r="I564" i="4"/>
  <c r="U564" i="4" s="1"/>
  <c r="H564" i="4"/>
  <c r="T564" i="4" s="1"/>
  <c r="G564" i="4"/>
  <c r="F564" i="4"/>
  <c r="E564" i="4"/>
  <c r="Q564" i="4" s="1"/>
  <c r="D564" i="4"/>
  <c r="P564" i="4" s="1"/>
  <c r="A564" i="4"/>
  <c r="EO563" i="4"/>
  <c r="EN563" i="4"/>
  <c r="ED563" i="4"/>
  <c r="EC563" i="4"/>
  <c r="EB563" i="4"/>
  <c r="DS563" i="4"/>
  <c r="DR563" i="4"/>
  <c r="DE563" i="4"/>
  <c r="DD563" i="4"/>
  <c r="CU563" i="4"/>
  <c r="CT563" i="4"/>
  <c r="CG563" i="4"/>
  <c r="CF563" i="4"/>
  <c r="BW563" i="4"/>
  <c r="BV563" i="4"/>
  <c r="BJ563" i="4"/>
  <c r="BI563" i="4"/>
  <c r="BH563" i="4"/>
  <c r="AY563" i="4"/>
  <c r="AX563" i="4"/>
  <c r="AV563" i="4"/>
  <c r="AK563" i="4"/>
  <c r="AJ563" i="4"/>
  <c r="Z563" i="4"/>
  <c r="Y563" i="4"/>
  <c r="X563" i="4"/>
  <c r="O563" i="4"/>
  <c r="N563" i="4"/>
  <c r="L563" i="4"/>
  <c r="K563" i="4"/>
  <c r="J563" i="4"/>
  <c r="I563" i="4"/>
  <c r="U563" i="4" s="1"/>
  <c r="H563" i="4"/>
  <c r="T563" i="4" s="1"/>
  <c r="G563" i="4"/>
  <c r="F563" i="4"/>
  <c r="E563" i="4"/>
  <c r="Q563" i="4" s="1"/>
  <c r="D563" i="4"/>
  <c r="P563" i="4" s="1"/>
  <c r="A563" i="4"/>
  <c r="EO562" i="4"/>
  <c r="EN562" i="4"/>
  <c r="ED562" i="4"/>
  <c r="EC562" i="4"/>
  <c r="EB562" i="4"/>
  <c r="DS562" i="4"/>
  <c r="DR562" i="4"/>
  <c r="DE562" i="4"/>
  <c r="DD562" i="4"/>
  <c r="CU562" i="4"/>
  <c r="CT562" i="4"/>
  <c r="CG562" i="4"/>
  <c r="CF562" i="4"/>
  <c r="BW562" i="4"/>
  <c r="BV562" i="4"/>
  <c r="BJ562" i="4"/>
  <c r="BI562" i="4"/>
  <c r="BH562" i="4"/>
  <c r="AY562" i="4"/>
  <c r="AX562" i="4"/>
  <c r="AV562" i="4"/>
  <c r="AK562" i="4"/>
  <c r="AJ562" i="4"/>
  <c r="Z562" i="4"/>
  <c r="Y562" i="4"/>
  <c r="X562" i="4"/>
  <c r="O562" i="4"/>
  <c r="N562" i="4"/>
  <c r="L562" i="4"/>
  <c r="K562" i="4"/>
  <c r="J562" i="4"/>
  <c r="I562" i="4"/>
  <c r="U562" i="4" s="1"/>
  <c r="H562" i="4"/>
  <c r="T562" i="4" s="1"/>
  <c r="G562" i="4"/>
  <c r="F562" i="4"/>
  <c r="E562" i="4"/>
  <c r="Q562" i="4" s="1"/>
  <c r="D562" i="4"/>
  <c r="P562" i="4" s="1"/>
  <c r="A562" i="4"/>
  <c r="EO561" i="4"/>
  <c r="EN561" i="4"/>
  <c r="ED561" i="4"/>
  <c r="EC561" i="4"/>
  <c r="EB561" i="4"/>
  <c r="DS561" i="4"/>
  <c r="DR561" i="4"/>
  <c r="DE561" i="4"/>
  <c r="DD561" i="4"/>
  <c r="CU561" i="4"/>
  <c r="CT561" i="4"/>
  <c r="CG561" i="4"/>
  <c r="CF561" i="4"/>
  <c r="BW561" i="4"/>
  <c r="BV561" i="4"/>
  <c r="BJ561" i="4"/>
  <c r="BI561" i="4"/>
  <c r="BH561" i="4"/>
  <c r="AY561" i="4"/>
  <c r="AX561" i="4"/>
  <c r="AV561" i="4"/>
  <c r="AK561" i="4"/>
  <c r="AJ561" i="4"/>
  <c r="Z561" i="4"/>
  <c r="Y561" i="4"/>
  <c r="X561" i="4"/>
  <c r="O561" i="4"/>
  <c r="N561" i="4"/>
  <c r="L561" i="4"/>
  <c r="K561" i="4"/>
  <c r="J561" i="4"/>
  <c r="I561" i="4"/>
  <c r="U561" i="4" s="1"/>
  <c r="H561" i="4"/>
  <c r="T561" i="4" s="1"/>
  <c r="G561" i="4"/>
  <c r="F561" i="4"/>
  <c r="E561" i="4"/>
  <c r="Q561" i="4" s="1"/>
  <c r="D561" i="4"/>
  <c r="P561" i="4" s="1"/>
  <c r="A561" i="4"/>
  <c r="EO560" i="4"/>
  <c r="EN560" i="4"/>
  <c r="ED560" i="4"/>
  <c r="EC560" i="4"/>
  <c r="EB560" i="4"/>
  <c r="DS560" i="4"/>
  <c r="DR560" i="4"/>
  <c r="DE560" i="4"/>
  <c r="DD560" i="4"/>
  <c r="CU560" i="4"/>
  <c r="CT560" i="4"/>
  <c r="CG560" i="4"/>
  <c r="CF560" i="4"/>
  <c r="BW560" i="4"/>
  <c r="BV560" i="4"/>
  <c r="BJ560" i="4"/>
  <c r="BI560" i="4"/>
  <c r="BH560" i="4"/>
  <c r="AY560" i="4"/>
  <c r="AX560" i="4"/>
  <c r="AV560" i="4"/>
  <c r="AK560" i="4"/>
  <c r="AJ560" i="4"/>
  <c r="Z560" i="4"/>
  <c r="Y560" i="4"/>
  <c r="X560" i="4"/>
  <c r="O560" i="4"/>
  <c r="N560" i="4"/>
  <c r="L560" i="4"/>
  <c r="K560" i="4"/>
  <c r="J560" i="4"/>
  <c r="I560" i="4"/>
  <c r="U560" i="4" s="1"/>
  <c r="H560" i="4"/>
  <c r="T560" i="4" s="1"/>
  <c r="G560" i="4"/>
  <c r="F560" i="4"/>
  <c r="E560" i="4"/>
  <c r="Q560" i="4" s="1"/>
  <c r="D560" i="4"/>
  <c r="P560" i="4" s="1"/>
  <c r="A560" i="4"/>
  <c r="EO559" i="4"/>
  <c r="EN559" i="4"/>
  <c r="ED559" i="4"/>
  <c r="EC559" i="4"/>
  <c r="EB559" i="4"/>
  <c r="DS559" i="4"/>
  <c r="DR559" i="4"/>
  <c r="DE559" i="4"/>
  <c r="DD559" i="4"/>
  <c r="CU559" i="4"/>
  <c r="CT559" i="4"/>
  <c r="CG559" i="4"/>
  <c r="CF559" i="4"/>
  <c r="BW559" i="4"/>
  <c r="BV559" i="4"/>
  <c r="BJ559" i="4"/>
  <c r="BI559" i="4"/>
  <c r="BH559" i="4"/>
  <c r="AY559" i="4"/>
  <c r="AX559" i="4"/>
  <c r="AV559" i="4"/>
  <c r="AK559" i="4"/>
  <c r="AJ559" i="4"/>
  <c r="Z559" i="4"/>
  <c r="Y559" i="4"/>
  <c r="X559" i="4"/>
  <c r="O559" i="4"/>
  <c r="N559" i="4"/>
  <c r="L559" i="4"/>
  <c r="K559" i="4"/>
  <c r="J559" i="4"/>
  <c r="I559" i="4"/>
  <c r="U559" i="4" s="1"/>
  <c r="H559" i="4"/>
  <c r="T559" i="4" s="1"/>
  <c r="G559" i="4"/>
  <c r="F559" i="4"/>
  <c r="E559" i="4"/>
  <c r="Q559" i="4" s="1"/>
  <c r="D559" i="4"/>
  <c r="P559" i="4" s="1"/>
  <c r="A559" i="4"/>
  <c r="EO558" i="4"/>
  <c r="EN558" i="4"/>
  <c r="ED558" i="4"/>
  <c r="EC558" i="4"/>
  <c r="EB558" i="4"/>
  <c r="DS558" i="4"/>
  <c r="DR558" i="4"/>
  <c r="DE558" i="4"/>
  <c r="DD558" i="4"/>
  <c r="CU558" i="4"/>
  <c r="CT558" i="4"/>
  <c r="CG558" i="4"/>
  <c r="CF558" i="4"/>
  <c r="BW558" i="4"/>
  <c r="BV558" i="4"/>
  <c r="BJ558" i="4"/>
  <c r="BI558" i="4"/>
  <c r="BH558" i="4"/>
  <c r="AY558" i="4"/>
  <c r="AX558" i="4"/>
  <c r="AV558" i="4"/>
  <c r="AK558" i="4"/>
  <c r="AJ558" i="4"/>
  <c r="Z558" i="4"/>
  <c r="Y558" i="4"/>
  <c r="X558" i="4"/>
  <c r="O558" i="4"/>
  <c r="N558" i="4"/>
  <c r="L558" i="4"/>
  <c r="K558" i="4"/>
  <c r="J558" i="4"/>
  <c r="I558" i="4"/>
  <c r="U558" i="4" s="1"/>
  <c r="H558" i="4"/>
  <c r="T558" i="4" s="1"/>
  <c r="G558" i="4"/>
  <c r="F558" i="4"/>
  <c r="E558" i="4"/>
  <c r="Q558" i="4" s="1"/>
  <c r="D558" i="4"/>
  <c r="P558" i="4" s="1"/>
  <c r="A558" i="4"/>
  <c r="EO557" i="4"/>
  <c r="EN557" i="4"/>
  <c r="ED557" i="4"/>
  <c r="EC557" i="4"/>
  <c r="EB557" i="4"/>
  <c r="DS557" i="4"/>
  <c r="DR557" i="4"/>
  <c r="DE557" i="4"/>
  <c r="DD557" i="4"/>
  <c r="CU557" i="4"/>
  <c r="CT557" i="4"/>
  <c r="CG557" i="4"/>
  <c r="CF557" i="4"/>
  <c r="BW557" i="4"/>
  <c r="BV557" i="4"/>
  <c r="BJ557" i="4"/>
  <c r="BI557" i="4"/>
  <c r="BH557" i="4"/>
  <c r="AY557" i="4"/>
  <c r="AX557" i="4"/>
  <c r="AV557" i="4"/>
  <c r="AK557" i="4"/>
  <c r="AJ557" i="4"/>
  <c r="Z557" i="4"/>
  <c r="Y557" i="4"/>
  <c r="X557" i="4"/>
  <c r="O557" i="4"/>
  <c r="N557" i="4"/>
  <c r="L557" i="4"/>
  <c r="K557" i="4"/>
  <c r="J557" i="4"/>
  <c r="I557" i="4"/>
  <c r="U557" i="4" s="1"/>
  <c r="H557" i="4"/>
  <c r="T557" i="4" s="1"/>
  <c r="G557" i="4"/>
  <c r="F557" i="4"/>
  <c r="E557" i="4"/>
  <c r="Q557" i="4" s="1"/>
  <c r="D557" i="4"/>
  <c r="P557" i="4" s="1"/>
  <c r="A557" i="4"/>
  <c r="EO556" i="4"/>
  <c r="EN556" i="4"/>
  <c r="ED556" i="4"/>
  <c r="EC556" i="4"/>
  <c r="EB556" i="4"/>
  <c r="DS556" i="4"/>
  <c r="DR556" i="4"/>
  <c r="DE556" i="4"/>
  <c r="DD556" i="4"/>
  <c r="CU556" i="4"/>
  <c r="CT556" i="4"/>
  <c r="CG556" i="4"/>
  <c r="CF556" i="4"/>
  <c r="BW556" i="4"/>
  <c r="BV556" i="4"/>
  <c r="BJ556" i="4"/>
  <c r="BI556" i="4"/>
  <c r="BH556" i="4"/>
  <c r="AY556" i="4"/>
  <c r="AX556" i="4"/>
  <c r="AV556" i="4"/>
  <c r="AK556" i="4"/>
  <c r="AJ556" i="4"/>
  <c r="Z556" i="4"/>
  <c r="Y556" i="4"/>
  <c r="X556" i="4"/>
  <c r="O556" i="4"/>
  <c r="N556" i="4"/>
  <c r="L556" i="4"/>
  <c r="K556" i="4"/>
  <c r="J556" i="4"/>
  <c r="I556" i="4"/>
  <c r="U556" i="4" s="1"/>
  <c r="H556" i="4"/>
  <c r="T556" i="4" s="1"/>
  <c r="G556" i="4"/>
  <c r="F556" i="4"/>
  <c r="E556" i="4"/>
  <c r="Q556" i="4" s="1"/>
  <c r="D556" i="4"/>
  <c r="P556" i="4" s="1"/>
  <c r="A556" i="4"/>
  <c r="EO555" i="4"/>
  <c r="EN555" i="4"/>
  <c r="ED555" i="4"/>
  <c r="EC555" i="4"/>
  <c r="EB555" i="4"/>
  <c r="DS555" i="4"/>
  <c r="DR555" i="4"/>
  <c r="DE555" i="4"/>
  <c r="DD555" i="4"/>
  <c r="CU555" i="4"/>
  <c r="CT555" i="4"/>
  <c r="CG555" i="4"/>
  <c r="CF555" i="4"/>
  <c r="BW555" i="4"/>
  <c r="BV555" i="4"/>
  <c r="BJ555" i="4"/>
  <c r="BI555" i="4"/>
  <c r="BH555" i="4"/>
  <c r="AY555" i="4"/>
  <c r="AX555" i="4"/>
  <c r="AV555" i="4"/>
  <c r="AK555" i="4"/>
  <c r="AJ555" i="4"/>
  <c r="Z555" i="4"/>
  <c r="Y555" i="4"/>
  <c r="X555" i="4"/>
  <c r="O555" i="4"/>
  <c r="N555" i="4"/>
  <c r="L555" i="4"/>
  <c r="K555" i="4"/>
  <c r="J555" i="4"/>
  <c r="I555" i="4"/>
  <c r="U555" i="4" s="1"/>
  <c r="H555" i="4"/>
  <c r="T555" i="4" s="1"/>
  <c r="G555" i="4"/>
  <c r="F555" i="4"/>
  <c r="E555" i="4"/>
  <c r="Q555" i="4" s="1"/>
  <c r="D555" i="4"/>
  <c r="P555" i="4" s="1"/>
  <c r="A555" i="4"/>
  <c r="EO554" i="4"/>
  <c r="EN554" i="4"/>
  <c r="ED554" i="4"/>
  <c r="EC554" i="4"/>
  <c r="EB554" i="4"/>
  <c r="DS554" i="4"/>
  <c r="DR554" i="4"/>
  <c r="DE554" i="4"/>
  <c r="DD554" i="4"/>
  <c r="CU554" i="4"/>
  <c r="CT554" i="4"/>
  <c r="CG554" i="4"/>
  <c r="CF554" i="4"/>
  <c r="BW554" i="4"/>
  <c r="BV554" i="4"/>
  <c r="BJ554" i="4"/>
  <c r="BI554" i="4"/>
  <c r="BH554" i="4"/>
  <c r="AY554" i="4"/>
  <c r="AX554" i="4"/>
  <c r="AV554" i="4"/>
  <c r="AK554" i="4"/>
  <c r="AJ554" i="4"/>
  <c r="Z554" i="4"/>
  <c r="Y554" i="4"/>
  <c r="X554" i="4"/>
  <c r="O554" i="4"/>
  <c r="N554" i="4"/>
  <c r="L554" i="4"/>
  <c r="K554" i="4"/>
  <c r="J554" i="4"/>
  <c r="I554" i="4"/>
  <c r="U554" i="4" s="1"/>
  <c r="H554" i="4"/>
  <c r="T554" i="4" s="1"/>
  <c r="G554" i="4"/>
  <c r="F554" i="4"/>
  <c r="E554" i="4"/>
  <c r="Q554" i="4" s="1"/>
  <c r="D554" i="4"/>
  <c r="P554" i="4" s="1"/>
  <c r="A554" i="4"/>
  <c r="EO553" i="4"/>
  <c r="EN553" i="4"/>
  <c r="ED553" i="4"/>
  <c r="EC553" i="4"/>
  <c r="EB553" i="4"/>
  <c r="DS553" i="4"/>
  <c r="DR553" i="4"/>
  <c r="DE553" i="4"/>
  <c r="DD553" i="4"/>
  <c r="CU553" i="4"/>
  <c r="CT553" i="4"/>
  <c r="CG553" i="4"/>
  <c r="CF553" i="4"/>
  <c r="BW553" i="4"/>
  <c r="BV553" i="4"/>
  <c r="BJ553" i="4"/>
  <c r="BI553" i="4"/>
  <c r="BH553" i="4"/>
  <c r="AY553" i="4"/>
  <c r="AX553" i="4"/>
  <c r="AV553" i="4"/>
  <c r="AK553" i="4"/>
  <c r="AJ553" i="4"/>
  <c r="Z553" i="4"/>
  <c r="Y553" i="4"/>
  <c r="X553" i="4"/>
  <c r="O553" i="4"/>
  <c r="N553" i="4"/>
  <c r="L553" i="4"/>
  <c r="K553" i="4"/>
  <c r="J553" i="4"/>
  <c r="I553" i="4"/>
  <c r="U553" i="4" s="1"/>
  <c r="H553" i="4"/>
  <c r="T553" i="4" s="1"/>
  <c r="G553" i="4"/>
  <c r="F553" i="4"/>
  <c r="E553" i="4"/>
  <c r="Q553" i="4" s="1"/>
  <c r="D553" i="4"/>
  <c r="P553" i="4" s="1"/>
  <c r="A553" i="4"/>
  <c r="EO552" i="4"/>
  <c r="EN552" i="4"/>
  <c r="ED552" i="4"/>
  <c r="EC552" i="4"/>
  <c r="EB552" i="4"/>
  <c r="DS552" i="4"/>
  <c r="DR552" i="4"/>
  <c r="DE552" i="4"/>
  <c r="DD552" i="4"/>
  <c r="CU552" i="4"/>
  <c r="CT552" i="4"/>
  <c r="CG552" i="4"/>
  <c r="CF552" i="4"/>
  <c r="BW552" i="4"/>
  <c r="BV552" i="4"/>
  <c r="BJ552" i="4"/>
  <c r="BI552" i="4"/>
  <c r="BH552" i="4"/>
  <c r="AY552" i="4"/>
  <c r="AX552" i="4"/>
  <c r="AV552" i="4"/>
  <c r="AK552" i="4"/>
  <c r="AJ552" i="4"/>
  <c r="Z552" i="4"/>
  <c r="Y552" i="4"/>
  <c r="X552" i="4"/>
  <c r="O552" i="4"/>
  <c r="N552" i="4"/>
  <c r="L552" i="4"/>
  <c r="K552" i="4"/>
  <c r="J552" i="4"/>
  <c r="I552" i="4"/>
  <c r="U552" i="4" s="1"/>
  <c r="H552" i="4"/>
  <c r="T552" i="4" s="1"/>
  <c r="G552" i="4"/>
  <c r="F552" i="4"/>
  <c r="E552" i="4"/>
  <c r="Q552" i="4" s="1"/>
  <c r="D552" i="4"/>
  <c r="P552" i="4" s="1"/>
  <c r="A552" i="4"/>
  <c r="EO551" i="4"/>
  <c r="EN551" i="4"/>
  <c r="ED551" i="4"/>
  <c r="EC551" i="4"/>
  <c r="EB551" i="4"/>
  <c r="DS551" i="4"/>
  <c r="DR551" i="4"/>
  <c r="DE551" i="4"/>
  <c r="DD551" i="4"/>
  <c r="CU551" i="4"/>
  <c r="CT551" i="4"/>
  <c r="CG551" i="4"/>
  <c r="CF551" i="4"/>
  <c r="BW551" i="4"/>
  <c r="BV551" i="4"/>
  <c r="BJ551" i="4"/>
  <c r="BI551" i="4"/>
  <c r="BH551" i="4"/>
  <c r="AY551" i="4"/>
  <c r="AX551" i="4"/>
  <c r="AV551" i="4"/>
  <c r="AK551" i="4"/>
  <c r="AJ551" i="4"/>
  <c r="Z551" i="4"/>
  <c r="Y551" i="4"/>
  <c r="X551" i="4"/>
  <c r="O551" i="4"/>
  <c r="N551" i="4"/>
  <c r="L551" i="4"/>
  <c r="K551" i="4"/>
  <c r="J551" i="4"/>
  <c r="I551" i="4"/>
  <c r="U551" i="4" s="1"/>
  <c r="H551" i="4"/>
  <c r="T551" i="4" s="1"/>
  <c r="G551" i="4"/>
  <c r="F551" i="4"/>
  <c r="E551" i="4"/>
  <c r="Q551" i="4" s="1"/>
  <c r="D551" i="4"/>
  <c r="P551" i="4" s="1"/>
  <c r="A551" i="4"/>
  <c r="EO550" i="4"/>
  <c r="EN550" i="4"/>
  <c r="ED550" i="4"/>
  <c r="EC550" i="4"/>
  <c r="EB550" i="4"/>
  <c r="DS550" i="4"/>
  <c r="DR550" i="4"/>
  <c r="DE550" i="4"/>
  <c r="DD550" i="4"/>
  <c r="CU550" i="4"/>
  <c r="CT550" i="4"/>
  <c r="CG550" i="4"/>
  <c r="CF550" i="4"/>
  <c r="BW550" i="4"/>
  <c r="BV550" i="4"/>
  <c r="BJ550" i="4"/>
  <c r="BI550" i="4"/>
  <c r="BH550" i="4"/>
  <c r="AY550" i="4"/>
  <c r="AX550" i="4"/>
  <c r="AV550" i="4"/>
  <c r="AK550" i="4"/>
  <c r="AJ550" i="4"/>
  <c r="Z550" i="4"/>
  <c r="Y550" i="4"/>
  <c r="X550" i="4"/>
  <c r="O550" i="4"/>
  <c r="N550" i="4"/>
  <c r="L550" i="4"/>
  <c r="K550" i="4"/>
  <c r="J550" i="4"/>
  <c r="I550" i="4"/>
  <c r="U550" i="4" s="1"/>
  <c r="H550" i="4"/>
  <c r="T550" i="4" s="1"/>
  <c r="G550" i="4"/>
  <c r="F550" i="4"/>
  <c r="E550" i="4"/>
  <c r="Q550" i="4" s="1"/>
  <c r="D550" i="4"/>
  <c r="P550" i="4" s="1"/>
  <c r="A550" i="4"/>
  <c r="EO549" i="4"/>
  <c r="EN549" i="4"/>
  <c r="ED549" i="4"/>
  <c r="EC549" i="4"/>
  <c r="EB549" i="4"/>
  <c r="DS549" i="4"/>
  <c r="DR549" i="4"/>
  <c r="DE549" i="4"/>
  <c r="DD549" i="4"/>
  <c r="CU549" i="4"/>
  <c r="CT549" i="4"/>
  <c r="CG549" i="4"/>
  <c r="CF549" i="4"/>
  <c r="BW549" i="4"/>
  <c r="BV549" i="4"/>
  <c r="BJ549" i="4"/>
  <c r="BI549" i="4"/>
  <c r="BH549" i="4"/>
  <c r="AY549" i="4"/>
  <c r="AX549" i="4"/>
  <c r="AV549" i="4"/>
  <c r="AK549" i="4"/>
  <c r="AJ549" i="4"/>
  <c r="Z549" i="4"/>
  <c r="Y549" i="4"/>
  <c r="X549" i="4"/>
  <c r="O549" i="4"/>
  <c r="N549" i="4"/>
  <c r="L549" i="4"/>
  <c r="K549" i="4"/>
  <c r="J549" i="4"/>
  <c r="I549" i="4"/>
  <c r="U549" i="4" s="1"/>
  <c r="H549" i="4"/>
  <c r="T549" i="4" s="1"/>
  <c r="G549" i="4"/>
  <c r="F549" i="4"/>
  <c r="E549" i="4"/>
  <c r="Q549" i="4" s="1"/>
  <c r="D549" i="4"/>
  <c r="P549" i="4" s="1"/>
  <c r="A549" i="4"/>
  <c r="EO548" i="4"/>
  <c r="EN548" i="4"/>
  <c r="ED548" i="4"/>
  <c r="EC548" i="4"/>
  <c r="EB548" i="4"/>
  <c r="DS548" i="4"/>
  <c r="DR548" i="4"/>
  <c r="DE548" i="4"/>
  <c r="DD548" i="4"/>
  <c r="CU548" i="4"/>
  <c r="CT548" i="4"/>
  <c r="CG548" i="4"/>
  <c r="CF548" i="4"/>
  <c r="BW548" i="4"/>
  <c r="BV548" i="4"/>
  <c r="BJ548" i="4"/>
  <c r="BI548" i="4"/>
  <c r="BH548" i="4"/>
  <c r="AY548" i="4"/>
  <c r="AX548" i="4"/>
  <c r="AV548" i="4"/>
  <c r="AK548" i="4"/>
  <c r="AJ548" i="4"/>
  <c r="Z548" i="4"/>
  <c r="Y548" i="4"/>
  <c r="X548" i="4"/>
  <c r="O548" i="4"/>
  <c r="N548" i="4"/>
  <c r="L548" i="4"/>
  <c r="K548" i="4"/>
  <c r="J548" i="4"/>
  <c r="I548" i="4"/>
  <c r="U548" i="4" s="1"/>
  <c r="H548" i="4"/>
  <c r="T548" i="4" s="1"/>
  <c r="G548" i="4"/>
  <c r="F548" i="4"/>
  <c r="E548" i="4"/>
  <c r="Q548" i="4" s="1"/>
  <c r="D548" i="4"/>
  <c r="P548" i="4" s="1"/>
  <c r="A548" i="4"/>
  <c r="EO547" i="4"/>
  <c r="EN547" i="4"/>
  <c r="ED547" i="4"/>
  <c r="EC547" i="4"/>
  <c r="EB547" i="4"/>
  <c r="DS547" i="4"/>
  <c r="DR547" i="4"/>
  <c r="DE547" i="4"/>
  <c r="DD547" i="4"/>
  <c r="CU547" i="4"/>
  <c r="CT547" i="4"/>
  <c r="CG547" i="4"/>
  <c r="CF547" i="4"/>
  <c r="BW547" i="4"/>
  <c r="BV547" i="4"/>
  <c r="BJ547" i="4"/>
  <c r="BI547" i="4"/>
  <c r="BH547" i="4"/>
  <c r="AY547" i="4"/>
  <c r="AX547" i="4"/>
  <c r="AV547" i="4"/>
  <c r="AK547" i="4"/>
  <c r="AJ547" i="4"/>
  <c r="Z547" i="4"/>
  <c r="Y547" i="4"/>
  <c r="X547" i="4"/>
  <c r="O547" i="4"/>
  <c r="N547" i="4"/>
  <c r="L547" i="4"/>
  <c r="K547" i="4"/>
  <c r="J547" i="4"/>
  <c r="I547" i="4"/>
  <c r="U547" i="4" s="1"/>
  <c r="H547" i="4"/>
  <c r="T547" i="4" s="1"/>
  <c r="G547" i="4"/>
  <c r="F547" i="4"/>
  <c r="E547" i="4"/>
  <c r="Q547" i="4" s="1"/>
  <c r="D547" i="4"/>
  <c r="P547" i="4" s="1"/>
  <c r="A547" i="4"/>
  <c r="EO546" i="4"/>
  <c r="EN546" i="4"/>
  <c r="ED546" i="4"/>
  <c r="EC546" i="4"/>
  <c r="EB546" i="4"/>
  <c r="DS546" i="4"/>
  <c r="DR546" i="4"/>
  <c r="DE546" i="4"/>
  <c r="DD546" i="4"/>
  <c r="CU546" i="4"/>
  <c r="CT546" i="4"/>
  <c r="CG546" i="4"/>
  <c r="CF546" i="4"/>
  <c r="BW546" i="4"/>
  <c r="BV546" i="4"/>
  <c r="BJ546" i="4"/>
  <c r="BI546" i="4"/>
  <c r="BH546" i="4"/>
  <c r="AY546" i="4"/>
  <c r="AX546" i="4"/>
  <c r="AV546" i="4"/>
  <c r="AK546" i="4"/>
  <c r="AJ546" i="4"/>
  <c r="Z546" i="4"/>
  <c r="Y546" i="4"/>
  <c r="X546" i="4"/>
  <c r="O546" i="4"/>
  <c r="N546" i="4"/>
  <c r="L546" i="4"/>
  <c r="K546" i="4"/>
  <c r="J546" i="4"/>
  <c r="I546" i="4"/>
  <c r="U546" i="4" s="1"/>
  <c r="H546" i="4"/>
  <c r="T546" i="4" s="1"/>
  <c r="G546" i="4"/>
  <c r="F546" i="4"/>
  <c r="E546" i="4"/>
  <c r="Q546" i="4" s="1"/>
  <c r="D546" i="4"/>
  <c r="P546" i="4" s="1"/>
  <c r="A546" i="4"/>
  <c r="EO545" i="4"/>
  <c r="EN545" i="4"/>
  <c r="ED545" i="4"/>
  <c r="EC545" i="4"/>
  <c r="EB545" i="4"/>
  <c r="DS545" i="4"/>
  <c r="DR545" i="4"/>
  <c r="DE545" i="4"/>
  <c r="DD545" i="4"/>
  <c r="CU545" i="4"/>
  <c r="CT545" i="4"/>
  <c r="CG545" i="4"/>
  <c r="CF545" i="4"/>
  <c r="BW545" i="4"/>
  <c r="BV545" i="4"/>
  <c r="BJ545" i="4"/>
  <c r="BI545" i="4"/>
  <c r="BH545" i="4"/>
  <c r="AY545" i="4"/>
  <c r="AX545" i="4"/>
  <c r="AV545" i="4"/>
  <c r="AK545" i="4"/>
  <c r="AJ545" i="4"/>
  <c r="Z545" i="4"/>
  <c r="Y545" i="4"/>
  <c r="X545" i="4"/>
  <c r="O545" i="4"/>
  <c r="N545" i="4"/>
  <c r="L545" i="4"/>
  <c r="K545" i="4"/>
  <c r="J545" i="4"/>
  <c r="I545" i="4"/>
  <c r="U545" i="4" s="1"/>
  <c r="H545" i="4"/>
  <c r="T545" i="4" s="1"/>
  <c r="G545" i="4"/>
  <c r="F545" i="4"/>
  <c r="E545" i="4"/>
  <c r="Q545" i="4" s="1"/>
  <c r="D545" i="4"/>
  <c r="P545" i="4" s="1"/>
  <c r="A545" i="4"/>
  <c r="EO544" i="4"/>
  <c r="EN544" i="4"/>
  <c r="ED544" i="4"/>
  <c r="EC544" i="4"/>
  <c r="EB544" i="4"/>
  <c r="DS544" i="4"/>
  <c r="DR544" i="4"/>
  <c r="DE544" i="4"/>
  <c r="DD544" i="4"/>
  <c r="CU544" i="4"/>
  <c r="CT544" i="4"/>
  <c r="CG544" i="4"/>
  <c r="CF544" i="4"/>
  <c r="BW544" i="4"/>
  <c r="BV544" i="4"/>
  <c r="BJ544" i="4"/>
  <c r="BI544" i="4"/>
  <c r="BH544" i="4"/>
  <c r="AY544" i="4"/>
  <c r="AX544" i="4"/>
  <c r="AV544" i="4"/>
  <c r="AK544" i="4"/>
  <c r="AJ544" i="4"/>
  <c r="Z544" i="4"/>
  <c r="Y544" i="4"/>
  <c r="X544" i="4"/>
  <c r="O544" i="4"/>
  <c r="N544" i="4"/>
  <c r="L544" i="4"/>
  <c r="K544" i="4"/>
  <c r="J544" i="4"/>
  <c r="I544" i="4"/>
  <c r="U544" i="4" s="1"/>
  <c r="H544" i="4"/>
  <c r="T544" i="4" s="1"/>
  <c r="G544" i="4"/>
  <c r="F544" i="4"/>
  <c r="E544" i="4"/>
  <c r="Q544" i="4" s="1"/>
  <c r="D544" i="4"/>
  <c r="P544" i="4" s="1"/>
  <c r="A544" i="4"/>
  <c r="EO543" i="4"/>
  <c r="EN543" i="4"/>
  <c r="ED543" i="4"/>
  <c r="EC543" i="4"/>
  <c r="EB543" i="4"/>
  <c r="DS543" i="4"/>
  <c r="DR543" i="4"/>
  <c r="DE543" i="4"/>
  <c r="DD543" i="4"/>
  <c r="CU543" i="4"/>
  <c r="CT543" i="4"/>
  <c r="CG543" i="4"/>
  <c r="CF543" i="4"/>
  <c r="BW543" i="4"/>
  <c r="BV543" i="4"/>
  <c r="BJ543" i="4"/>
  <c r="BI543" i="4"/>
  <c r="BH543" i="4"/>
  <c r="AY543" i="4"/>
  <c r="AX543" i="4"/>
  <c r="AV543" i="4"/>
  <c r="AK543" i="4"/>
  <c r="AJ543" i="4"/>
  <c r="Z543" i="4"/>
  <c r="Y543" i="4"/>
  <c r="X543" i="4"/>
  <c r="O543" i="4"/>
  <c r="N543" i="4"/>
  <c r="L543" i="4"/>
  <c r="K543" i="4"/>
  <c r="J543" i="4"/>
  <c r="I543" i="4"/>
  <c r="U543" i="4" s="1"/>
  <c r="H543" i="4"/>
  <c r="T543" i="4" s="1"/>
  <c r="G543" i="4"/>
  <c r="F543" i="4"/>
  <c r="E543" i="4"/>
  <c r="Q543" i="4" s="1"/>
  <c r="D543" i="4"/>
  <c r="P543" i="4" s="1"/>
  <c r="A543" i="4"/>
  <c r="EO542" i="4"/>
  <c r="EN542" i="4"/>
  <c r="ED542" i="4"/>
  <c r="EC542" i="4"/>
  <c r="EB542" i="4"/>
  <c r="DS542" i="4"/>
  <c r="DR542" i="4"/>
  <c r="DE542" i="4"/>
  <c r="DD542" i="4"/>
  <c r="CU542" i="4"/>
  <c r="CT542" i="4"/>
  <c r="CG542" i="4"/>
  <c r="CF542" i="4"/>
  <c r="BW542" i="4"/>
  <c r="BV542" i="4"/>
  <c r="BJ542" i="4"/>
  <c r="BI542" i="4"/>
  <c r="BH542" i="4"/>
  <c r="AY542" i="4"/>
  <c r="AX542" i="4"/>
  <c r="AV542" i="4"/>
  <c r="AK542" i="4"/>
  <c r="AJ542" i="4"/>
  <c r="Z542" i="4"/>
  <c r="Y542" i="4"/>
  <c r="X542" i="4"/>
  <c r="O542" i="4"/>
  <c r="N542" i="4"/>
  <c r="L542" i="4"/>
  <c r="K542" i="4"/>
  <c r="J542" i="4"/>
  <c r="I542" i="4"/>
  <c r="U542" i="4" s="1"/>
  <c r="H542" i="4"/>
  <c r="T542" i="4" s="1"/>
  <c r="G542" i="4"/>
  <c r="F542" i="4"/>
  <c r="E542" i="4"/>
  <c r="Q542" i="4" s="1"/>
  <c r="D542" i="4"/>
  <c r="P542" i="4" s="1"/>
  <c r="A542" i="4"/>
  <c r="EO541" i="4"/>
  <c r="EN541" i="4"/>
  <c r="ED541" i="4"/>
  <c r="EC541" i="4"/>
  <c r="EB541" i="4"/>
  <c r="DS541" i="4"/>
  <c r="DR541" i="4"/>
  <c r="DE541" i="4"/>
  <c r="DD541" i="4"/>
  <c r="CU541" i="4"/>
  <c r="CT541" i="4"/>
  <c r="CG541" i="4"/>
  <c r="CF541" i="4"/>
  <c r="BW541" i="4"/>
  <c r="BV541" i="4"/>
  <c r="BJ541" i="4"/>
  <c r="BI541" i="4"/>
  <c r="BH541" i="4"/>
  <c r="AY541" i="4"/>
  <c r="AX541" i="4"/>
  <c r="AV541" i="4"/>
  <c r="AK541" i="4"/>
  <c r="AJ541" i="4"/>
  <c r="Z541" i="4"/>
  <c r="Y541" i="4"/>
  <c r="X541" i="4"/>
  <c r="O541" i="4"/>
  <c r="N541" i="4"/>
  <c r="L541" i="4"/>
  <c r="K541" i="4"/>
  <c r="J541" i="4"/>
  <c r="I541" i="4"/>
  <c r="U541" i="4" s="1"/>
  <c r="H541" i="4"/>
  <c r="T541" i="4" s="1"/>
  <c r="G541" i="4"/>
  <c r="F541" i="4"/>
  <c r="E541" i="4"/>
  <c r="Q541" i="4" s="1"/>
  <c r="D541" i="4"/>
  <c r="P541" i="4" s="1"/>
  <c r="A541" i="4"/>
  <c r="EO540" i="4"/>
  <c r="EN540" i="4"/>
  <c r="ED540" i="4"/>
  <c r="EC540" i="4"/>
  <c r="EB540" i="4"/>
  <c r="DS540" i="4"/>
  <c r="DR540" i="4"/>
  <c r="DE540" i="4"/>
  <c r="DD540" i="4"/>
  <c r="CU540" i="4"/>
  <c r="CT540" i="4"/>
  <c r="CG540" i="4"/>
  <c r="CF540" i="4"/>
  <c r="BW540" i="4"/>
  <c r="BV540" i="4"/>
  <c r="BJ540" i="4"/>
  <c r="BI540" i="4"/>
  <c r="BH540" i="4"/>
  <c r="AY540" i="4"/>
  <c r="AX540" i="4"/>
  <c r="AV540" i="4"/>
  <c r="AK540" i="4"/>
  <c r="AJ540" i="4"/>
  <c r="Z540" i="4"/>
  <c r="Y540" i="4"/>
  <c r="X540" i="4"/>
  <c r="O540" i="4"/>
  <c r="N540" i="4"/>
  <c r="L540" i="4"/>
  <c r="K540" i="4"/>
  <c r="J540" i="4"/>
  <c r="I540" i="4"/>
  <c r="U540" i="4" s="1"/>
  <c r="H540" i="4"/>
  <c r="T540" i="4" s="1"/>
  <c r="G540" i="4"/>
  <c r="F540" i="4"/>
  <c r="E540" i="4"/>
  <c r="Q540" i="4" s="1"/>
  <c r="D540" i="4"/>
  <c r="P540" i="4" s="1"/>
  <c r="A540" i="4"/>
  <c r="EO539" i="4"/>
  <c r="EN539" i="4"/>
  <c r="ED539" i="4"/>
  <c r="EC539" i="4"/>
  <c r="EB539" i="4"/>
  <c r="DS539" i="4"/>
  <c r="DR539" i="4"/>
  <c r="DE539" i="4"/>
  <c r="DD539" i="4"/>
  <c r="CU539" i="4"/>
  <c r="CT539" i="4"/>
  <c r="CG539" i="4"/>
  <c r="CF539" i="4"/>
  <c r="BW539" i="4"/>
  <c r="BV539" i="4"/>
  <c r="BJ539" i="4"/>
  <c r="BI539" i="4"/>
  <c r="BH539" i="4"/>
  <c r="AY539" i="4"/>
  <c r="AX539" i="4"/>
  <c r="AV539" i="4"/>
  <c r="AK539" i="4"/>
  <c r="AJ539" i="4"/>
  <c r="Z539" i="4"/>
  <c r="Y539" i="4"/>
  <c r="X539" i="4"/>
  <c r="O539" i="4"/>
  <c r="N539" i="4"/>
  <c r="L539" i="4"/>
  <c r="K539" i="4"/>
  <c r="J539" i="4"/>
  <c r="I539" i="4"/>
  <c r="U539" i="4" s="1"/>
  <c r="H539" i="4"/>
  <c r="T539" i="4" s="1"/>
  <c r="G539" i="4"/>
  <c r="F539" i="4"/>
  <c r="E539" i="4"/>
  <c r="Q539" i="4" s="1"/>
  <c r="D539" i="4"/>
  <c r="P539" i="4" s="1"/>
  <c r="A539" i="4"/>
  <c r="EO538" i="4"/>
  <c r="EN538" i="4"/>
  <c r="ED538" i="4"/>
  <c r="EC538" i="4"/>
  <c r="EB538" i="4"/>
  <c r="DS538" i="4"/>
  <c r="DR538" i="4"/>
  <c r="DE538" i="4"/>
  <c r="DD538" i="4"/>
  <c r="CU538" i="4"/>
  <c r="CT538" i="4"/>
  <c r="CG538" i="4"/>
  <c r="CF538" i="4"/>
  <c r="BW538" i="4"/>
  <c r="BV538" i="4"/>
  <c r="BJ538" i="4"/>
  <c r="BI538" i="4"/>
  <c r="BH538" i="4"/>
  <c r="AY538" i="4"/>
  <c r="AX538" i="4"/>
  <c r="AV538" i="4"/>
  <c r="AK538" i="4"/>
  <c r="AJ538" i="4"/>
  <c r="Z538" i="4"/>
  <c r="Y538" i="4"/>
  <c r="X538" i="4"/>
  <c r="O538" i="4"/>
  <c r="N538" i="4"/>
  <c r="L538" i="4"/>
  <c r="K538" i="4"/>
  <c r="J538" i="4"/>
  <c r="I538" i="4"/>
  <c r="U538" i="4" s="1"/>
  <c r="H538" i="4"/>
  <c r="T538" i="4" s="1"/>
  <c r="G538" i="4"/>
  <c r="F538" i="4"/>
  <c r="E538" i="4"/>
  <c r="Q538" i="4" s="1"/>
  <c r="D538" i="4"/>
  <c r="P538" i="4" s="1"/>
  <c r="A538" i="4"/>
  <c r="EO537" i="4"/>
  <c r="EN537" i="4"/>
  <c r="ED537" i="4"/>
  <c r="EC537" i="4"/>
  <c r="EB537" i="4"/>
  <c r="DS537" i="4"/>
  <c r="DR537" i="4"/>
  <c r="DE537" i="4"/>
  <c r="DD537" i="4"/>
  <c r="CU537" i="4"/>
  <c r="CT537" i="4"/>
  <c r="CG537" i="4"/>
  <c r="CF537" i="4"/>
  <c r="BW537" i="4"/>
  <c r="BV537" i="4"/>
  <c r="BJ537" i="4"/>
  <c r="BI537" i="4"/>
  <c r="BH537" i="4"/>
  <c r="AY537" i="4"/>
  <c r="AX537" i="4"/>
  <c r="AV537" i="4"/>
  <c r="AK537" i="4"/>
  <c r="AJ537" i="4"/>
  <c r="Z537" i="4"/>
  <c r="Y537" i="4"/>
  <c r="X537" i="4"/>
  <c r="O537" i="4"/>
  <c r="N537" i="4"/>
  <c r="L537" i="4"/>
  <c r="K537" i="4"/>
  <c r="J537" i="4"/>
  <c r="I537" i="4"/>
  <c r="U537" i="4" s="1"/>
  <c r="H537" i="4"/>
  <c r="T537" i="4" s="1"/>
  <c r="G537" i="4"/>
  <c r="F537" i="4"/>
  <c r="E537" i="4"/>
  <c r="Q537" i="4" s="1"/>
  <c r="D537" i="4"/>
  <c r="P537" i="4" s="1"/>
  <c r="A537" i="4"/>
  <c r="EO536" i="4"/>
  <c r="EN536" i="4"/>
  <c r="ED536" i="4"/>
  <c r="EC536" i="4"/>
  <c r="EB536" i="4"/>
  <c r="DS536" i="4"/>
  <c r="DR536" i="4"/>
  <c r="DE536" i="4"/>
  <c r="DD536" i="4"/>
  <c r="CU536" i="4"/>
  <c r="CT536" i="4"/>
  <c r="CG536" i="4"/>
  <c r="CF536" i="4"/>
  <c r="BW536" i="4"/>
  <c r="BV536" i="4"/>
  <c r="BJ536" i="4"/>
  <c r="BI536" i="4"/>
  <c r="BH536" i="4"/>
  <c r="AY536" i="4"/>
  <c r="AX536" i="4"/>
  <c r="AV536" i="4"/>
  <c r="AK536" i="4"/>
  <c r="AJ536" i="4"/>
  <c r="Z536" i="4"/>
  <c r="Y536" i="4"/>
  <c r="X536" i="4"/>
  <c r="O536" i="4"/>
  <c r="N536" i="4"/>
  <c r="L536" i="4"/>
  <c r="K536" i="4"/>
  <c r="J536" i="4"/>
  <c r="I536" i="4"/>
  <c r="U536" i="4" s="1"/>
  <c r="H536" i="4"/>
  <c r="T536" i="4" s="1"/>
  <c r="G536" i="4"/>
  <c r="F536" i="4"/>
  <c r="E536" i="4"/>
  <c r="Q536" i="4" s="1"/>
  <c r="D536" i="4"/>
  <c r="P536" i="4" s="1"/>
  <c r="A536" i="4"/>
  <c r="EO535" i="4"/>
  <c r="EN535" i="4"/>
  <c r="ED535" i="4"/>
  <c r="EC535" i="4"/>
  <c r="EB535" i="4"/>
  <c r="DS535" i="4"/>
  <c r="DR535" i="4"/>
  <c r="DE535" i="4"/>
  <c r="DD535" i="4"/>
  <c r="CU535" i="4"/>
  <c r="CT535" i="4"/>
  <c r="CG535" i="4"/>
  <c r="CF535" i="4"/>
  <c r="BW535" i="4"/>
  <c r="BV535" i="4"/>
  <c r="BJ535" i="4"/>
  <c r="BI535" i="4"/>
  <c r="BH535" i="4"/>
  <c r="AY535" i="4"/>
  <c r="AX535" i="4"/>
  <c r="AV535" i="4"/>
  <c r="AK535" i="4"/>
  <c r="AJ535" i="4"/>
  <c r="Z535" i="4"/>
  <c r="Y535" i="4"/>
  <c r="X535" i="4"/>
  <c r="O535" i="4"/>
  <c r="N535" i="4"/>
  <c r="L535" i="4"/>
  <c r="K535" i="4"/>
  <c r="J535" i="4"/>
  <c r="I535" i="4"/>
  <c r="U535" i="4" s="1"/>
  <c r="H535" i="4"/>
  <c r="T535" i="4" s="1"/>
  <c r="G535" i="4"/>
  <c r="F535" i="4"/>
  <c r="E535" i="4"/>
  <c r="Q535" i="4" s="1"/>
  <c r="D535" i="4"/>
  <c r="P535" i="4" s="1"/>
  <c r="A535" i="4"/>
  <c r="EO534" i="4"/>
  <c r="EN534" i="4"/>
  <c r="ED534" i="4"/>
  <c r="EC534" i="4"/>
  <c r="EB534" i="4"/>
  <c r="DS534" i="4"/>
  <c r="DR534" i="4"/>
  <c r="DE534" i="4"/>
  <c r="DD534" i="4"/>
  <c r="CU534" i="4"/>
  <c r="CT534" i="4"/>
  <c r="CG534" i="4"/>
  <c r="CF534" i="4"/>
  <c r="BW534" i="4"/>
  <c r="BV534" i="4"/>
  <c r="BJ534" i="4"/>
  <c r="BI534" i="4"/>
  <c r="BH534" i="4"/>
  <c r="AY534" i="4"/>
  <c r="AX534" i="4"/>
  <c r="AV534" i="4"/>
  <c r="AK534" i="4"/>
  <c r="AJ534" i="4"/>
  <c r="Z534" i="4"/>
  <c r="Y534" i="4"/>
  <c r="X534" i="4"/>
  <c r="O534" i="4"/>
  <c r="N534" i="4"/>
  <c r="L534" i="4"/>
  <c r="K534" i="4"/>
  <c r="J534" i="4"/>
  <c r="I534" i="4"/>
  <c r="U534" i="4" s="1"/>
  <c r="H534" i="4"/>
  <c r="T534" i="4" s="1"/>
  <c r="G534" i="4"/>
  <c r="F534" i="4"/>
  <c r="E534" i="4"/>
  <c r="Q534" i="4" s="1"/>
  <c r="D534" i="4"/>
  <c r="P534" i="4" s="1"/>
  <c r="A534" i="4"/>
  <c r="EO533" i="4"/>
  <c r="EN533" i="4"/>
  <c r="ED533" i="4"/>
  <c r="EC533" i="4"/>
  <c r="EB533" i="4"/>
  <c r="DS533" i="4"/>
  <c r="DR533" i="4"/>
  <c r="DE533" i="4"/>
  <c r="DD533" i="4"/>
  <c r="CU533" i="4"/>
  <c r="CT533" i="4"/>
  <c r="CG533" i="4"/>
  <c r="CF533" i="4"/>
  <c r="BW533" i="4"/>
  <c r="BV533" i="4"/>
  <c r="BJ533" i="4"/>
  <c r="BI533" i="4"/>
  <c r="BH533" i="4"/>
  <c r="AY533" i="4"/>
  <c r="AX533" i="4"/>
  <c r="AV533" i="4"/>
  <c r="AK533" i="4"/>
  <c r="AJ533" i="4"/>
  <c r="Z533" i="4"/>
  <c r="Y533" i="4"/>
  <c r="X533" i="4"/>
  <c r="O533" i="4"/>
  <c r="N533" i="4"/>
  <c r="L533" i="4"/>
  <c r="K533" i="4"/>
  <c r="J533" i="4"/>
  <c r="I533" i="4"/>
  <c r="U533" i="4" s="1"/>
  <c r="H533" i="4"/>
  <c r="T533" i="4" s="1"/>
  <c r="G533" i="4"/>
  <c r="F533" i="4"/>
  <c r="E533" i="4"/>
  <c r="Q533" i="4" s="1"/>
  <c r="D533" i="4"/>
  <c r="P533" i="4" s="1"/>
  <c r="A533" i="4"/>
  <c r="EO532" i="4"/>
  <c r="EN532" i="4"/>
  <c r="ED532" i="4"/>
  <c r="EC532" i="4"/>
  <c r="EB532" i="4"/>
  <c r="DS532" i="4"/>
  <c r="DR532" i="4"/>
  <c r="DE532" i="4"/>
  <c r="DD532" i="4"/>
  <c r="CU532" i="4"/>
  <c r="CT532" i="4"/>
  <c r="CG532" i="4"/>
  <c r="CF532" i="4"/>
  <c r="BW532" i="4"/>
  <c r="BV532" i="4"/>
  <c r="BJ532" i="4"/>
  <c r="BI532" i="4"/>
  <c r="BH532" i="4"/>
  <c r="AY532" i="4"/>
  <c r="AX532" i="4"/>
  <c r="AV532" i="4"/>
  <c r="AK532" i="4"/>
  <c r="AJ532" i="4"/>
  <c r="Z532" i="4"/>
  <c r="Y532" i="4"/>
  <c r="X532" i="4"/>
  <c r="O532" i="4"/>
  <c r="N532" i="4"/>
  <c r="L532" i="4"/>
  <c r="K532" i="4"/>
  <c r="J532" i="4"/>
  <c r="I532" i="4"/>
  <c r="U532" i="4" s="1"/>
  <c r="H532" i="4"/>
  <c r="T532" i="4" s="1"/>
  <c r="G532" i="4"/>
  <c r="F532" i="4"/>
  <c r="E532" i="4"/>
  <c r="Q532" i="4" s="1"/>
  <c r="D532" i="4"/>
  <c r="P532" i="4" s="1"/>
  <c r="A532" i="4"/>
  <c r="EO531" i="4"/>
  <c r="EN531" i="4"/>
  <c r="ED531" i="4"/>
  <c r="EC531" i="4"/>
  <c r="EB531" i="4"/>
  <c r="DS531" i="4"/>
  <c r="DR531" i="4"/>
  <c r="DE531" i="4"/>
  <c r="DD531" i="4"/>
  <c r="CU531" i="4"/>
  <c r="CT531" i="4"/>
  <c r="CG531" i="4"/>
  <c r="CF531" i="4"/>
  <c r="BW531" i="4"/>
  <c r="BV531" i="4"/>
  <c r="BJ531" i="4"/>
  <c r="BI531" i="4"/>
  <c r="BH531" i="4"/>
  <c r="AY531" i="4"/>
  <c r="AX531" i="4"/>
  <c r="AV531" i="4"/>
  <c r="AK531" i="4"/>
  <c r="AJ531" i="4"/>
  <c r="Z531" i="4"/>
  <c r="Y531" i="4"/>
  <c r="X531" i="4"/>
  <c r="O531" i="4"/>
  <c r="N531" i="4"/>
  <c r="L531" i="4"/>
  <c r="K531" i="4"/>
  <c r="J531" i="4"/>
  <c r="I531" i="4"/>
  <c r="U531" i="4" s="1"/>
  <c r="H531" i="4"/>
  <c r="T531" i="4" s="1"/>
  <c r="G531" i="4"/>
  <c r="F531" i="4"/>
  <c r="E531" i="4"/>
  <c r="Q531" i="4" s="1"/>
  <c r="D531" i="4"/>
  <c r="P531" i="4" s="1"/>
  <c r="A531" i="4"/>
  <c r="EO530" i="4"/>
  <c r="EN530" i="4"/>
  <c r="ED530" i="4"/>
  <c r="EC530" i="4"/>
  <c r="EB530" i="4"/>
  <c r="DS530" i="4"/>
  <c r="DR530" i="4"/>
  <c r="DE530" i="4"/>
  <c r="DD530" i="4"/>
  <c r="CU530" i="4"/>
  <c r="CT530" i="4"/>
  <c r="CG530" i="4"/>
  <c r="CF530" i="4"/>
  <c r="BW530" i="4"/>
  <c r="BV530" i="4"/>
  <c r="BJ530" i="4"/>
  <c r="BI530" i="4"/>
  <c r="BH530" i="4"/>
  <c r="AY530" i="4"/>
  <c r="AX530" i="4"/>
  <c r="AV530" i="4"/>
  <c r="AK530" i="4"/>
  <c r="AJ530" i="4"/>
  <c r="Z530" i="4"/>
  <c r="Y530" i="4"/>
  <c r="X530" i="4"/>
  <c r="O530" i="4"/>
  <c r="N530" i="4"/>
  <c r="L530" i="4"/>
  <c r="K530" i="4"/>
  <c r="J530" i="4"/>
  <c r="I530" i="4"/>
  <c r="U530" i="4" s="1"/>
  <c r="H530" i="4"/>
  <c r="T530" i="4" s="1"/>
  <c r="G530" i="4"/>
  <c r="F530" i="4"/>
  <c r="E530" i="4"/>
  <c r="Q530" i="4" s="1"/>
  <c r="D530" i="4"/>
  <c r="P530" i="4" s="1"/>
  <c r="A530" i="4"/>
  <c r="EO529" i="4"/>
  <c r="EN529" i="4"/>
  <c r="ED529" i="4"/>
  <c r="EC529" i="4"/>
  <c r="EB529" i="4"/>
  <c r="DS529" i="4"/>
  <c r="DR529" i="4"/>
  <c r="DE529" i="4"/>
  <c r="DD529" i="4"/>
  <c r="CU529" i="4"/>
  <c r="CT529" i="4"/>
  <c r="CG529" i="4"/>
  <c r="CF529" i="4"/>
  <c r="BW529" i="4"/>
  <c r="BV529" i="4"/>
  <c r="BJ529" i="4"/>
  <c r="BI529" i="4"/>
  <c r="BH529" i="4"/>
  <c r="AY529" i="4"/>
  <c r="AX529" i="4"/>
  <c r="AV529" i="4"/>
  <c r="AK529" i="4"/>
  <c r="AJ529" i="4"/>
  <c r="Z529" i="4"/>
  <c r="Y529" i="4"/>
  <c r="X529" i="4"/>
  <c r="O529" i="4"/>
  <c r="N529" i="4"/>
  <c r="L529" i="4"/>
  <c r="K529" i="4"/>
  <c r="J529" i="4"/>
  <c r="I529" i="4"/>
  <c r="U529" i="4" s="1"/>
  <c r="H529" i="4"/>
  <c r="T529" i="4" s="1"/>
  <c r="G529" i="4"/>
  <c r="F529" i="4"/>
  <c r="E529" i="4"/>
  <c r="Q529" i="4" s="1"/>
  <c r="D529" i="4"/>
  <c r="P529" i="4" s="1"/>
  <c r="A529" i="4"/>
  <c r="EO528" i="4"/>
  <c r="EN528" i="4"/>
  <c r="ED528" i="4"/>
  <c r="EC528" i="4"/>
  <c r="EB528" i="4"/>
  <c r="DS528" i="4"/>
  <c r="DR528" i="4"/>
  <c r="DE528" i="4"/>
  <c r="DD528" i="4"/>
  <c r="CU528" i="4"/>
  <c r="CT528" i="4"/>
  <c r="CG528" i="4"/>
  <c r="CF528" i="4"/>
  <c r="BW528" i="4"/>
  <c r="BV528" i="4"/>
  <c r="BJ528" i="4"/>
  <c r="BI528" i="4"/>
  <c r="BH528" i="4"/>
  <c r="AY528" i="4"/>
  <c r="AX528" i="4"/>
  <c r="AV528" i="4"/>
  <c r="AK528" i="4"/>
  <c r="AJ528" i="4"/>
  <c r="Z528" i="4"/>
  <c r="Y528" i="4"/>
  <c r="X528" i="4"/>
  <c r="O528" i="4"/>
  <c r="N528" i="4"/>
  <c r="L528" i="4"/>
  <c r="K528" i="4"/>
  <c r="J528" i="4"/>
  <c r="I528" i="4"/>
  <c r="U528" i="4" s="1"/>
  <c r="H528" i="4"/>
  <c r="T528" i="4" s="1"/>
  <c r="G528" i="4"/>
  <c r="F528" i="4"/>
  <c r="E528" i="4"/>
  <c r="Q528" i="4" s="1"/>
  <c r="D528" i="4"/>
  <c r="P528" i="4" s="1"/>
  <c r="A528" i="4"/>
  <c r="EO527" i="4"/>
  <c r="EN527" i="4"/>
  <c r="ED527" i="4"/>
  <c r="EC527" i="4"/>
  <c r="EB527" i="4"/>
  <c r="DS527" i="4"/>
  <c r="DR527" i="4"/>
  <c r="DE527" i="4"/>
  <c r="DD527" i="4"/>
  <c r="CU527" i="4"/>
  <c r="CT527" i="4"/>
  <c r="CG527" i="4"/>
  <c r="CF527" i="4"/>
  <c r="BW527" i="4"/>
  <c r="BV527" i="4"/>
  <c r="BJ527" i="4"/>
  <c r="BI527" i="4"/>
  <c r="BH527" i="4"/>
  <c r="AY527" i="4"/>
  <c r="AX527" i="4"/>
  <c r="AV527" i="4"/>
  <c r="AK527" i="4"/>
  <c r="AJ527" i="4"/>
  <c r="Z527" i="4"/>
  <c r="Y527" i="4"/>
  <c r="X527" i="4"/>
  <c r="O527" i="4"/>
  <c r="N527" i="4"/>
  <c r="L527" i="4"/>
  <c r="K527" i="4"/>
  <c r="J527" i="4"/>
  <c r="I527" i="4"/>
  <c r="U527" i="4" s="1"/>
  <c r="H527" i="4"/>
  <c r="T527" i="4" s="1"/>
  <c r="G527" i="4"/>
  <c r="F527" i="4"/>
  <c r="E527" i="4"/>
  <c r="Q527" i="4" s="1"/>
  <c r="D527" i="4"/>
  <c r="P527" i="4" s="1"/>
  <c r="A527" i="4"/>
  <c r="EO526" i="4"/>
  <c r="EN526" i="4"/>
  <c r="ED526" i="4"/>
  <c r="EC526" i="4"/>
  <c r="EB526" i="4"/>
  <c r="DS526" i="4"/>
  <c r="DR526" i="4"/>
  <c r="DE526" i="4"/>
  <c r="DD526" i="4"/>
  <c r="CU526" i="4"/>
  <c r="CT526" i="4"/>
  <c r="CG526" i="4"/>
  <c r="CF526" i="4"/>
  <c r="BW526" i="4"/>
  <c r="BV526" i="4"/>
  <c r="BJ526" i="4"/>
  <c r="BI526" i="4"/>
  <c r="BH526" i="4"/>
  <c r="AY526" i="4"/>
  <c r="AX526" i="4"/>
  <c r="AV526" i="4"/>
  <c r="AK526" i="4"/>
  <c r="AJ526" i="4"/>
  <c r="Z526" i="4"/>
  <c r="Y526" i="4"/>
  <c r="X526" i="4"/>
  <c r="O526" i="4"/>
  <c r="N526" i="4"/>
  <c r="L526" i="4"/>
  <c r="K526" i="4"/>
  <c r="J526" i="4"/>
  <c r="I526" i="4"/>
  <c r="U526" i="4" s="1"/>
  <c r="H526" i="4"/>
  <c r="T526" i="4" s="1"/>
  <c r="G526" i="4"/>
  <c r="F526" i="4"/>
  <c r="E526" i="4"/>
  <c r="Q526" i="4" s="1"/>
  <c r="D526" i="4"/>
  <c r="P526" i="4" s="1"/>
  <c r="A526" i="4"/>
  <c r="EO525" i="4"/>
  <c r="EN525" i="4"/>
  <c r="ED525" i="4"/>
  <c r="EC525" i="4"/>
  <c r="EB525" i="4"/>
  <c r="DS525" i="4"/>
  <c r="DR525" i="4"/>
  <c r="DE525" i="4"/>
  <c r="DD525" i="4"/>
  <c r="CU525" i="4"/>
  <c r="CT525" i="4"/>
  <c r="CG525" i="4"/>
  <c r="CF525" i="4"/>
  <c r="BW525" i="4"/>
  <c r="BV525" i="4"/>
  <c r="BJ525" i="4"/>
  <c r="BI525" i="4"/>
  <c r="BH525" i="4"/>
  <c r="AY525" i="4"/>
  <c r="AX525" i="4"/>
  <c r="AV525" i="4"/>
  <c r="AK525" i="4"/>
  <c r="AJ525" i="4"/>
  <c r="Z525" i="4"/>
  <c r="Y525" i="4"/>
  <c r="X525" i="4"/>
  <c r="O525" i="4"/>
  <c r="N525" i="4"/>
  <c r="L525" i="4"/>
  <c r="K525" i="4"/>
  <c r="J525" i="4"/>
  <c r="I525" i="4"/>
  <c r="U525" i="4" s="1"/>
  <c r="H525" i="4"/>
  <c r="T525" i="4" s="1"/>
  <c r="G525" i="4"/>
  <c r="F525" i="4"/>
  <c r="E525" i="4"/>
  <c r="Q525" i="4" s="1"/>
  <c r="D525" i="4"/>
  <c r="P525" i="4" s="1"/>
  <c r="A525" i="4"/>
  <c r="EO524" i="4"/>
  <c r="EN524" i="4"/>
  <c r="ED524" i="4"/>
  <c r="EC524" i="4"/>
  <c r="EB524" i="4"/>
  <c r="DS524" i="4"/>
  <c r="DR524" i="4"/>
  <c r="DE524" i="4"/>
  <c r="DD524" i="4"/>
  <c r="CU524" i="4"/>
  <c r="CT524" i="4"/>
  <c r="CG524" i="4"/>
  <c r="CF524" i="4"/>
  <c r="BW524" i="4"/>
  <c r="BV524" i="4"/>
  <c r="BJ524" i="4"/>
  <c r="BI524" i="4"/>
  <c r="BH524" i="4"/>
  <c r="AY524" i="4"/>
  <c r="AX524" i="4"/>
  <c r="AV524" i="4"/>
  <c r="AK524" i="4"/>
  <c r="AJ524" i="4"/>
  <c r="Z524" i="4"/>
  <c r="Y524" i="4"/>
  <c r="X524" i="4"/>
  <c r="O524" i="4"/>
  <c r="N524" i="4"/>
  <c r="L524" i="4"/>
  <c r="K524" i="4"/>
  <c r="J524" i="4"/>
  <c r="I524" i="4"/>
  <c r="U524" i="4" s="1"/>
  <c r="H524" i="4"/>
  <c r="T524" i="4" s="1"/>
  <c r="G524" i="4"/>
  <c r="F524" i="4"/>
  <c r="E524" i="4"/>
  <c r="Q524" i="4" s="1"/>
  <c r="D524" i="4"/>
  <c r="P524" i="4" s="1"/>
  <c r="A524" i="4"/>
  <c r="EO523" i="4"/>
  <c r="EN523" i="4"/>
  <c r="ED523" i="4"/>
  <c r="EC523" i="4"/>
  <c r="EB523" i="4"/>
  <c r="DS523" i="4"/>
  <c r="DR523" i="4"/>
  <c r="DE523" i="4"/>
  <c r="DD523" i="4"/>
  <c r="CU523" i="4"/>
  <c r="CT523" i="4"/>
  <c r="CG523" i="4"/>
  <c r="CF523" i="4"/>
  <c r="BW523" i="4"/>
  <c r="BV523" i="4"/>
  <c r="BJ523" i="4"/>
  <c r="BI523" i="4"/>
  <c r="BH523" i="4"/>
  <c r="AY523" i="4"/>
  <c r="AX523" i="4"/>
  <c r="AV523" i="4"/>
  <c r="AK523" i="4"/>
  <c r="AJ523" i="4"/>
  <c r="Z523" i="4"/>
  <c r="Y523" i="4"/>
  <c r="X523" i="4"/>
  <c r="O523" i="4"/>
  <c r="N523" i="4"/>
  <c r="L523" i="4"/>
  <c r="K523" i="4"/>
  <c r="J523" i="4"/>
  <c r="I523" i="4"/>
  <c r="U523" i="4" s="1"/>
  <c r="H523" i="4"/>
  <c r="T523" i="4" s="1"/>
  <c r="G523" i="4"/>
  <c r="F523" i="4"/>
  <c r="E523" i="4"/>
  <c r="Q523" i="4" s="1"/>
  <c r="D523" i="4"/>
  <c r="P523" i="4" s="1"/>
  <c r="A523" i="4"/>
  <c r="EO522" i="4"/>
  <c r="EN522" i="4"/>
  <c r="ED522" i="4"/>
  <c r="EC522" i="4"/>
  <c r="EB522" i="4"/>
  <c r="DS522" i="4"/>
  <c r="DR522" i="4"/>
  <c r="DE522" i="4"/>
  <c r="DD522" i="4"/>
  <c r="CU522" i="4"/>
  <c r="CT522" i="4"/>
  <c r="CG522" i="4"/>
  <c r="CF522" i="4"/>
  <c r="BW522" i="4"/>
  <c r="BV522" i="4"/>
  <c r="BJ522" i="4"/>
  <c r="BI522" i="4"/>
  <c r="BH522" i="4"/>
  <c r="AY522" i="4"/>
  <c r="AX522" i="4"/>
  <c r="AV522" i="4"/>
  <c r="AK522" i="4"/>
  <c r="AJ522" i="4"/>
  <c r="Z522" i="4"/>
  <c r="Y522" i="4"/>
  <c r="X522" i="4"/>
  <c r="O522" i="4"/>
  <c r="N522" i="4"/>
  <c r="L522" i="4"/>
  <c r="K522" i="4"/>
  <c r="J522" i="4"/>
  <c r="I522" i="4"/>
  <c r="U522" i="4" s="1"/>
  <c r="H522" i="4"/>
  <c r="T522" i="4" s="1"/>
  <c r="G522" i="4"/>
  <c r="F522" i="4"/>
  <c r="E522" i="4"/>
  <c r="Q522" i="4" s="1"/>
  <c r="D522" i="4"/>
  <c r="P522" i="4" s="1"/>
  <c r="A522" i="4"/>
  <c r="EO521" i="4"/>
  <c r="EN521" i="4"/>
  <c r="ED521" i="4"/>
  <c r="EC521" i="4"/>
  <c r="EB521" i="4"/>
  <c r="DS521" i="4"/>
  <c r="DR521" i="4"/>
  <c r="DE521" i="4"/>
  <c r="DD521" i="4"/>
  <c r="CU521" i="4"/>
  <c r="CT521" i="4"/>
  <c r="CG521" i="4"/>
  <c r="CF521" i="4"/>
  <c r="BW521" i="4"/>
  <c r="BV521" i="4"/>
  <c r="BJ521" i="4"/>
  <c r="BI521" i="4"/>
  <c r="BH521" i="4"/>
  <c r="AY521" i="4"/>
  <c r="AX521" i="4"/>
  <c r="AV521" i="4"/>
  <c r="AK521" i="4"/>
  <c r="AJ521" i="4"/>
  <c r="Z521" i="4"/>
  <c r="Y521" i="4"/>
  <c r="X521" i="4"/>
  <c r="O521" i="4"/>
  <c r="N521" i="4"/>
  <c r="L521" i="4"/>
  <c r="K521" i="4"/>
  <c r="J521" i="4"/>
  <c r="I521" i="4"/>
  <c r="U521" i="4" s="1"/>
  <c r="H521" i="4"/>
  <c r="T521" i="4" s="1"/>
  <c r="G521" i="4"/>
  <c r="F521" i="4"/>
  <c r="E521" i="4"/>
  <c r="Q521" i="4" s="1"/>
  <c r="D521" i="4"/>
  <c r="P521" i="4" s="1"/>
  <c r="A521" i="4"/>
  <c r="EO520" i="4"/>
  <c r="EN520" i="4"/>
  <c r="ED520" i="4"/>
  <c r="EC520" i="4"/>
  <c r="EB520" i="4"/>
  <c r="DS520" i="4"/>
  <c r="DR520" i="4"/>
  <c r="DE520" i="4"/>
  <c r="DD520" i="4"/>
  <c r="CU520" i="4"/>
  <c r="CT520" i="4"/>
  <c r="CG520" i="4"/>
  <c r="CF520" i="4"/>
  <c r="BW520" i="4"/>
  <c r="BV520" i="4"/>
  <c r="BJ520" i="4"/>
  <c r="BI520" i="4"/>
  <c r="BH520" i="4"/>
  <c r="AY520" i="4"/>
  <c r="AX520" i="4"/>
  <c r="AV520" i="4"/>
  <c r="AK520" i="4"/>
  <c r="AJ520" i="4"/>
  <c r="Z520" i="4"/>
  <c r="Y520" i="4"/>
  <c r="X520" i="4"/>
  <c r="O520" i="4"/>
  <c r="N520" i="4"/>
  <c r="L520" i="4"/>
  <c r="K520" i="4"/>
  <c r="J520" i="4"/>
  <c r="I520" i="4"/>
  <c r="U520" i="4" s="1"/>
  <c r="H520" i="4"/>
  <c r="T520" i="4" s="1"/>
  <c r="G520" i="4"/>
  <c r="F520" i="4"/>
  <c r="E520" i="4"/>
  <c r="Q520" i="4" s="1"/>
  <c r="D520" i="4"/>
  <c r="P520" i="4" s="1"/>
  <c r="A520" i="4"/>
  <c r="EO519" i="4"/>
  <c r="EN519" i="4"/>
  <c r="ED519" i="4"/>
  <c r="EC519" i="4"/>
  <c r="EB519" i="4"/>
  <c r="DS519" i="4"/>
  <c r="DR519" i="4"/>
  <c r="DE519" i="4"/>
  <c r="DD519" i="4"/>
  <c r="CU519" i="4"/>
  <c r="CT519" i="4"/>
  <c r="CG519" i="4"/>
  <c r="CF519" i="4"/>
  <c r="BW519" i="4"/>
  <c r="BV519" i="4"/>
  <c r="BJ519" i="4"/>
  <c r="BI519" i="4"/>
  <c r="BH519" i="4"/>
  <c r="AY519" i="4"/>
  <c r="AX519" i="4"/>
  <c r="AV519" i="4"/>
  <c r="AK519" i="4"/>
  <c r="AJ519" i="4"/>
  <c r="Z519" i="4"/>
  <c r="Y519" i="4"/>
  <c r="X519" i="4"/>
  <c r="O519" i="4"/>
  <c r="N519" i="4"/>
  <c r="L519" i="4"/>
  <c r="K519" i="4"/>
  <c r="J519" i="4"/>
  <c r="I519" i="4"/>
  <c r="U519" i="4" s="1"/>
  <c r="H519" i="4"/>
  <c r="T519" i="4" s="1"/>
  <c r="G519" i="4"/>
  <c r="F519" i="4"/>
  <c r="E519" i="4"/>
  <c r="Q519" i="4" s="1"/>
  <c r="D519" i="4"/>
  <c r="P519" i="4" s="1"/>
  <c r="A519" i="4"/>
  <c r="EO518" i="4"/>
  <c r="EN518" i="4"/>
  <c r="ED518" i="4"/>
  <c r="EC518" i="4"/>
  <c r="EB518" i="4"/>
  <c r="DS518" i="4"/>
  <c r="DR518" i="4"/>
  <c r="DE518" i="4"/>
  <c r="DD518" i="4"/>
  <c r="CU518" i="4"/>
  <c r="CT518" i="4"/>
  <c r="CG518" i="4"/>
  <c r="CF518" i="4"/>
  <c r="BW518" i="4"/>
  <c r="BV518" i="4"/>
  <c r="BJ518" i="4"/>
  <c r="BI518" i="4"/>
  <c r="BH518" i="4"/>
  <c r="AY518" i="4"/>
  <c r="AX518" i="4"/>
  <c r="AV518" i="4"/>
  <c r="AK518" i="4"/>
  <c r="AJ518" i="4"/>
  <c r="Z518" i="4"/>
  <c r="Y518" i="4"/>
  <c r="X518" i="4"/>
  <c r="O518" i="4"/>
  <c r="N518" i="4"/>
  <c r="L518" i="4"/>
  <c r="K518" i="4"/>
  <c r="J518" i="4"/>
  <c r="I518" i="4"/>
  <c r="U518" i="4" s="1"/>
  <c r="H518" i="4"/>
  <c r="T518" i="4" s="1"/>
  <c r="G518" i="4"/>
  <c r="F518" i="4"/>
  <c r="E518" i="4"/>
  <c r="Q518" i="4" s="1"/>
  <c r="D518" i="4"/>
  <c r="P518" i="4" s="1"/>
  <c r="A518" i="4"/>
  <c r="EO517" i="4"/>
  <c r="EN517" i="4"/>
  <c r="ED517" i="4"/>
  <c r="EC517" i="4"/>
  <c r="EB517" i="4"/>
  <c r="DS517" i="4"/>
  <c r="DR517" i="4"/>
  <c r="DE517" i="4"/>
  <c r="DD517" i="4"/>
  <c r="CU517" i="4"/>
  <c r="CT517" i="4"/>
  <c r="CG517" i="4"/>
  <c r="CF517" i="4"/>
  <c r="BW517" i="4"/>
  <c r="BV517" i="4"/>
  <c r="BJ517" i="4"/>
  <c r="BI517" i="4"/>
  <c r="BH517" i="4"/>
  <c r="AY517" i="4"/>
  <c r="AX517" i="4"/>
  <c r="AV517" i="4"/>
  <c r="AK517" i="4"/>
  <c r="AJ517" i="4"/>
  <c r="Z517" i="4"/>
  <c r="Y517" i="4"/>
  <c r="X517" i="4"/>
  <c r="O517" i="4"/>
  <c r="N517" i="4"/>
  <c r="L517" i="4"/>
  <c r="K517" i="4"/>
  <c r="J517" i="4"/>
  <c r="I517" i="4"/>
  <c r="U517" i="4" s="1"/>
  <c r="H517" i="4"/>
  <c r="T517" i="4" s="1"/>
  <c r="G517" i="4"/>
  <c r="F517" i="4"/>
  <c r="E517" i="4"/>
  <c r="Q517" i="4" s="1"/>
  <c r="D517" i="4"/>
  <c r="P517" i="4" s="1"/>
  <c r="A517" i="4"/>
  <c r="EO516" i="4"/>
  <c r="EN516" i="4"/>
  <c r="ED516" i="4"/>
  <c r="EC516" i="4"/>
  <c r="EB516" i="4"/>
  <c r="DS516" i="4"/>
  <c r="DR516" i="4"/>
  <c r="DE516" i="4"/>
  <c r="DD516" i="4"/>
  <c r="CU516" i="4"/>
  <c r="CT516" i="4"/>
  <c r="CG516" i="4"/>
  <c r="CF516" i="4"/>
  <c r="BW516" i="4"/>
  <c r="BV516" i="4"/>
  <c r="BJ516" i="4"/>
  <c r="BI516" i="4"/>
  <c r="BH516" i="4"/>
  <c r="AY516" i="4"/>
  <c r="AX516" i="4"/>
  <c r="AV516" i="4"/>
  <c r="AK516" i="4"/>
  <c r="AJ516" i="4"/>
  <c r="Z516" i="4"/>
  <c r="Y516" i="4"/>
  <c r="X516" i="4"/>
  <c r="O516" i="4"/>
  <c r="N516" i="4"/>
  <c r="L516" i="4"/>
  <c r="K516" i="4"/>
  <c r="J516" i="4"/>
  <c r="I516" i="4"/>
  <c r="U516" i="4" s="1"/>
  <c r="H516" i="4"/>
  <c r="T516" i="4" s="1"/>
  <c r="G516" i="4"/>
  <c r="F516" i="4"/>
  <c r="E516" i="4"/>
  <c r="Q516" i="4" s="1"/>
  <c r="D516" i="4"/>
  <c r="P516" i="4" s="1"/>
  <c r="A516" i="4"/>
  <c r="EO515" i="4"/>
  <c r="EN515" i="4"/>
  <c r="ED515" i="4"/>
  <c r="EC515" i="4"/>
  <c r="EB515" i="4"/>
  <c r="DS515" i="4"/>
  <c r="DR515" i="4"/>
  <c r="DE515" i="4"/>
  <c r="DD515" i="4"/>
  <c r="CU515" i="4"/>
  <c r="CT515" i="4"/>
  <c r="CG515" i="4"/>
  <c r="CF515" i="4"/>
  <c r="BW515" i="4"/>
  <c r="BV515" i="4"/>
  <c r="BJ515" i="4"/>
  <c r="BI515" i="4"/>
  <c r="BH515" i="4"/>
  <c r="AY515" i="4"/>
  <c r="AX515" i="4"/>
  <c r="AV515" i="4"/>
  <c r="AK515" i="4"/>
  <c r="AJ515" i="4"/>
  <c r="Z515" i="4"/>
  <c r="Y515" i="4"/>
  <c r="X515" i="4"/>
  <c r="O515" i="4"/>
  <c r="N515" i="4"/>
  <c r="L515" i="4"/>
  <c r="K515" i="4"/>
  <c r="J515" i="4"/>
  <c r="I515" i="4"/>
  <c r="U515" i="4" s="1"/>
  <c r="H515" i="4"/>
  <c r="T515" i="4" s="1"/>
  <c r="G515" i="4"/>
  <c r="F515" i="4"/>
  <c r="E515" i="4"/>
  <c r="Q515" i="4" s="1"/>
  <c r="D515" i="4"/>
  <c r="P515" i="4" s="1"/>
  <c r="A515" i="4"/>
  <c r="EO514" i="4"/>
  <c r="EN514" i="4"/>
  <c r="ED514" i="4"/>
  <c r="EC514" i="4"/>
  <c r="EB514" i="4"/>
  <c r="DS514" i="4"/>
  <c r="DR514" i="4"/>
  <c r="DE514" i="4"/>
  <c r="DD514" i="4"/>
  <c r="CU514" i="4"/>
  <c r="CT514" i="4"/>
  <c r="CG514" i="4"/>
  <c r="CF514" i="4"/>
  <c r="BW514" i="4"/>
  <c r="BV514" i="4"/>
  <c r="BJ514" i="4"/>
  <c r="BI514" i="4"/>
  <c r="BH514" i="4"/>
  <c r="AY514" i="4"/>
  <c r="AX514" i="4"/>
  <c r="AV514" i="4"/>
  <c r="AK514" i="4"/>
  <c r="AJ514" i="4"/>
  <c r="Z514" i="4"/>
  <c r="Y514" i="4"/>
  <c r="X514" i="4"/>
  <c r="O514" i="4"/>
  <c r="N514" i="4"/>
  <c r="L514" i="4"/>
  <c r="K514" i="4"/>
  <c r="J514" i="4"/>
  <c r="I514" i="4"/>
  <c r="U514" i="4" s="1"/>
  <c r="H514" i="4"/>
  <c r="T514" i="4" s="1"/>
  <c r="G514" i="4"/>
  <c r="F514" i="4"/>
  <c r="E514" i="4"/>
  <c r="Q514" i="4" s="1"/>
  <c r="D514" i="4"/>
  <c r="P514" i="4" s="1"/>
  <c r="A514" i="4"/>
  <c r="EO513" i="4"/>
  <c r="EN513" i="4"/>
  <c r="ED513" i="4"/>
  <c r="EC513" i="4"/>
  <c r="EB513" i="4"/>
  <c r="DS513" i="4"/>
  <c r="DR513" i="4"/>
  <c r="DE513" i="4"/>
  <c r="DD513" i="4"/>
  <c r="CU513" i="4"/>
  <c r="CT513" i="4"/>
  <c r="CG513" i="4"/>
  <c r="CF513" i="4"/>
  <c r="BW513" i="4"/>
  <c r="BV513" i="4"/>
  <c r="BJ513" i="4"/>
  <c r="BI513" i="4"/>
  <c r="BH513" i="4"/>
  <c r="AY513" i="4"/>
  <c r="AX513" i="4"/>
  <c r="AV513" i="4"/>
  <c r="AK513" i="4"/>
  <c r="AJ513" i="4"/>
  <c r="Z513" i="4"/>
  <c r="Y513" i="4"/>
  <c r="X513" i="4"/>
  <c r="O513" i="4"/>
  <c r="N513" i="4"/>
  <c r="L513" i="4"/>
  <c r="K513" i="4"/>
  <c r="J513" i="4"/>
  <c r="I513" i="4"/>
  <c r="U513" i="4" s="1"/>
  <c r="H513" i="4"/>
  <c r="T513" i="4" s="1"/>
  <c r="G513" i="4"/>
  <c r="F513" i="4"/>
  <c r="E513" i="4"/>
  <c r="Q513" i="4" s="1"/>
  <c r="D513" i="4"/>
  <c r="P513" i="4" s="1"/>
  <c r="A513" i="4"/>
  <c r="EO512" i="4"/>
  <c r="EN512" i="4"/>
  <c r="ED512" i="4"/>
  <c r="EC512" i="4"/>
  <c r="EB512" i="4"/>
  <c r="DS512" i="4"/>
  <c r="DR512" i="4"/>
  <c r="DE512" i="4"/>
  <c r="DD512" i="4"/>
  <c r="CU512" i="4"/>
  <c r="CT512" i="4"/>
  <c r="CG512" i="4"/>
  <c r="CF512" i="4"/>
  <c r="BW512" i="4"/>
  <c r="BV512" i="4"/>
  <c r="BJ512" i="4"/>
  <c r="BI512" i="4"/>
  <c r="BH512" i="4"/>
  <c r="AY512" i="4"/>
  <c r="AX512" i="4"/>
  <c r="AV512" i="4"/>
  <c r="AK512" i="4"/>
  <c r="AJ512" i="4"/>
  <c r="Z512" i="4"/>
  <c r="Y512" i="4"/>
  <c r="X512" i="4"/>
  <c r="O512" i="4"/>
  <c r="N512" i="4"/>
  <c r="L512" i="4"/>
  <c r="K512" i="4"/>
  <c r="J512" i="4"/>
  <c r="I512" i="4"/>
  <c r="U512" i="4" s="1"/>
  <c r="H512" i="4"/>
  <c r="T512" i="4" s="1"/>
  <c r="G512" i="4"/>
  <c r="F512" i="4"/>
  <c r="E512" i="4"/>
  <c r="Q512" i="4" s="1"/>
  <c r="D512" i="4"/>
  <c r="P512" i="4" s="1"/>
  <c r="A512" i="4"/>
  <c r="EO511" i="4"/>
  <c r="EN511" i="4"/>
  <c r="ED511" i="4"/>
  <c r="EC511" i="4"/>
  <c r="EB511" i="4"/>
  <c r="DS511" i="4"/>
  <c r="DR511" i="4"/>
  <c r="DE511" i="4"/>
  <c r="DD511" i="4"/>
  <c r="CU511" i="4"/>
  <c r="CT511" i="4"/>
  <c r="CG511" i="4"/>
  <c r="CF511" i="4"/>
  <c r="BW511" i="4"/>
  <c r="BV511" i="4"/>
  <c r="BJ511" i="4"/>
  <c r="BI511" i="4"/>
  <c r="BH511" i="4"/>
  <c r="AY511" i="4"/>
  <c r="AX511" i="4"/>
  <c r="AV511" i="4"/>
  <c r="AK511" i="4"/>
  <c r="AJ511" i="4"/>
  <c r="Z511" i="4"/>
  <c r="Y511" i="4"/>
  <c r="X511" i="4"/>
  <c r="O511" i="4"/>
  <c r="N511" i="4"/>
  <c r="L511" i="4"/>
  <c r="K511" i="4"/>
  <c r="J511" i="4"/>
  <c r="I511" i="4"/>
  <c r="U511" i="4" s="1"/>
  <c r="H511" i="4"/>
  <c r="T511" i="4" s="1"/>
  <c r="G511" i="4"/>
  <c r="F511" i="4"/>
  <c r="E511" i="4"/>
  <c r="Q511" i="4" s="1"/>
  <c r="D511" i="4"/>
  <c r="P511" i="4" s="1"/>
  <c r="A511" i="4"/>
  <c r="EO510" i="4"/>
  <c r="EN510" i="4"/>
  <c r="ED510" i="4"/>
  <c r="EC510" i="4"/>
  <c r="EB510" i="4"/>
  <c r="DS510" i="4"/>
  <c r="DR510" i="4"/>
  <c r="DE510" i="4"/>
  <c r="DD510" i="4"/>
  <c r="CU510" i="4"/>
  <c r="CT510" i="4"/>
  <c r="CG510" i="4"/>
  <c r="CF510" i="4"/>
  <c r="BW510" i="4"/>
  <c r="BV510" i="4"/>
  <c r="BJ510" i="4"/>
  <c r="BI510" i="4"/>
  <c r="BH510" i="4"/>
  <c r="AY510" i="4"/>
  <c r="AX510" i="4"/>
  <c r="AV510" i="4"/>
  <c r="AK510" i="4"/>
  <c r="AJ510" i="4"/>
  <c r="Z510" i="4"/>
  <c r="Y510" i="4"/>
  <c r="X510" i="4"/>
  <c r="O510" i="4"/>
  <c r="N510" i="4"/>
  <c r="L510" i="4"/>
  <c r="K510" i="4"/>
  <c r="J510" i="4"/>
  <c r="I510" i="4"/>
  <c r="U510" i="4" s="1"/>
  <c r="H510" i="4"/>
  <c r="T510" i="4" s="1"/>
  <c r="G510" i="4"/>
  <c r="F510" i="4"/>
  <c r="E510" i="4"/>
  <c r="Q510" i="4" s="1"/>
  <c r="D510" i="4"/>
  <c r="P510" i="4" s="1"/>
  <c r="A510" i="4"/>
  <c r="EO509" i="4"/>
  <c r="EN509" i="4"/>
  <c r="ED509" i="4"/>
  <c r="EC509" i="4"/>
  <c r="EB509" i="4"/>
  <c r="DS509" i="4"/>
  <c r="DR509" i="4"/>
  <c r="DE509" i="4"/>
  <c r="DD509" i="4"/>
  <c r="CU509" i="4"/>
  <c r="CT509" i="4"/>
  <c r="CG509" i="4"/>
  <c r="CF509" i="4"/>
  <c r="BW509" i="4"/>
  <c r="BV509" i="4"/>
  <c r="BJ509" i="4"/>
  <c r="BI509" i="4"/>
  <c r="BH509" i="4"/>
  <c r="AY509" i="4"/>
  <c r="AX509" i="4"/>
  <c r="AV509" i="4"/>
  <c r="AK509" i="4"/>
  <c r="AJ509" i="4"/>
  <c r="Z509" i="4"/>
  <c r="Y509" i="4"/>
  <c r="X509" i="4"/>
  <c r="O509" i="4"/>
  <c r="N509" i="4"/>
  <c r="L509" i="4"/>
  <c r="K509" i="4"/>
  <c r="J509" i="4"/>
  <c r="I509" i="4"/>
  <c r="U509" i="4" s="1"/>
  <c r="H509" i="4"/>
  <c r="T509" i="4" s="1"/>
  <c r="G509" i="4"/>
  <c r="F509" i="4"/>
  <c r="E509" i="4"/>
  <c r="Q509" i="4" s="1"/>
  <c r="D509" i="4"/>
  <c r="P509" i="4" s="1"/>
  <c r="A509" i="4"/>
  <c r="EO508" i="4"/>
  <c r="EN508" i="4"/>
  <c r="ED508" i="4"/>
  <c r="EC508" i="4"/>
  <c r="EB508" i="4"/>
  <c r="DS508" i="4"/>
  <c r="DR508" i="4"/>
  <c r="DE508" i="4"/>
  <c r="DD508" i="4"/>
  <c r="CU508" i="4"/>
  <c r="CT508" i="4"/>
  <c r="CG508" i="4"/>
  <c r="CF508" i="4"/>
  <c r="BW508" i="4"/>
  <c r="BV508" i="4"/>
  <c r="BJ508" i="4"/>
  <c r="BI508" i="4"/>
  <c r="BH508" i="4"/>
  <c r="AY508" i="4"/>
  <c r="AX508" i="4"/>
  <c r="AV508" i="4"/>
  <c r="AK508" i="4"/>
  <c r="AJ508" i="4"/>
  <c r="Z508" i="4"/>
  <c r="Y508" i="4"/>
  <c r="X508" i="4"/>
  <c r="O508" i="4"/>
  <c r="N508" i="4"/>
  <c r="L508" i="4"/>
  <c r="K508" i="4"/>
  <c r="J508" i="4"/>
  <c r="I508" i="4"/>
  <c r="U508" i="4" s="1"/>
  <c r="H508" i="4"/>
  <c r="T508" i="4" s="1"/>
  <c r="G508" i="4"/>
  <c r="F508" i="4"/>
  <c r="E508" i="4"/>
  <c r="Q508" i="4" s="1"/>
  <c r="D508" i="4"/>
  <c r="P508" i="4" s="1"/>
  <c r="A508" i="4"/>
  <c r="EO507" i="4"/>
  <c r="EN507" i="4"/>
  <c r="ED507" i="4"/>
  <c r="EC507" i="4"/>
  <c r="EB507" i="4"/>
  <c r="DS507" i="4"/>
  <c r="DR507" i="4"/>
  <c r="DE507" i="4"/>
  <c r="DD507" i="4"/>
  <c r="CU507" i="4"/>
  <c r="CT507" i="4"/>
  <c r="CG507" i="4"/>
  <c r="CF507" i="4"/>
  <c r="BW507" i="4"/>
  <c r="BV507" i="4"/>
  <c r="BJ507" i="4"/>
  <c r="BI507" i="4"/>
  <c r="BH507" i="4"/>
  <c r="AY507" i="4"/>
  <c r="AX507" i="4"/>
  <c r="AV507" i="4"/>
  <c r="AK507" i="4"/>
  <c r="AJ507" i="4"/>
  <c r="Z507" i="4"/>
  <c r="Y507" i="4"/>
  <c r="X507" i="4"/>
  <c r="O507" i="4"/>
  <c r="N507" i="4"/>
  <c r="L507" i="4"/>
  <c r="K507" i="4"/>
  <c r="J507" i="4"/>
  <c r="I507" i="4"/>
  <c r="U507" i="4" s="1"/>
  <c r="H507" i="4"/>
  <c r="T507" i="4" s="1"/>
  <c r="G507" i="4"/>
  <c r="F507" i="4"/>
  <c r="E507" i="4"/>
  <c r="Q507" i="4" s="1"/>
  <c r="D507" i="4"/>
  <c r="P507" i="4" s="1"/>
  <c r="A507" i="4"/>
  <c r="EO506" i="4"/>
  <c r="EN506" i="4"/>
  <c r="ED506" i="4"/>
  <c r="EC506" i="4"/>
  <c r="EB506" i="4"/>
  <c r="DS506" i="4"/>
  <c r="DR506" i="4"/>
  <c r="DE506" i="4"/>
  <c r="DD506" i="4"/>
  <c r="CU506" i="4"/>
  <c r="CT506" i="4"/>
  <c r="CG506" i="4"/>
  <c r="CF506" i="4"/>
  <c r="BW506" i="4"/>
  <c r="BV506" i="4"/>
  <c r="BJ506" i="4"/>
  <c r="BI506" i="4"/>
  <c r="BH506" i="4"/>
  <c r="AY506" i="4"/>
  <c r="AX506" i="4"/>
  <c r="AV506" i="4"/>
  <c r="AK506" i="4"/>
  <c r="AJ506" i="4"/>
  <c r="Z506" i="4"/>
  <c r="Y506" i="4"/>
  <c r="X506" i="4"/>
  <c r="O506" i="4"/>
  <c r="N506" i="4"/>
  <c r="L506" i="4"/>
  <c r="K506" i="4"/>
  <c r="J506" i="4"/>
  <c r="I506" i="4"/>
  <c r="U506" i="4" s="1"/>
  <c r="H506" i="4"/>
  <c r="T506" i="4" s="1"/>
  <c r="G506" i="4"/>
  <c r="F506" i="4"/>
  <c r="E506" i="4"/>
  <c r="Q506" i="4" s="1"/>
  <c r="D506" i="4"/>
  <c r="P506" i="4" s="1"/>
  <c r="A506" i="4"/>
  <c r="EO505" i="4"/>
  <c r="EN505" i="4"/>
  <c r="ED505" i="4"/>
  <c r="EC505" i="4"/>
  <c r="EB505" i="4"/>
  <c r="DS505" i="4"/>
  <c r="DR505" i="4"/>
  <c r="DE505" i="4"/>
  <c r="DD505" i="4"/>
  <c r="CU505" i="4"/>
  <c r="CT505" i="4"/>
  <c r="CG505" i="4"/>
  <c r="CF505" i="4"/>
  <c r="BW505" i="4"/>
  <c r="BV505" i="4"/>
  <c r="BJ505" i="4"/>
  <c r="BI505" i="4"/>
  <c r="BH505" i="4"/>
  <c r="AY505" i="4"/>
  <c r="AX505" i="4"/>
  <c r="AV505" i="4"/>
  <c r="AK505" i="4"/>
  <c r="AJ505" i="4"/>
  <c r="Z505" i="4"/>
  <c r="Y505" i="4"/>
  <c r="X505" i="4"/>
  <c r="O505" i="4"/>
  <c r="N505" i="4"/>
  <c r="L505" i="4"/>
  <c r="K505" i="4"/>
  <c r="J505" i="4"/>
  <c r="I505" i="4"/>
  <c r="U505" i="4" s="1"/>
  <c r="H505" i="4"/>
  <c r="T505" i="4" s="1"/>
  <c r="G505" i="4"/>
  <c r="F505" i="4"/>
  <c r="E505" i="4"/>
  <c r="Q505" i="4" s="1"/>
  <c r="D505" i="4"/>
  <c r="P505" i="4" s="1"/>
  <c r="A505" i="4"/>
  <c r="EO504" i="4"/>
  <c r="EN504" i="4"/>
  <c r="ED504" i="4"/>
  <c r="EC504" i="4"/>
  <c r="EB504" i="4"/>
  <c r="DS504" i="4"/>
  <c r="DR504" i="4"/>
  <c r="DE504" i="4"/>
  <c r="DD504" i="4"/>
  <c r="CU504" i="4"/>
  <c r="CT504" i="4"/>
  <c r="CG504" i="4"/>
  <c r="CF504" i="4"/>
  <c r="BW504" i="4"/>
  <c r="BV504" i="4"/>
  <c r="BJ504" i="4"/>
  <c r="BI504" i="4"/>
  <c r="BH504" i="4"/>
  <c r="AY504" i="4"/>
  <c r="AX504" i="4"/>
  <c r="AV504" i="4"/>
  <c r="AK504" i="4"/>
  <c r="AJ504" i="4"/>
  <c r="Z504" i="4"/>
  <c r="Y504" i="4"/>
  <c r="X504" i="4"/>
  <c r="O504" i="4"/>
  <c r="N504" i="4"/>
  <c r="L504" i="4"/>
  <c r="K504" i="4"/>
  <c r="J504" i="4"/>
  <c r="I504" i="4"/>
  <c r="U504" i="4" s="1"/>
  <c r="H504" i="4"/>
  <c r="T504" i="4" s="1"/>
  <c r="G504" i="4"/>
  <c r="F504" i="4"/>
  <c r="E504" i="4"/>
  <c r="Q504" i="4" s="1"/>
  <c r="D504" i="4"/>
  <c r="P504" i="4" s="1"/>
  <c r="A504" i="4"/>
  <c r="EO503" i="4"/>
  <c r="EN503" i="4"/>
  <c r="ED503" i="4"/>
  <c r="EC503" i="4"/>
  <c r="EB503" i="4"/>
  <c r="DS503" i="4"/>
  <c r="DR503" i="4"/>
  <c r="DE503" i="4"/>
  <c r="DD503" i="4"/>
  <c r="CU503" i="4"/>
  <c r="CT503" i="4"/>
  <c r="CG503" i="4"/>
  <c r="CF503" i="4"/>
  <c r="BW503" i="4"/>
  <c r="BV503" i="4"/>
  <c r="BJ503" i="4"/>
  <c r="BI503" i="4"/>
  <c r="BH503" i="4"/>
  <c r="AY503" i="4"/>
  <c r="AX503" i="4"/>
  <c r="AV503" i="4"/>
  <c r="AK503" i="4"/>
  <c r="AJ503" i="4"/>
  <c r="Z503" i="4"/>
  <c r="Y503" i="4"/>
  <c r="X503" i="4"/>
  <c r="O503" i="4"/>
  <c r="N503" i="4"/>
  <c r="L503" i="4"/>
  <c r="K503" i="4"/>
  <c r="J503" i="4"/>
  <c r="I503" i="4"/>
  <c r="U503" i="4" s="1"/>
  <c r="H503" i="4"/>
  <c r="T503" i="4" s="1"/>
  <c r="G503" i="4"/>
  <c r="F503" i="4"/>
  <c r="E503" i="4"/>
  <c r="Q503" i="4" s="1"/>
  <c r="D503" i="4"/>
  <c r="P503" i="4" s="1"/>
  <c r="A503" i="4"/>
  <c r="EO502" i="4"/>
  <c r="EN502" i="4"/>
  <c r="ED502" i="4"/>
  <c r="EC502" i="4"/>
  <c r="EB502" i="4"/>
  <c r="DS502" i="4"/>
  <c r="DR502" i="4"/>
  <c r="DE502" i="4"/>
  <c r="DD502" i="4"/>
  <c r="CU502" i="4"/>
  <c r="CT502" i="4"/>
  <c r="CG502" i="4"/>
  <c r="CF502" i="4"/>
  <c r="BW502" i="4"/>
  <c r="BV502" i="4"/>
  <c r="BJ502" i="4"/>
  <c r="BI502" i="4"/>
  <c r="BH502" i="4"/>
  <c r="AY502" i="4"/>
  <c r="AX502" i="4"/>
  <c r="AV502" i="4"/>
  <c r="AK502" i="4"/>
  <c r="AJ502" i="4"/>
  <c r="Z502" i="4"/>
  <c r="Y502" i="4"/>
  <c r="X502" i="4"/>
  <c r="O502" i="4"/>
  <c r="N502" i="4"/>
  <c r="L502" i="4"/>
  <c r="K502" i="4"/>
  <c r="J502" i="4"/>
  <c r="I502" i="4"/>
  <c r="U502" i="4" s="1"/>
  <c r="H502" i="4"/>
  <c r="T502" i="4" s="1"/>
  <c r="G502" i="4"/>
  <c r="F502" i="4"/>
  <c r="E502" i="4"/>
  <c r="Q502" i="4" s="1"/>
  <c r="D502" i="4"/>
  <c r="P502" i="4" s="1"/>
  <c r="A502" i="4"/>
  <c r="EO501" i="4"/>
  <c r="EN501" i="4"/>
  <c r="ED501" i="4"/>
  <c r="EC501" i="4"/>
  <c r="EB501" i="4"/>
  <c r="DS501" i="4"/>
  <c r="DR501" i="4"/>
  <c r="DE501" i="4"/>
  <c r="DD501" i="4"/>
  <c r="CU501" i="4"/>
  <c r="CT501" i="4"/>
  <c r="CG501" i="4"/>
  <c r="CF501" i="4"/>
  <c r="BW501" i="4"/>
  <c r="BV501" i="4"/>
  <c r="BJ501" i="4"/>
  <c r="BI501" i="4"/>
  <c r="BH501" i="4"/>
  <c r="AY501" i="4"/>
  <c r="AX501" i="4"/>
  <c r="AV501" i="4"/>
  <c r="AK501" i="4"/>
  <c r="AJ501" i="4"/>
  <c r="Z501" i="4"/>
  <c r="Y501" i="4"/>
  <c r="X501" i="4"/>
  <c r="O501" i="4"/>
  <c r="N501" i="4"/>
  <c r="L501" i="4"/>
  <c r="K501" i="4"/>
  <c r="J501" i="4"/>
  <c r="I501" i="4"/>
  <c r="U501" i="4" s="1"/>
  <c r="H501" i="4"/>
  <c r="T501" i="4" s="1"/>
  <c r="G501" i="4"/>
  <c r="F501" i="4"/>
  <c r="E501" i="4"/>
  <c r="Q501" i="4" s="1"/>
  <c r="D501" i="4"/>
  <c r="P501" i="4" s="1"/>
  <c r="A501" i="4"/>
  <c r="EO500" i="4"/>
  <c r="EN500" i="4"/>
  <c r="ED500" i="4"/>
  <c r="EC500" i="4"/>
  <c r="EB500" i="4"/>
  <c r="DS500" i="4"/>
  <c r="DR500" i="4"/>
  <c r="DE500" i="4"/>
  <c r="DD500" i="4"/>
  <c r="CU500" i="4"/>
  <c r="CT500" i="4"/>
  <c r="CG500" i="4"/>
  <c r="CF500" i="4"/>
  <c r="BW500" i="4"/>
  <c r="BV500" i="4"/>
  <c r="BJ500" i="4"/>
  <c r="BI500" i="4"/>
  <c r="BH500" i="4"/>
  <c r="AY500" i="4"/>
  <c r="AX500" i="4"/>
  <c r="AV500" i="4"/>
  <c r="AK500" i="4"/>
  <c r="AJ500" i="4"/>
  <c r="Z500" i="4"/>
  <c r="Y500" i="4"/>
  <c r="X500" i="4"/>
  <c r="O500" i="4"/>
  <c r="N500" i="4"/>
  <c r="L500" i="4"/>
  <c r="K500" i="4"/>
  <c r="J500" i="4"/>
  <c r="I500" i="4"/>
  <c r="U500" i="4" s="1"/>
  <c r="H500" i="4"/>
  <c r="T500" i="4" s="1"/>
  <c r="G500" i="4"/>
  <c r="F500" i="4"/>
  <c r="E500" i="4"/>
  <c r="Q500" i="4" s="1"/>
  <c r="D500" i="4"/>
  <c r="P500" i="4" s="1"/>
  <c r="A500" i="4"/>
  <c r="EO499" i="4"/>
  <c r="EN499" i="4"/>
  <c r="ED499" i="4"/>
  <c r="EC499" i="4"/>
  <c r="EB499" i="4"/>
  <c r="DS499" i="4"/>
  <c r="DR499" i="4"/>
  <c r="DE499" i="4"/>
  <c r="DD499" i="4"/>
  <c r="CU499" i="4"/>
  <c r="CT499" i="4"/>
  <c r="CG499" i="4"/>
  <c r="CF499" i="4"/>
  <c r="BW499" i="4"/>
  <c r="BV499" i="4"/>
  <c r="BJ499" i="4"/>
  <c r="BI499" i="4"/>
  <c r="BH499" i="4"/>
  <c r="AY499" i="4"/>
  <c r="AX499" i="4"/>
  <c r="AV499" i="4"/>
  <c r="AK499" i="4"/>
  <c r="AJ499" i="4"/>
  <c r="Z499" i="4"/>
  <c r="Y499" i="4"/>
  <c r="X499" i="4"/>
  <c r="O499" i="4"/>
  <c r="N499" i="4"/>
  <c r="L499" i="4"/>
  <c r="K499" i="4"/>
  <c r="J499" i="4"/>
  <c r="I499" i="4"/>
  <c r="U499" i="4" s="1"/>
  <c r="H499" i="4"/>
  <c r="T499" i="4" s="1"/>
  <c r="G499" i="4"/>
  <c r="F499" i="4"/>
  <c r="E499" i="4"/>
  <c r="Q499" i="4" s="1"/>
  <c r="D499" i="4"/>
  <c r="P499" i="4" s="1"/>
  <c r="A499" i="4"/>
  <c r="EO498" i="4"/>
  <c r="EN498" i="4"/>
  <c r="ED498" i="4"/>
  <c r="EC498" i="4"/>
  <c r="EB498" i="4"/>
  <c r="DS498" i="4"/>
  <c r="DR498" i="4"/>
  <c r="DE498" i="4"/>
  <c r="DD498" i="4"/>
  <c r="CU498" i="4"/>
  <c r="CT498" i="4"/>
  <c r="CG498" i="4"/>
  <c r="CF498" i="4"/>
  <c r="BW498" i="4"/>
  <c r="BV498" i="4"/>
  <c r="BJ498" i="4"/>
  <c r="BI498" i="4"/>
  <c r="BH498" i="4"/>
  <c r="AY498" i="4"/>
  <c r="AX498" i="4"/>
  <c r="AV498" i="4"/>
  <c r="AK498" i="4"/>
  <c r="AJ498" i="4"/>
  <c r="Z498" i="4"/>
  <c r="Y498" i="4"/>
  <c r="X498" i="4"/>
  <c r="O498" i="4"/>
  <c r="N498" i="4"/>
  <c r="L498" i="4"/>
  <c r="K498" i="4"/>
  <c r="J498" i="4"/>
  <c r="I498" i="4"/>
  <c r="U498" i="4" s="1"/>
  <c r="H498" i="4"/>
  <c r="T498" i="4" s="1"/>
  <c r="G498" i="4"/>
  <c r="F498" i="4"/>
  <c r="E498" i="4"/>
  <c r="Q498" i="4" s="1"/>
  <c r="D498" i="4"/>
  <c r="P498" i="4" s="1"/>
  <c r="A498" i="4"/>
  <c r="EO497" i="4"/>
  <c r="EN497" i="4"/>
  <c r="ED497" i="4"/>
  <c r="EC497" i="4"/>
  <c r="EB497" i="4"/>
  <c r="DS497" i="4"/>
  <c r="DR497" i="4"/>
  <c r="DE497" i="4"/>
  <c r="DD497" i="4"/>
  <c r="CU497" i="4"/>
  <c r="CT497" i="4"/>
  <c r="CG497" i="4"/>
  <c r="CF497" i="4"/>
  <c r="BW497" i="4"/>
  <c r="BV497" i="4"/>
  <c r="BJ497" i="4"/>
  <c r="BI497" i="4"/>
  <c r="BH497" i="4"/>
  <c r="AY497" i="4"/>
  <c r="AX497" i="4"/>
  <c r="AV497" i="4"/>
  <c r="AK497" i="4"/>
  <c r="AJ497" i="4"/>
  <c r="Z497" i="4"/>
  <c r="Y497" i="4"/>
  <c r="X497" i="4"/>
  <c r="O497" i="4"/>
  <c r="N497" i="4"/>
  <c r="L497" i="4"/>
  <c r="K497" i="4"/>
  <c r="J497" i="4"/>
  <c r="I497" i="4"/>
  <c r="U497" i="4" s="1"/>
  <c r="H497" i="4"/>
  <c r="T497" i="4" s="1"/>
  <c r="G497" i="4"/>
  <c r="F497" i="4"/>
  <c r="E497" i="4"/>
  <c r="Q497" i="4" s="1"/>
  <c r="D497" i="4"/>
  <c r="P497" i="4" s="1"/>
  <c r="A497" i="4"/>
  <c r="EO496" i="4"/>
  <c r="EN496" i="4"/>
  <c r="ED496" i="4"/>
  <c r="EC496" i="4"/>
  <c r="EB496" i="4"/>
  <c r="DS496" i="4"/>
  <c r="DR496" i="4"/>
  <c r="DE496" i="4"/>
  <c r="DD496" i="4"/>
  <c r="CU496" i="4"/>
  <c r="CT496" i="4"/>
  <c r="CG496" i="4"/>
  <c r="CF496" i="4"/>
  <c r="BW496" i="4"/>
  <c r="BV496" i="4"/>
  <c r="BJ496" i="4"/>
  <c r="BI496" i="4"/>
  <c r="BH496" i="4"/>
  <c r="AY496" i="4"/>
  <c r="AX496" i="4"/>
  <c r="AV496" i="4"/>
  <c r="AK496" i="4"/>
  <c r="AJ496" i="4"/>
  <c r="Z496" i="4"/>
  <c r="Y496" i="4"/>
  <c r="X496" i="4"/>
  <c r="O496" i="4"/>
  <c r="N496" i="4"/>
  <c r="L496" i="4"/>
  <c r="K496" i="4"/>
  <c r="J496" i="4"/>
  <c r="I496" i="4"/>
  <c r="U496" i="4" s="1"/>
  <c r="H496" i="4"/>
  <c r="T496" i="4" s="1"/>
  <c r="G496" i="4"/>
  <c r="F496" i="4"/>
  <c r="E496" i="4"/>
  <c r="Q496" i="4" s="1"/>
  <c r="D496" i="4"/>
  <c r="P496" i="4" s="1"/>
  <c r="A496" i="4"/>
  <c r="EO495" i="4"/>
  <c r="EN495" i="4"/>
  <c r="ED495" i="4"/>
  <c r="EC495" i="4"/>
  <c r="EB495" i="4"/>
  <c r="DS495" i="4"/>
  <c r="DR495" i="4"/>
  <c r="DE495" i="4"/>
  <c r="DD495" i="4"/>
  <c r="CU495" i="4"/>
  <c r="CT495" i="4"/>
  <c r="CG495" i="4"/>
  <c r="CF495" i="4"/>
  <c r="BW495" i="4"/>
  <c r="BV495" i="4"/>
  <c r="BJ495" i="4"/>
  <c r="BI495" i="4"/>
  <c r="BH495" i="4"/>
  <c r="AY495" i="4"/>
  <c r="AX495" i="4"/>
  <c r="AV495" i="4"/>
  <c r="AK495" i="4"/>
  <c r="AJ495" i="4"/>
  <c r="Z495" i="4"/>
  <c r="Y495" i="4"/>
  <c r="X495" i="4"/>
  <c r="O495" i="4"/>
  <c r="N495" i="4"/>
  <c r="L495" i="4"/>
  <c r="K495" i="4"/>
  <c r="J495" i="4"/>
  <c r="I495" i="4"/>
  <c r="U495" i="4" s="1"/>
  <c r="H495" i="4"/>
  <c r="T495" i="4" s="1"/>
  <c r="G495" i="4"/>
  <c r="F495" i="4"/>
  <c r="E495" i="4"/>
  <c r="Q495" i="4" s="1"/>
  <c r="D495" i="4"/>
  <c r="P495" i="4" s="1"/>
  <c r="A495" i="4"/>
  <c r="EO494" i="4"/>
  <c r="EN494" i="4"/>
  <c r="ED494" i="4"/>
  <c r="EC494" i="4"/>
  <c r="EB494" i="4"/>
  <c r="DS494" i="4"/>
  <c r="DR494" i="4"/>
  <c r="DE494" i="4"/>
  <c r="DD494" i="4"/>
  <c r="CU494" i="4"/>
  <c r="CT494" i="4"/>
  <c r="CG494" i="4"/>
  <c r="CF494" i="4"/>
  <c r="BW494" i="4"/>
  <c r="BV494" i="4"/>
  <c r="BJ494" i="4"/>
  <c r="BI494" i="4"/>
  <c r="BH494" i="4"/>
  <c r="AY494" i="4"/>
  <c r="AX494" i="4"/>
  <c r="AV494" i="4"/>
  <c r="AK494" i="4"/>
  <c r="AJ494" i="4"/>
  <c r="Z494" i="4"/>
  <c r="Y494" i="4"/>
  <c r="X494" i="4"/>
  <c r="O494" i="4"/>
  <c r="N494" i="4"/>
  <c r="L494" i="4"/>
  <c r="K494" i="4"/>
  <c r="J494" i="4"/>
  <c r="I494" i="4"/>
  <c r="U494" i="4" s="1"/>
  <c r="H494" i="4"/>
  <c r="T494" i="4" s="1"/>
  <c r="G494" i="4"/>
  <c r="F494" i="4"/>
  <c r="E494" i="4"/>
  <c r="Q494" i="4" s="1"/>
  <c r="D494" i="4"/>
  <c r="P494" i="4" s="1"/>
  <c r="A494" i="4"/>
  <c r="EO493" i="4"/>
  <c r="EN493" i="4"/>
  <c r="ED493" i="4"/>
  <c r="EC493" i="4"/>
  <c r="EB493" i="4"/>
  <c r="DS493" i="4"/>
  <c r="DR493" i="4"/>
  <c r="DE493" i="4"/>
  <c r="DD493" i="4"/>
  <c r="CU493" i="4"/>
  <c r="CT493" i="4"/>
  <c r="CG493" i="4"/>
  <c r="CF493" i="4"/>
  <c r="BW493" i="4"/>
  <c r="BV493" i="4"/>
  <c r="BJ493" i="4"/>
  <c r="BI493" i="4"/>
  <c r="BH493" i="4"/>
  <c r="AY493" i="4"/>
  <c r="AX493" i="4"/>
  <c r="AV493" i="4"/>
  <c r="AK493" i="4"/>
  <c r="AJ493" i="4"/>
  <c r="Z493" i="4"/>
  <c r="Y493" i="4"/>
  <c r="X493" i="4"/>
  <c r="O493" i="4"/>
  <c r="N493" i="4"/>
  <c r="L493" i="4"/>
  <c r="K493" i="4"/>
  <c r="J493" i="4"/>
  <c r="I493" i="4"/>
  <c r="U493" i="4" s="1"/>
  <c r="H493" i="4"/>
  <c r="T493" i="4" s="1"/>
  <c r="G493" i="4"/>
  <c r="F493" i="4"/>
  <c r="E493" i="4"/>
  <c r="Q493" i="4" s="1"/>
  <c r="D493" i="4"/>
  <c r="P493" i="4" s="1"/>
  <c r="A493" i="4"/>
  <c r="EO492" i="4"/>
  <c r="EN492" i="4"/>
  <c r="ED492" i="4"/>
  <c r="EC492" i="4"/>
  <c r="EB492" i="4"/>
  <c r="DS492" i="4"/>
  <c r="DR492" i="4"/>
  <c r="DE492" i="4"/>
  <c r="DD492" i="4"/>
  <c r="CU492" i="4"/>
  <c r="CT492" i="4"/>
  <c r="CG492" i="4"/>
  <c r="CF492" i="4"/>
  <c r="BW492" i="4"/>
  <c r="BV492" i="4"/>
  <c r="BJ492" i="4"/>
  <c r="BI492" i="4"/>
  <c r="BH492" i="4"/>
  <c r="AY492" i="4"/>
  <c r="AX492" i="4"/>
  <c r="AV492" i="4"/>
  <c r="AK492" i="4"/>
  <c r="AJ492" i="4"/>
  <c r="Z492" i="4"/>
  <c r="Y492" i="4"/>
  <c r="X492" i="4"/>
  <c r="O492" i="4"/>
  <c r="N492" i="4"/>
  <c r="L492" i="4"/>
  <c r="K492" i="4"/>
  <c r="J492" i="4"/>
  <c r="I492" i="4"/>
  <c r="U492" i="4" s="1"/>
  <c r="H492" i="4"/>
  <c r="T492" i="4" s="1"/>
  <c r="G492" i="4"/>
  <c r="F492" i="4"/>
  <c r="E492" i="4"/>
  <c r="Q492" i="4" s="1"/>
  <c r="D492" i="4"/>
  <c r="P492" i="4" s="1"/>
  <c r="A492" i="4"/>
  <c r="EO491" i="4"/>
  <c r="EN491" i="4"/>
  <c r="ED491" i="4"/>
  <c r="EC491" i="4"/>
  <c r="EB491" i="4"/>
  <c r="DS491" i="4"/>
  <c r="DR491" i="4"/>
  <c r="DE491" i="4"/>
  <c r="DD491" i="4"/>
  <c r="CU491" i="4"/>
  <c r="CT491" i="4"/>
  <c r="CG491" i="4"/>
  <c r="CF491" i="4"/>
  <c r="BW491" i="4"/>
  <c r="BV491" i="4"/>
  <c r="BJ491" i="4"/>
  <c r="BI491" i="4"/>
  <c r="BH491" i="4"/>
  <c r="AY491" i="4"/>
  <c r="AX491" i="4"/>
  <c r="AV491" i="4"/>
  <c r="AK491" i="4"/>
  <c r="AJ491" i="4"/>
  <c r="Z491" i="4"/>
  <c r="Y491" i="4"/>
  <c r="X491" i="4"/>
  <c r="O491" i="4"/>
  <c r="N491" i="4"/>
  <c r="L491" i="4"/>
  <c r="K491" i="4"/>
  <c r="J491" i="4"/>
  <c r="I491" i="4"/>
  <c r="U491" i="4" s="1"/>
  <c r="H491" i="4"/>
  <c r="T491" i="4" s="1"/>
  <c r="G491" i="4"/>
  <c r="F491" i="4"/>
  <c r="E491" i="4"/>
  <c r="Q491" i="4" s="1"/>
  <c r="D491" i="4"/>
  <c r="P491" i="4" s="1"/>
  <c r="A491" i="4"/>
  <c r="EO490" i="4"/>
  <c r="EN490" i="4"/>
  <c r="ED490" i="4"/>
  <c r="EC490" i="4"/>
  <c r="EB490" i="4"/>
  <c r="DS490" i="4"/>
  <c r="DR490" i="4"/>
  <c r="DE490" i="4"/>
  <c r="DD490" i="4"/>
  <c r="CU490" i="4"/>
  <c r="CT490" i="4"/>
  <c r="CG490" i="4"/>
  <c r="CF490" i="4"/>
  <c r="BW490" i="4"/>
  <c r="BV490" i="4"/>
  <c r="BJ490" i="4"/>
  <c r="BI490" i="4"/>
  <c r="BH490" i="4"/>
  <c r="AY490" i="4"/>
  <c r="AX490" i="4"/>
  <c r="AV490" i="4"/>
  <c r="AK490" i="4"/>
  <c r="AJ490" i="4"/>
  <c r="Z490" i="4"/>
  <c r="Y490" i="4"/>
  <c r="X490" i="4"/>
  <c r="O490" i="4"/>
  <c r="N490" i="4"/>
  <c r="L490" i="4"/>
  <c r="K490" i="4"/>
  <c r="J490" i="4"/>
  <c r="I490" i="4"/>
  <c r="U490" i="4" s="1"/>
  <c r="H490" i="4"/>
  <c r="T490" i="4" s="1"/>
  <c r="G490" i="4"/>
  <c r="F490" i="4"/>
  <c r="E490" i="4"/>
  <c r="Q490" i="4" s="1"/>
  <c r="D490" i="4"/>
  <c r="P490" i="4" s="1"/>
  <c r="A490" i="4"/>
  <c r="EO489" i="4"/>
  <c r="EN489" i="4"/>
  <c r="ED489" i="4"/>
  <c r="EC489" i="4"/>
  <c r="EB489" i="4"/>
  <c r="DS489" i="4"/>
  <c r="DR489" i="4"/>
  <c r="DE489" i="4"/>
  <c r="DD489" i="4"/>
  <c r="CU489" i="4"/>
  <c r="CT489" i="4"/>
  <c r="CG489" i="4"/>
  <c r="CF489" i="4"/>
  <c r="BW489" i="4"/>
  <c r="BV489" i="4"/>
  <c r="BJ489" i="4"/>
  <c r="BI489" i="4"/>
  <c r="BH489" i="4"/>
  <c r="AY489" i="4"/>
  <c r="AX489" i="4"/>
  <c r="AV489" i="4"/>
  <c r="AK489" i="4"/>
  <c r="AJ489" i="4"/>
  <c r="Z489" i="4"/>
  <c r="Y489" i="4"/>
  <c r="X489" i="4"/>
  <c r="O489" i="4"/>
  <c r="N489" i="4"/>
  <c r="L489" i="4"/>
  <c r="K489" i="4"/>
  <c r="J489" i="4"/>
  <c r="I489" i="4"/>
  <c r="U489" i="4" s="1"/>
  <c r="H489" i="4"/>
  <c r="T489" i="4" s="1"/>
  <c r="G489" i="4"/>
  <c r="F489" i="4"/>
  <c r="E489" i="4"/>
  <c r="Q489" i="4" s="1"/>
  <c r="D489" i="4"/>
  <c r="P489" i="4" s="1"/>
  <c r="A489" i="4"/>
  <c r="EO488" i="4"/>
  <c r="EN488" i="4"/>
  <c r="ED488" i="4"/>
  <c r="EC488" i="4"/>
  <c r="EB488" i="4"/>
  <c r="DS488" i="4"/>
  <c r="DR488" i="4"/>
  <c r="DE488" i="4"/>
  <c r="DD488" i="4"/>
  <c r="CU488" i="4"/>
  <c r="CT488" i="4"/>
  <c r="CG488" i="4"/>
  <c r="CF488" i="4"/>
  <c r="BW488" i="4"/>
  <c r="BV488" i="4"/>
  <c r="BJ488" i="4"/>
  <c r="BI488" i="4"/>
  <c r="BH488" i="4"/>
  <c r="AY488" i="4"/>
  <c r="AX488" i="4"/>
  <c r="AV488" i="4"/>
  <c r="AK488" i="4"/>
  <c r="AJ488" i="4"/>
  <c r="Z488" i="4"/>
  <c r="Y488" i="4"/>
  <c r="X488" i="4"/>
  <c r="O488" i="4"/>
  <c r="N488" i="4"/>
  <c r="L488" i="4"/>
  <c r="K488" i="4"/>
  <c r="J488" i="4"/>
  <c r="I488" i="4"/>
  <c r="U488" i="4" s="1"/>
  <c r="H488" i="4"/>
  <c r="T488" i="4" s="1"/>
  <c r="G488" i="4"/>
  <c r="F488" i="4"/>
  <c r="E488" i="4"/>
  <c r="Q488" i="4" s="1"/>
  <c r="D488" i="4"/>
  <c r="P488" i="4" s="1"/>
  <c r="A488" i="4"/>
  <c r="EO487" i="4"/>
  <c r="EN487" i="4"/>
  <c r="ED487" i="4"/>
  <c r="EC487" i="4"/>
  <c r="EB487" i="4"/>
  <c r="DS487" i="4"/>
  <c r="DR487" i="4"/>
  <c r="DE487" i="4"/>
  <c r="DD487" i="4"/>
  <c r="CU487" i="4"/>
  <c r="CT487" i="4"/>
  <c r="CG487" i="4"/>
  <c r="CF487" i="4"/>
  <c r="BW487" i="4"/>
  <c r="BV487" i="4"/>
  <c r="BJ487" i="4"/>
  <c r="BI487" i="4"/>
  <c r="BH487" i="4"/>
  <c r="AY487" i="4"/>
  <c r="AX487" i="4"/>
  <c r="AV487" i="4"/>
  <c r="AK487" i="4"/>
  <c r="AJ487" i="4"/>
  <c r="Z487" i="4"/>
  <c r="Y487" i="4"/>
  <c r="X487" i="4"/>
  <c r="O487" i="4"/>
  <c r="N487" i="4"/>
  <c r="L487" i="4"/>
  <c r="K487" i="4"/>
  <c r="J487" i="4"/>
  <c r="I487" i="4"/>
  <c r="U487" i="4" s="1"/>
  <c r="H487" i="4"/>
  <c r="T487" i="4" s="1"/>
  <c r="G487" i="4"/>
  <c r="F487" i="4"/>
  <c r="E487" i="4"/>
  <c r="Q487" i="4" s="1"/>
  <c r="D487" i="4"/>
  <c r="P487" i="4" s="1"/>
  <c r="A487" i="4"/>
  <c r="EO486" i="4"/>
  <c r="EN486" i="4"/>
  <c r="ED486" i="4"/>
  <c r="EC486" i="4"/>
  <c r="EB486" i="4"/>
  <c r="DS486" i="4"/>
  <c r="DR486" i="4"/>
  <c r="DE486" i="4"/>
  <c r="DD486" i="4"/>
  <c r="CU486" i="4"/>
  <c r="CT486" i="4"/>
  <c r="CG486" i="4"/>
  <c r="CF486" i="4"/>
  <c r="BW486" i="4"/>
  <c r="BV486" i="4"/>
  <c r="BJ486" i="4"/>
  <c r="BI486" i="4"/>
  <c r="BH486" i="4"/>
  <c r="AY486" i="4"/>
  <c r="AX486" i="4"/>
  <c r="AV486" i="4"/>
  <c r="AK486" i="4"/>
  <c r="AJ486" i="4"/>
  <c r="Z486" i="4"/>
  <c r="Y486" i="4"/>
  <c r="X486" i="4"/>
  <c r="O486" i="4"/>
  <c r="N486" i="4"/>
  <c r="L486" i="4"/>
  <c r="K486" i="4"/>
  <c r="J486" i="4"/>
  <c r="I486" i="4"/>
  <c r="U486" i="4" s="1"/>
  <c r="H486" i="4"/>
  <c r="T486" i="4" s="1"/>
  <c r="G486" i="4"/>
  <c r="F486" i="4"/>
  <c r="E486" i="4"/>
  <c r="Q486" i="4" s="1"/>
  <c r="D486" i="4"/>
  <c r="P486" i="4" s="1"/>
  <c r="A486" i="4"/>
  <c r="EO485" i="4"/>
  <c r="EN485" i="4"/>
  <c r="ED485" i="4"/>
  <c r="EC485" i="4"/>
  <c r="EB485" i="4"/>
  <c r="DS485" i="4"/>
  <c r="DR485" i="4"/>
  <c r="DE485" i="4"/>
  <c r="DD485" i="4"/>
  <c r="CU485" i="4"/>
  <c r="CT485" i="4"/>
  <c r="CG485" i="4"/>
  <c r="CF485" i="4"/>
  <c r="BW485" i="4"/>
  <c r="BV485" i="4"/>
  <c r="BJ485" i="4"/>
  <c r="BI485" i="4"/>
  <c r="BH485" i="4"/>
  <c r="AY485" i="4"/>
  <c r="AX485" i="4"/>
  <c r="AV485" i="4"/>
  <c r="AK485" i="4"/>
  <c r="AJ485" i="4"/>
  <c r="Z485" i="4"/>
  <c r="Y485" i="4"/>
  <c r="X485" i="4"/>
  <c r="O485" i="4"/>
  <c r="N485" i="4"/>
  <c r="L485" i="4"/>
  <c r="K485" i="4"/>
  <c r="J485" i="4"/>
  <c r="I485" i="4"/>
  <c r="U485" i="4" s="1"/>
  <c r="H485" i="4"/>
  <c r="T485" i="4" s="1"/>
  <c r="G485" i="4"/>
  <c r="F485" i="4"/>
  <c r="E485" i="4"/>
  <c r="Q485" i="4" s="1"/>
  <c r="D485" i="4"/>
  <c r="P485" i="4" s="1"/>
  <c r="A485" i="4"/>
  <c r="EO484" i="4"/>
  <c r="EN484" i="4"/>
  <c r="ED484" i="4"/>
  <c r="EC484" i="4"/>
  <c r="EB484" i="4"/>
  <c r="DS484" i="4"/>
  <c r="DR484" i="4"/>
  <c r="DE484" i="4"/>
  <c r="DD484" i="4"/>
  <c r="CU484" i="4"/>
  <c r="CT484" i="4"/>
  <c r="CG484" i="4"/>
  <c r="CF484" i="4"/>
  <c r="BW484" i="4"/>
  <c r="BV484" i="4"/>
  <c r="BJ484" i="4"/>
  <c r="BI484" i="4"/>
  <c r="BH484" i="4"/>
  <c r="AY484" i="4"/>
  <c r="AX484" i="4"/>
  <c r="AV484" i="4"/>
  <c r="AK484" i="4"/>
  <c r="AJ484" i="4"/>
  <c r="Z484" i="4"/>
  <c r="Y484" i="4"/>
  <c r="X484" i="4"/>
  <c r="O484" i="4"/>
  <c r="N484" i="4"/>
  <c r="L484" i="4"/>
  <c r="K484" i="4"/>
  <c r="J484" i="4"/>
  <c r="I484" i="4"/>
  <c r="U484" i="4" s="1"/>
  <c r="H484" i="4"/>
  <c r="T484" i="4" s="1"/>
  <c r="G484" i="4"/>
  <c r="F484" i="4"/>
  <c r="E484" i="4"/>
  <c r="Q484" i="4" s="1"/>
  <c r="D484" i="4"/>
  <c r="P484" i="4" s="1"/>
  <c r="A484" i="4"/>
  <c r="EO483" i="4"/>
  <c r="EN483" i="4"/>
  <c r="ED483" i="4"/>
  <c r="EC483" i="4"/>
  <c r="EB483" i="4"/>
  <c r="DS483" i="4"/>
  <c r="DR483" i="4"/>
  <c r="DE483" i="4"/>
  <c r="DD483" i="4"/>
  <c r="CU483" i="4"/>
  <c r="CT483" i="4"/>
  <c r="CG483" i="4"/>
  <c r="CF483" i="4"/>
  <c r="BW483" i="4"/>
  <c r="BV483" i="4"/>
  <c r="BJ483" i="4"/>
  <c r="BI483" i="4"/>
  <c r="BH483" i="4"/>
  <c r="AY483" i="4"/>
  <c r="AX483" i="4"/>
  <c r="AV483" i="4"/>
  <c r="AK483" i="4"/>
  <c r="AJ483" i="4"/>
  <c r="Z483" i="4"/>
  <c r="Y483" i="4"/>
  <c r="X483" i="4"/>
  <c r="O483" i="4"/>
  <c r="N483" i="4"/>
  <c r="L483" i="4"/>
  <c r="K483" i="4"/>
  <c r="J483" i="4"/>
  <c r="I483" i="4"/>
  <c r="U483" i="4" s="1"/>
  <c r="H483" i="4"/>
  <c r="T483" i="4" s="1"/>
  <c r="G483" i="4"/>
  <c r="F483" i="4"/>
  <c r="E483" i="4"/>
  <c r="Q483" i="4" s="1"/>
  <c r="D483" i="4"/>
  <c r="P483" i="4" s="1"/>
  <c r="A483" i="4"/>
  <c r="EO482" i="4"/>
  <c r="EN482" i="4"/>
  <c r="ED482" i="4"/>
  <c r="EC482" i="4"/>
  <c r="EB482" i="4"/>
  <c r="DS482" i="4"/>
  <c r="DR482" i="4"/>
  <c r="DE482" i="4"/>
  <c r="DD482" i="4"/>
  <c r="CU482" i="4"/>
  <c r="CT482" i="4"/>
  <c r="CG482" i="4"/>
  <c r="CF482" i="4"/>
  <c r="BW482" i="4"/>
  <c r="BV482" i="4"/>
  <c r="BJ482" i="4"/>
  <c r="BI482" i="4"/>
  <c r="BH482" i="4"/>
  <c r="AY482" i="4"/>
  <c r="AX482" i="4"/>
  <c r="AV482" i="4"/>
  <c r="AK482" i="4"/>
  <c r="AJ482" i="4"/>
  <c r="Z482" i="4"/>
  <c r="Y482" i="4"/>
  <c r="X482" i="4"/>
  <c r="O482" i="4"/>
  <c r="N482" i="4"/>
  <c r="L482" i="4"/>
  <c r="K482" i="4"/>
  <c r="J482" i="4"/>
  <c r="I482" i="4"/>
  <c r="U482" i="4" s="1"/>
  <c r="H482" i="4"/>
  <c r="T482" i="4" s="1"/>
  <c r="G482" i="4"/>
  <c r="F482" i="4"/>
  <c r="E482" i="4"/>
  <c r="Q482" i="4" s="1"/>
  <c r="D482" i="4"/>
  <c r="P482" i="4" s="1"/>
  <c r="A482" i="4"/>
  <c r="EO481" i="4"/>
  <c r="EN481" i="4"/>
  <c r="ED481" i="4"/>
  <c r="EC481" i="4"/>
  <c r="EB481" i="4"/>
  <c r="DS481" i="4"/>
  <c r="DR481" i="4"/>
  <c r="DE481" i="4"/>
  <c r="DD481" i="4"/>
  <c r="CU481" i="4"/>
  <c r="CT481" i="4"/>
  <c r="CG481" i="4"/>
  <c r="CF481" i="4"/>
  <c r="BW481" i="4"/>
  <c r="BV481" i="4"/>
  <c r="BJ481" i="4"/>
  <c r="BI481" i="4"/>
  <c r="BH481" i="4"/>
  <c r="AY481" i="4"/>
  <c r="AX481" i="4"/>
  <c r="AV481" i="4"/>
  <c r="AK481" i="4"/>
  <c r="AJ481" i="4"/>
  <c r="Z481" i="4"/>
  <c r="Y481" i="4"/>
  <c r="X481" i="4"/>
  <c r="O481" i="4"/>
  <c r="N481" i="4"/>
  <c r="L481" i="4"/>
  <c r="K481" i="4"/>
  <c r="J481" i="4"/>
  <c r="I481" i="4"/>
  <c r="U481" i="4" s="1"/>
  <c r="H481" i="4"/>
  <c r="T481" i="4" s="1"/>
  <c r="G481" i="4"/>
  <c r="F481" i="4"/>
  <c r="E481" i="4"/>
  <c r="Q481" i="4" s="1"/>
  <c r="D481" i="4"/>
  <c r="P481" i="4" s="1"/>
  <c r="A481" i="4"/>
  <c r="EO480" i="4"/>
  <c r="EN480" i="4"/>
  <c r="ED480" i="4"/>
  <c r="EC480" i="4"/>
  <c r="EB480" i="4"/>
  <c r="DS480" i="4"/>
  <c r="DR480" i="4"/>
  <c r="DE480" i="4"/>
  <c r="DD480" i="4"/>
  <c r="CU480" i="4"/>
  <c r="CT480" i="4"/>
  <c r="CG480" i="4"/>
  <c r="CF480" i="4"/>
  <c r="BW480" i="4"/>
  <c r="BV480" i="4"/>
  <c r="BJ480" i="4"/>
  <c r="BI480" i="4"/>
  <c r="BH480" i="4"/>
  <c r="AY480" i="4"/>
  <c r="AX480" i="4"/>
  <c r="AV480" i="4"/>
  <c r="AK480" i="4"/>
  <c r="AJ480" i="4"/>
  <c r="Z480" i="4"/>
  <c r="Y480" i="4"/>
  <c r="X480" i="4"/>
  <c r="O480" i="4"/>
  <c r="N480" i="4"/>
  <c r="L480" i="4"/>
  <c r="K480" i="4"/>
  <c r="J480" i="4"/>
  <c r="I480" i="4"/>
  <c r="U480" i="4" s="1"/>
  <c r="H480" i="4"/>
  <c r="T480" i="4" s="1"/>
  <c r="G480" i="4"/>
  <c r="F480" i="4"/>
  <c r="E480" i="4"/>
  <c r="Q480" i="4" s="1"/>
  <c r="D480" i="4"/>
  <c r="P480" i="4" s="1"/>
  <c r="A480" i="4"/>
  <c r="EO479" i="4"/>
  <c r="EN479" i="4"/>
  <c r="ED479" i="4"/>
  <c r="EC479" i="4"/>
  <c r="EB479" i="4"/>
  <c r="DS479" i="4"/>
  <c r="DR479" i="4"/>
  <c r="DE479" i="4"/>
  <c r="DD479" i="4"/>
  <c r="CU479" i="4"/>
  <c r="CT479" i="4"/>
  <c r="CG479" i="4"/>
  <c r="CF479" i="4"/>
  <c r="BW479" i="4"/>
  <c r="BV479" i="4"/>
  <c r="BJ479" i="4"/>
  <c r="BI479" i="4"/>
  <c r="BH479" i="4"/>
  <c r="AY479" i="4"/>
  <c r="AX479" i="4"/>
  <c r="AV479" i="4"/>
  <c r="AK479" i="4"/>
  <c r="AJ479" i="4"/>
  <c r="Z479" i="4"/>
  <c r="Y479" i="4"/>
  <c r="X479" i="4"/>
  <c r="O479" i="4"/>
  <c r="N479" i="4"/>
  <c r="L479" i="4"/>
  <c r="K479" i="4"/>
  <c r="J479" i="4"/>
  <c r="I479" i="4"/>
  <c r="U479" i="4" s="1"/>
  <c r="H479" i="4"/>
  <c r="T479" i="4" s="1"/>
  <c r="G479" i="4"/>
  <c r="F479" i="4"/>
  <c r="E479" i="4"/>
  <c r="Q479" i="4" s="1"/>
  <c r="D479" i="4"/>
  <c r="P479" i="4" s="1"/>
  <c r="A479" i="4"/>
  <c r="EO478" i="4"/>
  <c r="EN478" i="4"/>
  <c r="ED478" i="4"/>
  <c r="EC478" i="4"/>
  <c r="EB478" i="4"/>
  <c r="DS478" i="4"/>
  <c r="DR478" i="4"/>
  <c r="DE478" i="4"/>
  <c r="DD478" i="4"/>
  <c r="CU478" i="4"/>
  <c r="CT478" i="4"/>
  <c r="CG478" i="4"/>
  <c r="CF478" i="4"/>
  <c r="BW478" i="4"/>
  <c r="BV478" i="4"/>
  <c r="BJ478" i="4"/>
  <c r="BI478" i="4"/>
  <c r="BH478" i="4"/>
  <c r="AY478" i="4"/>
  <c r="AX478" i="4"/>
  <c r="AV478" i="4"/>
  <c r="AK478" i="4"/>
  <c r="AJ478" i="4"/>
  <c r="Z478" i="4"/>
  <c r="Y478" i="4"/>
  <c r="X478" i="4"/>
  <c r="O478" i="4"/>
  <c r="N478" i="4"/>
  <c r="L478" i="4"/>
  <c r="K478" i="4"/>
  <c r="J478" i="4"/>
  <c r="I478" i="4"/>
  <c r="U478" i="4" s="1"/>
  <c r="H478" i="4"/>
  <c r="T478" i="4" s="1"/>
  <c r="G478" i="4"/>
  <c r="F478" i="4"/>
  <c r="E478" i="4"/>
  <c r="Q478" i="4" s="1"/>
  <c r="D478" i="4"/>
  <c r="P478" i="4" s="1"/>
  <c r="A478" i="4"/>
  <c r="EO477" i="4"/>
  <c r="EN477" i="4"/>
  <c r="ED477" i="4"/>
  <c r="EC477" i="4"/>
  <c r="EB477" i="4"/>
  <c r="DS477" i="4"/>
  <c r="DR477" i="4"/>
  <c r="DE477" i="4"/>
  <c r="DD477" i="4"/>
  <c r="CU477" i="4"/>
  <c r="CT477" i="4"/>
  <c r="CG477" i="4"/>
  <c r="CF477" i="4"/>
  <c r="BW477" i="4"/>
  <c r="BV477" i="4"/>
  <c r="BJ477" i="4"/>
  <c r="BI477" i="4"/>
  <c r="BH477" i="4"/>
  <c r="AY477" i="4"/>
  <c r="AX477" i="4"/>
  <c r="AV477" i="4"/>
  <c r="AK477" i="4"/>
  <c r="AJ477" i="4"/>
  <c r="Z477" i="4"/>
  <c r="Y477" i="4"/>
  <c r="X477" i="4"/>
  <c r="O477" i="4"/>
  <c r="N477" i="4"/>
  <c r="L477" i="4"/>
  <c r="K477" i="4"/>
  <c r="J477" i="4"/>
  <c r="I477" i="4"/>
  <c r="U477" i="4" s="1"/>
  <c r="H477" i="4"/>
  <c r="T477" i="4" s="1"/>
  <c r="G477" i="4"/>
  <c r="F477" i="4"/>
  <c r="E477" i="4"/>
  <c r="Q477" i="4" s="1"/>
  <c r="D477" i="4"/>
  <c r="P477" i="4" s="1"/>
  <c r="A477" i="4"/>
  <c r="EO476" i="4"/>
  <c r="EN476" i="4"/>
  <c r="ED476" i="4"/>
  <c r="EC476" i="4"/>
  <c r="EB476" i="4"/>
  <c r="DS476" i="4"/>
  <c r="DR476" i="4"/>
  <c r="DE476" i="4"/>
  <c r="DD476" i="4"/>
  <c r="CU476" i="4"/>
  <c r="CT476" i="4"/>
  <c r="CG476" i="4"/>
  <c r="CF476" i="4"/>
  <c r="BW476" i="4"/>
  <c r="BV476" i="4"/>
  <c r="BJ476" i="4"/>
  <c r="BI476" i="4"/>
  <c r="BH476" i="4"/>
  <c r="AY476" i="4"/>
  <c r="AX476" i="4"/>
  <c r="AV476" i="4"/>
  <c r="AK476" i="4"/>
  <c r="AJ476" i="4"/>
  <c r="Z476" i="4"/>
  <c r="Y476" i="4"/>
  <c r="X476" i="4"/>
  <c r="O476" i="4"/>
  <c r="N476" i="4"/>
  <c r="L476" i="4"/>
  <c r="K476" i="4"/>
  <c r="J476" i="4"/>
  <c r="I476" i="4"/>
  <c r="U476" i="4" s="1"/>
  <c r="H476" i="4"/>
  <c r="T476" i="4" s="1"/>
  <c r="G476" i="4"/>
  <c r="F476" i="4"/>
  <c r="E476" i="4"/>
  <c r="Q476" i="4" s="1"/>
  <c r="D476" i="4"/>
  <c r="P476" i="4" s="1"/>
  <c r="A476" i="4"/>
  <c r="EO475" i="4"/>
  <c r="EN475" i="4"/>
  <c r="ED475" i="4"/>
  <c r="EC475" i="4"/>
  <c r="EB475" i="4"/>
  <c r="DS475" i="4"/>
  <c r="DR475" i="4"/>
  <c r="DE475" i="4"/>
  <c r="DD475" i="4"/>
  <c r="CU475" i="4"/>
  <c r="CT475" i="4"/>
  <c r="CG475" i="4"/>
  <c r="CF475" i="4"/>
  <c r="BW475" i="4"/>
  <c r="BV475" i="4"/>
  <c r="BJ475" i="4"/>
  <c r="BI475" i="4"/>
  <c r="BH475" i="4"/>
  <c r="AY475" i="4"/>
  <c r="AX475" i="4"/>
  <c r="AV475" i="4"/>
  <c r="AK475" i="4"/>
  <c r="AJ475" i="4"/>
  <c r="Z475" i="4"/>
  <c r="Y475" i="4"/>
  <c r="X475" i="4"/>
  <c r="O475" i="4"/>
  <c r="N475" i="4"/>
  <c r="L475" i="4"/>
  <c r="K475" i="4"/>
  <c r="J475" i="4"/>
  <c r="I475" i="4"/>
  <c r="U475" i="4" s="1"/>
  <c r="H475" i="4"/>
  <c r="T475" i="4" s="1"/>
  <c r="G475" i="4"/>
  <c r="F475" i="4"/>
  <c r="E475" i="4"/>
  <c r="Q475" i="4" s="1"/>
  <c r="D475" i="4"/>
  <c r="P475" i="4" s="1"/>
  <c r="A475" i="4"/>
  <c r="EO474" i="4"/>
  <c r="EN474" i="4"/>
  <c r="ED474" i="4"/>
  <c r="EC474" i="4"/>
  <c r="EB474" i="4"/>
  <c r="DS474" i="4"/>
  <c r="DR474" i="4"/>
  <c r="DE474" i="4"/>
  <c r="DD474" i="4"/>
  <c r="CU474" i="4"/>
  <c r="CT474" i="4"/>
  <c r="CG474" i="4"/>
  <c r="CF474" i="4"/>
  <c r="BW474" i="4"/>
  <c r="BV474" i="4"/>
  <c r="BJ474" i="4"/>
  <c r="BI474" i="4"/>
  <c r="BH474" i="4"/>
  <c r="AY474" i="4"/>
  <c r="AX474" i="4"/>
  <c r="AV474" i="4"/>
  <c r="AK474" i="4"/>
  <c r="AJ474" i="4"/>
  <c r="Z474" i="4"/>
  <c r="Y474" i="4"/>
  <c r="X474" i="4"/>
  <c r="O474" i="4"/>
  <c r="N474" i="4"/>
  <c r="L474" i="4"/>
  <c r="K474" i="4"/>
  <c r="J474" i="4"/>
  <c r="I474" i="4"/>
  <c r="U474" i="4" s="1"/>
  <c r="H474" i="4"/>
  <c r="T474" i="4" s="1"/>
  <c r="G474" i="4"/>
  <c r="F474" i="4"/>
  <c r="E474" i="4"/>
  <c r="Q474" i="4" s="1"/>
  <c r="D474" i="4"/>
  <c r="P474" i="4" s="1"/>
  <c r="A474" i="4"/>
  <c r="EO473" i="4"/>
  <c r="EN473" i="4"/>
  <c r="ED473" i="4"/>
  <c r="EC473" i="4"/>
  <c r="EB473" i="4"/>
  <c r="DS473" i="4"/>
  <c r="DR473" i="4"/>
  <c r="DE473" i="4"/>
  <c r="DD473" i="4"/>
  <c r="CU473" i="4"/>
  <c r="CT473" i="4"/>
  <c r="CG473" i="4"/>
  <c r="CF473" i="4"/>
  <c r="BW473" i="4"/>
  <c r="BV473" i="4"/>
  <c r="BJ473" i="4"/>
  <c r="BI473" i="4"/>
  <c r="BH473" i="4"/>
  <c r="AY473" i="4"/>
  <c r="AX473" i="4"/>
  <c r="AV473" i="4"/>
  <c r="AK473" i="4"/>
  <c r="AJ473" i="4"/>
  <c r="Z473" i="4"/>
  <c r="Y473" i="4"/>
  <c r="X473" i="4"/>
  <c r="O473" i="4"/>
  <c r="N473" i="4"/>
  <c r="L473" i="4"/>
  <c r="K473" i="4"/>
  <c r="J473" i="4"/>
  <c r="I473" i="4"/>
  <c r="U473" i="4" s="1"/>
  <c r="H473" i="4"/>
  <c r="T473" i="4" s="1"/>
  <c r="G473" i="4"/>
  <c r="F473" i="4"/>
  <c r="E473" i="4"/>
  <c r="Q473" i="4" s="1"/>
  <c r="D473" i="4"/>
  <c r="P473" i="4" s="1"/>
  <c r="A473" i="4"/>
  <c r="EO472" i="4"/>
  <c r="EN472" i="4"/>
  <c r="ED472" i="4"/>
  <c r="EC472" i="4"/>
  <c r="EB472" i="4"/>
  <c r="DS472" i="4"/>
  <c r="DR472" i="4"/>
  <c r="DE472" i="4"/>
  <c r="DD472" i="4"/>
  <c r="CU472" i="4"/>
  <c r="CT472" i="4"/>
  <c r="CG472" i="4"/>
  <c r="CF472" i="4"/>
  <c r="BW472" i="4"/>
  <c r="BV472" i="4"/>
  <c r="BJ472" i="4"/>
  <c r="BI472" i="4"/>
  <c r="BH472" i="4"/>
  <c r="AY472" i="4"/>
  <c r="AX472" i="4"/>
  <c r="AV472" i="4"/>
  <c r="AK472" i="4"/>
  <c r="AJ472" i="4"/>
  <c r="Z472" i="4"/>
  <c r="Y472" i="4"/>
  <c r="X472" i="4"/>
  <c r="O472" i="4"/>
  <c r="N472" i="4"/>
  <c r="L472" i="4"/>
  <c r="K472" i="4"/>
  <c r="J472" i="4"/>
  <c r="I472" i="4"/>
  <c r="U472" i="4" s="1"/>
  <c r="H472" i="4"/>
  <c r="T472" i="4" s="1"/>
  <c r="G472" i="4"/>
  <c r="F472" i="4"/>
  <c r="E472" i="4"/>
  <c r="Q472" i="4" s="1"/>
  <c r="D472" i="4"/>
  <c r="P472" i="4" s="1"/>
  <c r="A472" i="4"/>
  <c r="EO471" i="4"/>
  <c r="EN471" i="4"/>
  <c r="ED471" i="4"/>
  <c r="EC471" i="4"/>
  <c r="EB471" i="4"/>
  <c r="DS471" i="4"/>
  <c r="DR471" i="4"/>
  <c r="DE471" i="4"/>
  <c r="DD471" i="4"/>
  <c r="CU471" i="4"/>
  <c r="CT471" i="4"/>
  <c r="CG471" i="4"/>
  <c r="CF471" i="4"/>
  <c r="BW471" i="4"/>
  <c r="BV471" i="4"/>
  <c r="BJ471" i="4"/>
  <c r="BI471" i="4"/>
  <c r="BH471" i="4"/>
  <c r="AY471" i="4"/>
  <c r="AX471" i="4"/>
  <c r="AV471" i="4"/>
  <c r="AK471" i="4"/>
  <c r="AJ471" i="4"/>
  <c r="Z471" i="4"/>
  <c r="Y471" i="4"/>
  <c r="X471" i="4"/>
  <c r="O471" i="4"/>
  <c r="N471" i="4"/>
  <c r="L471" i="4"/>
  <c r="K471" i="4"/>
  <c r="J471" i="4"/>
  <c r="I471" i="4"/>
  <c r="U471" i="4" s="1"/>
  <c r="H471" i="4"/>
  <c r="T471" i="4" s="1"/>
  <c r="G471" i="4"/>
  <c r="F471" i="4"/>
  <c r="E471" i="4"/>
  <c r="Q471" i="4" s="1"/>
  <c r="D471" i="4"/>
  <c r="P471" i="4" s="1"/>
  <c r="A471" i="4"/>
  <c r="EO470" i="4"/>
  <c r="EN470" i="4"/>
  <c r="ED470" i="4"/>
  <c r="EC470" i="4"/>
  <c r="EB470" i="4"/>
  <c r="DS470" i="4"/>
  <c r="DR470" i="4"/>
  <c r="DE470" i="4"/>
  <c r="DD470" i="4"/>
  <c r="CU470" i="4"/>
  <c r="CT470" i="4"/>
  <c r="CG470" i="4"/>
  <c r="CF470" i="4"/>
  <c r="BW470" i="4"/>
  <c r="BV470" i="4"/>
  <c r="BJ470" i="4"/>
  <c r="BI470" i="4"/>
  <c r="BH470" i="4"/>
  <c r="AY470" i="4"/>
  <c r="AX470" i="4"/>
  <c r="AV470" i="4"/>
  <c r="AK470" i="4"/>
  <c r="AJ470" i="4"/>
  <c r="Z470" i="4"/>
  <c r="Y470" i="4"/>
  <c r="X470" i="4"/>
  <c r="O470" i="4"/>
  <c r="N470" i="4"/>
  <c r="L470" i="4"/>
  <c r="K470" i="4"/>
  <c r="J470" i="4"/>
  <c r="I470" i="4"/>
  <c r="U470" i="4" s="1"/>
  <c r="H470" i="4"/>
  <c r="T470" i="4" s="1"/>
  <c r="G470" i="4"/>
  <c r="F470" i="4"/>
  <c r="E470" i="4"/>
  <c r="Q470" i="4" s="1"/>
  <c r="D470" i="4"/>
  <c r="P470" i="4" s="1"/>
  <c r="A470" i="4"/>
  <c r="EO469" i="4"/>
  <c r="EN469" i="4"/>
  <c r="ED469" i="4"/>
  <c r="EC469" i="4"/>
  <c r="EB469" i="4"/>
  <c r="DS469" i="4"/>
  <c r="DR469" i="4"/>
  <c r="DE469" i="4"/>
  <c r="DD469" i="4"/>
  <c r="CU469" i="4"/>
  <c r="CT469" i="4"/>
  <c r="CG469" i="4"/>
  <c r="CF469" i="4"/>
  <c r="BW469" i="4"/>
  <c r="BV469" i="4"/>
  <c r="BJ469" i="4"/>
  <c r="BI469" i="4"/>
  <c r="BH469" i="4"/>
  <c r="AY469" i="4"/>
  <c r="AX469" i="4"/>
  <c r="AV469" i="4"/>
  <c r="AK469" i="4"/>
  <c r="AJ469" i="4"/>
  <c r="Z469" i="4"/>
  <c r="Y469" i="4"/>
  <c r="X469" i="4"/>
  <c r="O469" i="4"/>
  <c r="N469" i="4"/>
  <c r="L469" i="4"/>
  <c r="K469" i="4"/>
  <c r="J469" i="4"/>
  <c r="I469" i="4"/>
  <c r="U469" i="4" s="1"/>
  <c r="H469" i="4"/>
  <c r="T469" i="4" s="1"/>
  <c r="G469" i="4"/>
  <c r="F469" i="4"/>
  <c r="E469" i="4"/>
  <c r="Q469" i="4" s="1"/>
  <c r="D469" i="4"/>
  <c r="P469" i="4" s="1"/>
  <c r="A469" i="4"/>
  <c r="EO468" i="4"/>
  <c r="EN468" i="4"/>
  <c r="ED468" i="4"/>
  <c r="EC468" i="4"/>
  <c r="EB468" i="4"/>
  <c r="DS468" i="4"/>
  <c r="DR468" i="4"/>
  <c r="DE468" i="4"/>
  <c r="DD468" i="4"/>
  <c r="CU468" i="4"/>
  <c r="CT468" i="4"/>
  <c r="CG468" i="4"/>
  <c r="CF468" i="4"/>
  <c r="BW468" i="4"/>
  <c r="BV468" i="4"/>
  <c r="BJ468" i="4"/>
  <c r="BI468" i="4"/>
  <c r="BH468" i="4"/>
  <c r="AY468" i="4"/>
  <c r="AX468" i="4"/>
  <c r="AV468" i="4"/>
  <c r="AK468" i="4"/>
  <c r="AJ468" i="4"/>
  <c r="Z468" i="4"/>
  <c r="Y468" i="4"/>
  <c r="X468" i="4"/>
  <c r="O468" i="4"/>
  <c r="N468" i="4"/>
  <c r="L468" i="4"/>
  <c r="K468" i="4"/>
  <c r="J468" i="4"/>
  <c r="I468" i="4"/>
  <c r="U468" i="4" s="1"/>
  <c r="H468" i="4"/>
  <c r="T468" i="4" s="1"/>
  <c r="G468" i="4"/>
  <c r="F468" i="4"/>
  <c r="E468" i="4"/>
  <c r="Q468" i="4" s="1"/>
  <c r="D468" i="4"/>
  <c r="P468" i="4" s="1"/>
  <c r="A468" i="4"/>
  <c r="EO467" i="4"/>
  <c r="EN467" i="4"/>
  <c r="ED467" i="4"/>
  <c r="EC467" i="4"/>
  <c r="EB467" i="4"/>
  <c r="DS467" i="4"/>
  <c r="DR467" i="4"/>
  <c r="DE467" i="4"/>
  <c r="DD467" i="4"/>
  <c r="CU467" i="4"/>
  <c r="CT467" i="4"/>
  <c r="CG467" i="4"/>
  <c r="CF467" i="4"/>
  <c r="BW467" i="4"/>
  <c r="BV467" i="4"/>
  <c r="BJ467" i="4"/>
  <c r="BI467" i="4"/>
  <c r="BH467" i="4"/>
  <c r="AY467" i="4"/>
  <c r="AX467" i="4"/>
  <c r="AV467" i="4"/>
  <c r="AK467" i="4"/>
  <c r="AJ467" i="4"/>
  <c r="Z467" i="4"/>
  <c r="Y467" i="4"/>
  <c r="X467" i="4"/>
  <c r="O467" i="4"/>
  <c r="N467" i="4"/>
  <c r="L467" i="4"/>
  <c r="K467" i="4"/>
  <c r="J467" i="4"/>
  <c r="I467" i="4"/>
  <c r="U467" i="4" s="1"/>
  <c r="H467" i="4"/>
  <c r="T467" i="4" s="1"/>
  <c r="G467" i="4"/>
  <c r="F467" i="4"/>
  <c r="E467" i="4"/>
  <c r="Q467" i="4" s="1"/>
  <c r="D467" i="4"/>
  <c r="P467" i="4" s="1"/>
  <c r="A467" i="4"/>
  <c r="EO466" i="4"/>
  <c r="EN466" i="4"/>
  <c r="ED466" i="4"/>
  <c r="EC466" i="4"/>
  <c r="EB466" i="4"/>
  <c r="DS466" i="4"/>
  <c r="DR466" i="4"/>
  <c r="DE466" i="4"/>
  <c r="DD466" i="4"/>
  <c r="CU466" i="4"/>
  <c r="CT466" i="4"/>
  <c r="CG466" i="4"/>
  <c r="CF466" i="4"/>
  <c r="BW466" i="4"/>
  <c r="BV466" i="4"/>
  <c r="BJ466" i="4"/>
  <c r="BI466" i="4"/>
  <c r="BH466" i="4"/>
  <c r="AY466" i="4"/>
  <c r="AX466" i="4"/>
  <c r="AV466" i="4"/>
  <c r="AK466" i="4"/>
  <c r="AJ466" i="4"/>
  <c r="Z466" i="4"/>
  <c r="Y466" i="4"/>
  <c r="X466" i="4"/>
  <c r="O466" i="4"/>
  <c r="N466" i="4"/>
  <c r="L466" i="4"/>
  <c r="K466" i="4"/>
  <c r="J466" i="4"/>
  <c r="I466" i="4"/>
  <c r="U466" i="4" s="1"/>
  <c r="H466" i="4"/>
  <c r="T466" i="4" s="1"/>
  <c r="G466" i="4"/>
  <c r="F466" i="4"/>
  <c r="E466" i="4"/>
  <c r="Q466" i="4" s="1"/>
  <c r="D466" i="4"/>
  <c r="P466" i="4" s="1"/>
  <c r="A466" i="4"/>
  <c r="EO465" i="4"/>
  <c r="EN465" i="4"/>
  <c r="ED465" i="4"/>
  <c r="EC465" i="4"/>
  <c r="EB465" i="4"/>
  <c r="DS465" i="4"/>
  <c r="DR465" i="4"/>
  <c r="DE465" i="4"/>
  <c r="DD465" i="4"/>
  <c r="CU465" i="4"/>
  <c r="CT465" i="4"/>
  <c r="CG465" i="4"/>
  <c r="CF465" i="4"/>
  <c r="BW465" i="4"/>
  <c r="BV465" i="4"/>
  <c r="BJ465" i="4"/>
  <c r="BI465" i="4"/>
  <c r="BH465" i="4"/>
  <c r="AY465" i="4"/>
  <c r="AX465" i="4"/>
  <c r="AV465" i="4"/>
  <c r="AK465" i="4"/>
  <c r="AJ465" i="4"/>
  <c r="Z465" i="4"/>
  <c r="Y465" i="4"/>
  <c r="X465" i="4"/>
  <c r="O465" i="4"/>
  <c r="N465" i="4"/>
  <c r="L465" i="4"/>
  <c r="K465" i="4"/>
  <c r="J465" i="4"/>
  <c r="I465" i="4"/>
  <c r="U465" i="4" s="1"/>
  <c r="H465" i="4"/>
  <c r="T465" i="4" s="1"/>
  <c r="G465" i="4"/>
  <c r="F465" i="4"/>
  <c r="E465" i="4"/>
  <c r="Q465" i="4" s="1"/>
  <c r="D465" i="4"/>
  <c r="P465" i="4" s="1"/>
  <c r="A465" i="4"/>
  <c r="EO464" i="4"/>
  <c r="EN464" i="4"/>
  <c r="ED464" i="4"/>
  <c r="EC464" i="4"/>
  <c r="EB464" i="4"/>
  <c r="DS464" i="4"/>
  <c r="DR464" i="4"/>
  <c r="DE464" i="4"/>
  <c r="DD464" i="4"/>
  <c r="CU464" i="4"/>
  <c r="CT464" i="4"/>
  <c r="CG464" i="4"/>
  <c r="CF464" i="4"/>
  <c r="BW464" i="4"/>
  <c r="BV464" i="4"/>
  <c r="BJ464" i="4"/>
  <c r="BI464" i="4"/>
  <c r="BH464" i="4"/>
  <c r="AY464" i="4"/>
  <c r="AX464" i="4"/>
  <c r="AV464" i="4"/>
  <c r="AK464" i="4"/>
  <c r="AJ464" i="4"/>
  <c r="Z464" i="4"/>
  <c r="Y464" i="4"/>
  <c r="X464" i="4"/>
  <c r="O464" i="4"/>
  <c r="N464" i="4"/>
  <c r="L464" i="4"/>
  <c r="K464" i="4"/>
  <c r="J464" i="4"/>
  <c r="I464" i="4"/>
  <c r="U464" i="4" s="1"/>
  <c r="H464" i="4"/>
  <c r="T464" i="4" s="1"/>
  <c r="G464" i="4"/>
  <c r="F464" i="4"/>
  <c r="E464" i="4"/>
  <c r="Q464" i="4" s="1"/>
  <c r="D464" i="4"/>
  <c r="P464" i="4" s="1"/>
  <c r="A464" i="4"/>
  <c r="EO463" i="4"/>
  <c r="EN463" i="4"/>
  <c r="ED463" i="4"/>
  <c r="EC463" i="4"/>
  <c r="EB463" i="4"/>
  <c r="DS463" i="4"/>
  <c r="DR463" i="4"/>
  <c r="DE463" i="4"/>
  <c r="DD463" i="4"/>
  <c r="CU463" i="4"/>
  <c r="CT463" i="4"/>
  <c r="CG463" i="4"/>
  <c r="CF463" i="4"/>
  <c r="BW463" i="4"/>
  <c r="BV463" i="4"/>
  <c r="BJ463" i="4"/>
  <c r="BI463" i="4"/>
  <c r="BH463" i="4"/>
  <c r="AY463" i="4"/>
  <c r="AX463" i="4"/>
  <c r="AV463" i="4"/>
  <c r="AK463" i="4"/>
  <c r="AJ463" i="4"/>
  <c r="Z463" i="4"/>
  <c r="Y463" i="4"/>
  <c r="X463" i="4"/>
  <c r="O463" i="4"/>
  <c r="N463" i="4"/>
  <c r="L463" i="4"/>
  <c r="K463" i="4"/>
  <c r="J463" i="4"/>
  <c r="I463" i="4"/>
  <c r="U463" i="4" s="1"/>
  <c r="H463" i="4"/>
  <c r="T463" i="4" s="1"/>
  <c r="G463" i="4"/>
  <c r="F463" i="4"/>
  <c r="E463" i="4"/>
  <c r="Q463" i="4" s="1"/>
  <c r="D463" i="4"/>
  <c r="P463" i="4" s="1"/>
  <c r="A463" i="4"/>
  <c r="EO462" i="4"/>
  <c r="EN462" i="4"/>
  <c r="ED462" i="4"/>
  <c r="EC462" i="4"/>
  <c r="EB462" i="4"/>
  <c r="DS462" i="4"/>
  <c r="DR462" i="4"/>
  <c r="DE462" i="4"/>
  <c r="DD462" i="4"/>
  <c r="CU462" i="4"/>
  <c r="CT462" i="4"/>
  <c r="CG462" i="4"/>
  <c r="CF462" i="4"/>
  <c r="BW462" i="4"/>
  <c r="BV462" i="4"/>
  <c r="BJ462" i="4"/>
  <c r="BI462" i="4"/>
  <c r="BH462" i="4"/>
  <c r="AY462" i="4"/>
  <c r="AX462" i="4"/>
  <c r="AV462" i="4"/>
  <c r="AK462" i="4"/>
  <c r="AJ462" i="4"/>
  <c r="Z462" i="4"/>
  <c r="Y462" i="4"/>
  <c r="X462" i="4"/>
  <c r="O462" i="4"/>
  <c r="N462" i="4"/>
  <c r="L462" i="4"/>
  <c r="K462" i="4"/>
  <c r="J462" i="4"/>
  <c r="I462" i="4"/>
  <c r="U462" i="4" s="1"/>
  <c r="H462" i="4"/>
  <c r="T462" i="4" s="1"/>
  <c r="G462" i="4"/>
  <c r="F462" i="4"/>
  <c r="E462" i="4"/>
  <c r="Q462" i="4" s="1"/>
  <c r="D462" i="4"/>
  <c r="P462" i="4" s="1"/>
  <c r="A462" i="4"/>
  <c r="EO461" i="4"/>
  <c r="EN461" i="4"/>
  <c r="ED461" i="4"/>
  <c r="EC461" i="4"/>
  <c r="EB461" i="4"/>
  <c r="DS461" i="4"/>
  <c r="DR461" i="4"/>
  <c r="DE461" i="4"/>
  <c r="DD461" i="4"/>
  <c r="CU461" i="4"/>
  <c r="CT461" i="4"/>
  <c r="CG461" i="4"/>
  <c r="CF461" i="4"/>
  <c r="BW461" i="4"/>
  <c r="BV461" i="4"/>
  <c r="BJ461" i="4"/>
  <c r="BI461" i="4"/>
  <c r="BH461" i="4"/>
  <c r="AY461" i="4"/>
  <c r="AX461" i="4"/>
  <c r="AV461" i="4"/>
  <c r="AK461" i="4"/>
  <c r="AJ461" i="4"/>
  <c r="Z461" i="4"/>
  <c r="Y461" i="4"/>
  <c r="X461" i="4"/>
  <c r="O461" i="4"/>
  <c r="N461" i="4"/>
  <c r="L461" i="4"/>
  <c r="K461" i="4"/>
  <c r="J461" i="4"/>
  <c r="I461" i="4"/>
  <c r="U461" i="4" s="1"/>
  <c r="H461" i="4"/>
  <c r="T461" i="4" s="1"/>
  <c r="G461" i="4"/>
  <c r="F461" i="4"/>
  <c r="E461" i="4"/>
  <c r="Q461" i="4" s="1"/>
  <c r="D461" i="4"/>
  <c r="P461" i="4" s="1"/>
  <c r="A461" i="4"/>
  <c r="EO460" i="4"/>
  <c r="EN460" i="4"/>
  <c r="ED460" i="4"/>
  <c r="EC460" i="4"/>
  <c r="EB460" i="4"/>
  <c r="DS460" i="4"/>
  <c r="DR460" i="4"/>
  <c r="DE460" i="4"/>
  <c r="DD460" i="4"/>
  <c r="CU460" i="4"/>
  <c r="CT460" i="4"/>
  <c r="CG460" i="4"/>
  <c r="CF460" i="4"/>
  <c r="BW460" i="4"/>
  <c r="BV460" i="4"/>
  <c r="BJ460" i="4"/>
  <c r="BI460" i="4"/>
  <c r="BH460" i="4"/>
  <c r="AY460" i="4"/>
  <c r="AX460" i="4"/>
  <c r="AV460" i="4"/>
  <c r="AK460" i="4"/>
  <c r="AJ460" i="4"/>
  <c r="Z460" i="4"/>
  <c r="Y460" i="4"/>
  <c r="X460" i="4"/>
  <c r="O460" i="4"/>
  <c r="N460" i="4"/>
  <c r="L460" i="4"/>
  <c r="K460" i="4"/>
  <c r="J460" i="4"/>
  <c r="I460" i="4"/>
  <c r="U460" i="4" s="1"/>
  <c r="H460" i="4"/>
  <c r="T460" i="4" s="1"/>
  <c r="G460" i="4"/>
  <c r="F460" i="4"/>
  <c r="E460" i="4"/>
  <c r="Q460" i="4" s="1"/>
  <c r="D460" i="4"/>
  <c r="P460" i="4" s="1"/>
  <c r="A460" i="4"/>
  <c r="EO459" i="4"/>
  <c r="EN459" i="4"/>
  <c r="ED459" i="4"/>
  <c r="EC459" i="4"/>
  <c r="EB459" i="4"/>
  <c r="DS459" i="4"/>
  <c r="DR459" i="4"/>
  <c r="DE459" i="4"/>
  <c r="DD459" i="4"/>
  <c r="CU459" i="4"/>
  <c r="CT459" i="4"/>
  <c r="CG459" i="4"/>
  <c r="CF459" i="4"/>
  <c r="BW459" i="4"/>
  <c r="BV459" i="4"/>
  <c r="BJ459" i="4"/>
  <c r="BI459" i="4"/>
  <c r="BH459" i="4"/>
  <c r="AY459" i="4"/>
  <c r="AX459" i="4"/>
  <c r="AV459" i="4"/>
  <c r="AK459" i="4"/>
  <c r="AJ459" i="4"/>
  <c r="Z459" i="4"/>
  <c r="Y459" i="4"/>
  <c r="X459" i="4"/>
  <c r="O459" i="4"/>
  <c r="N459" i="4"/>
  <c r="L459" i="4"/>
  <c r="K459" i="4"/>
  <c r="J459" i="4"/>
  <c r="I459" i="4"/>
  <c r="U459" i="4" s="1"/>
  <c r="H459" i="4"/>
  <c r="T459" i="4" s="1"/>
  <c r="G459" i="4"/>
  <c r="F459" i="4"/>
  <c r="E459" i="4"/>
  <c r="Q459" i="4" s="1"/>
  <c r="D459" i="4"/>
  <c r="P459" i="4" s="1"/>
  <c r="A459" i="4"/>
  <c r="EO458" i="4"/>
  <c r="EN458" i="4"/>
  <c r="ED458" i="4"/>
  <c r="EC458" i="4"/>
  <c r="EB458" i="4"/>
  <c r="DS458" i="4"/>
  <c r="DR458" i="4"/>
  <c r="DE458" i="4"/>
  <c r="DD458" i="4"/>
  <c r="CU458" i="4"/>
  <c r="CT458" i="4"/>
  <c r="CG458" i="4"/>
  <c r="CF458" i="4"/>
  <c r="BW458" i="4"/>
  <c r="BV458" i="4"/>
  <c r="BJ458" i="4"/>
  <c r="BI458" i="4"/>
  <c r="BH458" i="4"/>
  <c r="AY458" i="4"/>
  <c r="AX458" i="4"/>
  <c r="AV458" i="4"/>
  <c r="AK458" i="4"/>
  <c r="AJ458" i="4"/>
  <c r="Z458" i="4"/>
  <c r="Y458" i="4"/>
  <c r="X458" i="4"/>
  <c r="O458" i="4"/>
  <c r="N458" i="4"/>
  <c r="L458" i="4"/>
  <c r="K458" i="4"/>
  <c r="J458" i="4"/>
  <c r="I458" i="4"/>
  <c r="U458" i="4" s="1"/>
  <c r="H458" i="4"/>
  <c r="T458" i="4" s="1"/>
  <c r="G458" i="4"/>
  <c r="F458" i="4"/>
  <c r="E458" i="4"/>
  <c r="Q458" i="4" s="1"/>
  <c r="D458" i="4"/>
  <c r="P458" i="4" s="1"/>
  <c r="A458" i="4"/>
  <c r="EO457" i="4"/>
  <c r="EN457" i="4"/>
  <c r="ED457" i="4"/>
  <c r="EC457" i="4"/>
  <c r="EB457" i="4"/>
  <c r="DS457" i="4"/>
  <c r="DR457" i="4"/>
  <c r="DE457" i="4"/>
  <c r="DD457" i="4"/>
  <c r="CU457" i="4"/>
  <c r="CT457" i="4"/>
  <c r="CG457" i="4"/>
  <c r="CF457" i="4"/>
  <c r="BW457" i="4"/>
  <c r="BV457" i="4"/>
  <c r="BJ457" i="4"/>
  <c r="BI457" i="4"/>
  <c r="BH457" i="4"/>
  <c r="AY457" i="4"/>
  <c r="AX457" i="4"/>
  <c r="AV457" i="4"/>
  <c r="AK457" i="4"/>
  <c r="AJ457" i="4"/>
  <c r="Z457" i="4"/>
  <c r="Y457" i="4"/>
  <c r="X457" i="4"/>
  <c r="O457" i="4"/>
  <c r="N457" i="4"/>
  <c r="L457" i="4"/>
  <c r="K457" i="4"/>
  <c r="J457" i="4"/>
  <c r="I457" i="4"/>
  <c r="U457" i="4" s="1"/>
  <c r="H457" i="4"/>
  <c r="T457" i="4" s="1"/>
  <c r="G457" i="4"/>
  <c r="F457" i="4"/>
  <c r="E457" i="4"/>
  <c r="Q457" i="4" s="1"/>
  <c r="D457" i="4"/>
  <c r="P457" i="4" s="1"/>
  <c r="A457" i="4"/>
  <c r="EO456" i="4"/>
  <c r="EN456" i="4"/>
  <c r="ED456" i="4"/>
  <c r="EC456" i="4"/>
  <c r="EB456" i="4"/>
  <c r="DS456" i="4"/>
  <c r="DR456" i="4"/>
  <c r="DE456" i="4"/>
  <c r="DD456" i="4"/>
  <c r="CU456" i="4"/>
  <c r="CT456" i="4"/>
  <c r="CG456" i="4"/>
  <c r="CF456" i="4"/>
  <c r="BW456" i="4"/>
  <c r="BV456" i="4"/>
  <c r="BJ456" i="4"/>
  <c r="BI456" i="4"/>
  <c r="BH456" i="4"/>
  <c r="AY456" i="4"/>
  <c r="AX456" i="4"/>
  <c r="AV456" i="4"/>
  <c r="AK456" i="4"/>
  <c r="AJ456" i="4"/>
  <c r="Z456" i="4"/>
  <c r="Y456" i="4"/>
  <c r="X456" i="4"/>
  <c r="O456" i="4"/>
  <c r="N456" i="4"/>
  <c r="L456" i="4"/>
  <c r="K456" i="4"/>
  <c r="J456" i="4"/>
  <c r="I456" i="4"/>
  <c r="U456" i="4" s="1"/>
  <c r="H456" i="4"/>
  <c r="T456" i="4" s="1"/>
  <c r="G456" i="4"/>
  <c r="F456" i="4"/>
  <c r="E456" i="4"/>
  <c r="Q456" i="4" s="1"/>
  <c r="D456" i="4"/>
  <c r="P456" i="4" s="1"/>
  <c r="A456" i="4"/>
  <c r="EO455" i="4"/>
  <c r="EN455" i="4"/>
  <c r="ED455" i="4"/>
  <c r="EC455" i="4"/>
  <c r="EB455" i="4"/>
  <c r="DS455" i="4"/>
  <c r="DR455" i="4"/>
  <c r="DE455" i="4"/>
  <c r="DD455" i="4"/>
  <c r="CU455" i="4"/>
  <c r="CT455" i="4"/>
  <c r="CG455" i="4"/>
  <c r="CF455" i="4"/>
  <c r="BW455" i="4"/>
  <c r="BV455" i="4"/>
  <c r="BJ455" i="4"/>
  <c r="BI455" i="4"/>
  <c r="BH455" i="4"/>
  <c r="AY455" i="4"/>
  <c r="AX455" i="4"/>
  <c r="AV455" i="4"/>
  <c r="AK455" i="4"/>
  <c r="AJ455" i="4"/>
  <c r="Z455" i="4"/>
  <c r="Y455" i="4"/>
  <c r="X455" i="4"/>
  <c r="O455" i="4"/>
  <c r="N455" i="4"/>
  <c r="L455" i="4"/>
  <c r="K455" i="4"/>
  <c r="J455" i="4"/>
  <c r="I455" i="4"/>
  <c r="U455" i="4" s="1"/>
  <c r="H455" i="4"/>
  <c r="T455" i="4" s="1"/>
  <c r="G455" i="4"/>
  <c r="F455" i="4"/>
  <c r="E455" i="4"/>
  <c r="Q455" i="4" s="1"/>
  <c r="D455" i="4"/>
  <c r="P455" i="4" s="1"/>
  <c r="A455" i="4"/>
  <c r="EO454" i="4"/>
  <c r="EN454" i="4"/>
  <c r="ED454" i="4"/>
  <c r="EC454" i="4"/>
  <c r="EB454" i="4"/>
  <c r="DS454" i="4"/>
  <c r="DR454" i="4"/>
  <c r="DE454" i="4"/>
  <c r="DD454" i="4"/>
  <c r="CU454" i="4"/>
  <c r="CT454" i="4"/>
  <c r="CG454" i="4"/>
  <c r="CF454" i="4"/>
  <c r="BW454" i="4"/>
  <c r="BV454" i="4"/>
  <c r="BJ454" i="4"/>
  <c r="BI454" i="4"/>
  <c r="BH454" i="4"/>
  <c r="AY454" i="4"/>
  <c r="AX454" i="4"/>
  <c r="AV454" i="4"/>
  <c r="AK454" i="4"/>
  <c r="AJ454" i="4"/>
  <c r="Z454" i="4"/>
  <c r="Y454" i="4"/>
  <c r="X454" i="4"/>
  <c r="O454" i="4"/>
  <c r="N454" i="4"/>
  <c r="L454" i="4"/>
  <c r="K454" i="4"/>
  <c r="J454" i="4"/>
  <c r="I454" i="4"/>
  <c r="U454" i="4" s="1"/>
  <c r="H454" i="4"/>
  <c r="T454" i="4" s="1"/>
  <c r="G454" i="4"/>
  <c r="F454" i="4"/>
  <c r="E454" i="4"/>
  <c r="Q454" i="4" s="1"/>
  <c r="D454" i="4"/>
  <c r="P454" i="4" s="1"/>
  <c r="A454" i="4"/>
  <c r="EO453" i="4"/>
  <c r="EN453" i="4"/>
  <c r="ED453" i="4"/>
  <c r="EC453" i="4"/>
  <c r="EB453" i="4"/>
  <c r="DS453" i="4"/>
  <c r="DR453" i="4"/>
  <c r="DE453" i="4"/>
  <c r="DD453" i="4"/>
  <c r="CU453" i="4"/>
  <c r="CT453" i="4"/>
  <c r="CG453" i="4"/>
  <c r="CF453" i="4"/>
  <c r="BW453" i="4"/>
  <c r="BV453" i="4"/>
  <c r="BJ453" i="4"/>
  <c r="BI453" i="4"/>
  <c r="BH453" i="4"/>
  <c r="AY453" i="4"/>
  <c r="AX453" i="4"/>
  <c r="AV453" i="4"/>
  <c r="AK453" i="4"/>
  <c r="AJ453" i="4"/>
  <c r="Z453" i="4"/>
  <c r="Y453" i="4"/>
  <c r="X453" i="4"/>
  <c r="O453" i="4"/>
  <c r="N453" i="4"/>
  <c r="L453" i="4"/>
  <c r="K453" i="4"/>
  <c r="J453" i="4"/>
  <c r="I453" i="4"/>
  <c r="U453" i="4" s="1"/>
  <c r="H453" i="4"/>
  <c r="T453" i="4" s="1"/>
  <c r="G453" i="4"/>
  <c r="F453" i="4"/>
  <c r="E453" i="4"/>
  <c r="Q453" i="4" s="1"/>
  <c r="D453" i="4"/>
  <c r="P453" i="4" s="1"/>
  <c r="A453" i="4"/>
  <c r="EO452" i="4"/>
  <c r="EN452" i="4"/>
  <c r="ED452" i="4"/>
  <c r="EC452" i="4"/>
  <c r="EB452" i="4"/>
  <c r="DS452" i="4"/>
  <c r="DR452" i="4"/>
  <c r="DE452" i="4"/>
  <c r="DD452" i="4"/>
  <c r="CU452" i="4"/>
  <c r="CT452" i="4"/>
  <c r="CG452" i="4"/>
  <c r="CF452" i="4"/>
  <c r="BW452" i="4"/>
  <c r="BV452" i="4"/>
  <c r="BJ452" i="4"/>
  <c r="BI452" i="4"/>
  <c r="BH452" i="4"/>
  <c r="AY452" i="4"/>
  <c r="AX452" i="4"/>
  <c r="AV452" i="4"/>
  <c r="AK452" i="4"/>
  <c r="AJ452" i="4"/>
  <c r="Z452" i="4"/>
  <c r="Y452" i="4"/>
  <c r="X452" i="4"/>
  <c r="O452" i="4"/>
  <c r="N452" i="4"/>
  <c r="L452" i="4"/>
  <c r="K452" i="4"/>
  <c r="J452" i="4"/>
  <c r="I452" i="4"/>
  <c r="U452" i="4" s="1"/>
  <c r="H452" i="4"/>
  <c r="T452" i="4" s="1"/>
  <c r="G452" i="4"/>
  <c r="F452" i="4"/>
  <c r="E452" i="4"/>
  <c r="Q452" i="4" s="1"/>
  <c r="D452" i="4"/>
  <c r="P452" i="4" s="1"/>
  <c r="A452" i="4"/>
  <c r="EO451" i="4"/>
  <c r="EN451" i="4"/>
  <c r="ED451" i="4"/>
  <c r="EC451" i="4"/>
  <c r="EB451" i="4"/>
  <c r="DS451" i="4"/>
  <c r="DR451" i="4"/>
  <c r="DE451" i="4"/>
  <c r="DD451" i="4"/>
  <c r="CU451" i="4"/>
  <c r="CT451" i="4"/>
  <c r="CG451" i="4"/>
  <c r="CF451" i="4"/>
  <c r="BW451" i="4"/>
  <c r="BV451" i="4"/>
  <c r="BJ451" i="4"/>
  <c r="BI451" i="4"/>
  <c r="BH451" i="4"/>
  <c r="AY451" i="4"/>
  <c r="AX451" i="4"/>
  <c r="AV451" i="4"/>
  <c r="AK451" i="4"/>
  <c r="AJ451" i="4"/>
  <c r="Z451" i="4"/>
  <c r="Y451" i="4"/>
  <c r="X451" i="4"/>
  <c r="O451" i="4"/>
  <c r="N451" i="4"/>
  <c r="L451" i="4"/>
  <c r="K451" i="4"/>
  <c r="J451" i="4"/>
  <c r="I451" i="4"/>
  <c r="U451" i="4" s="1"/>
  <c r="H451" i="4"/>
  <c r="T451" i="4" s="1"/>
  <c r="G451" i="4"/>
  <c r="F451" i="4"/>
  <c r="E451" i="4"/>
  <c r="Q451" i="4" s="1"/>
  <c r="D451" i="4"/>
  <c r="P451" i="4" s="1"/>
  <c r="A451" i="4"/>
  <c r="EO450" i="4"/>
  <c r="EN450" i="4"/>
  <c r="ED450" i="4"/>
  <c r="EC450" i="4"/>
  <c r="EB450" i="4"/>
  <c r="DS450" i="4"/>
  <c r="DR450" i="4"/>
  <c r="DE450" i="4"/>
  <c r="DD450" i="4"/>
  <c r="CU450" i="4"/>
  <c r="CT450" i="4"/>
  <c r="CG450" i="4"/>
  <c r="CF450" i="4"/>
  <c r="BW450" i="4"/>
  <c r="BV450" i="4"/>
  <c r="BJ450" i="4"/>
  <c r="BI450" i="4"/>
  <c r="BH450" i="4"/>
  <c r="AY450" i="4"/>
  <c r="AX450" i="4"/>
  <c r="AV450" i="4"/>
  <c r="AK450" i="4"/>
  <c r="AJ450" i="4"/>
  <c r="Z450" i="4"/>
  <c r="Y450" i="4"/>
  <c r="X450" i="4"/>
  <c r="O450" i="4"/>
  <c r="N450" i="4"/>
  <c r="L450" i="4"/>
  <c r="K450" i="4"/>
  <c r="J450" i="4"/>
  <c r="I450" i="4"/>
  <c r="U450" i="4" s="1"/>
  <c r="H450" i="4"/>
  <c r="T450" i="4" s="1"/>
  <c r="G450" i="4"/>
  <c r="F450" i="4"/>
  <c r="E450" i="4"/>
  <c r="Q450" i="4" s="1"/>
  <c r="D450" i="4"/>
  <c r="P450" i="4" s="1"/>
  <c r="A450" i="4"/>
  <c r="EO449" i="4"/>
  <c r="EN449" i="4"/>
  <c r="ED449" i="4"/>
  <c r="EC449" i="4"/>
  <c r="EB449" i="4"/>
  <c r="DS449" i="4"/>
  <c r="DR449" i="4"/>
  <c r="DE449" i="4"/>
  <c r="DD449" i="4"/>
  <c r="CU449" i="4"/>
  <c r="CT449" i="4"/>
  <c r="CG449" i="4"/>
  <c r="CF449" i="4"/>
  <c r="BW449" i="4"/>
  <c r="BV449" i="4"/>
  <c r="BJ449" i="4"/>
  <c r="BI449" i="4"/>
  <c r="BH449" i="4"/>
  <c r="AY449" i="4"/>
  <c r="AX449" i="4"/>
  <c r="AV449" i="4"/>
  <c r="AK449" i="4"/>
  <c r="AJ449" i="4"/>
  <c r="Z449" i="4"/>
  <c r="Y449" i="4"/>
  <c r="X449" i="4"/>
  <c r="O449" i="4"/>
  <c r="N449" i="4"/>
  <c r="L449" i="4"/>
  <c r="K449" i="4"/>
  <c r="J449" i="4"/>
  <c r="I449" i="4"/>
  <c r="U449" i="4" s="1"/>
  <c r="H449" i="4"/>
  <c r="T449" i="4" s="1"/>
  <c r="G449" i="4"/>
  <c r="F449" i="4"/>
  <c r="E449" i="4"/>
  <c r="Q449" i="4" s="1"/>
  <c r="D449" i="4"/>
  <c r="P449" i="4" s="1"/>
  <c r="A449" i="4"/>
  <c r="EO448" i="4"/>
  <c r="EN448" i="4"/>
  <c r="ED448" i="4"/>
  <c r="EC448" i="4"/>
  <c r="EB448" i="4"/>
  <c r="DS448" i="4"/>
  <c r="DR448" i="4"/>
  <c r="DE448" i="4"/>
  <c r="DD448" i="4"/>
  <c r="CU448" i="4"/>
  <c r="CT448" i="4"/>
  <c r="CG448" i="4"/>
  <c r="CF448" i="4"/>
  <c r="BW448" i="4"/>
  <c r="BV448" i="4"/>
  <c r="BJ448" i="4"/>
  <c r="BI448" i="4"/>
  <c r="BH448" i="4"/>
  <c r="AY448" i="4"/>
  <c r="AX448" i="4"/>
  <c r="AV448" i="4"/>
  <c r="AK448" i="4"/>
  <c r="AJ448" i="4"/>
  <c r="Z448" i="4"/>
  <c r="Y448" i="4"/>
  <c r="X448" i="4"/>
  <c r="O448" i="4"/>
  <c r="N448" i="4"/>
  <c r="L448" i="4"/>
  <c r="K448" i="4"/>
  <c r="J448" i="4"/>
  <c r="I448" i="4"/>
  <c r="U448" i="4" s="1"/>
  <c r="H448" i="4"/>
  <c r="T448" i="4" s="1"/>
  <c r="G448" i="4"/>
  <c r="F448" i="4"/>
  <c r="E448" i="4"/>
  <c r="Q448" i="4" s="1"/>
  <c r="D448" i="4"/>
  <c r="P448" i="4" s="1"/>
  <c r="A448" i="4"/>
  <c r="EO447" i="4"/>
  <c r="EN447" i="4"/>
  <c r="ED447" i="4"/>
  <c r="EC447" i="4"/>
  <c r="EB447" i="4"/>
  <c r="DS447" i="4"/>
  <c r="DR447" i="4"/>
  <c r="DE447" i="4"/>
  <c r="DD447" i="4"/>
  <c r="CU447" i="4"/>
  <c r="CT447" i="4"/>
  <c r="CG447" i="4"/>
  <c r="CF447" i="4"/>
  <c r="BW447" i="4"/>
  <c r="BV447" i="4"/>
  <c r="BJ447" i="4"/>
  <c r="BI447" i="4"/>
  <c r="BH447" i="4"/>
  <c r="AY447" i="4"/>
  <c r="AX447" i="4"/>
  <c r="AV447" i="4"/>
  <c r="AK447" i="4"/>
  <c r="AJ447" i="4"/>
  <c r="Z447" i="4"/>
  <c r="Y447" i="4"/>
  <c r="X447" i="4"/>
  <c r="O447" i="4"/>
  <c r="N447" i="4"/>
  <c r="L447" i="4"/>
  <c r="K447" i="4"/>
  <c r="J447" i="4"/>
  <c r="I447" i="4"/>
  <c r="U447" i="4" s="1"/>
  <c r="H447" i="4"/>
  <c r="T447" i="4" s="1"/>
  <c r="G447" i="4"/>
  <c r="F447" i="4"/>
  <c r="E447" i="4"/>
  <c r="Q447" i="4" s="1"/>
  <c r="D447" i="4"/>
  <c r="P447" i="4" s="1"/>
  <c r="A447" i="4"/>
  <c r="EO446" i="4"/>
  <c r="EN446" i="4"/>
  <c r="ED446" i="4"/>
  <c r="EC446" i="4"/>
  <c r="EB446" i="4"/>
  <c r="DS446" i="4"/>
  <c r="DR446" i="4"/>
  <c r="DE446" i="4"/>
  <c r="DD446" i="4"/>
  <c r="CU446" i="4"/>
  <c r="CT446" i="4"/>
  <c r="CG446" i="4"/>
  <c r="CF446" i="4"/>
  <c r="BW446" i="4"/>
  <c r="BV446" i="4"/>
  <c r="BJ446" i="4"/>
  <c r="BI446" i="4"/>
  <c r="BH446" i="4"/>
  <c r="AY446" i="4"/>
  <c r="AX446" i="4"/>
  <c r="AV446" i="4"/>
  <c r="AK446" i="4"/>
  <c r="AJ446" i="4"/>
  <c r="Z446" i="4"/>
  <c r="Y446" i="4"/>
  <c r="X446" i="4"/>
  <c r="O446" i="4"/>
  <c r="N446" i="4"/>
  <c r="L446" i="4"/>
  <c r="K446" i="4"/>
  <c r="J446" i="4"/>
  <c r="I446" i="4"/>
  <c r="U446" i="4" s="1"/>
  <c r="H446" i="4"/>
  <c r="T446" i="4" s="1"/>
  <c r="G446" i="4"/>
  <c r="F446" i="4"/>
  <c r="E446" i="4"/>
  <c r="Q446" i="4" s="1"/>
  <c r="D446" i="4"/>
  <c r="P446" i="4" s="1"/>
  <c r="A446" i="4"/>
  <c r="EO445" i="4"/>
  <c r="EN445" i="4"/>
  <c r="ED445" i="4"/>
  <c r="EC445" i="4"/>
  <c r="EB445" i="4"/>
  <c r="DS445" i="4"/>
  <c r="DR445" i="4"/>
  <c r="DE445" i="4"/>
  <c r="DD445" i="4"/>
  <c r="CU445" i="4"/>
  <c r="CT445" i="4"/>
  <c r="CG445" i="4"/>
  <c r="CF445" i="4"/>
  <c r="BW445" i="4"/>
  <c r="BV445" i="4"/>
  <c r="BJ445" i="4"/>
  <c r="BI445" i="4"/>
  <c r="BH445" i="4"/>
  <c r="AY445" i="4"/>
  <c r="AX445" i="4"/>
  <c r="AV445" i="4"/>
  <c r="AK445" i="4"/>
  <c r="AJ445" i="4"/>
  <c r="Z445" i="4"/>
  <c r="Y445" i="4"/>
  <c r="X445" i="4"/>
  <c r="O445" i="4"/>
  <c r="N445" i="4"/>
  <c r="L445" i="4"/>
  <c r="K445" i="4"/>
  <c r="J445" i="4"/>
  <c r="I445" i="4"/>
  <c r="U445" i="4" s="1"/>
  <c r="H445" i="4"/>
  <c r="T445" i="4" s="1"/>
  <c r="G445" i="4"/>
  <c r="F445" i="4"/>
  <c r="E445" i="4"/>
  <c r="Q445" i="4" s="1"/>
  <c r="D445" i="4"/>
  <c r="P445" i="4" s="1"/>
  <c r="A445" i="4"/>
  <c r="EO444" i="4"/>
  <c r="EN444" i="4"/>
  <c r="ED444" i="4"/>
  <c r="EC444" i="4"/>
  <c r="EB444" i="4"/>
  <c r="DS444" i="4"/>
  <c r="DR444" i="4"/>
  <c r="DE444" i="4"/>
  <c r="DD444" i="4"/>
  <c r="CU444" i="4"/>
  <c r="CT444" i="4"/>
  <c r="CG444" i="4"/>
  <c r="CF444" i="4"/>
  <c r="BW444" i="4"/>
  <c r="BV444" i="4"/>
  <c r="BJ444" i="4"/>
  <c r="BI444" i="4"/>
  <c r="BH444" i="4"/>
  <c r="AY444" i="4"/>
  <c r="AX444" i="4"/>
  <c r="AV444" i="4"/>
  <c r="AK444" i="4"/>
  <c r="AJ444" i="4"/>
  <c r="Z444" i="4"/>
  <c r="Y444" i="4"/>
  <c r="X444" i="4"/>
  <c r="O444" i="4"/>
  <c r="N444" i="4"/>
  <c r="L444" i="4"/>
  <c r="K444" i="4"/>
  <c r="J444" i="4"/>
  <c r="I444" i="4"/>
  <c r="U444" i="4" s="1"/>
  <c r="H444" i="4"/>
  <c r="T444" i="4" s="1"/>
  <c r="G444" i="4"/>
  <c r="F444" i="4"/>
  <c r="E444" i="4"/>
  <c r="Q444" i="4" s="1"/>
  <c r="D444" i="4"/>
  <c r="P444" i="4" s="1"/>
  <c r="A444" i="4"/>
  <c r="EO443" i="4"/>
  <c r="EN443" i="4"/>
  <c r="ED443" i="4"/>
  <c r="EC443" i="4"/>
  <c r="EB443" i="4"/>
  <c r="DS443" i="4"/>
  <c r="DR443" i="4"/>
  <c r="DE443" i="4"/>
  <c r="DD443" i="4"/>
  <c r="CU443" i="4"/>
  <c r="CT443" i="4"/>
  <c r="CG443" i="4"/>
  <c r="CF443" i="4"/>
  <c r="BW443" i="4"/>
  <c r="BV443" i="4"/>
  <c r="BJ443" i="4"/>
  <c r="BI443" i="4"/>
  <c r="BH443" i="4"/>
  <c r="AY443" i="4"/>
  <c r="AX443" i="4"/>
  <c r="AV443" i="4"/>
  <c r="AK443" i="4"/>
  <c r="AJ443" i="4"/>
  <c r="Z443" i="4"/>
  <c r="Y443" i="4"/>
  <c r="X443" i="4"/>
  <c r="O443" i="4"/>
  <c r="N443" i="4"/>
  <c r="L443" i="4"/>
  <c r="K443" i="4"/>
  <c r="J443" i="4"/>
  <c r="I443" i="4"/>
  <c r="U443" i="4" s="1"/>
  <c r="H443" i="4"/>
  <c r="T443" i="4" s="1"/>
  <c r="G443" i="4"/>
  <c r="F443" i="4"/>
  <c r="E443" i="4"/>
  <c r="Q443" i="4" s="1"/>
  <c r="D443" i="4"/>
  <c r="P443" i="4" s="1"/>
  <c r="A443" i="4"/>
  <c r="EO442" i="4"/>
  <c r="EN442" i="4"/>
  <c r="ED442" i="4"/>
  <c r="EC442" i="4"/>
  <c r="EB442" i="4"/>
  <c r="DS442" i="4"/>
  <c r="DR442" i="4"/>
  <c r="DE442" i="4"/>
  <c r="DD442" i="4"/>
  <c r="CU442" i="4"/>
  <c r="CT442" i="4"/>
  <c r="CG442" i="4"/>
  <c r="CF442" i="4"/>
  <c r="BW442" i="4"/>
  <c r="BV442" i="4"/>
  <c r="BJ442" i="4"/>
  <c r="BI442" i="4"/>
  <c r="BH442" i="4"/>
  <c r="AY442" i="4"/>
  <c r="AX442" i="4"/>
  <c r="AV442" i="4"/>
  <c r="AK442" i="4"/>
  <c r="AJ442" i="4"/>
  <c r="Z442" i="4"/>
  <c r="Y442" i="4"/>
  <c r="X442" i="4"/>
  <c r="O442" i="4"/>
  <c r="N442" i="4"/>
  <c r="L442" i="4"/>
  <c r="K442" i="4"/>
  <c r="J442" i="4"/>
  <c r="I442" i="4"/>
  <c r="U442" i="4" s="1"/>
  <c r="H442" i="4"/>
  <c r="T442" i="4" s="1"/>
  <c r="G442" i="4"/>
  <c r="F442" i="4"/>
  <c r="E442" i="4"/>
  <c r="Q442" i="4" s="1"/>
  <c r="D442" i="4"/>
  <c r="P442" i="4" s="1"/>
  <c r="A442" i="4"/>
  <c r="EO441" i="4"/>
  <c r="EN441" i="4"/>
  <c r="ED441" i="4"/>
  <c r="EC441" i="4"/>
  <c r="EB441" i="4"/>
  <c r="DS441" i="4"/>
  <c r="DR441" i="4"/>
  <c r="DE441" i="4"/>
  <c r="DD441" i="4"/>
  <c r="CU441" i="4"/>
  <c r="CT441" i="4"/>
  <c r="CG441" i="4"/>
  <c r="CF441" i="4"/>
  <c r="BW441" i="4"/>
  <c r="BV441" i="4"/>
  <c r="BJ441" i="4"/>
  <c r="BI441" i="4"/>
  <c r="BH441" i="4"/>
  <c r="AY441" i="4"/>
  <c r="AX441" i="4"/>
  <c r="AV441" i="4"/>
  <c r="AK441" i="4"/>
  <c r="AJ441" i="4"/>
  <c r="Z441" i="4"/>
  <c r="Y441" i="4"/>
  <c r="X441" i="4"/>
  <c r="O441" i="4"/>
  <c r="N441" i="4"/>
  <c r="L441" i="4"/>
  <c r="K441" i="4"/>
  <c r="J441" i="4"/>
  <c r="I441" i="4"/>
  <c r="U441" i="4" s="1"/>
  <c r="H441" i="4"/>
  <c r="T441" i="4" s="1"/>
  <c r="G441" i="4"/>
  <c r="F441" i="4"/>
  <c r="E441" i="4"/>
  <c r="Q441" i="4" s="1"/>
  <c r="D441" i="4"/>
  <c r="P441" i="4" s="1"/>
  <c r="A441" i="4"/>
  <c r="EO440" i="4"/>
  <c r="EN440" i="4"/>
  <c r="ED440" i="4"/>
  <c r="EC440" i="4"/>
  <c r="EB440" i="4"/>
  <c r="DS440" i="4"/>
  <c r="DR440" i="4"/>
  <c r="DE440" i="4"/>
  <c r="DD440" i="4"/>
  <c r="CU440" i="4"/>
  <c r="CT440" i="4"/>
  <c r="CG440" i="4"/>
  <c r="CF440" i="4"/>
  <c r="BW440" i="4"/>
  <c r="BV440" i="4"/>
  <c r="BJ440" i="4"/>
  <c r="BI440" i="4"/>
  <c r="BH440" i="4"/>
  <c r="AY440" i="4"/>
  <c r="AX440" i="4"/>
  <c r="AV440" i="4"/>
  <c r="AK440" i="4"/>
  <c r="AJ440" i="4"/>
  <c r="Z440" i="4"/>
  <c r="Y440" i="4"/>
  <c r="X440" i="4"/>
  <c r="O440" i="4"/>
  <c r="N440" i="4"/>
  <c r="L440" i="4"/>
  <c r="K440" i="4"/>
  <c r="J440" i="4"/>
  <c r="I440" i="4"/>
  <c r="U440" i="4" s="1"/>
  <c r="H440" i="4"/>
  <c r="T440" i="4" s="1"/>
  <c r="G440" i="4"/>
  <c r="F440" i="4"/>
  <c r="E440" i="4"/>
  <c r="Q440" i="4" s="1"/>
  <c r="D440" i="4"/>
  <c r="P440" i="4" s="1"/>
  <c r="A440" i="4"/>
  <c r="EO439" i="4"/>
  <c r="EN439" i="4"/>
  <c r="ED439" i="4"/>
  <c r="EC439" i="4"/>
  <c r="EB439" i="4"/>
  <c r="DS439" i="4"/>
  <c r="DR439" i="4"/>
  <c r="DE439" i="4"/>
  <c r="DD439" i="4"/>
  <c r="CU439" i="4"/>
  <c r="CT439" i="4"/>
  <c r="CG439" i="4"/>
  <c r="CF439" i="4"/>
  <c r="BW439" i="4"/>
  <c r="BV439" i="4"/>
  <c r="BJ439" i="4"/>
  <c r="BI439" i="4"/>
  <c r="BH439" i="4"/>
  <c r="AY439" i="4"/>
  <c r="AX439" i="4"/>
  <c r="AV439" i="4"/>
  <c r="AK439" i="4"/>
  <c r="AJ439" i="4"/>
  <c r="Z439" i="4"/>
  <c r="Y439" i="4"/>
  <c r="X439" i="4"/>
  <c r="O439" i="4"/>
  <c r="N439" i="4"/>
  <c r="L439" i="4"/>
  <c r="K439" i="4"/>
  <c r="J439" i="4"/>
  <c r="I439" i="4"/>
  <c r="U439" i="4" s="1"/>
  <c r="H439" i="4"/>
  <c r="T439" i="4" s="1"/>
  <c r="G439" i="4"/>
  <c r="F439" i="4"/>
  <c r="E439" i="4"/>
  <c r="Q439" i="4" s="1"/>
  <c r="D439" i="4"/>
  <c r="P439" i="4" s="1"/>
  <c r="A439" i="4"/>
  <c r="EO438" i="4"/>
  <c r="EN438" i="4"/>
  <c r="ED438" i="4"/>
  <c r="EC438" i="4"/>
  <c r="EB438" i="4"/>
  <c r="DS438" i="4"/>
  <c r="DR438" i="4"/>
  <c r="DE438" i="4"/>
  <c r="DD438" i="4"/>
  <c r="CU438" i="4"/>
  <c r="CT438" i="4"/>
  <c r="CG438" i="4"/>
  <c r="CF438" i="4"/>
  <c r="BW438" i="4"/>
  <c r="BV438" i="4"/>
  <c r="BJ438" i="4"/>
  <c r="BI438" i="4"/>
  <c r="BH438" i="4"/>
  <c r="AY438" i="4"/>
  <c r="AX438" i="4"/>
  <c r="AV438" i="4"/>
  <c r="AK438" i="4"/>
  <c r="AJ438" i="4"/>
  <c r="Z438" i="4"/>
  <c r="Y438" i="4"/>
  <c r="X438" i="4"/>
  <c r="O438" i="4"/>
  <c r="N438" i="4"/>
  <c r="L438" i="4"/>
  <c r="K438" i="4"/>
  <c r="J438" i="4"/>
  <c r="I438" i="4"/>
  <c r="U438" i="4" s="1"/>
  <c r="H438" i="4"/>
  <c r="T438" i="4" s="1"/>
  <c r="G438" i="4"/>
  <c r="F438" i="4"/>
  <c r="E438" i="4"/>
  <c r="Q438" i="4" s="1"/>
  <c r="D438" i="4"/>
  <c r="P438" i="4" s="1"/>
  <c r="A438" i="4"/>
  <c r="EO437" i="4"/>
  <c r="EN437" i="4"/>
  <c r="ED437" i="4"/>
  <c r="EC437" i="4"/>
  <c r="EB437" i="4"/>
  <c r="DS437" i="4"/>
  <c r="DR437" i="4"/>
  <c r="DE437" i="4"/>
  <c r="DD437" i="4"/>
  <c r="CU437" i="4"/>
  <c r="CT437" i="4"/>
  <c r="CG437" i="4"/>
  <c r="CF437" i="4"/>
  <c r="BW437" i="4"/>
  <c r="BV437" i="4"/>
  <c r="BJ437" i="4"/>
  <c r="BI437" i="4"/>
  <c r="BH437" i="4"/>
  <c r="AY437" i="4"/>
  <c r="AX437" i="4"/>
  <c r="AV437" i="4"/>
  <c r="AK437" i="4"/>
  <c r="AJ437" i="4"/>
  <c r="Z437" i="4"/>
  <c r="Y437" i="4"/>
  <c r="X437" i="4"/>
  <c r="O437" i="4"/>
  <c r="N437" i="4"/>
  <c r="L437" i="4"/>
  <c r="K437" i="4"/>
  <c r="J437" i="4"/>
  <c r="I437" i="4"/>
  <c r="U437" i="4" s="1"/>
  <c r="H437" i="4"/>
  <c r="T437" i="4" s="1"/>
  <c r="G437" i="4"/>
  <c r="F437" i="4"/>
  <c r="E437" i="4"/>
  <c r="Q437" i="4" s="1"/>
  <c r="D437" i="4"/>
  <c r="P437" i="4" s="1"/>
  <c r="A437" i="4"/>
  <c r="EO436" i="4"/>
  <c r="EN436" i="4"/>
  <c r="ED436" i="4"/>
  <c r="EC436" i="4"/>
  <c r="EB436" i="4"/>
  <c r="DS436" i="4"/>
  <c r="DR436" i="4"/>
  <c r="DE436" i="4"/>
  <c r="DD436" i="4"/>
  <c r="CU436" i="4"/>
  <c r="CT436" i="4"/>
  <c r="CG436" i="4"/>
  <c r="CF436" i="4"/>
  <c r="BW436" i="4"/>
  <c r="BV436" i="4"/>
  <c r="BJ436" i="4"/>
  <c r="BI436" i="4"/>
  <c r="BH436" i="4"/>
  <c r="AY436" i="4"/>
  <c r="AX436" i="4"/>
  <c r="AV436" i="4"/>
  <c r="AK436" i="4"/>
  <c r="AJ436" i="4"/>
  <c r="Z436" i="4"/>
  <c r="Y436" i="4"/>
  <c r="X436" i="4"/>
  <c r="O436" i="4"/>
  <c r="N436" i="4"/>
  <c r="L436" i="4"/>
  <c r="K436" i="4"/>
  <c r="J436" i="4"/>
  <c r="I436" i="4"/>
  <c r="U436" i="4" s="1"/>
  <c r="H436" i="4"/>
  <c r="T436" i="4" s="1"/>
  <c r="G436" i="4"/>
  <c r="F436" i="4"/>
  <c r="E436" i="4"/>
  <c r="Q436" i="4" s="1"/>
  <c r="D436" i="4"/>
  <c r="P436" i="4" s="1"/>
  <c r="A436" i="4"/>
  <c r="EO435" i="4"/>
  <c r="EN435" i="4"/>
  <c r="ED435" i="4"/>
  <c r="EC435" i="4"/>
  <c r="EB435" i="4"/>
  <c r="DS435" i="4"/>
  <c r="DR435" i="4"/>
  <c r="DE435" i="4"/>
  <c r="DD435" i="4"/>
  <c r="CU435" i="4"/>
  <c r="CT435" i="4"/>
  <c r="CG435" i="4"/>
  <c r="CF435" i="4"/>
  <c r="BW435" i="4"/>
  <c r="BV435" i="4"/>
  <c r="BJ435" i="4"/>
  <c r="BI435" i="4"/>
  <c r="BH435" i="4"/>
  <c r="AY435" i="4"/>
  <c r="AX435" i="4"/>
  <c r="AV435" i="4"/>
  <c r="AK435" i="4"/>
  <c r="AJ435" i="4"/>
  <c r="Z435" i="4"/>
  <c r="Y435" i="4"/>
  <c r="X435" i="4"/>
  <c r="O435" i="4"/>
  <c r="N435" i="4"/>
  <c r="L435" i="4"/>
  <c r="K435" i="4"/>
  <c r="J435" i="4"/>
  <c r="I435" i="4"/>
  <c r="U435" i="4" s="1"/>
  <c r="H435" i="4"/>
  <c r="T435" i="4" s="1"/>
  <c r="G435" i="4"/>
  <c r="F435" i="4"/>
  <c r="E435" i="4"/>
  <c r="Q435" i="4" s="1"/>
  <c r="D435" i="4"/>
  <c r="P435" i="4" s="1"/>
  <c r="A435" i="4"/>
  <c r="EO434" i="4"/>
  <c r="EN434" i="4"/>
  <c r="ED434" i="4"/>
  <c r="EC434" i="4"/>
  <c r="EB434" i="4"/>
  <c r="DS434" i="4"/>
  <c r="DR434" i="4"/>
  <c r="DE434" i="4"/>
  <c r="DD434" i="4"/>
  <c r="CU434" i="4"/>
  <c r="CT434" i="4"/>
  <c r="CG434" i="4"/>
  <c r="CF434" i="4"/>
  <c r="BW434" i="4"/>
  <c r="BV434" i="4"/>
  <c r="BJ434" i="4"/>
  <c r="BI434" i="4"/>
  <c r="BH434" i="4"/>
  <c r="AY434" i="4"/>
  <c r="AX434" i="4"/>
  <c r="AV434" i="4"/>
  <c r="AK434" i="4"/>
  <c r="AJ434" i="4"/>
  <c r="Z434" i="4"/>
  <c r="Y434" i="4"/>
  <c r="X434" i="4"/>
  <c r="O434" i="4"/>
  <c r="N434" i="4"/>
  <c r="L434" i="4"/>
  <c r="K434" i="4"/>
  <c r="J434" i="4"/>
  <c r="I434" i="4"/>
  <c r="U434" i="4" s="1"/>
  <c r="H434" i="4"/>
  <c r="T434" i="4" s="1"/>
  <c r="G434" i="4"/>
  <c r="F434" i="4"/>
  <c r="E434" i="4"/>
  <c r="Q434" i="4" s="1"/>
  <c r="D434" i="4"/>
  <c r="P434" i="4" s="1"/>
  <c r="A434" i="4"/>
  <c r="EO433" i="4"/>
  <c r="EN433" i="4"/>
  <c r="ED433" i="4"/>
  <c r="EC433" i="4"/>
  <c r="EB433" i="4"/>
  <c r="DS433" i="4"/>
  <c r="DR433" i="4"/>
  <c r="DE433" i="4"/>
  <c r="DD433" i="4"/>
  <c r="CU433" i="4"/>
  <c r="CT433" i="4"/>
  <c r="CG433" i="4"/>
  <c r="CF433" i="4"/>
  <c r="BW433" i="4"/>
  <c r="BV433" i="4"/>
  <c r="BJ433" i="4"/>
  <c r="BI433" i="4"/>
  <c r="BH433" i="4"/>
  <c r="AY433" i="4"/>
  <c r="AX433" i="4"/>
  <c r="AV433" i="4"/>
  <c r="AK433" i="4"/>
  <c r="AJ433" i="4"/>
  <c r="Z433" i="4"/>
  <c r="Y433" i="4"/>
  <c r="X433" i="4"/>
  <c r="O433" i="4"/>
  <c r="N433" i="4"/>
  <c r="L433" i="4"/>
  <c r="K433" i="4"/>
  <c r="J433" i="4"/>
  <c r="I433" i="4"/>
  <c r="U433" i="4" s="1"/>
  <c r="H433" i="4"/>
  <c r="T433" i="4" s="1"/>
  <c r="G433" i="4"/>
  <c r="F433" i="4"/>
  <c r="E433" i="4"/>
  <c r="Q433" i="4" s="1"/>
  <c r="D433" i="4"/>
  <c r="P433" i="4" s="1"/>
  <c r="A433" i="4"/>
  <c r="EO432" i="4"/>
  <c r="EN432" i="4"/>
  <c r="ED432" i="4"/>
  <c r="EC432" i="4"/>
  <c r="EB432" i="4"/>
  <c r="DS432" i="4"/>
  <c r="DR432" i="4"/>
  <c r="DE432" i="4"/>
  <c r="DD432" i="4"/>
  <c r="CU432" i="4"/>
  <c r="CT432" i="4"/>
  <c r="CG432" i="4"/>
  <c r="CF432" i="4"/>
  <c r="BW432" i="4"/>
  <c r="BV432" i="4"/>
  <c r="BJ432" i="4"/>
  <c r="BI432" i="4"/>
  <c r="BH432" i="4"/>
  <c r="AY432" i="4"/>
  <c r="AX432" i="4"/>
  <c r="AV432" i="4"/>
  <c r="AK432" i="4"/>
  <c r="AJ432" i="4"/>
  <c r="Z432" i="4"/>
  <c r="Y432" i="4"/>
  <c r="X432" i="4"/>
  <c r="O432" i="4"/>
  <c r="N432" i="4"/>
  <c r="L432" i="4"/>
  <c r="K432" i="4"/>
  <c r="J432" i="4"/>
  <c r="I432" i="4"/>
  <c r="U432" i="4" s="1"/>
  <c r="H432" i="4"/>
  <c r="T432" i="4" s="1"/>
  <c r="G432" i="4"/>
  <c r="F432" i="4"/>
  <c r="E432" i="4"/>
  <c r="Q432" i="4" s="1"/>
  <c r="D432" i="4"/>
  <c r="P432" i="4" s="1"/>
  <c r="A432" i="4"/>
  <c r="EO431" i="4"/>
  <c r="EN431" i="4"/>
  <c r="ED431" i="4"/>
  <c r="EC431" i="4"/>
  <c r="EB431" i="4"/>
  <c r="DS431" i="4"/>
  <c r="DR431" i="4"/>
  <c r="DE431" i="4"/>
  <c r="DD431" i="4"/>
  <c r="CU431" i="4"/>
  <c r="CT431" i="4"/>
  <c r="CG431" i="4"/>
  <c r="CF431" i="4"/>
  <c r="BW431" i="4"/>
  <c r="BV431" i="4"/>
  <c r="BJ431" i="4"/>
  <c r="BI431" i="4"/>
  <c r="BH431" i="4"/>
  <c r="AY431" i="4"/>
  <c r="AX431" i="4"/>
  <c r="AV431" i="4"/>
  <c r="AK431" i="4"/>
  <c r="AJ431" i="4"/>
  <c r="Z431" i="4"/>
  <c r="Y431" i="4"/>
  <c r="X431" i="4"/>
  <c r="O431" i="4"/>
  <c r="N431" i="4"/>
  <c r="L431" i="4"/>
  <c r="K431" i="4"/>
  <c r="J431" i="4"/>
  <c r="I431" i="4"/>
  <c r="U431" i="4" s="1"/>
  <c r="H431" i="4"/>
  <c r="T431" i="4" s="1"/>
  <c r="G431" i="4"/>
  <c r="F431" i="4"/>
  <c r="E431" i="4"/>
  <c r="Q431" i="4" s="1"/>
  <c r="D431" i="4"/>
  <c r="P431" i="4" s="1"/>
  <c r="A431" i="4"/>
  <c r="EO430" i="4"/>
  <c r="EN430" i="4"/>
  <c r="ED430" i="4"/>
  <c r="EC430" i="4"/>
  <c r="EB430" i="4"/>
  <c r="DS430" i="4"/>
  <c r="DR430" i="4"/>
  <c r="DE430" i="4"/>
  <c r="DD430" i="4"/>
  <c r="CU430" i="4"/>
  <c r="CT430" i="4"/>
  <c r="CG430" i="4"/>
  <c r="CF430" i="4"/>
  <c r="BW430" i="4"/>
  <c r="BV430" i="4"/>
  <c r="BJ430" i="4"/>
  <c r="BI430" i="4"/>
  <c r="BH430" i="4"/>
  <c r="AY430" i="4"/>
  <c r="AX430" i="4"/>
  <c r="AV430" i="4"/>
  <c r="AK430" i="4"/>
  <c r="AJ430" i="4"/>
  <c r="Z430" i="4"/>
  <c r="Y430" i="4"/>
  <c r="X430" i="4"/>
  <c r="O430" i="4"/>
  <c r="N430" i="4"/>
  <c r="L430" i="4"/>
  <c r="K430" i="4"/>
  <c r="J430" i="4"/>
  <c r="I430" i="4"/>
  <c r="U430" i="4" s="1"/>
  <c r="H430" i="4"/>
  <c r="T430" i="4" s="1"/>
  <c r="G430" i="4"/>
  <c r="F430" i="4"/>
  <c r="E430" i="4"/>
  <c r="Q430" i="4" s="1"/>
  <c r="D430" i="4"/>
  <c r="P430" i="4" s="1"/>
  <c r="A430" i="4"/>
  <c r="EO429" i="4"/>
  <c r="EN429" i="4"/>
  <c r="ED429" i="4"/>
  <c r="EC429" i="4"/>
  <c r="EB429" i="4"/>
  <c r="DS429" i="4"/>
  <c r="DR429" i="4"/>
  <c r="DE429" i="4"/>
  <c r="DD429" i="4"/>
  <c r="CU429" i="4"/>
  <c r="CT429" i="4"/>
  <c r="CG429" i="4"/>
  <c r="CF429" i="4"/>
  <c r="BW429" i="4"/>
  <c r="BV429" i="4"/>
  <c r="BJ429" i="4"/>
  <c r="BI429" i="4"/>
  <c r="BH429" i="4"/>
  <c r="AY429" i="4"/>
  <c r="AX429" i="4"/>
  <c r="AV429" i="4"/>
  <c r="AK429" i="4"/>
  <c r="AJ429" i="4"/>
  <c r="Z429" i="4"/>
  <c r="Y429" i="4"/>
  <c r="X429" i="4"/>
  <c r="O429" i="4"/>
  <c r="N429" i="4"/>
  <c r="L429" i="4"/>
  <c r="K429" i="4"/>
  <c r="J429" i="4"/>
  <c r="I429" i="4"/>
  <c r="U429" i="4" s="1"/>
  <c r="H429" i="4"/>
  <c r="T429" i="4" s="1"/>
  <c r="G429" i="4"/>
  <c r="F429" i="4"/>
  <c r="E429" i="4"/>
  <c r="Q429" i="4" s="1"/>
  <c r="D429" i="4"/>
  <c r="P429" i="4" s="1"/>
  <c r="A429" i="4"/>
  <c r="EO428" i="4"/>
  <c r="EN428" i="4"/>
  <c r="ED428" i="4"/>
  <c r="EC428" i="4"/>
  <c r="EB428" i="4"/>
  <c r="DS428" i="4"/>
  <c r="DR428" i="4"/>
  <c r="DE428" i="4"/>
  <c r="DD428" i="4"/>
  <c r="CU428" i="4"/>
  <c r="CT428" i="4"/>
  <c r="CG428" i="4"/>
  <c r="CF428" i="4"/>
  <c r="BW428" i="4"/>
  <c r="BV428" i="4"/>
  <c r="BJ428" i="4"/>
  <c r="BI428" i="4"/>
  <c r="BH428" i="4"/>
  <c r="AY428" i="4"/>
  <c r="AX428" i="4"/>
  <c r="AV428" i="4"/>
  <c r="AK428" i="4"/>
  <c r="AJ428" i="4"/>
  <c r="Z428" i="4"/>
  <c r="Y428" i="4"/>
  <c r="X428" i="4"/>
  <c r="O428" i="4"/>
  <c r="N428" i="4"/>
  <c r="L428" i="4"/>
  <c r="K428" i="4"/>
  <c r="J428" i="4"/>
  <c r="I428" i="4"/>
  <c r="U428" i="4" s="1"/>
  <c r="H428" i="4"/>
  <c r="T428" i="4" s="1"/>
  <c r="G428" i="4"/>
  <c r="F428" i="4"/>
  <c r="E428" i="4"/>
  <c r="Q428" i="4" s="1"/>
  <c r="D428" i="4"/>
  <c r="P428" i="4" s="1"/>
  <c r="A428" i="4"/>
  <c r="EO427" i="4"/>
  <c r="EN427" i="4"/>
  <c r="ED427" i="4"/>
  <c r="EC427" i="4"/>
  <c r="EB427" i="4"/>
  <c r="DS427" i="4"/>
  <c r="DR427" i="4"/>
  <c r="DE427" i="4"/>
  <c r="DD427" i="4"/>
  <c r="CU427" i="4"/>
  <c r="CT427" i="4"/>
  <c r="CG427" i="4"/>
  <c r="CF427" i="4"/>
  <c r="BW427" i="4"/>
  <c r="BV427" i="4"/>
  <c r="BJ427" i="4"/>
  <c r="BI427" i="4"/>
  <c r="BH427" i="4"/>
  <c r="AY427" i="4"/>
  <c r="AX427" i="4"/>
  <c r="AV427" i="4"/>
  <c r="AK427" i="4"/>
  <c r="AJ427" i="4"/>
  <c r="Z427" i="4"/>
  <c r="Y427" i="4"/>
  <c r="X427" i="4"/>
  <c r="O427" i="4"/>
  <c r="N427" i="4"/>
  <c r="L427" i="4"/>
  <c r="K427" i="4"/>
  <c r="J427" i="4"/>
  <c r="I427" i="4"/>
  <c r="U427" i="4" s="1"/>
  <c r="H427" i="4"/>
  <c r="T427" i="4" s="1"/>
  <c r="G427" i="4"/>
  <c r="F427" i="4"/>
  <c r="E427" i="4"/>
  <c r="Q427" i="4" s="1"/>
  <c r="D427" i="4"/>
  <c r="P427" i="4" s="1"/>
  <c r="A427" i="4"/>
  <c r="EO426" i="4"/>
  <c r="EN426" i="4"/>
  <c r="ED426" i="4"/>
  <c r="EC426" i="4"/>
  <c r="EB426" i="4"/>
  <c r="DS426" i="4"/>
  <c r="DR426" i="4"/>
  <c r="DE426" i="4"/>
  <c r="DD426" i="4"/>
  <c r="CU426" i="4"/>
  <c r="CT426" i="4"/>
  <c r="CG426" i="4"/>
  <c r="CF426" i="4"/>
  <c r="BW426" i="4"/>
  <c r="BV426" i="4"/>
  <c r="BJ426" i="4"/>
  <c r="BI426" i="4"/>
  <c r="BH426" i="4"/>
  <c r="AY426" i="4"/>
  <c r="AX426" i="4"/>
  <c r="AV426" i="4"/>
  <c r="AK426" i="4"/>
  <c r="AJ426" i="4"/>
  <c r="Z426" i="4"/>
  <c r="Y426" i="4"/>
  <c r="X426" i="4"/>
  <c r="O426" i="4"/>
  <c r="N426" i="4"/>
  <c r="L426" i="4"/>
  <c r="K426" i="4"/>
  <c r="J426" i="4"/>
  <c r="I426" i="4"/>
  <c r="U426" i="4" s="1"/>
  <c r="H426" i="4"/>
  <c r="T426" i="4" s="1"/>
  <c r="G426" i="4"/>
  <c r="F426" i="4"/>
  <c r="E426" i="4"/>
  <c r="Q426" i="4" s="1"/>
  <c r="D426" i="4"/>
  <c r="P426" i="4" s="1"/>
  <c r="A426" i="4"/>
  <c r="EO425" i="4"/>
  <c r="EN425" i="4"/>
  <c r="ED425" i="4"/>
  <c r="EC425" i="4"/>
  <c r="EB425" i="4"/>
  <c r="DS425" i="4"/>
  <c r="DR425" i="4"/>
  <c r="DE425" i="4"/>
  <c r="DD425" i="4"/>
  <c r="CU425" i="4"/>
  <c r="CT425" i="4"/>
  <c r="CG425" i="4"/>
  <c r="CF425" i="4"/>
  <c r="BW425" i="4"/>
  <c r="BV425" i="4"/>
  <c r="BJ425" i="4"/>
  <c r="BI425" i="4"/>
  <c r="BH425" i="4"/>
  <c r="AY425" i="4"/>
  <c r="AX425" i="4"/>
  <c r="AV425" i="4"/>
  <c r="AK425" i="4"/>
  <c r="AJ425" i="4"/>
  <c r="Z425" i="4"/>
  <c r="Y425" i="4"/>
  <c r="X425" i="4"/>
  <c r="O425" i="4"/>
  <c r="N425" i="4"/>
  <c r="L425" i="4"/>
  <c r="K425" i="4"/>
  <c r="J425" i="4"/>
  <c r="I425" i="4"/>
  <c r="U425" i="4" s="1"/>
  <c r="H425" i="4"/>
  <c r="T425" i="4" s="1"/>
  <c r="G425" i="4"/>
  <c r="F425" i="4"/>
  <c r="E425" i="4"/>
  <c r="Q425" i="4" s="1"/>
  <c r="D425" i="4"/>
  <c r="P425" i="4" s="1"/>
  <c r="A425" i="4"/>
  <c r="EO424" i="4"/>
  <c r="EN424" i="4"/>
  <c r="ED424" i="4"/>
  <c r="EC424" i="4"/>
  <c r="EB424" i="4"/>
  <c r="DS424" i="4"/>
  <c r="DR424" i="4"/>
  <c r="DE424" i="4"/>
  <c r="DD424" i="4"/>
  <c r="CU424" i="4"/>
  <c r="CT424" i="4"/>
  <c r="CG424" i="4"/>
  <c r="CF424" i="4"/>
  <c r="BW424" i="4"/>
  <c r="BV424" i="4"/>
  <c r="BJ424" i="4"/>
  <c r="BI424" i="4"/>
  <c r="BH424" i="4"/>
  <c r="AY424" i="4"/>
  <c r="AX424" i="4"/>
  <c r="AV424" i="4"/>
  <c r="AK424" i="4"/>
  <c r="AJ424" i="4"/>
  <c r="Z424" i="4"/>
  <c r="Y424" i="4"/>
  <c r="X424" i="4"/>
  <c r="O424" i="4"/>
  <c r="N424" i="4"/>
  <c r="L424" i="4"/>
  <c r="K424" i="4"/>
  <c r="J424" i="4"/>
  <c r="I424" i="4"/>
  <c r="U424" i="4" s="1"/>
  <c r="H424" i="4"/>
  <c r="T424" i="4" s="1"/>
  <c r="G424" i="4"/>
  <c r="F424" i="4"/>
  <c r="E424" i="4"/>
  <c r="Q424" i="4" s="1"/>
  <c r="D424" i="4"/>
  <c r="P424" i="4" s="1"/>
  <c r="A424" i="4"/>
  <c r="EO423" i="4"/>
  <c r="EN423" i="4"/>
  <c r="ED423" i="4"/>
  <c r="EC423" i="4"/>
  <c r="EB423" i="4"/>
  <c r="DS423" i="4"/>
  <c r="DR423" i="4"/>
  <c r="DE423" i="4"/>
  <c r="DD423" i="4"/>
  <c r="CU423" i="4"/>
  <c r="CT423" i="4"/>
  <c r="CG423" i="4"/>
  <c r="CF423" i="4"/>
  <c r="BW423" i="4"/>
  <c r="BV423" i="4"/>
  <c r="BJ423" i="4"/>
  <c r="BI423" i="4"/>
  <c r="BH423" i="4"/>
  <c r="AY423" i="4"/>
  <c r="AX423" i="4"/>
  <c r="AV423" i="4"/>
  <c r="AK423" i="4"/>
  <c r="AJ423" i="4"/>
  <c r="Z423" i="4"/>
  <c r="Y423" i="4"/>
  <c r="X423" i="4"/>
  <c r="O423" i="4"/>
  <c r="N423" i="4"/>
  <c r="L423" i="4"/>
  <c r="K423" i="4"/>
  <c r="J423" i="4"/>
  <c r="I423" i="4"/>
  <c r="U423" i="4" s="1"/>
  <c r="H423" i="4"/>
  <c r="T423" i="4" s="1"/>
  <c r="G423" i="4"/>
  <c r="F423" i="4"/>
  <c r="E423" i="4"/>
  <c r="Q423" i="4" s="1"/>
  <c r="D423" i="4"/>
  <c r="P423" i="4" s="1"/>
  <c r="A423" i="4"/>
  <c r="EO422" i="4"/>
  <c r="EN422" i="4"/>
  <c r="ED422" i="4"/>
  <c r="EC422" i="4"/>
  <c r="EB422" i="4"/>
  <c r="DS422" i="4"/>
  <c r="DR422" i="4"/>
  <c r="DE422" i="4"/>
  <c r="DD422" i="4"/>
  <c r="CU422" i="4"/>
  <c r="CT422" i="4"/>
  <c r="CG422" i="4"/>
  <c r="CF422" i="4"/>
  <c r="BW422" i="4"/>
  <c r="BV422" i="4"/>
  <c r="BJ422" i="4"/>
  <c r="BI422" i="4"/>
  <c r="BH422" i="4"/>
  <c r="AY422" i="4"/>
  <c r="AX422" i="4"/>
  <c r="AV422" i="4"/>
  <c r="AK422" i="4"/>
  <c r="AJ422" i="4"/>
  <c r="Z422" i="4"/>
  <c r="Y422" i="4"/>
  <c r="X422" i="4"/>
  <c r="O422" i="4"/>
  <c r="N422" i="4"/>
  <c r="L422" i="4"/>
  <c r="K422" i="4"/>
  <c r="J422" i="4"/>
  <c r="I422" i="4"/>
  <c r="U422" i="4" s="1"/>
  <c r="H422" i="4"/>
  <c r="T422" i="4" s="1"/>
  <c r="G422" i="4"/>
  <c r="F422" i="4"/>
  <c r="E422" i="4"/>
  <c r="Q422" i="4" s="1"/>
  <c r="D422" i="4"/>
  <c r="P422" i="4" s="1"/>
  <c r="A422" i="4"/>
  <c r="EO421" i="4"/>
  <c r="EN421" i="4"/>
  <c r="ED421" i="4"/>
  <c r="EC421" i="4"/>
  <c r="EB421" i="4"/>
  <c r="DS421" i="4"/>
  <c r="DR421" i="4"/>
  <c r="DE421" i="4"/>
  <c r="DD421" i="4"/>
  <c r="CU421" i="4"/>
  <c r="CT421" i="4"/>
  <c r="CG421" i="4"/>
  <c r="CF421" i="4"/>
  <c r="BW421" i="4"/>
  <c r="BV421" i="4"/>
  <c r="BJ421" i="4"/>
  <c r="BI421" i="4"/>
  <c r="BH421" i="4"/>
  <c r="AY421" i="4"/>
  <c r="AX421" i="4"/>
  <c r="AV421" i="4"/>
  <c r="AK421" i="4"/>
  <c r="AJ421" i="4"/>
  <c r="Z421" i="4"/>
  <c r="Y421" i="4"/>
  <c r="X421" i="4"/>
  <c r="O421" i="4"/>
  <c r="N421" i="4"/>
  <c r="L421" i="4"/>
  <c r="K421" i="4"/>
  <c r="J421" i="4"/>
  <c r="I421" i="4"/>
  <c r="U421" i="4" s="1"/>
  <c r="H421" i="4"/>
  <c r="T421" i="4" s="1"/>
  <c r="G421" i="4"/>
  <c r="F421" i="4"/>
  <c r="E421" i="4"/>
  <c r="Q421" i="4" s="1"/>
  <c r="D421" i="4"/>
  <c r="P421" i="4" s="1"/>
  <c r="A421" i="4"/>
  <c r="EO420" i="4"/>
  <c r="EN420" i="4"/>
  <c r="ED420" i="4"/>
  <c r="EC420" i="4"/>
  <c r="EB420" i="4"/>
  <c r="DS420" i="4"/>
  <c r="DR420" i="4"/>
  <c r="DE420" i="4"/>
  <c r="DD420" i="4"/>
  <c r="CU420" i="4"/>
  <c r="CT420" i="4"/>
  <c r="CG420" i="4"/>
  <c r="CF420" i="4"/>
  <c r="BW420" i="4"/>
  <c r="BV420" i="4"/>
  <c r="BJ420" i="4"/>
  <c r="BI420" i="4"/>
  <c r="BH420" i="4"/>
  <c r="AY420" i="4"/>
  <c r="AX420" i="4"/>
  <c r="AV420" i="4"/>
  <c r="AK420" i="4"/>
  <c r="AJ420" i="4"/>
  <c r="Z420" i="4"/>
  <c r="Y420" i="4"/>
  <c r="X420" i="4"/>
  <c r="O420" i="4"/>
  <c r="N420" i="4"/>
  <c r="L420" i="4"/>
  <c r="K420" i="4"/>
  <c r="J420" i="4"/>
  <c r="I420" i="4"/>
  <c r="U420" i="4" s="1"/>
  <c r="H420" i="4"/>
  <c r="T420" i="4" s="1"/>
  <c r="G420" i="4"/>
  <c r="F420" i="4"/>
  <c r="E420" i="4"/>
  <c r="Q420" i="4" s="1"/>
  <c r="D420" i="4"/>
  <c r="P420" i="4" s="1"/>
  <c r="A420" i="4"/>
  <c r="EO419" i="4"/>
  <c r="EN419" i="4"/>
  <c r="ED419" i="4"/>
  <c r="EC419" i="4"/>
  <c r="EB419" i="4"/>
  <c r="DS419" i="4"/>
  <c r="DR419" i="4"/>
  <c r="DE419" i="4"/>
  <c r="DD419" i="4"/>
  <c r="CU419" i="4"/>
  <c r="CT419" i="4"/>
  <c r="CG419" i="4"/>
  <c r="CF419" i="4"/>
  <c r="BW419" i="4"/>
  <c r="BV419" i="4"/>
  <c r="BJ419" i="4"/>
  <c r="BI419" i="4"/>
  <c r="BH419" i="4"/>
  <c r="AY419" i="4"/>
  <c r="AX419" i="4"/>
  <c r="AV419" i="4"/>
  <c r="AK419" i="4"/>
  <c r="AJ419" i="4"/>
  <c r="Z419" i="4"/>
  <c r="Y419" i="4"/>
  <c r="X419" i="4"/>
  <c r="O419" i="4"/>
  <c r="N419" i="4"/>
  <c r="L419" i="4"/>
  <c r="K419" i="4"/>
  <c r="J419" i="4"/>
  <c r="I419" i="4"/>
  <c r="U419" i="4" s="1"/>
  <c r="H419" i="4"/>
  <c r="T419" i="4" s="1"/>
  <c r="G419" i="4"/>
  <c r="F419" i="4"/>
  <c r="E419" i="4"/>
  <c r="Q419" i="4" s="1"/>
  <c r="D419" i="4"/>
  <c r="P419" i="4" s="1"/>
  <c r="A419" i="4"/>
  <c r="EO418" i="4"/>
  <c r="EN418" i="4"/>
  <c r="ED418" i="4"/>
  <c r="EC418" i="4"/>
  <c r="EB418" i="4"/>
  <c r="DS418" i="4"/>
  <c r="DR418" i="4"/>
  <c r="DE418" i="4"/>
  <c r="DD418" i="4"/>
  <c r="CU418" i="4"/>
  <c r="CT418" i="4"/>
  <c r="CG418" i="4"/>
  <c r="CF418" i="4"/>
  <c r="BW418" i="4"/>
  <c r="BV418" i="4"/>
  <c r="BJ418" i="4"/>
  <c r="BI418" i="4"/>
  <c r="BH418" i="4"/>
  <c r="AY418" i="4"/>
  <c r="AX418" i="4"/>
  <c r="AV418" i="4"/>
  <c r="AK418" i="4"/>
  <c r="AJ418" i="4"/>
  <c r="Z418" i="4"/>
  <c r="Y418" i="4"/>
  <c r="X418" i="4"/>
  <c r="O418" i="4"/>
  <c r="N418" i="4"/>
  <c r="L418" i="4"/>
  <c r="K418" i="4"/>
  <c r="J418" i="4"/>
  <c r="I418" i="4"/>
  <c r="U418" i="4" s="1"/>
  <c r="H418" i="4"/>
  <c r="T418" i="4" s="1"/>
  <c r="G418" i="4"/>
  <c r="F418" i="4"/>
  <c r="E418" i="4"/>
  <c r="Q418" i="4" s="1"/>
  <c r="D418" i="4"/>
  <c r="P418" i="4" s="1"/>
  <c r="A418" i="4"/>
  <c r="EO417" i="4"/>
  <c r="EN417" i="4"/>
  <c r="ED417" i="4"/>
  <c r="EC417" i="4"/>
  <c r="EB417" i="4"/>
  <c r="DS417" i="4"/>
  <c r="DR417" i="4"/>
  <c r="DE417" i="4"/>
  <c r="DD417" i="4"/>
  <c r="CU417" i="4"/>
  <c r="CT417" i="4"/>
  <c r="CG417" i="4"/>
  <c r="CF417" i="4"/>
  <c r="BW417" i="4"/>
  <c r="BV417" i="4"/>
  <c r="BJ417" i="4"/>
  <c r="BI417" i="4"/>
  <c r="BH417" i="4"/>
  <c r="AY417" i="4"/>
  <c r="AX417" i="4"/>
  <c r="AV417" i="4"/>
  <c r="AK417" i="4"/>
  <c r="AJ417" i="4"/>
  <c r="Z417" i="4"/>
  <c r="Y417" i="4"/>
  <c r="X417" i="4"/>
  <c r="O417" i="4"/>
  <c r="N417" i="4"/>
  <c r="L417" i="4"/>
  <c r="K417" i="4"/>
  <c r="J417" i="4"/>
  <c r="I417" i="4"/>
  <c r="U417" i="4" s="1"/>
  <c r="H417" i="4"/>
  <c r="T417" i="4" s="1"/>
  <c r="G417" i="4"/>
  <c r="F417" i="4"/>
  <c r="E417" i="4"/>
  <c r="Q417" i="4" s="1"/>
  <c r="D417" i="4"/>
  <c r="P417" i="4" s="1"/>
  <c r="A417" i="4"/>
  <c r="EO416" i="4"/>
  <c r="EN416" i="4"/>
  <c r="ED416" i="4"/>
  <c r="EC416" i="4"/>
  <c r="EB416" i="4"/>
  <c r="DS416" i="4"/>
  <c r="DR416" i="4"/>
  <c r="DE416" i="4"/>
  <c r="DD416" i="4"/>
  <c r="CU416" i="4"/>
  <c r="CT416" i="4"/>
  <c r="CG416" i="4"/>
  <c r="CF416" i="4"/>
  <c r="BW416" i="4"/>
  <c r="BV416" i="4"/>
  <c r="BJ416" i="4"/>
  <c r="BI416" i="4"/>
  <c r="BH416" i="4"/>
  <c r="AY416" i="4"/>
  <c r="AX416" i="4"/>
  <c r="AV416" i="4"/>
  <c r="AK416" i="4"/>
  <c r="AJ416" i="4"/>
  <c r="Z416" i="4"/>
  <c r="Y416" i="4"/>
  <c r="X416" i="4"/>
  <c r="O416" i="4"/>
  <c r="N416" i="4"/>
  <c r="L416" i="4"/>
  <c r="K416" i="4"/>
  <c r="J416" i="4"/>
  <c r="I416" i="4"/>
  <c r="U416" i="4" s="1"/>
  <c r="H416" i="4"/>
  <c r="T416" i="4" s="1"/>
  <c r="G416" i="4"/>
  <c r="F416" i="4"/>
  <c r="E416" i="4"/>
  <c r="Q416" i="4" s="1"/>
  <c r="D416" i="4"/>
  <c r="P416" i="4" s="1"/>
  <c r="A416" i="4"/>
  <c r="EO415" i="4"/>
  <c r="EN415" i="4"/>
  <c r="ED415" i="4"/>
  <c r="EC415" i="4"/>
  <c r="EB415" i="4"/>
  <c r="DS415" i="4"/>
  <c r="DR415" i="4"/>
  <c r="DE415" i="4"/>
  <c r="DD415" i="4"/>
  <c r="CU415" i="4"/>
  <c r="CT415" i="4"/>
  <c r="CG415" i="4"/>
  <c r="CF415" i="4"/>
  <c r="BW415" i="4"/>
  <c r="BV415" i="4"/>
  <c r="BJ415" i="4"/>
  <c r="BI415" i="4"/>
  <c r="BH415" i="4"/>
  <c r="AY415" i="4"/>
  <c r="AX415" i="4"/>
  <c r="AV415" i="4"/>
  <c r="AK415" i="4"/>
  <c r="AJ415" i="4"/>
  <c r="Z415" i="4"/>
  <c r="Y415" i="4"/>
  <c r="X415" i="4"/>
  <c r="O415" i="4"/>
  <c r="N415" i="4"/>
  <c r="L415" i="4"/>
  <c r="K415" i="4"/>
  <c r="J415" i="4"/>
  <c r="I415" i="4"/>
  <c r="U415" i="4" s="1"/>
  <c r="H415" i="4"/>
  <c r="T415" i="4" s="1"/>
  <c r="G415" i="4"/>
  <c r="F415" i="4"/>
  <c r="E415" i="4"/>
  <c r="Q415" i="4" s="1"/>
  <c r="D415" i="4"/>
  <c r="P415" i="4" s="1"/>
  <c r="A415" i="4"/>
  <c r="EO414" i="4"/>
  <c r="EN414" i="4"/>
  <c r="ED414" i="4"/>
  <c r="EC414" i="4"/>
  <c r="EB414" i="4"/>
  <c r="DS414" i="4"/>
  <c r="DR414" i="4"/>
  <c r="DE414" i="4"/>
  <c r="DD414" i="4"/>
  <c r="CU414" i="4"/>
  <c r="CT414" i="4"/>
  <c r="CG414" i="4"/>
  <c r="CF414" i="4"/>
  <c r="BW414" i="4"/>
  <c r="BV414" i="4"/>
  <c r="BJ414" i="4"/>
  <c r="BI414" i="4"/>
  <c r="BH414" i="4"/>
  <c r="AY414" i="4"/>
  <c r="AX414" i="4"/>
  <c r="AV414" i="4"/>
  <c r="AK414" i="4"/>
  <c r="AJ414" i="4"/>
  <c r="Z414" i="4"/>
  <c r="Y414" i="4"/>
  <c r="X414" i="4"/>
  <c r="O414" i="4"/>
  <c r="N414" i="4"/>
  <c r="L414" i="4"/>
  <c r="K414" i="4"/>
  <c r="J414" i="4"/>
  <c r="I414" i="4"/>
  <c r="U414" i="4" s="1"/>
  <c r="H414" i="4"/>
  <c r="T414" i="4" s="1"/>
  <c r="G414" i="4"/>
  <c r="F414" i="4"/>
  <c r="E414" i="4"/>
  <c r="Q414" i="4" s="1"/>
  <c r="D414" i="4"/>
  <c r="P414" i="4" s="1"/>
  <c r="A414" i="4"/>
  <c r="EO413" i="4"/>
  <c r="EN413" i="4"/>
  <c r="ED413" i="4"/>
  <c r="EC413" i="4"/>
  <c r="EB413" i="4"/>
  <c r="DS413" i="4"/>
  <c r="DR413" i="4"/>
  <c r="DE413" i="4"/>
  <c r="DD413" i="4"/>
  <c r="CU413" i="4"/>
  <c r="CT413" i="4"/>
  <c r="CG413" i="4"/>
  <c r="CF413" i="4"/>
  <c r="BW413" i="4"/>
  <c r="BV413" i="4"/>
  <c r="BJ413" i="4"/>
  <c r="BI413" i="4"/>
  <c r="BH413" i="4"/>
  <c r="AY413" i="4"/>
  <c r="AX413" i="4"/>
  <c r="AV413" i="4"/>
  <c r="AK413" i="4"/>
  <c r="AJ413" i="4"/>
  <c r="Z413" i="4"/>
  <c r="Y413" i="4"/>
  <c r="X413" i="4"/>
  <c r="O413" i="4"/>
  <c r="N413" i="4"/>
  <c r="L413" i="4"/>
  <c r="K413" i="4"/>
  <c r="J413" i="4"/>
  <c r="I413" i="4"/>
  <c r="U413" i="4" s="1"/>
  <c r="H413" i="4"/>
  <c r="T413" i="4" s="1"/>
  <c r="G413" i="4"/>
  <c r="F413" i="4"/>
  <c r="E413" i="4"/>
  <c r="Q413" i="4" s="1"/>
  <c r="D413" i="4"/>
  <c r="P413" i="4" s="1"/>
  <c r="A413" i="4"/>
  <c r="EO412" i="4"/>
  <c r="EN412" i="4"/>
  <c r="ED412" i="4"/>
  <c r="EC412" i="4"/>
  <c r="EB412" i="4"/>
  <c r="DS412" i="4"/>
  <c r="DR412" i="4"/>
  <c r="DE412" i="4"/>
  <c r="DD412" i="4"/>
  <c r="CU412" i="4"/>
  <c r="CT412" i="4"/>
  <c r="CG412" i="4"/>
  <c r="CF412" i="4"/>
  <c r="BW412" i="4"/>
  <c r="BV412" i="4"/>
  <c r="BJ412" i="4"/>
  <c r="BI412" i="4"/>
  <c r="BH412" i="4"/>
  <c r="AY412" i="4"/>
  <c r="AX412" i="4"/>
  <c r="AV412" i="4"/>
  <c r="AK412" i="4"/>
  <c r="AJ412" i="4"/>
  <c r="Z412" i="4"/>
  <c r="Y412" i="4"/>
  <c r="X412" i="4"/>
  <c r="O412" i="4"/>
  <c r="N412" i="4"/>
  <c r="L412" i="4"/>
  <c r="K412" i="4"/>
  <c r="J412" i="4"/>
  <c r="I412" i="4"/>
  <c r="U412" i="4" s="1"/>
  <c r="H412" i="4"/>
  <c r="T412" i="4" s="1"/>
  <c r="G412" i="4"/>
  <c r="F412" i="4"/>
  <c r="E412" i="4"/>
  <c r="Q412" i="4" s="1"/>
  <c r="D412" i="4"/>
  <c r="P412" i="4" s="1"/>
  <c r="A412" i="4"/>
  <c r="EO411" i="4"/>
  <c r="EN411" i="4"/>
  <c r="ED411" i="4"/>
  <c r="EC411" i="4"/>
  <c r="EB411" i="4"/>
  <c r="DS411" i="4"/>
  <c r="DR411" i="4"/>
  <c r="DE411" i="4"/>
  <c r="DD411" i="4"/>
  <c r="CU411" i="4"/>
  <c r="CT411" i="4"/>
  <c r="CG411" i="4"/>
  <c r="CF411" i="4"/>
  <c r="BW411" i="4"/>
  <c r="BV411" i="4"/>
  <c r="BJ411" i="4"/>
  <c r="BI411" i="4"/>
  <c r="BH411" i="4"/>
  <c r="AY411" i="4"/>
  <c r="AX411" i="4"/>
  <c r="AV411" i="4"/>
  <c r="AK411" i="4"/>
  <c r="AJ411" i="4"/>
  <c r="Z411" i="4"/>
  <c r="Y411" i="4"/>
  <c r="X411" i="4"/>
  <c r="O411" i="4"/>
  <c r="N411" i="4"/>
  <c r="L411" i="4"/>
  <c r="K411" i="4"/>
  <c r="J411" i="4"/>
  <c r="I411" i="4"/>
  <c r="U411" i="4" s="1"/>
  <c r="H411" i="4"/>
  <c r="T411" i="4" s="1"/>
  <c r="G411" i="4"/>
  <c r="F411" i="4"/>
  <c r="E411" i="4"/>
  <c r="Q411" i="4" s="1"/>
  <c r="D411" i="4"/>
  <c r="P411" i="4" s="1"/>
  <c r="A411" i="4"/>
  <c r="EO410" i="4"/>
  <c r="EN410" i="4"/>
  <c r="ED410" i="4"/>
  <c r="EC410" i="4"/>
  <c r="EB410" i="4"/>
  <c r="DS410" i="4"/>
  <c r="DR410" i="4"/>
  <c r="DE410" i="4"/>
  <c r="DD410" i="4"/>
  <c r="CU410" i="4"/>
  <c r="CT410" i="4"/>
  <c r="CG410" i="4"/>
  <c r="CF410" i="4"/>
  <c r="BW410" i="4"/>
  <c r="BV410" i="4"/>
  <c r="BJ410" i="4"/>
  <c r="BI410" i="4"/>
  <c r="BH410" i="4"/>
  <c r="AY410" i="4"/>
  <c r="AX410" i="4"/>
  <c r="AV410" i="4"/>
  <c r="AK410" i="4"/>
  <c r="AJ410" i="4"/>
  <c r="Z410" i="4"/>
  <c r="Y410" i="4"/>
  <c r="X410" i="4"/>
  <c r="O410" i="4"/>
  <c r="N410" i="4"/>
  <c r="L410" i="4"/>
  <c r="K410" i="4"/>
  <c r="J410" i="4"/>
  <c r="I410" i="4"/>
  <c r="U410" i="4" s="1"/>
  <c r="H410" i="4"/>
  <c r="T410" i="4" s="1"/>
  <c r="G410" i="4"/>
  <c r="F410" i="4"/>
  <c r="E410" i="4"/>
  <c r="Q410" i="4" s="1"/>
  <c r="D410" i="4"/>
  <c r="P410" i="4" s="1"/>
  <c r="A410" i="4"/>
  <c r="EO409" i="4"/>
  <c r="EN409" i="4"/>
  <c r="ED409" i="4"/>
  <c r="EC409" i="4"/>
  <c r="EB409" i="4"/>
  <c r="DS409" i="4"/>
  <c r="DR409" i="4"/>
  <c r="DE409" i="4"/>
  <c r="DD409" i="4"/>
  <c r="CU409" i="4"/>
  <c r="CT409" i="4"/>
  <c r="CG409" i="4"/>
  <c r="CF409" i="4"/>
  <c r="BW409" i="4"/>
  <c r="BV409" i="4"/>
  <c r="BJ409" i="4"/>
  <c r="BI409" i="4"/>
  <c r="BH409" i="4"/>
  <c r="AY409" i="4"/>
  <c r="AX409" i="4"/>
  <c r="AV409" i="4"/>
  <c r="AK409" i="4"/>
  <c r="AJ409" i="4"/>
  <c r="Z409" i="4"/>
  <c r="Y409" i="4"/>
  <c r="X409" i="4"/>
  <c r="O409" i="4"/>
  <c r="N409" i="4"/>
  <c r="L409" i="4"/>
  <c r="K409" i="4"/>
  <c r="J409" i="4"/>
  <c r="I409" i="4"/>
  <c r="U409" i="4" s="1"/>
  <c r="H409" i="4"/>
  <c r="T409" i="4" s="1"/>
  <c r="G409" i="4"/>
  <c r="F409" i="4"/>
  <c r="E409" i="4"/>
  <c r="Q409" i="4" s="1"/>
  <c r="D409" i="4"/>
  <c r="P409" i="4" s="1"/>
  <c r="A409" i="4"/>
  <c r="EO408" i="4"/>
  <c r="EN408" i="4"/>
  <c r="ED408" i="4"/>
  <c r="EC408" i="4"/>
  <c r="EB408" i="4"/>
  <c r="DS408" i="4"/>
  <c r="DR408" i="4"/>
  <c r="DE408" i="4"/>
  <c r="DD408" i="4"/>
  <c r="CU408" i="4"/>
  <c r="CT408" i="4"/>
  <c r="CG408" i="4"/>
  <c r="CF408" i="4"/>
  <c r="BW408" i="4"/>
  <c r="BV408" i="4"/>
  <c r="BJ408" i="4"/>
  <c r="BI408" i="4"/>
  <c r="BH408" i="4"/>
  <c r="AY408" i="4"/>
  <c r="AX408" i="4"/>
  <c r="AV408" i="4"/>
  <c r="AK408" i="4"/>
  <c r="AJ408" i="4"/>
  <c r="Z408" i="4"/>
  <c r="Y408" i="4"/>
  <c r="X408" i="4"/>
  <c r="O408" i="4"/>
  <c r="N408" i="4"/>
  <c r="L408" i="4"/>
  <c r="K408" i="4"/>
  <c r="J408" i="4"/>
  <c r="I408" i="4"/>
  <c r="U408" i="4" s="1"/>
  <c r="H408" i="4"/>
  <c r="T408" i="4" s="1"/>
  <c r="G408" i="4"/>
  <c r="F408" i="4"/>
  <c r="E408" i="4"/>
  <c r="Q408" i="4" s="1"/>
  <c r="D408" i="4"/>
  <c r="P408" i="4" s="1"/>
  <c r="A408" i="4"/>
  <c r="EO407" i="4"/>
  <c r="EN407" i="4"/>
  <c r="ED407" i="4"/>
  <c r="EC407" i="4"/>
  <c r="EB407" i="4"/>
  <c r="DS407" i="4"/>
  <c r="DR407" i="4"/>
  <c r="DE407" i="4"/>
  <c r="DD407" i="4"/>
  <c r="CU407" i="4"/>
  <c r="CT407" i="4"/>
  <c r="CG407" i="4"/>
  <c r="CF407" i="4"/>
  <c r="BW407" i="4"/>
  <c r="BV407" i="4"/>
  <c r="BJ407" i="4"/>
  <c r="BI407" i="4"/>
  <c r="BH407" i="4"/>
  <c r="AY407" i="4"/>
  <c r="AX407" i="4"/>
  <c r="AV407" i="4"/>
  <c r="AK407" i="4"/>
  <c r="AJ407" i="4"/>
  <c r="Z407" i="4"/>
  <c r="Y407" i="4"/>
  <c r="X407" i="4"/>
  <c r="O407" i="4"/>
  <c r="N407" i="4"/>
  <c r="L407" i="4"/>
  <c r="K407" i="4"/>
  <c r="J407" i="4"/>
  <c r="I407" i="4"/>
  <c r="U407" i="4" s="1"/>
  <c r="H407" i="4"/>
  <c r="T407" i="4" s="1"/>
  <c r="G407" i="4"/>
  <c r="F407" i="4"/>
  <c r="E407" i="4"/>
  <c r="Q407" i="4" s="1"/>
  <c r="D407" i="4"/>
  <c r="P407" i="4" s="1"/>
  <c r="A407" i="4"/>
  <c r="EO406" i="4"/>
  <c r="EN406" i="4"/>
  <c r="ED406" i="4"/>
  <c r="EC406" i="4"/>
  <c r="EB406" i="4"/>
  <c r="DS406" i="4"/>
  <c r="DR406" i="4"/>
  <c r="DE406" i="4"/>
  <c r="DD406" i="4"/>
  <c r="CU406" i="4"/>
  <c r="CT406" i="4"/>
  <c r="CG406" i="4"/>
  <c r="CF406" i="4"/>
  <c r="BW406" i="4"/>
  <c r="BV406" i="4"/>
  <c r="BJ406" i="4"/>
  <c r="BI406" i="4"/>
  <c r="BH406" i="4"/>
  <c r="AY406" i="4"/>
  <c r="AX406" i="4"/>
  <c r="AV406" i="4"/>
  <c r="AK406" i="4"/>
  <c r="AJ406" i="4"/>
  <c r="Z406" i="4"/>
  <c r="Y406" i="4"/>
  <c r="X406" i="4"/>
  <c r="O406" i="4"/>
  <c r="N406" i="4"/>
  <c r="L406" i="4"/>
  <c r="K406" i="4"/>
  <c r="J406" i="4"/>
  <c r="I406" i="4"/>
  <c r="U406" i="4" s="1"/>
  <c r="H406" i="4"/>
  <c r="T406" i="4" s="1"/>
  <c r="G406" i="4"/>
  <c r="F406" i="4"/>
  <c r="E406" i="4"/>
  <c r="Q406" i="4" s="1"/>
  <c r="D406" i="4"/>
  <c r="P406" i="4" s="1"/>
  <c r="A406" i="4"/>
  <c r="EO405" i="4"/>
  <c r="EN405" i="4"/>
  <c r="ED405" i="4"/>
  <c r="EC405" i="4"/>
  <c r="EB405" i="4"/>
  <c r="DS405" i="4"/>
  <c r="DR405" i="4"/>
  <c r="DE405" i="4"/>
  <c r="DD405" i="4"/>
  <c r="CU405" i="4"/>
  <c r="CT405" i="4"/>
  <c r="CG405" i="4"/>
  <c r="CF405" i="4"/>
  <c r="BW405" i="4"/>
  <c r="BV405" i="4"/>
  <c r="BJ405" i="4"/>
  <c r="BI405" i="4"/>
  <c r="BH405" i="4"/>
  <c r="AY405" i="4"/>
  <c r="AX405" i="4"/>
  <c r="AV405" i="4"/>
  <c r="AK405" i="4"/>
  <c r="AJ405" i="4"/>
  <c r="Z405" i="4"/>
  <c r="Y405" i="4"/>
  <c r="X405" i="4"/>
  <c r="O405" i="4"/>
  <c r="N405" i="4"/>
  <c r="L405" i="4"/>
  <c r="K405" i="4"/>
  <c r="J405" i="4"/>
  <c r="I405" i="4"/>
  <c r="U405" i="4" s="1"/>
  <c r="H405" i="4"/>
  <c r="T405" i="4" s="1"/>
  <c r="G405" i="4"/>
  <c r="F405" i="4"/>
  <c r="E405" i="4"/>
  <c r="Q405" i="4" s="1"/>
  <c r="D405" i="4"/>
  <c r="P405" i="4" s="1"/>
  <c r="A405" i="4"/>
  <c r="EO404" i="4"/>
  <c r="EN404" i="4"/>
  <c r="ED404" i="4"/>
  <c r="EC404" i="4"/>
  <c r="EB404" i="4"/>
  <c r="DS404" i="4"/>
  <c r="DR404" i="4"/>
  <c r="DE404" i="4"/>
  <c r="DD404" i="4"/>
  <c r="CU404" i="4"/>
  <c r="CT404" i="4"/>
  <c r="CG404" i="4"/>
  <c r="CF404" i="4"/>
  <c r="BW404" i="4"/>
  <c r="BV404" i="4"/>
  <c r="BJ404" i="4"/>
  <c r="BI404" i="4"/>
  <c r="BH404" i="4"/>
  <c r="AY404" i="4"/>
  <c r="AX404" i="4"/>
  <c r="AV404" i="4"/>
  <c r="AK404" i="4"/>
  <c r="AJ404" i="4"/>
  <c r="Z404" i="4"/>
  <c r="Y404" i="4"/>
  <c r="X404" i="4"/>
  <c r="O404" i="4"/>
  <c r="N404" i="4"/>
  <c r="L404" i="4"/>
  <c r="K404" i="4"/>
  <c r="J404" i="4"/>
  <c r="I404" i="4"/>
  <c r="U404" i="4" s="1"/>
  <c r="H404" i="4"/>
  <c r="T404" i="4" s="1"/>
  <c r="G404" i="4"/>
  <c r="F404" i="4"/>
  <c r="E404" i="4"/>
  <c r="Q404" i="4" s="1"/>
  <c r="D404" i="4"/>
  <c r="P404" i="4" s="1"/>
  <c r="A404" i="4"/>
  <c r="EO403" i="4"/>
  <c r="EN403" i="4"/>
  <c r="ED403" i="4"/>
  <c r="EC403" i="4"/>
  <c r="EB403" i="4"/>
  <c r="DS403" i="4"/>
  <c r="DR403" i="4"/>
  <c r="DE403" i="4"/>
  <c r="DD403" i="4"/>
  <c r="CU403" i="4"/>
  <c r="CT403" i="4"/>
  <c r="CG403" i="4"/>
  <c r="CF403" i="4"/>
  <c r="BW403" i="4"/>
  <c r="BV403" i="4"/>
  <c r="BJ403" i="4"/>
  <c r="BI403" i="4"/>
  <c r="BH403" i="4"/>
  <c r="AY403" i="4"/>
  <c r="AX403" i="4"/>
  <c r="AV403" i="4"/>
  <c r="AK403" i="4"/>
  <c r="AJ403" i="4"/>
  <c r="Z403" i="4"/>
  <c r="Y403" i="4"/>
  <c r="X403" i="4"/>
  <c r="O403" i="4"/>
  <c r="N403" i="4"/>
  <c r="L403" i="4"/>
  <c r="K403" i="4"/>
  <c r="J403" i="4"/>
  <c r="I403" i="4"/>
  <c r="U403" i="4" s="1"/>
  <c r="H403" i="4"/>
  <c r="T403" i="4" s="1"/>
  <c r="G403" i="4"/>
  <c r="F403" i="4"/>
  <c r="E403" i="4"/>
  <c r="Q403" i="4" s="1"/>
  <c r="D403" i="4"/>
  <c r="P403" i="4" s="1"/>
  <c r="A403" i="4"/>
  <c r="EO402" i="4"/>
  <c r="EN402" i="4"/>
  <c r="ED402" i="4"/>
  <c r="EC402" i="4"/>
  <c r="EB402" i="4"/>
  <c r="DS402" i="4"/>
  <c r="DR402" i="4"/>
  <c r="DE402" i="4"/>
  <c r="DD402" i="4"/>
  <c r="CU402" i="4"/>
  <c r="CT402" i="4"/>
  <c r="CG402" i="4"/>
  <c r="CF402" i="4"/>
  <c r="BW402" i="4"/>
  <c r="BV402" i="4"/>
  <c r="BJ402" i="4"/>
  <c r="BI402" i="4"/>
  <c r="BH402" i="4"/>
  <c r="AY402" i="4"/>
  <c r="AX402" i="4"/>
  <c r="AV402" i="4"/>
  <c r="AK402" i="4"/>
  <c r="AJ402" i="4"/>
  <c r="Z402" i="4"/>
  <c r="Y402" i="4"/>
  <c r="X402" i="4"/>
  <c r="O402" i="4"/>
  <c r="N402" i="4"/>
  <c r="L402" i="4"/>
  <c r="K402" i="4"/>
  <c r="J402" i="4"/>
  <c r="I402" i="4"/>
  <c r="U402" i="4" s="1"/>
  <c r="H402" i="4"/>
  <c r="T402" i="4" s="1"/>
  <c r="G402" i="4"/>
  <c r="F402" i="4"/>
  <c r="E402" i="4"/>
  <c r="Q402" i="4" s="1"/>
  <c r="D402" i="4"/>
  <c r="P402" i="4" s="1"/>
  <c r="A402" i="4"/>
  <c r="EO401" i="4"/>
  <c r="EN401" i="4"/>
  <c r="ED401" i="4"/>
  <c r="EC401" i="4"/>
  <c r="EB401" i="4"/>
  <c r="DS401" i="4"/>
  <c r="DR401" i="4"/>
  <c r="DE401" i="4"/>
  <c r="DD401" i="4"/>
  <c r="CU401" i="4"/>
  <c r="CT401" i="4"/>
  <c r="CG401" i="4"/>
  <c r="CF401" i="4"/>
  <c r="BW401" i="4"/>
  <c r="BV401" i="4"/>
  <c r="BJ401" i="4"/>
  <c r="BI401" i="4"/>
  <c r="BH401" i="4"/>
  <c r="AY401" i="4"/>
  <c r="AX401" i="4"/>
  <c r="AV401" i="4"/>
  <c r="AK401" i="4"/>
  <c r="AJ401" i="4"/>
  <c r="Z401" i="4"/>
  <c r="Y401" i="4"/>
  <c r="X401" i="4"/>
  <c r="O401" i="4"/>
  <c r="N401" i="4"/>
  <c r="L401" i="4"/>
  <c r="K401" i="4"/>
  <c r="J401" i="4"/>
  <c r="I401" i="4"/>
  <c r="U401" i="4" s="1"/>
  <c r="H401" i="4"/>
  <c r="T401" i="4" s="1"/>
  <c r="G401" i="4"/>
  <c r="F401" i="4"/>
  <c r="E401" i="4"/>
  <c r="Q401" i="4" s="1"/>
  <c r="D401" i="4"/>
  <c r="P401" i="4" s="1"/>
  <c r="A401" i="4"/>
  <c r="EO400" i="4"/>
  <c r="EN400" i="4"/>
  <c r="ED400" i="4"/>
  <c r="EC400" i="4"/>
  <c r="EB400" i="4"/>
  <c r="DS400" i="4"/>
  <c r="DR400" i="4"/>
  <c r="DE400" i="4"/>
  <c r="DD400" i="4"/>
  <c r="CU400" i="4"/>
  <c r="CT400" i="4"/>
  <c r="CG400" i="4"/>
  <c r="CF400" i="4"/>
  <c r="BW400" i="4"/>
  <c r="BV400" i="4"/>
  <c r="BJ400" i="4"/>
  <c r="BI400" i="4"/>
  <c r="BH400" i="4"/>
  <c r="AY400" i="4"/>
  <c r="AX400" i="4"/>
  <c r="AV400" i="4"/>
  <c r="AK400" i="4"/>
  <c r="AJ400" i="4"/>
  <c r="Z400" i="4"/>
  <c r="Y400" i="4"/>
  <c r="X400" i="4"/>
  <c r="O400" i="4"/>
  <c r="N400" i="4"/>
  <c r="L400" i="4"/>
  <c r="K400" i="4"/>
  <c r="J400" i="4"/>
  <c r="I400" i="4"/>
  <c r="U400" i="4" s="1"/>
  <c r="H400" i="4"/>
  <c r="T400" i="4" s="1"/>
  <c r="G400" i="4"/>
  <c r="F400" i="4"/>
  <c r="E400" i="4"/>
  <c r="Q400" i="4" s="1"/>
  <c r="D400" i="4"/>
  <c r="P400" i="4" s="1"/>
  <c r="A400" i="4"/>
  <c r="EO399" i="4"/>
  <c r="EN399" i="4"/>
  <c r="ED399" i="4"/>
  <c r="EC399" i="4"/>
  <c r="EB399" i="4"/>
  <c r="DS399" i="4"/>
  <c r="DR399" i="4"/>
  <c r="DE399" i="4"/>
  <c r="DD399" i="4"/>
  <c r="CU399" i="4"/>
  <c r="CT399" i="4"/>
  <c r="CG399" i="4"/>
  <c r="CF399" i="4"/>
  <c r="BW399" i="4"/>
  <c r="BV399" i="4"/>
  <c r="BJ399" i="4"/>
  <c r="BI399" i="4"/>
  <c r="BH399" i="4"/>
  <c r="AY399" i="4"/>
  <c r="AX399" i="4"/>
  <c r="AV399" i="4"/>
  <c r="AK399" i="4"/>
  <c r="AJ399" i="4"/>
  <c r="Z399" i="4"/>
  <c r="Y399" i="4"/>
  <c r="X399" i="4"/>
  <c r="O399" i="4"/>
  <c r="N399" i="4"/>
  <c r="L399" i="4"/>
  <c r="K399" i="4"/>
  <c r="J399" i="4"/>
  <c r="I399" i="4"/>
  <c r="U399" i="4" s="1"/>
  <c r="H399" i="4"/>
  <c r="T399" i="4" s="1"/>
  <c r="G399" i="4"/>
  <c r="F399" i="4"/>
  <c r="E399" i="4"/>
  <c r="Q399" i="4" s="1"/>
  <c r="D399" i="4"/>
  <c r="P399" i="4" s="1"/>
  <c r="A399" i="4"/>
  <c r="EO398" i="4"/>
  <c r="EN398" i="4"/>
  <c r="ED398" i="4"/>
  <c r="EC398" i="4"/>
  <c r="EB398" i="4"/>
  <c r="DS398" i="4"/>
  <c r="DR398" i="4"/>
  <c r="DE398" i="4"/>
  <c r="DD398" i="4"/>
  <c r="CU398" i="4"/>
  <c r="CT398" i="4"/>
  <c r="CG398" i="4"/>
  <c r="CF398" i="4"/>
  <c r="BW398" i="4"/>
  <c r="BV398" i="4"/>
  <c r="BJ398" i="4"/>
  <c r="BI398" i="4"/>
  <c r="BH398" i="4"/>
  <c r="AY398" i="4"/>
  <c r="AX398" i="4"/>
  <c r="AV398" i="4"/>
  <c r="AK398" i="4"/>
  <c r="AJ398" i="4"/>
  <c r="Z398" i="4"/>
  <c r="Y398" i="4"/>
  <c r="X398" i="4"/>
  <c r="O398" i="4"/>
  <c r="N398" i="4"/>
  <c r="L398" i="4"/>
  <c r="K398" i="4"/>
  <c r="J398" i="4"/>
  <c r="I398" i="4"/>
  <c r="U398" i="4" s="1"/>
  <c r="H398" i="4"/>
  <c r="T398" i="4" s="1"/>
  <c r="G398" i="4"/>
  <c r="F398" i="4"/>
  <c r="E398" i="4"/>
  <c r="Q398" i="4" s="1"/>
  <c r="D398" i="4"/>
  <c r="P398" i="4" s="1"/>
  <c r="A398" i="4"/>
  <c r="EO397" i="4"/>
  <c r="EN397" i="4"/>
  <c r="ED397" i="4"/>
  <c r="EC397" i="4"/>
  <c r="EB397" i="4"/>
  <c r="DS397" i="4"/>
  <c r="DR397" i="4"/>
  <c r="DE397" i="4"/>
  <c r="DD397" i="4"/>
  <c r="CU397" i="4"/>
  <c r="CT397" i="4"/>
  <c r="CG397" i="4"/>
  <c r="CF397" i="4"/>
  <c r="BW397" i="4"/>
  <c r="BV397" i="4"/>
  <c r="BJ397" i="4"/>
  <c r="BI397" i="4"/>
  <c r="BH397" i="4"/>
  <c r="AY397" i="4"/>
  <c r="AX397" i="4"/>
  <c r="AV397" i="4"/>
  <c r="AK397" i="4"/>
  <c r="AJ397" i="4"/>
  <c r="Z397" i="4"/>
  <c r="Y397" i="4"/>
  <c r="X397" i="4"/>
  <c r="O397" i="4"/>
  <c r="N397" i="4"/>
  <c r="L397" i="4"/>
  <c r="K397" i="4"/>
  <c r="J397" i="4"/>
  <c r="I397" i="4"/>
  <c r="U397" i="4" s="1"/>
  <c r="H397" i="4"/>
  <c r="T397" i="4" s="1"/>
  <c r="G397" i="4"/>
  <c r="F397" i="4"/>
  <c r="E397" i="4"/>
  <c r="Q397" i="4" s="1"/>
  <c r="D397" i="4"/>
  <c r="P397" i="4" s="1"/>
  <c r="A397" i="4"/>
  <c r="EO396" i="4"/>
  <c r="EN396" i="4"/>
  <c r="ED396" i="4"/>
  <c r="EC396" i="4"/>
  <c r="EB396" i="4"/>
  <c r="DS396" i="4"/>
  <c r="DR396" i="4"/>
  <c r="DE396" i="4"/>
  <c r="DD396" i="4"/>
  <c r="CU396" i="4"/>
  <c r="CT396" i="4"/>
  <c r="CG396" i="4"/>
  <c r="CF396" i="4"/>
  <c r="BW396" i="4"/>
  <c r="BV396" i="4"/>
  <c r="BJ396" i="4"/>
  <c r="BI396" i="4"/>
  <c r="BH396" i="4"/>
  <c r="AY396" i="4"/>
  <c r="AX396" i="4"/>
  <c r="AV396" i="4"/>
  <c r="AK396" i="4"/>
  <c r="AJ396" i="4"/>
  <c r="Z396" i="4"/>
  <c r="Y396" i="4"/>
  <c r="X396" i="4"/>
  <c r="O396" i="4"/>
  <c r="N396" i="4"/>
  <c r="L396" i="4"/>
  <c r="K396" i="4"/>
  <c r="J396" i="4"/>
  <c r="I396" i="4"/>
  <c r="U396" i="4" s="1"/>
  <c r="H396" i="4"/>
  <c r="T396" i="4" s="1"/>
  <c r="G396" i="4"/>
  <c r="F396" i="4"/>
  <c r="E396" i="4"/>
  <c r="Q396" i="4" s="1"/>
  <c r="D396" i="4"/>
  <c r="P396" i="4" s="1"/>
  <c r="A396" i="4"/>
  <c r="EO395" i="4"/>
  <c r="EN395" i="4"/>
  <c r="ED395" i="4"/>
  <c r="EC395" i="4"/>
  <c r="EB395" i="4"/>
  <c r="DS395" i="4"/>
  <c r="DR395" i="4"/>
  <c r="DE395" i="4"/>
  <c r="DD395" i="4"/>
  <c r="CU395" i="4"/>
  <c r="CT395" i="4"/>
  <c r="CG395" i="4"/>
  <c r="CF395" i="4"/>
  <c r="BW395" i="4"/>
  <c r="BV395" i="4"/>
  <c r="BJ395" i="4"/>
  <c r="BI395" i="4"/>
  <c r="BH395" i="4"/>
  <c r="AY395" i="4"/>
  <c r="AX395" i="4"/>
  <c r="AV395" i="4"/>
  <c r="AK395" i="4"/>
  <c r="AJ395" i="4"/>
  <c r="Z395" i="4"/>
  <c r="Y395" i="4"/>
  <c r="X395" i="4"/>
  <c r="O395" i="4"/>
  <c r="N395" i="4"/>
  <c r="L395" i="4"/>
  <c r="K395" i="4"/>
  <c r="J395" i="4"/>
  <c r="I395" i="4"/>
  <c r="U395" i="4" s="1"/>
  <c r="H395" i="4"/>
  <c r="T395" i="4" s="1"/>
  <c r="G395" i="4"/>
  <c r="F395" i="4"/>
  <c r="E395" i="4"/>
  <c r="Q395" i="4" s="1"/>
  <c r="D395" i="4"/>
  <c r="P395" i="4" s="1"/>
  <c r="A395" i="4"/>
  <c r="EO394" i="4"/>
  <c r="EN394" i="4"/>
  <c r="ED394" i="4"/>
  <c r="EC394" i="4"/>
  <c r="EB394" i="4"/>
  <c r="DS394" i="4"/>
  <c r="DR394" i="4"/>
  <c r="DE394" i="4"/>
  <c r="DD394" i="4"/>
  <c r="CU394" i="4"/>
  <c r="CT394" i="4"/>
  <c r="CG394" i="4"/>
  <c r="CF394" i="4"/>
  <c r="BW394" i="4"/>
  <c r="BV394" i="4"/>
  <c r="BJ394" i="4"/>
  <c r="BI394" i="4"/>
  <c r="BH394" i="4"/>
  <c r="AY394" i="4"/>
  <c r="AX394" i="4"/>
  <c r="AV394" i="4"/>
  <c r="AK394" i="4"/>
  <c r="AJ394" i="4"/>
  <c r="Z394" i="4"/>
  <c r="Y394" i="4"/>
  <c r="X394" i="4"/>
  <c r="O394" i="4"/>
  <c r="N394" i="4"/>
  <c r="L394" i="4"/>
  <c r="K394" i="4"/>
  <c r="J394" i="4"/>
  <c r="I394" i="4"/>
  <c r="U394" i="4" s="1"/>
  <c r="H394" i="4"/>
  <c r="T394" i="4" s="1"/>
  <c r="G394" i="4"/>
  <c r="F394" i="4"/>
  <c r="E394" i="4"/>
  <c r="Q394" i="4" s="1"/>
  <c r="D394" i="4"/>
  <c r="P394" i="4" s="1"/>
  <c r="A394" i="4"/>
  <c r="EO393" i="4"/>
  <c r="EN393" i="4"/>
  <c r="ED393" i="4"/>
  <c r="EC393" i="4"/>
  <c r="EB393" i="4"/>
  <c r="DS393" i="4"/>
  <c r="DR393" i="4"/>
  <c r="DE393" i="4"/>
  <c r="DD393" i="4"/>
  <c r="CU393" i="4"/>
  <c r="CT393" i="4"/>
  <c r="CG393" i="4"/>
  <c r="CF393" i="4"/>
  <c r="BW393" i="4"/>
  <c r="BV393" i="4"/>
  <c r="BJ393" i="4"/>
  <c r="BI393" i="4"/>
  <c r="BH393" i="4"/>
  <c r="AY393" i="4"/>
  <c r="AX393" i="4"/>
  <c r="AV393" i="4"/>
  <c r="AK393" i="4"/>
  <c r="AJ393" i="4"/>
  <c r="Z393" i="4"/>
  <c r="Y393" i="4"/>
  <c r="X393" i="4"/>
  <c r="O393" i="4"/>
  <c r="N393" i="4"/>
  <c r="L393" i="4"/>
  <c r="K393" i="4"/>
  <c r="J393" i="4"/>
  <c r="I393" i="4"/>
  <c r="U393" i="4" s="1"/>
  <c r="H393" i="4"/>
  <c r="T393" i="4" s="1"/>
  <c r="G393" i="4"/>
  <c r="F393" i="4"/>
  <c r="E393" i="4"/>
  <c r="Q393" i="4" s="1"/>
  <c r="D393" i="4"/>
  <c r="P393" i="4" s="1"/>
  <c r="A393" i="4"/>
  <c r="EO392" i="4"/>
  <c r="EN392" i="4"/>
  <c r="ED392" i="4"/>
  <c r="EC392" i="4"/>
  <c r="EB392" i="4"/>
  <c r="DS392" i="4"/>
  <c r="DR392" i="4"/>
  <c r="DE392" i="4"/>
  <c r="DD392" i="4"/>
  <c r="CU392" i="4"/>
  <c r="CT392" i="4"/>
  <c r="CG392" i="4"/>
  <c r="CF392" i="4"/>
  <c r="BW392" i="4"/>
  <c r="BV392" i="4"/>
  <c r="BJ392" i="4"/>
  <c r="BI392" i="4"/>
  <c r="BH392" i="4"/>
  <c r="AY392" i="4"/>
  <c r="AX392" i="4"/>
  <c r="AV392" i="4"/>
  <c r="AK392" i="4"/>
  <c r="AJ392" i="4"/>
  <c r="Z392" i="4"/>
  <c r="Y392" i="4"/>
  <c r="X392" i="4"/>
  <c r="O392" i="4"/>
  <c r="N392" i="4"/>
  <c r="L392" i="4"/>
  <c r="K392" i="4"/>
  <c r="J392" i="4"/>
  <c r="I392" i="4"/>
  <c r="U392" i="4" s="1"/>
  <c r="H392" i="4"/>
  <c r="T392" i="4" s="1"/>
  <c r="G392" i="4"/>
  <c r="F392" i="4"/>
  <c r="E392" i="4"/>
  <c r="Q392" i="4" s="1"/>
  <c r="D392" i="4"/>
  <c r="P392" i="4" s="1"/>
  <c r="A392" i="4"/>
  <c r="EO391" i="4"/>
  <c r="EN391" i="4"/>
  <c r="ED391" i="4"/>
  <c r="EC391" i="4"/>
  <c r="EB391" i="4"/>
  <c r="DS391" i="4"/>
  <c r="DR391" i="4"/>
  <c r="DE391" i="4"/>
  <c r="DD391" i="4"/>
  <c r="CU391" i="4"/>
  <c r="CT391" i="4"/>
  <c r="CG391" i="4"/>
  <c r="CF391" i="4"/>
  <c r="BW391" i="4"/>
  <c r="BV391" i="4"/>
  <c r="BJ391" i="4"/>
  <c r="BI391" i="4"/>
  <c r="BH391" i="4"/>
  <c r="AY391" i="4"/>
  <c r="AX391" i="4"/>
  <c r="AV391" i="4"/>
  <c r="AK391" i="4"/>
  <c r="AJ391" i="4"/>
  <c r="Z391" i="4"/>
  <c r="Y391" i="4"/>
  <c r="X391" i="4"/>
  <c r="O391" i="4"/>
  <c r="N391" i="4"/>
  <c r="L391" i="4"/>
  <c r="K391" i="4"/>
  <c r="J391" i="4"/>
  <c r="I391" i="4"/>
  <c r="U391" i="4" s="1"/>
  <c r="H391" i="4"/>
  <c r="T391" i="4" s="1"/>
  <c r="G391" i="4"/>
  <c r="F391" i="4"/>
  <c r="E391" i="4"/>
  <c r="Q391" i="4" s="1"/>
  <c r="D391" i="4"/>
  <c r="P391" i="4" s="1"/>
  <c r="A391" i="4"/>
  <c r="EO390" i="4"/>
  <c r="EN390" i="4"/>
  <c r="ED390" i="4"/>
  <c r="EC390" i="4"/>
  <c r="EB390" i="4"/>
  <c r="DS390" i="4"/>
  <c r="DR390" i="4"/>
  <c r="DE390" i="4"/>
  <c r="DD390" i="4"/>
  <c r="CU390" i="4"/>
  <c r="CT390" i="4"/>
  <c r="CG390" i="4"/>
  <c r="CF390" i="4"/>
  <c r="BW390" i="4"/>
  <c r="BV390" i="4"/>
  <c r="BJ390" i="4"/>
  <c r="BI390" i="4"/>
  <c r="BH390" i="4"/>
  <c r="AY390" i="4"/>
  <c r="AX390" i="4"/>
  <c r="AV390" i="4"/>
  <c r="AK390" i="4"/>
  <c r="AJ390" i="4"/>
  <c r="Z390" i="4"/>
  <c r="Y390" i="4"/>
  <c r="X390" i="4"/>
  <c r="O390" i="4"/>
  <c r="N390" i="4"/>
  <c r="L390" i="4"/>
  <c r="K390" i="4"/>
  <c r="J390" i="4"/>
  <c r="I390" i="4"/>
  <c r="U390" i="4" s="1"/>
  <c r="H390" i="4"/>
  <c r="T390" i="4" s="1"/>
  <c r="G390" i="4"/>
  <c r="F390" i="4"/>
  <c r="E390" i="4"/>
  <c r="Q390" i="4" s="1"/>
  <c r="D390" i="4"/>
  <c r="P390" i="4" s="1"/>
  <c r="A390" i="4"/>
  <c r="EO389" i="4"/>
  <c r="EN389" i="4"/>
  <c r="ED389" i="4"/>
  <c r="EC389" i="4"/>
  <c r="EB389" i="4"/>
  <c r="DS389" i="4"/>
  <c r="DR389" i="4"/>
  <c r="DE389" i="4"/>
  <c r="DD389" i="4"/>
  <c r="CU389" i="4"/>
  <c r="CT389" i="4"/>
  <c r="CG389" i="4"/>
  <c r="CF389" i="4"/>
  <c r="BW389" i="4"/>
  <c r="BV389" i="4"/>
  <c r="BJ389" i="4"/>
  <c r="BI389" i="4"/>
  <c r="BH389" i="4"/>
  <c r="AY389" i="4"/>
  <c r="AX389" i="4"/>
  <c r="AV389" i="4"/>
  <c r="AK389" i="4"/>
  <c r="AJ389" i="4"/>
  <c r="Z389" i="4"/>
  <c r="Y389" i="4"/>
  <c r="X389" i="4"/>
  <c r="O389" i="4"/>
  <c r="N389" i="4"/>
  <c r="L389" i="4"/>
  <c r="K389" i="4"/>
  <c r="J389" i="4"/>
  <c r="I389" i="4"/>
  <c r="U389" i="4" s="1"/>
  <c r="H389" i="4"/>
  <c r="T389" i="4" s="1"/>
  <c r="G389" i="4"/>
  <c r="F389" i="4"/>
  <c r="E389" i="4"/>
  <c r="Q389" i="4" s="1"/>
  <c r="D389" i="4"/>
  <c r="P389" i="4" s="1"/>
  <c r="A389" i="4"/>
  <c r="EO388" i="4"/>
  <c r="EN388" i="4"/>
  <c r="ED388" i="4"/>
  <c r="EC388" i="4"/>
  <c r="EB388" i="4"/>
  <c r="DS388" i="4"/>
  <c r="DR388" i="4"/>
  <c r="DE388" i="4"/>
  <c r="DD388" i="4"/>
  <c r="CU388" i="4"/>
  <c r="CT388" i="4"/>
  <c r="CG388" i="4"/>
  <c r="CF388" i="4"/>
  <c r="BW388" i="4"/>
  <c r="BV388" i="4"/>
  <c r="BJ388" i="4"/>
  <c r="BI388" i="4"/>
  <c r="BH388" i="4"/>
  <c r="AY388" i="4"/>
  <c r="AX388" i="4"/>
  <c r="AV388" i="4"/>
  <c r="AK388" i="4"/>
  <c r="AJ388" i="4"/>
  <c r="Z388" i="4"/>
  <c r="Y388" i="4"/>
  <c r="X388" i="4"/>
  <c r="O388" i="4"/>
  <c r="N388" i="4"/>
  <c r="L388" i="4"/>
  <c r="K388" i="4"/>
  <c r="J388" i="4"/>
  <c r="I388" i="4"/>
  <c r="U388" i="4" s="1"/>
  <c r="H388" i="4"/>
  <c r="T388" i="4" s="1"/>
  <c r="G388" i="4"/>
  <c r="F388" i="4"/>
  <c r="E388" i="4"/>
  <c r="Q388" i="4" s="1"/>
  <c r="D388" i="4"/>
  <c r="P388" i="4" s="1"/>
  <c r="A388" i="4"/>
  <c r="EO387" i="4"/>
  <c r="EN387" i="4"/>
  <c r="ED387" i="4"/>
  <c r="EC387" i="4"/>
  <c r="EB387" i="4"/>
  <c r="DS387" i="4"/>
  <c r="DR387" i="4"/>
  <c r="DE387" i="4"/>
  <c r="DD387" i="4"/>
  <c r="CU387" i="4"/>
  <c r="CT387" i="4"/>
  <c r="CG387" i="4"/>
  <c r="CF387" i="4"/>
  <c r="BW387" i="4"/>
  <c r="BV387" i="4"/>
  <c r="BJ387" i="4"/>
  <c r="BI387" i="4"/>
  <c r="BH387" i="4"/>
  <c r="AY387" i="4"/>
  <c r="AX387" i="4"/>
  <c r="AV387" i="4"/>
  <c r="AK387" i="4"/>
  <c r="AJ387" i="4"/>
  <c r="Z387" i="4"/>
  <c r="Y387" i="4"/>
  <c r="X387" i="4"/>
  <c r="O387" i="4"/>
  <c r="N387" i="4"/>
  <c r="L387" i="4"/>
  <c r="K387" i="4"/>
  <c r="J387" i="4"/>
  <c r="I387" i="4"/>
  <c r="U387" i="4" s="1"/>
  <c r="H387" i="4"/>
  <c r="T387" i="4" s="1"/>
  <c r="G387" i="4"/>
  <c r="F387" i="4"/>
  <c r="E387" i="4"/>
  <c r="Q387" i="4" s="1"/>
  <c r="D387" i="4"/>
  <c r="P387" i="4" s="1"/>
  <c r="A387" i="4"/>
  <c r="EO386" i="4"/>
  <c r="EN386" i="4"/>
  <c r="ED386" i="4"/>
  <c r="EC386" i="4"/>
  <c r="EB386" i="4"/>
  <c r="DS386" i="4"/>
  <c r="DR386" i="4"/>
  <c r="DE386" i="4"/>
  <c r="DD386" i="4"/>
  <c r="CU386" i="4"/>
  <c r="CT386" i="4"/>
  <c r="CG386" i="4"/>
  <c r="CF386" i="4"/>
  <c r="BW386" i="4"/>
  <c r="BV386" i="4"/>
  <c r="BJ386" i="4"/>
  <c r="BI386" i="4"/>
  <c r="BH386" i="4"/>
  <c r="AY386" i="4"/>
  <c r="AX386" i="4"/>
  <c r="AV386" i="4"/>
  <c r="AK386" i="4"/>
  <c r="AJ386" i="4"/>
  <c r="Z386" i="4"/>
  <c r="Y386" i="4"/>
  <c r="X386" i="4"/>
  <c r="O386" i="4"/>
  <c r="N386" i="4"/>
  <c r="L386" i="4"/>
  <c r="K386" i="4"/>
  <c r="J386" i="4"/>
  <c r="I386" i="4"/>
  <c r="U386" i="4" s="1"/>
  <c r="H386" i="4"/>
  <c r="T386" i="4" s="1"/>
  <c r="G386" i="4"/>
  <c r="F386" i="4"/>
  <c r="E386" i="4"/>
  <c r="Q386" i="4" s="1"/>
  <c r="D386" i="4"/>
  <c r="P386" i="4" s="1"/>
  <c r="A386" i="4"/>
  <c r="EO385" i="4"/>
  <c r="EN385" i="4"/>
  <c r="ED385" i="4"/>
  <c r="EC385" i="4"/>
  <c r="EB385" i="4"/>
  <c r="DS385" i="4"/>
  <c r="DR385" i="4"/>
  <c r="DE385" i="4"/>
  <c r="DD385" i="4"/>
  <c r="CU385" i="4"/>
  <c r="CT385" i="4"/>
  <c r="CG385" i="4"/>
  <c r="CF385" i="4"/>
  <c r="BW385" i="4"/>
  <c r="BV385" i="4"/>
  <c r="BJ385" i="4"/>
  <c r="BI385" i="4"/>
  <c r="BH385" i="4"/>
  <c r="AY385" i="4"/>
  <c r="AX385" i="4"/>
  <c r="AV385" i="4"/>
  <c r="AK385" i="4"/>
  <c r="AJ385" i="4"/>
  <c r="Z385" i="4"/>
  <c r="Y385" i="4"/>
  <c r="X385" i="4"/>
  <c r="O385" i="4"/>
  <c r="N385" i="4"/>
  <c r="L385" i="4"/>
  <c r="K385" i="4"/>
  <c r="J385" i="4"/>
  <c r="I385" i="4"/>
  <c r="U385" i="4" s="1"/>
  <c r="H385" i="4"/>
  <c r="T385" i="4" s="1"/>
  <c r="G385" i="4"/>
  <c r="F385" i="4"/>
  <c r="E385" i="4"/>
  <c r="Q385" i="4" s="1"/>
  <c r="D385" i="4"/>
  <c r="P385" i="4" s="1"/>
  <c r="A385" i="4"/>
  <c r="EO384" i="4"/>
  <c r="EN384" i="4"/>
  <c r="ED384" i="4"/>
  <c r="EC384" i="4"/>
  <c r="EB384" i="4"/>
  <c r="DS384" i="4"/>
  <c r="DR384" i="4"/>
  <c r="DE384" i="4"/>
  <c r="DD384" i="4"/>
  <c r="CU384" i="4"/>
  <c r="CT384" i="4"/>
  <c r="CG384" i="4"/>
  <c r="CF384" i="4"/>
  <c r="BW384" i="4"/>
  <c r="BV384" i="4"/>
  <c r="BJ384" i="4"/>
  <c r="BI384" i="4"/>
  <c r="BH384" i="4"/>
  <c r="AY384" i="4"/>
  <c r="AX384" i="4"/>
  <c r="AV384" i="4"/>
  <c r="AK384" i="4"/>
  <c r="AJ384" i="4"/>
  <c r="Z384" i="4"/>
  <c r="Y384" i="4"/>
  <c r="X384" i="4"/>
  <c r="O384" i="4"/>
  <c r="N384" i="4"/>
  <c r="L384" i="4"/>
  <c r="K384" i="4"/>
  <c r="J384" i="4"/>
  <c r="I384" i="4"/>
  <c r="U384" i="4" s="1"/>
  <c r="H384" i="4"/>
  <c r="T384" i="4" s="1"/>
  <c r="G384" i="4"/>
  <c r="F384" i="4"/>
  <c r="E384" i="4"/>
  <c r="Q384" i="4" s="1"/>
  <c r="D384" i="4"/>
  <c r="P384" i="4" s="1"/>
  <c r="A384" i="4"/>
  <c r="EO383" i="4"/>
  <c r="EN383" i="4"/>
  <c r="ED383" i="4"/>
  <c r="EC383" i="4"/>
  <c r="EB383" i="4"/>
  <c r="DS383" i="4"/>
  <c r="DR383" i="4"/>
  <c r="DE383" i="4"/>
  <c r="DD383" i="4"/>
  <c r="CU383" i="4"/>
  <c r="CT383" i="4"/>
  <c r="CG383" i="4"/>
  <c r="CF383" i="4"/>
  <c r="BW383" i="4"/>
  <c r="BV383" i="4"/>
  <c r="BJ383" i="4"/>
  <c r="BI383" i="4"/>
  <c r="BH383" i="4"/>
  <c r="AY383" i="4"/>
  <c r="AX383" i="4"/>
  <c r="AV383" i="4"/>
  <c r="AK383" i="4"/>
  <c r="AJ383" i="4"/>
  <c r="Z383" i="4"/>
  <c r="Y383" i="4"/>
  <c r="X383" i="4"/>
  <c r="O383" i="4"/>
  <c r="N383" i="4"/>
  <c r="L383" i="4"/>
  <c r="K383" i="4"/>
  <c r="J383" i="4"/>
  <c r="I383" i="4"/>
  <c r="U383" i="4" s="1"/>
  <c r="H383" i="4"/>
  <c r="T383" i="4" s="1"/>
  <c r="G383" i="4"/>
  <c r="F383" i="4"/>
  <c r="E383" i="4"/>
  <c r="Q383" i="4" s="1"/>
  <c r="D383" i="4"/>
  <c r="P383" i="4" s="1"/>
  <c r="A383" i="4"/>
  <c r="EO382" i="4"/>
  <c r="EN382" i="4"/>
  <c r="ED382" i="4"/>
  <c r="EC382" i="4"/>
  <c r="EB382" i="4"/>
  <c r="DS382" i="4"/>
  <c r="DR382" i="4"/>
  <c r="DE382" i="4"/>
  <c r="DD382" i="4"/>
  <c r="CU382" i="4"/>
  <c r="CT382" i="4"/>
  <c r="CG382" i="4"/>
  <c r="CF382" i="4"/>
  <c r="BW382" i="4"/>
  <c r="BV382" i="4"/>
  <c r="BJ382" i="4"/>
  <c r="BI382" i="4"/>
  <c r="BH382" i="4"/>
  <c r="AY382" i="4"/>
  <c r="AX382" i="4"/>
  <c r="AV382" i="4"/>
  <c r="AK382" i="4"/>
  <c r="AJ382" i="4"/>
  <c r="Z382" i="4"/>
  <c r="Y382" i="4"/>
  <c r="X382" i="4"/>
  <c r="O382" i="4"/>
  <c r="N382" i="4"/>
  <c r="L382" i="4"/>
  <c r="K382" i="4"/>
  <c r="J382" i="4"/>
  <c r="I382" i="4"/>
  <c r="U382" i="4" s="1"/>
  <c r="H382" i="4"/>
  <c r="T382" i="4" s="1"/>
  <c r="G382" i="4"/>
  <c r="F382" i="4"/>
  <c r="E382" i="4"/>
  <c r="Q382" i="4" s="1"/>
  <c r="D382" i="4"/>
  <c r="P382" i="4" s="1"/>
  <c r="A382" i="4"/>
  <c r="EO381" i="4"/>
  <c r="EN381" i="4"/>
  <c r="ED381" i="4"/>
  <c r="EC381" i="4"/>
  <c r="EB381" i="4"/>
  <c r="DS381" i="4"/>
  <c r="DR381" i="4"/>
  <c r="DE381" i="4"/>
  <c r="DD381" i="4"/>
  <c r="CU381" i="4"/>
  <c r="CT381" i="4"/>
  <c r="CG381" i="4"/>
  <c r="CF381" i="4"/>
  <c r="BW381" i="4"/>
  <c r="BV381" i="4"/>
  <c r="BJ381" i="4"/>
  <c r="BI381" i="4"/>
  <c r="BH381" i="4"/>
  <c r="AY381" i="4"/>
  <c r="AX381" i="4"/>
  <c r="AV381" i="4"/>
  <c r="AK381" i="4"/>
  <c r="AJ381" i="4"/>
  <c r="Z381" i="4"/>
  <c r="Y381" i="4"/>
  <c r="X381" i="4"/>
  <c r="O381" i="4"/>
  <c r="N381" i="4"/>
  <c r="L381" i="4"/>
  <c r="K381" i="4"/>
  <c r="J381" i="4"/>
  <c r="I381" i="4"/>
  <c r="U381" i="4" s="1"/>
  <c r="H381" i="4"/>
  <c r="T381" i="4" s="1"/>
  <c r="G381" i="4"/>
  <c r="F381" i="4"/>
  <c r="E381" i="4"/>
  <c r="Q381" i="4" s="1"/>
  <c r="D381" i="4"/>
  <c r="P381" i="4" s="1"/>
  <c r="A381" i="4"/>
  <c r="EO380" i="4"/>
  <c r="EN380" i="4"/>
  <c r="ED380" i="4"/>
  <c r="EC380" i="4"/>
  <c r="EB380" i="4"/>
  <c r="DS380" i="4"/>
  <c r="DR380" i="4"/>
  <c r="DE380" i="4"/>
  <c r="DD380" i="4"/>
  <c r="CU380" i="4"/>
  <c r="CT380" i="4"/>
  <c r="CG380" i="4"/>
  <c r="CF380" i="4"/>
  <c r="BW380" i="4"/>
  <c r="BV380" i="4"/>
  <c r="BJ380" i="4"/>
  <c r="BI380" i="4"/>
  <c r="BH380" i="4"/>
  <c r="AY380" i="4"/>
  <c r="AX380" i="4"/>
  <c r="AV380" i="4"/>
  <c r="AK380" i="4"/>
  <c r="AJ380" i="4"/>
  <c r="Z380" i="4"/>
  <c r="Y380" i="4"/>
  <c r="X380" i="4"/>
  <c r="O380" i="4"/>
  <c r="N380" i="4"/>
  <c r="L380" i="4"/>
  <c r="K380" i="4"/>
  <c r="J380" i="4"/>
  <c r="I380" i="4"/>
  <c r="U380" i="4" s="1"/>
  <c r="H380" i="4"/>
  <c r="T380" i="4" s="1"/>
  <c r="G380" i="4"/>
  <c r="F380" i="4"/>
  <c r="E380" i="4"/>
  <c r="Q380" i="4" s="1"/>
  <c r="D380" i="4"/>
  <c r="P380" i="4" s="1"/>
  <c r="A380" i="4"/>
  <c r="EO379" i="4"/>
  <c r="EN379" i="4"/>
  <c r="ED379" i="4"/>
  <c r="EC379" i="4"/>
  <c r="EB379" i="4"/>
  <c r="DS379" i="4"/>
  <c r="DR379" i="4"/>
  <c r="DE379" i="4"/>
  <c r="DD379" i="4"/>
  <c r="CU379" i="4"/>
  <c r="CT379" i="4"/>
  <c r="CG379" i="4"/>
  <c r="CF379" i="4"/>
  <c r="BW379" i="4"/>
  <c r="BV379" i="4"/>
  <c r="BJ379" i="4"/>
  <c r="BI379" i="4"/>
  <c r="BH379" i="4"/>
  <c r="AY379" i="4"/>
  <c r="AX379" i="4"/>
  <c r="AV379" i="4"/>
  <c r="AK379" i="4"/>
  <c r="AJ379" i="4"/>
  <c r="Z379" i="4"/>
  <c r="Y379" i="4"/>
  <c r="X379" i="4"/>
  <c r="O379" i="4"/>
  <c r="N379" i="4"/>
  <c r="L379" i="4"/>
  <c r="K379" i="4"/>
  <c r="J379" i="4"/>
  <c r="I379" i="4"/>
  <c r="U379" i="4" s="1"/>
  <c r="H379" i="4"/>
  <c r="T379" i="4" s="1"/>
  <c r="G379" i="4"/>
  <c r="F379" i="4"/>
  <c r="E379" i="4"/>
  <c r="Q379" i="4" s="1"/>
  <c r="D379" i="4"/>
  <c r="P379" i="4" s="1"/>
  <c r="A379" i="4"/>
  <c r="EO378" i="4"/>
  <c r="EN378" i="4"/>
  <c r="ED378" i="4"/>
  <c r="EC378" i="4"/>
  <c r="EB378" i="4"/>
  <c r="DS378" i="4"/>
  <c r="DR378" i="4"/>
  <c r="DE378" i="4"/>
  <c r="DD378" i="4"/>
  <c r="CU378" i="4"/>
  <c r="CT378" i="4"/>
  <c r="CG378" i="4"/>
  <c r="CF378" i="4"/>
  <c r="BW378" i="4"/>
  <c r="BV378" i="4"/>
  <c r="BJ378" i="4"/>
  <c r="BI378" i="4"/>
  <c r="BH378" i="4"/>
  <c r="AY378" i="4"/>
  <c r="AX378" i="4"/>
  <c r="AV378" i="4"/>
  <c r="AK378" i="4"/>
  <c r="AJ378" i="4"/>
  <c r="Z378" i="4"/>
  <c r="Y378" i="4"/>
  <c r="X378" i="4"/>
  <c r="O378" i="4"/>
  <c r="N378" i="4"/>
  <c r="L378" i="4"/>
  <c r="K378" i="4"/>
  <c r="J378" i="4"/>
  <c r="I378" i="4"/>
  <c r="U378" i="4" s="1"/>
  <c r="H378" i="4"/>
  <c r="T378" i="4" s="1"/>
  <c r="G378" i="4"/>
  <c r="F378" i="4"/>
  <c r="E378" i="4"/>
  <c r="Q378" i="4" s="1"/>
  <c r="D378" i="4"/>
  <c r="P378" i="4" s="1"/>
  <c r="A378" i="4"/>
  <c r="EO377" i="4"/>
  <c r="EN377" i="4"/>
  <c r="ED377" i="4"/>
  <c r="EC377" i="4"/>
  <c r="EB377" i="4"/>
  <c r="DS377" i="4"/>
  <c r="DR377" i="4"/>
  <c r="DE377" i="4"/>
  <c r="DD377" i="4"/>
  <c r="CU377" i="4"/>
  <c r="CT377" i="4"/>
  <c r="CG377" i="4"/>
  <c r="CF377" i="4"/>
  <c r="BW377" i="4"/>
  <c r="BV377" i="4"/>
  <c r="BJ377" i="4"/>
  <c r="BI377" i="4"/>
  <c r="BH377" i="4"/>
  <c r="AY377" i="4"/>
  <c r="AX377" i="4"/>
  <c r="AV377" i="4"/>
  <c r="AK377" i="4"/>
  <c r="AJ377" i="4"/>
  <c r="Z377" i="4"/>
  <c r="Y377" i="4"/>
  <c r="X377" i="4"/>
  <c r="O377" i="4"/>
  <c r="N377" i="4"/>
  <c r="L377" i="4"/>
  <c r="K377" i="4"/>
  <c r="J377" i="4"/>
  <c r="I377" i="4"/>
  <c r="U377" i="4" s="1"/>
  <c r="H377" i="4"/>
  <c r="T377" i="4" s="1"/>
  <c r="G377" i="4"/>
  <c r="F377" i="4"/>
  <c r="E377" i="4"/>
  <c r="Q377" i="4" s="1"/>
  <c r="D377" i="4"/>
  <c r="P377" i="4" s="1"/>
  <c r="A377" i="4"/>
  <c r="EO376" i="4"/>
  <c r="EN376" i="4"/>
  <c r="ED376" i="4"/>
  <c r="EC376" i="4"/>
  <c r="EB376" i="4"/>
  <c r="DS376" i="4"/>
  <c r="DR376" i="4"/>
  <c r="DE376" i="4"/>
  <c r="DD376" i="4"/>
  <c r="CU376" i="4"/>
  <c r="CT376" i="4"/>
  <c r="CG376" i="4"/>
  <c r="CF376" i="4"/>
  <c r="BW376" i="4"/>
  <c r="BV376" i="4"/>
  <c r="BJ376" i="4"/>
  <c r="BI376" i="4"/>
  <c r="BH376" i="4"/>
  <c r="AY376" i="4"/>
  <c r="AX376" i="4"/>
  <c r="AV376" i="4"/>
  <c r="AK376" i="4"/>
  <c r="AJ376" i="4"/>
  <c r="Z376" i="4"/>
  <c r="Y376" i="4"/>
  <c r="X376" i="4"/>
  <c r="O376" i="4"/>
  <c r="N376" i="4"/>
  <c r="L376" i="4"/>
  <c r="K376" i="4"/>
  <c r="J376" i="4"/>
  <c r="I376" i="4"/>
  <c r="U376" i="4" s="1"/>
  <c r="H376" i="4"/>
  <c r="T376" i="4" s="1"/>
  <c r="G376" i="4"/>
  <c r="F376" i="4"/>
  <c r="E376" i="4"/>
  <c r="Q376" i="4" s="1"/>
  <c r="D376" i="4"/>
  <c r="P376" i="4" s="1"/>
  <c r="A376" i="4"/>
  <c r="EO375" i="4"/>
  <c r="EN375" i="4"/>
  <c r="ED375" i="4"/>
  <c r="EC375" i="4"/>
  <c r="EB375" i="4"/>
  <c r="DS375" i="4"/>
  <c r="DR375" i="4"/>
  <c r="DE375" i="4"/>
  <c r="DD375" i="4"/>
  <c r="CU375" i="4"/>
  <c r="CT375" i="4"/>
  <c r="CG375" i="4"/>
  <c r="CF375" i="4"/>
  <c r="BW375" i="4"/>
  <c r="BV375" i="4"/>
  <c r="BJ375" i="4"/>
  <c r="BI375" i="4"/>
  <c r="BH375" i="4"/>
  <c r="AY375" i="4"/>
  <c r="AX375" i="4"/>
  <c r="AV375" i="4"/>
  <c r="AK375" i="4"/>
  <c r="AJ375" i="4"/>
  <c r="Z375" i="4"/>
  <c r="Y375" i="4"/>
  <c r="X375" i="4"/>
  <c r="O375" i="4"/>
  <c r="N375" i="4"/>
  <c r="L375" i="4"/>
  <c r="K375" i="4"/>
  <c r="J375" i="4"/>
  <c r="I375" i="4"/>
  <c r="U375" i="4" s="1"/>
  <c r="H375" i="4"/>
  <c r="T375" i="4" s="1"/>
  <c r="G375" i="4"/>
  <c r="F375" i="4"/>
  <c r="E375" i="4"/>
  <c r="Q375" i="4" s="1"/>
  <c r="D375" i="4"/>
  <c r="P375" i="4" s="1"/>
  <c r="A375" i="4"/>
  <c r="EO374" i="4"/>
  <c r="EN374" i="4"/>
  <c r="ED374" i="4"/>
  <c r="EC374" i="4"/>
  <c r="EB374" i="4"/>
  <c r="DS374" i="4"/>
  <c r="DR374" i="4"/>
  <c r="DE374" i="4"/>
  <c r="DD374" i="4"/>
  <c r="CU374" i="4"/>
  <c r="CT374" i="4"/>
  <c r="CG374" i="4"/>
  <c r="CF374" i="4"/>
  <c r="BW374" i="4"/>
  <c r="BV374" i="4"/>
  <c r="BJ374" i="4"/>
  <c r="BI374" i="4"/>
  <c r="BH374" i="4"/>
  <c r="AY374" i="4"/>
  <c r="AX374" i="4"/>
  <c r="AV374" i="4"/>
  <c r="AK374" i="4"/>
  <c r="AJ374" i="4"/>
  <c r="Z374" i="4"/>
  <c r="Y374" i="4"/>
  <c r="X374" i="4"/>
  <c r="O374" i="4"/>
  <c r="N374" i="4"/>
  <c r="L374" i="4"/>
  <c r="K374" i="4"/>
  <c r="J374" i="4"/>
  <c r="I374" i="4"/>
  <c r="U374" i="4" s="1"/>
  <c r="H374" i="4"/>
  <c r="T374" i="4" s="1"/>
  <c r="G374" i="4"/>
  <c r="F374" i="4"/>
  <c r="E374" i="4"/>
  <c r="Q374" i="4" s="1"/>
  <c r="D374" i="4"/>
  <c r="P374" i="4" s="1"/>
  <c r="A374" i="4"/>
  <c r="EO373" i="4"/>
  <c r="EN373" i="4"/>
  <c r="ED373" i="4"/>
  <c r="EC373" i="4"/>
  <c r="EB373" i="4"/>
  <c r="DS373" i="4"/>
  <c r="DR373" i="4"/>
  <c r="DE373" i="4"/>
  <c r="DD373" i="4"/>
  <c r="CU373" i="4"/>
  <c r="CT373" i="4"/>
  <c r="CG373" i="4"/>
  <c r="CF373" i="4"/>
  <c r="BW373" i="4"/>
  <c r="BV373" i="4"/>
  <c r="BJ373" i="4"/>
  <c r="BI373" i="4"/>
  <c r="BH373" i="4"/>
  <c r="AY373" i="4"/>
  <c r="AX373" i="4"/>
  <c r="AV373" i="4"/>
  <c r="AK373" i="4"/>
  <c r="AJ373" i="4"/>
  <c r="Z373" i="4"/>
  <c r="Y373" i="4"/>
  <c r="X373" i="4"/>
  <c r="O373" i="4"/>
  <c r="N373" i="4"/>
  <c r="L373" i="4"/>
  <c r="K373" i="4"/>
  <c r="J373" i="4"/>
  <c r="I373" i="4"/>
  <c r="U373" i="4" s="1"/>
  <c r="H373" i="4"/>
  <c r="T373" i="4" s="1"/>
  <c r="G373" i="4"/>
  <c r="F373" i="4"/>
  <c r="E373" i="4"/>
  <c r="Q373" i="4" s="1"/>
  <c r="D373" i="4"/>
  <c r="P373" i="4" s="1"/>
  <c r="A373" i="4"/>
  <c r="EO372" i="4"/>
  <c r="EN372" i="4"/>
  <c r="ED372" i="4"/>
  <c r="EC372" i="4"/>
  <c r="EB372" i="4"/>
  <c r="DS372" i="4"/>
  <c r="DR372" i="4"/>
  <c r="DE372" i="4"/>
  <c r="DD372" i="4"/>
  <c r="CU372" i="4"/>
  <c r="CT372" i="4"/>
  <c r="CG372" i="4"/>
  <c r="CF372" i="4"/>
  <c r="BW372" i="4"/>
  <c r="BV372" i="4"/>
  <c r="BJ372" i="4"/>
  <c r="BI372" i="4"/>
  <c r="BH372" i="4"/>
  <c r="AY372" i="4"/>
  <c r="AX372" i="4"/>
  <c r="AV372" i="4"/>
  <c r="AK372" i="4"/>
  <c r="AJ372" i="4"/>
  <c r="Z372" i="4"/>
  <c r="Y372" i="4"/>
  <c r="X372" i="4"/>
  <c r="O372" i="4"/>
  <c r="N372" i="4"/>
  <c r="L372" i="4"/>
  <c r="K372" i="4"/>
  <c r="J372" i="4"/>
  <c r="I372" i="4"/>
  <c r="U372" i="4" s="1"/>
  <c r="H372" i="4"/>
  <c r="T372" i="4" s="1"/>
  <c r="G372" i="4"/>
  <c r="F372" i="4"/>
  <c r="E372" i="4"/>
  <c r="Q372" i="4" s="1"/>
  <c r="D372" i="4"/>
  <c r="P372" i="4" s="1"/>
  <c r="A372" i="4"/>
  <c r="EO371" i="4"/>
  <c r="EN371" i="4"/>
  <c r="ED371" i="4"/>
  <c r="EC371" i="4"/>
  <c r="EB371" i="4"/>
  <c r="DS371" i="4"/>
  <c r="DR371" i="4"/>
  <c r="DE371" i="4"/>
  <c r="DD371" i="4"/>
  <c r="CU371" i="4"/>
  <c r="CT371" i="4"/>
  <c r="CG371" i="4"/>
  <c r="CF371" i="4"/>
  <c r="BW371" i="4"/>
  <c r="BV371" i="4"/>
  <c r="BJ371" i="4"/>
  <c r="BI371" i="4"/>
  <c r="BH371" i="4"/>
  <c r="AY371" i="4"/>
  <c r="AX371" i="4"/>
  <c r="AV371" i="4"/>
  <c r="AK371" i="4"/>
  <c r="AJ371" i="4"/>
  <c r="Z371" i="4"/>
  <c r="Y371" i="4"/>
  <c r="X371" i="4"/>
  <c r="O371" i="4"/>
  <c r="N371" i="4"/>
  <c r="L371" i="4"/>
  <c r="K371" i="4"/>
  <c r="J371" i="4"/>
  <c r="I371" i="4"/>
  <c r="U371" i="4" s="1"/>
  <c r="H371" i="4"/>
  <c r="T371" i="4" s="1"/>
  <c r="G371" i="4"/>
  <c r="F371" i="4"/>
  <c r="E371" i="4"/>
  <c r="Q371" i="4" s="1"/>
  <c r="D371" i="4"/>
  <c r="P371" i="4" s="1"/>
  <c r="A371" i="4"/>
  <c r="EO370" i="4"/>
  <c r="EN370" i="4"/>
  <c r="ED370" i="4"/>
  <c r="EC370" i="4"/>
  <c r="EB370" i="4"/>
  <c r="DS370" i="4"/>
  <c r="DR370" i="4"/>
  <c r="DE370" i="4"/>
  <c r="DD370" i="4"/>
  <c r="CU370" i="4"/>
  <c r="CT370" i="4"/>
  <c r="CG370" i="4"/>
  <c r="CF370" i="4"/>
  <c r="BW370" i="4"/>
  <c r="BV370" i="4"/>
  <c r="BJ370" i="4"/>
  <c r="BI370" i="4"/>
  <c r="BH370" i="4"/>
  <c r="AY370" i="4"/>
  <c r="AX370" i="4"/>
  <c r="AV370" i="4"/>
  <c r="AK370" i="4"/>
  <c r="AJ370" i="4"/>
  <c r="Z370" i="4"/>
  <c r="Y370" i="4"/>
  <c r="X370" i="4"/>
  <c r="O370" i="4"/>
  <c r="N370" i="4"/>
  <c r="L370" i="4"/>
  <c r="K370" i="4"/>
  <c r="J370" i="4"/>
  <c r="I370" i="4"/>
  <c r="U370" i="4" s="1"/>
  <c r="H370" i="4"/>
  <c r="T370" i="4" s="1"/>
  <c r="G370" i="4"/>
  <c r="F370" i="4"/>
  <c r="E370" i="4"/>
  <c r="Q370" i="4" s="1"/>
  <c r="D370" i="4"/>
  <c r="P370" i="4" s="1"/>
  <c r="A370" i="4"/>
  <c r="EO369" i="4"/>
  <c r="EN369" i="4"/>
  <c r="ED369" i="4"/>
  <c r="EC369" i="4"/>
  <c r="EB369" i="4"/>
  <c r="DS369" i="4"/>
  <c r="DR369" i="4"/>
  <c r="DE369" i="4"/>
  <c r="DD369" i="4"/>
  <c r="CU369" i="4"/>
  <c r="CT369" i="4"/>
  <c r="CG369" i="4"/>
  <c r="CF369" i="4"/>
  <c r="BW369" i="4"/>
  <c r="BV369" i="4"/>
  <c r="BJ369" i="4"/>
  <c r="BI369" i="4"/>
  <c r="BH369" i="4"/>
  <c r="AY369" i="4"/>
  <c r="AX369" i="4"/>
  <c r="AV369" i="4"/>
  <c r="AK369" i="4"/>
  <c r="AJ369" i="4"/>
  <c r="Z369" i="4"/>
  <c r="Y369" i="4"/>
  <c r="X369" i="4"/>
  <c r="O369" i="4"/>
  <c r="N369" i="4"/>
  <c r="L369" i="4"/>
  <c r="K369" i="4"/>
  <c r="J369" i="4"/>
  <c r="I369" i="4"/>
  <c r="U369" i="4" s="1"/>
  <c r="H369" i="4"/>
  <c r="T369" i="4" s="1"/>
  <c r="G369" i="4"/>
  <c r="F369" i="4"/>
  <c r="E369" i="4"/>
  <c r="Q369" i="4" s="1"/>
  <c r="D369" i="4"/>
  <c r="P369" i="4" s="1"/>
  <c r="A369" i="4"/>
  <c r="EO368" i="4"/>
  <c r="EN368" i="4"/>
  <c r="ED368" i="4"/>
  <c r="EC368" i="4"/>
  <c r="EB368" i="4"/>
  <c r="DS368" i="4"/>
  <c r="DR368" i="4"/>
  <c r="DE368" i="4"/>
  <c r="DD368" i="4"/>
  <c r="CU368" i="4"/>
  <c r="CT368" i="4"/>
  <c r="CG368" i="4"/>
  <c r="CF368" i="4"/>
  <c r="BW368" i="4"/>
  <c r="BV368" i="4"/>
  <c r="BJ368" i="4"/>
  <c r="BI368" i="4"/>
  <c r="BH368" i="4"/>
  <c r="AY368" i="4"/>
  <c r="AX368" i="4"/>
  <c r="AV368" i="4"/>
  <c r="AK368" i="4"/>
  <c r="AJ368" i="4"/>
  <c r="Z368" i="4"/>
  <c r="Y368" i="4"/>
  <c r="X368" i="4"/>
  <c r="O368" i="4"/>
  <c r="N368" i="4"/>
  <c r="L368" i="4"/>
  <c r="K368" i="4"/>
  <c r="J368" i="4"/>
  <c r="I368" i="4"/>
  <c r="U368" i="4" s="1"/>
  <c r="H368" i="4"/>
  <c r="T368" i="4" s="1"/>
  <c r="G368" i="4"/>
  <c r="F368" i="4"/>
  <c r="E368" i="4"/>
  <c r="Q368" i="4" s="1"/>
  <c r="D368" i="4"/>
  <c r="P368" i="4" s="1"/>
  <c r="A368" i="4"/>
  <c r="EO367" i="4"/>
  <c r="EN367" i="4"/>
  <c r="ED367" i="4"/>
  <c r="EC367" i="4"/>
  <c r="EB367" i="4"/>
  <c r="DS367" i="4"/>
  <c r="DR367" i="4"/>
  <c r="DE367" i="4"/>
  <c r="DD367" i="4"/>
  <c r="CU367" i="4"/>
  <c r="CT367" i="4"/>
  <c r="CG367" i="4"/>
  <c r="CF367" i="4"/>
  <c r="BW367" i="4"/>
  <c r="BV367" i="4"/>
  <c r="BJ367" i="4"/>
  <c r="BI367" i="4"/>
  <c r="BH367" i="4"/>
  <c r="AY367" i="4"/>
  <c r="AX367" i="4"/>
  <c r="AV367" i="4"/>
  <c r="AK367" i="4"/>
  <c r="AJ367" i="4"/>
  <c r="Z367" i="4"/>
  <c r="Y367" i="4"/>
  <c r="X367" i="4"/>
  <c r="O367" i="4"/>
  <c r="N367" i="4"/>
  <c r="L367" i="4"/>
  <c r="K367" i="4"/>
  <c r="J367" i="4"/>
  <c r="I367" i="4"/>
  <c r="U367" i="4" s="1"/>
  <c r="H367" i="4"/>
  <c r="T367" i="4" s="1"/>
  <c r="G367" i="4"/>
  <c r="F367" i="4"/>
  <c r="E367" i="4"/>
  <c r="Q367" i="4" s="1"/>
  <c r="D367" i="4"/>
  <c r="P367" i="4" s="1"/>
  <c r="A367" i="4"/>
  <c r="EO366" i="4"/>
  <c r="EN366" i="4"/>
  <c r="ED366" i="4"/>
  <c r="EC366" i="4"/>
  <c r="EB366" i="4"/>
  <c r="DS366" i="4"/>
  <c r="DR366" i="4"/>
  <c r="DE366" i="4"/>
  <c r="DD366" i="4"/>
  <c r="CU366" i="4"/>
  <c r="CT366" i="4"/>
  <c r="CG366" i="4"/>
  <c r="CF366" i="4"/>
  <c r="BW366" i="4"/>
  <c r="BV366" i="4"/>
  <c r="BJ366" i="4"/>
  <c r="BI366" i="4"/>
  <c r="BH366" i="4"/>
  <c r="AY366" i="4"/>
  <c r="AX366" i="4"/>
  <c r="AV366" i="4"/>
  <c r="AK366" i="4"/>
  <c r="AJ366" i="4"/>
  <c r="Z366" i="4"/>
  <c r="Y366" i="4"/>
  <c r="X366" i="4"/>
  <c r="O366" i="4"/>
  <c r="N366" i="4"/>
  <c r="L366" i="4"/>
  <c r="K366" i="4"/>
  <c r="J366" i="4"/>
  <c r="I366" i="4"/>
  <c r="U366" i="4" s="1"/>
  <c r="H366" i="4"/>
  <c r="T366" i="4" s="1"/>
  <c r="G366" i="4"/>
  <c r="F366" i="4"/>
  <c r="E366" i="4"/>
  <c r="Q366" i="4" s="1"/>
  <c r="D366" i="4"/>
  <c r="P366" i="4" s="1"/>
  <c r="A366" i="4"/>
  <c r="EO365" i="4"/>
  <c r="EN365" i="4"/>
  <c r="ED365" i="4"/>
  <c r="EC365" i="4"/>
  <c r="EB365" i="4"/>
  <c r="DS365" i="4"/>
  <c r="DR365" i="4"/>
  <c r="DE365" i="4"/>
  <c r="DD365" i="4"/>
  <c r="CU365" i="4"/>
  <c r="CT365" i="4"/>
  <c r="CG365" i="4"/>
  <c r="CF365" i="4"/>
  <c r="BW365" i="4"/>
  <c r="BV365" i="4"/>
  <c r="BJ365" i="4"/>
  <c r="BI365" i="4"/>
  <c r="BH365" i="4"/>
  <c r="AY365" i="4"/>
  <c r="AX365" i="4"/>
  <c r="AV365" i="4"/>
  <c r="AK365" i="4"/>
  <c r="AJ365" i="4"/>
  <c r="Z365" i="4"/>
  <c r="Y365" i="4"/>
  <c r="X365" i="4"/>
  <c r="O365" i="4"/>
  <c r="N365" i="4"/>
  <c r="L365" i="4"/>
  <c r="K365" i="4"/>
  <c r="J365" i="4"/>
  <c r="I365" i="4"/>
  <c r="U365" i="4" s="1"/>
  <c r="H365" i="4"/>
  <c r="T365" i="4" s="1"/>
  <c r="G365" i="4"/>
  <c r="F365" i="4"/>
  <c r="E365" i="4"/>
  <c r="Q365" i="4" s="1"/>
  <c r="D365" i="4"/>
  <c r="P365" i="4" s="1"/>
  <c r="A365" i="4"/>
  <c r="EO364" i="4"/>
  <c r="EN364" i="4"/>
  <c r="ED364" i="4"/>
  <c r="EC364" i="4"/>
  <c r="EB364" i="4"/>
  <c r="DS364" i="4"/>
  <c r="DR364" i="4"/>
  <c r="DE364" i="4"/>
  <c r="DD364" i="4"/>
  <c r="CU364" i="4"/>
  <c r="CT364" i="4"/>
  <c r="CG364" i="4"/>
  <c r="CF364" i="4"/>
  <c r="BW364" i="4"/>
  <c r="BV364" i="4"/>
  <c r="BJ364" i="4"/>
  <c r="BI364" i="4"/>
  <c r="BH364" i="4"/>
  <c r="AY364" i="4"/>
  <c r="AX364" i="4"/>
  <c r="AV364" i="4"/>
  <c r="AK364" i="4"/>
  <c r="AJ364" i="4"/>
  <c r="Z364" i="4"/>
  <c r="Y364" i="4"/>
  <c r="X364" i="4"/>
  <c r="O364" i="4"/>
  <c r="N364" i="4"/>
  <c r="L364" i="4"/>
  <c r="K364" i="4"/>
  <c r="J364" i="4"/>
  <c r="I364" i="4"/>
  <c r="U364" i="4" s="1"/>
  <c r="H364" i="4"/>
  <c r="T364" i="4" s="1"/>
  <c r="G364" i="4"/>
  <c r="F364" i="4"/>
  <c r="E364" i="4"/>
  <c r="Q364" i="4" s="1"/>
  <c r="D364" i="4"/>
  <c r="P364" i="4" s="1"/>
  <c r="A364" i="4"/>
  <c r="EO363" i="4"/>
  <c r="EN363" i="4"/>
  <c r="ED363" i="4"/>
  <c r="EC363" i="4"/>
  <c r="EB363" i="4"/>
  <c r="DS363" i="4"/>
  <c r="DR363" i="4"/>
  <c r="DE363" i="4"/>
  <c r="DD363" i="4"/>
  <c r="CU363" i="4"/>
  <c r="CT363" i="4"/>
  <c r="CG363" i="4"/>
  <c r="CF363" i="4"/>
  <c r="BW363" i="4"/>
  <c r="BV363" i="4"/>
  <c r="BJ363" i="4"/>
  <c r="BI363" i="4"/>
  <c r="BH363" i="4"/>
  <c r="AY363" i="4"/>
  <c r="AX363" i="4"/>
  <c r="AV363" i="4"/>
  <c r="AK363" i="4"/>
  <c r="AJ363" i="4"/>
  <c r="Z363" i="4"/>
  <c r="Y363" i="4"/>
  <c r="X363" i="4"/>
  <c r="O363" i="4"/>
  <c r="N363" i="4"/>
  <c r="L363" i="4"/>
  <c r="K363" i="4"/>
  <c r="J363" i="4"/>
  <c r="I363" i="4"/>
  <c r="U363" i="4" s="1"/>
  <c r="H363" i="4"/>
  <c r="T363" i="4" s="1"/>
  <c r="G363" i="4"/>
  <c r="F363" i="4"/>
  <c r="E363" i="4"/>
  <c r="Q363" i="4" s="1"/>
  <c r="D363" i="4"/>
  <c r="P363" i="4" s="1"/>
  <c r="A363" i="4"/>
  <c r="EO362" i="4"/>
  <c r="EN362" i="4"/>
  <c r="ED362" i="4"/>
  <c r="EC362" i="4"/>
  <c r="EB362" i="4"/>
  <c r="DS362" i="4"/>
  <c r="DR362" i="4"/>
  <c r="DE362" i="4"/>
  <c r="DD362" i="4"/>
  <c r="CU362" i="4"/>
  <c r="CT362" i="4"/>
  <c r="CG362" i="4"/>
  <c r="CF362" i="4"/>
  <c r="BW362" i="4"/>
  <c r="BV362" i="4"/>
  <c r="BJ362" i="4"/>
  <c r="BI362" i="4"/>
  <c r="BH362" i="4"/>
  <c r="AY362" i="4"/>
  <c r="AX362" i="4"/>
  <c r="AV362" i="4"/>
  <c r="AK362" i="4"/>
  <c r="AJ362" i="4"/>
  <c r="Z362" i="4"/>
  <c r="Y362" i="4"/>
  <c r="X362" i="4"/>
  <c r="O362" i="4"/>
  <c r="N362" i="4"/>
  <c r="L362" i="4"/>
  <c r="K362" i="4"/>
  <c r="J362" i="4"/>
  <c r="I362" i="4"/>
  <c r="U362" i="4" s="1"/>
  <c r="H362" i="4"/>
  <c r="T362" i="4" s="1"/>
  <c r="G362" i="4"/>
  <c r="F362" i="4"/>
  <c r="E362" i="4"/>
  <c r="Q362" i="4" s="1"/>
  <c r="D362" i="4"/>
  <c r="P362" i="4" s="1"/>
  <c r="A362" i="4"/>
  <c r="EO361" i="4"/>
  <c r="EN361" i="4"/>
  <c r="ED361" i="4"/>
  <c r="EC361" i="4"/>
  <c r="EB361" i="4"/>
  <c r="DS361" i="4"/>
  <c r="DR361" i="4"/>
  <c r="DE361" i="4"/>
  <c r="DD361" i="4"/>
  <c r="CU361" i="4"/>
  <c r="CT361" i="4"/>
  <c r="CG361" i="4"/>
  <c r="CF361" i="4"/>
  <c r="BW361" i="4"/>
  <c r="BV361" i="4"/>
  <c r="BJ361" i="4"/>
  <c r="BI361" i="4"/>
  <c r="BH361" i="4"/>
  <c r="AY361" i="4"/>
  <c r="AX361" i="4"/>
  <c r="AV361" i="4"/>
  <c r="AK361" i="4"/>
  <c r="AJ361" i="4"/>
  <c r="Z361" i="4"/>
  <c r="Y361" i="4"/>
  <c r="X361" i="4"/>
  <c r="O361" i="4"/>
  <c r="N361" i="4"/>
  <c r="L361" i="4"/>
  <c r="K361" i="4"/>
  <c r="J361" i="4"/>
  <c r="I361" i="4"/>
  <c r="U361" i="4" s="1"/>
  <c r="H361" i="4"/>
  <c r="T361" i="4" s="1"/>
  <c r="G361" i="4"/>
  <c r="F361" i="4"/>
  <c r="E361" i="4"/>
  <c r="Q361" i="4" s="1"/>
  <c r="D361" i="4"/>
  <c r="P361" i="4" s="1"/>
  <c r="A361" i="4"/>
  <c r="EO360" i="4"/>
  <c r="EN360" i="4"/>
  <c r="ED360" i="4"/>
  <c r="EC360" i="4"/>
  <c r="EB360" i="4"/>
  <c r="DS360" i="4"/>
  <c r="DR360" i="4"/>
  <c r="DE360" i="4"/>
  <c r="DD360" i="4"/>
  <c r="CU360" i="4"/>
  <c r="CT360" i="4"/>
  <c r="CG360" i="4"/>
  <c r="CF360" i="4"/>
  <c r="BW360" i="4"/>
  <c r="BV360" i="4"/>
  <c r="BJ360" i="4"/>
  <c r="BI360" i="4"/>
  <c r="BH360" i="4"/>
  <c r="AY360" i="4"/>
  <c r="AX360" i="4"/>
  <c r="AV360" i="4"/>
  <c r="AK360" i="4"/>
  <c r="AJ360" i="4"/>
  <c r="Z360" i="4"/>
  <c r="Y360" i="4"/>
  <c r="X360" i="4"/>
  <c r="O360" i="4"/>
  <c r="N360" i="4"/>
  <c r="L360" i="4"/>
  <c r="K360" i="4"/>
  <c r="J360" i="4"/>
  <c r="I360" i="4"/>
  <c r="U360" i="4" s="1"/>
  <c r="H360" i="4"/>
  <c r="T360" i="4" s="1"/>
  <c r="G360" i="4"/>
  <c r="F360" i="4"/>
  <c r="E360" i="4"/>
  <c r="Q360" i="4" s="1"/>
  <c r="D360" i="4"/>
  <c r="P360" i="4" s="1"/>
  <c r="A360" i="4"/>
  <c r="EO359" i="4"/>
  <c r="EN359" i="4"/>
  <c r="ED359" i="4"/>
  <c r="EC359" i="4"/>
  <c r="EB359" i="4"/>
  <c r="DS359" i="4"/>
  <c r="DR359" i="4"/>
  <c r="DE359" i="4"/>
  <c r="DD359" i="4"/>
  <c r="CU359" i="4"/>
  <c r="CT359" i="4"/>
  <c r="CG359" i="4"/>
  <c r="CF359" i="4"/>
  <c r="BW359" i="4"/>
  <c r="BV359" i="4"/>
  <c r="BJ359" i="4"/>
  <c r="BI359" i="4"/>
  <c r="BH359" i="4"/>
  <c r="AY359" i="4"/>
  <c r="AX359" i="4"/>
  <c r="AV359" i="4"/>
  <c r="AK359" i="4"/>
  <c r="AJ359" i="4"/>
  <c r="Z359" i="4"/>
  <c r="Y359" i="4"/>
  <c r="X359" i="4"/>
  <c r="O359" i="4"/>
  <c r="N359" i="4"/>
  <c r="L359" i="4"/>
  <c r="K359" i="4"/>
  <c r="J359" i="4"/>
  <c r="I359" i="4"/>
  <c r="U359" i="4" s="1"/>
  <c r="H359" i="4"/>
  <c r="T359" i="4" s="1"/>
  <c r="G359" i="4"/>
  <c r="F359" i="4"/>
  <c r="E359" i="4"/>
  <c r="Q359" i="4" s="1"/>
  <c r="D359" i="4"/>
  <c r="P359" i="4" s="1"/>
  <c r="A359" i="4"/>
  <c r="EO358" i="4"/>
  <c r="EN358" i="4"/>
  <c r="ED358" i="4"/>
  <c r="EC358" i="4"/>
  <c r="EB358" i="4"/>
  <c r="DS358" i="4"/>
  <c r="DR358" i="4"/>
  <c r="DE358" i="4"/>
  <c r="DD358" i="4"/>
  <c r="CU358" i="4"/>
  <c r="CT358" i="4"/>
  <c r="CG358" i="4"/>
  <c r="CF358" i="4"/>
  <c r="BW358" i="4"/>
  <c r="BV358" i="4"/>
  <c r="BJ358" i="4"/>
  <c r="BI358" i="4"/>
  <c r="BH358" i="4"/>
  <c r="AY358" i="4"/>
  <c r="AX358" i="4"/>
  <c r="AV358" i="4"/>
  <c r="AK358" i="4"/>
  <c r="AJ358" i="4"/>
  <c r="Z358" i="4"/>
  <c r="Y358" i="4"/>
  <c r="X358" i="4"/>
  <c r="O358" i="4"/>
  <c r="N358" i="4"/>
  <c r="L358" i="4"/>
  <c r="K358" i="4"/>
  <c r="J358" i="4"/>
  <c r="I358" i="4"/>
  <c r="U358" i="4" s="1"/>
  <c r="H358" i="4"/>
  <c r="T358" i="4" s="1"/>
  <c r="G358" i="4"/>
  <c r="F358" i="4"/>
  <c r="E358" i="4"/>
  <c r="Q358" i="4" s="1"/>
  <c r="D358" i="4"/>
  <c r="P358" i="4" s="1"/>
  <c r="A358" i="4"/>
  <c r="EO357" i="4"/>
  <c r="EN357" i="4"/>
  <c r="ED357" i="4"/>
  <c r="EC357" i="4"/>
  <c r="EB357" i="4"/>
  <c r="DS357" i="4"/>
  <c r="DR357" i="4"/>
  <c r="DE357" i="4"/>
  <c r="DD357" i="4"/>
  <c r="CU357" i="4"/>
  <c r="CT357" i="4"/>
  <c r="CG357" i="4"/>
  <c r="CF357" i="4"/>
  <c r="BW357" i="4"/>
  <c r="BV357" i="4"/>
  <c r="BJ357" i="4"/>
  <c r="BI357" i="4"/>
  <c r="BH357" i="4"/>
  <c r="AY357" i="4"/>
  <c r="AX357" i="4"/>
  <c r="AV357" i="4"/>
  <c r="AK357" i="4"/>
  <c r="AJ357" i="4"/>
  <c r="Z357" i="4"/>
  <c r="Y357" i="4"/>
  <c r="X357" i="4"/>
  <c r="O357" i="4"/>
  <c r="N357" i="4"/>
  <c r="L357" i="4"/>
  <c r="K357" i="4"/>
  <c r="J357" i="4"/>
  <c r="I357" i="4"/>
  <c r="U357" i="4" s="1"/>
  <c r="H357" i="4"/>
  <c r="T357" i="4" s="1"/>
  <c r="G357" i="4"/>
  <c r="F357" i="4"/>
  <c r="E357" i="4"/>
  <c r="Q357" i="4" s="1"/>
  <c r="D357" i="4"/>
  <c r="P357" i="4" s="1"/>
  <c r="A357" i="4"/>
  <c r="EO356" i="4"/>
  <c r="EN356" i="4"/>
  <c r="ED356" i="4"/>
  <c r="EC356" i="4"/>
  <c r="EB356" i="4"/>
  <c r="DS356" i="4"/>
  <c r="DR356" i="4"/>
  <c r="DE356" i="4"/>
  <c r="DD356" i="4"/>
  <c r="CU356" i="4"/>
  <c r="CT356" i="4"/>
  <c r="CG356" i="4"/>
  <c r="CF356" i="4"/>
  <c r="BW356" i="4"/>
  <c r="BV356" i="4"/>
  <c r="BJ356" i="4"/>
  <c r="BI356" i="4"/>
  <c r="BH356" i="4"/>
  <c r="AY356" i="4"/>
  <c r="AX356" i="4"/>
  <c r="AV356" i="4"/>
  <c r="AK356" i="4"/>
  <c r="AJ356" i="4"/>
  <c r="Z356" i="4"/>
  <c r="Y356" i="4"/>
  <c r="X356" i="4"/>
  <c r="O356" i="4"/>
  <c r="N356" i="4"/>
  <c r="L356" i="4"/>
  <c r="K356" i="4"/>
  <c r="J356" i="4"/>
  <c r="I356" i="4"/>
  <c r="U356" i="4" s="1"/>
  <c r="H356" i="4"/>
  <c r="T356" i="4" s="1"/>
  <c r="G356" i="4"/>
  <c r="F356" i="4"/>
  <c r="E356" i="4"/>
  <c r="Q356" i="4" s="1"/>
  <c r="D356" i="4"/>
  <c r="P356" i="4" s="1"/>
  <c r="A356" i="4"/>
  <c r="EO355" i="4"/>
  <c r="EN355" i="4"/>
  <c r="ED355" i="4"/>
  <c r="EC355" i="4"/>
  <c r="EB355" i="4"/>
  <c r="DS355" i="4"/>
  <c r="DR355" i="4"/>
  <c r="DE355" i="4"/>
  <c r="DD355" i="4"/>
  <c r="CU355" i="4"/>
  <c r="CT355" i="4"/>
  <c r="CG355" i="4"/>
  <c r="CF355" i="4"/>
  <c r="BW355" i="4"/>
  <c r="BV355" i="4"/>
  <c r="BJ355" i="4"/>
  <c r="BI355" i="4"/>
  <c r="BH355" i="4"/>
  <c r="AY355" i="4"/>
  <c r="AX355" i="4"/>
  <c r="AV355" i="4"/>
  <c r="AK355" i="4"/>
  <c r="AJ355" i="4"/>
  <c r="Z355" i="4"/>
  <c r="Y355" i="4"/>
  <c r="X355" i="4"/>
  <c r="O355" i="4"/>
  <c r="N355" i="4"/>
  <c r="L355" i="4"/>
  <c r="K355" i="4"/>
  <c r="J355" i="4"/>
  <c r="I355" i="4"/>
  <c r="U355" i="4" s="1"/>
  <c r="H355" i="4"/>
  <c r="T355" i="4" s="1"/>
  <c r="G355" i="4"/>
  <c r="F355" i="4"/>
  <c r="E355" i="4"/>
  <c r="Q355" i="4" s="1"/>
  <c r="D355" i="4"/>
  <c r="P355" i="4" s="1"/>
  <c r="A355" i="4"/>
  <c r="EO354" i="4"/>
  <c r="EN354" i="4"/>
  <c r="ED354" i="4"/>
  <c r="EC354" i="4"/>
  <c r="EB354" i="4"/>
  <c r="DS354" i="4"/>
  <c r="DR354" i="4"/>
  <c r="DE354" i="4"/>
  <c r="DD354" i="4"/>
  <c r="CU354" i="4"/>
  <c r="CT354" i="4"/>
  <c r="CG354" i="4"/>
  <c r="CF354" i="4"/>
  <c r="BW354" i="4"/>
  <c r="BV354" i="4"/>
  <c r="BJ354" i="4"/>
  <c r="BI354" i="4"/>
  <c r="BH354" i="4"/>
  <c r="AY354" i="4"/>
  <c r="AX354" i="4"/>
  <c r="AV354" i="4"/>
  <c r="AK354" i="4"/>
  <c r="AJ354" i="4"/>
  <c r="Z354" i="4"/>
  <c r="Y354" i="4"/>
  <c r="X354" i="4"/>
  <c r="O354" i="4"/>
  <c r="N354" i="4"/>
  <c r="L354" i="4"/>
  <c r="K354" i="4"/>
  <c r="J354" i="4"/>
  <c r="I354" i="4"/>
  <c r="U354" i="4" s="1"/>
  <c r="H354" i="4"/>
  <c r="T354" i="4" s="1"/>
  <c r="G354" i="4"/>
  <c r="F354" i="4"/>
  <c r="E354" i="4"/>
  <c r="Q354" i="4" s="1"/>
  <c r="D354" i="4"/>
  <c r="P354" i="4" s="1"/>
  <c r="A354" i="4"/>
  <c r="EO353" i="4"/>
  <c r="EN353" i="4"/>
  <c r="ED353" i="4"/>
  <c r="EC353" i="4"/>
  <c r="EB353" i="4"/>
  <c r="DS353" i="4"/>
  <c r="DR353" i="4"/>
  <c r="DE353" i="4"/>
  <c r="DD353" i="4"/>
  <c r="CU353" i="4"/>
  <c r="CT353" i="4"/>
  <c r="CG353" i="4"/>
  <c r="CF353" i="4"/>
  <c r="BW353" i="4"/>
  <c r="BV353" i="4"/>
  <c r="BJ353" i="4"/>
  <c r="BI353" i="4"/>
  <c r="BH353" i="4"/>
  <c r="AY353" i="4"/>
  <c r="AX353" i="4"/>
  <c r="AV353" i="4"/>
  <c r="AK353" i="4"/>
  <c r="AJ353" i="4"/>
  <c r="Z353" i="4"/>
  <c r="Y353" i="4"/>
  <c r="X353" i="4"/>
  <c r="O353" i="4"/>
  <c r="N353" i="4"/>
  <c r="L353" i="4"/>
  <c r="K353" i="4"/>
  <c r="J353" i="4"/>
  <c r="I353" i="4"/>
  <c r="U353" i="4" s="1"/>
  <c r="H353" i="4"/>
  <c r="T353" i="4" s="1"/>
  <c r="G353" i="4"/>
  <c r="F353" i="4"/>
  <c r="E353" i="4"/>
  <c r="Q353" i="4" s="1"/>
  <c r="D353" i="4"/>
  <c r="P353" i="4" s="1"/>
  <c r="A353" i="4"/>
  <c r="EO352" i="4"/>
  <c r="EN352" i="4"/>
  <c r="ED352" i="4"/>
  <c r="EC352" i="4"/>
  <c r="EB352" i="4"/>
  <c r="DS352" i="4"/>
  <c r="DR352" i="4"/>
  <c r="DE352" i="4"/>
  <c r="DD352" i="4"/>
  <c r="CU352" i="4"/>
  <c r="CT352" i="4"/>
  <c r="CG352" i="4"/>
  <c r="CF352" i="4"/>
  <c r="BW352" i="4"/>
  <c r="BV352" i="4"/>
  <c r="BJ352" i="4"/>
  <c r="BI352" i="4"/>
  <c r="BH352" i="4"/>
  <c r="AY352" i="4"/>
  <c r="AX352" i="4"/>
  <c r="AV352" i="4"/>
  <c r="AK352" i="4"/>
  <c r="AJ352" i="4"/>
  <c r="Z352" i="4"/>
  <c r="Y352" i="4"/>
  <c r="X352" i="4"/>
  <c r="O352" i="4"/>
  <c r="N352" i="4"/>
  <c r="L352" i="4"/>
  <c r="K352" i="4"/>
  <c r="J352" i="4"/>
  <c r="I352" i="4"/>
  <c r="U352" i="4" s="1"/>
  <c r="H352" i="4"/>
  <c r="T352" i="4" s="1"/>
  <c r="G352" i="4"/>
  <c r="F352" i="4"/>
  <c r="E352" i="4"/>
  <c r="Q352" i="4" s="1"/>
  <c r="D352" i="4"/>
  <c r="P352" i="4" s="1"/>
  <c r="A352" i="4"/>
  <c r="EO351" i="4"/>
  <c r="EN351" i="4"/>
  <c r="ED351" i="4"/>
  <c r="EC351" i="4"/>
  <c r="EB351" i="4"/>
  <c r="DS351" i="4"/>
  <c r="DR351" i="4"/>
  <c r="DE351" i="4"/>
  <c r="DD351" i="4"/>
  <c r="CU351" i="4"/>
  <c r="CT351" i="4"/>
  <c r="CG351" i="4"/>
  <c r="CF351" i="4"/>
  <c r="BW351" i="4"/>
  <c r="BV351" i="4"/>
  <c r="BJ351" i="4"/>
  <c r="BI351" i="4"/>
  <c r="BH351" i="4"/>
  <c r="AY351" i="4"/>
  <c r="AX351" i="4"/>
  <c r="AV351" i="4"/>
  <c r="AK351" i="4"/>
  <c r="AJ351" i="4"/>
  <c r="Z351" i="4"/>
  <c r="Y351" i="4"/>
  <c r="X351" i="4"/>
  <c r="O351" i="4"/>
  <c r="N351" i="4"/>
  <c r="L351" i="4"/>
  <c r="K351" i="4"/>
  <c r="J351" i="4"/>
  <c r="I351" i="4"/>
  <c r="U351" i="4" s="1"/>
  <c r="H351" i="4"/>
  <c r="T351" i="4" s="1"/>
  <c r="G351" i="4"/>
  <c r="F351" i="4"/>
  <c r="E351" i="4"/>
  <c r="Q351" i="4" s="1"/>
  <c r="D351" i="4"/>
  <c r="P351" i="4" s="1"/>
  <c r="A351" i="4"/>
  <c r="EO350" i="4"/>
  <c r="EN350" i="4"/>
  <c r="ED350" i="4"/>
  <c r="EC350" i="4"/>
  <c r="EB350" i="4"/>
  <c r="DS350" i="4"/>
  <c r="DR350" i="4"/>
  <c r="DE350" i="4"/>
  <c r="DD350" i="4"/>
  <c r="CU350" i="4"/>
  <c r="CT350" i="4"/>
  <c r="CG350" i="4"/>
  <c r="CF350" i="4"/>
  <c r="BW350" i="4"/>
  <c r="BV350" i="4"/>
  <c r="BJ350" i="4"/>
  <c r="BI350" i="4"/>
  <c r="BH350" i="4"/>
  <c r="AY350" i="4"/>
  <c r="AX350" i="4"/>
  <c r="AV350" i="4"/>
  <c r="AK350" i="4"/>
  <c r="AJ350" i="4"/>
  <c r="Z350" i="4"/>
  <c r="Y350" i="4"/>
  <c r="X350" i="4"/>
  <c r="O350" i="4"/>
  <c r="N350" i="4"/>
  <c r="L350" i="4"/>
  <c r="K350" i="4"/>
  <c r="J350" i="4"/>
  <c r="I350" i="4"/>
  <c r="U350" i="4" s="1"/>
  <c r="H350" i="4"/>
  <c r="T350" i="4" s="1"/>
  <c r="G350" i="4"/>
  <c r="F350" i="4"/>
  <c r="E350" i="4"/>
  <c r="Q350" i="4" s="1"/>
  <c r="D350" i="4"/>
  <c r="P350" i="4" s="1"/>
  <c r="A350" i="4"/>
  <c r="EO349" i="4"/>
  <c r="EN349" i="4"/>
  <c r="ED349" i="4"/>
  <c r="EC349" i="4"/>
  <c r="EB349" i="4"/>
  <c r="DS349" i="4"/>
  <c r="DR349" i="4"/>
  <c r="DE349" i="4"/>
  <c r="DD349" i="4"/>
  <c r="CU349" i="4"/>
  <c r="CT349" i="4"/>
  <c r="CG349" i="4"/>
  <c r="CF349" i="4"/>
  <c r="BW349" i="4"/>
  <c r="BV349" i="4"/>
  <c r="BJ349" i="4"/>
  <c r="BI349" i="4"/>
  <c r="BH349" i="4"/>
  <c r="AY349" i="4"/>
  <c r="AX349" i="4"/>
  <c r="AV349" i="4"/>
  <c r="AK349" i="4"/>
  <c r="AJ349" i="4"/>
  <c r="Z349" i="4"/>
  <c r="Y349" i="4"/>
  <c r="X349" i="4"/>
  <c r="O349" i="4"/>
  <c r="N349" i="4"/>
  <c r="L349" i="4"/>
  <c r="K349" i="4"/>
  <c r="J349" i="4"/>
  <c r="I349" i="4"/>
  <c r="U349" i="4" s="1"/>
  <c r="H349" i="4"/>
  <c r="T349" i="4" s="1"/>
  <c r="G349" i="4"/>
  <c r="F349" i="4"/>
  <c r="E349" i="4"/>
  <c r="Q349" i="4" s="1"/>
  <c r="D349" i="4"/>
  <c r="P349" i="4" s="1"/>
  <c r="A349" i="4"/>
  <c r="EO348" i="4"/>
  <c r="EN348" i="4"/>
  <c r="ED348" i="4"/>
  <c r="EC348" i="4"/>
  <c r="EB348" i="4"/>
  <c r="DS348" i="4"/>
  <c r="DR348" i="4"/>
  <c r="DE348" i="4"/>
  <c r="DD348" i="4"/>
  <c r="CU348" i="4"/>
  <c r="CT348" i="4"/>
  <c r="CG348" i="4"/>
  <c r="CF348" i="4"/>
  <c r="BW348" i="4"/>
  <c r="BV348" i="4"/>
  <c r="BJ348" i="4"/>
  <c r="BI348" i="4"/>
  <c r="BH348" i="4"/>
  <c r="AY348" i="4"/>
  <c r="AX348" i="4"/>
  <c r="AV348" i="4"/>
  <c r="AK348" i="4"/>
  <c r="AJ348" i="4"/>
  <c r="Z348" i="4"/>
  <c r="Y348" i="4"/>
  <c r="X348" i="4"/>
  <c r="O348" i="4"/>
  <c r="N348" i="4"/>
  <c r="L348" i="4"/>
  <c r="K348" i="4"/>
  <c r="J348" i="4"/>
  <c r="I348" i="4"/>
  <c r="U348" i="4" s="1"/>
  <c r="H348" i="4"/>
  <c r="T348" i="4" s="1"/>
  <c r="G348" i="4"/>
  <c r="F348" i="4"/>
  <c r="E348" i="4"/>
  <c r="Q348" i="4" s="1"/>
  <c r="D348" i="4"/>
  <c r="P348" i="4" s="1"/>
  <c r="A348" i="4"/>
  <c r="EO347" i="4"/>
  <c r="EN347" i="4"/>
  <c r="ED347" i="4"/>
  <c r="EC347" i="4"/>
  <c r="EB347" i="4"/>
  <c r="DS347" i="4"/>
  <c r="DR347" i="4"/>
  <c r="DE347" i="4"/>
  <c r="DD347" i="4"/>
  <c r="CU347" i="4"/>
  <c r="CT347" i="4"/>
  <c r="CG347" i="4"/>
  <c r="CF347" i="4"/>
  <c r="BW347" i="4"/>
  <c r="BV347" i="4"/>
  <c r="BJ347" i="4"/>
  <c r="BI347" i="4"/>
  <c r="BH347" i="4"/>
  <c r="AY347" i="4"/>
  <c r="AX347" i="4"/>
  <c r="AV347" i="4"/>
  <c r="AK347" i="4"/>
  <c r="AJ347" i="4"/>
  <c r="Z347" i="4"/>
  <c r="Y347" i="4"/>
  <c r="X347" i="4"/>
  <c r="O347" i="4"/>
  <c r="N347" i="4"/>
  <c r="L347" i="4"/>
  <c r="K347" i="4"/>
  <c r="J347" i="4"/>
  <c r="I347" i="4"/>
  <c r="U347" i="4" s="1"/>
  <c r="H347" i="4"/>
  <c r="T347" i="4" s="1"/>
  <c r="G347" i="4"/>
  <c r="F347" i="4"/>
  <c r="E347" i="4"/>
  <c r="Q347" i="4" s="1"/>
  <c r="D347" i="4"/>
  <c r="P347" i="4" s="1"/>
  <c r="A347" i="4"/>
  <c r="EO346" i="4"/>
  <c r="EN346" i="4"/>
  <c r="ED346" i="4"/>
  <c r="EC346" i="4"/>
  <c r="EB346" i="4"/>
  <c r="DS346" i="4"/>
  <c r="DR346" i="4"/>
  <c r="DE346" i="4"/>
  <c r="DD346" i="4"/>
  <c r="CU346" i="4"/>
  <c r="CT346" i="4"/>
  <c r="CG346" i="4"/>
  <c r="CF346" i="4"/>
  <c r="BW346" i="4"/>
  <c r="BV346" i="4"/>
  <c r="BJ346" i="4"/>
  <c r="BI346" i="4"/>
  <c r="BH346" i="4"/>
  <c r="AY346" i="4"/>
  <c r="AX346" i="4"/>
  <c r="AV346" i="4"/>
  <c r="AK346" i="4"/>
  <c r="AJ346" i="4"/>
  <c r="Z346" i="4"/>
  <c r="Y346" i="4"/>
  <c r="X346" i="4"/>
  <c r="O346" i="4"/>
  <c r="N346" i="4"/>
  <c r="L346" i="4"/>
  <c r="K346" i="4"/>
  <c r="J346" i="4"/>
  <c r="I346" i="4"/>
  <c r="U346" i="4" s="1"/>
  <c r="H346" i="4"/>
  <c r="T346" i="4" s="1"/>
  <c r="G346" i="4"/>
  <c r="F346" i="4"/>
  <c r="E346" i="4"/>
  <c r="Q346" i="4" s="1"/>
  <c r="D346" i="4"/>
  <c r="P346" i="4" s="1"/>
  <c r="A346" i="4"/>
  <c r="EO345" i="4"/>
  <c r="EN345" i="4"/>
  <c r="ED345" i="4"/>
  <c r="EC345" i="4"/>
  <c r="EB345" i="4"/>
  <c r="DS345" i="4"/>
  <c r="DR345" i="4"/>
  <c r="DE345" i="4"/>
  <c r="DD345" i="4"/>
  <c r="CU345" i="4"/>
  <c r="CT345" i="4"/>
  <c r="CG345" i="4"/>
  <c r="CF345" i="4"/>
  <c r="BW345" i="4"/>
  <c r="BV345" i="4"/>
  <c r="BJ345" i="4"/>
  <c r="BI345" i="4"/>
  <c r="BH345" i="4"/>
  <c r="AY345" i="4"/>
  <c r="AX345" i="4"/>
  <c r="AV345" i="4"/>
  <c r="AK345" i="4"/>
  <c r="AJ345" i="4"/>
  <c r="Z345" i="4"/>
  <c r="Y345" i="4"/>
  <c r="X345" i="4"/>
  <c r="O345" i="4"/>
  <c r="N345" i="4"/>
  <c r="L345" i="4"/>
  <c r="K345" i="4"/>
  <c r="J345" i="4"/>
  <c r="I345" i="4"/>
  <c r="U345" i="4" s="1"/>
  <c r="H345" i="4"/>
  <c r="T345" i="4" s="1"/>
  <c r="G345" i="4"/>
  <c r="F345" i="4"/>
  <c r="E345" i="4"/>
  <c r="Q345" i="4" s="1"/>
  <c r="D345" i="4"/>
  <c r="P345" i="4" s="1"/>
  <c r="A345" i="4"/>
  <c r="EO344" i="4"/>
  <c r="EN344" i="4"/>
  <c r="ED344" i="4"/>
  <c r="EC344" i="4"/>
  <c r="EB344" i="4"/>
  <c r="DS344" i="4"/>
  <c r="DR344" i="4"/>
  <c r="DE344" i="4"/>
  <c r="DD344" i="4"/>
  <c r="CU344" i="4"/>
  <c r="CT344" i="4"/>
  <c r="CG344" i="4"/>
  <c r="CF344" i="4"/>
  <c r="BW344" i="4"/>
  <c r="BV344" i="4"/>
  <c r="BJ344" i="4"/>
  <c r="BI344" i="4"/>
  <c r="BH344" i="4"/>
  <c r="AY344" i="4"/>
  <c r="AX344" i="4"/>
  <c r="AV344" i="4"/>
  <c r="AK344" i="4"/>
  <c r="AJ344" i="4"/>
  <c r="Z344" i="4"/>
  <c r="Y344" i="4"/>
  <c r="X344" i="4"/>
  <c r="O344" i="4"/>
  <c r="N344" i="4"/>
  <c r="L344" i="4"/>
  <c r="K344" i="4"/>
  <c r="J344" i="4"/>
  <c r="I344" i="4"/>
  <c r="U344" i="4" s="1"/>
  <c r="H344" i="4"/>
  <c r="T344" i="4" s="1"/>
  <c r="G344" i="4"/>
  <c r="F344" i="4"/>
  <c r="E344" i="4"/>
  <c r="Q344" i="4" s="1"/>
  <c r="D344" i="4"/>
  <c r="P344" i="4" s="1"/>
  <c r="A344" i="4"/>
  <c r="EO343" i="4"/>
  <c r="EN343" i="4"/>
  <c r="ED343" i="4"/>
  <c r="EC343" i="4"/>
  <c r="EB343" i="4"/>
  <c r="DS343" i="4"/>
  <c r="DR343" i="4"/>
  <c r="DE343" i="4"/>
  <c r="DD343" i="4"/>
  <c r="CU343" i="4"/>
  <c r="CT343" i="4"/>
  <c r="CG343" i="4"/>
  <c r="CF343" i="4"/>
  <c r="BW343" i="4"/>
  <c r="BV343" i="4"/>
  <c r="BJ343" i="4"/>
  <c r="BI343" i="4"/>
  <c r="BH343" i="4"/>
  <c r="AY343" i="4"/>
  <c r="AX343" i="4"/>
  <c r="AV343" i="4"/>
  <c r="AK343" i="4"/>
  <c r="AJ343" i="4"/>
  <c r="Z343" i="4"/>
  <c r="Y343" i="4"/>
  <c r="X343" i="4"/>
  <c r="O343" i="4"/>
  <c r="N343" i="4"/>
  <c r="L343" i="4"/>
  <c r="K343" i="4"/>
  <c r="J343" i="4"/>
  <c r="I343" i="4"/>
  <c r="U343" i="4" s="1"/>
  <c r="H343" i="4"/>
  <c r="T343" i="4" s="1"/>
  <c r="G343" i="4"/>
  <c r="F343" i="4"/>
  <c r="E343" i="4"/>
  <c r="Q343" i="4" s="1"/>
  <c r="D343" i="4"/>
  <c r="P343" i="4" s="1"/>
  <c r="A343" i="4"/>
  <c r="EO342" i="4"/>
  <c r="EN342" i="4"/>
  <c r="ED342" i="4"/>
  <c r="EC342" i="4"/>
  <c r="EB342" i="4"/>
  <c r="DS342" i="4"/>
  <c r="DR342" i="4"/>
  <c r="DE342" i="4"/>
  <c r="DD342" i="4"/>
  <c r="CU342" i="4"/>
  <c r="CT342" i="4"/>
  <c r="CG342" i="4"/>
  <c r="CF342" i="4"/>
  <c r="BW342" i="4"/>
  <c r="BV342" i="4"/>
  <c r="BJ342" i="4"/>
  <c r="BI342" i="4"/>
  <c r="BH342" i="4"/>
  <c r="AY342" i="4"/>
  <c r="AX342" i="4"/>
  <c r="AV342" i="4"/>
  <c r="AK342" i="4"/>
  <c r="AJ342" i="4"/>
  <c r="Z342" i="4"/>
  <c r="Y342" i="4"/>
  <c r="X342" i="4"/>
  <c r="O342" i="4"/>
  <c r="N342" i="4"/>
  <c r="L342" i="4"/>
  <c r="K342" i="4"/>
  <c r="J342" i="4"/>
  <c r="I342" i="4"/>
  <c r="U342" i="4" s="1"/>
  <c r="H342" i="4"/>
  <c r="T342" i="4" s="1"/>
  <c r="G342" i="4"/>
  <c r="F342" i="4"/>
  <c r="E342" i="4"/>
  <c r="Q342" i="4" s="1"/>
  <c r="D342" i="4"/>
  <c r="P342" i="4" s="1"/>
  <c r="A342" i="4"/>
  <c r="EO341" i="4"/>
  <c r="EN341" i="4"/>
  <c r="ED341" i="4"/>
  <c r="EC341" i="4"/>
  <c r="EB341" i="4"/>
  <c r="DS341" i="4"/>
  <c r="DR341" i="4"/>
  <c r="DE341" i="4"/>
  <c r="DD341" i="4"/>
  <c r="CU341" i="4"/>
  <c r="CT341" i="4"/>
  <c r="CG341" i="4"/>
  <c r="CF341" i="4"/>
  <c r="BW341" i="4"/>
  <c r="BV341" i="4"/>
  <c r="BJ341" i="4"/>
  <c r="BI341" i="4"/>
  <c r="BH341" i="4"/>
  <c r="AY341" i="4"/>
  <c r="AX341" i="4"/>
  <c r="AV341" i="4"/>
  <c r="AK341" i="4"/>
  <c r="AJ341" i="4"/>
  <c r="Z341" i="4"/>
  <c r="Y341" i="4"/>
  <c r="X341" i="4"/>
  <c r="O341" i="4"/>
  <c r="N341" i="4"/>
  <c r="L341" i="4"/>
  <c r="K341" i="4"/>
  <c r="J341" i="4"/>
  <c r="I341" i="4"/>
  <c r="U341" i="4" s="1"/>
  <c r="H341" i="4"/>
  <c r="T341" i="4" s="1"/>
  <c r="G341" i="4"/>
  <c r="F341" i="4"/>
  <c r="E341" i="4"/>
  <c r="Q341" i="4" s="1"/>
  <c r="D341" i="4"/>
  <c r="P341" i="4" s="1"/>
  <c r="A341" i="4"/>
  <c r="EO340" i="4"/>
  <c r="EN340" i="4"/>
  <c r="ED340" i="4"/>
  <c r="EC340" i="4"/>
  <c r="EB340" i="4"/>
  <c r="DS340" i="4"/>
  <c r="DR340" i="4"/>
  <c r="DE340" i="4"/>
  <c r="DD340" i="4"/>
  <c r="CU340" i="4"/>
  <c r="CT340" i="4"/>
  <c r="CG340" i="4"/>
  <c r="CF340" i="4"/>
  <c r="BW340" i="4"/>
  <c r="BV340" i="4"/>
  <c r="BJ340" i="4"/>
  <c r="BI340" i="4"/>
  <c r="BH340" i="4"/>
  <c r="AY340" i="4"/>
  <c r="AX340" i="4"/>
  <c r="AV340" i="4"/>
  <c r="AK340" i="4"/>
  <c r="AJ340" i="4"/>
  <c r="Z340" i="4"/>
  <c r="Y340" i="4"/>
  <c r="X340" i="4"/>
  <c r="O340" i="4"/>
  <c r="N340" i="4"/>
  <c r="L340" i="4"/>
  <c r="K340" i="4"/>
  <c r="J340" i="4"/>
  <c r="I340" i="4"/>
  <c r="U340" i="4" s="1"/>
  <c r="H340" i="4"/>
  <c r="T340" i="4" s="1"/>
  <c r="G340" i="4"/>
  <c r="F340" i="4"/>
  <c r="E340" i="4"/>
  <c r="Q340" i="4" s="1"/>
  <c r="D340" i="4"/>
  <c r="P340" i="4" s="1"/>
  <c r="A340" i="4"/>
  <c r="EO339" i="4"/>
  <c r="EN339" i="4"/>
  <c r="ED339" i="4"/>
  <c r="EC339" i="4"/>
  <c r="EB339" i="4"/>
  <c r="DS339" i="4"/>
  <c r="DR339" i="4"/>
  <c r="DE339" i="4"/>
  <c r="DD339" i="4"/>
  <c r="CU339" i="4"/>
  <c r="CT339" i="4"/>
  <c r="CG339" i="4"/>
  <c r="CF339" i="4"/>
  <c r="BW339" i="4"/>
  <c r="BV339" i="4"/>
  <c r="BJ339" i="4"/>
  <c r="BI339" i="4"/>
  <c r="BH339" i="4"/>
  <c r="AY339" i="4"/>
  <c r="AX339" i="4"/>
  <c r="AV339" i="4"/>
  <c r="AK339" i="4"/>
  <c r="AJ339" i="4"/>
  <c r="Z339" i="4"/>
  <c r="Y339" i="4"/>
  <c r="X339" i="4"/>
  <c r="O339" i="4"/>
  <c r="N339" i="4"/>
  <c r="L339" i="4"/>
  <c r="K339" i="4"/>
  <c r="J339" i="4"/>
  <c r="I339" i="4"/>
  <c r="U339" i="4" s="1"/>
  <c r="H339" i="4"/>
  <c r="T339" i="4" s="1"/>
  <c r="G339" i="4"/>
  <c r="F339" i="4"/>
  <c r="E339" i="4"/>
  <c r="Q339" i="4" s="1"/>
  <c r="D339" i="4"/>
  <c r="P339" i="4" s="1"/>
  <c r="A339" i="4"/>
  <c r="EO338" i="4"/>
  <c r="EN338" i="4"/>
  <c r="ED338" i="4"/>
  <c r="EC338" i="4"/>
  <c r="EB338" i="4"/>
  <c r="DS338" i="4"/>
  <c r="DR338" i="4"/>
  <c r="DE338" i="4"/>
  <c r="DD338" i="4"/>
  <c r="CU338" i="4"/>
  <c r="CT338" i="4"/>
  <c r="CG338" i="4"/>
  <c r="CF338" i="4"/>
  <c r="BW338" i="4"/>
  <c r="BV338" i="4"/>
  <c r="BJ338" i="4"/>
  <c r="BI338" i="4"/>
  <c r="BH338" i="4"/>
  <c r="AY338" i="4"/>
  <c r="AX338" i="4"/>
  <c r="AV338" i="4"/>
  <c r="AK338" i="4"/>
  <c r="AJ338" i="4"/>
  <c r="Z338" i="4"/>
  <c r="Y338" i="4"/>
  <c r="X338" i="4"/>
  <c r="O338" i="4"/>
  <c r="N338" i="4"/>
  <c r="L338" i="4"/>
  <c r="K338" i="4"/>
  <c r="J338" i="4"/>
  <c r="I338" i="4"/>
  <c r="U338" i="4" s="1"/>
  <c r="H338" i="4"/>
  <c r="T338" i="4" s="1"/>
  <c r="G338" i="4"/>
  <c r="F338" i="4"/>
  <c r="E338" i="4"/>
  <c r="Q338" i="4" s="1"/>
  <c r="D338" i="4"/>
  <c r="P338" i="4" s="1"/>
  <c r="A338" i="4"/>
  <c r="EO337" i="4"/>
  <c r="EN337" i="4"/>
  <c r="ED337" i="4"/>
  <c r="EC337" i="4"/>
  <c r="EB337" i="4"/>
  <c r="DS337" i="4"/>
  <c r="DR337" i="4"/>
  <c r="DE337" i="4"/>
  <c r="DD337" i="4"/>
  <c r="CU337" i="4"/>
  <c r="CT337" i="4"/>
  <c r="CG337" i="4"/>
  <c r="CF337" i="4"/>
  <c r="BW337" i="4"/>
  <c r="BV337" i="4"/>
  <c r="BJ337" i="4"/>
  <c r="BI337" i="4"/>
  <c r="BH337" i="4"/>
  <c r="AY337" i="4"/>
  <c r="AX337" i="4"/>
  <c r="AV337" i="4"/>
  <c r="AK337" i="4"/>
  <c r="AJ337" i="4"/>
  <c r="Z337" i="4"/>
  <c r="Y337" i="4"/>
  <c r="X337" i="4"/>
  <c r="O337" i="4"/>
  <c r="N337" i="4"/>
  <c r="L337" i="4"/>
  <c r="K337" i="4"/>
  <c r="J337" i="4"/>
  <c r="I337" i="4"/>
  <c r="U337" i="4" s="1"/>
  <c r="H337" i="4"/>
  <c r="T337" i="4" s="1"/>
  <c r="G337" i="4"/>
  <c r="F337" i="4"/>
  <c r="E337" i="4"/>
  <c r="Q337" i="4" s="1"/>
  <c r="D337" i="4"/>
  <c r="P337" i="4" s="1"/>
  <c r="A337" i="4"/>
  <c r="EO336" i="4"/>
  <c r="EN336" i="4"/>
  <c r="ED336" i="4"/>
  <c r="EC336" i="4"/>
  <c r="EB336" i="4"/>
  <c r="DS336" i="4"/>
  <c r="DR336" i="4"/>
  <c r="DE336" i="4"/>
  <c r="DD336" i="4"/>
  <c r="CU336" i="4"/>
  <c r="CT336" i="4"/>
  <c r="CG336" i="4"/>
  <c r="CF336" i="4"/>
  <c r="BW336" i="4"/>
  <c r="BV336" i="4"/>
  <c r="BJ336" i="4"/>
  <c r="BI336" i="4"/>
  <c r="BH336" i="4"/>
  <c r="AY336" i="4"/>
  <c r="AX336" i="4"/>
  <c r="AV336" i="4"/>
  <c r="AK336" i="4"/>
  <c r="AJ336" i="4"/>
  <c r="Z336" i="4"/>
  <c r="Y336" i="4"/>
  <c r="X336" i="4"/>
  <c r="O336" i="4"/>
  <c r="N336" i="4"/>
  <c r="L336" i="4"/>
  <c r="K336" i="4"/>
  <c r="J336" i="4"/>
  <c r="I336" i="4"/>
  <c r="U336" i="4" s="1"/>
  <c r="H336" i="4"/>
  <c r="T336" i="4" s="1"/>
  <c r="G336" i="4"/>
  <c r="F336" i="4"/>
  <c r="E336" i="4"/>
  <c r="Q336" i="4" s="1"/>
  <c r="D336" i="4"/>
  <c r="P336" i="4" s="1"/>
  <c r="A336" i="4"/>
  <c r="EO335" i="4"/>
  <c r="EN335" i="4"/>
  <c r="ED335" i="4"/>
  <c r="EC335" i="4"/>
  <c r="EB335" i="4"/>
  <c r="DS335" i="4"/>
  <c r="DR335" i="4"/>
  <c r="DE335" i="4"/>
  <c r="DD335" i="4"/>
  <c r="CU335" i="4"/>
  <c r="CT335" i="4"/>
  <c r="CG335" i="4"/>
  <c r="CF335" i="4"/>
  <c r="BW335" i="4"/>
  <c r="BV335" i="4"/>
  <c r="BJ335" i="4"/>
  <c r="BI335" i="4"/>
  <c r="BH335" i="4"/>
  <c r="AY335" i="4"/>
  <c r="AX335" i="4"/>
  <c r="AV335" i="4"/>
  <c r="AK335" i="4"/>
  <c r="AJ335" i="4"/>
  <c r="Z335" i="4"/>
  <c r="Y335" i="4"/>
  <c r="X335" i="4"/>
  <c r="O335" i="4"/>
  <c r="N335" i="4"/>
  <c r="L335" i="4"/>
  <c r="K335" i="4"/>
  <c r="J335" i="4"/>
  <c r="I335" i="4"/>
  <c r="U335" i="4" s="1"/>
  <c r="H335" i="4"/>
  <c r="T335" i="4" s="1"/>
  <c r="G335" i="4"/>
  <c r="F335" i="4"/>
  <c r="E335" i="4"/>
  <c r="Q335" i="4" s="1"/>
  <c r="D335" i="4"/>
  <c r="P335" i="4" s="1"/>
  <c r="A335" i="4"/>
  <c r="EO334" i="4"/>
  <c r="EN334" i="4"/>
  <c r="ED334" i="4"/>
  <c r="EC334" i="4"/>
  <c r="EB334" i="4"/>
  <c r="DS334" i="4"/>
  <c r="DR334" i="4"/>
  <c r="DE334" i="4"/>
  <c r="DD334" i="4"/>
  <c r="CU334" i="4"/>
  <c r="CT334" i="4"/>
  <c r="CG334" i="4"/>
  <c r="CF334" i="4"/>
  <c r="BW334" i="4"/>
  <c r="BV334" i="4"/>
  <c r="BJ334" i="4"/>
  <c r="BI334" i="4"/>
  <c r="BH334" i="4"/>
  <c r="AY334" i="4"/>
  <c r="AX334" i="4"/>
  <c r="AV334" i="4"/>
  <c r="AK334" i="4"/>
  <c r="AJ334" i="4"/>
  <c r="Z334" i="4"/>
  <c r="Y334" i="4"/>
  <c r="X334" i="4"/>
  <c r="O334" i="4"/>
  <c r="N334" i="4"/>
  <c r="L334" i="4"/>
  <c r="K334" i="4"/>
  <c r="J334" i="4"/>
  <c r="I334" i="4"/>
  <c r="U334" i="4" s="1"/>
  <c r="H334" i="4"/>
  <c r="T334" i="4" s="1"/>
  <c r="G334" i="4"/>
  <c r="F334" i="4"/>
  <c r="E334" i="4"/>
  <c r="Q334" i="4" s="1"/>
  <c r="D334" i="4"/>
  <c r="P334" i="4" s="1"/>
  <c r="A334" i="4"/>
  <c r="EO333" i="4"/>
  <c r="EN333" i="4"/>
  <c r="ED333" i="4"/>
  <c r="EC333" i="4"/>
  <c r="EB333" i="4"/>
  <c r="DS333" i="4"/>
  <c r="DR333" i="4"/>
  <c r="DE333" i="4"/>
  <c r="DD333" i="4"/>
  <c r="CU333" i="4"/>
  <c r="CT333" i="4"/>
  <c r="CG333" i="4"/>
  <c r="CF333" i="4"/>
  <c r="BW333" i="4"/>
  <c r="BV333" i="4"/>
  <c r="BJ333" i="4"/>
  <c r="BI333" i="4"/>
  <c r="BH333" i="4"/>
  <c r="AY333" i="4"/>
  <c r="AX333" i="4"/>
  <c r="AV333" i="4"/>
  <c r="AK333" i="4"/>
  <c r="AJ333" i="4"/>
  <c r="Z333" i="4"/>
  <c r="Y333" i="4"/>
  <c r="X333" i="4"/>
  <c r="O333" i="4"/>
  <c r="N333" i="4"/>
  <c r="L333" i="4"/>
  <c r="K333" i="4"/>
  <c r="J333" i="4"/>
  <c r="I333" i="4"/>
  <c r="U333" i="4" s="1"/>
  <c r="H333" i="4"/>
  <c r="T333" i="4" s="1"/>
  <c r="G333" i="4"/>
  <c r="F333" i="4"/>
  <c r="E333" i="4"/>
  <c r="Q333" i="4" s="1"/>
  <c r="D333" i="4"/>
  <c r="P333" i="4" s="1"/>
  <c r="A333" i="4"/>
  <c r="EO332" i="4"/>
  <c r="EN332" i="4"/>
  <c r="ED332" i="4"/>
  <c r="EC332" i="4"/>
  <c r="EB332" i="4"/>
  <c r="DS332" i="4"/>
  <c r="DR332" i="4"/>
  <c r="DE332" i="4"/>
  <c r="DD332" i="4"/>
  <c r="CU332" i="4"/>
  <c r="CT332" i="4"/>
  <c r="CG332" i="4"/>
  <c r="CF332" i="4"/>
  <c r="BW332" i="4"/>
  <c r="BV332" i="4"/>
  <c r="BJ332" i="4"/>
  <c r="BI332" i="4"/>
  <c r="BH332" i="4"/>
  <c r="AY332" i="4"/>
  <c r="AX332" i="4"/>
  <c r="AV332" i="4"/>
  <c r="AK332" i="4"/>
  <c r="AJ332" i="4"/>
  <c r="Z332" i="4"/>
  <c r="Y332" i="4"/>
  <c r="X332" i="4"/>
  <c r="O332" i="4"/>
  <c r="N332" i="4"/>
  <c r="L332" i="4"/>
  <c r="K332" i="4"/>
  <c r="J332" i="4"/>
  <c r="I332" i="4"/>
  <c r="U332" i="4" s="1"/>
  <c r="H332" i="4"/>
  <c r="T332" i="4" s="1"/>
  <c r="G332" i="4"/>
  <c r="F332" i="4"/>
  <c r="E332" i="4"/>
  <c r="Q332" i="4" s="1"/>
  <c r="D332" i="4"/>
  <c r="P332" i="4" s="1"/>
  <c r="A332" i="4"/>
  <c r="EO331" i="4"/>
  <c r="EN331" i="4"/>
  <c r="ED331" i="4"/>
  <c r="EC331" i="4"/>
  <c r="EB331" i="4"/>
  <c r="DS331" i="4"/>
  <c r="DR331" i="4"/>
  <c r="DE331" i="4"/>
  <c r="DD331" i="4"/>
  <c r="CU331" i="4"/>
  <c r="CT331" i="4"/>
  <c r="CG331" i="4"/>
  <c r="CF331" i="4"/>
  <c r="BW331" i="4"/>
  <c r="BV331" i="4"/>
  <c r="BJ331" i="4"/>
  <c r="BI331" i="4"/>
  <c r="BH331" i="4"/>
  <c r="AY331" i="4"/>
  <c r="AX331" i="4"/>
  <c r="AV331" i="4"/>
  <c r="AK331" i="4"/>
  <c r="AJ331" i="4"/>
  <c r="Z331" i="4"/>
  <c r="Y331" i="4"/>
  <c r="X331" i="4"/>
  <c r="O331" i="4"/>
  <c r="N331" i="4"/>
  <c r="L331" i="4"/>
  <c r="K331" i="4"/>
  <c r="J331" i="4"/>
  <c r="I331" i="4"/>
  <c r="U331" i="4" s="1"/>
  <c r="H331" i="4"/>
  <c r="T331" i="4" s="1"/>
  <c r="G331" i="4"/>
  <c r="F331" i="4"/>
  <c r="E331" i="4"/>
  <c r="Q331" i="4" s="1"/>
  <c r="D331" i="4"/>
  <c r="P331" i="4" s="1"/>
  <c r="A331" i="4"/>
  <c r="EO330" i="4"/>
  <c r="EN330" i="4"/>
  <c r="ED330" i="4"/>
  <c r="EC330" i="4"/>
  <c r="EB330" i="4"/>
  <c r="DS330" i="4"/>
  <c r="DR330" i="4"/>
  <c r="DE330" i="4"/>
  <c r="DD330" i="4"/>
  <c r="CU330" i="4"/>
  <c r="CT330" i="4"/>
  <c r="CG330" i="4"/>
  <c r="CF330" i="4"/>
  <c r="BW330" i="4"/>
  <c r="BV330" i="4"/>
  <c r="BJ330" i="4"/>
  <c r="BI330" i="4"/>
  <c r="BH330" i="4"/>
  <c r="AY330" i="4"/>
  <c r="AX330" i="4"/>
  <c r="AV330" i="4"/>
  <c r="AK330" i="4"/>
  <c r="AJ330" i="4"/>
  <c r="Z330" i="4"/>
  <c r="Y330" i="4"/>
  <c r="X330" i="4"/>
  <c r="O330" i="4"/>
  <c r="N330" i="4"/>
  <c r="L330" i="4"/>
  <c r="K330" i="4"/>
  <c r="J330" i="4"/>
  <c r="I330" i="4"/>
  <c r="U330" i="4" s="1"/>
  <c r="H330" i="4"/>
  <c r="T330" i="4" s="1"/>
  <c r="G330" i="4"/>
  <c r="F330" i="4"/>
  <c r="E330" i="4"/>
  <c r="Q330" i="4" s="1"/>
  <c r="D330" i="4"/>
  <c r="P330" i="4" s="1"/>
  <c r="A330" i="4"/>
  <c r="EO329" i="4"/>
  <c r="EN329" i="4"/>
  <c r="ED329" i="4"/>
  <c r="EC329" i="4"/>
  <c r="EB329" i="4"/>
  <c r="DS329" i="4"/>
  <c r="DR329" i="4"/>
  <c r="DE329" i="4"/>
  <c r="DD329" i="4"/>
  <c r="CU329" i="4"/>
  <c r="CT329" i="4"/>
  <c r="CG329" i="4"/>
  <c r="CF329" i="4"/>
  <c r="BW329" i="4"/>
  <c r="BV329" i="4"/>
  <c r="BJ329" i="4"/>
  <c r="BI329" i="4"/>
  <c r="BH329" i="4"/>
  <c r="AY329" i="4"/>
  <c r="AX329" i="4"/>
  <c r="AV329" i="4"/>
  <c r="AK329" i="4"/>
  <c r="AJ329" i="4"/>
  <c r="Z329" i="4"/>
  <c r="Y329" i="4"/>
  <c r="X329" i="4"/>
  <c r="O329" i="4"/>
  <c r="N329" i="4"/>
  <c r="L329" i="4"/>
  <c r="K329" i="4"/>
  <c r="J329" i="4"/>
  <c r="I329" i="4"/>
  <c r="U329" i="4" s="1"/>
  <c r="H329" i="4"/>
  <c r="T329" i="4" s="1"/>
  <c r="G329" i="4"/>
  <c r="F329" i="4"/>
  <c r="E329" i="4"/>
  <c r="Q329" i="4" s="1"/>
  <c r="D329" i="4"/>
  <c r="P329" i="4" s="1"/>
  <c r="A329" i="4"/>
  <c r="EO328" i="4"/>
  <c r="EN328" i="4"/>
  <c r="ED328" i="4"/>
  <c r="EC328" i="4"/>
  <c r="EB328" i="4"/>
  <c r="DS328" i="4"/>
  <c r="DR328" i="4"/>
  <c r="DE328" i="4"/>
  <c r="DD328" i="4"/>
  <c r="CU328" i="4"/>
  <c r="CT328" i="4"/>
  <c r="CG328" i="4"/>
  <c r="CF328" i="4"/>
  <c r="BW328" i="4"/>
  <c r="BV328" i="4"/>
  <c r="BJ328" i="4"/>
  <c r="BI328" i="4"/>
  <c r="BH328" i="4"/>
  <c r="AY328" i="4"/>
  <c r="AX328" i="4"/>
  <c r="AV328" i="4"/>
  <c r="AK328" i="4"/>
  <c r="AJ328" i="4"/>
  <c r="Z328" i="4"/>
  <c r="Y328" i="4"/>
  <c r="X328" i="4"/>
  <c r="O328" i="4"/>
  <c r="N328" i="4"/>
  <c r="L328" i="4"/>
  <c r="K328" i="4"/>
  <c r="J328" i="4"/>
  <c r="I328" i="4"/>
  <c r="U328" i="4" s="1"/>
  <c r="H328" i="4"/>
  <c r="T328" i="4" s="1"/>
  <c r="G328" i="4"/>
  <c r="F328" i="4"/>
  <c r="E328" i="4"/>
  <c r="Q328" i="4" s="1"/>
  <c r="D328" i="4"/>
  <c r="P328" i="4" s="1"/>
  <c r="A328" i="4"/>
  <c r="EO327" i="4"/>
  <c r="EN327" i="4"/>
  <c r="ED327" i="4"/>
  <c r="EC327" i="4"/>
  <c r="EB327" i="4"/>
  <c r="DS327" i="4"/>
  <c r="DR327" i="4"/>
  <c r="DE327" i="4"/>
  <c r="DD327" i="4"/>
  <c r="CU327" i="4"/>
  <c r="CT327" i="4"/>
  <c r="CG327" i="4"/>
  <c r="CF327" i="4"/>
  <c r="BW327" i="4"/>
  <c r="BV327" i="4"/>
  <c r="BJ327" i="4"/>
  <c r="BI327" i="4"/>
  <c r="BH327" i="4"/>
  <c r="AY327" i="4"/>
  <c r="AX327" i="4"/>
  <c r="AV327" i="4"/>
  <c r="AK327" i="4"/>
  <c r="AJ327" i="4"/>
  <c r="Z327" i="4"/>
  <c r="Y327" i="4"/>
  <c r="X327" i="4"/>
  <c r="O327" i="4"/>
  <c r="N327" i="4"/>
  <c r="L327" i="4"/>
  <c r="K327" i="4"/>
  <c r="J327" i="4"/>
  <c r="I327" i="4"/>
  <c r="U327" i="4" s="1"/>
  <c r="H327" i="4"/>
  <c r="T327" i="4" s="1"/>
  <c r="G327" i="4"/>
  <c r="F327" i="4"/>
  <c r="E327" i="4"/>
  <c r="Q327" i="4" s="1"/>
  <c r="D327" i="4"/>
  <c r="P327" i="4" s="1"/>
  <c r="A327" i="4"/>
  <c r="EO326" i="4"/>
  <c r="EN326" i="4"/>
  <c r="ED326" i="4"/>
  <c r="EC326" i="4"/>
  <c r="EB326" i="4"/>
  <c r="DS326" i="4"/>
  <c r="DR326" i="4"/>
  <c r="DE326" i="4"/>
  <c r="DD326" i="4"/>
  <c r="CU326" i="4"/>
  <c r="CT326" i="4"/>
  <c r="CG326" i="4"/>
  <c r="CF326" i="4"/>
  <c r="BW326" i="4"/>
  <c r="BV326" i="4"/>
  <c r="BJ326" i="4"/>
  <c r="BI326" i="4"/>
  <c r="BH326" i="4"/>
  <c r="AY326" i="4"/>
  <c r="AX326" i="4"/>
  <c r="AV326" i="4"/>
  <c r="AK326" i="4"/>
  <c r="AJ326" i="4"/>
  <c r="Z326" i="4"/>
  <c r="Y326" i="4"/>
  <c r="X326" i="4"/>
  <c r="O326" i="4"/>
  <c r="N326" i="4"/>
  <c r="L326" i="4"/>
  <c r="K326" i="4"/>
  <c r="J326" i="4"/>
  <c r="I326" i="4"/>
  <c r="U326" i="4" s="1"/>
  <c r="H326" i="4"/>
  <c r="T326" i="4" s="1"/>
  <c r="G326" i="4"/>
  <c r="F326" i="4"/>
  <c r="E326" i="4"/>
  <c r="Q326" i="4" s="1"/>
  <c r="D326" i="4"/>
  <c r="P326" i="4" s="1"/>
  <c r="A326" i="4"/>
  <c r="EO325" i="4"/>
  <c r="EN325" i="4"/>
  <c r="ED325" i="4"/>
  <c r="EC325" i="4"/>
  <c r="EB325" i="4"/>
  <c r="DS325" i="4"/>
  <c r="DR325" i="4"/>
  <c r="DE325" i="4"/>
  <c r="DD325" i="4"/>
  <c r="CU325" i="4"/>
  <c r="CT325" i="4"/>
  <c r="CG325" i="4"/>
  <c r="CF325" i="4"/>
  <c r="BW325" i="4"/>
  <c r="BV325" i="4"/>
  <c r="BJ325" i="4"/>
  <c r="BI325" i="4"/>
  <c r="BH325" i="4"/>
  <c r="AY325" i="4"/>
  <c r="AX325" i="4"/>
  <c r="AV325" i="4"/>
  <c r="AK325" i="4"/>
  <c r="AJ325" i="4"/>
  <c r="Z325" i="4"/>
  <c r="Y325" i="4"/>
  <c r="X325" i="4"/>
  <c r="O325" i="4"/>
  <c r="N325" i="4"/>
  <c r="L325" i="4"/>
  <c r="K325" i="4"/>
  <c r="J325" i="4"/>
  <c r="I325" i="4"/>
  <c r="U325" i="4" s="1"/>
  <c r="H325" i="4"/>
  <c r="T325" i="4" s="1"/>
  <c r="G325" i="4"/>
  <c r="F325" i="4"/>
  <c r="E325" i="4"/>
  <c r="Q325" i="4" s="1"/>
  <c r="D325" i="4"/>
  <c r="P325" i="4" s="1"/>
  <c r="A325" i="4"/>
  <c r="EO324" i="4"/>
  <c r="EN324" i="4"/>
  <c r="ED324" i="4"/>
  <c r="EC324" i="4"/>
  <c r="EB324" i="4"/>
  <c r="DS324" i="4"/>
  <c r="DR324" i="4"/>
  <c r="DE324" i="4"/>
  <c r="DD324" i="4"/>
  <c r="CU324" i="4"/>
  <c r="CT324" i="4"/>
  <c r="CG324" i="4"/>
  <c r="CF324" i="4"/>
  <c r="BW324" i="4"/>
  <c r="BV324" i="4"/>
  <c r="BJ324" i="4"/>
  <c r="BI324" i="4"/>
  <c r="BH324" i="4"/>
  <c r="AY324" i="4"/>
  <c r="AX324" i="4"/>
  <c r="AV324" i="4"/>
  <c r="AK324" i="4"/>
  <c r="AJ324" i="4"/>
  <c r="Z324" i="4"/>
  <c r="Y324" i="4"/>
  <c r="X324" i="4"/>
  <c r="O324" i="4"/>
  <c r="N324" i="4"/>
  <c r="L324" i="4"/>
  <c r="K324" i="4"/>
  <c r="J324" i="4"/>
  <c r="I324" i="4"/>
  <c r="U324" i="4" s="1"/>
  <c r="H324" i="4"/>
  <c r="T324" i="4" s="1"/>
  <c r="G324" i="4"/>
  <c r="F324" i="4"/>
  <c r="E324" i="4"/>
  <c r="Q324" i="4" s="1"/>
  <c r="D324" i="4"/>
  <c r="P324" i="4" s="1"/>
  <c r="A324" i="4"/>
  <c r="EO323" i="4"/>
  <c r="EN323" i="4"/>
  <c r="ED323" i="4"/>
  <c r="EC323" i="4"/>
  <c r="EB323" i="4"/>
  <c r="DS323" i="4"/>
  <c r="DR323" i="4"/>
  <c r="DE323" i="4"/>
  <c r="DD323" i="4"/>
  <c r="CU323" i="4"/>
  <c r="CT323" i="4"/>
  <c r="CG323" i="4"/>
  <c r="CF323" i="4"/>
  <c r="BW323" i="4"/>
  <c r="BV323" i="4"/>
  <c r="BJ323" i="4"/>
  <c r="BI323" i="4"/>
  <c r="BH323" i="4"/>
  <c r="AY323" i="4"/>
  <c r="AX323" i="4"/>
  <c r="AV323" i="4"/>
  <c r="AK323" i="4"/>
  <c r="AJ323" i="4"/>
  <c r="Z323" i="4"/>
  <c r="Y323" i="4"/>
  <c r="X323" i="4"/>
  <c r="O323" i="4"/>
  <c r="N323" i="4"/>
  <c r="L323" i="4"/>
  <c r="K323" i="4"/>
  <c r="J323" i="4"/>
  <c r="I323" i="4"/>
  <c r="U323" i="4" s="1"/>
  <c r="H323" i="4"/>
  <c r="T323" i="4" s="1"/>
  <c r="G323" i="4"/>
  <c r="F323" i="4"/>
  <c r="E323" i="4"/>
  <c r="Q323" i="4" s="1"/>
  <c r="D323" i="4"/>
  <c r="P323" i="4" s="1"/>
  <c r="A323" i="4"/>
  <c r="EO322" i="4"/>
  <c r="EN322" i="4"/>
  <c r="ED322" i="4"/>
  <c r="EC322" i="4"/>
  <c r="EB322" i="4"/>
  <c r="DS322" i="4"/>
  <c r="DR322" i="4"/>
  <c r="DE322" i="4"/>
  <c r="DD322" i="4"/>
  <c r="CU322" i="4"/>
  <c r="CT322" i="4"/>
  <c r="CG322" i="4"/>
  <c r="CF322" i="4"/>
  <c r="BW322" i="4"/>
  <c r="BV322" i="4"/>
  <c r="BJ322" i="4"/>
  <c r="BI322" i="4"/>
  <c r="BH322" i="4"/>
  <c r="AY322" i="4"/>
  <c r="AX322" i="4"/>
  <c r="AV322" i="4"/>
  <c r="AK322" i="4"/>
  <c r="AJ322" i="4"/>
  <c r="Z322" i="4"/>
  <c r="Y322" i="4"/>
  <c r="X322" i="4"/>
  <c r="O322" i="4"/>
  <c r="N322" i="4"/>
  <c r="L322" i="4"/>
  <c r="K322" i="4"/>
  <c r="J322" i="4"/>
  <c r="I322" i="4"/>
  <c r="U322" i="4" s="1"/>
  <c r="H322" i="4"/>
  <c r="T322" i="4" s="1"/>
  <c r="G322" i="4"/>
  <c r="F322" i="4"/>
  <c r="E322" i="4"/>
  <c r="Q322" i="4" s="1"/>
  <c r="D322" i="4"/>
  <c r="P322" i="4" s="1"/>
  <c r="A322" i="4"/>
  <c r="EO321" i="4"/>
  <c r="EN321" i="4"/>
  <c r="ED321" i="4"/>
  <c r="EC321" i="4"/>
  <c r="EB321" i="4"/>
  <c r="DS321" i="4"/>
  <c r="DR321" i="4"/>
  <c r="DE321" i="4"/>
  <c r="DD321" i="4"/>
  <c r="CU321" i="4"/>
  <c r="CT321" i="4"/>
  <c r="CG321" i="4"/>
  <c r="CF321" i="4"/>
  <c r="BW321" i="4"/>
  <c r="BV321" i="4"/>
  <c r="BJ321" i="4"/>
  <c r="BI321" i="4"/>
  <c r="BH321" i="4"/>
  <c r="AY321" i="4"/>
  <c r="AX321" i="4"/>
  <c r="AV321" i="4"/>
  <c r="AK321" i="4"/>
  <c r="AJ321" i="4"/>
  <c r="Z321" i="4"/>
  <c r="Y321" i="4"/>
  <c r="X321" i="4"/>
  <c r="O321" i="4"/>
  <c r="N321" i="4"/>
  <c r="L321" i="4"/>
  <c r="K321" i="4"/>
  <c r="J321" i="4"/>
  <c r="I321" i="4"/>
  <c r="U321" i="4" s="1"/>
  <c r="H321" i="4"/>
  <c r="T321" i="4" s="1"/>
  <c r="G321" i="4"/>
  <c r="F321" i="4"/>
  <c r="E321" i="4"/>
  <c r="Q321" i="4" s="1"/>
  <c r="D321" i="4"/>
  <c r="P321" i="4" s="1"/>
  <c r="A321" i="4"/>
  <c r="EO320" i="4"/>
  <c r="EN320" i="4"/>
  <c r="ED320" i="4"/>
  <c r="EC320" i="4"/>
  <c r="EB320" i="4"/>
  <c r="DS320" i="4"/>
  <c r="DR320" i="4"/>
  <c r="DE320" i="4"/>
  <c r="DD320" i="4"/>
  <c r="CU320" i="4"/>
  <c r="CT320" i="4"/>
  <c r="CG320" i="4"/>
  <c r="CF320" i="4"/>
  <c r="BW320" i="4"/>
  <c r="BV320" i="4"/>
  <c r="BJ320" i="4"/>
  <c r="BI320" i="4"/>
  <c r="BH320" i="4"/>
  <c r="AY320" i="4"/>
  <c r="AX320" i="4"/>
  <c r="AV320" i="4"/>
  <c r="AK320" i="4"/>
  <c r="AJ320" i="4"/>
  <c r="Z320" i="4"/>
  <c r="Y320" i="4"/>
  <c r="X320" i="4"/>
  <c r="O320" i="4"/>
  <c r="N320" i="4"/>
  <c r="L320" i="4"/>
  <c r="K320" i="4"/>
  <c r="J320" i="4"/>
  <c r="I320" i="4"/>
  <c r="U320" i="4" s="1"/>
  <c r="H320" i="4"/>
  <c r="T320" i="4" s="1"/>
  <c r="G320" i="4"/>
  <c r="F320" i="4"/>
  <c r="E320" i="4"/>
  <c r="Q320" i="4" s="1"/>
  <c r="D320" i="4"/>
  <c r="P320" i="4" s="1"/>
  <c r="A320" i="4"/>
  <c r="EO319" i="4"/>
  <c r="EN319" i="4"/>
  <c r="ED319" i="4"/>
  <c r="EC319" i="4"/>
  <c r="EB319" i="4"/>
  <c r="DS319" i="4"/>
  <c r="DR319" i="4"/>
  <c r="DE319" i="4"/>
  <c r="DD319" i="4"/>
  <c r="CU319" i="4"/>
  <c r="CT319" i="4"/>
  <c r="CG319" i="4"/>
  <c r="CF319" i="4"/>
  <c r="BW319" i="4"/>
  <c r="BV319" i="4"/>
  <c r="BJ319" i="4"/>
  <c r="BI319" i="4"/>
  <c r="BH319" i="4"/>
  <c r="AY319" i="4"/>
  <c r="AX319" i="4"/>
  <c r="AV319" i="4"/>
  <c r="AK319" i="4"/>
  <c r="AJ319" i="4"/>
  <c r="Z319" i="4"/>
  <c r="Y319" i="4"/>
  <c r="X319" i="4"/>
  <c r="O319" i="4"/>
  <c r="N319" i="4"/>
  <c r="L319" i="4"/>
  <c r="K319" i="4"/>
  <c r="J319" i="4"/>
  <c r="I319" i="4"/>
  <c r="U319" i="4" s="1"/>
  <c r="H319" i="4"/>
  <c r="T319" i="4" s="1"/>
  <c r="G319" i="4"/>
  <c r="F319" i="4"/>
  <c r="E319" i="4"/>
  <c r="Q319" i="4" s="1"/>
  <c r="D319" i="4"/>
  <c r="P319" i="4" s="1"/>
  <c r="A319" i="4"/>
  <c r="EO318" i="4"/>
  <c r="EN318" i="4"/>
  <c r="ED318" i="4"/>
  <c r="EC318" i="4"/>
  <c r="EB318" i="4"/>
  <c r="DS318" i="4"/>
  <c r="DR318" i="4"/>
  <c r="DE318" i="4"/>
  <c r="DD318" i="4"/>
  <c r="CU318" i="4"/>
  <c r="CT318" i="4"/>
  <c r="CG318" i="4"/>
  <c r="CF318" i="4"/>
  <c r="BW318" i="4"/>
  <c r="BV318" i="4"/>
  <c r="BJ318" i="4"/>
  <c r="BI318" i="4"/>
  <c r="BH318" i="4"/>
  <c r="AY318" i="4"/>
  <c r="AX318" i="4"/>
  <c r="AV318" i="4"/>
  <c r="AK318" i="4"/>
  <c r="AJ318" i="4"/>
  <c r="Z318" i="4"/>
  <c r="Y318" i="4"/>
  <c r="X318" i="4"/>
  <c r="O318" i="4"/>
  <c r="N318" i="4"/>
  <c r="L318" i="4"/>
  <c r="K318" i="4"/>
  <c r="J318" i="4"/>
  <c r="I318" i="4"/>
  <c r="U318" i="4" s="1"/>
  <c r="H318" i="4"/>
  <c r="T318" i="4" s="1"/>
  <c r="G318" i="4"/>
  <c r="F318" i="4"/>
  <c r="E318" i="4"/>
  <c r="Q318" i="4" s="1"/>
  <c r="D318" i="4"/>
  <c r="P318" i="4" s="1"/>
  <c r="A318" i="4"/>
  <c r="EO317" i="4"/>
  <c r="EN317" i="4"/>
  <c r="ED317" i="4"/>
  <c r="EC317" i="4"/>
  <c r="EB317" i="4"/>
  <c r="DS317" i="4"/>
  <c r="DR317" i="4"/>
  <c r="DE317" i="4"/>
  <c r="DD317" i="4"/>
  <c r="CU317" i="4"/>
  <c r="CT317" i="4"/>
  <c r="CG317" i="4"/>
  <c r="CF317" i="4"/>
  <c r="BW317" i="4"/>
  <c r="BV317" i="4"/>
  <c r="BJ317" i="4"/>
  <c r="BI317" i="4"/>
  <c r="BH317" i="4"/>
  <c r="AY317" i="4"/>
  <c r="AX317" i="4"/>
  <c r="AV317" i="4"/>
  <c r="AK317" i="4"/>
  <c r="AJ317" i="4"/>
  <c r="Z317" i="4"/>
  <c r="Y317" i="4"/>
  <c r="X317" i="4"/>
  <c r="O317" i="4"/>
  <c r="N317" i="4"/>
  <c r="L317" i="4"/>
  <c r="K317" i="4"/>
  <c r="J317" i="4"/>
  <c r="I317" i="4"/>
  <c r="U317" i="4" s="1"/>
  <c r="H317" i="4"/>
  <c r="T317" i="4" s="1"/>
  <c r="G317" i="4"/>
  <c r="F317" i="4"/>
  <c r="E317" i="4"/>
  <c r="Q317" i="4" s="1"/>
  <c r="D317" i="4"/>
  <c r="P317" i="4" s="1"/>
  <c r="A317" i="4"/>
  <c r="EO316" i="4"/>
  <c r="EN316" i="4"/>
  <c r="ED316" i="4"/>
  <c r="EC316" i="4"/>
  <c r="EB316" i="4"/>
  <c r="DS316" i="4"/>
  <c r="DR316" i="4"/>
  <c r="DE316" i="4"/>
  <c r="DD316" i="4"/>
  <c r="CU316" i="4"/>
  <c r="CT316" i="4"/>
  <c r="CG316" i="4"/>
  <c r="CF316" i="4"/>
  <c r="BW316" i="4"/>
  <c r="BV316" i="4"/>
  <c r="BJ316" i="4"/>
  <c r="BI316" i="4"/>
  <c r="BH316" i="4"/>
  <c r="AY316" i="4"/>
  <c r="AX316" i="4"/>
  <c r="AV316" i="4"/>
  <c r="AK316" i="4"/>
  <c r="AJ316" i="4"/>
  <c r="Z316" i="4"/>
  <c r="Y316" i="4"/>
  <c r="X316" i="4"/>
  <c r="O316" i="4"/>
  <c r="N316" i="4"/>
  <c r="L316" i="4"/>
  <c r="K316" i="4"/>
  <c r="J316" i="4"/>
  <c r="I316" i="4"/>
  <c r="U316" i="4" s="1"/>
  <c r="H316" i="4"/>
  <c r="T316" i="4" s="1"/>
  <c r="G316" i="4"/>
  <c r="F316" i="4"/>
  <c r="E316" i="4"/>
  <c r="Q316" i="4" s="1"/>
  <c r="D316" i="4"/>
  <c r="P316" i="4" s="1"/>
  <c r="A316" i="4"/>
  <c r="EO315" i="4"/>
  <c r="EN315" i="4"/>
  <c r="ED315" i="4"/>
  <c r="EC315" i="4"/>
  <c r="EB315" i="4"/>
  <c r="DS315" i="4"/>
  <c r="DR315" i="4"/>
  <c r="DE315" i="4"/>
  <c r="DD315" i="4"/>
  <c r="CU315" i="4"/>
  <c r="CT315" i="4"/>
  <c r="CG315" i="4"/>
  <c r="CF315" i="4"/>
  <c r="BW315" i="4"/>
  <c r="BV315" i="4"/>
  <c r="BJ315" i="4"/>
  <c r="BI315" i="4"/>
  <c r="BH315" i="4"/>
  <c r="AY315" i="4"/>
  <c r="AX315" i="4"/>
  <c r="AV315" i="4"/>
  <c r="AK315" i="4"/>
  <c r="AJ315" i="4"/>
  <c r="Z315" i="4"/>
  <c r="Y315" i="4"/>
  <c r="X315" i="4"/>
  <c r="O315" i="4"/>
  <c r="N315" i="4"/>
  <c r="L315" i="4"/>
  <c r="K315" i="4"/>
  <c r="J315" i="4"/>
  <c r="I315" i="4"/>
  <c r="U315" i="4" s="1"/>
  <c r="H315" i="4"/>
  <c r="T315" i="4" s="1"/>
  <c r="G315" i="4"/>
  <c r="F315" i="4"/>
  <c r="E315" i="4"/>
  <c r="Q315" i="4" s="1"/>
  <c r="D315" i="4"/>
  <c r="P315" i="4" s="1"/>
  <c r="A315" i="4"/>
  <c r="EO314" i="4"/>
  <c r="EN314" i="4"/>
  <c r="ED314" i="4"/>
  <c r="EC314" i="4"/>
  <c r="EB314" i="4"/>
  <c r="DS314" i="4"/>
  <c r="DR314" i="4"/>
  <c r="DE314" i="4"/>
  <c r="DD314" i="4"/>
  <c r="CU314" i="4"/>
  <c r="CT314" i="4"/>
  <c r="CG314" i="4"/>
  <c r="CF314" i="4"/>
  <c r="BW314" i="4"/>
  <c r="BV314" i="4"/>
  <c r="BJ314" i="4"/>
  <c r="BI314" i="4"/>
  <c r="BH314" i="4"/>
  <c r="AY314" i="4"/>
  <c r="AX314" i="4"/>
  <c r="AV314" i="4"/>
  <c r="AK314" i="4"/>
  <c r="AJ314" i="4"/>
  <c r="Z314" i="4"/>
  <c r="Y314" i="4"/>
  <c r="X314" i="4"/>
  <c r="O314" i="4"/>
  <c r="N314" i="4"/>
  <c r="L314" i="4"/>
  <c r="K314" i="4"/>
  <c r="J314" i="4"/>
  <c r="I314" i="4"/>
  <c r="U314" i="4" s="1"/>
  <c r="H314" i="4"/>
  <c r="T314" i="4" s="1"/>
  <c r="G314" i="4"/>
  <c r="F314" i="4"/>
  <c r="E314" i="4"/>
  <c r="Q314" i="4" s="1"/>
  <c r="D314" i="4"/>
  <c r="P314" i="4" s="1"/>
  <c r="A314" i="4"/>
  <c r="EO313" i="4"/>
  <c r="EN313" i="4"/>
  <c r="ED313" i="4"/>
  <c r="EC313" i="4"/>
  <c r="EB313" i="4"/>
  <c r="DS313" i="4"/>
  <c r="DR313" i="4"/>
  <c r="DE313" i="4"/>
  <c r="DD313" i="4"/>
  <c r="CU313" i="4"/>
  <c r="CT313" i="4"/>
  <c r="CG313" i="4"/>
  <c r="CF313" i="4"/>
  <c r="BW313" i="4"/>
  <c r="BV313" i="4"/>
  <c r="BJ313" i="4"/>
  <c r="BI313" i="4"/>
  <c r="BH313" i="4"/>
  <c r="AY313" i="4"/>
  <c r="AX313" i="4"/>
  <c r="AV313" i="4"/>
  <c r="AK313" i="4"/>
  <c r="AJ313" i="4"/>
  <c r="Z313" i="4"/>
  <c r="Y313" i="4"/>
  <c r="X313" i="4"/>
  <c r="O313" i="4"/>
  <c r="N313" i="4"/>
  <c r="L313" i="4"/>
  <c r="K313" i="4"/>
  <c r="J313" i="4"/>
  <c r="I313" i="4"/>
  <c r="U313" i="4" s="1"/>
  <c r="H313" i="4"/>
  <c r="T313" i="4" s="1"/>
  <c r="G313" i="4"/>
  <c r="F313" i="4"/>
  <c r="E313" i="4"/>
  <c r="Q313" i="4" s="1"/>
  <c r="D313" i="4"/>
  <c r="P313" i="4" s="1"/>
  <c r="A313" i="4"/>
  <c r="EO312" i="4"/>
  <c r="EN312" i="4"/>
  <c r="ED312" i="4"/>
  <c r="EC312" i="4"/>
  <c r="EB312" i="4"/>
  <c r="DS312" i="4"/>
  <c r="DR312" i="4"/>
  <c r="DE312" i="4"/>
  <c r="DD312" i="4"/>
  <c r="CU312" i="4"/>
  <c r="CT312" i="4"/>
  <c r="CG312" i="4"/>
  <c r="CF312" i="4"/>
  <c r="BW312" i="4"/>
  <c r="BV312" i="4"/>
  <c r="BJ312" i="4"/>
  <c r="BI312" i="4"/>
  <c r="BH312" i="4"/>
  <c r="AY312" i="4"/>
  <c r="AX312" i="4"/>
  <c r="AV312" i="4"/>
  <c r="AK312" i="4"/>
  <c r="AJ312" i="4"/>
  <c r="Z312" i="4"/>
  <c r="Y312" i="4"/>
  <c r="X312" i="4"/>
  <c r="O312" i="4"/>
  <c r="N312" i="4"/>
  <c r="L312" i="4"/>
  <c r="K312" i="4"/>
  <c r="J312" i="4"/>
  <c r="I312" i="4"/>
  <c r="U312" i="4" s="1"/>
  <c r="H312" i="4"/>
  <c r="T312" i="4" s="1"/>
  <c r="G312" i="4"/>
  <c r="F312" i="4"/>
  <c r="E312" i="4"/>
  <c r="Q312" i="4" s="1"/>
  <c r="D312" i="4"/>
  <c r="P312" i="4" s="1"/>
  <c r="A312" i="4"/>
  <c r="EO311" i="4"/>
  <c r="EN311" i="4"/>
  <c r="ED311" i="4"/>
  <c r="EC311" i="4"/>
  <c r="EB311" i="4"/>
  <c r="DS311" i="4"/>
  <c r="DR311" i="4"/>
  <c r="DE311" i="4"/>
  <c r="DD311" i="4"/>
  <c r="CU311" i="4"/>
  <c r="CT311" i="4"/>
  <c r="CG311" i="4"/>
  <c r="CF311" i="4"/>
  <c r="BW311" i="4"/>
  <c r="BV311" i="4"/>
  <c r="BJ311" i="4"/>
  <c r="BI311" i="4"/>
  <c r="BH311" i="4"/>
  <c r="AY311" i="4"/>
  <c r="AX311" i="4"/>
  <c r="AV311" i="4"/>
  <c r="AK311" i="4"/>
  <c r="AJ311" i="4"/>
  <c r="Z311" i="4"/>
  <c r="Y311" i="4"/>
  <c r="X311" i="4"/>
  <c r="O311" i="4"/>
  <c r="N311" i="4"/>
  <c r="L311" i="4"/>
  <c r="K311" i="4"/>
  <c r="J311" i="4"/>
  <c r="I311" i="4"/>
  <c r="U311" i="4" s="1"/>
  <c r="H311" i="4"/>
  <c r="T311" i="4" s="1"/>
  <c r="G311" i="4"/>
  <c r="F311" i="4"/>
  <c r="E311" i="4"/>
  <c r="Q311" i="4" s="1"/>
  <c r="D311" i="4"/>
  <c r="P311" i="4" s="1"/>
  <c r="A311" i="4"/>
  <c r="EO310" i="4"/>
  <c r="EN310" i="4"/>
  <c r="ED310" i="4"/>
  <c r="EC310" i="4"/>
  <c r="EB310" i="4"/>
  <c r="DS310" i="4"/>
  <c r="DR310" i="4"/>
  <c r="DE310" i="4"/>
  <c r="DD310" i="4"/>
  <c r="CU310" i="4"/>
  <c r="CT310" i="4"/>
  <c r="CG310" i="4"/>
  <c r="CF310" i="4"/>
  <c r="BW310" i="4"/>
  <c r="BV310" i="4"/>
  <c r="BJ310" i="4"/>
  <c r="BI310" i="4"/>
  <c r="BH310" i="4"/>
  <c r="AY310" i="4"/>
  <c r="AX310" i="4"/>
  <c r="AV310" i="4"/>
  <c r="AK310" i="4"/>
  <c r="AJ310" i="4"/>
  <c r="Z310" i="4"/>
  <c r="Y310" i="4"/>
  <c r="X310" i="4"/>
  <c r="O310" i="4"/>
  <c r="N310" i="4"/>
  <c r="L310" i="4"/>
  <c r="K310" i="4"/>
  <c r="J310" i="4"/>
  <c r="I310" i="4"/>
  <c r="U310" i="4" s="1"/>
  <c r="H310" i="4"/>
  <c r="T310" i="4" s="1"/>
  <c r="G310" i="4"/>
  <c r="F310" i="4"/>
  <c r="E310" i="4"/>
  <c r="Q310" i="4" s="1"/>
  <c r="D310" i="4"/>
  <c r="P310" i="4" s="1"/>
  <c r="A310" i="4"/>
  <c r="EO309" i="4"/>
  <c r="EN309" i="4"/>
  <c r="ED309" i="4"/>
  <c r="EC309" i="4"/>
  <c r="EB309" i="4"/>
  <c r="DS309" i="4"/>
  <c r="DR309" i="4"/>
  <c r="DE309" i="4"/>
  <c r="DD309" i="4"/>
  <c r="CU309" i="4"/>
  <c r="CT309" i="4"/>
  <c r="CG309" i="4"/>
  <c r="CF309" i="4"/>
  <c r="BW309" i="4"/>
  <c r="BV309" i="4"/>
  <c r="BJ309" i="4"/>
  <c r="BI309" i="4"/>
  <c r="BH309" i="4"/>
  <c r="AY309" i="4"/>
  <c r="AX309" i="4"/>
  <c r="AV309" i="4"/>
  <c r="AK309" i="4"/>
  <c r="AJ309" i="4"/>
  <c r="Z309" i="4"/>
  <c r="Y309" i="4"/>
  <c r="X309" i="4"/>
  <c r="O309" i="4"/>
  <c r="N309" i="4"/>
  <c r="L309" i="4"/>
  <c r="K309" i="4"/>
  <c r="J309" i="4"/>
  <c r="I309" i="4"/>
  <c r="U309" i="4" s="1"/>
  <c r="H309" i="4"/>
  <c r="T309" i="4" s="1"/>
  <c r="G309" i="4"/>
  <c r="F309" i="4"/>
  <c r="E309" i="4"/>
  <c r="Q309" i="4" s="1"/>
  <c r="D309" i="4"/>
  <c r="P309" i="4" s="1"/>
  <c r="A309" i="4"/>
  <c r="EO308" i="4"/>
  <c r="EN308" i="4"/>
  <c r="ED308" i="4"/>
  <c r="EC308" i="4"/>
  <c r="EB308" i="4"/>
  <c r="DS308" i="4"/>
  <c r="DR308" i="4"/>
  <c r="DE308" i="4"/>
  <c r="DD308" i="4"/>
  <c r="CU308" i="4"/>
  <c r="CT308" i="4"/>
  <c r="CG308" i="4"/>
  <c r="CF308" i="4"/>
  <c r="BW308" i="4"/>
  <c r="BV308" i="4"/>
  <c r="BJ308" i="4"/>
  <c r="BI308" i="4"/>
  <c r="BH308" i="4"/>
  <c r="AY308" i="4"/>
  <c r="AX308" i="4"/>
  <c r="AV308" i="4"/>
  <c r="AK308" i="4"/>
  <c r="AJ308" i="4"/>
  <c r="Z308" i="4"/>
  <c r="Y308" i="4"/>
  <c r="X308" i="4"/>
  <c r="O308" i="4"/>
  <c r="N308" i="4"/>
  <c r="L308" i="4"/>
  <c r="K308" i="4"/>
  <c r="J308" i="4"/>
  <c r="I308" i="4"/>
  <c r="U308" i="4" s="1"/>
  <c r="H308" i="4"/>
  <c r="T308" i="4" s="1"/>
  <c r="G308" i="4"/>
  <c r="F308" i="4"/>
  <c r="E308" i="4"/>
  <c r="Q308" i="4" s="1"/>
  <c r="D308" i="4"/>
  <c r="P308" i="4" s="1"/>
  <c r="A308" i="4"/>
  <c r="EO307" i="4"/>
  <c r="EN307" i="4"/>
  <c r="ED307" i="4"/>
  <c r="EC307" i="4"/>
  <c r="EB307" i="4"/>
  <c r="DS307" i="4"/>
  <c r="DR307" i="4"/>
  <c r="DE307" i="4"/>
  <c r="DD307" i="4"/>
  <c r="CU307" i="4"/>
  <c r="CT307" i="4"/>
  <c r="CG307" i="4"/>
  <c r="CF307" i="4"/>
  <c r="BW307" i="4"/>
  <c r="BV307" i="4"/>
  <c r="BJ307" i="4"/>
  <c r="BI307" i="4"/>
  <c r="BH307" i="4"/>
  <c r="AY307" i="4"/>
  <c r="AX307" i="4"/>
  <c r="AV307" i="4"/>
  <c r="AK307" i="4"/>
  <c r="AJ307" i="4"/>
  <c r="Z307" i="4"/>
  <c r="Y307" i="4"/>
  <c r="X307" i="4"/>
  <c r="O307" i="4"/>
  <c r="N307" i="4"/>
  <c r="L307" i="4"/>
  <c r="K307" i="4"/>
  <c r="J307" i="4"/>
  <c r="I307" i="4"/>
  <c r="U307" i="4" s="1"/>
  <c r="H307" i="4"/>
  <c r="T307" i="4" s="1"/>
  <c r="G307" i="4"/>
  <c r="F307" i="4"/>
  <c r="E307" i="4"/>
  <c r="Q307" i="4" s="1"/>
  <c r="D307" i="4"/>
  <c r="P307" i="4" s="1"/>
  <c r="A307" i="4"/>
  <c r="EO306" i="4"/>
  <c r="EN306" i="4"/>
  <c r="ED306" i="4"/>
  <c r="EC306" i="4"/>
  <c r="EB306" i="4"/>
  <c r="DS306" i="4"/>
  <c r="DR306" i="4"/>
  <c r="DE306" i="4"/>
  <c r="DD306" i="4"/>
  <c r="CU306" i="4"/>
  <c r="CT306" i="4"/>
  <c r="CG306" i="4"/>
  <c r="CF306" i="4"/>
  <c r="BW306" i="4"/>
  <c r="BV306" i="4"/>
  <c r="BJ306" i="4"/>
  <c r="BI306" i="4"/>
  <c r="BH306" i="4"/>
  <c r="AY306" i="4"/>
  <c r="AX306" i="4"/>
  <c r="AV306" i="4"/>
  <c r="AK306" i="4"/>
  <c r="AJ306" i="4"/>
  <c r="Z306" i="4"/>
  <c r="Y306" i="4"/>
  <c r="X306" i="4"/>
  <c r="O306" i="4"/>
  <c r="N306" i="4"/>
  <c r="L306" i="4"/>
  <c r="K306" i="4"/>
  <c r="J306" i="4"/>
  <c r="I306" i="4"/>
  <c r="U306" i="4" s="1"/>
  <c r="H306" i="4"/>
  <c r="T306" i="4" s="1"/>
  <c r="G306" i="4"/>
  <c r="F306" i="4"/>
  <c r="E306" i="4"/>
  <c r="Q306" i="4" s="1"/>
  <c r="D306" i="4"/>
  <c r="P306" i="4" s="1"/>
  <c r="A306" i="4"/>
  <c r="EO305" i="4"/>
  <c r="EN305" i="4"/>
  <c r="ED305" i="4"/>
  <c r="EC305" i="4"/>
  <c r="EB305" i="4"/>
  <c r="DS305" i="4"/>
  <c r="DR305" i="4"/>
  <c r="DE305" i="4"/>
  <c r="DD305" i="4"/>
  <c r="CU305" i="4"/>
  <c r="CT305" i="4"/>
  <c r="CG305" i="4"/>
  <c r="CF305" i="4"/>
  <c r="BW305" i="4"/>
  <c r="BV305" i="4"/>
  <c r="BJ305" i="4"/>
  <c r="BI305" i="4"/>
  <c r="BH305" i="4"/>
  <c r="AY305" i="4"/>
  <c r="AX305" i="4"/>
  <c r="AV305" i="4"/>
  <c r="AK305" i="4"/>
  <c r="AJ305" i="4"/>
  <c r="Z305" i="4"/>
  <c r="Y305" i="4"/>
  <c r="X305" i="4"/>
  <c r="O305" i="4"/>
  <c r="N305" i="4"/>
  <c r="L305" i="4"/>
  <c r="K305" i="4"/>
  <c r="J305" i="4"/>
  <c r="I305" i="4"/>
  <c r="U305" i="4" s="1"/>
  <c r="H305" i="4"/>
  <c r="T305" i="4" s="1"/>
  <c r="G305" i="4"/>
  <c r="F305" i="4"/>
  <c r="E305" i="4"/>
  <c r="Q305" i="4" s="1"/>
  <c r="D305" i="4"/>
  <c r="P305" i="4" s="1"/>
  <c r="A305" i="4"/>
  <c r="EO304" i="4"/>
  <c r="EN304" i="4"/>
  <c r="ED304" i="4"/>
  <c r="EC304" i="4"/>
  <c r="EB304" i="4"/>
  <c r="DS304" i="4"/>
  <c r="DR304" i="4"/>
  <c r="DE304" i="4"/>
  <c r="DD304" i="4"/>
  <c r="CU304" i="4"/>
  <c r="CT304" i="4"/>
  <c r="CG304" i="4"/>
  <c r="CF304" i="4"/>
  <c r="BW304" i="4"/>
  <c r="BV304" i="4"/>
  <c r="BJ304" i="4"/>
  <c r="BI304" i="4"/>
  <c r="BH304" i="4"/>
  <c r="AY304" i="4"/>
  <c r="AX304" i="4"/>
  <c r="AV304" i="4"/>
  <c r="AK304" i="4"/>
  <c r="AJ304" i="4"/>
  <c r="Z304" i="4"/>
  <c r="Y304" i="4"/>
  <c r="X304" i="4"/>
  <c r="O304" i="4"/>
  <c r="N304" i="4"/>
  <c r="L304" i="4"/>
  <c r="K304" i="4"/>
  <c r="J304" i="4"/>
  <c r="I304" i="4"/>
  <c r="U304" i="4" s="1"/>
  <c r="H304" i="4"/>
  <c r="T304" i="4" s="1"/>
  <c r="G304" i="4"/>
  <c r="F304" i="4"/>
  <c r="E304" i="4"/>
  <c r="Q304" i="4" s="1"/>
  <c r="D304" i="4"/>
  <c r="P304" i="4" s="1"/>
  <c r="A304" i="4"/>
  <c r="EO303" i="4"/>
  <c r="EN303" i="4"/>
  <c r="ED303" i="4"/>
  <c r="EC303" i="4"/>
  <c r="EB303" i="4"/>
  <c r="DS303" i="4"/>
  <c r="DR303" i="4"/>
  <c r="DE303" i="4"/>
  <c r="DD303" i="4"/>
  <c r="CU303" i="4"/>
  <c r="CT303" i="4"/>
  <c r="CG303" i="4"/>
  <c r="CF303" i="4"/>
  <c r="BW303" i="4"/>
  <c r="BV303" i="4"/>
  <c r="BJ303" i="4"/>
  <c r="BI303" i="4"/>
  <c r="BH303" i="4"/>
  <c r="AY303" i="4"/>
  <c r="AX303" i="4"/>
  <c r="AV303" i="4"/>
  <c r="AK303" i="4"/>
  <c r="AJ303" i="4"/>
  <c r="Z303" i="4"/>
  <c r="Y303" i="4"/>
  <c r="X303" i="4"/>
  <c r="O303" i="4"/>
  <c r="N303" i="4"/>
  <c r="L303" i="4"/>
  <c r="K303" i="4"/>
  <c r="J303" i="4"/>
  <c r="I303" i="4"/>
  <c r="U303" i="4" s="1"/>
  <c r="H303" i="4"/>
  <c r="T303" i="4" s="1"/>
  <c r="G303" i="4"/>
  <c r="F303" i="4"/>
  <c r="E303" i="4"/>
  <c r="Q303" i="4" s="1"/>
  <c r="D303" i="4"/>
  <c r="P303" i="4" s="1"/>
  <c r="A303" i="4"/>
  <c r="EO302" i="4"/>
  <c r="EN302" i="4"/>
  <c r="ED302" i="4"/>
  <c r="EC302" i="4"/>
  <c r="EB302" i="4"/>
  <c r="DS302" i="4"/>
  <c r="DR302" i="4"/>
  <c r="DE302" i="4"/>
  <c r="DD302" i="4"/>
  <c r="CU302" i="4"/>
  <c r="CT302" i="4"/>
  <c r="CG302" i="4"/>
  <c r="CF302" i="4"/>
  <c r="BW302" i="4"/>
  <c r="BV302" i="4"/>
  <c r="BJ302" i="4"/>
  <c r="BI302" i="4"/>
  <c r="BH302" i="4"/>
  <c r="AY302" i="4"/>
  <c r="AX302" i="4"/>
  <c r="AV302" i="4"/>
  <c r="AK302" i="4"/>
  <c r="AJ302" i="4"/>
  <c r="Z302" i="4"/>
  <c r="Y302" i="4"/>
  <c r="X302" i="4"/>
  <c r="O302" i="4"/>
  <c r="N302" i="4"/>
  <c r="L302" i="4"/>
  <c r="K302" i="4"/>
  <c r="J302" i="4"/>
  <c r="I302" i="4"/>
  <c r="U302" i="4" s="1"/>
  <c r="H302" i="4"/>
  <c r="T302" i="4" s="1"/>
  <c r="G302" i="4"/>
  <c r="F302" i="4"/>
  <c r="E302" i="4"/>
  <c r="Q302" i="4" s="1"/>
  <c r="D302" i="4"/>
  <c r="P302" i="4" s="1"/>
  <c r="A302" i="4"/>
  <c r="EO301" i="4"/>
  <c r="EN301" i="4"/>
  <c r="ED301" i="4"/>
  <c r="EC301" i="4"/>
  <c r="EB301" i="4"/>
  <c r="DS301" i="4"/>
  <c r="DR301" i="4"/>
  <c r="DE301" i="4"/>
  <c r="DD301" i="4"/>
  <c r="CU301" i="4"/>
  <c r="CT301" i="4"/>
  <c r="CG301" i="4"/>
  <c r="CF301" i="4"/>
  <c r="BW301" i="4"/>
  <c r="BV301" i="4"/>
  <c r="BJ301" i="4"/>
  <c r="BI301" i="4"/>
  <c r="BH301" i="4"/>
  <c r="AY301" i="4"/>
  <c r="AX301" i="4"/>
  <c r="AV301" i="4"/>
  <c r="AK301" i="4"/>
  <c r="AJ301" i="4"/>
  <c r="Z301" i="4"/>
  <c r="Y301" i="4"/>
  <c r="X301" i="4"/>
  <c r="O301" i="4"/>
  <c r="N301" i="4"/>
  <c r="L301" i="4"/>
  <c r="K301" i="4"/>
  <c r="J301" i="4"/>
  <c r="I301" i="4"/>
  <c r="U301" i="4" s="1"/>
  <c r="H301" i="4"/>
  <c r="T301" i="4" s="1"/>
  <c r="G301" i="4"/>
  <c r="F301" i="4"/>
  <c r="E301" i="4"/>
  <c r="Q301" i="4" s="1"/>
  <c r="D301" i="4"/>
  <c r="P301" i="4" s="1"/>
  <c r="A301" i="4"/>
  <c r="EO300" i="4"/>
  <c r="EN300" i="4"/>
  <c r="ED300" i="4"/>
  <c r="EC300" i="4"/>
  <c r="EB300" i="4"/>
  <c r="DS300" i="4"/>
  <c r="DR300" i="4"/>
  <c r="DE300" i="4"/>
  <c r="DD300" i="4"/>
  <c r="CU300" i="4"/>
  <c r="CT300" i="4"/>
  <c r="CG300" i="4"/>
  <c r="CF300" i="4"/>
  <c r="BW300" i="4"/>
  <c r="BV300" i="4"/>
  <c r="BJ300" i="4"/>
  <c r="BI300" i="4"/>
  <c r="BH300" i="4"/>
  <c r="AY300" i="4"/>
  <c r="AX300" i="4"/>
  <c r="AV300" i="4"/>
  <c r="AK300" i="4"/>
  <c r="AJ300" i="4"/>
  <c r="Z300" i="4"/>
  <c r="Y300" i="4"/>
  <c r="X300" i="4"/>
  <c r="O300" i="4"/>
  <c r="N300" i="4"/>
  <c r="L300" i="4"/>
  <c r="K300" i="4"/>
  <c r="J300" i="4"/>
  <c r="I300" i="4"/>
  <c r="U300" i="4" s="1"/>
  <c r="H300" i="4"/>
  <c r="T300" i="4" s="1"/>
  <c r="G300" i="4"/>
  <c r="F300" i="4"/>
  <c r="E300" i="4"/>
  <c r="Q300" i="4" s="1"/>
  <c r="D300" i="4"/>
  <c r="P300" i="4" s="1"/>
  <c r="A300" i="4"/>
  <c r="EO299" i="4"/>
  <c r="EN299" i="4"/>
  <c r="ED299" i="4"/>
  <c r="EC299" i="4"/>
  <c r="EB299" i="4"/>
  <c r="DS299" i="4"/>
  <c r="DR299" i="4"/>
  <c r="DE299" i="4"/>
  <c r="DD299" i="4"/>
  <c r="CU299" i="4"/>
  <c r="CT299" i="4"/>
  <c r="CG299" i="4"/>
  <c r="CF299" i="4"/>
  <c r="BW299" i="4"/>
  <c r="BV299" i="4"/>
  <c r="BJ299" i="4"/>
  <c r="BI299" i="4"/>
  <c r="BH299" i="4"/>
  <c r="AY299" i="4"/>
  <c r="AX299" i="4"/>
  <c r="AV299" i="4"/>
  <c r="AK299" i="4"/>
  <c r="AJ299" i="4"/>
  <c r="Z299" i="4"/>
  <c r="Y299" i="4"/>
  <c r="X299" i="4"/>
  <c r="O299" i="4"/>
  <c r="N299" i="4"/>
  <c r="L299" i="4"/>
  <c r="K299" i="4"/>
  <c r="J299" i="4"/>
  <c r="I299" i="4"/>
  <c r="U299" i="4" s="1"/>
  <c r="H299" i="4"/>
  <c r="T299" i="4" s="1"/>
  <c r="G299" i="4"/>
  <c r="F299" i="4"/>
  <c r="E299" i="4"/>
  <c r="Q299" i="4" s="1"/>
  <c r="D299" i="4"/>
  <c r="P299" i="4" s="1"/>
  <c r="A299" i="4"/>
  <c r="EO298" i="4"/>
  <c r="EN298" i="4"/>
  <c r="ED298" i="4"/>
  <c r="EC298" i="4"/>
  <c r="EB298" i="4"/>
  <c r="DS298" i="4"/>
  <c r="DR298" i="4"/>
  <c r="DE298" i="4"/>
  <c r="DD298" i="4"/>
  <c r="CU298" i="4"/>
  <c r="CT298" i="4"/>
  <c r="CG298" i="4"/>
  <c r="CF298" i="4"/>
  <c r="BW298" i="4"/>
  <c r="BV298" i="4"/>
  <c r="BJ298" i="4"/>
  <c r="BI298" i="4"/>
  <c r="BH298" i="4"/>
  <c r="AY298" i="4"/>
  <c r="AX298" i="4"/>
  <c r="AV298" i="4"/>
  <c r="AK298" i="4"/>
  <c r="AJ298" i="4"/>
  <c r="Z298" i="4"/>
  <c r="Y298" i="4"/>
  <c r="X298" i="4"/>
  <c r="O298" i="4"/>
  <c r="N298" i="4"/>
  <c r="L298" i="4"/>
  <c r="K298" i="4"/>
  <c r="J298" i="4"/>
  <c r="I298" i="4"/>
  <c r="U298" i="4" s="1"/>
  <c r="H298" i="4"/>
  <c r="T298" i="4" s="1"/>
  <c r="G298" i="4"/>
  <c r="F298" i="4"/>
  <c r="E298" i="4"/>
  <c r="Q298" i="4" s="1"/>
  <c r="D298" i="4"/>
  <c r="P298" i="4" s="1"/>
  <c r="A298" i="4"/>
  <c r="EO297" i="4"/>
  <c r="EN297" i="4"/>
  <c r="ED297" i="4"/>
  <c r="EC297" i="4"/>
  <c r="EB297" i="4"/>
  <c r="DS297" i="4"/>
  <c r="DR297" i="4"/>
  <c r="DE297" i="4"/>
  <c r="DD297" i="4"/>
  <c r="CU297" i="4"/>
  <c r="CT297" i="4"/>
  <c r="CG297" i="4"/>
  <c r="CF297" i="4"/>
  <c r="BW297" i="4"/>
  <c r="BV297" i="4"/>
  <c r="BJ297" i="4"/>
  <c r="BI297" i="4"/>
  <c r="BH297" i="4"/>
  <c r="AY297" i="4"/>
  <c r="AX297" i="4"/>
  <c r="AV297" i="4"/>
  <c r="AK297" i="4"/>
  <c r="AJ297" i="4"/>
  <c r="Z297" i="4"/>
  <c r="Y297" i="4"/>
  <c r="X297" i="4"/>
  <c r="O297" i="4"/>
  <c r="N297" i="4"/>
  <c r="L297" i="4"/>
  <c r="K297" i="4"/>
  <c r="J297" i="4"/>
  <c r="I297" i="4"/>
  <c r="U297" i="4" s="1"/>
  <c r="H297" i="4"/>
  <c r="T297" i="4" s="1"/>
  <c r="G297" i="4"/>
  <c r="F297" i="4"/>
  <c r="E297" i="4"/>
  <c r="Q297" i="4" s="1"/>
  <c r="D297" i="4"/>
  <c r="P297" i="4" s="1"/>
  <c r="A297" i="4"/>
  <c r="EO296" i="4"/>
  <c r="EN296" i="4"/>
  <c r="ED296" i="4"/>
  <c r="EC296" i="4"/>
  <c r="EB296" i="4"/>
  <c r="DS296" i="4"/>
  <c r="DR296" i="4"/>
  <c r="DE296" i="4"/>
  <c r="DD296" i="4"/>
  <c r="CU296" i="4"/>
  <c r="CT296" i="4"/>
  <c r="CG296" i="4"/>
  <c r="CF296" i="4"/>
  <c r="BW296" i="4"/>
  <c r="BV296" i="4"/>
  <c r="BJ296" i="4"/>
  <c r="BI296" i="4"/>
  <c r="BH296" i="4"/>
  <c r="AY296" i="4"/>
  <c r="AX296" i="4"/>
  <c r="AV296" i="4"/>
  <c r="AK296" i="4"/>
  <c r="AJ296" i="4"/>
  <c r="Z296" i="4"/>
  <c r="Y296" i="4"/>
  <c r="X296" i="4"/>
  <c r="O296" i="4"/>
  <c r="N296" i="4"/>
  <c r="L296" i="4"/>
  <c r="K296" i="4"/>
  <c r="J296" i="4"/>
  <c r="I296" i="4"/>
  <c r="U296" i="4" s="1"/>
  <c r="H296" i="4"/>
  <c r="T296" i="4" s="1"/>
  <c r="G296" i="4"/>
  <c r="F296" i="4"/>
  <c r="E296" i="4"/>
  <c r="Q296" i="4" s="1"/>
  <c r="D296" i="4"/>
  <c r="P296" i="4" s="1"/>
  <c r="A296" i="4"/>
  <c r="EO295" i="4"/>
  <c r="EN295" i="4"/>
  <c r="ED295" i="4"/>
  <c r="EC295" i="4"/>
  <c r="EB295" i="4"/>
  <c r="DS295" i="4"/>
  <c r="DR295" i="4"/>
  <c r="DE295" i="4"/>
  <c r="DD295" i="4"/>
  <c r="CU295" i="4"/>
  <c r="CT295" i="4"/>
  <c r="CG295" i="4"/>
  <c r="CF295" i="4"/>
  <c r="BW295" i="4"/>
  <c r="BV295" i="4"/>
  <c r="BJ295" i="4"/>
  <c r="BI295" i="4"/>
  <c r="BH295" i="4"/>
  <c r="AY295" i="4"/>
  <c r="AX295" i="4"/>
  <c r="AV295" i="4"/>
  <c r="AK295" i="4"/>
  <c r="AJ295" i="4"/>
  <c r="Z295" i="4"/>
  <c r="Y295" i="4"/>
  <c r="X295" i="4"/>
  <c r="O295" i="4"/>
  <c r="N295" i="4"/>
  <c r="L295" i="4"/>
  <c r="K295" i="4"/>
  <c r="J295" i="4"/>
  <c r="I295" i="4"/>
  <c r="U295" i="4" s="1"/>
  <c r="H295" i="4"/>
  <c r="T295" i="4" s="1"/>
  <c r="G295" i="4"/>
  <c r="F295" i="4"/>
  <c r="E295" i="4"/>
  <c r="Q295" i="4" s="1"/>
  <c r="D295" i="4"/>
  <c r="P295" i="4" s="1"/>
  <c r="A295" i="4"/>
  <c r="EO294" i="4"/>
  <c r="EN294" i="4"/>
  <c r="ED294" i="4"/>
  <c r="EC294" i="4"/>
  <c r="EB294" i="4"/>
  <c r="DS294" i="4"/>
  <c r="DR294" i="4"/>
  <c r="DE294" i="4"/>
  <c r="DD294" i="4"/>
  <c r="CU294" i="4"/>
  <c r="CT294" i="4"/>
  <c r="CG294" i="4"/>
  <c r="CF294" i="4"/>
  <c r="BW294" i="4"/>
  <c r="BV294" i="4"/>
  <c r="BJ294" i="4"/>
  <c r="BI294" i="4"/>
  <c r="BH294" i="4"/>
  <c r="AY294" i="4"/>
  <c r="AX294" i="4"/>
  <c r="AV294" i="4"/>
  <c r="AK294" i="4"/>
  <c r="AJ294" i="4"/>
  <c r="Z294" i="4"/>
  <c r="Y294" i="4"/>
  <c r="X294" i="4"/>
  <c r="O294" i="4"/>
  <c r="N294" i="4"/>
  <c r="L294" i="4"/>
  <c r="K294" i="4"/>
  <c r="J294" i="4"/>
  <c r="I294" i="4"/>
  <c r="U294" i="4" s="1"/>
  <c r="H294" i="4"/>
  <c r="T294" i="4" s="1"/>
  <c r="G294" i="4"/>
  <c r="F294" i="4"/>
  <c r="E294" i="4"/>
  <c r="Q294" i="4" s="1"/>
  <c r="D294" i="4"/>
  <c r="P294" i="4" s="1"/>
  <c r="A294" i="4"/>
  <c r="EO293" i="4"/>
  <c r="EN293" i="4"/>
  <c r="ED293" i="4"/>
  <c r="EC293" i="4"/>
  <c r="EB293" i="4"/>
  <c r="DS293" i="4"/>
  <c r="DR293" i="4"/>
  <c r="DE293" i="4"/>
  <c r="DD293" i="4"/>
  <c r="CU293" i="4"/>
  <c r="CT293" i="4"/>
  <c r="CG293" i="4"/>
  <c r="CF293" i="4"/>
  <c r="BW293" i="4"/>
  <c r="BV293" i="4"/>
  <c r="BJ293" i="4"/>
  <c r="BI293" i="4"/>
  <c r="BH293" i="4"/>
  <c r="AY293" i="4"/>
  <c r="AX293" i="4"/>
  <c r="AV293" i="4"/>
  <c r="AK293" i="4"/>
  <c r="AJ293" i="4"/>
  <c r="Z293" i="4"/>
  <c r="Y293" i="4"/>
  <c r="X293" i="4"/>
  <c r="O293" i="4"/>
  <c r="N293" i="4"/>
  <c r="L293" i="4"/>
  <c r="K293" i="4"/>
  <c r="J293" i="4"/>
  <c r="I293" i="4"/>
  <c r="U293" i="4" s="1"/>
  <c r="H293" i="4"/>
  <c r="T293" i="4" s="1"/>
  <c r="G293" i="4"/>
  <c r="F293" i="4"/>
  <c r="E293" i="4"/>
  <c r="Q293" i="4" s="1"/>
  <c r="D293" i="4"/>
  <c r="P293" i="4" s="1"/>
  <c r="A293" i="4"/>
  <c r="EO292" i="4"/>
  <c r="EN292" i="4"/>
  <c r="ED292" i="4"/>
  <c r="EC292" i="4"/>
  <c r="EB292" i="4"/>
  <c r="DS292" i="4"/>
  <c r="DR292" i="4"/>
  <c r="DE292" i="4"/>
  <c r="DD292" i="4"/>
  <c r="CU292" i="4"/>
  <c r="CT292" i="4"/>
  <c r="CG292" i="4"/>
  <c r="CF292" i="4"/>
  <c r="BW292" i="4"/>
  <c r="BV292" i="4"/>
  <c r="BJ292" i="4"/>
  <c r="BI292" i="4"/>
  <c r="BH292" i="4"/>
  <c r="AY292" i="4"/>
  <c r="AX292" i="4"/>
  <c r="AV292" i="4"/>
  <c r="AK292" i="4"/>
  <c r="AJ292" i="4"/>
  <c r="Z292" i="4"/>
  <c r="Y292" i="4"/>
  <c r="X292" i="4"/>
  <c r="O292" i="4"/>
  <c r="N292" i="4"/>
  <c r="L292" i="4"/>
  <c r="K292" i="4"/>
  <c r="J292" i="4"/>
  <c r="I292" i="4"/>
  <c r="U292" i="4" s="1"/>
  <c r="H292" i="4"/>
  <c r="T292" i="4" s="1"/>
  <c r="G292" i="4"/>
  <c r="F292" i="4"/>
  <c r="E292" i="4"/>
  <c r="Q292" i="4" s="1"/>
  <c r="D292" i="4"/>
  <c r="P292" i="4" s="1"/>
  <c r="A292" i="4"/>
  <c r="EO291" i="4"/>
  <c r="EN291" i="4"/>
  <c r="ED291" i="4"/>
  <c r="EC291" i="4"/>
  <c r="EB291" i="4"/>
  <c r="DS291" i="4"/>
  <c r="DR291" i="4"/>
  <c r="DE291" i="4"/>
  <c r="DD291" i="4"/>
  <c r="CU291" i="4"/>
  <c r="CT291" i="4"/>
  <c r="CG291" i="4"/>
  <c r="CF291" i="4"/>
  <c r="BW291" i="4"/>
  <c r="BV291" i="4"/>
  <c r="BJ291" i="4"/>
  <c r="BI291" i="4"/>
  <c r="BH291" i="4"/>
  <c r="AY291" i="4"/>
  <c r="AX291" i="4"/>
  <c r="AV291" i="4"/>
  <c r="AK291" i="4"/>
  <c r="AJ291" i="4"/>
  <c r="Z291" i="4"/>
  <c r="Y291" i="4"/>
  <c r="X291" i="4"/>
  <c r="O291" i="4"/>
  <c r="N291" i="4"/>
  <c r="L291" i="4"/>
  <c r="K291" i="4"/>
  <c r="J291" i="4"/>
  <c r="I291" i="4"/>
  <c r="U291" i="4" s="1"/>
  <c r="H291" i="4"/>
  <c r="T291" i="4" s="1"/>
  <c r="G291" i="4"/>
  <c r="F291" i="4"/>
  <c r="E291" i="4"/>
  <c r="Q291" i="4" s="1"/>
  <c r="D291" i="4"/>
  <c r="P291" i="4" s="1"/>
  <c r="A291" i="4"/>
  <c r="EO290" i="4"/>
  <c r="EN290" i="4"/>
  <c r="ED290" i="4"/>
  <c r="EC290" i="4"/>
  <c r="EB290" i="4"/>
  <c r="DS290" i="4"/>
  <c r="DR290" i="4"/>
  <c r="DE290" i="4"/>
  <c r="DD290" i="4"/>
  <c r="CU290" i="4"/>
  <c r="CT290" i="4"/>
  <c r="CG290" i="4"/>
  <c r="CF290" i="4"/>
  <c r="BW290" i="4"/>
  <c r="BV290" i="4"/>
  <c r="BJ290" i="4"/>
  <c r="BI290" i="4"/>
  <c r="BH290" i="4"/>
  <c r="AY290" i="4"/>
  <c r="AX290" i="4"/>
  <c r="AV290" i="4"/>
  <c r="AK290" i="4"/>
  <c r="AJ290" i="4"/>
  <c r="Z290" i="4"/>
  <c r="Y290" i="4"/>
  <c r="X290" i="4"/>
  <c r="O290" i="4"/>
  <c r="N290" i="4"/>
  <c r="L290" i="4"/>
  <c r="K290" i="4"/>
  <c r="J290" i="4"/>
  <c r="I290" i="4"/>
  <c r="U290" i="4" s="1"/>
  <c r="H290" i="4"/>
  <c r="T290" i="4" s="1"/>
  <c r="G290" i="4"/>
  <c r="F290" i="4"/>
  <c r="E290" i="4"/>
  <c r="Q290" i="4" s="1"/>
  <c r="D290" i="4"/>
  <c r="P290" i="4" s="1"/>
  <c r="A290" i="4"/>
  <c r="EO289" i="4"/>
  <c r="EN289" i="4"/>
  <c r="ED289" i="4"/>
  <c r="EC289" i="4"/>
  <c r="EB289" i="4"/>
  <c r="DS289" i="4"/>
  <c r="DR289" i="4"/>
  <c r="DE289" i="4"/>
  <c r="DD289" i="4"/>
  <c r="CU289" i="4"/>
  <c r="CT289" i="4"/>
  <c r="CG289" i="4"/>
  <c r="CF289" i="4"/>
  <c r="BW289" i="4"/>
  <c r="BV289" i="4"/>
  <c r="BJ289" i="4"/>
  <c r="BI289" i="4"/>
  <c r="BH289" i="4"/>
  <c r="AY289" i="4"/>
  <c r="AX289" i="4"/>
  <c r="AV289" i="4"/>
  <c r="AK289" i="4"/>
  <c r="AJ289" i="4"/>
  <c r="Z289" i="4"/>
  <c r="Y289" i="4"/>
  <c r="X289" i="4"/>
  <c r="O289" i="4"/>
  <c r="N289" i="4"/>
  <c r="L289" i="4"/>
  <c r="K289" i="4"/>
  <c r="J289" i="4"/>
  <c r="I289" i="4"/>
  <c r="U289" i="4" s="1"/>
  <c r="H289" i="4"/>
  <c r="T289" i="4" s="1"/>
  <c r="G289" i="4"/>
  <c r="F289" i="4"/>
  <c r="E289" i="4"/>
  <c r="Q289" i="4" s="1"/>
  <c r="D289" i="4"/>
  <c r="P289" i="4" s="1"/>
  <c r="A289" i="4"/>
  <c r="EO288" i="4"/>
  <c r="EN288" i="4"/>
  <c r="ED288" i="4"/>
  <c r="EC288" i="4"/>
  <c r="EB288" i="4"/>
  <c r="DS288" i="4"/>
  <c r="DR288" i="4"/>
  <c r="DE288" i="4"/>
  <c r="DD288" i="4"/>
  <c r="CU288" i="4"/>
  <c r="CT288" i="4"/>
  <c r="CG288" i="4"/>
  <c r="CF288" i="4"/>
  <c r="BW288" i="4"/>
  <c r="BV288" i="4"/>
  <c r="BJ288" i="4"/>
  <c r="BI288" i="4"/>
  <c r="BH288" i="4"/>
  <c r="AY288" i="4"/>
  <c r="AX288" i="4"/>
  <c r="AV288" i="4"/>
  <c r="AK288" i="4"/>
  <c r="AJ288" i="4"/>
  <c r="Z288" i="4"/>
  <c r="Y288" i="4"/>
  <c r="X288" i="4"/>
  <c r="O288" i="4"/>
  <c r="N288" i="4"/>
  <c r="L288" i="4"/>
  <c r="K288" i="4"/>
  <c r="J288" i="4"/>
  <c r="I288" i="4"/>
  <c r="U288" i="4" s="1"/>
  <c r="H288" i="4"/>
  <c r="T288" i="4" s="1"/>
  <c r="G288" i="4"/>
  <c r="F288" i="4"/>
  <c r="E288" i="4"/>
  <c r="Q288" i="4" s="1"/>
  <c r="D288" i="4"/>
  <c r="P288" i="4" s="1"/>
  <c r="A288" i="4"/>
  <c r="EO287" i="4"/>
  <c r="EN287" i="4"/>
  <c r="ED287" i="4"/>
  <c r="EC287" i="4"/>
  <c r="EB287" i="4"/>
  <c r="DS287" i="4"/>
  <c r="DR287" i="4"/>
  <c r="DE287" i="4"/>
  <c r="DD287" i="4"/>
  <c r="CU287" i="4"/>
  <c r="CT287" i="4"/>
  <c r="CG287" i="4"/>
  <c r="CF287" i="4"/>
  <c r="BW287" i="4"/>
  <c r="BV287" i="4"/>
  <c r="BJ287" i="4"/>
  <c r="BI287" i="4"/>
  <c r="BH287" i="4"/>
  <c r="AY287" i="4"/>
  <c r="AX287" i="4"/>
  <c r="AV287" i="4"/>
  <c r="AK287" i="4"/>
  <c r="AJ287" i="4"/>
  <c r="Z287" i="4"/>
  <c r="Y287" i="4"/>
  <c r="X287" i="4"/>
  <c r="O287" i="4"/>
  <c r="N287" i="4"/>
  <c r="L287" i="4"/>
  <c r="K287" i="4"/>
  <c r="J287" i="4"/>
  <c r="I287" i="4"/>
  <c r="U287" i="4" s="1"/>
  <c r="H287" i="4"/>
  <c r="T287" i="4" s="1"/>
  <c r="G287" i="4"/>
  <c r="F287" i="4"/>
  <c r="E287" i="4"/>
  <c r="Q287" i="4" s="1"/>
  <c r="D287" i="4"/>
  <c r="P287" i="4" s="1"/>
  <c r="A287" i="4"/>
  <c r="EO286" i="4"/>
  <c r="EN286" i="4"/>
  <c r="ED286" i="4"/>
  <c r="EC286" i="4"/>
  <c r="EB286" i="4"/>
  <c r="DS286" i="4"/>
  <c r="DR286" i="4"/>
  <c r="DE286" i="4"/>
  <c r="DD286" i="4"/>
  <c r="CU286" i="4"/>
  <c r="CT286" i="4"/>
  <c r="CG286" i="4"/>
  <c r="CF286" i="4"/>
  <c r="BW286" i="4"/>
  <c r="BV286" i="4"/>
  <c r="BJ286" i="4"/>
  <c r="BI286" i="4"/>
  <c r="BH286" i="4"/>
  <c r="AY286" i="4"/>
  <c r="AX286" i="4"/>
  <c r="AV286" i="4"/>
  <c r="AK286" i="4"/>
  <c r="AJ286" i="4"/>
  <c r="Z286" i="4"/>
  <c r="Y286" i="4"/>
  <c r="X286" i="4"/>
  <c r="O286" i="4"/>
  <c r="N286" i="4"/>
  <c r="L286" i="4"/>
  <c r="K286" i="4"/>
  <c r="J286" i="4"/>
  <c r="I286" i="4"/>
  <c r="U286" i="4" s="1"/>
  <c r="H286" i="4"/>
  <c r="T286" i="4" s="1"/>
  <c r="G286" i="4"/>
  <c r="F286" i="4"/>
  <c r="E286" i="4"/>
  <c r="Q286" i="4" s="1"/>
  <c r="D286" i="4"/>
  <c r="P286" i="4" s="1"/>
  <c r="A286" i="4"/>
  <c r="EO285" i="4"/>
  <c r="EN285" i="4"/>
  <c r="ED285" i="4"/>
  <c r="EC285" i="4"/>
  <c r="EB285" i="4"/>
  <c r="DS285" i="4"/>
  <c r="DR285" i="4"/>
  <c r="DE285" i="4"/>
  <c r="DD285" i="4"/>
  <c r="CU285" i="4"/>
  <c r="CT285" i="4"/>
  <c r="CG285" i="4"/>
  <c r="CF285" i="4"/>
  <c r="BW285" i="4"/>
  <c r="BV285" i="4"/>
  <c r="BJ285" i="4"/>
  <c r="BI285" i="4"/>
  <c r="BH285" i="4"/>
  <c r="AY285" i="4"/>
  <c r="AX285" i="4"/>
  <c r="AV285" i="4"/>
  <c r="AK285" i="4"/>
  <c r="AJ285" i="4"/>
  <c r="Z285" i="4"/>
  <c r="Y285" i="4"/>
  <c r="X285" i="4"/>
  <c r="O285" i="4"/>
  <c r="N285" i="4"/>
  <c r="L285" i="4"/>
  <c r="K285" i="4"/>
  <c r="J285" i="4"/>
  <c r="I285" i="4"/>
  <c r="U285" i="4" s="1"/>
  <c r="H285" i="4"/>
  <c r="T285" i="4" s="1"/>
  <c r="G285" i="4"/>
  <c r="F285" i="4"/>
  <c r="E285" i="4"/>
  <c r="Q285" i="4" s="1"/>
  <c r="D285" i="4"/>
  <c r="P285" i="4" s="1"/>
  <c r="A285" i="4"/>
  <c r="EO284" i="4"/>
  <c r="EN284" i="4"/>
  <c r="ED284" i="4"/>
  <c r="EC284" i="4"/>
  <c r="EB284" i="4"/>
  <c r="DS284" i="4"/>
  <c r="DR284" i="4"/>
  <c r="DE284" i="4"/>
  <c r="DD284" i="4"/>
  <c r="CU284" i="4"/>
  <c r="CT284" i="4"/>
  <c r="CG284" i="4"/>
  <c r="CF284" i="4"/>
  <c r="BW284" i="4"/>
  <c r="BV284" i="4"/>
  <c r="BJ284" i="4"/>
  <c r="BI284" i="4"/>
  <c r="BH284" i="4"/>
  <c r="AY284" i="4"/>
  <c r="AX284" i="4"/>
  <c r="AV284" i="4"/>
  <c r="AK284" i="4"/>
  <c r="AJ284" i="4"/>
  <c r="Z284" i="4"/>
  <c r="Y284" i="4"/>
  <c r="X284" i="4"/>
  <c r="O284" i="4"/>
  <c r="N284" i="4"/>
  <c r="L284" i="4"/>
  <c r="K284" i="4"/>
  <c r="J284" i="4"/>
  <c r="I284" i="4"/>
  <c r="U284" i="4" s="1"/>
  <c r="H284" i="4"/>
  <c r="T284" i="4" s="1"/>
  <c r="G284" i="4"/>
  <c r="F284" i="4"/>
  <c r="E284" i="4"/>
  <c r="Q284" i="4" s="1"/>
  <c r="D284" i="4"/>
  <c r="P284" i="4" s="1"/>
  <c r="A284" i="4"/>
  <c r="EO283" i="4"/>
  <c r="EN283" i="4"/>
  <c r="ED283" i="4"/>
  <c r="EC283" i="4"/>
  <c r="EB283" i="4"/>
  <c r="DS283" i="4"/>
  <c r="DR283" i="4"/>
  <c r="DE283" i="4"/>
  <c r="DD283" i="4"/>
  <c r="CU283" i="4"/>
  <c r="CT283" i="4"/>
  <c r="CG283" i="4"/>
  <c r="CF283" i="4"/>
  <c r="BW283" i="4"/>
  <c r="BV283" i="4"/>
  <c r="BJ283" i="4"/>
  <c r="BI283" i="4"/>
  <c r="BH283" i="4"/>
  <c r="AY283" i="4"/>
  <c r="AX283" i="4"/>
  <c r="AV283" i="4"/>
  <c r="AK283" i="4"/>
  <c r="AJ283" i="4"/>
  <c r="Z283" i="4"/>
  <c r="Y283" i="4"/>
  <c r="X283" i="4"/>
  <c r="O283" i="4"/>
  <c r="N283" i="4"/>
  <c r="L283" i="4"/>
  <c r="K283" i="4"/>
  <c r="J283" i="4"/>
  <c r="I283" i="4"/>
  <c r="U283" i="4" s="1"/>
  <c r="H283" i="4"/>
  <c r="T283" i="4" s="1"/>
  <c r="G283" i="4"/>
  <c r="F283" i="4"/>
  <c r="E283" i="4"/>
  <c r="Q283" i="4" s="1"/>
  <c r="D283" i="4"/>
  <c r="P283" i="4" s="1"/>
  <c r="A283" i="4"/>
  <c r="EO282" i="4"/>
  <c r="EN282" i="4"/>
  <c r="ED282" i="4"/>
  <c r="EC282" i="4"/>
  <c r="EB282" i="4"/>
  <c r="DS282" i="4"/>
  <c r="DR282" i="4"/>
  <c r="DE282" i="4"/>
  <c r="DD282" i="4"/>
  <c r="CU282" i="4"/>
  <c r="CT282" i="4"/>
  <c r="CG282" i="4"/>
  <c r="CF282" i="4"/>
  <c r="BW282" i="4"/>
  <c r="BV282" i="4"/>
  <c r="BJ282" i="4"/>
  <c r="BI282" i="4"/>
  <c r="BH282" i="4"/>
  <c r="AY282" i="4"/>
  <c r="AX282" i="4"/>
  <c r="AV282" i="4"/>
  <c r="AK282" i="4"/>
  <c r="AJ282" i="4"/>
  <c r="Z282" i="4"/>
  <c r="Y282" i="4"/>
  <c r="X282" i="4"/>
  <c r="O282" i="4"/>
  <c r="N282" i="4"/>
  <c r="L282" i="4"/>
  <c r="K282" i="4"/>
  <c r="J282" i="4"/>
  <c r="I282" i="4"/>
  <c r="U282" i="4" s="1"/>
  <c r="H282" i="4"/>
  <c r="T282" i="4" s="1"/>
  <c r="G282" i="4"/>
  <c r="F282" i="4"/>
  <c r="E282" i="4"/>
  <c r="Q282" i="4" s="1"/>
  <c r="D282" i="4"/>
  <c r="P282" i="4" s="1"/>
  <c r="A282" i="4"/>
  <c r="EO281" i="4"/>
  <c r="EN281" i="4"/>
  <c r="ED281" i="4"/>
  <c r="EC281" i="4"/>
  <c r="EB281" i="4"/>
  <c r="DS281" i="4"/>
  <c r="DR281" i="4"/>
  <c r="DE281" i="4"/>
  <c r="DD281" i="4"/>
  <c r="CU281" i="4"/>
  <c r="CT281" i="4"/>
  <c r="CG281" i="4"/>
  <c r="CF281" i="4"/>
  <c r="BW281" i="4"/>
  <c r="BV281" i="4"/>
  <c r="BJ281" i="4"/>
  <c r="BI281" i="4"/>
  <c r="BH281" i="4"/>
  <c r="AY281" i="4"/>
  <c r="AX281" i="4"/>
  <c r="AV281" i="4"/>
  <c r="AK281" i="4"/>
  <c r="AJ281" i="4"/>
  <c r="Z281" i="4"/>
  <c r="Y281" i="4"/>
  <c r="X281" i="4"/>
  <c r="O281" i="4"/>
  <c r="N281" i="4"/>
  <c r="L281" i="4"/>
  <c r="K281" i="4"/>
  <c r="J281" i="4"/>
  <c r="I281" i="4"/>
  <c r="U281" i="4" s="1"/>
  <c r="H281" i="4"/>
  <c r="T281" i="4" s="1"/>
  <c r="G281" i="4"/>
  <c r="F281" i="4"/>
  <c r="E281" i="4"/>
  <c r="Q281" i="4" s="1"/>
  <c r="D281" i="4"/>
  <c r="P281" i="4" s="1"/>
  <c r="A281" i="4"/>
  <c r="EO280" i="4"/>
  <c r="EN280" i="4"/>
  <c r="ED280" i="4"/>
  <c r="EC280" i="4"/>
  <c r="EB280" i="4"/>
  <c r="DS280" i="4"/>
  <c r="DR280" i="4"/>
  <c r="DE280" i="4"/>
  <c r="DD280" i="4"/>
  <c r="CU280" i="4"/>
  <c r="CT280" i="4"/>
  <c r="CG280" i="4"/>
  <c r="CF280" i="4"/>
  <c r="BW280" i="4"/>
  <c r="BV280" i="4"/>
  <c r="BJ280" i="4"/>
  <c r="BI280" i="4"/>
  <c r="BH280" i="4"/>
  <c r="AY280" i="4"/>
  <c r="AX280" i="4"/>
  <c r="AV280" i="4"/>
  <c r="AK280" i="4"/>
  <c r="AJ280" i="4"/>
  <c r="Z280" i="4"/>
  <c r="Y280" i="4"/>
  <c r="X280" i="4"/>
  <c r="O280" i="4"/>
  <c r="N280" i="4"/>
  <c r="L280" i="4"/>
  <c r="K280" i="4"/>
  <c r="J280" i="4"/>
  <c r="I280" i="4"/>
  <c r="U280" i="4" s="1"/>
  <c r="H280" i="4"/>
  <c r="T280" i="4" s="1"/>
  <c r="G280" i="4"/>
  <c r="F280" i="4"/>
  <c r="E280" i="4"/>
  <c r="Q280" i="4" s="1"/>
  <c r="D280" i="4"/>
  <c r="P280" i="4" s="1"/>
  <c r="A280" i="4"/>
  <c r="EO279" i="4"/>
  <c r="EN279" i="4"/>
  <c r="ED279" i="4"/>
  <c r="EC279" i="4"/>
  <c r="EB279" i="4"/>
  <c r="DS279" i="4"/>
  <c r="DR279" i="4"/>
  <c r="DE279" i="4"/>
  <c r="DD279" i="4"/>
  <c r="CU279" i="4"/>
  <c r="CT279" i="4"/>
  <c r="CG279" i="4"/>
  <c r="CF279" i="4"/>
  <c r="BW279" i="4"/>
  <c r="BV279" i="4"/>
  <c r="BJ279" i="4"/>
  <c r="BI279" i="4"/>
  <c r="BH279" i="4"/>
  <c r="AY279" i="4"/>
  <c r="AX279" i="4"/>
  <c r="AV279" i="4"/>
  <c r="AK279" i="4"/>
  <c r="AJ279" i="4"/>
  <c r="Z279" i="4"/>
  <c r="Y279" i="4"/>
  <c r="X279" i="4"/>
  <c r="O279" i="4"/>
  <c r="N279" i="4"/>
  <c r="L279" i="4"/>
  <c r="K279" i="4"/>
  <c r="J279" i="4"/>
  <c r="I279" i="4"/>
  <c r="U279" i="4" s="1"/>
  <c r="H279" i="4"/>
  <c r="T279" i="4" s="1"/>
  <c r="G279" i="4"/>
  <c r="F279" i="4"/>
  <c r="E279" i="4"/>
  <c r="Q279" i="4" s="1"/>
  <c r="D279" i="4"/>
  <c r="P279" i="4" s="1"/>
  <c r="A279" i="4"/>
  <c r="EO278" i="4"/>
  <c r="EN278" i="4"/>
  <c r="ED278" i="4"/>
  <c r="EC278" i="4"/>
  <c r="EB278" i="4"/>
  <c r="DS278" i="4"/>
  <c r="DR278" i="4"/>
  <c r="DE278" i="4"/>
  <c r="DD278" i="4"/>
  <c r="CU278" i="4"/>
  <c r="CT278" i="4"/>
  <c r="CG278" i="4"/>
  <c r="CF278" i="4"/>
  <c r="BW278" i="4"/>
  <c r="BV278" i="4"/>
  <c r="BJ278" i="4"/>
  <c r="BI278" i="4"/>
  <c r="BH278" i="4"/>
  <c r="AY278" i="4"/>
  <c r="AX278" i="4"/>
  <c r="AV278" i="4"/>
  <c r="AK278" i="4"/>
  <c r="AJ278" i="4"/>
  <c r="Z278" i="4"/>
  <c r="Y278" i="4"/>
  <c r="X278" i="4"/>
  <c r="O278" i="4"/>
  <c r="N278" i="4"/>
  <c r="L278" i="4"/>
  <c r="K278" i="4"/>
  <c r="J278" i="4"/>
  <c r="I278" i="4"/>
  <c r="U278" i="4" s="1"/>
  <c r="H278" i="4"/>
  <c r="T278" i="4" s="1"/>
  <c r="G278" i="4"/>
  <c r="F278" i="4"/>
  <c r="E278" i="4"/>
  <c r="Q278" i="4" s="1"/>
  <c r="D278" i="4"/>
  <c r="P278" i="4" s="1"/>
  <c r="A278" i="4"/>
  <c r="EO277" i="4"/>
  <c r="EN277" i="4"/>
  <c r="ED277" i="4"/>
  <c r="EC277" i="4"/>
  <c r="EB277" i="4"/>
  <c r="DS277" i="4"/>
  <c r="DR277" i="4"/>
  <c r="DE277" i="4"/>
  <c r="DD277" i="4"/>
  <c r="CU277" i="4"/>
  <c r="CT277" i="4"/>
  <c r="CG277" i="4"/>
  <c r="CF277" i="4"/>
  <c r="BW277" i="4"/>
  <c r="BV277" i="4"/>
  <c r="BJ277" i="4"/>
  <c r="BI277" i="4"/>
  <c r="BH277" i="4"/>
  <c r="AY277" i="4"/>
  <c r="AX277" i="4"/>
  <c r="AV277" i="4"/>
  <c r="AK277" i="4"/>
  <c r="AJ277" i="4"/>
  <c r="Z277" i="4"/>
  <c r="Y277" i="4"/>
  <c r="X277" i="4"/>
  <c r="O277" i="4"/>
  <c r="N277" i="4"/>
  <c r="L277" i="4"/>
  <c r="K277" i="4"/>
  <c r="J277" i="4"/>
  <c r="I277" i="4"/>
  <c r="U277" i="4" s="1"/>
  <c r="H277" i="4"/>
  <c r="T277" i="4" s="1"/>
  <c r="G277" i="4"/>
  <c r="F277" i="4"/>
  <c r="E277" i="4"/>
  <c r="Q277" i="4" s="1"/>
  <c r="D277" i="4"/>
  <c r="P277" i="4" s="1"/>
  <c r="A277" i="4"/>
  <c r="EO276" i="4"/>
  <c r="EN276" i="4"/>
  <c r="ED276" i="4"/>
  <c r="EC276" i="4"/>
  <c r="EB276" i="4"/>
  <c r="DS276" i="4"/>
  <c r="DR276" i="4"/>
  <c r="DE276" i="4"/>
  <c r="DD276" i="4"/>
  <c r="CU276" i="4"/>
  <c r="CT276" i="4"/>
  <c r="CG276" i="4"/>
  <c r="CF276" i="4"/>
  <c r="BW276" i="4"/>
  <c r="BV276" i="4"/>
  <c r="BJ276" i="4"/>
  <c r="BI276" i="4"/>
  <c r="BH276" i="4"/>
  <c r="AY276" i="4"/>
  <c r="AX276" i="4"/>
  <c r="AV276" i="4"/>
  <c r="AK276" i="4"/>
  <c r="AJ276" i="4"/>
  <c r="Z276" i="4"/>
  <c r="Y276" i="4"/>
  <c r="X276" i="4"/>
  <c r="O276" i="4"/>
  <c r="N276" i="4"/>
  <c r="L276" i="4"/>
  <c r="K276" i="4"/>
  <c r="J276" i="4"/>
  <c r="I276" i="4"/>
  <c r="U276" i="4" s="1"/>
  <c r="H276" i="4"/>
  <c r="T276" i="4" s="1"/>
  <c r="G276" i="4"/>
  <c r="F276" i="4"/>
  <c r="E276" i="4"/>
  <c r="Q276" i="4" s="1"/>
  <c r="D276" i="4"/>
  <c r="P276" i="4" s="1"/>
  <c r="A276" i="4"/>
  <c r="EO275" i="4"/>
  <c r="EN275" i="4"/>
  <c r="ED275" i="4"/>
  <c r="EC275" i="4"/>
  <c r="EB275" i="4"/>
  <c r="DS275" i="4"/>
  <c r="DR275" i="4"/>
  <c r="DE275" i="4"/>
  <c r="DD275" i="4"/>
  <c r="CU275" i="4"/>
  <c r="CT275" i="4"/>
  <c r="CG275" i="4"/>
  <c r="CF275" i="4"/>
  <c r="BW275" i="4"/>
  <c r="BV275" i="4"/>
  <c r="BJ275" i="4"/>
  <c r="BI275" i="4"/>
  <c r="BH275" i="4"/>
  <c r="AY275" i="4"/>
  <c r="AX275" i="4"/>
  <c r="AV275" i="4"/>
  <c r="AK275" i="4"/>
  <c r="AJ275" i="4"/>
  <c r="Z275" i="4"/>
  <c r="Y275" i="4"/>
  <c r="X275" i="4"/>
  <c r="O275" i="4"/>
  <c r="N275" i="4"/>
  <c r="L275" i="4"/>
  <c r="K275" i="4"/>
  <c r="J275" i="4"/>
  <c r="I275" i="4"/>
  <c r="U275" i="4" s="1"/>
  <c r="H275" i="4"/>
  <c r="T275" i="4" s="1"/>
  <c r="G275" i="4"/>
  <c r="F275" i="4"/>
  <c r="E275" i="4"/>
  <c r="Q275" i="4" s="1"/>
  <c r="D275" i="4"/>
  <c r="P275" i="4" s="1"/>
  <c r="A275" i="4"/>
  <c r="EO274" i="4"/>
  <c r="EN274" i="4"/>
  <c r="ED274" i="4"/>
  <c r="EC274" i="4"/>
  <c r="EB274" i="4"/>
  <c r="DS274" i="4"/>
  <c r="DR274" i="4"/>
  <c r="DE274" i="4"/>
  <c r="DD274" i="4"/>
  <c r="CU274" i="4"/>
  <c r="CT274" i="4"/>
  <c r="CG274" i="4"/>
  <c r="CF274" i="4"/>
  <c r="BW274" i="4"/>
  <c r="BV274" i="4"/>
  <c r="BJ274" i="4"/>
  <c r="BI274" i="4"/>
  <c r="BH274" i="4"/>
  <c r="AY274" i="4"/>
  <c r="AX274" i="4"/>
  <c r="AV274" i="4"/>
  <c r="AK274" i="4"/>
  <c r="AJ274" i="4"/>
  <c r="Z274" i="4"/>
  <c r="Y274" i="4"/>
  <c r="X274" i="4"/>
  <c r="O274" i="4"/>
  <c r="N274" i="4"/>
  <c r="L274" i="4"/>
  <c r="K274" i="4"/>
  <c r="J274" i="4"/>
  <c r="I274" i="4"/>
  <c r="U274" i="4" s="1"/>
  <c r="H274" i="4"/>
  <c r="T274" i="4" s="1"/>
  <c r="G274" i="4"/>
  <c r="F274" i="4"/>
  <c r="E274" i="4"/>
  <c r="Q274" i="4" s="1"/>
  <c r="D274" i="4"/>
  <c r="P274" i="4" s="1"/>
  <c r="A274" i="4"/>
  <c r="EO273" i="4"/>
  <c r="EN273" i="4"/>
  <c r="ED273" i="4"/>
  <c r="EC273" i="4"/>
  <c r="EB273" i="4"/>
  <c r="DS273" i="4"/>
  <c r="DR273" i="4"/>
  <c r="DE273" i="4"/>
  <c r="DD273" i="4"/>
  <c r="CU273" i="4"/>
  <c r="CT273" i="4"/>
  <c r="CG273" i="4"/>
  <c r="CF273" i="4"/>
  <c r="BW273" i="4"/>
  <c r="BV273" i="4"/>
  <c r="BJ273" i="4"/>
  <c r="BI273" i="4"/>
  <c r="BH273" i="4"/>
  <c r="AY273" i="4"/>
  <c r="AX273" i="4"/>
  <c r="AV273" i="4"/>
  <c r="AK273" i="4"/>
  <c r="AJ273" i="4"/>
  <c r="Z273" i="4"/>
  <c r="Y273" i="4"/>
  <c r="X273" i="4"/>
  <c r="O273" i="4"/>
  <c r="N273" i="4"/>
  <c r="L273" i="4"/>
  <c r="K273" i="4"/>
  <c r="J273" i="4"/>
  <c r="I273" i="4"/>
  <c r="U273" i="4" s="1"/>
  <c r="H273" i="4"/>
  <c r="T273" i="4" s="1"/>
  <c r="G273" i="4"/>
  <c r="F273" i="4"/>
  <c r="E273" i="4"/>
  <c r="Q273" i="4" s="1"/>
  <c r="D273" i="4"/>
  <c r="P273" i="4" s="1"/>
  <c r="A273" i="4"/>
  <c r="EO272" i="4"/>
  <c r="EN272" i="4"/>
  <c r="ED272" i="4"/>
  <c r="EC272" i="4"/>
  <c r="EB272" i="4"/>
  <c r="DS272" i="4"/>
  <c r="DR272" i="4"/>
  <c r="DE272" i="4"/>
  <c r="DD272" i="4"/>
  <c r="CU272" i="4"/>
  <c r="CT272" i="4"/>
  <c r="CG272" i="4"/>
  <c r="CF272" i="4"/>
  <c r="BW272" i="4"/>
  <c r="BV272" i="4"/>
  <c r="BJ272" i="4"/>
  <c r="BI272" i="4"/>
  <c r="BH272" i="4"/>
  <c r="AY272" i="4"/>
  <c r="AX272" i="4"/>
  <c r="AV272" i="4"/>
  <c r="AK272" i="4"/>
  <c r="AJ272" i="4"/>
  <c r="Z272" i="4"/>
  <c r="Y272" i="4"/>
  <c r="X272" i="4"/>
  <c r="O272" i="4"/>
  <c r="N272" i="4"/>
  <c r="L272" i="4"/>
  <c r="K272" i="4"/>
  <c r="J272" i="4"/>
  <c r="I272" i="4"/>
  <c r="U272" i="4" s="1"/>
  <c r="H272" i="4"/>
  <c r="T272" i="4" s="1"/>
  <c r="G272" i="4"/>
  <c r="F272" i="4"/>
  <c r="E272" i="4"/>
  <c r="Q272" i="4" s="1"/>
  <c r="D272" i="4"/>
  <c r="P272" i="4" s="1"/>
  <c r="A272" i="4"/>
  <c r="EO271" i="4"/>
  <c r="EN271" i="4"/>
  <c r="ED271" i="4"/>
  <c r="EC271" i="4"/>
  <c r="EB271" i="4"/>
  <c r="DS271" i="4"/>
  <c r="DR271" i="4"/>
  <c r="DE271" i="4"/>
  <c r="DD271" i="4"/>
  <c r="CU271" i="4"/>
  <c r="CT271" i="4"/>
  <c r="CG271" i="4"/>
  <c r="CF271" i="4"/>
  <c r="BW271" i="4"/>
  <c r="BV271" i="4"/>
  <c r="BJ271" i="4"/>
  <c r="BI271" i="4"/>
  <c r="BH271" i="4"/>
  <c r="AY271" i="4"/>
  <c r="AX271" i="4"/>
  <c r="AV271" i="4"/>
  <c r="AK271" i="4"/>
  <c r="AJ271" i="4"/>
  <c r="Z271" i="4"/>
  <c r="Y271" i="4"/>
  <c r="X271" i="4"/>
  <c r="O271" i="4"/>
  <c r="N271" i="4"/>
  <c r="L271" i="4"/>
  <c r="K271" i="4"/>
  <c r="J271" i="4"/>
  <c r="I271" i="4"/>
  <c r="U271" i="4" s="1"/>
  <c r="H271" i="4"/>
  <c r="T271" i="4" s="1"/>
  <c r="G271" i="4"/>
  <c r="F271" i="4"/>
  <c r="E271" i="4"/>
  <c r="Q271" i="4" s="1"/>
  <c r="D271" i="4"/>
  <c r="P271" i="4" s="1"/>
  <c r="A271" i="4"/>
  <c r="EO270" i="4"/>
  <c r="EN270" i="4"/>
  <c r="ED270" i="4"/>
  <c r="EC270" i="4"/>
  <c r="EB270" i="4"/>
  <c r="DS270" i="4"/>
  <c r="DR270" i="4"/>
  <c r="DE270" i="4"/>
  <c r="DD270" i="4"/>
  <c r="CU270" i="4"/>
  <c r="CT270" i="4"/>
  <c r="CG270" i="4"/>
  <c r="CF270" i="4"/>
  <c r="BW270" i="4"/>
  <c r="BV270" i="4"/>
  <c r="BJ270" i="4"/>
  <c r="BI270" i="4"/>
  <c r="BH270" i="4"/>
  <c r="AY270" i="4"/>
  <c r="AX270" i="4"/>
  <c r="AV270" i="4"/>
  <c r="AK270" i="4"/>
  <c r="AJ270" i="4"/>
  <c r="Z270" i="4"/>
  <c r="Y270" i="4"/>
  <c r="X270" i="4"/>
  <c r="O270" i="4"/>
  <c r="N270" i="4"/>
  <c r="L270" i="4"/>
  <c r="K270" i="4"/>
  <c r="J270" i="4"/>
  <c r="I270" i="4"/>
  <c r="U270" i="4" s="1"/>
  <c r="H270" i="4"/>
  <c r="T270" i="4" s="1"/>
  <c r="G270" i="4"/>
  <c r="F270" i="4"/>
  <c r="E270" i="4"/>
  <c r="Q270" i="4" s="1"/>
  <c r="D270" i="4"/>
  <c r="P270" i="4" s="1"/>
  <c r="A270" i="4"/>
  <c r="EO269" i="4"/>
  <c r="EN269" i="4"/>
  <c r="ED269" i="4"/>
  <c r="EC269" i="4"/>
  <c r="EB269" i="4"/>
  <c r="DS269" i="4"/>
  <c r="DR269" i="4"/>
  <c r="DE269" i="4"/>
  <c r="DD269" i="4"/>
  <c r="CU269" i="4"/>
  <c r="CT269" i="4"/>
  <c r="CG269" i="4"/>
  <c r="CF269" i="4"/>
  <c r="BW269" i="4"/>
  <c r="BV269" i="4"/>
  <c r="BJ269" i="4"/>
  <c r="BI269" i="4"/>
  <c r="BH269" i="4"/>
  <c r="AY269" i="4"/>
  <c r="AX269" i="4"/>
  <c r="AV269" i="4"/>
  <c r="AK269" i="4"/>
  <c r="AJ269" i="4"/>
  <c r="Z269" i="4"/>
  <c r="Y269" i="4"/>
  <c r="X269" i="4"/>
  <c r="O269" i="4"/>
  <c r="N269" i="4"/>
  <c r="L269" i="4"/>
  <c r="K269" i="4"/>
  <c r="J269" i="4"/>
  <c r="I269" i="4"/>
  <c r="U269" i="4" s="1"/>
  <c r="H269" i="4"/>
  <c r="T269" i="4" s="1"/>
  <c r="G269" i="4"/>
  <c r="F269" i="4"/>
  <c r="E269" i="4"/>
  <c r="Q269" i="4" s="1"/>
  <c r="D269" i="4"/>
  <c r="P269" i="4" s="1"/>
  <c r="A269" i="4"/>
  <c r="EO268" i="4"/>
  <c r="EN268" i="4"/>
  <c r="ED268" i="4"/>
  <c r="EC268" i="4"/>
  <c r="EB268" i="4"/>
  <c r="DS268" i="4"/>
  <c r="DR268" i="4"/>
  <c r="DE268" i="4"/>
  <c r="DD268" i="4"/>
  <c r="CU268" i="4"/>
  <c r="CT268" i="4"/>
  <c r="CG268" i="4"/>
  <c r="CF268" i="4"/>
  <c r="BW268" i="4"/>
  <c r="BV268" i="4"/>
  <c r="BJ268" i="4"/>
  <c r="BI268" i="4"/>
  <c r="BH268" i="4"/>
  <c r="AY268" i="4"/>
  <c r="AX268" i="4"/>
  <c r="AV268" i="4"/>
  <c r="AK268" i="4"/>
  <c r="AJ268" i="4"/>
  <c r="Z268" i="4"/>
  <c r="Y268" i="4"/>
  <c r="X268" i="4"/>
  <c r="O268" i="4"/>
  <c r="N268" i="4"/>
  <c r="L268" i="4"/>
  <c r="K268" i="4"/>
  <c r="J268" i="4"/>
  <c r="I268" i="4"/>
  <c r="U268" i="4" s="1"/>
  <c r="H268" i="4"/>
  <c r="T268" i="4" s="1"/>
  <c r="G268" i="4"/>
  <c r="F268" i="4"/>
  <c r="E268" i="4"/>
  <c r="Q268" i="4" s="1"/>
  <c r="D268" i="4"/>
  <c r="P268" i="4" s="1"/>
  <c r="A268" i="4"/>
  <c r="EO267" i="4"/>
  <c r="EN267" i="4"/>
  <c r="ED267" i="4"/>
  <c r="EC267" i="4"/>
  <c r="EB267" i="4"/>
  <c r="DS267" i="4"/>
  <c r="DR267" i="4"/>
  <c r="DE267" i="4"/>
  <c r="DD267" i="4"/>
  <c r="CU267" i="4"/>
  <c r="CT267" i="4"/>
  <c r="CG267" i="4"/>
  <c r="CF267" i="4"/>
  <c r="BW267" i="4"/>
  <c r="BV267" i="4"/>
  <c r="BJ267" i="4"/>
  <c r="BI267" i="4"/>
  <c r="BH267" i="4"/>
  <c r="AY267" i="4"/>
  <c r="AX267" i="4"/>
  <c r="AV267" i="4"/>
  <c r="AK267" i="4"/>
  <c r="AJ267" i="4"/>
  <c r="Z267" i="4"/>
  <c r="Y267" i="4"/>
  <c r="X267" i="4"/>
  <c r="O267" i="4"/>
  <c r="N267" i="4"/>
  <c r="L267" i="4"/>
  <c r="K267" i="4"/>
  <c r="J267" i="4"/>
  <c r="I267" i="4"/>
  <c r="U267" i="4" s="1"/>
  <c r="H267" i="4"/>
  <c r="T267" i="4" s="1"/>
  <c r="G267" i="4"/>
  <c r="F267" i="4"/>
  <c r="E267" i="4"/>
  <c r="Q267" i="4" s="1"/>
  <c r="D267" i="4"/>
  <c r="P267" i="4" s="1"/>
  <c r="A267" i="4"/>
  <c r="EO266" i="4"/>
  <c r="EN266" i="4"/>
  <c r="ED266" i="4"/>
  <c r="EC266" i="4"/>
  <c r="EB266" i="4"/>
  <c r="DS266" i="4"/>
  <c r="DR266" i="4"/>
  <c r="DE266" i="4"/>
  <c r="DD266" i="4"/>
  <c r="CU266" i="4"/>
  <c r="CT266" i="4"/>
  <c r="CG266" i="4"/>
  <c r="CF266" i="4"/>
  <c r="BW266" i="4"/>
  <c r="BV266" i="4"/>
  <c r="BJ266" i="4"/>
  <c r="BI266" i="4"/>
  <c r="BH266" i="4"/>
  <c r="AY266" i="4"/>
  <c r="AX266" i="4"/>
  <c r="AV266" i="4"/>
  <c r="AK266" i="4"/>
  <c r="AJ266" i="4"/>
  <c r="Z266" i="4"/>
  <c r="Y266" i="4"/>
  <c r="X266" i="4"/>
  <c r="O266" i="4"/>
  <c r="N266" i="4"/>
  <c r="L266" i="4"/>
  <c r="K266" i="4"/>
  <c r="J266" i="4"/>
  <c r="I266" i="4"/>
  <c r="U266" i="4" s="1"/>
  <c r="H266" i="4"/>
  <c r="T266" i="4" s="1"/>
  <c r="G266" i="4"/>
  <c r="F266" i="4"/>
  <c r="E266" i="4"/>
  <c r="Q266" i="4" s="1"/>
  <c r="D266" i="4"/>
  <c r="P266" i="4" s="1"/>
  <c r="A266" i="4"/>
  <c r="EO265" i="4"/>
  <c r="EN265" i="4"/>
  <c r="ED265" i="4"/>
  <c r="EC265" i="4"/>
  <c r="EB265" i="4"/>
  <c r="DS265" i="4"/>
  <c r="DR265" i="4"/>
  <c r="DE265" i="4"/>
  <c r="DD265" i="4"/>
  <c r="CU265" i="4"/>
  <c r="CT265" i="4"/>
  <c r="CG265" i="4"/>
  <c r="CF265" i="4"/>
  <c r="BW265" i="4"/>
  <c r="BV265" i="4"/>
  <c r="BJ265" i="4"/>
  <c r="BI265" i="4"/>
  <c r="BH265" i="4"/>
  <c r="AY265" i="4"/>
  <c r="AX265" i="4"/>
  <c r="AV265" i="4"/>
  <c r="AK265" i="4"/>
  <c r="AJ265" i="4"/>
  <c r="Z265" i="4"/>
  <c r="Y265" i="4"/>
  <c r="X265" i="4"/>
  <c r="O265" i="4"/>
  <c r="N265" i="4"/>
  <c r="L265" i="4"/>
  <c r="K265" i="4"/>
  <c r="J265" i="4"/>
  <c r="I265" i="4"/>
  <c r="U265" i="4" s="1"/>
  <c r="H265" i="4"/>
  <c r="T265" i="4" s="1"/>
  <c r="G265" i="4"/>
  <c r="F265" i="4"/>
  <c r="E265" i="4"/>
  <c r="Q265" i="4" s="1"/>
  <c r="D265" i="4"/>
  <c r="P265" i="4" s="1"/>
  <c r="A265" i="4"/>
  <c r="EO264" i="4"/>
  <c r="EN264" i="4"/>
  <c r="ED264" i="4"/>
  <c r="EC264" i="4"/>
  <c r="EB264" i="4"/>
  <c r="DS264" i="4"/>
  <c r="DR264" i="4"/>
  <c r="DE264" i="4"/>
  <c r="DD264" i="4"/>
  <c r="CU264" i="4"/>
  <c r="CT264" i="4"/>
  <c r="CG264" i="4"/>
  <c r="CF264" i="4"/>
  <c r="BW264" i="4"/>
  <c r="BV264" i="4"/>
  <c r="BJ264" i="4"/>
  <c r="BI264" i="4"/>
  <c r="BH264" i="4"/>
  <c r="AY264" i="4"/>
  <c r="AX264" i="4"/>
  <c r="AV264" i="4"/>
  <c r="AK264" i="4"/>
  <c r="AJ264" i="4"/>
  <c r="Z264" i="4"/>
  <c r="Y264" i="4"/>
  <c r="X264" i="4"/>
  <c r="O264" i="4"/>
  <c r="N264" i="4"/>
  <c r="L264" i="4"/>
  <c r="K264" i="4"/>
  <c r="J264" i="4"/>
  <c r="I264" i="4"/>
  <c r="U264" i="4" s="1"/>
  <c r="H264" i="4"/>
  <c r="T264" i="4" s="1"/>
  <c r="G264" i="4"/>
  <c r="F264" i="4"/>
  <c r="E264" i="4"/>
  <c r="Q264" i="4" s="1"/>
  <c r="D264" i="4"/>
  <c r="P264" i="4" s="1"/>
  <c r="A264" i="4"/>
  <c r="EO263" i="4"/>
  <c r="EN263" i="4"/>
  <c r="ED263" i="4"/>
  <c r="EC263" i="4"/>
  <c r="EB263" i="4"/>
  <c r="DS263" i="4"/>
  <c r="DR263" i="4"/>
  <c r="DE263" i="4"/>
  <c r="DD263" i="4"/>
  <c r="CU263" i="4"/>
  <c r="CT263" i="4"/>
  <c r="CG263" i="4"/>
  <c r="CF263" i="4"/>
  <c r="BW263" i="4"/>
  <c r="BV263" i="4"/>
  <c r="BJ263" i="4"/>
  <c r="BI263" i="4"/>
  <c r="BH263" i="4"/>
  <c r="AY263" i="4"/>
  <c r="AX263" i="4"/>
  <c r="AV263" i="4"/>
  <c r="AK263" i="4"/>
  <c r="AJ263" i="4"/>
  <c r="Z263" i="4"/>
  <c r="Y263" i="4"/>
  <c r="X263" i="4"/>
  <c r="O263" i="4"/>
  <c r="N263" i="4"/>
  <c r="L263" i="4"/>
  <c r="K263" i="4"/>
  <c r="J263" i="4"/>
  <c r="I263" i="4"/>
  <c r="U263" i="4" s="1"/>
  <c r="H263" i="4"/>
  <c r="T263" i="4" s="1"/>
  <c r="G263" i="4"/>
  <c r="F263" i="4"/>
  <c r="E263" i="4"/>
  <c r="Q263" i="4" s="1"/>
  <c r="D263" i="4"/>
  <c r="P263" i="4" s="1"/>
  <c r="A263" i="4"/>
  <c r="EO262" i="4"/>
  <c r="EN262" i="4"/>
  <c r="ED262" i="4"/>
  <c r="EC262" i="4"/>
  <c r="EB262" i="4"/>
  <c r="DS262" i="4"/>
  <c r="DR262" i="4"/>
  <c r="DE262" i="4"/>
  <c r="DD262" i="4"/>
  <c r="CU262" i="4"/>
  <c r="CT262" i="4"/>
  <c r="CG262" i="4"/>
  <c r="CF262" i="4"/>
  <c r="BW262" i="4"/>
  <c r="BV262" i="4"/>
  <c r="BJ262" i="4"/>
  <c r="BI262" i="4"/>
  <c r="BH262" i="4"/>
  <c r="AY262" i="4"/>
  <c r="AX262" i="4"/>
  <c r="AV262" i="4"/>
  <c r="AK262" i="4"/>
  <c r="AJ262" i="4"/>
  <c r="Z262" i="4"/>
  <c r="Y262" i="4"/>
  <c r="X262" i="4"/>
  <c r="O262" i="4"/>
  <c r="N262" i="4"/>
  <c r="L262" i="4"/>
  <c r="K262" i="4"/>
  <c r="J262" i="4"/>
  <c r="I262" i="4"/>
  <c r="U262" i="4" s="1"/>
  <c r="H262" i="4"/>
  <c r="T262" i="4" s="1"/>
  <c r="G262" i="4"/>
  <c r="F262" i="4"/>
  <c r="E262" i="4"/>
  <c r="Q262" i="4" s="1"/>
  <c r="D262" i="4"/>
  <c r="P262" i="4" s="1"/>
  <c r="A262" i="4"/>
  <c r="EO261" i="4"/>
  <c r="EN261" i="4"/>
  <c r="ED261" i="4"/>
  <c r="EC261" i="4"/>
  <c r="EB261" i="4"/>
  <c r="DS261" i="4"/>
  <c r="DR261" i="4"/>
  <c r="DE261" i="4"/>
  <c r="DD261" i="4"/>
  <c r="CU261" i="4"/>
  <c r="CT261" i="4"/>
  <c r="CG261" i="4"/>
  <c r="CF261" i="4"/>
  <c r="BW261" i="4"/>
  <c r="BV261" i="4"/>
  <c r="BJ261" i="4"/>
  <c r="BI261" i="4"/>
  <c r="BH261" i="4"/>
  <c r="AY261" i="4"/>
  <c r="AX261" i="4"/>
  <c r="AV261" i="4"/>
  <c r="AK261" i="4"/>
  <c r="AJ261" i="4"/>
  <c r="Z261" i="4"/>
  <c r="Y261" i="4"/>
  <c r="X261" i="4"/>
  <c r="O261" i="4"/>
  <c r="N261" i="4"/>
  <c r="L261" i="4"/>
  <c r="K261" i="4"/>
  <c r="J261" i="4"/>
  <c r="I261" i="4"/>
  <c r="U261" i="4" s="1"/>
  <c r="H261" i="4"/>
  <c r="T261" i="4" s="1"/>
  <c r="G261" i="4"/>
  <c r="F261" i="4"/>
  <c r="E261" i="4"/>
  <c r="Q261" i="4" s="1"/>
  <c r="D261" i="4"/>
  <c r="P261" i="4" s="1"/>
  <c r="A261" i="4"/>
  <c r="EO260" i="4"/>
  <c r="EN260" i="4"/>
  <c r="ED260" i="4"/>
  <c r="EC260" i="4"/>
  <c r="EB260" i="4"/>
  <c r="DS260" i="4"/>
  <c r="DR260" i="4"/>
  <c r="DE260" i="4"/>
  <c r="DD260" i="4"/>
  <c r="CU260" i="4"/>
  <c r="CT260" i="4"/>
  <c r="CG260" i="4"/>
  <c r="CF260" i="4"/>
  <c r="BW260" i="4"/>
  <c r="BV260" i="4"/>
  <c r="BJ260" i="4"/>
  <c r="BI260" i="4"/>
  <c r="BH260" i="4"/>
  <c r="AY260" i="4"/>
  <c r="AX260" i="4"/>
  <c r="AV260" i="4"/>
  <c r="AK260" i="4"/>
  <c r="AJ260" i="4"/>
  <c r="Z260" i="4"/>
  <c r="Y260" i="4"/>
  <c r="X260" i="4"/>
  <c r="O260" i="4"/>
  <c r="N260" i="4"/>
  <c r="L260" i="4"/>
  <c r="K260" i="4"/>
  <c r="J260" i="4"/>
  <c r="I260" i="4"/>
  <c r="U260" i="4" s="1"/>
  <c r="H260" i="4"/>
  <c r="T260" i="4" s="1"/>
  <c r="G260" i="4"/>
  <c r="F260" i="4"/>
  <c r="E260" i="4"/>
  <c r="Q260" i="4" s="1"/>
  <c r="D260" i="4"/>
  <c r="P260" i="4" s="1"/>
  <c r="A260" i="4"/>
  <c r="EO259" i="4"/>
  <c r="EN259" i="4"/>
  <c r="ED259" i="4"/>
  <c r="EC259" i="4"/>
  <c r="EB259" i="4"/>
  <c r="DS259" i="4"/>
  <c r="DR259" i="4"/>
  <c r="DE259" i="4"/>
  <c r="DD259" i="4"/>
  <c r="CU259" i="4"/>
  <c r="CT259" i="4"/>
  <c r="CG259" i="4"/>
  <c r="CF259" i="4"/>
  <c r="BW259" i="4"/>
  <c r="BV259" i="4"/>
  <c r="BJ259" i="4"/>
  <c r="BI259" i="4"/>
  <c r="BH259" i="4"/>
  <c r="AY259" i="4"/>
  <c r="AX259" i="4"/>
  <c r="AV259" i="4"/>
  <c r="AK259" i="4"/>
  <c r="AJ259" i="4"/>
  <c r="Z259" i="4"/>
  <c r="Y259" i="4"/>
  <c r="X259" i="4"/>
  <c r="O259" i="4"/>
  <c r="N259" i="4"/>
  <c r="L259" i="4"/>
  <c r="K259" i="4"/>
  <c r="J259" i="4"/>
  <c r="I259" i="4"/>
  <c r="U259" i="4" s="1"/>
  <c r="H259" i="4"/>
  <c r="T259" i="4" s="1"/>
  <c r="G259" i="4"/>
  <c r="F259" i="4"/>
  <c r="E259" i="4"/>
  <c r="Q259" i="4" s="1"/>
  <c r="D259" i="4"/>
  <c r="P259" i="4" s="1"/>
  <c r="A259" i="4"/>
  <c r="EO258" i="4"/>
  <c r="EN258" i="4"/>
  <c r="ED258" i="4"/>
  <c r="EC258" i="4"/>
  <c r="EB258" i="4"/>
  <c r="DS258" i="4"/>
  <c r="DR258" i="4"/>
  <c r="DE258" i="4"/>
  <c r="DD258" i="4"/>
  <c r="CU258" i="4"/>
  <c r="CT258" i="4"/>
  <c r="CG258" i="4"/>
  <c r="CF258" i="4"/>
  <c r="BW258" i="4"/>
  <c r="BV258" i="4"/>
  <c r="BJ258" i="4"/>
  <c r="BI258" i="4"/>
  <c r="BH258" i="4"/>
  <c r="AY258" i="4"/>
  <c r="AX258" i="4"/>
  <c r="AV258" i="4"/>
  <c r="AK258" i="4"/>
  <c r="AJ258" i="4"/>
  <c r="Z258" i="4"/>
  <c r="Y258" i="4"/>
  <c r="X258" i="4"/>
  <c r="O258" i="4"/>
  <c r="N258" i="4"/>
  <c r="L258" i="4"/>
  <c r="K258" i="4"/>
  <c r="J258" i="4"/>
  <c r="I258" i="4"/>
  <c r="U258" i="4" s="1"/>
  <c r="H258" i="4"/>
  <c r="T258" i="4" s="1"/>
  <c r="G258" i="4"/>
  <c r="F258" i="4"/>
  <c r="E258" i="4"/>
  <c r="Q258" i="4" s="1"/>
  <c r="D258" i="4"/>
  <c r="P258" i="4" s="1"/>
  <c r="A258" i="4"/>
  <c r="EO257" i="4"/>
  <c r="EN257" i="4"/>
  <c r="ED257" i="4"/>
  <c r="EC257" i="4"/>
  <c r="EB257" i="4"/>
  <c r="DS257" i="4"/>
  <c r="DR257" i="4"/>
  <c r="DE257" i="4"/>
  <c r="DD257" i="4"/>
  <c r="CU257" i="4"/>
  <c r="CT257" i="4"/>
  <c r="CG257" i="4"/>
  <c r="CF257" i="4"/>
  <c r="BW257" i="4"/>
  <c r="BV257" i="4"/>
  <c r="BJ257" i="4"/>
  <c r="BI257" i="4"/>
  <c r="BH257" i="4"/>
  <c r="AY257" i="4"/>
  <c r="AX257" i="4"/>
  <c r="AV257" i="4"/>
  <c r="AK257" i="4"/>
  <c r="AJ257" i="4"/>
  <c r="Z257" i="4"/>
  <c r="Y257" i="4"/>
  <c r="X257" i="4"/>
  <c r="O257" i="4"/>
  <c r="N257" i="4"/>
  <c r="L257" i="4"/>
  <c r="K257" i="4"/>
  <c r="J257" i="4"/>
  <c r="I257" i="4"/>
  <c r="U257" i="4" s="1"/>
  <c r="H257" i="4"/>
  <c r="T257" i="4" s="1"/>
  <c r="G257" i="4"/>
  <c r="F257" i="4"/>
  <c r="E257" i="4"/>
  <c r="Q257" i="4" s="1"/>
  <c r="D257" i="4"/>
  <c r="P257" i="4" s="1"/>
  <c r="A257" i="4"/>
  <c r="EO256" i="4"/>
  <c r="EN256" i="4"/>
  <c r="ED256" i="4"/>
  <c r="EC256" i="4"/>
  <c r="EB256" i="4"/>
  <c r="DS256" i="4"/>
  <c r="DR256" i="4"/>
  <c r="DE256" i="4"/>
  <c r="DD256" i="4"/>
  <c r="CU256" i="4"/>
  <c r="CT256" i="4"/>
  <c r="CG256" i="4"/>
  <c r="CF256" i="4"/>
  <c r="BW256" i="4"/>
  <c r="BV256" i="4"/>
  <c r="BJ256" i="4"/>
  <c r="BI256" i="4"/>
  <c r="BH256" i="4"/>
  <c r="AY256" i="4"/>
  <c r="AX256" i="4"/>
  <c r="AV256" i="4"/>
  <c r="AK256" i="4"/>
  <c r="AJ256" i="4"/>
  <c r="Z256" i="4"/>
  <c r="Y256" i="4"/>
  <c r="X256" i="4"/>
  <c r="O256" i="4"/>
  <c r="N256" i="4"/>
  <c r="L256" i="4"/>
  <c r="K256" i="4"/>
  <c r="J256" i="4"/>
  <c r="I256" i="4"/>
  <c r="U256" i="4" s="1"/>
  <c r="H256" i="4"/>
  <c r="T256" i="4" s="1"/>
  <c r="G256" i="4"/>
  <c r="F256" i="4"/>
  <c r="E256" i="4"/>
  <c r="Q256" i="4" s="1"/>
  <c r="D256" i="4"/>
  <c r="P256" i="4" s="1"/>
  <c r="A256" i="4"/>
  <c r="EO255" i="4"/>
  <c r="EN255" i="4"/>
  <c r="ED255" i="4"/>
  <c r="EC255" i="4"/>
  <c r="EB255" i="4"/>
  <c r="DS255" i="4"/>
  <c r="DR255" i="4"/>
  <c r="DE255" i="4"/>
  <c r="DD255" i="4"/>
  <c r="CU255" i="4"/>
  <c r="CT255" i="4"/>
  <c r="CG255" i="4"/>
  <c r="CF255" i="4"/>
  <c r="BW255" i="4"/>
  <c r="BV255" i="4"/>
  <c r="BJ255" i="4"/>
  <c r="BI255" i="4"/>
  <c r="BH255" i="4"/>
  <c r="AY255" i="4"/>
  <c r="AX255" i="4"/>
  <c r="AV255" i="4"/>
  <c r="AK255" i="4"/>
  <c r="AJ255" i="4"/>
  <c r="Z255" i="4"/>
  <c r="Y255" i="4"/>
  <c r="X255" i="4"/>
  <c r="O255" i="4"/>
  <c r="N255" i="4"/>
  <c r="L255" i="4"/>
  <c r="K255" i="4"/>
  <c r="J255" i="4"/>
  <c r="I255" i="4"/>
  <c r="U255" i="4" s="1"/>
  <c r="H255" i="4"/>
  <c r="T255" i="4" s="1"/>
  <c r="G255" i="4"/>
  <c r="F255" i="4"/>
  <c r="E255" i="4"/>
  <c r="Q255" i="4" s="1"/>
  <c r="D255" i="4"/>
  <c r="P255" i="4" s="1"/>
  <c r="A255" i="4"/>
  <c r="EO254" i="4"/>
  <c r="EN254" i="4"/>
  <c r="ED254" i="4"/>
  <c r="EC254" i="4"/>
  <c r="EB254" i="4"/>
  <c r="DS254" i="4"/>
  <c r="DR254" i="4"/>
  <c r="DE254" i="4"/>
  <c r="DD254" i="4"/>
  <c r="CU254" i="4"/>
  <c r="CT254" i="4"/>
  <c r="CG254" i="4"/>
  <c r="CF254" i="4"/>
  <c r="BW254" i="4"/>
  <c r="BV254" i="4"/>
  <c r="BJ254" i="4"/>
  <c r="BI254" i="4"/>
  <c r="BH254" i="4"/>
  <c r="AY254" i="4"/>
  <c r="AX254" i="4"/>
  <c r="AV254" i="4"/>
  <c r="AK254" i="4"/>
  <c r="AJ254" i="4"/>
  <c r="Z254" i="4"/>
  <c r="Y254" i="4"/>
  <c r="X254" i="4"/>
  <c r="O254" i="4"/>
  <c r="N254" i="4"/>
  <c r="L254" i="4"/>
  <c r="K254" i="4"/>
  <c r="J254" i="4"/>
  <c r="I254" i="4"/>
  <c r="U254" i="4" s="1"/>
  <c r="H254" i="4"/>
  <c r="T254" i="4" s="1"/>
  <c r="G254" i="4"/>
  <c r="F254" i="4"/>
  <c r="E254" i="4"/>
  <c r="Q254" i="4" s="1"/>
  <c r="D254" i="4"/>
  <c r="P254" i="4" s="1"/>
  <c r="A254" i="4"/>
  <c r="EO253" i="4"/>
  <c r="EN253" i="4"/>
  <c r="ED253" i="4"/>
  <c r="EC253" i="4"/>
  <c r="EB253" i="4"/>
  <c r="DS253" i="4"/>
  <c r="DR253" i="4"/>
  <c r="DE253" i="4"/>
  <c r="DD253" i="4"/>
  <c r="CU253" i="4"/>
  <c r="CT253" i="4"/>
  <c r="CG253" i="4"/>
  <c r="CF253" i="4"/>
  <c r="BW253" i="4"/>
  <c r="BV253" i="4"/>
  <c r="BJ253" i="4"/>
  <c r="BI253" i="4"/>
  <c r="BH253" i="4"/>
  <c r="AY253" i="4"/>
  <c r="AX253" i="4"/>
  <c r="AV253" i="4"/>
  <c r="AK253" i="4"/>
  <c r="AJ253" i="4"/>
  <c r="Z253" i="4"/>
  <c r="Y253" i="4"/>
  <c r="X253" i="4"/>
  <c r="O253" i="4"/>
  <c r="N253" i="4"/>
  <c r="L253" i="4"/>
  <c r="K253" i="4"/>
  <c r="J253" i="4"/>
  <c r="I253" i="4"/>
  <c r="U253" i="4" s="1"/>
  <c r="H253" i="4"/>
  <c r="T253" i="4" s="1"/>
  <c r="G253" i="4"/>
  <c r="F253" i="4"/>
  <c r="E253" i="4"/>
  <c r="Q253" i="4" s="1"/>
  <c r="D253" i="4"/>
  <c r="P253" i="4" s="1"/>
  <c r="A253" i="4"/>
  <c r="EO252" i="4"/>
  <c r="EN252" i="4"/>
  <c r="ED252" i="4"/>
  <c r="EC252" i="4"/>
  <c r="EB252" i="4"/>
  <c r="DS252" i="4"/>
  <c r="DR252" i="4"/>
  <c r="DE252" i="4"/>
  <c r="DD252" i="4"/>
  <c r="CU252" i="4"/>
  <c r="CT252" i="4"/>
  <c r="CG252" i="4"/>
  <c r="CF252" i="4"/>
  <c r="BW252" i="4"/>
  <c r="BV252" i="4"/>
  <c r="BJ252" i="4"/>
  <c r="BI252" i="4"/>
  <c r="BH252" i="4"/>
  <c r="AY252" i="4"/>
  <c r="AX252" i="4"/>
  <c r="AV252" i="4"/>
  <c r="AK252" i="4"/>
  <c r="AJ252" i="4"/>
  <c r="Z252" i="4"/>
  <c r="Y252" i="4"/>
  <c r="X252" i="4"/>
  <c r="O252" i="4"/>
  <c r="N252" i="4"/>
  <c r="L252" i="4"/>
  <c r="K252" i="4"/>
  <c r="J252" i="4"/>
  <c r="I252" i="4"/>
  <c r="U252" i="4" s="1"/>
  <c r="H252" i="4"/>
  <c r="T252" i="4" s="1"/>
  <c r="G252" i="4"/>
  <c r="F252" i="4"/>
  <c r="E252" i="4"/>
  <c r="Q252" i="4" s="1"/>
  <c r="D252" i="4"/>
  <c r="P252" i="4" s="1"/>
  <c r="A252" i="4"/>
  <c r="EO251" i="4"/>
  <c r="EN251" i="4"/>
  <c r="ED251" i="4"/>
  <c r="EC251" i="4"/>
  <c r="EB251" i="4"/>
  <c r="DS251" i="4"/>
  <c r="DR251" i="4"/>
  <c r="DE251" i="4"/>
  <c r="DD251" i="4"/>
  <c r="CU251" i="4"/>
  <c r="CT251" i="4"/>
  <c r="CG251" i="4"/>
  <c r="CF251" i="4"/>
  <c r="BW251" i="4"/>
  <c r="BV251" i="4"/>
  <c r="BJ251" i="4"/>
  <c r="BI251" i="4"/>
  <c r="BH251" i="4"/>
  <c r="AY251" i="4"/>
  <c r="AX251" i="4"/>
  <c r="AV251" i="4"/>
  <c r="AK251" i="4"/>
  <c r="AJ251" i="4"/>
  <c r="Z251" i="4"/>
  <c r="Y251" i="4"/>
  <c r="X251" i="4"/>
  <c r="O251" i="4"/>
  <c r="N251" i="4"/>
  <c r="L251" i="4"/>
  <c r="K251" i="4"/>
  <c r="J251" i="4"/>
  <c r="I251" i="4"/>
  <c r="U251" i="4" s="1"/>
  <c r="H251" i="4"/>
  <c r="T251" i="4" s="1"/>
  <c r="G251" i="4"/>
  <c r="F251" i="4"/>
  <c r="E251" i="4"/>
  <c r="Q251" i="4" s="1"/>
  <c r="D251" i="4"/>
  <c r="P251" i="4" s="1"/>
  <c r="A251" i="4"/>
  <c r="EO250" i="4"/>
  <c r="EN250" i="4"/>
  <c r="ED250" i="4"/>
  <c r="EC250" i="4"/>
  <c r="EB250" i="4"/>
  <c r="DS250" i="4"/>
  <c r="DR250" i="4"/>
  <c r="DE250" i="4"/>
  <c r="DD250" i="4"/>
  <c r="CU250" i="4"/>
  <c r="CT250" i="4"/>
  <c r="CG250" i="4"/>
  <c r="CF250" i="4"/>
  <c r="BW250" i="4"/>
  <c r="BV250" i="4"/>
  <c r="BJ250" i="4"/>
  <c r="BI250" i="4"/>
  <c r="BH250" i="4"/>
  <c r="AY250" i="4"/>
  <c r="AX250" i="4"/>
  <c r="AV250" i="4"/>
  <c r="AK250" i="4"/>
  <c r="AJ250" i="4"/>
  <c r="Z250" i="4"/>
  <c r="Y250" i="4"/>
  <c r="X250" i="4"/>
  <c r="O250" i="4"/>
  <c r="N250" i="4"/>
  <c r="L250" i="4"/>
  <c r="K250" i="4"/>
  <c r="J250" i="4"/>
  <c r="I250" i="4"/>
  <c r="U250" i="4" s="1"/>
  <c r="H250" i="4"/>
  <c r="T250" i="4" s="1"/>
  <c r="G250" i="4"/>
  <c r="F250" i="4"/>
  <c r="E250" i="4"/>
  <c r="Q250" i="4" s="1"/>
  <c r="D250" i="4"/>
  <c r="P250" i="4" s="1"/>
  <c r="A250" i="4"/>
  <c r="EO249" i="4"/>
  <c r="EN249" i="4"/>
  <c r="ED249" i="4"/>
  <c r="EC249" i="4"/>
  <c r="EB249" i="4"/>
  <c r="DS249" i="4"/>
  <c r="DR249" i="4"/>
  <c r="DE249" i="4"/>
  <c r="DD249" i="4"/>
  <c r="CU249" i="4"/>
  <c r="CT249" i="4"/>
  <c r="CG249" i="4"/>
  <c r="CF249" i="4"/>
  <c r="BW249" i="4"/>
  <c r="BV249" i="4"/>
  <c r="BJ249" i="4"/>
  <c r="BI249" i="4"/>
  <c r="BH249" i="4"/>
  <c r="AY249" i="4"/>
  <c r="AX249" i="4"/>
  <c r="AV249" i="4"/>
  <c r="AK249" i="4"/>
  <c r="AJ249" i="4"/>
  <c r="Z249" i="4"/>
  <c r="Y249" i="4"/>
  <c r="X249" i="4"/>
  <c r="O249" i="4"/>
  <c r="N249" i="4"/>
  <c r="L249" i="4"/>
  <c r="K249" i="4"/>
  <c r="J249" i="4"/>
  <c r="I249" i="4"/>
  <c r="U249" i="4" s="1"/>
  <c r="H249" i="4"/>
  <c r="T249" i="4" s="1"/>
  <c r="G249" i="4"/>
  <c r="F249" i="4"/>
  <c r="E249" i="4"/>
  <c r="Q249" i="4" s="1"/>
  <c r="D249" i="4"/>
  <c r="P249" i="4" s="1"/>
  <c r="A249" i="4"/>
  <c r="EO248" i="4"/>
  <c r="EN248" i="4"/>
  <c r="ED248" i="4"/>
  <c r="EC248" i="4"/>
  <c r="EB248" i="4"/>
  <c r="DS248" i="4"/>
  <c r="DR248" i="4"/>
  <c r="DE248" i="4"/>
  <c r="DD248" i="4"/>
  <c r="CU248" i="4"/>
  <c r="CT248" i="4"/>
  <c r="CG248" i="4"/>
  <c r="CF248" i="4"/>
  <c r="BW248" i="4"/>
  <c r="BV248" i="4"/>
  <c r="BJ248" i="4"/>
  <c r="BI248" i="4"/>
  <c r="BH248" i="4"/>
  <c r="AY248" i="4"/>
  <c r="AX248" i="4"/>
  <c r="AV248" i="4"/>
  <c r="AK248" i="4"/>
  <c r="AJ248" i="4"/>
  <c r="Z248" i="4"/>
  <c r="Y248" i="4"/>
  <c r="X248" i="4"/>
  <c r="O248" i="4"/>
  <c r="N248" i="4"/>
  <c r="L248" i="4"/>
  <c r="K248" i="4"/>
  <c r="J248" i="4"/>
  <c r="I248" i="4"/>
  <c r="U248" i="4" s="1"/>
  <c r="H248" i="4"/>
  <c r="T248" i="4" s="1"/>
  <c r="G248" i="4"/>
  <c r="F248" i="4"/>
  <c r="E248" i="4"/>
  <c r="Q248" i="4" s="1"/>
  <c r="D248" i="4"/>
  <c r="P248" i="4" s="1"/>
  <c r="A248" i="4"/>
  <c r="EO247" i="4"/>
  <c r="EN247" i="4"/>
  <c r="ED247" i="4"/>
  <c r="EC247" i="4"/>
  <c r="EB247" i="4"/>
  <c r="DS247" i="4"/>
  <c r="DR247" i="4"/>
  <c r="DE247" i="4"/>
  <c r="DD247" i="4"/>
  <c r="CU247" i="4"/>
  <c r="CT247" i="4"/>
  <c r="CG247" i="4"/>
  <c r="CF247" i="4"/>
  <c r="BW247" i="4"/>
  <c r="BV247" i="4"/>
  <c r="BJ247" i="4"/>
  <c r="BI247" i="4"/>
  <c r="BH247" i="4"/>
  <c r="AY247" i="4"/>
  <c r="AX247" i="4"/>
  <c r="AV247" i="4"/>
  <c r="AK247" i="4"/>
  <c r="AJ247" i="4"/>
  <c r="Z247" i="4"/>
  <c r="Y247" i="4"/>
  <c r="X247" i="4"/>
  <c r="O247" i="4"/>
  <c r="N247" i="4"/>
  <c r="L247" i="4"/>
  <c r="K247" i="4"/>
  <c r="J247" i="4"/>
  <c r="I247" i="4"/>
  <c r="U247" i="4" s="1"/>
  <c r="H247" i="4"/>
  <c r="T247" i="4" s="1"/>
  <c r="G247" i="4"/>
  <c r="F247" i="4"/>
  <c r="E247" i="4"/>
  <c r="Q247" i="4" s="1"/>
  <c r="D247" i="4"/>
  <c r="P247" i="4" s="1"/>
  <c r="A247" i="4"/>
  <c r="EO246" i="4"/>
  <c r="EN246" i="4"/>
  <c r="ED246" i="4"/>
  <c r="EC246" i="4"/>
  <c r="EB246" i="4"/>
  <c r="DS246" i="4"/>
  <c r="DR246" i="4"/>
  <c r="DE246" i="4"/>
  <c r="DD246" i="4"/>
  <c r="CU246" i="4"/>
  <c r="CT246" i="4"/>
  <c r="CG246" i="4"/>
  <c r="CF246" i="4"/>
  <c r="BW246" i="4"/>
  <c r="BV246" i="4"/>
  <c r="BJ246" i="4"/>
  <c r="BI246" i="4"/>
  <c r="BH246" i="4"/>
  <c r="AY246" i="4"/>
  <c r="AX246" i="4"/>
  <c r="AV246" i="4"/>
  <c r="AK246" i="4"/>
  <c r="AJ246" i="4"/>
  <c r="Z246" i="4"/>
  <c r="Y246" i="4"/>
  <c r="X246" i="4"/>
  <c r="O246" i="4"/>
  <c r="N246" i="4"/>
  <c r="L246" i="4"/>
  <c r="K246" i="4"/>
  <c r="J246" i="4"/>
  <c r="I246" i="4"/>
  <c r="U246" i="4" s="1"/>
  <c r="H246" i="4"/>
  <c r="T246" i="4" s="1"/>
  <c r="G246" i="4"/>
  <c r="F246" i="4"/>
  <c r="E246" i="4"/>
  <c r="Q246" i="4" s="1"/>
  <c r="D246" i="4"/>
  <c r="P246" i="4" s="1"/>
  <c r="A246" i="4"/>
  <c r="EO245" i="4"/>
  <c r="EN245" i="4"/>
  <c r="ED245" i="4"/>
  <c r="EC245" i="4"/>
  <c r="EB245" i="4"/>
  <c r="DS245" i="4"/>
  <c r="DR245" i="4"/>
  <c r="DE245" i="4"/>
  <c r="DD245" i="4"/>
  <c r="CU245" i="4"/>
  <c r="CT245" i="4"/>
  <c r="CG245" i="4"/>
  <c r="CF245" i="4"/>
  <c r="BW245" i="4"/>
  <c r="BV245" i="4"/>
  <c r="BJ245" i="4"/>
  <c r="BI245" i="4"/>
  <c r="BH245" i="4"/>
  <c r="AY245" i="4"/>
  <c r="AX245" i="4"/>
  <c r="AV245" i="4"/>
  <c r="AK245" i="4"/>
  <c r="AJ245" i="4"/>
  <c r="Z245" i="4"/>
  <c r="Y245" i="4"/>
  <c r="X245" i="4"/>
  <c r="O245" i="4"/>
  <c r="N245" i="4"/>
  <c r="L245" i="4"/>
  <c r="K245" i="4"/>
  <c r="J245" i="4"/>
  <c r="I245" i="4"/>
  <c r="U245" i="4" s="1"/>
  <c r="H245" i="4"/>
  <c r="T245" i="4" s="1"/>
  <c r="G245" i="4"/>
  <c r="F245" i="4"/>
  <c r="E245" i="4"/>
  <c r="Q245" i="4" s="1"/>
  <c r="D245" i="4"/>
  <c r="P245" i="4" s="1"/>
  <c r="A245" i="4"/>
  <c r="EO244" i="4"/>
  <c r="EN244" i="4"/>
  <c r="ED244" i="4"/>
  <c r="EC244" i="4"/>
  <c r="EB244" i="4"/>
  <c r="DS244" i="4"/>
  <c r="DR244" i="4"/>
  <c r="DE244" i="4"/>
  <c r="DD244" i="4"/>
  <c r="CU244" i="4"/>
  <c r="CT244" i="4"/>
  <c r="CG244" i="4"/>
  <c r="CF244" i="4"/>
  <c r="BW244" i="4"/>
  <c r="BV244" i="4"/>
  <c r="BJ244" i="4"/>
  <c r="BI244" i="4"/>
  <c r="BH244" i="4"/>
  <c r="AY244" i="4"/>
  <c r="AX244" i="4"/>
  <c r="AV244" i="4"/>
  <c r="AK244" i="4"/>
  <c r="AJ244" i="4"/>
  <c r="Z244" i="4"/>
  <c r="Y244" i="4"/>
  <c r="X244" i="4"/>
  <c r="O244" i="4"/>
  <c r="N244" i="4"/>
  <c r="L244" i="4"/>
  <c r="K244" i="4"/>
  <c r="J244" i="4"/>
  <c r="I244" i="4"/>
  <c r="U244" i="4" s="1"/>
  <c r="H244" i="4"/>
  <c r="T244" i="4" s="1"/>
  <c r="G244" i="4"/>
  <c r="F244" i="4"/>
  <c r="E244" i="4"/>
  <c r="Q244" i="4" s="1"/>
  <c r="D244" i="4"/>
  <c r="P244" i="4" s="1"/>
  <c r="A244" i="4"/>
  <c r="EO243" i="4"/>
  <c r="EN243" i="4"/>
  <c r="ED243" i="4"/>
  <c r="EC243" i="4"/>
  <c r="EB243" i="4"/>
  <c r="DS243" i="4"/>
  <c r="DR243" i="4"/>
  <c r="DE243" i="4"/>
  <c r="DD243" i="4"/>
  <c r="CU243" i="4"/>
  <c r="CT243" i="4"/>
  <c r="CG243" i="4"/>
  <c r="CF243" i="4"/>
  <c r="BW243" i="4"/>
  <c r="BV243" i="4"/>
  <c r="BJ243" i="4"/>
  <c r="BI243" i="4"/>
  <c r="BH243" i="4"/>
  <c r="AY243" i="4"/>
  <c r="AX243" i="4"/>
  <c r="AV243" i="4"/>
  <c r="AK243" i="4"/>
  <c r="AJ243" i="4"/>
  <c r="Z243" i="4"/>
  <c r="Y243" i="4"/>
  <c r="X243" i="4"/>
  <c r="O243" i="4"/>
  <c r="N243" i="4"/>
  <c r="L243" i="4"/>
  <c r="K243" i="4"/>
  <c r="J243" i="4"/>
  <c r="I243" i="4"/>
  <c r="U243" i="4" s="1"/>
  <c r="H243" i="4"/>
  <c r="T243" i="4" s="1"/>
  <c r="G243" i="4"/>
  <c r="F243" i="4"/>
  <c r="E243" i="4"/>
  <c r="Q243" i="4" s="1"/>
  <c r="D243" i="4"/>
  <c r="P243" i="4" s="1"/>
  <c r="A243" i="4"/>
  <c r="EO242" i="4"/>
  <c r="EN242" i="4"/>
  <c r="ED242" i="4"/>
  <c r="EC242" i="4"/>
  <c r="EB242" i="4"/>
  <c r="DS242" i="4"/>
  <c r="DR242" i="4"/>
  <c r="DE242" i="4"/>
  <c r="DD242" i="4"/>
  <c r="CU242" i="4"/>
  <c r="CT242" i="4"/>
  <c r="CG242" i="4"/>
  <c r="CF242" i="4"/>
  <c r="BW242" i="4"/>
  <c r="BV242" i="4"/>
  <c r="BJ242" i="4"/>
  <c r="BI242" i="4"/>
  <c r="BH242" i="4"/>
  <c r="AY242" i="4"/>
  <c r="AX242" i="4"/>
  <c r="AV242" i="4"/>
  <c r="AK242" i="4"/>
  <c r="AJ242" i="4"/>
  <c r="Z242" i="4"/>
  <c r="Y242" i="4"/>
  <c r="X242" i="4"/>
  <c r="O242" i="4"/>
  <c r="N242" i="4"/>
  <c r="L242" i="4"/>
  <c r="K242" i="4"/>
  <c r="J242" i="4"/>
  <c r="I242" i="4"/>
  <c r="U242" i="4" s="1"/>
  <c r="H242" i="4"/>
  <c r="T242" i="4" s="1"/>
  <c r="G242" i="4"/>
  <c r="F242" i="4"/>
  <c r="E242" i="4"/>
  <c r="Q242" i="4" s="1"/>
  <c r="D242" i="4"/>
  <c r="P242" i="4" s="1"/>
  <c r="A242" i="4"/>
  <c r="EO241" i="4"/>
  <c r="EN241" i="4"/>
  <c r="ED241" i="4"/>
  <c r="EC241" i="4"/>
  <c r="EB241" i="4"/>
  <c r="DS241" i="4"/>
  <c r="DR241" i="4"/>
  <c r="DE241" i="4"/>
  <c r="DD241" i="4"/>
  <c r="CU241" i="4"/>
  <c r="CT241" i="4"/>
  <c r="CG241" i="4"/>
  <c r="CF241" i="4"/>
  <c r="BW241" i="4"/>
  <c r="BV241" i="4"/>
  <c r="BJ241" i="4"/>
  <c r="BI241" i="4"/>
  <c r="BH241" i="4"/>
  <c r="AY241" i="4"/>
  <c r="AX241" i="4"/>
  <c r="AV241" i="4"/>
  <c r="AK241" i="4"/>
  <c r="AJ241" i="4"/>
  <c r="Z241" i="4"/>
  <c r="Y241" i="4"/>
  <c r="X241" i="4"/>
  <c r="O241" i="4"/>
  <c r="N241" i="4"/>
  <c r="L241" i="4"/>
  <c r="K241" i="4"/>
  <c r="J241" i="4"/>
  <c r="I241" i="4"/>
  <c r="U241" i="4" s="1"/>
  <c r="H241" i="4"/>
  <c r="T241" i="4" s="1"/>
  <c r="G241" i="4"/>
  <c r="F241" i="4"/>
  <c r="E241" i="4"/>
  <c r="Q241" i="4" s="1"/>
  <c r="D241" i="4"/>
  <c r="P241" i="4" s="1"/>
  <c r="A241" i="4"/>
  <c r="EO240" i="4"/>
  <c r="EN240" i="4"/>
  <c r="ED240" i="4"/>
  <c r="EC240" i="4"/>
  <c r="EB240" i="4"/>
  <c r="DS240" i="4"/>
  <c r="DR240" i="4"/>
  <c r="DE240" i="4"/>
  <c r="DD240" i="4"/>
  <c r="CU240" i="4"/>
  <c r="CT240" i="4"/>
  <c r="CG240" i="4"/>
  <c r="CF240" i="4"/>
  <c r="BW240" i="4"/>
  <c r="BV240" i="4"/>
  <c r="BJ240" i="4"/>
  <c r="BI240" i="4"/>
  <c r="BH240" i="4"/>
  <c r="AY240" i="4"/>
  <c r="AX240" i="4"/>
  <c r="AV240" i="4"/>
  <c r="AK240" i="4"/>
  <c r="AJ240" i="4"/>
  <c r="Z240" i="4"/>
  <c r="Y240" i="4"/>
  <c r="X240" i="4"/>
  <c r="O240" i="4"/>
  <c r="N240" i="4"/>
  <c r="L240" i="4"/>
  <c r="K240" i="4"/>
  <c r="J240" i="4"/>
  <c r="I240" i="4"/>
  <c r="U240" i="4" s="1"/>
  <c r="H240" i="4"/>
  <c r="T240" i="4" s="1"/>
  <c r="G240" i="4"/>
  <c r="F240" i="4"/>
  <c r="E240" i="4"/>
  <c r="Q240" i="4" s="1"/>
  <c r="D240" i="4"/>
  <c r="P240" i="4" s="1"/>
  <c r="A240" i="4"/>
  <c r="EO239" i="4"/>
  <c r="EN239" i="4"/>
  <c r="ED239" i="4"/>
  <c r="EC239" i="4"/>
  <c r="EB239" i="4"/>
  <c r="DS239" i="4"/>
  <c r="DR239" i="4"/>
  <c r="DE239" i="4"/>
  <c r="DD239" i="4"/>
  <c r="CU239" i="4"/>
  <c r="CT239" i="4"/>
  <c r="CG239" i="4"/>
  <c r="CF239" i="4"/>
  <c r="BW239" i="4"/>
  <c r="BV239" i="4"/>
  <c r="BJ239" i="4"/>
  <c r="BI239" i="4"/>
  <c r="BH239" i="4"/>
  <c r="AY239" i="4"/>
  <c r="AX239" i="4"/>
  <c r="AV239" i="4"/>
  <c r="AK239" i="4"/>
  <c r="AJ239" i="4"/>
  <c r="Z239" i="4"/>
  <c r="Y239" i="4"/>
  <c r="X239" i="4"/>
  <c r="O239" i="4"/>
  <c r="N239" i="4"/>
  <c r="L239" i="4"/>
  <c r="K239" i="4"/>
  <c r="J239" i="4"/>
  <c r="I239" i="4"/>
  <c r="U239" i="4" s="1"/>
  <c r="H239" i="4"/>
  <c r="T239" i="4" s="1"/>
  <c r="G239" i="4"/>
  <c r="F239" i="4"/>
  <c r="E239" i="4"/>
  <c r="Q239" i="4" s="1"/>
  <c r="D239" i="4"/>
  <c r="P239" i="4" s="1"/>
  <c r="A239" i="4"/>
  <c r="EO238" i="4"/>
  <c r="EN238" i="4"/>
  <c r="ED238" i="4"/>
  <c r="EC238" i="4"/>
  <c r="EB238" i="4"/>
  <c r="DS238" i="4"/>
  <c r="DR238" i="4"/>
  <c r="DE238" i="4"/>
  <c r="DD238" i="4"/>
  <c r="CU238" i="4"/>
  <c r="CT238" i="4"/>
  <c r="CG238" i="4"/>
  <c r="CF238" i="4"/>
  <c r="BW238" i="4"/>
  <c r="BV238" i="4"/>
  <c r="BJ238" i="4"/>
  <c r="BI238" i="4"/>
  <c r="BH238" i="4"/>
  <c r="AY238" i="4"/>
  <c r="AX238" i="4"/>
  <c r="AV238" i="4"/>
  <c r="AK238" i="4"/>
  <c r="AJ238" i="4"/>
  <c r="Z238" i="4"/>
  <c r="Y238" i="4"/>
  <c r="X238" i="4"/>
  <c r="O238" i="4"/>
  <c r="N238" i="4"/>
  <c r="L238" i="4"/>
  <c r="K238" i="4"/>
  <c r="J238" i="4"/>
  <c r="I238" i="4"/>
  <c r="U238" i="4" s="1"/>
  <c r="H238" i="4"/>
  <c r="T238" i="4" s="1"/>
  <c r="G238" i="4"/>
  <c r="F238" i="4"/>
  <c r="E238" i="4"/>
  <c r="Q238" i="4" s="1"/>
  <c r="D238" i="4"/>
  <c r="P238" i="4" s="1"/>
  <c r="A238" i="4"/>
  <c r="EO237" i="4"/>
  <c r="EN237" i="4"/>
  <c r="ED237" i="4"/>
  <c r="EC237" i="4"/>
  <c r="EB237" i="4"/>
  <c r="DS237" i="4"/>
  <c r="DR237" i="4"/>
  <c r="DE237" i="4"/>
  <c r="DD237" i="4"/>
  <c r="CU237" i="4"/>
  <c r="CT237" i="4"/>
  <c r="CG237" i="4"/>
  <c r="CF237" i="4"/>
  <c r="BW237" i="4"/>
  <c r="BV237" i="4"/>
  <c r="BJ237" i="4"/>
  <c r="BI237" i="4"/>
  <c r="BH237" i="4"/>
  <c r="AY237" i="4"/>
  <c r="AX237" i="4"/>
  <c r="AV237" i="4"/>
  <c r="AK237" i="4"/>
  <c r="AJ237" i="4"/>
  <c r="Z237" i="4"/>
  <c r="Y237" i="4"/>
  <c r="X237" i="4"/>
  <c r="O237" i="4"/>
  <c r="N237" i="4"/>
  <c r="L237" i="4"/>
  <c r="K237" i="4"/>
  <c r="J237" i="4"/>
  <c r="I237" i="4"/>
  <c r="U237" i="4" s="1"/>
  <c r="H237" i="4"/>
  <c r="T237" i="4" s="1"/>
  <c r="G237" i="4"/>
  <c r="F237" i="4"/>
  <c r="E237" i="4"/>
  <c r="Q237" i="4" s="1"/>
  <c r="D237" i="4"/>
  <c r="P237" i="4" s="1"/>
  <c r="A237" i="4"/>
  <c r="EO236" i="4"/>
  <c r="EN236" i="4"/>
  <c r="ED236" i="4"/>
  <c r="EC236" i="4"/>
  <c r="EB236" i="4"/>
  <c r="DS236" i="4"/>
  <c r="DR236" i="4"/>
  <c r="DE236" i="4"/>
  <c r="DD236" i="4"/>
  <c r="CU236" i="4"/>
  <c r="CT236" i="4"/>
  <c r="CG236" i="4"/>
  <c r="CF236" i="4"/>
  <c r="BW236" i="4"/>
  <c r="BV236" i="4"/>
  <c r="BJ236" i="4"/>
  <c r="BI236" i="4"/>
  <c r="BH236" i="4"/>
  <c r="AY236" i="4"/>
  <c r="AX236" i="4"/>
  <c r="AV236" i="4"/>
  <c r="AK236" i="4"/>
  <c r="AJ236" i="4"/>
  <c r="Z236" i="4"/>
  <c r="Y236" i="4"/>
  <c r="X236" i="4"/>
  <c r="O236" i="4"/>
  <c r="N236" i="4"/>
  <c r="L236" i="4"/>
  <c r="K236" i="4"/>
  <c r="J236" i="4"/>
  <c r="I236" i="4"/>
  <c r="U236" i="4" s="1"/>
  <c r="H236" i="4"/>
  <c r="T236" i="4" s="1"/>
  <c r="G236" i="4"/>
  <c r="F236" i="4"/>
  <c r="E236" i="4"/>
  <c r="Q236" i="4" s="1"/>
  <c r="D236" i="4"/>
  <c r="P236" i="4" s="1"/>
  <c r="A236" i="4"/>
  <c r="EO235" i="4"/>
  <c r="EN235" i="4"/>
  <c r="ED235" i="4"/>
  <c r="EC235" i="4"/>
  <c r="EB235" i="4"/>
  <c r="DS235" i="4"/>
  <c r="DR235" i="4"/>
  <c r="DE235" i="4"/>
  <c r="DD235" i="4"/>
  <c r="CU235" i="4"/>
  <c r="CT235" i="4"/>
  <c r="CG235" i="4"/>
  <c r="CF235" i="4"/>
  <c r="BW235" i="4"/>
  <c r="BV235" i="4"/>
  <c r="BJ235" i="4"/>
  <c r="BI235" i="4"/>
  <c r="BH235" i="4"/>
  <c r="AY235" i="4"/>
  <c r="AX235" i="4"/>
  <c r="AV235" i="4"/>
  <c r="AK235" i="4"/>
  <c r="AJ235" i="4"/>
  <c r="Z235" i="4"/>
  <c r="Y235" i="4"/>
  <c r="X235" i="4"/>
  <c r="O235" i="4"/>
  <c r="N235" i="4"/>
  <c r="L235" i="4"/>
  <c r="K235" i="4"/>
  <c r="J235" i="4"/>
  <c r="I235" i="4"/>
  <c r="U235" i="4" s="1"/>
  <c r="H235" i="4"/>
  <c r="T235" i="4" s="1"/>
  <c r="G235" i="4"/>
  <c r="F235" i="4"/>
  <c r="E235" i="4"/>
  <c r="Q235" i="4" s="1"/>
  <c r="D235" i="4"/>
  <c r="P235" i="4" s="1"/>
  <c r="A235" i="4"/>
  <c r="EO234" i="4"/>
  <c r="EN234" i="4"/>
  <c r="ED234" i="4"/>
  <c r="EC234" i="4"/>
  <c r="EB234" i="4"/>
  <c r="DS234" i="4"/>
  <c r="DR234" i="4"/>
  <c r="DE234" i="4"/>
  <c r="DD234" i="4"/>
  <c r="CU234" i="4"/>
  <c r="CT234" i="4"/>
  <c r="CG234" i="4"/>
  <c r="CF234" i="4"/>
  <c r="BW234" i="4"/>
  <c r="BV234" i="4"/>
  <c r="BJ234" i="4"/>
  <c r="BI234" i="4"/>
  <c r="BH234" i="4"/>
  <c r="AY234" i="4"/>
  <c r="AX234" i="4"/>
  <c r="AV234" i="4"/>
  <c r="AK234" i="4"/>
  <c r="AJ234" i="4"/>
  <c r="Z234" i="4"/>
  <c r="Y234" i="4"/>
  <c r="X234" i="4"/>
  <c r="O234" i="4"/>
  <c r="N234" i="4"/>
  <c r="L234" i="4"/>
  <c r="K234" i="4"/>
  <c r="J234" i="4"/>
  <c r="I234" i="4"/>
  <c r="U234" i="4" s="1"/>
  <c r="H234" i="4"/>
  <c r="T234" i="4" s="1"/>
  <c r="G234" i="4"/>
  <c r="F234" i="4"/>
  <c r="E234" i="4"/>
  <c r="Q234" i="4" s="1"/>
  <c r="D234" i="4"/>
  <c r="P234" i="4" s="1"/>
  <c r="A234" i="4"/>
  <c r="EO233" i="4"/>
  <c r="EN233" i="4"/>
  <c r="ED233" i="4"/>
  <c r="EC233" i="4"/>
  <c r="EB233" i="4"/>
  <c r="DS233" i="4"/>
  <c r="DR233" i="4"/>
  <c r="DE233" i="4"/>
  <c r="DD233" i="4"/>
  <c r="CU233" i="4"/>
  <c r="CT233" i="4"/>
  <c r="CG233" i="4"/>
  <c r="CF233" i="4"/>
  <c r="BW233" i="4"/>
  <c r="BV233" i="4"/>
  <c r="BJ233" i="4"/>
  <c r="BI233" i="4"/>
  <c r="BH233" i="4"/>
  <c r="AY233" i="4"/>
  <c r="AX233" i="4"/>
  <c r="AV233" i="4"/>
  <c r="AK233" i="4"/>
  <c r="AJ233" i="4"/>
  <c r="Z233" i="4"/>
  <c r="Y233" i="4"/>
  <c r="X233" i="4"/>
  <c r="O233" i="4"/>
  <c r="N233" i="4"/>
  <c r="L233" i="4"/>
  <c r="K233" i="4"/>
  <c r="J233" i="4"/>
  <c r="I233" i="4"/>
  <c r="U233" i="4" s="1"/>
  <c r="H233" i="4"/>
  <c r="T233" i="4" s="1"/>
  <c r="G233" i="4"/>
  <c r="F233" i="4"/>
  <c r="E233" i="4"/>
  <c r="Q233" i="4" s="1"/>
  <c r="D233" i="4"/>
  <c r="P233" i="4" s="1"/>
  <c r="A233" i="4"/>
  <c r="EO232" i="4"/>
  <c r="EN232" i="4"/>
  <c r="ED232" i="4"/>
  <c r="EC232" i="4"/>
  <c r="EB232" i="4"/>
  <c r="DS232" i="4"/>
  <c r="DR232" i="4"/>
  <c r="DE232" i="4"/>
  <c r="DD232" i="4"/>
  <c r="CU232" i="4"/>
  <c r="CT232" i="4"/>
  <c r="CG232" i="4"/>
  <c r="CF232" i="4"/>
  <c r="BW232" i="4"/>
  <c r="BV232" i="4"/>
  <c r="BJ232" i="4"/>
  <c r="BI232" i="4"/>
  <c r="BH232" i="4"/>
  <c r="AY232" i="4"/>
  <c r="AX232" i="4"/>
  <c r="AV232" i="4"/>
  <c r="AK232" i="4"/>
  <c r="AJ232" i="4"/>
  <c r="Z232" i="4"/>
  <c r="Y232" i="4"/>
  <c r="X232" i="4"/>
  <c r="O232" i="4"/>
  <c r="N232" i="4"/>
  <c r="L232" i="4"/>
  <c r="K232" i="4"/>
  <c r="J232" i="4"/>
  <c r="I232" i="4"/>
  <c r="U232" i="4" s="1"/>
  <c r="H232" i="4"/>
  <c r="T232" i="4" s="1"/>
  <c r="G232" i="4"/>
  <c r="F232" i="4"/>
  <c r="E232" i="4"/>
  <c r="Q232" i="4" s="1"/>
  <c r="D232" i="4"/>
  <c r="P232" i="4" s="1"/>
  <c r="A232" i="4"/>
  <c r="EO231" i="4"/>
  <c r="EN231" i="4"/>
  <c r="ED231" i="4"/>
  <c r="EC231" i="4"/>
  <c r="EB231" i="4"/>
  <c r="DS231" i="4"/>
  <c r="DR231" i="4"/>
  <c r="DE231" i="4"/>
  <c r="DD231" i="4"/>
  <c r="CU231" i="4"/>
  <c r="CT231" i="4"/>
  <c r="CG231" i="4"/>
  <c r="CF231" i="4"/>
  <c r="BW231" i="4"/>
  <c r="BV231" i="4"/>
  <c r="BJ231" i="4"/>
  <c r="BI231" i="4"/>
  <c r="BH231" i="4"/>
  <c r="AY231" i="4"/>
  <c r="AX231" i="4"/>
  <c r="AV231" i="4"/>
  <c r="AK231" i="4"/>
  <c r="AJ231" i="4"/>
  <c r="Z231" i="4"/>
  <c r="Y231" i="4"/>
  <c r="X231" i="4"/>
  <c r="O231" i="4"/>
  <c r="N231" i="4"/>
  <c r="L231" i="4"/>
  <c r="K231" i="4"/>
  <c r="J231" i="4"/>
  <c r="I231" i="4"/>
  <c r="U231" i="4" s="1"/>
  <c r="H231" i="4"/>
  <c r="T231" i="4" s="1"/>
  <c r="G231" i="4"/>
  <c r="F231" i="4"/>
  <c r="E231" i="4"/>
  <c r="Q231" i="4" s="1"/>
  <c r="D231" i="4"/>
  <c r="P231" i="4" s="1"/>
  <c r="A231" i="4"/>
  <c r="EO230" i="4"/>
  <c r="EN230" i="4"/>
  <c r="ED230" i="4"/>
  <c r="EC230" i="4"/>
  <c r="EB230" i="4"/>
  <c r="DS230" i="4"/>
  <c r="DR230" i="4"/>
  <c r="DE230" i="4"/>
  <c r="DD230" i="4"/>
  <c r="CU230" i="4"/>
  <c r="CT230" i="4"/>
  <c r="CG230" i="4"/>
  <c r="CF230" i="4"/>
  <c r="BW230" i="4"/>
  <c r="BV230" i="4"/>
  <c r="BJ230" i="4"/>
  <c r="BI230" i="4"/>
  <c r="BH230" i="4"/>
  <c r="AY230" i="4"/>
  <c r="AX230" i="4"/>
  <c r="AV230" i="4"/>
  <c r="AK230" i="4"/>
  <c r="AJ230" i="4"/>
  <c r="Z230" i="4"/>
  <c r="Y230" i="4"/>
  <c r="X230" i="4"/>
  <c r="O230" i="4"/>
  <c r="N230" i="4"/>
  <c r="L230" i="4"/>
  <c r="K230" i="4"/>
  <c r="J230" i="4"/>
  <c r="I230" i="4"/>
  <c r="U230" i="4" s="1"/>
  <c r="H230" i="4"/>
  <c r="T230" i="4" s="1"/>
  <c r="G230" i="4"/>
  <c r="F230" i="4"/>
  <c r="E230" i="4"/>
  <c r="Q230" i="4" s="1"/>
  <c r="D230" i="4"/>
  <c r="P230" i="4" s="1"/>
  <c r="A230" i="4"/>
  <c r="EO229" i="4"/>
  <c r="EN229" i="4"/>
  <c r="ED229" i="4"/>
  <c r="EC229" i="4"/>
  <c r="EB229" i="4"/>
  <c r="DS229" i="4"/>
  <c r="DR229" i="4"/>
  <c r="DE229" i="4"/>
  <c r="DD229" i="4"/>
  <c r="CU229" i="4"/>
  <c r="CT229" i="4"/>
  <c r="CG229" i="4"/>
  <c r="CF229" i="4"/>
  <c r="BW229" i="4"/>
  <c r="BV229" i="4"/>
  <c r="BJ229" i="4"/>
  <c r="BI229" i="4"/>
  <c r="BH229" i="4"/>
  <c r="AY229" i="4"/>
  <c r="AX229" i="4"/>
  <c r="AV229" i="4"/>
  <c r="AK229" i="4"/>
  <c r="AJ229" i="4"/>
  <c r="Z229" i="4"/>
  <c r="Y229" i="4"/>
  <c r="X229" i="4"/>
  <c r="O229" i="4"/>
  <c r="N229" i="4"/>
  <c r="L229" i="4"/>
  <c r="K229" i="4"/>
  <c r="J229" i="4"/>
  <c r="I229" i="4"/>
  <c r="U229" i="4" s="1"/>
  <c r="H229" i="4"/>
  <c r="T229" i="4" s="1"/>
  <c r="G229" i="4"/>
  <c r="F229" i="4"/>
  <c r="E229" i="4"/>
  <c r="Q229" i="4" s="1"/>
  <c r="D229" i="4"/>
  <c r="P229" i="4" s="1"/>
  <c r="A229" i="4"/>
  <c r="EO228" i="4"/>
  <c r="EN228" i="4"/>
  <c r="ED228" i="4"/>
  <c r="EC228" i="4"/>
  <c r="EB228" i="4"/>
  <c r="DS228" i="4"/>
  <c r="DR228" i="4"/>
  <c r="DE228" i="4"/>
  <c r="DD228" i="4"/>
  <c r="CU228" i="4"/>
  <c r="CT228" i="4"/>
  <c r="CG228" i="4"/>
  <c r="CF228" i="4"/>
  <c r="BW228" i="4"/>
  <c r="BV228" i="4"/>
  <c r="BJ228" i="4"/>
  <c r="BI228" i="4"/>
  <c r="BH228" i="4"/>
  <c r="AY228" i="4"/>
  <c r="AX228" i="4"/>
  <c r="AV228" i="4"/>
  <c r="AK228" i="4"/>
  <c r="AJ228" i="4"/>
  <c r="Z228" i="4"/>
  <c r="Y228" i="4"/>
  <c r="X228" i="4"/>
  <c r="O228" i="4"/>
  <c r="N228" i="4"/>
  <c r="L228" i="4"/>
  <c r="K228" i="4"/>
  <c r="J228" i="4"/>
  <c r="I228" i="4"/>
  <c r="U228" i="4" s="1"/>
  <c r="H228" i="4"/>
  <c r="T228" i="4" s="1"/>
  <c r="G228" i="4"/>
  <c r="F228" i="4"/>
  <c r="E228" i="4"/>
  <c r="Q228" i="4" s="1"/>
  <c r="D228" i="4"/>
  <c r="P228" i="4" s="1"/>
  <c r="A228" i="4"/>
  <c r="EO227" i="4"/>
  <c r="EN227" i="4"/>
  <c r="ED227" i="4"/>
  <c r="EC227" i="4"/>
  <c r="EB227" i="4"/>
  <c r="DS227" i="4"/>
  <c r="DR227" i="4"/>
  <c r="DE227" i="4"/>
  <c r="DD227" i="4"/>
  <c r="CU227" i="4"/>
  <c r="CT227" i="4"/>
  <c r="CG227" i="4"/>
  <c r="CF227" i="4"/>
  <c r="BW227" i="4"/>
  <c r="BV227" i="4"/>
  <c r="BJ227" i="4"/>
  <c r="BI227" i="4"/>
  <c r="BH227" i="4"/>
  <c r="AY227" i="4"/>
  <c r="AX227" i="4"/>
  <c r="AV227" i="4"/>
  <c r="AK227" i="4"/>
  <c r="AJ227" i="4"/>
  <c r="Z227" i="4"/>
  <c r="Y227" i="4"/>
  <c r="X227" i="4"/>
  <c r="O227" i="4"/>
  <c r="N227" i="4"/>
  <c r="L227" i="4"/>
  <c r="K227" i="4"/>
  <c r="J227" i="4"/>
  <c r="I227" i="4"/>
  <c r="U227" i="4" s="1"/>
  <c r="H227" i="4"/>
  <c r="T227" i="4" s="1"/>
  <c r="G227" i="4"/>
  <c r="F227" i="4"/>
  <c r="E227" i="4"/>
  <c r="Q227" i="4" s="1"/>
  <c r="D227" i="4"/>
  <c r="P227" i="4" s="1"/>
  <c r="A227" i="4"/>
  <c r="EO226" i="4"/>
  <c r="EN226" i="4"/>
  <c r="ED226" i="4"/>
  <c r="EC226" i="4"/>
  <c r="EB226" i="4"/>
  <c r="DS226" i="4"/>
  <c r="DR226" i="4"/>
  <c r="DE226" i="4"/>
  <c r="DD226" i="4"/>
  <c r="CU226" i="4"/>
  <c r="CT226" i="4"/>
  <c r="CG226" i="4"/>
  <c r="CF226" i="4"/>
  <c r="BW226" i="4"/>
  <c r="BV226" i="4"/>
  <c r="BJ226" i="4"/>
  <c r="BI226" i="4"/>
  <c r="BH226" i="4"/>
  <c r="AY226" i="4"/>
  <c r="AX226" i="4"/>
  <c r="AV226" i="4"/>
  <c r="AK226" i="4"/>
  <c r="AJ226" i="4"/>
  <c r="Z226" i="4"/>
  <c r="Y226" i="4"/>
  <c r="X226" i="4"/>
  <c r="O226" i="4"/>
  <c r="N226" i="4"/>
  <c r="L226" i="4"/>
  <c r="K226" i="4"/>
  <c r="J226" i="4"/>
  <c r="I226" i="4"/>
  <c r="U226" i="4" s="1"/>
  <c r="H226" i="4"/>
  <c r="T226" i="4" s="1"/>
  <c r="G226" i="4"/>
  <c r="F226" i="4"/>
  <c r="E226" i="4"/>
  <c r="Q226" i="4" s="1"/>
  <c r="D226" i="4"/>
  <c r="P226" i="4" s="1"/>
  <c r="A226" i="4"/>
  <c r="EO225" i="4"/>
  <c r="EN225" i="4"/>
  <c r="ED225" i="4"/>
  <c r="EC225" i="4"/>
  <c r="EB225" i="4"/>
  <c r="DS225" i="4"/>
  <c r="DR225" i="4"/>
  <c r="DE225" i="4"/>
  <c r="DD225" i="4"/>
  <c r="CU225" i="4"/>
  <c r="CT225" i="4"/>
  <c r="CG225" i="4"/>
  <c r="CF225" i="4"/>
  <c r="BW225" i="4"/>
  <c r="BV225" i="4"/>
  <c r="BJ225" i="4"/>
  <c r="BI225" i="4"/>
  <c r="BH225" i="4"/>
  <c r="AY225" i="4"/>
  <c r="AX225" i="4"/>
  <c r="AV225" i="4"/>
  <c r="AK225" i="4"/>
  <c r="AJ225" i="4"/>
  <c r="Z225" i="4"/>
  <c r="Y225" i="4"/>
  <c r="X225" i="4"/>
  <c r="O225" i="4"/>
  <c r="N225" i="4"/>
  <c r="L225" i="4"/>
  <c r="K225" i="4"/>
  <c r="J225" i="4"/>
  <c r="I225" i="4"/>
  <c r="U225" i="4" s="1"/>
  <c r="H225" i="4"/>
  <c r="T225" i="4" s="1"/>
  <c r="G225" i="4"/>
  <c r="F225" i="4"/>
  <c r="E225" i="4"/>
  <c r="Q225" i="4" s="1"/>
  <c r="D225" i="4"/>
  <c r="P225" i="4" s="1"/>
  <c r="A225" i="4"/>
  <c r="EO224" i="4"/>
  <c r="EN224" i="4"/>
  <c r="ED224" i="4"/>
  <c r="EC224" i="4"/>
  <c r="EB224" i="4"/>
  <c r="DS224" i="4"/>
  <c r="DR224" i="4"/>
  <c r="DE224" i="4"/>
  <c r="DD224" i="4"/>
  <c r="CU224" i="4"/>
  <c r="CT224" i="4"/>
  <c r="CG224" i="4"/>
  <c r="CF224" i="4"/>
  <c r="BW224" i="4"/>
  <c r="BV224" i="4"/>
  <c r="BJ224" i="4"/>
  <c r="BI224" i="4"/>
  <c r="BH224" i="4"/>
  <c r="AY224" i="4"/>
  <c r="AX224" i="4"/>
  <c r="AV224" i="4"/>
  <c r="AK224" i="4"/>
  <c r="AJ224" i="4"/>
  <c r="Z224" i="4"/>
  <c r="Y224" i="4"/>
  <c r="X224" i="4"/>
  <c r="O224" i="4"/>
  <c r="N224" i="4"/>
  <c r="L224" i="4"/>
  <c r="K224" i="4"/>
  <c r="J224" i="4"/>
  <c r="I224" i="4"/>
  <c r="U224" i="4" s="1"/>
  <c r="H224" i="4"/>
  <c r="T224" i="4" s="1"/>
  <c r="G224" i="4"/>
  <c r="F224" i="4"/>
  <c r="E224" i="4"/>
  <c r="Q224" i="4" s="1"/>
  <c r="D224" i="4"/>
  <c r="P224" i="4" s="1"/>
  <c r="A224" i="4"/>
  <c r="EO223" i="4"/>
  <c r="EN223" i="4"/>
  <c r="ED223" i="4"/>
  <c r="EC223" i="4"/>
  <c r="EB223" i="4"/>
  <c r="DS223" i="4"/>
  <c r="DR223" i="4"/>
  <c r="DE223" i="4"/>
  <c r="DD223" i="4"/>
  <c r="CU223" i="4"/>
  <c r="CT223" i="4"/>
  <c r="CG223" i="4"/>
  <c r="CF223" i="4"/>
  <c r="BW223" i="4"/>
  <c r="BV223" i="4"/>
  <c r="BJ223" i="4"/>
  <c r="BI223" i="4"/>
  <c r="BH223" i="4"/>
  <c r="AY223" i="4"/>
  <c r="AX223" i="4"/>
  <c r="AV223" i="4"/>
  <c r="AK223" i="4"/>
  <c r="AJ223" i="4"/>
  <c r="Z223" i="4"/>
  <c r="Y223" i="4"/>
  <c r="X223" i="4"/>
  <c r="O223" i="4"/>
  <c r="N223" i="4"/>
  <c r="L223" i="4"/>
  <c r="K223" i="4"/>
  <c r="J223" i="4"/>
  <c r="I223" i="4"/>
  <c r="U223" i="4" s="1"/>
  <c r="H223" i="4"/>
  <c r="T223" i="4" s="1"/>
  <c r="G223" i="4"/>
  <c r="F223" i="4"/>
  <c r="E223" i="4"/>
  <c r="Q223" i="4" s="1"/>
  <c r="D223" i="4"/>
  <c r="P223" i="4" s="1"/>
  <c r="A223" i="4"/>
  <c r="EO222" i="4"/>
  <c r="EN222" i="4"/>
  <c r="ED222" i="4"/>
  <c r="EC222" i="4"/>
  <c r="EB222" i="4"/>
  <c r="DS222" i="4"/>
  <c r="DR222" i="4"/>
  <c r="DE222" i="4"/>
  <c r="DD222" i="4"/>
  <c r="CU222" i="4"/>
  <c r="CT222" i="4"/>
  <c r="CG222" i="4"/>
  <c r="CF222" i="4"/>
  <c r="BW222" i="4"/>
  <c r="BV222" i="4"/>
  <c r="BJ222" i="4"/>
  <c r="BI222" i="4"/>
  <c r="BH222" i="4"/>
  <c r="AY222" i="4"/>
  <c r="AX222" i="4"/>
  <c r="AV222" i="4"/>
  <c r="AK222" i="4"/>
  <c r="AJ222" i="4"/>
  <c r="Z222" i="4"/>
  <c r="Y222" i="4"/>
  <c r="X222" i="4"/>
  <c r="O222" i="4"/>
  <c r="N222" i="4"/>
  <c r="L222" i="4"/>
  <c r="K222" i="4"/>
  <c r="J222" i="4"/>
  <c r="I222" i="4"/>
  <c r="U222" i="4" s="1"/>
  <c r="H222" i="4"/>
  <c r="T222" i="4" s="1"/>
  <c r="G222" i="4"/>
  <c r="F222" i="4"/>
  <c r="E222" i="4"/>
  <c r="Q222" i="4" s="1"/>
  <c r="D222" i="4"/>
  <c r="P222" i="4" s="1"/>
  <c r="A222" i="4"/>
  <c r="EO221" i="4"/>
  <c r="EN221" i="4"/>
  <c r="ED221" i="4"/>
  <c r="EC221" i="4"/>
  <c r="EB221" i="4"/>
  <c r="DS221" i="4"/>
  <c r="DR221" i="4"/>
  <c r="DE221" i="4"/>
  <c r="DD221" i="4"/>
  <c r="CU221" i="4"/>
  <c r="CT221" i="4"/>
  <c r="CG221" i="4"/>
  <c r="CF221" i="4"/>
  <c r="BW221" i="4"/>
  <c r="BV221" i="4"/>
  <c r="BJ221" i="4"/>
  <c r="BI221" i="4"/>
  <c r="BH221" i="4"/>
  <c r="AY221" i="4"/>
  <c r="AX221" i="4"/>
  <c r="AV221" i="4"/>
  <c r="AK221" i="4"/>
  <c r="AJ221" i="4"/>
  <c r="Z221" i="4"/>
  <c r="Y221" i="4"/>
  <c r="X221" i="4"/>
  <c r="O221" i="4"/>
  <c r="N221" i="4"/>
  <c r="L221" i="4"/>
  <c r="K221" i="4"/>
  <c r="J221" i="4"/>
  <c r="I221" i="4"/>
  <c r="U221" i="4" s="1"/>
  <c r="H221" i="4"/>
  <c r="T221" i="4" s="1"/>
  <c r="G221" i="4"/>
  <c r="F221" i="4"/>
  <c r="E221" i="4"/>
  <c r="Q221" i="4" s="1"/>
  <c r="D221" i="4"/>
  <c r="P221" i="4" s="1"/>
  <c r="A221" i="4"/>
  <c r="EO220" i="4"/>
  <c r="EN220" i="4"/>
  <c r="ED220" i="4"/>
  <c r="EC220" i="4"/>
  <c r="EB220" i="4"/>
  <c r="DS220" i="4"/>
  <c r="DR220" i="4"/>
  <c r="DE220" i="4"/>
  <c r="DD220" i="4"/>
  <c r="CU220" i="4"/>
  <c r="CT220" i="4"/>
  <c r="CG220" i="4"/>
  <c r="CF220" i="4"/>
  <c r="BW220" i="4"/>
  <c r="BV220" i="4"/>
  <c r="BJ220" i="4"/>
  <c r="BI220" i="4"/>
  <c r="BH220" i="4"/>
  <c r="AY220" i="4"/>
  <c r="AX220" i="4"/>
  <c r="AV220" i="4"/>
  <c r="AK220" i="4"/>
  <c r="AJ220" i="4"/>
  <c r="Z220" i="4"/>
  <c r="Y220" i="4"/>
  <c r="X220" i="4"/>
  <c r="O220" i="4"/>
  <c r="N220" i="4"/>
  <c r="L220" i="4"/>
  <c r="K220" i="4"/>
  <c r="J220" i="4"/>
  <c r="I220" i="4"/>
  <c r="U220" i="4" s="1"/>
  <c r="H220" i="4"/>
  <c r="T220" i="4" s="1"/>
  <c r="G220" i="4"/>
  <c r="F220" i="4"/>
  <c r="E220" i="4"/>
  <c r="Q220" i="4" s="1"/>
  <c r="D220" i="4"/>
  <c r="P220" i="4" s="1"/>
  <c r="A220" i="4"/>
  <c r="EO219" i="4"/>
  <c r="EN219" i="4"/>
  <c r="ED219" i="4"/>
  <c r="EC219" i="4"/>
  <c r="EB219" i="4"/>
  <c r="DS219" i="4"/>
  <c r="DR219" i="4"/>
  <c r="DE219" i="4"/>
  <c r="DD219" i="4"/>
  <c r="CU219" i="4"/>
  <c r="CT219" i="4"/>
  <c r="CG219" i="4"/>
  <c r="CF219" i="4"/>
  <c r="BW219" i="4"/>
  <c r="BV219" i="4"/>
  <c r="BJ219" i="4"/>
  <c r="BI219" i="4"/>
  <c r="BH219" i="4"/>
  <c r="AY219" i="4"/>
  <c r="AX219" i="4"/>
  <c r="AV219" i="4"/>
  <c r="AK219" i="4"/>
  <c r="AJ219" i="4"/>
  <c r="Z219" i="4"/>
  <c r="Y219" i="4"/>
  <c r="X219" i="4"/>
  <c r="O219" i="4"/>
  <c r="N219" i="4"/>
  <c r="L219" i="4"/>
  <c r="K219" i="4"/>
  <c r="J219" i="4"/>
  <c r="I219" i="4"/>
  <c r="U219" i="4" s="1"/>
  <c r="H219" i="4"/>
  <c r="T219" i="4" s="1"/>
  <c r="G219" i="4"/>
  <c r="F219" i="4"/>
  <c r="E219" i="4"/>
  <c r="Q219" i="4" s="1"/>
  <c r="D219" i="4"/>
  <c r="P219" i="4" s="1"/>
  <c r="A219" i="4"/>
  <c r="EO218" i="4"/>
  <c r="EN218" i="4"/>
  <c r="ED218" i="4"/>
  <c r="EC218" i="4"/>
  <c r="EB218" i="4"/>
  <c r="DS218" i="4"/>
  <c r="DR218" i="4"/>
  <c r="DE218" i="4"/>
  <c r="DD218" i="4"/>
  <c r="CU218" i="4"/>
  <c r="CT218" i="4"/>
  <c r="CG218" i="4"/>
  <c r="CF218" i="4"/>
  <c r="BW218" i="4"/>
  <c r="BV218" i="4"/>
  <c r="BJ218" i="4"/>
  <c r="BI218" i="4"/>
  <c r="BH218" i="4"/>
  <c r="AY218" i="4"/>
  <c r="AX218" i="4"/>
  <c r="AV218" i="4"/>
  <c r="AK218" i="4"/>
  <c r="AJ218" i="4"/>
  <c r="Z218" i="4"/>
  <c r="Y218" i="4"/>
  <c r="X218" i="4"/>
  <c r="O218" i="4"/>
  <c r="N218" i="4"/>
  <c r="L218" i="4"/>
  <c r="K218" i="4"/>
  <c r="J218" i="4"/>
  <c r="I218" i="4"/>
  <c r="U218" i="4" s="1"/>
  <c r="H218" i="4"/>
  <c r="T218" i="4" s="1"/>
  <c r="G218" i="4"/>
  <c r="F218" i="4"/>
  <c r="E218" i="4"/>
  <c r="Q218" i="4" s="1"/>
  <c r="D218" i="4"/>
  <c r="P218" i="4" s="1"/>
  <c r="A218" i="4"/>
  <c r="EO217" i="4"/>
  <c r="EN217" i="4"/>
  <c r="ED217" i="4"/>
  <c r="EC217" i="4"/>
  <c r="EB217" i="4"/>
  <c r="DS217" i="4"/>
  <c r="DR217" i="4"/>
  <c r="DE217" i="4"/>
  <c r="DD217" i="4"/>
  <c r="CU217" i="4"/>
  <c r="CT217" i="4"/>
  <c r="CG217" i="4"/>
  <c r="CF217" i="4"/>
  <c r="BW217" i="4"/>
  <c r="BV217" i="4"/>
  <c r="BJ217" i="4"/>
  <c r="BI217" i="4"/>
  <c r="BH217" i="4"/>
  <c r="AY217" i="4"/>
  <c r="AX217" i="4"/>
  <c r="AV217" i="4"/>
  <c r="AK217" i="4"/>
  <c r="AJ217" i="4"/>
  <c r="Z217" i="4"/>
  <c r="Y217" i="4"/>
  <c r="X217" i="4"/>
  <c r="O217" i="4"/>
  <c r="N217" i="4"/>
  <c r="L217" i="4"/>
  <c r="K217" i="4"/>
  <c r="J217" i="4"/>
  <c r="I217" i="4"/>
  <c r="U217" i="4" s="1"/>
  <c r="H217" i="4"/>
  <c r="T217" i="4" s="1"/>
  <c r="G217" i="4"/>
  <c r="F217" i="4"/>
  <c r="E217" i="4"/>
  <c r="Q217" i="4" s="1"/>
  <c r="D217" i="4"/>
  <c r="P217" i="4" s="1"/>
  <c r="A217" i="4"/>
  <c r="EO216" i="4"/>
  <c r="EN216" i="4"/>
  <c r="ED216" i="4"/>
  <c r="EC216" i="4"/>
  <c r="EB216" i="4"/>
  <c r="DS216" i="4"/>
  <c r="DR216" i="4"/>
  <c r="DE216" i="4"/>
  <c r="DD216" i="4"/>
  <c r="CU216" i="4"/>
  <c r="CT216" i="4"/>
  <c r="CG216" i="4"/>
  <c r="CF216" i="4"/>
  <c r="BW216" i="4"/>
  <c r="BV216" i="4"/>
  <c r="BJ216" i="4"/>
  <c r="BI216" i="4"/>
  <c r="BH216" i="4"/>
  <c r="AY216" i="4"/>
  <c r="AX216" i="4"/>
  <c r="AV216" i="4"/>
  <c r="AK216" i="4"/>
  <c r="AJ216" i="4"/>
  <c r="Z216" i="4"/>
  <c r="Y216" i="4"/>
  <c r="X216" i="4"/>
  <c r="O216" i="4"/>
  <c r="N216" i="4"/>
  <c r="L216" i="4"/>
  <c r="K216" i="4"/>
  <c r="J216" i="4"/>
  <c r="I216" i="4"/>
  <c r="U216" i="4" s="1"/>
  <c r="H216" i="4"/>
  <c r="T216" i="4" s="1"/>
  <c r="G216" i="4"/>
  <c r="F216" i="4"/>
  <c r="E216" i="4"/>
  <c r="Q216" i="4" s="1"/>
  <c r="D216" i="4"/>
  <c r="P216" i="4" s="1"/>
  <c r="A216" i="4"/>
  <c r="EO215" i="4"/>
  <c r="EN215" i="4"/>
  <c r="ED215" i="4"/>
  <c r="EC215" i="4"/>
  <c r="EB215" i="4"/>
  <c r="DS215" i="4"/>
  <c r="DR215" i="4"/>
  <c r="DE215" i="4"/>
  <c r="DD215" i="4"/>
  <c r="CU215" i="4"/>
  <c r="CT215" i="4"/>
  <c r="CG215" i="4"/>
  <c r="CF215" i="4"/>
  <c r="BW215" i="4"/>
  <c r="BV215" i="4"/>
  <c r="BJ215" i="4"/>
  <c r="BI215" i="4"/>
  <c r="BH215" i="4"/>
  <c r="AY215" i="4"/>
  <c r="AX215" i="4"/>
  <c r="AV215" i="4"/>
  <c r="AK215" i="4"/>
  <c r="AJ215" i="4"/>
  <c r="Z215" i="4"/>
  <c r="Y215" i="4"/>
  <c r="X215" i="4"/>
  <c r="O215" i="4"/>
  <c r="N215" i="4"/>
  <c r="L215" i="4"/>
  <c r="K215" i="4"/>
  <c r="J215" i="4"/>
  <c r="I215" i="4"/>
  <c r="U215" i="4" s="1"/>
  <c r="H215" i="4"/>
  <c r="T215" i="4" s="1"/>
  <c r="G215" i="4"/>
  <c r="F215" i="4"/>
  <c r="E215" i="4"/>
  <c r="Q215" i="4" s="1"/>
  <c r="D215" i="4"/>
  <c r="P215" i="4" s="1"/>
  <c r="A215" i="4"/>
  <c r="EO214" i="4"/>
  <c r="EN214" i="4"/>
  <c r="ED214" i="4"/>
  <c r="EC214" i="4"/>
  <c r="EB214" i="4"/>
  <c r="DS214" i="4"/>
  <c r="DR214" i="4"/>
  <c r="DE214" i="4"/>
  <c r="DD214" i="4"/>
  <c r="CU214" i="4"/>
  <c r="CT214" i="4"/>
  <c r="CG214" i="4"/>
  <c r="CF214" i="4"/>
  <c r="BW214" i="4"/>
  <c r="BV214" i="4"/>
  <c r="BJ214" i="4"/>
  <c r="BI214" i="4"/>
  <c r="BH214" i="4"/>
  <c r="AY214" i="4"/>
  <c r="AX214" i="4"/>
  <c r="AV214" i="4"/>
  <c r="AK214" i="4"/>
  <c r="AJ214" i="4"/>
  <c r="Z214" i="4"/>
  <c r="Y214" i="4"/>
  <c r="X214" i="4"/>
  <c r="O214" i="4"/>
  <c r="N214" i="4"/>
  <c r="L214" i="4"/>
  <c r="K214" i="4"/>
  <c r="J214" i="4"/>
  <c r="I214" i="4"/>
  <c r="U214" i="4" s="1"/>
  <c r="H214" i="4"/>
  <c r="T214" i="4" s="1"/>
  <c r="G214" i="4"/>
  <c r="F214" i="4"/>
  <c r="E214" i="4"/>
  <c r="Q214" i="4" s="1"/>
  <c r="D214" i="4"/>
  <c r="P214" i="4" s="1"/>
  <c r="A214" i="4"/>
  <c r="EO213" i="4"/>
  <c r="EN213" i="4"/>
  <c r="ED213" i="4"/>
  <c r="EC213" i="4"/>
  <c r="EB213" i="4"/>
  <c r="DS213" i="4"/>
  <c r="DR213" i="4"/>
  <c r="DE213" i="4"/>
  <c r="DD213" i="4"/>
  <c r="CU213" i="4"/>
  <c r="CT213" i="4"/>
  <c r="CG213" i="4"/>
  <c r="CF213" i="4"/>
  <c r="BW213" i="4"/>
  <c r="BV213" i="4"/>
  <c r="BJ213" i="4"/>
  <c r="BI213" i="4"/>
  <c r="BH213" i="4"/>
  <c r="AY213" i="4"/>
  <c r="AX213" i="4"/>
  <c r="AV213" i="4"/>
  <c r="AK213" i="4"/>
  <c r="AJ213" i="4"/>
  <c r="Z213" i="4"/>
  <c r="Y213" i="4"/>
  <c r="X213" i="4"/>
  <c r="O213" i="4"/>
  <c r="N213" i="4"/>
  <c r="L213" i="4"/>
  <c r="K213" i="4"/>
  <c r="J213" i="4"/>
  <c r="I213" i="4"/>
  <c r="U213" i="4" s="1"/>
  <c r="H213" i="4"/>
  <c r="T213" i="4" s="1"/>
  <c r="G213" i="4"/>
  <c r="F213" i="4"/>
  <c r="E213" i="4"/>
  <c r="Q213" i="4" s="1"/>
  <c r="D213" i="4"/>
  <c r="P213" i="4" s="1"/>
  <c r="A213" i="4"/>
  <c r="EO212" i="4"/>
  <c r="EN212" i="4"/>
  <c r="ED212" i="4"/>
  <c r="EC212" i="4"/>
  <c r="EB212" i="4"/>
  <c r="DS212" i="4"/>
  <c r="DR212" i="4"/>
  <c r="DE212" i="4"/>
  <c r="DD212" i="4"/>
  <c r="CU212" i="4"/>
  <c r="CT212" i="4"/>
  <c r="CG212" i="4"/>
  <c r="CF212" i="4"/>
  <c r="BW212" i="4"/>
  <c r="BV212" i="4"/>
  <c r="BJ212" i="4"/>
  <c r="BI212" i="4"/>
  <c r="BH212" i="4"/>
  <c r="AY212" i="4"/>
  <c r="AX212" i="4"/>
  <c r="AV212" i="4"/>
  <c r="AK212" i="4"/>
  <c r="AJ212" i="4"/>
  <c r="Z212" i="4"/>
  <c r="Y212" i="4"/>
  <c r="X212" i="4"/>
  <c r="O212" i="4"/>
  <c r="N212" i="4"/>
  <c r="L212" i="4"/>
  <c r="K212" i="4"/>
  <c r="J212" i="4"/>
  <c r="I212" i="4"/>
  <c r="U212" i="4" s="1"/>
  <c r="H212" i="4"/>
  <c r="T212" i="4" s="1"/>
  <c r="G212" i="4"/>
  <c r="F212" i="4"/>
  <c r="E212" i="4"/>
  <c r="Q212" i="4" s="1"/>
  <c r="D212" i="4"/>
  <c r="P212" i="4" s="1"/>
  <c r="A212" i="4"/>
  <c r="EO211" i="4"/>
  <c r="EN211" i="4"/>
  <c r="ED211" i="4"/>
  <c r="EC211" i="4"/>
  <c r="EB211" i="4"/>
  <c r="DS211" i="4"/>
  <c r="DR211" i="4"/>
  <c r="DE211" i="4"/>
  <c r="DD211" i="4"/>
  <c r="CU211" i="4"/>
  <c r="CT211" i="4"/>
  <c r="CG211" i="4"/>
  <c r="CF211" i="4"/>
  <c r="BW211" i="4"/>
  <c r="BV211" i="4"/>
  <c r="BJ211" i="4"/>
  <c r="BI211" i="4"/>
  <c r="BH211" i="4"/>
  <c r="AY211" i="4"/>
  <c r="AX211" i="4"/>
  <c r="AV211" i="4"/>
  <c r="AK211" i="4"/>
  <c r="AJ211" i="4"/>
  <c r="Z211" i="4"/>
  <c r="Y211" i="4"/>
  <c r="X211" i="4"/>
  <c r="O211" i="4"/>
  <c r="N211" i="4"/>
  <c r="L211" i="4"/>
  <c r="K211" i="4"/>
  <c r="J211" i="4"/>
  <c r="I211" i="4"/>
  <c r="U211" i="4" s="1"/>
  <c r="H211" i="4"/>
  <c r="T211" i="4" s="1"/>
  <c r="G211" i="4"/>
  <c r="F211" i="4"/>
  <c r="E211" i="4"/>
  <c r="Q211" i="4" s="1"/>
  <c r="D211" i="4"/>
  <c r="P211" i="4" s="1"/>
  <c r="A211" i="4"/>
  <c r="EO210" i="4"/>
  <c r="EN210" i="4"/>
  <c r="ED210" i="4"/>
  <c r="EC210" i="4"/>
  <c r="EB210" i="4"/>
  <c r="DS210" i="4"/>
  <c r="DR210" i="4"/>
  <c r="DE210" i="4"/>
  <c r="DD210" i="4"/>
  <c r="CU210" i="4"/>
  <c r="CT210" i="4"/>
  <c r="CG210" i="4"/>
  <c r="CF210" i="4"/>
  <c r="BW210" i="4"/>
  <c r="BV210" i="4"/>
  <c r="BJ210" i="4"/>
  <c r="BI210" i="4"/>
  <c r="BH210" i="4"/>
  <c r="AY210" i="4"/>
  <c r="AX210" i="4"/>
  <c r="AV210" i="4"/>
  <c r="AK210" i="4"/>
  <c r="AJ210" i="4"/>
  <c r="Z210" i="4"/>
  <c r="Y210" i="4"/>
  <c r="X210" i="4"/>
  <c r="O210" i="4"/>
  <c r="N210" i="4"/>
  <c r="L210" i="4"/>
  <c r="K210" i="4"/>
  <c r="J210" i="4"/>
  <c r="I210" i="4"/>
  <c r="U210" i="4" s="1"/>
  <c r="H210" i="4"/>
  <c r="T210" i="4" s="1"/>
  <c r="G210" i="4"/>
  <c r="F210" i="4"/>
  <c r="E210" i="4"/>
  <c r="Q210" i="4" s="1"/>
  <c r="D210" i="4"/>
  <c r="P210" i="4" s="1"/>
  <c r="A210" i="4"/>
  <c r="EO209" i="4"/>
  <c r="EN209" i="4"/>
  <c r="ED209" i="4"/>
  <c r="EC209" i="4"/>
  <c r="EB209" i="4"/>
  <c r="DS209" i="4"/>
  <c r="DR209" i="4"/>
  <c r="DE209" i="4"/>
  <c r="DD209" i="4"/>
  <c r="CU209" i="4"/>
  <c r="CT209" i="4"/>
  <c r="CG209" i="4"/>
  <c r="CF209" i="4"/>
  <c r="BW209" i="4"/>
  <c r="BV209" i="4"/>
  <c r="BJ209" i="4"/>
  <c r="BI209" i="4"/>
  <c r="BH209" i="4"/>
  <c r="AY209" i="4"/>
  <c r="AX209" i="4"/>
  <c r="AV209" i="4"/>
  <c r="AK209" i="4"/>
  <c r="AJ209" i="4"/>
  <c r="Z209" i="4"/>
  <c r="Y209" i="4"/>
  <c r="X209" i="4"/>
  <c r="O209" i="4"/>
  <c r="N209" i="4"/>
  <c r="L209" i="4"/>
  <c r="K209" i="4"/>
  <c r="J209" i="4"/>
  <c r="I209" i="4"/>
  <c r="U209" i="4" s="1"/>
  <c r="H209" i="4"/>
  <c r="T209" i="4" s="1"/>
  <c r="G209" i="4"/>
  <c r="F209" i="4"/>
  <c r="E209" i="4"/>
  <c r="Q209" i="4" s="1"/>
  <c r="D209" i="4"/>
  <c r="P209" i="4" s="1"/>
  <c r="A209" i="4"/>
  <c r="EO208" i="4"/>
  <c r="EN208" i="4"/>
  <c r="ED208" i="4"/>
  <c r="EC208" i="4"/>
  <c r="EB208" i="4"/>
  <c r="DS208" i="4"/>
  <c r="DR208" i="4"/>
  <c r="DE208" i="4"/>
  <c r="DD208" i="4"/>
  <c r="CU208" i="4"/>
  <c r="CT208" i="4"/>
  <c r="CG208" i="4"/>
  <c r="CF208" i="4"/>
  <c r="BW208" i="4"/>
  <c r="BV208" i="4"/>
  <c r="BJ208" i="4"/>
  <c r="BI208" i="4"/>
  <c r="BH208" i="4"/>
  <c r="AY208" i="4"/>
  <c r="AX208" i="4"/>
  <c r="AV208" i="4"/>
  <c r="AK208" i="4"/>
  <c r="AJ208" i="4"/>
  <c r="Z208" i="4"/>
  <c r="Y208" i="4"/>
  <c r="X208" i="4"/>
  <c r="O208" i="4"/>
  <c r="N208" i="4"/>
  <c r="L208" i="4"/>
  <c r="K208" i="4"/>
  <c r="J208" i="4"/>
  <c r="I208" i="4"/>
  <c r="U208" i="4" s="1"/>
  <c r="H208" i="4"/>
  <c r="T208" i="4" s="1"/>
  <c r="G208" i="4"/>
  <c r="F208" i="4"/>
  <c r="E208" i="4"/>
  <c r="Q208" i="4" s="1"/>
  <c r="D208" i="4"/>
  <c r="P208" i="4" s="1"/>
  <c r="A208" i="4"/>
  <c r="EO207" i="4"/>
  <c r="EN207" i="4"/>
  <c r="ED207" i="4"/>
  <c r="EC207" i="4"/>
  <c r="EB207" i="4"/>
  <c r="DS207" i="4"/>
  <c r="DR207" i="4"/>
  <c r="DE207" i="4"/>
  <c r="DD207" i="4"/>
  <c r="CU207" i="4"/>
  <c r="CT207" i="4"/>
  <c r="CG207" i="4"/>
  <c r="CF207" i="4"/>
  <c r="BW207" i="4"/>
  <c r="BV207" i="4"/>
  <c r="BJ207" i="4"/>
  <c r="BI207" i="4"/>
  <c r="BH207" i="4"/>
  <c r="AY207" i="4"/>
  <c r="AX207" i="4"/>
  <c r="AV207" i="4"/>
  <c r="AK207" i="4"/>
  <c r="AJ207" i="4"/>
  <c r="Z207" i="4"/>
  <c r="Y207" i="4"/>
  <c r="X207" i="4"/>
  <c r="O207" i="4"/>
  <c r="N207" i="4"/>
  <c r="L207" i="4"/>
  <c r="K207" i="4"/>
  <c r="J207" i="4"/>
  <c r="I207" i="4"/>
  <c r="U207" i="4" s="1"/>
  <c r="H207" i="4"/>
  <c r="T207" i="4" s="1"/>
  <c r="G207" i="4"/>
  <c r="F207" i="4"/>
  <c r="E207" i="4"/>
  <c r="Q207" i="4" s="1"/>
  <c r="D207" i="4"/>
  <c r="P207" i="4" s="1"/>
  <c r="A207" i="4"/>
  <c r="EO206" i="4"/>
  <c r="EN206" i="4"/>
  <c r="ED206" i="4"/>
  <c r="EC206" i="4"/>
  <c r="EB206" i="4"/>
  <c r="DS206" i="4"/>
  <c r="DR206" i="4"/>
  <c r="DE206" i="4"/>
  <c r="DD206" i="4"/>
  <c r="CU206" i="4"/>
  <c r="CT206" i="4"/>
  <c r="CG206" i="4"/>
  <c r="CF206" i="4"/>
  <c r="BW206" i="4"/>
  <c r="BV206" i="4"/>
  <c r="BJ206" i="4"/>
  <c r="BI206" i="4"/>
  <c r="BH206" i="4"/>
  <c r="AY206" i="4"/>
  <c r="AX206" i="4"/>
  <c r="AV206" i="4"/>
  <c r="AK206" i="4"/>
  <c r="AJ206" i="4"/>
  <c r="Z206" i="4"/>
  <c r="Y206" i="4"/>
  <c r="X206" i="4"/>
  <c r="O206" i="4"/>
  <c r="N206" i="4"/>
  <c r="L206" i="4"/>
  <c r="K206" i="4"/>
  <c r="J206" i="4"/>
  <c r="I206" i="4"/>
  <c r="U206" i="4" s="1"/>
  <c r="H206" i="4"/>
  <c r="T206" i="4" s="1"/>
  <c r="G206" i="4"/>
  <c r="F206" i="4"/>
  <c r="E206" i="4"/>
  <c r="Q206" i="4" s="1"/>
  <c r="D206" i="4"/>
  <c r="P206" i="4" s="1"/>
  <c r="A206" i="4"/>
  <c r="EO205" i="4"/>
  <c r="EN205" i="4"/>
  <c r="ED205" i="4"/>
  <c r="EC205" i="4"/>
  <c r="EB205" i="4"/>
  <c r="DS205" i="4"/>
  <c r="DR205" i="4"/>
  <c r="DE205" i="4"/>
  <c r="DD205" i="4"/>
  <c r="CU205" i="4"/>
  <c r="CT205" i="4"/>
  <c r="CG205" i="4"/>
  <c r="CF205" i="4"/>
  <c r="BW205" i="4"/>
  <c r="BV205" i="4"/>
  <c r="BJ205" i="4"/>
  <c r="BI205" i="4"/>
  <c r="BH205" i="4"/>
  <c r="AY205" i="4"/>
  <c r="AX205" i="4"/>
  <c r="AV205" i="4"/>
  <c r="AK205" i="4"/>
  <c r="AJ205" i="4"/>
  <c r="Z205" i="4"/>
  <c r="Y205" i="4"/>
  <c r="X205" i="4"/>
  <c r="O205" i="4"/>
  <c r="N205" i="4"/>
  <c r="L205" i="4"/>
  <c r="K205" i="4"/>
  <c r="J205" i="4"/>
  <c r="I205" i="4"/>
  <c r="U205" i="4" s="1"/>
  <c r="H205" i="4"/>
  <c r="T205" i="4" s="1"/>
  <c r="G205" i="4"/>
  <c r="F205" i="4"/>
  <c r="E205" i="4"/>
  <c r="Q205" i="4" s="1"/>
  <c r="D205" i="4"/>
  <c r="P205" i="4" s="1"/>
  <c r="A205" i="4"/>
  <c r="EO204" i="4"/>
  <c r="EN204" i="4"/>
  <c r="ED204" i="4"/>
  <c r="EC204" i="4"/>
  <c r="EB204" i="4"/>
  <c r="DS204" i="4"/>
  <c r="DR204" i="4"/>
  <c r="DE204" i="4"/>
  <c r="DD204" i="4"/>
  <c r="CU204" i="4"/>
  <c r="CT204" i="4"/>
  <c r="CG204" i="4"/>
  <c r="CF204" i="4"/>
  <c r="BW204" i="4"/>
  <c r="BV204" i="4"/>
  <c r="BJ204" i="4"/>
  <c r="BI204" i="4"/>
  <c r="BH204" i="4"/>
  <c r="AY204" i="4"/>
  <c r="AX204" i="4"/>
  <c r="AV204" i="4"/>
  <c r="AK204" i="4"/>
  <c r="AJ204" i="4"/>
  <c r="Z204" i="4"/>
  <c r="Y204" i="4"/>
  <c r="X204" i="4"/>
  <c r="O204" i="4"/>
  <c r="N204" i="4"/>
  <c r="L204" i="4"/>
  <c r="K204" i="4"/>
  <c r="J204" i="4"/>
  <c r="I204" i="4"/>
  <c r="U204" i="4" s="1"/>
  <c r="H204" i="4"/>
  <c r="T204" i="4" s="1"/>
  <c r="G204" i="4"/>
  <c r="F204" i="4"/>
  <c r="E204" i="4"/>
  <c r="Q204" i="4" s="1"/>
  <c r="D204" i="4"/>
  <c r="P204" i="4" s="1"/>
  <c r="A204" i="4"/>
  <c r="EO203" i="4"/>
  <c r="EN203" i="4"/>
  <c r="ED203" i="4"/>
  <c r="EC203" i="4"/>
  <c r="EB203" i="4"/>
  <c r="DS203" i="4"/>
  <c r="DR203" i="4"/>
  <c r="DE203" i="4"/>
  <c r="DD203" i="4"/>
  <c r="CU203" i="4"/>
  <c r="CT203" i="4"/>
  <c r="CG203" i="4"/>
  <c r="CF203" i="4"/>
  <c r="BW203" i="4"/>
  <c r="BV203" i="4"/>
  <c r="BJ203" i="4"/>
  <c r="BI203" i="4"/>
  <c r="BH203" i="4"/>
  <c r="AY203" i="4"/>
  <c r="AX203" i="4"/>
  <c r="AV203" i="4"/>
  <c r="AK203" i="4"/>
  <c r="AJ203" i="4"/>
  <c r="Z203" i="4"/>
  <c r="Y203" i="4"/>
  <c r="X203" i="4"/>
  <c r="O203" i="4"/>
  <c r="N203" i="4"/>
  <c r="L203" i="4"/>
  <c r="K203" i="4"/>
  <c r="J203" i="4"/>
  <c r="I203" i="4"/>
  <c r="U203" i="4" s="1"/>
  <c r="H203" i="4"/>
  <c r="T203" i="4" s="1"/>
  <c r="G203" i="4"/>
  <c r="F203" i="4"/>
  <c r="E203" i="4"/>
  <c r="Q203" i="4" s="1"/>
  <c r="D203" i="4"/>
  <c r="P203" i="4" s="1"/>
  <c r="A203" i="4"/>
  <c r="EO202" i="4"/>
  <c r="EN202" i="4"/>
  <c r="ED202" i="4"/>
  <c r="EC202" i="4"/>
  <c r="EB202" i="4"/>
  <c r="DS202" i="4"/>
  <c r="DR202" i="4"/>
  <c r="DE202" i="4"/>
  <c r="DD202" i="4"/>
  <c r="CU202" i="4"/>
  <c r="CT202" i="4"/>
  <c r="CG202" i="4"/>
  <c r="CF202" i="4"/>
  <c r="BW202" i="4"/>
  <c r="BV202" i="4"/>
  <c r="BJ202" i="4"/>
  <c r="BI202" i="4"/>
  <c r="BH202" i="4"/>
  <c r="AY202" i="4"/>
  <c r="AX202" i="4"/>
  <c r="AV202" i="4"/>
  <c r="AK202" i="4"/>
  <c r="AJ202" i="4"/>
  <c r="Z202" i="4"/>
  <c r="Y202" i="4"/>
  <c r="X202" i="4"/>
  <c r="O202" i="4"/>
  <c r="N202" i="4"/>
  <c r="L202" i="4"/>
  <c r="K202" i="4"/>
  <c r="J202" i="4"/>
  <c r="I202" i="4"/>
  <c r="U202" i="4" s="1"/>
  <c r="H202" i="4"/>
  <c r="T202" i="4" s="1"/>
  <c r="G202" i="4"/>
  <c r="F202" i="4"/>
  <c r="E202" i="4"/>
  <c r="Q202" i="4" s="1"/>
  <c r="D202" i="4"/>
  <c r="P202" i="4" s="1"/>
  <c r="A202" i="4"/>
  <c r="EO201" i="4"/>
  <c r="EN201" i="4"/>
  <c r="ED201" i="4"/>
  <c r="EC201" i="4"/>
  <c r="EB201" i="4"/>
  <c r="DS201" i="4"/>
  <c r="DR201" i="4"/>
  <c r="DE201" i="4"/>
  <c r="DD201" i="4"/>
  <c r="CU201" i="4"/>
  <c r="CT201" i="4"/>
  <c r="CG201" i="4"/>
  <c r="CF201" i="4"/>
  <c r="BW201" i="4"/>
  <c r="BV201" i="4"/>
  <c r="BJ201" i="4"/>
  <c r="BI201" i="4"/>
  <c r="BH201" i="4"/>
  <c r="AY201" i="4"/>
  <c r="AX201" i="4"/>
  <c r="AV201" i="4"/>
  <c r="AK201" i="4"/>
  <c r="AJ201" i="4"/>
  <c r="Z201" i="4"/>
  <c r="Y201" i="4"/>
  <c r="X201" i="4"/>
  <c r="O201" i="4"/>
  <c r="N201" i="4"/>
  <c r="L201" i="4"/>
  <c r="K201" i="4"/>
  <c r="J201" i="4"/>
  <c r="I201" i="4"/>
  <c r="U201" i="4" s="1"/>
  <c r="H201" i="4"/>
  <c r="T201" i="4" s="1"/>
  <c r="G201" i="4"/>
  <c r="F201" i="4"/>
  <c r="E201" i="4"/>
  <c r="Q201" i="4" s="1"/>
  <c r="D201" i="4"/>
  <c r="P201" i="4" s="1"/>
  <c r="A201" i="4"/>
  <c r="EO200" i="4"/>
  <c r="EN200" i="4"/>
  <c r="ED200" i="4"/>
  <c r="EC200" i="4"/>
  <c r="EB200" i="4"/>
  <c r="DS200" i="4"/>
  <c r="DR200" i="4"/>
  <c r="DE200" i="4"/>
  <c r="DD200" i="4"/>
  <c r="CU200" i="4"/>
  <c r="CT200" i="4"/>
  <c r="CG200" i="4"/>
  <c r="CF200" i="4"/>
  <c r="BW200" i="4"/>
  <c r="BV200" i="4"/>
  <c r="BJ200" i="4"/>
  <c r="BI200" i="4"/>
  <c r="BH200" i="4"/>
  <c r="AY200" i="4"/>
  <c r="AX200" i="4"/>
  <c r="AV200" i="4"/>
  <c r="AK200" i="4"/>
  <c r="AJ200" i="4"/>
  <c r="Z200" i="4"/>
  <c r="Y200" i="4"/>
  <c r="X200" i="4"/>
  <c r="O200" i="4"/>
  <c r="N200" i="4"/>
  <c r="L200" i="4"/>
  <c r="K200" i="4"/>
  <c r="J200" i="4"/>
  <c r="I200" i="4"/>
  <c r="U200" i="4" s="1"/>
  <c r="H200" i="4"/>
  <c r="T200" i="4" s="1"/>
  <c r="G200" i="4"/>
  <c r="F200" i="4"/>
  <c r="E200" i="4"/>
  <c r="Q200" i="4" s="1"/>
  <c r="D200" i="4"/>
  <c r="P200" i="4" s="1"/>
  <c r="A200" i="4"/>
  <c r="EO199" i="4"/>
  <c r="EN199" i="4"/>
  <c r="ED199" i="4"/>
  <c r="EC199" i="4"/>
  <c r="EB199" i="4"/>
  <c r="DS199" i="4"/>
  <c r="DR199" i="4"/>
  <c r="DE199" i="4"/>
  <c r="DD199" i="4"/>
  <c r="CU199" i="4"/>
  <c r="CT199" i="4"/>
  <c r="CG199" i="4"/>
  <c r="CF199" i="4"/>
  <c r="BW199" i="4"/>
  <c r="BV199" i="4"/>
  <c r="BJ199" i="4"/>
  <c r="BI199" i="4"/>
  <c r="BH199" i="4"/>
  <c r="AY199" i="4"/>
  <c r="AX199" i="4"/>
  <c r="AV199" i="4"/>
  <c r="AK199" i="4"/>
  <c r="AJ199" i="4"/>
  <c r="Z199" i="4"/>
  <c r="Y199" i="4"/>
  <c r="X199" i="4"/>
  <c r="O199" i="4"/>
  <c r="N199" i="4"/>
  <c r="L199" i="4"/>
  <c r="K199" i="4"/>
  <c r="J199" i="4"/>
  <c r="I199" i="4"/>
  <c r="U199" i="4" s="1"/>
  <c r="H199" i="4"/>
  <c r="T199" i="4" s="1"/>
  <c r="G199" i="4"/>
  <c r="F199" i="4"/>
  <c r="E199" i="4"/>
  <c r="Q199" i="4" s="1"/>
  <c r="D199" i="4"/>
  <c r="P199" i="4" s="1"/>
  <c r="A199" i="4"/>
  <c r="EO198" i="4"/>
  <c r="EN198" i="4"/>
  <c r="ED198" i="4"/>
  <c r="EC198" i="4"/>
  <c r="EB198" i="4"/>
  <c r="DS198" i="4"/>
  <c r="DR198" i="4"/>
  <c r="DE198" i="4"/>
  <c r="DD198" i="4"/>
  <c r="CU198" i="4"/>
  <c r="CT198" i="4"/>
  <c r="CG198" i="4"/>
  <c r="CF198" i="4"/>
  <c r="BW198" i="4"/>
  <c r="BV198" i="4"/>
  <c r="BJ198" i="4"/>
  <c r="BI198" i="4"/>
  <c r="BH198" i="4"/>
  <c r="AY198" i="4"/>
  <c r="AX198" i="4"/>
  <c r="AV198" i="4"/>
  <c r="AK198" i="4"/>
  <c r="AJ198" i="4"/>
  <c r="Z198" i="4"/>
  <c r="Y198" i="4"/>
  <c r="X198" i="4"/>
  <c r="O198" i="4"/>
  <c r="N198" i="4"/>
  <c r="L198" i="4"/>
  <c r="K198" i="4"/>
  <c r="J198" i="4"/>
  <c r="I198" i="4"/>
  <c r="U198" i="4" s="1"/>
  <c r="H198" i="4"/>
  <c r="T198" i="4" s="1"/>
  <c r="G198" i="4"/>
  <c r="F198" i="4"/>
  <c r="E198" i="4"/>
  <c r="Q198" i="4" s="1"/>
  <c r="D198" i="4"/>
  <c r="P198" i="4" s="1"/>
  <c r="A198" i="4"/>
  <c r="EO197" i="4"/>
  <c r="EN197" i="4"/>
  <c r="ED197" i="4"/>
  <c r="EC197" i="4"/>
  <c r="EB197" i="4"/>
  <c r="DS197" i="4"/>
  <c r="DR197" i="4"/>
  <c r="DE197" i="4"/>
  <c r="DD197" i="4"/>
  <c r="CU197" i="4"/>
  <c r="CT197" i="4"/>
  <c r="CG197" i="4"/>
  <c r="CF197" i="4"/>
  <c r="BW197" i="4"/>
  <c r="BV197" i="4"/>
  <c r="BJ197" i="4"/>
  <c r="BI197" i="4"/>
  <c r="BH197" i="4"/>
  <c r="AY197" i="4"/>
  <c r="AX197" i="4"/>
  <c r="AV197" i="4"/>
  <c r="AK197" i="4"/>
  <c r="AJ197" i="4"/>
  <c r="Z197" i="4"/>
  <c r="Y197" i="4"/>
  <c r="X197" i="4"/>
  <c r="O197" i="4"/>
  <c r="N197" i="4"/>
  <c r="L197" i="4"/>
  <c r="K197" i="4"/>
  <c r="J197" i="4"/>
  <c r="I197" i="4"/>
  <c r="U197" i="4" s="1"/>
  <c r="H197" i="4"/>
  <c r="T197" i="4" s="1"/>
  <c r="G197" i="4"/>
  <c r="F197" i="4"/>
  <c r="E197" i="4"/>
  <c r="Q197" i="4" s="1"/>
  <c r="D197" i="4"/>
  <c r="P197" i="4" s="1"/>
  <c r="A197" i="4"/>
  <c r="EO196" i="4"/>
  <c r="EN196" i="4"/>
  <c r="ED196" i="4"/>
  <c r="EC196" i="4"/>
  <c r="EB196" i="4"/>
  <c r="DS196" i="4"/>
  <c r="DR196" i="4"/>
  <c r="DE196" i="4"/>
  <c r="DD196" i="4"/>
  <c r="CU196" i="4"/>
  <c r="CT196" i="4"/>
  <c r="CG196" i="4"/>
  <c r="CF196" i="4"/>
  <c r="BW196" i="4"/>
  <c r="BV196" i="4"/>
  <c r="BJ196" i="4"/>
  <c r="BI196" i="4"/>
  <c r="BH196" i="4"/>
  <c r="AY196" i="4"/>
  <c r="AX196" i="4"/>
  <c r="AV196" i="4"/>
  <c r="AK196" i="4"/>
  <c r="AJ196" i="4"/>
  <c r="Z196" i="4"/>
  <c r="Y196" i="4"/>
  <c r="X196" i="4"/>
  <c r="O196" i="4"/>
  <c r="N196" i="4"/>
  <c r="L196" i="4"/>
  <c r="K196" i="4"/>
  <c r="J196" i="4"/>
  <c r="I196" i="4"/>
  <c r="U196" i="4" s="1"/>
  <c r="H196" i="4"/>
  <c r="T196" i="4" s="1"/>
  <c r="G196" i="4"/>
  <c r="F196" i="4"/>
  <c r="E196" i="4"/>
  <c r="Q196" i="4" s="1"/>
  <c r="D196" i="4"/>
  <c r="P196" i="4" s="1"/>
  <c r="A196" i="4"/>
  <c r="EO195" i="4"/>
  <c r="EN195" i="4"/>
  <c r="ED195" i="4"/>
  <c r="EC195" i="4"/>
  <c r="EB195" i="4"/>
  <c r="DS195" i="4"/>
  <c r="DR195" i="4"/>
  <c r="DE195" i="4"/>
  <c r="DD195" i="4"/>
  <c r="CU195" i="4"/>
  <c r="CT195" i="4"/>
  <c r="CG195" i="4"/>
  <c r="CF195" i="4"/>
  <c r="BW195" i="4"/>
  <c r="BV195" i="4"/>
  <c r="BJ195" i="4"/>
  <c r="BI195" i="4"/>
  <c r="BH195" i="4"/>
  <c r="AY195" i="4"/>
  <c r="AX195" i="4"/>
  <c r="AV195" i="4"/>
  <c r="AK195" i="4"/>
  <c r="AJ195" i="4"/>
  <c r="Z195" i="4"/>
  <c r="Y195" i="4"/>
  <c r="X195" i="4"/>
  <c r="O195" i="4"/>
  <c r="N195" i="4"/>
  <c r="L195" i="4"/>
  <c r="K195" i="4"/>
  <c r="J195" i="4"/>
  <c r="I195" i="4"/>
  <c r="U195" i="4" s="1"/>
  <c r="H195" i="4"/>
  <c r="T195" i="4" s="1"/>
  <c r="G195" i="4"/>
  <c r="F195" i="4"/>
  <c r="E195" i="4"/>
  <c r="Q195" i="4" s="1"/>
  <c r="D195" i="4"/>
  <c r="P195" i="4" s="1"/>
  <c r="A195" i="4"/>
  <c r="EO194" i="4"/>
  <c r="EN194" i="4"/>
  <c r="ED194" i="4"/>
  <c r="EC194" i="4"/>
  <c r="EB194" i="4"/>
  <c r="DS194" i="4"/>
  <c r="DR194" i="4"/>
  <c r="DE194" i="4"/>
  <c r="DD194" i="4"/>
  <c r="CU194" i="4"/>
  <c r="CT194" i="4"/>
  <c r="CG194" i="4"/>
  <c r="CF194" i="4"/>
  <c r="BW194" i="4"/>
  <c r="BV194" i="4"/>
  <c r="BJ194" i="4"/>
  <c r="BI194" i="4"/>
  <c r="BH194" i="4"/>
  <c r="AY194" i="4"/>
  <c r="AX194" i="4"/>
  <c r="AV194" i="4"/>
  <c r="AK194" i="4"/>
  <c r="AJ194" i="4"/>
  <c r="Z194" i="4"/>
  <c r="Y194" i="4"/>
  <c r="X194" i="4"/>
  <c r="O194" i="4"/>
  <c r="N194" i="4"/>
  <c r="L194" i="4"/>
  <c r="K194" i="4"/>
  <c r="J194" i="4"/>
  <c r="I194" i="4"/>
  <c r="U194" i="4" s="1"/>
  <c r="H194" i="4"/>
  <c r="T194" i="4" s="1"/>
  <c r="G194" i="4"/>
  <c r="F194" i="4"/>
  <c r="E194" i="4"/>
  <c r="Q194" i="4" s="1"/>
  <c r="D194" i="4"/>
  <c r="P194" i="4" s="1"/>
  <c r="A194" i="4"/>
  <c r="EO193" i="4"/>
  <c r="EN193" i="4"/>
  <c r="ED193" i="4"/>
  <c r="EC193" i="4"/>
  <c r="EB193" i="4"/>
  <c r="DS193" i="4"/>
  <c r="DR193" i="4"/>
  <c r="DE193" i="4"/>
  <c r="DD193" i="4"/>
  <c r="CU193" i="4"/>
  <c r="CT193" i="4"/>
  <c r="CG193" i="4"/>
  <c r="CF193" i="4"/>
  <c r="BW193" i="4"/>
  <c r="BV193" i="4"/>
  <c r="BJ193" i="4"/>
  <c r="BI193" i="4"/>
  <c r="BH193" i="4"/>
  <c r="AY193" i="4"/>
  <c r="AX193" i="4"/>
  <c r="AV193" i="4"/>
  <c r="AK193" i="4"/>
  <c r="AJ193" i="4"/>
  <c r="Z193" i="4"/>
  <c r="Y193" i="4"/>
  <c r="X193" i="4"/>
  <c r="O193" i="4"/>
  <c r="N193" i="4"/>
  <c r="L193" i="4"/>
  <c r="K193" i="4"/>
  <c r="J193" i="4"/>
  <c r="I193" i="4"/>
  <c r="U193" i="4" s="1"/>
  <c r="H193" i="4"/>
  <c r="T193" i="4" s="1"/>
  <c r="G193" i="4"/>
  <c r="F193" i="4"/>
  <c r="E193" i="4"/>
  <c r="Q193" i="4" s="1"/>
  <c r="D193" i="4"/>
  <c r="P193" i="4" s="1"/>
  <c r="A193" i="4"/>
  <c r="EO192" i="4"/>
  <c r="EN192" i="4"/>
  <c r="ED192" i="4"/>
  <c r="EC192" i="4"/>
  <c r="EB192" i="4"/>
  <c r="DS192" i="4"/>
  <c r="DR192" i="4"/>
  <c r="DE192" i="4"/>
  <c r="DD192" i="4"/>
  <c r="CU192" i="4"/>
  <c r="CT192" i="4"/>
  <c r="CG192" i="4"/>
  <c r="CF192" i="4"/>
  <c r="BW192" i="4"/>
  <c r="BV192" i="4"/>
  <c r="BJ192" i="4"/>
  <c r="BI192" i="4"/>
  <c r="BH192" i="4"/>
  <c r="AY192" i="4"/>
  <c r="AX192" i="4"/>
  <c r="AV192" i="4"/>
  <c r="AK192" i="4"/>
  <c r="AJ192" i="4"/>
  <c r="Z192" i="4"/>
  <c r="Y192" i="4"/>
  <c r="X192" i="4"/>
  <c r="O192" i="4"/>
  <c r="N192" i="4"/>
  <c r="L192" i="4"/>
  <c r="K192" i="4"/>
  <c r="J192" i="4"/>
  <c r="I192" i="4"/>
  <c r="U192" i="4" s="1"/>
  <c r="H192" i="4"/>
  <c r="T192" i="4" s="1"/>
  <c r="G192" i="4"/>
  <c r="F192" i="4"/>
  <c r="E192" i="4"/>
  <c r="Q192" i="4" s="1"/>
  <c r="D192" i="4"/>
  <c r="P192" i="4" s="1"/>
  <c r="A192" i="4"/>
  <c r="EO191" i="4"/>
  <c r="EN191" i="4"/>
  <c r="ED191" i="4"/>
  <c r="EC191" i="4"/>
  <c r="EB191" i="4"/>
  <c r="DS191" i="4"/>
  <c r="DR191" i="4"/>
  <c r="DE191" i="4"/>
  <c r="DD191" i="4"/>
  <c r="CU191" i="4"/>
  <c r="CT191" i="4"/>
  <c r="CG191" i="4"/>
  <c r="CF191" i="4"/>
  <c r="BW191" i="4"/>
  <c r="BV191" i="4"/>
  <c r="BJ191" i="4"/>
  <c r="BI191" i="4"/>
  <c r="BH191" i="4"/>
  <c r="AY191" i="4"/>
  <c r="AX191" i="4"/>
  <c r="AV191" i="4"/>
  <c r="AK191" i="4"/>
  <c r="AJ191" i="4"/>
  <c r="Z191" i="4"/>
  <c r="Y191" i="4"/>
  <c r="X191" i="4"/>
  <c r="O191" i="4"/>
  <c r="N191" i="4"/>
  <c r="L191" i="4"/>
  <c r="K191" i="4"/>
  <c r="J191" i="4"/>
  <c r="I191" i="4"/>
  <c r="U191" i="4" s="1"/>
  <c r="H191" i="4"/>
  <c r="T191" i="4" s="1"/>
  <c r="G191" i="4"/>
  <c r="F191" i="4"/>
  <c r="E191" i="4"/>
  <c r="Q191" i="4" s="1"/>
  <c r="D191" i="4"/>
  <c r="P191" i="4" s="1"/>
  <c r="A191" i="4"/>
  <c r="EO190" i="4"/>
  <c r="EN190" i="4"/>
  <c r="ED190" i="4"/>
  <c r="EC190" i="4"/>
  <c r="EB190" i="4"/>
  <c r="DS190" i="4"/>
  <c r="DR190" i="4"/>
  <c r="DE190" i="4"/>
  <c r="DD190" i="4"/>
  <c r="CU190" i="4"/>
  <c r="CT190" i="4"/>
  <c r="CG190" i="4"/>
  <c r="CF190" i="4"/>
  <c r="BW190" i="4"/>
  <c r="BV190" i="4"/>
  <c r="BJ190" i="4"/>
  <c r="BI190" i="4"/>
  <c r="BH190" i="4"/>
  <c r="AY190" i="4"/>
  <c r="AX190" i="4"/>
  <c r="AV190" i="4"/>
  <c r="AK190" i="4"/>
  <c r="AJ190" i="4"/>
  <c r="Z190" i="4"/>
  <c r="Y190" i="4"/>
  <c r="X190" i="4"/>
  <c r="O190" i="4"/>
  <c r="N190" i="4"/>
  <c r="L190" i="4"/>
  <c r="K190" i="4"/>
  <c r="J190" i="4"/>
  <c r="I190" i="4"/>
  <c r="U190" i="4" s="1"/>
  <c r="H190" i="4"/>
  <c r="T190" i="4" s="1"/>
  <c r="G190" i="4"/>
  <c r="F190" i="4"/>
  <c r="E190" i="4"/>
  <c r="Q190" i="4" s="1"/>
  <c r="D190" i="4"/>
  <c r="P190" i="4" s="1"/>
  <c r="A190" i="4"/>
  <c r="EO189" i="4"/>
  <c r="EN189" i="4"/>
  <c r="ED189" i="4"/>
  <c r="EC189" i="4"/>
  <c r="EB189" i="4"/>
  <c r="DS189" i="4"/>
  <c r="DR189" i="4"/>
  <c r="DE189" i="4"/>
  <c r="DD189" i="4"/>
  <c r="CU189" i="4"/>
  <c r="CT189" i="4"/>
  <c r="CG189" i="4"/>
  <c r="CF189" i="4"/>
  <c r="BW189" i="4"/>
  <c r="BV189" i="4"/>
  <c r="BJ189" i="4"/>
  <c r="BI189" i="4"/>
  <c r="BH189" i="4"/>
  <c r="AY189" i="4"/>
  <c r="AX189" i="4"/>
  <c r="AV189" i="4"/>
  <c r="AK189" i="4"/>
  <c r="AJ189" i="4"/>
  <c r="Z189" i="4"/>
  <c r="Y189" i="4"/>
  <c r="X189" i="4"/>
  <c r="O189" i="4"/>
  <c r="N189" i="4"/>
  <c r="L189" i="4"/>
  <c r="K189" i="4"/>
  <c r="J189" i="4"/>
  <c r="I189" i="4"/>
  <c r="U189" i="4" s="1"/>
  <c r="H189" i="4"/>
  <c r="T189" i="4" s="1"/>
  <c r="G189" i="4"/>
  <c r="F189" i="4"/>
  <c r="E189" i="4"/>
  <c r="Q189" i="4" s="1"/>
  <c r="D189" i="4"/>
  <c r="P189" i="4" s="1"/>
  <c r="A189" i="4"/>
  <c r="EO188" i="4"/>
  <c r="EN188" i="4"/>
  <c r="ED188" i="4"/>
  <c r="EC188" i="4"/>
  <c r="EB188" i="4"/>
  <c r="DS188" i="4"/>
  <c r="DR188" i="4"/>
  <c r="DE188" i="4"/>
  <c r="DD188" i="4"/>
  <c r="CU188" i="4"/>
  <c r="CT188" i="4"/>
  <c r="CG188" i="4"/>
  <c r="CF188" i="4"/>
  <c r="BW188" i="4"/>
  <c r="BV188" i="4"/>
  <c r="BJ188" i="4"/>
  <c r="BI188" i="4"/>
  <c r="BH188" i="4"/>
  <c r="AY188" i="4"/>
  <c r="AX188" i="4"/>
  <c r="AV188" i="4"/>
  <c r="AK188" i="4"/>
  <c r="AJ188" i="4"/>
  <c r="Z188" i="4"/>
  <c r="Y188" i="4"/>
  <c r="X188" i="4"/>
  <c r="O188" i="4"/>
  <c r="N188" i="4"/>
  <c r="L188" i="4"/>
  <c r="K188" i="4"/>
  <c r="J188" i="4"/>
  <c r="I188" i="4"/>
  <c r="U188" i="4" s="1"/>
  <c r="H188" i="4"/>
  <c r="T188" i="4" s="1"/>
  <c r="G188" i="4"/>
  <c r="F188" i="4"/>
  <c r="E188" i="4"/>
  <c r="Q188" i="4" s="1"/>
  <c r="D188" i="4"/>
  <c r="P188" i="4" s="1"/>
  <c r="A188" i="4"/>
  <c r="EO187" i="4"/>
  <c r="EN187" i="4"/>
  <c r="ED187" i="4"/>
  <c r="EC187" i="4"/>
  <c r="EB187" i="4"/>
  <c r="DS187" i="4"/>
  <c r="DR187" i="4"/>
  <c r="DE187" i="4"/>
  <c r="DD187" i="4"/>
  <c r="CU187" i="4"/>
  <c r="CT187" i="4"/>
  <c r="CG187" i="4"/>
  <c r="CF187" i="4"/>
  <c r="BW187" i="4"/>
  <c r="BV187" i="4"/>
  <c r="BJ187" i="4"/>
  <c r="BI187" i="4"/>
  <c r="BH187" i="4"/>
  <c r="AY187" i="4"/>
  <c r="AX187" i="4"/>
  <c r="AV187" i="4"/>
  <c r="AK187" i="4"/>
  <c r="AJ187" i="4"/>
  <c r="Z187" i="4"/>
  <c r="Y187" i="4"/>
  <c r="X187" i="4"/>
  <c r="O187" i="4"/>
  <c r="N187" i="4"/>
  <c r="L187" i="4"/>
  <c r="K187" i="4"/>
  <c r="J187" i="4"/>
  <c r="I187" i="4"/>
  <c r="U187" i="4" s="1"/>
  <c r="H187" i="4"/>
  <c r="T187" i="4" s="1"/>
  <c r="G187" i="4"/>
  <c r="F187" i="4"/>
  <c r="E187" i="4"/>
  <c r="Q187" i="4" s="1"/>
  <c r="D187" i="4"/>
  <c r="P187" i="4" s="1"/>
  <c r="A187" i="4"/>
  <c r="EO186" i="4"/>
  <c r="EN186" i="4"/>
  <c r="ED186" i="4"/>
  <c r="EC186" i="4"/>
  <c r="EB186" i="4"/>
  <c r="DS186" i="4"/>
  <c r="DR186" i="4"/>
  <c r="DE186" i="4"/>
  <c r="DD186" i="4"/>
  <c r="CU186" i="4"/>
  <c r="CT186" i="4"/>
  <c r="CG186" i="4"/>
  <c r="CF186" i="4"/>
  <c r="BW186" i="4"/>
  <c r="BV186" i="4"/>
  <c r="BJ186" i="4"/>
  <c r="BI186" i="4"/>
  <c r="BH186" i="4"/>
  <c r="AY186" i="4"/>
  <c r="AX186" i="4"/>
  <c r="AV186" i="4"/>
  <c r="AK186" i="4"/>
  <c r="AJ186" i="4"/>
  <c r="Z186" i="4"/>
  <c r="Y186" i="4"/>
  <c r="X186" i="4"/>
  <c r="O186" i="4"/>
  <c r="N186" i="4"/>
  <c r="L186" i="4"/>
  <c r="K186" i="4"/>
  <c r="J186" i="4"/>
  <c r="I186" i="4"/>
  <c r="U186" i="4" s="1"/>
  <c r="H186" i="4"/>
  <c r="T186" i="4" s="1"/>
  <c r="G186" i="4"/>
  <c r="F186" i="4"/>
  <c r="E186" i="4"/>
  <c r="Q186" i="4" s="1"/>
  <c r="D186" i="4"/>
  <c r="P186" i="4" s="1"/>
  <c r="A186" i="4"/>
  <c r="EO185" i="4"/>
  <c r="EN185" i="4"/>
  <c r="ED185" i="4"/>
  <c r="EC185" i="4"/>
  <c r="EB185" i="4"/>
  <c r="DS185" i="4"/>
  <c r="DR185" i="4"/>
  <c r="DE185" i="4"/>
  <c r="DD185" i="4"/>
  <c r="CU185" i="4"/>
  <c r="CT185" i="4"/>
  <c r="CG185" i="4"/>
  <c r="CF185" i="4"/>
  <c r="BW185" i="4"/>
  <c r="BV185" i="4"/>
  <c r="BJ185" i="4"/>
  <c r="BI185" i="4"/>
  <c r="BH185" i="4"/>
  <c r="AY185" i="4"/>
  <c r="AX185" i="4"/>
  <c r="AV185" i="4"/>
  <c r="AK185" i="4"/>
  <c r="AJ185" i="4"/>
  <c r="Z185" i="4"/>
  <c r="Y185" i="4"/>
  <c r="X185" i="4"/>
  <c r="O185" i="4"/>
  <c r="N185" i="4"/>
  <c r="L185" i="4"/>
  <c r="K185" i="4"/>
  <c r="J185" i="4"/>
  <c r="I185" i="4"/>
  <c r="U185" i="4" s="1"/>
  <c r="H185" i="4"/>
  <c r="T185" i="4" s="1"/>
  <c r="G185" i="4"/>
  <c r="F185" i="4"/>
  <c r="E185" i="4"/>
  <c r="Q185" i="4" s="1"/>
  <c r="D185" i="4"/>
  <c r="P185" i="4" s="1"/>
  <c r="A185" i="4"/>
  <c r="EO184" i="4"/>
  <c r="EN184" i="4"/>
  <c r="ED184" i="4"/>
  <c r="EC184" i="4"/>
  <c r="EB184" i="4"/>
  <c r="DS184" i="4"/>
  <c r="DR184" i="4"/>
  <c r="DE184" i="4"/>
  <c r="DD184" i="4"/>
  <c r="CU184" i="4"/>
  <c r="CT184" i="4"/>
  <c r="CG184" i="4"/>
  <c r="CF184" i="4"/>
  <c r="BW184" i="4"/>
  <c r="BV184" i="4"/>
  <c r="BJ184" i="4"/>
  <c r="BI184" i="4"/>
  <c r="BH184" i="4"/>
  <c r="AY184" i="4"/>
  <c r="AX184" i="4"/>
  <c r="AV184" i="4"/>
  <c r="AK184" i="4"/>
  <c r="AJ184" i="4"/>
  <c r="Z184" i="4"/>
  <c r="Y184" i="4"/>
  <c r="X184" i="4"/>
  <c r="O184" i="4"/>
  <c r="N184" i="4"/>
  <c r="L184" i="4"/>
  <c r="K184" i="4"/>
  <c r="J184" i="4"/>
  <c r="I184" i="4"/>
  <c r="U184" i="4" s="1"/>
  <c r="H184" i="4"/>
  <c r="T184" i="4" s="1"/>
  <c r="G184" i="4"/>
  <c r="F184" i="4"/>
  <c r="E184" i="4"/>
  <c r="Q184" i="4" s="1"/>
  <c r="D184" i="4"/>
  <c r="P184" i="4" s="1"/>
  <c r="A184" i="4"/>
  <c r="EO183" i="4"/>
  <c r="EN183" i="4"/>
  <c r="ED183" i="4"/>
  <c r="EC183" i="4"/>
  <c r="EB183" i="4"/>
  <c r="DS183" i="4"/>
  <c r="DR183" i="4"/>
  <c r="DE183" i="4"/>
  <c r="DD183" i="4"/>
  <c r="CU183" i="4"/>
  <c r="CT183" i="4"/>
  <c r="CG183" i="4"/>
  <c r="CF183" i="4"/>
  <c r="BW183" i="4"/>
  <c r="BV183" i="4"/>
  <c r="BJ183" i="4"/>
  <c r="BI183" i="4"/>
  <c r="BH183" i="4"/>
  <c r="AY183" i="4"/>
  <c r="AX183" i="4"/>
  <c r="AV183" i="4"/>
  <c r="AK183" i="4"/>
  <c r="AJ183" i="4"/>
  <c r="Z183" i="4"/>
  <c r="Y183" i="4"/>
  <c r="X183" i="4"/>
  <c r="O183" i="4"/>
  <c r="N183" i="4"/>
  <c r="L183" i="4"/>
  <c r="K183" i="4"/>
  <c r="J183" i="4"/>
  <c r="I183" i="4"/>
  <c r="U183" i="4" s="1"/>
  <c r="H183" i="4"/>
  <c r="T183" i="4" s="1"/>
  <c r="G183" i="4"/>
  <c r="F183" i="4"/>
  <c r="E183" i="4"/>
  <c r="Q183" i="4" s="1"/>
  <c r="D183" i="4"/>
  <c r="P183" i="4" s="1"/>
  <c r="A183" i="4"/>
  <c r="EO182" i="4"/>
  <c r="EN182" i="4"/>
  <c r="ED182" i="4"/>
  <c r="EC182" i="4"/>
  <c r="EB182" i="4"/>
  <c r="DS182" i="4"/>
  <c r="DR182" i="4"/>
  <c r="DE182" i="4"/>
  <c r="DD182" i="4"/>
  <c r="CU182" i="4"/>
  <c r="CT182" i="4"/>
  <c r="CG182" i="4"/>
  <c r="CF182" i="4"/>
  <c r="BW182" i="4"/>
  <c r="BV182" i="4"/>
  <c r="BJ182" i="4"/>
  <c r="BI182" i="4"/>
  <c r="BH182" i="4"/>
  <c r="AY182" i="4"/>
  <c r="AX182" i="4"/>
  <c r="AV182" i="4"/>
  <c r="AK182" i="4"/>
  <c r="AJ182" i="4"/>
  <c r="Z182" i="4"/>
  <c r="Y182" i="4"/>
  <c r="X182" i="4"/>
  <c r="O182" i="4"/>
  <c r="N182" i="4"/>
  <c r="L182" i="4"/>
  <c r="K182" i="4"/>
  <c r="J182" i="4"/>
  <c r="I182" i="4"/>
  <c r="U182" i="4" s="1"/>
  <c r="H182" i="4"/>
  <c r="T182" i="4" s="1"/>
  <c r="G182" i="4"/>
  <c r="F182" i="4"/>
  <c r="E182" i="4"/>
  <c r="Q182" i="4" s="1"/>
  <c r="D182" i="4"/>
  <c r="P182" i="4" s="1"/>
  <c r="A182" i="4"/>
  <c r="EO181" i="4"/>
  <c r="EN181" i="4"/>
  <c r="ED181" i="4"/>
  <c r="EC181" i="4"/>
  <c r="EB181" i="4"/>
  <c r="DS181" i="4"/>
  <c r="DR181" i="4"/>
  <c r="DE181" i="4"/>
  <c r="DD181" i="4"/>
  <c r="CU181" i="4"/>
  <c r="CT181" i="4"/>
  <c r="CG181" i="4"/>
  <c r="CF181" i="4"/>
  <c r="BW181" i="4"/>
  <c r="BV181" i="4"/>
  <c r="BJ181" i="4"/>
  <c r="BI181" i="4"/>
  <c r="BH181" i="4"/>
  <c r="AY181" i="4"/>
  <c r="AX181" i="4"/>
  <c r="AV181" i="4"/>
  <c r="AK181" i="4"/>
  <c r="AJ181" i="4"/>
  <c r="Z181" i="4"/>
  <c r="Y181" i="4"/>
  <c r="X181" i="4"/>
  <c r="O181" i="4"/>
  <c r="N181" i="4"/>
  <c r="L181" i="4"/>
  <c r="K181" i="4"/>
  <c r="J181" i="4"/>
  <c r="I181" i="4"/>
  <c r="U181" i="4" s="1"/>
  <c r="H181" i="4"/>
  <c r="T181" i="4" s="1"/>
  <c r="G181" i="4"/>
  <c r="F181" i="4"/>
  <c r="E181" i="4"/>
  <c r="Q181" i="4" s="1"/>
  <c r="D181" i="4"/>
  <c r="P181" i="4" s="1"/>
  <c r="A181" i="4"/>
  <c r="EO180" i="4"/>
  <c r="EN180" i="4"/>
  <c r="ED180" i="4"/>
  <c r="EC180" i="4"/>
  <c r="EB180" i="4"/>
  <c r="DS180" i="4"/>
  <c r="DR180" i="4"/>
  <c r="DE180" i="4"/>
  <c r="DD180" i="4"/>
  <c r="CU180" i="4"/>
  <c r="CT180" i="4"/>
  <c r="CG180" i="4"/>
  <c r="CF180" i="4"/>
  <c r="BW180" i="4"/>
  <c r="BV180" i="4"/>
  <c r="BJ180" i="4"/>
  <c r="BI180" i="4"/>
  <c r="BH180" i="4"/>
  <c r="AY180" i="4"/>
  <c r="AX180" i="4"/>
  <c r="AV180" i="4"/>
  <c r="AK180" i="4"/>
  <c r="AJ180" i="4"/>
  <c r="Z180" i="4"/>
  <c r="Y180" i="4"/>
  <c r="X180" i="4"/>
  <c r="O180" i="4"/>
  <c r="N180" i="4"/>
  <c r="L180" i="4"/>
  <c r="K180" i="4"/>
  <c r="J180" i="4"/>
  <c r="I180" i="4"/>
  <c r="U180" i="4" s="1"/>
  <c r="H180" i="4"/>
  <c r="T180" i="4" s="1"/>
  <c r="G180" i="4"/>
  <c r="F180" i="4"/>
  <c r="E180" i="4"/>
  <c r="Q180" i="4" s="1"/>
  <c r="D180" i="4"/>
  <c r="P180" i="4" s="1"/>
  <c r="A180" i="4"/>
  <c r="EO179" i="4"/>
  <c r="EN179" i="4"/>
  <c r="ED179" i="4"/>
  <c r="EC179" i="4"/>
  <c r="EB179" i="4"/>
  <c r="DS179" i="4"/>
  <c r="DR179" i="4"/>
  <c r="DE179" i="4"/>
  <c r="DD179" i="4"/>
  <c r="CU179" i="4"/>
  <c r="CT179" i="4"/>
  <c r="CG179" i="4"/>
  <c r="CF179" i="4"/>
  <c r="BW179" i="4"/>
  <c r="BV179" i="4"/>
  <c r="BJ179" i="4"/>
  <c r="BI179" i="4"/>
  <c r="BH179" i="4"/>
  <c r="AY179" i="4"/>
  <c r="AX179" i="4"/>
  <c r="AV179" i="4"/>
  <c r="AK179" i="4"/>
  <c r="AJ179" i="4"/>
  <c r="Z179" i="4"/>
  <c r="Y179" i="4"/>
  <c r="X179" i="4"/>
  <c r="O179" i="4"/>
  <c r="N179" i="4"/>
  <c r="L179" i="4"/>
  <c r="K179" i="4"/>
  <c r="J179" i="4"/>
  <c r="I179" i="4"/>
  <c r="U179" i="4" s="1"/>
  <c r="H179" i="4"/>
  <c r="T179" i="4" s="1"/>
  <c r="G179" i="4"/>
  <c r="F179" i="4"/>
  <c r="E179" i="4"/>
  <c r="Q179" i="4" s="1"/>
  <c r="D179" i="4"/>
  <c r="P179" i="4" s="1"/>
  <c r="A179" i="4"/>
  <c r="EO178" i="4"/>
  <c r="EN178" i="4"/>
  <c r="ED178" i="4"/>
  <c r="EC178" i="4"/>
  <c r="EB178" i="4"/>
  <c r="DS178" i="4"/>
  <c r="DR178" i="4"/>
  <c r="DE178" i="4"/>
  <c r="DD178" i="4"/>
  <c r="CU178" i="4"/>
  <c r="CT178" i="4"/>
  <c r="CG178" i="4"/>
  <c r="CF178" i="4"/>
  <c r="BW178" i="4"/>
  <c r="BV178" i="4"/>
  <c r="BJ178" i="4"/>
  <c r="BI178" i="4"/>
  <c r="BH178" i="4"/>
  <c r="AY178" i="4"/>
  <c r="AX178" i="4"/>
  <c r="AV178" i="4"/>
  <c r="AK178" i="4"/>
  <c r="AJ178" i="4"/>
  <c r="Z178" i="4"/>
  <c r="Y178" i="4"/>
  <c r="X178" i="4"/>
  <c r="O178" i="4"/>
  <c r="N178" i="4"/>
  <c r="L178" i="4"/>
  <c r="K178" i="4"/>
  <c r="J178" i="4"/>
  <c r="I178" i="4"/>
  <c r="U178" i="4" s="1"/>
  <c r="H178" i="4"/>
  <c r="T178" i="4" s="1"/>
  <c r="G178" i="4"/>
  <c r="F178" i="4"/>
  <c r="E178" i="4"/>
  <c r="Q178" i="4" s="1"/>
  <c r="D178" i="4"/>
  <c r="P178" i="4" s="1"/>
  <c r="A178" i="4"/>
  <c r="EO177" i="4"/>
  <c r="EN177" i="4"/>
  <c r="ED177" i="4"/>
  <c r="EC177" i="4"/>
  <c r="EB177" i="4"/>
  <c r="DS177" i="4"/>
  <c r="DR177" i="4"/>
  <c r="DE177" i="4"/>
  <c r="DD177" i="4"/>
  <c r="CU177" i="4"/>
  <c r="CT177" i="4"/>
  <c r="CG177" i="4"/>
  <c r="CF177" i="4"/>
  <c r="BW177" i="4"/>
  <c r="BV177" i="4"/>
  <c r="BJ177" i="4"/>
  <c r="BI177" i="4"/>
  <c r="BH177" i="4"/>
  <c r="AY177" i="4"/>
  <c r="AX177" i="4"/>
  <c r="AV177" i="4"/>
  <c r="AK177" i="4"/>
  <c r="AJ177" i="4"/>
  <c r="Z177" i="4"/>
  <c r="Y177" i="4"/>
  <c r="X177" i="4"/>
  <c r="O177" i="4"/>
  <c r="N177" i="4"/>
  <c r="L177" i="4"/>
  <c r="K177" i="4"/>
  <c r="J177" i="4"/>
  <c r="I177" i="4"/>
  <c r="U177" i="4" s="1"/>
  <c r="H177" i="4"/>
  <c r="T177" i="4" s="1"/>
  <c r="G177" i="4"/>
  <c r="F177" i="4"/>
  <c r="E177" i="4"/>
  <c r="Q177" i="4" s="1"/>
  <c r="D177" i="4"/>
  <c r="P177" i="4" s="1"/>
  <c r="A177" i="4"/>
  <c r="EO176" i="4"/>
  <c r="EN176" i="4"/>
  <c r="ED176" i="4"/>
  <c r="EC176" i="4"/>
  <c r="EB176" i="4"/>
  <c r="DS176" i="4"/>
  <c r="DR176" i="4"/>
  <c r="DE176" i="4"/>
  <c r="DD176" i="4"/>
  <c r="CU176" i="4"/>
  <c r="CT176" i="4"/>
  <c r="CG176" i="4"/>
  <c r="CF176" i="4"/>
  <c r="BW176" i="4"/>
  <c r="BV176" i="4"/>
  <c r="BJ176" i="4"/>
  <c r="BI176" i="4"/>
  <c r="BH176" i="4"/>
  <c r="AY176" i="4"/>
  <c r="AX176" i="4"/>
  <c r="AV176" i="4"/>
  <c r="AK176" i="4"/>
  <c r="AJ176" i="4"/>
  <c r="Z176" i="4"/>
  <c r="Y176" i="4"/>
  <c r="X176" i="4"/>
  <c r="O176" i="4"/>
  <c r="N176" i="4"/>
  <c r="L176" i="4"/>
  <c r="K176" i="4"/>
  <c r="J176" i="4"/>
  <c r="I176" i="4"/>
  <c r="U176" i="4" s="1"/>
  <c r="H176" i="4"/>
  <c r="T176" i="4" s="1"/>
  <c r="G176" i="4"/>
  <c r="F176" i="4"/>
  <c r="E176" i="4"/>
  <c r="Q176" i="4" s="1"/>
  <c r="D176" i="4"/>
  <c r="P176" i="4" s="1"/>
  <c r="A176" i="4"/>
  <c r="EO175" i="4"/>
  <c r="EN175" i="4"/>
  <c r="ED175" i="4"/>
  <c r="EC175" i="4"/>
  <c r="EB175" i="4"/>
  <c r="DS175" i="4"/>
  <c r="DR175" i="4"/>
  <c r="DE175" i="4"/>
  <c r="DD175" i="4"/>
  <c r="CU175" i="4"/>
  <c r="CT175" i="4"/>
  <c r="CG175" i="4"/>
  <c r="CF175" i="4"/>
  <c r="BW175" i="4"/>
  <c r="BV175" i="4"/>
  <c r="BJ175" i="4"/>
  <c r="BI175" i="4"/>
  <c r="BH175" i="4"/>
  <c r="AY175" i="4"/>
  <c r="AX175" i="4"/>
  <c r="AV175" i="4"/>
  <c r="AK175" i="4"/>
  <c r="AJ175" i="4"/>
  <c r="Z175" i="4"/>
  <c r="Y175" i="4"/>
  <c r="X175" i="4"/>
  <c r="O175" i="4"/>
  <c r="N175" i="4"/>
  <c r="L175" i="4"/>
  <c r="K175" i="4"/>
  <c r="J175" i="4"/>
  <c r="I175" i="4"/>
  <c r="U175" i="4" s="1"/>
  <c r="H175" i="4"/>
  <c r="T175" i="4" s="1"/>
  <c r="G175" i="4"/>
  <c r="F175" i="4"/>
  <c r="E175" i="4"/>
  <c r="Q175" i="4" s="1"/>
  <c r="D175" i="4"/>
  <c r="P175" i="4" s="1"/>
  <c r="A175" i="4"/>
  <c r="EO174" i="4"/>
  <c r="EN174" i="4"/>
  <c r="ED174" i="4"/>
  <c r="EC174" i="4"/>
  <c r="EB174" i="4"/>
  <c r="DS174" i="4"/>
  <c r="DR174" i="4"/>
  <c r="DE174" i="4"/>
  <c r="DD174" i="4"/>
  <c r="CU174" i="4"/>
  <c r="CT174" i="4"/>
  <c r="CG174" i="4"/>
  <c r="CF174" i="4"/>
  <c r="BW174" i="4"/>
  <c r="BV174" i="4"/>
  <c r="BJ174" i="4"/>
  <c r="BI174" i="4"/>
  <c r="BH174" i="4"/>
  <c r="AY174" i="4"/>
  <c r="AX174" i="4"/>
  <c r="AV174" i="4"/>
  <c r="AK174" i="4"/>
  <c r="AJ174" i="4"/>
  <c r="Z174" i="4"/>
  <c r="Y174" i="4"/>
  <c r="X174" i="4"/>
  <c r="O174" i="4"/>
  <c r="N174" i="4"/>
  <c r="L174" i="4"/>
  <c r="K174" i="4"/>
  <c r="J174" i="4"/>
  <c r="I174" i="4"/>
  <c r="U174" i="4" s="1"/>
  <c r="H174" i="4"/>
  <c r="T174" i="4" s="1"/>
  <c r="G174" i="4"/>
  <c r="F174" i="4"/>
  <c r="E174" i="4"/>
  <c r="Q174" i="4" s="1"/>
  <c r="D174" i="4"/>
  <c r="P174" i="4" s="1"/>
  <c r="A174" i="4"/>
  <c r="EO173" i="4"/>
  <c r="EN173" i="4"/>
  <c r="ED173" i="4"/>
  <c r="EC173" i="4"/>
  <c r="EB173" i="4"/>
  <c r="DS173" i="4"/>
  <c r="DR173" i="4"/>
  <c r="DE173" i="4"/>
  <c r="DD173" i="4"/>
  <c r="CU173" i="4"/>
  <c r="CT173" i="4"/>
  <c r="CG173" i="4"/>
  <c r="CF173" i="4"/>
  <c r="BW173" i="4"/>
  <c r="BV173" i="4"/>
  <c r="BJ173" i="4"/>
  <c r="BI173" i="4"/>
  <c r="BH173" i="4"/>
  <c r="AY173" i="4"/>
  <c r="AX173" i="4"/>
  <c r="AV173" i="4"/>
  <c r="AK173" i="4"/>
  <c r="AJ173" i="4"/>
  <c r="Z173" i="4"/>
  <c r="Y173" i="4"/>
  <c r="X173" i="4"/>
  <c r="O173" i="4"/>
  <c r="N173" i="4"/>
  <c r="L173" i="4"/>
  <c r="K173" i="4"/>
  <c r="J173" i="4"/>
  <c r="I173" i="4"/>
  <c r="U173" i="4" s="1"/>
  <c r="H173" i="4"/>
  <c r="T173" i="4" s="1"/>
  <c r="G173" i="4"/>
  <c r="F173" i="4"/>
  <c r="E173" i="4"/>
  <c r="Q173" i="4" s="1"/>
  <c r="D173" i="4"/>
  <c r="P173" i="4" s="1"/>
  <c r="A173" i="4"/>
  <c r="EO172" i="4"/>
  <c r="EN172" i="4"/>
  <c r="ED172" i="4"/>
  <c r="EC172" i="4"/>
  <c r="EB172" i="4"/>
  <c r="DS172" i="4"/>
  <c r="DR172" i="4"/>
  <c r="DE172" i="4"/>
  <c r="DD172" i="4"/>
  <c r="CU172" i="4"/>
  <c r="CT172" i="4"/>
  <c r="CG172" i="4"/>
  <c r="CF172" i="4"/>
  <c r="BW172" i="4"/>
  <c r="BV172" i="4"/>
  <c r="BJ172" i="4"/>
  <c r="BI172" i="4"/>
  <c r="BH172" i="4"/>
  <c r="AY172" i="4"/>
  <c r="AX172" i="4"/>
  <c r="AV172" i="4"/>
  <c r="AK172" i="4"/>
  <c r="AJ172" i="4"/>
  <c r="Z172" i="4"/>
  <c r="Y172" i="4"/>
  <c r="X172" i="4"/>
  <c r="O172" i="4"/>
  <c r="N172" i="4"/>
  <c r="L172" i="4"/>
  <c r="K172" i="4"/>
  <c r="J172" i="4"/>
  <c r="I172" i="4"/>
  <c r="U172" i="4" s="1"/>
  <c r="H172" i="4"/>
  <c r="T172" i="4" s="1"/>
  <c r="G172" i="4"/>
  <c r="F172" i="4"/>
  <c r="E172" i="4"/>
  <c r="Q172" i="4" s="1"/>
  <c r="D172" i="4"/>
  <c r="P172" i="4" s="1"/>
  <c r="A172" i="4"/>
  <c r="EO171" i="4"/>
  <c r="EN171" i="4"/>
  <c r="ED171" i="4"/>
  <c r="EC171" i="4"/>
  <c r="EB171" i="4"/>
  <c r="DS171" i="4"/>
  <c r="DR171" i="4"/>
  <c r="DE171" i="4"/>
  <c r="DD171" i="4"/>
  <c r="CU171" i="4"/>
  <c r="CT171" i="4"/>
  <c r="CG171" i="4"/>
  <c r="CF171" i="4"/>
  <c r="BW171" i="4"/>
  <c r="BV171" i="4"/>
  <c r="BJ171" i="4"/>
  <c r="BI171" i="4"/>
  <c r="BH171" i="4"/>
  <c r="AY171" i="4"/>
  <c r="AX171" i="4"/>
  <c r="AV171" i="4"/>
  <c r="AK171" i="4"/>
  <c r="AJ171" i="4"/>
  <c r="Z171" i="4"/>
  <c r="Y171" i="4"/>
  <c r="X171" i="4"/>
  <c r="O171" i="4"/>
  <c r="N171" i="4"/>
  <c r="L171" i="4"/>
  <c r="K171" i="4"/>
  <c r="J171" i="4"/>
  <c r="I171" i="4"/>
  <c r="U171" i="4" s="1"/>
  <c r="H171" i="4"/>
  <c r="T171" i="4" s="1"/>
  <c r="G171" i="4"/>
  <c r="F171" i="4"/>
  <c r="E171" i="4"/>
  <c r="Q171" i="4" s="1"/>
  <c r="D171" i="4"/>
  <c r="P171" i="4" s="1"/>
  <c r="A171" i="4"/>
  <c r="EO170" i="4"/>
  <c r="EN170" i="4"/>
  <c r="ED170" i="4"/>
  <c r="EC170" i="4"/>
  <c r="EB170" i="4"/>
  <c r="DS170" i="4"/>
  <c r="DR170" i="4"/>
  <c r="DE170" i="4"/>
  <c r="DD170" i="4"/>
  <c r="CU170" i="4"/>
  <c r="CT170" i="4"/>
  <c r="CG170" i="4"/>
  <c r="CF170" i="4"/>
  <c r="BW170" i="4"/>
  <c r="BV170" i="4"/>
  <c r="BJ170" i="4"/>
  <c r="BI170" i="4"/>
  <c r="BH170" i="4"/>
  <c r="AY170" i="4"/>
  <c r="AX170" i="4"/>
  <c r="AV170" i="4"/>
  <c r="AK170" i="4"/>
  <c r="AJ170" i="4"/>
  <c r="Z170" i="4"/>
  <c r="Y170" i="4"/>
  <c r="X170" i="4"/>
  <c r="O170" i="4"/>
  <c r="N170" i="4"/>
  <c r="L170" i="4"/>
  <c r="K170" i="4"/>
  <c r="J170" i="4"/>
  <c r="I170" i="4"/>
  <c r="U170" i="4" s="1"/>
  <c r="H170" i="4"/>
  <c r="T170" i="4" s="1"/>
  <c r="G170" i="4"/>
  <c r="F170" i="4"/>
  <c r="E170" i="4"/>
  <c r="Q170" i="4" s="1"/>
  <c r="D170" i="4"/>
  <c r="P170" i="4" s="1"/>
  <c r="A170" i="4"/>
  <c r="EO169" i="4"/>
  <c r="EN169" i="4"/>
  <c r="ED169" i="4"/>
  <c r="EC169" i="4"/>
  <c r="EB169" i="4"/>
  <c r="DS169" i="4"/>
  <c r="DR169" i="4"/>
  <c r="DE169" i="4"/>
  <c r="DD169" i="4"/>
  <c r="CU169" i="4"/>
  <c r="CT169" i="4"/>
  <c r="CG169" i="4"/>
  <c r="CF169" i="4"/>
  <c r="BW169" i="4"/>
  <c r="BV169" i="4"/>
  <c r="BJ169" i="4"/>
  <c r="BI169" i="4"/>
  <c r="BH169" i="4"/>
  <c r="AY169" i="4"/>
  <c r="AX169" i="4"/>
  <c r="AV169" i="4"/>
  <c r="AK169" i="4"/>
  <c r="AJ169" i="4"/>
  <c r="Z169" i="4"/>
  <c r="Y169" i="4"/>
  <c r="X169" i="4"/>
  <c r="O169" i="4"/>
  <c r="N169" i="4"/>
  <c r="L169" i="4"/>
  <c r="K169" i="4"/>
  <c r="J169" i="4"/>
  <c r="I169" i="4"/>
  <c r="U169" i="4" s="1"/>
  <c r="H169" i="4"/>
  <c r="T169" i="4" s="1"/>
  <c r="G169" i="4"/>
  <c r="F169" i="4"/>
  <c r="E169" i="4"/>
  <c r="Q169" i="4" s="1"/>
  <c r="D169" i="4"/>
  <c r="P169" i="4" s="1"/>
  <c r="A169" i="4"/>
  <c r="EO168" i="4"/>
  <c r="EN168" i="4"/>
  <c r="ED168" i="4"/>
  <c r="EC168" i="4"/>
  <c r="EB168" i="4"/>
  <c r="DS168" i="4"/>
  <c r="DR168" i="4"/>
  <c r="DE168" i="4"/>
  <c r="DD168" i="4"/>
  <c r="CU168" i="4"/>
  <c r="CT168" i="4"/>
  <c r="CG168" i="4"/>
  <c r="CF168" i="4"/>
  <c r="BW168" i="4"/>
  <c r="BV168" i="4"/>
  <c r="BJ168" i="4"/>
  <c r="BI168" i="4"/>
  <c r="BH168" i="4"/>
  <c r="AY168" i="4"/>
  <c r="AX168" i="4"/>
  <c r="AV168" i="4"/>
  <c r="AK168" i="4"/>
  <c r="AJ168" i="4"/>
  <c r="Z168" i="4"/>
  <c r="Y168" i="4"/>
  <c r="X168" i="4"/>
  <c r="O168" i="4"/>
  <c r="N168" i="4"/>
  <c r="L168" i="4"/>
  <c r="K168" i="4"/>
  <c r="J168" i="4"/>
  <c r="I168" i="4"/>
  <c r="U168" i="4" s="1"/>
  <c r="H168" i="4"/>
  <c r="T168" i="4" s="1"/>
  <c r="G168" i="4"/>
  <c r="F168" i="4"/>
  <c r="E168" i="4"/>
  <c r="Q168" i="4" s="1"/>
  <c r="D168" i="4"/>
  <c r="P168" i="4" s="1"/>
  <c r="A168" i="4"/>
  <c r="EO167" i="4"/>
  <c r="EN167" i="4"/>
  <c r="ED167" i="4"/>
  <c r="EC167" i="4"/>
  <c r="EB167" i="4"/>
  <c r="DS167" i="4"/>
  <c r="DR167" i="4"/>
  <c r="DE167" i="4"/>
  <c r="DD167" i="4"/>
  <c r="CU167" i="4"/>
  <c r="CT167" i="4"/>
  <c r="CG167" i="4"/>
  <c r="CF167" i="4"/>
  <c r="BW167" i="4"/>
  <c r="BV167" i="4"/>
  <c r="BJ167" i="4"/>
  <c r="BI167" i="4"/>
  <c r="BH167" i="4"/>
  <c r="AY167" i="4"/>
  <c r="AX167" i="4"/>
  <c r="AV167" i="4"/>
  <c r="AK167" i="4"/>
  <c r="AJ167" i="4"/>
  <c r="Z167" i="4"/>
  <c r="Y167" i="4"/>
  <c r="X167" i="4"/>
  <c r="O167" i="4"/>
  <c r="N167" i="4"/>
  <c r="L167" i="4"/>
  <c r="K167" i="4"/>
  <c r="J167" i="4"/>
  <c r="I167" i="4"/>
  <c r="U167" i="4" s="1"/>
  <c r="H167" i="4"/>
  <c r="T167" i="4" s="1"/>
  <c r="G167" i="4"/>
  <c r="F167" i="4"/>
  <c r="E167" i="4"/>
  <c r="Q167" i="4" s="1"/>
  <c r="D167" i="4"/>
  <c r="P167" i="4" s="1"/>
  <c r="A167" i="4"/>
  <c r="EO166" i="4"/>
  <c r="EN166" i="4"/>
  <c r="ED166" i="4"/>
  <c r="EC166" i="4"/>
  <c r="EB166" i="4"/>
  <c r="DS166" i="4"/>
  <c r="DR166" i="4"/>
  <c r="DE166" i="4"/>
  <c r="DD166" i="4"/>
  <c r="CU166" i="4"/>
  <c r="CT166" i="4"/>
  <c r="CG166" i="4"/>
  <c r="CF166" i="4"/>
  <c r="BW166" i="4"/>
  <c r="BV166" i="4"/>
  <c r="BJ166" i="4"/>
  <c r="BI166" i="4"/>
  <c r="BH166" i="4"/>
  <c r="AY166" i="4"/>
  <c r="AX166" i="4"/>
  <c r="AV166" i="4"/>
  <c r="AK166" i="4"/>
  <c r="AJ166" i="4"/>
  <c r="Z166" i="4"/>
  <c r="Y166" i="4"/>
  <c r="X166" i="4"/>
  <c r="O166" i="4"/>
  <c r="N166" i="4"/>
  <c r="L166" i="4"/>
  <c r="K166" i="4"/>
  <c r="J166" i="4"/>
  <c r="I166" i="4"/>
  <c r="U166" i="4" s="1"/>
  <c r="H166" i="4"/>
  <c r="T166" i="4" s="1"/>
  <c r="G166" i="4"/>
  <c r="F166" i="4"/>
  <c r="E166" i="4"/>
  <c r="Q166" i="4" s="1"/>
  <c r="D166" i="4"/>
  <c r="P166" i="4" s="1"/>
  <c r="A166" i="4"/>
  <c r="EO165" i="4"/>
  <c r="EN165" i="4"/>
  <c r="ED165" i="4"/>
  <c r="EC165" i="4"/>
  <c r="EB165" i="4"/>
  <c r="DS165" i="4"/>
  <c r="DR165" i="4"/>
  <c r="DE165" i="4"/>
  <c r="DD165" i="4"/>
  <c r="CU165" i="4"/>
  <c r="CT165" i="4"/>
  <c r="CG165" i="4"/>
  <c r="CF165" i="4"/>
  <c r="BW165" i="4"/>
  <c r="BV165" i="4"/>
  <c r="BJ165" i="4"/>
  <c r="BI165" i="4"/>
  <c r="BH165" i="4"/>
  <c r="AY165" i="4"/>
  <c r="AX165" i="4"/>
  <c r="AV165" i="4"/>
  <c r="AK165" i="4"/>
  <c r="AJ165" i="4"/>
  <c r="Z165" i="4"/>
  <c r="Y165" i="4"/>
  <c r="X165" i="4"/>
  <c r="O165" i="4"/>
  <c r="N165" i="4"/>
  <c r="L165" i="4"/>
  <c r="K165" i="4"/>
  <c r="J165" i="4"/>
  <c r="I165" i="4"/>
  <c r="U165" i="4" s="1"/>
  <c r="H165" i="4"/>
  <c r="T165" i="4" s="1"/>
  <c r="G165" i="4"/>
  <c r="F165" i="4"/>
  <c r="E165" i="4"/>
  <c r="Q165" i="4" s="1"/>
  <c r="D165" i="4"/>
  <c r="P165" i="4" s="1"/>
  <c r="A165" i="4"/>
  <c r="EO164" i="4"/>
  <c r="EN164" i="4"/>
  <c r="ED164" i="4"/>
  <c r="EC164" i="4"/>
  <c r="EB164" i="4"/>
  <c r="DS164" i="4"/>
  <c r="DR164" i="4"/>
  <c r="DE164" i="4"/>
  <c r="DD164" i="4"/>
  <c r="CU164" i="4"/>
  <c r="CT164" i="4"/>
  <c r="CG164" i="4"/>
  <c r="CF164" i="4"/>
  <c r="BW164" i="4"/>
  <c r="BV164" i="4"/>
  <c r="BJ164" i="4"/>
  <c r="BI164" i="4"/>
  <c r="BH164" i="4"/>
  <c r="AY164" i="4"/>
  <c r="AX164" i="4"/>
  <c r="AV164" i="4"/>
  <c r="AK164" i="4"/>
  <c r="AJ164" i="4"/>
  <c r="Z164" i="4"/>
  <c r="Y164" i="4"/>
  <c r="X164" i="4"/>
  <c r="O164" i="4"/>
  <c r="N164" i="4"/>
  <c r="L164" i="4"/>
  <c r="K164" i="4"/>
  <c r="J164" i="4"/>
  <c r="I164" i="4"/>
  <c r="U164" i="4" s="1"/>
  <c r="H164" i="4"/>
  <c r="T164" i="4" s="1"/>
  <c r="G164" i="4"/>
  <c r="F164" i="4"/>
  <c r="E164" i="4"/>
  <c r="Q164" i="4" s="1"/>
  <c r="D164" i="4"/>
  <c r="P164" i="4" s="1"/>
  <c r="A164" i="4"/>
  <c r="EO163" i="4"/>
  <c r="EN163" i="4"/>
  <c r="ED163" i="4"/>
  <c r="EC163" i="4"/>
  <c r="EB163" i="4"/>
  <c r="DS163" i="4"/>
  <c r="DR163" i="4"/>
  <c r="DE163" i="4"/>
  <c r="DD163" i="4"/>
  <c r="CU163" i="4"/>
  <c r="CT163" i="4"/>
  <c r="CG163" i="4"/>
  <c r="CF163" i="4"/>
  <c r="BW163" i="4"/>
  <c r="BV163" i="4"/>
  <c r="BJ163" i="4"/>
  <c r="BI163" i="4"/>
  <c r="BH163" i="4"/>
  <c r="AY163" i="4"/>
  <c r="AX163" i="4"/>
  <c r="AV163" i="4"/>
  <c r="AK163" i="4"/>
  <c r="AJ163" i="4"/>
  <c r="Z163" i="4"/>
  <c r="Y163" i="4"/>
  <c r="X163" i="4"/>
  <c r="O163" i="4"/>
  <c r="N163" i="4"/>
  <c r="L163" i="4"/>
  <c r="K163" i="4"/>
  <c r="J163" i="4"/>
  <c r="I163" i="4"/>
  <c r="U163" i="4" s="1"/>
  <c r="H163" i="4"/>
  <c r="T163" i="4" s="1"/>
  <c r="G163" i="4"/>
  <c r="F163" i="4"/>
  <c r="E163" i="4"/>
  <c r="Q163" i="4" s="1"/>
  <c r="D163" i="4"/>
  <c r="P163" i="4" s="1"/>
  <c r="A163" i="4"/>
  <c r="EO162" i="4"/>
  <c r="EN162" i="4"/>
  <c r="ED162" i="4"/>
  <c r="EC162" i="4"/>
  <c r="EB162" i="4"/>
  <c r="DS162" i="4"/>
  <c r="DR162" i="4"/>
  <c r="DE162" i="4"/>
  <c r="DD162" i="4"/>
  <c r="CU162" i="4"/>
  <c r="CT162" i="4"/>
  <c r="CG162" i="4"/>
  <c r="CF162" i="4"/>
  <c r="BW162" i="4"/>
  <c r="BV162" i="4"/>
  <c r="BJ162" i="4"/>
  <c r="BI162" i="4"/>
  <c r="BH162" i="4"/>
  <c r="AY162" i="4"/>
  <c r="AX162" i="4"/>
  <c r="AV162" i="4"/>
  <c r="AK162" i="4"/>
  <c r="AJ162" i="4"/>
  <c r="Z162" i="4"/>
  <c r="Y162" i="4"/>
  <c r="X162" i="4"/>
  <c r="O162" i="4"/>
  <c r="N162" i="4"/>
  <c r="L162" i="4"/>
  <c r="K162" i="4"/>
  <c r="J162" i="4"/>
  <c r="I162" i="4"/>
  <c r="U162" i="4" s="1"/>
  <c r="H162" i="4"/>
  <c r="T162" i="4" s="1"/>
  <c r="G162" i="4"/>
  <c r="F162" i="4"/>
  <c r="E162" i="4"/>
  <c r="Q162" i="4" s="1"/>
  <c r="D162" i="4"/>
  <c r="P162" i="4" s="1"/>
  <c r="A162" i="4"/>
  <c r="EO161" i="4"/>
  <c r="EN161" i="4"/>
  <c r="ED161" i="4"/>
  <c r="EC161" i="4"/>
  <c r="EB161" i="4"/>
  <c r="DS161" i="4"/>
  <c r="DR161" i="4"/>
  <c r="DE161" i="4"/>
  <c r="DD161" i="4"/>
  <c r="CU161" i="4"/>
  <c r="CT161" i="4"/>
  <c r="CG161" i="4"/>
  <c r="CF161" i="4"/>
  <c r="BW161" i="4"/>
  <c r="BV161" i="4"/>
  <c r="BJ161" i="4"/>
  <c r="BI161" i="4"/>
  <c r="BH161" i="4"/>
  <c r="AY161" i="4"/>
  <c r="AX161" i="4"/>
  <c r="AV161" i="4"/>
  <c r="AK161" i="4"/>
  <c r="AJ161" i="4"/>
  <c r="Z161" i="4"/>
  <c r="Y161" i="4"/>
  <c r="X161" i="4"/>
  <c r="O161" i="4"/>
  <c r="N161" i="4"/>
  <c r="L161" i="4"/>
  <c r="K161" i="4"/>
  <c r="J161" i="4"/>
  <c r="I161" i="4"/>
  <c r="U161" i="4" s="1"/>
  <c r="H161" i="4"/>
  <c r="T161" i="4" s="1"/>
  <c r="G161" i="4"/>
  <c r="F161" i="4"/>
  <c r="E161" i="4"/>
  <c r="Q161" i="4" s="1"/>
  <c r="D161" i="4"/>
  <c r="P161" i="4" s="1"/>
  <c r="A161" i="4"/>
  <c r="EO160" i="4"/>
  <c r="EN160" i="4"/>
  <c r="ED160" i="4"/>
  <c r="EC160" i="4"/>
  <c r="EB160" i="4"/>
  <c r="DS160" i="4"/>
  <c r="DR160" i="4"/>
  <c r="DE160" i="4"/>
  <c r="DD160" i="4"/>
  <c r="CU160" i="4"/>
  <c r="CT160" i="4"/>
  <c r="CG160" i="4"/>
  <c r="CF160" i="4"/>
  <c r="BW160" i="4"/>
  <c r="BV160" i="4"/>
  <c r="BJ160" i="4"/>
  <c r="BI160" i="4"/>
  <c r="BH160" i="4"/>
  <c r="AY160" i="4"/>
  <c r="AX160" i="4"/>
  <c r="AV160" i="4"/>
  <c r="AK160" i="4"/>
  <c r="AJ160" i="4"/>
  <c r="Z160" i="4"/>
  <c r="Y160" i="4"/>
  <c r="X160" i="4"/>
  <c r="O160" i="4"/>
  <c r="N160" i="4"/>
  <c r="L160" i="4"/>
  <c r="K160" i="4"/>
  <c r="J160" i="4"/>
  <c r="I160" i="4"/>
  <c r="U160" i="4" s="1"/>
  <c r="H160" i="4"/>
  <c r="T160" i="4" s="1"/>
  <c r="G160" i="4"/>
  <c r="F160" i="4"/>
  <c r="E160" i="4"/>
  <c r="Q160" i="4" s="1"/>
  <c r="D160" i="4"/>
  <c r="P160" i="4" s="1"/>
  <c r="A160" i="4"/>
  <c r="EO159" i="4"/>
  <c r="EN159" i="4"/>
  <c r="ED159" i="4"/>
  <c r="EC159" i="4"/>
  <c r="EB159" i="4"/>
  <c r="DS159" i="4"/>
  <c r="DR159" i="4"/>
  <c r="DE159" i="4"/>
  <c r="DD159" i="4"/>
  <c r="CU159" i="4"/>
  <c r="CT159" i="4"/>
  <c r="CG159" i="4"/>
  <c r="CF159" i="4"/>
  <c r="BW159" i="4"/>
  <c r="BV159" i="4"/>
  <c r="BJ159" i="4"/>
  <c r="BI159" i="4"/>
  <c r="BH159" i="4"/>
  <c r="AY159" i="4"/>
  <c r="AX159" i="4"/>
  <c r="AV159" i="4"/>
  <c r="AK159" i="4"/>
  <c r="AJ159" i="4"/>
  <c r="Z159" i="4"/>
  <c r="Y159" i="4"/>
  <c r="X159" i="4"/>
  <c r="O159" i="4"/>
  <c r="N159" i="4"/>
  <c r="L159" i="4"/>
  <c r="K159" i="4"/>
  <c r="J159" i="4"/>
  <c r="I159" i="4"/>
  <c r="U159" i="4" s="1"/>
  <c r="H159" i="4"/>
  <c r="T159" i="4" s="1"/>
  <c r="G159" i="4"/>
  <c r="F159" i="4"/>
  <c r="E159" i="4"/>
  <c r="Q159" i="4" s="1"/>
  <c r="D159" i="4"/>
  <c r="P159" i="4" s="1"/>
  <c r="A159" i="4"/>
  <c r="EO158" i="4"/>
  <c r="EN158" i="4"/>
  <c r="ED158" i="4"/>
  <c r="EC158" i="4"/>
  <c r="EB158" i="4"/>
  <c r="DS158" i="4"/>
  <c r="DR158" i="4"/>
  <c r="DE158" i="4"/>
  <c r="DD158" i="4"/>
  <c r="CU158" i="4"/>
  <c r="CT158" i="4"/>
  <c r="CG158" i="4"/>
  <c r="CF158" i="4"/>
  <c r="BW158" i="4"/>
  <c r="BV158" i="4"/>
  <c r="BJ158" i="4"/>
  <c r="BI158" i="4"/>
  <c r="BH158" i="4"/>
  <c r="AY158" i="4"/>
  <c r="AX158" i="4"/>
  <c r="AV158" i="4"/>
  <c r="AK158" i="4"/>
  <c r="AJ158" i="4"/>
  <c r="Z158" i="4"/>
  <c r="Y158" i="4"/>
  <c r="X158" i="4"/>
  <c r="O158" i="4"/>
  <c r="N158" i="4"/>
  <c r="L158" i="4"/>
  <c r="K158" i="4"/>
  <c r="J158" i="4"/>
  <c r="I158" i="4"/>
  <c r="U158" i="4" s="1"/>
  <c r="H158" i="4"/>
  <c r="T158" i="4" s="1"/>
  <c r="G158" i="4"/>
  <c r="F158" i="4"/>
  <c r="E158" i="4"/>
  <c r="Q158" i="4" s="1"/>
  <c r="D158" i="4"/>
  <c r="P158" i="4" s="1"/>
  <c r="A158" i="4"/>
  <c r="EO157" i="4"/>
  <c r="EN157" i="4"/>
  <c r="ED157" i="4"/>
  <c r="EC157" i="4"/>
  <c r="EB157" i="4"/>
  <c r="DS157" i="4"/>
  <c r="DR157" i="4"/>
  <c r="DE157" i="4"/>
  <c r="DD157" i="4"/>
  <c r="CU157" i="4"/>
  <c r="CT157" i="4"/>
  <c r="CG157" i="4"/>
  <c r="CF157" i="4"/>
  <c r="BW157" i="4"/>
  <c r="BV157" i="4"/>
  <c r="BJ157" i="4"/>
  <c r="BI157" i="4"/>
  <c r="BH157" i="4"/>
  <c r="AY157" i="4"/>
  <c r="AX157" i="4"/>
  <c r="AV157" i="4"/>
  <c r="AK157" i="4"/>
  <c r="AJ157" i="4"/>
  <c r="Z157" i="4"/>
  <c r="Y157" i="4"/>
  <c r="X157" i="4"/>
  <c r="O157" i="4"/>
  <c r="N157" i="4"/>
  <c r="L157" i="4"/>
  <c r="K157" i="4"/>
  <c r="J157" i="4"/>
  <c r="I157" i="4"/>
  <c r="U157" i="4" s="1"/>
  <c r="H157" i="4"/>
  <c r="T157" i="4" s="1"/>
  <c r="G157" i="4"/>
  <c r="F157" i="4"/>
  <c r="E157" i="4"/>
  <c r="Q157" i="4" s="1"/>
  <c r="D157" i="4"/>
  <c r="P157" i="4" s="1"/>
  <c r="A157" i="4"/>
  <c r="EO156" i="4"/>
  <c r="EN156" i="4"/>
  <c r="ED156" i="4"/>
  <c r="EC156" i="4"/>
  <c r="EB156" i="4"/>
  <c r="DS156" i="4"/>
  <c r="DR156" i="4"/>
  <c r="DE156" i="4"/>
  <c r="DD156" i="4"/>
  <c r="CU156" i="4"/>
  <c r="CT156" i="4"/>
  <c r="CG156" i="4"/>
  <c r="CF156" i="4"/>
  <c r="BW156" i="4"/>
  <c r="BV156" i="4"/>
  <c r="BJ156" i="4"/>
  <c r="BI156" i="4"/>
  <c r="BH156" i="4"/>
  <c r="AY156" i="4"/>
  <c r="AX156" i="4"/>
  <c r="AV156" i="4"/>
  <c r="AK156" i="4"/>
  <c r="AJ156" i="4"/>
  <c r="Z156" i="4"/>
  <c r="Y156" i="4"/>
  <c r="X156" i="4"/>
  <c r="O156" i="4"/>
  <c r="N156" i="4"/>
  <c r="L156" i="4"/>
  <c r="K156" i="4"/>
  <c r="J156" i="4"/>
  <c r="I156" i="4"/>
  <c r="U156" i="4" s="1"/>
  <c r="H156" i="4"/>
  <c r="T156" i="4" s="1"/>
  <c r="G156" i="4"/>
  <c r="F156" i="4"/>
  <c r="E156" i="4"/>
  <c r="Q156" i="4" s="1"/>
  <c r="D156" i="4"/>
  <c r="P156" i="4" s="1"/>
  <c r="A156" i="4"/>
  <c r="EO155" i="4"/>
  <c r="EN155" i="4"/>
  <c r="ED155" i="4"/>
  <c r="EC155" i="4"/>
  <c r="EB155" i="4"/>
  <c r="DS155" i="4"/>
  <c r="DR155" i="4"/>
  <c r="DE155" i="4"/>
  <c r="DD155" i="4"/>
  <c r="CU155" i="4"/>
  <c r="CT155" i="4"/>
  <c r="CG155" i="4"/>
  <c r="CF155" i="4"/>
  <c r="BW155" i="4"/>
  <c r="BV155" i="4"/>
  <c r="BJ155" i="4"/>
  <c r="BI155" i="4"/>
  <c r="BH155" i="4"/>
  <c r="AY155" i="4"/>
  <c r="AX155" i="4"/>
  <c r="AV155" i="4"/>
  <c r="AK155" i="4"/>
  <c r="AJ155" i="4"/>
  <c r="Z155" i="4"/>
  <c r="Y155" i="4"/>
  <c r="X155" i="4"/>
  <c r="O155" i="4"/>
  <c r="N155" i="4"/>
  <c r="L155" i="4"/>
  <c r="K155" i="4"/>
  <c r="J155" i="4"/>
  <c r="I155" i="4"/>
  <c r="U155" i="4" s="1"/>
  <c r="H155" i="4"/>
  <c r="T155" i="4" s="1"/>
  <c r="G155" i="4"/>
  <c r="F155" i="4"/>
  <c r="E155" i="4"/>
  <c r="Q155" i="4" s="1"/>
  <c r="D155" i="4"/>
  <c r="P155" i="4" s="1"/>
  <c r="A155" i="4"/>
  <c r="EO154" i="4"/>
  <c r="EN154" i="4"/>
  <c r="ED154" i="4"/>
  <c r="EC154" i="4"/>
  <c r="EB154" i="4"/>
  <c r="DS154" i="4"/>
  <c r="DR154" i="4"/>
  <c r="DE154" i="4"/>
  <c r="DD154" i="4"/>
  <c r="CU154" i="4"/>
  <c r="CT154" i="4"/>
  <c r="CG154" i="4"/>
  <c r="CF154" i="4"/>
  <c r="BW154" i="4"/>
  <c r="BV154" i="4"/>
  <c r="BJ154" i="4"/>
  <c r="BI154" i="4"/>
  <c r="BH154" i="4"/>
  <c r="AY154" i="4"/>
  <c r="AX154" i="4"/>
  <c r="AV154" i="4"/>
  <c r="AK154" i="4"/>
  <c r="AJ154" i="4"/>
  <c r="Z154" i="4"/>
  <c r="Y154" i="4"/>
  <c r="X154" i="4"/>
  <c r="O154" i="4"/>
  <c r="N154" i="4"/>
  <c r="L154" i="4"/>
  <c r="K154" i="4"/>
  <c r="J154" i="4"/>
  <c r="I154" i="4"/>
  <c r="U154" i="4" s="1"/>
  <c r="H154" i="4"/>
  <c r="T154" i="4" s="1"/>
  <c r="G154" i="4"/>
  <c r="F154" i="4"/>
  <c r="E154" i="4"/>
  <c r="Q154" i="4" s="1"/>
  <c r="D154" i="4"/>
  <c r="P154" i="4" s="1"/>
  <c r="A154" i="4"/>
  <c r="EO153" i="4"/>
  <c r="EN153" i="4"/>
  <c r="ED153" i="4"/>
  <c r="EC153" i="4"/>
  <c r="EB153" i="4"/>
  <c r="DS153" i="4"/>
  <c r="DR153" i="4"/>
  <c r="DE153" i="4"/>
  <c r="DD153" i="4"/>
  <c r="CU153" i="4"/>
  <c r="CT153" i="4"/>
  <c r="CG153" i="4"/>
  <c r="CF153" i="4"/>
  <c r="BW153" i="4"/>
  <c r="BV153" i="4"/>
  <c r="BJ153" i="4"/>
  <c r="BI153" i="4"/>
  <c r="BH153" i="4"/>
  <c r="AY153" i="4"/>
  <c r="AX153" i="4"/>
  <c r="AV153" i="4"/>
  <c r="AK153" i="4"/>
  <c r="AJ153" i="4"/>
  <c r="Z153" i="4"/>
  <c r="Y153" i="4"/>
  <c r="X153" i="4"/>
  <c r="O153" i="4"/>
  <c r="N153" i="4"/>
  <c r="L153" i="4"/>
  <c r="K153" i="4"/>
  <c r="J153" i="4"/>
  <c r="I153" i="4"/>
  <c r="U153" i="4" s="1"/>
  <c r="H153" i="4"/>
  <c r="T153" i="4" s="1"/>
  <c r="G153" i="4"/>
  <c r="F153" i="4"/>
  <c r="E153" i="4"/>
  <c r="Q153" i="4" s="1"/>
  <c r="D153" i="4"/>
  <c r="P153" i="4" s="1"/>
  <c r="A153" i="4"/>
  <c r="EO152" i="4"/>
  <c r="EN152" i="4"/>
  <c r="ED152" i="4"/>
  <c r="EC152" i="4"/>
  <c r="EB152" i="4"/>
  <c r="DS152" i="4"/>
  <c r="DR152" i="4"/>
  <c r="DE152" i="4"/>
  <c r="DD152" i="4"/>
  <c r="CU152" i="4"/>
  <c r="CT152" i="4"/>
  <c r="CG152" i="4"/>
  <c r="CF152" i="4"/>
  <c r="BW152" i="4"/>
  <c r="BV152" i="4"/>
  <c r="BJ152" i="4"/>
  <c r="BI152" i="4"/>
  <c r="BH152" i="4"/>
  <c r="AY152" i="4"/>
  <c r="AX152" i="4"/>
  <c r="AV152" i="4"/>
  <c r="AK152" i="4"/>
  <c r="AJ152" i="4"/>
  <c r="Z152" i="4"/>
  <c r="Y152" i="4"/>
  <c r="X152" i="4"/>
  <c r="O152" i="4"/>
  <c r="N152" i="4"/>
  <c r="L152" i="4"/>
  <c r="K152" i="4"/>
  <c r="J152" i="4"/>
  <c r="I152" i="4"/>
  <c r="U152" i="4" s="1"/>
  <c r="H152" i="4"/>
  <c r="T152" i="4" s="1"/>
  <c r="G152" i="4"/>
  <c r="F152" i="4"/>
  <c r="E152" i="4"/>
  <c r="Q152" i="4" s="1"/>
  <c r="D152" i="4"/>
  <c r="P152" i="4" s="1"/>
  <c r="A152" i="4"/>
  <c r="EO151" i="4"/>
  <c r="EN151" i="4"/>
  <c r="ED151" i="4"/>
  <c r="EC151" i="4"/>
  <c r="EB151" i="4"/>
  <c r="DS151" i="4"/>
  <c r="DR151" i="4"/>
  <c r="DE151" i="4"/>
  <c r="DD151" i="4"/>
  <c r="CU151" i="4"/>
  <c r="CT151" i="4"/>
  <c r="CG151" i="4"/>
  <c r="CF151" i="4"/>
  <c r="BW151" i="4"/>
  <c r="BV151" i="4"/>
  <c r="BJ151" i="4"/>
  <c r="BI151" i="4"/>
  <c r="BH151" i="4"/>
  <c r="AY151" i="4"/>
  <c r="AX151" i="4"/>
  <c r="AV151" i="4"/>
  <c r="AK151" i="4"/>
  <c r="AJ151" i="4"/>
  <c r="Z151" i="4"/>
  <c r="Y151" i="4"/>
  <c r="X151" i="4"/>
  <c r="O151" i="4"/>
  <c r="N151" i="4"/>
  <c r="L151" i="4"/>
  <c r="K151" i="4"/>
  <c r="J151" i="4"/>
  <c r="I151" i="4"/>
  <c r="U151" i="4" s="1"/>
  <c r="H151" i="4"/>
  <c r="T151" i="4" s="1"/>
  <c r="G151" i="4"/>
  <c r="F151" i="4"/>
  <c r="E151" i="4"/>
  <c r="Q151" i="4" s="1"/>
  <c r="D151" i="4"/>
  <c r="P151" i="4" s="1"/>
  <c r="A151" i="4"/>
  <c r="EO150" i="4"/>
  <c r="EN150" i="4"/>
  <c r="ED150" i="4"/>
  <c r="EC150" i="4"/>
  <c r="EB150" i="4"/>
  <c r="DS150" i="4"/>
  <c r="DR150" i="4"/>
  <c r="DE150" i="4"/>
  <c r="DD150" i="4"/>
  <c r="CU150" i="4"/>
  <c r="CT150" i="4"/>
  <c r="CG150" i="4"/>
  <c r="CF150" i="4"/>
  <c r="BW150" i="4"/>
  <c r="BV150" i="4"/>
  <c r="BJ150" i="4"/>
  <c r="BI150" i="4"/>
  <c r="BH150" i="4"/>
  <c r="AY150" i="4"/>
  <c r="AX150" i="4"/>
  <c r="AV150" i="4"/>
  <c r="AK150" i="4"/>
  <c r="AJ150" i="4"/>
  <c r="Z150" i="4"/>
  <c r="Y150" i="4"/>
  <c r="X150" i="4"/>
  <c r="O150" i="4"/>
  <c r="N150" i="4"/>
  <c r="L150" i="4"/>
  <c r="K150" i="4"/>
  <c r="J150" i="4"/>
  <c r="I150" i="4"/>
  <c r="U150" i="4" s="1"/>
  <c r="H150" i="4"/>
  <c r="T150" i="4" s="1"/>
  <c r="G150" i="4"/>
  <c r="F150" i="4"/>
  <c r="E150" i="4"/>
  <c r="Q150" i="4" s="1"/>
  <c r="D150" i="4"/>
  <c r="P150" i="4" s="1"/>
  <c r="A150" i="4"/>
  <c r="EO149" i="4"/>
  <c r="EN149" i="4"/>
  <c r="ED149" i="4"/>
  <c r="EC149" i="4"/>
  <c r="EB149" i="4"/>
  <c r="DS149" i="4"/>
  <c r="DR149" i="4"/>
  <c r="DE149" i="4"/>
  <c r="DD149" i="4"/>
  <c r="CU149" i="4"/>
  <c r="CT149" i="4"/>
  <c r="CG149" i="4"/>
  <c r="CF149" i="4"/>
  <c r="BW149" i="4"/>
  <c r="BV149" i="4"/>
  <c r="BJ149" i="4"/>
  <c r="BI149" i="4"/>
  <c r="BH149" i="4"/>
  <c r="AY149" i="4"/>
  <c r="AX149" i="4"/>
  <c r="AV149" i="4"/>
  <c r="AK149" i="4"/>
  <c r="AJ149" i="4"/>
  <c r="Z149" i="4"/>
  <c r="Y149" i="4"/>
  <c r="X149" i="4"/>
  <c r="O149" i="4"/>
  <c r="N149" i="4"/>
  <c r="L149" i="4"/>
  <c r="K149" i="4"/>
  <c r="J149" i="4"/>
  <c r="I149" i="4"/>
  <c r="U149" i="4" s="1"/>
  <c r="H149" i="4"/>
  <c r="T149" i="4" s="1"/>
  <c r="G149" i="4"/>
  <c r="F149" i="4"/>
  <c r="E149" i="4"/>
  <c r="Q149" i="4" s="1"/>
  <c r="D149" i="4"/>
  <c r="P149" i="4" s="1"/>
  <c r="A149" i="4"/>
  <c r="EO148" i="4"/>
  <c r="EN148" i="4"/>
  <c r="ED148" i="4"/>
  <c r="EC148" i="4"/>
  <c r="EB148" i="4"/>
  <c r="DS148" i="4"/>
  <c r="DR148" i="4"/>
  <c r="DE148" i="4"/>
  <c r="DD148" i="4"/>
  <c r="CU148" i="4"/>
  <c r="CT148" i="4"/>
  <c r="CG148" i="4"/>
  <c r="CF148" i="4"/>
  <c r="BW148" i="4"/>
  <c r="BV148" i="4"/>
  <c r="BJ148" i="4"/>
  <c r="BI148" i="4"/>
  <c r="BH148" i="4"/>
  <c r="AY148" i="4"/>
  <c r="AX148" i="4"/>
  <c r="AV148" i="4"/>
  <c r="AK148" i="4"/>
  <c r="AJ148" i="4"/>
  <c r="Z148" i="4"/>
  <c r="Y148" i="4"/>
  <c r="X148" i="4"/>
  <c r="O148" i="4"/>
  <c r="N148" i="4"/>
  <c r="L148" i="4"/>
  <c r="K148" i="4"/>
  <c r="J148" i="4"/>
  <c r="I148" i="4"/>
  <c r="U148" i="4" s="1"/>
  <c r="H148" i="4"/>
  <c r="T148" i="4" s="1"/>
  <c r="G148" i="4"/>
  <c r="F148" i="4"/>
  <c r="E148" i="4"/>
  <c r="Q148" i="4" s="1"/>
  <c r="D148" i="4"/>
  <c r="P148" i="4" s="1"/>
  <c r="A148" i="4"/>
  <c r="EO147" i="4"/>
  <c r="EN147" i="4"/>
  <c r="ED147" i="4"/>
  <c r="EC147" i="4"/>
  <c r="EB147" i="4"/>
  <c r="DS147" i="4"/>
  <c r="DR147" i="4"/>
  <c r="DE147" i="4"/>
  <c r="DD147" i="4"/>
  <c r="CU147" i="4"/>
  <c r="CT147" i="4"/>
  <c r="CG147" i="4"/>
  <c r="CF147" i="4"/>
  <c r="BW147" i="4"/>
  <c r="BV147" i="4"/>
  <c r="BJ147" i="4"/>
  <c r="BI147" i="4"/>
  <c r="BH147" i="4"/>
  <c r="AY147" i="4"/>
  <c r="AX147" i="4"/>
  <c r="AV147" i="4"/>
  <c r="AK147" i="4"/>
  <c r="AJ147" i="4"/>
  <c r="Z147" i="4"/>
  <c r="Y147" i="4"/>
  <c r="X147" i="4"/>
  <c r="O147" i="4"/>
  <c r="N147" i="4"/>
  <c r="L147" i="4"/>
  <c r="K147" i="4"/>
  <c r="J147" i="4"/>
  <c r="I147" i="4"/>
  <c r="U147" i="4" s="1"/>
  <c r="H147" i="4"/>
  <c r="T147" i="4" s="1"/>
  <c r="G147" i="4"/>
  <c r="F147" i="4"/>
  <c r="E147" i="4"/>
  <c r="Q147" i="4" s="1"/>
  <c r="D147" i="4"/>
  <c r="P147" i="4" s="1"/>
  <c r="A147" i="4"/>
  <c r="EO146" i="4"/>
  <c r="EN146" i="4"/>
  <c r="ED146" i="4"/>
  <c r="EC146" i="4"/>
  <c r="EB146" i="4"/>
  <c r="DS146" i="4"/>
  <c r="DR146" i="4"/>
  <c r="DE146" i="4"/>
  <c r="DD146" i="4"/>
  <c r="CU146" i="4"/>
  <c r="CT146" i="4"/>
  <c r="CG146" i="4"/>
  <c r="CF146" i="4"/>
  <c r="BW146" i="4"/>
  <c r="BV146" i="4"/>
  <c r="BJ146" i="4"/>
  <c r="BI146" i="4"/>
  <c r="BH146" i="4"/>
  <c r="AY146" i="4"/>
  <c r="AX146" i="4"/>
  <c r="AV146" i="4"/>
  <c r="AK146" i="4"/>
  <c r="AJ146" i="4"/>
  <c r="Z146" i="4"/>
  <c r="Y146" i="4"/>
  <c r="X146" i="4"/>
  <c r="O146" i="4"/>
  <c r="N146" i="4"/>
  <c r="L146" i="4"/>
  <c r="K146" i="4"/>
  <c r="J146" i="4"/>
  <c r="I146" i="4"/>
  <c r="U146" i="4" s="1"/>
  <c r="H146" i="4"/>
  <c r="T146" i="4" s="1"/>
  <c r="G146" i="4"/>
  <c r="F146" i="4"/>
  <c r="E146" i="4"/>
  <c r="Q146" i="4" s="1"/>
  <c r="D146" i="4"/>
  <c r="P146" i="4" s="1"/>
  <c r="A146" i="4"/>
  <c r="EO145" i="4"/>
  <c r="EN145" i="4"/>
  <c r="ED145" i="4"/>
  <c r="EC145" i="4"/>
  <c r="EB145" i="4"/>
  <c r="DS145" i="4"/>
  <c r="DR145" i="4"/>
  <c r="DE145" i="4"/>
  <c r="DD145" i="4"/>
  <c r="CU145" i="4"/>
  <c r="CT145" i="4"/>
  <c r="CG145" i="4"/>
  <c r="CF145" i="4"/>
  <c r="BW145" i="4"/>
  <c r="BV145" i="4"/>
  <c r="BJ145" i="4"/>
  <c r="BI145" i="4"/>
  <c r="BH145" i="4"/>
  <c r="AY145" i="4"/>
  <c r="AX145" i="4"/>
  <c r="AV145" i="4"/>
  <c r="AK145" i="4"/>
  <c r="AJ145" i="4"/>
  <c r="Z145" i="4"/>
  <c r="Y145" i="4"/>
  <c r="X145" i="4"/>
  <c r="O145" i="4"/>
  <c r="N145" i="4"/>
  <c r="L145" i="4"/>
  <c r="K145" i="4"/>
  <c r="J145" i="4"/>
  <c r="I145" i="4"/>
  <c r="U145" i="4" s="1"/>
  <c r="H145" i="4"/>
  <c r="T145" i="4" s="1"/>
  <c r="G145" i="4"/>
  <c r="F145" i="4"/>
  <c r="E145" i="4"/>
  <c r="Q145" i="4" s="1"/>
  <c r="D145" i="4"/>
  <c r="P145" i="4" s="1"/>
  <c r="A145" i="4"/>
  <c r="EO144" i="4"/>
  <c r="EN144" i="4"/>
  <c r="ED144" i="4"/>
  <c r="EC144" i="4"/>
  <c r="EB144" i="4"/>
  <c r="DS144" i="4"/>
  <c r="DR144" i="4"/>
  <c r="DE144" i="4"/>
  <c r="DD144" i="4"/>
  <c r="CU144" i="4"/>
  <c r="CT144" i="4"/>
  <c r="CG144" i="4"/>
  <c r="CF144" i="4"/>
  <c r="BW144" i="4"/>
  <c r="BV144" i="4"/>
  <c r="BJ144" i="4"/>
  <c r="BI144" i="4"/>
  <c r="BH144" i="4"/>
  <c r="AY144" i="4"/>
  <c r="AX144" i="4"/>
  <c r="AV144" i="4"/>
  <c r="AK144" i="4"/>
  <c r="AJ144" i="4"/>
  <c r="Z144" i="4"/>
  <c r="Y144" i="4"/>
  <c r="X144" i="4"/>
  <c r="O144" i="4"/>
  <c r="N144" i="4"/>
  <c r="L144" i="4"/>
  <c r="K144" i="4"/>
  <c r="J144" i="4"/>
  <c r="I144" i="4"/>
  <c r="U144" i="4" s="1"/>
  <c r="H144" i="4"/>
  <c r="T144" i="4" s="1"/>
  <c r="G144" i="4"/>
  <c r="F144" i="4"/>
  <c r="E144" i="4"/>
  <c r="Q144" i="4" s="1"/>
  <c r="D144" i="4"/>
  <c r="P144" i="4" s="1"/>
  <c r="A144" i="4"/>
  <c r="EO143" i="4"/>
  <c r="EN143" i="4"/>
  <c r="ED143" i="4"/>
  <c r="EC143" i="4"/>
  <c r="EB143" i="4"/>
  <c r="DS143" i="4"/>
  <c r="DR143" i="4"/>
  <c r="DE143" i="4"/>
  <c r="DD143" i="4"/>
  <c r="CU143" i="4"/>
  <c r="CT143" i="4"/>
  <c r="CG143" i="4"/>
  <c r="CF143" i="4"/>
  <c r="BW143" i="4"/>
  <c r="BV143" i="4"/>
  <c r="BJ143" i="4"/>
  <c r="BI143" i="4"/>
  <c r="BH143" i="4"/>
  <c r="AY143" i="4"/>
  <c r="AX143" i="4"/>
  <c r="AV143" i="4"/>
  <c r="AK143" i="4"/>
  <c r="AJ143" i="4"/>
  <c r="Z143" i="4"/>
  <c r="Y143" i="4"/>
  <c r="X143" i="4"/>
  <c r="O143" i="4"/>
  <c r="N143" i="4"/>
  <c r="L143" i="4"/>
  <c r="K143" i="4"/>
  <c r="J143" i="4"/>
  <c r="I143" i="4"/>
  <c r="U143" i="4" s="1"/>
  <c r="H143" i="4"/>
  <c r="T143" i="4" s="1"/>
  <c r="G143" i="4"/>
  <c r="F143" i="4"/>
  <c r="E143" i="4"/>
  <c r="Q143" i="4" s="1"/>
  <c r="D143" i="4"/>
  <c r="P143" i="4" s="1"/>
  <c r="A143" i="4"/>
  <c r="EO142" i="4"/>
  <c r="EN142" i="4"/>
  <c r="ED142" i="4"/>
  <c r="EC142" i="4"/>
  <c r="EB142" i="4"/>
  <c r="DS142" i="4"/>
  <c r="DR142" i="4"/>
  <c r="DE142" i="4"/>
  <c r="DD142" i="4"/>
  <c r="CU142" i="4"/>
  <c r="CT142" i="4"/>
  <c r="CG142" i="4"/>
  <c r="CF142" i="4"/>
  <c r="BW142" i="4"/>
  <c r="BV142" i="4"/>
  <c r="BJ142" i="4"/>
  <c r="BI142" i="4"/>
  <c r="BH142" i="4"/>
  <c r="AY142" i="4"/>
  <c r="AX142" i="4"/>
  <c r="AV142" i="4"/>
  <c r="AK142" i="4"/>
  <c r="AJ142" i="4"/>
  <c r="Z142" i="4"/>
  <c r="Y142" i="4"/>
  <c r="X142" i="4"/>
  <c r="O142" i="4"/>
  <c r="N142" i="4"/>
  <c r="L142" i="4"/>
  <c r="K142" i="4"/>
  <c r="J142" i="4"/>
  <c r="I142" i="4"/>
  <c r="U142" i="4" s="1"/>
  <c r="H142" i="4"/>
  <c r="T142" i="4" s="1"/>
  <c r="G142" i="4"/>
  <c r="F142" i="4"/>
  <c r="E142" i="4"/>
  <c r="Q142" i="4" s="1"/>
  <c r="D142" i="4"/>
  <c r="P142" i="4" s="1"/>
  <c r="A142" i="4"/>
  <c r="EO141" i="4"/>
  <c r="EN141" i="4"/>
  <c r="ED141" i="4"/>
  <c r="EC141" i="4"/>
  <c r="EB141" i="4"/>
  <c r="DS141" i="4"/>
  <c r="DR141" i="4"/>
  <c r="DE141" i="4"/>
  <c r="DD141" i="4"/>
  <c r="CU141" i="4"/>
  <c r="CT141" i="4"/>
  <c r="CG141" i="4"/>
  <c r="CF141" i="4"/>
  <c r="BW141" i="4"/>
  <c r="BV141" i="4"/>
  <c r="BJ141" i="4"/>
  <c r="BI141" i="4"/>
  <c r="BH141" i="4"/>
  <c r="AY141" i="4"/>
  <c r="AX141" i="4"/>
  <c r="AV141" i="4"/>
  <c r="AK141" i="4"/>
  <c r="AJ141" i="4"/>
  <c r="Z141" i="4"/>
  <c r="Y141" i="4"/>
  <c r="X141" i="4"/>
  <c r="O141" i="4"/>
  <c r="N141" i="4"/>
  <c r="L141" i="4"/>
  <c r="K141" i="4"/>
  <c r="J141" i="4"/>
  <c r="I141" i="4"/>
  <c r="U141" i="4" s="1"/>
  <c r="H141" i="4"/>
  <c r="T141" i="4" s="1"/>
  <c r="G141" i="4"/>
  <c r="F141" i="4"/>
  <c r="E141" i="4"/>
  <c r="Q141" i="4" s="1"/>
  <c r="D141" i="4"/>
  <c r="P141" i="4" s="1"/>
  <c r="A141" i="4"/>
  <c r="EO140" i="4"/>
  <c r="EN140" i="4"/>
  <c r="ED140" i="4"/>
  <c r="EC140" i="4"/>
  <c r="EB140" i="4"/>
  <c r="DS140" i="4"/>
  <c r="DR140" i="4"/>
  <c r="DE140" i="4"/>
  <c r="DD140" i="4"/>
  <c r="CU140" i="4"/>
  <c r="CT140" i="4"/>
  <c r="CG140" i="4"/>
  <c r="CF140" i="4"/>
  <c r="BW140" i="4"/>
  <c r="BV140" i="4"/>
  <c r="BJ140" i="4"/>
  <c r="BI140" i="4"/>
  <c r="BH140" i="4"/>
  <c r="AY140" i="4"/>
  <c r="AX140" i="4"/>
  <c r="AV140" i="4"/>
  <c r="AK140" i="4"/>
  <c r="AJ140" i="4"/>
  <c r="Z140" i="4"/>
  <c r="Y140" i="4"/>
  <c r="X140" i="4"/>
  <c r="O140" i="4"/>
  <c r="N140" i="4"/>
  <c r="L140" i="4"/>
  <c r="K140" i="4"/>
  <c r="J140" i="4"/>
  <c r="I140" i="4"/>
  <c r="U140" i="4" s="1"/>
  <c r="H140" i="4"/>
  <c r="T140" i="4" s="1"/>
  <c r="G140" i="4"/>
  <c r="F140" i="4"/>
  <c r="E140" i="4"/>
  <c r="Q140" i="4" s="1"/>
  <c r="D140" i="4"/>
  <c r="P140" i="4" s="1"/>
  <c r="A140" i="4"/>
  <c r="EO139" i="4"/>
  <c r="EN139" i="4"/>
  <c r="ED139" i="4"/>
  <c r="EC139" i="4"/>
  <c r="EB139" i="4"/>
  <c r="DS139" i="4"/>
  <c r="DR139" i="4"/>
  <c r="DE139" i="4"/>
  <c r="DD139" i="4"/>
  <c r="CU139" i="4"/>
  <c r="CT139" i="4"/>
  <c r="CG139" i="4"/>
  <c r="CF139" i="4"/>
  <c r="BW139" i="4"/>
  <c r="BV139" i="4"/>
  <c r="BJ139" i="4"/>
  <c r="BI139" i="4"/>
  <c r="BH139" i="4"/>
  <c r="AY139" i="4"/>
  <c r="AX139" i="4"/>
  <c r="AV139" i="4"/>
  <c r="AK139" i="4"/>
  <c r="AJ139" i="4"/>
  <c r="Z139" i="4"/>
  <c r="Y139" i="4"/>
  <c r="X139" i="4"/>
  <c r="O139" i="4"/>
  <c r="N139" i="4"/>
  <c r="L139" i="4"/>
  <c r="K139" i="4"/>
  <c r="J139" i="4"/>
  <c r="I139" i="4"/>
  <c r="U139" i="4" s="1"/>
  <c r="H139" i="4"/>
  <c r="T139" i="4" s="1"/>
  <c r="G139" i="4"/>
  <c r="F139" i="4"/>
  <c r="E139" i="4"/>
  <c r="Q139" i="4" s="1"/>
  <c r="D139" i="4"/>
  <c r="P139" i="4" s="1"/>
  <c r="A139" i="4"/>
  <c r="EO138" i="4"/>
  <c r="EN138" i="4"/>
  <c r="ED138" i="4"/>
  <c r="EC138" i="4"/>
  <c r="EB138" i="4"/>
  <c r="DS138" i="4"/>
  <c r="DR138" i="4"/>
  <c r="DE138" i="4"/>
  <c r="DD138" i="4"/>
  <c r="CU138" i="4"/>
  <c r="CT138" i="4"/>
  <c r="CG138" i="4"/>
  <c r="CF138" i="4"/>
  <c r="BW138" i="4"/>
  <c r="BV138" i="4"/>
  <c r="BJ138" i="4"/>
  <c r="BI138" i="4"/>
  <c r="BH138" i="4"/>
  <c r="AY138" i="4"/>
  <c r="AX138" i="4"/>
  <c r="AV138" i="4"/>
  <c r="AK138" i="4"/>
  <c r="AJ138" i="4"/>
  <c r="Z138" i="4"/>
  <c r="Y138" i="4"/>
  <c r="X138" i="4"/>
  <c r="O138" i="4"/>
  <c r="N138" i="4"/>
  <c r="L138" i="4"/>
  <c r="K138" i="4"/>
  <c r="J138" i="4"/>
  <c r="I138" i="4"/>
  <c r="U138" i="4" s="1"/>
  <c r="H138" i="4"/>
  <c r="T138" i="4" s="1"/>
  <c r="G138" i="4"/>
  <c r="F138" i="4"/>
  <c r="E138" i="4"/>
  <c r="Q138" i="4" s="1"/>
  <c r="D138" i="4"/>
  <c r="P138" i="4" s="1"/>
  <c r="A138" i="4"/>
  <c r="EO137" i="4"/>
  <c r="EN137" i="4"/>
  <c r="ED137" i="4"/>
  <c r="EC137" i="4"/>
  <c r="EB137" i="4"/>
  <c r="DS137" i="4"/>
  <c r="DR137" i="4"/>
  <c r="DE137" i="4"/>
  <c r="DD137" i="4"/>
  <c r="CU137" i="4"/>
  <c r="CT137" i="4"/>
  <c r="CG137" i="4"/>
  <c r="CF137" i="4"/>
  <c r="BW137" i="4"/>
  <c r="BV137" i="4"/>
  <c r="BJ137" i="4"/>
  <c r="BI137" i="4"/>
  <c r="BH137" i="4"/>
  <c r="AY137" i="4"/>
  <c r="AX137" i="4"/>
  <c r="AV137" i="4"/>
  <c r="AK137" i="4"/>
  <c r="AJ137" i="4"/>
  <c r="Z137" i="4"/>
  <c r="Y137" i="4"/>
  <c r="X137" i="4"/>
  <c r="O137" i="4"/>
  <c r="N137" i="4"/>
  <c r="L137" i="4"/>
  <c r="K137" i="4"/>
  <c r="J137" i="4"/>
  <c r="I137" i="4"/>
  <c r="U137" i="4" s="1"/>
  <c r="H137" i="4"/>
  <c r="T137" i="4" s="1"/>
  <c r="G137" i="4"/>
  <c r="F137" i="4"/>
  <c r="E137" i="4"/>
  <c r="Q137" i="4" s="1"/>
  <c r="D137" i="4"/>
  <c r="P137" i="4" s="1"/>
  <c r="A137" i="4"/>
  <c r="EO136" i="4"/>
  <c r="EN136" i="4"/>
  <c r="ED136" i="4"/>
  <c r="EC136" i="4"/>
  <c r="EB136" i="4"/>
  <c r="DS136" i="4"/>
  <c r="DR136" i="4"/>
  <c r="DE136" i="4"/>
  <c r="DD136" i="4"/>
  <c r="CU136" i="4"/>
  <c r="CT136" i="4"/>
  <c r="CG136" i="4"/>
  <c r="CF136" i="4"/>
  <c r="BW136" i="4"/>
  <c r="BV136" i="4"/>
  <c r="BJ136" i="4"/>
  <c r="BI136" i="4"/>
  <c r="BH136" i="4"/>
  <c r="AY136" i="4"/>
  <c r="AX136" i="4"/>
  <c r="AV136" i="4"/>
  <c r="AK136" i="4"/>
  <c r="AJ136" i="4"/>
  <c r="Z136" i="4"/>
  <c r="Y136" i="4"/>
  <c r="X136" i="4"/>
  <c r="O136" i="4"/>
  <c r="N136" i="4"/>
  <c r="L136" i="4"/>
  <c r="K136" i="4"/>
  <c r="J136" i="4"/>
  <c r="I136" i="4"/>
  <c r="U136" i="4" s="1"/>
  <c r="H136" i="4"/>
  <c r="T136" i="4" s="1"/>
  <c r="G136" i="4"/>
  <c r="F136" i="4"/>
  <c r="E136" i="4"/>
  <c r="Q136" i="4" s="1"/>
  <c r="D136" i="4"/>
  <c r="P136" i="4" s="1"/>
  <c r="A136" i="4"/>
  <c r="EO135" i="4"/>
  <c r="EN135" i="4"/>
  <c r="ED135" i="4"/>
  <c r="EC135" i="4"/>
  <c r="EB135" i="4"/>
  <c r="DS135" i="4"/>
  <c r="DR135" i="4"/>
  <c r="DE135" i="4"/>
  <c r="DD135" i="4"/>
  <c r="CU135" i="4"/>
  <c r="CT135" i="4"/>
  <c r="CG135" i="4"/>
  <c r="CF135" i="4"/>
  <c r="BW135" i="4"/>
  <c r="BV135" i="4"/>
  <c r="BJ135" i="4"/>
  <c r="BI135" i="4"/>
  <c r="BH135" i="4"/>
  <c r="AY135" i="4"/>
  <c r="AX135" i="4"/>
  <c r="AV135" i="4"/>
  <c r="AK135" i="4"/>
  <c r="AJ135" i="4"/>
  <c r="Z135" i="4"/>
  <c r="Y135" i="4"/>
  <c r="X135" i="4"/>
  <c r="O135" i="4"/>
  <c r="N135" i="4"/>
  <c r="L135" i="4"/>
  <c r="K135" i="4"/>
  <c r="J135" i="4"/>
  <c r="I135" i="4"/>
  <c r="U135" i="4" s="1"/>
  <c r="H135" i="4"/>
  <c r="T135" i="4" s="1"/>
  <c r="G135" i="4"/>
  <c r="F135" i="4"/>
  <c r="E135" i="4"/>
  <c r="Q135" i="4" s="1"/>
  <c r="D135" i="4"/>
  <c r="P135" i="4" s="1"/>
  <c r="A135" i="4"/>
  <c r="EO134" i="4"/>
  <c r="EN134" i="4"/>
  <c r="ED134" i="4"/>
  <c r="EC134" i="4"/>
  <c r="EB134" i="4"/>
  <c r="DS134" i="4"/>
  <c r="DR134" i="4"/>
  <c r="DE134" i="4"/>
  <c r="DD134" i="4"/>
  <c r="CU134" i="4"/>
  <c r="CT134" i="4"/>
  <c r="CG134" i="4"/>
  <c r="CF134" i="4"/>
  <c r="BW134" i="4"/>
  <c r="BV134" i="4"/>
  <c r="BJ134" i="4"/>
  <c r="BI134" i="4"/>
  <c r="BH134" i="4"/>
  <c r="AY134" i="4"/>
  <c r="AX134" i="4"/>
  <c r="AV134" i="4"/>
  <c r="AK134" i="4"/>
  <c r="AJ134" i="4"/>
  <c r="Z134" i="4"/>
  <c r="Y134" i="4"/>
  <c r="X134" i="4"/>
  <c r="O134" i="4"/>
  <c r="N134" i="4"/>
  <c r="L134" i="4"/>
  <c r="K134" i="4"/>
  <c r="J134" i="4"/>
  <c r="I134" i="4"/>
  <c r="U134" i="4" s="1"/>
  <c r="H134" i="4"/>
  <c r="T134" i="4" s="1"/>
  <c r="G134" i="4"/>
  <c r="F134" i="4"/>
  <c r="E134" i="4"/>
  <c r="Q134" i="4" s="1"/>
  <c r="D134" i="4"/>
  <c r="P134" i="4" s="1"/>
  <c r="A134" i="4"/>
  <c r="EO133" i="4"/>
  <c r="EN133" i="4"/>
  <c r="ED133" i="4"/>
  <c r="EC133" i="4"/>
  <c r="EB133" i="4"/>
  <c r="DS133" i="4"/>
  <c r="DR133" i="4"/>
  <c r="DE133" i="4"/>
  <c r="DD133" i="4"/>
  <c r="CU133" i="4"/>
  <c r="CT133" i="4"/>
  <c r="CG133" i="4"/>
  <c r="CF133" i="4"/>
  <c r="BW133" i="4"/>
  <c r="BV133" i="4"/>
  <c r="BJ133" i="4"/>
  <c r="BI133" i="4"/>
  <c r="BH133" i="4"/>
  <c r="AY133" i="4"/>
  <c r="AX133" i="4"/>
  <c r="AV133" i="4"/>
  <c r="AK133" i="4"/>
  <c r="AJ133" i="4"/>
  <c r="Z133" i="4"/>
  <c r="Y133" i="4"/>
  <c r="X133" i="4"/>
  <c r="O133" i="4"/>
  <c r="N133" i="4"/>
  <c r="L133" i="4"/>
  <c r="K133" i="4"/>
  <c r="J133" i="4"/>
  <c r="I133" i="4"/>
  <c r="U133" i="4" s="1"/>
  <c r="H133" i="4"/>
  <c r="T133" i="4" s="1"/>
  <c r="G133" i="4"/>
  <c r="F133" i="4"/>
  <c r="E133" i="4"/>
  <c r="Q133" i="4" s="1"/>
  <c r="D133" i="4"/>
  <c r="P133" i="4" s="1"/>
  <c r="A133" i="4"/>
  <c r="EO132" i="4"/>
  <c r="EN132" i="4"/>
  <c r="ED132" i="4"/>
  <c r="EC132" i="4"/>
  <c r="EB132" i="4"/>
  <c r="DS132" i="4"/>
  <c r="DR132" i="4"/>
  <c r="DE132" i="4"/>
  <c r="DD132" i="4"/>
  <c r="CU132" i="4"/>
  <c r="CT132" i="4"/>
  <c r="CG132" i="4"/>
  <c r="CF132" i="4"/>
  <c r="BW132" i="4"/>
  <c r="BV132" i="4"/>
  <c r="BJ132" i="4"/>
  <c r="BI132" i="4"/>
  <c r="BH132" i="4"/>
  <c r="AY132" i="4"/>
  <c r="AX132" i="4"/>
  <c r="AV132" i="4"/>
  <c r="AK132" i="4"/>
  <c r="AJ132" i="4"/>
  <c r="Z132" i="4"/>
  <c r="Y132" i="4"/>
  <c r="X132" i="4"/>
  <c r="O132" i="4"/>
  <c r="N132" i="4"/>
  <c r="L132" i="4"/>
  <c r="K132" i="4"/>
  <c r="J132" i="4"/>
  <c r="I132" i="4"/>
  <c r="U132" i="4" s="1"/>
  <c r="H132" i="4"/>
  <c r="T132" i="4" s="1"/>
  <c r="G132" i="4"/>
  <c r="F132" i="4"/>
  <c r="E132" i="4"/>
  <c r="Q132" i="4" s="1"/>
  <c r="D132" i="4"/>
  <c r="P132" i="4" s="1"/>
  <c r="A132" i="4"/>
  <c r="EO131" i="4"/>
  <c r="EN131" i="4"/>
  <c r="ED131" i="4"/>
  <c r="EC131" i="4"/>
  <c r="EB131" i="4"/>
  <c r="DS131" i="4"/>
  <c r="DR131" i="4"/>
  <c r="DE131" i="4"/>
  <c r="DD131" i="4"/>
  <c r="CU131" i="4"/>
  <c r="CT131" i="4"/>
  <c r="CG131" i="4"/>
  <c r="CF131" i="4"/>
  <c r="BW131" i="4"/>
  <c r="BV131" i="4"/>
  <c r="BJ131" i="4"/>
  <c r="BI131" i="4"/>
  <c r="BH131" i="4"/>
  <c r="AY131" i="4"/>
  <c r="AX131" i="4"/>
  <c r="AV131" i="4"/>
  <c r="AK131" i="4"/>
  <c r="AJ131" i="4"/>
  <c r="Z131" i="4"/>
  <c r="Y131" i="4"/>
  <c r="X131" i="4"/>
  <c r="O131" i="4"/>
  <c r="N131" i="4"/>
  <c r="L131" i="4"/>
  <c r="K131" i="4"/>
  <c r="J131" i="4"/>
  <c r="I131" i="4"/>
  <c r="U131" i="4" s="1"/>
  <c r="H131" i="4"/>
  <c r="T131" i="4" s="1"/>
  <c r="G131" i="4"/>
  <c r="F131" i="4"/>
  <c r="E131" i="4"/>
  <c r="Q131" i="4" s="1"/>
  <c r="D131" i="4"/>
  <c r="P131" i="4" s="1"/>
  <c r="A131" i="4"/>
  <c r="EO130" i="4"/>
  <c r="EN130" i="4"/>
  <c r="ED130" i="4"/>
  <c r="EC130" i="4"/>
  <c r="EB130" i="4"/>
  <c r="DS130" i="4"/>
  <c r="DR130" i="4"/>
  <c r="DE130" i="4"/>
  <c r="DD130" i="4"/>
  <c r="CU130" i="4"/>
  <c r="CT130" i="4"/>
  <c r="CG130" i="4"/>
  <c r="CF130" i="4"/>
  <c r="BW130" i="4"/>
  <c r="BV130" i="4"/>
  <c r="BJ130" i="4"/>
  <c r="BI130" i="4"/>
  <c r="BH130" i="4"/>
  <c r="AY130" i="4"/>
  <c r="AX130" i="4"/>
  <c r="AV130" i="4"/>
  <c r="AK130" i="4"/>
  <c r="AJ130" i="4"/>
  <c r="Z130" i="4"/>
  <c r="Y130" i="4"/>
  <c r="X130" i="4"/>
  <c r="O130" i="4"/>
  <c r="N130" i="4"/>
  <c r="L130" i="4"/>
  <c r="K130" i="4"/>
  <c r="J130" i="4"/>
  <c r="I130" i="4"/>
  <c r="U130" i="4" s="1"/>
  <c r="H130" i="4"/>
  <c r="T130" i="4" s="1"/>
  <c r="G130" i="4"/>
  <c r="F130" i="4"/>
  <c r="E130" i="4"/>
  <c r="Q130" i="4" s="1"/>
  <c r="D130" i="4"/>
  <c r="P130" i="4" s="1"/>
  <c r="A130" i="4"/>
  <c r="EO129" i="4"/>
  <c r="EN129" i="4"/>
  <c r="ED129" i="4"/>
  <c r="EC129" i="4"/>
  <c r="EB129" i="4"/>
  <c r="DS129" i="4"/>
  <c r="DR129" i="4"/>
  <c r="DE129" i="4"/>
  <c r="DD129" i="4"/>
  <c r="CU129" i="4"/>
  <c r="CT129" i="4"/>
  <c r="CG129" i="4"/>
  <c r="CF129" i="4"/>
  <c r="BW129" i="4"/>
  <c r="BV129" i="4"/>
  <c r="BJ129" i="4"/>
  <c r="BI129" i="4"/>
  <c r="BH129" i="4"/>
  <c r="AY129" i="4"/>
  <c r="AX129" i="4"/>
  <c r="AV129" i="4"/>
  <c r="AK129" i="4"/>
  <c r="AJ129" i="4"/>
  <c r="Z129" i="4"/>
  <c r="Y129" i="4"/>
  <c r="X129" i="4"/>
  <c r="O129" i="4"/>
  <c r="N129" i="4"/>
  <c r="L129" i="4"/>
  <c r="K129" i="4"/>
  <c r="J129" i="4"/>
  <c r="I129" i="4"/>
  <c r="U129" i="4" s="1"/>
  <c r="H129" i="4"/>
  <c r="T129" i="4" s="1"/>
  <c r="G129" i="4"/>
  <c r="F129" i="4"/>
  <c r="E129" i="4"/>
  <c r="Q129" i="4" s="1"/>
  <c r="D129" i="4"/>
  <c r="P129" i="4" s="1"/>
  <c r="A129" i="4"/>
  <c r="EO128" i="4"/>
  <c r="EN128" i="4"/>
  <c r="ED128" i="4"/>
  <c r="EC128" i="4"/>
  <c r="EB128" i="4"/>
  <c r="DS128" i="4"/>
  <c r="DR128" i="4"/>
  <c r="DE128" i="4"/>
  <c r="DD128" i="4"/>
  <c r="CU128" i="4"/>
  <c r="CT128" i="4"/>
  <c r="CG128" i="4"/>
  <c r="CF128" i="4"/>
  <c r="BW128" i="4"/>
  <c r="BV128" i="4"/>
  <c r="BJ128" i="4"/>
  <c r="BI128" i="4"/>
  <c r="BH128" i="4"/>
  <c r="AY128" i="4"/>
  <c r="AX128" i="4"/>
  <c r="AV128" i="4"/>
  <c r="AK128" i="4"/>
  <c r="AJ128" i="4"/>
  <c r="Z128" i="4"/>
  <c r="Y128" i="4"/>
  <c r="X128" i="4"/>
  <c r="O128" i="4"/>
  <c r="N128" i="4"/>
  <c r="L128" i="4"/>
  <c r="K128" i="4"/>
  <c r="J128" i="4"/>
  <c r="I128" i="4"/>
  <c r="U128" i="4" s="1"/>
  <c r="H128" i="4"/>
  <c r="T128" i="4" s="1"/>
  <c r="G128" i="4"/>
  <c r="F128" i="4"/>
  <c r="E128" i="4"/>
  <c r="Q128" i="4" s="1"/>
  <c r="D128" i="4"/>
  <c r="P128" i="4" s="1"/>
  <c r="A128" i="4"/>
  <c r="EO127" i="4"/>
  <c r="EN127" i="4"/>
  <c r="ED127" i="4"/>
  <c r="EC127" i="4"/>
  <c r="EB127" i="4"/>
  <c r="DS127" i="4"/>
  <c r="DR127" i="4"/>
  <c r="DE127" i="4"/>
  <c r="DD127" i="4"/>
  <c r="CU127" i="4"/>
  <c r="CT127" i="4"/>
  <c r="CG127" i="4"/>
  <c r="CF127" i="4"/>
  <c r="BW127" i="4"/>
  <c r="BV127" i="4"/>
  <c r="BJ127" i="4"/>
  <c r="BI127" i="4"/>
  <c r="BH127" i="4"/>
  <c r="AY127" i="4"/>
  <c r="AX127" i="4"/>
  <c r="AV127" i="4"/>
  <c r="AK127" i="4"/>
  <c r="AJ127" i="4"/>
  <c r="Z127" i="4"/>
  <c r="Y127" i="4"/>
  <c r="X127" i="4"/>
  <c r="O127" i="4"/>
  <c r="N127" i="4"/>
  <c r="L127" i="4"/>
  <c r="K127" i="4"/>
  <c r="J127" i="4"/>
  <c r="I127" i="4"/>
  <c r="U127" i="4" s="1"/>
  <c r="H127" i="4"/>
  <c r="T127" i="4" s="1"/>
  <c r="G127" i="4"/>
  <c r="F127" i="4"/>
  <c r="E127" i="4"/>
  <c r="Q127" i="4" s="1"/>
  <c r="D127" i="4"/>
  <c r="P127" i="4" s="1"/>
  <c r="A127" i="4"/>
  <c r="EO126" i="4"/>
  <c r="EN126" i="4"/>
  <c r="ED126" i="4"/>
  <c r="EC126" i="4"/>
  <c r="EB126" i="4"/>
  <c r="DS126" i="4"/>
  <c r="DR126" i="4"/>
  <c r="DE126" i="4"/>
  <c r="DD126" i="4"/>
  <c r="CU126" i="4"/>
  <c r="CT126" i="4"/>
  <c r="CG126" i="4"/>
  <c r="CF126" i="4"/>
  <c r="BW126" i="4"/>
  <c r="BV126" i="4"/>
  <c r="BJ126" i="4"/>
  <c r="BI126" i="4"/>
  <c r="BH126" i="4"/>
  <c r="AY126" i="4"/>
  <c r="AX126" i="4"/>
  <c r="AV126" i="4"/>
  <c r="AK126" i="4"/>
  <c r="AJ126" i="4"/>
  <c r="Z126" i="4"/>
  <c r="Y126" i="4"/>
  <c r="X126" i="4"/>
  <c r="O126" i="4"/>
  <c r="N126" i="4"/>
  <c r="L126" i="4"/>
  <c r="K126" i="4"/>
  <c r="J126" i="4"/>
  <c r="I126" i="4"/>
  <c r="U126" i="4" s="1"/>
  <c r="H126" i="4"/>
  <c r="T126" i="4" s="1"/>
  <c r="G126" i="4"/>
  <c r="F126" i="4"/>
  <c r="E126" i="4"/>
  <c r="Q126" i="4" s="1"/>
  <c r="D126" i="4"/>
  <c r="P126" i="4" s="1"/>
  <c r="A126" i="4"/>
  <c r="EO125" i="4"/>
  <c r="EN125" i="4"/>
  <c r="ED125" i="4"/>
  <c r="EC125" i="4"/>
  <c r="EB125" i="4"/>
  <c r="DS125" i="4"/>
  <c r="DR125" i="4"/>
  <c r="DE125" i="4"/>
  <c r="DD125" i="4"/>
  <c r="CU125" i="4"/>
  <c r="CT125" i="4"/>
  <c r="CG125" i="4"/>
  <c r="CF125" i="4"/>
  <c r="BW125" i="4"/>
  <c r="BV125" i="4"/>
  <c r="BJ125" i="4"/>
  <c r="BI125" i="4"/>
  <c r="BH125" i="4"/>
  <c r="AY125" i="4"/>
  <c r="AX125" i="4"/>
  <c r="AV125" i="4"/>
  <c r="AK125" i="4"/>
  <c r="AJ125" i="4"/>
  <c r="Z125" i="4"/>
  <c r="Y125" i="4"/>
  <c r="X125" i="4"/>
  <c r="O125" i="4"/>
  <c r="N125" i="4"/>
  <c r="L125" i="4"/>
  <c r="K125" i="4"/>
  <c r="J125" i="4"/>
  <c r="I125" i="4"/>
  <c r="U125" i="4" s="1"/>
  <c r="H125" i="4"/>
  <c r="T125" i="4" s="1"/>
  <c r="G125" i="4"/>
  <c r="F125" i="4"/>
  <c r="E125" i="4"/>
  <c r="Q125" i="4" s="1"/>
  <c r="D125" i="4"/>
  <c r="P125" i="4" s="1"/>
  <c r="A125" i="4"/>
  <c r="EO124" i="4"/>
  <c r="EN124" i="4"/>
  <c r="ED124" i="4"/>
  <c r="EC124" i="4"/>
  <c r="EB124" i="4"/>
  <c r="DS124" i="4"/>
  <c r="DR124" i="4"/>
  <c r="DE124" i="4"/>
  <c r="DD124" i="4"/>
  <c r="CU124" i="4"/>
  <c r="CT124" i="4"/>
  <c r="CG124" i="4"/>
  <c r="CF124" i="4"/>
  <c r="BW124" i="4"/>
  <c r="BV124" i="4"/>
  <c r="BJ124" i="4"/>
  <c r="BI124" i="4"/>
  <c r="BH124" i="4"/>
  <c r="AY124" i="4"/>
  <c r="AX124" i="4"/>
  <c r="AV124" i="4"/>
  <c r="AK124" i="4"/>
  <c r="AJ124" i="4"/>
  <c r="Z124" i="4"/>
  <c r="Y124" i="4"/>
  <c r="X124" i="4"/>
  <c r="O124" i="4"/>
  <c r="N124" i="4"/>
  <c r="L124" i="4"/>
  <c r="K124" i="4"/>
  <c r="J124" i="4"/>
  <c r="I124" i="4"/>
  <c r="U124" i="4" s="1"/>
  <c r="H124" i="4"/>
  <c r="T124" i="4" s="1"/>
  <c r="G124" i="4"/>
  <c r="F124" i="4"/>
  <c r="E124" i="4"/>
  <c r="Q124" i="4" s="1"/>
  <c r="D124" i="4"/>
  <c r="P124" i="4" s="1"/>
  <c r="A124" i="4"/>
  <c r="EO123" i="4"/>
  <c r="EN123" i="4"/>
  <c r="ED123" i="4"/>
  <c r="EC123" i="4"/>
  <c r="EB123" i="4"/>
  <c r="DS123" i="4"/>
  <c r="DR123" i="4"/>
  <c r="DE123" i="4"/>
  <c r="DD123" i="4"/>
  <c r="CU123" i="4"/>
  <c r="CT123" i="4"/>
  <c r="CG123" i="4"/>
  <c r="CF123" i="4"/>
  <c r="BW123" i="4"/>
  <c r="BV123" i="4"/>
  <c r="BJ123" i="4"/>
  <c r="BI123" i="4"/>
  <c r="BH123" i="4"/>
  <c r="AY123" i="4"/>
  <c r="AX123" i="4"/>
  <c r="AV123" i="4"/>
  <c r="AK123" i="4"/>
  <c r="AJ123" i="4"/>
  <c r="Z123" i="4"/>
  <c r="Y123" i="4"/>
  <c r="X123" i="4"/>
  <c r="O123" i="4"/>
  <c r="N123" i="4"/>
  <c r="L123" i="4"/>
  <c r="K123" i="4"/>
  <c r="J123" i="4"/>
  <c r="I123" i="4"/>
  <c r="U123" i="4" s="1"/>
  <c r="H123" i="4"/>
  <c r="T123" i="4" s="1"/>
  <c r="G123" i="4"/>
  <c r="F123" i="4"/>
  <c r="E123" i="4"/>
  <c r="Q123" i="4" s="1"/>
  <c r="D123" i="4"/>
  <c r="P123" i="4" s="1"/>
  <c r="A123" i="4"/>
  <c r="EO122" i="4"/>
  <c r="EN122" i="4"/>
  <c r="ED122" i="4"/>
  <c r="EC122" i="4"/>
  <c r="EB122" i="4"/>
  <c r="DS122" i="4"/>
  <c r="DR122" i="4"/>
  <c r="DE122" i="4"/>
  <c r="DD122" i="4"/>
  <c r="CU122" i="4"/>
  <c r="CT122" i="4"/>
  <c r="CG122" i="4"/>
  <c r="CF122" i="4"/>
  <c r="BW122" i="4"/>
  <c r="BV122" i="4"/>
  <c r="BJ122" i="4"/>
  <c r="BI122" i="4"/>
  <c r="BH122" i="4"/>
  <c r="AY122" i="4"/>
  <c r="AX122" i="4"/>
  <c r="AV122" i="4"/>
  <c r="AK122" i="4"/>
  <c r="AJ122" i="4"/>
  <c r="Z122" i="4"/>
  <c r="Y122" i="4"/>
  <c r="X122" i="4"/>
  <c r="O122" i="4"/>
  <c r="N122" i="4"/>
  <c r="L122" i="4"/>
  <c r="K122" i="4"/>
  <c r="J122" i="4"/>
  <c r="I122" i="4"/>
  <c r="U122" i="4" s="1"/>
  <c r="H122" i="4"/>
  <c r="T122" i="4" s="1"/>
  <c r="G122" i="4"/>
  <c r="F122" i="4"/>
  <c r="E122" i="4"/>
  <c r="Q122" i="4" s="1"/>
  <c r="D122" i="4"/>
  <c r="P122" i="4" s="1"/>
  <c r="A122" i="4"/>
  <c r="EO121" i="4"/>
  <c r="EN121" i="4"/>
  <c r="ED121" i="4"/>
  <c r="EC121" i="4"/>
  <c r="EB121" i="4"/>
  <c r="DS121" i="4"/>
  <c r="DR121" i="4"/>
  <c r="DE121" i="4"/>
  <c r="DD121" i="4"/>
  <c r="CU121" i="4"/>
  <c r="CT121" i="4"/>
  <c r="CG121" i="4"/>
  <c r="CF121" i="4"/>
  <c r="BW121" i="4"/>
  <c r="BV121" i="4"/>
  <c r="BJ121" i="4"/>
  <c r="BI121" i="4"/>
  <c r="BH121" i="4"/>
  <c r="AY121" i="4"/>
  <c r="AX121" i="4"/>
  <c r="AV121" i="4"/>
  <c r="AK121" i="4"/>
  <c r="AJ121" i="4"/>
  <c r="Z121" i="4"/>
  <c r="Y121" i="4"/>
  <c r="X121" i="4"/>
  <c r="O121" i="4"/>
  <c r="N121" i="4"/>
  <c r="L121" i="4"/>
  <c r="K121" i="4"/>
  <c r="J121" i="4"/>
  <c r="I121" i="4"/>
  <c r="U121" i="4" s="1"/>
  <c r="H121" i="4"/>
  <c r="T121" i="4" s="1"/>
  <c r="G121" i="4"/>
  <c r="F121" i="4"/>
  <c r="E121" i="4"/>
  <c r="Q121" i="4" s="1"/>
  <c r="D121" i="4"/>
  <c r="P121" i="4" s="1"/>
  <c r="A121" i="4"/>
  <c r="EO120" i="4"/>
  <c r="EN120" i="4"/>
  <c r="ED120" i="4"/>
  <c r="EC120" i="4"/>
  <c r="EB120" i="4"/>
  <c r="DS120" i="4"/>
  <c r="DR120" i="4"/>
  <c r="DE120" i="4"/>
  <c r="DD120" i="4"/>
  <c r="CU120" i="4"/>
  <c r="CT120" i="4"/>
  <c r="CG120" i="4"/>
  <c r="CF120" i="4"/>
  <c r="BW120" i="4"/>
  <c r="BV120" i="4"/>
  <c r="BJ120" i="4"/>
  <c r="BI120" i="4"/>
  <c r="BH120" i="4"/>
  <c r="AY120" i="4"/>
  <c r="AX120" i="4"/>
  <c r="AV120" i="4"/>
  <c r="AK120" i="4"/>
  <c r="AJ120" i="4"/>
  <c r="Z120" i="4"/>
  <c r="Y120" i="4"/>
  <c r="X120" i="4"/>
  <c r="O120" i="4"/>
  <c r="N120" i="4"/>
  <c r="L120" i="4"/>
  <c r="K120" i="4"/>
  <c r="J120" i="4"/>
  <c r="I120" i="4"/>
  <c r="U120" i="4" s="1"/>
  <c r="H120" i="4"/>
  <c r="T120" i="4" s="1"/>
  <c r="G120" i="4"/>
  <c r="F120" i="4"/>
  <c r="E120" i="4"/>
  <c r="Q120" i="4" s="1"/>
  <c r="D120" i="4"/>
  <c r="P120" i="4" s="1"/>
  <c r="A120" i="4"/>
  <c r="EO119" i="4"/>
  <c r="EN119" i="4"/>
  <c r="ED119" i="4"/>
  <c r="EC119" i="4"/>
  <c r="EB119" i="4"/>
  <c r="DS119" i="4"/>
  <c r="DR119" i="4"/>
  <c r="DE119" i="4"/>
  <c r="DD119" i="4"/>
  <c r="CU119" i="4"/>
  <c r="CT119" i="4"/>
  <c r="CG119" i="4"/>
  <c r="CF119" i="4"/>
  <c r="BW119" i="4"/>
  <c r="BV119" i="4"/>
  <c r="BJ119" i="4"/>
  <c r="BI119" i="4"/>
  <c r="BH119" i="4"/>
  <c r="AY119" i="4"/>
  <c r="AX119" i="4"/>
  <c r="AV119" i="4"/>
  <c r="AK119" i="4"/>
  <c r="AJ119" i="4"/>
  <c r="Z119" i="4"/>
  <c r="Y119" i="4"/>
  <c r="X119" i="4"/>
  <c r="O119" i="4"/>
  <c r="N119" i="4"/>
  <c r="L119" i="4"/>
  <c r="K119" i="4"/>
  <c r="J119" i="4"/>
  <c r="I119" i="4"/>
  <c r="U119" i="4" s="1"/>
  <c r="H119" i="4"/>
  <c r="T119" i="4" s="1"/>
  <c r="G119" i="4"/>
  <c r="F119" i="4"/>
  <c r="E119" i="4"/>
  <c r="Q119" i="4" s="1"/>
  <c r="D119" i="4"/>
  <c r="P119" i="4" s="1"/>
  <c r="A119" i="4"/>
  <c r="EO118" i="4"/>
  <c r="EN118" i="4"/>
  <c r="ED118" i="4"/>
  <c r="EC118" i="4"/>
  <c r="EB118" i="4"/>
  <c r="DS118" i="4"/>
  <c r="DR118" i="4"/>
  <c r="DE118" i="4"/>
  <c r="DD118" i="4"/>
  <c r="CU118" i="4"/>
  <c r="CT118" i="4"/>
  <c r="CG118" i="4"/>
  <c r="CF118" i="4"/>
  <c r="BW118" i="4"/>
  <c r="BV118" i="4"/>
  <c r="BJ118" i="4"/>
  <c r="BI118" i="4"/>
  <c r="BH118" i="4"/>
  <c r="AY118" i="4"/>
  <c r="AX118" i="4"/>
  <c r="AV118" i="4"/>
  <c r="AK118" i="4"/>
  <c r="AJ118" i="4"/>
  <c r="Z118" i="4"/>
  <c r="Y118" i="4"/>
  <c r="X118" i="4"/>
  <c r="O118" i="4"/>
  <c r="N118" i="4"/>
  <c r="L118" i="4"/>
  <c r="K118" i="4"/>
  <c r="J118" i="4"/>
  <c r="I118" i="4"/>
  <c r="U118" i="4" s="1"/>
  <c r="H118" i="4"/>
  <c r="T118" i="4" s="1"/>
  <c r="G118" i="4"/>
  <c r="F118" i="4"/>
  <c r="E118" i="4"/>
  <c r="Q118" i="4" s="1"/>
  <c r="D118" i="4"/>
  <c r="P118" i="4" s="1"/>
  <c r="A118" i="4"/>
  <c r="EO117" i="4"/>
  <c r="EN117" i="4"/>
  <c r="ED117" i="4"/>
  <c r="EC117" i="4"/>
  <c r="EB117" i="4"/>
  <c r="DS117" i="4"/>
  <c r="DR117" i="4"/>
  <c r="DE117" i="4"/>
  <c r="DD117" i="4"/>
  <c r="CU117" i="4"/>
  <c r="CT117" i="4"/>
  <c r="CG117" i="4"/>
  <c r="CF117" i="4"/>
  <c r="BW117" i="4"/>
  <c r="BV117" i="4"/>
  <c r="BJ117" i="4"/>
  <c r="BI117" i="4"/>
  <c r="BH117" i="4"/>
  <c r="AY117" i="4"/>
  <c r="AX117" i="4"/>
  <c r="AV117" i="4"/>
  <c r="AK117" i="4"/>
  <c r="AJ117" i="4"/>
  <c r="Z117" i="4"/>
  <c r="Y117" i="4"/>
  <c r="X117" i="4"/>
  <c r="O117" i="4"/>
  <c r="N117" i="4"/>
  <c r="L117" i="4"/>
  <c r="K117" i="4"/>
  <c r="J117" i="4"/>
  <c r="I117" i="4"/>
  <c r="U117" i="4" s="1"/>
  <c r="H117" i="4"/>
  <c r="T117" i="4" s="1"/>
  <c r="G117" i="4"/>
  <c r="F117" i="4"/>
  <c r="E117" i="4"/>
  <c r="Q117" i="4" s="1"/>
  <c r="D117" i="4"/>
  <c r="P117" i="4" s="1"/>
  <c r="A117" i="4"/>
  <c r="EO116" i="4"/>
  <c r="EN116" i="4"/>
  <c r="ED116" i="4"/>
  <c r="EC116" i="4"/>
  <c r="EB116" i="4"/>
  <c r="DS116" i="4"/>
  <c r="DR116" i="4"/>
  <c r="DE116" i="4"/>
  <c r="DD116" i="4"/>
  <c r="CU116" i="4"/>
  <c r="CT116" i="4"/>
  <c r="CG116" i="4"/>
  <c r="CF116" i="4"/>
  <c r="BW116" i="4"/>
  <c r="BV116" i="4"/>
  <c r="BJ116" i="4"/>
  <c r="BI116" i="4"/>
  <c r="BH116" i="4"/>
  <c r="AY116" i="4"/>
  <c r="AX116" i="4"/>
  <c r="AV116" i="4"/>
  <c r="AK116" i="4"/>
  <c r="AJ116" i="4"/>
  <c r="Z116" i="4"/>
  <c r="Y116" i="4"/>
  <c r="X116" i="4"/>
  <c r="O116" i="4"/>
  <c r="N116" i="4"/>
  <c r="L116" i="4"/>
  <c r="K116" i="4"/>
  <c r="J116" i="4"/>
  <c r="I116" i="4"/>
  <c r="U116" i="4" s="1"/>
  <c r="H116" i="4"/>
  <c r="T116" i="4" s="1"/>
  <c r="G116" i="4"/>
  <c r="F116" i="4"/>
  <c r="E116" i="4"/>
  <c r="Q116" i="4" s="1"/>
  <c r="D116" i="4"/>
  <c r="P116" i="4" s="1"/>
  <c r="A116" i="4"/>
  <c r="EO115" i="4"/>
  <c r="EN115" i="4"/>
  <c r="ED115" i="4"/>
  <c r="EC115" i="4"/>
  <c r="EB115" i="4"/>
  <c r="DS115" i="4"/>
  <c r="DR115" i="4"/>
  <c r="DE115" i="4"/>
  <c r="DD115" i="4"/>
  <c r="CU115" i="4"/>
  <c r="CT115" i="4"/>
  <c r="CG115" i="4"/>
  <c r="CF115" i="4"/>
  <c r="BW115" i="4"/>
  <c r="BV115" i="4"/>
  <c r="BJ115" i="4"/>
  <c r="BI115" i="4"/>
  <c r="BH115" i="4"/>
  <c r="AY115" i="4"/>
  <c r="AX115" i="4"/>
  <c r="AV115" i="4"/>
  <c r="AK115" i="4"/>
  <c r="AJ115" i="4"/>
  <c r="Z115" i="4"/>
  <c r="Y115" i="4"/>
  <c r="X115" i="4"/>
  <c r="O115" i="4"/>
  <c r="N115" i="4"/>
  <c r="L115" i="4"/>
  <c r="K115" i="4"/>
  <c r="J115" i="4"/>
  <c r="I115" i="4"/>
  <c r="U115" i="4" s="1"/>
  <c r="H115" i="4"/>
  <c r="T115" i="4" s="1"/>
  <c r="G115" i="4"/>
  <c r="F115" i="4"/>
  <c r="E115" i="4"/>
  <c r="Q115" i="4" s="1"/>
  <c r="D115" i="4"/>
  <c r="P115" i="4" s="1"/>
  <c r="A115" i="4"/>
  <c r="EO114" i="4"/>
  <c r="EN114" i="4"/>
  <c r="ED114" i="4"/>
  <c r="EC114" i="4"/>
  <c r="EB114" i="4"/>
  <c r="DS114" i="4"/>
  <c r="DR114" i="4"/>
  <c r="DE114" i="4"/>
  <c r="DD114" i="4"/>
  <c r="CU114" i="4"/>
  <c r="CT114" i="4"/>
  <c r="CG114" i="4"/>
  <c r="CF114" i="4"/>
  <c r="BW114" i="4"/>
  <c r="BV114" i="4"/>
  <c r="BJ114" i="4"/>
  <c r="BI114" i="4"/>
  <c r="BH114" i="4"/>
  <c r="AY114" i="4"/>
  <c r="AX114" i="4"/>
  <c r="AV114" i="4"/>
  <c r="AK114" i="4"/>
  <c r="AJ114" i="4"/>
  <c r="Z114" i="4"/>
  <c r="Y114" i="4"/>
  <c r="X114" i="4"/>
  <c r="O114" i="4"/>
  <c r="N114" i="4"/>
  <c r="L114" i="4"/>
  <c r="K114" i="4"/>
  <c r="J114" i="4"/>
  <c r="I114" i="4"/>
  <c r="U114" i="4" s="1"/>
  <c r="H114" i="4"/>
  <c r="T114" i="4" s="1"/>
  <c r="G114" i="4"/>
  <c r="F114" i="4"/>
  <c r="E114" i="4"/>
  <c r="Q114" i="4" s="1"/>
  <c r="D114" i="4"/>
  <c r="P114" i="4" s="1"/>
  <c r="A114" i="4"/>
  <c r="EO113" i="4"/>
  <c r="EN113" i="4"/>
  <c r="ED113" i="4"/>
  <c r="EC113" i="4"/>
  <c r="EB113" i="4"/>
  <c r="DS113" i="4"/>
  <c r="DR113" i="4"/>
  <c r="DE113" i="4"/>
  <c r="DD113" i="4"/>
  <c r="CU113" i="4"/>
  <c r="CT113" i="4"/>
  <c r="CG113" i="4"/>
  <c r="CF113" i="4"/>
  <c r="BW113" i="4"/>
  <c r="BV113" i="4"/>
  <c r="BJ113" i="4"/>
  <c r="BI113" i="4"/>
  <c r="BH113" i="4"/>
  <c r="AY113" i="4"/>
  <c r="AX113" i="4"/>
  <c r="AV113" i="4"/>
  <c r="AK113" i="4"/>
  <c r="AJ113" i="4"/>
  <c r="Z113" i="4"/>
  <c r="Y113" i="4"/>
  <c r="X113" i="4"/>
  <c r="O113" i="4"/>
  <c r="N113" i="4"/>
  <c r="L113" i="4"/>
  <c r="K113" i="4"/>
  <c r="J113" i="4"/>
  <c r="I113" i="4"/>
  <c r="U113" i="4" s="1"/>
  <c r="H113" i="4"/>
  <c r="T113" i="4" s="1"/>
  <c r="G113" i="4"/>
  <c r="F113" i="4"/>
  <c r="E113" i="4"/>
  <c r="Q113" i="4" s="1"/>
  <c r="D113" i="4"/>
  <c r="P113" i="4" s="1"/>
  <c r="A113" i="4"/>
  <c r="EO112" i="4"/>
  <c r="EN112" i="4"/>
  <c r="ED112" i="4"/>
  <c r="EC112" i="4"/>
  <c r="EB112" i="4"/>
  <c r="DS112" i="4"/>
  <c r="DR112" i="4"/>
  <c r="DE112" i="4"/>
  <c r="DD112" i="4"/>
  <c r="CU112" i="4"/>
  <c r="CT112" i="4"/>
  <c r="CG112" i="4"/>
  <c r="CF112" i="4"/>
  <c r="BW112" i="4"/>
  <c r="BV112" i="4"/>
  <c r="BJ112" i="4"/>
  <c r="BI112" i="4"/>
  <c r="BH112" i="4"/>
  <c r="AY112" i="4"/>
  <c r="AX112" i="4"/>
  <c r="AV112" i="4"/>
  <c r="AK112" i="4"/>
  <c r="AJ112" i="4"/>
  <c r="Z112" i="4"/>
  <c r="Y112" i="4"/>
  <c r="X112" i="4"/>
  <c r="O112" i="4"/>
  <c r="N112" i="4"/>
  <c r="L112" i="4"/>
  <c r="K112" i="4"/>
  <c r="J112" i="4"/>
  <c r="I112" i="4"/>
  <c r="U112" i="4" s="1"/>
  <c r="H112" i="4"/>
  <c r="T112" i="4" s="1"/>
  <c r="G112" i="4"/>
  <c r="F112" i="4"/>
  <c r="E112" i="4"/>
  <c r="Q112" i="4" s="1"/>
  <c r="D112" i="4"/>
  <c r="P112" i="4" s="1"/>
  <c r="A112" i="4"/>
  <c r="EO111" i="4"/>
  <c r="EN111" i="4"/>
  <c r="ED111" i="4"/>
  <c r="EC111" i="4"/>
  <c r="EB111" i="4"/>
  <c r="DS111" i="4"/>
  <c r="DR111" i="4"/>
  <c r="DE111" i="4"/>
  <c r="DD111" i="4"/>
  <c r="CU111" i="4"/>
  <c r="CT111" i="4"/>
  <c r="CG111" i="4"/>
  <c r="CF111" i="4"/>
  <c r="BW111" i="4"/>
  <c r="BV111" i="4"/>
  <c r="BJ111" i="4"/>
  <c r="BI111" i="4"/>
  <c r="BH111" i="4"/>
  <c r="AY111" i="4"/>
  <c r="AX111" i="4"/>
  <c r="AV111" i="4"/>
  <c r="AK111" i="4"/>
  <c r="AJ111" i="4"/>
  <c r="Z111" i="4"/>
  <c r="Y111" i="4"/>
  <c r="X111" i="4"/>
  <c r="O111" i="4"/>
  <c r="N111" i="4"/>
  <c r="L111" i="4"/>
  <c r="K111" i="4"/>
  <c r="J111" i="4"/>
  <c r="I111" i="4"/>
  <c r="U111" i="4" s="1"/>
  <c r="H111" i="4"/>
  <c r="T111" i="4" s="1"/>
  <c r="G111" i="4"/>
  <c r="F111" i="4"/>
  <c r="E111" i="4"/>
  <c r="Q111" i="4" s="1"/>
  <c r="D111" i="4"/>
  <c r="P111" i="4" s="1"/>
  <c r="A111" i="4"/>
  <c r="EO110" i="4"/>
  <c r="EN110" i="4"/>
  <c r="ED110" i="4"/>
  <c r="EC110" i="4"/>
  <c r="EB110" i="4"/>
  <c r="DS110" i="4"/>
  <c r="DR110" i="4"/>
  <c r="DE110" i="4"/>
  <c r="DD110" i="4"/>
  <c r="CU110" i="4"/>
  <c r="CT110" i="4"/>
  <c r="CG110" i="4"/>
  <c r="CF110" i="4"/>
  <c r="BW110" i="4"/>
  <c r="BV110" i="4"/>
  <c r="BJ110" i="4"/>
  <c r="BI110" i="4"/>
  <c r="BH110" i="4"/>
  <c r="AY110" i="4"/>
  <c r="AX110" i="4"/>
  <c r="AV110" i="4"/>
  <c r="AK110" i="4"/>
  <c r="AJ110" i="4"/>
  <c r="Z110" i="4"/>
  <c r="Y110" i="4"/>
  <c r="X110" i="4"/>
  <c r="O110" i="4"/>
  <c r="N110" i="4"/>
  <c r="L110" i="4"/>
  <c r="K110" i="4"/>
  <c r="J110" i="4"/>
  <c r="I110" i="4"/>
  <c r="U110" i="4" s="1"/>
  <c r="H110" i="4"/>
  <c r="T110" i="4" s="1"/>
  <c r="G110" i="4"/>
  <c r="F110" i="4"/>
  <c r="E110" i="4"/>
  <c r="Q110" i="4" s="1"/>
  <c r="D110" i="4"/>
  <c r="P110" i="4" s="1"/>
  <c r="A110" i="4"/>
  <c r="EO109" i="4"/>
  <c r="EN109" i="4"/>
  <c r="ED109" i="4"/>
  <c r="EC109" i="4"/>
  <c r="EB109" i="4"/>
  <c r="DS109" i="4"/>
  <c r="DR109" i="4"/>
  <c r="DE109" i="4"/>
  <c r="DD109" i="4"/>
  <c r="CU109" i="4"/>
  <c r="CT109" i="4"/>
  <c r="CG109" i="4"/>
  <c r="CF109" i="4"/>
  <c r="BW109" i="4"/>
  <c r="BV109" i="4"/>
  <c r="BJ109" i="4"/>
  <c r="BI109" i="4"/>
  <c r="BH109" i="4"/>
  <c r="AY109" i="4"/>
  <c r="AX109" i="4"/>
  <c r="AV109" i="4"/>
  <c r="AK109" i="4"/>
  <c r="AJ109" i="4"/>
  <c r="Z109" i="4"/>
  <c r="Y109" i="4"/>
  <c r="X109" i="4"/>
  <c r="O109" i="4"/>
  <c r="N109" i="4"/>
  <c r="L109" i="4"/>
  <c r="K109" i="4"/>
  <c r="J109" i="4"/>
  <c r="I109" i="4"/>
  <c r="U109" i="4" s="1"/>
  <c r="H109" i="4"/>
  <c r="T109" i="4" s="1"/>
  <c r="G109" i="4"/>
  <c r="F109" i="4"/>
  <c r="E109" i="4"/>
  <c r="Q109" i="4" s="1"/>
  <c r="D109" i="4"/>
  <c r="P109" i="4" s="1"/>
  <c r="A109" i="4"/>
  <c r="EO108" i="4"/>
  <c r="EN108" i="4"/>
  <c r="ED108" i="4"/>
  <c r="EC108" i="4"/>
  <c r="EB108" i="4"/>
  <c r="DS108" i="4"/>
  <c r="DR108" i="4"/>
  <c r="DE108" i="4"/>
  <c r="DD108" i="4"/>
  <c r="CU108" i="4"/>
  <c r="CT108" i="4"/>
  <c r="CG108" i="4"/>
  <c r="CF108" i="4"/>
  <c r="BW108" i="4"/>
  <c r="BV108" i="4"/>
  <c r="BJ108" i="4"/>
  <c r="BI108" i="4"/>
  <c r="BH108" i="4"/>
  <c r="AY108" i="4"/>
  <c r="AX108" i="4"/>
  <c r="AV108" i="4"/>
  <c r="AK108" i="4"/>
  <c r="AJ108" i="4"/>
  <c r="Z108" i="4"/>
  <c r="Y108" i="4"/>
  <c r="X108" i="4"/>
  <c r="O108" i="4"/>
  <c r="N108" i="4"/>
  <c r="L108" i="4"/>
  <c r="K108" i="4"/>
  <c r="J108" i="4"/>
  <c r="I108" i="4"/>
  <c r="U108" i="4" s="1"/>
  <c r="H108" i="4"/>
  <c r="T108" i="4" s="1"/>
  <c r="G108" i="4"/>
  <c r="F108" i="4"/>
  <c r="E108" i="4"/>
  <c r="Q108" i="4" s="1"/>
  <c r="D108" i="4"/>
  <c r="P108" i="4" s="1"/>
  <c r="A108" i="4"/>
  <c r="EO107" i="4"/>
  <c r="EN107" i="4"/>
  <c r="ED107" i="4"/>
  <c r="EC107" i="4"/>
  <c r="EB107" i="4"/>
  <c r="DS107" i="4"/>
  <c r="DR107" i="4"/>
  <c r="DE107" i="4"/>
  <c r="DD107" i="4"/>
  <c r="CU107" i="4"/>
  <c r="CT107" i="4"/>
  <c r="CG107" i="4"/>
  <c r="CF107" i="4"/>
  <c r="BW107" i="4"/>
  <c r="BV107" i="4"/>
  <c r="BJ107" i="4"/>
  <c r="BI107" i="4"/>
  <c r="BH107" i="4"/>
  <c r="AY107" i="4"/>
  <c r="AX107" i="4"/>
  <c r="AV107" i="4"/>
  <c r="AK107" i="4"/>
  <c r="AJ107" i="4"/>
  <c r="Z107" i="4"/>
  <c r="Y107" i="4"/>
  <c r="X107" i="4"/>
  <c r="O107" i="4"/>
  <c r="N107" i="4"/>
  <c r="L107" i="4"/>
  <c r="K107" i="4"/>
  <c r="J107" i="4"/>
  <c r="I107" i="4"/>
  <c r="U107" i="4" s="1"/>
  <c r="H107" i="4"/>
  <c r="T107" i="4" s="1"/>
  <c r="G107" i="4"/>
  <c r="F107" i="4"/>
  <c r="E107" i="4"/>
  <c r="Q107" i="4" s="1"/>
  <c r="D107" i="4"/>
  <c r="P107" i="4" s="1"/>
  <c r="A107" i="4"/>
  <c r="EO106" i="4"/>
  <c r="EN106" i="4"/>
  <c r="ED106" i="4"/>
  <c r="EC106" i="4"/>
  <c r="EB106" i="4"/>
  <c r="DS106" i="4"/>
  <c r="DR106" i="4"/>
  <c r="DE106" i="4"/>
  <c r="DD106" i="4"/>
  <c r="CU106" i="4"/>
  <c r="CT106" i="4"/>
  <c r="CG106" i="4"/>
  <c r="CF106" i="4"/>
  <c r="BW106" i="4"/>
  <c r="BV106" i="4"/>
  <c r="BJ106" i="4"/>
  <c r="BI106" i="4"/>
  <c r="BH106" i="4"/>
  <c r="AY106" i="4"/>
  <c r="AX106" i="4"/>
  <c r="AV106" i="4"/>
  <c r="AK106" i="4"/>
  <c r="AJ106" i="4"/>
  <c r="Z106" i="4"/>
  <c r="Y106" i="4"/>
  <c r="X106" i="4"/>
  <c r="O106" i="4"/>
  <c r="N106" i="4"/>
  <c r="L106" i="4"/>
  <c r="K106" i="4"/>
  <c r="J106" i="4"/>
  <c r="I106" i="4"/>
  <c r="U106" i="4" s="1"/>
  <c r="H106" i="4"/>
  <c r="T106" i="4" s="1"/>
  <c r="G106" i="4"/>
  <c r="F106" i="4"/>
  <c r="E106" i="4"/>
  <c r="Q106" i="4" s="1"/>
  <c r="D106" i="4"/>
  <c r="P106" i="4" s="1"/>
  <c r="A106" i="4"/>
  <c r="EO105" i="4"/>
  <c r="EN105" i="4"/>
  <c r="ED105" i="4"/>
  <c r="EC105" i="4"/>
  <c r="EB105" i="4"/>
  <c r="DS105" i="4"/>
  <c r="DR105" i="4"/>
  <c r="DE105" i="4"/>
  <c r="DD105" i="4"/>
  <c r="CU105" i="4"/>
  <c r="CT105" i="4"/>
  <c r="CG105" i="4"/>
  <c r="CF105" i="4"/>
  <c r="BW105" i="4"/>
  <c r="BV105" i="4"/>
  <c r="BJ105" i="4"/>
  <c r="BI105" i="4"/>
  <c r="BH105" i="4"/>
  <c r="AY105" i="4"/>
  <c r="AX105" i="4"/>
  <c r="AV105" i="4"/>
  <c r="AK105" i="4"/>
  <c r="AJ105" i="4"/>
  <c r="Z105" i="4"/>
  <c r="Y105" i="4"/>
  <c r="X105" i="4"/>
  <c r="O105" i="4"/>
  <c r="N105" i="4"/>
  <c r="L105" i="4"/>
  <c r="K105" i="4"/>
  <c r="J105" i="4"/>
  <c r="I105" i="4"/>
  <c r="U105" i="4" s="1"/>
  <c r="H105" i="4"/>
  <c r="T105" i="4" s="1"/>
  <c r="G105" i="4"/>
  <c r="F105" i="4"/>
  <c r="E105" i="4"/>
  <c r="Q105" i="4" s="1"/>
  <c r="D105" i="4"/>
  <c r="P105" i="4" s="1"/>
  <c r="A105" i="4"/>
  <c r="EO104" i="4"/>
  <c r="EN104" i="4"/>
  <c r="ED104" i="4"/>
  <c r="EC104" i="4"/>
  <c r="EB104" i="4"/>
  <c r="DS104" i="4"/>
  <c r="DR104" i="4"/>
  <c r="DE104" i="4"/>
  <c r="DD104" i="4"/>
  <c r="CU104" i="4"/>
  <c r="CT104" i="4"/>
  <c r="CG104" i="4"/>
  <c r="CF104" i="4"/>
  <c r="BW104" i="4"/>
  <c r="BV104" i="4"/>
  <c r="BJ104" i="4"/>
  <c r="BI104" i="4"/>
  <c r="BH104" i="4"/>
  <c r="AY104" i="4"/>
  <c r="AX104" i="4"/>
  <c r="AV104" i="4"/>
  <c r="AK104" i="4"/>
  <c r="AJ104" i="4"/>
  <c r="Z104" i="4"/>
  <c r="Y104" i="4"/>
  <c r="X104" i="4"/>
  <c r="O104" i="4"/>
  <c r="N104" i="4"/>
  <c r="L104" i="4"/>
  <c r="K104" i="4"/>
  <c r="J104" i="4"/>
  <c r="I104" i="4"/>
  <c r="U104" i="4" s="1"/>
  <c r="H104" i="4"/>
  <c r="T104" i="4" s="1"/>
  <c r="G104" i="4"/>
  <c r="F104" i="4"/>
  <c r="E104" i="4"/>
  <c r="Q104" i="4" s="1"/>
  <c r="D104" i="4"/>
  <c r="P104" i="4" s="1"/>
  <c r="A104" i="4"/>
  <c r="EO103" i="4"/>
  <c r="EN103" i="4"/>
  <c r="ED103" i="4"/>
  <c r="EC103" i="4"/>
  <c r="EB103" i="4"/>
  <c r="DS103" i="4"/>
  <c r="DR103" i="4"/>
  <c r="DE103" i="4"/>
  <c r="DD103" i="4"/>
  <c r="CU103" i="4"/>
  <c r="CT103" i="4"/>
  <c r="CG103" i="4"/>
  <c r="CF103" i="4"/>
  <c r="BW103" i="4"/>
  <c r="BV103" i="4"/>
  <c r="BJ103" i="4"/>
  <c r="BI103" i="4"/>
  <c r="BH103" i="4"/>
  <c r="AY103" i="4"/>
  <c r="AX103" i="4"/>
  <c r="AV103" i="4"/>
  <c r="AK103" i="4"/>
  <c r="AJ103" i="4"/>
  <c r="Z103" i="4"/>
  <c r="Y103" i="4"/>
  <c r="X103" i="4"/>
  <c r="O103" i="4"/>
  <c r="N103" i="4"/>
  <c r="L103" i="4"/>
  <c r="K103" i="4"/>
  <c r="J103" i="4"/>
  <c r="I103" i="4"/>
  <c r="U103" i="4" s="1"/>
  <c r="H103" i="4"/>
  <c r="T103" i="4" s="1"/>
  <c r="G103" i="4"/>
  <c r="F103" i="4"/>
  <c r="E103" i="4"/>
  <c r="Q103" i="4" s="1"/>
  <c r="D103" i="4"/>
  <c r="P103" i="4" s="1"/>
  <c r="A103" i="4"/>
  <c r="EO102" i="4"/>
  <c r="EN102" i="4"/>
  <c r="ED102" i="4"/>
  <c r="EC102" i="4"/>
  <c r="EB102" i="4"/>
  <c r="DS102" i="4"/>
  <c r="DR102" i="4"/>
  <c r="DE102" i="4"/>
  <c r="DD102" i="4"/>
  <c r="CU102" i="4"/>
  <c r="CT102" i="4"/>
  <c r="CG102" i="4"/>
  <c r="CF102" i="4"/>
  <c r="BW102" i="4"/>
  <c r="BV102" i="4"/>
  <c r="BJ102" i="4"/>
  <c r="BI102" i="4"/>
  <c r="BH102" i="4"/>
  <c r="AY102" i="4"/>
  <c r="AX102" i="4"/>
  <c r="AV102" i="4"/>
  <c r="AK102" i="4"/>
  <c r="AJ102" i="4"/>
  <c r="Z102" i="4"/>
  <c r="Y102" i="4"/>
  <c r="X102" i="4"/>
  <c r="O102" i="4"/>
  <c r="N102" i="4"/>
  <c r="L102" i="4"/>
  <c r="K102" i="4"/>
  <c r="J102" i="4"/>
  <c r="I102" i="4"/>
  <c r="U102" i="4" s="1"/>
  <c r="H102" i="4"/>
  <c r="T102" i="4" s="1"/>
  <c r="G102" i="4"/>
  <c r="F102" i="4"/>
  <c r="E102" i="4"/>
  <c r="Q102" i="4" s="1"/>
  <c r="D102" i="4"/>
  <c r="P102" i="4" s="1"/>
  <c r="A102" i="4"/>
  <c r="EO101" i="4"/>
  <c r="EN101" i="4"/>
  <c r="ED101" i="4"/>
  <c r="EC101" i="4"/>
  <c r="EB101" i="4"/>
  <c r="DS101" i="4"/>
  <c r="DR101" i="4"/>
  <c r="DE101" i="4"/>
  <c r="DD101" i="4"/>
  <c r="CU101" i="4"/>
  <c r="CT101" i="4"/>
  <c r="CG101" i="4"/>
  <c r="CF101" i="4"/>
  <c r="BW101" i="4"/>
  <c r="BV101" i="4"/>
  <c r="BJ101" i="4"/>
  <c r="BI101" i="4"/>
  <c r="BH101" i="4"/>
  <c r="AY101" i="4"/>
  <c r="AX101" i="4"/>
  <c r="AV101" i="4"/>
  <c r="AK101" i="4"/>
  <c r="AJ101" i="4"/>
  <c r="Z101" i="4"/>
  <c r="Y101" i="4"/>
  <c r="X101" i="4"/>
  <c r="O101" i="4"/>
  <c r="N101" i="4"/>
  <c r="L101" i="4"/>
  <c r="K101" i="4"/>
  <c r="J101" i="4"/>
  <c r="I101" i="4"/>
  <c r="U101" i="4" s="1"/>
  <c r="H101" i="4"/>
  <c r="T101" i="4" s="1"/>
  <c r="G101" i="4"/>
  <c r="F101" i="4"/>
  <c r="E101" i="4"/>
  <c r="Q101" i="4" s="1"/>
  <c r="D101" i="4"/>
  <c r="P101" i="4" s="1"/>
  <c r="A101" i="4"/>
  <c r="EO100" i="4"/>
  <c r="EN100" i="4"/>
  <c r="ED100" i="4"/>
  <c r="EC100" i="4"/>
  <c r="EB100" i="4"/>
  <c r="DS100" i="4"/>
  <c r="DR100" i="4"/>
  <c r="DE100" i="4"/>
  <c r="DD100" i="4"/>
  <c r="CU100" i="4"/>
  <c r="CT100" i="4"/>
  <c r="CG100" i="4"/>
  <c r="CF100" i="4"/>
  <c r="BW100" i="4"/>
  <c r="BV100" i="4"/>
  <c r="BJ100" i="4"/>
  <c r="BI100" i="4"/>
  <c r="BH100" i="4"/>
  <c r="AY100" i="4"/>
  <c r="AX100" i="4"/>
  <c r="AV100" i="4"/>
  <c r="AK100" i="4"/>
  <c r="AJ100" i="4"/>
  <c r="Z100" i="4"/>
  <c r="Y100" i="4"/>
  <c r="X100" i="4"/>
  <c r="O100" i="4"/>
  <c r="N100" i="4"/>
  <c r="L100" i="4"/>
  <c r="K100" i="4"/>
  <c r="J100" i="4"/>
  <c r="I100" i="4"/>
  <c r="U100" i="4" s="1"/>
  <c r="H100" i="4"/>
  <c r="T100" i="4" s="1"/>
  <c r="G100" i="4"/>
  <c r="F100" i="4"/>
  <c r="E100" i="4"/>
  <c r="Q100" i="4" s="1"/>
  <c r="D100" i="4"/>
  <c r="P100" i="4" s="1"/>
  <c r="A100" i="4"/>
  <c r="EO99" i="4"/>
  <c r="EN99" i="4"/>
  <c r="ED99" i="4"/>
  <c r="EC99" i="4"/>
  <c r="EB99" i="4"/>
  <c r="DS99" i="4"/>
  <c r="DR99" i="4"/>
  <c r="DE99" i="4"/>
  <c r="DD99" i="4"/>
  <c r="CU99" i="4"/>
  <c r="CT99" i="4"/>
  <c r="CG99" i="4"/>
  <c r="CF99" i="4"/>
  <c r="BW99" i="4"/>
  <c r="BV99" i="4"/>
  <c r="BJ99" i="4"/>
  <c r="BI99" i="4"/>
  <c r="BH99" i="4"/>
  <c r="AY99" i="4"/>
  <c r="AX99" i="4"/>
  <c r="AV99" i="4"/>
  <c r="AK99" i="4"/>
  <c r="AJ99" i="4"/>
  <c r="Z99" i="4"/>
  <c r="Y99" i="4"/>
  <c r="X99" i="4"/>
  <c r="O99" i="4"/>
  <c r="N99" i="4"/>
  <c r="L99" i="4"/>
  <c r="K99" i="4"/>
  <c r="J99" i="4"/>
  <c r="I99" i="4"/>
  <c r="U99" i="4" s="1"/>
  <c r="H99" i="4"/>
  <c r="T99" i="4" s="1"/>
  <c r="G99" i="4"/>
  <c r="F99" i="4"/>
  <c r="E99" i="4"/>
  <c r="Q99" i="4" s="1"/>
  <c r="D99" i="4"/>
  <c r="P99" i="4" s="1"/>
  <c r="A99" i="4"/>
  <c r="EO98" i="4"/>
  <c r="EN98" i="4"/>
  <c r="ED98" i="4"/>
  <c r="EC98" i="4"/>
  <c r="EB98" i="4"/>
  <c r="DS98" i="4"/>
  <c r="DR98" i="4"/>
  <c r="DE98" i="4"/>
  <c r="DD98" i="4"/>
  <c r="CU98" i="4"/>
  <c r="CT98" i="4"/>
  <c r="CG98" i="4"/>
  <c r="CF98" i="4"/>
  <c r="BW98" i="4"/>
  <c r="BV98" i="4"/>
  <c r="BJ98" i="4"/>
  <c r="BI98" i="4"/>
  <c r="BH98" i="4"/>
  <c r="AY98" i="4"/>
  <c r="AX98" i="4"/>
  <c r="AV98" i="4"/>
  <c r="AK98" i="4"/>
  <c r="AJ98" i="4"/>
  <c r="Z98" i="4"/>
  <c r="Y98" i="4"/>
  <c r="X98" i="4"/>
  <c r="O98" i="4"/>
  <c r="N98" i="4"/>
  <c r="L98" i="4"/>
  <c r="K98" i="4"/>
  <c r="J98" i="4"/>
  <c r="I98" i="4"/>
  <c r="U98" i="4" s="1"/>
  <c r="H98" i="4"/>
  <c r="T98" i="4" s="1"/>
  <c r="G98" i="4"/>
  <c r="F98" i="4"/>
  <c r="E98" i="4"/>
  <c r="Q98" i="4" s="1"/>
  <c r="D98" i="4"/>
  <c r="P98" i="4" s="1"/>
  <c r="A98" i="4"/>
  <c r="EO97" i="4"/>
  <c r="EN97" i="4"/>
  <c r="ED97" i="4"/>
  <c r="EC97" i="4"/>
  <c r="EB97" i="4"/>
  <c r="DS97" i="4"/>
  <c r="DR97" i="4"/>
  <c r="DE97" i="4"/>
  <c r="DD97" i="4"/>
  <c r="CU97" i="4"/>
  <c r="CT97" i="4"/>
  <c r="CG97" i="4"/>
  <c r="CF97" i="4"/>
  <c r="BW97" i="4"/>
  <c r="BV97" i="4"/>
  <c r="BJ97" i="4"/>
  <c r="BI97" i="4"/>
  <c r="BH97" i="4"/>
  <c r="AY97" i="4"/>
  <c r="AX97" i="4"/>
  <c r="AV97" i="4"/>
  <c r="AK97" i="4"/>
  <c r="AJ97" i="4"/>
  <c r="Z97" i="4"/>
  <c r="Y97" i="4"/>
  <c r="X97" i="4"/>
  <c r="O97" i="4"/>
  <c r="N97" i="4"/>
  <c r="L97" i="4"/>
  <c r="K97" i="4"/>
  <c r="J97" i="4"/>
  <c r="I97" i="4"/>
  <c r="U97" i="4" s="1"/>
  <c r="H97" i="4"/>
  <c r="T97" i="4" s="1"/>
  <c r="G97" i="4"/>
  <c r="F97" i="4"/>
  <c r="E97" i="4"/>
  <c r="Q97" i="4" s="1"/>
  <c r="D97" i="4"/>
  <c r="P97" i="4" s="1"/>
  <c r="A97" i="4"/>
  <c r="EO96" i="4"/>
  <c r="EN96" i="4"/>
  <c r="ED96" i="4"/>
  <c r="EC96" i="4"/>
  <c r="EB96" i="4"/>
  <c r="DS96" i="4"/>
  <c r="DR96" i="4"/>
  <c r="DE96" i="4"/>
  <c r="DD96" i="4"/>
  <c r="CU96" i="4"/>
  <c r="CT96" i="4"/>
  <c r="CG96" i="4"/>
  <c r="CF96" i="4"/>
  <c r="BW96" i="4"/>
  <c r="BV96" i="4"/>
  <c r="BJ96" i="4"/>
  <c r="BI96" i="4"/>
  <c r="BH96" i="4"/>
  <c r="AY96" i="4"/>
  <c r="AX96" i="4"/>
  <c r="AV96" i="4"/>
  <c r="AK96" i="4"/>
  <c r="AJ96" i="4"/>
  <c r="Z96" i="4"/>
  <c r="Y96" i="4"/>
  <c r="X96" i="4"/>
  <c r="O96" i="4"/>
  <c r="N96" i="4"/>
  <c r="L96" i="4"/>
  <c r="K96" i="4"/>
  <c r="J96" i="4"/>
  <c r="I96" i="4"/>
  <c r="U96" i="4" s="1"/>
  <c r="H96" i="4"/>
  <c r="T96" i="4" s="1"/>
  <c r="G96" i="4"/>
  <c r="F96" i="4"/>
  <c r="E96" i="4"/>
  <c r="Q96" i="4" s="1"/>
  <c r="D96" i="4"/>
  <c r="P96" i="4" s="1"/>
  <c r="A96" i="4"/>
  <c r="EO95" i="4"/>
  <c r="EN95" i="4"/>
  <c r="ED95" i="4"/>
  <c r="EC95" i="4"/>
  <c r="EB95" i="4"/>
  <c r="DS95" i="4"/>
  <c r="DR95" i="4"/>
  <c r="DE95" i="4"/>
  <c r="DD95" i="4"/>
  <c r="CU95" i="4"/>
  <c r="CT95" i="4"/>
  <c r="CG95" i="4"/>
  <c r="CF95" i="4"/>
  <c r="BW95" i="4"/>
  <c r="BV95" i="4"/>
  <c r="BJ95" i="4"/>
  <c r="BI95" i="4"/>
  <c r="BH95" i="4"/>
  <c r="AY95" i="4"/>
  <c r="AX95" i="4"/>
  <c r="AV95" i="4"/>
  <c r="AK95" i="4"/>
  <c r="AJ95" i="4"/>
  <c r="Z95" i="4"/>
  <c r="Y95" i="4"/>
  <c r="X95" i="4"/>
  <c r="O95" i="4"/>
  <c r="N95" i="4"/>
  <c r="L95" i="4"/>
  <c r="K95" i="4"/>
  <c r="J95" i="4"/>
  <c r="I95" i="4"/>
  <c r="U95" i="4" s="1"/>
  <c r="H95" i="4"/>
  <c r="T95" i="4" s="1"/>
  <c r="G95" i="4"/>
  <c r="F95" i="4"/>
  <c r="E95" i="4"/>
  <c r="Q95" i="4" s="1"/>
  <c r="D95" i="4"/>
  <c r="P95" i="4" s="1"/>
  <c r="A95" i="4"/>
  <c r="EO94" i="4"/>
  <c r="EN94" i="4"/>
  <c r="ED94" i="4"/>
  <c r="EC94" i="4"/>
  <c r="EB94" i="4"/>
  <c r="DS94" i="4"/>
  <c r="DR94" i="4"/>
  <c r="DE94" i="4"/>
  <c r="DD94" i="4"/>
  <c r="CU94" i="4"/>
  <c r="CT94" i="4"/>
  <c r="CG94" i="4"/>
  <c r="CF94" i="4"/>
  <c r="BW94" i="4"/>
  <c r="BV94" i="4"/>
  <c r="BJ94" i="4"/>
  <c r="BI94" i="4"/>
  <c r="BH94" i="4"/>
  <c r="AY94" i="4"/>
  <c r="AX94" i="4"/>
  <c r="AV94" i="4"/>
  <c r="AK94" i="4"/>
  <c r="AJ94" i="4"/>
  <c r="Z94" i="4"/>
  <c r="Y94" i="4"/>
  <c r="X94" i="4"/>
  <c r="O94" i="4"/>
  <c r="N94" i="4"/>
  <c r="L94" i="4"/>
  <c r="K94" i="4"/>
  <c r="J94" i="4"/>
  <c r="I94" i="4"/>
  <c r="U94" i="4" s="1"/>
  <c r="H94" i="4"/>
  <c r="T94" i="4" s="1"/>
  <c r="G94" i="4"/>
  <c r="F94" i="4"/>
  <c r="E94" i="4"/>
  <c r="Q94" i="4" s="1"/>
  <c r="D94" i="4"/>
  <c r="P94" i="4" s="1"/>
  <c r="A94" i="4"/>
  <c r="EO93" i="4"/>
  <c r="EN93" i="4"/>
  <c r="ED93" i="4"/>
  <c r="EC93" i="4"/>
  <c r="EB93" i="4"/>
  <c r="DS93" i="4"/>
  <c r="DR93" i="4"/>
  <c r="DE93" i="4"/>
  <c r="DD93" i="4"/>
  <c r="CU93" i="4"/>
  <c r="CT93" i="4"/>
  <c r="CG93" i="4"/>
  <c r="CF93" i="4"/>
  <c r="BW93" i="4"/>
  <c r="BV93" i="4"/>
  <c r="BJ93" i="4"/>
  <c r="BI93" i="4"/>
  <c r="BH93" i="4"/>
  <c r="AY93" i="4"/>
  <c r="AX93" i="4"/>
  <c r="AV93" i="4"/>
  <c r="AK93" i="4"/>
  <c r="AJ93" i="4"/>
  <c r="Z93" i="4"/>
  <c r="Y93" i="4"/>
  <c r="X93" i="4"/>
  <c r="O93" i="4"/>
  <c r="N93" i="4"/>
  <c r="L93" i="4"/>
  <c r="K93" i="4"/>
  <c r="J93" i="4"/>
  <c r="I93" i="4"/>
  <c r="U93" i="4" s="1"/>
  <c r="H93" i="4"/>
  <c r="T93" i="4" s="1"/>
  <c r="G93" i="4"/>
  <c r="F93" i="4"/>
  <c r="E93" i="4"/>
  <c r="Q93" i="4" s="1"/>
  <c r="D93" i="4"/>
  <c r="P93" i="4" s="1"/>
  <c r="A93" i="4"/>
  <c r="EO92" i="4"/>
  <c r="EN92" i="4"/>
  <c r="ED92" i="4"/>
  <c r="EC92" i="4"/>
  <c r="EB92" i="4"/>
  <c r="DS92" i="4"/>
  <c r="DR92" i="4"/>
  <c r="DE92" i="4"/>
  <c r="DD92" i="4"/>
  <c r="CU92" i="4"/>
  <c r="CT92" i="4"/>
  <c r="CG92" i="4"/>
  <c r="CF92" i="4"/>
  <c r="BW92" i="4"/>
  <c r="BV92" i="4"/>
  <c r="BJ92" i="4"/>
  <c r="BI92" i="4"/>
  <c r="BH92" i="4"/>
  <c r="AY92" i="4"/>
  <c r="AX92" i="4"/>
  <c r="AV92" i="4"/>
  <c r="AK92" i="4"/>
  <c r="AJ92" i="4"/>
  <c r="Z92" i="4"/>
  <c r="Y92" i="4"/>
  <c r="X92" i="4"/>
  <c r="O92" i="4"/>
  <c r="N92" i="4"/>
  <c r="L92" i="4"/>
  <c r="K92" i="4"/>
  <c r="J92" i="4"/>
  <c r="I92" i="4"/>
  <c r="U92" i="4" s="1"/>
  <c r="H92" i="4"/>
  <c r="T92" i="4" s="1"/>
  <c r="G92" i="4"/>
  <c r="F92" i="4"/>
  <c r="E92" i="4"/>
  <c r="Q92" i="4" s="1"/>
  <c r="D92" i="4"/>
  <c r="P92" i="4" s="1"/>
  <c r="A92" i="4"/>
  <c r="EO91" i="4"/>
  <c r="EN91" i="4"/>
  <c r="ED91" i="4"/>
  <c r="EC91" i="4"/>
  <c r="EB91" i="4"/>
  <c r="DS91" i="4"/>
  <c r="DR91" i="4"/>
  <c r="DE91" i="4"/>
  <c r="DD91" i="4"/>
  <c r="CU91" i="4"/>
  <c r="CT91" i="4"/>
  <c r="CG91" i="4"/>
  <c r="CF91" i="4"/>
  <c r="BW91" i="4"/>
  <c r="BV91" i="4"/>
  <c r="BJ91" i="4"/>
  <c r="BI91" i="4"/>
  <c r="BH91" i="4"/>
  <c r="AY91" i="4"/>
  <c r="AX91" i="4"/>
  <c r="AV91" i="4"/>
  <c r="AK91" i="4"/>
  <c r="AJ91" i="4"/>
  <c r="Z91" i="4"/>
  <c r="Y91" i="4"/>
  <c r="X91" i="4"/>
  <c r="O91" i="4"/>
  <c r="N91" i="4"/>
  <c r="L91" i="4"/>
  <c r="K91" i="4"/>
  <c r="J91" i="4"/>
  <c r="I91" i="4"/>
  <c r="U91" i="4" s="1"/>
  <c r="H91" i="4"/>
  <c r="T91" i="4" s="1"/>
  <c r="G91" i="4"/>
  <c r="F91" i="4"/>
  <c r="E91" i="4"/>
  <c r="Q91" i="4" s="1"/>
  <c r="D91" i="4"/>
  <c r="P91" i="4" s="1"/>
  <c r="A91" i="4"/>
  <c r="EO90" i="4"/>
  <c r="EN90" i="4"/>
  <c r="ED90" i="4"/>
  <c r="EC90" i="4"/>
  <c r="EB90" i="4"/>
  <c r="DS90" i="4"/>
  <c r="DR90" i="4"/>
  <c r="DE90" i="4"/>
  <c r="DD90" i="4"/>
  <c r="CU90" i="4"/>
  <c r="CT90" i="4"/>
  <c r="CG90" i="4"/>
  <c r="CF90" i="4"/>
  <c r="BW90" i="4"/>
  <c r="BV90" i="4"/>
  <c r="BJ90" i="4"/>
  <c r="BI90" i="4"/>
  <c r="BH90" i="4"/>
  <c r="AY90" i="4"/>
  <c r="AX90" i="4"/>
  <c r="AV90" i="4"/>
  <c r="AK90" i="4"/>
  <c r="AJ90" i="4"/>
  <c r="Z90" i="4"/>
  <c r="Y90" i="4"/>
  <c r="X90" i="4"/>
  <c r="O90" i="4"/>
  <c r="N90" i="4"/>
  <c r="L90" i="4"/>
  <c r="K90" i="4"/>
  <c r="J90" i="4"/>
  <c r="I90" i="4"/>
  <c r="U90" i="4" s="1"/>
  <c r="H90" i="4"/>
  <c r="T90" i="4" s="1"/>
  <c r="G90" i="4"/>
  <c r="F90" i="4"/>
  <c r="E90" i="4"/>
  <c r="Q90" i="4" s="1"/>
  <c r="D90" i="4"/>
  <c r="P90" i="4" s="1"/>
  <c r="A90" i="4"/>
  <c r="EO89" i="4"/>
  <c r="EN89" i="4"/>
  <c r="ED89" i="4"/>
  <c r="EC89" i="4"/>
  <c r="EB89" i="4"/>
  <c r="DS89" i="4"/>
  <c r="DR89" i="4"/>
  <c r="DE89" i="4"/>
  <c r="DD89" i="4"/>
  <c r="CU89" i="4"/>
  <c r="CT89" i="4"/>
  <c r="CG89" i="4"/>
  <c r="CF89" i="4"/>
  <c r="BW89" i="4"/>
  <c r="BV89" i="4"/>
  <c r="BJ89" i="4"/>
  <c r="BI89" i="4"/>
  <c r="BH89" i="4"/>
  <c r="AY89" i="4"/>
  <c r="AX89" i="4"/>
  <c r="AV89" i="4"/>
  <c r="AK89" i="4"/>
  <c r="AJ89" i="4"/>
  <c r="Z89" i="4"/>
  <c r="Y89" i="4"/>
  <c r="X89" i="4"/>
  <c r="O89" i="4"/>
  <c r="N89" i="4"/>
  <c r="L89" i="4"/>
  <c r="K89" i="4"/>
  <c r="J89" i="4"/>
  <c r="I89" i="4"/>
  <c r="U89" i="4" s="1"/>
  <c r="H89" i="4"/>
  <c r="T89" i="4" s="1"/>
  <c r="G89" i="4"/>
  <c r="F89" i="4"/>
  <c r="E89" i="4"/>
  <c r="Q89" i="4" s="1"/>
  <c r="D89" i="4"/>
  <c r="P89" i="4" s="1"/>
  <c r="A89" i="4"/>
  <c r="EO88" i="4"/>
  <c r="EN88" i="4"/>
  <c r="ED88" i="4"/>
  <c r="EC88" i="4"/>
  <c r="EB88" i="4"/>
  <c r="DS88" i="4"/>
  <c r="DR88" i="4"/>
  <c r="DE88" i="4"/>
  <c r="DD88" i="4"/>
  <c r="CU88" i="4"/>
  <c r="CT88" i="4"/>
  <c r="CG88" i="4"/>
  <c r="CF88" i="4"/>
  <c r="BW88" i="4"/>
  <c r="BV88" i="4"/>
  <c r="BJ88" i="4"/>
  <c r="BI88" i="4"/>
  <c r="BH88" i="4"/>
  <c r="AY88" i="4"/>
  <c r="AX88" i="4"/>
  <c r="AV88" i="4"/>
  <c r="AK88" i="4"/>
  <c r="AJ88" i="4"/>
  <c r="Z88" i="4"/>
  <c r="Y88" i="4"/>
  <c r="X88" i="4"/>
  <c r="O88" i="4"/>
  <c r="N88" i="4"/>
  <c r="L88" i="4"/>
  <c r="K88" i="4"/>
  <c r="J88" i="4"/>
  <c r="I88" i="4"/>
  <c r="U88" i="4" s="1"/>
  <c r="H88" i="4"/>
  <c r="T88" i="4" s="1"/>
  <c r="G88" i="4"/>
  <c r="F88" i="4"/>
  <c r="E88" i="4"/>
  <c r="Q88" i="4" s="1"/>
  <c r="D88" i="4"/>
  <c r="P88" i="4" s="1"/>
  <c r="A88" i="4"/>
  <c r="EO87" i="4"/>
  <c r="EN87" i="4"/>
  <c r="ED87" i="4"/>
  <c r="EC87" i="4"/>
  <c r="EB87" i="4"/>
  <c r="DS87" i="4"/>
  <c r="DR87" i="4"/>
  <c r="DE87" i="4"/>
  <c r="DD87" i="4"/>
  <c r="CU87" i="4"/>
  <c r="CT87" i="4"/>
  <c r="CG87" i="4"/>
  <c r="CF87" i="4"/>
  <c r="BW87" i="4"/>
  <c r="BV87" i="4"/>
  <c r="BJ87" i="4"/>
  <c r="BI87" i="4"/>
  <c r="BH87" i="4"/>
  <c r="AY87" i="4"/>
  <c r="AX87" i="4"/>
  <c r="AV87" i="4"/>
  <c r="AK87" i="4"/>
  <c r="AJ87" i="4"/>
  <c r="Z87" i="4"/>
  <c r="Y87" i="4"/>
  <c r="X87" i="4"/>
  <c r="O87" i="4"/>
  <c r="N87" i="4"/>
  <c r="L87" i="4"/>
  <c r="K87" i="4"/>
  <c r="J87" i="4"/>
  <c r="I87" i="4"/>
  <c r="U87" i="4" s="1"/>
  <c r="H87" i="4"/>
  <c r="T87" i="4" s="1"/>
  <c r="G87" i="4"/>
  <c r="F87" i="4"/>
  <c r="E87" i="4"/>
  <c r="Q87" i="4" s="1"/>
  <c r="D87" i="4"/>
  <c r="P87" i="4" s="1"/>
  <c r="A87" i="4"/>
  <c r="EO86" i="4"/>
  <c r="EN86" i="4"/>
  <c r="ED86" i="4"/>
  <c r="EC86" i="4"/>
  <c r="EB86" i="4"/>
  <c r="DS86" i="4"/>
  <c r="DR86" i="4"/>
  <c r="DE86" i="4"/>
  <c r="DD86" i="4"/>
  <c r="CU86" i="4"/>
  <c r="CT86" i="4"/>
  <c r="CG86" i="4"/>
  <c r="CF86" i="4"/>
  <c r="BW86" i="4"/>
  <c r="BV86" i="4"/>
  <c r="BJ86" i="4"/>
  <c r="BI86" i="4"/>
  <c r="BH86" i="4"/>
  <c r="AY86" i="4"/>
  <c r="AX86" i="4"/>
  <c r="AV86" i="4"/>
  <c r="AK86" i="4"/>
  <c r="AJ86" i="4"/>
  <c r="Z86" i="4"/>
  <c r="Y86" i="4"/>
  <c r="X86" i="4"/>
  <c r="O86" i="4"/>
  <c r="N86" i="4"/>
  <c r="L86" i="4"/>
  <c r="K86" i="4"/>
  <c r="J86" i="4"/>
  <c r="I86" i="4"/>
  <c r="U86" i="4" s="1"/>
  <c r="H86" i="4"/>
  <c r="T86" i="4" s="1"/>
  <c r="G86" i="4"/>
  <c r="F86" i="4"/>
  <c r="E86" i="4"/>
  <c r="Q86" i="4" s="1"/>
  <c r="D86" i="4"/>
  <c r="P86" i="4" s="1"/>
  <c r="A86" i="4"/>
  <c r="EO85" i="4"/>
  <c r="EN85" i="4"/>
  <c r="ED85" i="4"/>
  <c r="EC85" i="4"/>
  <c r="EB85" i="4"/>
  <c r="DS85" i="4"/>
  <c r="DR85" i="4"/>
  <c r="DE85" i="4"/>
  <c r="DD85" i="4"/>
  <c r="CU85" i="4"/>
  <c r="CT85" i="4"/>
  <c r="CG85" i="4"/>
  <c r="CF85" i="4"/>
  <c r="BW85" i="4"/>
  <c r="BV85" i="4"/>
  <c r="BJ85" i="4"/>
  <c r="BI85" i="4"/>
  <c r="BH85" i="4"/>
  <c r="AY85" i="4"/>
  <c r="AX85" i="4"/>
  <c r="AV85" i="4"/>
  <c r="AK85" i="4"/>
  <c r="AJ85" i="4"/>
  <c r="Z85" i="4"/>
  <c r="Y85" i="4"/>
  <c r="X85" i="4"/>
  <c r="O85" i="4"/>
  <c r="N85" i="4"/>
  <c r="L85" i="4"/>
  <c r="K85" i="4"/>
  <c r="J85" i="4"/>
  <c r="I85" i="4"/>
  <c r="U85" i="4" s="1"/>
  <c r="H85" i="4"/>
  <c r="T85" i="4" s="1"/>
  <c r="G85" i="4"/>
  <c r="F85" i="4"/>
  <c r="E85" i="4"/>
  <c r="Q85" i="4" s="1"/>
  <c r="D85" i="4"/>
  <c r="P85" i="4" s="1"/>
  <c r="A85" i="4"/>
  <c r="EO84" i="4"/>
  <c r="EN84" i="4"/>
  <c r="ED84" i="4"/>
  <c r="EC84" i="4"/>
  <c r="EB84" i="4"/>
  <c r="DS84" i="4"/>
  <c r="DR84" i="4"/>
  <c r="DE84" i="4"/>
  <c r="DD84" i="4"/>
  <c r="CU84" i="4"/>
  <c r="CT84" i="4"/>
  <c r="CG84" i="4"/>
  <c r="CF84" i="4"/>
  <c r="BW84" i="4"/>
  <c r="BV84" i="4"/>
  <c r="BJ84" i="4"/>
  <c r="BI84" i="4"/>
  <c r="BH84" i="4"/>
  <c r="AY84" i="4"/>
  <c r="AX84" i="4"/>
  <c r="AV84" i="4"/>
  <c r="AK84" i="4"/>
  <c r="AJ84" i="4"/>
  <c r="Z84" i="4"/>
  <c r="Y84" i="4"/>
  <c r="X84" i="4"/>
  <c r="O84" i="4"/>
  <c r="N84" i="4"/>
  <c r="L84" i="4"/>
  <c r="K84" i="4"/>
  <c r="J84" i="4"/>
  <c r="I84" i="4"/>
  <c r="U84" i="4" s="1"/>
  <c r="H84" i="4"/>
  <c r="T84" i="4" s="1"/>
  <c r="G84" i="4"/>
  <c r="F84" i="4"/>
  <c r="E84" i="4"/>
  <c r="Q84" i="4" s="1"/>
  <c r="D84" i="4"/>
  <c r="P84" i="4" s="1"/>
  <c r="A84" i="4"/>
  <c r="EO83" i="4"/>
  <c r="EN83" i="4"/>
  <c r="ED83" i="4"/>
  <c r="EC83" i="4"/>
  <c r="EB83" i="4"/>
  <c r="DS83" i="4"/>
  <c r="DR83" i="4"/>
  <c r="DE83" i="4"/>
  <c r="DD83" i="4"/>
  <c r="CU83" i="4"/>
  <c r="CT83" i="4"/>
  <c r="CG83" i="4"/>
  <c r="CF83" i="4"/>
  <c r="BW83" i="4"/>
  <c r="BV83" i="4"/>
  <c r="BJ83" i="4"/>
  <c r="BI83" i="4"/>
  <c r="BH83" i="4"/>
  <c r="AY83" i="4"/>
  <c r="AX83" i="4"/>
  <c r="AV83" i="4"/>
  <c r="AK83" i="4"/>
  <c r="AJ83" i="4"/>
  <c r="Z83" i="4"/>
  <c r="Y83" i="4"/>
  <c r="X83" i="4"/>
  <c r="O83" i="4"/>
  <c r="N83" i="4"/>
  <c r="L83" i="4"/>
  <c r="K83" i="4"/>
  <c r="J83" i="4"/>
  <c r="I83" i="4"/>
  <c r="U83" i="4" s="1"/>
  <c r="H83" i="4"/>
  <c r="T83" i="4" s="1"/>
  <c r="G83" i="4"/>
  <c r="F83" i="4"/>
  <c r="E83" i="4"/>
  <c r="Q83" i="4" s="1"/>
  <c r="D83" i="4"/>
  <c r="P83" i="4" s="1"/>
  <c r="A83" i="4"/>
  <c r="EO82" i="4"/>
  <c r="EN82" i="4"/>
  <c r="ED82" i="4"/>
  <c r="EC82" i="4"/>
  <c r="EB82" i="4"/>
  <c r="DS82" i="4"/>
  <c r="DR82" i="4"/>
  <c r="DE82" i="4"/>
  <c r="DD82" i="4"/>
  <c r="CU82" i="4"/>
  <c r="CT82" i="4"/>
  <c r="CG82" i="4"/>
  <c r="CF82" i="4"/>
  <c r="BW82" i="4"/>
  <c r="BV82" i="4"/>
  <c r="BJ82" i="4"/>
  <c r="BI82" i="4"/>
  <c r="BH82" i="4"/>
  <c r="AY82" i="4"/>
  <c r="AX82" i="4"/>
  <c r="AV82" i="4"/>
  <c r="AK82" i="4"/>
  <c r="AJ82" i="4"/>
  <c r="Z82" i="4"/>
  <c r="Y82" i="4"/>
  <c r="X82" i="4"/>
  <c r="O82" i="4"/>
  <c r="N82" i="4"/>
  <c r="L82" i="4"/>
  <c r="K82" i="4"/>
  <c r="J82" i="4"/>
  <c r="I82" i="4"/>
  <c r="U82" i="4" s="1"/>
  <c r="H82" i="4"/>
  <c r="T82" i="4" s="1"/>
  <c r="G82" i="4"/>
  <c r="F82" i="4"/>
  <c r="E82" i="4"/>
  <c r="Q82" i="4" s="1"/>
  <c r="D82" i="4"/>
  <c r="P82" i="4" s="1"/>
  <c r="A82" i="4"/>
  <c r="EO81" i="4"/>
  <c r="EN81" i="4"/>
  <c r="ED81" i="4"/>
  <c r="EC81" i="4"/>
  <c r="EB81" i="4"/>
  <c r="DS81" i="4"/>
  <c r="DR81" i="4"/>
  <c r="DE81" i="4"/>
  <c r="DD81" i="4"/>
  <c r="CU81" i="4"/>
  <c r="CT81" i="4"/>
  <c r="CG81" i="4"/>
  <c r="CF81" i="4"/>
  <c r="BW81" i="4"/>
  <c r="BV81" i="4"/>
  <c r="BJ81" i="4"/>
  <c r="BI81" i="4"/>
  <c r="BH81" i="4"/>
  <c r="AY81" i="4"/>
  <c r="AX81" i="4"/>
  <c r="AV81" i="4"/>
  <c r="AK81" i="4"/>
  <c r="AJ81" i="4"/>
  <c r="Z81" i="4"/>
  <c r="Y81" i="4"/>
  <c r="X81" i="4"/>
  <c r="O81" i="4"/>
  <c r="N81" i="4"/>
  <c r="L81" i="4"/>
  <c r="K81" i="4"/>
  <c r="J81" i="4"/>
  <c r="I81" i="4"/>
  <c r="U81" i="4" s="1"/>
  <c r="H81" i="4"/>
  <c r="T81" i="4" s="1"/>
  <c r="G81" i="4"/>
  <c r="F81" i="4"/>
  <c r="E81" i="4"/>
  <c r="Q81" i="4" s="1"/>
  <c r="D81" i="4"/>
  <c r="P81" i="4" s="1"/>
  <c r="A81" i="4"/>
  <c r="EO80" i="4"/>
  <c r="EN80" i="4"/>
  <c r="ED80" i="4"/>
  <c r="EC80" i="4"/>
  <c r="EB80" i="4"/>
  <c r="DS80" i="4"/>
  <c r="DR80" i="4"/>
  <c r="DE80" i="4"/>
  <c r="DD80" i="4"/>
  <c r="CU80" i="4"/>
  <c r="CT80" i="4"/>
  <c r="CG80" i="4"/>
  <c r="CF80" i="4"/>
  <c r="BW80" i="4"/>
  <c r="BV80" i="4"/>
  <c r="BJ80" i="4"/>
  <c r="BI80" i="4"/>
  <c r="BH80" i="4"/>
  <c r="AY80" i="4"/>
  <c r="AX80" i="4"/>
  <c r="AV80" i="4"/>
  <c r="AK80" i="4"/>
  <c r="AJ80" i="4"/>
  <c r="Z80" i="4"/>
  <c r="Y80" i="4"/>
  <c r="X80" i="4"/>
  <c r="O80" i="4"/>
  <c r="N80" i="4"/>
  <c r="L80" i="4"/>
  <c r="K80" i="4"/>
  <c r="J80" i="4"/>
  <c r="I80" i="4"/>
  <c r="U80" i="4" s="1"/>
  <c r="H80" i="4"/>
  <c r="T80" i="4" s="1"/>
  <c r="G80" i="4"/>
  <c r="F80" i="4"/>
  <c r="E80" i="4"/>
  <c r="Q80" i="4" s="1"/>
  <c r="D80" i="4"/>
  <c r="P80" i="4" s="1"/>
  <c r="A80" i="4"/>
  <c r="EO79" i="4"/>
  <c r="EN79" i="4"/>
  <c r="ED79" i="4"/>
  <c r="EC79" i="4"/>
  <c r="EB79" i="4"/>
  <c r="DS79" i="4"/>
  <c r="DR79" i="4"/>
  <c r="DE79" i="4"/>
  <c r="DD79" i="4"/>
  <c r="CU79" i="4"/>
  <c r="CT79" i="4"/>
  <c r="CG79" i="4"/>
  <c r="CF79" i="4"/>
  <c r="BW79" i="4"/>
  <c r="BV79" i="4"/>
  <c r="BJ79" i="4"/>
  <c r="BI79" i="4"/>
  <c r="BH79" i="4"/>
  <c r="AY79" i="4"/>
  <c r="AX79" i="4"/>
  <c r="AV79" i="4"/>
  <c r="AK79" i="4"/>
  <c r="AJ79" i="4"/>
  <c r="Z79" i="4"/>
  <c r="Y79" i="4"/>
  <c r="X79" i="4"/>
  <c r="O79" i="4"/>
  <c r="N79" i="4"/>
  <c r="L79" i="4"/>
  <c r="K79" i="4"/>
  <c r="J79" i="4"/>
  <c r="I79" i="4"/>
  <c r="U79" i="4" s="1"/>
  <c r="H79" i="4"/>
  <c r="T79" i="4" s="1"/>
  <c r="G79" i="4"/>
  <c r="F79" i="4"/>
  <c r="E79" i="4"/>
  <c r="Q79" i="4" s="1"/>
  <c r="D79" i="4"/>
  <c r="P79" i="4" s="1"/>
  <c r="A79" i="4"/>
  <c r="EO78" i="4"/>
  <c r="EN78" i="4"/>
  <c r="ED78" i="4"/>
  <c r="EC78" i="4"/>
  <c r="EB78" i="4"/>
  <c r="DS78" i="4"/>
  <c r="DR78" i="4"/>
  <c r="DE78" i="4"/>
  <c r="DD78" i="4"/>
  <c r="CU78" i="4"/>
  <c r="CT78" i="4"/>
  <c r="CG78" i="4"/>
  <c r="CF78" i="4"/>
  <c r="BW78" i="4"/>
  <c r="BV78" i="4"/>
  <c r="BJ78" i="4"/>
  <c r="BI78" i="4"/>
  <c r="BH78" i="4"/>
  <c r="AY78" i="4"/>
  <c r="AX78" i="4"/>
  <c r="AV78" i="4"/>
  <c r="AK78" i="4"/>
  <c r="AJ78" i="4"/>
  <c r="Z78" i="4"/>
  <c r="Y78" i="4"/>
  <c r="X78" i="4"/>
  <c r="O78" i="4"/>
  <c r="N78" i="4"/>
  <c r="L78" i="4"/>
  <c r="K78" i="4"/>
  <c r="J78" i="4"/>
  <c r="I78" i="4"/>
  <c r="U78" i="4" s="1"/>
  <c r="H78" i="4"/>
  <c r="T78" i="4" s="1"/>
  <c r="G78" i="4"/>
  <c r="F78" i="4"/>
  <c r="E78" i="4"/>
  <c r="Q78" i="4" s="1"/>
  <c r="D78" i="4"/>
  <c r="P78" i="4" s="1"/>
  <c r="A78" i="4"/>
  <c r="EO77" i="4"/>
  <c r="EN77" i="4"/>
  <c r="ED77" i="4"/>
  <c r="EC77" i="4"/>
  <c r="EB77" i="4"/>
  <c r="DS77" i="4"/>
  <c r="DR77" i="4"/>
  <c r="DE77" i="4"/>
  <c r="DD77" i="4"/>
  <c r="CU77" i="4"/>
  <c r="CT77" i="4"/>
  <c r="CG77" i="4"/>
  <c r="CF77" i="4"/>
  <c r="BW77" i="4"/>
  <c r="BV77" i="4"/>
  <c r="BJ77" i="4"/>
  <c r="BI77" i="4"/>
  <c r="BH77" i="4"/>
  <c r="AY77" i="4"/>
  <c r="AX77" i="4"/>
  <c r="AV77" i="4"/>
  <c r="AK77" i="4"/>
  <c r="AJ77" i="4"/>
  <c r="Z77" i="4"/>
  <c r="Y77" i="4"/>
  <c r="X77" i="4"/>
  <c r="O77" i="4"/>
  <c r="N77" i="4"/>
  <c r="L77" i="4"/>
  <c r="K77" i="4"/>
  <c r="J77" i="4"/>
  <c r="I77" i="4"/>
  <c r="U77" i="4" s="1"/>
  <c r="H77" i="4"/>
  <c r="T77" i="4" s="1"/>
  <c r="G77" i="4"/>
  <c r="F77" i="4"/>
  <c r="E77" i="4"/>
  <c r="Q77" i="4" s="1"/>
  <c r="D77" i="4"/>
  <c r="P77" i="4" s="1"/>
  <c r="A77" i="4"/>
  <c r="EO76" i="4"/>
  <c r="EN76" i="4"/>
  <c r="ED76" i="4"/>
  <c r="EC76" i="4"/>
  <c r="EB76" i="4"/>
  <c r="DS76" i="4"/>
  <c r="DR76" i="4"/>
  <c r="DE76" i="4"/>
  <c r="DD76" i="4"/>
  <c r="CU76" i="4"/>
  <c r="CT76" i="4"/>
  <c r="CG76" i="4"/>
  <c r="CF76" i="4"/>
  <c r="BW76" i="4"/>
  <c r="BV76" i="4"/>
  <c r="BJ76" i="4"/>
  <c r="BI76" i="4"/>
  <c r="BH76" i="4"/>
  <c r="AY76" i="4"/>
  <c r="AX76" i="4"/>
  <c r="AV76" i="4"/>
  <c r="AK76" i="4"/>
  <c r="AJ76" i="4"/>
  <c r="Z76" i="4"/>
  <c r="Y76" i="4"/>
  <c r="X76" i="4"/>
  <c r="O76" i="4"/>
  <c r="N76" i="4"/>
  <c r="L76" i="4"/>
  <c r="K76" i="4"/>
  <c r="J76" i="4"/>
  <c r="I76" i="4"/>
  <c r="U76" i="4" s="1"/>
  <c r="H76" i="4"/>
  <c r="T76" i="4" s="1"/>
  <c r="G76" i="4"/>
  <c r="F76" i="4"/>
  <c r="E76" i="4"/>
  <c r="Q76" i="4" s="1"/>
  <c r="D76" i="4"/>
  <c r="P76" i="4" s="1"/>
  <c r="A76" i="4"/>
  <c r="EO75" i="4"/>
  <c r="EN75" i="4"/>
  <c r="ED75" i="4"/>
  <c r="EC75" i="4"/>
  <c r="EB75" i="4"/>
  <c r="DS75" i="4"/>
  <c r="DR75" i="4"/>
  <c r="DE75" i="4"/>
  <c r="DD75" i="4"/>
  <c r="CU75" i="4"/>
  <c r="CT75" i="4"/>
  <c r="CG75" i="4"/>
  <c r="CF75" i="4"/>
  <c r="BW75" i="4"/>
  <c r="BV75" i="4"/>
  <c r="BJ75" i="4"/>
  <c r="BI75" i="4"/>
  <c r="BH75" i="4"/>
  <c r="AY75" i="4"/>
  <c r="AX75" i="4"/>
  <c r="AV75" i="4"/>
  <c r="AK75" i="4"/>
  <c r="AJ75" i="4"/>
  <c r="Z75" i="4"/>
  <c r="Y75" i="4"/>
  <c r="X75" i="4"/>
  <c r="O75" i="4"/>
  <c r="N75" i="4"/>
  <c r="L75" i="4"/>
  <c r="K75" i="4"/>
  <c r="J75" i="4"/>
  <c r="I75" i="4"/>
  <c r="U75" i="4" s="1"/>
  <c r="H75" i="4"/>
  <c r="T75" i="4" s="1"/>
  <c r="G75" i="4"/>
  <c r="F75" i="4"/>
  <c r="E75" i="4"/>
  <c r="Q75" i="4" s="1"/>
  <c r="D75" i="4"/>
  <c r="P75" i="4" s="1"/>
  <c r="A75" i="4"/>
  <c r="EO74" i="4"/>
  <c r="EN74" i="4"/>
  <c r="ED74" i="4"/>
  <c r="EC74" i="4"/>
  <c r="EB74" i="4"/>
  <c r="DS74" i="4"/>
  <c r="DR74" i="4"/>
  <c r="DE74" i="4"/>
  <c r="DD74" i="4"/>
  <c r="CU74" i="4"/>
  <c r="CT74" i="4"/>
  <c r="CG74" i="4"/>
  <c r="CF74" i="4"/>
  <c r="BW74" i="4"/>
  <c r="BV74" i="4"/>
  <c r="BJ74" i="4"/>
  <c r="BI74" i="4"/>
  <c r="BH74" i="4"/>
  <c r="AY74" i="4"/>
  <c r="AX74" i="4"/>
  <c r="AV74" i="4"/>
  <c r="AK74" i="4"/>
  <c r="AJ74" i="4"/>
  <c r="Z74" i="4"/>
  <c r="Y74" i="4"/>
  <c r="X74" i="4"/>
  <c r="O74" i="4"/>
  <c r="N74" i="4"/>
  <c r="L74" i="4"/>
  <c r="K74" i="4"/>
  <c r="J74" i="4"/>
  <c r="I74" i="4"/>
  <c r="U74" i="4" s="1"/>
  <c r="H74" i="4"/>
  <c r="T74" i="4" s="1"/>
  <c r="G74" i="4"/>
  <c r="F74" i="4"/>
  <c r="E74" i="4"/>
  <c r="Q74" i="4" s="1"/>
  <c r="D74" i="4"/>
  <c r="P74" i="4" s="1"/>
  <c r="A74" i="4"/>
  <c r="EO73" i="4"/>
  <c r="EN73" i="4"/>
  <c r="ED73" i="4"/>
  <c r="EC73" i="4"/>
  <c r="EB73" i="4"/>
  <c r="DS73" i="4"/>
  <c r="DR73" i="4"/>
  <c r="DE73" i="4"/>
  <c r="DD73" i="4"/>
  <c r="CU73" i="4"/>
  <c r="CT73" i="4"/>
  <c r="CG73" i="4"/>
  <c r="CF73" i="4"/>
  <c r="BW73" i="4"/>
  <c r="BV73" i="4"/>
  <c r="BJ73" i="4"/>
  <c r="BI73" i="4"/>
  <c r="BH73" i="4"/>
  <c r="AY73" i="4"/>
  <c r="AX73" i="4"/>
  <c r="AV73" i="4"/>
  <c r="AK73" i="4"/>
  <c r="AJ73" i="4"/>
  <c r="Z73" i="4"/>
  <c r="Y73" i="4"/>
  <c r="X73" i="4"/>
  <c r="O73" i="4"/>
  <c r="N73" i="4"/>
  <c r="L73" i="4"/>
  <c r="K73" i="4"/>
  <c r="J73" i="4"/>
  <c r="I73" i="4"/>
  <c r="U73" i="4" s="1"/>
  <c r="H73" i="4"/>
  <c r="T73" i="4" s="1"/>
  <c r="G73" i="4"/>
  <c r="F73" i="4"/>
  <c r="E73" i="4"/>
  <c r="Q73" i="4" s="1"/>
  <c r="D73" i="4"/>
  <c r="P73" i="4" s="1"/>
  <c r="A73" i="4"/>
  <c r="EO72" i="4"/>
  <c r="EN72" i="4"/>
  <c r="ED72" i="4"/>
  <c r="EC72" i="4"/>
  <c r="EB72" i="4"/>
  <c r="DS72" i="4"/>
  <c r="DR72" i="4"/>
  <c r="DE72" i="4"/>
  <c r="DD72" i="4"/>
  <c r="CU72" i="4"/>
  <c r="CT72" i="4"/>
  <c r="CG72" i="4"/>
  <c r="CF72" i="4"/>
  <c r="BW72" i="4"/>
  <c r="BV72" i="4"/>
  <c r="BJ72" i="4"/>
  <c r="BI72" i="4"/>
  <c r="BH72" i="4"/>
  <c r="AY72" i="4"/>
  <c r="AX72" i="4"/>
  <c r="AV72" i="4"/>
  <c r="AK72" i="4"/>
  <c r="AJ72" i="4"/>
  <c r="Z72" i="4"/>
  <c r="Y72" i="4"/>
  <c r="X72" i="4"/>
  <c r="O72" i="4"/>
  <c r="N72" i="4"/>
  <c r="L72" i="4"/>
  <c r="K72" i="4"/>
  <c r="J72" i="4"/>
  <c r="I72" i="4"/>
  <c r="U72" i="4" s="1"/>
  <c r="H72" i="4"/>
  <c r="T72" i="4" s="1"/>
  <c r="G72" i="4"/>
  <c r="F72" i="4"/>
  <c r="E72" i="4"/>
  <c r="Q72" i="4" s="1"/>
  <c r="D72" i="4"/>
  <c r="P72" i="4" s="1"/>
  <c r="A72" i="4"/>
  <c r="EO71" i="4"/>
  <c r="EN71" i="4"/>
  <c r="ED71" i="4"/>
  <c r="EC71" i="4"/>
  <c r="EB71" i="4"/>
  <c r="DS71" i="4"/>
  <c r="DR71" i="4"/>
  <c r="DE71" i="4"/>
  <c r="DD71" i="4"/>
  <c r="CU71" i="4"/>
  <c r="CT71" i="4"/>
  <c r="CG71" i="4"/>
  <c r="CF71" i="4"/>
  <c r="BW71" i="4"/>
  <c r="BV71" i="4"/>
  <c r="BJ71" i="4"/>
  <c r="BI71" i="4"/>
  <c r="BH71" i="4"/>
  <c r="AY71" i="4"/>
  <c r="AX71" i="4"/>
  <c r="AV71" i="4"/>
  <c r="AK71" i="4"/>
  <c r="AJ71" i="4"/>
  <c r="Z71" i="4"/>
  <c r="Y71" i="4"/>
  <c r="X71" i="4"/>
  <c r="O71" i="4"/>
  <c r="N71" i="4"/>
  <c r="L71" i="4"/>
  <c r="K71" i="4"/>
  <c r="J71" i="4"/>
  <c r="I71" i="4"/>
  <c r="U71" i="4" s="1"/>
  <c r="H71" i="4"/>
  <c r="T71" i="4" s="1"/>
  <c r="G71" i="4"/>
  <c r="F71" i="4"/>
  <c r="E71" i="4"/>
  <c r="Q71" i="4" s="1"/>
  <c r="D71" i="4"/>
  <c r="P71" i="4" s="1"/>
  <c r="A71" i="4"/>
  <c r="EO70" i="4"/>
  <c r="EN70" i="4"/>
  <c r="ED70" i="4"/>
  <c r="EC70" i="4"/>
  <c r="EB70" i="4"/>
  <c r="DS70" i="4"/>
  <c r="DR70" i="4"/>
  <c r="DE70" i="4"/>
  <c r="DD70" i="4"/>
  <c r="CU70" i="4"/>
  <c r="CT70" i="4"/>
  <c r="CG70" i="4"/>
  <c r="CF70" i="4"/>
  <c r="BW70" i="4"/>
  <c r="BV70" i="4"/>
  <c r="BJ70" i="4"/>
  <c r="BI70" i="4"/>
  <c r="BH70" i="4"/>
  <c r="AY70" i="4"/>
  <c r="AX70" i="4"/>
  <c r="AV70" i="4"/>
  <c r="AK70" i="4"/>
  <c r="AJ70" i="4"/>
  <c r="Z70" i="4"/>
  <c r="Y70" i="4"/>
  <c r="X70" i="4"/>
  <c r="O70" i="4"/>
  <c r="N70" i="4"/>
  <c r="L70" i="4"/>
  <c r="K70" i="4"/>
  <c r="J70" i="4"/>
  <c r="I70" i="4"/>
  <c r="U70" i="4" s="1"/>
  <c r="H70" i="4"/>
  <c r="T70" i="4" s="1"/>
  <c r="G70" i="4"/>
  <c r="F70" i="4"/>
  <c r="E70" i="4"/>
  <c r="Q70" i="4" s="1"/>
  <c r="D70" i="4"/>
  <c r="P70" i="4" s="1"/>
  <c r="A70" i="4"/>
  <c r="EO69" i="4"/>
  <c r="EN69" i="4"/>
  <c r="ED69" i="4"/>
  <c r="EC69" i="4"/>
  <c r="EB69" i="4"/>
  <c r="DS69" i="4"/>
  <c r="DR69" i="4"/>
  <c r="DE69" i="4"/>
  <c r="DD69" i="4"/>
  <c r="CU69" i="4"/>
  <c r="CT69" i="4"/>
  <c r="CG69" i="4"/>
  <c r="CF69" i="4"/>
  <c r="BW69" i="4"/>
  <c r="BV69" i="4"/>
  <c r="BJ69" i="4"/>
  <c r="BI69" i="4"/>
  <c r="BH69" i="4"/>
  <c r="AY69" i="4"/>
  <c r="AX69" i="4"/>
  <c r="AV69" i="4"/>
  <c r="AK69" i="4"/>
  <c r="AJ69" i="4"/>
  <c r="Z69" i="4"/>
  <c r="Y69" i="4"/>
  <c r="X69" i="4"/>
  <c r="O69" i="4"/>
  <c r="N69" i="4"/>
  <c r="L69" i="4"/>
  <c r="K69" i="4"/>
  <c r="J69" i="4"/>
  <c r="I69" i="4"/>
  <c r="U69" i="4" s="1"/>
  <c r="H69" i="4"/>
  <c r="T69" i="4" s="1"/>
  <c r="G69" i="4"/>
  <c r="F69" i="4"/>
  <c r="E69" i="4"/>
  <c r="Q69" i="4" s="1"/>
  <c r="D69" i="4"/>
  <c r="P69" i="4" s="1"/>
  <c r="A69" i="4"/>
  <c r="EO68" i="4"/>
  <c r="EN68" i="4"/>
  <c r="ED68" i="4"/>
  <c r="EC68" i="4"/>
  <c r="EB68" i="4"/>
  <c r="DS68" i="4"/>
  <c r="DR68" i="4"/>
  <c r="DE68" i="4"/>
  <c r="DD68" i="4"/>
  <c r="CU68" i="4"/>
  <c r="CT68" i="4"/>
  <c r="CG68" i="4"/>
  <c r="CF68" i="4"/>
  <c r="BW68" i="4"/>
  <c r="BV68" i="4"/>
  <c r="BJ68" i="4"/>
  <c r="BI68" i="4"/>
  <c r="BH68" i="4"/>
  <c r="AY68" i="4"/>
  <c r="AX68" i="4"/>
  <c r="AV68" i="4"/>
  <c r="AK68" i="4"/>
  <c r="AJ68" i="4"/>
  <c r="Z68" i="4"/>
  <c r="Y68" i="4"/>
  <c r="X68" i="4"/>
  <c r="O68" i="4"/>
  <c r="N68" i="4"/>
  <c r="L68" i="4"/>
  <c r="K68" i="4"/>
  <c r="J68" i="4"/>
  <c r="I68" i="4"/>
  <c r="U68" i="4" s="1"/>
  <c r="H68" i="4"/>
  <c r="T68" i="4" s="1"/>
  <c r="G68" i="4"/>
  <c r="F68" i="4"/>
  <c r="E68" i="4"/>
  <c r="Q68" i="4" s="1"/>
  <c r="D68" i="4"/>
  <c r="P68" i="4" s="1"/>
  <c r="A68" i="4"/>
  <c r="EO67" i="4"/>
  <c r="EN67" i="4"/>
  <c r="ED67" i="4"/>
  <c r="EC67" i="4"/>
  <c r="EB67" i="4"/>
  <c r="DS67" i="4"/>
  <c r="DR67" i="4"/>
  <c r="DE67" i="4"/>
  <c r="DD67" i="4"/>
  <c r="CU67" i="4"/>
  <c r="CT67" i="4"/>
  <c r="CG67" i="4"/>
  <c r="CF67" i="4"/>
  <c r="BW67" i="4"/>
  <c r="BV67" i="4"/>
  <c r="BJ67" i="4"/>
  <c r="BI67" i="4"/>
  <c r="BH67" i="4"/>
  <c r="AY67" i="4"/>
  <c r="AX67" i="4"/>
  <c r="AV67" i="4"/>
  <c r="AK67" i="4"/>
  <c r="AJ67" i="4"/>
  <c r="Z67" i="4"/>
  <c r="Y67" i="4"/>
  <c r="X67" i="4"/>
  <c r="O67" i="4"/>
  <c r="N67" i="4"/>
  <c r="L67" i="4"/>
  <c r="K67" i="4"/>
  <c r="J67" i="4"/>
  <c r="I67" i="4"/>
  <c r="U67" i="4" s="1"/>
  <c r="H67" i="4"/>
  <c r="T67" i="4" s="1"/>
  <c r="G67" i="4"/>
  <c r="F67" i="4"/>
  <c r="E67" i="4"/>
  <c r="Q67" i="4" s="1"/>
  <c r="D67" i="4"/>
  <c r="P67" i="4" s="1"/>
  <c r="A67" i="4"/>
  <c r="EO66" i="4"/>
  <c r="EN66" i="4"/>
  <c r="ED66" i="4"/>
  <c r="EC66" i="4"/>
  <c r="EB66" i="4"/>
  <c r="DS66" i="4"/>
  <c r="DR66" i="4"/>
  <c r="DE66" i="4"/>
  <c r="DD66" i="4"/>
  <c r="CU66" i="4"/>
  <c r="CT66" i="4"/>
  <c r="CG66" i="4"/>
  <c r="CF66" i="4"/>
  <c r="BW66" i="4"/>
  <c r="BV66" i="4"/>
  <c r="BJ66" i="4"/>
  <c r="BI66" i="4"/>
  <c r="BH66" i="4"/>
  <c r="AY66" i="4"/>
  <c r="AX66" i="4"/>
  <c r="AV66" i="4"/>
  <c r="AK66" i="4"/>
  <c r="AJ66" i="4"/>
  <c r="Z66" i="4"/>
  <c r="Y66" i="4"/>
  <c r="X66" i="4"/>
  <c r="O66" i="4"/>
  <c r="N66" i="4"/>
  <c r="L66" i="4"/>
  <c r="K66" i="4"/>
  <c r="J66" i="4"/>
  <c r="I66" i="4"/>
  <c r="U66" i="4" s="1"/>
  <c r="H66" i="4"/>
  <c r="T66" i="4" s="1"/>
  <c r="G66" i="4"/>
  <c r="F66" i="4"/>
  <c r="E66" i="4"/>
  <c r="Q66" i="4" s="1"/>
  <c r="D66" i="4"/>
  <c r="P66" i="4" s="1"/>
  <c r="A66" i="4"/>
  <c r="EO65" i="4"/>
  <c r="EN65" i="4"/>
  <c r="ED65" i="4"/>
  <c r="EC65" i="4"/>
  <c r="EB65" i="4"/>
  <c r="DS65" i="4"/>
  <c r="DR65" i="4"/>
  <c r="DE65" i="4"/>
  <c r="DD65" i="4"/>
  <c r="CU65" i="4"/>
  <c r="CT65" i="4"/>
  <c r="CG65" i="4"/>
  <c r="CF65" i="4"/>
  <c r="BW65" i="4"/>
  <c r="BV65" i="4"/>
  <c r="BJ65" i="4"/>
  <c r="BI65" i="4"/>
  <c r="BH65" i="4"/>
  <c r="AY65" i="4"/>
  <c r="AX65" i="4"/>
  <c r="AV65" i="4"/>
  <c r="AK65" i="4"/>
  <c r="AJ65" i="4"/>
  <c r="Z65" i="4"/>
  <c r="Y65" i="4"/>
  <c r="X65" i="4"/>
  <c r="O65" i="4"/>
  <c r="N65" i="4"/>
  <c r="L65" i="4"/>
  <c r="K65" i="4"/>
  <c r="J65" i="4"/>
  <c r="I65" i="4"/>
  <c r="U65" i="4" s="1"/>
  <c r="H65" i="4"/>
  <c r="T65" i="4" s="1"/>
  <c r="G65" i="4"/>
  <c r="F65" i="4"/>
  <c r="E65" i="4"/>
  <c r="Q65" i="4" s="1"/>
  <c r="D65" i="4"/>
  <c r="P65" i="4" s="1"/>
  <c r="A65" i="4"/>
  <c r="EO64" i="4"/>
  <c r="EN64" i="4"/>
  <c r="ED64" i="4"/>
  <c r="EC64" i="4"/>
  <c r="EB64" i="4"/>
  <c r="DS64" i="4"/>
  <c r="DR64" i="4"/>
  <c r="DE64" i="4"/>
  <c r="DD64" i="4"/>
  <c r="CU64" i="4"/>
  <c r="CT64" i="4"/>
  <c r="CG64" i="4"/>
  <c r="CF64" i="4"/>
  <c r="BW64" i="4"/>
  <c r="BV64" i="4"/>
  <c r="BJ64" i="4"/>
  <c r="BI64" i="4"/>
  <c r="BH64" i="4"/>
  <c r="AY64" i="4"/>
  <c r="AX64" i="4"/>
  <c r="AV64" i="4"/>
  <c r="AK64" i="4"/>
  <c r="AJ64" i="4"/>
  <c r="Z64" i="4"/>
  <c r="Y64" i="4"/>
  <c r="X64" i="4"/>
  <c r="O64" i="4"/>
  <c r="N64" i="4"/>
  <c r="L64" i="4"/>
  <c r="K64" i="4"/>
  <c r="J64" i="4"/>
  <c r="I64" i="4"/>
  <c r="U64" i="4" s="1"/>
  <c r="H64" i="4"/>
  <c r="T64" i="4" s="1"/>
  <c r="G64" i="4"/>
  <c r="F64" i="4"/>
  <c r="E64" i="4"/>
  <c r="Q64" i="4" s="1"/>
  <c r="D64" i="4"/>
  <c r="P64" i="4" s="1"/>
  <c r="A64" i="4"/>
  <c r="EO63" i="4"/>
  <c r="EN63" i="4"/>
  <c r="ED63" i="4"/>
  <c r="EC63" i="4"/>
  <c r="EB63" i="4"/>
  <c r="DS63" i="4"/>
  <c r="DR63" i="4"/>
  <c r="DE63" i="4"/>
  <c r="DD63" i="4"/>
  <c r="CU63" i="4"/>
  <c r="CT63" i="4"/>
  <c r="CG63" i="4"/>
  <c r="CF63" i="4"/>
  <c r="BW63" i="4"/>
  <c r="BV63" i="4"/>
  <c r="BJ63" i="4"/>
  <c r="BI63" i="4"/>
  <c r="BH63" i="4"/>
  <c r="AY63" i="4"/>
  <c r="AX63" i="4"/>
  <c r="AV63" i="4"/>
  <c r="AK63" i="4"/>
  <c r="AJ63" i="4"/>
  <c r="Z63" i="4"/>
  <c r="Y63" i="4"/>
  <c r="X63" i="4"/>
  <c r="O63" i="4"/>
  <c r="N63" i="4"/>
  <c r="L63" i="4"/>
  <c r="K63" i="4"/>
  <c r="J63" i="4"/>
  <c r="I63" i="4"/>
  <c r="U63" i="4" s="1"/>
  <c r="H63" i="4"/>
  <c r="T63" i="4" s="1"/>
  <c r="G63" i="4"/>
  <c r="F63" i="4"/>
  <c r="E63" i="4"/>
  <c r="Q63" i="4" s="1"/>
  <c r="D63" i="4"/>
  <c r="P63" i="4" s="1"/>
  <c r="A63" i="4"/>
  <c r="EO62" i="4"/>
  <c r="EN62" i="4"/>
  <c r="ED62" i="4"/>
  <c r="EC62" i="4"/>
  <c r="EB62" i="4"/>
  <c r="DS62" i="4"/>
  <c r="DR62" i="4"/>
  <c r="DE62" i="4"/>
  <c r="DD62" i="4"/>
  <c r="CU62" i="4"/>
  <c r="CT62" i="4"/>
  <c r="CG62" i="4"/>
  <c r="CF62" i="4"/>
  <c r="BW62" i="4"/>
  <c r="BV62" i="4"/>
  <c r="BJ62" i="4"/>
  <c r="BI62" i="4"/>
  <c r="BH62" i="4"/>
  <c r="AY62" i="4"/>
  <c r="AX62" i="4"/>
  <c r="AV62" i="4"/>
  <c r="AK62" i="4"/>
  <c r="AJ62" i="4"/>
  <c r="Z62" i="4"/>
  <c r="Y62" i="4"/>
  <c r="X62" i="4"/>
  <c r="O62" i="4"/>
  <c r="N62" i="4"/>
  <c r="L62" i="4"/>
  <c r="K62" i="4"/>
  <c r="J62" i="4"/>
  <c r="I62" i="4"/>
  <c r="U62" i="4" s="1"/>
  <c r="H62" i="4"/>
  <c r="T62" i="4" s="1"/>
  <c r="G62" i="4"/>
  <c r="F62" i="4"/>
  <c r="E62" i="4"/>
  <c r="Q62" i="4" s="1"/>
  <c r="D62" i="4"/>
  <c r="P62" i="4" s="1"/>
  <c r="A62" i="4"/>
  <c r="EO61" i="4"/>
  <c r="EN61" i="4"/>
  <c r="ED61" i="4"/>
  <c r="EC61" i="4"/>
  <c r="EB61" i="4"/>
  <c r="DS61" i="4"/>
  <c r="DR61" i="4"/>
  <c r="DE61" i="4"/>
  <c r="DD61" i="4"/>
  <c r="CU61" i="4"/>
  <c r="CT61" i="4"/>
  <c r="CG61" i="4"/>
  <c r="CF61" i="4"/>
  <c r="BW61" i="4"/>
  <c r="BV61" i="4"/>
  <c r="BJ61" i="4"/>
  <c r="BI61" i="4"/>
  <c r="BH61" i="4"/>
  <c r="AY61" i="4"/>
  <c r="AX61" i="4"/>
  <c r="AV61" i="4"/>
  <c r="AK61" i="4"/>
  <c r="AJ61" i="4"/>
  <c r="Z61" i="4"/>
  <c r="Y61" i="4"/>
  <c r="X61" i="4"/>
  <c r="O61" i="4"/>
  <c r="N61" i="4"/>
  <c r="L61" i="4"/>
  <c r="K61" i="4"/>
  <c r="J61" i="4"/>
  <c r="I61" i="4"/>
  <c r="U61" i="4" s="1"/>
  <c r="H61" i="4"/>
  <c r="T61" i="4" s="1"/>
  <c r="G61" i="4"/>
  <c r="F61" i="4"/>
  <c r="E61" i="4"/>
  <c r="Q61" i="4" s="1"/>
  <c r="D61" i="4"/>
  <c r="P61" i="4" s="1"/>
  <c r="A61" i="4"/>
  <c r="EO60" i="4"/>
  <c r="EN60" i="4"/>
  <c r="ED60" i="4"/>
  <c r="EC60" i="4"/>
  <c r="EB60" i="4"/>
  <c r="DS60" i="4"/>
  <c r="DR60" i="4"/>
  <c r="DE60" i="4"/>
  <c r="DD60" i="4"/>
  <c r="CU60" i="4"/>
  <c r="CT60" i="4"/>
  <c r="CG60" i="4"/>
  <c r="CF60" i="4"/>
  <c r="BW60" i="4"/>
  <c r="BV60" i="4"/>
  <c r="BJ60" i="4"/>
  <c r="BI60" i="4"/>
  <c r="BH60" i="4"/>
  <c r="AY60" i="4"/>
  <c r="AX60" i="4"/>
  <c r="AV60" i="4"/>
  <c r="AK60" i="4"/>
  <c r="AJ60" i="4"/>
  <c r="Z60" i="4"/>
  <c r="Y60" i="4"/>
  <c r="X60" i="4"/>
  <c r="O60" i="4"/>
  <c r="N60" i="4"/>
  <c r="L60" i="4"/>
  <c r="K60" i="4"/>
  <c r="J60" i="4"/>
  <c r="I60" i="4"/>
  <c r="U60" i="4" s="1"/>
  <c r="H60" i="4"/>
  <c r="T60" i="4" s="1"/>
  <c r="G60" i="4"/>
  <c r="F60" i="4"/>
  <c r="E60" i="4"/>
  <c r="Q60" i="4" s="1"/>
  <c r="D60" i="4"/>
  <c r="P60" i="4" s="1"/>
  <c r="A60" i="4"/>
  <c r="EO59" i="4"/>
  <c r="EN59" i="4"/>
  <c r="ED59" i="4"/>
  <c r="EC59" i="4"/>
  <c r="EB59" i="4"/>
  <c r="DS59" i="4"/>
  <c r="DR59" i="4"/>
  <c r="DE59" i="4"/>
  <c r="DD59" i="4"/>
  <c r="CU59" i="4"/>
  <c r="CT59" i="4"/>
  <c r="CG59" i="4"/>
  <c r="CF59" i="4"/>
  <c r="BW59" i="4"/>
  <c r="BV59" i="4"/>
  <c r="BJ59" i="4"/>
  <c r="BI59" i="4"/>
  <c r="BH59" i="4"/>
  <c r="AY59" i="4"/>
  <c r="AX59" i="4"/>
  <c r="AV59" i="4"/>
  <c r="AK59" i="4"/>
  <c r="AJ59" i="4"/>
  <c r="Z59" i="4"/>
  <c r="Y59" i="4"/>
  <c r="X59" i="4"/>
  <c r="O59" i="4"/>
  <c r="N59" i="4"/>
  <c r="L59" i="4"/>
  <c r="K59" i="4"/>
  <c r="J59" i="4"/>
  <c r="I59" i="4"/>
  <c r="U59" i="4" s="1"/>
  <c r="H59" i="4"/>
  <c r="T59" i="4" s="1"/>
  <c r="G59" i="4"/>
  <c r="F59" i="4"/>
  <c r="E59" i="4"/>
  <c r="Q59" i="4" s="1"/>
  <c r="D59" i="4"/>
  <c r="P59" i="4" s="1"/>
  <c r="A59" i="4"/>
  <c r="EO58" i="4"/>
  <c r="EN58" i="4"/>
  <c r="ED58" i="4"/>
  <c r="EC58" i="4"/>
  <c r="EB58" i="4"/>
  <c r="DS58" i="4"/>
  <c r="DR58" i="4"/>
  <c r="DE58" i="4"/>
  <c r="DD58" i="4"/>
  <c r="CU58" i="4"/>
  <c r="CT58" i="4"/>
  <c r="CG58" i="4"/>
  <c r="CF58" i="4"/>
  <c r="BW58" i="4"/>
  <c r="BV58" i="4"/>
  <c r="BJ58" i="4"/>
  <c r="BI58" i="4"/>
  <c r="BH58" i="4"/>
  <c r="AY58" i="4"/>
  <c r="AX58" i="4"/>
  <c r="AV58" i="4"/>
  <c r="AK58" i="4"/>
  <c r="AJ58" i="4"/>
  <c r="Z58" i="4"/>
  <c r="Y58" i="4"/>
  <c r="X58" i="4"/>
  <c r="O58" i="4"/>
  <c r="N58" i="4"/>
  <c r="L58" i="4"/>
  <c r="K58" i="4"/>
  <c r="J58" i="4"/>
  <c r="I58" i="4"/>
  <c r="U58" i="4" s="1"/>
  <c r="H58" i="4"/>
  <c r="T58" i="4" s="1"/>
  <c r="G58" i="4"/>
  <c r="F58" i="4"/>
  <c r="E58" i="4"/>
  <c r="Q58" i="4" s="1"/>
  <c r="D58" i="4"/>
  <c r="P58" i="4" s="1"/>
  <c r="A58" i="4"/>
  <c r="EO57" i="4"/>
  <c r="EN57" i="4"/>
  <c r="ED57" i="4"/>
  <c r="EC57" i="4"/>
  <c r="EB57" i="4"/>
  <c r="DS57" i="4"/>
  <c r="DR57" i="4"/>
  <c r="DE57" i="4"/>
  <c r="DD57" i="4"/>
  <c r="CU57" i="4"/>
  <c r="CT57" i="4"/>
  <c r="CG57" i="4"/>
  <c r="CF57" i="4"/>
  <c r="BW57" i="4"/>
  <c r="BV57" i="4"/>
  <c r="BJ57" i="4"/>
  <c r="BI57" i="4"/>
  <c r="BH57" i="4"/>
  <c r="AY57" i="4"/>
  <c r="AX57" i="4"/>
  <c r="AV57" i="4"/>
  <c r="AK57" i="4"/>
  <c r="AJ57" i="4"/>
  <c r="Z57" i="4"/>
  <c r="Y57" i="4"/>
  <c r="X57" i="4"/>
  <c r="O57" i="4"/>
  <c r="N57" i="4"/>
  <c r="L57" i="4"/>
  <c r="K57" i="4"/>
  <c r="J57" i="4"/>
  <c r="I57" i="4"/>
  <c r="U57" i="4" s="1"/>
  <c r="H57" i="4"/>
  <c r="T57" i="4" s="1"/>
  <c r="G57" i="4"/>
  <c r="F57" i="4"/>
  <c r="E57" i="4"/>
  <c r="Q57" i="4" s="1"/>
  <c r="D57" i="4"/>
  <c r="P57" i="4" s="1"/>
  <c r="A57" i="4"/>
  <c r="EO56" i="4"/>
  <c r="EN56" i="4"/>
  <c r="ED56" i="4"/>
  <c r="EC56" i="4"/>
  <c r="EB56" i="4"/>
  <c r="DS56" i="4"/>
  <c r="DR56" i="4"/>
  <c r="DE56" i="4"/>
  <c r="DD56" i="4"/>
  <c r="CU56" i="4"/>
  <c r="CT56" i="4"/>
  <c r="CG56" i="4"/>
  <c r="CF56" i="4"/>
  <c r="BW56" i="4"/>
  <c r="BV56" i="4"/>
  <c r="BJ56" i="4"/>
  <c r="BI56" i="4"/>
  <c r="BH56" i="4"/>
  <c r="AY56" i="4"/>
  <c r="AX56" i="4"/>
  <c r="AV56" i="4"/>
  <c r="AK56" i="4"/>
  <c r="AJ56" i="4"/>
  <c r="Z56" i="4"/>
  <c r="Y56" i="4"/>
  <c r="X56" i="4"/>
  <c r="O56" i="4"/>
  <c r="N56" i="4"/>
  <c r="L56" i="4"/>
  <c r="K56" i="4"/>
  <c r="J56" i="4"/>
  <c r="I56" i="4"/>
  <c r="U56" i="4" s="1"/>
  <c r="H56" i="4"/>
  <c r="T56" i="4" s="1"/>
  <c r="G56" i="4"/>
  <c r="F56" i="4"/>
  <c r="E56" i="4"/>
  <c r="Q56" i="4" s="1"/>
  <c r="D56" i="4"/>
  <c r="P56" i="4" s="1"/>
  <c r="A56" i="4"/>
  <c r="EO55" i="4"/>
  <c r="EN55" i="4"/>
  <c r="ED55" i="4"/>
  <c r="EC55" i="4"/>
  <c r="EB55" i="4"/>
  <c r="DS55" i="4"/>
  <c r="DR55" i="4"/>
  <c r="DE55" i="4"/>
  <c r="DD55" i="4"/>
  <c r="CU55" i="4"/>
  <c r="CT55" i="4"/>
  <c r="CG55" i="4"/>
  <c r="CF55" i="4"/>
  <c r="BW55" i="4"/>
  <c r="BV55" i="4"/>
  <c r="BJ55" i="4"/>
  <c r="BI55" i="4"/>
  <c r="BH55" i="4"/>
  <c r="AY55" i="4"/>
  <c r="AX55" i="4"/>
  <c r="AV55" i="4"/>
  <c r="AK55" i="4"/>
  <c r="AJ55" i="4"/>
  <c r="Z55" i="4"/>
  <c r="Y55" i="4"/>
  <c r="X55" i="4"/>
  <c r="O55" i="4"/>
  <c r="N55" i="4"/>
  <c r="L55" i="4"/>
  <c r="K55" i="4"/>
  <c r="J55" i="4"/>
  <c r="I55" i="4"/>
  <c r="U55" i="4" s="1"/>
  <c r="H55" i="4"/>
  <c r="T55" i="4" s="1"/>
  <c r="G55" i="4"/>
  <c r="F55" i="4"/>
  <c r="E55" i="4"/>
  <c r="Q55" i="4" s="1"/>
  <c r="D55" i="4"/>
  <c r="P55" i="4" s="1"/>
  <c r="A55" i="4"/>
  <c r="EO54" i="4"/>
  <c r="EN54" i="4"/>
  <c r="ED54" i="4"/>
  <c r="EC54" i="4"/>
  <c r="EB54" i="4"/>
  <c r="DS54" i="4"/>
  <c r="DR54" i="4"/>
  <c r="DE54" i="4"/>
  <c r="DD54" i="4"/>
  <c r="CU54" i="4"/>
  <c r="CT54" i="4"/>
  <c r="CG54" i="4"/>
  <c r="CF54" i="4"/>
  <c r="BW54" i="4"/>
  <c r="BV54" i="4"/>
  <c r="BJ54" i="4"/>
  <c r="BI54" i="4"/>
  <c r="BH54" i="4"/>
  <c r="AY54" i="4"/>
  <c r="AX54" i="4"/>
  <c r="AV54" i="4"/>
  <c r="AK54" i="4"/>
  <c r="AJ54" i="4"/>
  <c r="Z54" i="4"/>
  <c r="Y54" i="4"/>
  <c r="X54" i="4"/>
  <c r="O54" i="4"/>
  <c r="N54" i="4"/>
  <c r="L54" i="4"/>
  <c r="K54" i="4"/>
  <c r="J54" i="4"/>
  <c r="I54" i="4"/>
  <c r="U54" i="4" s="1"/>
  <c r="H54" i="4"/>
  <c r="T54" i="4" s="1"/>
  <c r="G54" i="4"/>
  <c r="F54" i="4"/>
  <c r="E54" i="4"/>
  <c r="Q54" i="4" s="1"/>
  <c r="D54" i="4"/>
  <c r="P54" i="4" s="1"/>
  <c r="A54" i="4"/>
  <c r="EO53" i="4"/>
  <c r="EN53" i="4"/>
  <c r="ED53" i="4"/>
  <c r="EC53" i="4"/>
  <c r="EB53" i="4"/>
  <c r="DS53" i="4"/>
  <c r="DR53" i="4"/>
  <c r="DE53" i="4"/>
  <c r="DD53" i="4"/>
  <c r="CU53" i="4"/>
  <c r="CT53" i="4"/>
  <c r="CG53" i="4"/>
  <c r="CF53" i="4"/>
  <c r="BW53" i="4"/>
  <c r="BV53" i="4"/>
  <c r="BJ53" i="4"/>
  <c r="BI53" i="4"/>
  <c r="BH53" i="4"/>
  <c r="AY53" i="4"/>
  <c r="AX53" i="4"/>
  <c r="AV53" i="4"/>
  <c r="AK53" i="4"/>
  <c r="AJ53" i="4"/>
  <c r="Z53" i="4"/>
  <c r="Y53" i="4"/>
  <c r="X53" i="4"/>
  <c r="O53" i="4"/>
  <c r="N53" i="4"/>
  <c r="L53" i="4"/>
  <c r="K53" i="4"/>
  <c r="J53" i="4"/>
  <c r="I53" i="4"/>
  <c r="U53" i="4" s="1"/>
  <c r="H53" i="4"/>
  <c r="T53" i="4" s="1"/>
  <c r="G53" i="4"/>
  <c r="F53" i="4"/>
  <c r="E53" i="4"/>
  <c r="Q53" i="4" s="1"/>
  <c r="D53" i="4"/>
  <c r="P53" i="4" s="1"/>
  <c r="A53" i="4"/>
  <c r="EO52" i="4"/>
  <c r="EN52" i="4"/>
  <c r="ED52" i="4"/>
  <c r="EC52" i="4"/>
  <c r="EB52" i="4"/>
  <c r="DS52" i="4"/>
  <c r="DR52" i="4"/>
  <c r="DE52" i="4"/>
  <c r="DD52" i="4"/>
  <c r="CU52" i="4"/>
  <c r="CT52" i="4"/>
  <c r="CG52" i="4"/>
  <c r="CF52" i="4"/>
  <c r="BW52" i="4"/>
  <c r="BV52" i="4"/>
  <c r="BJ52" i="4"/>
  <c r="BI52" i="4"/>
  <c r="BH52" i="4"/>
  <c r="AY52" i="4"/>
  <c r="AX52" i="4"/>
  <c r="AV52" i="4"/>
  <c r="AK52" i="4"/>
  <c r="AJ52" i="4"/>
  <c r="Z52" i="4"/>
  <c r="Y52" i="4"/>
  <c r="X52" i="4"/>
  <c r="O52" i="4"/>
  <c r="N52" i="4"/>
  <c r="L52" i="4"/>
  <c r="K52" i="4"/>
  <c r="J52" i="4"/>
  <c r="I52" i="4"/>
  <c r="U52" i="4" s="1"/>
  <c r="H52" i="4"/>
  <c r="T52" i="4" s="1"/>
  <c r="G52" i="4"/>
  <c r="F52" i="4"/>
  <c r="E52" i="4"/>
  <c r="Q52" i="4" s="1"/>
  <c r="D52" i="4"/>
  <c r="P52" i="4" s="1"/>
  <c r="A52" i="4"/>
  <c r="EO51" i="4"/>
  <c r="EN51" i="4"/>
  <c r="ED51" i="4"/>
  <c r="EC51" i="4"/>
  <c r="EB51" i="4"/>
  <c r="DS51" i="4"/>
  <c r="DR51" i="4"/>
  <c r="DE51" i="4"/>
  <c r="DD51" i="4"/>
  <c r="CU51" i="4"/>
  <c r="CT51" i="4"/>
  <c r="CG51" i="4"/>
  <c r="CF51" i="4"/>
  <c r="BW51" i="4"/>
  <c r="BV51" i="4"/>
  <c r="BJ51" i="4"/>
  <c r="BI51" i="4"/>
  <c r="BH51" i="4"/>
  <c r="AY51" i="4"/>
  <c r="AX51" i="4"/>
  <c r="AV51" i="4"/>
  <c r="AK51" i="4"/>
  <c r="AJ51" i="4"/>
  <c r="Z51" i="4"/>
  <c r="Y51" i="4"/>
  <c r="X51" i="4"/>
  <c r="O51" i="4"/>
  <c r="N51" i="4"/>
  <c r="L51" i="4"/>
  <c r="K51" i="4"/>
  <c r="J51" i="4"/>
  <c r="I51" i="4"/>
  <c r="U51" i="4" s="1"/>
  <c r="H51" i="4"/>
  <c r="T51" i="4" s="1"/>
  <c r="G51" i="4"/>
  <c r="F51" i="4"/>
  <c r="E51" i="4"/>
  <c r="Q51" i="4" s="1"/>
  <c r="D51" i="4"/>
  <c r="P51" i="4" s="1"/>
  <c r="A51" i="4"/>
  <c r="EO50" i="4"/>
  <c r="EN50" i="4"/>
  <c r="ED50" i="4"/>
  <c r="EC50" i="4"/>
  <c r="EB50" i="4"/>
  <c r="DS50" i="4"/>
  <c r="DR50" i="4"/>
  <c r="DE50" i="4"/>
  <c r="DD50" i="4"/>
  <c r="CU50" i="4"/>
  <c r="CT50" i="4"/>
  <c r="CG50" i="4"/>
  <c r="CF50" i="4"/>
  <c r="BW50" i="4"/>
  <c r="BV50" i="4"/>
  <c r="BJ50" i="4"/>
  <c r="BI50" i="4"/>
  <c r="BH50" i="4"/>
  <c r="AY50" i="4"/>
  <c r="AX50" i="4"/>
  <c r="AV50" i="4"/>
  <c r="AK50" i="4"/>
  <c r="AJ50" i="4"/>
  <c r="Z50" i="4"/>
  <c r="Y50" i="4"/>
  <c r="X50" i="4"/>
  <c r="O50" i="4"/>
  <c r="N50" i="4"/>
  <c r="L50" i="4"/>
  <c r="K50" i="4"/>
  <c r="J50" i="4"/>
  <c r="I50" i="4"/>
  <c r="U50" i="4" s="1"/>
  <c r="H50" i="4"/>
  <c r="T50" i="4" s="1"/>
  <c r="G50" i="4"/>
  <c r="F50" i="4"/>
  <c r="E50" i="4"/>
  <c r="Q50" i="4" s="1"/>
  <c r="D50" i="4"/>
  <c r="P50" i="4" s="1"/>
  <c r="A50" i="4"/>
  <c r="EO49" i="4"/>
  <c r="EN49" i="4"/>
  <c r="ED49" i="4"/>
  <c r="EC49" i="4"/>
  <c r="EB49" i="4"/>
  <c r="DS49" i="4"/>
  <c r="DR49" i="4"/>
  <c r="DE49" i="4"/>
  <c r="DD49" i="4"/>
  <c r="CU49" i="4"/>
  <c r="CT49" i="4"/>
  <c r="CG49" i="4"/>
  <c r="CF49" i="4"/>
  <c r="BW49" i="4"/>
  <c r="BV49" i="4"/>
  <c r="BJ49" i="4"/>
  <c r="BI49" i="4"/>
  <c r="BH49" i="4"/>
  <c r="AY49" i="4"/>
  <c r="AX49" i="4"/>
  <c r="AV49" i="4"/>
  <c r="AK49" i="4"/>
  <c r="AJ49" i="4"/>
  <c r="Z49" i="4"/>
  <c r="Y49" i="4"/>
  <c r="X49" i="4"/>
  <c r="O49" i="4"/>
  <c r="N49" i="4"/>
  <c r="L49" i="4"/>
  <c r="K49" i="4"/>
  <c r="J49" i="4"/>
  <c r="I49" i="4"/>
  <c r="U49" i="4" s="1"/>
  <c r="H49" i="4"/>
  <c r="T49" i="4" s="1"/>
  <c r="G49" i="4"/>
  <c r="F49" i="4"/>
  <c r="E49" i="4"/>
  <c r="Q49" i="4" s="1"/>
  <c r="D49" i="4"/>
  <c r="P49" i="4" s="1"/>
  <c r="A49" i="4"/>
  <c r="EO48" i="4"/>
  <c r="EN48" i="4"/>
  <c r="ED48" i="4"/>
  <c r="EC48" i="4"/>
  <c r="EB48" i="4"/>
  <c r="DS48" i="4"/>
  <c r="DR48" i="4"/>
  <c r="DE48" i="4"/>
  <c r="DD48" i="4"/>
  <c r="CU48" i="4"/>
  <c r="CT48" i="4"/>
  <c r="CG48" i="4"/>
  <c r="CF48" i="4"/>
  <c r="BW48" i="4"/>
  <c r="BV48" i="4"/>
  <c r="BJ48" i="4"/>
  <c r="BI48" i="4"/>
  <c r="BH48" i="4"/>
  <c r="AY48" i="4"/>
  <c r="AX48" i="4"/>
  <c r="AV48" i="4"/>
  <c r="AK48" i="4"/>
  <c r="AJ48" i="4"/>
  <c r="Z48" i="4"/>
  <c r="Y48" i="4"/>
  <c r="X48" i="4"/>
  <c r="O48" i="4"/>
  <c r="N48" i="4"/>
  <c r="L48" i="4"/>
  <c r="K48" i="4"/>
  <c r="J48" i="4"/>
  <c r="I48" i="4"/>
  <c r="U48" i="4" s="1"/>
  <c r="H48" i="4"/>
  <c r="T48" i="4" s="1"/>
  <c r="G48" i="4"/>
  <c r="F48" i="4"/>
  <c r="E48" i="4"/>
  <c r="Q48" i="4" s="1"/>
  <c r="D48" i="4"/>
  <c r="P48" i="4" s="1"/>
  <c r="A48" i="4"/>
  <c r="EO47" i="4"/>
  <c r="EN47" i="4"/>
  <c r="ED47" i="4"/>
  <c r="EC47" i="4"/>
  <c r="EB47" i="4"/>
  <c r="DS47" i="4"/>
  <c r="DR47" i="4"/>
  <c r="DE47" i="4"/>
  <c r="DD47" i="4"/>
  <c r="CU47" i="4"/>
  <c r="CT47" i="4"/>
  <c r="CG47" i="4"/>
  <c r="CF47" i="4"/>
  <c r="BW47" i="4"/>
  <c r="BV47" i="4"/>
  <c r="BJ47" i="4"/>
  <c r="BI47" i="4"/>
  <c r="BH47" i="4"/>
  <c r="AY47" i="4"/>
  <c r="AX47" i="4"/>
  <c r="AV47" i="4"/>
  <c r="AK47" i="4"/>
  <c r="AJ47" i="4"/>
  <c r="Z47" i="4"/>
  <c r="Y47" i="4"/>
  <c r="X47" i="4"/>
  <c r="O47" i="4"/>
  <c r="N47" i="4"/>
  <c r="L47" i="4"/>
  <c r="K47" i="4"/>
  <c r="J47" i="4"/>
  <c r="I47" i="4"/>
  <c r="U47" i="4" s="1"/>
  <c r="H47" i="4"/>
  <c r="T47" i="4" s="1"/>
  <c r="G47" i="4"/>
  <c r="F47" i="4"/>
  <c r="E47" i="4"/>
  <c r="Q47" i="4" s="1"/>
  <c r="D47" i="4"/>
  <c r="P47" i="4" s="1"/>
  <c r="A47" i="4"/>
  <c r="EO46" i="4"/>
  <c r="EN46" i="4"/>
  <c r="ED46" i="4"/>
  <c r="EC46" i="4"/>
  <c r="EB46" i="4"/>
  <c r="DS46" i="4"/>
  <c r="DR46" i="4"/>
  <c r="DE46" i="4"/>
  <c r="DD46" i="4"/>
  <c r="CU46" i="4"/>
  <c r="CT46" i="4"/>
  <c r="CG46" i="4"/>
  <c r="CF46" i="4"/>
  <c r="BW46" i="4"/>
  <c r="BV46" i="4"/>
  <c r="BJ46" i="4"/>
  <c r="BI46" i="4"/>
  <c r="BH46" i="4"/>
  <c r="AY46" i="4"/>
  <c r="AX46" i="4"/>
  <c r="AV46" i="4"/>
  <c r="AK46" i="4"/>
  <c r="AJ46" i="4"/>
  <c r="Z46" i="4"/>
  <c r="Y46" i="4"/>
  <c r="X46" i="4"/>
  <c r="O46" i="4"/>
  <c r="N46" i="4"/>
  <c r="L46" i="4"/>
  <c r="K46" i="4"/>
  <c r="J46" i="4"/>
  <c r="I46" i="4"/>
  <c r="U46" i="4" s="1"/>
  <c r="H46" i="4"/>
  <c r="T46" i="4" s="1"/>
  <c r="G46" i="4"/>
  <c r="F46" i="4"/>
  <c r="E46" i="4"/>
  <c r="Q46" i="4" s="1"/>
  <c r="D46" i="4"/>
  <c r="P46" i="4" s="1"/>
  <c r="A46" i="4"/>
  <c r="EO45" i="4"/>
  <c r="EN45" i="4"/>
  <c r="ED45" i="4"/>
  <c r="EC45" i="4"/>
  <c r="EB45" i="4"/>
  <c r="DS45" i="4"/>
  <c r="DR45" i="4"/>
  <c r="DE45" i="4"/>
  <c r="DD45" i="4"/>
  <c r="CU45" i="4"/>
  <c r="CT45" i="4"/>
  <c r="CG45" i="4"/>
  <c r="CF45" i="4"/>
  <c r="BW45" i="4"/>
  <c r="BV45" i="4"/>
  <c r="BJ45" i="4"/>
  <c r="BI45" i="4"/>
  <c r="BH45" i="4"/>
  <c r="AY45" i="4"/>
  <c r="AX45" i="4"/>
  <c r="AV45" i="4"/>
  <c r="AK45" i="4"/>
  <c r="AJ45" i="4"/>
  <c r="Z45" i="4"/>
  <c r="Y45" i="4"/>
  <c r="X45" i="4"/>
  <c r="O45" i="4"/>
  <c r="N45" i="4"/>
  <c r="L45" i="4"/>
  <c r="K45" i="4"/>
  <c r="J45" i="4"/>
  <c r="I45" i="4"/>
  <c r="U45" i="4" s="1"/>
  <c r="H45" i="4"/>
  <c r="T45" i="4" s="1"/>
  <c r="G45" i="4"/>
  <c r="F45" i="4"/>
  <c r="E45" i="4"/>
  <c r="Q45" i="4" s="1"/>
  <c r="D45" i="4"/>
  <c r="P45" i="4" s="1"/>
  <c r="A45" i="4"/>
  <c r="EO44" i="4"/>
  <c r="EN44" i="4"/>
  <c r="ED44" i="4"/>
  <c r="EC44" i="4"/>
  <c r="EB44" i="4"/>
  <c r="DS44" i="4"/>
  <c r="DR44" i="4"/>
  <c r="DE44" i="4"/>
  <c r="DD44" i="4"/>
  <c r="CU44" i="4"/>
  <c r="CT44" i="4"/>
  <c r="CG44" i="4"/>
  <c r="CF44" i="4"/>
  <c r="BW44" i="4"/>
  <c r="BV44" i="4"/>
  <c r="BJ44" i="4"/>
  <c r="BI44" i="4"/>
  <c r="BH44" i="4"/>
  <c r="AY44" i="4"/>
  <c r="AX44" i="4"/>
  <c r="AV44" i="4"/>
  <c r="AK44" i="4"/>
  <c r="AJ44" i="4"/>
  <c r="Z44" i="4"/>
  <c r="Y44" i="4"/>
  <c r="X44" i="4"/>
  <c r="O44" i="4"/>
  <c r="N44" i="4"/>
  <c r="L44" i="4"/>
  <c r="K44" i="4"/>
  <c r="J44" i="4"/>
  <c r="I44" i="4"/>
  <c r="U44" i="4" s="1"/>
  <c r="H44" i="4"/>
  <c r="T44" i="4" s="1"/>
  <c r="G44" i="4"/>
  <c r="F44" i="4"/>
  <c r="E44" i="4"/>
  <c r="Q44" i="4" s="1"/>
  <c r="D44" i="4"/>
  <c r="P44" i="4" s="1"/>
  <c r="A44" i="4"/>
  <c r="EO43" i="4"/>
  <c r="EN43" i="4"/>
  <c r="ED43" i="4"/>
  <c r="EC43" i="4"/>
  <c r="EB43" i="4"/>
  <c r="DS43" i="4"/>
  <c r="DR43" i="4"/>
  <c r="DE43" i="4"/>
  <c r="DD43" i="4"/>
  <c r="CU43" i="4"/>
  <c r="CT43" i="4"/>
  <c r="CG43" i="4"/>
  <c r="CF43" i="4"/>
  <c r="BW43" i="4"/>
  <c r="BV43" i="4"/>
  <c r="BJ43" i="4"/>
  <c r="BI43" i="4"/>
  <c r="BH43" i="4"/>
  <c r="AY43" i="4"/>
  <c r="AX43" i="4"/>
  <c r="AV43" i="4"/>
  <c r="AK43" i="4"/>
  <c r="AJ43" i="4"/>
  <c r="Z43" i="4"/>
  <c r="Y43" i="4"/>
  <c r="X43" i="4"/>
  <c r="O43" i="4"/>
  <c r="N43" i="4"/>
  <c r="L43" i="4"/>
  <c r="K43" i="4"/>
  <c r="J43" i="4"/>
  <c r="I43" i="4"/>
  <c r="U43" i="4" s="1"/>
  <c r="H43" i="4"/>
  <c r="T43" i="4" s="1"/>
  <c r="G43" i="4"/>
  <c r="F43" i="4"/>
  <c r="E43" i="4"/>
  <c r="Q43" i="4" s="1"/>
  <c r="D43" i="4"/>
  <c r="P43" i="4" s="1"/>
  <c r="A43" i="4"/>
  <c r="EO42" i="4"/>
  <c r="EN42" i="4"/>
  <c r="ED42" i="4"/>
  <c r="EC42" i="4"/>
  <c r="EB42" i="4"/>
  <c r="DS42" i="4"/>
  <c r="DR42" i="4"/>
  <c r="DE42" i="4"/>
  <c r="DD42" i="4"/>
  <c r="CU42" i="4"/>
  <c r="CT42" i="4"/>
  <c r="CG42" i="4"/>
  <c r="CF42" i="4"/>
  <c r="BW42" i="4"/>
  <c r="BV42" i="4"/>
  <c r="BJ42" i="4"/>
  <c r="BI42" i="4"/>
  <c r="BH42" i="4"/>
  <c r="AY42" i="4"/>
  <c r="AX42" i="4"/>
  <c r="AV42" i="4"/>
  <c r="AK42" i="4"/>
  <c r="AJ42" i="4"/>
  <c r="Z42" i="4"/>
  <c r="Y42" i="4"/>
  <c r="X42" i="4"/>
  <c r="O42" i="4"/>
  <c r="N42" i="4"/>
  <c r="L42" i="4"/>
  <c r="K42" i="4"/>
  <c r="J42" i="4"/>
  <c r="I42" i="4"/>
  <c r="U42" i="4" s="1"/>
  <c r="H42" i="4"/>
  <c r="T42" i="4" s="1"/>
  <c r="G42" i="4"/>
  <c r="F42" i="4"/>
  <c r="E42" i="4"/>
  <c r="Q42" i="4" s="1"/>
  <c r="D42" i="4"/>
  <c r="P42" i="4" s="1"/>
  <c r="A42" i="4"/>
  <c r="EO41" i="4"/>
  <c r="EN41" i="4"/>
  <c r="ED41" i="4"/>
  <c r="EC41" i="4"/>
  <c r="EB41" i="4"/>
  <c r="DS41" i="4"/>
  <c r="DR41" i="4"/>
  <c r="DE41" i="4"/>
  <c r="DD41" i="4"/>
  <c r="CU41" i="4"/>
  <c r="CT41" i="4"/>
  <c r="CG41" i="4"/>
  <c r="CF41" i="4"/>
  <c r="BW41" i="4"/>
  <c r="BV41" i="4"/>
  <c r="BJ41" i="4"/>
  <c r="BI41" i="4"/>
  <c r="BH41" i="4"/>
  <c r="AY41" i="4"/>
  <c r="AX41" i="4"/>
  <c r="AV41" i="4"/>
  <c r="AK41" i="4"/>
  <c r="AJ41" i="4"/>
  <c r="Z41" i="4"/>
  <c r="Y41" i="4"/>
  <c r="X41" i="4"/>
  <c r="O41" i="4"/>
  <c r="N41" i="4"/>
  <c r="L41" i="4"/>
  <c r="K41" i="4"/>
  <c r="J41" i="4"/>
  <c r="I41" i="4"/>
  <c r="U41" i="4" s="1"/>
  <c r="H41" i="4"/>
  <c r="T41" i="4" s="1"/>
  <c r="G41" i="4"/>
  <c r="F41" i="4"/>
  <c r="E41" i="4"/>
  <c r="Q41" i="4" s="1"/>
  <c r="D41" i="4"/>
  <c r="P41" i="4" s="1"/>
  <c r="A41" i="4"/>
  <c r="EO40" i="4"/>
  <c r="EN40" i="4"/>
  <c r="ED40" i="4"/>
  <c r="EC40" i="4"/>
  <c r="EB40" i="4"/>
  <c r="DS40" i="4"/>
  <c r="DR40" i="4"/>
  <c r="DE40" i="4"/>
  <c r="DD40" i="4"/>
  <c r="CU40" i="4"/>
  <c r="CT40" i="4"/>
  <c r="CG40" i="4"/>
  <c r="CF40" i="4"/>
  <c r="BW40" i="4"/>
  <c r="BV40" i="4"/>
  <c r="BJ40" i="4"/>
  <c r="BI40" i="4"/>
  <c r="BH40" i="4"/>
  <c r="AY40" i="4"/>
  <c r="AX40" i="4"/>
  <c r="AV40" i="4"/>
  <c r="AK40" i="4"/>
  <c r="AJ40" i="4"/>
  <c r="Z40" i="4"/>
  <c r="Y40" i="4"/>
  <c r="X40" i="4"/>
  <c r="O40" i="4"/>
  <c r="N40" i="4"/>
  <c r="L40" i="4"/>
  <c r="K40" i="4"/>
  <c r="J40" i="4"/>
  <c r="I40" i="4"/>
  <c r="U40" i="4" s="1"/>
  <c r="H40" i="4"/>
  <c r="T40" i="4" s="1"/>
  <c r="G40" i="4"/>
  <c r="F40" i="4"/>
  <c r="E40" i="4"/>
  <c r="Q40" i="4" s="1"/>
  <c r="D40" i="4"/>
  <c r="P40" i="4" s="1"/>
  <c r="A40" i="4"/>
  <c r="EO39" i="4"/>
  <c r="EN39" i="4"/>
  <c r="ED39" i="4"/>
  <c r="EC39" i="4"/>
  <c r="EB39" i="4"/>
  <c r="DS39" i="4"/>
  <c r="DR39" i="4"/>
  <c r="DE39" i="4"/>
  <c r="DD39" i="4"/>
  <c r="CU39" i="4"/>
  <c r="CT39" i="4"/>
  <c r="CG39" i="4"/>
  <c r="CF39" i="4"/>
  <c r="BW39" i="4"/>
  <c r="BV39" i="4"/>
  <c r="BJ39" i="4"/>
  <c r="BI39" i="4"/>
  <c r="BH39" i="4"/>
  <c r="AY39" i="4"/>
  <c r="AX39" i="4"/>
  <c r="AV39" i="4"/>
  <c r="AK39" i="4"/>
  <c r="AJ39" i="4"/>
  <c r="Z39" i="4"/>
  <c r="Y39" i="4"/>
  <c r="X39" i="4"/>
  <c r="O39" i="4"/>
  <c r="N39" i="4"/>
  <c r="L39" i="4"/>
  <c r="K39" i="4"/>
  <c r="J39" i="4"/>
  <c r="I39" i="4"/>
  <c r="U39" i="4" s="1"/>
  <c r="H39" i="4"/>
  <c r="T39" i="4" s="1"/>
  <c r="G39" i="4"/>
  <c r="F39" i="4"/>
  <c r="E39" i="4"/>
  <c r="Q39" i="4" s="1"/>
  <c r="D39" i="4"/>
  <c r="P39" i="4" s="1"/>
  <c r="A39" i="4"/>
  <c r="EO38" i="4"/>
  <c r="EN38" i="4"/>
  <c r="ED38" i="4"/>
  <c r="EC38" i="4"/>
  <c r="EB38" i="4"/>
  <c r="DS38" i="4"/>
  <c r="DR38" i="4"/>
  <c r="DE38" i="4"/>
  <c r="DD38" i="4"/>
  <c r="CU38" i="4"/>
  <c r="CT38" i="4"/>
  <c r="CG38" i="4"/>
  <c r="CF38" i="4"/>
  <c r="BW38" i="4"/>
  <c r="BV38" i="4"/>
  <c r="BJ38" i="4"/>
  <c r="BI38" i="4"/>
  <c r="BH38" i="4"/>
  <c r="AY38" i="4"/>
  <c r="AX38" i="4"/>
  <c r="AV38" i="4"/>
  <c r="AK38" i="4"/>
  <c r="AJ38" i="4"/>
  <c r="Z38" i="4"/>
  <c r="Y38" i="4"/>
  <c r="X38" i="4"/>
  <c r="O38" i="4"/>
  <c r="N38" i="4"/>
  <c r="L38" i="4"/>
  <c r="K38" i="4"/>
  <c r="J38" i="4"/>
  <c r="I38" i="4"/>
  <c r="U38" i="4" s="1"/>
  <c r="H38" i="4"/>
  <c r="T38" i="4" s="1"/>
  <c r="G38" i="4"/>
  <c r="F38" i="4"/>
  <c r="E38" i="4"/>
  <c r="Q38" i="4" s="1"/>
  <c r="D38" i="4"/>
  <c r="P38" i="4" s="1"/>
  <c r="A38" i="4"/>
  <c r="EO37" i="4"/>
  <c r="EN37" i="4"/>
  <c r="ED37" i="4"/>
  <c r="EC37" i="4"/>
  <c r="EB37" i="4"/>
  <c r="DS37" i="4"/>
  <c r="DR37" i="4"/>
  <c r="DE37" i="4"/>
  <c r="DD37" i="4"/>
  <c r="CU37" i="4"/>
  <c r="CT37" i="4"/>
  <c r="CG37" i="4"/>
  <c r="CF37" i="4"/>
  <c r="BW37" i="4"/>
  <c r="BV37" i="4"/>
  <c r="BJ37" i="4"/>
  <c r="BI37" i="4"/>
  <c r="BH37" i="4"/>
  <c r="AY37" i="4"/>
  <c r="AX37" i="4"/>
  <c r="AV37" i="4"/>
  <c r="AK37" i="4"/>
  <c r="AJ37" i="4"/>
  <c r="Z37" i="4"/>
  <c r="Y37" i="4"/>
  <c r="X37" i="4"/>
  <c r="O37" i="4"/>
  <c r="N37" i="4"/>
  <c r="L37" i="4"/>
  <c r="K37" i="4"/>
  <c r="J37" i="4"/>
  <c r="I37" i="4"/>
  <c r="U37" i="4" s="1"/>
  <c r="H37" i="4"/>
  <c r="T37" i="4" s="1"/>
  <c r="G37" i="4"/>
  <c r="F37" i="4"/>
  <c r="E37" i="4"/>
  <c r="Q37" i="4" s="1"/>
  <c r="D37" i="4"/>
  <c r="P37" i="4" s="1"/>
  <c r="A37" i="4"/>
  <c r="EO36" i="4"/>
  <c r="EN36" i="4"/>
  <c r="ED36" i="4"/>
  <c r="EC36" i="4"/>
  <c r="EB36" i="4"/>
  <c r="DS36" i="4"/>
  <c r="DR36" i="4"/>
  <c r="DE36" i="4"/>
  <c r="DD36" i="4"/>
  <c r="CU36" i="4"/>
  <c r="CT36" i="4"/>
  <c r="CG36" i="4"/>
  <c r="CF36" i="4"/>
  <c r="BW36" i="4"/>
  <c r="BV36" i="4"/>
  <c r="BJ36" i="4"/>
  <c r="BI36" i="4"/>
  <c r="BH36" i="4"/>
  <c r="AY36" i="4"/>
  <c r="AX36" i="4"/>
  <c r="AV36" i="4"/>
  <c r="AK36" i="4"/>
  <c r="AJ36" i="4"/>
  <c r="Z36" i="4"/>
  <c r="Y36" i="4"/>
  <c r="X36" i="4"/>
  <c r="O36" i="4"/>
  <c r="N36" i="4"/>
  <c r="L36" i="4"/>
  <c r="K36" i="4"/>
  <c r="J36" i="4"/>
  <c r="I36" i="4"/>
  <c r="U36" i="4" s="1"/>
  <c r="H36" i="4"/>
  <c r="T36" i="4" s="1"/>
  <c r="G36" i="4"/>
  <c r="F36" i="4"/>
  <c r="E36" i="4"/>
  <c r="Q36" i="4" s="1"/>
  <c r="D36" i="4"/>
  <c r="P36" i="4" s="1"/>
  <c r="A36" i="4"/>
  <c r="EO35" i="4"/>
  <c r="EN35" i="4"/>
  <c r="ED35" i="4"/>
  <c r="EC35" i="4"/>
  <c r="EB35" i="4"/>
  <c r="DS35" i="4"/>
  <c r="DR35" i="4"/>
  <c r="DE35" i="4"/>
  <c r="DD35" i="4"/>
  <c r="CU35" i="4"/>
  <c r="CT35" i="4"/>
  <c r="CG35" i="4"/>
  <c r="CF35" i="4"/>
  <c r="BW35" i="4"/>
  <c r="BV35" i="4"/>
  <c r="BJ35" i="4"/>
  <c r="BI35" i="4"/>
  <c r="BH35" i="4"/>
  <c r="AY35" i="4"/>
  <c r="AX35" i="4"/>
  <c r="AV35" i="4"/>
  <c r="AK35" i="4"/>
  <c r="AJ35" i="4"/>
  <c r="Z35" i="4"/>
  <c r="Y35" i="4"/>
  <c r="X35" i="4"/>
  <c r="O35" i="4"/>
  <c r="N35" i="4"/>
  <c r="L35" i="4"/>
  <c r="K35" i="4"/>
  <c r="J35" i="4"/>
  <c r="I35" i="4"/>
  <c r="U35" i="4" s="1"/>
  <c r="H35" i="4"/>
  <c r="T35" i="4" s="1"/>
  <c r="G35" i="4"/>
  <c r="F35" i="4"/>
  <c r="E35" i="4"/>
  <c r="Q35" i="4" s="1"/>
  <c r="D35" i="4"/>
  <c r="P35" i="4" s="1"/>
  <c r="A35" i="4"/>
  <c r="EO34" i="4"/>
  <c r="EN34" i="4"/>
  <c r="ED34" i="4"/>
  <c r="EC34" i="4"/>
  <c r="EB34" i="4"/>
  <c r="DS34" i="4"/>
  <c r="DR34" i="4"/>
  <c r="DE34" i="4"/>
  <c r="DD34" i="4"/>
  <c r="CU34" i="4"/>
  <c r="CT34" i="4"/>
  <c r="CG34" i="4"/>
  <c r="CF34" i="4"/>
  <c r="BW34" i="4"/>
  <c r="BV34" i="4"/>
  <c r="BJ34" i="4"/>
  <c r="BI34" i="4"/>
  <c r="BH34" i="4"/>
  <c r="AY34" i="4"/>
  <c r="AX34" i="4"/>
  <c r="AV34" i="4"/>
  <c r="AK34" i="4"/>
  <c r="AJ34" i="4"/>
  <c r="Z34" i="4"/>
  <c r="Y34" i="4"/>
  <c r="X34" i="4"/>
  <c r="O34" i="4"/>
  <c r="N34" i="4"/>
  <c r="L34" i="4"/>
  <c r="K34" i="4"/>
  <c r="J34" i="4"/>
  <c r="I34" i="4"/>
  <c r="U34" i="4" s="1"/>
  <c r="H34" i="4"/>
  <c r="T34" i="4" s="1"/>
  <c r="G34" i="4"/>
  <c r="F34" i="4"/>
  <c r="E34" i="4"/>
  <c r="Q34" i="4" s="1"/>
  <c r="D34" i="4"/>
  <c r="P34" i="4" s="1"/>
  <c r="A34" i="4"/>
  <c r="EO33" i="4"/>
  <c r="EN33" i="4"/>
  <c r="ED33" i="4"/>
  <c r="EC33" i="4"/>
  <c r="EB33" i="4"/>
  <c r="DS33" i="4"/>
  <c r="DR33" i="4"/>
  <c r="DE33" i="4"/>
  <c r="DD33" i="4"/>
  <c r="CU33" i="4"/>
  <c r="CT33" i="4"/>
  <c r="CG33" i="4"/>
  <c r="CF33" i="4"/>
  <c r="BW33" i="4"/>
  <c r="BV33" i="4"/>
  <c r="BJ33" i="4"/>
  <c r="BI33" i="4"/>
  <c r="BH33" i="4"/>
  <c r="AY33" i="4"/>
  <c r="AX33" i="4"/>
  <c r="AV33" i="4"/>
  <c r="AK33" i="4"/>
  <c r="AJ33" i="4"/>
  <c r="Z33" i="4"/>
  <c r="Y33" i="4"/>
  <c r="X33" i="4"/>
  <c r="O33" i="4"/>
  <c r="N33" i="4"/>
  <c r="L33" i="4"/>
  <c r="K33" i="4"/>
  <c r="J33" i="4"/>
  <c r="I33" i="4"/>
  <c r="U33" i="4" s="1"/>
  <c r="H33" i="4"/>
  <c r="T33" i="4" s="1"/>
  <c r="G33" i="4"/>
  <c r="F33" i="4"/>
  <c r="E33" i="4"/>
  <c r="Q33" i="4" s="1"/>
  <c r="D33" i="4"/>
  <c r="P33" i="4" s="1"/>
  <c r="A33" i="4"/>
  <c r="EO32" i="4"/>
  <c r="EN32" i="4"/>
  <c r="ED32" i="4"/>
  <c r="EC32" i="4"/>
  <c r="EB32" i="4"/>
  <c r="DS32" i="4"/>
  <c r="DR32" i="4"/>
  <c r="DE32" i="4"/>
  <c r="DD32" i="4"/>
  <c r="CU32" i="4"/>
  <c r="CT32" i="4"/>
  <c r="CG32" i="4"/>
  <c r="CF32" i="4"/>
  <c r="BW32" i="4"/>
  <c r="BV32" i="4"/>
  <c r="BJ32" i="4"/>
  <c r="BI32" i="4"/>
  <c r="BH32" i="4"/>
  <c r="AY32" i="4"/>
  <c r="AX32" i="4"/>
  <c r="AV32" i="4"/>
  <c r="AK32" i="4"/>
  <c r="AJ32" i="4"/>
  <c r="Z32" i="4"/>
  <c r="Y32" i="4"/>
  <c r="X32" i="4"/>
  <c r="O32" i="4"/>
  <c r="N32" i="4"/>
  <c r="L32" i="4"/>
  <c r="K32" i="4"/>
  <c r="J32" i="4"/>
  <c r="I32" i="4"/>
  <c r="U32" i="4" s="1"/>
  <c r="H32" i="4"/>
  <c r="T32" i="4" s="1"/>
  <c r="G32" i="4"/>
  <c r="F32" i="4"/>
  <c r="E32" i="4"/>
  <c r="Q32" i="4" s="1"/>
  <c r="D32" i="4"/>
  <c r="P32" i="4" s="1"/>
  <c r="A32" i="4"/>
  <c r="EO31" i="4"/>
  <c r="EN31" i="4"/>
  <c r="ED31" i="4"/>
  <c r="EC31" i="4"/>
  <c r="EB31" i="4"/>
  <c r="DS31" i="4"/>
  <c r="DR31" i="4"/>
  <c r="DE31" i="4"/>
  <c r="DD31" i="4"/>
  <c r="CU31" i="4"/>
  <c r="CT31" i="4"/>
  <c r="CG31" i="4"/>
  <c r="CF31" i="4"/>
  <c r="BW31" i="4"/>
  <c r="BV31" i="4"/>
  <c r="BJ31" i="4"/>
  <c r="BI31" i="4"/>
  <c r="BH31" i="4"/>
  <c r="AY31" i="4"/>
  <c r="AX31" i="4"/>
  <c r="AV31" i="4"/>
  <c r="AK31" i="4"/>
  <c r="AJ31" i="4"/>
  <c r="Z31" i="4"/>
  <c r="Y31" i="4"/>
  <c r="X31" i="4"/>
  <c r="O31" i="4"/>
  <c r="N31" i="4"/>
  <c r="L31" i="4"/>
  <c r="K31" i="4"/>
  <c r="J31" i="4"/>
  <c r="I31" i="4"/>
  <c r="U31" i="4" s="1"/>
  <c r="H31" i="4"/>
  <c r="T31" i="4" s="1"/>
  <c r="G31" i="4"/>
  <c r="F31" i="4"/>
  <c r="E31" i="4"/>
  <c r="Q31" i="4" s="1"/>
  <c r="D31" i="4"/>
  <c r="P31" i="4" s="1"/>
  <c r="A31" i="4"/>
  <c r="EO30" i="4"/>
  <c r="EN30" i="4"/>
  <c r="ED30" i="4"/>
  <c r="EC30" i="4"/>
  <c r="EB30" i="4"/>
  <c r="DS30" i="4"/>
  <c r="DR30" i="4"/>
  <c r="DE30" i="4"/>
  <c r="DD30" i="4"/>
  <c r="CU30" i="4"/>
  <c r="CT30" i="4"/>
  <c r="CG30" i="4"/>
  <c r="CF30" i="4"/>
  <c r="BW30" i="4"/>
  <c r="BV30" i="4"/>
  <c r="BJ30" i="4"/>
  <c r="BI30" i="4"/>
  <c r="BH30" i="4"/>
  <c r="AY30" i="4"/>
  <c r="AX30" i="4"/>
  <c r="AV30" i="4"/>
  <c r="AK30" i="4"/>
  <c r="AJ30" i="4"/>
  <c r="Z30" i="4"/>
  <c r="Y30" i="4"/>
  <c r="X30" i="4"/>
  <c r="O30" i="4"/>
  <c r="N30" i="4"/>
  <c r="L30" i="4"/>
  <c r="K30" i="4"/>
  <c r="J30" i="4"/>
  <c r="I30" i="4"/>
  <c r="U30" i="4" s="1"/>
  <c r="H30" i="4"/>
  <c r="T30" i="4" s="1"/>
  <c r="G30" i="4"/>
  <c r="F30" i="4"/>
  <c r="E30" i="4"/>
  <c r="Q30" i="4" s="1"/>
  <c r="D30" i="4"/>
  <c r="P30" i="4" s="1"/>
  <c r="A30" i="4"/>
  <c r="EO29" i="4"/>
  <c r="EN29" i="4"/>
  <c r="ED29" i="4"/>
  <c r="EC29" i="4"/>
  <c r="EB29" i="4"/>
  <c r="DS29" i="4"/>
  <c r="DR29" i="4"/>
  <c r="DE29" i="4"/>
  <c r="DD29" i="4"/>
  <c r="CU29" i="4"/>
  <c r="CT29" i="4"/>
  <c r="CG29" i="4"/>
  <c r="CF29" i="4"/>
  <c r="BW29" i="4"/>
  <c r="BV29" i="4"/>
  <c r="BJ29" i="4"/>
  <c r="BI29" i="4"/>
  <c r="BH29" i="4"/>
  <c r="AY29" i="4"/>
  <c r="AX29" i="4"/>
  <c r="AV29" i="4"/>
  <c r="AK29" i="4"/>
  <c r="AJ29" i="4"/>
  <c r="Z29" i="4"/>
  <c r="Y29" i="4"/>
  <c r="X29" i="4"/>
  <c r="O29" i="4"/>
  <c r="N29" i="4"/>
  <c r="L29" i="4"/>
  <c r="K29" i="4"/>
  <c r="J29" i="4"/>
  <c r="I29" i="4"/>
  <c r="U29" i="4" s="1"/>
  <c r="H29" i="4"/>
  <c r="T29" i="4" s="1"/>
  <c r="G29" i="4"/>
  <c r="F29" i="4"/>
  <c r="E29" i="4"/>
  <c r="Q29" i="4" s="1"/>
  <c r="D29" i="4"/>
  <c r="P29" i="4" s="1"/>
  <c r="A29" i="4"/>
  <c r="EO28" i="4"/>
  <c r="EN28" i="4"/>
  <c r="ED28" i="4"/>
  <c r="EC28" i="4"/>
  <c r="EB28" i="4"/>
  <c r="DS28" i="4"/>
  <c r="DR28" i="4"/>
  <c r="DE28" i="4"/>
  <c r="DD28" i="4"/>
  <c r="CU28" i="4"/>
  <c r="CT28" i="4"/>
  <c r="CG28" i="4"/>
  <c r="CF28" i="4"/>
  <c r="BW28" i="4"/>
  <c r="BV28" i="4"/>
  <c r="BJ28" i="4"/>
  <c r="BI28" i="4"/>
  <c r="BH28" i="4"/>
  <c r="AY28" i="4"/>
  <c r="AX28" i="4"/>
  <c r="AV28" i="4"/>
  <c r="AK28" i="4"/>
  <c r="AJ28" i="4"/>
  <c r="Z28" i="4"/>
  <c r="Y28" i="4"/>
  <c r="X28" i="4"/>
  <c r="O28" i="4"/>
  <c r="N28" i="4"/>
  <c r="L28" i="4"/>
  <c r="K28" i="4"/>
  <c r="J28" i="4"/>
  <c r="I28" i="4"/>
  <c r="U28" i="4" s="1"/>
  <c r="H28" i="4"/>
  <c r="T28" i="4" s="1"/>
  <c r="G28" i="4"/>
  <c r="F28" i="4"/>
  <c r="E28" i="4"/>
  <c r="Q28" i="4" s="1"/>
  <c r="D28" i="4"/>
  <c r="P28" i="4" s="1"/>
  <c r="A28" i="4"/>
  <c r="EO27" i="4"/>
  <c r="EN27" i="4"/>
  <c r="ED27" i="4"/>
  <c r="EC27" i="4"/>
  <c r="EB27" i="4"/>
  <c r="DS27" i="4"/>
  <c r="DR27" i="4"/>
  <c r="DE27" i="4"/>
  <c r="DD27" i="4"/>
  <c r="CU27" i="4"/>
  <c r="CT27" i="4"/>
  <c r="CG27" i="4"/>
  <c r="CF27" i="4"/>
  <c r="BW27" i="4"/>
  <c r="BV27" i="4"/>
  <c r="BJ27" i="4"/>
  <c r="BI27" i="4"/>
  <c r="BH27" i="4"/>
  <c r="AY27" i="4"/>
  <c r="AX27" i="4"/>
  <c r="AV27" i="4"/>
  <c r="AK27" i="4"/>
  <c r="AJ27" i="4"/>
  <c r="Z27" i="4"/>
  <c r="Y27" i="4"/>
  <c r="X27" i="4"/>
  <c r="O27" i="4"/>
  <c r="N27" i="4"/>
  <c r="L27" i="4"/>
  <c r="K27" i="4"/>
  <c r="J27" i="4"/>
  <c r="I27" i="4"/>
  <c r="U27" i="4" s="1"/>
  <c r="H27" i="4"/>
  <c r="T27" i="4" s="1"/>
  <c r="G27" i="4"/>
  <c r="F27" i="4"/>
  <c r="E27" i="4"/>
  <c r="Q27" i="4" s="1"/>
  <c r="D27" i="4"/>
  <c r="P27" i="4" s="1"/>
  <c r="A27" i="4"/>
  <c r="EO26" i="4"/>
  <c r="EN26" i="4"/>
  <c r="ED26" i="4"/>
  <c r="EC26" i="4"/>
  <c r="EB26" i="4"/>
  <c r="DS26" i="4"/>
  <c r="DR26" i="4"/>
  <c r="DE26" i="4"/>
  <c r="DD26" i="4"/>
  <c r="CU26" i="4"/>
  <c r="CT26" i="4"/>
  <c r="CG26" i="4"/>
  <c r="CF26" i="4"/>
  <c r="BW26" i="4"/>
  <c r="BV26" i="4"/>
  <c r="BJ26" i="4"/>
  <c r="BI26" i="4"/>
  <c r="BH26" i="4"/>
  <c r="AY26" i="4"/>
  <c r="AX26" i="4"/>
  <c r="AV26" i="4"/>
  <c r="AK26" i="4"/>
  <c r="AJ26" i="4"/>
  <c r="Z26" i="4"/>
  <c r="Y26" i="4"/>
  <c r="X26" i="4"/>
  <c r="O26" i="4"/>
  <c r="N26" i="4"/>
  <c r="L26" i="4"/>
  <c r="K26" i="4"/>
  <c r="J26" i="4"/>
  <c r="I26" i="4"/>
  <c r="U26" i="4" s="1"/>
  <c r="H26" i="4"/>
  <c r="T26" i="4" s="1"/>
  <c r="G26" i="4"/>
  <c r="F26" i="4"/>
  <c r="E26" i="4"/>
  <c r="Q26" i="4" s="1"/>
  <c r="D26" i="4"/>
  <c r="P26" i="4" s="1"/>
  <c r="A26" i="4"/>
  <c r="EO25" i="4"/>
  <c r="EN25" i="4"/>
  <c r="ED25" i="4"/>
  <c r="EC25" i="4"/>
  <c r="EB25" i="4"/>
  <c r="DS25" i="4"/>
  <c r="DR25" i="4"/>
  <c r="DE25" i="4"/>
  <c r="DD25" i="4"/>
  <c r="CU25" i="4"/>
  <c r="CT25" i="4"/>
  <c r="CG25" i="4"/>
  <c r="CF25" i="4"/>
  <c r="BW25" i="4"/>
  <c r="BV25" i="4"/>
  <c r="BJ25" i="4"/>
  <c r="BI25" i="4"/>
  <c r="BH25" i="4"/>
  <c r="AY25" i="4"/>
  <c r="AX25" i="4"/>
  <c r="AV25" i="4"/>
  <c r="AK25" i="4"/>
  <c r="AJ25" i="4"/>
  <c r="Z25" i="4"/>
  <c r="Y25" i="4"/>
  <c r="X25" i="4"/>
  <c r="O25" i="4"/>
  <c r="N25" i="4"/>
  <c r="L25" i="4"/>
  <c r="K25" i="4"/>
  <c r="J25" i="4"/>
  <c r="I25" i="4"/>
  <c r="U25" i="4" s="1"/>
  <c r="H25" i="4"/>
  <c r="T25" i="4" s="1"/>
  <c r="G25" i="4"/>
  <c r="F25" i="4"/>
  <c r="E25" i="4"/>
  <c r="Q25" i="4" s="1"/>
  <c r="D25" i="4"/>
  <c r="P25" i="4" s="1"/>
  <c r="A25" i="4"/>
  <c r="EO24" i="4"/>
  <c r="EN24" i="4"/>
  <c r="ED24" i="4"/>
  <c r="EC24" i="4"/>
  <c r="EB24" i="4"/>
  <c r="DS24" i="4"/>
  <c r="DR24" i="4"/>
  <c r="DE24" i="4"/>
  <c r="DD24" i="4"/>
  <c r="CU24" i="4"/>
  <c r="CT24" i="4"/>
  <c r="CG24" i="4"/>
  <c r="CF24" i="4"/>
  <c r="BW24" i="4"/>
  <c r="BV24" i="4"/>
  <c r="BJ24" i="4"/>
  <c r="BI24" i="4"/>
  <c r="BH24" i="4"/>
  <c r="AY24" i="4"/>
  <c r="AX24" i="4"/>
  <c r="AV24" i="4"/>
  <c r="AK24" i="4"/>
  <c r="AJ24" i="4"/>
  <c r="Z24" i="4"/>
  <c r="Y24" i="4"/>
  <c r="X24" i="4"/>
  <c r="O24" i="4"/>
  <c r="N24" i="4"/>
  <c r="L24" i="4"/>
  <c r="K24" i="4"/>
  <c r="J24" i="4"/>
  <c r="I24" i="4"/>
  <c r="U24" i="4" s="1"/>
  <c r="H24" i="4"/>
  <c r="T24" i="4" s="1"/>
  <c r="G24" i="4"/>
  <c r="F24" i="4"/>
  <c r="E24" i="4"/>
  <c r="Q24" i="4" s="1"/>
  <c r="D24" i="4"/>
  <c r="P24" i="4" s="1"/>
  <c r="A24" i="4"/>
  <c r="EO23" i="4"/>
  <c r="EN23" i="4"/>
  <c r="ED23" i="4"/>
  <c r="EC23" i="4"/>
  <c r="EB23" i="4"/>
  <c r="DS23" i="4"/>
  <c r="DR23" i="4"/>
  <c r="DE23" i="4"/>
  <c r="DD23" i="4"/>
  <c r="CU23" i="4"/>
  <c r="CT23" i="4"/>
  <c r="CG23" i="4"/>
  <c r="CF23" i="4"/>
  <c r="BW23" i="4"/>
  <c r="BV23" i="4"/>
  <c r="BJ23" i="4"/>
  <c r="BI23" i="4"/>
  <c r="BH23" i="4"/>
  <c r="AY23" i="4"/>
  <c r="AX23" i="4"/>
  <c r="AV23" i="4"/>
  <c r="AK23" i="4"/>
  <c r="AJ23" i="4"/>
  <c r="Z23" i="4"/>
  <c r="Y23" i="4"/>
  <c r="X23" i="4"/>
  <c r="O23" i="4"/>
  <c r="N23" i="4"/>
  <c r="L23" i="4"/>
  <c r="K23" i="4"/>
  <c r="J23" i="4"/>
  <c r="I23" i="4"/>
  <c r="U23" i="4" s="1"/>
  <c r="H23" i="4"/>
  <c r="T23" i="4" s="1"/>
  <c r="G23" i="4"/>
  <c r="F23" i="4"/>
  <c r="E23" i="4"/>
  <c r="Q23" i="4" s="1"/>
  <c r="D23" i="4"/>
  <c r="P23" i="4" s="1"/>
  <c r="A23" i="4"/>
  <c r="EO22" i="4"/>
  <c r="EN22" i="4"/>
  <c r="ED22" i="4"/>
  <c r="EC22" i="4"/>
  <c r="EB22" i="4"/>
  <c r="DS22" i="4"/>
  <c r="DR22" i="4"/>
  <c r="DE22" i="4"/>
  <c r="DD22" i="4"/>
  <c r="CU22" i="4"/>
  <c r="CT22" i="4"/>
  <c r="CG22" i="4"/>
  <c r="CF22" i="4"/>
  <c r="BW22" i="4"/>
  <c r="BV22" i="4"/>
  <c r="BJ22" i="4"/>
  <c r="BI22" i="4"/>
  <c r="BH22" i="4"/>
  <c r="AY22" i="4"/>
  <c r="AX22" i="4"/>
  <c r="AV22" i="4"/>
  <c r="AK22" i="4"/>
  <c r="AJ22" i="4"/>
  <c r="Z22" i="4"/>
  <c r="Y22" i="4"/>
  <c r="X22" i="4"/>
  <c r="O22" i="4"/>
  <c r="N22" i="4"/>
  <c r="L22" i="4"/>
  <c r="K22" i="4"/>
  <c r="J22" i="4"/>
  <c r="I22" i="4"/>
  <c r="U22" i="4" s="1"/>
  <c r="H22" i="4"/>
  <c r="T22" i="4" s="1"/>
  <c r="G22" i="4"/>
  <c r="F22" i="4"/>
  <c r="E22" i="4"/>
  <c r="Q22" i="4" s="1"/>
  <c r="D22" i="4"/>
  <c r="P22" i="4" s="1"/>
  <c r="A22" i="4"/>
  <c r="EO21" i="4"/>
  <c r="EN21" i="4"/>
  <c r="ED21" i="4"/>
  <c r="EC21" i="4"/>
  <c r="EB21" i="4"/>
  <c r="DS21" i="4"/>
  <c r="DR21" i="4"/>
  <c r="DE21" i="4"/>
  <c r="DD21" i="4"/>
  <c r="CU21" i="4"/>
  <c r="CT21" i="4"/>
  <c r="CG21" i="4"/>
  <c r="CF21" i="4"/>
  <c r="BW21" i="4"/>
  <c r="BV21" i="4"/>
  <c r="BJ21" i="4"/>
  <c r="BI21" i="4"/>
  <c r="BH21" i="4"/>
  <c r="AY21" i="4"/>
  <c r="AX21" i="4"/>
  <c r="AV21" i="4"/>
  <c r="AK21" i="4"/>
  <c r="AJ21" i="4"/>
  <c r="Z21" i="4"/>
  <c r="Y21" i="4"/>
  <c r="X21" i="4"/>
  <c r="O21" i="4"/>
  <c r="N21" i="4"/>
  <c r="L21" i="4"/>
  <c r="K21" i="4"/>
  <c r="J21" i="4"/>
  <c r="I21" i="4"/>
  <c r="U21" i="4" s="1"/>
  <c r="H21" i="4"/>
  <c r="T21" i="4" s="1"/>
  <c r="G21" i="4"/>
  <c r="F21" i="4"/>
  <c r="E21" i="4"/>
  <c r="Q21" i="4" s="1"/>
  <c r="D21" i="4"/>
  <c r="P21" i="4" s="1"/>
  <c r="A21" i="4"/>
  <c r="EO20" i="4"/>
  <c r="EN20" i="4"/>
  <c r="ED20" i="4"/>
  <c r="EC20" i="4"/>
  <c r="EB20" i="4"/>
  <c r="DS20" i="4"/>
  <c r="DR20" i="4"/>
  <c r="DE20" i="4"/>
  <c r="DD20" i="4"/>
  <c r="CU20" i="4"/>
  <c r="CT20" i="4"/>
  <c r="CG20" i="4"/>
  <c r="CF20" i="4"/>
  <c r="BW20" i="4"/>
  <c r="BV20" i="4"/>
  <c r="BJ20" i="4"/>
  <c r="BI20" i="4"/>
  <c r="BH20" i="4"/>
  <c r="AY20" i="4"/>
  <c r="AX20" i="4"/>
  <c r="AV20" i="4"/>
  <c r="AK20" i="4"/>
  <c r="AJ20" i="4"/>
  <c r="Z20" i="4"/>
  <c r="Y20" i="4"/>
  <c r="X20" i="4"/>
  <c r="O20" i="4"/>
  <c r="N20" i="4"/>
  <c r="L20" i="4"/>
  <c r="K20" i="4"/>
  <c r="J20" i="4"/>
  <c r="I20" i="4"/>
  <c r="U20" i="4" s="1"/>
  <c r="H20" i="4"/>
  <c r="T20" i="4" s="1"/>
  <c r="G20" i="4"/>
  <c r="F20" i="4"/>
  <c r="E20" i="4"/>
  <c r="Q20" i="4" s="1"/>
  <c r="D20" i="4"/>
  <c r="P20" i="4" s="1"/>
  <c r="A20" i="4"/>
  <c r="EO19" i="4"/>
  <c r="EN19" i="4"/>
  <c r="ED19" i="4"/>
  <c r="EC19" i="4"/>
  <c r="EB19" i="4"/>
  <c r="DS19" i="4"/>
  <c r="DR19" i="4"/>
  <c r="DE19" i="4"/>
  <c r="DD19" i="4"/>
  <c r="CU19" i="4"/>
  <c r="CT19" i="4"/>
  <c r="CG19" i="4"/>
  <c r="CF19" i="4"/>
  <c r="BW19" i="4"/>
  <c r="BV19" i="4"/>
  <c r="BJ19" i="4"/>
  <c r="BI19" i="4"/>
  <c r="BH19" i="4"/>
  <c r="AY19" i="4"/>
  <c r="AX19" i="4"/>
  <c r="AV19" i="4"/>
  <c r="AK19" i="4"/>
  <c r="AJ19" i="4"/>
  <c r="Z19" i="4"/>
  <c r="Y19" i="4"/>
  <c r="X19" i="4"/>
  <c r="O19" i="4"/>
  <c r="N19" i="4"/>
  <c r="L19" i="4"/>
  <c r="K19" i="4"/>
  <c r="J19" i="4"/>
  <c r="I19" i="4"/>
  <c r="U19" i="4" s="1"/>
  <c r="H19" i="4"/>
  <c r="T19" i="4" s="1"/>
  <c r="G19" i="4"/>
  <c r="F19" i="4"/>
  <c r="E19" i="4"/>
  <c r="Q19" i="4" s="1"/>
  <c r="D19" i="4"/>
  <c r="P19" i="4" s="1"/>
  <c r="A19" i="4"/>
  <c r="EO18" i="4"/>
  <c r="EN18" i="4"/>
  <c r="ED18" i="4"/>
  <c r="EC18" i="4"/>
  <c r="EB18" i="4"/>
  <c r="DS18" i="4"/>
  <c r="DR18" i="4"/>
  <c r="DE18" i="4"/>
  <c r="DD18" i="4"/>
  <c r="CU18" i="4"/>
  <c r="CT18" i="4"/>
  <c r="CG18" i="4"/>
  <c r="CF18" i="4"/>
  <c r="BW18" i="4"/>
  <c r="BV18" i="4"/>
  <c r="BJ18" i="4"/>
  <c r="BI18" i="4"/>
  <c r="BH18" i="4"/>
  <c r="AY18" i="4"/>
  <c r="AX18" i="4"/>
  <c r="AV18" i="4"/>
  <c r="AK18" i="4"/>
  <c r="AJ18" i="4"/>
  <c r="Z18" i="4"/>
  <c r="Y18" i="4"/>
  <c r="X18" i="4"/>
  <c r="O18" i="4"/>
  <c r="N18" i="4"/>
  <c r="L18" i="4"/>
  <c r="K18" i="4"/>
  <c r="J18" i="4"/>
  <c r="I18" i="4"/>
  <c r="U18" i="4" s="1"/>
  <c r="H18" i="4"/>
  <c r="T18" i="4" s="1"/>
  <c r="G18" i="4"/>
  <c r="F18" i="4"/>
  <c r="E18" i="4"/>
  <c r="Q18" i="4" s="1"/>
  <c r="D18" i="4"/>
  <c r="P18" i="4" s="1"/>
  <c r="A18" i="4"/>
  <c r="EO17" i="4"/>
  <c r="EN17" i="4"/>
  <c r="ED17" i="4"/>
  <c r="EC17" i="4"/>
  <c r="EB17" i="4"/>
  <c r="DS17" i="4"/>
  <c r="DR17" i="4"/>
  <c r="DE17" i="4"/>
  <c r="DD17" i="4"/>
  <c r="CU17" i="4"/>
  <c r="CT17" i="4"/>
  <c r="CG17" i="4"/>
  <c r="CF17" i="4"/>
  <c r="BW17" i="4"/>
  <c r="BV17" i="4"/>
  <c r="BJ17" i="4"/>
  <c r="BI17" i="4"/>
  <c r="BH17" i="4"/>
  <c r="AY17" i="4"/>
  <c r="AX17" i="4"/>
  <c r="AV17" i="4"/>
  <c r="AK17" i="4"/>
  <c r="AJ17" i="4"/>
  <c r="Z17" i="4"/>
  <c r="Y17" i="4"/>
  <c r="X17" i="4"/>
  <c r="O17" i="4"/>
  <c r="N17" i="4"/>
  <c r="L17" i="4"/>
  <c r="K17" i="4"/>
  <c r="J17" i="4"/>
  <c r="I17" i="4"/>
  <c r="U17" i="4" s="1"/>
  <c r="H17" i="4"/>
  <c r="T17" i="4" s="1"/>
  <c r="G17" i="4"/>
  <c r="F17" i="4"/>
  <c r="E17" i="4"/>
  <c r="Q17" i="4" s="1"/>
  <c r="D17" i="4"/>
  <c r="P17" i="4" s="1"/>
  <c r="A17" i="4"/>
  <c r="EO16" i="4"/>
  <c r="EN16" i="4"/>
  <c r="ED16" i="4"/>
  <c r="EC16" i="4"/>
  <c r="EB16" i="4"/>
  <c r="DS16" i="4"/>
  <c r="DR16" i="4"/>
  <c r="DE16" i="4"/>
  <c r="DD16" i="4"/>
  <c r="CU16" i="4"/>
  <c r="CT16" i="4"/>
  <c r="CG16" i="4"/>
  <c r="CF16" i="4"/>
  <c r="BW16" i="4"/>
  <c r="BV16" i="4"/>
  <c r="BJ16" i="4"/>
  <c r="BI16" i="4"/>
  <c r="BH16" i="4"/>
  <c r="AY16" i="4"/>
  <c r="AX16" i="4"/>
  <c r="AV16" i="4"/>
  <c r="AK16" i="4"/>
  <c r="AJ16" i="4"/>
  <c r="Z16" i="4"/>
  <c r="Y16" i="4"/>
  <c r="X16" i="4"/>
  <c r="O16" i="4"/>
  <c r="N16" i="4"/>
  <c r="L16" i="4"/>
  <c r="K16" i="4"/>
  <c r="J16" i="4"/>
  <c r="I16" i="4"/>
  <c r="U16" i="4" s="1"/>
  <c r="H16" i="4"/>
  <c r="T16" i="4" s="1"/>
  <c r="G16" i="4"/>
  <c r="F16" i="4"/>
  <c r="E16" i="4"/>
  <c r="Q16" i="4" s="1"/>
  <c r="D16" i="4"/>
  <c r="P16" i="4" s="1"/>
  <c r="A16" i="4"/>
  <c r="EO15" i="4"/>
  <c r="EN15" i="4"/>
  <c r="ED15" i="4"/>
  <c r="EC15" i="4"/>
  <c r="EB15" i="4"/>
  <c r="DS15" i="4"/>
  <c r="DR15" i="4"/>
  <c r="DE15" i="4"/>
  <c r="DD15" i="4"/>
  <c r="CU15" i="4"/>
  <c r="CT15" i="4"/>
  <c r="CG15" i="4"/>
  <c r="CF15" i="4"/>
  <c r="BW15" i="4"/>
  <c r="BV15" i="4"/>
  <c r="BJ15" i="4"/>
  <c r="BI15" i="4"/>
  <c r="BH15" i="4"/>
  <c r="AY15" i="4"/>
  <c r="AX15" i="4"/>
  <c r="AV15" i="4"/>
  <c r="AK15" i="4"/>
  <c r="AJ15" i="4"/>
  <c r="Z15" i="4"/>
  <c r="Y15" i="4"/>
  <c r="X15" i="4"/>
  <c r="O15" i="4"/>
  <c r="N15" i="4"/>
  <c r="L15" i="4"/>
  <c r="K15" i="4"/>
  <c r="J15" i="4"/>
  <c r="I15" i="4"/>
  <c r="U15" i="4" s="1"/>
  <c r="H15" i="4"/>
  <c r="T15" i="4" s="1"/>
  <c r="G15" i="4"/>
  <c r="F15" i="4"/>
  <c r="E15" i="4"/>
  <c r="Q15" i="4" s="1"/>
  <c r="D15" i="4"/>
  <c r="P15" i="4" s="1"/>
  <c r="A15" i="4"/>
  <c r="EO14" i="4"/>
  <c r="EN14" i="4"/>
  <c r="ED14" i="4"/>
  <c r="EC14" i="4"/>
  <c r="EB14" i="4"/>
  <c r="DS14" i="4"/>
  <c r="DR14" i="4"/>
  <c r="DE14" i="4"/>
  <c r="DD14" i="4"/>
  <c r="CU14" i="4"/>
  <c r="CT14" i="4"/>
  <c r="CG14" i="4"/>
  <c r="CF14" i="4"/>
  <c r="BW14" i="4"/>
  <c r="BV14" i="4"/>
  <c r="BJ14" i="4"/>
  <c r="BI14" i="4"/>
  <c r="BH14" i="4"/>
  <c r="AY14" i="4"/>
  <c r="AX14" i="4"/>
  <c r="AV14" i="4"/>
  <c r="AK14" i="4"/>
  <c r="AJ14" i="4"/>
  <c r="Z14" i="4"/>
  <c r="Y14" i="4"/>
  <c r="X14" i="4"/>
  <c r="O14" i="4"/>
  <c r="N14" i="4"/>
  <c r="L14" i="4"/>
  <c r="K14" i="4"/>
  <c r="J14" i="4"/>
  <c r="I14" i="4"/>
  <c r="U14" i="4" s="1"/>
  <c r="H14" i="4"/>
  <c r="T14" i="4" s="1"/>
  <c r="G14" i="4"/>
  <c r="F14" i="4"/>
  <c r="E14" i="4"/>
  <c r="Q14" i="4" s="1"/>
  <c r="D14" i="4"/>
  <c r="P14" i="4" s="1"/>
  <c r="A14" i="4"/>
  <c r="EO13" i="4"/>
  <c r="EN13" i="4"/>
  <c r="ED13" i="4"/>
  <c r="EC13" i="4"/>
  <c r="EB13" i="4"/>
  <c r="DS13" i="4"/>
  <c r="DR13" i="4"/>
  <c r="DE13" i="4"/>
  <c r="DD13" i="4"/>
  <c r="CU13" i="4"/>
  <c r="CT13" i="4"/>
  <c r="CG13" i="4"/>
  <c r="CF13" i="4"/>
  <c r="BW13" i="4"/>
  <c r="BV13" i="4"/>
  <c r="BJ13" i="4"/>
  <c r="BI13" i="4"/>
  <c r="BH13" i="4"/>
  <c r="AY13" i="4"/>
  <c r="AX13" i="4"/>
  <c r="AV13" i="4"/>
  <c r="AK13" i="4"/>
  <c r="AJ13" i="4"/>
  <c r="Z13" i="4"/>
  <c r="Y13" i="4"/>
  <c r="X13" i="4"/>
  <c r="O13" i="4"/>
  <c r="N13" i="4"/>
  <c r="L13" i="4"/>
  <c r="K13" i="4"/>
  <c r="J13" i="4"/>
  <c r="I13" i="4"/>
  <c r="U13" i="4" s="1"/>
  <c r="H13" i="4"/>
  <c r="T13" i="4" s="1"/>
  <c r="G13" i="4"/>
  <c r="F13" i="4"/>
  <c r="E13" i="4"/>
  <c r="Q13" i="4" s="1"/>
  <c r="D13" i="4"/>
  <c r="P13" i="4" s="1"/>
  <c r="A13" i="4"/>
  <c r="EO12" i="4"/>
  <c r="EN12" i="4"/>
  <c r="ED12" i="4"/>
  <c r="EC12" i="4"/>
  <c r="EB12" i="4"/>
  <c r="DS12" i="4"/>
  <c r="DR12" i="4"/>
  <c r="DE12" i="4"/>
  <c r="DD12" i="4"/>
  <c r="CU12" i="4"/>
  <c r="CT12" i="4"/>
  <c r="CG12" i="4"/>
  <c r="CF12" i="4"/>
  <c r="BW12" i="4"/>
  <c r="BV12" i="4"/>
  <c r="BJ12" i="4"/>
  <c r="BI12" i="4"/>
  <c r="BH12" i="4"/>
  <c r="AY12" i="4"/>
  <c r="AX12" i="4"/>
  <c r="AV12" i="4"/>
  <c r="AK12" i="4"/>
  <c r="AJ12" i="4"/>
  <c r="Z12" i="4"/>
  <c r="Y12" i="4"/>
  <c r="X12" i="4"/>
  <c r="O12" i="4"/>
  <c r="N12" i="4"/>
  <c r="L12" i="4"/>
  <c r="K12" i="4"/>
  <c r="J12" i="4"/>
  <c r="I12" i="4"/>
  <c r="U12" i="4" s="1"/>
  <c r="H12" i="4"/>
  <c r="T12" i="4" s="1"/>
  <c r="G12" i="4"/>
  <c r="F12" i="4"/>
  <c r="E12" i="4"/>
  <c r="Q12" i="4" s="1"/>
  <c r="D12" i="4"/>
  <c r="P12" i="4" s="1"/>
  <c r="A12" i="4"/>
  <c r="EO11" i="4"/>
  <c r="EN11" i="4"/>
  <c r="ED11" i="4"/>
  <c r="EC11" i="4"/>
  <c r="EB11" i="4"/>
  <c r="DS11" i="4"/>
  <c r="DR11" i="4"/>
  <c r="DE11" i="4"/>
  <c r="DD11" i="4"/>
  <c r="CU11" i="4"/>
  <c r="CT11" i="4"/>
  <c r="CG11" i="4"/>
  <c r="CF11" i="4"/>
  <c r="BW11" i="4"/>
  <c r="BV11" i="4"/>
  <c r="BJ11" i="4"/>
  <c r="BI11" i="4"/>
  <c r="BH11" i="4"/>
  <c r="AY11" i="4"/>
  <c r="AX11" i="4"/>
  <c r="AV11" i="4"/>
  <c r="AK11" i="4"/>
  <c r="AJ11" i="4"/>
  <c r="Z11" i="4"/>
  <c r="Y11" i="4"/>
  <c r="X11" i="4"/>
  <c r="O11" i="4"/>
  <c r="N11" i="4"/>
  <c r="L11" i="4"/>
  <c r="K11" i="4"/>
  <c r="J11" i="4"/>
  <c r="I11" i="4"/>
  <c r="U11" i="4" s="1"/>
  <c r="H11" i="4"/>
  <c r="T11" i="4" s="1"/>
  <c r="G11" i="4"/>
  <c r="F11" i="4"/>
  <c r="E11" i="4"/>
  <c r="Q11" i="4" s="1"/>
  <c r="D11" i="4"/>
  <c r="P11" i="4" s="1"/>
  <c r="A11" i="4"/>
  <c r="EO10" i="4"/>
  <c r="EN10" i="4"/>
  <c r="ED10" i="4"/>
  <c r="EC10" i="4"/>
  <c r="EB10" i="4"/>
  <c r="DS10" i="4"/>
  <c r="DR10" i="4"/>
  <c r="DE10" i="4"/>
  <c r="DD10" i="4"/>
  <c r="CU10" i="4"/>
  <c r="CT10" i="4"/>
  <c r="CG10" i="4"/>
  <c r="CF10" i="4"/>
  <c r="BW10" i="4"/>
  <c r="BV10" i="4"/>
  <c r="BJ10" i="4"/>
  <c r="BI10" i="4"/>
  <c r="BH10" i="4"/>
  <c r="AY10" i="4"/>
  <c r="AX10" i="4"/>
  <c r="AV10" i="4"/>
  <c r="AK10" i="4"/>
  <c r="AJ10" i="4"/>
  <c r="Z10" i="4"/>
  <c r="Y10" i="4"/>
  <c r="X10" i="4"/>
  <c r="O10" i="4"/>
  <c r="N10" i="4"/>
  <c r="L10" i="4"/>
  <c r="K10" i="4"/>
  <c r="J10" i="4"/>
  <c r="I10" i="4"/>
  <c r="U10" i="4" s="1"/>
  <c r="H10" i="4"/>
  <c r="T10" i="4" s="1"/>
  <c r="G10" i="4"/>
  <c r="F10" i="4"/>
  <c r="E10" i="4"/>
  <c r="Q10" i="4" s="1"/>
  <c r="D10" i="4"/>
  <c r="P10" i="4" s="1"/>
  <c r="A10" i="4"/>
  <c r="EO9" i="4"/>
  <c r="EN9" i="4"/>
  <c r="ED9" i="4"/>
  <c r="EC9" i="4"/>
  <c r="EB9" i="4"/>
  <c r="DS9" i="4"/>
  <c r="DR9" i="4"/>
  <c r="DE9" i="4"/>
  <c r="DD9" i="4"/>
  <c r="CU9" i="4"/>
  <c r="CT9" i="4"/>
  <c r="CG9" i="4"/>
  <c r="CF9" i="4"/>
  <c r="BW9" i="4"/>
  <c r="BV9" i="4"/>
  <c r="BJ9" i="4"/>
  <c r="BI9" i="4"/>
  <c r="BH9" i="4"/>
  <c r="AY9" i="4"/>
  <c r="AX9" i="4"/>
  <c r="AV9" i="4"/>
  <c r="AK9" i="4"/>
  <c r="AJ9" i="4"/>
  <c r="Z9" i="4"/>
  <c r="Y9" i="4"/>
  <c r="X9" i="4"/>
  <c r="O9" i="4"/>
  <c r="N9" i="4"/>
  <c r="L9" i="4"/>
  <c r="K9" i="4"/>
  <c r="J9" i="4"/>
  <c r="I9" i="4"/>
  <c r="U9" i="4" s="1"/>
  <c r="H9" i="4"/>
  <c r="T9" i="4" s="1"/>
  <c r="G9" i="4"/>
  <c r="F9" i="4"/>
  <c r="E9" i="4"/>
  <c r="Q9" i="4" s="1"/>
  <c r="D9" i="4"/>
  <c r="P9" i="4" s="1"/>
  <c r="A9" i="4"/>
  <c r="EO8" i="4"/>
  <c r="EN8" i="4"/>
  <c r="ED8" i="4"/>
  <c r="EC8" i="4"/>
  <c r="EB8" i="4"/>
  <c r="DS8" i="4"/>
  <c r="DR8" i="4"/>
  <c r="DE8" i="4"/>
  <c r="DD8" i="4"/>
  <c r="CU8" i="4"/>
  <c r="CT8" i="4"/>
  <c r="CG8" i="4"/>
  <c r="CF8" i="4"/>
  <c r="BW8" i="4"/>
  <c r="BV8" i="4"/>
  <c r="BJ8" i="4"/>
  <c r="BI8" i="4"/>
  <c r="BH8" i="4"/>
  <c r="AY8" i="4"/>
  <c r="AX8" i="4"/>
  <c r="AV8" i="4"/>
  <c r="AK8" i="4"/>
  <c r="AJ8" i="4"/>
  <c r="Z8" i="4"/>
  <c r="Y8" i="4"/>
  <c r="X8" i="4"/>
  <c r="O8" i="4"/>
  <c r="N8" i="4"/>
  <c r="L8" i="4"/>
  <c r="K8" i="4"/>
  <c r="J8" i="4"/>
  <c r="I8" i="4"/>
  <c r="U8" i="4" s="1"/>
  <c r="H8" i="4"/>
  <c r="T8" i="4" s="1"/>
  <c r="G8" i="4"/>
  <c r="F8" i="4"/>
  <c r="E8" i="4"/>
  <c r="Q8" i="4" s="1"/>
  <c r="D8" i="4"/>
  <c r="P8" i="4" s="1"/>
  <c r="A8" i="4"/>
  <c r="EO7" i="4"/>
  <c r="EN7" i="4"/>
  <c r="ED7" i="4"/>
  <c r="EC7" i="4"/>
  <c r="EB7" i="4"/>
  <c r="DS7" i="4"/>
  <c r="DR7" i="4"/>
  <c r="DE7" i="4"/>
  <c r="DD7" i="4"/>
  <c r="CU7" i="4"/>
  <c r="CT7" i="4"/>
  <c r="CG7" i="4"/>
  <c r="CF7" i="4"/>
  <c r="BW7" i="4"/>
  <c r="BV7" i="4"/>
  <c r="BJ7" i="4"/>
  <c r="BI7" i="4"/>
  <c r="BH7" i="4"/>
  <c r="AY7" i="4"/>
  <c r="AX7" i="4"/>
  <c r="AV7" i="4"/>
  <c r="AK7" i="4"/>
  <c r="AJ7" i="4"/>
  <c r="Z7" i="4"/>
  <c r="Y7" i="4"/>
  <c r="X7" i="4"/>
  <c r="O7" i="4"/>
  <c r="N7" i="4"/>
  <c r="L7" i="4"/>
  <c r="K7" i="4"/>
  <c r="J7" i="4"/>
  <c r="I7" i="4"/>
  <c r="U7" i="4" s="1"/>
  <c r="H7" i="4"/>
  <c r="T7" i="4" s="1"/>
  <c r="G7" i="4"/>
  <c r="F7" i="4"/>
  <c r="E7" i="4"/>
  <c r="Q7" i="4" s="1"/>
  <c r="D7" i="4"/>
  <c r="P7" i="4" s="1"/>
  <c r="A7" i="4"/>
  <c r="EO6" i="4"/>
  <c r="EN6" i="4"/>
  <c r="ED6" i="4"/>
  <c r="EC6" i="4"/>
  <c r="EB6" i="4"/>
  <c r="DS6" i="4"/>
  <c r="DR6" i="4"/>
  <c r="DE6" i="4"/>
  <c r="DD6" i="4"/>
  <c r="CU6" i="4"/>
  <c r="CT6" i="4"/>
  <c r="CG6" i="4"/>
  <c r="CF6" i="4"/>
  <c r="BW6" i="4"/>
  <c r="BV6" i="4"/>
  <c r="BJ6" i="4"/>
  <c r="BI6" i="4"/>
  <c r="BH6" i="4"/>
  <c r="AY6" i="4"/>
  <c r="AX6" i="4"/>
  <c r="AV6" i="4"/>
  <c r="AK6" i="4"/>
  <c r="AJ6" i="4"/>
  <c r="Z6" i="4"/>
  <c r="Y6" i="4"/>
  <c r="X6" i="4"/>
  <c r="O6" i="4"/>
  <c r="N6" i="4"/>
  <c r="L6" i="4"/>
  <c r="K6" i="4"/>
  <c r="J6" i="4"/>
  <c r="I6" i="4"/>
  <c r="U6" i="4" s="1"/>
  <c r="H6" i="4"/>
  <c r="T6" i="4" s="1"/>
  <c r="G6" i="4"/>
  <c r="F6" i="4"/>
  <c r="E6" i="4"/>
  <c r="Q6" i="4" s="1"/>
  <c r="D6" i="4"/>
  <c r="P6" i="4" s="1"/>
  <c r="A6" i="4"/>
  <c r="EO5" i="4"/>
  <c r="EN5" i="4"/>
  <c r="ED5" i="4"/>
  <c r="EC5" i="4"/>
  <c r="EB5" i="4"/>
  <c r="DS5" i="4"/>
  <c r="DR5" i="4"/>
  <c r="DE5" i="4"/>
  <c r="DD5" i="4"/>
  <c r="CU5" i="4"/>
  <c r="CT5" i="4"/>
  <c r="CG5" i="4"/>
  <c r="CF5" i="4"/>
  <c r="BW5" i="4"/>
  <c r="BV5" i="4"/>
  <c r="BJ5" i="4"/>
  <c r="BI5" i="4"/>
  <c r="BH5" i="4"/>
  <c r="AY5" i="4"/>
  <c r="AX5" i="4"/>
  <c r="AV5" i="4"/>
  <c r="AK5" i="4"/>
  <c r="AJ5" i="4"/>
  <c r="Z5" i="4"/>
  <c r="Y5" i="4"/>
  <c r="X5" i="4"/>
  <c r="O5" i="4"/>
  <c r="N5" i="4"/>
  <c r="L5" i="4"/>
  <c r="K5" i="4"/>
  <c r="J5" i="4"/>
  <c r="I5" i="4"/>
  <c r="U5" i="4" s="1"/>
  <c r="H5" i="4"/>
  <c r="T5" i="4" s="1"/>
  <c r="G5" i="4"/>
  <c r="F5" i="4"/>
  <c r="E5" i="4"/>
  <c r="Q5" i="4" s="1"/>
  <c r="D5" i="4"/>
  <c r="P5" i="4" s="1"/>
  <c r="A5" i="4"/>
  <c r="EO4" i="4"/>
  <c r="EN4" i="4"/>
  <c r="ED4" i="4"/>
  <c r="EC4" i="4"/>
  <c r="EB4" i="4"/>
  <c r="DS4" i="4"/>
  <c r="DR4" i="4"/>
  <c r="DE4" i="4"/>
  <c r="DD4" i="4"/>
  <c r="CU4" i="4"/>
  <c r="CT4" i="4"/>
  <c r="CG4" i="4"/>
  <c r="CF4" i="4"/>
  <c r="BW4" i="4"/>
  <c r="BV4" i="4"/>
  <c r="BJ4" i="4"/>
  <c r="BI4" i="4"/>
  <c r="BH4" i="4"/>
  <c r="AY4" i="4"/>
  <c r="AX4" i="4"/>
  <c r="AV4" i="4"/>
  <c r="AK4" i="4"/>
  <c r="AJ4" i="4"/>
  <c r="Z4" i="4"/>
  <c r="Y4" i="4"/>
  <c r="X4" i="4"/>
  <c r="O4" i="4"/>
  <c r="N4" i="4"/>
  <c r="L4" i="4"/>
  <c r="K4" i="4"/>
  <c r="J4" i="4"/>
  <c r="I4" i="4"/>
  <c r="U4" i="4" s="1"/>
  <c r="H4" i="4"/>
  <c r="T4" i="4" s="1"/>
  <c r="G4" i="4"/>
  <c r="F4" i="4"/>
  <c r="E4" i="4"/>
  <c r="Q4" i="4" s="1"/>
  <c r="D4" i="4"/>
  <c r="P4" i="4" s="1"/>
  <c r="A4" i="4"/>
  <c r="EO3" i="4"/>
  <c r="EN3" i="4"/>
  <c r="ED3" i="4"/>
  <c r="EC3" i="4"/>
  <c r="EB3" i="4"/>
  <c r="DS3" i="4"/>
  <c r="DR3" i="4"/>
  <c r="DE3" i="4"/>
  <c r="DD3" i="4"/>
  <c r="CU3" i="4"/>
  <c r="CT3" i="4"/>
  <c r="CG3" i="4"/>
  <c r="CF3" i="4"/>
  <c r="BW3" i="4"/>
  <c r="BV3" i="4"/>
  <c r="BJ3" i="4"/>
  <c r="BI3" i="4"/>
  <c r="BH3" i="4"/>
  <c r="AY3" i="4"/>
  <c r="AX3" i="4"/>
  <c r="AV3" i="4"/>
  <c r="AK3" i="4"/>
  <c r="AJ3" i="4"/>
  <c r="Z3" i="4"/>
  <c r="Y3" i="4"/>
  <c r="X3" i="4"/>
  <c r="O3" i="4"/>
  <c r="N3" i="4"/>
  <c r="L3" i="4"/>
  <c r="K3" i="4"/>
  <c r="J3" i="4"/>
  <c r="I3" i="4"/>
  <c r="U3" i="4" s="1"/>
  <c r="H3" i="4"/>
  <c r="T3" i="4" s="1"/>
  <c r="G3" i="4"/>
  <c r="F3" i="4"/>
  <c r="E3" i="4"/>
  <c r="Q3" i="4" s="1"/>
  <c r="D3" i="4"/>
  <c r="P3" i="4" s="1"/>
  <c r="A3" i="4"/>
  <c r="EO2" i="4"/>
  <c r="EN2" i="4"/>
  <c r="ED2" i="4"/>
  <c r="EC2" i="4"/>
  <c r="EB2" i="4"/>
  <c r="DS2" i="4"/>
  <c r="DR2" i="4"/>
  <c r="DE2" i="4"/>
  <c r="DD2" i="4"/>
  <c r="CU2" i="4"/>
  <c r="CT2" i="4"/>
  <c r="CG2" i="4"/>
  <c r="CF2" i="4"/>
  <c r="BW2" i="4"/>
  <c r="BV2" i="4"/>
  <c r="BJ2" i="4"/>
  <c r="BI2" i="4"/>
  <c r="BH2" i="4"/>
  <c r="AY2" i="4"/>
  <c r="AX2" i="4"/>
  <c r="AV2" i="4"/>
  <c r="AK2" i="4"/>
  <c r="AJ2" i="4"/>
  <c r="Z2" i="4"/>
  <c r="Y2" i="4"/>
  <c r="X2" i="4"/>
  <c r="O2" i="4"/>
  <c r="N2" i="4"/>
  <c r="L2" i="4"/>
  <c r="K2" i="4"/>
  <c r="J2" i="4"/>
  <c r="I2" i="4"/>
  <c r="U2" i="4" s="1"/>
  <c r="H2" i="4"/>
  <c r="T2" i="4" s="1"/>
  <c r="G2" i="4"/>
  <c r="F2" i="4"/>
  <c r="E2" i="4"/>
  <c r="Q2" i="4" s="1"/>
  <c r="D2" i="4"/>
  <c r="P2" i="4" s="1"/>
  <c r="A2" i="4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1202" i="4" l="1"/>
  <c r="B1202" i="4"/>
  <c r="B1202" i="3" s="1"/>
  <c r="C1201" i="4"/>
  <c r="B1201" i="4"/>
  <c r="B1201" i="3" s="1"/>
  <c r="C1200" i="4"/>
  <c r="B1200" i="4"/>
  <c r="B1200" i="3" s="1"/>
  <c r="C1199" i="4"/>
  <c r="B1199" i="4"/>
  <c r="B1199" i="3" s="1"/>
  <c r="C1198" i="4"/>
  <c r="B1198" i="4"/>
  <c r="B1198" i="3" s="1"/>
  <c r="C1197" i="4"/>
  <c r="B1197" i="4"/>
  <c r="B1197" i="3" s="1"/>
  <c r="C1196" i="4"/>
  <c r="B1196" i="4"/>
  <c r="B1196" i="3" s="1"/>
  <c r="C1195" i="4"/>
  <c r="B1195" i="4"/>
  <c r="B1195" i="3" s="1"/>
  <c r="C1194" i="4"/>
  <c r="B1194" i="4"/>
  <c r="B1194" i="3" s="1"/>
  <c r="C1193" i="4"/>
  <c r="B1193" i="4"/>
  <c r="B1193" i="3" s="1"/>
  <c r="C1192" i="4"/>
  <c r="B1192" i="4"/>
  <c r="B1192" i="3" s="1"/>
  <c r="C1191" i="4"/>
  <c r="B1191" i="4"/>
  <c r="B1191" i="3" s="1"/>
  <c r="C1190" i="4"/>
  <c r="B1190" i="4"/>
  <c r="B1190" i="3" s="1"/>
  <c r="C1189" i="4"/>
  <c r="B1189" i="4"/>
  <c r="B1189" i="3" s="1"/>
  <c r="C1188" i="4"/>
  <c r="B1188" i="4"/>
  <c r="B1188" i="3" s="1"/>
  <c r="C1187" i="4"/>
  <c r="B1187" i="4"/>
  <c r="B1187" i="3" s="1"/>
  <c r="C1186" i="4"/>
  <c r="B1186" i="4"/>
  <c r="B1186" i="3" s="1"/>
  <c r="C1185" i="4"/>
  <c r="B1185" i="4"/>
  <c r="B1185" i="3" s="1"/>
  <c r="C1184" i="4"/>
  <c r="B1184" i="4"/>
  <c r="B1184" i="3" s="1"/>
  <c r="C1183" i="4"/>
  <c r="B1183" i="4"/>
  <c r="B1183" i="3" s="1"/>
  <c r="C1182" i="4"/>
  <c r="B1182" i="4"/>
  <c r="B1182" i="3" s="1"/>
  <c r="C1181" i="4"/>
  <c r="B1181" i="4"/>
  <c r="B1181" i="3" s="1"/>
  <c r="C1180" i="4"/>
  <c r="B1180" i="4"/>
  <c r="B1180" i="3" s="1"/>
  <c r="C1179" i="4"/>
  <c r="B1179" i="4"/>
  <c r="B1179" i="3" s="1"/>
  <c r="C1178" i="4"/>
  <c r="B1178" i="4"/>
  <c r="B1178" i="3" s="1"/>
  <c r="C1177" i="4"/>
  <c r="B1177" i="4"/>
  <c r="B1177" i="3" s="1"/>
  <c r="C1176" i="4"/>
  <c r="B1176" i="4"/>
  <c r="B1176" i="3" s="1"/>
  <c r="C1175" i="4"/>
  <c r="B1175" i="4"/>
  <c r="B1175" i="3" s="1"/>
  <c r="C1174" i="4"/>
  <c r="B1174" i="4"/>
  <c r="B1174" i="3" s="1"/>
  <c r="C1173" i="4"/>
  <c r="B1173" i="4"/>
  <c r="B1173" i="3" s="1"/>
  <c r="C1172" i="4"/>
  <c r="B1172" i="4"/>
  <c r="B1172" i="3" s="1"/>
  <c r="C1171" i="4"/>
  <c r="B1171" i="4"/>
  <c r="B1171" i="3" s="1"/>
  <c r="C1170" i="4"/>
  <c r="B1170" i="4"/>
  <c r="B1170" i="3" s="1"/>
  <c r="C1169" i="4"/>
  <c r="B1169" i="4"/>
  <c r="B1169" i="3" s="1"/>
  <c r="C1168" i="4"/>
  <c r="B1168" i="4"/>
  <c r="B1168" i="3" s="1"/>
  <c r="C1167" i="4"/>
  <c r="B1167" i="4"/>
  <c r="B1167" i="3" s="1"/>
  <c r="C1166" i="4"/>
  <c r="B1166" i="4"/>
  <c r="B1166" i="3" s="1"/>
  <c r="C1165" i="4"/>
  <c r="B1165" i="4"/>
  <c r="B1165" i="3" s="1"/>
  <c r="C1164" i="4"/>
  <c r="B1164" i="4"/>
  <c r="B1164" i="3" s="1"/>
  <c r="C1163" i="4"/>
  <c r="B1163" i="4"/>
  <c r="B1163" i="3" s="1"/>
  <c r="C1162" i="4"/>
  <c r="B1162" i="4"/>
  <c r="B1162" i="3" s="1"/>
  <c r="C1161" i="4"/>
  <c r="B1161" i="4"/>
  <c r="B1161" i="3" s="1"/>
  <c r="C1160" i="4"/>
  <c r="B1160" i="4"/>
  <c r="B1160" i="3" s="1"/>
  <c r="C1159" i="4"/>
  <c r="B1159" i="4"/>
  <c r="B1159" i="3" s="1"/>
  <c r="C1158" i="4"/>
  <c r="B1158" i="4"/>
  <c r="B1158" i="3" s="1"/>
  <c r="C1157" i="4"/>
  <c r="B1157" i="4"/>
  <c r="B1157" i="3" s="1"/>
  <c r="C1156" i="4"/>
  <c r="B1156" i="4"/>
  <c r="B1156" i="3" s="1"/>
  <c r="C1155" i="4"/>
  <c r="B1155" i="4"/>
  <c r="B1155" i="3" s="1"/>
  <c r="C1154" i="4"/>
  <c r="B1154" i="4"/>
  <c r="B1154" i="3" s="1"/>
  <c r="C1153" i="4"/>
  <c r="B1153" i="4"/>
  <c r="B1153" i="3" s="1"/>
  <c r="C1152" i="4"/>
  <c r="B1152" i="4"/>
  <c r="B1152" i="3" s="1"/>
  <c r="C1151" i="4"/>
  <c r="B1151" i="4"/>
  <c r="B1151" i="3" s="1"/>
  <c r="C1150" i="4"/>
  <c r="B1150" i="4"/>
  <c r="B1150" i="3" s="1"/>
  <c r="C1149" i="4"/>
  <c r="B1149" i="4"/>
  <c r="B1149" i="3" s="1"/>
  <c r="C1148" i="4"/>
  <c r="B1148" i="4"/>
  <c r="B1148" i="3" s="1"/>
  <c r="C1147" i="4"/>
  <c r="B1147" i="4"/>
  <c r="B1147" i="3" s="1"/>
  <c r="C1146" i="4"/>
  <c r="B1146" i="4"/>
  <c r="B1146" i="3" s="1"/>
  <c r="C1145" i="4"/>
  <c r="B1145" i="4"/>
  <c r="B1145" i="3" s="1"/>
  <c r="C1144" i="4"/>
  <c r="B1144" i="4"/>
  <c r="B1144" i="3" s="1"/>
  <c r="C1143" i="4"/>
  <c r="B1143" i="4"/>
  <c r="B1143" i="3" s="1"/>
  <c r="C1142" i="4"/>
  <c r="B1142" i="4"/>
  <c r="B1142" i="3" s="1"/>
  <c r="C1141" i="4"/>
  <c r="B1141" i="4"/>
  <c r="B1141" i="3" s="1"/>
  <c r="C1140" i="4"/>
  <c r="B1140" i="4"/>
  <c r="B1140" i="3" s="1"/>
  <c r="C1139" i="4"/>
  <c r="B1139" i="4"/>
  <c r="B1139" i="3" s="1"/>
  <c r="C1138" i="4"/>
  <c r="B1138" i="4"/>
  <c r="B1138" i="3" s="1"/>
  <c r="C1137" i="4"/>
  <c r="B1137" i="4"/>
  <c r="B1137" i="3" s="1"/>
  <c r="C1136" i="4"/>
  <c r="B1136" i="4"/>
  <c r="B1136" i="3" s="1"/>
  <c r="C1135" i="4"/>
  <c r="B1135" i="4"/>
  <c r="B1135" i="3" s="1"/>
  <c r="C1134" i="4"/>
  <c r="B1134" i="4"/>
  <c r="B1134" i="3" s="1"/>
  <c r="C1133" i="4"/>
  <c r="B1133" i="4"/>
  <c r="B1133" i="3" s="1"/>
  <c r="C1132" i="4"/>
  <c r="B1132" i="4"/>
  <c r="B1132" i="3" s="1"/>
  <c r="C1131" i="4"/>
  <c r="B1131" i="4"/>
  <c r="B1131" i="3" s="1"/>
  <c r="C1130" i="4"/>
  <c r="B1130" i="4"/>
  <c r="B1130" i="3" s="1"/>
  <c r="C1129" i="4"/>
  <c r="B1129" i="4"/>
  <c r="B1129" i="3" s="1"/>
  <c r="C1128" i="4"/>
  <c r="B1128" i="4"/>
  <c r="B1128" i="3" s="1"/>
  <c r="C1127" i="4"/>
  <c r="B1127" i="4"/>
  <c r="B1127" i="3" s="1"/>
  <c r="C1126" i="4"/>
  <c r="B1126" i="4"/>
  <c r="B1126" i="3" s="1"/>
  <c r="C1125" i="4"/>
  <c r="B1125" i="4"/>
  <c r="B1125" i="3" s="1"/>
  <c r="C1124" i="4"/>
  <c r="B1124" i="4"/>
  <c r="B1124" i="3" s="1"/>
  <c r="C1123" i="4"/>
  <c r="B1123" i="4"/>
  <c r="B1123" i="3" s="1"/>
  <c r="C1122" i="4"/>
  <c r="B1122" i="4"/>
  <c r="B1122" i="3" s="1"/>
  <c r="C1121" i="4"/>
  <c r="B1121" i="4"/>
  <c r="B1121" i="3" s="1"/>
  <c r="C1120" i="4"/>
  <c r="B1120" i="4"/>
  <c r="B1120" i="3" s="1"/>
  <c r="C1119" i="4"/>
  <c r="B1119" i="4"/>
  <c r="B1119" i="3" s="1"/>
  <c r="C1118" i="4"/>
  <c r="B1118" i="4"/>
  <c r="B1118" i="3" s="1"/>
  <c r="C1117" i="4"/>
  <c r="B1117" i="4"/>
  <c r="B1117" i="3" s="1"/>
  <c r="C1116" i="4"/>
  <c r="B1116" i="4"/>
  <c r="B1116" i="3" s="1"/>
  <c r="C1115" i="4"/>
  <c r="B1115" i="4"/>
  <c r="B1115" i="3" s="1"/>
  <c r="C1114" i="4"/>
  <c r="B1114" i="4"/>
  <c r="B1114" i="3" s="1"/>
  <c r="C1113" i="4"/>
  <c r="B1113" i="4"/>
  <c r="B1113" i="3" s="1"/>
  <c r="C1112" i="4"/>
  <c r="B1112" i="4"/>
  <c r="B1112" i="3" s="1"/>
  <c r="C1111" i="4"/>
  <c r="B1111" i="4"/>
  <c r="B1111" i="3" s="1"/>
  <c r="C1110" i="4"/>
  <c r="B1110" i="4"/>
  <c r="B1110" i="3" s="1"/>
  <c r="C1109" i="4"/>
  <c r="B1109" i="4"/>
  <c r="B1109" i="3" s="1"/>
  <c r="C1108" i="4"/>
  <c r="B1108" i="4"/>
  <c r="B1108" i="3" s="1"/>
  <c r="C1107" i="4"/>
  <c r="B1107" i="4"/>
  <c r="B1107" i="3" s="1"/>
  <c r="C1106" i="4"/>
  <c r="B1106" i="4"/>
  <c r="B1106" i="3" s="1"/>
  <c r="C1105" i="4"/>
  <c r="B1105" i="4"/>
  <c r="B1105" i="3" s="1"/>
  <c r="C1104" i="4"/>
  <c r="B1104" i="4"/>
  <c r="B1104" i="3" s="1"/>
  <c r="C1103" i="4"/>
  <c r="B1103" i="4"/>
  <c r="B1103" i="3" s="1"/>
  <c r="C1102" i="4"/>
  <c r="B1102" i="4"/>
  <c r="B1102" i="3" s="1"/>
  <c r="C1101" i="4"/>
  <c r="B1101" i="4"/>
  <c r="B1101" i="3" s="1"/>
  <c r="C1100" i="4"/>
  <c r="B1100" i="4"/>
  <c r="B1100" i="3" s="1"/>
  <c r="C1099" i="4"/>
  <c r="B1099" i="4"/>
  <c r="B1099" i="3" s="1"/>
  <c r="C1098" i="4"/>
  <c r="B1098" i="4"/>
  <c r="B1098" i="3" s="1"/>
  <c r="C1097" i="4"/>
  <c r="B1097" i="4"/>
  <c r="B1097" i="3" s="1"/>
  <c r="C1096" i="4"/>
  <c r="B1096" i="4"/>
  <c r="B1096" i="3" s="1"/>
  <c r="C1095" i="4"/>
  <c r="B1095" i="4"/>
  <c r="B1095" i="3" s="1"/>
  <c r="C1094" i="4"/>
  <c r="B1094" i="4"/>
  <c r="B1094" i="3" s="1"/>
  <c r="C1093" i="4"/>
  <c r="B1093" i="4"/>
  <c r="B1093" i="3" s="1"/>
  <c r="C1092" i="4"/>
  <c r="B1092" i="4"/>
  <c r="B1092" i="3" s="1"/>
  <c r="C1091" i="4"/>
  <c r="B1091" i="4"/>
  <c r="B1091" i="3" s="1"/>
  <c r="C1090" i="4"/>
  <c r="B1090" i="4"/>
  <c r="B1090" i="3" s="1"/>
  <c r="C1089" i="4"/>
  <c r="B1089" i="4"/>
  <c r="B1089" i="3" s="1"/>
  <c r="C1088" i="4"/>
  <c r="B1088" i="4"/>
  <c r="B1088" i="3" s="1"/>
  <c r="C1087" i="4"/>
  <c r="B1087" i="4"/>
  <c r="B1087" i="3" s="1"/>
  <c r="C1086" i="4"/>
  <c r="B1086" i="4"/>
  <c r="B1086" i="3" s="1"/>
  <c r="C1085" i="4"/>
  <c r="B1085" i="4"/>
  <c r="B1085" i="3" s="1"/>
  <c r="C1084" i="4"/>
  <c r="B1084" i="4"/>
  <c r="B1084" i="3" s="1"/>
  <c r="C1083" i="4"/>
  <c r="B1083" i="4"/>
  <c r="B1083" i="3" s="1"/>
  <c r="C1082" i="4"/>
  <c r="B1082" i="4"/>
  <c r="B1082" i="3" s="1"/>
  <c r="C1081" i="4"/>
  <c r="B1081" i="4"/>
  <c r="B1081" i="3" s="1"/>
  <c r="C1080" i="4"/>
  <c r="B1080" i="4"/>
  <c r="B1080" i="3" s="1"/>
  <c r="C1079" i="4"/>
  <c r="B1079" i="4"/>
  <c r="B1079" i="3" s="1"/>
  <c r="C1078" i="4"/>
  <c r="B1078" i="4"/>
  <c r="B1078" i="3" s="1"/>
  <c r="C1077" i="4"/>
  <c r="B1077" i="4"/>
  <c r="B1077" i="3" s="1"/>
  <c r="C1076" i="4"/>
  <c r="B1076" i="4"/>
  <c r="B1076" i="3" s="1"/>
  <c r="C1075" i="4"/>
  <c r="B1075" i="4"/>
  <c r="B1075" i="3" s="1"/>
  <c r="C1074" i="4"/>
  <c r="B1074" i="4"/>
  <c r="B1074" i="3" s="1"/>
  <c r="C1073" i="4"/>
  <c r="B1073" i="4"/>
  <c r="B1073" i="3" s="1"/>
  <c r="C1072" i="4"/>
  <c r="B1072" i="4"/>
  <c r="B1072" i="3" s="1"/>
  <c r="C1071" i="4"/>
  <c r="B1071" i="4"/>
  <c r="B1071" i="3" s="1"/>
  <c r="C1070" i="4"/>
  <c r="B1070" i="4"/>
  <c r="B1070" i="3" s="1"/>
  <c r="C1069" i="4"/>
  <c r="B1069" i="4"/>
  <c r="B1069" i="3" s="1"/>
  <c r="C1068" i="4"/>
  <c r="B1068" i="4"/>
  <c r="B1068" i="3" s="1"/>
  <c r="C1067" i="4"/>
  <c r="B1067" i="4"/>
  <c r="B1067" i="3" s="1"/>
  <c r="C1066" i="4"/>
  <c r="B1066" i="4"/>
  <c r="B1066" i="3" s="1"/>
  <c r="C1065" i="4"/>
  <c r="B1065" i="4"/>
  <c r="B1065" i="3" s="1"/>
  <c r="C1064" i="4"/>
  <c r="B1064" i="4"/>
  <c r="B1064" i="3" s="1"/>
  <c r="C1063" i="4"/>
  <c r="B1063" i="4"/>
  <c r="B1063" i="3" s="1"/>
  <c r="C1062" i="4"/>
  <c r="B1062" i="4"/>
  <c r="B1062" i="3" s="1"/>
  <c r="C1061" i="4"/>
  <c r="B1061" i="4"/>
  <c r="B1061" i="3" s="1"/>
  <c r="C1060" i="4"/>
  <c r="B1060" i="4"/>
  <c r="B1060" i="3" s="1"/>
  <c r="C1059" i="4"/>
  <c r="B1059" i="4"/>
  <c r="B1059" i="3" s="1"/>
  <c r="C1058" i="4"/>
  <c r="B1058" i="4"/>
  <c r="B1058" i="3" s="1"/>
  <c r="C1057" i="4"/>
  <c r="B1057" i="4"/>
  <c r="B1057" i="3" s="1"/>
  <c r="C1056" i="4"/>
  <c r="B1056" i="4"/>
  <c r="B1056" i="3" s="1"/>
  <c r="C1055" i="4"/>
  <c r="B1055" i="4"/>
  <c r="B1055" i="3" s="1"/>
  <c r="C1054" i="4"/>
  <c r="B1054" i="4"/>
  <c r="B1054" i="3" s="1"/>
  <c r="C1053" i="4"/>
  <c r="B1053" i="4"/>
  <c r="B1053" i="3" s="1"/>
  <c r="C1052" i="4"/>
  <c r="B1052" i="4"/>
  <c r="B1052" i="3" s="1"/>
  <c r="C1051" i="4"/>
  <c r="B1051" i="4"/>
  <c r="B1051" i="3" s="1"/>
  <c r="C1050" i="4"/>
  <c r="B1050" i="4"/>
  <c r="B1050" i="3" s="1"/>
  <c r="C1049" i="4"/>
  <c r="B1049" i="4"/>
  <c r="B1049" i="3" s="1"/>
  <c r="C1048" i="4"/>
  <c r="B1048" i="4"/>
  <c r="B1048" i="3" s="1"/>
  <c r="C1047" i="4"/>
  <c r="B1047" i="4"/>
  <c r="B1047" i="3" s="1"/>
  <c r="C1046" i="4"/>
  <c r="B1046" i="4"/>
  <c r="B1046" i="3" s="1"/>
  <c r="C1045" i="4"/>
  <c r="B1045" i="4"/>
  <c r="B1045" i="3" s="1"/>
  <c r="C1044" i="4"/>
  <c r="B1044" i="4"/>
  <c r="B1044" i="3" s="1"/>
  <c r="C1043" i="4"/>
  <c r="B1043" i="4"/>
  <c r="B1043" i="3" s="1"/>
  <c r="C1042" i="4"/>
  <c r="B1042" i="4"/>
  <c r="B1042" i="3" s="1"/>
  <c r="C1041" i="4"/>
  <c r="B1041" i="4"/>
  <c r="B1041" i="3" s="1"/>
  <c r="C1040" i="4"/>
  <c r="B1040" i="4"/>
  <c r="B1040" i="3" s="1"/>
  <c r="C1039" i="4"/>
  <c r="B1039" i="4"/>
  <c r="B1039" i="3" s="1"/>
  <c r="C1038" i="4"/>
  <c r="B1038" i="4"/>
  <c r="B1038" i="3" s="1"/>
  <c r="C1037" i="4"/>
  <c r="B1037" i="4"/>
  <c r="B1037" i="3" s="1"/>
  <c r="C1036" i="4"/>
  <c r="B1036" i="4"/>
  <c r="B1036" i="3" s="1"/>
  <c r="C1035" i="4"/>
  <c r="B1035" i="4"/>
  <c r="B1035" i="3" s="1"/>
  <c r="C1034" i="4"/>
  <c r="B1034" i="4"/>
  <c r="B1034" i="3" s="1"/>
  <c r="C1033" i="4"/>
  <c r="B1033" i="4"/>
  <c r="B1033" i="3" s="1"/>
  <c r="C1032" i="4"/>
  <c r="B1032" i="4"/>
  <c r="B1032" i="3" s="1"/>
  <c r="C1031" i="4"/>
  <c r="B1031" i="4"/>
  <c r="B1031" i="3" s="1"/>
  <c r="C1030" i="4"/>
  <c r="B1030" i="4"/>
  <c r="B1030" i="3" s="1"/>
  <c r="C1029" i="4"/>
  <c r="B1029" i="4"/>
  <c r="B1029" i="3" s="1"/>
  <c r="C1028" i="4"/>
  <c r="B1028" i="4"/>
  <c r="B1028" i="3" s="1"/>
  <c r="C1027" i="4"/>
  <c r="B1027" i="4"/>
  <c r="B1027" i="3" s="1"/>
  <c r="C1026" i="4"/>
  <c r="B1026" i="4"/>
  <c r="B1026" i="3" s="1"/>
  <c r="C1025" i="4"/>
  <c r="B1025" i="4"/>
  <c r="B1025" i="3" s="1"/>
  <c r="C1024" i="4"/>
  <c r="B1024" i="4"/>
  <c r="B1024" i="3" s="1"/>
  <c r="C1023" i="4"/>
  <c r="B1023" i="4"/>
  <c r="B1023" i="3" s="1"/>
  <c r="C1022" i="4"/>
  <c r="B1022" i="4"/>
  <c r="B1022" i="3" s="1"/>
  <c r="C1021" i="4"/>
  <c r="B1021" i="4"/>
  <c r="B1021" i="3" s="1"/>
  <c r="C1020" i="4"/>
  <c r="B1020" i="4"/>
  <c r="B1020" i="3" s="1"/>
  <c r="C1019" i="4"/>
  <c r="B1019" i="4"/>
  <c r="B1019" i="3" s="1"/>
  <c r="C1018" i="4"/>
  <c r="B1018" i="4"/>
  <c r="B1018" i="3" s="1"/>
  <c r="C1017" i="4"/>
  <c r="B1017" i="4"/>
  <c r="B1017" i="3" s="1"/>
  <c r="C1016" i="4"/>
  <c r="B1016" i="4"/>
  <c r="B1016" i="3" s="1"/>
  <c r="C1015" i="4"/>
  <c r="B1015" i="4"/>
  <c r="B1015" i="3" s="1"/>
  <c r="C1014" i="4"/>
  <c r="B1014" i="4"/>
  <c r="B1014" i="3" s="1"/>
  <c r="C1013" i="4"/>
  <c r="B1013" i="4"/>
  <c r="B1013" i="3" s="1"/>
  <c r="C1012" i="4"/>
  <c r="B1012" i="4"/>
  <c r="B1012" i="3" s="1"/>
  <c r="C1011" i="4"/>
  <c r="B1011" i="4"/>
  <c r="B1011" i="3" s="1"/>
  <c r="C1010" i="4"/>
  <c r="B1010" i="4"/>
  <c r="B1010" i="3" s="1"/>
  <c r="C1009" i="4"/>
  <c r="B1009" i="4"/>
  <c r="B1009" i="3" s="1"/>
  <c r="C1008" i="4"/>
  <c r="B1008" i="4"/>
  <c r="B1008" i="3" s="1"/>
  <c r="C1007" i="4"/>
  <c r="B1007" i="4"/>
  <c r="B1007" i="3" s="1"/>
  <c r="C1006" i="4"/>
  <c r="B1006" i="4"/>
  <c r="B1006" i="3" s="1"/>
  <c r="C1005" i="4"/>
  <c r="B1005" i="4"/>
  <c r="B1005" i="3" s="1"/>
  <c r="C1004" i="4"/>
  <c r="B1004" i="4"/>
  <c r="B1004" i="3" s="1"/>
  <c r="C1003" i="4"/>
  <c r="B1003" i="4"/>
  <c r="B1003" i="3" s="1"/>
  <c r="C1002" i="4"/>
  <c r="B1002" i="4"/>
  <c r="B1002" i="3" s="1"/>
  <c r="C1001" i="4"/>
  <c r="B1001" i="4"/>
  <c r="B1001" i="3" s="1"/>
  <c r="C1000" i="4"/>
  <c r="B1000" i="4"/>
  <c r="B1000" i="3" s="1"/>
  <c r="C999" i="4"/>
  <c r="B999" i="4"/>
  <c r="B999" i="3" s="1"/>
  <c r="C998" i="4"/>
  <c r="B998" i="4"/>
  <c r="B998" i="3" s="1"/>
  <c r="C997" i="4"/>
  <c r="B997" i="4"/>
  <c r="B997" i="3" s="1"/>
  <c r="C996" i="4"/>
  <c r="B996" i="4"/>
  <c r="B996" i="3" s="1"/>
  <c r="C995" i="4"/>
  <c r="B995" i="4"/>
  <c r="B995" i="3" s="1"/>
  <c r="C994" i="4"/>
  <c r="B994" i="4"/>
  <c r="B994" i="3" s="1"/>
  <c r="C993" i="4"/>
  <c r="B993" i="4"/>
  <c r="B993" i="3" s="1"/>
  <c r="C992" i="4"/>
  <c r="B992" i="4"/>
  <c r="B992" i="3" s="1"/>
  <c r="C991" i="4"/>
  <c r="B991" i="4"/>
  <c r="B991" i="3" s="1"/>
  <c r="C990" i="4"/>
  <c r="B990" i="4"/>
  <c r="B990" i="3" s="1"/>
  <c r="C989" i="4"/>
  <c r="B989" i="4"/>
  <c r="B989" i="3" s="1"/>
  <c r="C988" i="4"/>
  <c r="B988" i="4"/>
  <c r="B988" i="3" s="1"/>
  <c r="C987" i="4"/>
  <c r="B987" i="4"/>
  <c r="B987" i="3" s="1"/>
  <c r="C986" i="4"/>
  <c r="B986" i="4"/>
  <c r="B986" i="3" s="1"/>
  <c r="C985" i="4"/>
  <c r="B985" i="4"/>
  <c r="B985" i="3" s="1"/>
  <c r="C984" i="4"/>
  <c r="B984" i="4"/>
  <c r="B984" i="3" s="1"/>
  <c r="C983" i="4"/>
  <c r="B983" i="4"/>
  <c r="B983" i="3" s="1"/>
  <c r="C982" i="4"/>
  <c r="B982" i="4"/>
  <c r="B982" i="3" s="1"/>
  <c r="C981" i="4"/>
  <c r="B981" i="4"/>
  <c r="B981" i="3" s="1"/>
  <c r="C980" i="4"/>
  <c r="B980" i="4"/>
  <c r="B980" i="3" s="1"/>
  <c r="C979" i="4"/>
  <c r="B979" i="4"/>
  <c r="B979" i="3" s="1"/>
  <c r="C978" i="4"/>
  <c r="B978" i="4"/>
  <c r="B978" i="3" s="1"/>
  <c r="C977" i="4"/>
  <c r="B977" i="4"/>
  <c r="B977" i="3" s="1"/>
  <c r="C976" i="4"/>
  <c r="B976" i="4"/>
  <c r="B976" i="3" s="1"/>
  <c r="C975" i="4"/>
  <c r="B975" i="4"/>
  <c r="B975" i="3" s="1"/>
  <c r="C974" i="4"/>
  <c r="B974" i="4"/>
  <c r="B974" i="3" s="1"/>
  <c r="C973" i="4"/>
  <c r="B973" i="4"/>
  <c r="B973" i="3" s="1"/>
  <c r="C972" i="4"/>
  <c r="B972" i="4"/>
  <c r="B972" i="3" s="1"/>
  <c r="C971" i="4"/>
  <c r="B971" i="4"/>
  <c r="B971" i="3" s="1"/>
  <c r="C970" i="4"/>
  <c r="B970" i="4"/>
  <c r="B970" i="3" s="1"/>
  <c r="C969" i="4"/>
  <c r="B969" i="4"/>
  <c r="B969" i="3" s="1"/>
  <c r="C968" i="4"/>
  <c r="B968" i="4"/>
  <c r="B968" i="3" s="1"/>
  <c r="C967" i="4"/>
  <c r="B967" i="4"/>
  <c r="B967" i="3" s="1"/>
  <c r="C966" i="4"/>
  <c r="B966" i="4"/>
  <c r="B966" i="3" s="1"/>
  <c r="C965" i="4"/>
  <c r="B965" i="4"/>
  <c r="B965" i="3" s="1"/>
  <c r="C964" i="4"/>
  <c r="B964" i="4"/>
  <c r="B964" i="3" s="1"/>
  <c r="C963" i="4"/>
  <c r="B963" i="4"/>
  <c r="B963" i="3" s="1"/>
  <c r="C962" i="4"/>
  <c r="B962" i="4"/>
  <c r="B962" i="3" s="1"/>
  <c r="C961" i="4"/>
  <c r="B961" i="4"/>
  <c r="B961" i="3" s="1"/>
  <c r="C960" i="4"/>
  <c r="B960" i="4"/>
  <c r="B960" i="3" s="1"/>
  <c r="C959" i="4"/>
  <c r="B959" i="4"/>
  <c r="B959" i="3" s="1"/>
  <c r="C958" i="4"/>
  <c r="B958" i="4"/>
  <c r="B958" i="3" s="1"/>
  <c r="C957" i="4"/>
  <c r="B957" i="4"/>
  <c r="B957" i="3" s="1"/>
  <c r="C956" i="4"/>
  <c r="B956" i="4"/>
  <c r="B956" i="3" s="1"/>
  <c r="C955" i="4"/>
  <c r="B955" i="4"/>
  <c r="B955" i="3" s="1"/>
  <c r="C954" i="4"/>
  <c r="B954" i="4"/>
  <c r="B954" i="3" s="1"/>
  <c r="C953" i="4"/>
  <c r="B953" i="4"/>
  <c r="B953" i="3" s="1"/>
  <c r="C952" i="4"/>
  <c r="B952" i="4"/>
  <c r="B952" i="3" s="1"/>
  <c r="C951" i="4"/>
  <c r="B951" i="4"/>
  <c r="B951" i="3" s="1"/>
  <c r="C950" i="4"/>
  <c r="B950" i="4"/>
  <c r="B950" i="3" s="1"/>
  <c r="C949" i="4"/>
  <c r="B949" i="4"/>
  <c r="B949" i="3" s="1"/>
  <c r="C948" i="4"/>
  <c r="B948" i="4"/>
  <c r="B948" i="3" s="1"/>
  <c r="C947" i="4"/>
  <c r="B947" i="4"/>
  <c r="B947" i="3" s="1"/>
  <c r="C946" i="4"/>
  <c r="B946" i="4"/>
  <c r="B946" i="3" s="1"/>
  <c r="C945" i="4"/>
  <c r="B945" i="4"/>
  <c r="B945" i="3" s="1"/>
  <c r="C944" i="4"/>
  <c r="B944" i="4"/>
  <c r="B944" i="3" s="1"/>
  <c r="C943" i="4"/>
  <c r="B943" i="4"/>
  <c r="B943" i="3" s="1"/>
  <c r="C942" i="4"/>
  <c r="B942" i="4"/>
  <c r="B942" i="3" s="1"/>
  <c r="C941" i="4"/>
  <c r="B941" i="4"/>
  <c r="B941" i="3" s="1"/>
  <c r="C940" i="4"/>
  <c r="B940" i="4"/>
  <c r="B940" i="3" s="1"/>
  <c r="C939" i="4"/>
  <c r="B939" i="4"/>
  <c r="B939" i="3" s="1"/>
  <c r="C938" i="4"/>
  <c r="B938" i="4"/>
  <c r="B938" i="3" s="1"/>
  <c r="C937" i="4"/>
  <c r="B937" i="4"/>
  <c r="B937" i="3" s="1"/>
  <c r="C936" i="4"/>
  <c r="B936" i="4"/>
  <c r="B936" i="3" s="1"/>
  <c r="C935" i="4"/>
  <c r="B935" i="4"/>
  <c r="B935" i="3" s="1"/>
  <c r="C934" i="4"/>
  <c r="B934" i="4"/>
  <c r="B934" i="3" s="1"/>
  <c r="C933" i="4"/>
  <c r="B933" i="4"/>
  <c r="B933" i="3" s="1"/>
  <c r="C932" i="4"/>
  <c r="B932" i="4"/>
  <c r="B932" i="3" s="1"/>
  <c r="A932" i="3"/>
  <c r="B931" i="4"/>
  <c r="B931" i="3" s="1"/>
  <c r="C931" i="4"/>
  <c r="A931" i="3"/>
  <c r="C930" i="4"/>
  <c r="B930" i="4"/>
  <c r="B930" i="3" s="1"/>
  <c r="A930" i="3"/>
  <c r="C929" i="4"/>
  <c r="B929" i="4"/>
  <c r="B929" i="3" s="1"/>
  <c r="A929" i="3"/>
  <c r="C928" i="4"/>
  <c r="B928" i="4"/>
  <c r="B928" i="3" s="1"/>
  <c r="A928" i="3"/>
  <c r="B927" i="4"/>
  <c r="B927" i="3" s="1"/>
  <c r="C927" i="4"/>
  <c r="A927" i="3"/>
  <c r="C926" i="4"/>
  <c r="B926" i="4"/>
  <c r="B926" i="3" s="1"/>
  <c r="A926" i="3"/>
  <c r="C925" i="4"/>
  <c r="B925" i="4"/>
  <c r="B925" i="3" s="1"/>
  <c r="A925" i="3"/>
  <c r="C924" i="4"/>
  <c r="B924" i="4"/>
  <c r="B924" i="3" s="1"/>
  <c r="A924" i="3"/>
  <c r="A923" i="3"/>
  <c r="C923" i="4"/>
  <c r="B923" i="4"/>
  <c r="B923" i="3" s="1"/>
  <c r="A922" i="3"/>
  <c r="B922" i="4"/>
  <c r="B922" i="3" s="1"/>
  <c r="C922" i="4"/>
  <c r="C921" i="4"/>
  <c r="B921" i="4"/>
  <c r="B921" i="3" s="1"/>
  <c r="A921" i="3"/>
  <c r="C920" i="4"/>
  <c r="B920" i="4"/>
  <c r="B920" i="3" s="1"/>
  <c r="A920" i="3"/>
  <c r="B919" i="4"/>
  <c r="B919" i="3" s="1"/>
  <c r="A919" i="3"/>
  <c r="C919" i="4"/>
  <c r="C918" i="4"/>
  <c r="B918" i="4"/>
  <c r="B918" i="3" s="1"/>
  <c r="A918" i="3"/>
  <c r="C917" i="4"/>
  <c r="B917" i="4"/>
  <c r="B917" i="3" s="1"/>
  <c r="A917" i="3"/>
  <c r="C916" i="4"/>
  <c r="B916" i="4"/>
  <c r="B916" i="3" s="1"/>
  <c r="A916" i="3"/>
  <c r="C915" i="4"/>
  <c r="B915" i="4"/>
  <c r="B915" i="3" s="1"/>
  <c r="A915" i="3"/>
  <c r="C914" i="4"/>
  <c r="B914" i="4"/>
  <c r="B914" i="3" s="1"/>
  <c r="A914" i="3"/>
  <c r="A913" i="3"/>
  <c r="B913" i="4"/>
  <c r="B913" i="3" s="1"/>
  <c r="C913" i="4"/>
  <c r="C912" i="4"/>
  <c r="B912" i="4"/>
  <c r="B912" i="3" s="1"/>
  <c r="A912" i="3"/>
  <c r="C911" i="4"/>
  <c r="B911" i="4"/>
  <c r="B911" i="3" s="1"/>
  <c r="A911" i="3"/>
  <c r="B910" i="4"/>
  <c r="B910" i="3" s="1"/>
  <c r="A910" i="3"/>
  <c r="C910" i="4"/>
  <c r="C909" i="4"/>
  <c r="B909" i="4"/>
  <c r="B909" i="3" s="1"/>
  <c r="A909" i="3"/>
  <c r="C908" i="4"/>
  <c r="B908" i="4"/>
  <c r="B908" i="3" s="1"/>
  <c r="A908" i="3"/>
  <c r="C907" i="4"/>
  <c r="B907" i="4"/>
  <c r="B907" i="3" s="1"/>
  <c r="A907" i="3"/>
  <c r="C906" i="4"/>
  <c r="B906" i="4"/>
  <c r="B906" i="3" s="1"/>
  <c r="A906" i="3"/>
  <c r="C905" i="4"/>
  <c r="B905" i="4"/>
  <c r="B905" i="3" s="1"/>
  <c r="A905" i="3"/>
  <c r="B904" i="4"/>
  <c r="B904" i="3" s="1"/>
  <c r="C904" i="4"/>
  <c r="A904" i="3"/>
  <c r="C903" i="4"/>
  <c r="B903" i="4"/>
  <c r="B903" i="3" s="1"/>
  <c r="A903" i="3"/>
  <c r="A902" i="3"/>
  <c r="B902" i="4"/>
  <c r="B902" i="3" s="1"/>
  <c r="C902" i="4"/>
  <c r="B901" i="4"/>
  <c r="B901" i="3" s="1"/>
  <c r="C901" i="4"/>
  <c r="A901" i="3"/>
  <c r="B900" i="4"/>
  <c r="B900" i="3" s="1"/>
  <c r="C900" i="4"/>
  <c r="A900" i="3"/>
  <c r="B899" i="4"/>
  <c r="B899" i="3" s="1"/>
  <c r="C899" i="4"/>
  <c r="A899" i="3"/>
  <c r="C898" i="4"/>
  <c r="B898" i="4"/>
  <c r="B898" i="3" s="1"/>
  <c r="A898" i="3"/>
  <c r="B897" i="4"/>
  <c r="B897" i="3" s="1"/>
  <c r="A897" i="3"/>
  <c r="C897" i="4"/>
  <c r="C896" i="4"/>
  <c r="B896" i="4"/>
  <c r="B896" i="3" s="1"/>
  <c r="A896" i="3"/>
  <c r="A895" i="3"/>
  <c r="C895" i="4"/>
  <c r="B895" i="4"/>
  <c r="B895" i="3" s="1"/>
  <c r="C894" i="4"/>
  <c r="A894" i="3"/>
  <c r="B894" i="4"/>
  <c r="B894" i="3" s="1"/>
  <c r="B893" i="4"/>
  <c r="B893" i="3" s="1"/>
  <c r="C893" i="4"/>
  <c r="A893" i="3"/>
  <c r="A892" i="3"/>
  <c r="B892" i="4"/>
  <c r="B892" i="3" s="1"/>
  <c r="C892" i="4"/>
  <c r="C891" i="4"/>
  <c r="B891" i="4"/>
  <c r="B891" i="3" s="1"/>
  <c r="B890" i="4"/>
  <c r="B890" i="3" s="1"/>
  <c r="C890" i="4"/>
  <c r="C889" i="4"/>
  <c r="B889" i="4"/>
  <c r="B889" i="3" s="1"/>
  <c r="B888" i="4"/>
  <c r="B888" i="3" s="1"/>
  <c r="C888" i="4"/>
  <c r="B887" i="4"/>
  <c r="B887" i="3" s="1"/>
  <c r="C887" i="4"/>
  <c r="C886" i="4"/>
  <c r="B886" i="4"/>
  <c r="B886" i="3" s="1"/>
  <c r="B885" i="4"/>
  <c r="B885" i="3" s="1"/>
  <c r="C885" i="4"/>
  <c r="C884" i="4"/>
  <c r="B884" i="4"/>
  <c r="B884" i="3" s="1"/>
  <c r="C883" i="4"/>
  <c r="B883" i="4"/>
  <c r="B883" i="3" s="1"/>
  <c r="C882" i="4"/>
  <c r="B882" i="4"/>
  <c r="B882" i="3" s="1"/>
  <c r="C881" i="4"/>
  <c r="B881" i="4"/>
  <c r="B881" i="3" s="1"/>
  <c r="C880" i="4"/>
  <c r="B880" i="4"/>
  <c r="B880" i="3" s="1"/>
  <c r="C879" i="4"/>
  <c r="B879" i="4"/>
  <c r="B879" i="3" s="1"/>
  <c r="C878" i="4"/>
  <c r="B878" i="4"/>
  <c r="B878" i="3" s="1"/>
  <c r="C877" i="4"/>
  <c r="B877" i="4"/>
  <c r="B877" i="3" s="1"/>
  <c r="C876" i="4"/>
  <c r="B876" i="4"/>
  <c r="B876" i="3" s="1"/>
  <c r="C875" i="4"/>
  <c r="B875" i="4"/>
  <c r="B875" i="3" s="1"/>
  <c r="C874" i="4"/>
  <c r="B874" i="4"/>
  <c r="B874" i="3" s="1"/>
  <c r="C873" i="4"/>
  <c r="B873" i="4"/>
  <c r="B873" i="3" s="1"/>
  <c r="C872" i="4"/>
  <c r="B872" i="4"/>
  <c r="B872" i="3" s="1"/>
  <c r="B871" i="4"/>
  <c r="B871" i="3" s="1"/>
  <c r="C871" i="4"/>
  <c r="B870" i="4"/>
  <c r="B870" i="3" s="1"/>
  <c r="C870" i="4"/>
  <c r="B869" i="4"/>
  <c r="B869" i="3" s="1"/>
  <c r="C869" i="4"/>
  <c r="C868" i="4"/>
  <c r="B868" i="4"/>
  <c r="B868" i="3" s="1"/>
  <c r="B867" i="4"/>
  <c r="B867" i="3" s="1"/>
  <c r="C867" i="4"/>
  <c r="C866" i="4"/>
  <c r="B866" i="4"/>
  <c r="B866" i="3" s="1"/>
  <c r="C865" i="4"/>
  <c r="B865" i="4"/>
  <c r="B865" i="3" s="1"/>
  <c r="C864" i="4"/>
  <c r="B864" i="4"/>
  <c r="B864" i="3" s="1"/>
  <c r="C863" i="4"/>
  <c r="B863" i="4"/>
  <c r="B863" i="3" s="1"/>
  <c r="B862" i="4"/>
  <c r="B862" i="3" s="1"/>
  <c r="C862" i="4"/>
  <c r="C861" i="4"/>
  <c r="B861" i="4"/>
  <c r="B861" i="3" s="1"/>
  <c r="C860" i="4"/>
  <c r="B860" i="4"/>
  <c r="B860" i="3" s="1"/>
  <c r="C859" i="4"/>
  <c r="B859" i="4"/>
  <c r="B859" i="3" s="1"/>
  <c r="B858" i="4"/>
  <c r="B858" i="3" s="1"/>
  <c r="C858" i="4"/>
  <c r="B857" i="4"/>
  <c r="B857" i="3" s="1"/>
  <c r="C857" i="4"/>
  <c r="C856" i="4"/>
  <c r="B856" i="4"/>
  <c r="B856" i="3" s="1"/>
  <c r="C855" i="4"/>
  <c r="B855" i="4"/>
  <c r="B855" i="3" s="1"/>
  <c r="B854" i="4"/>
  <c r="B854" i="3" s="1"/>
  <c r="C854" i="4"/>
  <c r="B853" i="4"/>
  <c r="B853" i="3" s="1"/>
  <c r="C853" i="4"/>
  <c r="C852" i="4"/>
  <c r="B852" i="4"/>
  <c r="B852" i="3" s="1"/>
  <c r="B851" i="4"/>
  <c r="B851" i="3" s="1"/>
  <c r="C851" i="4"/>
  <c r="B850" i="4"/>
  <c r="B850" i="3" s="1"/>
  <c r="C850" i="4"/>
  <c r="C849" i="4"/>
  <c r="B849" i="4"/>
  <c r="B849" i="3" s="1"/>
  <c r="B848" i="4"/>
  <c r="B848" i="3" s="1"/>
  <c r="C848" i="4"/>
  <c r="B847" i="4"/>
  <c r="B847" i="3" s="1"/>
  <c r="C847" i="4"/>
  <c r="C846" i="4"/>
  <c r="B846" i="4"/>
  <c r="B846" i="3" s="1"/>
  <c r="C845" i="4"/>
  <c r="B845" i="4"/>
  <c r="B845" i="3" s="1"/>
  <c r="C844" i="4"/>
  <c r="B844" i="4"/>
  <c r="B844" i="3" s="1"/>
  <c r="C843" i="4"/>
  <c r="B843" i="4"/>
  <c r="B843" i="3" s="1"/>
  <c r="C842" i="4"/>
  <c r="B842" i="4"/>
  <c r="B842" i="3" s="1"/>
  <c r="B841" i="4"/>
  <c r="B841" i="3" s="1"/>
  <c r="C841" i="4"/>
  <c r="C840" i="4"/>
  <c r="B840" i="4"/>
  <c r="B840" i="3" s="1"/>
  <c r="C839" i="4"/>
  <c r="B839" i="4"/>
  <c r="B839" i="3" s="1"/>
  <c r="B838" i="4"/>
  <c r="B838" i="3" s="1"/>
  <c r="C838" i="4"/>
  <c r="C837" i="4"/>
  <c r="B837" i="4"/>
  <c r="B837" i="3" s="1"/>
  <c r="C836" i="4"/>
  <c r="B836" i="4"/>
  <c r="B836" i="3" s="1"/>
  <c r="C835" i="4"/>
  <c r="B835" i="4"/>
  <c r="B835" i="3" s="1"/>
  <c r="C834" i="4"/>
  <c r="B834" i="4"/>
  <c r="B834" i="3" s="1"/>
  <c r="C833" i="4"/>
  <c r="B833" i="4"/>
  <c r="B833" i="3" s="1"/>
  <c r="C832" i="4"/>
  <c r="B832" i="4"/>
  <c r="B832" i="3" s="1"/>
  <c r="C831" i="4"/>
  <c r="B831" i="4"/>
  <c r="B831" i="3" s="1"/>
  <c r="C830" i="4"/>
  <c r="B830" i="4"/>
  <c r="B830" i="3" s="1"/>
  <c r="C829" i="4"/>
  <c r="B829" i="4"/>
  <c r="B829" i="3" s="1"/>
  <c r="C828" i="4"/>
  <c r="B828" i="4"/>
  <c r="B828" i="3" s="1"/>
  <c r="C827" i="4"/>
  <c r="B827" i="4"/>
  <c r="B827" i="3" s="1"/>
  <c r="C826" i="4"/>
  <c r="B826" i="4"/>
  <c r="B826" i="3" s="1"/>
  <c r="C825" i="4"/>
  <c r="B825" i="4"/>
  <c r="B825" i="3" s="1"/>
  <c r="B824" i="4"/>
  <c r="B824" i="3" s="1"/>
  <c r="C824" i="4"/>
  <c r="B823" i="4"/>
  <c r="B823" i="3" s="1"/>
  <c r="C823" i="4"/>
  <c r="B822" i="4"/>
  <c r="B822" i="3" s="1"/>
  <c r="C822" i="4"/>
  <c r="C821" i="4"/>
  <c r="B821" i="4"/>
  <c r="B821" i="3" s="1"/>
  <c r="C820" i="4"/>
  <c r="B820" i="4"/>
  <c r="B820" i="3" s="1"/>
  <c r="C819" i="4"/>
  <c r="B819" i="4"/>
  <c r="B819" i="3" s="1"/>
  <c r="C818" i="4"/>
  <c r="B818" i="4"/>
  <c r="B818" i="3" s="1"/>
  <c r="B817" i="4"/>
  <c r="B817" i="3" s="1"/>
  <c r="C817" i="4"/>
  <c r="B816" i="4"/>
  <c r="B816" i="3" s="1"/>
  <c r="C816" i="4"/>
  <c r="C815" i="4"/>
  <c r="B815" i="4"/>
  <c r="B815" i="3" s="1"/>
  <c r="C814" i="4"/>
  <c r="B814" i="4"/>
  <c r="B814" i="3" s="1"/>
  <c r="B813" i="4"/>
  <c r="B813" i="3" s="1"/>
  <c r="C813" i="4"/>
  <c r="B812" i="4"/>
  <c r="B812" i="3" s="1"/>
  <c r="C812" i="4"/>
  <c r="C811" i="4"/>
  <c r="B811" i="4"/>
  <c r="B811" i="3" s="1"/>
  <c r="B810" i="4"/>
  <c r="B810" i="3" s="1"/>
  <c r="C810" i="4"/>
  <c r="B809" i="4"/>
  <c r="B809" i="3" s="1"/>
  <c r="C809" i="4"/>
  <c r="B808" i="4"/>
  <c r="B808" i="3" s="1"/>
  <c r="C808" i="4"/>
  <c r="B807" i="4"/>
  <c r="B807" i="3" s="1"/>
  <c r="C807" i="4"/>
  <c r="B806" i="4"/>
  <c r="B806" i="3" s="1"/>
  <c r="C806" i="4"/>
  <c r="C805" i="4"/>
  <c r="B805" i="4"/>
  <c r="B805" i="3" s="1"/>
  <c r="C804" i="4"/>
  <c r="B804" i="4"/>
  <c r="B804" i="3" s="1"/>
  <c r="C803" i="4"/>
  <c r="B803" i="4"/>
  <c r="B803" i="3" s="1"/>
  <c r="C802" i="4"/>
  <c r="B802" i="4"/>
  <c r="B802" i="3" s="1"/>
  <c r="C801" i="4"/>
  <c r="B801" i="4"/>
  <c r="B801" i="3" s="1"/>
  <c r="B800" i="4"/>
  <c r="B800" i="3" s="1"/>
  <c r="C800" i="4"/>
  <c r="C799" i="4"/>
  <c r="B799" i="4"/>
  <c r="B799" i="3" s="1"/>
  <c r="C798" i="4"/>
  <c r="B798" i="4"/>
  <c r="B798" i="3" s="1"/>
  <c r="C797" i="4"/>
  <c r="B797" i="4"/>
  <c r="B797" i="3" s="1"/>
  <c r="C796" i="4"/>
  <c r="B796" i="4"/>
  <c r="B796" i="3" s="1"/>
  <c r="C795" i="4"/>
  <c r="B795" i="4"/>
  <c r="B795" i="3" s="1"/>
  <c r="C794" i="4"/>
  <c r="B794" i="4"/>
  <c r="B794" i="3" s="1"/>
  <c r="C793" i="4"/>
  <c r="B793" i="4"/>
  <c r="B793" i="3" s="1"/>
  <c r="C792" i="4"/>
  <c r="B792" i="4"/>
  <c r="B792" i="3" s="1"/>
  <c r="C791" i="4"/>
  <c r="B791" i="4"/>
  <c r="B791" i="3" s="1"/>
  <c r="C790" i="4"/>
  <c r="B790" i="4"/>
  <c r="B790" i="3" s="1"/>
  <c r="B789" i="4"/>
  <c r="B789" i="3" s="1"/>
  <c r="C789" i="4"/>
  <c r="C788" i="4"/>
  <c r="B788" i="4"/>
  <c r="B788" i="3" s="1"/>
  <c r="C787" i="4"/>
  <c r="B787" i="4"/>
  <c r="B787" i="3" s="1"/>
  <c r="B786" i="4"/>
  <c r="B786" i="3" s="1"/>
  <c r="C786" i="4"/>
  <c r="C785" i="4"/>
  <c r="B785" i="4"/>
  <c r="B785" i="3" s="1"/>
  <c r="C784" i="4"/>
  <c r="B784" i="4"/>
  <c r="B784" i="3" s="1"/>
  <c r="C783" i="4"/>
  <c r="B783" i="4"/>
  <c r="B783" i="3" s="1"/>
  <c r="C782" i="4"/>
  <c r="B782" i="4"/>
  <c r="B782" i="3" s="1"/>
  <c r="B781" i="4"/>
  <c r="B781" i="3" s="1"/>
  <c r="C781" i="4"/>
  <c r="B780" i="4"/>
  <c r="B780" i="3" s="1"/>
  <c r="C780" i="4"/>
  <c r="C779" i="4"/>
  <c r="B779" i="4"/>
  <c r="B779" i="3" s="1"/>
  <c r="B778" i="4"/>
  <c r="B778" i="3" s="1"/>
  <c r="C778" i="4"/>
  <c r="C777" i="4"/>
  <c r="B777" i="4"/>
  <c r="B777" i="3" s="1"/>
  <c r="C776" i="4"/>
  <c r="B776" i="4"/>
  <c r="B776" i="3" s="1"/>
  <c r="B775" i="4"/>
  <c r="B775" i="3" s="1"/>
  <c r="C775" i="4"/>
  <c r="C774" i="4"/>
  <c r="B774" i="4"/>
  <c r="B774" i="3" s="1"/>
  <c r="B773" i="4"/>
  <c r="B773" i="3" s="1"/>
  <c r="C773" i="4"/>
  <c r="C772" i="4"/>
  <c r="B772" i="4"/>
  <c r="B772" i="3" s="1"/>
  <c r="C771" i="4"/>
  <c r="B771" i="4"/>
  <c r="B771" i="3" s="1"/>
  <c r="C770" i="4"/>
  <c r="B770" i="4"/>
  <c r="B770" i="3" s="1"/>
  <c r="B769" i="4"/>
  <c r="B769" i="3" s="1"/>
  <c r="C769" i="4"/>
  <c r="C768" i="4"/>
  <c r="B768" i="4"/>
  <c r="B768" i="3" s="1"/>
  <c r="C767" i="4"/>
  <c r="B767" i="4"/>
  <c r="B767" i="3" s="1"/>
  <c r="B766" i="4"/>
  <c r="B766" i="3" s="1"/>
  <c r="C766" i="4"/>
  <c r="B765" i="4"/>
  <c r="B765" i="3" s="1"/>
  <c r="C765" i="4"/>
  <c r="C764" i="4"/>
  <c r="B764" i="4"/>
  <c r="B764" i="3" s="1"/>
  <c r="C763" i="4"/>
  <c r="B763" i="4"/>
  <c r="B763" i="3" s="1"/>
  <c r="C762" i="4"/>
  <c r="B762" i="4"/>
  <c r="B762" i="3" s="1"/>
  <c r="B761" i="4"/>
  <c r="B761" i="3" s="1"/>
  <c r="C761" i="4"/>
  <c r="B760" i="4"/>
  <c r="B760" i="3" s="1"/>
  <c r="C760" i="4"/>
  <c r="C759" i="4"/>
  <c r="B759" i="4"/>
  <c r="B759" i="3" s="1"/>
  <c r="B758" i="4"/>
  <c r="B758" i="3" s="1"/>
  <c r="C758" i="4"/>
  <c r="C757" i="4"/>
  <c r="B757" i="4"/>
  <c r="B757" i="3" s="1"/>
  <c r="C756" i="4"/>
  <c r="B756" i="4"/>
  <c r="B756" i="3" s="1"/>
  <c r="C755" i="4"/>
  <c r="B755" i="4"/>
  <c r="B755" i="3" s="1"/>
  <c r="C754" i="4"/>
  <c r="B754" i="4"/>
  <c r="B754" i="3" s="1"/>
  <c r="B753" i="4"/>
  <c r="B753" i="3" s="1"/>
  <c r="C753" i="4"/>
  <c r="B752" i="4"/>
  <c r="B752" i="3" s="1"/>
  <c r="C752" i="4"/>
  <c r="B751" i="4"/>
  <c r="B751" i="3" s="1"/>
  <c r="C751" i="4"/>
  <c r="B750" i="4"/>
  <c r="B750" i="3" s="1"/>
  <c r="C750" i="4"/>
  <c r="C749" i="4"/>
  <c r="B749" i="4"/>
  <c r="B749" i="3" s="1"/>
  <c r="B748" i="4"/>
  <c r="B748" i="3" s="1"/>
  <c r="C748" i="4"/>
  <c r="B747" i="4"/>
  <c r="B747" i="3" s="1"/>
  <c r="C747" i="4"/>
  <c r="C746" i="4"/>
  <c r="B746" i="4"/>
  <c r="B746" i="3" s="1"/>
  <c r="C745" i="4"/>
  <c r="B745" i="4"/>
  <c r="B745" i="3" s="1"/>
  <c r="B744" i="4"/>
  <c r="B744" i="3" s="1"/>
  <c r="C744" i="4"/>
  <c r="C743" i="4"/>
  <c r="B743" i="4"/>
  <c r="B743" i="3" s="1"/>
  <c r="B742" i="4"/>
  <c r="B742" i="3" s="1"/>
  <c r="C742" i="4"/>
  <c r="C741" i="4"/>
  <c r="B741" i="4"/>
  <c r="B741" i="3" s="1"/>
  <c r="C740" i="4"/>
  <c r="B740" i="4"/>
  <c r="B740" i="3" s="1"/>
  <c r="C739" i="4"/>
  <c r="B739" i="4"/>
  <c r="B739" i="3" s="1"/>
  <c r="B738" i="4"/>
  <c r="B738" i="3" s="1"/>
  <c r="C738" i="4"/>
  <c r="B737" i="4"/>
  <c r="B737" i="3" s="1"/>
  <c r="C737" i="4"/>
  <c r="C736" i="4"/>
  <c r="B736" i="4"/>
  <c r="B736" i="3" s="1"/>
  <c r="C735" i="4"/>
  <c r="B735" i="4"/>
  <c r="B735" i="3" s="1"/>
  <c r="B734" i="4"/>
  <c r="B734" i="3" s="1"/>
  <c r="C734" i="4"/>
  <c r="C733" i="4"/>
  <c r="B733" i="4"/>
  <c r="B733" i="3" s="1"/>
  <c r="B732" i="4"/>
  <c r="B732" i="3" s="1"/>
  <c r="C732" i="4"/>
  <c r="C731" i="4"/>
  <c r="B731" i="4"/>
  <c r="B731" i="3" s="1"/>
  <c r="C730" i="4"/>
  <c r="B730" i="4"/>
  <c r="B730" i="3" s="1"/>
  <c r="B729" i="4"/>
  <c r="B729" i="3" s="1"/>
  <c r="C729" i="4"/>
  <c r="C728" i="4"/>
  <c r="B728" i="4"/>
  <c r="B728" i="3" s="1"/>
  <c r="C727" i="4"/>
  <c r="B727" i="4"/>
  <c r="B727" i="3" s="1"/>
  <c r="C726" i="4"/>
  <c r="B726" i="4"/>
  <c r="B726" i="3" s="1"/>
  <c r="C725" i="4"/>
  <c r="B725" i="4"/>
  <c r="B725" i="3" s="1"/>
  <c r="C724" i="4"/>
  <c r="B724" i="4"/>
  <c r="B724" i="3" s="1"/>
  <c r="C723" i="4"/>
  <c r="B723" i="4"/>
  <c r="B723" i="3" s="1"/>
  <c r="C722" i="4"/>
  <c r="B722" i="4"/>
  <c r="B722" i="3" s="1"/>
  <c r="C721" i="4"/>
  <c r="B721" i="4"/>
  <c r="B721" i="3" s="1"/>
  <c r="C720" i="4"/>
  <c r="B720" i="4"/>
  <c r="B720" i="3" s="1"/>
  <c r="C719" i="4"/>
  <c r="B719" i="4"/>
  <c r="B719" i="3" s="1"/>
  <c r="C718" i="4"/>
  <c r="B718" i="4"/>
  <c r="B718" i="3" s="1"/>
  <c r="C717" i="4"/>
  <c r="B717" i="4"/>
  <c r="B717" i="3" s="1"/>
  <c r="B716" i="4"/>
  <c r="B716" i="3" s="1"/>
  <c r="C716" i="4"/>
  <c r="C715" i="4"/>
  <c r="B715" i="4"/>
  <c r="B715" i="3" s="1"/>
  <c r="B714" i="4"/>
  <c r="B714" i="3" s="1"/>
  <c r="C714" i="4"/>
  <c r="C713" i="4"/>
  <c r="B713" i="4"/>
  <c r="B713" i="3" s="1"/>
  <c r="C712" i="4"/>
  <c r="B712" i="4"/>
  <c r="B712" i="3" s="1"/>
  <c r="B711" i="4"/>
  <c r="B711" i="3" s="1"/>
  <c r="C711" i="4"/>
  <c r="B710" i="4"/>
  <c r="B710" i="3" s="1"/>
  <c r="C710" i="4"/>
  <c r="B709" i="4"/>
  <c r="B709" i="3" s="1"/>
  <c r="C709" i="4"/>
  <c r="B708" i="4"/>
  <c r="B708" i="3" s="1"/>
  <c r="C708" i="4"/>
  <c r="C707" i="4"/>
  <c r="B707" i="4"/>
  <c r="B707" i="3" s="1"/>
  <c r="B706" i="4"/>
  <c r="B706" i="3" s="1"/>
  <c r="C706" i="4"/>
  <c r="C705" i="4"/>
  <c r="B705" i="4"/>
  <c r="B705" i="3" s="1"/>
  <c r="C704" i="4"/>
  <c r="B704" i="4"/>
  <c r="B704" i="3" s="1"/>
  <c r="B703" i="4"/>
  <c r="B703" i="3" s="1"/>
  <c r="C703" i="4"/>
  <c r="C702" i="4"/>
  <c r="B702" i="4"/>
  <c r="B702" i="3" s="1"/>
  <c r="C701" i="4"/>
  <c r="B701" i="4"/>
  <c r="B701" i="3" s="1"/>
  <c r="B700" i="4"/>
  <c r="B700" i="3" s="1"/>
  <c r="C700" i="4"/>
  <c r="C699" i="4"/>
  <c r="B699" i="4"/>
  <c r="B699" i="3" s="1"/>
  <c r="C698" i="4"/>
  <c r="B698" i="4"/>
  <c r="B698" i="3" s="1"/>
  <c r="B697" i="4"/>
  <c r="B697" i="3" s="1"/>
  <c r="C697" i="4"/>
  <c r="B696" i="4"/>
  <c r="B696" i="3" s="1"/>
  <c r="C696" i="4"/>
  <c r="C695" i="4"/>
  <c r="B695" i="4"/>
  <c r="B695" i="3" s="1"/>
  <c r="C694" i="4"/>
  <c r="B694" i="4"/>
  <c r="B694" i="3" s="1"/>
  <c r="C693" i="4"/>
  <c r="B693" i="4"/>
  <c r="B693" i="3" s="1"/>
  <c r="C692" i="4"/>
  <c r="B692" i="4"/>
  <c r="B692" i="3" s="1"/>
  <c r="B691" i="4"/>
  <c r="B691" i="3" s="1"/>
  <c r="C691" i="4"/>
  <c r="B690" i="4"/>
  <c r="B690" i="3" s="1"/>
  <c r="C690" i="4"/>
  <c r="B689" i="4"/>
  <c r="B689" i="3" s="1"/>
  <c r="C689" i="4"/>
  <c r="B688" i="4"/>
  <c r="B688" i="3" s="1"/>
  <c r="C688" i="4"/>
  <c r="B687" i="4"/>
  <c r="B687" i="3" s="1"/>
  <c r="C687" i="4"/>
  <c r="B686" i="4"/>
  <c r="B686" i="3" s="1"/>
  <c r="C686" i="4"/>
  <c r="B685" i="4"/>
  <c r="B685" i="3" s="1"/>
  <c r="C685" i="4"/>
  <c r="B684" i="4"/>
  <c r="B684" i="3" s="1"/>
  <c r="C684" i="4"/>
  <c r="C683" i="4"/>
  <c r="B683" i="4"/>
  <c r="B683" i="3" s="1"/>
  <c r="C682" i="4"/>
  <c r="B682" i="4"/>
  <c r="B682" i="3" s="1"/>
  <c r="C681" i="4"/>
  <c r="B681" i="4"/>
  <c r="B681" i="3" s="1"/>
  <c r="B680" i="4"/>
  <c r="B680" i="3" s="1"/>
  <c r="C680" i="4"/>
  <c r="C679" i="4"/>
  <c r="B679" i="4"/>
  <c r="B679" i="3" s="1"/>
  <c r="C678" i="4"/>
  <c r="B678" i="4"/>
  <c r="B678" i="3" s="1"/>
  <c r="C677" i="4"/>
  <c r="B677" i="4"/>
  <c r="B677" i="3" s="1"/>
  <c r="B676" i="4"/>
  <c r="B676" i="3" s="1"/>
  <c r="C676" i="4"/>
  <c r="C675" i="4"/>
  <c r="B675" i="4"/>
  <c r="B675" i="3" s="1"/>
  <c r="C674" i="4"/>
  <c r="B674" i="4"/>
  <c r="B674" i="3" s="1"/>
  <c r="B673" i="4"/>
  <c r="B673" i="3" s="1"/>
  <c r="C673" i="4"/>
  <c r="C672" i="4"/>
  <c r="B672" i="4"/>
  <c r="B672" i="3" s="1"/>
  <c r="B671" i="4"/>
  <c r="B671" i="3" s="1"/>
  <c r="C671" i="4"/>
  <c r="C670" i="4"/>
  <c r="B670" i="4"/>
  <c r="B670" i="3" s="1"/>
  <c r="B669" i="4"/>
  <c r="B669" i="3" s="1"/>
  <c r="C669" i="4"/>
  <c r="B668" i="4"/>
  <c r="B668" i="3" s="1"/>
  <c r="C668" i="4"/>
  <c r="C667" i="4"/>
  <c r="B667" i="4"/>
  <c r="B667" i="3" s="1"/>
  <c r="C666" i="4"/>
  <c r="B666" i="4"/>
  <c r="B666" i="3" s="1"/>
  <c r="B665" i="4"/>
  <c r="B665" i="3" s="1"/>
  <c r="C665" i="4"/>
  <c r="C664" i="4"/>
  <c r="B664" i="4"/>
  <c r="B664" i="3" s="1"/>
  <c r="B663" i="4"/>
  <c r="B663" i="3" s="1"/>
  <c r="C663" i="4"/>
  <c r="C662" i="4"/>
  <c r="B662" i="4"/>
  <c r="B662" i="3" s="1"/>
  <c r="C661" i="4"/>
  <c r="B661" i="4"/>
  <c r="B661" i="3" s="1"/>
  <c r="B660" i="4"/>
  <c r="B660" i="3" s="1"/>
  <c r="C660" i="4"/>
  <c r="C659" i="4"/>
  <c r="B659" i="4"/>
  <c r="B659" i="3" s="1"/>
  <c r="B658" i="4"/>
  <c r="B658" i="3" s="1"/>
  <c r="C658" i="4"/>
  <c r="C657" i="4"/>
  <c r="B657" i="4"/>
  <c r="B657" i="3" s="1"/>
  <c r="B656" i="4"/>
  <c r="B656" i="3" s="1"/>
  <c r="C656" i="4"/>
  <c r="C655" i="4"/>
  <c r="B655" i="4"/>
  <c r="B655" i="3" s="1"/>
  <c r="B654" i="4"/>
  <c r="B654" i="3" s="1"/>
  <c r="C654" i="4"/>
  <c r="C653" i="4"/>
  <c r="B653" i="4"/>
  <c r="B653" i="3" s="1"/>
  <c r="C652" i="4"/>
  <c r="B652" i="4"/>
  <c r="B652" i="3" s="1"/>
  <c r="C651" i="4"/>
  <c r="B651" i="4"/>
  <c r="B651" i="3" s="1"/>
  <c r="C650" i="4"/>
  <c r="B650" i="4"/>
  <c r="B650" i="3" s="1"/>
  <c r="C649" i="4"/>
  <c r="B649" i="4"/>
  <c r="B649" i="3" s="1"/>
  <c r="C648" i="4"/>
  <c r="B648" i="4"/>
  <c r="B648" i="3" s="1"/>
  <c r="C647" i="4"/>
  <c r="B647" i="4"/>
  <c r="B647" i="3" s="1"/>
  <c r="C646" i="4"/>
  <c r="B646" i="4"/>
  <c r="B646" i="3" s="1"/>
  <c r="C645" i="4"/>
  <c r="B645" i="4"/>
  <c r="B645" i="3" s="1"/>
  <c r="C644" i="4"/>
  <c r="B644" i="4"/>
  <c r="B644" i="3" s="1"/>
  <c r="C643" i="4"/>
  <c r="B643" i="4"/>
  <c r="B643" i="3" s="1"/>
  <c r="C642" i="4"/>
  <c r="B642" i="4"/>
  <c r="B642" i="3" s="1"/>
  <c r="C641" i="4"/>
  <c r="B641" i="4"/>
  <c r="B641" i="3" s="1"/>
  <c r="C640" i="4"/>
  <c r="B640" i="4"/>
  <c r="B640" i="3" s="1"/>
  <c r="B639" i="4"/>
  <c r="B639" i="3" s="1"/>
  <c r="C639" i="4"/>
  <c r="B638" i="4"/>
  <c r="B638" i="3" s="1"/>
  <c r="C638" i="4"/>
  <c r="C637" i="4"/>
  <c r="B637" i="4"/>
  <c r="B637" i="3" s="1"/>
  <c r="C636" i="4"/>
  <c r="B636" i="4"/>
  <c r="B636" i="3" s="1"/>
  <c r="C635" i="4"/>
  <c r="B635" i="4"/>
  <c r="B635" i="3" s="1"/>
  <c r="C634" i="4"/>
  <c r="B634" i="4"/>
  <c r="B634" i="3" s="1"/>
  <c r="C633" i="4"/>
  <c r="B633" i="4"/>
  <c r="B633" i="3" s="1"/>
  <c r="B632" i="4"/>
  <c r="B632" i="3" s="1"/>
  <c r="C632" i="4"/>
  <c r="C631" i="4"/>
  <c r="B631" i="4"/>
  <c r="B631" i="3" s="1"/>
  <c r="C630" i="4"/>
  <c r="B630" i="4"/>
  <c r="B630" i="3" s="1"/>
  <c r="C629" i="4"/>
  <c r="B629" i="4"/>
  <c r="B629" i="3" s="1"/>
  <c r="B628" i="4"/>
  <c r="B628" i="3" s="1"/>
  <c r="C628" i="4"/>
  <c r="C627" i="4"/>
  <c r="B627" i="4"/>
  <c r="B627" i="3" s="1"/>
  <c r="B626" i="4"/>
  <c r="B626" i="3" s="1"/>
  <c r="C626" i="4"/>
  <c r="B625" i="4"/>
  <c r="B625" i="3" s="1"/>
  <c r="C625" i="4"/>
  <c r="C624" i="4"/>
  <c r="B624" i="4"/>
  <c r="B624" i="3" s="1"/>
  <c r="C623" i="4"/>
  <c r="B623" i="4"/>
  <c r="B623" i="3" s="1"/>
  <c r="B622" i="4"/>
  <c r="B622" i="3" s="1"/>
  <c r="C622" i="4"/>
  <c r="B621" i="4"/>
  <c r="B621" i="3" s="1"/>
  <c r="C621" i="4"/>
  <c r="B620" i="4"/>
  <c r="B620" i="3" s="1"/>
  <c r="C620" i="4"/>
  <c r="C619" i="4"/>
  <c r="B619" i="4"/>
  <c r="B619" i="3" s="1"/>
  <c r="B618" i="4"/>
  <c r="B618" i="3" s="1"/>
  <c r="C618" i="4"/>
  <c r="C617" i="4"/>
  <c r="B617" i="4"/>
  <c r="B617" i="3" s="1"/>
  <c r="C616" i="4"/>
  <c r="B616" i="4"/>
  <c r="B616" i="3" s="1"/>
  <c r="B615" i="4"/>
  <c r="B615" i="3" s="1"/>
  <c r="C615" i="4"/>
  <c r="B614" i="4"/>
  <c r="B614" i="3" s="1"/>
  <c r="C614" i="4"/>
  <c r="C613" i="4"/>
  <c r="B613" i="4"/>
  <c r="B613" i="3" s="1"/>
  <c r="B612" i="4"/>
  <c r="B612" i="3" s="1"/>
  <c r="C612" i="4"/>
  <c r="C611" i="4"/>
  <c r="B611" i="4"/>
  <c r="B611" i="3" s="1"/>
  <c r="C610" i="4"/>
  <c r="B610" i="4"/>
  <c r="B610" i="3" s="1"/>
  <c r="C609" i="4"/>
  <c r="B609" i="4"/>
  <c r="B609" i="3" s="1"/>
  <c r="C608" i="4"/>
  <c r="B608" i="4"/>
  <c r="B608" i="3" s="1"/>
  <c r="B607" i="4"/>
  <c r="B607" i="3" s="1"/>
  <c r="C607" i="4"/>
  <c r="B606" i="4"/>
  <c r="B606" i="3" s="1"/>
  <c r="C606" i="4"/>
  <c r="C605" i="4"/>
  <c r="B605" i="4"/>
  <c r="B605" i="3" s="1"/>
  <c r="C604" i="4"/>
  <c r="B604" i="4"/>
  <c r="B604" i="3" s="1"/>
  <c r="B603" i="4"/>
  <c r="B603" i="3" s="1"/>
  <c r="C603" i="4"/>
  <c r="C602" i="4"/>
  <c r="B602" i="4"/>
  <c r="B602" i="3" s="1"/>
  <c r="B601" i="4"/>
  <c r="B601" i="3" s="1"/>
  <c r="C601" i="4"/>
  <c r="B600" i="4"/>
  <c r="B600" i="3" s="1"/>
  <c r="C600" i="4"/>
  <c r="B599" i="4"/>
  <c r="B599" i="3" s="1"/>
  <c r="C599" i="4"/>
  <c r="B598" i="4"/>
  <c r="B598" i="3" s="1"/>
  <c r="C598" i="4"/>
  <c r="B597" i="4"/>
  <c r="B597" i="3" s="1"/>
  <c r="C597" i="4"/>
  <c r="A596" i="3"/>
  <c r="C596" i="4"/>
  <c r="B596" i="4"/>
  <c r="B596" i="3" s="1"/>
  <c r="A595" i="3"/>
  <c r="C595" i="4"/>
  <c r="B595" i="4"/>
  <c r="B595" i="3" s="1"/>
  <c r="C594" i="4"/>
  <c r="B594" i="4"/>
  <c r="B594" i="3" s="1"/>
  <c r="A594" i="3"/>
  <c r="C593" i="4"/>
  <c r="A593" i="3"/>
  <c r="B593" i="4"/>
  <c r="B593" i="3" s="1"/>
  <c r="B592" i="4"/>
  <c r="B592" i="3" s="1"/>
  <c r="A592" i="3"/>
  <c r="C592" i="4"/>
  <c r="A591" i="3"/>
  <c r="C591" i="4"/>
  <c r="B591" i="4"/>
  <c r="B591" i="3" s="1"/>
  <c r="A590" i="3"/>
  <c r="C590" i="4"/>
  <c r="B590" i="4"/>
  <c r="B590" i="3" s="1"/>
  <c r="B589" i="4"/>
  <c r="B589" i="3" s="1"/>
  <c r="C589" i="4"/>
  <c r="A589" i="3"/>
  <c r="B588" i="4"/>
  <c r="B588" i="3" s="1"/>
  <c r="C588" i="4"/>
  <c r="A588" i="3"/>
  <c r="C587" i="4"/>
  <c r="B587" i="4"/>
  <c r="B587" i="3" s="1"/>
  <c r="A587" i="3"/>
  <c r="C586" i="4"/>
  <c r="B586" i="4"/>
  <c r="B586" i="3" s="1"/>
  <c r="A586" i="3"/>
  <c r="A585" i="3"/>
  <c r="C585" i="4"/>
  <c r="B585" i="4"/>
  <c r="B585" i="3" s="1"/>
  <c r="A584" i="3"/>
  <c r="B584" i="4"/>
  <c r="B584" i="3" s="1"/>
  <c r="C584" i="4"/>
  <c r="C583" i="4"/>
  <c r="A583" i="3"/>
  <c r="B583" i="4"/>
  <c r="B583" i="3" s="1"/>
  <c r="C582" i="4"/>
  <c r="B582" i="4"/>
  <c r="B582" i="3" s="1"/>
  <c r="A582" i="3"/>
  <c r="C581" i="4"/>
  <c r="A581" i="3"/>
  <c r="B581" i="4"/>
  <c r="B581" i="3" s="1"/>
  <c r="C580" i="4"/>
  <c r="B580" i="4"/>
  <c r="B580" i="3" s="1"/>
  <c r="B579" i="4"/>
  <c r="B579" i="3" s="1"/>
  <c r="C579" i="4"/>
  <c r="C578" i="4"/>
  <c r="B578" i="4"/>
  <c r="B578" i="3" s="1"/>
  <c r="B577" i="4"/>
  <c r="B577" i="3" s="1"/>
  <c r="C577" i="4"/>
  <c r="C576" i="4"/>
  <c r="B576" i="4"/>
  <c r="B576" i="3" s="1"/>
  <c r="C575" i="4"/>
  <c r="B575" i="4"/>
  <c r="B575" i="3" s="1"/>
  <c r="C574" i="4"/>
  <c r="B574" i="4"/>
  <c r="B574" i="3" s="1"/>
  <c r="C573" i="4"/>
  <c r="B573" i="4"/>
  <c r="B573" i="3" s="1"/>
  <c r="C572" i="4"/>
  <c r="B572" i="4"/>
  <c r="B572" i="3" s="1"/>
  <c r="C571" i="4"/>
  <c r="B571" i="4"/>
  <c r="B571" i="3" s="1"/>
  <c r="C570" i="4"/>
  <c r="B570" i="4"/>
  <c r="B570" i="3" s="1"/>
  <c r="C569" i="4"/>
  <c r="B569" i="4"/>
  <c r="B569" i="3" s="1"/>
  <c r="B568" i="4"/>
  <c r="B568" i="3" s="1"/>
  <c r="C568" i="4"/>
  <c r="C567" i="4"/>
  <c r="B567" i="4"/>
  <c r="B567" i="3" s="1"/>
  <c r="C566" i="4"/>
  <c r="B566" i="4"/>
  <c r="B566" i="3" s="1"/>
  <c r="B565" i="4"/>
  <c r="B565" i="3" s="1"/>
  <c r="C565" i="4"/>
  <c r="C564" i="4"/>
  <c r="B564" i="4"/>
  <c r="B564" i="3" s="1"/>
  <c r="B563" i="4"/>
  <c r="B563" i="3" s="1"/>
  <c r="C563" i="4"/>
  <c r="B562" i="4"/>
  <c r="B562" i="3" s="1"/>
  <c r="C562" i="4"/>
  <c r="C561" i="4"/>
  <c r="B561" i="4"/>
  <c r="B561" i="3" s="1"/>
  <c r="B560" i="4"/>
  <c r="B560" i="3" s="1"/>
  <c r="C560" i="4"/>
  <c r="C559" i="4"/>
  <c r="B559" i="4"/>
  <c r="B559" i="3" s="1"/>
  <c r="C558" i="4"/>
  <c r="B558" i="4"/>
  <c r="B558" i="3" s="1"/>
  <c r="C557" i="4"/>
  <c r="B557" i="4"/>
  <c r="B557" i="3" s="1"/>
  <c r="C556" i="4"/>
  <c r="B556" i="4"/>
  <c r="B556" i="3" s="1"/>
  <c r="C555" i="4"/>
  <c r="B555" i="4"/>
  <c r="B555" i="3" s="1"/>
  <c r="B554" i="4"/>
  <c r="B554" i="3" s="1"/>
  <c r="C554" i="4"/>
  <c r="B553" i="4"/>
  <c r="B553" i="3" s="1"/>
  <c r="C553" i="4"/>
  <c r="C552" i="4"/>
  <c r="B552" i="4"/>
  <c r="B552" i="3" s="1"/>
  <c r="C551" i="4"/>
  <c r="B551" i="4"/>
  <c r="B551" i="3" s="1"/>
  <c r="B550" i="4"/>
  <c r="B550" i="3" s="1"/>
  <c r="C550" i="4"/>
  <c r="B549" i="4"/>
  <c r="B549" i="3" s="1"/>
  <c r="C549" i="4"/>
  <c r="B548" i="4"/>
  <c r="B548" i="3" s="1"/>
  <c r="C548" i="4"/>
  <c r="B547" i="4"/>
  <c r="B547" i="3" s="1"/>
  <c r="C547" i="4"/>
  <c r="C546" i="4"/>
  <c r="B546" i="4"/>
  <c r="B546" i="3" s="1"/>
  <c r="B545" i="4"/>
  <c r="B545" i="3" s="1"/>
  <c r="C545" i="4"/>
  <c r="B544" i="4"/>
  <c r="B544" i="3" s="1"/>
  <c r="C544" i="4"/>
  <c r="C543" i="4"/>
  <c r="B543" i="4"/>
  <c r="B543" i="3" s="1"/>
  <c r="B542" i="4"/>
  <c r="B542" i="3" s="1"/>
  <c r="C542" i="4"/>
  <c r="B541" i="4"/>
  <c r="B541" i="3" s="1"/>
  <c r="C541" i="4"/>
  <c r="C540" i="4"/>
  <c r="B540" i="4"/>
  <c r="B540" i="3" s="1"/>
  <c r="B539" i="4"/>
  <c r="B539" i="3" s="1"/>
  <c r="C539" i="4"/>
  <c r="C538" i="4"/>
  <c r="B538" i="4"/>
  <c r="B538" i="3" s="1"/>
  <c r="C537" i="4"/>
  <c r="B537" i="4"/>
  <c r="B537" i="3" s="1"/>
  <c r="B536" i="4"/>
  <c r="B536" i="3" s="1"/>
  <c r="C536" i="4"/>
  <c r="C535" i="4"/>
  <c r="B535" i="4"/>
  <c r="B535" i="3" s="1"/>
  <c r="C534" i="4"/>
  <c r="B534" i="4"/>
  <c r="B534" i="3" s="1"/>
  <c r="C533" i="4"/>
  <c r="B533" i="4"/>
  <c r="B533" i="3" s="1"/>
  <c r="C532" i="4"/>
  <c r="B532" i="4"/>
  <c r="B532" i="3" s="1"/>
  <c r="B531" i="4"/>
  <c r="B531" i="3" s="1"/>
  <c r="C531" i="4"/>
  <c r="B530" i="4"/>
  <c r="B530" i="3" s="1"/>
  <c r="C530" i="4"/>
  <c r="B529" i="4"/>
  <c r="B529" i="3" s="1"/>
  <c r="C529" i="4"/>
  <c r="C528" i="4"/>
  <c r="B528" i="4"/>
  <c r="B528" i="3" s="1"/>
  <c r="C527" i="4"/>
  <c r="B527" i="4"/>
  <c r="B527" i="3" s="1"/>
  <c r="C526" i="4"/>
  <c r="B526" i="4"/>
  <c r="B526" i="3" s="1"/>
  <c r="B525" i="4"/>
  <c r="B525" i="3" s="1"/>
  <c r="C525" i="4"/>
  <c r="B524" i="4"/>
  <c r="B524" i="3" s="1"/>
  <c r="C524" i="4"/>
  <c r="C523" i="4"/>
  <c r="B523" i="4"/>
  <c r="B523" i="3" s="1"/>
  <c r="B522" i="4"/>
  <c r="B522" i="3" s="1"/>
  <c r="C522" i="4"/>
  <c r="B521" i="4"/>
  <c r="B521" i="3" s="1"/>
  <c r="C521" i="4"/>
  <c r="C520" i="4"/>
  <c r="B520" i="4"/>
  <c r="B520" i="3" s="1"/>
  <c r="B519" i="4"/>
  <c r="B519" i="3" s="1"/>
  <c r="C519" i="4"/>
  <c r="B518" i="4"/>
  <c r="B518" i="3" s="1"/>
  <c r="C518" i="4"/>
  <c r="C517" i="4"/>
  <c r="B517" i="4"/>
  <c r="B517" i="3" s="1"/>
  <c r="C516" i="4"/>
  <c r="B516" i="4"/>
  <c r="B516" i="3" s="1"/>
  <c r="B515" i="4"/>
  <c r="B515" i="3" s="1"/>
  <c r="C515" i="4"/>
  <c r="C514" i="4"/>
  <c r="B514" i="4"/>
  <c r="B514" i="3" s="1"/>
  <c r="C513" i="4"/>
  <c r="B513" i="4"/>
  <c r="B513" i="3" s="1"/>
  <c r="B512" i="4"/>
  <c r="B512" i="3" s="1"/>
  <c r="C512" i="4"/>
  <c r="B511" i="4"/>
  <c r="B511" i="3" s="1"/>
  <c r="C511" i="4"/>
  <c r="C510" i="4"/>
  <c r="B510" i="4"/>
  <c r="B510" i="3" s="1"/>
  <c r="C509" i="4"/>
  <c r="B509" i="4"/>
  <c r="B509" i="3" s="1"/>
  <c r="B508" i="4"/>
  <c r="B508" i="3" s="1"/>
  <c r="C508" i="4"/>
  <c r="C507" i="4"/>
  <c r="B507" i="4"/>
  <c r="B507" i="3" s="1"/>
  <c r="C506" i="4"/>
  <c r="B506" i="4"/>
  <c r="B506" i="3" s="1"/>
  <c r="B505" i="4"/>
  <c r="B505" i="3" s="1"/>
  <c r="C505" i="4"/>
  <c r="B504" i="4"/>
  <c r="B504" i="3" s="1"/>
  <c r="C504" i="4"/>
  <c r="C503" i="4"/>
  <c r="B503" i="4"/>
  <c r="B503" i="3" s="1"/>
  <c r="B502" i="4"/>
  <c r="B502" i="3" s="1"/>
  <c r="C502" i="4"/>
  <c r="C501" i="4"/>
  <c r="B501" i="4"/>
  <c r="B501" i="3" s="1"/>
  <c r="C500" i="4"/>
  <c r="B500" i="4"/>
  <c r="B500" i="3" s="1"/>
  <c r="C499" i="4"/>
  <c r="B499" i="4"/>
  <c r="B499" i="3" s="1"/>
  <c r="B498" i="4"/>
  <c r="B498" i="3" s="1"/>
  <c r="C498" i="4"/>
  <c r="C497" i="4"/>
  <c r="B497" i="4"/>
  <c r="B497" i="3" s="1"/>
  <c r="C496" i="4"/>
  <c r="B496" i="4"/>
  <c r="B496" i="3" s="1"/>
  <c r="C495" i="4"/>
  <c r="B495" i="4"/>
  <c r="B495" i="3" s="1"/>
  <c r="C494" i="4"/>
  <c r="B494" i="4"/>
  <c r="B494" i="3" s="1"/>
  <c r="C493" i="4"/>
  <c r="B493" i="4"/>
  <c r="B493" i="3" s="1"/>
  <c r="C492" i="4"/>
  <c r="B492" i="4"/>
  <c r="B492" i="3" s="1"/>
  <c r="C491" i="4"/>
  <c r="B491" i="4"/>
  <c r="B491" i="3" s="1"/>
  <c r="C490" i="4"/>
  <c r="B490" i="4"/>
  <c r="B490" i="3" s="1"/>
  <c r="C489" i="4"/>
  <c r="B489" i="4"/>
  <c r="B489" i="3" s="1"/>
  <c r="C488" i="4"/>
  <c r="B488" i="4"/>
  <c r="B488" i="3" s="1"/>
  <c r="B487" i="4"/>
  <c r="B487" i="3" s="1"/>
  <c r="C487" i="4"/>
  <c r="C486" i="4"/>
  <c r="B486" i="4"/>
  <c r="B486" i="3" s="1"/>
  <c r="C485" i="4"/>
  <c r="B485" i="4"/>
  <c r="B485" i="3" s="1"/>
  <c r="C484" i="4"/>
  <c r="B484" i="4"/>
  <c r="B484" i="3" s="1"/>
  <c r="C483" i="4"/>
  <c r="B483" i="4"/>
  <c r="B483" i="3" s="1"/>
  <c r="C482" i="4"/>
  <c r="B482" i="4"/>
  <c r="B482" i="3" s="1"/>
  <c r="C481" i="4"/>
  <c r="B481" i="4"/>
  <c r="B481" i="3" s="1"/>
  <c r="B480" i="4"/>
  <c r="B480" i="3" s="1"/>
  <c r="C480" i="4"/>
  <c r="C479" i="4"/>
  <c r="B479" i="4"/>
  <c r="B479" i="3" s="1"/>
  <c r="B478" i="4"/>
  <c r="B478" i="3" s="1"/>
  <c r="C478" i="4"/>
  <c r="C477" i="4"/>
  <c r="B477" i="4"/>
  <c r="B477" i="3" s="1"/>
  <c r="C476" i="4"/>
  <c r="B476" i="4"/>
  <c r="B476" i="3" s="1"/>
  <c r="B475" i="4"/>
  <c r="B475" i="3" s="1"/>
  <c r="C475" i="4"/>
  <c r="B474" i="4"/>
  <c r="B474" i="3" s="1"/>
  <c r="C474" i="4"/>
  <c r="B473" i="4"/>
  <c r="B473" i="3" s="1"/>
  <c r="C473" i="4"/>
  <c r="C472" i="4"/>
  <c r="B472" i="4"/>
  <c r="B472" i="3" s="1"/>
  <c r="C471" i="4"/>
  <c r="B471" i="4"/>
  <c r="B471" i="3" s="1"/>
  <c r="B470" i="4"/>
  <c r="B470" i="3" s="1"/>
  <c r="C470" i="4"/>
  <c r="B469" i="4"/>
  <c r="B469" i="3" s="1"/>
  <c r="C469" i="4"/>
  <c r="C468" i="4"/>
  <c r="B468" i="4"/>
  <c r="B468" i="3" s="1"/>
  <c r="B467" i="4"/>
  <c r="B467" i="3" s="1"/>
  <c r="C467" i="4"/>
  <c r="B466" i="4"/>
  <c r="B466" i="3" s="1"/>
  <c r="C466" i="4"/>
  <c r="B465" i="4"/>
  <c r="B465" i="3" s="1"/>
  <c r="C465" i="4"/>
  <c r="B464" i="4"/>
  <c r="B464" i="3" s="1"/>
  <c r="C464" i="4"/>
  <c r="B463" i="4"/>
  <c r="B463" i="3" s="1"/>
  <c r="C463" i="4"/>
  <c r="B462" i="4"/>
  <c r="B462" i="3" s="1"/>
  <c r="C462" i="4"/>
  <c r="C461" i="4"/>
  <c r="B461" i="4"/>
  <c r="B461" i="3" s="1"/>
  <c r="C460" i="4"/>
  <c r="B460" i="4"/>
  <c r="B460" i="3" s="1"/>
  <c r="C459" i="4"/>
  <c r="B459" i="4"/>
  <c r="B459" i="3" s="1"/>
  <c r="B458" i="4"/>
  <c r="B458" i="3" s="1"/>
  <c r="C458" i="4"/>
  <c r="C457" i="4"/>
  <c r="B457" i="4"/>
  <c r="B457" i="3" s="1"/>
  <c r="B456" i="4"/>
  <c r="B456" i="3" s="1"/>
  <c r="C456" i="4"/>
  <c r="C455" i="4"/>
  <c r="B455" i="4"/>
  <c r="B455" i="3" s="1"/>
  <c r="C454" i="4"/>
  <c r="B454" i="4"/>
  <c r="B454" i="3" s="1"/>
  <c r="C453" i="4"/>
  <c r="B453" i="4"/>
  <c r="B453" i="3" s="1"/>
  <c r="C452" i="4"/>
  <c r="B452" i="4"/>
  <c r="B452" i="3" s="1"/>
  <c r="B451" i="4"/>
  <c r="B451" i="3" s="1"/>
  <c r="C451" i="4"/>
  <c r="C450" i="4"/>
  <c r="B450" i="4"/>
  <c r="B450" i="3" s="1"/>
  <c r="C449" i="4"/>
  <c r="B449" i="4"/>
  <c r="B449" i="3" s="1"/>
  <c r="B448" i="4"/>
  <c r="B448" i="3" s="1"/>
  <c r="C448" i="4"/>
  <c r="B447" i="4"/>
  <c r="B447" i="3" s="1"/>
  <c r="C447" i="4"/>
  <c r="B446" i="4"/>
  <c r="B446" i="3" s="1"/>
  <c r="C446" i="4"/>
  <c r="B445" i="4"/>
  <c r="B445" i="3" s="1"/>
  <c r="C445" i="4"/>
  <c r="B444" i="4"/>
  <c r="B444" i="3" s="1"/>
  <c r="C444" i="4"/>
  <c r="C443" i="4"/>
  <c r="B443" i="4"/>
  <c r="B443" i="3" s="1"/>
  <c r="C442" i="4"/>
  <c r="B442" i="4"/>
  <c r="B442" i="3" s="1"/>
  <c r="B441" i="4"/>
  <c r="B441" i="3" s="1"/>
  <c r="C441" i="4"/>
  <c r="B440" i="4"/>
  <c r="B440" i="3" s="1"/>
  <c r="C440" i="4"/>
  <c r="C439" i="4"/>
  <c r="B439" i="4"/>
  <c r="B439" i="3" s="1"/>
  <c r="B438" i="4"/>
  <c r="B438" i="3" s="1"/>
  <c r="C438" i="4"/>
  <c r="B437" i="4"/>
  <c r="B437" i="3" s="1"/>
  <c r="C437" i="4"/>
  <c r="B436" i="4"/>
  <c r="B436" i="3" s="1"/>
  <c r="C436" i="4"/>
  <c r="C435" i="4"/>
  <c r="B435" i="4"/>
  <c r="B435" i="3" s="1"/>
  <c r="B434" i="4"/>
  <c r="B434" i="3" s="1"/>
  <c r="C434" i="4"/>
  <c r="C433" i="4"/>
  <c r="B433" i="4"/>
  <c r="B433" i="3" s="1"/>
  <c r="C432" i="4"/>
  <c r="B432" i="4"/>
  <c r="B432" i="3" s="1"/>
  <c r="C431" i="4"/>
  <c r="B431" i="4"/>
  <c r="B431" i="3" s="1"/>
  <c r="B430" i="4"/>
  <c r="B430" i="3" s="1"/>
  <c r="C430" i="4"/>
  <c r="C429" i="4"/>
  <c r="B429" i="4"/>
  <c r="B429" i="3" s="1"/>
  <c r="C428" i="4"/>
  <c r="B428" i="4"/>
  <c r="B428" i="3" s="1"/>
  <c r="C427" i="4"/>
  <c r="B427" i="4"/>
  <c r="B427" i="3" s="1"/>
  <c r="C426" i="4"/>
  <c r="B426" i="4"/>
  <c r="B426" i="3" s="1"/>
  <c r="C425" i="4"/>
  <c r="B425" i="4"/>
  <c r="B425" i="3" s="1"/>
  <c r="B424" i="4"/>
  <c r="B424" i="3" s="1"/>
  <c r="C424" i="4"/>
  <c r="C423" i="4"/>
  <c r="B423" i="4"/>
  <c r="B423" i="3" s="1"/>
  <c r="C422" i="4"/>
  <c r="B422" i="4"/>
  <c r="B422" i="3" s="1"/>
  <c r="C421" i="4"/>
  <c r="B421" i="4"/>
  <c r="B421" i="3" s="1"/>
  <c r="C420" i="4"/>
  <c r="B420" i="4"/>
  <c r="B420" i="3" s="1"/>
  <c r="C419" i="4"/>
  <c r="B419" i="4"/>
  <c r="B419" i="3" s="1"/>
  <c r="C418" i="4"/>
  <c r="B418" i="4"/>
  <c r="B418" i="3" s="1"/>
  <c r="C417" i="4"/>
  <c r="B417" i="4"/>
  <c r="B417" i="3" s="1"/>
  <c r="C416" i="4"/>
  <c r="B416" i="4"/>
  <c r="B416" i="3" s="1"/>
  <c r="C415" i="4"/>
  <c r="B415" i="4"/>
  <c r="B415" i="3" s="1"/>
  <c r="C414" i="4"/>
  <c r="B414" i="4"/>
  <c r="B414" i="3" s="1"/>
  <c r="B413" i="4"/>
  <c r="B413" i="3" s="1"/>
  <c r="C413" i="4"/>
  <c r="C412" i="4"/>
  <c r="B412" i="4"/>
  <c r="B412" i="3" s="1"/>
  <c r="C411" i="4"/>
  <c r="B411" i="4"/>
  <c r="B411" i="3" s="1"/>
  <c r="C410" i="4"/>
  <c r="B410" i="4"/>
  <c r="B410" i="3" s="1"/>
  <c r="B409" i="4"/>
  <c r="B409" i="3" s="1"/>
  <c r="C409" i="4"/>
  <c r="C408" i="4"/>
  <c r="B408" i="4"/>
  <c r="B408" i="3" s="1"/>
  <c r="C407" i="4"/>
  <c r="B407" i="4"/>
  <c r="B407" i="3" s="1"/>
  <c r="B406" i="4"/>
  <c r="B406" i="3" s="1"/>
  <c r="C406" i="4"/>
  <c r="B405" i="4"/>
  <c r="B405" i="3" s="1"/>
  <c r="C405" i="4"/>
  <c r="C404" i="4"/>
  <c r="B404" i="4"/>
  <c r="B404" i="3" s="1"/>
  <c r="C403" i="4"/>
  <c r="B403" i="4"/>
  <c r="B403" i="3" s="1"/>
  <c r="C402" i="4"/>
  <c r="B402" i="4"/>
  <c r="B402" i="3" s="1"/>
  <c r="B401" i="4"/>
  <c r="B401" i="3" s="1"/>
  <c r="C401" i="4"/>
  <c r="C400" i="4"/>
  <c r="B400" i="4"/>
  <c r="B400" i="3" s="1"/>
  <c r="B399" i="4"/>
  <c r="B399" i="3" s="1"/>
  <c r="C399" i="4"/>
  <c r="C398" i="4"/>
  <c r="B398" i="4"/>
  <c r="B398" i="3" s="1"/>
  <c r="C397" i="4"/>
  <c r="B397" i="4"/>
  <c r="B397" i="3" s="1"/>
  <c r="C396" i="4"/>
  <c r="B396" i="4"/>
  <c r="B396" i="3" s="1"/>
  <c r="B395" i="4"/>
  <c r="B395" i="3" s="1"/>
  <c r="C395" i="4"/>
  <c r="C394" i="4"/>
  <c r="B394" i="4"/>
  <c r="B394" i="3" s="1"/>
  <c r="C393" i="4"/>
  <c r="B393" i="4"/>
  <c r="B393" i="3" s="1"/>
  <c r="C392" i="4"/>
  <c r="B392" i="4"/>
  <c r="B392" i="3" s="1"/>
  <c r="C391" i="4"/>
  <c r="B391" i="4"/>
  <c r="B391" i="3" s="1"/>
  <c r="B390" i="4"/>
  <c r="B390" i="3" s="1"/>
  <c r="C390" i="4"/>
  <c r="B389" i="4"/>
  <c r="B389" i="3" s="1"/>
  <c r="C389" i="4"/>
  <c r="C388" i="4"/>
  <c r="B388" i="4"/>
  <c r="B388" i="3" s="1"/>
  <c r="C387" i="4"/>
  <c r="B387" i="4"/>
  <c r="B387" i="3" s="1"/>
  <c r="B386" i="4"/>
  <c r="B386" i="3" s="1"/>
  <c r="C386" i="4"/>
  <c r="C385" i="4"/>
  <c r="B385" i="4"/>
  <c r="B385" i="3" s="1"/>
  <c r="C384" i="4"/>
  <c r="B384" i="4"/>
  <c r="B384" i="3" s="1"/>
  <c r="B383" i="4"/>
  <c r="B383" i="3" s="1"/>
  <c r="C383" i="4"/>
  <c r="C382" i="4"/>
  <c r="B382" i="4"/>
  <c r="B382" i="3" s="1"/>
  <c r="B381" i="4"/>
  <c r="B381" i="3" s="1"/>
  <c r="C381" i="4"/>
  <c r="B380" i="4"/>
  <c r="B380" i="3" s="1"/>
  <c r="C380" i="4"/>
  <c r="B379" i="4"/>
  <c r="B379" i="3" s="1"/>
  <c r="C379" i="4"/>
  <c r="C378" i="4"/>
  <c r="B378" i="4"/>
  <c r="B378" i="3" s="1"/>
  <c r="B377" i="4"/>
  <c r="B377" i="3" s="1"/>
  <c r="C377" i="4"/>
  <c r="C376" i="4"/>
  <c r="B376" i="4"/>
  <c r="B376" i="3" s="1"/>
  <c r="C375" i="4"/>
  <c r="B375" i="4"/>
  <c r="B375" i="3" s="1"/>
  <c r="B374" i="4"/>
  <c r="B374" i="3" s="1"/>
  <c r="C374" i="4"/>
  <c r="B373" i="4"/>
  <c r="B373" i="3" s="1"/>
  <c r="C373" i="4"/>
  <c r="C372" i="4"/>
  <c r="B372" i="4"/>
  <c r="B372" i="3" s="1"/>
  <c r="C371" i="4"/>
  <c r="B371" i="4"/>
  <c r="B371" i="3" s="1"/>
  <c r="B370" i="4"/>
  <c r="B370" i="3" s="1"/>
  <c r="C370" i="4"/>
  <c r="B369" i="4"/>
  <c r="B369" i="3" s="1"/>
  <c r="C369" i="4"/>
  <c r="B368" i="4"/>
  <c r="B368" i="3" s="1"/>
  <c r="C368" i="4"/>
  <c r="C367" i="4"/>
  <c r="B367" i="4"/>
  <c r="B367" i="3" s="1"/>
  <c r="B366" i="4"/>
  <c r="B366" i="3" s="1"/>
  <c r="C366" i="4"/>
  <c r="C365" i="4"/>
  <c r="B365" i="4"/>
  <c r="B365" i="3" s="1"/>
  <c r="C364" i="4"/>
  <c r="B364" i="4"/>
  <c r="B364" i="3" s="1"/>
  <c r="C363" i="4"/>
  <c r="B363" i="4"/>
  <c r="B363" i="3" s="1"/>
  <c r="C362" i="4"/>
  <c r="B362" i="4"/>
  <c r="B362" i="3" s="1"/>
  <c r="B361" i="4"/>
  <c r="B361" i="3" s="1"/>
  <c r="C361" i="4"/>
  <c r="C360" i="4"/>
  <c r="B360" i="4"/>
  <c r="B360" i="3" s="1"/>
  <c r="C359" i="4"/>
  <c r="B359" i="4"/>
  <c r="B359" i="3" s="1"/>
  <c r="C358" i="4"/>
  <c r="B358" i="4"/>
  <c r="B358" i="3" s="1"/>
  <c r="C357" i="4"/>
  <c r="B357" i="4"/>
  <c r="B357" i="3" s="1"/>
  <c r="C356" i="4"/>
  <c r="B356" i="4"/>
  <c r="B356" i="3" s="1"/>
  <c r="C355" i="4"/>
  <c r="B355" i="4"/>
  <c r="B355" i="3" s="1"/>
  <c r="C354" i="4"/>
  <c r="B354" i="4"/>
  <c r="B354" i="3" s="1"/>
  <c r="B353" i="4"/>
  <c r="B353" i="3" s="1"/>
  <c r="C353" i="4"/>
  <c r="C352" i="4"/>
  <c r="B352" i="4"/>
  <c r="B352" i="3" s="1"/>
  <c r="C351" i="4"/>
  <c r="B351" i="4"/>
  <c r="B351" i="3" s="1"/>
  <c r="C350" i="4"/>
  <c r="B350" i="4"/>
  <c r="B350" i="3" s="1"/>
  <c r="B349" i="4"/>
  <c r="B349" i="3" s="1"/>
  <c r="C349" i="4"/>
  <c r="B348" i="4"/>
  <c r="B348" i="3" s="1"/>
  <c r="C348" i="4"/>
  <c r="B347" i="4"/>
  <c r="B347" i="3" s="1"/>
  <c r="C347" i="4"/>
  <c r="C346" i="4"/>
  <c r="B346" i="4"/>
  <c r="B346" i="3" s="1"/>
  <c r="B345" i="4"/>
  <c r="B345" i="3" s="1"/>
  <c r="C345" i="4"/>
  <c r="B344" i="4"/>
  <c r="B344" i="3" s="1"/>
  <c r="C344" i="4"/>
  <c r="C343" i="4"/>
  <c r="B343" i="4"/>
  <c r="B343" i="3" s="1"/>
  <c r="C342" i="4"/>
  <c r="B342" i="4"/>
  <c r="B342" i="3" s="1"/>
  <c r="C341" i="4"/>
  <c r="B341" i="4"/>
  <c r="B341" i="3" s="1"/>
  <c r="C340" i="4"/>
  <c r="B340" i="4"/>
  <c r="B340" i="3" s="1"/>
  <c r="C339" i="4"/>
  <c r="B339" i="4"/>
  <c r="B339" i="3" s="1"/>
  <c r="C338" i="4"/>
  <c r="B338" i="4"/>
  <c r="B338" i="3" s="1"/>
  <c r="C337" i="4"/>
  <c r="B337" i="4"/>
  <c r="B337" i="3" s="1"/>
  <c r="C336" i="4"/>
  <c r="B336" i="4"/>
  <c r="B336" i="3" s="1"/>
  <c r="C335" i="4"/>
  <c r="B335" i="4"/>
  <c r="B335" i="3" s="1"/>
  <c r="C334" i="4"/>
  <c r="B334" i="4"/>
  <c r="B334" i="3" s="1"/>
  <c r="C333" i="4"/>
  <c r="B333" i="4"/>
  <c r="B333" i="3" s="1"/>
  <c r="C332" i="4"/>
  <c r="B332" i="4"/>
  <c r="B332" i="3" s="1"/>
  <c r="C331" i="4"/>
  <c r="B331" i="4"/>
  <c r="B331" i="3" s="1"/>
  <c r="B330" i="4"/>
  <c r="B330" i="3" s="1"/>
  <c r="C330" i="4"/>
  <c r="B329" i="4"/>
  <c r="B329" i="3" s="1"/>
  <c r="C329" i="4"/>
  <c r="C328" i="4"/>
  <c r="B328" i="4"/>
  <c r="B328" i="3" s="1"/>
  <c r="C327" i="4"/>
  <c r="B327" i="4"/>
  <c r="B327" i="3" s="1"/>
  <c r="C326" i="4"/>
  <c r="B326" i="4"/>
  <c r="B326" i="3" s="1"/>
  <c r="B325" i="4"/>
  <c r="B325" i="3" s="1"/>
  <c r="C325" i="4"/>
  <c r="B324" i="4"/>
  <c r="B324" i="3" s="1"/>
  <c r="C324" i="4"/>
  <c r="B323" i="4"/>
  <c r="B323" i="3" s="1"/>
  <c r="C323" i="4"/>
  <c r="C322" i="4"/>
  <c r="B322" i="4"/>
  <c r="B322" i="3" s="1"/>
  <c r="B321" i="4"/>
  <c r="B321" i="3" s="1"/>
  <c r="C321" i="4"/>
  <c r="B320" i="4"/>
  <c r="B320" i="3" s="1"/>
  <c r="C320" i="4"/>
  <c r="C319" i="4"/>
  <c r="B319" i="4"/>
  <c r="B319" i="3" s="1"/>
  <c r="C318" i="4"/>
  <c r="B318" i="4"/>
  <c r="B318" i="3" s="1"/>
  <c r="C317" i="4"/>
  <c r="B317" i="4"/>
  <c r="B317" i="3" s="1"/>
  <c r="C316" i="4"/>
  <c r="B316" i="4"/>
  <c r="B316" i="3" s="1"/>
  <c r="B315" i="4"/>
  <c r="B315" i="3" s="1"/>
  <c r="C315" i="4"/>
  <c r="B314" i="4"/>
  <c r="B314" i="3" s="1"/>
  <c r="C314" i="4"/>
  <c r="B313" i="4"/>
  <c r="B313" i="3" s="1"/>
  <c r="C313" i="4"/>
  <c r="B312" i="4"/>
  <c r="B312" i="3" s="1"/>
  <c r="C312" i="4"/>
  <c r="C311" i="4"/>
  <c r="B311" i="4"/>
  <c r="B311" i="3" s="1"/>
  <c r="B310" i="4"/>
  <c r="B310" i="3" s="1"/>
  <c r="C310" i="4"/>
  <c r="C309" i="4"/>
  <c r="B309" i="4"/>
  <c r="B309" i="3" s="1"/>
  <c r="B308" i="4"/>
  <c r="B308" i="3" s="1"/>
  <c r="C308" i="4"/>
  <c r="B307" i="4"/>
  <c r="B307" i="3" s="1"/>
  <c r="C307" i="4"/>
  <c r="B306" i="4"/>
  <c r="B306" i="3" s="1"/>
  <c r="C306" i="4"/>
  <c r="C305" i="4"/>
  <c r="B305" i="4"/>
  <c r="B305" i="3" s="1"/>
  <c r="C304" i="4"/>
  <c r="B304" i="4"/>
  <c r="B304" i="3" s="1"/>
  <c r="C303" i="4"/>
  <c r="B303" i="4"/>
  <c r="B303" i="3" s="1"/>
  <c r="C302" i="4"/>
  <c r="B302" i="4"/>
  <c r="B302" i="3" s="1"/>
  <c r="C301" i="4"/>
  <c r="B301" i="4"/>
  <c r="B301" i="3" s="1"/>
  <c r="C300" i="4"/>
  <c r="B300" i="4"/>
  <c r="B300" i="3" s="1"/>
  <c r="C299" i="4"/>
  <c r="B299" i="4"/>
  <c r="B299" i="3" s="1"/>
  <c r="B298" i="4"/>
  <c r="B298" i="3" s="1"/>
  <c r="C298" i="4"/>
  <c r="B297" i="4"/>
  <c r="B297" i="3" s="1"/>
  <c r="C297" i="4"/>
  <c r="C296" i="4"/>
  <c r="B296" i="4"/>
  <c r="B296" i="3" s="1"/>
  <c r="B295" i="4"/>
  <c r="B295" i="3" s="1"/>
  <c r="C295" i="4"/>
  <c r="C294" i="4"/>
  <c r="B294" i="4"/>
  <c r="B294" i="3" s="1"/>
  <c r="B293" i="4"/>
  <c r="B293" i="3" s="1"/>
  <c r="C293" i="4"/>
  <c r="C292" i="4"/>
  <c r="B292" i="4"/>
  <c r="B292" i="3" s="1"/>
  <c r="C291" i="4"/>
  <c r="B291" i="4"/>
  <c r="B291" i="3" s="1"/>
  <c r="B290" i="4"/>
  <c r="B290" i="3" s="1"/>
  <c r="C290" i="4"/>
  <c r="C289" i="4"/>
  <c r="B289" i="4"/>
  <c r="B289" i="3" s="1"/>
  <c r="C288" i="4"/>
  <c r="B288" i="4"/>
  <c r="B288" i="3" s="1"/>
  <c r="C287" i="4"/>
  <c r="B287" i="4"/>
  <c r="B287" i="3" s="1"/>
  <c r="C286" i="4"/>
  <c r="B286" i="4"/>
  <c r="B286" i="3" s="1"/>
  <c r="C285" i="4"/>
  <c r="B285" i="4"/>
  <c r="B285" i="3" s="1"/>
  <c r="C284" i="4"/>
  <c r="B284" i="4"/>
  <c r="B284" i="3" s="1"/>
  <c r="C283" i="4"/>
  <c r="B283" i="4"/>
  <c r="B283" i="3" s="1"/>
  <c r="C282" i="4"/>
  <c r="B282" i="4"/>
  <c r="B282" i="3" s="1"/>
  <c r="C281" i="4"/>
  <c r="B281" i="4"/>
  <c r="B281" i="3" s="1"/>
  <c r="B280" i="4"/>
  <c r="B280" i="3" s="1"/>
  <c r="C280" i="4"/>
  <c r="C279" i="4"/>
  <c r="B279" i="4"/>
  <c r="B279" i="3" s="1"/>
  <c r="C278" i="4"/>
  <c r="B278" i="4"/>
  <c r="B278" i="3" s="1"/>
  <c r="C277" i="4"/>
  <c r="B277" i="4"/>
  <c r="B277" i="3" s="1"/>
  <c r="C276" i="4"/>
  <c r="B276" i="4"/>
  <c r="B276" i="3" s="1"/>
  <c r="C275" i="4"/>
  <c r="B275" i="4"/>
  <c r="B275" i="3" s="1"/>
  <c r="C274" i="4"/>
  <c r="B274" i="4"/>
  <c r="B274" i="3" s="1"/>
  <c r="C273" i="4"/>
  <c r="B273" i="4"/>
  <c r="B273" i="3" s="1"/>
  <c r="C272" i="4"/>
  <c r="B272" i="4"/>
  <c r="B272" i="3" s="1"/>
  <c r="C271" i="4"/>
  <c r="B271" i="4"/>
  <c r="B271" i="3" s="1"/>
  <c r="C270" i="4"/>
  <c r="B270" i="4"/>
  <c r="B270" i="3" s="1"/>
  <c r="C269" i="4"/>
  <c r="B269" i="4"/>
  <c r="B269" i="3" s="1"/>
  <c r="C268" i="4"/>
  <c r="B268" i="4"/>
  <c r="B268" i="3" s="1"/>
  <c r="B267" i="4"/>
  <c r="B267" i="3" s="1"/>
  <c r="C267" i="4"/>
  <c r="C266" i="4"/>
  <c r="B266" i="4"/>
  <c r="B266" i="3" s="1"/>
  <c r="B265" i="4"/>
  <c r="B265" i="3" s="1"/>
  <c r="C265" i="4"/>
  <c r="B264" i="4"/>
  <c r="B264" i="3" s="1"/>
  <c r="C264" i="4"/>
  <c r="B263" i="4"/>
  <c r="B263" i="3" s="1"/>
  <c r="C263" i="4"/>
  <c r="B262" i="4"/>
  <c r="B262" i="3" s="1"/>
  <c r="C262" i="4"/>
  <c r="B261" i="4"/>
  <c r="B261" i="3" s="1"/>
  <c r="C261" i="4"/>
  <c r="C260" i="4"/>
  <c r="B260" i="4"/>
  <c r="B260" i="3" s="1"/>
  <c r="B259" i="4"/>
  <c r="B259" i="3" s="1"/>
  <c r="C259" i="4"/>
  <c r="B258" i="4"/>
  <c r="B258" i="3" s="1"/>
  <c r="C258" i="4"/>
  <c r="B257" i="4"/>
  <c r="B257" i="3" s="1"/>
  <c r="C257" i="4"/>
  <c r="C256" i="4"/>
  <c r="B256" i="4"/>
  <c r="B256" i="3" s="1"/>
  <c r="C255" i="4"/>
  <c r="B255" i="4"/>
  <c r="B255" i="3" s="1"/>
  <c r="B254" i="4"/>
  <c r="B254" i="3" s="1"/>
  <c r="C254" i="4"/>
  <c r="B253" i="4"/>
  <c r="B253" i="3" s="1"/>
  <c r="C253" i="4"/>
  <c r="C252" i="4"/>
  <c r="B252" i="4"/>
  <c r="B252" i="3" s="1"/>
  <c r="C251" i="4"/>
  <c r="B251" i="4"/>
  <c r="B251" i="3" s="1"/>
  <c r="C250" i="4"/>
  <c r="B250" i="4"/>
  <c r="B250" i="3" s="1"/>
  <c r="C249" i="4"/>
  <c r="B249" i="4"/>
  <c r="B249" i="3" s="1"/>
  <c r="B248" i="4"/>
  <c r="B248" i="3" s="1"/>
  <c r="C248" i="4"/>
  <c r="C247" i="4"/>
  <c r="B247" i="4"/>
  <c r="B247" i="3" s="1"/>
  <c r="C246" i="4"/>
  <c r="B246" i="4"/>
  <c r="B246" i="3" s="1"/>
  <c r="B245" i="4"/>
  <c r="B245" i="3" s="1"/>
  <c r="C245" i="4"/>
  <c r="B244" i="4"/>
  <c r="B244" i="3" s="1"/>
  <c r="C244" i="4"/>
  <c r="B243" i="4"/>
  <c r="B243" i="3" s="1"/>
  <c r="C243" i="4"/>
  <c r="B242" i="4"/>
  <c r="B242" i="3" s="1"/>
  <c r="C242" i="4"/>
  <c r="C241" i="4"/>
  <c r="B241" i="4"/>
  <c r="B241" i="3" s="1"/>
  <c r="B240" i="4"/>
  <c r="B240" i="3" s="1"/>
  <c r="C240" i="4"/>
  <c r="C239" i="4"/>
  <c r="B239" i="4"/>
  <c r="B239" i="3" s="1"/>
  <c r="C238" i="4"/>
  <c r="B238" i="4"/>
  <c r="B238" i="3" s="1"/>
  <c r="C237" i="4"/>
  <c r="B237" i="4"/>
  <c r="B237" i="3" s="1"/>
  <c r="C236" i="4"/>
  <c r="B236" i="4"/>
  <c r="B236" i="3" s="1"/>
  <c r="B235" i="4"/>
  <c r="B235" i="3" s="1"/>
  <c r="C235" i="4"/>
  <c r="C234" i="4"/>
  <c r="B234" i="4"/>
  <c r="B234" i="3" s="1"/>
  <c r="C233" i="4"/>
  <c r="B233" i="4"/>
  <c r="B233" i="3" s="1"/>
  <c r="C232" i="4"/>
  <c r="B232" i="4"/>
  <c r="B232" i="3" s="1"/>
  <c r="C231" i="4"/>
  <c r="B231" i="4"/>
  <c r="B231" i="3" s="1"/>
  <c r="C230" i="4"/>
  <c r="B230" i="4"/>
  <c r="B230" i="3" s="1"/>
  <c r="C229" i="4"/>
  <c r="B229" i="4"/>
  <c r="B229" i="3" s="1"/>
  <c r="C228" i="4"/>
  <c r="B228" i="4"/>
  <c r="B228" i="3" s="1"/>
  <c r="C227" i="4"/>
  <c r="B227" i="4"/>
  <c r="B227" i="3" s="1"/>
  <c r="C226" i="4"/>
  <c r="B226" i="4"/>
  <c r="B226" i="3" s="1"/>
  <c r="C225" i="4"/>
  <c r="B225" i="4"/>
  <c r="B225" i="3" s="1"/>
  <c r="C224" i="4"/>
  <c r="B224" i="4"/>
  <c r="B224" i="3" s="1"/>
  <c r="C223" i="4"/>
  <c r="B223" i="4"/>
  <c r="B223" i="3" s="1"/>
  <c r="B222" i="4"/>
  <c r="B222" i="3" s="1"/>
  <c r="C222" i="4"/>
  <c r="B221" i="4"/>
  <c r="B221" i="3" s="1"/>
  <c r="C221" i="4"/>
  <c r="B220" i="4"/>
  <c r="B220" i="3" s="1"/>
  <c r="C220" i="4"/>
  <c r="B219" i="4"/>
  <c r="B219" i="3" s="1"/>
  <c r="C219" i="4"/>
  <c r="C218" i="4"/>
  <c r="B218" i="4"/>
  <c r="B218" i="3" s="1"/>
  <c r="C217" i="4"/>
  <c r="B217" i="4"/>
  <c r="B217" i="3" s="1"/>
  <c r="C216" i="4"/>
  <c r="B216" i="4"/>
  <c r="B216" i="3" s="1"/>
  <c r="C215" i="4"/>
  <c r="B215" i="4"/>
  <c r="B215" i="3" s="1"/>
  <c r="B214" i="4"/>
  <c r="B214" i="3" s="1"/>
  <c r="C214" i="4"/>
  <c r="C213" i="4"/>
  <c r="B213" i="4"/>
  <c r="B213" i="3" s="1"/>
  <c r="C212" i="4"/>
  <c r="B212" i="4"/>
  <c r="B212" i="3" s="1"/>
  <c r="C211" i="4"/>
  <c r="B211" i="4"/>
  <c r="B211" i="3" s="1"/>
  <c r="B210" i="4"/>
  <c r="B210" i="3" s="1"/>
  <c r="C210" i="4"/>
  <c r="C209" i="4"/>
  <c r="B209" i="4"/>
  <c r="B209" i="3" s="1"/>
  <c r="C208" i="4"/>
  <c r="B208" i="4"/>
  <c r="B208" i="3" s="1"/>
  <c r="C207" i="4"/>
  <c r="B207" i="4"/>
  <c r="B207" i="3" s="1"/>
  <c r="B206" i="4"/>
  <c r="B206" i="3" s="1"/>
  <c r="C206" i="4"/>
  <c r="C205" i="4"/>
  <c r="B205" i="4"/>
  <c r="B205" i="3" s="1"/>
  <c r="C204" i="4"/>
  <c r="B204" i="4"/>
  <c r="B204" i="3" s="1"/>
  <c r="C203" i="4"/>
  <c r="B203" i="4"/>
  <c r="B203" i="3" s="1"/>
  <c r="C202" i="4"/>
  <c r="B202" i="4"/>
  <c r="B202" i="3" s="1"/>
  <c r="B201" i="4"/>
  <c r="B201" i="3" s="1"/>
  <c r="C201" i="4"/>
  <c r="B200" i="4"/>
  <c r="B200" i="3" s="1"/>
  <c r="C200" i="4"/>
  <c r="C199" i="4"/>
  <c r="B199" i="4"/>
  <c r="B199" i="3" s="1"/>
  <c r="B198" i="4"/>
  <c r="B198" i="3" s="1"/>
  <c r="C198" i="4"/>
  <c r="C197" i="4"/>
  <c r="B197" i="4"/>
  <c r="B197" i="3" s="1"/>
  <c r="C196" i="4"/>
  <c r="B196" i="4"/>
  <c r="B196" i="3" s="1"/>
  <c r="C195" i="4"/>
  <c r="B195" i="4"/>
  <c r="B195" i="3" s="1"/>
  <c r="C194" i="4"/>
  <c r="B194" i="4"/>
  <c r="B194" i="3" s="1"/>
  <c r="C193" i="4"/>
  <c r="B193" i="4"/>
  <c r="B193" i="3" s="1"/>
  <c r="C192" i="4"/>
  <c r="B192" i="4"/>
  <c r="B192" i="3" s="1"/>
  <c r="C191" i="4"/>
  <c r="B191" i="4"/>
  <c r="B191" i="3" s="1"/>
  <c r="C190" i="4"/>
  <c r="B190" i="4"/>
  <c r="B190" i="3" s="1"/>
  <c r="C189" i="4"/>
  <c r="B189" i="4"/>
  <c r="B189" i="3" s="1"/>
  <c r="B188" i="4"/>
  <c r="B188" i="3" s="1"/>
  <c r="C188" i="4"/>
  <c r="C187" i="4"/>
  <c r="B187" i="4"/>
  <c r="B187" i="3" s="1"/>
  <c r="C186" i="4"/>
  <c r="B186" i="4"/>
  <c r="B186" i="3" s="1"/>
  <c r="C185" i="4"/>
  <c r="B185" i="4"/>
  <c r="B185" i="3" s="1"/>
  <c r="C184" i="4"/>
  <c r="B184" i="4"/>
  <c r="B184" i="3" s="1"/>
  <c r="B183" i="4"/>
  <c r="B183" i="3" s="1"/>
  <c r="C183" i="4"/>
  <c r="C182" i="4"/>
  <c r="B182" i="4"/>
  <c r="B182" i="3" s="1"/>
  <c r="C181" i="4"/>
  <c r="B181" i="4"/>
  <c r="B181" i="3" s="1"/>
  <c r="C180" i="4"/>
  <c r="B180" i="4"/>
  <c r="B180" i="3" s="1"/>
  <c r="C179" i="4"/>
  <c r="B179" i="4"/>
  <c r="B179" i="3" s="1"/>
  <c r="C178" i="4"/>
  <c r="B178" i="4"/>
  <c r="B178" i="3" s="1"/>
  <c r="C177" i="4"/>
  <c r="B177" i="4"/>
  <c r="B177" i="3" s="1"/>
  <c r="B176" i="4"/>
  <c r="B176" i="3" s="1"/>
  <c r="C176" i="4"/>
  <c r="C175" i="4"/>
  <c r="B175" i="4"/>
  <c r="B175" i="3" s="1"/>
  <c r="C174" i="4"/>
  <c r="B174" i="4"/>
  <c r="B174" i="3" s="1"/>
  <c r="B173" i="4"/>
  <c r="B173" i="3" s="1"/>
  <c r="C173" i="4"/>
  <c r="C172" i="4"/>
  <c r="B172" i="4"/>
  <c r="B172" i="3" s="1"/>
  <c r="C171" i="4"/>
  <c r="B171" i="4"/>
  <c r="B171" i="3" s="1"/>
  <c r="C170" i="4"/>
  <c r="B170" i="4"/>
  <c r="B170" i="3" s="1"/>
  <c r="B169" i="4"/>
  <c r="B169" i="3" s="1"/>
  <c r="C169" i="4"/>
  <c r="C168" i="4"/>
  <c r="B168" i="4"/>
  <c r="B168" i="3" s="1"/>
  <c r="C167" i="4"/>
  <c r="B167" i="4"/>
  <c r="B167" i="3" s="1"/>
  <c r="C166" i="4"/>
  <c r="B166" i="4"/>
  <c r="B166" i="3" s="1"/>
  <c r="B165" i="4"/>
  <c r="B165" i="3" s="1"/>
  <c r="C165" i="4"/>
  <c r="B164" i="4"/>
  <c r="B164" i="3" s="1"/>
  <c r="C164" i="4"/>
  <c r="B163" i="4"/>
  <c r="B163" i="3" s="1"/>
  <c r="C163" i="4"/>
  <c r="C162" i="4"/>
  <c r="B162" i="4"/>
  <c r="B162" i="3" s="1"/>
  <c r="B161" i="4"/>
  <c r="B161" i="3" s="1"/>
  <c r="C161" i="4"/>
  <c r="B160" i="4"/>
  <c r="B160" i="3" s="1"/>
  <c r="C160" i="4"/>
  <c r="C159" i="4"/>
  <c r="B159" i="4"/>
  <c r="B159" i="3" s="1"/>
  <c r="C158" i="4"/>
  <c r="B158" i="4"/>
  <c r="B158" i="3" s="1"/>
  <c r="C157" i="4"/>
  <c r="B157" i="4"/>
  <c r="B157" i="3" s="1"/>
  <c r="C156" i="4"/>
  <c r="B156" i="4"/>
  <c r="B156" i="3" s="1"/>
  <c r="B155" i="4"/>
  <c r="B155" i="3" s="1"/>
  <c r="C155" i="4"/>
  <c r="C154" i="4"/>
  <c r="B154" i="4"/>
  <c r="B154" i="3" s="1"/>
  <c r="C153" i="4"/>
  <c r="B153" i="4"/>
  <c r="B153" i="3" s="1"/>
  <c r="B152" i="4"/>
  <c r="B152" i="3" s="1"/>
  <c r="C152" i="4"/>
  <c r="C151" i="4"/>
  <c r="B151" i="4"/>
  <c r="B151" i="3" s="1"/>
  <c r="B150" i="4"/>
  <c r="B150" i="3" s="1"/>
  <c r="C150" i="4"/>
  <c r="C149" i="4"/>
  <c r="B149" i="4"/>
  <c r="B149" i="3" s="1"/>
  <c r="C148" i="4"/>
  <c r="B148" i="4"/>
  <c r="B148" i="3" s="1"/>
  <c r="B147" i="4"/>
  <c r="B147" i="3" s="1"/>
  <c r="C147" i="4"/>
  <c r="C146" i="4"/>
  <c r="B146" i="4"/>
  <c r="B146" i="3" s="1"/>
  <c r="C145" i="4"/>
  <c r="B145" i="4"/>
  <c r="B145" i="3" s="1"/>
  <c r="C144" i="4"/>
  <c r="B144" i="4"/>
  <c r="B144" i="3" s="1"/>
  <c r="C143" i="4"/>
  <c r="B143" i="4"/>
  <c r="B143" i="3" s="1"/>
  <c r="C142" i="4"/>
  <c r="B142" i="4"/>
  <c r="B142" i="3" s="1"/>
  <c r="C141" i="4"/>
  <c r="B141" i="4"/>
  <c r="B141" i="3" s="1"/>
  <c r="C140" i="4"/>
  <c r="B140" i="4"/>
  <c r="B140" i="3" s="1"/>
  <c r="C139" i="4"/>
  <c r="B139" i="4"/>
  <c r="B139" i="3" s="1"/>
  <c r="B138" i="4"/>
  <c r="B138" i="3" s="1"/>
  <c r="C138" i="4"/>
  <c r="B137" i="4"/>
  <c r="B137" i="3" s="1"/>
  <c r="C137" i="4"/>
  <c r="C136" i="4"/>
  <c r="B136" i="4"/>
  <c r="B136" i="3" s="1"/>
  <c r="B135" i="4"/>
  <c r="B135" i="3" s="1"/>
  <c r="C135" i="4"/>
  <c r="C134" i="4"/>
  <c r="B134" i="4"/>
  <c r="B134" i="3" s="1"/>
  <c r="B133" i="4"/>
  <c r="B133" i="3" s="1"/>
  <c r="C133" i="4"/>
  <c r="C132" i="4"/>
  <c r="B132" i="4"/>
  <c r="B132" i="3" s="1"/>
  <c r="C131" i="4"/>
  <c r="B131" i="4"/>
  <c r="B131" i="3" s="1"/>
  <c r="C130" i="4"/>
  <c r="B130" i="4"/>
  <c r="B130" i="3" s="1"/>
  <c r="C129" i="4"/>
  <c r="B129" i="4"/>
  <c r="B129" i="3" s="1"/>
  <c r="C128" i="4"/>
  <c r="B128" i="4"/>
  <c r="B128" i="3" s="1"/>
  <c r="C127" i="4"/>
  <c r="B127" i="4"/>
  <c r="B127" i="3" s="1"/>
  <c r="C126" i="4"/>
  <c r="B126" i="4"/>
  <c r="B126" i="3" s="1"/>
  <c r="C125" i="4"/>
  <c r="B125" i="4"/>
  <c r="B125" i="3" s="1"/>
  <c r="C124" i="4"/>
  <c r="B124" i="4"/>
  <c r="B124" i="3" s="1"/>
  <c r="C123" i="4"/>
  <c r="B123" i="4"/>
  <c r="B123" i="3" s="1"/>
  <c r="C122" i="4"/>
  <c r="B122" i="4"/>
  <c r="B122" i="3" s="1"/>
  <c r="C121" i="4"/>
  <c r="B121" i="4"/>
  <c r="B121" i="3" s="1"/>
  <c r="C120" i="4"/>
  <c r="B120" i="4"/>
  <c r="B120" i="3" s="1"/>
  <c r="C119" i="4"/>
  <c r="B119" i="4"/>
  <c r="B119" i="3" s="1"/>
  <c r="C118" i="4"/>
  <c r="B118" i="4"/>
  <c r="B118" i="3" s="1"/>
  <c r="B117" i="4"/>
  <c r="B117" i="3" s="1"/>
  <c r="C117" i="4"/>
  <c r="C116" i="4"/>
  <c r="B116" i="4"/>
  <c r="B116" i="3" s="1"/>
  <c r="B115" i="4"/>
  <c r="B115" i="3" s="1"/>
  <c r="C115" i="4"/>
  <c r="C114" i="4"/>
  <c r="B114" i="4"/>
  <c r="B114" i="3" s="1"/>
  <c r="B113" i="4"/>
  <c r="B113" i="3" s="1"/>
  <c r="C113" i="4"/>
  <c r="B112" i="4"/>
  <c r="B112" i="3" s="1"/>
  <c r="C112" i="4"/>
  <c r="B111" i="4"/>
  <c r="B111" i="3" s="1"/>
  <c r="C111" i="4"/>
  <c r="B110" i="4"/>
  <c r="B110" i="3" s="1"/>
  <c r="C110" i="4"/>
  <c r="B109" i="4"/>
  <c r="B109" i="3" s="1"/>
  <c r="C109" i="4"/>
  <c r="C108" i="4"/>
  <c r="B108" i="4"/>
  <c r="B108" i="3" s="1"/>
  <c r="C107" i="4"/>
  <c r="B107" i="4"/>
  <c r="B107" i="3" s="1"/>
  <c r="B106" i="4"/>
  <c r="B106" i="3" s="1"/>
  <c r="C106" i="4"/>
  <c r="B105" i="4"/>
  <c r="B105" i="3" s="1"/>
  <c r="C105" i="4"/>
  <c r="B104" i="4"/>
  <c r="B104" i="3" s="1"/>
  <c r="C104" i="4"/>
  <c r="C103" i="4"/>
  <c r="B103" i="4"/>
  <c r="B103" i="3" s="1"/>
  <c r="B102" i="4"/>
  <c r="B102" i="3" s="1"/>
  <c r="C102" i="4"/>
  <c r="C101" i="4"/>
  <c r="B101" i="4"/>
  <c r="B101" i="3" s="1"/>
  <c r="B100" i="4"/>
  <c r="B100" i="3" s="1"/>
  <c r="C100" i="4"/>
  <c r="B99" i="4"/>
  <c r="B99" i="3" s="1"/>
  <c r="C99" i="4"/>
  <c r="B98" i="4"/>
  <c r="B98" i="3" s="1"/>
  <c r="C98" i="4"/>
  <c r="B97" i="4"/>
  <c r="B97" i="3" s="1"/>
  <c r="C97" i="4"/>
  <c r="B96" i="4"/>
  <c r="B96" i="3" s="1"/>
  <c r="C96" i="4"/>
  <c r="C95" i="4"/>
  <c r="B95" i="4"/>
  <c r="B95" i="3" s="1"/>
  <c r="B94" i="4"/>
  <c r="B94" i="3" s="1"/>
  <c r="C94" i="4"/>
  <c r="C93" i="4"/>
  <c r="B93" i="4"/>
  <c r="B93" i="3" s="1"/>
  <c r="B92" i="4"/>
  <c r="B92" i="3" s="1"/>
  <c r="C92" i="4"/>
  <c r="C91" i="4"/>
  <c r="B91" i="4"/>
  <c r="B91" i="3" s="1"/>
  <c r="B90" i="4"/>
  <c r="B90" i="3" s="1"/>
  <c r="C90" i="4"/>
  <c r="C89" i="4"/>
  <c r="B89" i="4"/>
  <c r="B89" i="3" s="1"/>
  <c r="C88" i="4"/>
  <c r="B88" i="4"/>
  <c r="B88" i="3" s="1"/>
  <c r="C87" i="4"/>
  <c r="B87" i="4"/>
  <c r="B87" i="3" s="1"/>
  <c r="B86" i="4"/>
  <c r="B86" i="3" s="1"/>
  <c r="C86" i="4"/>
  <c r="C85" i="4"/>
  <c r="B85" i="4"/>
  <c r="B85" i="3" s="1"/>
  <c r="C84" i="4"/>
  <c r="B84" i="4"/>
  <c r="B84" i="3" s="1"/>
  <c r="C83" i="4"/>
  <c r="B83" i="4"/>
  <c r="B83" i="3" s="1"/>
  <c r="C82" i="4"/>
  <c r="B82" i="4"/>
  <c r="B82" i="3" s="1"/>
  <c r="C81" i="4"/>
  <c r="B81" i="4"/>
  <c r="B81" i="3" s="1"/>
  <c r="C80" i="4"/>
  <c r="B80" i="4"/>
  <c r="B80" i="3" s="1"/>
  <c r="C79" i="4"/>
  <c r="B79" i="4"/>
  <c r="B79" i="3" s="1"/>
  <c r="B78" i="4"/>
  <c r="B78" i="3" s="1"/>
  <c r="C78" i="4"/>
  <c r="C77" i="4"/>
  <c r="B77" i="4"/>
  <c r="B77" i="3" s="1"/>
  <c r="C76" i="4"/>
  <c r="B76" i="4"/>
  <c r="B76" i="3" s="1"/>
  <c r="B75" i="4"/>
  <c r="B75" i="3" s="1"/>
  <c r="C75" i="4"/>
  <c r="B74" i="4"/>
  <c r="B74" i="3" s="1"/>
  <c r="C74" i="4"/>
  <c r="B73" i="4"/>
  <c r="B73" i="3" s="1"/>
  <c r="C73" i="4"/>
  <c r="C72" i="4"/>
  <c r="B72" i="4"/>
  <c r="B72" i="3" s="1"/>
  <c r="C71" i="4"/>
  <c r="B71" i="4"/>
  <c r="B71" i="3" s="1"/>
  <c r="C70" i="4"/>
  <c r="B70" i="4"/>
  <c r="B70" i="3" s="1"/>
  <c r="B69" i="4"/>
  <c r="B69" i="3" s="1"/>
  <c r="C69" i="4"/>
  <c r="B68" i="4"/>
  <c r="B68" i="3" s="1"/>
  <c r="C68" i="4"/>
  <c r="C67" i="4"/>
  <c r="B67" i="4"/>
  <c r="B67" i="3" s="1"/>
  <c r="B66" i="4"/>
  <c r="B66" i="3" s="1"/>
  <c r="C66" i="4"/>
  <c r="B65" i="4"/>
  <c r="B65" i="3" s="1"/>
  <c r="C65" i="4"/>
  <c r="C64" i="4"/>
  <c r="B64" i="4"/>
  <c r="B64" i="3" s="1"/>
  <c r="C63" i="4"/>
  <c r="B63" i="4"/>
  <c r="B63" i="3" s="1"/>
  <c r="C62" i="4"/>
  <c r="B62" i="4"/>
  <c r="B62" i="3" s="1"/>
  <c r="C61" i="4"/>
  <c r="B61" i="4"/>
  <c r="B61" i="3" s="1"/>
  <c r="B60" i="4"/>
  <c r="B60" i="3" s="1"/>
  <c r="C60" i="4"/>
  <c r="C59" i="4"/>
  <c r="B59" i="4"/>
  <c r="B59" i="3" s="1"/>
  <c r="C58" i="4"/>
  <c r="B58" i="4"/>
  <c r="B58" i="3" s="1"/>
  <c r="B57" i="4"/>
  <c r="B57" i="3" s="1"/>
  <c r="C57" i="4"/>
  <c r="C56" i="4"/>
  <c r="B56" i="4"/>
  <c r="B56" i="3" s="1"/>
  <c r="C55" i="4"/>
  <c r="B55" i="4"/>
  <c r="B55" i="3" s="1"/>
  <c r="B54" i="4"/>
  <c r="B54" i="3" s="1"/>
  <c r="C54" i="4"/>
  <c r="C53" i="4"/>
  <c r="B53" i="4"/>
  <c r="B53" i="3" s="1"/>
  <c r="C52" i="4"/>
  <c r="B52" i="4"/>
  <c r="B52" i="3" s="1"/>
  <c r="C51" i="4"/>
  <c r="B51" i="4"/>
  <c r="B51" i="3" s="1"/>
  <c r="C50" i="4"/>
  <c r="B50" i="4"/>
  <c r="B50" i="3" s="1"/>
  <c r="C49" i="4"/>
  <c r="B49" i="4"/>
  <c r="B49" i="3" s="1"/>
  <c r="C48" i="4"/>
  <c r="B48" i="4"/>
  <c r="B48" i="3" s="1"/>
  <c r="C47" i="4"/>
  <c r="B47" i="4"/>
  <c r="B47" i="3" s="1"/>
  <c r="C46" i="4"/>
  <c r="B46" i="4"/>
  <c r="B46" i="3" s="1"/>
  <c r="C45" i="4"/>
  <c r="B45" i="4"/>
  <c r="B45" i="3" s="1"/>
  <c r="B44" i="4"/>
  <c r="B44" i="3" s="1"/>
  <c r="C44" i="4"/>
  <c r="C43" i="4"/>
  <c r="B43" i="4"/>
  <c r="B43" i="3" s="1"/>
  <c r="B42" i="4"/>
  <c r="B42" i="3" s="1"/>
  <c r="C42" i="4"/>
  <c r="B41" i="4"/>
  <c r="B41" i="3" s="1"/>
  <c r="C41" i="4"/>
  <c r="C40" i="4"/>
  <c r="B40" i="4"/>
  <c r="B40" i="3" s="1"/>
  <c r="B39" i="4"/>
  <c r="B39" i="3" s="1"/>
  <c r="C39" i="4"/>
  <c r="B38" i="4"/>
  <c r="B38" i="3" s="1"/>
  <c r="C38" i="4"/>
  <c r="C37" i="4"/>
  <c r="B37" i="4"/>
  <c r="B37" i="3" s="1"/>
  <c r="B36" i="4"/>
  <c r="B36" i="3" s="1"/>
  <c r="C36" i="4"/>
  <c r="B35" i="4"/>
  <c r="B35" i="3" s="1"/>
  <c r="C35" i="4"/>
  <c r="B34" i="4"/>
  <c r="B34" i="3" s="1"/>
  <c r="C34" i="4"/>
  <c r="B33" i="4"/>
  <c r="B33" i="3" s="1"/>
  <c r="C33" i="4"/>
  <c r="C32" i="4"/>
  <c r="B32" i="4"/>
  <c r="B32" i="3" s="1"/>
  <c r="C31" i="4"/>
  <c r="B31" i="4"/>
  <c r="B31" i="3" s="1"/>
  <c r="C30" i="4"/>
  <c r="B30" i="4"/>
  <c r="B30" i="3" s="1"/>
  <c r="C29" i="4"/>
  <c r="B29" i="4"/>
  <c r="B29" i="3" s="1"/>
  <c r="C28" i="4"/>
  <c r="B28" i="4"/>
  <c r="B28" i="3" s="1"/>
  <c r="C27" i="4"/>
  <c r="B27" i="4"/>
  <c r="B27" i="3" s="1"/>
  <c r="B26" i="4"/>
  <c r="B26" i="3" s="1"/>
  <c r="C26" i="4"/>
  <c r="B25" i="4"/>
  <c r="B25" i="3" s="1"/>
  <c r="C25" i="4"/>
  <c r="B24" i="4"/>
  <c r="B24" i="3" s="1"/>
  <c r="C24" i="4"/>
  <c r="B23" i="4"/>
  <c r="B23" i="3" s="1"/>
  <c r="C23" i="4"/>
  <c r="C22" i="4"/>
  <c r="B22" i="4"/>
  <c r="B22" i="3" s="1"/>
  <c r="B21" i="4"/>
  <c r="B21" i="3" s="1"/>
  <c r="C21" i="4"/>
  <c r="B20" i="4"/>
  <c r="B20" i="3" s="1"/>
  <c r="C20" i="4"/>
  <c r="B19" i="4"/>
  <c r="B19" i="3" s="1"/>
  <c r="C19" i="4"/>
  <c r="C18" i="4"/>
  <c r="B18" i="4"/>
  <c r="B18" i="3" s="1"/>
  <c r="C17" i="4"/>
  <c r="B17" i="4"/>
  <c r="B17" i="3" s="1"/>
  <c r="C16" i="4"/>
  <c r="B16" i="4"/>
  <c r="B16" i="3" s="1"/>
  <c r="C15" i="4"/>
  <c r="B15" i="4"/>
  <c r="B15" i="3" s="1"/>
  <c r="C14" i="4"/>
  <c r="B14" i="4"/>
  <c r="B14" i="3" s="1"/>
  <c r="C13" i="4"/>
  <c r="B13" i="4"/>
  <c r="B13" i="3" s="1"/>
  <c r="C12" i="4"/>
  <c r="B12" i="4"/>
  <c r="B12" i="3" s="1"/>
  <c r="B11" i="4"/>
  <c r="B11" i="3" s="1"/>
  <c r="C11" i="4"/>
  <c r="C10" i="4"/>
  <c r="B10" i="4"/>
  <c r="B10" i="3" s="1"/>
  <c r="B9" i="4"/>
  <c r="B9" i="3" s="1"/>
  <c r="C9" i="4"/>
  <c r="B8" i="4"/>
  <c r="B8" i="3" s="1"/>
  <c r="C8" i="4"/>
  <c r="C7" i="4"/>
  <c r="B7" i="4"/>
  <c r="B7" i="3" s="1"/>
  <c r="C6" i="4"/>
  <c r="B6" i="4"/>
  <c r="B6" i="3" s="1"/>
  <c r="B5" i="4"/>
  <c r="B5" i="3" s="1"/>
  <c r="C5" i="4"/>
  <c r="B4" i="4"/>
  <c r="B4" i="3" s="1"/>
  <c r="C4" i="4"/>
  <c r="B3" i="4"/>
  <c r="B3" i="3" s="1"/>
  <c r="C3" i="4"/>
  <c r="B2" i="4"/>
  <c r="B2" i="3" s="1"/>
  <c r="C2" i="4"/>
  <c r="M1202" i="4" l="1"/>
  <c r="AA1202" i="4"/>
  <c r="AL1202" i="4"/>
  <c r="AM1202" i="4"/>
  <c r="AW1202" i="4"/>
  <c r="BK1202" i="4"/>
  <c r="BT1202" i="4"/>
  <c r="BU1202" i="4"/>
  <c r="CH1202" i="4"/>
  <c r="CI1202" i="4"/>
  <c r="CR1202" i="4"/>
  <c r="CS1202" i="4"/>
  <c r="DF1202" i="4"/>
  <c r="DG1202" i="4"/>
  <c r="DP1202" i="4"/>
  <c r="DQ1202" i="4"/>
  <c r="EE1202" i="4"/>
  <c r="EP1202" i="4"/>
  <c r="EQ1202" i="4"/>
  <c r="M1201" i="4"/>
  <c r="AA1201" i="4"/>
  <c r="AL1201" i="4"/>
  <c r="AM1201" i="4"/>
  <c r="AW1201" i="4"/>
  <c r="BK1201" i="4"/>
  <c r="BT1201" i="4"/>
  <c r="BU1201" i="4"/>
  <c r="CH1201" i="4"/>
  <c r="CI1201" i="4"/>
  <c r="CR1201" i="4"/>
  <c r="CS1201" i="4"/>
  <c r="DF1201" i="4"/>
  <c r="DG1201" i="4"/>
  <c r="DP1201" i="4"/>
  <c r="DQ1201" i="4"/>
  <c r="EE1201" i="4"/>
  <c r="EP1201" i="4"/>
  <c r="EQ1201" i="4"/>
  <c r="M1200" i="4"/>
  <c r="AA1200" i="4"/>
  <c r="AL1200" i="4"/>
  <c r="AM1200" i="4"/>
  <c r="AW1200" i="4"/>
  <c r="BK1200" i="4"/>
  <c r="BT1200" i="4"/>
  <c r="BU1200" i="4"/>
  <c r="CH1200" i="4"/>
  <c r="CI1200" i="4"/>
  <c r="CR1200" i="4"/>
  <c r="CS1200" i="4"/>
  <c r="DF1200" i="4"/>
  <c r="DG1200" i="4"/>
  <c r="DP1200" i="4"/>
  <c r="DQ1200" i="4"/>
  <c r="EE1200" i="4"/>
  <c r="EP1200" i="4"/>
  <c r="EQ1200" i="4"/>
  <c r="M1199" i="4"/>
  <c r="AA1199" i="4"/>
  <c r="AL1199" i="4"/>
  <c r="AM1199" i="4"/>
  <c r="AW1199" i="4"/>
  <c r="BK1199" i="4"/>
  <c r="BT1199" i="4"/>
  <c r="BU1199" i="4"/>
  <c r="CH1199" i="4"/>
  <c r="CI1199" i="4"/>
  <c r="CR1199" i="4"/>
  <c r="CS1199" i="4"/>
  <c r="DF1199" i="4"/>
  <c r="DG1199" i="4"/>
  <c r="DP1199" i="4"/>
  <c r="DQ1199" i="4"/>
  <c r="EE1199" i="4"/>
  <c r="EP1199" i="4"/>
  <c r="EQ1199" i="4"/>
  <c r="M1198" i="4"/>
  <c r="AA1198" i="4"/>
  <c r="AL1198" i="4"/>
  <c r="AM1198" i="4"/>
  <c r="AW1198" i="4"/>
  <c r="BK1198" i="4"/>
  <c r="BT1198" i="4"/>
  <c r="BU1198" i="4"/>
  <c r="CH1198" i="4"/>
  <c r="CI1198" i="4"/>
  <c r="CR1198" i="4"/>
  <c r="CS1198" i="4"/>
  <c r="DF1198" i="4"/>
  <c r="DG1198" i="4"/>
  <c r="DP1198" i="4"/>
  <c r="DQ1198" i="4"/>
  <c r="EE1198" i="4"/>
  <c r="EP1198" i="4"/>
  <c r="EQ1198" i="4"/>
  <c r="M1197" i="4"/>
  <c r="AA1197" i="4"/>
  <c r="AL1197" i="4"/>
  <c r="AM1197" i="4"/>
  <c r="AW1197" i="4"/>
  <c r="BK1197" i="4"/>
  <c r="BT1197" i="4"/>
  <c r="BU1197" i="4"/>
  <c r="CH1197" i="4"/>
  <c r="CI1197" i="4"/>
  <c r="CR1197" i="4"/>
  <c r="CS1197" i="4"/>
  <c r="DF1197" i="4"/>
  <c r="DG1197" i="4"/>
  <c r="DP1197" i="4"/>
  <c r="DQ1197" i="4"/>
  <c r="EE1197" i="4"/>
  <c r="EP1197" i="4"/>
  <c r="EQ1197" i="4"/>
  <c r="M1196" i="4"/>
  <c r="AA1196" i="4"/>
  <c r="AL1196" i="4"/>
  <c r="AM1196" i="4"/>
  <c r="AW1196" i="4"/>
  <c r="BK1196" i="4"/>
  <c r="BT1196" i="4"/>
  <c r="BU1196" i="4"/>
  <c r="CH1196" i="4"/>
  <c r="CI1196" i="4"/>
  <c r="CR1196" i="4"/>
  <c r="CS1196" i="4"/>
  <c r="DF1196" i="4"/>
  <c r="DG1196" i="4"/>
  <c r="DP1196" i="4"/>
  <c r="DQ1196" i="4"/>
  <c r="EE1196" i="4"/>
  <c r="EP1196" i="4"/>
  <c r="EQ1196" i="4"/>
  <c r="M1195" i="4"/>
  <c r="AA1195" i="4"/>
  <c r="AL1195" i="4"/>
  <c r="AM1195" i="4"/>
  <c r="AW1195" i="4"/>
  <c r="BK1195" i="4"/>
  <c r="BT1195" i="4"/>
  <c r="BU1195" i="4"/>
  <c r="CH1195" i="4"/>
  <c r="CI1195" i="4"/>
  <c r="CR1195" i="4"/>
  <c r="CS1195" i="4"/>
  <c r="DF1195" i="4"/>
  <c r="DG1195" i="4"/>
  <c r="DP1195" i="4"/>
  <c r="DQ1195" i="4"/>
  <c r="EE1195" i="4"/>
  <c r="EP1195" i="4"/>
  <c r="EQ1195" i="4"/>
  <c r="M1194" i="4"/>
  <c r="AA1194" i="4"/>
  <c r="AL1194" i="4"/>
  <c r="AM1194" i="4"/>
  <c r="AW1194" i="4"/>
  <c r="BK1194" i="4"/>
  <c r="BT1194" i="4"/>
  <c r="BU1194" i="4"/>
  <c r="CH1194" i="4"/>
  <c r="CI1194" i="4"/>
  <c r="CR1194" i="4"/>
  <c r="CS1194" i="4"/>
  <c r="DF1194" i="4"/>
  <c r="DG1194" i="4"/>
  <c r="DP1194" i="4"/>
  <c r="DQ1194" i="4"/>
  <c r="EE1194" i="4"/>
  <c r="EP1194" i="4"/>
  <c r="EQ1194" i="4"/>
  <c r="M1193" i="4"/>
  <c r="AA1193" i="4"/>
  <c r="AL1193" i="4"/>
  <c r="AM1193" i="4"/>
  <c r="AW1193" i="4"/>
  <c r="BK1193" i="4"/>
  <c r="BT1193" i="4"/>
  <c r="BU1193" i="4"/>
  <c r="CH1193" i="4"/>
  <c r="CI1193" i="4"/>
  <c r="CR1193" i="4"/>
  <c r="CS1193" i="4"/>
  <c r="DF1193" i="4"/>
  <c r="DG1193" i="4"/>
  <c r="DP1193" i="4"/>
  <c r="DQ1193" i="4"/>
  <c r="EE1193" i="4"/>
  <c r="EP1193" i="4"/>
  <c r="EQ1193" i="4"/>
  <c r="M1192" i="4"/>
  <c r="AA1192" i="4"/>
  <c r="AL1192" i="4"/>
  <c r="AM1192" i="4"/>
  <c r="AW1192" i="4"/>
  <c r="BK1192" i="4"/>
  <c r="BT1192" i="4"/>
  <c r="BU1192" i="4"/>
  <c r="CH1192" i="4"/>
  <c r="CI1192" i="4"/>
  <c r="CR1192" i="4"/>
  <c r="CS1192" i="4"/>
  <c r="DF1192" i="4"/>
  <c r="DG1192" i="4"/>
  <c r="DP1192" i="4"/>
  <c r="DQ1192" i="4"/>
  <c r="EE1192" i="4"/>
  <c r="EP1192" i="4"/>
  <c r="EQ1192" i="4"/>
  <c r="M1191" i="4"/>
  <c r="AA1191" i="4"/>
  <c r="AL1191" i="4"/>
  <c r="AM1191" i="4"/>
  <c r="AW1191" i="4"/>
  <c r="BK1191" i="4"/>
  <c r="BT1191" i="4"/>
  <c r="BU1191" i="4"/>
  <c r="CH1191" i="4"/>
  <c r="CI1191" i="4"/>
  <c r="CR1191" i="4"/>
  <c r="CS1191" i="4"/>
  <c r="DF1191" i="4"/>
  <c r="DG1191" i="4"/>
  <c r="DP1191" i="4"/>
  <c r="DQ1191" i="4"/>
  <c r="EE1191" i="4"/>
  <c r="EP1191" i="4"/>
  <c r="EQ1191" i="4"/>
  <c r="M1190" i="4"/>
  <c r="AA1190" i="4"/>
  <c r="AL1190" i="4"/>
  <c r="AM1190" i="4"/>
  <c r="AW1190" i="4"/>
  <c r="BK1190" i="4"/>
  <c r="BT1190" i="4"/>
  <c r="BU1190" i="4"/>
  <c r="CH1190" i="4"/>
  <c r="CI1190" i="4"/>
  <c r="CR1190" i="4"/>
  <c r="CS1190" i="4"/>
  <c r="DF1190" i="4"/>
  <c r="DG1190" i="4"/>
  <c r="DP1190" i="4"/>
  <c r="DQ1190" i="4"/>
  <c r="EE1190" i="4"/>
  <c r="EP1190" i="4"/>
  <c r="EQ1190" i="4"/>
  <c r="M1189" i="4"/>
  <c r="AA1189" i="4"/>
  <c r="AL1189" i="4"/>
  <c r="AM1189" i="4"/>
  <c r="AW1189" i="4"/>
  <c r="BK1189" i="4"/>
  <c r="BT1189" i="4"/>
  <c r="BU1189" i="4"/>
  <c r="CH1189" i="4"/>
  <c r="CI1189" i="4"/>
  <c r="CR1189" i="4"/>
  <c r="CS1189" i="4"/>
  <c r="DF1189" i="4"/>
  <c r="DG1189" i="4"/>
  <c r="DP1189" i="4"/>
  <c r="DQ1189" i="4"/>
  <c r="EE1189" i="4"/>
  <c r="EP1189" i="4"/>
  <c r="EQ1189" i="4"/>
  <c r="M1188" i="4"/>
  <c r="AA1188" i="4"/>
  <c r="AL1188" i="4"/>
  <c r="AM1188" i="4"/>
  <c r="AW1188" i="4"/>
  <c r="BK1188" i="4"/>
  <c r="BT1188" i="4"/>
  <c r="BU1188" i="4"/>
  <c r="CH1188" i="4"/>
  <c r="CI1188" i="4"/>
  <c r="CR1188" i="4"/>
  <c r="CS1188" i="4"/>
  <c r="DF1188" i="4"/>
  <c r="DG1188" i="4"/>
  <c r="DP1188" i="4"/>
  <c r="DQ1188" i="4"/>
  <c r="EE1188" i="4"/>
  <c r="EP1188" i="4"/>
  <c r="EQ1188" i="4"/>
  <c r="M1187" i="4"/>
  <c r="AA1187" i="4"/>
  <c r="AL1187" i="4"/>
  <c r="AM1187" i="4"/>
  <c r="AW1187" i="4"/>
  <c r="BK1187" i="4"/>
  <c r="BT1187" i="4"/>
  <c r="BU1187" i="4"/>
  <c r="CH1187" i="4"/>
  <c r="CI1187" i="4"/>
  <c r="CR1187" i="4"/>
  <c r="CS1187" i="4"/>
  <c r="DF1187" i="4"/>
  <c r="DG1187" i="4"/>
  <c r="DP1187" i="4"/>
  <c r="DQ1187" i="4"/>
  <c r="EE1187" i="4"/>
  <c r="EP1187" i="4"/>
  <c r="EQ1187" i="4"/>
  <c r="M1186" i="4"/>
  <c r="AA1186" i="4"/>
  <c r="AL1186" i="4"/>
  <c r="AM1186" i="4"/>
  <c r="AW1186" i="4"/>
  <c r="BK1186" i="4"/>
  <c r="BT1186" i="4"/>
  <c r="BU1186" i="4"/>
  <c r="CH1186" i="4"/>
  <c r="CI1186" i="4"/>
  <c r="CR1186" i="4"/>
  <c r="CS1186" i="4"/>
  <c r="DF1186" i="4"/>
  <c r="DG1186" i="4"/>
  <c r="DP1186" i="4"/>
  <c r="DQ1186" i="4"/>
  <c r="EE1186" i="4"/>
  <c r="EP1186" i="4"/>
  <c r="EQ1186" i="4"/>
  <c r="M1185" i="4"/>
  <c r="AA1185" i="4"/>
  <c r="AL1185" i="4"/>
  <c r="AM1185" i="4"/>
  <c r="AW1185" i="4"/>
  <c r="BK1185" i="4"/>
  <c r="BT1185" i="4"/>
  <c r="BU1185" i="4"/>
  <c r="CH1185" i="4"/>
  <c r="CI1185" i="4"/>
  <c r="CR1185" i="4"/>
  <c r="CS1185" i="4"/>
  <c r="DF1185" i="4"/>
  <c r="DG1185" i="4"/>
  <c r="DP1185" i="4"/>
  <c r="DQ1185" i="4"/>
  <c r="EE1185" i="4"/>
  <c r="EP1185" i="4"/>
  <c r="EQ1185" i="4"/>
  <c r="M1184" i="4"/>
  <c r="AA1184" i="4"/>
  <c r="AL1184" i="4"/>
  <c r="AM1184" i="4"/>
  <c r="AW1184" i="4"/>
  <c r="BK1184" i="4"/>
  <c r="BT1184" i="4"/>
  <c r="BU1184" i="4"/>
  <c r="CH1184" i="4"/>
  <c r="CI1184" i="4"/>
  <c r="CR1184" i="4"/>
  <c r="CS1184" i="4"/>
  <c r="DF1184" i="4"/>
  <c r="DG1184" i="4"/>
  <c r="DP1184" i="4"/>
  <c r="DQ1184" i="4"/>
  <c r="EE1184" i="4"/>
  <c r="EP1184" i="4"/>
  <c r="EQ1184" i="4"/>
  <c r="M1183" i="4"/>
  <c r="AA1183" i="4"/>
  <c r="AL1183" i="4"/>
  <c r="AM1183" i="4"/>
  <c r="AW1183" i="4"/>
  <c r="BK1183" i="4"/>
  <c r="BT1183" i="4"/>
  <c r="BU1183" i="4"/>
  <c r="CH1183" i="4"/>
  <c r="CI1183" i="4"/>
  <c r="CR1183" i="4"/>
  <c r="CS1183" i="4"/>
  <c r="DF1183" i="4"/>
  <c r="DG1183" i="4"/>
  <c r="DP1183" i="4"/>
  <c r="DQ1183" i="4"/>
  <c r="EE1183" i="4"/>
  <c r="EP1183" i="4"/>
  <c r="EQ1183" i="4"/>
  <c r="M1182" i="4"/>
  <c r="AA1182" i="4"/>
  <c r="AL1182" i="4"/>
  <c r="AM1182" i="4"/>
  <c r="AW1182" i="4"/>
  <c r="BK1182" i="4"/>
  <c r="BT1182" i="4"/>
  <c r="BU1182" i="4"/>
  <c r="CH1182" i="4"/>
  <c r="CI1182" i="4"/>
  <c r="CR1182" i="4"/>
  <c r="CS1182" i="4"/>
  <c r="DF1182" i="4"/>
  <c r="DG1182" i="4"/>
  <c r="DP1182" i="4"/>
  <c r="DQ1182" i="4"/>
  <c r="EE1182" i="4"/>
  <c r="EP1182" i="4"/>
  <c r="EQ1182" i="4"/>
  <c r="M1181" i="4"/>
  <c r="AA1181" i="4"/>
  <c r="AL1181" i="4"/>
  <c r="AM1181" i="4"/>
  <c r="AW1181" i="4"/>
  <c r="BK1181" i="4"/>
  <c r="BT1181" i="4"/>
  <c r="BU1181" i="4"/>
  <c r="CH1181" i="4"/>
  <c r="CI1181" i="4"/>
  <c r="CR1181" i="4"/>
  <c r="CS1181" i="4"/>
  <c r="DF1181" i="4"/>
  <c r="DG1181" i="4"/>
  <c r="DP1181" i="4"/>
  <c r="DQ1181" i="4"/>
  <c r="EE1181" i="4"/>
  <c r="EP1181" i="4"/>
  <c r="EQ1181" i="4"/>
  <c r="M1180" i="4"/>
  <c r="AA1180" i="4"/>
  <c r="AL1180" i="4"/>
  <c r="AM1180" i="4"/>
  <c r="AW1180" i="4"/>
  <c r="BK1180" i="4"/>
  <c r="BT1180" i="4"/>
  <c r="BU1180" i="4"/>
  <c r="CH1180" i="4"/>
  <c r="CI1180" i="4"/>
  <c r="CR1180" i="4"/>
  <c r="CS1180" i="4"/>
  <c r="DF1180" i="4"/>
  <c r="DG1180" i="4"/>
  <c r="DP1180" i="4"/>
  <c r="DQ1180" i="4"/>
  <c r="EE1180" i="4"/>
  <c r="EP1180" i="4"/>
  <c r="EQ1180" i="4"/>
  <c r="M1179" i="4"/>
  <c r="AA1179" i="4"/>
  <c r="AL1179" i="4"/>
  <c r="AM1179" i="4"/>
  <c r="AW1179" i="4"/>
  <c r="BK1179" i="4"/>
  <c r="BT1179" i="4"/>
  <c r="BU1179" i="4"/>
  <c r="CH1179" i="4"/>
  <c r="CI1179" i="4"/>
  <c r="CR1179" i="4"/>
  <c r="CS1179" i="4"/>
  <c r="DF1179" i="4"/>
  <c r="DG1179" i="4"/>
  <c r="DP1179" i="4"/>
  <c r="DQ1179" i="4"/>
  <c r="EE1179" i="4"/>
  <c r="EP1179" i="4"/>
  <c r="EQ1179" i="4"/>
  <c r="M1178" i="4"/>
  <c r="AA1178" i="4"/>
  <c r="AL1178" i="4"/>
  <c r="AM1178" i="4"/>
  <c r="AW1178" i="4"/>
  <c r="BK1178" i="4"/>
  <c r="BT1178" i="4"/>
  <c r="BU1178" i="4"/>
  <c r="CH1178" i="4"/>
  <c r="CI1178" i="4"/>
  <c r="CR1178" i="4"/>
  <c r="CS1178" i="4"/>
  <c r="DF1178" i="4"/>
  <c r="DG1178" i="4"/>
  <c r="DP1178" i="4"/>
  <c r="DQ1178" i="4"/>
  <c r="EE1178" i="4"/>
  <c r="EP1178" i="4"/>
  <c r="EQ1178" i="4"/>
  <c r="M1177" i="4"/>
  <c r="AA1177" i="4"/>
  <c r="AL1177" i="4"/>
  <c r="AM1177" i="4"/>
  <c r="AW1177" i="4"/>
  <c r="BK1177" i="4"/>
  <c r="BT1177" i="4"/>
  <c r="BU1177" i="4"/>
  <c r="CH1177" i="4"/>
  <c r="CI1177" i="4"/>
  <c r="CR1177" i="4"/>
  <c r="CS1177" i="4"/>
  <c r="DF1177" i="4"/>
  <c r="DG1177" i="4"/>
  <c r="DP1177" i="4"/>
  <c r="DQ1177" i="4"/>
  <c r="EE1177" i="4"/>
  <c r="EP1177" i="4"/>
  <c r="EQ1177" i="4"/>
  <c r="M1176" i="4"/>
  <c r="AA1176" i="4"/>
  <c r="AL1176" i="4"/>
  <c r="AM1176" i="4"/>
  <c r="AW1176" i="4"/>
  <c r="BK1176" i="4"/>
  <c r="BT1176" i="4"/>
  <c r="BU1176" i="4"/>
  <c r="CH1176" i="4"/>
  <c r="CI1176" i="4"/>
  <c r="CR1176" i="4"/>
  <c r="CS1176" i="4"/>
  <c r="DF1176" i="4"/>
  <c r="DG1176" i="4"/>
  <c r="DP1176" i="4"/>
  <c r="DQ1176" i="4"/>
  <c r="EE1176" i="4"/>
  <c r="EP1176" i="4"/>
  <c r="EQ1176" i="4"/>
  <c r="M1175" i="4"/>
  <c r="AA1175" i="4"/>
  <c r="AL1175" i="4"/>
  <c r="AM1175" i="4"/>
  <c r="AW1175" i="4"/>
  <c r="BK1175" i="4"/>
  <c r="BT1175" i="4"/>
  <c r="BU1175" i="4"/>
  <c r="CH1175" i="4"/>
  <c r="CI1175" i="4"/>
  <c r="CR1175" i="4"/>
  <c r="CS1175" i="4"/>
  <c r="DF1175" i="4"/>
  <c r="DG1175" i="4"/>
  <c r="DP1175" i="4"/>
  <c r="DQ1175" i="4"/>
  <c r="EE1175" i="4"/>
  <c r="EP1175" i="4"/>
  <c r="EQ1175" i="4"/>
  <c r="M1174" i="4"/>
  <c r="AA1174" i="4"/>
  <c r="AL1174" i="4"/>
  <c r="AM1174" i="4"/>
  <c r="AW1174" i="4"/>
  <c r="BK1174" i="4"/>
  <c r="BT1174" i="4"/>
  <c r="BU1174" i="4"/>
  <c r="CH1174" i="4"/>
  <c r="CI1174" i="4"/>
  <c r="CR1174" i="4"/>
  <c r="CS1174" i="4"/>
  <c r="DF1174" i="4"/>
  <c r="DG1174" i="4"/>
  <c r="DP1174" i="4"/>
  <c r="DQ1174" i="4"/>
  <c r="EE1174" i="4"/>
  <c r="EP1174" i="4"/>
  <c r="EQ1174" i="4"/>
  <c r="M1173" i="4"/>
  <c r="AA1173" i="4"/>
  <c r="AL1173" i="4"/>
  <c r="AM1173" i="4"/>
  <c r="AW1173" i="4"/>
  <c r="BK1173" i="4"/>
  <c r="BT1173" i="4"/>
  <c r="BU1173" i="4"/>
  <c r="CH1173" i="4"/>
  <c r="CI1173" i="4"/>
  <c r="CR1173" i="4"/>
  <c r="CS1173" i="4"/>
  <c r="DF1173" i="4"/>
  <c r="DG1173" i="4"/>
  <c r="DP1173" i="4"/>
  <c r="DQ1173" i="4"/>
  <c r="EE1173" i="4"/>
  <c r="EP1173" i="4"/>
  <c r="EQ1173" i="4"/>
  <c r="M1172" i="4"/>
  <c r="AA1172" i="4"/>
  <c r="AL1172" i="4"/>
  <c r="AM1172" i="4"/>
  <c r="AW1172" i="4"/>
  <c r="BK1172" i="4"/>
  <c r="BT1172" i="4"/>
  <c r="BU1172" i="4"/>
  <c r="CH1172" i="4"/>
  <c r="CI1172" i="4"/>
  <c r="CR1172" i="4"/>
  <c r="CS1172" i="4"/>
  <c r="DF1172" i="4"/>
  <c r="DG1172" i="4"/>
  <c r="DP1172" i="4"/>
  <c r="DQ1172" i="4"/>
  <c r="EE1172" i="4"/>
  <c r="EP1172" i="4"/>
  <c r="EQ1172" i="4"/>
  <c r="M1171" i="4"/>
  <c r="AA1171" i="4"/>
  <c r="AL1171" i="4"/>
  <c r="AM1171" i="4"/>
  <c r="AW1171" i="4"/>
  <c r="BK1171" i="4"/>
  <c r="BT1171" i="4"/>
  <c r="BU1171" i="4"/>
  <c r="CH1171" i="4"/>
  <c r="CI1171" i="4"/>
  <c r="CR1171" i="4"/>
  <c r="CS1171" i="4"/>
  <c r="DF1171" i="4"/>
  <c r="DG1171" i="4"/>
  <c r="DP1171" i="4"/>
  <c r="DQ1171" i="4"/>
  <c r="EE1171" i="4"/>
  <c r="EP1171" i="4"/>
  <c r="EQ1171" i="4"/>
  <c r="M1170" i="4"/>
  <c r="AA1170" i="4"/>
  <c r="AL1170" i="4"/>
  <c r="AM1170" i="4"/>
  <c r="AW1170" i="4"/>
  <c r="BK1170" i="4"/>
  <c r="BT1170" i="4"/>
  <c r="BU1170" i="4"/>
  <c r="CH1170" i="4"/>
  <c r="CI1170" i="4"/>
  <c r="CR1170" i="4"/>
  <c r="CS1170" i="4"/>
  <c r="DF1170" i="4"/>
  <c r="DG1170" i="4"/>
  <c r="DP1170" i="4"/>
  <c r="DQ1170" i="4"/>
  <c r="EE1170" i="4"/>
  <c r="EP1170" i="4"/>
  <c r="EQ1170" i="4"/>
  <c r="M1169" i="4"/>
  <c r="AA1169" i="4"/>
  <c r="AL1169" i="4"/>
  <c r="AM1169" i="4"/>
  <c r="AW1169" i="4"/>
  <c r="BK1169" i="4"/>
  <c r="BT1169" i="4"/>
  <c r="BU1169" i="4"/>
  <c r="CH1169" i="4"/>
  <c r="CI1169" i="4"/>
  <c r="CR1169" i="4"/>
  <c r="CS1169" i="4"/>
  <c r="DF1169" i="4"/>
  <c r="DG1169" i="4"/>
  <c r="DP1169" i="4"/>
  <c r="DQ1169" i="4"/>
  <c r="EE1169" i="4"/>
  <c r="EP1169" i="4"/>
  <c r="EQ1169" i="4"/>
  <c r="M1168" i="4"/>
  <c r="AA1168" i="4"/>
  <c r="AL1168" i="4"/>
  <c r="AM1168" i="4"/>
  <c r="AW1168" i="4"/>
  <c r="BK1168" i="4"/>
  <c r="BT1168" i="4"/>
  <c r="BU1168" i="4"/>
  <c r="CH1168" i="4"/>
  <c r="CI1168" i="4"/>
  <c r="CR1168" i="4"/>
  <c r="CS1168" i="4"/>
  <c r="DF1168" i="4"/>
  <c r="DG1168" i="4"/>
  <c r="DP1168" i="4"/>
  <c r="DQ1168" i="4"/>
  <c r="EE1168" i="4"/>
  <c r="EP1168" i="4"/>
  <c r="EQ1168" i="4"/>
  <c r="M1167" i="4"/>
  <c r="AA1167" i="4"/>
  <c r="AL1167" i="4"/>
  <c r="AM1167" i="4"/>
  <c r="AW1167" i="4"/>
  <c r="BK1167" i="4"/>
  <c r="BT1167" i="4"/>
  <c r="BU1167" i="4"/>
  <c r="CH1167" i="4"/>
  <c r="CI1167" i="4"/>
  <c r="CR1167" i="4"/>
  <c r="CS1167" i="4"/>
  <c r="DF1167" i="4"/>
  <c r="DG1167" i="4"/>
  <c r="DP1167" i="4"/>
  <c r="DQ1167" i="4"/>
  <c r="EE1167" i="4"/>
  <c r="EP1167" i="4"/>
  <c r="EQ1167" i="4"/>
  <c r="M1166" i="4"/>
  <c r="AA1166" i="4"/>
  <c r="AL1166" i="4"/>
  <c r="AM1166" i="4"/>
  <c r="AW1166" i="4"/>
  <c r="BK1166" i="4"/>
  <c r="BT1166" i="4"/>
  <c r="BU1166" i="4"/>
  <c r="CH1166" i="4"/>
  <c r="CI1166" i="4"/>
  <c r="CR1166" i="4"/>
  <c r="CS1166" i="4"/>
  <c r="DF1166" i="4"/>
  <c r="DG1166" i="4"/>
  <c r="DP1166" i="4"/>
  <c r="DQ1166" i="4"/>
  <c r="EE1166" i="4"/>
  <c r="EP1166" i="4"/>
  <c r="EQ1166" i="4"/>
  <c r="M1165" i="4"/>
  <c r="AA1165" i="4"/>
  <c r="AL1165" i="4"/>
  <c r="AM1165" i="4"/>
  <c r="AW1165" i="4"/>
  <c r="BK1165" i="4"/>
  <c r="BT1165" i="4"/>
  <c r="BU1165" i="4"/>
  <c r="CH1165" i="4"/>
  <c r="CI1165" i="4"/>
  <c r="CR1165" i="4"/>
  <c r="CS1165" i="4"/>
  <c r="DF1165" i="4"/>
  <c r="DG1165" i="4"/>
  <c r="DP1165" i="4"/>
  <c r="DQ1165" i="4"/>
  <c r="EE1165" i="4"/>
  <c r="EP1165" i="4"/>
  <c r="EQ1165" i="4"/>
  <c r="M1164" i="4"/>
  <c r="AA1164" i="4"/>
  <c r="AL1164" i="4"/>
  <c r="AM1164" i="4"/>
  <c r="AW1164" i="4"/>
  <c r="BK1164" i="4"/>
  <c r="BT1164" i="4"/>
  <c r="BU1164" i="4"/>
  <c r="CH1164" i="4"/>
  <c r="CI1164" i="4"/>
  <c r="CR1164" i="4"/>
  <c r="CS1164" i="4"/>
  <c r="DF1164" i="4"/>
  <c r="DG1164" i="4"/>
  <c r="DP1164" i="4"/>
  <c r="DQ1164" i="4"/>
  <c r="EE1164" i="4"/>
  <c r="EP1164" i="4"/>
  <c r="EQ1164" i="4"/>
  <c r="M1163" i="4"/>
  <c r="AA1163" i="4"/>
  <c r="AL1163" i="4"/>
  <c r="AM1163" i="4"/>
  <c r="AW1163" i="4"/>
  <c r="BK1163" i="4"/>
  <c r="BT1163" i="4"/>
  <c r="BU1163" i="4"/>
  <c r="CH1163" i="4"/>
  <c r="CI1163" i="4"/>
  <c r="CR1163" i="4"/>
  <c r="CS1163" i="4"/>
  <c r="DF1163" i="4"/>
  <c r="DG1163" i="4"/>
  <c r="DP1163" i="4"/>
  <c r="DQ1163" i="4"/>
  <c r="EE1163" i="4"/>
  <c r="EP1163" i="4"/>
  <c r="EQ1163" i="4"/>
  <c r="M1162" i="4"/>
  <c r="AA1162" i="4"/>
  <c r="AL1162" i="4"/>
  <c r="AM1162" i="4"/>
  <c r="AW1162" i="4"/>
  <c r="BK1162" i="4"/>
  <c r="BT1162" i="4"/>
  <c r="BU1162" i="4"/>
  <c r="CH1162" i="4"/>
  <c r="CI1162" i="4"/>
  <c r="CR1162" i="4"/>
  <c r="CS1162" i="4"/>
  <c r="DF1162" i="4"/>
  <c r="DG1162" i="4"/>
  <c r="DP1162" i="4"/>
  <c r="DQ1162" i="4"/>
  <c r="EE1162" i="4"/>
  <c r="EP1162" i="4"/>
  <c r="EQ1162" i="4"/>
  <c r="M1161" i="4"/>
  <c r="AA1161" i="4"/>
  <c r="AL1161" i="4"/>
  <c r="AM1161" i="4"/>
  <c r="AW1161" i="4"/>
  <c r="BK1161" i="4"/>
  <c r="BT1161" i="4"/>
  <c r="BU1161" i="4"/>
  <c r="CH1161" i="4"/>
  <c r="CI1161" i="4"/>
  <c r="CR1161" i="4"/>
  <c r="CS1161" i="4"/>
  <c r="DF1161" i="4"/>
  <c r="DG1161" i="4"/>
  <c r="DP1161" i="4"/>
  <c r="DQ1161" i="4"/>
  <c r="EE1161" i="4"/>
  <c r="EP1161" i="4"/>
  <c r="EQ1161" i="4"/>
  <c r="M1160" i="4"/>
  <c r="AA1160" i="4"/>
  <c r="AL1160" i="4"/>
  <c r="AM1160" i="4"/>
  <c r="AW1160" i="4"/>
  <c r="BK1160" i="4"/>
  <c r="BT1160" i="4"/>
  <c r="BU1160" i="4"/>
  <c r="CH1160" i="4"/>
  <c r="CI1160" i="4"/>
  <c r="CR1160" i="4"/>
  <c r="CS1160" i="4"/>
  <c r="DF1160" i="4"/>
  <c r="DG1160" i="4"/>
  <c r="DP1160" i="4"/>
  <c r="DQ1160" i="4"/>
  <c r="EE1160" i="4"/>
  <c r="EP1160" i="4"/>
  <c r="EQ1160" i="4"/>
  <c r="M1159" i="4"/>
  <c r="AA1159" i="4"/>
  <c r="AL1159" i="4"/>
  <c r="AM1159" i="4"/>
  <c r="AW1159" i="4"/>
  <c r="BK1159" i="4"/>
  <c r="BT1159" i="4"/>
  <c r="BU1159" i="4"/>
  <c r="CH1159" i="4"/>
  <c r="CI1159" i="4"/>
  <c r="CR1159" i="4"/>
  <c r="CS1159" i="4"/>
  <c r="DF1159" i="4"/>
  <c r="DG1159" i="4"/>
  <c r="DP1159" i="4"/>
  <c r="DQ1159" i="4"/>
  <c r="EE1159" i="4"/>
  <c r="EP1159" i="4"/>
  <c r="EQ1159" i="4"/>
  <c r="M1158" i="4"/>
  <c r="AA1158" i="4"/>
  <c r="AL1158" i="4"/>
  <c r="AM1158" i="4"/>
  <c r="AW1158" i="4"/>
  <c r="BK1158" i="4"/>
  <c r="BT1158" i="4"/>
  <c r="BU1158" i="4"/>
  <c r="CH1158" i="4"/>
  <c r="CI1158" i="4"/>
  <c r="CR1158" i="4"/>
  <c r="CS1158" i="4"/>
  <c r="DF1158" i="4"/>
  <c r="DG1158" i="4"/>
  <c r="DP1158" i="4"/>
  <c r="DQ1158" i="4"/>
  <c r="EE1158" i="4"/>
  <c r="EP1158" i="4"/>
  <c r="EQ1158" i="4"/>
  <c r="M1157" i="4"/>
  <c r="AA1157" i="4"/>
  <c r="AL1157" i="4"/>
  <c r="AM1157" i="4"/>
  <c r="AW1157" i="4"/>
  <c r="BK1157" i="4"/>
  <c r="BT1157" i="4"/>
  <c r="BU1157" i="4"/>
  <c r="CH1157" i="4"/>
  <c r="CI1157" i="4"/>
  <c r="CR1157" i="4"/>
  <c r="CS1157" i="4"/>
  <c r="DF1157" i="4"/>
  <c r="DG1157" i="4"/>
  <c r="DP1157" i="4"/>
  <c r="DQ1157" i="4"/>
  <c r="EE1157" i="4"/>
  <c r="EP1157" i="4"/>
  <c r="EQ1157" i="4"/>
  <c r="M1156" i="4"/>
  <c r="AA1156" i="4"/>
  <c r="AL1156" i="4"/>
  <c r="AM1156" i="4"/>
  <c r="AW1156" i="4"/>
  <c r="BK1156" i="4"/>
  <c r="BT1156" i="4"/>
  <c r="BU1156" i="4"/>
  <c r="CH1156" i="4"/>
  <c r="CI1156" i="4"/>
  <c r="CR1156" i="4"/>
  <c r="CS1156" i="4"/>
  <c r="DF1156" i="4"/>
  <c r="DG1156" i="4"/>
  <c r="DP1156" i="4"/>
  <c r="DQ1156" i="4"/>
  <c r="EE1156" i="4"/>
  <c r="EP1156" i="4"/>
  <c r="EQ1156" i="4"/>
  <c r="M1155" i="4"/>
  <c r="AA1155" i="4"/>
  <c r="AL1155" i="4"/>
  <c r="AM1155" i="4"/>
  <c r="AW1155" i="4"/>
  <c r="BK1155" i="4"/>
  <c r="BT1155" i="4"/>
  <c r="BU1155" i="4"/>
  <c r="CH1155" i="4"/>
  <c r="CI1155" i="4"/>
  <c r="CR1155" i="4"/>
  <c r="CS1155" i="4"/>
  <c r="DF1155" i="4"/>
  <c r="DG1155" i="4"/>
  <c r="DP1155" i="4"/>
  <c r="DQ1155" i="4"/>
  <c r="EE1155" i="4"/>
  <c r="EP1155" i="4"/>
  <c r="EQ1155" i="4"/>
  <c r="M1154" i="4"/>
  <c r="AA1154" i="4"/>
  <c r="AL1154" i="4"/>
  <c r="AM1154" i="4"/>
  <c r="AW1154" i="4"/>
  <c r="BK1154" i="4"/>
  <c r="BT1154" i="4"/>
  <c r="BU1154" i="4"/>
  <c r="CH1154" i="4"/>
  <c r="CI1154" i="4"/>
  <c r="CR1154" i="4"/>
  <c r="CS1154" i="4"/>
  <c r="DF1154" i="4"/>
  <c r="DG1154" i="4"/>
  <c r="DP1154" i="4"/>
  <c r="DQ1154" i="4"/>
  <c r="EE1154" i="4"/>
  <c r="EP1154" i="4"/>
  <c r="EQ1154" i="4"/>
  <c r="M1153" i="4"/>
  <c r="AA1153" i="4"/>
  <c r="AL1153" i="4"/>
  <c r="AM1153" i="4"/>
  <c r="AW1153" i="4"/>
  <c r="BK1153" i="4"/>
  <c r="BT1153" i="4"/>
  <c r="BU1153" i="4"/>
  <c r="CH1153" i="4"/>
  <c r="CI1153" i="4"/>
  <c r="CR1153" i="4"/>
  <c r="CS1153" i="4"/>
  <c r="DF1153" i="4"/>
  <c r="DG1153" i="4"/>
  <c r="DP1153" i="4"/>
  <c r="DQ1153" i="4"/>
  <c r="EE1153" i="4"/>
  <c r="EP1153" i="4"/>
  <c r="EQ1153" i="4"/>
  <c r="M1152" i="4"/>
  <c r="AA1152" i="4"/>
  <c r="AL1152" i="4"/>
  <c r="AM1152" i="4"/>
  <c r="AW1152" i="4"/>
  <c r="BK1152" i="4"/>
  <c r="BT1152" i="4"/>
  <c r="BU1152" i="4"/>
  <c r="CH1152" i="4"/>
  <c r="CI1152" i="4"/>
  <c r="CR1152" i="4"/>
  <c r="CS1152" i="4"/>
  <c r="DF1152" i="4"/>
  <c r="DG1152" i="4"/>
  <c r="DP1152" i="4"/>
  <c r="DQ1152" i="4"/>
  <c r="EE1152" i="4"/>
  <c r="EP1152" i="4"/>
  <c r="EQ1152" i="4"/>
  <c r="M1151" i="4"/>
  <c r="AA1151" i="4"/>
  <c r="AL1151" i="4"/>
  <c r="AM1151" i="4"/>
  <c r="AW1151" i="4"/>
  <c r="BK1151" i="4"/>
  <c r="BT1151" i="4"/>
  <c r="BU1151" i="4"/>
  <c r="CH1151" i="4"/>
  <c r="CI1151" i="4"/>
  <c r="CR1151" i="4"/>
  <c r="CS1151" i="4"/>
  <c r="DF1151" i="4"/>
  <c r="DG1151" i="4"/>
  <c r="DP1151" i="4"/>
  <c r="DQ1151" i="4"/>
  <c r="EE1151" i="4"/>
  <c r="EP1151" i="4"/>
  <c r="EQ1151" i="4"/>
  <c r="M1150" i="4"/>
  <c r="AA1150" i="4"/>
  <c r="AL1150" i="4"/>
  <c r="AM1150" i="4"/>
  <c r="AW1150" i="4"/>
  <c r="BK1150" i="4"/>
  <c r="BT1150" i="4"/>
  <c r="BU1150" i="4"/>
  <c r="CH1150" i="4"/>
  <c r="CI1150" i="4"/>
  <c r="CR1150" i="4"/>
  <c r="CS1150" i="4"/>
  <c r="DF1150" i="4"/>
  <c r="DG1150" i="4"/>
  <c r="DP1150" i="4"/>
  <c r="DQ1150" i="4"/>
  <c r="EE1150" i="4"/>
  <c r="EP1150" i="4"/>
  <c r="EQ1150" i="4"/>
  <c r="M1149" i="4"/>
  <c r="AA1149" i="4"/>
  <c r="AL1149" i="4"/>
  <c r="AM1149" i="4"/>
  <c r="AW1149" i="4"/>
  <c r="BK1149" i="4"/>
  <c r="BT1149" i="4"/>
  <c r="BU1149" i="4"/>
  <c r="CH1149" i="4"/>
  <c r="CI1149" i="4"/>
  <c r="CR1149" i="4"/>
  <c r="CS1149" i="4"/>
  <c r="DF1149" i="4"/>
  <c r="DG1149" i="4"/>
  <c r="DP1149" i="4"/>
  <c r="DQ1149" i="4"/>
  <c r="EE1149" i="4"/>
  <c r="EP1149" i="4"/>
  <c r="EQ1149" i="4"/>
  <c r="M1148" i="4"/>
  <c r="AA1148" i="4"/>
  <c r="AL1148" i="4"/>
  <c r="AM1148" i="4"/>
  <c r="AW1148" i="4"/>
  <c r="BK1148" i="4"/>
  <c r="BT1148" i="4"/>
  <c r="BU1148" i="4"/>
  <c r="CH1148" i="4"/>
  <c r="CI1148" i="4"/>
  <c r="CR1148" i="4"/>
  <c r="CS1148" i="4"/>
  <c r="DF1148" i="4"/>
  <c r="DG1148" i="4"/>
  <c r="DP1148" i="4"/>
  <c r="DQ1148" i="4"/>
  <c r="EE1148" i="4"/>
  <c r="EP1148" i="4"/>
  <c r="EQ1148" i="4"/>
  <c r="M1147" i="4"/>
  <c r="AA1147" i="4"/>
  <c r="AL1147" i="4"/>
  <c r="AM1147" i="4"/>
  <c r="AW1147" i="4"/>
  <c r="BK1147" i="4"/>
  <c r="BT1147" i="4"/>
  <c r="BU1147" i="4"/>
  <c r="CH1147" i="4"/>
  <c r="CI1147" i="4"/>
  <c r="CR1147" i="4"/>
  <c r="CS1147" i="4"/>
  <c r="DF1147" i="4"/>
  <c r="DG1147" i="4"/>
  <c r="DP1147" i="4"/>
  <c r="DQ1147" i="4"/>
  <c r="EE1147" i="4"/>
  <c r="EP1147" i="4"/>
  <c r="EQ1147" i="4"/>
  <c r="M1146" i="4"/>
  <c r="AA1146" i="4"/>
  <c r="AL1146" i="4"/>
  <c r="AM1146" i="4"/>
  <c r="AW1146" i="4"/>
  <c r="BK1146" i="4"/>
  <c r="BT1146" i="4"/>
  <c r="BU1146" i="4"/>
  <c r="CH1146" i="4"/>
  <c r="CI1146" i="4"/>
  <c r="CR1146" i="4"/>
  <c r="CS1146" i="4"/>
  <c r="DF1146" i="4"/>
  <c r="DG1146" i="4"/>
  <c r="DP1146" i="4"/>
  <c r="DQ1146" i="4"/>
  <c r="EE1146" i="4"/>
  <c r="EP1146" i="4"/>
  <c r="EQ1146" i="4"/>
  <c r="M1145" i="4"/>
  <c r="AA1145" i="4"/>
  <c r="AL1145" i="4"/>
  <c r="AM1145" i="4"/>
  <c r="AW1145" i="4"/>
  <c r="BK1145" i="4"/>
  <c r="BT1145" i="4"/>
  <c r="BU1145" i="4"/>
  <c r="CH1145" i="4"/>
  <c r="CI1145" i="4"/>
  <c r="CR1145" i="4"/>
  <c r="CS1145" i="4"/>
  <c r="DF1145" i="4"/>
  <c r="DG1145" i="4"/>
  <c r="DP1145" i="4"/>
  <c r="DQ1145" i="4"/>
  <c r="EE1145" i="4"/>
  <c r="EP1145" i="4"/>
  <c r="EQ1145" i="4"/>
  <c r="M1144" i="4"/>
  <c r="AA1144" i="4"/>
  <c r="AL1144" i="4"/>
  <c r="AM1144" i="4"/>
  <c r="AW1144" i="4"/>
  <c r="BK1144" i="4"/>
  <c r="BT1144" i="4"/>
  <c r="BU1144" i="4"/>
  <c r="CH1144" i="4"/>
  <c r="CI1144" i="4"/>
  <c r="CR1144" i="4"/>
  <c r="CS1144" i="4"/>
  <c r="DF1144" i="4"/>
  <c r="DG1144" i="4"/>
  <c r="DP1144" i="4"/>
  <c r="DQ1144" i="4"/>
  <c r="EE1144" i="4"/>
  <c r="EP1144" i="4"/>
  <c r="EQ1144" i="4"/>
  <c r="M1143" i="4"/>
  <c r="AA1143" i="4"/>
  <c r="AL1143" i="4"/>
  <c r="AM1143" i="4"/>
  <c r="AW1143" i="4"/>
  <c r="BK1143" i="4"/>
  <c r="BT1143" i="4"/>
  <c r="BU1143" i="4"/>
  <c r="CH1143" i="4"/>
  <c r="CI1143" i="4"/>
  <c r="CR1143" i="4"/>
  <c r="CS1143" i="4"/>
  <c r="DF1143" i="4"/>
  <c r="DG1143" i="4"/>
  <c r="DP1143" i="4"/>
  <c r="DQ1143" i="4"/>
  <c r="EE1143" i="4"/>
  <c r="EP1143" i="4"/>
  <c r="EQ1143" i="4"/>
  <c r="M1142" i="4"/>
  <c r="AA1142" i="4"/>
  <c r="AL1142" i="4"/>
  <c r="AM1142" i="4"/>
  <c r="AW1142" i="4"/>
  <c r="BK1142" i="4"/>
  <c r="BT1142" i="4"/>
  <c r="BU1142" i="4"/>
  <c r="CH1142" i="4"/>
  <c r="CI1142" i="4"/>
  <c r="CR1142" i="4"/>
  <c r="CS1142" i="4"/>
  <c r="DF1142" i="4"/>
  <c r="DG1142" i="4"/>
  <c r="DP1142" i="4"/>
  <c r="DQ1142" i="4"/>
  <c r="EE1142" i="4"/>
  <c r="EP1142" i="4"/>
  <c r="EQ1142" i="4"/>
  <c r="M1141" i="4"/>
  <c r="AA1141" i="4"/>
  <c r="AL1141" i="4"/>
  <c r="AM1141" i="4"/>
  <c r="AW1141" i="4"/>
  <c r="BK1141" i="4"/>
  <c r="BT1141" i="4"/>
  <c r="BU1141" i="4"/>
  <c r="CH1141" i="4"/>
  <c r="CI1141" i="4"/>
  <c r="CR1141" i="4"/>
  <c r="CS1141" i="4"/>
  <c r="DF1141" i="4"/>
  <c r="DG1141" i="4"/>
  <c r="DP1141" i="4"/>
  <c r="DQ1141" i="4"/>
  <c r="EE1141" i="4"/>
  <c r="EP1141" i="4"/>
  <c r="EQ1141" i="4"/>
  <c r="M1140" i="4"/>
  <c r="AA1140" i="4"/>
  <c r="AL1140" i="4"/>
  <c r="AM1140" i="4"/>
  <c r="AW1140" i="4"/>
  <c r="BK1140" i="4"/>
  <c r="BT1140" i="4"/>
  <c r="BU1140" i="4"/>
  <c r="CH1140" i="4"/>
  <c r="CI1140" i="4"/>
  <c r="CR1140" i="4"/>
  <c r="CS1140" i="4"/>
  <c r="DF1140" i="4"/>
  <c r="DG1140" i="4"/>
  <c r="DP1140" i="4"/>
  <c r="DQ1140" i="4"/>
  <c r="EE1140" i="4"/>
  <c r="EP1140" i="4"/>
  <c r="EQ1140" i="4"/>
  <c r="M1139" i="4"/>
  <c r="AA1139" i="4"/>
  <c r="AL1139" i="4"/>
  <c r="AM1139" i="4"/>
  <c r="AW1139" i="4"/>
  <c r="BK1139" i="4"/>
  <c r="BT1139" i="4"/>
  <c r="BU1139" i="4"/>
  <c r="CH1139" i="4"/>
  <c r="CI1139" i="4"/>
  <c r="CR1139" i="4"/>
  <c r="CS1139" i="4"/>
  <c r="DF1139" i="4"/>
  <c r="DG1139" i="4"/>
  <c r="DP1139" i="4"/>
  <c r="DQ1139" i="4"/>
  <c r="EE1139" i="4"/>
  <c r="EP1139" i="4"/>
  <c r="EQ1139" i="4"/>
  <c r="M1138" i="4"/>
  <c r="AA1138" i="4"/>
  <c r="AL1138" i="4"/>
  <c r="AM1138" i="4"/>
  <c r="AW1138" i="4"/>
  <c r="BK1138" i="4"/>
  <c r="BT1138" i="4"/>
  <c r="BU1138" i="4"/>
  <c r="CH1138" i="4"/>
  <c r="CI1138" i="4"/>
  <c r="CR1138" i="4"/>
  <c r="CS1138" i="4"/>
  <c r="DF1138" i="4"/>
  <c r="DG1138" i="4"/>
  <c r="DP1138" i="4"/>
  <c r="DQ1138" i="4"/>
  <c r="EE1138" i="4"/>
  <c r="EP1138" i="4"/>
  <c r="EQ1138" i="4"/>
  <c r="M1137" i="4"/>
  <c r="AA1137" i="4"/>
  <c r="AL1137" i="4"/>
  <c r="AM1137" i="4"/>
  <c r="AW1137" i="4"/>
  <c r="BK1137" i="4"/>
  <c r="BT1137" i="4"/>
  <c r="BU1137" i="4"/>
  <c r="CH1137" i="4"/>
  <c r="CI1137" i="4"/>
  <c r="CR1137" i="4"/>
  <c r="CS1137" i="4"/>
  <c r="DF1137" i="4"/>
  <c r="DG1137" i="4"/>
  <c r="DP1137" i="4"/>
  <c r="DQ1137" i="4"/>
  <c r="EE1137" i="4"/>
  <c r="EP1137" i="4"/>
  <c r="EQ1137" i="4"/>
  <c r="M1136" i="4"/>
  <c r="AA1136" i="4"/>
  <c r="AL1136" i="4"/>
  <c r="AM1136" i="4"/>
  <c r="AW1136" i="4"/>
  <c r="BK1136" i="4"/>
  <c r="BT1136" i="4"/>
  <c r="BU1136" i="4"/>
  <c r="CH1136" i="4"/>
  <c r="CI1136" i="4"/>
  <c r="CR1136" i="4"/>
  <c r="CS1136" i="4"/>
  <c r="DF1136" i="4"/>
  <c r="DG1136" i="4"/>
  <c r="DP1136" i="4"/>
  <c r="DQ1136" i="4"/>
  <c r="EE1136" i="4"/>
  <c r="EP1136" i="4"/>
  <c r="EQ1136" i="4"/>
  <c r="M1135" i="4"/>
  <c r="AA1135" i="4"/>
  <c r="AL1135" i="4"/>
  <c r="AM1135" i="4"/>
  <c r="AW1135" i="4"/>
  <c r="BK1135" i="4"/>
  <c r="BT1135" i="4"/>
  <c r="BU1135" i="4"/>
  <c r="CH1135" i="4"/>
  <c r="CI1135" i="4"/>
  <c r="CR1135" i="4"/>
  <c r="CS1135" i="4"/>
  <c r="DF1135" i="4"/>
  <c r="DG1135" i="4"/>
  <c r="DP1135" i="4"/>
  <c r="DQ1135" i="4"/>
  <c r="EE1135" i="4"/>
  <c r="EP1135" i="4"/>
  <c r="EQ1135" i="4"/>
  <c r="M1134" i="4"/>
  <c r="AA1134" i="4"/>
  <c r="AL1134" i="4"/>
  <c r="AM1134" i="4"/>
  <c r="AW1134" i="4"/>
  <c r="BK1134" i="4"/>
  <c r="BT1134" i="4"/>
  <c r="BU1134" i="4"/>
  <c r="CH1134" i="4"/>
  <c r="CI1134" i="4"/>
  <c r="CR1134" i="4"/>
  <c r="CS1134" i="4"/>
  <c r="DF1134" i="4"/>
  <c r="DG1134" i="4"/>
  <c r="DP1134" i="4"/>
  <c r="DQ1134" i="4"/>
  <c r="EE1134" i="4"/>
  <c r="EP1134" i="4"/>
  <c r="EQ1134" i="4"/>
  <c r="M1133" i="4"/>
  <c r="AA1133" i="4"/>
  <c r="AL1133" i="4"/>
  <c r="AM1133" i="4"/>
  <c r="AW1133" i="4"/>
  <c r="BK1133" i="4"/>
  <c r="BT1133" i="4"/>
  <c r="BU1133" i="4"/>
  <c r="CH1133" i="4"/>
  <c r="CI1133" i="4"/>
  <c r="CR1133" i="4"/>
  <c r="CS1133" i="4"/>
  <c r="DF1133" i="4"/>
  <c r="DG1133" i="4"/>
  <c r="DP1133" i="4"/>
  <c r="DQ1133" i="4"/>
  <c r="EE1133" i="4"/>
  <c r="EP1133" i="4"/>
  <c r="EQ1133" i="4"/>
  <c r="M1132" i="4"/>
  <c r="AA1132" i="4"/>
  <c r="AL1132" i="4"/>
  <c r="AM1132" i="4"/>
  <c r="AW1132" i="4"/>
  <c r="BK1132" i="4"/>
  <c r="BT1132" i="4"/>
  <c r="BU1132" i="4"/>
  <c r="CH1132" i="4"/>
  <c r="CI1132" i="4"/>
  <c r="CR1132" i="4"/>
  <c r="CS1132" i="4"/>
  <c r="DF1132" i="4"/>
  <c r="DG1132" i="4"/>
  <c r="DP1132" i="4"/>
  <c r="DQ1132" i="4"/>
  <c r="EE1132" i="4"/>
  <c r="EP1132" i="4"/>
  <c r="EQ1132" i="4"/>
  <c r="M1131" i="4"/>
  <c r="AA1131" i="4"/>
  <c r="AL1131" i="4"/>
  <c r="AM1131" i="4"/>
  <c r="AW1131" i="4"/>
  <c r="BK1131" i="4"/>
  <c r="BT1131" i="4"/>
  <c r="BU1131" i="4"/>
  <c r="CH1131" i="4"/>
  <c r="CI1131" i="4"/>
  <c r="CR1131" i="4"/>
  <c r="CS1131" i="4"/>
  <c r="DF1131" i="4"/>
  <c r="DG1131" i="4"/>
  <c r="DP1131" i="4"/>
  <c r="DQ1131" i="4"/>
  <c r="EE1131" i="4"/>
  <c r="EP1131" i="4"/>
  <c r="EQ1131" i="4"/>
  <c r="M1130" i="4"/>
  <c r="AA1130" i="4"/>
  <c r="AL1130" i="4"/>
  <c r="AM1130" i="4"/>
  <c r="AW1130" i="4"/>
  <c r="BK1130" i="4"/>
  <c r="BT1130" i="4"/>
  <c r="BU1130" i="4"/>
  <c r="CH1130" i="4"/>
  <c r="CI1130" i="4"/>
  <c r="CR1130" i="4"/>
  <c r="CS1130" i="4"/>
  <c r="DF1130" i="4"/>
  <c r="DG1130" i="4"/>
  <c r="DP1130" i="4"/>
  <c r="DQ1130" i="4"/>
  <c r="EE1130" i="4"/>
  <c r="EP1130" i="4"/>
  <c r="EQ1130" i="4"/>
  <c r="M1129" i="4"/>
  <c r="AA1129" i="4"/>
  <c r="AL1129" i="4"/>
  <c r="AM1129" i="4"/>
  <c r="AW1129" i="4"/>
  <c r="BK1129" i="4"/>
  <c r="BT1129" i="4"/>
  <c r="BU1129" i="4"/>
  <c r="CH1129" i="4"/>
  <c r="CI1129" i="4"/>
  <c r="CR1129" i="4"/>
  <c r="CS1129" i="4"/>
  <c r="DF1129" i="4"/>
  <c r="DG1129" i="4"/>
  <c r="DP1129" i="4"/>
  <c r="DQ1129" i="4"/>
  <c r="EE1129" i="4"/>
  <c r="EP1129" i="4"/>
  <c r="EQ1129" i="4"/>
  <c r="M1128" i="4"/>
  <c r="AA1128" i="4"/>
  <c r="AL1128" i="4"/>
  <c r="AM1128" i="4"/>
  <c r="AW1128" i="4"/>
  <c r="BK1128" i="4"/>
  <c r="BT1128" i="4"/>
  <c r="BU1128" i="4"/>
  <c r="CH1128" i="4"/>
  <c r="CI1128" i="4"/>
  <c r="CR1128" i="4"/>
  <c r="CS1128" i="4"/>
  <c r="DF1128" i="4"/>
  <c r="DG1128" i="4"/>
  <c r="DP1128" i="4"/>
  <c r="DQ1128" i="4"/>
  <c r="EE1128" i="4"/>
  <c r="EP1128" i="4"/>
  <c r="EQ1128" i="4"/>
  <c r="M1127" i="4"/>
  <c r="AA1127" i="4"/>
  <c r="AL1127" i="4"/>
  <c r="AM1127" i="4"/>
  <c r="AW1127" i="4"/>
  <c r="BK1127" i="4"/>
  <c r="BT1127" i="4"/>
  <c r="BU1127" i="4"/>
  <c r="CH1127" i="4"/>
  <c r="CI1127" i="4"/>
  <c r="CR1127" i="4"/>
  <c r="CS1127" i="4"/>
  <c r="DF1127" i="4"/>
  <c r="DG1127" i="4"/>
  <c r="DP1127" i="4"/>
  <c r="DQ1127" i="4"/>
  <c r="EE1127" i="4"/>
  <c r="EP1127" i="4"/>
  <c r="EQ1127" i="4"/>
  <c r="M1126" i="4"/>
  <c r="AA1126" i="4"/>
  <c r="AL1126" i="4"/>
  <c r="AM1126" i="4"/>
  <c r="AW1126" i="4"/>
  <c r="BK1126" i="4"/>
  <c r="BT1126" i="4"/>
  <c r="BU1126" i="4"/>
  <c r="CH1126" i="4"/>
  <c r="CI1126" i="4"/>
  <c r="CR1126" i="4"/>
  <c r="CS1126" i="4"/>
  <c r="DF1126" i="4"/>
  <c r="DG1126" i="4"/>
  <c r="DP1126" i="4"/>
  <c r="DQ1126" i="4"/>
  <c r="EE1126" i="4"/>
  <c r="EP1126" i="4"/>
  <c r="EQ1126" i="4"/>
  <c r="M1125" i="4"/>
  <c r="AA1125" i="4"/>
  <c r="AL1125" i="4"/>
  <c r="AM1125" i="4"/>
  <c r="AW1125" i="4"/>
  <c r="BK1125" i="4"/>
  <c r="BT1125" i="4"/>
  <c r="BU1125" i="4"/>
  <c r="CH1125" i="4"/>
  <c r="CI1125" i="4"/>
  <c r="CR1125" i="4"/>
  <c r="CS1125" i="4"/>
  <c r="DF1125" i="4"/>
  <c r="DG1125" i="4"/>
  <c r="DP1125" i="4"/>
  <c r="DQ1125" i="4"/>
  <c r="EE1125" i="4"/>
  <c r="EP1125" i="4"/>
  <c r="EQ1125" i="4"/>
  <c r="M1124" i="4"/>
  <c r="AA1124" i="4"/>
  <c r="AL1124" i="4"/>
  <c r="AM1124" i="4"/>
  <c r="AW1124" i="4"/>
  <c r="BK1124" i="4"/>
  <c r="BT1124" i="4"/>
  <c r="BU1124" i="4"/>
  <c r="CH1124" i="4"/>
  <c r="CI1124" i="4"/>
  <c r="CR1124" i="4"/>
  <c r="CS1124" i="4"/>
  <c r="DF1124" i="4"/>
  <c r="DG1124" i="4"/>
  <c r="DP1124" i="4"/>
  <c r="DQ1124" i="4"/>
  <c r="EE1124" i="4"/>
  <c r="EP1124" i="4"/>
  <c r="EQ1124" i="4"/>
  <c r="M1123" i="4"/>
  <c r="AA1123" i="4"/>
  <c r="AL1123" i="4"/>
  <c r="AM1123" i="4"/>
  <c r="AW1123" i="4"/>
  <c r="BK1123" i="4"/>
  <c r="BT1123" i="4"/>
  <c r="BU1123" i="4"/>
  <c r="CH1123" i="4"/>
  <c r="CI1123" i="4"/>
  <c r="CR1123" i="4"/>
  <c r="CS1123" i="4"/>
  <c r="DF1123" i="4"/>
  <c r="DG1123" i="4"/>
  <c r="DP1123" i="4"/>
  <c r="DQ1123" i="4"/>
  <c r="EE1123" i="4"/>
  <c r="EP1123" i="4"/>
  <c r="EQ1123" i="4"/>
  <c r="M1122" i="4"/>
  <c r="AA1122" i="4"/>
  <c r="AL1122" i="4"/>
  <c r="AM1122" i="4"/>
  <c r="AW1122" i="4"/>
  <c r="BK1122" i="4"/>
  <c r="BT1122" i="4"/>
  <c r="BU1122" i="4"/>
  <c r="CH1122" i="4"/>
  <c r="CI1122" i="4"/>
  <c r="CR1122" i="4"/>
  <c r="CS1122" i="4"/>
  <c r="DF1122" i="4"/>
  <c r="DG1122" i="4"/>
  <c r="DP1122" i="4"/>
  <c r="DQ1122" i="4"/>
  <c r="EE1122" i="4"/>
  <c r="EP1122" i="4"/>
  <c r="EQ1122" i="4"/>
  <c r="M1121" i="4"/>
  <c r="AA1121" i="4"/>
  <c r="AL1121" i="4"/>
  <c r="AM1121" i="4"/>
  <c r="AW1121" i="4"/>
  <c r="BK1121" i="4"/>
  <c r="BT1121" i="4"/>
  <c r="BU1121" i="4"/>
  <c r="CH1121" i="4"/>
  <c r="CI1121" i="4"/>
  <c r="CR1121" i="4"/>
  <c r="CS1121" i="4"/>
  <c r="DF1121" i="4"/>
  <c r="DG1121" i="4"/>
  <c r="DP1121" i="4"/>
  <c r="DQ1121" i="4"/>
  <c r="EE1121" i="4"/>
  <c r="EP1121" i="4"/>
  <c r="EQ1121" i="4"/>
  <c r="M1120" i="4"/>
  <c r="AA1120" i="4"/>
  <c r="AL1120" i="4"/>
  <c r="AM1120" i="4"/>
  <c r="AW1120" i="4"/>
  <c r="BK1120" i="4"/>
  <c r="BT1120" i="4"/>
  <c r="BU1120" i="4"/>
  <c r="CH1120" i="4"/>
  <c r="CI1120" i="4"/>
  <c r="CR1120" i="4"/>
  <c r="CS1120" i="4"/>
  <c r="DF1120" i="4"/>
  <c r="DG1120" i="4"/>
  <c r="DP1120" i="4"/>
  <c r="DQ1120" i="4"/>
  <c r="EE1120" i="4"/>
  <c r="EP1120" i="4"/>
  <c r="EQ1120" i="4"/>
  <c r="M1119" i="4"/>
  <c r="AA1119" i="4"/>
  <c r="AL1119" i="4"/>
  <c r="AM1119" i="4"/>
  <c r="AW1119" i="4"/>
  <c r="BK1119" i="4"/>
  <c r="BT1119" i="4"/>
  <c r="BU1119" i="4"/>
  <c r="CH1119" i="4"/>
  <c r="CI1119" i="4"/>
  <c r="CR1119" i="4"/>
  <c r="CS1119" i="4"/>
  <c r="DF1119" i="4"/>
  <c r="DG1119" i="4"/>
  <c r="DP1119" i="4"/>
  <c r="DQ1119" i="4"/>
  <c r="EE1119" i="4"/>
  <c r="EP1119" i="4"/>
  <c r="EQ1119" i="4"/>
  <c r="M1118" i="4"/>
  <c r="AA1118" i="4"/>
  <c r="AL1118" i="4"/>
  <c r="AM1118" i="4"/>
  <c r="AW1118" i="4"/>
  <c r="BK1118" i="4"/>
  <c r="BT1118" i="4"/>
  <c r="BU1118" i="4"/>
  <c r="CH1118" i="4"/>
  <c r="CI1118" i="4"/>
  <c r="CR1118" i="4"/>
  <c r="CS1118" i="4"/>
  <c r="DF1118" i="4"/>
  <c r="DG1118" i="4"/>
  <c r="DP1118" i="4"/>
  <c r="DQ1118" i="4"/>
  <c r="EE1118" i="4"/>
  <c r="EP1118" i="4"/>
  <c r="EQ1118" i="4"/>
  <c r="M1117" i="4"/>
  <c r="AA1117" i="4"/>
  <c r="AL1117" i="4"/>
  <c r="AM1117" i="4"/>
  <c r="AW1117" i="4"/>
  <c r="BK1117" i="4"/>
  <c r="BT1117" i="4"/>
  <c r="BU1117" i="4"/>
  <c r="CH1117" i="4"/>
  <c r="CI1117" i="4"/>
  <c r="CR1117" i="4"/>
  <c r="CS1117" i="4"/>
  <c r="DF1117" i="4"/>
  <c r="DG1117" i="4"/>
  <c r="DP1117" i="4"/>
  <c r="DQ1117" i="4"/>
  <c r="EE1117" i="4"/>
  <c r="EP1117" i="4"/>
  <c r="EQ1117" i="4"/>
  <c r="M1116" i="4"/>
  <c r="AA1116" i="4"/>
  <c r="AL1116" i="4"/>
  <c r="AM1116" i="4"/>
  <c r="AW1116" i="4"/>
  <c r="BK1116" i="4"/>
  <c r="BT1116" i="4"/>
  <c r="BU1116" i="4"/>
  <c r="CH1116" i="4"/>
  <c r="CI1116" i="4"/>
  <c r="CR1116" i="4"/>
  <c r="CS1116" i="4"/>
  <c r="DF1116" i="4"/>
  <c r="DG1116" i="4"/>
  <c r="DP1116" i="4"/>
  <c r="DQ1116" i="4"/>
  <c r="EE1116" i="4"/>
  <c r="EP1116" i="4"/>
  <c r="EQ1116" i="4"/>
  <c r="M1115" i="4"/>
  <c r="AA1115" i="4"/>
  <c r="AL1115" i="4"/>
  <c r="AM1115" i="4"/>
  <c r="AW1115" i="4"/>
  <c r="BK1115" i="4"/>
  <c r="BT1115" i="4"/>
  <c r="BU1115" i="4"/>
  <c r="CH1115" i="4"/>
  <c r="CI1115" i="4"/>
  <c r="CR1115" i="4"/>
  <c r="CS1115" i="4"/>
  <c r="DF1115" i="4"/>
  <c r="DG1115" i="4"/>
  <c r="DP1115" i="4"/>
  <c r="DQ1115" i="4"/>
  <c r="EE1115" i="4"/>
  <c r="EP1115" i="4"/>
  <c r="EQ1115" i="4"/>
  <c r="M1114" i="4"/>
  <c r="AA1114" i="4"/>
  <c r="AL1114" i="4"/>
  <c r="AM1114" i="4"/>
  <c r="AW1114" i="4"/>
  <c r="BK1114" i="4"/>
  <c r="BT1114" i="4"/>
  <c r="BU1114" i="4"/>
  <c r="CH1114" i="4"/>
  <c r="CI1114" i="4"/>
  <c r="CR1114" i="4"/>
  <c r="CS1114" i="4"/>
  <c r="DF1114" i="4"/>
  <c r="DG1114" i="4"/>
  <c r="DP1114" i="4"/>
  <c r="DQ1114" i="4"/>
  <c r="EE1114" i="4"/>
  <c r="EP1114" i="4"/>
  <c r="EQ1114" i="4"/>
  <c r="M1113" i="4"/>
  <c r="AA1113" i="4"/>
  <c r="AL1113" i="4"/>
  <c r="AM1113" i="4"/>
  <c r="AW1113" i="4"/>
  <c r="BK1113" i="4"/>
  <c r="BT1113" i="4"/>
  <c r="BU1113" i="4"/>
  <c r="CH1113" i="4"/>
  <c r="CI1113" i="4"/>
  <c r="CR1113" i="4"/>
  <c r="CS1113" i="4"/>
  <c r="DF1113" i="4"/>
  <c r="DG1113" i="4"/>
  <c r="DP1113" i="4"/>
  <c r="DQ1113" i="4"/>
  <c r="EE1113" i="4"/>
  <c r="EP1113" i="4"/>
  <c r="EQ1113" i="4"/>
  <c r="M1112" i="4"/>
  <c r="AA1112" i="4"/>
  <c r="AL1112" i="4"/>
  <c r="AM1112" i="4"/>
  <c r="AW1112" i="4"/>
  <c r="BK1112" i="4"/>
  <c r="BT1112" i="4"/>
  <c r="BU1112" i="4"/>
  <c r="CH1112" i="4"/>
  <c r="CI1112" i="4"/>
  <c r="CR1112" i="4"/>
  <c r="CS1112" i="4"/>
  <c r="DF1112" i="4"/>
  <c r="DG1112" i="4"/>
  <c r="DP1112" i="4"/>
  <c r="DQ1112" i="4"/>
  <c r="EE1112" i="4"/>
  <c r="EP1112" i="4"/>
  <c r="EQ1112" i="4"/>
  <c r="M1111" i="4"/>
  <c r="AA1111" i="4"/>
  <c r="AL1111" i="4"/>
  <c r="AM1111" i="4"/>
  <c r="AW1111" i="4"/>
  <c r="BK1111" i="4"/>
  <c r="BT1111" i="4"/>
  <c r="BU1111" i="4"/>
  <c r="CH1111" i="4"/>
  <c r="CI1111" i="4"/>
  <c r="CR1111" i="4"/>
  <c r="CS1111" i="4"/>
  <c r="DF1111" i="4"/>
  <c r="DG1111" i="4"/>
  <c r="DP1111" i="4"/>
  <c r="DQ1111" i="4"/>
  <c r="EE1111" i="4"/>
  <c r="EP1111" i="4"/>
  <c r="EQ1111" i="4"/>
  <c r="M1110" i="4"/>
  <c r="AA1110" i="4"/>
  <c r="AL1110" i="4"/>
  <c r="AM1110" i="4"/>
  <c r="AW1110" i="4"/>
  <c r="BK1110" i="4"/>
  <c r="BT1110" i="4"/>
  <c r="BU1110" i="4"/>
  <c r="CH1110" i="4"/>
  <c r="CI1110" i="4"/>
  <c r="CR1110" i="4"/>
  <c r="CS1110" i="4"/>
  <c r="DF1110" i="4"/>
  <c r="DG1110" i="4"/>
  <c r="DP1110" i="4"/>
  <c r="DQ1110" i="4"/>
  <c r="EE1110" i="4"/>
  <c r="EP1110" i="4"/>
  <c r="EQ1110" i="4"/>
  <c r="M1109" i="4"/>
  <c r="AA1109" i="4"/>
  <c r="AL1109" i="4"/>
  <c r="AM1109" i="4"/>
  <c r="AW1109" i="4"/>
  <c r="BK1109" i="4"/>
  <c r="BT1109" i="4"/>
  <c r="BU1109" i="4"/>
  <c r="CH1109" i="4"/>
  <c r="CI1109" i="4"/>
  <c r="CR1109" i="4"/>
  <c r="CS1109" i="4"/>
  <c r="DF1109" i="4"/>
  <c r="DG1109" i="4"/>
  <c r="DP1109" i="4"/>
  <c r="DQ1109" i="4"/>
  <c r="EE1109" i="4"/>
  <c r="EP1109" i="4"/>
  <c r="EQ1109" i="4"/>
  <c r="M1108" i="4"/>
  <c r="AA1108" i="4"/>
  <c r="AL1108" i="4"/>
  <c r="AM1108" i="4"/>
  <c r="AW1108" i="4"/>
  <c r="BK1108" i="4"/>
  <c r="BT1108" i="4"/>
  <c r="BU1108" i="4"/>
  <c r="CH1108" i="4"/>
  <c r="CI1108" i="4"/>
  <c r="CR1108" i="4"/>
  <c r="CS1108" i="4"/>
  <c r="DF1108" i="4"/>
  <c r="DG1108" i="4"/>
  <c r="DP1108" i="4"/>
  <c r="DQ1108" i="4"/>
  <c r="EE1108" i="4"/>
  <c r="EP1108" i="4"/>
  <c r="EQ1108" i="4"/>
  <c r="M1107" i="4"/>
  <c r="AA1107" i="4"/>
  <c r="AL1107" i="4"/>
  <c r="AM1107" i="4"/>
  <c r="AW1107" i="4"/>
  <c r="BK1107" i="4"/>
  <c r="BT1107" i="4"/>
  <c r="BU1107" i="4"/>
  <c r="CH1107" i="4"/>
  <c r="CI1107" i="4"/>
  <c r="CR1107" i="4"/>
  <c r="CS1107" i="4"/>
  <c r="DF1107" i="4"/>
  <c r="DG1107" i="4"/>
  <c r="DP1107" i="4"/>
  <c r="DQ1107" i="4"/>
  <c r="EE1107" i="4"/>
  <c r="EP1107" i="4"/>
  <c r="EQ1107" i="4"/>
  <c r="M1106" i="4"/>
  <c r="AA1106" i="4"/>
  <c r="AL1106" i="4"/>
  <c r="AM1106" i="4"/>
  <c r="AW1106" i="4"/>
  <c r="BK1106" i="4"/>
  <c r="BT1106" i="4"/>
  <c r="BU1106" i="4"/>
  <c r="CH1106" i="4"/>
  <c r="CI1106" i="4"/>
  <c r="CR1106" i="4"/>
  <c r="CS1106" i="4"/>
  <c r="DF1106" i="4"/>
  <c r="DG1106" i="4"/>
  <c r="DP1106" i="4"/>
  <c r="DQ1106" i="4"/>
  <c r="EE1106" i="4"/>
  <c r="EP1106" i="4"/>
  <c r="EQ1106" i="4"/>
  <c r="M1105" i="4"/>
  <c r="AA1105" i="4"/>
  <c r="AL1105" i="4"/>
  <c r="AM1105" i="4"/>
  <c r="AW1105" i="4"/>
  <c r="BK1105" i="4"/>
  <c r="BT1105" i="4"/>
  <c r="BU1105" i="4"/>
  <c r="CH1105" i="4"/>
  <c r="CI1105" i="4"/>
  <c r="CR1105" i="4"/>
  <c r="CS1105" i="4"/>
  <c r="DF1105" i="4"/>
  <c r="DG1105" i="4"/>
  <c r="DP1105" i="4"/>
  <c r="DQ1105" i="4"/>
  <c r="EE1105" i="4"/>
  <c r="EP1105" i="4"/>
  <c r="EQ1105" i="4"/>
  <c r="M1104" i="4"/>
  <c r="AA1104" i="4"/>
  <c r="AL1104" i="4"/>
  <c r="AM1104" i="4"/>
  <c r="AW1104" i="4"/>
  <c r="BK1104" i="4"/>
  <c r="BT1104" i="4"/>
  <c r="BU1104" i="4"/>
  <c r="CH1104" i="4"/>
  <c r="CI1104" i="4"/>
  <c r="CR1104" i="4"/>
  <c r="CS1104" i="4"/>
  <c r="DF1104" i="4"/>
  <c r="DG1104" i="4"/>
  <c r="DP1104" i="4"/>
  <c r="DQ1104" i="4"/>
  <c r="EE1104" i="4"/>
  <c r="EP1104" i="4"/>
  <c r="EQ1104" i="4"/>
  <c r="M1103" i="4"/>
  <c r="AA1103" i="4"/>
  <c r="AL1103" i="4"/>
  <c r="AM1103" i="4"/>
  <c r="AW1103" i="4"/>
  <c r="BK1103" i="4"/>
  <c r="BT1103" i="4"/>
  <c r="BU1103" i="4"/>
  <c r="CH1103" i="4"/>
  <c r="CI1103" i="4"/>
  <c r="CR1103" i="4"/>
  <c r="CS1103" i="4"/>
  <c r="DF1103" i="4"/>
  <c r="DG1103" i="4"/>
  <c r="DP1103" i="4"/>
  <c r="DQ1103" i="4"/>
  <c r="EE1103" i="4"/>
  <c r="EP1103" i="4"/>
  <c r="EQ1103" i="4"/>
  <c r="M1102" i="4"/>
  <c r="AA1102" i="4"/>
  <c r="AL1102" i="4"/>
  <c r="AM1102" i="4"/>
  <c r="AW1102" i="4"/>
  <c r="BK1102" i="4"/>
  <c r="BT1102" i="4"/>
  <c r="BU1102" i="4"/>
  <c r="CH1102" i="4"/>
  <c r="CI1102" i="4"/>
  <c r="CR1102" i="4"/>
  <c r="CS1102" i="4"/>
  <c r="DF1102" i="4"/>
  <c r="DG1102" i="4"/>
  <c r="DP1102" i="4"/>
  <c r="DQ1102" i="4"/>
  <c r="EE1102" i="4"/>
  <c r="EP1102" i="4"/>
  <c r="EQ1102" i="4"/>
  <c r="M1101" i="4"/>
  <c r="AA1101" i="4"/>
  <c r="AL1101" i="4"/>
  <c r="AM1101" i="4"/>
  <c r="AW1101" i="4"/>
  <c r="BK1101" i="4"/>
  <c r="BT1101" i="4"/>
  <c r="BU1101" i="4"/>
  <c r="CH1101" i="4"/>
  <c r="CI1101" i="4"/>
  <c r="CR1101" i="4"/>
  <c r="CS1101" i="4"/>
  <c r="DF1101" i="4"/>
  <c r="DG1101" i="4"/>
  <c r="DP1101" i="4"/>
  <c r="DQ1101" i="4"/>
  <c r="EE1101" i="4"/>
  <c r="EP1101" i="4"/>
  <c r="EQ1101" i="4"/>
  <c r="M1100" i="4"/>
  <c r="AA1100" i="4"/>
  <c r="AL1100" i="4"/>
  <c r="AM1100" i="4"/>
  <c r="AW1100" i="4"/>
  <c r="BK1100" i="4"/>
  <c r="BT1100" i="4"/>
  <c r="BU1100" i="4"/>
  <c r="CH1100" i="4"/>
  <c r="CI1100" i="4"/>
  <c r="CR1100" i="4"/>
  <c r="CS1100" i="4"/>
  <c r="DF1100" i="4"/>
  <c r="DG1100" i="4"/>
  <c r="DP1100" i="4"/>
  <c r="DQ1100" i="4"/>
  <c r="EE1100" i="4"/>
  <c r="EP1100" i="4"/>
  <c r="EQ1100" i="4"/>
  <c r="M1099" i="4"/>
  <c r="AA1099" i="4"/>
  <c r="AL1099" i="4"/>
  <c r="AM1099" i="4"/>
  <c r="AW1099" i="4"/>
  <c r="BK1099" i="4"/>
  <c r="BT1099" i="4"/>
  <c r="BU1099" i="4"/>
  <c r="CH1099" i="4"/>
  <c r="CI1099" i="4"/>
  <c r="CR1099" i="4"/>
  <c r="CS1099" i="4"/>
  <c r="DF1099" i="4"/>
  <c r="DG1099" i="4"/>
  <c r="DP1099" i="4"/>
  <c r="DQ1099" i="4"/>
  <c r="EE1099" i="4"/>
  <c r="EP1099" i="4"/>
  <c r="EQ1099" i="4"/>
  <c r="M1098" i="4"/>
  <c r="AA1098" i="4"/>
  <c r="AL1098" i="4"/>
  <c r="AM1098" i="4"/>
  <c r="AW1098" i="4"/>
  <c r="BK1098" i="4"/>
  <c r="BT1098" i="4"/>
  <c r="BU1098" i="4"/>
  <c r="CH1098" i="4"/>
  <c r="CI1098" i="4"/>
  <c r="CR1098" i="4"/>
  <c r="CS1098" i="4"/>
  <c r="DF1098" i="4"/>
  <c r="DG1098" i="4"/>
  <c r="DP1098" i="4"/>
  <c r="DQ1098" i="4"/>
  <c r="EE1098" i="4"/>
  <c r="EP1098" i="4"/>
  <c r="EQ1098" i="4"/>
  <c r="M1097" i="4"/>
  <c r="AA1097" i="4"/>
  <c r="AL1097" i="4"/>
  <c r="AM1097" i="4"/>
  <c r="AW1097" i="4"/>
  <c r="BK1097" i="4"/>
  <c r="BT1097" i="4"/>
  <c r="BU1097" i="4"/>
  <c r="CH1097" i="4"/>
  <c r="CI1097" i="4"/>
  <c r="CR1097" i="4"/>
  <c r="CS1097" i="4"/>
  <c r="DF1097" i="4"/>
  <c r="DG1097" i="4"/>
  <c r="DP1097" i="4"/>
  <c r="DQ1097" i="4"/>
  <c r="EE1097" i="4"/>
  <c r="EP1097" i="4"/>
  <c r="EQ1097" i="4"/>
  <c r="M1096" i="4"/>
  <c r="AA1096" i="4"/>
  <c r="AL1096" i="4"/>
  <c r="AM1096" i="4"/>
  <c r="AW1096" i="4"/>
  <c r="BK1096" i="4"/>
  <c r="BT1096" i="4"/>
  <c r="BU1096" i="4"/>
  <c r="CH1096" i="4"/>
  <c r="CI1096" i="4"/>
  <c r="CR1096" i="4"/>
  <c r="CS1096" i="4"/>
  <c r="DF1096" i="4"/>
  <c r="DG1096" i="4"/>
  <c r="DP1096" i="4"/>
  <c r="DQ1096" i="4"/>
  <c r="EE1096" i="4"/>
  <c r="EP1096" i="4"/>
  <c r="EQ1096" i="4"/>
  <c r="M1095" i="4"/>
  <c r="AA1095" i="4"/>
  <c r="AL1095" i="4"/>
  <c r="AM1095" i="4"/>
  <c r="AW1095" i="4"/>
  <c r="BK1095" i="4"/>
  <c r="BT1095" i="4"/>
  <c r="BU1095" i="4"/>
  <c r="CH1095" i="4"/>
  <c r="CI1095" i="4"/>
  <c r="CR1095" i="4"/>
  <c r="CS1095" i="4"/>
  <c r="DF1095" i="4"/>
  <c r="DG1095" i="4"/>
  <c r="DP1095" i="4"/>
  <c r="DQ1095" i="4"/>
  <c r="EE1095" i="4"/>
  <c r="EP1095" i="4"/>
  <c r="EQ1095" i="4"/>
  <c r="M1094" i="4"/>
  <c r="AA1094" i="4"/>
  <c r="AL1094" i="4"/>
  <c r="AM1094" i="4"/>
  <c r="AW1094" i="4"/>
  <c r="BK1094" i="4"/>
  <c r="BT1094" i="4"/>
  <c r="BU1094" i="4"/>
  <c r="CH1094" i="4"/>
  <c r="CI1094" i="4"/>
  <c r="CR1094" i="4"/>
  <c r="CS1094" i="4"/>
  <c r="DF1094" i="4"/>
  <c r="DG1094" i="4"/>
  <c r="DP1094" i="4"/>
  <c r="DQ1094" i="4"/>
  <c r="EE1094" i="4"/>
  <c r="EP1094" i="4"/>
  <c r="EQ1094" i="4"/>
  <c r="M1093" i="4"/>
  <c r="AA1093" i="4"/>
  <c r="AL1093" i="4"/>
  <c r="AM1093" i="4"/>
  <c r="AW1093" i="4"/>
  <c r="BK1093" i="4"/>
  <c r="BT1093" i="4"/>
  <c r="BU1093" i="4"/>
  <c r="CH1093" i="4"/>
  <c r="CI1093" i="4"/>
  <c r="CR1093" i="4"/>
  <c r="CS1093" i="4"/>
  <c r="DF1093" i="4"/>
  <c r="DG1093" i="4"/>
  <c r="DP1093" i="4"/>
  <c r="DQ1093" i="4"/>
  <c r="EE1093" i="4"/>
  <c r="EP1093" i="4"/>
  <c r="EQ1093" i="4"/>
  <c r="M1092" i="4"/>
  <c r="AA1092" i="4"/>
  <c r="AL1092" i="4"/>
  <c r="AM1092" i="4"/>
  <c r="AW1092" i="4"/>
  <c r="BK1092" i="4"/>
  <c r="BT1092" i="4"/>
  <c r="BU1092" i="4"/>
  <c r="CH1092" i="4"/>
  <c r="CI1092" i="4"/>
  <c r="CR1092" i="4"/>
  <c r="CS1092" i="4"/>
  <c r="DF1092" i="4"/>
  <c r="DG1092" i="4"/>
  <c r="DP1092" i="4"/>
  <c r="DQ1092" i="4"/>
  <c r="EE1092" i="4"/>
  <c r="EP1092" i="4"/>
  <c r="EQ1092" i="4"/>
  <c r="M1091" i="4"/>
  <c r="AA1091" i="4"/>
  <c r="AL1091" i="4"/>
  <c r="AM1091" i="4"/>
  <c r="AW1091" i="4"/>
  <c r="BK1091" i="4"/>
  <c r="BT1091" i="4"/>
  <c r="BU1091" i="4"/>
  <c r="CH1091" i="4"/>
  <c r="CI1091" i="4"/>
  <c r="CR1091" i="4"/>
  <c r="CS1091" i="4"/>
  <c r="DF1091" i="4"/>
  <c r="DG1091" i="4"/>
  <c r="DP1091" i="4"/>
  <c r="DQ1091" i="4"/>
  <c r="EE1091" i="4"/>
  <c r="EP1091" i="4"/>
  <c r="EQ1091" i="4"/>
  <c r="M1090" i="4"/>
  <c r="AA1090" i="4"/>
  <c r="AL1090" i="4"/>
  <c r="AM1090" i="4"/>
  <c r="AW1090" i="4"/>
  <c r="BK1090" i="4"/>
  <c r="BT1090" i="4"/>
  <c r="BU1090" i="4"/>
  <c r="CH1090" i="4"/>
  <c r="CI1090" i="4"/>
  <c r="CR1090" i="4"/>
  <c r="CS1090" i="4"/>
  <c r="DF1090" i="4"/>
  <c r="DG1090" i="4"/>
  <c r="DP1090" i="4"/>
  <c r="DQ1090" i="4"/>
  <c r="EE1090" i="4"/>
  <c r="EP1090" i="4"/>
  <c r="EQ1090" i="4"/>
  <c r="M1089" i="4"/>
  <c r="AA1089" i="4"/>
  <c r="AL1089" i="4"/>
  <c r="AM1089" i="4"/>
  <c r="AW1089" i="4"/>
  <c r="BK1089" i="4"/>
  <c r="BT1089" i="4"/>
  <c r="BU1089" i="4"/>
  <c r="CH1089" i="4"/>
  <c r="CI1089" i="4"/>
  <c r="CR1089" i="4"/>
  <c r="CS1089" i="4"/>
  <c r="DF1089" i="4"/>
  <c r="DG1089" i="4"/>
  <c r="DP1089" i="4"/>
  <c r="DQ1089" i="4"/>
  <c r="EE1089" i="4"/>
  <c r="EP1089" i="4"/>
  <c r="EQ1089" i="4"/>
  <c r="M1088" i="4"/>
  <c r="AA1088" i="4"/>
  <c r="AL1088" i="4"/>
  <c r="AM1088" i="4"/>
  <c r="AW1088" i="4"/>
  <c r="BK1088" i="4"/>
  <c r="BT1088" i="4"/>
  <c r="BU1088" i="4"/>
  <c r="CH1088" i="4"/>
  <c r="CI1088" i="4"/>
  <c r="CR1088" i="4"/>
  <c r="CS1088" i="4"/>
  <c r="DF1088" i="4"/>
  <c r="DG1088" i="4"/>
  <c r="DP1088" i="4"/>
  <c r="DQ1088" i="4"/>
  <c r="EE1088" i="4"/>
  <c r="EP1088" i="4"/>
  <c r="EQ1088" i="4"/>
  <c r="M1087" i="4"/>
  <c r="AA1087" i="4"/>
  <c r="AL1087" i="4"/>
  <c r="AM1087" i="4"/>
  <c r="AW1087" i="4"/>
  <c r="BK1087" i="4"/>
  <c r="BT1087" i="4"/>
  <c r="BU1087" i="4"/>
  <c r="CH1087" i="4"/>
  <c r="CI1087" i="4"/>
  <c r="CR1087" i="4"/>
  <c r="CS1087" i="4"/>
  <c r="DF1087" i="4"/>
  <c r="DG1087" i="4"/>
  <c r="DP1087" i="4"/>
  <c r="DQ1087" i="4"/>
  <c r="EE1087" i="4"/>
  <c r="EP1087" i="4"/>
  <c r="EQ1087" i="4"/>
  <c r="M1086" i="4"/>
  <c r="AA1086" i="4"/>
  <c r="AL1086" i="4"/>
  <c r="AM1086" i="4"/>
  <c r="AW1086" i="4"/>
  <c r="BK1086" i="4"/>
  <c r="BT1086" i="4"/>
  <c r="BU1086" i="4"/>
  <c r="CH1086" i="4"/>
  <c r="CI1086" i="4"/>
  <c r="CR1086" i="4"/>
  <c r="CS1086" i="4"/>
  <c r="DF1086" i="4"/>
  <c r="DG1086" i="4"/>
  <c r="DP1086" i="4"/>
  <c r="DQ1086" i="4"/>
  <c r="EE1086" i="4"/>
  <c r="EP1086" i="4"/>
  <c r="EQ1086" i="4"/>
  <c r="M1085" i="4"/>
  <c r="AA1085" i="4"/>
  <c r="AL1085" i="4"/>
  <c r="AM1085" i="4"/>
  <c r="AW1085" i="4"/>
  <c r="BK1085" i="4"/>
  <c r="BT1085" i="4"/>
  <c r="BU1085" i="4"/>
  <c r="CH1085" i="4"/>
  <c r="CI1085" i="4"/>
  <c r="CR1085" i="4"/>
  <c r="CS1085" i="4"/>
  <c r="DF1085" i="4"/>
  <c r="DG1085" i="4"/>
  <c r="DP1085" i="4"/>
  <c r="DQ1085" i="4"/>
  <c r="EE1085" i="4"/>
  <c r="EP1085" i="4"/>
  <c r="EQ1085" i="4"/>
  <c r="M1084" i="4"/>
  <c r="AA1084" i="4"/>
  <c r="AL1084" i="4"/>
  <c r="AM1084" i="4"/>
  <c r="AW1084" i="4"/>
  <c r="BK1084" i="4"/>
  <c r="BT1084" i="4"/>
  <c r="BU1084" i="4"/>
  <c r="CH1084" i="4"/>
  <c r="CI1084" i="4"/>
  <c r="CR1084" i="4"/>
  <c r="CS1084" i="4"/>
  <c r="DF1084" i="4"/>
  <c r="DG1084" i="4"/>
  <c r="DP1084" i="4"/>
  <c r="DQ1084" i="4"/>
  <c r="EE1084" i="4"/>
  <c r="EP1084" i="4"/>
  <c r="EQ1084" i="4"/>
  <c r="M1083" i="4"/>
  <c r="AA1083" i="4"/>
  <c r="AL1083" i="4"/>
  <c r="AM1083" i="4"/>
  <c r="AW1083" i="4"/>
  <c r="BK1083" i="4"/>
  <c r="BT1083" i="4"/>
  <c r="BU1083" i="4"/>
  <c r="CH1083" i="4"/>
  <c r="CI1083" i="4"/>
  <c r="CR1083" i="4"/>
  <c r="CS1083" i="4"/>
  <c r="DF1083" i="4"/>
  <c r="DG1083" i="4"/>
  <c r="DP1083" i="4"/>
  <c r="DQ1083" i="4"/>
  <c r="EE1083" i="4"/>
  <c r="EP1083" i="4"/>
  <c r="EQ1083" i="4"/>
  <c r="M1082" i="4"/>
  <c r="AA1082" i="4"/>
  <c r="AL1082" i="4"/>
  <c r="AM1082" i="4"/>
  <c r="AW1082" i="4"/>
  <c r="BK1082" i="4"/>
  <c r="BT1082" i="4"/>
  <c r="BU1082" i="4"/>
  <c r="CH1082" i="4"/>
  <c r="CI1082" i="4"/>
  <c r="CR1082" i="4"/>
  <c r="CS1082" i="4"/>
  <c r="DF1082" i="4"/>
  <c r="DG1082" i="4"/>
  <c r="DP1082" i="4"/>
  <c r="DQ1082" i="4"/>
  <c r="EE1082" i="4"/>
  <c r="EP1082" i="4"/>
  <c r="EQ1082" i="4"/>
  <c r="M1081" i="4"/>
  <c r="AA1081" i="4"/>
  <c r="AL1081" i="4"/>
  <c r="AM1081" i="4"/>
  <c r="AW1081" i="4"/>
  <c r="BK1081" i="4"/>
  <c r="BT1081" i="4"/>
  <c r="BU1081" i="4"/>
  <c r="CH1081" i="4"/>
  <c r="CI1081" i="4"/>
  <c r="CR1081" i="4"/>
  <c r="CS1081" i="4"/>
  <c r="DF1081" i="4"/>
  <c r="DG1081" i="4"/>
  <c r="DP1081" i="4"/>
  <c r="DQ1081" i="4"/>
  <c r="EE1081" i="4"/>
  <c r="EP1081" i="4"/>
  <c r="EQ1081" i="4"/>
  <c r="M1080" i="4"/>
  <c r="AA1080" i="4"/>
  <c r="AL1080" i="4"/>
  <c r="AM1080" i="4"/>
  <c r="AW1080" i="4"/>
  <c r="BK1080" i="4"/>
  <c r="BT1080" i="4"/>
  <c r="BU1080" i="4"/>
  <c r="CH1080" i="4"/>
  <c r="CI1080" i="4"/>
  <c r="CR1080" i="4"/>
  <c r="CS1080" i="4"/>
  <c r="DF1080" i="4"/>
  <c r="DG1080" i="4"/>
  <c r="DP1080" i="4"/>
  <c r="DQ1080" i="4"/>
  <c r="EE1080" i="4"/>
  <c r="EP1080" i="4"/>
  <c r="EQ1080" i="4"/>
  <c r="M1079" i="4"/>
  <c r="AA1079" i="4"/>
  <c r="AL1079" i="4"/>
  <c r="AM1079" i="4"/>
  <c r="AW1079" i="4"/>
  <c r="BK1079" i="4"/>
  <c r="BT1079" i="4"/>
  <c r="BU1079" i="4"/>
  <c r="CH1079" i="4"/>
  <c r="CI1079" i="4"/>
  <c r="CR1079" i="4"/>
  <c r="CS1079" i="4"/>
  <c r="DF1079" i="4"/>
  <c r="DG1079" i="4"/>
  <c r="DP1079" i="4"/>
  <c r="DQ1079" i="4"/>
  <c r="EE1079" i="4"/>
  <c r="EP1079" i="4"/>
  <c r="EQ1079" i="4"/>
  <c r="M1078" i="4"/>
  <c r="AA1078" i="4"/>
  <c r="AL1078" i="4"/>
  <c r="AM1078" i="4"/>
  <c r="AW1078" i="4"/>
  <c r="BK1078" i="4"/>
  <c r="BT1078" i="4"/>
  <c r="BU1078" i="4"/>
  <c r="CH1078" i="4"/>
  <c r="CI1078" i="4"/>
  <c r="CR1078" i="4"/>
  <c r="CS1078" i="4"/>
  <c r="DF1078" i="4"/>
  <c r="DG1078" i="4"/>
  <c r="DP1078" i="4"/>
  <c r="DQ1078" i="4"/>
  <c r="EE1078" i="4"/>
  <c r="EP1078" i="4"/>
  <c r="EQ1078" i="4"/>
  <c r="M1077" i="4"/>
  <c r="AA1077" i="4"/>
  <c r="AL1077" i="4"/>
  <c r="AM1077" i="4"/>
  <c r="AW1077" i="4"/>
  <c r="BK1077" i="4"/>
  <c r="BT1077" i="4"/>
  <c r="BU1077" i="4"/>
  <c r="CH1077" i="4"/>
  <c r="CI1077" i="4"/>
  <c r="CR1077" i="4"/>
  <c r="CS1077" i="4"/>
  <c r="DF1077" i="4"/>
  <c r="DG1077" i="4"/>
  <c r="DP1077" i="4"/>
  <c r="DQ1077" i="4"/>
  <c r="EE1077" i="4"/>
  <c r="EP1077" i="4"/>
  <c r="EQ1077" i="4"/>
  <c r="M1076" i="4"/>
  <c r="AA1076" i="4"/>
  <c r="AL1076" i="4"/>
  <c r="AM1076" i="4"/>
  <c r="AW1076" i="4"/>
  <c r="BK1076" i="4"/>
  <c r="BT1076" i="4"/>
  <c r="BU1076" i="4"/>
  <c r="CH1076" i="4"/>
  <c r="CI1076" i="4"/>
  <c r="CR1076" i="4"/>
  <c r="CS1076" i="4"/>
  <c r="DF1076" i="4"/>
  <c r="DG1076" i="4"/>
  <c r="DP1076" i="4"/>
  <c r="DQ1076" i="4"/>
  <c r="EE1076" i="4"/>
  <c r="EP1076" i="4"/>
  <c r="EQ1076" i="4"/>
  <c r="M1075" i="4"/>
  <c r="AA1075" i="4"/>
  <c r="AL1075" i="4"/>
  <c r="AM1075" i="4"/>
  <c r="AW1075" i="4"/>
  <c r="BK1075" i="4"/>
  <c r="BT1075" i="4"/>
  <c r="BU1075" i="4"/>
  <c r="CH1075" i="4"/>
  <c r="CI1075" i="4"/>
  <c r="CR1075" i="4"/>
  <c r="CS1075" i="4"/>
  <c r="DF1075" i="4"/>
  <c r="DG1075" i="4"/>
  <c r="DP1075" i="4"/>
  <c r="DQ1075" i="4"/>
  <c r="EE1075" i="4"/>
  <c r="EP1075" i="4"/>
  <c r="EQ1075" i="4"/>
  <c r="M1074" i="4"/>
  <c r="AA1074" i="4"/>
  <c r="AL1074" i="4"/>
  <c r="AM1074" i="4"/>
  <c r="AW1074" i="4"/>
  <c r="BK1074" i="4"/>
  <c r="BT1074" i="4"/>
  <c r="BU1074" i="4"/>
  <c r="CH1074" i="4"/>
  <c r="CI1074" i="4"/>
  <c r="CR1074" i="4"/>
  <c r="CS1074" i="4"/>
  <c r="DF1074" i="4"/>
  <c r="DG1074" i="4"/>
  <c r="DP1074" i="4"/>
  <c r="DQ1074" i="4"/>
  <c r="EE1074" i="4"/>
  <c r="EP1074" i="4"/>
  <c r="EQ1074" i="4"/>
  <c r="M1073" i="4"/>
  <c r="AA1073" i="4"/>
  <c r="AL1073" i="4"/>
  <c r="AM1073" i="4"/>
  <c r="AW1073" i="4"/>
  <c r="BK1073" i="4"/>
  <c r="BT1073" i="4"/>
  <c r="BU1073" i="4"/>
  <c r="CH1073" i="4"/>
  <c r="CI1073" i="4"/>
  <c r="CR1073" i="4"/>
  <c r="CS1073" i="4"/>
  <c r="DF1073" i="4"/>
  <c r="DG1073" i="4"/>
  <c r="DP1073" i="4"/>
  <c r="DQ1073" i="4"/>
  <c r="EE1073" i="4"/>
  <c r="EP1073" i="4"/>
  <c r="EQ1073" i="4"/>
  <c r="M1072" i="4"/>
  <c r="AA1072" i="4"/>
  <c r="AL1072" i="4"/>
  <c r="AM1072" i="4"/>
  <c r="AW1072" i="4"/>
  <c r="BK1072" i="4"/>
  <c r="BT1072" i="4"/>
  <c r="BU1072" i="4"/>
  <c r="CH1072" i="4"/>
  <c r="CI1072" i="4"/>
  <c r="CR1072" i="4"/>
  <c r="CS1072" i="4"/>
  <c r="DF1072" i="4"/>
  <c r="DG1072" i="4"/>
  <c r="DP1072" i="4"/>
  <c r="DQ1072" i="4"/>
  <c r="EE1072" i="4"/>
  <c r="EP1072" i="4"/>
  <c r="EQ1072" i="4"/>
  <c r="M1071" i="4"/>
  <c r="AA1071" i="4"/>
  <c r="AL1071" i="4"/>
  <c r="AM1071" i="4"/>
  <c r="AW1071" i="4"/>
  <c r="BK1071" i="4"/>
  <c r="BT1071" i="4"/>
  <c r="BU1071" i="4"/>
  <c r="CH1071" i="4"/>
  <c r="CI1071" i="4"/>
  <c r="CR1071" i="4"/>
  <c r="CS1071" i="4"/>
  <c r="DF1071" i="4"/>
  <c r="DG1071" i="4"/>
  <c r="DP1071" i="4"/>
  <c r="DQ1071" i="4"/>
  <c r="EE1071" i="4"/>
  <c r="EP1071" i="4"/>
  <c r="EQ1071" i="4"/>
  <c r="M1070" i="4"/>
  <c r="AA1070" i="4"/>
  <c r="AL1070" i="4"/>
  <c r="AM1070" i="4"/>
  <c r="AW1070" i="4"/>
  <c r="BK1070" i="4"/>
  <c r="BT1070" i="4"/>
  <c r="BU1070" i="4"/>
  <c r="CH1070" i="4"/>
  <c r="CI1070" i="4"/>
  <c r="CR1070" i="4"/>
  <c r="CS1070" i="4"/>
  <c r="DF1070" i="4"/>
  <c r="DG1070" i="4"/>
  <c r="DP1070" i="4"/>
  <c r="DQ1070" i="4"/>
  <c r="EE1070" i="4"/>
  <c r="EP1070" i="4"/>
  <c r="EQ1070" i="4"/>
  <c r="M1069" i="4"/>
  <c r="AA1069" i="4"/>
  <c r="AL1069" i="4"/>
  <c r="AM1069" i="4"/>
  <c r="AW1069" i="4"/>
  <c r="BK1069" i="4"/>
  <c r="BT1069" i="4"/>
  <c r="BU1069" i="4"/>
  <c r="CH1069" i="4"/>
  <c r="CI1069" i="4"/>
  <c r="CR1069" i="4"/>
  <c r="CS1069" i="4"/>
  <c r="DF1069" i="4"/>
  <c r="DG1069" i="4"/>
  <c r="DP1069" i="4"/>
  <c r="DQ1069" i="4"/>
  <c r="EE1069" i="4"/>
  <c r="EP1069" i="4"/>
  <c r="EQ1069" i="4"/>
  <c r="M1068" i="4"/>
  <c r="AA1068" i="4"/>
  <c r="AL1068" i="4"/>
  <c r="AM1068" i="4"/>
  <c r="AW1068" i="4"/>
  <c r="BK1068" i="4"/>
  <c r="BT1068" i="4"/>
  <c r="BU1068" i="4"/>
  <c r="CH1068" i="4"/>
  <c r="CI1068" i="4"/>
  <c r="CR1068" i="4"/>
  <c r="CS1068" i="4"/>
  <c r="DF1068" i="4"/>
  <c r="DG1068" i="4"/>
  <c r="DP1068" i="4"/>
  <c r="DQ1068" i="4"/>
  <c r="EE1068" i="4"/>
  <c r="EP1068" i="4"/>
  <c r="EQ1068" i="4"/>
  <c r="M1067" i="4"/>
  <c r="AA1067" i="4"/>
  <c r="AL1067" i="4"/>
  <c r="AM1067" i="4"/>
  <c r="AW1067" i="4"/>
  <c r="BK1067" i="4"/>
  <c r="BT1067" i="4"/>
  <c r="BU1067" i="4"/>
  <c r="CH1067" i="4"/>
  <c r="CI1067" i="4"/>
  <c r="CR1067" i="4"/>
  <c r="CS1067" i="4"/>
  <c r="DF1067" i="4"/>
  <c r="DG1067" i="4"/>
  <c r="DP1067" i="4"/>
  <c r="DQ1067" i="4"/>
  <c r="EE1067" i="4"/>
  <c r="EP1067" i="4"/>
  <c r="EQ1067" i="4"/>
  <c r="M1066" i="4"/>
  <c r="AA1066" i="4"/>
  <c r="AL1066" i="4"/>
  <c r="AM1066" i="4"/>
  <c r="AW1066" i="4"/>
  <c r="BK1066" i="4"/>
  <c r="BT1066" i="4"/>
  <c r="BU1066" i="4"/>
  <c r="CH1066" i="4"/>
  <c r="CI1066" i="4"/>
  <c r="CR1066" i="4"/>
  <c r="CS1066" i="4"/>
  <c r="DF1066" i="4"/>
  <c r="DG1066" i="4"/>
  <c r="DP1066" i="4"/>
  <c r="DQ1066" i="4"/>
  <c r="EE1066" i="4"/>
  <c r="EP1066" i="4"/>
  <c r="EQ1066" i="4"/>
  <c r="M1065" i="4"/>
  <c r="AA1065" i="4"/>
  <c r="AL1065" i="4"/>
  <c r="AM1065" i="4"/>
  <c r="AW1065" i="4"/>
  <c r="BK1065" i="4"/>
  <c r="BT1065" i="4"/>
  <c r="BU1065" i="4"/>
  <c r="CH1065" i="4"/>
  <c r="CI1065" i="4"/>
  <c r="CR1065" i="4"/>
  <c r="CS1065" i="4"/>
  <c r="DF1065" i="4"/>
  <c r="DG1065" i="4"/>
  <c r="DP1065" i="4"/>
  <c r="DQ1065" i="4"/>
  <c r="EE1065" i="4"/>
  <c r="EP1065" i="4"/>
  <c r="EQ1065" i="4"/>
  <c r="M1064" i="4"/>
  <c r="AA1064" i="4"/>
  <c r="AL1064" i="4"/>
  <c r="AM1064" i="4"/>
  <c r="AW1064" i="4"/>
  <c r="BK1064" i="4"/>
  <c r="BT1064" i="4"/>
  <c r="BU1064" i="4"/>
  <c r="CH1064" i="4"/>
  <c r="CI1064" i="4"/>
  <c r="CR1064" i="4"/>
  <c r="CS1064" i="4"/>
  <c r="DF1064" i="4"/>
  <c r="DG1064" i="4"/>
  <c r="DP1064" i="4"/>
  <c r="DQ1064" i="4"/>
  <c r="EE1064" i="4"/>
  <c r="EP1064" i="4"/>
  <c r="EQ1064" i="4"/>
  <c r="M1063" i="4"/>
  <c r="AA1063" i="4"/>
  <c r="AL1063" i="4"/>
  <c r="AM1063" i="4"/>
  <c r="AW1063" i="4"/>
  <c r="BK1063" i="4"/>
  <c r="BT1063" i="4"/>
  <c r="BU1063" i="4"/>
  <c r="CH1063" i="4"/>
  <c r="CI1063" i="4"/>
  <c r="CR1063" i="4"/>
  <c r="CS1063" i="4"/>
  <c r="DF1063" i="4"/>
  <c r="DG1063" i="4"/>
  <c r="DP1063" i="4"/>
  <c r="DQ1063" i="4"/>
  <c r="EE1063" i="4"/>
  <c r="EP1063" i="4"/>
  <c r="EQ1063" i="4"/>
  <c r="M1062" i="4"/>
  <c r="AA1062" i="4"/>
  <c r="AL1062" i="4"/>
  <c r="AM1062" i="4"/>
  <c r="AW1062" i="4"/>
  <c r="BK1062" i="4"/>
  <c r="BT1062" i="4"/>
  <c r="BU1062" i="4"/>
  <c r="CH1062" i="4"/>
  <c r="CI1062" i="4"/>
  <c r="CR1062" i="4"/>
  <c r="CS1062" i="4"/>
  <c r="DF1062" i="4"/>
  <c r="DG1062" i="4"/>
  <c r="DP1062" i="4"/>
  <c r="DQ1062" i="4"/>
  <c r="EE1062" i="4"/>
  <c r="EP1062" i="4"/>
  <c r="EQ1062" i="4"/>
  <c r="M1061" i="4"/>
  <c r="AA1061" i="4"/>
  <c r="AL1061" i="4"/>
  <c r="AM1061" i="4"/>
  <c r="AW1061" i="4"/>
  <c r="BK1061" i="4"/>
  <c r="BT1061" i="4"/>
  <c r="BU1061" i="4"/>
  <c r="CH1061" i="4"/>
  <c r="CI1061" i="4"/>
  <c r="CR1061" i="4"/>
  <c r="CS1061" i="4"/>
  <c r="DF1061" i="4"/>
  <c r="DG1061" i="4"/>
  <c r="DP1061" i="4"/>
  <c r="DQ1061" i="4"/>
  <c r="EE1061" i="4"/>
  <c r="EP1061" i="4"/>
  <c r="EQ1061" i="4"/>
  <c r="M1060" i="4"/>
  <c r="AA1060" i="4"/>
  <c r="AL1060" i="4"/>
  <c r="AM1060" i="4"/>
  <c r="AW1060" i="4"/>
  <c r="BK1060" i="4"/>
  <c r="BT1060" i="4"/>
  <c r="BU1060" i="4"/>
  <c r="CH1060" i="4"/>
  <c r="CI1060" i="4"/>
  <c r="CR1060" i="4"/>
  <c r="CS1060" i="4"/>
  <c r="DF1060" i="4"/>
  <c r="DG1060" i="4"/>
  <c r="DP1060" i="4"/>
  <c r="DQ1060" i="4"/>
  <c r="EE1060" i="4"/>
  <c r="EP1060" i="4"/>
  <c r="EQ1060" i="4"/>
  <c r="M1059" i="4"/>
  <c r="AA1059" i="4"/>
  <c r="AL1059" i="4"/>
  <c r="AM1059" i="4"/>
  <c r="AW1059" i="4"/>
  <c r="BK1059" i="4"/>
  <c r="BT1059" i="4"/>
  <c r="BU1059" i="4"/>
  <c r="CH1059" i="4"/>
  <c r="CI1059" i="4"/>
  <c r="CR1059" i="4"/>
  <c r="CS1059" i="4"/>
  <c r="DF1059" i="4"/>
  <c r="DG1059" i="4"/>
  <c r="DP1059" i="4"/>
  <c r="DQ1059" i="4"/>
  <c r="EE1059" i="4"/>
  <c r="EP1059" i="4"/>
  <c r="EQ1059" i="4"/>
  <c r="M1058" i="4"/>
  <c r="AA1058" i="4"/>
  <c r="AL1058" i="4"/>
  <c r="AM1058" i="4"/>
  <c r="AW1058" i="4"/>
  <c r="BK1058" i="4"/>
  <c r="BT1058" i="4"/>
  <c r="BU1058" i="4"/>
  <c r="CH1058" i="4"/>
  <c r="CI1058" i="4"/>
  <c r="CR1058" i="4"/>
  <c r="CS1058" i="4"/>
  <c r="DF1058" i="4"/>
  <c r="DG1058" i="4"/>
  <c r="DP1058" i="4"/>
  <c r="DQ1058" i="4"/>
  <c r="EE1058" i="4"/>
  <c r="EP1058" i="4"/>
  <c r="EQ1058" i="4"/>
  <c r="M1057" i="4"/>
  <c r="AA1057" i="4"/>
  <c r="AL1057" i="4"/>
  <c r="AM1057" i="4"/>
  <c r="AW1057" i="4"/>
  <c r="BK1057" i="4"/>
  <c r="BT1057" i="4"/>
  <c r="BU1057" i="4"/>
  <c r="CH1057" i="4"/>
  <c r="CI1057" i="4"/>
  <c r="CR1057" i="4"/>
  <c r="CS1057" i="4"/>
  <c r="DF1057" i="4"/>
  <c r="DG1057" i="4"/>
  <c r="DP1057" i="4"/>
  <c r="DQ1057" i="4"/>
  <c r="EE1057" i="4"/>
  <c r="EP1057" i="4"/>
  <c r="EQ1057" i="4"/>
  <c r="M1056" i="4"/>
  <c r="AA1056" i="4"/>
  <c r="AL1056" i="4"/>
  <c r="AM1056" i="4"/>
  <c r="AW1056" i="4"/>
  <c r="BK1056" i="4"/>
  <c r="BT1056" i="4"/>
  <c r="BU1056" i="4"/>
  <c r="CH1056" i="4"/>
  <c r="CI1056" i="4"/>
  <c r="CR1056" i="4"/>
  <c r="CS1056" i="4"/>
  <c r="DF1056" i="4"/>
  <c r="DG1056" i="4"/>
  <c r="DP1056" i="4"/>
  <c r="DQ1056" i="4"/>
  <c r="EE1056" i="4"/>
  <c r="EP1056" i="4"/>
  <c r="EQ1056" i="4"/>
  <c r="M1055" i="4"/>
  <c r="AA1055" i="4"/>
  <c r="AL1055" i="4"/>
  <c r="AM1055" i="4"/>
  <c r="AW1055" i="4"/>
  <c r="BK1055" i="4"/>
  <c r="BT1055" i="4"/>
  <c r="BU1055" i="4"/>
  <c r="CH1055" i="4"/>
  <c r="CI1055" i="4"/>
  <c r="CR1055" i="4"/>
  <c r="CS1055" i="4"/>
  <c r="DF1055" i="4"/>
  <c r="DG1055" i="4"/>
  <c r="DP1055" i="4"/>
  <c r="DQ1055" i="4"/>
  <c r="EE1055" i="4"/>
  <c r="EP1055" i="4"/>
  <c r="EQ1055" i="4"/>
  <c r="M1054" i="4"/>
  <c r="AA1054" i="4"/>
  <c r="AL1054" i="4"/>
  <c r="AM1054" i="4"/>
  <c r="AW1054" i="4"/>
  <c r="BK1054" i="4"/>
  <c r="BT1054" i="4"/>
  <c r="BU1054" i="4"/>
  <c r="CH1054" i="4"/>
  <c r="CI1054" i="4"/>
  <c r="CR1054" i="4"/>
  <c r="CS1054" i="4"/>
  <c r="DF1054" i="4"/>
  <c r="DG1054" i="4"/>
  <c r="DP1054" i="4"/>
  <c r="DQ1054" i="4"/>
  <c r="EE1054" i="4"/>
  <c r="EP1054" i="4"/>
  <c r="EQ1054" i="4"/>
  <c r="M1053" i="4"/>
  <c r="AA1053" i="4"/>
  <c r="AL1053" i="4"/>
  <c r="AM1053" i="4"/>
  <c r="AW1053" i="4"/>
  <c r="BK1053" i="4"/>
  <c r="BT1053" i="4"/>
  <c r="BU1053" i="4"/>
  <c r="CH1053" i="4"/>
  <c r="CI1053" i="4"/>
  <c r="CR1053" i="4"/>
  <c r="CS1053" i="4"/>
  <c r="DF1053" i="4"/>
  <c r="DG1053" i="4"/>
  <c r="DP1053" i="4"/>
  <c r="DQ1053" i="4"/>
  <c r="EE1053" i="4"/>
  <c r="EP1053" i="4"/>
  <c r="EQ1053" i="4"/>
  <c r="M1052" i="4"/>
  <c r="AA1052" i="4"/>
  <c r="AL1052" i="4"/>
  <c r="AM1052" i="4"/>
  <c r="AW1052" i="4"/>
  <c r="BK1052" i="4"/>
  <c r="BT1052" i="4"/>
  <c r="BU1052" i="4"/>
  <c r="CH1052" i="4"/>
  <c r="CI1052" i="4"/>
  <c r="CR1052" i="4"/>
  <c r="CS1052" i="4"/>
  <c r="DF1052" i="4"/>
  <c r="DG1052" i="4"/>
  <c r="DP1052" i="4"/>
  <c r="DQ1052" i="4"/>
  <c r="EE1052" i="4"/>
  <c r="EP1052" i="4"/>
  <c r="EQ1052" i="4"/>
  <c r="M1051" i="4"/>
  <c r="AA1051" i="4"/>
  <c r="AL1051" i="4"/>
  <c r="AM1051" i="4"/>
  <c r="AW1051" i="4"/>
  <c r="BK1051" i="4"/>
  <c r="BT1051" i="4"/>
  <c r="BU1051" i="4"/>
  <c r="CH1051" i="4"/>
  <c r="CI1051" i="4"/>
  <c r="CR1051" i="4"/>
  <c r="CS1051" i="4"/>
  <c r="DF1051" i="4"/>
  <c r="DG1051" i="4"/>
  <c r="DP1051" i="4"/>
  <c r="DQ1051" i="4"/>
  <c r="EE1051" i="4"/>
  <c r="EP1051" i="4"/>
  <c r="EQ1051" i="4"/>
  <c r="M1050" i="4"/>
  <c r="AA1050" i="4"/>
  <c r="AL1050" i="4"/>
  <c r="AM1050" i="4"/>
  <c r="AW1050" i="4"/>
  <c r="BK1050" i="4"/>
  <c r="BT1050" i="4"/>
  <c r="BU1050" i="4"/>
  <c r="CH1050" i="4"/>
  <c r="CI1050" i="4"/>
  <c r="CR1050" i="4"/>
  <c r="CS1050" i="4"/>
  <c r="DF1050" i="4"/>
  <c r="DG1050" i="4"/>
  <c r="DP1050" i="4"/>
  <c r="DQ1050" i="4"/>
  <c r="EE1050" i="4"/>
  <c r="EP1050" i="4"/>
  <c r="EQ1050" i="4"/>
  <c r="M1049" i="4"/>
  <c r="AA1049" i="4"/>
  <c r="AL1049" i="4"/>
  <c r="AM1049" i="4"/>
  <c r="AW1049" i="4"/>
  <c r="BK1049" i="4"/>
  <c r="BT1049" i="4"/>
  <c r="BU1049" i="4"/>
  <c r="CH1049" i="4"/>
  <c r="CI1049" i="4"/>
  <c r="CR1049" i="4"/>
  <c r="CS1049" i="4"/>
  <c r="DF1049" i="4"/>
  <c r="DG1049" i="4"/>
  <c r="DP1049" i="4"/>
  <c r="DQ1049" i="4"/>
  <c r="EE1049" i="4"/>
  <c r="EP1049" i="4"/>
  <c r="EQ1049" i="4"/>
  <c r="M1048" i="4"/>
  <c r="AA1048" i="4"/>
  <c r="AL1048" i="4"/>
  <c r="AM1048" i="4"/>
  <c r="AW1048" i="4"/>
  <c r="BK1048" i="4"/>
  <c r="BT1048" i="4"/>
  <c r="BU1048" i="4"/>
  <c r="CH1048" i="4"/>
  <c r="CI1048" i="4"/>
  <c r="CR1048" i="4"/>
  <c r="CS1048" i="4"/>
  <c r="DF1048" i="4"/>
  <c r="DG1048" i="4"/>
  <c r="DP1048" i="4"/>
  <c r="DQ1048" i="4"/>
  <c r="EE1048" i="4"/>
  <c r="EP1048" i="4"/>
  <c r="EQ1048" i="4"/>
  <c r="M1047" i="4"/>
  <c r="AA1047" i="4"/>
  <c r="AL1047" i="4"/>
  <c r="AM1047" i="4"/>
  <c r="AW1047" i="4"/>
  <c r="BK1047" i="4"/>
  <c r="BT1047" i="4"/>
  <c r="BU1047" i="4"/>
  <c r="CH1047" i="4"/>
  <c r="CI1047" i="4"/>
  <c r="CR1047" i="4"/>
  <c r="CS1047" i="4"/>
  <c r="DF1047" i="4"/>
  <c r="DG1047" i="4"/>
  <c r="DP1047" i="4"/>
  <c r="DQ1047" i="4"/>
  <c r="EE1047" i="4"/>
  <c r="EP1047" i="4"/>
  <c r="EQ1047" i="4"/>
  <c r="M1046" i="4"/>
  <c r="AA1046" i="4"/>
  <c r="AL1046" i="4"/>
  <c r="AM1046" i="4"/>
  <c r="AW1046" i="4"/>
  <c r="BK1046" i="4"/>
  <c r="BT1046" i="4"/>
  <c r="BU1046" i="4"/>
  <c r="CH1046" i="4"/>
  <c r="CI1046" i="4"/>
  <c r="CR1046" i="4"/>
  <c r="CS1046" i="4"/>
  <c r="DF1046" i="4"/>
  <c r="DG1046" i="4"/>
  <c r="DP1046" i="4"/>
  <c r="DQ1046" i="4"/>
  <c r="EE1046" i="4"/>
  <c r="EP1046" i="4"/>
  <c r="EQ1046" i="4"/>
  <c r="M1045" i="4"/>
  <c r="AA1045" i="4"/>
  <c r="AL1045" i="4"/>
  <c r="AM1045" i="4"/>
  <c r="AW1045" i="4"/>
  <c r="BK1045" i="4"/>
  <c r="BT1045" i="4"/>
  <c r="BU1045" i="4"/>
  <c r="CH1045" i="4"/>
  <c r="CI1045" i="4"/>
  <c r="CR1045" i="4"/>
  <c r="CS1045" i="4"/>
  <c r="DF1045" i="4"/>
  <c r="DG1045" i="4"/>
  <c r="DP1045" i="4"/>
  <c r="DQ1045" i="4"/>
  <c r="EE1045" i="4"/>
  <c r="EP1045" i="4"/>
  <c r="EQ1045" i="4"/>
  <c r="M1044" i="4"/>
  <c r="AA1044" i="4"/>
  <c r="AL1044" i="4"/>
  <c r="AM1044" i="4"/>
  <c r="AW1044" i="4"/>
  <c r="BK1044" i="4"/>
  <c r="BT1044" i="4"/>
  <c r="BU1044" i="4"/>
  <c r="CH1044" i="4"/>
  <c r="CI1044" i="4"/>
  <c r="CR1044" i="4"/>
  <c r="CS1044" i="4"/>
  <c r="DF1044" i="4"/>
  <c r="DG1044" i="4"/>
  <c r="DP1044" i="4"/>
  <c r="DQ1044" i="4"/>
  <c r="EE1044" i="4"/>
  <c r="EP1044" i="4"/>
  <c r="EQ1044" i="4"/>
  <c r="M1043" i="4"/>
  <c r="AA1043" i="4"/>
  <c r="AL1043" i="4"/>
  <c r="AM1043" i="4"/>
  <c r="AW1043" i="4"/>
  <c r="BK1043" i="4"/>
  <c r="BT1043" i="4"/>
  <c r="BU1043" i="4"/>
  <c r="CH1043" i="4"/>
  <c r="CI1043" i="4"/>
  <c r="CR1043" i="4"/>
  <c r="CS1043" i="4"/>
  <c r="DF1043" i="4"/>
  <c r="DG1043" i="4"/>
  <c r="DP1043" i="4"/>
  <c r="DQ1043" i="4"/>
  <c r="EE1043" i="4"/>
  <c r="EP1043" i="4"/>
  <c r="EQ1043" i="4"/>
  <c r="M1042" i="4"/>
  <c r="AA1042" i="4"/>
  <c r="AL1042" i="4"/>
  <c r="AM1042" i="4"/>
  <c r="AW1042" i="4"/>
  <c r="BK1042" i="4"/>
  <c r="BT1042" i="4"/>
  <c r="BU1042" i="4"/>
  <c r="CH1042" i="4"/>
  <c r="CI1042" i="4"/>
  <c r="CR1042" i="4"/>
  <c r="CS1042" i="4"/>
  <c r="DF1042" i="4"/>
  <c r="DG1042" i="4"/>
  <c r="DP1042" i="4"/>
  <c r="DQ1042" i="4"/>
  <c r="EE1042" i="4"/>
  <c r="EP1042" i="4"/>
  <c r="EQ1042" i="4"/>
  <c r="M1041" i="4"/>
  <c r="AA1041" i="4"/>
  <c r="AL1041" i="4"/>
  <c r="AM1041" i="4"/>
  <c r="AW1041" i="4"/>
  <c r="BK1041" i="4"/>
  <c r="BT1041" i="4"/>
  <c r="BU1041" i="4"/>
  <c r="CH1041" i="4"/>
  <c r="CI1041" i="4"/>
  <c r="CR1041" i="4"/>
  <c r="CS1041" i="4"/>
  <c r="DF1041" i="4"/>
  <c r="DG1041" i="4"/>
  <c r="DP1041" i="4"/>
  <c r="DQ1041" i="4"/>
  <c r="EE1041" i="4"/>
  <c r="EP1041" i="4"/>
  <c r="EQ1041" i="4"/>
  <c r="M1040" i="4"/>
  <c r="AA1040" i="4"/>
  <c r="AL1040" i="4"/>
  <c r="AM1040" i="4"/>
  <c r="AW1040" i="4"/>
  <c r="BK1040" i="4"/>
  <c r="BT1040" i="4"/>
  <c r="BU1040" i="4"/>
  <c r="CH1040" i="4"/>
  <c r="CI1040" i="4"/>
  <c r="CR1040" i="4"/>
  <c r="CS1040" i="4"/>
  <c r="DF1040" i="4"/>
  <c r="DG1040" i="4"/>
  <c r="DP1040" i="4"/>
  <c r="DQ1040" i="4"/>
  <c r="EE1040" i="4"/>
  <c r="EP1040" i="4"/>
  <c r="EQ1040" i="4"/>
  <c r="M1039" i="4"/>
  <c r="AA1039" i="4"/>
  <c r="AL1039" i="4"/>
  <c r="AM1039" i="4"/>
  <c r="AW1039" i="4"/>
  <c r="BK1039" i="4"/>
  <c r="BT1039" i="4"/>
  <c r="BU1039" i="4"/>
  <c r="CH1039" i="4"/>
  <c r="CI1039" i="4"/>
  <c r="CR1039" i="4"/>
  <c r="CS1039" i="4"/>
  <c r="DF1039" i="4"/>
  <c r="DG1039" i="4"/>
  <c r="DP1039" i="4"/>
  <c r="DQ1039" i="4"/>
  <c r="EE1039" i="4"/>
  <c r="EP1039" i="4"/>
  <c r="EQ1039" i="4"/>
  <c r="M1038" i="4"/>
  <c r="AA1038" i="4"/>
  <c r="AL1038" i="4"/>
  <c r="AM1038" i="4"/>
  <c r="AW1038" i="4"/>
  <c r="BK1038" i="4"/>
  <c r="BT1038" i="4"/>
  <c r="BU1038" i="4"/>
  <c r="CH1038" i="4"/>
  <c r="CI1038" i="4"/>
  <c r="CR1038" i="4"/>
  <c r="CS1038" i="4"/>
  <c r="DF1038" i="4"/>
  <c r="DG1038" i="4"/>
  <c r="DP1038" i="4"/>
  <c r="DQ1038" i="4"/>
  <c r="EE1038" i="4"/>
  <c r="EP1038" i="4"/>
  <c r="EQ1038" i="4"/>
  <c r="M1037" i="4"/>
  <c r="AA1037" i="4"/>
  <c r="AL1037" i="4"/>
  <c r="AM1037" i="4"/>
  <c r="AW1037" i="4"/>
  <c r="BK1037" i="4"/>
  <c r="BT1037" i="4"/>
  <c r="BU1037" i="4"/>
  <c r="CH1037" i="4"/>
  <c r="CI1037" i="4"/>
  <c r="CR1037" i="4"/>
  <c r="CS1037" i="4"/>
  <c r="DF1037" i="4"/>
  <c r="DG1037" i="4"/>
  <c r="DP1037" i="4"/>
  <c r="DQ1037" i="4"/>
  <c r="EE1037" i="4"/>
  <c r="EP1037" i="4"/>
  <c r="EQ1037" i="4"/>
  <c r="M1036" i="4"/>
  <c r="AA1036" i="4"/>
  <c r="AL1036" i="4"/>
  <c r="AM1036" i="4"/>
  <c r="AW1036" i="4"/>
  <c r="BK1036" i="4"/>
  <c r="BT1036" i="4"/>
  <c r="BU1036" i="4"/>
  <c r="CH1036" i="4"/>
  <c r="CI1036" i="4"/>
  <c r="CR1036" i="4"/>
  <c r="CS1036" i="4"/>
  <c r="DF1036" i="4"/>
  <c r="DG1036" i="4"/>
  <c r="DP1036" i="4"/>
  <c r="DQ1036" i="4"/>
  <c r="EE1036" i="4"/>
  <c r="EP1036" i="4"/>
  <c r="EQ1036" i="4"/>
  <c r="M1035" i="4"/>
  <c r="AA1035" i="4"/>
  <c r="AL1035" i="4"/>
  <c r="AM1035" i="4"/>
  <c r="AW1035" i="4"/>
  <c r="BK1035" i="4"/>
  <c r="BT1035" i="4"/>
  <c r="BU1035" i="4"/>
  <c r="CH1035" i="4"/>
  <c r="CI1035" i="4"/>
  <c r="CR1035" i="4"/>
  <c r="CS1035" i="4"/>
  <c r="DF1035" i="4"/>
  <c r="DG1035" i="4"/>
  <c r="DP1035" i="4"/>
  <c r="DQ1035" i="4"/>
  <c r="EE1035" i="4"/>
  <c r="EP1035" i="4"/>
  <c r="EQ1035" i="4"/>
  <c r="M1034" i="4"/>
  <c r="AA1034" i="4"/>
  <c r="AL1034" i="4"/>
  <c r="AM1034" i="4"/>
  <c r="AW1034" i="4"/>
  <c r="BK1034" i="4"/>
  <c r="BT1034" i="4"/>
  <c r="BU1034" i="4"/>
  <c r="CH1034" i="4"/>
  <c r="CI1034" i="4"/>
  <c r="CR1034" i="4"/>
  <c r="CS1034" i="4"/>
  <c r="DF1034" i="4"/>
  <c r="DG1034" i="4"/>
  <c r="DP1034" i="4"/>
  <c r="DQ1034" i="4"/>
  <c r="EE1034" i="4"/>
  <c r="EP1034" i="4"/>
  <c r="EQ1034" i="4"/>
  <c r="M1033" i="4"/>
  <c r="AA1033" i="4"/>
  <c r="AL1033" i="4"/>
  <c r="AM1033" i="4"/>
  <c r="AW1033" i="4"/>
  <c r="BK1033" i="4"/>
  <c r="BT1033" i="4"/>
  <c r="BU1033" i="4"/>
  <c r="CH1033" i="4"/>
  <c r="CI1033" i="4"/>
  <c r="CR1033" i="4"/>
  <c r="CS1033" i="4"/>
  <c r="DF1033" i="4"/>
  <c r="DG1033" i="4"/>
  <c r="DP1033" i="4"/>
  <c r="DQ1033" i="4"/>
  <c r="EE1033" i="4"/>
  <c r="EP1033" i="4"/>
  <c r="EQ1033" i="4"/>
  <c r="M1032" i="4"/>
  <c r="AA1032" i="4"/>
  <c r="AL1032" i="4"/>
  <c r="AM1032" i="4"/>
  <c r="AW1032" i="4"/>
  <c r="BK1032" i="4"/>
  <c r="BT1032" i="4"/>
  <c r="BU1032" i="4"/>
  <c r="CH1032" i="4"/>
  <c r="CI1032" i="4"/>
  <c r="CR1032" i="4"/>
  <c r="CS1032" i="4"/>
  <c r="DF1032" i="4"/>
  <c r="DG1032" i="4"/>
  <c r="DP1032" i="4"/>
  <c r="DQ1032" i="4"/>
  <c r="EE1032" i="4"/>
  <c r="EP1032" i="4"/>
  <c r="EQ1032" i="4"/>
  <c r="M1031" i="4"/>
  <c r="AA1031" i="4"/>
  <c r="AL1031" i="4"/>
  <c r="AM1031" i="4"/>
  <c r="AW1031" i="4"/>
  <c r="BK1031" i="4"/>
  <c r="BT1031" i="4"/>
  <c r="BU1031" i="4"/>
  <c r="CH1031" i="4"/>
  <c r="CI1031" i="4"/>
  <c r="CR1031" i="4"/>
  <c r="CS1031" i="4"/>
  <c r="DF1031" i="4"/>
  <c r="DG1031" i="4"/>
  <c r="DP1031" i="4"/>
  <c r="DQ1031" i="4"/>
  <c r="EE1031" i="4"/>
  <c r="EP1031" i="4"/>
  <c r="EQ1031" i="4"/>
  <c r="M1030" i="4"/>
  <c r="AA1030" i="4"/>
  <c r="AL1030" i="4"/>
  <c r="AM1030" i="4"/>
  <c r="AW1030" i="4"/>
  <c r="BK1030" i="4"/>
  <c r="BT1030" i="4"/>
  <c r="BU1030" i="4"/>
  <c r="CH1030" i="4"/>
  <c r="CI1030" i="4"/>
  <c r="CR1030" i="4"/>
  <c r="CS1030" i="4"/>
  <c r="DF1030" i="4"/>
  <c r="DG1030" i="4"/>
  <c r="DP1030" i="4"/>
  <c r="DQ1030" i="4"/>
  <c r="EE1030" i="4"/>
  <c r="EP1030" i="4"/>
  <c r="EQ1030" i="4"/>
  <c r="M1029" i="4"/>
  <c r="AA1029" i="4"/>
  <c r="AL1029" i="4"/>
  <c r="AM1029" i="4"/>
  <c r="AW1029" i="4"/>
  <c r="BK1029" i="4"/>
  <c r="BT1029" i="4"/>
  <c r="BU1029" i="4"/>
  <c r="CH1029" i="4"/>
  <c r="CI1029" i="4"/>
  <c r="CR1029" i="4"/>
  <c r="CS1029" i="4"/>
  <c r="DF1029" i="4"/>
  <c r="DG1029" i="4"/>
  <c r="DP1029" i="4"/>
  <c r="DQ1029" i="4"/>
  <c r="EE1029" i="4"/>
  <c r="EP1029" i="4"/>
  <c r="EQ1029" i="4"/>
  <c r="M1028" i="4"/>
  <c r="AA1028" i="4"/>
  <c r="AL1028" i="4"/>
  <c r="AM1028" i="4"/>
  <c r="AW1028" i="4"/>
  <c r="BK1028" i="4"/>
  <c r="BT1028" i="4"/>
  <c r="BU1028" i="4"/>
  <c r="CH1028" i="4"/>
  <c r="CI1028" i="4"/>
  <c r="CR1028" i="4"/>
  <c r="CS1028" i="4"/>
  <c r="DF1028" i="4"/>
  <c r="DG1028" i="4"/>
  <c r="DP1028" i="4"/>
  <c r="DQ1028" i="4"/>
  <c r="EE1028" i="4"/>
  <c r="EP1028" i="4"/>
  <c r="EQ1028" i="4"/>
  <c r="M1027" i="4"/>
  <c r="AA1027" i="4"/>
  <c r="AL1027" i="4"/>
  <c r="AM1027" i="4"/>
  <c r="AW1027" i="4"/>
  <c r="BK1027" i="4"/>
  <c r="BT1027" i="4"/>
  <c r="BU1027" i="4"/>
  <c r="CH1027" i="4"/>
  <c r="CI1027" i="4"/>
  <c r="CR1027" i="4"/>
  <c r="CS1027" i="4"/>
  <c r="DF1027" i="4"/>
  <c r="DG1027" i="4"/>
  <c r="DP1027" i="4"/>
  <c r="DQ1027" i="4"/>
  <c r="EE1027" i="4"/>
  <c r="EP1027" i="4"/>
  <c r="EQ1027" i="4"/>
  <c r="M1026" i="4"/>
  <c r="AA1026" i="4"/>
  <c r="AL1026" i="4"/>
  <c r="AM1026" i="4"/>
  <c r="AW1026" i="4"/>
  <c r="BK1026" i="4"/>
  <c r="BT1026" i="4"/>
  <c r="BU1026" i="4"/>
  <c r="CH1026" i="4"/>
  <c r="CI1026" i="4"/>
  <c r="CR1026" i="4"/>
  <c r="CS1026" i="4"/>
  <c r="DF1026" i="4"/>
  <c r="DG1026" i="4"/>
  <c r="DP1026" i="4"/>
  <c r="DQ1026" i="4"/>
  <c r="EE1026" i="4"/>
  <c r="EP1026" i="4"/>
  <c r="EQ1026" i="4"/>
  <c r="M1025" i="4"/>
  <c r="AA1025" i="4"/>
  <c r="AL1025" i="4"/>
  <c r="AM1025" i="4"/>
  <c r="AW1025" i="4"/>
  <c r="BK1025" i="4"/>
  <c r="BT1025" i="4"/>
  <c r="BU1025" i="4"/>
  <c r="CH1025" i="4"/>
  <c r="CI1025" i="4"/>
  <c r="CR1025" i="4"/>
  <c r="CS1025" i="4"/>
  <c r="DF1025" i="4"/>
  <c r="DG1025" i="4"/>
  <c r="DP1025" i="4"/>
  <c r="DQ1025" i="4"/>
  <c r="EE1025" i="4"/>
  <c r="EP1025" i="4"/>
  <c r="EQ1025" i="4"/>
  <c r="M1024" i="4"/>
  <c r="AA1024" i="4"/>
  <c r="AL1024" i="4"/>
  <c r="AM1024" i="4"/>
  <c r="AW1024" i="4"/>
  <c r="BK1024" i="4"/>
  <c r="BT1024" i="4"/>
  <c r="BU1024" i="4"/>
  <c r="CH1024" i="4"/>
  <c r="CI1024" i="4"/>
  <c r="CR1024" i="4"/>
  <c r="CS1024" i="4"/>
  <c r="DF1024" i="4"/>
  <c r="DG1024" i="4"/>
  <c r="DP1024" i="4"/>
  <c r="DQ1024" i="4"/>
  <c r="EE1024" i="4"/>
  <c r="EP1024" i="4"/>
  <c r="EQ1024" i="4"/>
  <c r="M1023" i="4"/>
  <c r="AA1023" i="4"/>
  <c r="AL1023" i="4"/>
  <c r="AM1023" i="4"/>
  <c r="AW1023" i="4"/>
  <c r="BK1023" i="4"/>
  <c r="BT1023" i="4"/>
  <c r="BU1023" i="4"/>
  <c r="CH1023" i="4"/>
  <c r="CI1023" i="4"/>
  <c r="CR1023" i="4"/>
  <c r="CS1023" i="4"/>
  <c r="DF1023" i="4"/>
  <c r="DG1023" i="4"/>
  <c r="DP1023" i="4"/>
  <c r="DQ1023" i="4"/>
  <c r="EE1023" i="4"/>
  <c r="EP1023" i="4"/>
  <c r="EQ1023" i="4"/>
  <c r="M1022" i="4"/>
  <c r="AA1022" i="4"/>
  <c r="AL1022" i="4"/>
  <c r="AM1022" i="4"/>
  <c r="AW1022" i="4"/>
  <c r="BK1022" i="4"/>
  <c r="BT1022" i="4"/>
  <c r="BU1022" i="4"/>
  <c r="CH1022" i="4"/>
  <c r="CI1022" i="4"/>
  <c r="CR1022" i="4"/>
  <c r="CS1022" i="4"/>
  <c r="DF1022" i="4"/>
  <c r="DG1022" i="4"/>
  <c r="DP1022" i="4"/>
  <c r="DQ1022" i="4"/>
  <c r="EE1022" i="4"/>
  <c r="EP1022" i="4"/>
  <c r="EQ1022" i="4"/>
  <c r="M1021" i="4"/>
  <c r="AA1021" i="4"/>
  <c r="AL1021" i="4"/>
  <c r="AM1021" i="4"/>
  <c r="AW1021" i="4"/>
  <c r="BK1021" i="4"/>
  <c r="BT1021" i="4"/>
  <c r="BU1021" i="4"/>
  <c r="CH1021" i="4"/>
  <c r="CI1021" i="4"/>
  <c r="CR1021" i="4"/>
  <c r="CS1021" i="4"/>
  <c r="DF1021" i="4"/>
  <c r="DG1021" i="4"/>
  <c r="DP1021" i="4"/>
  <c r="DQ1021" i="4"/>
  <c r="EE1021" i="4"/>
  <c r="EP1021" i="4"/>
  <c r="EQ1021" i="4"/>
  <c r="M1020" i="4"/>
  <c r="AA1020" i="4"/>
  <c r="AL1020" i="4"/>
  <c r="AM1020" i="4"/>
  <c r="AW1020" i="4"/>
  <c r="BK1020" i="4"/>
  <c r="BT1020" i="4"/>
  <c r="BU1020" i="4"/>
  <c r="CH1020" i="4"/>
  <c r="CI1020" i="4"/>
  <c r="CR1020" i="4"/>
  <c r="CS1020" i="4"/>
  <c r="DF1020" i="4"/>
  <c r="DG1020" i="4"/>
  <c r="DP1020" i="4"/>
  <c r="DQ1020" i="4"/>
  <c r="EE1020" i="4"/>
  <c r="EP1020" i="4"/>
  <c r="EQ1020" i="4"/>
  <c r="M1019" i="4"/>
  <c r="AA1019" i="4"/>
  <c r="AL1019" i="4"/>
  <c r="AM1019" i="4"/>
  <c r="AW1019" i="4"/>
  <c r="BK1019" i="4"/>
  <c r="BT1019" i="4"/>
  <c r="BU1019" i="4"/>
  <c r="CH1019" i="4"/>
  <c r="CI1019" i="4"/>
  <c r="CR1019" i="4"/>
  <c r="CS1019" i="4"/>
  <c r="DF1019" i="4"/>
  <c r="DG1019" i="4"/>
  <c r="DP1019" i="4"/>
  <c r="DQ1019" i="4"/>
  <c r="EE1019" i="4"/>
  <c r="EP1019" i="4"/>
  <c r="EQ1019" i="4"/>
  <c r="M1018" i="4"/>
  <c r="AA1018" i="4"/>
  <c r="AL1018" i="4"/>
  <c r="AM1018" i="4"/>
  <c r="AW1018" i="4"/>
  <c r="BK1018" i="4"/>
  <c r="BT1018" i="4"/>
  <c r="BU1018" i="4"/>
  <c r="CH1018" i="4"/>
  <c r="CI1018" i="4"/>
  <c r="CR1018" i="4"/>
  <c r="CS1018" i="4"/>
  <c r="DF1018" i="4"/>
  <c r="DG1018" i="4"/>
  <c r="DP1018" i="4"/>
  <c r="DQ1018" i="4"/>
  <c r="EE1018" i="4"/>
  <c r="EP1018" i="4"/>
  <c r="EQ1018" i="4"/>
  <c r="M1017" i="4"/>
  <c r="AA1017" i="4"/>
  <c r="AL1017" i="4"/>
  <c r="AM1017" i="4"/>
  <c r="AW1017" i="4"/>
  <c r="BK1017" i="4"/>
  <c r="BT1017" i="4"/>
  <c r="BU1017" i="4"/>
  <c r="CH1017" i="4"/>
  <c r="CI1017" i="4"/>
  <c r="CR1017" i="4"/>
  <c r="CS1017" i="4"/>
  <c r="DF1017" i="4"/>
  <c r="DG1017" i="4"/>
  <c r="DP1017" i="4"/>
  <c r="DQ1017" i="4"/>
  <c r="EE1017" i="4"/>
  <c r="EP1017" i="4"/>
  <c r="EQ1017" i="4"/>
  <c r="M1016" i="4"/>
  <c r="AA1016" i="4"/>
  <c r="AL1016" i="4"/>
  <c r="AM1016" i="4"/>
  <c r="AW1016" i="4"/>
  <c r="BK1016" i="4"/>
  <c r="BT1016" i="4"/>
  <c r="BU1016" i="4"/>
  <c r="CH1016" i="4"/>
  <c r="CI1016" i="4"/>
  <c r="CR1016" i="4"/>
  <c r="CS1016" i="4"/>
  <c r="DF1016" i="4"/>
  <c r="DG1016" i="4"/>
  <c r="DP1016" i="4"/>
  <c r="DQ1016" i="4"/>
  <c r="EE1016" i="4"/>
  <c r="EP1016" i="4"/>
  <c r="EQ1016" i="4"/>
  <c r="M1015" i="4"/>
  <c r="AA1015" i="4"/>
  <c r="AL1015" i="4"/>
  <c r="AM1015" i="4"/>
  <c r="AW1015" i="4"/>
  <c r="BK1015" i="4"/>
  <c r="BT1015" i="4"/>
  <c r="BU1015" i="4"/>
  <c r="CH1015" i="4"/>
  <c r="CI1015" i="4"/>
  <c r="CR1015" i="4"/>
  <c r="CS1015" i="4"/>
  <c r="DF1015" i="4"/>
  <c r="DG1015" i="4"/>
  <c r="DP1015" i="4"/>
  <c r="DQ1015" i="4"/>
  <c r="EE1015" i="4"/>
  <c r="EP1015" i="4"/>
  <c r="EQ1015" i="4"/>
  <c r="M1014" i="4"/>
  <c r="AA1014" i="4"/>
  <c r="AL1014" i="4"/>
  <c r="AM1014" i="4"/>
  <c r="AW1014" i="4"/>
  <c r="BK1014" i="4"/>
  <c r="BT1014" i="4"/>
  <c r="BU1014" i="4"/>
  <c r="CH1014" i="4"/>
  <c r="CI1014" i="4"/>
  <c r="CR1014" i="4"/>
  <c r="CS1014" i="4"/>
  <c r="DF1014" i="4"/>
  <c r="DG1014" i="4"/>
  <c r="DP1014" i="4"/>
  <c r="DQ1014" i="4"/>
  <c r="EE1014" i="4"/>
  <c r="EP1014" i="4"/>
  <c r="EQ1014" i="4"/>
  <c r="M1013" i="4"/>
  <c r="AA1013" i="4"/>
  <c r="AL1013" i="4"/>
  <c r="AM1013" i="4"/>
  <c r="AW1013" i="4"/>
  <c r="BK1013" i="4"/>
  <c r="BT1013" i="4"/>
  <c r="BU1013" i="4"/>
  <c r="CH1013" i="4"/>
  <c r="CI1013" i="4"/>
  <c r="CR1013" i="4"/>
  <c r="CS1013" i="4"/>
  <c r="DF1013" i="4"/>
  <c r="DG1013" i="4"/>
  <c r="DP1013" i="4"/>
  <c r="DQ1013" i="4"/>
  <c r="EE1013" i="4"/>
  <c r="EP1013" i="4"/>
  <c r="EQ1013" i="4"/>
  <c r="M1012" i="4"/>
  <c r="AA1012" i="4"/>
  <c r="AL1012" i="4"/>
  <c r="AM1012" i="4"/>
  <c r="AW1012" i="4"/>
  <c r="BK1012" i="4"/>
  <c r="BT1012" i="4"/>
  <c r="BU1012" i="4"/>
  <c r="CH1012" i="4"/>
  <c r="CI1012" i="4"/>
  <c r="CR1012" i="4"/>
  <c r="CS1012" i="4"/>
  <c r="DF1012" i="4"/>
  <c r="DG1012" i="4"/>
  <c r="DP1012" i="4"/>
  <c r="DQ1012" i="4"/>
  <c r="EE1012" i="4"/>
  <c r="EP1012" i="4"/>
  <c r="EQ1012" i="4"/>
  <c r="M1011" i="4"/>
  <c r="AA1011" i="4"/>
  <c r="AL1011" i="4"/>
  <c r="AM1011" i="4"/>
  <c r="AW1011" i="4"/>
  <c r="BK1011" i="4"/>
  <c r="BT1011" i="4"/>
  <c r="BU1011" i="4"/>
  <c r="CH1011" i="4"/>
  <c r="CI1011" i="4"/>
  <c r="CR1011" i="4"/>
  <c r="CS1011" i="4"/>
  <c r="DF1011" i="4"/>
  <c r="DG1011" i="4"/>
  <c r="DP1011" i="4"/>
  <c r="DQ1011" i="4"/>
  <c r="EE1011" i="4"/>
  <c r="EP1011" i="4"/>
  <c r="EQ1011" i="4"/>
  <c r="M1010" i="4"/>
  <c r="AA1010" i="4"/>
  <c r="AL1010" i="4"/>
  <c r="AM1010" i="4"/>
  <c r="AW1010" i="4"/>
  <c r="BK1010" i="4"/>
  <c r="BT1010" i="4"/>
  <c r="BU1010" i="4"/>
  <c r="CH1010" i="4"/>
  <c r="CI1010" i="4"/>
  <c r="CR1010" i="4"/>
  <c r="CS1010" i="4"/>
  <c r="DF1010" i="4"/>
  <c r="DG1010" i="4"/>
  <c r="DP1010" i="4"/>
  <c r="DQ1010" i="4"/>
  <c r="EE1010" i="4"/>
  <c r="EP1010" i="4"/>
  <c r="EQ1010" i="4"/>
  <c r="M1009" i="4"/>
  <c r="AA1009" i="4"/>
  <c r="AL1009" i="4"/>
  <c r="AM1009" i="4"/>
  <c r="AW1009" i="4"/>
  <c r="BK1009" i="4"/>
  <c r="BT1009" i="4"/>
  <c r="BU1009" i="4"/>
  <c r="CH1009" i="4"/>
  <c r="CI1009" i="4"/>
  <c r="CR1009" i="4"/>
  <c r="CS1009" i="4"/>
  <c r="DF1009" i="4"/>
  <c r="DG1009" i="4"/>
  <c r="DP1009" i="4"/>
  <c r="DQ1009" i="4"/>
  <c r="EE1009" i="4"/>
  <c r="EP1009" i="4"/>
  <c r="EQ1009" i="4"/>
  <c r="M1008" i="4"/>
  <c r="AA1008" i="4"/>
  <c r="AL1008" i="4"/>
  <c r="AM1008" i="4"/>
  <c r="AW1008" i="4"/>
  <c r="BK1008" i="4"/>
  <c r="BT1008" i="4"/>
  <c r="BU1008" i="4"/>
  <c r="CH1008" i="4"/>
  <c r="CI1008" i="4"/>
  <c r="CR1008" i="4"/>
  <c r="CS1008" i="4"/>
  <c r="DF1008" i="4"/>
  <c r="DG1008" i="4"/>
  <c r="DP1008" i="4"/>
  <c r="DQ1008" i="4"/>
  <c r="EE1008" i="4"/>
  <c r="EP1008" i="4"/>
  <c r="EQ1008" i="4"/>
  <c r="M1007" i="4"/>
  <c r="AA1007" i="4"/>
  <c r="AL1007" i="4"/>
  <c r="AM1007" i="4"/>
  <c r="AW1007" i="4"/>
  <c r="BK1007" i="4"/>
  <c r="BT1007" i="4"/>
  <c r="BU1007" i="4"/>
  <c r="CH1007" i="4"/>
  <c r="CI1007" i="4"/>
  <c r="CR1007" i="4"/>
  <c r="CS1007" i="4"/>
  <c r="DF1007" i="4"/>
  <c r="DG1007" i="4"/>
  <c r="DP1007" i="4"/>
  <c r="DQ1007" i="4"/>
  <c r="EE1007" i="4"/>
  <c r="EP1007" i="4"/>
  <c r="EQ1007" i="4"/>
  <c r="M1006" i="4"/>
  <c r="AA1006" i="4"/>
  <c r="AL1006" i="4"/>
  <c r="AM1006" i="4"/>
  <c r="AW1006" i="4"/>
  <c r="BK1006" i="4"/>
  <c r="BT1006" i="4"/>
  <c r="BU1006" i="4"/>
  <c r="CH1006" i="4"/>
  <c r="CI1006" i="4"/>
  <c r="CR1006" i="4"/>
  <c r="CS1006" i="4"/>
  <c r="DF1006" i="4"/>
  <c r="DG1006" i="4"/>
  <c r="DP1006" i="4"/>
  <c r="DQ1006" i="4"/>
  <c r="EE1006" i="4"/>
  <c r="EP1006" i="4"/>
  <c r="EQ1006" i="4"/>
  <c r="M1005" i="4"/>
  <c r="AA1005" i="4"/>
  <c r="AL1005" i="4"/>
  <c r="AM1005" i="4"/>
  <c r="AW1005" i="4"/>
  <c r="BK1005" i="4"/>
  <c r="BT1005" i="4"/>
  <c r="BU1005" i="4"/>
  <c r="CH1005" i="4"/>
  <c r="CI1005" i="4"/>
  <c r="CR1005" i="4"/>
  <c r="CS1005" i="4"/>
  <c r="DF1005" i="4"/>
  <c r="DG1005" i="4"/>
  <c r="DP1005" i="4"/>
  <c r="DQ1005" i="4"/>
  <c r="EE1005" i="4"/>
  <c r="EP1005" i="4"/>
  <c r="EQ1005" i="4"/>
  <c r="M1004" i="4"/>
  <c r="AA1004" i="4"/>
  <c r="AL1004" i="4"/>
  <c r="AM1004" i="4"/>
  <c r="AW1004" i="4"/>
  <c r="BK1004" i="4"/>
  <c r="BT1004" i="4"/>
  <c r="BU1004" i="4"/>
  <c r="CH1004" i="4"/>
  <c r="CI1004" i="4"/>
  <c r="CR1004" i="4"/>
  <c r="CS1004" i="4"/>
  <c r="DF1004" i="4"/>
  <c r="DG1004" i="4"/>
  <c r="DP1004" i="4"/>
  <c r="DQ1004" i="4"/>
  <c r="EE1004" i="4"/>
  <c r="EP1004" i="4"/>
  <c r="EQ1004" i="4"/>
  <c r="M1003" i="4"/>
  <c r="AA1003" i="4"/>
  <c r="AL1003" i="4"/>
  <c r="AM1003" i="4"/>
  <c r="AW1003" i="4"/>
  <c r="BK1003" i="4"/>
  <c r="BT1003" i="4"/>
  <c r="BU1003" i="4"/>
  <c r="CH1003" i="4"/>
  <c r="CI1003" i="4"/>
  <c r="CR1003" i="4"/>
  <c r="CS1003" i="4"/>
  <c r="DF1003" i="4"/>
  <c r="DG1003" i="4"/>
  <c r="DP1003" i="4"/>
  <c r="DQ1003" i="4"/>
  <c r="EE1003" i="4"/>
  <c r="EP1003" i="4"/>
  <c r="EQ1003" i="4"/>
  <c r="M1002" i="4"/>
  <c r="AA1002" i="4"/>
  <c r="AL1002" i="4"/>
  <c r="AM1002" i="4"/>
  <c r="AW1002" i="4"/>
  <c r="BK1002" i="4"/>
  <c r="BT1002" i="4"/>
  <c r="BU1002" i="4"/>
  <c r="CH1002" i="4"/>
  <c r="CI1002" i="4"/>
  <c r="CR1002" i="4"/>
  <c r="CS1002" i="4"/>
  <c r="DF1002" i="4"/>
  <c r="DG1002" i="4"/>
  <c r="DP1002" i="4"/>
  <c r="DQ1002" i="4"/>
  <c r="EE1002" i="4"/>
  <c r="EP1002" i="4"/>
  <c r="EQ1002" i="4"/>
  <c r="M1001" i="4"/>
  <c r="AA1001" i="4"/>
  <c r="AL1001" i="4"/>
  <c r="AM1001" i="4"/>
  <c r="AW1001" i="4"/>
  <c r="BK1001" i="4"/>
  <c r="BT1001" i="4"/>
  <c r="BU1001" i="4"/>
  <c r="CH1001" i="4"/>
  <c r="CI1001" i="4"/>
  <c r="CR1001" i="4"/>
  <c r="CS1001" i="4"/>
  <c r="DF1001" i="4"/>
  <c r="DG1001" i="4"/>
  <c r="DP1001" i="4"/>
  <c r="DQ1001" i="4"/>
  <c r="EE1001" i="4"/>
  <c r="EP1001" i="4"/>
  <c r="EQ1001" i="4"/>
  <c r="M1000" i="4"/>
  <c r="AA1000" i="4"/>
  <c r="AL1000" i="4"/>
  <c r="AM1000" i="4"/>
  <c r="AW1000" i="4"/>
  <c r="BK1000" i="4"/>
  <c r="BT1000" i="4"/>
  <c r="BU1000" i="4"/>
  <c r="CH1000" i="4"/>
  <c r="CI1000" i="4"/>
  <c r="CR1000" i="4"/>
  <c r="CS1000" i="4"/>
  <c r="DF1000" i="4"/>
  <c r="DG1000" i="4"/>
  <c r="DP1000" i="4"/>
  <c r="DQ1000" i="4"/>
  <c r="EE1000" i="4"/>
  <c r="EP1000" i="4"/>
  <c r="EQ1000" i="4"/>
  <c r="M999" i="4"/>
  <c r="AA999" i="4"/>
  <c r="AL999" i="4"/>
  <c r="AM999" i="4"/>
  <c r="AW999" i="4"/>
  <c r="BK999" i="4"/>
  <c r="BT999" i="4"/>
  <c r="BU999" i="4"/>
  <c r="CH999" i="4"/>
  <c r="CI999" i="4"/>
  <c r="CR999" i="4"/>
  <c r="CS999" i="4"/>
  <c r="DF999" i="4"/>
  <c r="DG999" i="4"/>
  <c r="DP999" i="4"/>
  <c r="DQ999" i="4"/>
  <c r="EE999" i="4"/>
  <c r="EP999" i="4"/>
  <c r="EQ999" i="4"/>
  <c r="M998" i="4"/>
  <c r="AA998" i="4"/>
  <c r="AL998" i="4"/>
  <c r="AM998" i="4"/>
  <c r="AW998" i="4"/>
  <c r="BK998" i="4"/>
  <c r="BT998" i="4"/>
  <c r="BU998" i="4"/>
  <c r="CH998" i="4"/>
  <c r="CI998" i="4"/>
  <c r="CR998" i="4"/>
  <c r="CS998" i="4"/>
  <c r="DF998" i="4"/>
  <c r="DG998" i="4"/>
  <c r="DP998" i="4"/>
  <c r="DQ998" i="4"/>
  <c r="EE998" i="4"/>
  <c r="EP998" i="4"/>
  <c r="EQ998" i="4"/>
  <c r="M997" i="4"/>
  <c r="AA997" i="4"/>
  <c r="AL997" i="4"/>
  <c r="AM997" i="4"/>
  <c r="AW997" i="4"/>
  <c r="BK997" i="4"/>
  <c r="BT997" i="4"/>
  <c r="BU997" i="4"/>
  <c r="CH997" i="4"/>
  <c r="CI997" i="4"/>
  <c r="CR997" i="4"/>
  <c r="CS997" i="4"/>
  <c r="DF997" i="4"/>
  <c r="DG997" i="4"/>
  <c r="DP997" i="4"/>
  <c r="DQ997" i="4"/>
  <c r="EE997" i="4"/>
  <c r="EP997" i="4"/>
  <c r="EQ997" i="4"/>
  <c r="M996" i="4"/>
  <c r="AA996" i="4"/>
  <c r="AL996" i="4"/>
  <c r="AM996" i="4"/>
  <c r="AW996" i="4"/>
  <c r="BK996" i="4"/>
  <c r="BT996" i="4"/>
  <c r="BU996" i="4"/>
  <c r="CH996" i="4"/>
  <c r="CI996" i="4"/>
  <c r="CR996" i="4"/>
  <c r="CS996" i="4"/>
  <c r="DF996" i="4"/>
  <c r="DG996" i="4"/>
  <c r="DP996" i="4"/>
  <c r="DQ996" i="4"/>
  <c r="EE996" i="4"/>
  <c r="EP996" i="4"/>
  <c r="EQ996" i="4"/>
  <c r="M995" i="4"/>
  <c r="AA995" i="4"/>
  <c r="AL995" i="4"/>
  <c r="AM995" i="4"/>
  <c r="AW995" i="4"/>
  <c r="BK995" i="4"/>
  <c r="BT995" i="4"/>
  <c r="BU995" i="4"/>
  <c r="CH995" i="4"/>
  <c r="CI995" i="4"/>
  <c r="CR995" i="4"/>
  <c r="CS995" i="4"/>
  <c r="DF995" i="4"/>
  <c r="DG995" i="4"/>
  <c r="DP995" i="4"/>
  <c r="DQ995" i="4"/>
  <c r="EE995" i="4"/>
  <c r="EP995" i="4"/>
  <c r="EQ995" i="4"/>
  <c r="M994" i="4"/>
  <c r="AA994" i="4"/>
  <c r="AL994" i="4"/>
  <c r="AM994" i="4"/>
  <c r="AW994" i="4"/>
  <c r="BK994" i="4"/>
  <c r="BT994" i="4"/>
  <c r="BU994" i="4"/>
  <c r="CH994" i="4"/>
  <c r="CI994" i="4"/>
  <c r="CR994" i="4"/>
  <c r="CS994" i="4"/>
  <c r="DF994" i="4"/>
  <c r="DG994" i="4"/>
  <c r="DP994" i="4"/>
  <c r="DQ994" i="4"/>
  <c r="EE994" i="4"/>
  <c r="EP994" i="4"/>
  <c r="EQ994" i="4"/>
  <c r="M993" i="4"/>
  <c r="AA993" i="4"/>
  <c r="AL993" i="4"/>
  <c r="AM993" i="4"/>
  <c r="AW993" i="4"/>
  <c r="BK993" i="4"/>
  <c r="BT993" i="4"/>
  <c r="BU993" i="4"/>
  <c r="CH993" i="4"/>
  <c r="CI993" i="4"/>
  <c r="CR993" i="4"/>
  <c r="CS993" i="4"/>
  <c r="DF993" i="4"/>
  <c r="DG993" i="4"/>
  <c r="DP993" i="4"/>
  <c r="DQ993" i="4"/>
  <c r="EE993" i="4"/>
  <c r="EP993" i="4"/>
  <c r="EQ993" i="4"/>
  <c r="M992" i="4"/>
  <c r="AA992" i="4"/>
  <c r="AL992" i="4"/>
  <c r="AM992" i="4"/>
  <c r="AW992" i="4"/>
  <c r="BK992" i="4"/>
  <c r="BT992" i="4"/>
  <c r="BU992" i="4"/>
  <c r="CH992" i="4"/>
  <c r="CI992" i="4"/>
  <c r="CR992" i="4"/>
  <c r="CS992" i="4"/>
  <c r="DF992" i="4"/>
  <c r="DG992" i="4"/>
  <c r="DP992" i="4"/>
  <c r="DQ992" i="4"/>
  <c r="EE992" i="4"/>
  <c r="EP992" i="4"/>
  <c r="EQ992" i="4"/>
  <c r="M991" i="4"/>
  <c r="AA991" i="4"/>
  <c r="AL991" i="4"/>
  <c r="AM991" i="4"/>
  <c r="AW991" i="4"/>
  <c r="BK991" i="4"/>
  <c r="BT991" i="4"/>
  <c r="BU991" i="4"/>
  <c r="CH991" i="4"/>
  <c r="CI991" i="4"/>
  <c r="CR991" i="4"/>
  <c r="CS991" i="4"/>
  <c r="DF991" i="4"/>
  <c r="DG991" i="4"/>
  <c r="DP991" i="4"/>
  <c r="DQ991" i="4"/>
  <c r="EE991" i="4"/>
  <c r="EP991" i="4"/>
  <c r="EQ991" i="4"/>
  <c r="M990" i="4"/>
  <c r="AA990" i="4"/>
  <c r="AL990" i="4"/>
  <c r="AM990" i="4"/>
  <c r="AW990" i="4"/>
  <c r="BK990" i="4"/>
  <c r="BT990" i="4"/>
  <c r="BU990" i="4"/>
  <c r="CH990" i="4"/>
  <c r="CI990" i="4"/>
  <c r="CR990" i="4"/>
  <c r="CS990" i="4"/>
  <c r="DF990" i="4"/>
  <c r="DG990" i="4"/>
  <c r="DP990" i="4"/>
  <c r="DQ990" i="4"/>
  <c r="EE990" i="4"/>
  <c r="EP990" i="4"/>
  <c r="EQ990" i="4"/>
  <c r="M989" i="4"/>
  <c r="AA989" i="4"/>
  <c r="AL989" i="4"/>
  <c r="AM989" i="4"/>
  <c r="AW989" i="4"/>
  <c r="BK989" i="4"/>
  <c r="BT989" i="4"/>
  <c r="BU989" i="4"/>
  <c r="CH989" i="4"/>
  <c r="CI989" i="4"/>
  <c r="CR989" i="4"/>
  <c r="CS989" i="4"/>
  <c r="DF989" i="4"/>
  <c r="DG989" i="4"/>
  <c r="DP989" i="4"/>
  <c r="DQ989" i="4"/>
  <c r="EE989" i="4"/>
  <c r="EP989" i="4"/>
  <c r="EQ989" i="4"/>
  <c r="M988" i="4"/>
  <c r="AA988" i="4"/>
  <c r="AL988" i="4"/>
  <c r="AM988" i="4"/>
  <c r="AW988" i="4"/>
  <c r="BK988" i="4"/>
  <c r="BT988" i="4"/>
  <c r="BU988" i="4"/>
  <c r="CH988" i="4"/>
  <c r="CI988" i="4"/>
  <c r="CR988" i="4"/>
  <c r="CS988" i="4"/>
  <c r="DF988" i="4"/>
  <c r="DG988" i="4"/>
  <c r="DP988" i="4"/>
  <c r="DQ988" i="4"/>
  <c r="EE988" i="4"/>
  <c r="EP988" i="4"/>
  <c r="EQ988" i="4"/>
  <c r="M987" i="4"/>
  <c r="AA987" i="4"/>
  <c r="AL987" i="4"/>
  <c r="AM987" i="4"/>
  <c r="AW987" i="4"/>
  <c r="BK987" i="4"/>
  <c r="BT987" i="4"/>
  <c r="BU987" i="4"/>
  <c r="CH987" i="4"/>
  <c r="CI987" i="4"/>
  <c r="CR987" i="4"/>
  <c r="CS987" i="4"/>
  <c r="DF987" i="4"/>
  <c r="DG987" i="4"/>
  <c r="DP987" i="4"/>
  <c r="DQ987" i="4"/>
  <c r="EE987" i="4"/>
  <c r="EP987" i="4"/>
  <c r="EQ987" i="4"/>
  <c r="M986" i="4"/>
  <c r="AA986" i="4"/>
  <c r="AL986" i="4"/>
  <c r="AM986" i="4"/>
  <c r="AW986" i="4"/>
  <c r="BK986" i="4"/>
  <c r="BT986" i="4"/>
  <c r="BU986" i="4"/>
  <c r="CH986" i="4"/>
  <c r="CI986" i="4"/>
  <c r="CR986" i="4"/>
  <c r="CS986" i="4"/>
  <c r="DF986" i="4"/>
  <c r="DG986" i="4"/>
  <c r="DP986" i="4"/>
  <c r="DQ986" i="4"/>
  <c r="EE986" i="4"/>
  <c r="EP986" i="4"/>
  <c r="EQ986" i="4"/>
  <c r="M985" i="4"/>
  <c r="AA985" i="4"/>
  <c r="AL985" i="4"/>
  <c r="AM985" i="4"/>
  <c r="AW985" i="4"/>
  <c r="BK985" i="4"/>
  <c r="BT985" i="4"/>
  <c r="BU985" i="4"/>
  <c r="CH985" i="4"/>
  <c r="CI985" i="4"/>
  <c r="CR985" i="4"/>
  <c r="CS985" i="4"/>
  <c r="DF985" i="4"/>
  <c r="DG985" i="4"/>
  <c r="DP985" i="4"/>
  <c r="DQ985" i="4"/>
  <c r="EE985" i="4"/>
  <c r="EP985" i="4"/>
  <c r="EQ985" i="4"/>
  <c r="M984" i="4"/>
  <c r="AA984" i="4"/>
  <c r="AL984" i="4"/>
  <c r="AM984" i="4"/>
  <c r="AW984" i="4"/>
  <c r="BK984" i="4"/>
  <c r="BT984" i="4"/>
  <c r="BU984" i="4"/>
  <c r="CH984" i="4"/>
  <c r="CI984" i="4"/>
  <c r="CR984" i="4"/>
  <c r="CS984" i="4"/>
  <c r="DF984" i="4"/>
  <c r="DG984" i="4"/>
  <c r="DP984" i="4"/>
  <c r="DQ984" i="4"/>
  <c r="EE984" i="4"/>
  <c r="EP984" i="4"/>
  <c r="EQ984" i="4"/>
  <c r="M983" i="4"/>
  <c r="AA983" i="4"/>
  <c r="AL983" i="4"/>
  <c r="AM983" i="4"/>
  <c r="AW983" i="4"/>
  <c r="BK983" i="4"/>
  <c r="BT983" i="4"/>
  <c r="BU983" i="4"/>
  <c r="CH983" i="4"/>
  <c r="CI983" i="4"/>
  <c r="CR983" i="4"/>
  <c r="CS983" i="4"/>
  <c r="DF983" i="4"/>
  <c r="DG983" i="4"/>
  <c r="DP983" i="4"/>
  <c r="DQ983" i="4"/>
  <c r="EE983" i="4"/>
  <c r="EP983" i="4"/>
  <c r="EQ983" i="4"/>
  <c r="M982" i="4"/>
  <c r="AA982" i="4"/>
  <c r="AL982" i="4"/>
  <c r="AM982" i="4"/>
  <c r="AW982" i="4"/>
  <c r="BK982" i="4"/>
  <c r="BT982" i="4"/>
  <c r="BU982" i="4"/>
  <c r="CH982" i="4"/>
  <c r="CI982" i="4"/>
  <c r="CR982" i="4"/>
  <c r="CS982" i="4"/>
  <c r="DF982" i="4"/>
  <c r="DG982" i="4"/>
  <c r="DP982" i="4"/>
  <c r="DQ982" i="4"/>
  <c r="EE982" i="4"/>
  <c r="EP982" i="4"/>
  <c r="EQ982" i="4"/>
  <c r="M981" i="4"/>
  <c r="AA981" i="4"/>
  <c r="AL981" i="4"/>
  <c r="AM981" i="4"/>
  <c r="AW981" i="4"/>
  <c r="BK981" i="4"/>
  <c r="BT981" i="4"/>
  <c r="BU981" i="4"/>
  <c r="CH981" i="4"/>
  <c r="CI981" i="4"/>
  <c r="CR981" i="4"/>
  <c r="CS981" i="4"/>
  <c r="DF981" i="4"/>
  <c r="DG981" i="4"/>
  <c r="DP981" i="4"/>
  <c r="DQ981" i="4"/>
  <c r="EE981" i="4"/>
  <c r="EP981" i="4"/>
  <c r="EQ981" i="4"/>
  <c r="M980" i="4"/>
  <c r="AA980" i="4"/>
  <c r="AL980" i="4"/>
  <c r="AM980" i="4"/>
  <c r="AW980" i="4"/>
  <c r="BK980" i="4"/>
  <c r="BT980" i="4"/>
  <c r="BU980" i="4"/>
  <c r="CH980" i="4"/>
  <c r="CI980" i="4"/>
  <c r="CR980" i="4"/>
  <c r="CS980" i="4"/>
  <c r="DF980" i="4"/>
  <c r="DG980" i="4"/>
  <c r="DP980" i="4"/>
  <c r="DQ980" i="4"/>
  <c r="EE980" i="4"/>
  <c r="EP980" i="4"/>
  <c r="EQ980" i="4"/>
  <c r="M979" i="4"/>
  <c r="AA979" i="4"/>
  <c r="AL979" i="4"/>
  <c r="AM979" i="4"/>
  <c r="AW979" i="4"/>
  <c r="BK979" i="4"/>
  <c r="BT979" i="4"/>
  <c r="BU979" i="4"/>
  <c r="CH979" i="4"/>
  <c r="CI979" i="4"/>
  <c r="CR979" i="4"/>
  <c r="CS979" i="4"/>
  <c r="DF979" i="4"/>
  <c r="DG979" i="4"/>
  <c r="DP979" i="4"/>
  <c r="DQ979" i="4"/>
  <c r="EE979" i="4"/>
  <c r="EP979" i="4"/>
  <c r="EQ979" i="4"/>
  <c r="M978" i="4"/>
  <c r="AA978" i="4"/>
  <c r="AL978" i="4"/>
  <c r="AM978" i="4"/>
  <c r="AW978" i="4"/>
  <c r="BK978" i="4"/>
  <c r="BT978" i="4"/>
  <c r="BU978" i="4"/>
  <c r="CH978" i="4"/>
  <c r="CI978" i="4"/>
  <c r="CR978" i="4"/>
  <c r="CS978" i="4"/>
  <c r="DF978" i="4"/>
  <c r="DG978" i="4"/>
  <c r="DP978" i="4"/>
  <c r="DQ978" i="4"/>
  <c r="EE978" i="4"/>
  <c r="EP978" i="4"/>
  <c r="EQ978" i="4"/>
  <c r="M977" i="4"/>
  <c r="AA977" i="4"/>
  <c r="AL977" i="4"/>
  <c r="AM977" i="4"/>
  <c r="AW977" i="4"/>
  <c r="BK977" i="4"/>
  <c r="BT977" i="4"/>
  <c r="BU977" i="4"/>
  <c r="CH977" i="4"/>
  <c r="CI977" i="4"/>
  <c r="CR977" i="4"/>
  <c r="CS977" i="4"/>
  <c r="DF977" i="4"/>
  <c r="DG977" i="4"/>
  <c r="DP977" i="4"/>
  <c r="DQ977" i="4"/>
  <c r="EE977" i="4"/>
  <c r="EP977" i="4"/>
  <c r="EQ977" i="4"/>
  <c r="M976" i="4"/>
  <c r="AA976" i="4"/>
  <c r="AL976" i="4"/>
  <c r="AM976" i="4"/>
  <c r="AW976" i="4"/>
  <c r="BK976" i="4"/>
  <c r="BT976" i="4"/>
  <c r="BU976" i="4"/>
  <c r="CH976" i="4"/>
  <c r="CI976" i="4"/>
  <c r="CR976" i="4"/>
  <c r="CS976" i="4"/>
  <c r="DF976" i="4"/>
  <c r="DG976" i="4"/>
  <c r="DP976" i="4"/>
  <c r="DQ976" i="4"/>
  <c r="EE976" i="4"/>
  <c r="EP976" i="4"/>
  <c r="EQ976" i="4"/>
  <c r="M975" i="4"/>
  <c r="AA975" i="4"/>
  <c r="AL975" i="4"/>
  <c r="AM975" i="4"/>
  <c r="AW975" i="4"/>
  <c r="BK975" i="4"/>
  <c r="BT975" i="4"/>
  <c r="BU975" i="4"/>
  <c r="CH975" i="4"/>
  <c r="CI975" i="4"/>
  <c r="CR975" i="4"/>
  <c r="CS975" i="4"/>
  <c r="DF975" i="4"/>
  <c r="DG975" i="4"/>
  <c r="DP975" i="4"/>
  <c r="DQ975" i="4"/>
  <c r="EE975" i="4"/>
  <c r="EP975" i="4"/>
  <c r="EQ975" i="4"/>
  <c r="M974" i="4"/>
  <c r="AA974" i="4"/>
  <c r="AL974" i="4"/>
  <c r="AM974" i="4"/>
  <c r="AW974" i="4"/>
  <c r="BK974" i="4"/>
  <c r="BT974" i="4"/>
  <c r="BU974" i="4"/>
  <c r="CH974" i="4"/>
  <c r="CI974" i="4"/>
  <c r="CR974" i="4"/>
  <c r="CS974" i="4"/>
  <c r="DF974" i="4"/>
  <c r="DG974" i="4"/>
  <c r="DP974" i="4"/>
  <c r="DQ974" i="4"/>
  <c r="EE974" i="4"/>
  <c r="EP974" i="4"/>
  <c r="EQ974" i="4"/>
  <c r="M973" i="4"/>
  <c r="AA973" i="4"/>
  <c r="AL973" i="4"/>
  <c r="AM973" i="4"/>
  <c r="AW973" i="4"/>
  <c r="BK973" i="4"/>
  <c r="BT973" i="4"/>
  <c r="BU973" i="4"/>
  <c r="CH973" i="4"/>
  <c r="CI973" i="4"/>
  <c r="CR973" i="4"/>
  <c r="CS973" i="4"/>
  <c r="DF973" i="4"/>
  <c r="DG973" i="4"/>
  <c r="DP973" i="4"/>
  <c r="DQ973" i="4"/>
  <c r="EE973" i="4"/>
  <c r="EP973" i="4"/>
  <c r="EQ973" i="4"/>
  <c r="M972" i="4"/>
  <c r="AA972" i="4"/>
  <c r="AL972" i="4"/>
  <c r="AM972" i="4"/>
  <c r="AW972" i="4"/>
  <c r="BK972" i="4"/>
  <c r="BT972" i="4"/>
  <c r="BU972" i="4"/>
  <c r="CH972" i="4"/>
  <c r="CI972" i="4"/>
  <c r="CR972" i="4"/>
  <c r="CS972" i="4"/>
  <c r="DF972" i="4"/>
  <c r="DG972" i="4"/>
  <c r="DP972" i="4"/>
  <c r="DQ972" i="4"/>
  <c r="EE972" i="4"/>
  <c r="EP972" i="4"/>
  <c r="EQ972" i="4"/>
  <c r="M971" i="4"/>
  <c r="AA971" i="4"/>
  <c r="AL971" i="4"/>
  <c r="AM971" i="4"/>
  <c r="AW971" i="4"/>
  <c r="BK971" i="4"/>
  <c r="BT971" i="4"/>
  <c r="BU971" i="4"/>
  <c r="CH971" i="4"/>
  <c r="CI971" i="4"/>
  <c r="CR971" i="4"/>
  <c r="CS971" i="4"/>
  <c r="DF971" i="4"/>
  <c r="DG971" i="4"/>
  <c r="DP971" i="4"/>
  <c r="DQ971" i="4"/>
  <c r="EE971" i="4"/>
  <c r="EP971" i="4"/>
  <c r="EQ971" i="4"/>
  <c r="M970" i="4"/>
  <c r="AA970" i="4"/>
  <c r="AL970" i="4"/>
  <c r="AM970" i="4"/>
  <c r="AW970" i="4"/>
  <c r="BK970" i="4"/>
  <c r="BT970" i="4"/>
  <c r="BU970" i="4"/>
  <c r="CH970" i="4"/>
  <c r="CI970" i="4"/>
  <c r="CR970" i="4"/>
  <c r="CS970" i="4"/>
  <c r="DF970" i="4"/>
  <c r="DG970" i="4"/>
  <c r="DP970" i="4"/>
  <c r="DQ970" i="4"/>
  <c r="EE970" i="4"/>
  <c r="EP970" i="4"/>
  <c r="EQ970" i="4"/>
  <c r="M969" i="4"/>
  <c r="AA969" i="4"/>
  <c r="AL969" i="4"/>
  <c r="AM969" i="4"/>
  <c r="AW969" i="4"/>
  <c r="BK969" i="4"/>
  <c r="BT969" i="4"/>
  <c r="BU969" i="4"/>
  <c r="CH969" i="4"/>
  <c r="CI969" i="4"/>
  <c r="CR969" i="4"/>
  <c r="CS969" i="4"/>
  <c r="DF969" i="4"/>
  <c r="DG969" i="4"/>
  <c r="DP969" i="4"/>
  <c r="DQ969" i="4"/>
  <c r="EE969" i="4"/>
  <c r="EP969" i="4"/>
  <c r="EQ969" i="4"/>
  <c r="M968" i="4"/>
  <c r="AA968" i="4"/>
  <c r="AL968" i="4"/>
  <c r="AM968" i="4"/>
  <c r="AW968" i="4"/>
  <c r="BK968" i="4"/>
  <c r="BT968" i="4"/>
  <c r="BU968" i="4"/>
  <c r="CH968" i="4"/>
  <c r="CI968" i="4"/>
  <c r="CR968" i="4"/>
  <c r="CS968" i="4"/>
  <c r="DF968" i="4"/>
  <c r="DG968" i="4"/>
  <c r="DP968" i="4"/>
  <c r="DQ968" i="4"/>
  <c r="EE968" i="4"/>
  <c r="EP968" i="4"/>
  <c r="EQ968" i="4"/>
  <c r="M967" i="4"/>
  <c r="AA967" i="4"/>
  <c r="AL967" i="4"/>
  <c r="AM967" i="4"/>
  <c r="AW967" i="4"/>
  <c r="BK967" i="4"/>
  <c r="BT967" i="4"/>
  <c r="BU967" i="4"/>
  <c r="CH967" i="4"/>
  <c r="CI967" i="4"/>
  <c r="CR967" i="4"/>
  <c r="CS967" i="4"/>
  <c r="DF967" i="4"/>
  <c r="DG967" i="4"/>
  <c r="DP967" i="4"/>
  <c r="DQ967" i="4"/>
  <c r="EE967" i="4"/>
  <c r="EP967" i="4"/>
  <c r="EQ967" i="4"/>
  <c r="M966" i="4"/>
  <c r="AA966" i="4"/>
  <c r="AL966" i="4"/>
  <c r="AM966" i="4"/>
  <c r="AW966" i="4"/>
  <c r="BK966" i="4"/>
  <c r="BT966" i="4"/>
  <c r="BU966" i="4"/>
  <c r="CH966" i="4"/>
  <c r="CI966" i="4"/>
  <c r="CR966" i="4"/>
  <c r="CS966" i="4"/>
  <c r="DF966" i="4"/>
  <c r="DG966" i="4"/>
  <c r="DP966" i="4"/>
  <c r="DQ966" i="4"/>
  <c r="EE966" i="4"/>
  <c r="EP966" i="4"/>
  <c r="EQ966" i="4"/>
  <c r="M965" i="4"/>
  <c r="AA965" i="4"/>
  <c r="AL965" i="4"/>
  <c r="AM965" i="4"/>
  <c r="AW965" i="4"/>
  <c r="BK965" i="4"/>
  <c r="BT965" i="4"/>
  <c r="BU965" i="4"/>
  <c r="CH965" i="4"/>
  <c r="CI965" i="4"/>
  <c r="CR965" i="4"/>
  <c r="CS965" i="4"/>
  <c r="DF965" i="4"/>
  <c r="DG965" i="4"/>
  <c r="DP965" i="4"/>
  <c r="DQ965" i="4"/>
  <c r="EE965" i="4"/>
  <c r="EP965" i="4"/>
  <c r="EQ965" i="4"/>
  <c r="M964" i="4"/>
  <c r="AA964" i="4"/>
  <c r="AL964" i="4"/>
  <c r="AM964" i="4"/>
  <c r="AW964" i="4"/>
  <c r="BK964" i="4"/>
  <c r="BT964" i="4"/>
  <c r="BU964" i="4"/>
  <c r="CH964" i="4"/>
  <c r="CI964" i="4"/>
  <c r="CR964" i="4"/>
  <c r="CS964" i="4"/>
  <c r="DF964" i="4"/>
  <c r="DG964" i="4"/>
  <c r="DP964" i="4"/>
  <c r="DQ964" i="4"/>
  <c r="EE964" i="4"/>
  <c r="EP964" i="4"/>
  <c r="EQ964" i="4"/>
  <c r="M963" i="4"/>
  <c r="AA963" i="4"/>
  <c r="AL963" i="4"/>
  <c r="AM963" i="4"/>
  <c r="AW963" i="4"/>
  <c r="BK963" i="4"/>
  <c r="BT963" i="4"/>
  <c r="BU963" i="4"/>
  <c r="CH963" i="4"/>
  <c r="CI963" i="4"/>
  <c r="CR963" i="4"/>
  <c r="CS963" i="4"/>
  <c r="DF963" i="4"/>
  <c r="DG963" i="4"/>
  <c r="DP963" i="4"/>
  <c r="DQ963" i="4"/>
  <c r="EE963" i="4"/>
  <c r="EP963" i="4"/>
  <c r="EQ963" i="4"/>
  <c r="M962" i="4"/>
  <c r="AA962" i="4"/>
  <c r="AL962" i="4"/>
  <c r="AM962" i="4"/>
  <c r="AW962" i="4"/>
  <c r="BK962" i="4"/>
  <c r="BT962" i="4"/>
  <c r="BU962" i="4"/>
  <c r="CH962" i="4"/>
  <c r="CI962" i="4"/>
  <c r="CR962" i="4"/>
  <c r="CS962" i="4"/>
  <c r="DF962" i="4"/>
  <c r="DG962" i="4"/>
  <c r="DP962" i="4"/>
  <c r="DQ962" i="4"/>
  <c r="EE962" i="4"/>
  <c r="EP962" i="4"/>
  <c r="EQ962" i="4"/>
  <c r="M961" i="4"/>
  <c r="AA961" i="4"/>
  <c r="AL961" i="4"/>
  <c r="AM961" i="4"/>
  <c r="AW961" i="4"/>
  <c r="BK961" i="4"/>
  <c r="BT961" i="4"/>
  <c r="BU961" i="4"/>
  <c r="CH961" i="4"/>
  <c r="CI961" i="4"/>
  <c r="CR961" i="4"/>
  <c r="CS961" i="4"/>
  <c r="DF961" i="4"/>
  <c r="DG961" i="4"/>
  <c r="DP961" i="4"/>
  <c r="DQ961" i="4"/>
  <c r="EE961" i="4"/>
  <c r="EP961" i="4"/>
  <c r="EQ961" i="4"/>
  <c r="M960" i="4"/>
  <c r="AA960" i="4"/>
  <c r="AL960" i="4"/>
  <c r="AM960" i="4"/>
  <c r="AW960" i="4"/>
  <c r="BK960" i="4"/>
  <c r="BT960" i="4"/>
  <c r="BU960" i="4"/>
  <c r="CH960" i="4"/>
  <c r="CI960" i="4"/>
  <c r="CR960" i="4"/>
  <c r="CS960" i="4"/>
  <c r="DF960" i="4"/>
  <c r="DG960" i="4"/>
  <c r="DP960" i="4"/>
  <c r="DQ960" i="4"/>
  <c r="EE960" i="4"/>
  <c r="EP960" i="4"/>
  <c r="EQ960" i="4"/>
  <c r="M959" i="4"/>
  <c r="AA959" i="4"/>
  <c r="AL959" i="4"/>
  <c r="AM959" i="4"/>
  <c r="AW959" i="4"/>
  <c r="BK959" i="4"/>
  <c r="BT959" i="4"/>
  <c r="BU959" i="4"/>
  <c r="CH959" i="4"/>
  <c r="CI959" i="4"/>
  <c r="CR959" i="4"/>
  <c r="CS959" i="4"/>
  <c r="DF959" i="4"/>
  <c r="DG959" i="4"/>
  <c r="DP959" i="4"/>
  <c r="DQ959" i="4"/>
  <c r="EE959" i="4"/>
  <c r="EP959" i="4"/>
  <c r="EQ959" i="4"/>
  <c r="M958" i="4"/>
  <c r="AA958" i="4"/>
  <c r="AL958" i="4"/>
  <c r="AM958" i="4"/>
  <c r="AW958" i="4"/>
  <c r="BK958" i="4"/>
  <c r="BT958" i="4"/>
  <c r="BU958" i="4"/>
  <c r="CH958" i="4"/>
  <c r="CI958" i="4"/>
  <c r="CR958" i="4"/>
  <c r="CS958" i="4"/>
  <c r="DF958" i="4"/>
  <c r="DG958" i="4"/>
  <c r="DP958" i="4"/>
  <c r="DQ958" i="4"/>
  <c r="EE958" i="4"/>
  <c r="EP958" i="4"/>
  <c r="EQ958" i="4"/>
  <c r="M957" i="4"/>
  <c r="AA957" i="4"/>
  <c r="AL957" i="4"/>
  <c r="AM957" i="4"/>
  <c r="AW957" i="4"/>
  <c r="BK957" i="4"/>
  <c r="BT957" i="4"/>
  <c r="BU957" i="4"/>
  <c r="CH957" i="4"/>
  <c r="CI957" i="4"/>
  <c r="CR957" i="4"/>
  <c r="CS957" i="4"/>
  <c r="DF957" i="4"/>
  <c r="DG957" i="4"/>
  <c r="DP957" i="4"/>
  <c r="DQ957" i="4"/>
  <c r="EE957" i="4"/>
  <c r="EP957" i="4"/>
  <c r="EQ957" i="4"/>
  <c r="M956" i="4"/>
  <c r="AA956" i="4"/>
  <c r="AL956" i="4"/>
  <c r="AM956" i="4"/>
  <c r="AW956" i="4"/>
  <c r="BK956" i="4"/>
  <c r="BT956" i="4"/>
  <c r="BU956" i="4"/>
  <c r="CH956" i="4"/>
  <c r="CI956" i="4"/>
  <c r="CR956" i="4"/>
  <c r="CS956" i="4"/>
  <c r="DF956" i="4"/>
  <c r="DG956" i="4"/>
  <c r="DP956" i="4"/>
  <c r="DQ956" i="4"/>
  <c r="EE956" i="4"/>
  <c r="EP956" i="4"/>
  <c r="EQ956" i="4"/>
  <c r="M955" i="4"/>
  <c r="AA955" i="4"/>
  <c r="AL955" i="4"/>
  <c r="AM955" i="4"/>
  <c r="AW955" i="4"/>
  <c r="BK955" i="4"/>
  <c r="BT955" i="4"/>
  <c r="BU955" i="4"/>
  <c r="CH955" i="4"/>
  <c r="CI955" i="4"/>
  <c r="CR955" i="4"/>
  <c r="CS955" i="4"/>
  <c r="DF955" i="4"/>
  <c r="DG955" i="4"/>
  <c r="DP955" i="4"/>
  <c r="DQ955" i="4"/>
  <c r="EE955" i="4"/>
  <c r="EP955" i="4"/>
  <c r="EQ955" i="4"/>
  <c r="M954" i="4"/>
  <c r="AA954" i="4"/>
  <c r="AL954" i="4"/>
  <c r="AM954" i="4"/>
  <c r="AW954" i="4"/>
  <c r="BK954" i="4"/>
  <c r="BT954" i="4"/>
  <c r="BU954" i="4"/>
  <c r="CH954" i="4"/>
  <c r="CI954" i="4"/>
  <c r="CR954" i="4"/>
  <c r="CS954" i="4"/>
  <c r="DF954" i="4"/>
  <c r="DG954" i="4"/>
  <c r="DP954" i="4"/>
  <c r="DQ954" i="4"/>
  <c r="EE954" i="4"/>
  <c r="EP954" i="4"/>
  <c r="EQ954" i="4"/>
  <c r="M953" i="4"/>
  <c r="AA953" i="4"/>
  <c r="AL953" i="4"/>
  <c r="AM953" i="4"/>
  <c r="AW953" i="4"/>
  <c r="BK953" i="4"/>
  <c r="BT953" i="4"/>
  <c r="BU953" i="4"/>
  <c r="CH953" i="4"/>
  <c r="CI953" i="4"/>
  <c r="CR953" i="4"/>
  <c r="CS953" i="4"/>
  <c r="DF953" i="4"/>
  <c r="DG953" i="4"/>
  <c r="DP953" i="4"/>
  <c r="DQ953" i="4"/>
  <c r="EE953" i="4"/>
  <c r="EP953" i="4"/>
  <c r="EQ953" i="4"/>
  <c r="M952" i="4"/>
  <c r="AA952" i="4"/>
  <c r="AL952" i="4"/>
  <c r="AM952" i="4"/>
  <c r="AW952" i="4"/>
  <c r="BK952" i="4"/>
  <c r="BT952" i="4"/>
  <c r="BU952" i="4"/>
  <c r="CH952" i="4"/>
  <c r="CI952" i="4"/>
  <c r="CR952" i="4"/>
  <c r="CS952" i="4"/>
  <c r="DF952" i="4"/>
  <c r="DG952" i="4"/>
  <c r="DP952" i="4"/>
  <c r="DQ952" i="4"/>
  <c r="EE952" i="4"/>
  <c r="EP952" i="4"/>
  <c r="EQ952" i="4"/>
  <c r="M951" i="4"/>
  <c r="AA951" i="4"/>
  <c r="AL951" i="4"/>
  <c r="AM951" i="4"/>
  <c r="AW951" i="4"/>
  <c r="BK951" i="4"/>
  <c r="BT951" i="4"/>
  <c r="BU951" i="4"/>
  <c r="CH951" i="4"/>
  <c r="CI951" i="4"/>
  <c r="CR951" i="4"/>
  <c r="CS951" i="4"/>
  <c r="DF951" i="4"/>
  <c r="DG951" i="4"/>
  <c r="DP951" i="4"/>
  <c r="DQ951" i="4"/>
  <c r="EE951" i="4"/>
  <c r="EP951" i="4"/>
  <c r="EQ951" i="4"/>
  <c r="M950" i="4"/>
  <c r="AA950" i="4"/>
  <c r="AL950" i="4"/>
  <c r="AM950" i="4"/>
  <c r="AW950" i="4"/>
  <c r="BK950" i="4"/>
  <c r="BT950" i="4"/>
  <c r="BU950" i="4"/>
  <c r="CH950" i="4"/>
  <c r="CI950" i="4"/>
  <c r="CR950" i="4"/>
  <c r="CS950" i="4"/>
  <c r="DF950" i="4"/>
  <c r="DG950" i="4"/>
  <c r="DP950" i="4"/>
  <c r="DQ950" i="4"/>
  <c r="EE950" i="4"/>
  <c r="EP950" i="4"/>
  <c r="EQ950" i="4"/>
  <c r="M949" i="4"/>
  <c r="AA949" i="4"/>
  <c r="AL949" i="4"/>
  <c r="AM949" i="4"/>
  <c r="AW949" i="4"/>
  <c r="BK949" i="4"/>
  <c r="BT949" i="4"/>
  <c r="BU949" i="4"/>
  <c r="CH949" i="4"/>
  <c r="CI949" i="4"/>
  <c r="CR949" i="4"/>
  <c r="CS949" i="4"/>
  <c r="DF949" i="4"/>
  <c r="DG949" i="4"/>
  <c r="DP949" i="4"/>
  <c r="DQ949" i="4"/>
  <c r="EE949" i="4"/>
  <c r="EP949" i="4"/>
  <c r="EQ949" i="4"/>
  <c r="M948" i="4"/>
  <c r="AA948" i="4"/>
  <c r="AL948" i="4"/>
  <c r="AM948" i="4"/>
  <c r="AW948" i="4"/>
  <c r="BK948" i="4"/>
  <c r="BT948" i="4"/>
  <c r="BU948" i="4"/>
  <c r="CH948" i="4"/>
  <c r="CI948" i="4"/>
  <c r="CR948" i="4"/>
  <c r="CS948" i="4"/>
  <c r="DF948" i="4"/>
  <c r="DG948" i="4"/>
  <c r="DP948" i="4"/>
  <c r="DQ948" i="4"/>
  <c r="EE948" i="4"/>
  <c r="EP948" i="4"/>
  <c r="EQ948" i="4"/>
  <c r="M947" i="4"/>
  <c r="AA947" i="4"/>
  <c r="AL947" i="4"/>
  <c r="AM947" i="4"/>
  <c r="AW947" i="4"/>
  <c r="BK947" i="4"/>
  <c r="BT947" i="4"/>
  <c r="BU947" i="4"/>
  <c r="CH947" i="4"/>
  <c r="CI947" i="4"/>
  <c r="CR947" i="4"/>
  <c r="CS947" i="4"/>
  <c r="DF947" i="4"/>
  <c r="DG947" i="4"/>
  <c r="DP947" i="4"/>
  <c r="DQ947" i="4"/>
  <c r="EE947" i="4"/>
  <c r="EP947" i="4"/>
  <c r="EQ947" i="4"/>
  <c r="M946" i="4"/>
  <c r="AA946" i="4"/>
  <c r="AL946" i="4"/>
  <c r="AM946" i="4"/>
  <c r="AW946" i="4"/>
  <c r="BK946" i="4"/>
  <c r="BT946" i="4"/>
  <c r="BU946" i="4"/>
  <c r="CH946" i="4"/>
  <c r="CI946" i="4"/>
  <c r="CR946" i="4"/>
  <c r="CS946" i="4"/>
  <c r="DF946" i="4"/>
  <c r="DG946" i="4"/>
  <c r="DP946" i="4"/>
  <c r="DQ946" i="4"/>
  <c r="EE946" i="4"/>
  <c r="EP946" i="4"/>
  <c r="EQ946" i="4"/>
  <c r="M945" i="4"/>
  <c r="AA945" i="4"/>
  <c r="AL945" i="4"/>
  <c r="AM945" i="4"/>
  <c r="AW945" i="4"/>
  <c r="BK945" i="4"/>
  <c r="BT945" i="4"/>
  <c r="BU945" i="4"/>
  <c r="CH945" i="4"/>
  <c r="CI945" i="4"/>
  <c r="CR945" i="4"/>
  <c r="CS945" i="4"/>
  <c r="DF945" i="4"/>
  <c r="DG945" i="4"/>
  <c r="DP945" i="4"/>
  <c r="DQ945" i="4"/>
  <c r="EE945" i="4"/>
  <c r="EP945" i="4"/>
  <c r="EQ945" i="4"/>
  <c r="M944" i="4"/>
  <c r="AA944" i="4"/>
  <c r="AL944" i="4"/>
  <c r="AM944" i="4"/>
  <c r="AW944" i="4"/>
  <c r="BK944" i="4"/>
  <c r="BT944" i="4"/>
  <c r="BU944" i="4"/>
  <c r="CH944" i="4"/>
  <c r="CI944" i="4"/>
  <c r="CR944" i="4"/>
  <c r="CS944" i="4"/>
  <c r="DF944" i="4"/>
  <c r="DG944" i="4"/>
  <c r="DP944" i="4"/>
  <c r="DQ944" i="4"/>
  <c r="EE944" i="4"/>
  <c r="EP944" i="4"/>
  <c r="EQ944" i="4"/>
  <c r="M943" i="4"/>
  <c r="AA943" i="4"/>
  <c r="AL943" i="4"/>
  <c r="AM943" i="4"/>
  <c r="AW943" i="4"/>
  <c r="BK943" i="4"/>
  <c r="BT943" i="4"/>
  <c r="BU943" i="4"/>
  <c r="CH943" i="4"/>
  <c r="CI943" i="4"/>
  <c r="CR943" i="4"/>
  <c r="CS943" i="4"/>
  <c r="DF943" i="4"/>
  <c r="DG943" i="4"/>
  <c r="DP943" i="4"/>
  <c r="DQ943" i="4"/>
  <c r="EE943" i="4"/>
  <c r="EP943" i="4"/>
  <c r="EQ943" i="4"/>
  <c r="M942" i="4"/>
  <c r="AA942" i="4"/>
  <c r="AL942" i="4"/>
  <c r="AM942" i="4"/>
  <c r="AW942" i="4"/>
  <c r="BK942" i="4"/>
  <c r="BT942" i="4"/>
  <c r="BU942" i="4"/>
  <c r="CH942" i="4"/>
  <c r="CI942" i="4"/>
  <c r="CR942" i="4"/>
  <c r="CS942" i="4"/>
  <c r="DF942" i="4"/>
  <c r="DG942" i="4"/>
  <c r="DP942" i="4"/>
  <c r="DQ942" i="4"/>
  <c r="EE942" i="4"/>
  <c r="EP942" i="4"/>
  <c r="EQ942" i="4"/>
  <c r="M941" i="4"/>
  <c r="AA941" i="4"/>
  <c r="AL941" i="4"/>
  <c r="AM941" i="4"/>
  <c r="AW941" i="4"/>
  <c r="BK941" i="4"/>
  <c r="BT941" i="4"/>
  <c r="BU941" i="4"/>
  <c r="CH941" i="4"/>
  <c r="CI941" i="4"/>
  <c r="CR941" i="4"/>
  <c r="CS941" i="4"/>
  <c r="DF941" i="4"/>
  <c r="DG941" i="4"/>
  <c r="DP941" i="4"/>
  <c r="DQ941" i="4"/>
  <c r="EE941" i="4"/>
  <c r="EP941" i="4"/>
  <c r="EQ941" i="4"/>
  <c r="M940" i="4"/>
  <c r="AA940" i="4"/>
  <c r="AL940" i="4"/>
  <c r="AM940" i="4"/>
  <c r="AW940" i="4"/>
  <c r="BK940" i="4"/>
  <c r="BT940" i="4"/>
  <c r="BU940" i="4"/>
  <c r="CH940" i="4"/>
  <c r="CI940" i="4"/>
  <c r="CR940" i="4"/>
  <c r="CS940" i="4"/>
  <c r="DF940" i="4"/>
  <c r="DG940" i="4"/>
  <c r="DP940" i="4"/>
  <c r="DQ940" i="4"/>
  <c r="EE940" i="4"/>
  <c r="EP940" i="4"/>
  <c r="EQ940" i="4"/>
  <c r="M939" i="4"/>
  <c r="AA939" i="4"/>
  <c r="AL939" i="4"/>
  <c r="AM939" i="4"/>
  <c r="AW939" i="4"/>
  <c r="BK939" i="4"/>
  <c r="BT939" i="4"/>
  <c r="BU939" i="4"/>
  <c r="CH939" i="4"/>
  <c r="CI939" i="4"/>
  <c r="CR939" i="4"/>
  <c r="CS939" i="4"/>
  <c r="DF939" i="4"/>
  <c r="DG939" i="4"/>
  <c r="DP939" i="4"/>
  <c r="DQ939" i="4"/>
  <c r="EE939" i="4"/>
  <c r="EP939" i="4"/>
  <c r="EQ939" i="4"/>
  <c r="M938" i="4"/>
  <c r="AA938" i="4"/>
  <c r="AL938" i="4"/>
  <c r="AM938" i="4"/>
  <c r="AW938" i="4"/>
  <c r="BK938" i="4"/>
  <c r="BT938" i="4"/>
  <c r="BU938" i="4"/>
  <c r="CH938" i="4"/>
  <c r="CI938" i="4"/>
  <c r="CR938" i="4"/>
  <c r="CS938" i="4"/>
  <c r="DF938" i="4"/>
  <c r="DG938" i="4"/>
  <c r="DP938" i="4"/>
  <c r="DQ938" i="4"/>
  <c r="EE938" i="4"/>
  <c r="EP938" i="4"/>
  <c r="EQ938" i="4"/>
  <c r="M937" i="4"/>
  <c r="AA937" i="4"/>
  <c r="AL937" i="4"/>
  <c r="AM937" i="4"/>
  <c r="AW937" i="4"/>
  <c r="BK937" i="4"/>
  <c r="BT937" i="4"/>
  <c r="BU937" i="4"/>
  <c r="CH937" i="4"/>
  <c r="CI937" i="4"/>
  <c r="CR937" i="4"/>
  <c r="CS937" i="4"/>
  <c r="DF937" i="4"/>
  <c r="DG937" i="4"/>
  <c r="DP937" i="4"/>
  <c r="DQ937" i="4"/>
  <c r="EE937" i="4"/>
  <c r="EP937" i="4"/>
  <c r="EQ937" i="4"/>
  <c r="M936" i="4"/>
  <c r="AA936" i="4"/>
  <c r="AL936" i="4"/>
  <c r="AM936" i="4"/>
  <c r="AW936" i="4"/>
  <c r="BK936" i="4"/>
  <c r="BT936" i="4"/>
  <c r="BU936" i="4"/>
  <c r="CH936" i="4"/>
  <c r="CI936" i="4"/>
  <c r="CR936" i="4"/>
  <c r="CS936" i="4"/>
  <c r="DF936" i="4"/>
  <c r="DG936" i="4"/>
  <c r="DP936" i="4"/>
  <c r="DQ936" i="4"/>
  <c r="EE936" i="4"/>
  <c r="EP936" i="4"/>
  <c r="EQ936" i="4"/>
  <c r="M935" i="4"/>
  <c r="AA935" i="4"/>
  <c r="AL935" i="4"/>
  <c r="AM935" i="4"/>
  <c r="AW935" i="4"/>
  <c r="BK935" i="4"/>
  <c r="BT935" i="4"/>
  <c r="BU935" i="4"/>
  <c r="CH935" i="4"/>
  <c r="CI935" i="4"/>
  <c r="CR935" i="4"/>
  <c r="CS935" i="4"/>
  <c r="DF935" i="4"/>
  <c r="DG935" i="4"/>
  <c r="DP935" i="4"/>
  <c r="DQ935" i="4"/>
  <c r="EE935" i="4"/>
  <c r="EP935" i="4"/>
  <c r="EQ935" i="4"/>
  <c r="M934" i="4"/>
  <c r="AA934" i="4"/>
  <c r="AL934" i="4"/>
  <c r="AM934" i="4"/>
  <c r="AW934" i="4"/>
  <c r="BK934" i="4"/>
  <c r="BT934" i="4"/>
  <c r="BU934" i="4"/>
  <c r="CH934" i="4"/>
  <c r="CI934" i="4"/>
  <c r="CR934" i="4"/>
  <c r="CS934" i="4"/>
  <c r="DF934" i="4"/>
  <c r="DG934" i="4"/>
  <c r="DP934" i="4"/>
  <c r="DQ934" i="4"/>
  <c r="EE934" i="4"/>
  <c r="EP934" i="4"/>
  <c r="EQ934" i="4"/>
  <c r="M933" i="4"/>
  <c r="AA933" i="4"/>
  <c r="AL933" i="4"/>
  <c r="AM933" i="4"/>
  <c r="AW933" i="4"/>
  <c r="BK933" i="4"/>
  <c r="BT933" i="4"/>
  <c r="BU933" i="4"/>
  <c r="CH933" i="4"/>
  <c r="CI933" i="4"/>
  <c r="CR933" i="4"/>
  <c r="CS933" i="4"/>
  <c r="DF933" i="4"/>
  <c r="DG933" i="4"/>
  <c r="DP933" i="4"/>
  <c r="DQ933" i="4"/>
  <c r="EE933" i="4"/>
  <c r="EP933" i="4"/>
  <c r="EQ933" i="4"/>
  <c r="M932" i="4"/>
  <c r="AA932" i="4"/>
  <c r="AL932" i="4"/>
  <c r="AM932" i="4"/>
  <c r="AW932" i="4"/>
  <c r="BK932" i="4"/>
  <c r="BT932" i="4"/>
  <c r="BU932" i="4"/>
  <c r="CH932" i="4"/>
  <c r="CI932" i="4"/>
  <c r="CR932" i="4"/>
  <c r="CS932" i="4"/>
  <c r="DF932" i="4"/>
  <c r="DG932" i="4"/>
  <c r="DP932" i="4"/>
  <c r="DQ932" i="4"/>
  <c r="EE932" i="4"/>
  <c r="EP932" i="4"/>
  <c r="EQ932" i="4"/>
  <c r="M931" i="4"/>
  <c r="AA931" i="4"/>
  <c r="AL931" i="4"/>
  <c r="AM931" i="4"/>
  <c r="AW931" i="4"/>
  <c r="BK931" i="4"/>
  <c r="BT931" i="4"/>
  <c r="BU931" i="4"/>
  <c r="CH931" i="4"/>
  <c r="CI931" i="4"/>
  <c r="CR931" i="4"/>
  <c r="CS931" i="4"/>
  <c r="DF931" i="4"/>
  <c r="DG931" i="4"/>
  <c r="DP931" i="4"/>
  <c r="DQ931" i="4"/>
  <c r="EE931" i="4"/>
  <c r="EP931" i="4"/>
  <c r="EQ931" i="4"/>
  <c r="M930" i="4"/>
  <c r="AA930" i="4"/>
  <c r="AL930" i="4"/>
  <c r="AM930" i="4"/>
  <c r="AW930" i="4"/>
  <c r="BK930" i="4"/>
  <c r="BT930" i="4"/>
  <c r="BU930" i="4"/>
  <c r="CH930" i="4"/>
  <c r="CI930" i="4"/>
  <c r="CR930" i="4"/>
  <c r="CS930" i="4"/>
  <c r="DF930" i="4"/>
  <c r="DG930" i="4"/>
  <c r="DP930" i="4"/>
  <c r="DQ930" i="4"/>
  <c r="EE930" i="4"/>
  <c r="EP930" i="4"/>
  <c r="EQ930" i="4"/>
  <c r="M929" i="4"/>
  <c r="AA929" i="4"/>
  <c r="AL929" i="4"/>
  <c r="AM929" i="4"/>
  <c r="AW929" i="4"/>
  <c r="BK929" i="4"/>
  <c r="BT929" i="4"/>
  <c r="BU929" i="4"/>
  <c r="CH929" i="4"/>
  <c r="CI929" i="4"/>
  <c r="CR929" i="4"/>
  <c r="CS929" i="4"/>
  <c r="DF929" i="4"/>
  <c r="DG929" i="4"/>
  <c r="DP929" i="4"/>
  <c r="DQ929" i="4"/>
  <c r="EE929" i="4"/>
  <c r="EP929" i="4"/>
  <c r="EQ929" i="4"/>
  <c r="M928" i="4"/>
  <c r="AA928" i="4"/>
  <c r="AL928" i="4"/>
  <c r="AM928" i="4"/>
  <c r="AW928" i="4"/>
  <c r="BK928" i="4"/>
  <c r="BT928" i="4"/>
  <c r="BU928" i="4"/>
  <c r="CH928" i="4"/>
  <c r="CI928" i="4"/>
  <c r="CR928" i="4"/>
  <c r="CS928" i="4"/>
  <c r="DF928" i="4"/>
  <c r="DG928" i="4"/>
  <c r="DP928" i="4"/>
  <c r="DQ928" i="4"/>
  <c r="EE928" i="4"/>
  <c r="EP928" i="4"/>
  <c r="EQ928" i="4"/>
  <c r="M927" i="4"/>
  <c r="AA927" i="4"/>
  <c r="AL927" i="4"/>
  <c r="AM927" i="4"/>
  <c r="AW927" i="4"/>
  <c r="BK927" i="4"/>
  <c r="BT927" i="4"/>
  <c r="BU927" i="4"/>
  <c r="CH927" i="4"/>
  <c r="CI927" i="4"/>
  <c r="CR927" i="4"/>
  <c r="CS927" i="4"/>
  <c r="DF927" i="4"/>
  <c r="DG927" i="4"/>
  <c r="DP927" i="4"/>
  <c r="DQ927" i="4"/>
  <c r="EE927" i="4"/>
  <c r="EP927" i="4"/>
  <c r="EQ927" i="4"/>
  <c r="M926" i="4"/>
  <c r="AA926" i="4"/>
  <c r="AL926" i="4"/>
  <c r="AM926" i="4"/>
  <c r="AW926" i="4"/>
  <c r="BK926" i="4"/>
  <c r="BT926" i="4"/>
  <c r="BU926" i="4"/>
  <c r="CH926" i="4"/>
  <c r="CI926" i="4"/>
  <c r="CR926" i="4"/>
  <c r="CS926" i="4"/>
  <c r="DF926" i="4"/>
  <c r="DG926" i="4"/>
  <c r="DP926" i="4"/>
  <c r="DQ926" i="4"/>
  <c r="EE926" i="4"/>
  <c r="EP926" i="4"/>
  <c r="EQ926" i="4"/>
  <c r="M925" i="4"/>
  <c r="AA925" i="4"/>
  <c r="AL925" i="4"/>
  <c r="AM925" i="4"/>
  <c r="AW925" i="4"/>
  <c r="BK925" i="4"/>
  <c r="BT925" i="4"/>
  <c r="BU925" i="4"/>
  <c r="CH925" i="4"/>
  <c r="CI925" i="4"/>
  <c r="CR925" i="4"/>
  <c r="CS925" i="4"/>
  <c r="DF925" i="4"/>
  <c r="DG925" i="4"/>
  <c r="DP925" i="4"/>
  <c r="DQ925" i="4"/>
  <c r="EE925" i="4"/>
  <c r="EP925" i="4"/>
  <c r="EQ925" i="4"/>
  <c r="M924" i="4"/>
  <c r="AA924" i="4"/>
  <c r="AL924" i="4"/>
  <c r="AM924" i="4"/>
  <c r="AW924" i="4"/>
  <c r="BK924" i="4"/>
  <c r="BT924" i="4"/>
  <c r="BU924" i="4"/>
  <c r="CH924" i="4"/>
  <c r="CI924" i="4"/>
  <c r="CR924" i="4"/>
  <c r="CS924" i="4"/>
  <c r="DF924" i="4"/>
  <c r="DG924" i="4"/>
  <c r="DP924" i="4"/>
  <c r="DQ924" i="4"/>
  <c r="EE924" i="4"/>
  <c r="EP924" i="4"/>
  <c r="EQ924" i="4"/>
  <c r="M923" i="4"/>
  <c r="AA923" i="4"/>
  <c r="AL923" i="4"/>
  <c r="AM923" i="4"/>
  <c r="AW923" i="4"/>
  <c r="BK923" i="4"/>
  <c r="BT923" i="4"/>
  <c r="BU923" i="4"/>
  <c r="CH923" i="4"/>
  <c r="CI923" i="4"/>
  <c r="CR923" i="4"/>
  <c r="CS923" i="4"/>
  <c r="DF923" i="4"/>
  <c r="DG923" i="4"/>
  <c r="DP923" i="4"/>
  <c r="DQ923" i="4"/>
  <c r="EE923" i="4"/>
  <c r="EP923" i="4"/>
  <c r="EQ923" i="4"/>
  <c r="M922" i="4"/>
  <c r="AA922" i="4"/>
  <c r="AL922" i="4"/>
  <c r="AM922" i="4"/>
  <c r="AW922" i="4"/>
  <c r="BK922" i="4"/>
  <c r="BT922" i="4"/>
  <c r="BU922" i="4"/>
  <c r="CH922" i="4"/>
  <c r="CI922" i="4"/>
  <c r="CR922" i="4"/>
  <c r="CS922" i="4"/>
  <c r="DF922" i="4"/>
  <c r="DG922" i="4"/>
  <c r="DP922" i="4"/>
  <c r="DQ922" i="4"/>
  <c r="EE922" i="4"/>
  <c r="EP922" i="4"/>
  <c r="EQ922" i="4"/>
  <c r="M921" i="4"/>
  <c r="AA921" i="4"/>
  <c r="AL921" i="4"/>
  <c r="AM921" i="4"/>
  <c r="AW921" i="4"/>
  <c r="BK921" i="4"/>
  <c r="BT921" i="4"/>
  <c r="BU921" i="4"/>
  <c r="CH921" i="4"/>
  <c r="CI921" i="4"/>
  <c r="CR921" i="4"/>
  <c r="CS921" i="4"/>
  <c r="DF921" i="4"/>
  <c r="DG921" i="4"/>
  <c r="DP921" i="4"/>
  <c r="DQ921" i="4"/>
  <c r="EE921" i="4"/>
  <c r="EP921" i="4"/>
  <c r="EQ921" i="4"/>
  <c r="M920" i="4"/>
  <c r="AA920" i="4"/>
  <c r="AL920" i="4"/>
  <c r="AM920" i="4"/>
  <c r="AW920" i="4"/>
  <c r="BK920" i="4"/>
  <c r="BT920" i="4"/>
  <c r="BU920" i="4"/>
  <c r="CH920" i="4"/>
  <c r="CI920" i="4"/>
  <c r="CR920" i="4"/>
  <c r="CS920" i="4"/>
  <c r="DF920" i="4"/>
  <c r="DG920" i="4"/>
  <c r="DP920" i="4"/>
  <c r="DQ920" i="4"/>
  <c r="EE920" i="4"/>
  <c r="EP920" i="4"/>
  <c r="EQ920" i="4"/>
  <c r="M919" i="4"/>
  <c r="AA919" i="4"/>
  <c r="AL919" i="4"/>
  <c r="AM919" i="4"/>
  <c r="AW919" i="4"/>
  <c r="BK919" i="4"/>
  <c r="BT919" i="4"/>
  <c r="BU919" i="4"/>
  <c r="CH919" i="4"/>
  <c r="CI919" i="4"/>
  <c r="CR919" i="4"/>
  <c r="CS919" i="4"/>
  <c r="DF919" i="4"/>
  <c r="DG919" i="4"/>
  <c r="DP919" i="4"/>
  <c r="DQ919" i="4"/>
  <c r="EE919" i="4"/>
  <c r="EP919" i="4"/>
  <c r="EQ919" i="4"/>
  <c r="M918" i="4"/>
  <c r="AA918" i="4"/>
  <c r="AL918" i="4"/>
  <c r="AM918" i="4"/>
  <c r="AW918" i="4"/>
  <c r="BK918" i="4"/>
  <c r="BT918" i="4"/>
  <c r="BU918" i="4"/>
  <c r="CH918" i="4"/>
  <c r="CI918" i="4"/>
  <c r="CR918" i="4"/>
  <c r="CS918" i="4"/>
  <c r="DF918" i="4"/>
  <c r="DG918" i="4"/>
  <c r="DP918" i="4"/>
  <c r="DQ918" i="4"/>
  <c r="EE918" i="4"/>
  <c r="EP918" i="4"/>
  <c r="EQ918" i="4"/>
  <c r="M917" i="4"/>
  <c r="AA917" i="4"/>
  <c r="AL917" i="4"/>
  <c r="AM917" i="4"/>
  <c r="AW917" i="4"/>
  <c r="BK917" i="4"/>
  <c r="BT917" i="4"/>
  <c r="BU917" i="4"/>
  <c r="CH917" i="4"/>
  <c r="CI917" i="4"/>
  <c r="CR917" i="4"/>
  <c r="CS917" i="4"/>
  <c r="DF917" i="4"/>
  <c r="DG917" i="4"/>
  <c r="DP917" i="4"/>
  <c r="DQ917" i="4"/>
  <c r="EE917" i="4"/>
  <c r="EP917" i="4"/>
  <c r="EQ917" i="4"/>
  <c r="M916" i="4"/>
  <c r="AA916" i="4"/>
  <c r="AL916" i="4"/>
  <c r="AM916" i="4"/>
  <c r="AW916" i="4"/>
  <c r="BK916" i="4"/>
  <c r="BT916" i="4"/>
  <c r="BU916" i="4"/>
  <c r="CH916" i="4"/>
  <c r="CI916" i="4"/>
  <c r="CR916" i="4"/>
  <c r="CS916" i="4"/>
  <c r="DF916" i="4"/>
  <c r="DG916" i="4"/>
  <c r="DP916" i="4"/>
  <c r="DQ916" i="4"/>
  <c r="EE916" i="4"/>
  <c r="EP916" i="4"/>
  <c r="EQ916" i="4"/>
  <c r="M915" i="4"/>
  <c r="AA915" i="4"/>
  <c r="AL915" i="4"/>
  <c r="AM915" i="4"/>
  <c r="AW915" i="4"/>
  <c r="BK915" i="4"/>
  <c r="BT915" i="4"/>
  <c r="BU915" i="4"/>
  <c r="CH915" i="4"/>
  <c r="CI915" i="4"/>
  <c r="CR915" i="4"/>
  <c r="CS915" i="4"/>
  <c r="DF915" i="4"/>
  <c r="DG915" i="4"/>
  <c r="DP915" i="4"/>
  <c r="DQ915" i="4"/>
  <c r="EE915" i="4"/>
  <c r="EP915" i="4"/>
  <c r="EQ915" i="4"/>
  <c r="M914" i="4"/>
  <c r="AA914" i="4"/>
  <c r="AL914" i="4"/>
  <c r="AM914" i="4"/>
  <c r="AW914" i="4"/>
  <c r="BK914" i="4"/>
  <c r="BT914" i="4"/>
  <c r="BU914" i="4"/>
  <c r="CH914" i="4"/>
  <c r="CI914" i="4"/>
  <c r="CR914" i="4"/>
  <c r="CS914" i="4"/>
  <c r="DF914" i="4"/>
  <c r="DG914" i="4"/>
  <c r="DP914" i="4"/>
  <c r="DQ914" i="4"/>
  <c r="EE914" i="4"/>
  <c r="EP914" i="4"/>
  <c r="EQ914" i="4"/>
  <c r="M913" i="4"/>
  <c r="AA913" i="4"/>
  <c r="AL913" i="4"/>
  <c r="AM913" i="4"/>
  <c r="AW913" i="4"/>
  <c r="BK913" i="4"/>
  <c r="BT913" i="4"/>
  <c r="BU913" i="4"/>
  <c r="CH913" i="4"/>
  <c r="CI913" i="4"/>
  <c r="CR913" i="4"/>
  <c r="CS913" i="4"/>
  <c r="DF913" i="4"/>
  <c r="DG913" i="4"/>
  <c r="DP913" i="4"/>
  <c r="DQ913" i="4"/>
  <c r="EE913" i="4"/>
  <c r="EP913" i="4"/>
  <c r="EQ913" i="4"/>
  <c r="M912" i="4"/>
  <c r="AA912" i="4"/>
  <c r="AL912" i="4"/>
  <c r="AM912" i="4"/>
  <c r="AW912" i="4"/>
  <c r="BK912" i="4"/>
  <c r="BT912" i="4"/>
  <c r="BU912" i="4"/>
  <c r="CH912" i="4"/>
  <c r="CI912" i="4"/>
  <c r="CR912" i="4"/>
  <c r="CS912" i="4"/>
  <c r="DF912" i="4"/>
  <c r="DG912" i="4"/>
  <c r="DP912" i="4"/>
  <c r="DQ912" i="4"/>
  <c r="EE912" i="4"/>
  <c r="EP912" i="4"/>
  <c r="EQ912" i="4"/>
  <c r="M911" i="4"/>
  <c r="AA911" i="4"/>
  <c r="AL911" i="4"/>
  <c r="AM911" i="4"/>
  <c r="AW911" i="4"/>
  <c r="BK911" i="4"/>
  <c r="BT911" i="4"/>
  <c r="BU911" i="4"/>
  <c r="CH911" i="4"/>
  <c r="CI911" i="4"/>
  <c r="CR911" i="4"/>
  <c r="CS911" i="4"/>
  <c r="DF911" i="4"/>
  <c r="DG911" i="4"/>
  <c r="DP911" i="4"/>
  <c r="DQ911" i="4"/>
  <c r="EE911" i="4"/>
  <c r="EP911" i="4"/>
  <c r="EQ911" i="4"/>
  <c r="M910" i="4"/>
  <c r="AA910" i="4"/>
  <c r="AL910" i="4"/>
  <c r="AM910" i="4"/>
  <c r="AW910" i="4"/>
  <c r="BK910" i="4"/>
  <c r="BT910" i="4"/>
  <c r="BU910" i="4"/>
  <c r="CH910" i="4"/>
  <c r="CI910" i="4"/>
  <c r="CR910" i="4"/>
  <c r="CS910" i="4"/>
  <c r="DF910" i="4"/>
  <c r="DG910" i="4"/>
  <c r="DP910" i="4"/>
  <c r="DQ910" i="4"/>
  <c r="EE910" i="4"/>
  <c r="EP910" i="4"/>
  <c r="EQ910" i="4"/>
  <c r="M909" i="4"/>
  <c r="AA909" i="4"/>
  <c r="AL909" i="4"/>
  <c r="AM909" i="4"/>
  <c r="AW909" i="4"/>
  <c r="BK909" i="4"/>
  <c r="BT909" i="4"/>
  <c r="BU909" i="4"/>
  <c r="CH909" i="4"/>
  <c r="CI909" i="4"/>
  <c r="CR909" i="4"/>
  <c r="CS909" i="4"/>
  <c r="DF909" i="4"/>
  <c r="DG909" i="4"/>
  <c r="DP909" i="4"/>
  <c r="DQ909" i="4"/>
  <c r="EE909" i="4"/>
  <c r="EP909" i="4"/>
  <c r="EQ909" i="4"/>
  <c r="M908" i="4"/>
  <c r="AA908" i="4"/>
  <c r="AL908" i="4"/>
  <c r="AM908" i="4"/>
  <c r="AW908" i="4"/>
  <c r="BK908" i="4"/>
  <c r="BT908" i="4"/>
  <c r="BU908" i="4"/>
  <c r="CH908" i="4"/>
  <c r="CI908" i="4"/>
  <c r="CR908" i="4"/>
  <c r="CS908" i="4"/>
  <c r="DF908" i="4"/>
  <c r="DG908" i="4"/>
  <c r="DP908" i="4"/>
  <c r="DQ908" i="4"/>
  <c r="EE908" i="4"/>
  <c r="EP908" i="4"/>
  <c r="EQ908" i="4"/>
  <c r="M907" i="4"/>
  <c r="AA907" i="4"/>
  <c r="AL907" i="4"/>
  <c r="AM907" i="4"/>
  <c r="AW907" i="4"/>
  <c r="BK907" i="4"/>
  <c r="BT907" i="4"/>
  <c r="BU907" i="4"/>
  <c r="CH907" i="4"/>
  <c r="CI907" i="4"/>
  <c r="CR907" i="4"/>
  <c r="CS907" i="4"/>
  <c r="DF907" i="4"/>
  <c r="DG907" i="4"/>
  <c r="DP907" i="4"/>
  <c r="DQ907" i="4"/>
  <c r="EE907" i="4"/>
  <c r="EP907" i="4"/>
  <c r="EQ907" i="4"/>
  <c r="M906" i="4"/>
  <c r="AA906" i="4"/>
  <c r="AL906" i="4"/>
  <c r="AM906" i="4"/>
  <c r="AW906" i="4"/>
  <c r="BK906" i="4"/>
  <c r="BT906" i="4"/>
  <c r="BU906" i="4"/>
  <c r="CH906" i="4"/>
  <c r="CI906" i="4"/>
  <c r="CR906" i="4"/>
  <c r="CS906" i="4"/>
  <c r="DF906" i="4"/>
  <c r="DG906" i="4"/>
  <c r="DP906" i="4"/>
  <c r="DQ906" i="4"/>
  <c r="EE906" i="4"/>
  <c r="EP906" i="4"/>
  <c r="EQ906" i="4"/>
  <c r="M905" i="4"/>
  <c r="AA905" i="4"/>
  <c r="AL905" i="4"/>
  <c r="AM905" i="4"/>
  <c r="AW905" i="4"/>
  <c r="BK905" i="4"/>
  <c r="BT905" i="4"/>
  <c r="BU905" i="4"/>
  <c r="CH905" i="4"/>
  <c r="CI905" i="4"/>
  <c r="CR905" i="4"/>
  <c r="CS905" i="4"/>
  <c r="DF905" i="4"/>
  <c r="DG905" i="4"/>
  <c r="DP905" i="4"/>
  <c r="DQ905" i="4"/>
  <c r="EE905" i="4"/>
  <c r="EP905" i="4"/>
  <c r="EQ905" i="4"/>
  <c r="M904" i="4"/>
  <c r="AA904" i="4"/>
  <c r="AL904" i="4"/>
  <c r="AM904" i="4"/>
  <c r="AW904" i="4"/>
  <c r="BK904" i="4"/>
  <c r="BT904" i="4"/>
  <c r="BU904" i="4"/>
  <c r="CH904" i="4"/>
  <c r="CI904" i="4"/>
  <c r="CR904" i="4"/>
  <c r="CS904" i="4"/>
  <c r="DF904" i="4"/>
  <c r="DG904" i="4"/>
  <c r="DP904" i="4"/>
  <c r="DQ904" i="4"/>
  <c r="EE904" i="4"/>
  <c r="EP904" i="4"/>
  <c r="EQ904" i="4"/>
  <c r="M903" i="4"/>
  <c r="AA903" i="4"/>
  <c r="AL903" i="4"/>
  <c r="AM903" i="4"/>
  <c r="AW903" i="4"/>
  <c r="BK903" i="4"/>
  <c r="BT903" i="4"/>
  <c r="BU903" i="4"/>
  <c r="CH903" i="4"/>
  <c r="CI903" i="4"/>
  <c r="CR903" i="4"/>
  <c r="CS903" i="4"/>
  <c r="DF903" i="4"/>
  <c r="DG903" i="4"/>
  <c r="DP903" i="4"/>
  <c r="DQ903" i="4"/>
  <c r="EE903" i="4"/>
  <c r="EP903" i="4"/>
  <c r="EQ903" i="4"/>
  <c r="M902" i="4"/>
  <c r="AA902" i="4"/>
  <c r="AL902" i="4"/>
  <c r="AM902" i="4"/>
  <c r="AW902" i="4"/>
  <c r="BK902" i="4"/>
  <c r="BT902" i="4"/>
  <c r="BU902" i="4"/>
  <c r="CH902" i="4"/>
  <c r="CI902" i="4"/>
  <c r="CR902" i="4"/>
  <c r="CS902" i="4"/>
  <c r="DF902" i="4"/>
  <c r="DG902" i="4"/>
  <c r="DP902" i="4"/>
  <c r="DQ902" i="4"/>
  <c r="EE902" i="4"/>
  <c r="EP902" i="4"/>
  <c r="EQ902" i="4"/>
  <c r="M901" i="4"/>
  <c r="AA901" i="4"/>
  <c r="AL901" i="4"/>
  <c r="AM901" i="4"/>
  <c r="AW901" i="4"/>
  <c r="BK901" i="4"/>
  <c r="BT901" i="4"/>
  <c r="BU901" i="4"/>
  <c r="CH901" i="4"/>
  <c r="CI901" i="4"/>
  <c r="CR901" i="4"/>
  <c r="CS901" i="4"/>
  <c r="DF901" i="4"/>
  <c r="DG901" i="4"/>
  <c r="DP901" i="4"/>
  <c r="DQ901" i="4"/>
  <c r="EE901" i="4"/>
  <c r="EP901" i="4"/>
  <c r="EQ901" i="4"/>
  <c r="M900" i="4"/>
  <c r="AA900" i="4"/>
  <c r="AL900" i="4"/>
  <c r="AM900" i="4"/>
  <c r="AW900" i="4"/>
  <c r="BK900" i="4"/>
  <c r="BT900" i="4"/>
  <c r="BU900" i="4"/>
  <c r="CH900" i="4"/>
  <c r="CI900" i="4"/>
  <c r="CR900" i="4"/>
  <c r="CS900" i="4"/>
  <c r="DF900" i="4"/>
  <c r="DG900" i="4"/>
  <c r="DP900" i="4"/>
  <c r="DQ900" i="4"/>
  <c r="EE900" i="4"/>
  <c r="EP900" i="4"/>
  <c r="EQ900" i="4"/>
  <c r="M899" i="4"/>
  <c r="AA899" i="4"/>
  <c r="AL899" i="4"/>
  <c r="AM899" i="4"/>
  <c r="AW899" i="4"/>
  <c r="BK899" i="4"/>
  <c r="BT899" i="4"/>
  <c r="BU899" i="4"/>
  <c r="CH899" i="4"/>
  <c r="CI899" i="4"/>
  <c r="CR899" i="4"/>
  <c r="CS899" i="4"/>
  <c r="DF899" i="4"/>
  <c r="DG899" i="4"/>
  <c r="DP899" i="4"/>
  <c r="DQ899" i="4"/>
  <c r="EE899" i="4"/>
  <c r="EP899" i="4"/>
  <c r="EQ899" i="4"/>
  <c r="M898" i="4"/>
  <c r="AA898" i="4"/>
  <c r="AL898" i="4"/>
  <c r="AM898" i="4"/>
  <c r="AW898" i="4"/>
  <c r="BK898" i="4"/>
  <c r="BT898" i="4"/>
  <c r="BU898" i="4"/>
  <c r="CH898" i="4"/>
  <c r="CI898" i="4"/>
  <c r="CR898" i="4"/>
  <c r="CS898" i="4"/>
  <c r="DF898" i="4"/>
  <c r="DG898" i="4"/>
  <c r="DP898" i="4"/>
  <c r="DQ898" i="4"/>
  <c r="EE898" i="4"/>
  <c r="EP898" i="4"/>
  <c r="EQ898" i="4"/>
  <c r="M897" i="4"/>
  <c r="AA897" i="4"/>
  <c r="AL897" i="4"/>
  <c r="AM897" i="4"/>
  <c r="AW897" i="4"/>
  <c r="BK897" i="4"/>
  <c r="BT897" i="4"/>
  <c r="BU897" i="4"/>
  <c r="CH897" i="4"/>
  <c r="CI897" i="4"/>
  <c r="CR897" i="4"/>
  <c r="CS897" i="4"/>
  <c r="DF897" i="4"/>
  <c r="DG897" i="4"/>
  <c r="DP897" i="4"/>
  <c r="DQ897" i="4"/>
  <c r="EE897" i="4"/>
  <c r="EP897" i="4"/>
  <c r="EQ897" i="4"/>
  <c r="M896" i="4"/>
  <c r="AA896" i="4"/>
  <c r="AL896" i="4"/>
  <c r="AM896" i="4"/>
  <c r="AW896" i="4"/>
  <c r="BK896" i="4"/>
  <c r="BT896" i="4"/>
  <c r="BU896" i="4"/>
  <c r="CH896" i="4"/>
  <c r="CI896" i="4"/>
  <c r="CR896" i="4"/>
  <c r="CS896" i="4"/>
  <c r="DF896" i="4"/>
  <c r="DG896" i="4"/>
  <c r="DP896" i="4"/>
  <c r="DQ896" i="4"/>
  <c r="EE896" i="4"/>
  <c r="EP896" i="4"/>
  <c r="EQ896" i="4"/>
  <c r="CR895" i="4"/>
  <c r="DP895" i="4"/>
  <c r="DQ895" i="4"/>
  <c r="EE895" i="4"/>
  <c r="EP895" i="4"/>
  <c r="EQ895" i="4"/>
  <c r="M895" i="4"/>
  <c r="AL895" i="4"/>
  <c r="BK895" i="4"/>
  <c r="BU895" i="4"/>
  <c r="DF895" i="4"/>
  <c r="AM895" i="4"/>
  <c r="AW895" i="4"/>
  <c r="BT895" i="4"/>
  <c r="CI895" i="4"/>
  <c r="CS895" i="4"/>
  <c r="DG895" i="4"/>
  <c r="AA895" i="4"/>
  <c r="CH895" i="4"/>
  <c r="BK894" i="4"/>
  <c r="BU894" i="4"/>
  <c r="CH894" i="4"/>
  <c r="DG894" i="4"/>
  <c r="DQ894" i="4"/>
  <c r="EP894" i="4"/>
  <c r="M894" i="4"/>
  <c r="AA894" i="4"/>
  <c r="AM894" i="4"/>
  <c r="AW894" i="4"/>
  <c r="BT894" i="4"/>
  <c r="CI894" i="4"/>
  <c r="CR894" i="4"/>
  <c r="EE894" i="4"/>
  <c r="AL894" i="4"/>
  <c r="CS894" i="4"/>
  <c r="DF894" i="4"/>
  <c r="DP894" i="4"/>
  <c r="EQ894" i="4"/>
  <c r="AL893" i="4"/>
  <c r="BT893" i="4"/>
  <c r="CI893" i="4"/>
  <c r="CS893" i="4"/>
  <c r="DP893" i="4"/>
  <c r="AA893" i="4"/>
  <c r="CH893" i="4"/>
  <c r="DF893" i="4"/>
  <c r="M893" i="4"/>
  <c r="AM893" i="4"/>
  <c r="AW893" i="4"/>
  <c r="BK893" i="4"/>
  <c r="BU893" i="4"/>
  <c r="CR893" i="4"/>
  <c r="DQ893" i="4"/>
  <c r="EE893" i="4"/>
  <c r="EP893" i="4"/>
  <c r="DG893" i="4"/>
  <c r="EQ893" i="4"/>
  <c r="AM892" i="4"/>
  <c r="BU892" i="4"/>
  <c r="CI892" i="4"/>
  <c r="CR892" i="4"/>
  <c r="DQ892" i="4"/>
  <c r="DG892" i="4"/>
  <c r="DP892" i="4"/>
  <c r="EE892" i="4"/>
  <c r="M892" i="4"/>
  <c r="AA892" i="4"/>
  <c r="BK892" i="4"/>
  <c r="CS892" i="4"/>
  <c r="DF892" i="4"/>
  <c r="EP892" i="4"/>
  <c r="AL892" i="4"/>
  <c r="AW892" i="4"/>
  <c r="BT892" i="4"/>
  <c r="CH892" i="4"/>
  <c r="EQ892" i="4"/>
  <c r="M891" i="4"/>
  <c r="AA891" i="4"/>
  <c r="AL891" i="4"/>
  <c r="AM891" i="4"/>
  <c r="AW891" i="4"/>
  <c r="BK891" i="4"/>
  <c r="BT891" i="4"/>
  <c r="BU891" i="4"/>
  <c r="CH891" i="4"/>
  <c r="CI891" i="4"/>
  <c r="CR891" i="4"/>
  <c r="CS891" i="4"/>
  <c r="DF891" i="4"/>
  <c r="DG891" i="4"/>
  <c r="DP891" i="4"/>
  <c r="DQ891" i="4"/>
  <c r="EE891" i="4"/>
  <c r="EP891" i="4"/>
  <c r="EQ891" i="4"/>
  <c r="M890" i="4"/>
  <c r="AA890" i="4"/>
  <c r="AL890" i="4"/>
  <c r="AM890" i="4"/>
  <c r="AW890" i="4"/>
  <c r="BK890" i="4"/>
  <c r="BT890" i="4"/>
  <c r="BU890" i="4"/>
  <c r="CH890" i="4"/>
  <c r="CI890" i="4"/>
  <c r="CR890" i="4"/>
  <c r="CS890" i="4"/>
  <c r="DF890" i="4"/>
  <c r="DG890" i="4"/>
  <c r="DP890" i="4"/>
  <c r="DQ890" i="4"/>
  <c r="EE890" i="4"/>
  <c r="EP890" i="4"/>
  <c r="EQ890" i="4"/>
  <c r="M889" i="4"/>
  <c r="AA889" i="4"/>
  <c r="AL889" i="4"/>
  <c r="AM889" i="4"/>
  <c r="AW889" i="4"/>
  <c r="BK889" i="4"/>
  <c r="BT889" i="4"/>
  <c r="BU889" i="4"/>
  <c r="CH889" i="4"/>
  <c r="CI889" i="4"/>
  <c r="CR889" i="4"/>
  <c r="CS889" i="4"/>
  <c r="DF889" i="4"/>
  <c r="DG889" i="4"/>
  <c r="DP889" i="4"/>
  <c r="DQ889" i="4"/>
  <c r="EE889" i="4"/>
  <c r="EP889" i="4"/>
  <c r="EQ889" i="4"/>
  <c r="M888" i="4"/>
  <c r="AA888" i="4"/>
  <c r="AL888" i="4"/>
  <c r="AM888" i="4"/>
  <c r="AW888" i="4"/>
  <c r="BK888" i="4"/>
  <c r="BT888" i="4"/>
  <c r="BU888" i="4"/>
  <c r="CH888" i="4"/>
  <c r="CI888" i="4"/>
  <c r="CR888" i="4"/>
  <c r="CS888" i="4"/>
  <c r="DF888" i="4"/>
  <c r="DG888" i="4"/>
  <c r="DP888" i="4"/>
  <c r="DQ888" i="4"/>
  <c r="EE888" i="4"/>
  <c r="EP888" i="4"/>
  <c r="EQ888" i="4"/>
  <c r="M887" i="4"/>
  <c r="AA887" i="4"/>
  <c r="AL887" i="4"/>
  <c r="AM887" i="4"/>
  <c r="AW887" i="4"/>
  <c r="BK887" i="4"/>
  <c r="BT887" i="4"/>
  <c r="BU887" i="4"/>
  <c r="CH887" i="4"/>
  <c r="CI887" i="4"/>
  <c r="CR887" i="4"/>
  <c r="CS887" i="4"/>
  <c r="DF887" i="4"/>
  <c r="DG887" i="4"/>
  <c r="DP887" i="4"/>
  <c r="DQ887" i="4"/>
  <c r="EE887" i="4"/>
  <c r="EP887" i="4"/>
  <c r="EQ887" i="4"/>
  <c r="M886" i="4"/>
  <c r="AA886" i="4"/>
  <c r="AL886" i="4"/>
  <c r="AM886" i="4"/>
  <c r="AW886" i="4"/>
  <c r="BK886" i="4"/>
  <c r="BT886" i="4"/>
  <c r="BU886" i="4"/>
  <c r="CH886" i="4"/>
  <c r="CI886" i="4"/>
  <c r="CR886" i="4"/>
  <c r="CS886" i="4"/>
  <c r="DF886" i="4"/>
  <c r="DG886" i="4"/>
  <c r="DP886" i="4"/>
  <c r="DQ886" i="4"/>
  <c r="EE886" i="4"/>
  <c r="EP886" i="4"/>
  <c r="EQ886" i="4"/>
  <c r="M885" i="4"/>
  <c r="AA885" i="4"/>
  <c r="AL885" i="4"/>
  <c r="AM885" i="4"/>
  <c r="AW885" i="4"/>
  <c r="BK885" i="4"/>
  <c r="BT885" i="4"/>
  <c r="BU885" i="4"/>
  <c r="CH885" i="4"/>
  <c r="CI885" i="4"/>
  <c r="CR885" i="4"/>
  <c r="CS885" i="4"/>
  <c r="DF885" i="4"/>
  <c r="DG885" i="4"/>
  <c r="DP885" i="4"/>
  <c r="DQ885" i="4"/>
  <c r="EE885" i="4"/>
  <c r="EP885" i="4"/>
  <c r="EQ885" i="4"/>
  <c r="M884" i="4"/>
  <c r="AA884" i="4"/>
  <c r="AL884" i="4"/>
  <c r="AM884" i="4"/>
  <c r="AW884" i="4"/>
  <c r="BK884" i="4"/>
  <c r="BT884" i="4"/>
  <c r="BU884" i="4"/>
  <c r="CH884" i="4"/>
  <c r="CI884" i="4"/>
  <c r="CR884" i="4"/>
  <c r="CS884" i="4"/>
  <c r="DF884" i="4"/>
  <c r="DG884" i="4"/>
  <c r="DP884" i="4"/>
  <c r="DQ884" i="4"/>
  <c r="EE884" i="4"/>
  <c r="EP884" i="4"/>
  <c r="EQ884" i="4"/>
  <c r="M883" i="4"/>
  <c r="AA883" i="4"/>
  <c r="AL883" i="4"/>
  <c r="AM883" i="4"/>
  <c r="AW883" i="4"/>
  <c r="BK883" i="4"/>
  <c r="BT883" i="4"/>
  <c r="BU883" i="4"/>
  <c r="CH883" i="4"/>
  <c r="CI883" i="4"/>
  <c r="CR883" i="4"/>
  <c r="CS883" i="4"/>
  <c r="DF883" i="4"/>
  <c r="DG883" i="4"/>
  <c r="DP883" i="4"/>
  <c r="DQ883" i="4"/>
  <c r="EE883" i="4"/>
  <c r="EP883" i="4"/>
  <c r="EQ883" i="4"/>
  <c r="M882" i="4"/>
  <c r="AA882" i="4"/>
  <c r="AL882" i="4"/>
  <c r="AM882" i="4"/>
  <c r="AW882" i="4"/>
  <c r="BK882" i="4"/>
  <c r="BT882" i="4"/>
  <c r="BU882" i="4"/>
  <c r="CH882" i="4"/>
  <c r="CI882" i="4"/>
  <c r="CR882" i="4"/>
  <c r="CS882" i="4"/>
  <c r="DF882" i="4"/>
  <c r="DG882" i="4"/>
  <c r="DP882" i="4"/>
  <c r="DQ882" i="4"/>
  <c r="EE882" i="4"/>
  <c r="EP882" i="4"/>
  <c r="EQ882" i="4"/>
  <c r="M881" i="4"/>
  <c r="AA881" i="4"/>
  <c r="AL881" i="4"/>
  <c r="AM881" i="4"/>
  <c r="AW881" i="4"/>
  <c r="BK881" i="4"/>
  <c r="BT881" i="4"/>
  <c r="BU881" i="4"/>
  <c r="CH881" i="4"/>
  <c r="CI881" i="4"/>
  <c r="CR881" i="4"/>
  <c r="CS881" i="4"/>
  <c r="DF881" i="4"/>
  <c r="DG881" i="4"/>
  <c r="DP881" i="4"/>
  <c r="DQ881" i="4"/>
  <c r="EE881" i="4"/>
  <c r="EP881" i="4"/>
  <c r="EQ881" i="4"/>
  <c r="M880" i="4"/>
  <c r="AA880" i="4"/>
  <c r="AL880" i="4"/>
  <c r="AM880" i="4"/>
  <c r="AW880" i="4"/>
  <c r="BK880" i="4"/>
  <c r="BT880" i="4"/>
  <c r="BU880" i="4"/>
  <c r="CH880" i="4"/>
  <c r="CI880" i="4"/>
  <c r="CR880" i="4"/>
  <c r="CS880" i="4"/>
  <c r="DF880" i="4"/>
  <c r="DG880" i="4"/>
  <c r="DP880" i="4"/>
  <c r="DQ880" i="4"/>
  <c r="EE880" i="4"/>
  <c r="EP880" i="4"/>
  <c r="EQ880" i="4"/>
  <c r="M879" i="4"/>
  <c r="AA879" i="4"/>
  <c r="AL879" i="4"/>
  <c r="AM879" i="4"/>
  <c r="AW879" i="4"/>
  <c r="BK879" i="4"/>
  <c r="BT879" i="4"/>
  <c r="BU879" i="4"/>
  <c r="CH879" i="4"/>
  <c r="CI879" i="4"/>
  <c r="CR879" i="4"/>
  <c r="CS879" i="4"/>
  <c r="DF879" i="4"/>
  <c r="DG879" i="4"/>
  <c r="DP879" i="4"/>
  <c r="DQ879" i="4"/>
  <c r="EE879" i="4"/>
  <c r="EP879" i="4"/>
  <c r="EQ879" i="4"/>
  <c r="M878" i="4"/>
  <c r="AA878" i="4"/>
  <c r="AL878" i="4"/>
  <c r="AM878" i="4"/>
  <c r="AW878" i="4"/>
  <c r="BK878" i="4"/>
  <c r="BT878" i="4"/>
  <c r="BU878" i="4"/>
  <c r="CH878" i="4"/>
  <c r="CI878" i="4"/>
  <c r="CR878" i="4"/>
  <c r="CS878" i="4"/>
  <c r="DF878" i="4"/>
  <c r="DG878" i="4"/>
  <c r="DP878" i="4"/>
  <c r="DQ878" i="4"/>
  <c r="EE878" i="4"/>
  <c r="EP878" i="4"/>
  <c r="EQ878" i="4"/>
  <c r="M877" i="4"/>
  <c r="AA877" i="4"/>
  <c r="AL877" i="4"/>
  <c r="AM877" i="4"/>
  <c r="AW877" i="4"/>
  <c r="BK877" i="4"/>
  <c r="BT877" i="4"/>
  <c r="BU877" i="4"/>
  <c r="CH877" i="4"/>
  <c r="CI877" i="4"/>
  <c r="CR877" i="4"/>
  <c r="CS877" i="4"/>
  <c r="DF877" i="4"/>
  <c r="DG877" i="4"/>
  <c r="DP877" i="4"/>
  <c r="DQ877" i="4"/>
  <c r="EE877" i="4"/>
  <c r="EP877" i="4"/>
  <c r="EQ877" i="4"/>
  <c r="M876" i="4"/>
  <c r="AA876" i="4"/>
  <c r="AL876" i="4"/>
  <c r="AM876" i="4"/>
  <c r="AW876" i="4"/>
  <c r="BK876" i="4"/>
  <c r="BT876" i="4"/>
  <c r="BU876" i="4"/>
  <c r="CH876" i="4"/>
  <c r="CI876" i="4"/>
  <c r="CR876" i="4"/>
  <c r="CS876" i="4"/>
  <c r="DF876" i="4"/>
  <c r="DG876" i="4"/>
  <c r="DP876" i="4"/>
  <c r="DQ876" i="4"/>
  <c r="EE876" i="4"/>
  <c r="EP876" i="4"/>
  <c r="EQ876" i="4"/>
  <c r="M875" i="4"/>
  <c r="AA875" i="4"/>
  <c r="AL875" i="4"/>
  <c r="AM875" i="4"/>
  <c r="AW875" i="4"/>
  <c r="BK875" i="4"/>
  <c r="BT875" i="4"/>
  <c r="BU875" i="4"/>
  <c r="CH875" i="4"/>
  <c r="CI875" i="4"/>
  <c r="CR875" i="4"/>
  <c r="CS875" i="4"/>
  <c r="DF875" i="4"/>
  <c r="DG875" i="4"/>
  <c r="DP875" i="4"/>
  <c r="DQ875" i="4"/>
  <c r="EE875" i="4"/>
  <c r="EP875" i="4"/>
  <c r="EQ875" i="4"/>
  <c r="M874" i="4"/>
  <c r="AA874" i="4"/>
  <c r="AL874" i="4"/>
  <c r="AM874" i="4"/>
  <c r="AW874" i="4"/>
  <c r="BK874" i="4"/>
  <c r="BT874" i="4"/>
  <c r="BU874" i="4"/>
  <c r="CH874" i="4"/>
  <c r="CI874" i="4"/>
  <c r="CR874" i="4"/>
  <c r="CS874" i="4"/>
  <c r="DF874" i="4"/>
  <c r="DG874" i="4"/>
  <c r="DP874" i="4"/>
  <c r="DQ874" i="4"/>
  <c r="EE874" i="4"/>
  <c r="EP874" i="4"/>
  <c r="EQ874" i="4"/>
  <c r="M873" i="4"/>
  <c r="AA873" i="4"/>
  <c r="AL873" i="4"/>
  <c r="AM873" i="4"/>
  <c r="AW873" i="4"/>
  <c r="BK873" i="4"/>
  <c r="BT873" i="4"/>
  <c r="BU873" i="4"/>
  <c r="CH873" i="4"/>
  <c r="CI873" i="4"/>
  <c r="CR873" i="4"/>
  <c r="CS873" i="4"/>
  <c r="DF873" i="4"/>
  <c r="DG873" i="4"/>
  <c r="DP873" i="4"/>
  <c r="DQ873" i="4"/>
  <c r="EE873" i="4"/>
  <c r="EP873" i="4"/>
  <c r="EQ873" i="4"/>
  <c r="M872" i="4"/>
  <c r="AA872" i="4"/>
  <c r="AL872" i="4"/>
  <c r="AM872" i="4"/>
  <c r="AW872" i="4"/>
  <c r="BK872" i="4"/>
  <c r="BT872" i="4"/>
  <c r="BU872" i="4"/>
  <c r="CH872" i="4"/>
  <c r="CI872" i="4"/>
  <c r="CR872" i="4"/>
  <c r="CS872" i="4"/>
  <c r="DF872" i="4"/>
  <c r="DG872" i="4"/>
  <c r="DP872" i="4"/>
  <c r="DQ872" i="4"/>
  <c r="EE872" i="4"/>
  <c r="EP872" i="4"/>
  <c r="EQ872" i="4"/>
  <c r="M871" i="4"/>
  <c r="AA871" i="4"/>
  <c r="AL871" i="4"/>
  <c r="AM871" i="4"/>
  <c r="AW871" i="4"/>
  <c r="BK871" i="4"/>
  <c r="BT871" i="4"/>
  <c r="BU871" i="4"/>
  <c r="CH871" i="4"/>
  <c r="CI871" i="4"/>
  <c r="CR871" i="4"/>
  <c r="CS871" i="4"/>
  <c r="DF871" i="4"/>
  <c r="DG871" i="4"/>
  <c r="DP871" i="4"/>
  <c r="DQ871" i="4"/>
  <c r="EE871" i="4"/>
  <c r="EP871" i="4"/>
  <c r="EQ871" i="4"/>
  <c r="M870" i="4"/>
  <c r="AA870" i="4"/>
  <c r="AL870" i="4"/>
  <c r="AM870" i="4"/>
  <c r="AW870" i="4"/>
  <c r="BK870" i="4"/>
  <c r="BT870" i="4"/>
  <c r="BU870" i="4"/>
  <c r="CH870" i="4"/>
  <c r="CI870" i="4"/>
  <c r="CR870" i="4"/>
  <c r="CS870" i="4"/>
  <c r="DF870" i="4"/>
  <c r="DG870" i="4"/>
  <c r="DP870" i="4"/>
  <c r="DQ870" i="4"/>
  <c r="EE870" i="4"/>
  <c r="EP870" i="4"/>
  <c r="EQ870" i="4"/>
  <c r="M869" i="4"/>
  <c r="AA869" i="4"/>
  <c r="AL869" i="4"/>
  <c r="AM869" i="4"/>
  <c r="AW869" i="4"/>
  <c r="BK869" i="4"/>
  <c r="BT869" i="4"/>
  <c r="BU869" i="4"/>
  <c r="CH869" i="4"/>
  <c r="CI869" i="4"/>
  <c r="CR869" i="4"/>
  <c r="CS869" i="4"/>
  <c r="DF869" i="4"/>
  <c r="DG869" i="4"/>
  <c r="DP869" i="4"/>
  <c r="DQ869" i="4"/>
  <c r="EE869" i="4"/>
  <c r="EP869" i="4"/>
  <c r="EQ869" i="4"/>
  <c r="M868" i="4"/>
  <c r="AA868" i="4"/>
  <c r="AL868" i="4"/>
  <c r="AM868" i="4"/>
  <c r="AW868" i="4"/>
  <c r="BK868" i="4"/>
  <c r="BT868" i="4"/>
  <c r="BU868" i="4"/>
  <c r="CH868" i="4"/>
  <c r="CI868" i="4"/>
  <c r="CR868" i="4"/>
  <c r="CS868" i="4"/>
  <c r="DF868" i="4"/>
  <c r="DG868" i="4"/>
  <c r="DP868" i="4"/>
  <c r="DQ868" i="4"/>
  <c r="EE868" i="4"/>
  <c r="EP868" i="4"/>
  <c r="EQ868" i="4"/>
  <c r="M867" i="4"/>
  <c r="AA867" i="4"/>
  <c r="AL867" i="4"/>
  <c r="AM867" i="4"/>
  <c r="AW867" i="4"/>
  <c r="BK867" i="4"/>
  <c r="BT867" i="4"/>
  <c r="BU867" i="4"/>
  <c r="CH867" i="4"/>
  <c r="CI867" i="4"/>
  <c r="CR867" i="4"/>
  <c r="CS867" i="4"/>
  <c r="DF867" i="4"/>
  <c r="DG867" i="4"/>
  <c r="DP867" i="4"/>
  <c r="DQ867" i="4"/>
  <c r="EE867" i="4"/>
  <c r="EP867" i="4"/>
  <c r="EQ867" i="4"/>
  <c r="M866" i="4"/>
  <c r="AA866" i="4"/>
  <c r="AL866" i="4"/>
  <c r="AM866" i="4"/>
  <c r="AW866" i="4"/>
  <c r="BK866" i="4"/>
  <c r="BT866" i="4"/>
  <c r="BU866" i="4"/>
  <c r="CH866" i="4"/>
  <c r="CI866" i="4"/>
  <c r="CR866" i="4"/>
  <c r="CS866" i="4"/>
  <c r="DF866" i="4"/>
  <c r="DG866" i="4"/>
  <c r="DP866" i="4"/>
  <c r="DQ866" i="4"/>
  <c r="EE866" i="4"/>
  <c r="EP866" i="4"/>
  <c r="EQ866" i="4"/>
  <c r="M865" i="4"/>
  <c r="AA865" i="4"/>
  <c r="AL865" i="4"/>
  <c r="AM865" i="4"/>
  <c r="AW865" i="4"/>
  <c r="BK865" i="4"/>
  <c r="BT865" i="4"/>
  <c r="BU865" i="4"/>
  <c r="CH865" i="4"/>
  <c r="CI865" i="4"/>
  <c r="CR865" i="4"/>
  <c r="CS865" i="4"/>
  <c r="DF865" i="4"/>
  <c r="DG865" i="4"/>
  <c r="DP865" i="4"/>
  <c r="DQ865" i="4"/>
  <c r="EE865" i="4"/>
  <c r="EP865" i="4"/>
  <c r="EQ865" i="4"/>
  <c r="M864" i="4"/>
  <c r="AA864" i="4"/>
  <c r="AL864" i="4"/>
  <c r="AM864" i="4"/>
  <c r="AW864" i="4"/>
  <c r="BK864" i="4"/>
  <c r="BT864" i="4"/>
  <c r="BU864" i="4"/>
  <c r="CH864" i="4"/>
  <c r="CI864" i="4"/>
  <c r="CR864" i="4"/>
  <c r="CS864" i="4"/>
  <c r="DF864" i="4"/>
  <c r="DG864" i="4"/>
  <c r="DP864" i="4"/>
  <c r="DQ864" i="4"/>
  <c r="EE864" i="4"/>
  <c r="EP864" i="4"/>
  <c r="EQ864" i="4"/>
  <c r="M863" i="4"/>
  <c r="AA863" i="4"/>
  <c r="AL863" i="4"/>
  <c r="AM863" i="4"/>
  <c r="AW863" i="4"/>
  <c r="BK863" i="4"/>
  <c r="BT863" i="4"/>
  <c r="BU863" i="4"/>
  <c r="CH863" i="4"/>
  <c r="CI863" i="4"/>
  <c r="CR863" i="4"/>
  <c r="CS863" i="4"/>
  <c r="DF863" i="4"/>
  <c r="DG863" i="4"/>
  <c r="DP863" i="4"/>
  <c r="DQ863" i="4"/>
  <c r="EE863" i="4"/>
  <c r="EP863" i="4"/>
  <c r="EQ863" i="4"/>
  <c r="M862" i="4"/>
  <c r="AA862" i="4"/>
  <c r="AL862" i="4"/>
  <c r="AM862" i="4"/>
  <c r="AW862" i="4"/>
  <c r="BK862" i="4"/>
  <c r="BT862" i="4"/>
  <c r="BU862" i="4"/>
  <c r="CH862" i="4"/>
  <c r="CI862" i="4"/>
  <c r="CR862" i="4"/>
  <c r="CS862" i="4"/>
  <c r="DF862" i="4"/>
  <c r="DG862" i="4"/>
  <c r="DP862" i="4"/>
  <c r="DQ862" i="4"/>
  <c r="EE862" i="4"/>
  <c r="EP862" i="4"/>
  <c r="EQ862" i="4"/>
  <c r="M861" i="4"/>
  <c r="AA861" i="4"/>
  <c r="AL861" i="4"/>
  <c r="AM861" i="4"/>
  <c r="AW861" i="4"/>
  <c r="BK861" i="4"/>
  <c r="BT861" i="4"/>
  <c r="BU861" i="4"/>
  <c r="CH861" i="4"/>
  <c r="CI861" i="4"/>
  <c r="CR861" i="4"/>
  <c r="CS861" i="4"/>
  <c r="DF861" i="4"/>
  <c r="DG861" i="4"/>
  <c r="DP861" i="4"/>
  <c r="DQ861" i="4"/>
  <c r="EE861" i="4"/>
  <c r="EP861" i="4"/>
  <c r="EQ861" i="4"/>
  <c r="M860" i="4"/>
  <c r="AA860" i="4"/>
  <c r="AL860" i="4"/>
  <c r="AM860" i="4"/>
  <c r="AW860" i="4"/>
  <c r="BK860" i="4"/>
  <c r="BT860" i="4"/>
  <c r="BU860" i="4"/>
  <c r="CH860" i="4"/>
  <c r="CI860" i="4"/>
  <c r="CR860" i="4"/>
  <c r="CS860" i="4"/>
  <c r="DF860" i="4"/>
  <c r="DG860" i="4"/>
  <c r="DP860" i="4"/>
  <c r="DQ860" i="4"/>
  <c r="EE860" i="4"/>
  <c r="EP860" i="4"/>
  <c r="EQ860" i="4"/>
  <c r="M859" i="4"/>
  <c r="AA859" i="4"/>
  <c r="AL859" i="4"/>
  <c r="AM859" i="4"/>
  <c r="AW859" i="4"/>
  <c r="BK859" i="4"/>
  <c r="BT859" i="4"/>
  <c r="BU859" i="4"/>
  <c r="CH859" i="4"/>
  <c r="CI859" i="4"/>
  <c r="CR859" i="4"/>
  <c r="CS859" i="4"/>
  <c r="DF859" i="4"/>
  <c r="DG859" i="4"/>
  <c r="DP859" i="4"/>
  <c r="DQ859" i="4"/>
  <c r="EE859" i="4"/>
  <c r="EP859" i="4"/>
  <c r="EQ859" i="4"/>
  <c r="M858" i="4"/>
  <c r="AA858" i="4"/>
  <c r="AL858" i="4"/>
  <c r="AM858" i="4"/>
  <c r="AW858" i="4"/>
  <c r="BK858" i="4"/>
  <c r="BT858" i="4"/>
  <c r="BU858" i="4"/>
  <c r="CH858" i="4"/>
  <c r="CI858" i="4"/>
  <c r="CR858" i="4"/>
  <c r="CS858" i="4"/>
  <c r="DF858" i="4"/>
  <c r="DG858" i="4"/>
  <c r="DP858" i="4"/>
  <c r="DQ858" i="4"/>
  <c r="EE858" i="4"/>
  <c r="EP858" i="4"/>
  <c r="EQ858" i="4"/>
  <c r="M857" i="4"/>
  <c r="AA857" i="4"/>
  <c r="AL857" i="4"/>
  <c r="AM857" i="4"/>
  <c r="AW857" i="4"/>
  <c r="BK857" i="4"/>
  <c r="BT857" i="4"/>
  <c r="BU857" i="4"/>
  <c r="CH857" i="4"/>
  <c r="CI857" i="4"/>
  <c r="CR857" i="4"/>
  <c r="CS857" i="4"/>
  <c r="DF857" i="4"/>
  <c r="DG857" i="4"/>
  <c r="DP857" i="4"/>
  <c r="DQ857" i="4"/>
  <c r="EE857" i="4"/>
  <c r="EP857" i="4"/>
  <c r="EQ857" i="4"/>
  <c r="M856" i="4"/>
  <c r="AA856" i="4"/>
  <c r="AL856" i="4"/>
  <c r="AM856" i="4"/>
  <c r="AW856" i="4"/>
  <c r="BK856" i="4"/>
  <c r="BT856" i="4"/>
  <c r="BU856" i="4"/>
  <c r="CH856" i="4"/>
  <c r="CI856" i="4"/>
  <c r="CR856" i="4"/>
  <c r="CS856" i="4"/>
  <c r="DF856" i="4"/>
  <c r="DG856" i="4"/>
  <c r="DP856" i="4"/>
  <c r="DQ856" i="4"/>
  <c r="EE856" i="4"/>
  <c r="EP856" i="4"/>
  <c r="EQ856" i="4"/>
  <c r="M855" i="4"/>
  <c r="AA855" i="4"/>
  <c r="AL855" i="4"/>
  <c r="AM855" i="4"/>
  <c r="AW855" i="4"/>
  <c r="BK855" i="4"/>
  <c r="BT855" i="4"/>
  <c r="BU855" i="4"/>
  <c r="CH855" i="4"/>
  <c r="CI855" i="4"/>
  <c r="CR855" i="4"/>
  <c r="CS855" i="4"/>
  <c r="DF855" i="4"/>
  <c r="DG855" i="4"/>
  <c r="DP855" i="4"/>
  <c r="DQ855" i="4"/>
  <c r="EE855" i="4"/>
  <c r="EP855" i="4"/>
  <c r="EQ855" i="4"/>
  <c r="M854" i="4"/>
  <c r="AA854" i="4"/>
  <c r="AL854" i="4"/>
  <c r="AM854" i="4"/>
  <c r="AW854" i="4"/>
  <c r="BK854" i="4"/>
  <c r="BT854" i="4"/>
  <c r="BU854" i="4"/>
  <c r="CH854" i="4"/>
  <c r="CI854" i="4"/>
  <c r="CR854" i="4"/>
  <c r="CS854" i="4"/>
  <c r="DF854" i="4"/>
  <c r="DG854" i="4"/>
  <c r="DP854" i="4"/>
  <c r="DQ854" i="4"/>
  <c r="EE854" i="4"/>
  <c r="EP854" i="4"/>
  <c r="EQ854" i="4"/>
  <c r="M853" i="4"/>
  <c r="AA853" i="4"/>
  <c r="AL853" i="4"/>
  <c r="AM853" i="4"/>
  <c r="AW853" i="4"/>
  <c r="BK853" i="4"/>
  <c r="BT853" i="4"/>
  <c r="BU853" i="4"/>
  <c r="CH853" i="4"/>
  <c r="CI853" i="4"/>
  <c r="CR853" i="4"/>
  <c r="CS853" i="4"/>
  <c r="DF853" i="4"/>
  <c r="DG853" i="4"/>
  <c r="DP853" i="4"/>
  <c r="DQ853" i="4"/>
  <c r="EE853" i="4"/>
  <c r="EP853" i="4"/>
  <c r="EQ853" i="4"/>
  <c r="M852" i="4"/>
  <c r="AA852" i="4"/>
  <c r="AL852" i="4"/>
  <c r="AM852" i="4"/>
  <c r="AW852" i="4"/>
  <c r="BK852" i="4"/>
  <c r="BT852" i="4"/>
  <c r="BU852" i="4"/>
  <c r="CH852" i="4"/>
  <c r="CI852" i="4"/>
  <c r="CR852" i="4"/>
  <c r="CS852" i="4"/>
  <c r="DF852" i="4"/>
  <c r="DG852" i="4"/>
  <c r="DP852" i="4"/>
  <c r="DQ852" i="4"/>
  <c r="EE852" i="4"/>
  <c r="EP852" i="4"/>
  <c r="EQ852" i="4"/>
  <c r="M851" i="4"/>
  <c r="AA851" i="4"/>
  <c r="AL851" i="4"/>
  <c r="AM851" i="4"/>
  <c r="AW851" i="4"/>
  <c r="BK851" i="4"/>
  <c r="BT851" i="4"/>
  <c r="BU851" i="4"/>
  <c r="CH851" i="4"/>
  <c r="CI851" i="4"/>
  <c r="CR851" i="4"/>
  <c r="CS851" i="4"/>
  <c r="DF851" i="4"/>
  <c r="DG851" i="4"/>
  <c r="DP851" i="4"/>
  <c r="DQ851" i="4"/>
  <c r="EE851" i="4"/>
  <c r="EP851" i="4"/>
  <c r="EQ851" i="4"/>
  <c r="M850" i="4"/>
  <c r="AA850" i="4"/>
  <c r="AL850" i="4"/>
  <c r="AM850" i="4"/>
  <c r="AW850" i="4"/>
  <c r="BK850" i="4"/>
  <c r="BT850" i="4"/>
  <c r="BU850" i="4"/>
  <c r="CH850" i="4"/>
  <c r="CI850" i="4"/>
  <c r="CR850" i="4"/>
  <c r="CS850" i="4"/>
  <c r="DF850" i="4"/>
  <c r="DG850" i="4"/>
  <c r="DP850" i="4"/>
  <c r="DQ850" i="4"/>
  <c r="EE850" i="4"/>
  <c r="EP850" i="4"/>
  <c r="EQ850" i="4"/>
  <c r="M849" i="4"/>
  <c r="AA849" i="4"/>
  <c r="AL849" i="4"/>
  <c r="AM849" i="4"/>
  <c r="AW849" i="4"/>
  <c r="BK849" i="4"/>
  <c r="BT849" i="4"/>
  <c r="BU849" i="4"/>
  <c r="CH849" i="4"/>
  <c r="CI849" i="4"/>
  <c r="CR849" i="4"/>
  <c r="CS849" i="4"/>
  <c r="DF849" i="4"/>
  <c r="DG849" i="4"/>
  <c r="DP849" i="4"/>
  <c r="DQ849" i="4"/>
  <c r="EE849" i="4"/>
  <c r="EP849" i="4"/>
  <c r="EQ849" i="4"/>
  <c r="M848" i="4"/>
  <c r="AA848" i="4"/>
  <c r="AL848" i="4"/>
  <c r="AM848" i="4"/>
  <c r="AW848" i="4"/>
  <c r="BK848" i="4"/>
  <c r="BT848" i="4"/>
  <c r="BU848" i="4"/>
  <c r="CH848" i="4"/>
  <c r="CI848" i="4"/>
  <c r="CR848" i="4"/>
  <c r="CS848" i="4"/>
  <c r="DF848" i="4"/>
  <c r="DG848" i="4"/>
  <c r="DP848" i="4"/>
  <c r="DQ848" i="4"/>
  <c r="EE848" i="4"/>
  <c r="EP848" i="4"/>
  <c r="EQ848" i="4"/>
  <c r="M847" i="4"/>
  <c r="AA847" i="4"/>
  <c r="AL847" i="4"/>
  <c r="AM847" i="4"/>
  <c r="AW847" i="4"/>
  <c r="BK847" i="4"/>
  <c r="BT847" i="4"/>
  <c r="BU847" i="4"/>
  <c r="CH847" i="4"/>
  <c r="CI847" i="4"/>
  <c r="CR847" i="4"/>
  <c r="CS847" i="4"/>
  <c r="DF847" i="4"/>
  <c r="DG847" i="4"/>
  <c r="DP847" i="4"/>
  <c r="DQ847" i="4"/>
  <c r="EE847" i="4"/>
  <c r="EP847" i="4"/>
  <c r="EQ847" i="4"/>
  <c r="M846" i="4"/>
  <c r="AA846" i="4"/>
  <c r="AL846" i="4"/>
  <c r="AM846" i="4"/>
  <c r="AW846" i="4"/>
  <c r="BK846" i="4"/>
  <c r="BT846" i="4"/>
  <c r="BU846" i="4"/>
  <c r="CH846" i="4"/>
  <c r="CI846" i="4"/>
  <c r="CR846" i="4"/>
  <c r="CS846" i="4"/>
  <c r="DF846" i="4"/>
  <c r="DG846" i="4"/>
  <c r="DP846" i="4"/>
  <c r="DQ846" i="4"/>
  <c r="EE846" i="4"/>
  <c r="EP846" i="4"/>
  <c r="EQ846" i="4"/>
  <c r="M845" i="4"/>
  <c r="AA845" i="4"/>
  <c r="AL845" i="4"/>
  <c r="AM845" i="4"/>
  <c r="AW845" i="4"/>
  <c r="BK845" i="4"/>
  <c r="BT845" i="4"/>
  <c r="BU845" i="4"/>
  <c r="CH845" i="4"/>
  <c r="CI845" i="4"/>
  <c r="CR845" i="4"/>
  <c r="CS845" i="4"/>
  <c r="DF845" i="4"/>
  <c r="DG845" i="4"/>
  <c r="DP845" i="4"/>
  <c r="DQ845" i="4"/>
  <c r="EE845" i="4"/>
  <c r="EP845" i="4"/>
  <c r="EQ845" i="4"/>
  <c r="M844" i="4"/>
  <c r="AA844" i="4"/>
  <c r="AL844" i="4"/>
  <c r="AM844" i="4"/>
  <c r="AW844" i="4"/>
  <c r="BK844" i="4"/>
  <c r="BT844" i="4"/>
  <c r="BU844" i="4"/>
  <c r="CH844" i="4"/>
  <c r="CI844" i="4"/>
  <c r="CR844" i="4"/>
  <c r="CS844" i="4"/>
  <c r="DF844" i="4"/>
  <c r="DG844" i="4"/>
  <c r="DP844" i="4"/>
  <c r="DQ844" i="4"/>
  <c r="EE844" i="4"/>
  <c r="EP844" i="4"/>
  <c r="EQ844" i="4"/>
  <c r="M843" i="4"/>
  <c r="AA843" i="4"/>
  <c r="AL843" i="4"/>
  <c r="AM843" i="4"/>
  <c r="AW843" i="4"/>
  <c r="BK843" i="4"/>
  <c r="BT843" i="4"/>
  <c r="BU843" i="4"/>
  <c r="CH843" i="4"/>
  <c r="CI843" i="4"/>
  <c r="CR843" i="4"/>
  <c r="CS843" i="4"/>
  <c r="DF843" i="4"/>
  <c r="DG843" i="4"/>
  <c r="DP843" i="4"/>
  <c r="DQ843" i="4"/>
  <c r="EE843" i="4"/>
  <c r="EP843" i="4"/>
  <c r="EQ843" i="4"/>
  <c r="M842" i="4"/>
  <c r="AA842" i="4"/>
  <c r="AL842" i="4"/>
  <c r="AM842" i="4"/>
  <c r="AW842" i="4"/>
  <c r="BK842" i="4"/>
  <c r="BT842" i="4"/>
  <c r="BU842" i="4"/>
  <c r="CH842" i="4"/>
  <c r="CI842" i="4"/>
  <c r="CR842" i="4"/>
  <c r="CS842" i="4"/>
  <c r="DF842" i="4"/>
  <c r="DG842" i="4"/>
  <c r="DP842" i="4"/>
  <c r="DQ842" i="4"/>
  <c r="EE842" i="4"/>
  <c r="EP842" i="4"/>
  <c r="EQ842" i="4"/>
  <c r="M841" i="4"/>
  <c r="AA841" i="4"/>
  <c r="AL841" i="4"/>
  <c r="AM841" i="4"/>
  <c r="AW841" i="4"/>
  <c r="BK841" i="4"/>
  <c r="BT841" i="4"/>
  <c r="BU841" i="4"/>
  <c r="CH841" i="4"/>
  <c r="CI841" i="4"/>
  <c r="CR841" i="4"/>
  <c r="CS841" i="4"/>
  <c r="DF841" i="4"/>
  <c r="DG841" i="4"/>
  <c r="DP841" i="4"/>
  <c r="DQ841" i="4"/>
  <c r="EE841" i="4"/>
  <c r="EP841" i="4"/>
  <c r="EQ841" i="4"/>
  <c r="M840" i="4"/>
  <c r="AA840" i="4"/>
  <c r="AL840" i="4"/>
  <c r="AM840" i="4"/>
  <c r="AW840" i="4"/>
  <c r="BK840" i="4"/>
  <c r="BT840" i="4"/>
  <c r="BU840" i="4"/>
  <c r="CH840" i="4"/>
  <c r="CI840" i="4"/>
  <c r="CR840" i="4"/>
  <c r="CS840" i="4"/>
  <c r="DF840" i="4"/>
  <c r="DG840" i="4"/>
  <c r="DP840" i="4"/>
  <c r="DQ840" i="4"/>
  <c r="EE840" i="4"/>
  <c r="EP840" i="4"/>
  <c r="EQ840" i="4"/>
  <c r="M839" i="4"/>
  <c r="AA839" i="4"/>
  <c r="AL839" i="4"/>
  <c r="AM839" i="4"/>
  <c r="AW839" i="4"/>
  <c r="BK839" i="4"/>
  <c r="BT839" i="4"/>
  <c r="BU839" i="4"/>
  <c r="CH839" i="4"/>
  <c r="CI839" i="4"/>
  <c r="CR839" i="4"/>
  <c r="CS839" i="4"/>
  <c r="DF839" i="4"/>
  <c r="DG839" i="4"/>
  <c r="DP839" i="4"/>
  <c r="DQ839" i="4"/>
  <c r="EE839" i="4"/>
  <c r="EP839" i="4"/>
  <c r="EQ839" i="4"/>
  <c r="M838" i="4"/>
  <c r="AA838" i="4"/>
  <c r="AL838" i="4"/>
  <c r="AM838" i="4"/>
  <c r="AW838" i="4"/>
  <c r="BK838" i="4"/>
  <c r="BT838" i="4"/>
  <c r="BU838" i="4"/>
  <c r="CH838" i="4"/>
  <c r="CI838" i="4"/>
  <c r="CR838" i="4"/>
  <c r="CS838" i="4"/>
  <c r="DF838" i="4"/>
  <c r="DG838" i="4"/>
  <c r="DP838" i="4"/>
  <c r="DQ838" i="4"/>
  <c r="EE838" i="4"/>
  <c r="EP838" i="4"/>
  <c r="EQ838" i="4"/>
  <c r="M837" i="4"/>
  <c r="AA837" i="4"/>
  <c r="AL837" i="4"/>
  <c r="AM837" i="4"/>
  <c r="AW837" i="4"/>
  <c r="BK837" i="4"/>
  <c r="BT837" i="4"/>
  <c r="BU837" i="4"/>
  <c r="CH837" i="4"/>
  <c r="CI837" i="4"/>
  <c r="CR837" i="4"/>
  <c r="CS837" i="4"/>
  <c r="DF837" i="4"/>
  <c r="DG837" i="4"/>
  <c r="DP837" i="4"/>
  <c r="DQ837" i="4"/>
  <c r="EE837" i="4"/>
  <c r="EP837" i="4"/>
  <c r="EQ837" i="4"/>
  <c r="M836" i="4"/>
  <c r="AA836" i="4"/>
  <c r="AL836" i="4"/>
  <c r="AM836" i="4"/>
  <c r="AW836" i="4"/>
  <c r="BK836" i="4"/>
  <c r="BT836" i="4"/>
  <c r="BU836" i="4"/>
  <c r="CH836" i="4"/>
  <c r="CI836" i="4"/>
  <c r="CR836" i="4"/>
  <c r="CS836" i="4"/>
  <c r="DF836" i="4"/>
  <c r="DG836" i="4"/>
  <c r="DP836" i="4"/>
  <c r="DQ836" i="4"/>
  <c r="EE836" i="4"/>
  <c r="EP836" i="4"/>
  <c r="EQ836" i="4"/>
  <c r="M835" i="4"/>
  <c r="AA835" i="4"/>
  <c r="AL835" i="4"/>
  <c r="AM835" i="4"/>
  <c r="AW835" i="4"/>
  <c r="BK835" i="4"/>
  <c r="BT835" i="4"/>
  <c r="BU835" i="4"/>
  <c r="CH835" i="4"/>
  <c r="CI835" i="4"/>
  <c r="CR835" i="4"/>
  <c r="CS835" i="4"/>
  <c r="DF835" i="4"/>
  <c r="DG835" i="4"/>
  <c r="DP835" i="4"/>
  <c r="DQ835" i="4"/>
  <c r="EE835" i="4"/>
  <c r="EP835" i="4"/>
  <c r="EQ835" i="4"/>
  <c r="M834" i="4"/>
  <c r="AA834" i="4"/>
  <c r="AL834" i="4"/>
  <c r="AM834" i="4"/>
  <c r="AW834" i="4"/>
  <c r="BK834" i="4"/>
  <c r="BT834" i="4"/>
  <c r="BU834" i="4"/>
  <c r="CH834" i="4"/>
  <c r="CI834" i="4"/>
  <c r="CR834" i="4"/>
  <c r="CS834" i="4"/>
  <c r="DF834" i="4"/>
  <c r="DG834" i="4"/>
  <c r="DP834" i="4"/>
  <c r="DQ834" i="4"/>
  <c r="EE834" i="4"/>
  <c r="EP834" i="4"/>
  <c r="EQ834" i="4"/>
  <c r="M833" i="4"/>
  <c r="AA833" i="4"/>
  <c r="AL833" i="4"/>
  <c r="AM833" i="4"/>
  <c r="AW833" i="4"/>
  <c r="BK833" i="4"/>
  <c r="BT833" i="4"/>
  <c r="BU833" i="4"/>
  <c r="CH833" i="4"/>
  <c r="CI833" i="4"/>
  <c r="CR833" i="4"/>
  <c r="CS833" i="4"/>
  <c r="DF833" i="4"/>
  <c r="DG833" i="4"/>
  <c r="DP833" i="4"/>
  <c r="DQ833" i="4"/>
  <c r="EE833" i="4"/>
  <c r="EP833" i="4"/>
  <c r="EQ833" i="4"/>
  <c r="M832" i="4"/>
  <c r="AA832" i="4"/>
  <c r="AL832" i="4"/>
  <c r="AM832" i="4"/>
  <c r="AW832" i="4"/>
  <c r="BK832" i="4"/>
  <c r="BT832" i="4"/>
  <c r="BU832" i="4"/>
  <c r="CH832" i="4"/>
  <c r="CI832" i="4"/>
  <c r="CR832" i="4"/>
  <c r="CS832" i="4"/>
  <c r="DF832" i="4"/>
  <c r="DG832" i="4"/>
  <c r="DP832" i="4"/>
  <c r="DQ832" i="4"/>
  <c r="EE832" i="4"/>
  <c r="EP832" i="4"/>
  <c r="EQ832" i="4"/>
  <c r="M831" i="4"/>
  <c r="AA831" i="4"/>
  <c r="AL831" i="4"/>
  <c r="AM831" i="4"/>
  <c r="AW831" i="4"/>
  <c r="BK831" i="4"/>
  <c r="BT831" i="4"/>
  <c r="BU831" i="4"/>
  <c r="CH831" i="4"/>
  <c r="CI831" i="4"/>
  <c r="CR831" i="4"/>
  <c r="CS831" i="4"/>
  <c r="DF831" i="4"/>
  <c r="DG831" i="4"/>
  <c r="DP831" i="4"/>
  <c r="DQ831" i="4"/>
  <c r="EE831" i="4"/>
  <c r="EP831" i="4"/>
  <c r="EQ831" i="4"/>
  <c r="M830" i="4"/>
  <c r="AA830" i="4"/>
  <c r="AL830" i="4"/>
  <c r="AM830" i="4"/>
  <c r="AW830" i="4"/>
  <c r="BK830" i="4"/>
  <c r="BT830" i="4"/>
  <c r="BU830" i="4"/>
  <c r="CH830" i="4"/>
  <c r="CI830" i="4"/>
  <c r="CR830" i="4"/>
  <c r="CS830" i="4"/>
  <c r="DF830" i="4"/>
  <c r="DG830" i="4"/>
  <c r="DP830" i="4"/>
  <c r="DQ830" i="4"/>
  <c r="EE830" i="4"/>
  <c r="EP830" i="4"/>
  <c r="EQ830" i="4"/>
  <c r="M829" i="4"/>
  <c r="AA829" i="4"/>
  <c r="AL829" i="4"/>
  <c r="AM829" i="4"/>
  <c r="AW829" i="4"/>
  <c r="BK829" i="4"/>
  <c r="BT829" i="4"/>
  <c r="BU829" i="4"/>
  <c r="CH829" i="4"/>
  <c r="CI829" i="4"/>
  <c r="CR829" i="4"/>
  <c r="CS829" i="4"/>
  <c r="DF829" i="4"/>
  <c r="DG829" i="4"/>
  <c r="DP829" i="4"/>
  <c r="DQ829" i="4"/>
  <c r="EE829" i="4"/>
  <c r="EP829" i="4"/>
  <c r="EQ829" i="4"/>
  <c r="M828" i="4"/>
  <c r="AA828" i="4"/>
  <c r="AL828" i="4"/>
  <c r="AM828" i="4"/>
  <c r="AW828" i="4"/>
  <c r="BK828" i="4"/>
  <c r="BT828" i="4"/>
  <c r="BU828" i="4"/>
  <c r="CH828" i="4"/>
  <c r="CI828" i="4"/>
  <c r="CR828" i="4"/>
  <c r="CS828" i="4"/>
  <c r="DF828" i="4"/>
  <c r="DG828" i="4"/>
  <c r="DP828" i="4"/>
  <c r="DQ828" i="4"/>
  <c r="EE828" i="4"/>
  <c r="EP828" i="4"/>
  <c r="EQ828" i="4"/>
  <c r="M827" i="4"/>
  <c r="AA827" i="4"/>
  <c r="AL827" i="4"/>
  <c r="AM827" i="4"/>
  <c r="AW827" i="4"/>
  <c r="BK827" i="4"/>
  <c r="BT827" i="4"/>
  <c r="BU827" i="4"/>
  <c r="CH827" i="4"/>
  <c r="CI827" i="4"/>
  <c r="CR827" i="4"/>
  <c r="CS827" i="4"/>
  <c r="DF827" i="4"/>
  <c r="DG827" i="4"/>
  <c r="DP827" i="4"/>
  <c r="DQ827" i="4"/>
  <c r="EE827" i="4"/>
  <c r="EP827" i="4"/>
  <c r="EQ827" i="4"/>
  <c r="M826" i="4"/>
  <c r="AA826" i="4"/>
  <c r="AL826" i="4"/>
  <c r="AM826" i="4"/>
  <c r="AW826" i="4"/>
  <c r="BK826" i="4"/>
  <c r="BT826" i="4"/>
  <c r="BU826" i="4"/>
  <c r="CH826" i="4"/>
  <c r="CI826" i="4"/>
  <c r="CR826" i="4"/>
  <c r="CS826" i="4"/>
  <c r="DF826" i="4"/>
  <c r="DG826" i="4"/>
  <c r="DP826" i="4"/>
  <c r="DQ826" i="4"/>
  <c r="EE826" i="4"/>
  <c r="EP826" i="4"/>
  <c r="EQ826" i="4"/>
  <c r="M825" i="4"/>
  <c r="AA825" i="4"/>
  <c r="AL825" i="4"/>
  <c r="AM825" i="4"/>
  <c r="AW825" i="4"/>
  <c r="BK825" i="4"/>
  <c r="BT825" i="4"/>
  <c r="BU825" i="4"/>
  <c r="CH825" i="4"/>
  <c r="CI825" i="4"/>
  <c r="CR825" i="4"/>
  <c r="CS825" i="4"/>
  <c r="DF825" i="4"/>
  <c r="DG825" i="4"/>
  <c r="DP825" i="4"/>
  <c r="DQ825" i="4"/>
  <c r="EE825" i="4"/>
  <c r="EP825" i="4"/>
  <c r="EQ825" i="4"/>
  <c r="M824" i="4"/>
  <c r="AA824" i="4"/>
  <c r="AL824" i="4"/>
  <c r="AM824" i="4"/>
  <c r="AW824" i="4"/>
  <c r="BK824" i="4"/>
  <c r="BT824" i="4"/>
  <c r="BU824" i="4"/>
  <c r="CH824" i="4"/>
  <c r="CI824" i="4"/>
  <c r="CR824" i="4"/>
  <c r="CS824" i="4"/>
  <c r="DF824" i="4"/>
  <c r="DG824" i="4"/>
  <c r="DP824" i="4"/>
  <c r="DQ824" i="4"/>
  <c r="EE824" i="4"/>
  <c r="EP824" i="4"/>
  <c r="EQ824" i="4"/>
  <c r="M823" i="4"/>
  <c r="AA823" i="4"/>
  <c r="AL823" i="4"/>
  <c r="AM823" i="4"/>
  <c r="AW823" i="4"/>
  <c r="BK823" i="4"/>
  <c r="BT823" i="4"/>
  <c r="BU823" i="4"/>
  <c r="CH823" i="4"/>
  <c r="CI823" i="4"/>
  <c r="CR823" i="4"/>
  <c r="CS823" i="4"/>
  <c r="DF823" i="4"/>
  <c r="DG823" i="4"/>
  <c r="DP823" i="4"/>
  <c r="DQ823" i="4"/>
  <c r="EE823" i="4"/>
  <c r="EP823" i="4"/>
  <c r="EQ823" i="4"/>
  <c r="M822" i="4"/>
  <c r="AA822" i="4"/>
  <c r="AL822" i="4"/>
  <c r="AM822" i="4"/>
  <c r="AW822" i="4"/>
  <c r="BK822" i="4"/>
  <c r="BT822" i="4"/>
  <c r="BU822" i="4"/>
  <c r="CH822" i="4"/>
  <c r="CI822" i="4"/>
  <c r="CR822" i="4"/>
  <c r="CS822" i="4"/>
  <c r="DF822" i="4"/>
  <c r="DG822" i="4"/>
  <c r="DP822" i="4"/>
  <c r="DQ822" i="4"/>
  <c r="EE822" i="4"/>
  <c r="EP822" i="4"/>
  <c r="EQ822" i="4"/>
  <c r="M821" i="4"/>
  <c r="AA821" i="4"/>
  <c r="AL821" i="4"/>
  <c r="AM821" i="4"/>
  <c r="AW821" i="4"/>
  <c r="BK821" i="4"/>
  <c r="BT821" i="4"/>
  <c r="BU821" i="4"/>
  <c r="CH821" i="4"/>
  <c r="CI821" i="4"/>
  <c r="CR821" i="4"/>
  <c r="CS821" i="4"/>
  <c r="DF821" i="4"/>
  <c r="DG821" i="4"/>
  <c r="DP821" i="4"/>
  <c r="DQ821" i="4"/>
  <c r="EE821" i="4"/>
  <c r="EP821" i="4"/>
  <c r="EQ821" i="4"/>
  <c r="M820" i="4"/>
  <c r="AA820" i="4"/>
  <c r="AL820" i="4"/>
  <c r="AM820" i="4"/>
  <c r="AW820" i="4"/>
  <c r="BK820" i="4"/>
  <c r="BT820" i="4"/>
  <c r="BU820" i="4"/>
  <c r="CH820" i="4"/>
  <c r="CI820" i="4"/>
  <c r="CR820" i="4"/>
  <c r="CS820" i="4"/>
  <c r="DF820" i="4"/>
  <c r="DG820" i="4"/>
  <c r="DP820" i="4"/>
  <c r="DQ820" i="4"/>
  <c r="EE820" i="4"/>
  <c r="EP820" i="4"/>
  <c r="EQ820" i="4"/>
  <c r="M819" i="4"/>
  <c r="AA819" i="4"/>
  <c r="AL819" i="4"/>
  <c r="AM819" i="4"/>
  <c r="AW819" i="4"/>
  <c r="BK819" i="4"/>
  <c r="BT819" i="4"/>
  <c r="BU819" i="4"/>
  <c r="CH819" i="4"/>
  <c r="CI819" i="4"/>
  <c r="CR819" i="4"/>
  <c r="CS819" i="4"/>
  <c r="DF819" i="4"/>
  <c r="DG819" i="4"/>
  <c r="DP819" i="4"/>
  <c r="DQ819" i="4"/>
  <c r="EE819" i="4"/>
  <c r="EP819" i="4"/>
  <c r="EQ819" i="4"/>
  <c r="M818" i="4"/>
  <c r="AA818" i="4"/>
  <c r="AL818" i="4"/>
  <c r="AM818" i="4"/>
  <c r="AW818" i="4"/>
  <c r="BK818" i="4"/>
  <c r="BT818" i="4"/>
  <c r="BU818" i="4"/>
  <c r="CH818" i="4"/>
  <c r="CI818" i="4"/>
  <c r="CR818" i="4"/>
  <c r="CS818" i="4"/>
  <c r="DF818" i="4"/>
  <c r="DG818" i="4"/>
  <c r="DP818" i="4"/>
  <c r="DQ818" i="4"/>
  <c r="EE818" i="4"/>
  <c r="EP818" i="4"/>
  <c r="EQ818" i="4"/>
  <c r="M817" i="4"/>
  <c r="AA817" i="4"/>
  <c r="AL817" i="4"/>
  <c r="AM817" i="4"/>
  <c r="AW817" i="4"/>
  <c r="BK817" i="4"/>
  <c r="BT817" i="4"/>
  <c r="BU817" i="4"/>
  <c r="CH817" i="4"/>
  <c r="CI817" i="4"/>
  <c r="CR817" i="4"/>
  <c r="CS817" i="4"/>
  <c r="DF817" i="4"/>
  <c r="DG817" i="4"/>
  <c r="DP817" i="4"/>
  <c r="DQ817" i="4"/>
  <c r="EE817" i="4"/>
  <c r="EP817" i="4"/>
  <c r="EQ817" i="4"/>
  <c r="M816" i="4"/>
  <c r="AA816" i="4"/>
  <c r="AL816" i="4"/>
  <c r="AM816" i="4"/>
  <c r="AW816" i="4"/>
  <c r="BK816" i="4"/>
  <c r="BT816" i="4"/>
  <c r="BU816" i="4"/>
  <c r="CH816" i="4"/>
  <c r="CI816" i="4"/>
  <c r="CR816" i="4"/>
  <c r="CS816" i="4"/>
  <c r="DF816" i="4"/>
  <c r="DG816" i="4"/>
  <c r="DP816" i="4"/>
  <c r="DQ816" i="4"/>
  <c r="EE816" i="4"/>
  <c r="EP816" i="4"/>
  <c r="EQ816" i="4"/>
  <c r="M815" i="4"/>
  <c r="AA815" i="4"/>
  <c r="AL815" i="4"/>
  <c r="AM815" i="4"/>
  <c r="AW815" i="4"/>
  <c r="BK815" i="4"/>
  <c r="BT815" i="4"/>
  <c r="BU815" i="4"/>
  <c r="CH815" i="4"/>
  <c r="CI815" i="4"/>
  <c r="CR815" i="4"/>
  <c r="CS815" i="4"/>
  <c r="DF815" i="4"/>
  <c r="DG815" i="4"/>
  <c r="DP815" i="4"/>
  <c r="DQ815" i="4"/>
  <c r="EE815" i="4"/>
  <c r="EP815" i="4"/>
  <c r="EQ815" i="4"/>
  <c r="M814" i="4"/>
  <c r="AA814" i="4"/>
  <c r="AL814" i="4"/>
  <c r="AM814" i="4"/>
  <c r="AW814" i="4"/>
  <c r="BK814" i="4"/>
  <c r="BT814" i="4"/>
  <c r="BU814" i="4"/>
  <c r="CH814" i="4"/>
  <c r="CI814" i="4"/>
  <c r="CR814" i="4"/>
  <c r="CS814" i="4"/>
  <c r="DF814" i="4"/>
  <c r="DG814" i="4"/>
  <c r="DP814" i="4"/>
  <c r="DQ814" i="4"/>
  <c r="EE814" i="4"/>
  <c r="EP814" i="4"/>
  <c r="EQ814" i="4"/>
  <c r="M813" i="4"/>
  <c r="AA813" i="4"/>
  <c r="AL813" i="4"/>
  <c r="AM813" i="4"/>
  <c r="AW813" i="4"/>
  <c r="BK813" i="4"/>
  <c r="BT813" i="4"/>
  <c r="BU813" i="4"/>
  <c r="CH813" i="4"/>
  <c r="CI813" i="4"/>
  <c r="CR813" i="4"/>
  <c r="CS813" i="4"/>
  <c r="DF813" i="4"/>
  <c r="DG813" i="4"/>
  <c r="DP813" i="4"/>
  <c r="DQ813" i="4"/>
  <c r="EE813" i="4"/>
  <c r="EP813" i="4"/>
  <c r="EQ813" i="4"/>
  <c r="M812" i="4"/>
  <c r="AA812" i="4"/>
  <c r="AL812" i="4"/>
  <c r="AM812" i="4"/>
  <c r="AW812" i="4"/>
  <c r="BK812" i="4"/>
  <c r="BT812" i="4"/>
  <c r="BU812" i="4"/>
  <c r="CH812" i="4"/>
  <c r="CI812" i="4"/>
  <c r="CR812" i="4"/>
  <c r="CS812" i="4"/>
  <c r="DF812" i="4"/>
  <c r="DG812" i="4"/>
  <c r="DP812" i="4"/>
  <c r="DQ812" i="4"/>
  <c r="EE812" i="4"/>
  <c r="EP812" i="4"/>
  <c r="EQ812" i="4"/>
  <c r="M811" i="4"/>
  <c r="AA811" i="4"/>
  <c r="AL811" i="4"/>
  <c r="AM811" i="4"/>
  <c r="AW811" i="4"/>
  <c r="BK811" i="4"/>
  <c r="BT811" i="4"/>
  <c r="BU811" i="4"/>
  <c r="CH811" i="4"/>
  <c r="CI811" i="4"/>
  <c r="CR811" i="4"/>
  <c r="CS811" i="4"/>
  <c r="DF811" i="4"/>
  <c r="DG811" i="4"/>
  <c r="DP811" i="4"/>
  <c r="DQ811" i="4"/>
  <c r="EE811" i="4"/>
  <c r="EP811" i="4"/>
  <c r="EQ811" i="4"/>
  <c r="M810" i="4"/>
  <c r="AA810" i="4"/>
  <c r="AL810" i="4"/>
  <c r="AM810" i="4"/>
  <c r="AW810" i="4"/>
  <c r="BK810" i="4"/>
  <c r="BT810" i="4"/>
  <c r="BU810" i="4"/>
  <c r="CH810" i="4"/>
  <c r="CI810" i="4"/>
  <c r="CR810" i="4"/>
  <c r="CS810" i="4"/>
  <c r="DF810" i="4"/>
  <c r="DG810" i="4"/>
  <c r="DP810" i="4"/>
  <c r="DQ810" i="4"/>
  <c r="EE810" i="4"/>
  <c r="EP810" i="4"/>
  <c r="EQ810" i="4"/>
  <c r="M809" i="4"/>
  <c r="AA809" i="4"/>
  <c r="AL809" i="4"/>
  <c r="AM809" i="4"/>
  <c r="AW809" i="4"/>
  <c r="BK809" i="4"/>
  <c r="BT809" i="4"/>
  <c r="BU809" i="4"/>
  <c r="CH809" i="4"/>
  <c r="CI809" i="4"/>
  <c r="CR809" i="4"/>
  <c r="CS809" i="4"/>
  <c r="DF809" i="4"/>
  <c r="DG809" i="4"/>
  <c r="DP809" i="4"/>
  <c r="DQ809" i="4"/>
  <c r="EE809" i="4"/>
  <c r="EP809" i="4"/>
  <c r="EQ809" i="4"/>
  <c r="M808" i="4"/>
  <c r="AA808" i="4"/>
  <c r="AL808" i="4"/>
  <c r="AM808" i="4"/>
  <c r="AW808" i="4"/>
  <c r="BK808" i="4"/>
  <c r="BT808" i="4"/>
  <c r="BU808" i="4"/>
  <c r="CH808" i="4"/>
  <c r="CI808" i="4"/>
  <c r="CR808" i="4"/>
  <c r="CS808" i="4"/>
  <c r="DF808" i="4"/>
  <c r="DG808" i="4"/>
  <c r="DP808" i="4"/>
  <c r="DQ808" i="4"/>
  <c r="EE808" i="4"/>
  <c r="EP808" i="4"/>
  <c r="EQ808" i="4"/>
  <c r="M807" i="4"/>
  <c r="AA807" i="4"/>
  <c r="AL807" i="4"/>
  <c r="AM807" i="4"/>
  <c r="AW807" i="4"/>
  <c r="BK807" i="4"/>
  <c r="BT807" i="4"/>
  <c r="BU807" i="4"/>
  <c r="CH807" i="4"/>
  <c r="CI807" i="4"/>
  <c r="CR807" i="4"/>
  <c r="CS807" i="4"/>
  <c r="DF807" i="4"/>
  <c r="DG807" i="4"/>
  <c r="DP807" i="4"/>
  <c r="DQ807" i="4"/>
  <c r="EE807" i="4"/>
  <c r="EP807" i="4"/>
  <c r="EQ807" i="4"/>
  <c r="M806" i="4"/>
  <c r="AA806" i="4"/>
  <c r="AL806" i="4"/>
  <c r="AM806" i="4"/>
  <c r="AW806" i="4"/>
  <c r="BK806" i="4"/>
  <c r="BT806" i="4"/>
  <c r="BU806" i="4"/>
  <c r="CH806" i="4"/>
  <c r="CI806" i="4"/>
  <c r="CR806" i="4"/>
  <c r="CS806" i="4"/>
  <c r="DF806" i="4"/>
  <c r="DG806" i="4"/>
  <c r="DP806" i="4"/>
  <c r="DQ806" i="4"/>
  <c r="EE806" i="4"/>
  <c r="EP806" i="4"/>
  <c r="EQ806" i="4"/>
  <c r="M805" i="4"/>
  <c r="AA805" i="4"/>
  <c r="AL805" i="4"/>
  <c r="AM805" i="4"/>
  <c r="AW805" i="4"/>
  <c r="BK805" i="4"/>
  <c r="BT805" i="4"/>
  <c r="BU805" i="4"/>
  <c r="CH805" i="4"/>
  <c r="CI805" i="4"/>
  <c r="CR805" i="4"/>
  <c r="CS805" i="4"/>
  <c r="DF805" i="4"/>
  <c r="DG805" i="4"/>
  <c r="DP805" i="4"/>
  <c r="DQ805" i="4"/>
  <c r="EE805" i="4"/>
  <c r="EP805" i="4"/>
  <c r="EQ805" i="4"/>
  <c r="M804" i="4"/>
  <c r="AA804" i="4"/>
  <c r="AL804" i="4"/>
  <c r="AM804" i="4"/>
  <c r="AW804" i="4"/>
  <c r="BK804" i="4"/>
  <c r="BT804" i="4"/>
  <c r="BU804" i="4"/>
  <c r="CH804" i="4"/>
  <c r="CI804" i="4"/>
  <c r="CR804" i="4"/>
  <c r="CS804" i="4"/>
  <c r="DF804" i="4"/>
  <c r="DG804" i="4"/>
  <c r="DP804" i="4"/>
  <c r="DQ804" i="4"/>
  <c r="EE804" i="4"/>
  <c r="EP804" i="4"/>
  <c r="EQ804" i="4"/>
  <c r="M803" i="4"/>
  <c r="AA803" i="4"/>
  <c r="AL803" i="4"/>
  <c r="AM803" i="4"/>
  <c r="AW803" i="4"/>
  <c r="BK803" i="4"/>
  <c r="BT803" i="4"/>
  <c r="BU803" i="4"/>
  <c r="CH803" i="4"/>
  <c r="CI803" i="4"/>
  <c r="CR803" i="4"/>
  <c r="CS803" i="4"/>
  <c r="DF803" i="4"/>
  <c r="DG803" i="4"/>
  <c r="DP803" i="4"/>
  <c r="DQ803" i="4"/>
  <c r="EE803" i="4"/>
  <c r="EP803" i="4"/>
  <c r="EQ803" i="4"/>
  <c r="M802" i="4"/>
  <c r="AA802" i="4"/>
  <c r="AL802" i="4"/>
  <c r="AM802" i="4"/>
  <c r="AW802" i="4"/>
  <c r="BK802" i="4"/>
  <c r="BT802" i="4"/>
  <c r="BU802" i="4"/>
  <c r="CH802" i="4"/>
  <c r="CI802" i="4"/>
  <c r="CR802" i="4"/>
  <c r="CS802" i="4"/>
  <c r="DF802" i="4"/>
  <c r="DG802" i="4"/>
  <c r="DP802" i="4"/>
  <c r="DQ802" i="4"/>
  <c r="EE802" i="4"/>
  <c r="EP802" i="4"/>
  <c r="EQ802" i="4"/>
  <c r="M801" i="4"/>
  <c r="AA801" i="4"/>
  <c r="AL801" i="4"/>
  <c r="AM801" i="4"/>
  <c r="AW801" i="4"/>
  <c r="BK801" i="4"/>
  <c r="BT801" i="4"/>
  <c r="BU801" i="4"/>
  <c r="CH801" i="4"/>
  <c r="CI801" i="4"/>
  <c r="CR801" i="4"/>
  <c r="CS801" i="4"/>
  <c r="DF801" i="4"/>
  <c r="DG801" i="4"/>
  <c r="DP801" i="4"/>
  <c r="DQ801" i="4"/>
  <c r="EE801" i="4"/>
  <c r="EP801" i="4"/>
  <c r="EQ801" i="4"/>
  <c r="M800" i="4"/>
  <c r="AA800" i="4"/>
  <c r="AL800" i="4"/>
  <c r="AM800" i="4"/>
  <c r="AW800" i="4"/>
  <c r="BK800" i="4"/>
  <c r="BT800" i="4"/>
  <c r="BU800" i="4"/>
  <c r="CH800" i="4"/>
  <c r="CI800" i="4"/>
  <c r="CR800" i="4"/>
  <c r="CS800" i="4"/>
  <c r="DF800" i="4"/>
  <c r="DG800" i="4"/>
  <c r="DP800" i="4"/>
  <c r="DQ800" i="4"/>
  <c r="EE800" i="4"/>
  <c r="EP800" i="4"/>
  <c r="EQ800" i="4"/>
  <c r="M799" i="4"/>
  <c r="AA799" i="4"/>
  <c r="AL799" i="4"/>
  <c r="AM799" i="4"/>
  <c r="AW799" i="4"/>
  <c r="BK799" i="4"/>
  <c r="BT799" i="4"/>
  <c r="BU799" i="4"/>
  <c r="CH799" i="4"/>
  <c r="CI799" i="4"/>
  <c r="CR799" i="4"/>
  <c r="CS799" i="4"/>
  <c r="DF799" i="4"/>
  <c r="DG799" i="4"/>
  <c r="DP799" i="4"/>
  <c r="DQ799" i="4"/>
  <c r="EE799" i="4"/>
  <c r="EP799" i="4"/>
  <c r="EQ799" i="4"/>
  <c r="M798" i="4"/>
  <c r="AA798" i="4"/>
  <c r="AL798" i="4"/>
  <c r="AM798" i="4"/>
  <c r="AW798" i="4"/>
  <c r="BK798" i="4"/>
  <c r="BT798" i="4"/>
  <c r="BU798" i="4"/>
  <c r="CH798" i="4"/>
  <c r="CI798" i="4"/>
  <c r="CR798" i="4"/>
  <c r="CS798" i="4"/>
  <c r="DF798" i="4"/>
  <c r="DG798" i="4"/>
  <c r="DP798" i="4"/>
  <c r="DQ798" i="4"/>
  <c r="EE798" i="4"/>
  <c r="EP798" i="4"/>
  <c r="EQ798" i="4"/>
  <c r="M797" i="4"/>
  <c r="AA797" i="4"/>
  <c r="AL797" i="4"/>
  <c r="AM797" i="4"/>
  <c r="AW797" i="4"/>
  <c r="BK797" i="4"/>
  <c r="BT797" i="4"/>
  <c r="BU797" i="4"/>
  <c r="CH797" i="4"/>
  <c r="CI797" i="4"/>
  <c r="CR797" i="4"/>
  <c r="CS797" i="4"/>
  <c r="DF797" i="4"/>
  <c r="DG797" i="4"/>
  <c r="DP797" i="4"/>
  <c r="DQ797" i="4"/>
  <c r="EE797" i="4"/>
  <c r="EP797" i="4"/>
  <c r="EQ797" i="4"/>
  <c r="M796" i="4"/>
  <c r="AA796" i="4"/>
  <c r="AL796" i="4"/>
  <c r="AM796" i="4"/>
  <c r="AW796" i="4"/>
  <c r="BK796" i="4"/>
  <c r="BT796" i="4"/>
  <c r="BU796" i="4"/>
  <c r="CH796" i="4"/>
  <c r="CI796" i="4"/>
  <c r="CR796" i="4"/>
  <c r="CS796" i="4"/>
  <c r="DF796" i="4"/>
  <c r="DG796" i="4"/>
  <c r="DP796" i="4"/>
  <c r="DQ796" i="4"/>
  <c r="EE796" i="4"/>
  <c r="EP796" i="4"/>
  <c r="EQ796" i="4"/>
  <c r="M795" i="4"/>
  <c r="AA795" i="4"/>
  <c r="AL795" i="4"/>
  <c r="AM795" i="4"/>
  <c r="AW795" i="4"/>
  <c r="BK795" i="4"/>
  <c r="BT795" i="4"/>
  <c r="BU795" i="4"/>
  <c r="CH795" i="4"/>
  <c r="CI795" i="4"/>
  <c r="CR795" i="4"/>
  <c r="CS795" i="4"/>
  <c r="DF795" i="4"/>
  <c r="DG795" i="4"/>
  <c r="DP795" i="4"/>
  <c r="DQ795" i="4"/>
  <c r="EE795" i="4"/>
  <c r="EP795" i="4"/>
  <c r="EQ795" i="4"/>
  <c r="M794" i="4"/>
  <c r="AA794" i="4"/>
  <c r="AL794" i="4"/>
  <c r="AM794" i="4"/>
  <c r="AW794" i="4"/>
  <c r="BK794" i="4"/>
  <c r="BT794" i="4"/>
  <c r="BU794" i="4"/>
  <c r="CH794" i="4"/>
  <c r="CI794" i="4"/>
  <c r="CR794" i="4"/>
  <c r="CS794" i="4"/>
  <c r="DF794" i="4"/>
  <c r="DG794" i="4"/>
  <c r="DP794" i="4"/>
  <c r="DQ794" i="4"/>
  <c r="EE794" i="4"/>
  <c r="EP794" i="4"/>
  <c r="EQ794" i="4"/>
  <c r="M793" i="4"/>
  <c r="AA793" i="4"/>
  <c r="AL793" i="4"/>
  <c r="AM793" i="4"/>
  <c r="AW793" i="4"/>
  <c r="BK793" i="4"/>
  <c r="BT793" i="4"/>
  <c r="BU793" i="4"/>
  <c r="CH793" i="4"/>
  <c r="CI793" i="4"/>
  <c r="CR793" i="4"/>
  <c r="CS793" i="4"/>
  <c r="DF793" i="4"/>
  <c r="DG793" i="4"/>
  <c r="DP793" i="4"/>
  <c r="DQ793" i="4"/>
  <c r="EE793" i="4"/>
  <c r="EP793" i="4"/>
  <c r="EQ793" i="4"/>
  <c r="M792" i="4"/>
  <c r="AA792" i="4"/>
  <c r="AL792" i="4"/>
  <c r="AM792" i="4"/>
  <c r="AW792" i="4"/>
  <c r="BK792" i="4"/>
  <c r="BT792" i="4"/>
  <c r="BU792" i="4"/>
  <c r="CH792" i="4"/>
  <c r="CI792" i="4"/>
  <c r="CR792" i="4"/>
  <c r="CS792" i="4"/>
  <c r="DF792" i="4"/>
  <c r="DG792" i="4"/>
  <c r="DP792" i="4"/>
  <c r="DQ792" i="4"/>
  <c r="EE792" i="4"/>
  <c r="EP792" i="4"/>
  <c r="EQ792" i="4"/>
  <c r="M791" i="4"/>
  <c r="AA791" i="4"/>
  <c r="AL791" i="4"/>
  <c r="AM791" i="4"/>
  <c r="AW791" i="4"/>
  <c r="BK791" i="4"/>
  <c r="BT791" i="4"/>
  <c r="BU791" i="4"/>
  <c r="CH791" i="4"/>
  <c r="CI791" i="4"/>
  <c r="CR791" i="4"/>
  <c r="CS791" i="4"/>
  <c r="DF791" i="4"/>
  <c r="DG791" i="4"/>
  <c r="DP791" i="4"/>
  <c r="DQ791" i="4"/>
  <c r="EE791" i="4"/>
  <c r="EP791" i="4"/>
  <c r="EQ791" i="4"/>
  <c r="M790" i="4"/>
  <c r="AA790" i="4"/>
  <c r="AL790" i="4"/>
  <c r="AM790" i="4"/>
  <c r="AW790" i="4"/>
  <c r="BK790" i="4"/>
  <c r="BT790" i="4"/>
  <c r="BU790" i="4"/>
  <c r="CH790" i="4"/>
  <c r="CI790" i="4"/>
  <c r="CR790" i="4"/>
  <c r="CS790" i="4"/>
  <c r="DF790" i="4"/>
  <c r="DG790" i="4"/>
  <c r="DP790" i="4"/>
  <c r="DQ790" i="4"/>
  <c r="EE790" i="4"/>
  <c r="EP790" i="4"/>
  <c r="EQ790" i="4"/>
  <c r="M789" i="4"/>
  <c r="AA789" i="4"/>
  <c r="AL789" i="4"/>
  <c r="AM789" i="4"/>
  <c r="AW789" i="4"/>
  <c r="BK789" i="4"/>
  <c r="BT789" i="4"/>
  <c r="BU789" i="4"/>
  <c r="CH789" i="4"/>
  <c r="CI789" i="4"/>
  <c r="CR789" i="4"/>
  <c r="CS789" i="4"/>
  <c r="DF789" i="4"/>
  <c r="DG789" i="4"/>
  <c r="DP789" i="4"/>
  <c r="DQ789" i="4"/>
  <c r="EE789" i="4"/>
  <c r="EP789" i="4"/>
  <c r="EQ789" i="4"/>
  <c r="M788" i="4"/>
  <c r="AA788" i="4"/>
  <c r="AL788" i="4"/>
  <c r="AM788" i="4"/>
  <c r="AW788" i="4"/>
  <c r="BK788" i="4"/>
  <c r="BT788" i="4"/>
  <c r="BU788" i="4"/>
  <c r="CH788" i="4"/>
  <c r="CI788" i="4"/>
  <c r="CR788" i="4"/>
  <c r="CS788" i="4"/>
  <c r="DF788" i="4"/>
  <c r="DG788" i="4"/>
  <c r="DP788" i="4"/>
  <c r="DQ788" i="4"/>
  <c r="EE788" i="4"/>
  <c r="EP788" i="4"/>
  <c r="EQ788" i="4"/>
  <c r="M787" i="4"/>
  <c r="AA787" i="4"/>
  <c r="AL787" i="4"/>
  <c r="AM787" i="4"/>
  <c r="AW787" i="4"/>
  <c r="BK787" i="4"/>
  <c r="BT787" i="4"/>
  <c r="BU787" i="4"/>
  <c r="CH787" i="4"/>
  <c r="CI787" i="4"/>
  <c r="CR787" i="4"/>
  <c r="CS787" i="4"/>
  <c r="DF787" i="4"/>
  <c r="DG787" i="4"/>
  <c r="DP787" i="4"/>
  <c r="DQ787" i="4"/>
  <c r="EE787" i="4"/>
  <c r="EP787" i="4"/>
  <c r="EQ787" i="4"/>
  <c r="M786" i="4"/>
  <c r="AA786" i="4"/>
  <c r="AL786" i="4"/>
  <c r="AM786" i="4"/>
  <c r="AW786" i="4"/>
  <c r="BK786" i="4"/>
  <c r="BT786" i="4"/>
  <c r="BU786" i="4"/>
  <c r="CH786" i="4"/>
  <c r="CI786" i="4"/>
  <c r="CR786" i="4"/>
  <c r="CS786" i="4"/>
  <c r="DF786" i="4"/>
  <c r="DG786" i="4"/>
  <c r="DP786" i="4"/>
  <c r="DQ786" i="4"/>
  <c r="EE786" i="4"/>
  <c r="EP786" i="4"/>
  <c r="EQ786" i="4"/>
  <c r="M785" i="4"/>
  <c r="AA785" i="4"/>
  <c r="AL785" i="4"/>
  <c r="AM785" i="4"/>
  <c r="AW785" i="4"/>
  <c r="BK785" i="4"/>
  <c r="BT785" i="4"/>
  <c r="BU785" i="4"/>
  <c r="CH785" i="4"/>
  <c r="CI785" i="4"/>
  <c r="CR785" i="4"/>
  <c r="CS785" i="4"/>
  <c r="DF785" i="4"/>
  <c r="DG785" i="4"/>
  <c r="DP785" i="4"/>
  <c r="DQ785" i="4"/>
  <c r="EE785" i="4"/>
  <c r="EP785" i="4"/>
  <c r="EQ785" i="4"/>
  <c r="M784" i="4"/>
  <c r="AA784" i="4"/>
  <c r="AL784" i="4"/>
  <c r="AM784" i="4"/>
  <c r="AW784" i="4"/>
  <c r="BK784" i="4"/>
  <c r="BT784" i="4"/>
  <c r="BU784" i="4"/>
  <c r="CH784" i="4"/>
  <c r="CI784" i="4"/>
  <c r="CR784" i="4"/>
  <c r="CS784" i="4"/>
  <c r="DF784" i="4"/>
  <c r="DG784" i="4"/>
  <c r="DP784" i="4"/>
  <c r="DQ784" i="4"/>
  <c r="EE784" i="4"/>
  <c r="EP784" i="4"/>
  <c r="EQ784" i="4"/>
  <c r="M783" i="4"/>
  <c r="AA783" i="4"/>
  <c r="AL783" i="4"/>
  <c r="AM783" i="4"/>
  <c r="AW783" i="4"/>
  <c r="BK783" i="4"/>
  <c r="BT783" i="4"/>
  <c r="BU783" i="4"/>
  <c r="CH783" i="4"/>
  <c r="CI783" i="4"/>
  <c r="CR783" i="4"/>
  <c r="CS783" i="4"/>
  <c r="DF783" i="4"/>
  <c r="DG783" i="4"/>
  <c r="DP783" i="4"/>
  <c r="DQ783" i="4"/>
  <c r="EE783" i="4"/>
  <c r="EP783" i="4"/>
  <c r="EQ783" i="4"/>
  <c r="M782" i="4"/>
  <c r="AA782" i="4"/>
  <c r="AL782" i="4"/>
  <c r="AM782" i="4"/>
  <c r="AW782" i="4"/>
  <c r="BK782" i="4"/>
  <c r="BT782" i="4"/>
  <c r="BU782" i="4"/>
  <c r="CH782" i="4"/>
  <c r="CI782" i="4"/>
  <c r="CR782" i="4"/>
  <c r="CS782" i="4"/>
  <c r="DF782" i="4"/>
  <c r="DG782" i="4"/>
  <c r="DP782" i="4"/>
  <c r="DQ782" i="4"/>
  <c r="EE782" i="4"/>
  <c r="EP782" i="4"/>
  <c r="EQ782" i="4"/>
  <c r="M781" i="4"/>
  <c r="AA781" i="4"/>
  <c r="AL781" i="4"/>
  <c r="AM781" i="4"/>
  <c r="AW781" i="4"/>
  <c r="BK781" i="4"/>
  <c r="BT781" i="4"/>
  <c r="BU781" i="4"/>
  <c r="CH781" i="4"/>
  <c r="CI781" i="4"/>
  <c r="CR781" i="4"/>
  <c r="CS781" i="4"/>
  <c r="DF781" i="4"/>
  <c r="DG781" i="4"/>
  <c r="DP781" i="4"/>
  <c r="DQ781" i="4"/>
  <c r="EE781" i="4"/>
  <c r="EP781" i="4"/>
  <c r="EQ781" i="4"/>
  <c r="M780" i="4"/>
  <c r="AA780" i="4"/>
  <c r="AL780" i="4"/>
  <c r="AM780" i="4"/>
  <c r="AW780" i="4"/>
  <c r="BK780" i="4"/>
  <c r="BT780" i="4"/>
  <c r="BU780" i="4"/>
  <c r="CH780" i="4"/>
  <c r="CI780" i="4"/>
  <c r="CR780" i="4"/>
  <c r="CS780" i="4"/>
  <c r="DF780" i="4"/>
  <c r="DG780" i="4"/>
  <c r="DP780" i="4"/>
  <c r="DQ780" i="4"/>
  <c r="EE780" i="4"/>
  <c r="EP780" i="4"/>
  <c r="EQ780" i="4"/>
  <c r="M779" i="4"/>
  <c r="AA779" i="4"/>
  <c r="AL779" i="4"/>
  <c r="AM779" i="4"/>
  <c r="AW779" i="4"/>
  <c r="BK779" i="4"/>
  <c r="BT779" i="4"/>
  <c r="BU779" i="4"/>
  <c r="CH779" i="4"/>
  <c r="CI779" i="4"/>
  <c r="CR779" i="4"/>
  <c r="CS779" i="4"/>
  <c r="DF779" i="4"/>
  <c r="DG779" i="4"/>
  <c r="DP779" i="4"/>
  <c r="DQ779" i="4"/>
  <c r="EE779" i="4"/>
  <c r="EP779" i="4"/>
  <c r="EQ779" i="4"/>
  <c r="M778" i="4"/>
  <c r="AA778" i="4"/>
  <c r="AL778" i="4"/>
  <c r="AM778" i="4"/>
  <c r="AW778" i="4"/>
  <c r="BK778" i="4"/>
  <c r="BT778" i="4"/>
  <c r="BU778" i="4"/>
  <c r="CH778" i="4"/>
  <c r="CI778" i="4"/>
  <c r="CR778" i="4"/>
  <c r="CS778" i="4"/>
  <c r="DF778" i="4"/>
  <c r="DG778" i="4"/>
  <c r="DP778" i="4"/>
  <c r="DQ778" i="4"/>
  <c r="EE778" i="4"/>
  <c r="EP778" i="4"/>
  <c r="EQ778" i="4"/>
  <c r="M777" i="4"/>
  <c r="AA777" i="4"/>
  <c r="AL777" i="4"/>
  <c r="AM777" i="4"/>
  <c r="AW777" i="4"/>
  <c r="BK777" i="4"/>
  <c r="BT777" i="4"/>
  <c r="BU777" i="4"/>
  <c r="CH777" i="4"/>
  <c r="CI777" i="4"/>
  <c r="CR777" i="4"/>
  <c r="CS777" i="4"/>
  <c r="DF777" i="4"/>
  <c r="DG777" i="4"/>
  <c r="DP777" i="4"/>
  <c r="DQ777" i="4"/>
  <c r="EE777" i="4"/>
  <c r="EP777" i="4"/>
  <c r="EQ777" i="4"/>
  <c r="M776" i="4"/>
  <c r="AA776" i="4"/>
  <c r="AL776" i="4"/>
  <c r="AM776" i="4"/>
  <c r="AW776" i="4"/>
  <c r="BK776" i="4"/>
  <c r="BT776" i="4"/>
  <c r="BU776" i="4"/>
  <c r="CH776" i="4"/>
  <c r="CI776" i="4"/>
  <c r="CR776" i="4"/>
  <c r="CS776" i="4"/>
  <c r="DF776" i="4"/>
  <c r="DG776" i="4"/>
  <c r="DP776" i="4"/>
  <c r="DQ776" i="4"/>
  <c r="EE776" i="4"/>
  <c r="EP776" i="4"/>
  <c r="EQ776" i="4"/>
  <c r="M775" i="4"/>
  <c r="AA775" i="4"/>
  <c r="AL775" i="4"/>
  <c r="AM775" i="4"/>
  <c r="AW775" i="4"/>
  <c r="BK775" i="4"/>
  <c r="BT775" i="4"/>
  <c r="BU775" i="4"/>
  <c r="CH775" i="4"/>
  <c r="CI775" i="4"/>
  <c r="CR775" i="4"/>
  <c r="CS775" i="4"/>
  <c r="DF775" i="4"/>
  <c r="DG775" i="4"/>
  <c r="DP775" i="4"/>
  <c r="DQ775" i="4"/>
  <c r="EE775" i="4"/>
  <c r="EP775" i="4"/>
  <c r="EQ775" i="4"/>
  <c r="M774" i="4"/>
  <c r="AA774" i="4"/>
  <c r="AL774" i="4"/>
  <c r="AM774" i="4"/>
  <c r="AW774" i="4"/>
  <c r="BK774" i="4"/>
  <c r="BT774" i="4"/>
  <c r="BU774" i="4"/>
  <c r="CH774" i="4"/>
  <c r="CI774" i="4"/>
  <c r="CR774" i="4"/>
  <c r="CS774" i="4"/>
  <c r="DF774" i="4"/>
  <c r="DG774" i="4"/>
  <c r="DP774" i="4"/>
  <c r="DQ774" i="4"/>
  <c r="EE774" i="4"/>
  <c r="EP774" i="4"/>
  <c r="EQ774" i="4"/>
  <c r="M773" i="4"/>
  <c r="AA773" i="4"/>
  <c r="AL773" i="4"/>
  <c r="AM773" i="4"/>
  <c r="AW773" i="4"/>
  <c r="BK773" i="4"/>
  <c r="BT773" i="4"/>
  <c r="BU773" i="4"/>
  <c r="CH773" i="4"/>
  <c r="CI773" i="4"/>
  <c r="CR773" i="4"/>
  <c r="CS773" i="4"/>
  <c r="DF773" i="4"/>
  <c r="DG773" i="4"/>
  <c r="DP773" i="4"/>
  <c r="DQ773" i="4"/>
  <c r="EE773" i="4"/>
  <c r="EP773" i="4"/>
  <c r="EQ773" i="4"/>
  <c r="M772" i="4"/>
  <c r="AA772" i="4"/>
  <c r="AL772" i="4"/>
  <c r="AM772" i="4"/>
  <c r="AW772" i="4"/>
  <c r="BK772" i="4"/>
  <c r="BT772" i="4"/>
  <c r="BU772" i="4"/>
  <c r="CH772" i="4"/>
  <c r="CI772" i="4"/>
  <c r="CR772" i="4"/>
  <c r="CS772" i="4"/>
  <c r="DF772" i="4"/>
  <c r="DG772" i="4"/>
  <c r="DP772" i="4"/>
  <c r="DQ772" i="4"/>
  <c r="EE772" i="4"/>
  <c r="EP772" i="4"/>
  <c r="EQ772" i="4"/>
  <c r="M771" i="4"/>
  <c r="AA771" i="4"/>
  <c r="AL771" i="4"/>
  <c r="AM771" i="4"/>
  <c r="AW771" i="4"/>
  <c r="BK771" i="4"/>
  <c r="BT771" i="4"/>
  <c r="BU771" i="4"/>
  <c r="CH771" i="4"/>
  <c r="CI771" i="4"/>
  <c r="CR771" i="4"/>
  <c r="CS771" i="4"/>
  <c r="DF771" i="4"/>
  <c r="DG771" i="4"/>
  <c r="DP771" i="4"/>
  <c r="DQ771" i="4"/>
  <c r="EE771" i="4"/>
  <c r="EP771" i="4"/>
  <c r="EQ771" i="4"/>
  <c r="M770" i="4"/>
  <c r="AA770" i="4"/>
  <c r="AL770" i="4"/>
  <c r="AM770" i="4"/>
  <c r="AW770" i="4"/>
  <c r="BK770" i="4"/>
  <c r="BT770" i="4"/>
  <c r="BU770" i="4"/>
  <c r="CH770" i="4"/>
  <c r="CI770" i="4"/>
  <c r="CR770" i="4"/>
  <c r="CS770" i="4"/>
  <c r="DF770" i="4"/>
  <c r="DG770" i="4"/>
  <c r="DP770" i="4"/>
  <c r="DQ770" i="4"/>
  <c r="EE770" i="4"/>
  <c r="EP770" i="4"/>
  <c r="EQ770" i="4"/>
  <c r="M769" i="4"/>
  <c r="AA769" i="4"/>
  <c r="AL769" i="4"/>
  <c r="AM769" i="4"/>
  <c r="AW769" i="4"/>
  <c r="BK769" i="4"/>
  <c r="BT769" i="4"/>
  <c r="BU769" i="4"/>
  <c r="CH769" i="4"/>
  <c r="CI769" i="4"/>
  <c r="CR769" i="4"/>
  <c r="CS769" i="4"/>
  <c r="DF769" i="4"/>
  <c r="DG769" i="4"/>
  <c r="DP769" i="4"/>
  <c r="DQ769" i="4"/>
  <c r="EE769" i="4"/>
  <c r="EP769" i="4"/>
  <c r="EQ769" i="4"/>
  <c r="M768" i="4"/>
  <c r="AA768" i="4"/>
  <c r="AL768" i="4"/>
  <c r="AM768" i="4"/>
  <c r="AW768" i="4"/>
  <c r="BK768" i="4"/>
  <c r="BT768" i="4"/>
  <c r="BU768" i="4"/>
  <c r="CH768" i="4"/>
  <c r="CI768" i="4"/>
  <c r="CR768" i="4"/>
  <c r="CS768" i="4"/>
  <c r="DF768" i="4"/>
  <c r="DG768" i="4"/>
  <c r="DP768" i="4"/>
  <c r="DQ768" i="4"/>
  <c r="EE768" i="4"/>
  <c r="EP768" i="4"/>
  <c r="EQ768" i="4"/>
  <c r="M767" i="4"/>
  <c r="AA767" i="4"/>
  <c r="AL767" i="4"/>
  <c r="AM767" i="4"/>
  <c r="AW767" i="4"/>
  <c r="BK767" i="4"/>
  <c r="BT767" i="4"/>
  <c r="BU767" i="4"/>
  <c r="CH767" i="4"/>
  <c r="CI767" i="4"/>
  <c r="CR767" i="4"/>
  <c r="CS767" i="4"/>
  <c r="DF767" i="4"/>
  <c r="DG767" i="4"/>
  <c r="DP767" i="4"/>
  <c r="DQ767" i="4"/>
  <c r="EE767" i="4"/>
  <c r="EP767" i="4"/>
  <c r="EQ767" i="4"/>
  <c r="M766" i="4"/>
  <c r="AA766" i="4"/>
  <c r="AL766" i="4"/>
  <c r="AM766" i="4"/>
  <c r="AW766" i="4"/>
  <c r="BK766" i="4"/>
  <c r="BT766" i="4"/>
  <c r="BU766" i="4"/>
  <c r="CH766" i="4"/>
  <c r="CI766" i="4"/>
  <c r="CR766" i="4"/>
  <c r="CS766" i="4"/>
  <c r="DF766" i="4"/>
  <c r="DG766" i="4"/>
  <c r="DP766" i="4"/>
  <c r="DQ766" i="4"/>
  <c r="EE766" i="4"/>
  <c r="EP766" i="4"/>
  <c r="EQ766" i="4"/>
  <c r="M765" i="4"/>
  <c r="AA765" i="4"/>
  <c r="AL765" i="4"/>
  <c r="AM765" i="4"/>
  <c r="AW765" i="4"/>
  <c r="BK765" i="4"/>
  <c r="BT765" i="4"/>
  <c r="BU765" i="4"/>
  <c r="CH765" i="4"/>
  <c r="CI765" i="4"/>
  <c r="CR765" i="4"/>
  <c r="CS765" i="4"/>
  <c r="DF765" i="4"/>
  <c r="DG765" i="4"/>
  <c r="DP765" i="4"/>
  <c r="DQ765" i="4"/>
  <c r="EE765" i="4"/>
  <c r="EP765" i="4"/>
  <c r="EQ765" i="4"/>
  <c r="M764" i="4"/>
  <c r="AA764" i="4"/>
  <c r="AL764" i="4"/>
  <c r="AM764" i="4"/>
  <c r="AW764" i="4"/>
  <c r="BK764" i="4"/>
  <c r="BT764" i="4"/>
  <c r="BU764" i="4"/>
  <c r="CH764" i="4"/>
  <c r="CI764" i="4"/>
  <c r="CR764" i="4"/>
  <c r="CS764" i="4"/>
  <c r="DF764" i="4"/>
  <c r="DG764" i="4"/>
  <c r="DP764" i="4"/>
  <c r="DQ764" i="4"/>
  <c r="EE764" i="4"/>
  <c r="EP764" i="4"/>
  <c r="EQ764" i="4"/>
  <c r="M763" i="4"/>
  <c r="AA763" i="4"/>
  <c r="AL763" i="4"/>
  <c r="AM763" i="4"/>
  <c r="AW763" i="4"/>
  <c r="BK763" i="4"/>
  <c r="BT763" i="4"/>
  <c r="BU763" i="4"/>
  <c r="CH763" i="4"/>
  <c r="CI763" i="4"/>
  <c r="CR763" i="4"/>
  <c r="CS763" i="4"/>
  <c r="DF763" i="4"/>
  <c r="DG763" i="4"/>
  <c r="DP763" i="4"/>
  <c r="DQ763" i="4"/>
  <c r="EE763" i="4"/>
  <c r="EP763" i="4"/>
  <c r="EQ763" i="4"/>
  <c r="M762" i="4"/>
  <c r="AA762" i="4"/>
  <c r="AL762" i="4"/>
  <c r="AM762" i="4"/>
  <c r="AW762" i="4"/>
  <c r="BK762" i="4"/>
  <c r="BT762" i="4"/>
  <c r="BU762" i="4"/>
  <c r="CH762" i="4"/>
  <c r="CI762" i="4"/>
  <c r="CR762" i="4"/>
  <c r="CS762" i="4"/>
  <c r="DF762" i="4"/>
  <c r="DG762" i="4"/>
  <c r="DP762" i="4"/>
  <c r="DQ762" i="4"/>
  <c r="EE762" i="4"/>
  <c r="EP762" i="4"/>
  <c r="EQ762" i="4"/>
  <c r="M761" i="4"/>
  <c r="AA761" i="4"/>
  <c r="AL761" i="4"/>
  <c r="AM761" i="4"/>
  <c r="AW761" i="4"/>
  <c r="BK761" i="4"/>
  <c r="BT761" i="4"/>
  <c r="BU761" i="4"/>
  <c r="CH761" i="4"/>
  <c r="CI761" i="4"/>
  <c r="CR761" i="4"/>
  <c r="CS761" i="4"/>
  <c r="DF761" i="4"/>
  <c r="DG761" i="4"/>
  <c r="DP761" i="4"/>
  <c r="DQ761" i="4"/>
  <c r="EE761" i="4"/>
  <c r="EP761" i="4"/>
  <c r="EQ761" i="4"/>
  <c r="M760" i="4"/>
  <c r="AA760" i="4"/>
  <c r="AL760" i="4"/>
  <c r="AM760" i="4"/>
  <c r="AW760" i="4"/>
  <c r="BK760" i="4"/>
  <c r="BT760" i="4"/>
  <c r="BU760" i="4"/>
  <c r="CH760" i="4"/>
  <c r="CI760" i="4"/>
  <c r="CR760" i="4"/>
  <c r="CS760" i="4"/>
  <c r="DF760" i="4"/>
  <c r="DG760" i="4"/>
  <c r="DP760" i="4"/>
  <c r="DQ760" i="4"/>
  <c r="EE760" i="4"/>
  <c r="EP760" i="4"/>
  <c r="EQ760" i="4"/>
  <c r="M759" i="4"/>
  <c r="AA759" i="4"/>
  <c r="AL759" i="4"/>
  <c r="AM759" i="4"/>
  <c r="AW759" i="4"/>
  <c r="BK759" i="4"/>
  <c r="BT759" i="4"/>
  <c r="BU759" i="4"/>
  <c r="CH759" i="4"/>
  <c r="CI759" i="4"/>
  <c r="CR759" i="4"/>
  <c r="CS759" i="4"/>
  <c r="DF759" i="4"/>
  <c r="DG759" i="4"/>
  <c r="DP759" i="4"/>
  <c r="DQ759" i="4"/>
  <c r="EE759" i="4"/>
  <c r="EP759" i="4"/>
  <c r="EQ759" i="4"/>
  <c r="M758" i="4"/>
  <c r="AA758" i="4"/>
  <c r="AL758" i="4"/>
  <c r="AM758" i="4"/>
  <c r="AW758" i="4"/>
  <c r="BK758" i="4"/>
  <c r="BT758" i="4"/>
  <c r="BU758" i="4"/>
  <c r="CH758" i="4"/>
  <c r="CI758" i="4"/>
  <c r="CR758" i="4"/>
  <c r="CS758" i="4"/>
  <c r="DF758" i="4"/>
  <c r="DG758" i="4"/>
  <c r="DP758" i="4"/>
  <c r="DQ758" i="4"/>
  <c r="EE758" i="4"/>
  <c r="EP758" i="4"/>
  <c r="EQ758" i="4"/>
  <c r="M757" i="4"/>
  <c r="AA757" i="4"/>
  <c r="AL757" i="4"/>
  <c r="AM757" i="4"/>
  <c r="AW757" i="4"/>
  <c r="BK757" i="4"/>
  <c r="BT757" i="4"/>
  <c r="BU757" i="4"/>
  <c r="CH757" i="4"/>
  <c r="CI757" i="4"/>
  <c r="CR757" i="4"/>
  <c r="CS757" i="4"/>
  <c r="DF757" i="4"/>
  <c r="DG757" i="4"/>
  <c r="DP757" i="4"/>
  <c r="DQ757" i="4"/>
  <c r="EE757" i="4"/>
  <c r="EP757" i="4"/>
  <c r="EQ757" i="4"/>
  <c r="M756" i="4"/>
  <c r="AA756" i="4"/>
  <c r="AL756" i="4"/>
  <c r="AM756" i="4"/>
  <c r="AW756" i="4"/>
  <c r="BK756" i="4"/>
  <c r="BT756" i="4"/>
  <c r="BU756" i="4"/>
  <c r="CH756" i="4"/>
  <c r="CI756" i="4"/>
  <c r="CR756" i="4"/>
  <c r="CS756" i="4"/>
  <c r="DF756" i="4"/>
  <c r="DG756" i="4"/>
  <c r="DP756" i="4"/>
  <c r="DQ756" i="4"/>
  <c r="EE756" i="4"/>
  <c r="EP756" i="4"/>
  <c r="EQ756" i="4"/>
  <c r="M755" i="4"/>
  <c r="AA755" i="4"/>
  <c r="AL755" i="4"/>
  <c r="AM755" i="4"/>
  <c r="AW755" i="4"/>
  <c r="BK755" i="4"/>
  <c r="BT755" i="4"/>
  <c r="BU755" i="4"/>
  <c r="CH755" i="4"/>
  <c r="CI755" i="4"/>
  <c r="CR755" i="4"/>
  <c r="CS755" i="4"/>
  <c r="DF755" i="4"/>
  <c r="DG755" i="4"/>
  <c r="DP755" i="4"/>
  <c r="DQ755" i="4"/>
  <c r="EE755" i="4"/>
  <c r="EP755" i="4"/>
  <c r="EQ755" i="4"/>
  <c r="M754" i="4"/>
  <c r="AA754" i="4"/>
  <c r="AL754" i="4"/>
  <c r="AM754" i="4"/>
  <c r="AW754" i="4"/>
  <c r="BK754" i="4"/>
  <c r="BT754" i="4"/>
  <c r="BU754" i="4"/>
  <c r="CH754" i="4"/>
  <c r="CI754" i="4"/>
  <c r="CR754" i="4"/>
  <c r="CS754" i="4"/>
  <c r="DF754" i="4"/>
  <c r="DG754" i="4"/>
  <c r="DP754" i="4"/>
  <c r="DQ754" i="4"/>
  <c r="EE754" i="4"/>
  <c r="EP754" i="4"/>
  <c r="EQ754" i="4"/>
  <c r="M753" i="4"/>
  <c r="AA753" i="4"/>
  <c r="AL753" i="4"/>
  <c r="AM753" i="4"/>
  <c r="AW753" i="4"/>
  <c r="BK753" i="4"/>
  <c r="BT753" i="4"/>
  <c r="BU753" i="4"/>
  <c r="CH753" i="4"/>
  <c r="CI753" i="4"/>
  <c r="CR753" i="4"/>
  <c r="CS753" i="4"/>
  <c r="DF753" i="4"/>
  <c r="DG753" i="4"/>
  <c r="DP753" i="4"/>
  <c r="DQ753" i="4"/>
  <c r="EE753" i="4"/>
  <c r="EP753" i="4"/>
  <c r="EQ753" i="4"/>
  <c r="M752" i="4"/>
  <c r="AA752" i="4"/>
  <c r="AL752" i="4"/>
  <c r="AM752" i="4"/>
  <c r="AW752" i="4"/>
  <c r="BK752" i="4"/>
  <c r="BT752" i="4"/>
  <c r="BU752" i="4"/>
  <c r="CH752" i="4"/>
  <c r="CI752" i="4"/>
  <c r="CR752" i="4"/>
  <c r="CS752" i="4"/>
  <c r="DF752" i="4"/>
  <c r="DG752" i="4"/>
  <c r="DP752" i="4"/>
  <c r="DQ752" i="4"/>
  <c r="EE752" i="4"/>
  <c r="EP752" i="4"/>
  <c r="EQ752" i="4"/>
  <c r="M751" i="4"/>
  <c r="AA751" i="4"/>
  <c r="AL751" i="4"/>
  <c r="AM751" i="4"/>
  <c r="AW751" i="4"/>
  <c r="BK751" i="4"/>
  <c r="BT751" i="4"/>
  <c r="BU751" i="4"/>
  <c r="CH751" i="4"/>
  <c r="CI751" i="4"/>
  <c r="CR751" i="4"/>
  <c r="CS751" i="4"/>
  <c r="DF751" i="4"/>
  <c r="DG751" i="4"/>
  <c r="DP751" i="4"/>
  <c r="DQ751" i="4"/>
  <c r="EE751" i="4"/>
  <c r="EP751" i="4"/>
  <c r="EQ751" i="4"/>
  <c r="M750" i="4"/>
  <c r="AA750" i="4"/>
  <c r="AL750" i="4"/>
  <c r="AM750" i="4"/>
  <c r="AW750" i="4"/>
  <c r="BK750" i="4"/>
  <c r="BT750" i="4"/>
  <c r="BU750" i="4"/>
  <c r="CH750" i="4"/>
  <c r="CI750" i="4"/>
  <c r="CR750" i="4"/>
  <c r="CS750" i="4"/>
  <c r="DF750" i="4"/>
  <c r="DG750" i="4"/>
  <c r="DP750" i="4"/>
  <c r="DQ750" i="4"/>
  <c r="EE750" i="4"/>
  <c r="EP750" i="4"/>
  <c r="EQ750" i="4"/>
  <c r="M749" i="4"/>
  <c r="AA749" i="4"/>
  <c r="AL749" i="4"/>
  <c r="AM749" i="4"/>
  <c r="AW749" i="4"/>
  <c r="BK749" i="4"/>
  <c r="BT749" i="4"/>
  <c r="BU749" i="4"/>
  <c r="CH749" i="4"/>
  <c r="CI749" i="4"/>
  <c r="CR749" i="4"/>
  <c r="CS749" i="4"/>
  <c r="DF749" i="4"/>
  <c r="DG749" i="4"/>
  <c r="DP749" i="4"/>
  <c r="DQ749" i="4"/>
  <c r="EE749" i="4"/>
  <c r="EP749" i="4"/>
  <c r="EQ749" i="4"/>
  <c r="M748" i="4"/>
  <c r="AA748" i="4"/>
  <c r="AL748" i="4"/>
  <c r="AM748" i="4"/>
  <c r="AW748" i="4"/>
  <c r="BK748" i="4"/>
  <c r="BT748" i="4"/>
  <c r="BU748" i="4"/>
  <c r="CH748" i="4"/>
  <c r="CI748" i="4"/>
  <c r="CR748" i="4"/>
  <c r="CS748" i="4"/>
  <c r="DF748" i="4"/>
  <c r="DG748" i="4"/>
  <c r="DP748" i="4"/>
  <c r="DQ748" i="4"/>
  <c r="EE748" i="4"/>
  <c r="EP748" i="4"/>
  <c r="EQ748" i="4"/>
  <c r="M747" i="4"/>
  <c r="AA747" i="4"/>
  <c r="AL747" i="4"/>
  <c r="AM747" i="4"/>
  <c r="AW747" i="4"/>
  <c r="BK747" i="4"/>
  <c r="BT747" i="4"/>
  <c r="BU747" i="4"/>
  <c r="CH747" i="4"/>
  <c r="CI747" i="4"/>
  <c r="CR747" i="4"/>
  <c r="CS747" i="4"/>
  <c r="DF747" i="4"/>
  <c r="DG747" i="4"/>
  <c r="DP747" i="4"/>
  <c r="DQ747" i="4"/>
  <c r="EE747" i="4"/>
  <c r="EP747" i="4"/>
  <c r="EQ747" i="4"/>
  <c r="M746" i="4"/>
  <c r="AA746" i="4"/>
  <c r="AL746" i="4"/>
  <c r="AM746" i="4"/>
  <c r="AW746" i="4"/>
  <c r="BK746" i="4"/>
  <c r="BT746" i="4"/>
  <c r="BU746" i="4"/>
  <c r="CH746" i="4"/>
  <c r="CI746" i="4"/>
  <c r="CR746" i="4"/>
  <c r="CS746" i="4"/>
  <c r="DF746" i="4"/>
  <c r="DG746" i="4"/>
  <c r="DP746" i="4"/>
  <c r="DQ746" i="4"/>
  <c r="EE746" i="4"/>
  <c r="EP746" i="4"/>
  <c r="EQ746" i="4"/>
  <c r="M745" i="4"/>
  <c r="AA745" i="4"/>
  <c r="AL745" i="4"/>
  <c r="AM745" i="4"/>
  <c r="AW745" i="4"/>
  <c r="BK745" i="4"/>
  <c r="BT745" i="4"/>
  <c r="BU745" i="4"/>
  <c r="CH745" i="4"/>
  <c r="CI745" i="4"/>
  <c r="CR745" i="4"/>
  <c r="CS745" i="4"/>
  <c r="DF745" i="4"/>
  <c r="DG745" i="4"/>
  <c r="DP745" i="4"/>
  <c r="DQ745" i="4"/>
  <c r="EE745" i="4"/>
  <c r="EP745" i="4"/>
  <c r="EQ745" i="4"/>
  <c r="M744" i="4"/>
  <c r="AA744" i="4"/>
  <c r="AL744" i="4"/>
  <c r="AM744" i="4"/>
  <c r="AW744" i="4"/>
  <c r="BK744" i="4"/>
  <c r="BT744" i="4"/>
  <c r="BU744" i="4"/>
  <c r="CH744" i="4"/>
  <c r="CI744" i="4"/>
  <c r="CR744" i="4"/>
  <c r="CS744" i="4"/>
  <c r="DF744" i="4"/>
  <c r="DG744" i="4"/>
  <c r="DP744" i="4"/>
  <c r="DQ744" i="4"/>
  <c r="EE744" i="4"/>
  <c r="EP744" i="4"/>
  <c r="EQ744" i="4"/>
  <c r="M743" i="4"/>
  <c r="AA743" i="4"/>
  <c r="AL743" i="4"/>
  <c r="AM743" i="4"/>
  <c r="AW743" i="4"/>
  <c r="BK743" i="4"/>
  <c r="BT743" i="4"/>
  <c r="BU743" i="4"/>
  <c r="CH743" i="4"/>
  <c r="CI743" i="4"/>
  <c r="CR743" i="4"/>
  <c r="CS743" i="4"/>
  <c r="DF743" i="4"/>
  <c r="DG743" i="4"/>
  <c r="DP743" i="4"/>
  <c r="DQ743" i="4"/>
  <c r="EE743" i="4"/>
  <c r="EP743" i="4"/>
  <c r="EQ743" i="4"/>
  <c r="M742" i="4"/>
  <c r="AA742" i="4"/>
  <c r="AL742" i="4"/>
  <c r="AM742" i="4"/>
  <c r="AW742" i="4"/>
  <c r="BK742" i="4"/>
  <c r="BT742" i="4"/>
  <c r="BU742" i="4"/>
  <c r="CH742" i="4"/>
  <c r="CI742" i="4"/>
  <c r="CR742" i="4"/>
  <c r="CS742" i="4"/>
  <c r="DF742" i="4"/>
  <c r="DG742" i="4"/>
  <c r="DP742" i="4"/>
  <c r="DQ742" i="4"/>
  <c r="EE742" i="4"/>
  <c r="EP742" i="4"/>
  <c r="EQ742" i="4"/>
  <c r="M741" i="4"/>
  <c r="AA741" i="4"/>
  <c r="AL741" i="4"/>
  <c r="AM741" i="4"/>
  <c r="AW741" i="4"/>
  <c r="BK741" i="4"/>
  <c r="BT741" i="4"/>
  <c r="BU741" i="4"/>
  <c r="CH741" i="4"/>
  <c r="CI741" i="4"/>
  <c r="CR741" i="4"/>
  <c r="CS741" i="4"/>
  <c r="DF741" i="4"/>
  <c r="DG741" i="4"/>
  <c r="DP741" i="4"/>
  <c r="DQ741" i="4"/>
  <c r="EE741" i="4"/>
  <c r="EP741" i="4"/>
  <c r="EQ741" i="4"/>
  <c r="M740" i="4"/>
  <c r="AA740" i="4"/>
  <c r="AL740" i="4"/>
  <c r="AM740" i="4"/>
  <c r="AW740" i="4"/>
  <c r="BK740" i="4"/>
  <c r="BT740" i="4"/>
  <c r="BU740" i="4"/>
  <c r="CH740" i="4"/>
  <c r="CI740" i="4"/>
  <c r="CR740" i="4"/>
  <c r="CS740" i="4"/>
  <c r="DF740" i="4"/>
  <c r="DG740" i="4"/>
  <c r="DP740" i="4"/>
  <c r="DQ740" i="4"/>
  <c r="EE740" i="4"/>
  <c r="EP740" i="4"/>
  <c r="EQ740" i="4"/>
  <c r="M739" i="4"/>
  <c r="AA739" i="4"/>
  <c r="AL739" i="4"/>
  <c r="AM739" i="4"/>
  <c r="AW739" i="4"/>
  <c r="BK739" i="4"/>
  <c r="BT739" i="4"/>
  <c r="BU739" i="4"/>
  <c r="CH739" i="4"/>
  <c r="CI739" i="4"/>
  <c r="CR739" i="4"/>
  <c r="CS739" i="4"/>
  <c r="DF739" i="4"/>
  <c r="DG739" i="4"/>
  <c r="DP739" i="4"/>
  <c r="DQ739" i="4"/>
  <c r="EE739" i="4"/>
  <c r="EP739" i="4"/>
  <c r="EQ739" i="4"/>
  <c r="M738" i="4"/>
  <c r="AA738" i="4"/>
  <c r="AL738" i="4"/>
  <c r="AM738" i="4"/>
  <c r="AW738" i="4"/>
  <c r="BK738" i="4"/>
  <c r="BT738" i="4"/>
  <c r="BU738" i="4"/>
  <c r="CH738" i="4"/>
  <c r="CI738" i="4"/>
  <c r="CR738" i="4"/>
  <c r="CS738" i="4"/>
  <c r="DF738" i="4"/>
  <c r="DG738" i="4"/>
  <c r="DP738" i="4"/>
  <c r="DQ738" i="4"/>
  <c r="EE738" i="4"/>
  <c r="EP738" i="4"/>
  <c r="EQ738" i="4"/>
  <c r="M737" i="4"/>
  <c r="AA737" i="4"/>
  <c r="AL737" i="4"/>
  <c r="AM737" i="4"/>
  <c r="AW737" i="4"/>
  <c r="BK737" i="4"/>
  <c r="BT737" i="4"/>
  <c r="BU737" i="4"/>
  <c r="CH737" i="4"/>
  <c r="CI737" i="4"/>
  <c r="CR737" i="4"/>
  <c r="CS737" i="4"/>
  <c r="DF737" i="4"/>
  <c r="DG737" i="4"/>
  <c r="DP737" i="4"/>
  <c r="DQ737" i="4"/>
  <c r="EE737" i="4"/>
  <c r="EP737" i="4"/>
  <c r="EQ737" i="4"/>
  <c r="M736" i="4"/>
  <c r="AA736" i="4"/>
  <c r="AL736" i="4"/>
  <c r="AM736" i="4"/>
  <c r="AW736" i="4"/>
  <c r="BK736" i="4"/>
  <c r="BT736" i="4"/>
  <c r="BU736" i="4"/>
  <c r="CH736" i="4"/>
  <c r="CI736" i="4"/>
  <c r="CR736" i="4"/>
  <c r="CS736" i="4"/>
  <c r="DF736" i="4"/>
  <c r="DG736" i="4"/>
  <c r="DP736" i="4"/>
  <c r="DQ736" i="4"/>
  <c r="EE736" i="4"/>
  <c r="EP736" i="4"/>
  <c r="EQ736" i="4"/>
  <c r="M735" i="4"/>
  <c r="AA735" i="4"/>
  <c r="AL735" i="4"/>
  <c r="AM735" i="4"/>
  <c r="AW735" i="4"/>
  <c r="BK735" i="4"/>
  <c r="BT735" i="4"/>
  <c r="BU735" i="4"/>
  <c r="CH735" i="4"/>
  <c r="CI735" i="4"/>
  <c r="CR735" i="4"/>
  <c r="CS735" i="4"/>
  <c r="DF735" i="4"/>
  <c r="DG735" i="4"/>
  <c r="DP735" i="4"/>
  <c r="DQ735" i="4"/>
  <c r="EE735" i="4"/>
  <c r="EP735" i="4"/>
  <c r="EQ735" i="4"/>
  <c r="M734" i="4"/>
  <c r="AA734" i="4"/>
  <c r="AL734" i="4"/>
  <c r="AM734" i="4"/>
  <c r="AW734" i="4"/>
  <c r="BK734" i="4"/>
  <c r="BT734" i="4"/>
  <c r="BU734" i="4"/>
  <c r="CH734" i="4"/>
  <c r="CI734" i="4"/>
  <c r="CR734" i="4"/>
  <c r="CS734" i="4"/>
  <c r="DF734" i="4"/>
  <c r="DG734" i="4"/>
  <c r="DP734" i="4"/>
  <c r="DQ734" i="4"/>
  <c r="EE734" i="4"/>
  <c r="EP734" i="4"/>
  <c r="EQ734" i="4"/>
  <c r="M733" i="4"/>
  <c r="AA733" i="4"/>
  <c r="AL733" i="4"/>
  <c r="AM733" i="4"/>
  <c r="AW733" i="4"/>
  <c r="BK733" i="4"/>
  <c r="BT733" i="4"/>
  <c r="BU733" i="4"/>
  <c r="CH733" i="4"/>
  <c r="CI733" i="4"/>
  <c r="CR733" i="4"/>
  <c r="CS733" i="4"/>
  <c r="DF733" i="4"/>
  <c r="DG733" i="4"/>
  <c r="DP733" i="4"/>
  <c r="DQ733" i="4"/>
  <c r="EE733" i="4"/>
  <c r="EP733" i="4"/>
  <c r="EQ733" i="4"/>
  <c r="M732" i="4"/>
  <c r="AA732" i="4"/>
  <c r="AL732" i="4"/>
  <c r="AM732" i="4"/>
  <c r="AW732" i="4"/>
  <c r="BK732" i="4"/>
  <c r="BT732" i="4"/>
  <c r="BU732" i="4"/>
  <c r="CH732" i="4"/>
  <c r="CI732" i="4"/>
  <c r="CR732" i="4"/>
  <c r="CS732" i="4"/>
  <c r="DF732" i="4"/>
  <c r="DG732" i="4"/>
  <c r="DP732" i="4"/>
  <c r="DQ732" i="4"/>
  <c r="EE732" i="4"/>
  <c r="EP732" i="4"/>
  <c r="EQ732" i="4"/>
  <c r="M731" i="4"/>
  <c r="AA731" i="4"/>
  <c r="AL731" i="4"/>
  <c r="AM731" i="4"/>
  <c r="AW731" i="4"/>
  <c r="BK731" i="4"/>
  <c r="BT731" i="4"/>
  <c r="BU731" i="4"/>
  <c r="CH731" i="4"/>
  <c r="CI731" i="4"/>
  <c r="CR731" i="4"/>
  <c r="CS731" i="4"/>
  <c r="DF731" i="4"/>
  <c r="DG731" i="4"/>
  <c r="DP731" i="4"/>
  <c r="DQ731" i="4"/>
  <c r="EE731" i="4"/>
  <c r="EP731" i="4"/>
  <c r="EQ731" i="4"/>
  <c r="M730" i="4"/>
  <c r="AA730" i="4"/>
  <c r="AL730" i="4"/>
  <c r="AM730" i="4"/>
  <c r="AW730" i="4"/>
  <c r="BK730" i="4"/>
  <c r="BT730" i="4"/>
  <c r="BU730" i="4"/>
  <c r="CH730" i="4"/>
  <c r="CI730" i="4"/>
  <c r="CR730" i="4"/>
  <c r="CS730" i="4"/>
  <c r="DF730" i="4"/>
  <c r="DG730" i="4"/>
  <c r="DP730" i="4"/>
  <c r="DQ730" i="4"/>
  <c r="EE730" i="4"/>
  <c r="EP730" i="4"/>
  <c r="EQ730" i="4"/>
  <c r="M729" i="4"/>
  <c r="AA729" i="4"/>
  <c r="AL729" i="4"/>
  <c r="AM729" i="4"/>
  <c r="AW729" i="4"/>
  <c r="BK729" i="4"/>
  <c r="BT729" i="4"/>
  <c r="BU729" i="4"/>
  <c r="CH729" i="4"/>
  <c r="CI729" i="4"/>
  <c r="CR729" i="4"/>
  <c r="CS729" i="4"/>
  <c r="DF729" i="4"/>
  <c r="DG729" i="4"/>
  <c r="DP729" i="4"/>
  <c r="DQ729" i="4"/>
  <c r="EE729" i="4"/>
  <c r="EP729" i="4"/>
  <c r="EQ729" i="4"/>
  <c r="M728" i="4"/>
  <c r="AA728" i="4"/>
  <c r="AL728" i="4"/>
  <c r="AM728" i="4"/>
  <c r="AW728" i="4"/>
  <c r="BK728" i="4"/>
  <c r="BT728" i="4"/>
  <c r="BU728" i="4"/>
  <c r="CH728" i="4"/>
  <c r="CI728" i="4"/>
  <c r="CR728" i="4"/>
  <c r="CS728" i="4"/>
  <c r="DF728" i="4"/>
  <c r="DG728" i="4"/>
  <c r="DP728" i="4"/>
  <c r="DQ728" i="4"/>
  <c r="EE728" i="4"/>
  <c r="EP728" i="4"/>
  <c r="EQ728" i="4"/>
  <c r="M727" i="4"/>
  <c r="AA727" i="4"/>
  <c r="AL727" i="4"/>
  <c r="AM727" i="4"/>
  <c r="AW727" i="4"/>
  <c r="BK727" i="4"/>
  <c r="BT727" i="4"/>
  <c r="BU727" i="4"/>
  <c r="CH727" i="4"/>
  <c r="CI727" i="4"/>
  <c r="CR727" i="4"/>
  <c r="CS727" i="4"/>
  <c r="DF727" i="4"/>
  <c r="DG727" i="4"/>
  <c r="DP727" i="4"/>
  <c r="DQ727" i="4"/>
  <c r="EE727" i="4"/>
  <c r="EP727" i="4"/>
  <c r="EQ727" i="4"/>
  <c r="M726" i="4"/>
  <c r="AA726" i="4"/>
  <c r="AL726" i="4"/>
  <c r="AM726" i="4"/>
  <c r="AW726" i="4"/>
  <c r="BK726" i="4"/>
  <c r="BT726" i="4"/>
  <c r="BU726" i="4"/>
  <c r="CH726" i="4"/>
  <c r="CI726" i="4"/>
  <c r="CR726" i="4"/>
  <c r="CS726" i="4"/>
  <c r="DF726" i="4"/>
  <c r="DG726" i="4"/>
  <c r="DP726" i="4"/>
  <c r="DQ726" i="4"/>
  <c r="EE726" i="4"/>
  <c r="EP726" i="4"/>
  <c r="EQ726" i="4"/>
  <c r="M725" i="4"/>
  <c r="AA725" i="4"/>
  <c r="AL725" i="4"/>
  <c r="AM725" i="4"/>
  <c r="AW725" i="4"/>
  <c r="BK725" i="4"/>
  <c r="BT725" i="4"/>
  <c r="BU725" i="4"/>
  <c r="CH725" i="4"/>
  <c r="CI725" i="4"/>
  <c r="CR725" i="4"/>
  <c r="CS725" i="4"/>
  <c r="DF725" i="4"/>
  <c r="DG725" i="4"/>
  <c r="DP725" i="4"/>
  <c r="DQ725" i="4"/>
  <c r="EE725" i="4"/>
  <c r="EP725" i="4"/>
  <c r="EQ725" i="4"/>
  <c r="M724" i="4"/>
  <c r="AA724" i="4"/>
  <c r="AL724" i="4"/>
  <c r="AM724" i="4"/>
  <c r="AW724" i="4"/>
  <c r="BK724" i="4"/>
  <c r="BT724" i="4"/>
  <c r="BU724" i="4"/>
  <c r="CH724" i="4"/>
  <c r="CI724" i="4"/>
  <c r="CR724" i="4"/>
  <c r="CS724" i="4"/>
  <c r="DF724" i="4"/>
  <c r="DG724" i="4"/>
  <c r="DP724" i="4"/>
  <c r="DQ724" i="4"/>
  <c r="EE724" i="4"/>
  <c r="EP724" i="4"/>
  <c r="EQ724" i="4"/>
  <c r="M723" i="4"/>
  <c r="AA723" i="4"/>
  <c r="AL723" i="4"/>
  <c r="AM723" i="4"/>
  <c r="AW723" i="4"/>
  <c r="BK723" i="4"/>
  <c r="BT723" i="4"/>
  <c r="BU723" i="4"/>
  <c r="CH723" i="4"/>
  <c r="CI723" i="4"/>
  <c r="CR723" i="4"/>
  <c r="CS723" i="4"/>
  <c r="DF723" i="4"/>
  <c r="DG723" i="4"/>
  <c r="DP723" i="4"/>
  <c r="DQ723" i="4"/>
  <c r="EE723" i="4"/>
  <c r="EP723" i="4"/>
  <c r="EQ723" i="4"/>
  <c r="M722" i="4"/>
  <c r="AA722" i="4"/>
  <c r="AL722" i="4"/>
  <c r="AM722" i="4"/>
  <c r="AW722" i="4"/>
  <c r="BK722" i="4"/>
  <c r="BT722" i="4"/>
  <c r="BU722" i="4"/>
  <c r="CH722" i="4"/>
  <c r="CI722" i="4"/>
  <c r="CR722" i="4"/>
  <c r="CS722" i="4"/>
  <c r="DF722" i="4"/>
  <c r="DG722" i="4"/>
  <c r="DP722" i="4"/>
  <c r="DQ722" i="4"/>
  <c r="EE722" i="4"/>
  <c r="EP722" i="4"/>
  <c r="EQ722" i="4"/>
  <c r="M721" i="4"/>
  <c r="AA721" i="4"/>
  <c r="AL721" i="4"/>
  <c r="AM721" i="4"/>
  <c r="AW721" i="4"/>
  <c r="BK721" i="4"/>
  <c r="BT721" i="4"/>
  <c r="BU721" i="4"/>
  <c r="CH721" i="4"/>
  <c r="CI721" i="4"/>
  <c r="CR721" i="4"/>
  <c r="CS721" i="4"/>
  <c r="DF721" i="4"/>
  <c r="DG721" i="4"/>
  <c r="DP721" i="4"/>
  <c r="DQ721" i="4"/>
  <c r="EE721" i="4"/>
  <c r="EP721" i="4"/>
  <c r="EQ721" i="4"/>
  <c r="M720" i="4"/>
  <c r="AA720" i="4"/>
  <c r="AL720" i="4"/>
  <c r="AM720" i="4"/>
  <c r="AW720" i="4"/>
  <c r="BK720" i="4"/>
  <c r="BT720" i="4"/>
  <c r="BU720" i="4"/>
  <c r="CH720" i="4"/>
  <c r="CI720" i="4"/>
  <c r="CR720" i="4"/>
  <c r="CS720" i="4"/>
  <c r="DF720" i="4"/>
  <c r="DG720" i="4"/>
  <c r="DP720" i="4"/>
  <c r="DQ720" i="4"/>
  <c r="EE720" i="4"/>
  <c r="EP720" i="4"/>
  <c r="EQ720" i="4"/>
  <c r="M719" i="4"/>
  <c r="AA719" i="4"/>
  <c r="AL719" i="4"/>
  <c r="AM719" i="4"/>
  <c r="AW719" i="4"/>
  <c r="BK719" i="4"/>
  <c r="BT719" i="4"/>
  <c r="BU719" i="4"/>
  <c r="CH719" i="4"/>
  <c r="CI719" i="4"/>
  <c r="CR719" i="4"/>
  <c r="CS719" i="4"/>
  <c r="DF719" i="4"/>
  <c r="DG719" i="4"/>
  <c r="DP719" i="4"/>
  <c r="DQ719" i="4"/>
  <c r="EE719" i="4"/>
  <c r="EP719" i="4"/>
  <c r="EQ719" i="4"/>
  <c r="M718" i="4"/>
  <c r="AA718" i="4"/>
  <c r="AL718" i="4"/>
  <c r="AM718" i="4"/>
  <c r="AW718" i="4"/>
  <c r="BK718" i="4"/>
  <c r="BT718" i="4"/>
  <c r="BU718" i="4"/>
  <c r="CH718" i="4"/>
  <c r="CI718" i="4"/>
  <c r="CR718" i="4"/>
  <c r="CS718" i="4"/>
  <c r="DF718" i="4"/>
  <c r="DG718" i="4"/>
  <c r="DP718" i="4"/>
  <c r="DQ718" i="4"/>
  <c r="EE718" i="4"/>
  <c r="EP718" i="4"/>
  <c r="EQ718" i="4"/>
  <c r="M717" i="4"/>
  <c r="AA717" i="4"/>
  <c r="AL717" i="4"/>
  <c r="AM717" i="4"/>
  <c r="AW717" i="4"/>
  <c r="BK717" i="4"/>
  <c r="BT717" i="4"/>
  <c r="BU717" i="4"/>
  <c r="CH717" i="4"/>
  <c r="CI717" i="4"/>
  <c r="CR717" i="4"/>
  <c r="CS717" i="4"/>
  <c r="DF717" i="4"/>
  <c r="DG717" i="4"/>
  <c r="DP717" i="4"/>
  <c r="DQ717" i="4"/>
  <c r="EE717" i="4"/>
  <c r="EP717" i="4"/>
  <c r="EQ717" i="4"/>
  <c r="M716" i="4"/>
  <c r="AA716" i="4"/>
  <c r="AL716" i="4"/>
  <c r="AM716" i="4"/>
  <c r="AW716" i="4"/>
  <c r="BK716" i="4"/>
  <c r="BT716" i="4"/>
  <c r="BU716" i="4"/>
  <c r="CH716" i="4"/>
  <c r="CI716" i="4"/>
  <c r="CR716" i="4"/>
  <c r="CS716" i="4"/>
  <c r="DF716" i="4"/>
  <c r="DG716" i="4"/>
  <c r="DP716" i="4"/>
  <c r="DQ716" i="4"/>
  <c r="EE716" i="4"/>
  <c r="EP716" i="4"/>
  <c r="EQ716" i="4"/>
  <c r="M715" i="4"/>
  <c r="AA715" i="4"/>
  <c r="AL715" i="4"/>
  <c r="AM715" i="4"/>
  <c r="AW715" i="4"/>
  <c r="BK715" i="4"/>
  <c r="BT715" i="4"/>
  <c r="BU715" i="4"/>
  <c r="CH715" i="4"/>
  <c r="CI715" i="4"/>
  <c r="CR715" i="4"/>
  <c r="CS715" i="4"/>
  <c r="DF715" i="4"/>
  <c r="DG715" i="4"/>
  <c r="DP715" i="4"/>
  <c r="DQ715" i="4"/>
  <c r="EE715" i="4"/>
  <c r="EP715" i="4"/>
  <c r="EQ715" i="4"/>
  <c r="M714" i="4"/>
  <c r="AA714" i="4"/>
  <c r="AL714" i="4"/>
  <c r="AM714" i="4"/>
  <c r="AW714" i="4"/>
  <c r="BK714" i="4"/>
  <c r="BT714" i="4"/>
  <c r="BU714" i="4"/>
  <c r="CH714" i="4"/>
  <c r="CI714" i="4"/>
  <c r="CR714" i="4"/>
  <c r="CS714" i="4"/>
  <c r="DF714" i="4"/>
  <c r="DG714" i="4"/>
  <c r="DP714" i="4"/>
  <c r="DQ714" i="4"/>
  <c r="EE714" i="4"/>
  <c r="EP714" i="4"/>
  <c r="EQ714" i="4"/>
  <c r="M713" i="4"/>
  <c r="AA713" i="4"/>
  <c r="AL713" i="4"/>
  <c r="AM713" i="4"/>
  <c r="AW713" i="4"/>
  <c r="BK713" i="4"/>
  <c r="BT713" i="4"/>
  <c r="BU713" i="4"/>
  <c r="CH713" i="4"/>
  <c r="CI713" i="4"/>
  <c r="CR713" i="4"/>
  <c r="CS713" i="4"/>
  <c r="DF713" i="4"/>
  <c r="DG713" i="4"/>
  <c r="DP713" i="4"/>
  <c r="DQ713" i="4"/>
  <c r="EE713" i="4"/>
  <c r="EP713" i="4"/>
  <c r="EQ713" i="4"/>
  <c r="M712" i="4"/>
  <c r="AA712" i="4"/>
  <c r="AL712" i="4"/>
  <c r="AM712" i="4"/>
  <c r="AW712" i="4"/>
  <c r="BK712" i="4"/>
  <c r="BT712" i="4"/>
  <c r="BU712" i="4"/>
  <c r="CH712" i="4"/>
  <c r="CI712" i="4"/>
  <c r="CR712" i="4"/>
  <c r="CS712" i="4"/>
  <c r="DF712" i="4"/>
  <c r="DG712" i="4"/>
  <c r="DP712" i="4"/>
  <c r="DQ712" i="4"/>
  <c r="EE712" i="4"/>
  <c r="EP712" i="4"/>
  <c r="EQ712" i="4"/>
  <c r="M711" i="4"/>
  <c r="AA711" i="4"/>
  <c r="AL711" i="4"/>
  <c r="AM711" i="4"/>
  <c r="AW711" i="4"/>
  <c r="BK711" i="4"/>
  <c r="BT711" i="4"/>
  <c r="BU711" i="4"/>
  <c r="CH711" i="4"/>
  <c r="CI711" i="4"/>
  <c r="CR711" i="4"/>
  <c r="CS711" i="4"/>
  <c r="DF711" i="4"/>
  <c r="DG711" i="4"/>
  <c r="DP711" i="4"/>
  <c r="DQ711" i="4"/>
  <c r="EE711" i="4"/>
  <c r="EP711" i="4"/>
  <c r="EQ711" i="4"/>
  <c r="M710" i="4"/>
  <c r="AA710" i="4"/>
  <c r="AL710" i="4"/>
  <c r="AM710" i="4"/>
  <c r="AW710" i="4"/>
  <c r="BK710" i="4"/>
  <c r="BT710" i="4"/>
  <c r="BU710" i="4"/>
  <c r="CH710" i="4"/>
  <c r="CI710" i="4"/>
  <c r="CR710" i="4"/>
  <c r="CS710" i="4"/>
  <c r="DF710" i="4"/>
  <c r="DG710" i="4"/>
  <c r="DP710" i="4"/>
  <c r="DQ710" i="4"/>
  <c r="EE710" i="4"/>
  <c r="EP710" i="4"/>
  <c r="EQ710" i="4"/>
  <c r="M709" i="4"/>
  <c r="AA709" i="4"/>
  <c r="AL709" i="4"/>
  <c r="AM709" i="4"/>
  <c r="AW709" i="4"/>
  <c r="BK709" i="4"/>
  <c r="BT709" i="4"/>
  <c r="BU709" i="4"/>
  <c r="CH709" i="4"/>
  <c r="CI709" i="4"/>
  <c r="CR709" i="4"/>
  <c r="CS709" i="4"/>
  <c r="DF709" i="4"/>
  <c r="DG709" i="4"/>
  <c r="DP709" i="4"/>
  <c r="DQ709" i="4"/>
  <c r="EE709" i="4"/>
  <c r="EP709" i="4"/>
  <c r="EQ709" i="4"/>
  <c r="M708" i="4"/>
  <c r="AA708" i="4"/>
  <c r="AL708" i="4"/>
  <c r="AM708" i="4"/>
  <c r="AW708" i="4"/>
  <c r="BK708" i="4"/>
  <c r="BT708" i="4"/>
  <c r="BU708" i="4"/>
  <c r="CH708" i="4"/>
  <c r="CI708" i="4"/>
  <c r="CR708" i="4"/>
  <c r="CS708" i="4"/>
  <c r="DF708" i="4"/>
  <c r="DG708" i="4"/>
  <c r="DP708" i="4"/>
  <c r="DQ708" i="4"/>
  <c r="EE708" i="4"/>
  <c r="EP708" i="4"/>
  <c r="EQ708" i="4"/>
  <c r="M707" i="4"/>
  <c r="AA707" i="4"/>
  <c r="AL707" i="4"/>
  <c r="AM707" i="4"/>
  <c r="AW707" i="4"/>
  <c r="BK707" i="4"/>
  <c r="BT707" i="4"/>
  <c r="BU707" i="4"/>
  <c r="CH707" i="4"/>
  <c r="CI707" i="4"/>
  <c r="CR707" i="4"/>
  <c r="CS707" i="4"/>
  <c r="DF707" i="4"/>
  <c r="DG707" i="4"/>
  <c r="DP707" i="4"/>
  <c r="DQ707" i="4"/>
  <c r="EE707" i="4"/>
  <c r="EP707" i="4"/>
  <c r="EQ707" i="4"/>
  <c r="M706" i="4"/>
  <c r="AA706" i="4"/>
  <c r="AL706" i="4"/>
  <c r="AM706" i="4"/>
  <c r="AW706" i="4"/>
  <c r="BK706" i="4"/>
  <c r="BT706" i="4"/>
  <c r="BU706" i="4"/>
  <c r="CH706" i="4"/>
  <c r="CI706" i="4"/>
  <c r="CR706" i="4"/>
  <c r="CS706" i="4"/>
  <c r="DF706" i="4"/>
  <c r="DG706" i="4"/>
  <c r="DP706" i="4"/>
  <c r="DQ706" i="4"/>
  <c r="EE706" i="4"/>
  <c r="EP706" i="4"/>
  <c r="EQ706" i="4"/>
  <c r="M705" i="4"/>
  <c r="AA705" i="4"/>
  <c r="AL705" i="4"/>
  <c r="AM705" i="4"/>
  <c r="AW705" i="4"/>
  <c r="BK705" i="4"/>
  <c r="BT705" i="4"/>
  <c r="BU705" i="4"/>
  <c r="CH705" i="4"/>
  <c r="CI705" i="4"/>
  <c r="CR705" i="4"/>
  <c r="CS705" i="4"/>
  <c r="DF705" i="4"/>
  <c r="DG705" i="4"/>
  <c r="DP705" i="4"/>
  <c r="DQ705" i="4"/>
  <c r="EE705" i="4"/>
  <c r="EP705" i="4"/>
  <c r="EQ705" i="4"/>
  <c r="M704" i="4"/>
  <c r="AA704" i="4"/>
  <c r="AL704" i="4"/>
  <c r="AM704" i="4"/>
  <c r="AW704" i="4"/>
  <c r="BK704" i="4"/>
  <c r="BT704" i="4"/>
  <c r="BU704" i="4"/>
  <c r="CH704" i="4"/>
  <c r="CI704" i="4"/>
  <c r="CR704" i="4"/>
  <c r="CS704" i="4"/>
  <c r="DF704" i="4"/>
  <c r="DG704" i="4"/>
  <c r="DP704" i="4"/>
  <c r="DQ704" i="4"/>
  <c r="EE704" i="4"/>
  <c r="EP704" i="4"/>
  <c r="EQ704" i="4"/>
  <c r="M703" i="4"/>
  <c r="AA703" i="4"/>
  <c r="AL703" i="4"/>
  <c r="AM703" i="4"/>
  <c r="AW703" i="4"/>
  <c r="BK703" i="4"/>
  <c r="BT703" i="4"/>
  <c r="BU703" i="4"/>
  <c r="CH703" i="4"/>
  <c r="CI703" i="4"/>
  <c r="CR703" i="4"/>
  <c r="CS703" i="4"/>
  <c r="DF703" i="4"/>
  <c r="DG703" i="4"/>
  <c r="DP703" i="4"/>
  <c r="DQ703" i="4"/>
  <c r="EE703" i="4"/>
  <c r="EP703" i="4"/>
  <c r="EQ703" i="4"/>
  <c r="M702" i="4"/>
  <c r="AA702" i="4"/>
  <c r="AL702" i="4"/>
  <c r="AM702" i="4"/>
  <c r="AW702" i="4"/>
  <c r="BK702" i="4"/>
  <c r="BT702" i="4"/>
  <c r="BU702" i="4"/>
  <c r="CH702" i="4"/>
  <c r="CI702" i="4"/>
  <c r="CR702" i="4"/>
  <c r="CS702" i="4"/>
  <c r="DF702" i="4"/>
  <c r="DG702" i="4"/>
  <c r="DP702" i="4"/>
  <c r="DQ702" i="4"/>
  <c r="EE702" i="4"/>
  <c r="EP702" i="4"/>
  <c r="EQ702" i="4"/>
  <c r="M701" i="4"/>
  <c r="AA701" i="4"/>
  <c r="AL701" i="4"/>
  <c r="AM701" i="4"/>
  <c r="AW701" i="4"/>
  <c r="BK701" i="4"/>
  <c r="BT701" i="4"/>
  <c r="BU701" i="4"/>
  <c r="CH701" i="4"/>
  <c r="CI701" i="4"/>
  <c r="CR701" i="4"/>
  <c r="CS701" i="4"/>
  <c r="DF701" i="4"/>
  <c r="DG701" i="4"/>
  <c r="DP701" i="4"/>
  <c r="DQ701" i="4"/>
  <c r="EE701" i="4"/>
  <c r="EP701" i="4"/>
  <c r="EQ701" i="4"/>
  <c r="M700" i="4"/>
  <c r="AA700" i="4"/>
  <c r="AL700" i="4"/>
  <c r="AM700" i="4"/>
  <c r="AW700" i="4"/>
  <c r="BK700" i="4"/>
  <c r="BT700" i="4"/>
  <c r="BU700" i="4"/>
  <c r="CH700" i="4"/>
  <c r="CI700" i="4"/>
  <c r="CR700" i="4"/>
  <c r="CS700" i="4"/>
  <c r="DF700" i="4"/>
  <c r="DG700" i="4"/>
  <c r="DP700" i="4"/>
  <c r="DQ700" i="4"/>
  <c r="EE700" i="4"/>
  <c r="EP700" i="4"/>
  <c r="EQ700" i="4"/>
  <c r="M699" i="4"/>
  <c r="AA699" i="4"/>
  <c r="AL699" i="4"/>
  <c r="AM699" i="4"/>
  <c r="AW699" i="4"/>
  <c r="BK699" i="4"/>
  <c r="BT699" i="4"/>
  <c r="BU699" i="4"/>
  <c r="CH699" i="4"/>
  <c r="CI699" i="4"/>
  <c r="CR699" i="4"/>
  <c r="CS699" i="4"/>
  <c r="DF699" i="4"/>
  <c r="DG699" i="4"/>
  <c r="DP699" i="4"/>
  <c r="DQ699" i="4"/>
  <c r="EE699" i="4"/>
  <c r="EP699" i="4"/>
  <c r="EQ699" i="4"/>
  <c r="M698" i="4"/>
  <c r="AA698" i="4"/>
  <c r="AL698" i="4"/>
  <c r="AM698" i="4"/>
  <c r="AW698" i="4"/>
  <c r="BK698" i="4"/>
  <c r="BT698" i="4"/>
  <c r="BU698" i="4"/>
  <c r="CH698" i="4"/>
  <c r="CI698" i="4"/>
  <c r="CR698" i="4"/>
  <c r="CS698" i="4"/>
  <c r="DF698" i="4"/>
  <c r="DG698" i="4"/>
  <c r="DP698" i="4"/>
  <c r="DQ698" i="4"/>
  <c r="EE698" i="4"/>
  <c r="EP698" i="4"/>
  <c r="EQ698" i="4"/>
  <c r="M697" i="4"/>
  <c r="AA697" i="4"/>
  <c r="AL697" i="4"/>
  <c r="AM697" i="4"/>
  <c r="AW697" i="4"/>
  <c r="BK697" i="4"/>
  <c r="BT697" i="4"/>
  <c r="BU697" i="4"/>
  <c r="CH697" i="4"/>
  <c r="CI697" i="4"/>
  <c r="CR697" i="4"/>
  <c r="CS697" i="4"/>
  <c r="DF697" i="4"/>
  <c r="DG697" i="4"/>
  <c r="DP697" i="4"/>
  <c r="DQ697" i="4"/>
  <c r="EE697" i="4"/>
  <c r="EP697" i="4"/>
  <c r="EQ697" i="4"/>
  <c r="M696" i="4"/>
  <c r="AA696" i="4"/>
  <c r="AL696" i="4"/>
  <c r="AM696" i="4"/>
  <c r="AW696" i="4"/>
  <c r="BK696" i="4"/>
  <c r="BT696" i="4"/>
  <c r="BU696" i="4"/>
  <c r="CH696" i="4"/>
  <c r="CI696" i="4"/>
  <c r="CR696" i="4"/>
  <c r="CS696" i="4"/>
  <c r="DF696" i="4"/>
  <c r="DG696" i="4"/>
  <c r="DP696" i="4"/>
  <c r="DQ696" i="4"/>
  <c r="EE696" i="4"/>
  <c r="EP696" i="4"/>
  <c r="EQ696" i="4"/>
  <c r="M695" i="4"/>
  <c r="AA695" i="4"/>
  <c r="AL695" i="4"/>
  <c r="AM695" i="4"/>
  <c r="AW695" i="4"/>
  <c r="BK695" i="4"/>
  <c r="BT695" i="4"/>
  <c r="BU695" i="4"/>
  <c r="CH695" i="4"/>
  <c r="CI695" i="4"/>
  <c r="CR695" i="4"/>
  <c r="CS695" i="4"/>
  <c r="DF695" i="4"/>
  <c r="DG695" i="4"/>
  <c r="DP695" i="4"/>
  <c r="DQ695" i="4"/>
  <c r="EE695" i="4"/>
  <c r="EP695" i="4"/>
  <c r="EQ695" i="4"/>
  <c r="M694" i="4"/>
  <c r="AA694" i="4"/>
  <c r="AL694" i="4"/>
  <c r="AM694" i="4"/>
  <c r="AW694" i="4"/>
  <c r="BK694" i="4"/>
  <c r="BT694" i="4"/>
  <c r="BU694" i="4"/>
  <c r="CH694" i="4"/>
  <c r="CI694" i="4"/>
  <c r="CR694" i="4"/>
  <c r="CS694" i="4"/>
  <c r="DF694" i="4"/>
  <c r="DG694" i="4"/>
  <c r="DP694" i="4"/>
  <c r="DQ694" i="4"/>
  <c r="EE694" i="4"/>
  <c r="EP694" i="4"/>
  <c r="EQ694" i="4"/>
  <c r="M693" i="4"/>
  <c r="AA693" i="4"/>
  <c r="AL693" i="4"/>
  <c r="AM693" i="4"/>
  <c r="AW693" i="4"/>
  <c r="BK693" i="4"/>
  <c r="BT693" i="4"/>
  <c r="BU693" i="4"/>
  <c r="CH693" i="4"/>
  <c r="CI693" i="4"/>
  <c r="CR693" i="4"/>
  <c r="CS693" i="4"/>
  <c r="DF693" i="4"/>
  <c r="DG693" i="4"/>
  <c r="DP693" i="4"/>
  <c r="DQ693" i="4"/>
  <c r="EE693" i="4"/>
  <c r="EP693" i="4"/>
  <c r="EQ693" i="4"/>
  <c r="M692" i="4"/>
  <c r="AA692" i="4"/>
  <c r="AL692" i="4"/>
  <c r="AM692" i="4"/>
  <c r="AW692" i="4"/>
  <c r="BK692" i="4"/>
  <c r="BT692" i="4"/>
  <c r="BU692" i="4"/>
  <c r="CH692" i="4"/>
  <c r="CI692" i="4"/>
  <c r="CR692" i="4"/>
  <c r="CS692" i="4"/>
  <c r="DF692" i="4"/>
  <c r="DG692" i="4"/>
  <c r="DP692" i="4"/>
  <c r="DQ692" i="4"/>
  <c r="EE692" i="4"/>
  <c r="EP692" i="4"/>
  <c r="EQ692" i="4"/>
  <c r="M691" i="4"/>
  <c r="AA691" i="4"/>
  <c r="AL691" i="4"/>
  <c r="AM691" i="4"/>
  <c r="AW691" i="4"/>
  <c r="BK691" i="4"/>
  <c r="BT691" i="4"/>
  <c r="BU691" i="4"/>
  <c r="CH691" i="4"/>
  <c r="CI691" i="4"/>
  <c r="CR691" i="4"/>
  <c r="CS691" i="4"/>
  <c r="DF691" i="4"/>
  <c r="DG691" i="4"/>
  <c r="DP691" i="4"/>
  <c r="DQ691" i="4"/>
  <c r="EE691" i="4"/>
  <c r="EP691" i="4"/>
  <c r="EQ691" i="4"/>
  <c r="M690" i="4"/>
  <c r="AA690" i="4"/>
  <c r="AL690" i="4"/>
  <c r="AM690" i="4"/>
  <c r="AW690" i="4"/>
  <c r="BK690" i="4"/>
  <c r="BT690" i="4"/>
  <c r="BU690" i="4"/>
  <c r="CH690" i="4"/>
  <c r="CI690" i="4"/>
  <c r="CR690" i="4"/>
  <c r="CS690" i="4"/>
  <c r="DF690" i="4"/>
  <c r="DG690" i="4"/>
  <c r="DP690" i="4"/>
  <c r="DQ690" i="4"/>
  <c r="EE690" i="4"/>
  <c r="EP690" i="4"/>
  <c r="EQ690" i="4"/>
  <c r="M689" i="4"/>
  <c r="AA689" i="4"/>
  <c r="AL689" i="4"/>
  <c r="AM689" i="4"/>
  <c r="AW689" i="4"/>
  <c r="BK689" i="4"/>
  <c r="BT689" i="4"/>
  <c r="BU689" i="4"/>
  <c r="CH689" i="4"/>
  <c r="CI689" i="4"/>
  <c r="CR689" i="4"/>
  <c r="CS689" i="4"/>
  <c r="DF689" i="4"/>
  <c r="DG689" i="4"/>
  <c r="DP689" i="4"/>
  <c r="DQ689" i="4"/>
  <c r="EE689" i="4"/>
  <c r="EP689" i="4"/>
  <c r="EQ689" i="4"/>
  <c r="M688" i="4"/>
  <c r="AA688" i="4"/>
  <c r="AL688" i="4"/>
  <c r="AM688" i="4"/>
  <c r="AW688" i="4"/>
  <c r="BK688" i="4"/>
  <c r="BT688" i="4"/>
  <c r="BU688" i="4"/>
  <c r="CH688" i="4"/>
  <c r="CI688" i="4"/>
  <c r="CR688" i="4"/>
  <c r="CS688" i="4"/>
  <c r="DF688" i="4"/>
  <c r="DG688" i="4"/>
  <c r="DP688" i="4"/>
  <c r="DQ688" i="4"/>
  <c r="EE688" i="4"/>
  <c r="EP688" i="4"/>
  <c r="EQ688" i="4"/>
  <c r="M687" i="4"/>
  <c r="AA687" i="4"/>
  <c r="AL687" i="4"/>
  <c r="AM687" i="4"/>
  <c r="AW687" i="4"/>
  <c r="BK687" i="4"/>
  <c r="BT687" i="4"/>
  <c r="BU687" i="4"/>
  <c r="CH687" i="4"/>
  <c r="CI687" i="4"/>
  <c r="CR687" i="4"/>
  <c r="CS687" i="4"/>
  <c r="DF687" i="4"/>
  <c r="DG687" i="4"/>
  <c r="DP687" i="4"/>
  <c r="DQ687" i="4"/>
  <c r="EE687" i="4"/>
  <c r="EP687" i="4"/>
  <c r="EQ687" i="4"/>
  <c r="M686" i="4"/>
  <c r="AA686" i="4"/>
  <c r="AL686" i="4"/>
  <c r="AM686" i="4"/>
  <c r="AW686" i="4"/>
  <c r="BK686" i="4"/>
  <c r="BT686" i="4"/>
  <c r="BU686" i="4"/>
  <c r="CH686" i="4"/>
  <c r="CI686" i="4"/>
  <c r="CR686" i="4"/>
  <c r="CS686" i="4"/>
  <c r="DF686" i="4"/>
  <c r="DG686" i="4"/>
  <c r="DP686" i="4"/>
  <c r="DQ686" i="4"/>
  <c r="EE686" i="4"/>
  <c r="EP686" i="4"/>
  <c r="EQ686" i="4"/>
  <c r="M685" i="4"/>
  <c r="AA685" i="4"/>
  <c r="AL685" i="4"/>
  <c r="AM685" i="4"/>
  <c r="AW685" i="4"/>
  <c r="BK685" i="4"/>
  <c r="BT685" i="4"/>
  <c r="BU685" i="4"/>
  <c r="CH685" i="4"/>
  <c r="CI685" i="4"/>
  <c r="CR685" i="4"/>
  <c r="CS685" i="4"/>
  <c r="DF685" i="4"/>
  <c r="DG685" i="4"/>
  <c r="DP685" i="4"/>
  <c r="DQ685" i="4"/>
  <c r="EE685" i="4"/>
  <c r="EP685" i="4"/>
  <c r="EQ685" i="4"/>
  <c r="M684" i="4"/>
  <c r="AA684" i="4"/>
  <c r="AL684" i="4"/>
  <c r="AM684" i="4"/>
  <c r="AW684" i="4"/>
  <c r="BK684" i="4"/>
  <c r="BT684" i="4"/>
  <c r="BU684" i="4"/>
  <c r="CH684" i="4"/>
  <c r="CI684" i="4"/>
  <c r="CR684" i="4"/>
  <c r="CS684" i="4"/>
  <c r="DF684" i="4"/>
  <c r="DG684" i="4"/>
  <c r="DP684" i="4"/>
  <c r="DQ684" i="4"/>
  <c r="EE684" i="4"/>
  <c r="EP684" i="4"/>
  <c r="EQ684" i="4"/>
  <c r="M683" i="4"/>
  <c r="AA683" i="4"/>
  <c r="AL683" i="4"/>
  <c r="AM683" i="4"/>
  <c r="AW683" i="4"/>
  <c r="BK683" i="4"/>
  <c r="BT683" i="4"/>
  <c r="BU683" i="4"/>
  <c r="CH683" i="4"/>
  <c r="CI683" i="4"/>
  <c r="CR683" i="4"/>
  <c r="CS683" i="4"/>
  <c r="DF683" i="4"/>
  <c r="DG683" i="4"/>
  <c r="DP683" i="4"/>
  <c r="DQ683" i="4"/>
  <c r="EE683" i="4"/>
  <c r="EP683" i="4"/>
  <c r="EQ683" i="4"/>
  <c r="M682" i="4"/>
  <c r="AA682" i="4"/>
  <c r="AL682" i="4"/>
  <c r="AM682" i="4"/>
  <c r="AW682" i="4"/>
  <c r="BK682" i="4"/>
  <c r="BT682" i="4"/>
  <c r="BU682" i="4"/>
  <c r="CH682" i="4"/>
  <c r="CI682" i="4"/>
  <c r="CR682" i="4"/>
  <c r="CS682" i="4"/>
  <c r="DF682" i="4"/>
  <c r="DG682" i="4"/>
  <c r="DP682" i="4"/>
  <c r="DQ682" i="4"/>
  <c r="EE682" i="4"/>
  <c r="EP682" i="4"/>
  <c r="EQ682" i="4"/>
  <c r="M681" i="4"/>
  <c r="AA681" i="4"/>
  <c r="AL681" i="4"/>
  <c r="AM681" i="4"/>
  <c r="AW681" i="4"/>
  <c r="BK681" i="4"/>
  <c r="BT681" i="4"/>
  <c r="BU681" i="4"/>
  <c r="CH681" i="4"/>
  <c r="CI681" i="4"/>
  <c r="CR681" i="4"/>
  <c r="CS681" i="4"/>
  <c r="DF681" i="4"/>
  <c r="DG681" i="4"/>
  <c r="DP681" i="4"/>
  <c r="DQ681" i="4"/>
  <c r="EE681" i="4"/>
  <c r="EP681" i="4"/>
  <c r="EQ681" i="4"/>
  <c r="M680" i="4"/>
  <c r="AA680" i="4"/>
  <c r="AL680" i="4"/>
  <c r="AM680" i="4"/>
  <c r="AW680" i="4"/>
  <c r="BK680" i="4"/>
  <c r="BT680" i="4"/>
  <c r="BU680" i="4"/>
  <c r="CH680" i="4"/>
  <c r="CI680" i="4"/>
  <c r="CR680" i="4"/>
  <c r="CS680" i="4"/>
  <c r="DF680" i="4"/>
  <c r="DG680" i="4"/>
  <c r="DP680" i="4"/>
  <c r="DQ680" i="4"/>
  <c r="EE680" i="4"/>
  <c r="EP680" i="4"/>
  <c r="EQ680" i="4"/>
  <c r="M679" i="4"/>
  <c r="AA679" i="4"/>
  <c r="AL679" i="4"/>
  <c r="AM679" i="4"/>
  <c r="AW679" i="4"/>
  <c r="BK679" i="4"/>
  <c r="BT679" i="4"/>
  <c r="BU679" i="4"/>
  <c r="CH679" i="4"/>
  <c r="CI679" i="4"/>
  <c r="CR679" i="4"/>
  <c r="CS679" i="4"/>
  <c r="DF679" i="4"/>
  <c r="DG679" i="4"/>
  <c r="DP679" i="4"/>
  <c r="DQ679" i="4"/>
  <c r="EE679" i="4"/>
  <c r="EP679" i="4"/>
  <c r="EQ679" i="4"/>
  <c r="M678" i="4"/>
  <c r="AA678" i="4"/>
  <c r="AL678" i="4"/>
  <c r="AM678" i="4"/>
  <c r="AW678" i="4"/>
  <c r="BK678" i="4"/>
  <c r="BT678" i="4"/>
  <c r="BU678" i="4"/>
  <c r="CH678" i="4"/>
  <c r="CI678" i="4"/>
  <c r="CR678" i="4"/>
  <c r="CS678" i="4"/>
  <c r="DF678" i="4"/>
  <c r="DG678" i="4"/>
  <c r="DP678" i="4"/>
  <c r="DQ678" i="4"/>
  <c r="EE678" i="4"/>
  <c r="EP678" i="4"/>
  <c r="EQ678" i="4"/>
  <c r="M677" i="4"/>
  <c r="AA677" i="4"/>
  <c r="AL677" i="4"/>
  <c r="AM677" i="4"/>
  <c r="AW677" i="4"/>
  <c r="BK677" i="4"/>
  <c r="BT677" i="4"/>
  <c r="BU677" i="4"/>
  <c r="CH677" i="4"/>
  <c r="CI677" i="4"/>
  <c r="CR677" i="4"/>
  <c r="CS677" i="4"/>
  <c r="DF677" i="4"/>
  <c r="DG677" i="4"/>
  <c r="DP677" i="4"/>
  <c r="DQ677" i="4"/>
  <c r="EE677" i="4"/>
  <c r="EP677" i="4"/>
  <c r="EQ677" i="4"/>
  <c r="M676" i="4"/>
  <c r="AA676" i="4"/>
  <c r="AL676" i="4"/>
  <c r="AM676" i="4"/>
  <c r="AW676" i="4"/>
  <c r="BK676" i="4"/>
  <c r="BT676" i="4"/>
  <c r="BU676" i="4"/>
  <c r="CH676" i="4"/>
  <c r="CI676" i="4"/>
  <c r="CR676" i="4"/>
  <c r="CS676" i="4"/>
  <c r="DF676" i="4"/>
  <c r="DG676" i="4"/>
  <c r="DP676" i="4"/>
  <c r="DQ676" i="4"/>
  <c r="EE676" i="4"/>
  <c r="EP676" i="4"/>
  <c r="EQ676" i="4"/>
  <c r="M675" i="4"/>
  <c r="AA675" i="4"/>
  <c r="AL675" i="4"/>
  <c r="AM675" i="4"/>
  <c r="AW675" i="4"/>
  <c r="BK675" i="4"/>
  <c r="BT675" i="4"/>
  <c r="BU675" i="4"/>
  <c r="CH675" i="4"/>
  <c r="CI675" i="4"/>
  <c r="CR675" i="4"/>
  <c r="CS675" i="4"/>
  <c r="DF675" i="4"/>
  <c r="DG675" i="4"/>
  <c r="DP675" i="4"/>
  <c r="DQ675" i="4"/>
  <c r="EE675" i="4"/>
  <c r="EP675" i="4"/>
  <c r="EQ675" i="4"/>
  <c r="M674" i="4"/>
  <c r="AA674" i="4"/>
  <c r="AL674" i="4"/>
  <c r="AM674" i="4"/>
  <c r="AW674" i="4"/>
  <c r="BK674" i="4"/>
  <c r="BT674" i="4"/>
  <c r="BU674" i="4"/>
  <c r="CH674" i="4"/>
  <c r="CI674" i="4"/>
  <c r="CR674" i="4"/>
  <c r="CS674" i="4"/>
  <c r="DF674" i="4"/>
  <c r="DG674" i="4"/>
  <c r="DP674" i="4"/>
  <c r="DQ674" i="4"/>
  <c r="EE674" i="4"/>
  <c r="EP674" i="4"/>
  <c r="EQ674" i="4"/>
  <c r="M673" i="4"/>
  <c r="AA673" i="4"/>
  <c r="AL673" i="4"/>
  <c r="AM673" i="4"/>
  <c r="AW673" i="4"/>
  <c r="BK673" i="4"/>
  <c r="BT673" i="4"/>
  <c r="BU673" i="4"/>
  <c r="CH673" i="4"/>
  <c r="CI673" i="4"/>
  <c r="CR673" i="4"/>
  <c r="CS673" i="4"/>
  <c r="DF673" i="4"/>
  <c r="DG673" i="4"/>
  <c r="DP673" i="4"/>
  <c r="DQ673" i="4"/>
  <c r="EE673" i="4"/>
  <c r="EP673" i="4"/>
  <c r="EQ673" i="4"/>
  <c r="M672" i="4"/>
  <c r="AA672" i="4"/>
  <c r="AL672" i="4"/>
  <c r="AM672" i="4"/>
  <c r="AW672" i="4"/>
  <c r="BK672" i="4"/>
  <c r="BT672" i="4"/>
  <c r="BU672" i="4"/>
  <c r="CH672" i="4"/>
  <c r="CI672" i="4"/>
  <c r="CR672" i="4"/>
  <c r="CS672" i="4"/>
  <c r="DF672" i="4"/>
  <c r="DG672" i="4"/>
  <c r="DP672" i="4"/>
  <c r="DQ672" i="4"/>
  <c r="EE672" i="4"/>
  <c r="EP672" i="4"/>
  <c r="EQ672" i="4"/>
  <c r="M671" i="4"/>
  <c r="AA671" i="4"/>
  <c r="AL671" i="4"/>
  <c r="AM671" i="4"/>
  <c r="AW671" i="4"/>
  <c r="BK671" i="4"/>
  <c r="BT671" i="4"/>
  <c r="BU671" i="4"/>
  <c r="CH671" i="4"/>
  <c r="CI671" i="4"/>
  <c r="CR671" i="4"/>
  <c r="CS671" i="4"/>
  <c r="DF671" i="4"/>
  <c r="DG671" i="4"/>
  <c r="DP671" i="4"/>
  <c r="DQ671" i="4"/>
  <c r="EE671" i="4"/>
  <c r="EP671" i="4"/>
  <c r="EQ671" i="4"/>
  <c r="M670" i="4"/>
  <c r="AA670" i="4"/>
  <c r="AL670" i="4"/>
  <c r="AM670" i="4"/>
  <c r="AW670" i="4"/>
  <c r="BK670" i="4"/>
  <c r="BT670" i="4"/>
  <c r="BU670" i="4"/>
  <c r="CH670" i="4"/>
  <c r="CI670" i="4"/>
  <c r="CR670" i="4"/>
  <c r="CS670" i="4"/>
  <c r="DF670" i="4"/>
  <c r="DG670" i="4"/>
  <c r="DP670" i="4"/>
  <c r="DQ670" i="4"/>
  <c r="EE670" i="4"/>
  <c r="EP670" i="4"/>
  <c r="EQ670" i="4"/>
  <c r="M669" i="4"/>
  <c r="AA669" i="4"/>
  <c r="AL669" i="4"/>
  <c r="AM669" i="4"/>
  <c r="AW669" i="4"/>
  <c r="BK669" i="4"/>
  <c r="BT669" i="4"/>
  <c r="BU669" i="4"/>
  <c r="CH669" i="4"/>
  <c r="CI669" i="4"/>
  <c r="CR669" i="4"/>
  <c r="CS669" i="4"/>
  <c r="DF669" i="4"/>
  <c r="DG669" i="4"/>
  <c r="DP669" i="4"/>
  <c r="DQ669" i="4"/>
  <c r="EE669" i="4"/>
  <c r="EP669" i="4"/>
  <c r="EQ669" i="4"/>
  <c r="M668" i="4"/>
  <c r="AA668" i="4"/>
  <c r="AL668" i="4"/>
  <c r="AM668" i="4"/>
  <c r="AW668" i="4"/>
  <c r="BK668" i="4"/>
  <c r="BT668" i="4"/>
  <c r="BU668" i="4"/>
  <c r="CH668" i="4"/>
  <c r="CI668" i="4"/>
  <c r="CR668" i="4"/>
  <c r="CS668" i="4"/>
  <c r="DF668" i="4"/>
  <c r="DG668" i="4"/>
  <c r="DP668" i="4"/>
  <c r="DQ668" i="4"/>
  <c r="EE668" i="4"/>
  <c r="EP668" i="4"/>
  <c r="EQ668" i="4"/>
  <c r="M667" i="4"/>
  <c r="AA667" i="4"/>
  <c r="AL667" i="4"/>
  <c r="AM667" i="4"/>
  <c r="AW667" i="4"/>
  <c r="BK667" i="4"/>
  <c r="BT667" i="4"/>
  <c r="BU667" i="4"/>
  <c r="CH667" i="4"/>
  <c r="CI667" i="4"/>
  <c r="CR667" i="4"/>
  <c r="CS667" i="4"/>
  <c r="DF667" i="4"/>
  <c r="DG667" i="4"/>
  <c r="DP667" i="4"/>
  <c r="DQ667" i="4"/>
  <c r="EE667" i="4"/>
  <c r="EP667" i="4"/>
  <c r="EQ667" i="4"/>
  <c r="M666" i="4"/>
  <c r="AA666" i="4"/>
  <c r="AL666" i="4"/>
  <c r="AM666" i="4"/>
  <c r="AW666" i="4"/>
  <c r="BK666" i="4"/>
  <c r="BT666" i="4"/>
  <c r="BU666" i="4"/>
  <c r="CH666" i="4"/>
  <c r="CI666" i="4"/>
  <c r="CR666" i="4"/>
  <c r="CS666" i="4"/>
  <c r="DF666" i="4"/>
  <c r="DG666" i="4"/>
  <c r="DP666" i="4"/>
  <c r="DQ666" i="4"/>
  <c r="EE666" i="4"/>
  <c r="EP666" i="4"/>
  <c r="EQ666" i="4"/>
  <c r="M665" i="4"/>
  <c r="AA665" i="4"/>
  <c r="AL665" i="4"/>
  <c r="AM665" i="4"/>
  <c r="AW665" i="4"/>
  <c r="BK665" i="4"/>
  <c r="BT665" i="4"/>
  <c r="BU665" i="4"/>
  <c r="CH665" i="4"/>
  <c r="CI665" i="4"/>
  <c r="CR665" i="4"/>
  <c r="CS665" i="4"/>
  <c r="DF665" i="4"/>
  <c r="DG665" i="4"/>
  <c r="DP665" i="4"/>
  <c r="DQ665" i="4"/>
  <c r="EE665" i="4"/>
  <c r="EP665" i="4"/>
  <c r="EQ665" i="4"/>
  <c r="M664" i="4"/>
  <c r="AA664" i="4"/>
  <c r="AL664" i="4"/>
  <c r="AM664" i="4"/>
  <c r="AW664" i="4"/>
  <c r="BK664" i="4"/>
  <c r="BT664" i="4"/>
  <c r="BU664" i="4"/>
  <c r="CH664" i="4"/>
  <c r="CI664" i="4"/>
  <c r="CR664" i="4"/>
  <c r="CS664" i="4"/>
  <c r="DF664" i="4"/>
  <c r="DG664" i="4"/>
  <c r="DP664" i="4"/>
  <c r="DQ664" i="4"/>
  <c r="EE664" i="4"/>
  <c r="EP664" i="4"/>
  <c r="EQ664" i="4"/>
  <c r="M663" i="4"/>
  <c r="AA663" i="4"/>
  <c r="AL663" i="4"/>
  <c r="AM663" i="4"/>
  <c r="AW663" i="4"/>
  <c r="BK663" i="4"/>
  <c r="BT663" i="4"/>
  <c r="BU663" i="4"/>
  <c r="CH663" i="4"/>
  <c r="CI663" i="4"/>
  <c r="CR663" i="4"/>
  <c r="CS663" i="4"/>
  <c r="DF663" i="4"/>
  <c r="DG663" i="4"/>
  <c r="DP663" i="4"/>
  <c r="DQ663" i="4"/>
  <c r="EE663" i="4"/>
  <c r="EP663" i="4"/>
  <c r="EQ663" i="4"/>
  <c r="M662" i="4"/>
  <c r="AA662" i="4"/>
  <c r="AL662" i="4"/>
  <c r="AM662" i="4"/>
  <c r="AW662" i="4"/>
  <c r="BK662" i="4"/>
  <c r="BT662" i="4"/>
  <c r="BU662" i="4"/>
  <c r="CH662" i="4"/>
  <c r="CI662" i="4"/>
  <c r="CR662" i="4"/>
  <c r="CS662" i="4"/>
  <c r="DF662" i="4"/>
  <c r="DG662" i="4"/>
  <c r="DP662" i="4"/>
  <c r="DQ662" i="4"/>
  <c r="EE662" i="4"/>
  <c r="EP662" i="4"/>
  <c r="EQ662" i="4"/>
  <c r="M661" i="4"/>
  <c r="AA661" i="4"/>
  <c r="AL661" i="4"/>
  <c r="AM661" i="4"/>
  <c r="AW661" i="4"/>
  <c r="BK661" i="4"/>
  <c r="BT661" i="4"/>
  <c r="BU661" i="4"/>
  <c r="CH661" i="4"/>
  <c r="CI661" i="4"/>
  <c r="CR661" i="4"/>
  <c r="CS661" i="4"/>
  <c r="DF661" i="4"/>
  <c r="DG661" i="4"/>
  <c r="DP661" i="4"/>
  <c r="DQ661" i="4"/>
  <c r="EE661" i="4"/>
  <c r="EP661" i="4"/>
  <c r="EQ661" i="4"/>
  <c r="M660" i="4"/>
  <c r="AA660" i="4"/>
  <c r="AL660" i="4"/>
  <c r="AM660" i="4"/>
  <c r="AW660" i="4"/>
  <c r="BK660" i="4"/>
  <c r="BT660" i="4"/>
  <c r="BU660" i="4"/>
  <c r="CH660" i="4"/>
  <c r="CI660" i="4"/>
  <c r="CR660" i="4"/>
  <c r="CS660" i="4"/>
  <c r="DF660" i="4"/>
  <c r="DG660" i="4"/>
  <c r="DP660" i="4"/>
  <c r="DQ660" i="4"/>
  <c r="EE660" i="4"/>
  <c r="EP660" i="4"/>
  <c r="EQ660" i="4"/>
  <c r="M659" i="4"/>
  <c r="AA659" i="4"/>
  <c r="AL659" i="4"/>
  <c r="AM659" i="4"/>
  <c r="AW659" i="4"/>
  <c r="BK659" i="4"/>
  <c r="BT659" i="4"/>
  <c r="BU659" i="4"/>
  <c r="CH659" i="4"/>
  <c r="CI659" i="4"/>
  <c r="CR659" i="4"/>
  <c r="CS659" i="4"/>
  <c r="DF659" i="4"/>
  <c r="DG659" i="4"/>
  <c r="DP659" i="4"/>
  <c r="DQ659" i="4"/>
  <c r="EE659" i="4"/>
  <c r="EP659" i="4"/>
  <c r="EQ659" i="4"/>
  <c r="M658" i="4"/>
  <c r="AA658" i="4"/>
  <c r="AL658" i="4"/>
  <c r="AM658" i="4"/>
  <c r="AW658" i="4"/>
  <c r="BK658" i="4"/>
  <c r="BT658" i="4"/>
  <c r="BU658" i="4"/>
  <c r="CH658" i="4"/>
  <c r="CI658" i="4"/>
  <c r="CR658" i="4"/>
  <c r="CS658" i="4"/>
  <c r="DF658" i="4"/>
  <c r="DG658" i="4"/>
  <c r="DP658" i="4"/>
  <c r="DQ658" i="4"/>
  <c r="EE658" i="4"/>
  <c r="EP658" i="4"/>
  <c r="EQ658" i="4"/>
  <c r="M657" i="4"/>
  <c r="AA657" i="4"/>
  <c r="AL657" i="4"/>
  <c r="AM657" i="4"/>
  <c r="AW657" i="4"/>
  <c r="BK657" i="4"/>
  <c r="BT657" i="4"/>
  <c r="BU657" i="4"/>
  <c r="CH657" i="4"/>
  <c r="CI657" i="4"/>
  <c r="CR657" i="4"/>
  <c r="CS657" i="4"/>
  <c r="DF657" i="4"/>
  <c r="DG657" i="4"/>
  <c r="DP657" i="4"/>
  <c r="DQ657" i="4"/>
  <c r="EE657" i="4"/>
  <c r="EP657" i="4"/>
  <c r="EQ657" i="4"/>
  <c r="M656" i="4"/>
  <c r="AA656" i="4"/>
  <c r="AL656" i="4"/>
  <c r="AM656" i="4"/>
  <c r="AW656" i="4"/>
  <c r="BK656" i="4"/>
  <c r="BT656" i="4"/>
  <c r="BU656" i="4"/>
  <c r="CH656" i="4"/>
  <c r="CI656" i="4"/>
  <c r="CR656" i="4"/>
  <c r="CS656" i="4"/>
  <c r="DF656" i="4"/>
  <c r="DG656" i="4"/>
  <c r="DP656" i="4"/>
  <c r="DQ656" i="4"/>
  <c r="EE656" i="4"/>
  <c r="EP656" i="4"/>
  <c r="EQ656" i="4"/>
  <c r="M655" i="4"/>
  <c r="AA655" i="4"/>
  <c r="AL655" i="4"/>
  <c r="AM655" i="4"/>
  <c r="AW655" i="4"/>
  <c r="BK655" i="4"/>
  <c r="BT655" i="4"/>
  <c r="BU655" i="4"/>
  <c r="CH655" i="4"/>
  <c r="CI655" i="4"/>
  <c r="CR655" i="4"/>
  <c r="CS655" i="4"/>
  <c r="DF655" i="4"/>
  <c r="DG655" i="4"/>
  <c r="DP655" i="4"/>
  <c r="DQ655" i="4"/>
  <c r="EE655" i="4"/>
  <c r="EP655" i="4"/>
  <c r="EQ655" i="4"/>
  <c r="M654" i="4"/>
  <c r="AA654" i="4"/>
  <c r="AL654" i="4"/>
  <c r="AM654" i="4"/>
  <c r="AW654" i="4"/>
  <c r="BK654" i="4"/>
  <c r="BT654" i="4"/>
  <c r="BU654" i="4"/>
  <c r="CH654" i="4"/>
  <c r="CI654" i="4"/>
  <c r="CR654" i="4"/>
  <c r="CS654" i="4"/>
  <c r="DF654" i="4"/>
  <c r="DG654" i="4"/>
  <c r="DP654" i="4"/>
  <c r="DQ654" i="4"/>
  <c r="EE654" i="4"/>
  <c r="EP654" i="4"/>
  <c r="EQ654" i="4"/>
  <c r="M653" i="4"/>
  <c r="AA653" i="4"/>
  <c r="AL653" i="4"/>
  <c r="AM653" i="4"/>
  <c r="AW653" i="4"/>
  <c r="BK653" i="4"/>
  <c r="BT653" i="4"/>
  <c r="BU653" i="4"/>
  <c r="CH653" i="4"/>
  <c r="CI653" i="4"/>
  <c r="CR653" i="4"/>
  <c r="CS653" i="4"/>
  <c r="DF653" i="4"/>
  <c r="DG653" i="4"/>
  <c r="DP653" i="4"/>
  <c r="DQ653" i="4"/>
  <c r="EE653" i="4"/>
  <c r="EP653" i="4"/>
  <c r="EQ653" i="4"/>
  <c r="M652" i="4"/>
  <c r="AA652" i="4"/>
  <c r="AL652" i="4"/>
  <c r="AM652" i="4"/>
  <c r="AW652" i="4"/>
  <c r="BK652" i="4"/>
  <c r="BT652" i="4"/>
  <c r="BU652" i="4"/>
  <c r="CH652" i="4"/>
  <c r="CI652" i="4"/>
  <c r="CR652" i="4"/>
  <c r="CS652" i="4"/>
  <c r="DF652" i="4"/>
  <c r="DG652" i="4"/>
  <c r="DP652" i="4"/>
  <c r="DQ652" i="4"/>
  <c r="EE652" i="4"/>
  <c r="EP652" i="4"/>
  <c r="EQ652" i="4"/>
  <c r="M651" i="4"/>
  <c r="AA651" i="4"/>
  <c r="AL651" i="4"/>
  <c r="AM651" i="4"/>
  <c r="AW651" i="4"/>
  <c r="BK651" i="4"/>
  <c r="BT651" i="4"/>
  <c r="BU651" i="4"/>
  <c r="CH651" i="4"/>
  <c r="CI651" i="4"/>
  <c r="CR651" i="4"/>
  <c r="CS651" i="4"/>
  <c r="DF651" i="4"/>
  <c r="DG651" i="4"/>
  <c r="DP651" i="4"/>
  <c r="DQ651" i="4"/>
  <c r="EE651" i="4"/>
  <c r="EP651" i="4"/>
  <c r="EQ651" i="4"/>
  <c r="M650" i="4"/>
  <c r="AA650" i="4"/>
  <c r="AL650" i="4"/>
  <c r="AM650" i="4"/>
  <c r="AW650" i="4"/>
  <c r="BK650" i="4"/>
  <c r="BT650" i="4"/>
  <c r="BU650" i="4"/>
  <c r="CH650" i="4"/>
  <c r="CI650" i="4"/>
  <c r="CR650" i="4"/>
  <c r="CS650" i="4"/>
  <c r="DF650" i="4"/>
  <c r="DG650" i="4"/>
  <c r="DP650" i="4"/>
  <c r="DQ650" i="4"/>
  <c r="EE650" i="4"/>
  <c r="EP650" i="4"/>
  <c r="EQ650" i="4"/>
  <c r="M649" i="4"/>
  <c r="AA649" i="4"/>
  <c r="AL649" i="4"/>
  <c r="AM649" i="4"/>
  <c r="AW649" i="4"/>
  <c r="BK649" i="4"/>
  <c r="BT649" i="4"/>
  <c r="BU649" i="4"/>
  <c r="CH649" i="4"/>
  <c r="CI649" i="4"/>
  <c r="CR649" i="4"/>
  <c r="CS649" i="4"/>
  <c r="DF649" i="4"/>
  <c r="DG649" i="4"/>
  <c r="DP649" i="4"/>
  <c r="DQ649" i="4"/>
  <c r="EE649" i="4"/>
  <c r="EP649" i="4"/>
  <c r="EQ649" i="4"/>
  <c r="M648" i="4"/>
  <c r="AA648" i="4"/>
  <c r="AL648" i="4"/>
  <c r="AM648" i="4"/>
  <c r="AW648" i="4"/>
  <c r="BK648" i="4"/>
  <c r="BT648" i="4"/>
  <c r="BU648" i="4"/>
  <c r="CH648" i="4"/>
  <c r="CI648" i="4"/>
  <c r="CR648" i="4"/>
  <c r="CS648" i="4"/>
  <c r="DF648" i="4"/>
  <c r="DG648" i="4"/>
  <c r="DP648" i="4"/>
  <c r="DQ648" i="4"/>
  <c r="EE648" i="4"/>
  <c r="EP648" i="4"/>
  <c r="EQ648" i="4"/>
  <c r="M647" i="4"/>
  <c r="AA647" i="4"/>
  <c r="AL647" i="4"/>
  <c r="AM647" i="4"/>
  <c r="AW647" i="4"/>
  <c r="BK647" i="4"/>
  <c r="BT647" i="4"/>
  <c r="BU647" i="4"/>
  <c r="CH647" i="4"/>
  <c r="CI647" i="4"/>
  <c r="CR647" i="4"/>
  <c r="CS647" i="4"/>
  <c r="DF647" i="4"/>
  <c r="DG647" i="4"/>
  <c r="DP647" i="4"/>
  <c r="DQ647" i="4"/>
  <c r="EE647" i="4"/>
  <c r="EP647" i="4"/>
  <c r="EQ647" i="4"/>
  <c r="M646" i="4"/>
  <c r="AA646" i="4"/>
  <c r="AL646" i="4"/>
  <c r="AM646" i="4"/>
  <c r="AW646" i="4"/>
  <c r="BK646" i="4"/>
  <c r="BT646" i="4"/>
  <c r="BU646" i="4"/>
  <c r="CH646" i="4"/>
  <c r="CI646" i="4"/>
  <c r="CR646" i="4"/>
  <c r="CS646" i="4"/>
  <c r="DF646" i="4"/>
  <c r="DG646" i="4"/>
  <c r="DP646" i="4"/>
  <c r="DQ646" i="4"/>
  <c r="EE646" i="4"/>
  <c r="EP646" i="4"/>
  <c r="EQ646" i="4"/>
  <c r="M645" i="4"/>
  <c r="AA645" i="4"/>
  <c r="AL645" i="4"/>
  <c r="AM645" i="4"/>
  <c r="AW645" i="4"/>
  <c r="BK645" i="4"/>
  <c r="BT645" i="4"/>
  <c r="BU645" i="4"/>
  <c r="CH645" i="4"/>
  <c r="CI645" i="4"/>
  <c r="CR645" i="4"/>
  <c r="CS645" i="4"/>
  <c r="DF645" i="4"/>
  <c r="DG645" i="4"/>
  <c r="DP645" i="4"/>
  <c r="DQ645" i="4"/>
  <c r="EE645" i="4"/>
  <c r="EP645" i="4"/>
  <c r="EQ645" i="4"/>
  <c r="M644" i="4"/>
  <c r="AA644" i="4"/>
  <c r="AL644" i="4"/>
  <c r="AM644" i="4"/>
  <c r="AW644" i="4"/>
  <c r="BK644" i="4"/>
  <c r="BT644" i="4"/>
  <c r="BU644" i="4"/>
  <c r="CH644" i="4"/>
  <c r="CI644" i="4"/>
  <c r="CR644" i="4"/>
  <c r="CS644" i="4"/>
  <c r="DF644" i="4"/>
  <c r="DG644" i="4"/>
  <c r="DP644" i="4"/>
  <c r="DQ644" i="4"/>
  <c r="EE644" i="4"/>
  <c r="EP644" i="4"/>
  <c r="EQ644" i="4"/>
  <c r="M643" i="4"/>
  <c r="AA643" i="4"/>
  <c r="AL643" i="4"/>
  <c r="AM643" i="4"/>
  <c r="AW643" i="4"/>
  <c r="BK643" i="4"/>
  <c r="BT643" i="4"/>
  <c r="BU643" i="4"/>
  <c r="CH643" i="4"/>
  <c r="CI643" i="4"/>
  <c r="CR643" i="4"/>
  <c r="CS643" i="4"/>
  <c r="DF643" i="4"/>
  <c r="DG643" i="4"/>
  <c r="DP643" i="4"/>
  <c r="DQ643" i="4"/>
  <c r="EE643" i="4"/>
  <c r="EP643" i="4"/>
  <c r="EQ643" i="4"/>
  <c r="M642" i="4"/>
  <c r="AA642" i="4"/>
  <c r="AL642" i="4"/>
  <c r="AM642" i="4"/>
  <c r="AW642" i="4"/>
  <c r="BK642" i="4"/>
  <c r="BT642" i="4"/>
  <c r="BU642" i="4"/>
  <c r="CH642" i="4"/>
  <c r="CI642" i="4"/>
  <c r="CR642" i="4"/>
  <c r="CS642" i="4"/>
  <c r="DF642" i="4"/>
  <c r="DG642" i="4"/>
  <c r="DP642" i="4"/>
  <c r="DQ642" i="4"/>
  <c r="EE642" i="4"/>
  <c r="EP642" i="4"/>
  <c r="EQ642" i="4"/>
  <c r="M641" i="4"/>
  <c r="AA641" i="4"/>
  <c r="AL641" i="4"/>
  <c r="AM641" i="4"/>
  <c r="AW641" i="4"/>
  <c r="BK641" i="4"/>
  <c r="BT641" i="4"/>
  <c r="BU641" i="4"/>
  <c r="CH641" i="4"/>
  <c r="CI641" i="4"/>
  <c r="CR641" i="4"/>
  <c r="CS641" i="4"/>
  <c r="DF641" i="4"/>
  <c r="DG641" i="4"/>
  <c r="DP641" i="4"/>
  <c r="DQ641" i="4"/>
  <c r="EE641" i="4"/>
  <c r="EP641" i="4"/>
  <c r="EQ641" i="4"/>
  <c r="M640" i="4"/>
  <c r="AA640" i="4"/>
  <c r="AL640" i="4"/>
  <c r="AM640" i="4"/>
  <c r="AW640" i="4"/>
  <c r="BK640" i="4"/>
  <c r="BT640" i="4"/>
  <c r="BU640" i="4"/>
  <c r="CH640" i="4"/>
  <c r="CI640" i="4"/>
  <c r="CR640" i="4"/>
  <c r="CS640" i="4"/>
  <c r="DF640" i="4"/>
  <c r="DG640" i="4"/>
  <c r="DP640" i="4"/>
  <c r="DQ640" i="4"/>
  <c r="EE640" i="4"/>
  <c r="EP640" i="4"/>
  <c r="EQ640" i="4"/>
  <c r="M639" i="4"/>
  <c r="AA639" i="4"/>
  <c r="AL639" i="4"/>
  <c r="AM639" i="4"/>
  <c r="AW639" i="4"/>
  <c r="BK639" i="4"/>
  <c r="BT639" i="4"/>
  <c r="BU639" i="4"/>
  <c r="CH639" i="4"/>
  <c r="CI639" i="4"/>
  <c r="CR639" i="4"/>
  <c r="CS639" i="4"/>
  <c r="DF639" i="4"/>
  <c r="DG639" i="4"/>
  <c r="DP639" i="4"/>
  <c r="DQ639" i="4"/>
  <c r="EE639" i="4"/>
  <c r="EP639" i="4"/>
  <c r="EQ639" i="4"/>
  <c r="M638" i="4"/>
  <c r="AA638" i="4"/>
  <c r="AL638" i="4"/>
  <c r="AM638" i="4"/>
  <c r="AW638" i="4"/>
  <c r="BK638" i="4"/>
  <c r="BT638" i="4"/>
  <c r="BU638" i="4"/>
  <c r="CH638" i="4"/>
  <c r="CI638" i="4"/>
  <c r="CR638" i="4"/>
  <c r="CS638" i="4"/>
  <c r="DF638" i="4"/>
  <c r="DG638" i="4"/>
  <c r="DP638" i="4"/>
  <c r="DQ638" i="4"/>
  <c r="EE638" i="4"/>
  <c r="EP638" i="4"/>
  <c r="EQ638" i="4"/>
  <c r="M637" i="4"/>
  <c r="AA637" i="4"/>
  <c r="AL637" i="4"/>
  <c r="AM637" i="4"/>
  <c r="AW637" i="4"/>
  <c r="BK637" i="4"/>
  <c r="BT637" i="4"/>
  <c r="BU637" i="4"/>
  <c r="CH637" i="4"/>
  <c r="CI637" i="4"/>
  <c r="CR637" i="4"/>
  <c r="CS637" i="4"/>
  <c r="DF637" i="4"/>
  <c r="DG637" i="4"/>
  <c r="DP637" i="4"/>
  <c r="DQ637" i="4"/>
  <c r="EE637" i="4"/>
  <c r="EP637" i="4"/>
  <c r="EQ637" i="4"/>
  <c r="M636" i="4"/>
  <c r="AA636" i="4"/>
  <c r="AL636" i="4"/>
  <c r="AM636" i="4"/>
  <c r="AW636" i="4"/>
  <c r="BK636" i="4"/>
  <c r="BT636" i="4"/>
  <c r="BU636" i="4"/>
  <c r="CH636" i="4"/>
  <c r="CI636" i="4"/>
  <c r="CR636" i="4"/>
  <c r="CS636" i="4"/>
  <c r="DF636" i="4"/>
  <c r="DG636" i="4"/>
  <c r="DP636" i="4"/>
  <c r="DQ636" i="4"/>
  <c r="EE636" i="4"/>
  <c r="EP636" i="4"/>
  <c r="EQ636" i="4"/>
  <c r="M635" i="4"/>
  <c r="AA635" i="4"/>
  <c r="AL635" i="4"/>
  <c r="AM635" i="4"/>
  <c r="AW635" i="4"/>
  <c r="BK635" i="4"/>
  <c r="BT635" i="4"/>
  <c r="BU635" i="4"/>
  <c r="CH635" i="4"/>
  <c r="CI635" i="4"/>
  <c r="CR635" i="4"/>
  <c r="CS635" i="4"/>
  <c r="DF635" i="4"/>
  <c r="DG635" i="4"/>
  <c r="DP635" i="4"/>
  <c r="DQ635" i="4"/>
  <c r="EE635" i="4"/>
  <c r="EP635" i="4"/>
  <c r="EQ635" i="4"/>
  <c r="M634" i="4"/>
  <c r="AA634" i="4"/>
  <c r="AL634" i="4"/>
  <c r="AM634" i="4"/>
  <c r="AW634" i="4"/>
  <c r="BK634" i="4"/>
  <c r="BT634" i="4"/>
  <c r="BU634" i="4"/>
  <c r="CH634" i="4"/>
  <c r="CI634" i="4"/>
  <c r="CR634" i="4"/>
  <c r="CS634" i="4"/>
  <c r="DF634" i="4"/>
  <c r="DG634" i="4"/>
  <c r="DP634" i="4"/>
  <c r="DQ634" i="4"/>
  <c r="EE634" i="4"/>
  <c r="EP634" i="4"/>
  <c r="EQ634" i="4"/>
  <c r="M633" i="4"/>
  <c r="AA633" i="4"/>
  <c r="AL633" i="4"/>
  <c r="AM633" i="4"/>
  <c r="AW633" i="4"/>
  <c r="BK633" i="4"/>
  <c r="BT633" i="4"/>
  <c r="BU633" i="4"/>
  <c r="CH633" i="4"/>
  <c r="CI633" i="4"/>
  <c r="CR633" i="4"/>
  <c r="CS633" i="4"/>
  <c r="DF633" i="4"/>
  <c r="DG633" i="4"/>
  <c r="DP633" i="4"/>
  <c r="DQ633" i="4"/>
  <c r="EE633" i="4"/>
  <c r="EP633" i="4"/>
  <c r="EQ633" i="4"/>
  <c r="M632" i="4"/>
  <c r="AA632" i="4"/>
  <c r="AL632" i="4"/>
  <c r="AM632" i="4"/>
  <c r="AW632" i="4"/>
  <c r="BK632" i="4"/>
  <c r="BT632" i="4"/>
  <c r="BU632" i="4"/>
  <c r="CH632" i="4"/>
  <c r="CI632" i="4"/>
  <c r="CR632" i="4"/>
  <c r="CS632" i="4"/>
  <c r="DF632" i="4"/>
  <c r="DG632" i="4"/>
  <c r="DP632" i="4"/>
  <c r="DQ632" i="4"/>
  <c r="EE632" i="4"/>
  <c r="EP632" i="4"/>
  <c r="EQ632" i="4"/>
  <c r="M631" i="4"/>
  <c r="AA631" i="4"/>
  <c r="AL631" i="4"/>
  <c r="AM631" i="4"/>
  <c r="AW631" i="4"/>
  <c r="BK631" i="4"/>
  <c r="BT631" i="4"/>
  <c r="BU631" i="4"/>
  <c r="CH631" i="4"/>
  <c r="CI631" i="4"/>
  <c r="CR631" i="4"/>
  <c r="CS631" i="4"/>
  <c r="DF631" i="4"/>
  <c r="DG631" i="4"/>
  <c r="DP631" i="4"/>
  <c r="DQ631" i="4"/>
  <c r="EE631" i="4"/>
  <c r="EP631" i="4"/>
  <c r="EQ631" i="4"/>
  <c r="M630" i="4"/>
  <c r="AA630" i="4"/>
  <c r="AL630" i="4"/>
  <c r="AM630" i="4"/>
  <c r="AW630" i="4"/>
  <c r="BK630" i="4"/>
  <c r="BT630" i="4"/>
  <c r="BU630" i="4"/>
  <c r="CH630" i="4"/>
  <c r="CI630" i="4"/>
  <c r="CR630" i="4"/>
  <c r="CS630" i="4"/>
  <c r="DF630" i="4"/>
  <c r="DG630" i="4"/>
  <c r="DP630" i="4"/>
  <c r="DQ630" i="4"/>
  <c r="EE630" i="4"/>
  <c r="EP630" i="4"/>
  <c r="EQ630" i="4"/>
  <c r="M629" i="4"/>
  <c r="AA629" i="4"/>
  <c r="AL629" i="4"/>
  <c r="AM629" i="4"/>
  <c r="AW629" i="4"/>
  <c r="BK629" i="4"/>
  <c r="BT629" i="4"/>
  <c r="BU629" i="4"/>
  <c r="CH629" i="4"/>
  <c r="CI629" i="4"/>
  <c r="CR629" i="4"/>
  <c r="CS629" i="4"/>
  <c r="DF629" i="4"/>
  <c r="DG629" i="4"/>
  <c r="DP629" i="4"/>
  <c r="DQ629" i="4"/>
  <c r="EE629" i="4"/>
  <c r="EP629" i="4"/>
  <c r="EQ629" i="4"/>
  <c r="M628" i="4"/>
  <c r="AA628" i="4"/>
  <c r="AL628" i="4"/>
  <c r="AM628" i="4"/>
  <c r="AW628" i="4"/>
  <c r="BK628" i="4"/>
  <c r="BT628" i="4"/>
  <c r="BU628" i="4"/>
  <c r="CH628" i="4"/>
  <c r="CI628" i="4"/>
  <c r="CR628" i="4"/>
  <c r="CS628" i="4"/>
  <c r="DF628" i="4"/>
  <c r="DG628" i="4"/>
  <c r="DP628" i="4"/>
  <c r="DQ628" i="4"/>
  <c r="EE628" i="4"/>
  <c r="EP628" i="4"/>
  <c r="EQ628" i="4"/>
  <c r="M627" i="4"/>
  <c r="AA627" i="4"/>
  <c r="AL627" i="4"/>
  <c r="AM627" i="4"/>
  <c r="AW627" i="4"/>
  <c r="BK627" i="4"/>
  <c r="BT627" i="4"/>
  <c r="BU627" i="4"/>
  <c r="CH627" i="4"/>
  <c r="CI627" i="4"/>
  <c r="CR627" i="4"/>
  <c r="CS627" i="4"/>
  <c r="DF627" i="4"/>
  <c r="DG627" i="4"/>
  <c r="DP627" i="4"/>
  <c r="DQ627" i="4"/>
  <c r="EE627" i="4"/>
  <c r="EP627" i="4"/>
  <c r="EQ627" i="4"/>
  <c r="M626" i="4"/>
  <c r="AA626" i="4"/>
  <c r="AL626" i="4"/>
  <c r="AM626" i="4"/>
  <c r="AW626" i="4"/>
  <c r="BK626" i="4"/>
  <c r="BT626" i="4"/>
  <c r="BU626" i="4"/>
  <c r="CH626" i="4"/>
  <c r="CI626" i="4"/>
  <c r="CR626" i="4"/>
  <c r="CS626" i="4"/>
  <c r="DF626" i="4"/>
  <c r="DG626" i="4"/>
  <c r="DP626" i="4"/>
  <c r="DQ626" i="4"/>
  <c r="EE626" i="4"/>
  <c r="EP626" i="4"/>
  <c r="EQ626" i="4"/>
  <c r="M625" i="4"/>
  <c r="AA625" i="4"/>
  <c r="AL625" i="4"/>
  <c r="AM625" i="4"/>
  <c r="AW625" i="4"/>
  <c r="BK625" i="4"/>
  <c r="BT625" i="4"/>
  <c r="BU625" i="4"/>
  <c r="CH625" i="4"/>
  <c r="CI625" i="4"/>
  <c r="CR625" i="4"/>
  <c r="CS625" i="4"/>
  <c r="DF625" i="4"/>
  <c r="DG625" i="4"/>
  <c r="DP625" i="4"/>
  <c r="DQ625" i="4"/>
  <c r="EE625" i="4"/>
  <c r="EP625" i="4"/>
  <c r="EQ625" i="4"/>
  <c r="M624" i="4"/>
  <c r="AA624" i="4"/>
  <c r="AL624" i="4"/>
  <c r="AM624" i="4"/>
  <c r="AW624" i="4"/>
  <c r="BK624" i="4"/>
  <c r="BT624" i="4"/>
  <c r="BU624" i="4"/>
  <c r="CH624" i="4"/>
  <c r="CI624" i="4"/>
  <c r="CR624" i="4"/>
  <c r="CS624" i="4"/>
  <c r="DF624" i="4"/>
  <c r="DG624" i="4"/>
  <c r="DP624" i="4"/>
  <c r="DQ624" i="4"/>
  <c r="EE624" i="4"/>
  <c r="EP624" i="4"/>
  <c r="EQ624" i="4"/>
  <c r="M623" i="4"/>
  <c r="AA623" i="4"/>
  <c r="AL623" i="4"/>
  <c r="AM623" i="4"/>
  <c r="AW623" i="4"/>
  <c r="BK623" i="4"/>
  <c r="BT623" i="4"/>
  <c r="BU623" i="4"/>
  <c r="CH623" i="4"/>
  <c r="CI623" i="4"/>
  <c r="CR623" i="4"/>
  <c r="CS623" i="4"/>
  <c r="DF623" i="4"/>
  <c r="DG623" i="4"/>
  <c r="DP623" i="4"/>
  <c r="DQ623" i="4"/>
  <c r="EE623" i="4"/>
  <c r="EP623" i="4"/>
  <c r="EQ623" i="4"/>
  <c r="M622" i="4"/>
  <c r="AA622" i="4"/>
  <c r="AL622" i="4"/>
  <c r="AM622" i="4"/>
  <c r="AW622" i="4"/>
  <c r="BK622" i="4"/>
  <c r="BT622" i="4"/>
  <c r="BU622" i="4"/>
  <c r="CH622" i="4"/>
  <c r="CI622" i="4"/>
  <c r="CR622" i="4"/>
  <c r="CS622" i="4"/>
  <c r="DF622" i="4"/>
  <c r="DG622" i="4"/>
  <c r="DP622" i="4"/>
  <c r="DQ622" i="4"/>
  <c r="EE622" i="4"/>
  <c r="EP622" i="4"/>
  <c r="EQ622" i="4"/>
  <c r="M621" i="4"/>
  <c r="AA621" i="4"/>
  <c r="AL621" i="4"/>
  <c r="AM621" i="4"/>
  <c r="AW621" i="4"/>
  <c r="BK621" i="4"/>
  <c r="BT621" i="4"/>
  <c r="BU621" i="4"/>
  <c r="CH621" i="4"/>
  <c r="CI621" i="4"/>
  <c r="CR621" i="4"/>
  <c r="CS621" i="4"/>
  <c r="DF621" i="4"/>
  <c r="DG621" i="4"/>
  <c r="DP621" i="4"/>
  <c r="DQ621" i="4"/>
  <c r="EE621" i="4"/>
  <c r="EP621" i="4"/>
  <c r="EQ621" i="4"/>
  <c r="M620" i="4"/>
  <c r="AA620" i="4"/>
  <c r="AL620" i="4"/>
  <c r="AM620" i="4"/>
  <c r="AW620" i="4"/>
  <c r="BK620" i="4"/>
  <c r="BT620" i="4"/>
  <c r="BU620" i="4"/>
  <c r="CH620" i="4"/>
  <c r="CI620" i="4"/>
  <c r="CR620" i="4"/>
  <c r="CS620" i="4"/>
  <c r="DF620" i="4"/>
  <c r="DG620" i="4"/>
  <c r="DP620" i="4"/>
  <c r="DQ620" i="4"/>
  <c r="EE620" i="4"/>
  <c r="EP620" i="4"/>
  <c r="EQ620" i="4"/>
  <c r="M619" i="4"/>
  <c r="AA619" i="4"/>
  <c r="AL619" i="4"/>
  <c r="AM619" i="4"/>
  <c r="AW619" i="4"/>
  <c r="BK619" i="4"/>
  <c r="BT619" i="4"/>
  <c r="BU619" i="4"/>
  <c r="CH619" i="4"/>
  <c r="CI619" i="4"/>
  <c r="CR619" i="4"/>
  <c r="CS619" i="4"/>
  <c r="DF619" i="4"/>
  <c r="DG619" i="4"/>
  <c r="DP619" i="4"/>
  <c r="DQ619" i="4"/>
  <c r="EE619" i="4"/>
  <c r="EP619" i="4"/>
  <c r="EQ619" i="4"/>
  <c r="M618" i="4"/>
  <c r="AA618" i="4"/>
  <c r="AL618" i="4"/>
  <c r="AM618" i="4"/>
  <c r="AW618" i="4"/>
  <c r="BK618" i="4"/>
  <c r="BT618" i="4"/>
  <c r="BU618" i="4"/>
  <c r="CH618" i="4"/>
  <c r="CI618" i="4"/>
  <c r="CR618" i="4"/>
  <c r="CS618" i="4"/>
  <c r="DF618" i="4"/>
  <c r="DG618" i="4"/>
  <c r="DP618" i="4"/>
  <c r="DQ618" i="4"/>
  <c r="EE618" i="4"/>
  <c r="EP618" i="4"/>
  <c r="EQ618" i="4"/>
  <c r="M617" i="4"/>
  <c r="AA617" i="4"/>
  <c r="AL617" i="4"/>
  <c r="AM617" i="4"/>
  <c r="AW617" i="4"/>
  <c r="BK617" i="4"/>
  <c r="BT617" i="4"/>
  <c r="BU617" i="4"/>
  <c r="CH617" i="4"/>
  <c r="CI617" i="4"/>
  <c r="CR617" i="4"/>
  <c r="CS617" i="4"/>
  <c r="DF617" i="4"/>
  <c r="DG617" i="4"/>
  <c r="DP617" i="4"/>
  <c r="DQ617" i="4"/>
  <c r="EE617" i="4"/>
  <c r="EP617" i="4"/>
  <c r="EQ617" i="4"/>
  <c r="M616" i="4"/>
  <c r="AA616" i="4"/>
  <c r="AL616" i="4"/>
  <c r="AM616" i="4"/>
  <c r="AW616" i="4"/>
  <c r="BK616" i="4"/>
  <c r="BT616" i="4"/>
  <c r="BU616" i="4"/>
  <c r="CH616" i="4"/>
  <c r="CI616" i="4"/>
  <c r="CR616" i="4"/>
  <c r="CS616" i="4"/>
  <c r="DF616" i="4"/>
  <c r="DG616" i="4"/>
  <c r="DP616" i="4"/>
  <c r="DQ616" i="4"/>
  <c r="EE616" i="4"/>
  <c r="EP616" i="4"/>
  <c r="EQ616" i="4"/>
  <c r="M615" i="4"/>
  <c r="AA615" i="4"/>
  <c r="AL615" i="4"/>
  <c r="AM615" i="4"/>
  <c r="AW615" i="4"/>
  <c r="BK615" i="4"/>
  <c r="BT615" i="4"/>
  <c r="BU615" i="4"/>
  <c r="CH615" i="4"/>
  <c r="CI615" i="4"/>
  <c r="CR615" i="4"/>
  <c r="CS615" i="4"/>
  <c r="DF615" i="4"/>
  <c r="DG615" i="4"/>
  <c r="DP615" i="4"/>
  <c r="DQ615" i="4"/>
  <c r="EE615" i="4"/>
  <c r="EP615" i="4"/>
  <c r="EQ615" i="4"/>
  <c r="M614" i="4"/>
  <c r="AA614" i="4"/>
  <c r="AL614" i="4"/>
  <c r="AM614" i="4"/>
  <c r="AW614" i="4"/>
  <c r="BK614" i="4"/>
  <c r="BT614" i="4"/>
  <c r="BU614" i="4"/>
  <c r="CH614" i="4"/>
  <c r="CI614" i="4"/>
  <c r="CR614" i="4"/>
  <c r="CS614" i="4"/>
  <c r="DF614" i="4"/>
  <c r="DG614" i="4"/>
  <c r="DP614" i="4"/>
  <c r="DQ614" i="4"/>
  <c r="EE614" i="4"/>
  <c r="EP614" i="4"/>
  <c r="EQ614" i="4"/>
  <c r="M613" i="4"/>
  <c r="AA613" i="4"/>
  <c r="AL613" i="4"/>
  <c r="AM613" i="4"/>
  <c r="AW613" i="4"/>
  <c r="BK613" i="4"/>
  <c r="BT613" i="4"/>
  <c r="BU613" i="4"/>
  <c r="CH613" i="4"/>
  <c r="CI613" i="4"/>
  <c r="CR613" i="4"/>
  <c r="CS613" i="4"/>
  <c r="DF613" i="4"/>
  <c r="DG613" i="4"/>
  <c r="DP613" i="4"/>
  <c r="DQ613" i="4"/>
  <c r="EE613" i="4"/>
  <c r="EP613" i="4"/>
  <c r="EQ613" i="4"/>
  <c r="M612" i="4"/>
  <c r="AA612" i="4"/>
  <c r="AL612" i="4"/>
  <c r="AM612" i="4"/>
  <c r="AW612" i="4"/>
  <c r="BK612" i="4"/>
  <c r="BT612" i="4"/>
  <c r="BU612" i="4"/>
  <c r="CH612" i="4"/>
  <c r="CI612" i="4"/>
  <c r="CR612" i="4"/>
  <c r="CS612" i="4"/>
  <c r="DF612" i="4"/>
  <c r="DG612" i="4"/>
  <c r="DP612" i="4"/>
  <c r="DQ612" i="4"/>
  <c r="EE612" i="4"/>
  <c r="EP612" i="4"/>
  <c r="EQ612" i="4"/>
  <c r="M611" i="4"/>
  <c r="AA611" i="4"/>
  <c r="AL611" i="4"/>
  <c r="AM611" i="4"/>
  <c r="AW611" i="4"/>
  <c r="BK611" i="4"/>
  <c r="BT611" i="4"/>
  <c r="BU611" i="4"/>
  <c r="CH611" i="4"/>
  <c r="CI611" i="4"/>
  <c r="CR611" i="4"/>
  <c r="CS611" i="4"/>
  <c r="DF611" i="4"/>
  <c r="DG611" i="4"/>
  <c r="DP611" i="4"/>
  <c r="DQ611" i="4"/>
  <c r="EE611" i="4"/>
  <c r="EP611" i="4"/>
  <c r="EQ611" i="4"/>
  <c r="M610" i="4"/>
  <c r="AA610" i="4"/>
  <c r="AL610" i="4"/>
  <c r="AM610" i="4"/>
  <c r="AW610" i="4"/>
  <c r="BK610" i="4"/>
  <c r="BT610" i="4"/>
  <c r="BU610" i="4"/>
  <c r="CH610" i="4"/>
  <c r="CI610" i="4"/>
  <c r="CR610" i="4"/>
  <c r="CS610" i="4"/>
  <c r="DF610" i="4"/>
  <c r="DG610" i="4"/>
  <c r="DP610" i="4"/>
  <c r="DQ610" i="4"/>
  <c r="EE610" i="4"/>
  <c r="EP610" i="4"/>
  <c r="EQ610" i="4"/>
  <c r="M609" i="4"/>
  <c r="AA609" i="4"/>
  <c r="AL609" i="4"/>
  <c r="AM609" i="4"/>
  <c r="AW609" i="4"/>
  <c r="BK609" i="4"/>
  <c r="BT609" i="4"/>
  <c r="BU609" i="4"/>
  <c r="CH609" i="4"/>
  <c r="CI609" i="4"/>
  <c r="CR609" i="4"/>
  <c r="CS609" i="4"/>
  <c r="DF609" i="4"/>
  <c r="DG609" i="4"/>
  <c r="DP609" i="4"/>
  <c r="DQ609" i="4"/>
  <c r="EE609" i="4"/>
  <c r="EP609" i="4"/>
  <c r="EQ609" i="4"/>
  <c r="M608" i="4"/>
  <c r="AA608" i="4"/>
  <c r="AL608" i="4"/>
  <c r="AM608" i="4"/>
  <c r="AW608" i="4"/>
  <c r="BK608" i="4"/>
  <c r="BT608" i="4"/>
  <c r="BU608" i="4"/>
  <c r="CH608" i="4"/>
  <c r="CI608" i="4"/>
  <c r="CR608" i="4"/>
  <c r="CS608" i="4"/>
  <c r="DF608" i="4"/>
  <c r="DG608" i="4"/>
  <c r="DP608" i="4"/>
  <c r="DQ608" i="4"/>
  <c r="EE608" i="4"/>
  <c r="EP608" i="4"/>
  <c r="EQ608" i="4"/>
  <c r="M607" i="4"/>
  <c r="AA607" i="4"/>
  <c r="AL607" i="4"/>
  <c r="AM607" i="4"/>
  <c r="AW607" i="4"/>
  <c r="BK607" i="4"/>
  <c r="BT607" i="4"/>
  <c r="BU607" i="4"/>
  <c r="CH607" i="4"/>
  <c r="CI607" i="4"/>
  <c r="CR607" i="4"/>
  <c r="CS607" i="4"/>
  <c r="DF607" i="4"/>
  <c r="DG607" i="4"/>
  <c r="DP607" i="4"/>
  <c r="DQ607" i="4"/>
  <c r="EE607" i="4"/>
  <c r="EP607" i="4"/>
  <c r="EQ607" i="4"/>
  <c r="M606" i="4"/>
  <c r="AA606" i="4"/>
  <c r="AL606" i="4"/>
  <c r="AM606" i="4"/>
  <c r="AW606" i="4"/>
  <c r="BK606" i="4"/>
  <c r="BT606" i="4"/>
  <c r="BU606" i="4"/>
  <c r="CH606" i="4"/>
  <c r="CI606" i="4"/>
  <c r="CR606" i="4"/>
  <c r="CS606" i="4"/>
  <c r="DF606" i="4"/>
  <c r="DG606" i="4"/>
  <c r="DP606" i="4"/>
  <c r="DQ606" i="4"/>
  <c r="EE606" i="4"/>
  <c r="EP606" i="4"/>
  <c r="EQ606" i="4"/>
  <c r="M605" i="4"/>
  <c r="AA605" i="4"/>
  <c r="AL605" i="4"/>
  <c r="AM605" i="4"/>
  <c r="AW605" i="4"/>
  <c r="BK605" i="4"/>
  <c r="BT605" i="4"/>
  <c r="BU605" i="4"/>
  <c r="CH605" i="4"/>
  <c r="CI605" i="4"/>
  <c r="CR605" i="4"/>
  <c r="CS605" i="4"/>
  <c r="DF605" i="4"/>
  <c r="DG605" i="4"/>
  <c r="DP605" i="4"/>
  <c r="DQ605" i="4"/>
  <c r="EE605" i="4"/>
  <c r="EP605" i="4"/>
  <c r="EQ605" i="4"/>
  <c r="M604" i="4"/>
  <c r="AA604" i="4"/>
  <c r="AL604" i="4"/>
  <c r="AM604" i="4"/>
  <c r="AW604" i="4"/>
  <c r="BK604" i="4"/>
  <c r="BT604" i="4"/>
  <c r="BU604" i="4"/>
  <c r="CH604" i="4"/>
  <c r="CI604" i="4"/>
  <c r="CR604" i="4"/>
  <c r="CS604" i="4"/>
  <c r="DF604" i="4"/>
  <c r="DG604" i="4"/>
  <c r="DP604" i="4"/>
  <c r="DQ604" i="4"/>
  <c r="EE604" i="4"/>
  <c r="EP604" i="4"/>
  <c r="EQ604" i="4"/>
  <c r="M603" i="4"/>
  <c r="AA603" i="4"/>
  <c r="AL603" i="4"/>
  <c r="AM603" i="4"/>
  <c r="AW603" i="4"/>
  <c r="BK603" i="4"/>
  <c r="BT603" i="4"/>
  <c r="BU603" i="4"/>
  <c r="CH603" i="4"/>
  <c r="CI603" i="4"/>
  <c r="CR603" i="4"/>
  <c r="CS603" i="4"/>
  <c r="DF603" i="4"/>
  <c r="DG603" i="4"/>
  <c r="DP603" i="4"/>
  <c r="DQ603" i="4"/>
  <c r="EE603" i="4"/>
  <c r="EP603" i="4"/>
  <c r="EQ603" i="4"/>
  <c r="M602" i="4"/>
  <c r="AA602" i="4"/>
  <c r="AL602" i="4"/>
  <c r="AM602" i="4"/>
  <c r="AW602" i="4"/>
  <c r="BK602" i="4"/>
  <c r="BT602" i="4"/>
  <c r="BU602" i="4"/>
  <c r="CH602" i="4"/>
  <c r="CI602" i="4"/>
  <c r="CR602" i="4"/>
  <c r="CS602" i="4"/>
  <c r="DF602" i="4"/>
  <c r="DG602" i="4"/>
  <c r="DP602" i="4"/>
  <c r="DQ602" i="4"/>
  <c r="EE602" i="4"/>
  <c r="EP602" i="4"/>
  <c r="EQ602" i="4"/>
  <c r="M601" i="4"/>
  <c r="AA601" i="4"/>
  <c r="AL601" i="4"/>
  <c r="AM601" i="4"/>
  <c r="AW601" i="4"/>
  <c r="BK601" i="4"/>
  <c r="BT601" i="4"/>
  <c r="BU601" i="4"/>
  <c r="CH601" i="4"/>
  <c r="CI601" i="4"/>
  <c r="CR601" i="4"/>
  <c r="CS601" i="4"/>
  <c r="DF601" i="4"/>
  <c r="DG601" i="4"/>
  <c r="DP601" i="4"/>
  <c r="DQ601" i="4"/>
  <c r="EE601" i="4"/>
  <c r="EP601" i="4"/>
  <c r="EQ601" i="4"/>
  <c r="M600" i="4"/>
  <c r="AA600" i="4"/>
  <c r="AL600" i="4"/>
  <c r="AM600" i="4"/>
  <c r="AW600" i="4"/>
  <c r="BK600" i="4"/>
  <c r="BT600" i="4"/>
  <c r="BU600" i="4"/>
  <c r="CH600" i="4"/>
  <c r="CI600" i="4"/>
  <c r="CR600" i="4"/>
  <c r="CS600" i="4"/>
  <c r="DF600" i="4"/>
  <c r="DG600" i="4"/>
  <c r="DP600" i="4"/>
  <c r="DQ600" i="4"/>
  <c r="EE600" i="4"/>
  <c r="EP600" i="4"/>
  <c r="EQ600" i="4"/>
  <c r="M599" i="4"/>
  <c r="AA599" i="4"/>
  <c r="AL599" i="4"/>
  <c r="AM599" i="4"/>
  <c r="AW599" i="4"/>
  <c r="BK599" i="4"/>
  <c r="BT599" i="4"/>
  <c r="BU599" i="4"/>
  <c r="CH599" i="4"/>
  <c r="CI599" i="4"/>
  <c r="CR599" i="4"/>
  <c r="CS599" i="4"/>
  <c r="DF599" i="4"/>
  <c r="DG599" i="4"/>
  <c r="DP599" i="4"/>
  <c r="DQ599" i="4"/>
  <c r="EE599" i="4"/>
  <c r="EP599" i="4"/>
  <c r="EQ599" i="4"/>
  <c r="M598" i="4"/>
  <c r="AA598" i="4"/>
  <c r="AL598" i="4"/>
  <c r="AM598" i="4"/>
  <c r="AW598" i="4"/>
  <c r="BK598" i="4"/>
  <c r="BT598" i="4"/>
  <c r="BU598" i="4"/>
  <c r="CH598" i="4"/>
  <c r="CI598" i="4"/>
  <c r="CR598" i="4"/>
  <c r="CS598" i="4"/>
  <c r="DF598" i="4"/>
  <c r="DG598" i="4"/>
  <c r="DP598" i="4"/>
  <c r="DQ598" i="4"/>
  <c r="EE598" i="4"/>
  <c r="EP598" i="4"/>
  <c r="EQ598" i="4"/>
  <c r="M597" i="4"/>
  <c r="AA597" i="4"/>
  <c r="AL597" i="4"/>
  <c r="AM597" i="4"/>
  <c r="AW597" i="4"/>
  <c r="BK597" i="4"/>
  <c r="BT597" i="4"/>
  <c r="BU597" i="4"/>
  <c r="CH597" i="4"/>
  <c r="CI597" i="4"/>
  <c r="CR597" i="4"/>
  <c r="CS597" i="4"/>
  <c r="DF597" i="4"/>
  <c r="DG597" i="4"/>
  <c r="DP597" i="4"/>
  <c r="DQ597" i="4"/>
  <c r="EE597" i="4"/>
  <c r="EP597" i="4"/>
  <c r="EQ597" i="4"/>
  <c r="M596" i="4"/>
  <c r="AA596" i="4"/>
  <c r="AL596" i="4"/>
  <c r="AM596" i="4"/>
  <c r="AW596" i="4"/>
  <c r="BK596" i="4"/>
  <c r="BT596" i="4"/>
  <c r="BU596" i="4"/>
  <c r="CH596" i="4"/>
  <c r="CI596" i="4"/>
  <c r="CR596" i="4"/>
  <c r="CS596" i="4"/>
  <c r="DF596" i="4"/>
  <c r="DG596" i="4"/>
  <c r="DP596" i="4"/>
  <c r="DQ596" i="4"/>
  <c r="EE596" i="4"/>
  <c r="EP596" i="4"/>
  <c r="EQ596" i="4"/>
  <c r="M595" i="4"/>
  <c r="AA595" i="4"/>
  <c r="AL595" i="4"/>
  <c r="AM595" i="4"/>
  <c r="AW595" i="4"/>
  <c r="BK595" i="4"/>
  <c r="BT595" i="4"/>
  <c r="BU595" i="4"/>
  <c r="CH595" i="4"/>
  <c r="CI595" i="4"/>
  <c r="CR595" i="4"/>
  <c r="CS595" i="4"/>
  <c r="DF595" i="4"/>
  <c r="DG595" i="4"/>
  <c r="DP595" i="4"/>
  <c r="DQ595" i="4"/>
  <c r="EE595" i="4"/>
  <c r="EP595" i="4"/>
  <c r="EQ595" i="4"/>
  <c r="M594" i="4"/>
  <c r="AA594" i="4"/>
  <c r="AL594" i="4"/>
  <c r="AM594" i="4"/>
  <c r="AW594" i="4"/>
  <c r="BK594" i="4"/>
  <c r="BT594" i="4"/>
  <c r="BU594" i="4"/>
  <c r="CH594" i="4"/>
  <c r="CI594" i="4"/>
  <c r="CR594" i="4"/>
  <c r="CS594" i="4"/>
  <c r="DF594" i="4"/>
  <c r="DG594" i="4"/>
  <c r="DP594" i="4"/>
  <c r="DQ594" i="4"/>
  <c r="EE594" i="4"/>
  <c r="EP594" i="4"/>
  <c r="EQ594" i="4"/>
  <c r="M593" i="4"/>
  <c r="AA593" i="4"/>
  <c r="AL593" i="4"/>
  <c r="AM593" i="4"/>
  <c r="AW593" i="4"/>
  <c r="BK593" i="4"/>
  <c r="BT593" i="4"/>
  <c r="BU593" i="4"/>
  <c r="CH593" i="4"/>
  <c r="CI593" i="4"/>
  <c r="CR593" i="4"/>
  <c r="CS593" i="4"/>
  <c r="DF593" i="4"/>
  <c r="DG593" i="4"/>
  <c r="DP593" i="4"/>
  <c r="DQ593" i="4"/>
  <c r="EE593" i="4"/>
  <c r="EP593" i="4"/>
  <c r="EQ593" i="4"/>
  <c r="M592" i="4"/>
  <c r="AA592" i="4"/>
  <c r="AL592" i="4"/>
  <c r="AM592" i="4"/>
  <c r="AW592" i="4"/>
  <c r="BK592" i="4"/>
  <c r="BT592" i="4"/>
  <c r="BU592" i="4"/>
  <c r="CH592" i="4"/>
  <c r="CI592" i="4"/>
  <c r="CR592" i="4"/>
  <c r="CS592" i="4"/>
  <c r="DF592" i="4"/>
  <c r="DG592" i="4"/>
  <c r="DP592" i="4"/>
  <c r="DQ592" i="4"/>
  <c r="EE592" i="4"/>
  <c r="EP592" i="4"/>
  <c r="EQ592" i="4"/>
  <c r="M591" i="4"/>
  <c r="AA591" i="4"/>
  <c r="AL591" i="4"/>
  <c r="AM591" i="4"/>
  <c r="AW591" i="4"/>
  <c r="BK591" i="4"/>
  <c r="BT591" i="4"/>
  <c r="BU591" i="4"/>
  <c r="CH591" i="4"/>
  <c r="CI591" i="4"/>
  <c r="CR591" i="4"/>
  <c r="CS591" i="4"/>
  <c r="DF591" i="4"/>
  <c r="DG591" i="4"/>
  <c r="DP591" i="4"/>
  <c r="DQ591" i="4"/>
  <c r="EE591" i="4"/>
  <c r="EP591" i="4"/>
  <c r="EQ591" i="4"/>
  <c r="M590" i="4"/>
  <c r="AA590" i="4"/>
  <c r="AL590" i="4"/>
  <c r="AM590" i="4"/>
  <c r="AW590" i="4"/>
  <c r="BK590" i="4"/>
  <c r="BT590" i="4"/>
  <c r="BU590" i="4"/>
  <c r="CH590" i="4"/>
  <c r="CI590" i="4"/>
  <c r="CR590" i="4"/>
  <c r="CS590" i="4"/>
  <c r="DF590" i="4"/>
  <c r="DG590" i="4"/>
  <c r="DP590" i="4"/>
  <c r="DQ590" i="4"/>
  <c r="EE590" i="4"/>
  <c r="EP590" i="4"/>
  <c r="EQ590" i="4"/>
  <c r="M589" i="4"/>
  <c r="AA589" i="4"/>
  <c r="AL589" i="4"/>
  <c r="AM589" i="4"/>
  <c r="AW589" i="4"/>
  <c r="BK589" i="4"/>
  <c r="BT589" i="4"/>
  <c r="BU589" i="4"/>
  <c r="CH589" i="4"/>
  <c r="CI589" i="4"/>
  <c r="CR589" i="4"/>
  <c r="CS589" i="4"/>
  <c r="DF589" i="4"/>
  <c r="DG589" i="4"/>
  <c r="DP589" i="4"/>
  <c r="DQ589" i="4"/>
  <c r="EE589" i="4"/>
  <c r="EP589" i="4"/>
  <c r="EQ589" i="4"/>
  <c r="M588" i="4"/>
  <c r="AA588" i="4"/>
  <c r="AL588" i="4"/>
  <c r="AM588" i="4"/>
  <c r="AW588" i="4"/>
  <c r="BK588" i="4"/>
  <c r="BT588" i="4"/>
  <c r="BU588" i="4"/>
  <c r="CH588" i="4"/>
  <c r="CI588" i="4"/>
  <c r="CR588" i="4"/>
  <c r="CS588" i="4"/>
  <c r="DF588" i="4"/>
  <c r="DG588" i="4"/>
  <c r="DP588" i="4"/>
  <c r="DQ588" i="4"/>
  <c r="EE588" i="4"/>
  <c r="EP588" i="4"/>
  <c r="EQ588" i="4"/>
  <c r="M587" i="4"/>
  <c r="AA587" i="4"/>
  <c r="AL587" i="4"/>
  <c r="AM587" i="4"/>
  <c r="AW587" i="4"/>
  <c r="BK587" i="4"/>
  <c r="BT587" i="4"/>
  <c r="BU587" i="4"/>
  <c r="CH587" i="4"/>
  <c r="CI587" i="4"/>
  <c r="CR587" i="4"/>
  <c r="CS587" i="4"/>
  <c r="DF587" i="4"/>
  <c r="DG587" i="4"/>
  <c r="DP587" i="4"/>
  <c r="DQ587" i="4"/>
  <c r="EE587" i="4"/>
  <c r="EP587" i="4"/>
  <c r="EQ587" i="4"/>
  <c r="M586" i="4"/>
  <c r="AA586" i="4"/>
  <c r="AL586" i="4"/>
  <c r="AM586" i="4"/>
  <c r="AW586" i="4"/>
  <c r="BK586" i="4"/>
  <c r="BT586" i="4"/>
  <c r="BU586" i="4"/>
  <c r="CH586" i="4"/>
  <c r="CI586" i="4"/>
  <c r="CR586" i="4"/>
  <c r="CS586" i="4"/>
  <c r="DF586" i="4"/>
  <c r="DG586" i="4"/>
  <c r="DP586" i="4"/>
  <c r="DQ586" i="4"/>
  <c r="EE586" i="4"/>
  <c r="EP586" i="4"/>
  <c r="EQ586" i="4"/>
  <c r="M585" i="4"/>
  <c r="AA585" i="4"/>
  <c r="AL585" i="4"/>
  <c r="AM585" i="4"/>
  <c r="AW585" i="4"/>
  <c r="BK585" i="4"/>
  <c r="BT585" i="4"/>
  <c r="BU585" i="4"/>
  <c r="CH585" i="4"/>
  <c r="CI585" i="4"/>
  <c r="CR585" i="4"/>
  <c r="CS585" i="4"/>
  <c r="DF585" i="4"/>
  <c r="DG585" i="4"/>
  <c r="DP585" i="4"/>
  <c r="DQ585" i="4"/>
  <c r="EE585" i="4"/>
  <c r="EP585" i="4"/>
  <c r="EQ585" i="4"/>
  <c r="M584" i="4"/>
  <c r="AA584" i="4"/>
  <c r="AL584" i="4"/>
  <c r="AM584" i="4"/>
  <c r="AW584" i="4"/>
  <c r="BK584" i="4"/>
  <c r="BT584" i="4"/>
  <c r="BU584" i="4"/>
  <c r="CH584" i="4"/>
  <c r="CI584" i="4"/>
  <c r="CR584" i="4"/>
  <c r="CS584" i="4"/>
  <c r="DF584" i="4"/>
  <c r="DG584" i="4"/>
  <c r="DP584" i="4"/>
  <c r="DQ584" i="4"/>
  <c r="EE584" i="4"/>
  <c r="EP584" i="4"/>
  <c r="EQ584" i="4"/>
  <c r="M583" i="4"/>
  <c r="AA583" i="4"/>
  <c r="AL583" i="4"/>
  <c r="AM583" i="4"/>
  <c r="AW583" i="4"/>
  <c r="BK583" i="4"/>
  <c r="BT583" i="4"/>
  <c r="BU583" i="4"/>
  <c r="CH583" i="4"/>
  <c r="CI583" i="4"/>
  <c r="CR583" i="4"/>
  <c r="CS583" i="4"/>
  <c r="DF583" i="4"/>
  <c r="DG583" i="4"/>
  <c r="DP583" i="4"/>
  <c r="DQ583" i="4"/>
  <c r="EE583" i="4"/>
  <c r="EP583" i="4"/>
  <c r="EQ583" i="4"/>
  <c r="M582" i="4"/>
  <c r="AA582" i="4"/>
  <c r="AL582" i="4"/>
  <c r="AM582" i="4"/>
  <c r="AW582" i="4"/>
  <c r="BK582" i="4"/>
  <c r="BT582" i="4"/>
  <c r="BU582" i="4"/>
  <c r="CH582" i="4"/>
  <c r="CI582" i="4"/>
  <c r="CR582" i="4"/>
  <c r="CS582" i="4"/>
  <c r="DF582" i="4"/>
  <c r="DG582" i="4"/>
  <c r="DP582" i="4"/>
  <c r="DQ582" i="4"/>
  <c r="EE582" i="4"/>
  <c r="EP582" i="4"/>
  <c r="EQ582" i="4"/>
  <c r="M581" i="4"/>
  <c r="AA581" i="4"/>
  <c r="AL581" i="4"/>
  <c r="AM581" i="4"/>
  <c r="AW581" i="4"/>
  <c r="BK581" i="4"/>
  <c r="BT581" i="4"/>
  <c r="BU581" i="4"/>
  <c r="CH581" i="4"/>
  <c r="CI581" i="4"/>
  <c r="CR581" i="4"/>
  <c r="CS581" i="4"/>
  <c r="DF581" i="4"/>
  <c r="DG581" i="4"/>
  <c r="DP581" i="4"/>
  <c r="DQ581" i="4"/>
  <c r="EE581" i="4"/>
  <c r="EP581" i="4"/>
  <c r="EQ581" i="4"/>
  <c r="M580" i="4"/>
  <c r="AA580" i="4"/>
  <c r="AL580" i="4"/>
  <c r="AM580" i="4"/>
  <c r="AW580" i="4"/>
  <c r="BK580" i="4"/>
  <c r="BT580" i="4"/>
  <c r="BU580" i="4"/>
  <c r="CH580" i="4"/>
  <c r="CI580" i="4"/>
  <c r="CR580" i="4"/>
  <c r="CS580" i="4"/>
  <c r="DF580" i="4"/>
  <c r="DG580" i="4"/>
  <c r="DP580" i="4"/>
  <c r="DQ580" i="4"/>
  <c r="EE580" i="4"/>
  <c r="EP580" i="4"/>
  <c r="EQ580" i="4"/>
  <c r="M579" i="4"/>
  <c r="AA579" i="4"/>
  <c r="AL579" i="4"/>
  <c r="AM579" i="4"/>
  <c r="AW579" i="4"/>
  <c r="BK579" i="4"/>
  <c r="BT579" i="4"/>
  <c r="BU579" i="4"/>
  <c r="CH579" i="4"/>
  <c r="CI579" i="4"/>
  <c r="CR579" i="4"/>
  <c r="CS579" i="4"/>
  <c r="DF579" i="4"/>
  <c r="DG579" i="4"/>
  <c r="DP579" i="4"/>
  <c r="DQ579" i="4"/>
  <c r="EE579" i="4"/>
  <c r="EP579" i="4"/>
  <c r="EQ579" i="4"/>
  <c r="M578" i="4"/>
  <c r="AA578" i="4"/>
  <c r="AL578" i="4"/>
  <c r="AM578" i="4"/>
  <c r="AW578" i="4"/>
  <c r="BK578" i="4"/>
  <c r="BT578" i="4"/>
  <c r="BU578" i="4"/>
  <c r="CH578" i="4"/>
  <c r="CI578" i="4"/>
  <c r="CR578" i="4"/>
  <c r="CS578" i="4"/>
  <c r="DF578" i="4"/>
  <c r="DG578" i="4"/>
  <c r="DP578" i="4"/>
  <c r="DQ578" i="4"/>
  <c r="EE578" i="4"/>
  <c r="EP578" i="4"/>
  <c r="EQ578" i="4"/>
  <c r="M577" i="4"/>
  <c r="AA577" i="4"/>
  <c r="AL577" i="4"/>
  <c r="AM577" i="4"/>
  <c r="AW577" i="4"/>
  <c r="BK577" i="4"/>
  <c r="BT577" i="4"/>
  <c r="BU577" i="4"/>
  <c r="CH577" i="4"/>
  <c r="CI577" i="4"/>
  <c r="CR577" i="4"/>
  <c r="CS577" i="4"/>
  <c r="DF577" i="4"/>
  <c r="DG577" i="4"/>
  <c r="DP577" i="4"/>
  <c r="DQ577" i="4"/>
  <c r="EE577" i="4"/>
  <c r="EP577" i="4"/>
  <c r="EQ577" i="4"/>
  <c r="M576" i="4"/>
  <c r="AA576" i="4"/>
  <c r="AL576" i="4"/>
  <c r="AM576" i="4"/>
  <c r="AW576" i="4"/>
  <c r="BK576" i="4"/>
  <c r="BT576" i="4"/>
  <c r="BU576" i="4"/>
  <c r="CH576" i="4"/>
  <c r="CI576" i="4"/>
  <c r="CR576" i="4"/>
  <c r="CS576" i="4"/>
  <c r="DF576" i="4"/>
  <c r="DG576" i="4"/>
  <c r="DP576" i="4"/>
  <c r="DQ576" i="4"/>
  <c r="EE576" i="4"/>
  <c r="EP576" i="4"/>
  <c r="EQ576" i="4"/>
  <c r="M575" i="4"/>
  <c r="AA575" i="4"/>
  <c r="AL575" i="4"/>
  <c r="AM575" i="4"/>
  <c r="AW575" i="4"/>
  <c r="BK575" i="4"/>
  <c r="BT575" i="4"/>
  <c r="BU575" i="4"/>
  <c r="CH575" i="4"/>
  <c r="CI575" i="4"/>
  <c r="CR575" i="4"/>
  <c r="CS575" i="4"/>
  <c r="DF575" i="4"/>
  <c r="DG575" i="4"/>
  <c r="DP575" i="4"/>
  <c r="DQ575" i="4"/>
  <c r="EE575" i="4"/>
  <c r="EP575" i="4"/>
  <c r="EQ575" i="4"/>
  <c r="M574" i="4"/>
  <c r="AA574" i="4"/>
  <c r="AL574" i="4"/>
  <c r="AM574" i="4"/>
  <c r="AW574" i="4"/>
  <c r="BK574" i="4"/>
  <c r="BT574" i="4"/>
  <c r="BU574" i="4"/>
  <c r="CH574" i="4"/>
  <c r="CI574" i="4"/>
  <c r="CR574" i="4"/>
  <c r="CS574" i="4"/>
  <c r="DF574" i="4"/>
  <c r="DG574" i="4"/>
  <c r="DP574" i="4"/>
  <c r="DQ574" i="4"/>
  <c r="EE574" i="4"/>
  <c r="EP574" i="4"/>
  <c r="EQ574" i="4"/>
  <c r="M573" i="4"/>
  <c r="AA573" i="4"/>
  <c r="AL573" i="4"/>
  <c r="AM573" i="4"/>
  <c r="AW573" i="4"/>
  <c r="BK573" i="4"/>
  <c r="BT573" i="4"/>
  <c r="BU573" i="4"/>
  <c r="CH573" i="4"/>
  <c r="CI573" i="4"/>
  <c r="CR573" i="4"/>
  <c r="CS573" i="4"/>
  <c r="DF573" i="4"/>
  <c r="DG573" i="4"/>
  <c r="DP573" i="4"/>
  <c r="DQ573" i="4"/>
  <c r="EE573" i="4"/>
  <c r="EP573" i="4"/>
  <c r="EQ573" i="4"/>
  <c r="M572" i="4"/>
  <c r="AA572" i="4"/>
  <c r="AL572" i="4"/>
  <c r="AM572" i="4"/>
  <c r="AW572" i="4"/>
  <c r="BK572" i="4"/>
  <c r="BT572" i="4"/>
  <c r="BU572" i="4"/>
  <c r="CH572" i="4"/>
  <c r="CI572" i="4"/>
  <c r="CR572" i="4"/>
  <c r="CS572" i="4"/>
  <c r="DF572" i="4"/>
  <c r="DG572" i="4"/>
  <c r="DP572" i="4"/>
  <c r="DQ572" i="4"/>
  <c r="EE572" i="4"/>
  <c r="EP572" i="4"/>
  <c r="EQ572" i="4"/>
  <c r="M571" i="4"/>
  <c r="AA571" i="4"/>
  <c r="AL571" i="4"/>
  <c r="AM571" i="4"/>
  <c r="AW571" i="4"/>
  <c r="BK571" i="4"/>
  <c r="BT571" i="4"/>
  <c r="BU571" i="4"/>
  <c r="CH571" i="4"/>
  <c r="CI571" i="4"/>
  <c r="CR571" i="4"/>
  <c r="CS571" i="4"/>
  <c r="DF571" i="4"/>
  <c r="DG571" i="4"/>
  <c r="DP571" i="4"/>
  <c r="DQ571" i="4"/>
  <c r="EE571" i="4"/>
  <c r="EP571" i="4"/>
  <c r="EQ571" i="4"/>
  <c r="M570" i="4"/>
  <c r="AA570" i="4"/>
  <c r="AL570" i="4"/>
  <c r="AM570" i="4"/>
  <c r="AW570" i="4"/>
  <c r="BK570" i="4"/>
  <c r="BT570" i="4"/>
  <c r="BU570" i="4"/>
  <c r="CH570" i="4"/>
  <c r="CI570" i="4"/>
  <c r="CR570" i="4"/>
  <c r="CS570" i="4"/>
  <c r="DF570" i="4"/>
  <c r="DG570" i="4"/>
  <c r="DP570" i="4"/>
  <c r="DQ570" i="4"/>
  <c r="EE570" i="4"/>
  <c r="EP570" i="4"/>
  <c r="EQ570" i="4"/>
  <c r="M569" i="4"/>
  <c r="AA569" i="4"/>
  <c r="AL569" i="4"/>
  <c r="AM569" i="4"/>
  <c r="AW569" i="4"/>
  <c r="BK569" i="4"/>
  <c r="BT569" i="4"/>
  <c r="BU569" i="4"/>
  <c r="CH569" i="4"/>
  <c r="CI569" i="4"/>
  <c r="CR569" i="4"/>
  <c r="CS569" i="4"/>
  <c r="DF569" i="4"/>
  <c r="DG569" i="4"/>
  <c r="DP569" i="4"/>
  <c r="DQ569" i="4"/>
  <c r="EE569" i="4"/>
  <c r="EP569" i="4"/>
  <c r="EQ569" i="4"/>
  <c r="M568" i="4"/>
  <c r="AA568" i="4"/>
  <c r="AL568" i="4"/>
  <c r="AM568" i="4"/>
  <c r="AW568" i="4"/>
  <c r="BK568" i="4"/>
  <c r="BT568" i="4"/>
  <c r="BU568" i="4"/>
  <c r="CH568" i="4"/>
  <c r="CI568" i="4"/>
  <c r="CR568" i="4"/>
  <c r="CS568" i="4"/>
  <c r="DF568" i="4"/>
  <c r="DG568" i="4"/>
  <c r="DP568" i="4"/>
  <c r="DQ568" i="4"/>
  <c r="EE568" i="4"/>
  <c r="EP568" i="4"/>
  <c r="EQ568" i="4"/>
  <c r="M567" i="4"/>
  <c r="AA567" i="4"/>
  <c r="AL567" i="4"/>
  <c r="AM567" i="4"/>
  <c r="AW567" i="4"/>
  <c r="BK567" i="4"/>
  <c r="BT567" i="4"/>
  <c r="BU567" i="4"/>
  <c r="CH567" i="4"/>
  <c r="CI567" i="4"/>
  <c r="CR567" i="4"/>
  <c r="CS567" i="4"/>
  <c r="DF567" i="4"/>
  <c r="DG567" i="4"/>
  <c r="DP567" i="4"/>
  <c r="DQ567" i="4"/>
  <c r="EE567" i="4"/>
  <c r="EP567" i="4"/>
  <c r="EQ567" i="4"/>
  <c r="M566" i="4"/>
  <c r="AA566" i="4"/>
  <c r="AL566" i="4"/>
  <c r="AM566" i="4"/>
  <c r="AW566" i="4"/>
  <c r="BK566" i="4"/>
  <c r="BT566" i="4"/>
  <c r="BU566" i="4"/>
  <c r="CH566" i="4"/>
  <c r="CI566" i="4"/>
  <c r="CR566" i="4"/>
  <c r="CS566" i="4"/>
  <c r="DF566" i="4"/>
  <c r="DG566" i="4"/>
  <c r="DP566" i="4"/>
  <c r="DQ566" i="4"/>
  <c r="EE566" i="4"/>
  <c r="EP566" i="4"/>
  <c r="EQ566" i="4"/>
  <c r="M565" i="4"/>
  <c r="AA565" i="4"/>
  <c r="AL565" i="4"/>
  <c r="AM565" i="4"/>
  <c r="AW565" i="4"/>
  <c r="BK565" i="4"/>
  <c r="BT565" i="4"/>
  <c r="BU565" i="4"/>
  <c r="CH565" i="4"/>
  <c r="CI565" i="4"/>
  <c r="CR565" i="4"/>
  <c r="CS565" i="4"/>
  <c r="DF565" i="4"/>
  <c r="DG565" i="4"/>
  <c r="DP565" i="4"/>
  <c r="DQ565" i="4"/>
  <c r="EE565" i="4"/>
  <c r="EP565" i="4"/>
  <c r="EQ565" i="4"/>
  <c r="M564" i="4"/>
  <c r="AA564" i="4"/>
  <c r="AL564" i="4"/>
  <c r="AM564" i="4"/>
  <c r="AW564" i="4"/>
  <c r="BK564" i="4"/>
  <c r="BT564" i="4"/>
  <c r="BU564" i="4"/>
  <c r="CH564" i="4"/>
  <c r="CI564" i="4"/>
  <c r="CR564" i="4"/>
  <c r="CS564" i="4"/>
  <c r="DF564" i="4"/>
  <c r="DG564" i="4"/>
  <c r="DP564" i="4"/>
  <c r="DQ564" i="4"/>
  <c r="EE564" i="4"/>
  <c r="EP564" i="4"/>
  <c r="EQ564" i="4"/>
  <c r="M563" i="4"/>
  <c r="AA563" i="4"/>
  <c r="AL563" i="4"/>
  <c r="AM563" i="4"/>
  <c r="AW563" i="4"/>
  <c r="BK563" i="4"/>
  <c r="BT563" i="4"/>
  <c r="BU563" i="4"/>
  <c r="CH563" i="4"/>
  <c r="CI563" i="4"/>
  <c r="CR563" i="4"/>
  <c r="CS563" i="4"/>
  <c r="DF563" i="4"/>
  <c r="DG563" i="4"/>
  <c r="DP563" i="4"/>
  <c r="DQ563" i="4"/>
  <c r="EE563" i="4"/>
  <c r="EP563" i="4"/>
  <c r="EQ563" i="4"/>
  <c r="M562" i="4"/>
  <c r="AA562" i="4"/>
  <c r="AL562" i="4"/>
  <c r="AM562" i="4"/>
  <c r="AW562" i="4"/>
  <c r="BK562" i="4"/>
  <c r="BT562" i="4"/>
  <c r="BU562" i="4"/>
  <c r="CH562" i="4"/>
  <c r="CI562" i="4"/>
  <c r="CR562" i="4"/>
  <c r="CS562" i="4"/>
  <c r="DF562" i="4"/>
  <c r="DG562" i="4"/>
  <c r="DP562" i="4"/>
  <c r="DQ562" i="4"/>
  <c r="EE562" i="4"/>
  <c r="EP562" i="4"/>
  <c r="EQ562" i="4"/>
  <c r="M561" i="4"/>
  <c r="AA561" i="4"/>
  <c r="AL561" i="4"/>
  <c r="AM561" i="4"/>
  <c r="AW561" i="4"/>
  <c r="BK561" i="4"/>
  <c r="BT561" i="4"/>
  <c r="BU561" i="4"/>
  <c r="CH561" i="4"/>
  <c r="CI561" i="4"/>
  <c r="CR561" i="4"/>
  <c r="CS561" i="4"/>
  <c r="DF561" i="4"/>
  <c r="DG561" i="4"/>
  <c r="DP561" i="4"/>
  <c r="DQ561" i="4"/>
  <c r="EE561" i="4"/>
  <c r="EP561" i="4"/>
  <c r="EQ561" i="4"/>
  <c r="M560" i="4"/>
  <c r="AA560" i="4"/>
  <c r="AL560" i="4"/>
  <c r="AM560" i="4"/>
  <c r="AW560" i="4"/>
  <c r="BK560" i="4"/>
  <c r="BT560" i="4"/>
  <c r="BU560" i="4"/>
  <c r="CH560" i="4"/>
  <c r="CI560" i="4"/>
  <c r="CR560" i="4"/>
  <c r="CS560" i="4"/>
  <c r="DF560" i="4"/>
  <c r="DG560" i="4"/>
  <c r="DP560" i="4"/>
  <c r="DQ560" i="4"/>
  <c r="EE560" i="4"/>
  <c r="EP560" i="4"/>
  <c r="EQ560" i="4"/>
  <c r="M559" i="4"/>
  <c r="AA559" i="4"/>
  <c r="AL559" i="4"/>
  <c r="AM559" i="4"/>
  <c r="AW559" i="4"/>
  <c r="BK559" i="4"/>
  <c r="BT559" i="4"/>
  <c r="BU559" i="4"/>
  <c r="CH559" i="4"/>
  <c r="CI559" i="4"/>
  <c r="CR559" i="4"/>
  <c r="CS559" i="4"/>
  <c r="DF559" i="4"/>
  <c r="DG559" i="4"/>
  <c r="DP559" i="4"/>
  <c r="DQ559" i="4"/>
  <c r="EE559" i="4"/>
  <c r="EP559" i="4"/>
  <c r="EQ559" i="4"/>
  <c r="M558" i="4"/>
  <c r="AA558" i="4"/>
  <c r="AL558" i="4"/>
  <c r="AM558" i="4"/>
  <c r="AW558" i="4"/>
  <c r="BK558" i="4"/>
  <c r="BT558" i="4"/>
  <c r="BU558" i="4"/>
  <c r="CH558" i="4"/>
  <c r="CI558" i="4"/>
  <c r="CR558" i="4"/>
  <c r="CS558" i="4"/>
  <c r="DF558" i="4"/>
  <c r="DG558" i="4"/>
  <c r="DP558" i="4"/>
  <c r="DQ558" i="4"/>
  <c r="EE558" i="4"/>
  <c r="EP558" i="4"/>
  <c r="EQ558" i="4"/>
  <c r="M557" i="4"/>
  <c r="AA557" i="4"/>
  <c r="AL557" i="4"/>
  <c r="AM557" i="4"/>
  <c r="AW557" i="4"/>
  <c r="BK557" i="4"/>
  <c r="BT557" i="4"/>
  <c r="BU557" i="4"/>
  <c r="CH557" i="4"/>
  <c r="CI557" i="4"/>
  <c r="CR557" i="4"/>
  <c r="CS557" i="4"/>
  <c r="DF557" i="4"/>
  <c r="DG557" i="4"/>
  <c r="DP557" i="4"/>
  <c r="DQ557" i="4"/>
  <c r="EE557" i="4"/>
  <c r="EP557" i="4"/>
  <c r="EQ557" i="4"/>
  <c r="M556" i="4"/>
  <c r="AA556" i="4"/>
  <c r="AL556" i="4"/>
  <c r="AM556" i="4"/>
  <c r="AW556" i="4"/>
  <c r="BK556" i="4"/>
  <c r="BT556" i="4"/>
  <c r="BU556" i="4"/>
  <c r="CH556" i="4"/>
  <c r="CI556" i="4"/>
  <c r="CR556" i="4"/>
  <c r="CS556" i="4"/>
  <c r="DF556" i="4"/>
  <c r="DG556" i="4"/>
  <c r="DP556" i="4"/>
  <c r="DQ556" i="4"/>
  <c r="EE556" i="4"/>
  <c r="EP556" i="4"/>
  <c r="EQ556" i="4"/>
  <c r="M555" i="4"/>
  <c r="AA555" i="4"/>
  <c r="AL555" i="4"/>
  <c r="AM555" i="4"/>
  <c r="AW555" i="4"/>
  <c r="BK555" i="4"/>
  <c r="BT555" i="4"/>
  <c r="BU555" i="4"/>
  <c r="CH555" i="4"/>
  <c r="CI555" i="4"/>
  <c r="CR555" i="4"/>
  <c r="CS555" i="4"/>
  <c r="DF555" i="4"/>
  <c r="DG555" i="4"/>
  <c r="DP555" i="4"/>
  <c r="DQ555" i="4"/>
  <c r="EE555" i="4"/>
  <c r="EP555" i="4"/>
  <c r="EQ555" i="4"/>
  <c r="M554" i="4"/>
  <c r="AA554" i="4"/>
  <c r="AL554" i="4"/>
  <c r="AM554" i="4"/>
  <c r="AW554" i="4"/>
  <c r="BK554" i="4"/>
  <c r="BT554" i="4"/>
  <c r="BU554" i="4"/>
  <c r="CH554" i="4"/>
  <c r="CI554" i="4"/>
  <c r="CR554" i="4"/>
  <c r="CS554" i="4"/>
  <c r="DF554" i="4"/>
  <c r="DG554" i="4"/>
  <c r="DP554" i="4"/>
  <c r="DQ554" i="4"/>
  <c r="EE554" i="4"/>
  <c r="EP554" i="4"/>
  <c r="EQ554" i="4"/>
  <c r="M553" i="4"/>
  <c r="AA553" i="4"/>
  <c r="AL553" i="4"/>
  <c r="AM553" i="4"/>
  <c r="AW553" i="4"/>
  <c r="BK553" i="4"/>
  <c r="BT553" i="4"/>
  <c r="BU553" i="4"/>
  <c r="CH553" i="4"/>
  <c r="CI553" i="4"/>
  <c r="CR553" i="4"/>
  <c r="CS553" i="4"/>
  <c r="DF553" i="4"/>
  <c r="DG553" i="4"/>
  <c r="DP553" i="4"/>
  <c r="DQ553" i="4"/>
  <c r="EE553" i="4"/>
  <c r="EP553" i="4"/>
  <c r="EQ553" i="4"/>
  <c r="M552" i="4"/>
  <c r="AA552" i="4"/>
  <c r="AL552" i="4"/>
  <c r="AM552" i="4"/>
  <c r="AW552" i="4"/>
  <c r="BK552" i="4"/>
  <c r="BT552" i="4"/>
  <c r="BU552" i="4"/>
  <c r="CH552" i="4"/>
  <c r="CI552" i="4"/>
  <c r="CR552" i="4"/>
  <c r="CS552" i="4"/>
  <c r="DF552" i="4"/>
  <c r="DG552" i="4"/>
  <c r="DP552" i="4"/>
  <c r="DQ552" i="4"/>
  <c r="EE552" i="4"/>
  <c r="EP552" i="4"/>
  <c r="EQ552" i="4"/>
  <c r="M551" i="4"/>
  <c r="AA551" i="4"/>
  <c r="AL551" i="4"/>
  <c r="AM551" i="4"/>
  <c r="AW551" i="4"/>
  <c r="BK551" i="4"/>
  <c r="BT551" i="4"/>
  <c r="BU551" i="4"/>
  <c r="CH551" i="4"/>
  <c r="CI551" i="4"/>
  <c r="CR551" i="4"/>
  <c r="CS551" i="4"/>
  <c r="DF551" i="4"/>
  <c r="DG551" i="4"/>
  <c r="DP551" i="4"/>
  <c r="DQ551" i="4"/>
  <c r="EE551" i="4"/>
  <c r="EP551" i="4"/>
  <c r="EQ551" i="4"/>
  <c r="M550" i="4"/>
  <c r="AA550" i="4"/>
  <c r="AL550" i="4"/>
  <c r="AM550" i="4"/>
  <c r="AW550" i="4"/>
  <c r="BK550" i="4"/>
  <c r="BT550" i="4"/>
  <c r="BU550" i="4"/>
  <c r="CH550" i="4"/>
  <c r="CI550" i="4"/>
  <c r="CR550" i="4"/>
  <c r="CS550" i="4"/>
  <c r="DF550" i="4"/>
  <c r="DG550" i="4"/>
  <c r="DP550" i="4"/>
  <c r="DQ550" i="4"/>
  <c r="EE550" i="4"/>
  <c r="EP550" i="4"/>
  <c r="EQ550" i="4"/>
  <c r="M549" i="4"/>
  <c r="AA549" i="4"/>
  <c r="AL549" i="4"/>
  <c r="AM549" i="4"/>
  <c r="AW549" i="4"/>
  <c r="BK549" i="4"/>
  <c r="BT549" i="4"/>
  <c r="BU549" i="4"/>
  <c r="CH549" i="4"/>
  <c r="CI549" i="4"/>
  <c r="CR549" i="4"/>
  <c r="CS549" i="4"/>
  <c r="DF549" i="4"/>
  <c r="DG549" i="4"/>
  <c r="DP549" i="4"/>
  <c r="DQ549" i="4"/>
  <c r="EE549" i="4"/>
  <c r="EP549" i="4"/>
  <c r="EQ549" i="4"/>
  <c r="M548" i="4"/>
  <c r="AA548" i="4"/>
  <c r="AL548" i="4"/>
  <c r="AM548" i="4"/>
  <c r="AW548" i="4"/>
  <c r="BK548" i="4"/>
  <c r="BT548" i="4"/>
  <c r="BU548" i="4"/>
  <c r="CH548" i="4"/>
  <c r="CI548" i="4"/>
  <c r="CR548" i="4"/>
  <c r="CS548" i="4"/>
  <c r="DF548" i="4"/>
  <c r="DG548" i="4"/>
  <c r="DP548" i="4"/>
  <c r="DQ548" i="4"/>
  <c r="EE548" i="4"/>
  <c r="EP548" i="4"/>
  <c r="EQ548" i="4"/>
  <c r="M547" i="4"/>
  <c r="AA547" i="4"/>
  <c r="AL547" i="4"/>
  <c r="AM547" i="4"/>
  <c r="AW547" i="4"/>
  <c r="BK547" i="4"/>
  <c r="BT547" i="4"/>
  <c r="BU547" i="4"/>
  <c r="CH547" i="4"/>
  <c r="CI547" i="4"/>
  <c r="CR547" i="4"/>
  <c r="CS547" i="4"/>
  <c r="DF547" i="4"/>
  <c r="DG547" i="4"/>
  <c r="DP547" i="4"/>
  <c r="DQ547" i="4"/>
  <c r="EE547" i="4"/>
  <c r="EP547" i="4"/>
  <c r="EQ547" i="4"/>
  <c r="M546" i="4"/>
  <c r="AA546" i="4"/>
  <c r="AL546" i="4"/>
  <c r="AM546" i="4"/>
  <c r="AW546" i="4"/>
  <c r="BK546" i="4"/>
  <c r="BT546" i="4"/>
  <c r="BU546" i="4"/>
  <c r="CH546" i="4"/>
  <c r="CI546" i="4"/>
  <c r="CR546" i="4"/>
  <c r="CS546" i="4"/>
  <c r="DF546" i="4"/>
  <c r="DG546" i="4"/>
  <c r="DP546" i="4"/>
  <c r="DQ546" i="4"/>
  <c r="EE546" i="4"/>
  <c r="EP546" i="4"/>
  <c r="EQ546" i="4"/>
  <c r="M545" i="4"/>
  <c r="AA545" i="4"/>
  <c r="AL545" i="4"/>
  <c r="AM545" i="4"/>
  <c r="AW545" i="4"/>
  <c r="BK545" i="4"/>
  <c r="BT545" i="4"/>
  <c r="BU545" i="4"/>
  <c r="CH545" i="4"/>
  <c r="CI545" i="4"/>
  <c r="CR545" i="4"/>
  <c r="CS545" i="4"/>
  <c r="DF545" i="4"/>
  <c r="DG545" i="4"/>
  <c r="DP545" i="4"/>
  <c r="DQ545" i="4"/>
  <c r="EE545" i="4"/>
  <c r="EP545" i="4"/>
  <c r="EQ545" i="4"/>
  <c r="M544" i="4"/>
  <c r="AA544" i="4"/>
  <c r="AL544" i="4"/>
  <c r="AM544" i="4"/>
  <c r="AW544" i="4"/>
  <c r="BK544" i="4"/>
  <c r="BT544" i="4"/>
  <c r="BU544" i="4"/>
  <c r="CH544" i="4"/>
  <c r="CI544" i="4"/>
  <c r="CR544" i="4"/>
  <c r="CS544" i="4"/>
  <c r="DF544" i="4"/>
  <c r="DG544" i="4"/>
  <c r="DP544" i="4"/>
  <c r="DQ544" i="4"/>
  <c r="EE544" i="4"/>
  <c r="EP544" i="4"/>
  <c r="EQ544" i="4"/>
  <c r="M543" i="4"/>
  <c r="AA543" i="4"/>
  <c r="AL543" i="4"/>
  <c r="AM543" i="4"/>
  <c r="AW543" i="4"/>
  <c r="BK543" i="4"/>
  <c r="BT543" i="4"/>
  <c r="BU543" i="4"/>
  <c r="CH543" i="4"/>
  <c r="CI543" i="4"/>
  <c r="CR543" i="4"/>
  <c r="CS543" i="4"/>
  <c r="DF543" i="4"/>
  <c r="DG543" i="4"/>
  <c r="DP543" i="4"/>
  <c r="DQ543" i="4"/>
  <c r="EE543" i="4"/>
  <c r="EP543" i="4"/>
  <c r="EQ543" i="4"/>
  <c r="M542" i="4"/>
  <c r="AA542" i="4"/>
  <c r="AL542" i="4"/>
  <c r="AM542" i="4"/>
  <c r="AW542" i="4"/>
  <c r="BK542" i="4"/>
  <c r="BT542" i="4"/>
  <c r="BU542" i="4"/>
  <c r="CH542" i="4"/>
  <c r="CI542" i="4"/>
  <c r="CR542" i="4"/>
  <c r="CS542" i="4"/>
  <c r="DF542" i="4"/>
  <c r="DG542" i="4"/>
  <c r="DP542" i="4"/>
  <c r="DQ542" i="4"/>
  <c r="EE542" i="4"/>
  <c r="EP542" i="4"/>
  <c r="EQ542" i="4"/>
  <c r="M541" i="4"/>
  <c r="AA541" i="4"/>
  <c r="AL541" i="4"/>
  <c r="AM541" i="4"/>
  <c r="AW541" i="4"/>
  <c r="BK541" i="4"/>
  <c r="BT541" i="4"/>
  <c r="BU541" i="4"/>
  <c r="CH541" i="4"/>
  <c r="CI541" i="4"/>
  <c r="CR541" i="4"/>
  <c r="CS541" i="4"/>
  <c r="DF541" i="4"/>
  <c r="DG541" i="4"/>
  <c r="DP541" i="4"/>
  <c r="DQ541" i="4"/>
  <c r="EE541" i="4"/>
  <c r="EP541" i="4"/>
  <c r="EQ541" i="4"/>
  <c r="M540" i="4"/>
  <c r="AA540" i="4"/>
  <c r="AL540" i="4"/>
  <c r="AM540" i="4"/>
  <c r="AW540" i="4"/>
  <c r="BK540" i="4"/>
  <c r="BT540" i="4"/>
  <c r="BU540" i="4"/>
  <c r="CH540" i="4"/>
  <c r="CI540" i="4"/>
  <c r="CR540" i="4"/>
  <c r="CS540" i="4"/>
  <c r="DF540" i="4"/>
  <c r="DG540" i="4"/>
  <c r="DP540" i="4"/>
  <c r="DQ540" i="4"/>
  <c r="EE540" i="4"/>
  <c r="EP540" i="4"/>
  <c r="EQ540" i="4"/>
  <c r="M539" i="4"/>
  <c r="AA539" i="4"/>
  <c r="AL539" i="4"/>
  <c r="AM539" i="4"/>
  <c r="AW539" i="4"/>
  <c r="BK539" i="4"/>
  <c r="BT539" i="4"/>
  <c r="BU539" i="4"/>
  <c r="CH539" i="4"/>
  <c r="CI539" i="4"/>
  <c r="CR539" i="4"/>
  <c r="CS539" i="4"/>
  <c r="DF539" i="4"/>
  <c r="DG539" i="4"/>
  <c r="DP539" i="4"/>
  <c r="DQ539" i="4"/>
  <c r="EE539" i="4"/>
  <c r="EP539" i="4"/>
  <c r="EQ539" i="4"/>
  <c r="M538" i="4"/>
  <c r="AA538" i="4"/>
  <c r="AL538" i="4"/>
  <c r="AM538" i="4"/>
  <c r="AW538" i="4"/>
  <c r="BK538" i="4"/>
  <c r="BT538" i="4"/>
  <c r="BU538" i="4"/>
  <c r="CH538" i="4"/>
  <c r="CI538" i="4"/>
  <c r="CR538" i="4"/>
  <c r="CS538" i="4"/>
  <c r="DF538" i="4"/>
  <c r="DG538" i="4"/>
  <c r="DP538" i="4"/>
  <c r="DQ538" i="4"/>
  <c r="EE538" i="4"/>
  <c r="EP538" i="4"/>
  <c r="EQ538" i="4"/>
  <c r="M537" i="4"/>
  <c r="AA537" i="4"/>
  <c r="AL537" i="4"/>
  <c r="AM537" i="4"/>
  <c r="AW537" i="4"/>
  <c r="BK537" i="4"/>
  <c r="BT537" i="4"/>
  <c r="BU537" i="4"/>
  <c r="CH537" i="4"/>
  <c r="CI537" i="4"/>
  <c r="CR537" i="4"/>
  <c r="CS537" i="4"/>
  <c r="DF537" i="4"/>
  <c r="DG537" i="4"/>
  <c r="DP537" i="4"/>
  <c r="DQ537" i="4"/>
  <c r="EE537" i="4"/>
  <c r="EP537" i="4"/>
  <c r="EQ537" i="4"/>
  <c r="M536" i="4"/>
  <c r="AA536" i="4"/>
  <c r="AL536" i="4"/>
  <c r="AM536" i="4"/>
  <c r="AW536" i="4"/>
  <c r="BK536" i="4"/>
  <c r="BT536" i="4"/>
  <c r="BU536" i="4"/>
  <c r="CH536" i="4"/>
  <c r="CI536" i="4"/>
  <c r="CR536" i="4"/>
  <c r="CS536" i="4"/>
  <c r="DF536" i="4"/>
  <c r="DG536" i="4"/>
  <c r="DP536" i="4"/>
  <c r="DQ536" i="4"/>
  <c r="EE536" i="4"/>
  <c r="EP536" i="4"/>
  <c r="EQ536" i="4"/>
  <c r="M535" i="4"/>
  <c r="AA535" i="4"/>
  <c r="AL535" i="4"/>
  <c r="AM535" i="4"/>
  <c r="AW535" i="4"/>
  <c r="BK535" i="4"/>
  <c r="BT535" i="4"/>
  <c r="BU535" i="4"/>
  <c r="CH535" i="4"/>
  <c r="CI535" i="4"/>
  <c r="CR535" i="4"/>
  <c r="CS535" i="4"/>
  <c r="DF535" i="4"/>
  <c r="DG535" i="4"/>
  <c r="DP535" i="4"/>
  <c r="DQ535" i="4"/>
  <c r="EE535" i="4"/>
  <c r="EP535" i="4"/>
  <c r="EQ535" i="4"/>
  <c r="M534" i="4"/>
  <c r="AA534" i="4"/>
  <c r="AL534" i="4"/>
  <c r="AM534" i="4"/>
  <c r="AW534" i="4"/>
  <c r="BK534" i="4"/>
  <c r="BT534" i="4"/>
  <c r="BU534" i="4"/>
  <c r="CH534" i="4"/>
  <c r="CI534" i="4"/>
  <c r="CR534" i="4"/>
  <c r="CS534" i="4"/>
  <c r="DF534" i="4"/>
  <c r="DG534" i="4"/>
  <c r="DP534" i="4"/>
  <c r="DQ534" i="4"/>
  <c r="EE534" i="4"/>
  <c r="EP534" i="4"/>
  <c r="EQ534" i="4"/>
  <c r="M533" i="4"/>
  <c r="AA533" i="4"/>
  <c r="AL533" i="4"/>
  <c r="AM533" i="4"/>
  <c r="AW533" i="4"/>
  <c r="BK533" i="4"/>
  <c r="BT533" i="4"/>
  <c r="BU533" i="4"/>
  <c r="CH533" i="4"/>
  <c r="CI533" i="4"/>
  <c r="CR533" i="4"/>
  <c r="CS533" i="4"/>
  <c r="DF533" i="4"/>
  <c r="DG533" i="4"/>
  <c r="DP533" i="4"/>
  <c r="DQ533" i="4"/>
  <c r="EE533" i="4"/>
  <c r="EP533" i="4"/>
  <c r="EQ533" i="4"/>
  <c r="M532" i="4"/>
  <c r="AA532" i="4"/>
  <c r="AL532" i="4"/>
  <c r="AM532" i="4"/>
  <c r="AW532" i="4"/>
  <c r="BK532" i="4"/>
  <c r="BT532" i="4"/>
  <c r="BU532" i="4"/>
  <c r="CH532" i="4"/>
  <c r="CI532" i="4"/>
  <c r="CR532" i="4"/>
  <c r="CS532" i="4"/>
  <c r="DF532" i="4"/>
  <c r="DG532" i="4"/>
  <c r="DP532" i="4"/>
  <c r="DQ532" i="4"/>
  <c r="EE532" i="4"/>
  <c r="EP532" i="4"/>
  <c r="EQ532" i="4"/>
  <c r="M531" i="4"/>
  <c r="AA531" i="4"/>
  <c r="AL531" i="4"/>
  <c r="AM531" i="4"/>
  <c r="AW531" i="4"/>
  <c r="BK531" i="4"/>
  <c r="BT531" i="4"/>
  <c r="BU531" i="4"/>
  <c r="CH531" i="4"/>
  <c r="CI531" i="4"/>
  <c r="CR531" i="4"/>
  <c r="CS531" i="4"/>
  <c r="DF531" i="4"/>
  <c r="DG531" i="4"/>
  <c r="DP531" i="4"/>
  <c r="DQ531" i="4"/>
  <c r="EE531" i="4"/>
  <c r="EP531" i="4"/>
  <c r="EQ531" i="4"/>
  <c r="M530" i="4"/>
  <c r="AA530" i="4"/>
  <c r="AL530" i="4"/>
  <c r="AM530" i="4"/>
  <c r="AW530" i="4"/>
  <c r="BK530" i="4"/>
  <c r="BT530" i="4"/>
  <c r="BU530" i="4"/>
  <c r="CH530" i="4"/>
  <c r="CI530" i="4"/>
  <c r="CR530" i="4"/>
  <c r="CS530" i="4"/>
  <c r="DF530" i="4"/>
  <c r="DG530" i="4"/>
  <c r="DP530" i="4"/>
  <c r="DQ530" i="4"/>
  <c r="EE530" i="4"/>
  <c r="EP530" i="4"/>
  <c r="EQ530" i="4"/>
  <c r="M529" i="4"/>
  <c r="AA529" i="4"/>
  <c r="AL529" i="4"/>
  <c r="AM529" i="4"/>
  <c r="AW529" i="4"/>
  <c r="BK529" i="4"/>
  <c r="BT529" i="4"/>
  <c r="BU529" i="4"/>
  <c r="CH529" i="4"/>
  <c r="CI529" i="4"/>
  <c r="CR529" i="4"/>
  <c r="CS529" i="4"/>
  <c r="DF529" i="4"/>
  <c r="DG529" i="4"/>
  <c r="DP529" i="4"/>
  <c r="DQ529" i="4"/>
  <c r="EE529" i="4"/>
  <c r="EP529" i="4"/>
  <c r="EQ529" i="4"/>
  <c r="M528" i="4"/>
  <c r="AA528" i="4"/>
  <c r="AL528" i="4"/>
  <c r="AM528" i="4"/>
  <c r="AW528" i="4"/>
  <c r="BK528" i="4"/>
  <c r="BT528" i="4"/>
  <c r="BU528" i="4"/>
  <c r="CH528" i="4"/>
  <c r="CI528" i="4"/>
  <c r="CR528" i="4"/>
  <c r="CS528" i="4"/>
  <c r="DF528" i="4"/>
  <c r="DG528" i="4"/>
  <c r="DP528" i="4"/>
  <c r="DQ528" i="4"/>
  <c r="EE528" i="4"/>
  <c r="EP528" i="4"/>
  <c r="EQ528" i="4"/>
  <c r="M527" i="4"/>
  <c r="AA527" i="4"/>
  <c r="AL527" i="4"/>
  <c r="AM527" i="4"/>
  <c r="AW527" i="4"/>
  <c r="BK527" i="4"/>
  <c r="BT527" i="4"/>
  <c r="BU527" i="4"/>
  <c r="CH527" i="4"/>
  <c r="CI527" i="4"/>
  <c r="CR527" i="4"/>
  <c r="CS527" i="4"/>
  <c r="DF527" i="4"/>
  <c r="DG527" i="4"/>
  <c r="DP527" i="4"/>
  <c r="DQ527" i="4"/>
  <c r="EE527" i="4"/>
  <c r="EP527" i="4"/>
  <c r="EQ527" i="4"/>
  <c r="M526" i="4"/>
  <c r="AA526" i="4"/>
  <c r="AL526" i="4"/>
  <c r="AM526" i="4"/>
  <c r="AW526" i="4"/>
  <c r="BK526" i="4"/>
  <c r="BT526" i="4"/>
  <c r="BU526" i="4"/>
  <c r="CH526" i="4"/>
  <c r="CI526" i="4"/>
  <c r="CR526" i="4"/>
  <c r="CS526" i="4"/>
  <c r="DF526" i="4"/>
  <c r="DG526" i="4"/>
  <c r="DP526" i="4"/>
  <c r="DQ526" i="4"/>
  <c r="EE526" i="4"/>
  <c r="EP526" i="4"/>
  <c r="EQ526" i="4"/>
  <c r="M525" i="4"/>
  <c r="AA525" i="4"/>
  <c r="AL525" i="4"/>
  <c r="AM525" i="4"/>
  <c r="AW525" i="4"/>
  <c r="BK525" i="4"/>
  <c r="BT525" i="4"/>
  <c r="BU525" i="4"/>
  <c r="CH525" i="4"/>
  <c r="CI525" i="4"/>
  <c r="CR525" i="4"/>
  <c r="CS525" i="4"/>
  <c r="DF525" i="4"/>
  <c r="DG525" i="4"/>
  <c r="DP525" i="4"/>
  <c r="DQ525" i="4"/>
  <c r="EE525" i="4"/>
  <c r="EP525" i="4"/>
  <c r="EQ525" i="4"/>
  <c r="M524" i="4"/>
  <c r="AA524" i="4"/>
  <c r="AL524" i="4"/>
  <c r="AM524" i="4"/>
  <c r="AW524" i="4"/>
  <c r="BK524" i="4"/>
  <c r="BT524" i="4"/>
  <c r="BU524" i="4"/>
  <c r="CH524" i="4"/>
  <c r="CI524" i="4"/>
  <c r="CR524" i="4"/>
  <c r="CS524" i="4"/>
  <c r="DF524" i="4"/>
  <c r="DG524" i="4"/>
  <c r="DP524" i="4"/>
  <c r="DQ524" i="4"/>
  <c r="EE524" i="4"/>
  <c r="EP524" i="4"/>
  <c r="EQ524" i="4"/>
  <c r="M523" i="4"/>
  <c r="AA523" i="4"/>
  <c r="AL523" i="4"/>
  <c r="AM523" i="4"/>
  <c r="AW523" i="4"/>
  <c r="BK523" i="4"/>
  <c r="BT523" i="4"/>
  <c r="BU523" i="4"/>
  <c r="CH523" i="4"/>
  <c r="CI523" i="4"/>
  <c r="CR523" i="4"/>
  <c r="CS523" i="4"/>
  <c r="DF523" i="4"/>
  <c r="DG523" i="4"/>
  <c r="DP523" i="4"/>
  <c r="DQ523" i="4"/>
  <c r="EE523" i="4"/>
  <c r="EP523" i="4"/>
  <c r="EQ523" i="4"/>
  <c r="M522" i="4"/>
  <c r="AA522" i="4"/>
  <c r="AL522" i="4"/>
  <c r="AM522" i="4"/>
  <c r="AW522" i="4"/>
  <c r="BK522" i="4"/>
  <c r="BT522" i="4"/>
  <c r="BU522" i="4"/>
  <c r="CH522" i="4"/>
  <c r="CI522" i="4"/>
  <c r="CR522" i="4"/>
  <c r="CS522" i="4"/>
  <c r="DF522" i="4"/>
  <c r="DG522" i="4"/>
  <c r="DP522" i="4"/>
  <c r="DQ522" i="4"/>
  <c r="EE522" i="4"/>
  <c r="EP522" i="4"/>
  <c r="EQ522" i="4"/>
  <c r="M521" i="4"/>
  <c r="AA521" i="4"/>
  <c r="AL521" i="4"/>
  <c r="AM521" i="4"/>
  <c r="AW521" i="4"/>
  <c r="BK521" i="4"/>
  <c r="BT521" i="4"/>
  <c r="BU521" i="4"/>
  <c r="CH521" i="4"/>
  <c r="CI521" i="4"/>
  <c r="CR521" i="4"/>
  <c r="CS521" i="4"/>
  <c r="DF521" i="4"/>
  <c r="DG521" i="4"/>
  <c r="DP521" i="4"/>
  <c r="DQ521" i="4"/>
  <c r="EE521" i="4"/>
  <c r="EP521" i="4"/>
  <c r="EQ521" i="4"/>
  <c r="M520" i="4"/>
  <c r="AA520" i="4"/>
  <c r="AL520" i="4"/>
  <c r="AM520" i="4"/>
  <c r="AW520" i="4"/>
  <c r="BK520" i="4"/>
  <c r="BT520" i="4"/>
  <c r="BU520" i="4"/>
  <c r="CH520" i="4"/>
  <c r="CI520" i="4"/>
  <c r="CR520" i="4"/>
  <c r="CS520" i="4"/>
  <c r="DF520" i="4"/>
  <c r="DG520" i="4"/>
  <c r="DP520" i="4"/>
  <c r="DQ520" i="4"/>
  <c r="EE520" i="4"/>
  <c r="EP520" i="4"/>
  <c r="EQ520" i="4"/>
  <c r="M519" i="4"/>
  <c r="AA519" i="4"/>
  <c r="AL519" i="4"/>
  <c r="AM519" i="4"/>
  <c r="AW519" i="4"/>
  <c r="BK519" i="4"/>
  <c r="BT519" i="4"/>
  <c r="BU519" i="4"/>
  <c r="CH519" i="4"/>
  <c r="CI519" i="4"/>
  <c r="CR519" i="4"/>
  <c r="CS519" i="4"/>
  <c r="DF519" i="4"/>
  <c r="DG519" i="4"/>
  <c r="DP519" i="4"/>
  <c r="DQ519" i="4"/>
  <c r="EE519" i="4"/>
  <c r="EP519" i="4"/>
  <c r="EQ519" i="4"/>
  <c r="M518" i="4"/>
  <c r="AA518" i="4"/>
  <c r="AL518" i="4"/>
  <c r="AM518" i="4"/>
  <c r="AW518" i="4"/>
  <c r="BK518" i="4"/>
  <c r="BT518" i="4"/>
  <c r="BU518" i="4"/>
  <c r="CH518" i="4"/>
  <c r="CI518" i="4"/>
  <c r="CR518" i="4"/>
  <c r="CS518" i="4"/>
  <c r="DF518" i="4"/>
  <c r="DG518" i="4"/>
  <c r="DP518" i="4"/>
  <c r="DQ518" i="4"/>
  <c r="EE518" i="4"/>
  <c r="EP518" i="4"/>
  <c r="EQ518" i="4"/>
  <c r="M517" i="4"/>
  <c r="AA517" i="4"/>
  <c r="AL517" i="4"/>
  <c r="AM517" i="4"/>
  <c r="AW517" i="4"/>
  <c r="BK517" i="4"/>
  <c r="BT517" i="4"/>
  <c r="BU517" i="4"/>
  <c r="CH517" i="4"/>
  <c r="CI517" i="4"/>
  <c r="CR517" i="4"/>
  <c r="CS517" i="4"/>
  <c r="DF517" i="4"/>
  <c r="DG517" i="4"/>
  <c r="DP517" i="4"/>
  <c r="DQ517" i="4"/>
  <c r="EE517" i="4"/>
  <c r="EP517" i="4"/>
  <c r="EQ517" i="4"/>
  <c r="M516" i="4"/>
  <c r="AA516" i="4"/>
  <c r="AL516" i="4"/>
  <c r="AM516" i="4"/>
  <c r="AW516" i="4"/>
  <c r="BK516" i="4"/>
  <c r="BT516" i="4"/>
  <c r="BU516" i="4"/>
  <c r="CH516" i="4"/>
  <c r="CI516" i="4"/>
  <c r="CR516" i="4"/>
  <c r="CS516" i="4"/>
  <c r="DF516" i="4"/>
  <c r="DG516" i="4"/>
  <c r="DP516" i="4"/>
  <c r="DQ516" i="4"/>
  <c r="EE516" i="4"/>
  <c r="EP516" i="4"/>
  <c r="EQ516" i="4"/>
  <c r="M515" i="4"/>
  <c r="AA515" i="4"/>
  <c r="AL515" i="4"/>
  <c r="AM515" i="4"/>
  <c r="AW515" i="4"/>
  <c r="BK515" i="4"/>
  <c r="BT515" i="4"/>
  <c r="BU515" i="4"/>
  <c r="CH515" i="4"/>
  <c r="CI515" i="4"/>
  <c r="CR515" i="4"/>
  <c r="CS515" i="4"/>
  <c r="DF515" i="4"/>
  <c r="DG515" i="4"/>
  <c r="DP515" i="4"/>
  <c r="DQ515" i="4"/>
  <c r="EE515" i="4"/>
  <c r="EP515" i="4"/>
  <c r="EQ515" i="4"/>
  <c r="M514" i="4"/>
  <c r="AA514" i="4"/>
  <c r="AL514" i="4"/>
  <c r="AM514" i="4"/>
  <c r="AW514" i="4"/>
  <c r="BK514" i="4"/>
  <c r="BT514" i="4"/>
  <c r="BU514" i="4"/>
  <c r="CH514" i="4"/>
  <c r="CI514" i="4"/>
  <c r="CR514" i="4"/>
  <c r="CS514" i="4"/>
  <c r="DF514" i="4"/>
  <c r="DG514" i="4"/>
  <c r="DP514" i="4"/>
  <c r="DQ514" i="4"/>
  <c r="EE514" i="4"/>
  <c r="EP514" i="4"/>
  <c r="EQ514" i="4"/>
  <c r="M513" i="4"/>
  <c r="AA513" i="4"/>
  <c r="AL513" i="4"/>
  <c r="AM513" i="4"/>
  <c r="AW513" i="4"/>
  <c r="BK513" i="4"/>
  <c r="BT513" i="4"/>
  <c r="BU513" i="4"/>
  <c r="CH513" i="4"/>
  <c r="CI513" i="4"/>
  <c r="CR513" i="4"/>
  <c r="CS513" i="4"/>
  <c r="DF513" i="4"/>
  <c r="DG513" i="4"/>
  <c r="DP513" i="4"/>
  <c r="DQ513" i="4"/>
  <c r="EE513" i="4"/>
  <c r="EP513" i="4"/>
  <c r="EQ513" i="4"/>
  <c r="M512" i="4"/>
  <c r="AA512" i="4"/>
  <c r="AL512" i="4"/>
  <c r="AM512" i="4"/>
  <c r="AW512" i="4"/>
  <c r="BK512" i="4"/>
  <c r="BT512" i="4"/>
  <c r="BU512" i="4"/>
  <c r="CH512" i="4"/>
  <c r="CI512" i="4"/>
  <c r="CR512" i="4"/>
  <c r="CS512" i="4"/>
  <c r="DF512" i="4"/>
  <c r="DG512" i="4"/>
  <c r="DP512" i="4"/>
  <c r="DQ512" i="4"/>
  <c r="EE512" i="4"/>
  <c r="EP512" i="4"/>
  <c r="EQ512" i="4"/>
  <c r="M511" i="4"/>
  <c r="AA511" i="4"/>
  <c r="AL511" i="4"/>
  <c r="AM511" i="4"/>
  <c r="AW511" i="4"/>
  <c r="BK511" i="4"/>
  <c r="BT511" i="4"/>
  <c r="BU511" i="4"/>
  <c r="CH511" i="4"/>
  <c r="CI511" i="4"/>
  <c r="CR511" i="4"/>
  <c r="CS511" i="4"/>
  <c r="DF511" i="4"/>
  <c r="DG511" i="4"/>
  <c r="DP511" i="4"/>
  <c r="DQ511" i="4"/>
  <c r="EE511" i="4"/>
  <c r="EP511" i="4"/>
  <c r="EQ511" i="4"/>
  <c r="M510" i="4"/>
  <c r="AA510" i="4"/>
  <c r="AL510" i="4"/>
  <c r="AM510" i="4"/>
  <c r="AW510" i="4"/>
  <c r="BK510" i="4"/>
  <c r="BT510" i="4"/>
  <c r="BU510" i="4"/>
  <c r="CH510" i="4"/>
  <c r="CI510" i="4"/>
  <c r="CR510" i="4"/>
  <c r="CS510" i="4"/>
  <c r="DF510" i="4"/>
  <c r="DG510" i="4"/>
  <c r="DP510" i="4"/>
  <c r="DQ510" i="4"/>
  <c r="EE510" i="4"/>
  <c r="EP510" i="4"/>
  <c r="EQ510" i="4"/>
  <c r="M509" i="4"/>
  <c r="AA509" i="4"/>
  <c r="AL509" i="4"/>
  <c r="AM509" i="4"/>
  <c r="AW509" i="4"/>
  <c r="BK509" i="4"/>
  <c r="BT509" i="4"/>
  <c r="BU509" i="4"/>
  <c r="CH509" i="4"/>
  <c r="CI509" i="4"/>
  <c r="CR509" i="4"/>
  <c r="CS509" i="4"/>
  <c r="DF509" i="4"/>
  <c r="DG509" i="4"/>
  <c r="DP509" i="4"/>
  <c r="DQ509" i="4"/>
  <c r="EE509" i="4"/>
  <c r="EP509" i="4"/>
  <c r="EQ509" i="4"/>
  <c r="M508" i="4"/>
  <c r="AA508" i="4"/>
  <c r="AL508" i="4"/>
  <c r="AM508" i="4"/>
  <c r="AW508" i="4"/>
  <c r="BK508" i="4"/>
  <c r="BT508" i="4"/>
  <c r="BU508" i="4"/>
  <c r="CH508" i="4"/>
  <c r="CI508" i="4"/>
  <c r="CR508" i="4"/>
  <c r="CS508" i="4"/>
  <c r="DF508" i="4"/>
  <c r="DG508" i="4"/>
  <c r="DP508" i="4"/>
  <c r="DQ508" i="4"/>
  <c r="EE508" i="4"/>
  <c r="EP508" i="4"/>
  <c r="EQ508" i="4"/>
  <c r="M507" i="4"/>
  <c r="AA507" i="4"/>
  <c r="AL507" i="4"/>
  <c r="AM507" i="4"/>
  <c r="AW507" i="4"/>
  <c r="BK507" i="4"/>
  <c r="BT507" i="4"/>
  <c r="BU507" i="4"/>
  <c r="CH507" i="4"/>
  <c r="CI507" i="4"/>
  <c r="CR507" i="4"/>
  <c r="CS507" i="4"/>
  <c r="DF507" i="4"/>
  <c r="DG507" i="4"/>
  <c r="DP507" i="4"/>
  <c r="DQ507" i="4"/>
  <c r="EE507" i="4"/>
  <c r="EP507" i="4"/>
  <c r="EQ507" i="4"/>
  <c r="M506" i="4"/>
  <c r="AA506" i="4"/>
  <c r="AL506" i="4"/>
  <c r="AM506" i="4"/>
  <c r="AW506" i="4"/>
  <c r="BK506" i="4"/>
  <c r="BT506" i="4"/>
  <c r="BU506" i="4"/>
  <c r="CH506" i="4"/>
  <c r="CI506" i="4"/>
  <c r="CR506" i="4"/>
  <c r="CS506" i="4"/>
  <c r="DF506" i="4"/>
  <c r="DG506" i="4"/>
  <c r="DP506" i="4"/>
  <c r="DQ506" i="4"/>
  <c r="EE506" i="4"/>
  <c r="EP506" i="4"/>
  <c r="EQ506" i="4"/>
  <c r="M505" i="4"/>
  <c r="AA505" i="4"/>
  <c r="AL505" i="4"/>
  <c r="AM505" i="4"/>
  <c r="AW505" i="4"/>
  <c r="BK505" i="4"/>
  <c r="BT505" i="4"/>
  <c r="BU505" i="4"/>
  <c r="CH505" i="4"/>
  <c r="CI505" i="4"/>
  <c r="CR505" i="4"/>
  <c r="CS505" i="4"/>
  <c r="DF505" i="4"/>
  <c r="DG505" i="4"/>
  <c r="DP505" i="4"/>
  <c r="DQ505" i="4"/>
  <c r="EE505" i="4"/>
  <c r="EP505" i="4"/>
  <c r="EQ505" i="4"/>
  <c r="M504" i="4"/>
  <c r="AA504" i="4"/>
  <c r="AL504" i="4"/>
  <c r="AM504" i="4"/>
  <c r="AW504" i="4"/>
  <c r="BK504" i="4"/>
  <c r="BT504" i="4"/>
  <c r="BU504" i="4"/>
  <c r="CH504" i="4"/>
  <c r="CI504" i="4"/>
  <c r="CR504" i="4"/>
  <c r="CS504" i="4"/>
  <c r="DF504" i="4"/>
  <c r="DG504" i="4"/>
  <c r="DP504" i="4"/>
  <c r="DQ504" i="4"/>
  <c r="EE504" i="4"/>
  <c r="EP504" i="4"/>
  <c r="EQ504" i="4"/>
  <c r="M503" i="4"/>
  <c r="AA503" i="4"/>
  <c r="AL503" i="4"/>
  <c r="AM503" i="4"/>
  <c r="AW503" i="4"/>
  <c r="BK503" i="4"/>
  <c r="BT503" i="4"/>
  <c r="BU503" i="4"/>
  <c r="CH503" i="4"/>
  <c r="CI503" i="4"/>
  <c r="CR503" i="4"/>
  <c r="CS503" i="4"/>
  <c r="DF503" i="4"/>
  <c r="DG503" i="4"/>
  <c r="DP503" i="4"/>
  <c r="DQ503" i="4"/>
  <c r="EE503" i="4"/>
  <c r="EP503" i="4"/>
  <c r="EQ503" i="4"/>
  <c r="M502" i="4"/>
  <c r="AA502" i="4"/>
  <c r="AL502" i="4"/>
  <c r="AM502" i="4"/>
  <c r="AW502" i="4"/>
  <c r="BK502" i="4"/>
  <c r="BT502" i="4"/>
  <c r="BU502" i="4"/>
  <c r="CH502" i="4"/>
  <c r="CI502" i="4"/>
  <c r="CR502" i="4"/>
  <c r="CS502" i="4"/>
  <c r="DF502" i="4"/>
  <c r="DG502" i="4"/>
  <c r="DP502" i="4"/>
  <c r="DQ502" i="4"/>
  <c r="EE502" i="4"/>
  <c r="EP502" i="4"/>
  <c r="EQ502" i="4"/>
  <c r="M501" i="4"/>
  <c r="AA501" i="4"/>
  <c r="AL501" i="4"/>
  <c r="AM501" i="4"/>
  <c r="AW501" i="4"/>
  <c r="BK501" i="4"/>
  <c r="BT501" i="4"/>
  <c r="BU501" i="4"/>
  <c r="CH501" i="4"/>
  <c r="CI501" i="4"/>
  <c r="CR501" i="4"/>
  <c r="CS501" i="4"/>
  <c r="DF501" i="4"/>
  <c r="DG501" i="4"/>
  <c r="DP501" i="4"/>
  <c r="DQ501" i="4"/>
  <c r="EE501" i="4"/>
  <c r="EP501" i="4"/>
  <c r="EQ501" i="4"/>
  <c r="M500" i="4"/>
  <c r="AA500" i="4"/>
  <c r="AL500" i="4"/>
  <c r="AM500" i="4"/>
  <c r="AW500" i="4"/>
  <c r="BK500" i="4"/>
  <c r="BT500" i="4"/>
  <c r="BU500" i="4"/>
  <c r="CH500" i="4"/>
  <c r="CI500" i="4"/>
  <c r="CR500" i="4"/>
  <c r="CS500" i="4"/>
  <c r="DF500" i="4"/>
  <c r="DG500" i="4"/>
  <c r="DP500" i="4"/>
  <c r="DQ500" i="4"/>
  <c r="EE500" i="4"/>
  <c r="EP500" i="4"/>
  <c r="EQ500" i="4"/>
  <c r="M499" i="4"/>
  <c r="AA499" i="4"/>
  <c r="AL499" i="4"/>
  <c r="AM499" i="4"/>
  <c r="AW499" i="4"/>
  <c r="BK499" i="4"/>
  <c r="BT499" i="4"/>
  <c r="BU499" i="4"/>
  <c r="CH499" i="4"/>
  <c r="CI499" i="4"/>
  <c r="CR499" i="4"/>
  <c r="CS499" i="4"/>
  <c r="DF499" i="4"/>
  <c r="DG499" i="4"/>
  <c r="DP499" i="4"/>
  <c r="DQ499" i="4"/>
  <c r="EE499" i="4"/>
  <c r="EP499" i="4"/>
  <c r="EQ499" i="4"/>
  <c r="M498" i="4"/>
  <c r="AA498" i="4"/>
  <c r="AL498" i="4"/>
  <c r="AM498" i="4"/>
  <c r="AW498" i="4"/>
  <c r="BK498" i="4"/>
  <c r="BT498" i="4"/>
  <c r="BU498" i="4"/>
  <c r="CH498" i="4"/>
  <c r="CI498" i="4"/>
  <c r="CR498" i="4"/>
  <c r="CS498" i="4"/>
  <c r="DF498" i="4"/>
  <c r="DG498" i="4"/>
  <c r="DP498" i="4"/>
  <c r="DQ498" i="4"/>
  <c r="EE498" i="4"/>
  <c r="EP498" i="4"/>
  <c r="EQ498" i="4"/>
  <c r="M497" i="4"/>
  <c r="AA497" i="4"/>
  <c r="AL497" i="4"/>
  <c r="AM497" i="4"/>
  <c r="AW497" i="4"/>
  <c r="BK497" i="4"/>
  <c r="BT497" i="4"/>
  <c r="BU497" i="4"/>
  <c r="CH497" i="4"/>
  <c r="CI497" i="4"/>
  <c r="CR497" i="4"/>
  <c r="CS497" i="4"/>
  <c r="DF497" i="4"/>
  <c r="DG497" i="4"/>
  <c r="DP497" i="4"/>
  <c r="DQ497" i="4"/>
  <c r="EE497" i="4"/>
  <c r="EP497" i="4"/>
  <c r="EQ497" i="4"/>
  <c r="M496" i="4"/>
  <c r="AA496" i="4"/>
  <c r="AL496" i="4"/>
  <c r="AM496" i="4"/>
  <c r="AW496" i="4"/>
  <c r="BK496" i="4"/>
  <c r="BT496" i="4"/>
  <c r="BU496" i="4"/>
  <c r="CH496" i="4"/>
  <c r="CI496" i="4"/>
  <c r="CR496" i="4"/>
  <c r="CS496" i="4"/>
  <c r="DF496" i="4"/>
  <c r="DG496" i="4"/>
  <c r="DP496" i="4"/>
  <c r="DQ496" i="4"/>
  <c r="EE496" i="4"/>
  <c r="EP496" i="4"/>
  <c r="EQ496" i="4"/>
  <c r="M495" i="4"/>
  <c r="AA495" i="4"/>
  <c r="AL495" i="4"/>
  <c r="AM495" i="4"/>
  <c r="AW495" i="4"/>
  <c r="BK495" i="4"/>
  <c r="BT495" i="4"/>
  <c r="BU495" i="4"/>
  <c r="CH495" i="4"/>
  <c r="CI495" i="4"/>
  <c r="CR495" i="4"/>
  <c r="CS495" i="4"/>
  <c r="DF495" i="4"/>
  <c r="DG495" i="4"/>
  <c r="DP495" i="4"/>
  <c r="DQ495" i="4"/>
  <c r="EE495" i="4"/>
  <c r="EP495" i="4"/>
  <c r="EQ495" i="4"/>
  <c r="M494" i="4"/>
  <c r="AA494" i="4"/>
  <c r="AL494" i="4"/>
  <c r="AM494" i="4"/>
  <c r="AW494" i="4"/>
  <c r="BK494" i="4"/>
  <c r="BT494" i="4"/>
  <c r="BU494" i="4"/>
  <c r="CH494" i="4"/>
  <c r="CI494" i="4"/>
  <c r="CR494" i="4"/>
  <c r="CS494" i="4"/>
  <c r="DF494" i="4"/>
  <c r="DG494" i="4"/>
  <c r="DP494" i="4"/>
  <c r="DQ494" i="4"/>
  <c r="EE494" i="4"/>
  <c r="EP494" i="4"/>
  <c r="EQ494" i="4"/>
  <c r="M493" i="4"/>
  <c r="AA493" i="4"/>
  <c r="AL493" i="4"/>
  <c r="AM493" i="4"/>
  <c r="AW493" i="4"/>
  <c r="BK493" i="4"/>
  <c r="BT493" i="4"/>
  <c r="BU493" i="4"/>
  <c r="CH493" i="4"/>
  <c r="CI493" i="4"/>
  <c r="CR493" i="4"/>
  <c r="CS493" i="4"/>
  <c r="DF493" i="4"/>
  <c r="DG493" i="4"/>
  <c r="DP493" i="4"/>
  <c r="DQ493" i="4"/>
  <c r="EE493" i="4"/>
  <c r="EP493" i="4"/>
  <c r="EQ493" i="4"/>
  <c r="M492" i="4"/>
  <c r="AA492" i="4"/>
  <c r="AL492" i="4"/>
  <c r="AM492" i="4"/>
  <c r="AW492" i="4"/>
  <c r="BK492" i="4"/>
  <c r="BT492" i="4"/>
  <c r="BU492" i="4"/>
  <c r="CH492" i="4"/>
  <c r="CI492" i="4"/>
  <c r="CR492" i="4"/>
  <c r="CS492" i="4"/>
  <c r="DF492" i="4"/>
  <c r="DG492" i="4"/>
  <c r="DP492" i="4"/>
  <c r="DQ492" i="4"/>
  <c r="EE492" i="4"/>
  <c r="EP492" i="4"/>
  <c r="EQ492" i="4"/>
  <c r="M491" i="4"/>
  <c r="AA491" i="4"/>
  <c r="AL491" i="4"/>
  <c r="AM491" i="4"/>
  <c r="AW491" i="4"/>
  <c r="BK491" i="4"/>
  <c r="BT491" i="4"/>
  <c r="BU491" i="4"/>
  <c r="CH491" i="4"/>
  <c r="CI491" i="4"/>
  <c r="CR491" i="4"/>
  <c r="CS491" i="4"/>
  <c r="DF491" i="4"/>
  <c r="DG491" i="4"/>
  <c r="DP491" i="4"/>
  <c r="DQ491" i="4"/>
  <c r="EE491" i="4"/>
  <c r="EP491" i="4"/>
  <c r="EQ491" i="4"/>
  <c r="M490" i="4"/>
  <c r="AA490" i="4"/>
  <c r="AL490" i="4"/>
  <c r="AM490" i="4"/>
  <c r="AW490" i="4"/>
  <c r="BK490" i="4"/>
  <c r="BT490" i="4"/>
  <c r="BU490" i="4"/>
  <c r="CH490" i="4"/>
  <c r="CI490" i="4"/>
  <c r="CR490" i="4"/>
  <c r="CS490" i="4"/>
  <c r="DF490" i="4"/>
  <c r="DG490" i="4"/>
  <c r="DP490" i="4"/>
  <c r="DQ490" i="4"/>
  <c r="EE490" i="4"/>
  <c r="EP490" i="4"/>
  <c r="EQ490" i="4"/>
  <c r="M489" i="4"/>
  <c r="AA489" i="4"/>
  <c r="AL489" i="4"/>
  <c r="AM489" i="4"/>
  <c r="AW489" i="4"/>
  <c r="BK489" i="4"/>
  <c r="BT489" i="4"/>
  <c r="BU489" i="4"/>
  <c r="CH489" i="4"/>
  <c r="CI489" i="4"/>
  <c r="CR489" i="4"/>
  <c r="CS489" i="4"/>
  <c r="DF489" i="4"/>
  <c r="DG489" i="4"/>
  <c r="DP489" i="4"/>
  <c r="DQ489" i="4"/>
  <c r="EE489" i="4"/>
  <c r="EP489" i="4"/>
  <c r="EQ489" i="4"/>
  <c r="M488" i="4"/>
  <c r="AA488" i="4"/>
  <c r="AL488" i="4"/>
  <c r="AM488" i="4"/>
  <c r="AW488" i="4"/>
  <c r="BK488" i="4"/>
  <c r="BT488" i="4"/>
  <c r="BU488" i="4"/>
  <c r="CH488" i="4"/>
  <c r="CI488" i="4"/>
  <c r="CR488" i="4"/>
  <c r="CS488" i="4"/>
  <c r="DF488" i="4"/>
  <c r="DG488" i="4"/>
  <c r="DP488" i="4"/>
  <c r="DQ488" i="4"/>
  <c r="EE488" i="4"/>
  <c r="EP488" i="4"/>
  <c r="EQ488" i="4"/>
  <c r="M487" i="4"/>
  <c r="AA487" i="4"/>
  <c r="AL487" i="4"/>
  <c r="AM487" i="4"/>
  <c r="AW487" i="4"/>
  <c r="BK487" i="4"/>
  <c r="BT487" i="4"/>
  <c r="BU487" i="4"/>
  <c r="CH487" i="4"/>
  <c r="CI487" i="4"/>
  <c r="CR487" i="4"/>
  <c r="CS487" i="4"/>
  <c r="DF487" i="4"/>
  <c r="DG487" i="4"/>
  <c r="DP487" i="4"/>
  <c r="DQ487" i="4"/>
  <c r="EE487" i="4"/>
  <c r="EP487" i="4"/>
  <c r="EQ487" i="4"/>
  <c r="M486" i="4"/>
  <c r="AA486" i="4"/>
  <c r="AL486" i="4"/>
  <c r="AM486" i="4"/>
  <c r="AW486" i="4"/>
  <c r="BK486" i="4"/>
  <c r="BT486" i="4"/>
  <c r="BU486" i="4"/>
  <c r="CH486" i="4"/>
  <c r="CI486" i="4"/>
  <c r="CR486" i="4"/>
  <c r="CS486" i="4"/>
  <c r="DF486" i="4"/>
  <c r="DG486" i="4"/>
  <c r="DP486" i="4"/>
  <c r="DQ486" i="4"/>
  <c r="EE486" i="4"/>
  <c r="EP486" i="4"/>
  <c r="EQ486" i="4"/>
  <c r="M485" i="4"/>
  <c r="AA485" i="4"/>
  <c r="AL485" i="4"/>
  <c r="AM485" i="4"/>
  <c r="AW485" i="4"/>
  <c r="BK485" i="4"/>
  <c r="BT485" i="4"/>
  <c r="BU485" i="4"/>
  <c r="CH485" i="4"/>
  <c r="CI485" i="4"/>
  <c r="CR485" i="4"/>
  <c r="CS485" i="4"/>
  <c r="DF485" i="4"/>
  <c r="DG485" i="4"/>
  <c r="DP485" i="4"/>
  <c r="DQ485" i="4"/>
  <c r="EE485" i="4"/>
  <c r="EP485" i="4"/>
  <c r="EQ485" i="4"/>
  <c r="M484" i="4"/>
  <c r="AA484" i="4"/>
  <c r="AL484" i="4"/>
  <c r="AM484" i="4"/>
  <c r="AW484" i="4"/>
  <c r="BK484" i="4"/>
  <c r="BT484" i="4"/>
  <c r="BU484" i="4"/>
  <c r="CH484" i="4"/>
  <c r="CI484" i="4"/>
  <c r="CR484" i="4"/>
  <c r="CS484" i="4"/>
  <c r="DF484" i="4"/>
  <c r="DG484" i="4"/>
  <c r="DP484" i="4"/>
  <c r="DQ484" i="4"/>
  <c r="EE484" i="4"/>
  <c r="EP484" i="4"/>
  <c r="EQ484" i="4"/>
  <c r="M483" i="4"/>
  <c r="AA483" i="4"/>
  <c r="AL483" i="4"/>
  <c r="AM483" i="4"/>
  <c r="AW483" i="4"/>
  <c r="BK483" i="4"/>
  <c r="BT483" i="4"/>
  <c r="BU483" i="4"/>
  <c r="CH483" i="4"/>
  <c r="CI483" i="4"/>
  <c r="CR483" i="4"/>
  <c r="CS483" i="4"/>
  <c r="DF483" i="4"/>
  <c r="DG483" i="4"/>
  <c r="DP483" i="4"/>
  <c r="DQ483" i="4"/>
  <c r="EE483" i="4"/>
  <c r="EP483" i="4"/>
  <c r="EQ483" i="4"/>
  <c r="M482" i="4"/>
  <c r="AA482" i="4"/>
  <c r="AL482" i="4"/>
  <c r="AM482" i="4"/>
  <c r="AW482" i="4"/>
  <c r="BK482" i="4"/>
  <c r="BT482" i="4"/>
  <c r="BU482" i="4"/>
  <c r="CH482" i="4"/>
  <c r="CI482" i="4"/>
  <c r="CR482" i="4"/>
  <c r="CS482" i="4"/>
  <c r="DF482" i="4"/>
  <c r="DG482" i="4"/>
  <c r="DP482" i="4"/>
  <c r="DQ482" i="4"/>
  <c r="EE482" i="4"/>
  <c r="EP482" i="4"/>
  <c r="EQ482" i="4"/>
  <c r="M481" i="4"/>
  <c r="AA481" i="4"/>
  <c r="AL481" i="4"/>
  <c r="AM481" i="4"/>
  <c r="AW481" i="4"/>
  <c r="BK481" i="4"/>
  <c r="BT481" i="4"/>
  <c r="BU481" i="4"/>
  <c r="CH481" i="4"/>
  <c r="CI481" i="4"/>
  <c r="CR481" i="4"/>
  <c r="CS481" i="4"/>
  <c r="DF481" i="4"/>
  <c r="DG481" i="4"/>
  <c r="DP481" i="4"/>
  <c r="DQ481" i="4"/>
  <c r="EE481" i="4"/>
  <c r="EP481" i="4"/>
  <c r="EQ481" i="4"/>
  <c r="M480" i="4"/>
  <c r="AA480" i="4"/>
  <c r="AL480" i="4"/>
  <c r="AM480" i="4"/>
  <c r="AW480" i="4"/>
  <c r="BK480" i="4"/>
  <c r="BT480" i="4"/>
  <c r="BU480" i="4"/>
  <c r="CH480" i="4"/>
  <c r="CI480" i="4"/>
  <c r="CR480" i="4"/>
  <c r="CS480" i="4"/>
  <c r="DF480" i="4"/>
  <c r="DG480" i="4"/>
  <c r="DP480" i="4"/>
  <c r="DQ480" i="4"/>
  <c r="EE480" i="4"/>
  <c r="EP480" i="4"/>
  <c r="EQ480" i="4"/>
  <c r="M479" i="4"/>
  <c r="AA479" i="4"/>
  <c r="AL479" i="4"/>
  <c r="AM479" i="4"/>
  <c r="AW479" i="4"/>
  <c r="BK479" i="4"/>
  <c r="BT479" i="4"/>
  <c r="BU479" i="4"/>
  <c r="CH479" i="4"/>
  <c r="CI479" i="4"/>
  <c r="CR479" i="4"/>
  <c r="CS479" i="4"/>
  <c r="DF479" i="4"/>
  <c r="DG479" i="4"/>
  <c r="DP479" i="4"/>
  <c r="DQ479" i="4"/>
  <c r="EE479" i="4"/>
  <c r="EP479" i="4"/>
  <c r="EQ479" i="4"/>
  <c r="M478" i="4"/>
  <c r="AA478" i="4"/>
  <c r="AL478" i="4"/>
  <c r="AM478" i="4"/>
  <c r="AW478" i="4"/>
  <c r="BK478" i="4"/>
  <c r="BT478" i="4"/>
  <c r="BU478" i="4"/>
  <c r="CH478" i="4"/>
  <c r="CI478" i="4"/>
  <c r="CR478" i="4"/>
  <c r="CS478" i="4"/>
  <c r="DF478" i="4"/>
  <c r="DG478" i="4"/>
  <c r="DP478" i="4"/>
  <c r="DQ478" i="4"/>
  <c r="EE478" i="4"/>
  <c r="EP478" i="4"/>
  <c r="EQ478" i="4"/>
  <c r="M477" i="4"/>
  <c r="AA477" i="4"/>
  <c r="AL477" i="4"/>
  <c r="AM477" i="4"/>
  <c r="AW477" i="4"/>
  <c r="BK477" i="4"/>
  <c r="BT477" i="4"/>
  <c r="BU477" i="4"/>
  <c r="CH477" i="4"/>
  <c r="CI477" i="4"/>
  <c r="CR477" i="4"/>
  <c r="CS477" i="4"/>
  <c r="DF477" i="4"/>
  <c r="DG477" i="4"/>
  <c r="DP477" i="4"/>
  <c r="DQ477" i="4"/>
  <c r="EE477" i="4"/>
  <c r="EP477" i="4"/>
  <c r="EQ477" i="4"/>
  <c r="M476" i="4"/>
  <c r="AA476" i="4"/>
  <c r="AL476" i="4"/>
  <c r="AM476" i="4"/>
  <c r="AW476" i="4"/>
  <c r="BK476" i="4"/>
  <c r="BT476" i="4"/>
  <c r="BU476" i="4"/>
  <c r="CH476" i="4"/>
  <c r="CI476" i="4"/>
  <c r="CR476" i="4"/>
  <c r="CS476" i="4"/>
  <c r="DF476" i="4"/>
  <c r="DG476" i="4"/>
  <c r="DP476" i="4"/>
  <c r="DQ476" i="4"/>
  <c r="EE476" i="4"/>
  <c r="EP476" i="4"/>
  <c r="EQ476" i="4"/>
  <c r="M475" i="4"/>
  <c r="AA475" i="4"/>
  <c r="AL475" i="4"/>
  <c r="AM475" i="4"/>
  <c r="AW475" i="4"/>
  <c r="BK475" i="4"/>
  <c r="BT475" i="4"/>
  <c r="BU475" i="4"/>
  <c r="CH475" i="4"/>
  <c r="CI475" i="4"/>
  <c r="CR475" i="4"/>
  <c r="CS475" i="4"/>
  <c r="DF475" i="4"/>
  <c r="DG475" i="4"/>
  <c r="DP475" i="4"/>
  <c r="DQ475" i="4"/>
  <c r="EE475" i="4"/>
  <c r="EP475" i="4"/>
  <c r="EQ475" i="4"/>
  <c r="M474" i="4"/>
  <c r="AA474" i="4"/>
  <c r="AL474" i="4"/>
  <c r="AM474" i="4"/>
  <c r="AW474" i="4"/>
  <c r="BK474" i="4"/>
  <c r="BT474" i="4"/>
  <c r="BU474" i="4"/>
  <c r="CH474" i="4"/>
  <c r="CI474" i="4"/>
  <c r="CR474" i="4"/>
  <c r="CS474" i="4"/>
  <c r="DF474" i="4"/>
  <c r="DG474" i="4"/>
  <c r="DP474" i="4"/>
  <c r="DQ474" i="4"/>
  <c r="EE474" i="4"/>
  <c r="EP474" i="4"/>
  <c r="EQ474" i="4"/>
  <c r="M473" i="4"/>
  <c r="AA473" i="4"/>
  <c r="AL473" i="4"/>
  <c r="AM473" i="4"/>
  <c r="AW473" i="4"/>
  <c r="BK473" i="4"/>
  <c r="BT473" i="4"/>
  <c r="BU473" i="4"/>
  <c r="CH473" i="4"/>
  <c r="CI473" i="4"/>
  <c r="CR473" i="4"/>
  <c r="CS473" i="4"/>
  <c r="DF473" i="4"/>
  <c r="DG473" i="4"/>
  <c r="DP473" i="4"/>
  <c r="DQ473" i="4"/>
  <c r="EE473" i="4"/>
  <c r="EP473" i="4"/>
  <c r="EQ473" i="4"/>
  <c r="M472" i="4"/>
  <c r="AA472" i="4"/>
  <c r="AL472" i="4"/>
  <c r="AM472" i="4"/>
  <c r="AW472" i="4"/>
  <c r="BK472" i="4"/>
  <c r="BT472" i="4"/>
  <c r="BU472" i="4"/>
  <c r="CH472" i="4"/>
  <c r="CI472" i="4"/>
  <c r="CR472" i="4"/>
  <c r="CS472" i="4"/>
  <c r="DF472" i="4"/>
  <c r="DG472" i="4"/>
  <c r="DP472" i="4"/>
  <c r="DQ472" i="4"/>
  <c r="EE472" i="4"/>
  <c r="EP472" i="4"/>
  <c r="EQ472" i="4"/>
  <c r="M471" i="4"/>
  <c r="AA471" i="4"/>
  <c r="AL471" i="4"/>
  <c r="AM471" i="4"/>
  <c r="AW471" i="4"/>
  <c r="BK471" i="4"/>
  <c r="BT471" i="4"/>
  <c r="BU471" i="4"/>
  <c r="CH471" i="4"/>
  <c r="CI471" i="4"/>
  <c r="CR471" i="4"/>
  <c r="CS471" i="4"/>
  <c r="DF471" i="4"/>
  <c r="DG471" i="4"/>
  <c r="DP471" i="4"/>
  <c r="DQ471" i="4"/>
  <c r="EE471" i="4"/>
  <c r="EP471" i="4"/>
  <c r="EQ471" i="4"/>
  <c r="M470" i="4"/>
  <c r="AA470" i="4"/>
  <c r="AL470" i="4"/>
  <c r="AM470" i="4"/>
  <c r="AW470" i="4"/>
  <c r="BK470" i="4"/>
  <c r="BT470" i="4"/>
  <c r="BU470" i="4"/>
  <c r="CH470" i="4"/>
  <c r="CI470" i="4"/>
  <c r="CR470" i="4"/>
  <c r="CS470" i="4"/>
  <c r="DF470" i="4"/>
  <c r="DG470" i="4"/>
  <c r="DP470" i="4"/>
  <c r="DQ470" i="4"/>
  <c r="EE470" i="4"/>
  <c r="EP470" i="4"/>
  <c r="EQ470" i="4"/>
  <c r="M469" i="4"/>
  <c r="AA469" i="4"/>
  <c r="AL469" i="4"/>
  <c r="AM469" i="4"/>
  <c r="AW469" i="4"/>
  <c r="BK469" i="4"/>
  <c r="BT469" i="4"/>
  <c r="BU469" i="4"/>
  <c r="CH469" i="4"/>
  <c r="CI469" i="4"/>
  <c r="CR469" i="4"/>
  <c r="CS469" i="4"/>
  <c r="DF469" i="4"/>
  <c r="DG469" i="4"/>
  <c r="DP469" i="4"/>
  <c r="DQ469" i="4"/>
  <c r="EE469" i="4"/>
  <c r="EP469" i="4"/>
  <c r="EQ469" i="4"/>
  <c r="M468" i="4"/>
  <c r="AA468" i="4"/>
  <c r="AL468" i="4"/>
  <c r="AM468" i="4"/>
  <c r="AW468" i="4"/>
  <c r="BK468" i="4"/>
  <c r="BT468" i="4"/>
  <c r="BU468" i="4"/>
  <c r="CH468" i="4"/>
  <c r="CI468" i="4"/>
  <c r="CR468" i="4"/>
  <c r="CS468" i="4"/>
  <c r="DF468" i="4"/>
  <c r="DG468" i="4"/>
  <c r="DP468" i="4"/>
  <c r="DQ468" i="4"/>
  <c r="EE468" i="4"/>
  <c r="EP468" i="4"/>
  <c r="EQ468" i="4"/>
  <c r="M467" i="4"/>
  <c r="AA467" i="4"/>
  <c r="AL467" i="4"/>
  <c r="AM467" i="4"/>
  <c r="AW467" i="4"/>
  <c r="BK467" i="4"/>
  <c r="BT467" i="4"/>
  <c r="BU467" i="4"/>
  <c r="CH467" i="4"/>
  <c r="CI467" i="4"/>
  <c r="CR467" i="4"/>
  <c r="CS467" i="4"/>
  <c r="DF467" i="4"/>
  <c r="DG467" i="4"/>
  <c r="DP467" i="4"/>
  <c r="DQ467" i="4"/>
  <c r="EE467" i="4"/>
  <c r="EP467" i="4"/>
  <c r="EQ467" i="4"/>
  <c r="M466" i="4"/>
  <c r="AA466" i="4"/>
  <c r="AL466" i="4"/>
  <c r="AM466" i="4"/>
  <c r="AW466" i="4"/>
  <c r="BK466" i="4"/>
  <c r="BT466" i="4"/>
  <c r="BU466" i="4"/>
  <c r="CH466" i="4"/>
  <c r="CI466" i="4"/>
  <c r="CR466" i="4"/>
  <c r="CS466" i="4"/>
  <c r="DF466" i="4"/>
  <c r="DG466" i="4"/>
  <c r="DP466" i="4"/>
  <c r="DQ466" i="4"/>
  <c r="EE466" i="4"/>
  <c r="EP466" i="4"/>
  <c r="EQ466" i="4"/>
  <c r="M465" i="4"/>
  <c r="AA465" i="4"/>
  <c r="AL465" i="4"/>
  <c r="AM465" i="4"/>
  <c r="AW465" i="4"/>
  <c r="BK465" i="4"/>
  <c r="BT465" i="4"/>
  <c r="BU465" i="4"/>
  <c r="CH465" i="4"/>
  <c r="CI465" i="4"/>
  <c r="CR465" i="4"/>
  <c r="CS465" i="4"/>
  <c r="DF465" i="4"/>
  <c r="DG465" i="4"/>
  <c r="DP465" i="4"/>
  <c r="DQ465" i="4"/>
  <c r="EE465" i="4"/>
  <c r="EP465" i="4"/>
  <c r="EQ465" i="4"/>
  <c r="M464" i="4"/>
  <c r="AA464" i="4"/>
  <c r="AL464" i="4"/>
  <c r="AM464" i="4"/>
  <c r="AW464" i="4"/>
  <c r="BK464" i="4"/>
  <c r="BT464" i="4"/>
  <c r="BU464" i="4"/>
  <c r="CH464" i="4"/>
  <c r="CI464" i="4"/>
  <c r="CR464" i="4"/>
  <c r="CS464" i="4"/>
  <c r="DF464" i="4"/>
  <c r="DG464" i="4"/>
  <c r="DP464" i="4"/>
  <c r="DQ464" i="4"/>
  <c r="EE464" i="4"/>
  <c r="EP464" i="4"/>
  <c r="EQ464" i="4"/>
  <c r="M463" i="4"/>
  <c r="AA463" i="4"/>
  <c r="AL463" i="4"/>
  <c r="AM463" i="4"/>
  <c r="AW463" i="4"/>
  <c r="BK463" i="4"/>
  <c r="BT463" i="4"/>
  <c r="BU463" i="4"/>
  <c r="CH463" i="4"/>
  <c r="CI463" i="4"/>
  <c r="CR463" i="4"/>
  <c r="CS463" i="4"/>
  <c r="DF463" i="4"/>
  <c r="DG463" i="4"/>
  <c r="DP463" i="4"/>
  <c r="DQ463" i="4"/>
  <c r="EE463" i="4"/>
  <c r="EP463" i="4"/>
  <c r="EQ463" i="4"/>
  <c r="M462" i="4"/>
  <c r="AA462" i="4"/>
  <c r="AL462" i="4"/>
  <c r="AM462" i="4"/>
  <c r="AW462" i="4"/>
  <c r="BK462" i="4"/>
  <c r="BT462" i="4"/>
  <c r="BU462" i="4"/>
  <c r="CH462" i="4"/>
  <c r="CI462" i="4"/>
  <c r="CR462" i="4"/>
  <c r="CS462" i="4"/>
  <c r="DF462" i="4"/>
  <c r="DG462" i="4"/>
  <c r="DP462" i="4"/>
  <c r="DQ462" i="4"/>
  <c r="EE462" i="4"/>
  <c r="EP462" i="4"/>
  <c r="EQ462" i="4"/>
  <c r="M461" i="4"/>
  <c r="AA461" i="4"/>
  <c r="AL461" i="4"/>
  <c r="AM461" i="4"/>
  <c r="AW461" i="4"/>
  <c r="BK461" i="4"/>
  <c r="BT461" i="4"/>
  <c r="BU461" i="4"/>
  <c r="CH461" i="4"/>
  <c r="CI461" i="4"/>
  <c r="CR461" i="4"/>
  <c r="CS461" i="4"/>
  <c r="DF461" i="4"/>
  <c r="DG461" i="4"/>
  <c r="DP461" i="4"/>
  <c r="DQ461" i="4"/>
  <c r="EE461" i="4"/>
  <c r="EP461" i="4"/>
  <c r="EQ461" i="4"/>
  <c r="M460" i="4"/>
  <c r="AA460" i="4"/>
  <c r="AL460" i="4"/>
  <c r="AM460" i="4"/>
  <c r="AW460" i="4"/>
  <c r="BK460" i="4"/>
  <c r="BT460" i="4"/>
  <c r="BU460" i="4"/>
  <c r="CH460" i="4"/>
  <c r="CI460" i="4"/>
  <c r="CR460" i="4"/>
  <c r="CS460" i="4"/>
  <c r="DF460" i="4"/>
  <c r="DG460" i="4"/>
  <c r="DP460" i="4"/>
  <c r="DQ460" i="4"/>
  <c r="EE460" i="4"/>
  <c r="EP460" i="4"/>
  <c r="EQ460" i="4"/>
  <c r="M459" i="4"/>
  <c r="AA459" i="4"/>
  <c r="AL459" i="4"/>
  <c r="AM459" i="4"/>
  <c r="AW459" i="4"/>
  <c r="BK459" i="4"/>
  <c r="BT459" i="4"/>
  <c r="BU459" i="4"/>
  <c r="CH459" i="4"/>
  <c r="CI459" i="4"/>
  <c r="CR459" i="4"/>
  <c r="CS459" i="4"/>
  <c r="DF459" i="4"/>
  <c r="DG459" i="4"/>
  <c r="DP459" i="4"/>
  <c r="DQ459" i="4"/>
  <c r="EE459" i="4"/>
  <c r="EP459" i="4"/>
  <c r="EQ459" i="4"/>
  <c r="M458" i="4"/>
  <c r="AA458" i="4"/>
  <c r="AL458" i="4"/>
  <c r="AM458" i="4"/>
  <c r="AW458" i="4"/>
  <c r="BK458" i="4"/>
  <c r="BT458" i="4"/>
  <c r="BU458" i="4"/>
  <c r="CH458" i="4"/>
  <c r="CI458" i="4"/>
  <c r="CR458" i="4"/>
  <c r="CS458" i="4"/>
  <c r="DF458" i="4"/>
  <c r="DG458" i="4"/>
  <c r="DP458" i="4"/>
  <c r="DQ458" i="4"/>
  <c r="EE458" i="4"/>
  <c r="EP458" i="4"/>
  <c r="EQ458" i="4"/>
  <c r="M457" i="4"/>
  <c r="AA457" i="4"/>
  <c r="AL457" i="4"/>
  <c r="AM457" i="4"/>
  <c r="AW457" i="4"/>
  <c r="BK457" i="4"/>
  <c r="BT457" i="4"/>
  <c r="BU457" i="4"/>
  <c r="CH457" i="4"/>
  <c r="CI457" i="4"/>
  <c r="CR457" i="4"/>
  <c r="CS457" i="4"/>
  <c r="DF457" i="4"/>
  <c r="DG457" i="4"/>
  <c r="DP457" i="4"/>
  <c r="DQ457" i="4"/>
  <c r="EE457" i="4"/>
  <c r="EP457" i="4"/>
  <c r="EQ457" i="4"/>
  <c r="M456" i="4"/>
  <c r="AA456" i="4"/>
  <c r="AL456" i="4"/>
  <c r="AM456" i="4"/>
  <c r="AW456" i="4"/>
  <c r="BK456" i="4"/>
  <c r="BT456" i="4"/>
  <c r="BU456" i="4"/>
  <c r="CH456" i="4"/>
  <c r="CI456" i="4"/>
  <c r="CR456" i="4"/>
  <c r="CS456" i="4"/>
  <c r="DF456" i="4"/>
  <c r="DG456" i="4"/>
  <c r="DP456" i="4"/>
  <c r="DQ456" i="4"/>
  <c r="EE456" i="4"/>
  <c r="EP456" i="4"/>
  <c r="EQ456" i="4"/>
  <c r="M455" i="4"/>
  <c r="AA455" i="4"/>
  <c r="AL455" i="4"/>
  <c r="AM455" i="4"/>
  <c r="AW455" i="4"/>
  <c r="BK455" i="4"/>
  <c r="BT455" i="4"/>
  <c r="BU455" i="4"/>
  <c r="CH455" i="4"/>
  <c r="CI455" i="4"/>
  <c r="CR455" i="4"/>
  <c r="CS455" i="4"/>
  <c r="DF455" i="4"/>
  <c r="DG455" i="4"/>
  <c r="DP455" i="4"/>
  <c r="DQ455" i="4"/>
  <c r="EE455" i="4"/>
  <c r="EP455" i="4"/>
  <c r="EQ455" i="4"/>
  <c r="M454" i="4"/>
  <c r="AA454" i="4"/>
  <c r="AL454" i="4"/>
  <c r="AM454" i="4"/>
  <c r="AW454" i="4"/>
  <c r="BK454" i="4"/>
  <c r="BT454" i="4"/>
  <c r="BU454" i="4"/>
  <c r="CH454" i="4"/>
  <c r="CI454" i="4"/>
  <c r="CR454" i="4"/>
  <c r="CS454" i="4"/>
  <c r="DF454" i="4"/>
  <c r="DG454" i="4"/>
  <c r="DP454" i="4"/>
  <c r="DQ454" i="4"/>
  <c r="EE454" i="4"/>
  <c r="EP454" i="4"/>
  <c r="EQ454" i="4"/>
  <c r="M453" i="4"/>
  <c r="AA453" i="4"/>
  <c r="AL453" i="4"/>
  <c r="AM453" i="4"/>
  <c r="AW453" i="4"/>
  <c r="BK453" i="4"/>
  <c r="BT453" i="4"/>
  <c r="BU453" i="4"/>
  <c r="CH453" i="4"/>
  <c r="CI453" i="4"/>
  <c r="CR453" i="4"/>
  <c r="CS453" i="4"/>
  <c r="DF453" i="4"/>
  <c r="DG453" i="4"/>
  <c r="DP453" i="4"/>
  <c r="DQ453" i="4"/>
  <c r="EE453" i="4"/>
  <c r="EP453" i="4"/>
  <c r="EQ453" i="4"/>
  <c r="M452" i="4"/>
  <c r="AA452" i="4"/>
  <c r="AL452" i="4"/>
  <c r="AM452" i="4"/>
  <c r="AW452" i="4"/>
  <c r="BK452" i="4"/>
  <c r="BT452" i="4"/>
  <c r="BU452" i="4"/>
  <c r="CH452" i="4"/>
  <c r="CI452" i="4"/>
  <c r="CR452" i="4"/>
  <c r="CS452" i="4"/>
  <c r="DF452" i="4"/>
  <c r="DG452" i="4"/>
  <c r="DP452" i="4"/>
  <c r="DQ452" i="4"/>
  <c r="EE452" i="4"/>
  <c r="EP452" i="4"/>
  <c r="EQ452" i="4"/>
  <c r="M451" i="4"/>
  <c r="AA451" i="4"/>
  <c r="AL451" i="4"/>
  <c r="AM451" i="4"/>
  <c r="AW451" i="4"/>
  <c r="BK451" i="4"/>
  <c r="BT451" i="4"/>
  <c r="BU451" i="4"/>
  <c r="CH451" i="4"/>
  <c r="CI451" i="4"/>
  <c r="CR451" i="4"/>
  <c r="CS451" i="4"/>
  <c r="DF451" i="4"/>
  <c r="DG451" i="4"/>
  <c r="DP451" i="4"/>
  <c r="DQ451" i="4"/>
  <c r="EE451" i="4"/>
  <c r="EP451" i="4"/>
  <c r="EQ451" i="4"/>
  <c r="M450" i="4"/>
  <c r="AA450" i="4"/>
  <c r="AL450" i="4"/>
  <c r="AM450" i="4"/>
  <c r="AW450" i="4"/>
  <c r="BK450" i="4"/>
  <c r="BT450" i="4"/>
  <c r="BU450" i="4"/>
  <c r="CH450" i="4"/>
  <c r="CI450" i="4"/>
  <c r="CR450" i="4"/>
  <c r="CS450" i="4"/>
  <c r="DF450" i="4"/>
  <c r="DG450" i="4"/>
  <c r="DP450" i="4"/>
  <c r="DQ450" i="4"/>
  <c r="EE450" i="4"/>
  <c r="EP450" i="4"/>
  <c r="EQ450" i="4"/>
  <c r="M449" i="4"/>
  <c r="AA449" i="4"/>
  <c r="AL449" i="4"/>
  <c r="AM449" i="4"/>
  <c r="AW449" i="4"/>
  <c r="BK449" i="4"/>
  <c r="BT449" i="4"/>
  <c r="BU449" i="4"/>
  <c r="CH449" i="4"/>
  <c r="CI449" i="4"/>
  <c r="CR449" i="4"/>
  <c r="CS449" i="4"/>
  <c r="DF449" i="4"/>
  <c r="DG449" i="4"/>
  <c r="DP449" i="4"/>
  <c r="DQ449" i="4"/>
  <c r="EE449" i="4"/>
  <c r="EP449" i="4"/>
  <c r="EQ449" i="4"/>
  <c r="M448" i="4"/>
  <c r="AA448" i="4"/>
  <c r="AL448" i="4"/>
  <c r="AM448" i="4"/>
  <c r="AW448" i="4"/>
  <c r="BK448" i="4"/>
  <c r="BT448" i="4"/>
  <c r="BU448" i="4"/>
  <c r="CH448" i="4"/>
  <c r="CI448" i="4"/>
  <c r="CR448" i="4"/>
  <c r="CS448" i="4"/>
  <c r="DF448" i="4"/>
  <c r="DG448" i="4"/>
  <c r="DP448" i="4"/>
  <c r="DQ448" i="4"/>
  <c r="EE448" i="4"/>
  <c r="EP448" i="4"/>
  <c r="EQ448" i="4"/>
  <c r="M447" i="4"/>
  <c r="AA447" i="4"/>
  <c r="AL447" i="4"/>
  <c r="AM447" i="4"/>
  <c r="AW447" i="4"/>
  <c r="BK447" i="4"/>
  <c r="BT447" i="4"/>
  <c r="BU447" i="4"/>
  <c r="CH447" i="4"/>
  <c r="CI447" i="4"/>
  <c r="CR447" i="4"/>
  <c r="CS447" i="4"/>
  <c r="DF447" i="4"/>
  <c r="DG447" i="4"/>
  <c r="DP447" i="4"/>
  <c r="DQ447" i="4"/>
  <c r="EE447" i="4"/>
  <c r="EP447" i="4"/>
  <c r="EQ447" i="4"/>
  <c r="M446" i="4"/>
  <c r="AA446" i="4"/>
  <c r="AL446" i="4"/>
  <c r="AM446" i="4"/>
  <c r="AW446" i="4"/>
  <c r="BK446" i="4"/>
  <c r="BT446" i="4"/>
  <c r="BU446" i="4"/>
  <c r="CH446" i="4"/>
  <c r="CI446" i="4"/>
  <c r="CR446" i="4"/>
  <c r="CS446" i="4"/>
  <c r="DF446" i="4"/>
  <c r="DG446" i="4"/>
  <c r="DP446" i="4"/>
  <c r="DQ446" i="4"/>
  <c r="EE446" i="4"/>
  <c r="EP446" i="4"/>
  <c r="EQ446" i="4"/>
  <c r="M445" i="4"/>
  <c r="AA445" i="4"/>
  <c r="AL445" i="4"/>
  <c r="AM445" i="4"/>
  <c r="AW445" i="4"/>
  <c r="BK445" i="4"/>
  <c r="BT445" i="4"/>
  <c r="BU445" i="4"/>
  <c r="CH445" i="4"/>
  <c r="CI445" i="4"/>
  <c r="CR445" i="4"/>
  <c r="CS445" i="4"/>
  <c r="DF445" i="4"/>
  <c r="DG445" i="4"/>
  <c r="DP445" i="4"/>
  <c r="DQ445" i="4"/>
  <c r="EE445" i="4"/>
  <c r="EP445" i="4"/>
  <c r="EQ445" i="4"/>
  <c r="M444" i="4"/>
  <c r="AA444" i="4"/>
  <c r="AL444" i="4"/>
  <c r="AM444" i="4"/>
  <c r="AW444" i="4"/>
  <c r="BK444" i="4"/>
  <c r="BT444" i="4"/>
  <c r="BU444" i="4"/>
  <c r="CH444" i="4"/>
  <c r="CI444" i="4"/>
  <c r="CR444" i="4"/>
  <c r="CS444" i="4"/>
  <c r="DF444" i="4"/>
  <c r="DG444" i="4"/>
  <c r="DP444" i="4"/>
  <c r="DQ444" i="4"/>
  <c r="EE444" i="4"/>
  <c r="EP444" i="4"/>
  <c r="EQ444" i="4"/>
  <c r="M443" i="4"/>
  <c r="AA443" i="4"/>
  <c r="AL443" i="4"/>
  <c r="AM443" i="4"/>
  <c r="AW443" i="4"/>
  <c r="BK443" i="4"/>
  <c r="BT443" i="4"/>
  <c r="BU443" i="4"/>
  <c r="CH443" i="4"/>
  <c r="CI443" i="4"/>
  <c r="CR443" i="4"/>
  <c r="CS443" i="4"/>
  <c r="DF443" i="4"/>
  <c r="DG443" i="4"/>
  <c r="DP443" i="4"/>
  <c r="DQ443" i="4"/>
  <c r="EE443" i="4"/>
  <c r="EP443" i="4"/>
  <c r="EQ443" i="4"/>
  <c r="M442" i="4"/>
  <c r="AA442" i="4"/>
  <c r="AL442" i="4"/>
  <c r="AM442" i="4"/>
  <c r="AW442" i="4"/>
  <c r="BK442" i="4"/>
  <c r="BT442" i="4"/>
  <c r="BU442" i="4"/>
  <c r="CH442" i="4"/>
  <c r="CI442" i="4"/>
  <c r="CR442" i="4"/>
  <c r="CS442" i="4"/>
  <c r="DF442" i="4"/>
  <c r="DG442" i="4"/>
  <c r="DP442" i="4"/>
  <c r="DQ442" i="4"/>
  <c r="EE442" i="4"/>
  <c r="EP442" i="4"/>
  <c r="EQ442" i="4"/>
  <c r="M441" i="4"/>
  <c r="AA441" i="4"/>
  <c r="AL441" i="4"/>
  <c r="AM441" i="4"/>
  <c r="AW441" i="4"/>
  <c r="BK441" i="4"/>
  <c r="BT441" i="4"/>
  <c r="BU441" i="4"/>
  <c r="CH441" i="4"/>
  <c r="CI441" i="4"/>
  <c r="CR441" i="4"/>
  <c r="CS441" i="4"/>
  <c r="DF441" i="4"/>
  <c r="DG441" i="4"/>
  <c r="DP441" i="4"/>
  <c r="DQ441" i="4"/>
  <c r="EE441" i="4"/>
  <c r="EP441" i="4"/>
  <c r="EQ441" i="4"/>
  <c r="M440" i="4"/>
  <c r="AA440" i="4"/>
  <c r="AL440" i="4"/>
  <c r="AM440" i="4"/>
  <c r="AW440" i="4"/>
  <c r="BK440" i="4"/>
  <c r="BT440" i="4"/>
  <c r="BU440" i="4"/>
  <c r="CH440" i="4"/>
  <c r="CI440" i="4"/>
  <c r="CR440" i="4"/>
  <c r="CS440" i="4"/>
  <c r="DF440" i="4"/>
  <c r="DG440" i="4"/>
  <c r="DP440" i="4"/>
  <c r="DQ440" i="4"/>
  <c r="EE440" i="4"/>
  <c r="EP440" i="4"/>
  <c r="EQ440" i="4"/>
  <c r="M439" i="4"/>
  <c r="AA439" i="4"/>
  <c r="AL439" i="4"/>
  <c r="AM439" i="4"/>
  <c r="AW439" i="4"/>
  <c r="BK439" i="4"/>
  <c r="BT439" i="4"/>
  <c r="BU439" i="4"/>
  <c r="CH439" i="4"/>
  <c r="CI439" i="4"/>
  <c r="CR439" i="4"/>
  <c r="CS439" i="4"/>
  <c r="DF439" i="4"/>
  <c r="DG439" i="4"/>
  <c r="DP439" i="4"/>
  <c r="DQ439" i="4"/>
  <c r="EE439" i="4"/>
  <c r="EP439" i="4"/>
  <c r="EQ439" i="4"/>
  <c r="M438" i="4"/>
  <c r="AA438" i="4"/>
  <c r="AL438" i="4"/>
  <c r="AM438" i="4"/>
  <c r="AW438" i="4"/>
  <c r="BK438" i="4"/>
  <c r="BT438" i="4"/>
  <c r="BU438" i="4"/>
  <c r="CH438" i="4"/>
  <c r="CI438" i="4"/>
  <c r="CR438" i="4"/>
  <c r="CS438" i="4"/>
  <c r="DF438" i="4"/>
  <c r="DG438" i="4"/>
  <c r="DP438" i="4"/>
  <c r="DQ438" i="4"/>
  <c r="EE438" i="4"/>
  <c r="EP438" i="4"/>
  <c r="EQ438" i="4"/>
  <c r="M437" i="4"/>
  <c r="AA437" i="4"/>
  <c r="AL437" i="4"/>
  <c r="AM437" i="4"/>
  <c r="AW437" i="4"/>
  <c r="BK437" i="4"/>
  <c r="BT437" i="4"/>
  <c r="BU437" i="4"/>
  <c r="CH437" i="4"/>
  <c r="CI437" i="4"/>
  <c r="CR437" i="4"/>
  <c r="CS437" i="4"/>
  <c r="DF437" i="4"/>
  <c r="DG437" i="4"/>
  <c r="DP437" i="4"/>
  <c r="DQ437" i="4"/>
  <c r="EE437" i="4"/>
  <c r="EP437" i="4"/>
  <c r="EQ437" i="4"/>
  <c r="M436" i="4"/>
  <c r="AA436" i="4"/>
  <c r="AL436" i="4"/>
  <c r="AM436" i="4"/>
  <c r="AW436" i="4"/>
  <c r="BK436" i="4"/>
  <c r="BT436" i="4"/>
  <c r="BU436" i="4"/>
  <c r="CH436" i="4"/>
  <c r="CI436" i="4"/>
  <c r="CR436" i="4"/>
  <c r="CS436" i="4"/>
  <c r="DF436" i="4"/>
  <c r="DG436" i="4"/>
  <c r="DP436" i="4"/>
  <c r="DQ436" i="4"/>
  <c r="EE436" i="4"/>
  <c r="EP436" i="4"/>
  <c r="EQ436" i="4"/>
  <c r="M435" i="4"/>
  <c r="AA435" i="4"/>
  <c r="AL435" i="4"/>
  <c r="AM435" i="4"/>
  <c r="AW435" i="4"/>
  <c r="BK435" i="4"/>
  <c r="BT435" i="4"/>
  <c r="BU435" i="4"/>
  <c r="CH435" i="4"/>
  <c r="CI435" i="4"/>
  <c r="CR435" i="4"/>
  <c r="CS435" i="4"/>
  <c r="DF435" i="4"/>
  <c r="DG435" i="4"/>
  <c r="DP435" i="4"/>
  <c r="DQ435" i="4"/>
  <c r="EE435" i="4"/>
  <c r="EP435" i="4"/>
  <c r="EQ435" i="4"/>
  <c r="M434" i="4"/>
  <c r="AA434" i="4"/>
  <c r="AL434" i="4"/>
  <c r="AM434" i="4"/>
  <c r="AW434" i="4"/>
  <c r="BK434" i="4"/>
  <c r="BT434" i="4"/>
  <c r="BU434" i="4"/>
  <c r="CH434" i="4"/>
  <c r="CI434" i="4"/>
  <c r="CR434" i="4"/>
  <c r="CS434" i="4"/>
  <c r="DF434" i="4"/>
  <c r="DG434" i="4"/>
  <c r="DP434" i="4"/>
  <c r="DQ434" i="4"/>
  <c r="EE434" i="4"/>
  <c r="EP434" i="4"/>
  <c r="EQ434" i="4"/>
  <c r="M433" i="4"/>
  <c r="AA433" i="4"/>
  <c r="AL433" i="4"/>
  <c r="AM433" i="4"/>
  <c r="AW433" i="4"/>
  <c r="BK433" i="4"/>
  <c r="BT433" i="4"/>
  <c r="BU433" i="4"/>
  <c r="CH433" i="4"/>
  <c r="CI433" i="4"/>
  <c r="CR433" i="4"/>
  <c r="CS433" i="4"/>
  <c r="DF433" i="4"/>
  <c r="DG433" i="4"/>
  <c r="DP433" i="4"/>
  <c r="DQ433" i="4"/>
  <c r="EE433" i="4"/>
  <c r="EP433" i="4"/>
  <c r="EQ433" i="4"/>
  <c r="M432" i="4"/>
  <c r="AA432" i="4"/>
  <c r="AL432" i="4"/>
  <c r="AM432" i="4"/>
  <c r="AW432" i="4"/>
  <c r="BK432" i="4"/>
  <c r="BT432" i="4"/>
  <c r="BU432" i="4"/>
  <c r="CH432" i="4"/>
  <c r="CI432" i="4"/>
  <c r="CR432" i="4"/>
  <c r="CS432" i="4"/>
  <c r="DF432" i="4"/>
  <c r="DG432" i="4"/>
  <c r="DP432" i="4"/>
  <c r="DQ432" i="4"/>
  <c r="EE432" i="4"/>
  <c r="EP432" i="4"/>
  <c r="EQ432" i="4"/>
  <c r="M431" i="4"/>
  <c r="AA431" i="4"/>
  <c r="AL431" i="4"/>
  <c r="AM431" i="4"/>
  <c r="AW431" i="4"/>
  <c r="BK431" i="4"/>
  <c r="BT431" i="4"/>
  <c r="BU431" i="4"/>
  <c r="CH431" i="4"/>
  <c r="CI431" i="4"/>
  <c r="CR431" i="4"/>
  <c r="CS431" i="4"/>
  <c r="DF431" i="4"/>
  <c r="DG431" i="4"/>
  <c r="DP431" i="4"/>
  <c r="DQ431" i="4"/>
  <c r="EE431" i="4"/>
  <c r="EP431" i="4"/>
  <c r="EQ431" i="4"/>
  <c r="M430" i="4"/>
  <c r="AA430" i="4"/>
  <c r="AL430" i="4"/>
  <c r="AM430" i="4"/>
  <c r="AW430" i="4"/>
  <c r="BK430" i="4"/>
  <c r="BT430" i="4"/>
  <c r="BU430" i="4"/>
  <c r="CH430" i="4"/>
  <c r="CI430" i="4"/>
  <c r="CR430" i="4"/>
  <c r="CS430" i="4"/>
  <c r="DF430" i="4"/>
  <c r="DG430" i="4"/>
  <c r="DP430" i="4"/>
  <c r="DQ430" i="4"/>
  <c r="EE430" i="4"/>
  <c r="EP430" i="4"/>
  <c r="EQ430" i="4"/>
  <c r="M429" i="4"/>
  <c r="AA429" i="4"/>
  <c r="AL429" i="4"/>
  <c r="AM429" i="4"/>
  <c r="AW429" i="4"/>
  <c r="BK429" i="4"/>
  <c r="BT429" i="4"/>
  <c r="BU429" i="4"/>
  <c r="CH429" i="4"/>
  <c r="CI429" i="4"/>
  <c r="CR429" i="4"/>
  <c r="CS429" i="4"/>
  <c r="DF429" i="4"/>
  <c r="DG429" i="4"/>
  <c r="DP429" i="4"/>
  <c r="DQ429" i="4"/>
  <c r="EE429" i="4"/>
  <c r="EP429" i="4"/>
  <c r="EQ429" i="4"/>
  <c r="M428" i="4"/>
  <c r="AA428" i="4"/>
  <c r="AL428" i="4"/>
  <c r="AM428" i="4"/>
  <c r="AW428" i="4"/>
  <c r="BK428" i="4"/>
  <c r="BT428" i="4"/>
  <c r="BU428" i="4"/>
  <c r="CH428" i="4"/>
  <c r="CI428" i="4"/>
  <c r="CR428" i="4"/>
  <c r="CS428" i="4"/>
  <c r="DF428" i="4"/>
  <c r="DG428" i="4"/>
  <c r="DP428" i="4"/>
  <c r="DQ428" i="4"/>
  <c r="EE428" i="4"/>
  <c r="EP428" i="4"/>
  <c r="EQ428" i="4"/>
  <c r="M427" i="4"/>
  <c r="AA427" i="4"/>
  <c r="AL427" i="4"/>
  <c r="AM427" i="4"/>
  <c r="AW427" i="4"/>
  <c r="BK427" i="4"/>
  <c r="BT427" i="4"/>
  <c r="BU427" i="4"/>
  <c r="CH427" i="4"/>
  <c r="CI427" i="4"/>
  <c r="CR427" i="4"/>
  <c r="CS427" i="4"/>
  <c r="DF427" i="4"/>
  <c r="DG427" i="4"/>
  <c r="DP427" i="4"/>
  <c r="DQ427" i="4"/>
  <c r="EE427" i="4"/>
  <c r="EP427" i="4"/>
  <c r="EQ427" i="4"/>
  <c r="M426" i="4"/>
  <c r="AA426" i="4"/>
  <c r="AL426" i="4"/>
  <c r="AM426" i="4"/>
  <c r="AW426" i="4"/>
  <c r="BK426" i="4"/>
  <c r="BT426" i="4"/>
  <c r="BU426" i="4"/>
  <c r="CH426" i="4"/>
  <c r="CI426" i="4"/>
  <c r="CR426" i="4"/>
  <c r="CS426" i="4"/>
  <c r="DF426" i="4"/>
  <c r="DG426" i="4"/>
  <c r="DP426" i="4"/>
  <c r="DQ426" i="4"/>
  <c r="EE426" i="4"/>
  <c r="EP426" i="4"/>
  <c r="EQ426" i="4"/>
  <c r="M425" i="4"/>
  <c r="AA425" i="4"/>
  <c r="AL425" i="4"/>
  <c r="AM425" i="4"/>
  <c r="AW425" i="4"/>
  <c r="BK425" i="4"/>
  <c r="BT425" i="4"/>
  <c r="BU425" i="4"/>
  <c r="CH425" i="4"/>
  <c r="CI425" i="4"/>
  <c r="CR425" i="4"/>
  <c r="CS425" i="4"/>
  <c r="DF425" i="4"/>
  <c r="DG425" i="4"/>
  <c r="DP425" i="4"/>
  <c r="DQ425" i="4"/>
  <c r="EE425" i="4"/>
  <c r="EP425" i="4"/>
  <c r="EQ425" i="4"/>
  <c r="M424" i="4"/>
  <c r="AA424" i="4"/>
  <c r="AL424" i="4"/>
  <c r="AM424" i="4"/>
  <c r="AW424" i="4"/>
  <c r="BK424" i="4"/>
  <c r="BT424" i="4"/>
  <c r="BU424" i="4"/>
  <c r="CH424" i="4"/>
  <c r="CI424" i="4"/>
  <c r="CR424" i="4"/>
  <c r="CS424" i="4"/>
  <c r="DF424" i="4"/>
  <c r="DG424" i="4"/>
  <c r="DP424" i="4"/>
  <c r="DQ424" i="4"/>
  <c r="EE424" i="4"/>
  <c r="EP424" i="4"/>
  <c r="EQ424" i="4"/>
  <c r="M423" i="4"/>
  <c r="AA423" i="4"/>
  <c r="AL423" i="4"/>
  <c r="AM423" i="4"/>
  <c r="AW423" i="4"/>
  <c r="BK423" i="4"/>
  <c r="BT423" i="4"/>
  <c r="BU423" i="4"/>
  <c r="CH423" i="4"/>
  <c r="CI423" i="4"/>
  <c r="CR423" i="4"/>
  <c r="CS423" i="4"/>
  <c r="DF423" i="4"/>
  <c r="DG423" i="4"/>
  <c r="DP423" i="4"/>
  <c r="DQ423" i="4"/>
  <c r="EE423" i="4"/>
  <c r="EP423" i="4"/>
  <c r="EQ423" i="4"/>
  <c r="M422" i="4"/>
  <c r="AA422" i="4"/>
  <c r="AL422" i="4"/>
  <c r="AM422" i="4"/>
  <c r="AW422" i="4"/>
  <c r="BK422" i="4"/>
  <c r="BT422" i="4"/>
  <c r="BU422" i="4"/>
  <c r="CH422" i="4"/>
  <c r="CI422" i="4"/>
  <c r="CR422" i="4"/>
  <c r="CS422" i="4"/>
  <c r="DF422" i="4"/>
  <c r="DG422" i="4"/>
  <c r="DP422" i="4"/>
  <c r="DQ422" i="4"/>
  <c r="EE422" i="4"/>
  <c r="EP422" i="4"/>
  <c r="EQ422" i="4"/>
  <c r="M421" i="4"/>
  <c r="AA421" i="4"/>
  <c r="AL421" i="4"/>
  <c r="AM421" i="4"/>
  <c r="AW421" i="4"/>
  <c r="BK421" i="4"/>
  <c r="BT421" i="4"/>
  <c r="BU421" i="4"/>
  <c r="CH421" i="4"/>
  <c r="CI421" i="4"/>
  <c r="CR421" i="4"/>
  <c r="CS421" i="4"/>
  <c r="DF421" i="4"/>
  <c r="DG421" i="4"/>
  <c r="DP421" i="4"/>
  <c r="DQ421" i="4"/>
  <c r="EE421" i="4"/>
  <c r="EP421" i="4"/>
  <c r="EQ421" i="4"/>
  <c r="M420" i="4"/>
  <c r="AA420" i="4"/>
  <c r="AL420" i="4"/>
  <c r="AM420" i="4"/>
  <c r="AW420" i="4"/>
  <c r="BK420" i="4"/>
  <c r="BT420" i="4"/>
  <c r="BU420" i="4"/>
  <c r="CH420" i="4"/>
  <c r="CI420" i="4"/>
  <c r="CR420" i="4"/>
  <c r="CS420" i="4"/>
  <c r="DF420" i="4"/>
  <c r="DG420" i="4"/>
  <c r="DP420" i="4"/>
  <c r="DQ420" i="4"/>
  <c r="EE420" i="4"/>
  <c r="EP420" i="4"/>
  <c r="EQ420" i="4"/>
  <c r="M419" i="4"/>
  <c r="AA419" i="4"/>
  <c r="AL419" i="4"/>
  <c r="AM419" i="4"/>
  <c r="AW419" i="4"/>
  <c r="BK419" i="4"/>
  <c r="BT419" i="4"/>
  <c r="BU419" i="4"/>
  <c r="CH419" i="4"/>
  <c r="CI419" i="4"/>
  <c r="CR419" i="4"/>
  <c r="CS419" i="4"/>
  <c r="DF419" i="4"/>
  <c r="DG419" i="4"/>
  <c r="DP419" i="4"/>
  <c r="DQ419" i="4"/>
  <c r="EE419" i="4"/>
  <c r="EP419" i="4"/>
  <c r="EQ419" i="4"/>
  <c r="M418" i="4"/>
  <c r="AA418" i="4"/>
  <c r="AL418" i="4"/>
  <c r="AM418" i="4"/>
  <c r="AW418" i="4"/>
  <c r="BK418" i="4"/>
  <c r="BT418" i="4"/>
  <c r="BU418" i="4"/>
  <c r="CH418" i="4"/>
  <c r="CI418" i="4"/>
  <c r="CR418" i="4"/>
  <c r="CS418" i="4"/>
  <c r="DF418" i="4"/>
  <c r="DG418" i="4"/>
  <c r="DP418" i="4"/>
  <c r="DQ418" i="4"/>
  <c r="EE418" i="4"/>
  <c r="EP418" i="4"/>
  <c r="EQ418" i="4"/>
  <c r="M417" i="4"/>
  <c r="AA417" i="4"/>
  <c r="AL417" i="4"/>
  <c r="AM417" i="4"/>
  <c r="AW417" i="4"/>
  <c r="BK417" i="4"/>
  <c r="BT417" i="4"/>
  <c r="BU417" i="4"/>
  <c r="CH417" i="4"/>
  <c r="CI417" i="4"/>
  <c r="CR417" i="4"/>
  <c r="CS417" i="4"/>
  <c r="DF417" i="4"/>
  <c r="DG417" i="4"/>
  <c r="DP417" i="4"/>
  <c r="DQ417" i="4"/>
  <c r="EE417" i="4"/>
  <c r="EP417" i="4"/>
  <c r="EQ417" i="4"/>
  <c r="M416" i="4"/>
  <c r="AA416" i="4"/>
  <c r="AL416" i="4"/>
  <c r="AM416" i="4"/>
  <c r="AW416" i="4"/>
  <c r="BK416" i="4"/>
  <c r="BT416" i="4"/>
  <c r="BU416" i="4"/>
  <c r="CH416" i="4"/>
  <c r="CI416" i="4"/>
  <c r="CR416" i="4"/>
  <c r="CS416" i="4"/>
  <c r="DF416" i="4"/>
  <c r="DG416" i="4"/>
  <c r="DP416" i="4"/>
  <c r="DQ416" i="4"/>
  <c r="EE416" i="4"/>
  <c r="EP416" i="4"/>
  <c r="EQ416" i="4"/>
  <c r="M415" i="4"/>
  <c r="AA415" i="4"/>
  <c r="AL415" i="4"/>
  <c r="AM415" i="4"/>
  <c r="AW415" i="4"/>
  <c r="BK415" i="4"/>
  <c r="BT415" i="4"/>
  <c r="BU415" i="4"/>
  <c r="CH415" i="4"/>
  <c r="CI415" i="4"/>
  <c r="CR415" i="4"/>
  <c r="CS415" i="4"/>
  <c r="DF415" i="4"/>
  <c r="DG415" i="4"/>
  <c r="DP415" i="4"/>
  <c r="DQ415" i="4"/>
  <c r="EE415" i="4"/>
  <c r="EP415" i="4"/>
  <c r="EQ415" i="4"/>
  <c r="M414" i="4"/>
  <c r="AA414" i="4"/>
  <c r="AL414" i="4"/>
  <c r="AM414" i="4"/>
  <c r="AW414" i="4"/>
  <c r="BK414" i="4"/>
  <c r="BT414" i="4"/>
  <c r="BU414" i="4"/>
  <c r="CH414" i="4"/>
  <c r="CI414" i="4"/>
  <c r="CR414" i="4"/>
  <c r="CS414" i="4"/>
  <c r="DF414" i="4"/>
  <c r="DG414" i="4"/>
  <c r="DP414" i="4"/>
  <c r="DQ414" i="4"/>
  <c r="EE414" i="4"/>
  <c r="EP414" i="4"/>
  <c r="EQ414" i="4"/>
  <c r="M413" i="4"/>
  <c r="AA413" i="4"/>
  <c r="AL413" i="4"/>
  <c r="AM413" i="4"/>
  <c r="AW413" i="4"/>
  <c r="BK413" i="4"/>
  <c r="BT413" i="4"/>
  <c r="BU413" i="4"/>
  <c r="CH413" i="4"/>
  <c r="CI413" i="4"/>
  <c r="CR413" i="4"/>
  <c r="CS413" i="4"/>
  <c r="DF413" i="4"/>
  <c r="DG413" i="4"/>
  <c r="DP413" i="4"/>
  <c r="DQ413" i="4"/>
  <c r="EE413" i="4"/>
  <c r="EP413" i="4"/>
  <c r="EQ413" i="4"/>
  <c r="M412" i="4"/>
  <c r="AA412" i="4"/>
  <c r="AL412" i="4"/>
  <c r="AM412" i="4"/>
  <c r="AW412" i="4"/>
  <c r="BK412" i="4"/>
  <c r="BT412" i="4"/>
  <c r="BU412" i="4"/>
  <c r="CH412" i="4"/>
  <c r="CI412" i="4"/>
  <c r="CR412" i="4"/>
  <c r="CS412" i="4"/>
  <c r="DF412" i="4"/>
  <c r="DG412" i="4"/>
  <c r="DP412" i="4"/>
  <c r="DQ412" i="4"/>
  <c r="EE412" i="4"/>
  <c r="EP412" i="4"/>
  <c r="EQ412" i="4"/>
  <c r="M411" i="4"/>
  <c r="AA411" i="4"/>
  <c r="AL411" i="4"/>
  <c r="AM411" i="4"/>
  <c r="AW411" i="4"/>
  <c r="BK411" i="4"/>
  <c r="BT411" i="4"/>
  <c r="BU411" i="4"/>
  <c r="CH411" i="4"/>
  <c r="CI411" i="4"/>
  <c r="CR411" i="4"/>
  <c r="CS411" i="4"/>
  <c r="DF411" i="4"/>
  <c r="DG411" i="4"/>
  <c r="DP411" i="4"/>
  <c r="DQ411" i="4"/>
  <c r="EE411" i="4"/>
  <c r="EP411" i="4"/>
  <c r="EQ411" i="4"/>
  <c r="M410" i="4"/>
  <c r="AA410" i="4"/>
  <c r="AL410" i="4"/>
  <c r="AM410" i="4"/>
  <c r="AW410" i="4"/>
  <c r="BK410" i="4"/>
  <c r="BT410" i="4"/>
  <c r="BU410" i="4"/>
  <c r="CH410" i="4"/>
  <c r="CI410" i="4"/>
  <c r="CR410" i="4"/>
  <c r="CS410" i="4"/>
  <c r="DF410" i="4"/>
  <c r="DG410" i="4"/>
  <c r="DP410" i="4"/>
  <c r="DQ410" i="4"/>
  <c r="EE410" i="4"/>
  <c r="EP410" i="4"/>
  <c r="EQ410" i="4"/>
  <c r="M409" i="4"/>
  <c r="AA409" i="4"/>
  <c r="AL409" i="4"/>
  <c r="AM409" i="4"/>
  <c r="AW409" i="4"/>
  <c r="BK409" i="4"/>
  <c r="BT409" i="4"/>
  <c r="BU409" i="4"/>
  <c r="CH409" i="4"/>
  <c r="CI409" i="4"/>
  <c r="CR409" i="4"/>
  <c r="CS409" i="4"/>
  <c r="DF409" i="4"/>
  <c r="DG409" i="4"/>
  <c r="DP409" i="4"/>
  <c r="DQ409" i="4"/>
  <c r="EE409" i="4"/>
  <c r="EP409" i="4"/>
  <c r="EQ409" i="4"/>
  <c r="M408" i="4"/>
  <c r="AA408" i="4"/>
  <c r="AL408" i="4"/>
  <c r="AM408" i="4"/>
  <c r="AW408" i="4"/>
  <c r="BK408" i="4"/>
  <c r="BT408" i="4"/>
  <c r="BU408" i="4"/>
  <c r="CH408" i="4"/>
  <c r="CI408" i="4"/>
  <c r="CR408" i="4"/>
  <c r="CS408" i="4"/>
  <c r="DF408" i="4"/>
  <c r="DG408" i="4"/>
  <c r="DP408" i="4"/>
  <c r="DQ408" i="4"/>
  <c r="EE408" i="4"/>
  <c r="EP408" i="4"/>
  <c r="EQ408" i="4"/>
  <c r="M407" i="4"/>
  <c r="AA407" i="4"/>
  <c r="AL407" i="4"/>
  <c r="AM407" i="4"/>
  <c r="AW407" i="4"/>
  <c r="BK407" i="4"/>
  <c r="BT407" i="4"/>
  <c r="BU407" i="4"/>
  <c r="CH407" i="4"/>
  <c r="CI407" i="4"/>
  <c r="CR407" i="4"/>
  <c r="CS407" i="4"/>
  <c r="DF407" i="4"/>
  <c r="DG407" i="4"/>
  <c r="DP407" i="4"/>
  <c r="DQ407" i="4"/>
  <c r="EE407" i="4"/>
  <c r="EP407" i="4"/>
  <c r="EQ407" i="4"/>
  <c r="M406" i="4"/>
  <c r="AA406" i="4"/>
  <c r="AL406" i="4"/>
  <c r="AM406" i="4"/>
  <c r="AW406" i="4"/>
  <c r="BK406" i="4"/>
  <c r="BT406" i="4"/>
  <c r="BU406" i="4"/>
  <c r="CH406" i="4"/>
  <c r="CI406" i="4"/>
  <c r="CR406" i="4"/>
  <c r="CS406" i="4"/>
  <c r="DF406" i="4"/>
  <c r="DG406" i="4"/>
  <c r="DP406" i="4"/>
  <c r="DQ406" i="4"/>
  <c r="EE406" i="4"/>
  <c r="EP406" i="4"/>
  <c r="EQ406" i="4"/>
  <c r="M405" i="4"/>
  <c r="AA405" i="4"/>
  <c r="AL405" i="4"/>
  <c r="AM405" i="4"/>
  <c r="AW405" i="4"/>
  <c r="BK405" i="4"/>
  <c r="BT405" i="4"/>
  <c r="BU405" i="4"/>
  <c r="CH405" i="4"/>
  <c r="CI405" i="4"/>
  <c r="CR405" i="4"/>
  <c r="CS405" i="4"/>
  <c r="DF405" i="4"/>
  <c r="DG405" i="4"/>
  <c r="DP405" i="4"/>
  <c r="DQ405" i="4"/>
  <c r="EE405" i="4"/>
  <c r="EP405" i="4"/>
  <c r="EQ405" i="4"/>
  <c r="M404" i="4"/>
  <c r="AA404" i="4"/>
  <c r="AL404" i="4"/>
  <c r="AM404" i="4"/>
  <c r="AW404" i="4"/>
  <c r="BK404" i="4"/>
  <c r="BT404" i="4"/>
  <c r="BU404" i="4"/>
  <c r="CH404" i="4"/>
  <c r="CI404" i="4"/>
  <c r="CR404" i="4"/>
  <c r="CS404" i="4"/>
  <c r="DF404" i="4"/>
  <c r="DG404" i="4"/>
  <c r="DP404" i="4"/>
  <c r="DQ404" i="4"/>
  <c r="EE404" i="4"/>
  <c r="EP404" i="4"/>
  <c r="EQ404" i="4"/>
  <c r="M403" i="4"/>
  <c r="AA403" i="4"/>
  <c r="AL403" i="4"/>
  <c r="AM403" i="4"/>
  <c r="AW403" i="4"/>
  <c r="BK403" i="4"/>
  <c r="BT403" i="4"/>
  <c r="BU403" i="4"/>
  <c r="CH403" i="4"/>
  <c r="CI403" i="4"/>
  <c r="CR403" i="4"/>
  <c r="CS403" i="4"/>
  <c r="DF403" i="4"/>
  <c r="DG403" i="4"/>
  <c r="DP403" i="4"/>
  <c r="DQ403" i="4"/>
  <c r="EE403" i="4"/>
  <c r="EP403" i="4"/>
  <c r="EQ403" i="4"/>
  <c r="M402" i="4"/>
  <c r="AA402" i="4"/>
  <c r="AL402" i="4"/>
  <c r="AM402" i="4"/>
  <c r="AW402" i="4"/>
  <c r="BK402" i="4"/>
  <c r="BT402" i="4"/>
  <c r="BU402" i="4"/>
  <c r="CH402" i="4"/>
  <c r="CI402" i="4"/>
  <c r="CR402" i="4"/>
  <c r="CS402" i="4"/>
  <c r="DF402" i="4"/>
  <c r="DG402" i="4"/>
  <c r="DP402" i="4"/>
  <c r="DQ402" i="4"/>
  <c r="EE402" i="4"/>
  <c r="EP402" i="4"/>
  <c r="EQ402" i="4"/>
  <c r="M401" i="4"/>
  <c r="AA401" i="4"/>
  <c r="AL401" i="4"/>
  <c r="AM401" i="4"/>
  <c r="AW401" i="4"/>
  <c r="BK401" i="4"/>
  <c r="BT401" i="4"/>
  <c r="BU401" i="4"/>
  <c r="CH401" i="4"/>
  <c r="CI401" i="4"/>
  <c r="CR401" i="4"/>
  <c r="CS401" i="4"/>
  <c r="DF401" i="4"/>
  <c r="DG401" i="4"/>
  <c r="DP401" i="4"/>
  <c r="DQ401" i="4"/>
  <c r="EE401" i="4"/>
  <c r="EP401" i="4"/>
  <c r="EQ401" i="4"/>
  <c r="M400" i="4"/>
  <c r="AA400" i="4"/>
  <c r="AL400" i="4"/>
  <c r="AM400" i="4"/>
  <c r="AW400" i="4"/>
  <c r="BK400" i="4"/>
  <c r="BT400" i="4"/>
  <c r="BU400" i="4"/>
  <c r="CH400" i="4"/>
  <c r="CI400" i="4"/>
  <c r="CR400" i="4"/>
  <c r="CS400" i="4"/>
  <c r="DF400" i="4"/>
  <c r="DG400" i="4"/>
  <c r="DP400" i="4"/>
  <c r="DQ400" i="4"/>
  <c r="EE400" i="4"/>
  <c r="EP400" i="4"/>
  <c r="EQ400" i="4"/>
  <c r="M399" i="4"/>
  <c r="AA399" i="4"/>
  <c r="AL399" i="4"/>
  <c r="AM399" i="4"/>
  <c r="AW399" i="4"/>
  <c r="BK399" i="4"/>
  <c r="BT399" i="4"/>
  <c r="BU399" i="4"/>
  <c r="CH399" i="4"/>
  <c r="CI399" i="4"/>
  <c r="CR399" i="4"/>
  <c r="CS399" i="4"/>
  <c r="DF399" i="4"/>
  <c r="DG399" i="4"/>
  <c r="DP399" i="4"/>
  <c r="DQ399" i="4"/>
  <c r="EE399" i="4"/>
  <c r="EP399" i="4"/>
  <c r="EQ399" i="4"/>
  <c r="M398" i="4"/>
  <c r="AA398" i="4"/>
  <c r="AL398" i="4"/>
  <c r="AM398" i="4"/>
  <c r="AW398" i="4"/>
  <c r="BK398" i="4"/>
  <c r="BT398" i="4"/>
  <c r="BU398" i="4"/>
  <c r="CH398" i="4"/>
  <c r="CI398" i="4"/>
  <c r="CR398" i="4"/>
  <c r="CS398" i="4"/>
  <c r="DF398" i="4"/>
  <c r="DG398" i="4"/>
  <c r="DP398" i="4"/>
  <c r="DQ398" i="4"/>
  <c r="EE398" i="4"/>
  <c r="EP398" i="4"/>
  <c r="EQ398" i="4"/>
  <c r="M397" i="4"/>
  <c r="AA397" i="4"/>
  <c r="AL397" i="4"/>
  <c r="AM397" i="4"/>
  <c r="AW397" i="4"/>
  <c r="BK397" i="4"/>
  <c r="BT397" i="4"/>
  <c r="BU397" i="4"/>
  <c r="CH397" i="4"/>
  <c r="CI397" i="4"/>
  <c r="CR397" i="4"/>
  <c r="CS397" i="4"/>
  <c r="DF397" i="4"/>
  <c r="DG397" i="4"/>
  <c r="DP397" i="4"/>
  <c r="DQ397" i="4"/>
  <c r="EE397" i="4"/>
  <c r="EP397" i="4"/>
  <c r="EQ397" i="4"/>
  <c r="M396" i="4"/>
  <c r="AA396" i="4"/>
  <c r="AL396" i="4"/>
  <c r="AM396" i="4"/>
  <c r="AW396" i="4"/>
  <c r="BK396" i="4"/>
  <c r="BT396" i="4"/>
  <c r="BU396" i="4"/>
  <c r="CH396" i="4"/>
  <c r="CI396" i="4"/>
  <c r="CR396" i="4"/>
  <c r="CS396" i="4"/>
  <c r="DF396" i="4"/>
  <c r="DG396" i="4"/>
  <c r="DP396" i="4"/>
  <c r="DQ396" i="4"/>
  <c r="EE396" i="4"/>
  <c r="EP396" i="4"/>
  <c r="EQ396" i="4"/>
  <c r="M395" i="4"/>
  <c r="AA395" i="4"/>
  <c r="AL395" i="4"/>
  <c r="AM395" i="4"/>
  <c r="AW395" i="4"/>
  <c r="BK395" i="4"/>
  <c r="BT395" i="4"/>
  <c r="BU395" i="4"/>
  <c r="CH395" i="4"/>
  <c r="CI395" i="4"/>
  <c r="CR395" i="4"/>
  <c r="CS395" i="4"/>
  <c r="DF395" i="4"/>
  <c r="DG395" i="4"/>
  <c r="DP395" i="4"/>
  <c r="DQ395" i="4"/>
  <c r="EE395" i="4"/>
  <c r="EP395" i="4"/>
  <c r="EQ395" i="4"/>
  <c r="M394" i="4"/>
  <c r="AA394" i="4"/>
  <c r="AL394" i="4"/>
  <c r="AM394" i="4"/>
  <c r="AW394" i="4"/>
  <c r="BK394" i="4"/>
  <c r="BT394" i="4"/>
  <c r="BU394" i="4"/>
  <c r="CH394" i="4"/>
  <c r="CI394" i="4"/>
  <c r="CR394" i="4"/>
  <c r="CS394" i="4"/>
  <c r="DF394" i="4"/>
  <c r="DG394" i="4"/>
  <c r="DP394" i="4"/>
  <c r="DQ394" i="4"/>
  <c r="EE394" i="4"/>
  <c r="EP394" i="4"/>
  <c r="EQ394" i="4"/>
  <c r="M393" i="4"/>
  <c r="AA393" i="4"/>
  <c r="AL393" i="4"/>
  <c r="AM393" i="4"/>
  <c r="AW393" i="4"/>
  <c r="BK393" i="4"/>
  <c r="BT393" i="4"/>
  <c r="BU393" i="4"/>
  <c r="CH393" i="4"/>
  <c r="CI393" i="4"/>
  <c r="CR393" i="4"/>
  <c r="CS393" i="4"/>
  <c r="DF393" i="4"/>
  <c r="DG393" i="4"/>
  <c r="DP393" i="4"/>
  <c r="DQ393" i="4"/>
  <c r="EE393" i="4"/>
  <c r="EP393" i="4"/>
  <c r="EQ393" i="4"/>
  <c r="M392" i="4"/>
  <c r="AA392" i="4"/>
  <c r="AL392" i="4"/>
  <c r="AM392" i="4"/>
  <c r="AW392" i="4"/>
  <c r="BK392" i="4"/>
  <c r="BT392" i="4"/>
  <c r="BU392" i="4"/>
  <c r="CH392" i="4"/>
  <c r="CI392" i="4"/>
  <c r="CR392" i="4"/>
  <c r="CS392" i="4"/>
  <c r="DF392" i="4"/>
  <c r="DG392" i="4"/>
  <c r="DP392" i="4"/>
  <c r="DQ392" i="4"/>
  <c r="EE392" i="4"/>
  <c r="EP392" i="4"/>
  <c r="EQ392" i="4"/>
  <c r="M391" i="4"/>
  <c r="AA391" i="4"/>
  <c r="AL391" i="4"/>
  <c r="AM391" i="4"/>
  <c r="AW391" i="4"/>
  <c r="BK391" i="4"/>
  <c r="BT391" i="4"/>
  <c r="BU391" i="4"/>
  <c r="CH391" i="4"/>
  <c r="CI391" i="4"/>
  <c r="CR391" i="4"/>
  <c r="CS391" i="4"/>
  <c r="DF391" i="4"/>
  <c r="DG391" i="4"/>
  <c r="DP391" i="4"/>
  <c r="DQ391" i="4"/>
  <c r="EE391" i="4"/>
  <c r="EP391" i="4"/>
  <c r="EQ391" i="4"/>
  <c r="M390" i="4"/>
  <c r="AA390" i="4"/>
  <c r="AL390" i="4"/>
  <c r="AM390" i="4"/>
  <c r="AW390" i="4"/>
  <c r="BK390" i="4"/>
  <c r="BT390" i="4"/>
  <c r="BU390" i="4"/>
  <c r="CH390" i="4"/>
  <c r="CI390" i="4"/>
  <c r="CR390" i="4"/>
  <c r="CS390" i="4"/>
  <c r="DF390" i="4"/>
  <c r="DG390" i="4"/>
  <c r="DP390" i="4"/>
  <c r="DQ390" i="4"/>
  <c r="EE390" i="4"/>
  <c r="EP390" i="4"/>
  <c r="EQ390" i="4"/>
  <c r="M389" i="4"/>
  <c r="AA389" i="4"/>
  <c r="AL389" i="4"/>
  <c r="AM389" i="4"/>
  <c r="AW389" i="4"/>
  <c r="BK389" i="4"/>
  <c r="BT389" i="4"/>
  <c r="BU389" i="4"/>
  <c r="CH389" i="4"/>
  <c r="CI389" i="4"/>
  <c r="CR389" i="4"/>
  <c r="CS389" i="4"/>
  <c r="DF389" i="4"/>
  <c r="DG389" i="4"/>
  <c r="DP389" i="4"/>
  <c r="DQ389" i="4"/>
  <c r="EE389" i="4"/>
  <c r="EP389" i="4"/>
  <c r="EQ389" i="4"/>
  <c r="M388" i="4"/>
  <c r="AA388" i="4"/>
  <c r="AL388" i="4"/>
  <c r="AM388" i="4"/>
  <c r="AW388" i="4"/>
  <c r="BK388" i="4"/>
  <c r="BT388" i="4"/>
  <c r="BU388" i="4"/>
  <c r="CH388" i="4"/>
  <c r="CI388" i="4"/>
  <c r="CR388" i="4"/>
  <c r="CS388" i="4"/>
  <c r="DF388" i="4"/>
  <c r="DG388" i="4"/>
  <c r="DP388" i="4"/>
  <c r="DQ388" i="4"/>
  <c r="EE388" i="4"/>
  <c r="EP388" i="4"/>
  <c r="EQ388" i="4"/>
  <c r="M387" i="4"/>
  <c r="AA387" i="4"/>
  <c r="AL387" i="4"/>
  <c r="AM387" i="4"/>
  <c r="AW387" i="4"/>
  <c r="BK387" i="4"/>
  <c r="BT387" i="4"/>
  <c r="BU387" i="4"/>
  <c r="CH387" i="4"/>
  <c r="CI387" i="4"/>
  <c r="CR387" i="4"/>
  <c r="CS387" i="4"/>
  <c r="DF387" i="4"/>
  <c r="DG387" i="4"/>
  <c r="DP387" i="4"/>
  <c r="DQ387" i="4"/>
  <c r="EE387" i="4"/>
  <c r="EP387" i="4"/>
  <c r="EQ387" i="4"/>
  <c r="M386" i="4"/>
  <c r="AA386" i="4"/>
  <c r="AL386" i="4"/>
  <c r="AM386" i="4"/>
  <c r="AW386" i="4"/>
  <c r="BK386" i="4"/>
  <c r="BT386" i="4"/>
  <c r="BU386" i="4"/>
  <c r="CH386" i="4"/>
  <c r="CI386" i="4"/>
  <c r="CR386" i="4"/>
  <c r="CS386" i="4"/>
  <c r="DF386" i="4"/>
  <c r="DG386" i="4"/>
  <c r="DP386" i="4"/>
  <c r="DQ386" i="4"/>
  <c r="EE386" i="4"/>
  <c r="EP386" i="4"/>
  <c r="EQ386" i="4"/>
  <c r="M385" i="4"/>
  <c r="AA385" i="4"/>
  <c r="AL385" i="4"/>
  <c r="AM385" i="4"/>
  <c r="AW385" i="4"/>
  <c r="BK385" i="4"/>
  <c r="BT385" i="4"/>
  <c r="BU385" i="4"/>
  <c r="CH385" i="4"/>
  <c r="CI385" i="4"/>
  <c r="CR385" i="4"/>
  <c r="CS385" i="4"/>
  <c r="DF385" i="4"/>
  <c r="DG385" i="4"/>
  <c r="DP385" i="4"/>
  <c r="DQ385" i="4"/>
  <c r="EE385" i="4"/>
  <c r="EP385" i="4"/>
  <c r="EQ385" i="4"/>
  <c r="M384" i="4"/>
  <c r="AA384" i="4"/>
  <c r="AL384" i="4"/>
  <c r="AM384" i="4"/>
  <c r="AW384" i="4"/>
  <c r="BK384" i="4"/>
  <c r="BT384" i="4"/>
  <c r="BU384" i="4"/>
  <c r="CH384" i="4"/>
  <c r="CI384" i="4"/>
  <c r="CR384" i="4"/>
  <c r="CS384" i="4"/>
  <c r="DF384" i="4"/>
  <c r="DG384" i="4"/>
  <c r="DP384" i="4"/>
  <c r="DQ384" i="4"/>
  <c r="EE384" i="4"/>
  <c r="EP384" i="4"/>
  <c r="EQ384" i="4"/>
  <c r="M383" i="4"/>
  <c r="AA383" i="4"/>
  <c r="AL383" i="4"/>
  <c r="AM383" i="4"/>
  <c r="AW383" i="4"/>
  <c r="BK383" i="4"/>
  <c r="BT383" i="4"/>
  <c r="BU383" i="4"/>
  <c r="CH383" i="4"/>
  <c r="CI383" i="4"/>
  <c r="CR383" i="4"/>
  <c r="CS383" i="4"/>
  <c r="DF383" i="4"/>
  <c r="DG383" i="4"/>
  <c r="DP383" i="4"/>
  <c r="DQ383" i="4"/>
  <c r="EE383" i="4"/>
  <c r="EP383" i="4"/>
  <c r="EQ383" i="4"/>
  <c r="M382" i="4"/>
  <c r="AA382" i="4"/>
  <c r="AL382" i="4"/>
  <c r="AM382" i="4"/>
  <c r="AW382" i="4"/>
  <c r="BK382" i="4"/>
  <c r="BT382" i="4"/>
  <c r="BU382" i="4"/>
  <c r="CH382" i="4"/>
  <c r="CI382" i="4"/>
  <c r="CR382" i="4"/>
  <c r="CS382" i="4"/>
  <c r="DF382" i="4"/>
  <c r="DG382" i="4"/>
  <c r="DP382" i="4"/>
  <c r="DQ382" i="4"/>
  <c r="EE382" i="4"/>
  <c r="EP382" i="4"/>
  <c r="EQ382" i="4"/>
  <c r="M381" i="4"/>
  <c r="AA381" i="4"/>
  <c r="AL381" i="4"/>
  <c r="AM381" i="4"/>
  <c r="AW381" i="4"/>
  <c r="BK381" i="4"/>
  <c r="BT381" i="4"/>
  <c r="BU381" i="4"/>
  <c r="CH381" i="4"/>
  <c r="CI381" i="4"/>
  <c r="CR381" i="4"/>
  <c r="CS381" i="4"/>
  <c r="DF381" i="4"/>
  <c r="DG381" i="4"/>
  <c r="DP381" i="4"/>
  <c r="DQ381" i="4"/>
  <c r="EE381" i="4"/>
  <c r="EP381" i="4"/>
  <c r="EQ381" i="4"/>
  <c r="M380" i="4"/>
  <c r="AA380" i="4"/>
  <c r="AL380" i="4"/>
  <c r="AM380" i="4"/>
  <c r="AW380" i="4"/>
  <c r="BK380" i="4"/>
  <c r="BT380" i="4"/>
  <c r="BU380" i="4"/>
  <c r="CH380" i="4"/>
  <c r="CI380" i="4"/>
  <c r="CR380" i="4"/>
  <c r="CS380" i="4"/>
  <c r="DF380" i="4"/>
  <c r="DG380" i="4"/>
  <c r="DP380" i="4"/>
  <c r="DQ380" i="4"/>
  <c r="EE380" i="4"/>
  <c r="EP380" i="4"/>
  <c r="EQ380" i="4"/>
  <c r="M379" i="4"/>
  <c r="AA379" i="4"/>
  <c r="AL379" i="4"/>
  <c r="AM379" i="4"/>
  <c r="AW379" i="4"/>
  <c r="BK379" i="4"/>
  <c r="BT379" i="4"/>
  <c r="BU379" i="4"/>
  <c r="CH379" i="4"/>
  <c r="CI379" i="4"/>
  <c r="CR379" i="4"/>
  <c r="CS379" i="4"/>
  <c r="DF379" i="4"/>
  <c r="DG379" i="4"/>
  <c r="DP379" i="4"/>
  <c r="DQ379" i="4"/>
  <c r="EE379" i="4"/>
  <c r="EP379" i="4"/>
  <c r="EQ379" i="4"/>
  <c r="M378" i="4"/>
  <c r="AA378" i="4"/>
  <c r="AL378" i="4"/>
  <c r="AM378" i="4"/>
  <c r="AW378" i="4"/>
  <c r="BK378" i="4"/>
  <c r="BT378" i="4"/>
  <c r="BU378" i="4"/>
  <c r="CH378" i="4"/>
  <c r="CI378" i="4"/>
  <c r="CR378" i="4"/>
  <c r="CS378" i="4"/>
  <c r="DF378" i="4"/>
  <c r="DG378" i="4"/>
  <c r="DP378" i="4"/>
  <c r="DQ378" i="4"/>
  <c r="EE378" i="4"/>
  <c r="EP378" i="4"/>
  <c r="EQ378" i="4"/>
  <c r="M377" i="4"/>
  <c r="AA377" i="4"/>
  <c r="AL377" i="4"/>
  <c r="AM377" i="4"/>
  <c r="AW377" i="4"/>
  <c r="BK377" i="4"/>
  <c r="BT377" i="4"/>
  <c r="BU377" i="4"/>
  <c r="CH377" i="4"/>
  <c r="CI377" i="4"/>
  <c r="CR377" i="4"/>
  <c r="CS377" i="4"/>
  <c r="DF377" i="4"/>
  <c r="DG377" i="4"/>
  <c r="DP377" i="4"/>
  <c r="DQ377" i="4"/>
  <c r="EE377" i="4"/>
  <c r="EP377" i="4"/>
  <c r="EQ377" i="4"/>
  <c r="M376" i="4"/>
  <c r="AA376" i="4"/>
  <c r="AL376" i="4"/>
  <c r="AM376" i="4"/>
  <c r="AW376" i="4"/>
  <c r="BK376" i="4"/>
  <c r="BT376" i="4"/>
  <c r="BU376" i="4"/>
  <c r="CH376" i="4"/>
  <c r="CI376" i="4"/>
  <c r="CR376" i="4"/>
  <c r="CS376" i="4"/>
  <c r="DF376" i="4"/>
  <c r="DG376" i="4"/>
  <c r="DP376" i="4"/>
  <c r="DQ376" i="4"/>
  <c r="EE376" i="4"/>
  <c r="EP376" i="4"/>
  <c r="EQ376" i="4"/>
  <c r="M375" i="4"/>
  <c r="AA375" i="4"/>
  <c r="AL375" i="4"/>
  <c r="AM375" i="4"/>
  <c r="AW375" i="4"/>
  <c r="BK375" i="4"/>
  <c r="BT375" i="4"/>
  <c r="BU375" i="4"/>
  <c r="CH375" i="4"/>
  <c r="CI375" i="4"/>
  <c r="CR375" i="4"/>
  <c r="CS375" i="4"/>
  <c r="DF375" i="4"/>
  <c r="DG375" i="4"/>
  <c r="DP375" i="4"/>
  <c r="DQ375" i="4"/>
  <c r="EE375" i="4"/>
  <c r="EP375" i="4"/>
  <c r="EQ375" i="4"/>
  <c r="M374" i="4"/>
  <c r="AA374" i="4"/>
  <c r="AL374" i="4"/>
  <c r="AM374" i="4"/>
  <c r="AW374" i="4"/>
  <c r="BK374" i="4"/>
  <c r="BT374" i="4"/>
  <c r="BU374" i="4"/>
  <c r="CH374" i="4"/>
  <c r="CI374" i="4"/>
  <c r="CR374" i="4"/>
  <c r="CS374" i="4"/>
  <c r="DF374" i="4"/>
  <c r="DG374" i="4"/>
  <c r="DP374" i="4"/>
  <c r="DQ374" i="4"/>
  <c r="EE374" i="4"/>
  <c r="EP374" i="4"/>
  <c r="EQ374" i="4"/>
  <c r="M373" i="4"/>
  <c r="AA373" i="4"/>
  <c r="AL373" i="4"/>
  <c r="AM373" i="4"/>
  <c r="AW373" i="4"/>
  <c r="BK373" i="4"/>
  <c r="BT373" i="4"/>
  <c r="BU373" i="4"/>
  <c r="CH373" i="4"/>
  <c r="CI373" i="4"/>
  <c r="CR373" i="4"/>
  <c r="CS373" i="4"/>
  <c r="DF373" i="4"/>
  <c r="DG373" i="4"/>
  <c r="DP373" i="4"/>
  <c r="DQ373" i="4"/>
  <c r="EE373" i="4"/>
  <c r="EP373" i="4"/>
  <c r="EQ373" i="4"/>
  <c r="M372" i="4"/>
  <c r="AA372" i="4"/>
  <c r="AL372" i="4"/>
  <c r="AM372" i="4"/>
  <c r="AW372" i="4"/>
  <c r="BK372" i="4"/>
  <c r="BT372" i="4"/>
  <c r="BU372" i="4"/>
  <c r="CH372" i="4"/>
  <c r="CI372" i="4"/>
  <c r="CR372" i="4"/>
  <c r="CS372" i="4"/>
  <c r="DF372" i="4"/>
  <c r="DG372" i="4"/>
  <c r="DP372" i="4"/>
  <c r="DQ372" i="4"/>
  <c r="EE372" i="4"/>
  <c r="EP372" i="4"/>
  <c r="EQ372" i="4"/>
  <c r="M371" i="4"/>
  <c r="AA371" i="4"/>
  <c r="AL371" i="4"/>
  <c r="AM371" i="4"/>
  <c r="AW371" i="4"/>
  <c r="BK371" i="4"/>
  <c r="BT371" i="4"/>
  <c r="BU371" i="4"/>
  <c r="CH371" i="4"/>
  <c r="CI371" i="4"/>
  <c r="CR371" i="4"/>
  <c r="CS371" i="4"/>
  <c r="DF371" i="4"/>
  <c r="DG371" i="4"/>
  <c r="DP371" i="4"/>
  <c r="DQ371" i="4"/>
  <c r="EE371" i="4"/>
  <c r="EP371" i="4"/>
  <c r="EQ371" i="4"/>
  <c r="M370" i="4"/>
  <c r="AA370" i="4"/>
  <c r="AL370" i="4"/>
  <c r="AM370" i="4"/>
  <c r="AW370" i="4"/>
  <c r="BK370" i="4"/>
  <c r="BT370" i="4"/>
  <c r="BU370" i="4"/>
  <c r="CH370" i="4"/>
  <c r="CI370" i="4"/>
  <c r="CR370" i="4"/>
  <c r="CS370" i="4"/>
  <c r="DF370" i="4"/>
  <c r="DG370" i="4"/>
  <c r="DP370" i="4"/>
  <c r="DQ370" i="4"/>
  <c r="EE370" i="4"/>
  <c r="EP370" i="4"/>
  <c r="EQ370" i="4"/>
  <c r="M369" i="4"/>
  <c r="AA369" i="4"/>
  <c r="AL369" i="4"/>
  <c r="AM369" i="4"/>
  <c r="AW369" i="4"/>
  <c r="BK369" i="4"/>
  <c r="BT369" i="4"/>
  <c r="BU369" i="4"/>
  <c r="CH369" i="4"/>
  <c r="CI369" i="4"/>
  <c r="CR369" i="4"/>
  <c r="CS369" i="4"/>
  <c r="DF369" i="4"/>
  <c r="DG369" i="4"/>
  <c r="DP369" i="4"/>
  <c r="DQ369" i="4"/>
  <c r="EE369" i="4"/>
  <c r="EP369" i="4"/>
  <c r="EQ369" i="4"/>
  <c r="M368" i="4"/>
  <c r="AA368" i="4"/>
  <c r="AL368" i="4"/>
  <c r="AM368" i="4"/>
  <c r="AW368" i="4"/>
  <c r="BK368" i="4"/>
  <c r="BT368" i="4"/>
  <c r="BU368" i="4"/>
  <c r="CH368" i="4"/>
  <c r="CI368" i="4"/>
  <c r="CR368" i="4"/>
  <c r="CS368" i="4"/>
  <c r="DF368" i="4"/>
  <c r="DG368" i="4"/>
  <c r="DP368" i="4"/>
  <c r="DQ368" i="4"/>
  <c r="EE368" i="4"/>
  <c r="EP368" i="4"/>
  <c r="EQ368" i="4"/>
  <c r="M367" i="4"/>
  <c r="AA367" i="4"/>
  <c r="AL367" i="4"/>
  <c r="AM367" i="4"/>
  <c r="AW367" i="4"/>
  <c r="BK367" i="4"/>
  <c r="BT367" i="4"/>
  <c r="BU367" i="4"/>
  <c r="CH367" i="4"/>
  <c r="CI367" i="4"/>
  <c r="CR367" i="4"/>
  <c r="CS367" i="4"/>
  <c r="DF367" i="4"/>
  <c r="DG367" i="4"/>
  <c r="DP367" i="4"/>
  <c r="DQ367" i="4"/>
  <c r="EE367" i="4"/>
  <c r="EP367" i="4"/>
  <c r="EQ367" i="4"/>
  <c r="M366" i="4"/>
  <c r="AA366" i="4"/>
  <c r="AL366" i="4"/>
  <c r="AM366" i="4"/>
  <c r="AW366" i="4"/>
  <c r="BK366" i="4"/>
  <c r="BT366" i="4"/>
  <c r="BU366" i="4"/>
  <c r="CH366" i="4"/>
  <c r="CI366" i="4"/>
  <c r="CR366" i="4"/>
  <c r="CS366" i="4"/>
  <c r="DF366" i="4"/>
  <c r="DG366" i="4"/>
  <c r="DP366" i="4"/>
  <c r="DQ366" i="4"/>
  <c r="EE366" i="4"/>
  <c r="EP366" i="4"/>
  <c r="EQ366" i="4"/>
  <c r="M365" i="4"/>
  <c r="AA365" i="4"/>
  <c r="AL365" i="4"/>
  <c r="AM365" i="4"/>
  <c r="AW365" i="4"/>
  <c r="BK365" i="4"/>
  <c r="BT365" i="4"/>
  <c r="BU365" i="4"/>
  <c r="CH365" i="4"/>
  <c r="CI365" i="4"/>
  <c r="CR365" i="4"/>
  <c r="CS365" i="4"/>
  <c r="DF365" i="4"/>
  <c r="DG365" i="4"/>
  <c r="DP365" i="4"/>
  <c r="DQ365" i="4"/>
  <c r="EE365" i="4"/>
  <c r="EP365" i="4"/>
  <c r="EQ365" i="4"/>
  <c r="M364" i="4"/>
  <c r="AA364" i="4"/>
  <c r="AL364" i="4"/>
  <c r="AM364" i="4"/>
  <c r="AW364" i="4"/>
  <c r="BK364" i="4"/>
  <c r="BT364" i="4"/>
  <c r="BU364" i="4"/>
  <c r="CH364" i="4"/>
  <c r="CI364" i="4"/>
  <c r="CR364" i="4"/>
  <c r="CS364" i="4"/>
  <c r="DF364" i="4"/>
  <c r="DG364" i="4"/>
  <c r="DP364" i="4"/>
  <c r="DQ364" i="4"/>
  <c r="EE364" i="4"/>
  <c r="EP364" i="4"/>
  <c r="EQ364" i="4"/>
  <c r="M363" i="4"/>
  <c r="AA363" i="4"/>
  <c r="AL363" i="4"/>
  <c r="AM363" i="4"/>
  <c r="AW363" i="4"/>
  <c r="BK363" i="4"/>
  <c r="BT363" i="4"/>
  <c r="BU363" i="4"/>
  <c r="CH363" i="4"/>
  <c r="CI363" i="4"/>
  <c r="CR363" i="4"/>
  <c r="CS363" i="4"/>
  <c r="DF363" i="4"/>
  <c r="DG363" i="4"/>
  <c r="DP363" i="4"/>
  <c r="DQ363" i="4"/>
  <c r="EE363" i="4"/>
  <c r="EP363" i="4"/>
  <c r="EQ363" i="4"/>
  <c r="M362" i="4"/>
  <c r="AA362" i="4"/>
  <c r="AL362" i="4"/>
  <c r="AM362" i="4"/>
  <c r="AW362" i="4"/>
  <c r="BK362" i="4"/>
  <c r="BT362" i="4"/>
  <c r="BU362" i="4"/>
  <c r="CH362" i="4"/>
  <c r="CI362" i="4"/>
  <c r="CR362" i="4"/>
  <c r="CS362" i="4"/>
  <c r="DF362" i="4"/>
  <c r="DG362" i="4"/>
  <c r="DP362" i="4"/>
  <c r="DQ362" i="4"/>
  <c r="EE362" i="4"/>
  <c r="EP362" i="4"/>
  <c r="EQ362" i="4"/>
  <c r="M361" i="4"/>
  <c r="AA361" i="4"/>
  <c r="AL361" i="4"/>
  <c r="AM361" i="4"/>
  <c r="AW361" i="4"/>
  <c r="BK361" i="4"/>
  <c r="BT361" i="4"/>
  <c r="BU361" i="4"/>
  <c r="CH361" i="4"/>
  <c r="CI361" i="4"/>
  <c r="CR361" i="4"/>
  <c r="CS361" i="4"/>
  <c r="DF361" i="4"/>
  <c r="DG361" i="4"/>
  <c r="DP361" i="4"/>
  <c r="DQ361" i="4"/>
  <c r="EE361" i="4"/>
  <c r="EP361" i="4"/>
  <c r="EQ361" i="4"/>
  <c r="M360" i="4"/>
  <c r="AA360" i="4"/>
  <c r="AL360" i="4"/>
  <c r="AM360" i="4"/>
  <c r="AW360" i="4"/>
  <c r="BK360" i="4"/>
  <c r="BT360" i="4"/>
  <c r="BU360" i="4"/>
  <c r="CH360" i="4"/>
  <c r="CI360" i="4"/>
  <c r="CR360" i="4"/>
  <c r="CS360" i="4"/>
  <c r="DF360" i="4"/>
  <c r="DG360" i="4"/>
  <c r="DP360" i="4"/>
  <c r="DQ360" i="4"/>
  <c r="EE360" i="4"/>
  <c r="EP360" i="4"/>
  <c r="EQ360" i="4"/>
  <c r="M359" i="4"/>
  <c r="AA359" i="4"/>
  <c r="AL359" i="4"/>
  <c r="AM359" i="4"/>
  <c r="AW359" i="4"/>
  <c r="BK359" i="4"/>
  <c r="BT359" i="4"/>
  <c r="BU359" i="4"/>
  <c r="CH359" i="4"/>
  <c r="CI359" i="4"/>
  <c r="CR359" i="4"/>
  <c r="CS359" i="4"/>
  <c r="DF359" i="4"/>
  <c r="DG359" i="4"/>
  <c r="DP359" i="4"/>
  <c r="DQ359" i="4"/>
  <c r="EE359" i="4"/>
  <c r="EP359" i="4"/>
  <c r="EQ359" i="4"/>
  <c r="M358" i="4"/>
  <c r="AA358" i="4"/>
  <c r="AL358" i="4"/>
  <c r="AM358" i="4"/>
  <c r="AW358" i="4"/>
  <c r="BK358" i="4"/>
  <c r="BT358" i="4"/>
  <c r="BU358" i="4"/>
  <c r="CH358" i="4"/>
  <c r="CI358" i="4"/>
  <c r="CR358" i="4"/>
  <c r="CS358" i="4"/>
  <c r="DF358" i="4"/>
  <c r="DG358" i="4"/>
  <c r="DP358" i="4"/>
  <c r="DQ358" i="4"/>
  <c r="EE358" i="4"/>
  <c r="EP358" i="4"/>
  <c r="EQ358" i="4"/>
  <c r="M357" i="4"/>
  <c r="AA357" i="4"/>
  <c r="AL357" i="4"/>
  <c r="AM357" i="4"/>
  <c r="AW357" i="4"/>
  <c r="BK357" i="4"/>
  <c r="BT357" i="4"/>
  <c r="BU357" i="4"/>
  <c r="CH357" i="4"/>
  <c r="CI357" i="4"/>
  <c r="CR357" i="4"/>
  <c r="CS357" i="4"/>
  <c r="DF357" i="4"/>
  <c r="DG357" i="4"/>
  <c r="DP357" i="4"/>
  <c r="DQ357" i="4"/>
  <c r="EE357" i="4"/>
  <c r="EP357" i="4"/>
  <c r="EQ357" i="4"/>
  <c r="M356" i="4"/>
  <c r="AA356" i="4"/>
  <c r="AL356" i="4"/>
  <c r="AM356" i="4"/>
  <c r="AW356" i="4"/>
  <c r="BK356" i="4"/>
  <c r="BT356" i="4"/>
  <c r="BU356" i="4"/>
  <c r="CH356" i="4"/>
  <c r="CI356" i="4"/>
  <c r="CR356" i="4"/>
  <c r="CS356" i="4"/>
  <c r="DF356" i="4"/>
  <c r="DG356" i="4"/>
  <c r="DP356" i="4"/>
  <c r="DQ356" i="4"/>
  <c r="EE356" i="4"/>
  <c r="EP356" i="4"/>
  <c r="EQ356" i="4"/>
  <c r="M355" i="4"/>
  <c r="AA355" i="4"/>
  <c r="AL355" i="4"/>
  <c r="AM355" i="4"/>
  <c r="AW355" i="4"/>
  <c r="BK355" i="4"/>
  <c r="BT355" i="4"/>
  <c r="BU355" i="4"/>
  <c r="CH355" i="4"/>
  <c r="CI355" i="4"/>
  <c r="CR355" i="4"/>
  <c r="CS355" i="4"/>
  <c r="DF355" i="4"/>
  <c r="DG355" i="4"/>
  <c r="DP355" i="4"/>
  <c r="DQ355" i="4"/>
  <c r="EE355" i="4"/>
  <c r="EP355" i="4"/>
  <c r="EQ355" i="4"/>
  <c r="M354" i="4"/>
  <c r="AA354" i="4"/>
  <c r="AL354" i="4"/>
  <c r="AM354" i="4"/>
  <c r="AW354" i="4"/>
  <c r="BK354" i="4"/>
  <c r="BT354" i="4"/>
  <c r="BU354" i="4"/>
  <c r="CH354" i="4"/>
  <c r="CI354" i="4"/>
  <c r="CR354" i="4"/>
  <c r="CS354" i="4"/>
  <c r="DF354" i="4"/>
  <c r="DG354" i="4"/>
  <c r="DP354" i="4"/>
  <c r="DQ354" i="4"/>
  <c r="EE354" i="4"/>
  <c r="EP354" i="4"/>
  <c r="EQ354" i="4"/>
  <c r="M353" i="4"/>
  <c r="AA353" i="4"/>
  <c r="AL353" i="4"/>
  <c r="AM353" i="4"/>
  <c r="AW353" i="4"/>
  <c r="BK353" i="4"/>
  <c r="BT353" i="4"/>
  <c r="BU353" i="4"/>
  <c r="CH353" i="4"/>
  <c r="CI353" i="4"/>
  <c r="CR353" i="4"/>
  <c r="CS353" i="4"/>
  <c r="DF353" i="4"/>
  <c r="DG353" i="4"/>
  <c r="DP353" i="4"/>
  <c r="DQ353" i="4"/>
  <c r="EE353" i="4"/>
  <c r="EP353" i="4"/>
  <c r="EQ353" i="4"/>
  <c r="M352" i="4"/>
  <c r="AA352" i="4"/>
  <c r="AL352" i="4"/>
  <c r="AM352" i="4"/>
  <c r="AW352" i="4"/>
  <c r="BK352" i="4"/>
  <c r="BT352" i="4"/>
  <c r="BU352" i="4"/>
  <c r="CH352" i="4"/>
  <c r="CI352" i="4"/>
  <c r="CR352" i="4"/>
  <c r="CS352" i="4"/>
  <c r="DF352" i="4"/>
  <c r="DG352" i="4"/>
  <c r="DP352" i="4"/>
  <c r="DQ352" i="4"/>
  <c r="EE352" i="4"/>
  <c r="EP352" i="4"/>
  <c r="EQ352" i="4"/>
  <c r="M351" i="4"/>
  <c r="AA351" i="4"/>
  <c r="AL351" i="4"/>
  <c r="AM351" i="4"/>
  <c r="AW351" i="4"/>
  <c r="BK351" i="4"/>
  <c r="BT351" i="4"/>
  <c r="BU351" i="4"/>
  <c r="CH351" i="4"/>
  <c r="CI351" i="4"/>
  <c r="CR351" i="4"/>
  <c r="CS351" i="4"/>
  <c r="DF351" i="4"/>
  <c r="DG351" i="4"/>
  <c r="DP351" i="4"/>
  <c r="DQ351" i="4"/>
  <c r="EE351" i="4"/>
  <c r="EP351" i="4"/>
  <c r="EQ351" i="4"/>
  <c r="M350" i="4"/>
  <c r="AA350" i="4"/>
  <c r="AL350" i="4"/>
  <c r="AM350" i="4"/>
  <c r="AW350" i="4"/>
  <c r="BK350" i="4"/>
  <c r="BT350" i="4"/>
  <c r="BU350" i="4"/>
  <c r="CH350" i="4"/>
  <c r="CI350" i="4"/>
  <c r="CR350" i="4"/>
  <c r="CS350" i="4"/>
  <c r="DF350" i="4"/>
  <c r="DG350" i="4"/>
  <c r="DP350" i="4"/>
  <c r="DQ350" i="4"/>
  <c r="EE350" i="4"/>
  <c r="EP350" i="4"/>
  <c r="EQ350" i="4"/>
  <c r="M349" i="4"/>
  <c r="AA349" i="4"/>
  <c r="AL349" i="4"/>
  <c r="AM349" i="4"/>
  <c r="AW349" i="4"/>
  <c r="BK349" i="4"/>
  <c r="BT349" i="4"/>
  <c r="BU349" i="4"/>
  <c r="CH349" i="4"/>
  <c r="CI349" i="4"/>
  <c r="CR349" i="4"/>
  <c r="CS349" i="4"/>
  <c r="DF349" i="4"/>
  <c r="DG349" i="4"/>
  <c r="DP349" i="4"/>
  <c r="DQ349" i="4"/>
  <c r="EE349" i="4"/>
  <c r="EP349" i="4"/>
  <c r="EQ349" i="4"/>
  <c r="M348" i="4"/>
  <c r="AA348" i="4"/>
  <c r="AL348" i="4"/>
  <c r="AM348" i="4"/>
  <c r="AW348" i="4"/>
  <c r="BK348" i="4"/>
  <c r="BT348" i="4"/>
  <c r="BU348" i="4"/>
  <c r="CH348" i="4"/>
  <c r="CI348" i="4"/>
  <c r="CR348" i="4"/>
  <c r="CS348" i="4"/>
  <c r="DF348" i="4"/>
  <c r="DG348" i="4"/>
  <c r="DP348" i="4"/>
  <c r="DQ348" i="4"/>
  <c r="EE348" i="4"/>
  <c r="EP348" i="4"/>
  <c r="EQ348" i="4"/>
  <c r="M347" i="4"/>
  <c r="AA347" i="4"/>
  <c r="AL347" i="4"/>
  <c r="AM347" i="4"/>
  <c r="AW347" i="4"/>
  <c r="BK347" i="4"/>
  <c r="BT347" i="4"/>
  <c r="BU347" i="4"/>
  <c r="CH347" i="4"/>
  <c r="CI347" i="4"/>
  <c r="CR347" i="4"/>
  <c r="CS347" i="4"/>
  <c r="DF347" i="4"/>
  <c r="DG347" i="4"/>
  <c r="DP347" i="4"/>
  <c r="DQ347" i="4"/>
  <c r="EE347" i="4"/>
  <c r="EP347" i="4"/>
  <c r="EQ347" i="4"/>
  <c r="M346" i="4"/>
  <c r="AA346" i="4"/>
  <c r="AL346" i="4"/>
  <c r="AM346" i="4"/>
  <c r="AW346" i="4"/>
  <c r="BK346" i="4"/>
  <c r="BT346" i="4"/>
  <c r="BU346" i="4"/>
  <c r="CH346" i="4"/>
  <c r="CI346" i="4"/>
  <c r="CR346" i="4"/>
  <c r="CS346" i="4"/>
  <c r="DF346" i="4"/>
  <c r="DG346" i="4"/>
  <c r="DP346" i="4"/>
  <c r="DQ346" i="4"/>
  <c r="EE346" i="4"/>
  <c r="EP346" i="4"/>
  <c r="EQ346" i="4"/>
  <c r="M345" i="4"/>
  <c r="AA345" i="4"/>
  <c r="AL345" i="4"/>
  <c r="AM345" i="4"/>
  <c r="AW345" i="4"/>
  <c r="BK345" i="4"/>
  <c r="BT345" i="4"/>
  <c r="BU345" i="4"/>
  <c r="CH345" i="4"/>
  <c r="CI345" i="4"/>
  <c r="CR345" i="4"/>
  <c r="CS345" i="4"/>
  <c r="DF345" i="4"/>
  <c r="DG345" i="4"/>
  <c r="DP345" i="4"/>
  <c r="DQ345" i="4"/>
  <c r="EE345" i="4"/>
  <c r="EP345" i="4"/>
  <c r="EQ345" i="4"/>
  <c r="M344" i="4"/>
  <c r="AA344" i="4"/>
  <c r="AL344" i="4"/>
  <c r="AM344" i="4"/>
  <c r="AW344" i="4"/>
  <c r="BK344" i="4"/>
  <c r="BT344" i="4"/>
  <c r="BU344" i="4"/>
  <c r="CH344" i="4"/>
  <c r="CI344" i="4"/>
  <c r="CR344" i="4"/>
  <c r="CS344" i="4"/>
  <c r="DF344" i="4"/>
  <c r="DG344" i="4"/>
  <c r="DP344" i="4"/>
  <c r="DQ344" i="4"/>
  <c r="EE344" i="4"/>
  <c r="EP344" i="4"/>
  <c r="EQ344" i="4"/>
  <c r="M343" i="4"/>
  <c r="AA343" i="4"/>
  <c r="AL343" i="4"/>
  <c r="AM343" i="4"/>
  <c r="AW343" i="4"/>
  <c r="BK343" i="4"/>
  <c r="BT343" i="4"/>
  <c r="BU343" i="4"/>
  <c r="CH343" i="4"/>
  <c r="CI343" i="4"/>
  <c r="CR343" i="4"/>
  <c r="CS343" i="4"/>
  <c r="DF343" i="4"/>
  <c r="DG343" i="4"/>
  <c r="DP343" i="4"/>
  <c r="DQ343" i="4"/>
  <c r="EE343" i="4"/>
  <c r="EP343" i="4"/>
  <c r="EQ343" i="4"/>
  <c r="M342" i="4"/>
  <c r="AA342" i="4"/>
  <c r="AL342" i="4"/>
  <c r="AM342" i="4"/>
  <c r="AW342" i="4"/>
  <c r="BK342" i="4"/>
  <c r="BT342" i="4"/>
  <c r="BU342" i="4"/>
  <c r="CH342" i="4"/>
  <c r="CI342" i="4"/>
  <c r="CR342" i="4"/>
  <c r="CS342" i="4"/>
  <c r="DF342" i="4"/>
  <c r="DG342" i="4"/>
  <c r="DP342" i="4"/>
  <c r="DQ342" i="4"/>
  <c r="EE342" i="4"/>
  <c r="EP342" i="4"/>
  <c r="EQ342" i="4"/>
  <c r="M341" i="4"/>
  <c r="AA341" i="4"/>
  <c r="AL341" i="4"/>
  <c r="AM341" i="4"/>
  <c r="AW341" i="4"/>
  <c r="BK341" i="4"/>
  <c r="BT341" i="4"/>
  <c r="BU341" i="4"/>
  <c r="CH341" i="4"/>
  <c r="CI341" i="4"/>
  <c r="CR341" i="4"/>
  <c r="CS341" i="4"/>
  <c r="DF341" i="4"/>
  <c r="DG341" i="4"/>
  <c r="DP341" i="4"/>
  <c r="DQ341" i="4"/>
  <c r="EE341" i="4"/>
  <c r="EP341" i="4"/>
  <c r="EQ341" i="4"/>
  <c r="M340" i="4"/>
  <c r="AA340" i="4"/>
  <c r="AL340" i="4"/>
  <c r="AM340" i="4"/>
  <c r="AW340" i="4"/>
  <c r="BK340" i="4"/>
  <c r="BT340" i="4"/>
  <c r="BU340" i="4"/>
  <c r="CH340" i="4"/>
  <c r="CI340" i="4"/>
  <c r="CR340" i="4"/>
  <c r="CS340" i="4"/>
  <c r="DF340" i="4"/>
  <c r="DG340" i="4"/>
  <c r="DP340" i="4"/>
  <c r="DQ340" i="4"/>
  <c r="EE340" i="4"/>
  <c r="EP340" i="4"/>
  <c r="EQ340" i="4"/>
  <c r="M339" i="4"/>
  <c r="AA339" i="4"/>
  <c r="AL339" i="4"/>
  <c r="AM339" i="4"/>
  <c r="AW339" i="4"/>
  <c r="BK339" i="4"/>
  <c r="BT339" i="4"/>
  <c r="BU339" i="4"/>
  <c r="CH339" i="4"/>
  <c r="CI339" i="4"/>
  <c r="CR339" i="4"/>
  <c r="CS339" i="4"/>
  <c r="DF339" i="4"/>
  <c r="DG339" i="4"/>
  <c r="DP339" i="4"/>
  <c r="DQ339" i="4"/>
  <c r="EE339" i="4"/>
  <c r="EP339" i="4"/>
  <c r="EQ339" i="4"/>
  <c r="M338" i="4"/>
  <c r="AA338" i="4"/>
  <c r="AL338" i="4"/>
  <c r="AM338" i="4"/>
  <c r="AW338" i="4"/>
  <c r="BK338" i="4"/>
  <c r="BT338" i="4"/>
  <c r="BU338" i="4"/>
  <c r="CH338" i="4"/>
  <c r="CI338" i="4"/>
  <c r="CR338" i="4"/>
  <c r="CS338" i="4"/>
  <c r="DF338" i="4"/>
  <c r="DG338" i="4"/>
  <c r="DP338" i="4"/>
  <c r="DQ338" i="4"/>
  <c r="EE338" i="4"/>
  <c r="EP338" i="4"/>
  <c r="EQ338" i="4"/>
  <c r="M337" i="4"/>
  <c r="AA337" i="4"/>
  <c r="AL337" i="4"/>
  <c r="AM337" i="4"/>
  <c r="AW337" i="4"/>
  <c r="BK337" i="4"/>
  <c r="BT337" i="4"/>
  <c r="BU337" i="4"/>
  <c r="CH337" i="4"/>
  <c r="CI337" i="4"/>
  <c r="CR337" i="4"/>
  <c r="CS337" i="4"/>
  <c r="DF337" i="4"/>
  <c r="DG337" i="4"/>
  <c r="DP337" i="4"/>
  <c r="DQ337" i="4"/>
  <c r="EE337" i="4"/>
  <c r="EP337" i="4"/>
  <c r="EQ337" i="4"/>
  <c r="M336" i="4"/>
  <c r="AA336" i="4"/>
  <c r="AL336" i="4"/>
  <c r="AM336" i="4"/>
  <c r="AW336" i="4"/>
  <c r="BK336" i="4"/>
  <c r="BT336" i="4"/>
  <c r="BU336" i="4"/>
  <c r="CH336" i="4"/>
  <c r="CI336" i="4"/>
  <c r="CR336" i="4"/>
  <c r="CS336" i="4"/>
  <c r="DF336" i="4"/>
  <c r="DG336" i="4"/>
  <c r="DP336" i="4"/>
  <c r="DQ336" i="4"/>
  <c r="EE336" i="4"/>
  <c r="EP336" i="4"/>
  <c r="EQ336" i="4"/>
  <c r="M335" i="4"/>
  <c r="AA335" i="4"/>
  <c r="AL335" i="4"/>
  <c r="AM335" i="4"/>
  <c r="AW335" i="4"/>
  <c r="BK335" i="4"/>
  <c r="BT335" i="4"/>
  <c r="BU335" i="4"/>
  <c r="CH335" i="4"/>
  <c r="CI335" i="4"/>
  <c r="CR335" i="4"/>
  <c r="CS335" i="4"/>
  <c r="DF335" i="4"/>
  <c r="DG335" i="4"/>
  <c r="DP335" i="4"/>
  <c r="DQ335" i="4"/>
  <c r="EE335" i="4"/>
  <c r="EP335" i="4"/>
  <c r="EQ335" i="4"/>
  <c r="M334" i="4"/>
  <c r="AA334" i="4"/>
  <c r="AL334" i="4"/>
  <c r="AM334" i="4"/>
  <c r="AW334" i="4"/>
  <c r="BK334" i="4"/>
  <c r="BT334" i="4"/>
  <c r="BU334" i="4"/>
  <c r="CH334" i="4"/>
  <c r="CI334" i="4"/>
  <c r="CR334" i="4"/>
  <c r="CS334" i="4"/>
  <c r="DF334" i="4"/>
  <c r="DG334" i="4"/>
  <c r="DP334" i="4"/>
  <c r="DQ334" i="4"/>
  <c r="EE334" i="4"/>
  <c r="EP334" i="4"/>
  <c r="EQ334" i="4"/>
  <c r="M333" i="4"/>
  <c r="AA333" i="4"/>
  <c r="AL333" i="4"/>
  <c r="AM333" i="4"/>
  <c r="AW333" i="4"/>
  <c r="BK333" i="4"/>
  <c r="BT333" i="4"/>
  <c r="BU333" i="4"/>
  <c r="CH333" i="4"/>
  <c r="CI333" i="4"/>
  <c r="CR333" i="4"/>
  <c r="CS333" i="4"/>
  <c r="DF333" i="4"/>
  <c r="DG333" i="4"/>
  <c r="DP333" i="4"/>
  <c r="DQ333" i="4"/>
  <c r="EE333" i="4"/>
  <c r="EP333" i="4"/>
  <c r="EQ333" i="4"/>
  <c r="M332" i="4"/>
  <c r="AA332" i="4"/>
  <c r="AL332" i="4"/>
  <c r="AM332" i="4"/>
  <c r="AW332" i="4"/>
  <c r="BK332" i="4"/>
  <c r="BT332" i="4"/>
  <c r="BU332" i="4"/>
  <c r="CH332" i="4"/>
  <c r="CI332" i="4"/>
  <c r="CR332" i="4"/>
  <c r="CS332" i="4"/>
  <c r="DF332" i="4"/>
  <c r="DG332" i="4"/>
  <c r="DP332" i="4"/>
  <c r="DQ332" i="4"/>
  <c r="EE332" i="4"/>
  <c r="EP332" i="4"/>
  <c r="EQ332" i="4"/>
  <c r="M331" i="4"/>
  <c r="AA331" i="4"/>
  <c r="AL331" i="4"/>
  <c r="AM331" i="4"/>
  <c r="AW331" i="4"/>
  <c r="BK331" i="4"/>
  <c r="BT331" i="4"/>
  <c r="BU331" i="4"/>
  <c r="CH331" i="4"/>
  <c r="CI331" i="4"/>
  <c r="CR331" i="4"/>
  <c r="CS331" i="4"/>
  <c r="DF331" i="4"/>
  <c r="DG331" i="4"/>
  <c r="DP331" i="4"/>
  <c r="DQ331" i="4"/>
  <c r="EE331" i="4"/>
  <c r="EP331" i="4"/>
  <c r="EQ331" i="4"/>
  <c r="M330" i="4"/>
  <c r="AA330" i="4"/>
  <c r="AL330" i="4"/>
  <c r="AM330" i="4"/>
  <c r="AW330" i="4"/>
  <c r="BK330" i="4"/>
  <c r="BT330" i="4"/>
  <c r="BU330" i="4"/>
  <c r="CH330" i="4"/>
  <c r="CI330" i="4"/>
  <c r="CR330" i="4"/>
  <c r="CS330" i="4"/>
  <c r="DF330" i="4"/>
  <c r="DG330" i="4"/>
  <c r="DP330" i="4"/>
  <c r="DQ330" i="4"/>
  <c r="EE330" i="4"/>
  <c r="EP330" i="4"/>
  <c r="EQ330" i="4"/>
  <c r="M329" i="4"/>
  <c r="AA329" i="4"/>
  <c r="AL329" i="4"/>
  <c r="AM329" i="4"/>
  <c r="AW329" i="4"/>
  <c r="BK329" i="4"/>
  <c r="BT329" i="4"/>
  <c r="BU329" i="4"/>
  <c r="CH329" i="4"/>
  <c r="CI329" i="4"/>
  <c r="CR329" i="4"/>
  <c r="CS329" i="4"/>
  <c r="DF329" i="4"/>
  <c r="DG329" i="4"/>
  <c r="DP329" i="4"/>
  <c r="DQ329" i="4"/>
  <c r="EE329" i="4"/>
  <c r="EP329" i="4"/>
  <c r="EQ329" i="4"/>
  <c r="M328" i="4"/>
  <c r="AA328" i="4"/>
  <c r="AL328" i="4"/>
  <c r="AM328" i="4"/>
  <c r="AW328" i="4"/>
  <c r="BK328" i="4"/>
  <c r="BT328" i="4"/>
  <c r="BU328" i="4"/>
  <c r="CH328" i="4"/>
  <c r="CI328" i="4"/>
  <c r="CR328" i="4"/>
  <c r="CS328" i="4"/>
  <c r="DF328" i="4"/>
  <c r="DG328" i="4"/>
  <c r="DP328" i="4"/>
  <c r="DQ328" i="4"/>
  <c r="EE328" i="4"/>
  <c r="EP328" i="4"/>
  <c r="EQ328" i="4"/>
  <c r="M327" i="4"/>
  <c r="AA327" i="4"/>
  <c r="AL327" i="4"/>
  <c r="AM327" i="4"/>
  <c r="AW327" i="4"/>
  <c r="BK327" i="4"/>
  <c r="BT327" i="4"/>
  <c r="BU327" i="4"/>
  <c r="CH327" i="4"/>
  <c r="CI327" i="4"/>
  <c r="CR327" i="4"/>
  <c r="CS327" i="4"/>
  <c r="DF327" i="4"/>
  <c r="DG327" i="4"/>
  <c r="DP327" i="4"/>
  <c r="DQ327" i="4"/>
  <c r="EE327" i="4"/>
  <c r="EP327" i="4"/>
  <c r="EQ327" i="4"/>
  <c r="M326" i="4"/>
  <c r="AA326" i="4"/>
  <c r="AL326" i="4"/>
  <c r="AM326" i="4"/>
  <c r="AW326" i="4"/>
  <c r="BK326" i="4"/>
  <c r="BT326" i="4"/>
  <c r="BU326" i="4"/>
  <c r="CH326" i="4"/>
  <c r="CI326" i="4"/>
  <c r="CR326" i="4"/>
  <c r="CS326" i="4"/>
  <c r="DF326" i="4"/>
  <c r="DG326" i="4"/>
  <c r="DP326" i="4"/>
  <c r="DQ326" i="4"/>
  <c r="EE326" i="4"/>
  <c r="EP326" i="4"/>
  <c r="EQ326" i="4"/>
  <c r="M325" i="4"/>
  <c r="AA325" i="4"/>
  <c r="AL325" i="4"/>
  <c r="AM325" i="4"/>
  <c r="AW325" i="4"/>
  <c r="BK325" i="4"/>
  <c r="BT325" i="4"/>
  <c r="BU325" i="4"/>
  <c r="CH325" i="4"/>
  <c r="CI325" i="4"/>
  <c r="CR325" i="4"/>
  <c r="CS325" i="4"/>
  <c r="DF325" i="4"/>
  <c r="DG325" i="4"/>
  <c r="DP325" i="4"/>
  <c r="DQ325" i="4"/>
  <c r="EE325" i="4"/>
  <c r="EP325" i="4"/>
  <c r="EQ325" i="4"/>
  <c r="M324" i="4"/>
  <c r="AA324" i="4"/>
  <c r="AL324" i="4"/>
  <c r="AM324" i="4"/>
  <c r="AW324" i="4"/>
  <c r="BK324" i="4"/>
  <c r="BT324" i="4"/>
  <c r="BU324" i="4"/>
  <c r="CH324" i="4"/>
  <c r="CI324" i="4"/>
  <c r="CR324" i="4"/>
  <c r="CS324" i="4"/>
  <c r="DF324" i="4"/>
  <c r="DG324" i="4"/>
  <c r="DP324" i="4"/>
  <c r="DQ324" i="4"/>
  <c r="EE324" i="4"/>
  <c r="EP324" i="4"/>
  <c r="EQ324" i="4"/>
  <c r="M323" i="4"/>
  <c r="AA323" i="4"/>
  <c r="AL323" i="4"/>
  <c r="AM323" i="4"/>
  <c r="AW323" i="4"/>
  <c r="BK323" i="4"/>
  <c r="BT323" i="4"/>
  <c r="BU323" i="4"/>
  <c r="CH323" i="4"/>
  <c r="CI323" i="4"/>
  <c r="CR323" i="4"/>
  <c r="CS323" i="4"/>
  <c r="DF323" i="4"/>
  <c r="DG323" i="4"/>
  <c r="DP323" i="4"/>
  <c r="DQ323" i="4"/>
  <c r="EE323" i="4"/>
  <c r="EP323" i="4"/>
  <c r="EQ323" i="4"/>
  <c r="M322" i="4"/>
  <c r="AA322" i="4"/>
  <c r="AL322" i="4"/>
  <c r="AM322" i="4"/>
  <c r="AW322" i="4"/>
  <c r="BK322" i="4"/>
  <c r="BT322" i="4"/>
  <c r="BU322" i="4"/>
  <c r="CH322" i="4"/>
  <c r="CI322" i="4"/>
  <c r="CR322" i="4"/>
  <c r="CS322" i="4"/>
  <c r="DF322" i="4"/>
  <c r="DG322" i="4"/>
  <c r="DP322" i="4"/>
  <c r="DQ322" i="4"/>
  <c r="EE322" i="4"/>
  <c r="EP322" i="4"/>
  <c r="EQ322" i="4"/>
  <c r="M321" i="4"/>
  <c r="AA321" i="4"/>
  <c r="AL321" i="4"/>
  <c r="AM321" i="4"/>
  <c r="AW321" i="4"/>
  <c r="BK321" i="4"/>
  <c r="BT321" i="4"/>
  <c r="BU321" i="4"/>
  <c r="CH321" i="4"/>
  <c r="CI321" i="4"/>
  <c r="CR321" i="4"/>
  <c r="CS321" i="4"/>
  <c r="DF321" i="4"/>
  <c r="DG321" i="4"/>
  <c r="DP321" i="4"/>
  <c r="DQ321" i="4"/>
  <c r="EE321" i="4"/>
  <c r="EP321" i="4"/>
  <c r="EQ321" i="4"/>
  <c r="M320" i="4"/>
  <c r="AA320" i="4"/>
  <c r="AL320" i="4"/>
  <c r="AM320" i="4"/>
  <c r="AW320" i="4"/>
  <c r="BK320" i="4"/>
  <c r="BT320" i="4"/>
  <c r="BU320" i="4"/>
  <c r="CH320" i="4"/>
  <c r="CI320" i="4"/>
  <c r="CR320" i="4"/>
  <c r="CS320" i="4"/>
  <c r="DF320" i="4"/>
  <c r="DG320" i="4"/>
  <c r="DP320" i="4"/>
  <c r="DQ320" i="4"/>
  <c r="EE320" i="4"/>
  <c r="EP320" i="4"/>
  <c r="EQ320" i="4"/>
  <c r="M319" i="4"/>
  <c r="AA319" i="4"/>
  <c r="AL319" i="4"/>
  <c r="AM319" i="4"/>
  <c r="AW319" i="4"/>
  <c r="BK319" i="4"/>
  <c r="BT319" i="4"/>
  <c r="BU319" i="4"/>
  <c r="CH319" i="4"/>
  <c r="CI319" i="4"/>
  <c r="CR319" i="4"/>
  <c r="CS319" i="4"/>
  <c r="DF319" i="4"/>
  <c r="DG319" i="4"/>
  <c r="DP319" i="4"/>
  <c r="DQ319" i="4"/>
  <c r="EE319" i="4"/>
  <c r="EP319" i="4"/>
  <c r="EQ319" i="4"/>
  <c r="M318" i="4"/>
  <c r="AA318" i="4"/>
  <c r="AL318" i="4"/>
  <c r="AM318" i="4"/>
  <c r="AW318" i="4"/>
  <c r="BK318" i="4"/>
  <c r="BT318" i="4"/>
  <c r="BU318" i="4"/>
  <c r="CH318" i="4"/>
  <c r="CI318" i="4"/>
  <c r="CR318" i="4"/>
  <c r="CS318" i="4"/>
  <c r="DF318" i="4"/>
  <c r="DG318" i="4"/>
  <c r="DP318" i="4"/>
  <c r="DQ318" i="4"/>
  <c r="EE318" i="4"/>
  <c r="EP318" i="4"/>
  <c r="EQ318" i="4"/>
  <c r="M317" i="4"/>
  <c r="AA317" i="4"/>
  <c r="AL317" i="4"/>
  <c r="AM317" i="4"/>
  <c r="AW317" i="4"/>
  <c r="BK317" i="4"/>
  <c r="BT317" i="4"/>
  <c r="BU317" i="4"/>
  <c r="CH317" i="4"/>
  <c r="CI317" i="4"/>
  <c r="CR317" i="4"/>
  <c r="CS317" i="4"/>
  <c r="DF317" i="4"/>
  <c r="DG317" i="4"/>
  <c r="DP317" i="4"/>
  <c r="DQ317" i="4"/>
  <c r="EE317" i="4"/>
  <c r="EP317" i="4"/>
  <c r="EQ317" i="4"/>
  <c r="M316" i="4"/>
  <c r="AA316" i="4"/>
  <c r="AL316" i="4"/>
  <c r="AM316" i="4"/>
  <c r="AW316" i="4"/>
  <c r="BK316" i="4"/>
  <c r="BT316" i="4"/>
  <c r="BU316" i="4"/>
  <c r="CH316" i="4"/>
  <c r="CI316" i="4"/>
  <c r="CR316" i="4"/>
  <c r="CS316" i="4"/>
  <c r="DF316" i="4"/>
  <c r="DG316" i="4"/>
  <c r="DP316" i="4"/>
  <c r="DQ316" i="4"/>
  <c r="EE316" i="4"/>
  <c r="EP316" i="4"/>
  <c r="EQ316" i="4"/>
  <c r="M315" i="4"/>
  <c r="AA315" i="4"/>
  <c r="AL315" i="4"/>
  <c r="AM315" i="4"/>
  <c r="AW315" i="4"/>
  <c r="BK315" i="4"/>
  <c r="BT315" i="4"/>
  <c r="BU315" i="4"/>
  <c r="CH315" i="4"/>
  <c r="CI315" i="4"/>
  <c r="CR315" i="4"/>
  <c r="CS315" i="4"/>
  <c r="DF315" i="4"/>
  <c r="DG315" i="4"/>
  <c r="DP315" i="4"/>
  <c r="DQ315" i="4"/>
  <c r="EE315" i="4"/>
  <c r="EP315" i="4"/>
  <c r="EQ315" i="4"/>
  <c r="M314" i="4"/>
  <c r="AA314" i="4"/>
  <c r="AL314" i="4"/>
  <c r="AM314" i="4"/>
  <c r="AW314" i="4"/>
  <c r="BK314" i="4"/>
  <c r="BT314" i="4"/>
  <c r="BU314" i="4"/>
  <c r="CH314" i="4"/>
  <c r="CI314" i="4"/>
  <c r="CR314" i="4"/>
  <c r="CS314" i="4"/>
  <c r="DF314" i="4"/>
  <c r="DG314" i="4"/>
  <c r="DP314" i="4"/>
  <c r="DQ314" i="4"/>
  <c r="EE314" i="4"/>
  <c r="EP314" i="4"/>
  <c r="EQ314" i="4"/>
  <c r="M313" i="4"/>
  <c r="AA313" i="4"/>
  <c r="AL313" i="4"/>
  <c r="AM313" i="4"/>
  <c r="AW313" i="4"/>
  <c r="BK313" i="4"/>
  <c r="BT313" i="4"/>
  <c r="BU313" i="4"/>
  <c r="CH313" i="4"/>
  <c r="CI313" i="4"/>
  <c r="CR313" i="4"/>
  <c r="CS313" i="4"/>
  <c r="DF313" i="4"/>
  <c r="DG313" i="4"/>
  <c r="DP313" i="4"/>
  <c r="DQ313" i="4"/>
  <c r="EE313" i="4"/>
  <c r="EP313" i="4"/>
  <c r="EQ313" i="4"/>
  <c r="M312" i="4"/>
  <c r="AA312" i="4"/>
  <c r="AL312" i="4"/>
  <c r="AM312" i="4"/>
  <c r="AW312" i="4"/>
  <c r="BK312" i="4"/>
  <c r="BT312" i="4"/>
  <c r="BU312" i="4"/>
  <c r="CH312" i="4"/>
  <c r="CI312" i="4"/>
  <c r="CR312" i="4"/>
  <c r="CS312" i="4"/>
  <c r="DF312" i="4"/>
  <c r="DG312" i="4"/>
  <c r="DP312" i="4"/>
  <c r="DQ312" i="4"/>
  <c r="EE312" i="4"/>
  <c r="EP312" i="4"/>
  <c r="EQ312" i="4"/>
  <c r="M311" i="4"/>
  <c r="AA311" i="4"/>
  <c r="AL311" i="4"/>
  <c r="AM311" i="4"/>
  <c r="AW311" i="4"/>
  <c r="BK311" i="4"/>
  <c r="BT311" i="4"/>
  <c r="BU311" i="4"/>
  <c r="CH311" i="4"/>
  <c r="CI311" i="4"/>
  <c r="CR311" i="4"/>
  <c r="CS311" i="4"/>
  <c r="DF311" i="4"/>
  <c r="DG311" i="4"/>
  <c r="DP311" i="4"/>
  <c r="DQ311" i="4"/>
  <c r="EE311" i="4"/>
  <c r="EP311" i="4"/>
  <c r="EQ311" i="4"/>
  <c r="M310" i="4"/>
  <c r="AA310" i="4"/>
  <c r="AL310" i="4"/>
  <c r="AM310" i="4"/>
  <c r="AW310" i="4"/>
  <c r="BK310" i="4"/>
  <c r="BT310" i="4"/>
  <c r="BU310" i="4"/>
  <c r="CH310" i="4"/>
  <c r="CI310" i="4"/>
  <c r="CR310" i="4"/>
  <c r="CS310" i="4"/>
  <c r="DF310" i="4"/>
  <c r="DG310" i="4"/>
  <c r="DP310" i="4"/>
  <c r="DQ310" i="4"/>
  <c r="EE310" i="4"/>
  <c r="EP310" i="4"/>
  <c r="EQ310" i="4"/>
  <c r="M309" i="4"/>
  <c r="AA309" i="4"/>
  <c r="AL309" i="4"/>
  <c r="AM309" i="4"/>
  <c r="AW309" i="4"/>
  <c r="BK309" i="4"/>
  <c r="BT309" i="4"/>
  <c r="BU309" i="4"/>
  <c r="CH309" i="4"/>
  <c r="CI309" i="4"/>
  <c r="CR309" i="4"/>
  <c r="CS309" i="4"/>
  <c r="DF309" i="4"/>
  <c r="DG309" i="4"/>
  <c r="DP309" i="4"/>
  <c r="DQ309" i="4"/>
  <c r="EE309" i="4"/>
  <c r="EP309" i="4"/>
  <c r="EQ309" i="4"/>
  <c r="M308" i="4"/>
  <c r="AA308" i="4"/>
  <c r="AL308" i="4"/>
  <c r="AM308" i="4"/>
  <c r="AW308" i="4"/>
  <c r="BK308" i="4"/>
  <c r="BT308" i="4"/>
  <c r="BU308" i="4"/>
  <c r="CH308" i="4"/>
  <c r="CI308" i="4"/>
  <c r="CR308" i="4"/>
  <c r="CS308" i="4"/>
  <c r="DF308" i="4"/>
  <c r="DG308" i="4"/>
  <c r="DP308" i="4"/>
  <c r="DQ308" i="4"/>
  <c r="EE308" i="4"/>
  <c r="EP308" i="4"/>
  <c r="EQ308" i="4"/>
  <c r="M307" i="4"/>
  <c r="AA307" i="4"/>
  <c r="AL307" i="4"/>
  <c r="AM307" i="4"/>
  <c r="AW307" i="4"/>
  <c r="BK307" i="4"/>
  <c r="BT307" i="4"/>
  <c r="BU307" i="4"/>
  <c r="CH307" i="4"/>
  <c r="CI307" i="4"/>
  <c r="CR307" i="4"/>
  <c r="CS307" i="4"/>
  <c r="DF307" i="4"/>
  <c r="DG307" i="4"/>
  <c r="DP307" i="4"/>
  <c r="DQ307" i="4"/>
  <c r="EE307" i="4"/>
  <c r="EP307" i="4"/>
  <c r="EQ307" i="4"/>
  <c r="M306" i="4"/>
  <c r="AA306" i="4"/>
  <c r="AL306" i="4"/>
  <c r="AM306" i="4"/>
  <c r="AW306" i="4"/>
  <c r="BK306" i="4"/>
  <c r="BT306" i="4"/>
  <c r="BU306" i="4"/>
  <c r="CH306" i="4"/>
  <c r="CI306" i="4"/>
  <c r="CR306" i="4"/>
  <c r="CS306" i="4"/>
  <c r="DF306" i="4"/>
  <c r="DG306" i="4"/>
  <c r="DP306" i="4"/>
  <c r="DQ306" i="4"/>
  <c r="EE306" i="4"/>
  <c r="EP306" i="4"/>
  <c r="EQ306" i="4"/>
  <c r="M305" i="4"/>
  <c r="AA305" i="4"/>
  <c r="AL305" i="4"/>
  <c r="AM305" i="4"/>
  <c r="AW305" i="4"/>
  <c r="BK305" i="4"/>
  <c r="BT305" i="4"/>
  <c r="BU305" i="4"/>
  <c r="CH305" i="4"/>
  <c r="CI305" i="4"/>
  <c r="CR305" i="4"/>
  <c r="CS305" i="4"/>
  <c r="DF305" i="4"/>
  <c r="DG305" i="4"/>
  <c r="DP305" i="4"/>
  <c r="DQ305" i="4"/>
  <c r="EE305" i="4"/>
  <c r="EP305" i="4"/>
  <c r="EQ305" i="4"/>
  <c r="M304" i="4"/>
  <c r="AA304" i="4"/>
  <c r="AL304" i="4"/>
  <c r="AM304" i="4"/>
  <c r="AW304" i="4"/>
  <c r="BK304" i="4"/>
  <c r="BT304" i="4"/>
  <c r="BU304" i="4"/>
  <c r="CH304" i="4"/>
  <c r="CI304" i="4"/>
  <c r="CR304" i="4"/>
  <c r="CS304" i="4"/>
  <c r="DF304" i="4"/>
  <c r="DG304" i="4"/>
  <c r="DP304" i="4"/>
  <c r="DQ304" i="4"/>
  <c r="EE304" i="4"/>
  <c r="EP304" i="4"/>
  <c r="EQ304" i="4"/>
  <c r="M303" i="4"/>
  <c r="AA303" i="4"/>
  <c r="AL303" i="4"/>
  <c r="AM303" i="4"/>
  <c r="AW303" i="4"/>
  <c r="BK303" i="4"/>
  <c r="BT303" i="4"/>
  <c r="BU303" i="4"/>
  <c r="CH303" i="4"/>
  <c r="CI303" i="4"/>
  <c r="CR303" i="4"/>
  <c r="CS303" i="4"/>
  <c r="DF303" i="4"/>
  <c r="DG303" i="4"/>
  <c r="DP303" i="4"/>
  <c r="DQ303" i="4"/>
  <c r="EE303" i="4"/>
  <c r="EP303" i="4"/>
  <c r="EQ303" i="4"/>
  <c r="M302" i="4"/>
  <c r="AA302" i="4"/>
  <c r="AL302" i="4"/>
  <c r="AM302" i="4"/>
  <c r="AW302" i="4"/>
  <c r="BK302" i="4"/>
  <c r="BT302" i="4"/>
  <c r="BU302" i="4"/>
  <c r="CH302" i="4"/>
  <c r="CI302" i="4"/>
  <c r="CR302" i="4"/>
  <c r="CS302" i="4"/>
  <c r="DF302" i="4"/>
  <c r="DG302" i="4"/>
  <c r="DP302" i="4"/>
  <c r="DQ302" i="4"/>
  <c r="EE302" i="4"/>
  <c r="EP302" i="4"/>
  <c r="EQ302" i="4"/>
  <c r="M301" i="4"/>
  <c r="AA301" i="4"/>
  <c r="AL301" i="4"/>
  <c r="AM301" i="4"/>
  <c r="AW301" i="4"/>
  <c r="BK301" i="4"/>
  <c r="BT301" i="4"/>
  <c r="BU301" i="4"/>
  <c r="CH301" i="4"/>
  <c r="CI301" i="4"/>
  <c r="CR301" i="4"/>
  <c r="CS301" i="4"/>
  <c r="DF301" i="4"/>
  <c r="DG301" i="4"/>
  <c r="DP301" i="4"/>
  <c r="DQ301" i="4"/>
  <c r="EE301" i="4"/>
  <c r="EP301" i="4"/>
  <c r="EQ301" i="4"/>
  <c r="M300" i="4"/>
  <c r="AA300" i="4"/>
  <c r="AL300" i="4"/>
  <c r="AM300" i="4"/>
  <c r="AW300" i="4"/>
  <c r="BK300" i="4"/>
  <c r="BT300" i="4"/>
  <c r="BU300" i="4"/>
  <c r="CH300" i="4"/>
  <c r="CI300" i="4"/>
  <c r="CR300" i="4"/>
  <c r="CS300" i="4"/>
  <c r="DF300" i="4"/>
  <c r="DG300" i="4"/>
  <c r="DP300" i="4"/>
  <c r="DQ300" i="4"/>
  <c r="EE300" i="4"/>
  <c r="EP300" i="4"/>
  <c r="EQ300" i="4"/>
  <c r="M299" i="4"/>
  <c r="AA299" i="4"/>
  <c r="AL299" i="4"/>
  <c r="AM299" i="4"/>
  <c r="AW299" i="4"/>
  <c r="BK299" i="4"/>
  <c r="BT299" i="4"/>
  <c r="BU299" i="4"/>
  <c r="CH299" i="4"/>
  <c r="CI299" i="4"/>
  <c r="CR299" i="4"/>
  <c r="CS299" i="4"/>
  <c r="DF299" i="4"/>
  <c r="DG299" i="4"/>
  <c r="DP299" i="4"/>
  <c r="DQ299" i="4"/>
  <c r="EE299" i="4"/>
  <c r="EP299" i="4"/>
  <c r="EQ299" i="4"/>
  <c r="M298" i="4"/>
  <c r="AA298" i="4"/>
  <c r="AL298" i="4"/>
  <c r="AM298" i="4"/>
  <c r="AW298" i="4"/>
  <c r="BK298" i="4"/>
  <c r="BT298" i="4"/>
  <c r="BU298" i="4"/>
  <c r="CH298" i="4"/>
  <c r="CI298" i="4"/>
  <c r="CR298" i="4"/>
  <c r="CS298" i="4"/>
  <c r="DF298" i="4"/>
  <c r="DG298" i="4"/>
  <c r="DP298" i="4"/>
  <c r="DQ298" i="4"/>
  <c r="EE298" i="4"/>
  <c r="EP298" i="4"/>
  <c r="EQ298" i="4"/>
  <c r="M297" i="4"/>
  <c r="AA297" i="4"/>
  <c r="AL297" i="4"/>
  <c r="AM297" i="4"/>
  <c r="AW297" i="4"/>
  <c r="BK297" i="4"/>
  <c r="BT297" i="4"/>
  <c r="BU297" i="4"/>
  <c r="CH297" i="4"/>
  <c r="CI297" i="4"/>
  <c r="CR297" i="4"/>
  <c r="CS297" i="4"/>
  <c r="DF297" i="4"/>
  <c r="DG297" i="4"/>
  <c r="DP297" i="4"/>
  <c r="DQ297" i="4"/>
  <c r="EE297" i="4"/>
  <c r="EP297" i="4"/>
  <c r="EQ297" i="4"/>
  <c r="M296" i="4"/>
  <c r="AA296" i="4"/>
  <c r="AL296" i="4"/>
  <c r="AM296" i="4"/>
  <c r="AW296" i="4"/>
  <c r="BK296" i="4"/>
  <c r="BT296" i="4"/>
  <c r="BU296" i="4"/>
  <c r="CH296" i="4"/>
  <c r="CI296" i="4"/>
  <c r="CR296" i="4"/>
  <c r="CS296" i="4"/>
  <c r="DF296" i="4"/>
  <c r="DG296" i="4"/>
  <c r="DP296" i="4"/>
  <c r="DQ296" i="4"/>
  <c r="EE296" i="4"/>
  <c r="EP296" i="4"/>
  <c r="EQ296" i="4"/>
  <c r="M295" i="4"/>
  <c r="AA295" i="4"/>
  <c r="AL295" i="4"/>
  <c r="AM295" i="4"/>
  <c r="AW295" i="4"/>
  <c r="BK295" i="4"/>
  <c r="BT295" i="4"/>
  <c r="BU295" i="4"/>
  <c r="CH295" i="4"/>
  <c r="CI295" i="4"/>
  <c r="CR295" i="4"/>
  <c r="CS295" i="4"/>
  <c r="DF295" i="4"/>
  <c r="DG295" i="4"/>
  <c r="DP295" i="4"/>
  <c r="DQ295" i="4"/>
  <c r="EE295" i="4"/>
  <c r="EP295" i="4"/>
  <c r="EQ295" i="4"/>
  <c r="M294" i="4"/>
  <c r="AA294" i="4"/>
  <c r="AL294" i="4"/>
  <c r="AM294" i="4"/>
  <c r="AW294" i="4"/>
  <c r="BK294" i="4"/>
  <c r="BT294" i="4"/>
  <c r="BU294" i="4"/>
  <c r="CH294" i="4"/>
  <c r="CI294" i="4"/>
  <c r="CR294" i="4"/>
  <c r="CS294" i="4"/>
  <c r="DF294" i="4"/>
  <c r="DG294" i="4"/>
  <c r="DP294" i="4"/>
  <c r="DQ294" i="4"/>
  <c r="EE294" i="4"/>
  <c r="EP294" i="4"/>
  <c r="EQ294" i="4"/>
  <c r="M293" i="4"/>
  <c r="AA293" i="4"/>
  <c r="AL293" i="4"/>
  <c r="AM293" i="4"/>
  <c r="AW293" i="4"/>
  <c r="BK293" i="4"/>
  <c r="BT293" i="4"/>
  <c r="BU293" i="4"/>
  <c r="CH293" i="4"/>
  <c r="CI293" i="4"/>
  <c r="CR293" i="4"/>
  <c r="CS293" i="4"/>
  <c r="DF293" i="4"/>
  <c r="DG293" i="4"/>
  <c r="DP293" i="4"/>
  <c r="DQ293" i="4"/>
  <c r="EE293" i="4"/>
  <c r="EP293" i="4"/>
  <c r="EQ293" i="4"/>
  <c r="M292" i="4"/>
  <c r="AA292" i="4"/>
  <c r="AL292" i="4"/>
  <c r="AM292" i="4"/>
  <c r="AW292" i="4"/>
  <c r="BK292" i="4"/>
  <c r="BT292" i="4"/>
  <c r="BU292" i="4"/>
  <c r="CH292" i="4"/>
  <c r="CI292" i="4"/>
  <c r="CR292" i="4"/>
  <c r="CS292" i="4"/>
  <c r="DF292" i="4"/>
  <c r="DG292" i="4"/>
  <c r="DP292" i="4"/>
  <c r="DQ292" i="4"/>
  <c r="EE292" i="4"/>
  <c r="EP292" i="4"/>
  <c r="EQ292" i="4"/>
  <c r="M291" i="4"/>
  <c r="AA291" i="4"/>
  <c r="AL291" i="4"/>
  <c r="AM291" i="4"/>
  <c r="AW291" i="4"/>
  <c r="BK291" i="4"/>
  <c r="BT291" i="4"/>
  <c r="BU291" i="4"/>
  <c r="CH291" i="4"/>
  <c r="CI291" i="4"/>
  <c r="CR291" i="4"/>
  <c r="CS291" i="4"/>
  <c r="DF291" i="4"/>
  <c r="DG291" i="4"/>
  <c r="DP291" i="4"/>
  <c r="DQ291" i="4"/>
  <c r="EE291" i="4"/>
  <c r="EP291" i="4"/>
  <c r="EQ291" i="4"/>
  <c r="M290" i="4"/>
  <c r="AA290" i="4"/>
  <c r="AL290" i="4"/>
  <c r="AM290" i="4"/>
  <c r="AW290" i="4"/>
  <c r="BK290" i="4"/>
  <c r="BT290" i="4"/>
  <c r="BU290" i="4"/>
  <c r="CH290" i="4"/>
  <c r="CI290" i="4"/>
  <c r="CR290" i="4"/>
  <c r="CS290" i="4"/>
  <c r="DF290" i="4"/>
  <c r="DG290" i="4"/>
  <c r="DP290" i="4"/>
  <c r="DQ290" i="4"/>
  <c r="EE290" i="4"/>
  <c r="EP290" i="4"/>
  <c r="EQ290" i="4"/>
  <c r="M289" i="4"/>
  <c r="AA289" i="4"/>
  <c r="AL289" i="4"/>
  <c r="AM289" i="4"/>
  <c r="AW289" i="4"/>
  <c r="BK289" i="4"/>
  <c r="BT289" i="4"/>
  <c r="BU289" i="4"/>
  <c r="CH289" i="4"/>
  <c r="CI289" i="4"/>
  <c r="CR289" i="4"/>
  <c r="CS289" i="4"/>
  <c r="DF289" i="4"/>
  <c r="DG289" i="4"/>
  <c r="DP289" i="4"/>
  <c r="DQ289" i="4"/>
  <c r="EE289" i="4"/>
  <c r="EP289" i="4"/>
  <c r="EQ289" i="4"/>
  <c r="M288" i="4"/>
  <c r="AA288" i="4"/>
  <c r="AL288" i="4"/>
  <c r="AM288" i="4"/>
  <c r="AW288" i="4"/>
  <c r="BK288" i="4"/>
  <c r="BT288" i="4"/>
  <c r="BU288" i="4"/>
  <c r="CH288" i="4"/>
  <c r="CI288" i="4"/>
  <c r="CR288" i="4"/>
  <c r="CS288" i="4"/>
  <c r="DF288" i="4"/>
  <c r="DG288" i="4"/>
  <c r="DP288" i="4"/>
  <c r="DQ288" i="4"/>
  <c r="EE288" i="4"/>
  <c r="EP288" i="4"/>
  <c r="EQ288" i="4"/>
  <c r="M287" i="4"/>
  <c r="AA287" i="4"/>
  <c r="AL287" i="4"/>
  <c r="AM287" i="4"/>
  <c r="AW287" i="4"/>
  <c r="BK287" i="4"/>
  <c r="BT287" i="4"/>
  <c r="BU287" i="4"/>
  <c r="CH287" i="4"/>
  <c r="CI287" i="4"/>
  <c r="CR287" i="4"/>
  <c r="CS287" i="4"/>
  <c r="DF287" i="4"/>
  <c r="DG287" i="4"/>
  <c r="DP287" i="4"/>
  <c r="DQ287" i="4"/>
  <c r="EE287" i="4"/>
  <c r="EP287" i="4"/>
  <c r="EQ287" i="4"/>
  <c r="M286" i="4"/>
  <c r="AA286" i="4"/>
  <c r="AL286" i="4"/>
  <c r="AM286" i="4"/>
  <c r="AW286" i="4"/>
  <c r="BK286" i="4"/>
  <c r="BT286" i="4"/>
  <c r="BU286" i="4"/>
  <c r="CH286" i="4"/>
  <c r="CI286" i="4"/>
  <c r="CR286" i="4"/>
  <c r="CS286" i="4"/>
  <c r="DF286" i="4"/>
  <c r="DG286" i="4"/>
  <c r="DP286" i="4"/>
  <c r="DQ286" i="4"/>
  <c r="EE286" i="4"/>
  <c r="EP286" i="4"/>
  <c r="EQ286" i="4"/>
  <c r="M285" i="4"/>
  <c r="AA285" i="4"/>
  <c r="AL285" i="4"/>
  <c r="AM285" i="4"/>
  <c r="AW285" i="4"/>
  <c r="BK285" i="4"/>
  <c r="BT285" i="4"/>
  <c r="BU285" i="4"/>
  <c r="CH285" i="4"/>
  <c r="CI285" i="4"/>
  <c r="CR285" i="4"/>
  <c r="CS285" i="4"/>
  <c r="DF285" i="4"/>
  <c r="DG285" i="4"/>
  <c r="DP285" i="4"/>
  <c r="DQ285" i="4"/>
  <c r="EE285" i="4"/>
  <c r="EP285" i="4"/>
  <c r="EQ285" i="4"/>
  <c r="M284" i="4"/>
  <c r="AA284" i="4"/>
  <c r="AL284" i="4"/>
  <c r="AM284" i="4"/>
  <c r="AW284" i="4"/>
  <c r="BK284" i="4"/>
  <c r="BT284" i="4"/>
  <c r="BU284" i="4"/>
  <c r="CH284" i="4"/>
  <c r="CI284" i="4"/>
  <c r="CR284" i="4"/>
  <c r="CS284" i="4"/>
  <c r="DF284" i="4"/>
  <c r="DG284" i="4"/>
  <c r="DP284" i="4"/>
  <c r="DQ284" i="4"/>
  <c r="EE284" i="4"/>
  <c r="EP284" i="4"/>
  <c r="EQ284" i="4"/>
  <c r="M283" i="4"/>
  <c r="AA283" i="4"/>
  <c r="AL283" i="4"/>
  <c r="AM283" i="4"/>
  <c r="AW283" i="4"/>
  <c r="BK283" i="4"/>
  <c r="BT283" i="4"/>
  <c r="BU283" i="4"/>
  <c r="CH283" i="4"/>
  <c r="CI283" i="4"/>
  <c r="CR283" i="4"/>
  <c r="CS283" i="4"/>
  <c r="DF283" i="4"/>
  <c r="DG283" i="4"/>
  <c r="DP283" i="4"/>
  <c r="DQ283" i="4"/>
  <c r="EE283" i="4"/>
  <c r="EP283" i="4"/>
  <c r="EQ283" i="4"/>
  <c r="M282" i="4"/>
  <c r="AA282" i="4"/>
  <c r="AL282" i="4"/>
  <c r="AM282" i="4"/>
  <c r="AW282" i="4"/>
  <c r="BK282" i="4"/>
  <c r="BT282" i="4"/>
  <c r="BU282" i="4"/>
  <c r="CH282" i="4"/>
  <c r="CI282" i="4"/>
  <c r="CR282" i="4"/>
  <c r="CS282" i="4"/>
  <c r="DF282" i="4"/>
  <c r="DG282" i="4"/>
  <c r="DP282" i="4"/>
  <c r="DQ282" i="4"/>
  <c r="EE282" i="4"/>
  <c r="EP282" i="4"/>
  <c r="EQ282" i="4"/>
  <c r="M281" i="4"/>
  <c r="AA281" i="4"/>
  <c r="AL281" i="4"/>
  <c r="AM281" i="4"/>
  <c r="AW281" i="4"/>
  <c r="BK281" i="4"/>
  <c r="BT281" i="4"/>
  <c r="BU281" i="4"/>
  <c r="CH281" i="4"/>
  <c r="CI281" i="4"/>
  <c r="CR281" i="4"/>
  <c r="CS281" i="4"/>
  <c r="DF281" i="4"/>
  <c r="DG281" i="4"/>
  <c r="DP281" i="4"/>
  <c r="DQ281" i="4"/>
  <c r="EE281" i="4"/>
  <c r="EP281" i="4"/>
  <c r="EQ281" i="4"/>
  <c r="M280" i="4"/>
  <c r="AA280" i="4"/>
  <c r="AL280" i="4"/>
  <c r="AM280" i="4"/>
  <c r="AW280" i="4"/>
  <c r="BK280" i="4"/>
  <c r="BT280" i="4"/>
  <c r="BU280" i="4"/>
  <c r="CH280" i="4"/>
  <c r="CI280" i="4"/>
  <c r="CR280" i="4"/>
  <c r="CS280" i="4"/>
  <c r="DF280" i="4"/>
  <c r="DG280" i="4"/>
  <c r="DP280" i="4"/>
  <c r="DQ280" i="4"/>
  <c r="EE280" i="4"/>
  <c r="EP280" i="4"/>
  <c r="EQ280" i="4"/>
  <c r="M279" i="4"/>
  <c r="AA279" i="4"/>
  <c r="AL279" i="4"/>
  <c r="AM279" i="4"/>
  <c r="AW279" i="4"/>
  <c r="BK279" i="4"/>
  <c r="BT279" i="4"/>
  <c r="BU279" i="4"/>
  <c r="CH279" i="4"/>
  <c r="CI279" i="4"/>
  <c r="CR279" i="4"/>
  <c r="CS279" i="4"/>
  <c r="DF279" i="4"/>
  <c r="DG279" i="4"/>
  <c r="DP279" i="4"/>
  <c r="DQ279" i="4"/>
  <c r="EE279" i="4"/>
  <c r="EP279" i="4"/>
  <c r="EQ279" i="4"/>
  <c r="M278" i="4"/>
  <c r="AA278" i="4"/>
  <c r="AL278" i="4"/>
  <c r="AM278" i="4"/>
  <c r="AW278" i="4"/>
  <c r="BK278" i="4"/>
  <c r="BT278" i="4"/>
  <c r="BU278" i="4"/>
  <c r="CH278" i="4"/>
  <c r="CI278" i="4"/>
  <c r="CR278" i="4"/>
  <c r="CS278" i="4"/>
  <c r="DF278" i="4"/>
  <c r="DG278" i="4"/>
  <c r="DP278" i="4"/>
  <c r="DQ278" i="4"/>
  <c r="EE278" i="4"/>
  <c r="EP278" i="4"/>
  <c r="EQ278" i="4"/>
  <c r="M277" i="4"/>
  <c r="AA277" i="4"/>
  <c r="AL277" i="4"/>
  <c r="AM277" i="4"/>
  <c r="AW277" i="4"/>
  <c r="BK277" i="4"/>
  <c r="BT277" i="4"/>
  <c r="BU277" i="4"/>
  <c r="CH277" i="4"/>
  <c r="CI277" i="4"/>
  <c r="CR277" i="4"/>
  <c r="CS277" i="4"/>
  <c r="DF277" i="4"/>
  <c r="DG277" i="4"/>
  <c r="DP277" i="4"/>
  <c r="DQ277" i="4"/>
  <c r="EE277" i="4"/>
  <c r="EP277" i="4"/>
  <c r="EQ277" i="4"/>
  <c r="M276" i="4"/>
  <c r="AA276" i="4"/>
  <c r="AL276" i="4"/>
  <c r="AM276" i="4"/>
  <c r="AW276" i="4"/>
  <c r="BK276" i="4"/>
  <c r="BT276" i="4"/>
  <c r="BU276" i="4"/>
  <c r="CH276" i="4"/>
  <c r="CI276" i="4"/>
  <c r="CR276" i="4"/>
  <c r="CS276" i="4"/>
  <c r="DF276" i="4"/>
  <c r="DG276" i="4"/>
  <c r="DP276" i="4"/>
  <c r="DQ276" i="4"/>
  <c r="EE276" i="4"/>
  <c r="EP276" i="4"/>
  <c r="EQ276" i="4"/>
  <c r="M275" i="4"/>
  <c r="AA275" i="4"/>
  <c r="AL275" i="4"/>
  <c r="AM275" i="4"/>
  <c r="AW275" i="4"/>
  <c r="BK275" i="4"/>
  <c r="BT275" i="4"/>
  <c r="BU275" i="4"/>
  <c r="CH275" i="4"/>
  <c r="CI275" i="4"/>
  <c r="CR275" i="4"/>
  <c r="CS275" i="4"/>
  <c r="DF275" i="4"/>
  <c r="DG275" i="4"/>
  <c r="DP275" i="4"/>
  <c r="DQ275" i="4"/>
  <c r="EE275" i="4"/>
  <c r="EP275" i="4"/>
  <c r="EQ275" i="4"/>
  <c r="M274" i="4"/>
  <c r="AA274" i="4"/>
  <c r="AL274" i="4"/>
  <c r="AM274" i="4"/>
  <c r="AW274" i="4"/>
  <c r="BK274" i="4"/>
  <c r="BT274" i="4"/>
  <c r="BU274" i="4"/>
  <c r="CH274" i="4"/>
  <c r="CI274" i="4"/>
  <c r="CR274" i="4"/>
  <c r="CS274" i="4"/>
  <c r="DF274" i="4"/>
  <c r="DG274" i="4"/>
  <c r="DP274" i="4"/>
  <c r="DQ274" i="4"/>
  <c r="EE274" i="4"/>
  <c r="EP274" i="4"/>
  <c r="EQ274" i="4"/>
  <c r="M273" i="4"/>
  <c r="AA273" i="4"/>
  <c r="AL273" i="4"/>
  <c r="AM273" i="4"/>
  <c r="AW273" i="4"/>
  <c r="BK273" i="4"/>
  <c r="BT273" i="4"/>
  <c r="BU273" i="4"/>
  <c r="CH273" i="4"/>
  <c r="CI273" i="4"/>
  <c r="CR273" i="4"/>
  <c r="CS273" i="4"/>
  <c r="DF273" i="4"/>
  <c r="DG273" i="4"/>
  <c r="DP273" i="4"/>
  <c r="DQ273" i="4"/>
  <c r="EE273" i="4"/>
  <c r="EP273" i="4"/>
  <c r="EQ273" i="4"/>
  <c r="M272" i="4"/>
  <c r="AA272" i="4"/>
  <c r="AL272" i="4"/>
  <c r="AM272" i="4"/>
  <c r="AW272" i="4"/>
  <c r="BK272" i="4"/>
  <c r="BT272" i="4"/>
  <c r="BU272" i="4"/>
  <c r="CH272" i="4"/>
  <c r="CI272" i="4"/>
  <c r="CR272" i="4"/>
  <c r="CS272" i="4"/>
  <c r="DF272" i="4"/>
  <c r="DG272" i="4"/>
  <c r="DP272" i="4"/>
  <c r="DQ272" i="4"/>
  <c r="EE272" i="4"/>
  <c r="EP272" i="4"/>
  <c r="EQ272" i="4"/>
  <c r="M271" i="4"/>
  <c r="AA271" i="4"/>
  <c r="AL271" i="4"/>
  <c r="AM271" i="4"/>
  <c r="AW271" i="4"/>
  <c r="BK271" i="4"/>
  <c r="BT271" i="4"/>
  <c r="BU271" i="4"/>
  <c r="CH271" i="4"/>
  <c r="CI271" i="4"/>
  <c r="CR271" i="4"/>
  <c r="CS271" i="4"/>
  <c r="DF271" i="4"/>
  <c r="DG271" i="4"/>
  <c r="DP271" i="4"/>
  <c r="DQ271" i="4"/>
  <c r="EE271" i="4"/>
  <c r="EP271" i="4"/>
  <c r="EQ271" i="4"/>
  <c r="M270" i="4"/>
  <c r="AA270" i="4"/>
  <c r="AL270" i="4"/>
  <c r="AM270" i="4"/>
  <c r="AW270" i="4"/>
  <c r="BK270" i="4"/>
  <c r="BT270" i="4"/>
  <c r="BU270" i="4"/>
  <c r="CH270" i="4"/>
  <c r="CI270" i="4"/>
  <c r="CR270" i="4"/>
  <c r="CS270" i="4"/>
  <c r="DF270" i="4"/>
  <c r="DG270" i="4"/>
  <c r="DP270" i="4"/>
  <c r="DQ270" i="4"/>
  <c r="EE270" i="4"/>
  <c r="EP270" i="4"/>
  <c r="EQ270" i="4"/>
  <c r="M269" i="4"/>
  <c r="AA269" i="4"/>
  <c r="AL269" i="4"/>
  <c r="AM269" i="4"/>
  <c r="AW269" i="4"/>
  <c r="BK269" i="4"/>
  <c r="BT269" i="4"/>
  <c r="BU269" i="4"/>
  <c r="CH269" i="4"/>
  <c r="CI269" i="4"/>
  <c r="CR269" i="4"/>
  <c r="CS269" i="4"/>
  <c r="DF269" i="4"/>
  <c r="DG269" i="4"/>
  <c r="DP269" i="4"/>
  <c r="DQ269" i="4"/>
  <c r="EE269" i="4"/>
  <c r="EP269" i="4"/>
  <c r="EQ269" i="4"/>
  <c r="M268" i="4"/>
  <c r="AA268" i="4"/>
  <c r="AL268" i="4"/>
  <c r="AM268" i="4"/>
  <c r="AW268" i="4"/>
  <c r="BK268" i="4"/>
  <c r="BT268" i="4"/>
  <c r="BU268" i="4"/>
  <c r="CH268" i="4"/>
  <c r="CI268" i="4"/>
  <c r="CR268" i="4"/>
  <c r="CS268" i="4"/>
  <c r="DF268" i="4"/>
  <c r="DG268" i="4"/>
  <c r="DP268" i="4"/>
  <c r="DQ268" i="4"/>
  <c r="EE268" i="4"/>
  <c r="EP268" i="4"/>
  <c r="EQ268" i="4"/>
  <c r="M267" i="4"/>
  <c r="AA267" i="4"/>
  <c r="AL267" i="4"/>
  <c r="AM267" i="4"/>
  <c r="AW267" i="4"/>
  <c r="BK267" i="4"/>
  <c r="BT267" i="4"/>
  <c r="BU267" i="4"/>
  <c r="CH267" i="4"/>
  <c r="CI267" i="4"/>
  <c r="CR267" i="4"/>
  <c r="CS267" i="4"/>
  <c r="DF267" i="4"/>
  <c r="DG267" i="4"/>
  <c r="DP267" i="4"/>
  <c r="DQ267" i="4"/>
  <c r="EE267" i="4"/>
  <c r="EP267" i="4"/>
  <c r="EQ267" i="4"/>
  <c r="M266" i="4"/>
  <c r="AA266" i="4"/>
  <c r="AL266" i="4"/>
  <c r="AM266" i="4"/>
  <c r="AW266" i="4"/>
  <c r="BK266" i="4"/>
  <c r="BT266" i="4"/>
  <c r="BU266" i="4"/>
  <c r="CH266" i="4"/>
  <c r="CI266" i="4"/>
  <c r="CR266" i="4"/>
  <c r="CS266" i="4"/>
  <c r="DF266" i="4"/>
  <c r="DG266" i="4"/>
  <c r="DP266" i="4"/>
  <c r="DQ266" i="4"/>
  <c r="EE266" i="4"/>
  <c r="EP266" i="4"/>
  <c r="EQ266" i="4"/>
  <c r="M265" i="4"/>
  <c r="AA265" i="4"/>
  <c r="AL265" i="4"/>
  <c r="AM265" i="4"/>
  <c r="AW265" i="4"/>
  <c r="BK265" i="4"/>
  <c r="BT265" i="4"/>
  <c r="BU265" i="4"/>
  <c r="CH265" i="4"/>
  <c r="CI265" i="4"/>
  <c r="CR265" i="4"/>
  <c r="CS265" i="4"/>
  <c r="DF265" i="4"/>
  <c r="DG265" i="4"/>
  <c r="DP265" i="4"/>
  <c r="DQ265" i="4"/>
  <c r="EE265" i="4"/>
  <c r="EP265" i="4"/>
  <c r="EQ265" i="4"/>
  <c r="M264" i="4"/>
  <c r="AA264" i="4"/>
  <c r="AL264" i="4"/>
  <c r="AM264" i="4"/>
  <c r="AW264" i="4"/>
  <c r="BK264" i="4"/>
  <c r="BT264" i="4"/>
  <c r="BU264" i="4"/>
  <c r="CH264" i="4"/>
  <c r="CI264" i="4"/>
  <c r="CR264" i="4"/>
  <c r="CS264" i="4"/>
  <c r="DF264" i="4"/>
  <c r="DG264" i="4"/>
  <c r="DP264" i="4"/>
  <c r="DQ264" i="4"/>
  <c r="EE264" i="4"/>
  <c r="EP264" i="4"/>
  <c r="EQ264" i="4"/>
  <c r="M263" i="4"/>
  <c r="AA263" i="4"/>
  <c r="AL263" i="4"/>
  <c r="AM263" i="4"/>
  <c r="AW263" i="4"/>
  <c r="BK263" i="4"/>
  <c r="BT263" i="4"/>
  <c r="BU263" i="4"/>
  <c r="CH263" i="4"/>
  <c r="CI263" i="4"/>
  <c r="CR263" i="4"/>
  <c r="CS263" i="4"/>
  <c r="DF263" i="4"/>
  <c r="DG263" i="4"/>
  <c r="DP263" i="4"/>
  <c r="DQ263" i="4"/>
  <c r="EE263" i="4"/>
  <c r="EP263" i="4"/>
  <c r="EQ263" i="4"/>
  <c r="M262" i="4"/>
  <c r="AA262" i="4"/>
  <c r="AL262" i="4"/>
  <c r="AM262" i="4"/>
  <c r="AW262" i="4"/>
  <c r="BK262" i="4"/>
  <c r="BT262" i="4"/>
  <c r="BU262" i="4"/>
  <c r="CH262" i="4"/>
  <c r="CI262" i="4"/>
  <c r="CR262" i="4"/>
  <c r="CS262" i="4"/>
  <c r="DF262" i="4"/>
  <c r="DG262" i="4"/>
  <c r="DP262" i="4"/>
  <c r="DQ262" i="4"/>
  <c r="EE262" i="4"/>
  <c r="EP262" i="4"/>
  <c r="EQ262" i="4"/>
  <c r="M261" i="4"/>
  <c r="AA261" i="4"/>
  <c r="AL261" i="4"/>
  <c r="AM261" i="4"/>
  <c r="AW261" i="4"/>
  <c r="BK261" i="4"/>
  <c r="BT261" i="4"/>
  <c r="BU261" i="4"/>
  <c r="CH261" i="4"/>
  <c r="CI261" i="4"/>
  <c r="CR261" i="4"/>
  <c r="CS261" i="4"/>
  <c r="DF261" i="4"/>
  <c r="DG261" i="4"/>
  <c r="DP261" i="4"/>
  <c r="DQ261" i="4"/>
  <c r="EE261" i="4"/>
  <c r="EP261" i="4"/>
  <c r="EQ261" i="4"/>
  <c r="M260" i="4"/>
  <c r="AA260" i="4"/>
  <c r="AL260" i="4"/>
  <c r="AM260" i="4"/>
  <c r="AW260" i="4"/>
  <c r="BK260" i="4"/>
  <c r="BT260" i="4"/>
  <c r="BU260" i="4"/>
  <c r="CH260" i="4"/>
  <c r="CI260" i="4"/>
  <c r="CR260" i="4"/>
  <c r="CS260" i="4"/>
  <c r="DF260" i="4"/>
  <c r="DG260" i="4"/>
  <c r="DP260" i="4"/>
  <c r="DQ260" i="4"/>
  <c r="EE260" i="4"/>
  <c r="EP260" i="4"/>
  <c r="EQ260" i="4"/>
  <c r="M259" i="4"/>
  <c r="AA259" i="4"/>
  <c r="AL259" i="4"/>
  <c r="AM259" i="4"/>
  <c r="AW259" i="4"/>
  <c r="BK259" i="4"/>
  <c r="BT259" i="4"/>
  <c r="BU259" i="4"/>
  <c r="CH259" i="4"/>
  <c r="CI259" i="4"/>
  <c r="CR259" i="4"/>
  <c r="CS259" i="4"/>
  <c r="DF259" i="4"/>
  <c r="DG259" i="4"/>
  <c r="DP259" i="4"/>
  <c r="DQ259" i="4"/>
  <c r="EE259" i="4"/>
  <c r="EP259" i="4"/>
  <c r="EQ259" i="4"/>
  <c r="M258" i="4"/>
  <c r="AA258" i="4"/>
  <c r="AL258" i="4"/>
  <c r="AM258" i="4"/>
  <c r="AW258" i="4"/>
  <c r="BK258" i="4"/>
  <c r="BT258" i="4"/>
  <c r="BU258" i="4"/>
  <c r="CH258" i="4"/>
  <c r="CI258" i="4"/>
  <c r="CR258" i="4"/>
  <c r="CS258" i="4"/>
  <c r="DF258" i="4"/>
  <c r="DG258" i="4"/>
  <c r="DP258" i="4"/>
  <c r="DQ258" i="4"/>
  <c r="EE258" i="4"/>
  <c r="EP258" i="4"/>
  <c r="EQ258" i="4"/>
  <c r="M257" i="4"/>
  <c r="AA257" i="4"/>
  <c r="AL257" i="4"/>
  <c r="AM257" i="4"/>
  <c r="AW257" i="4"/>
  <c r="BK257" i="4"/>
  <c r="BT257" i="4"/>
  <c r="BU257" i="4"/>
  <c r="CH257" i="4"/>
  <c r="CI257" i="4"/>
  <c r="CR257" i="4"/>
  <c r="CS257" i="4"/>
  <c r="DF257" i="4"/>
  <c r="DG257" i="4"/>
  <c r="DP257" i="4"/>
  <c r="DQ257" i="4"/>
  <c r="EE257" i="4"/>
  <c r="EP257" i="4"/>
  <c r="EQ257" i="4"/>
  <c r="M256" i="4"/>
  <c r="AA256" i="4"/>
  <c r="AL256" i="4"/>
  <c r="AM256" i="4"/>
  <c r="AW256" i="4"/>
  <c r="BK256" i="4"/>
  <c r="BT256" i="4"/>
  <c r="BU256" i="4"/>
  <c r="CH256" i="4"/>
  <c r="CI256" i="4"/>
  <c r="CR256" i="4"/>
  <c r="CS256" i="4"/>
  <c r="DF256" i="4"/>
  <c r="DG256" i="4"/>
  <c r="DP256" i="4"/>
  <c r="DQ256" i="4"/>
  <c r="EE256" i="4"/>
  <c r="EP256" i="4"/>
  <c r="EQ256" i="4"/>
  <c r="M255" i="4"/>
  <c r="AA255" i="4"/>
  <c r="AL255" i="4"/>
  <c r="AM255" i="4"/>
  <c r="AW255" i="4"/>
  <c r="BK255" i="4"/>
  <c r="BT255" i="4"/>
  <c r="BU255" i="4"/>
  <c r="CH255" i="4"/>
  <c r="CI255" i="4"/>
  <c r="CR255" i="4"/>
  <c r="CS255" i="4"/>
  <c r="DF255" i="4"/>
  <c r="DG255" i="4"/>
  <c r="DP255" i="4"/>
  <c r="DQ255" i="4"/>
  <c r="EE255" i="4"/>
  <c r="EP255" i="4"/>
  <c r="EQ255" i="4"/>
  <c r="M254" i="4"/>
  <c r="AA254" i="4"/>
  <c r="AL254" i="4"/>
  <c r="AM254" i="4"/>
  <c r="AW254" i="4"/>
  <c r="BK254" i="4"/>
  <c r="BT254" i="4"/>
  <c r="BU254" i="4"/>
  <c r="CH254" i="4"/>
  <c r="CI254" i="4"/>
  <c r="CR254" i="4"/>
  <c r="CS254" i="4"/>
  <c r="DF254" i="4"/>
  <c r="DG254" i="4"/>
  <c r="DP254" i="4"/>
  <c r="DQ254" i="4"/>
  <c r="EE254" i="4"/>
  <c r="EP254" i="4"/>
  <c r="EQ254" i="4"/>
  <c r="M253" i="4"/>
  <c r="AA253" i="4"/>
  <c r="AL253" i="4"/>
  <c r="AM253" i="4"/>
  <c r="AW253" i="4"/>
  <c r="BK253" i="4"/>
  <c r="BT253" i="4"/>
  <c r="BU253" i="4"/>
  <c r="CH253" i="4"/>
  <c r="CI253" i="4"/>
  <c r="CR253" i="4"/>
  <c r="CS253" i="4"/>
  <c r="DF253" i="4"/>
  <c r="DG253" i="4"/>
  <c r="DP253" i="4"/>
  <c r="DQ253" i="4"/>
  <c r="EE253" i="4"/>
  <c r="EP253" i="4"/>
  <c r="EQ253" i="4"/>
  <c r="M252" i="4"/>
  <c r="AA252" i="4"/>
  <c r="AL252" i="4"/>
  <c r="AM252" i="4"/>
  <c r="AW252" i="4"/>
  <c r="BK252" i="4"/>
  <c r="BT252" i="4"/>
  <c r="BU252" i="4"/>
  <c r="CH252" i="4"/>
  <c r="CI252" i="4"/>
  <c r="CR252" i="4"/>
  <c r="CS252" i="4"/>
  <c r="DF252" i="4"/>
  <c r="DG252" i="4"/>
  <c r="DP252" i="4"/>
  <c r="DQ252" i="4"/>
  <c r="EE252" i="4"/>
  <c r="EP252" i="4"/>
  <c r="EQ252" i="4"/>
  <c r="M251" i="4"/>
  <c r="AA251" i="4"/>
  <c r="AL251" i="4"/>
  <c r="AM251" i="4"/>
  <c r="AW251" i="4"/>
  <c r="BK251" i="4"/>
  <c r="BT251" i="4"/>
  <c r="BU251" i="4"/>
  <c r="CH251" i="4"/>
  <c r="CI251" i="4"/>
  <c r="CR251" i="4"/>
  <c r="CS251" i="4"/>
  <c r="DF251" i="4"/>
  <c r="DG251" i="4"/>
  <c r="DP251" i="4"/>
  <c r="DQ251" i="4"/>
  <c r="EE251" i="4"/>
  <c r="EP251" i="4"/>
  <c r="EQ251" i="4"/>
  <c r="M250" i="4"/>
  <c r="AA250" i="4"/>
  <c r="AL250" i="4"/>
  <c r="AM250" i="4"/>
  <c r="AW250" i="4"/>
  <c r="BK250" i="4"/>
  <c r="BT250" i="4"/>
  <c r="BU250" i="4"/>
  <c r="CH250" i="4"/>
  <c r="CI250" i="4"/>
  <c r="CR250" i="4"/>
  <c r="CS250" i="4"/>
  <c r="DF250" i="4"/>
  <c r="DG250" i="4"/>
  <c r="DP250" i="4"/>
  <c r="DQ250" i="4"/>
  <c r="EE250" i="4"/>
  <c r="EP250" i="4"/>
  <c r="EQ250" i="4"/>
  <c r="M249" i="4"/>
  <c r="AA249" i="4"/>
  <c r="AL249" i="4"/>
  <c r="AM249" i="4"/>
  <c r="AW249" i="4"/>
  <c r="BK249" i="4"/>
  <c r="BT249" i="4"/>
  <c r="BU249" i="4"/>
  <c r="CH249" i="4"/>
  <c r="CI249" i="4"/>
  <c r="CR249" i="4"/>
  <c r="CS249" i="4"/>
  <c r="DF249" i="4"/>
  <c r="DG249" i="4"/>
  <c r="DP249" i="4"/>
  <c r="DQ249" i="4"/>
  <c r="EE249" i="4"/>
  <c r="EP249" i="4"/>
  <c r="EQ249" i="4"/>
  <c r="M248" i="4"/>
  <c r="AA248" i="4"/>
  <c r="AL248" i="4"/>
  <c r="AM248" i="4"/>
  <c r="AW248" i="4"/>
  <c r="BK248" i="4"/>
  <c r="BT248" i="4"/>
  <c r="BU248" i="4"/>
  <c r="CH248" i="4"/>
  <c r="CI248" i="4"/>
  <c r="CR248" i="4"/>
  <c r="CS248" i="4"/>
  <c r="DF248" i="4"/>
  <c r="DG248" i="4"/>
  <c r="DP248" i="4"/>
  <c r="DQ248" i="4"/>
  <c r="EE248" i="4"/>
  <c r="EP248" i="4"/>
  <c r="EQ248" i="4"/>
  <c r="M247" i="4"/>
  <c r="AA247" i="4"/>
  <c r="AL247" i="4"/>
  <c r="AM247" i="4"/>
  <c r="AW247" i="4"/>
  <c r="BK247" i="4"/>
  <c r="BT247" i="4"/>
  <c r="BU247" i="4"/>
  <c r="CH247" i="4"/>
  <c r="CI247" i="4"/>
  <c r="CR247" i="4"/>
  <c r="CS247" i="4"/>
  <c r="DF247" i="4"/>
  <c r="DG247" i="4"/>
  <c r="DP247" i="4"/>
  <c r="DQ247" i="4"/>
  <c r="EE247" i="4"/>
  <c r="EP247" i="4"/>
  <c r="EQ247" i="4"/>
  <c r="M246" i="4"/>
  <c r="AA246" i="4"/>
  <c r="AL246" i="4"/>
  <c r="AM246" i="4"/>
  <c r="AW246" i="4"/>
  <c r="BK246" i="4"/>
  <c r="BT246" i="4"/>
  <c r="BU246" i="4"/>
  <c r="CH246" i="4"/>
  <c r="CI246" i="4"/>
  <c r="CR246" i="4"/>
  <c r="CS246" i="4"/>
  <c r="DF246" i="4"/>
  <c r="DG246" i="4"/>
  <c r="DP246" i="4"/>
  <c r="DQ246" i="4"/>
  <c r="EE246" i="4"/>
  <c r="EP246" i="4"/>
  <c r="EQ246" i="4"/>
  <c r="M245" i="4"/>
  <c r="AA245" i="4"/>
  <c r="AL245" i="4"/>
  <c r="AM245" i="4"/>
  <c r="AW245" i="4"/>
  <c r="BK245" i="4"/>
  <c r="BT245" i="4"/>
  <c r="BU245" i="4"/>
  <c r="CH245" i="4"/>
  <c r="CI245" i="4"/>
  <c r="CR245" i="4"/>
  <c r="CS245" i="4"/>
  <c r="DF245" i="4"/>
  <c r="DG245" i="4"/>
  <c r="DP245" i="4"/>
  <c r="DQ245" i="4"/>
  <c r="EE245" i="4"/>
  <c r="EP245" i="4"/>
  <c r="EQ245" i="4"/>
  <c r="M244" i="4"/>
  <c r="AA244" i="4"/>
  <c r="AL244" i="4"/>
  <c r="AM244" i="4"/>
  <c r="AW244" i="4"/>
  <c r="BK244" i="4"/>
  <c r="BT244" i="4"/>
  <c r="BU244" i="4"/>
  <c r="CH244" i="4"/>
  <c r="CI244" i="4"/>
  <c r="CR244" i="4"/>
  <c r="CS244" i="4"/>
  <c r="DF244" i="4"/>
  <c r="DG244" i="4"/>
  <c r="DP244" i="4"/>
  <c r="DQ244" i="4"/>
  <c r="EE244" i="4"/>
  <c r="EP244" i="4"/>
  <c r="EQ244" i="4"/>
  <c r="M243" i="4"/>
  <c r="AA243" i="4"/>
  <c r="AL243" i="4"/>
  <c r="AM243" i="4"/>
  <c r="AW243" i="4"/>
  <c r="BK243" i="4"/>
  <c r="BT243" i="4"/>
  <c r="BU243" i="4"/>
  <c r="CH243" i="4"/>
  <c r="CI243" i="4"/>
  <c r="CR243" i="4"/>
  <c r="CS243" i="4"/>
  <c r="DF243" i="4"/>
  <c r="DG243" i="4"/>
  <c r="DP243" i="4"/>
  <c r="DQ243" i="4"/>
  <c r="EE243" i="4"/>
  <c r="EP243" i="4"/>
  <c r="EQ243" i="4"/>
  <c r="M242" i="4"/>
  <c r="AA242" i="4"/>
  <c r="AL242" i="4"/>
  <c r="AM242" i="4"/>
  <c r="AW242" i="4"/>
  <c r="BK242" i="4"/>
  <c r="BT242" i="4"/>
  <c r="BU242" i="4"/>
  <c r="CH242" i="4"/>
  <c r="CI242" i="4"/>
  <c r="CR242" i="4"/>
  <c r="CS242" i="4"/>
  <c r="DF242" i="4"/>
  <c r="DG242" i="4"/>
  <c r="DP242" i="4"/>
  <c r="DQ242" i="4"/>
  <c r="EE242" i="4"/>
  <c r="EP242" i="4"/>
  <c r="EQ242" i="4"/>
  <c r="M241" i="4"/>
  <c r="AA241" i="4"/>
  <c r="AL241" i="4"/>
  <c r="AM241" i="4"/>
  <c r="AW241" i="4"/>
  <c r="BK241" i="4"/>
  <c r="BT241" i="4"/>
  <c r="BU241" i="4"/>
  <c r="CH241" i="4"/>
  <c r="CI241" i="4"/>
  <c r="CR241" i="4"/>
  <c r="CS241" i="4"/>
  <c r="DF241" i="4"/>
  <c r="DG241" i="4"/>
  <c r="DP241" i="4"/>
  <c r="DQ241" i="4"/>
  <c r="EE241" i="4"/>
  <c r="EP241" i="4"/>
  <c r="EQ241" i="4"/>
  <c r="M240" i="4"/>
  <c r="AA240" i="4"/>
  <c r="AL240" i="4"/>
  <c r="AM240" i="4"/>
  <c r="AW240" i="4"/>
  <c r="BK240" i="4"/>
  <c r="BT240" i="4"/>
  <c r="BU240" i="4"/>
  <c r="CH240" i="4"/>
  <c r="CI240" i="4"/>
  <c r="CR240" i="4"/>
  <c r="CS240" i="4"/>
  <c r="DF240" i="4"/>
  <c r="DG240" i="4"/>
  <c r="DP240" i="4"/>
  <c r="DQ240" i="4"/>
  <c r="EE240" i="4"/>
  <c r="EP240" i="4"/>
  <c r="EQ240" i="4"/>
  <c r="M239" i="4"/>
  <c r="AA239" i="4"/>
  <c r="AL239" i="4"/>
  <c r="AM239" i="4"/>
  <c r="AW239" i="4"/>
  <c r="BK239" i="4"/>
  <c r="BT239" i="4"/>
  <c r="BU239" i="4"/>
  <c r="CH239" i="4"/>
  <c r="CI239" i="4"/>
  <c r="CR239" i="4"/>
  <c r="CS239" i="4"/>
  <c r="DF239" i="4"/>
  <c r="DG239" i="4"/>
  <c r="DP239" i="4"/>
  <c r="DQ239" i="4"/>
  <c r="EE239" i="4"/>
  <c r="EP239" i="4"/>
  <c r="EQ239" i="4"/>
  <c r="M238" i="4"/>
  <c r="AA238" i="4"/>
  <c r="AL238" i="4"/>
  <c r="AM238" i="4"/>
  <c r="AW238" i="4"/>
  <c r="BK238" i="4"/>
  <c r="BT238" i="4"/>
  <c r="BU238" i="4"/>
  <c r="CH238" i="4"/>
  <c r="CI238" i="4"/>
  <c r="CR238" i="4"/>
  <c r="CS238" i="4"/>
  <c r="DF238" i="4"/>
  <c r="DG238" i="4"/>
  <c r="DP238" i="4"/>
  <c r="DQ238" i="4"/>
  <c r="EE238" i="4"/>
  <c r="EP238" i="4"/>
  <c r="EQ238" i="4"/>
  <c r="M237" i="4"/>
  <c r="AA237" i="4"/>
  <c r="AL237" i="4"/>
  <c r="AM237" i="4"/>
  <c r="AW237" i="4"/>
  <c r="BK237" i="4"/>
  <c r="BT237" i="4"/>
  <c r="BU237" i="4"/>
  <c r="CH237" i="4"/>
  <c r="CI237" i="4"/>
  <c r="CR237" i="4"/>
  <c r="CS237" i="4"/>
  <c r="DF237" i="4"/>
  <c r="DG237" i="4"/>
  <c r="DP237" i="4"/>
  <c r="DQ237" i="4"/>
  <c r="EE237" i="4"/>
  <c r="EP237" i="4"/>
  <c r="EQ237" i="4"/>
  <c r="M236" i="4"/>
  <c r="AA236" i="4"/>
  <c r="AL236" i="4"/>
  <c r="AM236" i="4"/>
  <c r="AW236" i="4"/>
  <c r="BK236" i="4"/>
  <c r="BT236" i="4"/>
  <c r="BU236" i="4"/>
  <c r="CH236" i="4"/>
  <c r="CI236" i="4"/>
  <c r="CR236" i="4"/>
  <c r="CS236" i="4"/>
  <c r="DF236" i="4"/>
  <c r="DG236" i="4"/>
  <c r="DP236" i="4"/>
  <c r="DQ236" i="4"/>
  <c r="EE236" i="4"/>
  <c r="EP236" i="4"/>
  <c r="EQ236" i="4"/>
  <c r="M235" i="4"/>
  <c r="AA235" i="4"/>
  <c r="AL235" i="4"/>
  <c r="AM235" i="4"/>
  <c r="AW235" i="4"/>
  <c r="BK235" i="4"/>
  <c r="BT235" i="4"/>
  <c r="BU235" i="4"/>
  <c r="CH235" i="4"/>
  <c r="CI235" i="4"/>
  <c r="CR235" i="4"/>
  <c r="CS235" i="4"/>
  <c r="DF235" i="4"/>
  <c r="DG235" i="4"/>
  <c r="DP235" i="4"/>
  <c r="DQ235" i="4"/>
  <c r="EE235" i="4"/>
  <c r="EP235" i="4"/>
  <c r="EQ235" i="4"/>
  <c r="M234" i="4"/>
  <c r="AA234" i="4"/>
  <c r="AL234" i="4"/>
  <c r="AM234" i="4"/>
  <c r="AW234" i="4"/>
  <c r="BK234" i="4"/>
  <c r="BT234" i="4"/>
  <c r="BU234" i="4"/>
  <c r="CH234" i="4"/>
  <c r="CI234" i="4"/>
  <c r="CR234" i="4"/>
  <c r="CS234" i="4"/>
  <c r="DF234" i="4"/>
  <c r="DG234" i="4"/>
  <c r="DP234" i="4"/>
  <c r="DQ234" i="4"/>
  <c r="EE234" i="4"/>
  <c r="EP234" i="4"/>
  <c r="EQ234" i="4"/>
  <c r="M233" i="4"/>
  <c r="AA233" i="4"/>
  <c r="AL233" i="4"/>
  <c r="AM233" i="4"/>
  <c r="AW233" i="4"/>
  <c r="BK233" i="4"/>
  <c r="BT233" i="4"/>
  <c r="BU233" i="4"/>
  <c r="CH233" i="4"/>
  <c r="CI233" i="4"/>
  <c r="CR233" i="4"/>
  <c r="CS233" i="4"/>
  <c r="DF233" i="4"/>
  <c r="DG233" i="4"/>
  <c r="DP233" i="4"/>
  <c r="DQ233" i="4"/>
  <c r="EE233" i="4"/>
  <c r="EP233" i="4"/>
  <c r="EQ233" i="4"/>
  <c r="M232" i="4"/>
  <c r="AA232" i="4"/>
  <c r="AL232" i="4"/>
  <c r="AM232" i="4"/>
  <c r="AW232" i="4"/>
  <c r="BK232" i="4"/>
  <c r="BT232" i="4"/>
  <c r="BU232" i="4"/>
  <c r="CH232" i="4"/>
  <c r="CI232" i="4"/>
  <c r="CR232" i="4"/>
  <c r="CS232" i="4"/>
  <c r="DF232" i="4"/>
  <c r="DG232" i="4"/>
  <c r="DP232" i="4"/>
  <c r="DQ232" i="4"/>
  <c r="EE232" i="4"/>
  <c r="EP232" i="4"/>
  <c r="EQ232" i="4"/>
  <c r="M231" i="4"/>
  <c r="AA231" i="4"/>
  <c r="AL231" i="4"/>
  <c r="AM231" i="4"/>
  <c r="AW231" i="4"/>
  <c r="BK231" i="4"/>
  <c r="BT231" i="4"/>
  <c r="BU231" i="4"/>
  <c r="CH231" i="4"/>
  <c r="CI231" i="4"/>
  <c r="CR231" i="4"/>
  <c r="CS231" i="4"/>
  <c r="DF231" i="4"/>
  <c r="DG231" i="4"/>
  <c r="DP231" i="4"/>
  <c r="DQ231" i="4"/>
  <c r="EE231" i="4"/>
  <c r="EP231" i="4"/>
  <c r="EQ231" i="4"/>
  <c r="M230" i="4"/>
  <c r="AA230" i="4"/>
  <c r="AL230" i="4"/>
  <c r="AM230" i="4"/>
  <c r="AW230" i="4"/>
  <c r="BK230" i="4"/>
  <c r="BT230" i="4"/>
  <c r="BU230" i="4"/>
  <c r="CH230" i="4"/>
  <c r="CI230" i="4"/>
  <c r="CR230" i="4"/>
  <c r="CS230" i="4"/>
  <c r="DF230" i="4"/>
  <c r="DG230" i="4"/>
  <c r="DP230" i="4"/>
  <c r="DQ230" i="4"/>
  <c r="EE230" i="4"/>
  <c r="EP230" i="4"/>
  <c r="EQ230" i="4"/>
  <c r="M229" i="4"/>
  <c r="AA229" i="4"/>
  <c r="AL229" i="4"/>
  <c r="AM229" i="4"/>
  <c r="AW229" i="4"/>
  <c r="BK229" i="4"/>
  <c r="BT229" i="4"/>
  <c r="BU229" i="4"/>
  <c r="CH229" i="4"/>
  <c r="CI229" i="4"/>
  <c r="CR229" i="4"/>
  <c r="CS229" i="4"/>
  <c r="DF229" i="4"/>
  <c r="DG229" i="4"/>
  <c r="DP229" i="4"/>
  <c r="DQ229" i="4"/>
  <c r="EE229" i="4"/>
  <c r="EP229" i="4"/>
  <c r="EQ229" i="4"/>
  <c r="M228" i="4"/>
  <c r="AA228" i="4"/>
  <c r="AL228" i="4"/>
  <c r="AM228" i="4"/>
  <c r="AW228" i="4"/>
  <c r="BK228" i="4"/>
  <c r="BT228" i="4"/>
  <c r="BU228" i="4"/>
  <c r="CH228" i="4"/>
  <c r="CI228" i="4"/>
  <c r="CR228" i="4"/>
  <c r="CS228" i="4"/>
  <c r="DF228" i="4"/>
  <c r="DG228" i="4"/>
  <c r="DP228" i="4"/>
  <c r="DQ228" i="4"/>
  <c r="EE228" i="4"/>
  <c r="EP228" i="4"/>
  <c r="EQ228" i="4"/>
  <c r="M227" i="4"/>
  <c r="AA227" i="4"/>
  <c r="AL227" i="4"/>
  <c r="AM227" i="4"/>
  <c r="AW227" i="4"/>
  <c r="BK227" i="4"/>
  <c r="BT227" i="4"/>
  <c r="BU227" i="4"/>
  <c r="CH227" i="4"/>
  <c r="CI227" i="4"/>
  <c r="CR227" i="4"/>
  <c r="CS227" i="4"/>
  <c r="DF227" i="4"/>
  <c r="DG227" i="4"/>
  <c r="DP227" i="4"/>
  <c r="DQ227" i="4"/>
  <c r="EE227" i="4"/>
  <c r="EP227" i="4"/>
  <c r="EQ227" i="4"/>
  <c r="M226" i="4"/>
  <c r="AA226" i="4"/>
  <c r="AL226" i="4"/>
  <c r="AM226" i="4"/>
  <c r="AW226" i="4"/>
  <c r="BK226" i="4"/>
  <c r="BT226" i="4"/>
  <c r="BU226" i="4"/>
  <c r="CH226" i="4"/>
  <c r="CI226" i="4"/>
  <c r="CR226" i="4"/>
  <c r="CS226" i="4"/>
  <c r="DF226" i="4"/>
  <c r="DG226" i="4"/>
  <c r="DP226" i="4"/>
  <c r="DQ226" i="4"/>
  <c r="EE226" i="4"/>
  <c r="EP226" i="4"/>
  <c r="EQ226" i="4"/>
  <c r="M225" i="4"/>
  <c r="AA225" i="4"/>
  <c r="AL225" i="4"/>
  <c r="AM225" i="4"/>
  <c r="AW225" i="4"/>
  <c r="BK225" i="4"/>
  <c r="BT225" i="4"/>
  <c r="BU225" i="4"/>
  <c r="CH225" i="4"/>
  <c r="CI225" i="4"/>
  <c r="CR225" i="4"/>
  <c r="CS225" i="4"/>
  <c r="DF225" i="4"/>
  <c r="DG225" i="4"/>
  <c r="DP225" i="4"/>
  <c r="DQ225" i="4"/>
  <c r="EE225" i="4"/>
  <c r="EP225" i="4"/>
  <c r="EQ225" i="4"/>
  <c r="M224" i="4"/>
  <c r="AA224" i="4"/>
  <c r="AL224" i="4"/>
  <c r="AM224" i="4"/>
  <c r="AW224" i="4"/>
  <c r="BK224" i="4"/>
  <c r="BT224" i="4"/>
  <c r="BU224" i="4"/>
  <c r="CH224" i="4"/>
  <c r="CI224" i="4"/>
  <c r="CR224" i="4"/>
  <c r="CS224" i="4"/>
  <c r="DF224" i="4"/>
  <c r="DG224" i="4"/>
  <c r="DP224" i="4"/>
  <c r="DQ224" i="4"/>
  <c r="EE224" i="4"/>
  <c r="EP224" i="4"/>
  <c r="EQ224" i="4"/>
  <c r="M223" i="4"/>
  <c r="AA223" i="4"/>
  <c r="AL223" i="4"/>
  <c r="AM223" i="4"/>
  <c r="AW223" i="4"/>
  <c r="BK223" i="4"/>
  <c r="BT223" i="4"/>
  <c r="BU223" i="4"/>
  <c r="CH223" i="4"/>
  <c r="CI223" i="4"/>
  <c r="CR223" i="4"/>
  <c r="CS223" i="4"/>
  <c r="DF223" i="4"/>
  <c r="DG223" i="4"/>
  <c r="DP223" i="4"/>
  <c r="DQ223" i="4"/>
  <c r="EE223" i="4"/>
  <c r="EP223" i="4"/>
  <c r="EQ223" i="4"/>
  <c r="M222" i="4"/>
  <c r="AA222" i="4"/>
  <c r="AL222" i="4"/>
  <c r="AM222" i="4"/>
  <c r="AW222" i="4"/>
  <c r="BK222" i="4"/>
  <c r="BT222" i="4"/>
  <c r="BU222" i="4"/>
  <c r="CH222" i="4"/>
  <c r="CI222" i="4"/>
  <c r="CR222" i="4"/>
  <c r="CS222" i="4"/>
  <c r="DF222" i="4"/>
  <c r="DG222" i="4"/>
  <c r="DP222" i="4"/>
  <c r="DQ222" i="4"/>
  <c r="EE222" i="4"/>
  <c r="EP222" i="4"/>
  <c r="EQ222" i="4"/>
  <c r="M221" i="4"/>
  <c r="AA221" i="4"/>
  <c r="AL221" i="4"/>
  <c r="AM221" i="4"/>
  <c r="AW221" i="4"/>
  <c r="BK221" i="4"/>
  <c r="BT221" i="4"/>
  <c r="BU221" i="4"/>
  <c r="CH221" i="4"/>
  <c r="CI221" i="4"/>
  <c r="CR221" i="4"/>
  <c r="CS221" i="4"/>
  <c r="DF221" i="4"/>
  <c r="DG221" i="4"/>
  <c r="DP221" i="4"/>
  <c r="DQ221" i="4"/>
  <c r="EE221" i="4"/>
  <c r="EP221" i="4"/>
  <c r="EQ221" i="4"/>
  <c r="M220" i="4"/>
  <c r="AA220" i="4"/>
  <c r="AL220" i="4"/>
  <c r="AM220" i="4"/>
  <c r="AW220" i="4"/>
  <c r="BK220" i="4"/>
  <c r="BT220" i="4"/>
  <c r="BU220" i="4"/>
  <c r="CH220" i="4"/>
  <c r="CI220" i="4"/>
  <c r="CR220" i="4"/>
  <c r="CS220" i="4"/>
  <c r="DF220" i="4"/>
  <c r="DG220" i="4"/>
  <c r="DP220" i="4"/>
  <c r="DQ220" i="4"/>
  <c r="EE220" i="4"/>
  <c r="EP220" i="4"/>
  <c r="EQ220" i="4"/>
  <c r="M219" i="4"/>
  <c r="AA219" i="4"/>
  <c r="AL219" i="4"/>
  <c r="AM219" i="4"/>
  <c r="AW219" i="4"/>
  <c r="BK219" i="4"/>
  <c r="BT219" i="4"/>
  <c r="BU219" i="4"/>
  <c r="CH219" i="4"/>
  <c r="CI219" i="4"/>
  <c r="CR219" i="4"/>
  <c r="CS219" i="4"/>
  <c r="DF219" i="4"/>
  <c r="DG219" i="4"/>
  <c r="DP219" i="4"/>
  <c r="DQ219" i="4"/>
  <c r="EE219" i="4"/>
  <c r="EP219" i="4"/>
  <c r="EQ219" i="4"/>
  <c r="M218" i="4"/>
  <c r="AA218" i="4"/>
  <c r="AL218" i="4"/>
  <c r="AM218" i="4"/>
  <c r="AW218" i="4"/>
  <c r="BK218" i="4"/>
  <c r="BT218" i="4"/>
  <c r="BU218" i="4"/>
  <c r="CH218" i="4"/>
  <c r="CI218" i="4"/>
  <c r="CR218" i="4"/>
  <c r="CS218" i="4"/>
  <c r="DF218" i="4"/>
  <c r="DG218" i="4"/>
  <c r="DP218" i="4"/>
  <c r="DQ218" i="4"/>
  <c r="EE218" i="4"/>
  <c r="EP218" i="4"/>
  <c r="EQ218" i="4"/>
  <c r="M217" i="4"/>
  <c r="AA217" i="4"/>
  <c r="AL217" i="4"/>
  <c r="AM217" i="4"/>
  <c r="AW217" i="4"/>
  <c r="BK217" i="4"/>
  <c r="BT217" i="4"/>
  <c r="BU217" i="4"/>
  <c r="CH217" i="4"/>
  <c r="CI217" i="4"/>
  <c r="CR217" i="4"/>
  <c r="CS217" i="4"/>
  <c r="DF217" i="4"/>
  <c r="DG217" i="4"/>
  <c r="DP217" i="4"/>
  <c r="DQ217" i="4"/>
  <c r="EE217" i="4"/>
  <c r="EP217" i="4"/>
  <c r="EQ217" i="4"/>
  <c r="M216" i="4"/>
  <c r="AA216" i="4"/>
  <c r="AL216" i="4"/>
  <c r="AM216" i="4"/>
  <c r="AW216" i="4"/>
  <c r="BK216" i="4"/>
  <c r="BT216" i="4"/>
  <c r="BU216" i="4"/>
  <c r="CH216" i="4"/>
  <c r="CI216" i="4"/>
  <c r="CR216" i="4"/>
  <c r="CS216" i="4"/>
  <c r="DF216" i="4"/>
  <c r="DG216" i="4"/>
  <c r="DP216" i="4"/>
  <c r="DQ216" i="4"/>
  <c r="EE216" i="4"/>
  <c r="EP216" i="4"/>
  <c r="EQ216" i="4"/>
  <c r="M215" i="4"/>
  <c r="AA215" i="4"/>
  <c r="AL215" i="4"/>
  <c r="AM215" i="4"/>
  <c r="AW215" i="4"/>
  <c r="BK215" i="4"/>
  <c r="BT215" i="4"/>
  <c r="BU215" i="4"/>
  <c r="CH215" i="4"/>
  <c r="CI215" i="4"/>
  <c r="CR215" i="4"/>
  <c r="CS215" i="4"/>
  <c r="DF215" i="4"/>
  <c r="DG215" i="4"/>
  <c r="DP215" i="4"/>
  <c r="DQ215" i="4"/>
  <c r="EE215" i="4"/>
  <c r="EP215" i="4"/>
  <c r="EQ215" i="4"/>
  <c r="M214" i="4"/>
  <c r="AA214" i="4"/>
  <c r="AL214" i="4"/>
  <c r="AM214" i="4"/>
  <c r="AW214" i="4"/>
  <c r="BK214" i="4"/>
  <c r="BT214" i="4"/>
  <c r="BU214" i="4"/>
  <c r="CH214" i="4"/>
  <c r="CI214" i="4"/>
  <c r="CR214" i="4"/>
  <c r="CS214" i="4"/>
  <c r="DF214" i="4"/>
  <c r="DG214" i="4"/>
  <c r="DP214" i="4"/>
  <c r="DQ214" i="4"/>
  <c r="EE214" i="4"/>
  <c r="EP214" i="4"/>
  <c r="EQ214" i="4"/>
  <c r="M213" i="4"/>
  <c r="AA213" i="4"/>
  <c r="AL213" i="4"/>
  <c r="AM213" i="4"/>
  <c r="AW213" i="4"/>
  <c r="BK213" i="4"/>
  <c r="BT213" i="4"/>
  <c r="BU213" i="4"/>
  <c r="CH213" i="4"/>
  <c r="CI213" i="4"/>
  <c r="CR213" i="4"/>
  <c r="CS213" i="4"/>
  <c r="DF213" i="4"/>
  <c r="DG213" i="4"/>
  <c r="DP213" i="4"/>
  <c r="DQ213" i="4"/>
  <c r="EE213" i="4"/>
  <c r="EP213" i="4"/>
  <c r="EQ213" i="4"/>
  <c r="M212" i="4"/>
  <c r="AA212" i="4"/>
  <c r="AL212" i="4"/>
  <c r="AM212" i="4"/>
  <c r="AW212" i="4"/>
  <c r="BK212" i="4"/>
  <c r="BT212" i="4"/>
  <c r="BU212" i="4"/>
  <c r="CH212" i="4"/>
  <c r="CI212" i="4"/>
  <c r="CR212" i="4"/>
  <c r="CS212" i="4"/>
  <c r="DF212" i="4"/>
  <c r="DG212" i="4"/>
  <c r="DP212" i="4"/>
  <c r="DQ212" i="4"/>
  <c r="EE212" i="4"/>
  <c r="EP212" i="4"/>
  <c r="EQ212" i="4"/>
  <c r="M211" i="4"/>
  <c r="AA211" i="4"/>
  <c r="AL211" i="4"/>
  <c r="AM211" i="4"/>
  <c r="AW211" i="4"/>
  <c r="BK211" i="4"/>
  <c r="BT211" i="4"/>
  <c r="BU211" i="4"/>
  <c r="CH211" i="4"/>
  <c r="CI211" i="4"/>
  <c r="CR211" i="4"/>
  <c r="CS211" i="4"/>
  <c r="DF211" i="4"/>
  <c r="DG211" i="4"/>
  <c r="DP211" i="4"/>
  <c r="DQ211" i="4"/>
  <c r="EE211" i="4"/>
  <c r="EP211" i="4"/>
  <c r="EQ211" i="4"/>
  <c r="M210" i="4"/>
  <c r="AA210" i="4"/>
  <c r="AL210" i="4"/>
  <c r="AM210" i="4"/>
  <c r="AW210" i="4"/>
  <c r="BK210" i="4"/>
  <c r="BT210" i="4"/>
  <c r="BU210" i="4"/>
  <c r="CH210" i="4"/>
  <c r="CI210" i="4"/>
  <c r="CR210" i="4"/>
  <c r="CS210" i="4"/>
  <c r="DF210" i="4"/>
  <c r="DG210" i="4"/>
  <c r="DP210" i="4"/>
  <c r="DQ210" i="4"/>
  <c r="EE210" i="4"/>
  <c r="EP210" i="4"/>
  <c r="EQ210" i="4"/>
  <c r="M209" i="4"/>
  <c r="AA209" i="4"/>
  <c r="AL209" i="4"/>
  <c r="AM209" i="4"/>
  <c r="AW209" i="4"/>
  <c r="BK209" i="4"/>
  <c r="BT209" i="4"/>
  <c r="BU209" i="4"/>
  <c r="CH209" i="4"/>
  <c r="CI209" i="4"/>
  <c r="CR209" i="4"/>
  <c r="CS209" i="4"/>
  <c r="DF209" i="4"/>
  <c r="DG209" i="4"/>
  <c r="DP209" i="4"/>
  <c r="DQ209" i="4"/>
  <c r="EE209" i="4"/>
  <c r="EP209" i="4"/>
  <c r="EQ209" i="4"/>
  <c r="M208" i="4"/>
  <c r="AA208" i="4"/>
  <c r="AL208" i="4"/>
  <c r="AM208" i="4"/>
  <c r="AW208" i="4"/>
  <c r="BK208" i="4"/>
  <c r="BT208" i="4"/>
  <c r="BU208" i="4"/>
  <c r="CH208" i="4"/>
  <c r="CI208" i="4"/>
  <c r="CR208" i="4"/>
  <c r="CS208" i="4"/>
  <c r="DF208" i="4"/>
  <c r="DG208" i="4"/>
  <c r="DP208" i="4"/>
  <c r="DQ208" i="4"/>
  <c r="EE208" i="4"/>
  <c r="EP208" i="4"/>
  <c r="EQ208" i="4"/>
  <c r="M207" i="4"/>
  <c r="AA207" i="4"/>
  <c r="AL207" i="4"/>
  <c r="AM207" i="4"/>
  <c r="AW207" i="4"/>
  <c r="BK207" i="4"/>
  <c r="BT207" i="4"/>
  <c r="BU207" i="4"/>
  <c r="CH207" i="4"/>
  <c r="CI207" i="4"/>
  <c r="CR207" i="4"/>
  <c r="CS207" i="4"/>
  <c r="DF207" i="4"/>
  <c r="DG207" i="4"/>
  <c r="DP207" i="4"/>
  <c r="DQ207" i="4"/>
  <c r="EE207" i="4"/>
  <c r="EP207" i="4"/>
  <c r="EQ207" i="4"/>
  <c r="M206" i="4"/>
  <c r="AA206" i="4"/>
  <c r="AL206" i="4"/>
  <c r="AM206" i="4"/>
  <c r="AW206" i="4"/>
  <c r="BK206" i="4"/>
  <c r="BT206" i="4"/>
  <c r="BU206" i="4"/>
  <c r="CH206" i="4"/>
  <c r="CI206" i="4"/>
  <c r="CR206" i="4"/>
  <c r="CS206" i="4"/>
  <c r="DF206" i="4"/>
  <c r="DG206" i="4"/>
  <c r="DP206" i="4"/>
  <c r="DQ206" i="4"/>
  <c r="EE206" i="4"/>
  <c r="EP206" i="4"/>
  <c r="EQ206" i="4"/>
  <c r="M205" i="4"/>
  <c r="AA205" i="4"/>
  <c r="AL205" i="4"/>
  <c r="AM205" i="4"/>
  <c r="AW205" i="4"/>
  <c r="BK205" i="4"/>
  <c r="BT205" i="4"/>
  <c r="BU205" i="4"/>
  <c r="CH205" i="4"/>
  <c r="CI205" i="4"/>
  <c r="CR205" i="4"/>
  <c r="CS205" i="4"/>
  <c r="DF205" i="4"/>
  <c r="DG205" i="4"/>
  <c r="DP205" i="4"/>
  <c r="DQ205" i="4"/>
  <c r="EE205" i="4"/>
  <c r="EP205" i="4"/>
  <c r="EQ205" i="4"/>
  <c r="M204" i="4"/>
  <c r="AA204" i="4"/>
  <c r="AL204" i="4"/>
  <c r="AM204" i="4"/>
  <c r="AW204" i="4"/>
  <c r="BK204" i="4"/>
  <c r="BT204" i="4"/>
  <c r="BU204" i="4"/>
  <c r="CH204" i="4"/>
  <c r="CI204" i="4"/>
  <c r="CR204" i="4"/>
  <c r="CS204" i="4"/>
  <c r="DF204" i="4"/>
  <c r="DG204" i="4"/>
  <c r="DP204" i="4"/>
  <c r="DQ204" i="4"/>
  <c r="EE204" i="4"/>
  <c r="EP204" i="4"/>
  <c r="EQ204" i="4"/>
  <c r="M203" i="4"/>
  <c r="AA203" i="4"/>
  <c r="AL203" i="4"/>
  <c r="AM203" i="4"/>
  <c r="AW203" i="4"/>
  <c r="BK203" i="4"/>
  <c r="BT203" i="4"/>
  <c r="BU203" i="4"/>
  <c r="CH203" i="4"/>
  <c r="CI203" i="4"/>
  <c r="CR203" i="4"/>
  <c r="CS203" i="4"/>
  <c r="DF203" i="4"/>
  <c r="DG203" i="4"/>
  <c r="DP203" i="4"/>
  <c r="DQ203" i="4"/>
  <c r="EE203" i="4"/>
  <c r="EP203" i="4"/>
  <c r="EQ203" i="4"/>
  <c r="M202" i="4"/>
  <c r="AA202" i="4"/>
  <c r="AL202" i="4"/>
  <c r="AM202" i="4"/>
  <c r="AW202" i="4"/>
  <c r="BK202" i="4"/>
  <c r="BT202" i="4"/>
  <c r="BU202" i="4"/>
  <c r="CH202" i="4"/>
  <c r="CI202" i="4"/>
  <c r="CR202" i="4"/>
  <c r="CS202" i="4"/>
  <c r="DF202" i="4"/>
  <c r="DG202" i="4"/>
  <c r="DP202" i="4"/>
  <c r="DQ202" i="4"/>
  <c r="EE202" i="4"/>
  <c r="EP202" i="4"/>
  <c r="EQ202" i="4"/>
  <c r="M201" i="4"/>
  <c r="AA201" i="4"/>
  <c r="AL201" i="4"/>
  <c r="AM201" i="4"/>
  <c r="AW201" i="4"/>
  <c r="BK201" i="4"/>
  <c r="BT201" i="4"/>
  <c r="BU201" i="4"/>
  <c r="CH201" i="4"/>
  <c r="CI201" i="4"/>
  <c r="CR201" i="4"/>
  <c r="CS201" i="4"/>
  <c r="DF201" i="4"/>
  <c r="DG201" i="4"/>
  <c r="DP201" i="4"/>
  <c r="DQ201" i="4"/>
  <c r="EE201" i="4"/>
  <c r="EP201" i="4"/>
  <c r="EQ201" i="4"/>
  <c r="M200" i="4"/>
  <c r="AA200" i="4"/>
  <c r="AL200" i="4"/>
  <c r="AM200" i="4"/>
  <c r="AW200" i="4"/>
  <c r="BK200" i="4"/>
  <c r="BT200" i="4"/>
  <c r="BU200" i="4"/>
  <c r="CH200" i="4"/>
  <c r="CI200" i="4"/>
  <c r="CR200" i="4"/>
  <c r="CS200" i="4"/>
  <c r="DF200" i="4"/>
  <c r="DG200" i="4"/>
  <c r="DP200" i="4"/>
  <c r="DQ200" i="4"/>
  <c r="EE200" i="4"/>
  <c r="EP200" i="4"/>
  <c r="EQ200" i="4"/>
  <c r="M199" i="4"/>
  <c r="AA199" i="4"/>
  <c r="AL199" i="4"/>
  <c r="AM199" i="4"/>
  <c r="AW199" i="4"/>
  <c r="BK199" i="4"/>
  <c r="BT199" i="4"/>
  <c r="BU199" i="4"/>
  <c r="CH199" i="4"/>
  <c r="CI199" i="4"/>
  <c r="CR199" i="4"/>
  <c r="CS199" i="4"/>
  <c r="DF199" i="4"/>
  <c r="DG199" i="4"/>
  <c r="DP199" i="4"/>
  <c r="DQ199" i="4"/>
  <c r="EE199" i="4"/>
  <c r="EP199" i="4"/>
  <c r="EQ199" i="4"/>
  <c r="M198" i="4"/>
  <c r="AA198" i="4"/>
  <c r="AL198" i="4"/>
  <c r="AM198" i="4"/>
  <c r="AW198" i="4"/>
  <c r="BK198" i="4"/>
  <c r="BT198" i="4"/>
  <c r="BU198" i="4"/>
  <c r="CH198" i="4"/>
  <c r="CI198" i="4"/>
  <c r="CR198" i="4"/>
  <c r="CS198" i="4"/>
  <c r="DF198" i="4"/>
  <c r="DG198" i="4"/>
  <c r="DP198" i="4"/>
  <c r="DQ198" i="4"/>
  <c r="EE198" i="4"/>
  <c r="EP198" i="4"/>
  <c r="EQ198" i="4"/>
  <c r="M197" i="4"/>
  <c r="AA197" i="4"/>
  <c r="AL197" i="4"/>
  <c r="AM197" i="4"/>
  <c r="AW197" i="4"/>
  <c r="BK197" i="4"/>
  <c r="BT197" i="4"/>
  <c r="BU197" i="4"/>
  <c r="CH197" i="4"/>
  <c r="CI197" i="4"/>
  <c r="CR197" i="4"/>
  <c r="CS197" i="4"/>
  <c r="DF197" i="4"/>
  <c r="DG197" i="4"/>
  <c r="DP197" i="4"/>
  <c r="DQ197" i="4"/>
  <c r="EE197" i="4"/>
  <c r="EP197" i="4"/>
  <c r="EQ197" i="4"/>
  <c r="M196" i="4"/>
  <c r="AA196" i="4"/>
  <c r="AL196" i="4"/>
  <c r="AM196" i="4"/>
  <c r="AW196" i="4"/>
  <c r="BK196" i="4"/>
  <c r="BT196" i="4"/>
  <c r="BU196" i="4"/>
  <c r="CH196" i="4"/>
  <c r="CI196" i="4"/>
  <c r="CR196" i="4"/>
  <c r="CS196" i="4"/>
  <c r="DF196" i="4"/>
  <c r="DG196" i="4"/>
  <c r="DP196" i="4"/>
  <c r="DQ196" i="4"/>
  <c r="EE196" i="4"/>
  <c r="EP196" i="4"/>
  <c r="EQ196" i="4"/>
  <c r="M195" i="4"/>
  <c r="AA195" i="4"/>
  <c r="AL195" i="4"/>
  <c r="AM195" i="4"/>
  <c r="AW195" i="4"/>
  <c r="BK195" i="4"/>
  <c r="BT195" i="4"/>
  <c r="BU195" i="4"/>
  <c r="CH195" i="4"/>
  <c r="CI195" i="4"/>
  <c r="CR195" i="4"/>
  <c r="CS195" i="4"/>
  <c r="DF195" i="4"/>
  <c r="DG195" i="4"/>
  <c r="DP195" i="4"/>
  <c r="DQ195" i="4"/>
  <c r="EE195" i="4"/>
  <c r="EP195" i="4"/>
  <c r="EQ195" i="4"/>
  <c r="M194" i="4"/>
  <c r="AA194" i="4"/>
  <c r="AL194" i="4"/>
  <c r="AM194" i="4"/>
  <c r="AW194" i="4"/>
  <c r="BK194" i="4"/>
  <c r="BT194" i="4"/>
  <c r="BU194" i="4"/>
  <c r="CH194" i="4"/>
  <c r="CI194" i="4"/>
  <c r="CR194" i="4"/>
  <c r="CS194" i="4"/>
  <c r="DF194" i="4"/>
  <c r="DG194" i="4"/>
  <c r="DP194" i="4"/>
  <c r="DQ194" i="4"/>
  <c r="EE194" i="4"/>
  <c r="EP194" i="4"/>
  <c r="EQ194" i="4"/>
  <c r="M193" i="4"/>
  <c r="AA193" i="4"/>
  <c r="AL193" i="4"/>
  <c r="AM193" i="4"/>
  <c r="AW193" i="4"/>
  <c r="BK193" i="4"/>
  <c r="BT193" i="4"/>
  <c r="BU193" i="4"/>
  <c r="CH193" i="4"/>
  <c r="CI193" i="4"/>
  <c r="CR193" i="4"/>
  <c r="CS193" i="4"/>
  <c r="DF193" i="4"/>
  <c r="DG193" i="4"/>
  <c r="DP193" i="4"/>
  <c r="DQ193" i="4"/>
  <c r="EE193" i="4"/>
  <c r="EP193" i="4"/>
  <c r="EQ193" i="4"/>
  <c r="M192" i="4"/>
  <c r="AA192" i="4"/>
  <c r="AL192" i="4"/>
  <c r="AM192" i="4"/>
  <c r="AW192" i="4"/>
  <c r="BK192" i="4"/>
  <c r="BT192" i="4"/>
  <c r="BU192" i="4"/>
  <c r="CH192" i="4"/>
  <c r="CI192" i="4"/>
  <c r="CR192" i="4"/>
  <c r="CS192" i="4"/>
  <c r="DF192" i="4"/>
  <c r="DG192" i="4"/>
  <c r="DP192" i="4"/>
  <c r="DQ192" i="4"/>
  <c r="EE192" i="4"/>
  <c r="EP192" i="4"/>
  <c r="EQ192" i="4"/>
  <c r="M191" i="4"/>
  <c r="AA191" i="4"/>
  <c r="AL191" i="4"/>
  <c r="AM191" i="4"/>
  <c r="AW191" i="4"/>
  <c r="BK191" i="4"/>
  <c r="BT191" i="4"/>
  <c r="BU191" i="4"/>
  <c r="CH191" i="4"/>
  <c r="CI191" i="4"/>
  <c r="CR191" i="4"/>
  <c r="CS191" i="4"/>
  <c r="DF191" i="4"/>
  <c r="DG191" i="4"/>
  <c r="DP191" i="4"/>
  <c r="DQ191" i="4"/>
  <c r="EE191" i="4"/>
  <c r="EP191" i="4"/>
  <c r="EQ191" i="4"/>
  <c r="M190" i="4"/>
  <c r="AA190" i="4"/>
  <c r="AL190" i="4"/>
  <c r="AM190" i="4"/>
  <c r="AW190" i="4"/>
  <c r="BK190" i="4"/>
  <c r="BT190" i="4"/>
  <c r="BU190" i="4"/>
  <c r="CH190" i="4"/>
  <c r="CI190" i="4"/>
  <c r="CR190" i="4"/>
  <c r="CS190" i="4"/>
  <c r="DF190" i="4"/>
  <c r="DG190" i="4"/>
  <c r="DP190" i="4"/>
  <c r="DQ190" i="4"/>
  <c r="EE190" i="4"/>
  <c r="EP190" i="4"/>
  <c r="EQ190" i="4"/>
  <c r="M189" i="4"/>
  <c r="AA189" i="4"/>
  <c r="AL189" i="4"/>
  <c r="AM189" i="4"/>
  <c r="AW189" i="4"/>
  <c r="BK189" i="4"/>
  <c r="BT189" i="4"/>
  <c r="BU189" i="4"/>
  <c r="CH189" i="4"/>
  <c r="CI189" i="4"/>
  <c r="CR189" i="4"/>
  <c r="CS189" i="4"/>
  <c r="DF189" i="4"/>
  <c r="DG189" i="4"/>
  <c r="DP189" i="4"/>
  <c r="DQ189" i="4"/>
  <c r="EE189" i="4"/>
  <c r="EP189" i="4"/>
  <c r="EQ189" i="4"/>
  <c r="M188" i="4"/>
  <c r="AA188" i="4"/>
  <c r="AL188" i="4"/>
  <c r="AM188" i="4"/>
  <c r="AW188" i="4"/>
  <c r="BK188" i="4"/>
  <c r="BT188" i="4"/>
  <c r="BU188" i="4"/>
  <c r="CH188" i="4"/>
  <c r="CI188" i="4"/>
  <c r="CR188" i="4"/>
  <c r="CS188" i="4"/>
  <c r="DF188" i="4"/>
  <c r="DG188" i="4"/>
  <c r="DP188" i="4"/>
  <c r="DQ188" i="4"/>
  <c r="EE188" i="4"/>
  <c r="EP188" i="4"/>
  <c r="EQ188" i="4"/>
  <c r="M187" i="4"/>
  <c r="AA187" i="4"/>
  <c r="AL187" i="4"/>
  <c r="AM187" i="4"/>
  <c r="AW187" i="4"/>
  <c r="BK187" i="4"/>
  <c r="BT187" i="4"/>
  <c r="BU187" i="4"/>
  <c r="CH187" i="4"/>
  <c r="CI187" i="4"/>
  <c r="CR187" i="4"/>
  <c r="CS187" i="4"/>
  <c r="DF187" i="4"/>
  <c r="DG187" i="4"/>
  <c r="DP187" i="4"/>
  <c r="DQ187" i="4"/>
  <c r="EE187" i="4"/>
  <c r="EP187" i="4"/>
  <c r="EQ187" i="4"/>
  <c r="M186" i="4"/>
  <c r="AA186" i="4"/>
  <c r="AL186" i="4"/>
  <c r="AM186" i="4"/>
  <c r="AW186" i="4"/>
  <c r="BK186" i="4"/>
  <c r="BT186" i="4"/>
  <c r="BU186" i="4"/>
  <c r="CH186" i="4"/>
  <c r="CI186" i="4"/>
  <c r="CR186" i="4"/>
  <c r="CS186" i="4"/>
  <c r="DF186" i="4"/>
  <c r="DG186" i="4"/>
  <c r="DP186" i="4"/>
  <c r="DQ186" i="4"/>
  <c r="EE186" i="4"/>
  <c r="EP186" i="4"/>
  <c r="EQ186" i="4"/>
  <c r="M185" i="4"/>
  <c r="AA185" i="4"/>
  <c r="AL185" i="4"/>
  <c r="AM185" i="4"/>
  <c r="AW185" i="4"/>
  <c r="BK185" i="4"/>
  <c r="BT185" i="4"/>
  <c r="BU185" i="4"/>
  <c r="CH185" i="4"/>
  <c r="CI185" i="4"/>
  <c r="CR185" i="4"/>
  <c r="CS185" i="4"/>
  <c r="DF185" i="4"/>
  <c r="DG185" i="4"/>
  <c r="DP185" i="4"/>
  <c r="DQ185" i="4"/>
  <c r="EE185" i="4"/>
  <c r="EP185" i="4"/>
  <c r="EQ185" i="4"/>
  <c r="M184" i="4"/>
  <c r="AA184" i="4"/>
  <c r="AL184" i="4"/>
  <c r="AM184" i="4"/>
  <c r="AW184" i="4"/>
  <c r="BK184" i="4"/>
  <c r="BT184" i="4"/>
  <c r="BU184" i="4"/>
  <c r="CH184" i="4"/>
  <c r="CI184" i="4"/>
  <c r="CR184" i="4"/>
  <c r="CS184" i="4"/>
  <c r="DF184" i="4"/>
  <c r="DG184" i="4"/>
  <c r="DP184" i="4"/>
  <c r="DQ184" i="4"/>
  <c r="EE184" i="4"/>
  <c r="EP184" i="4"/>
  <c r="EQ184" i="4"/>
  <c r="M183" i="4"/>
  <c r="AA183" i="4"/>
  <c r="AL183" i="4"/>
  <c r="AM183" i="4"/>
  <c r="AW183" i="4"/>
  <c r="BK183" i="4"/>
  <c r="BT183" i="4"/>
  <c r="BU183" i="4"/>
  <c r="CH183" i="4"/>
  <c r="CI183" i="4"/>
  <c r="CR183" i="4"/>
  <c r="CS183" i="4"/>
  <c r="DF183" i="4"/>
  <c r="DG183" i="4"/>
  <c r="DP183" i="4"/>
  <c r="DQ183" i="4"/>
  <c r="EE183" i="4"/>
  <c r="EP183" i="4"/>
  <c r="EQ183" i="4"/>
  <c r="M182" i="4"/>
  <c r="AA182" i="4"/>
  <c r="AL182" i="4"/>
  <c r="AM182" i="4"/>
  <c r="AW182" i="4"/>
  <c r="BK182" i="4"/>
  <c r="BT182" i="4"/>
  <c r="BU182" i="4"/>
  <c r="CH182" i="4"/>
  <c r="CI182" i="4"/>
  <c r="CR182" i="4"/>
  <c r="CS182" i="4"/>
  <c r="DF182" i="4"/>
  <c r="DG182" i="4"/>
  <c r="DP182" i="4"/>
  <c r="DQ182" i="4"/>
  <c r="EE182" i="4"/>
  <c r="EP182" i="4"/>
  <c r="EQ182" i="4"/>
  <c r="M181" i="4"/>
  <c r="AA181" i="4"/>
  <c r="AL181" i="4"/>
  <c r="AM181" i="4"/>
  <c r="AW181" i="4"/>
  <c r="BK181" i="4"/>
  <c r="BT181" i="4"/>
  <c r="BU181" i="4"/>
  <c r="CH181" i="4"/>
  <c r="CI181" i="4"/>
  <c r="CR181" i="4"/>
  <c r="CS181" i="4"/>
  <c r="DF181" i="4"/>
  <c r="DG181" i="4"/>
  <c r="DP181" i="4"/>
  <c r="DQ181" i="4"/>
  <c r="EE181" i="4"/>
  <c r="EP181" i="4"/>
  <c r="EQ181" i="4"/>
  <c r="M180" i="4"/>
  <c r="AA180" i="4"/>
  <c r="AL180" i="4"/>
  <c r="AM180" i="4"/>
  <c r="AW180" i="4"/>
  <c r="BK180" i="4"/>
  <c r="BT180" i="4"/>
  <c r="BU180" i="4"/>
  <c r="CH180" i="4"/>
  <c r="CI180" i="4"/>
  <c r="CR180" i="4"/>
  <c r="CS180" i="4"/>
  <c r="DF180" i="4"/>
  <c r="DG180" i="4"/>
  <c r="DP180" i="4"/>
  <c r="DQ180" i="4"/>
  <c r="EE180" i="4"/>
  <c r="EP180" i="4"/>
  <c r="EQ180" i="4"/>
  <c r="M179" i="4"/>
  <c r="AA179" i="4"/>
  <c r="AL179" i="4"/>
  <c r="AM179" i="4"/>
  <c r="AW179" i="4"/>
  <c r="BK179" i="4"/>
  <c r="BT179" i="4"/>
  <c r="BU179" i="4"/>
  <c r="CH179" i="4"/>
  <c r="CI179" i="4"/>
  <c r="CR179" i="4"/>
  <c r="CS179" i="4"/>
  <c r="DF179" i="4"/>
  <c r="DG179" i="4"/>
  <c r="DP179" i="4"/>
  <c r="DQ179" i="4"/>
  <c r="EE179" i="4"/>
  <c r="EP179" i="4"/>
  <c r="EQ179" i="4"/>
  <c r="M178" i="4"/>
  <c r="AA178" i="4"/>
  <c r="AL178" i="4"/>
  <c r="AM178" i="4"/>
  <c r="AW178" i="4"/>
  <c r="BK178" i="4"/>
  <c r="BT178" i="4"/>
  <c r="BU178" i="4"/>
  <c r="CH178" i="4"/>
  <c r="CI178" i="4"/>
  <c r="CR178" i="4"/>
  <c r="CS178" i="4"/>
  <c r="DF178" i="4"/>
  <c r="DG178" i="4"/>
  <c r="DP178" i="4"/>
  <c r="DQ178" i="4"/>
  <c r="EE178" i="4"/>
  <c r="EP178" i="4"/>
  <c r="EQ178" i="4"/>
  <c r="M177" i="4"/>
  <c r="AA177" i="4"/>
  <c r="AL177" i="4"/>
  <c r="AM177" i="4"/>
  <c r="AW177" i="4"/>
  <c r="BK177" i="4"/>
  <c r="BT177" i="4"/>
  <c r="BU177" i="4"/>
  <c r="CH177" i="4"/>
  <c r="CI177" i="4"/>
  <c r="CR177" i="4"/>
  <c r="CS177" i="4"/>
  <c r="DF177" i="4"/>
  <c r="DG177" i="4"/>
  <c r="DP177" i="4"/>
  <c r="DQ177" i="4"/>
  <c r="EE177" i="4"/>
  <c r="EP177" i="4"/>
  <c r="EQ177" i="4"/>
  <c r="M176" i="4"/>
  <c r="AA176" i="4"/>
  <c r="AL176" i="4"/>
  <c r="AM176" i="4"/>
  <c r="AW176" i="4"/>
  <c r="BK176" i="4"/>
  <c r="BT176" i="4"/>
  <c r="BU176" i="4"/>
  <c r="CH176" i="4"/>
  <c r="CI176" i="4"/>
  <c r="CR176" i="4"/>
  <c r="CS176" i="4"/>
  <c r="DF176" i="4"/>
  <c r="DG176" i="4"/>
  <c r="DP176" i="4"/>
  <c r="DQ176" i="4"/>
  <c r="EE176" i="4"/>
  <c r="EP176" i="4"/>
  <c r="EQ176" i="4"/>
  <c r="M175" i="4"/>
  <c r="AA175" i="4"/>
  <c r="AL175" i="4"/>
  <c r="AM175" i="4"/>
  <c r="AW175" i="4"/>
  <c r="BK175" i="4"/>
  <c r="BT175" i="4"/>
  <c r="BU175" i="4"/>
  <c r="CH175" i="4"/>
  <c r="CI175" i="4"/>
  <c r="CR175" i="4"/>
  <c r="CS175" i="4"/>
  <c r="DF175" i="4"/>
  <c r="DG175" i="4"/>
  <c r="DP175" i="4"/>
  <c r="DQ175" i="4"/>
  <c r="EE175" i="4"/>
  <c r="EP175" i="4"/>
  <c r="EQ175" i="4"/>
  <c r="M174" i="4"/>
  <c r="AA174" i="4"/>
  <c r="AL174" i="4"/>
  <c r="AM174" i="4"/>
  <c r="AW174" i="4"/>
  <c r="BK174" i="4"/>
  <c r="BT174" i="4"/>
  <c r="BU174" i="4"/>
  <c r="CH174" i="4"/>
  <c r="CI174" i="4"/>
  <c r="CR174" i="4"/>
  <c r="CS174" i="4"/>
  <c r="DF174" i="4"/>
  <c r="DG174" i="4"/>
  <c r="DP174" i="4"/>
  <c r="DQ174" i="4"/>
  <c r="EE174" i="4"/>
  <c r="EP174" i="4"/>
  <c r="EQ174" i="4"/>
  <c r="M173" i="4"/>
  <c r="AA173" i="4"/>
  <c r="AL173" i="4"/>
  <c r="AM173" i="4"/>
  <c r="AW173" i="4"/>
  <c r="BK173" i="4"/>
  <c r="BT173" i="4"/>
  <c r="BU173" i="4"/>
  <c r="CH173" i="4"/>
  <c r="CI173" i="4"/>
  <c r="CR173" i="4"/>
  <c r="CS173" i="4"/>
  <c r="DF173" i="4"/>
  <c r="DG173" i="4"/>
  <c r="DP173" i="4"/>
  <c r="DQ173" i="4"/>
  <c r="EE173" i="4"/>
  <c r="EP173" i="4"/>
  <c r="EQ173" i="4"/>
  <c r="M172" i="4"/>
  <c r="AA172" i="4"/>
  <c r="AL172" i="4"/>
  <c r="AM172" i="4"/>
  <c r="AW172" i="4"/>
  <c r="BK172" i="4"/>
  <c r="BT172" i="4"/>
  <c r="BU172" i="4"/>
  <c r="CH172" i="4"/>
  <c r="CI172" i="4"/>
  <c r="CR172" i="4"/>
  <c r="CS172" i="4"/>
  <c r="DF172" i="4"/>
  <c r="DG172" i="4"/>
  <c r="DP172" i="4"/>
  <c r="DQ172" i="4"/>
  <c r="EE172" i="4"/>
  <c r="EP172" i="4"/>
  <c r="EQ172" i="4"/>
  <c r="M171" i="4"/>
  <c r="AA171" i="4"/>
  <c r="AL171" i="4"/>
  <c r="AM171" i="4"/>
  <c r="AW171" i="4"/>
  <c r="BK171" i="4"/>
  <c r="BT171" i="4"/>
  <c r="BU171" i="4"/>
  <c r="CH171" i="4"/>
  <c r="CI171" i="4"/>
  <c r="CR171" i="4"/>
  <c r="CS171" i="4"/>
  <c r="DF171" i="4"/>
  <c r="DG171" i="4"/>
  <c r="DP171" i="4"/>
  <c r="DQ171" i="4"/>
  <c r="EE171" i="4"/>
  <c r="EP171" i="4"/>
  <c r="EQ171" i="4"/>
  <c r="M170" i="4"/>
  <c r="AA170" i="4"/>
  <c r="AL170" i="4"/>
  <c r="AM170" i="4"/>
  <c r="AW170" i="4"/>
  <c r="BK170" i="4"/>
  <c r="BT170" i="4"/>
  <c r="BU170" i="4"/>
  <c r="CH170" i="4"/>
  <c r="CI170" i="4"/>
  <c r="CR170" i="4"/>
  <c r="CS170" i="4"/>
  <c r="DF170" i="4"/>
  <c r="DG170" i="4"/>
  <c r="DP170" i="4"/>
  <c r="DQ170" i="4"/>
  <c r="EE170" i="4"/>
  <c r="EP170" i="4"/>
  <c r="EQ170" i="4"/>
  <c r="M169" i="4"/>
  <c r="AA169" i="4"/>
  <c r="AL169" i="4"/>
  <c r="AM169" i="4"/>
  <c r="AW169" i="4"/>
  <c r="BK169" i="4"/>
  <c r="BT169" i="4"/>
  <c r="BU169" i="4"/>
  <c r="CH169" i="4"/>
  <c r="CI169" i="4"/>
  <c r="CR169" i="4"/>
  <c r="CS169" i="4"/>
  <c r="DF169" i="4"/>
  <c r="DG169" i="4"/>
  <c r="DP169" i="4"/>
  <c r="DQ169" i="4"/>
  <c r="EE169" i="4"/>
  <c r="EP169" i="4"/>
  <c r="EQ169" i="4"/>
  <c r="M168" i="4"/>
  <c r="AA168" i="4"/>
  <c r="AL168" i="4"/>
  <c r="AM168" i="4"/>
  <c r="AW168" i="4"/>
  <c r="BK168" i="4"/>
  <c r="BT168" i="4"/>
  <c r="BU168" i="4"/>
  <c r="CH168" i="4"/>
  <c r="CI168" i="4"/>
  <c r="CR168" i="4"/>
  <c r="CS168" i="4"/>
  <c r="DF168" i="4"/>
  <c r="DG168" i="4"/>
  <c r="DP168" i="4"/>
  <c r="DQ168" i="4"/>
  <c r="EE168" i="4"/>
  <c r="EP168" i="4"/>
  <c r="EQ168" i="4"/>
  <c r="M167" i="4"/>
  <c r="AA167" i="4"/>
  <c r="AL167" i="4"/>
  <c r="AM167" i="4"/>
  <c r="AW167" i="4"/>
  <c r="BK167" i="4"/>
  <c r="BT167" i="4"/>
  <c r="BU167" i="4"/>
  <c r="CH167" i="4"/>
  <c r="CI167" i="4"/>
  <c r="CR167" i="4"/>
  <c r="CS167" i="4"/>
  <c r="DF167" i="4"/>
  <c r="DG167" i="4"/>
  <c r="DP167" i="4"/>
  <c r="DQ167" i="4"/>
  <c r="EE167" i="4"/>
  <c r="EP167" i="4"/>
  <c r="EQ167" i="4"/>
  <c r="M166" i="4"/>
  <c r="AA166" i="4"/>
  <c r="AL166" i="4"/>
  <c r="AM166" i="4"/>
  <c r="AW166" i="4"/>
  <c r="BK166" i="4"/>
  <c r="BT166" i="4"/>
  <c r="BU166" i="4"/>
  <c r="CH166" i="4"/>
  <c r="CI166" i="4"/>
  <c r="CR166" i="4"/>
  <c r="CS166" i="4"/>
  <c r="DF166" i="4"/>
  <c r="DG166" i="4"/>
  <c r="DP166" i="4"/>
  <c r="DQ166" i="4"/>
  <c r="EE166" i="4"/>
  <c r="EP166" i="4"/>
  <c r="EQ166" i="4"/>
  <c r="M165" i="4"/>
  <c r="AA165" i="4"/>
  <c r="AL165" i="4"/>
  <c r="AM165" i="4"/>
  <c r="AW165" i="4"/>
  <c r="BK165" i="4"/>
  <c r="BT165" i="4"/>
  <c r="BU165" i="4"/>
  <c r="CH165" i="4"/>
  <c r="CI165" i="4"/>
  <c r="CR165" i="4"/>
  <c r="CS165" i="4"/>
  <c r="DF165" i="4"/>
  <c r="DG165" i="4"/>
  <c r="DP165" i="4"/>
  <c r="DQ165" i="4"/>
  <c r="EE165" i="4"/>
  <c r="EP165" i="4"/>
  <c r="EQ165" i="4"/>
  <c r="M164" i="4"/>
  <c r="AA164" i="4"/>
  <c r="AL164" i="4"/>
  <c r="AM164" i="4"/>
  <c r="AW164" i="4"/>
  <c r="BK164" i="4"/>
  <c r="BT164" i="4"/>
  <c r="BU164" i="4"/>
  <c r="CH164" i="4"/>
  <c r="CI164" i="4"/>
  <c r="CR164" i="4"/>
  <c r="CS164" i="4"/>
  <c r="DF164" i="4"/>
  <c r="DG164" i="4"/>
  <c r="DP164" i="4"/>
  <c r="DQ164" i="4"/>
  <c r="EE164" i="4"/>
  <c r="EP164" i="4"/>
  <c r="EQ164" i="4"/>
  <c r="M163" i="4"/>
  <c r="AA163" i="4"/>
  <c r="AL163" i="4"/>
  <c r="AM163" i="4"/>
  <c r="AW163" i="4"/>
  <c r="BK163" i="4"/>
  <c r="BT163" i="4"/>
  <c r="BU163" i="4"/>
  <c r="CH163" i="4"/>
  <c r="CI163" i="4"/>
  <c r="CR163" i="4"/>
  <c r="CS163" i="4"/>
  <c r="DF163" i="4"/>
  <c r="DG163" i="4"/>
  <c r="DP163" i="4"/>
  <c r="DQ163" i="4"/>
  <c r="EE163" i="4"/>
  <c r="EP163" i="4"/>
  <c r="EQ163" i="4"/>
  <c r="M162" i="4"/>
  <c r="AA162" i="4"/>
  <c r="AL162" i="4"/>
  <c r="AM162" i="4"/>
  <c r="AW162" i="4"/>
  <c r="BK162" i="4"/>
  <c r="BT162" i="4"/>
  <c r="BU162" i="4"/>
  <c r="CH162" i="4"/>
  <c r="CI162" i="4"/>
  <c r="CR162" i="4"/>
  <c r="CS162" i="4"/>
  <c r="DF162" i="4"/>
  <c r="DG162" i="4"/>
  <c r="DP162" i="4"/>
  <c r="DQ162" i="4"/>
  <c r="EE162" i="4"/>
  <c r="EP162" i="4"/>
  <c r="EQ162" i="4"/>
  <c r="M161" i="4"/>
  <c r="AA161" i="4"/>
  <c r="AL161" i="4"/>
  <c r="AM161" i="4"/>
  <c r="AW161" i="4"/>
  <c r="BK161" i="4"/>
  <c r="BT161" i="4"/>
  <c r="BU161" i="4"/>
  <c r="CH161" i="4"/>
  <c r="CI161" i="4"/>
  <c r="CR161" i="4"/>
  <c r="CS161" i="4"/>
  <c r="DF161" i="4"/>
  <c r="DG161" i="4"/>
  <c r="DP161" i="4"/>
  <c r="DQ161" i="4"/>
  <c r="EE161" i="4"/>
  <c r="EP161" i="4"/>
  <c r="EQ161" i="4"/>
  <c r="M160" i="4"/>
  <c r="AA160" i="4"/>
  <c r="AL160" i="4"/>
  <c r="AM160" i="4"/>
  <c r="AW160" i="4"/>
  <c r="BK160" i="4"/>
  <c r="BT160" i="4"/>
  <c r="BU160" i="4"/>
  <c r="CH160" i="4"/>
  <c r="CI160" i="4"/>
  <c r="CR160" i="4"/>
  <c r="CS160" i="4"/>
  <c r="DF160" i="4"/>
  <c r="DG160" i="4"/>
  <c r="DP160" i="4"/>
  <c r="DQ160" i="4"/>
  <c r="EE160" i="4"/>
  <c r="EP160" i="4"/>
  <c r="EQ160" i="4"/>
  <c r="M159" i="4"/>
  <c r="AA159" i="4"/>
  <c r="AL159" i="4"/>
  <c r="AM159" i="4"/>
  <c r="AW159" i="4"/>
  <c r="BK159" i="4"/>
  <c r="BT159" i="4"/>
  <c r="BU159" i="4"/>
  <c r="CH159" i="4"/>
  <c r="CI159" i="4"/>
  <c r="CR159" i="4"/>
  <c r="CS159" i="4"/>
  <c r="DF159" i="4"/>
  <c r="DG159" i="4"/>
  <c r="DP159" i="4"/>
  <c r="DQ159" i="4"/>
  <c r="EE159" i="4"/>
  <c r="EP159" i="4"/>
  <c r="EQ159" i="4"/>
  <c r="M158" i="4"/>
  <c r="AA158" i="4"/>
  <c r="AL158" i="4"/>
  <c r="AM158" i="4"/>
  <c r="AW158" i="4"/>
  <c r="BK158" i="4"/>
  <c r="BT158" i="4"/>
  <c r="BU158" i="4"/>
  <c r="CH158" i="4"/>
  <c r="CI158" i="4"/>
  <c r="CR158" i="4"/>
  <c r="CS158" i="4"/>
  <c r="DF158" i="4"/>
  <c r="DG158" i="4"/>
  <c r="DP158" i="4"/>
  <c r="DQ158" i="4"/>
  <c r="EE158" i="4"/>
  <c r="EP158" i="4"/>
  <c r="EQ158" i="4"/>
  <c r="M157" i="4"/>
  <c r="AA157" i="4"/>
  <c r="AL157" i="4"/>
  <c r="AM157" i="4"/>
  <c r="AW157" i="4"/>
  <c r="BK157" i="4"/>
  <c r="BT157" i="4"/>
  <c r="BU157" i="4"/>
  <c r="CH157" i="4"/>
  <c r="CI157" i="4"/>
  <c r="CR157" i="4"/>
  <c r="CS157" i="4"/>
  <c r="DF157" i="4"/>
  <c r="DG157" i="4"/>
  <c r="DP157" i="4"/>
  <c r="DQ157" i="4"/>
  <c r="EE157" i="4"/>
  <c r="EP157" i="4"/>
  <c r="EQ157" i="4"/>
  <c r="M156" i="4"/>
  <c r="AA156" i="4"/>
  <c r="AL156" i="4"/>
  <c r="AM156" i="4"/>
  <c r="AW156" i="4"/>
  <c r="BK156" i="4"/>
  <c r="BT156" i="4"/>
  <c r="BU156" i="4"/>
  <c r="CH156" i="4"/>
  <c r="CI156" i="4"/>
  <c r="CR156" i="4"/>
  <c r="CS156" i="4"/>
  <c r="DF156" i="4"/>
  <c r="DG156" i="4"/>
  <c r="DP156" i="4"/>
  <c r="DQ156" i="4"/>
  <c r="EE156" i="4"/>
  <c r="EP156" i="4"/>
  <c r="EQ156" i="4"/>
  <c r="M155" i="4"/>
  <c r="AA155" i="4"/>
  <c r="AL155" i="4"/>
  <c r="AM155" i="4"/>
  <c r="AW155" i="4"/>
  <c r="BK155" i="4"/>
  <c r="BT155" i="4"/>
  <c r="BU155" i="4"/>
  <c r="CH155" i="4"/>
  <c r="CI155" i="4"/>
  <c r="CR155" i="4"/>
  <c r="CS155" i="4"/>
  <c r="DF155" i="4"/>
  <c r="DG155" i="4"/>
  <c r="DP155" i="4"/>
  <c r="DQ155" i="4"/>
  <c r="EE155" i="4"/>
  <c r="EP155" i="4"/>
  <c r="EQ155" i="4"/>
  <c r="M154" i="4"/>
  <c r="AA154" i="4"/>
  <c r="AL154" i="4"/>
  <c r="AM154" i="4"/>
  <c r="AW154" i="4"/>
  <c r="BK154" i="4"/>
  <c r="BT154" i="4"/>
  <c r="BU154" i="4"/>
  <c r="CH154" i="4"/>
  <c r="CI154" i="4"/>
  <c r="CR154" i="4"/>
  <c r="CS154" i="4"/>
  <c r="DF154" i="4"/>
  <c r="DG154" i="4"/>
  <c r="DP154" i="4"/>
  <c r="DQ154" i="4"/>
  <c r="EE154" i="4"/>
  <c r="EP154" i="4"/>
  <c r="EQ154" i="4"/>
  <c r="M153" i="4"/>
  <c r="AA153" i="4"/>
  <c r="AL153" i="4"/>
  <c r="AM153" i="4"/>
  <c r="AW153" i="4"/>
  <c r="BK153" i="4"/>
  <c r="BT153" i="4"/>
  <c r="BU153" i="4"/>
  <c r="CH153" i="4"/>
  <c r="CI153" i="4"/>
  <c r="CR153" i="4"/>
  <c r="CS153" i="4"/>
  <c r="DF153" i="4"/>
  <c r="DG153" i="4"/>
  <c r="DP153" i="4"/>
  <c r="DQ153" i="4"/>
  <c r="EE153" i="4"/>
  <c r="EP153" i="4"/>
  <c r="EQ153" i="4"/>
  <c r="M152" i="4"/>
  <c r="AA152" i="4"/>
  <c r="AL152" i="4"/>
  <c r="AM152" i="4"/>
  <c r="AW152" i="4"/>
  <c r="BK152" i="4"/>
  <c r="BT152" i="4"/>
  <c r="BU152" i="4"/>
  <c r="CH152" i="4"/>
  <c r="CI152" i="4"/>
  <c r="CR152" i="4"/>
  <c r="CS152" i="4"/>
  <c r="DF152" i="4"/>
  <c r="DG152" i="4"/>
  <c r="DP152" i="4"/>
  <c r="DQ152" i="4"/>
  <c r="EE152" i="4"/>
  <c r="EP152" i="4"/>
  <c r="EQ152" i="4"/>
  <c r="M151" i="4"/>
  <c r="AA151" i="4"/>
  <c r="AL151" i="4"/>
  <c r="AM151" i="4"/>
  <c r="AW151" i="4"/>
  <c r="BK151" i="4"/>
  <c r="BT151" i="4"/>
  <c r="BU151" i="4"/>
  <c r="CH151" i="4"/>
  <c r="CI151" i="4"/>
  <c r="CR151" i="4"/>
  <c r="CS151" i="4"/>
  <c r="DF151" i="4"/>
  <c r="DG151" i="4"/>
  <c r="DP151" i="4"/>
  <c r="DQ151" i="4"/>
  <c r="EE151" i="4"/>
  <c r="EP151" i="4"/>
  <c r="EQ151" i="4"/>
  <c r="M150" i="4"/>
  <c r="AA150" i="4"/>
  <c r="AL150" i="4"/>
  <c r="AM150" i="4"/>
  <c r="AW150" i="4"/>
  <c r="BK150" i="4"/>
  <c r="BT150" i="4"/>
  <c r="BU150" i="4"/>
  <c r="CH150" i="4"/>
  <c r="CI150" i="4"/>
  <c r="CR150" i="4"/>
  <c r="CS150" i="4"/>
  <c r="DF150" i="4"/>
  <c r="DG150" i="4"/>
  <c r="DP150" i="4"/>
  <c r="DQ150" i="4"/>
  <c r="EE150" i="4"/>
  <c r="EP150" i="4"/>
  <c r="EQ150" i="4"/>
  <c r="M149" i="4"/>
  <c r="AA149" i="4"/>
  <c r="AL149" i="4"/>
  <c r="AM149" i="4"/>
  <c r="AW149" i="4"/>
  <c r="BK149" i="4"/>
  <c r="BT149" i="4"/>
  <c r="BU149" i="4"/>
  <c r="CH149" i="4"/>
  <c r="CI149" i="4"/>
  <c r="CR149" i="4"/>
  <c r="CS149" i="4"/>
  <c r="DF149" i="4"/>
  <c r="DG149" i="4"/>
  <c r="DP149" i="4"/>
  <c r="DQ149" i="4"/>
  <c r="EE149" i="4"/>
  <c r="EP149" i="4"/>
  <c r="EQ149" i="4"/>
  <c r="M148" i="4"/>
  <c r="AA148" i="4"/>
  <c r="AL148" i="4"/>
  <c r="AM148" i="4"/>
  <c r="AW148" i="4"/>
  <c r="BK148" i="4"/>
  <c r="BT148" i="4"/>
  <c r="BU148" i="4"/>
  <c r="CH148" i="4"/>
  <c r="CI148" i="4"/>
  <c r="CR148" i="4"/>
  <c r="CS148" i="4"/>
  <c r="DF148" i="4"/>
  <c r="DG148" i="4"/>
  <c r="DP148" i="4"/>
  <c r="DQ148" i="4"/>
  <c r="EE148" i="4"/>
  <c r="EP148" i="4"/>
  <c r="EQ148" i="4"/>
  <c r="M147" i="4"/>
  <c r="AA147" i="4"/>
  <c r="AL147" i="4"/>
  <c r="AM147" i="4"/>
  <c r="AW147" i="4"/>
  <c r="BK147" i="4"/>
  <c r="BT147" i="4"/>
  <c r="BU147" i="4"/>
  <c r="CH147" i="4"/>
  <c r="CI147" i="4"/>
  <c r="CR147" i="4"/>
  <c r="CS147" i="4"/>
  <c r="DF147" i="4"/>
  <c r="DG147" i="4"/>
  <c r="DP147" i="4"/>
  <c r="DQ147" i="4"/>
  <c r="EE147" i="4"/>
  <c r="EP147" i="4"/>
  <c r="EQ147" i="4"/>
  <c r="M146" i="4"/>
  <c r="AA146" i="4"/>
  <c r="AL146" i="4"/>
  <c r="AM146" i="4"/>
  <c r="AW146" i="4"/>
  <c r="BK146" i="4"/>
  <c r="BT146" i="4"/>
  <c r="BU146" i="4"/>
  <c r="CH146" i="4"/>
  <c r="CI146" i="4"/>
  <c r="CR146" i="4"/>
  <c r="CS146" i="4"/>
  <c r="DF146" i="4"/>
  <c r="DG146" i="4"/>
  <c r="DP146" i="4"/>
  <c r="DQ146" i="4"/>
  <c r="EE146" i="4"/>
  <c r="EP146" i="4"/>
  <c r="EQ146" i="4"/>
  <c r="M145" i="4"/>
  <c r="AA145" i="4"/>
  <c r="AL145" i="4"/>
  <c r="AM145" i="4"/>
  <c r="AW145" i="4"/>
  <c r="BK145" i="4"/>
  <c r="BT145" i="4"/>
  <c r="BU145" i="4"/>
  <c r="CH145" i="4"/>
  <c r="CI145" i="4"/>
  <c r="CR145" i="4"/>
  <c r="CS145" i="4"/>
  <c r="DF145" i="4"/>
  <c r="DG145" i="4"/>
  <c r="DP145" i="4"/>
  <c r="DQ145" i="4"/>
  <c r="EE145" i="4"/>
  <c r="EP145" i="4"/>
  <c r="EQ145" i="4"/>
  <c r="M144" i="4"/>
  <c r="AA144" i="4"/>
  <c r="AL144" i="4"/>
  <c r="AM144" i="4"/>
  <c r="AW144" i="4"/>
  <c r="BK144" i="4"/>
  <c r="BT144" i="4"/>
  <c r="BU144" i="4"/>
  <c r="CH144" i="4"/>
  <c r="CI144" i="4"/>
  <c r="CR144" i="4"/>
  <c r="CS144" i="4"/>
  <c r="DF144" i="4"/>
  <c r="DG144" i="4"/>
  <c r="DP144" i="4"/>
  <c r="DQ144" i="4"/>
  <c r="EE144" i="4"/>
  <c r="EP144" i="4"/>
  <c r="EQ144" i="4"/>
  <c r="M143" i="4"/>
  <c r="AA143" i="4"/>
  <c r="AL143" i="4"/>
  <c r="AM143" i="4"/>
  <c r="AW143" i="4"/>
  <c r="BK143" i="4"/>
  <c r="BT143" i="4"/>
  <c r="BU143" i="4"/>
  <c r="CH143" i="4"/>
  <c r="CI143" i="4"/>
  <c r="CR143" i="4"/>
  <c r="CS143" i="4"/>
  <c r="DF143" i="4"/>
  <c r="DG143" i="4"/>
  <c r="DP143" i="4"/>
  <c r="DQ143" i="4"/>
  <c r="EE143" i="4"/>
  <c r="EP143" i="4"/>
  <c r="EQ143" i="4"/>
  <c r="M142" i="4"/>
  <c r="AA142" i="4"/>
  <c r="AL142" i="4"/>
  <c r="AM142" i="4"/>
  <c r="AW142" i="4"/>
  <c r="BK142" i="4"/>
  <c r="BT142" i="4"/>
  <c r="BU142" i="4"/>
  <c r="CH142" i="4"/>
  <c r="CI142" i="4"/>
  <c r="CR142" i="4"/>
  <c r="CS142" i="4"/>
  <c r="DF142" i="4"/>
  <c r="DG142" i="4"/>
  <c r="DP142" i="4"/>
  <c r="DQ142" i="4"/>
  <c r="EE142" i="4"/>
  <c r="EP142" i="4"/>
  <c r="EQ142" i="4"/>
  <c r="M141" i="4"/>
  <c r="AA141" i="4"/>
  <c r="AL141" i="4"/>
  <c r="AM141" i="4"/>
  <c r="AW141" i="4"/>
  <c r="BK141" i="4"/>
  <c r="BT141" i="4"/>
  <c r="BU141" i="4"/>
  <c r="CH141" i="4"/>
  <c r="CI141" i="4"/>
  <c r="CR141" i="4"/>
  <c r="CS141" i="4"/>
  <c r="DF141" i="4"/>
  <c r="DG141" i="4"/>
  <c r="DP141" i="4"/>
  <c r="DQ141" i="4"/>
  <c r="EE141" i="4"/>
  <c r="EP141" i="4"/>
  <c r="EQ141" i="4"/>
  <c r="M140" i="4"/>
  <c r="AA140" i="4"/>
  <c r="AL140" i="4"/>
  <c r="AM140" i="4"/>
  <c r="AW140" i="4"/>
  <c r="BK140" i="4"/>
  <c r="BT140" i="4"/>
  <c r="BU140" i="4"/>
  <c r="CH140" i="4"/>
  <c r="CI140" i="4"/>
  <c r="CR140" i="4"/>
  <c r="CS140" i="4"/>
  <c r="DF140" i="4"/>
  <c r="DG140" i="4"/>
  <c r="DP140" i="4"/>
  <c r="DQ140" i="4"/>
  <c r="EE140" i="4"/>
  <c r="EP140" i="4"/>
  <c r="EQ140" i="4"/>
  <c r="M139" i="4"/>
  <c r="AA139" i="4"/>
  <c r="AL139" i="4"/>
  <c r="AM139" i="4"/>
  <c r="AW139" i="4"/>
  <c r="BK139" i="4"/>
  <c r="BT139" i="4"/>
  <c r="BU139" i="4"/>
  <c r="CH139" i="4"/>
  <c r="CI139" i="4"/>
  <c r="CR139" i="4"/>
  <c r="CS139" i="4"/>
  <c r="DF139" i="4"/>
  <c r="DG139" i="4"/>
  <c r="DP139" i="4"/>
  <c r="DQ139" i="4"/>
  <c r="EE139" i="4"/>
  <c r="EP139" i="4"/>
  <c r="EQ139" i="4"/>
  <c r="M138" i="4"/>
  <c r="AA138" i="4"/>
  <c r="AL138" i="4"/>
  <c r="AM138" i="4"/>
  <c r="AW138" i="4"/>
  <c r="BK138" i="4"/>
  <c r="BT138" i="4"/>
  <c r="BU138" i="4"/>
  <c r="CH138" i="4"/>
  <c r="CI138" i="4"/>
  <c r="CR138" i="4"/>
  <c r="CS138" i="4"/>
  <c r="DF138" i="4"/>
  <c r="DG138" i="4"/>
  <c r="DP138" i="4"/>
  <c r="DQ138" i="4"/>
  <c r="EE138" i="4"/>
  <c r="EP138" i="4"/>
  <c r="EQ138" i="4"/>
  <c r="M137" i="4"/>
  <c r="AA137" i="4"/>
  <c r="AL137" i="4"/>
  <c r="AM137" i="4"/>
  <c r="AW137" i="4"/>
  <c r="BK137" i="4"/>
  <c r="BT137" i="4"/>
  <c r="BU137" i="4"/>
  <c r="CH137" i="4"/>
  <c r="CI137" i="4"/>
  <c r="CR137" i="4"/>
  <c r="CS137" i="4"/>
  <c r="DF137" i="4"/>
  <c r="DG137" i="4"/>
  <c r="DP137" i="4"/>
  <c r="DQ137" i="4"/>
  <c r="EE137" i="4"/>
  <c r="EP137" i="4"/>
  <c r="EQ137" i="4"/>
  <c r="M136" i="4"/>
  <c r="AA136" i="4"/>
  <c r="AL136" i="4"/>
  <c r="AM136" i="4"/>
  <c r="AW136" i="4"/>
  <c r="BK136" i="4"/>
  <c r="BT136" i="4"/>
  <c r="BU136" i="4"/>
  <c r="CH136" i="4"/>
  <c r="CI136" i="4"/>
  <c r="CR136" i="4"/>
  <c r="CS136" i="4"/>
  <c r="DF136" i="4"/>
  <c r="DG136" i="4"/>
  <c r="DP136" i="4"/>
  <c r="DQ136" i="4"/>
  <c r="EE136" i="4"/>
  <c r="EP136" i="4"/>
  <c r="EQ136" i="4"/>
  <c r="M135" i="4"/>
  <c r="AA135" i="4"/>
  <c r="AL135" i="4"/>
  <c r="AM135" i="4"/>
  <c r="AW135" i="4"/>
  <c r="BK135" i="4"/>
  <c r="BT135" i="4"/>
  <c r="BU135" i="4"/>
  <c r="CH135" i="4"/>
  <c r="CI135" i="4"/>
  <c r="CR135" i="4"/>
  <c r="CS135" i="4"/>
  <c r="DF135" i="4"/>
  <c r="DG135" i="4"/>
  <c r="DP135" i="4"/>
  <c r="DQ135" i="4"/>
  <c r="EE135" i="4"/>
  <c r="EP135" i="4"/>
  <c r="EQ135" i="4"/>
  <c r="M134" i="4"/>
  <c r="AA134" i="4"/>
  <c r="AL134" i="4"/>
  <c r="AM134" i="4"/>
  <c r="AW134" i="4"/>
  <c r="BK134" i="4"/>
  <c r="BT134" i="4"/>
  <c r="BU134" i="4"/>
  <c r="CH134" i="4"/>
  <c r="CI134" i="4"/>
  <c r="CR134" i="4"/>
  <c r="CS134" i="4"/>
  <c r="DF134" i="4"/>
  <c r="DG134" i="4"/>
  <c r="DP134" i="4"/>
  <c r="DQ134" i="4"/>
  <c r="EE134" i="4"/>
  <c r="EP134" i="4"/>
  <c r="EQ134" i="4"/>
  <c r="M133" i="4"/>
  <c r="AA133" i="4"/>
  <c r="AL133" i="4"/>
  <c r="AM133" i="4"/>
  <c r="AW133" i="4"/>
  <c r="BK133" i="4"/>
  <c r="BT133" i="4"/>
  <c r="BU133" i="4"/>
  <c r="CH133" i="4"/>
  <c r="CI133" i="4"/>
  <c r="CR133" i="4"/>
  <c r="CS133" i="4"/>
  <c r="DF133" i="4"/>
  <c r="DG133" i="4"/>
  <c r="DP133" i="4"/>
  <c r="DQ133" i="4"/>
  <c r="EE133" i="4"/>
  <c r="EP133" i="4"/>
  <c r="EQ133" i="4"/>
  <c r="M132" i="4"/>
  <c r="AA132" i="4"/>
  <c r="AL132" i="4"/>
  <c r="AM132" i="4"/>
  <c r="AW132" i="4"/>
  <c r="BK132" i="4"/>
  <c r="BT132" i="4"/>
  <c r="BU132" i="4"/>
  <c r="CH132" i="4"/>
  <c r="CI132" i="4"/>
  <c r="CR132" i="4"/>
  <c r="CS132" i="4"/>
  <c r="DF132" i="4"/>
  <c r="DG132" i="4"/>
  <c r="DP132" i="4"/>
  <c r="DQ132" i="4"/>
  <c r="EE132" i="4"/>
  <c r="EP132" i="4"/>
  <c r="EQ132" i="4"/>
  <c r="M131" i="4"/>
  <c r="AA131" i="4"/>
  <c r="AL131" i="4"/>
  <c r="AM131" i="4"/>
  <c r="AW131" i="4"/>
  <c r="BK131" i="4"/>
  <c r="BT131" i="4"/>
  <c r="BU131" i="4"/>
  <c r="CH131" i="4"/>
  <c r="CI131" i="4"/>
  <c r="CR131" i="4"/>
  <c r="CS131" i="4"/>
  <c r="DF131" i="4"/>
  <c r="DG131" i="4"/>
  <c r="DP131" i="4"/>
  <c r="DQ131" i="4"/>
  <c r="EE131" i="4"/>
  <c r="EP131" i="4"/>
  <c r="EQ131" i="4"/>
  <c r="M130" i="4"/>
  <c r="AA130" i="4"/>
  <c r="AL130" i="4"/>
  <c r="AM130" i="4"/>
  <c r="AW130" i="4"/>
  <c r="BK130" i="4"/>
  <c r="BT130" i="4"/>
  <c r="BU130" i="4"/>
  <c r="CH130" i="4"/>
  <c r="CI130" i="4"/>
  <c r="CR130" i="4"/>
  <c r="CS130" i="4"/>
  <c r="DF130" i="4"/>
  <c r="DG130" i="4"/>
  <c r="DP130" i="4"/>
  <c r="DQ130" i="4"/>
  <c r="EE130" i="4"/>
  <c r="EP130" i="4"/>
  <c r="EQ130" i="4"/>
  <c r="M129" i="4"/>
  <c r="AA129" i="4"/>
  <c r="AL129" i="4"/>
  <c r="AM129" i="4"/>
  <c r="AW129" i="4"/>
  <c r="BK129" i="4"/>
  <c r="BT129" i="4"/>
  <c r="BU129" i="4"/>
  <c r="CH129" i="4"/>
  <c r="CI129" i="4"/>
  <c r="CR129" i="4"/>
  <c r="CS129" i="4"/>
  <c r="DF129" i="4"/>
  <c r="DG129" i="4"/>
  <c r="DP129" i="4"/>
  <c r="DQ129" i="4"/>
  <c r="EE129" i="4"/>
  <c r="EP129" i="4"/>
  <c r="EQ129" i="4"/>
  <c r="M128" i="4"/>
  <c r="AA128" i="4"/>
  <c r="AL128" i="4"/>
  <c r="AM128" i="4"/>
  <c r="AW128" i="4"/>
  <c r="BK128" i="4"/>
  <c r="BT128" i="4"/>
  <c r="BU128" i="4"/>
  <c r="CH128" i="4"/>
  <c r="CI128" i="4"/>
  <c r="CR128" i="4"/>
  <c r="CS128" i="4"/>
  <c r="DF128" i="4"/>
  <c r="DG128" i="4"/>
  <c r="DP128" i="4"/>
  <c r="DQ128" i="4"/>
  <c r="EE128" i="4"/>
  <c r="EP128" i="4"/>
  <c r="EQ128" i="4"/>
  <c r="M127" i="4"/>
  <c r="AA127" i="4"/>
  <c r="AL127" i="4"/>
  <c r="AM127" i="4"/>
  <c r="AW127" i="4"/>
  <c r="BK127" i="4"/>
  <c r="BT127" i="4"/>
  <c r="BU127" i="4"/>
  <c r="CH127" i="4"/>
  <c r="CI127" i="4"/>
  <c r="CR127" i="4"/>
  <c r="CS127" i="4"/>
  <c r="DF127" i="4"/>
  <c r="DG127" i="4"/>
  <c r="DP127" i="4"/>
  <c r="DQ127" i="4"/>
  <c r="EE127" i="4"/>
  <c r="EP127" i="4"/>
  <c r="EQ127" i="4"/>
  <c r="M126" i="4"/>
  <c r="AA126" i="4"/>
  <c r="AL126" i="4"/>
  <c r="AM126" i="4"/>
  <c r="AW126" i="4"/>
  <c r="BK126" i="4"/>
  <c r="BT126" i="4"/>
  <c r="BU126" i="4"/>
  <c r="CH126" i="4"/>
  <c r="CI126" i="4"/>
  <c r="CR126" i="4"/>
  <c r="CS126" i="4"/>
  <c r="DF126" i="4"/>
  <c r="DG126" i="4"/>
  <c r="DP126" i="4"/>
  <c r="DQ126" i="4"/>
  <c r="EE126" i="4"/>
  <c r="EP126" i="4"/>
  <c r="EQ126" i="4"/>
  <c r="M125" i="4"/>
  <c r="AA125" i="4"/>
  <c r="AL125" i="4"/>
  <c r="AM125" i="4"/>
  <c r="AW125" i="4"/>
  <c r="BK125" i="4"/>
  <c r="BT125" i="4"/>
  <c r="BU125" i="4"/>
  <c r="CH125" i="4"/>
  <c r="CI125" i="4"/>
  <c r="CR125" i="4"/>
  <c r="CS125" i="4"/>
  <c r="DF125" i="4"/>
  <c r="DG125" i="4"/>
  <c r="DP125" i="4"/>
  <c r="DQ125" i="4"/>
  <c r="EE125" i="4"/>
  <c r="EP125" i="4"/>
  <c r="EQ125" i="4"/>
  <c r="M124" i="4"/>
  <c r="AA124" i="4"/>
  <c r="AL124" i="4"/>
  <c r="AM124" i="4"/>
  <c r="AW124" i="4"/>
  <c r="BK124" i="4"/>
  <c r="BT124" i="4"/>
  <c r="BU124" i="4"/>
  <c r="CH124" i="4"/>
  <c r="CI124" i="4"/>
  <c r="CR124" i="4"/>
  <c r="CS124" i="4"/>
  <c r="DF124" i="4"/>
  <c r="DG124" i="4"/>
  <c r="DP124" i="4"/>
  <c r="DQ124" i="4"/>
  <c r="EE124" i="4"/>
  <c r="EP124" i="4"/>
  <c r="EQ124" i="4"/>
  <c r="M123" i="4"/>
  <c r="AA123" i="4"/>
  <c r="AL123" i="4"/>
  <c r="AM123" i="4"/>
  <c r="AW123" i="4"/>
  <c r="BK123" i="4"/>
  <c r="BT123" i="4"/>
  <c r="BU123" i="4"/>
  <c r="CH123" i="4"/>
  <c r="CI123" i="4"/>
  <c r="CR123" i="4"/>
  <c r="CS123" i="4"/>
  <c r="DF123" i="4"/>
  <c r="DG123" i="4"/>
  <c r="DP123" i="4"/>
  <c r="DQ123" i="4"/>
  <c r="EE123" i="4"/>
  <c r="EP123" i="4"/>
  <c r="EQ123" i="4"/>
  <c r="M122" i="4"/>
  <c r="AA122" i="4"/>
  <c r="AL122" i="4"/>
  <c r="AM122" i="4"/>
  <c r="AW122" i="4"/>
  <c r="BK122" i="4"/>
  <c r="BT122" i="4"/>
  <c r="BU122" i="4"/>
  <c r="CH122" i="4"/>
  <c r="CI122" i="4"/>
  <c r="CR122" i="4"/>
  <c r="CS122" i="4"/>
  <c r="DF122" i="4"/>
  <c r="DG122" i="4"/>
  <c r="DP122" i="4"/>
  <c r="DQ122" i="4"/>
  <c r="EE122" i="4"/>
  <c r="EP122" i="4"/>
  <c r="EQ122" i="4"/>
  <c r="M121" i="4"/>
  <c r="AA121" i="4"/>
  <c r="AL121" i="4"/>
  <c r="AM121" i="4"/>
  <c r="AW121" i="4"/>
  <c r="BK121" i="4"/>
  <c r="BT121" i="4"/>
  <c r="BU121" i="4"/>
  <c r="CH121" i="4"/>
  <c r="CI121" i="4"/>
  <c r="CR121" i="4"/>
  <c r="CS121" i="4"/>
  <c r="DF121" i="4"/>
  <c r="DG121" i="4"/>
  <c r="DP121" i="4"/>
  <c r="DQ121" i="4"/>
  <c r="EE121" i="4"/>
  <c r="EP121" i="4"/>
  <c r="EQ121" i="4"/>
  <c r="M120" i="4"/>
  <c r="AA120" i="4"/>
  <c r="AL120" i="4"/>
  <c r="AM120" i="4"/>
  <c r="AW120" i="4"/>
  <c r="BK120" i="4"/>
  <c r="BT120" i="4"/>
  <c r="BU120" i="4"/>
  <c r="CH120" i="4"/>
  <c r="CI120" i="4"/>
  <c r="CR120" i="4"/>
  <c r="CS120" i="4"/>
  <c r="DF120" i="4"/>
  <c r="DG120" i="4"/>
  <c r="DP120" i="4"/>
  <c r="DQ120" i="4"/>
  <c r="EE120" i="4"/>
  <c r="EP120" i="4"/>
  <c r="EQ120" i="4"/>
  <c r="M119" i="4"/>
  <c r="AA119" i="4"/>
  <c r="AL119" i="4"/>
  <c r="AM119" i="4"/>
  <c r="AW119" i="4"/>
  <c r="BK119" i="4"/>
  <c r="BT119" i="4"/>
  <c r="BU119" i="4"/>
  <c r="CH119" i="4"/>
  <c r="CI119" i="4"/>
  <c r="CR119" i="4"/>
  <c r="CS119" i="4"/>
  <c r="DF119" i="4"/>
  <c r="DG119" i="4"/>
  <c r="DP119" i="4"/>
  <c r="DQ119" i="4"/>
  <c r="EE119" i="4"/>
  <c r="EP119" i="4"/>
  <c r="EQ119" i="4"/>
  <c r="M118" i="4"/>
  <c r="AA118" i="4"/>
  <c r="AL118" i="4"/>
  <c r="AM118" i="4"/>
  <c r="AW118" i="4"/>
  <c r="BK118" i="4"/>
  <c r="BT118" i="4"/>
  <c r="BU118" i="4"/>
  <c r="CH118" i="4"/>
  <c r="CI118" i="4"/>
  <c r="CR118" i="4"/>
  <c r="CS118" i="4"/>
  <c r="DF118" i="4"/>
  <c r="DG118" i="4"/>
  <c r="DP118" i="4"/>
  <c r="DQ118" i="4"/>
  <c r="EE118" i="4"/>
  <c r="EP118" i="4"/>
  <c r="EQ118" i="4"/>
  <c r="M117" i="4"/>
  <c r="AA117" i="4"/>
  <c r="AL117" i="4"/>
  <c r="AM117" i="4"/>
  <c r="AW117" i="4"/>
  <c r="BK117" i="4"/>
  <c r="BT117" i="4"/>
  <c r="BU117" i="4"/>
  <c r="CH117" i="4"/>
  <c r="CI117" i="4"/>
  <c r="CR117" i="4"/>
  <c r="CS117" i="4"/>
  <c r="DF117" i="4"/>
  <c r="DG117" i="4"/>
  <c r="DP117" i="4"/>
  <c r="DQ117" i="4"/>
  <c r="EE117" i="4"/>
  <c r="EP117" i="4"/>
  <c r="EQ117" i="4"/>
  <c r="M116" i="4"/>
  <c r="AA116" i="4"/>
  <c r="AL116" i="4"/>
  <c r="AM116" i="4"/>
  <c r="AW116" i="4"/>
  <c r="BK116" i="4"/>
  <c r="BT116" i="4"/>
  <c r="BU116" i="4"/>
  <c r="CH116" i="4"/>
  <c r="CI116" i="4"/>
  <c r="CR116" i="4"/>
  <c r="CS116" i="4"/>
  <c r="DF116" i="4"/>
  <c r="DG116" i="4"/>
  <c r="DP116" i="4"/>
  <c r="DQ116" i="4"/>
  <c r="EE116" i="4"/>
  <c r="EP116" i="4"/>
  <c r="EQ116" i="4"/>
  <c r="M115" i="4"/>
  <c r="AA115" i="4"/>
  <c r="AL115" i="4"/>
  <c r="AM115" i="4"/>
  <c r="AW115" i="4"/>
  <c r="BK115" i="4"/>
  <c r="BT115" i="4"/>
  <c r="BU115" i="4"/>
  <c r="CH115" i="4"/>
  <c r="CI115" i="4"/>
  <c r="CR115" i="4"/>
  <c r="CS115" i="4"/>
  <c r="DF115" i="4"/>
  <c r="DG115" i="4"/>
  <c r="DP115" i="4"/>
  <c r="DQ115" i="4"/>
  <c r="EE115" i="4"/>
  <c r="EP115" i="4"/>
  <c r="EQ115" i="4"/>
  <c r="M114" i="4"/>
  <c r="AA114" i="4"/>
  <c r="AL114" i="4"/>
  <c r="AM114" i="4"/>
  <c r="AW114" i="4"/>
  <c r="BK114" i="4"/>
  <c r="BT114" i="4"/>
  <c r="BU114" i="4"/>
  <c r="CH114" i="4"/>
  <c r="CI114" i="4"/>
  <c r="CR114" i="4"/>
  <c r="CS114" i="4"/>
  <c r="DF114" i="4"/>
  <c r="DG114" i="4"/>
  <c r="DP114" i="4"/>
  <c r="DQ114" i="4"/>
  <c r="EE114" i="4"/>
  <c r="EP114" i="4"/>
  <c r="EQ114" i="4"/>
  <c r="M113" i="4"/>
  <c r="AA113" i="4"/>
  <c r="AL113" i="4"/>
  <c r="AM113" i="4"/>
  <c r="AW113" i="4"/>
  <c r="BK113" i="4"/>
  <c r="BT113" i="4"/>
  <c r="BU113" i="4"/>
  <c r="CH113" i="4"/>
  <c r="CI113" i="4"/>
  <c r="CR113" i="4"/>
  <c r="CS113" i="4"/>
  <c r="DF113" i="4"/>
  <c r="DG113" i="4"/>
  <c r="DP113" i="4"/>
  <c r="DQ113" i="4"/>
  <c r="EE113" i="4"/>
  <c r="EP113" i="4"/>
  <c r="EQ113" i="4"/>
  <c r="M112" i="4"/>
  <c r="AA112" i="4"/>
  <c r="AL112" i="4"/>
  <c r="AM112" i="4"/>
  <c r="AW112" i="4"/>
  <c r="BK112" i="4"/>
  <c r="BT112" i="4"/>
  <c r="BU112" i="4"/>
  <c r="CH112" i="4"/>
  <c r="CI112" i="4"/>
  <c r="CR112" i="4"/>
  <c r="CS112" i="4"/>
  <c r="DF112" i="4"/>
  <c r="DG112" i="4"/>
  <c r="DP112" i="4"/>
  <c r="DQ112" i="4"/>
  <c r="EE112" i="4"/>
  <c r="EP112" i="4"/>
  <c r="EQ112" i="4"/>
  <c r="M111" i="4"/>
  <c r="AA111" i="4"/>
  <c r="AL111" i="4"/>
  <c r="AM111" i="4"/>
  <c r="AW111" i="4"/>
  <c r="BK111" i="4"/>
  <c r="BT111" i="4"/>
  <c r="BU111" i="4"/>
  <c r="CH111" i="4"/>
  <c r="CI111" i="4"/>
  <c r="CR111" i="4"/>
  <c r="CS111" i="4"/>
  <c r="DF111" i="4"/>
  <c r="DG111" i="4"/>
  <c r="DP111" i="4"/>
  <c r="DQ111" i="4"/>
  <c r="EE111" i="4"/>
  <c r="EP111" i="4"/>
  <c r="EQ111" i="4"/>
  <c r="M110" i="4"/>
  <c r="AA110" i="4"/>
  <c r="AL110" i="4"/>
  <c r="AM110" i="4"/>
  <c r="AW110" i="4"/>
  <c r="BK110" i="4"/>
  <c r="BT110" i="4"/>
  <c r="BU110" i="4"/>
  <c r="CH110" i="4"/>
  <c r="CI110" i="4"/>
  <c r="CR110" i="4"/>
  <c r="CS110" i="4"/>
  <c r="DF110" i="4"/>
  <c r="DG110" i="4"/>
  <c r="DP110" i="4"/>
  <c r="DQ110" i="4"/>
  <c r="EE110" i="4"/>
  <c r="EP110" i="4"/>
  <c r="EQ110" i="4"/>
  <c r="M109" i="4"/>
  <c r="AA109" i="4"/>
  <c r="AL109" i="4"/>
  <c r="AM109" i="4"/>
  <c r="AW109" i="4"/>
  <c r="BK109" i="4"/>
  <c r="BT109" i="4"/>
  <c r="BU109" i="4"/>
  <c r="CH109" i="4"/>
  <c r="CI109" i="4"/>
  <c r="CR109" i="4"/>
  <c r="CS109" i="4"/>
  <c r="DF109" i="4"/>
  <c r="DG109" i="4"/>
  <c r="DP109" i="4"/>
  <c r="DQ109" i="4"/>
  <c r="EE109" i="4"/>
  <c r="EP109" i="4"/>
  <c r="EQ109" i="4"/>
  <c r="M108" i="4"/>
  <c r="AA108" i="4"/>
  <c r="AL108" i="4"/>
  <c r="AM108" i="4"/>
  <c r="AW108" i="4"/>
  <c r="BK108" i="4"/>
  <c r="BT108" i="4"/>
  <c r="BU108" i="4"/>
  <c r="CH108" i="4"/>
  <c r="CI108" i="4"/>
  <c r="CR108" i="4"/>
  <c r="CS108" i="4"/>
  <c r="DF108" i="4"/>
  <c r="DG108" i="4"/>
  <c r="DP108" i="4"/>
  <c r="DQ108" i="4"/>
  <c r="EE108" i="4"/>
  <c r="EP108" i="4"/>
  <c r="EQ108" i="4"/>
  <c r="M107" i="4"/>
  <c r="AA107" i="4"/>
  <c r="AL107" i="4"/>
  <c r="AM107" i="4"/>
  <c r="AW107" i="4"/>
  <c r="BK107" i="4"/>
  <c r="BT107" i="4"/>
  <c r="BU107" i="4"/>
  <c r="CH107" i="4"/>
  <c r="CI107" i="4"/>
  <c r="CR107" i="4"/>
  <c r="CS107" i="4"/>
  <c r="DF107" i="4"/>
  <c r="DG107" i="4"/>
  <c r="DP107" i="4"/>
  <c r="DQ107" i="4"/>
  <c r="EE107" i="4"/>
  <c r="EP107" i="4"/>
  <c r="EQ107" i="4"/>
  <c r="M106" i="4"/>
  <c r="AA106" i="4"/>
  <c r="AL106" i="4"/>
  <c r="AM106" i="4"/>
  <c r="AW106" i="4"/>
  <c r="BK106" i="4"/>
  <c r="BT106" i="4"/>
  <c r="BU106" i="4"/>
  <c r="CH106" i="4"/>
  <c r="CI106" i="4"/>
  <c r="CR106" i="4"/>
  <c r="CS106" i="4"/>
  <c r="DF106" i="4"/>
  <c r="DG106" i="4"/>
  <c r="DP106" i="4"/>
  <c r="DQ106" i="4"/>
  <c r="EE106" i="4"/>
  <c r="EP106" i="4"/>
  <c r="EQ106" i="4"/>
  <c r="M105" i="4"/>
  <c r="AA105" i="4"/>
  <c r="AL105" i="4"/>
  <c r="AM105" i="4"/>
  <c r="AW105" i="4"/>
  <c r="BK105" i="4"/>
  <c r="BT105" i="4"/>
  <c r="BU105" i="4"/>
  <c r="CH105" i="4"/>
  <c r="CI105" i="4"/>
  <c r="CR105" i="4"/>
  <c r="CS105" i="4"/>
  <c r="DF105" i="4"/>
  <c r="DG105" i="4"/>
  <c r="DP105" i="4"/>
  <c r="DQ105" i="4"/>
  <c r="EE105" i="4"/>
  <c r="EP105" i="4"/>
  <c r="EQ105" i="4"/>
  <c r="M104" i="4"/>
  <c r="AA104" i="4"/>
  <c r="AL104" i="4"/>
  <c r="AM104" i="4"/>
  <c r="AW104" i="4"/>
  <c r="BK104" i="4"/>
  <c r="BT104" i="4"/>
  <c r="BU104" i="4"/>
  <c r="CH104" i="4"/>
  <c r="CI104" i="4"/>
  <c r="CR104" i="4"/>
  <c r="CS104" i="4"/>
  <c r="DF104" i="4"/>
  <c r="DG104" i="4"/>
  <c r="DP104" i="4"/>
  <c r="DQ104" i="4"/>
  <c r="EE104" i="4"/>
  <c r="EP104" i="4"/>
  <c r="EQ104" i="4"/>
  <c r="M103" i="4"/>
  <c r="AA103" i="4"/>
  <c r="AL103" i="4"/>
  <c r="AM103" i="4"/>
  <c r="AW103" i="4"/>
  <c r="BK103" i="4"/>
  <c r="BT103" i="4"/>
  <c r="BU103" i="4"/>
  <c r="CH103" i="4"/>
  <c r="CI103" i="4"/>
  <c r="CR103" i="4"/>
  <c r="CS103" i="4"/>
  <c r="DF103" i="4"/>
  <c r="DG103" i="4"/>
  <c r="DP103" i="4"/>
  <c r="DQ103" i="4"/>
  <c r="EE103" i="4"/>
  <c r="EP103" i="4"/>
  <c r="EQ103" i="4"/>
  <c r="M102" i="4"/>
  <c r="AA102" i="4"/>
  <c r="AL102" i="4"/>
  <c r="AM102" i="4"/>
  <c r="AW102" i="4"/>
  <c r="BK102" i="4"/>
  <c r="BT102" i="4"/>
  <c r="BU102" i="4"/>
  <c r="CH102" i="4"/>
  <c r="CI102" i="4"/>
  <c r="CR102" i="4"/>
  <c r="CS102" i="4"/>
  <c r="DF102" i="4"/>
  <c r="DG102" i="4"/>
  <c r="DP102" i="4"/>
  <c r="DQ102" i="4"/>
  <c r="EE102" i="4"/>
  <c r="EP102" i="4"/>
  <c r="EQ102" i="4"/>
  <c r="M101" i="4"/>
  <c r="AA101" i="4"/>
  <c r="AL101" i="4"/>
  <c r="AM101" i="4"/>
  <c r="AW101" i="4"/>
  <c r="BK101" i="4"/>
  <c r="BT101" i="4"/>
  <c r="BU101" i="4"/>
  <c r="CH101" i="4"/>
  <c r="CI101" i="4"/>
  <c r="CR101" i="4"/>
  <c r="CS101" i="4"/>
  <c r="DF101" i="4"/>
  <c r="DG101" i="4"/>
  <c r="DP101" i="4"/>
  <c r="DQ101" i="4"/>
  <c r="EE101" i="4"/>
  <c r="EP101" i="4"/>
  <c r="EQ101" i="4"/>
  <c r="M100" i="4"/>
  <c r="AA100" i="4"/>
  <c r="AL100" i="4"/>
  <c r="AM100" i="4"/>
  <c r="AW100" i="4"/>
  <c r="BK100" i="4"/>
  <c r="BT100" i="4"/>
  <c r="BU100" i="4"/>
  <c r="CH100" i="4"/>
  <c r="CI100" i="4"/>
  <c r="CR100" i="4"/>
  <c r="CS100" i="4"/>
  <c r="DF100" i="4"/>
  <c r="DG100" i="4"/>
  <c r="DP100" i="4"/>
  <c r="DQ100" i="4"/>
  <c r="EE100" i="4"/>
  <c r="EP100" i="4"/>
  <c r="EQ100" i="4"/>
  <c r="M99" i="4"/>
  <c r="AA99" i="4"/>
  <c r="AL99" i="4"/>
  <c r="AM99" i="4"/>
  <c r="AW99" i="4"/>
  <c r="BK99" i="4"/>
  <c r="BT99" i="4"/>
  <c r="BU99" i="4"/>
  <c r="CH99" i="4"/>
  <c r="CI99" i="4"/>
  <c r="CR99" i="4"/>
  <c r="CS99" i="4"/>
  <c r="DF99" i="4"/>
  <c r="DG99" i="4"/>
  <c r="DP99" i="4"/>
  <c r="DQ99" i="4"/>
  <c r="EE99" i="4"/>
  <c r="EP99" i="4"/>
  <c r="EQ99" i="4"/>
  <c r="M98" i="4"/>
  <c r="AA98" i="4"/>
  <c r="AL98" i="4"/>
  <c r="AM98" i="4"/>
  <c r="AW98" i="4"/>
  <c r="BK98" i="4"/>
  <c r="BT98" i="4"/>
  <c r="BU98" i="4"/>
  <c r="CH98" i="4"/>
  <c r="CI98" i="4"/>
  <c r="CR98" i="4"/>
  <c r="CS98" i="4"/>
  <c r="DF98" i="4"/>
  <c r="DG98" i="4"/>
  <c r="DP98" i="4"/>
  <c r="DQ98" i="4"/>
  <c r="EE98" i="4"/>
  <c r="EP98" i="4"/>
  <c r="EQ98" i="4"/>
  <c r="M97" i="4"/>
  <c r="AA97" i="4"/>
  <c r="AL97" i="4"/>
  <c r="AM97" i="4"/>
  <c r="AW97" i="4"/>
  <c r="BK97" i="4"/>
  <c r="BT97" i="4"/>
  <c r="BU97" i="4"/>
  <c r="CH97" i="4"/>
  <c r="CI97" i="4"/>
  <c r="CR97" i="4"/>
  <c r="CS97" i="4"/>
  <c r="DF97" i="4"/>
  <c r="DG97" i="4"/>
  <c r="DP97" i="4"/>
  <c r="DQ97" i="4"/>
  <c r="EE97" i="4"/>
  <c r="EP97" i="4"/>
  <c r="EQ97" i="4"/>
  <c r="M96" i="4"/>
  <c r="AA96" i="4"/>
  <c r="AL96" i="4"/>
  <c r="AM96" i="4"/>
  <c r="AW96" i="4"/>
  <c r="BK96" i="4"/>
  <c r="BT96" i="4"/>
  <c r="BU96" i="4"/>
  <c r="CH96" i="4"/>
  <c r="CI96" i="4"/>
  <c r="CR96" i="4"/>
  <c r="CS96" i="4"/>
  <c r="DF96" i="4"/>
  <c r="DG96" i="4"/>
  <c r="DP96" i="4"/>
  <c r="DQ96" i="4"/>
  <c r="EE96" i="4"/>
  <c r="EP96" i="4"/>
  <c r="EQ96" i="4"/>
  <c r="M95" i="4"/>
  <c r="AA95" i="4"/>
  <c r="AL95" i="4"/>
  <c r="AM95" i="4"/>
  <c r="AW95" i="4"/>
  <c r="BK95" i="4"/>
  <c r="BT95" i="4"/>
  <c r="BU95" i="4"/>
  <c r="CH95" i="4"/>
  <c r="CI95" i="4"/>
  <c r="CR95" i="4"/>
  <c r="CS95" i="4"/>
  <c r="DF95" i="4"/>
  <c r="DG95" i="4"/>
  <c r="DP95" i="4"/>
  <c r="DQ95" i="4"/>
  <c r="EE95" i="4"/>
  <c r="EP95" i="4"/>
  <c r="EQ95" i="4"/>
  <c r="M94" i="4"/>
  <c r="AA94" i="4"/>
  <c r="AL94" i="4"/>
  <c r="AM94" i="4"/>
  <c r="AW94" i="4"/>
  <c r="BK94" i="4"/>
  <c r="BT94" i="4"/>
  <c r="BU94" i="4"/>
  <c r="CH94" i="4"/>
  <c r="CI94" i="4"/>
  <c r="CR94" i="4"/>
  <c r="CS94" i="4"/>
  <c r="DF94" i="4"/>
  <c r="DG94" i="4"/>
  <c r="DP94" i="4"/>
  <c r="DQ94" i="4"/>
  <c r="EE94" i="4"/>
  <c r="EP94" i="4"/>
  <c r="EQ94" i="4"/>
  <c r="M93" i="4"/>
  <c r="AA93" i="4"/>
  <c r="AL93" i="4"/>
  <c r="AM93" i="4"/>
  <c r="AW93" i="4"/>
  <c r="BK93" i="4"/>
  <c r="BT93" i="4"/>
  <c r="BU93" i="4"/>
  <c r="CH93" i="4"/>
  <c r="CI93" i="4"/>
  <c r="CR93" i="4"/>
  <c r="CS93" i="4"/>
  <c r="DF93" i="4"/>
  <c r="DG93" i="4"/>
  <c r="DP93" i="4"/>
  <c r="DQ93" i="4"/>
  <c r="EE93" i="4"/>
  <c r="EP93" i="4"/>
  <c r="EQ93" i="4"/>
  <c r="M92" i="4"/>
  <c r="AA92" i="4"/>
  <c r="AL92" i="4"/>
  <c r="AM92" i="4"/>
  <c r="AW92" i="4"/>
  <c r="BK92" i="4"/>
  <c r="BT92" i="4"/>
  <c r="BU92" i="4"/>
  <c r="CH92" i="4"/>
  <c r="CI92" i="4"/>
  <c r="CR92" i="4"/>
  <c r="CS92" i="4"/>
  <c r="DF92" i="4"/>
  <c r="DG92" i="4"/>
  <c r="DP92" i="4"/>
  <c r="DQ92" i="4"/>
  <c r="EE92" i="4"/>
  <c r="EP92" i="4"/>
  <c r="EQ92" i="4"/>
  <c r="M91" i="4"/>
  <c r="AA91" i="4"/>
  <c r="AL91" i="4"/>
  <c r="AM91" i="4"/>
  <c r="AW91" i="4"/>
  <c r="BK91" i="4"/>
  <c r="BT91" i="4"/>
  <c r="BU91" i="4"/>
  <c r="CH91" i="4"/>
  <c r="CI91" i="4"/>
  <c r="CR91" i="4"/>
  <c r="CS91" i="4"/>
  <c r="DF91" i="4"/>
  <c r="DG91" i="4"/>
  <c r="DP91" i="4"/>
  <c r="DQ91" i="4"/>
  <c r="EE91" i="4"/>
  <c r="EP91" i="4"/>
  <c r="EQ91" i="4"/>
  <c r="M90" i="4"/>
  <c r="AA90" i="4"/>
  <c r="AL90" i="4"/>
  <c r="AM90" i="4"/>
  <c r="AW90" i="4"/>
  <c r="BK90" i="4"/>
  <c r="BT90" i="4"/>
  <c r="BU90" i="4"/>
  <c r="CH90" i="4"/>
  <c r="CI90" i="4"/>
  <c r="CR90" i="4"/>
  <c r="CS90" i="4"/>
  <c r="DF90" i="4"/>
  <c r="DG90" i="4"/>
  <c r="DP90" i="4"/>
  <c r="DQ90" i="4"/>
  <c r="EE90" i="4"/>
  <c r="EP90" i="4"/>
  <c r="EQ90" i="4"/>
  <c r="M89" i="4"/>
  <c r="AA89" i="4"/>
  <c r="AL89" i="4"/>
  <c r="AM89" i="4"/>
  <c r="AW89" i="4"/>
  <c r="BK89" i="4"/>
  <c r="BT89" i="4"/>
  <c r="BU89" i="4"/>
  <c r="CH89" i="4"/>
  <c r="CI89" i="4"/>
  <c r="CR89" i="4"/>
  <c r="CS89" i="4"/>
  <c r="DF89" i="4"/>
  <c r="DG89" i="4"/>
  <c r="DP89" i="4"/>
  <c r="DQ89" i="4"/>
  <c r="EE89" i="4"/>
  <c r="EP89" i="4"/>
  <c r="EQ89" i="4"/>
  <c r="M88" i="4"/>
  <c r="AA88" i="4"/>
  <c r="AL88" i="4"/>
  <c r="AM88" i="4"/>
  <c r="AW88" i="4"/>
  <c r="BK88" i="4"/>
  <c r="BT88" i="4"/>
  <c r="BU88" i="4"/>
  <c r="CH88" i="4"/>
  <c r="CI88" i="4"/>
  <c r="CR88" i="4"/>
  <c r="CS88" i="4"/>
  <c r="DF88" i="4"/>
  <c r="DG88" i="4"/>
  <c r="DP88" i="4"/>
  <c r="DQ88" i="4"/>
  <c r="EE88" i="4"/>
  <c r="EP88" i="4"/>
  <c r="EQ88" i="4"/>
  <c r="M87" i="4"/>
  <c r="AA87" i="4"/>
  <c r="AL87" i="4"/>
  <c r="AM87" i="4"/>
  <c r="AW87" i="4"/>
  <c r="BK87" i="4"/>
  <c r="BT87" i="4"/>
  <c r="BU87" i="4"/>
  <c r="CH87" i="4"/>
  <c r="CI87" i="4"/>
  <c r="CR87" i="4"/>
  <c r="CS87" i="4"/>
  <c r="DF87" i="4"/>
  <c r="DG87" i="4"/>
  <c r="DP87" i="4"/>
  <c r="DQ87" i="4"/>
  <c r="EE87" i="4"/>
  <c r="EP87" i="4"/>
  <c r="EQ87" i="4"/>
  <c r="M86" i="4"/>
  <c r="AA86" i="4"/>
  <c r="AL86" i="4"/>
  <c r="AM86" i="4"/>
  <c r="AW86" i="4"/>
  <c r="BK86" i="4"/>
  <c r="BT86" i="4"/>
  <c r="BU86" i="4"/>
  <c r="CH86" i="4"/>
  <c r="CI86" i="4"/>
  <c r="CR86" i="4"/>
  <c r="CS86" i="4"/>
  <c r="DF86" i="4"/>
  <c r="DG86" i="4"/>
  <c r="DP86" i="4"/>
  <c r="DQ86" i="4"/>
  <c r="EE86" i="4"/>
  <c r="EP86" i="4"/>
  <c r="EQ86" i="4"/>
  <c r="M85" i="4"/>
  <c r="AA85" i="4"/>
  <c r="AL85" i="4"/>
  <c r="AM85" i="4"/>
  <c r="AW85" i="4"/>
  <c r="BK85" i="4"/>
  <c r="BT85" i="4"/>
  <c r="BU85" i="4"/>
  <c r="CH85" i="4"/>
  <c r="CI85" i="4"/>
  <c r="CR85" i="4"/>
  <c r="CS85" i="4"/>
  <c r="DF85" i="4"/>
  <c r="DG85" i="4"/>
  <c r="DP85" i="4"/>
  <c r="DQ85" i="4"/>
  <c r="EE85" i="4"/>
  <c r="EP85" i="4"/>
  <c r="EQ85" i="4"/>
  <c r="M84" i="4"/>
  <c r="AA84" i="4"/>
  <c r="AL84" i="4"/>
  <c r="AM84" i="4"/>
  <c r="AW84" i="4"/>
  <c r="BK84" i="4"/>
  <c r="BT84" i="4"/>
  <c r="BU84" i="4"/>
  <c r="CH84" i="4"/>
  <c r="CI84" i="4"/>
  <c r="CR84" i="4"/>
  <c r="CS84" i="4"/>
  <c r="DF84" i="4"/>
  <c r="DG84" i="4"/>
  <c r="DP84" i="4"/>
  <c r="DQ84" i="4"/>
  <c r="EE84" i="4"/>
  <c r="EP84" i="4"/>
  <c r="EQ84" i="4"/>
  <c r="M83" i="4"/>
  <c r="AA83" i="4"/>
  <c r="AL83" i="4"/>
  <c r="AM83" i="4"/>
  <c r="AW83" i="4"/>
  <c r="BK83" i="4"/>
  <c r="BT83" i="4"/>
  <c r="BU83" i="4"/>
  <c r="CH83" i="4"/>
  <c r="CI83" i="4"/>
  <c r="CR83" i="4"/>
  <c r="CS83" i="4"/>
  <c r="DF83" i="4"/>
  <c r="DG83" i="4"/>
  <c r="DP83" i="4"/>
  <c r="DQ83" i="4"/>
  <c r="EE83" i="4"/>
  <c r="EP83" i="4"/>
  <c r="EQ83" i="4"/>
  <c r="M82" i="4"/>
  <c r="AA82" i="4"/>
  <c r="AL82" i="4"/>
  <c r="AM82" i="4"/>
  <c r="AW82" i="4"/>
  <c r="BK82" i="4"/>
  <c r="BT82" i="4"/>
  <c r="BU82" i="4"/>
  <c r="CH82" i="4"/>
  <c r="CI82" i="4"/>
  <c r="CR82" i="4"/>
  <c r="CS82" i="4"/>
  <c r="DF82" i="4"/>
  <c r="DG82" i="4"/>
  <c r="DP82" i="4"/>
  <c r="DQ82" i="4"/>
  <c r="EE82" i="4"/>
  <c r="EP82" i="4"/>
  <c r="EQ82" i="4"/>
  <c r="M81" i="4"/>
  <c r="AA81" i="4"/>
  <c r="AL81" i="4"/>
  <c r="AM81" i="4"/>
  <c r="AW81" i="4"/>
  <c r="BK81" i="4"/>
  <c r="BT81" i="4"/>
  <c r="BU81" i="4"/>
  <c r="CH81" i="4"/>
  <c r="CI81" i="4"/>
  <c r="CR81" i="4"/>
  <c r="CS81" i="4"/>
  <c r="DF81" i="4"/>
  <c r="DG81" i="4"/>
  <c r="DP81" i="4"/>
  <c r="DQ81" i="4"/>
  <c r="EE81" i="4"/>
  <c r="EP81" i="4"/>
  <c r="EQ81" i="4"/>
  <c r="M80" i="4"/>
  <c r="AA80" i="4"/>
  <c r="AL80" i="4"/>
  <c r="AM80" i="4"/>
  <c r="AW80" i="4"/>
  <c r="BK80" i="4"/>
  <c r="BT80" i="4"/>
  <c r="BU80" i="4"/>
  <c r="CH80" i="4"/>
  <c r="CI80" i="4"/>
  <c r="CR80" i="4"/>
  <c r="CS80" i="4"/>
  <c r="DF80" i="4"/>
  <c r="DG80" i="4"/>
  <c r="DP80" i="4"/>
  <c r="DQ80" i="4"/>
  <c r="EE80" i="4"/>
  <c r="EP80" i="4"/>
  <c r="EQ80" i="4"/>
  <c r="M79" i="4"/>
  <c r="AA79" i="4"/>
  <c r="AL79" i="4"/>
  <c r="AM79" i="4"/>
  <c r="AW79" i="4"/>
  <c r="BK79" i="4"/>
  <c r="BT79" i="4"/>
  <c r="BU79" i="4"/>
  <c r="CH79" i="4"/>
  <c r="CI79" i="4"/>
  <c r="CR79" i="4"/>
  <c r="CS79" i="4"/>
  <c r="DF79" i="4"/>
  <c r="DG79" i="4"/>
  <c r="DP79" i="4"/>
  <c r="DQ79" i="4"/>
  <c r="EE79" i="4"/>
  <c r="EP79" i="4"/>
  <c r="EQ79" i="4"/>
  <c r="M78" i="4"/>
  <c r="AA78" i="4"/>
  <c r="AL78" i="4"/>
  <c r="AM78" i="4"/>
  <c r="AW78" i="4"/>
  <c r="BK78" i="4"/>
  <c r="BT78" i="4"/>
  <c r="BU78" i="4"/>
  <c r="CH78" i="4"/>
  <c r="CI78" i="4"/>
  <c r="CR78" i="4"/>
  <c r="CS78" i="4"/>
  <c r="DF78" i="4"/>
  <c r="DG78" i="4"/>
  <c r="DP78" i="4"/>
  <c r="DQ78" i="4"/>
  <c r="EE78" i="4"/>
  <c r="EP78" i="4"/>
  <c r="EQ78" i="4"/>
  <c r="M77" i="4"/>
  <c r="AA77" i="4"/>
  <c r="AL77" i="4"/>
  <c r="AM77" i="4"/>
  <c r="AW77" i="4"/>
  <c r="BK77" i="4"/>
  <c r="BT77" i="4"/>
  <c r="BU77" i="4"/>
  <c r="CH77" i="4"/>
  <c r="CI77" i="4"/>
  <c r="CR77" i="4"/>
  <c r="CS77" i="4"/>
  <c r="DF77" i="4"/>
  <c r="DG77" i="4"/>
  <c r="DP77" i="4"/>
  <c r="DQ77" i="4"/>
  <c r="EE77" i="4"/>
  <c r="EP77" i="4"/>
  <c r="EQ77" i="4"/>
  <c r="M76" i="4"/>
  <c r="AA76" i="4"/>
  <c r="AL76" i="4"/>
  <c r="AM76" i="4"/>
  <c r="AW76" i="4"/>
  <c r="BK76" i="4"/>
  <c r="BT76" i="4"/>
  <c r="BU76" i="4"/>
  <c r="CH76" i="4"/>
  <c r="CI76" i="4"/>
  <c r="CR76" i="4"/>
  <c r="CS76" i="4"/>
  <c r="DF76" i="4"/>
  <c r="DG76" i="4"/>
  <c r="DP76" i="4"/>
  <c r="DQ76" i="4"/>
  <c r="EE76" i="4"/>
  <c r="EP76" i="4"/>
  <c r="EQ76" i="4"/>
  <c r="M75" i="4"/>
  <c r="AA75" i="4"/>
  <c r="AL75" i="4"/>
  <c r="AM75" i="4"/>
  <c r="AW75" i="4"/>
  <c r="BK75" i="4"/>
  <c r="BT75" i="4"/>
  <c r="BU75" i="4"/>
  <c r="CH75" i="4"/>
  <c r="CI75" i="4"/>
  <c r="CR75" i="4"/>
  <c r="CS75" i="4"/>
  <c r="DF75" i="4"/>
  <c r="DG75" i="4"/>
  <c r="DP75" i="4"/>
  <c r="DQ75" i="4"/>
  <c r="EE75" i="4"/>
  <c r="EP75" i="4"/>
  <c r="EQ75" i="4"/>
  <c r="M74" i="4"/>
  <c r="AA74" i="4"/>
  <c r="AL74" i="4"/>
  <c r="AM74" i="4"/>
  <c r="AW74" i="4"/>
  <c r="BK74" i="4"/>
  <c r="BT74" i="4"/>
  <c r="BU74" i="4"/>
  <c r="CH74" i="4"/>
  <c r="CI74" i="4"/>
  <c r="CR74" i="4"/>
  <c r="CS74" i="4"/>
  <c r="DF74" i="4"/>
  <c r="DG74" i="4"/>
  <c r="DP74" i="4"/>
  <c r="DQ74" i="4"/>
  <c r="EE74" i="4"/>
  <c r="EP74" i="4"/>
  <c r="EQ74" i="4"/>
  <c r="M73" i="4"/>
  <c r="AA73" i="4"/>
  <c r="AL73" i="4"/>
  <c r="AM73" i="4"/>
  <c r="AW73" i="4"/>
  <c r="BK73" i="4"/>
  <c r="BT73" i="4"/>
  <c r="BU73" i="4"/>
  <c r="CH73" i="4"/>
  <c r="CI73" i="4"/>
  <c r="CR73" i="4"/>
  <c r="CS73" i="4"/>
  <c r="DF73" i="4"/>
  <c r="DG73" i="4"/>
  <c r="DP73" i="4"/>
  <c r="DQ73" i="4"/>
  <c r="EE73" i="4"/>
  <c r="EP73" i="4"/>
  <c r="EQ73" i="4"/>
  <c r="M72" i="4"/>
  <c r="AA72" i="4"/>
  <c r="AL72" i="4"/>
  <c r="AM72" i="4"/>
  <c r="AW72" i="4"/>
  <c r="BK72" i="4"/>
  <c r="BT72" i="4"/>
  <c r="BU72" i="4"/>
  <c r="CH72" i="4"/>
  <c r="CI72" i="4"/>
  <c r="CR72" i="4"/>
  <c r="CS72" i="4"/>
  <c r="DF72" i="4"/>
  <c r="DG72" i="4"/>
  <c r="DP72" i="4"/>
  <c r="DQ72" i="4"/>
  <c r="EE72" i="4"/>
  <c r="EP72" i="4"/>
  <c r="EQ72" i="4"/>
  <c r="M71" i="4"/>
  <c r="AA71" i="4"/>
  <c r="AL71" i="4"/>
  <c r="AM71" i="4"/>
  <c r="AW71" i="4"/>
  <c r="BK71" i="4"/>
  <c r="BT71" i="4"/>
  <c r="BU71" i="4"/>
  <c r="CH71" i="4"/>
  <c r="CI71" i="4"/>
  <c r="CR71" i="4"/>
  <c r="CS71" i="4"/>
  <c r="DF71" i="4"/>
  <c r="DG71" i="4"/>
  <c r="DP71" i="4"/>
  <c r="DQ71" i="4"/>
  <c r="EE71" i="4"/>
  <c r="EP71" i="4"/>
  <c r="EQ71" i="4"/>
  <c r="M70" i="4"/>
  <c r="AA70" i="4"/>
  <c r="AL70" i="4"/>
  <c r="AM70" i="4"/>
  <c r="AW70" i="4"/>
  <c r="BK70" i="4"/>
  <c r="BT70" i="4"/>
  <c r="BU70" i="4"/>
  <c r="CH70" i="4"/>
  <c r="CI70" i="4"/>
  <c r="CR70" i="4"/>
  <c r="CS70" i="4"/>
  <c r="DF70" i="4"/>
  <c r="DG70" i="4"/>
  <c r="DP70" i="4"/>
  <c r="DQ70" i="4"/>
  <c r="EE70" i="4"/>
  <c r="EP70" i="4"/>
  <c r="EQ70" i="4"/>
  <c r="M69" i="4"/>
  <c r="AA69" i="4"/>
  <c r="AL69" i="4"/>
  <c r="AM69" i="4"/>
  <c r="AW69" i="4"/>
  <c r="BK69" i="4"/>
  <c r="BT69" i="4"/>
  <c r="BU69" i="4"/>
  <c r="CH69" i="4"/>
  <c r="CI69" i="4"/>
  <c r="CR69" i="4"/>
  <c r="CS69" i="4"/>
  <c r="DF69" i="4"/>
  <c r="DG69" i="4"/>
  <c r="DP69" i="4"/>
  <c r="DQ69" i="4"/>
  <c r="EE69" i="4"/>
  <c r="EP69" i="4"/>
  <c r="EQ69" i="4"/>
  <c r="M68" i="4"/>
  <c r="AA68" i="4"/>
  <c r="AL68" i="4"/>
  <c r="AM68" i="4"/>
  <c r="AW68" i="4"/>
  <c r="BK68" i="4"/>
  <c r="BT68" i="4"/>
  <c r="BU68" i="4"/>
  <c r="CH68" i="4"/>
  <c r="CI68" i="4"/>
  <c r="CR68" i="4"/>
  <c r="CS68" i="4"/>
  <c r="DF68" i="4"/>
  <c r="DG68" i="4"/>
  <c r="DP68" i="4"/>
  <c r="DQ68" i="4"/>
  <c r="EE68" i="4"/>
  <c r="EP68" i="4"/>
  <c r="EQ68" i="4"/>
  <c r="M67" i="4"/>
  <c r="AA67" i="4"/>
  <c r="AL67" i="4"/>
  <c r="AM67" i="4"/>
  <c r="AW67" i="4"/>
  <c r="BK67" i="4"/>
  <c r="BT67" i="4"/>
  <c r="BU67" i="4"/>
  <c r="CH67" i="4"/>
  <c r="CI67" i="4"/>
  <c r="CR67" i="4"/>
  <c r="CS67" i="4"/>
  <c r="DF67" i="4"/>
  <c r="DG67" i="4"/>
  <c r="DP67" i="4"/>
  <c r="DQ67" i="4"/>
  <c r="EE67" i="4"/>
  <c r="EP67" i="4"/>
  <c r="EQ67" i="4"/>
  <c r="M66" i="4"/>
  <c r="AA66" i="4"/>
  <c r="AL66" i="4"/>
  <c r="AM66" i="4"/>
  <c r="AW66" i="4"/>
  <c r="BK66" i="4"/>
  <c r="BT66" i="4"/>
  <c r="BU66" i="4"/>
  <c r="CH66" i="4"/>
  <c r="CI66" i="4"/>
  <c r="CR66" i="4"/>
  <c r="CS66" i="4"/>
  <c r="DF66" i="4"/>
  <c r="DG66" i="4"/>
  <c r="DP66" i="4"/>
  <c r="DQ66" i="4"/>
  <c r="EE66" i="4"/>
  <c r="EP66" i="4"/>
  <c r="EQ66" i="4"/>
  <c r="M65" i="4"/>
  <c r="AA65" i="4"/>
  <c r="AL65" i="4"/>
  <c r="AM65" i="4"/>
  <c r="AW65" i="4"/>
  <c r="BK65" i="4"/>
  <c r="BT65" i="4"/>
  <c r="BU65" i="4"/>
  <c r="CH65" i="4"/>
  <c r="CI65" i="4"/>
  <c r="CR65" i="4"/>
  <c r="CS65" i="4"/>
  <c r="DF65" i="4"/>
  <c r="DG65" i="4"/>
  <c r="DP65" i="4"/>
  <c r="DQ65" i="4"/>
  <c r="EE65" i="4"/>
  <c r="EP65" i="4"/>
  <c r="EQ65" i="4"/>
  <c r="M64" i="4"/>
  <c r="AA64" i="4"/>
  <c r="AL64" i="4"/>
  <c r="AM64" i="4"/>
  <c r="AW64" i="4"/>
  <c r="BK64" i="4"/>
  <c r="BT64" i="4"/>
  <c r="BU64" i="4"/>
  <c r="CH64" i="4"/>
  <c r="CI64" i="4"/>
  <c r="CR64" i="4"/>
  <c r="CS64" i="4"/>
  <c r="DF64" i="4"/>
  <c r="DG64" i="4"/>
  <c r="DP64" i="4"/>
  <c r="DQ64" i="4"/>
  <c r="EE64" i="4"/>
  <c r="EP64" i="4"/>
  <c r="EQ64" i="4"/>
  <c r="M63" i="4"/>
  <c r="AA63" i="4"/>
  <c r="AL63" i="4"/>
  <c r="AM63" i="4"/>
  <c r="AW63" i="4"/>
  <c r="BK63" i="4"/>
  <c r="BT63" i="4"/>
  <c r="BU63" i="4"/>
  <c r="CH63" i="4"/>
  <c r="CI63" i="4"/>
  <c r="CR63" i="4"/>
  <c r="CS63" i="4"/>
  <c r="DF63" i="4"/>
  <c r="DG63" i="4"/>
  <c r="DP63" i="4"/>
  <c r="DQ63" i="4"/>
  <c r="EE63" i="4"/>
  <c r="EP63" i="4"/>
  <c r="EQ63" i="4"/>
  <c r="M62" i="4"/>
  <c r="AA62" i="4"/>
  <c r="AL62" i="4"/>
  <c r="AM62" i="4"/>
  <c r="AW62" i="4"/>
  <c r="BK62" i="4"/>
  <c r="BT62" i="4"/>
  <c r="BU62" i="4"/>
  <c r="CH62" i="4"/>
  <c r="CI62" i="4"/>
  <c r="CR62" i="4"/>
  <c r="CS62" i="4"/>
  <c r="DF62" i="4"/>
  <c r="DG62" i="4"/>
  <c r="DP62" i="4"/>
  <c r="DQ62" i="4"/>
  <c r="EE62" i="4"/>
  <c r="EP62" i="4"/>
  <c r="EQ62" i="4"/>
  <c r="M61" i="4"/>
  <c r="AA61" i="4"/>
  <c r="AL61" i="4"/>
  <c r="AM61" i="4"/>
  <c r="AW61" i="4"/>
  <c r="BK61" i="4"/>
  <c r="BT61" i="4"/>
  <c r="BU61" i="4"/>
  <c r="CH61" i="4"/>
  <c r="CI61" i="4"/>
  <c r="CR61" i="4"/>
  <c r="CS61" i="4"/>
  <c r="DF61" i="4"/>
  <c r="DG61" i="4"/>
  <c r="DP61" i="4"/>
  <c r="DQ61" i="4"/>
  <c r="EE61" i="4"/>
  <c r="EP61" i="4"/>
  <c r="EQ61" i="4"/>
  <c r="M60" i="4"/>
  <c r="AA60" i="4"/>
  <c r="AL60" i="4"/>
  <c r="AM60" i="4"/>
  <c r="AW60" i="4"/>
  <c r="BK60" i="4"/>
  <c r="BT60" i="4"/>
  <c r="BU60" i="4"/>
  <c r="CH60" i="4"/>
  <c r="CI60" i="4"/>
  <c r="CR60" i="4"/>
  <c r="CS60" i="4"/>
  <c r="DF60" i="4"/>
  <c r="DG60" i="4"/>
  <c r="DP60" i="4"/>
  <c r="DQ60" i="4"/>
  <c r="EE60" i="4"/>
  <c r="EP60" i="4"/>
  <c r="EQ60" i="4"/>
  <c r="M59" i="4"/>
  <c r="AA59" i="4"/>
  <c r="AL59" i="4"/>
  <c r="AM59" i="4"/>
  <c r="AW59" i="4"/>
  <c r="BK59" i="4"/>
  <c r="BT59" i="4"/>
  <c r="BU59" i="4"/>
  <c r="CH59" i="4"/>
  <c r="CI59" i="4"/>
  <c r="CR59" i="4"/>
  <c r="CS59" i="4"/>
  <c r="DF59" i="4"/>
  <c r="DG59" i="4"/>
  <c r="DP59" i="4"/>
  <c r="DQ59" i="4"/>
  <c r="EE59" i="4"/>
  <c r="EP59" i="4"/>
  <c r="EQ59" i="4"/>
  <c r="M58" i="4"/>
  <c r="AA58" i="4"/>
  <c r="AL58" i="4"/>
  <c r="AM58" i="4"/>
  <c r="AW58" i="4"/>
  <c r="BK58" i="4"/>
  <c r="BT58" i="4"/>
  <c r="BU58" i="4"/>
  <c r="CH58" i="4"/>
  <c r="CI58" i="4"/>
  <c r="CR58" i="4"/>
  <c r="CS58" i="4"/>
  <c r="DF58" i="4"/>
  <c r="DG58" i="4"/>
  <c r="DP58" i="4"/>
  <c r="DQ58" i="4"/>
  <c r="EE58" i="4"/>
  <c r="EP58" i="4"/>
  <c r="EQ58" i="4"/>
  <c r="M57" i="4"/>
  <c r="AA57" i="4"/>
  <c r="AL57" i="4"/>
  <c r="AM57" i="4"/>
  <c r="AW57" i="4"/>
  <c r="BK57" i="4"/>
  <c r="BT57" i="4"/>
  <c r="BU57" i="4"/>
  <c r="CH57" i="4"/>
  <c r="CI57" i="4"/>
  <c r="CR57" i="4"/>
  <c r="CS57" i="4"/>
  <c r="DF57" i="4"/>
  <c r="DG57" i="4"/>
  <c r="DP57" i="4"/>
  <c r="DQ57" i="4"/>
  <c r="EE57" i="4"/>
  <c r="EP57" i="4"/>
  <c r="EQ57" i="4"/>
  <c r="M56" i="4"/>
  <c r="AA56" i="4"/>
  <c r="AL56" i="4"/>
  <c r="AM56" i="4"/>
  <c r="AW56" i="4"/>
  <c r="BK56" i="4"/>
  <c r="BT56" i="4"/>
  <c r="BU56" i="4"/>
  <c r="CH56" i="4"/>
  <c r="CI56" i="4"/>
  <c r="CR56" i="4"/>
  <c r="CS56" i="4"/>
  <c r="DF56" i="4"/>
  <c r="DG56" i="4"/>
  <c r="DP56" i="4"/>
  <c r="DQ56" i="4"/>
  <c r="EE56" i="4"/>
  <c r="EP56" i="4"/>
  <c r="EQ56" i="4"/>
  <c r="M55" i="4"/>
  <c r="AA55" i="4"/>
  <c r="AL55" i="4"/>
  <c r="AM55" i="4"/>
  <c r="AW55" i="4"/>
  <c r="BK55" i="4"/>
  <c r="BT55" i="4"/>
  <c r="BU55" i="4"/>
  <c r="CH55" i="4"/>
  <c r="CI55" i="4"/>
  <c r="CR55" i="4"/>
  <c r="CS55" i="4"/>
  <c r="DF55" i="4"/>
  <c r="DG55" i="4"/>
  <c r="DP55" i="4"/>
  <c r="DQ55" i="4"/>
  <c r="EE55" i="4"/>
  <c r="EP55" i="4"/>
  <c r="EQ55" i="4"/>
  <c r="M54" i="4"/>
  <c r="AA54" i="4"/>
  <c r="AL54" i="4"/>
  <c r="AM54" i="4"/>
  <c r="AW54" i="4"/>
  <c r="BK54" i="4"/>
  <c r="BT54" i="4"/>
  <c r="BU54" i="4"/>
  <c r="CH54" i="4"/>
  <c r="CI54" i="4"/>
  <c r="CR54" i="4"/>
  <c r="CS54" i="4"/>
  <c r="DF54" i="4"/>
  <c r="DG54" i="4"/>
  <c r="DP54" i="4"/>
  <c r="DQ54" i="4"/>
  <c r="EE54" i="4"/>
  <c r="EP54" i="4"/>
  <c r="EQ54" i="4"/>
  <c r="M53" i="4"/>
  <c r="AA53" i="4"/>
  <c r="AL53" i="4"/>
  <c r="AM53" i="4"/>
  <c r="AW53" i="4"/>
  <c r="BK53" i="4"/>
  <c r="BT53" i="4"/>
  <c r="BU53" i="4"/>
  <c r="CH53" i="4"/>
  <c r="CI53" i="4"/>
  <c r="CR53" i="4"/>
  <c r="CS53" i="4"/>
  <c r="DF53" i="4"/>
  <c r="DG53" i="4"/>
  <c r="DP53" i="4"/>
  <c r="DQ53" i="4"/>
  <c r="EE53" i="4"/>
  <c r="EP53" i="4"/>
  <c r="EQ53" i="4"/>
  <c r="M52" i="4"/>
  <c r="AA52" i="4"/>
  <c r="AL52" i="4"/>
  <c r="AM52" i="4"/>
  <c r="AW52" i="4"/>
  <c r="BK52" i="4"/>
  <c r="BT52" i="4"/>
  <c r="BU52" i="4"/>
  <c r="CH52" i="4"/>
  <c r="CI52" i="4"/>
  <c r="CR52" i="4"/>
  <c r="CS52" i="4"/>
  <c r="DF52" i="4"/>
  <c r="DG52" i="4"/>
  <c r="DP52" i="4"/>
  <c r="DQ52" i="4"/>
  <c r="EE52" i="4"/>
  <c r="EP52" i="4"/>
  <c r="EQ52" i="4"/>
  <c r="M51" i="4"/>
  <c r="AA51" i="4"/>
  <c r="AL51" i="4"/>
  <c r="AM51" i="4"/>
  <c r="AW51" i="4"/>
  <c r="BK51" i="4"/>
  <c r="BT51" i="4"/>
  <c r="BU51" i="4"/>
  <c r="CH51" i="4"/>
  <c r="CI51" i="4"/>
  <c r="CR51" i="4"/>
  <c r="CS51" i="4"/>
  <c r="DF51" i="4"/>
  <c r="DG51" i="4"/>
  <c r="DP51" i="4"/>
  <c r="DQ51" i="4"/>
  <c r="EE51" i="4"/>
  <c r="EP51" i="4"/>
  <c r="EQ51" i="4"/>
  <c r="M50" i="4"/>
  <c r="AA50" i="4"/>
  <c r="AL50" i="4"/>
  <c r="AM50" i="4"/>
  <c r="AW50" i="4"/>
  <c r="BK50" i="4"/>
  <c r="BT50" i="4"/>
  <c r="BU50" i="4"/>
  <c r="CH50" i="4"/>
  <c r="CI50" i="4"/>
  <c r="CR50" i="4"/>
  <c r="CS50" i="4"/>
  <c r="DF50" i="4"/>
  <c r="DG50" i="4"/>
  <c r="DP50" i="4"/>
  <c r="DQ50" i="4"/>
  <c r="EE50" i="4"/>
  <c r="EP50" i="4"/>
  <c r="EQ50" i="4"/>
  <c r="M49" i="4"/>
  <c r="AA49" i="4"/>
  <c r="AL49" i="4"/>
  <c r="AM49" i="4"/>
  <c r="AW49" i="4"/>
  <c r="BK49" i="4"/>
  <c r="BT49" i="4"/>
  <c r="BU49" i="4"/>
  <c r="CH49" i="4"/>
  <c r="CI49" i="4"/>
  <c r="CR49" i="4"/>
  <c r="CS49" i="4"/>
  <c r="DF49" i="4"/>
  <c r="DG49" i="4"/>
  <c r="DP49" i="4"/>
  <c r="DQ49" i="4"/>
  <c r="EE49" i="4"/>
  <c r="EP49" i="4"/>
  <c r="EQ49" i="4"/>
  <c r="M48" i="4"/>
  <c r="AA48" i="4"/>
  <c r="AL48" i="4"/>
  <c r="AM48" i="4"/>
  <c r="AW48" i="4"/>
  <c r="BK48" i="4"/>
  <c r="BT48" i="4"/>
  <c r="BU48" i="4"/>
  <c r="CH48" i="4"/>
  <c r="CI48" i="4"/>
  <c r="CR48" i="4"/>
  <c r="CS48" i="4"/>
  <c r="DF48" i="4"/>
  <c r="DG48" i="4"/>
  <c r="DP48" i="4"/>
  <c r="DQ48" i="4"/>
  <c r="EE48" i="4"/>
  <c r="EP48" i="4"/>
  <c r="EQ48" i="4"/>
  <c r="M47" i="4"/>
  <c r="AA47" i="4"/>
  <c r="AL47" i="4"/>
  <c r="AM47" i="4"/>
  <c r="AW47" i="4"/>
  <c r="BK47" i="4"/>
  <c r="BT47" i="4"/>
  <c r="BU47" i="4"/>
  <c r="CH47" i="4"/>
  <c r="CI47" i="4"/>
  <c r="CR47" i="4"/>
  <c r="CS47" i="4"/>
  <c r="DF47" i="4"/>
  <c r="DG47" i="4"/>
  <c r="DP47" i="4"/>
  <c r="DQ47" i="4"/>
  <c r="EE47" i="4"/>
  <c r="EP47" i="4"/>
  <c r="EQ47" i="4"/>
  <c r="M46" i="4"/>
  <c r="AA46" i="4"/>
  <c r="AL46" i="4"/>
  <c r="AM46" i="4"/>
  <c r="AW46" i="4"/>
  <c r="BK46" i="4"/>
  <c r="BT46" i="4"/>
  <c r="BU46" i="4"/>
  <c r="CH46" i="4"/>
  <c r="CI46" i="4"/>
  <c r="CR46" i="4"/>
  <c r="CS46" i="4"/>
  <c r="DF46" i="4"/>
  <c r="DG46" i="4"/>
  <c r="DP46" i="4"/>
  <c r="DQ46" i="4"/>
  <c r="EE46" i="4"/>
  <c r="EP46" i="4"/>
  <c r="EQ46" i="4"/>
  <c r="M45" i="4"/>
  <c r="AA45" i="4"/>
  <c r="AL45" i="4"/>
  <c r="AM45" i="4"/>
  <c r="AW45" i="4"/>
  <c r="BK45" i="4"/>
  <c r="BT45" i="4"/>
  <c r="BU45" i="4"/>
  <c r="CH45" i="4"/>
  <c r="CI45" i="4"/>
  <c r="CR45" i="4"/>
  <c r="CS45" i="4"/>
  <c r="DF45" i="4"/>
  <c r="DG45" i="4"/>
  <c r="DP45" i="4"/>
  <c r="DQ45" i="4"/>
  <c r="EE45" i="4"/>
  <c r="EP45" i="4"/>
  <c r="EQ45" i="4"/>
  <c r="M44" i="4"/>
  <c r="AA44" i="4"/>
  <c r="AL44" i="4"/>
  <c r="AM44" i="4"/>
  <c r="AW44" i="4"/>
  <c r="BK44" i="4"/>
  <c r="BT44" i="4"/>
  <c r="BU44" i="4"/>
  <c r="CH44" i="4"/>
  <c r="CI44" i="4"/>
  <c r="CR44" i="4"/>
  <c r="CS44" i="4"/>
  <c r="DF44" i="4"/>
  <c r="DG44" i="4"/>
  <c r="DP44" i="4"/>
  <c r="DQ44" i="4"/>
  <c r="EE44" i="4"/>
  <c r="EP44" i="4"/>
  <c r="EQ44" i="4"/>
  <c r="M43" i="4"/>
  <c r="AA43" i="4"/>
  <c r="AL43" i="4"/>
  <c r="AM43" i="4"/>
  <c r="AW43" i="4"/>
  <c r="BK43" i="4"/>
  <c r="BT43" i="4"/>
  <c r="BU43" i="4"/>
  <c r="CH43" i="4"/>
  <c r="CI43" i="4"/>
  <c r="CR43" i="4"/>
  <c r="CS43" i="4"/>
  <c r="DF43" i="4"/>
  <c r="DG43" i="4"/>
  <c r="DP43" i="4"/>
  <c r="DQ43" i="4"/>
  <c r="EE43" i="4"/>
  <c r="EP43" i="4"/>
  <c r="EQ43" i="4"/>
  <c r="M42" i="4"/>
  <c r="AA42" i="4"/>
  <c r="AL42" i="4"/>
  <c r="AM42" i="4"/>
  <c r="AW42" i="4"/>
  <c r="BK42" i="4"/>
  <c r="BT42" i="4"/>
  <c r="BU42" i="4"/>
  <c r="CH42" i="4"/>
  <c r="CI42" i="4"/>
  <c r="CR42" i="4"/>
  <c r="CS42" i="4"/>
  <c r="DF42" i="4"/>
  <c r="DG42" i="4"/>
  <c r="DP42" i="4"/>
  <c r="DQ42" i="4"/>
  <c r="EE42" i="4"/>
  <c r="EP42" i="4"/>
  <c r="EQ42" i="4"/>
  <c r="M41" i="4"/>
  <c r="AA41" i="4"/>
  <c r="AL41" i="4"/>
  <c r="AM41" i="4"/>
  <c r="AW41" i="4"/>
  <c r="BK41" i="4"/>
  <c r="BT41" i="4"/>
  <c r="BU41" i="4"/>
  <c r="CH41" i="4"/>
  <c r="CI41" i="4"/>
  <c r="CR41" i="4"/>
  <c r="CS41" i="4"/>
  <c r="DF41" i="4"/>
  <c r="DG41" i="4"/>
  <c r="DP41" i="4"/>
  <c r="DQ41" i="4"/>
  <c r="EE41" i="4"/>
  <c r="EP41" i="4"/>
  <c r="EQ41" i="4"/>
  <c r="M40" i="4"/>
  <c r="AA40" i="4"/>
  <c r="AL40" i="4"/>
  <c r="AM40" i="4"/>
  <c r="AW40" i="4"/>
  <c r="BK40" i="4"/>
  <c r="BT40" i="4"/>
  <c r="BU40" i="4"/>
  <c r="CH40" i="4"/>
  <c r="CI40" i="4"/>
  <c r="CR40" i="4"/>
  <c r="CS40" i="4"/>
  <c r="DF40" i="4"/>
  <c r="DG40" i="4"/>
  <c r="DP40" i="4"/>
  <c r="DQ40" i="4"/>
  <c r="EE40" i="4"/>
  <c r="EP40" i="4"/>
  <c r="EQ40" i="4"/>
  <c r="M39" i="4"/>
  <c r="AA39" i="4"/>
  <c r="AL39" i="4"/>
  <c r="AM39" i="4"/>
  <c r="AW39" i="4"/>
  <c r="BK39" i="4"/>
  <c r="BT39" i="4"/>
  <c r="BU39" i="4"/>
  <c r="CH39" i="4"/>
  <c r="CI39" i="4"/>
  <c r="CR39" i="4"/>
  <c r="CS39" i="4"/>
  <c r="DF39" i="4"/>
  <c r="DG39" i="4"/>
  <c r="DP39" i="4"/>
  <c r="DQ39" i="4"/>
  <c r="EE39" i="4"/>
  <c r="EP39" i="4"/>
  <c r="EQ39" i="4"/>
  <c r="M38" i="4"/>
  <c r="AA38" i="4"/>
  <c r="AL38" i="4"/>
  <c r="AM38" i="4"/>
  <c r="AW38" i="4"/>
  <c r="BK38" i="4"/>
  <c r="BT38" i="4"/>
  <c r="BU38" i="4"/>
  <c r="CH38" i="4"/>
  <c r="CI38" i="4"/>
  <c r="CR38" i="4"/>
  <c r="CS38" i="4"/>
  <c r="DF38" i="4"/>
  <c r="DG38" i="4"/>
  <c r="DP38" i="4"/>
  <c r="DQ38" i="4"/>
  <c r="EE38" i="4"/>
  <c r="EP38" i="4"/>
  <c r="EQ38" i="4"/>
  <c r="M37" i="4"/>
  <c r="AA37" i="4"/>
  <c r="AL37" i="4"/>
  <c r="AM37" i="4"/>
  <c r="AW37" i="4"/>
  <c r="BK37" i="4"/>
  <c r="BT37" i="4"/>
  <c r="BU37" i="4"/>
  <c r="CH37" i="4"/>
  <c r="CI37" i="4"/>
  <c r="CR37" i="4"/>
  <c r="CS37" i="4"/>
  <c r="DF37" i="4"/>
  <c r="DG37" i="4"/>
  <c r="DP37" i="4"/>
  <c r="DQ37" i="4"/>
  <c r="EE37" i="4"/>
  <c r="EP37" i="4"/>
  <c r="EQ37" i="4"/>
  <c r="M36" i="4"/>
  <c r="AA36" i="4"/>
  <c r="AL36" i="4"/>
  <c r="AM36" i="4"/>
  <c r="AW36" i="4"/>
  <c r="BK36" i="4"/>
  <c r="BT36" i="4"/>
  <c r="BU36" i="4"/>
  <c r="CH36" i="4"/>
  <c r="CI36" i="4"/>
  <c r="CR36" i="4"/>
  <c r="CS36" i="4"/>
  <c r="DF36" i="4"/>
  <c r="DG36" i="4"/>
  <c r="DP36" i="4"/>
  <c r="DQ36" i="4"/>
  <c r="EE36" i="4"/>
  <c r="EP36" i="4"/>
  <c r="EQ36" i="4"/>
  <c r="M35" i="4"/>
  <c r="AA35" i="4"/>
  <c r="AL35" i="4"/>
  <c r="AM35" i="4"/>
  <c r="AW35" i="4"/>
  <c r="BK35" i="4"/>
  <c r="BT35" i="4"/>
  <c r="BU35" i="4"/>
  <c r="CH35" i="4"/>
  <c r="CI35" i="4"/>
  <c r="CR35" i="4"/>
  <c r="CS35" i="4"/>
  <c r="DF35" i="4"/>
  <c r="DG35" i="4"/>
  <c r="DP35" i="4"/>
  <c r="DQ35" i="4"/>
  <c r="EE35" i="4"/>
  <c r="EP35" i="4"/>
  <c r="EQ35" i="4"/>
  <c r="M34" i="4"/>
  <c r="AA34" i="4"/>
  <c r="AL34" i="4"/>
  <c r="AM34" i="4"/>
  <c r="AW34" i="4"/>
  <c r="BK34" i="4"/>
  <c r="BT34" i="4"/>
  <c r="BU34" i="4"/>
  <c r="CH34" i="4"/>
  <c r="CI34" i="4"/>
  <c r="CR34" i="4"/>
  <c r="CS34" i="4"/>
  <c r="DF34" i="4"/>
  <c r="DG34" i="4"/>
  <c r="DP34" i="4"/>
  <c r="DQ34" i="4"/>
  <c r="EE34" i="4"/>
  <c r="EP34" i="4"/>
  <c r="EQ34" i="4"/>
  <c r="M33" i="4"/>
  <c r="AA33" i="4"/>
  <c r="AL33" i="4"/>
  <c r="AM33" i="4"/>
  <c r="AW33" i="4"/>
  <c r="BK33" i="4"/>
  <c r="BT33" i="4"/>
  <c r="BU33" i="4"/>
  <c r="CH33" i="4"/>
  <c r="CI33" i="4"/>
  <c r="CR33" i="4"/>
  <c r="CS33" i="4"/>
  <c r="DF33" i="4"/>
  <c r="DG33" i="4"/>
  <c r="DP33" i="4"/>
  <c r="DQ33" i="4"/>
  <c r="EE33" i="4"/>
  <c r="EP33" i="4"/>
  <c r="EQ33" i="4"/>
  <c r="M32" i="4"/>
  <c r="AA32" i="4"/>
  <c r="AL32" i="4"/>
  <c r="AM32" i="4"/>
  <c r="AW32" i="4"/>
  <c r="BK32" i="4"/>
  <c r="BT32" i="4"/>
  <c r="BU32" i="4"/>
  <c r="CH32" i="4"/>
  <c r="CI32" i="4"/>
  <c r="CR32" i="4"/>
  <c r="CS32" i="4"/>
  <c r="DF32" i="4"/>
  <c r="DG32" i="4"/>
  <c r="DP32" i="4"/>
  <c r="DQ32" i="4"/>
  <c r="EE32" i="4"/>
  <c r="EP32" i="4"/>
  <c r="EQ32" i="4"/>
  <c r="M31" i="4"/>
  <c r="AA31" i="4"/>
  <c r="AL31" i="4"/>
  <c r="AM31" i="4"/>
  <c r="AW31" i="4"/>
  <c r="BK31" i="4"/>
  <c r="BT31" i="4"/>
  <c r="BU31" i="4"/>
  <c r="CH31" i="4"/>
  <c r="CI31" i="4"/>
  <c r="CR31" i="4"/>
  <c r="CS31" i="4"/>
  <c r="DF31" i="4"/>
  <c r="DG31" i="4"/>
  <c r="DP31" i="4"/>
  <c r="DQ31" i="4"/>
  <c r="EE31" i="4"/>
  <c r="EP31" i="4"/>
  <c r="EQ31" i="4"/>
  <c r="M30" i="4"/>
  <c r="AA30" i="4"/>
  <c r="AL30" i="4"/>
  <c r="AM30" i="4"/>
  <c r="AW30" i="4"/>
  <c r="BK30" i="4"/>
  <c r="BT30" i="4"/>
  <c r="BU30" i="4"/>
  <c r="CH30" i="4"/>
  <c r="CI30" i="4"/>
  <c r="CR30" i="4"/>
  <c r="CS30" i="4"/>
  <c r="DF30" i="4"/>
  <c r="DG30" i="4"/>
  <c r="DP30" i="4"/>
  <c r="DQ30" i="4"/>
  <c r="EE30" i="4"/>
  <c r="EP30" i="4"/>
  <c r="EQ30" i="4"/>
  <c r="M29" i="4"/>
  <c r="AA29" i="4"/>
  <c r="AL29" i="4"/>
  <c r="AM29" i="4"/>
  <c r="AW29" i="4"/>
  <c r="BK29" i="4"/>
  <c r="BT29" i="4"/>
  <c r="BU29" i="4"/>
  <c r="CH29" i="4"/>
  <c r="CI29" i="4"/>
  <c r="CR29" i="4"/>
  <c r="CS29" i="4"/>
  <c r="DF29" i="4"/>
  <c r="DG29" i="4"/>
  <c r="DP29" i="4"/>
  <c r="DQ29" i="4"/>
  <c r="EE29" i="4"/>
  <c r="EP29" i="4"/>
  <c r="EQ29" i="4"/>
  <c r="M28" i="4"/>
  <c r="AA28" i="4"/>
  <c r="AL28" i="4"/>
  <c r="AM28" i="4"/>
  <c r="AW28" i="4"/>
  <c r="BK28" i="4"/>
  <c r="BT28" i="4"/>
  <c r="BU28" i="4"/>
  <c r="CH28" i="4"/>
  <c r="CI28" i="4"/>
  <c r="CR28" i="4"/>
  <c r="CS28" i="4"/>
  <c r="DF28" i="4"/>
  <c r="DG28" i="4"/>
  <c r="DP28" i="4"/>
  <c r="DQ28" i="4"/>
  <c r="EE28" i="4"/>
  <c r="EP28" i="4"/>
  <c r="EQ28" i="4"/>
  <c r="M27" i="4"/>
  <c r="AA27" i="4"/>
  <c r="AL27" i="4"/>
  <c r="AM27" i="4"/>
  <c r="AW27" i="4"/>
  <c r="BK27" i="4"/>
  <c r="BT27" i="4"/>
  <c r="BU27" i="4"/>
  <c r="CH27" i="4"/>
  <c r="CI27" i="4"/>
  <c r="CR27" i="4"/>
  <c r="CS27" i="4"/>
  <c r="DF27" i="4"/>
  <c r="DG27" i="4"/>
  <c r="DP27" i="4"/>
  <c r="DQ27" i="4"/>
  <c r="EE27" i="4"/>
  <c r="EP27" i="4"/>
  <c r="EQ27" i="4"/>
  <c r="M26" i="4"/>
  <c r="AA26" i="4"/>
  <c r="AL26" i="4"/>
  <c r="AM26" i="4"/>
  <c r="AW26" i="4"/>
  <c r="BK26" i="4"/>
  <c r="BT26" i="4"/>
  <c r="BU26" i="4"/>
  <c r="CH26" i="4"/>
  <c r="CI26" i="4"/>
  <c r="CR26" i="4"/>
  <c r="CS26" i="4"/>
  <c r="DF26" i="4"/>
  <c r="DG26" i="4"/>
  <c r="DP26" i="4"/>
  <c r="DQ26" i="4"/>
  <c r="EE26" i="4"/>
  <c r="EP26" i="4"/>
  <c r="EQ26" i="4"/>
  <c r="M25" i="4"/>
  <c r="AA25" i="4"/>
  <c r="AL25" i="4"/>
  <c r="AM25" i="4"/>
  <c r="AW25" i="4"/>
  <c r="BK25" i="4"/>
  <c r="BT25" i="4"/>
  <c r="BU25" i="4"/>
  <c r="CH25" i="4"/>
  <c r="CI25" i="4"/>
  <c r="CR25" i="4"/>
  <c r="CS25" i="4"/>
  <c r="DF25" i="4"/>
  <c r="DG25" i="4"/>
  <c r="DP25" i="4"/>
  <c r="DQ25" i="4"/>
  <c r="EE25" i="4"/>
  <c r="EP25" i="4"/>
  <c r="EQ25" i="4"/>
  <c r="M24" i="4"/>
  <c r="AA24" i="4"/>
  <c r="AL24" i="4"/>
  <c r="AM24" i="4"/>
  <c r="AW24" i="4"/>
  <c r="BK24" i="4"/>
  <c r="BT24" i="4"/>
  <c r="BU24" i="4"/>
  <c r="CH24" i="4"/>
  <c r="CI24" i="4"/>
  <c r="CR24" i="4"/>
  <c r="CS24" i="4"/>
  <c r="DF24" i="4"/>
  <c r="DG24" i="4"/>
  <c r="DP24" i="4"/>
  <c r="DQ24" i="4"/>
  <c r="EE24" i="4"/>
  <c r="EP24" i="4"/>
  <c r="EQ24" i="4"/>
  <c r="M23" i="4"/>
  <c r="AA23" i="4"/>
  <c r="AL23" i="4"/>
  <c r="AM23" i="4"/>
  <c r="AW23" i="4"/>
  <c r="BK23" i="4"/>
  <c r="BT23" i="4"/>
  <c r="BU23" i="4"/>
  <c r="CH23" i="4"/>
  <c r="CI23" i="4"/>
  <c r="CR23" i="4"/>
  <c r="CS23" i="4"/>
  <c r="DF23" i="4"/>
  <c r="DG23" i="4"/>
  <c r="DP23" i="4"/>
  <c r="DQ23" i="4"/>
  <c r="EE23" i="4"/>
  <c r="EP23" i="4"/>
  <c r="EQ23" i="4"/>
  <c r="M22" i="4"/>
  <c r="AA22" i="4"/>
  <c r="AL22" i="4"/>
  <c r="AM22" i="4"/>
  <c r="AW22" i="4"/>
  <c r="BK22" i="4"/>
  <c r="BT22" i="4"/>
  <c r="BU22" i="4"/>
  <c r="CH22" i="4"/>
  <c r="CI22" i="4"/>
  <c r="CR22" i="4"/>
  <c r="CS22" i="4"/>
  <c r="DF22" i="4"/>
  <c r="DG22" i="4"/>
  <c r="DP22" i="4"/>
  <c r="DQ22" i="4"/>
  <c r="EE22" i="4"/>
  <c r="EP22" i="4"/>
  <c r="EQ22" i="4"/>
  <c r="M21" i="4"/>
  <c r="AA21" i="4"/>
  <c r="AL21" i="4"/>
  <c r="AM21" i="4"/>
  <c r="AW21" i="4"/>
  <c r="BK21" i="4"/>
  <c r="BT21" i="4"/>
  <c r="BU21" i="4"/>
  <c r="CH21" i="4"/>
  <c r="CI21" i="4"/>
  <c r="CR21" i="4"/>
  <c r="CS21" i="4"/>
  <c r="DF21" i="4"/>
  <c r="DG21" i="4"/>
  <c r="DP21" i="4"/>
  <c r="DQ21" i="4"/>
  <c r="EE21" i="4"/>
  <c r="EP21" i="4"/>
  <c r="EQ21" i="4"/>
  <c r="M20" i="4"/>
  <c r="AA20" i="4"/>
  <c r="AL20" i="4"/>
  <c r="AM20" i="4"/>
  <c r="AW20" i="4"/>
  <c r="BK20" i="4"/>
  <c r="BT20" i="4"/>
  <c r="BU20" i="4"/>
  <c r="CH20" i="4"/>
  <c r="CI20" i="4"/>
  <c r="CR20" i="4"/>
  <c r="CS20" i="4"/>
  <c r="DF20" i="4"/>
  <c r="DG20" i="4"/>
  <c r="DP20" i="4"/>
  <c r="DQ20" i="4"/>
  <c r="EE20" i="4"/>
  <c r="EP20" i="4"/>
  <c r="EQ20" i="4"/>
  <c r="M19" i="4"/>
  <c r="AA19" i="4"/>
  <c r="AL19" i="4"/>
  <c r="AM19" i="4"/>
  <c r="AW19" i="4"/>
  <c r="BK19" i="4"/>
  <c r="BT19" i="4"/>
  <c r="BU19" i="4"/>
  <c r="CH19" i="4"/>
  <c r="CI19" i="4"/>
  <c r="CR19" i="4"/>
  <c r="CS19" i="4"/>
  <c r="DF19" i="4"/>
  <c r="DG19" i="4"/>
  <c r="DP19" i="4"/>
  <c r="DQ19" i="4"/>
  <c r="EE19" i="4"/>
  <c r="EP19" i="4"/>
  <c r="EQ19" i="4"/>
  <c r="M18" i="4"/>
  <c r="AA18" i="4"/>
  <c r="AL18" i="4"/>
  <c r="AM18" i="4"/>
  <c r="AW18" i="4"/>
  <c r="BK18" i="4"/>
  <c r="BT18" i="4"/>
  <c r="BU18" i="4"/>
  <c r="CH18" i="4"/>
  <c r="CI18" i="4"/>
  <c r="CR18" i="4"/>
  <c r="CS18" i="4"/>
  <c r="DF18" i="4"/>
  <c r="DG18" i="4"/>
  <c r="DP18" i="4"/>
  <c r="DQ18" i="4"/>
  <c r="EE18" i="4"/>
  <c r="EP18" i="4"/>
  <c r="EQ18" i="4"/>
  <c r="M17" i="4"/>
  <c r="AA17" i="4"/>
  <c r="AL17" i="4"/>
  <c r="AM17" i="4"/>
  <c r="AW17" i="4"/>
  <c r="BK17" i="4"/>
  <c r="BT17" i="4"/>
  <c r="BU17" i="4"/>
  <c r="CH17" i="4"/>
  <c r="CI17" i="4"/>
  <c r="CR17" i="4"/>
  <c r="CS17" i="4"/>
  <c r="DF17" i="4"/>
  <c r="DG17" i="4"/>
  <c r="DP17" i="4"/>
  <c r="DQ17" i="4"/>
  <c r="EE17" i="4"/>
  <c r="EP17" i="4"/>
  <c r="EQ17" i="4"/>
  <c r="M16" i="4"/>
  <c r="AA16" i="4"/>
  <c r="AL16" i="4"/>
  <c r="AM16" i="4"/>
  <c r="AW16" i="4"/>
  <c r="BK16" i="4"/>
  <c r="BT16" i="4"/>
  <c r="BU16" i="4"/>
  <c r="CH16" i="4"/>
  <c r="CI16" i="4"/>
  <c r="CR16" i="4"/>
  <c r="CS16" i="4"/>
  <c r="DF16" i="4"/>
  <c r="DG16" i="4"/>
  <c r="DP16" i="4"/>
  <c r="DQ16" i="4"/>
  <c r="EE16" i="4"/>
  <c r="EP16" i="4"/>
  <c r="EQ16" i="4"/>
  <c r="M15" i="4"/>
  <c r="AA15" i="4"/>
  <c r="AL15" i="4"/>
  <c r="AM15" i="4"/>
  <c r="AW15" i="4"/>
  <c r="BK15" i="4"/>
  <c r="BT15" i="4"/>
  <c r="BU15" i="4"/>
  <c r="CH15" i="4"/>
  <c r="CI15" i="4"/>
  <c r="CR15" i="4"/>
  <c r="CS15" i="4"/>
  <c r="DF15" i="4"/>
  <c r="DG15" i="4"/>
  <c r="DP15" i="4"/>
  <c r="DQ15" i="4"/>
  <c r="EE15" i="4"/>
  <c r="EP15" i="4"/>
  <c r="EQ15" i="4"/>
  <c r="M14" i="4"/>
  <c r="AA14" i="4"/>
  <c r="AL14" i="4"/>
  <c r="AM14" i="4"/>
  <c r="AW14" i="4"/>
  <c r="BK14" i="4"/>
  <c r="BT14" i="4"/>
  <c r="BU14" i="4"/>
  <c r="CH14" i="4"/>
  <c r="CI14" i="4"/>
  <c r="CR14" i="4"/>
  <c r="CS14" i="4"/>
  <c r="DF14" i="4"/>
  <c r="DG14" i="4"/>
  <c r="DP14" i="4"/>
  <c r="DQ14" i="4"/>
  <c r="EE14" i="4"/>
  <c r="EP14" i="4"/>
  <c r="EQ14" i="4"/>
  <c r="M13" i="4"/>
  <c r="AA13" i="4"/>
  <c r="AL13" i="4"/>
  <c r="AM13" i="4"/>
  <c r="AW13" i="4"/>
  <c r="BK13" i="4"/>
  <c r="BT13" i="4"/>
  <c r="BU13" i="4"/>
  <c r="CH13" i="4"/>
  <c r="CI13" i="4"/>
  <c r="CR13" i="4"/>
  <c r="CS13" i="4"/>
  <c r="DF13" i="4"/>
  <c r="DG13" i="4"/>
  <c r="DP13" i="4"/>
  <c r="DQ13" i="4"/>
  <c r="EE13" i="4"/>
  <c r="EP13" i="4"/>
  <c r="EQ13" i="4"/>
  <c r="M12" i="4"/>
  <c r="AA12" i="4"/>
  <c r="AL12" i="4"/>
  <c r="AM12" i="4"/>
  <c r="AW12" i="4"/>
  <c r="BK12" i="4"/>
  <c r="BT12" i="4"/>
  <c r="BU12" i="4"/>
  <c r="CH12" i="4"/>
  <c r="CI12" i="4"/>
  <c r="CR12" i="4"/>
  <c r="CS12" i="4"/>
  <c r="DF12" i="4"/>
  <c r="DG12" i="4"/>
  <c r="DP12" i="4"/>
  <c r="DQ12" i="4"/>
  <c r="EE12" i="4"/>
  <c r="EP12" i="4"/>
  <c r="EQ12" i="4"/>
  <c r="M11" i="4"/>
  <c r="AA11" i="4"/>
  <c r="AL11" i="4"/>
  <c r="AM11" i="4"/>
  <c r="AW11" i="4"/>
  <c r="BK11" i="4"/>
  <c r="BT11" i="4"/>
  <c r="BU11" i="4"/>
  <c r="CH11" i="4"/>
  <c r="CI11" i="4"/>
  <c r="CR11" i="4"/>
  <c r="CS11" i="4"/>
  <c r="DF11" i="4"/>
  <c r="DG11" i="4"/>
  <c r="DP11" i="4"/>
  <c r="DQ11" i="4"/>
  <c r="EE11" i="4"/>
  <c r="EP11" i="4"/>
  <c r="EQ11" i="4"/>
  <c r="M10" i="4"/>
  <c r="AA10" i="4"/>
  <c r="AL10" i="4"/>
  <c r="AM10" i="4"/>
  <c r="AW10" i="4"/>
  <c r="BK10" i="4"/>
  <c r="BT10" i="4"/>
  <c r="BU10" i="4"/>
  <c r="CH10" i="4"/>
  <c r="CI10" i="4"/>
  <c r="CR10" i="4"/>
  <c r="CS10" i="4"/>
  <c r="DF10" i="4"/>
  <c r="DG10" i="4"/>
  <c r="DP10" i="4"/>
  <c r="DQ10" i="4"/>
  <c r="EE10" i="4"/>
  <c r="EP10" i="4"/>
  <c r="EQ10" i="4"/>
  <c r="M9" i="4"/>
  <c r="AA9" i="4"/>
  <c r="AL9" i="4"/>
  <c r="AM9" i="4"/>
  <c r="AW9" i="4"/>
  <c r="BK9" i="4"/>
  <c r="BT9" i="4"/>
  <c r="BU9" i="4"/>
  <c r="CH9" i="4"/>
  <c r="CI9" i="4"/>
  <c r="CR9" i="4"/>
  <c r="CS9" i="4"/>
  <c r="DF9" i="4"/>
  <c r="DG9" i="4"/>
  <c r="DP9" i="4"/>
  <c r="DQ9" i="4"/>
  <c r="EE9" i="4"/>
  <c r="EP9" i="4"/>
  <c r="EQ9" i="4"/>
  <c r="M8" i="4"/>
  <c r="AA8" i="4"/>
  <c r="AL8" i="4"/>
  <c r="AM8" i="4"/>
  <c r="AW8" i="4"/>
  <c r="BK8" i="4"/>
  <c r="BT8" i="4"/>
  <c r="BU8" i="4"/>
  <c r="CH8" i="4"/>
  <c r="CI8" i="4"/>
  <c r="CR8" i="4"/>
  <c r="CS8" i="4"/>
  <c r="DF8" i="4"/>
  <c r="DG8" i="4"/>
  <c r="DP8" i="4"/>
  <c r="DQ8" i="4"/>
  <c r="EE8" i="4"/>
  <c r="EP8" i="4"/>
  <c r="EQ8" i="4"/>
  <c r="M7" i="4"/>
  <c r="AA7" i="4"/>
  <c r="AL7" i="4"/>
  <c r="AM7" i="4"/>
  <c r="AW7" i="4"/>
  <c r="BK7" i="4"/>
  <c r="BT7" i="4"/>
  <c r="BU7" i="4"/>
  <c r="CH7" i="4"/>
  <c r="CI7" i="4"/>
  <c r="CR7" i="4"/>
  <c r="CS7" i="4"/>
  <c r="DF7" i="4"/>
  <c r="DG7" i="4"/>
  <c r="DP7" i="4"/>
  <c r="DQ7" i="4"/>
  <c r="EE7" i="4"/>
  <c r="EP7" i="4"/>
  <c r="EQ7" i="4"/>
  <c r="M6" i="4"/>
  <c r="AA6" i="4"/>
  <c r="AL6" i="4"/>
  <c r="AM6" i="4"/>
  <c r="AW6" i="4"/>
  <c r="BK6" i="4"/>
  <c r="BT6" i="4"/>
  <c r="BU6" i="4"/>
  <c r="CH6" i="4"/>
  <c r="CI6" i="4"/>
  <c r="CR6" i="4"/>
  <c r="CS6" i="4"/>
  <c r="DF6" i="4"/>
  <c r="DG6" i="4"/>
  <c r="DP6" i="4"/>
  <c r="DQ6" i="4"/>
  <c r="EE6" i="4"/>
  <c r="EP6" i="4"/>
  <c r="EQ6" i="4"/>
  <c r="M5" i="4"/>
  <c r="AA5" i="4"/>
  <c r="AL5" i="4"/>
  <c r="AM5" i="4"/>
  <c r="AW5" i="4"/>
  <c r="BK5" i="4"/>
  <c r="BT5" i="4"/>
  <c r="BU5" i="4"/>
  <c r="CH5" i="4"/>
  <c r="CI5" i="4"/>
  <c r="CR5" i="4"/>
  <c r="CS5" i="4"/>
  <c r="DF5" i="4"/>
  <c r="DG5" i="4"/>
  <c r="DP5" i="4"/>
  <c r="DQ5" i="4"/>
  <c r="EE5" i="4"/>
  <c r="EP5" i="4"/>
  <c r="EQ5" i="4"/>
  <c r="M4" i="4"/>
  <c r="AA4" i="4"/>
  <c r="AL4" i="4"/>
  <c r="AM4" i="4"/>
  <c r="AW4" i="4"/>
  <c r="BK4" i="4"/>
  <c r="BT4" i="4"/>
  <c r="BU4" i="4"/>
  <c r="CH4" i="4"/>
  <c r="CI4" i="4"/>
  <c r="CR4" i="4"/>
  <c r="CS4" i="4"/>
  <c r="DF4" i="4"/>
  <c r="DG4" i="4"/>
  <c r="DP4" i="4"/>
  <c r="DQ4" i="4"/>
  <c r="EE4" i="4"/>
  <c r="EP4" i="4"/>
  <c r="EQ4" i="4"/>
  <c r="M3" i="4"/>
  <c r="AA3" i="4"/>
  <c r="AL3" i="4"/>
  <c r="AM3" i="4"/>
  <c r="AW3" i="4"/>
  <c r="BK3" i="4"/>
  <c r="BT3" i="4"/>
  <c r="BU3" i="4"/>
  <c r="CH3" i="4"/>
  <c r="CI3" i="4"/>
  <c r="CR3" i="4"/>
  <c r="CS3" i="4"/>
  <c r="DF3" i="4"/>
  <c r="DG3" i="4"/>
  <c r="DP3" i="4"/>
  <c r="DQ3" i="4"/>
  <c r="EE3" i="4"/>
  <c r="EP3" i="4"/>
  <c r="EQ3" i="4"/>
  <c r="M2" i="4"/>
  <c r="AA2" i="4"/>
  <c r="AL2" i="4"/>
  <c r="AM2" i="4"/>
  <c r="AW2" i="4"/>
  <c r="BK2" i="4"/>
  <c r="BT2" i="4"/>
  <c r="BU2" i="4"/>
  <c r="CH2" i="4"/>
  <c r="CI2" i="4"/>
  <c r="CR2" i="4"/>
  <c r="CS2" i="4"/>
  <c r="DF2" i="4"/>
  <c r="DG2" i="4"/>
  <c r="DP2" i="4"/>
  <c r="DQ2" i="4"/>
  <c r="EE2" i="4"/>
  <c r="EP2" i="4"/>
  <c r="EQ2" i="4"/>
  <c r="R1202" i="4" l="1"/>
  <c r="S1202" i="4"/>
  <c r="AE1202" i="4" s="1"/>
  <c r="AQ1202" i="4" s="1"/>
  <c r="V1202" i="4"/>
  <c r="W1202" i="4"/>
  <c r="AI1202" i="4" s="1"/>
  <c r="AU1202" i="4" s="1"/>
  <c r="R1201" i="4"/>
  <c r="S1201" i="4"/>
  <c r="AE1201" i="4" s="1"/>
  <c r="AQ1201" i="4" s="1"/>
  <c r="V1201" i="4"/>
  <c r="W1201" i="4"/>
  <c r="AI1201" i="4" s="1"/>
  <c r="AU1201" i="4" s="1"/>
  <c r="R1200" i="4"/>
  <c r="S1200" i="4"/>
  <c r="AE1200" i="4" s="1"/>
  <c r="AQ1200" i="4" s="1"/>
  <c r="V1200" i="4"/>
  <c r="W1200" i="4"/>
  <c r="AI1200" i="4" s="1"/>
  <c r="AU1200" i="4" s="1"/>
  <c r="R1199" i="4"/>
  <c r="S1199" i="4"/>
  <c r="AE1199" i="4" s="1"/>
  <c r="AQ1199" i="4" s="1"/>
  <c r="V1199" i="4"/>
  <c r="W1199" i="4"/>
  <c r="AI1199" i="4" s="1"/>
  <c r="AU1199" i="4" s="1"/>
  <c r="R1198" i="4"/>
  <c r="S1198" i="4"/>
  <c r="AE1198" i="4" s="1"/>
  <c r="AQ1198" i="4" s="1"/>
  <c r="V1198" i="4"/>
  <c r="W1198" i="4"/>
  <c r="AI1198" i="4" s="1"/>
  <c r="AU1198" i="4" s="1"/>
  <c r="R1197" i="4"/>
  <c r="S1197" i="4"/>
  <c r="AE1197" i="4" s="1"/>
  <c r="AQ1197" i="4" s="1"/>
  <c r="V1197" i="4"/>
  <c r="W1197" i="4"/>
  <c r="AI1197" i="4" s="1"/>
  <c r="AU1197" i="4" s="1"/>
  <c r="R1196" i="4"/>
  <c r="S1196" i="4"/>
  <c r="AE1196" i="4" s="1"/>
  <c r="AQ1196" i="4" s="1"/>
  <c r="V1196" i="4"/>
  <c r="W1196" i="4"/>
  <c r="AI1196" i="4" s="1"/>
  <c r="AU1196" i="4" s="1"/>
  <c r="R1195" i="4"/>
  <c r="S1195" i="4"/>
  <c r="AE1195" i="4" s="1"/>
  <c r="AQ1195" i="4" s="1"/>
  <c r="V1195" i="4"/>
  <c r="W1195" i="4"/>
  <c r="AI1195" i="4" s="1"/>
  <c r="AU1195" i="4" s="1"/>
  <c r="R1194" i="4"/>
  <c r="S1194" i="4"/>
  <c r="AE1194" i="4" s="1"/>
  <c r="AQ1194" i="4" s="1"/>
  <c r="V1194" i="4"/>
  <c r="W1194" i="4"/>
  <c r="AI1194" i="4" s="1"/>
  <c r="AU1194" i="4" s="1"/>
  <c r="R1193" i="4"/>
  <c r="S1193" i="4"/>
  <c r="AE1193" i="4" s="1"/>
  <c r="AQ1193" i="4" s="1"/>
  <c r="V1193" i="4"/>
  <c r="W1193" i="4"/>
  <c r="AI1193" i="4" s="1"/>
  <c r="AU1193" i="4" s="1"/>
  <c r="R1192" i="4"/>
  <c r="S1192" i="4"/>
  <c r="AE1192" i="4" s="1"/>
  <c r="AQ1192" i="4" s="1"/>
  <c r="V1192" i="4"/>
  <c r="W1192" i="4"/>
  <c r="AI1192" i="4" s="1"/>
  <c r="AU1192" i="4" s="1"/>
  <c r="R1191" i="4"/>
  <c r="S1191" i="4"/>
  <c r="AE1191" i="4" s="1"/>
  <c r="AQ1191" i="4" s="1"/>
  <c r="V1191" i="4"/>
  <c r="W1191" i="4"/>
  <c r="AI1191" i="4" s="1"/>
  <c r="AU1191" i="4" s="1"/>
  <c r="R1190" i="4"/>
  <c r="S1190" i="4"/>
  <c r="AE1190" i="4" s="1"/>
  <c r="AQ1190" i="4" s="1"/>
  <c r="V1190" i="4"/>
  <c r="W1190" i="4"/>
  <c r="AI1190" i="4" s="1"/>
  <c r="AU1190" i="4" s="1"/>
  <c r="R1189" i="4"/>
  <c r="S1189" i="4"/>
  <c r="AE1189" i="4" s="1"/>
  <c r="AQ1189" i="4" s="1"/>
  <c r="V1189" i="4"/>
  <c r="W1189" i="4"/>
  <c r="AI1189" i="4" s="1"/>
  <c r="AU1189" i="4" s="1"/>
  <c r="R1188" i="4"/>
  <c r="S1188" i="4"/>
  <c r="AE1188" i="4" s="1"/>
  <c r="AQ1188" i="4" s="1"/>
  <c r="V1188" i="4"/>
  <c r="W1188" i="4"/>
  <c r="AI1188" i="4" s="1"/>
  <c r="AU1188" i="4" s="1"/>
  <c r="R1187" i="4"/>
  <c r="S1187" i="4"/>
  <c r="AE1187" i="4" s="1"/>
  <c r="AQ1187" i="4" s="1"/>
  <c r="V1187" i="4"/>
  <c r="W1187" i="4"/>
  <c r="AI1187" i="4" s="1"/>
  <c r="AU1187" i="4" s="1"/>
  <c r="R1186" i="4"/>
  <c r="S1186" i="4"/>
  <c r="AE1186" i="4" s="1"/>
  <c r="AQ1186" i="4" s="1"/>
  <c r="V1186" i="4"/>
  <c r="W1186" i="4"/>
  <c r="AI1186" i="4" s="1"/>
  <c r="AU1186" i="4" s="1"/>
  <c r="R1185" i="4"/>
  <c r="S1185" i="4"/>
  <c r="AE1185" i="4" s="1"/>
  <c r="AQ1185" i="4" s="1"/>
  <c r="V1185" i="4"/>
  <c r="W1185" i="4"/>
  <c r="AI1185" i="4" s="1"/>
  <c r="AU1185" i="4" s="1"/>
  <c r="R1184" i="4"/>
  <c r="S1184" i="4"/>
  <c r="AE1184" i="4" s="1"/>
  <c r="AQ1184" i="4" s="1"/>
  <c r="V1184" i="4"/>
  <c r="W1184" i="4"/>
  <c r="AI1184" i="4" s="1"/>
  <c r="AU1184" i="4" s="1"/>
  <c r="R1183" i="4"/>
  <c r="S1183" i="4"/>
  <c r="AE1183" i="4" s="1"/>
  <c r="AQ1183" i="4" s="1"/>
  <c r="V1183" i="4"/>
  <c r="W1183" i="4"/>
  <c r="AI1183" i="4" s="1"/>
  <c r="AU1183" i="4" s="1"/>
  <c r="R1182" i="4"/>
  <c r="S1182" i="4"/>
  <c r="AE1182" i="4" s="1"/>
  <c r="AQ1182" i="4" s="1"/>
  <c r="V1182" i="4"/>
  <c r="W1182" i="4"/>
  <c r="AI1182" i="4" s="1"/>
  <c r="AU1182" i="4" s="1"/>
  <c r="R1181" i="4"/>
  <c r="S1181" i="4"/>
  <c r="AE1181" i="4" s="1"/>
  <c r="AQ1181" i="4" s="1"/>
  <c r="V1181" i="4"/>
  <c r="W1181" i="4"/>
  <c r="AI1181" i="4" s="1"/>
  <c r="AU1181" i="4" s="1"/>
  <c r="R1180" i="4"/>
  <c r="S1180" i="4"/>
  <c r="AE1180" i="4" s="1"/>
  <c r="AQ1180" i="4" s="1"/>
  <c r="V1180" i="4"/>
  <c r="W1180" i="4"/>
  <c r="AI1180" i="4" s="1"/>
  <c r="AU1180" i="4" s="1"/>
  <c r="R1179" i="4"/>
  <c r="S1179" i="4"/>
  <c r="AE1179" i="4" s="1"/>
  <c r="AQ1179" i="4" s="1"/>
  <c r="V1179" i="4"/>
  <c r="W1179" i="4"/>
  <c r="AI1179" i="4" s="1"/>
  <c r="AU1179" i="4" s="1"/>
  <c r="R1178" i="4"/>
  <c r="S1178" i="4"/>
  <c r="AE1178" i="4" s="1"/>
  <c r="AQ1178" i="4" s="1"/>
  <c r="V1178" i="4"/>
  <c r="W1178" i="4"/>
  <c r="AI1178" i="4" s="1"/>
  <c r="AU1178" i="4" s="1"/>
  <c r="R1177" i="4"/>
  <c r="S1177" i="4"/>
  <c r="AE1177" i="4" s="1"/>
  <c r="AQ1177" i="4" s="1"/>
  <c r="V1177" i="4"/>
  <c r="W1177" i="4"/>
  <c r="AI1177" i="4" s="1"/>
  <c r="AU1177" i="4" s="1"/>
  <c r="R1176" i="4"/>
  <c r="S1176" i="4"/>
  <c r="AE1176" i="4" s="1"/>
  <c r="AQ1176" i="4" s="1"/>
  <c r="V1176" i="4"/>
  <c r="W1176" i="4"/>
  <c r="AI1176" i="4" s="1"/>
  <c r="AU1176" i="4" s="1"/>
  <c r="R1175" i="4"/>
  <c r="S1175" i="4"/>
  <c r="AE1175" i="4" s="1"/>
  <c r="AQ1175" i="4" s="1"/>
  <c r="V1175" i="4"/>
  <c r="W1175" i="4"/>
  <c r="AI1175" i="4" s="1"/>
  <c r="AU1175" i="4" s="1"/>
  <c r="R1174" i="4"/>
  <c r="S1174" i="4"/>
  <c r="AE1174" i="4" s="1"/>
  <c r="AQ1174" i="4" s="1"/>
  <c r="V1174" i="4"/>
  <c r="W1174" i="4"/>
  <c r="AI1174" i="4" s="1"/>
  <c r="AU1174" i="4" s="1"/>
  <c r="R1173" i="4"/>
  <c r="S1173" i="4"/>
  <c r="AE1173" i="4" s="1"/>
  <c r="AQ1173" i="4" s="1"/>
  <c r="V1173" i="4"/>
  <c r="W1173" i="4"/>
  <c r="AI1173" i="4" s="1"/>
  <c r="AU1173" i="4" s="1"/>
  <c r="R1172" i="4"/>
  <c r="S1172" i="4"/>
  <c r="AE1172" i="4" s="1"/>
  <c r="AQ1172" i="4" s="1"/>
  <c r="V1172" i="4"/>
  <c r="W1172" i="4"/>
  <c r="AI1172" i="4" s="1"/>
  <c r="AU1172" i="4" s="1"/>
  <c r="R1171" i="4"/>
  <c r="S1171" i="4"/>
  <c r="AE1171" i="4" s="1"/>
  <c r="AQ1171" i="4" s="1"/>
  <c r="V1171" i="4"/>
  <c r="W1171" i="4"/>
  <c r="AI1171" i="4" s="1"/>
  <c r="AU1171" i="4" s="1"/>
  <c r="R1170" i="4"/>
  <c r="S1170" i="4"/>
  <c r="AE1170" i="4" s="1"/>
  <c r="AQ1170" i="4" s="1"/>
  <c r="V1170" i="4"/>
  <c r="W1170" i="4"/>
  <c r="AI1170" i="4" s="1"/>
  <c r="AU1170" i="4" s="1"/>
  <c r="R1169" i="4"/>
  <c r="S1169" i="4"/>
  <c r="AE1169" i="4" s="1"/>
  <c r="AQ1169" i="4" s="1"/>
  <c r="V1169" i="4"/>
  <c r="W1169" i="4"/>
  <c r="AI1169" i="4" s="1"/>
  <c r="AU1169" i="4" s="1"/>
  <c r="R1168" i="4"/>
  <c r="S1168" i="4"/>
  <c r="AE1168" i="4" s="1"/>
  <c r="AQ1168" i="4" s="1"/>
  <c r="V1168" i="4"/>
  <c r="W1168" i="4"/>
  <c r="AI1168" i="4" s="1"/>
  <c r="AU1168" i="4" s="1"/>
  <c r="R1167" i="4"/>
  <c r="S1167" i="4"/>
  <c r="AE1167" i="4" s="1"/>
  <c r="AQ1167" i="4" s="1"/>
  <c r="V1167" i="4"/>
  <c r="W1167" i="4"/>
  <c r="AI1167" i="4" s="1"/>
  <c r="AU1167" i="4" s="1"/>
  <c r="R1166" i="4"/>
  <c r="S1166" i="4"/>
  <c r="AE1166" i="4" s="1"/>
  <c r="AQ1166" i="4" s="1"/>
  <c r="V1166" i="4"/>
  <c r="W1166" i="4"/>
  <c r="AI1166" i="4" s="1"/>
  <c r="AU1166" i="4" s="1"/>
  <c r="R1165" i="4"/>
  <c r="S1165" i="4"/>
  <c r="AE1165" i="4" s="1"/>
  <c r="AQ1165" i="4" s="1"/>
  <c r="V1165" i="4"/>
  <c r="W1165" i="4"/>
  <c r="AI1165" i="4" s="1"/>
  <c r="AU1165" i="4" s="1"/>
  <c r="R1164" i="4"/>
  <c r="S1164" i="4"/>
  <c r="AE1164" i="4" s="1"/>
  <c r="AQ1164" i="4" s="1"/>
  <c r="V1164" i="4"/>
  <c r="W1164" i="4"/>
  <c r="AI1164" i="4" s="1"/>
  <c r="AU1164" i="4" s="1"/>
  <c r="R1163" i="4"/>
  <c r="S1163" i="4"/>
  <c r="AE1163" i="4" s="1"/>
  <c r="AQ1163" i="4" s="1"/>
  <c r="V1163" i="4"/>
  <c r="W1163" i="4"/>
  <c r="AI1163" i="4" s="1"/>
  <c r="AU1163" i="4" s="1"/>
  <c r="R1162" i="4"/>
  <c r="S1162" i="4"/>
  <c r="AE1162" i="4" s="1"/>
  <c r="AQ1162" i="4" s="1"/>
  <c r="V1162" i="4"/>
  <c r="W1162" i="4"/>
  <c r="AI1162" i="4" s="1"/>
  <c r="AU1162" i="4" s="1"/>
  <c r="R1161" i="4"/>
  <c r="S1161" i="4"/>
  <c r="AE1161" i="4" s="1"/>
  <c r="AQ1161" i="4" s="1"/>
  <c r="V1161" i="4"/>
  <c r="W1161" i="4"/>
  <c r="AI1161" i="4" s="1"/>
  <c r="AU1161" i="4" s="1"/>
  <c r="R1160" i="4"/>
  <c r="S1160" i="4"/>
  <c r="AE1160" i="4" s="1"/>
  <c r="AQ1160" i="4" s="1"/>
  <c r="V1160" i="4"/>
  <c r="W1160" i="4"/>
  <c r="AI1160" i="4" s="1"/>
  <c r="AU1160" i="4" s="1"/>
  <c r="R1159" i="4"/>
  <c r="S1159" i="4"/>
  <c r="AE1159" i="4" s="1"/>
  <c r="AQ1159" i="4" s="1"/>
  <c r="V1159" i="4"/>
  <c r="W1159" i="4"/>
  <c r="AI1159" i="4" s="1"/>
  <c r="AU1159" i="4" s="1"/>
  <c r="R1158" i="4"/>
  <c r="S1158" i="4"/>
  <c r="AE1158" i="4" s="1"/>
  <c r="AQ1158" i="4" s="1"/>
  <c r="V1158" i="4"/>
  <c r="W1158" i="4"/>
  <c r="AI1158" i="4" s="1"/>
  <c r="AU1158" i="4" s="1"/>
  <c r="R1157" i="4"/>
  <c r="S1157" i="4"/>
  <c r="AE1157" i="4" s="1"/>
  <c r="AQ1157" i="4" s="1"/>
  <c r="V1157" i="4"/>
  <c r="W1157" i="4"/>
  <c r="AI1157" i="4" s="1"/>
  <c r="AU1157" i="4" s="1"/>
  <c r="R1156" i="4"/>
  <c r="S1156" i="4"/>
  <c r="AE1156" i="4" s="1"/>
  <c r="AQ1156" i="4" s="1"/>
  <c r="V1156" i="4"/>
  <c r="W1156" i="4"/>
  <c r="AI1156" i="4" s="1"/>
  <c r="AU1156" i="4" s="1"/>
  <c r="R1155" i="4"/>
  <c r="S1155" i="4"/>
  <c r="AE1155" i="4" s="1"/>
  <c r="AQ1155" i="4" s="1"/>
  <c r="V1155" i="4"/>
  <c r="W1155" i="4"/>
  <c r="AI1155" i="4" s="1"/>
  <c r="AU1155" i="4" s="1"/>
  <c r="R1154" i="4"/>
  <c r="S1154" i="4"/>
  <c r="AE1154" i="4" s="1"/>
  <c r="AQ1154" i="4" s="1"/>
  <c r="V1154" i="4"/>
  <c r="W1154" i="4"/>
  <c r="AI1154" i="4" s="1"/>
  <c r="AU1154" i="4" s="1"/>
  <c r="R1153" i="4"/>
  <c r="S1153" i="4"/>
  <c r="AE1153" i="4" s="1"/>
  <c r="AQ1153" i="4" s="1"/>
  <c r="V1153" i="4"/>
  <c r="W1153" i="4"/>
  <c r="AI1153" i="4" s="1"/>
  <c r="AU1153" i="4" s="1"/>
  <c r="R1152" i="4"/>
  <c r="S1152" i="4"/>
  <c r="AE1152" i="4" s="1"/>
  <c r="AQ1152" i="4" s="1"/>
  <c r="V1152" i="4"/>
  <c r="W1152" i="4"/>
  <c r="AI1152" i="4" s="1"/>
  <c r="AU1152" i="4" s="1"/>
  <c r="R1151" i="4"/>
  <c r="S1151" i="4"/>
  <c r="AE1151" i="4" s="1"/>
  <c r="AQ1151" i="4" s="1"/>
  <c r="V1151" i="4"/>
  <c r="W1151" i="4"/>
  <c r="AI1151" i="4" s="1"/>
  <c r="AU1151" i="4" s="1"/>
  <c r="R1150" i="4"/>
  <c r="S1150" i="4"/>
  <c r="AE1150" i="4" s="1"/>
  <c r="AQ1150" i="4" s="1"/>
  <c r="V1150" i="4"/>
  <c r="W1150" i="4"/>
  <c r="AI1150" i="4" s="1"/>
  <c r="AU1150" i="4" s="1"/>
  <c r="R1149" i="4"/>
  <c r="S1149" i="4"/>
  <c r="AE1149" i="4" s="1"/>
  <c r="AQ1149" i="4" s="1"/>
  <c r="V1149" i="4"/>
  <c r="W1149" i="4"/>
  <c r="AI1149" i="4" s="1"/>
  <c r="AU1149" i="4" s="1"/>
  <c r="R1148" i="4"/>
  <c r="S1148" i="4"/>
  <c r="AE1148" i="4" s="1"/>
  <c r="AQ1148" i="4" s="1"/>
  <c r="V1148" i="4"/>
  <c r="W1148" i="4"/>
  <c r="AI1148" i="4" s="1"/>
  <c r="AU1148" i="4" s="1"/>
  <c r="R1147" i="4"/>
  <c r="S1147" i="4"/>
  <c r="AE1147" i="4" s="1"/>
  <c r="AQ1147" i="4" s="1"/>
  <c r="V1147" i="4"/>
  <c r="W1147" i="4"/>
  <c r="AI1147" i="4" s="1"/>
  <c r="AU1147" i="4" s="1"/>
  <c r="R1146" i="4"/>
  <c r="S1146" i="4"/>
  <c r="AE1146" i="4" s="1"/>
  <c r="AQ1146" i="4" s="1"/>
  <c r="V1146" i="4"/>
  <c r="W1146" i="4"/>
  <c r="AI1146" i="4" s="1"/>
  <c r="AU1146" i="4" s="1"/>
  <c r="R1145" i="4"/>
  <c r="S1145" i="4"/>
  <c r="AE1145" i="4" s="1"/>
  <c r="AQ1145" i="4" s="1"/>
  <c r="V1145" i="4"/>
  <c r="W1145" i="4"/>
  <c r="AI1145" i="4" s="1"/>
  <c r="AU1145" i="4" s="1"/>
  <c r="R1144" i="4"/>
  <c r="S1144" i="4"/>
  <c r="AE1144" i="4" s="1"/>
  <c r="AQ1144" i="4" s="1"/>
  <c r="V1144" i="4"/>
  <c r="W1144" i="4"/>
  <c r="AI1144" i="4" s="1"/>
  <c r="AU1144" i="4" s="1"/>
  <c r="R1143" i="4"/>
  <c r="S1143" i="4"/>
  <c r="AE1143" i="4" s="1"/>
  <c r="AQ1143" i="4" s="1"/>
  <c r="V1143" i="4"/>
  <c r="W1143" i="4"/>
  <c r="AI1143" i="4" s="1"/>
  <c r="AU1143" i="4" s="1"/>
  <c r="R1142" i="4"/>
  <c r="S1142" i="4"/>
  <c r="AE1142" i="4" s="1"/>
  <c r="AQ1142" i="4" s="1"/>
  <c r="V1142" i="4"/>
  <c r="W1142" i="4"/>
  <c r="AI1142" i="4" s="1"/>
  <c r="AU1142" i="4" s="1"/>
  <c r="R1141" i="4"/>
  <c r="S1141" i="4"/>
  <c r="AE1141" i="4" s="1"/>
  <c r="AQ1141" i="4" s="1"/>
  <c r="V1141" i="4"/>
  <c r="W1141" i="4"/>
  <c r="AI1141" i="4" s="1"/>
  <c r="AU1141" i="4" s="1"/>
  <c r="R1140" i="4"/>
  <c r="S1140" i="4"/>
  <c r="AE1140" i="4" s="1"/>
  <c r="AQ1140" i="4" s="1"/>
  <c r="V1140" i="4"/>
  <c r="W1140" i="4"/>
  <c r="AI1140" i="4" s="1"/>
  <c r="AU1140" i="4" s="1"/>
  <c r="R1139" i="4"/>
  <c r="S1139" i="4"/>
  <c r="AE1139" i="4" s="1"/>
  <c r="AQ1139" i="4" s="1"/>
  <c r="V1139" i="4"/>
  <c r="W1139" i="4"/>
  <c r="AI1139" i="4" s="1"/>
  <c r="AU1139" i="4" s="1"/>
  <c r="R1138" i="4"/>
  <c r="S1138" i="4"/>
  <c r="AE1138" i="4" s="1"/>
  <c r="AQ1138" i="4" s="1"/>
  <c r="V1138" i="4"/>
  <c r="W1138" i="4"/>
  <c r="AI1138" i="4" s="1"/>
  <c r="AU1138" i="4" s="1"/>
  <c r="R1137" i="4"/>
  <c r="S1137" i="4"/>
  <c r="AE1137" i="4" s="1"/>
  <c r="AQ1137" i="4" s="1"/>
  <c r="V1137" i="4"/>
  <c r="W1137" i="4"/>
  <c r="AI1137" i="4" s="1"/>
  <c r="AU1137" i="4" s="1"/>
  <c r="R1136" i="4"/>
  <c r="S1136" i="4"/>
  <c r="AE1136" i="4" s="1"/>
  <c r="AQ1136" i="4" s="1"/>
  <c r="V1136" i="4"/>
  <c r="W1136" i="4"/>
  <c r="AI1136" i="4" s="1"/>
  <c r="AU1136" i="4" s="1"/>
  <c r="R1135" i="4"/>
  <c r="S1135" i="4"/>
  <c r="AE1135" i="4" s="1"/>
  <c r="AQ1135" i="4" s="1"/>
  <c r="V1135" i="4"/>
  <c r="W1135" i="4"/>
  <c r="AI1135" i="4" s="1"/>
  <c r="AU1135" i="4" s="1"/>
  <c r="R1134" i="4"/>
  <c r="S1134" i="4"/>
  <c r="AE1134" i="4" s="1"/>
  <c r="AQ1134" i="4" s="1"/>
  <c r="V1134" i="4"/>
  <c r="W1134" i="4"/>
  <c r="AI1134" i="4" s="1"/>
  <c r="AU1134" i="4" s="1"/>
  <c r="R1133" i="4"/>
  <c r="S1133" i="4"/>
  <c r="AE1133" i="4" s="1"/>
  <c r="AQ1133" i="4" s="1"/>
  <c r="V1133" i="4"/>
  <c r="W1133" i="4"/>
  <c r="AI1133" i="4" s="1"/>
  <c r="AU1133" i="4" s="1"/>
  <c r="R1132" i="4"/>
  <c r="S1132" i="4"/>
  <c r="AE1132" i="4" s="1"/>
  <c r="AQ1132" i="4" s="1"/>
  <c r="V1132" i="4"/>
  <c r="W1132" i="4"/>
  <c r="AI1132" i="4" s="1"/>
  <c r="AU1132" i="4" s="1"/>
  <c r="R1131" i="4"/>
  <c r="S1131" i="4"/>
  <c r="AE1131" i="4" s="1"/>
  <c r="AQ1131" i="4" s="1"/>
  <c r="V1131" i="4"/>
  <c r="W1131" i="4"/>
  <c r="AI1131" i="4" s="1"/>
  <c r="AU1131" i="4" s="1"/>
  <c r="R1130" i="4"/>
  <c r="S1130" i="4"/>
  <c r="AE1130" i="4" s="1"/>
  <c r="AQ1130" i="4" s="1"/>
  <c r="V1130" i="4"/>
  <c r="W1130" i="4"/>
  <c r="AI1130" i="4" s="1"/>
  <c r="AU1130" i="4" s="1"/>
  <c r="R1129" i="4"/>
  <c r="S1129" i="4"/>
  <c r="AE1129" i="4" s="1"/>
  <c r="AQ1129" i="4" s="1"/>
  <c r="V1129" i="4"/>
  <c r="W1129" i="4"/>
  <c r="AI1129" i="4" s="1"/>
  <c r="AU1129" i="4" s="1"/>
  <c r="R1128" i="4"/>
  <c r="S1128" i="4"/>
  <c r="AE1128" i="4" s="1"/>
  <c r="AQ1128" i="4" s="1"/>
  <c r="V1128" i="4"/>
  <c r="W1128" i="4"/>
  <c r="AI1128" i="4" s="1"/>
  <c r="AU1128" i="4" s="1"/>
  <c r="R1127" i="4"/>
  <c r="S1127" i="4"/>
  <c r="AE1127" i="4" s="1"/>
  <c r="AQ1127" i="4" s="1"/>
  <c r="V1127" i="4"/>
  <c r="W1127" i="4"/>
  <c r="AI1127" i="4" s="1"/>
  <c r="AU1127" i="4" s="1"/>
  <c r="R1126" i="4"/>
  <c r="S1126" i="4"/>
  <c r="AE1126" i="4" s="1"/>
  <c r="AQ1126" i="4" s="1"/>
  <c r="V1126" i="4"/>
  <c r="W1126" i="4"/>
  <c r="AI1126" i="4" s="1"/>
  <c r="AU1126" i="4" s="1"/>
  <c r="R1125" i="4"/>
  <c r="S1125" i="4"/>
  <c r="AE1125" i="4" s="1"/>
  <c r="AQ1125" i="4" s="1"/>
  <c r="V1125" i="4"/>
  <c r="W1125" i="4"/>
  <c r="AI1125" i="4" s="1"/>
  <c r="AU1125" i="4" s="1"/>
  <c r="R1124" i="4"/>
  <c r="S1124" i="4"/>
  <c r="AE1124" i="4" s="1"/>
  <c r="AQ1124" i="4" s="1"/>
  <c r="V1124" i="4"/>
  <c r="W1124" i="4"/>
  <c r="AI1124" i="4" s="1"/>
  <c r="AU1124" i="4" s="1"/>
  <c r="R1123" i="4"/>
  <c r="S1123" i="4"/>
  <c r="AE1123" i="4" s="1"/>
  <c r="AQ1123" i="4" s="1"/>
  <c r="V1123" i="4"/>
  <c r="W1123" i="4"/>
  <c r="AI1123" i="4" s="1"/>
  <c r="AU1123" i="4" s="1"/>
  <c r="R1122" i="4"/>
  <c r="S1122" i="4"/>
  <c r="AE1122" i="4" s="1"/>
  <c r="AQ1122" i="4" s="1"/>
  <c r="V1122" i="4"/>
  <c r="W1122" i="4"/>
  <c r="AI1122" i="4" s="1"/>
  <c r="AU1122" i="4" s="1"/>
  <c r="R1121" i="4"/>
  <c r="S1121" i="4"/>
  <c r="AE1121" i="4" s="1"/>
  <c r="AQ1121" i="4" s="1"/>
  <c r="V1121" i="4"/>
  <c r="W1121" i="4"/>
  <c r="AI1121" i="4" s="1"/>
  <c r="AU1121" i="4" s="1"/>
  <c r="R1120" i="4"/>
  <c r="S1120" i="4"/>
  <c r="AE1120" i="4" s="1"/>
  <c r="AQ1120" i="4" s="1"/>
  <c r="V1120" i="4"/>
  <c r="W1120" i="4"/>
  <c r="AI1120" i="4" s="1"/>
  <c r="AU1120" i="4" s="1"/>
  <c r="R1119" i="4"/>
  <c r="S1119" i="4"/>
  <c r="AE1119" i="4" s="1"/>
  <c r="AQ1119" i="4" s="1"/>
  <c r="V1119" i="4"/>
  <c r="W1119" i="4"/>
  <c r="AI1119" i="4" s="1"/>
  <c r="AU1119" i="4" s="1"/>
  <c r="R1118" i="4"/>
  <c r="S1118" i="4"/>
  <c r="AE1118" i="4" s="1"/>
  <c r="AQ1118" i="4" s="1"/>
  <c r="V1118" i="4"/>
  <c r="W1118" i="4"/>
  <c r="AI1118" i="4" s="1"/>
  <c r="AU1118" i="4" s="1"/>
  <c r="R1117" i="4"/>
  <c r="S1117" i="4"/>
  <c r="AE1117" i="4" s="1"/>
  <c r="AQ1117" i="4" s="1"/>
  <c r="V1117" i="4"/>
  <c r="W1117" i="4"/>
  <c r="AI1117" i="4" s="1"/>
  <c r="AU1117" i="4" s="1"/>
  <c r="R1116" i="4"/>
  <c r="S1116" i="4"/>
  <c r="AE1116" i="4" s="1"/>
  <c r="AQ1116" i="4" s="1"/>
  <c r="V1116" i="4"/>
  <c r="W1116" i="4"/>
  <c r="AI1116" i="4" s="1"/>
  <c r="AU1116" i="4" s="1"/>
  <c r="R1115" i="4"/>
  <c r="S1115" i="4"/>
  <c r="AE1115" i="4" s="1"/>
  <c r="AQ1115" i="4" s="1"/>
  <c r="V1115" i="4"/>
  <c r="W1115" i="4"/>
  <c r="AI1115" i="4" s="1"/>
  <c r="AU1115" i="4" s="1"/>
  <c r="R1114" i="4"/>
  <c r="S1114" i="4"/>
  <c r="AE1114" i="4" s="1"/>
  <c r="AQ1114" i="4" s="1"/>
  <c r="V1114" i="4"/>
  <c r="W1114" i="4"/>
  <c r="AI1114" i="4" s="1"/>
  <c r="AU1114" i="4" s="1"/>
  <c r="R1113" i="4"/>
  <c r="S1113" i="4"/>
  <c r="AE1113" i="4" s="1"/>
  <c r="AQ1113" i="4" s="1"/>
  <c r="V1113" i="4"/>
  <c r="W1113" i="4"/>
  <c r="AI1113" i="4" s="1"/>
  <c r="AU1113" i="4" s="1"/>
  <c r="R1112" i="4"/>
  <c r="S1112" i="4"/>
  <c r="AE1112" i="4" s="1"/>
  <c r="AQ1112" i="4" s="1"/>
  <c r="V1112" i="4"/>
  <c r="W1112" i="4"/>
  <c r="AI1112" i="4" s="1"/>
  <c r="AU1112" i="4" s="1"/>
  <c r="R1111" i="4"/>
  <c r="S1111" i="4"/>
  <c r="AE1111" i="4" s="1"/>
  <c r="AQ1111" i="4" s="1"/>
  <c r="V1111" i="4"/>
  <c r="W1111" i="4"/>
  <c r="AI1111" i="4" s="1"/>
  <c r="AU1111" i="4" s="1"/>
  <c r="R1110" i="4"/>
  <c r="S1110" i="4"/>
  <c r="AE1110" i="4" s="1"/>
  <c r="AQ1110" i="4" s="1"/>
  <c r="V1110" i="4"/>
  <c r="W1110" i="4"/>
  <c r="AI1110" i="4" s="1"/>
  <c r="AU1110" i="4" s="1"/>
  <c r="R1109" i="4"/>
  <c r="S1109" i="4"/>
  <c r="AE1109" i="4" s="1"/>
  <c r="AQ1109" i="4" s="1"/>
  <c r="V1109" i="4"/>
  <c r="W1109" i="4"/>
  <c r="AI1109" i="4" s="1"/>
  <c r="AU1109" i="4" s="1"/>
  <c r="R1108" i="4"/>
  <c r="S1108" i="4"/>
  <c r="AE1108" i="4" s="1"/>
  <c r="AQ1108" i="4" s="1"/>
  <c r="V1108" i="4"/>
  <c r="W1108" i="4"/>
  <c r="AI1108" i="4" s="1"/>
  <c r="AU1108" i="4" s="1"/>
  <c r="R1107" i="4"/>
  <c r="S1107" i="4"/>
  <c r="AE1107" i="4" s="1"/>
  <c r="AQ1107" i="4" s="1"/>
  <c r="V1107" i="4"/>
  <c r="W1107" i="4"/>
  <c r="AI1107" i="4" s="1"/>
  <c r="AU1107" i="4" s="1"/>
  <c r="R1106" i="4"/>
  <c r="S1106" i="4"/>
  <c r="AE1106" i="4" s="1"/>
  <c r="AQ1106" i="4" s="1"/>
  <c r="V1106" i="4"/>
  <c r="W1106" i="4"/>
  <c r="AI1106" i="4" s="1"/>
  <c r="AU1106" i="4" s="1"/>
  <c r="R1105" i="4"/>
  <c r="S1105" i="4"/>
  <c r="AE1105" i="4" s="1"/>
  <c r="AQ1105" i="4" s="1"/>
  <c r="V1105" i="4"/>
  <c r="W1105" i="4"/>
  <c r="AI1105" i="4" s="1"/>
  <c r="AU1105" i="4" s="1"/>
  <c r="R1104" i="4"/>
  <c r="S1104" i="4"/>
  <c r="AE1104" i="4" s="1"/>
  <c r="AQ1104" i="4" s="1"/>
  <c r="V1104" i="4"/>
  <c r="W1104" i="4"/>
  <c r="AI1104" i="4" s="1"/>
  <c r="AU1104" i="4" s="1"/>
  <c r="R1103" i="4"/>
  <c r="S1103" i="4"/>
  <c r="AE1103" i="4" s="1"/>
  <c r="AQ1103" i="4" s="1"/>
  <c r="V1103" i="4"/>
  <c r="W1103" i="4"/>
  <c r="AI1103" i="4" s="1"/>
  <c r="AU1103" i="4" s="1"/>
  <c r="R1102" i="4"/>
  <c r="S1102" i="4"/>
  <c r="AE1102" i="4" s="1"/>
  <c r="AQ1102" i="4" s="1"/>
  <c r="V1102" i="4"/>
  <c r="W1102" i="4"/>
  <c r="AI1102" i="4" s="1"/>
  <c r="AU1102" i="4" s="1"/>
  <c r="R1101" i="4"/>
  <c r="S1101" i="4"/>
  <c r="AE1101" i="4" s="1"/>
  <c r="AQ1101" i="4" s="1"/>
  <c r="V1101" i="4"/>
  <c r="W1101" i="4"/>
  <c r="AI1101" i="4" s="1"/>
  <c r="AU1101" i="4" s="1"/>
  <c r="R1100" i="4"/>
  <c r="S1100" i="4"/>
  <c r="AE1100" i="4" s="1"/>
  <c r="AQ1100" i="4" s="1"/>
  <c r="V1100" i="4"/>
  <c r="W1100" i="4"/>
  <c r="AI1100" i="4" s="1"/>
  <c r="AU1100" i="4" s="1"/>
  <c r="R1099" i="4"/>
  <c r="S1099" i="4"/>
  <c r="AE1099" i="4" s="1"/>
  <c r="AQ1099" i="4" s="1"/>
  <c r="V1099" i="4"/>
  <c r="W1099" i="4"/>
  <c r="AI1099" i="4" s="1"/>
  <c r="AU1099" i="4" s="1"/>
  <c r="R1098" i="4"/>
  <c r="S1098" i="4"/>
  <c r="AE1098" i="4" s="1"/>
  <c r="AQ1098" i="4" s="1"/>
  <c r="V1098" i="4"/>
  <c r="W1098" i="4"/>
  <c r="AI1098" i="4" s="1"/>
  <c r="AU1098" i="4" s="1"/>
  <c r="R1097" i="4"/>
  <c r="S1097" i="4"/>
  <c r="AE1097" i="4" s="1"/>
  <c r="AQ1097" i="4" s="1"/>
  <c r="V1097" i="4"/>
  <c r="W1097" i="4"/>
  <c r="AI1097" i="4" s="1"/>
  <c r="AU1097" i="4" s="1"/>
  <c r="R1096" i="4"/>
  <c r="S1096" i="4"/>
  <c r="AE1096" i="4" s="1"/>
  <c r="AQ1096" i="4" s="1"/>
  <c r="V1096" i="4"/>
  <c r="W1096" i="4"/>
  <c r="AI1096" i="4" s="1"/>
  <c r="AU1096" i="4" s="1"/>
  <c r="R1095" i="4"/>
  <c r="S1095" i="4"/>
  <c r="AE1095" i="4" s="1"/>
  <c r="AQ1095" i="4" s="1"/>
  <c r="V1095" i="4"/>
  <c r="W1095" i="4"/>
  <c r="AI1095" i="4" s="1"/>
  <c r="AU1095" i="4" s="1"/>
  <c r="R1094" i="4"/>
  <c r="S1094" i="4"/>
  <c r="AE1094" i="4" s="1"/>
  <c r="AQ1094" i="4" s="1"/>
  <c r="V1094" i="4"/>
  <c r="W1094" i="4"/>
  <c r="AI1094" i="4" s="1"/>
  <c r="AU1094" i="4" s="1"/>
  <c r="R1093" i="4"/>
  <c r="S1093" i="4"/>
  <c r="AE1093" i="4" s="1"/>
  <c r="AQ1093" i="4" s="1"/>
  <c r="V1093" i="4"/>
  <c r="W1093" i="4"/>
  <c r="AI1093" i="4" s="1"/>
  <c r="AU1093" i="4" s="1"/>
  <c r="R1092" i="4"/>
  <c r="S1092" i="4"/>
  <c r="AE1092" i="4" s="1"/>
  <c r="AQ1092" i="4" s="1"/>
  <c r="V1092" i="4"/>
  <c r="W1092" i="4"/>
  <c r="AI1092" i="4" s="1"/>
  <c r="AU1092" i="4" s="1"/>
  <c r="R1091" i="4"/>
  <c r="S1091" i="4"/>
  <c r="AE1091" i="4" s="1"/>
  <c r="AQ1091" i="4" s="1"/>
  <c r="V1091" i="4"/>
  <c r="W1091" i="4"/>
  <c r="AI1091" i="4" s="1"/>
  <c r="AU1091" i="4" s="1"/>
  <c r="R1090" i="4"/>
  <c r="S1090" i="4"/>
  <c r="AE1090" i="4" s="1"/>
  <c r="AQ1090" i="4" s="1"/>
  <c r="V1090" i="4"/>
  <c r="W1090" i="4"/>
  <c r="AI1090" i="4" s="1"/>
  <c r="AU1090" i="4" s="1"/>
  <c r="R1089" i="4"/>
  <c r="S1089" i="4"/>
  <c r="AE1089" i="4" s="1"/>
  <c r="AQ1089" i="4" s="1"/>
  <c r="V1089" i="4"/>
  <c r="W1089" i="4"/>
  <c r="AI1089" i="4" s="1"/>
  <c r="AU1089" i="4" s="1"/>
  <c r="R1088" i="4"/>
  <c r="S1088" i="4"/>
  <c r="AE1088" i="4" s="1"/>
  <c r="AQ1088" i="4" s="1"/>
  <c r="V1088" i="4"/>
  <c r="W1088" i="4"/>
  <c r="AI1088" i="4" s="1"/>
  <c r="AU1088" i="4" s="1"/>
  <c r="R1087" i="4"/>
  <c r="S1087" i="4"/>
  <c r="AE1087" i="4" s="1"/>
  <c r="AQ1087" i="4" s="1"/>
  <c r="V1087" i="4"/>
  <c r="W1087" i="4"/>
  <c r="AI1087" i="4" s="1"/>
  <c r="AU1087" i="4" s="1"/>
  <c r="R1086" i="4"/>
  <c r="S1086" i="4"/>
  <c r="AE1086" i="4" s="1"/>
  <c r="AQ1086" i="4" s="1"/>
  <c r="V1086" i="4"/>
  <c r="W1086" i="4"/>
  <c r="AI1086" i="4" s="1"/>
  <c r="AU1086" i="4" s="1"/>
  <c r="R1085" i="4"/>
  <c r="S1085" i="4"/>
  <c r="AE1085" i="4" s="1"/>
  <c r="AQ1085" i="4" s="1"/>
  <c r="V1085" i="4"/>
  <c r="W1085" i="4"/>
  <c r="AI1085" i="4" s="1"/>
  <c r="AU1085" i="4" s="1"/>
  <c r="R1084" i="4"/>
  <c r="S1084" i="4"/>
  <c r="AE1084" i="4" s="1"/>
  <c r="AQ1084" i="4" s="1"/>
  <c r="V1084" i="4"/>
  <c r="W1084" i="4"/>
  <c r="AI1084" i="4" s="1"/>
  <c r="AU1084" i="4" s="1"/>
  <c r="R1083" i="4"/>
  <c r="S1083" i="4"/>
  <c r="AE1083" i="4" s="1"/>
  <c r="AQ1083" i="4" s="1"/>
  <c r="V1083" i="4"/>
  <c r="W1083" i="4"/>
  <c r="AI1083" i="4" s="1"/>
  <c r="AU1083" i="4" s="1"/>
  <c r="R1082" i="4"/>
  <c r="S1082" i="4"/>
  <c r="AE1082" i="4" s="1"/>
  <c r="AQ1082" i="4" s="1"/>
  <c r="V1082" i="4"/>
  <c r="W1082" i="4"/>
  <c r="AI1082" i="4" s="1"/>
  <c r="AU1082" i="4" s="1"/>
  <c r="R1081" i="4"/>
  <c r="S1081" i="4"/>
  <c r="AE1081" i="4" s="1"/>
  <c r="AQ1081" i="4" s="1"/>
  <c r="V1081" i="4"/>
  <c r="W1081" i="4"/>
  <c r="AI1081" i="4" s="1"/>
  <c r="AU1081" i="4" s="1"/>
  <c r="R1080" i="4"/>
  <c r="S1080" i="4"/>
  <c r="AE1080" i="4" s="1"/>
  <c r="AQ1080" i="4" s="1"/>
  <c r="V1080" i="4"/>
  <c r="W1080" i="4"/>
  <c r="AI1080" i="4" s="1"/>
  <c r="AU1080" i="4" s="1"/>
  <c r="R1079" i="4"/>
  <c r="S1079" i="4"/>
  <c r="AE1079" i="4" s="1"/>
  <c r="AQ1079" i="4" s="1"/>
  <c r="V1079" i="4"/>
  <c r="W1079" i="4"/>
  <c r="AI1079" i="4" s="1"/>
  <c r="AU1079" i="4" s="1"/>
  <c r="R1078" i="4"/>
  <c r="S1078" i="4"/>
  <c r="AE1078" i="4" s="1"/>
  <c r="AQ1078" i="4" s="1"/>
  <c r="V1078" i="4"/>
  <c r="W1078" i="4"/>
  <c r="AI1078" i="4" s="1"/>
  <c r="AU1078" i="4" s="1"/>
  <c r="R1077" i="4"/>
  <c r="S1077" i="4"/>
  <c r="AE1077" i="4" s="1"/>
  <c r="AQ1077" i="4" s="1"/>
  <c r="V1077" i="4"/>
  <c r="W1077" i="4"/>
  <c r="AI1077" i="4" s="1"/>
  <c r="AU1077" i="4" s="1"/>
  <c r="R1076" i="4"/>
  <c r="S1076" i="4"/>
  <c r="AE1076" i="4" s="1"/>
  <c r="AQ1076" i="4" s="1"/>
  <c r="V1076" i="4"/>
  <c r="W1076" i="4"/>
  <c r="AI1076" i="4" s="1"/>
  <c r="AU1076" i="4" s="1"/>
  <c r="R1075" i="4"/>
  <c r="S1075" i="4"/>
  <c r="AE1075" i="4" s="1"/>
  <c r="AQ1075" i="4" s="1"/>
  <c r="V1075" i="4"/>
  <c r="W1075" i="4"/>
  <c r="AI1075" i="4" s="1"/>
  <c r="AU1075" i="4" s="1"/>
  <c r="R1074" i="4"/>
  <c r="S1074" i="4"/>
  <c r="AE1074" i="4" s="1"/>
  <c r="AQ1074" i="4" s="1"/>
  <c r="V1074" i="4"/>
  <c r="W1074" i="4"/>
  <c r="AI1074" i="4" s="1"/>
  <c r="AU1074" i="4" s="1"/>
  <c r="R1073" i="4"/>
  <c r="S1073" i="4"/>
  <c r="AE1073" i="4" s="1"/>
  <c r="AQ1073" i="4" s="1"/>
  <c r="V1073" i="4"/>
  <c r="W1073" i="4"/>
  <c r="AI1073" i="4" s="1"/>
  <c r="AU1073" i="4" s="1"/>
  <c r="R1072" i="4"/>
  <c r="S1072" i="4"/>
  <c r="AE1072" i="4" s="1"/>
  <c r="AQ1072" i="4" s="1"/>
  <c r="V1072" i="4"/>
  <c r="W1072" i="4"/>
  <c r="AI1072" i="4" s="1"/>
  <c r="AU1072" i="4" s="1"/>
  <c r="R1071" i="4"/>
  <c r="S1071" i="4"/>
  <c r="AE1071" i="4" s="1"/>
  <c r="AQ1071" i="4" s="1"/>
  <c r="V1071" i="4"/>
  <c r="W1071" i="4"/>
  <c r="AI1071" i="4" s="1"/>
  <c r="AU1071" i="4" s="1"/>
  <c r="R1070" i="4"/>
  <c r="S1070" i="4"/>
  <c r="AE1070" i="4" s="1"/>
  <c r="AQ1070" i="4" s="1"/>
  <c r="V1070" i="4"/>
  <c r="W1070" i="4"/>
  <c r="AI1070" i="4" s="1"/>
  <c r="AU1070" i="4" s="1"/>
  <c r="R1069" i="4"/>
  <c r="S1069" i="4"/>
  <c r="AE1069" i="4" s="1"/>
  <c r="AQ1069" i="4" s="1"/>
  <c r="V1069" i="4"/>
  <c r="W1069" i="4"/>
  <c r="AI1069" i="4" s="1"/>
  <c r="AU1069" i="4" s="1"/>
  <c r="R1068" i="4"/>
  <c r="S1068" i="4"/>
  <c r="AE1068" i="4" s="1"/>
  <c r="AQ1068" i="4" s="1"/>
  <c r="V1068" i="4"/>
  <c r="W1068" i="4"/>
  <c r="AI1068" i="4" s="1"/>
  <c r="AU1068" i="4" s="1"/>
  <c r="R1067" i="4"/>
  <c r="S1067" i="4"/>
  <c r="AE1067" i="4" s="1"/>
  <c r="AQ1067" i="4" s="1"/>
  <c r="V1067" i="4"/>
  <c r="W1067" i="4"/>
  <c r="AI1067" i="4" s="1"/>
  <c r="AU1067" i="4" s="1"/>
  <c r="R1066" i="4"/>
  <c r="S1066" i="4"/>
  <c r="AE1066" i="4" s="1"/>
  <c r="AQ1066" i="4" s="1"/>
  <c r="V1066" i="4"/>
  <c r="W1066" i="4"/>
  <c r="AI1066" i="4" s="1"/>
  <c r="AU1066" i="4" s="1"/>
  <c r="R1065" i="4"/>
  <c r="S1065" i="4"/>
  <c r="AE1065" i="4" s="1"/>
  <c r="AQ1065" i="4" s="1"/>
  <c r="V1065" i="4"/>
  <c r="W1065" i="4"/>
  <c r="AI1065" i="4" s="1"/>
  <c r="AU1065" i="4" s="1"/>
  <c r="R1064" i="4"/>
  <c r="S1064" i="4"/>
  <c r="AE1064" i="4" s="1"/>
  <c r="AQ1064" i="4" s="1"/>
  <c r="V1064" i="4"/>
  <c r="W1064" i="4"/>
  <c r="AI1064" i="4" s="1"/>
  <c r="AU1064" i="4" s="1"/>
  <c r="R1063" i="4"/>
  <c r="S1063" i="4"/>
  <c r="AE1063" i="4" s="1"/>
  <c r="AQ1063" i="4" s="1"/>
  <c r="V1063" i="4"/>
  <c r="W1063" i="4"/>
  <c r="AI1063" i="4" s="1"/>
  <c r="AU1063" i="4" s="1"/>
  <c r="R1062" i="4"/>
  <c r="S1062" i="4"/>
  <c r="AE1062" i="4" s="1"/>
  <c r="AQ1062" i="4" s="1"/>
  <c r="V1062" i="4"/>
  <c r="W1062" i="4"/>
  <c r="AI1062" i="4" s="1"/>
  <c r="AU1062" i="4" s="1"/>
  <c r="R1061" i="4"/>
  <c r="S1061" i="4"/>
  <c r="AE1061" i="4" s="1"/>
  <c r="AQ1061" i="4" s="1"/>
  <c r="V1061" i="4"/>
  <c r="W1061" i="4"/>
  <c r="AI1061" i="4" s="1"/>
  <c r="AU1061" i="4" s="1"/>
  <c r="R1060" i="4"/>
  <c r="S1060" i="4"/>
  <c r="AE1060" i="4" s="1"/>
  <c r="AQ1060" i="4" s="1"/>
  <c r="V1060" i="4"/>
  <c r="W1060" i="4"/>
  <c r="AI1060" i="4" s="1"/>
  <c r="AU1060" i="4" s="1"/>
  <c r="R1059" i="4"/>
  <c r="S1059" i="4"/>
  <c r="AE1059" i="4" s="1"/>
  <c r="AQ1059" i="4" s="1"/>
  <c r="V1059" i="4"/>
  <c r="W1059" i="4"/>
  <c r="AI1059" i="4" s="1"/>
  <c r="AU1059" i="4" s="1"/>
  <c r="R1058" i="4"/>
  <c r="S1058" i="4"/>
  <c r="AE1058" i="4" s="1"/>
  <c r="AQ1058" i="4" s="1"/>
  <c r="V1058" i="4"/>
  <c r="W1058" i="4"/>
  <c r="AI1058" i="4" s="1"/>
  <c r="AU1058" i="4" s="1"/>
  <c r="R1057" i="4"/>
  <c r="S1057" i="4"/>
  <c r="AE1057" i="4" s="1"/>
  <c r="AQ1057" i="4" s="1"/>
  <c r="V1057" i="4"/>
  <c r="W1057" i="4"/>
  <c r="AI1057" i="4" s="1"/>
  <c r="AU1057" i="4" s="1"/>
  <c r="R1056" i="4"/>
  <c r="S1056" i="4"/>
  <c r="AE1056" i="4" s="1"/>
  <c r="AQ1056" i="4" s="1"/>
  <c r="V1056" i="4"/>
  <c r="W1056" i="4"/>
  <c r="AI1056" i="4" s="1"/>
  <c r="AU1056" i="4" s="1"/>
  <c r="R1055" i="4"/>
  <c r="S1055" i="4"/>
  <c r="AE1055" i="4" s="1"/>
  <c r="AQ1055" i="4" s="1"/>
  <c r="V1055" i="4"/>
  <c r="W1055" i="4"/>
  <c r="AI1055" i="4" s="1"/>
  <c r="AU1055" i="4" s="1"/>
  <c r="R1054" i="4"/>
  <c r="S1054" i="4"/>
  <c r="AE1054" i="4" s="1"/>
  <c r="AQ1054" i="4" s="1"/>
  <c r="V1054" i="4"/>
  <c r="W1054" i="4"/>
  <c r="AI1054" i="4" s="1"/>
  <c r="AU1054" i="4" s="1"/>
  <c r="R1053" i="4"/>
  <c r="S1053" i="4"/>
  <c r="AE1053" i="4" s="1"/>
  <c r="AQ1053" i="4" s="1"/>
  <c r="V1053" i="4"/>
  <c r="W1053" i="4"/>
  <c r="AI1053" i="4" s="1"/>
  <c r="AU1053" i="4" s="1"/>
  <c r="R1052" i="4"/>
  <c r="S1052" i="4"/>
  <c r="AE1052" i="4" s="1"/>
  <c r="AQ1052" i="4" s="1"/>
  <c r="V1052" i="4"/>
  <c r="W1052" i="4"/>
  <c r="AI1052" i="4" s="1"/>
  <c r="AU1052" i="4" s="1"/>
  <c r="R1051" i="4"/>
  <c r="S1051" i="4"/>
  <c r="AE1051" i="4" s="1"/>
  <c r="AQ1051" i="4" s="1"/>
  <c r="V1051" i="4"/>
  <c r="W1051" i="4"/>
  <c r="AI1051" i="4" s="1"/>
  <c r="AU1051" i="4" s="1"/>
  <c r="R1050" i="4"/>
  <c r="S1050" i="4"/>
  <c r="AE1050" i="4" s="1"/>
  <c r="AQ1050" i="4" s="1"/>
  <c r="V1050" i="4"/>
  <c r="W1050" i="4"/>
  <c r="AI1050" i="4" s="1"/>
  <c r="AU1050" i="4" s="1"/>
  <c r="R1049" i="4"/>
  <c r="S1049" i="4"/>
  <c r="AE1049" i="4" s="1"/>
  <c r="AQ1049" i="4" s="1"/>
  <c r="V1049" i="4"/>
  <c r="W1049" i="4"/>
  <c r="AI1049" i="4" s="1"/>
  <c r="AU1049" i="4" s="1"/>
  <c r="R1048" i="4"/>
  <c r="S1048" i="4"/>
  <c r="AE1048" i="4" s="1"/>
  <c r="AQ1048" i="4" s="1"/>
  <c r="V1048" i="4"/>
  <c r="W1048" i="4"/>
  <c r="AI1048" i="4" s="1"/>
  <c r="AU1048" i="4" s="1"/>
  <c r="R1047" i="4"/>
  <c r="S1047" i="4"/>
  <c r="AE1047" i="4" s="1"/>
  <c r="AQ1047" i="4" s="1"/>
  <c r="V1047" i="4"/>
  <c r="W1047" i="4"/>
  <c r="AI1047" i="4" s="1"/>
  <c r="AU1047" i="4" s="1"/>
  <c r="R1046" i="4"/>
  <c r="S1046" i="4"/>
  <c r="AE1046" i="4" s="1"/>
  <c r="AQ1046" i="4" s="1"/>
  <c r="V1046" i="4"/>
  <c r="W1046" i="4"/>
  <c r="AI1046" i="4" s="1"/>
  <c r="AU1046" i="4" s="1"/>
  <c r="R1045" i="4"/>
  <c r="S1045" i="4"/>
  <c r="AE1045" i="4" s="1"/>
  <c r="AQ1045" i="4" s="1"/>
  <c r="V1045" i="4"/>
  <c r="W1045" i="4"/>
  <c r="AI1045" i="4" s="1"/>
  <c r="AU1045" i="4" s="1"/>
  <c r="R1044" i="4"/>
  <c r="S1044" i="4"/>
  <c r="AE1044" i="4" s="1"/>
  <c r="AQ1044" i="4" s="1"/>
  <c r="V1044" i="4"/>
  <c r="W1044" i="4"/>
  <c r="AI1044" i="4" s="1"/>
  <c r="AU1044" i="4" s="1"/>
  <c r="R1043" i="4"/>
  <c r="S1043" i="4"/>
  <c r="AE1043" i="4" s="1"/>
  <c r="AQ1043" i="4" s="1"/>
  <c r="V1043" i="4"/>
  <c r="W1043" i="4"/>
  <c r="AI1043" i="4" s="1"/>
  <c r="AU1043" i="4" s="1"/>
  <c r="R1042" i="4"/>
  <c r="S1042" i="4"/>
  <c r="AE1042" i="4" s="1"/>
  <c r="AQ1042" i="4" s="1"/>
  <c r="V1042" i="4"/>
  <c r="W1042" i="4"/>
  <c r="AI1042" i="4" s="1"/>
  <c r="AU1042" i="4" s="1"/>
  <c r="R1041" i="4"/>
  <c r="S1041" i="4"/>
  <c r="AE1041" i="4" s="1"/>
  <c r="AQ1041" i="4" s="1"/>
  <c r="V1041" i="4"/>
  <c r="W1041" i="4"/>
  <c r="AI1041" i="4" s="1"/>
  <c r="AU1041" i="4" s="1"/>
  <c r="R1040" i="4"/>
  <c r="S1040" i="4"/>
  <c r="AE1040" i="4" s="1"/>
  <c r="AQ1040" i="4" s="1"/>
  <c r="V1040" i="4"/>
  <c r="W1040" i="4"/>
  <c r="AI1040" i="4" s="1"/>
  <c r="AU1040" i="4" s="1"/>
  <c r="R1039" i="4"/>
  <c r="S1039" i="4"/>
  <c r="AE1039" i="4" s="1"/>
  <c r="AQ1039" i="4" s="1"/>
  <c r="V1039" i="4"/>
  <c r="W1039" i="4"/>
  <c r="AI1039" i="4" s="1"/>
  <c r="AU1039" i="4" s="1"/>
  <c r="R1038" i="4"/>
  <c r="S1038" i="4"/>
  <c r="AE1038" i="4" s="1"/>
  <c r="AQ1038" i="4" s="1"/>
  <c r="V1038" i="4"/>
  <c r="W1038" i="4"/>
  <c r="AI1038" i="4" s="1"/>
  <c r="AU1038" i="4" s="1"/>
  <c r="R1037" i="4"/>
  <c r="S1037" i="4"/>
  <c r="AE1037" i="4" s="1"/>
  <c r="AQ1037" i="4" s="1"/>
  <c r="V1037" i="4"/>
  <c r="W1037" i="4"/>
  <c r="AI1037" i="4" s="1"/>
  <c r="AU1037" i="4" s="1"/>
  <c r="R1036" i="4"/>
  <c r="S1036" i="4"/>
  <c r="AE1036" i="4" s="1"/>
  <c r="AQ1036" i="4" s="1"/>
  <c r="V1036" i="4"/>
  <c r="W1036" i="4"/>
  <c r="AI1036" i="4" s="1"/>
  <c r="AU1036" i="4" s="1"/>
  <c r="R1035" i="4"/>
  <c r="S1035" i="4"/>
  <c r="AE1035" i="4" s="1"/>
  <c r="AQ1035" i="4" s="1"/>
  <c r="V1035" i="4"/>
  <c r="W1035" i="4"/>
  <c r="AI1035" i="4" s="1"/>
  <c r="AU1035" i="4" s="1"/>
  <c r="R1034" i="4"/>
  <c r="S1034" i="4"/>
  <c r="AE1034" i="4" s="1"/>
  <c r="AQ1034" i="4" s="1"/>
  <c r="V1034" i="4"/>
  <c r="W1034" i="4"/>
  <c r="AI1034" i="4" s="1"/>
  <c r="AU1034" i="4" s="1"/>
  <c r="R1033" i="4"/>
  <c r="S1033" i="4"/>
  <c r="AE1033" i="4" s="1"/>
  <c r="AQ1033" i="4" s="1"/>
  <c r="V1033" i="4"/>
  <c r="W1033" i="4"/>
  <c r="AI1033" i="4" s="1"/>
  <c r="AU1033" i="4" s="1"/>
  <c r="R1032" i="4"/>
  <c r="S1032" i="4"/>
  <c r="AE1032" i="4" s="1"/>
  <c r="AQ1032" i="4" s="1"/>
  <c r="V1032" i="4"/>
  <c r="W1032" i="4"/>
  <c r="AI1032" i="4" s="1"/>
  <c r="AU1032" i="4" s="1"/>
  <c r="R1031" i="4"/>
  <c r="S1031" i="4"/>
  <c r="AE1031" i="4" s="1"/>
  <c r="AQ1031" i="4" s="1"/>
  <c r="V1031" i="4"/>
  <c r="W1031" i="4"/>
  <c r="AI1031" i="4" s="1"/>
  <c r="AU1031" i="4" s="1"/>
  <c r="R1030" i="4"/>
  <c r="S1030" i="4"/>
  <c r="AE1030" i="4" s="1"/>
  <c r="AQ1030" i="4" s="1"/>
  <c r="V1030" i="4"/>
  <c r="W1030" i="4"/>
  <c r="AI1030" i="4" s="1"/>
  <c r="AU1030" i="4" s="1"/>
  <c r="R1029" i="4"/>
  <c r="S1029" i="4"/>
  <c r="AE1029" i="4" s="1"/>
  <c r="AQ1029" i="4" s="1"/>
  <c r="V1029" i="4"/>
  <c r="W1029" i="4"/>
  <c r="AI1029" i="4" s="1"/>
  <c r="AU1029" i="4" s="1"/>
  <c r="R1028" i="4"/>
  <c r="S1028" i="4"/>
  <c r="AE1028" i="4" s="1"/>
  <c r="AQ1028" i="4" s="1"/>
  <c r="V1028" i="4"/>
  <c r="W1028" i="4"/>
  <c r="AI1028" i="4" s="1"/>
  <c r="AU1028" i="4" s="1"/>
  <c r="R1027" i="4"/>
  <c r="S1027" i="4"/>
  <c r="AE1027" i="4" s="1"/>
  <c r="AQ1027" i="4" s="1"/>
  <c r="V1027" i="4"/>
  <c r="W1027" i="4"/>
  <c r="AI1027" i="4" s="1"/>
  <c r="AU1027" i="4" s="1"/>
  <c r="R1026" i="4"/>
  <c r="S1026" i="4"/>
  <c r="AE1026" i="4" s="1"/>
  <c r="AQ1026" i="4" s="1"/>
  <c r="V1026" i="4"/>
  <c r="W1026" i="4"/>
  <c r="AI1026" i="4" s="1"/>
  <c r="AU1026" i="4" s="1"/>
  <c r="R1025" i="4"/>
  <c r="S1025" i="4"/>
  <c r="AE1025" i="4" s="1"/>
  <c r="AQ1025" i="4" s="1"/>
  <c r="V1025" i="4"/>
  <c r="W1025" i="4"/>
  <c r="AI1025" i="4" s="1"/>
  <c r="AU1025" i="4" s="1"/>
  <c r="R1024" i="4"/>
  <c r="S1024" i="4"/>
  <c r="AE1024" i="4" s="1"/>
  <c r="AQ1024" i="4" s="1"/>
  <c r="V1024" i="4"/>
  <c r="W1024" i="4"/>
  <c r="AI1024" i="4" s="1"/>
  <c r="AU1024" i="4" s="1"/>
  <c r="R1023" i="4"/>
  <c r="S1023" i="4"/>
  <c r="AE1023" i="4" s="1"/>
  <c r="AQ1023" i="4" s="1"/>
  <c r="V1023" i="4"/>
  <c r="W1023" i="4"/>
  <c r="AI1023" i="4" s="1"/>
  <c r="AU1023" i="4" s="1"/>
  <c r="R1022" i="4"/>
  <c r="S1022" i="4"/>
  <c r="AE1022" i="4" s="1"/>
  <c r="AQ1022" i="4" s="1"/>
  <c r="V1022" i="4"/>
  <c r="W1022" i="4"/>
  <c r="AI1022" i="4" s="1"/>
  <c r="AU1022" i="4" s="1"/>
  <c r="R1021" i="4"/>
  <c r="S1021" i="4"/>
  <c r="AE1021" i="4" s="1"/>
  <c r="AQ1021" i="4" s="1"/>
  <c r="V1021" i="4"/>
  <c r="W1021" i="4"/>
  <c r="AI1021" i="4" s="1"/>
  <c r="AU1021" i="4" s="1"/>
  <c r="R1020" i="4"/>
  <c r="S1020" i="4"/>
  <c r="AE1020" i="4" s="1"/>
  <c r="AQ1020" i="4" s="1"/>
  <c r="V1020" i="4"/>
  <c r="W1020" i="4"/>
  <c r="AI1020" i="4" s="1"/>
  <c r="AU1020" i="4" s="1"/>
  <c r="R1019" i="4"/>
  <c r="S1019" i="4"/>
  <c r="AE1019" i="4" s="1"/>
  <c r="AQ1019" i="4" s="1"/>
  <c r="V1019" i="4"/>
  <c r="W1019" i="4"/>
  <c r="AI1019" i="4" s="1"/>
  <c r="AU1019" i="4" s="1"/>
  <c r="R1018" i="4"/>
  <c r="S1018" i="4"/>
  <c r="AE1018" i="4" s="1"/>
  <c r="AQ1018" i="4" s="1"/>
  <c r="V1018" i="4"/>
  <c r="W1018" i="4"/>
  <c r="AI1018" i="4" s="1"/>
  <c r="AU1018" i="4" s="1"/>
  <c r="R1017" i="4"/>
  <c r="S1017" i="4"/>
  <c r="AE1017" i="4" s="1"/>
  <c r="AQ1017" i="4" s="1"/>
  <c r="V1017" i="4"/>
  <c r="W1017" i="4"/>
  <c r="AI1017" i="4" s="1"/>
  <c r="AU1017" i="4" s="1"/>
  <c r="R1016" i="4"/>
  <c r="S1016" i="4"/>
  <c r="AE1016" i="4" s="1"/>
  <c r="AQ1016" i="4" s="1"/>
  <c r="V1016" i="4"/>
  <c r="W1016" i="4"/>
  <c r="AI1016" i="4" s="1"/>
  <c r="AU1016" i="4" s="1"/>
  <c r="R1015" i="4"/>
  <c r="S1015" i="4"/>
  <c r="AE1015" i="4" s="1"/>
  <c r="AQ1015" i="4" s="1"/>
  <c r="V1015" i="4"/>
  <c r="W1015" i="4"/>
  <c r="AI1015" i="4" s="1"/>
  <c r="AU1015" i="4" s="1"/>
  <c r="R1014" i="4"/>
  <c r="S1014" i="4"/>
  <c r="AE1014" i="4" s="1"/>
  <c r="AQ1014" i="4" s="1"/>
  <c r="V1014" i="4"/>
  <c r="W1014" i="4"/>
  <c r="AI1014" i="4" s="1"/>
  <c r="AU1014" i="4" s="1"/>
  <c r="R1013" i="4"/>
  <c r="S1013" i="4"/>
  <c r="AE1013" i="4" s="1"/>
  <c r="AQ1013" i="4" s="1"/>
  <c r="V1013" i="4"/>
  <c r="W1013" i="4"/>
  <c r="AI1013" i="4" s="1"/>
  <c r="AU1013" i="4" s="1"/>
  <c r="R1012" i="4"/>
  <c r="S1012" i="4"/>
  <c r="AE1012" i="4" s="1"/>
  <c r="AQ1012" i="4" s="1"/>
  <c r="V1012" i="4"/>
  <c r="W1012" i="4"/>
  <c r="AI1012" i="4" s="1"/>
  <c r="AU1012" i="4" s="1"/>
  <c r="R1011" i="4"/>
  <c r="S1011" i="4"/>
  <c r="AE1011" i="4" s="1"/>
  <c r="AQ1011" i="4" s="1"/>
  <c r="V1011" i="4"/>
  <c r="W1011" i="4"/>
  <c r="AI1011" i="4" s="1"/>
  <c r="AU1011" i="4" s="1"/>
  <c r="R1010" i="4"/>
  <c r="S1010" i="4"/>
  <c r="AE1010" i="4" s="1"/>
  <c r="AQ1010" i="4" s="1"/>
  <c r="V1010" i="4"/>
  <c r="W1010" i="4"/>
  <c r="AI1010" i="4" s="1"/>
  <c r="AU1010" i="4" s="1"/>
  <c r="R1009" i="4"/>
  <c r="S1009" i="4"/>
  <c r="AE1009" i="4" s="1"/>
  <c r="AQ1009" i="4" s="1"/>
  <c r="V1009" i="4"/>
  <c r="W1009" i="4"/>
  <c r="AI1009" i="4" s="1"/>
  <c r="AU1009" i="4" s="1"/>
  <c r="R1008" i="4"/>
  <c r="S1008" i="4"/>
  <c r="AE1008" i="4" s="1"/>
  <c r="AQ1008" i="4" s="1"/>
  <c r="V1008" i="4"/>
  <c r="W1008" i="4"/>
  <c r="AI1008" i="4" s="1"/>
  <c r="AU1008" i="4" s="1"/>
  <c r="R1007" i="4"/>
  <c r="S1007" i="4"/>
  <c r="AE1007" i="4" s="1"/>
  <c r="AQ1007" i="4" s="1"/>
  <c r="V1007" i="4"/>
  <c r="W1007" i="4"/>
  <c r="AI1007" i="4" s="1"/>
  <c r="AU1007" i="4" s="1"/>
  <c r="R1006" i="4"/>
  <c r="S1006" i="4"/>
  <c r="AE1006" i="4" s="1"/>
  <c r="AQ1006" i="4" s="1"/>
  <c r="V1006" i="4"/>
  <c r="W1006" i="4"/>
  <c r="AI1006" i="4" s="1"/>
  <c r="AU1006" i="4" s="1"/>
  <c r="R1005" i="4"/>
  <c r="S1005" i="4"/>
  <c r="AE1005" i="4" s="1"/>
  <c r="AQ1005" i="4" s="1"/>
  <c r="V1005" i="4"/>
  <c r="W1005" i="4"/>
  <c r="AI1005" i="4" s="1"/>
  <c r="AU1005" i="4" s="1"/>
  <c r="R1004" i="4"/>
  <c r="S1004" i="4"/>
  <c r="AE1004" i="4" s="1"/>
  <c r="AQ1004" i="4" s="1"/>
  <c r="V1004" i="4"/>
  <c r="W1004" i="4"/>
  <c r="AI1004" i="4" s="1"/>
  <c r="AU1004" i="4" s="1"/>
  <c r="R1003" i="4"/>
  <c r="S1003" i="4"/>
  <c r="AE1003" i="4" s="1"/>
  <c r="AQ1003" i="4" s="1"/>
  <c r="V1003" i="4"/>
  <c r="W1003" i="4"/>
  <c r="AI1003" i="4" s="1"/>
  <c r="AU1003" i="4" s="1"/>
  <c r="R1002" i="4"/>
  <c r="S1002" i="4"/>
  <c r="AE1002" i="4" s="1"/>
  <c r="AQ1002" i="4" s="1"/>
  <c r="V1002" i="4"/>
  <c r="W1002" i="4"/>
  <c r="AI1002" i="4" s="1"/>
  <c r="AU1002" i="4" s="1"/>
  <c r="R1001" i="4"/>
  <c r="S1001" i="4"/>
  <c r="AE1001" i="4" s="1"/>
  <c r="AQ1001" i="4" s="1"/>
  <c r="V1001" i="4"/>
  <c r="W1001" i="4"/>
  <c r="AI1001" i="4" s="1"/>
  <c r="AU1001" i="4" s="1"/>
  <c r="R1000" i="4"/>
  <c r="S1000" i="4"/>
  <c r="AE1000" i="4" s="1"/>
  <c r="AQ1000" i="4" s="1"/>
  <c r="V1000" i="4"/>
  <c r="W1000" i="4"/>
  <c r="AI1000" i="4" s="1"/>
  <c r="AU1000" i="4" s="1"/>
  <c r="R999" i="4"/>
  <c r="S999" i="4"/>
  <c r="AE999" i="4" s="1"/>
  <c r="AQ999" i="4" s="1"/>
  <c r="V999" i="4"/>
  <c r="W999" i="4"/>
  <c r="AI999" i="4" s="1"/>
  <c r="AU999" i="4" s="1"/>
  <c r="R998" i="4"/>
  <c r="S998" i="4"/>
  <c r="AE998" i="4" s="1"/>
  <c r="AQ998" i="4" s="1"/>
  <c r="V998" i="4"/>
  <c r="W998" i="4"/>
  <c r="AI998" i="4" s="1"/>
  <c r="AU998" i="4" s="1"/>
  <c r="R997" i="4"/>
  <c r="S997" i="4"/>
  <c r="AE997" i="4" s="1"/>
  <c r="AQ997" i="4" s="1"/>
  <c r="V997" i="4"/>
  <c r="W997" i="4"/>
  <c r="AI997" i="4" s="1"/>
  <c r="AU997" i="4" s="1"/>
  <c r="R996" i="4"/>
  <c r="S996" i="4"/>
  <c r="AE996" i="4" s="1"/>
  <c r="AQ996" i="4" s="1"/>
  <c r="V996" i="4"/>
  <c r="W996" i="4"/>
  <c r="AI996" i="4" s="1"/>
  <c r="AU996" i="4" s="1"/>
  <c r="R995" i="4"/>
  <c r="S995" i="4"/>
  <c r="AE995" i="4" s="1"/>
  <c r="AQ995" i="4" s="1"/>
  <c r="V995" i="4"/>
  <c r="W995" i="4"/>
  <c r="AI995" i="4" s="1"/>
  <c r="AU995" i="4" s="1"/>
  <c r="R994" i="4"/>
  <c r="S994" i="4"/>
  <c r="AE994" i="4" s="1"/>
  <c r="AQ994" i="4" s="1"/>
  <c r="V994" i="4"/>
  <c r="W994" i="4"/>
  <c r="AI994" i="4" s="1"/>
  <c r="AU994" i="4" s="1"/>
  <c r="R993" i="4"/>
  <c r="S993" i="4"/>
  <c r="AE993" i="4" s="1"/>
  <c r="AQ993" i="4" s="1"/>
  <c r="V993" i="4"/>
  <c r="W993" i="4"/>
  <c r="AI993" i="4" s="1"/>
  <c r="AU993" i="4" s="1"/>
  <c r="R992" i="4"/>
  <c r="S992" i="4"/>
  <c r="AE992" i="4" s="1"/>
  <c r="AQ992" i="4" s="1"/>
  <c r="V992" i="4"/>
  <c r="W992" i="4"/>
  <c r="AI992" i="4" s="1"/>
  <c r="AU992" i="4" s="1"/>
  <c r="R991" i="4"/>
  <c r="S991" i="4"/>
  <c r="AE991" i="4" s="1"/>
  <c r="AQ991" i="4" s="1"/>
  <c r="V991" i="4"/>
  <c r="W991" i="4"/>
  <c r="AI991" i="4" s="1"/>
  <c r="AU991" i="4" s="1"/>
  <c r="R990" i="4"/>
  <c r="S990" i="4"/>
  <c r="AE990" i="4" s="1"/>
  <c r="AQ990" i="4" s="1"/>
  <c r="V990" i="4"/>
  <c r="W990" i="4"/>
  <c r="AI990" i="4" s="1"/>
  <c r="AU990" i="4" s="1"/>
  <c r="R989" i="4"/>
  <c r="S989" i="4"/>
  <c r="AE989" i="4" s="1"/>
  <c r="AQ989" i="4" s="1"/>
  <c r="V989" i="4"/>
  <c r="W989" i="4"/>
  <c r="AI989" i="4" s="1"/>
  <c r="AU989" i="4" s="1"/>
  <c r="R988" i="4"/>
  <c r="S988" i="4"/>
  <c r="AE988" i="4" s="1"/>
  <c r="AQ988" i="4" s="1"/>
  <c r="V988" i="4"/>
  <c r="W988" i="4"/>
  <c r="AI988" i="4" s="1"/>
  <c r="AU988" i="4" s="1"/>
  <c r="R987" i="4"/>
  <c r="S987" i="4"/>
  <c r="AE987" i="4" s="1"/>
  <c r="AQ987" i="4" s="1"/>
  <c r="V987" i="4"/>
  <c r="W987" i="4"/>
  <c r="AI987" i="4" s="1"/>
  <c r="AU987" i="4" s="1"/>
  <c r="R986" i="4"/>
  <c r="S986" i="4"/>
  <c r="AE986" i="4" s="1"/>
  <c r="AQ986" i="4" s="1"/>
  <c r="V986" i="4"/>
  <c r="W986" i="4"/>
  <c r="AI986" i="4" s="1"/>
  <c r="AU986" i="4" s="1"/>
  <c r="R985" i="4"/>
  <c r="S985" i="4"/>
  <c r="AE985" i="4" s="1"/>
  <c r="AQ985" i="4" s="1"/>
  <c r="V985" i="4"/>
  <c r="W985" i="4"/>
  <c r="AI985" i="4" s="1"/>
  <c r="AU985" i="4" s="1"/>
  <c r="R984" i="4"/>
  <c r="S984" i="4"/>
  <c r="AE984" i="4" s="1"/>
  <c r="AQ984" i="4" s="1"/>
  <c r="V984" i="4"/>
  <c r="W984" i="4"/>
  <c r="AI984" i="4" s="1"/>
  <c r="AU984" i="4" s="1"/>
  <c r="R983" i="4"/>
  <c r="S983" i="4"/>
  <c r="AE983" i="4" s="1"/>
  <c r="AQ983" i="4" s="1"/>
  <c r="V983" i="4"/>
  <c r="W983" i="4"/>
  <c r="AI983" i="4" s="1"/>
  <c r="AU983" i="4" s="1"/>
  <c r="R982" i="4"/>
  <c r="S982" i="4"/>
  <c r="AE982" i="4" s="1"/>
  <c r="AQ982" i="4" s="1"/>
  <c r="V982" i="4"/>
  <c r="W982" i="4"/>
  <c r="AI982" i="4" s="1"/>
  <c r="AU982" i="4" s="1"/>
  <c r="R981" i="4"/>
  <c r="S981" i="4"/>
  <c r="AE981" i="4" s="1"/>
  <c r="AQ981" i="4" s="1"/>
  <c r="V981" i="4"/>
  <c r="W981" i="4"/>
  <c r="AI981" i="4" s="1"/>
  <c r="AU981" i="4" s="1"/>
  <c r="R980" i="4"/>
  <c r="S980" i="4"/>
  <c r="AE980" i="4" s="1"/>
  <c r="AQ980" i="4" s="1"/>
  <c r="V980" i="4"/>
  <c r="W980" i="4"/>
  <c r="AI980" i="4" s="1"/>
  <c r="AU980" i="4" s="1"/>
  <c r="R979" i="4"/>
  <c r="S979" i="4"/>
  <c r="AE979" i="4" s="1"/>
  <c r="AQ979" i="4" s="1"/>
  <c r="V979" i="4"/>
  <c r="W979" i="4"/>
  <c r="AI979" i="4" s="1"/>
  <c r="AU979" i="4" s="1"/>
  <c r="R978" i="4"/>
  <c r="S978" i="4"/>
  <c r="AE978" i="4" s="1"/>
  <c r="AQ978" i="4" s="1"/>
  <c r="V978" i="4"/>
  <c r="W978" i="4"/>
  <c r="AI978" i="4" s="1"/>
  <c r="AU978" i="4" s="1"/>
  <c r="R977" i="4"/>
  <c r="S977" i="4"/>
  <c r="AE977" i="4" s="1"/>
  <c r="AQ977" i="4" s="1"/>
  <c r="V977" i="4"/>
  <c r="W977" i="4"/>
  <c r="AI977" i="4" s="1"/>
  <c r="AU977" i="4" s="1"/>
  <c r="R976" i="4"/>
  <c r="S976" i="4"/>
  <c r="AE976" i="4" s="1"/>
  <c r="AQ976" i="4" s="1"/>
  <c r="V976" i="4"/>
  <c r="W976" i="4"/>
  <c r="AI976" i="4" s="1"/>
  <c r="AU976" i="4" s="1"/>
  <c r="R975" i="4"/>
  <c r="S975" i="4"/>
  <c r="AE975" i="4" s="1"/>
  <c r="AQ975" i="4" s="1"/>
  <c r="V975" i="4"/>
  <c r="W975" i="4"/>
  <c r="AI975" i="4" s="1"/>
  <c r="AU975" i="4" s="1"/>
  <c r="R974" i="4"/>
  <c r="S974" i="4"/>
  <c r="AE974" i="4" s="1"/>
  <c r="AQ974" i="4" s="1"/>
  <c r="V974" i="4"/>
  <c r="W974" i="4"/>
  <c r="AI974" i="4" s="1"/>
  <c r="AU974" i="4" s="1"/>
  <c r="R973" i="4"/>
  <c r="S973" i="4"/>
  <c r="AE973" i="4" s="1"/>
  <c r="AQ973" i="4" s="1"/>
  <c r="V973" i="4"/>
  <c r="W973" i="4"/>
  <c r="AI973" i="4" s="1"/>
  <c r="AU973" i="4" s="1"/>
  <c r="R972" i="4"/>
  <c r="S972" i="4"/>
  <c r="AE972" i="4" s="1"/>
  <c r="AQ972" i="4" s="1"/>
  <c r="V972" i="4"/>
  <c r="W972" i="4"/>
  <c r="AI972" i="4" s="1"/>
  <c r="AU972" i="4" s="1"/>
  <c r="R971" i="4"/>
  <c r="S971" i="4"/>
  <c r="AE971" i="4" s="1"/>
  <c r="AQ971" i="4" s="1"/>
  <c r="V971" i="4"/>
  <c r="W971" i="4"/>
  <c r="AI971" i="4" s="1"/>
  <c r="AU971" i="4" s="1"/>
  <c r="R970" i="4"/>
  <c r="S970" i="4"/>
  <c r="AE970" i="4" s="1"/>
  <c r="AQ970" i="4" s="1"/>
  <c r="V970" i="4"/>
  <c r="W970" i="4"/>
  <c r="AI970" i="4" s="1"/>
  <c r="AU970" i="4" s="1"/>
  <c r="R969" i="4"/>
  <c r="S969" i="4"/>
  <c r="AE969" i="4" s="1"/>
  <c r="AQ969" i="4" s="1"/>
  <c r="V969" i="4"/>
  <c r="W969" i="4"/>
  <c r="AI969" i="4" s="1"/>
  <c r="AU969" i="4" s="1"/>
  <c r="R968" i="4"/>
  <c r="S968" i="4"/>
  <c r="AE968" i="4" s="1"/>
  <c r="AQ968" i="4" s="1"/>
  <c r="V968" i="4"/>
  <c r="W968" i="4"/>
  <c r="AI968" i="4" s="1"/>
  <c r="AU968" i="4" s="1"/>
  <c r="R967" i="4"/>
  <c r="S967" i="4"/>
  <c r="AE967" i="4" s="1"/>
  <c r="AQ967" i="4" s="1"/>
  <c r="V967" i="4"/>
  <c r="W967" i="4"/>
  <c r="AI967" i="4" s="1"/>
  <c r="AU967" i="4" s="1"/>
  <c r="R966" i="4"/>
  <c r="S966" i="4"/>
  <c r="AE966" i="4" s="1"/>
  <c r="AQ966" i="4" s="1"/>
  <c r="V966" i="4"/>
  <c r="W966" i="4"/>
  <c r="AI966" i="4" s="1"/>
  <c r="AU966" i="4" s="1"/>
  <c r="R965" i="4"/>
  <c r="S965" i="4"/>
  <c r="AE965" i="4" s="1"/>
  <c r="AQ965" i="4" s="1"/>
  <c r="V965" i="4"/>
  <c r="W965" i="4"/>
  <c r="AI965" i="4" s="1"/>
  <c r="AU965" i="4" s="1"/>
  <c r="R964" i="4"/>
  <c r="S964" i="4"/>
  <c r="AE964" i="4" s="1"/>
  <c r="AQ964" i="4" s="1"/>
  <c r="V964" i="4"/>
  <c r="W964" i="4"/>
  <c r="AI964" i="4" s="1"/>
  <c r="AU964" i="4" s="1"/>
  <c r="R963" i="4"/>
  <c r="S963" i="4"/>
  <c r="AE963" i="4" s="1"/>
  <c r="AQ963" i="4" s="1"/>
  <c r="V963" i="4"/>
  <c r="W963" i="4"/>
  <c r="AI963" i="4" s="1"/>
  <c r="AU963" i="4" s="1"/>
  <c r="R962" i="4"/>
  <c r="S962" i="4"/>
  <c r="AE962" i="4" s="1"/>
  <c r="AQ962" i="4" s="1"/>
  <c r="V962" i="4"/>
  <c r="W962" i="4"/>
  <c r="AI962" i="4" s="1"/>
  <c r="AU962" i="4" s="1"/>
  <c r="R961" i="4"/>
  <c r="S961" i="4"/>
  <c r="AE961" i="4" s="1"/>
  <c r="AQ961" i="4" s="1"/>
  <c r="V961" i="4"/>
  <c r="W961" i="4"/>
  <c r="AI961" i="4" s="1"/>
  <c r="AU961" i="4" s="1"/>
  <c r="R960" i="4"/>
  <c r="S960" i="4"/>
  <c r="AE960" i="4" s="1"/>
  <c r="AQ960" i="4" s="1"/>
  <c r="V960" i="4"/>
  <c r="W960" i="4"/>
  <c r="AI960" i="4" s="1"/>
  <c r="AU960" i="4" s="1"/>
  <c r="R959" i="4"/>
  <c r="S959" i="4"/>
  <c r="AE959" i="4" s="1"/>
  <c r="AQ959" i="4" s="1"/>
  <c r="V959" i="4"/>
  <c r="W959" i="4"/>
  <c r="AI959" i="4" s="1"/>
  <c r="AU959" i="4" s="1"/>
  <c r="R958" i="4"/>
  <c r="S958" i="4"/>
  <c r="AE958" i="4" s="1"/>
  <c r="AQ958" i="4" s="1"/>
  <c r="V958" i="4"/>
  <c r="W958" i="4"/>
  <c r="AI958" i="4" s="1"/>
  <c r="AU958" i="4" s="1"/>
  <c r="R957" i="4"/>
  <c r="S957" i="4"/>
  <c r="AE957" i="4" s="1"/>
  <c r="AQ957" i="4" s="1"/>
  <c r="V957" i="4"/>
  <c r="W957" i="4"/>
  <c r="AI957" i="4" s="1"/>
  <c r="AU957" i="4" s="1"/>
  <c r="R956" i="4"/>
  <c r="S956" i="4"/>
  <c r="AE956" i="4" s="1"/>
  <c r="AQ956" i="4" s="1"/>
  <c r="V956" i="4"/>
  <c r="W956" i="4"/>
  <c r="AI956" i="4" s="1"/>
  <c r="AU956" i="4" s="1"/>
  <c r="R955" i="4"/>
  <c r="S955" i="4"/>
  <c r="AE955" i="4" s="1"/>
  <c r="AQ955" i="4" s="1"/>
  <c r="V955" i="4"/>
  <c r="W955" i="4"/>
  <c r="AI955" i="4" s="1"/>
  <c r="AU955" i="4" s="1"/>
  <c r="R954" i="4"/>
  <c r="S954" i="4"/>
  <c r="AE954" i="4" s="1"/>
  <c r="AQ954" i="4" s="1"/>
  <c r="V954" i="4"/>
  <c r="W954" i="4"/>
  <c r="AI954" i="4" s="1"/>
  <c r="AU954" i="4" s="1"/>
  <c r="R953" i="4"/>
  <c r="S953" i="4"/>
  <c r="AE953" i="4" s="1"/>
  <c r="AQ953" i="4" s="1"/>
  <c r="V953" i="4"/>
  <c r="W953" i="4"/>
  <c r="AI953" i="4" s="1"/>
  <c r="AU953" i="4" s="1"/>
  <c r="R952" i="4"/>
  <c r="S952" i="4"/>
  <c r="AE952" i="4" s="1"/>
  <c r="AQ952" i="4" s="1"/>
  <c r="V952" i="4"/>
  <c r="W952" i="4"/>
  <c r="AI952" i="4" s="1"/>
  <c r="AU952" i="4" s="1"/>
  <c r="R951" i="4"/>
  <c r="S951" i="4"/>
  <c r="AE951" i="4" s="1"/>
  <c r="AQ951" i="4" s="1"/>
  <c r="V951" i="4"/>
  <c r="W951" i="4"/>
  <c r="AI951" i="4" s="1"/>
  <c r="AU951" i="4" s="1"/>
  <c r="R950" i="4"/>
  <c r="S950" i="4"/>
  <c r="AE950" i="4" s="1"/>
  <c r="AQ950" i="4" s="1"/>
  <c r="V950" i="4"/>
  <c r="W950" i="4"/>
  <c r="AI950" i="4" s="1"/>
  <c r="AU950" i="4" s="1"/>
  <c r="R949" i="4"/>
  <c r="S949" i="4"/>
  <c r="AE949" i="4" s="1"/>
  <c r="AQ949" i="4" s="1"/>
  <c r="V949" i="4"/>
  <c r="W949" i="4"/>
  <c r="AI949" i="4" s="1"/>
  <c r="AU949" i="4" s="1"/>
  <c r="R948" i="4"/>
  <c r="S948" i="4"/>
  <c r="AE948" i="4" s="1"/>
  <c r="AQ948" i="4" s="1"/>
  <c r="V948" i="4"/>
  <c r="W948" i="4"/>
  <c r="AI948" i="4" s="1"/>
  <c r="AU948" i="4" s="1"/>
  <c r="R947" i="4"/>
  <c r="S947" i="4"/>
  <c r="AE947" i="4" s="1"/>
  <c r="AQ947" i="4" s="1"/>
  <c r="V947" i="4"/>
  <c r="W947" i="4"/>
  <c r="AI947" i="4" s="1"/>
  <c r="AU947" i="4" s="1"/>
  <c r="R946" i="4"/>
  <c r="S946" i="4"/>
  <c r="AE946" i="4" s="1"/>
  <c r="AQ946" i="4" s="1"/>
  <c r="V946" i="4"/>
  <c r="W946" i="4"/>
  <c r="AI946" i="4" s="1"/>
  <c r="AU946" i="4" s="1"/>
  <c r="R945" i="4"/>
  <c r="S945" i="4"/>
  <c r="AE945" i="4" s="1"/>
  <c r="AQ945" i="4" s="1"/>
  <c r="V945" i="4"/>
  <c r="W945" i="4"/>
  <c r="AI945" i="4" s="1"/>
  <c r="AU945" i="4" s="1"/>
  <c r="R944" i="4"/>
  <c r="S944" i="4"/>
  <c r="AE944" i="4" s="1"/>
  <c r="AQ944" i="4" s="1"/>
  <c r="V944" i="4"/>
  <c r="W944" i="4"/>
  <c r="AI944" i="4" s="1"/>
  <c r="AU944" i="4" s="1"/>
  <c r="R943" i="4"/>
  <c r="S943" i="4"/>
  <c r="AE943" i="4" s="1"/>
  <c r="AQ943" i="4" s="1"/>
  <c r="V943" i="4"/>
  <c r="W943" i="4"/>
  <c r="AI943" i="4" s="1"/>
  <c r="AU943" i="4" s="1"/>
  <c r="R942" i="4"/>
  <c r="S942" i="4"/>
  <c r="AE942" i="4" s="1"/>
  <c r="AQ942" i="4" s="1"/>
  <c r="V942" i="4"/>
  <c r="W942" i="4"/>
  <c r="AI942" i="4" s="1"/>
  <c r="AU942" i="4" s="1"/>
  <c r="R941" i="4"/>
  <c r="S941" i="4"/>
  <c r="AE941" i="4" s="1"/>
  <c r="AQ941" i="4" s="1"/>
  <c r="V941" i="4"/>
  <c r="W941" i="4"/>
  <c r="AI941" i="4" s="1"/>
  <c r="AU941" i="4" s="1"/>
  <c r="R940" i="4"/>
  <c r="S940" i="4"/>
  <c r="AE940" i="4" s="1"/>
  <c r="AQ940" i="4" s="1"/>
  <c r="V940" i="4"/>
  <c r="W940" i="4"/>
  <c r="AI940" i="4" s="1"/>
  <c r="AU940" i="4" s="1"/>
  <c r="R939" i="4"/>
  <c r="S939" i="4"/>
  <c r="AE939" i="4" s="1"/>
  <c r="AQ939" i="4" s="1"/>
  <c r="V939" i="4"/>
  <c r="W939" i="4"/>
  <c r="AI939" i="4" s="1"/>
  <c r="AU939" i="4" s="1"/>
  <c r="R938" i="4"/>
  <c r="S938" i="4"/>
  <c r="AE938" i="4" s="1"/>
  <c r="AQ938" i="4" s="1"/>
  <c r="V938" i="4"/>
  <c r="W938" i="4"/>
  <c r="AI938" i="4" s="1"/>
  <c r="AU938" i="4" s="1"/>
  <c r="R937" i="4"/>
  <c r="S937" i="4"/>
  <c r="AE937" i="4" s="1"/>
  <c r="AQ937" i="4" s="1"/>
  <c r="V937" i="4"/>
  <c r="W937" i="4"/>
  <c r="AI937" i="4" s="1"/>
  <c r="AU937" i="4" s="1"/>
  <c r="R936" i="4"/>
  <c r="S936" i="4"/>
  <c r="AE936" i="4" s="1"/>
  <c r="AQ936" i="4" s="1"/>
  <c r="V936" i="4"/>
  <c r="W936" i="4"/>
  <c r="AI936" i="4" s="1"/>
  <c r="AU936" i="4" s="1"/>
  <c r="R935" i="4"/>
  <c r="S935" i="4"/>
  <c r="AE935" i="4" s="1"/>
  <c r="AQ935" i="4" s="1"/>
  <c r="V935" i="4"/>
  <c r="W935" i="4"/>
  <c r="AI935" i="4" s="1"/>
  <c r="AU935" i="4" s="1"/>
  <c r="R934" i="4"/>
  <c r="S934" i="4"/>
  <c r="AE934" i="4" s="1"/>
  <c r="AQ934" i="4" s="1"/>
  <c r="V934" i="4"/>
  <c r="W934" i="4"/>
  <c r="AI934" i="4" s="1"/>
  <c r="AU934" i="4" s="1"/>
  <c r="R933" i="4"/>
  <c r="S933" i="4"/>
  <c r="AE933" i="4" s="1"/>
  <c r="AQ933" i="4" s="1"/>
  <c r="V933" i="4"/>
  <c r="W933" i="4"/>
  <c r="AI933" i="4" s="1"/>
  <c r="AU933" i="4" s="1"/>
  <c r="R932" i="4"/>
  <c r="S932" i="4"/>
  <c r="AE932" i="4" s="1"/>
  <c r="AQ932" i="4" s="1"/>
  <c r="V932" i="4"/>
  <c r="W932" i="4"/>
  <c r="AI932" i="4" s="1"/>
  <c r="AU932" i="4" s="1"/>
  <c r="R931" i="4"/>
  <c r="S931" i="4"/>
  <c r="AE931" i="4" s="1"/>
  <c r="AQ931" i="4" s="1"/>
  <c r="V931" i="4"/>
  <c r="W931" i="4"/>
  <c r="AI931" i="4" s="1"/>
  <c r="AU931" i="4" s="1"/>
  <c r="R930" i="4"/>
  <c r="S930" i="4"/>
  <c r="AE930" i="4" s="1"/>
  <c r="AQ930" i="4" s="1"/>
  <c r="V930" i="4"/>
  <c r="W930" i="4"/>
  <c r="AI930" i="4" s="1"/>
  <c r="AU930" i="4" s="1"/>
  <c r="R929" i="4"/>
  <c r="S929" i="4"/>
  <c r="AE929" i="4" s="1"/>
  <c r="AQ929" i="4" s="1"/>
  <c r="V929" i="4"/>
  <c r="W929" i="4"/>
  <c r="AI929" i="4" s="1"/>
  <c r="AU929" i="4" s="1"/>
  <c r="R928" i="4"/>
  <c r="S928" i="4"/>
  <c r="AE928" i="4" s="1"/>
  <c r="AQ928" i="4" s="1"/>
  <c r="V928" i="4"/>
  <c r="W928" i="4"/>
  <c r="AI928" i="4" s="1"/>
  <c r="AU928" i="4" s="1"/>
  <c r="R927" i="4"/>
  <c r="S927" i="4"/>
  <c r="AE927" i="4" s="1"/>
  <c r="AQ927" i="4" s="1"/>
  <c r="V927" i="4"/>
  <c r="W927" i="4"/>
  <c r="AI927" i="4" s="1"/>
  <c r="AU927" i="4" s="1"/>
  <c r="R926" i="4"/>
  <c r="S926" i="4"/>
  <c r="AE926" i="4" s="1"/>
  <c r="AQ926" i="4" s="1"/>
  <c r="V926" i="4"/>
  <c r="W926" i="4"/>
  <c r="AI926" i="4" s="1"/>
  <c r="AU926" i="4" s="1"/>
  <c r="R925" i="4"/>
  <c r="S925" i="4"/>
  <c r="AE925" i="4" s="1"/>
  <c r="AQ925" i="4" s="1"/>
  <c r="V925" i="4"/>
  <c r="W925" i="4"/>
  <c r="AI925" i="4" s="1"/>
  <c r="AU925" i="4" s="1"/>
  <c r="R924" i="4"/>
  <c r="S924" i="4"/>
  <c r="AE924" i="4" s="1"/>
  <c r="AQ924" i="4" s="1"/>
  <c r="V924" i="4"/>
  <c r="W924" i="4"/>
  <c r="AI924" i="4" s="1"/>
  <c r="AU924" i="4" s="1"/>
  <c r="R923" i="4"/>
  <c r="S923" i="4"/>
  <c r="AE923" i="4" s="1"/>
  <c r="AQ923" i="4" s="1"/>
  <c r="V923" i="4"/>
  <c r="W923" i="4"/>
  <c r="AI923" i="4" s="1"/>
  <c r="AU923" i="4" s="1"/>
  <c r="R922" i="4"/>
  <c r="S922" i="4"/>
  <c r="AE922" i="4" s="1"/>
  <c r="AQ922" i="4" s="1"/>
  <c r="V922" i="4"/>
  <c r="W922" i="4"/>
  <c r="AI922" i="4" s="1"/>
  <c r="AU922" i="4" s="1"/>
  <c r="R921" i="4"/>
  <c r="S921" i="4"/>
  <c r="AE921" i="4" s="1"/>
  <c r="AQ921" i="4" s="1"/>
  <c r="V921" i="4"/>
  <c r="W921" i="4"/>
  <c r="AI921" i="4" s="1"/>
  <c r="AU921" i="4" s="1"/>
  <c r="R920" i="4"/>
  <c r="S920" i="4"/>
  <c r="AE920" i="4" s="1"/>
  <c r="AQ920" i="4" s="1"/>
  <c r="V920" i="4"/>
  <c r="W920" i="4"/>
  <c r="AI920" i="4" s="1"/>
  <c r="AU920" i="4" s="1"/>
  <c r="R919" i="4"/>
  <c r="S919" i="4"/>
  <c r="AE919" i="4" s="1"/>
  <c r="AQ919" i="4" s="1"/>
  <c r="V919" i="4"/>
  <c r="W919" i="4"/>
  <c r="AI919" i="4" s="1"/>
  <c r="AU919" i="4" s="1"/>
  <c r="R918" i="4"/>
  <c r="S918" i="4"/>
  <c r="AE918" i="4" s="1"/>
  <c r="AQ918" i="4" s="1"/>
  <c r="V918" i="4"/>
  <c r="W918" i="4"/>
  <c r="AI918" i="4" s="1"/>
  <c r="AU918" i="4" s="1"/>
  <c r="R917" i="4"/>
  <c r="S917" i="4"/>
  <c r="AE917" i="4" s="1"/>
  <c r="AQ917" i="4" s="1"/>
  <c r="V917" i="4"/>
  <c r="W917" i="4"/>
  <c r="AI917" i="4" s="1"/>
  <c r="AU917" i="4" s="1"/>
  <c r="S916" i="4"/>
  <c r="AE916" i="4" s="1"/>
  <c r="AQ916" i="4" s="1"/>
  <c r="R916" i="4"/>
  <c r="V916" i="4"/>
  <c r="W916" i="4"/>
  <c r="AI916" i="4" s="1"/>
  <c r="AU916" i="4" s="1"/>
  <c r="R915" i="4"/>
  <c r="V915" i="4"/>
  <c r="S915" i="4"/>
  <c r="AE915" i="4" s="1"/>
  <c r="AQ915" i="4" s="1"/>
  <c r="W915" i="4"/>
  <c r="AI915" i="4" s="1"/>
  <c r="AU915" i="4" s="1"/>
  <c r="R914" i="4"/>
  <c r="V914" i="4"/>
  <c r="S914" i="4"/>
  <c r="AE914" i="4" s="1"/>
  <c r="AQ914" i="4" s="1"/>
  <c r="W914" i="4"/>
  <c r="AI914" i="4" s="1"/>
  <c r="AU914" i="4" s="1"/>
  <c r="R913" i="4"/>
  <c r="V913" i="4"/>
  <c r="S913" i="4"/>
  <c r="AE913" i="4" s="1"/>
  <c r="AQ913" i="4" s="1"/>
  <c r="W913" i="4"/>
  <c r="AI913" i="4" s="1"/>
  <c r="AU913" i="4" s="1"/>
  <c r="R912" i="4"/>
  <c r="V912" i="4"/>
  <c r="S912" i="4"/>
  <c r="AE912" i="4" s="1"/>
  <c r="AQ912" i="4" s="1"/>
  <c r="W912" i="4"/>
  <c r="AI912" i="4" s="1"/>
  <c r="AU912" i="4" s="1"/>
  <c r="R911" i="4"/>
  <c r="V911" i="4"/>
  <c r="S911" i="4"/>
  <c r="AE911" i="4" s="1"/>
  <c r="AQ911" i="4" s="1"/>
  <c r="W911" i="4"/>
  <c r="AI911" i="4" s="1"/>
  <c r="AU911" i="4" s="1"/>
  <c r="R910" i="4"/>
  <c r="V910" i="4"/>
  <c r="S910" i="4"/>
  <c r="AE910" i="4" s="1"/>
  <c r="AQ910" i="4" s="1"/>
  <c r="W910" i="4"/>
  <c r="AI910" i="4" s="1"/>
  <c r="AU910" i="4" s="1"/>
  <c r="R909" i="4"/>
  <c r="V909" i="4"/>
  <c r="S909" i="4"/>
  <c r="AE909" i="4" s="1"/>
  <c r="AQ909" i="4" s="1"/>
  <c r="W909" i="4"/>
  <c r="AI909" i="4" s="1"/>
  <c r="AU909" i="4" s="1"/>
  <c r="R908" i="4"/>
  <c r="V908" i="4"/>
  <c r="S908" i="4"/>
  <c r="AE908" i="4" s="1"/>
  <c r="AQ908" i="4" s="1"/>
  <c r="W908" i="4"/>
  <c r="AI908" i="4" s="1"/>
  <c r="AU908" i="4" s="1"/>
  <c r="R907" i="4"/>
  <c r="V907" i="4"/>
  <c r="S907" i="4"/>
  <c r="AE907" i="4" s="1"/>
  <c r="AQ907" i="4" s="1"/>
  <c r="W907" i="4"/>
  <c r="AI907" i="4" s="1"/>
  <c r="AU907" i="4" s="1"/>
  <c r="R906" i="4"/>
  <c r="V906" i="4"/>
  <c r="S906" i="4"/>
  <c r="AE906" i="4" s="1"/>
  <c r="AQ906" i="4" s="1"/>
  <c r="W906" i="4"/>
  <c r="AI906" i="4" s="1"/>
  <c r="AU906" i="4" s="1"/>
  <c r="S905" i="4"/>
  <c r="AE905" i="4" s="1"/>
  <c r="AQ905" i="4" s="1"/>
  <c r="R905" i="4"/>
  <c r="V905" i="4"/>
  <c r="W905" i="4"/>
  <c r="AI905" i="4" s="1"/>
  <c r="AU905" i="4" s="1"/>
  <c r="S904" i="4"/>
  <c r="AE904" i="4" s="1"/>
  <c r="AQ904" i="4" s="1"/>
  <c r="W904" i="4"/>
  <c r="AI904" i="4" s="1"/>
  <c r="AU904" i="4" s="1"/>
  <c r="R904" i="4"/>
  <c r="V904" i="4"/>
  <c r="S903" i="4"/>
  <c r="AE903" i="4" s="1"/>
  <c r="AQ903" i="4" s="1"/>
  <c r="W903" i="4"/>
  <c r="AI903" i="4" s="1"/>
  <c r="AU903" i="4" s="1"/>
  <c r="R903" i="4"/>
  <c r="V903" i="4"/>
  <c r="R902" i="4"/>
  <c r="V902" i="4"/>
  <c r="S902" i="4"/>
  <c r="AE902" i="4" s="1"/>
  <c r="AQ902" i="4" s="1"/>
  <c r="W902" i="4"/>
  <c r="AI902" i="4" s="1"/>
  <c r="AU902" i="4" s="1"/>
  <c r="R901" i="4"/>
  <c r="S901" i="4"/>
  <c r="AE901" i="4" s="1"/>
  <c r="AQ901" i="4" s="1"/>
  <c r="V901" i="4"/>
  <c r="W901" i="4"/>
  <c r="AI901" i="4" s="1"/>
  <c r="AU901" i="4" s="1"/>
  <c r="R900" i="4"/>
  <c r="S900" i="4"/>
  <c r="AE900" i="4" s="1"/>
  <c r="AQ900" i="4" s="1"/>
  <c r="V900" i="4"/>
  <c r="W900" i="4"/>
  <c r="AI900" i="4" s="1"/>
  <c r="AU900" i="4" s="1"/>
  <c r="R899" i="4"/>
  <c r="S899" i="4"/>
  <c r="AE899" i="4" s="1"/>
  <c r="AQ899" i="4" s="1"/>
  <c r="V899" i="4"/>
  <c r="W899" i="4"/>
  <c r="AI899" i="4" s="1"/>
  <c r="AU899" i="4" s="1"/>
  <c r="R898" i="4"/>
  <c r="S898" i="4"/>
  <c r="AE898" i="4" s="1"/>
  <c r="AQ898" i="4" s="1"/>
  <c r="V898" i="4"/>
  <c r="W898" i="4"/>
  <c r="AI898" i="4" s="1"/>
  <c r="AU898" i="4" s="1"/>
  <c r="R897" i="4"/>
  <c r="S897" i="4"/>
  <c r="AE897" i="4" s="1"/>
  <c r="AQ897" i="4" s="1"/>
  <c r="V897" i="4"/>
  <c r="W897" i="4"/>
  <c r="AI897" i="4" s="1"/>
  <c r="AU897" i="4" s="1"/>
  <c r="R896" i="4"/>
  <c r="S896" i="4"/>
  <c r="AE896" i="4" s="1"/>
  <c r="AQ896" i="4" s="1"/>
  <c r="V896" i="4"/>
  <c r="W896" i="4"/>
  <c r="AI896" i="4" s="1"/>
  <c r="AU896" i="4" s="1"/>
  <c r="R895" i="4"/>
  <c r="S895" i="4"/>
  <c r="AE895" i="4" s="1"/>
  <c r="AQ895" i="4" s="1"/>
  <c r="V895" i="4"/>
  <c r="W895" i="4"/>
  <c r="AI895" i="4" s="1"/>
  <c r="AU895" i="4" s="1"/>
  <c r="R894" i="4"/>
  <c r="S894" i="4"/>
  <c r="AE894" i="4" s="1"/>
  <c r="AQ894" i="4" s="1"/>
  <c r="V894" i="4"/>
  <c r="W894" i="4"/>
  <c r="AI894" i="4" s="1"/>
  <c r="AU894" i="4" s="1"/>
  <c r="R893" i="4"/>
  <c r="S893" i="4"/>
  <c r="AE893" i="4" s="1"/>
  <c r="AQ893" i="4" s="1"/>
  <c r="V893" i="4"/>
  <c r="W893" i="4"/>
  <c r="AI893" i="4" s="1"/>
  <c r="AU893" i="4" s="1"/>
  <c r="R892" i="4"/>
  <c r="S892" i="4"/>
  <c r="AE892" i="4" s="1"/>
  <c r="AQ892" i="4" s="1"/>
  <c r="V892" i="4"/>
  <c r="W892" i="4"/>
  <c r="AI892" i="4" s="1"/>
  <c r="AU892" i="4" s="1"/>
  <c r="R891" i="4"/>
  <c r="S891" i="4"/>
  <c r="AE891" i="4" s="1"/>
  <c r="AQ891" i="4" s="1"/>
  <c r="V891" i="4"/>
  <c r="W891" i="4"/>
  <c r="AI891" i="4" s="1"/>
  <c r="AU891" i="4" s="1"/>
  <c r="R890" i="4"/>
  <c r="S890" i="4"/>
  <c r="AE890" i="4" s="1"/>
  <c r="AQ890" i="4" s="1"/>
  <c r="V890" i="4"/>
  <c r="W890" i="4"/>
  <c r="AI890" i="4" s="1"/>
  <c r="AU890" i="4" s="1"/>
  <c r="R889" i="4"/>
  <c r="S889" i="4"/>
  <c r="AE889" i="4" s="1"/>
  <c r="AQ889" i="4" s="1"/>
  <c r="V889" i="4"/>
  <c r="W889" i="4"/>
  <c r="AI889" i="4" s="1"/>
  <c r="AU889" i="4" s="1"/>
  <c r="R888" i="4"/>
  <c r="S888" i="4"/>
  <c r="AE888" i="4" s="1"/>
  <c r="AQ888" i="4" s="1"/>
  <c r="V888" i="4"/>
  <c r="W888" i="4"/>
  <c r="AI888" i="4" s="1"/>
  <c r="AU888" i="4" s="1"/>
  <c r="R887" i="4"/>
  <c r="S887" i="4"/>
  <c r="AE887" i="4" s="1"/>
  <c r="AQ887" i="4" s="1"/>
  <c r="V887" i="4"/>
  <c r="W887" i="4"/>
  <c r="AI887" i="4" s="1"/>
  <c r="AU887" i="4" s="1"/>
  <c r="R886" i="4"/>
  <c r="S886" i="4"/>
  <c r="AE886" i="4" s="1"/>
  <c r="AQ886" i="4" s="1"/>
  <c r="V886" i="4"/>
  <c r="W886" i="4"/>
  <c r="AI886" i="4" s="1"/>
  <c r="AU886" i="4" s="1"/>
  <c r="R885" i="4"/>
  <c r="S885" i="4"/>
  <c r="AE885" i="4" s="1"/>
  <c r="AQ885" i="4" s="1"/>
  <c r="V885" i="4"/>
  <c r="W885" i="4"/>
  <c r="AI885" i="4" s="1"/>
  <c r="AU885" i="4" s="1"/>
  <c r="R884" i="4"/>
  <c r="S884" i="4"/>
  <c r="AE884" i="4" s="1"/>
  <c r="AQ884" i="4" s="1"/>
  <c r="V884" i="4"/>
  <c r="W884" i="4"/>
  <c r="AI884" i="4" s="1"/>
  <c r="AU884" i="4" s="1"/>
  <c r="R883" i="4"/>
  <c r="S883" i="4"/>
  <c r="AE883" i="4" s="1"/>
  <c r="AQ883" i="4" s="1"/>
  <c r="V883" i="4"/>
  <c r="W883" i="4"/>
  <c r="AI883" i="4" s="1"/>
  <c r="AU883" i="4" s="1"/>
  <c r="R882" i="4"/>
  <c r="S882" i="4"/>
  <c r="AE882" i="4" s="1"/>
  <c r="AQ882" i="4" s="1"/>
  <c r="V882" i="4"/>
  <c r="W882" i="4"/>
  <c r="AI882" i="4" s="1"/>
  <c r="AU882" i="4" s="1"/>
  <c r="R881" i="4"/>
  <c r="S881" i="4"/>
  <c r="AE881" i="4" s="1"/>
  <c r="AQ881" i="4" s="1"/>
  <c r="V881" i="4"/>
  <c r="W881" i="4"/>
  <c r="AI881" i="4" s="1"/>
  <c r="AU881" i="4" s="1"/>
  <c r="R880" i="4"/>
  <c r="S880" i="4"/>
  <c r="AE880" i="4" s="1"/>
  <c r="AQ880" i="4" s="1"/>
  <c r="V880" i="4"/>
  <c r="W880" i="4"/>
  <c r="AI880" i="4" s="1"/>
  <c r="AU880" i="4" s="1"/>
  <c r="R879" i="4"/>
  <c r="S879" i="4"/>
  <c r="AE879" i="4" s="1"/>
  <c r="AQ879" i="4" s="1"/>
  <c r="V879" i="4"/>
  <c r="W879" i="4"/>
  <c r="AI879" i="4" s="1"/>
  <c r="AU879" i="4" s="1"/>
  <c r="R878" i="4"/>
  <c r="S878" i="4"/>
  <c r="AE878" i="4" s="1"/>
  <c r="AQ878" i="4" s="1"/>
  <c r="V878" i="4"/>
  <c r="W878" i="4"/>
  <c r="AI878" i="4" s="1"/>
  <c r="AU878" i="4" s="1"/>
  <c r="R877" i="4"/>
  <c r="S877" i="4"/>
  <c r="AE877" i="4" s="1"/>
  <c r="AQ877" i="4" s="1"/>
  <c r="V877" i="4"/>
  <c r="W877" i="4"/>
  <c r="AI877" i="4" s="1"/>
  <c r="AU877" i="4" s="1"/>
  <c r="R876" i="4"/>
  <c r="S876" i="4"/>
  <c r="AE876" i="4" s="1"/>
  <c r="AQ876" i="4" s="1"/>
  <c r="V876" i="4"/>
  <c r="W876" i="4"/>
  <c r="AI876" i="4" s="1"/>
  <c r="AU876" i="4" s="1"/>
  <c r="R875" i="4"/>
  <c r="S875" i="4"/>
  <c r="AE875" i="4" s="1"/>
  <c r="AQ875" i="4" s="1"/>
  <c r="V875" i="4"/>
  <c r="W875" i="4"/>
  <c r="AI875" i="4" s="1"/>
  <c r="AU875" i="4" s="1"/>
  <c r="R874" i="4"/>
  <c r="S874" i="4"/>
  <c r="AE874" i="4" s="1"/>
  <c r="AQ874" i="4" s="1"/>
  <c r="V874" i="4"/>
  <c r="W874" i="4"/>
  <c r="AI874" i="4" s="1"/>
  <c r="AU874" i="4" s="1"/>
  <c r="R873" i="4"/>
  <c r="S873" i="4"/>
  <c r="AE873" i="4" s="1"/>
  <c r="AQ873" i="4" s="1"/>
  <c r="V873" i="4"/>
  <c r="W873" i="4"/>
  <c r="AI873" i="4" s="1"/>
  <c r="AU873" i="4" s="1"/>
  <c r="R872" i="4"/>
  <c r="S872" i="4"/>
  <c r="AE872" i="4" s="1"/>
  <c r="AQ872" i="4" s="1"/>
  <c r="V872" i="4"/>
  <c r="W872" i="4"/>
  <c r="AI872" i="4" s="1"/>
  <c r="AU872" i="4" s="1"/>
  <c r="R871" i="4"/>
  <c r="S871" i="4"/>
  <c r="AE871" i="4" s="1"/>
  <c r="AQ871" i="4" s="1"/>
  <c r="V871" i="4"/>
  <c r="W871" i="4"/>
  <c r="AI871" i="4" s="1"/>
  <c r="AU871" i="4" s="1"/>
  <c r="R870" i="4"/>
  <c r="S870" i="4"/>
  <c r="AE870" i="4" s="1"/>
  <c r="AQ870" i="4" s="1"/>
  <c r="V870" i="4"/>
  <c r="W870" i="4"/>
  <c r="AI870" i="4" s="1"/>
  <c r="AU870" i="4" s="1"/>
  <c r="R869" i="4"/>
  <c r="S869" i="4"/>
  <c r="AE869" i="4" s="1"/>
  <c r="AQ869" i="4" s="1"/>
  <c r="V869" i="4"/>
  <c r="W869" i="4"/>
  <c r="AI869" i="4" s="1"/>
  <c r="AU869" i="4" s="1"/>
  <c r="R868" i="4"/>
  <c r="S868" i="4"/>
  <c r="AE868" i="4" s="1"/>
  <c r="AQ868" i="4" s="1"/>
  <c r="V868" i="4"/>
  <c r="W868" i="4"/>
  <c r="AI868" i="4" s="1"/>
  <c r="AU868" i="4" s="1"/>
  <c r="R867" i="4"/>
  <c r="S867" i="4"/>
  <c r="AE867" i="4" s="1"/>
  <c r="AQ867" i="4" s="1"/>
  <c r="V867" i="4"/>
  <c r="W867" i="4"/>
  <c r="AI867" i="4" s="1"/>
  <c r="AU867" i="4" s="1"/>
  <c r="R866" i="4"/>
  <c r="S866" i="4"/>
  <c r="AE866" i="4" s="1"/>
  <c r="AQ866" i="4" s="1"/>
  <c r="V866" i="4"/>
  <c r="W866" i="4"/>
  <c r="AI866" i="4" s="1"/>
  <c r="AU866" i="4" s="1"/>
  <c r="R865" i="4"/>
  <c r="S865" i="4"/>
  <c r="AE865" i="4" s="1"/>
  <c r="AQ865" i="4" s="1"/>
  <c r="V865" i="4"/>
  <c r="W865" i="4"/>
  <c r="AI865" i="4" s="1"/>
  <c r="AU865" i="4" s="1"/>
  <c r="R864" i="4"/>
  <c r="S864" i="4"/>
  <c r="AE864" i="4" s="1"/>
  <c r="AQ864" i="4" s="1"/>
  <c r="V864" i="4"/>
  <c r="W864" i="4"/>
  <c r="AI864" i="4" s="1"/>
  <c r="AU864" i="4" s="1"/>
  <c r="R863" i="4"/>
  <c r="S863" i="4"/>
  <c r="AE863" i="4" s="1"/>
  <c r="AQ863" i="4" s="1"/>
  <c r="V863" i="4"/>
  <c r="W863" i="4"/>
  <c r="AI863" i="4" s="1"/>
  <c r="AU863" i="4" s="1"/>
  <c r="R862" i="4"/>
  <c r="S862" i="4"/>
  <c r="AE862" i="4" s="1"/>
  <c r="AQ862" i="4" s="1"/>
  <c r="V862" i="4"/>
  <c r="W862" i="4"/>
  <c r="AI862" i="4" s="1"/>
  <c r="AU862" i="4" s="1"/>
  <c r="R861" i="4"/>
  <c r="S861" i="4"/>
  <c r="AE861" i="4" s="1"/>
  <c r="AQ861" i="4" s="1"/>
  <c r="V861" i="4"/>
  <c r="W861" i="4"/>
  <c r="AI861" i="4" s="1"/>
  <c r="AU861" i="4" s="1"/>
  <c r="R860" i="4"/>
  <c r="S860" i="4"/>
  <c r="AE860" i="4" s="1"/>
  <c r="AQ860" i="4" s="1"/>
  <c r="V860" i="4"/>
  <c r="W860" i="4"/>
  <c r="AI860" i="4" s="1"/>
  <c r="AU860" i="4" s="1"/>
  <c r="R859" i="4"/>
  <c r="S859" i="4"/>
  <c r="AE859" i="4" s="1"/>
  <c r="AQ859" i="4" s="1"/>
  <c r="V859" i="4"/>
  <c r="W859" i="4"/>
  <c r="AI859" i="4" s="1"/>
  <c r="AU859" i="4" s="1"/>
  <c r="R858" i="4"/>
  <c r="S858" i="4"/>
  <c r="AE858" i="4" s="1"/>
  <c r="AQ858" i="4" s="1"/>
  <c r="V858" i="4"/>
  <c r="W858" i="4"/>
  <c r="AI858" i="4" s="1"/>
  <c r="AU858" i="4" s="1"/>
  <c r="R857" i="4"/>
  <c r="S857" i="4"/>
  <c r="AE857" i="4" s="1"/>
  <c r="AQ857" i="4" s="1"/>
  <c r="V857" i="4"/>
  <c r="W857" i="4"/>
  <c r="AI857" i="4" s="1"/>
  <c r="AU857" i="4" s="1"/>
  <c r="R856" i="4"/>
  <c r="S856" i="4"/>
  <c r="AE856" i="4" s="1"/>
  <c r="AQ856" i="4" s="1"/>
  <c r="V856" i="4"/>
  <c r="W856" i="4"/>
  <c r="AI856" i="4" s="1"/>
  <c r="AU856" i="4" s="1"/>
  <c r="R855" i="4"/>
  <c r="S855" i="4"/>
  <c r="AE855" i="4" s="1"/>
  <c r="AQ855" i="4" s="1"/>
  <c r="V855" i="4"/>
  <c r="W855" i="4"/>
  <c r="AI855" i="4" s="1"/>
  <c r="AU855" i="4" s="1"/>
  <c r="R854" i="4"/>
  <c r="S854" i="4"/>
  <c r="AE854" i="4" s="1"/>
  <c r="AQ854" i="4" s="1"/>
  <c r="V854" i="4"/>
  <c r="W854" i="4"/>
  <c r="AI854" i="4" s="1"/>
  <c r="AU854" i="4" s="1"/>
  <c r="R853" i="4"/>
  <c r="S853" i="4"/>
  <c r="AE853" i="4" s="1"/>
  <c r="AQ853" i="4" s="1"/>
  <c r="V853" i="4"/>
  <c r="W853" i="4"/>
  <c r="AI853" i="4" s="1"/>
  <c r="AU853" i="4" s="1"/>
  <c r="R852" i="4"/>
  <c r="S852" i="4"/>
  <c r="AE852" i="4" s="1"/>
  <c r="AQ852" i="4" s="1"/>
  <c r="V852" i="4"/>
  <c r="W852" i="4"/>
  <c r="AI852" i="4" s="1"/>
  <c r="AU852" i="4" s="1"/>
  <c r="R851" i="4"/>
  <c r="S851" i="4"/>
  <c r="AE851" i="4" s="1"/>
  <c r="AQ851" i="4" s="1"/>
  <c r="V851" i="4"/>
  <c r="W851" i="4"/>
  <c r="AI851" i="4" s="1"/>
  <c r="AU851" i="4" s="1"/>
  <c r="R850" i="4"/>
  <c r="S850" i="4"/>
  <c r="AE850" i="4" s="1"/>
  <c r="AQ850" i="4" s="1"/>
  <c r="V850" i="4"/>
  <c r="W850" i="4"/>
  <c r="AI850" i="4" s="1"/>
  <c r="AU850" i="4" s="1"/>
  <c r="R849" i="4"/>
  <c r="S849" i="4"/>
  <c r="AE849" i="4" s="1"/>
  <c r="AQ849" i="4" s="1"/>
  <c r="V849" i="4"/>
  <c r="W849" i="4"/>
  <c r="AI849" i="4" s="1"/>
  <c r="AU849" i="4" s="1"/>
  <c r="R848" i="4"/>
  <c r="S848" i="4"/>
  <c r="AE848" i="4" s="1"/>
  <c r="AQ848" i="4" s="1"/>
  <c r="V848" i="4"/>
  <c r="W848" i="4"/>
  <c r="AI848" i="4" s="1"/>
  <c r="AU848" i="4" s="1"/>
  <c r="R847" i="4"/>
  <c r="S847" i="4"/>
  <c r="AE847" i="4" s="1"/>
  <c r="AQ847" i="4" s="1"/>
  <c r="V847" i="4"/>
  <c r="W847" i="4"/>
  <c r="AI847" i="4" s="1"/>
  <c r="AU847" i="4" s="1"/>
  <c r="R846" i="4"/>
  <c r="S846" i="4"/>
  <c r="AE846" i="4" s="1"/>
  <c r="AQ846" i="4" s="1"/>
  <c r="V846" i="4"/>
  <c r="W846" i="4"/>
  <c r="AI846" i="4" s="1"/>
  <c r="AU846" i="4" s="1"/>
  <c r="R845" i="4"/>
  <c r="S845" i="4"/>
  <c r="AE845" i="4" s="1"/>
  <c r="AQ845" i="4" s="1"/>
  <c r="V845" i="4"/>
  <c r="W845" i="4"/>
  <c r="AI845" i="4" s="1"/>
  <c r="AU845" i="4" s="1"/>
  <c r="R844" i="4"/>
  <c r="S844" i="4"/>
  <c r="AE844" i="4" s="1"/>
  <c r="AQ844" i="4" s="1"/>
  <c r="V844" i="4"/>
  <c r="W844" i="4"/>
  <c r="AI844" i="4" s="1"/>
  <c r="AU844" i="4" s="1"/>
  <c r="R843" i="4"/>
  <c r="S843" i="4"/>
  <c r="AE843" i="4" s="1"/>
  <c r="AQ843" i="4" s="1"/>
  <c r="V843" i="4"/>
  <c r="W843" i="4"/>
  <c r="AI843" i="4" s="1"/>
  <c r="AU843" i="4" s="1"/>
  <c r="R842" i="4"/>
  <c r="S842" i="4"/>
  <c r="AE842" i="4" s="1"/>
  <c r="AQ842" i="4" s="1"/>
  <c r="V842" i="4"/>
  <c r="W842" i="4"/>
  <c r="AI842" i="4" s="1"/>
  <c r="AU842" i="4" s="1"/>
  <c r="R841" i="4"/>
  <c r="S841" i="4"/>
  <c r="AE841" i="4" s="1"/>
  <c r="AQ841" i="4" s="1"/>
  <c r="V841" i="4"/>
  <c r="W841" i="4"/>
  <c r="AI841" i="4" s="1"/>
  <c r="AU841" i="4" s="1"/>
  <c r="R840" i="4"/>
  <c r="S840" i="4"/>
  <c r="AE840" i="4" s="1"/>
  <c r="AQ840" i="4" s="1"/>
  <c r="V840" i="4"/>
  <c r="W840" i="4"/>
  <c r="AI840" i="4" s="1"/>
  <c r="AU840" i="4" s="1"/>
  <c r="R839" i="4"/>
  <c r="S839" i="4"/>
  <c r="AE839" i="4" s="1"/>
  <c r="AQ839" i="4" s="1"/>
  <c r="V839" i="4"/>
  <c r="W839" i="4"/>
  <c r="AI839" i="4" s="1"/>
  <c r="AU839" i="4" s="1"/>
  <c r="R838" i="4"/>
  <c r="S838" i="4"/>
  <c r="AE838" i="4" s="1"/>
  <c r="AQ838" i="4" s="1"/>
  <c r="V838" i="4"/>
  <c r="W838" i="4"/>
  <c r="AI838" i="4" s="1"/>
  <c r="AU838" i="4" s="1"/>
  <c r="R837" i="4"/>
  <c r="S837" i="4"/>
  <c r="AE837" i="4" s="1"/>
  <c r="AQ837" i="4" s="1"/>
  <c r="V837" i="4"/>
  <c r="W837" i="4"/>
  <c r="AI837" i="4" s="1"/>
  <c r="AU837" i="4" s="1"/>
  <c r="R836" i="4"/>
  <c r="S836" i="4"/>
  <c r="AE836" i="4" s="1"/>
  <c r="AQ836" i="4" s="1"/>
  <c r="V836" i="4"/>
  <c r="W836" i="4"/>
  <c r="AI836" i="4" s="1"/>
  <c r="AU836" i="4" s="1"/>
  <c r="R835" i="4"/>
  <c r="S835" i="4"/>
  <c r="AE835" i="4" s="1"/>
  <c r="AQ835" i="4" s="1"/>
  <c r="V835" i="4"/>
  <c r="W835" i="4"/>
  <c r="AI835" i="4" s="1"/>
  <c r="AU835" i="4" s="1"/>
  <c r="R834" i="4"/>
  <c r="S834" i="4"/>
  <c r="AE834" i="4" s="1"/>
  <c r="AQ834" i="4" s="1"/>
  <c r="V834" i="4"/>
  <c r="W834" i="4"/>
  <c r="AI834" i="4" s="1"/>
  <c r="AU834" i="4" s="1"/>
  <c r="R833" i="4"/>
  <c r="S833" i="4"/>
  <c r="AE833" i="4" s="1"/>
  <c r="AQ833" i="4" s="1"/>
  <c r="V833" i="4"/>
  <c r="W833" i="4"/>
  <c r="AI833" i="4" s="1"/>
  <c r="AU833" i="4" s="1"/>
  <c r="R832" i="4"/>
  <c r="S832" i="4"/>
  <c r="AE832" i="4" s="1"/>
  <c r="AQ832" i="4" s="1"/>
  <c r="V832" i="4"/>
  <c r="W832" i="4"/>
  <c r="AI832" i="4" s="1"/>
  <c r="AU832" i="4" s="1"/>
  <c r="R831" i="4"/>
  <c r="S831" i="4"/>
  <c r="AE831" i="4" s="1"/>
  <c r="AQ831" i="4" s="1"/>
  <c r="V831" i="4"/>
  <c r="W831" i="4"/>
  <c r="AI831" i="4" s="1"/>
  <c r="AU831" i="4" s="1"/>
  <c r="R830" i="4"/>
  <c r="S830" i="4"/>
  <c r="AE830" i="4" s="1"/>
  <c r="AQ830" i="4" s="1"/>
  <c r="V830" i="4"/>
  <c r="W830" i="4"/>
  <c r="AI830" i="4" s="1"/>
  <c r="AU830" i="4" s="1"/>
  <c r="R829" i="4"/>
  <c r="S829" i="4"/>
  <c r="AE829" i="4" s="1"/>
  <c r="AQ829" i="4" s="1"/>
  <c r="V829" i="4"/>
  <c r="W829" i="4"/>
  <c r="AI829" i="4" s="1"/>
  <c r="AU829" i="4" s="1"/>
  <c r="R828" i="4"/>
  <c r="S828" i="4"/>
  <c r="AE828" i="4" s="1"/>
  <c r="AQ828" i="4" s="1"/>
  <c r="V828" i="4"/>
  <c r="W828" i="4"/>
  <c r="AI828" i="4" s="1"/>
  <c r="AU828" i="4" s="1"/>
  <c r="R827" i="4"/>
  <c r="S827" i="4"/>
  <c r="AE827" i="4" s="1"/>
  <c r="AQ827" i="4" s="1"/>
  <c r="V827" i="4"/>
  <c r="W827" i="4"/>
  <c r="AI827" i="4" s="1"/>
  <c r="AU827" i="4" s="1"/>
  <c r="R826" i="4"/>
  <c r="S826" i="4"/>
  <c r="AE826" i="4" s="1"/>
  <c r="AQ826" i="4" s="1"/>
  <c r="V826" i="4"/>
  <c r="W826" i="4"/>
  <c r="AI826" i="4" s="1"/>
  <c r="AU826" i="4" s="1"/>
  <c r="R825" i="4"/>
  <c r="S825" i="4"/>
  <c r="AE825" i="4" s="1"/>
  <c r="AQ825" i="4" s="1"/>
  <c r="V825" i="4"/>
  <c r="W825" i="4"/>
  <c r="AI825" i="4" s="1"/>
  <c r="AU825" i="4" s="1"/>
  <c r="R824" i="4"/>
  <c r="S824" i="4"/>
  <c r="AE824" i="4" s="1"/>
  <c r="AQ824" i="4" s="1"/>
  <c r="V824" i="4"/>
  <c r="W824" i="4"/>
  <c r="AI824" i="4" s="1"/>
  <c r="AU824" i="4" s="1"/>
  <c r="R823" i="4"/>
  <c r="S823" i="4"/>
  <c r="AE823" i="4" s="1"/>
  <c r="AQ823" i="4" s="1"/>
  <c r="V823" i="4"/>
  <c r="W823" i="4"/>
  <c r="AI823" i="4" s="1"/>
  <c r="AU823" i="4" s="1"/>
  <c r="R822" i="4"/>
  <c r="S822" i="4"/>
  <c r="AE822" i="4" s="1"/>
  <c r="AQ822" i="4" s="1"/>
  <c r="V822" i="4"/>
  <c r="W822" i="4"/>
  <c r="AI822" i="4" s="1"/>
  <c r="AU822" i="4" s="1"/>
  <c r="R821" i="4"/>
  <c r="S821" i="4"/>
  <c r="AE821" i="4" s="1"/>
  <c r="AQ821" i="4" s="1"/>
  <c r="V821" i="4"/>
  <c r="W821" i="4"/>
  <c r="AI821" i="4" s="1"/>
  <c r="AU821" i="4" s="1"/>
  <c r="R820" i="4"/>
  <c r="S820" i="4"/>
  <c r="AE820" i="4" s="1"/>
  <c r="AQ820" i="4" s="1"/>
  <c r="V820" i="4"/>
  <c r="W820" i="4"/>
  <c r="AI820" i="4" s="1"/>
  <c r="AU820" i="4" s="1"/>
  <c r="R819" i="4"/>
  <c r="S819" i="4"/>
  <c r="AE819" i="4" s="1"/>
  <c r="AQ819" i="4" s="1"/>
  <c r="V819" i="4"/>
  <c r="W819" i="4"/>
  <c r="AI819" i="4" s="1"/>
  <c r="AU819" i="4" s="1"/>
  <c r="R818" i="4"/>
  <c r="S818" i="4"/>
  <c r="AE818" i="4" s="1"/>
  <c r="AQ818" i="4" s="1"/>
  <c r="V818" i="4"/>
  <c r="W818" i="4"/>
  <c r="AI818" i="4" s="1"/>
  <c r="AU818" i="4" s="1"/>
  <c r="R817" i="4"/>
  <c r="S817" i="4"/>
  <c r="AE817" i="4" s="1"/>
  <c r="AQ817" i="4" s="1"/>
  <c r="V817" i="4"/>
  <c r="W817" i="4"/>
  <c r="AI817" i="4" s="1"/>
  <c r="AU817" i="4" s="1"/>
  <c r="R816" i="4"/>
  <c r="S816" i="4"/>
  <c r="AE816" i="4" s="1"/>
  <c r="AQ816" i="4" s="1"/>
  <c r="V816" i="4"/>
  <c r="W816" i="4"/>
  <c r="AI816" i="4" s="1"/>
  <c r="AU816" i="4" s="1"/>
  <c r="R815" i="4"/>
  <c r="S815" i="4"/>
  <c r="AE815" i="4" s="1"/>
  <c r="AQ815" i="4" s="1"/>
  <c r="V815" i="4"/>
  <c r="W815" i="4"/>
  <c r="AI815" i="4" s="1"/>
  <c r="AU815" i="4" s="1"/>
  <c r="R814" i="4"/>
  <c r="S814" i="4"/>
  <c r="AE814" i="4" s="1"/>
  <c r="AQ814" i="4" s="1"/>
  <c r="V814" i="4"/>
  <c r="W814" i="4"/>
  <c r="AI814" i="4" s="1"/>
  <c r="AU814" i="4" s="1"/>
  <c r="R813" i="4"/>
  <c r="S813" i="4"/>
  <c r="AE813" i="4" s="1"/>
  <c r="AQ813" i="4" s="1"/>
  <c r="V813" i="4"/>
  <c r="W813" i="4"/>
  <c r="AI813" i="4" s="1"/>
  <c r="AU813" i="4" s="1"/>
  <c r="R812" i="4"/>
  <c r="S812" i="4"/>
  <c r="AE812" i="4" s="1"/>
  <c r="AQ812" i="4" s="1"/>
  <c r="V812" i="4"/>
  <c r="W812" i="4"/>
  <c r="AI812" i="4" s="1"/>
  <c r="AU812" i="4" s="1"/>
  <c r="R811" i="4"/>
  <c r="S811" i="4"/>
  <c r="AE811" i="4" s="1"/>
  <c r="AQ811" i="4" s="1"/>
  <c r="V811" i="4"/>
  <c r="W811" i="4"/>
  <c r="AI811" i="4" s="1"/>
  <c r="AU811" i="4" s="1"/>
  <c r="R810" i="4"/>
  <c r="S810" i="4"/>
  <c r="AE810" i="4" s="1"/>
  <c r="AQ810" i="4" s="1"/>
  <c r="V810" i="4"/>
  <c r="W810" i="4"/>
  <c r="AI810" i="4" s="1"/>
  <c r="AU810" i="4" s="1"/>
  <c r="R809" i="4"/>
  <c r="S809" i="4"/>
  <c r="AE809" i="4" s="1"/>
  <c r="AQ809" i="4" s="1"/>
  <c r="V809" i="4"/>
  <c r="W809" i="4"/>
  <c r="AI809" i="4" s="1"/>
  <c r="AU809" i="4" s="1"/>
  <c r="R808" i="4"/>
  <c r="S808" i="4"/>
  <c r="AE808" i="4" s="1"/>
  <c r="AQ808" i="4" s="1"/>
  <c r="V808" i="4"/>
  <c r="W808" i="4"/>
  <c r="AI808" i="4" s="1"/>
  <c r="AU808" i="4" s="1"/>
  <c r="R807" i="4"/>
  <c r="S807" i="4"/>
  <c r="AE807" i="4" s="1"/>
  <c r="AQ807" i="4" s="1"/>
  <c r="V807" i="4"/>
  <c r="W807" i="4"/>
  <c r="AI807" i="4" s="1"/>
  <c r="AU807" i="4" s="1"/>
  <c r="R806" i="4"/>
  <c r="S806" i="4"/>
  <c r="AE806" i="4" s="1"/>
  <c r="AQ806" i="4" s="1"/>
  <c r="V806" i="4"/>
  <c r="W806" i="4"/>
  <c r="AI806" i="4" s="1"/>
  <c r="AU806" i="4" s="1"/>
  <c r="R805" i="4"/>
  <c r="S805" i="4"/>
  <c r="AE805" i="4" s="1"/>
  <c r="AQ805" i="4" s="1"/>
  <c r="V805" i="4"/>
  <c r="W805" i="4"/>
  <c r="AI805" i="4" s="1"/>
  <c r="AU805" i="4" s="1"/>
  <c r="R804" i="4"/>
  <c r="S804" i="4"/>
  <c r="AE804" i="4" s="1"/>
  <c r="AQ804" i="4" s="1"/>
  <c r="V804" i="4"/>
  <c r="W804" i="4"/>
  <c r="AI804" i="4" s="1"/>
  <c r="AU804" i="4" s="1"/>
  <c r="R803" i="4"/>
  <c r="S803" i="4"/>
  <c r="AE803" i="4" s="1"/>
  <c r="AQ803" i="4" s="1"/>
  <c r="V803" i="4"/>
  <c r="W803" i="4"/>
  <c r="AI803" i="4" s="1"/>
  <c r="AU803" i="4" s="1"/>
  <c r="R802" i="4"/>
  <c r="S802" i="4"/>
  <c r="AE802" i="4" s="1"/>
  <c r="AQ802" i="4" s="1"/>
  <c r="V802" i="4"/>
  <c r="W802" i="4"/>
  <c r="AI802" i="4" s="1"/>
  <c r="AU802" i="4" s="1"/>
  <c r="R801" i="4"/>
  <c r="S801" i="4"/>
  <c r="AE801" i="4" s="1"/>
  <c r="AQ801" i="4" s="1"/>
  <c r="V801" i="4"/>
  <c r="W801" i="4"/>
  <c r="AI801" i="4" s="1"/>
  <c r="AU801" i="4" s="1"/>
  <c r="R800" i="4"/>
  <c r="S800" i="4"/>
  <c r="AE800" i="4" s="1"/>
  <c r="AQ800" i="4" s="1"/>
  <c r="V800" i="4"/>
  <c r="W800" i="4"/>
  <c r="AI800" i="4" s="1"/>
  <c r="AU800" i="4" s="1"/>
  <c r="R799" i="4"/>
  <c r="S799" i="4"/>
  <c r="AE799" i="4" s="1"/>
  <c r="AQ799" i="4" s="1"/>
  <c r="V799" i="4"/>
  <c r="W799" i="4"/>
  <c r="AI799" i="4" s="1"/>
  <c r="AU799" i="4" s="1"/>
  <c r="R798" i="4"/>
  <c r="S798" i="4"/>
  <c r="AE798" i="4" s="1"/>
  <c r="AQ798" i="4" s="1"/>
  <c r="V798" i="4"/>
  <c r="W798" i="4"/>
  <c r="AI798" i="4" s="1"/>
  <c r="AU798" i="4" s="1"/>
  <c r="R797" i="4"/>
  <c r="S797" i="4"/>
  <c r="AE797" i="4" s="1"/>
  <c r="AQ797" i="4" s="1"/>
  <c r="V797" i="4"/>
  <c r="W797" i="4"/>
  <c r="AI797" i="4" s="1"/>
  <c r="AU797" i="4" s="1"/>
  <c r="R796" i="4"/>
  <c r="S796" i="4"/>
  <c r="AE796" i="4" s="1"/>
  <c r="AQ796" i="4" s="1"/>
  <c r="V796" i="4"/>
  <c r="W796" i="4"/>
  <c r="AI796" i="4" s="1"/>
  <c r="AU796" i="4" s="1"/>
  <c r="R795" i="4"/>
  <c r="S795" i="4"/>
  <c r="AE795" i="4" s="1"/>
  <c r="AQ795" i="4" s="1"/>
  <c r="V795" i="4"/>
  <c r="W795" i="4"/>
  <c r="AI795" i="4" s="1"/>
  <c r="AU795" i="4" s="1"/>
  <c r="R794" i="4"/>
  <c r="S794" i="4"/>
  <c r="AE794" i="4" s="1"/>
  <c r="AQ794" i="4" s="1"/>
  <c r="V794" i="4"/>
  <c r="W794" i="4"/>
  <c r="AI794" i="4" s="1"/>
  <c r="AU794" i="4" s="1"/>
  <c r="R793" i="4"/>
  <c r="S793" i="4"/>
  <c r="AE793" i="4" s="1"/>
  <c r="AQ793" i="4" s="1"/>
  <c r="V793" i="4"/>
  <c r="W793" i="4"/>
  <c r="AI793" i="4" s="1"/>
  <c r="AU793" i="4" s="1"/>
  <c r="R792" i="4"/>
  <c r="S792" i="4"/>
  <c r="AE792" i="4" s="1"/>
  <c r="AQ792" i="4" s="1"/>
  <c r="V792" i="4"/>
  <c r="W792" i="4"/>
  <c r="AI792" i="4" s="1"/>
  <c r="AU792" i="4" s="1"/>
  <c r="R791" i="4"/>
  <c r="S791" i="4"/>
  <c r="AE791" i="4" s="1"/>
  <c r="AQ791" i="4" s="1"/>
  <c r="V791" i="4"/>
  <c r="W791" i="4"/>
  <c r="AI791" i="4" s="1"/>
  <c r="AU791" i="4" s="1"/>
  <c r="R790" i="4"/>
  <c r="S790" i="4"/>
  <c r="AE790" i="4" s="1"/>
  <c r="AQ790" i="4" s="1"/>
  <c r="V790" i="4"/>
  <c r="W790" i="4"/>
  <c r="AI790" i="4" s="1"/>
  <c r="AU790" i="4" s="1"/>
  <c r="R789" i="4"/>
  <c r="S789" i="4"/>
  <c r="AE789" i="4" s="1"/>
  <c r="AQ789" i="4" s="1"/>
  <c r="V789" i="4"/>
  <c r="W789" i="4"/>
  <c r="AI789" i="4" s="1"/>
  <c r="AU789" i="4" s="1"/>
  <c r="R788" i="4"/>
  <c r="S788" i="4"/>
  <c r="AE788" i="4" s="1"/>
  <c r="AQ788" i="4" s="1"/>
  <c r="V788" i="4"/>
  <c r="W788" i="4"/>
  <c r="AI788" i="4" s="1"/>
  <c r="AU788" i="4" s="1"/>
  <c r="R787" i="4"/>
  <c r="S787" i="4"/>
  <c r="AE787" i="4" s="1"/>
  <c r="AQ787" i="4" s="1"/>
  <c r="V787" i="4"/>
  <c r="W787" i="4"/>
  <c r="AI787" i="4" s="1"/>
  <c r="AU787" i="4" s="1"/>
  <c r="R786" i="4"/>
  <c r="S786" i="4"/>
  <c r="AE786" i="4" s="1"/>
  <c r="AQ786" i="4" s="1"/>
  <c r="V786" i="4"/>
  <c r="W786" i="4"/>
  <c r="AI786" i="4" s="1"/>
  <c r="AU786" i="4" s="1"/>
  <c r="R785" i="4"/>
  <c r="S785" i="4"/>
  <c r="AE785" i="4" s="1"/>
  <c r="AQ785" i="4" s="1"/>
  <c r="V785" i="4"/>
  <c r="W785" i="4"/>
  <c r="AI785" i="4" s="1"/>
  <c r="AU785" i="4" s="1"/>
  <c r="R784" i="4"/>
  <c r="S784" i="4"/>
  <c r="AE784" i="4" s="1"/>
  <c r="AQ784" i="4" s="1"/>
  <c r="V784" i="4"/>
  <c r="W784" i="4"/>
  <c r="AI784" i="4" s="1"/>
  <c r="AU784" i="4" s="1"/>
  <c r="R783" i="4"/>
  <c r="S783" i="4"/>
  <c r="AE783" i="4" s="1"/>
  <c r="AQ783" i="4" s="1"/>
  <c r="V783" i="4"/>
  <c r="W783" i="4"/>
  <c r="AI783" i="4" s="1"/>
  <c r="AU783" i="4" s="1"/>
  <c r="R782" i="4"/>
  <c r="S782" i="4"/>
  <c r="AE782" i="4" s="1"/>
  <c r="AQ782" i="4" s="1"/>
  <c r="V782" i="4"/>
  <c r="W782" i="4"/>
  <c r="AI782" i="4" s="1"/>
  <c r="AU782" i="4" s="1"/>
  <c r="R781" i="4"/>
  <c r="S781" i="4"/>
  <c r="AE781" i="4" s="1"/>
  <c r="AQ781" i="4" s="1"/>
  <c r="V781" i="4"/>
  <c r="W781" i="4"/>
  <c r="AI781" i="4" s="1"/>
  <c r="AU781" i="4" s="1"/>
  <c r="R780" i="4"/>
  <c r="S780" i="4"/>
  <c r="AE780" i="4" s="1"/>
  <c r="AQ780" i="4" s="1"/>
  <c r="V780" i="4"/>
  <c r="W780" i="4"/>
  <c r="AI780" i="4" s="1"/>
  <c r="AU780" i="4" s="1"/>
  <c r="R779" i="4"/>
  <c r="S779" i="4"/>
  <c r="AE779" i="4" s="1"/>
  <c r="AQ779" i="4" s="1"/>
  <c r="V779" i="4"/>
  <c r="W779" i="4"/>
  <c r="AI779" i="4" s="1"/>
  <c r="AU779" i="4" s="1"/>
  <c r="R778" i="4"/>
  <c r="S778" i="4"/>
  <c r="AE778" i="4" s="1"/>
  <c r="AQ778" i="4" s="1"/>
  <c r="V778" i="4"/>
  <c r="W778" i="4"/>
  <c r="AI778" i="4" s="1"/>
  <c r="AU778" i="4" s="1"/>
  <c r="R777" i="4"/>
  <c r="S777" i="4"/>
  <c r="AE777" i="4" s="1"/>
  <c r="AQ777" i="4" s="1"/>
  <c r="V777" i="4"/>
  <c r="W777" i="4"/>
  <c r="AI777" i="4" s="1"/>
  <c r="AU777" i="4" s="1"/>
  <c r="R776" i="4"/>
  <c r="S776" i="4"/>
  <c r="AE776" i="4" s="1"/>
  <c r="AQ776" i="4" s="1"/>
  <c r="V776" i="4"/>
  <c r="W776" i="4"/>
  <c r="AI776" i="4" s="1"/>
  <c r="AU776" i="4" s="1"/>
  <c r="R775" i="4"/>
  <c r="S775" i="4"/>
  <c r="AE775" i="4" s="1"/>
  <c r="AQ775" i="4" s="1"/>
  <c r="V775" i="4"/>
  <c r="W775" i="4"/>
  <c r="AI775" i="4" s="1"/>
  <c r="AU775" i="4" s="1"/>
  <c r="R774" i="4"/>
  <c r="S774" i="4"/>
  <c r="AE774" i="4" s="1"/>
  <c r="AQ774" i="4" s="1"/>
  <c r="V774" i="4"/>
  <c r="W774" i="4"/>
  <c r="AI774" i="4" s="1"/>
  <c r="AU774" i="4" s="1"/>
  <c r="R773" i="4"/>
  <c r="S773" i="4"/>
  <c r="AE773" i="4" s="1"/>
  <c r="AQ773" i="4" s="1"/>
  <c r="V773" i="4"/>
  <c r="W773" i="4"/>
  <c r="AI773" i="4" s="1"/>
  <c r="AU773" i="4" s="1"/>
  <c r="R772" i="4"/>
  <c r="S772" i="4"/>
  <c r="AE772" i="4" s="1"/>
  <c r="AQ772" i="4" s="1"/>
  <c r="V772" i="4"/>
  <c r="W772" i="4"/>
  <c r="AI772" i="4" s="1"/>
  <c r="AU772" i="4" s="1"/>
  <c r="R771" i="4"/>
  <c r="S771" i="4"/>
  <c r="AE771" i="4" s="1"/>
  <c r="AQ771" i="4" s="1"/>
  <c r="V771" i="4"/>
  <c r="W771" i="4"/>
  <c r="AI771" i="4" s="1"/>
  <c r="AU771" i="4" s="1"/>
  <c r="R770" i="4"/>
  <c r="S770" i="4"/>
  <c r="AE770" i="4" s="1"/>
  <c r="AQ770" i="4" s="1"/>
  <c r="V770" i="4"/>
  <c r="W770" i="4"/>
  <c r="AI770" i="4" s="1"/>
  <c r="AU770" i="4" s="1"/>
  <c r="R769" i="4"/>
  <c r="S769" i="4"/>
  <c r="AE769" i="4" s="1"/>
  <c r="AQ769" i="4" s="1"/>
  <c r="V769" i="4"/>
  <c r="W769" i="4"/>
  <c r="AI769" i="4" s="1"/>
  <c r="AU769" i="4" s="1"/>
  <c r="R768" i="4"/>
  <c r="S768" i="4"/>
  <c r="AE768" i="4" s="1"/>
  <c r="AQ768" i="4" s="1"/>
  <c r="V768" i="4"/>
  <c r="W768" i="4"/>
  <c r="AI768" i="4" s="1"/>
  <c r="AU768" i="4" s="1"/>
  <c r="R767" i="4"/>
  <c r="S767" i="4"/>
  <c r="AE767" i="4" s="1"/>
  <c r="AQ767" i="4" s="1"/>
  <c r="V767" i="4"/>
  <c r="W767" i="4"/>
  <c r="AI767" i="4" s="1"/>
  <c r="AU767" i="4" s="1"/>
  <c r="R766" i="4"/>
  <c r="S766" i="4"/>
  <c r="AE766" i="4" s="1"/>
  <c r="AQ766" i="4" s="1"/>
  <c r="V766" i="4"/>
  <c r="W766" i="4"/>
  <c r="AI766" i="4" s="1"/>
  <c r="AU766" i="4" s="1"/>
  <c r="R765" i="4"/>
  <c r="S765" i="4"/>
  <c r="AE765" i="4" s="1"/>
  <c r="AQ765" i="4" s="1"/>
  <c r="V765" i="4"/>
  <c r="W765" i="4"/>
  <c r="AI765" i="4" s="1"/>
  <c r="AU765" i="4" s="1"/>
  <c r="R764" i="4"/>
  <c r="S764" i="4"/>
  <c r="AE764" i="4" s="1"/>
  <c r="AQ764" i="4" s="1"/>
  <c r="V764" i="4"/>
  <c r="W764" i="4"/>
  <c r="AI764" i="4" s="1"/>
  <c r="AU764" i="4" s="1"/>
  <c r="R763" i="4"/>
  <c r="S763" i="4"/>
  <c r="AE763" i="4" s="1"/>
  <c r="AQ763" i="4" s="1"/>
  <c r="V763" i="4"/>
  <c r="W763" i="4"/>
  <c r="AI763" i="4" s="1"/>
  <c r="AU763" i="4" s="1"/>
  <c r="R762" i="4"/>
  <c r="S762" i="4"/>
  <c r="AE762" i="4" s="1"/>
  <c r="AQ762" i="4" s="1"/>
  <c r="V762" i="4"/>
  <c r="W762" i="4"/>
  <c r="AI762" i="4" s="1"/>
  <c r="AU762" i="4" s="1"/>
  <c r="R761" i="4"/>
  <c r="S761" i="4"/>
  <c r="AE761" i="4" s="1"/>
  <c r="AQ761" i="4" s="1"/>
  <c r="V761" i="4"/>
  <c r="W761" i="4"/>
  <c r="AI761" i="4" s="1"/>
  <c r="AU761" i="4" s="1"/>
  <c r="R760" i="4"/>
  <c r="S760" i="4"/>
  <c r="AE760" i="4" s="1"/>
  <c r="AQ760" i="4" s="1"/>
  <c r="V760" i="4"/>
  <c r="W760" i="4"/>
  <c r="AI760" i="4" s="1"/>
  <c r="AU760" i="4" s="1"/>
  <c r="R759" i="4"/>
  <c r="S759" i="4"/>
  <c r="AE759" i="4" s="1"/>
  <c r="AQ759" i="4" s="1"/>
  <c r="V759" i="4"/>
  <c r="W759" i="4"/>
  <c r="AI759" i="4" s="1"/>
  <c r="AU759" i="4" s="1"/>
  <c r="R758" i="4"/>
  <c r="S758" i="4"/>
  <c r="AE758" i="4" s="1"/>
  <c r="AQ758" i="4" s="1"/>
  <c r="V758" i="4"/>
  <c r="W758" i="4"/>
  <c r="AI758" i="4" s="1"/>
  <c r="AU758" i="4" s="1"/>
  <c r="R757" i="4"/>
  <c r="S757" i="4"/>
  <c r="AE757" i="4" s="1"/>
  <c r="AQ757" i="4" s="1"/>
  <c r="V757" i="4"/>
  <c r="W757" i="4"/>
  <c r="AI757" i="4" s="1"/>
  <c r="AU757" i="4" s="1"/>
  <c r="R756" i="4"/>
  <c r="S756" i="4"/>
  <c r="AE756" i="4" s="1"/>
  <c r="AQ756" i="4" s="1"/>
  <c r="V756" i="4"/>
  <c r="W756" i="4"/>
  <c r="AI756" i="4" s="1"/>
  <c r="AU756" i="4" s="1"/>
  <c r="R755" i="4"/>
  <c r="S755" i="4"/>
  <c r="AE755" i="4" s="1"/>
  <c r="AQ755" i="4" s="1"/>
  <c r="V755" i="4"/>
  <c r="W755" i="4"/>
  <c r="AI755" i="4" s="1"/>
  <c r="AU755" i="4" s="1"/>
  <c r="R754" i="4"/>
  <c r="S754" i="4"/>
  <c r="AE754" i="4" s="1"/>
  <c r="AQ754" i="4" s="1"/>
  <c r="V754" i="4"/>
  <c r="W754" i="4"/>
  <c r="AI754" i="4" s="1"/>
  <c r="AU754" i="4" s="1"/>
  <c r="R753" i="4"/>
  <c r="S753" i="4"/>
  <c r="AE753" i="4" s="1"/>
  <c r="AQ753" i="4" s="1"/>
  <c r="V753" i="4"/>
  <c r="W753" i="4"/>
  <c r="AI753" i="4" s="1"/>
  <c r="AU753" i="4" s="1"/>
  <c r="R752" i="4"/>
  <c r="S752" i="4"/>
  <c r="AE752" i="4" s="1"/>
  <c r="AQ752" i="4" s="1"/>
  <c r="V752" i="4"/>
  <c r="W752" i="4"/>
  <c r="AI752" i="4" s="1"/>
  <c r="AU752" i="4" s="1"/>
  <c r="R751" i="4"/>
  <c r="S751" i="4"/>
  <c r="AE751" i="4" s="1"/>
  <c r="AQ751" i="4" s="1"/>
  <c r="V751" i="4"/>
  <c r="W751" i="4"/>
  <c r="AI751" i="4" s="1"/>
  <c r="AU751" i="4" s="1"/>
  <c r="R750" i="4"/>
  <c r="S750" i="4"/>
  <c r="AE750" i="4" s="1"/>
  <c r="AQ750" i="4" s="1"/>
  <c r="V750" i="4"/>
  <c r="W750" i="4"/>
  <c r="AI750" i="4" s="1"/>
  <c r="AU750" i="4" s="1"/>
  <c r="R749" i="4"/>
  <c r="S749" i="4"/>
  <c r="AE749" i="4" s="1"/>
  <c r="AQ749" i="4" s="1"/>
  <c r="V749" i="4"/>
  <c r="W749" i="4"/>
  <c r="AI749" i="4" s="1"/>
  <c r="AU749" i="4" s="1"/>
  <c r="R748" i="4"/>
  <c r="S748" i="4"/>
  <c r="AE748" i="4" s="1"/>
  <c r="AQ748" i="4" s="1"/>
  <c r="V748" i="4"/>
  <c r="W748" i="4"/>
  <c r="AI748" i="4" s="1"/>
  <c r="AU748" i="4" s="1"/>
  <c r="R747" i="4"/>
  <c r="S747" i="4"/>
  <c r="AE747" i="4" s="1"/>
  <c r="AQ747" i="4" s="1"/>
  <c r="V747" i="4"/>
  <c r="W747" i="4"/>
  <c r="AI747" i="4" s="1"/>
  <c r="AU747" i="4" s="1"/>
  <c r="R746" i="4"/>
  <c r="S746" i="4"/>
  <c r="AE746" i="4" s="1"/>
  <c r="AQ746" i="4" s="1"/>
  <c r="V746" i="4"/>
  <c r="W746" i="4"/>
  <c r="AI746" i="4" s="1"/>
  <c r="AU746" i="4" s="1"/>
  <c r="R745" i="4"/>
  <c r="S745" i="4"/>
  <c r="AE745" i="4" s="1"/>
  <c r="AQ745" i="4" s="1"/>
  <c r="V745" i="4"/>
  <c r="W745" i="4"/>
  <c r="AI745" i="4" s="1"/>
  <c r="AU745" i="4" s="1"/>
  <c r="R744" i="4"/>
  <c r="S744" i="4"/>
  <c r="AE744" i="4" s="1"/>
  <c r="AQ744" i="4" s="1"/>
  <c r="V744" i="4"/>
  <c r="W744" i="4"/>
  <c r="AI744" i="4" s="1"/>
  <c r="AU744" i="4" s="1"/>
  <c r="R743" i="4"/>
  <c r="S743" i="4"/>
  <c r="AE743" i="4" s="1"/>
  <c r="AQ743" i="4" s="1"/>
  <c r="V743" i="4"/>
  <c r="W743" i="4"/>
  <c r="AI743" i="4" s="1"/>
  <c r="AU743" i="4" s="1"/>
  <c r="R742" i="4"/>
  <c r="S742" i="4"/>
  <c r="AE742" i="4" s="1"/>
  <c r="AQ742" i="4" s="1"/>
  <c r="V742" i="4"/>
  <c r="W742" i="4"/>
  <c r="AI742" i="4" s="1"/>
  <c r="AU742" i="4" s="1"/>
  <c r="R741" i="4"/>
  <c r="S741" i="4"/>
  <c r="AE741" i="4" s="1"/>
  <c r="AQ741" i="4" s="1"/>
  <c r="V741" i="4"/>
  <c r="W741" i="4"/>
  <c r="AI741" i="4" s="1"/>
  <c r="AU741" i="4" s="1"/>
  <c r="R740" i="4"/>
  <c r="S740" i="4"/>
  <c r="AE740" i="4" s="1"/>
  <c r="AQ740" i="4" s="1"/>
  <c r="V740" i="4"/>
  <c r="W740" i="4"/>
  <c r="AI740" i="4" s="1"/>
  <c r="AU740" i="4" s="1"/>
  <c r="R739" i="4"/>
  <c r="S739" i="4"/>
  <c r="AE739" i="4" s="1"/>
  <c r="AQ739" i="4" s="1"/>
  <c r="V739" i="4"/>
  <c r="W739" i="4"/>
  <c r="AI739" i="4" s="1"/>
  <c r="AU739" i="4" s="1"/>
  <c r="R738" i="4"/>
  <c r="S738" i="4"/>
  <c r="AE738" i="4" s="1"/>
  <c r="AQ738" i="4" s="1"/>
  <c r="V738" i="4"/>
  <c r="W738" i="4"/>
  <c r="AI738" i="4" s="1"/>
  <c r="AU738" i="4" s="1"/>
  <c r="R737" i="4"/>
  <c r="S737" i="4"/>
  <c r="AE737" i="4" s="1"/>
  <c r="AQ737" i="4" s="1"/>
  <c r="V737" i="4"/>
  <c r="W737" i="4"/>
  <c r="AI737" i="4" s="1"/>
  <c r="AU737" i="4" s="1"/>
  <c r="R736" i="4"/>
  <c r="S736" i="4"/>
  <c r="AE736" i="4" s="1"/>
  <c r="AQ736" i="4" s="1"/>
  <c r="V736" i="4"/>
  <c r="W736" i="4"/>
  <c r="AI736" i="4" s="1"/>
  <c r="AU736" i="4" s="1"/>
  <c r="R735" i="4"/>
  <c r="S735" i="4"/>
  <c r="AE735" i="4" s="1"/>
  <c r="AQ735" i="4" s="1"/>
  <c r="V735" i="4"/>
  <c r="W735" i="4"/>
  <c r="AI735" i="4" s="1"/>
  <c r="AU735" i="4" s="1"/>
  <c r="R734" i="4"/>
  <c r="S734" i="4"/>
  <c r="AE734" i="4" s="1"/>
  <c r="AQ734" i="4" s="1"/>
  <c r="V734" i="4"/>
  <c r="W734" i="4"/>
  <c r="AI734" i="4" s="1"/>
  <c r="AU734" i="4" s="1"/>
  <c r="R733" i="4"/>
  <c r="S733" i="4"/>
  <c r="AE733" i="4" s="1"/>
  <c r="AQ733" i="4" s="1"/>
  <c r="V733" i="4"/>
  <c r="W733" i="4"/>
  <c r="AI733" i="4" s="1"/>
  <c r="AU733" i="4" s="1"/>
  <c r="R732" i="4"/>
  <c r="S732" i="4"/>
  <c r="AE732" i="4" s="1"/>
  <c r="AQ732" i="4" s="1"/>
  <c r="V732" i="4"/>
  <c r="W732" i="4"/>
  <c r="AI732" i="4" s="1"/>
  <c r="AU732" i="4" s="1"/>
  <c r="R731" i="4"/>
  <c r="S731" i="4"/>
  <c r="AE731" i="4" s="1"/>
  <c r="AQ731" i="4" s="1"/>
  <c r="V731" i="4"/>
  <c r="W731" i="4"/>
  <c r="AI731" i="4" s="1"/>
  <c r="AU731" i="4" s="1"/>
  <c r="R730" i="4"/>
  <c r="S730" i="4"/>
  <c r="AE730" i="4" s="1"/>
  <c r="AQ730" i="4" s="1"/>
  <c r="V730" i="4"/>
  <c r="W730" i="4"/>
  <c r="AI730" i="4" s="1"/>
  <c r="AU730" i="4" s="1"/>
  <c r="R729" i="4"/>
  <c r="S729" i="4"/>
  <c r="AE729" i="4" s="1"/>
  <c r="AQ729" i="4" s="1"/>
  <c r="V729" i="4"/>
  <c r="W729" i="4"/>
  <c r="AI729" i="4" s="1"/>
  <c r="AU729" i="4" s="1"/>
  <c r="R728" i="4"/>
  <c r="S728" i="4"/>
  <c r="AE728" i="4" s="1"/>
  <c r="AQ728" i="4" s="1"/>
  <c r="V728" i="4"/>
  <c r="W728" i="4"/>
  <c r="AI728" i="4" s="1"/>
  <c r="AU728" i="4" s="1"/>
  <c r="R727" i="4"/>
  <c r="S727" i="4"/>
  <c r="AE727" i="4" s="1"/>
  <c r="AQ727" i="4" s="1"/>
  <c r="V727" i="4"/>
  <c r="W727" i="4"/>
  <c r="AI727" i="4" s="1"/>
  <c r="AU727" i="4" s="1"/>
  <c r="R726" i="4"/>
  <c r="S726" i="4"/>
  <c r="AE726" i="4" s="1"/>
  <c r="AQ726" i="4" s="1"/>
  <c r="V726" i="4"/>
  <c r="W726" i="4"/>
  <c r="AI726" i="4" s="1"/>
  <c r="AU726" i="4" s="1"/>
  <c r="R725" i="4"/>
  <c r="S725" i="4"/>
  <c r="AE725" i="4" s="1"/>
  <c r="AQ725" i="4" s="1"/>
  <c r="V725" i="4"/>
  <c r="W725" i="4"/>
  <c r="AI725" i="4" s="1"/>
  <c r="AU725" i="4" s="1"/>
  <c r="R724" i="4"/>
  <c r="S724" i="4"/>
  <c r="AE724" i="4" s="1"/>
  <c r="AQ724" i="4" s="1"/>
  <c r="V724" i="4"/>
  <c r="W724" i="4"/>
  <c r="AI724" i="4" s="1"/>
  <c r="AU724" i="4" s="1"/>
  <c r="R723" i="4"/>
  <c r="S723" i="4"/>
  <c r="AE723" i="4" s="1"/>
  <c r="AQ723" i="4" s="1"/>
  <c r="V723" i="4"/>
  <c r="W723" i="4"/>
  <c r="AI723" i="4" s="1"/>
  <c r="AU723" i="4" s="1"/>
  <c r="R722" i="4"/>
  <c r="S722" i="4"/>
  <c r="AE722" i="4" s="1"/>
  <c r="AQ722" i="4" s="1"/>
  <c r="V722" i="4"/>
  <c r="W722" i="4"/>
  <c r="AI722" i="4" s="1"/>
  <c r="AU722" i="4" s="1"/>
  <c r="R721" i="4"/>
  <c r="S721" i="4"/>
  <c r="AE721" i="4" s="1"/>
  <c r="AQ721" i="4" s="1"/>
  <c r="V721" i="4"/>
  <c r="W721" i="4"/>
  <c r="AI721" i="4" s="1"/>
  <c r="AU721" i="4" s="1"/>
  <c r="R720" i="4"/>
  <c r="S720" i="4"/>
  <c r="AE720" i="4" s="1"/>
  <c r="AQ720" i="4" s="1"/>
  <c r="V720" i="4"/>
  <c r="W720" i="4"/>
  <c r="AI720" i="4" s="1"/>
  <c r="AU720" i="4" s="1"/>
  <c r="R719" i="4"/>
  <c r="S719" i="4"/>
  <c r="AE719" i="4" s="1"/>
  <c r="AQ719" i="4" s="1"/>
  <c r="V719" i="4"/>
  <c r="W719" i="4"/>
  <c r="AI719" i="4" s="1"/>
  <c r="AU719" i="4" s="1"/>
  <c r="R718" i="4"/>
  <c r="S718" i="4"/>
  <c r="AE718" i="4" s="1"/>
  <c r="AQ718" i="4" s="1"/>
  <c r="V718" i="4"/>
  <c r="W718" i="4"/>
  <c r="AI718" i="4" s="1"/>
  <c r="AU718" i="4" s="1"/>
  <c r="R717" i="4"/>
  <c r="S717" i="4"/>
  <c r="AE717" i="4" s="1"/>
  <c r="AQ717" i="4" s="1"/>
  <c r="V717" i="4"/>
  <c r="W717" i="4"/>
  <c r="AI717" i="4" s="1"/>
  <c r="AU717" i="4" s="1"/>
  <c r="R716" i="4"/>
  <c r="S716" i="4"/>
  <c r="AE716" i="4" s="1"/>
  <c r="AQ716" i="4" s="1"/>
  <c r="V716" i="4"/>
  <c r="W716" i="4"/>
  <c r="AI716" i="4" s="1"/>
  <c r="AU716" i="4" s="1"/>
  <c r="R715" i="4"/>
  <c r="S715" i="4"/>
  <c r="AE715" i="4" s="1"/>
  <c r="AQ715" i="4" s="1"/>
  <c r="V715" i="4"/>
  <c r="W715" i="4"/>
  <c r="AI715" i="4" s="1"/>
  <c r="AU715" i="4" s="1"/>
  <c r="R714" i="4"/>
  <c r="S714" i="4"/>
  <c r="AE714" i="4" s="1"/>
  <c r="AQ714" i="4" s="1"/>
  <c r="V714" i="4"/>
  <c r="W714" i="4"/>
  <c r="AI714" i="4" s="1"/>
  <c r="AU714" i="4" s="1"/>
  <c r="R713" i="4"/>
  <c r="S713" i="4"/>
  <c r="AE713" i="4" s="1"/>
  <c r="AQ713" i="4" s="1"/>
  <c r="V713" i="4"/>
  <c r="W713" i="4"/>
  <c r="AI713" i="4" s="1"/>
  <c r="AU713" i="4" s="1"/>
  <c r="R712" i="4"/>
  <c r="S712" i="4"/>
  <c r="AE712" i="4" s="1"/>
  <c r="AQ712" i="4" s="1"/>
  <c r="V712" i="4"/>
  <c r="W712" i="4"/>
  <c r="AI712" i="4" s="1"/>
  <c r="AU712" i="4" s="1"/>
  <c r="R711" i="4"/>
  <c r="S711" i="4"/>
  <c r="AE711" i="4" s="1"/>
  <c r="AQ711" i="4" s="1"/>
  <c r="V711" i="4"/>
  <c r="W711" i="4"/>
  <c r="AI711" i="4" s="1"/>
  <c r="AU711" i="4" s="1"/>
  <c r="R710" i="4"/>
  <c r="S710" i="4"/>
  <c r="AE710" i="4" s="1"/>
  <c r="AQ710" i="4" s="1"/>
  <c r="V710" i="4"/>
  <c r="W710" i="4"/>
  <c r="AI710" i="4" s="1"/>
  <c r="AU710" i="4" s="1"/>
  <c r="R709" i="4"/>
  <c r="S709" i="4"/>
  <c r="AE709" i="4" s="1"/>
  <c r="AQ709" i="4" s="1"/>
  <c r="V709" i="4"/>
  <c r="W709" i="4"/>
  <c r="AI709" i="4" s="1"/>
  <c r="AU709" i="4" s="1"/>
  <c r="R708" i="4"/>
  <c r="S708" i="4"/>
  <c r="AE708" i="4" s="1"/>
  <c r="AQ708" i="4" s="1"/>
  <c r="V708" i="4"/>
  <c r="W708" i="4"/>
  <c r="AI708" i="4" s="1"/>
  <c r="AU708" i="4" s="1"/>
  <c r="R707" i="4"/>
  <c r="S707" i="4"/>
  <c r="AE707" i="4" s="1"/>
  <c r="AQ707" i="4" s="1"/>
  <c r="V707" i="4"/>
  <c r="W707" i="4"/>
  <c r="AI707" i="4" s="1"/>
  <c r="AU707" i="4" s="1"/>
  <c r="R706" i="4"/>
  <c r="S706" i="4"/>
  <c r="AE706" i="4" s="1"/>
  <c r="AQ706" i="4" s="1"/>
  <c r="V706" i="4"/>
  <c r="W706" i="4"/>
  <c r="AI706" i="4" s="1"/>
  <c r="AU706" i="4" s="1"/>
  <c r="R705" i="4"/>
  <c r="S705" i="4"/>
  <c r="AE705" i="4" s="1"/>
  <c r="AQ705" i="4" s="1"/>
  <c r="V705" i="4"/>
  <c r="W705" i="4"/>
  <c r="AI705" i="4" s="1"/>
  <c r="AU705" i="4" s="1"/>
  <c r="R704" i="4"/>
  <c r="S704" i="4"/>
  <c r="AE704" i="4" s="1"/>
  <c r="AQ704" i="4" s="1"/>
  <c r="V704" i="4"/>
  <c r="W704" i="4"/>
  <c r="AI704" i="4" s="1"/>
  <c r="AU704" i="4" s="1"/>
  <c r="R703" i="4"/>
  <c r="S703" i="4"/>
  <c r="AE703" i="4" s="1"/>
  <c r="AQ703" i="4" s="1"/>
  <c r="V703" i="4"/>
  <c r="W703" i="4"/>
  <c r="AI703" i="4" s="1"/>
  <c r="AU703" i="4" s="1"/>
  <c r="R702" i="4"/>
  <c r="S702" i="4"/>
  <c r="AE702" i="4" s="1"/>
  <c r="AQ702" i="4" s="1"/>
  <c r="V702" i="4"/>
  <c r="W702" i="4"/>
  <c r="AI702" i="4" s="1"/>
  <c r="AU702" i="4" s="1"/>
  <c r="R701" i="4"/>
  <c r="S701" i="4"/>
  <c r="AE701" i="4" s="1"/>
  <c r="AQ701" i="4" s="1"/>
  <c r="V701" i="4"/>
  <c r="W701" i="4"/>
  <c r="AI701" i="4" s="1"/>
  <c r="AU701" i="4" s="1"/>
  <c r="R700" i="4"/>
  <c r="S700" i="4"/>
  <c r="AE700" i="4" s="1"/>
  <c r="AQ700" i="4" s="1"/>
  <c r="V700" i="4"/>
  <c r="W700" i="4"/>
  <c r="AI700" i="4" s="1"/>
  <c r="AU700" i="4" s="1"/>
  <c r="R699" i="4"/>
  <c r="S699" i="4"/>
  <c r="AE699" i="4" s="1"/>
  <c r="AQ699" i="4" s="1"/>
  <c r="V699" i="4"/>
  <c r="W699" i="4"/>
  <c r="AI699" i="4" s="1"/>
  <c r="AU699" i="4" s="1"/>
  <c r="R698" i="4"/>
  <c r="S698" i="4"/>
  <c r="AE698" i="4" s="1"/>
  <c r="AQ698" i="4" s="1"/>
  <c r="V698" i="4"/>
  <c r="W698" i="4"/>
  <c r="AI698" i="4" s="1"/>
  <c r="AU698" i="4" s="1"/>
  <c r="R697" i="4"/>
  <c r="S697" i="4"/>
  <c r="AE697" i="4" s="1"/>
  <c r="AQ697" i="4" s="1"/>
  <c r="V697" i="4"/>
  <c r="W697" i="4"/>
  <c r="AI697" i="4" s="1"/>
  <c r="AU697" i="4" s="1"/>
  <c r="R696" i="4"/>
  <c r="S696" i="4"/>
  <c r="AE696" i="4" s="1"/>
  <c r="AQ696" i="4" s="1"/>
  <c r="V696" i="4"/>
  <c r="W696" i="4"/>
  <c r="AI696" i="4" s="1"/>
  <c r="AU696" i="4" s="1"/>
  <c r="R695" i="4"/>
  <c r="S695" i="4"/>
  <c r="AE695" i="4" s="1"/>
  <c r="AQ695" i="4" s="1"/>
  <c r="V695" i="4"/>
  <c r="W695" i="4"/>
  <c r="AI695" i="4" s="1"/>
  <c r="AU695" i="4" s="1"/>
  <c r="R694" i="4"/>
  <c r="S694" i="4"/>
  <c r="AE694" i="4" s="1"/>
  <c r="AQ694" i="4" s="1"/>
  <c r="V694" i="4"/>
  <c r="W694" i="4"/>
  <c r="AI694" i="4" s="1"/>
  <c r="AU694" i="4" s="1"/>
  <c r="R693" i="4"/>
  <c r="S693" i="4"/>
  <c r="AE693" i="4" s="1"/>
  <c r="AQ693" i="4" s="1"/>
  <c r="V693" i="4"/>
  <c r="W693" i="4"/>
  <c r="AI693" i="4" s="1"/>
  <c r="AU693" i="4" s="1"/>
  <c r="R692" i="4"/>
  <c r="S692" i="4"/>
  <c r="AE692" i="4" s="1"/>
  <c r="AQ692" i="4" s="1"/>
  <c r="V692" i="4"/>
  <c r="W692" i="4"/>
  <c r="AI692" i="4" s="1"/>
  <c r="AU692" i="4" s="1"/>
  <c r="R691" i="4"/>
  <c r="S691" i="4"/>
  <c r="AE691" i="4" s="1"/>
  <c r="AQ691" i="4" s="1"/>
  <c r="V691" i="4"/>
  <c r="W691" i="4"/>
  <c r="AI691" i="4" s="1"/>
  <c r="AU691" i="4" s="1"/>
  <c r="R690" i="4"/>
  <c r="S690" i="4"/>
  <c r="AE690" i="4" s="1"/>
  <c r="AQ690" i="4" s="1"/>
  <c r="V690" i="4"/>
  <c r="W690" i="4"/>
  <c r="AI690" i="4" s="1"/>
  <c r="AU690" i="4" s="1"/>
  <c r="R689" i="4"/>
  <c r="S689" i="4"/>
  <c r="AE689" i="4" s="1"/>
  <c r="AQ689" i="4" s="1"/>
  <c r="V689" i="4"/>
  <c r="W689" i="4"/>
  <c r="AI689" i="4" s="1"/>
  <c r="AU689" i="4" s="1"/>
  <c r="R688" i="4"/>
  <c r="S688" i="4"/>
  <c r="AE688" i="4" s="1"/>
  <c r="AQ688" i="4" s="1"/>
  <c r="V688" i="4"/>
  <c r="W688" i="4"/>
  <c r="AI688" i="4" s="1"/>
  <c r="AU688" i="4" s="1"/>
  <c r="R687" i="4"/>
  <c r="S687" i="4"/>
  <c r="AE687" i="4" s="1"/>
  <c r="AQ687" i="4" s="1"/>
  <c r="V687" i="4"/>
  <c r="W687" i="4"/>
  <c r="AI687" i="4" s="1"/>
  <c r="AU687" i="4" s="1"/>
  <c r="R686" i="4"/>
  <c r="S686" i="4"/>
  <c r="AE686" i="4" s="1"/>
  <c r="AQ686" i="4" s="1"/>
  <c r="V686" i="4"/>
  <c r="W686" i="4"/>
  <c r="AI686" i="4" s="1"/>
  <c r="AU686" i="4" s="1"/>
  <c r="R685" i="4"/>
  <c r="S685" i="4"/>
  <c r="AE685" i="4" s="1"/>
  <c r="AQ685" i="4" s="1"/>
  <c r="V685" i="4"/>
  <c r="W685" i="4"/>
  <c r="AI685" i="4" s="1"/>
  <c r="AU685" i="4" s="1"/>
  <c r="R684" i="4"/>
  <c r="S684" i="4"/>
  <c r="AE684" i="4" s="1"/>
  <c r="AQ684" i="4" s="1"/>
  <c r="V684" i="4"/>
  <c r="W684" i="4"/>
  <c r="AI684" i="4" s="1"/>
  <c r="AU684" i="4" s="1"/>
  <c r="R683" i="4"/>
  <c r="S683" i="4"/>
  <c r="AE683" i="4" s="1"/>
  <c r="AQ683" i="4" s="1"/>
  <c r="V683" i="4"/>
  <c r="W683" i="4"/>
  <c r="AI683" i="4" s="1"/>
  <c r="AU683" i="4" s="1"/>
  <c r="R682" i="4"/>
  <c r="S682" i="4"/>
  <c r="AE682" i="4" s="1"/>
  <c r="AQ682" i="4" s="1"/>
  <c r="V682" i="4"/>
  <c r="W682" i="4"/>
  <c r="AI682" i="4" s="1"/>
  <c r="AU682" i="4" s="1"/>
  <c r="R681" i="4"/>
  <c r="S681" i="4"/>
  <c r="AE681" i="4" s="1"/>
  <c r="AQ681" i="4" s="1"/>
  <c r="V681" i="4"/>
  <c r="W681" i="4"/>
  <c r="AI681" i="4" s="1"/>
  <c r="AU681" i="4" s="1"/>
  <c r="R680" i="4"/>
  <c r="S680" i="4"/>
  <c r="AE680" i="4" s="1"/>
  <c r="AQ680" i="4" s="1"/>
  <c r="V680" i="4"/>
  <c r="W680" i="4"/>
  <c r="AI680" i="4" s="1"/>
  <c r="AU680" i="4" s="1"/>
  <c r="R679" i="4"/>
  <c r="S679" i="4"/>
  <c r="AE679" i="4" s="1"/>
  <c r="AQ679" i="4" s="1"/>
  <c r="V679" i="4"/>
  <c r="W679" i="4"/>
  <c r="AI679" i="4" s="1"/>
  <c r="AU679" i="4" s="1"/>
  <c r="R678" i="4"/>
  <c r="S678" i="4"/>
  <c r="AE678" i="4" s="1"/>
  <c r="AQ678" i="4" s="1"/>
  <c r="V678" i="4"/>
  <c r="W678" i="4"/>
  <c r="AI678" i="4" s="1"/>
  <c r="AU678" i="4" s="1"/>
  <c r="R677" i="4"/>
  <c r="S677" i="4"/>
  <c r="AE677" i="4" s="1"/>
  <c r="AQ677" i="4" s="1"/>
  <c r="V677" i="4"/>
  <c r="W677" i="4"/>
  <c r="AI677" i="4" s="1"/>
  <c r="AU677" i="4" s="1"/>
  <c r="R676" i="4"/>
  <c r="S676" i="4"/>
  <c r="AE676" i="4" s="1"/>
  <c r="AQ676" i="4" s="1"/>
  <c r="V676" i="4"/>
  <c r="W676" i="4"/>
  <c r="AI676" i="4" s="1"/>
  <c r="AU676" i="4" s="1"/>
  <c r="R675" i="4"/>
  <c r="S675" i="4"/>
  <c r="AE675" i="4" s="1"/>
  <c r="AQ675" i="4" s="1"/>
  <c r="V675" i="4"/>
  <c r="W675" i="4"/>
  <c r="AI675" i="4" s="1"/>
  <c r="AU675" i="4" s="1"/>
  <c r="R674" i="4"/>
  <c r="S674" i="4"/>
  <c r="AE674" i="4" s="1"/>
  <c r="AQ674" i="4" s="1"/>
  <c r="V674" i="4"/>
  <c r="W674" i="4"/>
  <c r="AI674" i="4" s="1"/>
  <c r="AU674" i="4" s="1"/>
  <c r="R673" i="4"/>
  <c r="S673" i="4"/>
  <c r="AE673" i="4" s="1"/>
  <c r="AQ673" i="4" s="1"/>
  <c r="V673" i="4"/>
  <c r="W673" i="4"/>
  <c r="AI673" i="4" s="1"/>
  <c r="AU673" i="4" s="1"/>
  <c r="R672" i="4"/>
  <c r="S672" i="4"/>
  <c r="AE672" i="4" s="1"/>
  <c r="AQ672" i="4" s="1"/>
  <c r="V672" i="4"/>
  <c r="W672" i="4"/>
  <c r="AI672" i="4" s="1"/>
  <c r="AU672" i="4" s="1"/>
  <c r="R671" i="4"/>
  <c r="S671" i="4"/>
  <c r="AE671" i="4" s="1"/>
  <c r="AQ671" i="4" s="1"/>
  <c r="V671" i="4"/>
  <c r="W671" i="4"/>
  <c r="AI671" i="4" s="1"/>
  <c r="AU671" i="4" s="1"/>
  <c r="R670" i="4"/>
  <c r="S670" i="4"/>
  <c r="AE670" i="4" s="1"/>
  <c r="AQ670" i="4" s="1"/>
  <c r="V670" i="4"/>
  <c r="W670" i="4"/>
  <c r="AI670" i="4" s="1"/>
  <c r="AU670" i="4" s="1"/>
  <c r="R669" i="4"/>
  <c r="S669" i="4"/>
  <c r="AE669" i="4" s="1"/>
  <c r="AQ669" i="4" s="1"/>
  <c r="V669" i="4"/>
  <c r="W669" i="4"/>
  <c r="AI669" i="4" s="1"/>
  <c r="AU669" i="4" s="1"/>
  <c r="R668" i="4"/>
  <c r="S668" i="4"/>
  <c r="AE668" i="4" s="1"/>
  <c r="AQ668" i="4" s="1"/>
  <c r="V668" i="4"/>
  <c r="W668" i="4"/>
  <c r="AI668" i="4" s="1"/>
  <c r="AU668" i="4" s="1"/>
  <c r="R667" i="4"/>
  <c r="S667" i="4"/>
  <c r="AE667" i="4" s="1"/>
  <c r="AQ667" i="4" s="1"/>
  <c r="V667" i="4"/>
  <c r="W667" i="4"/>
  <c r="AI667" i="4" s="1"/>
  <c r="AU667" i="4" s="1"/>
  <c r="R666" i="4"/>
  <c r="S666" i="4"/>
  <c r="AE666" i="4" s="1"/>
  <c r="AQ666" i="4" s="1"/>
  <c r="V666" i="4"/>
  <c r="W666" i="4"/>
  <c r="AI666" i="4" s="1"/>
  <c r="AU666" i="4" s="1"/>
  <c r="R665" i="4"/>
  <c r="S665" i="4"/>
  <c r="AE665" i="4" s="1"/>
  <c r="AQ665" i="4" s="1"/>
  <c r="V665" i="4"/>
  <c r="W665" i="4"/>
  <c r="AI665" i="4" s="1"/>
  <c r="AU665" i="4" s="1"/>
  <c r="R664" i="4"/>
  <c r="S664" i="4"/>
  <c r="AE664" i="4" s="1"/>
  <c r="AQ664" i="4" s="1"/>
  <c r="V664" i="4"/>
  <c r="W664" i="4"/>
  <c r="AI664" i="4" s="1"/>
  <c r="AU664" i="4" s="1"/>
  <c r="R663" i="4"/>
  <c r="S663" i="4"/>
  <c r="AE663" i="4" s="1"/>
  <c r="AQ663" i="4" s="1"/>
  <c r="V663" i="4"/>
  <c r="W663" i="4"/>
  <c r="AI663" i="4" s="1"/>
  <c r="AU663" i="4" s="1"/>
  <c r="R662" i="4"/>
  <c r="S662" i="4"/>
  <c r="AE662" i="4" s="1"/>
  <c r="AQ662" i="4" s="1"/>
  <c r="V662" i="4"/>
  <c r="W662" i="4"/>
  <c r="AI662" i="4" s="1"/>
  <c r="AU662" i="4" s="1"/>
  <c r="R661" i="4"/>
  <c r="S661" i="4"/>
  <c r="AE661" i="4" s="1"/>
  <c r="AQ661" i="4" s="1"/>
  <c r="V661" i="4"/>
  <c r="W661" i="4"/>
  <c r="AI661" i="4" s="1"/>
  <c r="AU661" i="4" s="1"/>
  <c r="R660" i="4"/>
  <c r="S660" i="4"/>
  <c r="AE660" i="4" s="1"/>
  <c r="AQ660" i="4" s="1"/>
  <c r="V660" i="4"/>
  <c r="W660" i="4"/>
  <c r="AI660" i="4" s="1"/>
  <c r="AU660" i="4" s="1"/>
  <c r="R659" i="4"/>
  <c r="S659" i="4"/>
  <c r="AE659" i="4" s="1"/>
  <c r="AQ659" i="4" s="1"/>
  <c r="V659" i="4"/>
  <c r="W659" i="4"/>
  <c r="AI659" i="4" s="1"/>
  <c r="AU659" i="4" s="1"/>
  <c r="R658" i="4"/>
  <c r="S658" i="4"/>
  <c r="AE658" i="4" s="1"/>
  <c r="AQ658" i="4" s="1"/>
  <c r="V658" i="4"/>
  <c r="W658" i="4"/>
  <c r="AI658" i="4" s="1"/>
  <c r="AU658" i="4" s="1"/>
  <c r="R657" i="4"/>
  <c r="S657" i="4"/>
  <c r="AE657" i="4" s="1"/>
  <c r="AQ657" i="4" s="1"/>
  <c r="V657" i="4"/>
  <c r="W657" i="4"/>
  <c r="AI657" i="4" s="1"/>
  <c r="AU657" i="4" s="1"/>
  <c r="R656" i="4"/>
  <c r="S656" i="4"/>
  <c r="AE656" i="4" s="1"/>
  <c r="AQ656" i="4" s="1"/>
  <c r="V656" i="4"/>
  <c r="W656" i="4"/>
  <c r="AI656" i="4" s="1"/>
  <c r="AU656" i="4" s="1"/>
  <c r="R655" i="4"/>
  <c r="S655" i="4"/>
  <c r="AE655" i="4" s="1"/>
  <c r="AQ655" i="4" s="1"/>
  <c r="V655" i="4"/>
  <c r="W655" i="4"/>
  <c r="AI655" i="4" s="1"/>
  <c r="AU655" i="4" s="1"/>
  <c r="R654" i="4"/>
  <c r="S654" i="4"/>
  <c r="AE654" i="4" s="1"/>
  <c r="AQ654" i="4" s="1"/>
  <c r="V654" i="4"/>
  <c r="W654" i="4"/>
  <c r="AI654" i="4" s="1"/>
  <c r="AU654" i="4" s="1"/>
  <c r="R653" i="4"/>
  <c r="S653" i="4"/>
  <c r="AE653" i="4" s="1"/>
  <c r="AQ653" i="4" s="1"/>
  <c r="V653" i="4"/>
  <c r="W653" i="4"/>
  <c r="AI653" i="4" s="1"/>
  <c r="AU653" i="4" s="1"/>
  <c r="R652" i="4"/>
  <c r="S652" i="4"/>
  <c r="AE652" i="4" s="1"/>
  <c r="AQ652" i="4" s="1"/>
  <c r="V652" i="4"/>
  <c r="W652" i="4"/>
  <c r="AI652" i="4" s="1"/>
  <c r="AU652" i="4" s="1"/>
  <c r="R651" i="4"/>
  <c r="S651" i="4"/>
  <c r="AE651" i="4" s="1"/>
  <c r="AQ651" i="4" s="1"/>
  <c r="V651" i="4"/>
  <c r="W651" i="4"/>
  <c r="AI651" i="4" s="1"/>
  <c r="AU651" i="4" s="1"/>
  <c r="R650" i="4"/>
  <c r="S650" i="4"/>
  <c r="AE650" i="4" s="1"/>
  <c r="AQ650" i="4" s="1"/>
  <c r="V650" i="4"/>
  <c r="W650" i="4"/>
  <c r="AI650" i="4" s="1"/>
  <c r="AU650" i="4" s="1"/>
  <c r="R649" i="4"/>
  <c r="S649" i="4"/>
  <c r="AE649" i="4" s="1"/>
  <c r="AQ649" i="4" s="1"/>
  <c r="V649" i="4"/>
  <c r="W649" i="4"/>
  <c r="AI649" i="4" s="1"/>
  <c r="AU649" i="4" s="1"/>
  <c r="R648" i="4"/>
  <c r="S648" i="4"/>
  <c r="AE648" i="4" s="1"/>
  <c r="AQ648" i="4" s="1"/>
  <c r="V648" i="4"/>
  <c r="W648" i="4"/>
  <c r="AI648" i="4" s="1"/>
  <c r="AU648" i="4" s="1"/>
  <c r="R647" i="4"/>
  <c r="S647" i="4"/>
  <c r="AE647" i="4" s="1"/>
  <c r="AQ647" i="4" s="1"/>
  <c r="V647" i="4"/>
  <c r="W647" i="4"/>
  <c r="AI647" i="4" s="1"/>
  <c r="AU647" i="4" s="1"/>
  <c r="R646" i="4"/>
  <c r="S646" i="4"/>
  <c r="AE646" i="4" s="1"/>
  <c r="AQ646" i="4" s="1"/>
  <c r="V646" i="4"/>
  <c r="W646" i="4"/>
  <c r="AI646" i="4" s="1"/>
  <c r="AU646" i="4" s="1"/>
  <c r="R645" i="4"/>
  <c r="S645" i="4"/>
  <c r="AE645" i="4" s="1"/>
  <c r="AQ645" i="4" s="1"/>
  <c r="V645" i="4"/>
  <c r="W645" i="4"/>
  <c r="AI645" i="4" s="1"/>
  <c r="AU645" i="4" s="1"/>
  <c r="R644" i="4"/>
  <c r="S644" i="4"/>
  <c r="AE644" i="4" s="1"/>
  <c r="AQ644" i="4" s="1"/>
  <c r="V644" i="4"/>
  <c r="W644" i="4"/>
  <c r="AI644" i="4" s="1"/>
  <c r="AU644" i="4" s="1"/>
  <c r="R643" i="4"/>
  <c r="S643" i="4"/>
  <c r="AE643" i="4" s="1"/>
  <c r="AQ643" i="4" s="1"/>
  <c r="V643" i="4"/>
  <c r="W643" i="4"/>
  <c r="AI643" i="4" s="1"/>
  <c r="AU643" i="4" s="1"/>
  <c r="R642" i="4"/>
  <c r="S642" i="4"/>
  <c r="AE642" i="4" s="1"/>
  <c r="AQ642" i="4" s="1"/>
  <c r="V642" i="4"/>
  <c r="W642" i="4"/>
  <c r="AI642" i="4" s="1"/>
  <c r="AU642" i="4" s="1"/>
  <c r="R641" i="4"/>
  <c r="S641" i="4"/>
  <c r="AE641" i="4" s="1"/>
  <c r="AQ641" i="4" s="1"/>
  <c r="V641" i="4"/>
  <c r="W641" i="4"/>
  <c r="AI641" i="4" s="1"/>
  <c r="AU641" i="4" s="1"/>
  <c r="R640" i="4"/>
  <c r="S640" i="4"/>
  <c r="AE640" i="4" s="1"/>
  <c r="AQ640" i="4" s="1"/>
  <c r="V640" i="4"/>
  <c r="W640" i="4"/>
  <c r="AI640" i="4" s="1"/>
  <c r="AU640" i="4" s="1"/>
  <c r="R639" i="4"/>
  <c r="S639" i="4"/>
  <c r="AE639" i="4" s="1"/>
  <c r="AQ639" i="4" s="1"/>
  <c r="V639" i="4"/>
  <c r="W639" i="4"/>
  <c r="AI639" i="4" s="1"/>
  <c r="AU639" i="4" s="1"/>
  <c r="R638" i="4"/>
  <c r="S638" i="4"/>
  <c r="AE638" i="4" s="1"/>
  <c r="AQ638" i="4" s="1"/>
  <c r="V638" i="4"/>
  <c r="W638" i="4"/>
  <c r="AI638" i="4" s="1"/>
  <c r="AU638" i="4" s="1"/>
  <c r="R637" i="4"/>
  <c r="S637" i="4"/>
  <c r="AE637" i="4" s="1"/>
  <c r="AQ637" i="4" s="1"/>
  <c r="V637" i="4"/>
  <c r="W637" i="4"/>
  <c r="AI637" i="4" s="1"/>
  <c r="AU637" i="4" s="1"/>
  <c r="R636" i="4"/>
  <c r="S636" i="4"/>
  <c r="AE636" i="4" s="1"/>
  <c r="AQ636" i="4" s="1"/>
  <c r="V636" i="4"/>
  <c r="W636" i="4"/>
  <c r="AI636" i="4" s="1"/>
  <c r="AU636" i="4" s="1"/>
  <c r="R635" i="4"/>
  <c r="S635" i="4"/>
  <c r="AE635" i="4" s="1"/>
  <c r="AQ635" i="4" s="1"/>
  <c r="V635" i="4"/>
  <c r="W635" i="4"/>
  <c r="AI635" i="4" s="1"/>
  <c r="AU635" i="4" s="1"/>
  <c r="R634" i="4"/>
  <c r="S634" i="4"/>
  <c r="AE634" i="4" s="1"/>
  <c r="AQ634" i="4" s="1"/>
  <c r="V634" i="4"/>
  <c r="W634" i="4"/>
  <c r="AI634" i="4" s="1"/>
  <c r="AU634" i="4" s="1"/>
  <c r="R633" i="4"/>
  <c r="S633" i="4"/>
  <c r="AE633" i="4" s="1"/>
  <c r="AQ633" i="4" s="1"/>
  <c r="V633" i="4"/>
  <c r="W633" i="4"/>
  <c r="AI633" i="4" s="1"/>
  <c r="AU633" i="4" s="1"/>
  <c r="R632" i="4"/>
  <c r="S632" i="4"/>
  <c r="AE632" i="4" s="1"/>
  <c r="AQ632" i="4" s="1"/>
  <c r="V632" i="4"/>
  <c r="W632" i="4"/>
  <c r="AI632" i="4" s="1"/>
  <c r="AU632" i="4" s="1"/>
  <c r="R631" i="4"/>
  <c r="S631" i="4"/>
  <c r="AE631" i="4" s="1"/>
  <c r="AQ631" i="4" s="1"/>
  <c r="V631" i="4"/>
  <c r="W631" i="4"/>
  <c r="AI631" i="4" s="1"/>
  <c r="AU631" i="4" s="1"/>
  <c r="R630" i="4"/>
  <c r="S630" i="4"/>
  <c r="AE630" i="4" s="1"/>
  <c r="AQ630" i="4" s="1"/>
  <c r="V630" i="4"/>
  <c r="W630" i="4"/>
  <c r="AI630" i="4" s="1"/>
  <c r="AU630" i="4" s="1"/>
  <c r="R629" i="4"/>
  <c r="S629" i="4"/>
  <c r="AE629" i="4" s="1"/>
  <c r="AQ629" i="4" s="1"/>
  <c r="V629" i="4"/>
  <c r="W629" i="4"/>
  <c r="AI629" i="4" s="1"/>
  <c r="AU629" i="4" s="1"/>
  <c r="R628" i="4"/>
  <c r="S628" i="4"/>
  <c r="AE628" i="4" s="1"/>
  <c r="AQ628" i="4" s="1"/>
  <c r="V628" i="4"/>
  <c r="W628" i="4"/>
  <c r="AI628" i="4" s="1"/>
  <c r="AU628" i="4" s="1"/>
  <c r="R627" i="4"/>
  <c r="S627" i="4"/>
  <c r="AE627" i="4" s="1"/>
  <c r="AQ627" i="4" s="1"/>
  <c r="V627" i="4"/>
  <c r="W627" i="4"/>
  <c r="AI627" i="4" s="1"/>
  <c r="AU627" i="4" s="1"/>
  <c r="R626" i="4"/>
  <c r="S626" i="4"/>
  <c r="AE626" i="4" s="1"/>
  <c r="AQ626" i="4" s="1"/>
  <c r="V626" i="4"/>
  <c r="W626" i="4"/>
  <c r="AI626" i="4" s="1"/>
  <c r="AU626" i="4" s="1"/>
  <c r="R625" i="4"/>
  <c r="S625" i="4"/>
  <c r="AE625" i="4" s="1"/>
  <c r="AQ625" i="4" s="1"/>
  <c r="V625" i="4"/>
  <c r="W625" i="4"/>
  <c r="AI625" i="4" s="1"/>
  <c r="AU625" i="4" s="1"/>
  <c r="R624" i="4"/>
  <c r="S624" i="4"/>
  <c r="AE624" i="4" s="1"/>
  <c r="AQ624" i="4" s="1"/>
  <c r="V624" i="4"/>
  <c r="W624" i="4"/>
  <c r="AI624" i="4" s="1"/>
  <c r="AU624" i="4" s="1"/>
  <c r="R623" i="4"/>
  <c r="S623" i="4"/>
  <c r="AE623" i="4" s="1"/>
  <c r="AQ623" i="4" s="1"/>
  <c r="V623" i="4"/>
  <c r="W623" i="4"/>
  <c r="AI623" i="4" s="1"/>
  <c r="AU623" i="4" s="1"/>
  <c r="R622" i="4"/>
  <c r="S622" i="4"/>
  <c r="AE622" i="4" s="1"/>
  <c r="AQ622" i="4" s="1"/>
  <c r="V622" i="4"/>
  <c r="W622" i="4"/>
  <c r="AI622" i="4" s="1"/>
  <c r="AU622" i="4" s="1"/>
  <c r="R621" i="4"/>
  <c r="S621" i="4"/>
  <c r="AE621" i="4" s="1"/>
  <c r="AQ621" i="4" s="1"/>
  <c r="V621" i="4"/>
  <c r="W621" i="4"/>
  <c r="AI621" i="4" s="1"/>
  <c r="AU621" i="4" s="1"/>
  <c r="R620" i="4"/>
  <c r="S620" i="4"/>
  <c r="AE620" i="4" s="1"/>
  <c r="AQ620" i="4" s="1"/>
  <c r="V620" i="4"/>
  <c r="W620" i="4"/>
  <c r="AI620" i="4" s="1"/>
  <c r="AU620" i="4" s="1"/>
  <c r="R619" i="4"/>
  <c r="S619" i="4"/>
  <c r="AE619" i="4" s="1"/>
  <c r="AQ619" i="4" s="1"/>
  <c r="V619" i="4"/>
  <c r="W619" i="4"/>
  <c r="AI619" i="4" s="1"/>
  <c r="AU619" i="4" s="1"/>
  <c r="R618" i="4"/>
  <c r="S618" i="4"/>
  <c r="AE618" i="4" s="1"/>
  <c r="AQ618" i="4" s="1"/>
  <c r="V618" i="4"/>
  <c r="W618" i="4"/>
  <c r="AI618" i="4" s="1"/>
  <c r="AU618" i="4" s="1"/>
  <c r="R617" i="4"/>
  <c r="S617" i="4"/>
  <c r="AE617" i="4" s="1"/>
  <c r="AQ617" i="4" s="1"/>
  <c r="V617" i="4"/>
  <c r="W617" i="4"/>
  <c r="AI617" i="4" s="1"/>
  <c r="AU617" i="4" s="1"/>
  <c r="R616" i="4"/>
  <c r="S616" i="4"/>
  <c r="AE616" i="4" s="1"/>
  <c r="AQ616" i="4" s="1"/>
  <c r="V616" i="4"/>
  <c r="W616" i="4"/>
  <c r="AI616" i="4" s="1"/>
  <c r="AU616" i="4" s="1"/>
  <c r="R615" i="4"/>
  <c r="S615" i="4"/>
  <c r="AE615" i="4" s="1"/>
  <c r="AQ615" i="4" s="1"/>
  <c r="V615" i="4"/>
  <c r="W615" i="4"/>
  <c r="AI615" i="4" s="1"/>
  <c r="AU615" i="4" s="1"/>
  <c r="R614" i="4"/>
  <c r="S614" i="4"/>
  <c r="AE614" i="4" s="1"/>
  <c r="AQ614" i="4" s="1"/>
  <c r="V614" i="4"/>
  <c r="W614" i="4"/>
  <c r="AI614" i="4" s="1"/>
  <c r="AU614" i="4" s="1"/>
  <c r="R613" i="4"/>
  <c r="S613" i="4"/>
  <c r="AE613" i="4" s="1"/>
  <c r="AQ613" i="4" s="1"/>
  <c r="V613" i="4"/>
  <c r="W613" i="4"/>
  <c r="AI613" i="4" s="1"/>
  <c r="AU613" i="4" s="1"/>
  <c r="R612" i="4"/>
  <c r="S612" i="4"/>
  <c r="AE612" i="4" s="1"/>
  <c r="AQ612" i="4" s="1"/>
  <c r="V612" i="4"/>
  <c r="W612" i="4"/>
  <c r="AI612" i="4" s="1"/>
  <c r="AU612" i="4" s="1"/>
  <c r="R611" i="4"/>
  <c r="S611" i="4"/>
  <c r="AE611" i="4" s="1"/>
  <c r="AQ611" i="4" s="1"/>
  <c r="V611" i="4"/>
  <c r="W611" i="4"/>
  <c r="AI611" i="4" s="1"/>
  <c r="AU611" i="4" s="1"/>
  <c r="R610" i="4"/>
  <c r="S610" i="4"/>
  <c r="AE610" i="4" s="1"/>
  <c r="AQ610" i="4" s="1"/>
  <c r="V610" i="4"/>
  <c r="W610" i="4"/>
  <c r="AI610" i="4" s="1"/>
  <c r="AU610" i="4" s="1"/>
  <c r="R609" i="4"/>
  <c r="S609" i="4"/>
  <c r="AE609" i="4" s="1"/>
  <c r="AQ609" i="4" s="1"/>
  <c r="V609" i="4"/>
  <c r="W609" i="4"/>
  <c r="AI609" i="4" s="1"/>
  <c r="AU609" i="4" s="1"/>
  <c r="R608" i="4"/>
  <c r="S608" i="4"/>
  <c r="AE608" i="4" s="1"/>
  <c r="AQ608" i="4" s="1"/>
  <c r="V608" i="4"/>
  <c r="W608" i="4"/>
  <c r="AI608" i="4" s="1"/>
  <c r="AU608" i="4" s="1"/>
  <c r="R607" i="4"/>
  <c r="S607" i="4"/>
  <c r="AE607" i="4" s="1"/>
  <c r="AQ607" i="4" s="1"/>
  <c r="V607" i="4"/>
  <c r="W607" i="4"/>
  <c r="AI607" i="4" s="1"/>
  <c r="AU607" i="4" s="1"/>
  <c r="R606" i="4"/>
  <c r="S606" i="4"/>
  <c r="AE606" i="4" s="1"/>
  <c r="AQ606" i="4" s="1"/>
  <c r="V606" i="4"/>
  <c r="W606" i="4"/>
  <c r="AI606" i="4" s="1"/>
  <c r="AU606" i="4" s="1"/>
  <c r="R605" i="4"/>
  <c r="S605" i="4"/>
  <c r="AE605" i="4" s="1"/>
  <c r="AQ605" i="4" s="1"/>
  <c r="V605" i="4"/>
  <c r="W605" i="4"/>
  <c r="AI605" i="4" s="1"/>
  <c r="AU605" i="4" s="1"/>
  <c r="R604" i="4"/>
  <c r="S604" i="4"/>
  <c r="AE604" i="4" s="1"/>
  <c r="AQ604" i="4" s="1"/>
  <c r="V604" i="4"/>
  <c r="W604" i="4"/>
  <c r="AI604" i="4" s="1"/>
  <c r="AU604" i="4" s="1"/>
  <c r="R603" i="4"/>
  <c r="S603" i="4"/>
  <c r="AE603" i="4" s="1"/>
  <c r="AQ603" i="4" s="1"/>
  <c r="V603" i="4"/>
  <c r="W603" i="4"/>
  <c r="AI603" i="4" s="1"/>
  <c r="AU603" i="4" s="1"/>
  <c r="R602" i="4"/>
  <c r="S602" i="4"/>
  <c r="AE602" i="4" s="1"/>
  <c r="AQ602" i="4" s="1"/>
  <c r="V602" i="4"/>
  <c r="W602" i="4"/>
  <c r="AI602" i="4" s="1"/>
  <c r="AU602" i="4" s="1"/>
  <c r="R601" i="4"/>
  <c r="S601" i="4"/>
  <c r="AE601" i="4" s="1"/>
  <c r="AQ601" i="4" s="1"/>
  <c r="V601" i="4"/>
  <c r="W601" i="4"/>
  <c r="AI601" i="4" s="1"/>
  <c r="AU601" i="4" s="1"/>
  <c r="R600" i="4"/>
  <c r="V600" i="4"/>
  <c r="S600" i="4"/>
  <c r="AE600" i="4" s="1"/>
  <c r="AQ600" i="4" s="1"/>
  <c r="W600" i="4"/>
  <c r="AI600" i="4" s="1"/>
  <c r="AU600" i="4" s="1"/>
  <c r="S599" i="4"/>
  <c r="AE599" i="4" s="1"/>
  <c r="AQ599" i="4" s="1"/>
  <c r="W599" i="4"/>
  <c r="AI599" i="4" s="1"/>
  <c r="AU599" i="4" s="1"/>
  <c r="R599" i="4"/>
  <c r="V599" i="4"/>
  <c r="R598" i="4"/>
  <c r="W598" i="4"/>
  <c r="AI598" i="4" s="1"/>
  <c r="AU598" i="4" s="1"/>
  <c r="S598" i="4"/>
  <c r="AE598" i="4" s="1"/>
  <c r="AQ598" i="4" s="1"/>
  <c r="V598" i="4"/>
  <c r="R597" i="4"/>
  <c r="S597" i="4"/>
  <c r="AE597" i="4" s="1"/>
  <c r="AQ597" i="4" s="1"/>
  <c r="V597" i="4"/>
  <c r="W597" i="4"/>
  <c r="AI597" i="4" s="1"/>
  <c r="AU597" i="4" s="1"/>
  <c r="R596" i="4"/>
  <c r="S596" i="4"/>
  <c r="AE596" i="4" s="1"/>
  <c r="AQ596" i="4" s="1"/>
  <c r="V596" i="4"/>
  <c r="W596" i="4"/>
  <c r="AI596" i="4" s="1"/>
  <c r="AU596" i="4" s="1"/>
  <c r="R595" i="4"/>
  <c r="S595" i="4"/>
  <c r="AE595" i="4" s="1"/>
  <c r="AQ595" i="4" s="1"/>
  <c r="V595" i="4"/>
  <c r="W595" i="4"/>
  <c r="AI595" i="4" s="1"/>
  <c r="AU595" i="4" s="1"/>
  <c r="R594" i="4"/>
  <c r="S594" i="4"/>
  <c r="AE594" i="4" s="1"/>
  <c r="AQ594" i="4" s="1"/>
  <c r="V594" i="4"/>
  <c r="W594" i="4"/>
  <c r="AI594" i="4" s="1"/>
  <c r="AU594" i="4" s="1"/>
  <c r="R593" i="4"/>
  <c r="S593" i="4"/>
  <c r="AE593" i="4" s="1"/>
  <c r="AQ593" i="4" s="1"/>
  <c r="V593" i="4"/>
  <c r="W593" i="4"/>
  <c r="AI593" i="4" s="1"/>
  <c r="AU593" i="4" s="1"/>
  <c r="R592" i="4"/>
  <c r="S592" i="4"/>
  <c r="AE592" i="4" s="1"/>
  <c r="AQ592" i="4" s="1"/>
  <c r="V592" i="4"/>
  <c r="W592" i="4"/>
  <c r="AI592" i="4" s="1"/>
  <c r="AU592" i="4" s="1"/>
  <c r="R591" i="4"/>
  <c r="S591" i="4"/>
  <c r="AE591" i="4" s="1"/>
  <c r="AQ591" i="4" s="1"/>
  <c r="V591" i="4"/>
  <c r="W591" i="4"/>
  <c r="AI591" i="4" s="1"/>
  <c r="AU591" i="4" s="1"/>
  <c r="R590" i="4"/>
  <c r="S590" i="4"/>
  <c r="AE590" i="4" s="1"/>
  <c r="AQ590" i="4" s="1"/>
  <c r="V590" i="4"/>
  <c r="W590" i="4"/>
  <c r="AI590" i="4" s="1"/>
  <c r="AU590" i="4" s="1"/>
  <c r="R589" i="4"/>
  <c r="S589" i="4"/>
  <c r="AE589" i="4" s="1"/>
  <c r="AQ589" i="4" s="1"/>
  <c r="V589" i="4"/>
  <c r="W589" i="4"/>
  <c r="AI589" i="4" s="1"/>
  <c r="AU589" i="4" s="1"/>
  <c r="R588" i="4"/>
  <c r="S588" i="4"/>
  <c r="AE588" i="4" s="1"/>
  <c r="AQ588" i="4" s="1"/>
  <c r="V588" i="4"/>
  <c r="W588" i="4"/>
  <c r="AI588" i="4" s="1"/>
  <c r="AU588" i="4" s="1"/>
  <c r="R587" i="4"/>
  <c r="S587" i="4"/>
  <c r="AE587" i="4" s="1"/>
  <c r="AQ587" i="4" s="1"/>
  <c r="V587" i="4"/>
  <c r="W587" i="4"/>
  <c r="AI587" i="4" s="1"/>
  <c r="AU587" i="4" s="1"/>
  <c r="R586" i="4"/>
  <c r="S586" i="4"/>
  <c r="AE586" i="4" s="1"/>
  <c r="AQ586" i="4" s="1"/>
  <c r="V586" i="4"/>
  <c r="W586" i="4"/>
  <c r="AI586" i="4" s="1"/>
  <c r="AU586" i="4" s="1"/>
  <c r="R585" i="4"/>
  <c r="S585" i="4"/>
  <c r="AE585" i="4" s="1"/>
  <c r="AQ585" i="4" s="1"/>
  <c r="V585" i="4"/>
  <c r="W585" i="4"/>
  <c r="AI585" i="4" s="1"/>
  <c r="AU585" i="4" s="1"/>
  <c r="R584" i="4"/>
  <c r="S584" i="4"/>
  <c r="AE584" i="4" s="1"/>
  <c r="AQ584" i="4" s="1"/>
  <c r="V584" i="4"/>
  <c r="W584" i="4"/>
  <c r="AI584" i="4" s="1"/>
  <c r="AU584" i="4" s="1"/>
  <c r="R583" i="4"/>
  <c r="S583" i="4"/>
  <c r="AE583" i="4" s="1"/>
  <c r="AQ583" i="4" s="1"/>
  <c r="V583" i="4"/>
  <c r="W583" i="4"/>
  <c r="AI583" i="4" s="1"/>
  <c r="AU583" i="4" s="1"/>
  <c r="R582" i="4"/>
  <c r="S582" i="4"/>
  <c r="AE582" i="4" s="1"/>
  <c r="AQ582" i="4" s="1"/>
  <c r="V582" i="4"/>
  <c r="W582" i="4"/>
  <c r="AI582" i="4" s="1"/>
  <c r="AU582" i="4" s="1"/>
  <c r="R581" i="4"/>
  <c r="S581" i="4"/>
  <c r="AE581" i="4" s="1"/>
  <c r="AQ581" i="4" s="1"/>
  <c r="V581" i="4"/>
  <c r="W581" i="4"/>
  <c r="AI581" i="4" s="1"/>
  <c r="AU581" i="4" s="1"/>
  <c r="R580" i="4"/>
  <c r="S580" i="4"/>
  <c r="AE580" i="4" s="1"/>
  <c r="AQ580" i="4" s="1"/>
  <c r="V580" i="4"/>
  <c r="W580" i="4"/>
  <c r="AI580" i="4" s="1"/>
  <c r="AU580" i="4" s="1"/>
  <c r="R579" i="4"/>
  <c r="S579" i="4"/>
  <c r="AE579" i="4" s="1"/>
  <c r="AQ579" i="4" s="1"/>
  <c r="V579" i="4"/>
  <c r="W579" i="4"/>
  <c r="AI579" i="4" s="1"/>
  <c r="AU579" i="4" s="1"/>
  <c r="R578" i="4"/>
  <c r="S578" i="4"/>
  <c r="AE578" i="4" s="1"/>
  <c r="AQ578" i="4" s="1"/>
  <c r="V578" i="4"/>
  <c r="W578" i="4"/>
  <c r="AI578" i="4" s="1"/>
  <c r="AU578" i="4" s="1"/>
  <c r="R577" i="4"/>
  <c r="S577" i="4"/>
  <c r="AE577" i="4" s="1"/>
  <c r="AQ577" i="4" s="1"/>
  <c r="V577" i="4"/>
  <c r="W577" i="4"/>
  <c r="AI577" i="4" s="1"/>
  <c r="AU577" i="4" s="1"/>
  <c r="R576" i="4"/>
  <c r="S576" i="4"/>
  <c r="AE576" i="4" s="1"/>
  <c r="AQ576" i="4" s="1"/>
  <c r="V576" i="4"/>
  <c r="W576" i="4"/>
  <c r="AI576" i="4" s="1"/>
  <c r="AU576" i="4" s="1"/>
  <c r="R575" i="4"/>
  <c r="S575" i="4"/>
  <c r="AE575" i="4" s="1"/>
  <c r="AQ575" i="4" s="1"/>
  <c r="V575" i="4"/>
  <c r="W575" i="4"/>
  <c r="AI575" i="4" s="1"/>
  <c r="AU575" i="4" s="1"/>
  <c r="R574" i="4"/>
  <c r="S574" i="4"/>
  <c r="AE574" i="4" s="1"/>
  <c r="AQ574" i="4" s="1"/>
  <c r="V574" i="4"/>
  <c r="W574" i="4"/>
  <c r="AI574" i="4" s="1"/>
  <c r="AU574" i="4" s="1"/>
  <c r="R573" i="4"/>
  <c r="S573" i="4"/>
  <c r="AE573" i="4" s="1"/>
  <c r="AQ573" i="4" s="1"/>
  <c r="V573" i="4"/>
  <c r="W573" i="4"/>
  <c r="AI573" i="4" s="1"/>
  <c r="AU573" i="4" s="1"/>
  <c r="R572" i="4"/>
  <c r="S572" i="4"/>
  <c r="AE572" i="4" s="1"/>
  <c r="AQ572" i="4" s="1"/>
  <c r="V572" i="4"/>
  <c r="W572" i="4"/>
  <c r="AI572" i="4" s="1"/>
  <c r="AU572" i="4" s="1"/>
  <c r="R571" i="4"/>
  <c r="S571" i="4"/>
  <c r="AE571" i="4" s="1"/>
  <c r="AQ571" i="4" s="1"/>
  <c r="V571" i="4"/>
  <c r="W571" i="4"/>
  <c r="AI571" i="4" s="1"/>
  <c r="AU571" i="4" s="1"/>
  <c r="R570" i="4"/>
  <c r="S570" i="4"/>
  <c r="AE570" i="4" s="1"/>
  <c r="AQ570" i="4" s="1"/>
  <c r="V570" i="4"/>
  <c r="W570" i="4"/>
  <c r="AI570" i="4" s="1"/>
  <c r="AU570" i="4" s="1"/>
  <c r="R569" i="4"/>
  <c r="S569" i="4"/>
  <c r="AE569" i="4" s="1"/>
  <c r="AQ569" i="4" s="1"/>
  <c r="V569" i="4"/>
  <c r="W569" i="4"/>
  <c r="AI569" i="4" s="1"/>
  <c r="AU569" i="4" s="1"/>
  <c r="R568" i="4"/>
  <c r="S568" i="4"/>
  <c r="AE568" i="4" s="1"/>
  <c r="AQ568" i="4" s="1"/>
  <c r="V568" i="4"/>
  <c r="W568" i="4"/>
  <c r="AI568" i="4" s="1"/>
  <c r="AU568" i="4" s="1"/>
  <c r="R567" i="4"/>
  <c r="S567" i="4"/>
  <c r="AE567" i="4" s="1"/>
  <c r="AQ567" i="4" s="1"/>
  <c r="V567" i="4"/>
  <c r="W567" i="4"/>
  <c r="AI567" i="4" s="1"/>
  <c r="AU567" i="4" s="1"/>
  <c r="R566" i="4"/>
  <c r="S566" i="4"/>
  <c r="AE566" i="4" s="1"/>
  <c r="AQ566" i="4" s="1"/>
  <c r="V566" i="4"/>
  <c r="W566" i="4"/>
  <c r="AI566" i="4" s="1"/>
  <c r="AU566" i="4" s="1"/>
  <c r="R565" i="4"/>
  <c r="S565" i="4"/>
  <c r="AE565" i="4" s="1"/>
  <c r="AQ565" i="4" s="1"/>
  <c r="V565" i="4"/>
  <c r="W565" i="4"/>
  <c r="AI565" i="4" s="1"/>
  <c r="AU565" i="4" s="1"/>
  <c r="R564" i="4"/>
  <c r="S564" i="4"/>
  <c r="AE564" i="4" s="1"/>
  <c r="AQ564" i="4" s="1"/>
  <c r="V564" i="4"/>
  <c r="W564" i="4"/>
  <c r="AI564" i="4" s="1"/>
  <c r="AU564" i="4" s="1"/>
  <c r="R563" i="4"/>
  <c r="S563" i="4"/>
  <c r="AE563" i="4" s="1"/>
  <c r="AQ563" i="4" s="1"/>
  <c r="V563" i="4"/>
  <c r="W563" i="4"/>
  <c r="AI563" i="4" s="1"/>
  <c r="AU563" i="4" s="1"/>
  <c r="R562" i="4"/>
  <c r="S562" i="4"/>
  <c r="AE562" i="4" s="1"/>
  <c r="AQ562" i="4" s="1"/>
  <c r="V562" i="4"/>
  <c r="W562" i="4"/>
  <c r="AI562" i="4" s="1"/>
  <c r="AU562" i="4" s="1"/>
  <c r="R561" i="4"/>
  <c r="S561" i="4"/>
  <c r="AE561" i="4" s="1"/>
  <c r="AQ561" i="4" s="1"/>
  <c r="V561" i="4"/>
  <c r="W561" i="4"/>
  <c r="AI561" i="4" s="1"/>
  <c r="AU561" i="4" s="1"/>
  <c r="R560" i="4"/>
  <c r="S560" i="4"/>
  <c r="AE560" i="4" s="1"/>
  <c r="AQ560" i="4" s="1"/>
  <c r="V560" i="4"/>
  <c r="W560" i="4"/>
  <c r="AI560" i="4" s="1"/>
  <c r="AU560" i="4" s="1"/>
  <c r="R559" i="4"/>
  <c r="S559" i="4"/>
  <c r="AE559" i="4" s="1"/>
  <c r="AQ559" i="4" s="1"/>
  <c r="V559" i="4"/>
  <c r="W559" i="4"/>
  <c r="AI559" i="4" s="1"/>
  <c r="AU559" i="4" s="1"/>
  <c r="R558" i="4"/>
  <c r="S558" i="4"/>
  <c r="AE558" i="4" s="1"/>
  <c r="AQ558" i="4" s="1"/>
  <c r="V558" i="4"/>
  <c r="W558" i="4"/>
  <c r="AI558" i="4" s="1"/>
  <c r="AU558" i="4" s="1"/>
  <c r="R557" i="4"/>
  <c r="S557" i="4"/>
  <c r="AE557" i="4" s="1"/>
  <c r="AQ557" i="4" s="1"/>
  <c r="V557" i="4"/>
  <c r="W557" i="4"/>
  <c r="AI557" i="4" s="1"/>
  <c r="AU557" i="4" s="1"/>
  <c r="R556" i="4"/>
  <c r="S556" i="4"/>
  <c r="AE556" i="4" s="1"/>
  <c r="AQ556" i="4" s="1"/>
  <c r="V556" i="4"/>
  <c r="W556" i="4"/>
  <c r="AI556" i="4" s="1"/>
  <c r="AU556" i="4" s="1"/>
  <c r="R555" i="4"/>
  <c r="S555" i="4"/>
  <c r="AE555" i="4" s="1"/>
  <c r="AQ555" i="4" s="1"/>
  <c r="V555" i="4"/>
  <c r="W555" i="4"/>
  <c r="AI555" i="4" s="1"/>
  <c r="AU555" i="4" s="1"/>
  <c r="R554" i="4"/>
  <c r="S554" i="4"/>
  <c r="AE554" i="4" s="1"/>
  <c r="AQ554" i="4" s="1"/>
  <c r="V554" i="4"/>
  <c r="W554" i="4"/>
  <c r="AI554" i="4" s="1"/>
  <c r="AU554" i="4" s="1"/>
  <c r="R553" i="4"/>
  <c r="S553" i="4"/>
  <c r="AE553" i="4" s="1"/>
  <c r="AQ553" i="4" s="1"/>
  <c r="V553" i="4"/>
  <c r="W553" i="4"/>
  <c r="AI553" i="4" s="1"/>
  <c r="AU553" i="4" s="1"/>
  <c r="R552" i="4"/>
  <c r="S552" i="4"/>
  <c r="AE552" i="4" s="1"/>
  <c r="AQ552" i="4" s="1"/>
  <c r="V552" i="4"/>
  <c r="W552" i="4"/>
  <c r="AI552" i="4" s="1"/>
  <c r="AU552" i="4" s="1"/>
  <c r="R551" i="4"/>
  <c r="S551" i="4"/>
  <c r="AE551" i="4" s="1"/>
  <c r="AQ551" i="4" s="1"/>
  <c r="V551" i="4"/>
  <c r="W551" i="4"/>
  <c r="AI551" i="4" s="1"/>
  <c r="AU551" i="4" s="1"/>
  <c r="R550" i="4"/>
  <c r="S550" i="4"/>
  <c r="AE550" i="4" s="1"/>
  <c r="AQ550" i="4" s="1"/>
  <c r="V550" i="4"/>
  <c r="W550" i="4"/>
  <c r="AI550" i="4" s="1"/>
  <c r="AU550" i="4" s="1"/>
  <c r="R549" i="4"/>
  <c r="S549" i="4"/>
  <c r="AE549" i="4" s="1"/>
  <c r="AQ549" i="4" s="1"/>
  <c r="V549" i="4"/>
  <c r="W549" i="4"/>
  <c r="AI549" i="4" s="1"/>
  <c r="AU549" i="4" s="1"/>
  <c r="R548" i="4"/>
  <c r="S548" i="4"/>
  <c r="AE548" i="4" s="1"/>
  <c r="AQ548" i="4" s="1"/>
  <c r="V548" i="4"/>
  <c r="W548" i="4"/>
  <c r="AI548" i="4" s="1"/>
  <c r="AU548" i="4" s="1"/>
  <c r="R547" i="4"/>
  <c r="S547" i="4"/>
  <c r="AE547" i="4" s="1"/>
  <c r="AQ547" i="4" s="1"/>
  <c r="V547" i="4"/>
  <c r="W547" i="4"/>
  <c r="AI547" i="4" s="1"/>
  <c r="AU547" i="4" s="1"/>
  <c r="R546" i="4"/>
  <c r="S546" i="4"/>
  <c r="AE546" i="4" s="1"/>
  <c r="AQ546" i="4" s="1"/>
  <c r="V546" i="4"/>
  <c r="W546" i="4"/>
  <c r="AI546" i="4" s="1"/>
  <c r="AU546" i="4" s="1"/>
  <c r="R545" i="4"/>
  <c r="S545" i="4"/>
  <c r="AE545" i="4" s="1"/>
  <c r="AQ545" i="4" s="1"/>
  <c r="V545" i="4"/>
  <c r="W545" i="4"/>
  <c r="AI545" i="4" s="1"/>
  <c r="AU545" i="4" s="1"/>
  <c r="R544" i="4"/>
  <c r="S544" i="4"/>
  <c r="AE544" i="4" s="1"/>
  <c r="AQ544" i="4" s="1"/>
  <c r="V544" i="4"/>
  <c r="W544" i="4"/>
  <c r="AI544" i="4" s="1"/>
  <c r="AU544" i="4" s="1"/>
  <c r="R543" i="4"/>
  <c r="S543" i="4"/>
  <c r="AE543" i="4" s="1"/>
  <c r="AQ543" i="4" s="1"/>
  <c r="V543" i="4"/>
  <c r="W543" i="4"/>
  <c r="AI543" i="4" s="1"/>
  <c r="AU543" i="4" s="1"/>
  <c r="R542" i="4"/>
  <c r="S542" i="4"/>
  <c r="AE542" i="4" s="1"/>
  <c r="AQ542" i="4" s="1"/>
  <c r="V542" i="4"/>
  <c r="W542" i="4"/>
  <c r="AI542" i="4" s="1"/>
  <c r="AU542" i="4" s="1"/>
  <c r="R541" i="4"/>
  <c r="S541" i="4"/>
  <c r="AE541" i="4" s="1"/>
  <c r="AQ541" i="4" s="1"/>
  <c r="V541" i="4"/>
  <c r="W541" i="4"/>
  <c r="AI541" i="4" s="1"/>
  <c r="AU541" i="4" s="1"/>
  <c r="R540" i="4"/>
  <c r="S540" i="4"/>
  <c r="AE540" i="4" s="1"/>
  <c r="AQ540" i="4" s="1"/>
  <c r="V540" i="4"/>
  <c r="W540" i="4"/>
  <c r="AI540" i="4" s="1"/>
  <c r="AU540" i="4" s="1"/>
  <c r="R539" i="4"/>
  <c r="S539" i="4"/>
  <c r="AE539" i="4" s="1"/>
  <c r="AQ539" i="4" s="1"/>
  <c r="V539" i="4"/>
  <c r="W539" i="4"/>
  <c r="AI539" i="4" s="1"/>
  <c r="AU539" i="4" s="1"/>
  <c r="R538" i="4"/>
  <c r="S538" i="4"/>
  <c r="AE538" i="4" s="1"/>
  <c r="AQ538" i="4" s="1"/>
  <c r="V538" i="4"/>
  <c r="W538" i="4"/>
  <c r="AI538" i="4" s="1"/>
  <c r="AU538" i="4" s="1"/>
  <c r="R537" i="4"/>
  <c r="S537" i="4"/>
  <c r="AE537" i="4" s="1"/>
  <c r="AQ537" i="4" s="1"/>
  <c r="V537" i="4"/>
  <c r="W537" i="4"/>
  <c r="AI537" i="4" s="1"/>
  <c r="AU537" i="4" s="1"/>
  <c r="R536" i="4"/>
  <c r="S536" i="4"/>
  <c r="AE536" i="4" s="1"/>
  <c r="AQ536" i="4" s="1"/>
  <c r="V536" i="4"/>
  <c r="W536" i="4"/>
  <c r="AI536" i="4" s="1"/>
  <c r="AU536" i="4" s="1"/>
  <c r="R535" i="4"/>
  <c r="S535" i="4"/>
  <c r="AE535" i="4" s="1"/>
  <c r="AQ535" i="4" s="1"/>
  <c r="V535" i="4"/>
  <c r="W535" i="4"/>
  <c r="AI535" i="4" s="1"/>
  <c r="AU535" i="4" s="1"/>
  <c r="R534" i="4"/>
  <c r="S534" i="4"/>
  <c r="AE534" i="4" s="1"/>
  <c r="AQ534" i="4" s="1"/>
  <c r="V534" i="4"/>
  <c r="W534" i="4"/>
  <c r="AI534" i="4" s="1"/>
  <c r="AU534" i="4" s="1"/>
  <c r="R533" i="4"/>
  <c r="S533" i="4"/>
  <c r="AE533" i="4" s="1"/>
  <c r="AQ533" i="4" s="1"/>
  <c r="V533" i="4"/>
  <c r="W533" i="4"/>
  <c r="AI533" i="4" s="1"/>
  <c r="AU533" i="4" s="1"/>
  <c r="R532" i="4"/>
  <c r="S532" i="4"/>
  <c r="AE532" i="4" s="1"/>
  <c r="AQ532" i="4" s="1"/>
  <c r="V532" i="4"/>
  <c r="W532" i="4"/>
  <c r="AI532" i="4" s="1"/>
  <c r="AU532" i="4" s="1"/>
  <c r="R531" i="4"/>
  <c r="S531" i="4"/>
  <c r="AE531" i="4" s="1"/>
  <c r="AQ531" i="4" s="1"/>
  <c r="V531" i="4"/>
  <c r="W531" i="4"/>
  <c r="AI531" i="4" s="1"/>
  <c r="AU531" i="4" s="1"/>
  <c r="R530" i="4"/>
  <c r="S530" i="4"/>
  <c r="AE530" i="4" s="1"/>
  <c r="AQ530" i="4" s="1"/>
  <c r="V530" i="4"/>
  <c r="W530" i="4"/>
  <c r="AI530" i="4" s="1"/>
  <c r="AU530" i="4" s="1"/>
  <c r="R529" i="4"/>
  <c r="S529" i="4"/>
  <c r="AE529" i="4" s="1"/>
  <c r="AQ529" i="4" s="1"/>
  <c r="V529" i="4"/>
  <c r="W529" i="4"/>
  <c r="AI529" i="4" s="1"/>
  <c r="AU529" i="4" s="1"/>
  <c r="R528" i="4"/>
  <c r="S528" i="4"/>
  <c r="AE528" i="4" s="1"/>
  <c r="AQ528" i="4" s="1"/>
  <c r="V528" i="4"/>
  <c r="W528" i="4"/>
  <c r="AI528" i="4" s="1"/>
  <c r="AU528" i="4" s="1"/>
  <c r="R527" i="4"/>
  <c r="S527" i="4"/>
  <c r="AE527" i="4" s="1"/>
  <c r="AQ527" i="4" s="1"/>
  <c r="V527" i="4"/>
  <c r="W527" i="4"/>
  <c r="AI527" i="4" s="1"/>
  <c r="AU527" i="4" s="1"/>
  <c r="R526" i="4"/>
  <c r="S526" i="4"/>
  <c r="AE526" i="4" s="1"/>
  <c r="AQ526" i="4" s="1"/>
  <c r="V526" i="4"/>
  <c r="W526" i="4"/>
  <c r="AI526" i="4" s="1"/>
  <c r="AU526" i="4" s="1"/>
  <c r="R525" i="4"/>
  <c r="S525" i="4"/>
  <c r="AE525" i="4" s="1"/>
  <c r="AQ525" i="4" s="1"/>
  <c r="V525" i="4"/>
  <c r="W525" i="4"/>
  <c r="AI525" i="4" s="1"/>
  <c r="AU525" i="4" s="1"/>
  <c r="R524" i="4"/>
  <c r="S524" i="4"/>
  <c r="AE524" i="4" s="1"/>
  <c r="AQ524" i="4" s="1"/>
  <c r="V524" i="4"/>
  <c r="W524" i="4"/>
  <c r="AI524" i="4" s="1"/>
  <c r="AU524" i="4" s="1"/>
  <c r="R523" i="4"/>
  <c r="S523" i="4"/>
  <c r="AE523" i="4" s="1"/>
  <c r="AQ523" i="4" s="1"/>
  <c r="V523" i="4"/>
  <c r="W523" i="4"/>
  <c r="AI523" i="4" s="1"/>
  <c r="AU523" i="4" s="1"/>
  <c r="R522" i="4"/>
  <c r="S522" i="4"/>
  <c r="AE522" i="4" s="1"/>
  <c r="AQ522" i="4" s="1"/>
  <c r="V522" i="4"/>
  <c r="W522" i="4"/>
  <c r="AI522" i="4" s="1"/>
  <c r="AU522" i="4" s="1"/>
  <c r="R521" i="4"/>
  <c r="S521" i="4"/>
  <c r="AE521" i="4" s="1"/>
  <c r="AQ521" i="4" s="1"/>
  <c r="V521" i="4"/>
  <c r="W521" i="4"/>
  <c r="AI521" i="4" s="1"/>
  <c r="AU521" i="4" s="1"/>
  <c r="R520" i="4"/>
  <c r="S520" i="4"/>
  <c r="AE520" i="4" s="1"/>
  <c r="AQ520" i="4" s="1"/>
  <c r="V520" i="4"/>
  <c r="W520" i="4"/>
  <c r="AI520" i="4" s="1"/>
  <c r="AU520" i="4" s="1"/>
  <c r="R519" i="4"/>
  <c r="S519" i="4"/>
  <c r="AE519" i="4" s="1"/>
  <c r="AQ519" i="4" s="1"/>
  <c r="V519" i="4"/>
  <c r="W519" i="4"/>
  <c r="AI519" i="4" s="1"/>
  <c r="AU519" i="4" s="1"/>
  <c r="R518" i="4"/>
  <c r="S518" i="4"/>
  <c r="AE518" i="4" s="1"/>
  <c r="AQ518" i="4" s="1"/>
  <c r="V518" i="4"/>
  <c r="W518" i="4"/>
  <c r="AI518" i="4" s="1"/>
  <c r="AU518" i="4" s="1"/>
  <c r="R517" i="4"/>
  <c r="S517" i="4"/>
  <c r="AE517" i="4" s="1"/>
  <c r="AQ517" i="4" s="1"/>
  <c r="V517" i="4"/>
  <c r="W517" i="4"/>
  <c r="AI517" i="4" s="1"/>
  <c r="AU517" i="4" s="1"/>
  <c r="R516" i="4"/>
  <c r="S516" i="4"/>
  <c r="AE516" i="4" s="1"/>
  <c r="AQ516" i="4" s="1"/>
  <c r="V516" i="4"/>
  <c r="W516" i="4"/>
  <c r="AI516" i="4" s="1"/>
  <c r="AU516" i="4" s="1"/>
  <c r="R515" i="4"/>
  <c r="S515" i="4"/>
  <c r="AE515" i="4" s="1"/>
  <c r="AQ515" i="4" s="1"/>
  <c r="V515" i="4"/>
  <c r="W515" i="4"/>
  <c r="AI515" i="4" s="1"/>
  <c r="AU515" i="4" s="1"/>
  <c r="R514" i="4"/>
  <c r="S514" i="4"/>
  <c r="AE514" i="4" s="1"/>
  <c r="AQ514" i="4" s="1"/>
  <c r="V514" i="4"/>
  <c r="W514" i="4"/>
  <c r="AI514" i="4" s="1"/>
  <c r="AU514" i="4" s="1"/>
  <c r="R513" i="4"/>
  <c r="S513" i="4"/>
  <c r="AE513" i="4" s="1"/>
  <c r="AQ513" i="4" s="1"/>
  <c r="V513" i="4"/>
  <c r="W513" i="4"/>
  <c r="AI513" i="4" s="1"/>
  <c r="AU513" i="4" s="1"/>
  <c r="R512" i="4"/>
  <c r="S512" i="4"/>
  <c r="AE512" i="4" s="1"/>
  <c r="AQ512" i="4" s="1"/>
  <c r="V512" i="4"/>
  <c r="W512" i="4"/>
  <c r="AI512" i="4" s="1"/>
  <c r="AU512" i="4" s="1"/>
  <c r="R511" i="4"/>
  <c r="S511" i="4"/>
  <c r="AE511" i="4" s="1"/>
  <c r="AQ511" i="4" s="1"/>
  <c r="V511" i="4"/>
  <c r="W511" i="4"/>
  <c r="AI511" i="4" s="1"/>
  <c r="AU511" i="4" s="1"/>
  <c r="R510" i="4"/>
  <c r="S510" i="4"/>
  <c r="AE510" i="4" s="1"/>
  <c r="AQ510" i="4" s="1"/>
  <c r="V510" i="4"/>
  <c r="W510" i="4"/>
  <c r="AI510" i="4" s="1"/>
  <c r="AU510" i="4" s="1"/>
  <c r="R509" i="4"/>
  <c r="S509" i="4"/>
  <c r="AE509" i="4" s="1"/>
  <c r="AQ509" i="4" s="1"/>
  <c r="V509" i="4"/>
  <c r="W509" i="4"/>
  <c r="AI509" i="4" s="1"/>
  <c r="AU509" i="4" s="1"/>
  <c r="R508" i="4"/>
  <c r="S508" i="4"/>
  <c r="AE508" i="4" s="1"/>
  <c r="AQ508" i="4" s="1"/>
  <c r="V508" i="4"/>
  <c r="W508" i="4"/>
  <c r="AI508" i="4" s="1"/>
  <c r="AU508" i="4" s="1"/>
  <c r="R507" i="4"/>
  <c r="S507" i="4"/>
  <c r="AE507" i="4" s="1"/>
  <c r="AQ507" i="4" s="1"/>
  <c r="V507" i="4"/>
  <c r="W507" i="4"/>
  <c r="AI507" i="4" s="1"/>
  <c r="AU507" i="4" s="1"/>
  <c r="R506" i="4"/>
  <c r="S506" i="4"/>
  <c r="AE506" i="4" s="1"/>
  <c r="AQ506" i="4" s="1"/>
  <c r="V506" i="4"/>
  <c r="W506" i="4"/>
  <c r="AI506" i="4" s="1"/>
  <c r="AU506" i="4" s="1"/>
  <c r="R505" i="4"/>
  <c r="S505" i="4"/>
  <c r="AE505" i="4" s="1"/>
  <c r="AQ505" i="4" s="1"/>
  <c r="V505" i="4"/>
  <c r="W505" i="4"/>
  <c r="AI505" i="4" s="1"/>
  <c r="AU505" i="4" s="1"/>
  <c r="R504" i="4"/>
  <c r="S504" i="4"/>
  <c r="AE504" i="4" s="1"/>
  <c r="AQ504" i="4" s="1"/>
  <c r="V504" i="4"/>
  <c r="W504" i="4"/>
  <c r="AI504" i="4" s="1"/>
  <c r="AU504" i="4" s="1"/>
  <c r="R503" i="4"/>
  <c r="S503" i="4"/>
  <c r="AE503" i="4" s="1"/>
  <c r="AQ503" i="4" s="1"/>
  <c r="V503" i="4"/>
  <c r="W503" i="4"/>
  <c r="AI503" i="4" s="1"/>
  <c r="AU503" i="4" s="1"/>
  <c r="R502" i="4"/>
  <c r="S502" i="4"/>
  <c r="AE502" i="4" s="1"/>
  <c r="AQ502" i="4" s="1"/>
  <c r="V502" i="4"/>
  <c r="W502" i="4"/>
  <c r="AI502" i="4" s="1"/>
  <c r="AU502" i="4" s="1"/>
  <c r="R501" i="4"/>
  <c r="S501" i="4"/>
  <c r="AE501" i="4" s="1"/>
  <c r="AQ501" i="4" s="1"/>
  <c r="V501" i="4"/>
  <c r="W501" i="4"/>
  <c r="AI501" i="4" s="1"/>
  <c r="AU501" i="4" s="1"/>
  <c r="R500" i="4"/>
  <c r="S500" i="4"/>
  <c r="AE500" i="4" s="1"/>
  <c r="AQ500" i="4" s="1"/>
  <c r="V500" i="4"/>
  <c r="W500" i="4"/>
  <c r="AI500" i="4" s="1"/>
  <c r="AU500" i="4" s="1"/>
  <c r="R499" i="4"/>
  <c r="S499" i="4"/>
  <c r="AE499" i="4" s="1"/>
  <c r="AQ499" i="4" s="1"/>
  <c r="V499" i="4"/>
  <c r="W499" i="4"/>
  <c r="AI499" i="4" s="1"/>
  <c r="AU499" i="4" s="1"/>
  <c r="R498" i="4"/>
  <c r="S498" i="4"/>
  <c r="AE498" i="4" s="1"/>
  <c r="AQ498" i="4" s="1"/>
  <c r="V498" i="4"/>
  <c r="W498" i="4"/>
  <c r="AI498" i="4" s="1"/>
  <c r="AU498" i="4" s="1"/>
  <c r="R497" i="4"/>
  <c r="S497" i="4"/>
  <c r="AE497" i="4" s="1"/>
  <c r="AQ497" i="4" s="1"/>
  <c r="V497" i="4"/>
  <c r="W497" i="4"/>
  <c r="AI497" i="4" s="1"/>
  <c r="AU497" i="4" s="1"/>
  <c r="R496" i="4"/>
  <c r="S496" i="4"/>
  <c r="AE496" i="4" s="1"/>
  <c r="AQ496" i="4" s="1"/>
  <c r="V496" i="4"/>
  <c r="W496" i="4"/>
  <c r="AI496" i="4" s="1"/>
  <c r="AU496" i="4" s="1"/>
  <c r="R495" i="4"/>
  <c r="S495" i="4"/>
  <c r="AE495" i="4" s="1"/>
  <c r="AQ495" i="4" s="1"/>
  <c r="V495" i="4"/>
  <c r="W495" i="4"/>
  <c r="AI495" i="4" s="1"/>
  <c r="AU495" i="4" s="1"/>
  <c r="R494" i="4"/>
  <c r="S494" i="4"/>
  <c r="AE494" i="4" s="1"/>
  <c r="AQ494" i="4" s="1"/>
  <c r="V494" i="4"/>
  <c r="W494" i="4"/>
  <c r="AI494" i="4" s="1"/>
  <c r="AU494" i="4" s="1"/>
  <c r="R493" i="4"/>
  <c r="S493" i="4"/>
  <c r="AE493" i="4" s="1"/>
  <c r="AQ493" i="4" s="1"/>
  <c r="V493" i="4"/>
  <c r="W493" i="4"/>
  <c r="AI493" i="4" s="1"/>
  <c r="AU493" i="4" s="1"/>
  <c r="R492" i="4"/>
  <c r="S492" i="4"/>
  <c r="AE492" i="4" s="1"/>
  <c r="AQ492" i="4" s="1"/>
  <c r="V492" i="4"/>
  <c r="W492" i="4"/>
  <c r="AI492" i="4" s="1"/>
  <c r="AU492" i="4" s="1"/>
  <c r="R491" i="4"/>
  <c r="S491" i="4"/>
  <c r="AE491" i="4" s="1"/>
  <c r="AQ491" i="4" s="1"/>
  <c r="V491" i="4"/>
  <c r="W491" i="4"/>
  <c r="AI491" i="4" s="1"/>
  <c r="AU491" i="4" s="1"/>
  <c r="R490" i="4"/>
  <c r="S490" i="4"/>
  <c r="AE490" i="4" s="1"/>
  <c r="AQ490" i="4" s="1"/>
  <c r="V490" i="4"/>
  <c r="W490" i="4"/>
  <c r="AI490" i="4" s="1"/>
  <c r="AU490" i="4" s="1"/>
  <c r="R489" i="4"/>
  <c r="S489" i="4"/>
  <c r="AE489" i="4" s="1"/>
  <c r="AQ489" i="4" s="1"/>
  <c r="V489" i="4"/>
  <c r="W489" i="4"/>
  <c r="AI489" i="4" s="1"/>
  <c r="AU489" i="4" s="1"/>
  <c r="R488" i="4"/>
  <c r="S488" i="4"/>
  <c r="AE488" i="4" s="1"/>
  <c r="AQ488" i="4" s="1"/>
  <c r="V488" i="4"/>
  <c r="W488" i="4"/>
  <c r="AI488" i="4" s="1"/>
  <c r="AU488" i="4" s="1"/>
  <c r="R487" i="4"/>
  <c r="S487" i="4"/>
  <c r="AE487" i="4" s="1"/>
  <c r="AQ487" i="4" s="1"/>
  <c r="V487" i="4"/>
  <c r="W487" i="4"/>
  <c r="AI487" i="4" s="1"/>
  <c r="AU487" i="4" s="1"/>
  <c r="R486" i="4"/>
  <c r="S486" i="4"/>
  <c r="AE486" i="4" s="1"/>
  <c r="AQ486" i="4" s="1"/>
  <c r="V486" i="4"/>
  <c r="W486" i="4"/>
  <c r="AI486" i="4" s="1"/>
  <c r="AU486" i="4" s="1"/>
  <c r="R485" i="4"/>
  <c r="S485" i="4"/>
  <c r="AE485" i="4" s="1"/>
  <c r="AQ485" i="4" s="1"/>
  <c r="V485" i="4"/>
  <c r="W485" i="4"/>
  <c r="AI485" i="4" s="1"/>
  <c r="AU485" i="4" s="1"/>
  <c r="R484" i="4"/>
  <c r="S484" i="4"/>
  <c r="AE484" i="4" s="1"/>
  <c r="AQ484" i="4" s="1"/>
  <c r="V484" i="4"/>
  <c r="W484" i="4"/>
  <c r="AI484" i="4" s="1"/>
  <c r="AU484" i="4" s="1"/>
  <c r="R483" i="4"/>
  <c r="S483" i="4"/>
  <c r="AE483" i="4" s="1"/>
  <c r="AQ483" i="4" s="1"/>
  <c r="V483" i="4"/>
  <c r="W483" i="4"/>
  <c r="AI483" i="4" s="1"/>
  <c r="AU483" i="4" s="1"/>
  <c r="R482" i="4"/>
  <c r="S482" i="4"/>
  <c r="AE482" i="4" s="1"/>
  <c r="AQ482" i="4" s="1"/>
  <c r="V482" i="4"/>
  <c r="W482" i="4"/>
  <c r="AI482" i="4" s="1"/>
  <c r="AU482" i="4" s="1"/>
  <c r="R481" i="4"/>
  <c r="S481" i="4"/>
  <c r="AE481" i="4" s="1"/>
  <c r="AQ481" i="4" s="1"/>
  <c r="V481" i="4"/>
  <c r="W481" i="4"/>
  <c r="AI481" i="4" s="1"/>
  <c r="AU481" i="4" s="1"/>
  <c r="R480" i="4"/>
  <c r="S480" i="4"/>
  <c r="AE480" i="4" s="1"/>
  <c r="AQ480" i="4" s="1"/>
  <c r="V480" i="4"/>
  <c r="W480" i="4"/>
  <c r="AI480" i="4" s="1"/>
  <c r="AU480" i="4" s="1"/>
  <c r="R479" i="4"/>
  <c r="S479" i="4"/>
  <c r="AE479" i="4" s="1"/>
  <c r="AQ479" i="4" s="1"/>
  <c r="V479" i="4"/>
  <c r="W479" i="4"/>
  <c r="AI479" i="4" s="1"/>
  <c r="AU479" i="4" s="1"/>
  <c r="R478" i="4"/>
  <c r="S478" i="4"/>
  <c r="AE478" i="4" s="1"/>
  <c r="AQ478" i="4" s="1"/>
  <c r="V478" i="4"/>
  <c r="W478" i="4"/>
  <c r="AI478" i="4" s="1"/>
  <c r="AU478" i="4" s="1"/>
  <c r="R477" i="4"/>
  <c r="S477" i="4"/>
  <c r="AE477" i="4" s="1"/>
  <c r="AQ477" i="4" s="1"/>
  <c r="V477" i="4"/>
  <c r="W477" i="4"/>
  <c r="AI477" i="4" s="1"/>
  <c r="AU477" i="4" s="1"/>
  <c r="R476" i="4"/>
  <c r="S476" i="4"/>
  <c r="AE476" i="4" s="1"/>
  <c r="AQ476" i="4" s="1"/>
  <c r="V476" i="4"/>
  <c r="W476" i="4"/>
  <c r="AI476" i="4" s="1"/>
  <c r="AU476" i="4" s="1"/>
  <c r="R475" i="4"/>
  <c r="S475" i="4"/>
  <c r="AE475" i="4" s="1"/>
  <c r="AQ475" i="4" s="1"/>
  <c r="V475" i="4"/>
  <c r="W475" i="4"/>
  <c r="AI475" i="4" s="1"/>
  <c r="AU475" i="4" s="1"/>
  <c r="R474" i="4"/>
  <c r="S474" i="4"/>
  <c r="AE474" i="4" s="1"/>
  <c r="AQ474" i="4" s="1"/>
  <c r="V474" i="4"/>
  <c r="W474" i="4"/>
  <c r="AI474" i="4" s="1"/>
  <c r="AU474" i="4" s="1"/>
  <c r="R473" i="4"/>
  <c r="S473" i="4"/>
  <c r="AE473" i="4" s="1"/>
  <c r="AQ473" i="4" s="1"/>
  <c r="V473" i="4"/>
  <c r="W473" i="4"/>
  <c r="AI473" i="4" s="1"/>
  <c r="AU473" i="4" s="1"/>
  <c r="R472" i="4"/>
  <c r="S472" i="4"/>
  <c r="AE472" i="4" s="1"/>
  <c r="AQ472" i="4" s="1"/>
  <c r="V472" i="4"/>
  <c r="W472" i="4"/>
  <c r="AI472" i="4" s="1"/>
  <c r="AU472" i="4" s="1"/>
  <c r="R471" i="4"/>
  <c r="S471" i="4"/>
  <c r="AE471" i="4" s="1"/>
  <c r="AQ471" i="4" s="1"/>
  <c r="V471" i="4"/>
  <c r="W471" i="4"/>
  <c r="AI471" i="4" s="1"/>
  <c r="AU471" i="4" s="1"/>
  <c r="R470" i="4"/>
  <c r="S470" i="4"/>
  <c r="AE470" i="4" s="1"/>
  <c r="AQ470" i="4" s="1"/>
  <c r="V470" i="4"/>
  <c r="W470" i="4"/>
  <c r="AI470" i="4" s="1"/>
  <c r="AU470" i="4" s="1"/>
  <c r="R469" i="4"/>
  <c r="S469" i="4"/>
  <c r="AE469" i="4" s="1"/>
  <c r="AQ469" i="4" s="1"/>
  <c r="V469" i="4"/>
  <c r="W469" i="4"/>
  <c r="AI469" i="4" s="1"/>
  <c r="AU469" i="4" s="1"/>
  <c r="R468" i="4"/>
  <c r="S468" i="4"/>
  <c r="AE468" i="4" s="1"/>
  <c r="AQ468" i="4" s="1"/>
  <c r="V468" i="4"/>
  <c r="W468" i="4"/>
  <c r="AI468" i="4" s="1"/>
  <c r="AU468" i="4" s="1"/>
  <c r="R467" i="4"/>
  <c r="S467" i="4"/>
  <c r="AE467" i="4" s="1"/>
  <c r="AQ467" i="4" s="1"/>
  <c r="V467" i="4"/>
  <c r="W467" i="4"/>
  <c r="AI467" i="4" s="1"/>
  <c r="AU467" i="4" s="1"/>
  <c r="R466" i="4"/>
  <c r="S466" i="4"/>
  <c r="AE466" i="4" s="1"/>
  <c r="AQ466" i="4" s="1"/>
  <c r="V466" i="4"/>
  <c r="W466" i="4"/>
  <c r="AI466" i="4" s="1"/>
  <c r="AU466" i="4" s="1"/>
  <c r="R465" i="4"/>
  <c r="S465" i="4"/>
  <c r="AE465" i="4" s="1"/>
  <c r="AQ465" i="4" s="1"/>
  <c r="V465" i="4"/>
  <c r="W465" i="4"/>
  <c r="AI465" i="4" s="1"/>
  <c r="AU465" i="4" s="1"/>
  <c r="R464" i="4"/>
  <c r="S464" i="4"/>
  <c r="AE464" i="4" s="1"/>
  <c r="AQ464" i="4" s="1"/>
  <c r="V464" i="4"/>
  <c r="W464" i="4"/>
  <c r="AI464" i="4" s="1"/>
  <c r="AU464" i="4" s="1"/>
  <c r="R463" i="4"/>
  <c r="S463" i="4"/>
  <c r="AE463" i="4" s="1"/>
  <c r="AQ463" i="4" s="1"/>
  <c r="V463" i="4"/>
  <c r="W463" i="4"/>
  <c r="AI463" i="4" s="1"/>
  <c r="AU463" i="4" s="1"/>
  <c r="R462" i="4"/>
  <c r="S462" i="4"/>
  <c r="AE462" i="4" s="1"/>
  <c r="AQ462" i="4" s="1"/>
  <c r="V462" i="4"/>
  <c r="W462" i="4"/>
  <c r="AI462" i="4" s="1"/>
  <c r="AU462" i="4" s="1"/>
  <c r="R461" i="4"/>
  <c r="S461" i="4"/>
  <c r="AE461" i="4" s="1"/>
  <c r="AQ461" i="4" s="1"/>
  <c r="V461" i="4"/>
  <c r="W461" i="4"/>
  <c r="AI461" i="4" s="1"/>
  <c r="AU461" i="4" s="1"/>
  <c r="R460" i="4"/>
  <c r="S460" i="4"/>
  <c r="AE460" i="4" s="1"/>
  <c r="AQ460" i="4" s="1"/>
  <c r="V460" i="4"/>
  <c r="W460" i="4"/>
  <c r="AI460" i="4" s="1"/>
  <c r="AU460" i="4" s="1"/>
  <c r="R459" i="4"/>
  <c r="S459" i="4"/>
  <c r="AE459" i="4" s="1"/>
  <c r="AQ459" i="4" s="1"/>
  <c r="V459" i="4"/>
  <c r="W459" i="4"/>
  <c r="AI459" i="4" s="1"/>
  <c r="AU459" i="4" s="1"/>
  <c r="R458" i="4"/>
  <c r="S458" i="4"/>
  <c r="AE458" i="4" s="1"/>
  <c r="AQ458" i="4" s="1"/>
  <c r="V458" i="4"/>
  <c r="W458" i="4"/>
  <c r="AI458" i="4" s="1"/>
  <c r="AU458" i="4" s="1"/>
  <c r="R457" i="4"/>
  <c r="S457" i="4"/>
  <c r="AE457" i="4" s="1"/>
  <c r="AQ457" i="4" s="1"/>
  <c r="V457" i="4"/>
  <c r="W457" i="4"/>
  <c r="AI457" i="4" s="1"/>
  <c r="AU457" i="4" s="1"/>
  <c r="R456" i="4"/>
  <c r="S456" i="4"/>
  <c r="AE456" i="4" s="1"/>
  <c r="AQ456" i="4" s="1"/>
  <c r="V456" i="4"/>
  <c r="W456" i="4"/>
  <c r="AI456" i="4" s="1"/>
  <c r="AU456" i="4" s="1"/>
  <c r="R455" i="4"/>
  <c r="S455" i="4"/>
  <c r="AE455" i="4" s="1"/>
  <c r="AQ455" i="4" s="1"/>
  <c r="V455" i="4"/>
  <c r="W455" i="4"/>
  <c r="AI455" i="4" s="1"/>
  <c r="AU455" i="4" s="1"/>
  <c r="R454" i="4"/>
  <c r="S454" i="4"/>
  <c r="AE454" i="4" s="1"/>
  <c r="AQ454" i="4" s="1"/>
  <c r="V454" i="4"/>
  <c r="W454" i="4"/>
  <c r="AI454" i="4" s="1"/>
  <c r="AU454" i="4" s="1"/>
  <c r="R453" i="4"/>
  <c r="S453" i="4"/>
  <c r="AE453" i="4" s="1"/>
  <c r="AQ453" i="4" s="1"/>
  <c r="V453" i="4"/>
  <c r="W453" i="4"/>
  <c r="AI453" i="4" s="1"/>
  <c r="AU453" i="4" s="1"/>
  <c r="R452" i="4"/>
  <c r="S452" i="4"/>
  <c r="AE452" i="4" s="1"/>
  <c r="AQ452" i="4" s="1"/>
  <c r="V452" i="4"/>
  <c r="W452" i="4"/>
  <c r="AI452" i="4" s="1"/>
  <c r="AU452" i="4" s="1"/>
  <c r="R451" i="4"/>
  <c r="S451" i="4"/>
  <c r="AE451" i="4" s="1"/>
  <c r="AQ451" i="4" s="1"/>
  <c r="V451" i="4"/>
  <c r="W451" i="4"/>
  <c r="AI451" i="4" s="1"/>
  <c r="AU451" i="4" s="1"/>
  <c r="R450" i="4"/>
  <c r="S450" i="4"/>
  <c r="AE450" i="4" s="1"/>
  <c r="AQ450" i="4" s="1"/>
  <c r="V450" i="4"/>
  <c r="W450" i="4"/>
  <c r="AI450" i="4" s="1"/>
  <c r="AU450" i="4" s="1"/>
  <c r="R449" i="4"/>
  <c r="S449" i="4"/>
  <c r="AE449" i="4" s="1"/>
  <c r="AQ449" i="4" s="1"/>
  <c r="V449" i="4"/>
  <c r="W449" i="4"/>
  <c r="AI449" i="4" s="1"/>
  <c r="AU449" i="4" s="1"/>
  <c r="R448" i="4"/>
  <c r="S448" i="4"/>
  <c r="AE448" i="4" s="1"/>
  <c r="AQ448" i="4" s="1"/>
  <c r="V448" i="4"/>
  <c r="W448" i="4"/>
  <c r="AI448" i="4" s="1"/>
  <c r="AU448" i="4" s="1"/>
  <c r="R447" i="4"/>
  <c r="S447" i="4"/>
  <c r="AE447" i="4" s="1"/>
  <c r="AQ447" i="4" s="1"/>
  <c r="V447" i="4"/>
  <c r="W447" i="4"/>
  <c r="AI447" i="4" s="1"/>
  <c r="AU447" i="4" s="1"/>
  <c r="R446" i="4"/>
  <c r="S446" i="4"/>
  <c r="AE446" i="4" s="1"/>
  <c r="AQ446" i="4" s="1"/>
  <c r="V446" i="4"/>
  <c r="W446" i="4"/>
  <c r="AI446" i="4" s="1"/>
  <c r="AU446" i="4" s="1"/>
  <c r="R445" i="4"/>
  <c r="S445" i="4"/>
  <c r="AE445" i="4" s="1"/>
  <c r="AQ445" i="4" s="1"/>
  <c r="V445" i="4"/>
  <c r="W445" i="4"/>
  <c r="AI445" i="4" s="1"/>
  <c r="AU445" i="4" s="1"/>
  <c r="R444" i="4"/>
  <c r="S444" i="4"/>
  <c r="AE444" i="4" s="1"/>
  <c r="AQ444" i="4" s="1"/>
  <c r="V444" i="4"/>
  <c r="W444" i="4"/>
  <c r="AI444" i="4" s="1"/>
  <c r="AU444" i="4" s="1"/>
  <c r="R443" i="4"/>
  <c r="S443" i="4"/>
  <c r="AE443" i="4" s="1"/>
  <c r="AQ443" i="4" s="1"/>
  <c r="V443" i="4"/>
  <c r="W443" i="4"/>
  <c r="AI443" i="4" s="1"/>
  <c r="AU443" i="4" s="1"/>
  <c r="R442" i="4"/>
  <c r="S442" i="4"/>
  <c r="AE442" i="4" s="1"/>
  <c r="AQ442" i="4" s="1"/>
  <c r="V442" i="4"/>
  <c r="W442" i="4"/>
  <c r="AI442" i="4" s="1"/>
  <c r="AU442" i="4" s="1"/>
  <c r="R441" i="4"/>
  <c r="S441" i="4"/>
  <c r="AE441" i="4" s="1"/>
  <c r="AQ441" i="4" s="1"/>
  <c r="V441" i="4"/>
  <c r="W441" i="4"/>
  <c r="AI441" i="4" s="1"/>
  <c r="AU441" i="4" s="1"/>
  <c r="R440" i="4"/>
  <c r="S440" i="4"/>
  <c r="AE440" i="4" s="1"/>
  <c r="AQ440" i="4" s="1"/>
  <c r="V440" i="4"/>
  <c r="W440" i="4"/>
  <c r="AI440" i="4" s="1"/>
  <c r="AU440" i="4" s="1"/>
  <c r="R439" i="4"/>
  <c r="S439" i="4"/>
  <c r="AE439" i="4" s="1"/>
  <c r="AQ439" i="4" s="1"/>
  <c r="V439" i="4"/>
  <c r="W439" i="4"/>
  <c r="AI439" i="4" s="1"/>
  <c r="AU439" i="4" s="1"/>
  <c r="R438" i="4"/>
  <c r="S438" i="4"/>
  <c r="AE438" i="4" s="1"/>
  <c r="AQ438" i="4" s="1"/>
  <c r="V438" i="4"/>
  <c r="W438" i="4"/>
  <c r="AI438" i="4" s="1"/>
  <c r="AU438" i="4" s="1"/>
  <c r="R437" i="4"/>
  <c r="S437" i="4"/>
  <c r="AE437" i="4" s="1"/>
  <c r="AQ437" i="4" s="1"/>
  <c r="V437" i="4"/>
  <c r="W437" i="4"/>
  <c r="AI437" i="4" s="1"/>
  <c r="AU437" i="4" s="1"/>
  <c r="R436" i="4"/>
  <c r="S436" i="4"/>
  <c r="AE436" i="4" s="1"/>
  <c r="AQ436" i="4" s="1"/>
  <c r="V436" i="4"/>
  <c r="W436" i="4"/>
  <c r="AI436" i="4" s="1"/>
  <c r="AU436" i="4" s="1"/>
  <c r="R435" i="4"/>
  <c r="S435" i="4"/>
  <c r="AE435" i="4" s="1"/>
  <c r="AQ435" i="4" s="1"/>
  <c r="V435" i="4"/>
  <c r="W435" i="4"/>
  <c r="AI435" i="4" s="1"/>
  <c r="AU435" i="4" s="1"/>
  <c r="R434" i="4"/>
  <c r="S434" i="4"/>
  <c r="AE434" i="4" s="1"/>
  <c r="AQ434" i="4" s="1"/>
  <c r="V434" i="4"/>
  <c r="W434" i="4"/>
  <c r="AI434" i="4" s="1"/>
  <c r="AU434" i="4" s="1"/>
  <c r="R433" i="4"/>
  <c r="S433" i="4"/>
  <c r="AE433" i="4" s="1"/>
  <c r="AQ433" i="4" s="1"/>
  <c r="V433" i="4"/>
  <c r="W433" i="4"/>
  <c r="AI433" i="4" s="1"/>
  <c r="AU433" i="4" s="1"/>
  <c r="R432" i="4"/>
  <c r="S432" i="4"/>
  <c r="AE432" i="4" s="1"/>
  <c r="AQ432" i="4" s="1"/>
  <c r="V432" i="4"/>
  <c r="W432" i="4"/>
  <c r="AI432" i="4" s="1"/>
  <c r="AU432" i="4" s="1"/>
  <c r="R431" i="4"/>
  <c r="S431" i="4"/>
  <c r="AE431" i="4" s="1"/>
  <c r="AQ431" i="4" s="1"/>
  <c r="V431" i="4"/>
  <c r="W431" i="4"/>
  <c r="AI431" i="4" s="1"/>
  <c r="AU431" i="4" s="1"/>
  <c r="R430" i="4"/>
  <c r="S430" i="4"/>
  <c r="AE430" i="4" s="1"/>
  <c r="AQ430" i="4" s="1"/>
  <c r="V430" i="4"/>
  <c r="W430" i="4"/>
  <c r="AI430" i="4" s="1"/>
  <c r="AU430" i="4" s="1"/>
  <c r="R429" i="4"/>
  <c r="S429" i="4"/>
  <c r="AE429" i="4" s="1"/>
  <c r="AQ429" i="4" s="1"/>
  <c r="V429" i="4"/>
  <c r="W429" i="4"/>
  <c r="AI429" i="4" s="1"/>
  <c r="AU429" i="4" s="1"/>
  <c r="R428" i="4"/>
  <c r="S428" i="4"/>
  <c r="AE428" i="4" s="1"/>
  <c r="AQ428" i="4" s="1"/>
  <c r="V428" i="4"/>
  <c r="W428" i="4"/>
  <c r="AI428" i="4" s="1"/>
  <c r="AU428" i="4" s="1"/>
  <c r="R427" i="4"/>
  <c r="S427" i="4"/>
  <c r="AE427" i="4" s="1"/>
  <c r="AQ427" i="4" s="1"/>
  <c r="V427" i="4"/>
  <c r="W427" i="4"/>
  <c r="AI427" i="4" s="1"/>
  <c r="AU427" i="4" s="1"/>
  <c r="R426" i="4"/>
  <c r="S426" i="4"/>
  <c r="AE426" i="4" s="1"/>
  <c r="AQ426" i="4" s="1"/>
  <c r="V426" i="4"/>
  <c r="W426" i="4"/>
  <c r="AI426" i="4" s="1"/>
  <c r="AU426" i="4" s="1"/>
  <c r="R425" i="4"/>
  <c r="S425" i="4"/>
  <c r="AE425" i="4" s="1"/>
  <c r="AQ425" i="4" s="1"/>
  <c r="V425" i="4"/>
  <c r="W425" i="4"/>
  <c r="AI425" i="4" s="1"/>
  <c r="AU425" i="4" s="1"/>
  <c r="R424" i="4"/>
  <c r="S424" i="4"/>
  <c r="AE424" i="4" s="1"/>
  <c r="AQ424" i="4" s="1"/>
  <c r="V424" i="4"/>
  <c r="W424" i="4"/>
  <c r="AI424" i="4" s="1"/>
  <c r="AU424" i="4" s="1"/>
  <c r="R423" i="4"/>
  <c r="S423" i="4"/>
  <c r="AE423" i="4" s="1"/>
  <c r="AQ423" i="4" s="1"/>
  <c r="V423" i="4"/>
  <c r="W423" i="4"/>
  <c r="AI423" i="4" s="1"/>
  <c r="AU423" i="4" s="1"/>
  <c r="R422" i="4"/>
  <c r="S422" i="4"/>
  <c r="AE422" i="4" s="1"/>
  <c r="AQ422" i="4" s="1"/>
  <c r="V422" i="4"/>
  <c r="W422" i="4"/>
  <c r="AI422" i="4" s="1"/>
  <c r="AU422" i="4" s="1"/>
  <c r="R421" i="4"/>
  <c r="S421" i="4"/>
  <c r="AE421" i="4" s="1"/>
  <c r="AQ421" i="4" s="1"/>
  <c r="V421" i="4"/>
  <c r="W421" i="4"/>
  <c r="AI421" i="4" s="1"/>
  <c r="AU421" i="4" s="1"/>
  <c r="R420" i="4"/>
  <c r="S420" i="4"/>
  <c r="AE420" i="4" s="1"/>
  <c r="AQ420" i="4" s="1"/>
  <c r="V420" i="4"/>
  <c r="W420" i="4"/>
  <c r="AI420" i="4" s="1"/>
  <c r="AU420" i="4" s="1"/>
  <c r="R419" i="4"/>
  <c r="S419" i="4"/>
  <c r="AE419" i="4" s="1"/>
  <c r="AQ419" i="4" s="1"/>
  <c r="V419" i="4"/>
  <c r="W419" i="4"/>
  <c r="AI419" i="4" s="1"/>
  <c r="AU419" i="4" s="1"/>
  <c r="R418" i="4"/>
  <c r="S418" i="4"/>
  <c r="AE418" i="4" s="1"/>
  <c r="AQ418" i="4" s="1"/>
  <c r="V418" i="4"/>
  <c r="W418" i="4"/>
  <c r="AI418" i="4" s="1"/>
  <c r="AU418" i="4" s="1"/>
  <c r="R417" i="4"/>
  <c r="S417" i="4"/>
  <c r="AE417" i="4" s="1"/>
  <c r="AQ417" i="4" s="1"/>
  <c r="V417" i="4"/>
  <c r="W417" i="4"/>
  <c r="AI417" i="4" s="1"/>
  <c r="AU417" i="4" s="1"/>
  <c r="R416" i="4"/>
  <c r="S416" i="4"/>
  <c r="AE416" i="4" s="1"/>
  <c r="AQ416" i="4" s="1"/>
  <c r="V416" i="4"/>
  <c r="W416" i="4"/>
  <c r="AI416" i="4" s="1"/>
  <c r="AU416" i="4" s="1"/>
  <c r="R415" i="4"/>
  <c r="S415" i="4"/>
  <c r="AE415" i="4" s="1"/>
  <c r="AQ415" i="4" s="1"/>
  <c r="V415" i="4"/>
  <c r="W415" i="4"/>
  <c r="AI415" i="4" s="1"/>
  <c r="AU415" i="4" s="1"/>
  <c r="R414" i="4"/>
  <c r="S414" i="4"/>
  <c r="AE414" i="4" s="1"/>
  <c r="AQ414" i="4" s="1"/>
  <c r="V414" i="4"/>
  <c r="W414" i="4"/>
  <c r="AI414" i="4" s="1"/>
  <c r="AU414" i="4" s="1"/>
  <c r="R413" i="4"/>
  <c r="S413" i="4"/>
  <c r="AE413" i="4" s="1"/>
  <c r="AQ413" i="4" s="1"/>
  <c r="V413" i="4"/>
  <c r="W413" i="4"/>
  <c r="AI413" i="4" s="1"/>
  <c r="AU413" i="4" s="1"/>
  <c r="R412" i="4"/>
  <c r="S412" i="4"/>
  <c r="AE412" i="4" s="1"/>
  <c r="AQ412" i="4" s="1"/>
  <c r="V412" i="4"/>
  <c r="W412" i="4"/>
  <c r="AI412" i="4" s="1"/>
  <c r="AU412" i="4" s="1"/>
  <c r="R411" i="4"/>
  <c r="S411" i="4"/>
  <c r="AE411" i="4" s="1"/>
  <c r="AQ411" i="4" s="1"/>
  <c r="V411" i="4"/>
  <c r="W411" i="4"/>
  <c r="AI411" i="4" s="1"/>
  <c r="AU411" i="4" s="1"/>
  <c r="R410" i="4"/>
  <c r="S410" i="4"/>
  <c r="AE410" i="4" s="1"/>
  <c r="AQ410" i="4" s="1"/>
  <c r="V410" i="4"/>
  <c r="W410" i="4"/>
  <c r="AI410" i="4" s="1"/>
  <c r="AU410" i="4" s="1"/>
  <c r="R409" i="4"/>
  <c r="S409" i="4"/>
  <c r="AE409" i="4" s="1"/>
  <c r="AQ409" i="4" s="1"/>
  <c r="V409" i="4"/>
  <c r="W409" i="4"/>
  <c r="AI409" i="4" s="1"/>
  <c r="AU409" i="4" s="1"/>
  <c r="R408" i="4"/>
  <c r="S408" i="4"/>
  <c r="AE408" i="4" s="1"/>
  <c r="AQ408" i="4" s="1"/>
  <c r="V408" i="4"/>
  <c r="W408" i="4"/>
  <c r="AI408" i="4" s="1"/>
  <c r="AU408" i="4" s="1"/>
  <c r="R407" i="4"/>
  <c r="S407" i="4"/>
  <c r="AE407" i="4" s="1"/>
  <c r="AQ407" i="4" s="1"/>
  <c r="V407" i="4"/>
  <c r="W407" i="4"/>
  <c r="AI407" i="4" s="1"/>
  <c r="AU407" i="4" s="1"/>
  <c r="R406" i="4"/>
  <c r="S406" i="4"/>
  <c r="AE406" i="4" s="1"/>
  <c r="AQ406" i="4" s="1"/>
  <c r="V406" i="4"/>
  <c r="W406" i="4"/>
  <c r="AI406" i="4" s="1"/>
  <c r="AU406" i="4" s="1"/>
  <c r="R405" i="4"/>
  <c r="S405" i="4"/>
  <c r="AE405" i="4" s="1"/>
  <c r="AQ405" i="4" s="1"/>
  <c r="V405" i="4"/>
  <c r="W405" i="4"/>
  <c r="AI405" i="4" s="1"/>
  <c r="AU405" i="4" s="1"/>
  <c r="R404" i="4"/>
  <c r="S404" i="4"/>
  <c r="AE404" i="4" s="1"/>
  <c r="AQ404" i="4" s="1"/>
  <c r="V404" i="4"/>
  <c r="W404" i="4"/>
  <c r="AI404" i="4" s="1"/>
  <c r="AU404" i="4" s="1"/>
  <c r="R403" i="4"/>
  <c r="S403" i="4"/>
  <c r="AE403" i="4" s="1"/>
  <c r="AQ403" i="4" s="1"/>
  <c r="V403" i="4"/>
  <c r="W403" i="4"/>
  <c r="AI403" i="4" s="1"/>
  <c r="AU403" i="4" s="1"/>
  <c r="R402" i="4"/>
  <c r="S402" i="4"/>
  <c r="AE402" i="4" s="1"/>
  <c r="AQ402" i="4" s="1"/>
  <c r="V402" i="4"/>
  <c r="W402" i="4"/>
  <c r="AI402" i="4" s="1"/>
  <c r="AU402" i="4" s="1"/>
  <c r="R401" i="4"/>
  <c r="S401" i="4"/>
  <c r="AE401" i="4" s="1"/>
  <c r="AQ401" i="4" s="1"/>
  <c r="V401" i="4"/>
  <c r="W401" i="4"/>
  <c r="AI401" i="4" s="1"/>
  <c r="AU401" i="4" s="1"/>
  <c r="R400" i="4"/>
  <c r="S400" i="4"/>
  <c r="AE400" i="4" s="1"/>
  <c r="AQ400" i="4" s="1"/>
  <c r="V400" i="4"/>
  <c r="W400" i="4"/>
  <c r="AI400" i="4" s="1"/>
  <c r="AU400" i="4" s="1"/>
  <c r="R399" i="4"/>
  <c r="S399" i="4"/>
  <c r="AE399" i="4" s="1"/>
  <c r="AQ399" i="4" s="1"/>
  <c r="V399" i="4"/>
  <c r="W399" i="4"/>
  <c r="AI399" i="4" s="1"/>
  <c r="AU399" i="4" s="1"/>
  <c r="R398" i="4"/>
  <c r="S398" i="4"/>
  <c r="AE398" i="4" s="1"/>
  <c r="AQ398" i="4" s="1"/>
  <c r="V398" i="4"/>
  <c r="W398" i="4"/>
  <c r="AI398" i="4" s="1"/>
  <c r="AU398" i="4" s="1"/>
  <c r="R397" i="4"/>
  <c r="S397" i="4"/>
  <c r="AE397" i="4" s="1"/>
  <c r="AQ397" i="4" s="1"/>
  <c r="V397" i="4"/>
  <c r="W397" i="4"/>
  <c r="AI397" i="4" s="1"/>
  <c r="AU397" i="4" s="1"/>
  <c r="R396" i="4"/>
  <c r="S396" i="4"/>
  <c r="AE396" i="4" s="1"/>
  <c r="AQ396" i="4" s="1"/>
  <c r="V396" i="4"/>
  <c r="W396" i="4"/>
  <c r="AI396" i="4" s="1"/>
  <c r="AU396" i="4" s="1"/>
  <c r="R395" i="4"/>
  <c r="S395" i="4"/>
  <c r="AE395" i="4" s="1"/>
  <c r="AQ395" i="4" s="1"/>
  <c r="V395" i="4"/>
  <c r="W395" i="4"/>
  <c r="AI395" i="4" s="1"/>
  <c r="AU395" i="4" s="1"/>
  <c r="R394" i="4"/>
  <c r="S394" i="4"/>
  <c r="AE394" i="4" s="1"/>
  <c r="AQ394" i="4" s="1"/>
  <c r="V394" i="4"/>
  <c r="W394" i="4"/>
  <c r="AI394" i="4" s="1"/>
  <c r="AU394" i="4" s="1"/>
  <c r="R393" i="4"/>
  <c r="S393" i="4"/>
  <c r="AE393" i="4" s="1"/>
  <c r="AQ393" i="4" s="1"/>
  <c r="V393" i="4"/>
  <c r="W393" i="4"/>
  <c r="AI393" i="4" s="1"/>
  <c r="AU393" i="4" s="1"/>
  <c r="R392" i="4"/>
  <c r="S392" i="4"/>
  <c r="AE392" i="4" s="1"/>
  <c r="AQ392" i="4" s="1"/>
  <c r="V392" i="4"/>
  <c r="W392" i="4"/>
  <c r="AI392" i="4" s="1"/>
  <c r="AU392" i="4" s="1"/>
  <c r="R391" i="4"/>
  <c r="S391" i="4"/>
  <c r="AE391" i="4" s="1"/>
  <c r="AQ391" i="4" s="1"/>
  <c r="V391" i="4"/>
  <c r="W391" i="4"/>
  <c r="AI391" i="4" s="1"/>
  <c r="AU391" i="4" s="1"/>
  <c r="R390" i="4"/>
  <c r="S390" i="4"/>
  <c r="AE390" i="4" s="1"/>
  <c r="AQ390" i="4" s="1"/>
  <c r="V390" i="4"/>
  <c r="W390" i="4"/>
  <c r="AI390" i="4" s="1"/>
  <c r="AU390" i="4" s="1"/>
  <c r="R389" i="4"/>
  <c r="S389" i="4"/>
  <c r="AE389" i="4" s="1"/>
  <c r="AQ389" i="4" s="1"/>
  <c r="V389" i="4"/>
  <c r="W389" i="4"/>
  <c r="AI389" i="4" s="1"/>
  <c r="AU389" i="4" s="1"/>
  <c r="R388" i="4"/>
  <c r="S388" i="4"/>
  <c r="AE388" i="4" s="1"/>
  <c r="AQ388" i="4" s="1"/>
  <c r="V388" i="4"/>
  <c r="W388" i="4"/>
  <c r="AI388" i="4" s="1"/>
  <c r="AU388" i="4" s="1"/>
  <c r="R387" i="4"/>
  <c r="S387" i="4"/>
  <c r="AE387" i="4" s="1"/>
  <c r="AQ387" i="4" s="1"/>
  <c r="V387" i="4"/>
  <c r="W387" i="4"/>
  <c r="AI387" i="4" s="1"/>
  <c r="AU387" i="4" s="1"/>
  <c r="R386" i="4"/>
  <c r="S386" i="4"/>
  <c r="AE386" i="4" s="1"/>
  <c r="AQ386" i="4" s="1"/>
  <c r="V386" i="4"/>
  <c r="W386" i="4"/>
  <c r="AI386" i="4" s="1"/>
  <c r="AU386" i="4" s="1"/>
  <c r="R385" i="4"/>
  <c r="S385" i="4"/>
  <c r="AE385" i="4" s="1"/>
  <c r="AQ385" i="4" s="1"/>
  <c r="V385" i="4"/>
  <c r="W385" i="4"/>
  <c r="AI385" i="4" s="1"/>
  <c r="AU385" i="4" s="1"/>
  <c r="R384" i="4"/>
  <c r="S384" i="4"/>
  <c r="AE384" i="4" s="1"/>
  <c r="AQ384" i="4" s="1"/>
  <c r="V384" i="4"/>
  <c r="W384" i="4"/>
  <c r="AI384" i="4" s="1"/>
  <c r="AU384" i="4" s="1"/>
  <c r="R383" i="4"/>
  <c r="S383" i="4"/>
  <c r="AE383" i="4" s="1"/>
  <c r="AQ383" i="4" s="1"/>
  <c r="V383" i="4"/>
  <c r="W383" i="4"/>
  <c r="AI383" i="4" s="1"/>
  <c r="AU383" i="4" s="1"/>
  <c r="R382" i="4"/>
  <c r="S382" i="4"/>
  <c r="AE382" i="4" s="1"/>
  <c r="AQ382" i="4" s="1"/>
  <c r="V382" i="4"/>
  <c r="W382" i="4"/>
  <c r="AI382" i="4" s="1"/>
  <c r="AU382" i="4" s="1"/>
  <c r="R381" i="4"/>
  <c r="S381" i="4"/>
  <c r="AE381" i="4" s="1"/>
  <c r="AQ381" i="4" s="1"/>
  <c r="V381" i="4"/>
  <c r="W381" i="4"/>
  <c r="AI381" i="4" s="1"/>
  <c r="AU381" i="4" s="1"/>
  <c r="R380" i="4"/>
  <c r="S380" i="4"/>
  <c r="AE380" i="4" s="1"/>
  <c r="AQ380" i="4" s="1"/>
  <c r="V380" i="4"/>
  <c r="W380" i="4"/>
  <c r="AI380" i="4" s="1"/>
  <c r="AU380" i="4" s="1"/>
  <c r="R379" i="4"/>
  <c r="S379" i="4"/>
  <c r="AE379" i="4" s="1"/>
  <c r="AQ379" i="4" s="1"/>
  <c r="V379" i="4"/>
  <c r="W379" i="4"/>
  <c r="AI379" i="4" s="1"/>
  <c r="AU379" i="4" s="1"/>
  <c r="R378" i="4"/>
  <c r="S378" i="4"/>
  <c r="AE378" i="4" s="1"/>
  <c r="AQ378" i="4" s="1"/>
  <c r="V378" i="4"/>
  <c r="W378" i="4"/>
  <c r="AI378" i="4" s="1"/>
  <c r="AU378" i="4" s="1"/>
  <c r="R377" i="4"/>
  <c r="S377" i="4"/>
  <c r="AE377" i="4" s="1"/>
  <c r="AQ377" i="4" s="1"/>
  <c r="V377" i="4"/>
  <c r="W377" i="4"/>
  <c r="AI377" i="4" s="1"/>
  <c r="AU377" i="4" s="1"/>
  <c r="R376" i="4"/>
  <c r="S376" i="4"/>
  <c r="AE376" i="4" s="1"/>
  <c r="AQ376" i="4" s="1"/>
  <c r="V376" i="4"/>
  <c r="W376" i="4"/>
  <c r="AI376" i="4" s="1"/>
  <c r="AU376" i="4" s="1"/>
  <c r="R375" i="4"/>
  <c r="S375" i="4"/>
  <c r="AE375" i="4" s="1"/>
  <c r="AQ375" i="4" s="1"/>
  <c r="V375" i="4"/>
  <c r="W375" i="4"/>
  <c r="AI375" i="4" s="1"/>
  <c r="AU375" i="4" s="1"/>
  <c r="R374" i="4"/>
  <c r="S374" i="4"/>
  <c r="AE374" i="4" s="1"/>
  <c r="AQ374" i="4" s="1"/>
  <c r="V374" i="4"/>
  <c r="W374" i="4"/>
  <c r="AI374" i="4" s="1"/>
  <c r="AU374" i="4" s="1"/>
  <c r="R373" i="4"/>
  <c r="S373" i="4"/>
  <c r="AE373" i="4" s="1"/>
  <c r="AQ373" i="4" s="1"/>
  <c r="V373" i="4"/>
  <c r="W373" i="4"/>
  <c r="AI373" i="4" s="1"/>
  <c r="AU373" i="4" s="1"/>
  <c r="R372" i="4"/>
  <c r="S372" i="4"/>
  <c r="AE372" i="4" s="1"/>
  <c r="AQ372" i="4" s="1"/>
  <c r="V372" i="4"/>
  <c r="W372" i="4"/>
  <c r="AI372" i="4" s="1"/>
  <c r="AU372" i="4" s="1"/>
  <c r="R371" i="4"/>
  <c r="S371" i="4"/>
  <c r="AE371" i="4" s="1"/>
  <c r="AQ371" i="4" s="1"/>
  <c r="V371" i="4"/>
  <c r="W371" i="4"/>
  <c r="AI371" i="4" s="1"/>
  <c r="AU371" i="4" s="1"/>
  <c r="R370" i="4"/>
  <c r="S370" i="4"/>
  <c r="AE370" i="4" s="1"/>
  <c r="AQ370" i="4" s="1"/>
  <c r="V370" i="4"/>
  <c r="W370" i="4"/>
  <c r="AI370" i="4" s="1"/>
  <c r="AU370" i="4" s="1"/>
  <c r="R369" i="4"/>
  <c r="S369" i="4"/>
  <c r="AE369" i="4" s="1"/>
  <c r="AQ369" i="4" s="1"/>
  <c r="V369" i="4"/>
  <c r="W369" i="4"/>
  <c r="AI369" i="4" s="1"/>
  <c r="AU369" i="4" s="1"/>
  <c r="R368" i="4"/>
  <c r="S368" i="4"/>
  <c r="AE368" i="4" s="1"/>
  <c r="AQ368" i="4" s="1"/>
  <c r="V368" i="4"/>
  <c r="W368" i="4"/>
  <c r="AI368" i="4" s="1"/>
  <c r="AU368" i="4" s="1"/>
  <c r="R367" i="4"/>
  <c r="S367" i="4"/>
  <c r="AE367" i="4" s="1"/>
  <c r="AQ367" i="4" s="1"/>
  <c r="V367" i="4"/>
  <c r="W367" i="4"/>
  <c r="AI367" i="4" s="1"/>
  <c r="AU367" i="4" s="1"/>
  <c r="R366" i="4"/>
  <c r="S366" i="4"/>
  <c r="AE366" i="4" s="1"/>
  <c r="AQ366" i="4" s="1"/>
  <c r="V366" i="4"/>
  <c r="W366" i="4"/>
  <c r="AI366" i="4" s="1"/>
  <c r="AU366" i="4" s="1"/>
  <c r="R365" i="4"/>
  <c r="S365" i="4"/>
  <c r="AE365" i="4" s="1"/>
  <c r="AQ365" i="4" s="1"/>
  <c r="V365" i="4"/>
  <c r="W365" i="4"/>
  <c r="AI365" i="4" s="1"/>
  <c r="AU365" i="4" s="1"/>
  <c r="R364" i="4"/>
  <c r="S364" i="4"/>
  <c r="AE364" i="4" s="1"/>
  <c r="AQ364" i="4" s="1"/>
  <c r="V364" i="4"/>
  <c r="W364" i="4"/>
  <c r="AI364" i="4" s="1"/>
  <c r="AU364" i="4" s="1"/>
  <c r="R363" i="4"/>
  <c r="S363" i="4"/>
  <c r="AE363" i="4" s="1"/>
  <c r="AQ363" i="4" s="1"/>
  <c r="V363" i="4"/>
  <c r="W363" i="4"/>
  <c r="AI363" i="4" s="1"/>
  <c r="AU363" i="4" s="1"/>
  <c r="R362" i="4"/>
  <c r="S362" i="4"/>
  <c r="AE362" i="4" s="1"/>
  <c r="AQ362" i="4" s="1"/>
  <c r="V362" i="4"/>
  <c r="W362" i="4"/>
  <c r="AI362" i="4" s="1"/>
  <c r="AU362" i="4" s="1"/>
  <c r="R361" i="4"/>
  <c r="S361" i="4"/>
  <c r="AE361" i="4" s="1"/>
  <c r="AQ361" i="4" s="1"/>
  <c r="V361" i="4"/>
  <c r="W361" i="4"/>
  <c r="AI361" i="4" s="1"/>
  <c r="AU361" i="4" s="1"/>
  <c r="R360" i="4"/>
  <c r="S360" i="4"/>
  <c r="AE360" i="4" s="1"/>
  <c r="AQ360" i="4" s="1"/>
  <c r="V360" i="4"/>
  <c r="W360" i="4"/>
  <c r="AI360" i="4" s="1"/>
  <c r="AU360" i="4" s="1"/>
  <c r="R359" i="4"/>
  <c r="S359" i="4"/>
  <c r="AE359" i="4" s="1"/>
  <c r="AQ359" i="4" s="1"/>
  <c r="V359" i="4"/>
  <c r="W359" i="4"/>
  <c r="AI359" i="4" s="1"/>
  <c r="AU359" i="4" s="1"/>
  <c r="R358" i="4"/>
  <c r="S358" i="4"/>
  <c r="AE358" i="4" s="1"/>
  <c r="AQ358" i="4" s="1"/>
  <c r="V358" i="4"/>
  <c r="W358" i="4"/>
  <c r="AI358" i="4" s="1"/>
  <c r="AU358" i="4" s="1"/>
  <c r="R357" i="4"/>
  <c r="S357" i="4"/>
  <c r="AE357" i="4" s="1"/>
  <c r="AQ357" i="4" s="1"/>
  <c r="V357" i="4"/>
  <c r="W357" i="4"/>
  <c r="AI357" i="4" s="1"/>
  <c r="AU357" i="4" s="1"/>
  <c r="R356" i="4"/>
  <c r="S356" i="4"/>
  <c r="AE356" i="4" s="1"/>
  <c r="AQ356" i="4" s="1"/>
  <c r="V356" i="4"/>
  <c r="W356" i="4"/>
  <c r="AI356" i="4" s="1"/>
  <c r="AU356" i="4" s="1"/>
  <c r="R355" i="4"/>
  <c r="S355" i="4"/>
  <c r="AE355" i="4" s="1"/>
  <c r="AQ355" i="4" s="1"/>
  <c r="V355" i="4"/>
  <c r="W355" i="4"/>
  <c r="AI355" i="4" s="1"/>
  <c r="AU355" i="4" s="1"/>
  <c r="R354" i="4"/>
  <c r="S354" i="4"/>
  <c r="AE354" i="4" s="1"/>
  <c r="AQ354" i="4" s="1"/>
  <c r="V354" i="4"/>
  <c r="W354" i="4"/>
  <c r="AI354" i="4" s="1"/>
  <c r="AU354" i="4" s="1"/>
  <c r="R353" i="4"/>
  <c r="S353" i="4"/>
  <c r="AE353" i="4" s="1"/>
  <c r="AQ353" i="4" s="1"/>
  <c r="V353" i="4"/>
  <c r="W353" i="4"/>
  <c r="AI353" i="4" s="1"/>
  <c r="AU353" i="4" s="1"/>
  <c r="R352" i="4"/>
  <c r="S352" i="4"/>
  <c r="AE352" i="4" s="1"/>
  <c r="AQ352" i="4" s="1"/>
  <c r="V352" i="4"/>
  <c r="W352" i="4"/>
  <c r="AI352" i="4" s="1"/>
  <c r="AU352" i="4" s="1"/>
  <c r="R351" i="4"/>
  <c r="S351" i="4"/>
  <c r="AE351" i="4" s="1"/>
  <c r="AQ351" i="4" s="1"/>
  <c r="V351" i="4"/>
  <c r="W351" i="4"/>
  <c r="AI351" i="4" s="1"/>
  <c r="AU351" i="4" s="1"/>
  <c r="R350" i="4"/>
  <c r="S350" i="4"/>
  <c r="AE350" i="4" s="1"/>
  <c r="AQ350" i="4" s="1"/>
  <c r="V350" i="4"/>
  <c r="W350" i="4"/>
  <c r="AI350" i="4" s="1"/>
  <c r="AU350" i="4" s="1"/>
  <c r="R349" i="4"/>
  <c r="S349" i="4"/>
  <c r="AE349" i="4" s="1"/>
  <c r="AQ349" i="4" s="1"/>
  <c r="V349" i="4"/>
  <c r="W349" i="4"/>
  <c r="AI349" i="4" s="1"/>
  <c r="AU349" i="4" s="1"/>
  <c r="R348" i="4"/>
  <c r="S348" i="4"/>
  <c r="AE348" i="4" s="1"/>
  <c r="AQ348" i="4" s="1"/>
  <c r="V348" i="4"/>
  <c r="W348" i="4"/>
  <c r="AI348" i="4" s="1"/>
  <c r="AU348" i="4" s="1"/>
  <c r="R347" i="4"/>
  <c r="S347" i="4"/>
  <c r="AE347" i="4" s="1"/>
  <c r="AQ347" i="4" s="1"/>
  <c r="V347" i="4"/>
  <c r="W347" i="4"/>
  <c r="AI347" i="4" s="1"/>
  <c r="AU347" i="4" s="1"/>
  <c r="R346" i="4"/>
  <c r="S346" i="4"/>
  <c r="AE346" i="4" s="1"/>
  <c r="AQ346" i="4" s="1"/>
  <c r="V346" i="4"/>
  <c r="W346" i="4"/>
  <c r="AI346" i="4" s="1"/>
  <c r="AU346" i="4" s="1"/>
  <c r="R345" i="4"/>
  <c r="S345" i="4"/>
  <c r="AE345" i="4" s="1"/>
  <c r="AQ345" i="4" s="1"/>
  <c r="V345" i="4"/>
  <c r="W345" i="4"/>
  <c r="AI345" i="4" s="1"/>
  <c r="AU345" i="4" s="1"/>
  <c r="R344" i="4"/>
  <c r="S344" i="4"/>
  <c r="AE344" i="4" s="1"/>
  <c r="AQ344" i="4" s="1"/>
  <c r="V344" i="4"/>
  <c r="W344" i="4"/>
  <c r="AI344" i="4" s="1"/>
  <c r="AU344" i="4" s="1"/>
  <c r="R343" i="4"/>
  <c r="S343" i="4"/>
  <c r="AE343" i="4" s="1"/>
  <c r="AQ343" i="4" s="1"/>
  <c r="V343" i="4"/>
  <c r="W343" i="4"/>
  <c r="AI343" i="4" s="1"/>
  <c r="AU343" i="4" s="1"/>
  <c r="R342" i="4"/>
  <c r="S342" i="4"/>
  <c r="AE342" i="4" s="1"/>
  <c r="AQ342" i="4" s="1"/>
  <c r="V342" i="4"/>
  <c r="W342" i="4"/>
  <c r="AI342" i="4" s="1"/>
  <c r="AU342" i="4" s="1"/>
  <c r="R341" i="4"/>
  <c r="S341" i="4"/>
  <c r="AE341" i="4" s="1"/>
  <c r="AQ341" i="4" s="1"/>
  <c r="V341" i="4"/>
  <c r="W341" i="4"/>
  <c r="AI341" i="4" s="1"/>
  <c r="AU341" i="4" s="1"/>
  <c r="R340" i="4"/>
  <c r="S340" i="4"/>
  <c r="AE340" i="4" s="1"/>
  <c r="AQ340" i="4" s="1"/>
  <c r="V340" i="4"/>
  <c r="W340" i="4"/>
  <c r="AI340" i="4" s="1"/>
  <c r="AU340" i="4" s="1"/>
  <c r="R339" i="4"/>
  <c r="S339" i="4"/>
  <c r="AE339" i="4" s="1"/>
  <c r="AQ339" i="4" s="1"/>
  <c r="V339" i="4"/>
  <c r="W339" i="4"/>
  <c r="AI339" i="4" s="1"/>
  <c r="AU339" i="4" s="1"/>
  <c r="R338" i="4"/>
  <c r="S338" i="4"/>
  <c r="AE338" i="4" s="1"/>
  <c r="AQ338" i="4" s="1"/>
  <c r="V338" i="4"/>
  <c r="W338" i="4"/>
  <c r="AI338" i="4" s="1"/>
  <c r="AU338" i="4" s="1"/>
  <c r="R337" i="4"/>
  <c r="S337" i="4"/>
  <c r="AE337" i="4" s="1"/>
  <c r="AQ337" i="4" s="1"/>
  <c r="V337" i="4"/>
  <c r="W337" i="4"/>
  <c r="AI337" i="4" s="1"/>
  <c r="AU337" i="4" s="1"/>
  <c r="R336" i="4"/>
  <c r="S336" i="4"/>
  <c r="AE336" i="4" s="1"/>
  <c r="AQ336" i="4" s="1"/>
  <c r="V336" i="4"/>
  <c r="W336" i="4"/>
  <c r="AI336" i="4" s="1"/>
  <c r="AU336" i="4" s="1"/>
  <c r="R335" i="4"/>
  <c r="S335" i="4"/>
  <c r="AE335" i="4" s="1"/>
  <c r="AQ335" i="4" s="1"/>
  <c r="V335" i="4"/>
  <c r="W335" i="4"/>
  <c r="AI335" i="4" s="1"/>
  <c r="AU335" i="4" s="1"/>
  <c r="R334" i="4"/>
  <c r="S334" i="4"/>
  <c r="AE334" i="4" s="1"/>
  <c r="AQ334" i="4" s="1"/>
  <c r="V334" i="4"/>
  <c r="W334" i="4"/>
  <c r="AI334" i="4" s="1"/>
  <c r="AU334" i="4" s="1"/>
  <c r="R333" i="4"/>
  <c r="S333" i="4"/>
  <c r="AE333" i="4" s="1"/>
  <c r="AQ333" i="4" s="1"/>
  <c r="V333" i="4"/>
  <c r="W333" i="4"/>
  <c r="AI333" i="4" s="1"/>
  <c r="AU333" i="4" s="1"/>
  <c r="R332" i="4"/>
  <c r="S332" i="4"/>
  <c r="AE332" i="4" s="1"/>
  <c r="AQ332" i="4" s="1"/>
  <c r="V332" i="4"/>
  <c r="W332" i="4"/>
  <c r="AI332" i="4" s="1"/>
  <c r="AU332" i="4" s="1"/>
  <c r="R331" i="4"/>
  <c r="S331" i="4"/>
  <c r="AE331" i="4" s="1"/>
  <c r="AQ331" i="4" s="1"/>
  <c r="V331" i="4"/>
  <c r="W331" i="4"/>
  <c r="AI331" i="4" s="1"/>
  <c r="AU331" i="4" s="1"/>
  <c r="R330" i="4"/>
  <c r="S330" i="4"/>
  <c r="AE330" i="4" s="1"/>
  <c r="AQ330" i="4" s="1"/>
  <c r="V330" i="4"/>
  <c r="W330" i="4"/>
  <c r="AI330" i="4" s="1"/>
  <c r="AU330" i="4" s="1"/>
  <c r="R329" i="4"/>
  <c r="S329" i="4"/>
  <c r="AE329" i="4" s="1"/>
  <c r="AQ329" i="4" s="1"/>
  <c r="V329" i="4"/>
  <c r="W329" i="4"/>
  <c r="AI329" i="4" s="1"/>
  <c r="AU329" i="4" s="1"/>
  <c r="R328" i="4"/>
  <c r="S328" i="4"/>
  <c r="AE328" i="4" s="1"/>
  <c r="AQ328" i="4" s="1"/>
  <c r="V328" i="4"/>
  <c r="W328" i="4"/>
  <c r="AI328" i="4" s="1"/>
  <c r="AU328" i="4" s="1"/>
  <c r="R327" i="4"/>
  <c r="S327" i="4"/>
  <c r="AE327" i="4" s="1"/>
  <c r="AQ327" i="4" s="1"/>
  <c r="V327" i="4"/>
  <c r="W327" i="4"/>
  <c r="AI327" i="4" s="1"/>
  <c r="AU327" i="4" s="1"/>
  <c r="R326" i="4"/>
  <c r="S326" i="4"/>
  <c r="AE326" i="4" s="1"/>
  <c r="AQ326" i="4" s="1"/>
  <c r="V326" i="4"/>
  <c r="W326" i="4"/>
  <c r="AI326" i="4" s="1"/>
  <c r="AU326" i="4" s="1"/>
  <c r="R325" i="4"/>
  <c r="S325" i="4"/>
  <c r="AE325" i="4" s="1"/>
  <c r="AQ325" i="4" s="1"/>
  <c r="V325" i="4"/>
  <c r="W325" i="4"/>
  <c r="AI325" i="4" s="1"/>
  <c r="AU325" i="4" s="1"/>
  <c r="R324" i="4"/>
  <c r="S324" i="4"/>
  <c r="AE324" i="4" s="1"/>
  <c r="AQ324" i="4" s="1"/>
  <c r="V324" i="4"/>
  <c r="W324" i="4"/>
  <c r="AI324" i="4" s="1"/>
  <c r="AU324" i="4" s="1"/>
  <c r="R323" i="4"/>
  <c r="S323" i="4"/>
  <c r="AE323" i="4" s="1"/>
  <c r="AQ323" i="4" s="1"/>
  <c r="V323" i="4"/>
  <c r="W323" i="4"/>
  <c r="AI323" i="4" s="1"/>
  <c r="AU323" i="4" s="1"/>
  <c r="R322" i="4"/>
  <c r="S322" i="4"/>
  <c r="AE322" i="4" s="1"/>
  <c r="AQ322" i="4" s="1"/>
  <c r="V322" i="4"/>
  <c r="W322" i="4"/>
  <c r="AI322" i="4" s="1"/>
  <c r="AU322" i="4" s="1"/>
  <c r="R321" i="4"/>
  <c r="S321" i="4"/>
  <c r="AE321" i="4" s="1"/>
  <c r="AQ321" i="4" s="1"/>
  <c r="V321" i="4"/>
  <c r="W321" i="4"/>
  <c r="AI321" i="4" s="1"/>
  <c r="AU321" i="4" s="1"/>
  <c r="R320" i="4"/>
  <c r="S320" i="4"/>
  <c r="AE320" i="4" s="1"/>
  <c r="AQ320" i="4" s="1"/>
  <c r="V320" i="4"/>
  <c r="W320" i="4"/>
  <c r="AI320" i="4" s="1"/>
  <c r="AU320" i="4" s="1"/>
  <c r="R319" i="4"/>
  <c r="S319" i="4"/>
  <c r="AE319" i="4" s="1"/>
  <c r="AQ319" i="4" s="1"/>
  <c r="V319" i="4"/>
  <c r="W319" i="4"/>
  <c r="AI319" i="4" s="1"/>
  <c r="AU319" i="4" s="1"/>
  <c r="R318" i="4"/>
  <c r="S318" i="4"/>
  <c r="AE318" i="4" s="1"/>
  <c r="AQ318" i="4" s="1"/>
  <c r="V318" i="4"/>
  <c r="W318" i="4"/>
  <c r="AI318" i="4" s="1"/>
  <c r="AU318" i="4" s="1"/>
  <c r="R317" i="4"/>
  <c r="S317" i="4"/>
  <c r="AE317" i="4" s="1"/>
  <c r="AQ317" i="4" s="1"/>
  <c r="V317" i="4"/>
  <c r="W317" i="4"/>
  <c r="AI317" i="4" s="1"/>
  <c r="AU317" i="4" s="1"/>
  <c r="R316" i="4"/>
  <c r="S316" i="4"/>
  <c r="AE316" i="4" s="1"/>
  <c r="AQ316" i="4" s="1"/>
  <c r="V316" i="4"/>
  <c r="W316" i="4"/>
  <c r="AI316" i="4" s="1"/>
  <c r="AU316" i="4" s="1"/>
  <c r="R315" i="4"/>
  <c r="S315" i="4"/>
  <c r="AE315" i="4" s="1"/>
  <c r="AQ315" i="4" s="1"/>
  <c r="V315" i="4"/>
  <c r="W315" i="4"/>
  <c r="AI315" i="4" s="1"/>
  <c r="AU315" i="4" s="1"/>
  <c r="R314" i="4"/>
  <c r="S314" i="4"/>
  <c r="AE314" i="4" s="1"/>
  <c r="AQ314" i="4" s="1"/>
  <c r="V314" i="4"/>
  <c r="W314" i="4"/>
  <c r="AI314" i="4" s="1"/>
  <c r="AU314" i="4" s="1"/>
  <c r="R313" i="4"/>
  <c r="S313" i="4"/>
  <c r="AE313" i="4" s="1"/>
  <c r="AQ313" i="4" s="1"/>
  <c r="V313" i="4"/>
  <c r="W313" i="4"/>
  <c r="AI313" i="4" s="1"/>
  <c r="AU313" i="4" s="1"/>
  <c r="R312" i="4"/>
  <c r="S312" i="4"/>
  <c r="AE312" i="4" s="1"/>
  <c r="AQ312" i="4" s="1"/>
  <c r="V312" i="4"/>
  <c r="W312" i="4"/>
  <c r="AI312" i="4" s="1"/>
  <c r="AU312" i="4" s="1"/>
  <c r="R311" i="4"/>
  <c r="S311" i="4"/>
  <c r="AE311" i="4" s="1"/>
  <c r="AQ311" i="4" s="1"/>
  <c r="V311" i="4"/>
  <c r="W311" i="4"/>
  <c r="AI311" i="4" s="1"/>
  <c r="AU311" i="4" s="1"/>
  <c r="R310" i="4"/>
  <c r="S310" i="4"/>
  <c r="AE310" i="4" s="1"/>
  <c r="AQ310" i="4" s="1"/>
  <c r="V310" i="4"/>
  <c r="W310" i="4"/>
  <c r="AI310" i="4" s="1"/>
  <c r="AU310" i="4" s="1"/>
  <c r="R309" i="4"/>
  <c r="S309" i="4"/>
  <c r="AE309" i="4" s="1"/>
  <c r="AQ309" i="4" s="1"/>
  <c r="V309" i="4"/>
  <c r="W309" i="4"/>
  <c r="AI309" i="4" s="1"/>
  <c r="AU309" i="4" s="1"/>
  <c r="R308" i="4"/>
  <c r="S308" i="4"/>
  <c r="AE308" i="4" s="1"/>
  <c r="AQ308" i="4" s="1"/>
  <c r="V308" i="4"/>
  <c r="W308" i="4"/>
  <c r="AI308" i="4" s="1"/>
  <c r="AU308" i="4" s="1"/>
  <c r="R307" i="4"/>
  <c r="S307" i="4"/>
  <c r="AE307" i="4" s="1"/>
  <c r="AQ307" i="4" s="1"/>
  <c r="V307" i="4"/>
  <c r="W307" i="4"/>
  <c r="AI307" i="4" s="1"/>
  <c r="AU307" i="4" s="1"/>
  <c r="R306" i="4"/>
  <c r="S306" i="4"/>
  <c r="AE306" i="4" s="1"/>
  <c r="AQ306" i="4" s="1"/>
  <c r="V306" i="4"/>
  <c r="W306" i="4"/>
  <c r="AI306" i="4" s="1"/>
  <c r="AU306" i="4" s="1"/>
  <c r="R305" i="4"/>
  <c r="S305" i="4"/>
  <c r="AE305" i="4" s="1"/>
  <c r="AQ305" i="4" s="1"/>
  <c r="V305" i="4"/>
  <c r="W305" i="4"/>
  <c r="AI305" i="4" s="1"/>
  <c r="AU305" i="4" s="1"/>
  <c r="R304" i="4"/>
  <c r="S304" i="4"/>
  <c r="AE304" i="4" s="1"/>
  <c r="AQ304" i="4" s="1"/>
  <c r="V304" i="4"/>
  <c r="W304" i="4"/>
  <c r="AI304" i="4" s="1"/>
  <c r="AU304" i="4" s="1"/>
  <c r="R303" i="4"/>
  <c r="S303" i="4"/>
  <c r="AE303" i="4" s="1"/>
  <c r="AQ303" i="4" s="1"/>
  <c r="V303" i="4"/>
  <c r="W303" i="4"/>
  <c r="AI303" i="4" s="1"/>
  <c r="AU303" i="4" s="1"/>
  <c r="R302" i="4"/>
  <c r="S302" i="4"/>
  <c r="AE302" i="4" s="1"/>
  <c r="AQ302" i="4" s="1"/>
  <c r="V302" i="4"/>
  <c r="W302" i="4"/>
  <c r="AI302" i="4" s="1"/>
  <c r="AU302" i="4" s="1"/>
  <c r="R301" i="4"/>
  <c r="S301" i="4"/>
  <c r="AE301" i="4" s="1"/>
  <c r="AQ301" i="4" s="1"/>
  <c r="V301" i="4"/>
  <c r="W301" i="4"/>
  <c r="AI301" i="4" s="1"/>
  <c r="AU301" i="4" s="1"/>
  <c r="R300" i="4"/>
  <c r="S300" i="4"/>
  <c r="AE300" i="4" s="1"/>
  <c r="AQ300" i="4" s="1"/>
  <c r="V300" i="4"/>
  <c r="W300" i="4"/>
  <c r="AI300" i="4" s="1"/>
  <c r="AU300" i="4" s="1"/>
  <c r="R299" i="4"/>
  <c r="S299" i="4"/>
  <c r="AE299" i="4" s="1"/>
  <c r="AQ299" i="4" s="1"/>
  <c r="V299" i="4"/>
  <c r="W299" i="4"/>
  <c r="AI299" i="4" s="1"/>
  <c r="AU299" i="4" s="1"/>
  <c r="R298" i="4"/>
  <c r="S298" i="4"/>
  <c r="AE298" i="4" s="1"/>
  <c r="AQ298" i="4" s="1"/>
  <c r="V298" i="4"/>
  <c r="W298" i="4"/>
  <c r="AI298" i="4" s="1"/>
  <c r="AU298" i="4" s="1"/>
  <c r="R297" i="4"/>
  <c r="S297" i="4"/>
  <c r="AE297" i="4" s="1"/>
  <c r="AQ297" i="4" s="1"/>
  <c r="V297" i="4"/>
  <c r="W297" i="4"/>
  <c r="AI297" i="4" s="1"/>
  <c r="AU297" i="4" s="1"/>
  <c r="R296" i="4"/>
  <c r="S296" i="4"/>
  <c r="AE296" i="4" s="1"/>
  <c r="AQ296" i="4" s="1"/>
  <c r="V296" i="4"/>
  <c r="W296" i="4"/>
  <c r="AI296" i="4" s="1"/>
  <c r="AU296" i="4" s="1"/>
  <c r="R295" i="4"/>
  <c r="S295" i="4"/>
  <c r="AE295" i="4" s="1"/>
  <c r="AQ295" i="4" s="1"/>
  <c r="V295" i="4"/>
  <c r="W295" i="4"/>
  <c r="AI295" i="4" s="1"/>
  <c r="AU295" i="4" s="1"/>
  <c r="R294" i="4"/>
  <c r="S294" i="4"/>
  <c r="AE294" i="4" s="1"/>
  <c r="AQ294" i="4" s="1"/>
  <c r="V294" i="4"/>
  <c r="W294" i="4"/>
  <c r="AI294" i="4" s="1"/>
  <c r="AU294" i="4" s="1"/>
  <c r="R293" i="4"/>
  <c r="S293" i="4"/>
  <c r="AE293" i="4" s="1"/>
  <c r="AQ293" i="4" s="1"/>
  <c r="V293" i="4"/>
  <c r="W293" i="4"/>
  <c r="AI293" i="4" s="1"/>
  <c r="AU293" i="4" s="1"/>
  <c r="R292" i="4"/>
  <c r="S292" i="4"/>
  <c r="AE292" i="4" s="1"/>
  <c r="AQ292" i="4" s="1"/>
  <c r="V292" i="4"/>
  <c r="W292" i="4"/>
  <c r="AI292" i="4" s="1"/>
  <c r="AU292" i="4" s="1"/>
  <c r="R291" i="4"/>
  <c r="S291" i="4"/>
  <c r="AE291" i="4" s="1"/>
  <c r="AQ291" i="4" s="1"/>
  <c r="V291" i="4"/>
  <c r="W291" i="4"/>
  <c r="AI291" i="4" s="1"/>
  <c r="AU291" i="4" s="1"/>
  <c r="R290" i="4"/>
  <c r="S290" i="4"/>
  <c r="AE290" i="4" s="1"/>
  <c r="AQ290" i="4" s="1"/>
  <c r="V290" i="4"/>
  <c r="W290" i="4"/>
  <c r="AI290" i="4" s="1"/>
  <c r="AU290" i="4" s="1"/>
  <c r="R289" i="4"/>
  <c r="S289" i="4"/>
  <c r="AE289" i="4" s="1"/>
  <c r="AQ289" i="4" s="1"/>
  <c r="V289" i="4"/>
  <c r="W289" i="4"/>
  <c r="AI289" i="4" s="1"/>
  <c r="AU289" i="4" s="1"/>
  <c r="R288" i="4"/>
  <c r="S288" i="4"/>
  <c r="AE288" i="4" s="1"/>
  <c r="AQ288" i="4" s="1"/>
  <c r="V288" i="4"/>
  <c r="W288" i="4"/>
  <c r="AI288" i="4" s="1"/>
  <c r="AU288" i="4" s="1"/>
  <c r="R287" i="4"/>
  <c r="S287" i="4"/>
  <c r="AE287" i="4" s="1"/>
  <c r="AQ287" i="4" s="1"/>
  <c r="V287" i="4"/>
  <c r="W287" i="4"/>
  <c r="AI287" i="4" s="1"/>
  <c r="AU287" i="4" s="1"/>
  <c r="R286" i="4"/>
  <c r="S286" i="4"/>
  <c r="AE286" i="4" s="1"/>
  <c r="AQ286" i="4" s="1"/>
  <c r="V286" i="4"/>
  <c r="W286" i="4"/>
  <c r="AI286" i="4" s="1"/>
  <c r="AU286" i="4" s="1"/>
  <c r="R285" i="4"/>
  <c r="S285" i="4"/>
  <c r="AE285" i="4" s="1"/>
  <c r="AQ285" i="4" s="1"/>
  <c r="V285" i="4"/>
  <c r="W285" i="4"/>
  <c r="AI285" i="4" s="1"/>
  <c r="AU285" i="4" s="1"/>
  <c r="R284" i="4"/>
  <c r="S284" i="4"/>
  <c r="AE284" i="4" s="1"/>
  <c r="AQ284" i="4" s="1"/>
  <c r="V284" i="4"/>
  <c r="W284" i="4"/>
  <c r="AI284" i="4" s="1"/>
  <c r="AU284" i="4" s="1"/>
  <c r="R283" i="4"/>
  <c r="S283" i="4"/>
  <c r="AE283" i="4" s="1"/>
  <c r="AQ283" i="4" s="1"/>
  <c r="V283" i="4"/>
  <c r="W283" i="4"/>
  <c r="AI283" i="4" s="1"/>
  <c r="AU283" i="4" s="1"/>
  <c r="R282" i="4"/>
  <c r="S282" i="4"/>
  <c r="AE282" i="4" s="1"/>
  <c r="AQ282" i="4" s="1"/>
  <c r="V282" i="4"/>
  <c r="W282" i="4"/>
  <c r="AI282" i="4" s="1"/>
  <c r="AU282" i="4" s="1"/>
  <c r="R281" i="4"/>
  <c r="S281" i="4"/>
  <c r="AE281" i="4" s="1"/>
  <c r="AQ281" i="4" s="1"/>
  <c r="V281" i="4"/>
  <c r="W281" i="4"/>
  <c r="AI281" i="4" s="1"/>
  <c r="AU281" i="4" s="1"/>
  <c r="R280" i="4"/>
  <c r="S280" i="4"/>
  <c r="AE280" i="4" s="1"/>
  <c r="AQ280" i="4" s="1"/>
  <c r="V280" i="4"/>
  <c r="W280" i="4"/>
  <c r="AI280" i="4" s="1"/>
  <c r="AU280" i="4" s="1"/>
  <c r="R279" i="4"/>
  <c r="S279" i="4"/>
  <c r="AE279" i="4" s="1"/>
  <c r="AQ279" i="4" s="1"/>
  <c r="V279" i="4"/>
  <c r="W279" i="4"/>
  <c r="AI279" i="4" s="1"/>
  <c r="AU279" i="4" s="1"/>
  <c r="R278" i="4"/>
  <c r="S278" i="4"/>
  <c r="AE278" i="4" s="1"/>
  <c r="AQ278" i="4" s="1"/>
  <c r="V278" i="4"/>
  <c r="W278" i="4"/>
  <c r="AI278" i="4" s="1"/>
  <c r="AU278" i="4" s="1"/>
  <c r="R277" i="4"/>
  <c r="S277" i="4"/>
  <c r="AE277" i="4" s="1"/>
  <c r="AQ277" i="4" s="1"/>
  <c r="V277" i="4"/>
  <c r="W277" i="4"/>
  <c r="AI277" i="4" s="1"/>
  <c r="AU277" i="4" s="1"/>
  <c r="R276" i="4"/>
  <c r="S276" i="4"/>
  <c r="AE276" i="4" s="1"/>
  <c r="AQ276" i="4" s="1"/>
  <c r="V276" i="4"/>
  <c r="W276" i="4"/>
  <c r="AI276" i="4" s="1"/>
  <c r="AU276" i="4" s="1"/>
  <c r="R275" i="4"/>
  <c r="S275" i="4"/>
  <c r="AE275" i="4" s="1"/>
  <c r="AQ275" i="4" s="1"/>
  <c r="V275" i="4"/>
  <c r="W275" i="4"/>
  <c r="AI275" i="4" s="1"/>
  <c r="AU275" i="4" s="1"/>
  <c r="R274" i="4"/>
  <c r="S274" i="4"/>
  <c r="AE274" i="4" s="1"/>
  <c r="AQ274" i="4" s="1"/>
  <c r="V274" i="4"/>
  <c r="W274" i="4"/>
  <c r="AI274" i="4" s="1"/>
  <c r="AU274" i="4" s="1"/>
  <c r="R273" i="4"/>
  <c r="S273" i="4"/>
  <c r="AE273" i="4" s="1"/>
  <c r="AQ273" i="4" s="1"/>
  <c r="V273" i="4"/>
  <c r="W273" i="4"/>
  <c r="AI273" i="4" s="1"/>
  <c r="AU273" i="4" s="1"/>
  <c r="R272" i="4"/>
  <c r="S272" i="4"/>
  <c r="AE272" i="4" s="1"/>
  <c r="AQ272" i="4" s="1"/>
  <c r="V272" i="4"/>
  <c r="W272" i="4"/>
  <c r="AI272" i="4" s="1"/>
  <c r="AU272" i="4" s="1"/>
  <c r="R271" i="4"/>
  <c r="S271" i="4"/>
  <c r="AE271" i="4" s="1"/>
  <c r="AQ271" i="4" s="1"/>
  <c r="V271" i="4"/>
  <c r="W271" i="4"/>
  <c r="AI271" i="4" s="1"/>
  <c r="AU271" i="4" s="1"/>
  <c r="R270" i="4"/>
  <c r="S270" i="4"/>
  <c r="AE270" i="4" s="1"/>
  <c r="AQ270" i="4" s="1"/>
  <c r="V270" i="4"/>
  <c r="W270" i="4"/>
  <c r="AI270" i="4" s="1"/>
  <c r="AU270" i="4" s="1"/>
  <c r="R269" i="4"/>
  <c r="S269" i="4"/>
  <c r="AE269" i="4" s="1"/>
  <c r="AQ269" i="4" s="1"/>
  <c r="V269" i="4"/>
  <c r="W269" i="4"/>
  <c r="AI269" i="4" s="1"/>
  <c r="AU269" i="4" s="1"/>
  <c r="R268" i="4"/>
  <c r="S268" i="4"/>
  <c r="AE268" i="4" s="1"/>
  <c r="AQ268" i="4" s="1"/>
  <c r="V268" i="4"/>
  <c r="W268" i="4"/>
  <c r="AI268" i="4" s="1"/>
  <c r="AU268" i="4" s="1"/>
  <c r="R267" i="4"/>
  <c r="S267" i="4"/>
  <c r="AE267" i="4" s="1"/>
  <c r="AQ267" i="4" s="1"/>
  <c r="V267" i="4"/>
  <c r="W267" i="4"/>
  <c r="AI267" i="4" s="1"/>
  <c r="AU267" i="4" s="1"/>
  <c r="R266" i="4"/>
  <c r="S266" i="4"/>
  <c r="AE266" i="4" s="1"/>
  <c r="AQ266" i="4" s="1"/>
  <c r="V266" i="4"/>
  <c r="W266" i="4"/>
  <c r="AI266" i="4" s="1"/>
  <c r="AU266" i="4" s="1"/>
  <c r="R265" i="4"/>
  <c r="S265" i="4"/>
  <c r="AE265" i="4" s="1"/>
  <c r="AQ265" i="4" s="1"/>
  <c r="V265" i="4"/>
  <c r="W265" i="4"/>
  <c r="AI265" i="4" s="1"/>
  <c r="AU265" i="4" s="1"/>
  <c r="R264" i="4"/>
  <c r="S264" i="4"/>
  <c r="AE264" i="4" s="1"/>
  <c r="AQ264" i="4" s="1"/>
  <c r="V264" i="4"/>
  <c r="W264" i="4"/>
  <c r="AI264" i="4" s="1"/>
  <c r="AU264" i="4" s="1"/>
  <c r="R263" i="4"/>
  <c r="S263" i="4"/>
  <c r="AE263" i="4" s="1"/>
  <c r="AQ263" i="4" s="1"/>
  <c r="V263" i="4"/>
  <c r="W263" i="4"/>
  <c r="AI263" i="4" s="1"/>
  <c r="AU263" i="4" s="1"/>
  <c r="R262" i="4"/>
  <c r="S262" i="4"/>
  <c r="AE262" i="4" s="1"/>
  <c r="AQ262" i="4" s="1"/>
  <c r="V262" i="4"/>
  <c r="W262" i="4"/>
  <c r="AI262" i="4" s="1"/>
  <c r="AU262" i="4" s="1"/>
  <c r="R261" i="4"/>
  <c r="S261" i="4"/>
  <c r="AE261" i="4" s="1"/>
  <c r="AQ261" i="4" s="1"/>
  <c r="V261" i="4"/>
  <c r="W261" i="4"/>
  <c r="AI261" i="4" s="1"/>
  <c r="AU261" i="4" s="1"/>
  <c r="R260" i="4"/>
  <c r="S260" i="4"/>
  <c r="AE260" i="4" s="1"/>
  <c r="AQ260" i="4" s="1"/>
  <c r="V260" i="4"/>
  <c r="W260" i="4"/>
  <c r="AI260" i="4" s="1"/>
  <c r="AU260" i="4" s="1"/>
  <c r="R259" i="4"/>
  <c r="S259" i="4"/>
  <c r="AE259" i="4" s="1"/>
  <c r="AQ259" i="4" s="1"/>
  <c r="V259" i="4"/>
  <c r="W259" i="4"/>
  <c r="AI259" i="4" s="1"/>
  <c r="AU259" i="4" s="1"/>
  <c r="R258" i="4"/>
  <c r="S258" i="4"/>
  <c r="AE258" i="4" s="1"/>
  <c r="AQ258" i="4" s="1"/>
  <c r="V258" i="4"/>
  <c r="W258" i="4"/>
  <c r="AI258" i="4" s="1"/>
  <c r="AU258" i="4" s="1"/>
  <c r="R257" i="4"/>
  <c r="S257" i="4"/>
  <c r="AE257" i="4" s="1"/>
  <c r="AQ257" i="4" s="1"/>
  <c r="V257" i="4"/>
  <c r="W257" i="4"/>
  <c r="AI257" i="4" s="1"/>
  <c r="AU257" i="4" s="1"/>
  <c r="R256" i="4"/>
  <c r="S256" i="4"/>
  <c r="AE256" i="4" s="1"/>
  <c r="AQ256" i="4" s="1"/>
  <c r="V256" i="4"/>
  <c r="W256" i="4"/>
  <c r="AI256" i="4" s="1"/>
  <c r="AU256" i="4" s="1"/>
  <c r="R255" i="4"/>
  <c r="S255" i="4"/>
  <c r="AE255" i="4" s="1"/>
  <c r="AQ255" i="4" s="1"/>
  <c r="V255" i="4"/>
  <c r="W255" i="4"/>
  <c r="AI255" i="4" s="1"/>
  <c r="AU255" i="4" s="1"/>
  <c r="R254" i="4"/>
  <c r="S254" i="4"/>
  <c r="AE254" i="4" s="1"/>
  <c r="AQ254" i="4" s="1"/>
  <c r="V254" i="4"/>
  <c r="W254" i="4"/>
  <c r="AI254" i="4" s="1"/>
  <c r="AU254" i="4" s="1"/>
  <c r="R253" i="4"/>
  <c r="S253" i="4"/>
  <c r="AE253" i="4" s="1"/>
  <c r="AQ253" i="4" s="1"/>
  <c r="V253" i="4"/>
  <c r="W253" i="4"/>
  <c r="AI253" i="4" s="1"/>
  <c r="AU253" i="4" s="1"/>
  <c r="R252" i="4"/>
  <c r="S252" i="4"/>
  <c r="AE252" i="4" s="1"/>
  <c r="AQ252" i="4" s="1"/>
  <c r="V252" i="4"/>
  <c r="W252" i="4"/>
  <c r="AI252" i="4" s="1"/>
  <c r="AU252" i="4" s="1"/>
  <c r="R251" i="4"/>
  <c r="S251" i="4"/>
  <c r="AE251" i="4" s="1"/>
  <c r="AQ251" i="4" s="1"/>
  <c r="V251" i="4"/>
  <c r="W251" i="4"/>
  <c r="AI251" i="4" s="1"/>
  <c r="AU251" i="4" s="1"/>
  <c r="R250" i="4"/>
  <c r="S250" i="4"/>
  <c r="AE250" i="4" s="1"/>
  <c r="AQ250" i="4" s="1"/>
  <c r="V250" i="4"/>
  <c r="W250" i="4"/>
  <c r="AI250" i="4" s="1"/>
  <c r="AU250" i="4" s="1"/>
  <c r="R249" i="4"/>
  <c r="S249" i="4"/>
  <c r="AE249" i="4" s="1"/>
  <c r="AQ249" i="4" s="1"/>
  <c r="V249" i="4"/>
  <c r="W249" i="4"/>
  <c r="AI249" i="4" s="1"/>
  <c r="AU249" i="4" s="1"/>
  <c r="R248" i="4"/>
  <c r="S248" i="4"/>
  <c r="AE248" i="4" s="1"/>
  <c r="AQ248" i="4" s="1"/>
  <c r="V248" i="4"/>
  <c r="W248" i="4"/>
  <c r="AI248" i="4" s="1"/>
  <c r="AU248" i="4" s="1"/>
  <c r="R247" i="4"/>
  <c r="S247" i="4"/>
  <c r="AE247" i="4" s="1"/>
  <c r="AQ247" i="4" s="1"/>
  <c r="V247" i="4"/>
  <c r="W247" i="4"/>
  <c r="AI247" i="4" s="1"/>
  <c r="AU247" i="4" s="1"/>
  <c r="R246" i="4"/>
  <c r="S246" i="4"/>
  <c r="AE246" i="4" s="1"/>
  <c r="AQ246" i="4" s="1"/>
  <c r="V246" i="4"/>
  <c r="W246" i="4"/>
  <c r="AI246" i="4" s="1"/>
  <c r="AU246" i="4" s="1"/>
  <c r="R245" i="4"/>
  <c r="S245" i="4"/>
  <c r="AE245" i="4" s="1"/>
  <c r="AQ245" i="4" s="1"/>
  <c r="V245" i="4"/>
  <c r="W245" i="4"/>
  <c r="AI245" i="4" s="1"/>
  <c r="AU245" i="4" s="1"/>
  <c r="R244" i="4"/>
  <c r="S244" i="4"/>
  <c r="AE244" i="4" s="1"/>
  <c r="AQ244" i="4" s="1"/>
  <c r="V244" i="4"/>
  <c r="W244" i="4"/>
  <c r="AI244" i="4" s="1"/>
  <c r="AU244" i="4" s="1"/>
  <c r="R243" i="4"/>
  <c r="S243" i="4"/>
  <c r="AE243" i="4" s="1"/>
  <c r="AQ243" i="4" s="1"/>
  <c r="V243" i="4"/>
  <c r="W243" i="4"/>
  <c r="AI243" i="4" s="1"/>
  <c r="AU243" i="4" s="1"/>
  <c r="R242" i="4"/>
  <c r="S242" i="4"/>
  <c r="AE242" i="4" s="1"/>
  <c r="AQ242" i="4" s="1"/>
  <c r="V242" i="4"/>
  <c r="W242" i="4"/>
  <c r="AI242" i="4" s="1"/>
  <c r="AU242" i="4" s="1"/>
  <c r="R241" i="4"/>
  <c r="S241" i="4"/>
  <c r="AE241" i="4" s="1"/>
  <c r="AQ241" i="4" s="1"/>
  <c r="V241" i="4"/>
  <c r="W241" i="4"/>
  <c r="AI241" i="4" s="1"/>
  <c r="AU241" i="4" s="1"/>
  <c r="R240" i="4"/>
  <c r="S240" i="4"/>
  <c r="AE240" i="4" s="1"/>
  <c r="AQ240" i="4" s="1"/>
  <c r="V240" i="4"/>
  <c r="W240" i="4"/>
  <c r="AI240" i="4" s="1"/>
  <c r="AU240" i="4" s="1"/>
  <c r="R239" i="4"/>
  <c r="S239" i="4"/>
  <c r="AE239" i="4" s="1"/>
  <c r="AQ239" i="4" s="1"/>
  <c r="V239" i="4"/>
  <c r="W239" i="4"/>
  <c r="AI239" i="4" s="1"/>
  <c r="AU239" i="4" s="1"/>
  <c r="R238" i="4"/>
  <c r="S238" i="4"/>
  <c r="AE238" i="4" s="1"/>
  <c r="AQ238" i="4" s="1"/>
  <c r="V238" i="4"/>
  <c r="W238" i="4"/>
  <c r="AI238" i="4" s="1"/>
  <c r="AU238" i="4" s="1"/>
  <c r="R237" i="4"/>
  <c r="S237" i="4"/>
  <c r="AE237" i="4" s="1"/>
  <c r="AQ237" i="4" s="1"/>
  <c r="V237" i="4"/>
  <c r="W237" i="4"/>
  <c r="AI237" i="4" s="1"/>
  <c r="AU237" i="4" s="1"/>
  <c r="R236" i="4"/>
  <c r="S236" i="4"/>
  <c r="AE236" i="4" s="1"/>
  <c r="AQ236" i="4" s="1"/>
  <c r="V236" i="4"/>
  <c r="W236" i="4"/>
  <c r="AI236" i="4" s="1"/>
  <c r="AU236" i="4" s="1"/>
  <c r="R235" i="4"/>
  <c r="S235" i="4"/>
  <c r="AE235" i="4" s="1"/>
  <c r="AQ235" i="4" s="1"/>
  <c r="V235" i="4"/>
  <c r="W235" i="4"/>
  <c r="AI235" i="4" s="1"/>
  <c r="AU235" i="4" s="1"/>
  <c r="R234" i="4"/>
  <c r="S234" i="4"/>
  <c r="AE234" i="4" s="1"/>
  <c r="AQ234" i="4" s="1"/>
  <c r="V234" i="4"/>
  <c r="W234" i="4"/>
  <c r="AI234" i="4" s="1"/>
  <c r="AU234" i="4" s="1"/>
  <c r="R233" i="4"/>
  <c r="S233" i="4"/>
  <c r="AE233" i="4" s="1"/>
  <c r="AQ233" i="4" s="1"/>
  <c r="V233" i="4"/>
  <c r="W233" i="4"/>
  <c r="AI233" i="4" s="1"/>
  <c r="AU233" i="4" s="1"/>
  <c r="R232" i="4"/>
  <c r="S232" i="4"/>
  <c r="AE232" i="4" s="1"/>
  <c r="AQ232" i="4" s="1"/>
  <c r="V232" i="4"/>
  <c r="W232" i="4"/>
  <c r="AI232" i="4" s="1"/>
  <c r="AU232" i="4" s="1"/>
  <c r="R231" i="4"/>
  <c r="S231" i="4"/>
  <c r="AE231" i="4" s="1"/>
  <c r="AQ231" i="4" s="1"/>
  <c r="V231" i="4"/>
  <c r="W231" i="4"/>
  <c r="AI231" i="4" s="1"/>
  <c r="AU231" i="4" s="1"/>
  <c r="R230" i="4"/>
  <c r="S230" i="4"/>
  <c r="AE230" i="4" s="1"/>
  <c r="AQ230" i="4" s="1"/>
  <c r="V230" i="4"/>
  <c r="W230" i="4"/>
  <c r="AI230" i="4" s="1"/>
  <c r="AU230" i="4" s="1"/>
  <c r="R229" i="4"/>
  <c r="S229" i="4"/>
  <c r="AE229" i="4" s="1"/>
  <c r="AQ229" i="4" s="1"/>
  <c r="V229" i="4"/>
  <c r="W229" i="4"/>
  <c r="AI229" i="4" s="1"/>
  <c r="AU229" i="4" s="1"/>
  <c r="R228" i="4"/>
  <c r="S228" i="4"/>
  <c r="AE228" i="4" s="1"/>
  <c r="AQ228" i="4" s="1"/>
  <c r="V228" i="4"/>
  <c r="W228" i="4"/>
  <c r="AI228" i="4" s="1"/>
  <c r="AU228" i="4" s="1"/>
  <c r="R227" i="4"/>
  <c r="S227" i="4"/>
  <c r="AE227" i="4" s="1"/>
  <c r="AQ227" i="4" s="1"/>
  <c r="V227" i="4"/>
  <c r="W227" i="4"/>
  <c r="AI227" i="4" s="1"/>
  <c r="AU227" i="4" s="1"/>
  <c r="R226" i="4"/>
  <c r="S226" i="4"/>
  <c r="AE226" i="4" s="1"/>
  <c r="AQ226" i="4" s="1"/>
  <c r="V226" i="4"/>
  <c r="W226" i="4"/>
  <c r="AI226" i="4" s="1"/>
  <c r="AU226" i="4" s="1"/>
  <c r="R225" i="4"/>
  <c r="S225" i="4"/>
  <c r="AE225" i="4" s="1"/>
  <c r="AQ225" i="4" s="1"/>
  <c r="V225" i="4"/>
  <c r="W225" i="4"/>
  <c r="AI225" i="4" s="1"/>
  <c r="AU225" i="4" s="1"/>
  <c r="R224" i="4"/>
  <c r="S224" i="4"/>
  <c r="AE224" i="4" s="1"/>
  <c r="AQ224" i="4" s="1"/>
  <c r="V224" i="4"/>
  <c r="W224" i="4"/>
  <c r="AI224" i="4" s="1"/>
  <c r="AU224" i="4" s="1"/>
  <c r="R223" i="4"/>
  <c r="S223" i="4"/>
  <c r="AE223" i="4" s="1"/>
  <c r="AQ223" i="4" s="1"/>
  <c r="V223" i="4"/>
  <c r="W223" i="4"/>
  <c r="AI223" i="4" s="1"/>
  <c r="AU223" i="4" s="1"/>
  <c r="R222" i="4"/>
  <c r="S222" i="4"/>
  <c r="AE222" i="4" s="1"/>
  <c r="AQ222" i="4" s="1"/>
  <c r="V222" i="4"/>
  <c r="W222" i="4"/>
  <c r="AI222" i="4" s="1"/>
  <c r="AU222" i="4" s="1"/>
  <c r="R221" i="4"/>
  <c r="S221" i="4"/>
  <c r="AE221" i="4" s="1"/>
  <c r="AQ221" i="4" s="1"/>
  <c r="V221" i="4"/>
  <c r="W221" i="4"/>
  <c r="AI221" i="4" s="1"/>
  <c r="AU221" i="4" s="1"/>
  <c r="R220" i="4"/>
  <c r="S220" i="4"/>
  <c r="AE220" i="4" s="1"/>
  <c r="AQ220" i="4" s="1"/>
  <c r="V220" i="4"/>
  <c r="W220" i="4"/>
  <c r="AI220" i="4" s="1"/>
  <c r="AU220" i="4" s="1"/>
  <c r="R219" i="4"/>
  <c r="S219" i="4"/>
  <c r="AE219" i="4" s="1"/>
  <c r="AQ219" i="4" s="1"/>
  <c r="V219" i="4"/>
  <c r="W219" i="4"/>
  <c r="AI219" i="4" s="1"/>
  <c r="AU219" i="4" s="1"/>
  <c r="R218" i="4"/>
  <c r="S218" i="4"/>
  <c r="AE218" i="4" s="1"/>
  <c r="AQ218" i="4" s="1"/>
  <c r="V218" i="4"/>
  <c r="W218" i="4"/>
  <c r="AI218" i="4" s="1"/>
  <c r="AU218" i="4" s="1"/>
  <c r="R217" i="4"/>
  <c r="S217" i="4"/>
  <c r="AE217" i="4" s="1"/>
  <c r="AQ217" i="4" s="1"/>
  <c r="V217" i="4"/>
  <c r="W217" i="4"/>
  <c r="AI217" i="4" s="1"/>
  <c r="AU217" i="4" s="1"/>
  <c r="R216" i="4"/>
  <c r="S216" i="4"/>
  <c r="AE216" i="4" s="1"/>
  <c r="AQ216" i="4" s="1"/>
  <c r="V216" i="4"/>
  <c r="W216" i="4"/>
  <c r="AI216" i="4" s="1"/>
  <c r="AU216" i="4" s="1"/>
  <c r="R215" i="4"/>
  <c r="S215" i="4"/>
  <c r="AE215" i="4" s="1"/>
  <c r="AQ215" i="4" s="1"/>
  <c r="V215" i="4"/>
  <c r="W215" i="4"/>
  <c r="AI215" i="4" s="1"/>
  <c r="AU215" i="4" s="1"/>
  <c r="R214" i="4"/>
  <c r="S214" i="4"/>
  <c r="AE214" i="4" s="1"/>
  <c r="AQ214" i="4" s="1"/>
  <c r="V214" i="4"/>
  <c r="W214" i="4"/>
  <c r="AI214" i="4" s="1"/>
  <c r="AU214" i="4" s="1"/>
  <c r="R213" i="4"/>
  <c r="S213" i="4"/>
  <c r="AE213" i="4" s="1"/>
  <c r="AQ213" i="4" s="1"/>
  <c r="V213" i="4"/>
  <c r="W213" i="4"/>
  <c r="AI213" i="4" s="1"/>
  <c r="AU213" i="4" s="1"/>
  <c r="R212" i="4"/>
  <c r="S212" i="4"/>
  <c r="AE212" i="4" s="1"/>
  <c r="AQ212" i="4" s="1"/>
  <c r="V212" i="4"/>
  <c r="W212" i="4"/>
  <c r="AI212" i="4" s="1"/>
  <c r="AU212" i="4" s="1"/>
  <c r="R211" i="4"/>
  <c r="S211" i="4"/>
  <c r="AE211" i="4" s="1"/>
  <c r="AQ211" i="4" s="1"/>
  <c r="V211" i="4"/>
  <c r="W211" i="4"/>
  <c r="AI211" i="4" s="1"/>
  <c r="AU211" i="4" s="1"/>
  <c r="R210" i="4"/>
  <c r="S210" i="4"/>
  <c r="AE210" i="4" s="1"/>
  <c r="AQ210" i="4" s="1"/>
  <c r="V210" i="4"/>
  <c r="W210" i="4"/>
  <c r="AI210" i="4" s="1"/>
  <c r="AU210" i="4" s="1"/>
  <c r="R209" i="4"/>
  <c r="S209" i="4"/>
  <c r="AE209" i="4" s="1"/>
  <c r="AQ209" i="4" s="1"/>
  <c r="V209" i="4"/>
  <c r="W209" i="4"/>
  <c r="AI209" i="4" s="1"/>
  <c r="AU209" i="4" s="1"/>
  <c r="R208" i="4"/>
  <c r="S208" i="4"/>
  <c r="AE208" i="4" s="1"/>
  <c r="AQ208" i="4" s="1"/>
  <c r="V208" i="4"/>
  <c r="W208" i="4"/>
  <c r="AI208" i="4" s="1"/>
  <c r="AU208" i="4" s="1"/>
  <c r="R207" i="4"/>
  <c r="S207" i="4"/>
  <c r="AE207" i="4" s="1"/>
  <c r="AQ207" i="4" s="1"/>
  <c r="V207" i="4"/>
  <c r="W207" i="4"/>
  <c r="AI207" i="4" s="1"/>
  <c r="AU207" i="4" s="1"/>
  <c r="R206" i="4"/>
  <c r="S206" i="4"/>
  <c r="AE206" i="4" s="1"/>
  <c r="AQ206" i="4" s="1"/>
  <c r="V206" i="4"/>
  <c r="W206" i="4"/>
  <c r="AI206" i="4" s="1"/>
  <c r="AU206" i="4" s="1"/>
  <c r="R205" i="4"/>
  <c r="S205" i="4"/>
  <c r="AE205" i="4" s="1"/>
  <c r="AQ205" i="4" s="1"/>
  <c r="V205" i="4"/>
  <c r="W205" i="4"/>
  <c r="AI205" i="4" s="1"/>
  <c r="AU205" i="4" s="1"/>
  <c r="R204" i="4"/>
  <c r="S204" i="4"/>
  <c r="AE204" i="4" s="1"/>
  <c r="AQ204" i="4" s="1"/>
  <c r="V204" i="4"/>
  <c r="W204" i="4"/>
  <c r="AI204" i="4" s="1"/>
  <c r="AU204" i="4" s="1"/>
  <c r="R203" i="4"/>
  <c r="S203" i="4"/>
  <c r="AE203" i="4" s="1"/>
  <c r="AQ203" i="4" s="1"/>
  <c r="V203" i="4"/>
  <c r="W203" i="4"/>
  <c r="AI203" i="4" s="1"/>
  <c r="AU203" i="4" s="1"/>
  <c r="R202" i="4"/>
  <c r="S202" i="4"/>
  <c r="AE202" i="4" s="1"/>
  <c r="AQ202" i="4" s="1"/>
  <c r="V202" i="4"/>
  <c r="W202" i="4"/>
  <c r="AI202" i="4" s="1"/>
  <c r="AU202" i="4" s="1"/>
  <c r="R201" i="4"/>
  <c r="S201" i="4"/>
  <c r="AE201" i="4" s="1"/>
  <c r="AQ201" i="4" s="1"/>
  <c r="V201" i="4"/>
  <c r="W201" i="4"/>
  <c r="AI201" i="4" s="1"/>
  <c r="AU201" i="4" s="1"/>
  <c r="R200" i="4"/>
  <c r="S200" i="4"/>
  <c r="AE200" i="4" s="1"/>
  <c r="AQ200" i="4" s="1"/>
  <c r="V200" i="4"/>
  <c r="W200" i="4"/>
  <c r="AI200" i="4" s="1"/>
  <c r="AU200" i="4" s="1"/>
  <c r="R199" i="4"/>
  <c r="S199" i="4"/>
  <c r="AE199" i="4" s="1"/>
  <c r="AQ199" i="4" s="1"/>
  <c r="V199" i="4"/>
  <c r="W199" i="4"/>
  <c r="AI199" i="4" s="1"/>
  <c r="AU199" i="4" s="1"/>
  <c r="R198" i="4"/>
  <c r="S198" i="4"/>
  <c r="AE198" i="4" s="1"/>
  <c r="AQ198" i="4" s="1"/>
  <c r="V198" i="4"/>
  <c r="W198" i="4"/>
  <c r="AI198" i="4" s="1"/>
  <c r="AU198" i="4" s="1"/>
  <c r="R197" i="4"/>
  <c r="S197" i="4"/>
  <c r="AE197" i="4" s="1"/>
  <c r="AQ197" i="4" s="1"/>
  <c r="V197" i="4"/>
  <c r="W197" i="4"/>
  <c r="AI197" i="4" s="1"/>
  <c r="AU197" i="4" s="1"/>
  <c r="R196" i="4"/>
  <c r="S196" i="4"/>
  <c r="AE196" i="4" s="1"/>
  <c r="AQ196" i="4" s="1"/>
  <c r="V196" i="4"/>
  <c r="W196" i="4"/>
  <c r="AI196" i="4" s="1"/>
  <c r="AU196" i="4" s="1"/>
  <c r="R195" i="4"/>
  <c r="S195" i="4"/>
  <c r="AE195" i="4" s="1"/>
  <c r="AQ195" i="4" s="1"/>
  <c r="V195" i="4"/>
  <c r="W195" i="4"/>
  <c r="AI195" i="4" s="1"/>
  <c r="AU195" i="4" s="1"/>
  <c r="R194" i="4"/>
  <c r="S194" i="4"/>
  <c r="AE194" i="4" s="1"/>
  <c r="AQ194" i="4" s="1"/>
  <c r="V194" i="4"/>
  <c r="W194" i="4"/>
  <c r="AI194" i="4" s="1"/>
  <c r="AU194" i="4" s="1"/>
  <c r="R193" i="4"/>
  <c r="S193" i="4"/>
  <c r="AE193" i="4" s="1"/>
  <c r="AQ193" i="4" s="1"/>
  <c r="V193" i="4"/>
  <c r="W193" i="4"/>
  <c r="AI193" i="4" s="1"/>
  <c r="AU193" i="4" s="1"/>
  <c r="R192" i="4"/>
  <c r="S192" i="4"/>
  <c r="AE192" i="4" s="1"/>
  <c r="AQ192" i="4" s="1"/>
  <c r="V192" i="4"/>
  <c r="W192" i="4"/>
  <c r="AI192" i="4" s="1"/>
  <c r="AU192" i="4" s="1"/>
  <c r="R191" i="4"/>
  <c r="S191" i="4"/>
  <c r="AE191" i="4" s="1"/>
  <c r="AQ191" i="4" s="1"/>
  <c r="V191" i="4"/>
  <c r="W191" i="4"/>
  <c r="AI191" i="4" s="1"/>
  <c r="AU191" i="4" s="1"/>
  <c r="R190" i="4"/>
  <c r="S190" i="4"/>
  <c r="AE190" i="4" s="1"/>
  <c r="AQ190" i="4" s="1"/>
  <c r="V190" i="4"/>
  <c r="W190" i="4"/>
  <c r="AI190" i="4" s="1"/>
  <c r="AU190" i="4" s="1"/>
  <c r="R189" i="4"/>
  <c r="S189" i="4"/>
  <c r="AE189" i="4" s="1"/>
  <c r="AQ189" i="4" s="1"/>
  <c r="V189" i="4"/>
  <c r="W189" i="4"/>
  <c r="AI189" i="4" s="1"/>
  <c r="AU189" i="4" s="1"/>
  <c r="R188" i="4"/>
  <c r="S188" i="4"/>
  <c r="AE188" i="4" s="1"/>
  <c r="AQ188" i="4" s="1"/>
  <c r="V188" i="4"/>
  <c r="W188" i="4"/>
  <c r="AI188" i="4" s="1"/>
  <c r="AU188" i="4" s="1"/>
  <c r="R187" i="4"/>
  <c r="S187" i="4"/>
  <c r="AE187" i="4" s="1"/>
  <c r="AQ187" i="4" s="1"/>
  <c r="V187" i="4"/>
  <c r="W187" i="4"/>
  <c r="AI187" i="4" s="1"/>
  <c r="AU187" i="4" s="1"/>
  <c r="R186" i="4"/>
  <c r="S186" i="4"/>
  <c r="AE186" i="4" s="1"/>
  <c r="AQ186" i="4" s="1"/>
  <c r="V186" i="4"/>
  <c r="W186" i="4"/>
  <c r="AI186" i="4" s="1"/>
  <c r="AU186" i="4" s="1"/>
  <c r="R185" i="4"/>
  <c r="S185" i="4"/>
  <c r="AE185" i="4" s="1"/>
  <c r="AQ185" i="4" s="1"/>
  <c r="V185" i="4"/>
  <c r="W185" i="4"/>
  <c r="AI185" i="4" s="1"/>
  <c r="AU185" i="4" s="1"/>
  <c r="R184" i="4"/>
  <c r="S184" i="4"/>
  <c r="AE184" i="4" s="1"/>
  <c r="AQ184" i="4" s="1"/>
  <c r="V184" i="4"/>
  <c r="W184" i="4"/>
  <c r="AI184" i="4" s="1"/>
  <c r="AU184" i="4" s="1"/>
  <c r="R183" i="4"/>
  <c r="S183" i="4"/>
  <c r="AE183" i="4" s="1"/>
  <c r="AQ183" i="4" s="1"/>
  <c r="V183" i="4"/>
  <c r="W183" i="4"/>
  <c r="AI183" i="4" s="1"/>
  <c r="AU183" i="4" s="1"/>
  <c r="R182" i="4"/>
  <c r="S182" i="4"/>
  <c r="AE182" i="4" s="1"/>
  <c r="AQ182" i="4" s="1"/>
  <c r="V182" i="4"/>
  <c r="W182" i="4"/>
  <c r="AI182" i="4" s="1"/>
  <c r="AU182" i="4" s="1"/>
  <c r="R181" i="4"/>
  <c r="S181" i="4"/>
  <c r="AE181" i="4" s="1"/>
  <c r="AQ181" i="4" s="1"/>
  <c r="V181" i="4"/>
  <c r="W181" i="4"/>
  <c r="AI181" i="4" s="1"/>
  <c r="AU181" i="4" s="1"/>
  <c r="R180" i="4"/>
  <c r="S180" i="4"/>
  <c r="AE180" i="4" s="1"/>
  <c r="AQ180" i="4" s="1"/>
  <c r="V180" i="4"/>
  <c r="W180" i="4"/>
  <c r="AI180" i="4" s="1"/>
  <c r="AU180" i="4" s="1"/>
  <c r="R179" i="4"/>
  <c r="S179" i="4"/>
  <c r="AE179" i="4" s="1"/>
  <c r="AQ179" i="4" s="1"/>
  <c r="V179" i="4"/>
  <c r="W179" i="4"/>
  <c r="AI179" i="4" s="1"/>
  <c r="AU179" i="4" s="1"/>
  <c r="R178" i="4"/>
  <c r="S178" i="4"/>
  <c r="AE178" i="4" s="1"/>
  <c r="AQ178" i="4" s="1"/>
  <c r="V178" i="4"/>
  <c r="W178" i="4"/>
  <c r="AI178" i="4" s="1"/>
  <c r="AU178" i="4" s="1"/>
  <c r="R177" i="4"/>
  <c r="S177" i="4"/>
  <c r="AE177" i="4" s="1"/>
  <c r="AQ177" i="4" s="1"/>
  <c r="V177" i="4"/>
  <c r="W177" i="4"/>
  <c r="AI177" i="4" s="1"/>
  <c r="AU177" i="4" s="1"/>
  <c r="R176" i="4"/>
  <c r="S176" i="4"/>
  <c r="AE176" i="4" s="1"/>
  <c r="AQ176" i="4" s="1"/>
  <c r="V176" i="4"/>
  <c r="W176" i="4"/>
  <c r="AI176" i="4" s="1"/>
  <c r="AU176" i="4" s="1"/>
  <c r="R175" i="4"/>
  <c r="S175" i="4"/>
  <c r="AE175" i="4" s="1"/>
  <c r="AQ175" i="4" s="1"/>
  <c r="V175" i="4"/>
  <c r="W175" i="4"/>
  <c r="AI175" i="4" s="1"/>
  <c r="AU175" i="4" s="1"/>
  <c r="R174" i="4"/>
  <c r="S174" i="4"/>
  <c r="AE174" i="4" s="1"/>
  <c r="AQ174" i="4" s="1"/>
  <c r="V174" i="4"/>
  <c r="W174" i="4"/>
  <c r="AI174" i="4" s="1"/>
  <c r="AU174" i="4" s="1"/>
  <c r="R173" i="4"/>
  <c r="S173" i="4"/>
  <c r="AE173" i="4" s="1"/>
  <c r="AQ173" i="4" s="1"/>
  <c r="V173" i="4"/>
  <c r="W173" i="4"/>
  <c r="AI173" i="4" s="1"/>
  <c r="AU173" i="4" s="1"/>
  <c r="R172" i="4"/>
  <c r="S172" i="4"/>
  <c r="AE172" i="4" s="1"/>
  <c r="AQ172" i="4" s="1"/>
  <c r="V172" i="4"/>
  <c r="W172" i="4"/>
  <c r="AI172" i="4" s="1"/>
  <c r="AU172" i="4" s="1"/>
  <c r="R171" i="4"/>
  <c r="S171" i="4"/>
  <c r="AE171" i="4" s="1"/>
  <c r="AQ171" i="4" s="1"/>
  <c r="V171" i="4"/>
  <c r="W171" i="4"/>
  <c r="AI171" i="4" s="1"/>
  <c r="AU171" i="4" s="1"/>
  <c r="R170" i="4"/>
  <c r="S170" i="4"/>
  <c r="AE170" i="4" s="1"/>
  <c r="AQ170" i="4" s="1"/>
  <c r="V170" i="4"/>
  <c r="W170" i="4"/>
  <c r="AI170" i="4" s="1"/>
  <c r="AU170" i="4" s="1"/>
  <c r="R169" i="4"/>
  <c r="S169" i="4"/>
  <c r="AE169" i="4" s="1"/>
  <c r="AQ169" i="4" s="1"/>
  <c r="V169" i="4"/>
  <c r="W169" i="4"/>
  <c r="AI169" i="4" s="1"/>
  <c r="AU169" i="4" s="1"/>
  <c r="R168" i="4"/>
  <c r="S168" i="4"/>
  <c r="AE168" i="4" s="1"/>
  <c r="AQ168" i="4" s="1"/>
  <c r="V168" i="4"/>
  <c r="W168" i="4"/>
  <c r="AI168" i="4" s="1"/>
  <c r="AU168" i="4" s="1"/>
  <c r="R167" i="4"/>
  <c r="S167" i="4"/>
  <c r="AE167" i="4" s="1"/>
  <c r="AQ167" i="4" s="1"/>
  <c r="V167" i="4"/>
  <c r="W167" i="4"/>
  <c r="AI167" i="4" s="1"/>
  <c r="AU167" i="4" s="1"/>
  <c r="R166" i="4"/>
  <c r="S166" i="4"/>
  <c r="AE166" i="4" s="1"/>
  <c r="AQ166" i="4" s="1"/>
  <c r="V166" i="4"/>
  <c r="W166" i="4"/>
  <c r="AI166" i="4" s="1"/>
  <c r="AU166" i="4" s="1"/>
  <c r="R165" i="4"/>
  <c r="S165" i="4"/>
  <c r="AE165" i="4" s="1"/>
  <c r="AQ165" i="4" s="1"/>
  <c r="V165" i="4"/>
  <c r="W165" i="4"/>
  <c r="AI165" i="4" s="1"/>
  <c r="AU165" i="4" s="1"/>
  <c r="R164" i="4"/>
  <c r="S164" i="4"/>
  <c r="AE164" i="4" s="1"/>
  <c r="AQ164" i="4" s="1"/>
  <c r="V164" i="4"/>
  <c r="W164" i="4"/>
  <c r="AI164" i="4" s="1"/>
  <c r="AU164" i="4" s="1"/>
  <c r="R163" i="4"/>
  <c r="S163" i="4"/>
  <c r="AE163" i="4" s="1"/>
  <c r="AQ163" i="4" s="1"/>
  <c r="V163" i="4"/>
  <c r="W163" i="4"/>
  <c r="AI163" i="4" s="1"/>
  <c r="AU163" i="4" s="1"/>
  <c r="R162" i="4"/>
  <c r="S162" i="4"/>
  <c r="AE162" i="4" s="1"/>
  <c r="AQ162" i="4" s="1"/>
  <c r="V162" i="4"/>
  <c r="W162" i="4"/>
  <c r="AI162" i="4" s="1"/>
  <c r="AU162" i="4" s="1"/>
  <c r="R161" i="4"/>
  <c r="S161" i="4"/>
  <c r="AE161" i="4" s="1"/>
  <c r="AQ161" i="4" s="1"/>
  <c r="V161" i="4"/>
  <c r="W161" i="4"/>
  <c r="AI161" i="4" s="1"/>
  <c r="AU161" i="4" s="1"/>
  <c r="R160" i="4"/>
  <c r="S160" i="4"/>
  <c r="AE160" i="4" s="1"/>
  <c r="AQ160" i="4" s="1"/>
  <c r="V160" i="4"/>
  <c r="W160" i="4"/>
  <c r="AI160" i="4" s="1"/>
  <c r="AU160" i="4" s="1"/>
  <c r="R159" i="4"/>
  <c r="S159" i="4"/>
  <c r="AE159" i="4" s="1"/>
  <c r="AQ159" i="4" s="1"/>
  <c r="V159" i="4"/>
  <c r="W159" i="4"/>
  <c r="AI159" i="4" s="1"/>
  <c r="AU159" i="4" s="1"/>
  <c r="R158" i="4"/>
  <c r="S158" i="4"/>
  <c r="AE158" i="4" s="1"/>
  <c r="AQ158" i="4" s="1"/>
  <c r="V158" i="4"/>
  <c r="W158" i="4"/>
  <c r="AI158" i="4" s="1"/>
  <c r="AU158" i="4" s="1"/>
  <c r="R157" i="4"/>
  <c r="S157" i="4"/>
  <c r="AE157" i="4" s="1"/>
  <c r="AQ157" i="4" s="1"/>
  <c r="V157" i="4"/>
  <c r="W157" i="4"/>
  <c r="AI157" i="4" s="1"/>
  <c r="AU157" i="4" s="1"/>
  <c r="R156" i="4"/>
  <c r="S156" i="4"/>
  <c r="AE156" i="4" s="1"/>
  <c r="AQ156" i="4" s="1"/>
  <c r="V156" i="4"/>
  <c r="W156" i="4"/>
  <c r="AI156" i="4" s="1"/>
  <c r="AU156" i="4" s="1"/>
  <c r="R155" i="4"/>
  <c r="S155" i="4"/>
  <c r="AE155" i="4" s="1"/>
  <c r="AQ155" i="4" s="1"/>
  <c r="V155" i="4"/>
  <c r="W155" i="4"/>
  <c r="AI155" i="4" s="1"/>
  <c r="AU155" i="4" s="1"/>
  <c r="R154" i="4"/>
  <c r="S154" i="4"/>
  <c r="AE154" i="4" s="1"/>
  <c r="AQ154" i="4" s="1"/>
  <c r="V154" i="4"/>
  <c r="W154" i="4"/>
  <c r="AI154" i="4" s="1"/>
  <c r="AU154" i="4" s="1"/>
  <c r="R153" i="4"/>
  <c r="S153" i="4"/>
  <c r="AE153" i="4" s="1"/>
  <c r="AQ153" i="4" s="1"/>
  <c r="V153" i="4"/>
  <c r="W153" i="4"/>
  <c r="AI153" i="4" s="1"/>
  <c r="AU153" i="4" s="1"/>
  <c r="R152" i="4"/>
  <c r="S152" i="4"/>
  <c r="AE152" i="4" s="1"/>
  <c r="AQ152" i="4" s="1"/>
  <c r="V152" i="4"/>
  <c r="W152" i="4"/>
  <c r="AI152" i="4" s="1"/>
  <c r="AU152" i="4" s="1"/>
  <c r="R151" i="4"/>
  <c r="S151" i="4"/>
  <c r="AE151" i="4" s="1"/>
  <c r="AQ151" i="4" s="1"/>
  <c r="V151" i="4"/>
  <c r="W151" i="4"/>
  <c r="AI151" i="4" s="1"/>
  <c r="AU151" i="4" s="1"/>
  <c r="R150" i="4"/>
  <c r="S150" i="4"/>
  <c r="AE150" i="4" s="1"/>
  <c r="AQ150" i="4" s="1"/>
  <c r="V150" i="4"/>
  <c r="W150" i="4"/>
  <c r="AI150" i="4" s="1"/>
  <c r="AU150" i="4" s="1"/>
  <c r="R149" i="4"/>
  <c r="S149" i="4"/>
  <c r="AE149" i="4" s="1"/>
  <c r="AQ149" i="4" s="1"/>
  <c r="V149" i="4"/>
  <c r="W149" i="4"/>
  <c r="AI149" i="4" s="1"/>
  <c r="AU149" i="4" s="1"/>
  <c r="R148" i="4"/>
  <c r="S148" i="4"/>
  <c r="AE148" i="4" s="1"/>
  <c r="AQ148" i="4" s="1"/>
  <c r="V148" i="4"/>
  <c r="W148" i="4"/>
  <c r="AI148" i="4" s="1"/>
  <c r="AU148" i="4" s="1"/>
  <c r="R147" i="4"/>
  <c r="S147" i="4"/>
  <c r="AE147" i="4" s="1"/>
  <c r="AQ147" i="4" s="1"/>
  <c r="V147" i="4"/>
  <c r="W147" i="4"/>
  <c r="AI147" i="4" s="1"/>
  <c r="AU147" i="4" s="1"/>
  <c r="R146" i="4"/>
  <c r="S146" i="4"/>
  <c r="AE146" i="4" s="1"/>
  <c r="AQ146" i="4" s="1"/>
  <c r="V146" i="4"/>
  <c r="W146" i="4"/>
  <c r="AI146" i="4" s="1"/>
  <c r="AU146" i="4" s="1"/>
  <c r="R145" i="4"/>
  <c r="S145" i="4"/>
  <c r="AE145" i="4" s="1"/>
  <c r="AQ145" i="4" s="1"/>
  <c r="V145" i="4"/>
  <c r="W145" i="4"/>
  <c r="AI145" i="4" s="1"/>
  <c r="AU145" i="4" s="1"/>
  <c r="R144" i="4"/>
  <c r="S144" i="4"/>
  <c r="AE144" i="4" s="1"/>
  <c r="AQ144" i="4" s="1"/>
  <c r="V144" i="4"/>
  <c r="W144" i="4"/>
  <c r="AI144" i="4" s="1"/>
  <c r="AU144" i="4" s="1"/>
  <c r="R143" i="4"/>
  <c r="S143" i="4"/>
  <c r="AE143" i="4" s="1"/>
  <c r="AQ143" i="4" s="1"/>
  <c r="V143" i="4"/>
  <c r="W143" i="4"/>
  <c r="AI143" i="4" s="1"/>
  <c r="AU143" i="4" s="1"/>
  <c r="R142" i="4"/>
  <c r="S142" i="4"/>
  <c r="AE142" i="4" s="1"/>
  <c r="AQ142" i="4" s="1"/>
  <c r="V142" i="4"/>
  <c r="W142" i="4"/>
  <c r="AI142" i="4" s="1"/>
  <c r="AU142" i="4" s="1"/>
  <c r="R141" i="4"/>
  <c r="S141" i="4"/>
  <c r="AE141" i="4" s="1"/>
  <c r="AQ141" i="4" s="1"/>
  <c r="V141" i="4"/>
  <c r="W141" i="4"/>
  <c r="AI141" i="4" s="1"/>
  <c r="AU141" i="4" s="1"/>
  <c r="R140" i="4"/>
  <c r="S140" i="4"/>
  <c r="AE140" i="4" s="1"/>
  <c r="AQ140" i="4" s="1"/>
  <c r="V140" i="4"/>
  <c r="W140" i="4"/>
  <c r="AI140" i="4" s="1"/>
  <c r="AU140" i="4" s="1"/>
  <c r="R139" i="4"/>
  <c r="S139" i="4"/>
  <c r="AE139" i="4" s="1"/>
  <c r="AQ139" i="4" s="1"/>
  <c r="V139" i="4"/>
  <c r="W139" i="4"/>
  <c r="AI139" i="4" s="1"/>
  <c r="AU139" i="4" s="1"/>
  <c r="R138" i="4"/>
  <c r="S138" i="4"/>
  <c r="AE138" i="4" s="1"/>
  <c r="AQ138" i="4" s="1"/>
  <c r="V138" i="4"/>
  <c r="W138" i="4"/>
  <c r="AI138" i="4" s="1"/>
  <c r="AU138" i="4" s="1"/>
  <c r="R137" i="4"/>
  <c r="S137" i="4"/>
  <c r="AE137" i="4" s="1"/>
  <c r="AQ137" i="4" s="1"/>
  <c r="V137" i="4"/>
  <c r="W137" i="4"/>
  <c r="AI137" i="4" s="1"/>
  <c r="AU137" i="4" s="1"/>
  <c r="R136" i="4"/>
  <c r="S136" i="4"/>
  <c r="AE136" i="4" s="1"/>
  <c r="AQ136" i="4" s="1"/>
  <c r="V136" i="4"/>
  <c r="W136" i="4"/>
  <c r="AI136" i="4" s="1"/>
  <c r="AU136" i="4" s="1"/>
  <c r="R135" i="4"/>
  <c r="S135" i="4"/>
  <c r="AE135" i="4" s="1"/>
  <c r="AQ135" i="4" s="1"/>
  <c r="V135" i="4"/>
  <c r="W135" i="4"/>
  <c r="AI135" i="4" s="1"/>
  <c r="AU135" i="4" s="1"/>
  <c r="R134" i="4"/>
  <c r="S134" i="4"/>
  <c r="AE134" i="4" s="1"/>
  <c r="AQ134" i="4" s="1"/>
  <c r="V134" i="4"/>
  <c r="W134" i="4"/>
  <c r="AI134" i="4" s="1"/>
  <c r="AU134" i="4" s="1"/>
  <c r="R133" i="4"/>
  <c r="S133" i="4"/>
  <c r="AE133" i="4" s="1"/>
  <c r="AQ133" i="4" s="1"/>
  <c r="V133" i="4"/>
  <c r="W133" i="4"/>
  <c r="AI133" i="4" s="1"/>
  <c r="AU133" i="4" s="1"/>
  <c r="R132" i="4"/>
  <c r="S132" i="4"/>
  <c r="AE132" i="4" s="1"/>
  <c r="AQ132" i="4" s="1"/>
  <c r="V132" i="4"/>
  <c r="W132" i="4"/>
  <c r="AI132" i="4" s="1"/>
  <c r="AU132" i="4" s="1"/>
  <c r="R131" i="4"/>
  <c r="S131" i="4"/>
  <c r="AE131" i="4" s="1"/>
  <c r="AQ131" i="4" s="1"/>
  <c r="V131" i="4"/>
  <c r="W131" i="4"/>
  <c r="AI131" i="4" s="1"/>
  <c r="AU131" i="4" s="1"/>
  <c r="R130" i="4"/>
  <c r="S130" i="4"/>
  <c r="AE130" i="4" s="1"/>
  <c r="AQ130" i="4" s="1"/>
  <c r="V130" i="4"/>
  <c r="W130" i="4"/>
  <c r="AI130" i="4" s="1"/>
  <c r="AU130" i="4" s="1"/>
  <c r="R129" i="4"/>
  <c r="S129" i="4"/>
  <c r="AE129" i="4" s="1"/>
  <c r="AQ129" i="4" s="1"/>
  <c r="V129" i="4"/>
  <c r="W129" i="4"/>
  <c r="AI129" i="4" s="1"/>
  <c r="AU129" i="4" s="1"/>
  <c r="R128" i="4"/>
  <c r="S128" i="4"/>
  <c r="AE128" i="4" s="1"/>
  <c r="AQ128" i="4" s="1"/>
  <c r="V128" i="4"/>
  <c r="W128" i="4"/>
  <c r="AI128" i="4" s="1"/>
  <c r="AU128" i="4" s="1"/>
  <c r="R127" i="4"/>
  <c r="S127" i="4"/>
  <c r="AE127" i="4" s="1"/>
  <c r="AQ127" i="4" s="1"/>
  <c r="V127" i="4"/>
  <c r="W127" i="4"/>
  <c r="AI127" i="4" s="1"/>
  <c r="AU127" i="4" s="1"/>
  <c r="R126" i="4"/>
  <c r="S126" i="4"/>
  <c r="AE126" i="4" s="1"/>
  <c r="AQ126" i="4" s="1"/>
  <c r="V126" i="4"/>
  <c r="W126" i="4"/>
  <c r="AI126" i="4" s="1"/>
  <c r="AU126" i="4" s="1"/>
  <c r="R125" i="4"/>
  <c r="S125" i="4"/>
  <c r="AE125" i="4" s="1"/>
  <c r="AQ125" i="4" s="1"/>
  <c r="V125" i="4"/>
  <c r="W125" i="4"/>
  <c r="AI125" i="4" s="1"/>
  <c r="AU125" i="4" s="1"/>
  <c r="R124" i="4"/>
  <c r="S124" i="4"/>
  <c r="AE124" i="4" s="1"/>
  <c r="AQ124" i="4" s="1"/>
  <c r="V124" i="4"/>
  <c r="W124" i="4"/>
  <c r="AI124" i="4" s="1"/>
  <c r="AU124" i="4" s="1"/>
  <c r="R123" i="4"/>
  <c r="S123" i="4"/>
  <c r="AE123" i="4" s="1"/>
  <c r="AQ123" i="4" s="1"/>
  <c r="V123" i="4"/>
  <c r="W123" i="4"/>
  <c r="AI123" i="4" s="1"/>
  <c r="AU123" i="4" s="1"/>
  <c r="R122" i="4"/>
  <c r="S122" i="4"/>
  <c r="AE122" i="4" s="1"/>
  <c r="AQ122" i="4" s="1"/>
  <c r="V122" i="4"/>
  <c r="W122" i="4"/>
  <c r="AI122" i="4" s="1"/>
  <c r="AU122" i="4" s="1"/>
  <c r="R121" i="4"/>
  <c r="S121" i="4"/>
  <c r="AE121" i="4" s="1"/>
  <c r="AQ121" i="4" s="1"/>
  <c r="V121" i="4"/>
  <c r="W121" i="4"/>
  <c r="AI121" i="4" s="1"/>
  <c r="AU121" i="4" s="1"/>
  <c r="R120" i="4"/>
  <c r="S120" i="4"/>
  <c r="AE120" i="4" s="1"/>
  <c r="AQ120" i="4" s="1"/>
  <c r="V120" i="4"/>
  <c r="W120" i="4"/>
  <c r="AI120" i="4" s="1"/>
  <c r="AU120" i="4" s="1"/>
  <c r="R119" i="4"/>
  <c r="S119" i="4"/>
  <c r="AE119" i="4" s="1"/>
  <c r="AQ119" i="4" s="1"/>
  <c r="V119" i="4"/>
  <c r="W119" i="4"/>
  <c r="AI119" i="4" s="1"/>
  <c r="AU119" i="4" s="1"/>
  <c r="R118" i="4"/>
  <c r="S118" i="4"/>
  <c r="AE118" i="4" s="1"/>
  <c r="AQ118" i="4" s="1"/>
  <c r="V118" i="4"/>
  <c r="W118" i="4"/>
  <c r="AI118" i="4" s="1"/>
  <c r="AU118" i="4" s="1"/>
  <c r="R117" i="4"/>
  <c r="S117" i="4"/>
  <c r="AE117" i="4" s="1"/>
  <c r="AQ117" i="4" s="1"/>
  <c r="V117" i="4"/>
  <c r="W117" i="4"/>
  <c r="AI117" i="4" s="1"/>
  <c r="AU117" i="4" s="1"/>
  <c r="R116" i="4"/>
  <c r="S116" i="4"/>
  <c r="AE116" i="4" s="1"/>
  <c r="AQ116" i="4" s="1"/>
  <c r="V116" i="4"/>
  <c r="W116" i="4"/>
  <c r="AI116" i="4" s="1"/>
  <c r="AU116" i="4" s="1"/>
  <c r="R115" i="4"/>
  <c r="S115" i="4"/>
  <c r="AE115" i="4" s="1"/>
  <c r="AQ115" i="4" s="1"/>
  <c r="V115" i="4"/>
  <c r="W115" i="4"/>
  <c r="AI115" i="4" s="1"/>
  <c r="AU115" i="4" s="1"/>
  <c r="R114" i="4"/>
  <c r="S114" i="4"/>
  <c r="AE114" i="4" s="1"/>
  <c r="AQ114" i="4" s="1"/>
  <c r="V114" i="4"/>
  <c r="W114" i="4"/>
  <c r="AI114" i="4" s="1"/>
  <c r="AU114" i="4" s="1"/>
  <c r="R113" i="4"/>
  <c r="S113" i="4"/>
  <c r="AE113" i="4" s="1"/>
  <c r="AQ113" i="4" s="1"/>
  <c r="V113" i="4"/>
  <c r="W113" i="4"/>
  <c r="AI113" i="4" s="1"/>
  <c r="AU113" i="4" s="1"/>
  <c r="R112" i="4"/>
  <c r="S112" i="4"/>
  <c r="AE112" i="4" s="1"/>
  <c r="AQ112" i="4" s="1"/>
  <c r="V112" i="4"/>
  <c r="W112" i="4"/>
  <c r="AI112" i="4" s="1"/>
  <c r="AU112" i="4" s="1"/>
  <c r="R111" i="4"/>
  <c r="S111" i="4"/>
  <c r="AE111" i="4" s="1"/>
  <c r="AQ111" i="4" s="1"/>
  <c r="V111" i="4"/>
  <c r="W111" i="4"/>
  <c r="AI111" i="4" s="1"/>
  <c r="AU111" i="4" s="1"/>
  <c r="R110" i="4"/>
  <c r="S110" i="4"/>
  <c r="AE110" i="4" s="1"/>
  <c r="AQ110" i="4" s="1"/>
  <c r="V110" i="4"/>
  <c r="W110" i="4"/>
  <c r="AI110" i="4" s="1"/>
  <c r="AU110" i="4" s="1"/>
  <c r="R109" i="4"/>
  <c r="S109" i="4"/>
  <c r="AE109" i="4" s="1"/>
  <c r="AQ109" i="4" s="1"/>
  <c r="V109" i="4"/>
  <c r="W109" i="4"/>
  <c r="AI109" i="4" s="1"/>
  <c r="AU109" i="4" s="1"/>
  <c r="R108" i="4"/>
  <c r="S108" i="4"/>
  <c r="AE108" i="4" s="1"/>
  <c r="AQ108" i="4" s="1"/>
  <c r="V108" i="4"/>
  <c r="W108" i="4"/>
  <c r="AI108" i="4" s="1"/>
  <c r="AU108" i="4" s="1"/>
  <c r="R107" i="4"/>
  <c r="S107" i="4"/>
  <c r="AE107" i="4" s="1"/>
  <c r="AQ107" i="4" s="1"/>
  <c r="V107" i="4"/>
  <c r="W107" i="4"/>
  <c r="AI107" i="4" s="1"/>
  <c r="AU107" i="4" s="1"/>
  <c r="R106" i="4"/>
  <c r="S106" i="4"/>
  <c r="AE106" i="4" s="1"/>
  <c r="AQ106" i="4" s="1"/>
  <c r="V106" i="4"/>
  <c r="W106" i="4"/>
  <c r="AI106" i="4" s="1"/>
  <c r="AU106" i="4" s="1"/>
  <c r="R105" i="4"/>
  <c r="S105" i="4"/>
  <c r="AE105" i="4" s="1"/>
  <c r="AQ105" i="4" s="1"/>
  <c r="V105" i="4"/>
  <c r="W105" i="4"/>
  <c r="AI105" i="4" s="1"/>
  <c r="AU105" i="4" s="1"/>
  <c r="R104" i="4"/>
  <c r="S104" i="4"/>
  <c r="AE104" i="4" s="1"/>
  <c r="AQ104" i="4" s="1"/>
  <c r="V104" i="4"/>
  <c r="W104" i="4"/>
  <c r="AI104" i="4" s="1"/>
  <c r="AU104" i="4" s="1"/>
  <c r="R103" i="4"/>
  <c r="S103" i="4"/>
  <c r="AE103" i="4" s="1"/>
  <c r="AQ103" i="4" s="1"/>
  <c r="V103" i="4"/>
  <c r="W103" i="4"/>
  <c r="AI103" i="4" s="1"/>
  <c r="AU103" i="4" s="1"/>
  <c r="R102" i="4"/>
  <c r="S102" i="4"/>
  <c r="AE102" i="4" s="1"/>
  <c r="AQ102" i="4" s="1"/>
  <c r="V102" i="4"/>
  <c r="W102" i="4"/>
  <c r="AI102" i="4" s="1"/>
  <c r="AU102" i="4" s="1"/>
  <c r="R101" i="4"/>
  <c r="S101" i="4"/>
  <c r="AE101" i="4" s="1"/>
  <c r="AQ101" i="4" s="1"/>
  <c r="V101" i="4"/>
  <c r="W101" i="4"/>
  <c r="AI101" i="4" s="1"/>
  <c r="AU101" i="4" s="1"/>
  <c r="R100" i="4"/>
  <c r="S100" i="4"/>
  <c r="AE100" i="4" s="1"/>
  <c r="AQ100" i="4" s="1"/>
  <c r="V100" i="4"/>
  <c r="W100" i="4"/>
  <c r="AI100" i="4" s="1"/>
  <c r="AU100" i="4" s="1"/>
  <c r="R99" i="4"/>
  <c r="S99" i="4"/>
  <c r="AE99" i="4" s="1"/>
  <c r="AQ99" i="4" s="1"/>
  <c r="V99" i="4"/>
  <c r="W99" i="4"/>
  <c r="AI99" i="4" s="1"/>
  <c r="AU99" i="4" s="1"/>
  <c r="R98" i="4"/>
  <c r="S98" i="4"/>
  <c r="AE98" i="4" s="1"/>
  <c r="AQ98" i="4" s="1"/>
  <c r="V98" i="4"/>
  <c r="W98" i="4"/>
  <c r="AI98" i="4" s="1"/>
  <c r="AU98" i="4" s="1"/>
  <c r="R97" i="4"/>
  <c r="S97" i="4"/>
  <c r="AE97" i="4" s="1"/>
  <c r="AQ97" i="4" s="1"/>
  <c r="V97" i="4"/>
  <c r="W97" i="4"/>
  <c r="AI97" i="4" s="1"/>
  <c r="AU97" i="4" s="1"/>
  <c r="R96" i="4"/>
  <c r="S96" i="4"/>
  <c r="AE96" i="4" s="1"/>
  <c r="AQ96" i="4" s="1"/>
  <c r="V96" i="4"/>
  <c r="W96" i="4"/>
  <c r="AI96" i="4" s="1"/>
  <c r="AU96" i="4" s="1"/>
  <c r="R95" i="4"/>
  <c r="S95" i="4"/>
  <c r="AE95" i="4" s="1"/>
  <c r="AQ95" i="4" s="1"/>
  <c r="V95" i="4"/>
  <c r="W95" i="4"/>
  <c r="AI95" i="4" s="1"/>
  <c r="AU95" i="4" s="1"/>
  <c r="R94" i="4"/>
  <c r="S94" i="4"/>
  <c r="AE94" i="4" s="1"/>
  <c r="AQ94" i="4" s="1"/>
  <c r="V94" i="4"/>
  <c r="W94" i="4"/>
  <c r="AI94" i="4" s="1"/>
  <c r="AU94" i="4" s="1"/>
  <c r="R93" i="4"/>
  <c r="S93" i="4"/>
  <c r="AE93" i="4" s="1"/>
  <c r="AQ93" i="4" s="1"/>
  <c r="V93" i="4"/>
  <c r="W93" i="4"/>
  <c r="AI93" i="4" s="1"/>
  <c r="AU93" i="4" s="1"/>
  <c r="R92" i="4"/>
  <c r="S92" i="4"/>
  <c r="AE92" i="4" s="1"/>
  <c r="AQ92" i="4" s="1"/>
  <c r="V92" i="4"/>
  <c r="W92" i="4"/>
  <c r="AI92" i="4" s="1"/>
  <c r="AU92" i="4" s="1"/>
  <c r="R91" i="4"/>
  <c r="S91" i="4"/>
  <c r="AE91" i="4" s="1"/>
  <c r="AQ91" i="4" s="1"/>
  <c r="V91" i="4"/>
  <c r="W91" i="4"/>
  <c r="AI91" i="4" s="1"/>
  <c r="AU91" i="4" s="1"/>
  <c r="R90" i="4"/>
  <c r="S90" i="4"/>
  <c r="AE90" i="4" s="1"/>
  <c r="AQ90" i="4" s="1"/>
  <c r="V90" i="4"/>
  <c r="W90" i="4"/>
  <c r="AI90" i="4" s="1"/>
  <c r="AU90" i="4" s="1"/>
  <c r="R89" i="4"/>
  <c r="S89" i="4"/>
  <c r="AE89" i="4" s="1"/>
  <c r="AQ89" i="4" s="1"/>
  <c r="V89" i="4"/>
  <c r="W89" i="4"/>
  <c r="AI89" i="4" s="1"/>
  <c r="AU89" i="4" s="1"/>
  <c r="R88" i="4"/>
  <c r="S88" i="4"/>
  <c r="AE88" i="4" s="1"/>
  <c r="AQ88" i="4" s="1"/>
  <c r="V88" i="4"/>
  <c r="W88" i="4"/>
  <c r="AI88" i="4" s="1"/>
  <c r="AU88" i="4" s="1"/>
  <c r="R87" i="4"/>
  <c r="S87" i="4"/>
  <c r="AE87" i="4" s="1"/>
  <c r="AQ87" i="4" s="1"/>
  <c r="V87" i="4"/>
  <c r="W87" i="4"/>
  <c r="AI87" i="4" s="1"/>
  <c r="AU87" i="4" s="1"/>
  <c r="R86" i="4"/>
  <c r="S86" i="4"/>
  <c r="AE86" i="4" s="1"/>
  <c r="AQ86" i="4" s="1"/>
  <c r="V86" i="4"/>
  <c r="W86" i="4"/>
  <c r="AI86" i="4" s="1"/>
  <c r="AU86" i="4" s="1"/>
  <c r="R85" i="4"/>
  <c r="S85" i="4"/>
  <c r="AE85" i="4" s="1"/>
  <c r="AQ85" i="4" s="1"/>
  <c r="V85" i="4"/>
  <c r="W85" i="4"/>
  <c r="AI85" i="4" s="1"/>
  <c r="AU85" i="4" s="1"/>
  <c r="R84" i="4"/>
  <c r="S84" i="4"/>
  <c r="AE84" i="4" s="1"/>
  <c r="AQ84" i="4" s="1"/>
  <c r="V84" i="4"/>
  <c r="W84" i="4"/>
  <c r="AI84" i="4" s="1"/>
  <c r="AU84" i="4" s="1"/>
  <c r="R83" i="4"/>
  <c r="S83" i="4"/>
  <c r="AE83" i="4" s="1"/>
  <c r="AQ83" i="4" s="1"/>
  <c r="V83" i="4"/>
  <c r="W83" i="4"/>
  <c r="AI83" i="4" s="1"/>
  <c r="AU83" i="4" s="1"/>
  <c r="R82" i="4"/>
  <c r="S82" i="4"/>
  <c r="AE82" i="4" s="1"/>
  <c r="AQ82" i="4" s="1"/>
  <c r="V82" i="4"/>
  <c r="W82" i="4"/>
  <c r="AI82" i="4" s="1"/>
  <c r="AU82" i="4" s="1"/>
  <c r="R81" i="4"/>
  <c r="S81" i="4"/>
  <c r="AE81" i="4" s="1"/>
  <c r="AQ81" i="4" s="1"/>
  <c r="V81" i="4"/>
  <c r="W81" i="4"/>
  <c r="AI81" i="4" s="1"/>
  <c r="AU81" i="4" s="1"/>
  <c r="R80" i="4"/>
  <c r="S80" i="4"/>
  <c r="AE80" i="4" s="1"/>
  <c r="AQ80" i="4" s="1"/>
  <c r="V80" i="4"/>
  <c r="W80" i="4"/>
  <c r="AI80" i="4" s="1"/>
  <c r="AU80" i="4" s="1"/>
  <c r="R79" i="4"/>
  <c r="S79" i="4"/>
  <c r="AE79" i="4" s="1"/>
  <c r="AQ79" i="4" s="1"/>
  <c r="V79" i="4"/>
  <c r="W79" i="4"/>
  <c r="AI79" i="4" s="1"/>
  <c r="AU79" i="4" s="1"/>
  <c r="R78" i="4"/>
  <c r="S78" i="4"/>
  <c r="AE78" i="4" s="1"/>
  <c r="AQ78" i="4" s="1"/>
  <c r="V78" i="4"/>
  <c r="W78" i="4"/>
  <c r="AI78" i="4" s="1"/>
  <c r="AU78" i="4" s="1"/>
  <c r="R77" i="4"/>
  <c r="S77" i="4"/>
  <c r="AE77" i="4" s="1"/>
  <c r="AQ77" i="4" s="1"/>
  <c r="V77" i="4"/>
  <c r="W77" i="4"/>
  <c r="AI77" i="4" s="1"/>
  <c r="AU77" i="4" s="1"/>
  <c r="R76" i="4"/>
  <c r="S76" i="4"/>
  <c r="AE76" i="4" s="1"/>
  <c r="AQ76" i="4" s="1"/>
  <c r="V76" i="4"/>
  <c r="W76" i="4"/>
  <c r="AI76" i="4" s="1"/>
  <c r="AU76" i="4" s="1"/>
  <c r="R75" i="4"/>
  <c r="S75" i="4"/>
  <c r="AE75" i="4" s="1"/>
  <c r="AQ75" i="4" s="1"/>
  <c r="V75" i="4"/>
  <c r="W75" i="4"/>
  <c r="AI75" i="4" s="1"/>
  <c r="AU75" i="4" s="1"/>
  <c r="R74" i="4"/>
  <c r="S74" i="4"/>
  <c r="AE74" i="4" s="1"/>
  <c r="AQ74" i="4" s="1"/>
  <c r="V74" i="4"/>
  <c r="W74" i="4"/>
  <c r="AI74" i="4" s="1"/>
  <c r="AU74" i="4" s="1"/>
  <c r="R73" i="4"/>
  <c r="S73" i="4"/>
  <c r="AE73" i="4" s="1"/>
  <c r="AQ73" i="4" s="1"/>
  <c r="V73" i="4"/>
  <c r="W73" i="4"/>
  <c r="AI73" i="4" s="1"/>
  <c r="AU73" i="4" s="1"/>
  <c r="R72" i="4"/>
  <c r="S72" i="4"/>
  <c r="AE72" i="4" s="1"/>
  <c r="AQ72" i="4" s="1"/>
  <c r="V72" i="4"/>
  <c r="W72" i="4"/>
  <c r="AI72" i="4" s="1"/>
  <c r="AU72" i="4" s="1"/>
  <c r="R71" i="4"/>
  <c r="S71" i="4"/>
  <c r="AE71" i="4" s="1"/>
  <c r="AQ71" i="4" s="1"/>
  <c r="V71" i="4"/>
  <c r="W71" i="4"/>
  <c r="AI71" i="4" s="1"/>
  <c r="AU71" i="4" s="1"/>
  <c r="R70" i="4"/>
  <c r="S70" i="4"/>
  <c r="AE70" i="4" s="1"/>
  <c r="AQ70" i="4" s="1"/>
  <c r="V70" i="4"/>
  <c r="W70" i="4"/>
  <c r="AI70" i="4" s="1"/>
  <c r="AU70" i="4" s="1"/>
  <c r="R69" i="4"/>
  <c r="S69" i="4"/>
  <c r="AE69" i="4" s="1"/>
  <c r="AQ69" i="4" s="1"/>
  <c r="V69" i="4"/>
  <c r="W69" i="4"/>
  <c r="AI69" i="4" s="1"/>
  <c r="AU69" i="4" s="1"/>
  <c r="R68" i="4"/>
  <c r="S68" i="4"/>
  <c r="AE68" i="4" s="1"/>
  <c r="AQ68" i="4" s="1"/>
  <c r="V68" i="4"/>
  <c r="W68" i="4"/>
  <c r="AI68" i="4" s="1"/>
  <c r="AU68" i="4" s="1"/>
  <c r="R67" i="4"/>
  <c r="S67" i="4"/>
  <c r="AE67" i="4" s="1"/>
  <c r="AQ67" i="4" s="1"/>
  <c r="V67" i="4"/>
  <c r="W67" i="4"/>
  <c r="AI67" i="4" s="1"/>
  <c r="AU67" i="4" s="1"/>
  <c r="R66" i="4"/>
  <c r="S66" i="4"/>
  <c r="AE66" i="4" s="1"/>
  <c r="AQ66" i="4" s="1"/>
  <c r="V66" i="4"/>
  <c r="W66" i="4"/>
  <c r="AI66" i="4" s="1"/>
  <c r="AU66" i="4" s="1"/>
  <c r="R65" i="4"/>
  <c r="S65" i="4"/>
  <c r="AE65" i="4" s="1"/>
  <c r="AQ65" i="4" s="1"/>
  <c r="V65" i="4"/>
  <c r="W65" i="4"/>
  <c r="AI65" i="4" s="1"/>
  <c r="AU65" i="4" s="1"/>
  <c r="R64" i="4"/>
  <c r="S64" i="4"/>
  <c r="AE64" i="4" s="1"/>
  <c r="AQ64" i="4" s="1"/>
  <c r="V64" i="4"/>
  <c r="W64" i="4"/>
  <c r="AI64" i="4" s="1"/>
  <c r="AU64" i="4" s="1"/>
  <c r="R63" i="4"/>
  <c r="S63" i="4"/>
  <c r="AE63" i="4" s="1"/>
  <c r="AQ63" i="4" s="1"/>
  <c r="V63" i="4"/>
  <c r="W63" i="4"/>
  <c r="AI63" i="4" s="1"/>
  <c r="AU63" i="4" s="1"/>
  <c r="R62" i="4"/>
  <c r="S62" i="4"/>
  <c r="AE62" i="4" s="1"/>
  <c r="AQ62" i="4" s="1"/>
  <c r="V62" i="4"/>
  <c r="W62" i="4"/>
  <c r="AI62" i="4" s="1"/>
  <c r="AU62" i="4" s="1"/>
  <c r="R61" i="4"/>
  <c r="S61" i="4"/>
  <c r="AE61" i="4" s="1"/>
  <c r="AQ61" i="4" s="1"/>
  <c r="V61" i="4"/>
  <c r="W61" i="4"/>
  <c r="AI61" i="4" s="1"/>
  <c r="AU61" i="4" s="1"/>
  <c r="R60" i="4"/>
  <c r="S60" i="4"/>
  <c r="AE60" i="4" s="1"/>
  <c r="AQ60" i="4" s="1"/>
  <c r="V60" i="4"/>
  <c r="W60" i="4"/>
  <c r="AI60" i="4" s="1"/>
  <c r="AU60" i="4" s="1"/>
  <c r="R59" i="4"/>
  <c r="S59" i="4"/>
  <c r="AE59" i="4" s="1"/>
  <c r="AQ59" i="4" s="1"/>
  <c r="V59" i="4"/>
  <c r="W59" i="4"/>
  <c r="AI59" i="4" s="1"/>
  <c r="AU59" i="4" s="1"/>
  <c r="R58" i="4"/>
  <c r="S58" i="4"/>
  <c r="AE58" i="4" s="1"/>
  <c r="AQ58" i="4" s="1"/>
  <c r="V58" i="4"/>
  <c r="W58" i="4"/>
  <c r="AI58" i="4" s="1"/>
  <c r="AU58" i="4" s="1"/>
  <c r="R57" i="4"/>
  <c r="S57" i="4"/>
  <c r="AE57" i="4" s="1"/>
  <c r="AQ57" i="4" s="1"/>
  <c r="V57" i="4"/>
  <c r="W57" i="4"/>
  <c r="AI57" i="4" s="1"/>
  <c r="AU57" i="4" s="1"/>
  <c r="R56" i="4"/>
  <c r="S56" i="4"/>
  <c r="AE56" i="4" s="1"/>
  <c r="AQ56" i="4" s="1"/>
  <c r="V56" i="4"/>
  <c r="W56" i="4"/>
  <c r="AI56" i="4" s="1"/>
  <c r="AU56" i="4" s="1"/>
  <c r="R55" i="4"/>
  <c r="S55" i="4"/>
  <c r="AE55" i="4" s="1"/>
  <c r="AQ55" i="4" s="1"/>
  <c r="V55" i="4"/>
  <c r="W55" i="4"/>
  <c r="AI55" i="4" s="1"/>
  <c r="AU55" i="4" s="1"/>
  <c r="R54" i="4"/>
  <c r="S54" i="4"/>
  <c r="AE54" i="4" s="1"/>
  <c r="AQ54" i="4" s="1"/>
  <c r="V54" i="4"/>
  <c r="W54" i="4"/>
  <c r="AI54" i="4" s="1"/>
  <c r="AU54" i="4" s="1"/>
  <c r="R53" i="4"/>
  <c r="S53" i="4"/>
  <c r="AE53" i="4" s="1"/>
  <c r="AQ53" i="4" s="1"/>
  <c r="V53" i="4"/>
  <c r="W53" i="4"/>
  <c r="AI53" i="4" s="1"/>
  <c r="AU53" i="4" s="1"/>
  <c r="R52" i="4"/>
  <c r="S52" i="4"/>
  <c r="AE52" i="4" s="1"/>
  <c r="AQ52" i="4" s="1"/>
  <c r="V52" i="4"/>
  <c r="W52" i="4"/>
  <c r="AI52" i="4" s="1"/>
  <c r="AU52" i="4" s="1"/>
  <c r="R51" i="4"/>
  <c r="S51" i="4"/>
  <c r="AE51" i="4" s="1"/>
  <c r="AQ51" i="4" s="1"/>
  <c r="V51" i="4"/>
  <c r="W51" i="4"/>
  <c r="AI51" i="4" s="1"/>
  <c r="AU51" i="4" s="1"/>
  <c r="R50" i="4"/>
  <c r="S50" i="4"/>
  <c r="AE50" i="4" s="1"/>
  <c r="AQ50" i="4" s="1"/>
  <c r="V50" i="4"/>
  <c r="W50" i="4"/>
  <c r="AI50" i="4" s="1"/>
  <c r="AU50" i="4" s="1"/>
  <c r="R49" i="4"/>
  <c r="S49" i="4"/>
  <c r="AE49" i="4" s="1"/>
  <c r="AQ49" i="4" s="1"/>
  <c r="V49" i="4"/>
  <c r="W49" i="4"/>
  <c r="AI49" i="4" s="1"/>
  <c r="AU49" i="4" s="1"/>
  <c r="R48" i="4"/>
  <c r="S48" i="4"/>
  <c r="AE48" i="4" s="1"/>
  <c r="AQ48" i="4" s="1"/>
  <c r="V48" i="4"/>
  <c r="W48" i="4"/>
  <c r="AI48" i="4" s="1"/>
  <c r="AU48" i="4" s="1"/>
  <c r="R47" i="4"/>
  <c r="S47" i="4"/>
  <c r="AE47" i="4" s="1"/>
  <c r="AQ47" i="4" s="1"/>
  <c r="V47" i="4"/>
  <c r="W47" i="4"/>
  <c r="AI47" i="4" s="1"/>
  <c r="AU47" i="4" s="1"/>
  <c r="R46" i="4"/>
  <c r="S46" i="4"/>
  <c r="AE46" i="4" s="1"/>
  <c r="AQ46" i="4" s="1"/>
  <c r="V46" i="4"/>
  <c r="W46" i="4"/>
  <c r="AI46" i="4" s="1"/>
  <c r="AU46" i="4" s="1"/>
  <c r="R45" i="4"/>
  <c r="S45" i="4"/>
  <c r="AE45" i="4" s="1"/>
  <c r="AQ45" i="4" s="1"/>
  <c r="V45" i="4"/>
  <c r="W45" i="4"/>
  <c r="AI45" i="4" s="1"/>
  <c r="AU45" i="4" s="1"/>
  <c r="R44" i="4"/>
  <c r="S44" i="4"/>
  <c r="AE44" i="4" s="1"/>
  <c r="AQ44" i="4" s="1"/>
  <c r="V44" i="4"/>
  <c r="W44" i="4"/>
  <c r="AI44" i="4" s="1"/>
  <c r="AU44" i="4" s="1"/>
  <c r="R43" i="4"/>
  <c r="S43" i="4"/>
  <c r="AE43" i="4" s="1"/>
  <c r="AQ43" i="4" s="1"/>
  <c r="V43" i="4"/>
  <c r="W43" i="4"/>
  <c r="AI43" i="4" s="1"/>
  <c r="AU43" i="4" s="1"/>
  <c r="R42" i="4"/>
  <c r="S42" i="4"/>
  <c r="AE42" i="4" s="1"/>
  <c r="AQ42" i="4" s="1"/>
  <c r="V42" i="4"/>
  <c r="W42" i="4"/>
  <c r="AI42" i="4" s="1"/>
  <c r="AU42" i="4" s="1"/>
  <c r="R41" i="4"/>
  <c r="S41" i="4"/>
  <c r="AE41" i="4" s="1"/>
  <c r="AQ41" i="4" s="1"/>
  <c r="V41" i="4"/>
  <c r="W41" i="4"/>
  <c r="AI41" i="4" s="1"/>
  <c r="AU41" i="4" s="1"/>
  <c r="R40" i="4"/>
  <c r="S40" i="4"/>
  <c r="AE40" i="4" s="1"/>
  <c r="AQ40" i="4" s="1"/>
  <c r="V40" i="4"/>
  <c r="W40" i="4"/>
  <c r="AI40" i="4" s="1"/>
  <c r="AU40" i="4" s="1"/>
  <c r="R39" i="4"/>
  <c r="S39" i="4"/>
  <c r="AE39" i="4" s="1"/>
  <c r="AQ39" i="4" s="1"/>
  <c r="V39" i="4"/>
  <c r="W39" i="4"/>
  <c r="AI39" i="4" s="1"/>
  <c r="AU39" i="4" s="1"/>
  <c r="R38" i="4"/>
  <c r="S38" i="4"/>
  <c r="AE38" i="4" s="1"/>
  <c r="AQ38" i="4" s="1"/>
  <c r="V38" i="4"/>
  <c r="W38" i="4"/>
  <c r="AI38" i="4" s="1"/>
  <c r="AU38" i="4" s="1"/>
  <c r="R37" i="4"/>
  <c r="S37" i="4"/>
  <c r="AE37" i="4" s="1"/>
  <c r="AQ37" i="4" s="1"/>
  <c r="V37" i="4"/>
  <c r="W37" i="4"/>
  <c r="AI37" i="4" s="1"/>
  <c r="AU37" i="4" s="1"/>
  <c r="R36" i="4"/>
  <c r="S36" i="4"/>
  <c r="AE36" i="4" s="1"/>
  <c r="AQ36" i="4" s="1"/>
  <c r="V36" i="4"/>
  <c r="W36" i="4"/>
  <c r="AI36" i="4" s="1"/>
  <c r="AU36" i="4" s="1"/>
  <c r="R35" i="4"/>
  <c r="S35" i="4"/>
  <c r="AE35" i="4" s="1"/>
  <c r="AQ35" i="4" s="1"/>
  <c r="V35" i="4"/>
  <c r="W35" i="4"/>
  <c r="AI35" i="4" s="1"/>
  <c r="AU35" i="4" s="1"/>
  <c r="R34" i="4"/>
  <c r="S34" i="4"/>
  <c r="AE34" i="4" s="1"/>
  <c r="AQ34" i="4" s="1"/>
  <c r="V34" i="4"/>
  <c r="W34" i="4"/>
  <c r="AI34" i="4" s="1"/>
  <c r="AU34" i="4" s="1"/>
  <c r="R33" i="4"/>
  <c r="S33" i="4"/>
  <c r="AE33" i="4" s="1"/>
  <c r="AQ33" i="4" s="1"/>
  <c r="V33" i="4"/>
  <c r="W33" i="4"/>
  <c r="AI33" i="4" s="1"/>
  <c r="AU33" i="4" s="1"/>
  <c r="R32" i="4"/>
  <c r="S32" i="4"/>
  <c r="AE32" i="4" s="1"/>
  <c r="AQ32" i="4" s="1"/>
  <c r="V32" i="4"/>
  <c r="W32" i="4"/>
  <c r="AI32" i="4" s="1"/>
  <c r="AU32" i="4" s="1"/>
  <c r="R31" i="4"/>
  <c r="S31" i="4"/>
  <c r="AE31" i="4" s="1"/>
  <c r="AQ31" i="4" s="1"/>
  <c r="V31" i="4"/>
  <c r="W31" i="4"/>
  <c r="AI31" i="4" s="1"/>
  <c r="AU31" i="4" s="1"/>
  <c r="R30" i="4"/>
  <c r="S30" i="4"/>
  <c r="AE30" i="4" s="1"/>
  <c r="AQ30" i="4" s="1"/>
  <c r="V30" i="4"/>
  <c r="W30" i="4"/>
  <c r="AI30" i="4" s="1"/>
  <c r="AU30" i="4" s="1"/>
  <c r="R29" i="4"/>
  <c r="S29" i="4"/>
  <c r="AE29" i="4" s="1"/>
  <c r="AQ29" i="4" s="1"/>
  <c r="V29" i="4"/>
  <c r="W29" i="4"/>
  <c r="AI29" i="4" s="1"/>
  <c r="AU29" i="4" s="1"/>
  <c r="R28" i="4"/>
  <c r="S28" i="4"/>
  <c r="AE28" i="4" s="1"/>
  <c r="AQ28" i="4" s="1"/>
  <c r="V28" i="4"/>
  <c r="W28" i="4"/>
  <c r="AI28" i="4" s="1"/>
  <c r="AU28" i="4" s="1"/>
  <c r="R27" i="4"/>
  <c r="S27" i="4"/>
  <c r="AE27" i="4" s="1"/>
  <c r="AQ27" i="4" s="1"/>
  <c r="V27" i="4"/>
  <c r="W27" i="4"/>
  <c r="AI27" i="4" s="1"/>
  <c r="AU27" i="4" s="1"/>
  <c r="R26" i="4"/>
  <c r="S26" i="4"/>
  <c r="AE26" i="4" s="1"/>
  <c r="AQ26" i="4" s="1"/>
  <c r="V26" i="4"/>
  <c r="W26" i="4"/>
  <c r="AI26" i="4" s="1"/>
  <c r="AU26" i="4" s="1"/>
  <c r="R25" i="4"/>
  <c r="S25" i="4"/>
  <c r="AE25" i="4" s="1"/>
  <c r="AQ25" i="4" s="1"/>
  <c r="V25" i="4"/>
  <c r="W25" i="4"/>
  <c r="AI25" i="4" s="1"/>
  <c r="AU25" i="4" s="1"/>
  <c r="R24" i="4"/>
  <c r="S24" i="4"/>
  <c r="AE24" i="4" s="1"/>
  <c r="AQ24" i="4" s="1"/>
  <c r="V24" i="4"/>
  <c r="W24" i="4"/>
  <c r="AI24" i="4" s="1"/>
  <c r="AU24" i="4" s="1"/>
  <c r="R23" i="4"/>
  <c r="S23" i="4"/>
  <c r="AE23" i="4" s="1"/>
  <c r="AQ23" i="4" s="1"/>
  <c r="V23" i="4"/>
  <c r="W23" i="4"/>
  <c r="AI23" i="4" s="1"/>
  <c r="AU23" i="4" s="1"/>
  <c r="R22" i="4"/>
  <c r="S22" i="4"/>
  <c r="AE22" i="4" s="1"/>
  <c r="AQ22" i="4" s="1"/>
  <c r="V22" i="4"/>
  <c r="W22" i="4"/>
  <c r="AI22" i="4" s="1"/>
  <c r="AU22" i="4" s="1"/>
  <c r="R21" i="4"/>
  <c r="S21" i="4"/>
  <c r="AE21" i="4" s="1"/>
  <c r="AQ21" i="4" s="1"/>
  <c r="V21" i="4"/>
  <c r="W21" i="4"/>
  <c r="AI21" i="4" s="1"/>
  <c r="AU21" i="4" s="1"/>
  <c r="R20" i="4"/>
  <c r="S20" i="4"/>
  <c r="AE20" i="4" s="1"/>
  <c r="AQ20" i="4" s="1"/>
  <c r="V20" i="4"/>
  <c r="W20" i="4"/>
  <c r="AI20" i="4" s="1"/>
  <c r="AU20" i="4" s="1"/>
  <c r="R19" i="4"/>
  <c r="S19" i="4"/>
  <c r="AE19" i="4" s="1"/>
  <c r="AQ19" i="4" s="1"/>
  <c r="V19" i="4"/>
  <c r="W19" i="4"/>
  <c r="AI19" i="4" s="1"/>
  <c r="AU19" i="4" s="1"/>
  <c r="R18" i="4"/>
  <c r="S18" i="4"/>
  <c r="AE18" i="4" s="1"/>
  <c r="AQ18" i="4" s="1"/>
  <c r="V18" i="4"/>
  <c r="W18" i="4"/>
  <c r="AI18" i="4" s="1"/>
  <c r="AU18" i="4" s="1"/>
  <c r="R17" i="4"/>
  <c r="S17" i="4"/>
  <c r="AE17" i="4" s="1"/>
  <c r="AQ17" i="4" s="1"/>
  <c r="V17" i="4"/>
  <c r="W17" i="4"/>
  <c r="AI17" i="4" s="1"/>
  <c r="AU17" i="4" s="1"/>
  <c r="R16" i="4"/>
  <c r="S16" i="4"/>
  <c r="AE16" i="4" s="1"/>
  <c r="AQ16" i="4" s="1"/>
  <c r="V16" i="4"/>
  <c r="W16" i="4"/>
  <c r="AI16" i="4" s="1"/>
  <c r="AU16" i="4" s="1"/>
  <c r="R15" i="4"/>
  <c r="S15" i="4"/>
  <c r="AE15" i="4" s="1"/>
  <c r="AQ15" i="4" s="1"/>
  <c r="V15" i="4"/>
  <c r="W15" i="4"/>
  <c r="AI15" i="4" s="1"/>
  <c r="AU15" i="4" s="1"/>
  <c r="R14" i="4"/>
  <c r="S14" i="4"/>
  <c r="AE14" i="4" s="1"/>
  <c r="AQ14" i="4" s="1"/>
  <c r="V14" i="4"/>
  <c r="W14" i="4"/>
  <c r="AI14" i="4" s="1"/>
  <c r="AU14" i="4" s="1"/>
  <c r="R13" i="4"/>
  <c r="S13" i="4"/>
  <c r="AE13" i="4" s="1"/>
  <c r="AQ13" i="4" s="1"/>
  <c r="V13" i="4"/>
  <c r="W13" i="4"/>
  <c r="AI13" i="4" s="1"/>
  <c r="AU13" i="4" s="1"/>
  <c r="R12" i="4"/>
  <c r="S12" i="4"/>
  <c r="AE12" i="4" s="1"/>
  <c r="AQ12" i="4" s="1"/>
  <c r="V12" i="4"/>
  <c r="W12" i="4"/>
  <c r="AI12" i="4" s="1"/>
  <c r="AU12" i="4" s="1"/>
  <c r="R11" i="4"/>
  <c r="S11" i="4"/>
  <c r="AE11" i="4" s="1"/>
  <c r="AQ11" i="4" s="1"/>
  <c r="V11" i="4"/>
  <c r="W11" i="4"/>
  <c r="AI11" i="4" s="1"/>
  <c r="AU11" i="4" s="1"/>
  <c r="R10" i="4"/>
  <c r="S10" i="4"/>
  <c r="AE10" i="4" s="1"/>
  <c r="AQ10" i="4" s="1"/>
  <c r="V10" i="4"/>
  <c r="W10" i="4"/>
  <c r="AI10" i="4" s="1"/>
  <c r="AU10" i="4" s="1"/>
  <c r="R9" i="4"/>
  <c r="S9" i="4"/>
  <c r="AE9" i="4" s="1"/>
  <c r="AQ9" i="4" s="1"/>
  <c r="V9" i="4"/>
  <c r="W9" i="4"/>
  <c r="AI9" i="4" s="1"/>
  <c r="AU9" i="4" s="1"/>
  <c r="R8" i="4"/>
  <c r="S8" i="4"/>
  <c r="AE8" i="4" s="1"/>
  <c r="AQ8" i="4" s="1"/>
  <c r="V8" i="4"/>
  <c r="W8" i="4"/>
  <c r="AI8" i="4" s="1"/>
  <c r="AU8" i="4" s="1"/>
  <c r="R7" i="4"/>
  <c r="S7" i="4"/>
  <c r="AE7" i="4" s="1"/>
  <c r="AQ7" i="4" s="1"/>
  <c r="V7" i="4"/>
  <c r="W7" i="4"/>
  <c r="AI7" i="4" s="1"/>
  <c r="AU7" i="4" s="1"/>
  <c r="R6" i="4"/>
  <c r="S6" i="4"/>
  <c r="AE6" i="4" s="1"/>
  <c r="AQ6" i="4" s="1"/>
  <c r="V6" i="4"/>
  <c r="W6" i="4"/>
  <c r="AI6" i="4" s="1"/>
  <c r="AU6" i="4" s="1"/>
  <c r="R5" i="4"/>
  <c r="S5" i="4"/>
  <c r="AE5" i="4" s="1"/>
  <c r="AQ5" i="4" s="1"/>
  <c r="V5" i="4"/>
  <c r="W5" i="4"/>
  <c r="AI5" i="4" s="1"/>
  <c r="AU5" i="4" s="1"/>
  <c r="R4" i="4"/>
  <c r="S4" i="4"/>
  <c r="AE4" i="4" s="1"/>
  <c r="AQ4" i="4" s="1"/>
  <c r="V4" i="4"/>
  <c r="W4" i="4"/>
  <c r="AI4" i="4" s="1"/>
  <c r="AU4" i="4" s="1"/>
  <c r="R3" i="4"/>
  <c r="S3" i="4"/>
  <c r="AE3" i="4" s="1"/>
  <c r="AQ3" i="4" s="1"/>
  <c r="V3" i="4"/>
  <c r="W3" i="4"/>
  <c r="AI3" i="4" s="1"/>
  <c r="AU3" i="4" s="1"/>
  <c r="R2" i="4"/>
  <c r="S2" i="4"/>
  <c r="AE2" i="4" s="1"/>
  <c r="AQ2" i="4" s="1"/>
  <c r="V2" i="4"/>
  <c r="W2" i="4"/>
  <c r="AI2" i="4" s="1"/>
  <c r="AU2" i="4" s="1"/>
  <c r="AB1202" i="4" l="1"/>
  <c r="AC1202" i="4"/>
  <c r="AD1202" i="4"/>
  <c r="AP1202" i="4" s="1"/>
  <c r="AF1202" i="4"/>
  <c r="AG1202" i="4"/>
  <c r="AH1202" i="4"/>
  <c r="AT1202" i="4" s="1"/>
  <c r="AB1201" i="4"/>
  <c r="AC1201" i="4"/>
  <c r="AD1201" i="4"/>
  <c r="AP1201" i="4" s="1"/>
  <c r="AF1201" i="4"/>
  <c r="AG1201" i="4"/>
  <c r="AH1201" i="4"/>
  <c r="AT1201" i="4" s="1"/>
  <c r="AB1200" i="4"/>
  <c r="AC1200" i="4"/>
  <c r="AD1200" i="4"/>
  <c r="AP1200" i="4" s="1"/>
  <c r="AF1200" i="4"/>
  <c r="AG1200" i="4"/>
  <c r="AH1200" i="4"/>
  <c r="AT1200" i="4" s="1"/>
  <c r="AB1199" i="4"/>
  <c r="AC1199" i="4"/>
  <c r="AD1199" i="4"/>
  <c r="AP1199" i="4" s="1"/>
  <c r="AF1199" i="4"/>
  <c r="AG1199" i="4"/>
  <c r="AH1199" i="4"/>
  <c r="AT1199" i="4" s="1"/>
  <c r="AB1198" i="4"/>
  <c r="AC1198" i="4"/>
  <c r="AD1198" i="4"/>
  <c r="AP1198" i="4" s="1"/>
  <c r="AF1198" i="4"/>
  <c r="AG1198" i="4"/>
  <c r="AH1198" i="4"/>
  <c r="AT1198" i="4" s="1"/>
  <c r="AB1197" i="4"/>
  <c r="AC1197" i="4"/>
  <c r="AD1197" i="4"/>
  <c r="AP1197" i="4" s="1"/>
  <c r="AF1197" i="4"/>
  <c r="AG1197" i="4"/>
  <c r="AH1197" i="4"/>
  <c r="AT1197" i="4" s="1"/>
  <c r="AB1196" i="4"/>
  <c r="AC1196" i="4"/>
  <c r="AD1196" i="4"/>
  <c r="AP1196" i="4" s="1"/>
  <c r="AF1196" i="4"/>
  <c r="AG1196" i="4"/>
  <c r="AH1196" i="4"/>
  <c r="AT1196" i="4" s="1"/>
  <c r="AB1195" i="4"/>
  <c r="AC1195" i="4"/>
  <c r="AD1195" i="4"/>
  <c r="AP1195" i="4" s="1"/>
  <c r="AF1195" i="4"/>
  <c r="AG1195" i="4"/>
  <c r="AH1195" i="4"/>
  <c r="AT1195" i="4" s="1"/>
  <c r="AB1194" i="4"/>
  <c r="AC1194" i="4"/>
  <c r="AD1194" i="4"/>
  <c r="AP1194" i="4" s="1"/>
  <c r="AF1194" i="4"/>
  <c r="AG1194" i="4"/>
  <c r="AH1194" i="4"/>
  <c r="AT1194" i="4" s="1"/>
  <c r="AB1193" i="4"/>
  <c r="AC1193" i="4"/>
  <c r="AD1193" i="4"/>
  <c r="AP1193" i="4" s="1"/>
  <c r="AF1193" i="4"/>
  <c r="AG1193" i="4"/>
  <c r="AH1193" i="4"/>
  <c r="AT1193" i="4" s="1"/>
  <c r="AB1192" i="4"/>
  <c r="AC1192" i="4"/>
  <c r="AD1192" i="4"/>
  <c r="AP1192" i="4" s="1"/>
  <c r="AF1192" i="4"/>
  <c r="AG1192" i="4"/>
  <c r="AH1192" i="4"/>
  <c r="AT1192" i="4" s="1"/>
  <c r="AB1191" i="4"/>
  <c r="AC1191" i="4"/>
  <c r="AD1191" i="4"/>
  <c r="AP1191" i="4" s="1"/>
  <c r="AF1191" i="4"/>
  <c r="AG1191" i="4"/>
  <c r="AH1191" i="4"/>
  <c r="AT1191" i="4" s="1"/>
  <c r="AB1190" i="4"/>
  <c r="AC1190" i="4"/>
  <c r="AD1190" i="4"/>
  <c r="AP1190" i="4" s="1"/>
  <c r="AF1190" i="4"/>
  <c r="AG1190" i="4"/>
  <c r="AH1190" i="4"/>
  <c r="AT1190" i="4" s="1"/>
  <c r="AB1189" i="4"/>
  <c r="AC1189" i="4"/>
  <c r="AD1189" i="4"/>
  <c r="AP1189" i="4" s="1"/>
  <c r="AF1189" i="4"/>
  <c r="AG1189" i="4"/>
  <c r="AH1189" i="4"/>
  <c r="AT1189" i="4" s="1"/>
  <c r="AB1188" i="4"/>
  <c r="AC1188" i="4"/>
  <c r="AD1188" i="4"/>
  <c r="AP1188" i="4" s="1"/>
  <c r="AF1188" i="4"/>
  <c r="AG1188" i="4"/>
  <c r="AH1188" i="4"/>
  <c r="AT1188" i="4" s="1"/>
  <c r="AB1187" i="4"/>
  <c r="AC1187" i="4"/>
  <c r="AD1187" i="4"/>
  <c r="AP1187" i="4" s="1"/>
  <c r="AF1187" i="4"/>
  <c r="AG1187" i="4"/>
  <c r="AH1187" i="4"/>
  <c r="AT1187" i="4" s="1"/>
  <c r="AB1186" i="4"/>
  <c r="AC1186" i="4"/>
  <c r="AD1186" i="4"/>
  <c r="AP1186" i="4" s="1"/>
  <c r="AF1186" i="4"/>
  <c r="AG1186" i="4"/>
  <c r="AH1186" i="4"/>
  <c r="AT1186" i="4" s="1"/>
  <c r="AB1185" i="4"/>
  <c r="AC1185" i="4"/>
  <c r="AD1185" i="4"/>
  <c r="AP1185" i="4" s="1"/>
  <c r="AF1185" i="4"/>
  <c r="AG1185" i="4"/>
  <c r="AH1185" i="4"/>
  <c r="AT1185" i="4" s="1"/>
  <c r="AB1184" i="4"/>
  <c r="AC1184" i="4"/>
  <c r="AD1184" i="4"/>
  <c r="AP1184" i="4" s="1"/>
  <c r="AF1184" i="4"/>
  <c r="AG1184" i="4"/>
  <c r="AH1184" i="4"/>
  <c r="AT1184" i="4" s="1"/>
  <c r="AB1183" i="4"/>
  <c r="AC1183" i="4"/>
  <c r="AD1183" i="4"/>
  <c r="AP1183" i="4" s="1"/>
  <c r="AF1183" i="4"/>
  <c r="AG1183" i="4"/>
  <c r="AH1183" i="4"/>
  <c r="AT1183" i="4" s="1"/>
  <c r="AB1182" i="4"/>
  <c r="AC1182" i="4"/>
  <c r="AD1182" i="4"/>
  <c r="AP1182" i="4" s="1"/>
  <c r="AF1182" i="4"/>
  <c r="AG1182" i="4"/>
  <c r="AH1182" i="4"/>
  <c r="AT1182" i="4" s="1"/>
  <c r="AB1181" i="4"/>
  <c r="AC1181" i="4"/>
  <c r="AD1181" i="4"/>
  <c r="AP1181" i="4" s="1"/>
  <c r="AF1181" i="4"/>
  <c r="AG1181" i="4"/>
  <c r="AH1181" i="4"/>
  <c r="AT1181" i="4" s="1"/>
  <c r="AB1180" i="4"/>
  <c r="AC1180" i="4"/>
  <c r="AD1180" i="4"/>
  <c r="AP1180" i="4" s="1"/>
  <c r="AF1180" i="4"/>
  <c r="AG1180" i="4"/>
  <c r="AH1180" i="4"/>
  <c r="AT1180" i="4" s="1"/>
  <c r="AB1179" i="4"/>
  <c r="AC1179" i="4"/>
  <c r="AD1179" i="4"/>
  <c r="AP1179" i="4" s="1"/>
  <c r="AF1179" i="4"/>
  <c r="AG1179" i="4"/>
  <c r="AH1179" i="4"/>
  <c r="AT1179" i="4" s="1"/>
  <c r="AB1178" i="4"/>
  <c r="AC1178" i="4"/>
  <c r="AD1178" i="4"/>
  <c r="AP1178" i="4" s="1"/>
  <c r="AF1178" i="4"/>
  <c r="AG1178" i="4"/>
  <c r="AH1178" i="4"/>
  <c r="AT1178" i="4" s="1"/>
  <c r="AB1177" i="4"/>
  <c r="AC1177" i="4"/>
  <c r="AD1177" i="4"/>
  <c r="AP1177" i="4" s="1"/>
  <c r="AF1177" i="4"/>
  <c r="AG1177" i="4"/>
  <c r="AH1177" i="4"/>
  <c r="AT1177" i="4" s="1"/>
  <c r="AB1176" i="4"/>
  <c r="AC1176" i="4"/>
  <c r="AD1176" i="4"/>
  <c r="AP1176" i="4" s="1"/>
  <c r="AF1176" i="4"/>
  <c r="AG1176" i="4"/>
  <c r="AH1176" i="4"/>
  <c r="AT1176" i="4" s="1"/>
  <c r="AB1175" i="4"/>
  <c r="AC1175" i="4"/>
  <c r="AD1175" i="4"/>
  <c r="AP1175" i="4" s="1"/>
  <c r="AF1175" i="4"/>
  <c r="AG1175" i="4"/>
  <c r="AH1175" i="4"/>
  <c r="AT1175" i="4" s="1"/>
  <c r="AB1174" i="4"/>
  <c r="AC1174" i="4"/>
  <c r="AD1174" i="4"/>
  <c r="AP1174" i="4" s="1"/>
  <c r="AF1174" i="4"/>
  <c r="AG1174" i="4"/>
  <c r="AH1174" i="4"/>
  <c r="AT1174" i="4" s="1"/>
  <c r="AB1173" i="4"/>
  <c r="AC1173" i="4"/>
  <c r="AD1173" i="4"/>
  <c r="AP1173" i="4" s="1"/>
  <c r="AF1173" i="4"/>
  <c r="AG1173" i="4"/>
  <c r="AH1173" i="4"/>
  <c r="AT1173" i="4" s="1"/>
  <c r="AB1172" i="4"/>
  <c r="AC1172" i="4"/>
  <c r="AD1172" i="4"/>
  <c r="AP1172" i="4" s="1"/>
  <c r="AF1172" i="4"/>
  <c r="AG1172" i="4"/>
  <c r="AH1172" i="4"/>
  <c r="AT1172" i="4" s="1"/>
  <c r="AB1171" i="4"/>
  <c r="AC1171" i="4"/>
  <c r="AD1171" i="4"/>
  <c r="AP1171" i="4" s="1"/>
  <c r="AF1171" i="4"/>
  <c r="AG1171" i="4"/>
  <c r="AH1171" i="4"/>
  <c r="AT1171" i="4" s="1"/>
  <c r="AB1170" i="4"/>
  <c r="AC1170" i="4"/>
  <c r="AD1170" i="4"/>
  <c r="AP1170" i="4" s="1"/>
  <c r="AF1170" i="4"/>
  <c r="AG1170" i="4"/>
  <c r="AH1170" i="4"/>
  <c r="AT1170" i="4" s="1"/>
  <c r="AB1169" i="4"/>
  <c r="AC1169" i="4"/>
  <c r="AD1169" i="4"/>
  <c r="AP1169" i="4" s="1"/>
  <c r="AF1169" i="4"/>
  <c r="AG1169" i="4"/>
  <c r="AH1169" i="4"/>
  <c r="AT1169" i="4" s="1"/>
  <c r="AB1168" i="4"/>
  <c r="AC1168" i="4"/>
  <c r="AD1168" i="4"/>
  <c r="AP1168" i="4" s="1"/>
  <c r="AF1168" i="4"/>
  <c r="AG1168" i="4"/>
  <c r="AH1168" i="4"/>
  <c r="AT1168" i="4" s="1"/>
  <c r="AB1167" i="4"/>
  <c r="AC1167" i="4"/>
  <c r="AD1167" i="4"/>
  <c r="AP1167" i="4" s="1"/>
  <c r="AF1167" i="4"/>
  <c r="AG1167" i="4"/>
  <c r="AH1167" i="4"/>
  <c r="AT1167" i="4" s="1"/>
  <c r="AB1166" i="4"/>
  <c r="AC1166" i="4"/>
  <c r="AD1166" i="4"/>
  <c r="AP1166" i="4" s="1"/>
  <c r="AF1166" i="4"/>
  <c r="AG1166" i="4"/>
  <c r="AH1166" i="4"/>
  <c r="AT1166" i="4" s="1"/>
  <c r="AB1165" i="4"/>
  <c r="AC1165" i="4"/>
  <c r="AD1165" i="4"/>
  <c r="AP1165" i="4" s="1"/>
  <c r="AF1165" i="4"/>
  <c r="AG1165" i="4"/>
  <c r="AH1165" i="4"/>
  <c r="AT1165" i="4" s="1"/>
  <c r="AB1164" i="4"/>
  <c r="AC1164" i="4"/>
  <c r="AD1164" i="4"/>
  <c r="AP1164" i="4" s="1"/>
  <c r="AF1164" i="4"/>
  <c r="AG1164" i="4"/>
  <c r="AH1164" i="4"/>
  <c r="AT1164" i="4" s="1"/>
  <c r="AB1163" i="4"/>
  <c r="AC1163" i="4"/>
  <c r="AD1163" i="4"/>
  <c r="AP1163" i="4" s="1"/>
  <c r="AF1163" i="4"/>
  <c r="AG1163" i="4"/>
  <c r="AH1163" i="4"/>
  <c r="AT1163" i="4" s="1"/>
  <c r="AB1162" i="4"/>
  <c r="AC1162" i="4"/>
  <c r="AD1162" i="4"/>
  <c r="AP1162" i="4" s="1"/>
  <c r="AF1162" i="4"/>
  <c r="AG1162" i="4"/>
  <c r="AH1162" i="4"/>
  <c r="AT1162" i="4" s="1"/>
  <c r="AB1161" i="4"/>
  <c r="AC1161" i="4"/>
  <c r="AD1161" i="4"/>
  <c r="AP1161" i="4" s="1"/>
  <c r="AF1161" i="4"/>
  <c r="AG1161" i="4"/>
  <c r="AH1161" i="4"/>
  <c r="AT1161" i="4" s="1"/>
  <c r="AB1160" i="4"/>
  <c r="AC1160" i="4"/>
  <c r="AD1160" i="4"/>
  <c r="AP1160" i="4" s="1"/>
  <c r="AF1160" i="4"/>
  <c r="AG1160" i="4"/>
  <c r="AH1160" i="4"/>
  <c r="AT1160" i="4" s="1"/>
  <c r="AB1159" i="4"/>
  <c r="AC1159" i="4"/>
  <c r="AD1159" i="4"/>
  <c r="AP1159" i="4" s="1"/>
  <c r="AF1159" i="4"/>
  <c r="AG1159" i="4"/>
  <c r="AH1159" i="4"/>
  <c r="AT1159" i="4" s="1"/>
  <c r="AB1158" i="4"/>
  <c r="AC1158" i="4"/>
  <c r="AD1158" i="4"/>
  <c r="AP1158" i="4" s="1"/>
  <c r="AF1158" i="4"/>
  <c r="AG1158" i="4"/>
  <c r="AH1158" i="4"/>
  <c r="AT1158" i="4" s="1"/>
  <c r="AB1157" i="4"/>
  <c r="AC1157" i="4"/>
  <c r="AD1157" i="4"/>
  <c r="AP1157" i="4" s="1"/>
  <c r="AF1157" i="4"/>
  <c r="AG1157" i="4"/>
  <c r="AH1157" i="4"/>
  <c r="AT1157" i="4" s="1"/>
  <c r="AB1156" i="4"/>
  <c r="AC1156" i="4"/>
  <c r="AD1156" i="4"/>
  <c r="AP1156" i="4" s="1"/>
  <c r="AF1156" i="4"/>
  <c r="AG1156" i="4"/>
  <c r="AH1156" i="4"/>
  <c r="AT1156" i="4" s="1"/>
  <c r="AB1155" i="4"/>
  <c r="AC1155" i="4"/>
  <c r="AD1155" i="4"/>
  <c r="AP1155" i="4" s="1"/>
  <c r="AF1155" i="4"/>
  <c r="AG1155" i="4"/>
  <c r="AH1155" i="4"/>
  <c r="AT1155" i="4" s="1"/>
  <c r="AB1154" i="4"/>
  <c r="AC1154" i="4"/>
  <c r="AD1154" i="4"/>
  <c r="AP1154" i="4" s="1"/>
  <c r="AF1154" i="4"/>
  <c r="AG1154" i="4"/>
  <c r="AH1154" i="4"/>
  <c r="AT1154" i="4" s="1"/>
  <c r="AB1153" i="4"/>
  <c r="AC1153" i="4"/>
  <c r="AD1153" i="4"/>
  <c r="AP1153" i="4" s="1"/>
  <c r="AF1153" i="4"/>
  <c r="AG1153" i="4"/>
  <c r="AH1153" i="4"/>
  <c r="AT1153" i="4" s="1"/>
  <c r="AB1152" i="4"/>
  <c r="AC1152" i="4"/>
  <c r="AD1152" i="4"/>
  <c r="AP1152" i="4" s="1"/>
  <c r="AF1152" i="4"/>
  <c r="AG1152" i="4"/>
  <c r="AH1152" i="4"/>
  <c r="AT1152" i="4" s="1"/>
  <c r="AB1151" i="4"/>
  <c r="AC1151" i="4"/>
  <c r="AD1151" i="4"/>
  <c r="AP1151" i="4" s="1"/>
  <c r="AF1151" i="4"/>
  <c r="AG1151" i="4"/>
  <c r="AH1151" i="4"/>
  <c r="AT1151" i="4" s="1"/>
  <c r="AB1150" i="4"/>
  <c r="AC1150" i="4"/>
  <c r="AD1150" i="4"/>
  <c r="AP1150" i="4" s="1"/>
  <c r="AF1150" i="4"/>
  <c r="AG1150" i="4"/>
  <c r="AH1150" i="4"/>
  <c r="AT1150" i="4" s="1"/>
  <c r="AB1149" i="4"/>
  <c r="AC1149" i="4"/>
  <c r="AD1149" i="4"/>
  <c r="AP1149" i="4" s="1"/>
  <c r="AF1149" i="4"/>
  <c r="AG1149" i="4"/>
  <c r="AH1149" i="4"/>
  <c r="AT1149" i="4" s="1"/>
  <c r="AB1148" i="4"/>
  <c r="AC1148" i="4"/>
  <c r="AD1148" i="4"/>
  <c r="AP1148" i="4" s="1"/>
  <c r="AF1148" i="4"/>
  <c r="AG1148" i="4"/>
  <c r="AH1148" i="4"/>
  <c r="AT1148" i="4" s="1"/>
  <c r="AB1147" i="4"/>
  <c r="AC1147" i="4"/>
  <c r="AD1147" i="4"/>
  <c r="AP1147" i="4" s="1"/>
  <c r="AF1147" i="4"/>
  <c r="AG1147" i="4"/>
  <c r="AH1147" i="4"/>
  <c r="AT1147" i="4" s="1"/>
  <c r="AB1146" i="4"/>
  <c r="AC1146" i="4"/>
  <c r="AD1146" i="4"/>
  <c r="AP1146" i="4" s="1"/>
  <c r="AF1146" i="4"/>
  <c r="AG1146" i="4"/>
  <c r="AH1146" i="4"/>
  <c r="AT1146" i="4" s="1"/>
  <c r="AB1145" i="4"/>
  <c r="AC1145" i="4"/>
  <c r="AD1145" i="4"/>
  <c r="AP1145" i="4" s="1"/>
  <c r="AF1145" i="4"/>
  <c r="AG1145" i="4"/>
  <c r="AH1145" i="4"/>
  <c r="AT1145" i="4" s="1"/>
  <c r="AB1144" i="4"/>
  <c r="AC1144" i="4"/>
  <c r="AD1144" i="4"/>
  <c r="AP1144" i="4" s="1"/>
  <c r="AF1144" i="4"/>
  <c r="AG1144" i="4"/>
  <c r="AH1144" i="4"/>
  <c r="AT1144" i="4" s="1"/>
  <c r="AB1143" i="4"/>
  <c r="AC1143" i="4"/>
  <c r="AD1143" i="4"/>
  <c r="AP1143" i="4" s="1"/>
  <c r="AF1143" i="4"/>
  <c r="AG1143" i="4"/>
  <c r="AH1143" i="4"/>
  <c r="AT1143" i="4" s="1"/>
  <c r="AB1142" i="4"/>
  <c r="AC1142" i="4"/>
  <c r="AD1142" i="4"/>
  <c r="AP1142" i="4" s="1"/>
  <c r="AF1142" i="4"/>
  <c r="AG1142" i="4"/>
  <c r="AH1142" i="4"/>
  <c r="AT1142" i="4" s="1"/>
  <c r="AB1141" i="4"/>
  <c r="AC1141" i="4"/>
  <c r="AD1141" i="4"/>
  <c r="AP1141" i="4" s="1"/>
  <c r="AF1141" i="4"/>
  <c r="AG1141" i="4"/>
  <c r="AH1141" i="4"/>
  <c r="AT1141" i="4" s="1"/>
  <c r="AB1140" i="4"/>
  <c r="AC1140" i="4"/>
  <c r="AD1140" i="4"/>
  <c r="AP1140" i="4" s="1"/>
  <c r="AF1140" i="4"/>
  <c r="AG1140" i="4"/>
  <c r="AH1140" i="4"/>
  <c r="AT1140" i="4" s="1"/>
  <c r="AB1139" i="4"/>
  <c r="AC1139" i="4"/>
  <c r="AD1139" i="4"/>
  <c r="AP1139" i="4" s="1"/>
  <c r="AF1139" i="4"/>
  <c r="AG1139" i="4"/>
  <c r="AH1139" i="4"/>
  <c r="AT1139" i="4" s="1"/>
  <c r="AB1138" i="4"/>
  <c r="AC1138" i="4"/>
  <c r="AD1138" i="4"/>
  <c r="AP1138" i="4" s="1"/>
  <c r="AF1138" i="4"/>
  <c r="AG1138" i="4"/>
  <c r="AH1138" i="4"/>
  <c r="AT1138" i="4" s="1"/>
  <c r="AB1137" i="4"/>
  <c r="AC1137" i="4"/>
  <c r="AD1137" i="4"/>
  <c r="AP1137" i="4" s="1"/>
  <c r="AF1137" i="4"/>
  <c r="AG1137" i="4"/>
  <c r="AH1137" i="4"/>
  <c r="AT1137" i="4" s="1"/>
  <c r="AB1136" i="4"/>
  <c r="AC1136" i="4"/>
  <c r="AD1136" i="4"/>
  <c r="AP1136" i="4" s="1"/>
  <c r="AF1136" i="4"/>
  <c r="AG1136" i="4"/>
  <c r="AH1136" i="4"/>
  <c r="AT1136" i="4" s="1"/>
  <c r="AB1135" i="4"/>
  <c r="AC1135" i="4"/>
  <c r="AD1135" i="4"/>
  <c r="AP1135" i="4" s="1"/>
  <c r="AF1135" i="4"/>
  <c r="AG1135" i="4"/>
  <c r="AH1135" i="4"/>
  <c r="AT1135" i="4" s="1"/>
  <c r="AB1134" i="4"/>
  <c r="AC1134" i="4"/>
  <c r="AD1134" i="4"/>
  <c r="AP1134" i="4" s="1"/>
  <c r="AF1134" i="4"/>
  <c r="AG1134" i="4"/>
  <c r="AH1134" i="4"/>
  <c r="AT1134" i="4" s="1"/>
  <c r="AB1133" i="4"/>
  <c r="AC1133" i="4"/>
  <c r="AD1133" i="4"/>
  <c r="AP1133" i="4" s="1"/>
  <c r="AF1133" i="4"/>
  <c r="AG1133" i="4"/>
  <c r="AH1133" i="4"/>
  <c r="AT1133" i="4" s="1"/>
  <c r="AB1132" i="4"/>
  <c r="AC1132" i="4"/>
  <c r="AD1132" i="4"/>
  <c r="AP1132" i="4" s="1"/>
  <c r="AF1132" i="4"/>
  <c r="AG1132" i="4"/>
  <c r="AH1132" i="4"/>
  <c r="AT1132" i="4" s="1"/>
  <c r="AB1131" i="4"/>
  <c r="AC1131" i="4"/>
  <c r="AD1131" i="4"/>
  <c r="AP1131" i="4" s="1"/>
  <c r="AF1131" i="4"/>
  <c r="AG1131" i="4"/>
  <c r="AH1131" i="4"/>
  <c r="AT1131" i="4" s="1"/>
  <c r="AB1130" i="4"/>
  <c r="AC1130" i="4"/>
  <c r="AD1130" i="4"/>
  <c r="AP1130" i="4" s="1"/>
  <c r="AF1130" i="4"/>
  <c r="AG1130" i="4"/>
  <c r="AH1130" i="4"/>
  <c r="AT1130" i="4" s="1"/>
  <c r="AB1129" i="4"/>
  <c r="AC1129" i="4"/>
  <c r="AD1129" i="4"/>
  <c r="AP1129" i="4" s="1"/>
  <c r="AF1129" i="4"/>
  <c r="AG1129" i="4"/>
  <c r="AH1129" i="4"/>
  <c r="AT1129" i="4" s="1"/>
  <c r="AB1128" i="4"/>
  <c r="AC1128" i="4"/>
  <c r="AD1128" i="4"/>
  <c r="AP1128" i="4" s="1"/>
  <c r="AF1128" i="4"/>
  <c r="AG1128" i="4"/>
  <c r="AH1128" i="4"/>
  <c r="AT1128" i="4" s="1"/>
  <c r="AB1127" i="4"/>
  <c r="AC1127" i="4"/>
  <c r="AD1127" i="4"/>
  <c r="AP1127" i="4" s="1"/>
  <c r="AF1127" i="4"/>
  <c r="AG1127" i="4"/>
  <c r="AH1127" i="4"/>
  <c r="AT1127" i="4" s="1"/>
  <c r="AB1126" i="4"/>
  <c r="AC1126" i="4"/>
  <c r="AD1126" i="4"/>
  <c r="AP1126" i="4" s="1"/>
  <c r="AF1126" i="4"/>
  <c r="AG1126" i="4"/>
  <c r="AH1126" i="4"/>
  <c r="AT1126" i="4" s="1"/>
  <c r="AB1125" i="4"/>
  <c r="AC1125" i="4"/>
  <c r="AD1125" i="4"/>
  <c r="AP1125" i="4" s="1"/>
  <c r="AF1125" i="4"/>
  <c r="AG1125" i="4"/>
  <c r="AH1125" i="4"/>
  <c r="AT1125" i="4" s="1"/>
  <c r="AB1124" i="4"/>
  <c r="AC1124" i="4"/>
  <c r="AD1124" i="4"/>
  <c r="AP1124" i="4" s="1"/>
  <c r="AF1124" i="4"/>
  <c r="AG1124" i="4"/>
  <c r="AH1124" i="4"/>
  <c r="AT1124" i="4" s="1"/>
  <c r="AB1123" i="4"/>
  <c r="AC1123" i="4"/>
  <c r="AD1123" i="4"/>
  <c r="AP1123" i="4" s="1"/>
  <c r="AF1123" i="4"/>
  <c r="AG1123" i="4"/>
  <c r="AH1123" i="4"/>
  <c r="AT1123" i="4" s="1"/>
  <c r="AB1122" i="4"/>
  <c r="AC1122" i="4"/>
  <c r="AD1122" i="4"/>
  <c r="AP1122" i="4" s="1"/>
  <c r="AF1122" i="4"/>
  <c r="AG1122" i="4"/>
  <c r="AH1122" i="4"/>
  <c r="AT1122" i="4" s="1"/>
  <c r="AB1121" i="4"/>
  <c r="AC1121" i="4"/>
  <c r="AD1121" i="4"/>
  <c r="AP1121" i="4" s="1"/>
  <c r="AF1121" i="4"/>
  <c r="AG1121" i="4"/>
  <c r="AH1121" i="4"/>
  <c r="AT1121" i="4" s="1"/>
  <c r="AB1120" i="4"/>
  <c r="AC1120" i="4"/>
  <c r="AD1120" i="4"/>
  <c r="AP1120" i="4" s="1"/>
  <c r="AF1120" i="4"/>
  <c r="AG1120" i="4"/>
  <c r="AH1120" i="4"/>
  <c r="AT1120" i="4" s="1"/>
  <c r="AB1119" i="4"/>
  <c r="AC1119" i="4"/>
  <c r="AD1119" i="4"/>
  <c r="AP1119" i="4" s="1"/>
  <c r="AF1119" i="4"/>
  <c r="AG1119" i="4"/>
  <c r="AH1119" i="4"/>
  <c r="AT1119" i="4" s="1"/>
  <c r="AB1118" i="4"/>
  <c r="AC1118" i="4"/>
  <c r="AD1118" i="4"/>
  <c r="AP1118" i="4" s="1"/>
  <c r="AF1118" i="4"/>
  <c r="AG1118" i="4"/>
  <c r="AH1118" i="4"/>
  <c r="AT1118" i="4" s="1"/>
  <c r="AB1117" i="4"/>
  <c r="AC1117" i="4"/>
  <c r="AD1117" i="4"/>
  <c r="AP1117" i="4" s="1"/>
  <c r="AF1117" i="4"/>
  <c r="AG1117" i="4"/>
  <c r="AH1117" i="4"/>
  <c r="AT1117" i="4" s="1"/>
  <c r="AB1116" i="4"/>
  <c r="AC1116" i="4"/>
  <c r="AD1116" i="4"/>
  <c r="AP1116" i="4" s="1"/>
  <c r="AF1116" i="4"/>
  <c r="AG1116" i="4"/>
  <c r="AH1116" i="4"/>
  <c r="AT1116" i="4" s="1"/>
  <c r="AB1115" i="4"/>
  <c r="AC1115" i="4"/>
  <c r="AD1115" i="4"/>
  <c r="AP1115" i="4" s="1"/>
  <c r="AF1115" i="4"/>
  <c r="AG1115" i="4"/>
  <c r="AH1115" i="4"/>
  <c r="AT1115" i="4" s="1"/>
  <c r="AB1114" i="4"/>
  <c r="AC1114" i="4"/>
  <c r="AD1114" i="4"/>
  <c r="AP1114" i="4" s="1"/>
  <c r="AF1114" i="4"/>
  <c r="AG1114" i="4"/>
  <c r="AH1114" i="4"/>
  <c r="AT1114" i="4" s="1"/>
  <c r="AB1113" i="4"/>
  <c r="AC1113" i="4"/>
  <c r="AD1113" i="4"/>
  <c r="AP1113" i="4" s="1"/>
  <c r="AF1113" i="4"/>
  <c r="AG1113" i="4"/>
  <c r="AH1113" i="4"/>
  <c r="AT1113" i="4" s="1"/>
  <c r="AB1112" i="4"/>
  <c r="AC1112" i="4"/>
  <c r="AD1112" i="4"/>
  <c r="AP1112" i="4" s="1"/>
  <c r="AF1112" i="4"/>
  <c r="AG1112" i="4"/>
  <c r="AH1112" i="4"/>
  <c r="AT1112" i="4" s="1"/>
  <c r="AB1111" i="4"/>
  <c r="AC1111" i="4"/>
  <c r="AD1111" i="4"/>
  <c r="AP1111" i="4" s="1"/>
  <c r="AF1111" i="4"/>
  <c r="AG1111" i="4"/>
  <c r="AH1111" i="4"/>
  <c r="AT1111" i="4" s="1"/>
  <c r="AB1110" i="4"/>
  <c r="AC1110" i="4"/>
  <c r="AD1110" i="4"/>
  <c r="AP1110" i="4" s="1"/>
  <c r="AF1110" i="4"/>
  <c r="AG1110" i="4"/>
  <c r="AH1110" i="4"/>
  <c r="AT1110" i="4" s="1"/>
  <c r="AB1109" i="4"/>
  <c r="AC1109" i="4"/>
  <c r="AD1109" i="4"/>
  <c r="AP1109" i="4" s="1"/>
  <c r="AF1109" i="4"/>
  <c r="AG1109" i="4"/>
  <c r="AH1109" i="4"/>
  <c r="AT1109" i="4" s="1"/>
  <c r="AB1108" i="4"/>
  <c r="AC1108" i="4"/>
  <c r="AD1108" i="4"/>
  <c r="AP1108" i="4" s="1"/>
  <c r="AF1108" i="4"/>
  <c r="AG1108" i="4"/>
  <c r="AH1108" i="4"/>
  <c r="AT1108" i="4" s="1"/>
  <c r="AB1107" i="4"/>
  <c r="AC1107" i="4"/>
  <c r="AD1107" i="4"/>
  <c r="AP1107" i="4" s="1"/>
  <c r="AF1107" i="4"/>
  <c r="AG1107" i="4"/>
  <c r="AH1107" i="4"/>
  <c r="AT1107" i="4" s="1"/>
  <c r="AB1106" i="4"/>
  <c r="AC1106" i="4"/>
  <c r="AD1106" i="4"/>
  <c r="AP1106" i="4" s="1"/>
  <c r="AF1106" i="4"/>
  <c r="AG1106" i="4"/>
  <c r="AH1106" i="4"/>
  <c r="AT1106" i="4" s="1"/>
  <c r="AB1105" i="4"/>
  <c r="AC1105" i="4"/>
  <c r="AD1105" i="4"/>
  <c r="AP1105" i="4" s="1"/>
  <c r="AF1105" i="4"/>
  <c r="AG1105" i="4"/>
  <c r="AH1105" i="4"/>
  <c r="AT1105" i="4" s="1"/>
  <c r="AB1104" i="4"/>
  <c r="AC1104" i="4"/>
  <c r="AD1104" i="4"/>
  <c r="AP1104" i="4" s="1"/>
  <c r="AF1104" i="4"/>
  <c r="AG1104" i="4"/>
  <c r="AH1104" i="4"/>
  <c r="AT1104" i="4" s="1"/>
  <c r="AB1103" i="4"/>
  <c r="AC1103" i="4"/>
  <c r="AD1103" i="4"/>
  <c r="AP1103" i="4" s="1"/>
  <c r="AF1103" i="4"/>
  <c r="AG1103" i="4"/>
  <c r="AH1103" i="4"/>
  <c r="AT1103" i="4" s="1"/>
  <c r="AB1102" i="4"/>
  <c r="AC1102" i="4"/>
  <c r="AD1102" i="4"/>
  <c r="AP1102" i="4" s="1"/>
  <c r="AF1102" i="4"/>
  <c r="AG1102" i="4"/>
  <c r="AH1102" i="4"/>
  <c r="AT1102" i="4" s="1"/>
  <c r="AB1101" i="4"/>
  <c r="AC1101" i="4"/>
  <c r="AD1101" i="4"/>
  <c r="AP1101" i="4" s="1"/>
  <c r="AF1101" i="4"/>
  <c r="AG1101" i="4"/>
  <c r="AH1101" i="4"/>
  <c r="AT1101" i="4" s="1"/>
  <c r="AB1100" i="4"/>
  <c r="AC1100" i="4"/>
  <c r="AD1100" i="4"/>
  <c r="AP1100" i="4" s="1"/>
  <c r="AF1100" i="4"/>
  <c r="AG1100" i="4"/>
  <c r="AH1100" i="4"/>
  <c r="AT1100" i="4" s="1"/>
  <c r="AB1099" i="4"/>
  <c r="AC1099" i="4"/>
  <c r="AD1099" i="4"/>
  <c r="AP1099" i="4" s="1"/>
  <c r="AF1099" i="4"/>
  <c r="AG1099" i="4"/>
  <c r="AH1099" i="4"/>
  <c r="AT1099" i="4" s="1"/>
  <c r="AB1098" i="4"/>
  <c r="AC1098" i="4"/>
  <c r="AD1098" i="4"/>
  <c r="AP1098" i="4" s="1"/>
  <c r="AF1098" i="4"/>
  <c r="AG1098" i="4"/>
  <c r="AH1098" i="4"/>
  <c r="AT1098" i="4" s="1"/>
  <c r="AB1097" i="4"/>
  <c r="AC1097" i="4"/>
  <c r="AD1097" i="4"/>
  <c r="AP1097" i="4" s="1"/>
  <c r="AF1097" i="4"/>
  <c r="AG1097" i="4"/>
  <c r="AH1097" i="4"/>
  <c r="AT1097" i="4" s="1"/>
  <c r="AB1096" i="4"/>
  <c r="AC1096" i="4"/>
  <c r="AD1096" i="4"/>
  <c r="AP1096" i="4" s="1"/>
  <c r="AF1096" i="4"/>
  <c r="AG1096" i="4"/>
  <c r="AH1096" i="4"/>
  <c r="AT1096" i="4" s="1"/>
  <c r="AB1095" i="4"/>
  <c r="AC1095" i="4"/>
  <c r="AD1095" i="4"/>
  <c r="AP1095" i="4" s="1"/>
  <c r="AF1095" i="4"/>
  <c r="AG1095" i="4"/>
  <c r="AH1095" i="4"/>
  <c r="AT1095" i="4" s="1"/>
  <c r="AB1094" i="4"/>
  <c r="AC1094" i="4"/>
  <c r="AD1094" i="4"/>
  <c r="AP1094" i="4" s="1"/>
  <c r="AF1094" i="4"/>
  <c r="AG1094" i="4"/>
  <c r="AH1094" i="4"/>
  <c r="AT1094" i="4" s="1"/>
  <c r="AB1093" i="4"/>
  <c r="AC1093" i="4"/>
  <c r="AD1093" i="4"/>
  <c r="AP1093" i="4" s="1"/>
  <c r="AF1093" i="4"/>
  <c r="AG1093" i="4"/>
  <c r="AH1093" i="4"/>
  <c r="AT1093" i="4" s="1"/>
  <c r="AB1092" i="4"/>
  <c r="AC1092" i="4"/>
  <c r="AD1092" i="4"/>
  <c r="AP1092" i="4" s="1"/>
  <c r="AF1092" i="4"/>
  <c r="AG1092" i="4"/>
  <c r="AH1092" i="4"/>
  <c r="AT1092" i="4" s="1"/>
  <c r="AB1091" i="4"/>
  <c r="AC1091" i="4"/>
  <c r="AD1091" i="4"/>
  <c r="AP1091" i="4" s="1"/>
  <c r="AF1091" i="4"/>
  <c r="AG1091" i="4"/>
  <c r="AH1091" i="4"/>
  <c r="AT1091" i="4" s="1"/>
  <c r="AB1090" i="4"/>
  <c r="AC1090" i="4"/>
  <c r="AD1090" i="4"/>
  <c r="AP1090" i="4" s="1"/>
  <c r="AF1090" i="4"/>
  <c r="AG1090" i="4"/>
  <c r="AH1090" i="4"/>
  <c r="AT1090" i="4" s="1"/>
  <c r="AB1089" i="4"/>
  <c r="AC1089" i="4"/>
  <c r="AD1089" i="4"/>
  <c r="AP1089" i="4" s="1"/>
  <c r="AF1089" i="4"/>
  <c r="AG1089" i="4"/>
  <c r="AH1089" i="4"/>
  <c r="AT1089" i="4" s="1"/>
  <c r="AB1088" i="4"/>
  <c r="AC1088" i="4"/>
  <c r="AD1088" i="4"/>
  <c r="AP1088" i="4" s="1"/>
  <c r="AF1088" i="4"/>
  <c r="AG1088" i="4"/>
  <c r="AH1088" i="4"/>
  <c r="AT1088" i="4" s="1"/>
  <c r="AB1087" i="4"/>
  <c r="AC1087" i="4"/>
  <c r="AD1087" i="4"/>
  <c r="AP1087" i="4" s="1"/>
  <c r="AF1087" i="4"/>
  <c r="AG1087" i="4"/>
  <c r="AH1087" i="4"/>
  <c r="AT1087" i="4" s="1"/>
  <c r="AB1086" i="4"/>
  <c r="AC1086" i="4"/>
  <c r="AD1086" i="4"/>
  <c r="AP1086" i="4" s="1"/>
  <c r="AF1086" i="4"/>
  <c r="AG1086" i="4"/>
  <c r="AH1086" i="4"/>
  <c r="AT1086" i="4" s="1"/>
  <c r="AB1085" i="4"/>
  <c r="AC1085" i="4"/>
  <c r="AD1085" i="4"/>
  <c r="AP1085" i="4" s="1"/>
  <c r="AF1085" i="4"/>
  <c r="AG1085" i="4"/>
  <c r="AH1085" i="4"/>
  <c r="AT1085" i="4" s="1"/>
  <c r="AB1084" i="4"/>
  <c r="AC1084" i="4"/>
  <c r="AD1084" i="4"/>
  <c r="AP1084" i="4" s="1"/>
  <c r="AF1084" i="4"/>
  <c r="AG1084" i="4"/>
  <c r="AH1084" i="4"/>
  <c r="AT1084" i="4" s="1"/>
  <c r="AB1083" i="4"/>
  <c r="AC1083" i="4"/>
  <c r="AD1083" i="4"/>
  <c r="AP1083" i="4" s="1"/>
  <c r="AF1083" i="4"/>
  <c r="AG1083" i="4"/>
  <c r="AH1083" i="4"/>
  <c r="AT1083" i="4" s="1"/>
  <c r="AB1082" i="4"/>
  <c r="AC1082" i="4"/>
  <c r="AD1082" i="4"/>
  <c r="AP1082" i="4" s="1"/>
  <c r="AF1082" i="4"/>
  <c r="AG1082" i="4"/>
  <c r="AH1082" i="4"/>
  <c r="AT1082" i="4" s="1"/>
  <c r="AB1081" i="4"/>
  <c r="AC1081" i="4"/>
  <c r="AD1081" i="4"/>
  <c r="AP1081" i="4" s="1"/>
  <c r="AF1081" i="4"/>
  <c r="AG1081" i="4"/>
  <c r="AH1081" i="4"/>
  <c r="AT1081" i="4" s="1"/>
  <c r="AB1080" i="4"/>
  <c r="AC1080" i="4"/>
  <c r="AD1080" i="4"/>
  <c r="AP1080" i="4" s="1"/>
  <c r="AF1080" i="4"/>
  <c r="AG1080" i="4"/>
  <c r="AH1080" i="4"/>
  <c r="AT1080" i="4" s="1"/>
  <c r="AB1079" i="4"/>
  <c r="AC1079" i="4"/>
  <c r="AD1079" i="4"/>
  <c r="AP1079" i="4" s="1"/>
  <c r="AF1079" i="4"/>
  <c r="AG1079" i="4"/>
  <c r="AH1079" i="4"/>
  <c r="AT1079" i="4" s="1"/>
  <c r="AB1078" i="4"/>
  <c r="AC1078" i="4"/>
  <c r="AD1078" i="4"/>
  <c r="AP1078" i="4" s="1"/>
  <c r="AF1078" i="4"/>
  <c r="AG1078" i="4"/>
  <c r="AH1078" i="4"/>
  <c r="AT1078" i="4" s="1"/>
  <c r="AB1077" i="4"/>
  <c r="AC1077" i="4"/>
  <c r="AD1077" i="4"/>
  <c r="AP1077" i="4" s="1"/>
  <c r="AF1077" i="4"/>
  <c r="AG1077" i="4"/>
  <c r="AH1077" i="4"/>
  <c r="AT1077" i="4" s="1"/>
  <c r="AB1076" i="4"/>
  <c r="AC1076" i="4"/>
  <c r="AD1076" i="4"/>
  <c r="AP1076" i="4" s="1"/>
  <c r="AF1076" i="4"/>
  <c r="AG1076" i="4"/>
  <c r="AH1076" i="4"/>
  <c r="AT1076" i="4" s="1"/>
  <c r="AB1075" i="4"/>
  <c r="AC1075" i="4"/>
  <c r="AD1075" i="4"/>
  <c r="AP1075" i="4" s="1"/>
  <c r="AF1075" i="4"/>
  <c r="AG1075" i="4"/>
  <c r="AH1075" i="4"/>
  <c r="AT1075" i="4" s="1"/>
  <c r="AB1074" i="4"/>
  <c r="AC1074" i="4"/>
  <c r="AD1074" i="4"/>
  <c r="AP1074" i="4" s="1"/>
  <c r="AF1074" i="4"/>
  <c r="AG1074" i="4"/>
  <c r="AH1074" i="4"/>
  <c r="AT1074" i="4" s="1"/>
  <c r="AB1073" i="4"/>
  <c r="AC1073" i="4"/>
  <c r="AD1073" i="4"/>
  <c r="AP1073" i="4" s="1"/>
  <c r="AF1073" i="4"/>
  <c r="AG1073" i="4"/>
  <c r="AH1073" i="4"/>
  <c r="AT1073" i="4" s="1"/>
  <c r="AB1072" i="4"/>
  <c r="AC1072" i="4"/>
  <c r="AD1072" i="4"/>
  <c r="AP1072" i="4" s="1"/>
  <c r="AF1072" i="4"/>
  <c r="AG1072" i="4"/>
  <c r="AH1072" i="4"/>
  <c r="AT1072" i="4" s="1"/>
  <c r="AB1071" i="4"/>
  <c r="AC1071" i="4"/>
  <c r="AD1071" i="4"/>
  <c r="AP1071" i="4" s="1"/>
  <c r="AF1071" i="4"/>
  <c r="AG1071" i="4"/>
  <c r="AH1071" i="4"/>
  <c r="AT1071" i="4" s="1"/>
  <c r="AB1070" i="4"/>
  <c r="AC1070" i="4"/>
  <c r="AD1070" i="4"/>
  <c r="AP1070" i="4" s="1"/>
  <c r="AF1070" i="4"/>
  <c r="AG1070" i="4"/>
  <c r="AH1070" i="4"/>
  <c r="AT1070" i="4" s="1"/>
  <c r="AB1069" i="4"/>
  <c r="AC1069" i="4"/>
  <c r="AD1069" i="4"/>
  <c r="AP1069" i="4" s="1"/>
  <c r="AF1069" i="4"/>
  <c r="AG1069" i="4"/>
  <c r="AH1069" i="4"/>
  <c r="AT1069" i="4" s="1"/>
  <c r="AB1068" i="4"/>
  <c r="AC1068" i="4"/>
  <c r="AD1068" i="4"/>
  <c r="AP1068" i="4" s="1"/>
  <c r="AF1068" i="4"/>
  <c r="AG1068" i="4"/>
  <c r="AH1068" i="4"/>
  <c r="AT1068" i="4" s="1"/>
  <c r="AB1067" i="4"/>
  <c r="AC1067" i="4"/>
  <c r="AD1067" i="4"/>
  <c r="AP1067" i="4" s="1"/>
  <c r="AF1067" i="4"/>
  <c r="AG1067" i="4"/>
  <c r="AH1067" i="4"/>
  <c r="AT1067" i="4" s="1"/>
  <c r="AB1066" i="4"/>
  <c r="AC1066" i="4"/>
  <c r="AD1066" i="4"/>
  <c r="AP1066" i="4" s="1"/>
  <c r="AF1066" i="4"/>
  <c r="AG1066" i="4"/>
  <c r="AH1066" i="4"/>
  <c r="AT1066" i="4" s="1"/>
  <c r="AB1065" i="4"/>
  <c r="AC1065" i="4"/>
  <c r="AD1065" i="4"/>
  <c r="AP1065" i="4" s="1"/>
  <c r="AF1065" i="4"/>
  <c r="AG1065" i="4"/>
  <c r="AH1065" i="4"/>
  <c r="AT1065" i="4" s="1"/>
  <c r="AB1064" i="4"/>
  <c r="AC1064" i="4"/>
  <c r="AD1064" i="4"/>
  <c r="AP1064" i="4" s="1"/>
  <c r="AF1064" i="4"/>
  <c r="AG1064" i="4"/>
  <c r="AH1064" i="4"/>
  <c r="AT1064" i="4" s="1"/>
  <c r="AB1063" i="4"/>
  <c r="AC1063" i="4"/>
  <c r="AD1063" i="4"/>
  <c r="AP1063" i="4" s="1"/>
  <c r="AF1063" i="4"/>
  <c r="AG1063" i="4"/>
  <c r="AH1063" i="4"/>
  <c r="AT1063" i="4" s="1"/>
  <c r="AB1062" i="4"/>
  <c r="AC1062" i="4"/>
  <c r="AD1062" i="4"/>
  <c r="AP1062" i="4" s="1"/>
  <c r="AF1062" i="4"/>
  <c r="AG1062" i="4"/>
  <c r="AH1062" i="4"/>
  <c r="AT1062" i="4" s="1"/>
  <c r="AB1061" i="4"/>
  <c r="AC1061" i="4"/>
  <c r="AD1061" i="4"/>
  <c r="AP1061" i="4" s="1"/>
  <c r="AF1061" i="4"/>
  <c r="AG1061" i="4"/>
  <c r="AH1061" i="4"/>
  <c r="AT1061" i="4" s="1"/>
  <c r="AB1060" i="4"/>
  <c r="AC1060" i="4"/>
  <c r="AD1060" i="4"/>
  <c r="AP1060" i="4" s="1"/>
  <c r="AF1060" i="4"/>
  <c r="AG1060" i="4"/>
  <c r="AH1060" i="4"/>
  <c r="AT1060" i="4" s="1"/>
  <c r="AB1059" i="4"/>
  <c r="AC1059" i="4"/>
  <c r="AD1059" i="4"/>
  <c r="AP1059" i="4" s="1"/>
  <c r="AF1059" i="4"/>
  <c r="AG1059" i="4"/>
  <c r="AH1059" i="4"/>
  <c r="AT1059" i="4" s="1"/>
  <c r="AB1058" i="4"/>
  <c r="AC1058" i="4"/>
  <c r="AD1058" i="4"/>
  <c r="AP1058" i="4" s="1"/>
  <c r="AF1058" i="4"/>
  <c r="AG1058" i="4"/>
  <c r="AH1058" i="4"/>
  <c r="AT1058" i="4" s="1"/>
  <c r="AB1057" i="4"/>
  <c r="AC1057" i="4"/>
  <c r="AD1057" i="4"/>
  <c r="AP1057" i="4" s="1"/>
  <c r="AF1057" i="4"/>
  <c r="AG1057" i="4"/>
  <c r="AH1057" i="4"/>
  <c r="AT1057" i="4" s="1"/>
  <c r="AB1056" i="4"/>
  <c r="AC1056" i="4"/>
  <c r="AD1056" i="4"/>
  <c r="AP1056" i="4" s="1"/>
  <c r="AF1056" i="4"/>
  <c r="AG1056" i="4"/>
  <c r="AH1056" i="4"/>
  <c r="AT1056" i="4" s="1"/>
  <c r="AB1055" i="4"/>
  <c r="AC1055" i="4"/>
  <c r="AD1055" i="4"/>
  <c r="AP1055" i="4" s="1"/>
  <c r="AF1055" i="4"/>
  <c r="AG1055" i="4"/>
  <c r="AH1055" i="4"/>
  <c r="AT1055" i="4" s="1"/>
  <c r="AB1054" i="4"/>
  <c r="AC1054" i="4"/>
  <c r="AD1054" i="4"/>
  <c r="AP1054" i="4" s="1"/>
  <c r="AF1054" i="4"/>
  <c r="AG1054" i="4"/>
  <c r="AH1054" i="4"/>
  <c r="AT1054" i="4" s="1"/>
  <c r="AB1053" i="4"/>
  <c r="AC1053" i="4"/>
  <c r="AD1053" i="4"/>
  <c r="AP1053" i="4" s="1"/>
  <c r="AF1053" i="4"/>
  <c r="AG1053" i="4"/>
  <c r="AH1053" i="4"/>
  <c r="AT1053" i="4" s="1"/>
  <c r="AB1052" i="4"/>
  <c r="AC1052" i="4"/>
  <c r="AD1052" i="4"/>
  <c r="AP1052" i="4" s="1"/>
  <c r="AF1052" i="4"/>
  <c r="AG1052" i="4"/>
  <c r="AH1052" i="4"/>
  <c r="AT1052" i="4" s="1"/>
  <c r="AB1051" i="4"/>
  <c r="AC1051" i="4"/>
  <c r="AD1051" i="4"/>
  <c r="AP1051" i="4" s="1"/>
  <c r="AF1051" i="4"/>
  <c r="AG1051" i="4"/>
  <c r="AH1051" i="4"/>
  <c r="AT1051" i="4" s="1"/>
  <c r="AB1050" i="4"/>
  <c r="AC1050" i="4"/>
  <c r="AD1050" i="4"/>
  <c r="AP1050" i="4" s="1"/>
  <c r="AF1050" i="4"/>
  <c r="AG1050" i="4"/>
  <c r="AH1050" i="4"/>
  <c r="AT1050" i="4" s="1"/>
  <c r="AB1049" i="4"/>
  <c r="AC1049" i="4"/>
  <c r="AD1049" i="4"/>
  <c r="AP1049" i="4" s="1"/>
  <c r="AF1049" i="4"/>
  <c r="AG1049" i="4"/>
  <c r="AH1049" i="4"/>
  <c r="AT1049" i="4" s="1"/>
  <c r="AB1048" i="4"/>
  <c r="AC1048" i="4"/>
  <c r="AD1048" i="4"/>
  <c r="AP1048" i="4" s="1"/>
  <c r="AF1048" i="4"/>
  <c r="AG1048" i="4"/>
  <c r="AH1048" i="4"/>
  <c r="AT1048" i="4" s="1"/>
  <c r="AB1047" i="4"/>
  <c r="AC1047" i="4"/>
  <c r="AD1047" i="4"/>
  <c r="AP1047" i="4" s="1"/>
  <c r="AF1047" i="4"/>
  <c r="AG1047" i="4"/>
  <c r="AH1047" i="4"/>
  <c r="AT1047" i="4" s="1"/>
  <c r="AB1046" i="4"/>
  <c r="AC1046" i="4"/>
  <c r="AD1046" i="4"/>
  <c r="AP1046" i="4" s="1"/>
  <c r="AF1046" i="4"/>
  <c r="AG1046" i="4"/>
  <c r="AH1046" i="4"/>
  <c r="AT1046" i="4" s="1"/>
  <c r="AB1045" i="4"/>
  <c r="AC1045" i="4"/>
  <c r="AD1045" i="4"/>
  <c r="AP1045" i="4" s="1"/>
  <c r="AF1045" i="4"/>
  <c r="AG1045" i="4"/>
  <c r="AH1045" i="4"/>
  <c r="AT1045" i="4" s="1"/>
  <c r="AB1044" i="4"/>
  <c r="AC1044" i="4"/>
  <c r="AD1044" i="4"/>
  <c r="AP1044" i="4" s="1"/>
  <c r="AF1044" i="4"/>
  <c r="AG1044" i="4"/>
  <c r="AH1044" i="4"/>
  <c r="AT1044" i="4" s="1"/>
  <c r="AB1043" i="4"/>
  <c r="AC1043" i="4"/>
  <c r="AD1043" i="4"/>
  <c r="AP1043" i="4" s="1"/>
  <c r="AF1043" i="4"/>
  <c r="AG1043" i="4"/>
  <c r="AH1043" i="4"/>
  <c r="AT1043" i="4" s="1"/>
  <c r="AB1042" i="4"/>
  <c r="AC1042" i="4"/>
  <c r="AD1042" i="4"/>
  <c r="AP1042" i="4" s="1"/>
  <c r="AF1042" i="4"/>
  <c r="AG1042" i="4"/>
  <c r="AH1042" i="4"/>
  <c r="AT1042" i="4" s="1"/>
  <c r="AB1041" i="4"/>
  <c r="AC1041" i="4"/>
  <c r="AD1041" i="4"/>
  <c r="AP1041" i="4" s="1"/>
  <c r="AF1041" i="4"/>
  <c r="AG1041" i="4"/>
  <c r="AH1041" i="4"/>
  <c r="AT1041" i="4" s="1"/>
  <c r="AB1040" i="4"/>
  <c r="AC1040" i="4"/>
  <c r="AD1040" i="4"/>
  <c r="AP1040" i="4" s="1"/>
  <c r="AF1040" i="4"/>
  <c r="AG1040" i="4"/>
  <c r="AH1040" i="4"/>
  <c r="AT1040" i="4" s="1"/>
  <c r="AB1039" i="4"/>
  <c r="AC1039" i="4"/>
  <c r="AD1039" i="4"/>
  <c r="AP1039" i="4" s="1"/>
  <c r="AF1039" i="4"/>
  <c r="AG1039" i="4"/>
  <c r="AH1039" i="4"/>
  <c r="AT1039" i="4" s="1"/>
  <c r="AB1038" i="4"/>
  <c r="AC1038" i="4"/>
  <c r="AD1038" i="4"/>
  <c r="AP1038" i="4" s="1"/>
  <c r="AF1038" i="4"/>
  <c r="AG1038" i="4"/>
  <c r="AH1038" i="4"/>
  <c r="AT1038" i="4" s="1"/>
  <c r="AB1037" i="4"/>
  <c r="AC1037" i="4"/>
  <c r="AD1037" i="4"/>
  <c r="AP1037" i="4" s="1"/>
  <c r="AF1037" i="4"/>
  <c r="AG1037" i="4"/>
  <c r="AH1037" i="4"/>
  <c r="AT1037" i="4" s="1"/>
  <c r="AB1036" i="4"/>
  <c r="AC1036" i="4"/>
  <c r="AD1036" i="4"/>
  <c r="AP1036" i="4" s="1"/>
  <c r="AF1036" i="4"/>
  <c r="AG1036" i="4"/>
  <c r="AH1036" i="4"/>
  <c r="AT1036" i="4" s="1"/>
  <c r="AB1035" i="4"/>
  <c r="AC1035" i="4"/>
  <c r="AD1035" i="4"/>
  <c r="AP1035" i="4" s="1"/>
  <c r="AF1035" i="4"/>
  <c r="AG1035" i="4"/>
  <c r="AH1035" i="4"/>
  <c r="AT1035" i="4" s="1"/>
  <c r="AB1034" i="4"/>
  <c r="AC1034" i="4"/>
  <c r="AD1034" i="4"/>
  <c r="AP1034" i="4" s="1"/>
  <c r="AF1034" i="4"/>
  <c r="AG1034" i="4"/>
  <c r="AH1034" i="4"/>
  <c r="AT1034" i="4" s="1"/>
  <c r="AB1033" i="4"/>
  <c r="AC1033" i="4"/>
  <c r="AD1033" i="4"/>
  <c r="AP1033" i="4" s="1"/>
  <c r="AF1033" i="4"/>
  <c r="AG1033" i="4"/>
  <c r="AH1033" i="4"/>
  <c r="AT1033" i="4" s="1"/>
  <c r="AB1032" i="4"/>
  <c r="AC1032" i="4"/>
  <c r="AD1032" i="4"/>
  <c r="AP1032" i="4" s="1"/>
  <c r="AF1032" i="4"/>
  <c r="AG1032" i="4"/>
  <c r="AH1032" i="4"/>
  <c r="AT1032" i="4" s="1"/>
  <c r="AB1031" i="4"/>
  <c r="AC1031" i="4"/>
  <c r="AD1031" i="4"/>
  <c r="AP1031" i="4" s="1"/>
  <c r="AF1031" i="4"/>
  <c r="AG1031" i="4"/>
  <c r="AH1031" i="4"/>
  <c r="AT1031" i="4" s="1"/>
  <c r="AB1030" i="4"/>
  <c r="AC1030" i="4"/>
  <c r="AD1030" i="4"/>
  <c r="AP1030" i="4" s="1"/>
  <c r="AF1030" i="4"/>
  <c r="AG1030" i="4"/>
  <c r="AH1030" i="4"/>
  <c r="AT1030" i="4" s="1"/>
  <c r="AB1029" i="4"/>
  <c r="AC1029" i="4"/>
  <c r="AD1029" i="4"/>
  <c r="AP1029" i="4" s="1"/>
  <c r="AF1029" i="4"/>
  <c r="AG1029" i="4"/>
  <c r="AH1029" i="4"/>
  <c r="AT1029" i="4" s="1"/>
  <c r="AB1028" i="4"/>
  <c r="AC1028" i="4"/>
  <c r="AD1028" i="4"/>
  <c r="AP1028" i="4" s="1"/>
  <c r="AF1028" i="4"/>
  <c r="AG1028" i="4"/>
  <c r="AH1028" i="4"/>
  <c r="AT1028" i="4" s="1"/>
  <c r="AB1027" i="4"/>
  <c r="AC1027" i="4"/>
  <c r="AD1027" i="4"/>
  <c r="AP1027" i="4" s="1"/>
  <c r="AF1027" i="4"/>
  <c r="AG1027" i="4"/>
  <c r="AH1027" i="4"/>
  <c r="AT1027" i="4" s="1"/>
  <c r="AB1026" i="4"/>
  <c r="AC1026" i="4"/>
  <c r="AD1026" i="4"/>
  <c r="AP1026" i="4" s="1"/>
  <c r="AF1026" i="4"/>
  <c r="AG1026" i="4"/>
  <c r="AH1026" i="4"/>
  <c r="AT1026" i="4" s="1"/>
  <c r="AB1025" i="4"/>
  <c r="AC1025" i="4"/>
  <c r="AD1025" i="4"/>
  <c r="AP1025" i="4" s="1"/>
  <c r="AF1025" i="4"/>
  <c r="AG1025" i="4"/>
  <c r="AH1025" i="4"/>
  <c r="AT1025" i="4" s="1"/>
  <c r="AB1024" i="4"/>
  <c r="AC1024" i="4"/>
  <c r="AD1024" i="4"/>
  <c r="AP1024" i="4" s="1"/>
  <c r="AF1024" i="4"/>
  <c r="AG1024" i="4"/>
  <c r="AH1024" i="4"/>
  <c r="AT1024" i="4" s="1"/>
  <c r="AB1023" i="4"/>
  <c r="AC1023" i="4"/>
  <c r="AD1023" i="4"/>
  <c r="AP1023" i="4" s="1"/>
  <c r="AF1023" i="4"/>
  <c r="AG1023" i="4"/>
  <c r="AH1023" i="4"/>
  <c r="AT1023" i="4" s="1"/>
  <c r="AB1022" i="4"/>
  <c r="AC1022" i="4"/>
  <c r="AD1022" i="4"/>
  <c r="AP1022" i="4" s="1"/>
  <c r="AF1022" i="4"/>
  <c r="AG1022" i="4"/>
  <c r="AH1022" i="4"/>
  <c r="AT1022" i="4" s="1"/>
  <c r="AB1021" i="4"/>
  <c r="AC1021" i="4"/>
  <c r="AD1021" i="4"/>
  <c r="AP1021" i="4" s="1"/>
  <c r="AF1021" i="4"/>
  <c r="AG1021" i="4"/>
  <c r="AH1021" i="4"/>
  <c r="AT1021" i="4" s="1"/>
  <c r="AB1020" i="4"/>
  <c r="AC1020" i="4"/>
  <c r="AD1020" i="4"/>
  <c r="AP1020" i="4" s="1"/>
  <c r="AF1020" i="4"/>
  <c r="AG1020" i="4"/>
  <c r="AH1020" i="4"/>
  <c r="AT1020" i="4" s="1"/>
  <c r="AB1019" i="4"/>
  <c r="AC1019" i="4"/>
  <c r="AD1019" i="4"/>
  <c r="AP1019" i="4" s="1"/>
  <c r="AF1019" i="4"/>
  <c r="AG1019" i="4"/>
  <c r="AH1019" i="4"/>
  <c r="AT1019" i="4" s="1"/>
  <c r="AB1018" i="4"/>
  <c r="AC1018" i="4"/>
  <c r="AD1018" i="4"/>
  <c r="AP1018" i="4" s="1"/>
  <c r="AF1018" i="4"/>
  <c r="AG1018" i="4"/>
  <c r="AH1018" i="4"/>
  <c r="AT1018" i="4" s="1"/>
  <c r="AB1017" i="4"/>
  <c r="AC1017" i="4"/>
  <c r="AD1017" i="4"/>
  <c r="AP1017" i="4" s="1"/>
  <c r="AF1017" i="4"/>
  <c r="AG1017" i="4"/>
  <c r="AH1017" i="4"/>
  <c r="AT1017" i="4" s="1"/>
  <c r="AB1016" i="4"/>
  <c r="AC1016" i="4"/>
  <c r="AD1016" i="4"/>
  <c r="AP1016" i="4" s="1"/>
  <c r="AF1016" i="4"/>
  <c r="AG1016" i="4"/>
  <c r="AH1016" i="4"/>
  <c r="AT1016" i="4" s="1"/>
  <c r="AB1015" i="4"/>
  <c r="AC1015" i="4"/>
  <c r="AD1015" i="4"/>
  <c r="AP1015" i="4" s="1"/>
  <c r="AF1015" i="4"/>
  <c r="AG1015" i="4"/>
  <c r="AH1015" i="4"/>
  <c r="AT1015" i="4" s="1"/>
  <c r="AB1014" i="4"/>
  <c r="AC1014" i="4"/>
  <c r="AD1014" i="4"/>
  <c r="AP1014" i="4" s="1"/>
  <c r="AF1014" i="4"/>
  <c r="AG1014" i="4"/>
  <c r="AH1014" i="4"/>
  <c r="AT1014" i="4" s="1"/>
  <c r="AB1013" i="4"/>
  <c r="AC1013" i="4"/>
  <c r="AD1013" i="4"/>
  <c r="AP1013" i="4" s="1"/>
  <c r="AF1013" i="4"/>
  <c r="AG1013" i="4"/>
  <c r="AH1013" i="4"/>
  <c r="AT1013" i="4" s="1"/>
  <c r="AB1012" i="4"/>
  <c r="AC1012" i="4"/>
  <c r="AD1012" i="4"/>
  <c r="AP1012" i="4" s="1"/>
  <c r="AF1012" i="4"/>
  <c r="AG1012" i="4"/>
  <c r="AH1012" i="4"/>
  <c r="AT1012" i="4" s="1"/>
  <c r="AB1011" i="4"/>
  <c r="AC1011" i="4"/>
  <c r="AD1011" i="4"/>
  <c r="AP1011" i="4" s="1"/>
  <c r="AF1011" i="4"/>
  <c r="AG1011" i="4"/>
  <c r="AH1011" i="4"/>
  <c r="AT1011" i="4" s="1"/>
  <c r="AB1010" i="4"/>
  <c r="AC1010" i="4"/>
  <c r="AD1010" i="4"/>
  <c r="AP1010" i="4" s="1"/>
  <c r="AF1010" i="4"/>
  <c r="AG1010" i="4"/>
  <c r="AH1010" i="4"/>
  <c r="AT1010" i="4" s="1"/>
  <c r="AB1009" i="4"/>
  <c r="AC1009" i="4"/>
  <c r="AD1009" i="4"/>
  <c r="AP1009" i="4" s="1"/>
  <c r="AF1009" i="4"/>
  <c r="AG1009" i="4"/>
  <c r="AH1009" i="4"/>
  <c r="AT1009" i="4" s="1"/>
  <c r="AB1008" i="4"/>
  <c r="AC1008" i="4"/>
  <c r="AD1008" i="4"/>
  <c r="AP1008" i="4" s="1"/>
  <c r="AF1008" i="4"/>
  <c r="AG1008" i="4"/>
  <c r="AH1008" i="4"/>
  <c r="AT1008" i="4" s="1"/>
  <c r="AB1007" i="4"/>
  <c r="AC1007" i="4"/>
  <c r="AD1007" i="4"/>
  <c r="AP1007" i="4" s="1"/>
  <c r="AF1007" i="4"/>
  <c r="AG1007" i="4"/>
  <c r="AH1007" i="4"/>
  <c r="AT1007" i="4" s="1"/>
  <c r="AB1006" i="4"/>
  <c r="AC1006" i="4"/>
  <c r="AD1006" i="4"/>
  <c r="AP1006" i="4" s="1"/>
  <c r="AF1006" i="4"/>
  <c r="AG1006" i="4"/>
  <c r="AH1006" i="4"/>
  <c r="AT1006" i="4" s="1"/>
  <c r="AB1005" i="4"/>
  <c r="AC1005" i="4"/>
  <c r="AD1005" i="4"/>
  <c r="AP1005" i="4" s="1"/>
  <c r="AF1005" i="4"/>
  <c r="AG1005" i="4"/>
  <c r="AH1005" i="4"/>
  <c r="AT1005" i="4" s="1"/>
  <c r="AB1004" i="4"/>
  <c r="AC1004" i="4"/>
  <c r="AD1004" i="4"/>
  <c r="AP1004" i="4" s="1"/>
  <c r="AF1004" i="4"/>
  <c r="AG1004" i="4"/>
  <c r="AH1004" i="4"/>
  <c r="AT1004" i="4" s="1"/>
  <c r="AB1003" i="4"/>
  <c r="AC1003" i="4"/>
  <c r="AD1003" i="4"/>
  <c r="AP1003" i="4" s="1"/>
  <c r="AF1003" i="4"/>
  <c r="AG1003" i="4"/>
  <c r="AH1003" i="4"/>
  <c r="AT1003" i="4" s="1"/>
  <c r="AB1002" i="4"/>
  <c r="AC1002" i="4"/>
  <c r="AD1002" i="4"/>
  <c r="AP1002" i="4" s="1"/>
  <c r="AF1002" i="4"/>
  <c r="AG1002" i="4"/>
  <c r="AH1002" i="4"/>
  <c r="AT1002" i="4" s="1"/>
  <c r="AB1001" i="4"/>
  <c r="AC1001" i="4"/>
  <c r="AD1001" i="4"/>
  <c r="AP1001" i="4" s="1"/>
  <c r="AF1001" i="4"/>
  <c r="AG1001" i="4"/>
  <c r="AH1001" i="4"/>
  <c r="AT1001" i="4" s="1"/>
  <c r="AB1000" i="4"/>
  <c r="AC1000" i="4"/>
  <c r="AD1000" i="4"/>
  <c r="AP1000" i="4" s="1"/>
  <c r="AF1000" i="4"/>
  <c r="AG1000" i="4"/>
  <c r="AH1000" i="4"/>
  <c r="AT1000" i="4" s="1"/>
  <c r="AB999" i="4"/>
  <c r="AC999" i="4"/>
  <c r="AD999" i="4"/>
  <c r="AP999" i="4" s="1"/>
  <c r="AF999" i="4"/>
  <c r="AG999" i="4"/>
  <c r="AH999" i="4"/>
  <c r="AT999" i="4" s="1"/>
  <c r="AB998" i="4"/>
  <c r="AC998" i="4"/>
  <c r="AD998" i="4"/>
  <c r="AP998" i="4" s="1"/>
  <c r="AF998" i="4"/>
  <c r="AG998" i="4"/>
  <c r="AH998" i="4"/>
  <c r="AT998" i="4" s="1"/>
  <c r="AB997" i="4"/>
  <c r="AC997" i="4"/>
  <c r="AD997" i="4"/>
  <c r="AP997" i="4" s="1"/>
  <c r="AF997" i="4"/>
  <c r="AG997" i="4"/>
  <c r="AH997" i="4"/>
  <c r="AT997" i="4" s="1"/>
  <c r="AB996" i="4"/>
  <c r="AC996" i="4"/>
  <c r="AD996" i="4"/>
  <c r="AP996" i="4" s="1"/>
  <c r="AF996" i="4"/>
  <c r="AG996" i="4"/>
  <c r="AH996" i="4"/>
  <c r="AT996" i="4" s="1"/>
  <c r="AB995" i="4"/>
  <c r="AC995" i="4"/>
  <c r="AD995" i="4"/>
  <c r="AP995" i="4" s="1"/>
  <c r="AF995" i="4"/>
  <c r="AG995" i="4"/>
  <c r="AH995" i="4"/>
  <c r="AT995" i="4" s="1"/>
  <c r="AB994" i="4"/>
  <c r="AC994" i="4"/>
  <c r="AD994" i="4"/>
  <c r="AP994" i="4" s="1"/>
  <c r="AF994" i="4"/>
  <c r="AG994" i="4"/>
  <c r="AH994" i="4"/>
  <c r="AT994" i="4" s="1"/>
  <c r="AB993" i="4"/>
  <c r="AC993" i="4"/>
  <c r="AD993" i="4"/>
  <c r="AP993" i="4" s="1"/>
  <c r="AF993" i="4"/>
  <c r="AG993" i="4"/>
  <c r="AH993" i="4"/>
  <c r="AT993" i="4" s="1"/>
  <c r="AB992" i="4"/>
  <c r="AC992" i="4"/>
  <c r="AD992" i="4"/>
  <c r="AP992" i="4" s="1"/>
  <c r="AF992" i="4"/>
  <c r="AG992" i="4"/>
  <c r="AH992" i="4"/>
  <c r="AT992" i="4" s="1"/>
  <c r="AB991" i="4"/>
  <c r="AC991" i="4"/>
  <c r="AD991" i="4"/>
  <c r="AP991" i="4" s="1"/>
  <c r="AF991" i="4"/>
  <c r="AG991" i="4"/>
  <c r="AH991" i="4"/>
  <c r="AT991" i="4" s="1"/>
  <c r="AB990" i="4"/>
  <c r="AC990" i="4"/>
  <c r="AD990" i="4"/>
  <c r="AP990" i="4" s="1"/>
  <c r="AF990" i="4"/>
  <c r="AG990" i="4"/>
  <c r="AH990" i="4"/>
  <c r="AT990" i="4" s="1"/>
  <c r="AB989" i="4"/>
  <c r="AC989" i="4"/>
  <c r="AD989" i="4"/>
  <c r="AP989" i="4" s="1"/>
  <c r="AF989" i="4"/>
  <c r="AG989" i="4"/>
  <c r="AH989" i="4"/>
  <c r="AT989" i="4" s="1"/>
  <c r="AB988" i="4"/>
  <c r="AC988" i="4"/>
  <c r="AD988" i="4"/>
  <c r="AP988" i="4" s="1"/>
  <c r="AF988" i="4"/>
  <c r="AG988" i="4"/>
  <c r="AH988" i="4"/>
  <c r="AT988" i="4" s="1"/>
  <c r="AB987" i="4"/>
  <c r="AC987" i="4"/>
  <c r="AD987" i="4"/>
  <c r="AP987" i="4" s="1"/>
  <c r="AF987" i="4"/>
  <c r="AG987" i="4"/>
  <c r="AH987" i="4"/>
  <c r="AT987" i="4" s="1"/>
  <c r="AB986" i="4"/>
  <c r="AC986" i="4"/>
  <c r="AD986" i="4"/>
  <c r="AP986" i="4" s="1"/>
  <c r="AF986" i="4"/>
  <c r="AG986" i="4"/>
  <c r="AH986" i="4"/>
  <c r="AT986" i="4" s="1"/>
  <c r="AB985" i="4"/>
  <c r="AC985" i="4"/>
  <c r="AD985" i="4"/>
  <c r="AP985" i="4" s="1"/>
  <c r="AF985" i="4"/>
  <c r="AG985" i="4"/>
  <c r="AH985" i="4"/>
  <c r="AT985" i="4" s="1"/>
  <c r="AB984" i="4"/>
  <c r="AC984" i="4"/>
  <c r="AD984" i="4"/>
  <c r="AP984" i="4" s="1"/>
  <c r="AF984" i="4"/>
  <c r="AG984" i="4"/>
  <c r="AH984" i="4"/>
  <c r="AT984" i="4" s="1"/>
  <c r="AB983" i="4"/>
  <c r="AC983" i="4"/>
  <c r="AD983" i="4"/>
  <c r="AP983" i="4" s="1"/>
  <c r="AF983" i="4"/>
  <c r="AG983" i="4"/>
  <c r="AH983" i="4"/>
  <c r="AT983" i="4" s="1"/>
  <c r="AB982" i="4"/>
  <c r="AC982" i="4"/>
  <c r="AD982" i="4"/>
  <c r="AP982" i="4" s="1"/>
  <c r="AF982" i="4"/>
  <c r="AG982" i="4"/>
  <c r="AH982" i="4"/>
  <c r="AT982" i="4" s="1"/>
  <c r="AB981" i="4"/>
  <c r="AC981" i="4"/>
  <c r="AD981" i="4"/>
  <c r="AP981" i="4" s="1"/>
  <c r="AF981" i="4"/>
  <c r="AG981" i="4"/>
  <c r="AH981" i="4"/>
  <c r="AT981" i="4" s="1"/>
  <c r="AB980" i="4"/>
  <c r="AC980" i="4"/>
  <c r="AD980" i="4"/>
  <c r="AP980" i="4" s="1"/>
  <c r="AF980" i="4"/>
  <c r="AG980" i="4"/>
  <c r="AH980" i="4"/>
  <c r="AT980" i="4" s="1"/>
  <c r="AB979" i="4"/>
  <c r="AC979" i="4"/>
  <c r="AD979" i="4"/>
  <c r="AP979" i="4" s="1"/>
  <c r="AF979" i="4"/>
  <c r="AG979" i="4"/>
  <c r="AH979" i="4"/>
  <c r="AT979" i="4" s="1"/>
  <c r="AB978" i="4"/>
  <c r="AC978" i="4"/>
  <c r="AD978" i="4"/>
  <c r="AP978" i="4" s="1"/>
  <c r="AF978" i="4"/>
  <c r="AG978" i="4"/>
  <c r="AH978" i="4"/>
  <c r="AT978" i="4" s="1"/>
  <c r="AB977" i="4"/>
  <c r="AC977" i="4"/>
  <c r="AD977" i="4"/>
  <c r="AP977" i="4" s="1"/>
  <c r="AF977" i="4"/>
  <c r="AG977" i="4"/>
  <c r="AH977" i="4"/>
  <c r="AT977" i="4" s="1"/>
  <c r="AB976" i="4"/>
  <c r="AC976" i="4"/>
  <c r="AD976" i="4"/>
  <c r="AP976" i="4" s="1"/>
  <c r="AF976" i="4"/>
  <c r="AG976" i="4"/>
  <c r="AH976" i="4"/>
  <c r="AT976" i="4" s="1"/>
  <c r="AB975" i="4"/>
  <c r="AC975" i="4"/>
  <c r="AD975" i="4"/>
  <c r="AP975" i="4" s="1"/>
  <c r="AF975" i="4"/>
  <c r="AG975" i="4"/>
  <c r="AH975" i="4"/>
  <c r="AT975" i="4" s="1"/>
  <c r="AB974" i="4"/>
  <c r="AC974" i="4"/>
  <c r="AD974" i="4"/>
  <c r="AP974" i="4" s="1"/>
  <c r="AF974" i="4"/>
  <c r="AG974" i="4"/>
  <c r="AH974" i="4"/>
  <c r="AT974" i="4" s="1"/>
  <c r="AB973" i="4"/>
  <c r="AC973" i="4"/>
  <c r="AD973" i="4"/>
  <c r="AP973" i="4" s="1"/>
  <c r="AF973" i="4"/>
  <c r="AG973" i="4"/>
  <c r="AH973" i="4"/>
  <c r="AT973" i="4" s="1"/>
  <c r="AB972" i="4"/>
  <c r="AC972" i="4"/>
  <c r="AD972" i="4"/>
  <c r="AP972" i="4" s="1"/>
  <c r="AF972" i="4"/>
  <c r="AG972" i="4"/>
  <c r="AH972" i="4"/>
  <c r="AT972" i="4" s="1"/>
  <c r="AB971" i="4"/>
  <c r="AC971" i="4"/>
  <c r="AD971" i="4"/>
  <c r="AP971" i="4" s="1"/>
  <c r="AF971" i="4"/>
  <c r="AG971" i="4"/>
  <c r="AH971" i="4"/>
  <c r="AT971" i="4" s="1"/>
  <c r="AB970" i="4"/>
  <c r="AC970" i="4"/>
  <c r="AD970" i="4"/>
  <c r="AP970" i="4" s="1"/>
  <c r="AF970" i="4"/>
  <c r="AG970" i="4"/>
  <c r="AH970" i="4"/>
  <c r="AT970" i="4" s="1"/>
  <c r="AB969" i="4"/>
  <c r="AC969" i="4"/>
  <c r="AD969" i="4"/>
  <c r="AP969" i="4" s="1"/>
  <c r="AF969" i="4"/>
  <c r="AG969" i="4"/>
  <c r="AH969" i="4"/>
  <c r="AT969" i="4" s="1"/>
  <c r="AB968" i="4"/>
  <c r="AC968" i="4"/>
  <c r="AD968" i="4"/>
  <c r="AP968" i="4" s="1"/>
  <c r="AF968" i="4"/>
  <c r="AG968" i="4"/>
  <c r="AH968" i="4"/>
  <c r="AT968" i="4" s="1"/>
  <c r="AB967" i="4"/>
  <c r="AC967" i="4"/>
  <c r="AD967" i="4"/>
  <c r="AP967" i="4" s="1"/>
  <c r="AF967" i="4"/>
  <c r="AG967" i="4"/>
  <c r="AH967" i="4"/>
  <c r="AT967" i="4" s="1"/>
  <c r="AB966" i="4"/>
  <c r="AC966" i="4"/>
  <c r="AD966" i="4"/>
  <c r="AP966" i="4" s="1"/>
  <c r="AF966" i="4"/>
  <c r="AG966" i="4"/>
  <c r="AH966" i="4"/>
  <c r="AT966" i="4" s="1"/>
  <c r="AB965" i="4"/>
  <c r="AC965" i="4"/>
  <c r="AD965" i="4"/>
  <c r="AP965" i="4" s="1"/>
  <c r="AF965" i="4"/>
  <c r="AG965" i="4"/>
  <c r="AH965" i="4"/>
  <c r="AT965" i="4" s="1"/>
  <c r="AB964" i="4"/>
  <c r="AC964" i="4"/>
  <c r="AD964" i="4"/>
  <c r="AP964" i="4" s="1"/>
  <c r="AF964" i="4"/>
  <c r="AG964" i="4"/>
  <c r="AH964" i="4"/>
  <c r="AT964" i="4" s="1"/>
  <c r="AB963" i="4"/>
  <c r="AC963" i="4"/>
  <c r="AD963" i="4"/>
  <c r="AP963" i="4" s="1"/>
  <c r="AF963" i="4"/>
  <c r="AG963" i="4"/>
  <c r="AH963" i="4"/>
  <c r="AT963" i="4" s="1"/>
  <c r="AB962" i="4"/>
  <c r="AC962" i="4"/>
  <c r="AD962" i="4"/>
  <c r="AP962" i="4" s="1"/>
  <c r="AF962" i="4"/>
  <c r="AG962" i="4"/>
  <c r="AH962" i="4"/>
  <c r="AT962" i="4" s="1"/>
  <c r="AB961" i="4"/>
  <c r="AC961" i="4"/>
  <c r="AD961" i="4"/>
  <c r="AP961" i="4" s="1"/>
  <c r="AF961" i="4"/>
  <c r="AG961" i="4"/>
  <c r="AH961" i="4"/>
  <c r="AT961" i="4" s="1"/>
  <c r="AB960" i="4"/>
  <c r="AC960" i="4"/>
  <c r="AD960" i="4"/>
  <c r="AP960" i="4" s="1"/>
  <c r="AF960" i="4"/>
  <c r="AG960" i="4"/>
  <c r="AH960" i="4"/>
  <c r="AT960" i="4" s="1"/>
  <c r="AB959" i="4"/>
  <c r="AC959" i="4"/>
  <c r="AD959" i="4"/>
  <c r="AP959" i="4" s="1"/>
  <c r="AF959" i="4"/>
  <c r="AG959" i="4"/>
  <c r="AH959" i="4"/>
  <c r="AT959" i="4" s="1"/>
  <c r="AB958" i="4"/>
  <c r="AC958" i="4"/>
  <c r="AD958" i="4"/>
  <c r="AP958" i="4" s="1"/>
  <c r="AF958" i="4"/>
  <c r="AG958" i="4"/>
  <c r="AH958" i="4"/>
  <c r="AT958" i="4" s="1"/>
  <c r="AB957" i="4"/>
  <c r="AC957" i="4"/>
  <c r="AD957" i="4"/>
  <c r="AP957" i="4" s="1"/>
  <c r="AF957" i="4"/>
  <c r="AG957" i="4"/>
  <c r="AH957" i="4"/>
  <c r="AT957" i="4" s="1"/>
  <c r="AB956" i="4"/>
  <c r="AC956" i="4"/>
  <c r="AD956" i="4"/>
  <c r="AP956" i="4" s="1"/>
  <c r="AF956" i="4"/>
  <c r="AG956" i="4"/>
  <c r="AH956" i="4"/>
  <c r="AT956" i="4" s="1"/>
  <c r="AB955" i="4"/>
  <c r="AC955" i="4"/>
  <c r="AD955" i="4"/>
  <c r="AP955" i="4" s="1"/>
  <c r="AF955" i="4"/>
  <c r="AG955" i="4"/>
  <c r="AH955" i="4"/>
  <c r="AT955" i="4" s="1"/>
  <c r="AB954" i="4"/>
  <c r="AC954" i="4"/>
  <c r="AD954" i="4"/>
  <c r="AP954" i="4" s="1"/>
  <c r="AF954" i="4"/>
  <c r="AG954" i="4"/>
  <c r="AH954" i="4"/>
  <c r="AT954" i="4" s="1"/>
  <c r="AB953" i="4"/>
  <c r="AC953" i="4"/>
  <c r="AD953" i="4"/>
  <c r="AP953" i="4" s="1"/>
  <c r="AF953" i="4"/>
  <c r="AG953" i="4"/>
  <c r="AH953" i="4"/>
  <c r="AT953" i="4" s="1"/>
  <c r="AB952" i="4"/>
  <c r="AC952" i="4"/>
  <c r="AD952" i="4"/>
  <c r="AP952" i="4" s="1"/>
  <c r="AF952" i="4"/>
  <c r="AG952" i="4"/>
  <c r="AH952" i="4"/>
  <c r="AT952" i="4" s="1"/>
  <c r="AB951" i="4"/>
  <c r="AC951" i="4"/>
  <c r="AD951" i="4"/>
  <c r="AP951" i="4" s="1"/>
  <c r="AF951" i="4"/>
  <c r="AG951" i="4"/>
  <c r="AH951" i="4"/>
  <c r="AT951" i="4" s="1"/>
  <c r="AB950" i="4"/>
  <c r="AC950" i="4"/>
  <c r="AD950" i="4"/>
  <c r="AP950" i="4" s="1"/>
  <c r="AF950" i="4"/>
  <c r="AG950" i="4"/>
  <c r="AH950" i="4"/>
  <c r="AT950" i="4" s="1"/>
  <c r="AB949" i="4"/>
  <c r="AC949" i="4"/>
  <c r="AD949" i="4"/>
  <c r="AP949" i="4" s="1"/>
  <c r="AF949" i="4"/>
  <c r="AG949" i="4"/>
  <c r="AH949" i="4"/>
  <c r="AT949" i="4" s="1"/>
  <c r="AB948" i="4"/>
  <c r="AC948" i="4"/>
  <c r="AD948" i="4"/>
  <c r="AP948" i="4" s="1"/>
  <c r="AF948" i="4"/>
  <c r="AG948" i="4"/>
  <c r="AH948" i="4"/>
  <c r="AT948" i="4" s="1"/>
  <c r="AB947" i="4"/>
  <c r="AC947" i="4"/>
  <c r="AD947" i="4"/>
  <c r="AP947" i="4" s="1"/>
  <c r="AF947" i="4"/>
  <c r="AG947" i="4"/>
  <c r="AH947" i="4"/>
  <c r="AT947" i="4" s="1"/>
  <c r="AB946" i="4"/>
  <c r="AC946" i="4"/>
  <c r="AD946" i="4"/>
  <c r="AP946" i="4" s="1"/>
  <c r="AF946" i="4"/>
  <c r="AG946" i="4"/>
  <c r="AH946" i="4"/>
  <c r="AT946" i="4" s="1"/>
  <c r="AB945" i="4"/>
  <c r="AC945" i="4"/>
  <c r="AD945" i="4"/>
  <c r="AP945" i="4" s="1"/>
  <c r="AF945" i="4"/>
  <c r="AG945" i="4"/>
  <c r="AH945" i="4"/>
  <c r="AT945" i="4" s="1"/>
  <c r="AB944" i="4"/>
  <c r="AC944" i="4"/>
  <c r="AD944" i="4"/>
  <c r="AP944" i="4" s="1"/>
  <c r="AF944" i="4"/>
  <c r="AG944" i="4"/>
  <c r="AH944" i="4"/>
  <c r="AT944" i="4" s="1"/>
  <c r="AB943" i="4"/>
  <c r="AC943" i="4"/>
  <c r="AD943" i="4"/>
  <c r="AP943" i="4" s="1"/>
  <c r="AF943" i="4"/>
  <c r="AG943" i="4"/>
  <c r="AH943" i="4"/>
  <c r="AT943" i="4" s="1"/>
  <c r="AB942" i="4"/>
  <c r="AC942" i="4"/>
  <c r="AD942" i="4"/>
  <c r="AP942" i="4" s="1"/>
  <c r="AF942" i="4"/>
  <c r="AG942" i="4"/>
  <c r="AH942" i="4"/>
  <c r="AT942" i="4" s="1"/>
  <c r="AB941" i="4"/>
  <c r="AC941" i="4"/>
  <c r="AD941" i="4"/>
  <c r="AP941" i="4" s="1"/>
  <c r="AF941" i="4"/>
  <c r="AG941" i="4"/>
  <c r="AH941" i="4"/>
  <c r="AT941" i="4" s="1"/>
  <c r="AB940" i="4"/>
  <c r="AC940" i="4"/>
  <c r="AD940" i="4"/>
  <c r="AP940" i="4" s="1"/>
  <c r="AF940" i="4"/>
  <c r="AG940" i="4"/>
  <c r="AH940" i="4"/>
  <c r="AT940" i="4" s="1"/>
  <c r="AB939" i="4"/>
  <c r="AC939" i="4"/>
  <c r="AD939" i="4"/>
  <c r="AP939" i="4" s="1"/>
  <c r="AF939" i="4"/>
  <c r="AG939" i="4"/>
  <c r="AH939" i="4"/>
  <c r="AT939" i="4" s="1"/>
  <c r="AB938" i="4"/>
  <c r="AC938" i="4"/>
  <c r="AD938" i="4"/>
  <c r="AP938" i="4" s="1"/>
  <c r="AF938" i="4"/>
  <c r="AG938" i="4"/>
  <c r="AH938" i="4"/>
  <c r="AT938" i="4" s="1"/>
  <c r="AB937" i="4"/>
  <c r="AC937" i="4"/>
  <c r="AD937" i="4"/>
  <c r="AP937" i="4" s="1"/>
  <c r="AF937" i="4"/>
  <c r="AG937" i="4"/>
  <c r="AH937" i="4"/>
  <c r="AT937" i="4" s="1"/>
  <c r="AB936" i="4"/>
  <c r="AC936" i="4"/>
  <c r="AD936" i="4"/>
  <c r="AP936" i="4" s="1"/>
  <c r="AF936" i="4"/>
  <c r="AG936" i="4"/>
  <c r="AH936" i="4"/>
  <c r="AT936" i="4" s="1"/>
  <c r="AB935" i="4"/>
  <c r="AC935" i="4"/>
  <c r="AD935" i="4"/>
  <c r="AP935" i="4" s="1"/>
  <c r="AF935" i="4"/>
  <c r="AG935" i="4"/>
  <c r="AH935" i="4"/>
  <c r="AT935" i="4" s="1"/>
  <c r="AB934" i="4"/>
  <c r="AC934" i="4"/>
  <c r="AD934" i="4"/>
  <c r="AP934" i="4" s="1"/>
  <c r="AF934" i="4"/>
  <c r="AG934" i="4"/>
  <c r="AH934" i="4"/>
  <c r="AT934" i="4" s="1"/>
  <c r="AB933" i="4"/>
  <c r="AC933" i="4"/>
  <c r="AD933" i="4"/>
  <c r="AP933" i="4" s="1"/>
  <c r="AF933" i="4"/>
  <c r="AG933" i="4"/>
  <c r="AH933" i="4"/>
  <c r="AT933" i="4" s="1"/>
  <c r="AB932" i="4"/>
  <c r="AC932" i="4"/>
  <c r="AD932" i="4"/>
  <c r="AP932" i="4" s="1"/>
  <c r="AF932" i="4"/>
  <c r="AG932" i="4"/>
  <c r="AH932" i="4"/>
  <c r="AT932" i="4" s="1"/>
  <c r="AB931" i="4"/>
  <c r="AC931" i="4"/>
  <c r="AD931" i="4"/>
  <c r="AP931" i="4" s="1"/>
  <c r="AF931" i="4"/>
  <c r="AG931" i="4"/>
  <c r="AH931" i="4"/>
  <c r="AT931" i="4" s="1"/>
  <c r="AB930" i="4"/>
  <c r="AC930" i="4"/>
  <c r="AD930" i="4"/>
  <c r="AP930" i="4" s="1"/>
  <c r="AF930" i="4"/>
  <c r="AG930" i="4"/>
  <c r="AH930" i="4"/>
  <c r="AT930" i="4" s="1"/>
  <c r="AB929" i="4"/>
  <c r="AC929" i="4"/>
  <c r="AD929" i="4"/>
  <c r="AP929" i="4" s="1"/>
  <c r="AF929" i="4"/>
  <c r="AG929" i="4"/>
  <c r="AH929" i="4"/>
  <c r="AT929" i="4" s="1"/>
  <c r="AB928" i="4"/>
  <c r="AC928" i="4"/>
  <c r="AD928" i="4"/>
  <c r="AP928" i="4" s="1"/>
  <c r="AF928" i="4"/>
  <c r="AG928" i="4"/>
  <c r="AH928" i="4"/>
  <c r="AT928" i="4" s="1"/>
  <c r="AB927" i="4"/>
  <c r="AC927" i="4"/>
  <c r="AD927" i="4"/>
  <c r="AP927" i="4" s="1"/>
  <c r="AF927" i="4"/>
  <c r="AG927" i="4"/>
  <c r="AH927" i="4"/>
  <c r="AT927" i="4" s="1"/>
  <c r="AB926" i="4"/>
  <c r="AC926" i="4"/>
  <c r="AD926" i="4"/>
  <c r="AP926" i="4" s="1"/>
  <c r="AF926" i="4"/>
  <c r="AG926" i="4"/>
  <c r="AH926" i="4"/>
  <c r="AT926" i="4" s="1"/>
  <c r="AB925" i="4"/>
  <c r="AC925" i="4"/>
  <c r="AD925" i="4"/>
  <c r="AP925" i="4" s="1"/>
  <c r="AF925" i="4"/>
  <c r="AG925" i="4"/>
  <c r="AH925" i="4"/>
  <c r="AT925" i="4" s="1"/>
  <c r="AB924" i="4"/>
  <c r="AC924" i="4"/>
  <c r="AD924" i="4"/>
  <c r="AP924" i="4" s="1"/>
  <c r="AF924" i="4"/>
  <c r="AG924" i="4"/>
  <c r="AH924" i="4"/>
  <c r="AT924" i="4" s="1"/>
  <c r="AB923" i="4"/>
  <c r="AC923" i="4"/>
  <c r="AD923" i="4"/>
  <c r="AP923" i="4" s="1"/>
  <c r="AF923" i="4"/>
  <c r="AG923" i="4"/>
  <c r="AH923" i="4"/>
  <c r="AT923" i="4" s="1"/>
  <c r="AB922" i="4"/>
  <c r="AC922" i="4"/>
  <c r="AD922" i="4"/>
  <c r="AP922" i="4" s="1"/>
  <c r="AF922" i="4"/>
  <c r="AG922" i="4"/>
  <c r="AH922" i="4"/>
  <c r="AT922" i="4" s="1"/>
  <c r="AB921" i="4"/>
  <c r="AC921" i="4"/>
  <c r="AD921" i="4"/>
  <c r="AP921" i="4" s="1"/>
  <c r="AF921" i="4"/>
  <c r="AG921" i="4"/>
  <c r="AH921" i="4"/>
  <c r="AT921" i="4" s="1"/>
  <c r="AB920" i="4"/>
  <c r="AC920" i="4"/>
  <c r="AD920" i="4"/>
  <c r="AP920" i="4" s="1"/>
  <c r="AF920" i="4"/>
  <c r="AG920" i="4"/>
  <c r="AH920" i="4"/>
  <c r="AT920" i="4" s="1"/>
  <c r="AB919" i="4"/>
  <c r="AC919" i="4"/>
  <c r="AD919" i="4"/>
  <c r="AP919" i="4" s="1"/>
  <c r="AF919" i="4"/>
  <c r="AG919" i="4"/>
  <c r="AH919" i="4"/>
  <c r="AT919" i="4" s="1"/>
  <c r="AB918" i="4"/>
  <c r="AC918" i="4"/>
  <c r="AD918" i="4"/>
  <c r="AP918" i="4" s="1"/>
  <c r="AF918" i="4"/>
  <c r="AG918" i="4"/>
  <c r="AH918" i="4"/>
  <c r="AT918" i="4" s="1"/>
  <c r="AB917" i="4"/>
  <c r="AC917" i="4"/>
  <c r="AD917" i="4"/>
  <c r="AP917" i="4" s="1"/>
  <c r="AF917" i="4"/>
  <c r="AG917" i="4"/>
  <c r="AH917" i="4"/>
  <c r="AT917" i="4" s="1"/>
  <c r="AC916" i="4"/>
  <c r="AB916" i="4"/>
  <c r="AD916" i="4"/>
  <c r="AP916" i="4" s="1"/>
  <c r="AG916" i="4"/>
  <c r="AF916" i="4"/>
  <c r="AH916" i="4"/>
  <c r="AT916" i="4" s="1"/>
  <c r="AC915" i="4"/>
  <c r="AB915" i="4"/>
  <c r="AD915" i="4"/>
  <c r="AP915" i="4" s="1"/>
  <c r="AG915" i="4"/>
  <c r="AF915" i="4"/>
  <c r="AH915" i="4"/>
  <c r="AT915" i="4" s="1"/>
  <c r="AC914" i="4"/>
  <c r="AB914" i="4"/>
  <c r="AD914" i="4"/>
  <c r="AP914" i="4" s="1"/>
  <c r="AG914" i="4"/>
  <c r="AF914" i="4"/>
  <c r="AH914" i="4"/>
  <c r="AT914" i="4" s="1"/>
  <c r="AC913" i="4"/>
  <c r="AB913" i="4"/>
  <c r="AD913" i="4"/>
  <c r="AP913" i="4" s="1"/>
  <c r="AG913" i="4"/>
  <c r="AF913" i="4"/>
  <c r="AH913" i="4"/>
  <c r="AT913" i="4" s="1"/>
  <c r="AC912" i="4"/>
  <c r="AB912" i="4"/>
  <c r="AD912" i="4"/>
  <c r="AP912" i="4" s="1"/>
  <c r="AG912" i="4"/>
  <c r="AF912" i="4"/>
  <c r="AH912" i="4"/>
  <c r="AT912" i="4" s="1"/>
  <c r="AC911" i="4"/>
  <c r="AB911" i="4"/>
  <c r="AD911" i="4"/>
  <c r="AP911" i="4" s="1"/>
  <c r="AG911" i="4"/>
  <c r="AF911" i="4"/>
  <c r="AH911" i="4"/>
  <c r="AT911" i="4" s="1"/>
  <c r="AC910" i="4"/>
  <c r="AB910" i="4"/>
  <c r="AD910" i="4"/>
  <c r="AP910" i="4" s="1"/>
  <c r="AG910" i="4"/>
  <c r="AF910" i="4"/>
  <c r="AH910" i="4"/>
  <c r="AT910" i="4" s="1"/>
  <c r="AC909" i="4"/>
  <c r="AB909" i="4"/>
  <c r="AD909" i="4"/>
  <c r="AP909" i="4" s="1"/>
  <c r="AG909" i="4"/>
  <c r="AF909" i="4"/>
  <c r="AH909" i="4"/>
  <c r="AT909" i="4" s="1"/>
  <c r="AC908" i="4"/>
  <c r="AB908" i="4"/>
  <c r="AD908" i="4"/>
  <c r="AP908" i="4" s="1"/>
  <c r="AG908" i="4"/>
  <c r="AF908" i="4"/>
  <c r="AH908" i="4"/>
  <c r="AT908" i="4" s="1"/>
  <c r="AC907" i="4"/>
  <c r="AB907" i="4"/>
  <c r="AD907" i="4"/>
  <c r="AP907" i="4" s="1"/>
  <c r="AG907" i="4"/>
  <c r="AF907" i="4"/>
  <c r="AH907" i="4"/>
  <c r="AT907" i="4" s="1"/>
  <c r="AC906" i="4"/>
  <c r="AB906" i="4"/>
  <c r="AD906" i="4"/>
  <c r="AP906" i="4" s="1"/>
  <c r="AG906" i="4"/>
  <c r="AF906" i="4"/>
  <c r="AH906" i="4"/>
  <c r="AT906" i="4" s="1"/>
  <c r="AC905" i="4"/>
  <c r="AB905" i="4"/>
  <c r="AD905" i="4"/>
  <c r="AP905" i="4" s="1"/>
  <c r="AG905" i="4"/>
  <c r="AF905" i="4"/>
  <c r="AH905" i="4"/>
  <c r="AT905" i="4" s="1"/>
  <c r="AC904" i="4"/>
  <c r="AB904" i="4"/>
  <c r="AD904" i="4"/>
  <c r="AP904" i="4" s="1"/>
  <c r="AF904" i="4"/>
  <c r="AG904" i="4"/>
  <c r="AH904" i="4"/>
  <c r="AT904" i="4" s="1"/>
  <c r="AB903" i="4"/>
  <c r="AC903" i="4"/>
  <c r="AD903" i="4"/>
  <c r="AP903" i="4" s="1"/>
  <c r="AG903" i="4"/>
  <c r="AF903" i="4"/>
  <c r="AH903" i="4"/>
  <c r="AT903" i="4" s="1"/>
  <c r="AC902" i="4"/>
  <c r="AO902" i="4" s="1"/>
  <c r="BA902" i="4" s="1"/>
  <c r="AB902" i="4"/>
  <c r="AN902" i="4" s="1"/>
  <c r="AD902" i="4"/>
  <c r="AP902" i="4" s="1"/>
  <c r="AG902" i="4"/>
  <c r="AF902" i="4"/>
  <c r="AH902" i="4"/>
  <c r="AT902" i="4" s="1"/>
  <c r="AC901" i="4"/>
  <c r="AB901" i="4"/>
  <c r="AD901" i="4"/>
  <c r="AP901" i="4" s="1"/>
  <c r="AF901" i="4"/>
  <c r="AG901" i="4"/>
  <c r="AH901" i="4"/>
  <c r="AT901" i="4" s="1"/>
  <c r="AB900" i="4"/>
  <c r="AC900" i="4"/>
  <c r="AD900" i="4"/>
  <c r="AP900" i="4" s="1"/>
  <c r="AF900" i="4"/>
  <c r="AG900" i="4"/>
  <c r="AH900" i="4"/>
  <c r="AT900" i="4" s="1"/>
  <c r="AB899" i="4"/>
  <c r="AC899" i="4"/>
  <c r="AD899" i="4"/>
  <c r="AP899" i="4" s="1"/>
  <c r="AF899" i="4"/>
  <c r="AG899" i="4"/>
  <c r="AH899" i="4"/>
  <c r="AT899" i="4" s="1"/>
  <c r="AB898" i="4"/>
  <c r="AC898" i="4"/>
  <c r="AD898" i="4"/>
  <c r="AP898" i="4" s="1"/>
  <c r="AF898" i="4"/>
  <c r="AG898" i="4"/>
  <c r="AH898" i="4"/>
  <c r="AT898" i="4" s="1"/>
  <c r="AB897" i="4"/>
  <c r="AC897" i="4"/>
  <c r="AD897" i="4"/>
  <c r="AP897" i="4" s="1"/>
  <c r="AF897" i="4"/>
  <c r="AG897" i="4"/>
  <c r="AH897" i="4"/>
  <c r="AT897" i="4" s="1"/>
  <c r="AB896" i="4"/>
  <c r="AC896" i="4"/>
  <c r="AD896" i="4"/>
  <c r="AP896" i="4" s="1"/>
  <c r="AF896" i="4"/>
  <c r="AG896" i="4"/>
  <c r="AH896" i="4"/>
  <c r="AT896" i="4" s="1"/>
  <c r="AB895" i="4"/>
  <c r="AC895" i="4"/>
  <c r="AD895" i="4"/>
  <c r="AP895" i="4" s="1"/>
  <c r="AF895" i="4"/>
  <c r="AG895" i="4"/>
  <c r="AH895" i="4"/>
  <c r="AT895" i="4" s="1"/>
  <c r="AB894" i="4"/>
  <c r="AC894" i="4"/>
  <c r="AD894" i="4"/>
  <c r="AP894" i="4" s="1"/>
  <c r="AF894" i="4"/>
  <c r="AG894" i="4"/>
  <c r="AH894" i="4"/>
  <c r="AT894" i="4" s="1"/>
  <c r="AB893" i="4"/>
  <c r="AC893" i="4"/>
  <c r="AD893" i="4"/>
  <c r="AP893" i="4" s="1"/>
  <c r="AF893" i="4"/>
  <c r="AG893" i="4"/>
  <c r="AH893" i="4"/>
  <c r="AT893" i="4" s="1"/>
  <c r="AB892" i="4"/>
  <c r="AC892" i="4"/>
  <c r="AD892" i="4"/>
  <c r="AP892" i="4" s="1"/>
  <c r="AF892" i="4"/>
  <c r="AG892" i="4"/>
  <c r="AH892" i="4"/>
  <c r="AT892" i="4" s="1"/>
  <c r="AB891" i="4"/>
  <c r="AC891" i="4"/>
  <c r="AD891" i="4"/>
  <c r="AP891" i="4" s="1"/>
  <c r="AF891" i="4"/>
  <c r="AG891" i="4"/>
  <c r="AH891" i="4"/>
  <c r="AT891" i="4" s="1"/>
  <c r="AB890" i="4"/>
  <c r="AC890" i="4"/>
  <c r="AD890" i="4"/>
  <c r="AP890" i="4" s="1"/>
  <c r="AF890" i="4"/>
  <c r="AG890" i="4"/>
  <c r="AH890" i="4"/>
  <c r="AT890" i="4" s="1"/>
  <c r="AB889" i="4"/>
  <c r="AC889" i="4"/>
  <c r="AD889" i="4"/>
  <c r="AP889" i="4" s="1"/>
  <c r="AF889" i="4"/>
  <c r="AG889" i="4"/>
  <c r="AH889" i="4"/>
  <c r="AT889" i="4" s="1"/>
  <c r="AB888" i="4"/>
  <c r="AC888" i="4"/>
  <c r="AD888" i="4"/>
  <c r="AP888" i="4" s="1"/>
  <c r="AF888" i="4"/>
  <c r="AG888" i="4"/>
  <c r="AH888" i="4"/>
  <c r="AT888" i="4" s="1"/>
  <c r="AB887" i="4"/>
  <c r="AC887" i="4"/>
  <c r="AD887" i="4"/>
  <c r="AP887" i="4" s="1"/>
  <c r="AF887" i="4"/>
  <c r="AG887" i="4"/>
  <c r="AH887" i="4"/>
  <c r="AT887" i="4" s="1"/>
  <c r="AB886" i="4"/>
  <c r="AC886" i="4"/>
  <c r="AD886" i="4"/>
  <c r="AP886" i="4" s="1"/>
  <c r="AF886" i="4"/>
  <c r="AG886" i="4"/>
  <c r="AH886" i="4"/>
  <c r="AT886" i="4" s="1"/>
  <c r="AB885" i="4"/>
  <c r="AC885" i="4"/>
  <c r="AD885" i="4"/>
  <c r="AP885" i="4" s="1"/>
  <c r="AF885" i="4"/>
  <c r="AG885" i="4"/>
  <c r="AH885" i="4"/>
  <c r="AT885" i="4" s="1"/>
  <c r="AB884" i="4"/>
  <c r="AC884" i="4"/>
  <c r="AD884" i="4"/>
  <c r="AP884" i="4" s="1"/>
  <c r="AF884" i="4"/>
  <c r="AG884" i="4"/>
  <c r="AH884" i="4"/>
  <c r="AT884" i="4" s="1"/>
  <c r="AB883" i="4"/>
  <c r="AC883" i="4"/>
  <c r="AD883" i="4"/>
  <c r="AP883" i="4" s="1"/>
  <c r="AF883" i="4"/>
  <c r="AG883" i="4"/>
  <c r="AH883" i="4"/>
  <c r="AT883" i="4" s="1"/>
  <c r="AB882" i="4"/>
  <c r="AC882" i="4"/>
  <c r="AD882" i="4"/>
  <c r="AP882" i="4" s="1"/>
  <c r="AF882" i="4"/>
  <c r="AG882" i="4"/>
  <c r="AH882" i="4"/>
  <c r="AT882" i="4" s="1"/>
  <c r="AB881" i="4"/>
  <c r="AC881" i="4"/>
  <c r="AD881" i="4"/>
  <c r="AP881" i="4" s="1"/>
  <c r="AF881" i="4"/>
  <c r="AG881" i="4"/>
  <c r="AH881" i="4"/>
  <c r="AT881" i="4" s="1"/>
  <c r="AB880" i="4"/>
  <c r="AC880" i="4"/>
  <c r="AD880" i="4"/>
  <c r="AP880" i="4" s="1"/>
  <c r="AF880" i="4"/>
  <c r="AG880" i="4"/>
  <c r="AH880" i="4"/>
  <c r="AT880" i="4" s="1"/>
  <c r="AB879" i="4"/>
  <c r="AC879" i="4"/>
  <c r="AD879" i="4"/>
  <c r="AP879" i="4" s="1"/>
  <c r="AF879" i="4"/>
  <c r="AG879" i="4"/>
  <c r="AH879" i="4"/>
  <c r="AT879" i="4" s="1"/>
  <c r="AB878" i="4"/>
  <c r="AC878" i="4"/>
  <c r="AD878" i="4"/>
  <c r="AP878" i="4" s="1"/>
  <c r="AF878" i="4"/>
  <c r="AG878" i="4"/>
  <c r="AH878" i="4"/>
  <c r="AT878" i="4" s="1"/>
  <c r="AB877" i="4"/>
  <c r="AC877" i="4"/>
  <c r="AD877" i="4"/>
  <c r="AP877" i="4" s="1"/>
  <c r="AF877" i="4"/>
  <c r="AG877" i="4"/>
  <c r="AH877" i="4"/>
  <c r="AT877" i="4" s="1"/>
  <c r="AB876" i="4"/>
  <c r="AC876" i="4"/>
  <c r="AD876" i="4"/>
  <c r="AP876" i="4" s="1"/>
  <c r="AF876" i="4"/>
  <c r="AG876" i="4"/>
  <c r="AH876" i="4"/>
  <c r="AT876" i="4" s="1"/>
  <c r="AB875" i="4"/>
  <c r="AC875" i="4"/>
  <c r="AD875" i="4"/>
  <c r="AP875" i="4" s="1"/>
  <c r="AF875" i="4"/>
  <c r="AG875" i="4"/>
  <c r="AH875" i="4"/>
  <c r="AT875" i="4" s="1"/>
  <c r="AB874" i="4"/>
  <c r="AC874" i="4"/>
  <c r="AD874" i="4"/>
  <c r="AP874" i="4" s="1"/>
  <c r="AF874" i="4"/>
  <c r="AG874" i="4"/>
  <c r="AH874" i="4"/>
  <c r="AT874" i="4" s="1"/>
  <c r="AB873" i="4"/>
  <c r="AC873" i="4"/>
  <c r="AD873" i="4"/>
  <c r="AP873" i="4" s="1"/>
  <c r="AF873" i="4"/>
  <c r="AG873" i="4"/>
  <c r="AH873" i="4"/>
  <c r="AT873" i="4" s="1"/>
  <c r="AB872" i="4"/>
  <c r="AC872" i="4"/>
  <c r="AD872" i="4"/>
  <c r="AP872" i="4" s="1"/>
  <c r="AF872" i="4"/>
  <c r="AG872" i="4"/>
  <c r="AH872" i="4"/>
  <c r="AT872" i="4" s="1"/>
  <c r="AB871" i="4"/>
  <c r="AC871" i="4"/>
  <c r="AD871" i="4"/>
  <c r="AP871" i="4" s="1"/>
  <c r="AF871" i="4"/>
  <c r="AG871" i="4"/>
  <c r="AH871" i="4"/>
  <c r="AT871" i="4" s="1"/>
  <c r="AB870" i="4"/>
  <c r="AC870" i="4"/>
  <c r="AD870" i="4"/>
  <c r="AP870" i="4" s="1"/>
  <c r="AF870" i="4"/>
  <c r="AG870" i="4"/>
  <c r="AH870" i="4"/>
  <c r="AT870" i="4" s="1"/>
  <c r="AB869" i="4"/>
  <c r="AC869" i="4"/>
  <c r="AD869" i="4"/>
  <c r="AP869" i="4" s="1"/>
  <c r="AF869" i="4"/>
  <c r="AG869" i="4"/>
  <c r="AH869" i="4"/>
  <c r="AT869" i="4" s="1"/>
  <c r="AB868" i="4"/>
  <c r="AC868" i="4"/>
  <c r="AD868" i="4"/>
  <c r="AP868" i="4" s="1"/>
  <c r="AF868" i="4"/>
  <c r="AG868" i="4"/>
  <c r="AH868" i="4"/>
  <c r="AT868" i="4" s="1"/>
  <c r="AB867" i="4"/>
  <c r="AC867" i="4"/>
  <c r="AD867" i="4"/>
  <c r="AP867" i="4" s="1"/>
  <c r="AF867" i="4"/>
  <c r="AG867" i="4"/>
  <c r="AH867" i="4"/>
  <c r="AT867" i="4" s="1"/>
  <c r="AB866" i="4"/>
  <c r="AC866" i="4"/>
  <c r="AD866" i="4"/>
  <c r="AP866" i="4" s="1"/>
  <c r="AF866" i="4"/>
  <c r="AG866" i="4"/>
  <c r="AH866" i="4"/>
  <c r="AT866" i="4" s="1"/>
  <c r="AB865" i="4"/>
  <c r="AC865" i="4"/>
  <c r="AD865" i="4"/>
  <c r="AP865" i="4" s="1"/>
  <c r="AF865" i="4"/>
  <c r="AG865" i="4"/>
  <c r="AH865" i="4"/>
  <c r="AT865" i="4" s="1"/>
  <c r="AB864" i="4"/>
  <c r="AC864" i="4"/>
  <c r="AD864" i="4"/>
  <c r="AP864" i="4" s="1"/>
  <c r="AF864" i="4"/>
  <c r="AG864" i="4"/>
  <c r="AH864" i="4"/>
  <c r="AT864" i="4" s="1"/>
  <c r="AB863" i="4"/>
  <c r="AC863" i="4"/>
  <c r="AD863" i="4"/>
  <c r="AP863" i="4" s="1"/>
  <c r="AF863" i="4"/>
  <c r="AG863" i="4"/>
  <c r="AH863" i="4"/>
  <c r="AT863" i="4" s="1"/>
  <c r="AB862" i="4"/>
  <c r="AC862" i="4"/>
  <c r="AD862" i="4"/>
  <c r="AP862" i="4" s="1"/>
  <c r="AF862" i="4"/>
  <c r="AG862" i="4"/>
  <c r="AH862" i="4"/>
  <c r="AT862" i="4" s="1"/>
  <c r="AB861" i="4"/>
  <c r="AC861" i="4"/>
  <c r="AD861" i="4"/>
  <c r="AP861" i="4" s="1"/>
  <c r="AF861" i="4"/>
  <c r="AG861" i="4"/>
  <c r="AH861" i="4"/>
  <c r="AT861" i="4" s="1"/>
  <c r="AB860" i="4"/>
  <c r="AC860" i="4"/>
  <c r="AD860" i="4"/>
  <c r="AP860" i="4" s="1"/>
  <c r="AF860" i="4"/>
  <c r="AG860" i="4"/>
  <c r="AH860" i="4"/>
  <c r="AT860" i="4" s="1"/>
  <c r="AB859" i="4"/>
  <c r="AC859" i="4"/>
  <c r="AD859" i="4"/>
  <c r="AP859" i="4" s="1"/>
  <c r="AF859" i="4"/>
  <c r="AG859" i="4"/>
  <c r="AH859" i="4"/>
  <c r="AT859" i="4" s="1"/>
  <c r="AB858" i="4"/>
  <c r="AC858" i="4"/>
  <c r="AD858" i="4"/>
  <c r="AP858" i="4" s="1"/>
  <c r="AF858" i="4"/>
  <c r="AG858" i="4"/>
  <c r="AH858" i="4"/>
  <c r="AT858" i="4" s="1"/>
  <c r="AB857" i="4"/>
  <c r="AC857" i="4"/>
  <c r="AD857" i="4"/>
  <c r="AP857" i="4" s="1"/>
  <c r="AF857" i="4"/>
  <c r="AG857" i="4"/>
  <c r="AH857" i="4"/>
  <c r="AT857" i="4" s="1"/>
  <c r="AB856" i="4"/>
  <c r="AC856" i="4"/>
  <c r="AD856" i="4"/>
  <c r="AP856" i="4" s="1"/>
  <c r="AF856" i="4"/>
  <c r="AG856" i="4"/>
  <c r="AH856" i="4"/>
  <c r="AT856" i="4" s="1"/>
  <c r="AB855" i="4"/>
  <c r="AC855" i="4"/>
  <c r="AD855" i="4"/>
  <c r="AP855" i="4" s="1"/>
  <c r="AF855" i="4"/>
  <c r="AG855" i="4"/>
  <c r="AH855" i="4"/>
  <c r="AT855" i="4" s="1"/>
  <c r="AB854" i="4"/>
  <c r="AC854" i="4"/>
  <c r="AD854" i="4"/>
  <c r="AP854" i="4" s="1"/>
  <c r="AF854" i="4"/>
  <c r="AG854" i="4"/>
  <c r="AH854" i="4"/>
  <c r="AT854" i="4" s="1"/>
  <c r="AB853" i="4"/>
  <c r="AC853" i="4"/>
  <c r="AD853" i="4"/>
  <c r="AP853" i="4" s="1"/>
  <c r="AF853" i="4"/>
  <c r="AG853" i="4"/>
  <c r="AH853" i="4"/>
  <c r="AT853" i="4" s="1"/>
  <c r="AB852" i="4"/>
  <c r="AC852" i="4"/>
  <c r="AD852" i="4"/>
  <c r="AP852" i="4" s="1"/>
  <c r="AF852" i="4"/>
  <c r="AG852" i="4"/>
  <c r="AH852" i="4"/>
  <c r="AT852" i="4" s="1"/>
  <c r="AB851" i="4"/>
  <c r="AC851" i="4"/>
  <c r="AD851" i="4"/>
  <c r="AP851" i="4" s="1"/>
  <c r="AF851" i="4"/>
  <c r="AG851" i="4"/>
  <c r="AH851" i="4"/>
  <c r="AT851" i="4" s="1"/>
  <c r="AB850" i="4"/>
  <c r="AC850" i="4"/>
  <c r="AD850" i="4"/>
  <c r="AP850" i="4" s="1"/>
  <c r="AF850" i="4"/>
  <c r="AG850" i="4"/>
  <c r="AH850" i="4"/>
  <c r="AT850" i="4" s="1"/>
  <c r="AB849" i="4"/>
  <c r="AC849" i="4"/>
  <c r="AD849" i="4"/>
  <c r="AP849" i="4" s="1"/>
  <c r="AF849" i="4"/>
  <c r="AG849" i="4"/>
  <c r="AH849" i="4"/>
  <c r="AT849" i="4" s="1"/>
  <c r="AB848" i="4"/>
  <c r="AC848" i="4"/>
  <c r="AD848" i="4"/>
  <c r="AP848" i="4" s="1"/>
  <c r="AF848" i="4"/>
  <c r="AG848" i="4"/>
  <c r="AH848" i="4"/>
  <c r="AT848" i="4" s="1"/>
  <c r="AB847" i="4"/>
  <c r="AC847" i="4"/>
  <c r="AD847" i="4"/>
  <c r="AP847" i="4" s="1"/>
  <c r="AF847" i="4"/>
  <c r="AG847" i="4"/>
  <c r="AH847" i="4"/>
  <c r="AT847" i="4" s="1"/>
  <c r="AB846" i="4"/>
  <c r="AC846" i="4"/>
  <c r="AD846" i="4"/>
  <c r="AP846" i="4" s="1"/>
  <c r="AF846" i="4"/>
  <c r="AG846" i="4"/>
  <c r="AH846" i="4"/>
  <c r="AT846" i="4" s="1"/>
  <c r="AB845" i="4"/>
  <c r="AC845" i="4"/>
  <c r="AD845" i="4"/>
  <c r="AP845" i="4" s="1"/>
  <c r="AF845" i="4"/>
  <c r="AG845" i="4"/>
  <c r="AH845" i="4"/>
  <c r="AT845" i="4" s="1"/>
  <c r="AB844" i="4"/>
  <c r="AC844" i="4"/>
  <c r="AD844" i="4"/>
  <c r="AP844" i="4" s="1"/>
  <c r="AF844" i="4"/>
  <c r="AG844" i="4"/>
  <c r="AH844" i="4"/>
  <c r="AT844" i="4" s="1"/>
  <c r="AB843" i="4"/>
  <c r="AC843" i="4"/>
  <c r="AD843" i="4"/>
  <c r="AP843" i="4" s="1"/>
  <c r="AF843" i="4"/>
  <c r="AG843" i="4"/>
  <c r="AH843" i="4"/>
  <c r="AT843" i="4" s="1"/>
  <c r="AB842" i="4"/>
  <c r="AC842" i="4"/>
  <c r="AD842" i="4"/>
  <c r="AP842" i="4" s="1"/>
  <c r="AF842" i="4"/>
  <c r="AG842" i="4"/>
  <c r="AH842" i="4"/>
  <c r="AT842" i="4" s="1"/>
  <c r="AB841" i="4"/>
  <c r="AC841" i="4"/>
  <c r="AD841" i="4"/>
  <c r="AP841" i="4" s="1"/>
  <c r="AF841" i="4"/>
  <c r="AG841" i="4"/>
  <c r="AH841" i="4"/>
  <c r="AT841" i="4" s="1"/>
  <c r="AB840" i="4"/>
  <c r="AC840" i="4"/>
  <c r="AD840" i="4"/>
  <c r="AP840" i="4" s="1"/>
  <c r="AF840" i="4"/>
  <c r="AG840" i="4"/>
  <c r="AH840" i="4"/>
  <c r="AT840" i="4" s="1"/>
  <c r="AB839" i="4"/>
  <c r="AC839" i="4"/>
  <c r="AD839" i="4"/>
  <c r="AP839" i="4" s="1"/>
  <c r="AF839" i="4"/>
  <c r="AG839" i="4"/>
  <c r="AH839" i="4"/>
  <c r="AT839" i="4" s="1"/>
  <c r="AB838" i="4"/>
  <c r="AC838" i="4"/>
  <c r="AD838" i="4"/>
  <c r="AP838" i="4" s="1"/>
  <c r="AF838" i="4"/>
  <c r="AG838" i="4"/>
  <c r="AH838" i="4"/>
  <c r="AT838" i="4" s="1"/>
  <c r="AB837" i="4"/>
  <c r="AC837" i="4"/>
  <c r="AD837" i="4"/>
  <c r="AP837" i="4" s="1"/>
  <c r="AF837" i="4"/>
  <c r="AG837" i="4"/>
  <c r="AH837" i="4"/>
  <c r="AT837" i="4" s="1"/>
  <c r="AB836" i="4"/>
  <c r="AC836" i="4"/>
  <c r="AD836" i="4"/>
  <c r="AP836" i="4" s="1"/>
  <c r="AF836" i="4"/>
  <c r="AG836" i="4"/>
  <c r="AH836" i="4"/>
  <c r="AT836" i="4" s="1"/>
  <c r="AB835" i="4"/>
  <c r="AC835" i="4"/>
  <c r="AD835" i="4"/>
  <c r="AP835" i="4" s="1"/>
  <c r="AF835" i="4"/>
  <c r="AG835" i="4"/>
  <c r="AH835" i="4"/>
  <c r="AT835" i="4" s="1"/>
  <c r="AB834" i="4"/>
  <c r="AC834" i="4"/>
  <c r="AD834" i="4"/>
  <c r="AP834" i="4" s="1"/>
  <c r="AF834" i="4"/>
  <c r="AG834" i="4"/>
  <c r="AH834" i="4"/>
  <c r="AT834" i="4" s="1"/>
  <c r="AB833" i="4"/>
  <c r="AC833" i="4"/>
  <c r="AD833" i="4"/>
  <c r="AP833" i="4" s="1"/>
  <c r="AF833" i="4"/>
  <c r="AG833" i="4"/>
  <c r="AH833" i="4"/>
  <c r="AT833" i="4" s="1"/>
  <c r="AB832" i="4"/>
  <c r="AC832" i="4"/>
  <c r="AD832" i="4"/>
  <c r="AP832" i="4" s="1"/>
  <c r="AF832" i="4"/>
  <c r="AG832" i="4"/>
  <c r="AH832" i="4"/>
  <c r="AT832" i="4" s="1"/>
  <c r="AB831" i="4"/>
  <c r="AC831" i="4"/>
  <c r="AD831" i="4"/>
  <c r="AP831" i="4" s="1"/>
  <c r="AF831" i="4"/>
  <c r="AG831" i="4"/>
  <c r="AH831" i="4"/>
  <c r="AT831" i="4" s="1"/>
  <c r="AB830" i="4"/>
  <c r="AC830" i="4"/>
  <c r="AD830" i="4"/>
  <c r="AP830" i="4" s="1"/>
  <c r="AF830" i="4"/>
  <c r="AG830" i="4"/>
  <c r="AH830" i="4"/>
  <c r="AT830" i="4" s="1"/>
  <c r="AB829" i="4"/>
  <c r="AC829" i="4"/>
  <c r="AD829" i="4"/>
  <c r="AP829" i="4" s="1"/>
  <c r="AF829" i="4"/>
  <c r="AG829" i="4"/>
  <c r="AH829" i="4"/>
  <c r="AT829" i="4" s="1"/>
  <c r="AB828" i="4"/>
  <c r="AC828" i="4"/>
  <c r="AD828" i="4"/>
  <c r="AP828" i="4" s="1"/>
  <c r="AF828" i="4"/>
  <c r="AG828" i="4"/>
  <c r="AH828" i="4"/>
  <c r="AT828" i="4" s="1"/>
  <c r="AB827" i="4"/>
  <c r="AC827" i="4"/>
  <c r="AD827" i="4"/>
  <c r="AP827" i="4" s="1"/>
  <c r="AF827" i="4"/>
  <c r="AG827" i="4"/>
  <c r="AH827" i="4"/>
  <c r="AT827" i="4" s="1"/>
  <c r="AB826" i="4"/>
  <c r="AC826" i="4"/>
  <c r="AD826" i="4"/>
  <c r="AP826" i="4" s="1"/>
  <c r="AF826" i="4"/>
  <c r="AG826" i="4"/>
  <c r="AH826" i="4"/>
  <c r="AT826" i="4" s="1"/>
  <c r="AB825" i="4"/>
  <c r="AC825" i="4"/>
  <c r="AD825" i="4"/>
  <c r="AP825" i="4" s="1"/>
  <c r="AF825" i="4"/>
  <c r="AG825" i="4"/>
  <c r="AH825" i="4"/>
  <c r="AT825" i="4" s="1"/>
  <c r="AB824" i="4"/>
  <c r="AC824" i="4"/>
  <c r="AD824" i="4"/>
  <c r="AP824" i="4" s="1"/>
  <c r="AF824" i="4"/>
  <c r="AG824" i="4"/>
  <c r="AH824" i="4"/>
  <c r="AT824" i="4" s="1"/>
  <c r="AB823" i="4"/>
  <c r="AC823" i="4"/>
  <c r="AD823" i="4"/>
  <c r="AP823" i="4" s="1"/>
  <c r="AF823" i="4"/>
  <c r="AG823" i="4"/>
  <c r="AH823" i="4"/>
  <c r="AT823" i="4" s="1"/>
  <c r="AB822" i="4"/>
  <c r="AC822" i="4"/>
  <c r="AD822" i="4"/>
  <c r="AP822" i="4" s="1"/>
  <c r="AF822" i="4"/>
  <c r="AG822" i="4"/>
  <c r="AH822" i="4"/>
  <c r="AT822" i="4" s="1"/>
  <c r="AB821" i="4"/>
  <c r="AC821" i="4"/>
  <c r="AD821" i="4"/>
  <c r="AP821" i="4" s="1"/>
  <c r="AF821" i="4"/>
  <c r="AG821" i="4"/>
  <c r="AH821" i="4"/>
  <c r="AT821" i="4" s="1"/>
  <c r="AB820" i="4"/>
  <c r="AC820" i="4"/>
  <c r="AD820" i="4"/>
  <c r="AP820" i="4" s="1"/>
  <c r="AF820" i="4"/>
  <c r="AG820" i="4"/>
  <c r="AH820" i="4"/>
  <c r="AT820" i="4" s="1"/>
  <c r="AB819" i="4"/>
  <c r="AC819" i="4"/>
  <c r="AD819" i="4"/>
  <c r="AP819" i="4" s="1"/>
  <c r="AF819" i="4"/>
  <c r="AG819" i="4"/>
  <c r="AH819" i="4"/>
  <c r="AT819" i="4" s="1"/>
  <c r="AB818" i="4"/>
  <c r="AC818" i="4"/>
  <c r="AD818" i="4"/>
  <c r="AP818" i="4" s="1"/>
  <c r="AF818" i="4"/>
  <c r="AG818" i="4"/>
  <c r="AH818" i="4"/>
  <c r="AT818" i="4" s="1"/>
  <c r="AB817" i="4"/>
  <c r="AC817" i="4"/>
  <c r="AD817" i="4"/>
  <c r="AP817" i="4" s="1"/>
  <c r="AF817" i="4"/>
  <c r="AG817" i="4"/>
  <c r="AH817" i="4"/>
  <c r="AT817" i="4" s="1"/>
  <c r="AB816" i="4"/>
  <c r="AC816" i="4"/>
  <c r="AD816" i="4"/>
  <c r="AP816" i="4" s="1"/>
  <c r="AF816" i="4"/>
  <c r="AG816" i="4"/>
  <c r="AH816" i="4"/>
  <c r="AT816" i="4" s="1"/>
  <c r="AB815" i="4"/>
  <c r="AC815" i="4"/>
  <c r="AD815" i="4"/>
  <c r="AP815" i="4" s="1"/>
  <c r="AF815" i="4"/>
  <c r="AG815" i="4"/>
  <c r="AH815" i="4"/>
  <c r="AT815" i="4" s="1"/>
  <c r="AB814" i="4"/>
  <c r="AC814" i="4"/>
  <c r="AD814" i="4"/>
  <c r="AP814" i="4" s="1"/>
  <c r="AF814" i="4"/>
  <c r="AG814" i="4"/>
  <c r="AH814" i="4"/>
  <c r="AT814" i="4" s="1"/>
  <c r="AB813" i="4"/>
  <c r="AC813" i="4"/>
  <c r="AD813" i="4"/>
  <c r="AP813" i="4" s="1"/>
  <c r="AF813" i="4"/>
  <c r="AG813" i="4"/>
  <c r="AH813" i="4"/>
  <c r="AT813" i="4" s="1"/>
  <c r="AB812" i="4"/>
  <c r="AC812" i="4"/>
  <c r="AD812" i="4"/>
  <c r="AP812" i="4" s="1"/>
  <c r="AF812" i="4"/>
  <c r="AG812" i="4"/>
  <c r="AH812" i="4"/>
  <c r="AT812" i="4" s="1"/>
  <c r="AB811" i="4"/>
  <c r="AC811" i="4"/>
  <c r="AD811" i="4"/>
  <c r="AP811" i="4" s="1"/>
  <c r="AF811" i="4"/>
  <c r="AG811" i="4"/>
  <c r="AH811" i="4"/>
  <c r="AT811" i="4" s="1"/>
  <c r="AB810" i="4"/>
  <c r="AC810" i="4"/>
  <c r="AD810" i="4"/>
  <c r="AP810" i="4" s="1"/>
  <c r="AF810" i="4"/>
  <c r="AG810" i="4"/>
  <c r="AH810" i="4"/>
  <c r="AT810" i="4" s="1"/>
  <c r="AB809" i="4"/>
  <c r="AC809" i="4"/>
  <c r="AD809" i="4"/>
  <c r="AP809" i="4" s="1"/>
  <c r="AF809" i="4"/>
  <c r="AG809" i="4"/>
  <c r="AH809" i="4"/>
  <c r="AT809" i="4" s="1"/>
  <c r="AB808" i="4"/>
  <c r="AC808" i="4"/>
  <c r="AD808" i="4"/>
  <c r="AP808" i="4" s="1"/>
  <c r="AF808" i="4"/>
  <c r="AG808" i="4"/>
  <c r="AH808" i="4"/>
  <c r="AT808" i="4" s="1"/>
  <c r="AB807" i="4"/>
  <c r="AC807" i="4"/>
  <c r="AD807" i="4"/>
  <c r="AP807" i="4" s="1"/>
  <c r="AF807" i="4"/>
  <c r="AG807" i="4"/>
  <c r="AH807" i="4"/>
  <c r="AT807" i="4" s="1"/>
  <c r="AB806" i="4"/>
  <c r="AC806" i="4"/>
  <c r="AD806" i="4"/>
  <c r="AP806" i="4" s="1"/>
  <c r="AF806" i="4"/>
  <c r="AG806" i="4"/>
  <c r="AH806" i="4"/>
  <c r="AT806" i="4" s="1"/>
  <c r="AB805" i="4"/>
  <c r="AC805" i="4"/>
  <c r="AD805" i="4"/>
  <c r="AP805" i="4" s="1"/>
  <c r="AF805" i="4"/>
  <c r="AG805" i="4"/>
  <c r="AH805" i="4"/>
  <c r="AT805" i="4" s="1"/>
  <c r="AB804" i="4"/>
  <c r="AC804" i="4"/>
  <c r="AD804" i="4"/>
  <c r="AP804" i="4" s="1"/>
  <c r="AF804" i="4"/>
  <c r="AG804" i="4"/>
  <c r="AH804" i="4"/>
  <c r="AT804" i="4" s="1"/>
  <c r="AB803" i="4"/>
  <c r="AC803" i="4"/>
  <c r="AD803" i="4"/>
  <c r="AP803" i="4" s="1"/>
  <c r="AF803" i="4"/>
  <c r="AG803" i="4"/>
  <c r="AH803" i="4"/>
  <c r="AT803" i="4" s="1"/>
  <c r="AB802" i="4"/>
  <c r="AC802" i="4"/>
  <c r="AD802" i="4"/>
  <c r="AP802" i="4" s="1"/>
  <c r="AF802" i="4"/>
  <c r="AG802" i="4"/>
  <c r="AH802" i="4"/>
  <c r="AT802" i="4" s="1"/>
  <c r="AB801" i="4"/>
  <c r="AC801" i="4"/>
  <c r="AD801" i="4"/>
  <c r="AP801" i="4" s="1"/>
  <c r="AF801" i="4"/>
  <c r="AG801" i="4"/>
  <c r="AH801" i="4"/>
  <c r="AT801" i="4" s="1"/>
  <c r="AB800" i="4"/>
  <c r="AC800" i="4"/>
  <c r="AD800" i="4"/>
  <c r="AP800" i="4" s="1"/>
  <c r="AF800" i="4"/>
  <c r="AG800" i="4"/>
  <c r="AH800" i="4"/>
  <c r="AT800" i="4" s="1"/>
  <c r="AB799" i="4"/>
  <c r="AC799" i="4"/>
  <c r="AD799" i="4"/>
  <c r="AP799" i="4" s="1"/>
  <c r="AF799" i="4"/>
  <c r="AG799" i="4"/>
  <c r="AH799" i="4"/>
  <c r="AT799" i="4" s="1"/>
  <c r="AB798" i="4"/>
  <c r="AC798" i="4"/>
  <c r="AD798" i="4"/>
  <c r="AP798" i="4" s="1"/>
  <c r="AF798" i="4"/>
  <c r="AG798" i="4"/>
  <c r="AH798" i="4"/>
  <c r="AT798" i="4" s="1"/>
  <c r="AB797" i="4"/>
  <c r="AC797" i="4"/>
  <c r="AD797" i="4"/>
  <c r="AP797" i="4" s="1"/>
  <c r="AF797" i="4"/>
  <c r="AG797" i="4"/>
  <c r="AH797" i="4"/>
  <c r="AT797" i="4" s="1"/>
  <c r="AB796" i="4"/>
  <c r="AC796" i="4"/>
  <c r="AD796" i="4"/>
  <c r="AP796" i="4" s="1"/>
  <c r="AF796" i="4"/>
  <c r="AG796" i="4"/>
  <c r="AH796" i="4"/>
  <c r="AT796" i="4" s="1"/>
  <c r="AB795" i="4"/>
  <c r="AC795" i="4"/>
  <c r="AD795" i="4"/>
  <c r="AP795" i="4" s="1"/>
  <c r="AF795" i="4"/>
  <c r="AG795" i="4"/>
  <c r="AH795" i="4"/>
  <c r="AT795" i="4" s="1"/>
  <c r="AB794" i="4"/>
  <c r="AC794" i="4"/>
  <c r="AD794" i="4"/>
  <c r="AP794" i="4" s="1"/>
  <c r="AF794" i="4"/>
  <c r="AG794" i="4"/>
  <c r="AH794" i="4"/>
  <c r="AT794" i="4" s="1"/>
  <c r="AB793" i="4"/>
  <c r="AC793" i="4"/>
  <c r="AD793" i="4"/>
  <c r="AP793" i="4" s="1"/>
  <c r="AF793" i="4"/>
  <c r="AG793" i="4"/>
  <c r="AH793" i="4"/>
  <c r="AT793" i="4" s="1"/>
  <c r="AB792" i="4"/>
  <c r="AC792" i="4"/>
  <c r="AD792" i="4"/>
  <c r="AP792" i="4" s="1"/>
  <c r="AF792" i="4"/>
  <c r="AG792" i="4"/>
  <c r="AH792" i="4"/>
  <c r="AT792" i="4" s="1"/>
  <c r="AB791" i="4"/>
  <c r="AC791" i="4"/>
  <c r="AD791" i="4"/>
  <c r="AP791" i="4" s="1"/>
  <c r="AF791" i="4"/>
  <c r="AG791" i="4"/>
  <c r="AH791" i="4"/>
  <c r="AT791" i="4" s="1"/>
  <c r="AB790" i="4"/>
  <c r="AC790" i="4"/>
  <c r="AD790" i="4"/>
  <c r="AP790" i="4" s="1"/>
  <c r="AF790" i="4"/>
  <c r="AG790" i="4"/>
  <c r="AH790" i="4"/>
  <c r="AT790" i="4" s="1"/>
  <c r="AB789" i="4"/>
  <c r="AC789" i="4"/>
  <c r="AD789" i="4"/>
  <c r="AP789" i="4" s="1"/>
  <c r="AF789" i="4"/>
  <c r="AG789" i="4"/>
  <c r="AH789" i="4"/>
  <c r="AT789" i="4" s="1"/>
  <c r="AB788" i="4"/>
  <c r="AC788" i="4"/>
  <c r="AD788" i="4"/>
  <c r="AP788" i="4" s="1"/>
  <c r="AF788" i="4"/>
  <c r="AG788" i="4"/>
  <c r="AH788" i="4"/>
  <c r="AT788" i="4" s="1"/>
  <c r="AB787" i="4"/>
  <c r="AC787" i="4"/>
  <c r="AD787" i="4"/>
  <c r="AP787" i="4" s="1"/>
  <c r="AF787" i="4"/>
  <c r="AG787" i="4"/>
  <c r="AH787" i="4"/>
  <c r="AT787" i="4" s="1"/>
  <c r="AB786" i="4"/>
  <c r="AC786" i="4"/>
  <c r="AD786" i="4"/>
  <c r="AP786" i="4" s="1"/>
  <c r="AF786" i="4"/>
  <c r="AG786" i="4"/>
  <c r="AH786" i="4"/>
  <c r="AT786" i="4" s="1"/>
  <c r="AB785" i="4"/>
  <c r="AC785" i="4"/>
  <c r="AD785" i="4"/>
  <c r="AP785" i="4" s="1"/>
  <c r="AF785" i="4"/>
  <c r="AG785" i="4"/>
  <c r="AH785" i="4"/>
  <c r="AT785" i="4" s="1"/>
  <c r="AB784" i="4"/>
  <c r="AC784" i="4"/>
  <c r="AD784" i="4"/>
  <c r="AP784" i="4" s="1"/>
  <c r="AF784" i="4"/>
  <c r="AG784" i="4"/>
  <c r="AH784" i="4"/>
  <c r="AT784" i="4" s="1"/>
  <c r="AB783" i="4"/>
  <c r="AC783" i="4"/>
  <c r="AD783" i="4"/>
  <c r="AP783" i="4" s="1"/>
  <c r="AF783" i="4"/>
  <c r="AG783" i="4"/>
  <c r="AH783" i="4"/>
  <c r="AT783" i="4" s="1"/>
  <c r="AB782" i="4"/>
  <c r="AC782" i="4"/>
  <c r="AD782" i="4"/>
  <c r="AP782" i="4" s="1"/>
  <c r="AF782" i="4"/>
  <c r="AG782" i="4"/>
  <c r="AH782" i="4"/>
  <c r="AT782" i="4" s="1"/>
  <c r="AB781" i="4"/>
  <c r="AC781" i="4"/>
  <c r="AD781" i="4"/>
  <c r="AP781" i="4" s="1"/>
  <c r="AF781" i="4"/>
  <c r="AG781" i="4"/>
  <c r="AH781" i="4"/>
  <c r="AT781" i="4" s="1"/>
  <c r="AB780" i="4"/>
  <c r="AC780" i="4"/>
  <c r="AD780" i="4"/>
  <c r="AP780" i="4" s="1"/>
  <c r="AF780" i="4"/>
  <c r="AG780" i="4"/>
  <c r="AH780" i="4"/>
  <c r="AT780" i="4" s="1"/>
  <c r="AB779" i="4"/>
  <c r="AC779" i="4"/>
  <c r="AD779" i="4"/>
  <c r="AP779" i="4" s="1"/>
  <c r="AF779" i="4"/>
  <c r="AG779" i="4"/>
  <c r="AH779" i="4"/>
  <c r="AT779" i="4" s="1"/>
  <c r="AB778" i="4"/>
  <c r="AC778" i="4"/>
  <c r="AD778" i="4"/>
  <c r="AP778" i="4" s="1"/>
  <c r="AF778" i="4"/>
  <c r="AG778" i="4"/>
  <c r="AH778" i="4"/>
  <c r="AT778" i="4" s="1"/>
  <c r="AB777" i="4"/>
  <c r="AC777" i="4"/>
  <c r="AD777" i="4"/>
  <c r="AP777" i="4" s="1"/>
  <c r="AF777" i="4"/>
  <c r="AG777" i="4"/>
  <c r="AH777" i="4"/>
  <c r="AT777" i="4" s="1"/>
  <c r="AB776" i="4"/>
  <c r="AC776" i="4"/>
  <c r="AD776" i="4"/>
  <c r="AP776" i="4" s="1"/>
  <c r="AF776" i="4"/>
  <c r="AG776" i="4"/>
  <c r="AH776" i="4"/>
  <c r="AT776" i="4" s="1"/>
  <c r="AB775" i="4"/>
  <c r="AC775" i="4"/>
  <c r="AD775" i="4"/>
  <c r="AP775" i="4" s="1"/>
  <c r="AF775" i="4"/>
  <c r="AG775" i="4"/>
  <c r="AH775" i="4"/>
  <c r="AT775" i="4" s="1"/>
  <c r="AB774" i="4"/>
  <c r="AC774" i="4"/>
  <c r="AD774" i="4"/>
  <c r="AP774" i="4" s="1"/>
  <c r="AF774" i="4"/>
  <c r="AG774" i="4"/>
  <c r="AH774" i="4"/>
  <c r="AT774" i="4" s="1"/>
  <c r="AB773" i="4"/>
  <c r="AC773" i="4"/>
  <c r="AD773" i="4"/>
  <c r="AP773" i="4" s="1"/>
  <c r="AF773" i="4"/>
  <c r="AG773" i="4"/>
  <c r="AH773" i="4"/>
  <c r="AT773" i="4" s="1"/>
  <c r="AB772" i="4"/>
  <c r="AC772" i="4"/>
  <c r="AD772" i="4"/>
  <c r="AP772" i="4" s="1"/>
  <c r="AF772" i="4"/>
  <c r="AG772" i="4"/>
  <c r="AH772" i="4"/>
  <c r="AT772" i="4" s="1"/>
  <c r="AB771" i="4"/>
  <c r="AC771" i="4"/>
  <c r="AD771" i="4"/>
  <c r="AP771" i="4" s="1"/>
  <c r="AF771" i="4"/>
  <c r="AG771" i="4"/>
  <c r="AH771" i="4"/>
  <c r="AT771" i="4" s="1"/>
  <c r="AB770" i="4"/>
  <c r="AC770" i="4"/>
  <c r="AD770" i="4"/>
  <c r="AP770" i="4" s="1"/>
  <c r="AF770" i="4"/>
  <c r="AG770" i="4"/>
  <c r="AH770" i="4"/>
  <c r="AT770" i="4" s="1"/>
  <c r="AB769" i="4"/>
  <c r="AC769" i="4"/>
  <c r="AD769" i="4"/>
  <c r="AP769" i="4" s="1"/>
  <c r="AF769" i="4"/>
  <c r="AG769" i="4"/>
  <c r="AH769" i="4"/>
  <c r="AT769" i="4" s="1"/>
  <c r="AB768" i="4"/>
  <c r="AC768" i="4"/>
  <c r="AD768" i="4"/>
  <c r="AP768" i="4" s="1"/>
  <c r="AF768" i="4"/>
  <c r="AG768" i="4"/>
  <c r="AH768" i="4"/>
  <c r="AT768" i="4" s="1"/>
  <c r="AB767" i="4"/>
  <c r="AC767" i="4"/>
  <c r="AD767" i="4"/>
  <c r="AP767" i="4" s="1"/>
  <c r="AF767" i="4"/>
  <c r="AG767" i="4"/>
  <c r="AH767" i="4"/>
  <c r="AT767" i="4" s="1"/>
  <c r="AB766" i="4"/>
  <c r="AC766" i="4"/>
  <c r="AD766" i="4"/>
  <c r="AP766" i="4" s="1"/>
  <c r="AF766" i="4"/>
  <c r="AG766" i="4"/>
  <c r="AH766" i="4"/>
  <c r="AT766" i="4" s="1"/>
  <c r="AB765" i="4"/>
  <c r="AC765" i="4"/>
  <c r="AD765" i="4"/>
  <c r="AP765" i="4" s="1"/>
  <c r="AF765" i="4"/>
  <c r="AG765" i="4"/>
  <c r="AH765" i="4"/>
  <c r="AT765" i="4" s="1"/>
  <c r="AB764" i="4"/>
  <c r="AC764" i="4"/>
  <c r="AD764" i="4"/>
  <c r="AP764" i="4" s="1"/>
  <c r="AF764" i="4"/>
  <c r="AG764" i="4"/>
  <c r="AH764" i="4"/>
  <c r="AT764" i="4" s="1"/>
  <c r="AB763" i="4"/>
  <c r="AC763" i="4"/>
  <c r="AD763" i="4"/>
  <c r="AP763" i="4" s="1"/>
  <c r="AF763" i="4"/>
  <c r="AG763" i="4"/>
  <c r="AH763" i="4"/>
  <c r="AT763" i="4" s="1"/>
  <c r="AB762" i="4"/>
  <c r="AC762" i="4"/>
  <c r="AD762" i="4"/>
  <c r="AP762" i="4" s="1"/>
  <c r="AF762" i="4"/>
  <c r="AG762" i="4"/>
  <c r="AH762" i="4"/>
  <c r="AT762" i="4" s="1"/>
  <c r="AB761" i="4"/>
  <c r="AC761" i="4"/>
  <c r="AD761" i="4"/>
  <c r="AP761" i="4" s="1"/>
  <c r="AF761" i="4"/>
  <c r="AG761" i="4"/>
  <c r="AH761" i="4"/>
  <c r="AT761" i="4" s="1"/>
  <c r="AB760" i="4"/>
  <c r="AC760" i="4"/>
  <c r="AD760" i="4"/>
  <c r="AP760" i="4" s="1"/>
  <c r="AF760" i="4"/>
  <c r="AG760" i="4"/>
  <c r="AH760" i="4"/>
  <c r="AT760" i="4" s="1"/>
  <c r="AB759" i="4"/>
  <c r="AC759" i="4"/>
  <c r="AD759" i="4"/>
  <c r="AP759" i="4" s="1"/>
  <c r="AF759" i="4"/>
  <c r="AG759" i="4"/>
  <c r="AH759" i="4"/>
  <c r="AT759" i="4" s="1"/>
  <c r="AB758" i="4"/>
  <c r="AC758" i="4"/>
  <c r="AD758" i="4"/>
  <c r="AP758" i="4" s="1"/>
  <c r="AF758" i="4"/>
  <c r="AG758" i="4"/>
  <c r="AH758" i="4"/>
  <c r="AT758" i="4" s="1"/>
  <c r="AB757" i="4"/>
  <c r="AC757" i="4"/>
  <c r="AD757" i="4"/>
  <c r="AP757" i="4" s="1"/>
  <c r="AF757" i="4"/>
  <c r="AG757" i="4"/>
  <c r="AH757" i="4"/>
  <c r="AT757" i="4" s="1"/>
  <c r="AB756" i="4"/>
  <c r="AC756" i="4"/>
  <c r="AD756" i="4"/>
  <c r="AP756" i="4" s="1"/>
  <c r="AF756" i="4"/>
  <c r="AG756" i="4"/>
  <c r="AH756" i="4"/>
  <c r="AT756" i="4" s="1"/>
  <c r="AB755" i="4"/>
  <c r="AC755" i="4"/>
  <c r="AD755" i="4"/>
  <c r="AP755" i="4" s="1"/>
  <c r="AF755" i="4"/>
  <c r="AG755" i="4"/>
  <c r="AH755" i="4"/>
  <c r="AT755" i="4" s="1"/>
  <c r="AB754" i="4"/>
  <c r="AC754" i="4"/>
  <c r="AD754" i="4"/>
  <c r="AP754" i="4" s="1"/>
  <c r="AF754" i="4"/>
  <c r="AG754" i="4"/>
  <c r="AH754" i="4"/>
  <c r="AT754" i="4" s="1"/>
  <c r="AB753" i="4"/>
  <c r="AC753" i="4"/>
  <c r="AD753" i="4"/>
  <c r="AP753" i="4" s="1"/>
  <c r="AF753" i="4"/>
  <c r="AG753" i="4"/>
  <c r="AH753" i="4"/>
  <c r="AT753" i="4" s="1"/>
  <c r="AB752" i="4"/>
  <c r="AC752" i="4"/>
  <c r="AD752" i="4"/>
  <c r="AP752" i="4" s="1"/>
  <c r="AF752" i="4"/>
  <c r="AG752" i="4"/>
  <c r="AH752" i="4"/>
  <c r="AT752" i="4" s="1"/>
  <c r="AB751" i="4"/>
  <c r="AC751" i="4"/>
  <c r="AD751" i="4"/>
  <c r="AP751" i="4" s="1"/>
  <c r="AF751" i="4"/>
  <c r="AG751" i="4"/>
  <c r="AH751" i="4"/>
  <c r="AT751" i="4" s="1"/>
  <c r="AB750" i="4"/>
  <c r="AC750" i="4"/>
  <c r="AD750" i="4"/>
  <c r="AP750" i="4" s="1"/>
  <c r="AF750" i="4"/>
  <c r="AG750" i="4"/>
  <c r="AH750" i="4"/>
  <c r="AT750" i="4" s="1"/>
  <c r="AB749" i="4"/>
  <c r="AC749" i="4"/>
  <c r="AD749" i="4"/>
  <c r="AP749" i="4" s="1"/>
  <c r="AF749" i="4"/>
  <c r="AG749" i="4"/>
  <c r="AH749" i="4"/>
  <c r="AT749" i="4" s="1"/>
  <c r="AB748" i="4"/>
  <c r="AC748" i="4"/>
  <c r="AD748" i="4"/>
  <c r="AP748" i="4" s="1"/>
  <c r="AF748" i="4"/>
  <c r="AG748" i="4"/>
  <c r="AH748" i="4"/>
  <c r="AT748" i="4" s="1"/>
  <c r="AB747" i="4"/>
  <c r="AC747" i="4"/>
  <c r="AD747" i="4"/>
  <c r="AP747" i="4" s="1"/>
  <c r="AF747" i="4"/>
  <c r="AG747" i="4"/>
  <c r="AH747" i="4"/>
  <c r="AT747" i="4" s="1"/>
  <c r="AB746" i="4"/>
  <c r="AC746" i="4"/>
  <c r="AD746" i="4"/>
  <c r="AP746" i="4" s="1"/>
  <c r="AF746" i="4"/>
  <c r="AG746" i="4"/>
  <c r="AH746" i="4"/>
  <c r="AT746" i="4" s="1"/>
  <c r="AB745" i="4"/>
  <c r="AC745" i="4"/>
  <c r="AD745" i="4"/>
  <c r="AP745" i="4" s="1"/>
  <c r="AF745" i="4"/>
  <c r="AG745" i="4"/>
  <c r="AH745" i="4"/>
  <c r="AT745" i="4" s="1"/>
  <c r="AB744" i="4"/>
  <c r="AC744" i="4"/>
  <c r="AD744" i="4"/>
  <c r="AP744" i="4" s="1"/>
  <c r="AF744" i="4"/>
  <c r="AG744" i="4"/>
  <c r="AH744" i="4"/>
  <c r="AT744" i="4" s="1"/>
  <c r="AB743" i="4"/>
  <c r="AC743" i="4"/>
  <c r="AD743" i="4"/>
  <c r="AP743" i="4" s="1"/>
  <c r="AF743" i="4"/>
  <c r="AG743" i="4"/>
  <c r="AH743" i="4"/>
  <c r="AT743" i="4" s="1"/>
  <c r="AB742" i="4"/>
  <c r="AC742" i="4"/>
  <c r="AD742" i="4"/>
  <c r="AP742" i="4" s="1"/>
  <c r="AF742" i="4"/>
  <c r="AG742" i="4"/>
  <c r="AH742" i="4"/>
  <c r="AT742" i="4" s="1"/>
  <c r="AB741" i="4"/>
  <c r="AC741" i="4"/>
  <c r="AD741" i="4"/>
  <c r="AP741" i="4" s="1"/>
  <c r="AF741" i="4"/>
  <c r="AG741" i="4"/>
  <c r="AH741" i="4"/>
  <c r="AT741" i="4" s="1"/>
  <c r="AB740" i="4"/>
  <c r="AC740" i="4"/>
  <c r="AD740" i="4"/>
  <c r="AP740" i="4" s="1"/>
  <c r="AF740" i="4"/>
  <c r="AG740" i="4"/>
  <c r="AH740" i="4"/>
  <c r="AT740" i="4" s="1"/>
  <c r="AB739" i="4"/>
  <c r="AC739" i="4"/>
  <c r="AD739" i="4"/>
  <c r="AP739" i="4" s="1"/>
  <c r="AF739" i="4"/>
  <c r="AG739" i="4"/>
  <c r="AH739" i="4"/>
  <c r="AT739" i="4" s="1"/>
  <c r="AB738" i="4"/>
  <c r="AC738" i="4"/>
  <c r="AD738" i="4"/>
  <c r="AP738" i="4" s="1"/>
  <c r="AF738" i="4"/>
  <c r="AG738" i="4"/>
  <c r="AH738" i="4"/>
  <c r="AT738" i="4" s="1"/>
  <c r="AB737" i="4"/>
  <c r="AC737" i="4"/>
  <c r="AD737" i="4"/>
  <c r="AP737" i="4" s="1"/>
  <c r="AF737" i="4"/>
  <c r="AG737" i="4"/>
  <c r="AH737" i="4"/>
  <c r="AT737" i="4" s="1"/>
  <c r="AB736" i="4"/>
  <c r="AC736" i="4"/>
  <c r="AD736" i="4"/>
  <c r="AP736" i="4" s="1"/>
  <c r="AF736" i="4"/>
  <c r="AG736" i="4"/>
  <c r="AH736" i="4"/>
  <c r="AT736" i="4" s="1"/>
  <c r="AB735" i="4"/>
  <c r="AC735" i="4"/>
  <c r="AD735" i="4"/>
  <c r="AP735" i="4" s="1"/>
  <c r="AF735" i="4"/>
  <c r="AG735" i="4"/>
  <c r="AH735" i="4"/>
  <c r="AT735" i="4" s="1"/>
  <c r="AB734" i="4"/>
  <c r="AC734" i="4"/>
  <c r="AD734" i="4"/>
  <c r="AP734" i="4" s="1"/>
  <c r="AF734" i="4"/>
  <c r="AG734" i="4"/>
  <c r="AH734" i="4"/>
  <c r="AT734" i="4" s="1"/>
  <c r="AB733" i="4"/>
  <c r="AC733" i="4"/>
  <c r="AD733" i="4"/>
  <c r="AP733" i="4" s="1"/>
  <c r="AF733" i="4"/>
  <c r="AG733" i="4"/>
  <c r="AH733" i="4"/>
  <c r="AT733" i="4" s="1"/>
  <c r="AB732" i="4"/>
  <c r="AC732" i="4"/>
  <c r="AD732" i="4"/>
  <c r="AP732" i="4" s="1"/>
  <c r="AF732" i="4"/>
  <c r="AG732" i="4"/>
  <c r="AH732" i="4"/>
  <c r="AT732" i="4" s="1"/>
  <c r="AB731" i="4"/>
  <c r="AC731" i="4"/>
  <c r="AD731" i="4"/>
  <c r="AP731" i="4" s="1"/>
  <c r="AF731" i="4"/>
  <c r="AG731" i="4"/>
  <c r="AH731" i="4"/>
  <c r="AT731" i="4" s="1"/>
  <c r="AB730" i="4"/>
  <c r="AC730" i="4"/>
  <c r="AD730" i="4"/>
  <c r="AP730" i="4" s="1"/>
  <c r="AF730" i="4"/>
  <c r="AG730" i="4"/>
  <c r="AH730" i="4"/>
  <c r="AT730" i="4" s="1"/>
  <c r="AB729" i="4"/>
  <c r="AC729" i="4"/>
  <c r="AD729" i="4"/>
  <c r="AP729" i="4" s="1"/>
  <c r="AF729" i="4"/>
  <c r="AG729" i="4"/>
  <c r="AH729" i="4"/>
  <c r="AT729" i="4" s="1"/>
  <c r="AB728" i="4"/>
  <c r="AC728" i="4"/>
  <c r="AD728" i="4"/>
  <c r="AP728" i="4" s="1"/>
  <c r="AF728" i="4"/>
  <c r="AG728" i="4"/>
  <c r="AH728" i="4"/>
  <c r="AT728" i="4" s="1"/>
  <c r="AB727" i="4"/>
  <c r="AC727" i="4"/>
  <c r="AD727" i="4"/>
  <c r="AP727" i="4" s="1"/>
  <c r="AF727" i="4"/>
  <c r="AG727" i="4"/>
  <c r="AH727" i="4"/>
  <c r="AT727" i="4" s="1"/>
  <c r="AB726" i="4"/>
  <c r="AC726" i="4"/>
  <c r="AD726" i="4"/>
  <c r="AP726" i="4" s="1"/>
  <c r="AF726" i="4"/>
  <c r="AG726" i="4"/>
  <c r="AH726" i="4"/>
  <c r="AT726" i="4" s="1"/>
  <c r="AB725" i="4"/>
  <c r="AC725" i="4"/>
  <c r="AD725" i="4"/>
  <c r="AP725" i="4" s="1"/>
  <c r="AF725" i="4"/>
  <c r="AG725" i="4"/>
  <c r="AH725" i="4"/>
  <c r="AT725" i="4" s="1"/>
  <c r="AB724" i="4"/>
  <c r="AC724" i="4"/>
  <c r="AD724" i="4"/>
  <c r="AP724" i="4" s="1"/>
  <c r="AF724" i="4"/>
  <c r="AG724" i="4"/>
  <c r="AH724" i="4"/>
  <c r="AT724" i="4" s="1"/>
  <c r="AB723" i="4"/>
  <c r="AC723" i="4"/>
  <c r="AD723" i="4"/>
  <c r="AP723" i="4" s="1"/>
  <c r="AF723" i="4"/>
  <c r="AG723" i="4"/>
  <c r="AH723" i="4"/>
  <c r="AT723" i="4" s="1"/>
  <c r="AB722" i="4"/>
  <c r="AC722" i="4"/>
  <c r="AD722" i="4"/>
  <c r="AP722" i="4" s="1"/>
  <c r="AF722" i="4"/>
  <c r="AG722" i="4"/>
  <c r="AH722" i="4"/>
  <c r="AT722" i="4" s="1"/>
  <c r="AB721" i="4"/>
  <c r="AC721" i="4"/>
  <c r="AD721" i="4"/>
  <c r="AP721" i="4" s="1"/>
  <c r="AF721" i="4"/>
  <c r="AG721" i="4"/>
  <c r="AH721" i="4"/>
  <c r="AT721" i="4" s="1"/>
  <c r="AB720" i="4"/>
  <c r="AC720" i="4"/>
  <c r="AD720" i="4"/>
  <c r="AP720" i="4" s="1"/>
  <c r="AF720" i="4"/>
  <c r="AG720" i="4"/>
  <c r="AH720" i="4"/>
  <c r="AT720" i="4" s="1"/>
  <c r="AB719" i="4"/>
  <c r="AC719" i="4"/>
  <c r="AD719" i="4"/>
  <c r="AP719" i="4" s="1"/>
  <c r="AF719" i="4"/>
  <c r="AG719" i="4"/>
  <c r="AH719" i="4"/>
  <c r="AT719" i="4" s="1"/>
  <c r="AB718" i="4"/>
  <c r="AC718" i="4"/>
  <c r="AD718" i="4"/>
  <c r="AP718" i="4" s="1"/>
  <c r="AF718" i="4"/>
  <c r="AG718" i="4"/>
  <c r="AH718" i="4"/>
  <c r="AT718" i="4" s="1"/>
  <c r="AB717" i="4"/>
  <c r="AC717" i="4"/>
  <c r="AD717" i="4"/>
  <c r="AP717" i="4" s="1"/>
  <c r="AF717" i="4"/>
  <c r="AG717" i="4"/>
  <c r="AH717" i="4"/>
  <c r="AT717" i="4" s="1"/>
  <c r="AB716" i="4"/>
  <c r="AC716" i="4"/>
  <c r="AD716" i="4"/>
  <c r="AP716" i="4" s="1"/>
  <c r="AF716" i="4"/>
  <c r="AG716" i="4"/>
  <c r="AH716" i="4"/>
  <c r="AT716" i="4" s="1"/>
  <c r="AB715" i="4"/>
  <c r="AC715" i="4"/>
  <c r="AD715" i="4"/>
  <c r="AP715" i="4" s="1"/>
  <c r="AF715" i="4"/>
  <c r="AG715" i="4"/>
  <c r="AH715" i="4"/>
  <c r="AT715" i="4" s="1"/>
  <c r="AB714" i="4"/>
  <c r="AC714" i="4"/>
  <c r="AD714" i="4"/>
  <c r="AP714" i="4" s="1"/>
  <c r="AF714" i="4"/>
  <c r="AG714" i="4"/>
  <c r="AH714" i="4"/>
  <c r="AT714" i="4" s="1"/>
  <c r="AB713" i="4"/>
  <c r="AC713" i="4"/>
  <c r="AD713" i="4"/>
  <c r="AP713" i="4" s="1"/>
  <c r="AF713" i="4"/>
  <c r="AG713" i="4"/>
  <c r="AH713" i="4"/>
  <c r="AT713" i="4" s="1"/>
  <c r="AB712" i="4"/>
  <c r="AC712" i="4"/>
  <c r="AD712" i="4"/>
  <c r="AP712" i="4" s="1"/>
  <c r="AF712" i="4"/>
  <c r="AG712" i="4"/>
  <c r="AH712" i="4"/>
  <c r="AT712" i="4" s="1"/>
  <c r="AB711" i="4"/>
  <c r="AC711" i="4"/>
  <c r="AD711" i="4"/>
  <c r="AP711" i="4" s="1"/>
  <c r="AF711" i="4"/>
  <c r="AG711" i="4"/>
  <c r="AH711" i="4"/>
  <c r="AT711" i="4" s="1"/>
  <c r="AB710" i="4"/>
  <c r="AC710" i="4"/>
  <c r="AD710" i="4"/>
  <c r="AP710" i="4" s="1"/>
  <c r="AF710" i="4"/>
  <c r="AG710" i="4"/>
  <c r="AH710" i="4"/>
  <c r="AT710" i="4" s="1"/>
  <c r="AB709" i="4"/>
  <c r="AC709" i="4"/>
  <c r="AD709" i="4"/>
  <c r="AP709" i="4" s="1"/>
  <c r="AF709" i="4"/>
  <c r="AG709" i="4"/>
  <c r="AH709" i="4"/>
  <c r="AT709" i="4" s="1"/>
  <c r="AB708" i="4"/>
  <c r="AC708" i="4"/>
  <c r="AD708" i="4"/>
  <c r="AP708" i="4" s="1"/>
  <c r="AF708" i="4"/>
  <c r="AG708" i="4"/>
  <c r="AH708" i="4"/>
  <c r="AT708" i="4" s="1"/>
  <c r="AB707" i="4"/>
  <c r="AC707" i="4"/>
  <c r="AD707" i="4"/>
  <c r="AP707" i="4" s="1"/>
  <c r="AF707" i="4"/>
  <c r="AG707" i="4"/>
  <c r="AH707" i="4"/>
  <c r="AT707" i="4" s="1"/>
  <c r="AB706" i="4"/>
  <c r="AC706" i="4"/>
  <c r="AD706" i="4"/>
  <c r="AP706" i="4" s="1"/>
  <c r="AF706" i="4"/>
  <c r="AG706" i="4"/>
  <c r="AH706" i="4"/>
  <c r="AT706" i="4" s="1"/>
  <c r="AB705" i="4"/>
  <c r="AC705" i="4"/>
  <c r="AD705" i="4"/>
  <c r="AP705" i="4" s="1"/>
  <c r="AF705" i="4"/>
  <c r="AG705" i="4"/>
  <c r="AH705" i="4"/>
  <c r="AT705" i="4" s="1"/>
  <c r="AB704" i="4"/>
  <c r="AC704" i="4"/>
  <c r="AD704" i="4"/>
  <c r="AP704" i="4" s="1"/>
  <c r="AF704" i="4"/>
  <c r="AG704" i="4"/>
  <c r="AH704" i="4"/>
  <c r="AT704" i="4" s="1"/>
  <c r="AB703" i="4"/>
  <c r="AC703" i="4"/>
  <c r="AD703" i="4"/>
  <c r="AP703" i="4" s="1"/>
  <c r="AF703" i="4"/>
  <c r="AG703" i="4"/>
  <c r="AH703" i="4"/>
  <c r="AT703" i="4" s="1"/>
  <c r="AB702" i="4"/>
  <c r="AC702" i="4"/>
  <c r="AD702" i="4"/>
  <c r="AP702" i="4" s="1"/>
  <c r="AF702" i="4"/>
  <c r="AG702" i="4"/>
  <c r="AH702" i="4"/>
  <c r="AT702" i="4" s="1"/>
  <c r="AB701" i="4"/>
  <c r="AC701" i="4"/>
  <c r="AD701" i="4"/>
  <c r="AP701" i="4" s="1"/>
  <c r="AF701" i="4"/>
  <c r="AG701" i="4"/>
  <c r="AH701" i="4"/>
  <c r="AT701" i="4" s="1"/>
  <c r="AB700" i="4"/>
  <c r="AC700" i="4"/>
  <c r="AD700" i="4"/>
  <c r="AP700" i="4" s="1"/>
  <c r="AF700" i="4"/>
  <c r="AG700" i="4"/>
  <c r="AH700" i="4"/>
  <c r="AT700" i="4" s="1"/>
  <c r="AB699" i="4"/>
  <c r="AC699" i="4"/>
  <c r="AD699" i="4"/>
  <c r="AP699" i="4" s="1"/>
  <c r="AF699" i="4"/>
  <c r="AG699" i="4"/>
  <c r="AH699" i="4"/>
  <c r="AT699" i="4" s="1"/>
  <c r="AB698" i="4"/>
  <c r="AC698" i="4"/>
  <c r="AD698" i="4"/>
  <c r="AP698" i="4" s="1"/>
  <c r="AF698" i="4"/>
  <c r="AG698" i="4"/>
  <c r="AH698" i="4"/>
  <c r="AT698" i="4" s="1"/>
  <c r="AB697" i="4"/>
  <c r="AC697" i="4"/>
  <c r="AD697" i="4"/>
  <c r="AP697" i="4" s="1"/>
  <c r="AF697" i="4"/>
  <c r="AG697" i="4"/>
  <c r="AH697" i="4"/>
  <c r="AT697" i="4" s="1"/>
  <c r="AB696" i="4"/>
  <c r="AC696" i="4"/>
  <c r="AD696" i="4"/>
  <c r="AP696" i="4" s="1"/>
  <c r="AF696" i="4"/>
  <c r="AG696" i="4"/>
  <c r="AH696" i="4"/>
  <c r="AT696" i="4" s="1"/>
  <c r="AB695" i="4"/>
  <c r="AC695" i="4"/>
  <c r="AD695" i="4"/>
  <c r="AP695" i="4" s="1"/>
  <c r="AF695" i="4"/>
  <c r="AG695" i="4"/>
  <c r="AH695" i="4"/>
  <c r="AT695" i="4" s="1"/>
  <c r="AB694" i="4"/>
  <c r="AC694" i="4"/>
  <c r="AD694" i="4"/>
  <c r="AP694" i="4" s="1"/>
  <c r="AF694" i="4"/>
  <c r="AG694" i="4"/>
  <c r="AH694" i="4"/>
  <c r="AT694" i="4" s="1"/>
  <c r="AB693" i="4"/>
  <c r="AC693" i="4"/>
  <c r="AD693" i="4"/>
  <c r="AP693" i="4" s="1"/>
  <c r="AF693" i="4"/>
  <c r="AG693" i="4"/>
  <c r="AH693" i="4"/>
  <c r="AT693" i="4" s="1"/>
  <c r="AB692" i="4"/>
  <c r="AC692" i="4"/>
  <c r="AD692" i="4"/>
  <c r="AP692" i="4" s="1"/>
  <c r="AF692" i="4"/>
  <c r="AG692" i="4"/>
  <c r="AH692" i="4"/>
  <c r="AT692" i="4" s="1"/>
  <c r="AB691" i="4"/>
  <c r="AC691" i="4"/>
  <c r="AD691" i="4"/>
  <c r="AP691" i="4" s="1"/>
  <c r="AF691" i="4"/>
  <c r="AG691" i="4"/>
  <c r="AH691" i="4"/>
  <c r="AT691" i="4" s="1"/>
  <c r="AB690" i="4"/>
  <c r="AC690" i="4"/>
  <c r="AD690" i="4"/>
  <c r="AP690" i="4" s="1"/>
  <c r="AF690" i="4"/>
  <c r="AG690" i="4"/>
  <c r="AH690" i="4"/>
  <c r="AT690" i="4" s="1"/>
  <c r="AB689" i="4"/>
  <c r="AC689" i="4"/>
  <c r="AD689" i="4"/>
  <c r="AP689" i="4" s="1"/>
  <c r="AF689" i="4"/>
  <c r="AG689" i="4"/>
  <c r="AH689" i="4"/>
  <c r="AT689" i="4" s="1"/>
  <c r="AB688" i="4"/>
  <c r="AC688" i="4"/>
  <c r="AD688" i="4"/>
  <c r="AP688" i="4" s="1"/>
  <c r="AF688" i="4"/>
  <c r="AG688" i="4"/>
  <c r="AH688" i="4"/>
  <c r="AT688" i="4" s="1"/>
  <c r="AB687" i="4"/>
  <c r="AC687" i="4"/>
  <c r="AD687" i="4"/>
  <c r="AP687" i="4" s="1"/>
  <c r="AF687" i="4"/>
  <c r="AG687" i="4"/>
  <c r="AH687" i="4"/>
  <c r="AT687" i="4" s="1"/>
  <c r="AB686" i="4"/>
  <c r="AC686" i="4"/>
  <c r="AD686" i="4"/>
  <c r="AP686" i="4" s="1"/>
  <c r="AF686" i="4"/>
  <c r="AG686" i="4"/>
  <c r="AH686" i="4"/>
  <c r="AT686" i="4" s="1"/>
  <c r="AB685" i="4"/>
  <c r="AC685" i="4"/>
  <c r="AD685" i="4"/>
  <c r="AP685" i="4" s="1"/>
  <c r="AF685" i="4"/>
  <c r="AG685" i="4"/>
  <c r="AH685" i="4"/>
  <c r="AT685" i="4" s="1"/>
  <c r="AB684" i="4"/>
  <c r="AC684" i="4"/>
  <c r="AD684" i="4"/>
  <c r="AP684" i="4" s="1"/>
  <c r="AF684" i="4"/>
  <c r="AG684" i="4"/>
  <c r="AH684" i="4"/>
  <c r="AT684" i="4" s="1"/>
  <c r="AB683" i="4"/>
  <c r="AC683" i="4"/>
  <c r="AD683" i="4"/>
  <c r="AP683" i="4" s="1"/>
  <c r="AF683" i="4"/>
  <c r="AG683" i="4"/>
  <c r="AH683" i="4"/>
  <c r="AT683" i="4" s="1"/>
  <c r="AB682" i="4"/>
  <c r="AC682" i="4"/>
  <c r="AD682" i="4"/>
  <c r="AP682" i="4" s="1"/>
  <c r="AF682" i="4"/>
  <c r="AG682" i="4"/>
  <c r="AH682" i="4"/>
  <c r="AT682" i="4" s="1"/>
  <c r="AB681" i="4"/>
  <c r="AC681" i="4"/>
  <c r="AD681" i="4"/>
  <c r="AP681" i="4" s="1"/>
  <c r="AF681" i="4"/>
  <c r="AG681" i="4"/>
  <c r="AH681" i="4"/>
  <c r="AT681" i="4" s="1"/>
  <c r="AB680" i="4"/>
  <c r="AC680" i="4"/>
  <c r="AD680" i="4"/>
  <c r="AP680" i="4" s="1"/>
  <c r="AF680" i="4"/>
  <c r="AG680" i="4"/>
  <c r="AH680" i="4"/>
  <c r="AT680" i="4" s="1"/>
  <c r="AB679" i="4"/>
  <c r="AC679" i="4"/>
  <c r="AD679" i="4"/>
  <c r="AP679" i="4" s="1"/>
  <c r="AF679" i="4"/>
  <c r="AG679" i="4"/>
  <c r="AH679" i="4"/>
  <c r="AT679" i="4" s="1"/>
  <c r="AB678" i="4"/>
  <c r="AC678" i="4"/>
  <c r="AD678" i="4"/>
  <c r="AP678" i="4" s="1"/>
  <c r="AF678" i="4"/>
  <c r="AG678" i="4"/>
  <c r="AH678" i="4"/>
  <c r="AT678" i="4" s="1"/>
  <c r="AB677" i="4"/>
  <c r="AC677" i="4"/>
  <c r="AD677" i="4"/>
  <c r="AP677" i="4" s="1"/>
  <c r="AF677" i="4"/>
  <c r="AG677" i="4"/>
  <c r="AH677" i="4"/>
  <c r="AT677" i="4" s="1"/>
  <c r="AB676" i="4"/>
  <c r="AC676" i="4"/>
  <c r="AD676" i="4"/>
  <c r="AP676" i="4" s="1"/>
  <c r="AF676" i="4"/>
  <c r="AG676" i="4"/>
  <c r="AH676" i="4"/>
  <c r="AT676" i="4" s="1"/>
  <c r="AB675" i="4"/>
  <c r="AC675" i="4"/>
  <c r="AD675" i="4"/>
  <c r="AP675" i="4" s="1"/>
  <c r="AF675" i="4"/>
  <c r="AG675" i="4"/>
  <c r="AH675" i="4"/>
  <c r="AT675" i="4" s="1"/>
  <c r="AB674" i="4"/>
  <c r="AC674" i="4"/>
  <c r="AD674" i="4"/>
  <c r="AP674" i="4" s="1"/>
  <c r="AF674" i="4"/>
  <c r="AG674" i="4"/>
  <c r="AH674" i="4"/>
  <c r="AT674" i="4" s="1"/>
  <c r="AB673" i="4"/>
  <c r="AC673" i="4"/>
  <c r="AD673" i="4"/>
  <c r="AP673" i="4" s="1"/>
  <c r="AF673" i="4"/>
  <c r="AG673" i="4"/>
  <c r="AH673" i="4"/>
  <c r="AT673" i="4" s="1"/>
  <c r="AB672" i="4"/>
  <c r="AC672" i="4"/>
  <c r="AD672" i="4"/>
  <c r="AP672" i="4" s="1"/>
  <c r="AF672" i="4"/>
  <c r="AG672" i="4"/>
  <c r="AH672" i="4"/>
  <c r="AT672" i="4" s="1"/>
  <c r="AB671" i="4"/>
  <c r="AC671" i="4"/>
  <c r="AD671" i="4"/>
  <c r="AP671" i="4" s="1"/>
  <c r="AF671" i="4"/>
  <c r="AG671" i="4"/>
  <c r="AH671" i="4"/>
  <c r="AT671" i="4" s="1"/>
  <c r="AB670" i="4"/>
  <c r="AC670" i="4"/>
  <c r="AD670" i="4"/>
  <c r="AP670" i="4" s="1"/>
  <c r="AF670" i="4"/>
  <c r="AG670" i="4"/>
  <c r="AH670" i="4"/>
  <c r="AT670" i="4" s="1"/>
  <c r="AB669" i="4"/>
  <c r="AC669" i="4"/>
  <c r="AD669" i="4"/>
  <c r="AP669" i="4" s="1"/>
  <c r="AF669" i="4"/>
  <c r="AG669" i="4"/>
  <c r="AH669" i="4"/>
  <c r="AT669" i="4" s="1"/>
  <c r="AB668" i="4"/>
  <c r="AC668" i="4"/>
  <c r="AD668" i="4"/>
  <c r="AP668" i="4" s="1"/>
  <c r="AF668" i="4"/>
  <c r="AG668" i="4"/>
  <c r="AH668" i="4"/>
  <c r="AT668" i="4" s="1"/>
  <c r="AB667" i="4"/>
  <c r="AC667" i="4"/>
  <c r="AD667" i="4"/>
  <c r="AP667" i="4" s="1"/>
  <c r="AF667" i="4"/>
  <c r="AG667" i="4"/>
  <c r="AH667" i="4"/>
  <c r="AT667" i="4" s="1"/>
  <c r="AB666" i="4"/>
  <c r="AC666" i="4"/>
  <c r="AD666" i="4"/>
  <c r="AP666" i="4" s="1"/>
  <c r="AF666" i="4"/>
  <c r="AG666" i="4"/>
  <c r="AH666" i="4"/>
  <c r="AT666" i="4" s="1"/>
  <c r="AB665" i="4"/>
  <c r="AC665" i="4"/>
  <c r="AD665" i="4"/>
  <c r="AP665" i="4" s="1"/>
  <c r="AF665" i="4"/>
  <c r="AG665" i="4"/>
  <c r="AH665" i="4"/>
  <c r="AT665" i="4" s="1"/>
  <c r="AB664" i="4"/>
  <c r="AC664" i="4"/>
  <c r="AD664" i="4"/>
  <c r="AP664" i="4" s="1"/>
  <c r="AF664" i="4"/>
  <c r="AG664" i="4"/>
  <c r="AH664" i="4"/>
  <c r="AT664" i="4" s="1"/>
  <c r="AB663" i="4"/>
  <c r="AC663" i="4"/>
  <c r="AD663" i="4"/>
  <c r="AP663" i="4" s="1"/>
  <c r="AF663" i="4"/>
  <c r="AG663" i="4"/>
  <c r="AH663" i="4"/>
  <c r="AT663" i="4" s="1"/>
  <c r="AB662" i="4"/>
  <c r="AC662" i="4"/>
  <c r="AD662" i="4"/>
  <c r="AP662" i="4" s="1"/>
  <c r="AF662" i="4"/>
  <c r="AG662" i="4"/>
  <c r="AH662" i="4"/>
  <c r="AT662" i="4" s="1"/>
  <c r="AB661" i="4"/>
  <c r="AC661" i="4"/>
  <c r="AD661" i="4"/>
  <c r="AP661" i="4" s="1"/>
  <c r="AF661" i="4"/>
  <c r="AG661" i="4"/>
  <c r="AH661" i="4"/>
  <c r="AT661" i="4" s="1"/>
  <c r="AB660" i="4"/>
  <c r="AC660" i="4"/>
  <c r="AD660" i="4"/>
  <c r="AP660" i="4" s="1"/>
  <c r="AF660" i="4"/>
  <c r="AG660" i="4"/>
  <c r="AH660" i="4"/>
  <c r="AT660" i="4" s="1"/>
  <c r="AB659" i="4"/>
  <c r="AC659" i="4"/>
  <c r="AD659" i="4"/>
  <c r="AP659" i="4" s="1"/>
  <c r="AF659" i="4"/>
  <c r="AG659" i="4"/>
  <c r="AH659" i="4"/>
  <c r="AT659" i="4" s="1"/>
  <c r="AB658" i="4"/>
  <c r="AC658" i="4"/>
  <c r="AD658" i="4"/>
  <c r="AP658" i="4" s="1"/>
  <c r="AF658" i="4"/>
  <c r="AG658" i="4"/>
  <c r="AH658" i="4"/>
  <c r="AT658" i="4" s="1"/>
  <c r="AB657" i="4"/>
  <c r="AC657" i="4"/>
  <c r="AD657" i="4"/>
  <c r="AP657" i="4" s="1"/>
  <c r="AF657" i="4"/>
  <c r="AG657" i="4"/>
  <c r="AH657" i="4"/>
  <c r="AT657" i="4" s="1"/>
  <c r="AB656" i="4"/>
  <c r="AC656" i="4"/>
  <c r="AD656" i="4"/>
  <c r="AP656" i="4" s="1"/>
  <c r="AF656" i="4"/>
  <c r="AG656" i="4"/>
  <c r="AH656" i="4"/>
  <c r="AT656" i="4" s="1"/>
  <c r="AB655" i="4"/>
  <c r="AC655" i="4"/>
  <c r="AD655" i="4"/>
  <c r="AP655" i="4" s="1"/>
  <c r="AF655" i="4"/>
  <c r="AG655" i="4"/>
  <c r="AH655" i="4"/>
  <c r="AT655" i="4" s="1"/>
  <c r="AB654" i="4"/>
  <c r="AC654" i="4"/>
  <c r="AD654" i="4"/>
  <c r="AP654" i="4" s="1"/>
  <c r="AF654" i="4"/>
  <c r="AG654" i="4"/>
  <c r="AH654" i="4"/>
  <c r="AT654" i="4" s="1"/>
  <c r="AB653" i="4"/>
  <c r="AC653" i="4"/>
  <c r="AD653" i="4"/>
  <c r="AP653" i="4" s="1"/>
  <c r="AF653" i="4"/>
  <c r="AG653" i="4"/>
  <c r="AH653" i="4"/>
  <c r="AT653" i="4" s="1"/>
  <c r="AB652" i="4"/>
  <c r="AC652" i="4"/>
  <c r="AD652" i="4"/>
  <c r="AP652" i="4" s="1"/>
  <c r="AF652" i="4"/>
  <c r="AG652" i="4"/>
  <c r="AH652" i="4"/>
  <c r="AT652" i="4" s="1"/>
  <c r="AB651" i="4"/>
  <c r="AC651" i="4"/>
  <c r="AD651" i="4"/>
  <c r="AP651" i="4" s="1"/>
  <c r="AF651" i="4"/>
  <c r="AG651" i="4"/>
  <c r="AH651" i="4"/>
  <c r="AT651" i="4" s="1"/>
  <c r="AB650" i="4"/>
  <c r="AC650" i="4"/>
  <c r="AD650" i="4"/>
  <c r="AP650" i="4" s="1"/>
  <c r="AF650" i="4"/>
  <c r="AG650" i="4"/>
  <c r="AH650" i="4"/>
  <c r="AT650" i="4" s="1"/>
  <c r="AB649" i="4"/>
  <c r="AC649" i="4"/>
  <c r="AD649" i="4"/>
  <c r="AP649" i="4" s="1"/>
  <c r="AF649" i="4"/>
  <c r="AG649" i="4"/>
  <c r="AH649" i="4"/>
  <c r="AT649" i="4" s="1"/>
  <c r="AB648" i="4"/>
  <c r="AC648" i="4"/>
  <c r="AD648" i="4"/>
  <c r="AP648" i="4" s="1"/>
  <c r="AF648" i="4"/>
  <c r="AG648" i="4"/>
  <c r="AH648" i="4"/>
  <c r="AT648" i="4" s="1"/>
  <c r="AB647" i="4"/>
  <c r="AC647" i="4"/>
  <c r="AD647" i="4"/>
  <c r="AP647" i="4" s="1"/>
  <c r="AF647" i="4"/>
  <c r="AG647" i="4"/>
  <c r="AH647" i="4"/>
  <c r="AT647" i="4" s="1"/>
  <c r="AB646" i="4"/>
  <c r="AC646" i="4"/>
  <c r="AD646" i="4"/>
  <c r="AP646" i="4" s="1"/>
  <c r="AF646" i="4"/>
  <c r="AG646" i="4"/>
  <c r="AH646" i="4"/>
  <c r="AT646" i="4" s="1"/>
  <c r="AB645" i="4"/>
  <c r="AC645" i="4"/>
  <c r="AD645" i="4"/>
  <c r="AP645" i="4" s="1"/>
  <c r="AF645" i="4"/>
  <c r="AG645" i="4"/>
  <c r="AH645" i="4"/>
  <c r="AT645" i="4" s="1"/>
  <c r="AB644" i="4"/>
  <c r="AC644" i="4"/>
  <c r="AD644" i="4"/>
  <c r="AP644" i="4" s="1"/>
  <c r="AF644" i="4"/>
  <c r="AG644" i="4"/>
  <c r="AH644" i="4"/>
  <c r="AT644" i="4" s="1"/>
  <c r="AB643" i="4"/>
  <c r="AC643" i="4"/>
  <c r="AD643" i="4"/>
  <c r="AP643" i="4" s="1"/>
  <c r="AF643" i="4"/>
  <c r="AG643" i="4"/>
  <c r="AH643" i="4"/>
  <c r="AT643" i="4" s="1"/>
  <c r="AB642" i="4"/>
  <c r="AC642" i="4"/>
  <c r="AD642" i="4"/>
  <c r="AP642" i="4" s="1"/>
  <c r="AF642" i="4"/>
  <c r="AG642" i="4"/>
  <c r="AH642" i="4"/>
  <c r="AT642" i="4" s="1"/>
  <c r="AB641" i="4"/>
  <c r="AC641" i="4"/>
  <c r="AD641" i="4"/>
  <c r="AP641" i="4" s="1"/>
  <c r="AF641" i="4"/>
  <c r="AG641" i="4"/>
  <c r="AH641" i="4"/>
  <c r="AT641" i="4" s="1"/>
  <c r="AB640" i="4"/>
  <c r="AC640" i="4"/>
  <c r="AD640" i="4"/>
  <c r="AP640" i="4" s="1"/>
  <c r="AF640" i="4"/>
  <c r="AG640" i="4"/>
  <c r="AH640" i="4"/>
  <c r="AT640" i="4" s="1"/>
  <c r="AB639" i="4"/>
  <c r="AC639" i="4"/>
  <c r="AD639" i="4"/>
  <c r="AP639" i="4" s="1"/>
  <c r="AF639" i="4"/>
  <c r="AG639" i="4"/>
  <c r="AH639" i="4"/>
  <c r="AT639" i="4" s="1"/>
  <c r="AB638" i="4"/>
  <c r="AC638" i="4"/>
  <c r="AD638" i="4"/>
  <c r="AP638" i="4" s="1"/>
  <c r="AF638" i="4"/>
  <c r="AG638" i="4"/>
  <c r="AH638" i="4"/>
  <c r="AT638" i="4" s="1"/>
  <c r="AB637" i="4"/>
  <c r="AC637" i="4"/>
  <c r="AD637" i="4"/>
  <c r="AP637" i="4" s="1"/>
  <c r="AF637" i="4"/>
  <c r="AG637" i="4"/>
  <c r="AH637" i="4"/>
  <c r="AT637" i="4" s="1"/>
  <c r="AB636" i="4"/>
  <c r="AC636" i="4"/>
  <c r="AD636" i="4"/>
  <c r="AP636" i="4" s="1"/>
  <c r="AF636" i="4"/>
  <c r="AG636" i="4"/>
  <c r="AH636" i="4"/>
  <c r="AT636" i="4" s="1"/>
  <c r="AB635" i="4"/>
  <c r="AC635" i="4"/>
  <c r="AD635" i="4"/>
  <c r="AP635" i="4" s="1"/>
  <c r="AF635" i="4"/>
  <c r="AG635" i="4"/>
  <c r="AH635" i="4"/>
  <c r="AT635" i="4" s="1"/>
  <c r="AB634" i="4"/>
  <c r="AC634" i="4"/>
  <c r="AD634" i="4"/>
  <c r="AP634" i="4" s="1"/>
  <c r="AF634" i="4"/>
  <c r="AG634" i="4"/>
  <c r="AH634" i="4"/>
  <c r="AT634" i="4" s="1"/>
  <c r="AB633" i="4"/>
  <c r="AC633" i="4"/>
  <c r="AD633" i="4"/>
  <c r="AP633" i="4" s="1"/>
  <c r="AF633" i="4"/>
  <c r="AG633" i="4"/>
  <c r="AH633" i="4"/>
  <c r="AT633" i="4" s="1"/>
  <c r="AB632" i="4"/>
  <c r="AC632" i="4"/>
  <c r="AD632" i="4"/>
  <c r="AP632" i="4" s="1"/>
  <c r="AF632" i="4"/>
  <c r="AG632" i="4"/>
  <c r="AH632" i="4"/>
  <c r="AT632" i="4" s="1"/>
  <c r="AB631" i="4"/>
  <c r="AC631" i="4"/>
  <c r="AD631" i="4"/>
  <c r="AP631" i="4" s="1"/>
  <c r="AF631" i="4"/>
  <c r="AG631" i="4"/>
  <c r="AH631" i="4"/>
  <c r="AT631" i="4" s="1"/>
  <c r="AB630" i="4"/>
  <c r="AC630" i="4"/>
  <c r="AD630" i="4"/>
  <c r="AP630" i="4" s="1"/>
  <c r="AF630" i="4"/>
  <c r="AG630" i="4"/>
  <c r="AH630" i="4"/>
  <c r="AT630" i="4" s="1"/>
  <c r="AB629" i="4"/>
  <c r="AC629" i="4"/>
  <c r="AD629" i="4"/>
  <c r="AP629" i="4" s="1"/>
  <c r="AF629" i="4"/>
  <c r="AG629" i="4"/>
  <c r="AH629" i="4"/>
  <c r="AT629" i="4" s="1"/>
  <c r="AB628" i="4"/>
  <c r="AC628" i="4"/>
  <c r="AD628" i="4"/>
  <c r="AP628" i="4" s="1"/>
  <c r="AF628" i="4"/>
  <c r="AG628" i="4"/>
  <c r="AH628" i="4"/>
  <c r="AT628" i="4" s="1"/>
  <c r="AB627" i="4"/>
  <c r="AC627" i="4"/>
  <c r="AD627" i="4"/>
  <c r="AP627" i="4" s="1"/>
  <c r="AF627" i="4"/>
  <c r="AG627" i="4"/>
  <c r="AH627" i="4"/>
  <c r="AT627" i="4" s="1"/>
  <c r="AB626" i="4"/>
  <c r="AC626" i="4"/>
  <c r="AD626" i="4"/>
  <c r="AP626" i="4" s="1"/>
  <c r="AF626" i="4"/>
  <c r="AG626" i="4"/>
  <c r="AH626" i="4"/>
  <c r="AT626" i="4" s="1"/>
  <c r="AB625" i="4"/>
  <c r="AC625" i="4"/>
  <c r="AD625" i="4"/>
  <c r="AP625" i="4" s="1"/>
  <c r="AF625" i="4"/>
  <c r="AG625" i="4"/>
  <c r="AH625" i="4"/>
  <c r="AT625" i="4" s="1"/>
  <c r="AB624" i="4"/>
  <c r="AC624" i="4"/>
  <c r="AD624" i="4"/>
  <c r="AP624" i="4" s="1"/>
  <c r="AF624" i="4"/>
  <c r="AG624" i="4"/>
  <c r="AH624" i="4"/>
  <c r="AT624" i="4" s="1"/>
  <c r="AB623" i="4"/>
  <c r="AC623" i="4"/>
  <c r="AD623" i="4"/>
  <c r="AP623" i="4" s="1"/>
  <c r="AF623" i="4"/>
  <c r="AG623" i="4"/>
  <c r="AH623" i="4"/>
  <c r="AT623" i="4" s="1"/>
  <c r="AB622" i="4"/>
  <c r="AC622" i="4"/>
  <c r="AD622" i="4"/>
  <c r="AP622" i="4" s="1"/>
  <c r="AF622" i="4"/>
  <c r="AG622" i="4"/>
  <c r="AH622" i="4"/>
  <c r="AT622" i="4" s="1"/>
  <c r="AB621" i="4"/>
  <c r="AC621" i="4"/>
  <c r="AD621" i="4"/>
  <c r="AP621" i="4" s="1"/>
  <c r="AF621" i="4"/>
  <c r="AG621" i="4"/>
  <c r="AH621" i="4"/>
  <c r="AT621" i="4" s="1"/>
  <c r="AB620" i="4"/>
  <c r="AC620" i="4"/>
  <c r="AD620" i="4"/>
  <c r="AP620" i="4" s="1"/>
  <c r="AF620" i="4"/>
  <c r="AG620" i="4"/>
  <c r="AH620" i="4"/>
  <c r="AT620" i="4" s="1"/>
  <c r="AB619" i="4"/>
  <c r="AC619" i="4"/>
  <c r="AD619" i="4"/>
  <c r="AP619" i="4" s="1"/>
  <c r="AF619" i="4"/>
  <c r="AG619" i="4"/>
  <c r="AH619" i="4"/>
  <c r="AT619" i="4" s="1"/>
  <c r="AB618" i="4"/>
  <c r="AC618" i="4"/>
  <c r="AD618" i="4"/>
  <c r="AP618" i="4" s="1"/>
  <c r="AF618" i="4"/>
  <c r="AG618" i="4"/>
  <c r="AH618" i="4"/>
  <c r="AT618" i="4" s="1"/>
  <c r="AB617" i="4"/>
  <c r="AC617" i="4"/>
  <c r="AD617" i="4"/>
  <c r="AP617" i="4" s="1"/>
  <c r="AF617" i="4"/>
  <c r="AG617" i="4"/>
  <c r="AH617" i="4"/>
  <c r="AT617" i="4" s="1"/>
  <c r="AB616" i="4"/>
  <c r="AC616" i="4"/>
  <c r="AD616" i="4"/>
  <c r="AP616" i="4" s="1"/>
  <c r="AF616" i="4"/>
  <c r="AG616" i="4"/>
  <c r="AH616" i="4"/>
  <c r="AT616" i="4" s="1"/>
  <c r="AB615" i="4"/>
  <c r="AC615" i="4"/>
  <c r="AD615" i="4"/>
  <c r="AP615" i="4" s="1"/>
  <c r="AF615" i="4"/>
  <c r="AG615" i="4"/>
  <c r="AH615" i="4"/>
  <c r="AT615" i="4" s="1"/>
  <c r="AB614" i="4"/>
  <c r="AC614" i="4"/>
  <c r="AD614" i="4"/>
  <c r="AP614" i="4" s="1"/>
  <c r="AF614" i="4"/>
  <c r="AG614" i="4"/>
  <c r="AH614" i="4"/>
  <c r="AT614" i="4" s="1"/>
  <c r="AB613" i="4"/>
  <c r="AC613" i="4"/>
  <c r="AD613" i="4"/>
  <c r="AP613" i="4" s="1"/>
  <c r="AF613" i="4"/>
  <c r="AG613" i="4"/>
  <c r="AH613" i="4"/>
  <c r="AT613" i="4" s="1"/>
  <c r="AB612" i="4"/>
  <c r="AC612" i="4"/>
  <c r="AD612" i="4"/>
  <c r="AP612" i="4" s="1"/>
  <c r="AF612" i="4"/>
  <c r="AG612" i="4"/>
  <c r="AH612" i="4"/>
  <c r="AT612" i="4" s="1"/>
  <c r="AB611" i="4"/>
  <c r="AC611" i="4"/>
  <c r="AD611" i="4"/>
  <c r="AP611" i="4" s="1"/>
  <c r="AF611" i="4"/>
  <c r="AG611" i="4"/>
  <c r="AH611" i="4"/>
  <c r="AT611" i="4" s="1"/>
  <c r="AB610" i="4"/>
  <c r="AC610" i="4"/>
  <c r="AD610" i="4"/>
  <c r="AP610" i="4" s="1"/>
  <c r="AF610" i="4"/>
  <c r="AG610" i="4"/>
  <c r="AH610" i="4"/>
  <c r="AT610" i="4" s="1"/>
  <c r="AB609" i="4"/>
  <c r="AC609" i="4"/>
  <c r="AD609" i="4"/>
  <c r="AP609" i="4" s="1"/>
  <c r="AF609" i="4"/>
  <c r="AG609" i="4"/>
  <c r="AH609" i="4"/>
  <c r="AT609" i="4" s="1"/>
  <c r="AB608" i="4"/>
  <c r="AC608" i="4"/>
  <c r="AD608" i="4"/>
  <c r="AP608" i="4" s="1"/>
  <c r="AF608" i="4"/>
  <c r="AG608" i="4"/>
  <c r="AH608" i="4"/>
  <c r="AT608" i="4" s="1"/>
  <c r="AB607" i="4"/>
  <c r="AC607" i="4"/>
  <c r="AD607" i="4"/>
  <c r="AP607" i="4" s="1"/>
  <c r="AF607" i="4"/>
  <c r="AG607" i="4"/>
  <c r="AH607" i="4"/>
  <c r="AT607" i="4" s="1"/>
  <c r="AB606" i="4"/>
  <c r="AC606" i="4"/>
  <c r="AD606" i="4"/>
  <c r="AP606" i="4" s="1"/>
  <c r="AF606" i="4"/>
  <c r="AG606" i="4"/>
  <c r="AH606" i="4"/>
  <c r="AT606" i="4" s="1"/>
  <c r="AB605" i="4"/>
  <c r="AC605" i="4"/>
  <c r="AO605" i="4" s="1"/>
  <c r="BA605" i="4" s="1"/>
  <c r="AD605" i="4"/>
  <c r="AP605" i="4" s="1"/>
  <c r="AF605" i="4"/>
  <c r="AG605" i="4"/>
  <c r="AS605" i="4" s="1"/>
  <c r="BE605" i="4" s="1"/>
  <c r="AH605" i="4"/>
  <c r="AT605" i="4" s="1"/>
  <c r="AB604" i="4"/>
  <c r="AC604" i="4"/>
  <c r="AD604" i="4"/>
  <c r="AP604" i="4" s="1"/>
  <c r="AF604" i="4"/>
  <c r="AG604" i="4"/>
  <c r="AH604" i="4"/>
  <c r="AT604" i="4" s="1"/>
  <c r="AB603" i="4"/>
  <c r="AC603" i="4"/>
  <c r="AD603" i="4"/>
  <c r="AP603" i="4" s="1"/>
  <c r="AF603" i="4"/>
  <c r="AG603" i="4"/>
  <c r="AS603" i="4" s="1"/>
  <c r="BE603" i="4" s="1"/>
  <c r="AH603" i="4"/>
  <c r="AT603" i="4" s="1"/>
  <c r="AB602" i="4"/>
  <c r="AC602" i="4"/>
  <c r="AO602" i="4" s="1"/>
  <c r="BA602" i="4" s="1"/>
  <c r="AD602" i="4"/>
  <c r="AP602" i="4" s="1"/>
  <c r="AF602" i="4"/>
  <c r="AG602" i="4"/>
  <c r="AH602" i="4"/>
  <c r="AT602" i="4" s="1"/>
  <c r="AB601" i="4"/>
  <c r="AC601" i="4"/>
  <c r="AD601" i="4"/>
  <c r="AP601" i="4" s="1"/>
  <c r="AF601" i="4"/>
  <c r="AG601" i="4"/>
  <c r="AH601" i="4"/>
  <c r="AT601" i="4" s="1"/>
  <c r="AB600" i="4"/>
  <c r="AC600" i="4"/>
  <c r="AD600" i="4"/>
  <c r="AP600" i="4" s="1"/>
  <c r="AG600" i="4"/>
  <c r="AF600" i="4"/>
  <c r="AH600" i="4"/>
  <c r="AT600" i="4" s="1"/>
  <c r="AB599" i="4"/>
  <c r="AC599" i="4"/>
  <c r="AD599" i="4"/>
  <c r="AP599" i="4" s="1"/>
  <c r="AF599" i="4"/>
  <c r="AG599" i="4"/>
  <c r="AH599" i="4"/>
  <c r="AT599" i="4" s="1"/>
  <c r="AB598" i="4"/>
  <c r="AC598" i="4"/>
  <c r="AD598" i="4"/>
  <c r="AP598" i="4" s="1"/>
  <c r="AF598" i="4"/>
  <c r="AG598" i="4"/>
  <c r="AH598" i="4"/>
  <c r="AT598" i="4" s="1"/>
  <c r="AB597" i="4"/>
  <c r="AC597" i="4"/>
  <c r="AD597" i="4"/>
  <c r="AP597" i="4" s="1"/>
  <c r="AF597" i="4"/>
  <c r="AG597" i="4"/>
  <c r="AH597" i="4"/>
  <c r="AT597" i="4" s="1"/>
  <c r="AB596" i="4"/>
  <c r="AC596" i="4"/>
  <c r="AD596" i="4"/>
  <c r="AP596" i="4" s="1"/>
  <c r="AF596" i="4"/>
  <c r="AG596" i="4"/>
  <c r="AH596" i="4"/>
  <c r="AT596" i="4" s="1"/>
  <c r="AB595" i="4"/>
  <c r="AC595" i="4"/>
  <c r="AD595" i="4"/>
  <c r="AP595" i="4" s="1"/>
  <c r="AF595" i="4"/>
  <c r="AG595" i="4"/>
  <c r="AH595" i="4"/>
  <c r="AT595" i="4" s="1"/>
  <c r="AB594" i="4"/>
  <c r="AC594" i="4"/>
  <c r="AD594" i="4"/>
  <c r="AP594" i="4" s="1"/>
  <c r="AF594" i="4"/>
  <c r="AG594" i="4"/>
  <c r="AH594" i="4"/>
  <c r="AT594" i="4" s="1"/>
  <c r="AB593" i="4"/>
  <c r="AC593" i="4"/>
  <c r="AD593" i="4"/>
  <c r="AP593" i="4" s="1"/>
  <c r="AF593" i="4"/>
  <c r="AG593" i="4"/>
  <c r="AH593" i="4"/>
  <c r="AT593" i="4" s="1"/>
  <c r="AB592" i="4"/>
  <c r="AC592" i="4"/>
  <c r="AD592" i="4"/>
  <c r="AP592" i="4" s="1"/>
  <c r="AF592" i="4"/>
  <c r="AG592" i="4"/>
  <c r="AH592" i="4"/>
  <c r="AT592" i="4" s="1"/>
  <c r="AB591" i="4"/>
  <c r="AC591" i="4"/>
  <c r="AD591" i="4"/>
  <c r="AP591" i="4" s="1"/>
  <c r="AF591" i="4"/>
  <c r="AG591" i="4"/>
  <c r="AH591" i="4"/>
  <c r="AT591" i="4" s="1"/>
  <c r="AB590" i="4"/>
  <c r="AC590" i="4"/>
  <c r="AD590" i="4"/>
  <c r="AP590" i="4" s="1"/>
  <c r="AF590" i="4"/>
  <c r="AG590" i="4"/>
  <c r="AH590" i="4"/>
  <c r="AT590" i="4" s="1"/>
  <c r="AB589" i="4"/>
  <c r="AC589" i="4"/>
  <c r="AD589" i="4"/>
  <c r="AP589" i="4" s="1"/>
  <c r="AF589" i="4"/>
  <c r="AG589" i="4"/>
  <c r="AH589" i="4"/>
  <c r="AT589" i="4" s="1"/>
  <c r="AB588" i="4"/>
  <c r="AC588" i="4"/>
  <c r="AD588" i="4"/>
  <c r="AP588" i="4" s="1"/>
  <c r="AF588" i="4"/>
  <c r="AG588" i="4"/>
  <c r="AH588" i="4"/>
  <c r="AT588" i="4" s="1"/>
  <c r="AB587" i="4"/>
  <c r="AC587" i="4"/>
  <c r="AD587" i="4"/>
  <c r="AP587" i="4" s="1"/>
  <c r="AF587" i="4"/>
  <c r="AG587" i="4"/>
  <c r="AH587" i="4"/>
  <c r="AT587" i="4" s="1"/>
  <c r="AB586" i="4"/>
  <c r="AC586" i="4"/>
  <c r="AD586" i="4"/>
  <c r="AP586" i="4" s="1"/>
  <c r="AF586" i="4"/>
  <c r="AG586" i="4"/>
  <c r="AH586" i="4"/>
  <c r="AT586" i="4" s="1"/>
  <c r="AB585" i="4"/>
  <c r="AC585" i="4"/>
  <c r="AD585" i="4"/>
  <c r="AP585" i="4" s="1"/>
  <c r="AF585" i="4"/>
  <c r="AG585" i="4"/>
  <c r="AH585" i="4"/>
  <c r="AT585" i="4" s="1"/>
  <c r="AB584" i="4"/>
  <c r="AC584" i="4"/>
  <c r="AD584" i="4"/>
  <c r="AP584" i="4" s="1"/>
  <c r="AF584" i="4"/>
  <c r="AG584" i="4"/>
  <c r="AH584" i="4"/>
  <c r="AT584" i="4" s="1"/>
  <c r="AB583" i="4"/>
  <c r="AC583" i="4"/>
  <c r="AD583" i="4"/>
  <c r="AP583" i="4" s="1"/>
  <c r="AF583" i="4"/>
  <c r="AG583" i="4"/>
  <c r="AH583" i="4"/>
  <c r="AT583" i="4" s="1"/>
  <c r="AB582" i="4"/>
  <c r="AC582" i="4"/>
  <c r="AD582" i="4"/>
  <c r="AP582" i="4" s="1"/>
  <c r="AF582" i="4"/>
  <c r="AG582" i="4"/>
  <c r="AH582" i="4"/>
  <c r="AT582" i="4" s="1"/>
  <c r="AB581" i="4"/>
  <c r="AC581" i="4"/>
  <c r="AD581" i="4"/>
  <c r="AP581" i="4" s="1"/>
  <c r="AF581" i="4"/>
  <c r="AG581" i="4"/>
  <c r="AH581" i="4"/>
  <c r="AT581" i="4" s="1"/>
  <c r="AB580" i="4"/>
  <c r="AC580" i="4"/>
  <c r="AD580" i="4"/>
  <c r="AP580" i="4" s="1"/>
  <c r="AF580" i="4"/>
  <c r="AG580" i="4"/>
  <c r="AH580" i="4"/>
  <c r="AT580" i="4" s="1"/>
  <c r="AB579" i="4"/>
  <c r="AC579" i="4"/>
  <c r="AD579" i="4"/>
  <c r="AP579" i="4" s="1"/>
  <c r="AF579" i="4"/>
  <c r="AG579" i="4"/>
  <c r="AH579" i="4"/>
  <c r="AT579" i="4" s="1"/>
  <c r="AB578" i="4"/>
  <c r="AC578" i="4"/>
  <c r="AD578" i="4"/>
  <c r="AP578" i="4" s="1"/>
  <c r="AF578" i="4"/>
  <c r="AG578" i="4"/>
  <c r="AH578" i="4"/>
  <c r="AT578" i="4" s="1"/>
  <c r="AB577" i="4"/>
  <c r="AC577" i="4"/>
  <c r="AD577" i="4"/>
  <c r="AP577" i="4" s="1"/>
  <c r="AF577" i="4"/>
  <c r="AG577" i="4"/>
  <c r="AH577" i="4"/>
  <c r="AT577" i="4" s="1"/>
  <c r="AB576" i="4"/>
  <c r="AC576" i="4"/>
  <c r="AD576" i="4"/>
  <c r="AP576" i="4" s="1"/>
  <c r="AF576" i="4"/>
  <c r="AG576" i="4"/>
  <c r="AH576" i="4"/>
  <c r="AT576" i="4" s="1"/>
  <c r="AB575" i="4"/>
  <c r="AC575" i="4"/>
  <c r="AD575" i="4"/>
  <c r="AP575" i="4" s="1"/>
  <c r="AF575" i="4"/>
  <c r="AG575" i="4"/>
  <c r="AH575" i="4"/>
  <c r="AT575" i="4" s="1"/>
  <c r="AB574" i="4"/>
  <c r="AC574" i="4"/>
  <c r="AD574" i="4"/>
  <c r="AP574" i="4" s="1"/>
  <c r="AF574" i="4"/>
  <c r="AG574" i="4"/>
  <c r="AH574" i="4"/>
  <c r="AT574" i="4" s="1"/>
  <c r="AB573" i="4"/>
  <c r="AC573" i="4"/>
  <c r="AD573" i="4"/>
  <c r="AP573" i="4" s="1"/>
  <c r="AF573" i="4"/>
  <c r="AG573" i="4"/>
  <c r="AH573" i="4"/>
  <c r="AT573" i="4" s="1"/>
  <c r="AB572" i="4"/>
  <c r="AC572" i="4"/>
  <c r="AD572" i="4"/>
  <c r="AP572" i="4" s="1"/>
  <c r="AF572" i="4"/>
  <c r="AG572" i="4"/>
  <c r="AH572" i="4"/>
  <c r="AT572" i="4" s="1"/>
  <c r="AB571" i="4"/>
  <c r="AC571" i="4"/>
  <c r="AD571" i="4"/>
  <c r="AP571" i="4" s="1"/>
  <c r="AF571" i="4"/>
  <c r="AG571" i="4"/>
  <c r="AH571" i="4"/>
  <c r="AT571" i="4" s="1"/>
  <c r="AB570" i="4"/>
  <c r="AC570" i="4"/>
  <c r="AD570" i="4"/>
  <c r="AP570" i="4" s="1"/>
  <c r="AF570" i="4"/>
  <c r="AG570" i="4"/>
  <c r="AH570" i="4"/>
  <c r="AT570" i="4" s="1"/>
  <c r="AB569" i="4"/>
  <c r="AC569" i="4"/>
  <c r="AD569" i="4"/>
  <c r="AP569" i="4" s="1"/>
  <c r="AF569" i="4"/>
  <c r="AG569" i="4"/>
  <c r="AH569" i="4"/>
  <c r="AT569" i="4" s="1"/>
  <c r="AB568" i="4"/>
  <c r="AC568" i="4"/>
  <c r="AD568" i="4"/>
  <c r="AP568" i="4" s="1"/>
  <c r="AF568" i="4"/>
  <c r="AG568" i="4"/>
  <c r="AH568" i="4"/>
  <c r="AT568" i="4" s="1"/>
  <c r="AB567" i="4"/>
  <c r="AC567" i="4"/>
  <c r="AD567" i="4"/>
  <c r="AP567" i="4" s="1"/>
  <c r="AF567" i="4"/>
  <c r="AG567" i="4"/>
  <c r="AH567" i="4"/>
  <c r="AT567" i="4" s="1"/>
  <c r="AB566" i="4"/>
  <c r="AC566" i="4"/>
  <c r="AD566" i="4"/>
  <c r="AP566" i="4" s="1"/>
  <c r="AF566" i="4"/>
  <c r="AG566" i="4"/>
  <c r="AH566" i="4"/>
  <c r="AT566" i="4" s="1"/>
  <c r="AB565" i="4"/>
  <c r="AC565" i="4"/>
  <c r="AD565" i="4"/>
  <c r="AP565" i="4" s="1"/>
  <c r="AF565" i="4"/>
  <c r="AG565" i="4"/>
  <c r="AH565" i="4"/>
  <c r="AT565" i="4" s="1"/>
  <c r="AB564" i="4"/>
  <c r="AC564" i="4"/>
  <c r="AD564" i="4"/>
  <c r="AP564" i="4" s="1"/>
  <c r="AF564" i="4"/>
  <c r="AG564" i="4"/>
  <c r="AH564" i="4"/>
  <c r="AT564" i="4" s="1"/>
  <c r="AB563" i="4"/>
  <c r="AC563" i="4"/>
  <c r="AD563" i="4"/>
  <c r="AP563" i="4" s="1"/>
  <c r="AF563" i="4"/>
  <c r="AG563" i="4"/>
  <c r="AH563" i="4"/>
  <c r="AT563" i="4" s="1"/>
  <c r="AB562" i="4"/>
  <c r="AC562" i="4"/>
  <c r="AD562" i="4"/>
  <c r="AP562" i="4" s="1"/>
  <c r="AF562" i="4"/>
  <c r="AG562" i="4"/>
  <c r="AH562" i="4"/>
  <c r="AT562" i="4" s="1"/>
  <c r="AB561" i="4"/>
  <c r="AC561" i="4"/>
  <c r="AD561" i="4"/>
  <c r="AP561" i="4" s="1"/>
  <c r="AF561" i="4"/>
  <c r="AG561" i="4"/>
  <c r="AH561" i="4"/>
  <c r="AT561" i="4" s="1"/>
  <c r="AB560" i="4"/>
  <c r="AC560" i="4"/>
  <c r="AD560" i="4"/>
  <c r="AP560" i="4" s="1"/>
  <c r="AF560" i="4"/>
  <c r="AG560" i="4"/>
  <c r="AH560" i="4"/>
  <c r="AT560" i="4" s="1"/>
  <c r="AB559" i="4"/>
  <c r="AC559" i="4"/>
  <c r="AD559" i="4"/>
  <c r="AP559" i="4" s="1"/>
  <c r="AF559" i="4"/>
  <c r="AG559" i="4"/>
  <c r="AH559" i="4"/>
  <c r="AT559" i="4" s="1"/>
  <c r="AB558" i="4"/>
  <c r="AC558" i="4"/>
  <c r="AD558" i="4"/>
  <c r="AP558" i="4" s="1"/>
  <c r="AF558" i="4"/>
  <c r="AG558" i="4"/>
  <c r="AH558" i="4"/>
  <c r="AT558" i="4" s="1"/>
  <c r="AB557" i="4"/>
  <c r="AC557" i="4"/>
  <c r="AD557" i="4"/>
  <c r="AP557" i="4" s="1"/>
  <c r="AF557" i="4"/>
  <c r="AG557" i="4"/>
  <c r="AH557" i="4"/>
  <c r="AT557" i="4" s="1"/>
  <c r="AB556" i="4"/>
  <c r="AC556" i="4"/>
  <c r="AD556" i="4"/>
  <c r="AP556" i="4" s="1"/>
  <c r="AF556" i="4"/>
  <c r="AG556" i="4"/>
  <c r="AH556" i="4"/>
  <c r="AT556" i="4" s="1"/>
  <c r="AB555" i="4"/>
  <c r="AC555" i="4"/>
  <c r="AD555" i="4"/>
  <c r="AP555" i="4" s="1"/>
  <c r="AF555" i="4"/>
  <c r="AG555" i="4"/>
  <c r="AH555" i="4"/>
  <c r="AT555" i="4" s="1"/>
  <c r="AB554" i="4"/>
  <c r="AC554" i="4"/>
  <c r="AD554" i="4"/>
  <c r="AP554" i="4" s="1"/>
  <c r="AF554" i="4"/>
  <c r="AG554" i="4"/>
  <c r="AH554" i="4"/>
  <c r="AT554" i="4" s="1"/>
  <c r="AB553" i="4"/>
  <c r="AC553" i="4"/>
  <c r="AD553" i="4"/>
  <c r="AP553" i="4" s="1"/>
  <c r="AF553" i="4"/>
  <c r="AG553" i="4"/>
  <c r="AH553" i="4"/>
  <c r="AT553" i="4" s="1"/>
  <c r="AB552" i="4"/>
  <c r="AC552" i="4"/>
  <c r="AD552" i="4"/>
  <c r="AP552" i="4" s="1"/>
  <c r="AF552" i="4"/>
  <c r="AG552" i="4"/>
  <c r="AH552" i="4"/>
  <c r="AT552" i="4" s="1"/>
  <c r="AB551" i="4"/>
  <c r="AC551" i="4"/>
  <c r="AD551" i="4"/>
  <c r="AP551" i="4" s="1"/>
  <c r="AF551" i="4"/>
  <c r="AG551" i="4"/>
  <c r="AH551" i="4"/>
  <c r="AT551" i="4" s="1"/>
  <c r="AB550" i="4"/>
  <c r="AC550" i="4"/>
  <c r="AD550" i="4"/>
  <c r="AP550" i="4" s="1"/>
  <c r="AF550" i="4"/>
  <c r="AG550" i="4"/>
  <c r="AH550" i="4"/>
  <c r="AT550" i="4" s="1"/>
  <c r="AB549" i="4"/>
  <c r="AC549" i="4"/>
  <c r="AD549" i="4"/>
  <c r="AP549" i="4" s="1"/>
  <c r="AF549" i="4"/>
  <c r="AG549" i="4"/>
  <c r="AH549" i="4"/>
  <c r="AT549" i="4" s="1"/>
  <c r="AB548" i="4"/>
  <c r="AC548" i="4"/>
  <c r="AD548" i="4"/>
  <c r="AP548" i="4" s="1"/>
  <c r="AF548" i="4"/>
  <c r="AG548" i="4"/>
  <c r="AH548" i="4"/>
  <c r="AT548" i="4" s="1"/>
  <c r="AB547" i="4"/>
  <c r="AC547" i="4"/>
  <c r="AD547" i="4"/>
  <c r="AP547" i="4" s="1"/>
  <c r="AF547" i="4"/>
  <c r="AG547" i="4"/>
  <c r="AH547" i="4"/>
  <c r="AT547" i="4" s="1"/>
  <c r="AB546" i="4"/>
  <c r="AC546" i="4"/>
  <c r="AD546" i="4"/>
  <c r="AP546" i="4" s="1"/>
  <c r="AF546" i="4"/>
  <c r="AG546" i="4"/>
  <c r="AH546" i="4"/>
  <c r="AT546" i="4" s="1"/>
  <c r="AB545" i="4"/>
  <c r="AC545" i="4"/>
  <c r="AD545" i="4"/>
  <c r="AP545" i="4" s="1"/>
  <c r="AF545" i="4"/>
  <c r="AG545" i="4"/>
  <c r="AH545" i="4"/>
  <c r="AT545" i="4" s="1"/>
  <c r="AB544" i="4"/>
  <c r="AC544" i="4"/>
  <c r="AD544" i="4"/>
  <c r="AP544" i="4" s="1"/>
  <c r="AF544" i="4"/>
  <c r="AG544" i="4"/>
  <c r="AH544" i="4"/>
  <c r="AT544" i="4" s="1"/>
  <c r="AB543" i="4"/>
  <c r="AC543" i="4"/>
  <c r="AD543" i="4"/>
  <c r="AP543" i="4" s="1"/>
  <c r="AF543" i="4"/>
  <c r="AG543" i="4"/>
  <c r="AH543" i="4"/>
  <c r="AT543" i="4" s="1"/>
  <c r="AB542" i="4"/>
  <c r="AC542" i="4"/>
  <c r="AD542" i="4"/>
  <c r="AP542" i="4" s="1"/>
  <c r="AF542" i="4"/>
  <c r="AG542" i="4"/>
  <c r="AH542" i="4"/>
  <c r="AT542" i="4" s="1"/>
  <c r="AB541" i="4"/>
  <c r="AC541" i="4"/>
  <c r="AD541" i="4"/>
  <c r="AP541" i="4" s="1"/>
  <c r="AF541" i="4"/>
  <c r="AG541" i="4"/>
  <c r="AH541" i="4"/>
  <c r="AT541" i="4" s="1"/>
  <c r="AB540" i="4"/>
  <c r="AC540" i="4"/>
  <c r="AD540" i="4"/>
  <c r="AP540" i="4" s="1"/>
  <c r="AF540" i="4"/>
  <c r="AG540" i="4"/>
  <c r="AH540" i="4"/>
  <c r="AT540" i="4" s="1"/>
  <c r="AB539" i="4"/>
  <c r="AC539" i="4"/>
  <c r="AD539" i="4"/>
  <c r="AP539" i="4" s="1"/>
  <c r="AF539" i="4"/>
  <c r="AG539" i="4"/>
  <c r="AH539" i="4"/>
  <c r="AT539" i="4" s="1"/>
  <c r="AB538" i="4"/>
  <c r="AC538" i="4"/>
  <c r="AD538" i="4"/>
  <c r="AP538" i="4" s="1"/>
  <c r="AF538" i="4"/>
  <c r="AG538" i="4"/>
  <c r="AH538" i="4"/>
  <c r="AT538" i="4" s="1"/>
  <c r="AB537" i="4"/>
  <c r="AC537" i="4"/>
  <c r="AD537" i="4"/>
  <c r="AP537" i="4" s="1"/>
  <c r="AF537" i="4"/>
  <c r="AG537" i="4"/>
  <c r="AH537" i="4"/>
  <c r="AT537" i="4" s="1"/>
  <c r="AB536" i="4"/>
  <c r="AC536" i="4"/>
  <c r="AD536" i="4"/>
  <c r="AP536" i="4" s="1"/>
  <c r="AF536" i="4"/>
  <c r="AG536" i="4"/>
  <c r="AH536" i="4"/>
  <c r="AT536" i="4" s="1"/>
  <c r="AB535" i="4"/>
  <c r="AC535" i="4"/>
  <c r="AD535" i="4"/>
  <c r="AP535" i="4" s="1"/>
  <c r="AF535" i="4"/>
  <c r="AG535" i="4"/>
  <c r="AH535" i="4"/>
  <c r="AT535" i="4" s="1"/>
  <c r="AB534" i="4"/>
  <c r="AC534" i="4"/>
  <c r="AD534" i="4"/>
  <c r="AP534" i="4" s="1"/>
  <c r="AF534" i="4"/>
  <c r="AG534" i="4"/>
  <c r="AH534" i="4"/>
  <c r="AT534" i="4" s="1"/>
  <c r="AB533" i="4"/>
  <c r="AC533" i="4"/>
  <c r="AD533" i="4"/>
  <c r="AP533" i="4" s="1"/>
  <c r="AF533" i="4"/>
  <c r="AG533" i="4"/>
  <c r="AH533" i="4"/>
  <c r="AT533" i="4" s="1"/>
  <c r="AB532" i="4"/>
  <c r="AC532" i="4"/>
  <c r="AD532" i="4"/>
  <c r="AP532" i="4" s="1"/>
  <c r="AF532" i="4"/>
  <c r="AG532" i="4"/>
  <c r="AH532" i="4"/>
  <c r="AT532" i="4" s="1"/>
  <c r="AB531" i="4"/>
  <c r="AC531" i="4"/>
  <c r="AD531" i="4"/>
  <c r="AP531" i="4" s="1"/>
  <c r="AF531" i="4"/>
  <c r="AG531" i="4"/>
  <c r="AH531" i="4"/>
  <c r="AT531" i="4" s="1"/>
  <c r="AB530" i="4"/>
  <c r="AC530" i="4"/>
  <c r="AD530" i="4"/>
  <c r="AP530" i="4" s="1"/>
  <c r="AF530" i="4"/>
  <c r="AG530" i="4"/>
  <c r="AH530" i="4"/>
  <c r="AT530" i="4" s="1"/>
  <c r="AB529" i="4"/>
  <c r="AC529" i="4"/>
  <c r="AD529" i="4"/>
  <c r="AP529" i="4" s="1"/>
  <c r="AF529" i="4"/>
  <c r="AG529" i="4"/>
  <c r="AH529" i="4"/>
  <c r="AT529" i="4" s="1"/>
  <c r="AB528" i="4"/>
  <c r="AC528" i="4"/>
  <c r="AD528" i="4"/>
  <c r="AP528" i="4" s="1"/>
  <c r="AF528" i="4"/>
  <c r="AG528" i="4"/>
  <c r="AH528" i="4"/>
  <c r="AT528" i="4" s="1"/>
  <c r="AB527" i="4"/>
  <c r="AC527" i="4"/>
  <c r="AD527" i="4"/>
  <c r="AP527" i="4" s="1"/>
  <c r="AF527" i="4"/>
  <c r="AG527" i="4"/>
  <c r="AH527" i="4"/>
  <c r="AT527" i="4" s="1"/>
  <c r="AB526" i="4"/>
  <c r="AC526" i="4"/>
  <c r="AD526" i="4"/>
  <c r="AP526" i="4" s="1"/>
  <c r="AF526" i="4"/>
  <c r="AG526" i="4"/>
  <c r="AH526" i="4"/>
  <c r="AT526" i="4" s="1"/>
  <c r="AB525" i="4"/>
  <c r="AC525" i="4"/>
  <c r="AD525" i="4"/>
  <c r="AP525" i="4" s="1"/>
  <c r="AF525" i="4"/>
  <c r="AG525" i="4"/>
  <c r="AH525" i="4"/>
  <c r="AT525" i="4" s="1"/>
  <c r="AB524" i="4"/>
  <c r="AC524" i="4"/>
  <c r="AD524" i="4"/>
  <c r="AP524" i="4" s="1"/>
  <c r="AF524" i="4"/>
  <c r="AG524" i="4"/>
  <c r="AH524" i="4"/>
  <c r="AT524" i="4" s="1"/>
  <c r="AB523" i="4"/>
  <c r="AC523" i="4"/>
  <c r="AD523" i="4"/>
  <c r="AP523" i="4" s="1"/>
  <c r="AF523" i="4"/>
  <c r="AG523" i="4"/>
  <c r="AH523" i="4"/>
  <c r="AT523" i="4" s="1"/>
  <c r="AB522" i="4"/>
  <c r="AC522" i="4"/>
  <c r="AD522" i="4"/>
  <c r="AP522" i="4" s="1"/>
  <c r="AF522" i="4"/>
  <c r="AG522" i="4"/>
  <c r="AH522" i="4"/>
  <c r="AT522" i="4" s="1"/>
  <c r="AB521" i="4"/>
  <c r="AC521" i="4"/>
  <c r="AD521" i="4"/>
  <c r="AP521" i="4" s="1"/>
  <c r="AF521" i="4"/>
  <c r="AG521" i="4"/>
  <c r="AH521" i="4"/>
  <c r="AT521" i="4" s="1"/>
  <c r="AB520" i="4"/>
  <c r="AC520" i="4"/>
  <c r="AD520" i="4"/>
  <c r="AP520" i="4" s="1"/>
  <c r="AF520" i="4"/>
  <c r="AG520" i="4"/>
  <c r="AH520" i="4"/>
  <c r="AT520" i="4" s="1"/>
  <c r="AB519" i="4"/>
  <c r="AC519" i="4"/>
  <c r="AD519" i="4"/>
  <c r="AP519" i="4" s="1"/>
  <c r="AF519" i="4"/>
  <c r="AG519" i="4"/>
  <c r="AH519" i="4"/>
  <c r="AT519" i="4" s="1"/>
  <c r="AB518" i="4"/>
  <c r="AC518" i="4"/>
  <c r="AD518" i="4"/>
  <c r="AP518" i="4" s="1"/>
  <c r="AF518" i="4"/>
  <c r="AG518" i="4"/>
  <c r="AH518" i="4"/>
  <c r="AT518" i="4" s="1"/>
  <c r="AB517" i="4"/>
  <c r="AC517" i="4"/>
  <c r="AD517" i="4"/>
  <c r="AP517" i="4" s="1"/>
  <c r="AF517" i="4"/>
  <c r="AG517" i="4"/>
  <c r="AH517" i="4"/>
  <c r="AT517" i="4" s="1"/>
  <c r="AB516" i="4"/>
  <c r="AC516" i="4"/>
  <c r="AD516" i="4"/>
  <c r="AP516" i="4" s="1"/>
  <c r="AF516" i="4"/>
  <c r="AG516" i="4"/>
  <c r="AH516" i="4"/>
  <c r="AT516" i="4" s="1"/>
  <c r="AB515" i="4"/>
  <c r="AC515" i="4"/>
  <c r="AD515" i="4"/>
  <c r="AP515" i="4" s="1"/>
  <c r="AF515" i="4"/>
  <c r="AG515" i="4"/>
  <c r="AH515" i="4"/>
  <c r="AT515" i="4" s="1"/>
  <c r="AB514" i="4"/>
  <c r="AC514" i="4"/>
  <c r="AD514" i="4"/>
  <c r="AP514" i="4" s="1"/>
  <c r="AF514" i="4"/>
  <c r="AG514" i="4"/>
  <c r="AH514" i="4"/>
  <c r="AT514" i="4" s="1"/>
  <c r="AB513" i="4"/>
  <c r="AC513" i="4"/>
  <c r="AD513" i="4"/>
  <c r="AP513" i="4" s="1"/>
  <c r="AF513" i="4"/>
  <c r="AG513" i="4"/>
  <c r="AH513" i="4"/>
  <c r="AT513" i="4" s="1"/>
  <c r="AB512" i="4"/>
  <c r="AC512" i="4"/>
  <c r="AD512" i="4"/>
  <c r="AP512" i="4" s="1"/>
  <c r="AF512" i="4"/>
  <c r="AG512" i="4"/>
  <c r="AH512" i="4"/>
  <c r="AT512" i="4" s="1"/>
  <c r="AB511" i="4"/>
  <c r="AC511" i="4"/>
  <c r="AD511" i="4"/>
  <c r="AP511" i="4" s="1"/>
  <c r="AF511" i="4"/>
  <c r="AG511" i="4"/>
  <c r="AH511" i="4"/>
  <c r="AT511" i="4" s="1"/>
  <c r="AB510" i="4"/>
  <c r="AC510" i="4"/>
  <c r="AD510" i="4"/>
  <c r="AP510" i="4" s="1"/>
  <c r="AF510" i="4"/>
  <c r="AG510" i="4"/>
  <c r="AH510" i="4"/>
  <c r="AT510" i="4" s="1"/>
  <c r="AB509" i="4"/>
  <c r="AC509" i="4"/>
  <c r="AD509" i="4"/>
  <c r="AP509" i="4" s="1"/>
  <c r="AF509" i="4"/>
  <c r="AG509" i="4"/>
  <c r="AH509" i="4"/>
  <c r="AT509" i="4" s="1"/>
  <c r="AB508" i="4"/>
  <c r="AC508" i="4"/>
  <c r="AD508" i="4"/>
  <c r="AP508" i="4" s="1"/>
  <c r="AF508" i="4"/>
  <c r="AG508" i="4"/>
  <c r="AH508" i="4"/>
  <c r="AT508" i="4" s="1"/>
  <c r="AB507" i="4"/>
  <c r="AC507" i="4"/>
  <c r="AD507" i="4"/>
  <c r="AP507" i="4" s="1"/>
  <c r="AF507" i="4"/>
  <c r="AG507" i="4"/>
  <c r="AH507" i="4"/>
  <c r="AT507" i="4" s="1"/>
  <c r="AB506" i="4"/>
  <c r="AC506" i="4"/>
  <c r="AD506" i="4"/>
  <c r="AP506" i="4" s="1"/>
  <c r="AF506" i="4"/>
  <c r="AG506" i="4"/>
  <c r="AH506" i="4"/>
  <c r="AT506" i="4" s="1"/>
  <c r="AB505" i="4"/>
  <c r="AC505" i="4"/>
  <c r="AD505" i="4"/>
  <c r="AP505" i="4" s="1"/>
  <c r="AF505" i="4"/>
  <c r="AG505" i="4"/>
  <c r="AH505" i="4"/>
  <c r="AT505" i="4" s="1"/>
  <c r="AB504" i="4"/>
  <c r="AC504" i="4"/>
  <c r="AD504" i="4"/>
  <c r="AP504" i="4" s="1"/>
  <c r="AF504" i="4"/>
  <c r="AG504" i="4"/>
  <c r="AH504" i="4"/>
  <c r="AT504" i="4" s="1"/>
  <c r="AB503" i="4"/>
  <c r="AC503" i="4"/>
  <c r="AD503" i="4"/>
  <c r="AP503" i="4" s="1"/>
  <c r="AF503" i="4"/>
  <c r="AG503" i="4"/>
  <c r="AH503" i="4"/>
  <c r="AT503" i="4" s="1"/>
  <c r="AB502" i="4"/>
  <c r="AC502" i="4"/>
  <c r="AD502" i="4"/>
  <c r="AP502" i="4" s="1"/>
  <c r="AF502" i="4"/>
  <c r="AG502" i="4"/>
  <c r="AH502" i="4"/>
  <c r="AT502" i="4" s="1"/>
  <c r="AB501" i="4"/>
  <c r="AC501" i="4"/>
  <c r="AD501" i="4"/>
  <c r="AP501" i="4" s="1"/>
  <c r="AF501" i="4"/>
  <c r="AG501" i="4"/>
  <c r="AH501" i="4"/>
  <c r="AT501" i="4" s="1"/>
  <c r="AB500" i="4"/>
  <c r="AC500" i="4"/>
  <c r="AD500" i="4"/>
  <c r="AP500" i="4" s="1"/>
  <c r="AF500" i="4"/>
  <c r="AG500" i="4"/>
  <c r="AH500" i="4"/>
  <c r="AT500" i="4" s="1"/>
  <c r="AB499" i="4"/>
  <c r="AC499" i="4"/>
  <c r="AD499" i="4"/>
  <c r="AP499" i="4" s="1"/>
  <c r="AF499" i="4"/>
  <c r="AG499" i="4"/>
  <c r="AH499" i="4"/>
  <c r="AT499" i="4" s="1"/>
  <c r="AB498" i="4"/>
  <c r="AC498" i="4"/>
  <c r="AD498" i="4"/>
  <c r="AP498" i="4" s="1"/>
  <c r="AF498" i="4"/>
  <c r="AG498" i="4"/>
  <c r="AH498" i="4"/>
  <c r="AT498" i="4" s="1"/>
  <c r="AB497" i="4"/>
  <c r="AC497" i="4"/>
  <c r="AD497" i="4"/>
  <c r="AP497" i="4" s="1"/>
  <c r="AF497" i="4"/>
  <c r="AG497" i="4"/>
  <c r="AH497" i="4"/>
  <c r="AT497" i="4" s="1"/>
  <c r="AB496" i="4"/>
  <c r="AC496" i="4"/>
  <c r="AD496" i="4"/>
  <c r="AP496" i="4" s="1"/>
  <c r="AF496" i="4"/>
  <c r="AG496" i="4"/>
  <c r="AH496" i="4"/>
  <c r="AT496" i="4" s="1"/>
  <c r="AB495" i="4"/>
  <c r="AC495" i="4"/>
  <c r="AD495" i="4"/>
  <c r="AP495" i="4" s="1"/>
  <c r="AF495" i="4"/>
  <c r="AG495" i="4"/>
  <c r="AH495" i="4"/>
  <c r="AT495" i="4" s="1"/>
  <c r="AB494" i="4"/>
  <c r="AC494" i="4"/>
  <c r="AD494" i="4"/>
  <c r="AP494" i="4" s="1"/>
  <c r="AF494" i="4"/>
  <c r="AG494" i="4"/>
  <c r="AH494" i="4"/>
  <c r="AT494" i="4" s="1"/>
  <c r="AB493" i="4"/>
  <c r="AC493" i="4"/>
  <c r="AD493" i="4"/>
  <c r="AP493" i="4" s="1"/>
  <c r="AF493" i="4"/>
  <c r="AG493" i="4"/>
  <c r="AH493" i="4"/>
  <c r="AT493" i="4" s="1"/>
  <c r="AB492" i="4"/>
  <c r="AC492" i="4"/>
  <c r="AD492" i="4"/>
  <c r="AP492" i="4" s="1"/>
  <c r="AF492" i="4"/>
  <c r="AG492" i="4"/>
  <c r="AH492" i="4"/>
  <c r="AT492" i="4" s="1"/>
  <c r="AB491" i="4"/>
  <c r="AC491" i="4"/>
  <c r="AD491" i="4"/>
  <c r="AP491" i="4" s="1"/>
  <c r="AF491" i="4"/>
  <c r="AG491" i="4"/>
  <c r="AH491" i="4"/>
  <c r="AT491" i="4" s="1"/>
  <c r="AB490" i="4"/>
  <c r="AC490" i="4"/>
  <c r="AD490" i="4"/>
  <c r="AP490" i="4" s="1"/>
  <c r="AF490" i="4"/>
  <c r="AG490" i="4"/>
  <c r="AH490" i="4"/>
  <c r="AT490" i="4" s="1"/>
  <c r="AB489" i="4"/>
  <c r="AC489" i="4"/>
  <c r="AD489" i="4"/>
  <c r="AP489" i="4" s="1"/>
  <c r="AF489" i="4"/>
  <c r="AG489" i="4"/>
  <c r="AH489" i="4"/>
  <c r="AT489" i="4" s="1"/>
  <c r="AB488" i="4"/>
  <c r="AC488" i="4"/>
  <c r="AD488" i="4"/>
  <c r="AP488" i="4" s="1"/>
  <c r="AF488" i="4"/>
  <c r="AG488" i="4"/>
  <c r="AH488" i="4"/>
  <c r="AT488" i="4" s="1"/>
  <c r="AB487" i="4"/>
  <c r="AC487" i="4"/>
  <c r="AD487" i="4"/>
  <c r="AP487" i="4" s="1"/>
  <c r="AF487" i="4"/>
  <c r="AG487" i="4"/>
  <c r="AH487" i="4"/>
  <c r="AT487" i="4" s="1"/>
  <c r="AB486" i="4"/>
  <c r="AC486" i="4"/>
  <c r="AD486" i="4"/>
  <c r="AP486" i="4" s="1"/>
  <c r="AF486" i="4"/>
  <c r="AG486" i="4"/>
  <c r="AH486" i="4"/>
  <c r="AT486" i="4" s="1"/>
  <c r="AB485" i="4"/>
  <c r="AC485" i="4"/>
  <c r="AD485" i="4"/>
  <c r="AP485" i="4" s="1"/>
  <c r="AF485" i="4"/>
  <c r="AG485" i="4"/>
  <c r="AH485" i="4"/>
  <c r="AT485" i="4" s="1"/>
  <c r="AB484" i="4"/>
  <c r="AC484" i="4"/>
  <c r="AD484" i="4"/>
  <c r="AP484" i="4" s="1"/>
  <c r="AF484" i="4"/>
  <c r="AG484" i="4"/>
  <c r="AH484" i="4"/>
  <c r="AT484" i="4" s="1"/>
  <c r="AB483" i="4"/>
  <c r="AC483" i="4"/>
  <c r="AD483" i="4"/>
  <c r="AP483" i="4" s="1"/>
  <c r="AF483" i="4"/>
  <c r="AG483" i="4"/>
  <c r="AH483" i="4"/>
  <c r="AT483" i="4" s="1"/>
  <c r="AB482" i="4"/>
  <c r="AC482" i="4"/>
  <c r="AD482" i="4"/>
  <c r="AP482" i="4" s="1"/>
  <c r="AF482" i="4"/>
  <c r="AG482" i="4"/>
  <c r="AH482" i="4"/>
  <c r="AT482" i="4" s="1"/>
  <c r="AB481" i="4"/>
  <c r="AC481" i="4"/>
  <c r="AD481" i="4"/>
  <c r="AP481" i="4" s="1"/>
  <c r="AF481" i="4"/>
  <c r="AG481" i="4"/>
  <c r="AH481" i="4"/>
  <c r="AT481" i="4" s="1"/>
  <c r="AB480" i="4"/>
  <c r="AC480" i="4"/>
  <c r="AD480" i="4"/>
  <c r="AP480" i="4" s="1"/>
  <c r="AF480" i="4"/>
  <c r="AG480" i="4"/>
  <c r="AH480" i="4"/>
  <c r="AT480" i="4" s="1"/>
  <c r="AB479" i="4"/>
  <c r="AC479" i="4"/>
  <c r="AD479" i="4"/>
  <c r="AP479" i="4" s="1"/>
  <c r="AF479" i="4"/>
  <c r="AG479" i="4"/>
  <c r="AH479" i="4"/>
  <c r="AT479" i="4" s="1"/>
  <c r="AB478" i="4"/>
  <c r="AC478" i="4"/>
  <c r="AD478" i="4"/>
  <c r="AP478" i="4" s="1"/>
  <c r="AF478" i="4"/>
  <c r="AG478" i="4"/>
  <c r="AH478" i="4"/>
  <c r="AT478" i="4" s="1"/>
  <c r="AB477" i="4"/>
  <c r="AC477" i="4"/>
  <c r="AD477" i="4"/>
  <c r="AP477" i="4" s="1"/>
  <c r="AF477" i="4"/>
  <c r="AG477" i="4"/>
  <c r="AH477" i="4"/>
  <c r="AT477" i="4" s="1"/>
  <c r="AB476" i="4"/>
  <c r="AC476" i="4"/>
  <c r="AD476" i="4"/>
  <c r="AP476" i="4" s="1"/>
  <c r="AF476" i="4"/>
  <c r="AG476" i="4"/>
  <c r="AH476" i="4"/>
  <c r="AT476" i="4" s="1"/>
  <c r="AB475" i="4"/>
  <c r="AC475" i="4"/>
  <c r="AD475" i="4"/>
  <c r="AP475" i="4" s="1"/>
  <c r="AF475" i="4"/>
  <c r="AG475" i="4"/>
  <c r="AH475" i="4"/>
  <c r="AT475" i="4" s="1"/>
  <c r="AB474" i="4"/>
  <c r="AC474" i="4"/>
  <c r="AD474" i="4"/>
  <c r="AP474" i="4" s="1"/>
  <c r="AF474" i="4"/>
  <c r="AG474" i="4"/>
  <c r="AH474" i="4"/>
  <c r="AT474" i="4" s="1"/>
  <c r="AB473" i="4"/>
  <c r="AC473" i="4"/>
  <c r="AD473" i="4"/>
  <c r="AP473" i="4" s="1"/>
  <c r="AF473" i="4"/>
  <c r="AG473" i="4"/>
  <c r="AH473" i="4"/>
  <c r="AT473" i="4" s="1"/>
  <c r="AB472" i="4"/>
  <c r="AC472" i="4"/>
  <c r="AD472" i="4"/>
  <c r="AP472" i="4" s="1"/>
  <c r="AF472" i="4"/>
  <c r="AG472" i="4"/>
  <c r="AH472" i="4"/>
  <c r="AT472" i="4" s="1"/>
  <c r="AB471" i="4"/>
  <c r="AC471" i="4"/>
  <c r="AD471" i="4"/>
  <c r="AP471" i="4" s="1"/>
  <c r="AF471" i="4"/>
  <c r="AG471" i="4"/>
  <c r="AH471" i="4"/>
  <c r="AT471" i="4" s="1"/>
  <c r="AB470" i="4"/>
  <c r="AC470" i="4"/>
  <c r="AD470" i="4"/>
  <c r="AP470" i="4" s="1"/>
  <c r="AF470" i="4"/>
  <c r="AG470" i="4"/>
  <c r="AH470" i="4"/>
  <c r="AT470" i="4" s="1"/>
  <c r="AB469" i="4"/>
  <c r="AC469" i="4"/>
  <c r="AD469" i="4"/>
  <c r="AP469" i="4" s="1"/>
  <c r="AF469" i="4"/>
  <c r="AG469" i="4"/>
  <c r="AH469" i="4"/>
  <c r="AT469" i="4" s="1"/>
  <c r="AB468" i="4"/>
  <c r="AC468" i="4"/>
  <c r="AD468" i="4"/>
  <c r="AP468" i="4" s="1"/>
  <c r="AF468" i="4"/>
  <c r="AG468" i="4"/>
  <c r="AH468" i="4"/>
  <c r="AT468" i="4" s="1"/>
  <c r="AB467" i="4"/>
  <c r="AC467" i="4"/>
  <c r="AD467" i="4"/>
  <c r="AP467" i="4" s="1"/>
  <c r="AF467" i="4"/>
  <c r="AG467" i="4"/>
  <c r="AH467" i="4"/>
  <c r="AT467" i="4" s="1"/>
  <c r="AB466" i="4"/>
  <c r="AC466" i="4"/>
  <c r="AD466" i="4"/>
  <c r="AP466" i="4" s="1"/>
  <c r="AF466" i="4"/>
  <c r="AG466" i="4"/>
  <c r="AH466" i="4"/>
  <c r="AT466" i="4" s="1"/>
  <c r="AB465" i="4"/>
  <c r="AC465" i="4"/>
  <c r="AD465" i="4"/>
  <c r="AP465" i="4" s="1"/>
  <c r="AF465" i="4"/>
  <c r="AG465" i="4"/>
  <c r="AH465" i="4"/>
  <c r="AT465" i="4" s="1"/>
  <c r="AB464" i="4"/>
  <c r="AC464" i="4"/>
  <c r="AD464" i="4"/>
  <c r="AP464" i="4" s="1"/>
  <c r="AF464" i="4"/>
  <c r="AG464" i="4"/>
  <c r="AH464" i="4"/>
  <c r="AT464" i="4" s="1"/>
  <c r="AB463" i="4"/>
  <c r="AC463" i="4"/>
  <c r="AD463" i="4"/>
  <c r="AP463" i="4" s="1"/>
  <c r="AF463" i="4"/>
  <c r="AG463" i="4"/>
  <c r="AH463" i="4"/>
  <c r="AT463" i="4" s="1"/>
  <c r="AB462" i="4"/>
  <c r="AC462" i="4"/>
  <c r="AD462" i="4"/>
  <c r="AP462" i="4" s="1"/>
  <c r="AF462" i="4"/>
  <c r="AG462" i="4"/>
  <c r="AH462" i="4"/>
  <c r="AT462" i="4" s="1"/>
  <c r="AB461" i="4"/>
  <c r="AC461" i="4"/>
  <c r="AD461" i="4"/>
  <c r="AP461" i="4" s="1"/>
  <c r="AF461" i="4"/>
  <c r="AG461" i="4"/>
  <c r="AH461" i="4"/>
  <c r="AT461" i="4" s="1"/>
  <c r="AB460" i="4"/>
  <c r="AC460" i="4"/>
  <c r="AD460" i="4"/>
  <c r="AP460" i="4" s="1"/>
  <c r="AF460" i="4"/>
  <c r="AG460" i="4"/>
  <c r="AH460" i="4"/>
  <c r="AT460" i="4" s="1"/>
  <c r="AB459" i="4"/>
  <c r="AC459" i="4"/>
  <c r="AD459" i="4"/>
  <c r="AP459" i="4" s="1"/>
  <c r="AF459" i="4"/>
  <c r="AG459" i="4"/>
  <c r="AH459" i="4"/>
  <c r="AT459" i="4" s="1"/>
  <c r="AB458" i="4"/>
  <c r="AC458" i="4"/>
  <c r="AD458" i="4"/>
  <c r="AP458" i="4" s="1"/>
  <c r="AF458" i="4"/>
  <c r="AG458" i="4"/>
  <c r="AH458" i="4"/>
  <c r="AT458" i="4" s="1"/>
  <c r="AB457" i="4"/>
  <c r="AC457" i="4"/>
  <c r="AD457" i="4"/>
  <c r="AP457" i="4" s="1"/>
  <c r="AF457" i="4"/>
  <c r="AG457" i="4"/>
  <c r="AH457" i="4"/>
  <c r="AT457" i="4" s="1"/>
  <c r="AB456" i="4"/>
  <c r="AC456" i="4"/>
  <c r="AD456" i="4"/>
  <c r="AP456" i="4" s="1"/>
  <c r="AF456" i="4"/>
  <c r="AG456" i="4"/>
  <c r="AH456" i="4"/>
  <c r="AT456" i="4" s="1"/>
  <c r="AB455" i="4"/>
  <c r="AC455" i="4"/>
  <c r="AD455" i="4"/>
  <c r="AP455" i="4" s="1"/>
  <c r="AF455" i="4"/>
  <c r="AG455" i="4"/>
  <c r="AH455" i="4"/>
  <c r="AT455" i="4" s="1"/>
  <c r="AB454" i="4"/>
  <c r="AC454" i="4"/>
  <c r="AD454" i="4"/>
  <c r="AP454" i="4" s="1"/>
  <c r="AF454" i="4"/>
  <c r="AG454" i="4"/>
  <c r="AH454" i="4"/>
  <c r="AT454" i="4" s="1"/>
  <c r="AB453" i="4"/>
  <c r="AC453" i="4"/>
  <c r="AD453" i="4"/>
  <c r="AP453" i="4" s="1"/>
  <c r="AF453" i="4"/>
  <c r="AG453" i="4"/>
  <c r="AH453" i="4"/>
  <c r="AT453" i="4" s="1"/>
  <c r="AB452" i="4"/>
  <c r="AC452" i="4"/>
  <c r="AD452" i="4"/>
  <c r="AP452" i="4" s="1"/>
  <c r="AF452" i="4"/>
  <c r="AG452" i="4"/>
  <c r="AH452" i="4"/>
  <c r="AT452" i="4" s="1"/>
  <c r="AB451" i="4"/>
  <c r="AC451" i="4"/>
  <c r="AD451" i="4"/>
  <c r="AP451" i="4" s="1"/>
  <c r="AF451" i="4"/>
  <c r="AG451" i="4"/>
  <c r="AH451" i="4"/>
  <c r="AT451" i="4" s="1"/>
  <c r="AB450" i="4"/>
  <c r="AC450" i="4"/>
  <c r="AD450" i="4"/>
  <c r="AP450" i="4" s="1"/>
  <c r="AF450" i="4"/>
  <c r="AG450" i="4"/>
  <c r="AH450" i="4"/>
  <c r="AT450" i="4" s="1"/>
  <c r="AB449" i="4"/>
  <c r="AC449" i="4"/>
  <c r="AD449" i="4"/>
  <c r="AP449" i="4" s="1"/>
  <c r="AF449" i="4"/>
  <c r="AG449" i="4"/>
  <c r="AH449" i="4"/>
  <c r="AT449" i="4" s="1"/>
  <c r="AB448" i="4"/>
  <c r="AC448" i="4"/>
  <c r="AD448" i="4"/>
  <c r="AP448" i="4" s="1"/>
  <c r="AF448" i="4"/>
  <c r="AG448" i="4"/>
  <c r="AH448" i="4"/>
  <c r="AT448" i="4" s="1"/>
  <c r="AB447" i="4"/>
  <c r="AC447" i="4"/>
  <c r="AD447" i="4"/>
  <c r="AP447" i="4" s="1"/>
  <c r="AF447" i="4"/>
  <c r="AG447" i="4"/>
  <c r="AH447" i="4"/>
  <c r="AT447" i="4" s="1"/>
  <c r="AB446" i="4"/>
  <c r="AC446" i="4"/>
  <c r="AD446" i="4"/>
  <c r="AP446" i="4" s="1"/>
  <c r="AF446" i="4"/>
  <c r="AG446" i="4"/>
  <c r="AH446" i="4"/>
  <c r="AT446" i="4" s="1"/>
  <c r="AB445" i="4"/>
  <c r="AC445" i="4"/>
  <c r="AD445" i="4"/>
  <c r="AP445" i="4" s="1"/>
  <c r="AF445" i="4"/>
  <c r="AG445" i="4"/>
  <c r="AH445" i="4"/>
  <c r="AT445" i="4" s="1"/>
  <c r="AB444" i="4"/>
  <c r="AC444" i="4"/>
  <c r="AD444" i="4"/>
  <c r="AP444" i="4" s="1"/>
  <c r="AF444" i="4"/>
  <c r="AG444" i="4"/>
  <c r="AH444" i="4"/>
  <c r="AT444" i="4" s="1"/>
  <c r="AB443" i="4"/>
  <c r="AC443" i="4"/>
  <c r="AD443" i="4"/>
  <c r="AP443" i="4" s="1"/>
  <c r="AF443" i="4"/>
  <c r="AG443" i="4"/>
  <c r="AH443" i="4"/>
  <c r="AT443" i="4" s="1"/>
  <c r="AB442" i="4"/>
  <c r="AC442" i="4"/>
  <c r="AD442" i="4"/>
  <c r="AP442" i="4" s="1"/>
  <c r="AF442" i="4"/>
  <c r="AG442" i="4"/>
  <c r="AH442" i="4"/>
  <c r="AT442" i="4" s="1"/>
  <c r="AB441" i="4"/>
  <c r="AC441" i="4"/>
  <c r="AD441" i="4"/>
  <c r="AP441" i="4" s="1"/>
  <c r="AF441" i="4"/>
  <c r="AG441" i="4"/>
  <c r="AH441" i="4"/>
  <c r="AT441" i="4" s="1"/>
  <c r="AB440" i="4"/>
  <c r="AC440" i="4"/>
  <c r="AD440" i="4"/>
  <c r="AP440" i="4" s="1"/>
  <c r="AF440" i="4"/>
  <c r="AG440" i="4"/>
  <c r="AH440" i="4"/>
  <c r="AT440" i="4" s="1"/>
  <c r="AB439" i="4"/>
  <c r="AC439" i="4"/>
  <c r="AD439" i="4"/>
  <c r="AP439" i="4" s="1"/>
  <c r="AF439" i="4"/>
  <c r="AG439" i="4"/>
  <c r="AH439" i="4"/>
  <c r="AT439" i="4" s="1"/>
  <c r="AB438" i="4"/>
  <c r="AC438" i="4"/>
  <c r="AD438" i="4"/>
  <c r="AP438" i="4" s="1"/>
  <c r="AF438" i="4"/>
  <c r="AG438" i="4"/>
  <c r="AH438" i="4"/>
  <c r="AT438" i="4" s="1"/>
  <c r="AB437" i="4"/>
  <c r="AC437" i="4"/>
  <c r="AD437" i="4"/>
  <c r="AP437" i="4" s="1"/>
  <c r="AF437" i="4"/>
  <c r="AG437" i="4"/>
  <c r="AH437" i="4"/>
  <c r="AT437" i="4" s="1"/>
  <c r="AB436" i="4"/>
  <c r="AC436" i="4"/>
  <c r="AD436" i="4"/>
  <c r="AP436" i="4" s="1"/>
  <c r="AF436" i="4"/>
  <c r="AG436" i="4"/>
  <c r="AH436" i="4"/>
  <c r="AT436" i="4" s="1"/>
  <c r="AB435" i="4"/>
  <c r="AC435" i="4"/>
  <c r="AD435" i="4"/>
  <c r="AP435" i="4" s="1"/>
  <c r="AF435" i="4"/>
  <c r="AG435" i="4"/>
  <c r="AH435" i="4"/>
  <c r="AT435" i="4" s="1"/>
  <c r="AB434" i="4"/>
  <c r="AC434" i="4"/>
  <c r="AD434" i="4"/>
  <c r="AP434" i="4" s="1"/>
  <c r="AF434" i="4"/>
  <c r="AG434" i="4"/>
  <c r="AH434" i="4"/>
  <c r="AT434" i="4" s="1"/>
  <c r="AB433" i="4"/>
  <c r="AC433" i="4"/>
  <c r="AD433" i="4"/>
  <c r="AP433" i="4" s="1"/>
  <c r="AF433" i="4"/>
  <c r="AG433" i="4"/>
  <c r="AH433" i="4"/>
  <c r="AT433" i="4" s="1"/>
  <c r="AB432" i="4"/>
  <c r="AC432" i="4"/>
  <c r="AD432" i="4"/>
  <c r="AP432" i="4" s="1"/>
  <c r="AF432" i="4"/>
  <c r="AG432" i="4"/>
  <c r="AH432" i="4"/>
  <c r="AT432" i="4" s="1"/>
  <c r="AB431" i="4"/>
  <c r="AC431" i="4"/>
  <c r="AD431" i="4"/>
  <c r="AP431" i="4" s="1"/>
  <c r="AF431" i="4"/>
  <c r="AG431" i="4"/>
  <c r="AH431" i="4"/>
  <c r="AT431" i="4" s="1"/>
  <c r="AB430" i="4"/>
  <c r="AC430" i="4"/>
  <c r="AD430" i="4"/>
  <c r="AP430" i="4" s="1"/>
  <c r="AF430" i="4"/>
  <c r="AG430" i="4"/>
  <c r="AH430" i="4"/>
  <c r="AT430" i="4" s="1"/>
  <c r="AB429" i="4"/>
  <c r="AC429" i="4"/>
  <c r="AD429" i="4"/>
  <c r="AP429" i="4" s="1"/>
  <c r="AF429" i="4"/>
  <c r="AG429" i="4"/>
  <c r="AH429" i="4"/>
  <c r="AT429" i="4" s="1"/>
  <c r="AB428" i="4"/>
  <c r="AC428" i="4"/>
  <c r="AD428" i="4"/>
  <c r="AP428" i="4" s="1"/>
  <c r="AF428" i="4"/>
  <c r="AG428" i="4"/>
  <c r="AH428" i="4"/>
  <c r="AT428" i="4" s="1"/>
  <c r="AB427" i="4"/>
  <c r="AC427" i="4"/>
  <c r="AD427" i="4"/>
  <c r="AP427" i="4" s="1"/>
  <c r="AF427" i="4"/>
  <c r="AG427" i="4"/>
  <c r="AH427" i="4"/>
  <c r="AT427" i="4" s="1"/>
  <c r="AB426" i="4"/>
  <c r="AC426" i="4"/>
  <c r="AD426" i="4"/>
  <c r="AP426" i="4" s="1"/>
  <c r="AF426" i="4"/>
  <c r="AG426" i="4"/>
  <c r="AH426" i="4"/>
  <c r="AT426" i="4" s="1"/>
  <c r="AB425" i="4"/>
  <c r="AC425" i="4"/>
  <c r="AD425" i="4"/>
  <c r="AP425" i="4" s="1"/>
  <c r="AF425" i="4"/>
  <c r="AG425" i="4"/>
  <c r="AH425" i="4"/>
  <c r="AT425" i="4" s="1"/>
  <c r="AB424" i="4"/>
  <c r="AC424" i="4"/>
  <c r="AD424" i="4"/>
  <c r="AP424" i="4" s="1"/>
  <c r="AF424" i="4"/>
  <c r="AG424" i="4"/>
  <c r="AH424" i="4"/>
  <c r="AT424" i="4" s="1"/>
  <c r="AB423" i="4"/>
  <c r="AC423" i="4"/>
  <c r="AD423" i="4"/>
  <c r="AP423" i="4" s="1"/>
  <c r="AF423" i="4"/>
  <c r="AG423" i="4"/>
  <c r="AH423" i="4"/>
  <c r="AT423" i="4" s="1"/>
  <c r="AB422" i="4"/>
  <c r="AC422" i="4"/>
  <c r="AD422" i="4"/>
  <c r="AP422" i="4" s="1"/>
  <c r="AF422" i="4"/>
  <c r="AG422" i="4"/>
  <c r="AH422" i="4"/>
  <c r="AT422" i="4" s="1"/>
  <c r="AB421" i="4"/>
  <c r="AC421" i="4"/>
  <c r="AD421" i="4"/>
  <c r="AP421" i="4" s="1"/>
  <c r="AF421" i="4"/>
  <c r="AG421" i="4"/>
  <c r="AH421" i="4"/>
  <c r="AT421" i="4" s="1"/>
  <c r="AB420" i="4"/>
  <c r="AC420" i="4"/>
  <c r="AD420" i="4"/>
  <c r="AP420" i="4" s="1"/>
  <c r="AF420" i="4"/>
  <c r="AG420" i="4"/>
  <c r="AH420" i="4"/>
  <c r="AT420" i="4" s="1"/>
  <c r="AB419" i="4"/>
  <c r="AC419" i="4"/>
  <c r="AD419" i="4"/>
  <c r="AP419" i="4" s="1"/>
  <c r="AF419" i="4"/>
  <c r="AG419" i="4"/>
  <c r="AH419" i="4"/>
  <c r="AT419" i="4" s="1"/>
  <c r="AB418" i="4"/>
  <c r="AC418" i="4"/>
  <c r="AD418" i="4"/>
  <c r="AP418" i="4" s="1"/>
  <c r="AF418" i="4"/>
  <c r="AG418" i="4"/>
  <c r="AH418" i="4"/>
  <c r="AT418" i="4" s="1"/>
  <c r="AB417" i="4"/>
  <c r="AC417" i="4"/>
  <c r="AD417" i="4"/>
  <c r="AP417" i="4" s="1"/>
  <c r="AF417" i="4"/>
  <c r="AG417" i="4"/>
  <c r="AH417" i="4"/>
  <c r="AT417" i="4" s="1"/>
  <c r="AB416" i="4"/>
  <c r="AC416" i="4"/>
  <c r="AD416" i="4"/>
  <c r="AP416" i="4" s="1"/>
  <c r="AF416" i="4"/>
  <c r="AG416" i="4"/>
  <c r="AH416" i="4"/>
  <c r="AT416" i="4" s="1"/>
  <c r="AB415" i="4"/>
  <c r="AC415" i="4"/>
  <c r="AD415" i="4"/>
  <c r="AP415" i="4" s="1"/>
  <c r="AF415" i="4"/>
  <c r="AG415" i="4"/>
  <c r="AH415" i="4"/>
  <c r="AT415" i="4" s="1"/>
  <c r="AB414" i="4"/>
  <c r="AC414" i="4"/>
  <c r="AD414" i="4"/>
  <c r="AP414" i="4" s="1"/>
  <c r="AF414" i="4"/>
  <c r="AG414" i="4"/>
  <c r="AH414" i="4"/>
  <c r="AT414" i="4" s="1"/>
  <c r="AB413" i="4"/>
  <c r="AC413" i="4"/>
  <c r="AD413" i="4"/>
  <c r="AP413" i="4" s="1"/>
  <c r="AF413" i="4"/>
  <c r="AG413" i="4"/>
  <c r="AH413" i="4"/>
  <c r="AT413" i="4" s="1"/>
  <c r="AB412" i="4"/>
  <c r="AC412" i="4"/>
  <c r="AD412" i="4"/>
  <c r="AP412" i="4" s="1"/>
  <c r="AF412" i="4"/>
  <c r="AG412" i="4"/>
  <c r="AH412" i="4"/>
  <c r="AT412" i="4" s="1"/>
  <c r="AB411" i="4"/>
  <c r="AC411" i="4"/>
  <c r="AD411" i="4"/>
  <c r="AP411" i="4" s="1"/>
  <c r="AF411" i="4"/>
  <c r="AG411" i="4"/>
  <c r="AH411" i="4"/>
  <c r="AT411" i="4" s="1"/>
  <c r="AB410" i="4"/>
  <c r="AC410" i="4"/>
  <c r="AD410" i="4"/>
  <c r="AP410" i="4" s="1"/>
  <c r="AF410" i="4"/>
  <c r="AG410" i="4"/>
  <c r="AH410" i="4"/>
  <c r="AT410" i="4" s="1"/>
  <c r="AB409" i="4"/>
  <c r="AC409" i="4"/>
  <c r="AD409" i="4"/>
  <c r="AP409" i="4" s="1"/>
  <c r="AF409" i="4"/>
  <c r="AG409" i="4"/>
  <c r="AH409" i="4"/>
  <c r="AT409" i="4" s="1"/>
  <c r="AB408" i="4"/>
  <c r="AC408" i="4"/>
  <c r="AD408" i="4"/>
  <c r="AP408" i="4" s="1"/>
  <c r="AF408" i="4"/>
  <c r="AG408" i="4"/>
  <c r="AH408" i="4"/>
  <c r="AT408" i="4" s="1"/>
  <c r="AB407" i="4"/>
  <c r="AC407" i="4"/>
  <c r="AD407" i="4"/>
  <c r="AP407" i="4" s="1"/>
  <c r="AF407" i="4"/>
  <c r="AG407" i="4"/>
  <c r="AH407" i="4"/>
  <c r="AT407" i="4" s="1"/>
  <c r="AB406" i="4"/>
  <c r="AC406" i="4"/>
  <c r="AD406" i="4"/>
  <c r="AP406" i="4" s="1"/>
  <c r="AF406" i="4"/>
  <c r="AG406" i="4"/>
  <c r="AH406" i="4"/>
  <c r="AT406" i="4" s="1"/>
  <c r="AB405" i="4"/>
  <c r="AC405" i="4"/>
  <c r="AD405" i="4"/>
  <c r="AP405" i="4" s="1"/>
  <c r="AF405" i="4"/>
  <c r="AG405" i="4"/>
  <c r="AH405" i="4"/>
  <c r="AT405" i="4" s="1"/>
  <c r="AB404" i="4"/>
  <c r="AC404" i="4"/>
  <c r="AD404" i="4"/>
  <c r="AP404" i="4" s="1"/>
  <c r="AF404" i="4"/>
  <c r="AG404" i="4"/>
  <c r="AH404" i="4"/>
  <c r="AT404" i="4" s="1"/>
  <c r="AB403" i="4"/>
  <c r="AC403" i="4"/>
  <c r="AD403" i="4"/>
  <c r="AP403" i="4" s="1"/>
  <c r="AF403" i="4"/>
  <c r="AG403" i="4"/>
  <c r="AH403" i="4"/>
  <c r="AT403" i="4" s="1"/>
  <c r="AB402" i="4"/>
  <c r="AC402" i="4"/>
  <c r="AD402" i="4"/>
  <c r="AP402" i="4" s="1"/>
  <c r="AF402" i="4"/>
  <c r="AG402" i="4"/>
  <c r="AH402" i="4"/>
  <c r="AT402" i="4" s="1"/>
  <c r="AB401" i="4"/>
  <c r="AC401" i="4"/>
  <c r="AD401" i="4"/>
  <c r="AP401" i="4" s="1"/>
  <c r="AF401" i="4"/>
  <c r="AG401" i="4"/>
  <c r="AH401" i="4"/>
  <c r="AT401" i="4" s="1"/>
  <c r="AB400" i="4"/>
  <c r="AC400" i="4"/>
  <c r="AD400" i="4"/>
  <c r="AP400" i="4" s="1"/>
  <c r="AF400" i="4"/>
  <c r="AG400" i="4"/>
  <c r="AH400" i="4"/>
  <c r="AT400" i="4" s="1"/>
  <c r="AB399" i="4"/>
  <c r="AC399" i="4"/>
  <c r="AD399" i="4"/>
  <c r="AP399" i="4" s="1"/>
  <c r="AF399" i="4"/>
  <c r="AG399" i="4"/>
  <c r="AH399" i="4"/>
  <c r="AT399" i="4" s="1"/>
  <c r="AB398" i="4"/>
  <c r="AC398" i="4"/>
  <c r="AD398" i="4"/>
  <c r="AP398" i="4" s="1"/>
  <c r="AF398" i="4"/>
  <c r="AG398" i="4"/>
  <c r="AH398" i="4"/>
  <c r="AT398" i="4" s="1"/>
  <c r="AB397" i="4"/>
  <c r="AC397" i="4"/>
  <c r="AD397" i="4"/>
  <c r="AP397" i="4" s="1"/>
  <c r="AF397" i="4"/>
  <c r="AG397" i="4"/>
  <c r="AH397" i="4"/>
  <c r="AT397" i="4" s="1"/>
  <c r="AB396" i="4"/>
  <c r="AC396" i="4"/>
  <c r="AD396" i="4"/>
  <c r="AP396" i="4" s="1"/>
  <c r="AF396" i="4"/>
  <c r="AG396" i="4"/>
  <c r="AH396" i="4"/>
  <c r="AT396" i="4" s="1"/>
  <c r="AB395" i="4"/>
  <c r="AC395" i="4"/>
  <c r="AD395" i="4"/>
  <c r="AP395" i="4" s="1"/>
  <c r="AF395" i="4"/>
  <c r="AG395" i="4"/>
  <c r="AH395" i="4"/>
  <c r="AT395" i="4" s="1"/>
  <c r="AB394" i="4"/>
  <c r="AC394" i="4"/>
  <c r="AD394" i="4"/>
  <c r="AP394" i="4" s="1"/>
  <c r="AF394" i="4"/>
  <c r="AG394" i="4"/>
  <c r="AH394" i="4"/>
  <c r="AT394" i="4" s="1"/>
  <c r="AB393" i="4"/>
  <c r="AC393" i="4"/>
  <c r="AD393" i="4"/>
  <c r="AP393" i="4" s="1"/>
  <c r="AF393" i="4"/>
  <c r="AG393" i="4"/>
  <c r="AH393" i="4"/>
  <c r="AT393" i="4" s="1"/>
  <c r="AB392" i="4"/>
  <c r="AC392" i="4"/>
  <c r="AD392" i="4"/>
  <c r="AP392" i="4" s="1"/>
  <c r="AF392" i="4"/>
  <c r="AG392" i="4"/>
  <c r="AH392" i="4"/>
  <c r="AT392" i="4" s="1"/>
  <c r="AB391" i="4"/>
  <c r="AC391" i="4"/>
  <c r="AD391" i="4"/>
  <c r="AP391" i="4" s="1"/>
  <c r="AF391" i="4"/>
  <c r="AG391" i="4"/>
  <c r="AH391" i="4"/>
  <c r="AT391" i="4" s="1"/>
  <c r="AB390" i="4"/>
  <c r="AC390" i="4"/>
  <c r="AD390" i="4"/>
  <c r="AP390" i="4" s="1"/>
  <c r="AF390" i="4"/>
  <c r="AG390" i="4"/>
  <c r="AH390" i="4"/>
  <c r="AT390" i="4" s="1"/>
  <c r="AB389" i="4"/>
  <c r="AC389" i="4"/>
  <c r="AD389" i="4"/>
  <c r="AP389" i="4" s="1"/>
  <c r="AF389" i="4"/>
  <c r="AG389" i="4"/>
  <c r="AH389" i="4"/>
  <c r="AT389" i="4" s="1"/>
  <c r="AB388" i="4"/>
  <c r="AC388" i="4"/>
  <c r="AD388" i="4"/>
  <c r="AP388" i="4" s="1"/>
  <c r="AF388" i="4"/>
  <c r="AG388" i="4"/>
  <c r="AH388" i="4"/>
  <c r="AT388" i="4" s="1"/>
  <c r="AB387" i="4"/>
  <c r="AC387" i="4"/>
  <c r="AD387" i="4"/>
  <c r="AP387" i="4" s="1"/>
  <c r="AF387" i="4"/>
  <c r="AG387" i="4"/>
  <c r="AH387" i="4"/>
  <c r="AT387" i="4" s="1"/>
  <c r="AB386" i="4"/>
  <c r="AC386" i="4"/>
  <c r="AD386" i="4"/>
  <c r="AP386" i="4" s="1"/>
  <c r="AF386" i="4"/>
  <c r="AG386" i="4"/>
  <c r="AH386" i="4"/>
  <c r="AT386" i="4" s="1"/>
  <c r="AB385" i="4"/>
  <c r="AC385" i="4"/>
  <c r="AD385" i="4"/>
  <c r="AP385" i="4" s="1"/>
  <c r="AF385" i="4"/>
  <c r="AG385" i="4"/>
  <c r="AH385" i="4"/>
  <c r="AT385" i="4" s="1"/>
  <c r="AB384" i="4"/>
  <c r="AC384" i="4"/>
  <c r="AD384" i="4"/>
  <c r="AP384" i="4" s="1"/>
  <c r="AF384" i="4"/>
  <c r="AG384" i="4"/>
  <c r="AH384" i="4"/>
  <c r="AT384" i="4" s="1"/>
  <c r="AB383" i="4"/>
  <c r="AC383" i="4"/>
  <c r="AD383" i="4"/>
  <c r="AP383" i="4" s="1"/>
  <c r="AF383" i="4"/>
  <c r="AG383" i="4"/>
  <c r="AH383" i="4"/>
  <c r="AT383" i="4" s="1"/>
  <c r="AB382" i="4"/>
  <c r="AC382" i="4"/>
  <c r="AD382" i="4"/>
  <c r="AP382" i="4" s="1"/>
  <c r="AF382" i="4"/>
  <c r="AG382" i="4"/>
  <c r="AH382" i="4"/>
  <c r="AT382" i="4" s="1"/>
  <c r="AB381" i="4"/>
  <c r="AC381" i="4"/>
  <c r="AD381" i="4"/>
  <c r="AP381" i="4" s="1"/>
  <c r="AF381" i="4"/>
  <c r="AG381" i="4"/>
  <c r="AH381" i="4"/>
  <c r="AT381" i="4" s="1"/>
  <c r="AB380" i="4"/>
  <c r="AC380" i="4"/>
  <c r="AD380" i="4"/>
  <c r="AP380" i="4" s="1"/>
  <c r="AF380" i="4"/>
  <c r="AG380" i="4"/>
  <c r="AH380" i="4"/>
  <c r="AT380" i="4" s="1"/>
  <c r="AB379" i="4"/>
  <c r="AC379" i="4"/>
  <c r="AD379" i="4"/>
  <c r="AP379" i="4" s="1"/>
  <c r="AF379" i="4"/>
  <c r="AG379" i="4"/>
  <c r="AH379" i="4"/>
  <c r="AT379" i="4" s="1"/>
  <c r="AB378" i="4"/>
  <c r="AC378" i="4"/>
  <c r="AD378" i="4"/>
  <c r="AP378" i="4" s="1"/>
  <c r="AF378" i="4"/>
  <c r="AG378" i="4"/>
  <c r="AH378" i="4"/>
  <c r="AT378" i="4" s="1"/>
  <c r="AB377" i="4"/>
  <c r="AC377" i="4"/>
  <c r="AD377" i="4"/>
  <c r="AP377" i="4" s="1"/>
  <c r="AF377" i="4"/>
  <c r="AG377" i="4"/>
  <c r="AH377" i="4"/>
  <c r="AT377" i="4" s="1"/>
  <c r="AB376" i="4"/>
  <c r="AC376" i="4"/>
  <c r="AD376" i="4"/>
  <c r="AP376" i="4" s="1"/>
  <c r="AF376" i="4"/>
  <c r="AG376" i="4"/>
  <c r="AH376" i="4"/>
  <c r="AT376" i="4" s="1"/>
  <c r="AB375" i="4"/>
  <c r="AC375" i="4"/>
  <c r="AD375" i="4"/>
  <c r="AP375" i="4" s="1"/>
  <c r="AF375" i="4"/>
  <c r="AG375" i="4"/>
  <c r="AH375" i="4"/>
  <c r="AT375" i="4" s="1"/>
  <c r="AB374" i="4"/>
  <c r="AC374" i="4"/>
  <c r="AD374" i="4"/>
  <c r="AP374" i="4" s="1"/>
  <c r="AF374" i="4"/>
  <c r="AG374" i="4"/>
  <c r="AH374" i="4"/>
  <c r="AT374" i="4" s="1"/>
  <c r="AB373" i="4"/>
  <c r="AC373" i="4"/>
  <c r="AD373" i="4"/>
  <c r="AP373" i="4" s="1"/>
  <c r="AF373" i="4"/>
  <c r="AG373" i="4"/>
  <c r="AH373" i="4"/>
  <c r="AT373" i="4" s="1"/>
  <c r="AB372" i="4"/>
  <c r="AC372" i="4"/>
  <c r="AD372" i="4"/>
  <c r="AP372" i="4" s="1"/>
  <c r="AF372" i="4"/>
  <c r="AG372" i="4"/>
  <c r="AH372" i="4"/>
  <c r="AT372" i="4" s="1"/>
  <c r="AB371" i="4"/>
  <c r="AC371" i="4"/>
  <c r="AD371" i="4"/>
  <c r="AP371" i="4" s="1"/>
  <c r="AF371" i="4"/>
  <c r="AG371" i="4"/>
  <c r="AH371" i="4"/>
  <c r="AT371" i="4" s="1"/>
  <c r="AB370" i="4"/>
  <c r="AC370" i="4"/>
  <c r="AD370" i="4"/>
  <c r="AP370" i="4" s="1"/>
  <c r="AF370" i="4"/>
  <c r="AG370" i="4"/>
  <c r="AH370" i="4"/>
  <c r="AT370" i="4" s="1"/>
  <c r="AB369" i="4"/>
  <c r="AC369" i="4"/>
  <c r="AD369" i="4"/>
  <c r="AP369" i="4" s="1"/>
  <c r="AF369" i="4"/>
  <c r="AG369" i="4"/>
  <c r="AH369" i="4"/>
  <c r="AT369" i="4" s="1"/>
  <c r="AB368" i="4"/>
  <c r="AC368" i="4"/>
  <c r="AD368" i="4"/>
  <c r="AP368" i="4" s="1"/>
  <c r="AF368" i="4"/>
  <c r="AG368" i="4"/>
  <c r="AH368" i="4"/>
  <c r="AT368" i="4" s="1"/>
  <c r="AB367" i="4"/>
  <c r="AC367" i="4"/>
  <c r="AD367" i="4"/>
  <c r="AP367" i="4" s="1"/>
  <c r="AF367" i="4"/>
  <c r="AG367" i="4"/>
  <c r="AH367" i="4"/>
  <c r="AT367" i="4" s="1"/>
  <c r="AB366" i="4"/>
  <c r="AC366" i="4"/>
  <c r="AD366" i="4"/>
  <c r="AP366" i="4" s="1"/>
  <c r="AF366" i="4"/>
  <c r="AG366" i="4"/>
  <c r="AH366" i="4"/>
  <c r="AT366" i="4" s="1"/>
  <c r="AB365" i="4"/>
  <c r="AC365" i="4"/>
  <c r="AD365" i="4"/>
  <c r="AP365" i="4" s="1"/>
  <c r="AF365" i="4"/>
  <c r="AG365" i="4"/>
  <c r="AH365" i="4"/>
  <c r="AT365" i="4" s="1"/>
  <c r="AB364" i="4"/>
  <c r="AC364" i="4"/>
  <c r="AD364" i="4"/>
  <c r="AP364" i="4" s="1"/>
  <c r="AF364" i="4"/>
  <c r="AG364" i="4"/>
  <c r="AH364" i="4"/>
  <c r="AT364" i="4" s="1"/>
  <c r="AB363" i="4"/>
  <c r="AC363" i="4"/>
  <c r="AD363" i="4"/>
  <c r="AP363" i="4" s="1"/>
  <c r="AF363" i="4"/>
  <c r="AG363" i="4"/>
  <c r="AH363" i="4"/>
  <c r="AT363" i="4" s="1"/>
  <c r="AB362" i="4"/>
  <c r="AC362" i="4"/>
  <c r="AD362" i="4"/>
  <c r="AP362" i="4" s="1"/>
  <c r="AF362" i="4"/>
  <c r="AG362" i="4"/>
  <c r="AH362" i="4"/>
  <c r="AT362" i="4" s="1"/>
  <c r="AB361" i="4"/>
  <c r="AC361" i="4"/>
  <c r="AD361" i="4"/>
  <c r="AP361" i="4" s="1"/>
  <c r="AF361" i="4"/>
  <c r="AG361" i="4"/>
  <c r="AH361" i="4"/>
  <c r="AT361" i="4" s="1"/>
  <c r="AB360" i="4"/>
  <c r="AC360" i="4"/>
  <c r="AD360" i="4"/>
  <c r="AP360" i="4" s="1"/>
  <c r="AF360" i="4"/>
  <c r="AG360" i="4"/>
  <c r="AH360" i="4"/>
  <c r="AT360" i="4" s="1"/>
  <c r="AB359" i="4"/>
  <c r="AC359" i="4"/>
  <c r="AD359" i="4"/>
  <c r="AP359" i="4" s="1"/>
  <c r="AF359" i="4"/>
  <c r="AG359" i="4"/>
  <c r="AH359" i="4"/>
  <c r="AT359" i="4" s="1"/>
  <c r="AB358" i="4"/>
  <c r="AC358" i="4"/>
  <c r="AD358" i="4"/>
  <c r="AP358" i="4" s="1"/>
  <c r="AF358" i="4"/>
  <c r="AG358" i="4"/>
  <c r="AH358" i="4"/>
  <c r="AT358" i="4" s="1"/>
  <c r="AB357" i="4"/>
  <c r="AC357" i="4"/>
  <c r="AD357" i="4"/>
  <c r="AP357" i="4" s="1"/>
  <c r="AF357" i="4"/>
  <c r="AG357" i="4"/>
  <c r="AH357" i="4"/>
  <c r="AT357" i="4" s="1"/>
  <c r="AB356" i="4"/>
  <c r="AC356" i="4"/>
  <c r="AD356" i="4"/>
  <c r="AP356" i="4" s="1"/>
  <c r="AF356" i="4"/>
  <c r="AG356" i="4"/>
  <c r="AH356" i="4"/>
  <c r="AT356" i="4" s="1"/>
  <c r="AB355" i="4"/>
  <c r="AC355" i="4"/>
  <c r="AD355" i="4"/>
  <c r="AP355" i="4" s="1"/>
  <c r="AF355" i="4"/>
  <c r="AG355" i="4"/>
  <c r="AH355" i="4"/>
  <c r="AT355" i="4" s="1"/>
  <c r="AB354" i="4"/>
  <c r="AC354" i="4"/>
  <c r="AD354" i="4"/>
  <c r="AP354" i="4" s="1"/>
  <c r="AF354" i="4"/>
  <c r="AG354" i="4"/>
  <c r="AH354" i="4"/>
  <c r="AT354" i="4" s="1"/>
  <c r="AB353" i="4"/>
  <c r="AC353" i="4"/>
  <c r="AD353" i="4"/>
  <c r="AP353" i="4" s="1"/>
  <c r="AF353" i="4"/>
  <c r="AG353" i="4"/>
  <c r="AH353" i="4"/>
  <c r="AT353" i="4" s="1"/>
  <c r="AB352" i="4"/>
  <c r="AC352" i="4"/>
  <c r="AD352" i="4"/>
  <c r="AP352" i="4" s="1"/>
  <c r="AF352" i="4"/>
  <c r="AG352" i="4"/>
  <c r="AH352" i="4"/>
  <c r="AT352" i="4" s="1"/>
  <c r="AB351" i="4"/>
  <c r="AC351" i="4"/>
  <c r="AD351" i="4"/>
  <c r="AP351" i="4" s="1"/>
  <c r="AF351" i="4"/>
  <c r="AG351" i="4"/>
  <c r="AH351" i="4"/>
  <c r="AT351" i="4" s="1"/>
  <c r="AB350" i="4"/>
  <c r="AC350" i="4"/>
  <c r="AD350" i="4"/>
  <c r="AP350" i="4" s="1"/>
  <c r="AF350" i="4"/>
  <c r="AG350" i="4"/>
  <c r="AH350" i="4"/>
  <c r="AT350" i="4" s="1"/>
  <c r="AB349" i="4"/>
  <c r="AC349" i="4"/>
  <c r="AD349" i="4"/>
  <c r="AP349" i="4" s="1"/>
  <c r="AF349" i="4"/>
  <c r="AG349" i="4"/>
  <c r="AH349" i="4"/>
  <c r="AT349" i="4" s="1"/>
  <c r="AB348" i="4"/>
  <c r="AC348" i="4"/>
  <c r="AD348" i="4"/>
  <c r="AP348" i="4" s="1"/>
  <c r="AF348" i="4"/>
  <c r="AG348" i="4"/>
  <c r="AH348" i="4"/>
  <c r="AT348" i="4" s="1"/>
  <c r="AB347" i="4"/>
  <c r="AC347" i="4"/>
  <c r="AD347" i="4"/>
  <c r="AP347" i="4" s="1"/>
  <c r="AF347" i="4"/>
  <c r="AG347" i="4"/>
  <c r="AH347" i="4"/>
  <c r="AT347" i="4" s="1"/>
  <c r="AB346" i="4"/>
  <c r="AC346" i="4"/>
  <c r="AD346" i="4"/>
  <c r="AP346" i="4" s="1"/>
  <c r="AF346" i="4"/>
  <c r="AG346" i="4"/>
  <c r="AH346" i="4"/>
  <c r="AT346" i="4" s="1"/>
  <c r="AB345" i="4"/>
  <c r="AC345" i="4"/>
  <c r="AD345" i="4"/>
  <c r="AP345" i="4" s="1"/>
  <c r="AF345" i="4"/>
  <c r="AG345" i="4"/>
  <c r="AH345" i="4"/>
  <c r="AT345" i="4" s="1"/>
  <c r="AB344" i="4"/>
  <c r="AC344" i="4"/>
  <c r="AD344" i="4"/>
  <c r="AP344" i="4" s="1"/>
  <c r="AF344" i="4"/>
  <c r="AG344" i="4"/>
  <c r="AH344" i="4"/>
  <c r="AT344" i="4" s="1"/>
  <c r="AB343" i="4"/>
  <c r="AC343" i="4"/>
  <c r="AD343" i="4"/>
  <c r="AP343" i="4" s="1"/>
  <c r="AF343" i="4"/>
  <c r="AG343" i="4"/>
  <c r="AH343" i="4"/>
  <c r="AT343" i="4" s="1"/>
  <c r="AB342" i="4"/>
  <c r="AC342" i="4"/>
  <c r="AD342" i="4"/>
  <c r="AP342" i="4" s="1"/>
  <c r="AF342" i="4"/>
  <c r="AG342" i="4"/>
  <c r="AH342" i="4"/>
  <c r="AT342" i="4" s="1"/>
  <c r="AB341" i="4"/>
  <c r="AC341" i="4"/>
  <c r="AD341" i="4"/>
  <c r="AP341" i="4" s="1"/>
  <c r="AF341" i="4"/>
  <c r="AG341" i="4"/>
  <c r="AH341" i="4"/>
  <c r="AT341" i="4" s="1"/>
  <c r="AB340" i="4"/>
  <c r="AC340" i="4"/>
  <c r="AD340" i="4"/>
  <c r="AP340" i="4" s="1"/>
  <c r="AF340" i="4"/>
  <c r="AG340" i="4"/>
  <c r="AH340" i="4"/>
  <c r="AT340" i="4" s="1"/>
  <c r="AB339" i="4"/>
  <c r="AC339" i="4"/>
  <c r="AD339" i="4"/>
  <c r="AP339" i="4" s="1"/>
  <c r="AF339" i="4"/>
  <c r="AG339" i="4"/>
  <c r="AH339" i="4"/>
  <c r="AT339" i="4" s="1"/>
  <c r="AB338" i="4"/>
  <c r="AC338" i="4"/>
  <c r="AD338" i="4"/>
  <c r="AP338" i="4" s="1"/>
  <c r="AF338" i="4"/>
  <c r="AG338" i="4"/>
  <c r="AH338" i="4"/>
  <c r="AT338" i="4" s="1"/>
  <c r="AB337" i="4"/>
  <c r="AC337" i="4"/>
  <c r="AD337" i="4"/>
  <c r="AP337" i="4" s="1"/>
  <c r="AF337" i="4"/>
  <c r="AG337" i="4"/>
  <c r="AH337" i="4"/>
  <c r="AT337" i="4" s="1"/>
  <c r="AB336" i="4"/>
  <c r="AC336" i="4"/>
  <c r="AD336" i="4"/>
  <c r="AP336" i="4" s="1"/>
  <c r="AF336" i="4"/>
  <c r="AG336" i="4"/>
  <c r="AH336" i="4"/>
  <c r="AT336" i="4" s="1"/>
  <c r="AB335" i="4"/>
  <c r="AC335" i="4"/>
  <c r="AD335" i="4"/>
  <c r="AP335" i="4" s="1"/>
  <c r="AF335" i="4"/>
  <c r="AG335" i="4"/>
  <c r="AH335" i="4"/>
  <c r="AT335" i="4" s="1"/>
  <c r="AB334" i="4"/>
  <c r="AC334" i="4"/>
  <c r="AD334" i="4"/>
  <c r="AP334" i="4" s="1"/>
  <c r="AF334" i="4"/>
  <c r="AG334" i="4"/>
  <c r="AH334" i="4"/>
  <c r="AT334" i="4" s="1"/>
  <c r="AB333" i="4"/>
  <c r="AC333" i="4"/>
  <c r="AD333" i="4"/>
  <c r="AP333" i="4" s="1"/>
  <c r="AF333" i="4"/>
  <c r="AG333" i="4"/>
  <c r="AH333" i="4"/>
  <c r="AT333" i="4" s="1"/>
  <c r="AB332" i="4"/>
  <c r="AC332" i="4"/>
  <c r="AD332" i="4"/>
  <c r="AP332" i="4" s="1"/>
  <c r="AF332" i="4"/>
  <c r="AG332" i="4"/>
  <c r="AH332" i="4"/>
  <c r="AT332" i="4" s="1"/>
  <c r="AB331" i="4"/>
  <c r="AC331" i="4"/>
  <c r="AD331" i="4"/>
  <c r="AP331" i="4" s="1"/>
  <c r="AF331" i="4"/>
  <c r="AG331" i="4"/>
  <c r="AH331" i="4"/>
  <c r="AT331" i="4" s="1"/>
  <c r="AB330" i="4"/>
  <c r="AC330" i="4"/>
  <c r="AD330" i="4"/>
  <c r="AP330" i="4" s="1"/>
  <c r="AF330" i="4"/>
  <c r="AG330" i="4"/>
  <c r="AH330" i="4"/>
  <c r="AT330" i="4" s="1"/>
  <c r="AB329" i="4"/>
  <c r="AC329" i="4"/>
  <c r="AD329" i="4"/>
  <c r="AP329" i="4" s="1"/>
  <c r="AF329" i="4"/>
  <c r="AG329" i="4"/>
  <c r="AH329" i="4"/>
  <c r="AT329" i="4" s="1"/>
  <c r="AB328" i="4"/>
  <c r="AC328" i="4"/>
  <c r="AD328" i="4"/>
  <c r="AP328" i="4" s="1"/>
  <c r="AF328" i="4"/>
  <c r="AG328" i="4"/>
  <c r="AH328" i="4"/>
  <c r="AT328" i="4" s="1"/>
  <c r="AB327" i="4"/>
  <c r="AC327" i="4"/>
  <c r="AD327" i="4"/>
  <c r="AP327" i="4" s="1"/>
  <c r="AF327" i="4"/>
  <c r="AG327" i="4"/>
  <c r="AH327" i="4"/>
  <c r="AT327" i="4" s="1"/>
  <c r="AB326" i="4"/>
  <c r="AC326" i="4"/>
  <c r="AD326" i="4"/>
  <c r="AP326" i="4" s="1"/>
  <c r="AF326" i="4"/>
  <c r="AG326" i="4"/>
  <c r="AH326" i="4"/>
  <c r="AT326" i="4" s="1"/>
  <c r="AB325" i="4"/>
  <c r="AC325" i="4"/>
  <c r="AD325" i="4"/>
  <c r="AP325" i="4" s="1"/>
  <c r="AF325" i="4"/>
  <c r="AG325" i="4"/>
  <c r="AH325" i="4"/>
  <c r="AT325" i="4" s="1"/>
  <c r="AB324" i="4"/>
  <c r="AC324" i="4"/>
  <c r="AD324" i="4"/>
  <c r="AP324" i="4" s="1"/>
  <c r="AF324" i="4"/>
  <c r="AG324" i="4"/>
  <c r="AH324" i="4"/>
  <c r="AT324" i="4" s="1"/>
  <c r="AB323" i="4"/>
  <c r="AC323" i="4"/>
  <c r="AD323" i="4"/>
  <c r="AP323" i="4" s="1"/>
  <c r="AF323" i="4"/>
  <c r="AG323" i="4"/>
  <c r="AH323" i="4"/>
  <c r="AT323" i="4" s="1"/>
  <c r="AB322" i="4"/>
  <c r="AC322" i="4"/>
  <c r="AD322" i="4"/>
  <c r="AP322" i="4" s="1"/>
  <c r="AF322" i="4"/>
  <c r="AG322" i="4"/>
  <c r="AH322" i="4"/>
  <c r="AT322" i="4" s="1"/>
  <c r="AB321" i="4"/>
  <c r="AC321" i="4"/>
  <c r="AD321" i="4"/>
  <c r="AP321" i="4" s="1"/>
  <c r="AF321" i="4"/>
  <c r="AG321" i="4"/>
  <c r="AH321" i="4"/>
  <c r="AT321" i="4" s="1"/>
  <c r="AB320" i="4"/>
  <c r="AC320" i="4"/>
  <c r="AD320" i="4"/>
  <c r="AP320" i="4" s="1"/>
  <c r="AF320" i="4"/>
  <c r="AG320" i="4"/>
  <c r="AH320" i="4"/>
  <c r="AT320" i="4" s="1"/>
  <c r="AB319" i="4"/>
  <c r="AC319" i="4"/>
  <c r="AD319" i="4"/>
  <c r="AP319" i="4" s="1"/>
  <c r="AF319" i="4"/>
  <c r="AG319" i="4"/>
  <c r="AH319" i="4"/>
  <c r="AT319" i="4" s="1"/>
  <c r="AB318" i="4"/>
  <c r="AC318" i="4"/>
  <c r="AD318" i="4"/>
  <c r="AP318" i="4" s="1"/>
  <c r="AF318" i="4"/>
  <c r="AG318" i="4"/>
  <c r="AH318" i="4"/>
  <c r="AT318" i="4" s="1"/>
  <c r="AB317" i="4"/>
  <c r="AC317" i="4"/>
  <c r="AD317" i="4"/>
  <c r="AP317" i="4" s="1"/>
  <c r="AF317" i="4"/>
  <c r="AG317" i="4"/>
  <c r="AH317" i="4"/>
  <c r="AT317" i="4" s="1"/>
  <c r="AB316" i="4"/>
  <c r="AC316" i="4"/>
  <c r="AD316" i="4"/>
  <c r="AP316" i="4" s="1"/>
  <c r="AF316" i="4"/>
  <c r="AG316" i="4"/>
  <c r="AH316" i="4"/>
  <c r="AT316" i="4" s="1"/>
  <c r="AB315" i="4"/>
  <c r="AC315" i="4"/>
  <c r="AD315" i="4"/>
  <c r="AP315" i="4" s="1"/>
  <c r="AF315" i="4"/>
  <c r="AG315" i="4"/>
  <c r="AH315" i="4"/>
  <c r="AT315" i="4" s="1"/>
  <c r="AB314" i="4"/>
  <c r="AC314" i="4"/>
  <c r="AD314" i="4"/>
  <c r="AP314" i="4" s="1"/>
  <c r="AF314" i="4"/>
  <c r="AG314" i="4"/>
  <c r="AH314" i="4"/>
  <c r="AT314" i="4" s="1"/>
  <c r="AB313" i="4"/>
  <c r="AC313" i="4"/>
  <c r="AD313" i="4"/>
  <c r="AP313" i="4" s="1"/>
  <c r="AF313" i="4"/>
  <c r="AG313" i="4"/>
  <c r="AH313" i="4"/>
  <c r="AT313" i="4" s="1"/>
  <c r="AB312" i="4"/>
  <c r="AC312" i="4"/>
  <c r="AD312" i="4"/>
  <c r="AP312" i="4" s="1"/>
  <c r="AF312" i="4"/>
  <c r="AG312" i="4"/>
  <c r="AH312" i="4"/>
  <c r="AT312" i="4" s="1"/>
  <c r="AB311" i="4"/>
  <c r="AC311" i="4"/>
  <c r="AD311" i="4"/>
  <c r="AP311" i="4" s="1"/>
  <c r="AF311" i="4"/>
  <c r="AG311" i="4"/>
  <c r="AH311" i="4"/>
  <c r="AT311" i="4" s="1"/>
  <c r="AB310" i="4"/>
  <c r="AC310" i="4"/>
  <c r="AD310" i="4"/>
  <c r="AP310" i="4" s="1"/>
  <c r="AF310" i="4"/>
  <c r="AG310" i="4"/>
  <c r="AH310" i="4"/>
  <c r="AT310" i="4" s="1"/>
  <c r="AB309" i="4"/>
  <c r="AC309" i="4"/>
  <c r="AD309" i="4"/>
  <c r="AP309" i="4" s="1"/>
  <c r="AF309" i="4"/>
  <c r="AG309" i="4"/>
  <c r="AH309" i="4"/>
  <c r="AT309" i="4" s="1"/>
  <c r="AB308" i="4"/>
  <c r="AC308" i="4"/>
  <c r="AD308" i="4"/>
  <c r="AP308" i="4" s="1"/>
  <c r="AF308" i="4"/>
  <c r="AG308" i="4"/>
  <c r="AH308" i="4"/>
  <c r="AT308" i="4" s="1"/>
  <c r="AB307" i="4"/>
  <c r="AC307" i="4"/>
  <c r="AD307" i="4"/>
  <c r="AP307" i="4" s="1"/>
  <c r="AF307" i="4"/>
  <c r="AG307" i="4"/>
  <c r="AH307" i="4"/>
  <c r="AT307" i="4" s="1"/>
  <c r="AB306" i="4"/>
  <c r="AC306" i="4"/>
  <c r="AD306" i="4"/>
  <c r="AP306" i="4" s="1"/>
  <c r="AF306" i="4"/>
  <c r="AG306" i="4"/>
  <c r="AH306" i="4"/>
  <c r="AT306" i="4" s="1"/>
  <c r="AB305" i="4"/>
  <c r="AC305" i="4"/>
  <c r="AD305" i="4"/>
  <c r="AP305" i="4" s="1"/>
  <c r="AF305" i="4"/>
  <c r="AG305" i="4"/>
  <c r="AH305" i="4"/>
  <c r="AT305" i="4" s="1"/>
  <c r="AB304" i="4"/>
  <c r="AC304" i="4"/>
  <c r="AD304" i="4"/>
  <c r="AP304" i="4" s="1"/>
  <c r="AF304" i="4"/>
  <c r="AG304" i="4"/>
  <c r="AH304" i="4"/>
  <c r="AT304" i="4" s="1"/>
  <c r="AB303" i="4"/>
  <c r="AC303" i="4"/>
  <c r="AD303" i="4"/>
  <c r="AP303" i="4" s="1"/>
  <c r="AF303" i="4"/>
  <c r="AG303" i="4"/>
  <c r="AH303" i="4"/>
  <c r="AT303" i="4" s="1"/>
  <c r="AB302" i="4"/>
  <c r="AC302" i="4"/>
  <c r="AD302" i="4"/>
  <c r="AP302" i="4" s="1"/>
  <c r="AF302" i="4"/>
  <c r="AR302" i="4" s="1"/>
  <c r="AG302" i="4"/>
  <c r="AS302" i="4" s="1"/>
  <c r="BE302" i="4" s="1"/>
  <c r="AH302" i="4"/>
  <c r="AT302" i="4" s="1"/>
  <c r="AB301" i="4"/>
  <c r="AC301" i="4"/>
  <c r="AD301" i="4"/>
  <c r="AP301" i="4" s="1"/>
  <c r="AF301" i="4"/>
  <c r="AG301" i="4"/>
  <c r="AH301" i="4"/>
  <c r="AT301" i="4" s="1"/>
  <c r="AB300" i="4"/>
  <c r="AC300" i="4"/>
  <c r="AD300" i="4"/>
  <c r="AP300" i="4" s="1"/>
  <c r="AF300" i="4"/>
  <c r="AG300" i="4"/>
  <c r="AH300" i="4"/>
  <c r="AT300" i="4" s="1"/>
  <c r="AB299" i="4"/>
  <c r="AC299" i="4"/>
  <c r="AD299" i="4"/>
  <c r="AP299" i="4" s="1"/>
  <c r="AF299" i="4"/>
  <c r="AG299" i="4"/>
  <c r="AH299" i="4"/>
  <c r="AT299" i="4" s="1"/>
  <c r="AB298" i="4"/>
  <c r="AC298" i="4"/>
  <c r="AD298" i="4"/>
  <c r="AP298" i="4" s="1"/>
  <c r="AF298" i="4"/>
  <c r="AG298" i="4"/>
  <c r="AH298" i="4"/>
  <c r="AT298" i="4" s="1"/>
  <c r="AB297" i="4"/>
  <c r="AC297" i="4"/>
  <c r="AD297" i="4"/>
  <c r="AP297" i="4" s="1"/>
  <c r="AF297" i="4"/>
  <c r="AG297" i="4"/>
  <c r="AH297" i="4"/>
  <c r="AT297" i="4" s="1"/>
  <c r="AB296" i="4"/>
  <c r="AC296" i="4"/>
  <c r="AD296" i="4"/>
  <c r="AP296" i="4" s="1"/>
  <c r="AF296" i="4"/>
  <c r="AG296" i="4"/>
  <c r="AH296" i="4"/>
  <c r="AT296" i="4" s="1"/>
  <c r="AB295" i="4"/>
  <c r="AC295" i="4"/>
  <c r="AD295" i="4"/>
  <c r="AP295" i="4" s="1"/>
  <c r="AF295" i="4"/>
  <c r="AG295" i="4"/>
  <c r="AH295" i="4"/>
  <c r="AT295" i="4" s="1"/>
  <c r="AB294" i="4"/>
  <c r="AC294" i="4"/>
  <c r="AD294" i="4"/>
  <c r="AP294" i="4" s="1"/>
  <c r="AF294" i="4"/>
  <c r="AG294" i="4"/>
  <c r="AH294" i="4"/>
  <c r="AT294" i="4" s="1"/>
  <c r="AB293" i="4"/>
  <c r="AC293" i="4"/>
  <c r="AD293" i="4"/>
  <c r="AP293" i="4" s="1"/>
  <c r="AF293" i="4"/>
  <c r="AG293" i="4"/>
  <c r="AH293" i="4"/>
  <c r="AT293" i="4" s="1"/>
  <c r="AB292" i="4"/>
  <c r="AC292" i="4"/>
  <c r="AD292" i="4"/>
  <c r="AP292" i="4" s="1"/>
  <c r="AF292" i="4"/>
  <c r="AG292" i="4"/>
  <c r="AH292" i="4"/>
  <c r="AT292" i="4" s="1"/>
  <c r="AB291" i="4"/>
  <c r="AC291" i="4"/>
  <c r="AD291" i="4"/>
  <c r="AP291" i="4" s="1"/>
  <c r="AF291" i="4"/>
  <c r="AG291" i="4"/>
  <c r="AH291" i="4"/>
  <c r="AT291" i="4" s="1"/>
  <c r="AB290" i="4"/>
  <c r="AC290" i="4"/>
  <c r="AD290" i="4"/>
  <c r="AP290" i="4" s="1"/>
  <c r="AF290" i="4"/>
  <c r="AG290" i="4"/>
  <c r="AH290" i="4"/>
  <c r="AT290" i="4" s="1"/>
  <c r="AB289" i="4"/>
  <c r="AC289" i="4"/>
  <c r="AD289" i="4"/>
  <c r="AP289" i="4" s="1"/>
  <c r="AF289" i="4"/>
  <c r="AG289" i="4"/>
  <c r="AH289" i="4"/>
  <c r="AT289" i="4" s="1"/>
  <c r="AB288" i="4"/>
  <c r="AC288" i="4"/>
  <c r="AD288" i="4"/>
  <c r="AP288" i="4" s="1"/>
  <c r="AF288" i="4"/>
  <c r="AG288" i="4"/>
  <c r="AH288" i="4"/>
  <c r="AT288" i="4" s="1"/>
  <c r="AB287" i="4"/>
  <c r="AC287" i="4"/>
  <c r="AD287" i="4"/>
  <c r="AP287" i="4" s="1"/>
  <c r="AF287" i="4"/>
  <c r="AG287" i="4"/>
  <c r="AH287" i="4"/>
  <c r="AT287" i="4" s="1"/>
  <c r="AB286" i="4"/>
  <c r="AC286" i="4"/>
  <c r="AD286" i="4"/>
  <c r="AP286" i="4" s="1"/>
  <c r="AF286" i="4"/>
  <c r="AG286" i="4"/>
  <c r="AH286" i="4"/>
  <c r="AT286" i="4" s="1"/>
  <c r="AB285" i="4"/>
  <c r="AC285" i="4"/>
  <c r="AD285" i="4"/>
  <c r="AP285" i="4" s="1"/>
  <c r="AF285" i="4"/>
  <c r="AG285" i="4"/>
  <c r="AH285" i="4"/>
  <c r="AT285" i="4" s="1"/>
  <c r="AB284" i="4"/>
  <c r="AC284" i="4"/>
  <c r="AD284" i="4"/>
  <c r="AP284" i="4" s="1"/>
  <c r="AF284" i="4"/>
  <c r="AG284" i="4"/>
  <c r="AH284" i="4"/>
  <c r="AT284" i="4" s="1"/>
  <c r="AB283" i="4"/>
  <c r="AC283" i="4"/>
  <c r="AD283" i="4"/>
  <c r="AP283" i="4" s="1"/>
  <c r="AF283" i="4"/>
  <c r="AG283" i="4"/>
  <c r="AH283" i="4"/>
  <c r="AT283" i="4" s="1"/>
  <c r="AB282" i="4"/>
  <c r="AC282" i="4"/>
  <c r="AD282" i="4"/>
  <c r="AP282" i="4" s="1"/>
  <c r="AF282" i="4"/>
  <c r="AG282" i="4"/>
  <c r="AH282" i="4"/>
  <c r="AT282" i="4" s="1"/>
  <c r="AB281" i="4"/>
  <c r="AC281" i="4"/>
  <c r="AD281" i="4"/>
  <c r="AP281" i="4" s="1"/>
  <c r="AF281" i="4"/>
  <c r="AG281" i="4"/>
  <c r="AH281" i="4"/>
  <c r="AT281" i="4" s="1"/>
  <c r="AB280" i="4"/>
  <c r="AC280" i="4"/>
  <c r="AD280" i="4"/>
  <c r="AP280" i="4" s="1"/>
  <c r="AF280" i="4"/>
  <c r="AG280" i="4"/>
  <c r="AH280" i="4"/>
  <c r="AT280" i="4" s="1"/>
  <c r="AB279" i="4"/>
  <c r="AC279" i="4"/>
  <c r="AD279" i="4"/>
  <c r="AP279" i="4" s="1"/>
  <c r="AF279" i="4"/>
  <c r="AG279" i="4"/>
  <c r="AH279" i="4"/>
  <c r="AT279" i="4" s="1"/>
  <c r="AB278" i="4"/>
  <c r="AC278" i="4"/>
  <c r="AD278" i="4"/>
  <c r="AP278" i="4" s="1"/>
  <c r="AF278" i="4"/>
  <c r="AG278" i="4"/>
  <c r="AH278" i="4"/>
  <c r="AT278" i="4" s="1"/>
  <c r="AB277" i="4"/>
  <c r="AC277" i="4"/>
  <c r="AD277" i="4"/>
  <c r="AP277" i="4" s="1"/>
  <c r="AF277" i="4"/>
  <c r="AG277" i="4"/>
  <c r="AH277" i="4"/>
  <c r="AT277" i="4" s="1"/>
  <c r="AB276" i="4"/>
  <c r="AC276" i="4"/>
  <c r="AD276" i="4"/>
  <c r="AP276" i="4" s="1"/>
  <c r="AF276" i="4"/>
  <c r="AG276" i="4"/>
  <c r="AH276" i="4"/>
  <c r="AT276" i="4" s="1"/>
  <c r="AB275" i="4"/>
  <c r="AC275" i="4"/>
  <c r="AD275" i="4"/>
  <c r="AP275" i="4" s="1"/>
  <c r="AF275" i="4"/>
  <c r="AG275" i="4"/>
  <c r="AH275" i="4"/>
  <c r="AT275" i="4" s="1"/>
  <c r="AB274" i="4"/>
  <c r="AC274" i="4"/>
  <c r="AD274" i="4"/>
  <c r="AP274" i="4" s="1"/>
  <c r="AF274" i="4"/>
  <c r="AG274" i="4"/>
  <c r="AH274" i="4"/>
  <c r="AT274" i="4" s="1"/>
  <c r="AB273" i="4"/>
  <c r="AC273" i="4"/>
  <c r="AD273" i="4"/>
  <c r="AP273" i="4" s="1"/>
  <c r="AF273" i="4"/>
  <c r="AG273" i="4"/>
  <c r="AH273" i="4"/>
  <c r="AT273" i="4" s="1"/>
  <c r="AB272" i="4"/>
  <c r="AC272" i="4"/>
  <c r="AD272" i="4"/>
  <c r="AP272" i="4" s="1"/>
  <c r="AF272" i="4"/>
  <c r="AG272" i="4"/>
  <c r="AH272" i="4"/>
  <c r="AT272" i="4" s="1"/>
  <c r="AB271" i="4"/>
  <c r="AC271" i="4"/>
  <c r="AD271" i="4"/>
  <c r="AP271" i="4" s="1"/>
  <c r="AF271" i="4"/>
  <c r="AG271" i="4"/>
  <c r="AH271" i="4"/>
  <c r="AT271" i="4" s="1"/>
  <c r="AB270" i="4"/>
  <c r="AC270" i="4"/>
  <c r="AD270" i="4"/>
  <c r="AP270" i="4" s="1"/>
  <c r="AF270" i="4"/>
  <c r="AG270" i="4"/>
  <c r="AH270" i="4"/>
  <c r="AT270" i="4" s="1"/>
  <c r="AB269" i="4"/>
  <c r="AC269" i="4"/>
  <c r="AD269" i="4"/>
  <c r="AP269" i="4" s="1"/>
  <c r="AF269" i="4"/>
  <c r="AG269" i="4"/>
  <c r="AH269" i="4"/>
  <c r="AT269" i="4" s="1"/>
  <c r="AB268" i="4"/>
  <c r="AC268" i="4"/>
  <c r="AD268" i="4"/>
  <c r="AP268" i="4" s="1"/>
  <c r="AF268" i="4"/>
  <c r="AG268" i="4"/>
  <c r="AH268" i="4"/>
  <c r="AT268" i="4" s="1"/>
  <c r="AB267" i="4"/>
  <c r="AC267" i="4"/>
  <c r="AD267" i="4"/>
  <c r="AP267" i="4" s="1"/>
  <c r="AF267" i="4"/>
  <c r="AG267" i="4"/>
  <c r="AH267" i="4"/>
  <c r="AT267" i="4" s="1"/>
  <c r="AB266" i="4"/>
  <c r="AC266" i="4"/>
  <c r="AD266" i="4"/>
  <c r="AP266" i="4" s="1"/>
  <c r="AF266" i="4"/>
  <c r="AG266" i="4"/>
  <c r="AH266" i="4"/>
  <c r="AT266" i="4" s="1"/>
  <c r="AB265" i="4"/>
  <c r="AC265" i="4"/>
  <c r="AD265" i="4"/>
  <c r="AP265" i="4" s="1"/>
  <c r="AF265" i="4"/>
  <c r="AG265" i="4"/>
  <c r="AH265" i="4"/>
  <c r="AT265" i="4" s="1"/>
  <c r="AB264" i="4"/>
  <c r="AC264" i="4"/>
  <c r="AD264" i="4"/>
  <c r="AP264" i="4" s="1"/>
  <c r="AF264" i="4"/>
  <c r="AG264" i="4"/>
  <c r="AH264" i="4"/>
  <c r="AT264" i="4" s="1"/>
  <c r="AB263" i="4"/>
  <c r="AC263" i="4"/>
  <c r="AD263" i="4"/>
  <c r="AP263" i="4" s="1"/>
  <c r="AF263" i="4"/>
  <c r="AG263" i="4"/>
  <c r="AH263" i="4"/>
  <c r="AT263" i="4" s="1"/>
  <c r="AB262" i="4"/>
  <c r="AC262" i="4"/>
  <c r="AD262" i="4"/>
  <c r="AP262" i="4" s="1"/>
  <c r="AF262" i="4"/>
  <c r="AG262" i="4"/>
  <c r="AH262" i="4"/>
  <c r="AT262" i="4" s="1"/>
  <c r="AB261" i="4"/>
  <c r="AC261" i="4"/>
  <c r="AD261" i="4"/>
  <c r="AP261" i="4" s="1"/>
  <c r="AF261" i="4"/>
  <c r="AG261" i="4"/>
  <c r="AH261" i="4"/>
  <c r="AT261" i="4" s="1"/>
  <c r="AB260" i="4"/>
  <c r="AC260" i="4"/>
  <c r="AD260" i="4"/>
  <c r="AP260" i="4" s="1"/>
  <c r="AF260" i="4"/>
  <c r="AG260" i="4"/>
  <c r="AH260" i="4"/>
  <c r="AT260" i="4" s="1"/>
  <c r="AB259" i="4"/>
  <c r="AC259" i="4"/>
  <c r="AD259" i="4"/>
  <c r="AP259" i="4" s="1"/>
  <c r="AF259" i="4"/>
  <c r="AG259" i="4"/>
  <c r="AH259" i="4"/>
  <c r="AT259" i="4" s="1"/>
  <c r="AB258" i="4"/>
  <c r="AC258" i="4"/>
  <c r="AD258" i="4"/>
  <c r="AP258" i="4" s="1"/>
  <c r="AF258" i="4"/>
  <c r="AG258" i="4"/>
  <c r="AH258" i="4"/>
  <c r="AT258" i="4" s="1"/>
  <c r="AB257" i="4"/>
  <c r="AC257" i="4"/>
  <c r="AD257" i="4"/>
  <c r="AP257" i="4" s="1"/>
  <c r="AF257" i="4"/>
  <c r="AG257" i="4"/>
  <c r="AH257" i="4"/>
  <c r="AT257" i="4" s="1"/>
  <c r="AB256" i="4"/>
  <c r="AC256" i="4"/>
  <c r="AD256" i="4"/>
  <c r="AP256" i="4" s="1"/>
  <c r="AF256" i="4"/>
  <c r="AG256" i="4"/>
  <c r="AH256" i="4"/>
  <c r="AT256" i="4" s="1"/>
  <c r="AB255" i="4"/>
  <c r="AC255" i="4"/>
  <c r="AD255" i="4"/>
  <c r="AP255" i="4" s="1"/>
  <c r="AF255" i="4"/>
  <c r="AG255" i="4"/>
  <c r="AH255" i="4"/>
  <c r="AT255" i="4" s="1"/>
  <c r="AB254" i="4"/>
  <c r="AC254" i="4"/>
  <c r="AD254" i="4"/>
  <c r="AP254" i="4" s="1"/>
  <c r="AF254" i="4"/>
  <c r="AG254" i="4"/>
  <c r="AH254" i="4"/>
  <c r="AT254" i="4" s="1"/>
  <c r="AB253" i="4"/>
  <c r="AC253" i="4"/>
  <c r="AD253" i="4"/>
  <c r="AP253" i="4" s="1"/>
  <c r="AF253" i="4"/>
  <c r="AG253" i="4"/>
  <c r="AH253" i="4"/>
  <c r="AT253" i="4" s="1"/>
  <c r="AB252" i="4"/>
  <c r="AC252" i="4"/>
  <c r="AD252" i="4"/>
  <c r="AP252" i="4" s="1"/>
  <c r="AF252" i="4"/>
  <c r="AG252" i="4"/>
  <c r="AH252" i="4"/>
  <c r="AT252" i="4" s="1"/>
  <c r="AB251" i="4"/>
  <c r="AC251" i="4"/>
  <c r="AD251" i="4"/>
  <c r="AP251" i="4" s="1"/>
  <c r="AF251" i="4"/>
  <c r="AG251" i="4"/>
  <c r="AH251" i="4"/>
  <c r="AT251" i="4" s="1"/>
  <c r="AB250" i="4"/>
  <c r="AC250" i="4"/>
  <c r="AD250" i="4"/>
  <c r="AP250" i="4" s="1"/>
  <c r="AF250" i="4"/>
  <c r="AG250" i="4"/>
  <c r="AH250" i="4"/>
  <c r="AT250" i="4" s="1"/>
  <c r="AB249" i="4"/>
  <c r="AC249" i="4"/>
  <c r="AD249" i="4"/>
  <c r="AP249" i="4" s="1"/>
  <c r="AF249" i="4"/>
  <c r="AG249" i="4"/>
  <c r="AH249" i="4"/>
  <c r="AT249" i="4" s="1"/>
  <c r="AB248" i="4"/>
  <c r="AC248" i="4"/>
  <c r="AD248" i="4"/>
  <c r="AP248" i="4" s="1"/>
  <c r="AF248" i="4"/>
  <c r="AG248" i="4"/>
  <c r="AH248" i="4"/>
  <c r="AT248" i="4" s="1"/>
  <c r="AB247" i="4"/>
  <c r="AC247" i="4"/>
  <c r="AD247" i="4"/>
  <c r="AP247" i="4" s="1"/>
  <c r="AF247" i="4"/>
  <c r="AG247" i="4"/>
  <c r="AH247" i="4"/>
  <c r="AT247" i="4" s="1"/>
  <c r="AB246" i="4"/>
  <c r="AC246" i="4"/>
  <c r="AD246" i="4"/>
  <c r="AP246" i="4" s="1"/>
  <c r="AF246" i="4"/>
  <c r="AG246" i="4"/>
  <c r="AH246" i="4"/>
  <c r="AT246" i="4" s="1"/>
  <c r="AB245" i="4"/>
  <c r="AC245" i="4"/>
  <c r="AD245" i="4"/>
  <c r="AP245" i="4" s="1"/>
  <c r="AF245" i="4"/>
  <c r="AG245" i="4"/>
  <c r="AH245" i="4"/>
  <c r="AT245" i="4" s="1"/>
  <c r="AB244" i="4"/>
  <c r="AC244" i="4"/>
  <c r="AD244" i="4"/>
  <c r="AP244" i="4" s="1"/>
  <c r="AF244" i="4"/>
  <c r="AG244" i="4"/>
  <c r="AH244" i="4"/>
  <c r="AT244" i="4" s="1"/>
  <c r="AB243" i="4"/>
  <c r="AC243" i="4"/>
  <c r="AD243" i="4"/>
  <c r="AP243" i="4" s="1"/>
  <c r="AF243" i="4"/>
  <c r="AG243" i="4"/>
  <c r="AH243" i="4"/>
  <c r="AT243" i="4" s="1"/>
  <c r="AB242" i="4"/>
  <c r="AC242" i="4"/>
  <c r="AD242" i="4"/>
  <c r="AP242" i="4" s="1"/>
  <c r="AF242" i="4"/>
  <c r="AG242" i="4"/>
  <c r="AH242" i="4"/>
  <c r="AT242" i="4" s="1"/>
  <c r="AB241" i="4"/>
  <c r="AC241" i="4"/>
  <c r="AD241" i="4"/>
  <c r="AP241" i="4" s="1"/>
  <c r="AF241" i="4"/>
  <c r="AG241" i="4"/>
  <c r="AH241" i="4"/>
  <c r="AT241" i="4" s="1"/>
  <c r="AB240" i="4"/>
  <c r="AC240" i="4"/>
  <c r="AD240" i="4"/>
  <c r="AP240" i="4" s="1"/>
  <c r="AF240" i="4"/>
  <c r="AG240" i="4"/>
  <c r="AH240" i="4"/>
  <c r="AT240" i="4" s="1"/>
  <c r="AB239" i="4"/>
  <c r="AC239" i="4"/>
  <c r="AD239" i="4"/>
  <c r="AP239" i="4" s="1"/>
  <c r="AF239" i="4"/>
  <c r="AG239" i="4"/>
  <c r="AH239" i="4"/>
  <c r="AT239" i="4" s="1"/>
  <c r="AB238" i="4"/>
  <c r="AC238" i="4"/>
  <c r="AD238" i="4"/>
  <c r="AP238" i="4" s="1"/>
  <c r="AF238" i="4"/>
  <c r="AG238" i="4"/>
  <c r="AH238" i="4"/>
  <c r="AT238" i="4" s="1"/>
  <c r="AB237" i="4"/>
  <c r="AC237" i="4"/>
  <c r="AD237" i="4"/>
  <c r="AP237" i="4" s="1"/>
  <c r="AF237" i="4"/>
  <c r="AG237" i="4"/>
  <c r="AH237" i="4"/>
  <c r="AT237" i="4" s="1"/>
  <c r="AB236" i="4"/>
  <c r="AC236" i="4"/>
  <c r="AD236" i="4"/>
  <c r="AP236" i="4" s="1"/>
  <c r="AF236" i="4"/>
  <c r="AG236" i="4"/>
  <c r="AH236" i="4"/>
  <c r="AT236" i="4" s="1"/>
  <c r="AB235" i="4"/>
  <c r="AC235" i="4"/>
  <c r="AD235" i="4"/>
  <c r="AP235" i="4" s="1"/>
  <c r="AF235" i="4"/>
  <c r="AG235" i="4"/>
  <c r="AH235" i="4"/>
  <c r="AT235" i="4" s="1"/>
  <c r="AB234" i="4"/>
  <c r="AC234" i="4"/>
  <c r="AD234" i="4"/>
  <c r="AP234" i="4" s="1"/>
  <c r="AF234" i="4"/>
  <c r="AG234" i="4"/>
  <c r="AH234" i="4"/>
  <c r="AT234" i="4" s="1"/>
  <c r="AB233" i="4"/>
  <c r="AC233" i="4"/>
  <c r="AD233" i="4"/>
  <c r="AP233" i="4" s="1"/>
  <c r="AF233" i="4"/>
  <c r="AG233" i="4"/>
  <c r="AH233" i="4"/>
  <c r="AT233" i="4" s="1"/>
  <c r="AB232" i="4"/>
  <c r="AC232" i="4"/>
  <c r="AD232" i="4"/>
  <c r="AP232" i="4" s="1"/>
  <c r="AF232" i="4"/>
  <c r="AG232" i="4"/>
  <c r="AH232" i="4"/>
  <c r="AT232" i="4" s="1"/>
  <c r="AB231" i="4"/>
  <c r="AC231" i="4"/>
  <c r="AD231" i="4"/>
  <c r="AP231" i="4" s="1"/>
  <c r="AF231" i="4"/>
  <c r="AG231" i="4"/>
  <c r="AH231" i="4"/>
  <c r="AT231" i="4" s="1"/>
  <c r="AB230" i="4"/>
  <c r="AC230" i="4"/>
  <c r="AD230" i="4"/>
  <c r="AP230" i="4" s="1"/>
  <c r="AF230" i="4"/>
  <c r="AG230" i="4"/>
  <c r="AH230" i="4"/>
  <c r="AT230" i="4" s="1"/>
  <c r="AB229" i="4"/>
  <c r="AC229" i="4"/>
  <c r="AD229" i="4"/>
  <c r="AP229" i="4" s="1"/>
  <c r="AF229" i="4"/>
  <c r="AG229" i="4"/>
  <c r="AH229" i="4"/>
  <c r="AT229" i="4" s="1"/>
  <c r="AB228" i="4"/>
  <c r="AC228" i="4"/>
  <c r="AD228" i="4"/>
  <c r="AP228" i="4" s="1"/>
  <c r="AF228" i="4"/>
  <c r="AG228" i="4"/>
  <c r="AH228" i="4"/>
  <c r="AT228" i="4" s="1"/>
  <c r="AB227" i="4"/>
  <c r="AC227" i="4"/>
  <c r="AD227" i="4"/>
  <c r="AP227" i="4" s="1"/>
  <c r="AF227" i="4"/>
  <c r="AG227" i="4"/>
  <c r="AH227" i="4"/>
  <c r="AT227" i="4" s="1"/>
  <c r="AB226" i="4"/>
  <c r="AC226" i="4"/>
  <c r="AD226" i="4"/>
  <c r="AP226" i="4" s="1"/>
  <c r="AF226" i="4"/>
  <c r="AG226" i="4"/>
  <c r="AH226" i="4"/>
  <c r="AT226" i="4" s="1"/>
  <c r="AB225" i="4"/>
  <c r="AC225" i="4"/>
  <c r="AD225" i="4"/>
  <c r="AP225" i="4" s="1"/>
  <c r="AF225" i="4"/>
  <c r="AG225" i="4"/>
  <c r="AH225" i="4"/>
  <c r="AT225" i="4" s="1"/>
  <c r="AB224" i="4"/>
  <c r="AC224" i="4"/>
  <c r="AD224" i="4"/>
  <c r="AP224" i="4" s="1"/>
  <c r="AF224" i="4"/>
  <c r="AG224" i="4"/>
  <c r="AH224" i="4"/>
  <c r="AT224" i="4" s="1"/>
  <c r="AB223" i="4"/>
  <c r="AC223" i="4"/>
  <c r="AD223" i="4"/>
  <c r="AP223" i="4" s="1"/>
  <c r="AF223" i="4"/>
  <c r="AG223" i="4"/>
  <c r="AH223" i="4"/>
  <c r="AT223" i="4" s="1"/>
  <c r="AB222" i="4"/>
  <c r="AC222" i="4"/>
  <c r="AD222" i="4"/>
  <c r="AP222" i="4" s="1"/>
  <c r="AF222" i="4"/>
  <c r="AG222" i="4"/>
  <c r="AH222" i="4"/>
  <c r="AT222" i="4" s="1"/>
  <c r="AB221" i="4"/>
  <c r="AC221" i="4"/>
  <c r="AD221" i="4"/>
  <c r="AP221" i="4" s="1"/>
  <c r="AF221" i="4"/>
  <c r="AG221" i="4"/>
  <c r="AH221" i="4"/>
  <c r="AT221" i="4" s="1"/>
  <c r="AB220" i="4"/>
  <c r="AC220" i="4"/>
  <c r="AD220" i="4"/>
  <c r="AP220" i="4" s="1"/>
  <c r="AF220" i="4"/>
  <c r="AG220" i="4"/>
  <c r="AH220" i="4"/>
  <c r="AT220" i="4" s="1"/>
  <c r="AB219" i="4"/>
  <c r="AC219" i="4"/>
  <c r="AD219" i="4"/>
  <c r="AP219" i="4" s="1"/>
  <c r="AF219" i="4"/>
  <c r="AG219" i="4"/>
  <c r="AH219" i="4"/>
  <c r="AT219" i="4" s="1"/>
  <c r="AB218" i="4"/>
  <c r="AC218" i="4"/>
  <c r="AD218" i="4"/>
  <c r="AP218" i="4" s="1"/>
  <c r="AF218" i="4"/>
  <c r="AG218" i="4"/>
  <c r="AH218" i="4"/>
  <c r="AT218" i="4" s="1"/>
  <c r="AB217" i="4"/>
  <c r="AC217" i="4"/>
  <c r="AD217" i="4"/>
  <c r="AP217" i="4" s="1"/>
  <c r="AF217" i="4"/>
  <c r="AG217" i="4"/>
  <c r="AH217" i="4"/>
  <c r="AT217" i="4" s="1"/>
  <c r="AB216" i="4"/>
  <c r="AC216" i="4"/>
  <c r="AD216" i="4"/>
  <c r="AP216" i="4" s="1"/>
  <c r="AF216" i="4"/>
  <c r="AG216" i="4"/>
  <c r="AH216" i="4"/>
  <c r="AT216" i="4" s="1"/>
  <c r="AB215" i="4"/>
  <c r="AC215" i="4"/>
  <c r="AD215" i="4"/>
  <c r="AP215" i="4" s="1"/>
  <c r="AF215" i="4"/>
  <c r="AG215" i="4"/>
  <c r="AH215" i="4"/>
  <c r="AT215" i="4" s="1"/>
  <c r="AB214" i="4"/>
  <c r="AC214" i="4"/>
  <c r="AD214" i="4"/>
  <c r="AP214" i="4" s="1"/>
  <c r="AF214" i="4"/>
  <c r="AG214" i="4"/>
  <c r="AH214" i="4"/>
  <c r="AT214" i="4" s="1"/>
  <c r="AB213" i="4"/>
  <c r="AC213" i="4"/>
  <c r="AD213" i="4"/>
  <c r="AP213" i="4" s="1"/>
  <c r="AF213" i="4"/>
  <c r="AG213" i="4"/>
  <c r="AH213" i="4"/>
  <c r="AT213" i="4" s="1"/>
  <c r="AB212" i="4"/>
  <c r="AC212" i="4"/>
  <c r="AD212" i="4"/>
  <c r="AP212" i="4" s="1"/>
  <c r="AF212" i="4"/>
  <c r="AG212" i="4"/>
  <c r="AH212" i="4"/>
  <c r="AT212" i="4" s="1"/>
  <c r="AB211" i="4"/>
  <c r="AC211" i="4"/>
  <c r="AD211" i="4"/>
  <c r="AP211" i="4" s="1"/>
  <c r="AF211" i="4"/>
  <c r="AG211" i="4"/>
  <c r="AH211" i="4"/>
  <c r="AT211" i="4" s="1"/>
  <c r="AB210" i="4"/>
  <c r="AC210" i="4"/>
  <c r="AD210" i="4"/>
  <c r="AP210" i="4" s="1"/>
  <c r="AF210" i="4"/>
  <c r="AG210" i="4"/>
  <c r="AH210" i="4"/>
  <c r="AT210" i="4" s="1"/>
  <c r="AB209" i="4"/>
  <c r="AC209" i="4"/>
  <c r="AD209" i="4"/>
  <c r="AP209" i="4" s="1"/>
  <c r="AF209" i="4"/>
  <c r="AG209" i="4"/>
  <c r="AH209" i="4"/>
  <c r="AT209" i="4" s="1"/>
  <c r="AB208" i="4"/>
  <c r="AC208" i="4"/>
  <c r="AD208" i="4"/>
  <c r="AP208" i="4" s="1"/>
  <c r="AF208" i="4"/>
  <c r="AG208" i="4"/>
  <c r="AH208" i="4"/>
  <c r="AT208" i="4" s="1"/>
  <c r="AB207" i="4"/>
  <c r="AC207" i="4"/>
  <c r="AD207" i="4"/>
  <c r="AP207" i="4" s="1"/>
  <c r="AF207" i="4"/>
  <c r="AG207" i="4"/>
  <c r="AH207" i="4"/>
  <c r="AT207" i="4" s="1"/>
  <c r="AB206" i="4"/>
  <c r="AC206" i="4"/>
  <c r="AD206" i="4"/>
  <c r="AP206" i="4" s="1"/>
  <c r="AF206" i="4"/>
  <c r="AG206" i="4"/>
  <c r="AH206" i="4"/>
  <c r="AT206" i="4" s="1"/>
  <c r="AB205" i="4"/>
  <c r="AC205" i="4"/>
  <c r="AD205" i="4"/>
  <c r="AP205" i="4" s="1"/>
  <c r="AF205" i="4"/>
  <c r="AG205" i="4"/>
  <c r="AH205" i="4"/>
  <c r="AT205" i="4" s="1"/>
  <c r="AB204" i="4"/>
  <c r="AC204" i="4"/>
  <c r="AD204" i="4"/>
  <c r="AP204" i="4" s="1"/>
  <c r="AF204" i="4"/>
  <c r="AG204" i="4"/>
  <c r="AH204" i="4"/>
  <c r="AT204" i="4" s="1"/>
  <c r="AB203" i="4"/>
  <c r="AC203" i="4"/>
  <c r="AD203" i="4"/>
  <c r="AP203" i="4" s="1"/>
  <c r="AF203" i="4"/>
  <c r="AG203" i="4"/>
  <c r="AH203" i="4"/>
  <c r="AT203" i="4" s="1"/>
  <c r="AB202" i="4"/>
  <c r="AC202" i="4"/>
  <c r="AD202" i="4"/>
  <c r="AP202" i="4" s="1"/>
  <c r="AF202" i="4"/>
  <c r="AG202" i="4"/>
  <c r="AH202" i="4"/>
  <c r="AT202" i="4" s="1"/>
  <c r="AB201" i="4"/>
  <c r="AC201" i="4"/>
  <c r="AD201" i="4"/>
  <c r="AP201" i="4" s="1"/>
  <c r="AF201" i="4"/>
  <c r="AG201" i="4"/>
  <c r="AH201" i="4"/>
  <c r="AT201" i="4" s="1"/>
  <c r="AB200" i="4"/>
  <c r="AC200" i="4"/>
  <c r="AD200" i="4"/>
  <c r="AP200" i="4" s="1"/>
  <c r="AF200" i="4"/>
  <c r="AG200" i="4"/>
  <c r="AH200" i="4"/>
  <c r="AT200" i="4" s="1"/>
  <c r="AB199" i="4"/>
  <c r="AC199" i="4"/>
  <c r="AD199" i="4"/>
  <c r="AP199" i="4" s="1"/>
  <c r="AF199" i="4"/>
  <c r="AG199" i="4"/>
  <c r="AH199" i="4"/>
  <c r="AT199" i="4" s="1"/>
  <c r="AB198" i="4"/>
  <c r="AC198" i="4"/>
  <c r="AD198" i="4"/>
  <c r="AP198" i="4" s="1"/>
  <c r="AF198" i="4"/>
  <c r="AG198" i="4"/>
  <c r="AH198" i="4"/>
  <c r="AT198" i="4" s="1"/>
  <c r="AB197" i="4"/>
  <c r="AC197" i="4"/>
  <c r="AD197" i="4"/>
  <c r="AP197" i="4" s="1"/>
  <c r="AF197" i="4"/>
  <c r="AG197" i="4"/>
  <c r="AH197" i="4"/>
  <c r="AT197" i="4" s="1"/>
  <c r="AB196" i="4"/>
  <c r="AC196" i="4"/>
  <c r="AD196" i="4"/>
  <c r="AP196" i="4" s="1"/>
  <c r="AF196" i="4"/>
  <c r="AG196" i="4"/>
  <c r="AH196" i="4"/>
  <c r="AT196" i="4" s="1"/>
  <c r="AB195" i="4"/>
  <c r="AC195" i="4"/>
  <c r="AD195" i="4"/>
  <c r="AP195" i="4" s="1"/>
  <c r="AF195" i="4"/>
  <c r="AG195" i="4"/>
  <c r="AH195" i="4"/>
  <c r="AT195" i="4" s="1"/>
  <c r="AB194" i="4"/>
  <c r="AC194" i="4"/>
  <c r="AD194" i="4"/>
  <c r="AP194" i="4" s="1"/>
  <c r="AF194" i="4"/>
  <c r="AG194" i="4"/>
  <c r="AH194" i="4"/>
  <c r="AT194" i="4" s="1"/>
  <c r="AB193" i="4"/>
  <c r="AC193" i="4"/>
  <c r="AD193" i="4"/>
  <c r="AP193" i="4" s="1"/>
  <c r="AF193" i="4"/>
  <c r="AG193" i="4"/>
  <c r="AH193" i="4"/>
  <c r="AT193" i="4" s="1"/>
  <c r="AB192" i="4"/>
  <c r="AC192" i="4"/>
  <c r="AD192" i="4"/>
  <c r="AP192" i="4" s="1"/>
  <c r="AF192" i="4"/>
  <c r="AG192" i="4"/>
  <c r="AH192" i="4"/>
  <c r="AT192" i="4" s="1"/>
  <c r="AB191" i="4"/>
  <c r="AC191" i="4"/>
  <c r="AD191" i="4"/>
  <c r="AP191" i="4" s="1"/>
  <c r="AF191" i="4"/>
  <c r="AG191" i="4"/>
  <c r="AH191" i="4"/>
  <c r="AT191" i="4" s="1"/>
  <c r="AB190" i="4"/>
  <c r="AC190" i="4"/>
  <c r="AD190" i="4"/>
  <c r="AP190" i="4" s="1"/>
  <c r="AF190" i="4"/>
  <c r="AG190" i="4"/>
  <c r="AH190" i="4"/>
  <c r="AT190" i="4" s="1"/>
  <c r="AB189" i="4"/>
  <c r="AC189" i="4"/>
  <c r="AD189" i="4"/>
  <c r="AP189" i="4" s="1"/>
  <c r="AF189" i="4"/>
  <c r="AG189" i="4"/>
  <c r="AH189" i="4"/>
  <c r="AT189" i="4" s="1"/>
  <c r="AB188" i="4"/>
  <c r="AC188" i="4"/>
  <c r="AD188" i="4"/>
  <c r="AP188" i="4" s="1"/>
  <c r="AF188" i="4"/>
  <c r="AG188" i="4"/>
  <c r="AH188" i="4"/>
  <c r="AT188" i="4" s="1"/>
  <c r="AB187" i="4"/>
  <c r="AC187" i="4"/>
  <c r="AD187" i="4"/>
  <c r="AP187" i="4" s="1"/>
  <c r="AF187" i="4"/>
  <c r="AG187" i="4"/>
  <c r="AH187" i="4"/>
  <c r="AT187" i="4" s="1"/>
  <c r="AB186" i="4"/>
  <c r="AC186" i="4"/>
  <c r="AD186" i="4"/>
  <c r="AP186" i="4" s="1"/>
  <c r="AF186" i="4"/>
  <c r="AG186" i="4"/>
  <c r="AH186" i="4"/>
  <c r="AT186" i="4" s="1"/>
  <c r="AB185" i="4"/>
  <c r="AC185" i="4"/>
  <c r="AD185" i="4"/>
  <c r="AP185" i="4" s="1"/>
  <c r="AF185" i="4"/>
  <c r="AG185" i="4"/>
  <c r="AH185" i="4"/>
  <c r="AT185" i="4" s="1"/>
  <c r="AB184" i="4"/>
  <c r="AC184" i="4"/>
  <c r="AD184" i="4"/>
  <c r="AP184" i="4" s="1"/>
  <c r="AF184" i="4"/>
  <c r="AG184" i="4"/>
  <c r="AH184" i="4"/>
  <c r="AT184" i="4" s="1"/>
  <c r="AB183" i="4"/>
  <c r="AC183" i="4"/>
  <c r="AD183" i="4"/>
  <c r="AP183" i="4" s="1"/>
  <c r="AF183" i="4"/>
  <c r="AG183" i="4"/>
  <c r="AH183" i="4"/>
  <c r="AT183" i="4" s="1"/>
  <c r="AB182" i="4"/>
  <c r="AC182" i="4"/>
  <c r="AD182" i="4"/>
  <c r="AP182" i="4" s="1"/>
  <c r="AF182" i="4"/>
  <c r="AG182" i="4"/>
  <c r="AH182" i="4"/>
  <c r="AT182" i="4" s="1"/>
  <c r="AB181" i="4"/>
  <c r="AC181" i="4"/>
  <c r="AD181" i="4"/>
  <c r="AP181" i="4" s="1"/>
  <c r="AF181" i="4"/>
  <c r="AG181" i="4"/>
  <c r="AH181" i="4"/>
  <c r="AT181" i="4" s="1"/>
  <c r="AB180" i="4"/>
  <c r="AC180" i="4"/>
  <c r="AD180" i="4"/>
  <c r="AP180" i="4" s="1"/>
  <c r="AF180" i="4"/>
  <c r="AG180" i="4"/>
  <c r="AH180" i="4"/>
  <c r="AT180" i="4" s="1"/>
  <c r="AB179" i="4"/>
  <c r="AC179" i="4"/>
  <c r="AD179" i="4"/>
  <c r="AP179" i="4" s="1"/>
  <c r="AF179" i="4"/>
  <c r="AG179" i="4"/>
  <c r="AH179" i="4"/>
  <c r="AT179" i="4" s="1"/>
  <c r="AB178" i="4"/>
  <c r="AC178" i="4"/>
  <c r="AD178" i="4"/>
  <c r="AP178" i="4" s="1"/>
  <c r="AF178" i="4"/>
  <c r="AG178" i="4"/>
  <c r="AH178" i="4"/>
  <c r="AT178" i="4" s="1"/>
  <c r="AB177" i="4"/>
  <c r="AC177" i="4"/>
  <c r="AD177" i="4"/>
  <c r="AP177" i="4" s="1"/>
  <c r="AF177" i="4"/>
  <c r="AG177" i="4"/>
  <c r="AH177" i="4"/>
  <c r="AT177" i="4" s="1"/>
  <c r="AB176" i="4"/>
  <c r="AC176" i="4"/>
  <c r="AD176" i="4"/>
  <c r="AP176" i="4" s="1"/>
  <c r="AF176" i="4"/>
  <c r="AG176" i="4"/>
  <c r="AH176" i="4"/>
  <c r="AT176" i="4" s="1"/>
  <c r="AB175" i="4"/>
  <c r="AC175" i="4"/>
  <c r="AD175" i="4"/>
  <c r="AP175" i="4" s="1"/>
  <c r="AF175" i="4"/>
  <c r="AG175" i="4"/>
  <c r="AH175" i="4"/>
  <c r="AT175" i="4" s="1"/>
  <c r="AB174" i="4"/>
  <c r="AC174" i="4"/>
  <c r="AD174" i="4"/>
  <c r="AP174" i="4" s="1"/>
  <c r="AF174" i="4"/>
  <c r="AG174" i="4"/>
  <c r="AH174" i="4"/>
  <c r="AT174" i="4" s="1"/>
  <c r="AB173" i="4"/>
  <c r="AC173" i="4"/>
  <c r="AD173" i="4"/>
  <c r="AP173" i="4" s="1"/>
  <c r="AF173" i="4"/>
  <c r="AG173" i="4"/>
  <c r="AH173" i="4"/>
  <c r="AT173" i="4" s="1"/>
  <c r="AB172" i="4"/>
  <c r="AC172" i="4"/>
  <c r="AD172" i="4"/>
  <c r="AP172" i="4" s="1"/>
  <c r="AF172" i="4"/>
  <c r="AG172" i="4"/>
  <c r="AH172" i="4"/>
  <c r="AT172" i="4" s="1"/>
  <c r="AB171" i="4"/>
  <c r="AC171" i="4"/>
  <c r="AD171" i="4"/>
  <c r="AP171" i="4" s="1"/>
  <c r="AF171" i="4"/>
  <c r="AG171" i="4"/>
  <c r="AH171" i="4"/>
  <c r="AT171" i="4" s="1"/>
  <c r="AB170" i="4"/>
  <c r="AC170" i="4"/>
  <c r="AD170" i="4"/>
  <c r="AP170" i="4" s="1"/>
  <c r="AF170" i="4"/>
  <c r="AG170" i="4"/>
  <c r="AH170" i="4"/>
  <c r="AT170" i="4" s="1"/>
  <c r="AB169" i="4"/>
  <c r="AC169" i="4"/>
  <c r="AD169" i="4"/>
  <c r="AP169" i="4" s="1"/>
  <c r="AF169" i="4"/>
  <c r="AG169" i="4"/>
  <c r="AH169" i="4"/>
  <c r="AT169" i="4" s="1"/>
  <c r="AB168" i="4"/>
  <c r="AC168" i="4"/>
  <c r="AD168" i="4"/>
  <c r="AP168" i="4" s="1"/>
  <c r="AF168" i="4"/>
  <c r="AG168" i="4"/>
  <c r="AH168" i="4"/>
  <c r="AT168" i="4" s="1"/>
  <c r="AB167" i="4"/>
  <c r="AC167" i="4"/>
  <c r="AD167" i="4"/>
  <c r="AP167" i="4" s="1"/>
  <c r="AF167" i="4"/>
  <c r="AG167" i="4"/>
  <c r="AH167" i="4"/>
  <c r="AT167" i="4" s="1"/>
  <c r="AB166" i="4"/>
  <c r="AC166" i="4"/>
  <c r="AD166" i="4"/>
  <c r="AP166" i="4" s="1"/>
  <c r="AF166" i="4"/>
  <c r="AG166" i="4"/>
  <c r="AH166" i="4"/>
  <c r="AT166" i="4" s="1"/>
  <c r="AB165" i="4"/>
  <c r="AC165" i="4"/>
  <c r="AD165" i="4"/>
  <c r="AP165" i="4" s="1"/>
  <c r="AF165" i="4"/>
  <c r="AG165" i="4"/>
  <c r="AH165" i="4"/>
  <c r="AT165" i="4" s="1"/>
  <c r="AB164" i="4"/>
  <c r="AC164" i="4"/>
  <c r="AD164" i="4"/>
  <c r="AP164" i="4" s="1"/>
  <c r="AF164" i="4"/>
  <c r="AG164" i="4"/>
  <c r="AH164" i="4"/>
  <c r="AT164" i="4" s="1"/>
  <c r="AB163" i="4"/>
  <c r="AC163" i="4"/>
  <c r="AD163" i="4"/>
  <c r="AP163" i="4" s="1"/>
  <c r="AF163" i="4"/>
  <c r="AG163" i="4"/>
  <c r="AH163" i="4"/>
  <c r="AT163" i="4" s="1"/>
  <c r="AB162" i="4"/>
  <c r="AC162" i="4"/>
  <c r="AD162" i="4"/>
  <c r="AP162" i="4" s="1"/>
  <c r="AF162" i="4"/>
  <c r="AG162" i="4"/>
  <c r="AH162" i="4"/>
  <c r="AT162" i="4" s="1"/>
  <c r="AB161" i="4"/>
  <c r="AC161" i="4"/>
  <c r="AD161" i="4"/>
  <c r="AP161" i="4" s="1"/>
  <c r="AF161" i="4"/>
  <c r="AG161" i="4"/>
  <c r="AH161" i="4"/>
  <c r="AT161" i="4" s="1"/>
  <c r="AB160" i="4"/>
  <c r="AC160" i="4"/>
  <c r="AD160" i="4"/>
  <c r="AP160" i="4" s="1"/>
  <c r="AF160" i="4"/>
  <c r="AG160" i="4"/>
  <c r="AH160" i="4"/>
  <c r="AT160" i="4" s="1"/>
  <c r="AB159" i="4"/>
  <c r="AC159" i="4"/>
  <c r="AD159" i="4"/>
  <c r="AP159" i="4" s="1"/>
  <c r="AF159" i="4"/>
  <c r="AG159" i="4"/>
  <c r="AH159" i="4"/>
  <c r="AT159" i="4" s="1"/>
  <c r="AB158" i="4"/>
  <c r="AC158" i="4"/>
  <c r="AD158" i="4"/>
  <c r="AP158" i="4" s="1"/>
  <c r="AF158" i="4"/>
  <c r="AG158" i="4"/>
  <c r="AH158" i="4"/>
  <c r="AT158" i="4" s="1"/>
  <c r="AB157" i="4"/>
  <c r="AC157" i="4"/>
  <c r="AD157" i="4"/>
  <c r="AP157" i="4" s="1"/>
  <c r="AF157" i="4"/>
  <c r="AG157" i="4"/>
  <c r="AH157" i="4"/>
  <c r="AT157" i="4" s="1"/>
  <c r="AB156" i="4"/>
  <c r="AC156" i="4"/>
  <c r="AD156" i="4"/>
  <c r="AP156" i="4" s="1"/>
  <c r="AF156" i="4"/>
  <c r="AG156" i="4"/>
  <c r="AH156" i="4"/>
  <c r="AT156" i="4" s="1"/>
  <c r="AB155" i="4"/>
  <c r="AC155" i="4"/>
  <c r="AD155" i="4"/>
  <c r="AP155" i="4" s="1"/>
  <c r="AF155" i="4"/>
  <c r="AG155" i="4"/>
  <c r="AH155" i="4"/>
  <c r="AT155" i="4" s="1"/>
  <c r="AB154" i="4"/>
  <c r="AC154" i="4"/>
  <c r="AD154" i="4"/>
  <c r="AP154" i="4" s="1"/>
  <c r="AF154" i="4"/>
  <c r="AG154" i="4"/>
  <c r="AH154" i="4"/>
  <c r="AT154" i="4" s="1"/>
  <c r="AB153" i="4"/>
  <c r="AC153" i="4"/>
  <c r="AD153" i="4"/>
  <c r="AP153" i="4" s="1"/>
  <c r="AF153" i="4"/>
  <c r="AG153" i="4"/>
  <c r="AH153" i="4"/>
  <c r="AT153" i="4" s="1"/>
  <c r="AB152" i="4"/>
  <c r="AC152" i="4"/>
  <c r="AD152" i="4"/>
  <c r="AP152" i="4" s="1"/>
  <c r="AF152" i="4"/>
  <c r="AG152" i="4"/>
  <c r="AH152" i="4"/>
  <c r="AT152" i="4" s="1"/>
  <c r="AB151" i="4"/>
  <c r="AC151" i="4"/>
  <c r="AD151" i="4"/>
  <c r="AP151" i="4" s="1"/>
  <c r="AF151" i="4"/>
  <c r="AG151" i="4"/>
  <c r="AH151" i="4"/>
  <c r="AT151" i="4" s="1"/>
  <c r="AB150" i="4"/>
  <c r="AC150" i="4"/>
  <c r="AD150" i="4"/>
  <c r="AP150" i="4" s="1"/>
  <c r="AF150" i="4"/>
  <c r="AG150" i="4"/>
  <c r="AH150" i="4"/>
  <c r="AT150" i="4" s="1"/>
  <c r="AB149" i="4"/>
  <c r="AC149" i="4"/>
  <c r="AD149" i="4"/>
  <c r="AP149" i="4" s="1"/>
  <c r="AF149" i="4"/>
  <c r="AG149" i="4"/>
  <c r="AH149" i="4"/>
  <c r="AT149" i="4" s="1"/>
  <c r="AB148" i="4"/>
  <c r="AC148" i="4"/>
  <c r="AD148" i="4"/>
  <c r="AP148" i="4" s="1"/>
  <c r="AF148" i="4"/>
  <c r="AG148" i="4"/>
  <c r="AH148" i="4"/>
  <c r="AT148" i="4" s="1"/>
  <c r="AB147" i="4"/>
  <c r="AC147" i="4"/>
  <c r="AD147" i="4"/>
  <c r="AP147" i="4" s="1"/>
  <c r="AF147" i="4"/>
  <c r="AG147" i="4"/>
  <c r="AH147" i="4"/>
  <c r="AT147" i="4" s="1"/>
  <c r="AB146" i="4"/>
  <c r="AC146" i="4"/>
  <c r="AD146" i="4"/>
  <c r="AP146" i="4" s="1"/>
  <c r="AF146" i="4"/>
  <c r="AG146" i="4"/>
  <c r="AH146" i="4"/>
  <c r="AT146" i="4" s="1"/>
  <c r="AB145" i="4"/>
  <c r="AC145" i="4"/>
  <c r="AD145" i="4"/>
  <c r="AP145" i="4" s="1"/>
  <c r="AF145" i="4"/>
  <c r="AG145" i="4"/>
  <c r="AH145" i="4"/>
  <c r="AT145" i="4" s="1"/>
  <c r="AB144" i="4"/>
  <c r="AC144" i="4"/>
  <c r="AD144" i="4"/>
  <c r="AP144" i="4" s="1"/>
  <c r="AF144" i="4"/>
  <c r="AG144" i="4"/>
  <c r="AH144" i="4"/>
  <c r="AT144" i="4" s="1"/>
  <c r="AB143" i="4"/>
  <c r="AC143" i="4"/>
  <c r="AD143" i="4"/>
  <c r="AP143" i="4" s="1"/>
  <c r="AF143" i="4"/>
  <c r="AG143" i="4"/>
  <c r="AH143" i="4"/>
  <c r="AT143" i="4" s="1"/>
  <c r="AB142" i="4"/>
  <c r="AC142" i="4"/>
  <c r="AD142" i="4"/>
  <c r="AP142" i="4" s="1"/>
  <c r="AF142" i="4"/>
  <c r="AG142" i="4"/>
  <c r="AH142" i="4"/>
  <c r="AT142" i="4" s="1"/>
  <c r="AB141" i="4"/>
  <c r="AC141" i="4"/>
  <c r="AD141" i="4"/>
  <c r="AP141" i="4" s="1"/>
  <c r="AF141" i="4"/>
  <c r="AG141" i="4"/>
  <c r="AH141" i="4"/>
  <c r="AT141" i="4" s="1"/>
  <c r="AB140" i="4"/>
  <c r="AC140" i="4"/>
  <c r="AD140" i="4"/>
  <c r="AP140" i="4" s="1"/>
  <c r="AF140" i="4"/>
  <c r="AG140" i="4"/>
  <c r="AH140" i="4"/>
  <c r="AT140" i="4" s="1"/>
  <c r="AB139" i="4"/>
  <c r="AC139" i="4"/>
  <c r="AD139" i="4"/>
  <c r="AP139" i="4" s="1"/>
  <c r="AF139" i="4"/>
  <c r="AG139" i="4"/>
  <c r="AH139" i="4"/>
  <c r="AT139" i="4" s="1"/>
  <c r="AB138" i="4"/>
  <c r="AC138" i="4"/>
  <c r="AD138" i="4"/>
  <c r="AP138" i="4" s="1"/>
  <c r="AF138" i="4"/>
  <c r="AG138" i="4"/>
  <c r="AH138" i="4"/>
  <c r="AT138" i="4" s="1"/>
  <c r="AB137" i="4"/>
  <c r="AC137" i="4"/>
  <c r="AD137" i="4"/>
  <c r="AP137" i="4" s="1"/>
  <c r="AF137" i="4"/>
  <c r="AG137" i="4"/>
  <c r="AH137" i="4"/>
  <c r="AT137" i="4" s="1"/>
  <c r="AB136" i="4"/>
  <c r="AC136" i="4"/>
  <c r="AD136" i="4"/>
  <c r="AP136" i="4" s="1"/>
  <c r="AF136" i="4"/>
  <c r="AG136" i="4"/>
  <c r="AH136" i="4"/>
  <c r="AT136" i="4" s="1"/>
  <c r="AB135" i="4"/>
  <c r="AC135" i="4"/>
  <c r="AD135" i="4"/>
  <c r="AP135" i="4" s="1"/>
  <c r="AF135" i="4"/>
  <c r="AG135" i="4"/>
  <c r="AH135" i="4"/>
  <c r="AT135" i="4" s="1"/>
  <c r="AB134" i="4"/>
  <c r="AC134" i="4"/>
  <c r="AD134" i="4"/>
  <c r="AP134" i="4" s="1"/>
  <c r="AF134" i="4"/>
  <c r="AG134" i="4"/>
  <c r="AH134" i="4"/>
  <c r="AT134" i="4" s="1"/>
  <c r="AB133" i="4"/>
  <c r="AC133" i="4"/>
  <c r="AD133" i="4"/>
  <c r="AP133" i="4" s="1"/>
  <c r="AF133" i="4"/>
  <c r="AG133" i="4"/>
  <c r="AH133" i="4"/>
  <c r="AT133" i="4" s="1"/>
  <c r="AB132" i="4"/>
  <c r="AC132" i="4"/>
  <c r="AD132" i="4"/>
  <c r="AP132" i="4" s="1"/>
  <c r="AF132" i="4"/>
  <c r="AG132" i="4"/>
  <c r="AH132" i="4"/>
  <c r="AT132" i="4" s="1"/>
  <c r="AB131" i="4"/>
  <c r="AC131" i="4"/>
  <c r="AD131" i="4"/>
  <c r="AP131" i="4" s="1"/>
  <c r="AF131" i="4"/>
  <c r="AG131" i="4"/>
  <c r="AH131" i="4"/>
  <c r="AT131" i="4" s="1"/>
  <c r="AB130" i="4"/>
  <c r="AC130" i="4"/>
  <c r="AD130" i="4"/>
  <c r="AP130" i="4" s="1"/>
  <c r="AF130" i="4"/>
  <c r="AG130" i="4"/>
  <c r="AH130" i="4"/>
  <c r="AT130" i="4" s="1"/>
  <c r="AB129" i="4"/>
  <c r="AC129" i="4"/>
  <c r="AD129" i="4"/>
  <c r="AP129" i="4" s="1"/>
  <c r="AF129" i="4"/>
  <c r="AG129" i="4"/>
  <c r="AH129" i="4"/>
  <c r="AT129" i="4" s="1"/>
  <c r="AB128" i="4"/>
  <c r="AC128" i="4"/>
  <c r="AD128" i="4"/>
  <c r="AP128" i="4" s="1"/>
  <c r="AF128" i="4"/>
  <c r="AG128" i="4"/>
  <c r="AH128" i="4"/>
  <c r="AT128" i="4" s="1"/>
  <c r="AB127" i="4"/>
  <c r="AC127" i="4"/>
  <c r="AD127" i="4"/>
  <c r="AP127" i="4" s="1"/>
  <c r="AF127" i="4"/>
  <c r="AG127" i="4"/>
  <c r="AH127" i="4"/>
  <c r="AT127" i="4" s="1"/>
  <c r="AB126" i="4"/>
  <c r="AC126" i="4"/>
  <c r="AD126" i="4"/>
  <c r="AP126" i="4" s="1"/>
  <c r="AF126" i="4"/>
  <c r="AG126" i="4"/>
  <c r="AH126" i="4"/>
  <c r="AT126" i="4" s="1"/>
  <c r="AB125" i="4"/>
  <c r="AC125" i="4"/>
  <c r="AD125" i="4"/>
  <c r="AP125" i="4" s="1"/>
  <c r="AF125" i="4"/>
  <c r="AG125" i="4"/>
  <c r="AH125" i="4"/>
  <c r="AT125" i="4" s="1"/>
  <c r="AB124" i="4"/>
  <c r="AC124" i="4"/>
  <c r="AD124" i="4"/>
  <c r="AP124" i="4" s="1"/>
  <c r="AF124" i="4"/>
  <c r="AG124" i="4"/>
  <c r="AH124" i="4"/>
  <c r="AT124" i="4" s="1"/>
  <c r="AB123" i="4"/>
  <c r="AC123" i="4"/>
  <c r="AD123" i="4"/>
  <c r="AP123" i="4" s="1"/>
  <c r="AF123" i="4"/>
  <c r="AG123" i="4"/>
  <c r="AH123" i="4"/>
  <c r="AT123" i="4" s="1"/>
  <c r="AB122" i="4"/>
  <c r="AC122" i="4"/>
  <c r="AD122" i="4"/>
  <c r="AP122" i="4" s="1"/>
  <c r="AF122" i="4"/>
  <c r="AG122" i="4"/>
  <c r="AH122" i="4"/>
  <c r="AT122" i="4" s="1"/>
  <c r="AB121" i="4"/>
  <c r="AC121" i="4"/>
  <c r="AD121" i="4"/>
  <c r="AP121" i="4" s="1"/>
  <c r="AF121" i="4"/>
  <c r="AG121" i="4"/>
  <c r="AH121" i="4"/>
  <c r="AT121" i="4" s="1"/>
  <c r="AB120" i="4"/>
  <c r="AC120" i="4"/>
  <c r="AD120" i="4"/>
  <c r="AP120" i="4" s="1"/>
  <c r="AF120" i="4"/>
  <c r="AG120" i="4"/>
  <c r="AH120" i="4"/>
  <c r="AT120" i="4" s="1"/>
  <c r="AB119" i="4"/>
  <c r="AC119" i="4"/>
  <c r="AD119" i="4"/>
  <c r="AP119" i="4" s="1"/>
  <c r="AF119" i="4"/>
  <c r="AG119" i="4"/>
  <c r="AH119" i="4"/>
  <c r="AT119" i="4" s="1"/>
  <c r="AB118" i="4"/>
  <c r="AC118" i="4"/>
  <c r="AD118" i="4"/>
  <c r="AP118" i="4" s="1"/>
  <c r="AF118" i="4"/>
  <c r="AG118" i="4"/>
  <c r="AH118" i="4"/>
  <c r="AT118" i="4" s="1"/>
  <c r="AB117" i="4"/>
  <c r="AC117" i="4"/>
  <c r="AD117" i="4"/>
  <c r="AP117" i="4" s="1"/>
  <c r="AF117" i="4"/>
  <c r="AG117" i="4"/>
  <c r="AH117" i="4"/>
  <c r="AT117" i="4" s="1"/>
  <c r="AB116" i="4"/>
  <c r="AC116" i="4"/>
  <c r="AD116" i="4"/>
  <c r="AP116" i="4" s="1"/>
  <c r="AF116" i="4"/>
  <c r="AG116" i="4"/>
  <c r="AH116" i="4"/>
  <c r="AT116" i="4" s="1"/>
  <c r="AB115" i="4"/>
  <c r="AC115" i="4"/>
  <c r="AD115" i="4"/>
  <c r="AP115" i="4" s="1"/>
  <c r="AF115" i="4"/>
  <c r="AG115" i="4"/>
  <c r="AH115" i="4"/>
  <c r="AT115" i="4" s="1"/>
  <c r="AB114" i="4"/>
  <c r="AC114" i="4"/>
  <c r="AD114" i="4"/>
  <c r="AP114" i="4" s="1"/>
  <c r="AF114" i="4"/>
  <c r="AG114" i="4"/>
  <c r="AH114" i="4"/>
  <c r="AT114" i="4" s="1"/>
  <c r="AB113" i="4"/>
  <c r="AC113" i="4"/>
  <c r="AD113" i="4"/>
  <c r="AP113" i="4" s="1"/>
  <c r="AF113" i="4"/>
  <c r="AG113" i="4"/>
  <c r="AH113" i="4"/>
  <c r="AT113" i="4" s="1"/>
  <c r="AB112" i="4"/>
  <c r="AC112" i="4"/>
  <c r="AD112" i="4"/>
  <c r="AP112" i="4" s="1"/>
  <c r="AF112" i="4"/>
  <c r="AG112" i="4"/>
  <c r="AH112" i="4"/>
  <c r="AT112" i="4" s="1"/>
  <c r="AB111" i="4"/>
  <c r="AC111" i="4"/>
  <c r="AD111" i="4"/>
  <c r="AP111" i="4" s="1"/>
  <c r="AF111" i="4"/>
  <c r="AG111" i="4"/>
  <c r="AH111" i="4"/>
  <c r="AT111" i="4" s="1"/>
  <c r="AB110" i="4"/>
  <c r="AC110" i="4"/>
  <c r="AD110" i="4"/>
  <c r="AP110" i="4" s="1"/>
  <c r="AF110" i="4"/>
  <c r="AG110" i="4"/>
  <c r="AH110" i="4"/>
  <c r="AT110" i="4" s="1"/>
  <c r="AB109" i="4"/>
  <c r="AC109" i="4"/>
  <c r="AD109" i="4"/>
  <c r="AP109" i="4" s="1"/>
  <c r="AF109" i="4"/>
  <c r="AG109" i="4"/>
  <c r="AH109" i="4"/>
  <c r="AT109" i="4" s="1"/>
  <c r="AB108" i="4"/>
  <c r="AC108" i="4"/>
  <c r="AD108" i="4"/>
  <c r="AP108" i="4" s="1"/>
  <c r="AF108" i="4"/>
  <c r="AG108" i="4"/>
  <c r="AH108" i="4"/>
  <c r="AT108" i="4" s="1"/>
  <c r="AB107" i="4"/>
  <c r="AC107" i="4"/>
  <c r="AD107" i="4"/>
  <c r="AP107" i="4" s="1"/>
  <c r="AF107" i="4"/>
  <c r="AG107" i="4"/>
  <c r="AH107" i="4"/>
  <c r="AT107" i="4" s="1"/>
  <c r="AB106" i="4"/>
  <c r="AC106" i="4"/>
  <c r="AD106" i="4"/>
  <c r="AP106" i="4" s="1"/>
  <c r="AF106" i="4"/>
  <c r="AG106" i="4"/>
  <c r="AH106" i="4"/>
  <c r="AT106" i="4" s="1"/>
  <c r="AB105" i="4"/>
  <c r="AC105" i="4"/>
  <c r="AD105" i="4"/>
  <c r="AP105" i="4" s="1"/>
  <c r="AF105" i="4"/>
  <c r="AG105" i="4"/>
  <c r="AH105" i="4"/>
  <c r="AT105" i="4" s="1"/>
  <c r="AB104" i="4"/>
  <c r="AC104" i="4"/>
  <c r="AD104" i="4"/>
  <c r="AP104" i="4" s="1"/>
  <c r="AF104" i="4"/>
  <c r="AG104" i="4"/>
  <c r="AH104" i="4"/>
  <c r="AT104" i="4" s="1"/>
  <c r="AB103" i="4"/>
  <c r="AC103" i="4"/>
  <c r="AD103" i="4"/>
  <c r="AP103" i="4" s="1"/>
  <c r="AF103" i="4"/>
  <c r="AG103" i="4"/>
  <c r="AH103" i="4"/>
  <c r="AT103" i="4" s="1"/>
  <c r="AB102" i="4"/>
  <c r="AC102" i="4"/>
  <c r="AD102" i="4"/>
  <c r="AP102" i="4" s="1"/>
  <c r="AF102" i="4"/>
  <c r="AG102" i="4"/>
  <c r="AH102" i="4"/>
  <c r="AT102" i="4" s="1"/>
  <c r="AB101" i="4"/>
  <c r="AC101" i="4"/>
  <c r="AD101" i="4"/>
  <c r="AP101" i="4" s="1"/>
  <c r="AF101" i="4"/>
  <c r="AG101" i="4"/>
  <c r="AH101" i="4"/>
  <c r="AT101" i="4" s="1"/>
  <c r="AB100" i="4"/>
  <c r="AC100" i="4"/>
  <c r="AD100" i="4"/>
  <c r="AP100" i="4" s="1"/>
  <c r="AF100" i="4"/>
  <c r="AG100" i="4"/>
  <c r="AH100" i="4"/>
  <c r="AT100" i="4" s="1"/>
  <c r="AB99" i="4"/>
  <c r="AC99" i="4"/>
  <c r="AD99" i="4"/>
  <c r="AP99" i="4" s="1"/>
  <c r="AF99" i="4"/>
  <c r="AG99" i="4"/>
  <c r="AH99" i="4"/>
  <c r="AT99" i="4" s="1"/>
  <c r="AB98" i="4"/>
  <c r="AC98" i="4"/>
  <c r="AD98" i="4"/>
  <c r="AP98" i="4" s="1"/>
  <c r="AF98" i="4"/>
  <c r="AG98" i="4"/>
  <c r="AH98" i="4"/>
  <c r="AT98" i="4" s="1"/>
  <c r="AB97" i="4"/>
  <c r="AC97" i="4"/>
  <c r="AD97" i="4"/>
  <c r="AP97" i="4" s="1"/>
  <c r="AF97" i="4"/>
  <c r="AG97" i="4"/>
  <c r="AH97" i="4"/>
  <c r="AT97" i="4" s="1"/>
  <c r="AB96" i="4"/>
  <c r="AC96" i="4"/>
  <c r="AD96" i="4"/>
  <c r="AP96" i="4" s="1"/>
  <c r="AF96" i="4"/>
  <c r="AG96" i="4"/>
  <c r="AH96" i="4"/>
  <c r="AT96" i="4" s="1"/>
  <c r="AB95" i="4"/>
  <c r="AC95" i="4"/>
  <c r="AD95" i="4"/>
  <c r="AP95" i="4" s="1"/>
  <c r="AF95" i="4"/>
  <c r="AG95" i="4"/>
  <c r="AH95" i="4"/>
  <c r="AT95" i="4" s="1"/>
  <c r="AB94" i="4"/>
  <c r="AC94" i="4"/>
  <c r="AD94" i="4"/>
  <c r="AP94" i="4" s="1"/>
  <c r="AF94" i="4"/>
  <c r="AG94" i="4"/>
  <c r="AH94" i="4"/>
  <c r="AT94" i="4" s="1"/>
  <c r="AB93" i="4"/>
  <c r="AC93" i="4"/>
  <c r="AD93" i="4"/>
  <c r="AP93" i="4" s="1"/>
  <c r="AF93" i="4"/>
  <c r="AG93" i="4"/>
  <c r="AH93" i="4"/>
  <c r="AT93" i="4" s="1"/>
  <c r="AB92" i="4"/>
  <c r="AC92" i="4"/>
  <c r="AD92" i="4"/>
  <c r="AP92" i="4" s="1"/>
  <c r="AF92" i="4"/>
  <c r="AG92" i="4"/>
  <c r="AH92" i="4"/>
  <c r="AT92" i="4" s="1"/>
  <c r="AB91" i="4"/>
  <c r="AC91" i="4"/>
  <c r="AD91" i="4"/>
  <c r="AP91" i="4" s="1"/>
  <c r="AF91" i="4"/>
  <c r="AG91" i="4"/>
  <c r="AH91" i="4"/>
  <c r="AT91" i="4" s="1"/>
  <c r="AB90" i="4"/>
  <c r="AC90" i="4"/>
  <c r="AD90" i="4"/>
  <c r="AP90" i="4" s="1"/>
  <c r="AF90" i="4"/>
  <c r="AG90" i="4"/>
  <c r="AH90" i="4"/>
  <c r="AT90" i="4" s="1"/>
  <c r="AB89" i="4"/>
  <c r="AC89" i="4"/>
  <c r="AD89" i="4"/>
  <c r="AP89" i="4" s="1"/>
  <c r="AF89" i="4"/>
  <c r="AG89" i="4"/>
  <c r="AH89" i="4"/>
  <c r="AT89" i="4" s="1"/>
  <c r="AB88" i="4"/>
  <c r="AC88" i="4"/>
  <c r="AD88" i="4"/>
  <c r="AP88" i="4" s="1"/>
  <c r="AF88" i="4"/>
  <c r="AG88" i="4"/>
  <c r="AH88" i="4"/>
  <c r="AT88" i="4" s="1"/>
  <c r="AB87" i="4"/>
  <c r="AC87" i="4"/>
  <c r="AD87" i="4"/>
  <c r="AP87" i="4" s="1"/>
  <c r="AF87" i="4"/>
  <c r="AG87" i="4"/>
  <c r="AH87" i="4"/>
  <c r="AT87" i="4" s="1"/>
  <c r="AB86" i="4"/>
  <c r="AC86" i="4"/>
  <c r="AD86" i="4"/>
  <c r="AP86" i="4" s="1"/>
  <c r="AF86" i="4"/>
  <c r="AG86" i="4"/>
  <c r="AH86" i="4"/>
  <c r="AT86" i="4" s="1"/>
  <c r="AB85" i="4"/>
  <c r="AC85" i="4"/>
  <c r="AD85" i="4"/>
  <c r="AP85" i="4" s="1"/>
  <c r="AF85" i="4"/>
  <c r="AG85" i="4"/>
  <c r="AH85" i="4"/>
  <c r="AT85" i="4" s="1"/>
  <c r="AB84" i="4"/>
  <c r="AC84" i="4"/>
  <c r="AD84" i="4"/>
  <c r="AP84" i="4" s="1"/>
  <c r="AF84" i="4"/>
  <c r="AG84" i="4"/>
  <c r="AH84" i="4"/>
  <c r="AT84" i="4" s="1"/>
  <c r="AB83" i="4"/>
  <c r="AC83" i="4"/>
  <c r="AD83" i="4"/>
  <c r="AP83" i="4" s="1"/>
  <c r="AF83" i="4"/>
  <c r="AG83" i="4"/>
  <c r="AH83" i="4"/>
  <c r="AT83" i="4" s="1"/>
  <c r="AB82" i="4"/>
  <c r="AC82" i="4"/>
  <c r="AD82" i="4"/>
  <c r="AP82" i="4" s="1"/>
  <c r="AF82" i="4"/>
  <c r="AG82" i="4"/>
  <c r="AH82" i="4"/>
  <c r="AT82" i="4" s="1"/>
  <c r="AB81" i="4"/>
  <c r="AC81" i="4"/>
  <c r="AD81" i="4"/>
  <c r="AP81" i="4" s="1"/>
  <c r="AF81" i="4"/>
  <c r="AG81" i="4"/>
  <c r="AH81" i="4"/>
  <c r="AT81" i="4" s="1"/>
  <c r="AB80" i="4"/>
  <c r="AC80" i="4"/>
  <c r="AD80" i="4"/>
  <c r="AP80" i="4" s="1"/>
  <c r="AF80" i="4"/>
  <c r="AG80" i="4"/>
  <c r="AH80" i="4"/>
  <c r="AT80" i="4" s="1"/>
  <c r="AB79" i="4"/>
  <c r="AC79" i="4"/>
  <c r="AD79" i="4"/>
  <c r="AP79" i="4" s="1"/>
  <c r="AF79" i="4"/>
  <c r="AG79" i="4"/>
  <c r="AH79" i="4"/>
  <c r="AT79" i="4" s="1"/>
  <c r="AB78" i="4"/>
  <c r="AC78" i="4"/>
  <c r="AD78" i="4"/>
  <c r="AP78" i="4" s="1"/>
  <c r="AF78" i="4"/>
  <c r="AG78" i="4"/>
  <c r="AH78" i="4"/>
  <c r="AT78" i="4" s="1"/>
  <c r="AB77" i="4"/>
  <c r="AC77" i="4"/>
  <c r="AD77" i="4"/>
  <c r="AP77" i="4" s="1"/>
  <c r="AF77" i="4"/>
  <c r="AG77" i="4"/>
  <c r="AH77" i="4"/>
  <c r="AT77" i="4" s="1"/>
  <c r="AB76" i="4"/>
  <c r="AC76" i="4"/>
  <c r="AD76" i="4"/>
  <c r="AP76" i="4" s="1"/>
  <c r="AF76" i="4"/>
  <c r="AG76" i="4"/>
  <c r="AH76" i="4"/>
  <c r="AT76" i="4" s="1"/>
  <c r="AB75" i="4"/>
  <c r="AC75" i="4"/>
  <c r="AD75" i="4"/>
  <c r="AP75" i="4" s="1"/>
  <c r="AF75" i="4"/>
  <c r="AG75" i="4"/>
  <c r="AH75" i="4"/>
  <c r="AT75" i="4" s="1"/>
  <c r="AB74" i="4"/>
  <c r="AC74" i="4"/>
  <c r="AD74" i="4"/>
  <c r="AP74" i="4" s="1"/>
  <c r="AF74" i="4"/>
  <c r="AG74" i="4"/>
  <c r="AH74" i="4"/>
  <c r="AT74" i="4" s="1"/>
  <c r="AB73" i="4"/>
  <c r="AC73" i="4"/>
  <c r="AD73" i="4"/>
  <c r="AP73" i="4" s="1"/>
  <c r="AF73" i="4"/>
  <c r="AG73" i="4"/>
  <c r="AH73" i="4"/>
  <c r="AT73" i="4" s="1"/>
  <c r="AB72" i="4"/>
  <c r="AC72" i="4"/>
  <c r="AD72" i="4"/>
  <c r="AP72" i="4" s="1"/>
  <c r="AF72" i="4"/>
  <c r="AG72" i="4"/>
  <c r="AH72" i="4"/>
  <c r="AT72" i="4" s="1"/>
  <c r="AB71" i="4"/>
  <c r="AC71" i="4"/>
  <c r="AD71" i="4"/>
  <c r="AP71" i="4" s="1"/>
  <c r="AF71" i="4"/>
  <c r="AG71" i="4"/>
  <c r="AH71" i="4"/>
  <c r="AT71" i="4" s="1"/>
  <c r="AB70" i="4"/>
  <c r="AC70" i="4"/>
  <c r="AD70" i="4"/>
  <c r="AP70" i="4" s="1"/>
  <c r="AF70" i="4"/>
  <c r="AG70" i="4"/>
  <c r="AH70" i="4"/>
  <c r="AT70" i="4" s="1"/>
  <c r="AB69" i="4"/>
  <c r="AC69" i="4"/>
  <c r="AD69" i="4"/>
  <c r="AP69" i="4" s="1"/>
  <c r="AF69" i="4"/>
  <c r="AG69" i="4"/>
  <c r="AH69" i="4"/>
  <c r="AT69" i="4" s="1"/>
  <c r="AB68" i="4"/>
  <c r="AC68" i="4"/>
  <c r="AD68" i="4"/>
  <c r="AP68" i="4" s="1"/>
  <c r="AF68" i="4"/>
  <c r="AG68" i="4"/>
  <c r="AH68" i="4"/>
  <c r="AT68" i="4" s="1"/>
  <c r="AB67" i="4"/>
  <c r="AC67" i="4"/>
  <c r="AD67" i="4"/>
  <c r="AP67" i="4" s="1"/>
  <c r="AF67" i="4"/>
  <c r="AG67" i="4"/>
  <c r="AH67" i="4"/>
  <c r="AT67" i="4" s="1"/>
  <c r="AB66" i="4"/>
  <c r="AC66" i="4"/>
  <c r="AD66" i="4"/>
  <c r="AP66" i="4" s="1"/>
  <c r="AF66" i="4"/>
  <c r="AG66" i="4"/>
  <c r="AH66" i="4"/>
  <c r="AT66" i="4" s="1"/>
  <c r="AB65" i="4"/>
  <c r="AC65" i="4"/>
  <c r="AD65" i="4"/>
  <c r="AP65" i="4" s="1"/>
  <c r="AF65" i="4"/>
  <c r="AG65" i="4"/>
  <c r="AH65" i="4"/>
  <c r="AT65" i="4" s="1"/>
  <c r="AB64" i="4"/>
  <c r="AC64" i="4"/>
  <c r="AD64" i="4"/>
  <c r="AP64" i="4" s="1"/>
  <c r="AF64" i="4"/>
  <c r="AG64" i="4"/>
  <c r="AH64" i="4"/>
  <c r="AT64" i="4" s="1"/>
  <c r="AB63" i="4"/>
  <c r="AC63" i="4"/>
  <c r="AD63" i="4"/>
  <c r="AP63" i="4" s="1"/>
  <c r="AF63" i="4"/>
  <c r="AG63" i="4"/>
  <c r="AH63" i="4"/>
  <c r="AT63" i="4" s="1"/>
  <c r="AB62" i="4"/>
  <c r="AC62" i="4"/>
  <c r="AD62" i="4"/>
  <c r="AP62" i="4" s="1"/>
  <c r="AF62" i="4"/>
  <c r="AG62" i="4"/>
  <c r="AH62" i="4"/>
  <c r="AT62" i="4" s="1"/>
  <c r="AB61" i="4"/>
  <c r="AC61" i="4"/>
  <c r="AD61" i="4"/>
  <c r="AP61" i="4" s="1"/>
  <c r="AF61" i="4"/>
  <c r="AG61" i="4"/>
  <c r="AH61" i="4"/>
  <c r="AT61" i="4" s="1"/>
  <c r="AB60" i="4"/>
  <c r="AC60" i="4"/>
  <c r="AD60" i="4"/>
  <c r="AP60" i="4" s="1"/>
  <c r="AF60" i="4"/>
  <c r="AG60" i="4"/>
  <c r="AH60" i="4"/>
  <c r="AT60" i="4" s="1"/>
  <c r="AB59" i="4"/>
  <c r="AC59" i="4"/>
  <c r="AD59" i="4"/>
  <c r="AP59" i="4" s="1"/>
  <c r="AF59" i="4"/>
  <c r="AG59" i="4"/>
  <c r="AH59" i="4"/>
  <c r="AT59" i="4" s="1"/>
  <c r="AB58" i="4"/>
  <c r="AC58" i="4"/>
  <c r="AD58" i="4"/>
  <c r="AP58" i="4" s="1"/>
  <c r="AF58" i="4"/>
  <c r="AG58" i="4"/>
  <c r="AH58" i="4"/>
  <c r="AT58" i="4" s="1"/>
  <c r="AB57" i="4"/>
  <c r="AC57" i="4"/>
  <c r="AD57" i="4"/>
  <c r="AP57" i="4" s="1"/>
  <c r="AF57" i="4"/>
  <c r="AG57" i="4"/>
  <c r="AH57" i="4"/>
  <c r="AT57" i="4" s="1"/>
  <c r="AB56" i="4"/>
  <c r="AC56" i="4"/>
  <c r="AD56" i="4"/>
  <c r="AP56" i="4" s="1"/>
  <c r="AF56" i="4"/>
  <c r="AG56" i="4"/>
  <c r="AH56" i="4"/>
  <c r="AT56" i="4" s="1"/>
  <c r="AB55" i="4"/>
  <c r="AC55" i="4"/>
  <c r="AD55" i="4"/>
  <c r="AP55" i="4" s="1"/>
  <c r="AF55" i="4"/>
  <c r="AG55" i="4"/>
  <c r="AH55" i="4"/>
  <c r="AT55" i="4" s="1"/>
  <c r="AB54" i="4"/>
  <c r="AC54" i="4"/>
  <c r="AD54" i="4"/>
  <c r="AP54" i="4" s="1"/>
  <c r="AF54" i="4"/>
  <c r="AG54" i="4"/>
  <c r="AH54" i="4"/>
  <c r="AT54" i="4" s="1"/>
  <c r="AB53" i="4"/>
  <c r="AC53" i="4"/>
  <c r="AD53" i="4"/>
  <c r="AP53" i="4" s="1"/>
  <c r="AF53" i="4"/>
  <c r="AG53" i="4"/>
  <c r="AH53" i="4"/>
  <c r="AT53" i="4" s="1"/>
  <c r="AB52" i="4"/>
  <c r="AC52" i="4"/>
  <c r="AD52" i="4"/>
  <c r="AP52" i="4" s="1"/>
  <c r="AF52" i="4"/>
  <c r="AG52" i="4"/>
  <c r="AH52" i="4"/>
  <c r="AT52" i="4" s="1"/>
  <c r="AB51" i="4"/>
  <c r="AC51" i="4"/>
  <c r="AD51" i="4"/>
  <c r="AP51" i="4" s="1"/>
  <c r="AF51" i="4"/>
  <c r="AG51" i="4"/>
  <c r="AH51" i="4"/>
  <c r="AT51" i="4" s="1"/>
  <c r="AB50" i="4"/>
  <c r="AC50" i="4"/>
  <c r="AD50" i="4"/>
  <c r="AP50" i="4" s="1"/>
  <c r="AF50" i="4"/>
  <c r="AG50" i="4"/>
  <c r="AH50" i="4"/>
  <c r="AT50" i="4" s="1"/>
  <c r="AB49" i="4"/>
  <c r="AC49" i="4"/>
  <c r="AD49" i="4"/>
  <c r="AP49" i="4" s="1"/>
  <c r="AF49" i="4"/>
  <c r="AG49" i="4"/>
  <c r="AH49" i="4"/>
  <c r="AT49" i="4" s="1"/>
  <c r="AB48" i="4"/>
  <c r="AC48" i="4"/>
  <c r="AD48" i="4"/>
  <c r="AP48" i="4" s="1"/>
  <c r="AF48" i="4"/>
  <c r="AG48" i="4"/>
  <c r="AH48" i="4"/>
  <c r="AT48" i="4" s="1"/>
  <c r="AB47" i="4"/>
  <c r="AC47" i="4"/>
  <c r="AD47" i="4"/>
  <c r="AP47" i="4" s="1"/>
  <c r="AF47" i="4"/>
  <c r="AG47" i="4"/>
  <c r="AH47" i="4"/>
  <c r="AT47" i="4" s="1"/>
  <c r="AB46" i="4"/>
  <c r="AC46" i="4"/>
  <c r="AD46" i="4"/>
  <c r="AP46" i="4" s="1"/>
  <c r="AF46" i="4"/>
  <c r="AG46" i="4"/>
  <c r="AH46" i="4"/>
  <c r="AT46" i="4" s="1"/>
  <c r="AB45" i="4"/>
  <c r="AC45" i="4"/>
  <c r="AD45" i="4"/>
  <c r="AP45" i="4" s="1"/>
  <c r="AF45" i="4"/>
  <c r="AG45" i="4"/>
  <c r="AH45" i="4"/>
  <c r="AT45" i="4" s="1"/>
  <c r="AB44" i="4"/>
  <c r="AC44" i="4"/>
  <c r="AD44" i="4"/>
  <c r="AP44" i="4" s="1"/>
  <c r="AF44" i="4"/>
  <c r="AG44" i="4"/>
  <c r="AH44" i="4"/>
  <c r="AT44" i="4" s="1"/>
  <c r="AB43" i="4"/>
  <c r="AC43" i="4"/>
  <c r="AD43" i="4"/>
  <c r="AP43" i="4" s="1"/>
  <c r="AF43" i="4"/>
  <c r="AG43" i="4"/>
  <c r="AH43" i="4"/>
  <c r="AT43" i="4" s="1"/>
  <c r="AB42" i="4"/>
  <c r="AC42" i="4"/>
  <c r="AD42" i="4"/>
  <c r="AP42" i="4" s="1"/>
  <c r="AF42" i="4"/>
  <c r="AG42" i="4"/>
  <c r="AH42" i="4"/>
  <c r="AT42" i="4" s="1"/>
  <c r="AB41" i="4"/>
  <c r="AC41" i="4"/>
  <c r="AD41" i="4"/>
  <c r="AP41" i="4" s="1"/>
  <c r="AF41" i="4"/>
  <c r="AG41" i="4"/>
  <c r="AH41" i="4"/>
  <c r="AT41" i="4" s="1"/>
  <c r="AB40" i="4"/>
  <c r="AC40" i="4"/>
  <c r="AD40" i="4"/>
  <c r="AP40" i="4" s="1"/>
  <c r="AF40" i="4"/>
  <c r="AG40" i="4"/>
  <c r="AH40" i="4"/>
  <c r="AT40" i="4" s="1"/>
  <c r="AB39" i="4"/>
  <c r="AC39" i="4"/>
  <c r="AD39" i="4"/>
  <c r="AP39" i="4" s="1"/>
  <c r="AF39" i="4"/>
  <c r="AG39" i="4"/>
  <c r="AH39" i="4"/>
  <c r="AT39" i="4" s="1"/>
  <c r="AB38" i="4"/>
  <c r="AC38" i="4"/>
  <c r="AD38" i="4"/>
  <c r="AP38" i="4" s="1"/>
  <c r="AF38" i="4"/>
  <c r="AG38" i="4"/>
  <c r="AH38" i="4"/>
  <c r="AT38" i="4" s="1"/>
  <c r="AB37" i="4"/>
  <c r="AC37" i="4"/>
  <c r="AD37" i="4"/>
  <c r="AP37" i="4" s="1"/>
  <c r="AF37" i="4"/>
  <c r="AG37" i="4"/>
  <c r="AH37" i="4"/>
  <c r="AT37" i="4" s="1"/>
  <c r="AB36" i="4"/>
  <c r="AC36" i="4"/>
  <c r="AD36" i="4"/>
  <c r="AP36" i="4" s="1"/>
  <c r="AF36" i="4"/>
  <c r="AG36" i="4"/>
  <c r="AH36" i="4"/>
  <c r="AT36" i="4" s="1"/>
  <c r="AB35" i="4"/>
  <c r="AC35" i="4"/>
  <c r="AD35" i="4"/>
  <c r="AP35" i="4" s="1"/>
  <c r="AF35" i="4"/>
  <c r="AG35" i="4"/>
  <c r="AH35" i="4"/>
  <c r="AT35" i="4" s="1"/>
  <c r="AB34" i="4"/>
  <c r="AC34" i="4"/>
  <c r="AD34" i="4"/>
  <c r="AP34" i="4" s="1"/>
  <c r="AF34" i="4"/>
  <c r="AG34" i="4"/>
  <c r="AH34" i="4"/>
  <c r="AT34" i="4" s="1"/>
  <c r="AB33" i="4"/>
  <c r="AC33" i="4"/>
  <c r="AD33" i="4"/>
  <c r="AP33" i="4" s="1"/>
  <c r="AF33" i="4"/>
  <c r="AG33" i="4"/>
  <c r="AH33" i="4"/>
  <c r="AT33" i="4" s="1"/>
  <c r="AB32" i="4"/>
  <c r="AC32" i="4"/>
  <c r="AD32" i="4"/>
  <c r="AP32" i="4" s="1"/>
  <c r="AF32" i="4"/>
  <c r="AG32" i="4"/>
  <c r="AH32" i="4"/>
  <c r="AT32" i="4" s="1"/>
  <c r="AB31" i="4"/>
  <c r="AC31" i="4"/>
  <c r="AD31" i="4"/>
  <c r="AP31" i="4" s="1"/>
  <c r="AF31" i="4"/>
  <c r="AG31" i="4"/>
  <c r="AH31" i="4"/>
  <c r="AT31" i="4" s="1"/>
  <c r="AB30" i="4"/>
  <c r="AC30" i="4"/>
  <c r="AD30" i="4"/>
  <c r="AP30" i="4" s="1"/>
  <c r="AF30" i="4"/>
  <c r="AG30" i="4"/>
  <c r="AH30" i="4"/>
  <c r="AT30" i="4" s="1"/>
  <c r="AB29" i="4"/>
  <c r="AC29" i="4"/>
  <c r="AD29" i="4"/>
  <c r="AP29" i="4" s="1"/>
  <c r="AF29" i="4"/>
  <c r="AG29" i="4"/>
  <c r="AH29" i="4"/>
  <c r="AT29" i="4" s="1"/>
  <c r="AB28" i="4"/>
  <c r="AC28" i="4"/>
  <c r="AD28" i="4"/>
  <c r="AP28" i="4" s="1"/>
  <c r="AF28" i="4"/>
  <c r="AG28" i="4"/>
  <c r="AH28" i="4"/>
  <c r="AT28" i="4" s="1"/>
  <c r="AB27" i="4"/>
  <c r="AC27" i="4"/>
  <c r="AD27" i="4"/>
  <c r="AP27" i="4" s="1"/>
  <c r="AF27" i="4"/>
  <c r="AG27" i="4"/>
  <c r="AH27" i="4"/>
  <c r="AT27" i="4" s="1"/>
  <c r="AB26" i="4"/>
  <c r="AC26" i="4"/>
  <c r="AD26" i="4"/>
  <c r="AP26" i="4" s="1"/>
  <c r="AF26" i="4"/>
  <c r="AG26" i="4"/>
  <c r="AH26" i="4"/>
  <c r="AT26" i="4" s="1"/>
  <c r="AB25" i="4"/>
  <c r="AC25" i="4"/>
  <c r="AD25" i="4"/>
  <c r="AP25" i="4" s="1"/>
  <c r="AF25" i="4"/>
  <c r="AG25" i="4"/>
  <c r="AH25" i="4"/>
  <c r="AT25" i="4" s="1"/>
  <c r="AB24" i="4"/>
  <c r="AC24" i="4"/>
  <c r="AD24" i="4"/>
  <c r="AP24" i="4" s="1"/>
  <c r="AF24" i="4"/>
  <c r="AG24" i="4"/>
  <c r="AH24" i="4"/>
  <c r="AT24" i="4" s="1"/>
  <c r="AB23" i="4"/>
  <c r="AC23" i="4"/>
  <c r="AD23" i="4"/>
  <c r="AP23" i="4" s="1"/>
  <c r="AF23" i="4"/>
  <c r="AG23" i="4"/>
  <c r="AH23" i="4"/>
  <c r="AT23" i="4" s="1"/>
  <c r="AB22" i="4"/>
  <c r="AC22" i="4"/>
  <c r="AD22" i="4"/>
  <c r="AP22" i="4" s="1"/>
  <c r="AF22" i="4"/>
  <c r="AG22" i="4"/>
  <c r="AH22" i="4"/>
  <c r="AT22" i="4" s="1"/>
  <c r="AB21" i="4"/>
  <c r="AC21" i="4"/>
  <c r="AD21" i="4"/>
  <c r="AP21" i="4" s="1"/>
  <c r="AF21" i="4"/>
  <c r="AG21" i="4"/>
  <c r="AH21" i="4"/>
  <c r="AT21" i="4" s="1"/>
  <c r="AB20" i="4"/>
  <c r="AC20" i="4"/>
  <c r="AD20" i="4"/>
  <c r="AP20" i="4" s="1"/>
  <c r="AF20" i="4"/>
  <c r="AG20" i="4"/>
  <c r="AH20" i="4"/>
  <c r="AT20" i="4" s="1"/>
  <c r="AB19" i="4"/>
  <c r="AC19" i="4"/>
  <c r="AD19" i="4"/>
  <c r="AP19" i="4" s="1"/>
  <c r="AF19" i="4"/>
  <c r="AG19" i="4"/>
  <c r="AH19" i="4"/>
  <c r="AT19" i="4" s="1"/>
  <c r="AB18" i="4"/>
  <c r="AC18" i="4"/>
  <c r="AD18" i="4"/>
  <c r="AP18" i="4" s="1"/>
  <c r="AF18" i="4"/>
  <c r="AG18" i="4"/>
  <c r="AH18" i="4"/>
  <c r="AT18" i="4" s="1"/>
  <c r="AB17" i="4"/>
  <c r="AC17" i="4"/>
  <c r="AD17" i="4"/>
  <c r="AP17" i="4" s="1"/>
  <c r="AF17" i="4"/>
  <c r="AG17" i="4"/>
  <c r="AH17" i="4"/>
  <c r="AT17" i="4" s="1"/>
  <c r="AB16" i="4"/>
  <c r="AC16" i="4"/>
  <c r="AD16" i="4"/>
  <c r="AP16" i="4" s="1"/>
  <c r="AF16" i="4"/>
  <c r="AG16" i="4"/>
  <c r="AH16" i="4"/>
  <c r="AT16" i="4" s="1"/>
  <c r="AB15" i="4"/>
  <c r="AC15" i="4"/>
  <c r="AD15" i="4"/>
  <c r="AP15" i="4" s="1"/>
  <c r="AF15" i="4"/>
  <c r="AG15" i="4"/>
  <c r="AH15" i="4"/>
  <c r="AT15" i="4" s="1"/>
  <c r="AB14" i="4"/>
  <c r="AC14" i="4"/>
  <c r="AD14" i="4"/>
  <c r="AP14" i="4" s="1"/>
  <c r="AF14" i="4"/>
  <c r="AG14" i="4"/>
  <c r="AH14" i="4"/>
  <c r="AT14" i="4" s="1"/>
  <c r="AB13" i="4"/>
  <c r="AC13" i="4"/>
  <c r="AD13" i="4"/>
  <c r="AP13" i="4" s="1"/>
  <c r="AF13" i="4"/>
  <c r="AG13" i="4"/>
  <c r="AH13" i="4"/>
  <c r="AT13" i="4" s="1"/>
  <c r="AB12" i="4"/>
  <c r="AC12" i="4"/>
  <c r="AD12" i="4"/>
  <c r="AP12" i="4" s="1"/>
  <c r="AF12" i="4"/>
  <c r="AG12" i="4"/>
  <c r="AH12" i="4"/>
  <c r="AT12" i="4" s="1"/>
  <c r="AB11" i="4"/>
  <c r="AC11" i="4"/>
  <c r="AD11" i="4"/>
  <c r="AP11" i="4" s="1"/>
  <c r="AF11" i="4"/>
  <c r="AG11" i="4"/>
  <c r="AH11" i="4"/>
  <c r="AT11" i="4" s="1"/>
  <c r="AB10" i="4"/>
  <c r="AC10" i="4"/>
  <c r="AD10" i="4"/>
  <c r="AP10" i="4" s="1"/>
  <c r="AF10" i="4"/>
  <c r="AG10" i="4"/>
  <c r="AH10" i="4"/>
  <c r="AT10" i="4" s="1"/>
  <c r="AB9" i="4"/>
  <c r="AC9" i="4"/>
  <c r="AD9" i="4"/>
  <c r="AP9" i="4" s="1"/>
  <c r="AF9" i="4"/>
  <c r="AG9" i="4"/>
  <c r="AH9" i="4"/>
  <c r="AT9" i="4" s="1"/>
  <c r="AB8" i="4"/>
  <c r="AC8" i="4"/>
  <c r="AD8" i="4"/>
  <c r="AP8" i="4" s="1"/>
  <c r="AF8" i="4"/>
  <c r="AG8" i="4"/>
  <c r="AH8" i="4"/>
  <c r="AT8" i="4" s="1"/>
  <c r="AB7" i="4"/>
  <c r="AC7" i="4"/>
  <c r="AD7" i="4"/>
  <c r="AP7" i="4" s="1"/>
  <c r="AF7" i="4"/>
  <c r="AG7" i="4"/>
  <c r="AH7" i="4"/>
  <c r="AT7" i="4" s="1"/>
  <c r="AB6" i="4"/>
  <c r="AC6" i="4"/>
  <c r="AD6" i="4"/>
  <c r="AP6" i="4" s="1"/>
  <c r="AF6" i="4"/>
  <c r="AG6" i="4"/>
  <c r="AH6" i="4"/>
  <c r="AT6" i="4" s="1"/>
  <c r="AB5" i="4"/>
  <c r="AN5" i="4" s="1"/>
  <c r="AC5" i="4"/>
  <c r="AO5" i="4" s="1"/>
  <c r="BA5" i="4" s="1"/>
  <c r="AD5" i="4"/>
  <c r="AP5" i="4" s="1"/>
  <c r="AF5" i="4"/>
  <c r="AG5" i="4"/>
  <c r="AS5" i="4" s="1"/>
  <c r="BE5" i="4" s="1"/>
  <c r="AH5" i="4"/>
  <c r="AT5" i="4" s="1"/>
  <c r="AB4" i="4"/>
  <c r="AC4" i="4"/>
  <c r="AO4" i="4" s="1"/>
  <c r="BA4" i="4" s="1"/>
  <c r="AD4" i="4"/>
  <c r="AP4" i="4" s="1"/>
  <c r="AF4" i="4"/>
  <c r="AG4" i="4"/>
  <c r="AS4" i="4" s="1"/>
  <c r="BE4" i="4" s="1"/>
  <c r="AH4" i="4"/>
  <c r="AT4" i="4" s="1"/>
  <c r="AB3" i="4"/>
  <c r="AN3" i="4" s="1"/>
  <c r="AC3" i="4"/>
  <c r="AO3" i="4" s="1"/>
  <c r="BA3" i="4" s="1"/>
  <c r="AD3" i="4"/>
  <c r="AP3" i="4" s="1"/>
  <c r="AF3" i="4"/>
  <c r="AG3" i="4"/>
  <c r="AS3" i="4" s="1"/>
  <c r="BE3" i="4" s="1"/>
  <c r="AH3" i="4"/>
  <c r="AT3" i="4" s="1"/>
  <c r="AB2" i="4"/>
  <c r="AN2" i="4" s="1"/>
  <c r="AC2" i="4"/>
  <c r="AO2" i="4" s="1"/>
  <c r="BA2" i="4" s="1"/>
  <c r="AD2" i="4"/>
  <c r="AP2" i="4" s="1"/>
  <c r="AF2" i="4"/>
  <c r="AG2" i="4"/>
  <c r="AS2" i="4" s="1"/>
  <c r="BE2" i="4" s="1"/>
  <c r="AH2" i="4"/>
  <c r="AT2" i="4" s="1"/>
  <c r="BC902" i="4" l="1"/>
  <c r="BO902" i="4" s="1"/>
  <c r="AZ902" i="4"/>
  <c r="BG302" i="4"/>
  <c r="BS302" i="4" s="1"/>
  <c r="BD302" i="4"/>
  <c r="BC5" i="4"/>
  <c r="BO5" i="4" s="1"/>
  <c r="AZ5" i="4"/>
  <c r="BC3" i="4"/>
  <c r="BO3" i="4" s="1"/>
  <c r="AZ3" i="4"/>
  <c r="BC2" i="4"/>
  <c r="BO2" i="4" s="1"/>
  <c r="AZ2" i="4"/>
  <c r="AN1202" i="4"/>
  <c r="AO1202" i="4"/>
  <c r="BA1202" i="4" s="1"/>
  <c r="AR1202" i="4"/>
  <c r="AS1202" i="4"/>
  <c r="BE1202" i="4" s="1"/>
  <c r="AN1201" i="4"/>
  <c r="AO1201" i="4"/>
  <c r="BA1201" i="4" s="1"/>
  <c r="AR1201" i="4"/>
  <c r="AS1201" i="4"/>
  <c r="BE1201" i="4" s="1"/>
  <c r="AN1200" i="4"/>
  <c r="AO1200" i="4"/>
  <c r="BA1200" i="4" s="1"/>
  <c r="AR1200" i="4"/>
  <c r="AS1200" i="4"/>
  <c r="BE1200" i="4" s="1"/>
  <c r="AN1199" i="4"/>
  <c r="AO1199" i="4"/>
  <c r="BA1199" i="4" s="1"/>
  <c r="AR1199" i="4"/>
  <c r="AS1199" i="4"/>
  <c r="BE1199" i="4" s="1"/>
  <c r="AN1198" i="4"/>
  <c r="AO1198" i="4"/>
  <c r="BA1198" i="4" s="1"/>
  <c r="AR1198" i="4"/>
  <c r="AS1198" i="4"/>
  <c r="BE1198" i="4" s="1"/>
  <c r="AN1197" i="4"/>
  <c r="AO1197" i="4"/>
  <c r="BA1197" i="4" s="1"/>
  <c r="AR1197" i="4"/>
  <c r="AS1197" i="4"/>
  <c r="BE1197" i="4" s="1"/>
  <c r="AN1196" i="4"/>
  <c r="AO1196" i="4"/>
  <c r="BA1196" i="4" s="1"/>
  <c r="AR1196" i="4"/>
  <c r="AS1196" i="4"/>
  <c r="BE1196" i="4" s="1"/>
  <c r="AN1195" i="4"/>
  <c r="AO1195" i="4"/>
  <c r="BA1195" i="4" s="1"/>
  <c r="AR1195" i="4"/>
  <c r="AS1195" i="4"/>
  <c r="BE1195" i="4" s="1"/>
  <c r="AN1194" i="4"/>
  <c r="AO1194" i="4"/>
  <c r="BA1194" i="4" s="1"/>
  <c r="AR1194" i="4"/>
  <c r="AS1194" i="4"/>
  <c r="BE1194" i="4" s="1"/>
  <c r="AN1193" i="4"/>
  <c r="AO1193" i="4"/>
  <c r="BA1193" i="4" s="1"/>
  <c r="AR1193" i="4"/>
  <c r="AS1193" i="4"/>
  <c r="BE1193" i="4" s="1"/>
  <c r="AN1192" i="4"/>
  <c r="AO1192" i="4"/>
  <c r="BA1192" i="4" s="1"/>
  <c r="AR1192" i="4"/>
  <c r="AS1192" i="4"/>
  <c r="BE1192" i="4" s="1"/>
  <c r="AN1191" i="4"/>
  <c r="AO1191" i="4"/>
  <c r="BA1191" i="4" s="1"/>
  <c r="AR1191" i="4"/>
  <c r="AS1191" i="4"/>
  <c r="BE1191" i="4" s="1"/>
  <c r="AN1190" i="4"/>
  <c r="AO1190" i="4"/>
  <c r="BA1190" i="4" s="1"/>
  <c r="AR1190" i="4"/>
  <c r="AS1190" i="4"/>
  <c r="BE1190" i="4" s="1"/>
  <c r="AN1189" i="4"/>
  <c r="AO1189" i="4"/>
  <c r="BA1189" i="4" s="1"/>
  <c r="AR1189" i="4"/>
  <c r="AS1189" i="4"/>
  <c r="BE1189" i="4" s="1"/>
  <c r="AN1188" i="4"/>
  <c r="AO1188" i="4"/>
  <c r="BA1188" i="4" s="1"/>
  <c r="AR1188" i="4"/>
  <c r="AS1188" i="4"/>
  <c r="BE1188" i="4" s="1"/>
  <c r="AN1187" i="4"/>
  <c r="AO1187" i="4"/>
  <c r="BA1187" i="4" s="1"/>
  <c r="AR1187" i="4"/>
  <c r="AS1187" i="4"/>
  <c r="BE1187" i="4" s="1"/>
  <c r="AN1186" i="4"/>
  <c r="AO1186" i="4"/>
  <c r="BA1186" i="4" s="1"/>
  <c r="AR1186" i="4"/>
  <c r="AS1186" i="4"/>
  <c r="BE1186" i="4" s="1"/>
  <c r="AN1185" i="4"/>
  <c r="AO1185" i="4"/>
  <c r="BA1185" i="4" s="1"/>
  <c r="AR1185" i="4"/>
  <c r="AS1185" i="4"/>
  <c r="BE1185" i="4" s="1"/>
  <c r="AN1184" i="4"/>
  <c r="AO1184" i="4"/>
  <c r="BA1184" i="4" s="1"/>
  <c r="AR1184" i="4"/>
  <c r="AS1184" i="4"/>
  <c r="BE1184" i="4" s="1"/>
  <c r="AN1183" i="4"/>
  <c r="AO1183" i="4"/>
  <c r="BA1183" i="4" s="1"/>
  <c r="AR1183" i="4"/>
  <c r="AS1183" i="4"/>
  <c r="BE1183" i="4" s="1"/>
  <c r="AN1182" i="4"/>
  <c r="AO1182" i="4"/>
  <c r="BA1182" i="4" s="1"/>
  <c r="AR1182" i="4"/>
  <c r="AS1182" i="4"/>
  <c r="BE1182" i="4" s="1"/>
  <c r="AN1181" i="4"/>
  <c r="AO1181" i="4"/>
  <c r="BA1181" i="4" s="1"/>
  <c r="AR1181" i="4"/>
  <c r="AS1181" i="4"/>
  <c r="BE1181" i="4" s="1"/>
  <c r="AN1180" i="4"/>
  <c r="AO1180" i="4"/>
  <c r="BA1180" i="4" s="1"/>
  <c r="AR1180" i="4"/>
  <c r="AS1180" i="4"/>
  <c r="BE1180" i="4" s="1"/>
  <c r="AN1179" i="4"/>
  <c r="AO1179" i="4"/>
  <c r="BA1179" i="4" s="1"/>
  <c r="AR1179" i="4"/>
  <c r="AS1179" i="4"/>
  <c r="BE1179" i="4" s="1"/>
  <c r="AN1178" i="4"/>
  <c r="AO1178" i="4"/>
  <c r="BA1178" i="4" s="1"/>
  <c r="AR1178" i="4"/>
  <c r="AS1178" i="4"/>
  <c r="BE1178" i="4" s="1"/>
  <c r="AN1177" i="4"/>
  <c r="AO1177" i="4"/>
  <c r="BA1177" i="4" s="1"/>
  <c r="AR1177" i="4"/>
  <c r="AS1177" i="4"/>
  <c r="BE1177" i="4" s="1"/>
  <c r="AN1176" i="4"/>
  <c r="AO1176" i="4"/>
  <c r="BA1176" i="4" s="1"/>
  <c r="AR1176" i="4"/>
  <c r="AS1176" i="4"/>
  <c r="BE1176" i="4" s="1"/>
  <c r="AN1175" i="4"/>
  <c r="AO1175" i="4"/>
  <c r="BA1175" i="4" s="1"/>
  <c r="AR1175" i="4"/>
  <c r="AS1175" i="4"/>
  <c r="BE1175" i="4" s="1"/>
  <c r="AN1174" i="4"/>
  <c r="AO1174" i="4"/>
  <c r="BA1174" i="4" s="1"/>
  <c r="AR1174" i="4"/>
  <c r="AS1174" i="4"/>
  <c r="BE1174" i="4" s="1"/>
  <c r="AN1173" i="4"/>
  <c r="AO1173" i="4"/>
  <c r="BA1173" i="4" s="1"/>
  <c r="AR1173" i="4"/>
  <c r="AS1173" i="4"/>
  <c r="BE1173" i="4" s="1"/>
  <c r="AN1172" i="4"/>
  <c r="AO1172" i="4"/>
  <c r="BA1172" i="4" s="1"/>
  <c r="AR1172" i="4"/>
  <c r="AS1172" i="4"/>
  <c r="BE1172" i="4" s="1"/>
  <c r="AN1171" i="4"/>
  <c r="AO1171" i="4"/>
  <c r="BA1171" i="4" s="1"/>
  <c r="AR1171" i="4"/>
  <c r="AS1171" i="4"/>
  <c r="BE1171" i="4" s="1"/>
  <c r="AN1170" i="4"/>
  <c r="AO1170" i="4"/>
  <c r="BA1170" i="4" s="1"/>
  <c r="AR1170" i="4"/>
  <c r="AS1170" i="4"/>
  <c r="BE1170" i="4" s="1"/>
  <c r="AN1169" i="4"/>
  <c r="AO1169" i="4"/>
  <c r="BA1169" i="4" s="1"/>
  <c r="AR1169" i="4"/>
  <c r="AS1169" i="4"/>
  <c r="BE1169" i="4" s="1"/>
  <c r="AN1168" i="4"/>
  <c r="AO1168" i="4"/>
  <c r="BA1168" i="4" s="1"/>
  <c r="AR1168" i="4"/>
  <c r="AS1168" i="4"/>
  <c r="BE1168" i="4" s="1"/>
  <c r="AN1167" i="4"/>
  <c r="AO1167" i="4"/>
  <c r="BA1167" i="4" s="1"/>
  <c r="AR1167" i="4"/>
  <c r="AS1167" i="4"/>
  <c r="BE1167" i="4" s="1"/>
  <c r="AN1166" i="4"/>
  <c r="AO1166" i="4"/>
  <c r="BA1166" i="4" s="1"/>
  <c r="AR1166" i="4"/>
  <c r="AS1166" i="4"/>
  <c r="BE1166" i="4" s="1"/>
  <c r="AN1165" i="4"/>
  <c r="AO1165" i="4"/>
  <c r="BA1165" i="4" s="1"/>
  <c r="AR1165" i="4"/>
  <c r="AS1165" i="4"/>
  <c r="BE1165" i="4" s="1"/>
  <c r="AN1164" i="4"/>
  <c r="AO1164" i="4"/>
  <c r="BA1164" i="4" s="1"/>
  <c r="AR1164" i="4"/>
  <c r="AS1164" i="4"/>
  <c r="BE1164" i="4" s="1"/>
  <c r="AN1163" i="4"/>
  <c r="AO1163" i="4"/>
  <c r="BA1163" i="4" s="1"/>
  <c r="AR1163" i="4"/>
  <c r="AS1163" i="4"/>
  <c r="BE1163" i="4" s="1"/>
  <c r="AN1162" i="4"/>
  <c r="AO1162" i="4"/>
  <c r="BA1162" i="4" s="1"/>
  <c r="AR1162" i="4"/>
  <c r="AS1162" i="4"/>
  <c r="BE1162" i="4" s="1"/>
  <c r="AN1161" i="4"/>
  <c r="AO1161" i="4"/>
  <c r="BA1161" i="4" s="1"/>
  <c r="AR1161" i="4"/>
  <c r="AS1161" i="4"/>
  <c r="BE1161" i="4" s="1"/>
  <c r="AN1160" i="4"/>
  <c r="AO1160" i="4"/>
  <c r="BA1160" i="4" s="1"/>
  <c r="AR1160" i="4"/>
  <c r="AS1160" i="4"/>
  <c r="BE1160" i="4" s="1"/>
  <c r="AN1159" i="4"/>
  <c r="AO1159" i="4"/>
  <c r="BA1159" i="4" s="1"/>
  <c r="AR1159" i="4"/>
  <c r="AS1159" i="4"/>
  <c r="BE1159" i="4" s="1"/>
  <c r="AN1158" i="4"/>
  <c r="AO1158" i="4"/>
  <c r="BA1158" i="4" s="1"/>
  <c r="AR1158" i="4"/>
  <c r="AS1158" i="4"/>
  <c r="BE1158" i="4" s="1"/>
  <c r="AN1157" i="4"/>
  <c r="AO1157" i="4"/>
  <c r="BA1157" i="4" s="1"/>
  <c r="AR1157" i="4"/>
  <c r="AS1157" i="4"/>
  <c r="BE1157" i="4" s="1"/>
  <c r="AN1156" i="4"/>
  <c r="AO1156" i="4"/>
  <c r="BA1156" i="4" s="1"/>
  <c r="AR1156" i="4"/>
  <c r="AS1156" i="4"/>
  <c r="BE1156" i="4" s="1"/>
  <c r="AN1155" i="4"/>
  <c r="AO1155" i="4"/>
  <c r="BA1155" i="4" s="1"/>
  <c r="AR1155" i="4"/>
  <c r="AS1155" i="4"/>
  <c r="BE1155" i="4" s="1"/>
  <c r="AN1154" i="4"/>
  <c r="AO1154" i="4"/>
  <c r="BA1154" i="4" s="1"/>
  <c r="AR1154" i="4"/>
  <c r="AS1154" i="4"/>
  <c r="BE1154" i="4" s="1"/>
  <c r="AN1153" i="4"/>
  <c r="AO1153" i="4"/>
  <c r="BA1153" i="4" s="1"/>
  <c r="AR1153" i="4"/>
  <c r="AS1153" i="4"/>
  <c r="BE1153" i="4" s="1"/>
  <c r="AN1152" i="4"/>
  <c r="AO1152" i="4"/>
  <c r="BA1152" i="4" s="1"/>
  <c r="AR1152" i="4"/>
  <c r="AS1152" i="4"/>
  <c r="BE1152" i="4" s="1"/>
  <c r="AN1151" i="4"/>
  <c r="AO1151" i="4"/>
  <c r="BA1151" i="4" s="1"/>
  <c r="AR1151" i="4"/>
  <c r="AS1151" i="4"/>
  <c r="BE1151" i="4" s="1"/>
  <c r="AN1150" i="4"/>
  <c r="AO1150" i="4"/>
  <c r="BA1150" i="4" s="1"/>
  <c r="AR1150" i="4"/>
  <c r="AS1150" i="4"/>
  <c r="BE1150" i="4" s="1"/>
  <c r="AN1149" i="4"/>
  <c r="AO1149" i="4"/>
  <c r="BA1149" i="4" s="1"/>
  <c r="AR1149" i="4"/>
  <c r="AS1149" i="4"/>
  <c r="BE1149" i="4" s="1"/>
  <c r="AN1148" i="4"/>
  <c r="AO1148" i="4"/>
  <c r="BA1148" i="4" s="1"/>
  <c r="AR1148" i="4"/>
  <c r="AS1148" i="4"/>
  <c r="BE1148" i="4" s="1"/>
  <c r="AN1147" i="4"/>
  <c r="AO1147" i="4"/>
  <c r="BA1147" i="4" s="1"/>
  <c r="AR1147" i="4"/>
  <c r="AS1147" i="4"/>
  <c r="BE1147" i="4" s="1"/>
  <c r="AN1146" i="4"/>
  <c r="AO1146" i="4"/>
  <c r="BA1146" i="4" s="1"/>
  <c r="AR1146" i="4"/>
  <c r="AS1146" i="4"/>
  <c r="BE1146" i="4" s="1"/>
  <c r="AN1145" i="4"/>
  <c r="AO1145" i="4"/>
  <c r="BA1145" i="4" s="1"/>
  <c r="AR1145" i="4"/>
  <c r="AS1145" i="4"/>
  <c r="BE1145" i="4" s="1"/>
  <c r="AN1144" i="4"/>
  <c r="AO1144" i="4"/>
  <c r="BA1144" i="4" s="1"/>
  <c r="AR1144" i="4"/>
  <c r="AS1144" i="4"/>
  <c r="BE1144" i="4" s="1"/>
  <c r="AN1143" i="4"/>
  <c r="AO1143" i="4"/>
  <c r="BA1143" i="4" s="1"/>
  <c r="AR1143" i="4"/>
  <c r="AS1143" i="4"/>
  <c r="BE1143" i="4" s="1"/>
  <c r="AN1142" i="4"/>
  <c r="AO1142" i="4"/>
  <c r="BA1142" i="4" s="1"/>
  <c r="AR1142" i="4"/>
  <c r="AS1142" i="4"/>
  <c r="BE1142" i="4" s="1"/>
  <c r="AN1141" i="4"/>
  <c r="AO1141" i="4"/>
  <c r="BA1141" i="4" s="1"/>
  <c r="AR1141" i="4"/>
  <c r="AS1141" i="4"/>
  <c r="BE1141" i="4" s="1"/>
  <c r="AN1140" i="4"/>
  <c r="AO1140" i="4"/>
  <c r="BA1140" i="4" s="1"/>
  <c r="AR1140" i="4"/>
  <c r="AS1140" i="4"/>
  <c r="BE1140" i="4" s="1"/>
  <c r="AN1139" i="4"/>
  <c r="AO1139" i="4"/>
  <c r="BA1139" i="4" s="1"/>
  <c r="AR1139" i="4"/>
  <c r="AS1139" i="4"/>
  <c r="BE1139" i="4" s="1"/>
  <c r="AN1138" i="4"/>
  <c r="AO1138" i="4"/>
  <c r="BA1138" i="4" s="1"/>
  <c r="AR1138" i="4"/>
  <c r="AS1138" i="4"/>
  <c r="BE1138" i="4" s="1"/>
  <c r="AN1137" i="4"/>
  <c r="AO1137" i="4"/>
  <c r="BA1137" i="4" s="1"/>
  <c r="AR1137" i="4"/>
  <c r="AS1137" i="4"/>
  <c r="BE1137" i="4" s="1"/>
  <c r="AN1136" i="4"/>
  <c r="AO1136" i="4"/>
  <c r="BA1136" i="4" s="1"/>
  <c r="AR1136" i="4"/>
  <c r="AS1136" i="4"/>
  <c r="BE1136" i="4" s="1"/>
  <c r="AN1135" i="4"/>
  <c r="AO1135" i="4"/>
  <c r="BA1135" i="4" s="1"/>
  <c r="AR1135" i="4"/>
  <c r="AS1135" i="4"/>
  <c r="BE1135" i="4" s="1"/>
  <c r="AN1134" i="4"/>
  <c r="AO1134" i="4"/>
  <c r="BA1134" i="4" s="1"/>
  <c r="AR1134" i="4"/>
  <c r="AS1134" i="4"/>
  <c r="BE1134" i="4" s="1"/>
  <c r="AN1133" i="4"/>
  <c r="AO1133" i="4"/>
  <c r="BA1133" i="4" s="1"/>
  <c r="AR1133" i="4"/>
  <c r="AS1133" i="4"/>
  <c r="BE1133" i="4" s="1"/>
  <c r="AN1132" i="4"/>
  <c r="AO1132" i="4"/>
  <c r="BA1132" i="4" s="1"/>
  <c r="AR1132" i="4"/>
  <c r="AS1132" i="4"/>
  <c r="BE1132" i="4" s="1"/>
  <c r="AN1131" i="4"/>
  <c r="AO1131" i="4"/>
  <c r="BA1131" i="4" s="1"/>
  <c r="AR1131" i="4"/>
  <c r="AS1131" i="4"/>
  <c r="BE1131" i="4" s="1"/>
  <c r="AN1130" i="4"/>
  <c r="AO1130" i="4"/>
  <c r="BA1130" i="4" s="1"/>
  <c r="AR1130" i="4"/>
  <c r="AS1130" i="4"/>
  <c r="BE1130" i="4" s="1"/>
  <c r="AN1129" i="4"/>
  <c r="AO1129" i="4"/>
  <c r="BA1129" i="4" s="1"/>
  <c r="AR1129" i="4"/>
  <c r="AS1129" i="4"/>
  <c r="BE1129" i="4" s="1"/>
  <c r="AN1128" i="4"/>
  <c r="AO1128" i="4"/>
  <c r="BA1128" i="4" s="1"/>
  <c r="AR1128" i="4"/>
  <c r="AS1128" i="4"/>
  <c r="BE1128" i="4" s="1"/>
  <c r="AN1127" i="4"/>
  <c r="AO1127" i="4"/>
  <c r="BA1127" i="4" s="1"/>
  <c r="AR1127" i="4"/>
  <c r="AS1127" i="4"/>
  <c r="BE1127" i="4" s="1"/>
  <c r="AN1126" i="4"/>
  <c r="AO1126" i="4"/>
  <c r="BA1126" i="4" s="1"/>
  <c r="AR1126" i="4"/>
  <c r="AS1126" i="4"/>
  <c r="BE1126" i="4" s="1"/>
  <c r="AN1125" i="4"/>
  <c r="AO1125" i="4"/>
  <c r="BA1125" i="4" s="1"/>
  <c r="AR1125" i="4"/>
  <c r="AS1125" i="4"/>
  <c r="BE1125" i="4" s="1"/>
  <c r="AN1124" i="4"/>
  <c r="AO1124" i="4"/>
  <c r="BA1124" i="4" s="1"/>
  <c r="AR1124" i="4"/>
  <c r="AS1124" i="4"/>
  <c r="BE1124" i="4" s="1"/>
  <c r="AN1123" i="4"/>
  <c r="AO1123" i="4"/>
  <c r="BA1123" i="4" s="1"/>
  <c r="AR1123" i="4"/>
  <c r="AS1123" i="4"/>
  <c r="BE1123" i="4" s="1"/>
  <c r="AN1122" i="4"/>
  <c r="AO1122" i="4"/>
  <c r="BA1122" i="4" s="1"/>
  <c r="AR1122" i="4"/>
  <c r="AS1122" i="4"/>
  <c r="BE1122" i="4" s="1"/>
  <c r="AN1121" i="4"/>
  <c r="AO1121" i="4"/>
  <c r="BA1121" i="4" s="1"/>
  <c r="AR1121" i="4"/>
  <c r="AS1121" i="4"/>
  <c r="BE1121" i="4" s="1"/>
  <c r="AN1120" i="4"/>
  <c r="AO1120" i="4"/>
  <c r="BA1120" i="4" s="1"/>
  <c r="AR1120" i="4"/>
  <c r="AS1120" i="4"/>
  <c r="BE1120" i="4" s="1"/>
  <c r="AN1119" i="4"/>
  <c r="AO1119" i="4"/>
  <c r="BA1119" i="4" s="1"/>
  <c r="AR1119" i="4"/>
  <c r="AS1119" i="4"/>
  <c r="BE1119" i="4" s="1"/>
  <c r="AN1118" i="4"/>
  <c r="AO1118" i="4"/>
  <c r="BA1118" i="4" s="1"/>
  <c r="AR1118" i="4"/>
  <c r="AS1118" i="4"/>
  <c r="BE1118" i="4" s="1"/>
  <c r="AN1117" i="4"/>
  <c r="AO1117" i="4"/>
  <c r="BA1117" i="4" s="1"/>
  <c r="AR1117" i="4"/>
  <c r="AS1117" i="4"/>
  <c r="BE1117" i="4" s="1"/>
  <c r="AN1116" i="4"/>
  <c r="AO1116" i="4"/>
  <c r="BA1116" i="4" s="1"/>
  <c r="AR1116" i="4"/>
  <c r="AS1116" i="4"/>
  <c r="BE1116" i="4" s="1"/>
  <c r="AN1115" i="4"/>
  <c r="AO1115" i="4"/>
  <c r="BA1115" i="4" s="1"/>
  <c r="AR1115" i="4"/>
  <c r="AS1115" i="4"/>
  <c r="BE1115" i="4" s="1"/>
  <c r="AN1114" i="4"/>
  <c r="AO1114" i="4"/>
  <c r="BA1114" i="4" s="1"/>
  <c r="AR1114" i="4"/>
  <c r="AS1114" i="4"/>
  <c r="BE1114" i="4" s="1"/>
  <c r="AN1113" i="4"/>
  <c r="AO1113" i="4"/>
  <c r="BA1113" i="4" s="1"/>
  <c r="AR1113" i="4"/>
  <c r="AS1113" i="4"/>
  <c r="BE1113" i="4" s="1"/>
  <c r="AN1112" i="4"/>
  <c r="AO1112" i="4"/>
  <c r="BA1112" i="4" s="1"/>
  <c r="AR1112" i="4"/>
  <c r="AS1112" i="4"/>
  <c r="BE1112" i="4" s="1"/>
  <c r="AN1111" i="4"/>
  <c r="AO1111" i="4"/>
  <c r="BA1111" i="4" s="1"/>
  <c r="AR1111" i="4"/>
  <c r="AS1111" i="4"/>
  <c r="BE1111" i="4" s="1"/>
  <c r="AN1110" i="4"/>
  <c r="AO1110" i="4"/>
  <c r="BA1110" i="4" s="1"/>
  <c r="AR1110" i="4"/>
  <c r="AS1110" i="4"/>
  <c r="BE1110" i="4" s="1"/>
  <c r="AN1109" i="4"/>
  <c r="AO1109" i="4"/>
  <c r="BA1109" i="4" s="1"/>
  <c r="AR1109" i="4"/>
  <c r="AS1109" i="4"/>
  <c r="BE1109" i="4" s="1"/>
  <c r="AN1108" i="4"/>
  <c r="AO1108" i="4"/>
  <c r="BA1108" i="4" s="1"/>
  <c r="AR1108" i="4"/>
  <c r="AS1108" i="4"/>
  <c r="BE1108" i="4" s="1"/>
  <c r="AN1107" i="4"/>
  <c r="AO1107" i="4"/>
  <c r="BA1107" i="4" s="1"/>
  <c r="AR1107" i="4"/>
  <c r="AS1107" i="4"/>
  <c r="BE1107" i="4" s="1"/>
  <c r="AN1106" i="4"/>
  <c r="AO1106" i="4"/>
  <c r="BA1106" i="4" s="1"/>
  <c r="AR1106" i="4"/>
  <c r="AS1106" i="4"/>
  <c r="BE1106" i="4" s="1"/>
  <c r="AN1105" i="4"/>
  <c r="AO1105" i="4"/>
  <c r="BA1105" i="4" s="1"/>
  <c r="AR1105" i="4"/>
  <c r="AS1105" i="4"/>
  <c r="BE1105" i="4" s="1"/>
  <c r="AN1104" i="4"/>
  <c r="AO1104" i="4"/>
  <c r="BA1104" i="4" s="1"/>
  <c r="AR1104" i="4"/>
  <c r="AS1104" i="4"/>
  <c r="BE1104" i="4" s="1"/>
  <c r="AN1103" i="4"/>
  <c r="AO1103" i="4"/>
  <c r="BA1103" i="4" s="1"/>
  <c r="AR1103" i="4"/>
  <c r="AS1103" i="4"/>
  <c r="BE1103" i="4" s="1"/>
  <c r="AN1102" i="4"/>
  <c r="AO1102" i="4"/>
  <c r="BA1102" i="4" s="1"/>
  <c r="AR1102" i="4"/>
  <c r="AS1102" i="4"/>
  <c r="BE1102" i="4" s="1"/>
  <c r="AN1101" i="4"/>
  <c r="AO1101" i="4"/>
  <c r="BA1101" i="4" s="1"/>
  <c r="AR1101" i="4"/>
  <c r="AS1101" i="4"/>
  <c r="BE1101" i="4" s="1"/>
  <c r="AN1100" i="4"/>
  <c r="AO1100" i="4"/>
  <c r="BA1100" i="4" s="1"/>
  <c r="AR1100" i="4"/>
  <c r="AS1100" i="4"/>
  <c r="BE1100" i="4" s="1"/>
  <c r="AN1099" i="4"/>
  <c r="AO1099" i="4"/>
  <c r="BA1099" i="4" s="1"/>
  <c r="AR1099" i="4"/>
  <c r="AS1099" i="4"/>
  <c r="BE1099" i="4" s="1"/>
  <c r="AN1098" i="4"/>
  <c r="AO1098" i="4"/>
  <c r="BA1098" i="4" s="1"/>
  <c r="AR1098" i="4"/>
  <c r="AS1098" i="4"/>
  <c r="BE1098" i="4" s="1"/>
  <c r="AN1097" i="4"/>
  <c r="AO1097" i="4"/>
  <c r="BA1097" i="4" s="1"/>
  <c r="AR1097" i="4"/>
  <c r="AS1097" i="4"/>
  <c r="BE1097" i="4" s="1"/>
  <c r="AN1096" i="4"/>
  <c r="AO1096" i="4"/>
  <c r="BA1096" i="4" s="1"/>
  <c r="AR1096" i="4"/>
  <c r="AS1096" i="4"/>
  <c r="BE1096" i="4" s="1"/>
  <c r="AN1095" i="4"/>
  <c r="AO1095" i="4"/>
  <c r="BA1095" i="4" s="1"/>
  <c r="AR1095" i="4"/>
  <c r="AS1095" i="4"/>
  <c r="BE1095" i="4" s="1"/>
  <c r="AN1094" i="4"/>
  <c r="AO1094" i="4"/>
  <c r="BA1094" i="4" s="1"/>
  <c r="AR1094" i="4"/>
  <c r="AS1094" i="4"/>
  <c r="BE1094" i="4" s="1"/>
  <c r="AN1093" i="4"/>
  <c r="AO1093" i="4"/>
  <c r="BA1093" i="4" s="1"/>
  <c r="AR1093" i="4"/>
  <c r="AS1093" i="4"/>
  <c r="BE1093" i="4" s="1"/>
  <c r="AN1092" i="4"/>
  <c r="AO1092" i="4"/>
  <c r="BA1092" i="4" s="1"/>
  <c r="AR1092" i="4"/>
  <c r="AS1092" i="4"/>
  <c r="BE1092" i="4" s="1"/>
  <c r="AN1091" i="4"/>
  <c r="AO1091" i="4"/>
  <c r="BA1091" i="4" s="1"/>
  <c r="AR1091" i="4"/>
  <c r="AS1091" i="4"/>
  <c r="BE1091" i="4" s="1"/>
  <c r="AN1090" i="4"/>
  <c r="AO1090" i="4"/>
  <c r="BA1090" i="4" s="1"/>
  <c r="AR1090" i="4"/>
  <c r="AS1090" i="4"/>
  <c r="BE1090" i="4" s="1"/>
  <c r="AN1089" i="4"/>
  <c r="AO1089" i="4"/>
  <c r="BA1089" i="4" s="1"/>
  <c r="AR1089" i="4"/>
  <c r="AS1089" i="4"/>
  <c r="BE1089" i="4" s="1"/>
  <c r="AN1088" i="4"/>
  <c r="AO1088" i="4"/>
  <c r="BA1088" i="4" s="1"/>
  <c r="AR1088" i="4"/>
  <c r="AS1088" i="4"/>
  <c r="BE1088" i="4" s="1"/>
  <c r="AN1087" i="4"/>
  <c r="AO1087" i="4"/>
  <c r="BA1087" i="4" s="1"/>
  <c r="AR1087" i="4"/>
  <c r="AS1087" i="4"/>
  <c r="BE1087" i="4" s="1"/>
  <c r="AN1086" i="4"/>
  <c r="AO1086" i="4"/>
  <c r="BA1086" i="4" s="1"/>
  <c r="AR1086" i="4"/>
  <c r="AS1086" i="4"/>
  <c r="BE1086" i="4" s="1"/>
  <c r="AN1085" i="4"/>
  <c r="AO1085" i="4"/>
  <c r="BA1085" i="4" s="1"/>
  <c r="AR1085" i="4"/>
  <c r="AS1085" i="4"/>
  <c r="BE1085" i="4" s="1"/>
  <c r="AN1084" i="4"/>
  <c r="AO1084" i="4"/>
  <c r="BA1084" i="4" s="1"/>
  <c r="AR1084" i="4"/>
  <c r="AS1084" i="4"/>
  <c r="BE1084" i="4" s="1"/>
  <c r="AN1083" i="4"/>
  <c r="AO1083" i="4"/>
  <c r="BA1083" i="4" s="1"/>
  <c r="AR1083" i="4"/>
  <c r="AS1083" i="4"/>
  <c r="BE1083" i="4" s="1"/>
  <c r="AN1082" i="4"/>
  <c r="AO1082" i="4"/>
  <c r="BA1082" i="4" s="1"/>
  <c r="AR1082" i="4"/>
  <c r="AS1082" i="4"/>
  <c r="BE1082" i="4" s="1"/>
  <c r="AN1081" i="4"/>
  <c r="AO1081" i="4"/>
  <c r="BA1081" i="4" s="1"/>
  <c r="AR1081" i="4"/>
  <c r="AS1081" i="4"/>
  <c r="BE1081" i="4" s="1"/>
  <c r="AN1080" i="4"/>
  <c r="AO1080" i="4"/>
  <c r="BA1080" i="4" s="1"/>
  <c r="AR1080" i="4"/>
  <c r="AS1080" i="4"/>
  <c r="BE1080" i="4" s="1"/>
  <c r="AN1079" i="4"/>
  <c r="AO1079" i="4"/>
  <c r="BA1079" i="4" s="1"/>
  <c r="AR1079" i="4"/>
  <c r="AS1079" i="4"/>
  <c r="BE1079" i="4" s="1"/>
  <c r="AN1078" i="4"/>
  <c r="AO1078" i="4"/>
  <c r="BA1078" i="4" s="1"/>
  <c r="AR1078" i="4"/>
  <c r="AS1078" i="4"/>
  <c r="BE1078" i="4" s="1"/>
  <c r="AN1077" i="4"/>
  <c r="AO1077" i="4"/>
  <c r="BA1077" i="4" s="1"/>
  <c r="AR1077" i="4"/>
  <c r="AS1077" i="4"/>
  <c r="BE1077" i="4" s="1"/>
  <c r="AN1076" i="4"/>
  <c r="AO1076" i="4"/>
  <c r="BA1076" i="4" s="1"/>
  <c r="AR1076" i="4"/>
  <c r="AS1076" i="4"/>
  <c r="BE1076" i="4" s="1"/>
  <c r="AN1075" i="4"/>
  <c r="AO1075" i="4"/>
  <c r="BA1075" i="4" s="1"/>
  <c r="AR1075" i="4"/>
  <c r="AS1075" i="4"/>
  <c r="BE1075" i="4" s="1"/>
  <c r="AN1074" i="4"/>
  <c r="AO1074" i="4"/>
  <c r="BA1074" i="4" s="1"/>
  <c r="AR1074" i="4"/>
  <c r="AS1074" i="4"/>
  <c r="BE1074" i="4" s="1"/>
  <c r="AN1073" i="4"/>
  <c r="AO1073" i="4"/>
  <c r="BA1073" i="4" s="1"/>
  <c r="AR1073" i="4"/>
  <c r="AS1073" i="4"/>
  <c r="BE1073" i="4" s="1"/>
  <c r="AN1072" i="4"/>
  <c r="AO1072" i="4"/>
  <c r="BA1072" i="4" s="1"/>
  <c r="AR1072" i="4"/>
  <c r="AS1072" i="4"/>
  <c r="BE1072" i="4" s="1"/>
  <c r="AN1071" i="4"/>
  <c r="AO1071" i="4"/>
  <c r="BA1071" i="4" s="1"/>
  <c r="AR1071" i="4"/>
  <c r="AS1071" i="4"/>
  <c r="BE1071" i="4" s="1"/>
  <c r="AN1070" i="4"/>
  <c r="AO1070" i="4"/>
  <c r="BA1070" i="4" s="1"/>
  <c r="AR1070" i="4"/>
  <c r="AS1070" i="4"/>
  <c r="BE1070" i="4" s="1"/>
  <c r="AN1069" i="4"/>
  <c r="AO1069" i="4"/>
  <c r="BA1069" i="4" s="1"/>
  <c r="AR1069" i="4"/>
  <c r="AS1069" i="4"/>
  <c r="BE1069" i="4" s="1"/>
  <c r="AN1068" i="4"/>
  <c r="AO1068" i="4"/>
  <c r="BA1068" i="4" s="1"/>
  <c r="AR1068" i="4"/>
  <c r="AS1068" i="4"/>
  <c r="BE1068" i="4" s="1"/>
  <c r="AN1067" i="4"/>
  <c r="AO1067" i="4"/>
  <c r="BA1067" i="4" s="1"/>
  <c r="AR1067" i="4"/>
  <c r="AS1067" i="4"/>
  <c r="BE1067" i="4" s="1"/>
  <c r="AN1066" i="4"/>
  <c r="AO1066" i="4"/>
  <c r="BA1066" i="4" s="1"/>
  <c r="AR1066" i="4"/>
  <c r="AS1066" i="4"/>
  <c r="BE1066" i="4" s="1"/>
  <c r="AN1065" i="4"/>
  <c r="AO1065" i="4"/>
  <c r="BA1065" i="4" s="1"/>
  <c r="AR1065" i="4"/>
  <c r="AS1065" i="4"/>
  <c r="BE1065" i="4" s="1"/>
  <c r="AN1064" i="4"/>
  <c r="AO1064" i="4"/>
  <c r="BA1064" i="4" s="1"/>
  <c r="AR1064" i="4"/>
  <c r="AS1064" i="4"/>
  <c r="BE1064" i="4" s="1"/>
  <c r="AN1063" i="4"/>
  <c r="AO1063" i="4"/>
  <c r="BA1063" i="4" s="1"/>
  <c r="AR1063" i="4"/>
  <c r="AS1063" i="4"/>
  <c r="BE1063" i="4" s="1"/>
  <c r="AN1062" i="4"/>
  <c r="AO1062" i="4"/>
  <c r="BA1062" i="4" s="1"/>
  <c r="AR1062" i="4"/>
  <c r="AS1062" i="4"/>
  <c r="BE1062" i="4" s="1"/>
  <c r="AN1061" i="4"/>
  <c r="AO1061" i="4"/>
  <c r="BA1061" i="4" s="1"/>
  <c r="AR1061" i="4"/>
  <c r="AS1061" i="4"/>
  <c r="BE1061" i="4" s="1"/>
  <c r="AN1060" i="4"/>
  <c r="AO1060" i="4"/>
  <c r="BA1060" i="4" s="1"/>
  <c r="AR1060" i="4"/>
  <c r="AS1060" i="4"/>
  <c r="BE1060" i="4" s="1"/>
  <c r="AN1059" i="4"/>
  <c r="AO1059" i="4"/>
  <c r="BA1059" i="4" s="1"/>
  <c r="AR1059" i="4"/>
  <c r="AS1059" i="4"/>
  <c r="BE1059" i="4" s="1"/>
  <c r="AN1058" i="4"/>
  <c r="AO1058" i="4"/>
  <c r="BA1058" i="4" s="1"/>
  <c r="AR1058" i="4"/>
  <c r="AS1058" i="4"/>
  <c r="BE1058" i="4" s="1"/>
  <c r="AN1057" i="4"/>
  <c r="AO1057" i="4"/>
  <c r="BA1057" i="4" s="1"/>
  <c r="AR1057" i="4"/>
  <c r="AS1057" i="4"/>
  <c r="BE1057" i="4" s="1"/>
  <c r="AN1056" i="4"/>
  <c r="AO1056" i="4"/>
  <c r="BA1056" i="4" s="1"/>
  <c r="AR1056" i="4"/>
  <c r="AS1056" i="4"/>
  <c r="BE1056" i="4" s="1"/>
  <c r="AN1055" i="4"/>
  <c r="AO1055" i="4"/>
  <c r="BA1055" i="4" s="1"/>
  <c r="AR1055" i="4"/>
  <c r="AS1055" i="4"/>
  <c r="BE1055" i="4" s="1"/>
  <c r="AN1054" i="4"/>
  <c r="AO1054" i="4"/>
  <c r="BA1054" i="4" s="1"/>
  <c r="AR1054" i="4"/>
  <c r="AS1054" i="4"/>
  <c r="BE1054" i="4" s="1"/>
  <c r="AN1053" i="4"/>
  <c r="AO1053" i="4"/>
  <c r="BA1053" i="4" s="1"/>
  <c r="AR1053" i="4"/>
  <c r="AS1053" i="4"/>
  <c r="BE1053" i="4" s="1"/>
  <c r="AN1052" i="4"/>
  <c r="AO1052" i="4"/>
  <c r="BA1052" i="4" s="1"/>
  <c r="AR1052" i="4"/>
  <c r="AS1052" i="4"/>
  <c r="BE1052" i="4" s="1"/>
  <c r="AN1051" i="4"/>
  <c r="AO1051" i="4"/>
  <c r="BA1051" i="4" s="1"/>
  <c r="AR1051" i="4"/>
  <c r="AS1051" i="4"/>
  <c r="BE1051" i="4" s="1"/>
  <c r="AN1050" i="4"/>
  <c r="AO1050" i="4"/>
  <c r="BA1050" i="4" s="1"/>
  <c r="AR1050" i="4"/>
  <c r="AS1050" i="4"/>
  <c r="BE1050" i="4" s="1"/>
  <c r="AN1049" i="4"/>
  <c r="AO1049" i="4"/>
  <c r="BA1049" i="4" s="1"/>
  <c r="AR1049" i="4"/>
  <c r="AS1049" i="4"/>
  <c r="BE1049" i="4" s="1"/>
  <c r="AN1048" i="4"/>
  <c r="AO1048" i="4"/>
  <c r="BA1048" i="4" s="1"/>
  <c r="AR1048" i="4"/>
  <c r="AS1048" i="4"/>
  <c r="BE1048" i="4" s="1"/>
  <c r="AN1047" i="4"/>
  <c r="AO1047" i="4"/>
  <c r="BA1047" i="4" s="1"/>
  <c r="AR1047" i="4"/>
  <c r="AS1047" i="4"/>
  <c r="BE1047" i="4" s="1"/>
  <c r="AN1046" i="4"/>
  <c r="AO1046" i="4"/>
  <c r="BA1046" i="4" s="1"/>
  <c r="AR1046" i="4"/>
  <c r="AS1046" i="4"/>
  <c r="BE1046" i="4" s="1"/>
  <c r="AN1045" i="4"/>
  <c r="AO1045" i="4"/>
  <c r="BA1045" i="4" s="1"/>
  <c r="AR1045" i="4"/>
  <c r="AS1045" i="4"/>
  <c r="BE1045" i="4" s="1"/>
  <c r="AN1044" i="4"/>
  <c r="AO1044" i="4"/>
  <c r="BA1044" i="4" s="1"/>
  <c r="AR1044" i="4"/>
  <c r="AS1044" i="4"/>
  <c r="BE1044" i="4" s="1"/>
  <c r="AN1043" i="4"/>
  <c r="AO1043" i="4"/>
  <c r="BA1043" i="4" s="1"/>
  <c r="AR1043" i="4"/>
  <c r="AS1043" i="4"/>
  <c r="BE1043" i="4" s="1"/>
  <c r="AN1042" i="4"/>
  <c r="AO1042" i="4"/>
  <c r="BA1042" i="4" s="1"/>
  <c r="AR1042" i="4"/>
  <c r="AS1042" i="4"/>
  <c r="BE1042" i="4" s="1"/>
  <c r="AN1041" i="4"/>
  <c r="AO1041" i="4"/>
  <c r="BA1041" i="4" s="1"/>
  <c r="AR1041" i="4"/>
  <c r="AS1041" i="4"/>
  <c r="BE1041" i="4" s="1"/>
  <c r="AN1040" i="4"/>
  <c r="AO1040" i="4"/>
  <c r="BA1040" i="4" s="1"/>
  <c r="AR1040" i="4"/>
  <c r="AS1040" i="4"/>
  <c r="BE1040" i="4" s="1"/>
  <c r="AN1039" i="4"/>
  <c r="AO1039" i="4"/>
  <c r="BA1039" i="4" s="1"/>
  <c r="AR1039" i="4"/>
  <c r="AS1039" i="4"/>
  <c r="BE1039" i="4" s="1"/>
  <c r="AN1038" i="4"/>
  <c r="AO1038" i="4"/>
  <c r="BA1038" i="4" s="1"/>
  <c r="AR1038" i="4"/>
  <c r="AS1038" i="4"/>
  <c r="BE1038" i="4" s="1"/>
  <c r="AN1037" i="4"/>
  <c r="AO1037" i="4"/>
  <c r="BA1037" i="4" s="1"/>
  <c r="AR1037" i="4"/>
  <c r="AS1037" i="4"/>
  <c r="BE1037" i="4" s="1"/>
  <c r="AN1036" i="4"/>
  <c r="AO1036" i="4"/>
  <c r="BA1036" i="4" s="1"/>
  <c r="AR1036" i="4"/>
  <c r="AS1036" i="4"/>
  <c r="BE1036" i="4" s="1"/>
  <c r="AN1035" i="4"/>
  <c r="AO1035" i="4"/>
  <c r="BA1035" i="4" s="1"/>
  <c r="AR1035" i="4"/>
  <c r="AS1035" i="4"/>
  <c r="BE1035" i="4" s="1"/>
  <c r="AN1034" i="4"/>
  <c r="AO1034" i="4"/>
  <c r="BA1034" i="4" s="1"/>
  <c r="AR1034" i="4"/>
  <c r="AS1034" i="4"/>
  <c r="BE1034" i="4" s="1"/>
  <c r="AN1033" i="4"/>
  <c r="AO1033" i="4"/>
  <c r="BA1033" i="4" s="1"/>
  <c r="AR1033" i="4"/>
  <c r="AS1033" i="4"/>
  <c r="BE1033" i="4" s="1"/>
  <c r="AN1032" i="4"/>
  <c r="AO1032" i="4"/>
  <c r="BA1032" i="4" s="1"/>
  <c r="AR1032" i="4"/>
  <c r="AS1032" i="4"/>
  <c r="BE1032" i="4" s="1"/>
  <c r="AN1031" i="4"/>
  <c r="AO1031" i="4"/>
  <c r="BA1031" i="4" s="1"/>
  <c r="AR1031" i="4"/>
  <c r="AS1031" i="4"/>
  <c r="BE1031" i="4" s="1"/>
  <c r="AN1030" i="4"/>
  <c r="AO1030" i="4"/>
  <c r="BA1030" i="4" s="1"/>
  <c r="AR1030" i="4"/>
  <c r="AS1030" i="4"/>
  <c r="BE1030" i="4" s="1"/>
  <c r="AN1029" i="4"/>
  <c r="AO1029" i="4"/>
  <c r="BA1029" i="4" s="1"/>
  <c r="AR1029" i="4"/>
  <c r="AS1029" i="4"/>
  <c r="BE1029" i="4" s="1"/>
  <c r="AN1028" i="4"/>
  <c r="AO1028" i="4"/>
  <c r="BA1028" i="4" s="1"/>
  <c r="AR1028" i="4"/>
  <c r="AS1028" i="4"/>
  <c r="BE1028" i="4" s="1"/>
  <c r="AN1027" i="4"/>
  <c r="AO1027" i="4"/>
  <c r="BA1027" i="4" s="1"/>
  <c r="AR1027" i="4"/>
  <c r="AS1027" i="4"/>
  <c r="BE1027" i="4" s="1"/>
  <c r="AN1026" i="4"/>
  <c r="AO1026" i="4"/>
  <c r="BA1026" i="4" s="1"/>
  <c r="AR1026" i="4"/>
  <c r="AS1026" i="4"/>
  <c r="BE1026" i="4" s="1"/>
  <c r="AN1025" i="4"/>
  <c r="AO1025" i="4"/>
  <c r="BA1025" i="4" s="1"/>
  <c r="AR1025" i="4"/>
  <c r="AS1025" i="4"/>
  <c r="BE1025" i="4" s="1"/>
  <c r="AN1024" i="4"/>
  <c r="AO1024" i="4"/>
  <c r="BA1024" i="4" s="1"/>
  <c r="AR1024" i="4"/>
  <c r="AS1024" i="4"/>
  <c r="BE1024" i="4" s="1"/>
  <c r="AN1023" i="4"/>
  <c r="AO1023" i="4"/>
  <c r="BA1023" i="4" s="1"/>
  <c r="AR1023" i="4"/>
  <c r="AS1023" i="4"/>
  <c r="BE1023" i="4" s="1"/>
  <c r="AN1022" i="4"/>
  <c r="AO1022" i="4"/>
  <c r="BA1022" i="4" s="1"/>
  <c r="AR1022" i="4"/>
  <c r="AS1022" i="4"/>
  <c r="BE1022" i="4" s="1"/>
  <c r="AN1021" i="4"/>
  <c r="AO1021" i="4"/>
  <c r="BA1021" i="4" s="1"/>
  <c r="AR1021" i="4"/>
  <c r="AS1021" i="4"/>
  <c r="BE1021" i="4" s="1"/>
  <c r="AN1020" i="4"/>
  <c r="AO1020" i="4"/>
  <c r="BA1020" i="4" s="1"/>
  <c r="AR1020" i="4"/>
  <c r="AS1020" i="4"/>
  <c r="BE1020" i="4" s="1"/>
  <c r="AN1019" i="4"/>
  <c r="AO1019" i="4"/>
  <c r="BA1019" i="4" s="1"/>
  <c r="AR1019" i="4"/>
  <c r="AS1019" i="4"/>
  <c r="BE1019" i="4" s="1"/>
  <c r="AN1018" i="4"/>
  <c r="AO1018" i="4"/>
  <c r="BA1018" i="4" s="1"/>
  <c r="AR1018" i="4"/>
  <c r="AS1018" i="4"/>
  <c r="BE1018" i="4" s="1"/>
  <c r="AN1017" i="4"/>
  <c r="AO1017" i="4"/>
  <c r="BA1017" i="4" s="1"/>
  <c r="AR1017" i="4"/>
  <c r="AS1017" i="4"/>
  <c r="BE1017" i="4" s="1"/>
  <c r="AN1016" i="4"/>
  <c r="AO1016" i="4"/>
  <c r="BA1016" i="4" s="1"/>
  <c r="AR1016" i="4"/>
  <c r="AS1016" i="4"/>
  <c r="BE1016" i="4" s="1"/>
  <c r="AN1015" i="4"/>
  <c r="AO1015" i="4"/>
  <c r="BA1015" i="4" s="1"/>
  <c r="AR1015" i="4"/>
  <c r="AS1015" i="4"/>
  <c r="BE1015" i="4" s="1"/>
  <c r="AN1014" i="4"/>
  <c r="AO1014" i="4"/>
  <c r="BA1014" i="4" s="1"/>
  <c r="AR1014" i="4"/>
  <c r="AS1014" i="4"/>
  <c r="BE1014" i="4" s="1"/>
  <c r="AN1013" i="4"/>
  <c r="AO1013" i="4"/>
  <c r="BA1013" i="4" s="1"/>
  <c r="AR1013" i="4"/>
  <c r="AS1013" i="4"/>
  <c r="BE1013" i="4" s="1"/>
  <c r="AN1012" i="4"/>
  <c r="AO1012" i="4"/>
  <c r="BA1012" i="4" s="1"/>
  <c r="AR1012" i="4"/>
  <c r="AS1012" i="4"/>
  <c r="BE1012" i="4" s="1"/>
  <c r="AN1011" i="4"/>
  <c r="AO1011" i="4"/>
  <c r="BA1011" i="4" s="1"/>
  <c r="AR1011" i="4"/>
  <c r="AS1011" i="4"/>
  <c r="BE1011" i="4" s="1"/>
  <c r="AN1010" i="4"/>
  <c r="AO1010" i="4"/>
  <c r="BA1010" i="4" s="1"/>
  <c r="AR1010" i="4"/>
  <c r="AS1010" i="4"/>
  <c r="BE1010" i="4" s="1"/>
  <c r="AN1009" i="4"/>
  <c r="AO1009" i="4"/>
  <c r="BA1009" i="4" s="1"/>
  <c r="AR1009" i="4"/>
  <c r="AS1009" i="4"/>
  <c r="BE1009" i="4" s="1"/>
  <c r="AN1008" i="4"/>
  <c r="AO1008" i="4"/>
  <c r="BA1008" i="4" s="1"/>
  <c r="AR1008" i="4"/>
  <c r="AS1008" i="4"/>
  <c r="BE1008" i="4" s="1"/>
  <c r="AN1007" i="4"/>
  <c r="AO1007" i="4"/>
  <c r="BA1007" i="4" s="1"/>
  <c r="AR1007" i="4"/>
  <c r="AS1007" i="4"/>
  <c r="BE1007" i="4" s="1"/>
  <c r="AN1006" i="4"/>
  <c r="AO1006" i="4"/>
  <c r="BA1006" i="4" s="1"/>
  <c r="AR1006" i="4"/>
  <c r="AS1006" i="4"/>
  <c r="BE1006" i="4" s="1"/>
  <c r="AN1005" i="4"/>
  <c r="AO1005" i="4"/>
  <c r="BA1005" i="4" s="1"/>
  <c r="AR1005" i="4"/>
  <c r="AS1005" i="4"/>
  <c r="BE1005" i="4" s="1"/>
  <c r="AN1004" i="4"/>
  <c r="AO1004" i="4"/>
  <c r="BA1004" i="4" s="1"/>
  <c r="AR1004" i="4"/>
  <c r="AS1004" i="4"/>
  <c r="BE1004" i="4" s="1"/>
  <c r="AN1003" i="4"/>
  <c r="AO1003" i="4"/>
  <c r="BA1003" i="4" s="1"/>
  <c r="AR1003" i="4"/>
  <c r="AS1003" i="4"/>
  <c r="BE1003" i="4" s="1"/>
  <c r="AN1002" i="4"/>
  <c r="AO1002" i="4"/>
  <c r="BA1002" i="4" s="1"/>
  <c r="AR1002" i="4"/>
  <c r="AS1002" i="4"/>
  <c r="BE1002" i="4" s="1"/>
  <c r="AN1001" i="4"/>
  <c r="AO1001" i="4"/>
  <c r="BA1001" i="4" s="1"/>
  <c r="AR1001" i="4"/>
  <c r="AS1001" i="4"/>
  <c r="BE1001" i="4" s="1"/>
  <c r="AN1000" i="4"/>
  <c r="AO1000" i="4"/>
  <c r="BA1000" i="4" s="1"/>
  <c r="AR1000" i="4"/>
  <c r="AS1000" i="4"/>
  <c r="BE1000" i="4" s="1"/>
  <c r="AN999" i="4"/>
  <c r="AO999" i="4"/>
  <c r="BA999" i="4" s="1"/>
  <c r="AR999" i="4"/>
  <c r="AS999" i="4"/>
  <c r="BE999" i="4" s="1"/>
  <c r="AN998" i="4"/>
  <c r="AO998" i="4"/>
  <c r="BA998" i="4" s="1"/>
  <c r="AR998" i="4"/>
  <c r="AS998" i="4"/>
  <c r="BE998" i="4" s="1"/>
  <c r="AN997" i="4"/>
  <c r="AO997" i="4"/>
  <c r="BA997" i="4" s="1"/>
  <c r="AR997" i="4"/>
  <c r="AS997" i="4"/>
  <c r="BE997" i="4" s="1"/>
  <c r="AN996" i="4"/>
  <c r="AO996" i="4"/>
  <c r="BA996" i="4" s="1"/>
  <c r="AR996" i="4"/>
  <c r="AS996" i="4"/>
  <c r="BE996" i="4" s="1"/>
  <c r="AN995" i="4"/>
  <c r="AO995" i="4"/>
  <c r="BA995" i="4" s="1"/>
  <c r="AR995" i="4"/>
  <c r="AS995" i="4"/>
  <c r="BE995" i="4" s="1"/>
  <c r="AN994" i="4"/>
  <c r="AO994" i="4"/>
  <c r="BA994" i="4" s="1"/>
  <c r="AR994" i="4"/>
  <c r="AS994" i="4"/>
  <c r="BE994" i="4" s="1"/>
  <c r="AN993" i="4"/>
  <c r="AO993" i="4"/>
  <c r="BA993" i="4" s="1"/>
  <c r="AR993" i="4"/>
  <c r="AS993" i="4"/>
  <c r="BE993" i="4" s="1"/>
  <c r="AN992" i="4"/>
  <c r="AO992" i="4"/>
  <c r="BA992" i="4" s="1"/>
  <c r="AR992" i="4"/>
  <c r="AS992" i="4"/>
  <c r="BE992" i="4" s="1"/>
  <c r="AN991" i="4"/>
  <c r="AO991" i="4"/>
  <c r="BA991" i="4" s="1"/>
  <c r="AR991" i="4"/>
  <c r="AS991" i="4"/>
  <c r="BE991" i="4" s="1"/>
  <c r="AN990" i="4"/>
  <c r="AO990" i="4"/>
  <c r="BA990" i="4" s="1"/>
  <c r="AR990" i="4"/>
  <c r="AS990" i="4"/>
  <c r="BE990" i="4" s="1"/>
  <c r="AN989" i="4"/>
  <c r="AO989" i="4"/>
  <c r="BA989" i="4" s="1"/>
  <c r="AR989" i="4"/>
  <c r="AS989" i="4"/>
  <c r="BE989" i="4" s="1"/>
  <c r="AN988" i="4"/>
  <c r="AO988" i="4"/>
  <c r="BA988" i="4" s="1"/>
  <c r="AR988" i="4"/>
  <c r="AS988" i="4"/>
  <c r="BE988" i="4" s="1"/>
  <c r="AN987" i="4"/>
  <c r="AO987" i="4"/>
  <c r="BA987" i="4" s="1"/>
  <c r="AR987" i="4"/>
  <c r="AS987" i="4"/>
  <c r="BE987" i="4" s="1"/>
  <c r="AN986" i="4"/>
  <c r="AO986" i="4"/>
  <c r="BA986" i="4" s="1"/>
  <c r="AR986" i="4"/>
  <c r="AS986" i="4"/>
  <c r="BE986" i="4" s="1"/>
  <c r="AN985" i="4"/>
  <c r="AO985" i="4"/>
  <c r="BA985" i="4" s="1"/>
  <c r="AR985" i="4"/>
  <c r="AS985" i="4"/>
  <c r="BE985" i="4" s="1"/>
  <c r="AN984" i="4"/>
  <c r="AO984" i="4"/>
  <c r="BA984" i="4" s="1"/>
  <c r="AR984" i="4"/>
  <c r="AS984" i="4"/>
  <c r="BE984" i="4" s="1"/>
  <c r="AN983" i="4"/>
  <c r="AO983" i="4"/>
  <c r="BA983" i="4" s="1"/>
  <c r="AR983" i="4"/>
  <c r="AS983" i="4"/>
  <c r="BE983" i="4" s="1"/>
  <c r="AN982" i="4"/>
  <c r="AO982" i="4"/>
  <c r="BA982" i="4" s="1"/>
  <c r="AR982" i="4"/>
  <c r="AS982" i="4"/>
  <c r="BE982" i="4" s="1"/>
  <c r="AN981" i="4"/>
  <c r="AO981" i="4"/>
  <c r="BA981" i="4" s="1"/>
  <c r="AR981" i="4"/>
  <c r="AS981" i="4"/>
  <c r="BE981" i="4" s="1"/>
  <c r="AN980" i="4"/>
  <c r="AO980" i="4"/>
  <c r="BA980" i="4" s="1"/>
  <c r="AR980" i="4"/>
  <c r="AS980" i="4"/>
  <c r="BE980" i="4" s="1"/>
  <c r="AN979" i="4"/>
  <c r="AO979" i="4"/>
  <c r="BA979" i="4" s="1"/>
  <c r="AR979" i="4"/>
  <c r="AS979" i="4"/>
  <c r="BE979" i="4" s="1"/>
  <c r="AN978" i="4"/>
  <c r="AO978" i="4"/>
  <c r="BA978" i="4" s="1"/>
  <c r="AR978" i="4"/>
  <c r="AS978" i="4"/>
  <c r="BE978" i="4" s="1"/>
  <c r="AN977" i="4"/>
  <c r="AO977" i="4"/>
  <c r="BA977" i="4" s="1"/>
  <c r="AR977" i="4"/>
  <c r="AS977" i="4"/>
  <c r="BE977" i="4" s="1"/>
  <c r="AN976" i="4"/>
  <c r="AO976" i="4"/>
  <c r="BA976" i="4" s="1"/>
  <c r="AR976" i="4"/>
  <c r="AS976" i="4"/>
  <c r="BE976" i="4" s="1"/>
  <c r="AN975" i="4"/>
  <c r="AO975" i="4"/>
  <c r="BA975" i="4" s="1"/>
  <c r="AR975" i="4"/>
  <c r="AS975" i="4"/>
  <c r="BE975" i="4" s="1"/>
  <c r="AN974" i="4"/>
  <c r="AO974" i="4"/>
  <c r="BA974" i="4" s="1"/>
  <c r="AR974" i="4"/>
  <c r="AS974" i="4"/>
  <c r="BE974" i="4" s="1"/>
  <c r="AN973" i="4"/>
  <c r="AO973" i="4"/>
  <c r="BA973" i="4" s="1"/>
  <c r="AR973" i="4"/>
  <c r="AS973" i="4"/>
  <c r="BE973" i="4" s="1"/>
  <c r="AN972" i="4"/>
  <c r="AO972" i="4"/>
  <c r="BA972" i="4" s="1"/>
  <c r="AR972" i="4"/>
  <c r="AS972" i="4"/>
  <c r="BE972" i="4" s="1"/>
  <c r="AN971" i="4"/>
  <c r="AO971" i="4"/>
  <c r="BA971" i="4" s="1"/>
  <c r="AR971" i="4"/>
  <c r="AS971" i="4"/>
  <c r="BE971" i="4" s="1"/>
  <c r="AN970" i="4"/>
  <c r="AO970" i="4"/>
  <c r="BA970" i="4" s="1"/>
  <c r="AR970" i="4"/>
  <c r="AS970" i="4"/>
  <c r="BE970" i="4" s="1"/>
  <c r="AN969" i="4"/>
  <c r="AO969" i="4"/>
  <c r="BA969" i="4" s="1"/>
  <c r="AR969" i="4"/>
  <c r="AS969" i="4"/>
  <c r="BE969" i="4" s="1"/>
  <c r="AN968" i="4"/>
  <c r="AO968" i="4"/>
  <c r="BA968" i="4" s="1"/>
  <c r="AR968" i="4"/>
  <c r="AS968" i="4"/>
  <c r="BE968" i="4" s="1"/>
  <c r="AN967" i="4"/>
  <c r="AO967" i="4"/>
  <c r="BA967" i="4" s="1"/>
  <c r="AR967" i="4"/>
  <c r="AS967" i="4"/>
  <c r="BE967" i="4" s="1"/>
  <c r="AN966" i="4"/>
  <c r="AO966" i="4"/>
  <c r="BA966" i="4" s="1"/>
  <c r="AR966" i="4"/>
  <c r="AS966" i="4"/>
  <c r="BE966" i="4" s="1"/>
  <c r="AN965" i="4"/>
  <c r="AO965" i="4"/>
  <c r="BA965" i="4" s="1"/>
  <c r="AR965" i="4"/>
  <c r="AS965" i="4"/>
  <c r="BE965" i="4" s="1"/>
  <c r="AN964" i="4"/>
  <c r="AO964" i="4"/>
  <c r="BA964" i="4" s="1"/>
  <c r="AR964" i="4"/>
  <c r="AS964" i="4"/>
  <c r="BE964" i="4" s="1"/>
  <c r="AN963" i="4"/>
  <c r="AO963" i="4"/>
  <c r="BA963" i="4" s="1"/>
  <c r="AR963" i="4"/>
  <c r="AS963" i="4"/>
  <c r="BE963" i="4" s="1"/>
  <c r="AN962" i="4"/>
  <c r="AO962" i="4"/>
  <c r="BA962" i="4" s="1"/>
  <c r="AR962" i="4"/>
  <c r="AS962" i="4"/>
  <c r="BE962" i="4" s="1"/>
  <c r="AN961" i="4"/>
  <c r="AO961" i="4"/>
  <c r="BA961" i="4" s="1"/>
  <c r="AR961" i="4"/>
  <c r="AS961" i="4"/>
  <c r="BE961" i="4" s="1"/>
  <c r="AN960" i="4"/>
  <c r="AO960" i="4"/>
  <c r="BA960" i="4" s="1"/>
  <c r="AR960" i="4"/>
  <c r="AS960" i="4"/>
  <c r="BE960" i="4" s="1"/>
  <c r="AN959" i="4"/>
  <c r="AO959" i="4"/>
  <c r="BA959" i="4" s="1"/>
  <c r="AR959" i="4"/>
  <c r="AS959" i="4"/>
  <c r="BE959" i="4" s="1"/>
  <c r="AN958" i="4"/>
  <c r="AO958" i="4"/>
  <c r="BA958" i="4" s="1"/>
  <c r="AR958" i="4"/>
  <c r="AS958" i="4"/>
  <c r="BE958" i="4" s="1"/>
  <c r="AN957" i="4"/>
  <c r="AO957" i="4"/>
  <c r="BA957" i="4" s="1"/>
  <c r="AR957" i="4"/>
  <c r="AS957" i="4"/>
  <c r="BE957" i="4" s="1"/>
  <c r="AN956" i="4"/>
  <c r="AO956" i="4"/>
  <c r="BA956" i="4" s="1"/>
  <c r="AR956" i="4"/>
  <c r="AS956" i="4"/>
  <c r="BE956" i="4" s="1"/>
  <c r="AN955" i="4"/>
  <c r="AO955" i="4"/>
  <c r="BA955" i="4" s="1"/>
  <c r="AR955" i="4"/>
  <c r="AS955" i="4"/>
  <c r="BE955" i="4" s="1"/>
  <c r="AN954" i="4"/>
  <c r="AO954" i="4"/>
  <c r="BA954" i="4" s="1"/>
  <c r="AR954" i="4"/>
  <c r="AS954" i="4"/>
  <c r="BE954" i="4" s="1"/>
  <c r="AN953" i="4"/>
  <c r="AO953" i="4"/>
  <c r="BA953" i="4" s="1"/>
  <c r="AR953" i="4"/>
  <c r="AS953" i="4"/>
  <c r="BE953" i="4" s="1"/>
  <c r="AN952" i="4"/>
  <c r="AO952" i="4"/>
  <c r="BA952" i="4" s="1"/>
  <c r="AR952" i="4"/>
  <c r="AS952" i="4"/>
  <c r="BE952" i="4" s="1"/>
  <c r="AN951" i="4"/>
  <c r="AO951" i="4"/>
  <c r="BA951" i="4" s="1"/>
  <c r="AR951" i="4"/>
  <c r="AS951" i="4"/>
  <c r="BE951" i="4" s="1"/>
  <c r="AN950" i="4"/>
  <c r="AO950" i="4"/>
  <c r="BA950" i="4" s="1"/>
  <c r="AR950" i="4"/>
  <c r="AS950" i="4"/>
  <c r="BE950" i="4" s="1"/>
  <c r="AN949" i="4"/>
  <c r="AO949" i="4"/>
  <c r="BA949" i="4" s="1"/>
  <c r="AR949" i="4"/>
  <c r="AS949" i="4"/>
  <c r="BE949" i="4" s="1"/>
  <c r="AN948" i="4"/>
  <c r="AO948" i="4"/>
  <c r="BA948" i="4" s="1"/>
  <c r="AR948" i="4"/>
  <c r="AS948" i="4"/>
  <c r="BE948" i="4" s="1"/>
  <c r="AN947" i="4"/>
  <c r="AO947" i="4"/>
  <c r="BA947" i="4" s="1"/>
  <c r="AR947" i="4"/>
  <c r="AS947" i="4"/>
  <c r="BE947" i="4" s="1"/>
  <c r="AN946" i="4"/>
  <c r="AO946" i="4"/>
  <c r="BA946" i="4" s="1"/>
  <c r="AR946" i="4"/>
  <c r="AS946" i="4"/>
  <c r="BE946" i="4" s="1"/>
  <c r="AN945" i="4"/>
  <c r="AO945" i="4"/>
  <c r="BA945" i="4" s="1"/>
  <c r="AR945" i="4"/>
  <c r="AS945" i="4"/>
  <c r="BE945" i="4" s="1"/>
  <c r="AN944" i="4"/>
  <c r="AO944" i="4"/>
  <c r="BA944" i="4" s="1"/>
  <c r="AR944" i="4"/>
  <c r="AS944" i="4"/>
  <c r="BE944" i="4" s="1"/>
  <c r="AN943" i="4"/>
  <c r="AO943" i="4"/>
  <c r="BA943" i="4" s="1"/>
  <c r="AR943" i="4"/>
  <c r="AS943" i="4"/>
  <c r="BE943" i="4" s="1"/>
  <c r="AN942" i="4"/>
  <c r="AO942" i="4"/>
  <c r="BA942" i="4" s="1"/>
  <c r="AR942" i="4"/>
  <c r="AS942" i="4"/>
  <c r="BE942" i="4" s="1"/>
  <c r="AN941" i="4"/>
  <c r="AO941" i="4"/>
  <c r="BA941" i="4" s="1"/>
  <c r="AR941" i="4"/>
  <c r="AS941" i="4"/>
  <c r="BE941" i="4" s="1"/>
  <c r="AN940" i="4"/>
  <c r="AO940" i="4"/>
  <c r="BA940" i="4" s="1"/>
  <c r="AR940" i="4"/>
  <c r="AS940" i="4"/>
  <c r="BE940" i="4" s="1"/>
  <c r="AN939" i="4"/>
  <c r="AO939" i="4"/>
  <c r="BA939" i="4" s="1"/>
  <c r="AR939" i="4"/>
  <c r="AS939" i="4"/>
  <c r="BE939" i="4" s="1"/>
  <c r="AN938" i="4"/>
  <c r="AO938" i="4"/>
  <c r="BA938" i="4" s="1"/>
  <c r="AR938" i="4"/>
  <c r="AS938" i="4"/>
  <c r="BE938" i="4" s="1"/>
  <c r="AN937" i="4"/>
  <c r="AO937" i="4"/>
  <c r="BA937" i="4" s="1"/>
  <c r="AR937" i="4"/>
  <c r="AS937" i="4"/>
  <c r="BE937" i="4" s="1"/>
  <c r="AN936" i="4"/>
  <c r="AO936" i="4"/>
  <c r="BA936" i="4" s="1"/>
  <c r="AR936" i="4"/>
  <c r="AS936" i="4"/>
  <c r="BE936" i="4" s="1"/>
  <c r="AN935" i="4"/>
  <c r="AO935" i="4"/>
  <c r="BA935" i="4" s="1"/>
  <c r="AR935" i="4"/>
  <c r="AS935" i="4"/>
  <c r="BE935" i="4" s="1"/>
  <c r="AN934" i="4"/>
  <c r="AO934" i="4"/>
  <c r="BA934" i="4" s="1"/>
  <c r="AR934" i="4"/>
  <c r="AS934" i="4"/>
  <c r="BE934" i="4" s="1"/>
  <c r="AN933" i="4"/>
  <c r="AO933" i="4"/>
  <c r="BA933" i="4" s="1"/>
  <c r="AR933" i="4"/>
  <c r="AS933" i="4"/>
  <c r="BE933" i="4" s="1"/>
  <c r="AN932" i="4"/>
  <c r="AO932" i="4"/>
  <c r="BA932" i="4" s="1"/>
  <c r="AR932" i="4"/>
  <c r="AS932" i="4"/>
  <c r="BE932" i="4" s="1"/>
  <c r="AN931" i="4"/>
  <c r="AO931" i="4"/>
  <c r="BA931" i="4" s="1"/>
  <c r="AR931" i="4"/>
  <c r="AS931" i="4"/>
  <c r="BE931" i="4" s="1"/>
  <c r="AN930" i="4"/>
  <c r="AO930" i="4"/>
  <c r="BA930" i="4" s="1"/>
  <c r="AR930" i="4"/>
  <c r="AS930" i="4"/>
  <c r="BE930" i="4" s="1"/>
  <c r="AN929" i="4"/>
  <c r="AO929" i="4"/>
  <c r="BA929" i="4" s="1"/>
  <c r="AR929" i="4"/>
  <c r="AS929" i="4"/>
  <c r="BE929" i="4" s="1"/>
  <c r="AN928" i="4"/>
  <c r="AO928" i="4"/>
  <c r="BA928" i="4" s="1"/>
  <c r="AR928" i="4"/>
  <c r="AS928" i="4"/>
  <c r="BE928" i="4" s="1"/>
  <c r="AN927" i="4"/>
  <c r="AO927" i="4"/>
  <c r="BA927" i="4" s="1"/>
  <c r="AR927" i="4"/>
  <c r="AS927" i="4"/>
  <c r="BE927" i="4" s="1"/>
  <c r="AN926" i="4"/>
  <c r="AO926" i="4"/>
  <c r="BA926" i="4" s="1"/>
  <c r="AR926" i="4"/>
  <c r="AS926" i="4"/>
  <c r="BE926" i="4" s="1"/>
  <c r="AN925" i="4"/>
  <c r="AO925" i="4"/>
  <c r="BA925" i="4" s="1"/>
  <c r="AR925" i="4"/>
  <c r="AS925" i="4"/>
  <c r="BE925" i="4" s="1"/>
  <c r="AN924" i="4"/>
  <c r="AO924" i="4"/>
  <c r="BA924" i="4" s="1"/>
  <c r="AR924" i="4"/>
  <c r="AS924" i="4"/>
  <c r="BE924" i="4" s="1"/>
  <c r="AN923" i="4"/>
  <c r="AO923" i="4"/>
  <c r="BA923" i="4" s="1"/>
  <c r="AR923" i="4"/>
  <c r="AS923" i="4"/>
  <c r="BE923" i="4" s="1"/>
  <c r="AN922" i="4"/>
  <c r="AO922" i="4"/>
  <c r="BA922" i="4" s="1"/>
  <c r="AR922" i="4"/>
  <c r="AS922" i="4"/>
  <c r="BE922" i="4" s="1"/>
  <c r="AN921" i="4"/>
  <c r="AO921" i="4"/>
  <c r="BA921" i="4" s="1"/>
  <c r="AR921" i="4"/>
  <c r="AS921" i="4"/>
  <c r="BE921" i="4" s="1"/>
  <c r="AN920" i="4"/>
  <c r="AO920" i="4"/>
  <c r="BA920" i="4" s="1"/>
  <c r="AR920" i="4"/>
  <c r="AS920" i="4"/>
  <c r="BE920" i="4" s="1"/>
  <c r="AN919" i="4"/>
  <c r="AO919" i="4"/>
  <c r="BA919" i="4" s="1"/>
  <c r="AR919" i="4"/>
  <c r="AS919" i="4"/>
  <c r="BE919" i="4" s="1"/>
  <c r="AN918" i="4"/>
  <c r="AO918" i="4"/>
  <c r="BA918" i="4" s="1"/>
  <c r="AR918" i="4"/>
  <c r="AS918" i="4"/>
  <c r="BE918" i="4" s="1"/>
  <c r="AN917" i="4"/>
  <c r="AO917" i="4"/>
  <c r="BA917" i="4" s="1"/>
  <c r="AR917" i="4"/>
  <c r="AS917" i="4"/>
  <c r="BE917" i="4" s="1"/>
  <c r="AO916" i="4"/>
  <c r="BA916" i="4" s="1"/>
  <c r="AN916" i="4"/>
  <c r="AS916" i="4"/>
  <c r="BE916" i="4" s="1"/>
  <c r="AR916" i="4"/>
  <c r="AO915" i="4"/>
  <c r="BA915" i="4" s="1"/>
  <c r="AN915" i="4"/>
  <c r="AS915" i="4"/>
  <c r="BE915" i="4" s="1"/>
  <c r="AR915" i="4"/>
  <c r="AO914" i="4"/>
  <c r="BA914" i="4" s="1"/>
  <c r="AN914" i="4"/>
  <c r="AS914" i="4"/>
  <c r="BE914" i="4" s="1"/>
  <c r="AR914" i="4"/>
  <c r="AO913" i="4"/>
  <c r="BA913" i="4" s="1"/>
  <c r="AN913" i="4"/>
  <c r="AS913" i="4"/>
  <c r="BE913" i="4" s="1"/>
  <c r="AR913" i="4"/>
  <c r="AO912" i="4"/>
  <c r="BA912" i="4" s="1"/>
  <c r="AN912" i="4"/>
  <c r="AS912" i="4"/>
  <c r="BE912" i="4" s="1"/>
  <c r="AR912" i="4"/>
  <c r="AO911" i="4"/>
  <c r="BA911" i="4" s="1"/>
  <c r="AN911" i="4"/>
  <c r="AS911" i="4"/>
  <c r="BE911" i="4" s="1"/>
  <c r="AR911" i="4"/>
  <c r="AO910" i="4"/>
  <c r="BA910" i="4" s="1"/>
  <c r="AN910" i="4"/>
  <c r="AS910" i="4"/>
  <c r="BE910" i="4" s="1"/>
  <c r="AR910" i="4"/>
  <c r="AO909" i="4"/>
  <c r="BA909" i="4" s="1"/>
  <c r="AN909" i="4"/>
  <c r="AS909" i="4"/>
  <c r="BE909" i="4" s="1"/>
  <c r="AR909" i="4"/>
  <c r="AO908" i="4"/>
  <c r="BA908" i="4" s="1"/>
  <c r="AN908" i="4"/>
  <c r="AS908" i="4"/>
  <c r="BE908" i="4" s="1"/>
  <c r="AR908" i="4"/>
  <c r="AO907" i="4"/>
  <c r="BA907" i="4" s="1"/>
  <c r="AN907" i="4"/>
  <c r="AS907" i="4"/>
  <c r="BE907" i="4" s="1"/>
  <c r="AR907" i="4"/>
  <c r="AO906" i="4"/>
  <c r="BA906" i="4" s="1"/>
  <c r="AN906" i="4"/>
  <c r="AS906" i="4"/>
  <c r="BE906" i="4" s="1"/>
  <c r="AR906" i="4"/>
  <c r="AO905" i="4"/>
  <c r="BA905" i="4" s="1"/>
  <c r="AN905" i="4"/>
  <c r="AS905" i="4"/>
  <c r="BE905" i="4" s="1"/>
  <c r="AR905" i="4"/>
  <c r="AO904" i="4"/>
  <c r="BA904" i="4" s="1"/>
  <c r="AN904" i="4"/>
  <c r="AR904" i="4"/>
  <c r="AS904" i="4"/>
  <c r="BE904" i="4" s="1"/>
  <c r="AN903" i="4"/>
  <c r="AO903" i="4"/>
  <c r="BA903" i="4" s="1"/>
  <c r="AS903" i="4"/>
  <c r="BE903" i="4" s="1"/>
  <c r="AR903" i="4"/>
  <c r="AN604" i="4"/>
  <c r="AS604" i="4"/>
  <c r="BE604" i="4" s="1"/>
  <c r="AN603" i="4"/>
  <c r="BB902" i="4"/>
  <c r="AS902" i="4"/>
  <c r="BE902" i="4" s="1"/>
  <c r="AR902" i="4"/>
  <c r="AO901" i="4"/>
  <c r="BA901" i="4" s="1"/>
  <c r="AN901" i="4"/>
  <c r="AR901" i="4"/>
  <c r="AS901" i="4"/>
  <c r="BE901" i="4" s="1"/>
  <c r="AN900" i="4"/>
  <c r="AO900" i="4"/>
  <c r="BA900" i="4" s="1"/>
  <c r="AR900" i="4"/>
  <c r="AS900" i="4"/>
  <c r="BE900" i="4" s="1"/>
  <c r="AN899" i="4"/>
  <c r="AO899" i="4"/>
  <c r="BA899" i="4" s="1"/>
  <c r="AR899" i="4"/>
  <c r="AS899" i="4"/>
  <c r="BE899" i="4" s="1"/>
  <c r="AN898" i="4"/>
  <c r="AO898" i="4"/>
  <c r="BA898" i="4" s="1"/>
  <c r="AR898" i="4"/>
  <c r="AS898" i="4"/>
  <c r="BE898" i="4" s="1"/>
  <c r="AN897" i="4"/>
  <c r="AO897" i="4"/>
  <c r="BA897" i="4" s="1"/>
  <c r="AR897" i="4"/>
  <c r="AS897" i="4"/>
  <c r="BE897" i="4" s="1"/>
  <c r="AN896" i="4"/>
  <c r="AO896" i="4"/>
  <c r="BA896" i="4" s="1"/>
  <c r="AR896" i="4"/>
  <c r="AS896" i="4"/>
  <c r="BE896" i="4" s="1"/>
  <c r="AN895" i="4"/>
  <c r="AO895" i="4"/>
  <c r="BA895" i="4" s="1"/>
  <c r="AR895" i="4"/>
  <c r="AS895" i="4"/>
  <c r="BE895" i="4" s="1"/>
  <c r="AN894" i="4"/>
  <c r="AO894" i="4"/>
  <c r="BA894" i="4" s="1"/>
  <c r="AR894" i="4"/>
  <c r="AS894" i="4"/>
  <c r="BE894" i="4" s="1"/>
  <c r="AN893" i="4"/>
  <c r="AO893" i="4"/>
  <c r="BA893" i="4" s="1"/>
  <c r="AR893" i="4"/>
  <c r="AS893" i="4"/>
  <c r="BE893" i="4" s="1"/>
  <c r="AN892" i="4"/>
  <c r="AO892" i="4"/>
  <c r="BA892" i="4" s="1"/>
  <c r="AR892" i="4"/>
  <c r="AS892" i="4"/>
  <c r="BE892" i="4" s="1"/>
  <c r="AN891" i="4"/>
  <c r="AO891" i="4"/>
  <c r="BA891" i="4" s="1"/>
  <c r="AR891" i="4"/>
  <c r="AS891" i="4"/>
  <c r="BE891" i="4" s="1"/>
  <c r="AN890" i="4"/>
  <c r="AO890" i="4"/>
  <c r="BA890" i="4" s="1"/>
  <c r="AR890" i="4"/>
  <c r="AS890" i="4"/>
  <c r="BE890" i="4" s="1"/>
  <c r="AN889" i="4"/>
  <c r="AO889" i="4"/>
  <c r="BA889" i="4" s="1"/>
  <c r="AR889" i="4"/>
  <c r="AS889" i="4"/>
  <c r="BE889" i="4" s="1"/>
  <c r="AN888" i="4"/>
  <c r="AO888" i="4"/>
  <c r="BA888" i="4" s="1"/>
  <c r="AR888" i="4"/>
  <c r="AS888" i="4"/>
  <c r="BE888" i="4" s="1"/>
  <c r="AN887" i="4"/>
  <c r="AO887" i="4"/>
  <c r="BA887" i="4" s="1"/>
  <c r="AR887" i="4"/>
  <c r="AS887" i="4"/>
  <c r="BE887" i="4" s="1"/>
  <c r="AN886" i="4"/>
  <c r="AO886" i="4"/>
  <c r="BA886" i="4" s="1"/>
  <c r="AR886" i="4"/>
  <c r="AS886" i="4"/>
  <c r="BE886" i="4" s="1"/>
  <c r="AN885" i="4"/>
  <c r="AO885" i="4"/>
  <c r="BA885" i="4" s="1"/>
  <c r="AR885" i="4"/>
  <c r="AS885" i="4"/>
  <c r="BE885" i="4" s="1"/>
  <c r="AN884" i="4"/>
  <c r="AO884" i="4"/>
  <c r="BA884" i="4" s="1"/>
  <c r="AR884" i="4"/>
  <c r="AS884" i="4"/>
  <c r="BE884" i="4" s="1"/>
  <c r="AN883" i="4"/>
  <c r="AO883" i="4"/>
  <c r="BA883" i="4" s="1"/>
  <c r="AR883" i="4"/>
  <c r="AS883" i="4"/>
  <c r="BE883" i="4" s="1"/>
  <c r="AN882" i="4"/>
  <c r="AO882" i="4"/>
  <c r="BA882" i="4" s="1"/>
  <c r="AR882" i="4"/>
  <c r="AS882" i="4"/>
  <c r="BE882" i="4" s="1"/>
  <c r="AN881" i="4"/>
  <c r="AO881" i="4"/>
  <c r="BA881" i="4" s="1"/>
  <c r="AR881" i="4"/>
  <c r="AS881" i="4"/>
  <c r="BE881" i="4" s="1"/>
  <c r="AN880" i="4"/>
  <c r="AO880" i="4"/>
  <c r="BA880" i="4" s="1"/>
  <c r="AR880" i="4"/>
  <c r="AS880" i="4"/>
  <c r="BE880" i="4" s="1"/>
  <c r="AN879" i="4"/>
  <c r="AO879" i="4"/>
  <c r="BA879" i="4" s="1"/>
  <c r="AR879" i="4"/>
  <c r="AS879" i="4"/>
  <c r="BE879" i="4" s="1"/>
  <c r="AN878" i="4"/>
  <c r="AO878" i="4"/>
  <c r="BA878" i="4" s="1"/>
  <c r="AR878" i="4"/>
  <c r="AS878" i="4"/>
  <c r="BE878" i="4" s="1"/>
  <c r="AN877" i="4"/>
  <c r="AO877" i="4"/>
  <c r="BA877" i="4" s="1"/>
  <c r="AR877" i="4"/>
  <c r="AS877" i="4"/>
  <c r="BE877" i="4" s="1"/>
  <c r="AN876" i="4"/>
  <c r="AO876" i="4"/>
  <c r="BA876" i="4" s="1"/>
  <c r="AR876" i="4"/>
  <c r="AS876" i="4"/>
  <c r="BE876" i="4" s="1"/>
  <c r="AN875" i="4"/>
  <c r="AO875" i="4"/>
  <c r="BA875" i="4" s="1"/>
  <c r="AR875" i="4"/>
  <c r="AS875" i="4"/>
  <c r="BE875" i="4" s="1"/>
  <c r="AN874" i="4"/>
  <c r="AO874" i="4"/>
  <c r="BA874" i="4" s="1"/>
  <c r="AR874" i="4"/>
  <c r="AS874" i="4"/>
  <c r="BE874" i="4" s="1"/>
  <c r="AN873" i="4"/>
  <c r="AO873" i="4"/>
  <c r="BA873" i="4" s="1"/>
  <c r="AR873" i="4"/>
  <c r="AS873" i="4"/>
  <c r="BE873" i="4" s="1"/>
  <c r="AN872" i="4"/>
  <c r="AO872" i="4"/>
  <c r="BA872" i="4" s="1"/>
  <c r="AR872" i="4"/>
  <c r="AS872" i="4"/>
  <c r="BE872" i="4" s="1"/>
  <c r="AN871" i="4"/>
  <c r="AO871" i="4"/>
  <c r="BA871" i="4" s="1"/>
  <c r="AR871" i="4"/>
  <c r="AS871" i="4"/>
  <c r="BE871" i="4" s="1"/>
  <c r="AN870" i="4"/>
  <c r="AO870" i="4"/>
  <c r="BA870" i="4" s="1"/>
  <c r="AR870" i="4"/>
  <c r="AS870" i="4"/>
  <c r="BE870" i="4" s="1"/>
  <c r="AN869" i="4"/>
  <c r="AO869" i="4"/>
  <c r="BA869" i="4" s="1"/>
  <c r="AR869" i="4"/>
  <c r="AS869" i="4"/>
  <c r="BE869" i="4" s="1"/>
  <c r="AN868" i="4"/>
  <c r="AO868" i="4"/>
  <c r="BA868" i="4" s="1"/>
  <c r="AR868" i="4"/>
  <c r="AS868" i="4"/>
  <c r="BE868" i="4" s="1"/>
  <c r="AN867" i="4"/>
  <c r="AO867" i="4"/>
  <c r="BA867" i="4" s="1"/>
  <c r="AR867" i="4"/>
  <c r="AS867" i="4"/>
  <c r="BE867" i="4" s="1"/>
  <c r="AN866" i="4"/>
  <c r="AO866" i="4"/>
  <c r="BA866" i="4" s="1"/>
  <c r="AR866" i="4"/>
  <c r="AS866" i="4"/>
  <c r="BE866" i="4" s="1"/>
  <c r="AN865" i="4"/>
  <c r="AO865" i="4"/>
  <c r="BA865" i="4" s="1"/>
  <c r="AR865" i="4"/>
  <c r="AS865" i="4"/>
  <c r="BE865" i="4" s="1"/>
  <c r="AN864" i="4"/>
  <c r="AO864" i="4"/>
  <c r="BA864" i="4" s="1"/>
  <c r="AR864" i="4"/>
  <c r="AS864" i="4"/>
  <c r="BE864" i="4" s="1"/>
  <c r="AN863" i="4"/>
  <c r="AO863" i="4"/>
  <c r="BA863" i="4" s="1"/>
  <c r="AR863" i="4"/>
  <c r="AS863" i="4"/>
  <c r="BE863" i="4" s="1"/>
  <c r="AN862" i="4"/>
  <c r="AO862" i="4"/>
  <c r="BA862" i="4" s="1"/>
  <c r="AR862" i="4"/>
  <c r="AS862" i="4"/>
  <c r="BE862" i="4" s="1"/>
  <c r="AN861" i="4"/>
  <c r="AO861" i="4"/>
  <c r="BA861" i="4" s="1"/>
  <c r="AR861" i="4"/>
  <c r="AS861" i="4"/>
  <c r="BE861" i="4" s="1"/>
  <c r="AN860" i="4"/>
  <c r="AO860" i="4"/>
  <c r="BA860" i="4" s="1"/>
  <c r="AR860" i="4"/>
  <c r="AS860" i="4"/>
  <c r="BE860" i="4" s="1"/>
  <c r="AN859" i="4"/>
  <c r="AO859" i="4"/>
  <c r="BA859" i="4" s="1"/>
  <c r="AR859" i="4"/>
  <c r="AS859" i="4"/>
  <c r="BE859" i="4" s="1"/>
  <c r="AN858" i="4"/>
  <c r="AO858" i="4"/>
  <c r="BA858" i="4" s="1"/>
  <c r="AR858" i="4"/>
  <c r="AS858" i="4"/>
  <c r="BE858" i="4" s="1"/>
  <c r="AN857" i="4"/>
  <c r="AO857" i="4"/>
  <c r="BA857" i="4" s="1"/>
  <c r="AR857" i="4"/>
  <c r="AS857" i="4"/>
  <c r="BE857" i="4" s="1"/>
  <c r="AN856" i="4"/>
  <c r="AO856" i="4"/>
  <c r="BA856" i="4" s="1"/>
  <c r="AR856" i="4"/>
  <c r="AS856" i="4"/>
  <c r="BE856" i="4" s="1"/>
  <c r="AN855" i="4"/>
  <c r="AO855" i="4"/>
  <c r="BA855" i="4" s="1"/>
  <c r="AR855" i="4"/>
  <c r="AS855" i="4"/>
  <c r="BE855" i="4" s="1"/>
  <c r="AN854" i="4"/>
  <c r="AO854" i="4"/>
  <c r="BA854" i="4" s="1"/>
  <c r="AR854" i="4"/>
  <c r="AS854" i="4"/>
  <c r="BE854" i="4" s="1"/>
  <c r="AN853" i="4"/>
  <c r="AO853" i="4"/>
  <c r="BA853" i="4" s="1"/>
  <c r="AR853" i="4"/>
  <c r="AS853" i="4"/>
  <c r="BE853" i="4" s="1"/>
  <c r="AN852" i="4"/>
  <c r="AO852" i="4"/>
  <c r="BA852" i="4" s="1"/>
  <c r="AR852" i="4"/>
  <c r="AS852" i="4"/>
  <c r="BE852" i="4" s="1"/>
  <c r="AN851" i="4"/>
  <c r="AO851" i="4"/>
  <c r="BA851" i="4" s="1"/>
  <c r="AR851" i="4"/>
  <c r="AS851" i="4"/>
  <c r="BE851" i="4" s="1"/>
  <c r="AN850" i="4"/>
  <c r="AO850" i="4"/>
  <c r="BA850" i="4" s="1"/>
  <c r="AR850" i="4"/>
  <c r="AS850" i="4"/>
  <c r="BE850" i="4" s="1"/>
  <c r="AN849" i="4"/>
  <c r="AO849" i="4"/>
  <c r="BA849" i="4" s="1"/>
  <c r="AR849" i="4"/>
  <c r="AS849" i="4"/>
  <c r="BE849" i="4" s="1"/>
  <c r="AN848" i="4"/>
  <c r="AO848" i="4"/>
  <c r="BA848" i="4" s="1"/>
  <c r="AR848" i="4"/>
  <c r="AS848" i="4"/>
  <c r="BE848" i="4" s="1"/>
  <c r="AN847" i="4"/>
  <c r="AO847" i="4"/>
  <c r="BA847" i="4" s="1"/>
  <c r="AR847" i="4"/>
  <c r="AS847" i="4"/>
  <c r="BE847" i="4" s="1"/>
  <c r="AN846" i="4"/>
  <c r="AO846" i="4"/>
  <c r="BA846" i="4" s="1"/>
  <c r="AR846" i="4"/>
  <c r="AS846" i="4"/>
  <c r="BE846" i="4" s="1"/>
  <c r="AN845" i="4"/>
  <c r="AO845" i="4"/>
  <c r="BA845" i="4" s="1"/>
  <c r="AR845" i="4"/>
  <c r="AS845" i="4"/>
  <c r="BE845" i="4" s="1"/>
  <c r="AN844" i="4"/>
  <c r="AO844" i="4"/>
  <c r="BA844" i="4" s="1"/>
  <c r="AR844" i="4"/>
  <c r="AS844" i="4"/>
  <c r="BE844" i="4" s="1"/>
  <c r="AN843" i="4"/>
  <c r="AO843" i="4"/>
  <c r="BA843" i="4" s="1"/>
  <c r="AR843" i="4"/>
  <c r="AS843" i="4"/>
  <c r="BE843" i="4" s="1"/>
  <c r="AN842" i="4"/>
  <c r="AO842" i="4"/>
  <c r="BA842" i="4" s="1"/>
  <c r="AR842" i="4"/>
  <c r="AS842" i="4"/>
  <c r="BE842" i="4" s="1"/>
  <c r="AN841" i="4"/>
  <c r="AO841" i="4"/>
  <c r="BA841" i="4" s="1"/>
  <c r="AR841" i="4"/>
  <c r="AS841" i="4"/>
  <c r="BE841" i="4" s="1"/>
  <c r="AN840" i="4"/>
  <c r="AO840" i="4"/>
  <c r="BA840" i="4" s="1"/>
  <c r="AR840" i="4"/>
  <c r="AS840" i="4"/>
  <c r="BE840" i="4" s="1"/>
  <c r="AN839" i="4"/>
  <c r="AO839" i="4"/>
  <c r="BA839" i="4" s="1"/>
  <c r="AR839" i="4"/>
  <c r="AS839" i="4"/>
  <c r="BE839" i="4" s="1"/>
  <c r="AN838" i="4"/>
  <c r="AO838" i="4"/>
  <c r="BA838" i="4" s="1"/>
  <c r="AR838" i="4"/>
  <c r="AS838" i="4"/>
  <c r="BE838" i="4" s="1"/>
  <c r="AN837" i="4"/>
  <c r="AO837" i="4"/>
  <c r="BA837" i="4" s="1"/>
  <c r="AR837" i="4"/>
  <c r="AS837" i="4"/>
  <c r="BE837" i="4" s="1"/>
  <c r="AN836" i="4"/>
  <c r="AO836" i="4"/>
  <c r="BA836" i="4" s="1"/>
  <c r="AR836" i="4"/>
  <c r="AS836" i="4"/>
  <c r="BE836" i="4" s="1"/>
  <c r="AN835" i="4"/>
  <c r="AO835" i="4"/>
  <c r="BA835" i="4" s="1"/>
  <c r="AR835" i="4"/>
  <c r="AS835" i="4"/>
  <c r="BE835" i="4" s="1"/>
  <c r="AN834" i="4"/>
  <c r="AO834" i="4"/>
  <c r="BA834" i="4" s="1"/>
  <c r="AR834" i="4"/>
  <c r="AS834" i="4"/>
  <c r="BE834" i="4" s="1"/>
  <c r="AN833" i="4"/>
  <c r="AO833" i="4"/>
  <c r="BA833" i="4" s="1"/>
  <c r="AR833" i="4"/>
  <c r="AS833" i="4"/>
  <c r="BE833" i="4" s="1"/>
  <c r="AN832" i="4"/>
  <c r="AO832" i="4"/>
  <c r="BA832" i="4" s="1"/>
  <c r="AR832" i="4"/>
  <c r="AS832" i="4"/>
  <c r="BE832" i="4" s="1"/>
  <c r="AN831" i="4"/>
  <c r="AO831" i="4"/>
  <c r="BA831" i="4" s="1"/>
  <c r="AR831" i="4"/>
  <c r="AS831" i="4"/>
  <c r="BE831" i="4" s="1"/>
  <c r="AN830" i="4"/>
  <c r="AO830" i="4"/>
  <c r="BA830" i="4" s="1"/>
  <c r="AR830" i="4"/>
  <c r="AS830" i="4"/>
  <c r="BE830" i="4" s="1"/>
  <c r="AN829" i="4"/>
  <c r="AO829" i="4"/>
  <c r="BA829" i="4" s="1"/>
  <c r="AR829" i="4"/>
  <c r="AS829" i="4"/>
  <c r="BE829" i="4" s="1"/>
  <c r="AN828" i="4"/>
  <c r="AO828" i="4"/>
  <c r="BA828" i="4" s="1"/>
  <c r="AR828" i="4"/>
  <c r="AS828" i="4"/>
  <c r="BE828" i="4" s="1"/>
  <c r="AN827" i="4"/>
  <c r="AO827" i="4"/>
  <c r="BA827" i="4" s="1"/>
  <c r="AR827" i="4"/>
  <c r="AS827" i="4"/>
  <c r="BE827" i="4" s="1"/>
  <c r="AN826" i="4"/>
  <c r="AO826" i="4"/>
  <c r="BA826" i="4" s="1"/>
  <c r="AR826" i="4"/>
  <c r="AS826" i="4"/>
  <c r="BE826" i="4" s="1"/>
  <c r="AN825" i="4"/>
  <c r="AO825" i="4"/>
  <c r="BA825" i="4" s="1"/>
  <c r="AR825" i="4"/>
  <c r="AS825" i="4"/>
  <c r="BE825" i="4" s="1"/>
  <c r="AN824" i="4"/>
  <c r="AO824" i="4"/>
  <c r="BA824" i="4" s="1"/>
  <c r="AR824" i="4"/>
  <c r="AS824" i="4"/>
  <c r="BE824" i="4" s="1"/>
  <c r="AN823" i="4"/>
  <c r="AO823" i="4"/>
  <c r="BA823" i="4" s="1"/>
  <c r="AR823" i="4"/>
  <c r="AS823" i="4"/>
  <c r="BE823" i="4" s="1"/>
  <c r="AN822" i="4"/>
  <c r="AO822" i="4"/>
  <c r="BA822" i="4" s="1"/>
  <c r="AR822" i="4"/>
  <c r="AS822" i="4"/>
  <c r="BE822" i="4" s="1"/>
  <c r="AN821" i="4"/>
  <c r="AO821" i="4"/>
  <c r="BA821" i="4" s="1"/>
  <c r="AR821" i="4"/>
  <c r="AS821" i="4"/>
  <c r="BE821" i="4" s="1"/>
  <c r="AN820" i="4"/>
  <c r="AO820" i="4"/>
  <c r="BA820" i="4" s="1"/>
  <c r="AR820" i="4"/>
  <c r="AS820" i="4"/>
  <c r="BE820" i="4" s="1"/>
  <c r="AN819" i="4"/>
  <c r="AO819" i="4"/>
  <c r="BA819" i="4" s="1"/>
  <c r="AR819" i="4"/>
  <c r="AS819" i="4"/>
  <c r="BE819" i="4" s="1"/>
  <c r="AN818" i="4"/>
  <c r="AO818" i="4"/>
  <c r="BA818" i="4" s="1"/>
  <c r="AR818" i="4"/>
  <c r="AS818" i="4"/>
  <c r="BE818" i="4" s="1"/>
  <c r="AN817" i="4"/>
  <c r="AO817" i="4"/>
  <c r="BA817" i="4" s="1"/>
  <c r="AR817" i="4"/>
  <c r="AS817" i="4"/>
  <c r="BE817" i="4" s="1"/>
  <c r="AN816" i="4"/>
  <c r="AO816" i="4"/>
  <c r="BA816" i="4" s="1"/>
  <c r="AR816" i="4"/>
  <c r="AS816" i="4"/>
  <c r="BE816" i="4" s="1"/>
  <c r="AN815" i="4"/>
  <c r="AO815" i="4"/>
  <c r="BA815" i="4" s="1"/>
  <c r="AR815" i="4"/>
  <c r="AS815" i="4"/>
  <c r="BE815" i="4" s="1"/>
  <c r="AN814" i="4"/>
  <c r="AO814" i="4"/>
  <c r="BA814" i="4" s="1"/>
  <c r="AR814" i="4"/>
  <c r="AS814" i="4"/>
  <c r="BE814" i="4" s="1"/>
  <c r="AN813" i="4"/>
  <c r="AO813" i="4"/>
  <c r="BA813" i="4" s="1"/>
  <c r="AR813" i="4"/>
  <c r="AS813" i="4"/>
  <c r="BE813" i="4" s="1"/>
  <c r="AN812" i="4"/>
  <c r="AO812" i="4"/>
  <c r="BA812" i="4" s="1"/>
  <c r="AR812" i="4"/>
  <c r="AS812" i="4"/>
  <c r="BE812" i="4" s="1"/>
  <c r="AN811" i="4"/>
  <c r="AO811" i="4"/>
  <c r="BA811" i="4" s="1"/>
  <c r="AR811" i="4"/>
  <c r="AS811" i="4"/>
  <c r="BE811" i="4" s="1"/>
  <c r="AN810" i="4"/>
  <c r="AO810" i="4"/>
  <c r="BA810" i="4" s="1"/>
  <c r="AR810" i="4"/>
  <c r="AS810" i="4"/>
  <c r="BE810" i="4" s="1"/>
  <c r="AN809" i="4"/>
  <c r="AO809" i="4"/>
  <c r="BA809" i="4" s="1"/>
  <c r="AR809" i="4"/>
  <c r="AS809" i="4"/>
  <c r="BE809" i="4" s="1"/>
  <c r="AN808" i="4"/>
  <c r="AO808" i="4"/>
  <c r="BA808" i="4" s="1"/>
  <c r="AR808" i="4"/>
  <c r="AS808" i="4"/>
  <c r="BE808" i="4" s="1"/>
  <c r="AN807" i="4"/>
  <c r="AO807" i="4"/>
  <c r="BA807" i="4" s="1"/>
  <c r="AR807" i="4"/>
  <c r="AS807" i="4"/>
  <c r="BE807" i="4" s="1"/>
  <c r="AN806" i="4"/>
  <c r="AO806" i="4"/>
  <c r="BA806" i="4" s="1"/>
  <c r="AR806" i="4"/>
  <c r="AS806" i="4"/>
  <c r="BE806" i="4" s="1"/>
  <c r="AN805" i="4"/>
  <c r="AO805" i="4"/>
  <c r="BA805" i="4" s="1"/>
  <c r="AR805" i="4"/>
  <c r="AS805" i="4"/>
  <c r="BE805" i="4" s="1"/>
  <c r="AN804" i="4"/>
  <c r="AO804" i="4"/>
  <c r="BA804" i="4" s="1"/>
  <c r="AR804" i="4"/>
  <c r="AS804" i="4"/>
  <c r="BE804" i="4" s="1"/>
  <c r="AN803" i="4"/>
  <c r="AO803" i="4"/>
  <c r="BA803" i="4" s="1"/>
  <c r="AR803" i="4"/>
  <c r="AS803" i="4"/>
  <c r="BE803" i="4" s="1"/>
  <c r="AN802" i="4"/>
  <c r="AO802" i="4"/>
  <c r="BA802" i="4" s="1"/>
  <c r="AR802" i="4"/>
  <c r="AS802" i="4"/>
  <c r="BE802" i="4" s="1"/>
  <c r="AN801" i="4"/>
  <c r="AO801" i="4"/>
  <c r="BA801" i="4" s="1"/>
  <c r="AR801" i="4"/>
  <c r="AS801" i="4"/>
  <c r="BE801" i="4" s="1"/>
  <c r="AN800" i="4"/>
  <c r="AO800" i="4"/>
  <c r="BA800" i="4" s="1"/>
  <c r="AR800" i="4"/>
  <c r="AS800" i="4"/>
  <c r="BE800" i="4" s="1"/>
  <c r="AN799" i="4"/>
  <c r="AO799" i="4"/>
  <c r="BA799" i="4" s="1"/>
  <c r="AR799" i="4"/>
  <c r="AS799" i="4"/>
  <c r="BE799" i="4" s="1"/>
  <c r="AN798" i="4"/>
  <c r="AO798" i="4"/>
  <c r="BA798" i="4" s="1"/>
  <c r="AR798" i="4"/>
  <c r="AS798" i="4"/>
  <c r="BE798" i="4" s="1"/>
  <c r="AN797" i="4"/>
  <c r="AO797" i="4"/>
  <c r="BA797" i="4" s="1"/>
  <c r="AR797" i="4"/>
  <c r="AS797" i="4"/>
  <c r="BE797" i="4" s="1"/>
  <c r="AN796" i="4"/>
  <c r="AO796" i="4"/>
  <c r="BA796" i="4" s="1"/>
  <c r="AR796" i="4"/>
  <c r="AS796" i="4"/>
  <c r="BE796" i="4" s="1"/>
  <c r="AN795" i="4"/>
  <c r="AO795" i="4"/>
  <c r="BA795" i="4" s="1"/>
  <c r="AR795" i="4"/>
  <c r="AS795" i="4"/>
  <c r="BE795" i="4" s="1"/>
  <c r="AN794" i="4"/>
  <c r="AO794" i="4"/>
  <c r="BA794" i="4" s="1"/>
  <c r="AR794" i="4"/>
  <c r="AS794" i="4"/>
  <c r="BE794" i="4" s="1"/>
  <c r="AN793" i="4"/>
  <c r="AO793" i="4"/>
  <c r="BA793" i="4" s="1"/>
  <c r="AR793" i="4"/>
  <c r="AS793" i="4"/>
  <c r="BE793" i="4" s="1"/>
  <c r="AN792" i="4"/>
  <c r="AO792" i="4"/>
  <c r="BA792" i="4" s="1"/>
  <c r="AR792" i="4"/>
  <c r="AS792" i="4"/>
  <c r="BE792" i="4" s="1"/>
  <c r="AN791" i="4"/>
  <c r="AO791" i="4"/>
  <c r="BA791" i="4" s="1"/>
  <c r="AR791" i="4"/>
  <c r="AS791" i="4"/>
  <c r="BE791" i="4" s="1"/>
  <c r="AN790" i="4"/>
  <c r="AO790" i="4"/>
  <c r="BA790" i="4" s="1"/>
  <c r="AR790" i="4"/>
  <c r="AS790" i="4"/>
  <c r="BE790" i="4" s="1"/>
  <c r="AN789" i="4"/>
  <c r="AO789" i="4"/>
  <c r="BA789" i="4" s="1"/>
  <c r="AR789" i="4"/>
  <c r="AS789" i="4"/>
  <c r="BE789" i="4" s="1"/>
  <c r="AN788" i="4"/>
  <c r="AO788" i="4"/>
  <c r="BA788" i="4" s="1"/>
  <c r="AR788" i="4"/>
  <c r="AS788" i="4"/>
  <c r="BE788" i="4" s="1"/>
  <c r="AN787" i="4"/>
  <c r="AO787" i="4"/>
  <c r="BA787" i="4" s="1"/>
  <c r="AR787" i="4"/>
  <c r="AS787" i="4"/>
  <c r="BE787" i="4" s="1"/>
  <c r="AN786" i="4"/>
  <c r="AO786" i="4"/>
  <c r="BA786" i="4" s="1"/>
  <c r="AR786" i="4"/>
  <c r="AS786" i="4"/>
  <c r="BE786" i="4" s="1"/>
  <c r="AN785" i="4"/>
  <c r="AO785" i="4"/>
  <c r="BA785" i="4" s="1"/>
  <c r="AR785" i="4"/>
  <c r="AS785" i="4"/>
  <c r="BE785" i="4" s="1"/>
  <c r="AN784" i="4"/>
  <c r="AO784" i="4"/>
  <c r="BA784" i="4" s="1"/>
  <c r="AR784" i="4"/>
  <c r="AS784" i="4"/>
  <c r="BE784" i="4" s="1"/>
  <c r="AN783" i="4"/>
  <c r="AO783" i="4"/>
  <c r="BA783" i="4" s="1"/>
  <c r="AR783" i="4"/>
  <c r="AS783" i="4"/>
  <c r="BE783" i="4" s="1"/>
  <c r="AN782" i="4"/>
  <c r="AO782" i="4"/>
  <c r="BA782" i="4" s="1"/>
  <c r="AR782" i="4"/>
  <c r="AS782" i="4"/>
  <c r="BE782" i="4" s="1"/>
  <c r="AN781" i="4"/>
  <c r="AO781" i="4"/>
  <c r="BA781" i="4" s="1"/>
  <c r="AR781" i="4"/>
  <c r="AS781" i="4"/>
  <c r="BE781" i="4" s="1"/>
  <c r="AN780" i="4"/>
  <c r="AO780" i="4"/>
  <c r="BA780" i="4" s="1"/>
  <c r="AR780" i="4"/>
  <c r="AS780" i="4"/>
  <c r="BE780" i="4" s="1"/>
  <c r="AN779" i="4"/>
  <c r="AO779" i="4"/>
  <c r="BA779" i="4" s="1"/>
  <c r="AR779" i="4"/>
  <c r="AS779" i="4"/>
  <c r="BE779" i="4" s="1"/>
  <c r="AN778" i="4"/>
  <c r="AO778" i="4"/>
  <c r="BA778" i="4" s="1"/>
  <c r="AR778" i="4"/>
  <c r="AS778" i="4"/>
  <c r="BE778" i="4" s="1"/>
  <c r="AN777" i="4"/>
  <c r="AO777" i="4"/>
  <c r="BA777" i="4" s="1"/>
  <c r="AR777" i="4"/>
  <c r="AS777" i="4"/>
  <c r="BE777" i="4" s="1"/>
  <c r="AN776" i="4"/>
  <c r="AO776" i="4"/>
  <c r="BA776" i="4" s="1"/>
  <c r="AR776" i="4"/>
  <c r="AS776" i="4"/>
  <c r="BE776" i="4" s="1"/>
  <c r="AN775" i="4"/>
  <c r="AO775" i="4"/>
  <c r="BA775" i="4" s="1"/>
  <c r="AR775" i="4"/>
  <c r="AS775" i="4"/>
  <c r="BE775" i="4" s="1"/>
  <c r="AN774" i="4"/>
  <c r="AO774" i="4"/>
  <c r="BA774" i="4" s="1"/>
  <c r="AR774" i="4"/>
  <c r="AS774" i="4"/>
  <c r="BE774" i="4" s="1"/>
  <c r="AN773" i="4"/>
  <c r="AO773" i="4"/>
  <c r="BA773" i="4" s="1"/>
  <c r="AR773" i="4"/>
  <c r="AS773" i="4"/>
  <c r="BE773" i="4" s="1"/>
  <c r="AN772" i="4"/>
  <c r="AO772" i="4"/>
  <c r="BA772" i="4" s="1"/>
  <c r="AR772" i="4"/>
  <c r="AS772" i="4"/>
  <c r="BE772" i="4" s="1"/>
  <c r="AN771" i="4"/>
  <c r="AO771" i="4"/>
  <c r="BA771" i="4" s="1"/>
  <c r="AR771" i="4"/>
  <c r="AS771" i="4"/>
  <c r="BE771" i="4" s="1"/>
  <c r="AN770" i="4"/>
  <c r="AO770" i="4"/>
  <c r="BA770" i="4" s="1"/>
  <c r="AR770" i="4"/>
  <c r="AS770" i="4"/>
  <c r="BE770" i="4" s="1"/>
  <c r="AN769" i="4"/>
  <c r="AO769" i="4"/>
  <c r="BA769" i="4" s="1"/>
  <c r="AR769" i="4"/>
  <c r="AS769" i="4"/>
  <c r="BE769" i="4" s="1"/>
  <c r="AN768" i="4"/>
  <c r="AO768" i="4"/>
  <c r="BA768" i="4" s="1"/>
  <c r="AR768" i="4"/>
  <c r="AS768" i="4"/>
  <c r="BE768" i="4" s="1"/>
  <c r="AN767" i="4"/>
  <c r="AO767" i="4"/>
  <c r="BA767" i="4" s="1"/>
  <c r="AR767" i="4"/>
  <c r="AS767" i="4"/>
  <c r="BE767" i="4" s="1"/>
  <c r="AN766" i="4"/>
  <c r="AO766" i="4"/>
  <c r="BA766" i="4" s="1"/>
  <c r="AR766" i="4"/>
  <c r="AS766" i="4"/>
  <c r="BE766" i="4" s="1"/>
  <c r="AN765" i="4"/>
  <c r="AO765" i="4"/>
  <c r="BA765" i="4" s="1"/>
  <c r="AR765" i="4"/>
  <c r="AS765" i="4"/>
  <c r="BE765" i="4" s="1"/>
  <c r="AN764" i="4"/>
  <c r="AO764" i="4"/>
  <c r="BA764" i="4" s="1"/>
  <c r="AR764" i="4"/>
  <c r="AS764" i="4"/>
  <c r="BE764" i="4" s="1"/>
  <c r="AN763" i="4"/>
  <c r="AO763" i="4"/>
  <c r="BA763" i="4" s="1"/>
  <c r="AR763" i="4"/>
  <c r="AS763" i="4"/>
  <c r="BE763" i="4" s="1"/>
  <c r="AN762" i="4"/>
  <c r="AO762" i="4"/>
  <c r="BA762" i="4" s="1"/>
  <c r="AR762" i="4"/>
  <c r="AS762" i="4"/>
  <c r="BE762" i="4" s="1"/>
  <c r="AN761" i="4"/>
  <c r="AO761" i="4"/>
  <c r="BA761" i="4" s="1"/>
  <c r="AR761" i="4"/>
  <c r="AS761" i="4"/>
  <c r="BE761" i="4" s="1"/>
  <c r="AN760" i="4"/>
  <c r="AO760" i="4"/>
  <c r="BA760" i="4" s="1"/>
  <c r="AR760" i="4"/>
  <c r="AS760" i="4"/>
  <c r="BE760" i="4" s="1"/>
  <c r="AN759" i="4"/>
  <c r="AO759" i="4"/>
  <c r="BA759" i="4" s="1"/>
  <c r="AR759" i="4"/>
  <c r="AS759" i="4"/>
  <c r="BE759" i="4" s="1"/>
  <c r="AN758" i="4"/>
  <c r="AO758" i="4"/>
  <c r="BA758" i="4" s="1"/>
  <c r="AR758" i="4"/>
  <c r="AS758" i="4"/>
  <c r="BE758" i="4" s="1"/>
  <c r="AN757" i="4"/>
  <c r="AO757" i="4"/>
  <c r="BA757" i="4" s="1"/>
  <c r="AR757" i="4"/>
  <c r="AS757" i="4"/>
  <c r="BE757" i="4" s="1"/>
  <c r="AN756" i="4"/>
  <c r="AO756" i="4"/>
  <c r="BA756" i="4" s="1"/>
  <c r="AR756" i="4"/>
  <c r="AS756" i="4"/>
  <c r="BE756" i="4" s="1"/>
  <c r="AN755" i="4"/>
  <c r="AO755" i="4"/>
  <c r="BA755" i="4" s="1"/>
  <c r="AR755" i="4"/>
  <c r="AS755" i="4"/>
  <c r="BE755" i="4" s="1"/>
  <c r="AN754" i="4"/>
  <c r="AO754" i="4"/>
  <c r="BA754" i="4" s="1"/>
  <c r="AR754" i="4"/>
  <c r="AS754" i="4"/>
  <c r="BE754" i="4" s="1"/>
  <c r="AN753" i="4"/>
  <c r="AO753" i="4"/>
  <c r="BA753" i="4" s="1"/>
  <c r="AR753" i="4"/>
  <c r="AS753" i="4"/>
  <c r="BE753" i="4" s="1"/>
  <c r="AN752" i="4"/>
  <c r="AO752" i="4"/>
  <c r="BA752" i="4" s="1"/>
  <c r="AR752" i="4"/>
  <c r="AS752" i="4"/>
  <c r="BE752" i="4" s="1"/>
  <c r="AN751" i="4"/>
  <c r="AO751" i="4"/>
  <c r="BA751" i="4" s="1"/>
  <c r="AR751" i="4"/>
  <c r="AS751" i="4"/>
  <c r="BE751" i="4" s="1"/>
  <c r="AN750" i="4"/>
  <c r="AO750" i="4"/>
  <c r="BA750" i="4" s="1"/>
  <c r="AR750" i="4"/>
  <c r="AS750" i="4"/>
  <c r="BE750" i="4" s="1"/>
  <c r="AN749" i="4"/>
  <c r="AO749" i="4"/>
  <c r="BA749" i="4" s="1"/>
  <c r="AR749" i="4"/>
  <c r="AS749" i="4"/>
  <c r="BE749" i="4" s="1"/>
  <c r="AN748" i="4"/>
  <c r="AO748" i="4"/>
  <c r="BA748" i="4" s="1"/>
  <c r="AR748" i="4"/>
  <c r="AS748" i="4"/>
  <c r="BE748" i="4" s="1"/>
  <c r="AN747" i="4"/>
  <c r="AO747" i="4"/>
  <c r="BA747" i="4" s="1"/>
  <c r="AR747" i="4"/>
  <c r="AS747" i="4"/>
  <c r="BE747" i="4" s="1"/>
  <c r="AN746" i="4"/>
  <c r="AO746" i="4"/>
  <c r="BA746" i="4" s="1"/>
  <c r="AR746" i="4"/>
  <c r="AS746" i="4"/>
  <c r="BE746" i="4" s="1"/>
  <c r="AN745" i="4"/>
  <c r="AO745" i="4"/>
  <c r="BA745" i="4" s="1"/>
  <c r="AR745" i="4"/>
  <c r="AS745" i="4"/>
  <c r="BE745" i="4" s="1"/>
  <c r="AN744" i="4"/>
  <c r="AO744" i="4"/>
  <c r="BA744" i="4" s="1"/>
  <c r="AR744" i="4"/>
  <c r="AS744" i="4"/>
  <c r="BE744" i="4" s="1"/>
  <c r="AN743" i="4"/>
  <c r="AO743" i="4"/>
  <c r="BA743" i="4" s="1"/>
  <c r="AR743" i="4"/>
  <c r="AS743" i="4"/>
  <c r="BE743" i="4" s="1"/>
  <c r="AN742" i="4"/>
  <c r="AO742" i="4"/>
  <c r="BA742" i="4" s="1"/>
  <c r="AR742" i="4"/>
  <c r="AS742" i="4"/>
  <c r="BE742" i="4" s="1"/>
  <c r="AN741" i="4"/>
  <c r="AO741" i="4"/>
  <c r="BA741" i="4" s="1"/>
  <c r="AR741" i="4"/>
  <c r="AS741" i="4"/>
  <c r="BE741" i="4" s="1"/>
  <c r="AN740" i="4"/>
  <c r="AO740" i="4"/>
  <c r="BA740" i="4" s="1"/>
  <c r="AR740" i="4"/>
  <c r="AS740" i="4"/>
  <c r="BE740" i="4" s="1"/>
  <c r="AN739" i="4"/>
  <c r="AO739" i="4"/>
  <c r="BA739" i="4" s="1"/>
  <c r="AR739" i="4"/>
  <c r="AS739" i="4"/>
  <c r="BE739" i="4" s="1"/>
  <c r="AN738" i="4"/>
  <c r="AO738" i="4"/>
  <c r="BA738" i="4" s="1"/>
  <c r="AR738" i="4"/>
  <c r="AS738" i="4"/>
  <c r="BE738" i="4" s="1"/>
  <c r="AN737" i="4"/>
  <c r="AO737" i="4"/>
  <c r="BA737" i="4" s="1"/>
  <c r="AR737" i="4"/>
  <c r="AS737" i="4"/>
  <c r="BE737" i="4" s="1"/>
  <c r="AN736" i="4"/>
  <c r="AO736" i="4"/>
  <c r="BA736" i="4" s="1"/>
  <c r="AR736" i="4"/>
  <c r="AS736" i="4"/>
  <c r="BE736" i="4" s="1"/>
  <c r="AN735" i="4"/>
  <c r="AO735" i="4"/>
  <c r="BA735" i="4" s="1"/>
  <c r="AR735" i="4"/>
  <c r="AS735" i="4"/>
  <c r="BE735" i="4" s="1"/>
  <c r="AN734" i="4"/>
  <c r="AO734" i="4"/>
  <c r="BA734" i="4" s="1"/>
  <c r="AR734" i="4"/>
  <c r="AS734" i="4"/>
  <c r="BE734" i="4" s="1"/>
  <c r="AN733" i="4"/>
  <c r="AO733" i="4"/>
  <c r="BA733" i="4" s="1"/>
  <c r="AR733" i="4"/>
  <c r="AS733" i="4"/>
  <c r="BE733" i="4" s="1"/>
  <c r="AN732" i="4"/>
  <c r="AO732" i="4"/>
  <c r="BA732" i="4" s="1"/>
  <c r="AR732" i="4"/>
  <c r="AS732" i="4"/>
  <c r="BE732" i="4" s="1"/>
  <c r="AN731" i="4"/>
  <c r="AO731" i="4"/>
  <c r="BA731" i="4" s="1"/>
  <c r="AR731" i="4"/>
  <c r="AS731" i="4"/>
  <c r="BE731" i="4" s="1"/>
  <c r="AN730" i="4"/>
  <c r="AO730" i="4"/>
  <c r="BA730" i="4" s="1"/>
  <c r="AR730" i="4"/>
  <c r="AS730" i="4"/>
  <c r="BE730" i="4" s="1"/>
  <c r="AN729" i="4"/>
  <c r="AO729" i="4"/>
  <c r="BA729" i="4" s="1"/>
  <c r="AR729" i="4"/>
  <c r="AS729" i="4"/>
  <c r="BE729" i="4" s="1"/>
  <c r="AN728" i="4"/>
  <c r="AO728" i="4"/>
  <c r="BA728" i="4" s="1"/>
  <c r="AR728" i="4"/>
  <c r="AS728" i="4"/>
  <c r="BE728" i="4" s="1"/>
  <c r="AN727" i="4"/>
  <c r="AO727" i="4"/>
  <c r="BA727" i="4" s="1"/>
  <c r="AR727" i="4"/>
  <c r="AS727" i="4"/>
  <c r="BE727" i="4" s="1"/>
  <c r="AN726" i="4"/>
  <c r="AO726" i="4"/>
  <c r="BA726" i="4" s="1"/>
  <c r="AR726" i="4"/>
  <c r="AS726" i="4"/>
  <c r="BE726" i="4" s="1"/>
  <c r="AN725" i="4"/>
  <c r="AO725" i="4"/>
  <c r="BA725" i="4" s="1"/>
  <c r="AR725" i="4"/>
  <c r="AS725" i="4"/>
  <c r="BE725" i="4" s="1"/>
  <c r="AN724" i="4"/>
  <c r="AO724" i="4"/>
  <c r="BA724" i="4" s="1"/>
  <c r="AR724" i="4"/>
  <c r="AS724" i="4"/>
  <c r="BE724" i="4" s="1"/>
  <c r="AN723" i="4"/>
  <c r="AO723" i="4"/>
  <c r="BA723" i="4" s="1"/>
  <c r="AR723" i="4"/>
  <c r="AS723" i="4"/>
  <c r="BE723" i="4" s="1"/>
  <c r="AN722" i="4"/>
  <c r="AO722" i="4"/>
  <c r="BA722" i="4" s="1"/>
  <c r="AR722" i="4"/>
  <c r="AS722" i="4"/>
  <c r="BE722" i="4" s="1"/>
  <c r="AN721" i="4"/>
  <c r="AO721" i="4"/>
  <c r="BA721" i="4" s="1"/>
  <c r="AR721" i="4"/>
  <c r="AS721" i="4"/>
  <c r="BE721" i="4" s="1"/>
  <c r="AN720" i="4"/>
  <c r="AO720" i="4"/>
  <c r="BA720" i="4" s="1"/>
  <c r="AR720" i="4"/>
  <c r="AS720" i="4"/>
  <c r="BE720" i="4" s="1"/>
  <c r="AN719" i="4"/>
  <c r="AO719" i="4"/>
  <c r="BA719" i="4" s="1"/>
  <c r="AR719" i="4"/>
  <c r="AS719" i="4"/>
  <c r="BE719" i="4" s="1"/>
  <c r="AN718" i="4"/>
  <c r="AO718" i="4"/>
  <c r="BA718" i="4" s="1"/>
  <c r="AR718" i="4"/>
  <c r="AS718" i="4"/>
  <c r="BE718" i="4" s="1"/>
  <c r="AN717" i="4"/>
  <c r="AO717" i="4"/>
  <c r="BA717" i="4" s="1"/>
  <c r="AR717" i="4"/>
  <c r="AS717" i="4"/>
  <c r="BE717" i="4" s="1"/>
  <c r="AN716" i="4"/>
  <c r="AO716" i="4"/>
  <c r="BA716" i="4" s="1"/>
  <c r="AR716" i="4"/>
  <c r="AS716" i="4"/>
  <c r="BE716" i="4" s="1"/>
  <c r="AN715" i="4"/>
  <c r="AO715" i="4"/>
  <c r="BA715" i="4" s="1"/>
  <c r="AR715" i="4"/>
  <c r="AS715" i="4"/>
  <c r="BE715" i="4" s="1"/>
  <c r="AN714" i="4"/>
  <c r="AO714" i="4"/>
  <c r="BA714" i="4" s="1"/>
  <c r="AR714" i="4"/>
  <c r="AS714" i="4"/>
  <c r="BE714" i="4" s="1"/>
  <c r="AN713" i="4"/>
  <c r="AO713" i="4"/>
  <c r="BA713" i="4" s="1"/>
  <c r="AR713" i="4"/>
  <c r="AS713" i="4"/>
  <c r="BE713" i="4" s="1"/>
  <c r="AN712" i="4"/>
  <c r="AO712" i="4"/>
  <c r="BA712" i="4" s="1"/>
  <c r="AR712" i="4"/>
  <c r="AS712" i="4"/>
  <c r="BE712" i="4" s="1"/>
  <c r="AN711" i="4"/>
  <c r="AO711" i="4"/>
  <c r="BA711" i="4" s="1"/>
  <c r="AR711" i="4"/>
  <c r="AS711" i="4"/>
  <c r="BE711" i="4" s="1"/>
  <c r="AN710" i="4"/>
  <c r="AO710" i="4"/>
  <c r="BA710" i="4" s="1"/>
  <c r="AR710" i="4"/>
  <c r="AS710" i="4"/>
  <c r="BE710" i="4" s="1"/>
  <c r="AN709" i="4"/>
  <c r="AO709" i="4"/>
  <c r="BA709" i="4" s="1"/>
  <c r="AR709" i="4"/>
  <c r="AS709" i="4"/>
  <c r="BE709" i="4" s="1"/>
  <c r="AN708" i="4"/>
  <c r="AO708" i="4"/>
  <c r="BA708" i="4" s="1"/>
  <c r="AR708" i="4"/>
  <c r="AS708" i="4"/>
  <c r="BE708" i="4" s="1"/>
  <c r="AN707" i="4"/>
  <c r="AO707" i="4"/>
  <c r="BA707" i="4" s="1"/>
  <c r="AR707" i="4"/>
  <c r="AS707" i="4"/>
  <c r="BE707" i="4" s="1"/>
  <c r="AN706" i="4"/>
  <c r="AO706" i="4"/>
  <c r="BA706" i="4" s="1"/>
  <c r="AR706" i="4"/>
  <c r="AS706" i="4"/>
  <c r="BE706" i="4" s="1"/>
  <c r="AN705" i="4"/>
  <c r="AO705" i="4"/>
  <c r="BA705" i="4" s="1"/>
  <c r="AR705" i="4"/>
  <c r="AS705" i="4"/>
  <c r="BE705" i="4" s="1"/>
  <c r="AN704" i="4"/>
  <c r="AO704" i="4"/>
  <c r="BA704" i="4" s="1"/>
  <c r="AR704" i="4"/>
  <c r="AS704" i="4"/>
  <c r="BE704" i="4" s="1"/>
  <c r="AN703" i="4"/>
  <c r="AO703" i="4"/>
  <c r="BA703" i="4" s="1"/>
  <c r="AR703" i="4"/>
  <c r="AS703" i="4"/>
  <c r="BE703" i="4" s="1"/>
  <c r="AN702" i="4"/>
  <c r="AO702" i="4"/>
  <c r="BA702" i="4" s="1"/>
  <c r="AR702" i="4"/>
  <c r="AS702" i="4"/>
  <c r="BE702" i="4" s="1"/>
  <c r="AN701" i="4"/>
  <c r="AO701" i="4"/>
  <c r="BA701" i="4" s="1"/>
  <c r="AR701" i="4"/>
  <c r="AS701" i="4"/>
  <c r="BE701" i="4" s="1"/>
  <c r="AN700" i="4"/>
  <c r="AO700" i="4"/>
  <c r="BA700" i="4" s="1"/>
  <c r="AR700" i="4"/>
  <c r="AS700" i="4"/>
  <c r="BE700" i="4" s="1"/>
  <c r="AN699" i="4"/>
  <c r="AO699" i="4"/>
  <c r="BA699" i="4" s="1"/>
  <c r="AR699" i="4"/>
  <c r="AS699" i="4"/>
  <c r="BE699" i="4" s="1"/>
  <c r="AN698" i="4"/>
  <c r="AO698" i="4"/>
  <c r="BA698" i="4" s="1"/>
  <c r="AR698" i="4"/>
  <c r="AS698" i="4"/>
  <c r="BE698" i="4" s="1"/>
  <c r="AN697" i="4"/>
  <c r="AO697" i="4"/>
  <c r="BA697" i="4" s="1"/>
  <c r="AR697" i="4"/>
  <c r="AS697" i="4"/>
  <c r="BE697" i="4" s="1"/>
  <c r="AN696" i="4"/>
  <c r="AO696" i="4"/>
  <c r="BA696" i="4" s="1"/>
  <c r="AR696" i="4"/>
  <c r="AS696" i="4"/>
  <c r="BE696" i="4" s="1"/>
  <c r="AN695" i="4"/>
  <c r="AO695" i="4"/>
  <c r="BA695" i="4" s="1"/>
  <c r="AR695" i="4"/>
  <c r="AS695" i="4"/>
  <c r="BE695" i="4" s="1"/>
  <c r="AN694" i="4"/>
  <c r="AO694" i="4"/>
  <c r="BA694" i="4" s="1"/>
  <c r="AR694" i="4"/>
  <c r="AS694" i="4"/>
  <c r="BE694" i="4" s="1"/>
  <c r="AN693" i="4"/>
  <c r="AO693" i="4"/>
  <c r="BA693" i="4" s="1"/>
  <c r="AR693" i="4"/>
  <c r="AS693" i="4"/>
  <c r="BE693" i="4" s="1"/>
  <c r="AN692" i="4"/>
  <c r="AO692" i="4"/>
  <c r="BA692" i="4" s="1"/>
  <c r="AR692" i="4"/>
  <c r="AS692" i="4"/>
  <c r="BE692" i="4" s="1"/>
  <c r="AN691" i="4"/>
  <c r="AO691" i="4"/>
  <c r="BA691" i="4" s="1"/>
  <c r="AR691" i="4"/>
  <c r="AS691" i="4"/>
  <c r="BE691" i="4" s="1"/>
  <c r="AN690" i="4"/>
  <c r="AO690" i="4"/>
  <c r="BA690" i="4" s="1"/>
  <c r="AR690" i="4"/>
  <c r="AS690" i="4"/>
  <c r="BE690" i="4" s="1"/>
  <c r="AN689" i="4"/>
  <c r="AO689" i="4"/>
  <c r="BA689" i="4" s="1"/>
  <c r="AR689" i="4"/>
  <c r="AS689" i="4"/>
  <c r="BE689" i="4" s="1"/>
  <c r="AN688" i="4"/>
  <c r="AO688" i="4"/>
  <c r="BA688" i="4" s="1"/>
  <c r="AR688" i="4"/>
  <c r="AS688" i="4"/>
  <c r="BE688" i="4" s="1"/>
  <c r="AN687" i="4"/>
  <c r="AO687" i="4"/>
  <c r="BA687" i="4" s="1"/>
  <c r="AR687" i="4"/>
  <c r="AS687" i="4"/>
  <c r="BE687" i="4" s="1"/>
  <c r="AN686" i="4"/>
  <c r="AO686" i="4"/>
  <c r="BA686" i="4" s="1"/>
  <c r="AR686" i="4"/>
  <c r="AS686" i="4"/>
  <c r="BE686" i="4" s="1"/>
  <c r="AN685" i="4"/>
  <c r="AO685" i="4"/>
  <c r="BA685" i="4" s="1"/>
  <c r="AR685" i="4"/>
  <c r="AS685" i="4"/>
  <c r="BE685" i="4" s="1"/>
  <c r="AN684" i="4"/>
  <c r="AO684" i="4"/>
  <c r="BA684" i="4" s="1"/>
  <c r="AR684" i="4"/>
  <c r="AS684" i="4"/>
  <c r="BE684" i="4" s="1"/>
  <c r="AN683" i="4"/>
  <c r="AO683" i="4"/>
  <c r="BA683" i="4" s="1"/>
  <c r="AR683" i="4"/>
  <c r="AS683" i="4"/>
  <c r="BE683" i="4" s="1"/>
  <c r="AN682" i="4"/>
  <c r="AO682" i="4"/>
  <c r="BA682" i="4" s="1"/>
  <c r="AR682" i="4"/>
  <c r="AS682" i="4"/>
  <c r="BE682" i="4" s="1"/>
  <c r="AN681" i="4"/>
  <c r="AO681" i="4"/>
  <c r="BA681" i="4" s="1"/>
  <c r="AR681" i="4"/>
  <c r="AS681" i="4"/>
  <c r="BE681" i="4" s="1"/>
  <c r="AN680" i="4"/>
  <c r="AO680" i="4"/>
  <c r="BA680" i="4" s="1"/>
  <c r="AR680" i="4"/>
  <c r="AS680" i="4"/>
  <c r="BE680" i="4" s="1"/>
  <c r="AN679" i="4"/>
  <c r="AO679" i="4"/>
  <c r="BA679" i="4" s="1"/>
  <c r="AR679" i="4"/>
  <c r="AS679" i="4"/>
  <c r="BE679" i="4" s="1"/>
  <c r="AN678" i="4"/>
  <c r="AO678" i="4"/>
  <c r="BA678" i="4" s="1"/>
  <c r="AR678" i="4"/>
  <c r="AS678" i="4"/>
  <c r="BE678" i="4" s="1"/>
  <c r="AN677" i="4"/>
  <c r="AO677" i="4"/>
  <c r="BA677" i="4" s="1"/>
  <c r="AR677" i="4"/>
  <c r="AS677" i="4"/>
  <c r="BE677" i="4" s="1"/>
  <c r="AN676" i="4"/>
  <c r="AO676" i="4"/>
  <c r="BA676" i="4" s="1"/>
  <c r="AR676" i="4"/>
  <c r="AS676" i="4"/>
  <c r="BE676" i="4" s="1"/>
  <c r="AN675" i="4"/>
  <c r="AO675" i="4"/>
  <c r="BA675" i="4" s="1"/>
  <c r="AR675" i="4"/>
  <c r="AS675" i="4"/>
  <c r="BE675" i="4" s="1"/>
  <c r="AN674" i="4"/>
  <c r="AO674" i="4"/>
  <c r="BA674" i="4" s="1"/>
  <c r="AR674" i="4"/>
  <c r="AS674" i="4"/>
  <c r="BE674" i="4" s="1"/>
  <c r="AN673" i="4"/>
  <c r="AO673" i="4"/>
  <c r="BA673" i="4" s="1"/>
  <c r="AR673" i="4"/>
  <c r="AS673" i="4"/>
  <c r="BE673" i="4" s="1"/>
  <c r="AN672" i="4"/>
  <c r="AO672" i="4"/>
  <c r="BA672" i="4" s="1"/>
  <c r="AR672" i="4"/>
  <c r="AS672" i="4"/>
  <c r="BE672" i="4" s="1"/>
  <c r="AN671" i="4"/>
  <c r="AO671" i="4"/>
  <c r="BA671" i="4" s="1"/>
  <c r="AR671" i="4"/>
  <c r="AS671" i="4"/>
  <c r="BE671" i="4" s="1"/>
  <c r="AN670" i="4"/>
  <c r="AO670" i="4"/>
  <c r="BA670" i="4" s="1"/>
  <c r="AR670" i="4"/>
  <c r="AS670" i="4"/>
  <c r="BE670" i="4" s="1"/>
  <c r="AN669" i="4"/>
  <c r="AO669" i="4"/>
  <c r="BA669" i="4" s="1"/>
  <c r="AR669" i="4"/>
  <c r="AS669" i="4"/>
  <c r="BE669" i="4" s="1"/>
  <c r="AN668" i="4"/>
  <c r="AO668" i="4"/>
  <c r="BA668" i="4" s="1"/>
  <c r="AR668" i="4"/>
  <c r="AS668" i="4"/>
  <c r="BE668" i="4" s="1"/>
  <c r="AN667" i="4"/>
  <c r="AO667" i="4"/>
  <c r="BA667" i="4" s="1"/>
  <c r="AR667" i="4"/>
  <c r="AS667" i="4"/>
  <c r="BE667" i="4" s="1"/>
  <c r="AN666" i="4"/>
  <c r="AO666" i="4"/>
  <c r="BA666" i="4" s="1"/>
  <c r="AR666" i="4"/>
  <c r="AS666" i="4"/>
  <c r="BE666" i="4" s="1"/>
  <c r="AN665" i="4"/>
  <c r="AO665" i="4"/>
  <c r="BA665" i="4" s="1"/>
  <c r="AR665" i="4"/>
  <c r="AS665" i="4"/>
  <c r="BE665" i="4" s="1"/>
  <c r="AN664" i="4"/>
  <c r="AO664" i="4"/>
  <c r="BA664" i="4" s="1"/>
  <c r="AR664" i="4"/>
  <c r="AS664" i="4"/>
  <c r="BE664" i="4" s="1"/>
  <c r="AN663" i="4"/>
  <c r="AO663" i="4"/>
  <c r="BA663" i="4" s="1"/>
  <c r="AR663" i="4"/>
  <c r="AS663" i="4"/>
  <c r="BE663" i="4" s="1"/>
  <c r="AN662" i="4"/>
  <c r="AO662" i="4"/>
  <c r="BA662" i="4" s="1"/>
  <c r="AR662" i="4"/>
  <c r="AS662" i="4"/>
  <c r="BE662" i="4" s="1"/>
  <c r="AN661" i="4"/>
  <c r="AO661" i="4"/>
  <c r="BA661" i="4" s="1"/>
  <c r="AR661" i="4"/>
  <c r="AS661" i="4"/>
  <c r="BE661" i="4" s="1"/>
  <c r="AN660" i="4"/>
  <c r="AO660" i="4"/>
  <c r="BA660" i="4" s="1"/>
  <c r="AR660" i="4"/>
  <c r="AS660" i="4"/>
  <c r="BE660" i="4" s="1"/>
  <c r="AN659" i="4"/>
  <c r="AO659" i="4"/>
  <c r="BA659" i="4" s="1"/>
  <c r="AR659" i="4"/>
  <c r="AS659" i="4"/>
  <c r="BE659" i="4" s="1"/>
  <c r="AN658" i="4"/>
  <c r="AO658" i="4"/>
  <c r="BA658" i="4" s="1"/>
  <c r="AR658" i="4"/>
  <c r="AS658" i="4"/>
  <c r="BE658" i="4" s="1"/>
  <c r="AN657" i="4"/>
  <c r="AO657" i="4"/>
  <c r="BA657" i="4" s="1"/>
  <c r="AR657" i="4"/>
  <c r="AS657" i="4"/>
  <c r="BE657" i="4" s="1"/>
  <c r="AN656" i="4"/>
  <c r="AO656" i="4"/>
  <c r="BA656" i="4" s="1"/>
  <c r="AR656" i="4"/>
  <c r="AS656" i="4"/>
  <c r="BE656" i="4" s="1"/>
  <c r="AN655" i="4"/>
  <c r="AO655" i="4"/>
  <c r="BA655" i="4" s="1"/>
  <c r="AR655" i="4"/>
  <c r="AS655" i="4"/>
  <c r="BE655" i="4" s="1"/>
  <c r="AN654" i="4"/>
  <c r="AO654" i="4"/>
  <c r="BA654" i="4" s="1"/>
  <c r="AR654" i="4"/>
  <c r="AS654" i="4"/>
  <c r="BE654" i="4" s="1"/>
  <c r="AN653" i="4"/>
  <c r="AO653" i="4"/>
  <c r="BA653" i="4" s="1"/>
  <c r="AR653" i="4"/>
  <c r="AS653" i="4"/>
  <c r="BE653" i="4" s="1"/>
  <c r="AN652" i="4"/>
  <c r="AO652" i="4"/>
  <c r="BA652" i="4" s="1"/>
  <c r="AR652" i="4"/>
  <c r="AS652" i="4"/>
  <c r="BE652" i="4" s="1"/>
  <c r="AN651" i="4"/>
  <c r="AO651" i="4"/>
  <c r="BA651" i="4" s="1"/>
  <c r="AR651" i="4"/>
  <c r="AS651" i="4"/>
  <c r="BE651" i="4" s="1"/>
  <c r="AN650" i="4"/>
  <c r="AO650" i="4"/>
  <c r="BA650" i="4" s="1"/>
  <c r="AR650" i="4"/>
  <c r="AS650" i="4"/>
  <c r="BE650" i="4" s="1"/>
  <c r="AN649" i="4"/>
  <c r="AO649" i="4"/>
  <c r="BA649" i="4" s="1"/>
  <c r="AR649" i="4"/>
  <c r="AS649" i="4"/>
  <c r="BE649" i="4" s="1"/>
  <c r="AN648" i="4"/>
  <c r="AO648" i="4"/>
  <c r="BA648" i="4" s="1"/>
  <c r="AR648" i="4"/>
  <c r="AS648" i="4"/>
  <c r="BE648" i="4" s="1"/>
  <c r="AN647" i="4"/>
  <c r="AO647" i="4"/>
  <c r="BA647" i="4" s="1"/>
  <c r="AR647" i="4"/>
  <c r="AS647" i="4"/>
  <c r="BE647" i="4" s="1"/>
  <c r="AN646" i="4"/>
  <c r="AO646" i="4"/>
  <c r="BA646" i="4" s="1"/>
  <c r="AR646" i="4"/>
  <c r="AS646" i="4"/>
  <c r="BE646" i="4" s="1"/>
  <c r="AN645" i="4"/>
  <c r="AO645" i="4"/>
  <c r="BA645" i="4" s="1"/>
  <c r="AR645" i="4"/>
  <c r="AS645" i="4"/>
  <c r="BE645" i="4" s="1"/>
  <c r="AN644" i="4"/>
  <c r="AO644" i="4"/>
  <c r="BA644" i="4" s="1"/>
  <c r="AR644" i="4"/>
  <c r="AS644" i="4"/>
  <c r="BE644" i="4" s="1"/>
  <c r="AN643" i="4"/>
  <c r="AO643" i="4"/>
  <c r="BA643" i="4" s="1"/>
  <c r="AR643" i="4"/>
  <c r="AS643" i="4"/>
  <c r="BE643" i="4" s="1"/>
  <c r="AN642" i="4"/>
  <c r="AO642" i="4"/>
  <c r="BA642" i="4" s="1"/>
  <c r="AR642" i="4"/>
  <c r="AS642" i="4"/>
  <c r="BE642" i="4" s="1"/>
  <c r="AN641" i="4"/>
  <c r="AO641" i="4"/>
  <c r="BA641" i="4" s="1"/>
  <c r="AR641" i="4"/>
  <c r="AS641" i="4"/>
  <c r="BE641" i="4" s="1"/>
  <c r="AN640" i="4"/>
  <c r="AO640" i="4"/>
  <c r="BA640" i="4" s="1"/>
  <c r="AR640" i="4"/>
  <c r="AS640" i="4"/>
  <c r="BE640" i="4" s="1"/>
  <c r="AN639" i="4"/>
  <c r="AO639" i="4"/>
  <c r="BA639" i="4" s="1"/>
  <c r="AR639" i="4"/>
  <c r="AS639" i="4"/>
  <c r="BE639" i="4" s="1"/>
  <c r="AN638" i="4"/>
  <c r="AO638" i="4"/>
  <c r="BA638" i="4" s="1"/>
  <c r="AR638" i="4"/>
  <c r="AS638" i="4"/>
  <c r="BE638" i="4" s="1"/>
  <c r="AN637" i="4"/>
  <c r="AO637" i="4"/>
  <c r="BA637" i="4" s="1"/>
  <c r="AR637" i="4"/>
  <c r="AS637" i="4"/>
  <c r="BE637" i="4" s="1"/>
  <c r="AN636" i="4"/>
  <c r="AO636" i="4"/>
  <c r="BA636" i="4" s="1"/>
  <c r="AR636" i="4"/>
  <c r="AS636" i="4"/>
  <c r="BE636" i="4" s="1"/>
  <c r="AN635" i="4"/>
  <c r="AO635" i="4"/>
  <c r="BA635" i="4" s="1"/>
  <c r="AR635" i="4"/>
  <c r="AS635" i="4"/>
  <c r="BE635" i="4" s="1"/>
  <c r="AN634" i="4"/>
  <c r="AO634" i="4"/>
  <c r="BA634" i="4" s="1"/>
  <c r="AR634" i="4"/>
  <c r="AS634" i="4"/>
  <c r="BE634" i="4" s="1"/>
  <c r="AN633" i="4"/>
  <c r="AO633" i="4"/>
  <c r="BA633" i="4" s="1"/>
  <c r="AR633" i="4"/>
  <c r="AS633" i="4"/>
  <c r="BE633" i="4" s="1"/>
  <c r="AN632" i="4"/>
  <c r="AO632" i="4"/>
  <c r="BA632" i="4" s="1"/>
  <c r="AR632" i="4"/>
  <c r="AS632" i="4"/>
  <c r="BE632" i="4" s="1"/>
  <c r="AN631" i="4"/>
  <c r="AO631" i="4"/>
  <c r="BA631" i="4" s="1"/>
  <c r="AR631" i="4"/>
  <c r="AS631" i="4"/>
  <c r="BE631" i="4" s="1"/>
  <c r="AN630" i="4"/>
  <c r="AO630" i="4"/>
  <c r="BA630" i="4" s="1"/>
  <c r="AR630" i="4"/>
  <c r="AS630" i="4"/>
  <c r="BE630" i="4" s="1"/>
  <c r="AN629" i="4"/>
  <c r="AO629" i="4"/>
  <c r="BA629" i="4" s="1"/>
  <c r="AR629" i="4"/>
  <c r="AS629" i="4"/>
  <c r="BE629" i="4" s="1"/>
  <c r="AN628" i="4"/>
  <c r="AO628" i="4"/>
  <c r="BA628" i="4" s="1"/>
  <c r="AR628" i="4"/>
  <c r="AS628" i="4"/>
  <c r="BE628" i="4" s="1"/>
  <c r="AN627" i="4"/>
  <c r="AO627" i="4"/>
  <c r="BA627" i="4" s="1"/>
  <c r="AR627" i="4"/>
  <c r="AS627" i="4"/>
  <c r="BE627" i="4" s="1"/>
  <c r="AN626" i="4"/>
  <c r="AO626" i="4"/>
  <c r="BA626" i="4" s="1"/>
  <c r="AR626" i="4"/>
  <c r="AS626" i="4"/>
  <c r="BE626" i="4" s="1"/>
  <c r="AN625" i="4"/>
  <c r="AO625" i="4"/>
  <c r="BA625" i="4" s="1"/>
  <c r="AR625" i="4"/>
  <c r="AS625" i="4"/>
  <c r="BE625" i="4" s="1"/>
  <c r="AN624" i="4"/>
  <c r="AO624" i="4"/>
  <c r="BA624" i="4" s="1"/>
  <c r="AR624" i="4"/>
  <c r="AS624" i="4"/>
  <c r="BE624" i="4" s="1"/>
  <c r="AN623" i="4"/>
  <c r="AO623" i="4"/>
  <c r="BA623" i="4" s="1"/>
  <c r="AR623" i="4"/>
  <c r="AS623" i="4"/>
  <c r="BE623" i="4" s="1"/>
  <c r="AN622" i="4"/>
  <c r="AO622" i="4"/>
  <c r="BA622" i="4" s="1"/>
  <c r="AR622" i="4"/>
  <c r="AS622" i="4"/>
  <c r="BE622" i="4" s="1"/>
  <c r="AN621" i="4"/>
  <c r="AO621" i="4"/>
  <c r="BA621" i="4" s="1"/>
  <c r="AR621" i="4"/>
  <c r="AS621" i="4"/>
  <c r="BE621" i="4" s="1"/>
  <c r="AN620" i="4"/>
  <c r="AO620" i="4"/>
  <c r="BA620" i="4" s="1"/>
  <c r="AR620" i="4"/>
  <c r="AS620" i="4"/>
  <c r="BE620" i="4" s="1"/>
  <c r="AN619" i="4"/>
  <c r="AO619" i="4"/>
  <c r="BA619" i="4" s="1"/>
  <c r="AR619" i="4"/>
  <c r="AS619" i="4"/>
  <c r="BE619" i="4" s="1"/>
  <c r="AN618" i="4"/>
  <c r="AO618" i="4"/>
  <c r="BA618" i="4" s="1"/>
  <c r="AR618" i="4"/>
  <c r="AS618" i="4"/>
  <c r="BE618" i="4" s="1"/>
  <c r="AN617" i="4"/>
  <c r="AO617" i="4"/>
  <c r="BA617" i="4" s="1"/>
  <c r="AR617" i="4"/>
  <c r="AS617" i="4"/>
  <c r="BE617" i="4" s="1"/>
  <c r="AN616" i="4"/>
  <c r="AO616" i="4"/>
  <c r="BA616" i="4" s="1"/>
  <c r="AR616" i="4"/>
  <c r="AS616" i="4"/>
  <c r="BE616" i="4" s="1"/>
  <c r="AN615" i="4"/>
  <c r="AO615" i="4"/>
  <c r="BA615" i="4" s="1"/>
  <c r="AR615" i="4"/>
  <c r="AS615" i="4"/>
  <c r="BE615" i="4" s="1"/>
  <c r="AN614" i="4"/>
  <c r="AO614" i="4"/>
  <c r="BA614" i="4" s="1"/>
  <c r="AR614" i="4"/>
  <c r="AS614" i="4"/>
  <c r="BE614" i="4" s="1"/>
  <c r="AN613" i="4"/>
  <c r="AO613" i="4"/>
  <c r="BA613" i="4" s="1"/>
  <c r="AR613" i="4"/>
  <c r="AS613" i="4"/>
  <c r="BE613" i="4" s="1"/>
  <c r="AN612" i="4"/>
  <c r="AO612" i="4"/>
  <c r="BA612" i="4" s="1"/>
  <c r="AR612" i="4"/>
  <c r="AS612" i="4"/>
  <c r="BE612" i="4" s="1"/>
  <c r="AN611" i="4"/>
  <c r="AO611" i="4"/>
  <c r="BA611" i="4" s="1"/>
  <c r="AR611" i="4"/>
  <c r="AS611" i="4"/>
  <c r="BE611" i="4" s="1"/>
  <c r="AN610" i="4"/>
  <c r="AO610" i="4"/>
  <c r="BA610" i="4" s="1"/>
  <c r="AR610" i="4"/>
  <c r="AS610" i="4"/>
  <c r="BE610" i="4" s="1"/>
  <c r="AN609" i="4"/>
  <c r="AO609" i="4"/>
  <c r="BA609" i="4" s="1"/>
  <c r="AR609" i="4"/>
  <c r="AS609" i="4"/>
  <c r="BE609" i="4" s="1"/>
  <c r="AN608" i="4"/>
  <c r="AO608" i="4"/>
  <c r="BA608" i="4" s="1"/>
  <c r="AR608" i="4"/>
  <c r="AS608" i="4"/>
  <c r="BE608" i="4" s="1"/>
  <c r="AN607" i="4"/>
  <c r="AO607" i="4"/>
  <c r="BA607" i="4" s="1"/>
  <c r="AR607" i="4"/>
  <c r="AS607" i="4"/>
  <c r="BE607" i="4" s="1"/>
  <c r="AN606" i="4"/>
  <c r="AO606" i="4"/>
  <c r="BA606" i="4" s="1"/>
  <c r="AR606" i="4"/>
  <c r="AS606" i="4"/>
  <c r="BE606" i="4" s="1"/>
  <c r="AN605" i="4"/>
  <c r="AR605" i="4"/>
  <c r="AO604" i="4"/>
  <c r="BA604" i="4" s="1"/>
  <c r="AR604" i="4"/>
  <c r="AO603" i="4"/>
  <c r="BA603" i="4" s="1"/>
  <c r="AR603" i="4"/>
  <c r="AN602" i="4"/>
  <c r="AR3" i="4"/>
  <c r="AR602" i="4"/>
  <c r="AS602" i="4"/>
  <c r="BE602" i="4" s="1"/>
  <c r="AN601" i="4"/>
  <c r="AO601" i="4"/>
  <c r="BA601" i="4" s="1"/>
  <c r="AR601" i="4"/>
  <c r="AS601" i="4"/>
  <c r="BE601" i="4" s="1"/>
  <c r="AN600" i="4"/>
  <c r="AO600" i="4"/>
  <c r="BA600" i="4" s="1"/>
  <c r="AS600" i="4"/>
  <c r="BE600" i="4" s="1"/>
  <c r="AR600" i="4"/>
  <c r="AN599" i="4"/>
  <c r="AO599" i="4"/>
  <c r="BA599" i="4" s="1"/>
  <c r="AR599" i="4"/>
  <c r="AS599" i="4"/>
  <c r="BE599" i="4" s="1"/>
  <c r="AN598" i="4"/>
  <c r="AO598" i="4"/>
  <c r="BA598" i="4" s="1"/>
  <c r="AR598" i="4"/>
  <c r="AS598" i="4"/>
  <c r="BE598" i="4" s="1"/>
  <c r="AN597" i="4"/>
  <c r="AO597" i="4"/>
  <c r="BA597" i="4" s="1"/>
  <c r="AR597" i="4"/>
  <c r="AS597" i="4"/>
  <c r="BE597" i="4" s="1"/>
  <c r="AN596" i="4"/>
  <c r="AO596" i="4"/>
  <c r="BA596" i="4" s="1"/>
  <c r="AR596" i="4"/>
  <c r="AS596" i="4"/>
  <c r="BE596" i="4" s="1"/>
  <c r="AN595" i="4"/>
  <c r="AO595" i="4"/>
  <c r="BA595" i="4" s="1"/>
  <c r="AR595" i="4"/>
  <c r="AS595" i="4"/>
  <c r="BE595" i="4" s="1"/>
  <c r="AN594" i="4"/>
  <c r="AO594" i="4"/>
  <c r="BA594" i="4" s="1"/>
  <c r="AR594" i="4"/>
  <c r="AS594" i="4"/>
  <c r="BE594" i="4" s="1"/>
  <c r="AN593" i="4"/>
  <c r="AO593" i="4"/>
  <c r="BA593" i="4" s="1"/>
  <c r="AR593" i="4"/>
  <c r="AS593" i="4"/>
  <c r="BE593" i="4" s="1"/>
  <c r="AN592" i="4"/>
  <c r="AO592" i="4"/>
  <c r="BA592" i="4" s="1"/>
  <c r="AR592" i="4"/>
  <c r="AS592" i="4"/>
  <c r="BE592" i="4" s="1"/>
  <c r="AN591" i="4"/>
  <c r="AO591" i="4"/>
  <c r="BA591" i="4" s="1"/>
  <c r="AR591" i="4"/>
  <c r="AS591" i="4"/>
  <c r="BE591" i="4" s="1"/>
  <c r="AN590" i="4"/>
  <c r="AO590" i="4"/>
  <c r="BA590" i="4" s="1"/>
  <c r="AR590" i="4"/>
  <c r="AS590" i="4"/>
  <c r="BE590" i="4" s="1"/>
  <c r="AN589" i="4"/>
  <c r="AO589" i="4"/>
  <c r="BA589" i="4" s="1"/>
  <c r="AR589" i="4"/>
  <c r="AS589" i="4"/>
  <c r="BE589" i="4" s="1"/>
  <c r="AN588" i="4"/>
  <c r="AO588" i="4"/>
  <c r="BA588" i="4" s="1"/>
  <c r="AR588" i="4"/>
  <c r="AS588" i="4"/>
  <c r="BE588" i="4" s="1"/>
  <c r="AN587" i="4"/>
  <c r="AO587" i="4"/>
  <c r="BA587" i="4" s="1"/>
  <c r="AR587" i="4"/>
  <c r="AS587" i="4"/>
  <c r="BE587" i="4" s="1"/>
  <c r="AN586" i="4"/>
  <c r="AO586" i="4"/>
  <c r="BA586" i="4" s="1"/>
  <c r="AR586" i="4"/>
  <c r="AS586" i="4"/>
  <c r="BE586" i="4" s="1"/>
  <c r="AN585" i="4"/>
  <c r="AO585" i="4"/>
  <c r="BA585" i="4" s="1"/>
  <c r="AR585" i="4"/>
  <c r="AS585" i="4"/>
  <c r="BE585" i="4" s="1"/>
  <c r="AN584" i="4"/>
  <c r="AO584" i="4"/>
  <c r="BA584" i="4" s="1"/>
  <c r="AR584" i="4"/>
  <c r="AS584" i="4"/>
  <c r="BE584" i="4" s="1"/>
  <c r="AN583" i="4"/>
  <c r="AO583" i="4"/>
  <c r="BA583" i="4" s="1"/>
  <c r="AR583" i="4"/>
  <c r="AS583" i="4"/>
  <c r="BE583" i="4" s="1"/>
  <c r="AN582" i="4"/>
  <c r="AO582" i="4"/>
  <c r="BA582" i="4" s="1"/>
  <c r="AR582" i="4"/>
  <c r="AS582" i="4"/>
  <c r="BE582" i="4" s="1"/>
  <c r="AN581" i="4"/>
  <c r="AO581" i="4"/>
  <c r="BA581" i="4" s="1"/>
  <c r="AR581" i="4"/>
  <c r="AS581" i="4"/>
  <c r="BE581" i="4" s="1"/>
  <c r="AN580" i="4"/>
  <c r="AO580" i="4"/>
  <c r="BA580" i="4" s="1"/>
  <c r="AR580" i="4"/>
  <c r="AS580" i="4"/>
  <c r="BE580" i="4" s="1"/>
  <c r="AN579" i="4"/>
  <c r="AO579" i="4"/>
  <c r="BA579" i="4" s="1"/>
  <c r="AR579" i="4"/>
  <c r="AS579" i="4"/>
  <c r="BE579" i="4" s="1"/>
  <c r="AN578" i="4"/>
  <c r="AO578" i="4"/>
  <c r="BA578" i="4" s="1"/>
  <c r="AR578" i="4"/>
  <c r="AS578" i="4"/>
  <c r="BE578" i="4" s="1"/>
  <c r="AN577" i="4"/>
  <c r="AO577" i="4"/>
  <c r="BA577" i="4" s="1"/>
  <c r="AR577" i="4"/>
  <c r="AS577" i="4"/>
  <c r="BE577" i="4" s="1"/>
  <c r="AN576" i="4"/>
  <c r="AO576" i="4"/>
  <c r="BA576" i="4" s="1"/>
  <c r="AR576" i="4"/>
  <c r="AS576" i="4"/>
  <c r="BE576" i="4" s="1"/>
  <c r="AN575" i="4"/>
  <c r="AO575" i="4"/>
  <c r="BA575" i="4" s="1"/>
  <c r="AR575" i="4"/>
  <c r="AS575" i="4"/>
  <c r="BE575" i="4" s="1"/>
  <c r="AN574" i="4"/>
  <c r="AO574" i="4"/>
  <c r="BA574" i="4" s="1"/>
  <c r="AR574" i="4"/>
  <c r="AS574" i="4"/>
  <c r="BE574" i="4" s="1"/>
  <c r="AN573" i="4"/>
  <c r="AO573" i="4"/>
  <c r="BA573" i="4" s="1"/>
  <c r="AR573" i="4"/>
  <c r="AS573" i="4"/>
  <c r="BE573" i="4" s="1"/>
  <c r="AN572" i="4"/>
  <c r="AO572" i="4"/>
  <c r="BA572" i="4" s="1"/>
  <c r="AR572" i="4"/>
  <c r="AS572" i="4"/>
  <c r="BE572" i="4" s="1"/>
  <c r="AN571" i="4"/>
  <c r="AO571" i="4"/>
  <c r="BA571" i="4" s="1"/>
  <c r="AR571" i="4"/>
  <c r="AS571" i="4"/>
  <c r="BE571" i="4" s="1"/>
  <c r="AN570" i="4"/>
  <c r="AO570" i="4"/>
  <c r="BA570" i="4" s="1"/>
  <c r="AR570" i="4"/>
  <c r="AS570" i="4"/>
  <c r="BE570" i="4" s="1"/>
  <c r="AN569" i="4"/>
  <c r="AO569" i="4"/>
  <c r="BA569" i="4" s="1"/>
  <c r="AR569" i="4"/>
  <c r="AS569" i="4"/>
  <c r="BE569" i="4" s="1"/>
  <c r="AN568" i="4"/>
  <c r="AO568" i="4"/>
  <c r="BA568" i="4" s="1"/>
  <c r="AR568" i="4"/>
  <c r="AS568" i="4"/>
  <c r="BE568" i="4" s="1"/>
  <c r="AN567" i="4"/>
  <c r="AO567" i="4"/>
  <c r="BA567" i="4" s="1"/>
  <c r="AR567" i="4"/>
  <c r="AS567" i="4"/>
  <c r="BE567" i="4" s="1"/>
  <c r="AN566" i="4"/>
  <c r="AO566" i="4"/>
  <c r="BA566" i="4" s="1"/>
  <c r="AR566" i="4"/>
  <c r="AS566" i="4"/>
  <c r="BE566" i="4" s="1"/>
  <c r="AN565" i="4"/>
  <c r="AO565" i="4"/>
  <c r="BA565" i="4" s="1"/>
  <c r="AR565" i="4"/>
  <c r="AS565" i="4"/>
  <c r="BE565" i="4" s="1"/>
  <c r="AN564" i="4"/>
  <c r="AO564" i="4"/>
  <c r="BA564" i="4" s="1"/>
  <c r="AR564" i="4"/>
  <c r="AS564" i="4"/>
  <c r="BE564" i="4" s="1"/>
  <c r="AN563" i="4"/>
  <c r="AO563" i="4"/>
  <c r="BA563" i="4" s="1"/>
  <c r="AR563" i="4"/>
  <c r="AS563" i="4"/>
  <c r="BE563" i="4" s="1"/>
  <c r="AN562" i="4"/>
  <c r="AO562" i="4"/>
  <c r="BA562" i="4" s="1"/>
  <c r="AR562" i="4"/>
  <c r="AS562" i="4"/>
  <c r="BE562" i="4" s="1"/>
  <c r="AN561" i="4"/>
  <c r="AO561" i="4"/>
  <c r="BA561" i="4" s="1"/>
  <c r="AR561" i="4"/>
  <c r="AS561" i="4"/>
  <c r="BE561" i="4" s="1"/>
  <c r="AN560" i="4"/>
  <c r="AO560" i="4"/>
  <c r="BA560" i="4" s="1"/>
  <c r="AR560" i="4"/>
  <c r="AS560" i="4"/>
  <c r="BE560" i="4" s="1"/>
  <c r="AN559" i="4"/>
  <c r="AO559" i="4"/>
  <c r="BA559" i="4" s="1"/>
  <c r="AR559" i="4"/>
  <c r="AS559" i="4"/>
  <c r="BE559" i="4" s="1"/>
  <c r="AN558" i="4"/>
  <c r="AO558" i="4"/>
  <c r="BA558" i="4" s="1"/>
  <c r="AR558" i="4"/>
  <c r="AS558" i="4"/>
  <c r="BE558" i="4" s="1"/>
  <c r="AN557" i="4"/>
  <c r="AO557" i="4"/>
  <c r="BA557" i="4" s="1"/>
  <c r="AR557" i="4"/>
  <c r="AS557" i="4"/>
  <c r="BE557" i="4" s="1"/>
  <c r="AN556" i="4"/>
  <c r="AO556" i="4"/>
  <c r="BA556" i="4" s="1"/>
  <c r="AR556" i="4"/>
  <c r="AS556" i="4"/>
  <c r="BE556" i="4" s="1"/>
  <c r="AN555" i="4"/>
  <c r="AO555" i="4"/>
  <c r="BA555" i="4" s="1"/>
  <c r="AR555" i="4"/>
  <c r="AS555" i="4"/>
  <c r="BE555" i="4" s="1"/>
  <c r="AN554" i="4"/>
  <c r="AO554" i="4"/>
  <c r="BA554" i="4" s="1"/>
  <c r="AR554" i="4"/>
  <c r="AS554" i="4"/>
  <c r="BE554" i="4" s="1"/>
  <c r="AN553" i="4"/>
  <c r="AO553" i="4"/>
  <c r="BA553" i="4" s="1"/>
  <c r="AR553" i="4"/>
  <c r="AS553" i="4"/>
  <c r="BE553" i="4" s="1"/>
  <c r="AN552" i="4"/>
  <c r="AO552" i="4"/>
  <c r="BA552" i="4" s="1"/>
  <c r="AR552" i="4"/>
  <c r="AS552" i="4"/>
  <c r="BE552" i="4" s="1"/>
  <c r="AN551" i="4"/>
  <c r="AO551" i="4"/>
  <c r="BA551" i="4" s="1"/>
  <c r="AR551" i="4"/>
  <c r="AS551" i="4"/>
  <c r="BE551" i="4" s="1"/>
  <c r="AN550" i="4"/>
  <c r="AO550" i="4"/>
  <c r="BA550" i="4" s="1"/>
  <c r="AR550" i="4"/>
  <c r="AS550" i="4"/>
  <c r="BE550" i="4" s="1"/>
  <c r="AN549" i="4"/>
  <c r="AO549" i="4"/>
  <c r="BA549" i="4" s="1"/>
  <c r="AR549" i="4"/>
  <c r="AS549" i="4"/>
  <c r="BE549" i="4" s="1"/>
  <c r="AN548" i="4"/>
  <c r="AO548" i="4"/>
  <c r="BA548" i="4" s="1"/>
  <c r="AR548" i="4"/>
  <c r="AS548" i="4"/>
  <c r="BE548" i="4" s="1"/>
  <c r="AN547" i="4"/>
  <c r="AO547" i="4"/>
  <c r="BA547" i="4" s="1"/>
  <c r="AR547" i="4"/>
  <c r="AS547" i="4"/>
  <c r="BE547" i="4" s="1"/>
  <c r="AN546" i="4"/>
  <c r="AO546" i="4"/>
  <c r="BA546" i="4" s="1"/>
  <c r="AR546" i="4"/>
  <c r="AS546" i="4"/>
  <c r="BE546" i="4" s="1"/>
  <c r="AN545" i="4"/>
  <c r="AO545" i="4"/>
  <c r="BA545" i="4" s="1"/>
  <c r="AR545" i="4"/>
  <c r="AS545" i="4"/>
  <c r="BE545" i="4" s="1"/>
  <c r="AN544" i="4"/>
  <c r="AO544" i="4"/>
  <c r="BA544" i="4" s="1"/>
  <c r="AR544" i="4"/>
  <c r="AS544" i="4"/>
  <c r="BE544" i="4" s="1"/>
  <c r="AN543" i="4"/>
  <c r="AO543" i="4"/>
  <c r="BA543" i="4" s="1"/>
  <c r="AR543" i="4"/>
  <c r="AS543" i="4"/>
  <c r="BE543" i="4" s="1"/>
  <c r="AN542" i="4"/>
  <c r="AO542" i="4"/>
  <c r="BA542" i="4" s="1"/>
  <c r="AR542" i="4"/>
  <c r="AS542" i="4"/>
  <c r="BE542" i="4" s="1"/>
  <c r="AN541" i="4"/>
  <c r="AO541" i="4"/>
  <c r="BA541" i="4" s="1"/>
  <c r="AR541" i="4"/>
  <c r="AS541" i="4"/>
  <c r="BE541" i="4" s="1"/>
  <c r="AN540" i="4"/>
  <c r="AO540" i="4"/>
  <c r="BA540" i="4" s="1"/>
  <c r="AR540" i="4"/>
  <c r="AS540" i="4"/>
  <c r="BE540" i="4" s="1"/>
  <c r="AN539" i="4"/>
  <c r="AO539" i="4"/>
  <c r="BA539" i="4" s="1"/>
  <c r="AR539" i="4"/>
  <c r="AS539" i="4"/>
  <c r="BE539" i="4" s="1"/>
  <c r="AN538" i="4"/>
  <c r="AO538" i="4"/>
  <c r="BA538" i="4" s="1"/>
  <c r="AR538" i="4"/>
  <c r="AS538" i="4"/>
  <c r="BE538" i="4" s="1"/>
  <c r="AN537" i="4"/>
  <c r="AO537" i="4"/>
  <c r="BA537" i="4" s="1"/>
  <c r="AR537" i="4"/>
  <c r="AS537" i="4"/>
  <c r="BE537" i="4" s="1"/>
  <c r="AN536" i="4"/>
  <c r="AO536" i="4"/>
  <c r="BA536" i="4" s="1"/>
  <c r="AR536" i="4"/>
  <c r="AS536" i="4"/>
  <c r="BE536" i="4" s="1"/>
  <c r="AN535" i="4"/>
  <c r="AO535" i="4"/>
  <c r="BA535" i="4" s="1"/>
  <c r="AR535" i="4"/>
  <c r="AS535" i="4"/>
  <c r="BE535" i="4" s="1"/>
  <c r="AN534" i="4"/>
  <c r="AO534" i="4"/>
  <c r="BA534" i="4" s="1"/>
  <c r="AR534" i="4"/>
  <c r="AS534" i="4"/>
  <c r="BE534" i="4" s="1"/>
  <c r="AN533" i="4"/>
  <c r="AO533" i="4"/>
  <c r="BA533" i="4" s="1"/>
  <c r="AR533" i="4"/>
  <c r="AS533" i="4"/>
  <c r="BE533" i="4" s="1"/>
  <c r="AN532" i="4"/>
  <c r="AO532" i="4"/>
  <c r="BA532" i="4" s="1"/>
  <c r="AR532" i="4"/>
  <c r="AS532" i="4"/>
  <c r="BE532" i="4" s="1"/>
  <c r="AN531" i="4"/>
  <c r="AO531" i="4"/>
  <c r="BA531" i="4" s="1"/>
  <c r="AR531" i="4"/>
  <c r="AS531" i="4"/>
  <c r="BE531" i="4" s="1"/>
  <c r="AN530" i="4"/>
  <c r="AO530" i="4"/>
  <c r="BA530" i="4" s="1"/>
  <c r="AR530" i="4"/>
  <c r="AS530" i="4"/>
  <c r="BE530" i="4" s="1"/>
  <c r="AN529" i="4"/>
  <c r="AO529" i="4"/>
  <c r="BA529" i="4" s="1"/>
  <c r="AR529" i="4"/>
  <c r="AS529" i="4"/>
  <c r="BE529" i="4" s="1"/>
  <c r="AN528" i="4"/>
  <c r="AO528" i="4"/>
  <c r="BA528" i="4" s="1"/>
  <c r="AR528" i="4"/>
  <c r="AS528" i="4"/>
  <c r="BE528" i="4" s="1"/>
  <c r="AN527" i="4"/>
  <c r="AO527" i="4"/>
  <c r="BA527" i="4" s="1"/>
  <c r="AR527" i="4"/>
  <c r="AS527" i="4"/>
  <c r="BE527" i="4" s="1"/>
  <c r="AN526" i="4"/>
  <c r="AO526" i="4"/>
  <c r="BA526" i="4" s="1"/>
  <c r="AR526" i="4"/>
  <c r="AS526" i="4"/>
  <c r="BE526" i="4" s="1"/>
  <c r="AN525" i="4"/>
  <c r="AO525" i="4"/>
  <c r="BA525" i="4" s="1"/>
  <c r="AR525" i="4"/>
  <c r="AS525" i="4"/>
  <c r="BE525" i="4" s="1"/>
  <c r="AN524" i="4"/>
  <c r="AO524" i="4"/>
  <c r="BA524" i="4" s="1"/>
  <c r="AR524" i="4"/>
  <c r="AS524" i="4"/>
  <c r="BE524" i="4" s="1"/>
  <c r="AN523" i="4"/>
  <c r="AO523" i="4"/>
  <c r="BA523" i="4" s="1"/>
  <c r="AR523" i="4"/>
  <c r="AS523" i="4"/>
  <c r="BE523" i="4" s="1"/>
  <c r="AN522" i="4"/>
  <c r="AO522" i="4"/>
  <c r="BA522" i="4" s="1"/>
  <c r="AR522" i="4"/>
  <c r="AS522" i="4"/>
  <c r="BE522" i="4" s="1"/>
  <c r="AN521" i="4"/>
  <c r="AO521" i="4"/>
  <c r="BA521" i="4" s="1"/>
  <c r="AR521" i="4"/>
  <c r="AS521" i="4"/>
  <c r="BE521" i="4" s="1"/>
  <c r="AN520" i="4"/>
  <c r="AO520" i="4"/>
  <c r="BA520" i="4" s="1"/>
  <c r="AR520" i="4"/>
  <c r="AS520" i="4"/>
  <c r="BE520" i="4" s="1"/>
  <c r="AN519" i="4"/>
  <c r="AO519" i="4"/>
  <c r="BA519" i="4" s="1"/>
  <c r="AR519" i="4"/>
  <c r="AS519" i="4"/>
  <c r="BE519" i="4" s="1"/>
  <c r="AN518" i="4"/>
  <c r="AO518" i="4"/>
  <c r="BA518" i="4" s="1"/>
  <c r="AR518" i="4"/>
  <c r="AS518" i="4"/>
  <c r="BE518" i="4" s="1"/>
  <c r="AN517" i="4"/>
  <c r="AO517" i="4"/>
  <c r="BA517" i="4" s="1"/>
  <c r="AR517" i="4"/>
  <c r="AS517" i="4"/>
  <c r="BE517" i="4" s="1"/>
  <c r="AN516" i="4"/>
  <c r="AO516" i="4"/>
  <c r="BA516" i="4" s="1"/>
  <c r="AR516" i="4"/>
  <c r="AS516" i="4"/>
  <c r="BE516" i="4" s="1"/>
  <c r="AN515" i="4"/>
  <c r="AO515" i="4"/>
  <c r="BA515" i="4" s="1"/>
  <c r="AR515" i="4"/>
  <c r="AS515" i="4"/>
  <c r="BE515" i="4" s="1"/>
  <c r="AN514" i="4"/>
  <c r="AO514" i="4"/>
  <c r="BA514" i="4" s="1"/>
  <c r="AR514" i="4"/>
  <c r="AS514" i="4"/>
  <c r="BE514" i="4" s="1"/>
  <c r="AN513" i="4"/>
  <c r="AO513" i="4"/>
  <c r="BA513" i="4" s="1"/>
  <c r="AR513" i="4"/>
  <c r="AS513" i="4"/>
  <c r="BE513" i="4" s="1"/>
  <c r="AN512" i="4"/>
  <c r="AO512" i="4"/>
  <c r="BA512" i="4" s="1"/>
  <c r="AR512" i="4"/>
  <c r="AS512" i="4"/>
  <c r="BE512" i="4" s="1"/>
  <c r="AN511" i="4"/>
  <c r="AO511" i="4"/>
  <c r="BA511" i="4" s="1"/>
  <c r="AR511" i="4"/>
  <c r="AS511" i="4"/>
  <c r="BE511" i="4" s="1"/>
  <c r="AN510" i="4"/>
  <c r="AO510" i="4"/>
  <c r="BA510" i="4" s="1"/>
  <c r="AR510" i="4"/>
  <c r="AS510" i="4"/>
  <c r="BE510" i="4" s="1"/>
  <c r="AN509" i="4"/>
  <c r="AO509" i="4"/>
  <c r="BA509" i="4" s="1"/>
  <c r="AR509" i="4"/>
  <c r="AS509" i="4"/>
  <c r="BE509" i="4" s="1"/>
  <c r="AN508" i="4"/>
  <c r="AO508" i="4"/>
  <c r="BA508" i="4" s="1"/>
  <c r="AR508" i="4"/>
  <c r="AS508" i="4"/>
  <c r="BE508" i="4" s="1"/>
  <c r="AN507" i="4"/>
  <c r="AO507" i="4"/>
  <c r="BA507" i="4" s="1"/>
  <c r="AR507" i="4"/>
  <c r="AS507" i="4"/>
  <c r="BE507" i="4" s="1"/>
  <c r="AN506" i="4"/>
  <c r="AO506" i="4"/>
  <c r="BA506" i="4" s="1"/>
  <c r="AR506" i="4"/>
  <c r="AS506" i="4"/>
  <c r="BE506" i="4" s="1"/>
  <c r="AN505" i="4"/>
  <c r="AO505" i="4"/>
  <c r="BA505" i="4" s="1"/>
  <c r="AR505" i="4"/>
  <c r="AS505" i="4"/>
  <c r="BE505" i="4" s="1"/>
  <c r="AN504" i="4"/>
  <c r="AO504" i="4"/>
  <c r="BA504" i="4" s="1"/>
  <c r="AR504" i="4"/>
  <c r="AS504" i="4"/>
  <c r="BE504" i="4" s="1"/>
  <c r="AN503" i="4"/>
  <c r="AO503" i="4"/>
  <c r="BA503" i="4" s="1"/>
  <c r="AR503" i="4"/>
  <c r="AS503" i="4"/>
  <c r="BE503" i="4" s="1"/>
  <c r="AN502" i="4"/>
  <c r="AO502" i="4"/>
  <c r="BA502" i="4" s="1"/>
  <c r="AR502" i="4"/>
  <c r="AS502" i="4"/>
  <c r="BE502" i="4" s="1"/>
  <c r="AN501" i="4"/>
  <c r="AO501" i="4"/>
  <c r="BA501" i="4" s="1"/>
  <c r="AR501" i="4"/>
  <c r="AS501" i="4"/>
  <c r="BE501" i="4" s="1"/>
  <c r="AN500" i="4"/>
  <c r="AO500" i="4"/>
  <c r="BA500" i="4" s="1"/>
  <c r="AR500" i="4"/>
  <c r="AS500" i="4"/>
  <c r="BE500" i="4" s="1"/>
  <c r="AN499" i="4"/>
  <c r="AO499" i="4"/>
  <c r="BA499" i="4" s="1"/>
  <c r="AR499" i="4"/>
  <c r="AS499" i="4"/>
  <c r="BE499" i="4" s="1"/>
  <c r="AN498" i="4"/>
  <c r="AO498" i="4"/>
  <c r="BA498" i="4" s="1"/>
  <c r="AR498" i="4"/>
  <c r="AS498" i="4"/>
  <c r="BE498" i="4" s="1"/>
  <c r="AN497" i="4"/>
  <c r="AO497" i="4"/>
  <c r="BA497" i="4" s="1"/>
  <c r="AR497" i="4"/>
  <c r="AS497" i="4"/>
  <c r="BE497" i="4" s="1"/>
  <c r="AN496" i="4"/>
  <c r="AO496" i="4"/>
  <c r="BA496" i="4" s="1"/>
  <c r="AR496" i="4"/>
  <c r="AS496" i="4"/>
  <c r="BE496" i="4" s="1"/>
  <c r="AN495" i="4"/>
  <c r="AO495" i="4"/>
  <c r="BA495" i="4" s="1"/>
  <c r="AR495" i="4"/>
  <c r="AS495" i="4"/>
  <c r="BE495" i="4" s="1"/>
  <c r="AN494" i="4"/>
  <c r="AO494" i="4"/>
  <c r="BA494" i="4" s="1"/>
  <c r="AR494" i="4"/>
  <c r="AS494" i="4"/>
  <c r="BE494" i="4" s="1"/>
  <c r="AN493" i="4"/>
  <c r="AO493" i="4"/>
  <c r="BA493" i="4" s="1"/>
  <c r="AR493" i="4"/>
  <c r="AS493" i="4"/>
  <c r="BE493" i="4" s="1"/>
  <c r="AN492" i="4"/>
  <c r="AO492" i="4"/>
  <c r="BA492" i="4" s="1"/>
  <c r="AR492" i="4"/>
  <c r="AS492" i="4"/>
  <c r="BE492" i="4" s="1"/>
  <c r="AN491" i="4"/>
  <c r="AO491" i="4"/>
  <c r="BA491" i="4" s="1"/>
  <c r="AR491" i="4"/>
  <c r="AS491" i="4"/>
  <c r="BE491" i="4" s="1"/>
  <c r="AN490" i="4"/>
  <c r="AO490" i="4"/>
  <c r="BA490" i="4" s="1"/>
  <c r="AR490" i="4"/>
  <c r="AS490" i="4"/>
  <c r="BE490" i="4" s="1"/>
  <c r="AN489" i="4"/>
  <c r="AO489" i="4"/>
  <c r="BA489" i="4" s="1"/>
  <c r="AR489" i="4"/>
  <c r="AS489" i="4"/>
  <c r="BE489" i="4" s="1"/>
  <c r="AN488" i="4"/>
  <c r="AO488" i="4"/>
  <c r="BA488" i="4" s="1"/>
  <c r="AR488" i="4"/>
  <c r="AS488" i="4"/>
  <c r="BE488" i="4" s="1"/>
  <c r="AN487" i="4"/>
  <c r="AO487" i="4"/>
  <c r="BA487" i="4" s="1"/>
  <c r="AR487" i="4"/>
  <c r="AS487" i="4"/>
  <c r="BE487" i="4" s="1"/>
  <c r="AN486" i="4"/>
  <c r="AO486" i="4"/>
  <c r="BA486" i="4" s="1"/>
  <c r="AR486" i="4"/>
  <c r="AS486" i="4"/>
  <c r="BE486" i="4" s="1"/>
  <c r="AN485" i="4"/>
  <c r="AO485" i="4"/>
  <c r="BA485" i="4" s="1"/>
  <c r="AR485" i="4"/>
  <c r="AS485" i="4"/>
  <c r="BE485" i="4" s="1"/>
  <c r="AN484" i="4"/>
  <c r="AO484" i="4"/>
  <c r="BA484" i="4" s="1"/>
  <c r="AR484" i="4"/>
  <c r="AS484" i="4"/>
  <c r="BE484" i="4" s="1"/>
  <c r="AN483" i="4"/>
  <c r="AO483" i="4"/>
  <c r="BA483" i="4" s="1"/>
  <c r="AR483" i="4"/>
  <c r="AS483" i="4"/>
  <c r="BE483" i="4" s="1"/>
  <c r="AN482" i="4"/>
  <c r="AO482" i="4"/>
  <c r="BA482" i="4" s="1"/>
  <c r="AR482" i="4"/>
  <c r="AS482" i="4"/>
  <c r="BE482" i="4" s="1"/>
  <c r="AN481" i="4"/>
  <c r="AO481" i="4"/>
  <c r="BA481" i="4" s="1"/>
  <c r="AR481" i="4"/>
  <c r="AS481" i="4"/>
  <c r="BE481" i="4" s="1"/>
  <c r="AN480" i="4"/>
  <c r="AO480" i="4"/>
  <c r="BA480" i="4" s="1"/>
  <c r="AR480" i="4"/>
  <c r="AS480" i="4"/>
  <c r="BE480" i="4" s="1"/>
  <c r="AN479" i="4"/>
  <c r="AO479" i="4"/>
  <c r="BA479" i="4" s="1"/>
  <c r="AR479" i="4"/>
  <c r="AS479" i="4"/>
  <c r="BE479" i="4" s="1"/>
  <c r="AN478" i="4"/>
  <c r="AO478" i="4"/>
  <c r="BA478" i="4" s="1"/>
  <c r="AR478" i="4"/>
  <c r="AS478" i="4"/>
  <c r="BE478" i="4" s="1"/>
  <c r="AN477" i="4"/>
  <c r="AO477" i="4"/>
  <c r="BA477" i="4" s="1"/>
  <c r="AR477" i="4"/>
  <c r="AS477" i="4"/>
  <c r="BE477" i="4" s="1"/>
  <c r="AN476" i="4"/>
  <c r="AO476" i="4"/>
  <c r="BA476" i="4" s="1"/>
  <c r="AR476" i="4"/>
  <c r="AS476" i="4"/>
  <c r="BE476" i="4" s="1"/>
  <c r="AN475" i="4"/>
  <c r="AO475" i="4"/>
  <c r="BA475" i="4" s="1"/>
  <c r="AR475" i="4"/>
  <c r="AS475" i="4"/>
  <c r="BE475" i="4" s="1"/>
  <c r="AN474" i="4"/>
  <c r="AO474" i="4"/>
  <c r="BA474" i="4" s="1"/>
  <c r="AR474" i="4"/>
  <c r="AS474" i="4"/>
  <c r="BE474" i="4" s="1"/>
  <c r="AN473" i="4"/>
  <c r="AO473" i="4"/>
  <c r="BA473" i="4" s="1"/>
  <c r="AR473" i="4"/>
  <c r="AS473" i="4"/>
  <c r="BE473" i="4" s="1"/>
  <c r="AN472" i="4"/>
  <c r="AO472" i="4"/>
  <c r="BA472" i="4" s="1"/>
  <c r="AR472" i="4"/>
  <c r="AS472" i="4"/>
  <c r="BE472" i="4" s="1"/>
  <c r="AN471" i="4"/>
  <c r="AO471" i="4"/>
  <c r="BA471" i="4" s="1"/>
  <c r="AR471" i="4"/>
  <c r="AS471" i="4"/>
  <c r="BE471" i="4" s="1"/>
  <c r="AN470" i="4"/>
  <c r="AO470" i="4"/>
  <c r="BA470" i="4" s="1"/>
  <c r="AR470" i="4"/>
  <c r="AS470" i="4"/>
  <c r="BE470" i="4" s="1"/>
  <c r="AN469" i="4"/>
  <c r="AO469" i="4"/>
  <c r="BA469" i="4" s="1"/>
  <c r="AR469" i="4"/>
  <c r="AS469" i="4"/>
  <c r="BE469" i="4" s="1"/>
  <c r="AN468" i="4"/>
  <c r="AO468" i="4"/>
  <c r="BA468" i="4" s="1"/>
  <c r="AR468" i="4"/>
  <c r="AS468" i="4"/>
  <c r="BE468" i="4" s="1"/>
  <c r="AN467" i="4"/>
  <c r="AO467" i="4"/>
  <c r="BA467" i="4" s="1"/>
  <c r="AR467" i="4"/>
  <c r="AS467" i="4"/>
  <c r="BE467" i="4" s="1"/>
  <c r="AN466" i="4"/>
  <c r="AO466" i="4"/>
  <c r="BA466" i="4" s="1"/>
  <c r="AR466" i="4"/>
  <c r="AS466" i="4"/>
  <c r="BE466" i="4" s="1"/>
  <c r="AN465" i="4"/>
  <c r="AO465" i="4"/>
  <c r="BA465" i="4" s="1"/>
  <c r="AR465" i="4"/>
  <c r="AS465" i="4"/>
  <c r="BE465" i="4" s="1"/>
  <c r="AN464" i="4"/>
  <c r="AO464" i="4"/>
  <c r="BA464" i="4" s="1"/>
  <c r="AR464" i="4"/>
  <c r="AS464" i="4"/>
  <c r="BE464" i="4" s="1"/>
  <c r="AN463" i="4"/>
  <c r="AO463" i="4"/>
  <c r="BA463" i="4" s="1"/>
  <c r="AR463" i="4"/>
  <c r="AS463" i="4"/>
  <c r="BE463" i="4" s="1"/>
  <c r="AN462" i="4"/>
  <c r="AO462" i="4"/>
  <c r="BA462" i="4" s="1"/>
  <c r="AR462" i="4"/>
  <c r="AS462" i="4"/>
  <c r="BE462" i="4" s="1"/>
  <c r="AN461" i="4"/>
  <c r="AO461" i="4"/>
  <c r="BA461" i="4" s="1"/>
  <c r="AR461" i="4"/>
  <c r="AS461" i="4"/>
  <c r="BE461" i="4" s="1"/>
  <c r="AN460" i="4"/>
  <c r="AO460" i="4"/>
  <c r="BA460" i="4" s="1"/>
  <c r="AR460" i="4"/>
  <c r="AS460" i="4"/>
  <c r="BE460" i="4" s="1"/>
  <c r="AN459" i="4"/>
  <c r="AO459" i="4"/>
  <c r="BA459" i="4" s="1"/>
  <c r="AR459" i="4"/>
  <c r="AS459" i="4"/>
  <c r="BE459" i="4" s="1"/>
  <c r="AN458" i="4"/>
  <c r="AO458" i="4"/>
  <c r="BA458" i="4" s="1"/>
  <c r="AR458" i="4"/>
  <c r="AS458" i="4"/>
  <c r="BE458" i="4" s="1"/>
  <c r="AN457" i="4"/>
  <c r="AO457" i="4"/>
  <c r="BA457" i="4" s="1"/>
  <c r="AR457" i="4"/>
  <c r="AS457" i="4"/>
  <c r="BE457" i="4" s="1"/>
  <c r="AN456" i="4"/>
  <c r="AO456" i="4"/>
  <c r="BA456" i="4" s="1"/>
  <c r="AR456" i="4"/>
  <c r="AS456" i="4"/>
  <c r="BE456" i="4" s="1"/>
  <c r="AN455" i="4"/>
  <c r="AO455" i="4"/>
  <c r="BA455" i="4" s="1"/>
  <c r="AR455" i="4"/>
  <c r="AS455" i="4"/>
  <c r="BE455" i="4" s="1"/>
  <c r="AN454" i="4"/>
  <c r="AO454" i="4"/>
  <c r="BA454" i="4" s="1"/>
  <c r="AR454" i="4"/>
  <c r="AS454" i="4"/>
  <c r="BE454" i="4" s="1"/>
  <c r="AN453" i="4"/>
  <c r="AO453" i="4"/>
  <c r="BA453" i="4" s="1"/>
  <c r="AR453" i="4"/>
  <c r="AS453" i="4"/>
  <c r="BE453" i="4" s="1"/>
  <c r="AN452" i="4"/>
  <c r="AO452" i="4"/>
  <c r="BA452" i="4" s="1"/>
  <c r="AR452" i="4"/>
  <c r="AS452" i="4"/>
  <c r="BE452" i="4" s="1"/>
  <c r="AN451" i="4"/>
  <c r="AO451" i="4"/>
  <c r="BA451" i="4" s="1"/>
  <c r="AR451" i="4"/>
  <c r="AS451" i="4"/>
  <c r="BE451" i="4" s="1"/>
  <c r="AN450" i="4"/>
  <c r="AO450" i="4"/>
  <c r="BA450" i="4" s="1"/>
  <c r="AR450" i="4"/>
  <c r="AS450" i="4"/>
  <c r="BE450" i="4" s="1"/>
  <c r="AN449" i="4"/>
  <c r="AO449" i="4"/>
  <c r="BA449" i="4" s="1"/>
  <c r="AR449" i="4"/>
  <c r="AS449" i="4"/>
  <c r="BE449" i="4" s="1"/>
  <c r="AN448" i="4"/>
  <c r="AO448" i="4"/>
  <c r="BA448" i="4" s="1"/>
  <c r="AR448" i="4"/>
  <c r="AS448" i="4"/>
  <c r="BE448" i="4" s="1"/>
  <c r="AN447" i="4"/>
  <c r="AO447" i="4"/>
  <c r="BA447" i="4" s="1"/>
  <c r="AR447" i="4"/>
  <c r="AS447" i="4"/>
  <c r="BE447" i="4" s="1"/>
  <c r="AN446" i="4"/>
  <c r="AO446" i="4"/>
  <c r="BA446" i="4" s="1"/>
  <c r="AR446" i="4"/>
  <c r="AS446" i="4"/>
  <c r="BE446" i="4" s="1"/>
  <c r="AN445" i="4"/>
  <c r="AO445" i="4"/>
  <c r="BA445" i="4" s="1"/>
  <c r="AR445" i="4"/>
  <c r="AS445" i="4"/>
  <c r="BE445" i="4" s="1"/>
  <c r="AN444" i="4"/>
  <c r="AO444" i="4"/>
  <c r="BA444" i="4" s="1"/>
  <c r="AR444" i="4"/>
  <c r="AS444" i="4"/>
  <c r="BE444" i="4" s="1"/>
  <c r="AN443" i="4"/>
  <c r="AO443" i="4"/>
  <c r="BA443" i="4" s="1"/>
  <c r="AR443" i="4"/>
  <c r="AS443" i="4"/>
  <c r="BE443" i="4" s="1"/>
  <c r="AN442" i="4"/>
  <c r="AO442" i="4"/>
  <c r="BA442" i="4" s="1"/>
  <c r="AR442" i="4"/>
  <c r="AS442" i="4"/>
  <c r="BE442" i="4" s="1"/>
  <c r="AN441" i="4"/>
  <c r="AO441" i="4"/>
  <c r="BA441" i="4" s="1"/>
  <c r="AR441" i="4"/>
  <c r="AS441" i="4"/>
  <c r="BE441" i="4" s="1"/>
  <c r="AN440" i="4"/>
  <c r="AO440" i="4"/>
  <c r="BA440" i="4" s="1"/>
  <c r="AR440" i="4"/>
  <c r="AS440" i="4"/>
  <c r="BE440" i="4" s="1"/>
  <c r="AN439" i="4"/>
  <c r="AO439" i="4"/>
  <c r="BA439" i="4" s="1"/>
  <c r="AR439" i="4"/>
  <c r="AS439" i="4"/>
  <c r="BE439" i="4" s="1"/>
  <c r="AN438" i="4"/>
  <c r="AO438" i="4"/>
  <c r="BA438" i="4" s="1"/>
  <c r="AR438" i="4"/>
  <c r="AS438" i="4"/>
  <c r="BE438" i="4" s="1"/>
  <c r="AN437" i="4"/>
  <c r="AO437" i="4"/>
  <c r="BA437" i="4" s="1"/>
  <c r="AR437" i="4"/>
  <c r="AS437" i="4"/>
  <c r="BE437" i="4" s="1"/>
  <c r="AN436" i="4"/>
  <c r="AO436" i="4"/>
  <c r="BA436" i="4" s="1"/>
  <c r="AR436" i="4"/>
  <c r="AS436" i="4"/>
  <c r="BE436" i="4" s="1"/>
  <c r="AN435" i="4"/>
  <c r="AO435" i="4"/>
  <c r="BA435" i="4" s="1"/>
  <c r="AR435" i="4"/>
  <c r="AS435" i="4"/>
  <c r="BE435" i="4" s="1"/>
  <c r="AN434" i="4"/>
  <c r="AO434" i="4"/>
  <c r="BA434" i="4" s="1"/>
  <c r="AR434" i="4"/>
  <c r="AS434" i="4"/>
  <c r="BE434" i="4" s="1"/>
  <c r="AN433" i="4"/>
  <c r="AO433" i="4"/>
  <c r="BA433" i="4" s="1"/>
  <c r="AR433" i="4"/>
  <c r="AS433" i="4"/>
  <c r="BE433" i="4" s="1"/>
  <c r="AN432" i="4"/>
  <c r="AO432" i="4"/>
  <c r="BA432" i="4" s="1"/>
  <c r="AR432" i="4"/>
  <c r="AS432" i="4"/>
  <c r="BE432" i="4" s="1"/>
  <c r="AN431" i="4"/>
  <c r="AO431" i="4"/>
  <c r="BA431" i="4" s="1"/>
  <c r="AR431" i="4"/>
  <c r="AS431" i="4"/>
  <c r="BE431" i="4" s="1"/>
  <c r="AN430" i="4"/>
  <c r="AO430" i="4"/>
  <c r="BA430" i="4" s="1"/>
  <c r="AR430" i="4"/>
  <c r="AS430" i="4"/>
  <c r="BE430" i="4" s="1"/>
  <c r="AN429" i="4"/>
  <c r="AO429" i="4"/>
  <c r="BA429" i="4" s="1"/>
  <c r="AR429" i="4"/>
  <c r="AS429" i="4"/>
  <c r="BE429" i="4" s="1"/>
  <c r="AN428" i="4"/>
  <c r="AO428" i="4"/>
  <c r="BA428" i="4" s="1"/>
  <c r="AR428" i="4"/>
  <c r="AS428" i="4"/>
  <c r="BE428" i="4" s="1"/>
  <c r="AN427" i="4"/>
  <c r="AO427" i="4"/>
  <c r="BA427" i="4" s="1"/>
  <c r="AR427" i="4"/>
  <c r="AS427" i="4"/>
  <c r="BE427" i="4" s="1"/>
  <c r="AN426" i="4"/>
  <c r="AO426" i="4"/>
  <c r="BA426" i="4" s="1"/>
  <c r="AR426" i="4"/>
  <c r="AS426" i="4"/>
  <c r="BE426" i="4" s="1"/>
  <c r="AN425" i="4"/>
  <c r="AO425" i="4"/>
  <c r="BA425" i="4" s="1"/>
  <c r="AR425" i="4"/>
  <c r="AS425" i="4"/>
  <c r="BE425" i="4" s="1"/>
  <c r="AN424" i="4"/>
  <c r="AO424" i="4"/>
  <c r="BA424" i="4" s="1"/>
  <c r="AR424" i="4"/>
  <c r="AS424" i="4"/>
  <c r="BE424" i="4" s="1"/>
  <c r="AN423" i="4"/>
  <c r="AO423" i="4"/>
  <c r="BA423" i="4" s="1"/>
  <c r="AR423" i="4"/>
  <c r="AS423" i="4"/>
  <c r="BE423" i="4" s="1"/>
  <c r="AN422" i="4"/>
  <c r="AO422" i="4"/>
  <c r="BA422" i="4" s="1"/>
  <c r="AR422" i="4"/>
  <c r="AS422" i="4"/>
  <c r="BE422" i="4" s="1"/>
  <c r="AN421" i="4"/>
  <c r="AO421" i="4"/>
  <c r="BA421" i="4" s="1"/>
  <c r="AR421" i="4"/>
  <c r="AS421" i="4"/>
  <c r="BE421" i="4" s="1"/>
  <c r="AN420" i="4"/>
  <c r="AO420" i="4"/>
  <c r="BA420" i="4" s="1"/>
  <c r="AR420" i="4"/>
  <c r="AS420" i="4"/>
  <c r="BE420" i="4" s="1"/>
  <c r="AN419" i="4"/>
  <c r="AO419" i="4"/>
  <c r="BA419" i="4" s="1"/>
  <c r="AR419" i="4"/>
  <c r="AS419" i="4"/>
  <c r="BE419" i="4" s="1"/>
  <c r="AN418" i="4"/>
  <c r="AO418" i="4"/>
  <c r="BA418" i="4" s="1"/>
  <c r="AR418" i="4"/>
  <c r="AS418" i="4"/>
  <c r="BE418" i="4" s="1"/>
  <c r="AN417" i="4"/>
  <c r="AO417" i="4"/>
  <c r="BA417" i="4" s="1"/>
  <c r="AR417" i="4"/>
  <c r="AS417" i="4"/>
  <c r="BE417" i="4" s="1"/>
  <c r="AN416" i="4"/>
  <c r="AO416" i="4"/>
  <c r="BA416" i="4" s="1"/>
  <c r="AR416" i="4"/>
  <c r="AS416" i="4"/>
  <c r="BE416" i="4" s="1"/>
  <c r="AN415" i="4"/>
  <c r="AO415" i="4"/>
  <c r="BA415" i="4" s="1"/>
  <c r="AR415" i="4"/>
  <c r="AS415" i="4"/>
  <c r="BE415" i="4" s="1"/>
  <c r="AN414" i="4"/>
  <c r="AO414" i="4"/>
  <c r="BA414" i="4" s="1"/>
  <c r="AR414" i="4"/>
  <c r="AS414" i="4"/>
  <c r="BE414" i="4" s="1"/>
  <c r="AN413" i="4"/>
  <c r="AO413" i="4"/>
  <c r="BA413" i="4" s="1"/>
  <c r="AR413" i="4"/>
  <c r="AS413" i="4"/>
  <c r="BE413" i="4" s="1"/>
  <c r="AN412" i="4"/>
  <c r="AO412" i="4"/>
  <c r="BA412" i="4" s="1"/>
  <c r="AR412" i="4"/>
  <c r="AS412" i="4"/>
  <c r="BE412" i="4" s="1"/>
  <c r="AN411" i="4"/>
  <c r="AO411" i="4"/>
  <c r="BA411" i="4" s="1"/>
  <c r="AR411" i="4"/>
  <c r="AS411" i="4"/>
  <c r="BE411" i="4" s="1"/>
  <c r="AN410" i="4"/>
  <c r="AO410" i="4"/>
  <c r="BA410" i="4" s="1"/>
  <c r="AR410" i="4"/>
  <c r="AS410" i="4"/>
  <c r="BE410" i="4" s="1"/>
  <c r="AN409" i="4"/>
  <c r="AO409" i="4"/>
  <c r="BA409" i="4" s="1"/>
  <c r="AR409" i="4"/>
  <c r="AS409" i="4"/>
  <c r="BE409" i="4" s="1"/>
  <c r="AN408" i="4"/>
  <c r="AO408" i="4"/>
  <c r="BA408" i="4" s="1"/>
  <c r="AR408" i="4"/>
  <c r="AS408" i="4"/>
  <c r="BE408" i="4" s="1"/>
  <c r="AN407" i="4"/>
  <c r="AO407" i="4"/>
  <c r="BA407" i="4" s="1"/>
  <c r="AR407" i="4"/>
  <c r="AS407" i="4"/>
  <c r="BE407" i="4" s="1"/>
  <c r="AN406" i="4"/>
  <c r="AO406" i="4"/>
  <c r="BA406" i="4" s="1"/>
  <c r="AR406" i="4"/>
  <c r="AS406" i="4"/>
  <c r="BE406" i="4" s="1"/>
  <c r="AN405" i="4"/>
  <c r="AO405" i="4"/>
  <c r="BA405" i="4" s="1"/>
  <c r="AR405" i="4"/>
  <c r="AS405" i="4"/>
  <c r="BE405" i="4" s="1"/>
  <c r="AN404" i="4"/>
  <c r="AO404" i="4"/>
  <c r="BA404" i="4" s="1"/>
  <c r="AR404" i="4"/>
  <c r="AS404" i="4"/>
  <c r="BE404" i="4" s="1"/>
  <c r="AN403" i="4"/>
  <c r="AO403" i="4"/>
  <c r="BA403" i="4" s="1"/>
  <c r="AR403" i="4"/>
  <c r="AS403" i="4"/>
  <c r="BE403" i="4" s="1"/>
  <c r="AN402" i="4"/>
  <c r="AO402" i="4"/>
  <c r="BA402" i="4" s="1"/>
  <c r="AR402" i="4"/>
  <c r="AS402" i="4"/>
  <c r="BE402" i="4" s="1"/>
  <c r="AN401" i="4"/>
  <c r="AO401" i="4"/>
  <c r="BA401" i="4" s="1"/>
  <c r="AR401" i="4"/>
  <c r="AS401" i="4"/>
  <c r="BE401" i="4" s="1"/>
  <c r="AN400" i="4"/>
  <c r="AO400" i="4"/>
  <c r="BA400" i="4" s="1"/>
  <c r="AR400" i="4"/>
  <c r="AS400" i="4"/>
  <c r="BE400" i="4" s="1"/>
  <c r="AN399" i="4"/>
  <c r="AO399" i="4"/>
  <c r="BA399" i="4" s="1"/>
  <c r="AR399" i="4"/>
  <c r="AS399" i="4"/>
  <c r="BE399" i="4" s="1"/>
  <c r="AN398" i="4"/>
  <c r="AO398" i="4"/>
  <c r="BA398" i="4" s="1"/>
  <c r="AR398" i="4"/>
  <c r="AS398" i="4"/>
  <c r="BE398" i="4" s="1"/>
  <c r="AN397" i="4"/>
  <c r="AO397" i="4"/>
  <c r="BA397" i="4" s="1"/>
  <c r="AR397" i="4"/>
  <c r="AS397" i="4"/>
  <c r="BE397" i="4" s="1"/>
  <c r="AN396" i="4"/>
  <c r="AO396" i="4"/>
  <c r="BA396" i="4" s="1"/>
  <c r="AR396" i="4"/>
  <c r="AS396" i="4"/>
  <c r="BE396" i="4" s="1"/>
  <c r="AN395" i="4"/>
  <c r="AO395" i="4"/>
  <c r="BA395" i="4" s="1"/>
  <c r="AR395" i="4"/>
  <c r="AS395" i="4"/>
  <c r="BE395" i="4" s="1"/>
  <c r="AN394" i="4"/>
  <c r="AO394" i="4"/>
  <c r="BA394" i="4" s="1"/>
  <c r="AR394" i="4"/>
  <c r="AS394" i="4"/>
  <c r="BE394" i="4" s="1"/>
  <c r="AN393" i="4"/>
  <c r="AO393" i="4"/>
  <c r="BA393" i="4" s="1"/>
  <c r="AR393" i="4"/>
  <c r="AS393" i="4"/>
  <c r="BE393" i="4" s="1"/>
  <c r="AN392" i="4"/>
  <c r="AO392" i="4"/>
  <c r="BA392" i="4" s="1"/>
  <c r="AR392" i="4"/>
  <c r="AS392" i="4"/>
  <c r="BE392" i="4" s="1"/>
  <c r="AN391" i="4"/>
  <c r="AO391" i="4"/>
  <c r="BA391" i="4" s="1"/>
  <c r="AR391" i="4"/>
  <c r="AS391" i="4"/>
  <c r="BE391" i="4" s="1"/>
  <c r="AN390" i="4"/>
  <c r="AO390" i="4"/>
  <c r="BA390" i="4" s="1"/>
  <c r="AR390" i="4"/>
  <c r="AS390" i="4"/>
  <c r="BE390" i="4" s="1"/>
  <c r="AN389" i="4"/>
  <c r="AO389" i="4"/>
  <c r="BA389" i="4" s="1"/>
  <c r="AR389" i="4"/>
  <c r="AS389" i="4"/>
  <c r="BE389" i="4" s="1"/>
  <c r="AN388" i="4"/>
  <c r="AO388" i="4"/>
  <c r="BA388" i="4" s="1"/>
  <c r="AR388" i="4"/>
  <c r="AS388" i="4"/>
  <c r="BE388" i="4" s="1"/>
  <c r="AN387" i="4"/>
  <c r="AO387" i="4"/>
  <c r="BA387" i="4" s="1"/>
  <c r="AR387" i="4"/>
  <c r="AS387" i="4"/>
  <c r="BE387" i="4" s="1"/>
  <c r="AN386" i="4"/>
  <c r="AO386" i="4"/>
  <c r="BA386" i="4" s="1"/>
  <c r="AR386" i="4"/>
  <c r="AS386" i="4"/>
  <c r="BE386" i="4" s="1"/>
  <c r="AN385" i="4"/>
  <c r="AO385" i="4"/>
  <c r="BA385" i="4" s="1"/>
  <c r="AR385" i="4"/>
  <c r="AS385" i="4"/>
  <c r="BE385" i="4" s="1"/>
  <c r="AN384" i="4"/>
  <c r="AO384" i="4"/>
  <c r="BA384" i="4" s="1"/>
  <c r="AR384" i="4"/>
  <c r="AS384" i="4"/>
  <c r="BE384" i="4" s="1"/>
  <c r="AN383" i="4"/>
  <c r="AO383" i="4"/>
  <c r="BA383" i="4" s="1"/>
  <c r="AR383" i="4"/>
  <c r="AS383" i="4"/>
  <c r="BE383" i="4" s="1"/>
  <c r="AN382" i="4"/>
  <c r="AO382" i="4"/>
  <c r="BA382" i="4" s="1"/>
  <c r="AR382" i="4"/>
  <c r="AS382" i="4"/>
  <c r="BE382" i="4" s="1"/>
  <c r="AN381" i="4"/>
  <c r="AO381" i="4"/>
  <c r="BA381" i="4" s="1"/>
  <c r="AR381" i="4"/>
  <c r="AS381" i="4"/>
  <c r="BE381" i="4" s="1"/>
  <c r="AN380" i="4"/>
  <c r="AO380" i="4"/>
  <c r="BA380" i="4" s="1"/>
  <c r="AR380" i="4"/>
  <c r="AS380" i="4"/>
  <c r="BE380" i="4" s="1"/>
  <c r="AN379" i="4"/>
  <c r="AO379" i="4"/>
  <c r="BA379" i="4" s="1"/>
  <c r="AR379" i="4"/>
  <c r="AS379" i="4"/>
  <c r="BE379" i="4" s="1"/>
  <c r="AN378" i="4"/>
  <c r="AO378" i="4"/>
  <c r="BA378" i="4" s="1"/>
  <c r="AR378" i="4"/>
  <c r="AS378" i="4"/>
  <c r="BE378" i="4" s="1"/>
  <c r="AN377" i="4"/>
  <c r="AO377" i="4"/>
  <c r="BA377" i="4" s="1"/>
  <c r="AR377" i="4"/>
  <c r="AS377" i="4"/>
  <c r="BE377" i="4" s="1"/>
  <c r="AN376" i="4"/>
  <c r="AO376" i="4"/>
  <c r="BA376" i="4" s="1"/>
  <c r="AR376" i="4"/>
  <c r="AS376" i="4"/>
  <c r="BE376" i="4" s="1"/>
  <c r="AN375" i="4"/>
  <c r="AO375" i="4"/>
  <c r="BA375" i="4" s="1"/>
  <c r="AR375" i="4"/>
  <c r="AS375" i="4"/>
  <c r="BE375" i="4" s="1"/>
  <c r="AN374" i="4"/>
  <c r="AO374" i="4"/>
  <c r="BA374" i="4" s="1"/>
  <c r="AR374" i="4"/>
  <c r="AS374" i="4"/>
  <c r="BE374" i="4" s="1"/>
  <c r="AN373" i="4"/>
  <c r="AO373" i="4"/>
  <c r="BA373" i="4" s="1"/>
  <c r="AR373" i="4"/>
  <c r="AS373" i="4"/>
  <c r="BE373" i="4" s="1"/>
  <c r="AN372" i="4"/>
  <c r="AO372" i="4"/>
  <c r="BA372" i="4" s="1"/>
  <c r="AR372" i="4"/>
  <c r="AS372" i="4"/>
  <c r="BE372" i="4" s="1"/>
  <c r="AN371" i="4"/>
  <c r="AO371" i="4"/>
  <c r="BA371" i="4" s="1"/>
  <c r="AR371" i="4"/>
  <c r="AS371" i="4"/>
  <c r="BE371" i="4" s="1"/>
  <c r="AN370" i="4"/>
  <c r="AO370" i="4"/>
  <c r="BA370" i="4" s="1"/>
  <c r="AR370" i="4"/>
  <c r="AS370" i="4"/>
  <c r="BE370" i="4" s="1"/>
  <c r="AN369" i="4"/>
  <c r="AO369" i="4"/>
  <c r="BA369" i="4" s="1"/>
  <c r="AR369" i="4"/>
  <c r="AS369" i="4"/>
  <c r="BE369" i="4" s="1"/>
  <c r="AN368" i="4"/>
  <c r="AO368" i="4"/>
  <c r="BA368" i="4" s="1"/>
  <c r="AR368" i="4"/>
  <c r="AS368" i="4"/>
  <c r="BE368" i="4" s="1"/>
  <c r="AN367" i="4"/>
  <c r="AO367" i="4"/>
  <c r="BA367" i="4" s="1"/>
  <c r="AR367" i="4"/>
  <c r="AS367" i="4"/>
  <c r="BE367" i="4" s="1"/>
  <c r="AN366" i="4"/>
  <c r="AO366" i="4"/>
  <c r="BA366" i="4" s="1"/>
  <c r="AR366" i="4"/>
  <c r="AS366" i="4"/>
  <c r="BE366" i="4" s="1"/>
  <c r="AN365" i="4"/>
  <c r="AO365" i="4"/>
  <c r="BA365" i="4" s="1"/>
  <c r="AR365" i="4"/>
  <c r="AS365" i="4"/>
  <c r="BE365" i="4" s="1"/>
  <c r="AN364" i="4"/>
  <c r="AO364" i="4"/>
  <c r="BA364" i="4" s="1"/>
  <c r="AR364" i="4"/>
  <c r="AS364" i="4"/>
  <c r="BE364" i="4" s="1"/>
  <c r="AN363" i="4"/>
  <c r="AO363" i="4"/>
  <c r="BA363" i="4" s="1"/>
  <c r="AR363" i="4"/>
  <c r="AS363" i="4"/>
  <c r="BE363" i="4" s="1"/>
  <c r="AN362" i="4"/>
  <c r="AO362" i="4"/>
  <c r="BA362" i="4" s="1"/>
  <c r="AR362" i="4"/>
  <c r="AS362" i="4"/>
  <c r="BE362" i="4" s="1"/>
  <c r="AN361" i="4"/>
  <c r="AO361" i="4"/>
  <c r="BA361" i="4" s="1"/>
  <c r="AR361" i="4"/>
  <c r="AS361" i="4"/>
  <c r="BE361" i="4" s="1"/>
  <c r="AN360" i="4"/>
  <c r="AO360" i="4"/>
  <c r="BA360" i="4" s="1"/>
  <c r="AR360" i="4"/>
  <c r="AS360" i="4"/>
  <c r="BE360" i="4" s="1"/>
  <c r="AN359" i="4"/>
  <c r="AO359" i="4"/>
  <c r="BA359" i="4" s="1"/>
  <c r="AR359" i="4"/>
  <c r="AS359" i="4"/>
  <c r="BE359" i="4" s="1"/>
  <c r="AN358" i="4"/>
  <c r="AO358" i="4"/>
  <c r="BA358" i="4" s="1"/>
  <c r="AR358" i="4"/>
  <c r="AS358" i="4"/>
  <c r="BE358" i="4" s="1"/>
  <c r="AN357" i="4"/>
  <c r="AO357" i="4"/>
  <c r="BA357" i="4" s="1"/>
  <c r="AR357" i="4"/>
  <c r="AS357" i="4"/>
  <c r="BE357" i="4" s="1"/>
  <c r="AN356" i="4"/>
  <c r="AO356" i="4"/>
  <c r="BA356" i="4" s="1"/>
  <c r="AR356" i="4"/>
  <c r="AS356" i="4"/>
  <c r="BE356" i="4" s="1"/>
  <c r="AN355" i="4"/>
  <c r="AO355" i="4"/>
  <c r="BA355" i="4" s="1"/>
  <c r="AR355" i="4"/>
  <c r="AS355" i="4"/>
  <c r="BE355" i="4" s="1"/>
  <c r="AN354" i="4"/>
  <c r="AO354" i="4"/>
  <c r="BA354" i="4" s="1"/>
  <c r="AR354" i="4"/>
  <c r="AS354" i="4"/>
  <c r="BE354" i="4" s="1"/>
  <c r="AN353" i="4"/>
  <c r="AO353" i="4"/>
  <c r="BA353" i="4" s="1"/>
  <c r="AR353" i="4"/>
  <c r="AS353" i="4"/>
  <c r="BE353" i="4" s="1"/>
  <c r="AN352" i="4"/>
  <c r="AO352" i="4"/>
  <c r="BA352" i="4" s="1"/>
  <c r="AR352" i="4"/>
  <c r="AS352" i="4"/>
  <c r="BE352" i="4" s="1"/>
  <c r="AN351" i="4"/>
  <c r="AO351" i="4"/>
  <c r="BA351" i="4" s="1"/>
  <c r="AR351" i="4"/>
  <c r="AS351" i="4"/>
  <c r="BE351" i="4" s="1"/>
  <c r="AN350" i="4"/>
  <c r="AO350" i="4"/>
  <c r="BA350" i="4" s="1"/>
  <c r="AR350" i="4"/>
  <c r="AS350" i="4"/>
  <c r="BE350" i="4" s="1"/>
  <c r="AN349" i="4"/>
  <c r="AO349" i="4"/>
  <c r="BA349" i="4" s="1"/>
  <c r="AR349" i="4"/>
  <c r="AS349" i="4"/>
  <c r="BE349" i="4" s="1"/>
  <c r="AN348" i="4"/>
  <c r="AO348" i="4"/>
  <c r="BA348" i="4" s="1"/>
  <c r="AR348" i="4"/>
  <c r="AS348" i="4"/>
  <c r="BE348" i="4" s="1"/>
  <c r="AN347" i="4"/>
  <c r="AO347" i="4"/>
  <c r="BA347" i="4" s="1"/>
  <c r="AR347" i="4"/>
  <c r="AS347" i="4"/>
  <c r="BE347" i="4" s="1"/>
  <c r="AN346" i="4"/>
  <c r="AO346" i="4"/>
  <c r="BA346" i="4" s="1"/>
  <c r="AR346" i="4"/>
  <c r="AS346" i="4"/>
  <c r="BE346" i="4" s="1"/>
  <c r="AN345" i="4"/>
  <c r="AO345" i="4"/>
  <c r="BA345" i="4" s="1"/>
  <c r="AR345" i="4"/>
  <c r="AS345" i="4"/>
  <c r="BE345" i="4" s="1"/>
  <c r="AN344" i="4"/>
  <c r="AO344" i="4"/>
  <c r="BA344" i="4" s="1"/>
  <c r="AR344" i="4"/>
  <c r="AS344" i="4"/>
  <c r="BE344" i="4" s="1"/>
  <c r="AN343" i="4"/>
  <c r="AO343" i="4"/>
  <c r="BA343" i="4" s="1"/>
  <c r="AR343" i="4"/>
  <c r="AS343" i="4"/>
  <c r="BE343" i="4" s="1"/>
  <c r="AN342" i="4"/>
  <c r="AO342" i="4"/>
  <c r="BA342" i="4" s="1"/>
  <c r="AR342" i="4"/>
  <c r="AS342" i="4"/>
  <c r="BE342" i="4" s="1"/>
  <c r="AN341" i="4"/>
  <c r="AO341" i="4"/>
  <c r="BA341" i="4" s="1"/>
  <c r="AR341" i="4"/>
  <c r="AS341" i="4"/>
  <c r="BE341" i="4" s="1"/>
  <c r="AN340" i="4"/>
  <c r="AO340" i="4"/>
  <c r="BA340" i="4" s="1"/>
  <c r="AR340" i="4"/>
  <c r="AS340" i="4"/>
  <c r="BE340" i="4" s="1"/>
  <c r="AN339" i="4"/>
  <c r="AO339" i="4"/>
  <c r="BA339" i="4" s="1"/>
  <c r="AR339" i="4"/>
  <c r="AS339" i="4"/>
  <c r="BE339" i="4" s="1"/>
  <c r="AN338" i="4"/>
  <c r="AO338" i="4"/>
  <c r="BA338" i="4" s="1"/>
  <c r="AR338" i="4"/>
  <c r="AS338" i="4"/>
  <c r="BE338" i="4" s="1"/>
  <c r="AN337" i="4"/>
  <c r="AO337" i="4"/>
  <c r="BA337" i="4" s="1"/>
  <c r="AR337" i="4"/>
  <c r="AS337" i="4"/>
  <c r="BE337" i="4" s="1"/>
  <c r="AN336" i="4"/>
  <c r="AO336" i="4"/>
  <c r="BA336" i="4" s="1"/>
  <c r="AR336" i="4"/>
  <c r="AS336" i="4"/>
  <c r="BE336" i="4" s="1"/>
  <c r="AN335" i="4"/>
  <c r="AO335" i="4"/>
  <c r="BA335" i="4" s="1"/>
  <c r="AR335" i="4"/>
  <c r="AS335" i="4"/>
  <c r="BE335" i="4" s="1"/>
  <c r="AN334" i="4"/>
  <c r="AO334" i="4"/>
  <c r="BA334" i="4" s="1"/>
  <c r="AR334" i="4"/>
  <c r="AS334" i="4"/>
  <c r="BE334" i="4" s="1"/>
  <c r="AN333" i="4"/>
  <c r="AO333" i="4"/>
  <c r="BA333" i="4" s="1"/>
  <c r="AR333" i="4"/>
  <c r="AS333" i="4"/>
  <c r="BE333" i="4" s="1"/>
  <c r="AN332" i="4"/>
  <c r="AO332" i="4"/>
  <c r="BA332" i="4" s="1"/>
  <c r="AR332" i="4"/>
  <c r="AS332" i="4"/>
  <c r="BE332" i="4" s="1"/>
  <c r="AN331" i="4"/>
  <c r="AO331" i="4"/>
  <c r="BA331" i="4" s="1"/>
  <c r="AR331" i="4"/>
  <c r="AS331" i="4"/>
  <c r="BE331" i="4" s="1"/>
  <c r="AN330" i="4"/>
  <c r="AO330" i="4"/>
  <c r="BA330" i="4" s="1"/>
  <c r="AR330" i="4"/>
  <c r="AS330" i="4"/>
  <c r="BE330" i="4" s="1"/>
  <c r="AN329" i="4"/>
  <c r="AO329" i="4"/>
  <c r="BA329" i="4" s="1"/>
  <c r="AR329" i="4"/>
  <c r="AS329" i="4"/>
  <c r="BE329" i="4" s="1"/>
  <c r="AN328" i="4"/>
  <c r="AO328" i="4"/>
  <c r="BA328" i="4" s="1"/>
  <c r="AR328" i="4"/>
  <c r="AS328" i="4"/>
  <c r="BE328" i="4" s="1"/>
  <c r="AN327" i="4"/>
  <c r="AO327" i="4"/>
  <c r="BA327" i="4" s="1"/>
  <c r="AR327" i="4"/>
  <c r="AS327" i="4"/>
  <c r="BE327" i="4" s="1"/>
  <c r="AN326" i="4"/>
  <c r="AO326" i="4"/>
  <c r="BA326" i="4" s="1"/>
  <c r="AR326" i="4"/>
  <c r="AS326" i="4"/>
  <c r="BE326" i="4" s="1"/>
  <c r="AN325" i="4"/>
  <c r="AO325" i="4"/>
  <c r="BA325" i="4" s="1"/>
  <c r="AR325" i="4"/>
  <c r="AS325" i="4"/>
  <c r="BE325" i="4" s="1"/>
  <c r="AN324" i="4"/>
  <c r="AO324" i="4"/>
  <c r="BA324" i="4" s="1"/>
  <c r="AR324" i="4"/>
  <c r="AS324" i="4"/>
  <c r="BE324" i="4" s="1"/>
  <c r="AN323" i="4"/>
  <c r="AO323" i="4"/>
  <c r="BA323" i="4" s="1"/>
  <c r="AR323" i="4"/>
  <c r="AS323" i="4"/>
  <c r="BE323" i="4" s="1"/>
  <c r="AN322" i="4"/>
  <c r="AO322" i="4"/>
  <c r="BA322" i="4" s="1"/>
  <c r="AR322" i="4"/>
  <c r="AS322" i="4"/>
  <c r="BE322" i="4" s="1"/>
  <c r="AN321" i="4"/>
  <c r="AO321" i="4"/>
  <c r="BA321" i="4" s="1"/>
  <c r="AR321" i="4"/>
  <c r="AS321" i="4"/>
  <c r="BE321" i="4" s="1"/>
  <c r="AN320" i="4"/>
  <c r="AO320" i="4"/>
  <c r="BA320" i="4" s="1"/>
  <c r="AR320" i="4"/>
  <c r="AS320" i="4"/>
  <c r="BE320" i="4" s="1"/>
  <c r="AN319" i="4"/>
  <c r="AO319" i="4"/>
  <c r="BA319" i="4" s="1"/>
  <c r="AR319" i="4"/>
  <c r="AS319" i="4"/>
  <c r="BE319" i="4" s="1"/>
  <c r="AN318" i="4"/>
  <c r="AO318" i="4"/>
  <c r="BA318" i="4" s="1"/>
  <c r="AR318" i="4"/>
  <c r="AS318" i="4"/>
  <c r="BE318" i="4" s="1"/>
  <c r="AN317" i="4"/>
  <c r="AO317" i="4"/>
  <c r="BA317" i="4" s="1"/>
  <c r="AR317" i="4"/>
  <c r="AS317" i="4"/>
  <c r="BE317" i="4" s="1"/>
  <c r="AN316" i="4"/>
  <c r="AO316" i="4"/>
  <c r="BA316" i="4" s="1"/>
  <c r="AR316" i="4"/>
  <c r="AS316" i="4"/>
  <c r="BE316" i="4" s="1"/>
  <c r="AN315" i="4"/>
  <c r="AO315" i="4"/>
  <c r="BA315" i="4" s="1"/>
  <c r="AR315" i="4"/>
  <c r="AS315" i="4"/>
  <c r="BE315" i="4" s="1"/>
  <c r="AN314" i="4"/>
  <c r="AO314" i="4"/>
  <c r="BA314" i="4" s="1"/>
  <c r="AR314" i="4"/>
  <c r="AS314" i="4"/>
  <c r="BE314" i="4" s="1"/>
  <c r="AN313" i="4"/>
  <c r="AO313" i="4"/>
  <c r="BA313" i="4" s="1"/>
  <c r="AR313" i="4"/>
  <c r="AS313" i="4"/>
  <c r="BE313" i="4" s="1"/>
  <c r="AN312" i="4"/>
  <c r="AO312" i="4"/>
  <c r="BA312" i="4" s="1"/>
  <c r="AR312" i="4"/>
  <c r="AS312" i="4"/>
  <c r="BE312" i="4" s="1"/>
  <c r="AN311" i="4"/>
  <c r="AO311" i="4"/>
  <c r="BA311" i="4" s="1"/>
  <c r="AR311" i="4"/>
  <c r="AS311" i="4"/>
  <c r="BE311" i="4" s="1"/>
  <c r="AN310" i="4"/>
  <c r="AO310" i="4"/>
  <c r="BA310" i="4" s="1"/>
  <c r="AR310" i="4"/>
  <c r="AS310" i="4"/>
  <c r="BE310" i="4" s="1"/>
  <c r="AN309" i="4"/>
  <c r="AO309" i="4"/>
  <c r="BA309" i="4" s="1"/>
  <c r="AR309" i="4"/>
  <c r="AS309" i="4"/>
  <c r="BE309" i="4" s="1"/>
  <c r="AN308" i="4"/>
  <c r="AO308" i="4"/>
  <c r="BA308" i="4" s="1"/>
  <c r="AR308" i="4"/>
  <c r="AS308" i="4"/>
  <c r="BE308" i="4" s="1"/>
  <c r="AN307" i="4"/>
  <c r="AO307" i="4"/>
  <c r="BA307" i="4" s="1"/>
  <c r="AR307" i="4"/>
  <c r="AS307" i="4"/>
  <c r="BE307" i="4" s="1"/>
  <c r="AN306" i="4"/>
  <c r="AO306" i="4"/>
  <c r="BA306" i="4" s="1"/>
  <c r="AR306" i="4"/>
  <c r="AS306" i="4"/>
  <c r="BE306" i="4" s="1"/>
  <c r="AN305" i="4"/>
  <c r="AO305" i="4"/>
  <c r="BA305" i="4" s="1"/>
  <c r="AR305" i="4"/>
  <c r="AS305" i="4"/>
  <c r="BE305" i="4" s="1"/>
  <c r="AN304" i="4"/>
  <c r="AO304" i="4"/>
  <c r="BA304" i="4" s="1"/>
  <c r="AR304" i="4"/>
  <c r="AS304" i="4"/>
  <c r="BE304" i="4" s="1"/>
  <c r="AN303" i="4"/>
  <c r="AO303" i="4"/>
  <c r="BA303" i="4" s="1"/>
  <c r="AR303" i="4"/>
  <c r="AS303" i="4"/>
  <c r="BE303" i="4" s="1"/>
  <c r="AN302" i="4"/>
  <c r="AO302" i="4"/>
  <c r="BA302" i="4" s="1"/>
  <c r="BB5" i="4"/>
  <c r="BB3" i="4"/>
  <c r="AR2" i="4"/>
  <c r="BF302" i="4"/>
  <c r="AN301" i="4"/>
  <c r="AO301" i="4"/>
  <c r="BA301" i="4" s="1"/>
  <c r="AR301" i="4"/>
  <c r="AS301" i="4"/>
  <c r="BE301" i="4" s="1"/>
  <c r="AN300" i="4"/>
  <c r="AO300" i="4"/>
  <c r="BA300" i="4" s="1"/>
  <c r="AR300" i="4"/>
  <c r="AS300" i="4"/>
  <c r="BE300" i="4" s="1"/>
  <c r="AN299" i="4"/>
  <c r="AO299" i="4"/>
  <c r="BA299" i="4" s="1"/>
  <c r="AR299" i="4"/>
  <c r="AS299" i="4"/>
  <c r="BE299" i="4" s="1"/>
  <c r="AN298" i="4"/>
  <c r="AO298" i="4"/>
  <c r="BA298" i="4" s="1"/>
  <c r="AR298" i="4"/>
  <c r="AS298" i="4"/>
  <c r="BE298" i="4" s="1"/>
  <c r="AN297" i="4"/>
  <c r="AO297" i="4"/>
  <c r="BA297" i="4" s="1"/>
  <c r="AR297" i="4"/>
  <c r="AS297" i="4"/>
  <c r="BE297" i="4" s="1"/>
  <c r="AN296" i="4"/>
  <c r="AO296" i="4"/>
  <c r="BA296" i="4" s="1"/>
  <c r="AR296" i="4"/>
  <c r="AS296" i="4"/>
  <c r="BE296" i="4" s="1"/>
  <c r="AN295" i="4"/>
  <c r="AO295" i="4"/>
  <c r="BA295" i="4" s="1"/>
  <c r="AR295" i="4"/>
  <c r="AS295" i="4"/>
  <c r="BE295" i="4" s="1"/>
  <c r="AN294" i="4"/>
  <c r="AO294" i="4"/>
  <c r="BA294" i="4" s="1"/>
  <c r="AR294" i="4"/>
  <c r="AS294" i="4"/>
  <c r="BE294" i="4" s="1"/>
  <c r="AN293" i="4"/>
  <c r="AO293" i="4"/>
  <c r="BA293" i="4" s="1"/>
  <c r="AR293" i="4"/>
  <c r="AS293" i="4"/>
  <c r="BE293" i="4" s="1"/>
  <c r="AN292" i="4"/>
  <c r="AO292" i="4"/>
  <c r="BA292" i="4" s="1"/>
  <c r="AR292" i="4"/>
  <c r="AS292" i="4"/>
  <c r="BE292" i="4" s="1"/>
  <c r="AN291" i="4"/>
  <c r="AO291" i="4"/>
  <c r="BA291" i="4" s="1"/>
  <c r="AR291" i="4"/>
  <c r="AS291" i="4"/>
  <c r="BE291" i="4" s="1"/>
  <c r="AN290" i="4"/>
  <c r="AO290" i="4"/>
  <c r="BA290" i="4" s="1"/>
  <c r="AR290" i="4"/>
  <c r="AS290" i="4"/>
  <c r="BE290" i="4" s="1"/>
  <c r="AN289" i="4"/>
  <c r="AO289" i="4"/>
  <c r="BA289" i="4" s="1"/>
  <c r="AR289" i="4"/>
  <c r="AS289" i="4"/>
  <c r="BE289" i="4" s="1"/>
  <c r="AN288" i="4"/>
  <c r="AO288" i="4"/>
  <c r="BA288" i="4" s="1"/>
  <c r="AR288" i="4"/>
  <c r="AS288" i="4"/>
  <c r="BE288" i="4" s="1"/>
  <c r="AN287" i="4"/>
  <c r="AO287" i="4"/>
  <c r="BA287" i="4" s="1"/>
  <c r="AR287" i="4"/>
  <c r="AS287" i="4"/>
  <c r="BE287" i="4" s="1"/>
  <c r="AN286" i="4"/>
  <c r="AO286" i="4"/>
  <c r="BA286" i="4" s="1"/>
  <c r="AR286" i="4"/>
  <c r="AS286" i="4"/>
  <c r="BE286" i="4" s="1"/>
  <c r="AN285" i="4"/>
  <c r="AO285" i="4"/>
  <c r="BA285" i="4" s="1"/>
  <c r="AR285" i="4"/>
  <c r="AS285" i="4"/>
  <c r="BE285" i="4" s="1"/>
  <c r="AN284" i="4"/>
  <c r="AO284" i="4"/>
  <c r="BA284" i="4" s="1"/>
  <c r="AR284" i="4"/>
  <c r="AS284" i="4"/>
  <c r="BE284" i="4" s="1"/>
  <c r="AN283" i="4"/>
  <c r="AO283" i="4"/>
  <c r="BA283" i="4" s="1"/>
  <c r="AR283" i="4"/>
  <c r="AS283" i="4"/>
  <c r="BE283" i="4" s="1"/>
  <c r="AN282" i="4"/>
  <c r="AO282" i="4"/>
  <c r="BA282" i="4" s="1"/>
  <c r="AR282" i="4"/>
  <c r="AS282" i="4"/>
  <c r="BE282" i="4" s="1"/>
  <c r="AN281" i="4"/>
  <c r="AO281" i="4"/>
  <c r="BA281" i="4" s="1"/>
  <c r="AR281" i="4"/>
  <c r="AS281" i="4"/>
  <c r="BE281" i="4" s="1"/>
  <c r="AN280" i="4"/>
  <c r="AO280" i="4"/>
  <c r="BA280" i="4" s="1"/>
  <c r="AR280" i="4"/>
  <c r="AS280" i="4"/>
  <c r="BE280" i="4" s="1"/>
  <c r="AN279" i="4"/>
  <c r="AO279" i="4"/>
  <c r="BA279" i="4" s="1"/>
  <c r="AR279" i="4"/>
  <c r="AS279" i="4"/>
  <c r="BE279" i="4" s="1"/>
  <c r="AN278" i="4"/>
  <c r="AO278" i="4"/>
  <c r="BA278" i="4" s="1"/>
  <c r="AR278" i="4"/>
  <c r="AS278" i="4"/>
  <c r="BE278" i="4" s="1"/>
  <c r="AN277" i="4"/>
  <c r="AO277" i="4"/>
  <c r="BA277" i="4" s="1"/>
  <c r="AR277" i="4"/>
  <c r="AS277" i="4"/>
  <c r="BE277" i="4" s="1"/>
  <c r="AN276" i="4"/>
  <c r="AO276" i="4"/>
  <c r="BA276" i="4" s="1"/>
  <c r="AR276" i="4"/>
  <c r="AS276" i="4"/>
  <c r="BE276" i="4" s="1"/>
  <c r="AN275" i="4"/>
  <c r="AO275" i="4"/>
  <c r="BA275" i="4" s="1"/>
  <c r="AR275" i="4"/>
  <c r="AS275" i="4"/>
  <c r="BE275" i="4" s="1"/>
  <c r="AN274" i="4"/>
  <c r="AO274" i="4"/>
  <c r="BA274" i="4" s="1"/>
  <c r="AR274" i="4"/>
  <c r="AS274" i="4"/>
  <c r="BE274" i="4" s="1"/>
  <c r="AN273" i="4"/>
  <c r="AO273" i="4"/>
  <c r="BA273" i="4" s="1"/>
  <c r="AR273" i="4"/>
  <c r="AS273" i="4"/>
  <c r="BE273" i="4" s="1"/>
  <c r="AN272" i="4"/>
  <c r="AO272" i="4"/>
  <c r="BA272" i="4" s="1"/>
  <c r="AR272" i="4"/>
  <c r="AS272" i="4"/>
  <c r="BE272" i="4" s="1"/>
  <c r="AN271" i="4"/>
  <c r="AO271" i="4"/>
  <c r="BA271" i="4" s="1"/>
  <c r="AR271" i="4"/>
  <c r="AS271" i="4"/>
  <c r="BE271" i="4" s="1"/>
  <c r="AN270" i="4"/>
  <c r="AO270" i="4"/>
  <c r="BA270" i="4" s="1"/>
  <c r="AR270" i="4"/>
  <c r="AS270" i="4"/>
  <c r="BE270" i="4" s="1"/>
  <c r="AN269" i="4"/>
  <c r="AO269" i="4"/>
  <c r="BA269" i="4" s="1"/>
  <c r="AR269" i="4"/>
  <c r="AS269" i="4"/>
  <c r="BE269" i="4" s="1"/>
  <c r="AN268" i="4"/>
  <c r="AO268" i="4"/>
  <c r="BA268" i="4" s="1"/>
  <c r="AR268" i="4"/>
  <c r="AS268" i="4"/>
  <c r="BE268" i="4" s="1"/>
  <c r="AN267" i="4"/>
  <c r="AO267" i="4"/>
  <c r="BA267" i="4" s="1"/>
  <c r="AR267" i="4"/>
  <c r="AS267" i="4"/>
  <c r="BE267" i="4" s="1"/>
  <c r="AN266" i="4"/>
  <c r="AO266" i="4"/>
  <c r="BA266" i="4" s="1"/>
  <c r="AR266" i="4"/>
  <c r="AS266" i="4"/>
  <c r="BE266" i="4" s="1"/>
  <c r="AN265" i="4"/>
  <c r="AO265" i="4"/>
  <c r="BA265" i="4" s="1"/>
  <c r="AR265" i="4"/>
  <c r="AS265" i="4"/>
  <c r="BE265" i="4" s="1"/>
  <c r="AN264" i="4"/>
  <c r="AO264" i="4"/>
  <c r="BA264" i="4" s="1"/>
  <c r="AR264" i="4"/>
  <c r="AS264" i="4"/>
  <c r="BE264" i="4" s="1"/>
  <c r="AN263" i="4"/>
  <c r="AO263" i="4"/>
  <c r="BA263" i="4" s="1"/>
  <c r="AR263" i="4"/>
  <c r="AS263" i="4"/>
  <c r="BE263" i="4" s="1"/>
  <c r="AN262" i="4"/>
  <c r="AO262" i="4"/>
  <c r="BA262" i="4" s="1"/>
  <c r="AR262" i="4"/>
  <c r="AS262" i="4"/>
  <c r="BE262" i="4" s="1"/>
  <c r="AN261" i="4"/>
  <c r="AO261" i="4"/>
  <c r="BA261" i="4" s="1"/>
  <c r="AR261" i="4"/>
  <c r="AS261" i="4"/>
  <c r="BE261" i="4" s="1"/>
  <c r="AN260" i="4"/>
  <c r="AO260" i="4"/>
  <c r="BA260" i="4" s="1"/>
  <c r="AR260" i="4"/>
  <c r="AS260" i="4"/>
  <c r="BE260" i="4" s="1"/>
  <c r="AN259" i="4"/>
  <c r="AO259" i="4"/>
  <c r="BA259" i="4" s="1"/>
  <c r="AR259" i="4"/>
  <c r="AS259" i="4"/>
  <c r="BE259" i="4" s="1"/>
  <c r="AN258" i="4"/>
  <c r="AO258" i="4"/>
  <c r="BA258" i="4" s="1"/>
  <c r="AR258" i="4"/>
  <c r="AS258" i="4"/>
  <c r="BE258" i="4" s="1"/>
  <c r="AN257" i="4"/>
  <c r="AO257" i="4"/>
  <c r="BA257" i="4" s="1"/>
  <c r="AR257" i="4"/>
  <c r="AS257" i="4"/>
  <c r="BE257" i="4" s="1"/>
  <c r="AN256" i="4"/>
  <c r="AO256" i="4"/>
  <c r="BA256" i="4" s="1"/>
  <c r="AR256" i="4"/>
  <c r="AS256" i="4"/>
  <c r="BE256" i="4" s="1"/>
  <c r="AN255" i="4"/>
  <c r="AO255" i="4"/>
  <c r="BA255" i="4" s="1"/>
  <c r="AR255" i="4"/>
  <c r="AS255" i="4"/>
  <c r="BE255" i="4" s="1"/>
  <c r="AN254" i="4"/>
  <c r="AO254" i="4"/>
  <c r="BA254" i="4" s="1"/>
  <c r="AR254" i="4"/>
  <c r="AS254" i="4"/>
  <c r="BE254" i="4" s="1"/>
  <c r="AN253" i="4"/>
  <c r="AO253" i="4"/>
  <c r="BA253" i="4" s="1"/>
  <c r="AR253" i="4"/>
  <c r="AS253" i="4"/>
  <c r="BE253" i="4" s="1"/>
  <c r="AN252" i="4"/>
  <c r="AO252" i="4"/>
  <c r="BA252" i="4" s="1"/>
  <c r="AR252" i="4"/>
  <c r="AS252" i="4"/>
  <c r="BE252" i="4" s="1"/>
  <c r="AN251" i="4"/>
  <c r="AO251" i="4"/>
  <c r="BA251" i="4" s="1"/>
  <c r="AR251" i="4"/>
  <c r="AS251" i="4"/>
  <c r="BE251" i="4" s="1"/>
  <c r="AN250" i="4"/>
  <c r="AO250" i="4"/>
  <c r="BA250" i="4" s="1"/>
  <c r="AR250" i="4"/>
  <c r="AS250" i="4"/>
  <c r="BE250" i="4" s="1"/>
  <c r="AN249" i="4"/>
  <c r="AO249" i="4"/>
  <c r="BA249" i="4" s="1"/>
  <c r="AR249" i="4"/>
  <c r="AS249" i="4"/>
  <c r="BE249" i="4" s="1"/>
  <c r="AN248" i="4"/>
  <c r="AO248" i="4"/>
  <c r="BA248" i="4" s="1"/>
  <c r="AR248" i="4"/>
  <c r="AS248" i="4"/>
  <c r="BE248" i="4" s="1"/>
  <c r="AN247" i="4"/>
  <c r="AO247" i="4"/>
  <c r="BA247" i="4" s="1"/>
  <c r="AR247" i="4"/>
  <c r="AS247" i="4"/>
  <c r="BE247" i="4" s="1"/>
  <c r="AN246" i="4"/>
  <c r="AO246" i="4"/>
  <c r="BA246" i="4" s="1"/>
  <c r="AR246" i="4"/>
  <c r="AS246" i="4"/>
  <c r="BE246" i="4" s="1"/>
  <c r="AN245" i="4"/>
  <c r="AO245" i="4"/>
  <c r="BA245" i="4" s="1"/>
  <c r="AR245" i="4"/>
  <c r="AS245" i="4"/>
  <c r="BE245" i="4" s="1"/>
  <c r="AN244" i="4"/>
  <c r="AO244" i="4"/>
  <c r="BA244" i="4" s="1"/>
  <c r="AR244" i="4"/>
  <c r="AS244" i="4"/>
  <c r="BE244" i="4" s="1"/>
  <c r="AN243" i="4"/>
  <c r="AO243" i="4"/>
  <c r="BA243" i="4" s="1"/>
  <c r="AR243" i="4"/>
  <c r="AS243" i="4"/>
  <c r="BE243" i="4" s="1"/>
  <c r="AN242" i="4"/>
  <c r="AO242" i="4"/>
  <c r="BA242" i="4" s="1"/>
  <c r="AR242" i="4"/>
  <c r="AS242" i="4"/>
  <c r="BE242" i="4" s="1"/>
  <c r="AN241" i="4"/>
  <c r="AO241" i="4"/>
  <c r="BA241" i="4" s="1"/>
  <c r="AR241" i="4"/>
  <c r="AS241" i="4"/>
  <c r="BE241" i="4" s="1"/>
  <c r="AN240" i="4"/>
  <c r="AO240" i="4"/>
  <c r="BA240" i="4" s="1"/>
  <c r="AR240" i="4"/>
  <c r="AS240" i="4"/>
  <c r="BE240" i="4" s="1"/>
  <c r="AN239" i="4"/>
  <c r="AO239" i="4"/>
  <c r="BA239" i="4" s="1"/>
  <c r="AR239" i="4"/>
  <c r="AS239" i="4"/>
  <c r="BE239" i="4" s="1"/>
  <c r="AN238" i="4"/>
  <c r="AO238" i="4"/>
  <c r="BA238" i="4" s="1"/>
  <c r="AR238" i="4"/>
  <c r="AS238" i="4"/>
  <c r="BE238" i="4" s="1"/>
  <c r="AN237" i="4"/>
  <c r="AO237" i="4"/>
  <c r="BA237" i="4" s="1"/>
  <c r="AR237" i="4"/>
  <c r="AS237" i="4"/>
  <c r="BE237" i="4" s="1"/>
  <c r="AN236" i="4"/>
  <c r="AO236" i="4"/>
  <c r="BA236" i="4" s="1"/>
  <c r="AR236" i="4"/>
  <c r="AS236" i="4"/>
  <c r="BE236" i="4" s="1"/>
  <c r="AN235" i="4"/>
  <c r="AO235" i="4"/>
  <c r="BA235" i="4" s="1"/>
  <c r="AR235" i="4"/>
  <c r="AS235" i="4"/>
  <c r="BE235" i="4" s="1"/>
  <c r="AN234" i="4"/>
  <c r="AO234" i="4"/>
  <c r="BA234" i="4" s="1"/>
  <c r="AR234" i="4"/>
  <c r="AS234" i="4"/>
  <c r="BE234" i="4" s="1"/>
  <c r="AN233" i="4"/>
  <c r="AO233" i="4"/>
  <c r="BA233" i="4" s="1"/>
  <c r="AR233" i="4"/>
  <c r="AS233" i="4"/>
  <c r="BE233" i="4" s="1"/>
  <c r="AN232" i="4"/>
  <c r="AO232" i="4"/>
  <c r="BA232" i="4" s="1"/>
  <c r="AR232" i="4"/>
  <c r="AS232" i="4"/>
  <c r="BE232" i="4" s="1"/>
  <c r="AN231" i="4"/>
  <c r="AO231" i="4"/>
  <c r="BA231" i="4" s="1"/>
  <c r="AR231" i="4"/>
  <c r="AS231" i="4"/>
  <c r="BE231" i="4" s="1"/>
  <c r="AN230" i="4"/>
  <c r="AO230" i="4"/>
  <c r="BA230" i="4" s="1"/>
  <c r="AR230" i="4"/>
  <c r="AS230" i="4"/>
  <c r="BE230" i="4" s="1"/>
  <c r="AN229" i="4"/>
  <c r="AO229" i="4"/>
  <c r="BA229" i="4" s="1"/>
  <c r="AR229" i="4"/>
  <c r="AS229" i="4"/>
  <c r="BE229" i="4" s="1"/>
  <c r="AN228" i="4"/>
  <c r="AO228" i="4"/>
  <c r="BA228" i="4" s="1"/>
  <c r="AR228" i="4"/>
  <c r="AS228" i="4"/>
  <c r="BE228" i="4" s="1"/>
  <c r="AN227" i="4"/>
  <c r="AO227" i="4"/>
  <c r="BA227" i="4" s="1"/>
  <c r="AR227" i="4"/>
  <c r="AS227" i="4"/>
  <c r="BE227" i="4" s="1"/>
  <c r="AN226" i="4"/>
  <c r="AO226" i="4"/>
  <c r="BA226" i="4" s="1"/>
  <c r="AR226" i="4"/>
  <c r="AS226" i="4"/>
  <c r="BE226" i="4" s="1"/>
  <c r="AN225" i="4"/>
  <c r="AO225" i="4"/>
  <c r="BA225" i="4" s="1"/>
  <c r="AR225" i="4"/>
  <c r="AS225" i="4"/>
  <c r="BE225" i="4" s="1"/>
  <c r="AN224" i="4"/>
  <c r="AO224" i="4"/>
  <c r="BA224" i="4" s="1"/>
  <c r="AR224" i="4"/>
  <c r="AS224" i="4"/>
  <c r="BE224" i="4" s="1"/>
  <c r="AN223" i="4"/>
  <c r="AO223" i="4"/>
  <c r="BA223" i="4" s="1"/>
  <c r="AR223" i="4"/>
  <c r="AS223" i="4"/>
  <c r="BE223" i="4" s="1"/>
  <c r="AN222" i="4"/>
  <c r="AO222" i="4"/>
  <c r="BA222" i="4" s="1"/>
  <c r="AR222" i="4"/>
  <c r="AS222" i="4"/>
  <c r="BE222" i="4" s="1"/>
  <c r="AN221" i="4"/>
  <c r="AO221" i="4"/>
  <c r="BA221" i="4" s="1"/>
  <c r="AR221" i="4"/>
  <c r="AS221" i="4"/>
  <c r="BE221" i="4" s="1"/>
  <c r="AN220" i="4"/>
  <c r="AO220" i="4"/>
  <c r="BA220" i="4" s="1"/>
  <c r="AR220" i="4"/>
  <c r="AS220" i="4"/>
  <c r="BE220" i="4" s="1"/>
  <c r="AN219" i="4"/>
  <c r="AO219" i="4"/>
  <c r="BA219" i="4" s="1"/>
  <c r="AR219" i="4"/>
  <c r="AS219" i="4"/>
  <c r="BE219" i="4" s="1"/>
  <c r="AN218" i="4"/>
  <c r="AO218" i="4"/>
  <c r="BA218" i="4" s="1"/>
  <c r="AR218" i="4"/>
  <c r="AS218" i="4"/>
  <c r="BE218" i="4" s="1"/>
  <c r="AN217" i="4"/>
  <c r="AO217" i="4"/>
  <c r="BA217" i="4" s="1"/>
  <c r="AR217" i="4"/>
  <c r="AS217" i="4"/>
  <c r="BE217" i="4" s="1"/>
  <c r="AN216" i="4"/>
  <c r="AO216" i="4"/>
  <c r="BA216" i="4" s="1"/>
  <c r="AR216" i="4"/>
  <c r="AS216" i="4"/>
  <c r="BE216" i="4" s="1"/>
  <c r="AN215" i="4"/>
  <c r="AO215" i="4"/>
  <c r="BA215" i="4" s="1"/>
  <c r="AR215" i="4"/>
  <c r="AS215" i="4"/>
  <c r="BE215" i="4" s="1"/>
  <c r="AN214" i="4"/>
  <c r="AO214" i="4"/>
  <c r="BA214" i="4" s="1"/>
  <c r="AR214" i="4"/>
  <c r="AS214" i="4"/>
  <c r="BE214" i="4" s="1"/>
  <c r="AN213" i="4"/>
  <c r="AO213" i="4"/>
  <c r="BA213" i="4" s="1"/>
  <c r="AR213" i="4"/>
  <c r="AS213" i="4"/>
  <c r="BE213" i="4" s="1"/>
  <c r="AN212" i="4"/>
  <c r="AO212" i="4"/>
  <c r="BA212" i="4" s="1"/>
  <c r="AR212" i="4"/>
  <c r="AS212" i="4"/>
  <c r="BE212" i="4" s="1"/>
  <c r="AN211" i="4"/>
  <c r="AO211" i="4"/>
  <c r="BA211" i="4" s="1"/>
  <c r="AR211" i="4"/>
  <c r="AS211" i="4"/>
  <c r="BE211" i="4" s="1"/>
  <c r="AN210" i="4"/>
  <c r="AO210" i="4"/>
  <c r="BA210" i="4" s="1"/>
  <c r="AR210" i="4"/>
  <c r="AS210" i="4"/>
  <c r="BE210" i="4" s="1"/>
  <c r="AN209" i="4"/>
  <c r="AO209" i="4"/>
  <c r="BA209" i="4" s="1"/>
  <c r="AR209" i="4"/>
  <c r="AS209" i="4"/>
  <c r="BE209" i="4" s="1"/>
  <c r="AN208" i="4"/>
  <c r="AO208" i="4"/>
  <c r="BA208" i="4" s="1"/>
  <c r="AR208" i="4"/>
  <c r="AS208" i="4"/>
  <c r="BE208" i="4" s="1"/>
  <c r="AN207" i="4"/>
  <c r="AO207" i="4"/>
  <c r="BA207" i="4" s="1"/>
  <c r="AR207" i="4"/>
  <c r="AS207" i="4"/>
  <c r="BE207" i="4" s="1"/>
  <c r="AN206" i="4"/>
  <c r="AO206" i="4"/>
  <c r="BA206" i="4" s="1"/>
  <c r="AR206" i="4"/>
  <c r="AS206" i="4"/>
  <c r="BE206" i="4" s="1"/>
  <c r="AN205" i="4"/>
  <c r="AO205" i="4"/>
  <c r="BA205" i="4" s="1"/>
  <c r="AR205" i="4"/>
  <c r="AS205" i="4"/>
  <c r="BE205" i="4" s="1"/>
  <c r="AN204" i="4"/>
  <c r="AO204" i="4"/>
  <c r="BA204" i="4" s="1"/>
  <c r="AR204" i="4"/>
  <c r="AS204" i="4"/>
  <c r="BE204" i="4" s="1"/>
  <c r="AN203" i="4"/>
  <c r="AO203" i="4"/>
  <c r="BA203" i="4" s="1"/>
  <c r="AR203" i="4"/>
  <c r="AS203" i="4"/>
  <c r="BE203" i="4" s="1"/>
  <c r="AN202" i="4"/>
  <c r="AO202" i="4"/>
  <c r="BA202" i="4" s="1"/>
  <c r="AR202" i="4"/>
  <c r="AS202" i="4"/>
  <c r="BE202" i="4" s="1"/>
  <c r="AN201" i="4"/>
  <c r="AO201" i="4"/>
  <c r="BA201" i="4" s="1"/>
  <c r="AR201" i="4"/>
  <c r="AS201" i="4"/>
  <c r="BE201" i="4" s="1"/>
  <c r="AN200" i="4"/>
  <c r="AO200" i="4"/>
  <c r="BA200" i="4" s="1"/>
  <c r="AR200" i="4"/>
  <c r="AS200" i="4"/>
  <c r="BE200" i="4" s="1"/>
  <c r="AN199" i="4"/>
  <c r="AO199" i="4"/>
  <c r="BA199" i="4" s="1"/>
  <c r="AR199" i="4"/>
  <c r="AS199" i="4"/>
  <c r="BE199" i="4" s="1"/>
  <c r="AN198" i="4"/>
  <c r="AO198" i="4"/>
  <c r="BA198" i="4" s="1"/>
  <c r="AR198" i="4"/>
  <c r="AS198" i="4"/>
  <c r="BE198" i="4" s="1"/>
  <c r="AN197" i="4"/>
  <c r="AO197" i="4"/>
  <c r="BA197" i="4" s="1"/>
  <c r="AR197" i="4"/>
  <c r="AS197" i="4"/>
  <c r="BE197" i="4" s="1"/>
  <c r="AN196" i="4"/>
  <c r="AO196" i="4"/>
  <c r="BA196" i="4" s="1"/>
  <c r="AR196" i="4"/>
  <c r="AS196" i="4"/>
  <c r="BE196" i="4" s="1"/>
  <c r="AN195" i="4"/>
  <c r="AO195" i="4"/>
  <c r="BA195" i="4" s="1"/>
  <c r="AR195" i="4"/>
  <c r="AS195" i="4"/>
  <c r="BE195" i="4" s="1"/>
  <c r="AN194" i="4"/>
  <c r="AO194" i="4"/>
  <c r="BA194" i="4" s="1"/>
  <c r="AR194" i="4"/>
  <c r="AS194" i="4"/>
  <c r="BE194" i="4" s="1"/>
  <c r="AN193" i="4"/>
  <c r="AO193" i="4"/>
  <c r="BA193" i="4" s="1"/>
  <c r="AR193" i="4"/>
  <c r="AS193" i="4"/>
  <c r="BE193" i="4" s="1"/>
  <c r="AN192" i="4"/>
  <c r="AO192" i="4"/>
  <c r="BA192" i="4" s="1"/>
  <c r="AR192" i="4"/>
  <c r="AS192" i="4"/>
  <c r="BE192" i="4" s="1"/>
  <c r="AN191" i="4"/>
  <c r="AO191" i="4"/>
  <c r="BA191" i="4" s="1"/>
  <c r="AR191" i="4"/>
  <c r="AS191" i="4"/>
  <c r="BE191" i="4" s="1"/>
  <c r="AN190" i="4"/>
  <c r="AO190" i="4"/>
  <c r="BA190" i="4" s="1"/>
  <c r="AR190" i="4"/>
  <c r="AS190" i="4"/>
  <c r="BE190" i="4" s="1"/>
  <c r="AN189" i="4"/>
  <c r="AO189" i="4"/>
  <c r="BA189" i="4" s="1"/>
  <c r="AR189" i="4"/>
  <c r="AS189" i="4"/>
  <c r="BE189" i="4" s="1"/>
  <c r="AN188" i="4"/>
  <c r="AO188" i="4"/>
  <c r="BA188" i="4" s="1"/>
  <c r="AR188" i="4"/>
  <c r="AS188" i="4"/>
  <c r="BE188" i="4" s="1"/>
  <c r="AN187" i="4"/>
  <c r="AO187" i="4"/>
  <c r="BA187" i="4" s="1"/>
  <c r="AR187" i="4"/>
  <c r="AS187" i="4"/>
  <c r="BE187" i="4" s="1"/>
  <c r="AN186" i="4"/>
  <c r="AO186" i="4"/>
  <c r="BA186" i="4" s="1"/>
  <c r="AR186" i="4"/>
  <c r="AS186" i="4"/>
  <c r="BE186" i="4" s="1"/>
  <c r="AN185" i="4"/>
  <c r="AO185" i="4"/>
  <c r="BA185" i="4" s="1"/>
  <c r="AR185" i="4"/>
  <c r="AS185" i="4"/>
  <c r="BE185" i="4" s="1"/>
  <c r="AN184" i="4"/>
  <c r="AO184" i="4"/>
  <c r="BA184" i="4" s="1"/>
  <c r="AR184" i="4"/>
  <c r="AS184" i="4"/>
  <c r="BE184" i="4" s="1"/>
  <c r="AN183" i="4"/>
  <c r="AO183" i="4"/>
  <c r="BA183" i="4" s="1"/>
  <c r="AR183" i="4"/>
  <c r="AS183" i="4"/>
  <c r="BE183" i="4" s="1"/>
  <c r="AN182" i="4"/>
  <c r="AO182" i="4"/>
  <c r="BA182" i="4" s="1"/>
  <c r="AR182" i="4"/>
  <c r="AS182" i="4"/>
  <c r="BE182" i="4" s="1"/>
  <c r="AN181" i="4"/>
  <c r="AO181" i="4"/>
  <c r="BA181" i="4" s="1"/>
  <c r="AR181" i="4"/>
  <c r="AS181" i="4"/>
  <c r="BE181" i="4" s="1"/>
  <c r="AN180" i="4"/>
  <c r="AO180" i="4"/>
  <c r="BA180" i="4" s="1"/>
  <c r="AR180" i="4"/>
  <c r="AS180" i="4"/>
  <c r="BE180" i="4" s="1"/>
  <c r="AN179" i="4"/>
  <c r="AO179" i="4"/>
  <c r="BA179" i="4" s="1"/>
  <c r="AR179" i="4"/>
  <c r="AS179" i="4"/>
  <c r="BE179" i="4" s="1"/>
  <c r="AN178" i="4"/>
  <c r="AO178" i="4"/>
  <c r="BA178" i="4" s="1"/>
  <c r="AR178" i="4"/>
  <c r="AS178" i="4"/>
  <c r="BE178" i="4" s="1"/>
  <c r="AN177" i="4"/>
  <c r="AO177" i="4"/>
  <c r="BA177" i="4" s="1"/>
  <c r="AR177" i="4"/>
  <c r="AS177" i="4"/>
  <c r="BE177" i="4" s="1"/>
  <c r="AN176" i="4"/>
  <c r="AO176" i="4"/>
  <c r="BA176" i="4" s="1"/>
  <c r="AR176" i="4"/>
  <c r="AS176" i="4"/>
  <c r="BE176" i="4" s="1"/>
  <c r="AN175" i="4"/>
  <c r="AO175" i="4"/>
  <c r="BA175" i="4" s="1"/>
  <c r="AR175" i="4"/>
  <c r="AS175" i="4"/>
  <c r="BE175" i="4" s="1"/>
  <c r="AN174" i="4"/>
  <c r="AO174" i="4"/>
  <c r="BA174" i="4" s="1"/>
  <c r="AR174" i="4"/>
  <c r="AS174" i="4"/>
  <c r="BE174" i="4" s="1"/>
  <c r="AN173" i="4"/>
  <c r="AO173" i="4"/>
  <c r="BA173" i="4" s="1"/>
  <c r="AR173" i="4"/>
  <c r="AS173" i="4"/>
  <c r="BE173" i="4" s="1"/>
  <c r="AN172" i="4"/>
  <c r="AO172" i="4"/>
  <c r="BA172" i="4" s="1"/>
  <c r="AR172" i="4"/>
  <c r="AS172" i="4"/>
  <c r="BE172" i="4" s="1"/>
  <c r="AN171" i="4"/>
  <c r="AO171" i="4"/>
  <c r="BA171" i="4" s="1"/>
  <c r="AR171" i="4"/>
  <c r="AS171" i="4"/>
  <c r="BE171" i="4" s="1"/>
  <c r="AN170" i="4"/>
  <c r="AO170" i="4"/>
  <c r="BA170" i="4" s="1"/>
  <c r="AR170" i="4"/>
  <c r="AS170" i="4"/>
  <c r="BE170" i="4" s="1"/>
  <c r="AN169" i="4"/>
  <c r="AO169" i="4"/>
  <c r="BA169" i="4" s="1"/>
  <c r="AR169" i="4"/>
  <c r="AS169" i="4"/>
  <c r="BE169" i="4" s="1"/>
  <c r="AN168" i="4"/>
  <c r="AO168" i="4"/>
  <c r="BA168" i="4" s="1"/>
  <c r="AR168" i="4"/>
  <c r="AS168" i="4"/>
  <c r="BE168" i="4" s="1"/>
  <c r="AN167" i="4"/>
  <c r="AO167" i="4"/>
  <c r="BA167" i="4" s="1"/>
  <c r="AR167" i="4"/>
  <c r="AS167" i="4"/>
  <c r="BE167" i="4" s="1"/>
  <c r="AN166" i="4"/>
  <c r="AO166" i="4"/>
  <c r="BA166" i="4" s="1"/>
  <c r="AR166" i="4"/>
  <c r="AS166" i="4"/>
  <c r="BE166" i="4" s="1"/>
  <c r="AN165" i="4"/>
  <c r="AO165" i="4"/>
  <c r="BA165" i="4" s="1"/>
  <c r="AR165" i="4"/>
  <c r="AS165" i="4"/>
  <c r="BE165" i="4" s="1"/>
  <c r="AN164" i="4"/>
  <c r="AO164" i="4"/>
  <c r="BA164" i="4" s="1"/>
  <c r="AR164" i="4"/>
  <c r="AS164" i="4"/>
  <c r="BE164" i="4" s="1"/>
  <c r="AN163" i="4"/>
  <c r="AO163" i="4"/>
  <c r="BA163" i="4" s="1"/>
  <c r="AR163" i="4"/>
  <c r="AS163" i="4"/>
  <c r="BE163" i="4" s="1"/>
  <c r="AN162" i="4"/>
  <c r="AO162" i="4"/>
  <c r="BA162" i="4" s="1"/>
  <c r="AR162" i="4"/>
  <c r="AS162" i="4"/>
  <c r="BE162" i="4" s="1"/>
  <c r="AN161" i="4"/>
  <c r="AO161" i="4"/>
  <c r="BA161" i="4" s="1"/>
  <c r="AR161" i="4"/>
  <c r="AS161" i="4"/>
  <c r="BE161" i="4" s="1"/>
  <c r="AN160" i="4"/>
  <c r="AO160" i="4"/>
  <c r="BA160" i="4" s="1"/>
  <c r="AR160" i="4"/>
  <c r="AS160" i="4"/>
  <c r="BE160" i="4" s="1"/>
  <c r="AN159" i="4"/>
  <c r="AO159" i="4"/>
  <c r="BA159" i="4" s="1"/>
  <c r="AR159" i="4"/>
  <c r="AS159" i="4"/>
  <c r="BE159" i="4" s="1"/>
  <c r="AN158" i="4"/>
  <c r="AO158" i="4"/>
  <c r="BA158" i="4" s="1"/>
  <c r="AR158" i="4"/>
  <c r="AS158" i="4"/>
  <c r="BE158" i="4" s="1"/>
  <c r="AN157" i="4"/>
  <c r="AO157" i="4"/>
  <c r="BA157" i="4" s="1"/>
  <c r="AR157" i="4"/>
  <c r="AS157" i="4"/>
  <c r="BE157" i="4" s="1"/>
  <c r="AN156" i="4"/>
  <c r="AO156" i="4"/>
  <c r="BA156" i="4" s="1"/>
  <c r="AR156" i="4"/>
  <c r="AS156" i="4"/>
  <c r="BE156" i="4" s="1"/>
  <c r="AN155" i="4"/>
  <c r="AO155" i="4"/>
  <c r="BA155" i="4" s="1"/>
  <c r="AR155" i="4"/>
  <c r="AS155" i="4"/>
  <c r="BE155" i="4" s="1"/>
  <c r="AN154" i="4"/>
  <c r="AO154" i="4"/>
  <c r="BA154" i="4" s="1"/>
  <c r="AR154" i="4"/>
  <c r="AS154" i="4"/>
  <c r="BE154" i="4" s="1"/>
  <c r="AN153" i="4"/>
  <c r="AO153" i="4"/>
  <c r="BA153" i="4" s="1"/>
  <c r="AR153" i="4"/>
  <c r="AS153" i="4"/>
  <c r="BE153" i="4" s="1"/>
  <c r="AN152" i="4"/>
  <c r="AO152" i="4"/>
  <c r="BA152" i="4" s="1"/>
  <c r="AR152" i="4"/>
  <c r="AS152" i="4"/>
  <c r="BE152" i="4" s="1"/>
  <c r="AN151" i="4"/>
  <c r="AO151" i="4"/>
  <c r="BA151" i="4" s="1"/>
  <c r="AR151" i="4"/>
  <c r="AS151" i="4"/>
  <c r="BE151" i="4" s="1"/>
  <c r="AN150" i="4"/>
  <c r="AO150" i="4"/>
  <c r="BA150" i="4" s="1"/>
  <c r="AR150" i="4"/>
  <c r="AS150" i="4"/>
  <c r="BE150" i="4" s="1"/>
  <c r="AN149" i="4"/>
  <c r="AO149" i="4"/>
  <c r="BA149" i="4" s="1"/>
  <c r="AR149" i="4"/>
  <c r="AS149" i="4"/>
  <c r="BE149" i="4" s="1"/>
  <c r="AN148" i="4"/>
  <c r="AO148" i="4"/>
  <c r="BA148" i="4" s="1"/>
  <c r="AR148" i="4"/>
  <c r="AS148" i="4"/>
  <c r="BE148" i="4" s="1"/>
  <c r="AN147" i="4"/>
  <c r="AO147" i="4"/>
  <c r="BA147" i="4" s="1"/>
  <c r="AR147" i="4"/>
  <c r="AS147" i="4"/>
  <c r="BE147" i="4" s="1"/>
  <c r="AN146" i="4"/>
  <c r="AO146" i="4"/>
  <c r="BA146" i="4" s="1"/>
  <c r="AR146" i="4"/>
  <c r="AS146" i="4"/>
  <c r="BE146" i="4" s="1"/>
  <c r="AN145" i="4"/>
  <c r="AO145" i="4"/>
  <c r="BA145" i="4" s="1"/>
  <c r="AR145" i="4"/>
  <c r="AS145" i="4"/>
  <c r="BE145" i="4" s="1"/>
  <c r="AN144" i="4"/>
  <c r="AO144" i="4"/>
  <c r="BA144" i="4" s="1"/>
  <c r="AR144" i="4"/>
  <c r="AS144" i="4"/>
  <c r="BE144" i="4" s="1"/>
  <c r="AN143" i="4"/>
  <c r="AO143" i="4"/>
  <c r="BA143" i="4" s="1"/>
  <c r="AR143" i="4"/>
  <c r="AS143" i="4"/>
  <c r="BE143" i="4" s="1"/>
  <c r="AN142" i="4"/>
  <c r="AO142" i="4"/>
  <c r="BA142" i="4" s="1"/>
  <c r="AR142" i="4"/>
  <c r="AS142" i="4"/>
  <c r="BE142" i="4" s="1"/>
  <c r="AN141" i="4"/>
  <c r="AO141" i="4"/>
  <c r="BA141" i="4" s="1"/>
  <c r="AR141" i="4"/>
  <c r="AS141" i="4"/>
  <c r="BE141" i="4" s="1"/>
  <c r="AN140" i="4"/>
  <c r="AO140" i="4"/>
  <c r="BA140" i="4" s="1"/>
  <c r="AR140" i="4"/>
  <c r="AS140" i="4"/>
  <c r="BE140" i="4" s="1"/>
  <c r="AN139" i="4"/>
  <c r="AO139" i="4"/>
  <c r="BA139" i="4" s="1"/>
  <c r="AR139" i="4"/>
  <c r="AS139" i="4"/>
  <c r="BE139" i="4" s="1"/>
  <c r="AN138" i="4"/>
  <c r="AO138" i="4"/>
  <c r="BA138" i="4" s="1"/>
  <c r="AR138" i="4"/>
  <c r="AS138" i="4"/>
  <c r="BE138" i="4" s="1"/>
  <c r="AN137" i="4"/>
  <c r="AO137" i="4"/>
  <c r="BA137" i="4" s="1"/>
  <c r="AR137" i="4"/>
  <c r="AS137" i="4"/>
  <c r="BE137" i="4" s="1"/>
  <c r="AN136" i="4"/>
  <c r="AO136" i="4"/>
  <c r="BA136" i="4" s="1"/>
  <c r="AR136" i="4"/>
  <c r="AS136" i="4"/>
  <c r="BE136" i="4" s="1"/>
  <c r="AN135" i="4"/>
  <c r="AO135" i="4"/>
  <c r="BA135" i="4" s="1"/>
  <c r="AR135" i="4"/>
  <c r="AS135" i="4"/>
  <c r="BE135" i="4" s="1"/>
  <c r="AN134" i="4"/>
  <c r="AO134" i="4"/>
  <c r="BA134" i="4" s="1"/>
  <c r="AR134" i="4"/>
  <c r="AS134" i="4"/>
  <c r="BE134" i="4" s="1"/>
  <c r="AN133" i="4"/>
  <c r="AO133" i="4"/>
  <c r="BA133" i="4" s="1"/>
  <c r="AR133" i="4"/>
  <c r="AS133" i="4"/>
  <c r="BE133" i="4" s="1"/>
  <c r="AN132" i="4"/>
  <c r="AO132" i="4"/>
  <c r="BA132" i="4" s="1"/>
  <c r="AR132" i="4"/>
  <c r="AS132" i="4"/>
  <c r="BE132" i="4" s="1"/>
  <c r="AN131" i="4"/>
  <c r="AO131" i="4"/>
  <c r="BA131" i="4" s="1"/>
  <c r="AR131" i="4"/>
  <c r="AS131" i="4"/>
  <c r="BE131" i="4" s="1"/>
  <c r="AN130" i="4"/>
  <c r="AO130" i="4"/>
  <c r="BA130" i="4" s="1"/>
  <c r="AR130" i="4"/>
  <c r="AS130" i="4"/>
  <c r="BE130" i="4" s="1"/>
  <c r="AN129" i="4"/>
  <c r="AO129" i="4"/>
  <c r="BA129" i="4" s="1"/>
  <c r="AR129" i="4"/>
  <c r="AS129" i="4"/>
  <c r="BE129" i="4" s="1"/>
  <c r="AN128" i="4"/>
  <c r="AO128" i="4"/>
  <c r="BA128" i="4" s="1"/>
  <c r="AR128" i="4"/>
  <c r="AS128" i="4"/>
  <c r="BE128" i="4" s="1"/>
  <c r="AN127" i="4"/>
  <c r="AO127" i="4"/>
  <c r="BA127" i="4" s="1"/>
  <c r="AR127" i="4"/>
  <c r="AS127" i="4"/>
  <c r="BE127" i="4" s="1"/>
  <c r="AN126" i="4"/>
  <c r="AO126" i="4"/>
  <c r="BA126" i="4" s="1"/>
  <c r="AR126" i="4"/>
  <c r="AS126" i="4"/>
  <c r="BE126" i="4" s="1"/>
  <c r="AN125" i="4"/>
  <c r="AO125" i="4"/>
  <c r="BA125" i="4" s="1"/>
  <c r="AR125" i="4"/>
  <c r="AS125" i="4"/>
  <c r="BE125" i="4" s="1"/>
  <c r="AN124" i="4"/>
  <c r="AO124" i="4"/>
  <c r="BA124" i="4" s="1"/>
  <c r="AR124" i="4"/>
  <c r="AS124" i="4"/>
  <c r="BE124" i="4" s="1"/>
  <c r="AN123" i="4"/>
  <c r="AO123" i="4"/>
  <c r="BA123" i="4" s="1"/>
  <c r="AR123" i="4"/>
  <c r="AS123" i="4"/>
  <c r="BE123" i="4" s="1"/>
  <c r="AN122" i="4"/>
  <c r="AO122" i="4"/>
  <c r="BA122" i="4" s="1"/>
  <c r="AR122" i="4"/>
  <c r="AS122" i="4"/>
  <c r="BE122" i="4" s="1"/>
  <c r="AN121" i="4"/>
  <c r="AO121" i="4"/>
  <c r="BA121" i="4" s="1"/>
  <c r="AR121" i="4"/>
  <c r="AS121" i="4"/>
  <c r="BE121" i="4" s="1"/>
  <c r="AN120" i="4"/>
  <c r="AO120" i="4"/>
  <c r="BA120" i="4" s="1"/>
  <c r="AR120" i="4"/>
  <c r="AS120" i="4"/>
  <c r="BE120" i="4" s="1"/>
  <c r="AN119" i="4"/>
  <c r="AO119" i="4"/>
  <c r="BA119" i="4" s="1"/>
  <c r="AR119" i="4"/>
  <c r="AS119" i="4"/>
  <c r="BE119" i="4" s="1"/>
  <c r="AN118" i="4"/>
  <c r="AO118" i="4"/>
  <c r="BA118" i="4" s="1"/>
  <c r="AR118" i="4"/>
  <c r="AS118" i="4"/>
  <c r="BE118" i="4" s="1"/>
  <c r="AN117" i="4"/>
  <c r="AO117" i="4"/>
  <c r="BA117" i="4" s="1"/>
  <c r="AR117" i="4"/>
  <c r="AS117" i="4"/>
  <c r="BE117" i="4" s="1"/>
  <c r="AN116" i="4"/>
  <c r="AO116" i="4"/>
  <c r="BA116" i="4" s="1"/>
  <c r="AR116" i="4"/>
  <c r="AS116" i="4"/>
  <c r="BE116" i="4" s="1"/>
  <c r="AN115" i="4"/>
  <c r="AO115" i="4"/>
  <c r="BA115" i="4" s="1"/>
  <c r="AR115" i="4"/>
  <c r="AS115" i="4"/>
  <c r="BE115" i="4" s="1"/>
  <c r="AN114" i="4"/>
  <c r="AO114" i="4"/>
  <c r="BA114" i="4" s="1"/>
  <c r="AR114" i="4"/>
  <c r="AS114" i="4"/>
  <c r="BE114" i="4" s="1"/>
  <c r="AN113" i="4"/>
  <c r="AO113" i="4"/>
  <c r="BA113" i="4" s="1"/>
  <c r="AR113" i="4"/>
  <c r="AS113" i="4"/>
  <c r="BE113" i="4" s="1"/>
  <c r="AN112" i="4"/>
  <c r="AO112" i="4"/>
  <c r="BA112" i="4" s="1"/>
  <c r="AR112" i="4"/>
  <c r="AS112" i="4"/>
  <c r="BE112" i="4" s="1"/>
  <c r="AN111" i="4"/>
  <c r="AO111" i="4"/>
  <c r="BA111" i="4" s="1"/>
  <c r="AR111" i="4"/>
  <c r="AS111" i="4"/>
  <c r="BE111" i="4" s="1"/>
  <c r="AN110" i="4"/>
  <c r="AO110" i="4"/>
  <c r="BA110" i="4" s="1"/>
  <c r="AR110" i="4"/>
  <c r="AS110" i="4"/>
  <c r="BE110" i="4" s="1"/>
  <c r="AN109" i="4"/>
  <c r="AO109" i="4"/>
  <c r="BA109" i="4" s="1"/>
  <c r="AR109" i="4"/>
  <c r="AS109" i="4"/>
  <c r="BE109" i="4" s="1"/>
  <c r="AN108" i="4"/>
  <c r="AO108" i="4"/>
  <c r="BA108" i="4" s="1"/>
  <c r="AR108" i="4"/>
  <c r="AS108" i="4"/>
  <c r="BE108" i="4" s="1"/>
  <c r="AN107" i="4"/>
  <c r="AO107" i="4"/>
  <c r="BA107" i="4" s="1"/>
  <c r="AR107" i="4"/>
  <c r="AS107" i="4"/>
  <c r="BE107" i="4" s="1"/>
  <c r="AN106" i="4"/>
  <c r="AO106" i="4"/>
  <c r="BA106" i="4" s="1"/>
  <c r="AR106" i="4"/>
  <c r="AS106" i="4"/>
  <c r="BE106" i="4" s="1"/>
  <c r="AN105" i="4"/>
  <c r="AO105" i="4"/>
  <c r="BA105" i="4" s="1"/>
  <c r="AR105" i="4"/>
  <c r="AS105" i="4"/>
  <c r="BE105" i="4" s="1"/>
  <c r="AN104" i="4"/>
  <c r="AO104" i="4"/>
  <c r="BA104" i="4" s="1"/>
  <c r="AR104" i="4"/>
  <c r="AS104" i="4"/>
  <c r="BE104" i="4" s="1"/>
  <c r="AN103" i="4"/>
  <c r="AO103" i="4"/>
  <c r="BA103" i="4" s="1"/>
  <c r="AR103" i="4"/>
  <c r="AS103" i="4"/>
  <c r="BE103" i="4" s="1"/>
  <c r="AN102" i="4"/>
  <c r="AO102" i="4"/>
  <c r="BA102" i="4" s="1"/>
  <c r="AR102" i="4"/>
  <c r="AS102" i="4"/>
  <c r="BE102" i="4" s="1"/>
  <c r="AN101" i="4"/>
  <c r="AO101" i="4"/>
  <c r="BA101" i="4" s="1"/>
  <c r="AR101" i="4"/>
  <c r="AS101" i="4"/>
  <c r="BE101" i="4" s="1"/>
  <c r="AN100" i="4"/>
  <c r="AO100" i="4"/>
  <c r="BA100" i="4" s="1"/>
  <c r="AR100" i="4"/>
  <c r="AS100" i="4"/>
  <c r="BE100" i="4" s="1"/>
  <c r="AN99" i="4"/>
  <c r="AO99" i="4"/>
  <c r="BA99" i="4" s="1"/>
  <c r="AR99" i="4"/>
  <c r="AS99" i="4"/>
  <c r="BE99" i="4" s="1"/>
  <c r="AN98" i="4"/>
  <c r="AO98" i="4"/>
  <c r="BA98" i="4" s="1"/>
  <c r="AR98" i="4"/>
  <c r="AS98" i="4"/>
  <c r="BE98" i="4" s="1"/>
  <c r="AN97" i="4"/>
  <c r="AO97" i="4"/>
  <c r="BA97" i="4" s="1"/>
  <c r="AR97" i="4"/>
  <c r="AS97" i="4"/>
  <c r="BE97" i="4" s="1"/>
  <c r="AN96" i="4"/>
  <c r="AO96" i="4"/>
  <c r="BA96" i="4" s="1"/>
  <c r="AR96" i="4"/>
  <c r="AS96" i="4"/>
  <c r="BE96" i="4" s="1"/>
  <c r="AN95" i="4"/>
  <c r="AO95" i="4"/>
  <c r="BA95" i="4" s="1"/>
  <c r="AR95" i="4"/>
  <c r="AS95" i="4"/>
  <c r="BE95" i="4" s="1"/>
  <c r="AN94" i="4"/>
  <c r="AO94" i="4"/>
  <c r="BA94" i="4" s="1"/>
  <c r="AR94" i="4"/>
  <c r="AS94" i="4"/>
  <c r="BE94" i="4" s="1"/>
  <c r="AN93" i="4"/>
  <c r="AO93" i="4"/>
  <c r="BA93" i="4" s="1"/>
  <c r="AR93" i="4"/>
  <c r="AS93" i="4"/>
  <c r="BE93" i="4" s="1"/>
  <c r="AN92" i="4"/>
  <c r="AO92" i="4"/>
  <c r="BA92" i="4" s="1"/>
  <c r="AR92" i="4"/>
  <c r="AS92" i="4"/>
  <c r="BE92" i="4" s="1"/>
  <c r="AN91" i="4"/>
  <c r="AO91" i="4"/>
  <c r="BA91" i="4" s="1"/>
  <c r="AR91" i="4"/>
  <c r="AS91" i="4"/>
  <c r="BE91" i="4" s="1"/>
  <c r="AN90" i="4"/>
  <c r="AO90" i="4"/>
  <c r="BA90" i="4" s="1"/>
  <c r="AR90" i="4"/>
  <c r="AS90" i="4"/>
  <c r="BE90" i="4" s="1"/>
  <c r="AN89" i="4"/>
  <c r="AO89" i="4"/>
  <c r="BA89" i="4" s="1"/>
  <c r="AR89" i="4"/>
  <c r="AS89" i="4"/>
  <c r="BE89" i="4" s="1"/>
  <c r="AN88" i="4"/>
  <c r="AO88" i="4"/>
  <c r="BA88" i="4" s="1"/>
  <c r="AR88" i="4"/>
  <c r="AS88" i="4"/>
  <c r="BE88" i="4" s="1"/>
  <c r="AN87" i="4"/>
  <c r="AO87" i="4"/>
  <c r="BA87" i="4" s="1"/>
  <c r="AR87" i="4"/>
  <c r="AS87" i="4"/>
  <c r="BE87" i="4" s="1"/>
  <c r="AN86" i="4"/>
  <c r="AO86" i="4"/>
  <c r="BA86" i="4" s="1"/>
  <c r="AR86" i="4"/>
  <c r="AS86" i="4"/>
  <c r="BE86" i="4" s="1"/>
  <c r="AN85" i="4"/>
  <c r="AO85" i="4"/>
  <c r="BA85" i="4" s="1"/>
  <c r="AR85" i="4"/>
  <c r="AS85" i="4"/>
  <c r="BE85" i="4" s="1"/>
  <c r="AN84" i="4"/>
  <c r="AO84" i="4"/>
  <c r="BA84" i="4" s="1"/>
  <c r="AR84" i="4"/>
  <c r="AS84" i="4"/>
  <c r="BE84" i="4" s="1"/>
  <c r="AN83" i="4"/>
  <c r="AO83" i="4"/>
  <c r="BA83" i="4" s="1"/>
  <c r="AR83" i="4"/>
  <c r="AS83" i="4"/>
  <c r="BE83" i="4" s="1"/>
  <c r="AN82" i="4"/>
  <c r="AO82" i="4"/>
  <c r="BA82" i="4" s="1"/>
  <c r="AR82" i="4"/>
  <c r="AS82" i="4"/>
  <c r="BE82" i="4" s="1"/>
  <c r="AN81" i="4"/>
  <c r="AO81" i="4"/>
  <c r="BA81" i="4" s="1"/>
  <c r="AR81" i="4"/>
  <c r="AS81" i="4"/>
  <c r="BE81" i="4" s="1"/>
  <c r="AN80" i="4"/>
  <c r="AO80" i="4"/>
  <c r="BA80" i="4" s="1"/>
  <c r="AR80" i="4"/>
  <c r="AS80" i="4"/>
  <c r="BE80" i="4" s="1"/>
  <c r="AN79" i="4"/>
  <c r="AO79" i="4"/>
  <c r="BA79" i="4" s="1"/>
  <c r="AR79" i="4"/>
  <c r="AS79" i="4"/>
  <c r="BE79" i="4" s="1"/>
  <c r="AN78" i="4"/>
  <c r="AO78" i="4"/>
  <c r="BA78" i="4" s="1"/>
  <c r="AR78" i="4"/>
  <c r="AS78" i="4"/>
  <c r="BE78" i="4" s="1"/>
  <c r="AN77" i="4"/>
  <c r="AO77" i="4"/>
  <c r="BA77" i="4" s="1"/>
  <c r="AR77" i="4"/>
  <c r="AS77" i="4"/>
  <c r="BE77" i="4" s="1"/>
  <c r="AN76" i="4"/>
  <c r="AO76" i="4"/>
  <c r="BA76" i="4" s="1"/>
  <c r="AR76" i="4"/>
  <c r="AS76" i="4"/>
  <c r="BE76" i="4" s="1"/>
  <c r="AN75" i="4"/>
  <c r="AO75" i="4"/>
  <c r="BA75" i="4" s="1"/>
  <c r="AR75" i="4"/>
  <c r="AS75" i="4"/>
  <c r="BE75" i="4" s="1"/>
  <c r="AN74" i="4"/>
  <c r="AO74" i="4"/>
  <c r="BA74" i="4" s="1"/>
  <c r="AR74" i="4"/>
  <c r="AS74" i="4"/>
  <c r="BE74" i="4" s="1"/>
  <c r="AN73" i="4"/>
  <c r="AO73" i="4"/>
  <c r="BA73" i="4" s="1"/>
  <c r="AR73" i="4"/>
  <c r="AS73" i="4"/>
  <c r="BE73" i="4" s="1"/>
  <c r="AN72" i="4"/>
  <c r="AO72" i="4"/>
  <c r="BA72" i="4" s="1"/>
  <c r="AR72" i="4"/>
  <c r="AS72" i="4"/>
  <c r="BE72" i="4" s="1"/>
  <c r="AN71" i="4"/>
  <c r="AO71" i="4"/>
  <c r="BA71" i="4" s="1"/>
  <c r="AR71" i="4"/>
  <c r="AS71" i="4"/>
  <c r="BE71" i="4" s="1"/>
  <c r="AN70" i="4"/>
  <c r="AO70" i="4"/>
  <c r="BA70" i="4" s="1"/>
  <c r="AR70" i="4"/>
  <c r="AS70" i="4"/>
  <c r="BE70" i="4" s="1"/>
  <c r="AN69" i="4"/>
  <c r="AO69" i="4"/>
  <c r="BA69" i="4" s="1"/>
  <c r="AR69" i="4"/>
  <c r="AS69" i="4"/>
  <c r="BE69" i="4" s="1"/>
  <c r="AN68" i="4"/>
  <c r="AO68" i="4"/>
  <c r="BA68" i="4" s="1"/>
  <c r="AR68" i="4"/>
  <c r="AS68" i="4"/>
  <c r="BE68" i="4" s="1"/>
  <c r="AN67" i="4"/>
  <c r="AO67" i="4"/>
  <c r="BA67" i="4" s="1"/>
  <c r="AR67" i="4"/>
  <c r="AS67" i="4"/>
  <c r="BE67" i="4" s="1"/>
  <c r="AN66" i="4"/>
  <c r="AO66" i="4"/>
  <c r="BA66" i="4" s="1"/>
  <c r="AR66" i="4"/>
  <c r="AS66" i="4"/>
  <c r="BE66" i="4" s="1"/>
  <c r="AN65" i="4"/>
  <c r="AO65" i="4"/>
  <c r="BA65" i="4" s="1"/>
  <c r="AR65" i="4"/>
  <c r="AS65" i="4"/>
  <c r="BE65" i="4" s="1"/>
  <c r="AN64" i="4"/>
  <c r="AO64" i="4"/>
  <c r="BA64" i="4" s="1"/>
  <c r="AR64" i="4"/>
  <c r="AS64" i="4"/>
  <c r="BE64" i="4" s="1"/>
  <c r="AN63" i="4"/>
  <c r="AO63" i="4"/>
  <c r="BA63" i="4" s="1"/>
  <c r="AR63" i="4"/>
  <c r="AS63" i="4"/>
  <c r="BE63" i="4" s="1"/>
  <c r="AN62" i="4"/>
  <c r="AO62" i="4"/>
  <c r="BA62" i="4" s="1"/>
  <c r="AR62" i="4"/>
  <c r="AS62" i="4"/>
  <c r="BE62" i="4" s="1"/>
  <c r="AN61" i="4"/>
  <c r="AO61" i="4"/>
  <c r="BA61" i="4" s="1"/>
  <c r="AR61" i="4"/>
  <c r="AS61" i="4"/>
  <c r="BE61" i="4" s="1"/>
  <c r="AN60" i="4"/>
  <c r="AO60" i="4"/>
  <c r="BA60" i="4" s="1"/>
  <c r="AR60" i="4"/>
  <c r="AS60" i="4"/>
  <c r="BE60" i="4" s="1"/>
  <c r="AN59" i="4"/>
  <c r="AO59" i="4"/>
  <c r="BA59" i="4" s="1"/>
  <c r="AR59" i="4"/>
  <c r="AS59" i="4"/>
  <c r="BE59" i="4" s="1"/>
  <c r="AN58" i="4"/>
  <c r="AO58" i="4"/>
  <c r="BA58" i="4" s="1"/>
  <c r="AR58" i="4"/>
  <c r="AS58" i="4"/>
  <c r="BE58" i="4" s="1"/>
  <c r="AN57" i="4"/>
  <c r="AO57" i="4"/>
  <c r="BA57" i="4" s="1"/>
  <c r="AR57" i="4"/>
  <c r="AS57" i="4"/>
  <c r="BE57" i="4" s="1"/>
  <c r="AN56" i="4"/>
  <c r="AO56" i="4"/>
  <c r="BA56" i="4" s="1"/>
  <c r="AR56" i="4"/>
  <c r="AS56" i="4"/>
  <c r="BE56" i="4" s="1"/>
  <c r="AN55" i="4"/>
  <c r="AO55" i="4"/>
  <c r="BA55" i="4" s="1"/>
  <c r="AR55" i="4"/>
  <c r="AS55" i="4"/>
  <c r="BE55" i="4" s="1"/>
  <c r="AN54" i="4"/>
  <c r="AO54" i="4"/>
  <c r="BA54" i="4" s="1"/>
  <c r="AR54" i="4"/>
  <c r="AS54" i="4"/>
  <c r="BE54" i="4" s="1"/>
  <c r="AN53" i="4"/>
  <c r="AO53" i="4"/>
  <c r="BA53" i="4" s="1"/>
  <c r="AR53" i="4"/>
  <c r="AS53" i="4"/>
  <c r="BE53" i="4" s="1"/>
  <c r="AN52" i="4"/>
  <c r="AO52" i="4"/>
  <c r="BA52" i="4" s="1"/>
  <c r="AR52" i="4"/>
  <c r="AS52" i="4"/>
  <c r="BE52" i="4" s="1"/>
  <c r="AN51" i="4"/>
  <c r="AO51" i="4"/>
  <c r="BA51" i="4" s="1"/>
  <c r="AR51" i="4"/>
  <c r="AS51" i="4"/>
  <c r="BE51" i="4" s="1"/>
  <c r="AN50" i="4"/>
  <c r="AO50" i="4"/>
  <c r="BA50" i="4" s="1"/>
  <c r="AR50" i="4"/>
  <c r="AS50" i="4"/>
  <c r="BE50" i="4" s="1"/>
  <c r="AN49" i="4"/>
  <c r="AO49" i="4"/>
  <c r="BA49" i="4" s="1"/>
  <c r="AR49" i="4"/>
  <c r="AS49" i="4"/>
  <c r="BE49" i="4" s="1"/>
  <c r="AN48" i="4"/>
  <c r="AO48" i="4"/>
  <c r="BA48" i="4" s="1"/>
  <c r="AR48" i="4"/>
  <c r="AS48" i="4"/>
  <c r="BE48" i="4" s="1"/>
  <c r="AN47" i="4"/>
  <c r="AO47" i="4"/>
  <c r="BA47" i="4" s="1"/>
  <c r="AR47" i="4"/>
  <c r="AS47" i="4"/>
  <c r="BE47" i="4" s="1"/>
  <c r="AN46" i="4"/>
  <c r="AO46" i="4"/>
  <c r="BA46" i="4" s="1"/>
  <c r="AR46" i="4"/>
  <c r="AS46" i="4"/>
  <c r="BE46" i="4" s="1"/>
  <c r="AN45" i="4"/>
  <c r="AO45" i="4"/>
  <c r="BA45" i="4" s="1"/>
  <c r="AR45" i="4"/>
  <c r="AS45" i="4"/>
  <c r="BE45" i="4" s="1"/>
  <c r="AN44" i="4"/>
  <c r="AO44" i="4"/>
  <c r="BA44" i="4" s="1"/>
  <c r="AR44" i="4"/>
  <c r="AS44" i="4"/>
  <c r="BE44" i="4" s="1"/>
  <c r="AN43" i="4"/>
  <c r="AO43" i="4"/>
  <c r="BA43" i="4" s="1"/>
  <c r="AR43" i="4"/>
  <c r="AS43" i="4"/>
  <c r="BE43" i="4" s="1"/>
  <c r="AN42" i="4"/>
  <c r="AO42" i="4"/>
  <c r="BA42" i="4" s="1"/>
  <c r="AR42" i="4"/>
  <c r="AS42" i="4"/>
  <c r="BE42" i="4" s="1"/>
  <c r="AN41" i="4"/>
  <c r="AO41" i="4"/>
  <c r="BA41" i="4" s="1"/>
  <c r="AR41" i="4"/>
  <c r="AS41" i="4"/>
  <c r="BE41" i="4" s="1"/>
  <c r="AN40" i="4"/>
  <c r="AO40" i="4"/>
  <c r="BA40" i="4" s="1"/>
  <c r="AR40" i="4"/>
  <c r="AS40" i="4"/>
  <c r="BE40" i="4" s="1"/>
  <c r="AN39" i="4"/>
  <c r="AO39" i="4"/>
  <c r="BA39" i="4" s="1"/>
  <c r="AR39" i="4"/>
  <c r="AS39" i="4"/>
  <c r="BE39" i="4" s="1"/>
  <c r="AN38" i="4"/>
  <c r="AO38" i="4"/>
  <c r="BA38" i="4" s="1"/>
  <c r="AR38" i="4"/>
  <c r="AS38" i="4"/>
  <c r="BE38" i="4" s="1"/>
  <c r="AN37" i="4"/>
  <c r="AO37" i="4"/>
  <c r="BA37" i="4" s="1"/>
  <c r="AR37" i="4"/>
  <c r="AS37" i="4"/>
  <c r="BE37" i="4" s="1"/>
  <c r="AN36" i="4"/>
  <c r="AO36" i="4"/>
  <c r="BA36" i="4" s="1"/>
  <c r="AR36" i="4"/>
  <c r="AS36" i="4"/>
  <c r="BE36" i="4" s="1"/>
  <c r="AN35" i="4"/>
  <c r="AO35" i="4"/>
  <c r="BA35" i="4" s="1"/>
  <c r="AR35" i="4"/>
  <c r="AS35" i="4"/>
  <c r="BE35" i="4" s="1"/>
  <c r="AN34" i="4"/>
  <c r="AO34" i="4"/>
  <c r="BA34" i="4" s="1"/>
  <c r="AR34" i="4"/>
  <c r="AS34" i="4"/>
  <c r="BE34" i="4" s="1"/>
  <c r="AN33" i="4"/>
  <c r="AO33" i="4"/>
  <c r="BA33" i="4" s="1"/>
  <c r="AR33" i="4"/>
  <c r="AS33" i="4"/>
  <c r="BE33" i="4" s="1"/>
  <c r="AN32" i="4"/>
  <c r="AO32" i="4"/>
  <c r="BA32" i="4" s="1"/>
  <c r="AR32" i="4"/>
  <c r="AS32" i="4"/>
  <c r="BE32" i="4" s="1"/>
  <c r="AN31" i="4"/>
  <c r="AO31" i="4"/>
  <c r="BA31" i="4" s="1"/>
  <c r="AR31" i="4"/>
  <c r="AS31" i="4"/>
  <c r="BE31" i="4" s="1"/>
  <c r="AN30" i="4"/>
  <c r="AO30" i="4"/>
  <c r="BA30" i="4" s="1"/>
  <c r="AR30" i="4"/>
  <c r="AS30" i="4"/>
  <c r="BE30" i="4" s="1"/>
  <c r="AN29" i="4"/>
  <c r="AO29" i="4"/>
  <c r="BA29" i="4" s="1"/>
  <c r="AR29" i="4"/>
  <c r="AS29" i="4"/>
  <c r="BE29" i="4" s="1"/>
  <c r="AN28" i="4"/>
  <c r="AO28" i="4"/>
  <c r="BA28" i="4" s="1"/>
  <c r="AR28" i="4"/>
  <c r="AS28" i="4"/>
  <c r="BE28" i="4" s="1"/>
  <c r="AN27" i="4"/>
  <c r="AO27" i="4"/>
  <c r="BA27" i="4" s="1"/>
  <c r="AR27" i="4"/>
  <c r="AS27" i="4"/>
  <c r="BE27" i="4" s="1"/>
  <c r="AN26" i="4"/>
  <c r="AO26" i="4"/>
  <c r="BA26" i="4" s="1"/>
  <c r="AR26" i="4"/>
  <c r="AS26" i="4"/>
  <c r="BE26" i="4" s="1"/>
  <c r="AN25" i="4"/>
  <c r="AO25" i="4"/>
  <c r="BA25" i="4" s="1"/>
  <c r="AR25" i="4"/>
  <c r="AS25" i="4"/>
  <c r="BE25" i="4" s="1"/>
  <c r="AN24" i="4"/>
  <c r="AO24" i="4"/>
  <c r="BA24" i="4" s="1"/>
  <c r="AR24" i="4"/>
  <c r="AS24" i="4"/>
  <c r="BE24" i="4" s="1"/>
  <c r="AN23" i="4"/>
  <c r="AO23" i="4"/>
  <c r="BA23" i="4" s="1"/>
  <c r="AR23" i="4"/>
  <c r="AS23" i="4"/>
  <c r="BE23" i="4" s="1"/>
  <c r="AN22" i="4"/>
  <c r="AO22" i="4"/>
  <c r="BA22" i="4" s="1"/>
  <c r="AR22" i="4"/>
  <c r="AS22" i="4"/>
  <c r="BE22" i="4" s="1"/>
  <c r="AN21" i="4"/>
  <c r="AO21" i="4"/>
  <c r="BA21" i="4" s="1"/>
  <c r="AR21" i="4"/>
  <c r="AS21" i="4"/>
  <c r="BE21" i="4" s="1"/>
  <c r="AN20" i="4"/>
  <c r="AO20" i="4"/>
  <c r="BA20" i="4" s="1"/>
  <c r="AR20" i="4"/>
  <c r="AS20" i="4"/>
  <c r="BE20" i="4" s="1"/>
  <c r="AN19" i="4"/>
  <c r="AO19" i="4"/>
  <c r="BA19" i="4" s="1"/>
  <c r="AR19" i="4"/>
  <c r="AS19" i="4"/>
  <c r="BE19" i="4" s="1"/>
  <c r="AN18" i="4"/>
  <c r="AO18" i="4"/>
  <c r="BA18" i="4" s="1"/>
  <c r="AR18" i="4"/>
  <c r="AS18" i="4"/>
  <c r="BE18" i="4" s="1"/>
  <c r="AN17" i="4"/>
  <c r="AO17" i="4"/>
  <c r="BA17" i="4" s="1"/>
  <c r="AR17" i="4"/>
  <c r="AS17" i="4"/>
  <c r="BE17" i="4" s="1"/>
  <c r="AN16" i="4"/>
  <c r="AO16" i="4"/>
  <c r="BA16" i="4" s="1"/>
  <c r="AR16" i="4"/>
  <c r="AS16" i="4"/>
  <c r="BE16" i="4" s="1"/>
  <c r="AN15" i="4"/>
  <c r="AO15" i="4"/>
  <c r="BA15" i="4" s="1"/>
  <c r="AR15" i="4"/>
  <c r="AS15" i="4"/>
  <c r="BE15" i="4" s="1"/>
  <c r="AN14" i="4"/>
  <c r="AO14" i="4"/>
  <c r="BA14" i="4" s="1"/>
  <c r="AR14" i="4"/>
  <c r="AS14" i="4"/>
  <c r="BE14" i="4" s="1"/>
  <c r="AN13" i="4"/>
  <c r="AO13" i="4"/>
  <c r="BA13" i="4" s="1"/>
  <c r="AR13" i="4"/>
  <c r="AS13" i="4"/>
  <c r="BE13" i="4" s="1"/>
  <c r="AN12" i="4"/>
  <c r="AO12" i="4"/>
  <c r="BA12" i="4" s="1"/>
  <c r="AR12" i="4"/>
  <c r="AS12" i="4"/>
  <c r="BE12" i="4" s="1"/>
  <c r="AN11" i="4"/>
  <c r="AO11" i="4"/>
  <c r="BA11" i="4" s="1"/>
  <c r="AR11" i="4"/>
  <c r="AS11" i="4"/>
  <c r="BE11" i="4" s="1"/>
  <c r="AN10" i="4"/>
  <c r="AO10" i="4"/>
  <c r="BA10" i="4" s="1"/>
  <c r="AR10" i="4"/>
  <c r="AS10" i="4"/>
  <c r="BE10" i="4" s="1"/>
  <c r="AN9" i="4"/>
  <c r="AO9" i="4"/>
  <c r="BA9" i="4" s="1"/>
  <c r="AR9" i="4"/>
  <c r="AS9" i="4"/>
  <c r="BE9" i="4" s="1"/>
  <c r="AN8" i="4"/>
  <c r="AO8" i="4"/>
  <c r="BA8" i="4" s="1"/>
  <c r="AR8" i="4"/>
  <c r="AS8" i="4"/>
  <c r="BE8" i="4" s="1"/>
  <c r="AN7" i="4"/>
  <c r="AO7" i="4"/>
  <c r="BA7" i="4" s="1"/>
  <c r="AR7" i="4"/>
  <c r="AS7" i="4"/>
  <c r="BE7" i="4" s="1"/>
  <c r="AN6" i="4"/>
  <c r="AO6" i="4"/>
  <c r="BA6" i="4" s="1"/>
  <c r="AR6" i="4"/>
  <c r="AS6" i="4"/>
  <c r="BE6" i="4" s="1"/>
  <c r="AR5" i="4"/>
  <c r="AN4" i="4"/>
  <c r="AR4" i="4"/>
  <c r="BB2" i="4"/>
  <c r="AZ1202" i="4" l="1"/>
  <c r="BC1202" i="4"/>
  <c r="BO1202" i="4" s="1"/>
  <c r="BB1202" i="4"/>
  <c r="BD1202" i="4"/>
  <c r="BG1202" i="4"/>
  <c r="BS1202" i="4" s="1"/>
  <c r="BF1202" i="4"/>
  <c r="AZ1201" i="4"/>
  <c r="BC1201" i="4"/>
  <c r="BO1201" i="4" s="1"/>
  <c r="BB1201" i="4"/>
  <c r="BD1201" i="4"/>
  <c r="BG1201" i="4"/>
  <c r="BS1201" i="4" s="1"/>
  <c r="BF1201" i="4"/>
  <c r="AZ1200" i="4"/>
  <c r="BC1200" i="4"/>
  <c r="BO1200" i="4" s="1"/>
  <c r="BB1200" i="4"/>
  <c r="BD1200" i="4"/>
  <c r="BG1200" i="4"/>
  <c r="BS1200" i="4" s="1"/>
  <c r="BF1200" i="4"/>
  <c r="AZ1199" i="4"/>
  <c r="BC1199" i="4"/>
  <c r="BO1199" i="4" s="1"/>
  <c r="BB1199" i="4"/>
  <c r="BD1199" i="4"/>
  <c r="BG1199" i="4"/>
  <c r="BS1199" i="4" s="1"/>
  <c r="BF1199" i="4"/>
  <c r="AZ1198" i="4"/>
  <c r="BC1198" i="4"/>
  <c r="BO1198" i="4" s="1"/>
  <c r="BB1198" i="4"/>
  <c r="BD1198" i="4"/>
  <c r="BG1198" i="4"/>
  <c r="BS1198" i="4" s="1"/>
  <c r="BF1198" i="4"/>
  <c r="AZ1197" i="4"/>
  <c r="BC1197" i="4"/>
  <c r="BO1197" i="4" s="1"/>
  <c r="BB1197" i="4"/>
  <c r="BD1197" i="4"/>
  <c r="BG1197" i="4"/>
  <c r="BS1197" i="4" s="1"/>
  <c r="BF1197" i="4"/>
  <c r="AZ1196" i="4"/>
  <c r="BC1196" i="4"/>
  <c r="BO1196" i="4" s="1"/>
  <c r="BB1196" i="4"/>
  <c r="BD1196" i="4"/>
  <c r="BG1196" i="4"/>
  <c r="BS1196" i="4" s="1"/>
  <c r="BF1196" i="4"/>
  <c r="AZ1195" i="4"/>
  <c r="BC1195" i="4"/>
  <c r="BO1195" i="4" s="1"/>
  <c r="BB1195" i="4"/>
  <c r="BD1195" i="4"/>
  <c r="BG1195" i="4"/>
  <c r="BS1195" i="4" s="1"/>
  <c r="BF1195" i="4"/>
  <c r="AZ1194" i="4"/>
  <c r="BC1194" i="4"/>
  <c r="BO1194" i="4" s="1"/>
  <c r="BB1194" i="4"/>
  <c r="BD1194" i="4"/>
  <c r="BG1194" i="4"/>
  <c r="BS1194" i="4" s="1"/>
  <c r="BF1194" i="4"/>
  <c r="AZ1193" i="4"/>
  <c r="BC1193" i="4"/>
  <c r="BO1193" i="4" s="1"/>
  <c r="BB1193" i="4"/>
  <c r="BD1193" i="4"/>
  <c r="BG1193" i="4"/>
  <c r="BS1193" i="4" s="1"/>
  <c r="BF1193" i="4"/>
  <c r="AZ1192" i="4"/>
  <c r="BC1192" i="4"/>
  <c r="BO1192" i="4" s="1"/>
  <c r="BB1192" i="4"/>
  <c r="BD1192" i="4"/>
  <c r="BG1192" i="4"/>
  <c r="BS1192" i="4" s="1"/>
  <c r="BF1192" i="4"/>
  <c r="AZ1191" i="4"/>
  <c r="BC1191" i="4"/>
  <c r="BO1191" i="4" s="1"/>
  <c r="BB1191" i="4"/>
  <c r="BD1191" i="4"/>
  <c r="BG1191" i="4"/>
  <c r="BS1191" i="4" s="1"/>
  <c r="BF1191" i="4"/>
  <c r="AZ1190" i="4"/>
  <c r="BC1190" i="4"/>
  <c r="BO1190" i="4" s="1"/>
  <c r="BB1190" i="4"/>
  <c r="BD1190" i="4"/>
  <c r="BG1190" i="4"/>
  <c r="BS1190" i="4" s="1"/>
  <c r="BF1190" i="4"/>
  <c r="AZ1189" i="4"/>
  <c r="BC1189" i="4"/>
  <c r="BO1189" i="4" s="1"/>
  <c r="BB1189" i="4"/>
  <c r="BD1189" i="4"/>
  <c r="BG1189" i="4"/>
  <c r="BS1189" i="4" s="1"/>
  <c r="BF1189" i="4"/>
  <c r="AZ1188" i="4"/>
  <c r="BC1188" i="4"/>
  <c r="BO1188" i="4" s="1"/>
  <c r="BB1188" i="4"/>
  <c r="BD1188" i="4"/>
  <c r="BG1188" i="4"/>
  <c r="BS1188" i="4" s="1"/>
  <c r="BF1188" i="4"/>
  <c r="AZ1187" i="4"/>
  <c r="BC1187" i="4"/>
  <c r="BO1187" i="4" s="1"/>
  <c r="BB1187" i="4"/>
  <c r="BD1187" i="4"/>
  <c r="BG1187" i="4"/>
  <c r="BS1187" i="4" s="1"/>
  <c r="BF1187" i="4"/>
  <c r="AZ1186" i="4"/>
  <c r="BC1186" i="4"/>
  <c r="BO1186" i="4" s="1"/>
  <c r="BB1186" i="4"/>
  <c r="BD1186" i="4"/>
  <c r="BG1186" i="4"/>
  <c r="BS1186" i="4" s="1"/>
  <c r="BF1186" i="4"/>
  <c r="AZ1185" i="4"/>
  <c r="BC1185" i="4"/>
  <c r="BO1185" i="4" s="1"/>
  <c r="BB1185" i="4"/>
  <c r="BD1185" i="4"/>
  <c r="BG1185" i="4"/>
  <c r="BS1185" i="4" s="1"/>
  <c r="BF1185" i="4"/>
  <c r="AZ1184" i="4"/>
  <c r="BC1184" i="4"/>
  <c r="BO1184" i="4" s="1"/>
  <c r="BB1184" i="4"/>
  <c r="BD1184" i="4"/>
  <c r="BG1184" i="4"/>
  <c r="BS1184" i="4" s="1"/>
  <c r="BF1184" i="4"/>
  <c r="AZ1183" i="4"/>
  <c r="BC1183" i="4"/>
  <c r="BO1183" i="4" s="1"/>
  <c r="BB1183" i="4"/>
  <c r="BD1183" i="4"/>
  <c r="BG1183" i="4"/>
  <c r="BS1183" i="4" s="1"/>
  <c r="BF1183" i="4"/>
  <c r="AZ1182" i="4"/>
  <c r="BC1182" i="4"/>
  <c r="BO1182" i="4" s="1"/>
  <c r="BB1182" i="4"/>
  <c r="BD1182" i="4"/>
  <c r="BG1182" i="4"/>
  <c r="BS1182" i="4" s="1"/>
  <c r="BF1182" i="4"/>
  <c r="AZ1181" i="4"/>
  <c r="BC1181" i="4"/>
  <c r="BO1181" i="4" s="1"/>
  <c r="BB1181" i="4"/>
  <c r="BD1181" i="4"/>
  <c r="BG1181" i="4"/>
  <c r="BS1181" i="4" s="1"/>
  <c r="BF1181" i="4"/>
  <c r="AZ1180" i="4"/>
  <c r="BC1180" i="4"/>
  <c r="BO1180" i="4" s="1"/>
  <c r="BB1180" i="4"/>
  <c r="BD1180" i="4"/>
  <c r="BG1180" i="4"/>
  <c r="BS1180" i="4" s="1"/>
  <c r="BF1180" i="4"/>
  <c r="AZ1179" i="4"/>
  <c r="BC1179" i="4"/>
  <c r="BO1179" i="4" s="1"/>
  <c r="BB1179" i="4"/>
  <c r="BD1179" i="4"/>
  <c r="BG1179" i="4"/>
  <c r="BS1179" i="4" s="1"/>
  <c r="BF1179" i="4"/>
  <c r="AZ1178" i="4"/>
  <c r="BC1178" i="4"/>
  <c r="BO1178" i="4" s="1"/>
  <c r="BB1178" i="4"/>
  <c r="BD1178" i="4"/>
  <c r="BG1178" i="4"/>
  <c r="BS1178" i="4" s="1"/>
  <c r="BF1178" i="4"/>
  <c r="AZ1177" i="4"/>
  <c r="BC1177" i="4"/>
  <c r="BO1177" i="4" s="1"/>
  <c r="BB1177" i="4"/>
  <c r="BD1177" i="4"/>
  <c r="BG1177" i="4"/>
  <c r="BS1177" i="4" s="1"/>
  <c r="BF1177" i="4"/>
  <c r="AZ1176" i="4"/>
  <c r="BC1176" i="4"/>
  <c r="BO1176" i="4" s="1"/>
  <c r="BB1176" i="4"/>
  <c r="BD1176" i="4"/>
  <c r="BG1176" i="4"/>
  <c r="BS1176" i="4" s="1"/>
  <c r="BF1176" i="4"/>
  <c r="AZ1175" i="4"/>
  <c r="BC1175" i="4"/>
  <c r="BO1175" i="4" s="1"/>
  <c r="BB1175" i="4"/>
  <c r="BD1175" i="4"/>
  <c r="BG1175" i="4"/>
  <c r="BS1175" i="4" s="1"/>
  <c r="BF1175" i="4"/>
  <c r="AZ1174" i="4"/>
  <c r="BC1174" i="4"/>
  <c r="BO1174" i="4" s="1"/>
  <c r="BB1174" i="4"/>
  <c r="BD1174" i="4"/>
  <c r="BG1174" i="4"/>
  <c r="BS1174" i="4" s="1"/>
  <c r="BF1174" i="4"/>
  <c r="AZ1173" i="4"/>
  <c r="BC1173" i="4"/>
  <c r="BO1173" i="4" s="1"/>
  <c r="BB1173" i="4"/>
  <c r="BD1173" i="4"/>
  <c r="BG1173" i="4"/>
  <c r="BS1173" i="4" s="1"/>
  <c r="BF1173" i="4"/>
  <c r="AZ1172" i="4"/>
  <c r="BC1172" i="4"/>
  <c r="BO1172" i="4" s="1"/>
  <c r="BB1172" i="4"/>
  <c r="BD1172" i="4"/>
  <c r="BG1172" i="4"/>
  <c r="BS1172" i="4" s="1"/>
  <c r="BF1172" i="4"/>
  <c r="AZ1171" i="4"/>
  <c r="BC1171" i="4"/>
  <c r="BO1171" i="4" s="1"/>
  <c r="BB1171" i="4"/>
  <c r="BD1171" i="4"/>
  <c r="BG1171" i="4"/>
  <c r="BS1171" i="4" s="1"/>
  <c r="BF1171" i="4"/>
  <c r="AZ1170" i="4"/>
  <c r="BC1170" i="4"/>
  <c r="BO1170" i="4" s="1"/>
  <c r="BB1170" i="4"/>
  <c r="BD1170" i="4"/>
  <c r="BG1170" i="4"/>
  <c r="BS1170" i="4" s="1"/>
  <c r="BF1170" i="4"/>
  <c r="AZ1169" i="4"/>
  <c r="BC1169" i="4"/>
  <c r="BO1169" i="4" s="1"/>
  <c r="BB1169" i="4"/>
  <c r="BD1169" i="4"/>
  <c r="BG1169" i="4"/>
  <c r="BS1169" i="4" s="1"/>
  <c r="BF1169" i="4"/>
  <c r="AZ1168" i="4"/>
  <c r="BC1168" i="4"/>
  <c r="BO1168" i="4" s="1"/>
  <c r="BB1168" i="4"/>
  <c r="BD1168" i="4"/>
  <c r="BG1168" i="4"/>
  <c r="BS1168" i="4" s="1"/>
  <c r="BF1168" i="4"/>
  <c r="AZ1167" i="4"/>
  <c r="BC1167" i="4"/>
  <c r="BO1167" i="4" s="1"/>
  <c r="BB1167" i="4"/>
  <c r="BD1167" i="4"/>
  <c r="BG1167" i="4"/>
  <c r="BS1167" i="4" s="1"/>
  <c r="BF1167" i="4"/>
  <c r="AZ1166" i="4"/>
  <c r="BC1166" i="4"/>
  <c r="BO1166" i="4" s="1"/>
  <c r="BB1166" i="4"/>
  <c r="BD1166" i="4"/>
  <c r="BG1166" i="4"/>
  <c r="BS1166" i="4" s="1"/>
  <c r="BF1166" i="4"/>
  <c r="AZ1165" i="4"/>
  <c r="BC1165" i="4"/>
  <c r="BO1165" i="4" s="1"/>
  <c r="BB1165" i="4"/>
  <c r="BD1165" i="4"/>
  <c r="BG1165" i="4"/>
  <c r="BS1165" i="4" s="1"/>
  <c r="BF1165" i="4"/>
  <c r="AZ1164" i="4"/>
  <c r="BC1164" i="4"/>
  <c r="BO1164" i="4" s="1"/>
  <c r="BB1164" i="4"/>
  <c r="BD1164" i="4"/>
  <c r="BG1164" i="4"/>
  <c r="BS1164" i="4" s="1"/>
  <c r="BF1164" i="4"/>
  <c r="AZ1163" i="4"/>
  <c r="BC1163" i="4"/>
  <c r="BO1163" i="4" s="1"/>
  <c r="BB1163" i="4"/>
  <c r="BD1163" i="4"/>
  <c r="BG1163" i="4"/>
  <c r="BS1163" i="4" s="1"/>
  <c r="BF1163" i="4"/>
  <c r="AZ1162" i="4"/>
  <c r="BC1162" i="4"/>
  <c r="BO1162" i="4" s="1"/>
  <c r="BB1162" i="4"/>
  <c r="BD1162" i="4"/>
  <c r="BG1162" i="4"/>
  <c r="BS1162" i="4" s="1"/>
  <c r="BF1162" i="4"/>
  <c r="AZ1161" i="4"/>
  <c r="BC1161" i="4"/>
  <c r="BO1161" i="4" s="1"/>
  <c r="BB1161" i="4"/>
  <c r="BD1161" i="4"/>
  <c r="BG1161" i="4"/>
  <c r="BS1161" i="4" s="1"/>
  <c r="BF1161" i="4"/>
  <c r="AZ1160" i="4"/>
  <c r="BC1160" i="4"/>
  <c r="BO1160" i="4" s="1"/>
  <c r="BB1160" i="4"/>
  <c r="BD1160" i="4"/>
  <c r="BG1160" i="4"/>
  <c r="BS1160" i="4" s="1"/>
  <c r="BF1160" i="4"/>
  <c r="AZ1159" i="4"/>
  <c r="BC1159" i="4"/>
  <c r="BO1159" i="4" s="1"/>
  <c r="BB1159" i="4"/>
  <c r="BD1159" i="4"/>
  <c r="BG1159" i="4"/>
  <c r="BS1159" i="4" s="1"/>
  <c r="BF1159" i="4"/>
  <c r="AZ1158" i="4"/>
  <c r="BC1158" i="4"/>
  <c r="BO1158" i="4" s="1"/>
  <c r="BB1158" i="4"/>
  <c r="BD1158" i="4"/>
  <c r="BG1158" i="4"/>
  <c r="BS1158" i="4" s="1"/>
  <c r="BF1158" i="4"/>
  <c r="AZ1157" i="4"/>
  <c r="BC1157" i="4"/>
  <c r="BO1157" i="4" s="1"/>
  <c r="BB1157" i="4"/>
  <c r="BD1157" i="4"/>
  <c r="BG1157" i="4"/>
  <c r="BS1157" i="4" s="1"/>
  <c r="BF1157" i="4"/>
  <c r="AZ1156" i="4"/>
  <c r="BC1156" i="4"/>
  <c r="BO1156" i="4" s="1"/>
  <c r="BB1156" i="4"/>
  <c r="BD1156" i="4"/>
  <c r="BG1156" i="4"/>
  <c r="BS1156" i="4" s="1"/>
  <c r="BF1156" i="4"/>
  <c r="AZ1155" i="4"/>
  <c r="BC1155" i="4"/>
  <c r="BO1155" i="4" s="1"/>
  <c r="BB1155" i="4"/>
  <c r="BD1155" i="4"/>
  <c r="BG1155" i="4"/>
  <c r="BS1155" i="4" s="1"/>
  <c r="BF1155" i="4"/>
  <c r="AZ1154" i="4"/>
  <c r="BC1154" i="4"/>
  <c r="BO1154" i="4" s="1"/>
  <c r="BB1154" i="4"/>
  <c r="BD1154" i="4"/>
  <c r="BG1154" i="4"/>
  <c r="BS1154" i="4" s="1"/>
  <c r="BF1154" i="4"/>
  <c r="AZ1153" i="4"/>
  <c r="BC1153" i="4"/>
  <c r="BO1153" i="4" s="1"/>
  <c r="BB1153" i="4"/>
  <c r="BD1153" i="4"/>
  <c r="BG1153" i="4"/>
  <c r="BS1153" i="4" s="1"/>
  <c r="BF1153" i="4"/>
  <c r="AZ1152" i="4"/>
  <c r="BC1152" i="4"/>
  <c r="BO1152" i="4" s="1"/>
  <c r="BB1152" i="4"/>
  <c r="BD1152" i="4"/>
  <c r="BG1152" i="4"/>
  <c r="BS1152" i="4" s="1"/>
  <c r="BF1152" i="4"/>
  <c r="AZ1151" i="4"/>
  <c r="BC1151" i="4"/>
  <c r="BO1151" i="4" s="1"/>
  <c r="BB1151" i="4"/>
  <c r="BD1151" i="4"/>
  <c r="BG1151" i="4"/>
  <c r="BS1151" i="4" s="1"/>
  <c r="BF1151" i="4"/>
  <c r="AZ1150" i="4"/>
  <c r="BC1150" i="4"/>
  <c r="BO1150" i="4" s="1"/>
  <c r="BB1150" i="4"/>
  <c r="BD1150" i="4"/>
  <c r="BG1150" i="4"/>
  <c r="BS1150" i="4" s="1"/>
  <c r="BF1150" i="4"/>
  <c r="AZ1149" i="4"/>
  <c r="BC1149" i="4"/>
  <c r="BO1149" i="4" s="1"/>
  <c r="BB1149" i="4"/>
  <c r="BD1149" i="4"/>
  <c r="BG1149" i="4"/>
  <c r="BS1149" i="4" s="1"/>
  <c r="BF1149" i="4"/>
  <c r="AZ1148" i="4"/>
  <c r="BC1148" i="4"/>
  <c r="BO1148" i="4" s="1"/>
  <c r="BB1148" i="4"/>
  <c r="BD1148" i="4"/>
  <c r="BG1148" i="4"/>
  <c r="BS1148" i="4" s="1"/>
  <c r="BF1148" i="4"/>
  <c r="AZ1147" i="4"/>
  <c r="BC1147" i="4"/>
  <c r="BO1147" i="4" s="1"/>
  <c r="BB1147" i="4"/>
  <c r="BD1147" i="4"/>
  <c r="BG1147" i="4"/>
  <c r="BS1147" i="4" s="1"/>
  <c r="BF1147" i="4"/>
  <c r="AZ1146" i="4"/>
  <c r="BC1146" i="4"/>
  <c r="BO1146" i="4" s="1"/>
  <c r="BB1146" i="4"/>
  <c r="BD1146" i="4"/>
  <c r="BG1146" i="4"/>
  <c r="BS1146" i="4" s="1"/>
  <c r="BF1146" i="4"/>
  <c r="AZ1145" i="4"/>
  <c r="BC1145" i="4"/>
  <c r="BO1145" i="4" s="1"/>
  <c r="BB1145" i="4"/>
  <c r="BD1145" i="4"/>
  <c r="BG1145" i="4"/>
  <c r="BS1145" i="4" s="1"/>
  <c r="BF1145" i="4"/>
  <c r="AZ1144" i="4"/>
  <c r="BC1144" i="4"/>
  <c r="BO1144" i="4" s="1"/>
  <c r="BB1144" i="4"/>
  <c r="BD1144" i="4"/>
  <c r="BG1144" i="4"/>
  <c r="BS1144" i="4" s="1"/>
  <c r="BF1144" i="4"/>
  <c r="AZ1143" i="4"/>
  <c r="BC1143" i="4"/>
  <c r="BO1143" i="4" s="1"/>
  <c r="BB1143" i="4"/>
  <c r="BD1143" i="4"/>
  <c r="BG1143" i="4"/>
  <c r="BS1143" i="4" s="1"/>
  <c r="BF1143" i="4"/>
  <c r="AZ1142" i="4"/>
  <c r="BC1142" i="4"/>
  <c r="BO1142" i="4" s="1"/>
  <c r="BB1142" i="4"/>
  <c r="BD1142" i="4"/>
  <c r="BG1142" i="4"/>
  <c r="BS1142" i="4" s="1"/>
  <c r="BF1142" i="4"/>
  <c r="AZ1141" i="4"/>
  <c r="BC1141" i="4"/>
  <c r="BO1141" i="4" s="1"/>
  <c r="BB1141" i="4"/>
  <c r="BD1141" i="4"/>
  <c r="BG1141" i="4"/>
  <c r="BS1141" i="4" s="1"/>
  <c r="BF1141" i="4"/>
  <c r="AZ1140" i="4"/>
  <c r="BC1140" i="4"/>
  <c r="BO1140" i="4" s="1"/>
  <c r="BB1140" i="4"/>
  <c r="BD1140" i="4"/>
  <c r="BG1140" i="4"/>
  <c r="BS1140" i="4" s="1"/>
  <c r="BF1140" i="4"/>
  <c r="AZ1139" i="4"/>
  <c r="BC1139" i="4"/>
  <c r="BO1139" i="4" s="1"/>
  <c r="BB1139" i="4"/>
  <c r="BD1139" i="4"/>
  <c r="BG1139" i="4"/>
  <c r="BS1139" i="4" s="1"/>
  <c r="BF1139" i="4"/>
  <c r="AZ1138" i="4"/>
  <c r="BC1138" i="4"/>
  <c r="BO1138" i="4" s="1"/>
  <c r="BB1138" i="4"/>
  <c r="BD1138" i="4"/>
  <c r="BG1138" i="4"/>
  <c r="BS1138" i="4" s="1"/>
  <c r="BF1138" i="4"/>
  <c r="AZ1137" i="4"/>
  <c r="BC1137" i="4"/>
  <c r="BO1137" i="4" s="1"/>
  <c r="BB1137" i="4"/>
  <c r="BD1137" i="4"/>
  <c r="BG1137" i="4"/>
  <c r="BS1137" i="4" s="1"/>
  <c r="BF1137" i="4"/>
  <c r="AZ1136" i="4"/>
  <c r="BC1136" i="4"/>
  <c r="BO1136" i="4" s="1"/>
  <c r="BB1136" i="4"/>
  <c r="BD1136" i="4"/>
  <c r="BG1136" i="4"/>
  <c r="BS1136" i="4" s="1"/>
  <c r="BF1136" i="4"/>
  <c r="AZ1135" i="4"/>
  <c r="BC1135" i="4"/>
  <c r="BO1135" i="4" s="1"/>
  <c r="BB1135" i="4"/>
  <c r="BD1135" i="4"/>
  <c r="BG1135" i="4"/>
  <c r="BS1135" i="4" s="1"/>
  <c r="BF1135" i="4"/>
  <c r="AZ1134" i="4"/>
  <c r="BC1134" i="4"/>
  <c r="BO1134" i="4" s="1"/>
  <c r="BB1134" i="4"/>
  <c r="BD1134" i="4"/>
  <c r="BG1134" i="4"/>
  <c r="BS1134" i="4" s="1"/>
  <c r="BF1134" i="4"/>
  <c r="AZ1133" i="4"/>
  <c r="BC1133" i="4"/>
  <c r="BO1133" i="4" s="1"/>
  <c r="BB1133" i="4"/>
  <c r="BD1133" i="4"/>
  <c r="BG1133" i="4"/>
  <c r="BS1133" i="4" s="1"/>
  <c r="BF1133" i="4"/>
  <c r="AZ1132" i="4"/>
  <c r="BC1132" i="4"/>
  <c r="BO1132" i="4" s="1"/>
  <c r="BB1132" i="4"/>
  <c r="BD1132" i="4"/>
  <c r="BG1132" i="4"/>
  <c r="BS1132" i="4" s="1"/>
  <c r="BF1132" i="4"/>
  <c r="AZ1131" i="4"/>
  <c r="BC1131" i="4"/>
  <c r="BO1131" i="4" s="1"/>
  <c r="BB1131" i="4"/>
  <c r="BD1131" i="4"/>
  <c r="BG1131" i="4"/>
  <c r="BS1131" i="4" s="1"/>
  <c r="BF1131" i="4"/>
  <c r="AZ1130" i="4"/>
  <c r="BC1130" i="4"/>
  <c r="BO1130" i="4" s="1"/>
  <c r="BB1130" i="4"/>
  <c r="BD1130" i="4"/>
  <c r="BG1130" i="4"/>
  <c r="BS1130" i="4" s="1"/>
  <c r="BF1130" i="4"/>
  <c r="AZ1129" i="4"/>
  <c r="BC1129" i="4"/>
  <c r="BO1129" i="4" s="1"/>
  <c r="BB1129" i="4"/>
  <c r="BD1129" i="4"/>
  <c r="BG1129" i="4"/>
  <c r="BS1129" i="4" s="1"/>
  <c r="BF1129" i="4"/>
  <c r="AZ1128" i="4"/>
  <c r="BC1128" i="4"/>
  <c r="BO1128" i="4" s="1"/>
  <c r="BB1128" i="4"/>
  <c r="BD1128" i="4"/>
  <c r="BG1128" i="4"/>
  <c r="BS1128" i="4" s="1"/>
  <c r="BF1128" i="4"/>
  <c r="AZ1127" i="4"/>
  <c r="BC1127" i="4"/>
  <c r="BO1127" i="4" s="1"/>
  <c r="BB1127" i="4"/>
  <c r="BD1127" i="4"/>
  <c r="BG1127" i="4"/>
  <c r="BS1127" i="4" s="1"/>
  <c r="BF1127" i="4"/>
  <c r="AZ1126" i="4"/>
  <c r="BC1126" i="4"/>
  <c r="BO1126" i="4" s="1"/>
  <c r="BB1126" i="4"/>
  <c r="BD1126" i="4"/>
  <c r="BG1126" i="4"/>
  <c r="BS1126" i="4" s="1"/>
  <c r="BF1126" i="4"/>
  <c r="AZ1125" i="4"/>
  <c r="BC1125" i="4"/>
  <c r="BO1125" i="4" s="1"/>
  <c r="BB1125" i="4"/>
  <c r="BD1125" i="4"/>
  <c r="BG1125" i="4"/>
  <c r="BS1125" i="4" s="1"/>
  <c r="BF1125" i="4"/>
  <c r="AZ1124" i="4"/>
  <c r="BC1124" i="4"/>
  <c r="BO1124" i="4" s="1"/>
  <c r="BB1124" i="4"/>
  <c r="BD1124" i="4"/>
  <c r="BG1124" i="4"/>
  <c r="BS1124" i="4" s="1"/>
  <c r="BF1124" i="4"/>
  <c r="AZ1123" i="4"/>
  <c r="BC1123" i="4"/>
  <c r="BO1123" i="4" s="1"/>
  <c r="BB1123" i="4"/>
  <c r="BD1123" i="4"/>
  <c r="BG1123" i="4"/>
  <c r="BS1123" i="4" s="1"/>
  <c r="BF1123" i="4"/>
  <c r="AZ1122" i="4"/>
  <c r="BC1122" i="4"/>
  <c r="BO1122" i="4" s="1"/>
  <c r="BB1122" i="4"/>
  <c r="BD1122" i="4"/>
  <c r="BG1122" i="4"/>
  <c r="BS1122" i="4" s="1"/>
  <c r="BF1122" i="4"/>
  <c r="AZ1121" i="4"/>
  <c r="BC1121" i="4"/>
  <c r="BO1121" i="4" s="1"/>
  <c r="BB1121" i="4"/>
  <c r="BD1121" i="4"/>
  <c r="BG1121" i="4"/>
  <c r="BS1121" i="4" s="1"/>
  <c r="BF1121" i="4"/>
  <c r="AZ1120" i="4"/>
  <c r="BC1120" i="4"/>
  <c r="BO1120" i="4" s="1"/>
  <c r="BB1120" i="4"/>
  <c r="BD1120" i="4"/>
  <c r="BG1120" i="4"/>
  <c r="BS1120" i="4" s="1"/>
  <c r="BF1120" i="4"/>
  <c r="AZ1119" i="4"/>
  <c r="BC1119" i="4"/>
  <c r="BO1119" i="4" s="1"/>
  <c r="BB1119" i="4"/>
  <c r="BD1119" i="4"/>
  <c r="BG1119" i="4"/>
  <c r="BS1119" i="4" s="1"/>
  <c r="BF1119" i="4"/>
  <c r="AZ1118" i="4"/>
  <c r="BC1118" i="4"/>
  <c r="BO1118" i="4" s="1"/>
  <c r="BB1118" i="4"/>
  <c r="BD1118" i="4"/>
  <c r="BG1118" i="4"/>
  <c r="BS1118" i="4" s="1"/>
  <c r="BF1118" i="4"/>
  <c r="AZ1117" i="4"/>
  <c r="BC1117" i="4"/>
  <c r="BO1117" i="4" s="1"/>
  <c r="BB1117" i="4"/>
  <c r="BD1117" i="4"/>
  <c r="BG1117" i="4"/>
  <c r="BS1117" i="4" s="1"/>
  <c r="BF1117" i="4"/>
  <c r="AZ1116" i="4"/>
  <c r="BC1116" i="4"/>
  <c r="BO1116" i="4" s="1"/>
  <c r="BB1116" i="4"/>
  <c r="BD1116" i="4"/>
  <c r="BG1116" i="4"/>
  <c r="BS1116" i="4" s="1"/>
  <c r="BF1116" i="4"/>
  <c r="AZ1115" i="4"/>
  <c r="BC1115" i="4"/>
  <c r="BO1115" i="4" s="1"/>
  <c r="BB1115" i="4"/>
  <c r="BD1115" i="4"/>
  <c r="BG1115" i="4"/>
  <c r="BS1115" i="4" s="1"/>
  <c r="BF1115" i="4"/>
  <c r="AZ1114" i="4"/>
  <c r="BC1114" i="4"/>
  <c r="BO1114" i="4" s="1"/>
  <c r="BB1114" i="4"/>
  <c r="BD1114" i="4"/>
  <c r="BG1114" i="4"/>
  <c r="BS1114" i="4" s="1"/>
  <c r="BF1114" i="4"/>
  <c r="AZ1113" i="4"/>
  <c r="BC1113" i="4"/>
  <c r="BO1113" i="4" s="1"/>
  <c r="BB1113" i="4"/>
  <c r="BD1113" i="4"/>
  <c r="BG1113" i="4"/>
  <c r="BS1113" i="4" s="1"/>
  <c r="BF1113" i="4"/>
  <c r="AZ1112" i="4"/>
  <c r="BC1112" i="4"/>
  <c r="BO1112" i="4" s="1"/>
  <c r="BB1112" i="4"/>
  <c r="BD1112" i="4"/>
  <c r="BG1112" i="4"/>
  <c r="BS1112" i="4" s="1"/>
  <c r="BF1112" i="4"/>
  <c r="AZ1111" i="4"/>
  <c r="BC1111" i="4"/>
  <c r="BO1111" i="4" s="1"/>
  <c r="BB1111" i="4"/>
  <c r="BD1111" i="4"/>
  <c r="BG1111" i="4"/>
  <c r="BS1111" i="4" s="1"/>
  <c r="BF1111" i="4"/>
  <c r="AZ1110" i="4"/>
  <c r="BC1110" i="4"/>
  <c r="BO1110" i="4" s="1"/>
  <c r="BB1110" i="4"/>
  <c r="BD1110" i="4"/>
  <c r="BG1110" i="4"/>
  <c r="BS1110" i="4" s="1"/>
  <c r="BF1110" i="4"/>
  <c r="AZ1109" i="4"/>
  <c r="BC1109" i="4"/>
  <c r="BO1109" i="4" s="1"/>
  <c r="BB1109" i="4"/>
  <c r="BD1109" i="4"/>
  <c r="BG1109" i="4"/>
  <c r="BS1109" i="4" s="1"/>
  <c r="BF1109" i="4"/>
  <c r="AZ1108" i="4"/>
  <c r="BC1108" i="4"/>
  <c r="BO1108" i="4" s="1"/>
  <c r="BB1108" i="4"/>
  <c r="BD1108" i="4"/>
  <c r="BG1108" i="4"/>
  <c r="BS1108" i="4" s="1"/>
  <c r="BF1108" i="4"/>
  <c r="AZ1107" i="4"/>
  <c r="BC1107" i="4"/>
  <c r="BO1107" i="4" s="1"/>
  <c r="BB1107" i="4"/>
  <c r="BD1107" i="4"/>
  <c r="BG1107" i="4"/>
  <c r="BS1107" i="4" s="1"/>
  <c r="BF1107" i="4"/>
  <c r="AZ1106" i="4"/>
  <c r="BC1106" i="4"/>
  <c r="BO1106" i="4" s="1"/>
  <c r="BB1106" i="4"/>
  <c r="BD1106" i="4"/>
  <c r="BG1106" i="4"/>
  <c r="BS1106" i="4" s="1"/>
  <c r="BF1106" i="4"/>
  <c r="AZ1105" i="4"/>
  <c r="BC1105" i="4"/>
  <c r="BO1105" i="4" s="1"/>
  <c r="BB1105" i="4"/>
  <c r="BD1105" i="4"/>
  <c r="BG1105" i="4"/>
  <c r="BS1105" i="4" s="1"/>
  <c r="BF1105" i="4"/>
  <c r="AZ1104" i="4"/>
  <c r="BC1104" i="4"/>
  <c r="BO1104" i="4" s="1"/>
  <c r="BB1104" i="4"/>
  <c r="BD1104" i="4"/>
  <c r="BG1104" i="4"/>
  <c r="BS1104" i="4" s="1"/>
  <c r="BF1104" i="4"/>
  <c r="AZ1103" i="4"/>
  <c r="BC1103" i="4"/>
  <c r="BO1103" i="4" s="1"/>
  <c r="BB1103" i="4"/>
  <c r="BD1103" i="4"/>
  <c r="BG1103" i="4"/>
  <c r="BS1103" i="4" s="1"/>
  <c r="BF1103" i="4"/>
  <c r="AZ1102" i="4"/>
  <c r="BC1102" i="4"/>
  <c r="BO1102" i="4" s="1"/>
  <c r="BB1102" i="4"/>
  <c r="BD1102" i="4"/>
  <c r="BG1102" i="4"/>
  <c r="BS1102" i="4" s="1"/>
  <c r="BF1102" i="4"/>
  <c r="AZ1101" i="4"/>
  <c r="BC1101" i="4"/>
  <c r="BO1101" i="4" s="1"/>
  <c r="BB1101" i="4"/>
  <c r="BD1101" i="4"/>
  <c r="BG1101" i="4"/>
  <c r="BS1101" i="4" s="1"/>
  <c r="BF1101" i="4"/>
  <c r="AZ1100" i="4"/>
  <c r="BC1100" i="4"/>
  <c r="BO1100" i="4" s="1"/>
  <c r="BB1100" i="4"/>
  <c r="BD1100" i="4"/>
  <c r="BG1100" i="4"/>
  <c r="BS1100" i="4" s="1"/>
  <c r="BF1100" i="4"/>
  <c r="AZ1099" i="4"/>
  <c r="BC1099" i="4"/>
  <c r="BO1099" i="4" s="1"/>
  <c r="BB1099" i="4"/>
  <c r="BD1099" i="4"/>
  <c r="BG1099" i="4"/>
  <c r="BS1099" i="4" s="1"/>
  <c r="BF1099" i="4"/>
  <c r="AZ1098" i="4"/>
  <c r="BC1098" i="4"/>
  <c r="BO1098" i="4" s="1"/>
  <c r="BB1098" i="4"/>
  <c r="BD1098" i="4"/>
  <c r="BG1098" i="4"/>
  <c r="BS1098" i="4" s="1"/>
  <c r="BF1098" i="4"/>
  <c r="AZ1097" i="4"/>
  <c r="BC1097" i="4"/>
  <c r="BO1097" i="4" s="1"/>
  <c r="BB1097" i="4"/>
  <c r="BD1097" i="4"/>
  <c r="BG1097" i="4"/>
  <c r="BS1097" i="4" s="1"/>
  <c r="BF1097" i="4"/>
  <c r="AZ1096" i="4"/>
  <c r="BC1096" i="4"/>
  <c r="BO1096" i="4" s="1"/>
  <c r="BB1096" i="4"/>
  <c r="BD1096" i="4"/>
  <c r="BG1096" i="4"/>
  <c r="BS1096" i="4" s="1"/>
  <c r="BF1096" i="4"/>
  <c r="AZ1095" i="4"/>
  <c r="BC1095" i="4"/>
  <c r="BO1095" i="4" s="1"/>
  <c r="BB1095" i="4"/>
  <c r="BD1095" i="4"/>
  <c r="BG1095" i="4"/>
  <c r="BS1095" i="4" s="1"/>
  <c r="BF1095" i="4"/>
  <c r="AZ1094" i="4"/>
  <c r="BC1094" i="4"/>
  <c r="BO1094" i="4" s="1"/>
  <c r="BB1094" i="4"/>
  <c r="BD1094" i="4"/>
  <c r="BG1094" i="4"/>
  <c r="BS1094" i="4" s="1"/>
  <c r="BF1094" i="4"/>
  <c r="AZ1093" i="4"/>
  <c r="BC1093" i="4"/>
  <c r="BO1093" i="4" s="1"/>
  <c r="BB1093" i="4"/>
  <c r="BD1093" i="4"/>
  <c r="BG1093" i="4"/>
  <c r="BS1093" i="4" s="1"/>
  <c r="BF1093" i="4"/>
  <c r="AZ1092" i="4"/>
  <c r="BC1092" i="4"/>
  <c r="BO1092" i="4" s="1"/>
  <c r="BB1092" i="4"/>
  <c r="BD1092" i="4"/>
  <c r="BG1092" i="4"/>
  <c r="BS1092" i="4" s="1"/>
  <c r="BF1092" i="4"/>
  <c r="AZ1091" i="4"/>
  <c r="BC1091" i="4"/>
  <c r="BO1091" i="4" s="1"/>
  <c r="BB1091" i="4"/>
  <c r="BD1091" i="4"/>
  <c r="BG1091" i="4"/>
  <c r="BS1091" i="4" s="1"/>
  <c r="BF1091" i="4"/>
  <c r="AZ1090" i="4"/>
  <c r="BC1090" i="4"/>
  <c r="BO1090" i="4" s="1"/>
  <c r="BB1090" i="4"/>
  <c r="BD1090" i="4"/>
  <c r="BG1090" i="4"/>
  <c r="BS1090" i="4" s="1"/>
  <c r="BF1090" i="4"/>
  <c r="AZ1089" i="4"/>
  <c r="BC1089" i="4"/>
  <c r="BO1089" i="4" s="1"/>
  <c r="BB1089" i="4"/>
  <c r="BD1089" i="4"/>
  <c r="BG1089" i="4"/>
  <c r="BS1089" i="4" s="1"/>
  <c r="BF1089" i="4"/>
  <c r="AZ1088" i="4"/>
  <c r="BC1088" i="4"/>
  <c r="BO1088" i="4" s="1"/>
  <c r="BB1088" i="4"/>
  <c r="BD1088" i="4"/>
  <c r="BG1088" i="4"/>
  <c r="BS1088" i="4" s="1"/>
  <c r="BF1088" i="4"/>
  <c r="AZ1087" i="4"/>
  <c r="BC1087" i="4"/>
  <c r="BO1087" i="4" s="1"/>
  <c r="BB1087" i="4"/>
  <c r="BD1087" i="4"/>
  <c r="BG1087" i="4"/>
  <c r="BS1087" i="4" s="1"/>
  <c r="BF1087" i="4"/>
  <c r="AZ1086" i="4"/>
  <c r="BC1086" i="4"/>
  <c r="BO1086" i="4" s="1"/>
  <c r="BB1086" i="4"/>
  <c r="BD1086" i="4"/>
  <c r="BG1086" i="4"/>
  <c r="BS1086" i="4" s="1"/>
  <c r="BF1086" i="4"/>
  <c r="AZ1085" i="4"/>
  <c r="BC1085" i="4"/>
  <c r="BO1085" i="4" s="1"/>
  <c r="BB1085" i="4"/>
  <c r="BD1085" i="4"/>
  <c r="BG1085" i="4"/>
  <c r="BS1085" i="4" s="1"/>
  <c r="BF1085" i="4"/>
  <c r="AZ1084" i="4"/>
  <c r="BC1084" i="4"/>
  <c r="BO1084" i="4" s="1"/>
  <c r="BB1084" i="4"/>
  <c r="BD1084" i="4"/>
  <c r="BG1084" i="4"/>
  <c r="BS1084" i="4" s="1"/>
  <c r="BF1084" i="4"/>
  <c r="AZ1083" i="4"/>
  <c r="BC1083" i="4"/>
  <c r="BO1083" i="4" s="1"/>
  <c r="BB1083" i="4"/>
  <c r="BD1083" i="4"/>
  <c r="BG1083" i="4"/>
  <c r="BS1083" i="4" s="1"/>
  <c r="BF1083" i="4"/>
  <c r="AZ1082" i="4"/>
  <c r="BC1082" i="4"/>
  <c r="BO1082" i="4" s="1"/>
  <c r="BB1082" i="4"/>
  <c r="BD1082" i="4"/>
  <c r="BG1082" i="4"/>
  <c r="BS1082" i="4" s="1"/>
  <c r="BF1082" i="4"/>
  <c r="AZ1081" i="4"/>
  <c r="BC1081" i="4"/>
  <c r="BO1081" i="4" s="1"/>
  <c r="BB1081" i="4"/>
  <c r="BD1081" i="4"/>
  <c r="BG1081" i="4"/>
  <c r="BS1081" i="4" s="1"/>
  <c r="BF1081" i="4"/>
  <c r="AZ1080" i="4"/>
  <c r="BC1080" i="4"/>
  <c r="BO1080" i="4" s="1"/>
  <c r="BB1080" i="4"/>
  <c r="BD1080" i="4"/>
  <c r="BG1080" i="4"/>
  <c r="BS1080" i="4" s="1"/>
  <c r="BF1080" i="4"/>
  <c r="AZ1079" i="4"/>
  <c r="BC1079" i="4"/>
  <c r="BO1079" i="4" s="1"/>
  <c r="BB1079" i="4"/>
  <c r="BD1079" i="4"/>
  <c r="BG1079" i="4"/>
  <c r="BS1079" i="4" s="1"/>
  <c r="BF1079" i="4"/>
  <c r="AZ1078" i="4"/>
  <c r="BC1078" i="4"/>
  <c r="BO1078" i="4" s="1"/>
  <c r="BB1078" i="4"/>
  <c r="BD1078" i="4"/>
  <c r="BG1078" i="4"/>
  <c r="BS1078" i="4" s="1"/>
  <c r="BF1078" i="4"/>
  <c r="AZ1077" i="4"/>
  <c r="BC1077" i="4"/>
  <c r="BO1077" i="4" s="1"/>
  <c r="BB1077" i="4"/>
  <c r="BD1077" i="4"/>
  <c r="BG1077" i="4"/>
  <c r="BS1077" i="4" s="1"/>
  <c r="BF1077" i="4"/>
  <c r="AZ1076" i="4"/>
  <c r="BC1076" i="4"/>
  <c r="BO1076" i="4" s="1"/>
  <c r="BB1076" i="4"/>
  <c r="BD1076" i="4"/>
  <c r="BG1076" i="4"/>
  <c r="BS1076" i="4" s="1"/>
  <c r="BF1076" i="4"/>
  <c r="AZ1075" i="4"/>
  <c r="BC1075" i="4"/>
  <c r="BO1075" i="4" s="1"/>
  <c r="BB1075" i="4"/>
  <c r="BD1075" i="4"/>
  <c r="BG1075" i="4"/>
  <c r="BS1075" i="4" s="1"/>
  <c r="BF1075" i="4"/>
  <c r="AZ1074" i="4"/>
  <c r="BC1074" i="4"/>
  <c r="BO1074" i="4" s="1"/>
  <c r="BB1074" i="4"/>
  <c r="BD1074" i="4"/>
  <c r="BG1074" i="4"/>
  <c r="BS1074" i="4" s="1"/>
  <c r="BF1074" i="4"/>
  <c r="AZ1073" i="4"/>
  <c r="BC1073" i="4"/>
  <c r="BO1073" i="4" s="1"/>
  <c r="BB1073" i="4"/>
  <c r="BD1073" i="4"/>
  <c r="BG1073" i="4"/>
  <c r="BS1073" i="4" s="1"/>
  <c r="BF1073" i="4"/>
  <c r="AZ1072" i="4"/>
  <c r="BC1072" i="4"/>
  <c r="BO1072" i="4" s="1"/>
  <c r="BB1072" i="4"/>
  <c r="BD1072" i="4"/>
  <c r="BG1072" i="4"/>
  <c r="BS1072" i="4" s="1"/>
  <c r="BF1072" i="4"/>
  <c r="AZ1071" i="4"/>
  <c r="BC1071" i="4"/>
  <c r="BO1071" i="4" s="1"/>
  <c r="BB1071" i="4"/>
  <c r="BD1071" i="4"/>
  <c r="BG1071" i="4"/>
  <c r="BS1071" i="4" s="1"/>
  <c r="BF1071" i="4"/>
  <c r="AZ1070" i="4"/>
  <c r="BC1070" i="4"/>
  <c r="BO1070" i="4" s="1"/>
  <c r="BB1070" i="4"/>
  <c r="BD1070" i="4"/>
  <c r="BG1070" i="4"/>
  <c r="BS1070" i="4" s="1"/>
  <c r="BF1070" i="4"/>
  <c r="AZ1069" i="4"/>
  <c r="BC1069" i="4"/>
  <c r="BO1069" i="4" s="1"/>
  <c r="BB1069" i="4"/>
  <c r="BD1069" i="4"/>
  <c r="BG1069" i="4"/>
  <c r="BS1069" i="4" s="1"/>
  <c r="BF1069" i="4"/>
  <c r="AZ1068" i="4"/>
  <c r="BC1068" i="4"/>
  <c r="BO1068" i="4" s="1"/>
  <c r="BB1068" i="4"/>
  <c r="BD1068" i="4"/>
  <c r="BG1068" i="4"/>
  <c r="BS1068" i="4" s="1"/>
  <c r="BF1068" i="4"/>
  <c r="AZ1067" i="4"/>
  <c r="BC1067" i="4"/>
  <c r="BO1067" i="4" s="1"/>
  <c r="BB1067" i="4"/>
  <c r="BD1067" i="4"/>
  <c r="BG1067" i="4"/>
  <c r="BS1067" i="4" s="1"/>
  <c r="BF1067" i="4"/>
  <c r="AZ1066" i="4"/>
  <c r="BC1066" i="4"/>
  <c r="BO1066" i="4" s="1"/>
  <c r="BB1066" i="4"/>
  <c r="BD1066" i="4"/>
  <c r="BG1066" i="4"/>
  <c r="BS1066" i="4" s="1"/>
  <c r="BF1066" i="4"/>
  <c r="AZ1065" i="4"/>
  <c r="BC1065" i="4"/>
  <c r="BO1065" i="4" s="1"/>
  <c r="BB1065" i="4"/>
  <c r="BD1065" i="4"/>
  <c r="BG1065" i="4"/>
  <c r="BS1065" i="4" s="1"/>
  <c r="BF1065" i="4"/>
  <c r="AZ1064" i="4"/>
  <c r="BC1064" i="4"/>
  <c r="BO1064" i="4" s="1"/>
  <c r="BB1064" i="4"/>
  <c r="BD1064" i="4"/>
  <c r="BG1064" i="4"/>
  <c r="BS1064" i="4" s="1"/>
  <c r="BF1064" i="4"/>
  <c r="AZ1063" i="4"/>
  <c r="BC1063" i="4"/>
  <c r="BO1063" i="4" s="1"/>
  <c r="BB1063" i="4"/>
  <c r="BD1063" i="4"/>
  <c r="BG1063" i="4"/>
  <c r="BS1063" i="4" s="1"/>
  <c r="BF1063" i="4"/>
  <c r="AZ1062" i="4"/>
  <c r="BC1062" i="4"/>
  <c r="BO1062" i="4" s="1"/>
  <c r="BB1062" i="4"/>
  <c r="BD1062" i="4"/>
  <c r="BG1062" i="4"/>
  <c r="BS1062" i="4" s="1"/>
  <c r="BF1062" i="4"/>
  <c r="AZ1061" i="4"/>
  <c r="BC1061" i="4"/>
  <c r="BO1061" i="4" s="1"/>
  <c r="BB1061" i="4"/>
  <c r="BD1061" i="4"/>
  <c r="BG1061" i="4"/>
  <c r="BS1061" i="4" s="1"/>
  <c r="BF1061" i="4"/>
  <c r="AZ1060" i="4"/>
  <c r="BC1060" i="4"/>
  <c r="BO1060" i="4" s="1"/>
  <c r="BB1060" i="4"/>
  <c r="BD1060" i="4"/>
  <c r="BG1060" i="4"/>
  <c r="BS1060" i="4" s="1"/>
  <c r="BF1060" i="4"/>
  <c r="AZ1059" i="4"/>
  <c r="BC1059" i="4"/>
  <c r="BO1059" i="4" s="1"/>
  <c r="BB1059" i="4"/>
  <c r="BD1059" i="4"/>
  <c r="BG1059" i="4"/>
  <c r="BS1059" i="4" s="1"/>
  <c r="BF1059" i="4"/>
  <c r="AZ1058" i="4"/>
  <c r="BC1058" i="4"/>
  <c r="BO1058" i="4" s="1"/>
  <c r="BB1058" i="4"/>
  <c r="BD1058" i="4"/>
  <c r="BG1058" i="4"/>
  <c r="BS1058" i="4" s="1"/>
  <c r="BF1058" i="4"/>
  <c r="AZ1057" i="4"/>
  <c r="BC1057" i="4"/>
  <c r="BO1057" i="4" s="1"/>
  <c r="BB1057" i="4"/>
  <c r="BD1057" i="4"/>
  <c r="BG1057" i="4"/>
  <c r="BS1057" i="4" s="1"/>
  <c r="BF1057" i="4"/>
  <c r="AZ1056" i="4"/>
  <c r="BC1056" i="4"/>
  <c r="BO1056" i="4" s="1"/>
  <c r="BB1056" i="4"/>
  <c r="BD1056" i="4"/>
  <c r="BG1056" i="4"/>
  <c r="BS1056" i="4" s="1"/>
  <c r="BF1056" i="4"/>
  <c r="AZ1055" i="4"/>
  <c r="BC1055" i="4"/>
  <c r="BO1055" i="4" s="1"/>
  <c r="BB1055" i="4"/>
  <c r="BD1055" i="4"/>
  <c r="BG1055" i="4"/>
  <c r="BS1055" i="4" s="1"/>
  <c r="BF1055" i="4"/>
  <c r="AZ1054" i="4"/>
  <c r="BC1054" i="4"/>
  <c r="BO1054" i="4" s="1"/>
  <c r="BB1054" i="4"/>
  <c r="BD1054" i="4"/>
  <c r="BG1054" i="4"/>
  <c r="BS1054" i="4" s="1"/>
  <c r="BF1054" i="4"/>
  <c r="AZ1053" i="4"/>
  <c r="BC1053" i="4"/>
  <c r="BO1053" i="4" s="1"/>
  <c r="BB1053" i="4"/>
  <c r="BD1053" i="4"/>
  <c r="BG1053" i="4"/>
  <c r="BS1053" i="4" s="1"/>
  <c r="BF1053" i="4"/>
  <c r="AZ1052" i="4"/>
  <c r="BC1052" i="4"/>
  <c r="BO1052" i="4" s="1"/>
  <c r="BB1052" i="4"/>
  <c r="BD1052" i="4"/>
  <c r="BG1052" i="4"/>
  <c r="BS1052" i="4" s="1"/>
  <c r="BF1052" i="4"/>
  <c r="AZ1051" i="4"/>
  <c r="BC1051" i="4"/>
  <c r="BO1051" i="4" s="1"/>
  <c r="BB1051" i="4"/>
  <c r="BD1051" i="4"/>
  <c r="BG1051" i="4"/>
  <c r="BS1051" i="4" s="1"/>
  <c r="BF1051" i="4"/>
  <c r="AZ1050" i="4"/>
  <c r="BC1050" i="4"/>
  <c r="BO1050" i="4" s="1"/>
  <c r="BB1050" i="4"/>
  <c r="BD1050" i="4"/>
  <c r="BG1050" i="4"/>
  <c r="BS1050" i="4" s="1"/>
  <c r="BF1050" i="4"/>
  <c r="AZ1049" i="4"/>
  <c r="BC1049" i="4"/>
  <c r="BO1049" i="4" s="1"/>
  <c r="BB1049" i="4"/>
  <c r="BD1049" i="4"/>
  <c r="BG1049" i="4"/>
  <c r="BS1049" i="4" s="1"/>
  <c r="BF1049" i="4"/>
  <c r="AZ1048" i="4"/>
  <c r="BC1048" i="4"/>
  <c r="BO1048" i="4" s="1"/>
  <c r="BB1048" i="4"/>
  <c r="BD1048" i="4"/>
  <c r="BG1048" i="4"/>
  <c r="BS1048" i="4" s="1"/>
  <c r="BF1048" i="4"/>
  <c r="AZ1047" i="4"/>
  <c r="BC1047" i="4"/>
  <c r="BO1047" i="4" s="1"/>
  <c r="BB1047" i="4"/>
  <c r="BD1047" i="4"/>
  <c r="BG1047" i="4"/>
  <c r="BS1047" i="4" s="1"/>
  <c r="BF1047" i="4"/>
  <c r="AZ1046" i="4"/>
  <c r="BC1046" i="4"/>
  <c r="BO1046" i="4" s="1"/>
  <c r="BB1046" i="4"/>
  <c r="BD1046" i="4"/>
  <c r="BG1046" i="4"/>
  <c r="BS1046" i="4" s="1"/>
  <c r="BF1046" i="4"/>
  <c r="AZ1045" i="4"/>
  <c r="BC1045" i="4"/>
  <c r="BO1045" i="4" s="1"/>
  <c r="BB1045" i="4"/>
  <c r="BD1045" i="4"/>
  <c r="BG1045" i="4"/>
  <c r="BS1045" i="4" s="1"/>
  <c r="BF1045" i="4"/>
  <c r="AZ1044" i="4"/>
  <c r="BC1044" i="4"/>
  <c r="BO1044" i="4" s="1"/>
  <c r="BB1044" i="4"/>
  <c r="BD1044" i="4"/>
  <c r="BG1044" i="4"/>
  <c r="BS1044" i="4" s="1"/>
  <c r="BF1044" i="4"/>
  <c r="AZ1043" i="4"/>
  <c r="BC1043" i="4"/>
  <c r="BO1043" i="4" s="1"/>
  <c r="BB1043" i="4"/>
  <c r="BD1043" i="4"/>
  <c r="BG1043" i="4"/>
  <c r="BS1043" i="4" s="1"/>
  <c r="BF1043" i="4"/>
  <c r="AZ1042" i="4"/>
  <c r="BC1042" i="4"/>
  <c r="BO1042" i="4" s="1"/>
  <c r="BB1042" i="4"/>
  <c r="BD1042" i="4"/>
  <c r="BG1042" i="4"/>
  <c r="BS1042" i="4" s="1"/>
  <c r="BF1042" i="4"/>
  <c r="AZ1041" i="4"/>
  <c r="BC1041" i="4"/>
  <c r="BO1041" i="4" s="1"/>
  <c r="BB1041" i="4"/>
  <c r="BD1041" i="4"/>
  <c r="BG1041" i="4"/>
  <c r="BS1041" i="4" s="1"/>
  <c r="BF1041" i="4"/>
  <c r="AZ1040" i="4"/>
  <c r="BC1040" i="4"/>
  <c r="BO1040" i="4" s="1"/>
  <c r="BB1040" i="4"/>
  <c r="BD1040" i="4"/>
  <c r="BG1040" i="4"/>
  <c r="BS1040" i="4" s="1"/>
  <c r="BF1040" i="4"/>
  <c r="AZ1039" i="4"/>
  <c r="BC1039" i="4"/>
  <c r="BO1039" i="4" s="1"/>
  <c r="BB1039" i="4"/>
  <c r="BD1039" i="4"/>
  <c r="BG1039" i="4"/>
  <c r="BS1039" i="4" s="1"/>
  <c r="BF1039" i="4"/>
  <c r="AZ1038" i="4"/>
  <c r="BC1038" i="4"/>
  <c r="BO1038" i="4" s="1"/>
  <c r="BB1038" i="4"/>
  <c r="BD1038" i="4"/>
  <c r="BG1038" i="4"/>
  <c r="BS1038" i="4" s="1"/>
  <c r="BF1038" i="4"/>
  <c r="AZ1037" i="4"/>
  <c r="BC1037" i="4"/>
  <c r="BO1037" i="4" s="1"/>
  <c r="BB1037" i="4"/>
  <c r="BD1037" i="4"/>
  <c r="BG1037" i="4"/>
  <c r="BS1037" i="4" s="1"/>
  <c r="BF1037" i="4"/>
  <c r="AZ1036" i="4"/>
  <c r="BC1036" i="4"/>
  <c r="BO1036" i="4" s="1"/>
  <c r="BB1036" i="4"/>
  <c r="BD1036" i="4"/>
  <c r="BG1036" i="4"/>
  <c r="BS1036" i="4" s="1"/>
  <c r="BF1036" i="4"/>
  <c r="AZ1035" i="4"/>
  <c r="BC1035" i="4"/>
  <c r="BO1035" i="4" s="1"/>
  <c r="BB1035" i="4"/>
  <c r="BD1035" i="4"/>
  <c r="BG1035" i="4"/>
  <c r="BS1035" i="4" s="1"/>
  <c r="BF1035" i="4"/>
  <c r="AZ1034" i="4"/>
  <c r="BC1034" i="4"/>
  <c r="BO1034" i="4" s="1"/>
  <c r="BB1034" i="4"/>
  <c r="BD1034" i="4"/>
  <c r="BG1034" i="4"/>
  <c r="BS1034" i="4" s="1"/>
  <c r="BF1034" i="4"/>
  <c r="AZ1033" i="4"/>
  <c r="BC1033" i="4"/>
  <c r="BO1033" i="4" s="1"/>
  <c r="BB1033" i="4"/>
  <c r="BD1033" i="4"/>
  <c r="BG1033" i="4"/>
  <c r="BS1033" i="4" s="1"/>
  <c r="BF1033" i="4"/>
  <c r="AZ1032" i="4"/>
  <c r="BC1032" i="4"/>
  <c r="BO1032" i="4" s="1"/>
  <c r="BB1032" i="4"/>
  <c r="BD1032" i="4"/>
  <c r="BG1032" i="4"/>
  <c r="BS1032" i="4" s="1"/>
  <c r="BF1032" i="4"/>
  <c r="AZ1031" i="4"/>
  <c r="BC1031" i="4"/>
  <c r="BO1031" i="4" s="1"/>
  <c r="BB1031" i="4"/>
  <c r="BD1031" i="4"/>
  <c r="BG1031" i="4"/>
  <c r="BS1031" i="4" s="1"/>
  <c r="BF1031" i="4"/>
  <c r="AZ1030" i="4"/>
  <c r="BC1030" i="4"/>
  <c r="BO1030" i="4" s="1"/>
  <c r="BB1030" i="4"/>
  <c r="BD1030" i="4"/>
  <c r="BG1030" i="4"/>
  <c r="BS1030" i="4" s="1"/>
  <c r="BF1030" i="4"/>
  <c r="AZ1029" i="4"/>
  <c r="BC1029" i="4"/>
  <c r="BO1029" i="4" s="1"/>
  <c r="BB1029" i="4"/>
  <c r="BD1029" i="4"/>
  <c r="BG1029" i="4"/>
  <c r="BS1029" i="4" s="1"/>
  <c r="BF1029" i="4"/>
  <c r="AZ1028" i="4"/>
  <c r="BC1028" i="4"/>
  <c r="BO1028" i="4" s="1"/>
  <c r="BB1028" i="4"/>
  <c r="BD1028" i="4"/>
  <c r="BG1028" i="4"/>
  <c r="BS1028" i="4" s="1"/>
  <c r="BF1028" i="4"/>
  <c r="AZ1027" i="4"/>
  <c r="BC1027" i="4"/>
  <c r="BO1027" i="4" s="1"/>
  <c r="BB1027" i="4"/>
  <c r="BD1027" i="4"/>
  <c r="BG1027" i="4"/>
  <c r="BS1027" i="4" s="1"/>
  <c r="BF1027" i="4"/>
  <c r="AZ1026" i="4"/>
  <c r="BC1026" i="4"/>
  <c r="BO1026" i="4" s="1"/>
  <c r="BB1026" i="4"/>
  <c r="BD1026" i="4"/>
  <c r="BG1026" i="4"/>
  <c r="BS1026" i="4" s="1"/>
  <c r="BF1026" i="4"/>
  <c r="AZ1025" i="4"/>
  <c r="BC1025" i="4"/>
  <c r="BO1025" i="4" s="1"/>
  <c r="BB1025" i="4"/>
  <c r="BD1025" i="4"/>
  <c r="BG1025" i="4"/>
  <c r="BS1025" i="4" s="1"/>
  <c r="BF1025" i="4"/>
  <c r="AZ1024" i="4"/>
  <c r="BC1024" i="4"/>
  <c r="BO1024" i="4" s="1"/>
  <c r="BB1024" i="4"/>
  <c r="BD1024" i="4"/>
  <c r="BG1024" i="4"/>
  <c r="BS1024" i="4" s="1"/>
  <c r="BF1024" i="4"/>
  <c r="AZ1023" i="4"/>
  <c r="BC1023" i="4"/>
  <c r="BO1023" i="4" s="1"/>
  <c r="BB1023" i="4"/>
  <c r="BD1023" i="4"/>
  <c r="BG1023" i="4"/>
  <c r="BS1023" i="4" s="1"/>
  <c r="BF1023" i="4"/>
  <c r="AZ1022" i="4"/>
  <c r="BC1022" i="4"/>
  <c r="BO1022" i="4" s="1"/>
  <c r="BB1022" i="4"/>
  <c r="BD1022" i="4"/>
  <c r="BG1022" i="4"/>
  <c r="BS1022" i="4" s="1"/>
  <c r="BF1022" i="4"/>
  <c r="AZ1021" i="4"/>
  <c r="BC1021" i="4"/>
  <c r="BO1021" i="4" s="1"/>
  <c r="BB1021" i="4"/>
  <c r="BD1021" i="4"/>
  <c r="BG1021" i="4"/>
  <c r="BS1021" i="4" s="1"/>
  <c r="BF1021" i="4"/>
  <c r="AZ1020" i="4"/>
  <c r="BC1020" i="4"/>
  <c r="BO1020" i="4" s="1"/>
  <c r="BB1020" i="4"/>
  <c r="BD1020" i="4"/>
  <c r="BG1020" i="4"/>
  <c r="BS1020" i="4" s="1"/>
  <c r="BF1020" i="4"/>
  <c r="AZ1019" i="4"/>
  <c r="BC1019" i="4"/>
  <c r="BO1019" i="4" s="1"/>
  <c r="BB1019" i="4"/>
  <c r="BD1019" i="4"/>
  <c r="BG1019" i="4"/>
  <c r="BS1019" i="4" s="1"/>
  <c r="BF1019" i="4"/>
  <c r="AZ1018" i="4"/>
  <c r="BC1018" i="4"/>
  <c r="BO1018" i="4" s="1"/>
  <c r="BB1018" i="4"/>
  <c r="BD1018" i="4"/>
  <c r="BG1018" i="4"/>
  <c r="BS1018" i="4" s="1"/>
  <c r="BF1018" i="4"/>
  <c r="AZ1017" i="4"/>
  <c r="BC1017" i="4"/>
  <c r="BO1017" i="4" s="1"/>
  <c r="BB1017" i="4"/>
  <c r="BD1017" i="4"/>
  <c r="BG1017" i="4"/>
  <c r="BS1017" i="4" s="1"/>
  <c r="BF1017" i="4"/>
  <c r="AZ1016" i="4"/>
  <c r="BC1016" i="4"/>
  <c r="BO1016" i="4" s="1"/>
  <c r="BB1016" i="4"/>
  <c r="BD1016" i="4"/>
  <c r="BG1016" i="4"/>
  <c r="BS1016" i="4" s="1"/>
  <c r="BF1016" i="4"/>
  <c r="AZ1015" i="4"/>
  <c r="BC1015" i="4"/>
  <c r="BO1015" i="4" s="1"/>
  <c r="BB1015" i="4"/>
  <c r="BD1015" i="4"/>
  <c r="BG1015" i="4"/>
  <c r="BS1015" i="4" s="1"/>
  <c r="BF1015" i="4"/>
  <c r="AZ1014" i="4"/>
  <c r="BC1014" i="4"/>
  <c r="BO1014" i="4" s="1"/>
  <c r="BB1014" i="4"/>
  <c r="BD1014" i="4"/>
  <c r="BG1014" i="4"/>
  <c r="BS1014" i="4" s="1"/>
  <c r="BF1014" i="4"/>
  <c r="AZ1013" i="4"/>
  <c r="BC1013" i="4"/>
  <c r="BO1013" i="4" s="1"/>
  <c r="BB1013" i="4"/>
  <c r="BD1013" i="4"/>
  <c r="BG1013" i="4"/>
  <c r="BS1013" i="4" s="1"/>
  <c r="BF1013" i="4"/>
  <c r="AZ1012" i="4"/>
  <c r="BC1012" i="4"/>
  <c r="BO1012" i="4" s="1"/>
  <c r="BB1012" i="4"/>
  <c r="BD1012" i="4"/>
  <c r="BG1012" i="4"/>
  <c r="BS1012" i="4" s="1"/>
  <c r="BF1012" i="4"/>
  <c r="AZ1011" i="4"/>
  <c r="BC1011" i="4"/>
  <c r="BO1011" i="4" s="1"/>
  <c r="BB1011" i="4"/>
  <c r="BD1011" i="4"/>
  <c r="BG1011" i="4"/>
  <c r="BS1011" i="4" s="1"/>
  <c r="BF1011" i="4"/>
  <c r="AZ1010" i="4"/>
  <c r="BC1010" i="4"/>
  <c r="BO1010" i="4" s="1"/>
  <c r="BB1010" i="4"/>
  <c r="BD1010" i="4"/>
  <c r="BG1010" i="4"/>
  <c r="BS1010" i="4" s="1"/>
  <c r="BF1010" i="4"/>
  <c r="AZ1009" i="4"/>
  <c r="BC1009" i="4"/>
  <c r="BO1009" i="4" s="1"/>
  <c r="BB1009" i="4"/>
  <c r="BD1009" i="4"/>
  <c r="BG1009" i="4"/>
  <c r="BS1009" i="4" s="1"/>
  <c r="BF1009" i="4"/>
  <c r="AZ1008" i="4"/>
  <c r="BC1008" i="4"/>
  <c r="BO1008" i="4" s="1"/>
  <c r="BB1008" i="4"/>
  <c r="BD1008" i="4"/>
  <c r="BG1008" i="4"/>
  <c r="BS1008" i="4" s="1"/>
  <c r="BF1008" i="4"/>
  <c r="AZ1007" i="4"/>
  <c r="BC1007" i="4"/>
  <c r="BO1007" i="4" s="1"/>
  <c r="BB1007" i="4"/>
  <c r="BD1007" i="4"/>
  <c r="BG1007" i="4"/>
  <c r="BS1007" i="4" s="1"/>
  <c r="BF1007" i="4"/>
  <c r="AZ1006" i="4"/>
  <c r="BC1006" i="4"/>
  <c r="BO1006" i="4" s="1"/>
  <c r="BB1006" i="4"/>
  <c r="BD1006" i="4"/>
  <c r="BG1006" i="4"/>
  <c r="BS1006" i="4" s="1"/>
  <c r="BF1006" i="4"/>
  <c r="AZ1005" i="4"/>
  <c r="BC1005" i="4"/>
  <c r="BO1005" i="4" s="1"/>
  <c r="BB1005" i="4"/>
  <c r="BD1005" i="4"/>
  <c r="BG1005" i="4"/>
  <c r="BS1005" i="4" s="1"/>
  <c r="BF1005" i="4"/>
  <c r="AZ1004" i="4"/>
  <c r="BC1004" i="4"/>
  <c r="BO1004" i="4" s="1"/>
  <c r="BB1004" i="4"/>
  <c r="BD1004" i="4"/>
  <c r="BG1004" i="4"/>
  <c r="BS1004" i="4" s="1"/>
  <c r="BF1004" i="4"/>
  <c r="AZ1003" i="4"/>
  <c r="BC1003" i="4"/>
  <c r="BO1003" i="4" s="1"/>
  <c r="BB1003" i="4"/>
  <c r="BD1003" i="4"/>
  <c r="BG1003" i="4"/>
  <c r="BS1003" i="4" s="1"/>
  <c r="BF1003" i="4"/>
  <c r="AZ1002" i="4"/>
  <c r="BC1002" i="4"/>
  <c r="BO1002" i="4" s="1"/>
  <c r="BB1002" i="4"/>
  <c r="BD1002" i="4"/>
  <c r="BG1002" i="4"/>
  <c r="BS1002" i="4" s="1"/>
  <c r="BF1002" i="4"/>
  <c r="AZ1001" i="4"/>
  <c r="BC1001" i="4"/>
  <c r="BO1001" i="4" s="1"/>
  <c r="BB1001" i="4"/>
  <c r="BD1001" i="4"/>
  <c r="BG1001" i="4"/>
  <c r="BS1001" i="4" s="1"/>
  <c r="BF1001" i="4"/>
  <c r="AZ1000" i="4"/>
  <c r="BC1000" i="4"/>
  <c r="BO1000" i="4" s="1"/>
  <c r="BB1000" i="4"/>
  <c r="BD1000" i="4"/>
  <c r="BG1000" i="4"/>
  <c r="BS1000" i="4" s="1"/>
  <c r="BF1000" i="4"/>
  <c r="AZ999" i="4"/>
  <c r="BC999" i="4"/>
  <c r="BO999" i="4" s="1"/>
  <c r="BB999" i="4"/>
  <c r="BD999" i="4"/>
  <c r="BG999" i="4"/>
  <c r="BS999" i="4" s="1"/>
  <c r="BF999" i="4"/>
  <c r="AZ998" i="4"/>
  <c r="BC998" i="4"/>
  <c r="BO998" i="4" s="1"/>
  <c r="BB998" i="4"/>
  <c r="BD998" i="4"/>
  <c r="BG998" i="4"/>
  <c r="BS998" i="4" s="1"/>
  <c r="BF998" i="4"/>
  <c r="AZ997" i="4"/>
  <c r="BC997" i="4"/>
  <c r="BO997" i="4" s="1"/>
  <c r="BB997" i="4"/>
  <c r="BD997" i="4"/>
  <c r="BG997" i="4"/>
  <c r="BS997" i="4" s="1"/>
  <c r="BF997" i="4"/>
  <c r="AZ996" i="4"/>
  <c r="BC996" i="4"/>
  <c r="BO996" i="4" s="1"/>
  <c r="BB996" i="4"/>
  <c r="BD996" i="4"/>
  <c r="BG996" i="4"/>
  <c r="BS996" i="4" s="1"/>
  <c r="BF996" i="4"/>
  <c r="AZ995" i="4"/>
  <c r="BC995" i="4"/>
  <c r="BO995" i="4" s="1"/>
  <c r="BB995" i="4"/>
  <c r="BD995" i="4"/>
  <c r="BG995" i="4"/>
  <c r="BS995" i="4" s="1"/>
  <c r="BF995" i="4"/>
  <c r="AZ994" i="4"/>
  <c r="BC994" i="4"/>
  <c r="BO994" i="4" s="1"/>
  <c r="BB994" i="4"/>
  <c r="BD994" i="4"/>
  <c r="BG994" i="4"/>
  <c r="BS994" i="4" s="1"/>
  <c r="BF994" i="4"/>
  <c r="AZ993" i="4"/>
  <c r="BC993" i="4"/>
  <c r="BO993" i="4" s="1"/>
  <c r="BB993" i="4"/>
  <c r="BD993" i="4"/>
  <c r="BG993" i="4"/>
  <c r="BS993" i="4" s="1"/>
  <c r="BF993" i="4"/>
  <c r="AZ992" i="4"/>
  <c r="BC992" i="4"/>
  <c r="BO992" i="4" s="1"/>
  <c r="BB992" i="4"/>
  <c r="BD992" i="4"/>
  <c r="BG992" i="4"/>
  <c r="BS992" i="4" s="1"/>
  <c r="BF992" i="4"/>
  <c r="AZ991" i="4"/>
  <c r="BC991" i="4"/>
  <c r="BO991" i="4" s="1"/>
  <c r="BB991" i="4"/>
  <c r="BD991" i="4"/>
  <c r="BG991" i="4"/>
  <c r="BS991" i="4" s="1"/>
  <c r="BF991" i="4"/>
  <c r="AZ990" i="4"/>
  <c r="BC990" i="4"/>
  <c r="BO990" i="4" s="1"/>
  <c r="BB990" i="4"/>
  <c r="BD990" i="4"/>
  <c r="BG990" i="4"/>
  <c r="BS990" i="4" s="1"/>
  <c r="BF990" i="4"/>
  <c r="AZ989" i="4"/>
  <c r="BC989" i="4"/>
  <c r="BO989" i="4" s="1"/>
  <c r="BB989" i="4"/>
  <c r="BD989" i="4"/>
  <c r="BG989" i="4"/>
  <c r="BS989" i="4" s="1"/>
  <c r="BF989" i="4"/>
  <c r="AZ988" i="4"/>
  <c r="BC988" i="4"/>
  <c r="BO988" i="4" s="1"/>
  <c r="BB988" i="4"/>
  <c r="BD988" i="4"/>
  <c r="BG988" i="4"/>
  <c r="BS988" i="4" s="1"/>
  <c r="BF988" i="4"/>
  <c r="AZ987" i="4"/>
  <c r="BC987" i="4"/>
  <c r="BO987" i="4" s="1"/>
  <c r="BB987" i="4"/>
  <c r="BD987" i="4"/>
  <c r="BG987" i="4"/>
  <c r="BS987" i="4" s="1"/>
  <c r="BF987" i="4"/>
  <c r="AZ986" i="4"/>
  <c r="BC986" i="4"/>
  <c r="BO986" i="4" s="1"/>
  <c r="BB986" i="4"/>
  <c r="BD986" i="4"/>
  <c r="BG986" i="4"/>
  <c r="BS986" i="4" s="1"/>
  <c r="BF986" i="4"/>
  <c r="AZ985" i="4"/>
  <c r="BC985" i="4"/>
  <c r="BO985" i="4" s="1"/>
  <c r="BB985" i="4"/>
  <c r="BD985" i="4"/>
  <c r="BG985" i="4"/>
  <c r="BS985" i="4" s="1"/>
  <c r="BF985" i="4"/>
  <c r="AZ984" i="4"/>
  <c r="BC984" i="4"/>
  <c r="BO984" i="4" s="1"/>
  <c r="BB984" i="4"/>
  <c r="BD984" i="4"/>
  <c r="BG984" i="4"/>
  <c r="BS984" i="4" s="1"/>
  <c r="BF984" i="4"/>
  <c r="AZ983" i="4"/>
  <c r="BC983" i="4"/>
  <c r="BO983" i="4" s="1"/>
  <c r="BB983" i="4"/>
  <c r="BD983" i="4"/>
  <c r="BG983" i="4"/>
  <c r="BS983" i="4" s="1"/>
  <c r="BF983" i="4"/>
  <c r="AZ982" i="4"/>
  <c r="BC982" i="4"/>
  <c r="BO982" i="4" s="1"/>
  <c r="BB982" i="4"/>
  <c r="BD982" i="4"/>
  <c r="BG982" i="4"/>
  <c r="BS982" i="4" s="1"/>
  <c r="BF982" i="4"/>
  <c r="AZ981" i="4"/>
  <c r="BC981" i="4"/>
  <c r="BO981" i="4" s="1"/>
  <c r="BB981" i="4"/>
  <c r="BD981" i="4"/>
  <c r="BG981" i="4"/>
  <c r="BS981" i="4" s="1"/>
  <c r="BF981" i="4"/>
  <c r="AZ980" i="4"/>
  <c r="BC980" i="4"/>
  <c r="BO980" i="4" s="1"/>
  <c r="BB980" i="4"/>
  <c r="BD980" i="4"/>
  <c r="BG980" i="4"/>
  <c r="BS980" i="4" s="1"/>
  <c r="BF980" i="4"/>
  <c r="AZ979" i="4"/>
  <c r="BC979" i="4"/>
  <c r="BO979" i="4" s="1"/>
  <c r="BB979" i="4"/>
  <c r="BD979" i="4"/>
  <c r="BG979" i="4"/>
  <c r="BS979" i="4" s="1"/>
  <c r="BF979" i="4"/>
  <c r="AZ978" i="4"/>
  <c r="BC978" i="4"/>
  <c r="BO978" i="4" s="1"/>
  <c r="BB978" i="4"/>
  <c r="BD978" i="4"/>
  <c r="BG978" i="4"/>
  <c r="BS978" i="4" s="1"/>
  <c r="BF978" i="4"/>
  <c r="AZ977" i="4"/>
  <c r="BC977" i="4"/>
  <c r="BO977" i="4" s="1"/>
  <c r="BB977" i="4"/>
  <c r="BD977" i="4"/>
  <c r="BG977" i="4"/>
  <c r="BS977" i="4" s="1"/>
  <c r="BF977" i="4"/>
  <c r="AZ976" i="4"/>
  <c r="BC976" i="4"/>
  <c r="BO976" i="4" s="1"/>
  <c r="BB976" i="4"/>
  <c r="BD976" i="4"/>
  <c r="BG976" i="4"/>
  <c r="BS976" i="4" s="1"/>
  <c r="BF976" i="4"/>
  <c r="AZ975" i="4"/>
  <c r="BC975" i="4"/>
  <c r="BO975" i="4" s="1"/>
  <c r="BB975" i="4"/>
  <c r="BD975" i="4"/>
  <c r="BG975" i="4"/>
  <c r="BS975" i="4" s="1"/>
  <c r="BF975" i="4"/>
  <c r="AZ974" i="4"/>
  <c r="BC974" i="4"/>
  <c r="BO974" i="4" s="1"/>
  <c r="BB974" i="4"/>
  <c r="BD974" i="4"/>
  <c r="BG974" i="4"/>
  <c r="BS974" i="4" s="1"/>
  <c r="BF974" i="4"/>
  <c r="AZ973" i="4"/>
  <c r="BC973" i="4"/>
  <c r="BO973" i="4" s="1"/>
  <c r="BB973" i="4"/>
  <c r="BD973" i="4"/>
  <c r="BG973" i="4"/>
  <c r="BS973" i="4" s="1"/>
  <c r="BF973" i="4"/>
  <c r="AZ972" i="4"/>
  <c r="BC972" i="4"/>
  <c r="BO972" i="4" s="1"/>
  <c r="BB972" i="4"/>
  <c r="BD972" i="4"/>
  <c r="BG972" i="4"/>
  <c r="BS972" i="4" s="1"/>
  <c r="BF972" i="4"/>
  <c r="AZ971" i="4"/>
  <c r="BC971" i="4"/>
  <c r="BO971" i="4" s="1"/>
  <c r="BB971" i="4"/>
  <c r="BD971" i="4"/>
  <c r="BG971" i="4"/>
  <c r="BS971" i="4" s="1"/>
  <c r="BF971" i="4"/>
  <c r="AZ970" i="4"/>
  <c r="BC970" i="4"/>
  <c r="BO970" i="4" s="1"/>
  <c r="BB970" i="4"/>
  <c r="BD970" i="4"/>
  <c r="BG970" i="4"/>
  <c r="BS970" i="4" s="1"/>
  <c r="BF970" i="4"/>
  <c r="AZ969" i="4"/>
  <c r="BC969" i="4"/>
  <c r="BO969" i="4" s="1"/>
  <c r="BB969" i="4"/>
  <c r="BD969" i="4"/>
  <c r="BG969" i="4"/>
  <c r="BS969" i="4" s="1"/>
  <c r="BF969" i="4"/>
  <c r="AZ968" i="4"/>
  <c r="BC968" i="4"/>
  <c r="BO968" i="4" s="1"/>
  <c r="BB968" i="4"/>
  <c r="BD968" i="4"/>
  <c r="BG968" i="4"/>
  <c r="BS968" i="4" s="1"/>
  <c r="BF968" i="4"/>
  <c r="AZ967" i="4"/>
  <c r="BC967" i="4"/>
  <c r="BO967" i="4" s="1"/>
  <c r="BB967" i="4"/>
  <c r="BD967" i="4"/>
  <c r="BG967" i="4"/>
  <c r="BS967" i="4" s="1"/>
  <c r="BF967" i="4"/>
  <c r="AZ966" i="4"/>
  <c r="BC966" i="4"/>
  <c r="BO966" i="4" s="1"/>
  <c r="BB966" i="4"/>
  <c r="BD966" i="4"/>
  <c r="BG966" i="4"/>
  <c r="BS966" i="4" s="1"/>
  <c r="BF966" i="4"/>
  <c r="AZ965" i="4"/>
  <c r="BC965" i="4"/>
  <c r="BO965" i="4" s="1"/>
  <c r="BB965" i="4"/>
  <c r="BD965" i="4"/>
  <c r="BG965" i="4"/>
  <c r="BS965" i="4" s="1"/>
  <c r="BF965" i="4"/>
  <c r="AZ964" i="4"/>
  <c r="BC964" i="4"/>
  <c r="BO964" i="4" s="1"/>
  <c r="BB964" i="4"/>
  <c r="BD964" i="4"/>
  <c r="BG964" i="4"/>
  <c r="BS964" i="4" s="1"/>
  <c r="BF964" i="4"/>
  <c r="AZ963" i="4"/>
  <c r="BC963" i="4"/>
  <c r="BO963" i="4" s="1"/>
  <c r="BB963" i="4"/>
  <c r="BD963" i="4"/>
  <c r="BG963" i="4"/>
  <c r="BS963" i="4" s="1"/>
  <c r="BF963" i="4"/>
  <c r="AZ962" i="4"/>
  <c r="BC962" i="4"/>
  <c r="BO962" i="4" s="1"/>
  <c r="BB962" i="4"/>
  <c r="BD962" i="4"/>
  <c r="BG962" i="4"/>
  <c r="BS962" i="4" s="1"/>
  <c r="BF962" i="4"/>
  <c r="AZ961" i="4"/>
  <c r="BC961" i="4"/>
  <c r="BO961" i="4" s="1"/>
  <c r="BB961" i="4"/>
  <c r="BD961" i="4"/>
  <c r="BG961" i="4"/>
  <c r="BS961" i="4" s="1"/>
  <c r="BF961" i="4"/>
  <c r="AZ960" i="4"/>
  <c r="BC960" i="4"/>
  <c r="BO960" i="4" s="1"/>
  <c r="BB960" i="4"/>
  <c r="BD960" i="4"/>
  <c r="BG960" i="4"/>
  <c r="BS960" i="4" s="1"/>
  <c r="BF960" i="4"/>
  <c r="AZ959" i="4"/>
  <c r="BC959" i="4"/>
  <c r="BO959" i="4" s="1"/>
  <c r="BB959" i="4"/>
  <c r="BD959" i="4"/>
  <c r="BG959" i="4"/>
  <c r="BS959" i="4" s="1"/>
  <c r="BF959" i="4"/>
  <c r="AZ958" i="4"/>
  <c r="BC958" i="4"/>
  <c r="BO958" i="4" s="1"/>
  <c r="BB958" i="4"/>
  <c r="BD958" i="4"/>
  <c r="BG958" i="4"/>
  <c r="BS958" i="4" s="1"/>
  <c r="BF958" i="4"/>
  <c r="AZ957" i="4"/>
  <c r="BC957" i="4"/>
  <c r="BO957" i="4" s="1"/>
  <c r="BB957" i="4"/>
  <c r="BD957" i="4"/>
  <c r="BG957" i="4"/>
  <c r="BS957" i="4" s="1"/>
  <c r="BF957" i="4"/>
  <c r="AZ956" i="4"/>
  <c r="BC956" i="4"/>
  <c r="BO956" i="4" s="1"/>
  <c r="BB956" i="4"/>
  <c r="BD956" i="4"/>
  <c r="BG956" i="4"/>
  <c r="BS956" i="4" s="1"/>
  <c r="BF956" i="4"/>
  <c r="AZ955" i="4"/>
  <c r="BC955" i="4"/>
  <c r="BO955" i="4" s="1"/>
  <c r="BB955" i="4"/>
  <c r="BD955" i="4"/>
  <c r="BG955" i="4"/>
  <c r="BS955" i="4" s="1"/>
  <c r="BF955" i="4"/>
  <c r="AZ954" i="4"/>
  <c r="BC954" i="4"/>
  <c r="BO954" i="4" s="1"/>
  <c r="BB954" i="4"/>
  <c r="BD954" i="4"/>
  <c r="BG954" i="4"/>
  <c r="BS954" i="4" s="1"/>
  <c r="BF954" i="4"/>
  <c r="AZ953" i="4"/>
  <c r="BC953" i="4"/>
  <c r="BO953" i="4" s="1"/>
  <c r="BB953" i="4"/>
  <c r="BD953" i="4"/>
  <c r="BG953" i="4"/>
  <c r="BS953" i="4" s="1"/>
  <c r="BF953" i="4"/>
  <c r="AZ952" i="4"/>
  <c r="BC952" i="4"/>
  <c r="BO952" i="4" s="1"/>
  <c r="BB952" i="4"/>
  <c r="BD952" i="4"/>
  <c r="BG952" i="4"/>
  <c r="BS952" i="4" s="1"/>
  <c r="BF952" i="4"/>
  <c r="AZ951" i="4"/>
  <c r="BC951" i="4"/>
  <c r="BO951" i="4" s="1"/>
  <c r="BB951" i="4"/>
  <c r="BD951" i="4"/>
  <c r="BG951" i="4"/>
  <c r="BS951" i="4" s="1"/>
  <c r="BF951" i="4"/>
  <c r="AZ950" i="4"/>
  <c r="BC950" i="4"/>
  <c r="BO950" i="4" s="1"/>
  <c r="BB950" i="4"/>
  <c r="BD950" i="4"/>
  <c r="BG950" i="4"/>
  <c r="BS950" i="4" s="1"/>
  <c r="BF950" i="4"/>
  <c r="AZ949" i="4"/>
  <c r="BC949" i="4"/>
  <c r="BO949" i="4" s="1"/>
  <c r="BB949" i="4"/>
  <c r="BD949" i="4"/>
  <c r="BG949" i="4"/>
  <c r="BS949" i="4" s="1"/>
  <c r="BF949" i="4"/>
  <c r="AZ948" i="4"/>
  <c r="BC948" i="4"/>
  <c r="BO948" i="4" s="1"/>
  <c r="BB948" i="4"/>
  <c r="BD948" i="4"/>
  <c r="BG948" i="4"/>
  <c r="BS948" i="4" s="1"/>
  <c r="BF948" i="4"/>
  <c r="AZ947" i="4"/>
  <c r="BC947" i="4"/>
  <c r="BO947" i="4" s="1"/>
  <c r="BB947" i="4"/>
  <c r="BD947" i="4"/>
  <c r="BG947" i="4"/>
  <c r="BS947" i="4" s="1"/>
  <c r="BF947" i="4"/>
  <c r="AZ946" i="4"/>
  <c r="BC946" i="4"/>
  <c r="BO946" i="4" s="1"/>
  <c r="BB946" i="4"/>
  <c r="BD946" i="4"/>
  <c r="BG946" i="4"/>
  <c r="BS946" i="4" s="1"/>
  <c r="BF946" i="4"/>
  <c r="AZ945" i="4"/>
  <c r="BC945" i="4"/>
  <c r="BO945" i="4" s="1"/>
  <c r="BB945" i="4"/>
  <c r="BD945" i="4"/>
  <c r="BG945" i="4"/>
  <c r="BS945" i="4" s="1"/>
  <c r="BF945" i="4"/>
  <c r="AZ944" i="4"/>
  <c r="BC944" i="4"/>
  <c r="BO944" i="4" s="1"/>
  <c r="BB944" i="4"/>
  <c r="BD944" i="4"/>
  <c r="BG944" i="4"/>
  <c r="BS944" i="4" s="1"/>
  <c r="BF944" i="4"/>
  <c r="AZ943" i="4"/>
  <c r="BC943" i="4"/>
  <c r="BO943" i="4" s="1"/>
  <c r="BB943" i="4"/>
  <c r="BD943" i="4"/>
  <c r="BG943" i="4"/>
  <c r="BS943" i="4" s="1"/>
  <c r="BF943" i="4"/>
  <c r="AZ942" i="4"/>
  <c r="BC942" i="4"/>
  <c r="BO942" i="4" s="1"/>
  <c r="BB942" i="4"/>
  <c r="BD942" i="4"/>
  <c r="BG942" i="4"/>
  <c r="BS942" i="4" s="1"/>
  <c r="BF942" i="4"/>
  <c r="AZ941" i="4"/>
  <c r="BC941" i="4"/>
  <c r="BO941" i="4" s="1"/>
  <c r="BB941" i="4"/>
  <c r="BD941" i="4"/>
  <c r="BG941" i="4"/>
  <c r="BS941" i="4" s="1"/>
  <c r="BF941" i="4"/>
  <c r="AZ940" i="4"/>
  <c r="BC940" i="4"/>
  <c r="BO940" i="4" s="1"/>
  <c r="BB940" i="4"/>
  <c r="BD940" i="4"/>
  <c r="BG940" i="4"/>
  <c r="BS940" i="4" s="1"/>
  <c r="BF940" i="4"/>
  <c r="AZ939" i="4"/>
  <c r="BC939" i="4"/>
  <c r="BO939" i="4" s="1"/>
  <c r="BB939" i="4"/>
  <c r="BD939" i="4"/>
  <c r="BG939" i="4"/>
  <c r="BS939" i="4" s="1"/>
  <c r="BF939" i="4"/>
  <c r="AZ938" i="4"/>
  <c r="BC938" i="4"/>
  <c r="BO938" i="4" s="1"/>
  <c r="BB938" i="4"/>
  <c r="BD938" i="4"/>
  <c r="BG938" i="4"/>
  <c r="BS938" i="4" s="1"/>
  <c r="BF938" i="4"/>
  <c r="AZ937" i="4"/>
  <c r="BC937" i="4"/>
  <c r="BO937" i="4" s="1"/>
  <c r="BB937" i="4"/>
  <c r="BD937" i="4"/>
  <c r="BG937" i="4"/>
  <c r="BS937" i="4" s="1"/>
  <c r="BF937" i="4"/>
  <c r="AZ936" i="4"/>
  <c r="BC936" i="4"/>
  <c r="BO936" i="4" s="1"/>
  <c r="BB936" i="4"/>
  <c r="BD936" i="4"/>
  <c r="BG936" i="4"/>
  <c r="BS936" i="4" s="1"/>
  <c r="BF936" i="4"/>
  <c r="AZ935" i="4"/>
  <c r="BC935" i="4"/>
  <c r="BO935" i="4" s="1"/>
  <c r="BB935" i="4"/>
  <c r="BD935" i="4"/>
  <c r="BG935" i="4"/>
  <c r="BS935" i="4" s="1"/>
  <c r="BF935" i="4"/>
  <c r="AZ934" i="4"/>
  <c r="BC934" i="4"/>
  <c r="BO934" i="4" s="1"/>
  <c r="BB934" i="4"/>
  <c r="BD934" i="4"/>
  <c r="BG934" i="4"/>
  <c r="BS934" i="4" s="1"/>
  <c r="BF934" i="4"/>
  <c r="AZ933" i="4"/>
  <c r="BC933" i="4"/>
  <c r="BO933" i="4" s="1"/>
  <c r="BB933" i="4"/>
  <c r="BD933" i="4"/>
  <c r="BG933" i="4"/>
  <c r="BS933" i="4" s="1"/>
  <c r="BF933" i="4"/>
  <c r="AZ932" i="4"/>
  <c r="BC932" i="4"/>
  <c r="BO932" i="4" s="1"/>
  <c r="BB932" i="4"/>
  <c r="BD932" i="4"/>
  <c r="BG932" i="4"/>
  <c r="BS932" i="4" s="1"/>
  <c r="BF932" i="4"/>
  <c r="AZ931" i="4"/>
  <c r="BC931" i="4"/>
  <c r="BO931" i="4" s="1"/>
  <c r="BB931" i="4"/>
  <c r="BD931" i="4"/>
  <c r="BG931" i="4"/>
  <c r="BS931" i="4" s="1"/>
  <c r="BF931" i="4"/>
  <c r="AZ930" i="4"/>
  <c r="BC930" i="4"/>
  <c r="BO930" i="4" s="1"/>
  <c r="BB930" i="4"/>
  <c r="BD930" i="4"/>
  <c r="BG930" i="4"/>
  <c r="BS930" i="4" s="1"/>
  <c r="BF930" i="4"/>
  <c r="AZ929" i="4"/>
  <c r="BC929" i="4"/>
  <c r="BO929" i="4" s="1"/>
  <c r="BB929" i="4"/>
  <c r="BD929" i="4"/>
  <c r="BG929" i="4"/>
  <c r="BS929" i="4" s="1"/>
  <c r="BF929" i="4"/>
  <c r="AZ928" i="4"/>
  <c r="BC928" i="4"/>
  <c r="BO928" i="4" s="1"/>
  <c r="BB928" i="4"/>
  <c r="BD928" i="4"/>
  <c r="BG928" i="4"/>
  <c r="BS928" i="4" s="1"/>
  <c r="BF928" i="4"/>
  <c r="AZ927" i="4"/>
  <c r="BC927" i="4"/>
  <c r="BO927" i="4" s="1"/>
  <c r="BB927" i="4"/>
  <c r="BD927" i="4"/>
  <c r="BG927" i="4"/>
  <c r="BS927" i="4" s="1"/>
  <c r="BF927" i="4"/>
  <c r="AZ926" i="4"/>
  <c r="BC926" i="4"/>
  <c r="BO926" i="4" s="1"/>
  <c r="BB926" i="4"/>
  <c r="BD926" i="4"/>
  <c r="BG926" i="4"/>
  <c r="BS926" i="4" s="1"/>
  <c r="BF926" i="4"/>
  <c r="AZ925" i="4"/>
  <c r="BC925" i="4"/>
  <c r="BO925" i="4" s="1"/>
  <c r="BB925" i="4"/>
  <c r="BD925" i="4"/>
  <c r="BG925" i="4"/>
  <c r="BS925" i="4" s="1"/>
  <c r="BF925" i="4"/>
  <c r="AZ924" i="4"/>
  <c r="BC924" i="4"/>
  <c r="BO924" i="4" s="1"/>
  <c r="BB924" i="4"/>
  <c r="BD924" i="4"/>
  <c r="BG924" i="4"/>
  <c r="BS924" i="4" s="1"/>
  <c r="BF924" i="4"/>
  <c r="AZ923" i="4"/>
  <c r="BC923" i="4"/>
  <c r="BO923" i="4" s="1"/>
  <c r="BB923" i="4"/>
  <c r="BD923" i="4"/>
  <c r="BG923" i="4"/>
  <c r="BS923" i="4" s="1"/>
  <c r="BF923" i="4"/>
  <c r="AZ922" i="4"/>
  <c r="BC922" i="4"/>
  <c r="BO922" i="4" s="1"/>
  <c r="BB922" i="4"/>
  <c r="BD922" i="4"/>
  <c r="BG922" i="4"/>
  <c r="BS922" i="4" s="1"/>
  <c r="BF922" i="4"/>
  <c r="AZ921" i="4"/>
  <c r="BC921" i="4"/>
  <c r="BO921" i="4" s="1"/>
  <c r="BB921" i="4"/>
  <c r="BD921" i="4"/>
  <c r="BG921" i="4"/>
  <c r="BS921" i="4" s="1"/>
  <c r="BF921" i="4"/>
  <c r="AZ920" i="4"/>
  <c r="BC920" i="4"/>
  <c r="BO920" i="4" s="1"/>
  <c r="BB920" i="4"/>
  <c r="BD920" i="4"/>
  <c r="BG920" i="4"/>
  <c r="BS920" i="4" s="1"/>
  <c r="BF920" i="4"/>
  <c r="AZ919" i="4"/>
  <c r="BC919" i="4"/>
  <c r="BO919" i="4" s="1"/>
  <c r="BB919" i="4"/>
  <c r="BD919" i="4"/>
  <c r="BG919" i="4"/>
  <c r="BS919" i="4" s="1"/>
  <c r="BF919" i="4"/>
  <c r="AZ918" i="4"/>
  <c r="BC918" i="4"/>
  <c r="BO918" i="4" s="1"/>
  <c r="BB918" i="4"/>
  <c r="BD918" i="4"/>
  <c r="BG918" i="4"/>
  <c r="BS918" i="4" s="1"/>
  <c r="BF918" i="4"/>
  <c r="AZ917" i="4"/>
  <c r="BC917" i="4"/>
  <c r="BO917" i="4" s="1"/>
  <c r="BB917" i="4"/>
  <c r="BD917" i="4"/>
  <c r="BG917" i="4"/>
  <c r="BS917" i="4" s="1"/>
  <c r="BF917" i="4"/>
  <c r="AZ916" i="4"/>
  <c r="BC916" i="4"/>
  <c r="BO916" i="4" s="1"/>
  <c r="BB916" i="4"/>
  <c r="BD916" i="4"/>
  <c r="BG916" i="4"/>
  <c r="BS916" i="4" s="1"/>
  <c r="BF916" i="4"/>
  <c r="AZ915" i="4"/>
  <c r="BC915" i="4"/>
  <c r="BO915" i="4" s="1"/>
  <c r="BB915" i="4"/>
  <c r="BD915" i="4"/>
  <c r="BG915" i="4"/>
  <c r="BS915" i="4" s="1"/>
  <c r="BF915" i="4"/>
  <c r="AZ914" i="4"/>
  <c r="BC914" i="4"/>
  <c r="BO914" i="4" s="1"/>
  <c r="BB914" i="4"/>
  <c r="BD914" i="4"/>
  <c r="BG914" i="4"/>
  <c r="BS914" i="4" s="1"/>
  <c r="BF914" i="4"/>
  <c r="AZ913" i="4"/>
  <c r="BC913" i="4"/>
  <c r="BO913" i="4" s="1"/>
  <c r="BB913" i="4"/>
  <c r="BD913" i="4"/>
  <c r="BG913" i="4"/>
  <c r="BS913" i="4" s="1"/>
  <c r="BF913" i="4"/>
  <c r="AZ912" i="4"/>
  <c r="BC912" i="4"/>
  <c r="BO912" i="4" s="1"/>
  <c r="BB912" i="4"/>
  <c r="BD912" i="4"/>
  <c r="BG912" i="4"/>
  <c r="BS912" i="4" s="1"/>
  <c r="BF912" i="4"/>
  <c r="AZ911" i="4"/>
  <c r="BC911" i="4"/>
  <c r="BO911" i="4" s="1"/>
  <c r="BB911" i="4"/>
  <c r="BD911" i="4"/>
  <c r="BG911" i="4"/>
  <c r="BS911" i="4" s="1"/>
  <c r="BF911" i="4"/>
  <c r="AZ910" i="4"/>
  <c r="BC910" i="4"/>
  <c r="BO910" i="4" s="1"/>
  <c r="BB910" i="4"/>
  <c r="BD910" i="4"/>
  <c r="BG910" i="4"/>
  <c r="BS910" i="4" s="1"/>
  <c r="BF910" i="4"/>
  <c r="AZ909" i="4"/>
  <c r="BC909" i="4"/>
  <c r="BO909" i="4" s="1"/>
  <c r="BB909" i="4"/>
  <c r="BD909" i="4"/>
  <c r="BG909" i="4"/>
  <c r="BS909" i="4" s="1"/>
  <c r="BF909" i="4"/>
  <c r="AZ908" i="4"/>
  <c r="BC908" i="4"/>
  <c r="BO908" i="4" s="1"/>
  <c r="BB908" i="4"/>
  <c r="BD908" i="4"/>
  <c r="BG908" i="4"/>
  <c r="BS908" i="4" s="1"/>
  <c r="BF908" i="4"/>
  <c r="AZ907" i="4"/>
  <c r="BC907" i="4"/>
  <c r="BO907" i="4" s="1"/>
  <c r="BB907" i="4"/>
  <c r="BD907" i="4"/>
  <c r="BG907" i="4"/>
  <c r="BS907" i="4" s="1"/>
  <c r="BF907" i="4"/>
  <c r="AZ906" i="4"/>
  <c r="BC906" i="4"/>
  <c r="BO906" i="4" s="1"/>
  <c r="BB906" i="4"/>
  <c r="BD906" i="4"/>
  <c r="BG906" i="4"/>
  <c r="BS906" i="4" s="1"/>
  <c r="BF906" i="4"/>
  <c r="AZ905" i="4"/>
  <c r="BC905" i="4"/>
  <c r="BO905" i="4" s="1"/>
  <c r="BB905" i="4"/>
  <c r="BD905" i="4"/>
  <c r="BG905" i="4"/>
  <c r="BS905" i="4" s="1"/>
  <c r="BF905" i="4"/>
  <c r="AZ904" i="4"/>
  <c r="BC904" i="4"/>
  <c r="BO904" i="4" s="1"/>
  <c r="BB904" i="4"/>
  <c r="BD904" i="4"/>
  <c r="BG904" i="4"/>
  <c r="BS904" i="4" s="1"/>
  <c r="BF904" i="4"/>
  <c r="AZ903" i="4"/>
  <c r="BC903" i="4"/>
  <c r="BO903" i="4" s="1"/>
  <c r="BB903" i="4"/>
  <c r="BD903" i="4"/>
  <c r="BG903" i="4"/>
  <c r="BS903" i="4" s="1"/>
  <c r="BF903" i="4"/>
  <c r="AZ604" i="4"/>
  <c r="BL604" i="4" s="1"/>
  <c r="BX604" i="4" s="1"/>
  <c r="BC604" i="4"/>
  <c r="BO604" i="4" s="1"/>
  <c r="BB604" i="4"/>
  <c r="AZ603" i="4"/>
  <c r="BC603" i="4"/>
  <c r="BO603" i="4" s="1"/>
  <c r="BB603" i="4"/>
  <c r="BM902" i="4"/>
  <c r="BY902" i="4" s="1"/>
  <c r="BN902" i="4"/>
  <c r="BD902" i="4"/>
  <c r="BG902" i="4"/>
  <c r="BS902" i="4" s="1"/>
  <c r="BF902" i="4"/>
  <c r="AZ901" i="4"/>
  <c r="BC901" i="4"/>
  <c r="BO901" i="4" s="1"/>
  <c r="BB901" i="4"/>
  <c r="BD901" i="4"/>
  <c r="BG901" i="4"/>
  <c r="BS901" i="4" s="1"/>
  <c r="BF901" i="4"/>
  <c r="AZ900" i="4"/>
  <c r="BC900" i="4"/>
  <c r="BO900" i="4" s="1"/>
  <c r="BB900" i="4"/>
  <c r="BD900" i="4"/>
  <c r="BG900" i="4"/>
  <c r="BS900" i="4" s="1"/>
  <c r="BF900" i="4"/>
  <c r="AZ899" i="4"/>
  <c r="BC899" i="4"/>
  <c r="BO899" i="4" s="1"/>
  <c r="BB899" i="4"/>
  <c r="BD899" i="4"/>
  <c r="BG899" i="4"/>
  <c r="BS899" i="4" s="1"/>
  <c r="BF899" i="4"/>
  <c r="AZ898" i="4"/>
  <c r="BC898" i="4"/>
  <c r="BO898" i="4" s="1"/>
  <c r="BB898" i="4"/>
  <c r="BD898" i="4"/>
  <c r="BG898" i="4"/>
  <c r="BS898" i="4" s="1"/>
  <c r="BF898" i="4"/>
  <c r="AZ897" i="4"/>
  <c r="BC897" i="4"/>
  <c r="BO897" i="4" s="1"/>
  <c r="BB897" i="4"/>
  <c r="BD897" i="4"/>
  <c r="BG897" i="4"/>
  <c r="BS897" i="4" s="1"/>
  <c r="BF897" i="4"/>
  <c r="AZ896" i="4"/>
  <c r="BC896" i="4"/>
  <c r="BO896" i="4" s="1"/>
  <c r="BB896" i="4"/>
  <c r="BD896" i="4"/>
  <c r="BG896" i="4"/>
  <c r="BS896" i="4" s="1"/>
  <c r="BF896" i="4"/>
  <c r="AZ895" i="4"/>
  <c r="BC895" i="4"/>
  <c r="BO895" i="4" s="1"/>
  <c r="BB895" i="4"/>
  <c r="BD895" i="4"/>
  <c r="BG895" i="4"/>
  <c r="BS895" i="4" s="1"/>
  <c r="BF895" i="4"/>
  <c r="AZ894" i="4"/>
  <c r="BC894" i="4"/>
  <c r="BO894" i="4" s="1"/>
  <c r="BB894" i="4"/>
  <c r="BD894" i="4"/>
  <c r="BG894" i="4"/>
  <c r="BS894" i="4" s="1"/>
  <c r="BF894" i="4"/>
  <c r="AZ893" i="4"/>
  <c r="BC893" i="4"/>
  <c r="BO893" i="4" s="1"/>
  <c r="BB893" i="4"/>
  <c r="BD893" i="4"/>
  <c r="BG893" i="4"/>
  <c r="BS893" i="4" s="1"/>
  <c r="BF893" i="4"/>
  <c r="AZ892" i="4"/>
  <c r="BC892" i="4"/>
  <c r="BO892" i="4" s="1"/>
  <c r="BB892" i="4"/>
  <c r="BD892" i="4"/>
  <c r="BG892" i="4"/>
  <c r="BS892" i="4" s="1"/>
  <c r="BF892" i="4"/>
  <c r="AZ891" i="4"/>
  <c r="BC891" i="4"/>
  <c r="BO891" i="4" s="1"/>
  <c r="BB891" i="4"/>
  <c r="BD891" i="4"/>
  <c r="BG891" i="4"/>
  <c r="BS891" i="4" s="1"/>
  <c r="BF891" i="4"/>
  <c r="AZ890" i="4"/>
  <c r="BC890" i="4"/>
  <c r="BO890" i="4" s="1"/>
  <c r="BB890" i="4"/>
  <c r="BD890" i="4"/>
  <c r="BG890" i="4"/>
  <c r="BS890" i="4" s="1"/>
  <c r="BF890" i="4"/>
  <c r="AZ889" i="4"/>
  <c r="BC889" i="4"/>
  <c r="BO889" i="4" s="1"/>
  <c r="BB889" i="4"/>
  <c r="BD889" i="4"/>
  <c r="BG889" i="4"/>
  <c r="BS889" i="4" s="1"/>
  <c r="BF889" i="4"/>
  <c r="AZ888" i="4"/>
  <c r="BC888" i="4"/>
  <c r="BO888" i="4" s="1"/>
  <c r="BB888" i="4"/>
  <c r="BD888" i="4"/>
  <c r="BG888" i="4"/>
  <c r="BS888" i="4" s="1"/>
  <c r="BF888" i="4"/>
  <c r="AZ887" i="4"/>
  <c r="BC887" i="4"/>
  <c r="BO887" i="4" s="1"/>
  <c r="BB887" i="4"/>
  <c r="BD887" i="4"/>
  <c r="BG887" i="4"/>
  <c r="BS887" i="4" s="1"/>
  <c r="BF887" i="4"/>
  <c r="AZ886" i="4"/>
  <c r="BC886" i="4"/>
  <c r="BO886" i="4" s="1"/>
  <c r="BB886" i="4"/>
  <c r="BD886" i="4"/>
  <c r="BG886" i="4"/>
  <c r="BS886" i="4" s="1"/>
  <c r="BF886" i="4"/>
  <c r="AZ885" i="4"/>
  <c r="BC885" i="4"/>
  <c r="BO885" i="4" s="1"/>
  <c r="BB885" i="4"/>
  <c r="BD885" i="4"/>
  <c r="BG885" i="4"/>
  <c r="BS885" i="4" s="1"/>
  <c r="BF885" i="4"/>
  <c r="AZ884" i="4"/>
  <c r="BC884" i="4"/>
  <c r="BO884" i="4" s="1"/>
  <c r="BB884" i="4"/>
  <c r="BD884" i="4"/>
  <c r="BG884" i="4"/>
  <c r="BS884" i="4" s="1"/>
  <c r="BF884" i="4"/>
  <c r="AZ883" i="4"/>
  <c r="BC883" i="4"/>
  <c r="BO883" i="4" s="1"/>
  <c r="BB883" i="4"/>
  <c r="BD883" i="4"/>
  <c r="BG883" i="4"/>
  <c r="BS883" i="4" s="1"/>
  <c r="BF883" i="4"/>
  <c r="AZ882" i="4"/>
  <c r="BC882" i="4"/>
  <c r="BO882" i="4" s="1"/>
  <c r="BB882" i="4"/>
  <c r="BD882" i="4"/>
  <c r="BG882" i="4"/>
  <c r="BS882" i="4" s="1"/>
  <c r="BF882" i="4"/>
  <c r="AZ881" i="4"/>
  <c r="BC881" i="4"/>
  <c r="BO881" i="4" s="1"/>
  <c r="BB881" i="4"/>
  <c r="BD881" i="4"/>
  <c r="BG881" i="4"/>
  <c r="BS881" i="4" s="1"/>
  <c r="BF881" i="4"/>
  <c r="AZ880" i="4"/>
  <c r="BC880" i="4"/>
  <c r="BO880" i="4" s="1"/>
  <c r="BB880" i="4"/>
  <c r="BD880" i="4"/>
  <c r="BG880" i="4"/>
  <c r="BS880" i="4" s="1"/>
  <c r="BF880" i="4"/>
  <c r="AZ879" i="4"/>
  <c r="BC879" i="4"/>
  <c r="BO879" i="4" s="1"/>
  <c r="BB879" i="4"/>
  <c r="BD879" i="4"/>
  <c r="BG879" i="4"/>
  <c r="BS879" i="4" s="1"/>
  <c r="BF879" i="4"/>
  <c r="AZ878" i="4"/>
  <c r="BC878" i="4"/>
  <c r="BO878" i="4" s="1"/>
  <c r="BB878" i="4"/>
  <c r="BD878" i="4"/>
  <c r="BG878" i="4"/>
  <c r="BS878" i="4" s="1"/>
  <c r="BF878" i="4"/>
  <c r="AZ877" i="4"/>
  <c r="BC877" i="4"/>
  <c r="BO877" i="4" s="1"/>
  <c r="BB877" i="4"/>
  <c r="BD877" i="4"/>
  <c r="BG877" i="4"/>
  <c r="BS877" i="4" s="1"/>
  <c r="BF877" i="4"/>
  <c r="AZ876" i="4"/>
  <c r="BC876" i="4"/>
  <c r="BO876" i="4" s="1"/>
  <c r="BB876" i="4"/>
  <c r="BD876" i="4"/>
  <c r="BG876" i="4"/>
  <c r="BS876" i="4" s="1"/>
  <c r="BF876" i="4"/>
  <c r="AZ875" i="4"/>
  <c r="BC875" i="4"/>
  <c r="BO875" i="4" s="1"/>
  <c r="BB875" i="4"/>
  <c r="BD875" i="4"/>
  <c r="BG875" i="4"/>
  <c r="BS875" i="4" s="1"/>
  <c r="BF875" i="4"/>
  <c r="AZ874" i="4"/>
  <c r="BC874" i="4"/>
  <c r="BO874" i="4" s="1"/>
  <c r="BB874" i="4"/>
  <c r="BD874" i="4"/>
  <c r="BG874" i="4"/>
  <c r="BS874" i="4" s="1"/>
  <c r="BF874" i="4"/>
  <c r="AZ873" i="4"/>
  <c r="BC873" i="4"/>
  <c r="BO873" i="4" s="1"/>
  <c r="BB873" i="4"/>
  <c r="BD873" i="4"/>
  <c r="BG873" i="4"/>
  <c r="BS873" i="4" s="1"/>
  <c r="BF873" i="4"/>
  <c r="AZ872" i="4"/>
  <c r="BC872" i="4"/>
  <c r="BO872" i="4" s="1"/>
  <c r="BB872" i="4"/>
  <c r="BD872" i="4"/>
  <c r="BG872" i="4"/>
  <c r="BS872" i="4" s="1"/>
  <c r="BF872" i="4"/>
  <c r="AZ871" i="4"/>
  <c r="BC871" i="4"/>
  <c r="BO871" i="4" s="1"/>
  <c r="BB871" i="4"/>
  <c r="BD871" i="4"/>
  <c r="BG871" i="4"/>
  <c r="BS871" i="4" s="1"/>
  <c r="BF871" i="4"/>
  <c r="AZ870" i="4"/>
  <c r="BC870" i="4"/>
  <c r="BO870" i="4" s="1"/>
  <c r="BB870" i="4"/>
  <c r="BD870" i="4"/>
  <c r="BG870" i="4"/>
  <c r="BS870" i="4" s="1"/>
  <c r="BF870" i="4"/>
  <c r="AZ869" i="4"/>
  <c r="BC869" i="4"/>
  <c r="BO869" i="4" s="1"/>
  <c r="BB869" i="4"/>
  <c r="BD869" i="4"/>
  <c r="BG869" i="4"/>
  <c r="BS869" i="4" s="1"/>
  <c r="BF869" i="4"/>
  <c r="AZ868" i="4"/>
  <c r="BC868" i="4"/>
  <c r="BO868" i="4" s="1"/>
  <c r="BB868" i="4"/>
  <c r="BD868" i="4"/>
  <c r="BG868" i="4"/>
  <c r="BS868" i="4" s="1"/>
  <c r="BF868" i="4"/>
  <c r="AZ867" i="4"/>
  <c r="BC867" i="4"/>
  <c r="BO867" i="4" s="1"/>
  <c r="BB867" i="4"/>
  <c r="BD867" i="4"/>
  <c r="BG867" i="4"/>
  <c r="BS867" i="4" s="1"/>
  <c r="BF867" i="4"/>
  <c r="AZ866" i="4"/>
  <c r="BC866" i="4"/>
  <c r="BO866" i="4" s="1"/>
  <c r="BB866" i="4"/>
  <c r="BD866" i="4"/>
  <c r="BG866" i="4"/>
  <c r="BS866" i="4" s="1"/>
  <c r="BF866" i="4"/>
  <c r="AZ865" i="4"/>
  <c r="BC865" i="4"/>
  <c r="BO865" i="4" s="1"/>
  <c r="BB865" i="4"/>
  <c r="BD865" i="4"/>
  <c r="BG865" i="4"/>
  <c r="BS865" i="4" s="1"/>
  <c r="BF865" i="4"/>
  <c r="AZ864" i="4"/>
  <c r="BC864" i="4"/>
  <c r="BO864" i="4" s="1"/>
  <c r="BB864" i="4"/>
  <c r="BD864" i="4"/>
  <c r="BG864" i="4"/>
  <c r="BS864" i="4" s="1"/>
  <c r="BF864" i="4"/>
  <c r="AZ863" i="4"/>
  <c r="BC863" i="4"/>
  <c r="BO863" i="4" s="1"/>
  <c r="BB863" i="4"/>
  <c r="BD863" i="4"/>
  <c r="BG863" i="4"/>
  <c r="BS863" i="4" s="1"/>
  <c r="BF863" i="4"/>
  <c r="AZ862" i="4"/>
  <c r="BC862" i="4"/>
  <c r="BO862" i="4" s="1"/>
  <c r="BB862" i="4"/>
  <c r="BD862" i="4"/>
  <c r="BG862" i="4"/>
  <c r="BS862" i="4" s="1"/>
  <c r="BF862" i="4"/>
  <c r="AZ861" i="4"/>
  <c r="BC861" i="4"/>
  <c r="BO861" i="4" s="1"/>
  <c r="BB861" i="4"/>
  <c r="BD861" i="4"/>
  <c r="BG861" i="4"/>
  <c r="BS861" i="4" s="1"/>
  <c r="BF861" i="4"/>
  <c r="AZ860" i="4"/>
  <c r="BC860" i="4"/>
  <c r="BO860" i="4" s="1"/>
  <c r="BB860" i="4"/>
  <c r="BD860" i="4"/>
  <c r="BG860" i="4"/>
  <c r="BS860" i="4" s="1"/>
  <c r="BF860" i="4"/>
  <c r="AZ859" i="4"/>
  <c r="BC859" i="4"/>
  <c r="BO859" i="4" s="1"/>
  <c r="BB859" i="4"/>
  <c r="BD859" i="4"/>
  <c r="BG859" i="4"/>
  <c r="BS859" i="4" s="1"/>
  <c r="BF859" i="4"/>
  <c r="AZ858" i="4"/>
  <c r="BC858" i="4"/>
  <c r="BO858" i="4" s="1"/>
  <c r="BB858" i="4"/>
  <c r="BD858" i="4"/>
  <c r="BG858" i="4"/>
  <c r="BS858" i="4" s="1"/>
  <c r="BF858" i="4"/>
  <c r="AZ857" i="4"/>
  <c r="BC857" i="4"/>
  <c r="BO857" i="4" s="1"/>
  <c r="BB857" i="4"/>
  <c r="BD857" i="4"/>
  <c r="BG857" i="4"/>
  <c r="BS857" i="4" s="1"/>
  <c r="BF857" i="4"/>
  <c r="AZ856" i="4"/>
  <c r="BC856" i="4"/>
  <c r="BO856" i="4" s="1"/>
  <c r="BB856" i="4"/>
  <c r="BD856" i="4"/>
  <c r="BG856" i="4"/>
  <c r="BS856" i="4" s="1"/>
  <c r="BF856" i="4"/>
  <c r="AZ855" i="4"/>
  <c r="BC855" i="4"/>
  <c r="BO855" i="4" s="1"/>
  <c r="BB855" i="4"/>
  <c r="BD855" i="4"/>
  <c r="BG855" i="4"/>
  <c r="BS855" i="4" s="1"/>
  <c r="BF855" i="4"/>
  <c r="AZ854" i="4"/>
  <c r="BC854" i="4"/>
  <c r="BO854" i="4" s="1"/>
  <c r="BB854" i="4"/>
  <c r="BD854" i="4"/>
  <c r="BG854" i="4"/>
  <c r="BS854" i="4" s="1"/>
  <c r="BF854" i="4"/>
  <c r="AZ853" i="4"/>
  <c r="BC853" i="4"/>
  <c r="BO853" i="4" s="1"/>
  <c r="BB853" i="4"/>
  <c r="BD853" i="4"/>
  <c r="BG853" i="4"/>
  <c r="BS853" i="4" s="1"/>
  <c r="BF853" i="4"/>
  <c r="AZ852" i="4"/>
  <c r="BC852" i="4"/>
  <c r="BO852" i="4" s="1"/>
  <c r="BB852" i="4"/>
  <c r="BD852" i="4"/>
  <c r="BG852" i="4"/>
  <c r="BS852" i="4" s="1"/>
  <c r="BF852" i="4"/>
  <c r="AZ851" i="4"/>
  <c r="BC851" i="4"/>
  <c r="BO851" i="4" s="1"/>
  <c r="BB851" i="4"/>
  <c r="BD851" i="4"/>
  <c r="BG851" i="4"/>
  <c r="BS851" i="4" s="1"/>
  <c r="BF851" i="4"/>
  <c r="AZ850" i="4"/>
  <c r="BC850" i="4"/>
  <c r="BO850" i="4" s="1"/>
  <c r="BB850" i="4"/>
  <c r="BD850" i="4"/>
  <c r="BG850" i="4"/>
  <c r="BS850" i="4" s="1"/>
  <c r="BF850" i="4"/>
  <c r="AZ849" i="4"/>
  <c r="BC849" i="4"/>
  <c r="BO849" i="4" s="1"/>
  <c r="BB849" i="4"/>
  <c r="BD849" i="4"/>
  <c r="BG849" i="4"/>
  <c r="BS849" i="4" s="1"/>
  <c r="BF849" i="4"/>
  <c r="AZ848" i="4"/>
  <c r="BC848" i="4"/>
  <c r="BO848" i="4" s="1"/>
  <c r="BB848" i="4"/>
  <c r="BD848" i="4"/>
  <c r="BG848" i="4"/>
  <c r="BS848" i="4" s="1"/>
  <c r="BF848" i="4"/>
  <c r="AZ847" i="4"/>
  <c r="BC847" i="4"/>
  <c r="BO847" i="4" s="1"/>
  <c r="BB847" i="4"/>
  <c r="BD847" i="4"/>
  <c r="BG847" i="4"/>
  <c r="BS847" i="4" s="1"/>
  <c r="BF847" i="4"/>
  <c r="AZ846" i="4"/>
  <c r="BC846" i="4"/>
  <c r="BO846" i="4" s="1"/>
  <c r="BB846" i="4"/>
  <c r="BD846" i="4"/>
  <c r="BG846" i="4"/>
  <c r="BS846" i="4" s="1"/>
  <c r="BF846" i="4"/>
  <c r="AZ845" i="4"/>
  <c r="BC845" i="4"/>
  <c r="BO845" i="4" s="1"/>
  <c r="BB845" i="4"/>
  <c r="BD845" i="4"/>
  <c r="BG845" i="4"/>
  <c r="BS845" i="4" s="1"/>
  <c r="BF845" i="4"/>
  <c r="AZ844" i="4"/>
  <c r="BC844" i="4"/>
  <c r="BO844" i="4" s="1"/>
  <c r="BB844" i="4"/>
  <c r="BD844" i="4"/>
  <c r="BG844" i="4"/>
  <c r="BS844" i="4" s="1"/>
  <c r="BF844" i="4"/>
  <c r="AZ843" i="4"/>
  <c r="BC843" i="4"/>
  <c r="BO843" i="4" s="1"/>
  <c r="BB843" i="4"/>
  <c r="BD843" i="4"/>
  <c r="BG843" i="4"/>
  <c r="BS843" i="4" s="1"/>
  <c r="BF843" i="4"/>
  <c r="AZ842" i="4"/>
  <c r="BC842" i="4"/>
  <c r="BO842" i="4" s="1"/>
  <c r="BB842" i="4"/>
  <c r="BD842" i="4"/>
  <c r="BG842" i="4"/>
  <c r="BS842" i="4" s="1"/>
  <c r="BF842" i="4"/>
  <c r="AZ841" i="4"/>
  <c r="BC841" i="4"/>
  <c r="BO841" i="4" s="1"/>
  <c r="BB841" i="4"/>
  <c r="BD841" i="4"/>
  <c r="BG841" i="4"/>
  <c r="BS841" i="4" s="1"/>
  <c r="BF841" i="4"/>
  <c r="AZ840" i="4"/>
  <c r="BC840" i="4"/>
  <c r="BO840" i="4" s="1"/>
  <c r="BB840" i="4"/>
  <c r="BD840" i="4"/>
  <c r="BG840" i="4"/>
  <c r="BS840" i="4" s="1"/>
  <c r="BF840" i="4"/>
  <c r="AZ839" i="4"/>
  <c r="BC839" i="4"/>
  <c r="BO839" i="4" s="1"/>
  <c r="BB839" i="4"/>
  <c r="BD839" i="4"/>
  <c r="BG839" i="4"/>
  <c r="BS839" i="4" s="1"/>
  <c r="BF839" i="4"/>
  <c r="AZ838" i="4"/>
  <c r="BC838" i="4"/>
  <c r="BO838" i="4" s="1"/>
  <c r="BB838" i="4"/>
  <c r="BD838" i="4"/>
  <c r="BG838" i="4"/>
  <c r="BS838" i="4" s="1"/>
  <c r="BF838" i="4"/>
  <c r="AZ837" i="4"/>
  <c r="BC837" i="4"/>
  <c r="BO837" i="4" s="1"/>
  <c r="BB837" i="4"/>
  <c r="BD837" i="4"/>
  <c r="BG837" i="4"/>
  <c r="BS837" i="4" s="1"/>
  <c r="BF837" i="4"/>
  <c r="AZ836" i="4"/>
  <c r="BC836" i="4"/>
  <c r="BO836" i="4" s="1"/>
  <c r="BB836" i="4"/>
  <c r="BD836" i="4"/>
  <c r="BG836" i="4"/>
  <c r="BS836" i="4" s="1"/>
  <c r="BF836" i="4"/>
  <c r="AZ835" i="4"/>
  <c r="BC835" i="4"/>
  <c r="BO835" i="4" s="1"/>
  <c r="BB835" i="4"/>
  <c r="BD835" i="4"/>
  <c r="BG835" i="4"/>
  <c r="BS835" i="4" s="1"/>
  <c r="BF835" i="4"/>
  <c r="AZ834" i="4"/>
  <c r="BC834" i="4"/>
  <c r="BO834" i="4" s="1"/>
  <c r="BB834" i="4"/>
  <c r="BD834" i="4"/>
  <c r="BG834" i="4"/>
  <c r="BS834" i="4" s="1"/>
  <c r="BF834" i="4"/>
  <c r="AZ833" i="4"/>
  <c r="BC833" i="4"/>
  <c r="BO833" i="4" s="1"/>
  <c r="BB833" i="4"/>
  <c r="BD833" i="4"/>
  <c r="BG833" i="4"/>
  <c r="BS833" i="4" s="1"/>
  <c r="BF833" i="4"/>
  <c r="AZ832" i="4"/>
  <c r="BC832" i="4"/>
  <c r="BO832" i="4" s="1"/>
  <c r="BB832" i="4"/>
  <c r="BD832" i="4"/>
  <c r="BG832" i="4"/>
  <c r="BS832" i="4" s="1"/>
  <c r="BF832" i="4"/>
  <c r="AZ831" i="4"/>
  <c r="BC831" i="4"/>
  <c r="BO831" i="4" s="1"/>
  <c r="BB831" i="4"/>
  <c r="BD831" i="4"/>
  <c r="BG831" i="4"/>
  <c r="BS831" i="4" s="1"/>
  <c r="BF831" i="4"/>
  <c r="AZ830" i="4"/>
  <c r="BC830" i="4"/>
  <c r="BO830" i="4" s="1"/>
  <c r="BB830" i="4"/>
  <c r="BD830" i="4"/>
  <c r="BG830" i="4"/>
  <c r="BS830" i="4" s="1"/>
  <c r="BF830" i="4"/>
  <c r="AZ829" i="4"/>
  <c r="BC829" i="4"/>
  <c r="BO829" i="4" s="1"/>
  <c r="BB829" i="4"/>
  <c r="BD829" i="4"/>
  <c r="BG829" i="4"/>
  <c r="BS829" i="4" s="1"/>
  <c r="BF829" i="4"/>
  <c r="AZ828" i="4"/>
  <c r="BC828" i="4"/>
  <c r="BO828" i="4" s="1"/>
  <c r="BB828" i="4"/>
  <c r="BD828" i="4"/>
  <c r="BG828" i="4"/>
  <c r="BS828" i="4" s="1"/>
  <c r="BF828" i="4"/>
  <c r="AZ827" i="4"/>
  <c r="BC827" i="4"/>
  <c r="BO827" i="4" s="1"/>
  <c r="BB827" i="4"/>
  <c r="BD827" i="4"/>
  <c r="BG827" i="4"/>
  <c r="BS827" i="4" s="1"/>
  <c r="BF827" i="4"/>
  <c r="AZ826" i="4"/>
  <c r="BC826" i="4"/>
  <c r="BO826" i="4" s="1"/>
  <c r="BB826" i="4"/>
  <c r="BD826" i="4"/>
  <c r="BG826" i="4"/>
  <c r="BS826" i="4" s="1"/>
  <c r="BF826" i="4"/>
  <c r="AZ825" i="4"/>
  <c r="BC825" i="4"/>
  <c r="BO825" i="4" s="1"/>
  <c r="BB825" i="4"/>
  <c r="BD825" i="4"/>
  <c r="BG825" i="4"/>
  <c r="BS825" i="4" s="1"/>
  <c r="BF825" i="4"/>
  <c r="AZ824" i="4"/>
  <c r="BC824" i="4"/>
  <c r="BO824" i="4" s="1"/>
  <c r="BB824" i="4"/>
  <c r="BD824" i="4"/>
  <c r="BG824" i="4"/>
  <c r="BS824" i="4" s="1"/>
  <c r="BF824" i="4"/>
  <c r="AZ823" i="4"/>
  <c r="BC823" i="4"/>
  <c r="BO823" i="4" s="1"/>
  <c r="BB823" i="4"/>
  <c r="BD823" i="4"/>
  <c r="BG823" i="4"/>
  <c r="BS823" i="4" s="1"/>
  <c r="BF823" i="4"/>
  <c r="AZ822" i="4"/>
  <c r="BC822" i="4"/>
  <c r="BO822" i="4" s="1"/>
  <c r="BB822" i="4"/>
  <c r="BD822" i="4"/>
  <c r="BG822" i="4"/>
  <c r="BS822" i="4" s="1"/>
  <c r="BF822" i="4"/>
  <c r="AZ821" i="4"/>
  <c r="BC821" i="4"/>
  <c r="BO821" i="4" s="1"/>
  <c r="BB821" i="4"/>
  <c r="BD821" i="4"/>
  <c r="BG821" i="4"/>
  <c r="BS821" i="4" s="1"/>
  <c r="BF821" i="4"/>
  <c r="AZ820" i="4"/>
  <c r="BC820" i="4"/>
  <c r="BO820" i="4" s="1"/>
  <c r="BB820" i="4"/>
  <c r="BD820" i="4"/>
  <c r="BG820" i="4"/>
  <c r="BS820" i="4" s="1"/>
  <c r="BF820" i="4"/>
  <c r="AZ819" i="4"/>
  <c r="BC819" i="4"/>
  <c r="BO819" i="4" s="1"/>
  <c r="BB819" i="4"/>
  <c r="BD819" i="4"/>
  <c r="BG819" i="4"/>
  <c r="BS819" i="4" s="1"/>
  <c r="BF819" i="4"/>
  <c r="AZ818" i="4"/>
  <c r="BC818" i="4"/>
  <c r="BO818" i="4" s="1"/>
  <c r="BB818" i="4"/>
  <c r="BD818" i="4"/>
  <c r="BG818" i="4"/>
  <c r="BS818" i="4" s="1"/>
  <c r="BF818" i="4"/>
  <c r="AZ817" i="4"/>
  <c r="BC817" i="4"/>
  <c r="BO817" i="4" s="1"/>
  <c r="BB817" i="4"/>
  <c r="BD817" i="4"/>
  <c r="BG817" i="4"/>
  <c r="BS817" i="4" s="1"/>
  <c r="BF817" i="4"/>
  <c r="AZ816" i="4"/>
  <c r="BC816" i="4"/>
  <c r="BO816" i="4" s="1"/>
  <c r="BB816" i="4"/>
  <c r="BD816" i="4"/>
  <c r="BG816" i="4"/>
  <c r="BS816" i="4" s="1"/>
  <c r="BF816" i="4"/>
  <c r="AZ815" i="4"/>
  <c r="BC815" i="4"/>
  <c r="BO815" i="4" s="1"/>
  <c r="BB815" i="4"/>
  <c r="BD815" i="4"/>
  <c r="BG815" i="4"/>
  <c r="BS815" i="4" s="1"/>
  <c r="BF815" i="4"/>
  <c r="AZ814" i="4"/>
  <c r="BC814" i="4"/>
  <c r="BO814" i="4" s="1"/>
  <c r="BB814" i="4"/>
  <c r="BD814" i="4"/>
  <c r="BG814" i="4"/>
  <c r="BS814" i="4" s="1"/>
  <c r="BF814" i="4"/>
  <c r="AZ813" i="4"/>
  <c r="BC813" i="4"/>
  <c r="BO813" i="4" s="1"/>
  <c r="BB813" i="4"/>
  <c r="BD813" i="4"/>
  <c r="BG813" i="4"/>
  <c r="BS813" i="4" s="1"/>
  <c r="BF813" i="4"/>
  <c r="AZ812" i="4"/>
  <c r="BC812" i="4"/>
  <c r="BO812" i="4" s="1"/>
  <c r="BB812" i="4"/>
  <c r="BD812" i="4"/>
  <c r="BG812" i="4"/>
  <c r="BS812" i="4" s="1"/>
  <c r="BF812" i="4"/>
  <c r="AZ811" i="4"/>
  <c r="BC811" i="4"/>
  <c r="BO811" i="4" s="1"/>
  <c r="BB811" i="4"/>
  <c r="BD811" i="4"/>
  <c r="BG811" i="4"/>
  <c r="BS811" i="4" s="1"/>
  <c r="BF811" i="4"/>
  <c r="AZ810" i="4"/>
  <c r="BC810" i="4"/>
  <c r="BO810" i="4" s="1"/>
  <c r="BB810" i="4"/>
  <c r="BD810" i="4"/>
  <c r="BG810" i="4"/>
  <c r="BS810" i="4" s="1"/>
  <c r="BF810" i="4"/>
  <c r="AZ809" i="4"/>
  <c r="BC809" i="4"/>
  <c r="BO809" i="4" s="1"/>
  <c r="BB809" i="4"/>
  <c r="BD809" i="4"/>
  <c r="BG809" i="4"/>
  <c r="BS809" i="4" s="1"/>
  <c r="BF809" i="4"/>
  <c r="AZ808" i="4"/>
  <c r="BC808" i="4"/>
  <c r="BO808" i="4" s="1"/>
  <c r="BB808" i="4"/>
  <c r="BD808" i="4"/>
  <c r="BG808" i="4"/>
  <c r="BS808" i="4" s="1"/>
  <c r="BF808" i="4"/>
  <c r="AZ807" i="4"/>
  <c r="BC807" i="4"/>
  <c r="BO807" i="4" s="1"/>
  <c r="BB807" i="4"/>
  <c r="BD807" i="4"/>
  <c r="BG807" i="4"/>
  <c r="BS807" i="4" s="1"/>
  <c r="BF807" i="4"/>
  <c r="AZ806" i="4"/>
  <c r="BC806" i="4"/>
  <c r="BO806" i="4" s="1"/>
  <c r="BB806" i="4"/>
  <c r="BD806" i="4"/>
  <c r="BG806" i="4"/>
  <c r="BS806" i="4" s="1"/>
  <c r="BF806" i="4"/>
  <c r="AZ805" i="4"/>
  <c r="BC805" i="4"/>
  <c r="BO805" i="4" s="1"/>
  <c r="BB805" i="4"/>
  <c r="BD805" i="4"/>
  <c r="BG805" i="4"/>
  <c r="BS805" i="4" s="1"/>
  <c r="BF805" i="4"/>
  <c r="AZ804" i="4"/>
  <c r="BC804" i="4"/>
  <c r="BO804" i="4" s="1"/>
  <c r="BB804" i="4"/>
  <c r="BD804" i="4"/>
  <c r="BG804" i="4"/>
  <c r="BS804" i="4" s="1"/>
  <c r="BF804" i="4"/>
  <c r="AZ803" i="4"/>
  <c r="BC803" i="4"/>
  <c r="BO803" i="4" s="1"/>
  <c r="BB803" i="4"/>
  <c r="BD803" i="4"/>
  <c r="BG803" i="4"/>
  <c r="BS803" i="4" s="1"/>
  <c r="BF803" i="4"/>
  <c r="AZ802" i="4"/>
  <c r="BC802" i="4"/>
  <c r="BO802" i="4" s="1"/>
  <c r="BB802" i="4"/>
  <c r="BD802" i="4"/>
  <c r="BG802" i="4"/>
  <c r="BS802" i="4" s="1"/>
  <c r="BF802" i="4"/>
  <c r="AZ801" i="4"/>
  <c r="BC801" i="4"/>
  <c r="BO801" i="4" s="1"/>
  <c r="BB801" i="4"/>
  <c r="BD801" i="4"/>
  <c r="BG801" i="4"/>
  <c r="BS801" i="4" s="1"/>
  <c r="BF801" i="4"/>
  <c r="AZ800" i="4"/>
  <c r="BC800" i="4"/>
  <c r="BO800" i="4" s="1"/>
  <c r="BB800" i="4"/>
  <c r="BD800" i="4"/>
  <c r="BG800" i="4"/>
  <c r="BS800" i="4" s="1"/>
  <c r="BF800" i="4"/>
  <c r="AZ799" i="4"/>
  <c r="BC799" i="4"/>
  <c r="BO799" i="4" s="1"/>
  <c r="BB799" i="4"/>
  <c r="BD799" i="4"/>
  <c r="BG799" i="4"/>
  <c r="BS799" i="4" s="1"/>
  <c r="BF799" i="4"/>
  <c r="AZ798" i="4"/>
  <c r="BC798" i="4"/>
  <c r="BO798" i="4" s="1"/>
  <c r="BB798" i="4"/>
  <c r="BD798" i="4"/>
  <c r="BG798" i="4"/>
  <c r="BS798" i="4" s="1"/>
  <c r="BF798" i="4"/>
  <c r="AZ797" i="4"/>
  <c r="BC797" i="4"/>
  <c r="BO797" i="4" s="1"/>
  <c r="BB797" i="4"/>
  <c r="BD797" i="4"/>
  <c r="BG797" i="4"/>
  <c r="BS797" i="4" s="1"/>
  <c r="BF797" i="4"/>
  <c r="AZ796" i="4"/>
  <c r="BC796" i="4"/>
  <c r="BO796" i="4" s="1"/>
  <c r="BB796" i="4"/>
  <c r="BD796" i="4"/>
  <c r="BG796" i="4"/>
  <c r="BS796" i="4" s="1"/>
  <c r="BF796" i="4"/>
  <c r="AZ795" i="4"/>
  <c r="BC795" i="4"/>
  <c r="BO795" i="4" s="1"/>
  <c r="BB795" i="4"/>
  <c r="BD795" i="4"/>
  <c r="BG795" i="4"/>
  <c r="BS795" i="4" s="1"/>
  <c r="BF795" i="4"/>
  <c r="AZ794" i="4"/>
  <c r="BC794" i="4"/>
  <c r="BO794" i="4" s="1"/>
  <c r="BB794" i="4"/>
  <c r="BD794" i="4"/>
  <c r="BG794" i="4"/>
  <c r="BS794" i="4" s="1"/>
  <c r="BF794" i="4"/>
  <c r="AZ793" i="4"/>
  <c r="BC793" i="4"/>
  <c r="BO793" i="4" s="1"/>
  <c r="BB793" i="4"/>
  <c r="BD793" i="4"/>
  <c r="BG793" i="4"/>
  <c r="BS793" i="4" s="1"/>
  <c r="BF793" i="4"/>
  <c r="AZ792" i="4"/>
  <c r="BC792" i="4"/>
  <c r="BO792" i="4" s="1"/>
  <c r="BB792" i="4"/>
  <c r="BD792" i="4"/>
  <c r="BG792" i="4"/>
  <c r="BS792" i="4" s="1"/>
  <c r="BF792" i="4"/>
  <c r="AZ791" i="4"/>
  <c r="BC791" i="4"/>
  <c r="BO791" i="4" s="1"/>
  <c r="BB791" i="4"/>
  <c r="BD791" i="4"/>
  <c r="BG791" i="4"/>
  <c r="BS791" i="4" s="1"/>
  <c r="BF791" i="4"/>
  <c r="AZ790" i="4"/>
  <c r="BC790" i="4"/>
  <c r="BO790" i="4" s="1"/>
  <c r="BB790" i="4"/>
  <c r="BD790" i="4"/>
  <c r="BG790" i="4"/>
  <c r="BS790" i="4" s="1"/>
  <c r="BF790" i="4"/>
  <c r="AZ789" i="4"/>
  <c r="BC789" i="4"/>
  <c r="BO789" i="4" s="1"/>
  <c r="BB789" i="4"/>
  <c r="BD789" i="4"/>
  <c r="BG789" i="4"/>
  <c r="BS789" i="4" s="1"/>
  <c r="BF789" i="4"/>
  <c r="AZ788" i="4"/>
  <c r="BC788" i="4"/>
  <c r="BO788" i="4" s="1"/>
  <c r="BB788" i="4"/>
  <c r="BD788" i="4"/>
  <c r="BG788" i="4"/>
  <c r="BS788" i="4" s="1"/>
  <c r="BF788" i="4"/>
  <c r="AZ787" i="4"/>
  <c r="BC787" i="4"/>
  <c r="BO787" i="4" s="1"/>
  <c r="BB787" i="4"/>
  <c r="BD787" i="4"/>
  <c r="BG787" i="4"/>
  <c r="BS787" i="4" s="1"/>
  <c r="BF787" i="4"/>
  <c r="AZ786" i="4"/>
  <c r="BC786" i="4"/>
  <c r="BO786" i="4" s="1"/>
  <c r="BB786" i="4"/>
  <c r="BD786" i="4"/>
  <c r="BG786" i="4"/>
  <c r="BS786" i="4" s="1"/>
  <c r="BF786" i="4"/>
  <c r="AZ785" i="4"/>
  <c r="BC785" i="4"/>
  <c r="BO785" i="4" s="1"/>
  <c r="BB785" i="4"/>
  <c r="BD785" i="4"/>
  <c r="BG785" i="4"/>
  <c r="BS785" i="4" s="1"/>
  <c r="BF785" i="4"/>
  <c r="AZ784" i="4"/>
  <c r="BC784" i="4"/>
  <c r="BO784" i="4" s="1"/>
  <c r="BB784" i="4"/>
  <c r="BD784" i="4"/>
  <c r="BG784" i="4"/>
  <c r="BS784" i="4" s="1"/>
  <c r="BF784" i="4"/>
  <c r="AZ783" i="4"/>
  <c r="BC783" i="4"/>
  <c r="BO783" i="4" s="1"/>
  <c r="BB783" i="4"/>
  <c r="BD783" i="4"/>
  <c r="BG783" i="4"/>
  <c r="BS783" i="4" s="1"/>
  <c r="BF783" i="4"/>
  <c r="AZ782" i="4"/>
  <c r="BC782" i="4"/>
  <c r="BO782" i="4" s="1"/>
  <c r="BB782" i="4"/>
  <c r="BD782" i="4"/>
  <c r="BG782" i="4"/>
  <c r="BS782" i="4" s="1"/>
  <c r="BF782" i="4"/>
  <c r="AZ781" i="4"/>
  <c r="BC781" i="4"/>
  <c r="BO781" i="4" s="1"/>
  <c r="BB781" i="4"/>
  <c r="BD781" i="4"/>
  <c r="BG781" i="4"/>
  <c r="BS781" i="4" s="1"/>
  <c r="BF781" i="4"/>
  <c r="AZ780" i="4"/>
  <c r="BC780" i="4"/>
  <c r="BO780" i="4" s="1"/>
  <c r="BB780" i="4"/>
  <c r="BD780" i="4"/>
  <c r="BG780" i="4"/>
  <c r="BS780" i="4" s="1"/>
  <c r="BF780" i="4"/>
  <c r="AZ779" i="4"/>
  <c r="BC779" i="4"/>
  <c r="BO779" i="4" s="1"/>
  <c r="BB779" i="4"/>
  <c r="BD779" i="4"/>
  <c r="BG779" i="4"/>
  <c r="BS779" i="4" s="1"/>
  <c r="BF779" i="4"/>
  <c r="AZ778" i="4"/>
  <c r="BC778" i="4"/>
  <c r="BO778" i="4" s="1"/>
  <c r="BB778" i="4"/>
  <c r="BD778" i="4"/>
  <c r="BG778" i="4"/>
  <c r="BS778" i="4" s="1"/>
  <c r="BF778" i="4"/>
  <c r="AZ777" i="4"/>
  <c r="BC777" i="4"/>
  <c r="BO777" i="4" s="1"/>
  <c r="BB777" i="4"/>
  <c r="BD777" i="4"/>
  <c r="BG777" i="4"/>
  <c r="BS777" i="4" s="1"/>
  <c r="BF777" i="4"/>
  <c r="AZ776" i="4"/>
  <c r="BC776" i="4"/>
  <c r="BO776" i="4" s="1"/>
  <c r="BB776" i="4"/>
  <c r="BD776" i="4"/>
  <c r="BG776" i="4"/>
  <c r="BS776" i="4" s="1"/>
  <c r="BF776" i="4"/>
  <c r="AZ775" i="4"/>
  <c r="BC775" i="4"/>
  <c r="BO775" i="4" s="1"/>
  <c r="BB775" i="4"/>
  <c r="BD775" i="4"/>
  <c r="BG775" i="4"/>
  <c r="BS775" i="4" s="1"/>
  <c r="BF775" i="4"/>
  <c r="AZ774" i="4"/>
  <c r="BC774" i="4"/>
  <c r="BO774" i="4" s="1"/>
  <c r="BB774" i="4"/>
  <c r="BD774" i="4"/>
  <c r="BG774" i="4"/>
  <c r="BS774" i="4" s="1"/>
  <c r="BF774" i="4"/>
  <c r="AZ773" i="4"/>
  <c r="BC773" i="4"/>
  <c r="BO773" i="4" s="1"/>
  <c r="BB773" i="4"/>
  <c r="BD773" i="4"/>
  <c r="BG773" i="4"/>
  <c r="BS773" i="4" s="1"/>
  <c r="BF773" i="4"/>
  <c r="AZ772" i="4"/>
  <c r="BC772" i="4"/>
  <c r="BO772" i="4" s="1"/>
  <c r="BB772" i="4"/>
  <c r="BD772" i="4"/>
  <c r="BG772" i="4"/>
  <c r="BS772" i="4" s="1"/>
  <c r="BF772" i="4"/>
  <c r="AZ771" i="4"/>
  <c r="BC771" i="4"/>
  <c r="BO771" i="4" s="1"/>
  <c r="BB771" i="4"/>
  <c r="BD771" i="4"/>
  <c r="BG771" i="4"/>
  <c r="BS771" i="4" s="1"/>
  <c r="BF771" i="4"/>
  <c r="AZ770" i="4"/>
  <c r="BC770" i="4"/>
  <c r="BO770" i="4" s="1"/>
  <c r="BB770" i="4"/>
  <c r="BD770" i="4"/>
  <c r="BG770" i="4"/>
  <c r="BS770" i="4" s="1"/>
  <c r="BF770" i="4"/>
  <c r="AZ769" i="4"/>
  <c r="BC769" i="4"/>
  <c r="BO769" i="4" s="1"/>
  <c r="BB769" i="4"/>
  <c r="BD769" i="4"/>
  <c r="BG769" i="4"/>
  <c r="BS769" i="4" s="1"/>
  <c r="BF769" i="4"/>
  <c r="AZ768" i="4"/>
  <c r="BC768" i="4"/>
  <c r="BO768" i="4" s="1"/>
  <c r="BB768" i="4"/>
  <c r="BD768" i="4"/>
  <c r="BG768" i="4"/>
  <c r="BS768" i="4" s="1"/>
  <c r="BF768" i="4"/>
  <c r="AZ767" i="4"/>
  <c r="BC767" i="4"/>
  <c r="BO767" i="4" s="1"/>
  <c r="BB767" i="4"/>
  <c r="BD767" i="4"/>
  <c r="BG767" i="4"/>
  <c r="BS767" i="4" s="1"/>
  <c r="BF767" i="4"/>
  <c r="AZ766" i="4"/>
  <c r="BC766" i="4"/>
  <c r="BO766" i="4" s="1"/>
  <c r="BB766" i="4"/>
  <c r="BD766" i="4"/>
  <c r="BG766" i="4"/>
  <c r="BS766" i="4" s="1"/>
  <c r="BF766" i="4"/>
  <c r="AZ765" i="4"/>
  <c r="BC765" i="4"/>
  <c r="BO765" i="4" s="1"/>
  <c r="BB765" i="4"/>
  <c r="BD765" i="4"/>
  <c r="BG765" i="4"/>
  <c r="BS765" i="4" s="1"/>
  <c r="BF765" i="4"/>
  <c r="AZ764" i="4"/>
  <c r="BC764" i="4"/>
  <c r="BO764" i="4" s="1"/>
  <c r="BB764" i="4"/>
  <c r="BD764" i="4"/>
  <c r="BG764" i="4"/>
  <c r="BS764" i="4" s="1"/>
  <c r="BF764" i="4"/>
  <c r="AZ763" i="4"/>
  <c r="BC763" i="4"/>
  <c r="BO763" i="4" s="1"/>
  <c r="BB763" i="4"/>
  <c r="BD763" i="4"/>
  <c r="BG763" i="4"/>
  <c r="BS763" i="4" s="1"/>
  <c r="BF763" i="4"/>
  <c r="AZ762" i="4"/>
  <c r="BC762" i="4"/>
  <c r="BO762" i="4" s="1"/>
  <c r="BB762" i="4"/>
  <c r="BD762" i="4"/>
  <c r="BG762" i="4"/>
  <c r="BS762" i="4" s="1"/>
  <c r="BF762" i="4"/>
  <c r="AZ761" i="4"/>
  <c r="BC761" i="4"/>
  <c r="BO761" i="4" s="1"/>
  <c r="BB761" i="4"/>
  <c r="BD761" i="4"/>
  <c r="BG761" i="4"/>
  <c r="BS761" i="4" s="1"/>
  <c r="BF761" i="4"/>
  <c r="AZ760" i="4"/>
  <c r="BC760" i="4"/>
  <c r="BO760" i="4" s="1"/>
  <c r="BB760" i="4"/>
  <c r="BD760" i="4"/>
  <c r="BG760" i="4"/>
  <c r="BS760" i="4" s="1"/>
  <c r="BF760" i="4"/>
  <c r="AZ759" i="4"/>
  <c r="BC759" i="4"/>
  <c r="BO759" i="4" s="1"/>
  <c r="BB759" i="4"/>
  <c r="BD759" i="4"/>
  <c r="BG759" i="4"/>
  <c r="BS759" i="4" s="1"/>
  <c r="BF759" i="4"/>
  <c r="AZ758" i="4"/>
  <c r="BC758" i="4"/>
  <c r="BO758" i="4" s="1"/>
  <c r="BB758" i="4"/>
  <c r="BD758" i="4"/>
  <c r="BG758" i="4"/>
  <c r="BS758" i="4" s="1"/>
  <c r="BF758" i="4"/>
  <c r="AZ757" i="4"/>
  <c r="BC757" i="4"/>
  <c r="BO757" i="4" s="1"/>
  <c r="BB757" i="4"/>
  <c r="BD757" i="4"/>
  <c r="BG757" i="4"/>
  <c r="BS757" i="4" s="1"/>
  <c r="BF757" i="4"/>
  <c r="AZ756" i="4"/>
  <c r="BC756" i="4"/>
  <c r="BO756" i="4" s="1"/>
  <c r="BB756" i="4"/>
  <c r="BD756" i="4"/>
  <c r="BG756" i="4"/>
  <c r="BS756" i="4" s="1"/>
  <c r="BF756" i="4"/>
  <c r="AZ755" i="4"/>
  <c r="BC755" i="4"/>
  <c r="BO755" i="4" s="1"/>
  <c r="BB755" i="4"/>
  <c r="BD755" i="4"/>
  <c r="BG755" i="4"/>
  <c r="BS755" i="4" s="1"/>
  <c r="BF755" i="4"/>
  <c r="AZ754" i="4"/>
  <c r="BC754" i="4"/>
  <c r="BO754" i="4" s="1"/>
  <c r="BB754" i="4"/>
  <c r="BD754" i="4"/>
  <c r="BG754" i="4"/>
  <c r="BS754" i="4" s="1"/>
  <c r="BF754" i="4"/>
  <c r="AZ753" i="4"/>
  <c r="BC753" i="4"/>
  <c r="BO753" i="4" s="1"/>
  <c r="BB753" i="4"/>
  <c r="BD753" i="4"/>
  <c r="BG753" i="4"/>
  <c r="BS753" i="4" s="1"/>
  <c r="BF753" i="4"/>
  <c r="AZ752" i="4"/>
  <c r="BC752" i="4"/>
  <c r="BO752" i="4" s="1"/>
  <c r="BB752" i="4"/>
  <c r="BD752" i="4"/>
  <c r="BG752" i="4"/>
  <c r="BS752" i="4" s="1"/>
  <c r="BF752" i="4"/>
  <c r="AZ751" i="4"/>
  <c r="BC751" i="4"/>
  <c r="BO751" i="4" s="1"/>
  <c r="BB751" i="4"/>
  <c r="BD751" i="4"/>
  <c r="BG751" i="4"/>
  <c r="BS751" i="4" s="1"/>
  <c r="BF751" i="4"/>
  <c r="AZ750" i="4"/>
  <c r="BC750" i="4"/>
  <c r="BO750" i="4" s="1"/>
  <c r="BB750" i="4"/>
  <c r="BD750" i="4"/>
  <c r="BG750" i="4"/>
  <c r="BS750" i="4" s="1"/>
  <c r="BF750" i="4"/>
  <c r="AZ749" i="4"/>
  <c r="BC749" i="4"/>
  <c r="BO749" i="4" s="1"/>
  <c r="BB749" i="4"/>
  <c r="BD749" i="4"/>
  <c r="BG749" i="4"/>
  <c r="BS749" i="4" s="1"/>
  <c r="BF749" i="4"/>
  <c r="AZ748" i="4"/>
  <c r="BC748" i="4"/>
  <c r="BO748" i="4" s="1"/>
  <c r="BB748" i="4"/>
  <c r="BD748" i="4"/>
  <c r="BG748" i="4"/>
  <c r="BS748" i="4" s="1"/>
  <c r="BF748" i="4"/>
  <c r="AZ747" i="4"/>
  <c r="BC747" i="4"/>
  <c r="BO747" i="4" s="1"/>
  <c r="BB747" i="4"/>
  <c r="BD747" i="4"/>
  <c r="BG747" i="4"/>
  <c r="BS747" i="4" s="1"/>
  <c r="BF747" i="4"/>
  <c r="AZ746" i="4"/>
  <c r="BC746" i="4"/>
  <c r="BO746" i="4" s="1"/>
  <c r="BB746" i="4"/>
  <c r="BD746" i="4"/>
  <c r="BG746" i="4"/>
  <c r="BS746" i="4" s="1"/>
  <c r="BF746" i="4"/>
  <c r="AZ745" i="4"/>
  <c r="BC745" i="4"/>
  <c r="BO745" i="4" s="1"/>
  <c r="BB745" i="4"/>
  <c r="BD745" i="4"/>
  <c r="BG745" i="4"/>
  <c r="BS745" i="4" s="1"/>
  <c r="BF745" i="4"/>
  <c r="AZ744" i="4"/>
  <c r="BC744" i="4"/>
  <c r="BO744" i="4" s="1"/>
  <c r="BB744" i="4"/>
  <c r="BD744" i="4"/>
  <c r="BG744" i="4"/>
  <c r="BS744" i="4" s="1"/>
  <c r="BF744" i="4"/>
  <c r="AZ743" i="4"/>
  <c r="BC743" i="4"/>
  <c r="BO743" i="4" s="1"/>
  <c r="BB743" i="4"/>
  <c r="BD743" i="4"/>
  <c r="BG743" i="4"/>
  <c r="BS743" i="4" s="1"/>
  <c r="BF743" i="4"/>
  <c r="AZ742" i="4"/>
  <c r="BC742" i="4"/>
  <c r="BO742" i="4" s="1"/>
  <c r="BB742" i="4"/>
  <c r="BD742" i="4"/>
  <c r="BG742" i="4"/>
  <c r="BS742" i="4" s="1"/>
  <c r="BF742" i="4"/>
  <c r="AZ741" i="4"/>
  <c r="BC741" i="4"/>
  <c r="BO741" i="4" s="1"/>
  <c r="BB741" i="4"/>
  <c r="BD741" i="4"/>
  <c r="BG741" i="4"/>
  <c r="BS741" i="4" s="1"/>
  <c r="BF741" i="4"/>
  <c r="AZ740" i="4"/>
  <c r="BC740" i="4"/>
  <c r="BO740" i="4" s="1"/>
  <c r="BB740" i="4"/>
  <c r="BD740" i="4"/>
  <c r="BG740" i="4"/>
  <c r="BS740" i="4" s="1"/>
  <c r="BF740" i="4"/>
  <c r="AZ739" i="4"/>
  <c r="BC739" i="4"/>
  <c r="BO739" i="4" s="1"/>
  <c r="BB739" i="4"/>
  <c r="BD739" i="4"/>
  <c r="BG739" i="4"/>
  <c r="BS739" i="4" s="1"/>
  <c r="BF739" i="4"/>
  <c r="AZ738" i="4"/>
  <c r="BC738" i="4"/>
  <c r="BO738" i="4" s="1"/>
  <c r="BB738" i="4"/>
  <c r="BD738" i="4"/>
  <c r="BG738" i="4"/>
  <c r="BS738" i="4" s="1"/>
  <c r="BF738" i="4"/>
  <c r="AZ737" i="4"/>
  <c r="BC737" i="4"/>
  <c r="BO737" i="4" s="1"/>
  <c r="BB737" i="4"/>
  <c r="BD737" i="4"/>
  <c r="BG737" i="4"/>
  <c r="BS737" i="4" s="1"/>
  <c r="BF737" i="4"/>
  <c r="AZ736" i="4"/>
  <c r="BC736" i="4"/>
  <c r="BO736" i="4" s="1"/>
  <c r="BB736" i="4"/>
  <c r="BD736" i="4"/>
  <c r="BG736" i="4"/>
  <c r="BS736" i="4" s="1"/>
  <c r="BF736" i="4"/>
  <c r="AZ735" i="4"/>
  <c r="BC735" i="4"/>
  <c r="BO735" i="4" s="1"/>
  <c r="BB735" i="4"/>
  <c r="BD735" i="4"/>
  <c r="BG735" i="4"/>
  <c r="BS735" i="4" s="1"/>
  <c r="BF735" i="4"/>
  <c r="AZ734" i="4"/>
  <c r="BC734" i="4"/>
  <c r="BO734" i="4" s="1"/>
  <c r="BB734" i="4"/>
  <c r="BD734" i="4"/>
  <c r="BG734" i="4"/>
  <c r="BS734" i="4" s="1"/>
  <c r="BF734" i="4"/>
  <c r="AZ733" i="4"/>
  <c r="BC733" i="4"/>
  <c r="BO733" i="4" s="1"/>
  <c r="BB733" i="4"/>
  <c r="BD733" i="4"/>
  <c r="BG733" i="4"/>
  <c r="BS733" i="4" s="1"/>
  <c r="BF733" i="4"/>
  <c r="AZ732" i="4"/>
  <c r="BC732" i="4"/>
  <c r="BO732" i="4" s="1"/>
  <c r="BB732" i="4"/>
  <c r="BD732" i="4"/>
  <c r="BG732" i="4"/>
  <c r="BS732" i="4" s="1"/>
  <c r="BF732" i="4"/>
  <c r="AZ731" i="4"/>
  <c r="BC731" i="4"/>
  <c r="BO731" i="4" s="1"/>
  <c r="BB731" i="4"/>
  <c r="BD731" i="4"/>
  <c r="BG731" i="4"/>
  <c r="BS731" i="4" s="1"/>
  <c r="BF731" i="4"/>
  <c r="AZ730" i="4"/>
  <c r="BC730" i="4"/>
  <c r="BO730" i="4" s="1"/>
  <c r="BB730" i="4"/>
  <c r="BD730" i="4"/>
  <c r="BG730" i="4"/>
  <c r="BS730" i="4" s="1"/>
  <c r="BF730" i="4"/>
  <c r="AZ729" i="4"/>
  <c r="BC729" i="4"/>
  <c r="BO729" i="4" s="1"/>
  <c r="BB729" i="4"/>
  <c r="BD729" i="4"/>
  <c r="BG729" i="4"/>
  <c r="BS729" i="4" s="1"/>
  <c r="BF729" i="4"/>
  <c r="AZ728" i="4"/>
  <c r="BC728" i="4"/>
  <c r="BO728" i="4" s="1"/>
  <c r="BB728" i="4"/>
  <c r="BD728" i="4"/>
  <c r="BG728" i="4"/>
  <c r="BS728" i="4" s="1"/>
  <c r="BF728" i="4"/>
  <c r="AZ727" i="4"/>
  <c r="BC727" i="4"/>
  <c r="BO727" i="4" s="1"/>
  <c r="BB727" i="4"/>
  <c r="BD727" i="4"/>
  <c r="BG727" i="4"/>
  <c r="BS727" i="4" s="1"/>
  <c r="BF727" i="4"/>
  <c r="AZ726" i="4"/>
  <c r="BC726" i="4"/>
  <c r="BO726" i="4" s="1"/>
  <c r="BB726" i="4"/>
  <c r="BD726" i="4"/>
  <c r="BG726" i="4"/>
  <c r="BS726" i="4" s="1"/>
  <c r="BF726" i="4"/>
  <c r="AZ725" i="4"/>
  <c r="BC725" i="4"/>
  <c r="BO725" i="4" s="1"/>
  <c r="BB725" i="4"/>
  <c r="BD725" i="4"/>
  <c r="BG725" i="4"/>
  <c r="BS725" i="4" s="1"/>
  <c r="BF725" i="4"/>
  <c r="AZ724" i="4"/>
  <c r="BC724" i="4"/>
  <c r="BO724" i="4" s="1"/>
  <c r="BB724" i="4"/>
  <c r="BD724" i="4"/>
  <c r="BG724" i="4"/>
  <c r="BS724" i="4" s="1"/>
  <c r="BF724" i="4"/>
  <c r="AZ723" i="4"/>
  <c r="BC723" i="4"/>
  <c r="BO723" i="4" s="1"/>
  <c r="BB723" i="4"/>
  <c r="BD723" i="4"/>
  <c r="BG723" i="4"/>
  <c r="BS723" i="4" s="1"/>
  <c r="BF723" i="4"/>
  <c r="AZ722" i="4"/>
  <c r="BC722" i="4"/>
  <c r="BO722" i="4" s="1"/>
  <c r="BB722" i="4"/>
  <c r="BD722" i="4"/>
  <c r="BG722" i="4"/>
  <c r="BS722" i="4" s="1"/>
  <c r="BF722" i="4"/>
  <c r="AZ721" i="4"/>
  <c r="BC721" i="4"/>
  <c r="BO721" i="4" s="1"/>
  <c r="BB721" i="4"/>
  <c r="BD721" i="4"/>
  <c r="BG721" i="4"/>
  <c r="BS721" i="4" s="1"/>
  <c r="BF721" i="4"/>
  <c r="AZ720" i="4"/>
  <c r="BC720" i="4"/>
  <c r="BO720" i="4" s="1"/>
  <c r="BB720" i="4"/>
  <c r="BD720" i="4"/>
  <c r="BG720" i="4"/>
  <c r="BS720" i="4" s="1"/>
  <c r="BF720" i="4"/>
  <c r="AZ719" i="4"/>
  <c r="BC719" i="4"/>
  <c r="BO719" i="4" s="1"/>
  <c r="BB719" i="4"/>
  <c r="BD719" i="4"/>
  <c r="BG719" i="4"/>
  <c r="BS719" i="4" s="1"/>
  <c r="BF719" i="4"/>
  <c r="AZ718" i="4"/>
  <c r="BC718" i="4"/>
  <c r="BO718" i="4" s="1"/>
  <c r="BB718" i="4"/>
  <c r="BD718" i="4"/>
  <c r="BG718" i="4"/>
  <c r="BS718" i="4" s="1"/>
  <c r="BF718" i="4"/>
  <c r="AZ717" i="4"/>
  <c r="BC717" i="4"/>
  <c r="BO717" i="4" s="1"/>
  <c r="BB717" i="4"/>
  <c r="BD717" i="4"/>
  <c r="BG717" i="4"/>
  <c r="BS717" i="4" s="1"/>
  <c r="BF717" i="4"/>
  <c r="AZ716" i="4"/>
  <c r="BC716" i="4"/>
  <c r="BO716" i="4" s="1"/>
  <c r="BB716" i="4"/>
  <c r="BD716" i="4"/>
  <c r="BG716" i="4"/>
  <c r="BS716" i="4" s="1"/>
  <c r="BF716" i="4"/>
  <c r="AZ715" i="4"/>
  <c r="BC715" i="4"/>
  <c r="BO715" i="4" s="1"/>
  <c r="BB715" i="4"/>
  <c r="BD715" i="4"/>
  <c r="BG715" i="4"/>
  <c r="BS715" i="4" s="1"/>
  <c r="BF715" i="4"/>
  <c r="AZ714" i="4"/>
  <c r="BC714" i="4"/>
  <c r="BO714" i="4" s="1"/>
  <c r="BB714" i="4"/>
  <c r="BD714" i="4"/>
  <c r="BG714" i="4"/>
  <c r="BS714" i="4" s="1"/>
  <c r="BF714" i="4"/>
  <c r="AZ713" i="4"/>
  <c r="BC713" i="4"/>
  <c r="BO713" i="4" s="1"/>
  <c r="BB713" i="4"/>
  <c r="BD713" i="4"/>
  <c r="BG713" i="4"/>
  <c r="BS713" i="4" s="1"/>
  <c r="BF713" i="4"/>
  <c r="AZ712" i="4"/>
  <c r="BC712" i="4"/>
  <c r="BO712" i="4" s="1"/>
  <c r="BB712" i="4"/>
  <c r="BD712" i="4"/>
  <c r="BG712" i="4"/>
  <c r="BS712" i="4" s="1"/>
  <c r="BF712" i="4"/>
  <c r="AZ711" i="4"/>
  <c r="BC711" i="4"/>
  <c r="BO711" i="4" s="1"/>
  <c r="BB711" i="4"/>
  <c r="BD711" i="4"/>
  <c r="BG711" i="4"/>
  <c r="BS711" i="4" s="1"/>
  <c r="BF711" i="4"/>
  <c r="AZ710" i="4"/>
  <c r="BC710" i="4"/>
  <c r="BO710" i="4" s="1"/>
  <c r="BB710" i="4"/>
  <c r="BD710" i="4"/>
  <c r="BG710" i="4"/>
  <c r="BS710" i="4" s="1"/>
  <c r="BF710" i="4"/>
  <c r="AZ709" i="4"/>
  <c r="BC709" i="4"/>
  <c r="BO709" i="4" s="1"/>
  <c r="BB709" i="4"/>
  <c r="BD709" i="4"/>
  <c r="BG709" i="4"/>
  <c r="BS709" i="4" s="1"/>
  <c r="BF709" i="4"/>
  <c r="AZ708" i="4"/>
  <c r="BC708" i="4"/>
  <c r="BO708" i="4" s="1"/>
  <c r="BB708" i="4"/>
  <c r="BD708" i="4"/>
  <c r="BG708" i="4"/>
  <c r="BS708" i="4" s="1"/>
  <c r="BF708" i="4"/>
  <c r="AZ707" i="4"/>
  <c r="BC707" i="4"/>
  <c r="BO707" i="4" s="1"/>
  <c r="BB707" i="4"/>
  <c r="BD707" i="4"/>
  <c r="BG707" i="4"/>
  <c r="BS707" i="4" s="1"/>
  <c r="BF707" i="4"/>
  <c r="AZ706" i="4"/>
  <c r="BC706" i="4"/>
  <c r="BO706" i="4" s="1"/>
  <c r="BB706" i="4"/>
  <c r="BD706" i="4"/>
  <c r="BG706" i="4"/>
  <c r="BS706" i="4" s="1"/>
  <c r="BF706" i="4"/>
  <c r="AZ705" i="4"/>
  <c r="BC705" i="4"/>
  <c r="BO705" i="4" s="1"/>
  <c r="BB705" i="4"/>
  <c r="BD705" i="4"/>
  <c r="BG705" i="4"/>
  <c r="BS705" i="4" s="1"/>
  <c r="BF705" i="4"/>
  <c r="AZ704" i="4"/>
  <c r="BC704" i="4"/>
  <c r="BO704" i="4" s="1"/>
  <c r="BB704" i="4"/>
  <c r="BD704" i="4"/>
  <c r="BG704" i="4"/>
  <c r="BS704" i="4" s="1"/>
  <c r="BF704" i="4"/>
  <c r="AZ703" i="4"/>
  <c r="BC703" i="4"/>
  <c r="BO703" i="4" s="1"/>
  <c r="BB703" i="4"/>
  <c r="BD703" i="4"/>
  <c r="BG703" i="4"/>
  <c r="BS703" i="4" s="1"/>
  <c r="BF703" i="4"/>
  <c r="AZ702" i="4"/>
  <c r="BC702" i="4"/>
  <c r="BO702" i="4" s="1"/>
  <c r="BB702" i="4"/>
  <c r="BD702" i="4"/>
  <c r="BG702" i="4"/>
  <c r="BS702" i="4" s="1"/>
  <c r="BF702" i="4"/>
  <c r="AZ701" i="4"/>
  <c r="BC701" i="4"/>
  <c r="BO701" i="4" s="1"/>
  <c r="BB701" i="4"/>
  <c r="BD701" i="4"/>
  <c r="BG701" i="4"/>
  <c r="BS701" i="4" s="1"/>
  <c r="BF701" i="4"/>
  <c r="AZ700" i="4"/>
  <c r="BC700" i="4"/>
  <c r="BO700" i="4" s="1"/>
  <c r="BB700" i="4"/>
  <c r="BD700" i="4"/>
  <c r="BG700" i="4"/>
  <c r="BS700" i="4" s="1"/>
  <c r="BF700" i="4"/>
  <c r="AZ699" i="4"/>
  <c r="BC699" i="4"/>
  <c r="BO699" i="4" s="1"/>
  <c r="BB699" i="4"/>
  <c r="BD699" i="4"/>
  <c r="BG699" i="4"/>
  <c r="BS699" i="4" s="1"/>
  <c r="BF699" i="4"/>
  <c r="AZ698" i="4"/>
  <c r="BC698" i="4"/>
  <c r="BO698" i="4" s="1"/>
  <c r="BB698" i="4"/>
  <c r="BD698" i="4"/>
  <c r="BG698" i="4"/>
  <c r="BS698" i="4" s="1"/>
  <c r="BF698" i="4"/>
  <c r="AZ697" i="4"/>
  <c r="BC697" i="4"/>
  <c r="BO697" i="4" s="1"/>
  <c r="BB697" i="4"/>
  <c r="BD697" i="4"/>
  <c r="BG697" i="4"/>
  <c r="BS697" i="4" s="1"/>
  <c r="BF697" i="4"/>
  <c r="AZ696" i="4"/>
  <c r="BC696" i="4"/>
  <c r="BO696" i="4" s="1"/>
  <c r="BB696" i="4"/>
  <c r="BD696" i="4"/>
  <c r="BG696" i="4"/>
  <c r="BS696" i="4" s="1"/>
  <c r="BF696" i="4"/>
  <c r="AZ695" i="4"/>
  <c r="BC695" i="4"/>
  <c r="BO695" i="4" s="1"/>
  <c r="BB695" i="4"/>
  <c r="BD695" i="4"/>
  <c r="BG695" i="4"/>
  <c r="BS695" i="4" s="1"/>
  <c r="BF695" i="4"/>
  <c r="AZ694" i="4"/>
  <c r="BC694" i="4"/>
  <c r="BO694" i="4" s="1"/>
  <c r="BB694" i="4"/>
  <c r="BD694" i="4"/>
  <c r="BG694" i="4"/>
  <c r="BS694" i="4" s="1"/>
  <c r="BF694" i="4"/>
  <c r="AZ693" i="4"/>
  <c r="BC693" i="4"/>
  <c r="BO693" i="4" s="1"/>
  <c r="BB693" i="4"/>
  <c r="BD693" i="4"/>
  <c r="BG693" i="4"/>
  <c r="BS693" i="4" s="1"/>
  <c r="BF693" i="4"/>
  <c r="AZ692" i="4"/>
  <c r="BC692" i="4"/>
  <c r="BO692" i="4" s="1"/>
  <c r="BB692" i="4"/>
  <c r="BD692" i="4"/>
  <c r="BG692" i="4"/>
  <c r="BS692" i="4" s="1"/>
  <c r="BF692" i="4"/>
  <c r="AZ691" i="4"/>
  <c r="BC691" i="4"/>
  <c r="BO691" i="4" s="1"/>
  <c r="BB691" i="4"/>
  <c r="BD691" i="4"/>
  <c r="BG691" i="4"/>
  <c r="BS691" i="4" s="1"/>
  <c r="BF691" i="4"/>
  <c r="AZ690" i="4"/>
  <c r="BC690" i="4"/>
  <c r="BO690" i="4" s="1"/>
  <c r="BB690" i="4"/>
  <c r="BD690" i="4"/>
  <c r="BG690" i="4"/>
  <c r="BS690" i="4" s="1"/>
  <c r="BF690" i="4"/>
  <c r="AZ689" i="4"/>
  <c r="BC689" i="4"/>
  <c r="BO689" i="4" s="1"/>
  <c r="BB689" i="4"/>
  <c r="BD689" i="4"/>
  <c r="BG689" i="4"/>
  <c r="BS689" i="4" s="1"/>
  <c r="BF689" i="4"/>
  <c r="AZ688" i="4"/>
  <c r="BC688" i="4"/>
  <c r="BO688" i="4" s="1"/>
  <c r="BB688" i="4"/>
  <c r="BD688" i="4"/>
  <c r="BG688" i="4"/>
  <c r="BS688" i="4" s="1"/>
  <c r="BF688" i="4"/>
  <c r="AZ687" i="4"/>
  <c r="BC687" i="4"/>
  <c r="BO687" i="4" s="1"/>
  <c r="BB687" i="4"/>
  <c r="BD687" i="4"/>
  <c r="BG687" i="4"/>
  <c r="BS687" i="4" s="1"/>
  <c r="BF687" i="4"/>
  <c r="AZ686" i="4"/>
  <c r="BC686" i="4"/>
  <c r="BO686" i="4" s="1"/>
  <c r="BB686" i="4"/>
  <c r="BD686" i="4"/>
  <c r="BG686" i="4"/>
  <c r="BS686" i="4" s="1"/>
  <c r="BF686" i="4"/>
  <c r="AZ685" i="4"/>
  <c r="BC685" i="4"/>
  <c r="BO685" i="4" s="1"/>
  <c r="BB685" i="4"/>
  <c r="BD685" i="4"/>
  <c r="BG685" i="4"/>
  <c r="BS685" i="4" s="1"/>
  <c r="BF685" i="4"/>
  <c r="AZ684" i="4"/>
  <c r="BC684" i="4"/>
  <c r="BO684" i="4" s="1"/>
  <c r="BB684" i="4"/>
  <c r="BD684" i="4"/>
  <c r="BG684" i="4"/>
  <c r="BS684" i="4" s="1"/>
  <c r="BF684" i="4"/>
  <c r="AZ683" i="4"/>
  <c r="BC683" i="4"/>
  <c r="BO683" i="4" s="1"/>
  <c r="BB683" i="4"/>
  <c r="BD683" i="4"/>
  <c r="BG683" i="4"/>
  <c r="BS683" i="4" s="1"/>
  <c r="BF683" i="4"/>
  <c r="AZ682" i="4"/>
  <c r="BC682" i="4"/>
  <c r="BO682" i="4" s="1"/>
  <c r="BB682" i="4"/>
  <c r="BD682" i="4"/>
  <c r="BG682" i="4"/>
  <c r="BS682" i="4" s="1"/>
  <c r="BF682" i="4"/>
  <c r="AZ681" i="4"/>
  <c r="BC681" i="4"/>
  <c r="BO681" i="4" s="1"/>
  <c r="BB681" i="4"/>
  <c r="BD681" i="4"/>
  <c r="BG681" i="4"/>
  <c r="BS681" i="4" s="1"/>
  <c r="BF681" i="4"/>
  <c r="AZ680" i="4"/>
  <c r="BC680" i="4"/>
  <c r="BO680" i="4" s="1"/>
  <c r="BB680" i="4"/>
  <c r="BD680" i="4"/>
  <c r="BG680" i="4"/>
  <c r="BS680" i="4" s="1"/>
  <c r="BF680" i="4"/>
  <c r="AZ679" i="4"/>
  <c r="BC679" i="4"/>
  <c r="BO679" i="4" s="1"/>
  <c r="BB679" i="4"/>
  <c r="BD679" i="4"/>
  <c r="BG679" i="4"/>
  <c r="BS679" i="4" s="1"/>
  <c r="BF679" i="4"/>
  <c r="AZ678" i="4"/>
  <c r="BC678" i="4"/>
  <c r="BO678" i="4" s="1"/>
  <c r="BB678" i="4"/>
  <c r="BD678" i="4"/>
  <c r="BG678" i="4"/>
  <c r="BS678" i="4" s="1"/>
  <c r="BF678" i="4"/>
  <c r="AZ677" i="4"/>
  <c r="BC677" i="4"/>
  <c r="BO677" i="4" s="1"/>
  <c r="BB677" i="4"/>
  <c r="BD677" i="4"/>
  <c r="BG677" i="4"/>
  <c r="BS677" i="4" s="1"/>
  <c r="BF677" i="4"/>
  <c r="AZ676" i="4"/>
  <c r="BC676" i="4"/>
  <c r="BO676" i="4" s="1"/>
  <c r="BB676" i="4"/>
  <c r="BD676" i="4"/>
  <c r="BG676" i="4"/>
  <c r="BS676" i="4" s="1"/>
  <c r="BF676" i="4"/>
  <c r="AZ675" i="4"/>
  <c r="BC675" i="4"/>
  <c r="BO675" i="4" s="1"/>
  <c r="BB675" i="4"/>
  <c r="BD675" i="4"/>
  <c r="BG675" i="4"/>
  <c r="BS675" i="4" s="1"/>
  <c r="BF675" i="4"/>
  <c r="AZ674" i="4"/>
  <c r="BC674" i="4"/>
  <c r="BO674" i="4" s="1"/>
  <c r="BB674" i="4"/>
  <c r="BD674" i="4"/>
  <c r="BG674" i="4"/>
  <c r="BS674" i="4" s="1"/>
  <c r="BF674" i="4"/>
  <c r="AZ673" i="4"/>
  <c r="BC673" i="4"/>
  <c r="BO673" i="4" s="1"/>
  <c r="BB673" i="4"/>
  <c r="BD673" i="4"/>
  <c r="BG673" i="4"/>
  <c r="BS673" i="4" s="1"/>
  <c r="BF673" i="4"/>
  <c r="AZ672" i="4"/>
  <c r="BC672" i="4"/>
  <c r="BO672" i="4" s="1"/>
  <c r="BB672" i="4"/>
  <c r="BD672" i="4"/>
  <c r="BG672" i="4"/>
  <c r="BS672" i="4" s="1"/>
  <c r="BF672" i="4"/>
  <c r="AZ671" i="4"/>
  <c r="BC671" i="4"/>
  <c r="BO671" i="4" s="1"/>
  <c r="BB671" i="4"/>
  <c r="BD671" i="4"/>
  <c r="BG671" i="4"/>
  <c r="BS671" i="4" s="1"/>
  <c r="BF671" i="4"/>
  <c r="AZ670" i="4"/>
  <c r="BC670" i="4"/>
  <c r="BO670" i="4" s="1"/>
  <c r="BB670" i="4"/>
  <c r="BD670" i="4"/>
  <c r="BG670" i="4"/>
  <c r="BS670" i="4" s="1"/>
  <c r="BF670" i="4"/>
  <c r="AZ669" i="4"/>
  <c r="BC669" i="4"/>
  <c r="BO669" i="4" s="1"/>
  <c r="BB669" i="4"/>
  <c r="BD669" i="4"/>
  <c r="BG669" i="4"/>
  <c r="BS669" i="4" s="1"/>
  <c r="BF669" i="4"/>
  <c r="AZ668" i="4"/>
  <c r="BC668" i="4"/>
  <c r="BO668" i="4" s="1"/>
  <c r="BB668" i="4"/>
  <c r="BD668" i="4"/>
  <c r="BG668" i="4"/>
  <c r="BS668" i="4" s="1"/>
  <c r="BF668" i="4"/>
  <c r="AZ667" i="4"/>
  <c r="BC667" i="4"/>
  <c r="BO667" i="4" s="1"/>
  <c r="BB667" i="4"/>
  <c r="BD667" i="4"/>
  <c r="BG667" i="4"/>
  <c r="BS667" i="4" s="1"/>
  <c r="BF667" i="4"/>
  <c r="AZ666" i="4"/>
  <c r="BC666" i="4"/>
  <c r="BO666" i="4" s="1"/>
  <c r="BB666" i="4"/>
  <c r="BD666" i="4"/>
  <c r="BG666" i="4"/>
  <c r="BS666" i="4" s="1"/>
  <c r="BF666" i="4"/>
  <c r="AZ665" i="4"/>
  <c r="BC665" i="4"/>
  <c r="BO665" i="4" s="1"/>
  <c r="BB665" i="4"/>
  <c r="BD665" i="4"/>
  <c r="BG665" i="4"/>
  <c r="BS665" i="4" s="1"/>
  <c r="BF665" i="4"/>
  <c r="AZ664" i="4"/>
  <c r="BC664" i="4"/>
  <c r="BO664" i="4" s="1"/>
  <c r="BB664" i="4"/>
  <c r="BD664" i="4"/>
  <c r="BG664" i="4"/>
  <c r="BS664" i="4" s="1"/>
  <c r="BF664" i="4"/>
  <c r="AZ663" i="4"/>
  <c r="BC663" i="4"/>
  <c r="BO663" i="4" s="1"/>
  <c r="BB663" i="4"/>
  <c r="BD663" i="4"/>
  <c r="BG663" i="4"/>
  <c r="BS663" i="4" s="1"/>
  <c r="BF663" i="4"/>
  <c r="AZ662" i="4"/>
  <c r="BC662" i="4"/>
  <c r="BO662" i="4" s="1"/>
  <c r="BB662" i="4"/>
  <c r="BD662" i="4"/>
  <c r="BG662" i="4"/>
  <c r="BS662" i="4" s="1"/>
  <c r="BF662" i="4"/>
  <c r="AZ661" i="4"/>
  <c r="BC661" i="4"/>
  <c r="BO661" i="4" s="1"/>
  <c r="BB661" i="4"/>
  <c r="BD661" i="4"/>
  <c r="BG661" i="4"/>
  <c r="BS661" i="4" s="1"/>
  <c r="BF661" i="4"/>
  <c r="AZ660" i="4"/>
  <c r="BC660" i="4"/>
  <c r="BO660" i="4" s="1"/>
  <c r="BB660" i="4"/>
  <c r="BD660" i="4"/>
  <c r="BG660" i="4"/>
  <c r="BS660" i="4" s="1"/>
  <c r="BF660" i="4"/>
  <c r="AZ659" i="4"/>
  <c r="BC659" i="4"/>
  <c r="BO659" i="4" s="1"/>
  <c r="BB659" i="4"/>
  <c r="BD659" i="4"/>
  <c r="BG659" i="4"/>
  <c r="BS659" i="4" s="1"/>
  <c r="BF659" i="4"/>
  <c r="AZ658" i="4"/>
  <c r="BC658" i="4"/>
  <c r="BO658" i="4" s="1"/>
  <c r="BB658" i="4"/>
  <c r="BD658" i="4"/>
  <c r="BG658" i="4"/>
  <c r="BS658" i="4" s="1"/>
  <c r="BF658" i="4"/>
  <c r="AZ657" i="4"/>
  <c r="BC657" i="4"/>
  <c r="BO657" i="4" s="1"/>
  <c r="BB657" i="4"/>
  <c r="BD657" i="4"/>
  <c r="BG657" i="4"/>
  <c r="BS657" i="4" s="1"/>
  <c r="BF657" i="4"/>
  <c r="AZ656" i="4"/>
  <c r="BC656" i="4"/>
  <c r="BO656" i="4" s="1"/>
  <c r="BB656" i="4"/>
  <c r="BD656" i="4"/>
  <c r="BG656" i="4"/>
  <c r="BS656" i="4" s="1"/>
  <c r="BF656" i="4"/>
  <c r="AZ655" i="4"/>
  <c r="BC655" i="4"/>
  <c r="BO655" i="4" s="1"/>
  <c r="BB655" i="4"/>
  <c r="BD655" i="4"/>
  <c r="BG655" i="4"/>
  <c r="BS655" i="4" s="1"/>
  <c r="BF655" i="4"/>
  <c r="AZ654" i="4"/>
  <c r="BC654" i="4"/>
  <c r="BO654" i="4" s="1"/>
  <c r="BB654" i="4"/>
  <c r="BD654" i="4"/>
  <c r="BG654" i="4"/>
  <c r="BS654" i="4" s="1"/>
  <c r="BF654" i="4"/>
  <c r="AZ653" i="4"/>
  <c r="BC653" i="4"/>
  <c r="BO653" i="4" s="1"/>
  <c r="BB653" i="4"/>
  <c r="BD653" i="4"/>
  <c r="BG653" i="4"/>
  <c r="BS653" i="4" s="1"/>
  <c r="BF653" i="4"/>
  <c r="AZ652" i="4"/>
  <c r="BC652" i="4"/>
  <c r="BO652" i="4" s="1"/>
  <c r="BB652" i="4"/>
  <c r="BD652" i="4"/>
  <c r="BG652" i="4"/>
  <c r="BS652" i="4" s="1"/>
  <c r="BF652" i="4"/>
  <c r="AZ651" i="4"/>
  <c r="BC651" i="4"/>
  <c r="BO651" i="4" s="1"/>
  <c r="BB651" i="4"/>
  <c r="BD651" i="4"/>
  <c r="BG651" i="4"/>
  <c r="BS651" i="4" s="1"/>
  <c r="BF651" i="4"/>
  <c r="AZ650" i="4"/>
  <c r="BC650" i="4"/>
  <c r="BO650" i="4" s="1"/>
  <c r="BB650" i="4"/>
  <c r="BD650" i="4"/>
  <c r="BG650" i="4"/>
  <c r="BS650" i="4" s="1"/>
  <c r="BF650" i="4"/>
  <c r="AZ649" i="4"/>
  <c r="BC649" i="4"/>
  <c r="BO649" i="4" s="1"/>
  <c r="BB649" i="4"/>
  <c r="BD649" i="4"/>
  <c r="BG649" i="4"/>
  <c r="BS649" i="4" s="1"/>
  <c r="BF649" i="4"/>
  <c r="AZ648" i="4"/>
  <c r="BC648" i="4"/>
  <c r="BO648" i="4" s="1"/>
  <c r="BB648" i="4"/>
  <c r="BD648" i="4"/>
  <c r="BG648" i="4"/>
  <c r="BS648" i="4" s="1"/>
  <c r="BF648" i="4"/>
  <c r="AZ647" i="4"/>
  <c r="BC647" i="4"/>
  <c r="BO647" i="4" s="1"/>
  <c r="BB647" i="4"/>
  <c r="BD647" i="4"/>
  <c r="BG647" i="4"/>
  <c r="BS647" i="4" s="1"/>
  <c r="BF647" i="4"/>
  <c r="AZ646" i="4"/>
  <c r="BC646" i="4"/>
  <c r="BO646" i="4" s="1"/>
  <c r="BB646" i="4"/>
  <c r="BD646" i="4"/>
  <c r="BG646" i="4"/>
  <c r="BS646" i="4" s="1"/>
  <c r="BF646" i="4"/>
  <c r="AZ645" i="4"/>
  <c r="BC645" i="4"/>
  <c r="BO645" i="4" s="1"/>
  <c r="BB645" i="4"/>
  <c r="BD645" i="4"/>
  <c r="BG645" i="4"/>
  <c r="BS645" i="4" s="1"/>
  <c r="BF645" i="4"/>
  <c r="AZ644" i="4"/>
  <c r="BC644" i="4"/>
  <c r="BO644" i="4" s="1"/>
  <c r="BB644" i="4"/>
  <c r="BD644" i="4"/>
  <c r="BG644" i="4"/>
  <c r="BS644" i="4" s="1"/>
  <c r="BF644" i="4"/>
  <c r="AZ643" i="4"/>
  <c r="BC643" i="4"/>
  <c r="BO643" i="4" s="1"/>
  <c r="BB643" i="4"/>
  <c r="BD643" i="4"/>
  <c r="BG643" i="4"/>
  <c r="BS643" i="4" s="1"/>
  <c r="BF643" i="4"/>
  <c r="AZ642" i="4"/>
  <c r="BC642" i="4"/>
  <c r="BO642" i="4" s="1"/>
  <c r="BB642" i="4"/>
  <c r="BD642" i="4"/>
  <c r="BG642" i="4"/>
  <c r="BS642" i="4" s="1"/>
  <c r="BF642" i="4"/>
  <c r="AZ641" i="4"/>
  <c r="BC641" i="4"/>
  <c r="BO641" i="4" s="1"/>
  <c r="BB641" i="4"/>
  <c r="BD641" i="4"/>
  <c r="BG641" i="4"/>
  <c r="BS641" i="4" s="1"/>
  <c r="BF641" i="4"/>
  <c r="AZ640" i="4"/>
  <c r="BC640" i="4"/>
  <c r="BO640" i="4" s="1"/>
  <c r="BB640" i="4"/>
  <c r="BD640" i="4"/>
  <c r="BG640" i="4"/>
  <c r="BS640" i="4" s="1"/>
  <c r="BF640" i="4"/>
  <c r="AZ639" i="4"/>
  <c r="BC639" i="4"/>
  <c r="BO639" i="4" s="1"/>
  <c r="BB639" i="4"/>
  <c r="BD639" i="4"/>
  <c r="BG639" i="4"/>
  <c r="BS639" i="4" s="1"/>
  <c r="BF639" i="4"/>
  <c r="AZ638" i="4"/>
  <c r="BC638" i="4"/>
  <c r="BO638" i="4" s="1"/>
  <c r="BB638" i="4"/>
  <c r="BD638" i="4"/>
  <c r="BG638" i="4"/>
  <c r="BS638" i="4" s="1"/>
  <c r="BF638" i="4"/>
  <c r="AZ637" i="4"/>
  <c r="BC637" i="4"/>
  <c r="BO637" i="4" s="1"/>
  <c r="BB637" i="4"/>
  <c r="BD637" i="4"/>
  <c r="BG637" i="4"/>
  <c r="BS637" i="4" s="1"/>
  <c r="BF637" i="4"/>
  <c r="AZ636" i="4"/>
  <c r="BC636" i="4"/>
  <c r="BO636" i="4" s="1"/>
  <c r="BB636" i="4"/>
  <c r="BD636" i="4"/>
  <c r="BG636" i="4"/>
  <c r="BS636" i="4" s="1"/>
  <c r="BF636" i="4"/>
  <c r="AZ635" i="4"/>
  <c r="BC635" i="4"/>
  <c r="BO635" i="4" s="1"/>
  <c r="BB635" i="4"/>
  <c r="BD635" i="4"/>
  <c r="BG635" i="4"/>
  <c r="BS635" i="4" s="1"/>
  <c r="BF635" i="4"/>
  <c r="AZ634" i="4"/>
  <c r="BC634" i="4"/>
  <c r="BO634" i="4" s="1"/>
  <c r="BB634" i="4"/>
  <c r="BD634" i="4"/>
  <c r="BG634" i="4"/>
  <c r="BS634" i="4" s="1"/>
  <c r="BF634" i="4"/>
  <c r="AZ633" i="4"/>
  <c r="BC633" i="4"/>
  <c r="BO633" i="4" s="1"/>
  <c r="BB633" i="4"/>
  <c r="BD633" i="4"/>
  <c r="BG633" i="4"/>
  <c r="BS633" i="4" s="1"/>
  <c r="BF633" i="4"/>
  <c r="AZ632" i="4"/>
  <c r="BC632" i="4"/>
  <c r="BO632" i="4" s="1"/>
  <c r="BB632" i="4"/>
  <c r="BD632" i="4"/>
  <c r="BG632" i="4"/>
  <c r="BS632" i="4" s="1"/>
  <c r="BF632" i="4"/>
  <c r="AZ631" i="4"/>
  <c r="BC631" i="4"/>
  <c r="BO631" i="4" s="1"/>
  <c r="BB631" i="4"/>
  <c r="BD631" i="4"/>
  <c r="BG631" i="4"/>
  <c r="BS631" i="4" s="1"/>
  <c r="BF631" i="4"/>
  <c r="AZ630" i="4"/>
  <c r="BC630" i="4"/>
  <c r="BO630" i="4" s="1"/>
  <c r="BB630" i="4"/>
  <c r="BD630" i="4"/>
  <c r="BG630" i="4"/>
  <c r="BS630" i="4" s="1"/>
  <c r="BF630" i="4"/>
  <c r="AZ629" i="4"/>
  <c r="BC629" i="4"/>
  <c r="BO629" i="4" s="1"/>
  <c r="BB629" i="4"/>
  <c r="BD629" i="4"/>
  <c r="BG629" i="4"/>
  <c r="BS629" i="4" s="1"/>
  <c r="BF629" i="4"/>
  <c r="AZ628" i="4"/>
  <c r="BC628" i="4"/>
  <c r="BO628" i="4" s="1"/>
  <c r="BB628" i="4"/>
  <c r="BD628" i="4"/>
  <c r="BG628" i="4"/>
  <c r="BS628" i="4" s="1"/>
  <c r="BF628" i="4"/>
  <c r="AZ627" i="4"/>
  <c r="BC627" i="4"/>
  <c r="BO627" i="4" s="1"/>
  <c r="BB627" i="4"/>
  <c r="BD627" i="4"/>
  <c r="BG627" i="4"/>
  <c r="BS627" i="4" s="1"/>
  <c r="BF627" i="4"/>
  <c r="AZ626" i="4"/>
  <c r="BC626" i="4"/>
  <c r="BO626" i="4" s="1"/>
  <c r="BB626" i="4"/>
  <c r="BD626" i="4"/>
  <c r="BG626" i="4"/>
  <c r="BS626" i="4" s="1"/>
  <c r="BF626" i="4"/>
  <c r="AZ625" i="4"/>
  <c r="BC625" i="4"/>
  <c r="BO625" i="4" s="1"/>
  <c r="BB625" i="4"/>
  <c r="BD625" i="4"/>
  <c r="BG625" i="4"/>
  <c r="BS625" i="4" s="1"/>
  <c r="BF625" i="4"/>
  <c r="AZ624" i="4"/>
  <c r="BC624" i="4"/>
  <c r="BO624" i="4" s="1"/>
  <c r="BB624" i="4"/>
  <c r="BD624" i="4"/>
  <c r="BG624" i="4"/>
  <c r="BS624" i="4" s="1"/>
  <c r="BF624" i="4"/>
  <c r="AZ623" i="4"/>
  <c r="BC623" i="4"/>
  <c r="BO623" i="4" s="1"/>
  <c r="BB623" i="4"/>
  <c r="BD623" i="4"/>
  <c r="BG623" i="4"/>
  <c r="BS623" i="4" s="1"/>
  <c r="BF623" i="4"/>
  <c r="AZ622" i="4"/>
  <c r="BC622" i="4"/>
  <c r="BO622" i="4" s="1"/>
  <c r="BB622" i="4"/>
  <c r="BD622" i="4"/>
  <c r="BG622" i="4"/>
  <c r="BS622" i="4" s="1"/>
  <c r="BF622" i="4"/>
  <c r="AZ621" i="4"/>
  <c r="BC621" i="4"/>
  <c r="BO621" i="4" s="1"/>
  <c r="BB621" i="4"/>
  <c r="BD621" i="4"/>
  <c r="BG621" i="4"/>
  <c r="BS621" i="4" s="1"/>
  <c r="BF621" i="4"/>
  <c r="AZ620" i="4"/>
  <c r="BC620" i="4"/>
  <c r="BO620" i="4" s="1"/>
  <c r="BB620" i="4"/>
  <c r="BD620" i="4"/>
  <c r="BG620" i="4"/>
  <c r="BS620" i="4" s="1"/>
  <c r="BF620" i="4"/>
  <c r="AZ619" i="4"/>
  <c r="BC619" i="4"/>
  <c r="BO619" i="4" s="1"/>
  <c r="BB619" i="4"/>
  <c r="BD619" i="4"/>
  <c r="BG619" i="4"/>
  <c r="BS619" i="4" s="1"/>
  <c r="BF619" i="4"/>
  <c r="AZ618" i="4"/>
  <c r="BC618" i="4"/>
  <c r="BO618" i="4" s="1"/>
  <c r="BB618" i="4"/>
  <c r="BD618" i="4"/>
  <c r="BG618" i="4"/>
  <c r="BS618" i="4" s="1"/>
  <c r="BF618" i="4"/>
  <c r="AZ617" i="4"/>
  <c r="BC617" i="4"/>
  <c r="BO617" i="4" s="1"/>
  <c r="BB617" i="4"/>
  <c r="BD617" i="4"/>
  <c r="BG617" i="4"/>
  <c r="BS617" i="4" s="1"/>
  <c r="BF617" i="4"/>
  <c r="AZ616" i="4"/>
  <c r="BC616" i="4"/>
  <c r="BO616" i="4" s="1"/>
  <c r="BB616" i="4"/>
  <c r="BD616" i="4"/>
  <c r="BG616" i="4"/>
  <c r="BS616" i="4" s="1"/>
  <c r="BF616" i="4"/>
  <c r="AZ615" i="4"/>
  <c r="BC615" i="4"/>
  <c r="BO615" i="4" s="1"/>
  <c r="BB615" i="4"/>
  <c r="BD615" i="4"/>
  <c r="BG615" i="4"/>
  <c r="BS615" i="4" s="1"/>
  <c r="BF615" i="4"/>
  <c r="AZ614" i="4"/>
  <c r="BC614" i="4"/>
  <c r="BO614" i="4" s="1"/>
  <c r="BB614" i="4"/>
  <c r="BD614" i="4"/>
  <c r="BG614" i="4"/>
  <c r="BS614" i="4" s="1"/>
  <c r="BF614" i="4"/>
  <c r="AZ613" i="4"/>
  <c r="BC613" i="4"/>
  <c r="BO613" i="4" s="1"/>
  <c r="BB613" i="4"/>
  <c r="BD613" i="4"/>
  <c r="BG613" i="4"/>
  <c r="BS613" i="4" s="1"/>
  <c r="BF613" i="4"/>
  <c r="AZ612" i="4"/>
  <c r="BC612" i="4"/>
  <c r="BO612" i="4" s="1"/>
  <c r="BB612" i="4"/>
  <c r="BD612" i="4"/>
  <c r="BG612" i="4"/>
  <c r="BS612" i="4" s="1"/>
  <c r="BF612" i="4"/>
  <c r="AZ611" i="4"/>
  <c r="BC611" i="4"/>
  <c r="BO611" i="4" s="1"/>
  <c r="BB611" i="4"/>
  <c r="BD611" i="4"/>
  <c r="BG611" i="4"/>
  <c r="BS611" i="4" s="1"/>
  <c r="BF611" i="4"/>
  <c r="AZ610" i="4"/>
  <c r="BC610" i="4"/>
  <c r="BO610" i="4" s="1"/>
  <c r="BB610" i="4"/>
  <c r="BD610" i="4"/>
  <c r="BG610" i="4"/>
  <c r="BS610" i="4" s="1"/>
  <c r="BF610" i="4"/>
  <c r="AZ609" i="4"/>
  <c r="BC609" i="4"/>
  <c r="BO609" i="4" s="1"/>
  <c r="BB609" i="4"/>
  <c r="BD609" i="4"/>
  <c r="BG609" i="4"/>
  <c r="BS609" i="4" s="1"/>
  <c r="BF609" i="4"/>
  <c r="AZ608" i="4"/>
  <c r="BC608" i="4"/>
  <c r="BO608" i="4" s="1"/>
  <c r="BB608" i="4"/>
  <c r="BD608" i="4"/>
  <c r="BG608" i="4"/>
  <c r="BS608" i="4" s="1"/>
  <c r="BF608" i="4"/>
  <c r="AZ607" i="4"/>
  <c r="BC607" i="4"/>
  <c r="BO607" i="4" s="1"/>
  <c r="BB607" i="4"/>
  <c r="BD607" i="4"/>
  <c r="BG607" i="4"/>
  <c r="BS607" i="4" s="1"/>
  <c r="BF607" i="4"/>
  <c r="AZ606" i="4"/>
  <c r="BC606" i="4"/>
  <c r="BO606" i="4" s="1"/>
  <c r="BB606" i="4"/>
  <c r="BF606" i="4"/>
  <c r="BD606" i="4"/>
  <c r="BG606" i="4"/>
  <c r="BS606" i="4" s="1"/>
  <c r="AZ605" i="4"/>
  <c r="BC605" i="4"/>
  <c r="BO605" i="4" s="1"/>
  <c r="BB605" i="4"/>
  <c r="BF605" i="4"/>
  <c r="BD605" i="4"/>
  <c r="BG605" i="4"/>
  <c r="BS605" i="4" s="1"/>
  <c r="BD604" i="4"/>
  <c r="BG604" i="4"/>
  <c r="BS604" i="4" s="1"/>
  <c r="BF604" i="4"/>
  <c r="BD603" i="4"/>
  <c r="BG603" i="4"/>
  <c r="BS603" i="4" s="1"/>
  <c r="BF603" i="4"/>
  <c r="BB602" i="4"/>
  <c r="AZ602" i="4"/>
  <c r="BC602" i="4"/>
  <c r="BO602" i="4" s="1"/>
  <c r="BD3" i="4"/>
  <c r="BG3" i="4"/>
  <c r="BS3" i="4" s="1"/>
  <c r="BF3" i="4"/>
  <c r="BD602" i="4"/>
  <c r="BG602" i="4"/>
  <c r="BS602" i="4" s="1"/>
  <c r="BF602" i="4"/>
  <c r="AZ601" i="4"/>
  <c r="BC601" i="4"/>
  <c r="BO601" i="4" s="1"/>
  <c r="BB601" i="4"/>
  <c r="BD601" i="4"/>
  <c r="BG601" i="4"/>
  <c r="BS601" i="4" s="1"/>
  <c r="BF601" i="4"/>
  <c r="AZ600" i="4"/>
  <c r="BC600" i="4"/>
  <c r="BO600" i="4" s="1"/>
  <c r="BB600" i="4"/>
  <c r="BD600" i="4"/>
  <c r="BG600" i="4"/>
  <c r="BS600" i="4" s="1"/>
  <c r="BF600" i="4"/>
  <c r="AZ599" i="4"/>
  <c r="BC599" i="4"/>
  <c r="BO599" i="4" s="1"/>
  <c r="BB599" i="4"/>
  <c r="BD599" i="4"/>
  <c r="BG599" i="4"/>
  <c r="BS599" i="4" s="1"/>
  <c r="BF599" i="4"/>
  <c r="AZ598" i="4"/>
  <c r="BC598" i="4"/>
  <c r="BO598" i="4" s="1"/>
  <c r="BB598" i="4"/>
  <c r="BD598" i="4"/>
  <c r="BG598" i="4"/>
  <c r="BS598" i="4" s="1"/>
  <c r="BF598" i="4"/>
  <c r="AZ597" i="4"/>
  <c r="BC597" i="4"/>
  <c r="BO597" i="4" s="1"/>
  <c r="BB597" i="4"/>
  <c r="BD597" i="4"/>
  <c r="BG597" i="4"/>
  <c r="BS597" i="4" s="1"/>
  <c r="BF597" i="4"/>
  <c r="AZ596" i="4"/>
  <c r="BC596" i="4"/>
  <c r="BO596" i="4" s="1"/>
  <c r="BB596" i="4"/>
  <c r="BD596" i="4"/>
  <c r="BG596" i="4"/>
  <c r="BS596" i="4" s="1"/>
  <c r="BF596" i="4"/>
  <c r="AZ595" i="4"/>
  <c r="BC595" i="4"/>
  <c r="BO595" i="4" s="1"/>
  <c r="BB595" i="4"/>
  <c r="BD595" i="4"/>
  <c r="BG595" i="4"/>
  <c r="BS595" i="4" s="1"/>
  <c r="BF595" i="4"/>
  <c r="AZ594" i="4"/>
  <c r="BC594" i="4"/>
  <c r="BO594" i="4" s="1"/>
  <c r="BB594" i="4"/>
  <c r="BD594" i="4"/>
  <c r="BG594" i="4"/>
  <c r="BS594" i="4" s="1"/>
  <c r="BF594" i="4"/>
  <c r="AZ593" i="4"/>
  <c r="BC593" i="4"/>
  <c r="BO593" i="4" s="1"/>
  <c r="BB593" i="4"/>
  <c r="BD593" i="4"/>
  <c r="BG593" i="4"/>
  <c r="BS593" i="4" s="1"/>
  <c r="BF593" i="4"/>
  <c r="AZ592" i="4"/>
  <c r="BC592" i="4"/>
  <c r="BO592" i="4" s="1"/>
  <c r="BB592" i="4"/>
  <c r="BD592" i="4"/>
  <c r="BG592" i="4"/>
  <c r="BS592" i="4" s="1"/>
  <c r="BF592" i="4"/>
  <c r="AZ591" i="4"/>
  <c r="BC591" i="4"/>
  <c r="BO591" i="4" s="1"/>
  <c r="BB591" i="4"/>
  <c r="BD591" i="4"/>
  <c r="BG591" i="4"/>
  <c r="BS591" i="4" s="1"/>
  <c r="BF591" i="4"/>
  <c r="AZ590" i="4"/>
  <c r="BC590" i="4"/>
  <c r="BO590" i="4" s="1"/>
  <c r="BB590" i="4"/>
  <c r="BD590" i="4"/>
  <c r="BG590" i="4"/>
  <c r="BS590" i="4" s="1"/>
  <c r="BF590" i="4"/>
  <c r="AZ589" i="4"/>
  <c r="BC589" i="4"/>
  <c r="BO589" i="4" s="1"/>
  <c r="BB589" i="4"/>
  <c r="BD589" i="4"/>
  <c r="BG589" i="4"/>
  <c r="BS589" i="4" s="1"/>
  <c r="BF589" i="4"/>
  <c r="AZ588" i="4"/>
  <c r="BC588" i="4"/>
  <c r="BO588" i="4" s="1"/>
  <c r="BB588" i="4"/>
  <c r="BD588" i="4"/>
  <c r="BG588" i="4"/>
  <c r="BS588" i="4" s="1"/>
  <c r="BF588" i="4"/>
  <c r="AZ587" i="4"/>
  <c r="BC587" i="4"/>
  <c r="BO587" i="4" s="1"/>
  <c r="BB587" i="4"/>
  <c r="BD587" i="4"/>
  <c r="BG587" i="4"/>
  <c r="BS587" i="4" s="1"/>
  <c r="BF587" i="4"/>
  <c r="AZ586" i="4"/>
  <c r="BC586" i="4"/>
  <c r="BO586" i="4" s="1"/>
  <c r="BB586" i="4"/>
  <c r="BD586" i="4"/>
  <c r="BG586" i="4"/>
  <c r="BS586" i="4" s="1"/>
  <c r="BF586" i="4"/>
  <c r="AZ585" i="4"/>
  <c r="BC585" i="4"/>
  <c r="BO585" i="4" s="1"/>
  <c r="BB585" i="4"/>
  <c r="BD585" i="4"/>
  <c r="BG585" i="4"/>
  <c r="BS585" i="4" s="1"/>
  <c r="BF585" i="4"/>
  <c r="AZ584" i="4"/>
  <c r="BC584" i="4"/>
  <c r="BO584" i="4" s="1"/>
  <c r="BB584" i="4"/>
  <c r="BD584" i="4"/>
  <c r="BG584" i="4"/>
  <c r="BS584" i="4" s="1"/>
  <c r="BF584" i="4"/>
  <c r="AZ583" i="4"/>
  <c r="BC583" i="4"/>
  <c r="BO583" i="4" s="1"/>
  <c r="BB583" i="4"/>
  <c r="BD583" i="4"/>
  <c r="BG583" i="4"/>
  <c r="BS583" i="4" s="1"/>
  <c r="BF583" i="4"/>
  <c r="AZ582" i="4"/>
  <c r="BC582" i="4"/>
  <c r="BO582" i="4" s="1"/>
  <c r="BB582" i="4"/>
  <c r="BD582" i="4"/>
  <c r="BG582" i="4"/>
  <c r="BS582" i="4" s="1"/>
  <c r="BF582" i="4"/>
  <c r="AZ581" i="4"/>
  <c r="BC581" i="4"/>
  <c r="BO581" i="4" s="1"/>
  <c r="BB581" i="4"/>
  <c r="BD581" i="4"/>
  <c r="BG581" i="4"/>
  <c r="BS581" i="4" s="1"/>
  <c r="BF581" i="4"/>
  <c r="AZ580" i="4"/>
  <c r="BC580" i="4"/>
  <c r="BO580" i="4" s="1"/>
  <c r="BB580" i="4"/>
  <c r="BD580" i="4"/>
  <c r="BG580" i="4"/>
  <c r="BS580" i="4" s="1"/>
  <c r="BF580" i="4"/>
  <c r="AZ579" i="4"/>
  <c r="BC579" i="4"/>
  <c r="BO579" i="4" s="1"/>
  <c r="BB579" i="4"/>
  <c r="BD579" i="4"/>
  <c r="BG579" i="4"/>
  <c r="BS579" i="4" s="1"/>
  <c r="BF579" i="4"/>
  <c r="AZ578" i="4"/>
  <c r="BC578" i="4"/>
  <c r="BO578" i="4" s="1"/>
  <c r="BB578" i="4"/>
  <c r="BD578" i="4"/>
  <c r="BG578" i="4"/>
  <c r="BS578" i="4" s="1"/>
  <c r="BF578" i="4"/>
  <c r="AZ577" i="4"/>
  <c r="BC577" i="4"/>
  <c r="BO577" i="4" s="1"/>
  <c r="BB577" i="4"/>
  <c r="BD577" i="4"/>
  <c r="BG577" i="4"/>
  <c r="BS577" i="4" s="1"/>
  <c r="BF577" i="4"/>
  <c r="AZ576" i="4"/>
  <c r="BC576" i="4"/>
  <c r="BO576" i="4" s="1"/>
  <c r="BB576" i="4"/>
  <c r="BD576" i="4"/>
  <c r="BG576" i="4"/>
  <c r="BS576" i="4" s="1"/>
  <c r="BF576" i="4"/>
  <c r="AZ575" i="4"/>
  <c r="BC575" i="4"/>
  <c r="BO575" i="4" s="1"/>
  <c r="BB575" i="4"/>
  <c r="BD575" i="4"/>
  <c r="BG575" i="4"/>
  <c r="BS575" i="4" s="1"/>
  <c r="BF575" i="4"/>
  <c r="AZ574" i="4"/>
  <c r="BC574" i="4"/>
  <c r="BO574" i="4" s="1"/>
  <c r="BB574" i="4"/>
  <c r="BD574" i="4"/>
  <c r="BG574" i="4"/>
  <c r="BS574" i="4" s="1"/>
  <c r="BF574" i="4"/>
  <c r="AZ573" i="4"/>
  <c r="BC573" i="4"/>
  <c r="BO573" i="4" s="1"/>
  <c r="BB573" i="4"/>
  <c r="BD573" i="4"/>
  <c r="BG573" i="4"/>
  <c r="BS573" i="4" s="1"/>
  <c r="BF573" i="4"/>
  <c r="AZ572" i="4"/>
  <c r="BC572" i="4"/>
  <c r="BO572" i="4" s="1"/>
  <c r="BB572" i="4"/>
  <c r="BD572" i="4"/>
  <c r="BG572" i="4"/>
  <c r="BS572" i="4" s="1"/>
  <c r="BF572" i="4"/>
  <c r="AZ571" i="4"/>
  <c r="BC571" i="4"/>
  <c r="BO571" i="4" s="1"/>
  <c r="BB571" i="4"/>
  <c r="BD571" i="4"/>
  <c r="BG571" i="4"/>
  <c r="BS571" i="4" s="1"/>
  <c r="BF571" i="4"/>
  <c r="AZ570" i="4"/>
  <c r="BC570" i="4"/>
  <c r="BO570" i="4" s="1"/>
  <c r="BB570" i="4"/>
  <c r="BD570" i="4"/>
  <c r="BG570" i="4"/>
  <c r="BS570" i="4" s="1"/>
  <c r="BF570" i="4"/>
  <c r="AZ569" i="4"/>
  <c r="BC569" i="4"/>
  <c r="BO569" i="4" s="1"/>
  <c r="BB569" i="4"/>
  <c r="BD569" i="4"/>
  <c r="BG569" i="4"/>
  <c r="BS569" i="4" s="1"/>
  <c r="BF569" i="4"/>
  <c r="AZ568" i="4"/>
  <c r="BC568" i="4"/>
  <c r="BO568" i="4" s="1"/>
  <c r="BB568" i="4"/>
  <c r="BD568" i="4"/>
  <c r="BG568" i="4"/>
  <c r="BS568" i="4" s="1"/>
  <c r="BF568" i="4"/>
  <c r="AZ567" i="4"/>
  <c r="BC567" i="4"/>
  <c r="BO567" i="4" s="1"/>
  <c r="BB567" i="4"/>
  <c r="BD567" i="4"/>
  <c r="BG567" i="4"/>
  <c r="BS567" i="4" s="1"/>
  <c r="BF567" i="4"/>
  <c r="AZ566" i="4"/>
  <c r="BC566" i="4"/>
  <c r="BO566" i="4" s="1"/>
  <c r="BB566" i="4"/>
  <c r="BD566" i="4"/>
  <c r="BG566" i="4"/>
  <c r="BS566" i="4" s="1"/>
  <c r="BF566" i="4"/>
  <c r="AZ565" i="4"/>
  <c r="BC565" i="4"/>
  <c r="BO565" i="4" s="1"/>
  <c r="BB565" i="4"/>
  <c r="BD565" i="4"/>
  <c r="BG565" i="4"/>
  <c r="BS565" i="4" s="1"/>
  <c r="BF565" i="4"/>
  <c r="AZ564" i="4"/>
  <c r="BC564" i="4"/>
  <c r="BO564" i="4" s="1"/>
  <c r="BB564" i="4"/>
  <c r="BD564" i="4"/>
  <c r="BG564" i="4"/>
  <c r="BS564" i="4" s="1"/>
  <c r="BF564" i="4"/>
  <c r="AZ563" i="4"/>
  <c r="BC563" i="4"/>
  <c r="BO563" i="4" s="1"/>
  <c r="BB563" i="4"/>
  <c r="BD563" i="4"/>
  <c r="BG563" i="4"/>
  <c r="BS563" i="4" s="1"/>
  <c r="BF563" i="4"/>
  <c r="AZ562" i="4"/>
  <c r="BC562" i="4"/>
  <c r="BO562" i="4" s="1"/>
  <c r="BB562" i="4"/>
  <c r="BD562" i="4"/>
  <c r="BG562" i="4"/>
  <c r="BS562" i="4" s="1"/>
  <c r="BF562" i="4"/>
  <c r="AZ561" i="4"/>
  <c r="BC561" i="4"/>
  <c r="BO561" i="4" s="1"/>
  <c r="BB561" i="4"/>
  <c r="BD561" i="4"/>
  <c r="BG561" i="4"/>
  <c r="BS561" i="4" s="1"/>
  <c r="BF561" i="4"/>
  <c r="AZ560" i="4"/>
  <c r="BC560" i="4"/>
  <c r="BO560" i="4" s="1"/>
  <c r="BB560" i="4"/>
  <c r="BD560" i="4"/>
  <c r="BG560" i="4"/>
  <c r="BS560" i="4" s="1"/>
  <c r="BF560" i="4"/>
  <c r="AZ559" i="4"/>
  <c r="BC559" i="4"/>
  <c r="BO559" i="4" s="1"/>
  <c r="BB559" i="4"/>
  <c r="BD559" i="4"/>
  <c r="BG559" i="4"/>
  <c r="BS559" i="4" s="1"/>
  <c r="BF559" i="4"/>
  <c r="AZ558" i="4"/>
  <c r="BC558" i="4"/>
  <c r="BO558" i="4" s="1"/>
  <c r="BB558" i="4"/>
  <c r="BD558" i="4"/>
  <c r="BG558" i="4"/>
  <c r="BS558" i="4" s="1"/>
  <c r="BF558" i="4"/>
  <c r="AZ557" i="4"/>
  <c r="BC557" i="4"/>
  <c r="BO557" i="4" s="1"/>
  <c r="BB557" i="4"/>
  <c r="BD557" i="4"/>
  <c r="BG557" i="4"/>
  <c r="BS557" i="4" s="1"/>
  <c r="BF557" i="4"/>
  <c r="AZ556" i="4"/>
  <c r="BC556" i="4"/>
  <c r="BO556" i="4" s="1"/>
  <c r="BB556" i="4"/>
  <c r="BD556" i="4"/>
  <c r="BG556" i="4"/>
  <c r="BS556" i="4" s="1"/>
  <c r="BF556" i="4"/>
  <c r="AZ555" i="4"/>
  <c r="BC555" i="4"/>
  <c r="BO555" i="4" s="1"/>
  <c r="BB555" i="4"/>
  <c r="BD555" i="4"/>
  <c r="BG555" i="4"/>
  <c r="BS555" i="4" s="1"/>
  <c r="BF555" i="4"/>
  <c r="AZ554" i="4"/>
  <c r="BC554" i="4"/>
  <c r="BO554" i="4" s="1"/>
  <c r="BB554" i="4"/>
  <c r="BD554" i="4"/>
  <c r="BG554" i="4"/>
  <c r="BS554" i="4" s="1"/>
  <c r="BF554" i="4"/>
  <c r="AZ553" i="4"/>
  <c r="BC553" i="4"/>
  <c r="BO553" i="4" s="1"/>
  <c r="BB553" i="4"/>
  <c r="BD553" i="4"/>
  <c r="BG553" i="4"/>
  <c r="BS553" i="4" s="1"/>
  <c r="BF553" i="4"/>
  <c r="AZ552" i="4"/>
  <c r="BC552" i="4"/>
  <c r="BO552" i="4" s="1"/>
  <c r="BB552" i="4"/>
  <c r="BD552" i="4"/>
  <c r="BG552" i="4"/>
  <c r="BS552" i="4" s="1"/>
  <c r="BF552" i="4"/>
  <c r="AZ551" i="4"/>
  <c r="BC551" i="4"/>
  <c r="BO551" i="4" s="1"/>
  <c r="BB551" i="4"/>
  <c r="BD551" i="4"/>
  <c r="BG551" i="4"/>
  <c r="BS551" i="4" s="1"/>
  <c r="BF551" i="4"/>
  <c r="AZ550" i="4"/>
  <c r="BC550" i="4"/>
  <c r="BO550" i="4" s="1"/>
  <c r="BB550" i="4"/>
  <c r="BD550" i="4"/>
  <c r="BG550" i="4"/>
  <c r="BS550" i="4" s="1"/>
  <c r="BF550" i="4"/>
  <c r="AZ549" i="4"/>
  <c r="BC549" i="4"/>
  <c r="BO549" i="4" s="1"/>
  <c r="BB549" i="4"/>
  <c r="BD549" i="4"/>
  <c r="BG549" i="4"/>
  <c r="BS549" i="4" s="1"/>
  <c r="BF549" i="4"/>
  <c r="AZ548" i="4"/>
  <c r="BC548" i="4"/>
  <c r="BO548" i="4" s="1"/>
  <c r="BB548" i="4"/>
  <c r="BD548" i="4"/>
  <c r="BG548" i="4"/>
  <c r="BS548" i="4" s="1"/>
  <c r="BF548" i="4"/>
  <c r="AZ547" i="4"/>
  <c r="BC547" i="4"/>
  <c r="BO547" i="4" s="1"/>
  <c r="BB547" i="4"/>
  <c r="BD547" i="4"/>
  <c r="BG547" i="4"/>
  <c r="BS547" i="4" s="1"/>
  <c r="BF547" i="4"/>
  <c r="AZ546" i="4"/>
  <c r="BC546" i="4"/>
  <c r="BO546" i="4" s="1"/>
  <c r="BB546" i="4"/>
  <c r="BD546" i="4"/>
  <c r="BG546" i="4"/>
  <c r="BS546" i="4" s="1"/>
  <c r="BF546" i="4"/>
  <c r="AZ545" i="4"/>
  <c r="BC545" i="4"/>
  <c r="BO545" i="4" s="1"/>
  <c r="BB545" i="4"/>
  <c r="BD545" i="4"/>
  <c r="BG545" i="4"/>
  <c r="BS545" i="4" s="1"/>
  <c r="BF545" i="4"/>
  <c r="AZ544" i="4"/>
  <c r="BC544" i="4"/>
  <c r="BO544" i="4" s="1"/>
  <c r="BB544" i="4"/>
  <c r="BD544" i="4"/>
  <c r="BG544" i="4"/>
  <c r="BS544" i="4" s="1"/>
  <c r="BF544" i="4"/>
  <c r="AZ543" i="4"/>
  <c r="BC543" i="4"/>
  <c r="BO543" i="4" s="1"/>
  <c r="BB543" i="4"/>
  <c r="BD543" i="4"/>
  <c r="BG543" i="4"/>
  <c r="BS543" i="4" s="1"/>
  <c r="BF543" i="4"/>
  <c r="AZ542" i="4"/>
  <c r="BC542" i="4"/>
  <c r="BO542" i="4" s="1"/>
  <c r="BB542" i="4"/>
  <c r="BD542" i="4"/>
  <c r="BG542" i="4"/>
  <c r="BS542" i="4" s="1"/>
  <c r="BF542" i="4"/>
  <c r="AZ541" i="4"/>
  <c r="BC541" i="4"/>
  <c r="BO541" i="4" s="1"/>
  <c r="BB541" i="4"/>
  <c r="BD541" i="4"/>
  <c r="BG541" i="4"/>
  <c r="BS541" i="4" s="1"/>
  <c r="BF541" i="4"/>
  <c r="AZ540" i="4"/>
  <c r="BC540" i="4"/>
  <c r="BO540" i="4" s="1"/>
  <c r="BB540" i="4"/>
  <c r="BD540" i="4"/>
  <c r="BG540" i="4"/>
  <c r="BS540" i="4" s="1"/>
  <c r="BF540" i="4"/>
  <c r="AZ539" i="4"/>
  <c r="BC539" i="4"/>
  <c r="BO539" i="4" s="1"/>
  <c r="BB539" i="4"/>
  <c r="BD539" i="4"/>
  <c r="BG539" i="4"/>
  <c r="BS539" i="4" s="1"/>
  <c r="BF539" i="4"/>
  <c r="AZ538" i="4"/>
  <c r="BC538" i="4"/>
  <c r="BO538" i="4" s="1"/>
  <c r="BB538" i="4"/>
  <c r="BD538" i="4"/>
  <c r="BG538" i="4"/>
  <c r="BS538" i="4" s="1"/>
  <c r="BF538" i="4"/>
  <c r="AZ537" i="4"/>
  <c r="BC537" i="4"/>
  <c r="BO537" i="4" s="1"/>
  <c r="BB537" i="4"/>
  <c r="BD537" i="4"/>
  <c r="BG537" i="4"/>
  <c r="BS537" i="4" s="1"/>
  <c r="BF537" i="4"/>
  <c r="AZ536" i="4"/>
  <c r="BC536" i="4"/>
  <c r="BO536" i="4" s="1"/>
  <c r="BB536" i="4"/>
  <c r="BD536" i="4"/>
  <c r="BG536" i="4"/>
  <c r="BS536" i="4" s="1"/>
  <c r="BF536" i="4"/>
  <c r="AZ535" i="4"/>
  <c r="BC535" i="4"/>
  <c r="BO535" i="4" s="1"/>
  <c r="BB535" i="4"/>
  <c r="BD535" i="4"/>
  <c r="BG535" i="4"/>
  <c r="BS535" i="4" s="1"/>
  <c r="BF535" i="4"/>
  <c r="AZ534" i="4"/>
  <c r="BC534" i="4"/>
  <c r="BO534" i="4" s="1"/>
  <c r="BB534" i="4"/>
  <c r="BD534" i="4"/>
  <c r="BG534" i="4"/>
  <c r="BS534" i="4" s="1"/>
  <c r="BF534" i="4"/>
  <c r="AZ533" i="4"/>
  <c r="BC533" i="4"/>
  <c r="BO533" i="4" s="1"/>
  <c r="BB533" i="4"/>
  <c r="BD533" i="4"/>
  <c r="BG533" i="4"/>
  <c r="BS533" i="4" s="1"/>
  <c r="BF533" i="4"/>
  <c r="AZ532" i="4"/>
  <c r="BC532" i="4"/>
  <c r="BO532" i="4" s="1"/>
  <c r="BB532" i="4"/>
  <c r="BD532" i="4"/>
  <c r="BG532" i="4"/>
  <c r="BS532" i="4" s="1"/>
  <c r="BF532" i="4"/>
  <c r="AZ531" i="4"/>
  <c r="BC531" i="4"/>
  <c r="BO531" i="4" s="1"/>
  <c r="BB531" i="4"/>
  <c r="BD531" i="4"/>
  <c r="BG531" i="4"/>
  <c r="BS531" i="4" s="1"/>
  <c r="BF531" i="4"/>
  <c r="AZ530" i="4"/>
  <c r="BC530" i="4"/>
  <c r="BO530" i="4" s="1"/>
  <c r="BB530" i="4"/>
  <c r="BD530" i="4"/>
  <c r="BG530" i="4"/>
  <c r="BS530" i="4" s="1"/>
  <c r="BF530" i="4"/>
  <c r="AZ529" i="4"/>
  <c r="BC529" i="4"/>
  <c r="BO529" i="4" s="1"/>
  <c r="BB529" i="4"/>
  <c r="BD529" i="4"/>
  <c r="BG529" i="4"/>
  <c r="BS529" i="4" s="1"/>
  <c r="BF529" i="4"/>
  <c r="AZ528" i="4"/>
  <c r="BC528" i="4"/>
  <c r="BO528" i="4" s="1"/>
  <c r="BB528" i="4"/>
  <c r="BD528" i="4"/>
  <c r="BG528" i="4"/>
  <c r="BS528" i="4" s="1"/>
  <c r="BF528" i="4"/>
  <c r="AZ527" i="4"/>
  <c r="BC527" i="4"/>
  <c r="BO527" i="4" s="1"/>
  <c r="BB527" i="4"/>
  <c r="BD527" i="4"/>
  <c r="BG527" i="4"/>
  <c r="BS527" i="4" s="1"/>
  <c r="BF527" i="4"/>
  <c r="AZ526" i="4"/>
  <c r="BC526" i="4"/>
  <c r="BO526" i="4" s="1"/>
  <c r="BB526" i="4"/>
  <c r="BD526" i="4"/>
  <c r="BG526" i="4"/>
  <c r="BS526" i="4" s="1"/>
  <c r="BF526" i="4"/>
  <c r="AZ525" i="4"/>
  <c r="BC525" i="4"/>
  <c r="BO525" i="4" s="1"/>
  <c r="BB525" i="4"/>
  <c r="BD525" i="4"/>
  <c r="BG525" i="4"/>
  <c r="BS525" i="4" s="1"/>
  <c r="BF525" i="4"/>
  <c r="AZ524" i="4"/>
  <c r="BC524" i="4"/>
  <c r="BO524" i="4" s="1"/>
  <c r="BB524" i="4"/>
  <c r="BD524" i="4"/>
  <c r="BG524" i="4"/>
  <c r="BS524" i="4" s="1"/>
  <c r="BF524" i="4"/>
  <c r="AZ523" i="4"/>
  <c r="BC523" i="4"/>
  <c r="BO523" i="4" s="1"/>
  <c r="BB523" i="4"/>
  <c r="BD523" i="4"/>
  <c r="BG523" i="4"/>
  <c r="BS523" i="4" s="1"/>
  <c r="BF523" i="4"/>
  <c r="AZ522" i="4"/>
  <c r="BC522" i="4"/>
  <c r="BO522" i="4" s="1"/>
  <c r="BB522" i="4"/>
  <c r="BD522" i="4"/>
  <c r="BG522" i="4"/>
  <c r="BS522" i="4" s="1"/>
  <c r="BF522" i="4"/>
  <c r="AZ521" i="4"/>
  <c r="BC521" i="4"/>
  <c r="BO521" i="4" s="1"/>
  <c r="BB521" i="4"/>
  <c r="BD521" i="4"/>
  <c r="BG521" i="4"/>
  <c r="BS521" i="4" s="1"/>
  <c r="BF521" i="4"/>
  <c r="AZ520" i="4"/>
  <c r="BC520" i="4"/>
  <c r="BO520" i="4" s="1"/>
  <c r="BB520" i="4"/>
  <c r="BD520" i="4"/>
  <c r="BG520" i="4"/>
  <c r="BS520" i="4" s="1"/>
  <c r="BF520" i="4"/>
  <c r="AZ519" i="4"/>
  <c r="BC519" i="4"/>
  <c r="BO519" i="4" s="1"/>
  <c r="BB519" i="4"/>
  <c r="BD519" i="4"/>
  <c r="BG519" i="4"/>
  <c r="BS519" i="4" s="1"/>
  <c r="BF519" i="4"/>
  <c r="AZ518" i="4"/>
  <c r="BC518" i="4"/>
  <c r="BO518" i="4" s="1"/>
  <c r="BB518" i="4"/>
  <c r="BD518" i="4"/>
  <c r="BG518" i="4"/>
  <c r="BS518" i="4" s="1"/>
  <c r="BF518" i="4"/>
  <c r="AZ517" i="4"/>
  <c r="BC517" i="4"/>
  <c r="BO517" i="4" s="1"/>
  <c r="BB517" i="4"/>
  <c r="BD517" i="4"/>
  <c r="BG517" i="4"/>
  <c r="BS517" i="4" s="1"/>
  <c r="BF517" i="4"/>
  <c r="AZ516" i="4"/>
  <c r="BC516" i="4"/>
  <c r="BO516" i="4" s="1"/>
  <c r="BB516" i="4"/>
  <c r="BD516" i="4"/>
  <c r="BG516" i="4"/>
  <c r="BS516" i="4" s="1"/>
  <c r="BF516" i="4"/>
  <c r="AZ515" i="4"/>
  <c r="BC515" i="4"/>
  <c r="BO515" i="4" s="1"/>
  <c r="BB515" i="4"/>
  <c r="BD515" i="4"/>
  <c r="BG515" i="4"/>
  <c r="BS515" i="4" s="1"/>
  <c r="BF515" i="4"/>
  <c r="AZ514" i="4"/>
  <c r="BC514" i="4"/>
  <c r="BO514" i="4" s="1"/>
  <c r="BB514" i="4"/>
  <c r="BD514" i="4"/>
  <c r="BG514" i="4"/>
  <c r="BS514" i="4" s="1"/>
  <c r="BF514" i="4"/>
  <c r="AZ513" i="4"/>
  <c r="BC513" i="4"/>
  <c r="BO513" i="4" s="1"/>
  <c r="BB513" i="4"/>
  <c r="BD513" i="4"/>
  <c r="BG513" i="4"/>
  <c r="BS513" i="4" s="1"/>
  <c r="BF513" i="4"/>
  <c r="AZ512" i="4"/>
  <c r="BC512" i="4"/>
  <c r="BO512" i="4" s="1"/>
  <c r="BB512" i="4"/>
  <c r="BD512" i="4"/>
  <c r="BG512" i="4"/>
  <c r="BS512" i="4" s="1"/>
  <c r="BF512" i="4"/>
  <c r="AZ511" i="4"/>
  <c r="BC511" i="4"/>
  <c r="BO511" i="4" s="1"/>
  <c r="BB511" i="4"/>
  <c r="BD511" i="4"/>
  <c r="BG511" i="4"/>
  <c r="BS511" i="4" s="1"/>
  <c r="BF511" i="4"/>
  <c r="AZ510" i="4"/>
  <c r="BC510" i="4"/>
  <c r="BO510" i="4" s="1"/>
  <c r="BB510" i="4"/>
  <c r="BD510" i="4"/>
  <c r="BG510" i="4"/>
  <c r="BS510" i="4" s="1"/>
  <c r="BF510" i="4"/>
  <c r="AZ509" i="4"/>
  <c r="BC509" i="4"/>
  <c r="BO509" i="4" s="1"/>
  <c r="BB509" i="4"/>
  <c r="BD509" i="4"/>
  <c r="BG509" i="4"/>
  <c r="BS509" i="4" s="1"/>
  <c r="BF509" i="4"/>
  <c r="AZ508" i="4"/>
  <c r="BC508" i="4"/>
  <c r="BO508" i="4" s="1"/>
  <c r="BB508" i="4"/>
  <c r="BD508" i="4"/>
  <c r="BG508" i="4"/>
  <c r="BS508" i="4" s="1"/>
  <c r="BF508" i="4"/>
  <c r="AZ507" i="4"/>
  <c r="BC507" i="4"/>
  <c r="BO507" i="4" s="1"/>
  <c r="BB507" i="4"/>
  <c r="BD507" i="4"/>
  <c r="BG507" i="4"/>
  <c r="BS507" i="4" s="1"/>
  <c r="BF507" i="4"/>
  <c r="AZ506" i="4"/>
  <c r="BC506" i="4"/>
  <c r="BO506" i="4" s="1"/>
  <c r="BB506" i="4"/>
  <c r="BD506" i="4"/>
  <c r="BG506" i="4"/>
  <c r="BS506" i="4" s="1"/>
  <c r="BF506" i="4"/>
  <c r="AZ505" i="4"/>
  <c r="BC505" i="4"/>
  <c r="BO505" i="4" s="1"/>
  <c r="BB505" i="4"/>
  <c r="BD505" i="4"/>
  <c r="BG505" i="4"/>
  <c r="BS505" i="4" s="1"/>
  <c r="BF505" i="4"/>
  <c r="AZ504" i="4"/>
  <c r="BC504" i="4"/>
  <c r="BO504" i="4" s="1"/>
  <c r="BB504" i="4"/>
  <c r="BD504" i="4"/>
  <c r="BG504" i="4"/>
  <c r="BS504" i="4" s="1"/>
  <c r="BF504" i="4"/>
  <c r="AZ503" i="4"/>
  <c r="BC503" i="4"/>
  <c r="BO503" i="4" s="1"/>
  <c r="BB503" i="4"/>
  <c r="BD503" i="4"/>
  <c r="BG503" i="4"/>
  <c r="BS503" i="4" s="1"/>
  <c r="BF503" i="4"/>
  <c r="AZ502" i="4"/>
  <c r="BC502" i="4"/>
  <c r="BO502" i="4" s="1"/>
  <c r="BB502" i="4"/>
  <c r="BD502" i="4"/>
  <c r="BG502" i="4"/>
  <c r="BS502" i="4" s="1"/>
  <c r="BF502" i="4"/>
  <c r="AZ501" i="4"/>
  <c r="BC501" i="4"/>
  <c r="BO501" i="4" s="1"/>
  <c r="BB501" i="4"/>
  <c r="BD501" i="4"/>
  <c r="BG501" i="4"/>
  <c r="BS501" i="4" s="1"/>
  <c r="BF501" i="4"/>
  <c r="AZ500" i="4"/>
  <c r="BC500" i="4"/>
  <c r="BO500" i="4" s="1"/>
  <c r="BB500" i="4"/>
  <c r="BD500" i="4"/>
  <c r="BG500" i="4"/>
  <c r="BS500" i="4" s="1"/>
  <c r="BF500" i="4"/>
  <c r="AZ499" i="4"/>
  <c r="BC499" i="4"/>
  <c r="BO499" i="4" s="1"/>
  <c r="BB499" i="4"/>
  <c r="BD499" i="4"/>
  <c r="BG499" i="4"/>
  <c r="BS499" i="4" s="1"/>
  <c r="BF499" i="4"/>
  <c r="AZ498" i="4"/>
  <c r="BC498" i="4"/>
  <c r="BO498" i="4" s="1"/>
  <c r="BB498" i="4"/>
  <c r="BD498" i="4"/>
  <c r="BG498" i="4"/>
  <c r="BS498" i="4" s="1"/>
  <c r="BF498" i="4"/>
  <c r="AZ497" i="4"/>
  <c r="BC497" i="4"/>
  <c r="BO497" i="4" s="1"/>
  <c r="BB497" i="4"/>
  <c r="BD497" i="4"/>
  <c r="BG497" i="4"/>
  <c r="BS497" i="4" s="1"/>
  <c r="BF497" i="4"/>
  <c r="AZ496" i="4"/>
  <c r="BC496" i="4"/>
  <c r="BO496" i="4" s="1"/>
  <c r="BB496" i="4"/>
  <c r="BD496" i="4"/>
  <c r="BG496" i="4"/>
  <c r="BS496" i="4" s="1"/>
  <c r="BF496" i="4"/>
  <c r="AZ495" i="4"/>
  <c r="BC495" i="4"/>
  <c r="BO495" i="4" s="1"/>
  <c r="BB495" i="4"/>
  <c r="BD495" i="4"/>
  <c r="BG495" i="4"/>
  <c r="BS495" i="4" s="1"/>
  <c r="BF495" i="4"/>
  <c r="AZ494" i="4"/>
  <c r="BC494" i="4"/>
  <c r="BO494" i="4" s="1"/>
  <c r="BB494" i="4"/>
  <c r="BD494" i="4"/>
  <c r="BG494" i="4"/>
  <c r="BS494" i="4" s="1"/>
  <c r="BF494" i="4"/>
  <c r="AZ493" i="4"/>
  <c r="BC493" i="4"/>
  <c r="BO493" i="4" s="1"/>
  <c r="BB493" i="4"/>
  <c r="BD493" i="4"/>
  <c r="BG493" i="4"/>
  <c r="BS493" i="4" s="1"/>
  <c r="BF493" i="4"/>
  <c r="AZ492" i="4"/>
  <c r="BC492" i="4"/>
  <c r="BO492" i="4" s="1"/>
  <c r="BB492" i="4"/>
  <c r="BD492" i="4"/>
  <c r="BG492" i="4"/>
  <c r="BS492" i="4" s="1"/>
  <c r="BF492" i="4"/>
  <c r="AZ491" i="4"/>
  <c r="BC491" i="4"/>
  <c r="BO491" i="4" s="1"/>
  <c r="BB491" i="4"/>
  <c r="BD491" i="4"/>
  <c r="BG491" i="4"/>
  <c r="BS491" i="4" s="1"/>
  <c r="BF491" i="4"/>
  <c r="AZ490" i="4"/>
  <c r="BC490" i="4"/>
  <c r="BO490" i="4" s="1"/>
  <c r="BB490" i="4"/>
  <c r="BD490" i="4"/>
  <c r="BG490" i="4"/>
  <c r="BS490" i="4" s="1"/>
  <c r="BF490" i="4"/>
  <c r="AZ489" i="4"/>
  <c r="BC489" i="4"/>
  <c r="BO489" i="4" s="1"/>
  <c r="BB489" i="4"/>
  <c r="BD489" i="4"/>
  <c r="BG489" i="4"/>
  <c r="BS489" i="4" s="1"/>
  <c r="BF489" i="4"/>
  <c r="AZ488" i="4"/>
  <c r="BC488" i="4"/>
  <c r="BO488" i="4" s="1"/>
  <c r="BB488" i="4"/>
  <c r="BD488" i="4"/>
  <c r="BG488" i="4"/>
  <c r="BS488" i="4" s="1"/>
  <c r="BF488" i="4"/>
  <c r="AZ487" i="4"/>
  <c r="BC487" i="4"/>
  <c r="BO487" i="4" s="1"/>
  <c r="BB487" i="4"/>
  <c r="BD487" i="4"/>
  <c r="BG487" i="4"/>
  <c r="BS487" i="4" s="1"/>
  <c r="BF487" i="4"/>
  <c r="AZ486" i="4"/>
  <c r="BC486" i="4"/>
  <c r="BO486" i="4" s="1"/>
  <c r="BB486" i="4"/>
  <c r="BD486" i="4"/>
  <c r="BG486" i="4"/>
  <c r="BS486" i="4" s="1"/>
  <c r="BF486" i="4"/>
  <c r="AZ485" i="4"/>
  <c r="BC485" i="4"/>
  <c r="BO485" i="4" s="1"/>
  <c r="BB485" i="4"/>
  <c r="BD485" i="4"/>
  <c r="BG485" i="4"/>
  <c r="BS485" i="4" s="1"/>
  <c r="BF485" i="4"/>
  <c r="AZ484" i="4"/>
  <c r="BC484" i="4"/>
  <c r="BO484" i="4" s="1"/>
  <c r="BB484" i="4"/>
  <c r="BD484" i="4"/>
  <c r="BG484" i="4"/>
  <c r="BS484" i="4" s="1"/>
  <c r="BF484" i="4"/>
  <c r="AZ483" i="4"/>
  <c r="BC483" i="4"/>
  <c r="BO483" i="4" s="1"/>
  <c r="BB483" i="4"/>
  <c r="BD483" i="4"/>
  <c r="BG483" i="4"/>
  <c r="BS483" i="4" s="1"/>
  <c r="BF483" i="4"/>
  <c r="AZ482" i="4"/>
  <c r="BC482" i="4"/>
  <c r="BO482" i="4" s="1"/>
  <c r="BB482" i="4"/>
  <c r="BD482" i="4"/>
  <c r="BG482" i="4"/>
  <c r="BS482" i="4" s="1"/>
  <c r="BF482" i="4"/>
  <c r="AZ481" i="4"/>
  <c r="BC481" i="4"/>
  <c r="BO481" i="4" s="1"/>
  <c r="BB481" i="4"/>
  <c r="BD481" i="4"/>
  <c r="BG481" i="4"/>
  <c r="BS481" i="4" s="1"/>
  <c r="BF481" i="4"/>
  <c r="AZ480" i="4"/>
  <c r="BC480" i="4"/>
  <c r="BO480" i="4" s="1"/>
  <c r="BB480" i="4"/>
  <c r="BD480" i="4"/>
  <c r="BG480" i="4"/>
  <c r="BS480" i="4" s="1"/>
  <c r="BF480" i="4"/>
  <c r="AZ479" i="4"/>
  <c r="BC479" i="4"/>
  <c r="BO479" i="4" s="1"/>
  <c r="BB479" i="4"/>
  <c r="BD479" i="4"/>
  <c r="BG479" i="4"/>
  <c r="BS479" i="4" s="1"/>
  <c r="BF479" i="4"/>
  <c r="AZ478" i="4"/>
  <c r="BC478" i="4"/>
  <c r="BO478" i="4" s="1"/>
  <c r="BB478" i="4"/>
  <c r="BD478" i="4"/>
  <c r="BG478" i="4"/>
  <c r="BS478" i="4" s="1"/>
  <c r="BF478" i="4"/>
  <c r="AZ477" i="4"/>
  <c r="BC477" i="4"/>
  <c r="BO477" i="4" s="1"/>
  <c r="BB477" i="4"/>
  <c r="BD477" i="4"/>
  <c r="BG477" i="4"/>
  <c r="BS477" i="4" s="1"/>
  <c r="BF477" i="4"/>
  <c r="AZ476" i="4"/>
  <c r="BC476" i="4"/>
  <c r="BO476" i="4" s="1"/>
  <c r="BB476" i="4"/>
  <c r="BD476" i="4"/>
  <c r="BG476" i="4"/>
  <c r="BS476" i="4" s="1"/>
  <c r="BF476" i="4"/>
  <c r="AZ475" i="4"/>
  <c r="BC475" i="4"/>
  <c r="BO475" i="4" s="1"/>
  <c r="BB475" i="4"/>
  <c r="BD475" i="4"/>
  <c r="BG475" i="4"/>
  <c r="BS475" i="4" s="1"/>
  <c r="BF475" i="4"/>
  <c r="AZ474" i="4"/>
  <c r="BC474" i="4"/>
  <c r="BO474" i="4" s="1"/>
  <c r="BB474" i="4"/>
  <c r="BD474" i="4"/>
  <c r="BG474" i="4"/>
  <c r="BS474" i="4" s="1"/>
  <c r="BF474" i="4"/>
  <c r="AZ473" i="4"/>
  <c r="BC473" i="4"/>
  <c r="BO473" i="4" s="1"/>
  <c r="BB473" i="4"/>
  <c r="BD473" i="4"/>
  <c r="BG473" i="4"/>
  <c r="BS473" i="4" s="1"/>
  <c r="BF473" i="4"/>
  <c r="AZ472" i="4"/>
  <c r="BC472" i="4"/>
  <c r="BO472" i="4" s="1"/>
  <c r="BB472" i="4"/>
  <c r="BD472" i="4"/>
  <c r="BG472" i="4"/>
  <c r="BS472" i="4" s="1"/>
  <c r="BF472" i="4"/>
  <c r="AZ471" i="4"/>
  <c r="BC471" i="4"/>
  <c r="BO471" i="4" s="1"/>
  <c r="BB471" i="4"/>
  <c r="BD471" i="4"/>
  <c r="BG471" i="4"/>
  <c r="BS471" i="4" s="1"/>
  <c r="BF471" i="4"/>
  <c r="AZ470" i="4"/>
  <c r="BC470" i="4"/>
  <c r="BO470" i="4" s="1"/>
  <c r="BB470" i="4"/>
  <c r="BD470" i="4"/>
  <c r="BG470" i="4"/>
  <c r="BS470" i="4" s="1"/>
  <c r="BF470" i="4"/>
  <c r="AZ469" i="4"/>
  <c r="BC469" i="4"/>
  <c r="BO469" i="4" s="1"/>
  <c r="BB469" i="4"/>
  <c r="BD469" i="4"/>
  <c r="BG469" i="4"/>
  <c r="BS469" i="4" s="1"/>
  <c r="BF469" i="4"/>
  <c r="AZ468" i="4"/>
  <c r="BC468" i="4"/>
  <c r="BO468" i="4" s="1"/>
  <c r="BB468" i="4"/>
  <c r="BD468" i="4"/>
  <c r="BG468" i="4"/>
  <c r="BS468" i="4" s="1"/>
  <c r="BF468" i="4"/>
  <c r="AZ467" i="4"/>
  <c r="BC467" i="4"/>
  <c r="BO467" i="4" s="1"/>
  <c r="BB467" i="4"/>
  <c r="BD467" i="4"/>
  <c r="BG467" i="4"/>
  <c r="BS467" i="4" s="1"/>
  <c r="BF467" i="4"/>
  <c r="AZ466" i="4"/>
  <c r="BC466" i="4"/>
  <c r="BO466" i="4" s="1"/>
  <c r="BB466" i="4"/>
  <c r="BD466" i="4"/>
  <c r="BG466" i="4"/>
  <c r="BS466" i="4" s="1"/>
  <c r="BF466" i="4"/>
  <c r="AZ465" i="4"/>
  <c r="BC465" i="4"/>
  <c r="BO465" i="4" s="1"/>
  <c r="BB465" i="4"/>
  <c r="BD465" i="4"/>
  <c r="BG465" i="4"/>
  <c r="BS465" i="4" s="1"/>
  <c r="BF465" i="4"/>
  <c r="AZ464" i="4"/>
  <c r="BC464" i="4"/>
  <c r="BO464" i="4" s="1"/>
  <c r="BB464" i="4"/>
  <c r="BD464" i="4"/>
  <c r="BG464" i="4"/>
  <c r="BS464" i="4" s="1"/>
  <c r="BF464" i="4"/>
  <c r="AZ463" i="4"/>
  <c r="BC463" i="4"/>
  <c r="BO463" i="4" s="1"/>
  <c r="BB463" i="4"/>
  <c r="BD463" i="4"/>
  <c r="BG463" i="4"/>
  <c r="BS463" i="4" s="1"/>
  <c r="BF463" i="4"/>
  <c r="AZ462" i="4"/>
  <c r="BC462" i="4"/>
  <c r="BO462" i="4" s="1"/>
  <c r="BB462" i="4"/>
  <c r="BD462" i="4"/>
  <c r="BG462" i="4"/>
  <c r="BS462" i="4" s="1"/>
  <c r="BF462" i="4"/>
  <c r="AZ461" i="4"/>
  <c r="BC461" i="4"/>
  <c r="BO461" i="4" s="1"/>
  <c r="BB461" i="4"/>
  <c r="BD461" i="4"/>
  <c r="BG461" i="4"/>
  <c r="BS461" i="4" s="1"/>
  <c r="BF461" i="4"/>
  <c r="AZ460" i="4"/>
  <c r="BC460" i="4"/>
  <c r="BO460" i="4" s="1"/>
  <c r="BB460" i="4"/>
  <c r="BD460" i="4"/>
  <c r="BG460" i="4"/>
  <c r="BS460" i="4" s="1"/>
  <c r="BF460" i="4"/>
  <c r="AZ459" i="4"/>
  <c r="BC459" i="4"/>
  <c r="BO459" i="4" s="1"/>
  <c r="BB459" i="4"/>
  <c r="BD459" i="4"/>
  <c r="BG459" i="4"/>
  <c r="BS459" i="4" s="1"/>
  <c r="BF459" i="4"/>
  <c r="AZ458" i="4"/>
  <c r="BC458" i="4"/>
  <c r="BO458" i="4" s="1"/>
  <c r="BB458" i="4"/>
  <c r="BD458" i="4"/>
  <c r="BG458" i="4"/>
  <c r="BS458" i="4" s="1"/>
  <c r="BF458" i="4"/>
  <c r="AZ457" i="4"/>
  <c r="BC457" i="4"/>
  <c r="BO457" i="4" s="1"/>
  <c r="BB457" i="4"/>
  <c r="BD457" i="4"/>
  <c r="BG457" i="4"/>
  <c r="BS457" i="4" s="1"/>
  <c r="BF457" i="4"/>
  <c r="AZ456" i="4"/>
  <c r="BC456" i="4"/>
  <c r="BO456" i="4" s="1"/>
  <c r="BB456" i="4"/>
  <c r="BD456" i="4"/>
  <c r="BG456" i="4"/>
  <c r="BS456" i="4" s="1"/>
  <c r="BF456" i="4"/>
  <c r="AZ455" i="4"/>
  <c r="BC455" i="4"/>
  <c r="BO455" i="4" s="1"/>
  <c r="BB455" i="4"/>
  <c r="BD455" i="4"/>
  <c r="BG455" i="4"/>
  <c r="BS455" i="4" s="1"/>
  <c r="BF455" i="4"/>
  <c r="AZ454" i="4"/>
  <c r="BC454" i="4"/>
  <c r="BO454" i="4" s="1"/>
  <c r="BB454" i="4"/>
  <c r="BD454" i="4"/>
  <c r="BG454" i="4"/>
  <c r="BS454" i="4" s="1"/>
  <c r="BF454" i="4"/>
  <c r="AZ453" i="4"/>
  <c r="BC453" i="4"/>
  <c r="BO453" i="4" s="1"/>
  <c r="BB453" i="4"/>
  <c r="BD453" i="4"/>
  <c r="BG453" i="4"/>
  <c r="BS453" i="4" s="1"/>
  <c r="BF453" i="4"/>
  <c r="AZ452" i="4"/>
  <c r="BC452" i="4"/>
  <c r="BO452" i="4" s="1"/>
  <c r="BB452" i="4"/>
  <c r="BD452" i="4"/>
  <c r="BG452" i="4"/>
  <c r="BS452" i="4" s="1"/>
  <c r="BF452" i="4"/>
  <c r="AZ451" i="4"/>
  <c r="BC451" i="4"/>
  <c r="BO451" i="4" s="1"/>
  <c r="BB451" i="4"/>
  <c r="BD451" i="4"/>
  <c r="BG451" i="4"/>
  <c r="BS451" i="4" s="1"/>
  <c r="BF451" i="4"/>
  <c r="AZ450" i="4"/>
  <c r="BC450" i="4"/>
  <c r="BO450" i="4" s="1"/>
  <c r="BB450" i="4"/>
  <c r="BD450" i="4"/>
  <c r="BG450" i="4"/>
  <c r="BS450" i="4" s="1"/>
  <c r="BF450" i="4"/>
  <c r="AZ449" i="4"/>
  <c r="BC449" i="4"/>
  <c r="BO449" i="4" s="1"/>
  <c r="BB449" i="4"/>
  <c r="BD449" i="4"/>
  <c r="BG449" i="4"/>
  <c r="BS449" i="4" s="1"/>
  <c r="BF449" i="4"/>
  <c r="AZ448" i="4"/>
  <c r="BC448" i="4"/>
  <c r="BO448" i="4" s="1"/>
  <c r="BB448" i="4"/>
  <c r="BD448" i="4"/>
  <c r="BG448" i="4"/>
  <c r="BS448" i="4" s="1"/>
  <c r="BF448" i="4"/>
  <c r="AZ447" i="4"/>
  <c r="BC447" i="4"/>
  <c r="BO447" i="4" s="1"/>
  <c r="BB447" i="4"/>
  <c r="BD447" i="4"/>
  <c r="BG447" i="4"/>
  <c r="BS447" i="4" s="1"/>
  <c r="BF447" i="4"/>
  <c r="AZ446" i="4"/>
  <c r="BC446" i="4"/>
  <c r="BO446" i="4" s="1"/>
  <c r="BB446" i="4"/>
  <c r="BD446" i="4"/>
  <c r="BG446" i="4"/>
  <c r="BS446" i="4" s="1"/>
  <c r="BF446" i="4"/>
  <c r="AZ445" i="4"/>
  <c r="BC445" i="4"/>
  <c r="BO445" i="4" s="1"/>
  <c r="BB445" i="4"/>
  <c r="BD445" i="4"/>
  <c r="BG445" i="4"/>
  <c r="BS445" i="4" s="1"/>
  <c r="BF445" i="4"/>
  <c r="AZ444" i="4"/>
  <c r="BC444" i="4"/>
  <c r="BO444" i="4" s="1"/>
  <c r="BB444" i="4"/>
  <c r="BD444" i="4"/>
  <c r="BG444" i="4"/>
  <c r="BS444" i="4" s="1"/>
  <c r="BF444" i="4"/>
  <c r="AZ443" i="4"/>
  <c r="BC443" i="4"/>
  <c r="BO443" i="4" s="1"/>
  <c r="BB443" i="4"/>
  <c r="BD443" i="4"/>
  <c r="BG443" i="4"/>
  <c r="BS443" i="4" s="1"/>
  <c r="BF443" i="4"/>
  <c r="AZ442" i="4"/>
  <c r="BC442" i="4"/>
  <c r="BO442" i="4" s="1"/>
  <c r="BB442" i="4"/>
  <c r="BD442" i="4"/>
  <c r="BG442" i="4"/>
  <c r="BS442" i="4" s="1"/>
  <c r="BF442" i="4"/>
  <c r="AZ441" i="4"/>
  <c r="BC441" i="4"/>
  <c r="BO441" i="4" s="1"/>
  <c r="BB441" i="4"/>
  <c r="BD441" i="4"/>
  <c r="BG441" i="4"/>
  <c r="BS441" i="4" s="1"/>
  <c r="BF441" i="4"/>
  <c r="AZ440" i="4"/>
  <c r="BC440" i="4"/>
  <c r="BO440" i="4" s="1"/>
  <c r="BB440" i="4"/>
  <c r="BD440" i="4"/>
  <c r="BG440" i="4"/>
  <c r="BS440" i="4" s="1"/>
  <c r="BF440" i="4"/>
  <c r="AZ439" i="4"/>
  <c r="BC439" i="4"/>
  <c r="BO439" i="4" s="1"/>
  <c r="BB439" i="4"/>
  <c r="BD439" i="4"/>
  <c r="BG439" i="4"/>
  <c r="BS439" i="4" s="1"/>
  <c r="BF439" i="4"/>
  <c r="AZ438" i="4"/>
  <c r="BC438" i="4"/>
  <c r="BO438" i="4" s="1"/>
  <c r="BB438" i="4"/>
  <c r="BD438" i="4"/>
  <c r="BG438" i="4"/>
  <c r="BS438" i="4" s="1"/>
  <c r="BF438" i="4"/>
  <c r="AZ437" i="4"/>
  <c r="BC437" i="4"/>
  <c r="BO437" i="4" s="1"/>
  <c r="BB437" i="4"/>
  <c r="BD437" i="4"/>
  <c r="BG437" i="4"/>
  <c r="BS437" i="4" s="1"/>
  <c r="BF437" i="4"/>
  <c r="AZ436" i="4"/>
  <c r="BC436" i="4"/>
  <c r="BO436" i="4" s="1"/>
  <c r="BB436" i="4"/>
  <c r="BD436" i="4"/>
  <c r="BG436" i="4"/>
  <c r="BS436" i="4" s="1"/>
  <c r="BF436" i="4"/>
  <c r="AZ435" i="4"/>
  <c r="BC435" i="4"/>
  <c r="BO435" i="4" s="1"/>
  <c r="BB435" i="4"/>
  <c r="BD435" i="4"/>
  <c r="BG435" i="4"/>
  <c r="BS435" i="4" s="1"/>
  <c r="BF435" i="4"/>
  <c r="AZ434" i="4"/>
  <c r="BC434" i="4"/>
  <c r="BO434" i="4" s="1"/>
  <c r="BB434" i="4"/>
  <c r="BD434" i="4"/>
  <c r="BG434" i="4"/>
  <c r="BS434" i="4" s="1"/>
  <c r="BF434" i="4"/>
  <c r="AZ433" i="4"/>
  <c r="BC433" i="4"/>
  <c r="BO433" i="4" s="1"/>
  <c r="BB433" i="4"/>
  <c r="BD433" i="4"/>
  <c r="BG433" i="4"/>
  <c r="BS433" i="4" s="1"/>
  <c r="BF433" i="4"/>
  <c r="AZ432" i="4"/>
  <c r="BC432" i="4"/>
  <c r="BO432" i="4" s="1"/>
  <c r="BB432" i="4"/>
  <c r="BD432" i="4"/>
  <c r="BG432" i="4"/>
  <c r="BS432" i="4" s="1"/>
  <c r="BF432" i="4"/>
  <c r="AZ431" i="4"/>
  <c r="BC431" i="4"/>
  <c r="BO431" i="4" s="1"/>
  <c r="BB431" i="4"/>
  <c r="BD431" i="4"/>
  <c r="BG431" i="4"/>
  <c r="BS431" i="4" s="1"/>
  <c r="BF431" i="4"/>
  <c r="AZ430" i="4"/>
  <c r="BC430" i="4"/>
  <c r="BO430" i="4" s="1"/>
  <c r="BB430" i="4"/>
  <c r="BD430" i="4"/>
  <c r="BG430" i="4"/>
  <c r="BS430" i="4" s="1"/>
  <c r="BF430" i="4"/>
  <c r="AZ429" i="4"/>
  <c r="BC429" i="4"/>
  <c r="BO429" i="4" s="1"/>
  <c r="BB429" i="4"/>
  <c r="BD429" i="4"/>
  <c r="BG429" i="4"/>
  <c r="BS429" i="4" s="1"/>
  <c r="BF429" i="4"/>
  <c r="AZ428" i="4"/>
  <c r="BC428" i="4"/>
  <c r="BO428" i="4" s="1"/>
  <c r="BB428" i="4"/>
  <c r="BD428" i="4"/>
  <c r="BG428" i="4"/>
  <c r="BS428" i="4" s="1"/>
  <c r="BF428" i="4"/>
  <c r="AZ427" i="4"/>
  <c r="BC427" i="4"/>
  <c r="BO427" i="4" s="1"/>
  <c r="BB427" i="4"/>
  <c r="BD427" i="4"/>
  <c r="BG427" i="4"/>
  <c r="BS427" i="4" s="1"/>
  <c r="BF427" i="4"/>
  <c r="AZ426" i="4"/>
  <c r="BC426" i="4"/>
  <c r="BO426" i="4" s="1"/>
  <c r="BB426" i="4"/>
  <c r="BD426" i="4"/>
  <c r="BG426" i="4"/>
  <c r="BS426" i="4" s="1"/>
  <c r="BF426" i="4"/>
  <c r="AZ425" i="4"/>
  <c r="BC425" i="4"/>
  <c r="BO425" i="4" s="1"/>
  <c r="BB425" i="4"/>
  <c r="BD425" i="4"/>
  <c r="BG425" i="4"/>
  <c r="BS425" i="4" s="1"/>
  <c r="BF425" i="4"/>
  <c r="AZ424" i="4"/>
  <c r="BC424" i="4"/>
  <c r="BO424" i="4" s="1"/>
  <c r="BB424" i="4"/>
  <c r="BD424" i="4"/>
  <c r="BG424" i="4"/>
  <c r="BS424" i="4" s="1"/>
  <c r="BF424" i="4"/>
  <c r="AZ423" i="4"/>
  <c r="BC423" i="4"/>
  <c r="BO423" i="4" s="1"/>
  <c r="BB423" i="4"/>
  <c r="BD423" i="4"/>
  <c r="BG423" i="4"/>
  <c r="BS423" i="4" s="1"/>
  <c r="BF423" i="4"/>
  <c r="AZ422" i="4"/>
  <c r="BC422" i="4"/>
  <c r="BO422" i="4" s="1"/>
  <c r="BB422" i="4"/>
  <c r="BD422" i="4"/>
  <c r="BG422" i="4"/>
  <c r="BS422" i="4" s="1"/>
  <c r="BF422" i="4"/>
  <c r="AZ421" i="4"/>
  <c r="BC421" i="4"/>
  <c r="BO421" i="4" s="1"/>
  <c r="BB421" i="4"/>
  <c r="BD421" i="4"/>
  <c r="BG421" i="4"/>
  <c r="BS421" i="4" s="1"/>
  <c r="BF421" i="4"/>
  <c r="AZ420" i="4"/>
  <c r="BC420" i="4"/>
  <c r="BO420" i="4" s="1"/>
  <c r="BB420" i="4"/>
  <c r="BD420" i="4"/>
  <c r="BG420" i="4"/>
  <c r="BS420" i="4" s="1"/>
  <c r="BF420" i="4"/>
  <c r="AZ419" i="4"/>
  <c r="BC419" i="4"/>
  <c r="BO419" i="4" s="1"/>
  <c r="BB419" i="4"/>
  <c r="BD419" i="4"/>
  <c r="BG419" i="4"/>
  <c r="BS419" i="4" s="1"/>
  <c r="BF419" i="4"/>
  <c r="AZ418" i="4"/>
  <c r="BC418" i="4"/>
  <c r="BO418" i="4" s="1"/>
  <c r="BB418" i="4"/>
  <c r="BD418" i="4"/>
  <c r="BG418" i="4"/>
  <c r="BS418" i="4" s="1"/>
  <c r="BF418" i="4"/>
  <c r="AZ417" i="4"/>
  <c r="BC417" i="4"/>
  <c r="BO417" i="4" s="1"/>
  <c r="BB417" i="4"/>
  <c r="BD417" i="4"/>
  <c r="BG417" i="4"/>
  <c r="BS417" i="4" s="1"/>
  <c r="BF417" i="4"/>
  <c r="AZ416" i="4"/>
  <c r="BC416" i="4"/>
  <c r="BO416" i="4" s="1"/>
  <c r="BB416" i="4"/>
  <c r="BD416" i="4"/>
  <c r="BG416" i="4"/>
  <c r="BS416" i="4" s="1"/>
  <c r="BF416" i="4"/>
  <c r="AZ415" i="4"/>
  <c r="BC415" i="4"/>
  <c r="BO415" i="4" s="1"/>
  <c r="BB415" i="4"/>
  <c r="BD415" i="4"/>
  <c r="BG415" i="4"/>
  <c r="BS415" i="4" s="1"/>
  <c r="BF415" i="4"/>
  <c r="AZ414" i="4"/>
  <c r="BC414" i="4"/>
  <c r="BO414" i="4" s="1"/>
  <c r="BB414" i="4"/>
  <c r="BD414" i="4"/>
  <c r="BG414" i="4"/>
  <c r="BS414" i="4" s="1"/>
  <c r="BF414" i="4"/>
  <c r="AZ413" i="4"/>
  <c r="BC413" i="4"/>
  <c r="BO413" i="4" s="1"/>
  <c r="BB413" i="4"/>
  <c r="BD413" i="4"/>
  <c r="BG413" i="4"/>
  <c r="BS413" i="4" s="1"/>
  <c r="BF413" i="4"/>
  <c r="AZ412" i="4"/>
  <c r="BC412" i="4"/>
  <c r="BO412" i="4" s="1"/>
  <c r="BB412" i="4"/>
  <c r="BD412" i="4"/>
  <c r="BG412" i="4"/>
  <c r="BS412" i="4" s="1"/>
  <c r="BF412" i="4"/>
  <c r="AZ411" i="4"/>
  <c r="BC411" i="4"/>
  <c r="BO411" i="4" s="1"/>
  <c r="BB411" i="4"/>
  <c r="BD411" i="4"/>
  <c r="BG411" i="4"/>
  <c r="BS411" i="4" s="1"/>
  <c r="BF411" i="4"/>
  <c r="AZ410" i="4"/>
  <c r="BC410" i="4"/>
  <c r="BO410" i="4" s="1"/>
  <c r="BB410" i="4"/>
  <c r="BD410" i="4"/>
  <c r="BG410" i="4"/>
  <c r="BS410" i="4" s="1"/>
  <c r="BF410" i="4"/>
  <c r="AZ409" i="4"/>
  <c r="BC409" i="4"/>
  <c r="BO409" i="4" s="1"/>
  <c r="BB409" i="4"/>
  <c r="BD409" i="4"/>
  <c r="BG409" i="4"/>
  <c r="BS409" i="4" s="1"/>
  <c r="BF409" i="4"/>
  <c r="AZ408" i="4"/>
  <c r="BC408" i="4"/>
  <c r="BO408" i="4" s="1"/>
  <c r="BB408" i="4"/>
  <c r="BD408" i="4"/>
  <c r="BG408" i="4"/>
  <c r="BS408" i="4" s="1"/>
  <c r="BF408" i="4"/>
  <c r="AZ407" i="4"/>
  <c r="BC407" i="4"/>
  <c r="BO407" i="4" s="1"/>
  <c r="BB407" i="4"/>
  <c r="BD407" i="4"/>
  <c r="BG407" i="4"/>
  <c r="BS407" i="4" s="1"/>
  <c r="BF407" i="4"/>
  <c r="AZ406" i="4"/>
  <c r="BC406" i="4"/>
  <c r="BO406" i="4" s="1"/>
  <c r="BB406" i="4"/>
  <c r="BD406" i="4"/>
  <c r="BG406" i="4"/>
  <c r="BS406" i="4" s="1"/>
  <c r="BF406" i="4"/>
  <c r="AZ405" i="4"/>
  <c r="BC405" i="4"/>
  <c r="BO405" i="4" s="1"/>
  <c r="BB405" i="4"/>
  <c r="BD405" i="4"/>
  <c r="BG405" i="4"/>
  <c r="BS405" i="4" s="1"/>
  <c r="BF405" i="4"/>
  <c r="AZ404" i="4"/>
  <c r="BC404" i="4"/>
  <c r="BO404" i="4" s="1"/>
  <c r="BB404" i="4"/>
  <c r="BD404" i="4"/>
  <c r="BG404" i="4"/>
  <c r="BS404" i="4" s="1"/>
  <c r="BF404" i="4"/>
  <c r="AZ403" i="4"/>
  <c r="BC403" i="4"/>
  <c r="BO403" i="4" s="1"/>
  <c r="BB403" i="4"/>
  <c r="BD403" i="4"/>
  <c r="BG403" i="4"/>
  <c r="BS403" i="4" s="1"/>
  <c r="BF403" i="4"/>
  <c r="AZ402" i="4"/>
  <c r="BC402" i="4"/>
  <c r="BO402" i="4" s="1"/>
  <c r="BB402" i="4"/>
  <c r="BD402" i="4"/>
  <c r="BG402" i="4"/>
  <c r="BS402" i="4" s="1"/>
  <c r="BF402" i="4"/>
  <c r="AZ401" i="4"/>
  <c r="BC401" i="4"/>
  <c r="BO401" i="4" s="1"/>
  <c r="BB401" i="4"/>
  <c r="BD401" i="4"/>
  <c r="BG401" i="4"/>
  <c r="BS401" i="4" s="1"/>
  <c r="BF401" i="4"/>
  <c r="AZ400" i="4"/>
  <c r="BC400" i="4"/>
  <c r="BO400" i="4" s="1"/>
  <c r="BB400" i="4"/>
  <c r="BD400" i="4"/>
  <c r="BG400" i="4"/>
  <c r="BS400" i="4" s="1"/>
  <c r="BF400" i="4"/>
  <c r="AZ399" i="4"/>
  <c r="BC399" i="4"/>
  <c r="BO399" i="4" s="1"/>
  <c r="BB399" i="4"/>
  <c r="BD399" i="4"/>
  <c r="BG399" i="4"/>
  <c r="BS399" i="4" s="1"/>
  <c r="BF399" i="4"/>
  <c r="AZ398" i="4"/>
  <c r="BC398" i="4"/>
  <c r="BO398" i="4" s="1"/>
  <c r="BB398" i="4"/>
  <c r="BD398" i="4"/>
  <c r="BG398" i="4"/>
  <c r="BS398" i="4" s="1"/>
  <c r="BF398" i="4"/>
  <c r="AZ397" i="4"/>
  <c r="BC397" i="4"/>
  <c r="BO397" i="4" s="1"/>
  <c r="BB397" i="4"/>
  <c r="BD397" i="4"/>
  <c r="BG397" i="4"/>
  <c r="BS397" i="4" s="1"/>
  <c r="BF397" i="4"/>
  <c r="AZ396" i="4"/>
  <c r="BC396" i="4"/>
  <c r="BO396" i="4" s="1"/>
  <c r="BB396" i="4"/>
  <c r="BD396" i="4"/>
  <c r="BG396" i="4"/>
  <c r="BS396" i="4" s="1"/>
  <c r="BF396" i="4"/>
  <c r="AZ395" i="4"/>
  <c r="BC395" i="4"/>
  <c r="BO395" i="4" s="1"/>
  <c r="BB395" i="4"/>
  <c r="BD395" i="4"/>
  <c r="BG395" i="4"/>
  <c r="BS395" i="4" s="1"/>
  <c r="BF395" i="4"/>
  <c r="AZ394" i="4"/>
  <c r="BC394" i="4"/>
  <c r="BO394" i="4" s="1"/>
  <c r="BB394" i="4"/>
  <c r="BD394" i="4"/>
  <c r="BG394" i="4"/>
  <c r="BS394" i="4" s="1"/>
  <c r="BF394" i="4"/>
  <c r="AZ393" i="4"/>
  <c r="BC393" i="4"/>
  <c r="BO393" i="4" s="1"/>
  <c r="BB393" i="4"/>
  <c r="BD393" i="4"/>
  <c r="BG393" i="4"/>
  <c r="BS393" i="4" s="1"/>
  <c r="BF393" i="4"/>
  <c r="AZ392" i="4"/>
  <c r="BC392" i="4"/>
  <c r="BO392" i="4" s="1"/>
  <c r="BB392" i="4"/>
  <c r="BD392" i="4"/>
  <c r="BG392" i="4"/>
  <c r="BS392" i="4" s="1"/>
  <c r="BF392" i="4"/>
  <c r="AZ391" i="4"/>
  <c r="BC391" i="4"/>
  <c r="BO391" i="4" s="1"/>
  <c r="BB391" i="4"/>
  <c r="BD391" i="4"/>
  <c r="BG391" i="4"/>
  <c r="BS391" i="4" s="1"/>
  <c r="BF391" i="4"/>
  <c r="AZ390" i="4"/>
  <c r="BC390" i="4"/>
  <c r="BO390" i="4" s="1"/>
  <c r="BB390" i="4"/>
  <c r="BD390" i="4"/>
  <c r="BG390" i="4"/>
  <c r="BS390" i="4" s="1"/>
  <c r="BF390" i="4"/>
  <c r="AZ389" i="4"/>
  <c r="BC389" i="4"/>
  <c r="BO389" i="4" s="1"/>
  <c r="BB389" i="4"/>
  <c r="BD389" i="4"/>
  <c r="BG389" i="4"/>
  <c r="BS389" i="4" s="1"/>
  <c r="BF389" i="4"/>
  <c r="AZ388" i="4"/>
  <c r="BC388" i="4"/>
  <c r="BO388" i="4" s="1"/>
  <c r="BB388" i="4"/>
  <c r="BD388" i="4"/>
  <c r="BG388" i="4"/>
  <c r="BS388" i="4" s="1"/>
  <c r="BF388" i="4"/>
  <c r="AZ387" i="4"/>
  <c r="BC387" i="4"/>
  <c r="BO387" i="4" s="1"/>
  <c r="BB387" i="4"/>
  <c r="BD387" i="4"/>
  <c r="BG387" i="4"/>
  <c r="BS387" i="4" s="1"/>
  <c r="BF387" i="4"/>
  <c r="AZ386" i="4"/>
  <c r="BC386" i="4"/>
  <c r="BO386" i="4" s="1"/>
  <c r="BB386" i="4"/>
  <c r="BD386" i="4"/>
  <c r="BG386" i="4"/>
  <c r="BS386" i="4" s="1"/>
  <c r="BF386" i="4"/>
  <c r="AZ385" i="4"/>
  <c r="BC385" i="4"/>
  <c r="BO385" i="4" s="1"/>
  <c r="BB385" i="4"/>
  <c r="BD385" i="4"/>
  <c r="BG385" i="4"/>
  <c r="BS385" i="4" s="1"/>
  <c r="BF385" i="4"/>
  <c r="AZ384" i="4"/>
  <c r="BC384" i="4"/>
  <c r="BO384" i="4" s="1"/>
  <c r="BB384" i="4"/>
  <c r="BD384" i="4"/>
  <c r="BG384" i="4"/>
  <c r="BS384" i="4" s="1"/>
  <c r="BF384" i="4"/>
  <c r="AZ383" i="4"/>
  <c r="BC383" i="4"/>
  <c r="BO383" i="4" s="1"/>
  <c r="BB383" i="4"/>
  <c r="BD383" i="4"/>
  <c r="BG383" i="4"/>
  <c r="BS383" i="4" s="1"/>
  <c r="BF383" i="4"/>
  <c r="AZ382" i="4"/>
  <c r="BC382" i="4"/>
  <c r="BO382" i="4" s="1"/>
  <c r="BB382" i="4"/>
  <c r="BD382" i="4"/>
  <c r="BG382" i="4"/>
  <c r="BS382" i="4" s="1"/>
  <c r="BF382" i="4"/>
  <c r="AZ381" i="4"/>
  <c r="BC381" i="4"/>
  <c r="BO381" i="4" s="1"/>
  <c r="BB381" i="4"/>
  <c r="BD381" i="4"/>
  <c r="BG381" i="4"/>
  <c r="BS381" i="4" s="1"/>
  <c r="BF381" i="4"/>
  <c r="AZ380" i="4"/>
  <c r="BC380" i="4"/>
  <c r="BO380" i="4" s="1"/>
  <c r="BB380" i="4"/>
  <c r="BD380" i="4"/>
  <c r="BG380" i="4"/>
  <c r="BS380" i="4" s="1"/>
  <c r="BF380" i="4"/>
  <c r="AZ379" i="4"/>
  <c r="BC379" i="4"/>
  <c r="BO379" i="4" s="1"/>
  <c r="BB379" i="4"/>
  <c r="BD379" i="4"/>
  <c r="BG379" i="4"/>
  <c r="BS379" i="4" s="1"/>
  <c r="BF379" i="4"/>
  <c r="AZ378" i="4"/>
  <c r="BC378" i="4"/>
  <c r="BO378" i="4" s="1"/>
  <c r="BB378" i="4"/>
  <c r="BD378" i="4"/>
  <c r="BG378" i="4"/>
  <c r="BS378" i="4" s="1"/>
  <c r="BF378" i="4"/>
  <c r="AZ377" i="4"/>
  <c r="BC377" i="4"/>
  <c r="BO377" i="4" s="1"/>
  <c r="BB377" i="4"/>
  <c r="BD377" i="4"/>
  <c r="BG377" i="4"/>
  <c r="BS377" i="4" s="1"/>
  <c r="BF377" i="4"/>
  <c r="AZ376" i="4"/>
  <c r="BC376" i="4"/>
  <c r="BO376" i="4" s="1"/>
  <c r="BB376" i="4"/>
  <c r="BD376" i="4"/>
  <c r="BG376" i="4"/>
  <c r="BS376" i="4" s="1"/>
  <c r="BF376" i="4"/>
  <c r="AZ375" i="4"/>
  <c r="BC375" i="4"/>
  <c r="BO375" i="4" s="1"/>
  <c r="BB375" i="4"/>
  <c r="BD375" i="4"/>
  <c r="BG375" i="4"/>
  <c r="BS375" i="4" s="1"/>
  <c r="BF375" i="4"/>
  <c r="AZ374" i="4"/>
  <c r="BC374" i="4"/>
  <c r="BO374" i="4" s="1"/>
  <c r="BB374" i="4"/>
  <c r="BD374" i="4"/>
  <c r="BG374" i="4"/>
  <c r="BS374" i="4" s="1"/>
  <c r="BF374" i="4"/>
  <c r="AZ373" i="4"/>
  <c r="BC373" i="4"/>
  <c r="BO373" i="4" s="1"/>
  <c r="BB373" i="4"/>
  <c r="BD373" i="4"/>
  <c r="BG373" i="4"/>
  <c r="BS373" i="4" s="1"/>
  <c r="BF373" i="4"/>
  <c r="AZ372" i="4"/>
  <c r="BC372" i="4"/>
  <c r="BO372" i="4" s="1"/>
  <c r="BB372" i="4"/>
  <c r="BD372" i="4"/>
  <c r="BG372" i="4"/>
  <c r="BS372" i="4" s="1"/>
  <c r="BF372" i="4"/>
  <c r="AZ371" i="4"/>
  <c r="BC371" i="4"/>
  <c r="BO371" i="4" s="1"/>
  <c r="BB371" i="4"/>
  <c r="BD371" i="4"/>
  <c r="BG371" i="4"/>
  <c r="BS371" i="4" s="1"/>
  <c r="BF371" i="4"/>
  <c r="AZ370" i="4"/>
  <c r="BC370" i="4"/>
  <c r="BO370" i="4" s="1"/>
  <c r="BB370" i="4"/>
  <c r="BD370" i="4"/>
  <c r="BG370" i="4"/>
  <c r="BS370" i="4" s="1"/>
  <c r="BF370" i="4"/>
  <c r="AZ369" i="4"/>
  <c r="BC369" i="4"/>
  <c r="BO369" i="4" s="1"/>
  <c r="BB369" i="4"/>
  <c r="BD369" i="4"/>
  <c r="BG369" i="4"/>
  <c r="BS369" i="4" s="1"/>
  <c r="BF369" i="4"/>
  <c r="AZ368" i="4"/>
  <c r="BC368" i="4"/>
  <c r="BO368" i="4" s="1"/>
  <c r="BB368" i="4"/>
  <c r="BD368" i="4"/>
  <c r="BG368" i="4"/>
  <c r="BS368" i="4" s="1"/>
  <c r="BF368" i="4"/>
  <c r="AZ367" i="4"/>
  <c r="BC367" i="4"/>
  <c r="BO367" i="4" s="1"/>
  <c r="BB367" i="4"/>
  <c r="BD367" i="4"/>
  <c r="BG367" i="4"/>
  <c r="BS367" i="4" s="1"/>
  <c r="BF367" i="4"/>
  <c r="AZ366" i="4"/>
  <c r="BC366" i="4"/>
  <c r="BO366" i="4" s="1"/>
  <c r="BB366" i="4"/>
  <c r="BD366" i="4"/>
  <c r="BG366" i="4"/>
  <c r="BS366" i="4" s="1"/>
  <c r="BF366" i="4"/>
  <c r="AZ365" i="4"/>
  <c r="BC365" i="4"/>
  <c r="BO365" i="4" s="1"/>
  <c r="BB365" i="4"/>
  <c r="BD365" i="4"/>
  <c r="BG365" i="4"/>
  <c r="BS365" i="4" s="1"/>
  <c r="BF365" i="4"/>
  <c r="AZ364" i="4"/>
  <c r="BC364" i="4"/>
  <c r="BO364" i="4" s="1"/>
  <c r="BB364" i="4"/>
  <c r="BD364" i="4"/>
  <c r="BG364" i="4"/>
  <c r="BS364" i="4" s="1"/>
  <c r="BF364" i="4"/>
  <c r="AZ363" i="4"/>
  <c r="BC363" i="4"/>
  <c r="BO363" i="4" s="1"/>
  <c r="BB363" i="4"/>
  <c r="BD363" i="4"/>
  <c r="BG363" i="4"/>
  <c r="BS363" i="4" s="1"/>
  <c r="BF363" i="4"/>
  <c r="AZ362" i="4"/>
  <c r="BC362" i="4"/>
  <c r="BO362" i="4" s="1"/>
  <c r="BB362" i="4"/>
  <c r="BD362" i="4"/>
  <c r="BG362" i="4"/>
  <c r="BS362" i="4" s="1"/>
  <c r="BF362" i="4"/>
  <c r="AZ361" i="4"/>
  <c r="BC361" i="4"/>
  <c r="BO361" i="4" s="1"/>
  <c r="BB361" i="4"/>
  <c r="BD361" i="4"/>
  <c r="BG361" i="4"/>
  <c r="BS361" i="4" s="1"/>
  <c r="BF361" i="4"/>
  <c r="AZ360" i="4"/>
  <c r="BC360" i="4"/>
  <c r="BO360" i="4" s="1"/>
  <c r="BB360" i="4"/>
  <c r="BD360" i="4"/>
  <c r="BG360" i="4"/>
  <c r="BS360" i="4" s="1"/>
  <c r="BF360" i="4"/>
  <c r="AZ359" i="4"/>
  <c r="BC359" i="4"/>
  <c r="BO359" i="4" s="1"/>
  <c r="BB359" i="4"/>
  <c r="BD359" i="4"/>
  <c r="BG359" i="4"/>
  <c r="BS359" i="4" s="1"/>
  <c r="BF359" i="4"/>
  <c r="AZ358" i="4"/>
  <c r="BC358" i="4"/>
  <c r="BO358" i="4" s="1"/>
  <c r="BB358" i="4"/>
  <c r="BD358" i="4"/>
  <c r="BG358" i="4"/>
  <c r="BS358" i="4" s="1"/>
  <c r="BF358" i="4"/>
  <c r="AZ357" i="4"/>
  <c r="BC357" i="4"/>
  <c r="BO357" i="4" s="1"/>
  <c r="BB357" i="4"/>
  <c r="BD357" i="4"/>
  <c r="BG357" i="4"/>
  <c r="BS357" i="4" s="1"/>
  <c r="BF357" i="4"/>
  <c r="AZ356" i="4"/>
  <c r="BC356" i="4"/>
  <c r="BO356" i="4" s="1"/>
  <c r="BB356" i="4"/>
  <c r="BD356" i="4"/>
  <c r="BG356" i="4"/>
  <c r="BS356" i="4" s="1"/>
  <c r="BF356" i="4"/>
  <c r="AZ355" i="4"/>
  <c r="BC355" i="4"/>
  <c r="BO355" i="4" s="1"/>
  <c r="BB355" i="4"/>
  <c r="BD355" i="4"/>
  <c r="BG355" i="4"/>
  <c r="BS355" i="4" s="1"/>
  <c r="BF355" i="4"/>
  <c r="AZ354" i="4"/>
  <c r="BC354" i="4"/>
  <c r="BO354" i="4" s="1"/>
  <c r="BB354" i="4"/>
  <c r="BD354" i="4"/>
  <c r="BG354" i="4"/>
  <c r="BS354" i="4" s="1"/>
  <c r="BF354" i="4"/>
  <c r="AZ353" i="4"/>
  <c r="BC353" i="4"/>
  <c r="BO353" i="4" s="1"/>
  <c r="BB353" i="4"/>
  <c r="BD353" i="4"/>
  <c r="BG353" i="4"/>
  <c r="BS353" i="4" s="1"/>
  <c r="BF353" i="4"/>
  <c r="AZ352" i="4"/>
  <c r="BC352" i="4"/>
  <c r="BO352" i="4" s="1"/>
  <c r="BB352" i="4"/>
  <c r="BD352" i="4"/>
  <c r="BG352" i="4"/>
  <c r="BS352" i="4" s="1"/>
  <c r="BF352" i="4"/>
  <c r="AZ351" i="4"/>
  <c r="BC351" i="4"/>
  <c r="BO351" i="4" s="1"/>
  <c r="BB351" i="4"/>
  <c r="BD351" i="4"/>
  <c r="BG351" i="4"/>
  <c r="BS351" i="4" s="1"/>
  <c r="BF351" i="4"/>
  <c r="AZ350" i="4"/>
  <c r="BC350" i="4"/>
  <c r="BO350" i="4" s="1"/>
  <c r="BB350" i="4"/>
  <c r="BD350" i="4"/>
  <c r="BG350" i="4"/>
  <c r="BS350" i="4" s="1"/>
  <c r="BF350" i="4"/>
  <c r="AZ349" i="4"/>
  <c r="BC349" i="4"/>
  <c r="BO349" i="4" s="1"/>
  <c r="BB349" i="4"/>
  <c r="BD349" i="4"/>
  <c r="BG349" i="4"/>
  <c r="BS349" i="4" s="1"/>
  <c r="BF349" i="4"/>
  <c r="AZ348" i="4"/>
  <c r="BC348" i="4"/>
  <c r="BO348" i="4" s="1"/>
  <c r="BB348" i="4"/>
  <c r="BD348" i="4"/>
  <c r="BG348" i="4"/>
  <c r="BS348" i="4" s="1"/>
  <c r="BF348" i="4"/>
  <c r="AZ347" i="4"/>
  <c r="BC347" i="4"/>
  <c r="BO347" i="4" s="1"/>
  <c r="BB347" i="4"/>
  <c r="BD347" i="4"/>
  <c r="BG347" i="4"/>
  <c r="BS347" i="4" s="1"/>
  <c r="BF347" i="4"/>
  <c r="AZ346" i="4"/>
  <c r="BC346" i="4"/>
  <c r="BO346" i="4" s="1"/>
  <c r="BB346" i="4"/>
  <c r="BD346" i="4"/>
  <c r="BG346" i="4"/>
  <c r="BS346" i="4" s="1"/>
  <c r="BF346" i="4"/>
  <c r="AZ345" i="4"/>
  <c r="BC345" i="4"/>
  <c r="BO345" i="4" s="1"/>
  <c r="BB345" i="4"/>
  <c r="BD345" i="4"/>
  <c r="BG345" i="4"/>
  <c r="BS345" i="4" s="1"/>
  <c r="BF345" i="4"/>
  <c r="AZ344" i="4"/>
  <c r="BC344" i="4"/>
  <c r="BO344" i="4" s="1"/>
  <c r="BB344" i="4"/>
  <c r="BD344" i="4"/>
  <c r="BG344" i="4"/>
  <c r="BS344" i="4" s="1"/>
  <c r="BF344" i="4"/>
  <c r="AZ343" i="4"/>
  <c r="BC343" i="4"/>
  <c r="BO343" i="4" s="1"/>
  <c r="BB343" i="4"/>
  <c r="BD343" i="4"/>
  <c r="BG343" i="4"/>
  <c r="BS343" i="4" s="1"/>
  <c r="BF343" i="4"/>
  <c r="AZ342" i="4"/>
  <c r="BC342" i="4"/>
  <c r="BO342" i="4" s="1"/>
  <c r="BB342" i="4"/>
  <c r="BD342" i="4"/>
  <c r="BG342" i="4"/>
  <c r="BS342" i="4" s="1"/>
  <c r="BF342" i="4"/>
  <c r="AZ341" i="4"/>
  <c r="BC341" i="4"/>
  <c r="BO341" i="4" s="1"/>
  <c r="BB341" i="4"/>
  <c r="BD341" i="4"/>
  <c r="BG341" i="4"/>
  <c r="BS341" i="4" s="1"/>
  <c r="BF341" i="4"/>
  <c r="AZ340" i="4"/>
  <c r="BC340" i="4"/>
  <c r="BO340" i="4" s="1"/>
  <c r="BB340" i="4"/>
  <c r="BD340" i="4"/>
  <c r="BG340" i="4"/>
  <c r="BS340" i="4" s="1"/>
  <c r="BF340" i="4"/>
  <c r="AZ339" i="4"/>
  <c r="BC339" i="4"/>
  <c r="BO339" i="4" s="1"/>
  <c r="BB339" i="4"/>
  <c r="BD339" i="4"/>
  <c r="BG339" i="4"/>
  <c r="BS339" i="4" s="1"/>
  <c r="BF339" i="4"/>
  <c r="AZ338" i="4"/>
  <c r="BC338" i="4"/>
  <c r="BO338" i="4" s="1"/>
  <c r="BB338" i="4"/>
  <c r="BD338" i="4"/>
  <c r="BG338" i="4"/>
  <c r="BS338" i="4" s="1"/>
  <c r="BF338" i="4"/>
  <c r="AZ337" i="4"/>
  <c r="BC337" i="4"/>
  <c r="BO337" i="4" s="1"/>
  <c r="BB337" i="4"/>
  <c r="BD337" i="4"/>
  <c r="BG337" i="4"/>
  <c r="BS337" i="4" s="1"/>
  <c r="BF337" i="4"/>
  <c r="AZ336" i="4"/>
  <c r="BC336" i="4"/>
  <c r="BO336" i="4" s="1"/>
  <c r="BB336" i="4"/>
  <c r="BD336" i="4"/>
  <c r="BG336" i="4"/>
  <c r="BS336" i="4" s="1"/>
  <c r="BF336" i="4"/>
  <c r="AZ335" i="4"/>
  <c r="BC335" i="4"/>
  <c r="BO335" i="4" s="1"/>
  <c r="BB335" i="4"/>
  <c r="BD335" i="4"/>
  <c r="BG335" i="4"/>
  <c r="BS335" i="4" s="1"/>
  <c r="BF335" i="4"/>
  <c r="AZ334" i="4"/>
  <c r="BC334" i="4"/>
  <c r="BO334" i="4" s="1"/>
  <c r="BB334" i="4"/>
  <c r="BD334" i="4"/>
  <c r="BG334" i="4"/>
  <c r="BS334" i="4" s="1"/>
  <c r="BF334" i="4"/>
  <c r="AZ333" i="4"/>
  <c r="BC333" i="4"/>
  <c r="BO333" i="4" s="1"/>
  <c r="BB333" i="4"/>
  <c r="BD333" i="4"/>
  <c r="BG333" i="4"/>
  <c r="BS333" i="4" s="1"/>
  <c r="BF333" i="4"/>
  <c r="AZ332" i="4"/>
  <c r="BC332" i="4"/>
  <c r="BO332" i="4" s="1"/>
  <c r="BB332" i="4"/>
  <c r="BD332" i="4"/>
  <c r="BG332" i="4"/>
  <c r="BS332" i="4" s="1"/>
  <c r="BF332" i="4"/>
  <c r="AZ331" i="4"/>
  <c r="BC331" i="4"/>
  <c r="BO331" i="4" s="1"/>
  <c r="BB331" i="4"/>
  <c r="BD331" i="4"/>
  <c r="BG331" i="4"/>
  <c r="BS331" i="4" s="1"/>
  <c r="BF331" i="4"/>
  <c r="AZ330" i="4"/>
  <c r="BC330" i="4"/>
  <c r="BO330" i="4" s="1"/>
  <c r="BB330" i="4"/>
  <c r="BD330" i="4"/>
  <c r="BG330" i="4"/>
  <c r="BS330" i="4" s="1"/>
  <c r="BF330" i="4"/>
  <c r="AZ329" i="4"/>
  <c r="BC329" i="4"/>
  <c r="BO329" i="4" s="1"/>
  <c r="BB329" i="4"/>
  <c r="BD329" i="4"/>
  <c r="BG329" i="4"/>
  <c r="BS329" i="4" s="1"/>
  <c r="BF329" i="4"/>
  <c r="AZ328" i="4"/>
  <c r="BC328" i="4"/>
  <c r="BO328" i="4" s="1"/>
  <c r="BB328" i="4"/>
  <c r="BD328" i="4"/>
  <c r="BG328" i="4"/>
  <c r="BS328" i="4" s="1"/>
  <c r="BF328" i="4"/>
  <c r="AZ327" i="4"/>
  <c r="BC327" i="4"/>
  <c r="BO327" i="4" s="1"/>
  <c r="BB327" i="4"/>
  <c r="BD327" i="4"/>
  <c r="BG327" i="4"/>
  <c r="BS327" i="4" s="1"/>
  <c r="BF327" i="4"/>
  <c r="AZ326" i="4"/>
  <c r="BC326" i="4"/>
  <c r="BO326" i="4" s="1"/>
  <c r="BB326" i="4"/>
  <c r="BD326" i="4"/>
  <c r="BG326" i="4"/>
  <c r="BS326" i="4" s="1"/>
  <c r="BF326" i="4"/>
  <c r="AZ325" i="4"/>
  <c r="BC325" i="4"/>
  <c r="BO325" i="4" s="1"/>
  <c r="BB325" i="4"/>
  <c r="BD325" i="4"/>
  <c r="BG325" i="4"/>
  <c r="BS325" i="4" s="1"/>
  <c r="BF325" i="4"/>
  <c r="AZ324" i="4"/>
  <c r="BC324" i="4"/>
  <c r="BO324" i="4" s="1"/>
  <c r="BB324" i="4"/>
  <c r="BD324" i="4"/>
  <c r="BG324" i="4"/>
  <c r="BS324" i="4" s="1"/>
  <c r="BF324" i="4"/>
  <c r="AZ323" i="4"/>
  <c r="BC323" i="4"/>
  <c r="BO323" i="4" s="1"/>
  <c r="BB323" i="4"/>
  <c r="BD323" i="4"/>
  <c r="BG323" i="4"/>
  <c r="BS323" i="4" s="1"/>
  <c r="BF323" i="4"/>
  <c r="AZ322" i="4"/>
  <c r="BC322" i="4"/>
  <c r="BO322" i="4" s="1"/>
  <c r="BB322" i="4"/>
  <c r="BD322" i="4"/>
  <c r="BG322" i="4"/>
  <c r="BS322" i="4" s="1"/>
  <c r="BF322" i="4"/>
  <c r="AZ321" i="4"/>
  <c r="BC321" i="4"/>
  <c r="BO321" i="4" s="1"/>
  <c r="BB321" i="4"/>
  <c r="BD321" i="4"/>
  <c r="BG321" i="4"/>
  <c r="BS321" i="4" s="1"/>
  <c r="BF321" i="4"/>
  <c r="AZ320" i="4"/>
  <c r="BC320" i="4"/>
  <c r="BO320" i="4" s="1"/>
  <c r="BB320" i="4"/>
  <c r="BD320" i="4"/>
  <c r="BG320" i="4"/>
  <c r="BS320" i="4" s="1"/>
  <c r="BF320" i="4"/>
  <c r="AZ319" i="4"/>
  <c r="BC319" i="4"/>
  <c r="BO319" i="4" s="1"/>
  <c r="BB319" i="4"/>
  <c r="BD319" i="4"/>
  <c r="BG319" i="4"/>
  <c r="BS319" i="4" s="1"/>
  <c r="BF319" i="4"/>
  <c r="AZ318" i="4"/>
  <c r="BC318" i="4"/>
  <c r="BO318" i="4" s="1"/>
  <c r="BB318" i="4"/>
  <c r="BD318" i="4"/>
  <c r="BG318" i="4"/>
  <c r="BS318" i="4" s="1"/>
  <c r="BF318" i="4"/>
  <c r="AZ317" i="4"/>
  <c r="BC317" i="4"/>
  <c r="BO317" i="4" s="1"/>
  <c r="BB317" i="4"/>
  <c r="BD317" i="4"/>
  <c r="BG317" i="4"/>
  <c r="BS317" i="4" s="1"/>
  <c r="BF317" i="4"/>
  <c r="AZ316" i="4"/>
  <c r="BC316" i="4"/>
  <c r="BO316" i="4" s="1"/>
  <c r="BB316" i="4"/>
  <c r="BD316" i="4"/>
  <c r="BG316" i="4"/>
  <c r="BS316" i="4" s="1"/>
  <c r="BF316" i="4"/>
  <c r="AZ315" i="4"/>
  <c r="BC315" i="4"/>
  <c r="BO315" i="4" s="1"/>
  <c r="BB315" i="4"/>
  <c r="BD315" i="4"/>
  <c r="BG315" i="4"/>
  <c r="BS315" i="4" s="1"/>
  <c r="BF315" i="4"/>
  <c r="AZ314" i="4"/>
  <c r="BC314" i="4"/>
  <c r="BO314" i="4" s="1"/>
  <c r="BB314" i="4"/>
  <c r="BD314" i="4"/>
  <c r="BG314" i="4"/>
  <c r="BS314" i="4" s="1"/>
  <c r="BF314" i="4"/>
  <c r="AZ313" i="4"/>
  <c r="BC313" i="4"/>
  <c r="BO313" i="4" s="1"/>
  <c r="BB313" i="4"/>
  <c r="BD313" i="4"/>
  <c r="BG313" i="4"/>
  <c r="BS313" i="4" s="1"/>
  <c r="BF313" i="4"/>
  <c r="AZ312" i="4"/>
  <c r="BC312" i="4"/>
  <c r="BO312" i="4" s="1"/>
  <c r="BB312" i="4"/>
  <c r="BD312" i="4"/>
  <c r="BG312" i="4"/>
  <c r="BS312" i="4" s="1"/>
  <c r="BF312" i="4"/>
  <c r="AZ311" i="4"/>
  <c r="BC311" i="4"/>
  <c r="BO311" i="4" s="1"/>
  <c r="BB311" i="4"/>
  <c r="BD311" i="4"/>
  <c r="BG311" i="4"/>
  <c r="BS311" i="4" s="1"/>
  <c r="BF311" i="4"/>
  <c r="AZ310" i="4"/>
  <c r="BC310" i="4"/>
  <c r="BO310" i="4" s="1"/>
  <c r="BB310" i="4"/>
  <c r="BD310" i="4"/>
  <c r="BG310" i="4"/>
  <c r="BS310" i="4" s="1"/>
  <c r="BF310" i="4"/>
  <c r="AZ309" i="4"/>
  <c r="BC309" i="4"/>
  <c r="BO309" i="4" s="1"/>
  <c r="BB309" i="4"/>
  <c r="BD309" i="4"/>
  <c r="BG309" i="4"/>
  <c r="BS309" i="4" s="1"/>
  <c r="BF309" i="4"/>
  <c r="AZ308" i="4"/>
  <c r="BC308" i="4"/>
  <c r="BO308" i="4" s="1"/>
  <c r="BB308" i="4"/>
  <c r="BD308" i="4"/>
  <c r="BG308" i="4"/>
  <c r="BS308" i="4" s="1"/>
  <c r="BF308" i="4"/>
  <c r="AZ307" i="4"/>
  <c r="BC307" i="4"/>
  <c r="BO307" i="4" s="1"/>
  <c r="BB307" i="4"/>
  <c r="BD307" i="4"/>
  <c r="BG307" i="4"/>
  <c r="BS307" i="4" s="1"/>
  <c r="BF307" i="4"/>
  <c r="AZ306" i="4"/>
  <c r="BC306" i="4"/>
  <c r="BO306" i="4" s="1"/>
  <c r="BB306" i="4"/>
  <c r="BD306" i="4"/>
  <c r="BG306" i="4"/>
  <c r="BS306" i="4" s="1"/>
  <c r="BF306" i="4"/>
  <c r="AZ305" i="4"/>
  <c r="BC305" i="4"/>
  <c r="BO305" i="4" s="1"/>
  <c r="BB305" i="4"/>
  <c r="BD305" i="4"/>
  <c r="BG305" i="4"/>
  <c r="BS305" i="4" s="1"/>
  <c r="BF305" i="4"/>
  <c r="AZ304" i="4"/>
  <c r="BC304" i="4"/>
  <c r="BO304" i="4" s="1"/>
  <c r="BB304" i="4"/>
  <c r="BD304" i="4"/>
  <c r="BG304" i="4"/>
  <c r="BS304" i="4" s="1"/>
  <c r="BF304" i="4"/>
  <c r="AZ303" i="4"/>
  <c r="BC303" i="4"/>
  <c r="BO303" i="4" s="1"/>
  <c r="BB303" i="4"/>
  <c r="BD303" i="4"/>
  <c r="BG303" i="4"/>
  <c r="BS303" i="4" s="1"/>
  <c r="BF303" i="4"/>
  <c r="AZ302" i="4"/>
  <c r="BL302" i="4" s="1"/>
  <c r="BX302" i="4" s="1"/>
  <c r="BC302" i="4"/>
  <c r="BO302" i="4" s="1"/>
  <c r="BB302" i="4"/>
  <c r="BM5" i="4"/>
  <c r="BY5" i="4" s="1"/>
  <c r="BN5" i="4"/>
  <c r="BM3" i="4"/>
  <c r="BY3" i="4" s="1"/>
  <c r="BN3" i="4"/>
  <c r="BF2" i="4"/>
  <c r="BD2" i="4"/>
  <c r="BG2" i="4"/>
  <c r="BS2" i="4" s="1"/>
  <c r="BQ302" i="4"/>
  <c r="CC302" i="4" s="1"/>
  <c r="BR302" i="4"/>
  <c r="AZ301" i="4"/>
  <c r="BC301" i="4"/>
  <c r="BO301" i="4" s="1"/>
  <c r="BB301" i="4"/>
  <c r="BD301" i="4"/>
  <c r="BG301" i="4"/>
  <c r="BS301" i="4" s="1"/>
  <c r="BF301" i="4"/>
  <c r="AZ300" i="4"/>
  <c r="BC300" i="4"/>
  <c r="BO300" i="4" s="1"/>
  <c r="BB300" i="4"/>
  <c r="BD300" i="4"/>
  <c r="BG300" i="4"/>
  <c r="BS300" i="4" s="1"/>
  <c r="BF300" i="4"/>
  <c r="AZ299" i="4"/>
  <c r="BC299" i="4"/>
  <c r="BO299" i="4" s="1"/>
  <c r="BB299" i="4"/>
  <c r="BD299" i="4"/>
  <c r="BG299" i="4"/>
  <c r="BS299" i="4" s="1"/>
  <c r="BF299" i="4"/>
  <c r="AZ298" i="4"/>
  <c r="BC298" i="4"/>
  <c r="BO298" i="4" s="1"/>
  <c r="BB298" i="4"/>
  <c r="BD298" i="4"/>
  <c r="BG298" i="4"/>
  <c r="BS298" i="4" s="1"/>
  <c r="BF298" i="4"/>
  <c r="AZ297" i="4"/>
  <c r="BC297" i="4"/>
  <c r="BO297" i="4" s="1"/>
  <c r="BB297" i="4"/>
  <c r="BD297" i="4"/>
  <c r="BG297" i="4"/>
  <c r="BS297" i="4" s="1"/>
  <c r="BF297" i="4"/>
  <c r="AZ296" i="4"/>
  <c r="BC296" i="4"/>
  <c r="BO296" i="4" s="1"/>
  <c r="BB296" i="4"/>
  <c r="BD296" i="4"/>
  <c r="BG296" i="4"/>
  <c r="BS296" i="4" s="1"/>
  <c r="BF296" i="4"/>
  <c r="AZ295" i="4"/>
  <c r="BC295" i="4"/>
  <c r="BO295" i="4" s="1"/>
  <c r="BB295" i="4"/>
  <c r="BD295" i="4"/>
  <c r="BG295" i="4"/>
  <c r="BS295" i="4" s="1"/>
  <c r="BF295" i="4"/>
  <c r="AZ294" i="4"/>
  <c r="BC294" i="4"/>
  <c r="BO294" i="4" s="1"/>
  <c r="BB294" i="4"/>
  <c r="BD294" i="4"/>
  <c r="BG294" i="4"/>
  <c r="BS294" i="4" s="1"/>
  <c r="BF294" i="4"/>
  <c r="AZ293" i="4"/>
  <c r="BC293" i="4"/>
  <c r="BO293" i="4" s="1"/>
  <c r="BB293" i="4"/>
  <c r="BD293" i="4"/>
  <c r="BG293" i="4"/>
  <c r="BS293" i="4" s="1"/>
  <c r="BF293" i="4"/>
  <c r="AZ292" i="4"/>
  <c r="BC292" i="4"/>
  <c r="BO292" i="4" s="1"/>
  <c r="BB292" i="4"/>
  <c r="BD292" i="4"/>
  <c r="BG292" i="4"/>
  <c r="BS292" i="4" s="1"/>
  <c r="BF292" i="4"/>
  <c r="AZ291" i="4"/>
  <c r="BC291" i="4"/>
  <c r="BO291" i="4" s="1"/>
  <c r="BB291" i="4"/>
  <c r="BD291" i="4"/>
  <c r="BG291" i="4"/>
  <c r="BS291" i="4" s="1"/>
  <c r="BF291" i="4"/>
  <c r="AZ290" i="4"/>
  <c r="BC290" i="4"/>
  <c r="BO290" i="4" s="1"/>
  <c r="BB290" i="4"/>
  <c r="BD290" i="4"/>
  <c r="BG290" i="4"/>
  <c r="BS290" i="4" s="1"/>
  <c r="BF290" i="4"/>
  <c r="AZ289" i="4"/>
  <c r="BC289" i="4"/>
  <c r="BO289" i="4" s="1"/>
  <c r="BB289" i="4"/>
  <c r="BD289" i="4"/>
  <c r="BG289" i="4"/>
  <c r="BS289" i="4" s="1"/>
  <c r="BF289" i="4"/>
  <c r="AZ288" i="4"/>
  <c r="BC288" i="4"/>
  <c r="BO288" i="4" s="1"/>
  <c r="BB288" i="4"/>
  <c r="BD288" i="4"/>
  <c r="BG288" i="4"/>
  <c r="BS288" i="4" s="1"/>
  <c r="BF288" i="4"/>
  <c r="AZ287" i="4"/>
  <c r="BC287" i="4"/>
  <c r="BO287" i="4" s="1"/>
  <c r="BB287" i="4"/>
  <c r="BD287" i="4"/>
  <c r="BG287" i="4"/>
  <c r="BS287" i="4" s="1"/>
  <c r="BF287" i="4"/>
  <c r="AZ286" i="4"/>
  <c r="BC286" i="4"/>
  <c r="BO286" i="4" s="1"/>
  <c r="BB286" i="4"/>
  <c r="BD286" i="4"/>
  <c r="BG286" i="4"/>
  <c r="BS286" i="4" s="1"/>
  <c r="BF286" i="4"/>
  <c r="AZ285" i="4"/>
  <c r="BC285" i="4"/>
  <c r="BO285" i="4" s="1"/>
  <c r="BB285" i="4"/>
  <c r="BD285" i="4"/>
  <c r="BG285" i="4"/>
  <c r="BS285" i="4" s="1"/>
  <c r="BF285" i="4"/>
  <c r="AZ284" i="4"/>
  <c r="BC284" i="4"/>
  <c r="BO284" i="4" s="1"/>
  <c r="BB284" i="4"/>
  <c r="BD284" i="4"/>
  <c r="BG284" i="4"/>
  <c r="BS284" i="4" s="1"/>
  <c r="BF284" i="4"/>
  <c r="AZ283" i="4"/>
  <c r="BC283" i="4"/>
  <c r="BO283" i="4" s="1"/>
  <c r="BB283" i="4"/>
  <c r="BD283" i="4"/>
  <c r="BG283" i="4"/>
  <c r="BS283" i="4" s="1"/>
  <c r="BF283" i="4"/>
  <c r="AZ282" i="4"/>
  <c r="BC282" i="4"/>
  <c r="BO282" i="4" s="1"/>
  <c r="BB282" i="4"/>
  <c r="BD282" i="4"/>
  <c r="BG282" i="4"/>
  <c r="BS282" i="4" s="1"/>
  <c r="BF282" i="4"/>
  <c r="AZ281" i="4"/>
  <c r="BC281" i="4"/>
  <c r="BO281" i="4" s="1"/>
  <c r="BB281" i="4"/>
  <c r="BD281" i="4"/>
  <c r="BG281" i="4"/>
  <c r="BS281" i="4" s="1"/>
  <c r="BF281" i="4"/>
  <c r="AZ280" i="4"/>
  <c r="BC280" i="4"/>
  <c r="BO280" i="4" s="1"/>
  <c r="BB280" i="4"/>
  <c r="BD280" i="4"/>
  <c r="BG280" i="4"/>
  <c r="BS280" i="4" s="1"/>
  <c r="BF280" i="4"/>
  <c r="AZ279" i="4"/>
  <c r="BC279" i="4"/>
  <c r="BO279" i="4" s="1"/>
  <c r="BB279" i="4"/>
  <c r="BD279" i="4"/>
  <c r="BG279" i="4"/>
  <c r="BS279" i="4" s="1"/>
  <c r="BF279" i="4"/>
  <c r="AZ278" i="4"/>
  <c r="BC278" i="4"/>
  <c r="BO278" i="4" s="1"/>
  <c r="BB278" i="4"/>
  <c r="BD278" i="4"/>
  <c r="BG278" i="4"/>
  <c r="BS278" i="4" s="1"/>
  <c r="BF278" i="4"/>
  <c r="AZ277" i="4"/>
  <c r="BC277" i="4"/>
  <c r="BO277" i="4" s="1"/>
  <c r="BB277" i="4"/>
  <c r="BD277" i="4"/>
  <c r="BG277" i="4"/>
  <c r="BS277" i="4" s="1"/>
  <c r="BF277" i="4"/>
  <c r="AZ276" i="4"/>
  <c r="BC276" i="4"/>
  <c r="BO276" i="4" s="1"/>
  <c r="BB276" i="4"/>
  <c r="BD276" i="4"/>
  <c r="BG276" i="4"/>
  <c r="BS276" i="4" s="1"/>
  <c r="BF276" i="4"/>
  <c r="AZ275" i="4"/>
  <c r="BC275" i="4"/>
  <c r="BO275" i="4" s="1"/>
  <c r="BB275" i="4"/>
  <c r="BD275" i="4"/>
  <c r="BG275" i="4"/>
  <c r="BS275" i="4" s="1"/>
  <c r="BF275" i="4"/>
  <c r="AZ274" i="4"/>
  <c r="BC274" i="4"/>
  <c r="BO274" i="4" s="1"/>
  <c r="BB274" i="4"/>
  <c r="BD274" i="4"/>
  <c r="BG274" i="4"/>
  <c r="BS274" i="4" s="1"/>
  <c r="BF274" i="4"/>
  <c r="AZ273" i="4"/>
  <c r="BC273" i="4"/>
  <c r="BO273" i="4" s="1"/>
  <c r="BB273" i="4"/>
  <c r="BD273" i="4"/>
  <c r="BG273" i="4"/>
  <c r="BS273" i="4" s="1"/>
  <c r="BF273" i="4"/>
  <c r="AZ272" i="4"/>
  <c r="BC272" i="4"/>
  <c r="BO272" i="4" s="1"/>
  <c r="BB272" i="4"/>
  <c r="BD272" i="4"/>
  <c r="BG272" i="4"/>
  <c r="BS272" i="4" s="1"/>
  <c r="BF272" i="4"/>
  <c r="AZ271" i="4"/>
  <c r="BC271" i="4"/>
  <c r="BO271" i="4" s="1"/>
  <c r="BB271" i="4"/>
  <c r="BD271" i="4"/>
  <c r="BG271" i="4"/>
  <c r="BS271" i="4" s="1"/>
  <c r="BF271" i="4"/>
  <c r="AZ270" i="4"/>
  <c r="BC270" i="4"/>
  <c r="BO270" i="4" s="1"/>
  <c r="BB270" i="4"/>
  <c r="BD270" i="4"/>
  <c r="BG270" i="4"/>
  <c r="BS270" i="4" s="1"/>
  <c r="BF270" i="4"/>
  <c r="AZ269" i="4"/>
  <c r="BC269" i="4"/>
  <c r="BO269" i="4" s="1"/>
  <c r="BB269" i="4"/>
  <c r="BD269" i="4"/>
  <c r="BG269" i="4"/>
  <c r="BS269" i="4" s="1"/>
  <c r="BF269" i="4"/>
  <c r="AZ268" i="4"/>
  <c r="BC268" i="4"/>
  <c r="BO268" i="4" s="1"/>
  <c r="BB268" i="4"/>
  <c r="BD268" i="4"/>
  <c r="BG268" i="4"/>
  <c r="BS268" i="4" s="1"/>
  <c r="BF268" i="4"/>
  <c r="AZ267" i="4"/>
  <c r="BC267" i="4"/>
  <c r="BO267" i="4" s="1"/>
  <c r="BB267" i="4"/>
  <c r="BD267" i="4"/>
  <c r="BG267" i="4"/>
  <c r="BS267" i="4" s="1"/>
  <c r="BF267" i="4"/>
  <c r="AZ266" i="4"/>
  <c r="BC266" i="4"/>
  <c r="BO266" i="4" s="1"/>
  <c r="BB266" i="4"/>
  <c r="BD266" i="4"/>
  <c r="BG266" i="4"/>
  <c r="BS266" i="4" s="1"/>
  <c r="BF266" i="4"/>
  <c r="AZ265" i="4"/>
  <c r="BC265" i="4"/>
  <c r="BO265" i="4" s="1"/>
  <c r="BB265" i="4"/>
  <c r="BD265" i="4"/>
  <c r="BG265" i="4"/>
  <c r="BS265" i="4" s="1"/>
  <c r="BF265" i="4"/>
  <c r="AZ264" i="4"/>
  <c r="BC264" i="4"/>
  <c r="BO264" i="4" s="1"/>
  <c r="BB264" i="4"/>
  <c r="BD264" i="4"/>
  <c r="BG264" i="4"/>
  <c r="BS264" i="4" s="1"/>
  <c r="BF264" i="4"/>
  <c r="AZ263" i="4"/>
  <c r="BC263" i="4"/>
  <c r="BO263" i="4" s="1"/>
  <c r="BB263" i="4"/>
  <c r="BD263" i="4"/>
  <c r="BG263" i="4"/>
  <c r="BS263" i="4" s="1"/>
  <c r="BF263" i="4"/>
  <c r="AZ262" i="4"/>
  <c r="BC262" i="4"/>
  <c r="BO262" i="4" s="1"/>
  <c r="BB262" i="4"/>
  <c r="BD262" i="4"/>
  <c r="BG262" i="4"/>
  <c r="BS262" i="4" s="1"/>
  <c r="BF262" i="4"/>
  <c r="AZ261" i="4"/>
  <c r="BC261" i="4"/>
  <c r="BO261" i="4" s="1"/>
  <c r="BB261" i="4"/>
  <c r="BD261" i="4"/>
  <c r="BG261" i="4"/>
  <c r="BS261" i="4" s="1"/>
  <c r="BF261" i="4"/>
  <c r="AZ260" i="4"/>
  <c r="BC260" i="4"/>
  <c r="BO260" i="4" s="1"/>
  <c r="BB260" i="4"/>
  <c r="BD260" i="4"/>
  <c r="BG260" i="4"/>
  <c r="BS260" i="4" s="1"/>
  <c r="BF260" i="4"/>
  <c r="AZ259" i="4"/>
  <c r="BC259" i="4"/>
  <c r="BO259" i="4" s="1"/>
  <c r="BB259" i="4"/>
  <c r="BD259" i="4"/>
  <c r="BG259" i="4"/>
  <c r="BS259" i="4" s="1"/>
  <c r="BF259" i="4"/>
  <c r="AZ258" i="4"/>
  <c r="BC258" i="4"/>
  <c r="BO258" i="4" s="1"/>
  <c r="BB258" i="4"/>
  <c r="BD258" i="4"/>
  <c r="BG258" i="4"/>
  <c r="BS258" i="4" s="1"/>
  <c r="BF258" i="4"/>
  <c r="AZ257" i="4"/>
  <c r="BC257" i="4"/>
  <c r="BO257" i="4" s="1"/>
  <c r="BB257" i="4"/>
  <c r="BD257" i="4"/>
  <c r="BG257" i="4"/>
  <c r="BS257" i="4" s="1"/>
  <c r="BF257" i="4"/>
  <c r="AZ256" i="4"/>
  <c r="BC256" i="4"/>
  <c r="BO256" i="4" s="1"/>
  <c r="BB256" i="4"/>
  <c r="BD256" i="4"/>
  <c r="BG256" i="4"/>
  <c r="BS256" i="4" s="1"/>
  <c r="BF256" i="4"/>
  <c r="AZ255" i="4"/>
  <c r="BC255" i="4"/>
  <c r="BO255" i="4" s="1"/>
  <c r="BB255" i="4"/>
  <c r="BD255" i="4"/>
  <c r="BG255" i="4"/>
  <c r="BS255" i="4" s="1"/>
  <c r="BF255" i="4"/>
  <c r="AZ254" i="4"/>
  <c r="BC254" i="4"/>
  <c r="BO254" i="4" s="1"/>
  <c r="BB254" i="4"/>
  <c r="BD254" i="4"/>
  <c r="BG254" i="4"/>
  <c r="BS254" i="4" s="1"/>
  <c r="BF254" i="4"/>
  <c r="AZ253" i="4"/>
  <c r="BC253" i="4"/>
  <c r="BO253" i="4" s="1"/>
  <c r="BB253" i="4"/>
  <c r="BD253" i="4"/>
  <c r="BG253" i="4"/>
  <c r="BS253" i="4" s="1"/>
  <c r="BF253" i="4"/>
  <c r="AZ252" i="4"/>
  <c r="BC252" i="4"/>
  <c r="BO252" i="4" s="1"/>
  <c r="BB252" i="4"/>
  <c r="BD252" i="4"/>
  <c r="BG252" i="4"/>
  <c r="BS252" i="4" s="1"/>
  <c r="BF252" i="4"/>
  <c r="AZ251" i="4"/>
  <c r="BC251" i="4"/>
  <c r="BO251" i="4" s="1"/>
  <c r="BB251" i="4"/>
  <c r="BD251" i="4"/>
  <c r="BG251" i="4"/>
  <c r="BS251" i="4" s="1"/>
  <c r="BF251" i="4"/>
  <c r="AZ250" i="4"/>
  <c r="BC250" i="4"/>
  <c r="BO250" i="4" s="1"/>
  <c r="BB250" i="4"/>
  <c r="BD250" i="4"/>
  <c r="BG250" i="4"/>
  <c r="BS250" i="4" s="1"/>
  <c r="BF250" i="4"/>
  <c r="AZ249" i="4"/>
  <c r="BC249" i="4"/>
  <c r="BO249" i="4" s="1"/>
  <c r="BB249" i="4"/>
  <c r="BD249" i="4"/>
  <c r="BG249" i="4"/>
  <c r="BS249" i="4" s="1"/>
  <c r="BF249" i="4"/>
  <c r="AZ248" i="4"/>
  <c r="BC248" i="4"/>
  <c r="BO248" i="4" s="1"/>
  <c r="BB248" i="4"/>
  <c r="BD248" i="4"/>
  <c r="BG248" i="4"/>
  <c r="BS248" i="4" s="1"/>
  <c r="BF248" i="4"/>
  <c r="AZ247" i="4"/>
  <c r="BC247" i="4"/>
  <c r="BO247" i="4" s="1"/>
  <c r="BB247" i="4"/>
  <c r="BD247" i="4"/>
  <c r="BG247" i="4"/>
  <c r="BS247" i="4" s="1"/>
  <c r="BF247" i="4"/>
  <c r="AZ246" i="4"/>
  <c r="BC246" i="4"/>
  <c r="BO246" i="4" s="1"/>
  <c r="BB246" i="4"/>
  <c r="BD246" i="4"/>
  <c r="BG246" i="4"/>
  <c r="BS246" i="4" s="1"/>
  <c r="BF246" i="4"/>
  <c r="AZ245" i="4"/>
  <c r="BC245" i="4"/>
  <c r="BO245" i="4" s="1"/>
  <c r="BB245" i="4"/>
  <c r="BD245" i="4"/>
  <c r="BG245" i="4"/>
  <c r="BS245" i="4" s="1"/>
  <c r="BF245" i="4"/>
  <c r="AZ244" i="4"/>
  <c r="BC244" i="4"/>
  <c r="BO244" i="4" s="1"/>
  <c r="BB244" i="4"/>
  <c r="BD244" i="4"/>
  <c r="BG244" i="4"/>
  <c r="BS244" i="4" s="1"/>
  <c r="BF244" i="4"/>
  <c r="AZ243" i="4"/>
  <c r="BC243" i="4"/>
  <c r="BO243" i="4" s="1"/>
  <c r="BB243" i="4"/>
  <c r="BD243" i="4"/>
  <c r="BG243" i="4"/>
  <c r="BS243" i="4" s="1"/>
  <c r="BF243" i="4"/>
  <c r="AZ242" i="4"/>
  <c r="BC242" i="4"/>
  <c r="BO242" i="4" s="1"/>
  <c r="BB242" i="4"/>
  <c r="BD242" i="4"/>
  <c r="BG242" i="4"/>
  <c r="BS242" i="4" s="1"/>
  <c r="BF242" i="4"/>
  <c r="AZ241" i="4"/>
  <c r="BC241" i="4"/>
  <c r="BO241" i="4" s="1"/>
  <c r="BB241" i="4"/>
  <c r="BD241" i="4"/>
  <c r="BG241" i="4"/>
  <c r="BS241" i="4" s="1"/>
  <c r="BF241" i="4"/>
  <c r="AZ240" i="4"/>
  <c r="BC240" i="4"/>
  <c r="BO240" i="4" s="1"/>
  <c r="BB240" i="4"/>
  <c r="BD240" i="4"/>
  <c r="BG240" i="4"/>
  <c r="BS240" i="4" s="1"/>
  <c r="BF240" i="4"/>
  <c r="AZ239" i="4"/>
  <c r="BC239" i="4"/>
  <c r="BO239" i="4" s="1"/>
  <c r="BB239" i="4"/>
  <c r="BD239" i="4"/>
  <c r="BG239" i="4"/>
  <c r="BS239" i="4" s="1"/>
  <c r="BF239" i="4"/>
  <c r="AZ238" i="4"/>
  <c r="BC238" i="4"/>
  <c r="BO238" i="4" s="1"/>
  <c r="BB238" i="4"/>
  <c r="BD238" i="4"/>
  <c r="BG238" i="4"/>
  <c r="BS238" i="4" s="1"/>
  <c r="BF238" i="4"/>
  <c r="AZ237" i="4"/>
  <c r="BC237" i="4"/>
  <c r="BO237" i="4" s="1"/>
  <c r="BB237" i="4"/>
  <c r="BD237" i="4"/>
  <c r="BG237" i="4"/>
  <c r="BS237" i="4" s="1"/>
  <c r="BF237" i="4"/>
  <c r="AZ236" i="4"/>
  <c r="BC236" i="4"/>
  <c r="BO236" i="4" s="1"/>
  <c r="BB236" i="4"/>
  <c r="BD236" i="4"/>
  <c r="BG236" i="4"/>
  <c r="BS236" i="4" s="1"/>
  <c r="BF236" i="4"/>
  <c r="AZ235" i="4"/>
  <c r="BC235" i="4"/>
  <c r="BO235" i="4" s="1"/>
  <c r="BB235" i="4"/>
  <c r="BD235" i="4"/>
  <c r="BG235" i="4"/>
  <c r="BS235" i="4" s="1"/>
  <c r="BF235" i="4"/>
  <c r="AZ234" i="4"/>
  <c r="BC234" i="4"/>
  <c r="BO234" i="4" s="1"/>
  <c r="BB234" i="4"/>
  <c r="BD234" i="4"/>
  <c r="BG234" i="4"/>
  <c r="BS234" i="4" s="1"/>
  <c r="BF234" i="4"/>
  <c r="AZ233" i="4"/>
  <c r="BC233" i="4"/>
  <c r="BO233" i="4" s="1"/>
  <c r="BB233" i="4"/>
  <c r="BD233" i="4"/>
  <c r="BG233" i="4"/>
  <c r="BS233" i="4" s="1"/>
  <c r="BF233" i="4"/>
  <c r="AZ232" i="4"/>
  <c r="BC232" i="4"/>
  <c r="BO232" i="4" s="1"/>
  <c r="BB232" i="4"/>
  <c r="BD232" i="4"/>
  <c r="BG232" i="4"/>
  <c r="BS232" i="4" s="1"/>
  <c r="BF232" i="4"/>
  <c r="AZ231" i="4"/>
  <c r="BC231" i="4"/>
  <c r="BO231" i="4" s="1"/>
  <c r="BB231" i="4"/>
  <c r="BD231" i="4"/>
  <c r="BG231" i="4"/>
  <c r="BS231" i="4" s="1"/>
  <c r="BF231" i="4"/>
  <c r="AZ230" i="4"/>
  <c r="BC230" i="4"/>
  <c r="BO230" i="4" s="1"/>
  <c r="BB230" i="4"/>
  <c r="BD230" i="4"/>
  <c r="BG230" i="4"/>
  <c r="BS230" i="4" s="1"/>
  <c r="BF230" i="4"/>
  <c r="AZ229" i="4"/>
  <c r="BC229" i="4"/>
  <c r="BO229" i="4" s="1"/>
  <c r="BB229" i="4"/>
  <c r="BD229" i="4"/>
  <c r="BG229" i="4"/>
  <c r="BS229" i="4" s="1"/>
  <c r="BF229" i="4"/>
  <c r="AZ228" i="4"/>
  <c r="BC228" i="4"/>
  <c r="BO228" i="4" s="1"/>
  <c r="BB228" i="4"/>
  <c r="BD228" i="4"/>
  <c r="BG228" i="4"/>
  <c r="BS228" i="4" s="1"/>
  <c r="BF228" i="4"/>
  <c r="AZ227" i="4"/>
  <c r="BC227" i="4"/>
  <c r="BO227" i="4" s="1"/>
  <c r="BB227" i="4"/>
  <c r="BD227" i="4"/>
  <c r="BG227" i="4"/>
  <c r="BS227" i="4" s="1"/>
  <c r="BF227" i="4"/>
  <c r="AZ226" i="4"/>
  <c r="BC226" i="4"/>
  <c r="BO226" i="4" s="1"/>
  <c r="BB226" i="4"/>
  <c r="BD226" i="4"/>
  <c r="BG226" i="4"/>
  <c r="BS226" i="4" s="1"/>
  <c r="BF226" i="4"/>
  <c r="AZ225" i="4"/>
  <c r="BC225" i="4"/>
  <c r="BO225" i="4" s="1"/>
  <c r="BB225" i="4"/>
  <c r="BD225" i="4"/>
  <c r="BG225" i="4"/>
  <c r="BS225" i="4" s="1"/>
  <c r="BF225" i="4"/>
  <c r="AZ224" i="4"/>
  <c r="BC224" i="4"/>
  <c r="BO224" i="4" s="1"/>
  <c r="BB224" i="4"/>
  <c r="BD224" i="4"/>
  <c r="BG224" i="4"/>
  <c r="BS224" i="4" s="1"/>
  <c r="BF224" i="4"/>
  <c r="AZ223" i="4"/>
  <c r="BC223" i="4"/>
  <c r="BO223" i="4" s="1"/>
  <c r="BB223" i="4"/>
  <c r="BD223" i="4"/>
  <c r="BG223" i="4"/>
  <c r="BS223" i="4" s="1"/>
  <c r="BF223" i="4"/>
  <c r="AZ222" i="4"/>
  <c r="BC222" i="4"/>
  <c r="BO222" i="4" s="1"/>
  <c r="BB222" i="4"/>
  <c r="BD222" i="4"/>
  <c r="BG222" i="4"/>
  <c r="BS222" i="4" s="1"/>
  <c r="BF222" i="4"/>
  <c r="AZ221" i="4"/>
  <c r="BC221" i="4"/>
  <c r="BO221" i="4" s="1"/>
  <c r="BB221" i="4"/>
  <c r="BD221" i="4"/>
  <c r="BG221" i="4"/>
  <c r="BS221" i="4" s="1"/>
  <c r="BF221" i="4"/>
  <c r="AZ220" i="4"/>
  <c r="BC220" i="4"/>
  <c r="BO220" i="4" s="1"/>
  <c r="BB220" i="4"/>
  <c r="BD220" i="4"/>
  <c r="BG220" i="4"/>
  <c r="BS220" i="4" s="1"/>
  <c r="BF220" i="4"/>
  <c r="AZ219" i="4"/>
  <c r="BC219" i="4"/>
  <c r="BO219" i="4" s="1"/>
  <c r="BB219" i="4"/>
  <c r="BD219" i="4"/>
  <c r="BG219" i="4"/>
  <c r="BS219" i="4" s="1"/>
  <c r="BF219" i="4"/>
  <c r="AZ218" i="4"/>
  <c r="BC218" i="4"/>
  <c r="BO218" i="4" s="1"/>
  <c r="BB218" i="4"/>
  <c r="BD218" i="4"/>
  <c r="BG218" i="4"/>
  <c r="BS218" i="4" s="1"/>
  <c r="BF218" i="4"/>
  <c r="AZ217" i="4"/>
  <c r="BC217" i="4"/>
  <c r="BO217" i="4" s="1"/>
  <c r="BB217" i="4"/>
  <c r="BD217" i="4"/>
  <c r="BG217" i="4"/>
  <c r="BS217" i="4" s="1"/>
  <c r="BF217" i="4"/>
  <c r="AZ216" i="4"/>
  <c r="BC216" i="4"/>
  <c r="BO216" i="4" s="1"/>
  <c r="BB216" i="4"/>
  <c r="BD216" i="4"/>
  <c r="BG216" i="4"/>
  <c r="BS216" i="4" s="1"/>
  <c r="BF216" i="4"/>
  <c r="AZ215" i="4"/>
  <c r="BC215" i="4"/>
  <c r="BO215" i="4" s="1"/>
  <c r="BB215" i="4"/>
  <c r="BD215" i="4"/>
  <c r="BG215" i="4"/>
  <c r="BS215" i="4" s="1"/>
  <c r="BF215" i="4"/>
  <c r="AZ214" i="4"/>
  <c r="BC214" i="4"/>
  <c r="BO214" i="4" s="1"/>
  <c r="BB214" i="4"/>
  <c r="BD214" i="4"/>
  <c r="BG214" i="4"/>
  <c r="BS214" i="4" s="1"/>
  <c r="BF214" i="4"/>
  <c r="AZ213" i="4"/>
  <c r="BC213" i="4"/>
  <c r="BO213" i="4" s="1"/>
  <c r="BB213" i="4"/>
  <c r="BD213" i="4"/>
  <c r="BG213" i="4"/>
  <c r="BS213" i="4" s="1"/>
  <c r="BF213" i="4"/>
  <c r="AZ212" i="4"/>
  <c r="BC212" i="4"/>
  <c r="BO212" i="4" s="1"/>
  <c r="BB212" i="4"/>
  <c r="BD212" i="4"/>
  <c r="BG212" i="4"/>
  <c r="BS212" i="4" s="1"/>
  <c r="BF212" i="4"/>
  <c r="AZ211" i="4"/>
  <c r="BC211" i="4"/>
  <c r="BO211" i="4" s="1"/>
  <c r="BB211" i="4"/>
  <c r="BD211" i="4"/>
  <c r="BG211" i="4"/>
  <c r="BS211" i="4" s="1"/>
  <c r="BF211" i="4"/>
  <c r="AZ210" i="4"/>
  <c r="BC210" i="4"/>
  <c r="BO210" i="4" s="1"/>
  <c r="BB210" i="4"/>
  <c r="BD210" i="4"/>
  <c r="BG210" i="4"/>
  <c r="BS210" i="4" s="1"/>
  <c r="BF210" i="4"/>
  <c r="AZ209" i="4"/>
  <c r="BC209" i="4"/>
  <c r="BO209" i="4" s="1"/>
  <c r="BB209" i="4"/>
  <c r="BD209" i="4"/>
  <c r="BG209" i="4"/>
  <c r="BS209" i="4" s="1"/>
  <c r="BF209" i="4"/>
  <c r="AZ208" i="4"/>
  <c r="BC208" i="4"/>
  <c r="BO208" i="4" s="1"/>
  <c r="BB208" i="4"/>
  <c r="BD208" i="4"/>
  <c r="BG208" i="4"/>
  <c r="BS208" i="4" s="1"/>
  <c r="BF208" i="4"/>
  <c r="AZ207" i="4"/>
  <c r="BC207" i="4"/>
  <c r="BO207" i="4" s="1"/>
  <c r="BB207" i="4"/>
  <c r="BD207" i="4"/>
  <c r="BG207" i="4"/>
  <c r="BS207" i="4" s="1"/>
  <c r="BF207" i="4"/>
  <c r="AZ206" i="4"/>
  <c r="BC206" i="4"/>
  <c r="BO206" i="4" s="1"/>
  <c r="BB206" i="4"/>
  <c r="BD206" i="4"/>
  <c r="BG206" i="4"/>
  <c r="BS206" i="4" s="1"/>
  <c r="BF206" i="4"/>
  <c r="AZ205" i="4"/>
  <c r="BC205" i="4"/>
  <c r="BO205" i="4" s="1"/>
  <c r="BB205" i="4"/>
  <c r="BD205" i="4"/>
  <c r="BG205" i="4"/>
  <c r="BS205" i="4" s="1"/>
  <c r="BF205" i="4"/>
  <c r="AZ204" i="4"/>
  <c r="BC204" i="4"/>
  <c r="BO204" i="4" s="1"/>
  <c r="BB204" i="4"/>
  <c r="BD204" i="4"/>
  <c r="BG204" i="4"/>
  <c r="BS204" i="4" s="1"/>
  <c r="BF204" i="4"/>
  <c r="AZ203" i="4"/>
  <c r="BC203" i="4"/>
  <c r="BO203" i="4" s="1"/>
  <c r="BB203" i="4"/>
  <c r="BD203" i="4"/>
  <c r="BG203" i="4"/>
  <c r="BS203" i="4" s="1"/>
  <c r="BF203" i="4"/>
  <c r="AZ202" i="4"/>
  <c r="BC202" i="4"/>
  <c r="BO202" i="4" s="1"/>
  <c r="BB202" i="4"/>
  <c r="BD202" i="4"/>
  <c r="BG202" i="4"/>
  <c r="BS202" i="4" s="1"/>
  <c r="BF202" i="4"/>
  <c r="AZ201" i="4"/>
  <c r="BC201" i="4"/>
  <c r="BO201" i="4" s="1"/>
  <c r="BB201" i="4"/>
  <c r="BD201" i="4"/>
  <c r="BG201" i="4"/>
  <c r="BS201" i="4" s="1"/>
  <c r="BF201" i="4"/>
  <c r="AZ200" i="4"/>
  <c r="BC200" i="4"/>
  <c r="BO200" i="4" s="1"/>
  <c r="BB200" i="4"/>
  <c r="BD200" i="4"/>
  <c r="BG200" i="4"/>
  <c r="BS200" i="4" s="1"/>
  <c r="BF200" i="4"/>
  <c r="AZ199" i="4"/>
  <c r="BC199" i="4"/>
  <c r="BO199" i="4" s="1"/>
  <c r="BB199" i="4"/>
  <c r="BD199" i="4"/>
  <c r="BG199" i="4"/>
  <c r="BS199" i="4" s="1"/>
  <c r="BF199" i="4"/>
  <c r="AZ198" i="4"/>
  <c r="BC198" i="4"/>
  <c r="BO198" i="4" s="1"/>
  <c r="BB198" i="4"/>
  <c r="BD198" i="4"/>
  <c r="BG198" i="4"/>
  <c r="BS198" i="4" s="1"/>
  <c r="BF198" i="4"/>
  <c r="AZ197" i="4"/>
  <c r="BC197" i="4"/>
  <c r="BO197" i="4" s="1"/>
  <c r="BB197" i="4"/>
  <c r="BD197" i="4"/>
  <c r="BG197" i="4"/>
  <c r="BS197" i="4" s="1"/>
  <c r="BF197" i="4"/>
  <c r="AZ196" i="4"/>
  <c r="BC196" i="4"/>
  <c r="BO196" i="4" s="1"/>
  <c r="BB196" i="4"/>
  <c r="BD196" i="4"/>
  <c r="BG196" i="4"/>
  <c r="BS196" i="4" s="1"/>
  <c r="BF196" i="4"/>
  <c r="AZ195" i="4"/>
  <c r="BC195" i="4"/>
  <c r="BO195" i="4" s="1"/>
  <c r="BB195" i="4"/>
  <c r="BD195" i="4"/>
  <c r="BG195" i="4"/>
  <c r="BS195" i="4" s="1"/>
  <c r="BF195" i="4"/>
  <c r="AZ194" i="4"/>
  <c r="BC194" i="4"/>
  <c r="BO194" i="4" s="1"/>
  <c r="BB194" i="4"/>
  <c r="BD194" i="4"/>
  <c r="BG194" i="4"/>
  <c r="BS194" i="4" s="1"/>
  <c r="BF194" i="4"/>
  <c r="AZ193" i="4"/>
  <c r="BC193" i="4"/>
  <c r="BO193" i="4" s="1"/>
  <c r="BB193" i="4"/>
  <c r="BD193" i="4"/>
  <c r="BG193" i="4"/>
  <c r="BS193" i="4" s="1"/>
  <c r="BF193" i="4"/>
  <c r="AZ192" i="4"/>
  <c r="BC192" i="4"/>
  <c r="BO192" i="4" s="1"/>
  <c r="BB192" i="4"/>
  <c r="BD192" i="4"/>
  <c r="BG192" i="4"/>
  <c r="BS192" i="4" s="1"/>
  <c r="BF192" i="4"/>
  <c r="AZ191" i="4"/>
  <c r="BC191" i="4"/>
  <c r="BO191" i="4" s="1"/>
  <c r="BB191" i="4"/>
  <c r="BD191" i="4"/>
  <c r="BG191" i="4"/>
  <c r="BS191" i="4" s="1"/>
  <c r="BF191" i="4"/>
  <c r="AZ190" i="4"/>
  <c r="BC190" i="4"/>
  <c r="BO190" i="4" s="1"/>
  <c r="BB190" i="4"/>
  <c r="BD190" i="4"/>
  <c r="BG190" i="4"/>
  <c r="BS190" i="4" s="1"/>
  <c r="BF190" i="4"/>
  <c r="AZ189" i="4"/>
  <c r="BC189" i="4"/>
  <c r="BO189" i="4" s="1"/>
  <c r="BB189" i="4"/>
  <c r="BD189" i="4"/>
  <c r="BG189" i="4"/>
  <c r="BS189" i="4" s="1"/>
  <c r="BF189" i="4"/>
  <c r="AZ188" i="4"/>
  <c r="BC188" i="4"/>
  <c r="BO188" i="4" s="1"/>
  <c r="BB188" i="4"/>
  <c r="BD188" i="4"/>
  <c r="BG188" i="4"/>
  <c r="BS188" i="4" s="1"/>
  <c r="BF188" i="4"/>
  <c r="AZ187" i="4"/>
  <c r="BC187" i="4"/>
  <c r="BO187" i="4" s="1"/>
  <c r="BB187" i="4"/>
  <c r="BD187" i="4"/>
  <c r="BG187" i="4"/>
  <c r="BS187" i="4" s="1"/>
  <c r="BF187" i="4"/>
  <c r="AZ186" i="4"/>
  <c r="BC186" i="4"/>
  <c r="BO186" i="4" s="1"/>
  <c r="BB186" i="4"/>
  <c r="BD186" i="4"/>
  <c r="BG186" i="4"/>
  <c r="BS186" i="4" s="1"/>
  <c r="BF186" i="4"/>
  <c r="AZ185" i="4"/>
  <c r="BC185" i="4"/>
  <c r="BO185" i="4" s="1"/>
  <c r="BB185" i="4"/>
  <c r="BD185" i="4"/>
  <c r="BG185" i="4"/>
  <c r="BS185" i="4" s="1"/>
  <c r="BF185" i="4"/>
  <c r="AZ184" i="4"/>
  <c r="BC184" i="4"/>
  <c r="BO184" i="4" s="1"/>
  <c r="BB184" i="4"/>
  <c r="BD184" i="4"/>
  <c r="BG184" i="4"/>
  <c r="BS184" i="4" s="1"/>
  <c r="BF184" i="4"/>
  <c r="AZ183" i="4"/>
  <c r="BC183" i="4"/>
  <c r="BO183" i="4" s="1"/>
  <c r="BB183" i="4"/>
  <c r="BD183" i="4"/>
  <c r="BG183" i="4"/>
  <c r="BS183" i="4" s="1"/>
  <c r="BF183" i="4"/>
  <c r="AZ182" i="4"/>
  <c r="BC182" i="4"/>
  <c r="BO182" i="4" s="1"/>
  <c r="BB182" i="4"/>
  <c r="BD182" i="4"/>
  <c r="BG182" i="4"/>
  <c r="BS182" i="4" s="1"/>
  <c r="BF182" i="4"/>
  <c r="AZ181" i="4"/>
  <c r="BC181" i="4"/>
  <c r="BO181" i="4" s="1"/>
  <c r="BB181" i="4"/>
  <c r="BD181" i="4"/>
  <c r="BG181" i="4"/>
  <c r="BS181" i="4" s="1"/>
  <c r="BF181" i="4"/>
  <c r="AZ180" i="4"/>
  <c r="BC180" i="4"/>
  <c r="BO180" i="4" s="1"/>
  <c r="BB180" i="4"/>
  <c r="BD180" i="4"/>
  <c r="BG180" i="4"/>
  <c r="BS180" i="4" s="1"/>
  <c r="BF180" i="4"/>
  <c r="AZ179" i="4"/>
  <c r="BC179" i="4"/>
  <c r="BO179" i="4" s="1"/>
  <c r="BB179" i="4"/>
  <c r="BD179" i="4"/>
  <c r="BG179" i="4"/>
  <c r="BS179" i="4" s="1"/>
  <c r="BF179" i="4"/>
  <c r="AZ178" i="4"/>
  <c r="BC178" i="4"/>
  <c r="BO178" i="4" s="1"/>
  <c r="BB178" i="4"/>
  <c r="BD178" i="4"/>
  <c r="BG178" i="4"/>
  <c r="BS178" i="4" s="1"/>
  <c r="BF178" i="4"/>
  <c r="AZ177" i="4"/>
  <c r="BC177" i="4"/>
  <c r="BO177" i="4" s="1"/>
  <c r="BB177" i="4"/>
  <c r="BD177" i="4"/>
  <c r="BG177" i="4"/>
  <c r="BS177" i="4" s="1"/>
  <c r="BF177" i="4"/>
  <c r="AZ176" i="4"/>
  <c r="BC176" i="4"/>
  <c r="BO176" i="4" s="1"/>
  <c r="BB176" i="4"/>
  <c r="BD176" i="4"/>
  <c r="BG176" i="4"/>
  <c r="BS176" i="4" s="1"/>
  <c r="BF176" i="4"/>
  <c r="AZ175" i="4"/>
  <c r="BC175" i="4"/>
  <c r="BO175" i="4" s="1"/>
  <c r="BB175" i="4"/>
  <c r="BD175" i="4"/>
  <c r="BG175" i="4"/>
  <c r="BS175" i="4" s="1"/>
  <c r="BF175" i="4"/>
  <c r="AZ174" i="4"/>
  <c r="BC174" i="4"/>
  <c r="BO174" i="4" s="1"/>
  <c r="BB174" i="4"/>
  <c r="BD174" i="4"/>
  <c r="BG174" i="4"/>
  <c r="BS174" i="4" s="1"/>
  <c r="BF174" i="4"/>
  <c r="AZ173" i="4"/>
  <c r="BC173" i="4"/>
  <c r="BO173" i="4" s="1"/>
  <c r="BB173" i="4"/>
  <c r="BD173" i="4"/>
  <c r="BG173" i="4"/>
  <c r="BS173" i="4" s="1"/>
  <c r="BF173" i="4"/>
  <c r="AZ172" i="4"/>
  <c r="BC172" i="4"/>
  <c r="BO172" i="4" s="1"/>
  <c r="BB172" i="4"/>
  <c r="BD172" i="4"/>
  <c r="BG172" i="4"/>
  <c r="BS172" i="4" s="1"/>
  <c r="BF172" i="4"/>
  <c r="AZ171" i="4"/>
  <c r="BC171" i="4"/>
  <c r="BO171" i="4" s="1"/>
  <c r="BB171" i="4"/>
  <c r="BD171" i="4"/>
  <c r="BG171" i="4"/>
  <c r="BS171" i="4" s="1"/>
  <c r="BF171" i="4"/>
  <c r="AZ170" i="4"/>
  <c r="BC170" i="4"/>
  <c r="BO170" i="4" s="1"/>
  <c r="BB170" i="4"/>
  <c r="BD170" i="4"/>
  <c r="BG170" i="4"/>
  <c r="BS170" i="4" s="1"/>
  <c r="BF170" i="4"/>
  <c r="AZ169" i="4"/>
  <c r="BC169" i="4"/>
  <c r="BO169" i="4" s="1"/>
  <c r="BB169" i="4"/>
  <c r="BD169" i="4"/>
  <c r="BG169" i="4"/>
  <c r="BS169" i="4" s="1"/>
  <c r="BF169" i="4"/>
  <c r="AZ168" i="4"/>
  <c r="BC168" i="4"/>
  <c r="BO168" i="4" s="1"/>
  <c r="BB168" i="4"/>
  <c r="BD168" i="4"/>
  <c r="BG168" i="4"/>
  <c r="BS168" i="4" s="1"/>
  <c r="BF168" i="4"/>
  <c r="AZ167" i="4"/>
  <c r="BC167" i="4"/>
  <c r="BO167" i="4" s="1"/>
  <c r="BB167" i="4"/>
  <c r="BD167" i="4"/>
  <c r="BG167" i="4"/>
  <c r="BS167" i="4" s="1"/>
  <c r="BF167" i="4"/>
  <c r="AZ166" i="4"/>
  <c r="BC166" i="4"/>
  <c r="BO166" i="4" s="1"/>
  <c r="BB166" i="4"/>
  <c r="BD166" i="4"/>
  <c r="BG166" i="4"/>
  <c r="BS166" i="4" s="1"/>
  <c r="BF166" i="4"/>
  <c r="AZ165" i="4"/>
  <c r="BC165" i="4"/>
  <c r="BO165" i="4" s="1"/>
  <c r="BB165" i="4"/>
  <c r="BD165" i="4"/>
  <c r="BG165" i="4"/>
  <c r="BS165" i="4" s="1"/>
  <c r="BF165" i="4"/>
  <c r="AZ164" i="4"/>
  <c r="BC164" i="4"/>
  <c r="BO164" i="4" s="1"/>
  <c r="BB164" i="4"/>
  <c r="BD164" i="4"/>
  <c r="BG164" i="4"/>
  <c r="BS164" i="4" s="1"/>
  <c r="BF164" i="4"/>
  <c r="AZ163" i="4"/>
  <c r="BC163" i="4"/>
  <c r="BO163" i="4" s="1"/>
  <c r="BB163" i="4"/>
  <c r="BD163" i="4"/>
  <c r="BG163" i="4"/>
  <c r="BS163" i="4" s="1"/>
  <c r="BF163" i="4"/>
  <c r="AZ162" i="4"/>
  <c r="BC162" i="4"/>
  <c r="BO162" i="4" s="1"/>
  <c r="BB162" i="4"/>
  <c r="BD162" i="4"/>
  <c r="BG162" i="4"/>
  <c r="BS162" i="4" s="1"/>
  <c r="BF162" i="4"/>
  <c r="AZ161" i="4"/>
  <c r="BC161" i="4"/>
  <c r="BO161" i="4" s="1"/>
  <c r="BB161" i="4"/>
  <c r="BD161" i="4"/>
  <c r="BG161" i="4"/>
  <c r="BS161" i="4" s="1"/>
  <c r="BF161" i="4"/>
  <c r="AZ160" i="4"/>
  <c r="BC160" i="4"/>
  <c r="BO160" i="4" s="1"/>
  <c r="BB160" i="4"/>
  <c r="BD160" i="4"/>
  <c r="BG160" i="4"/>
  <c r="BS160" i="4" s="1"/>
  <c r="BF160" i="4"/>
  <c r="AZ159" i="4"/>
  <c r="BC159" i="4"/>
  <c r="BO159" i="4" s="1"/>
  <c r="BB159" i="4"/>
  <c r="BD159" i="4"/>
  <c r="BG159" i="4"/>
  <c r="BS159" i="4" s="1"/>
  <c r="BF159" i="4"/>
  <c r="AZ158" i="4"/>
  <c r="BC158" i="4"/>
  <c r="BO158" i="4" s="1"/>
  <c r="BB158" i="4"/>
  <c r="BD158" i="4"/>
  <c r="BG158" i="4"/>
  <c r="BS158" i="4" s="1"/>
  <c r="BF158" i="4"/>
  <c r="AZ157" i="4"/>
  <c r="BC157" i="4"/>
  <c r="BO157" i="4" s="1"/>
  <c r="BB157" i="4"/>
  <c r="BD157" i="4"/>
  <c r="BG157" i="4"/>
  <c r="BS157" i="4" s="1"/>
  <c r="BF157" i="4"/>
  <c r="AZ156" i="4"/>
  <c r="BC156" i="4"/>
  <c r="BO156" i="4" s="1"/>
  <c r="BB156" i="4"/>
  <c r="BD156" i="4"/>
  <c r="BG156" i="4"/>
  <c r="BS156" i="4" s="1"/>
  <c r="BF156" i="4"/>
  <c r="AZ155" i="4"/>
  <c r="BC155" i="4"/>
  <c r="BO155" i="4" s="1"/>
  <c r="BB155" i="4"/>
  <c r="BD155" i="4"/>
  <c r="BG155" i="4"/>
  <c r="BS155" i="4" s="1"/>
  <c r="BF155" i="4"/>
  <c r="AZ154" i="4"/>
  <c r="BC154" i="4"/>
  <c r="BO154" i="4" s="1"/>
  <c r="BB154" i="4"/>
  <c r="BD154" i="4"/>
  <c r="BG154" i="4"/>
  <c r="BS154" i="4" s="1"/>
  <c r="BF154" i="4"/>
  <c r="AZ153" i="4"/>
  <c r="BC153" i="4"/>
  <c r="BO153" i="4" s="1"/>
  <c r="BB153" i="4"/>
  <c r="BD153" i="4"/>
  <c r="BG153" i="4"/>
  <c r="BS153" i="4" s="1"/>
  <c r="BF153" i="4"/>
  <c r="AZ152" i="4"/>
  <c r="BC152" i="4"/>
  <c r="BO152" i="4" s="1"/>
  <c r="BB152" i="4"/>
  <c r="BD152" i="4"/>
  <c r="BG152" i="4"/>
  <c r="BS152" i="4" s="1"/>
  <c r="BF152" i="4"/>
  <c r="AZ151" i="4"/>
  <c r="BC151" i="4"/>
  <c r="BO151" i="4" s="1"/>
  <c r="BB151" i="4"/>
  <c r="BD151" i="4"/>
  <c r="BG151" i="4"/>
  <c r="BS151" i="4" s="1"/>
  <c r="BF151" i="4"/>
  <c r="AZ150" i="4"/>
  <c r="BC150" i="4"/>
  <c r="BO150" i="4" s="1"/>
  <c r="BB150" i="4"/>
  <c r="BD150" i="4"/>
  <c r="BG150" i="4"/>
  <c r="BS150" i="4" s="1"/>
  <c r="BF150" i="4"/>
  <c r="AZ149" i="4"/>
  <c r="BC149" i="4"/>
  <c r="BO149" i="4" s="1"/>
  <c r="BB149" i="4"/>
  <c r="BD149" i="4"/>
  <c r="BG149" i="4"/>
  <c r="BS149" i="4" s="1"/>
  <c r="BF149" i="4"/>
  <c r="AZ148" i="4"/>
  <c r="BC148" i="4"/>
  <c r="BO148" i="4" s="1"/>
  <c r="BB148" i="4"/>
  <c r="BD148" i="4"/>
  <c r="BG148" i="4"/>
  <c r="BS148" i="4" s="1"/>
  <c r="BF148" i="4"/>
  <c r="AZ147" i="4"/>
  <c r="BC147" i="4"/>
  <c r="BO147" i="4" s="1"/>
  <c r="BB147" i="4"/>
  <c r="BD147" i="4"/>
  <c r="BG147" i="4"/>
  <c r="BS147" i="4" s="1"/>
  <c r="BF147" i="4"/>
  <c r="AZ146" i="4"/>
  <c r="BC146" i="4"/>
  <c r="BO146" i="4" s="1"/>
  <c r="BB146" i="4"/>
  <c r="BD146" i="4"/>
  <c r="BG146" i="4"/>
  <c r="BS146" i="4" s="1"/>
  <c r="BF146" i="4"/>
  <c r="AZ145" i="4"/>
  <c r="BC145" i="4"/>
  <c r="BO145" i="4" s="1"/>
  <c r="BB145" i="4"/>
  <c r="BD145" i="4"/>
  <c r="BG145" i="4"/>
  <c r="BS145" i="4" s="1"/>
  <c r="BF145" i="4"/>
  <c r="AZ144" i="4"/>
  <c r="BC144" i="4"/>
  <c r="BO144" i="4" s="1"/>
  <c r="BB144" i="4"/>
  <c r="BD144" i="4"/>
  <c r="BG144" i="4"/>
  <c r="BS144" i="4" s="1"/>
  <c r="BF144" i="4"/>
  <c r="AZ143" i="4"/>
  <c r="BC143" i="4"/>
  <c r="BO143" i="4" s="1"/>
  <c r="BB143" i="4"/>
  <c r="BD143" i="4"/>
  <c r="BG143" i="4"/>
  <c r="BS143" i="4" s="1"/>
  <c r="BF143" i="4"/>
  <c r="AZ142" i="4"/>
  <c r="BC142" i="4"/>
  <c r="BO142" i="4" s="1"/>
  <c r="BB142" i="4"/>
  <c r="BD142" i="4"/>
  <c r="BG142" i="4"/>
  <c r="BS142" i="4" s="1"/>
  <c r="BF142" i="4"/>
  <c r="AZ141" i="4"/>
  <c r="BC141" i="4"/>
  <c r="BO141" i="4" s="1"/>
  <c r="BB141" i="4"/>
  <c r="BD141" i="4"/>
  <c r="BG141" i="4"/>
  <c r="BS141" i="4" s="1"/>
  <c r="BF141" i="4"/>
  <c r="AZ140" i="4"/>
  <c r="BC140" i="4"/>
  <c r="BO140" i="4" s="1"/>
  <c r="BB140" i="4"/>
  <c r="BD140" i="4"/>
  <c r="BG140" i="4"/>
  <c r="BS140" i="4" s="1"/>
  <c r="BF140" i="4"/>
  <c r="AZ139" i="4"/>
  <c r="BC139" i="4"/>
  <c r="BO139" i="4" s="1"/>
  <c r="BB139" i="4"/>
  <c r="BD139" i="4"/>
  <c r="BG139" i="4"/>
  <c r="BS139" i="4" s="1"/>
  <c r="BF139" i="4"/>
  <c r="AZ138" i="4"/>
  <c r="BC138" i="4"/>
  <c r="BO138" i="4" s="1"/>
  <c r="BB138" i="4"/>
  <c r="BD138" i="4"/>
  <c r="BG138" i="4"/>
  <c r="BS138" i="4" s="1"/>
  <c r="BF138" i="4"/>
  <c r="AZ137" i="4"/>
  <c r="BC137" i="4"/>
  <c r="BO137" i="4" s="1"/>
  <c r="BB137" i="4"/>
  <c r="BD137" i="4"/>
  <c r="BG137" i="4"/>
  <c r="BS137" i="4" s="1"/>
  <c r="BF137" i="4"/>
  <c r="AZ136" i="4"/>
  <c r="BC136" i="4"/>
  <c r="BO136" i="4" s="1"/>
  <c r="BB136" i="4"/>
  <c r="BD136" i="4"/>
  <c r="BG136" i="4"/>
  <c r="BS136" i="4" s="1"/>
  <c r="BF136" i="4"/>
  <c r="AZ135" i="4"/>
  <c r="BC135" i="4"/>
  <c r="BO135" i="4" s="1"/>
  <c r="BB135" i="4"/>
  <c r="BD135" i="4"/>
  <c r="BG135" i="4"/>
  <c r="BS135" i="4" s="1"/>
  <c r="BF135" i="4"/>
  <c r="AZ134" i="4"/>
  <c r="BC134" i="4"/>
  <c r="BO134" i="4" s="1"/>
  <c r="BB134" i="4"/>
  <c r="BD134" i="4"/>
  <c r="BG134" i="4"/>
  <c r="BS134" i="4" s="1"/>
  <c r="BF134" i="4"/>
  <c r="AZ133" i="4"/>
  <c r="BC133" i="4"/>
  <c r="BO133" i="4" s="1"/>
  <c r="BB133" i="4"/>
  <c r="BD133" i="4"/>
  <c r="BG133" i="4"/>
  <c r="BS133" i="4" s="1"/>
  <c r="BF133" i="4"/>
  <c r="AZ132" i="4"/>
  <c r="BC132" i="4"/>
  <c r="BO132" i="4" s="1"/>
  <c r="BB132" i="4"/>
  <c r="BD132" i="4"/>
  <c r="BG132" i="4"/>
  <c r="BS132" i="4" s="1"/>
  <c r="BF132" i="4"/>
  <c r="AZ131" i="4"/>
  <c r="BC131" i="4"/>
  <c r="BO131" i="4" s="1"/>
  <c r="BB131" i="4"/>
  <c r="BD131" i="4"/>
  <c r="BG131" i="4"/>
  <c r="BS131" i="4" s="1"/>
  <c r="BF131" i="4"/>
  <c r="AZ130" i="4"/>
  <c r="BC130" i="4"/>
  <c r="BO130" i="4" s="1"/>
  <c r="BB130" i="4"/>
  <c r="BD130" i="4"/>
  <c r="BG130" i="4"/>
  <c r="BS130" i="4" s="1"/>
  <c r="BF130" i="4"/>
  <c r="AZ129" i="4"/>
  <c r="BC129" i="4"/>
  <c r="BO129" i="4" s="1"/>
  <c r="BB129" i="4"/>
  <c r="BD129" i="4"/>
  <c r="BG129" i="4"/>
  <c r="BS129" i="4" s="1"/>
  <c r="BF129" i="4"/>
  <c r="AZ128" i="4"/>
  <c r="BC128" i="4"/>
  <c r="BO128" i="4" s="1"/>
  <c r="BB128" i="4"/>
  <c r="BD128" i="4"/>
  <c r="BG128" i="4"/>
  <c r="BS128" i="4" s="1"/>
  <c r="BF128" i="4"/>
  <c r="AZ127" i="4"/>
  <c r="BC127" i="4"/>
  <c r="BO127" i="4" s="1"/>
  <c r="BB127" i="4"/>
  <c r="BD127" i="4"/>
  <c r="BG127" i="4"/>
  <c r="BS127" i="4" s="1"/>
  <c r="BF127" i="4"/>
  <c r="AZ126" i="4"/>
  <c r="BC126" i="4"/>
  <c r="BO126" i="4" s="1"/>
  <c r="BB126" i="4"/>
  <c r="BD126" i="4"/>
  <c r="BG126" i="4"/>
  <c r="BS126" i="4" s="1"/>
  <c r="BF126" i="4"/>
  <c r="AZ125" i="4"/>
  <c r="BC125" i="4"/>
  <c r="BO125" i="4" s="1"/>
  <c r="BB125" i="4"/>
  <c r="BD125" i="4"/>
  <c r="BG125" i="4"/>
  <c r="BS125" i="4" s="1"/>
  <c r="BF125" i="4"/>
  <c r="AZ124" i="4"/>
  <c r="BC124" i="4"/>
  <c r="BO124" i="4" s="1"/>
  <c r="BB124" i="4"/>
  <c r="BD124" i="4"/>
  <c r="BG124" i="4"/>
  <c r="BS124" i="4" s="1"/>
  <c r="BF124" i="4"/>
  <c r="AZ123" i="4"/>
  <c r="BC123" i="4"/>
  <c r="BO123" i="4" s="1"/>
  <c r="BB123" i="4"/>
  <c r="BD123" i="4"/>
  <c r="BG123" i="4"/>
  <c r="BS123" i="4" s="1"/>
  <c r="BF123" i="4"/>
  <c r="AZ122" i="4"/>
  <c r="BC122" i="4"/>
  <c r="BO122" i="4" s="1"/>
  <c r="BB122" i="4"/>
  <c r="BD122" i="4"/>
  <c r="BG122" i="4"/>
  <c r="BS122" i="4" s="1"/>
  <c r="BF122" i="4"/>
  <c r="AZ121" i="4"/>
  <c r="BC121" i="4"/>
  <c r="BO121" i="4" s="1"/>
  <c r="BB121" i="4"/>
  <c r="BD121" i="4"/>
  <c r="BG121" i="4"/>
  <c r="BS121" i="4" s="1"/>
  <c r="BF121" i="4"/>
  <c r="AZ120" i="4"/>
  <c r="BC120" i="4"/>
  <c r="BO120" i="4" s="1"/>
  <c r="BB120" i="4"/>
  <c r="BD120" i="4"/>
  <c r="BG120" i="4"/>
  <c r="BS120" i="4" s="1"/>
  <c r="BF120" i="4"/>
  <c r="AZ119" i="4"/>
  <c r="BC119" i="4"/>
  <c r="BO119" i="4" s="1"/>
  <c r="BB119" i="4"/>
  <c r="BD119" i="4"/>
  <c r="BG119" i="4"/>
  <c r="BS119" i="4" s="1"/>
  <c r="BF119" i="4"/>
  <c r="AZ118" i="4"/>
  <c r="BC118" i="4"/>
  <c r="BO118" i="4" s="1"/>
  <c r="BB118" i="4"/>
  <c r="BD118" i="4"/>
  <c r="BG118" i="4"/>
  <c r="BS118" i="4" s="1"/>
  <c r="BF118" i="4"/>
  <c r="AZ117" i="4"/>
  <c r="BC117" i="4"/>
  <c r="BO117" i="4" s="1"/>
  <c r="BB117" i="4"/>
  <c r="BD117" i="4"/>
  <c r="BG117" i="4"/>
  <c r="BS117" i="4" s="1"/>
  <c r="BF117" i="4"/>
  <c r="AZ116" i="4"/>
  <c r="BC116" i="4"/>
  <c r="BO116" i="4" s="1"/>
  <c r="BB116" i="4"/>
  <c r="BD116" i="4"/>
  <c r="BG116" i="4"/>
  <c r="BS116" i="4" s="1"/>
  <c r="BF116" i="4"/>
  <c r="AZ115" i="4"/>
  <c r="BC115" i="4"/>
  <c r="BO115" i="4" s="1"/>
  <c r="BB115" i="4"/>
  <c r="BD115" i="4"/>
  <c r="BG115" i="4"/>
  <c r="BS115" i="4" s="1"/>
  <c r="BF115" i="4"/>
  <c r="AZ114" i="4"/>
  <c r="BC114" i="4"/>
  <c r="BO114" i="4" s="1"/>
  <c r="BB114" i="4"/>
  <c r="BD114" i="4"/>
  <c r="BG114" i="4"/>
  <c r="BS114" i="4" s="1"/>
  <c r="BF114" i="4"/>
  <c r="AZ113" i="4"/>
  <c r="BC113" i="4"/>
  <c r="BO113" i="4" s="1"/>
  <c r="BB113" i="4"/>
  <c r="BD113" i="4"/>
  <c r="BG113" i="4"/>
  <c r="BS113" i="4" s="1"/>
  <c r="BF113" i="4"/>
  <c r="AZ112" i="4"/>
  <c r="BC112" i="4"/>
  <c r="BO112" i="4" s="1"/>
  <c r="BB112" i="4"/>
  <c r="BD112" i="4"/>
  <c r="BG112" i="4"/>
  <c r="BS112" i="4" s="1"/>
  <c r="BF112" i="4"/>
  <c r="AZ111" i="4"/>
  <c r="BC111" i="4"/>
  <c r="BO111" i="4" s="1"/>
  <c r="BB111" i="4"/>
  <c r="BD111" i="4"/>
  <c r="BG111" i="4"/>
  <c r="BS111" i="4" s="1"/>
  <c r="BF111" i="4"/>
  <c r="AZ110" i="4"/>
  <c r="BC110" i="4"/>
  <c r="BO110" i="4" s="1"/>
  <c r="BB110" i="4"/>
  <c r="BD110" i="4"/>
  <c r="BG110" i="4"/>
  <c r="BS110" i="4" s="1"/>
  <c r="BF110" i="4"/>
  <c r="AZ109" i="4"/>
  <c r="BC109" i="4"/>
  <c r="BO109" i="4" s="1"/>
  <c r="BB109" i="4"/>
  <c r="BD109" i="4"/>
  <c r="BG109" i="4"/>
  <c r="BS109" i="4" s="1"/>
  <c r="BF109" i="4"/>
  <c r="AZ108" i="4"/>
  <c r="BC108" i="4"/>
  <c r="BO108" i="4" s="1"/>
  <c r="BB108" i="4"/>
  <c r="BD108" i="4"/>
  <c r="BG108" i="4"/>
  <c r="BS108" i="4" s="1"/>
  <c r="BF108" i="4"/>
  <c r="AZ107" i="4"/>
  <c r="BC107" i="4"/>
  <c r="BO107" i="4" s="1"/>
  <c r="BB107" i="4"/>
  <c r="BD107" i="4"/>
  <c r="BG107" i="4"/>
  <c r="BS107" i="4" s="1"/>
  <c r="BF107" i="4"/>
  <c r="AZ106" i="4"/>
  <c r="BC106" i="4"/>
  <c r="BO106" i="4" s="1"/>
  <c r="BB106" i="4"/>
  <c r="BD106" i="4"/>
  <c r="BG106" i="4"/>
  <c r="BS106" i="4" s="1"/>
  <c r="BF106" i="4"/>
  <c r="AZ105" i="4"/>
  <c r="BC105" i="4"/>
  <c r="BO105" i="4" s="1"/>
  <c r="BB105" i="4"/>
  <c r="BD105" i="4"/>
  <c r="BG105" i="4"/>
  <c r="BS105" i="4" s="1"/>
  <c r="BF105" i="4"/>
  <c r="AZ104" i="4"/>
  <c r="BC104" i="4"/>
  <c r="BO104" i="4" s="1"/>
  <c r="BB104" i="4"/>
  <c r="BD104" i="4"/>
  <c r="BG104" i="4"/>
  <c r="BS104" i="4" s="1"/>
  <c r="BF104" i="4"/>
  <c r="AZ103" i="4"/>
  <c r="BC103" i="4"/>
  <c r="BO103" i="4" s="1"/>
  <c r="BB103" i="4"/>
  <c r="BD103" i="4"/>
  <c r="BG103" i="4"/>
  <c r="BS103" i="4" s="1"/>
  <c r="BF103" i="4"/>
  <c r="AZ102" i="4"/>
  <c r="BC102" i="4"/>
  <c r="BO102" i="4" s="1"/>
  <c r="BB102" i="4"/>
  <c r="BD102" i="4"/>
  <c r="BG102" i="4"/>
  <c r="BS102" i="4" s="1"/>
  <c r="BF102" i="4"/>
  <c r="AZ101" i="4"/>
  <c r="BC101" i="4"/>
  <c r="BO101" i="4" s="1"/>
  <c r="BB101" i="4"/>
  <c r="BD101" i="4"/>
  <c r="BG101" i="4"/>
  <c r="BS101" i="4" s="1"/>
  <c r="BF101" i="4"/>
  <c r="AZ100" i="4"/>
  <c r="BC100" i="4"/>
  <c r="BO100" i="4" s="1"/>
  <c r="BB100" i="4"/>
  <c r="BD100" i="4"/>
  <c r="BG100" i="4"/>
  <c r="BS100" i="4" s="1"/>
  <c r="BF100" i="4"/>
  <c r="AZ99" i="4"/>
  <c r="BC99" i="4"/>
  <c r="BO99" i="4" s="1"/>
  <c r="BB99" i="4"/>
  <c r="BD99" i="4"/>
  <c r="BG99" i="4"/>
  <c r="BS99" i="4" s="1"/>
  <c r="BF99" i="4"/>
  <c r="AZ98" i="4"/>
  <c r="BC98" i="4"/>
  <c r="BO98" i="4" s="1"/>
  <c r="BB98" i="4"/>
  <c r="BD98" i="4"/>
  <c r="BG98" i="4"/>
  <c r="BS98" i="4" s="1"/>
  <c r="BF98" i="4"/>
  <c r="AZ97" i="4"/>
  <c r="BC97" i="4"/>
  <c r="BO97" i="4" s="1"/>
  <c r="BB97" i="4"/>
  <c r="BD97" i="4"/>
  <c r="BG97" i="4"/>
  <c r="BS97" i="4" s="1"/>
  <c r="BF97" i="4"/>
  <c r="AZ96" i="4"/>
  <c r="BC96" i="4"/>
  <c r="BO96" i="4" s="1"/>
  <c r="BB96" i="4"/>
  <c r="BD96" i="4"/>
  <c r="BG96" i="4"/>
  <c r="BS96" i="4" s="1"/>
  <c r="BF96" i="4"/>
  <c r="AZ95" i="4"/>
  <c r="BC95" i="4"/>
  <c r="BO95" i="4" s="1"/>
  <c r="BB95" i="4"/>
  <c r="BD95" i="4"/>
  <c r="BG95" i="4"/>
  <c r="BS95" i="4" s="1"/>
  <c r="BF95" i="4"/>
  <c r="AZ94" i="4"/>
  <c r="BC94" i="4"/>
  <c r="BO94" i="4" s="1"/>
  <c r="BB94" i="4"/>
  <c r="BD94" i="4"/>
  <c r="BG94" i="4"/>
  <c r="BS94" i="4" s="1"/>
  <c r="BF94" i="4"/>
  <c r="AZ93" i="4"/>
  <c r="BC93" i="4"/>
  <c r="BO93" i="4" s="1"/>
  <c r="BB93" i="4"/>
  <c r="BD93" i="4"/>
  <c r="BG93" i="4"/>
  <c r="BS93" i="4" s="1"/>
  <c r="BF93" i="4"/>
  <c r="AZ92" i="4"/>
  <c r="BC92" i="4"/>
  <c r="BO92" i="4" s="1"/>
  <c r="BB92" i="4"/>
  <c r="BD92" i="4"/>
  <c r="BG92" i="4"/>
  <c r="BS92" i="4" s="1"/>
  <c r="BF92" i="4"/>
  <c r="AZ91" i="4"/>
  <c r="BC91" i="4"/>
  <c r="BO91" i="4" s="1"/>
  <c r="BB91" i="4"/>
  <c r="BD91" i="4"/>
  <c r="BG91" i="4"/>
  <c r="BS91" i="4" s="1"/>
  <c r="BF91" i="4"/>
  <c r="AZ90" i="4"/>
  <c r="BC90" i="4"/>
  <c r="BO90" i="4" s="1"/>
  <c r="BB90" i="4"/>
  <c r="BD90" i="4"/>
  <c r="BG90" i="4"/>
  <c r="BS90" i="4" s="1"/>
  <c r="BF90" i="4"/>
  <c r="AZ89" i="4"/>
  <c r="BC89" i="4"/>
  <c r="BO89" i="4" s="1"/>
  <c r="BB89" i="4"/>
  <c r="BD89" i="4"/>
  <c r="BG89" i="4"/>
  <c r="BS89" i="4" s="1"/>
  <c r="BF89" i="4"/>
  <c r="AZ88" i="4"/>
  <c r="BC88" i="4"/>
  <c r="BO88" i="4" s="1"/>
  <c r="BB88" i="4"/>
  <c r="BD88" i="4"/>
  <c r="BG88" i="4"/>
  <c r="BS88" i="4" s="1"/>
  <c r="BF88" i="4"/>
  <c r="AZ87" i="4"/>
  <c r="BC87" i="4"/>
  <c r="BO87" i="4" s="1"/>
  <c r="BB87" i="4"/>
  <c r="BD87" i="4"/>
  <c r="BG87" i="4"/>
  <c r="BS87" i="4" s="1"/>
  <c r="BF87" i="4"/>
  <c r="AZ86" i="4"/>
  <c r="BC86" i="4"/>
  <c r="BO86" i="4" s="1"/>
  <c r="BB86" i="4"/>
  <c r="BD86" i="4"/>
  <c r="BG86" i="4"/>
  <c r="BS86" i="4" s="1"/>
  <c r="BF86" i="4"/>
  <c r="AZ85" i="4"/>
  <c r="BC85" i="4"/>
  <c r="BO85" i="4" s="1"/>
  <c r="BB85" i="4"/>
  <c r="BD85" i="4"/>
  <c r="BG85" i="4"/>
  <c r="BS85" i="4" s="1"/>
  <c r="BF85" i="4"/>
  <c r="AZ84" i="4"/>
  <c r="BC84" i="4"/>
  <c r="BO84" i="4" s="1"/>
  <c r="BB84" i="4"/>
  <c r="BD84" i="4"/>
  <c r="BG84" i="4"/>
  <c r="BS84" i="4" s="1"/>
  <c r="BF84" i="4"/>
  <c r="AZ83" i="4"/>
  <c r="BC83" i="4"/>
  <c r="BO83" i="4" s="1"/>
  <c r="BB83" i="4"/>
  <c r="BD83" i="4"/>
  <c r="BG83" i="4"/>
  <c r="BS83" i="4" s="1"/>
  <c r="BF83" i="4"/>
  <c r="AZ82" i="4"/>
  <c r="BC82" i="4"/>
  <c r="BO82" i="4" s="1"/>
  <c r="BB82" i="4"/>
  <c r="BD82" i="4"/>
  <c r="BG82" i="4"/>
  <c r="BS82" i="4" s="1"/>
  <c r="BF82" i="4"/>
  <c r="AZ81" i="4"/>
  <c r="BC81" i="4"/>
  <c r="BO81" i="4" s="1"/>
  <c r="BB81" i="4"/>
  <c r="BD81" i="4"/>
  <c r="BG81" i="4"/>
  <c r="BS81" i="4" s="1"/>
  <c r="BF81" i="4"/>
  <c r="AZ80" i="4"/>
  <c r="BC80" i="4"/>
  <c r="BO80" i="4" s="1"/>
  <c r="BB80" i="4"/>
  <c r="BD80" i="4"/>
  <c r="BG80" i="4"/>
  <c r="BS80" i="4" s="1"/>
  <c r="BF80" i="4"/>
  <c r="AZ79" i="4"/>
  <c r="BC79" i="4"/>
  <c r="BO79" i="4" s="1"/>
  <c r="BB79" i="4"/>
  <c r="BD79" i="4"/>
  <c r="BG79" i="4"/>
  <c r="BS79" i="4" s="1"/>
  <c r="BF79" i="4"/>
  <c r="AZ78" i="4"/>
  <c r="BC78" i="4"/>
  <c r="BO78" i="4" s="1"/>
  <c r="BB78" i="4"/>
  <c r="BD78" i="4"/>
  <c r="BG78" i="4"/>
  <c r="BS78" i="4" s="1"/>
  <c r="BF78" i="4"/>
  <c r="AZ77" i="4"/>
  <c r="BC77" i="4"/>
  <c r="BO77" i="4" s="1"/>
  <c r="BB77" i="4"/>
  <c r="BD77" i="4"/>
  <c r="BG77" i="4"/>
  <c r="BS77" i="4" s="1"/>
  <c r="BF77" i="4"/>
  <c r="AZ76" i="4"/>
  <c r="BC76" i="4"/>
  <c r="BO76" i="4" s="1"/>
  <c r="BB76" i="4"/>
  <c r="BD76" i="4"/>
  <c r="BG76" i="4"/>
  <c r="BS76" i="4" s="1"/>
  <c r="BF76" i="4"/>
  <c r="AZ75" i="4"/>
  <c r="BC75" i="4"/>
  <c r="BO75" i="4" s="1"/>
  <c r="BB75" i="4"/>
  <c r="BD75" i="4"/>
  <c r="BG75" i="4"/>
  <c r="BS75" i="4" s="1"/>
  <c r="BF75" i="4"/>
  <c r="AZ74" i="4"/>
  <c r="BC74" i="4"/>
  <c r="BO74" i="4" s="1"/>
  <c r="BB74" i="4"/>
  <c r="BD74" i="4"/>
  <c r="BG74" i="4"/>
  <c r="BS74" i="4" s="1"/>
  <c r="BF74" i="4"/>
  <c r="AZ73" i="4"/>
  <c r="BC73" i="4"/>
  <c r="BO73" i="4" s="1"/>
  <c r="BB73" i="4"/>
  <c r="BD73" i="4"/>
  <c r="BG73" i="4"/>
  <c r="BS73" i="4" s="1"/>
  <c r="BF73" i="4"/>
  <c r="AZ72" i="4"/>
  <c r="BC72" i="4"/>
  <c r="BO72" i="4" s="1"/>
  <c r="BB72" i="4"/>
  <c r="BD72" i="4"/>
  <c r="BG72" i="4"/>
  <c r="BS72" i="4" s="1"/>
  <c r="BF72" i="4"/>
  <c r="AZ71" i="4"/>
  <c r="BC71" i="4"/>
  <c r="BO71" i="4" s="1"/>
  <c r="BB71" i="4"/>
  <c r="BD71" i="4"/>
  <c r="BG71" i="4"/>
  <c r="BS71" i="4" s="1"/>
  <c r="BF71" i="4"/>
  <c r="AZ70" i="4"/>
  <c r="BC70" i="4"/>
  <c r="BO70" i="4" s="1"/>
  <c r="BB70" i="4"/>
  <c r="BD70" i="4"/>
  <c r="BG70" i="4"/>
  <c r="BS70" i="4" s="1"/>
  <c r="BF70" i="4"/>
  <c r="AZ69" i="4"/>
  <c r="BC69" i="4"/>
  <c r="BO69" i="4" s="1"/>
  <c r="BB69" i="4"/>
  <c r="BD69" i="4"/>
  <c r="BG69" i="4"/>
  <c r="BS69" i="4" s="1"/>
  <c r="BF69" i="4"/>
  <c r="AZ68" i="4"/>
  <c r="BC68" i="4"/>
  <c r="BO68" i="4" s="1"/>
  <c r="BB68" i="4"/>
  <c r="BD68" i="4"/>
  <c r="BG68" i="4"/>
  <c r="BS68" i="4" s="1"/>
  <c r="BF68" i="4"/>
  <c r="AZ67" i="4"/>
  <c r="BC67" i="4"/>
  <c r="BO67" i="4" s="1"/>
  <c r="BB67" i="4"/>
  <c r="BD67" i="4"/>
  <c r="BG67" i="4"/>
  <c r="BS67" i="4" s="1"/>
  <c r="BF67" i="4"/>
  <c r="AZ66" i="4"/>
  <c r="BC66" i="4"/>
  <c r="BO66" i="4" s="1"/>
  <c r="BB66" i="4"/>
  <c r="BD66" i="4"/>
  <c r="BG66" i="4"/>
  <c r="BS66" i="4" s="1"/>
  <c r="BF66" i="4"/>
  <c r="AZ65" i="4"/>
  <c r="BC65" i="4"/>
  <c r="BO65" i="4" s="1"/>
  <c r="BB65" i="4"/>
  <c r="BD65" i="4"/>
  <c r="BG65" i="4"/>
  <c r="BS65" i="4" s="1"/>
  <c r="BF65" i="4"/>
  <c r="AZ64" i="4"/>
  <c r="BC64" i="4"/>
  <c r="BO64" i="4" s="1"/>
  <c r="BB64" i="4"/>
  <c r="BD64" i="4"/>
  <c r="BG64" i="4"/>
  <c r="BS64" i="4" s="1"/>
  <c r="BF64" i="4"/>
  <c r="AZ63" i="4"/>
  <c r="BC63" i="4"/>
  <c r="BO63" i="4" s="1"/>
  <c r="BB63" i="4"/>
  <c r="BD63" i="4"/>
  <c r="BG63" i="4"/>
  <c r="BS63" i="4" s="1"/>
  <c r="BF63" i="4"/>
  <c r="AZ62" i="4"/>
  <c r="BC62" i="4"/>
  <c r="BO62" i="4" s="1"/>
  <c r="BB62" i="4"/>
  <c r="BD62" i="4"/>
  <c r="BG62" i="4"/>
  <c r="BS62" i="4" s="1"/>
  <c r="BF62" i="4"/>
  <c r="AZ61" i="4"/>
  <c r="BC61" i="4"/>
  <c r="BO61" i="4" s="1"/>
  <c r="BB61" i="4"/>
  <c r="BD61" i="4"/>
  <c r="BG61" i="4"/>
  <c r="BS61" i="4" s="1"/>
  <c r="BF61" i="4"/>
  <c r="AZ60" i="4"/>
  <c r="BC60" i="4"/>
  <c r="BO60" i="4" s="1"/>
  <c r="BB60" i="4"/>
  <c r="BD60" i="4"/>
  <c r="BG60" i="4"/>
  <c r="BS60" i="4" s="1"/>
  <c r="BF60" i="4"/>
  <c r="AZ59" i="4"/>
  <c r="BC59" i="4"/>
  <c r="BO59" i="4" s="1"/>
  <c r="BB59" i="4"/>
  <c r="BD59" i="4"/>
  <c r="BG59" i="4"/>
  <c r="BS59" i="4" s="1"/>
  <c r="BF59" i="4"/>
  <c r="AZ58" i="4"/>
  <c r="BC58" i="4"/>
  <c r="BO58" i="4" s="1"/>
  <c r="BB58" i="4"/>
  <c r="BD58" i="4"/>
  <c r="BG58" i="4"/>
  <c r="BS58" i="4" s="1"/>
  <c r="BF58" i="4"/>
  <c r="AZ57" i="4"/>
  <c r="BC57" i="4"/>
  <c r="BO57" i="4" s="1"/>
  <c r="BB57" i="4"/>
  <c r="BD57" i="4"/>
  <c r="BG57" i="4"/>
  <c r="BS57" i="4" s="1"/>
  <c r="BF57" i="4"/>
  <c r="AZ56" i="4"/>
  <c r="BC56" i="4"/>
  <c r="BO56" i="4" s="1"/>
  <c r="BB56" i="4"/>
  <c r="BD56" i="4"/>
  <c r="BG56" i="4"/>
  <c r="BS56" i="4" s="1"/>
  <c r="BF56" i="4"/>
  <c r="AZ55" i="4"/>
  <c r="BC55" i="4"/>
  <c r="BO55" i="4" s="1"/>
  <c r="BB55" i="4"/>
  <c r="BD55" i="4"/>
  <c r="BG55" i="4"/>
  <c r="BS55" i="4" s="1"/>
  <c r="BF55" i="4"/>
  <c r="AZ54" i="4"/>
  <c r="BC54" i="4"/>
  <c r="BO54" i="4" s="1"/>
  <c r="BB54" i="4"/>
  <c r="BD54" i="4"/>
  <c r="BG54" i="4"/>
  <c r="BS54" i="4" s="1"/>
  <c r="BF54" i="4"/>
  <c r="AZ53" i="4"/>
  <c r="BC53" i="4"/>
  <c r="BO53" i="4" s="1"/>
  <c r="BB53" i="4"/>
  <c r="BD53" i="4"/>
  <c r="BG53" i="4"/>
  <c r="BS53" i="4" s="1"/>
  <c r="BF53" i="4"/>
  <c r="AZ52" i="4"/>
  <c r="BC52" i="4"/>
  <c r="BO52" i="4" s="1"/>
  <c r="BB52" i="4"/>
  <c r="BD52" i="4"/>
  <c r="BG52" i="4"/>
  <c r="BS52" i="4" s="1"/>
  <c r="BF52" i="4"/>
  <c r="AZ51" i="4"/>
  <c r="BC51" i="4"/>
  <c r="BO51" i="4" s="1"/>
  <c r="BB51" i="4"/>
  <c r="BD51" i="4"/>
  <c r="BG51" i="4"/>
  <c r="BS51" i="4" s="1"/>
  <c r="BF51" i="4"/>
  <c r="AZ50" i="4"/>
  <c r="BC50" i="4"/>
  <c r="BO50" i="4" s="1"/>
  <c r="BB50" i="4"/>
  <c r="BD50" i="4"/>
  <c r="BG50" i="4"/>
  <c r="BS50" i="4" s="1"/>
  <c r="BF50" i="4"/>
  <c r="AZ49" i="4"/>
  <c r="BC49" i="4"/>
  <c r="BO49" i="4" s="1"/>
  <c r="BB49" i="4"/>
  <c r="BD49" i="4"/>
  <c r="BG49" i="4"/>
  <c r="BS49" i="4" s="1"/>
  <c r="BF49" i="4"/>
  <c r="AZ48" i="4"/>
  <c r="BC48" i="4"/>
  <c r="BO48" i="4" s="1"/>
  <c r="BB48" i="4"/>
  <c r="BD48" i="4"/>
  <c r="BG48" i="4"/>
  <c r="BS48" i="4" s="1"/>
  <c r="BF48" i="4"/>
  <c r="AZ47" i="4"/>
  <c r="BC47" i="4"/>
  <c r="BO47" i="4" s="1"/>
  <c r="BB47" i="4"/>
  <c r="BD47" i="4"/>
  <c r="BG47" i="4"/>
  <c r="BS47" i="4" s="1"/>
  <c r="BF47" i="4"/>
  <c r="AZ46" i="4"/>
  <c r="BC46" i="4"/>
  <c r="BO46" i="4" s="1"/>
  <c r="BB46" i="4"/>
  <c r="BD46" i="4"/>
  <c r="BG46" i="4"/>
  <c r="BS46" i="4" s="1"/>
  <c r="BF46" i="4"/>
  <c r="AZ45" i="4"/>
  <c r="BC45" i="4"/>
  <c r="BO45" i="4" s="1"/>
  <c r="BB45" i="4"/>
  <c r="BD45" i="4"/>
  <c r="BG45" i="4"/>
  <c r="BS45" i="4" s="1"/>
  <c r="BF45" i="4"/>
  <c r="AZ44" i="4"/>
  <c r="BC44" i="4"/>
  <c r="BO44" i="4" s="1"/>
  <c r="BB44" i="4"/>
  <c r="BD44" i="4"/>
  <c r="BG44" i="4"/>
  <c r="BS44" i="4" s="1"/>
  <c r="BF44" i="4"/>
  <c r="AZ43" i="4"/>
  <c r="BC43" i="4"/>
  <c r="BO43" i="4" s="1"/>
  <c r="BB43" i="4"/>
  <c r="BD43" i="4"/>
  <c r="BG43" i="4"/>
  <c r="BS43" i="4" s="1"/>
  <c r="BF43" i="4"/>
  <c r="AZ42" i="4"/>
  <c r="BC42" i="4"/>
  <c r="BO42" i="4" s="1"/>
  <c r="BB42" i="4"/>
  <c r="BD42" i="4"/>
  <c r="BG42" i="4"/>
  <c r="BS42" i="4" s="1"/>
  <c r="BF42" i="4"/>
  <c r="AZ41" i="4"/>
  <c r="BC41" i="4"/>
  <c r="BO41" i="4" s="1"/>
  <c r="BB41" i="4"/>
  <c r="BD41" i="4"/>
  <c r="BG41" i="4"/>
  <c r="BS41" i="4" s="1"/>
  <c r="BF41" i="4"/>
  <c r="AZ40" i="4"/>
  <c r="BC40" i="4"/>
  <c r="BO40" i="4" s="1"/>
  <c r="BB40" i="4"/>
  <c r="BD40" i="4"/>
  <c r="BG40" i="4"/>
  <c r="BS40" i="4" s="1"/>
  <c r="BF40" i="4"/>
  <c r="AZ39" i="4"/>
  <c r="BC39" i="4"/>
  <c r="BO39" i="4" s="1"/>
  <c r="BB39" i="4"/>
  <c r="BD39" i="4"/>
  <c r="BG39" i="4"/>
  <c r="BS39" i="4" s="1"/>
  <c r="BF39" i="4"/>
  <c r="AZ38" i="4"/>
  <c r="BC38" i="4"/>
  <c r="BO38" i="4" s="1"/>
  <c r="BB38" i="4"/>
  <c r="BD38" i="4"/>
  <c r="BG38" i="4"/>
  <c r="BS38" i="4" s="1"/>
  <c r="BF38" i="4"/>
  <c r="AZ37" i="4"/>
  <c r="BC37" i="4"/>
  <c r="BO37" i="4" s="1"/>
  <c r="BB37" i="4"/>
  <c r="BD37" i="4"/>
  <c r="BG37" i="4"/>
  <c r="BS37" i="4" s="1"/>
  <c r="BF37" i="4"/>
  <c r="AZ36" i="4"/>
  <c r="BC36" i="4"/>
  <c r="BO36" i="4" s="1"/>
  <c r="BB36" i="4"/>
  <c r="BD36" i="4"/>
  <c r="BG36" i="4"/>
  <c r="BS36" i="4" s="1"/>
  <c r="BF36" i="4"/>
  <c r="AZ35" i="4"/>
  <c r="BC35" i="4"/>
  <c r="BO35" i="4" s="1"/>
  <c r="BB35" i="4"/>
  <c r="BD35" i="4"/>
  <c r="BG35" i="4"/>
  <c r="BS35" i="4" s="1"/>
  <c r="BF35" i="4"/>
  <c r="AZ34" i="4"/>
  <c r="BC34" i="4"/>
  <c r="BO34" i="4" s="1"/>
  <c r="BB34" i="4"/>
  <c r="BD34" i="4"/>
  <c r="BG34" i="4"/>
  <c r="BS34" i="4" s="1"/>
  <c r="BF34" i="4"/>
  <c r="AZ33" i="4"/>
  <c r="BC33" i="4"/>
  <c r="BO33" i="4" s="1"/>
  <c r="BB33" i="4"/>
  <c r="BD33" i="4"/>
  <c r="BG33" i="4"/>
  <c r="BS33" i="4" s="1"/>
  <c r="BF33" i="4"/>
  <c r="AZ32" i="4"/>
  <c r="BC32" i="4"/>
  <c r="BO32" i="4" s="1"/>
  <c r="BB32" i="4"/>
  <c r="BD32" i="4"/>
  <c r="BG32" i="4"/>
  <c r="BS32" i="4" s="1"/>
  <c r="BF32" i="4"/>
  <c r="AZ31" i="4"/>
  <c r="BC31" i="4"/>
  <c r="BO31" i="4" s="1"/>
  <c r="BB31" i="4"/>
  <c r="BD31" i="4"/>
  <c r="BG31" i="4"/>
  <c r="BS31" i="4" s="1"/>
  <c r="BF31" i="4"/>
  <c r="AZ30" i="4"/>
  <c r="BC30" i="4"/>
  <c r="BO30" i="4" s="1"/>
  <c r="BB30" i="4"/>
  <c r="BD30" i="4"/>
  <c r="BG30" i="4"/>
  <c r="BS30" i="4" s="1"/>
  <c r="BF30" i="4"/>
  <c r="AZ29" i="4"/>
  <c r="BC29" i="4"/>
  <c r="BO29" i="4" s="1"/>
  <c r="BB29" i="4"/>
  <c r="BD29" i="4"/>
  <c r="BG29" i="4"/>
  <c r="BS29" i="4" s="1"/>
  <c r="BF29" i="4"/>
  <c r="AZ28" i="4"/>
  <c r="BC28" i="4"/>
  <c r="BO28" i="4" s="1"/>
  <c r="BB28" i="4"/>
  <c r="BD28" i="4"/>
  <c r="BG28" i="4"/>
  <c r="BS28" i="4" s="1"/>
  <c r="BF28" i="4"/>
  <c r="AZ27" i="4"/>
  <c r="BC27" i="4"/>
  <c r="BO27" i="4" s="1"/>
  <c r="BB27" i="4"/>
  <c r="BD27" i="4"/>
  <c r="BG27" i="4"/>
  <c r="BS27" i="4" s="1"/>
  <c r="BF27" i="4"/>
  <c r="AZ26" i="4"/>
  <c r="BC26" i="4"/>
  <c r="BO26" i="4" s="1"/>
  <c r="BB26" i="4"/>
  <c r="BD26" i="4"/>
  <c r="BG26" i="4"/>
  <c r="BS26" i="4" s="1"/>
  <c r="BF26" i="4"/>
  <c r="AZ25" i="4"/>
  <c r="BC25" i="4"/>
  <c r="BO25" i="4" s="1"/>
  <c r="BB25" i="4"/>
  <c r="BD25" i="4"/>
  <c r="BG25" i="4"/>
  <c r="BS25" i="4" s="1"/>
  <c r="BF25" i="4"/>
  <c r="AZ24" i="4"/>
  <c r="BC24" i="4"/>
  <c r="BO24" i="4" s="1"/>
  <c r="BB24" i="4"/>
  <c r="BD24" i="4"/>
  <c r="BG24" i="4"/>
  <c r="BS24" i="4" s="1"/>
  <c r="BF24" i="4"/>
  <c r="AZ23" i="4"/>
  <c r="BC23" i="4"/>
  <c r="BO23" i="4" s="1"/>
  <c r="BB23" i="4"/>
  <c r="BD23" i="4"/>
  <c r="BG23" i="4"/>
  <c r="BS23" i="4" s="1"/>
  <c r="BF23" i="4"/>
  <c r="AZ22" i="4"/>
  <c r="BC22" i="4"/>
  <c r="BO22" i="4" s="1"/>
  <c r="BB22" i="4"/>
  <c r="BD22" i="4"/>
  <c r="BG22" i="4"/>
  <c r="BS22" i="4" s="1"/>
  <c r="BF22" i="4"/>
  <c r="AZ21" i="4"/>
  <c r="BC21" i="4"/>
  <c r="BO21" i="4" s="1"/>
  <c r="BB21" i="4"/>
  <c r="BD21" i="4"/>
  <c r="BG21" i="4"/>
  <c r="BS21" i="4" s="1"/>
  <c r="BF21" i="4"/>
  <c r="AZ20" i="4"/>
  <c r="BC20" i="4"/>
  <c r="BO20" i="4" s="1"/>
  <c r="BB20" i="4"/>
  <c r="BD20" i="4"/>
  <c r="BG20" i="4"/>
  <c r="BS20" i="4" s="1"/>
  <c r="BF20" i="4"/>
  <c r="AZ19" i="4"/>
  <c r="BC19" i="4"/>
  <c r="BO19" i="4" s="1"/>
  <c r="BB19" i="4"/>
  <c r="BD19" i="4"/>
  <c r="BG19" i="4"/>
  <c r="BS19" i="4" s="1"/>
  <c r="BF19" i="4"/>
  <c r="AZ18" i="4"/>
  <c r="BC18" i="4"/>
  <c r="BO18" i="4" s="1"/>
  <c r="BB18" i="4"/>
  <c r="BD18" i="4"/>
  <c r="BG18" i="4"/>
  <c r="BS18" i="4" s="1"/>
  <c r="BF18" i="4"/>
  <c r="AZ17" i="4"/>
  <c r="BC17" i="4"/>
  <c r="BO17" i="4" s="1"/>
  <c r="BB17" i="4"/>
  <c r="BD17" i="4"/>
  <c r="BG17" i="4"/>
  <c r="BS17" i="4" s="1"/>
  <c r="BF17" i="4"/>
  <c r="AZ16" i="4"/>
  <c r="BC16" i="4"/>
  <c r="BO16" i="4" s="1"/>
  <c r="BB16" i="4"/>
  <c r="BD16" i="4"/>
  <c r="BG16" i="4"/>
  <c r="BS16" i="4" s="1"/>
  <c r="BF16" i="4"/>
  <c r="AZ15" i="4"/>
  <c r="BC15" i="4"/>
  <c r="BO15" i="4" s="1"/>
  <c r="BB15" i="4"/>
  <c r="BD15" i="4"/>
  <c r="BG15" i="4"/>
  <c r="BS15" i="4" s="1"/>
  <c r="BF15" i="4"/>
  <c r="AZ14" i="4"/>
  <c r="BC14" i="4"/>
  <c r="BO14" i="4" s="1"/>
  <c r="BB14" i="4"/>
  <c r="BD14" i="4"/>
  <c r="BG14" i="4"/>
  <c r="BS14" i="4" s="1"/>
  <c r="BF14" i="4"/>
  <c r="AZ13" i="4"/>
  <c r="BC13" i="4"/>
  <c r="BO13" i="4" s="1"/>
  <c r="BB13" i="4"/>
  <c r="BD13" i="4"/>
  <c r="BG13" i="4"/>
  <c r="BS13" i="4" s="1"/>
  <c r="BF13" i="4"/>
  <c r="AZ12" i="4"/>
  <c r="BC12" i="4"/>
  <c r="BO12" i="4" s="1"/>
  <c r="BB12" i="4"/>
  <c r="BD12" i="4"/>
  <c r="BG12" i="4"/>
  <c r="BS12" i="4" s="1"/>
  <c r="BF12" i="4"/>
  <c r="AZ11" i="4"/>
  <c r="BC11" i="4"/>
  <c r="BO11" i="4" s="1"/>
  <c r="BB11" i="4"/>
  <c r="BD11" i="4"/>
  <c r="BG11" i="4"/>
  <c r="BS11" i="4" s="1"/>
  <c r="BF11" i="4"/>
  <c r="AZ10" i="4"/>
  <c r="BC10" i="4"/>
  <c r="BO10" i="4" s="1"/>
  <c r="BB10" i="4"/>
  <c r="BD10" i="4"/>
  <c r="BG10" i="4"/>
  <c r="BS10" i="4" s="1"/>
  <c r="BF10" i="4"/>
  <c r="AZ9" i="4"/>
  <c r="BC9" i="4"/>
  <c r="BO9" i="4" s="1"/>
  <c r="BB9" i="4"/>
  <c r="BD9" i="4"/>
  <c r="BG9" i="4"/>
  <c r="BS9" i="4" s="1"/>
  <c r="BF9" i="4"/>
  <c r="AZ8" i="4"/>
  <c r="BC8" i="4"/>
  <c r="BO8" i="4" s="1"/>
  <c r="BB8" i="4"/>
  <c r="BD8" i="4"/>
  <c r="BG8" i="4"/>
  <c r="BS8" i="4" s="1"/>
  <c r="BF8" i="4"/>
  <c r="AZ7" i="4"/>
  <c r="BC7" i="4"/>
  <c r="BO7" i="4" s="1"/>
  <c r="BB7" i="4"/>
  <c r="BD7" i="4"/>
  <c r="BG7" i="4"/>
  <c r="BS7" i="4" s="1"/>
  <c r="BF7" i="4"/>
  <c r="AZ6" i="4"/>
  <c r="BC6" i="4"/>
  <c r="BO6" i="4" s="1"/>
  <c r="BB6" i="4"/>
  <c r="BD6" i="4"/>
  <c r="BG6" i="4"/>
  <c r="BS6" i="4" s="1"/>
  <c r="BF6" i="4"/>
  <c r="BF5" i="4"/>
  <c r="BD5" i="4"/>
  <c r="BG5" i="4"/>
  <c r="BS5" i="4" s="1"/>
  <c r="BB4" i="4"/>
  <c r="AZ4" i="4"/>
  <c r="BC4" i="4"/>
  <c r="BO4" i="4" s="1"/>
  <c r="BF4" i="4"/>
  <c r="BD4" i="4"/>
  <c r="BG4" i="4"/>
  <c r="BS4" i="4" s="1"/>
  <c r="BM2" i="4"/>
  <c r="BY2" i="4" s="1"/>
  <c r="BN2" i="4"/>
  <c r="BL902" i="4"/>
  <c r="BP302" i="4"/>
  <c r="BL5" i="4"/>
  <c r="BL3" i="4"/>
  <c r="BL2" i="4"/>
  <c r="BM1202" i="4" l="1"/>
  <c r="BY1202" i="4" s="1"/>
  <c r="BN1202" i="4"/>
  <c r="BQ1202" i="4"/>
  <c r="CC1202" i="4" s="1"/>
  <c r="BR1202" i="4"/>
  <c r="BM1201" i="4"/>
  <c r="BY1201" i="4" s="1"/>
  <c r="BN1201" i="4"/>
  <c r="BQ1201" i="4"/>
  <c r="CC1201" i="4" s="1"/>
  <c r="BR1201" i="4"/>
  <c r="BM1200" i="4"/>
  <c r="BY1200" i="4" s="1"/>
  <c r="BN1200" i="4"/>
  <c r="BQ1200" i="4"/>
  <c r="CC1200" i="4" s="1"/>
  <c r="BR1200" i="4"/>
  <c r="BM1199" i="4"/>
  <c r="BY1199" i="4" s="1"/>
  <c r="BN1199" i="4"/>
  <c r="BQ1199" i="4"/>
  <c r="CC1199" i="4" s="1"/>
  <c r="BR1199" i="4"/>
  <c r="BM1198" i="4"/>
  <c r="BY1198" i="4" s="1"/>
  <c r="BN1198" i="4"/>
  <c r="BQ1198" i="4"/>
  <c r="CC1198" i="4" s="1"/>
  <c r="BR1198" i="4"/>
  <c r="BM1197" i="4"/>
  <c r="BY1197" i="4" s="1"/>
  <c r="BN1197" i="4"/>
  <c r="BQ1197" i="4"/>
  <c r="CC1197" i="4" s="1"/>
  <c r="BR1197" i="4"/>
  <c r="BM1196" i="4"/>
  <c r="BY1196" i="4" s="1"/>
  <c r="BN1196" i="4"/>
  <c r="BQ1196" i="4"/>
  <c r="CC1196" i="4" s="1"/>
  <c r="BR1196" i="4"/>
  <c r="BM1195" i="4"/>
  <c r="BY1195" i="4" s="1"/>
  <c r="BN1195" i="4"/>
  <c r="BQ1195" i="4"/>
  <c r="CC1195" i="4" s="1"/>
  <c r="BR1195" i="4"/>
  <c r="BM1194" i="4"/>
  <c r="BY1194" i="4" s="1"/>
  <c r="BN1194" i="4"/>
  <c r="BQ1194" i="4"/>
  <c r="CC1194" i="4" s="1"/>
  <c r="BR1194" i="4"/>
  <c r="BM1193" i="4"/>
  <c r="BY1193" i="4" s="1"/>
  <c r="BN1193" i="4"/>
  <c r="BQ1193" i="4"/>
  <c r="CC1193" i="4" s="1"/>
  <c r="BR1193" i="4"/>
  <c r="BM1192" i="4"/>
  <c r="BY1192" i="4" s="1"/>
  <c r="BN1192" i="4"/>
  <c r="BQ1192" i="4"/>
  <c r="CC1192" i="4" s="1"/>
  <c r="BR1192" i="4"/>
  <c r="BM1191" i="4"/>
  <c r="BY1191" i="4" s="1"/>
  <c r="BN1191" i="4"/>
  <c r="BQ1191" i="4"/>
  <c r="CC1191" i="4" s="1"/>
  <c r="BR1191" i="4"/>
  <c r="BM1190" i="4"/>
  <c r="BY1190" i="4" s="1"/>
  <c r="BN1190" i="4"/>
  <c r="BQ1190" i="4"/>
  <c r="CC1190" i="4" s="1"/>
  <c r="BR1190" i="4"/>
  <c r="BM1189" i="4"/>
  <c r="BY1189" i="4" s="1"/>
  <c r="BN1189" i="4"/>
  <c r="BQ1189" i="4"/>
  <c r="CC1189" i="4" s="1"/>
  <c r="BR1189" i="4"/>
  <c r="BM1188" i="4"/>
  <c r="BY1188" i="4" s="1"/>
  <c r="BN1188" i="4"/>
  <c r="BQ1188" i="4"/>
  <c r="CC1188" i="4" s="1"/>
  <c r="BR1188" i="4"/>
  <c r="BM1187" i="4"/>
  <c r="BY1187" i="4" s="1"/>
  <c r="BN1187" i="4"/>
  <c r="BQ1187" i="4"/>
  <c r="CC1187" i="4" s="1"/>
  <c r="BR1187" i="4"/>
  <c r="BM1186" i="4"/>
  <c r="BY1186" i="4" s="1"/>
  <c r="BN1186" i="4"/>
  <c r="BQ1186" i="4"/>
  <c r="CC1186" i="4" s="1"/>
  <c r="BR1186" i="4"/>
  <c r="BM1185" i="4"/>
  <c r="BY1185" i="4" s="1"/>
  <c r="BN1185" i="4"/>
  <c r="BQ1185" i="4"/>
  <c r="CC1185" i="4" s="1"/>
  <c r="BR1185" i="4"/>
  <c r="BM1184" i="4"/>
  <c r="BY1184" i="4" s="1"/>
  <c r="BN1184" i="4"/>
  <c r="BQ1184" i="4"/>
  <c r="CC1184" i="4" s="1"/>
  <c r="BR1184" i="4"/>
  <c r="BM1183" i="4"/>
  <c r="BY1183" i="4" s="1"/>
  <c r="BN1183" i="4"/>
  <c r="BQ1183" i="4"/>
  <c r="CC1183" i="4" s="1"/>
  <c r="BR1183" i="4"/>
  <c r="BM1182" i="4"/>
  <c r="BY1182" i="4" s="1"/>
  <c r="BN1182" i="4"/>
  <c r="BQ1182" i="4"/>
  <c r="CC1182" i="4" s="1"/>
  <c r="BR1182" i="4"/>
  <c r="BM1181" i="4"/>
  <c r="BY1181" i="4" s="1"/>
  <c r="BN1181" i="4"/>
  <c r="BQ1181" i="4"/>
  <c r="CC1181" i="4" s="1"/>
  <c r="BR1181" i="4"/>
  <c r="BM1180" i="4"/>
  <c r="BY1180" i="4" s="1"/>
  <c r="BN1180" i="4"/>
  <c r="BQ1180" i="4"/>
  <c r="CC1180" i="4" s="1"/>
  <c r="BR1180" i="4"/>
  <c r="BM1179" i="4"/>
  <c r="BY1179" i="4" s="1"/>
  <c r="BN1179" i="4"/>
  <c r="BQ1179" i="4"/>
  <c r="CC1179" i="4" s="1"/>
  <c r="BR1179" i="4"/>
  <c r="BM1178" i="4"/>
  <c r="BY1178" i="4" s="1"/>
  <c r="BN1178" i="4"/>
  <c r="BQ1178" i="4"/>
  <c r="CC1178" i="4" s="1"/>
  <c r="BR1178" i="4"/>
  <c r="BM1177" i="4"/>
  <c r="BY1177" i="4" s="1"/>
  <c r="BN1177" i="4"/>
  <c r="BQ1177" i="4"/>
  <c r="CC1177" i="4" s="1"/>
  <c r="BR1177" i="4"/>
  <c r="BM1176" i="4"/>
  <c r="BY1176" i="4" s="1"/>
  <c r="BN1176" i="4"/>
  <c r="BQ1176" i="4"/>
  <c r="CC1176" i="4" s="1"/>
  <c r="BR1176" i="4"/>
  <c r="BM1175" i="4"/>
  <c r="BY1175" i="4" s="1"/>
  <c r="BN1175" i="4"/>
  <c r="BQ1175" i="4"/>
  <c r="CC1175" i="4" s="1"/>
  <c r="BR1175" i="4"/>
  <c r="BM1174" i="4"/>
  <c r="BY1174" i="4" s="1"/>
  <c r="BN1174" i="4"/>
  <c r="BQ1174" i="4"/>
  <c r="CC1174" i="4" s="1"/>
  <c r="BR1174" i="4"/>
  <c r="BM1173" i="4"/>
  <c r="BY1173" i="4" s="1"/>
  <c r="BN1173" i="4"/>
  <c r="BQ1173" i="4"/>
  <c r="CC1173" i="4" s="1"/>
  <c r="BR1173" i="4"/>
  <c r="BM1172" i="4"/>
  <c r="BY1172" i="4" s="1"/>
  <c r="BN1172" i="4"/>
  <c r="BQ1172" i="4"/>
  <c r="CC1172" i="4" s="1"/>
  <c r="BR1172" i="4"/>
  <c r="BM1171" i="4"/>
  <c r="BY1171" i="4" s="1"/>
  <c r="BN1171" i="4"/>
  <c r="BQ1171" i="4"/>
  <c r="CC1171" i="4" s="1"/>
  <c r="BR1171" i="4"/>
  <c r="BM1170" i="4"/>
  <c r="BY1170" i="4" s="1"/>
  <c r="BN1170" i="4"/>
  <c r="BQ1170" i="4"/>
  <c r="CC1170" i="4" s="1"/>
  <c r="BR1170" i="4"/>
  <c r="BM1169" i="4"/>
  <c r="BY1169" i="4" s="1"/>
  <c r="BN1169" i="4"/>
  <c r="BQ1169" i="4"/>
  <c r="CC1169" i="4" s="1"/>
  <c r="BR1169" i="4"/>
  <c r="BM1168" i="4"/>
  <c r="BY1168" i="4" s="1"/>
  <c r="BN1168" i="4"/>
  <c r="BQ1168" i="4"/>
  <c r="CC1168" i="4" s="1"/>
  <c r="BR1168" i="4"/>
  <c r="BM1167" i="4"/>
  <c r="BY1167" i="4" s="1"/>
  <c r="BN1167" i="4"/>
  <c r="BQ1167" i="4"/>
  <c r="CC1167" i="4" s="1"/>
  <c r="BR1167" i="4"/>
  <c r="BM1166" i="4"/>
  <c r="BY1166" i="4" s="1"/>
  <c r="BN1166" i="4"/>
  <c r="BQ1166" i="4"/>
  <c r="CC1166" i="4" s="1"/>
  <c r="BR1166" i="4"/>
  <c r="BM1165" i="4"/>
  <c r="BY1165" i="4" s="1"/>
  <c r="BN1165" i="4"/>
  <c r="BQ1165" i="4"/>
  <c r="CC1165" i="4" s="1"/>
  <c r="BR1165" i="4"/>
  <c r="BM1164" i="4"/>
  <c r="BY1164" i="4" s="1"/>
  <c r="BN1164" i="4"/>
  <c r="BQ1164" i="4"/>
  <c r="CC1164" i="4" s="1"/>
  <c r="BR1164" i="4"/>
  <c r="BM1163" i="4"/>
  <c r="BY1163" i="4" s="1"/>
  <c r="BN1163" i="4"/>
  <c r="BQ1163" i="4"/>
  <c r="CC1163" i="4" s="1"/>
  <c r="BR1163" i="4"/>
  <c r="BM1162" i="4"/>
  <c r="BY1162" i="4" s="1"/>
  <c r="BN1162" i="4"/>
  <c r="BQ1162" i="4"/>
  <c r="CC1162" i="4" s="1"/>
  <c r="BR1162" i="4"/>
  <c r="BM1161" i="4"/>
  <c r="BY1161" i="4" s="1"/>
  <c r="BN1161" i="4"/>
  <c r="BQ1161" i="4"/>
  <c r="CC1161" i="4" s="1"/>
  <c r="BR1161" i="4"/>
  <c r="BM1160" i="4"/>
  <c r="BY1160" i="4" s="1"/>
  <c r="BN1160" i="4"/>
  <c r="BQ1160" i="4"/>
  <c r="CC1160" i="4" s="1"/>
  <c r="BR1160" i="4"/>
  <c r="BM1159" i="4"/>
  <c r="BY1159" i="4" s="1"/>
  <c r="BN1159" i="4"/>
  <c r="BQ1159" i="4"/>
  <c r="CC1159" i="4" s="1"/>
  <c r="BR1159" i="4"/>
  <c r="BM1158" i="4"/>
  <c r="BY1158" i="4" s="1"/>
  <c r="BN1158" i="4"/>
  <c r="BQ1158" i="4"/>
  <c r="CC1158" i="4" s="1"/>
  <c r="BR1158" i="4"/>
  <c r="BM1157" i="4"/>
  <c r="BY1157" i="4" s="1"/>
  <c r="BN1157" i="4"/>
  <c r="BQ1157" i="4"/>
  <c r="CC1157" i="4" s="1"/>
  <c r="BR1157" i="4"/>
  <c r="BM1156" i="4"/>
  <c r="BY1156" i="4" s="1"/>
  <c r="BN1156" i="4"/>
  <c r="BQ1156" i="4"/>
  <c r="CC1156" i="4" s="1"/>
  <c r="BR1156" i="4"/>
  <c r="BM1155" i="4"/>
  <c r="BY1155" i="4" s="1"/>
  <c r="BN1155" i="4"/>
  <c r="BQ1155" i="4"/>
  <c r="CC1155" i="4" s="1"/>
  <c r="BR1155" i="4"/>
  <c r="BM1154" i="4"/>
  <c r="BY1154" i="4" s="1"/>
  <c r="BN1154" i="4"/>
  <c r="BQ1154" i="4"/>
  <c r="CC1154" i="4" s="1"/>
  <c r="BR1154" i="4"/>
  <c r="BM1153" i="4"/>
  <c r="BY1153" i="4" s="1"/>
  <c r="BN1153" i="4"/>
  <c r="BQ1153" i="4"/>
  <c r="CC1153" i="4" s="1"/>
  <c r="BR1153" i="4"/>
  <c r="BM1152" i="4"/>
  <c r="BY1152" i="4" s="1"/>
  <c r="BN1152" i="4"/>
  <c r="BQ1152" i="4"/>
  <c r="CC1152" i="4" s="1"/>
  <c r="BR1152" i="4"/>
  <c r="BM1151" i="4"/>
  <c r="BY1151" i="4" s="1"/>
  <c r="BN1151" i="4"/>
  <c r="BQ1151" i="4"/>
  <c r="CC1151" i="4" s="1"/>
  <c r="BR1151" i="4"/>
  <c r="BM1150" i="4"/>
  <c r="BY1150" i="4" s="1"/>
  <c r="BN1150" i="4"/>
  <c r="BQ1150" i="4"/>
  <c r="CC1150" i="4" s="1"/>
  <c r="BR1150" i="4"/>
  <c r="BM1149" i="4"/>
  <c r="BY1149" i="4" s="1"/>
  <c r="BN1149" i="4"/>
  <c r="BQ1149" i="4"/>
  <c r="CC1149" i="4" s="1"/>
  <c r="BR1149" i="4"/>
  <c r="BM1148" i="4"/>
  <c r="BY1148" i="4" s="1"/>
  <c r="BN1148" i="4"/>
  <c r="BQ1148" i="4"/>
  <c r="CC1148" i="4" s="1"/>
  <c r="BR1148" i="4"/>
  <c r="BM1147" i="4"/>
  <c r="BY1147" i="4" s="1"/>
  <c r="BN1147" i="4"/>
  <c r="BQ1147" i="4"/>
  <c r="CC1147" i="4" s="1"/>
  <c r="BR1147" i="4"/>
  <c r="BM1146" i="4"/>
  <c r="BY1146" i="4" s="1"/>
  <c r="BN1146" i="4"/>
  <c r="BQ1146" i="4"/>
  <c r="CC1146" i="4" s="1"/>
  <c r="BR1146" i="4"/>
  <c r="BM1145" i="4"/>
  <c r="BY1145" i="4" s="1"/>
  <c r="BN1145" i="4"/>
  <c r="BQ1145" i="4"/>
  <c r="CC1145" i="4" s="1"/>
  <c r="BR1145" i="4"/>
  <c r="BM1144" i="4"/>
  <c r="BY1144" i="4" s="1"/>
  <c r="BN1144" i="4"/>
  <c r="BQ1144" i="4"/>
  <c r="CC1144" i="4" s="1"/>
  <c r="BR1144" i="4"/>
  <c r="BM1143" i="4"/>
  <c r="BY1143" i="4" s="1"/>
  <c r="BN1143" i="4"/>
  <c r="BQ1143" i="4"/>
  <c r="CC1143" i="4" s="1"/>
  <c r="BR1143" i="4"/>
  <c r="BM1142" i="4"/>
  <c r="BY1142" i="4" s="1"/>
  <c r="BN1142" i="4"/>
  <c r="BQ1142" i="4"/>
  <c r="CC1142" i="4" s="1"/>
  <c r="BR1142" i="4"/>
  <c r="BM1141" i="4"/>
  <c r="BY1141" i="4" s="1"/>
  <c r="BN1141" i="4"/>
  <c r="BQ1141" i="4"/>
  <c r="CC1141" i="4" s="1"/>
  <c r="BR1141" i="4"/>
  <c r="BM1140" i="4"/>
  <c r="BY1140" i="4" s="1"/>
  <c r="BN1140" i="4"/>
  <c r="BQ1140" i="4"/>
  <c r="CC1140" i="4" s="1"/>
  <c r="BR1140" i="4"/>
  <c r="BM1139" i="4"/>
  <c r="BY1139" i="4" s="1"/>
  <c r="BN1139" i="4"/>
  <c r="BQ1139" i="4"/>
  <c r="CC1139" i="4" s="1"/>
  <c r="BR1139" i="4"/>
  <c r="BM1138" i="4"/>
  <c r="BY1138" i="4" s="1"/>
  <c r="BN1138" i="4"/>
  <c r="BQ1138" i="4"/>
  <c r="CC1138" i="4" s="1"/>
  <c r="BR1138" i="4"/>
  <c r="BM1137" i="4"/>
  <c r="BY1137" i="4" s="1"/>
  <c r="BN1137" i="4"/>
  <c r="BQ1137" i="4"/>
  <c r="CC1137" i="4" s="1"/>
  <c r="BR1137" i="4"/>
  <c r="BM1136" i="4"/>
  <c r="BY1136" i="4" s="1"/>
  <c r="BN1136" i="4"/>
  <c r="BQ1136" i="4"/>
  <c r="CC1136" i="4" s="1"/>
  <c r="BR1136" i="4"/>
  <c r="BM1135" i="4"/>
  <c r="BY1135" i="4" s="1"/>
  <c r="BN1135" i="4"/>
  <c r="BQ1135" i="4"/>
  <c r="CC1135" i="4" s="1"/>
  <c r="BR1135" i="4"/>
  <c r="BM1134" i="4"/>
  <c r="BY1134" i="4" s="1"/>
  <c r="BN1134" i="4"/>
  <c r="BQ1134" i="4"/>
  <c r="CC1134" i="4" s="1"/>
  <c r="BR1134" i="4"/>
  <c r="BM1133" i="4"/>
  <c r="BY1133" i="4" s="1"/>
  <c r="BN1133" i="4"/>
  <c r="BQ1133" i="4"/>
  <c r="CC1133" i="4" s="1"/>
  <c r="BR1133" i="4"/>
  <c r="BM1132" i="4"/>
  <c r="BY1132" i="4" s="1"/>
  <c r="BN1132" i="4"/>
  <c r="BQ1132" i="4"/>
  <c r="CC1132" i="4" s="1"/>
  <c r="BR1132" i="4"/>
  <c r="BM1131" i="4"/>
  <c r="BY1131" i="4" s="1"/>
  <c r="BN1131" i="4"/>
  <c r="BQ1131" i="4"/>
  <c r="CC1131" i="4" s="1"/>
  <c r="BR1131" i="4"/>
  <c r="BM1130" i="4"/>
  <c r="BY1130" i="4" s="1"/>
  <c r="BN1130" i="4"/>
  <c r="BQ1130" i="4"/>
  <c r="CC1130" i="4" s="1"/>
  <c r="BR1130" i="4"/>
  <c r="BM1129" i="4"/>
  <c r="BY1129" i="4" s="1"/>
  <c r="BN1129" i="4"/>
  <c r="BQ1129" i="4"/>
  <c r="CC1129" i="4" s="1"/>
  <c r="BR1129" i="4"/>
  <c r="BM1128" i="4"/>
  <c r="BY1128" i="4" s="1"/>
  <c r="BN1128" i="4"/>
  <c r="BQ1128" i="4"/>
  <c r="CC1128" i="4" s="1"/>
  <c r="BR1128" i="4"/>
  <c r="BM1127" i="4"/>
  <c r="BY1127" i="4" s="1"/>
  <c r="BN1127" i="4"/>
  <c r="BQ1127" i="4"/>
  <c r="CC1127" i="4" s="1"/>
  <c r="BR1127" i="4"/>
  <c r="BM1126" i="4"/>
  <c r="BY1126" i="4" s="1"/>
  <c r="BN1126" i="4"/>
  <c r="BQ1126" i="4"/>
  <c r="CC1126" i="4" s="1"/>
  <c r="BR1126" i="4"/>
  <c r="BM1125" i="4"/>
  <c r="BY1125" i="4" s="1"/>
  <c r="BN1125" i="4"/>
  <c r="BQ1125" i="4"/>
  <c r="CC1125" i="4" s="1"/>
  <c r="BR1125" i="4"/>
  <c r="BM1124" i="4"/>
  <c r="BY1124" i="4" s="1"/>
  <c r="BN1124" i="4"/>
  <c r="BQ1124" i="4"/>
  <c r="CC1124" i="4" s="1"/>
  <c r="BR1124" i="4"/>
  <c r="BM1123" i="4"/>
  <c r="BY1123" i="4" s="1"/>
  <c r="BN1123" i="4"/>
  <c r="BQ1123" i="4"/>
  <c r="CC1123" i="4" s="1"/>
  <c r="BR1123" i="4"/>
  <c r="BM1122" i="4"/>
  <c r="BY1122" i="4" s="1"/>
  <c r="BN1122" i="4"/>
  <c r="BQ1122" i="4"/>
  <c r="CC1122" i="4" s="1"/>
  <c r="BR1122" i="4"/>
  <c r="BM1121" i="4"/>
  <c r="BY1121" i="4" s="1"/>
  <c r="BN1121" i="4"/>
  <c r="BQ1121" i="4"/>
  <c r="CC1121" i="4" s="1"/>
  <c r="BR1121" i="4"/>
  <c r="BM1120" i="4"/>
  <c r="BY1120" i="4" s="1"/>
  <c r="BN1120" i="4"/>
  <c r="BQ1120" i="4"/>
  <c r="CC1120" i="4" s="1"/>
  <c r="BR1120" i="4"/>
  <c r="BM1119" i="4"/>
  <c r="BY1119" i="4" s="1"/>
  <c r="BN1119" i="4"/>
  <c r="BQ1119" i="4"/>
  <c r="CC1119" i="4" s="1"/>
  <c r="BR1119" i="4"/>
  <c r="BM1118" i="4"/>
  <c r="BY1118" i="4" s="1"/>
  <c r="BN1118" i="4"/>
  <c r="BQ1118" i="4"/>
  <c r="CC1118" i="4" s="1"/>
  <c r="BR1118" i="4"/>
  <c r="BM1117" i="4"/>
  <c r="BY1117" i="4" s="1"/>
  <c r="BN1117" i="4"/>
  <c r="BQ1117" i="4"/>
  <c r="CC1117" i="4" s="1"/>
  <c r="BR1117" i="4"/>
  <c r="BM1116" i="4"/>
  <c r="BY1116" i="4" s="1"/>
  <c r="BN1116" i="4"/>
  <c r="BQ1116" i="4"/>
  <c r="CC1116" i="4" s="1"/>
  <c r="BR1116" i="4"/>
  <c r="BM1115" i="4"/>
  <c r="BY1115" i="4" s="1"/>
  <c r="BN1115" i="4"/>
  <c r="BQ1115" i="4"/>
  <c r="CC1115" i="4" s="1"/>
  <c r="BR1115" i="4"/>
  <c r="BM1114" i="4"/>
  <c r="BY1114" i="4" s="1"/>
  <c r="BN1114" i="4"/>
  <c r="BQ1114" i="4"/>
  <c r="CC1114" i="4" s="1"/>
  <c r="BR1114" i="4"/>
  <c r="BM1113" i="4"/>
  <c r="BY1113" i="4" s="1"/>
  <c r="BN1113" i="4"/>
  <c r="BQ1113" i="4"/>
  <c r="CC1113" i="4" s="1"/>
  <c r="BR1113" i="4"/>
  <c r="BM1112" i="4"/>
  <c r="BY1112" i="4" s="1"/>
  <c r="BN1112" i="4"/>
  <c r="BQ1112" i="4"/>
  <c r="CC1112" i="4" s="1"/>
  <c r="BR1112" i="4"/>
  <c r="BM1111" i="4"/>
  <c r="BY1111" i="4" s="1"/>
  <c r="BN1111" i="4"/>
  <c r="BQ1111" i="4"/>
  <c r="CC1111" i="4" s="1"/>
  <c r="BR1111" i="4"/>
  <c r="BM1110" i="4"/>
  <c r="BY1110" i="4" s="1"/>
  <c r="BN1110" i="4"/>
  <c r="BQ1110" i="4"/>
  <c r="CC1110" i="4" s="1"/>
  <c r="BR1110" i="4"/>
  <c r="BM1109" i="4"/>
  <c r="BY1109" i="4" s="1"/>
  <c r="BN1109" i="4"/>
  <c r="BQ1109" i="4"/>
  <c r="CC1109" i="4" s="1"/>
  <c r="BR1109" i="4"/>
  <c r="BM1108" i="4"/>
  <c r="BY1108" i="4" s="1"/>
  <c r="BN1108" i="4"/>
  <c r="BQ1108" i="4"/>
  <c r="CC1108" i="4" s="1"/>
  <c r="BR1108" i="4"/>
  <c r="BM1107" i="4"/>
  <c r="BY1107" i="4" s="1"/>
  <c r="BN1107" i="4"/>
  <c r="BQ1107" i="4"/>
  <c r="CC1107" i="4" s="1"/>
  <c r="BR1107" i="4"/>
  <c r="BM1106" i="4"/>
  <c r="BY1106" i="4" s="1"/>
  <c r="BN1106" i="4"/>
  <c r="BQ1106" i="4"/>
  <c r="CC1106" i="4" s="1"/>
  <c r="BR1106" i="4"/>
  <c r="BM1105" i="4"/>
  <c r="BY1105" i="4" s="1"/>
  <c r="BN1105" i="4"/>
  <c r="BQ1105" i="4"/>
  <c r="CC1105" i="4" s="1"/>
  <c r="BR1105" i="4"/>
  <c r="BM1104" i="4"/>
  <c r="BY1104" i="4" s="1"/>
  <c r="BN1104" i="4"/>
  <c r="BQ1104" i="4"/>
  <c r="CC1104" i="4" s="1"/>
  <c r="BR1104" i="4"/>
  <c r="BM1103" i="4"/>
  <c r="BY1103" i="4" s="1"/>
  <c r="BN1103" i="4"/>
  <c r="BQ1103" i="4"/>
  <c r="CC1103" i="4" s="1"/>
  <c r="BR1103" i="4"/>
  <c r="BM1102" i="4"/>
  <c r="BY1102" i="4" s="1"/>
  <c r="BN1102" i="4"/>
  <c r="BQ1102" i="4"/>
  <c r="CC1102" i="4" s="1"/>
  <c r="BR1102" i="4"/>
  <c r="BM1101" i="4"/>
  <c r="BY1101" i="4" s="1"/>
  <c r="BN1101" i="4"/>
  <c r="BQ1101" i="4"/>
  <c r="CC1101" i="4" s="1"/>
  <c r="BR1101" i="4"/>
  <c r="BM1100" i="4"/>
  <c r="BY1100" i="4" s="1"/>
  <c r="BN1100" i="4"/>
  <c r="BQ1100" i="4"/>
  <c r="CC1100" i="4" s="1"/>
  <c r="BR1100" i="4"/>
  <c r="BM1099" i="4"/>
  <c r="BY1099" i="4" s="1"/>
  <c r="BN1099" i="4"/>
  <c r="BQ1099" i="4"/>
  <c r="CC1099" i="4" s="1"/>
  <c r="BR1099" i="4"/>
  <c r="BM1098" i="4"/>
  <c r="BY1098" i="4" s="1"/>
  <c r="BN1098" i="4"/>
  <c r="BQ1098" i="4"/>
  <c r="CC1098" i="4" s="1"/>
  <c r="BR1098" i="4"/>
  <c r="BM1097" i="4"/>
  <c r="BY1097" i="4" s="1"/>
  <c r="BN1097" i="4"/>
  <c r="BQ1097" i="4"/>
  <c r="CC1097" i="4" s="1"/>
  <c r="BR1097" i="4"/>
  <c r="BM1096" i="4"/>
  <c r="BY1096" i="4" s="1"/>
  <c r="BN1096" i="4"/>
  <c r="BQ1096" i="4"/>
  <c r="CC1096" i="4" s="1"/>
  <c r="BR1096" i="4"/>
  <c r="BM1095" i="4"/>
  <c r="BY1095" i="4" s="1"/>
  <c r="BN1095" i="4"/>
  <c r="BQ1095" i="4"/>
  <c r="CC1095" i="4" s="1"/>
  <c r="BR1095" i="4"/>
  <c r="BM1094" i="4"/>
  <c r="BY1094" i="4" s="1"/>
  <c r="BN1094" i="4"/>
  <c r="BQ1094" i="4"/>
  <c r="CC1094" i="4" s="1"/>
  <c r="BR1094" i="4"/>
  <c r="BM1093" i="4"/>
  <c r="BY1093" i="4" s="1"/>
  <c r="BN1093" i="4"/>
  <c r="BQ1093" i="4"/>
  <c r="CC1093" i="4" s="1"/>
  <c r="BR1093" i="4"/>
  <c r="BM1092" i="4"/>
  <c r="BY1092" i="4" s="1"/>
  <c r="BN1092" i="4"/>
  <c r="BQ1092" i="4"/>
  <c r="CC1092" i="4" s="1"/>
  <c r="BR1092" i="4"/>
  <c r="BM1091" i="4"/>
  <c r="BY1091" i="4" s="1"/>
  <c r="BN1091" i="4"/>
  <c r="BQ1091" i="4"/>
  <c r="CC1091" i="4" s="1"/>
  <c r="BR1091" i="4"/>
  <c r="BM1090" i="4"/>
  <c r="BY1090" i="4" s="1"/>
  <c r="BN1090" i="4"/>
  <c r="BQ1090" i="4"/>
  <c r="CC1090" i="4" s="1"/>
  <c r="BR1090" i="4"/>
  <c r="BM1089" i="4"/>
  <c r="BY1089" i="4" s="1"/>
  <c r="BN1089" i="4"/>
  <c r="BQ1089" i="4"/>
  <c r="CC1089" i="4" s="1"/>
  <c r="BR1089" i="4"/>
  <c r="BM1088" i="4"/>
  <c r="BY1088" i="4" s="1"/>
  <c r="BN1088" i="4"/>
  <c r="BQ1088" i="4"/>
  <c r="CC1088" i="4" s="1"/>
  <c r="BR1088" i="4"/>
  <c r="BM1087" i="4"/>
  <c r="BY1087" i="4" s="1"/>
  <c r="BN1087" i="4"/>
  <c r="BQ1087" i="4"/>
  <c r="CC1087" i="4" s="1"/>
  <c r="BR1087" i="4"/>
  <c r="BM1086" i="4"/>
  <c r="BY1086" i="4" s="1"/>
  <c r="BN1086" i="4"/>
  <c r="BQ1086" i="4"/>
  <c r="CC1086" i="4" s="1"/>
  <c r="BR1086" i="4"/>
  <c r="BM1085" i="4"/>
  <c r="BY1085" i="4" s="1"/>
  <c r="BN1085" i="4"/>
  <c r="BQ1085" i="4"/>
  <c r="CC1085" i="4" s="1"/>
  <c r="BR1085" i="4"/>
  <c r="BM1084" i="4"/>
  <c r="BY1084" i="4" s="1"/>
  <c r="BN1084" i="4"/>
  <c r="BQ1084" i="4"/>
  <c r="CC1084" i="4" s="1"/>
  <c r="BR1084" i="4"/>
  <c r="BM1083" i="4"/>
  <c r="BY1083" i="4" s="1"/>
  <c r="BN1083" i="4"/>
  <c r="BQ1083" i="4"/>
  <c r="CC1083" i="4" s="1"/>
  <c r="BR1083" i="4"/>
  <c r="BM1082" i="4"/>
  <c r="BY1082" i="4" s="1"/>
  <c r="BN1082" i="4"/>
  <c r="BQ1082" i="4"/>
  <c r="CC1082" i="4" s="1"/>
  <c r="BR1082" i="4"/>
  <c r="BM1081" i="4"/>
  <c r="BY1081" i="4" s="1"/>
  <c r="BN1081" i="4"/>
  <c r="BQ1081" i="4"/>
  <c r="CC1081" i="4" s="1"/>
  <c r="BR1081" i="4"/>
  <c r="BM1080" i="4"/>
  <c r="BY1080" i="4" s="1"/>
  <c r="BN1080" i="4"/>
  <c r="BQ1080" i="4"/>
  <c r="CC1080" i="4" s="1"/>
  <c r="BR1080" i="4"/>
  <c r="BM1079" i="4"/>
  <c r="BY1079" i="4" s="1"/>
  <c r="BN1079" i="4"/>
  <c r="BQ1079" i="4"/>
  <c r="CC1079" i="4" s="1"/>
  <c r="BR1079" i="4"/>
  <c r="BM1078" i="4"/>
  <c r="BY1078" i="4" s="1"/>
  <c r="BN1078" i="4"/>
  <c r="BQ1078" i="4"/>
  <c r="CC1078" i="4" s="1"/>
  <c r="BR1078" i="4"/>
  <c r="BM1077" i="4"/>
  <c r="BY1077" i="4" s="1"/>
  <c r="BN1077" i="4"/>
  <c r="BQ1077" i="4"/>
  <c r="CC1077" i="4" s="1"/>
  <c r="BR1077" i="4"/>
  <c r="BM1076" i="4"/>
  <c r="BY1076" i="4" s="1"/>
  <c r="BN1076" i="4"/>
  <c r="BQ1076" i="4"/>
  <c r="CC1076" i="4" s="1"/>
  <c r="BR1076" i="4"/>
  <c r="BM1075" i="4"/>
  <c r="BY1075" i="4" s="1"/>
  <c r="BN1075" i="4"/>
  <c r="BQ1075" i="4"/>
  <c r="CC1075" i="4" s="1"/>
  <c r="BR1075" i="4"/>
  <c r="BM1074" i="4"/>
  <c r="BY1074" i="4" s="1"/>
  <c r="BN1074" i="4"/>
  <c r="BQ1074" i="4"/>
  <c r="CC1074" i="4" s="1"/>
  <c r="BR1074" i="4"/>
  <c r="BM1073" i="4"/>
  <c r="BY1073" i="4" s="1"/>
  <c r="BN1073" i="4"/>
  <c r="BQ1073" i="4"/>
  <c r="CC1073" i="4" s="1"/>
  <c r="BR1073" i="4"/>
  <c r="BM1072" i="4"/>
  <c r="BY1072" i="4" s="1"/>
  <c r="BN1072" i="4"/>
  <c r="BQ1072" i="4"/>
  <c r="CC1072" i="4" s="1"/>
  <c r="BR1072" i="4"/>
  <c r="BM1071" i="4"/>
  <c r="BY1071" i="4" s="1"/>
  <c r="BN1071" i="4"/>
  <c r="BQ1071" i="4"/>
  <c r="CC1071" i="4" s="1"/>
  <c r="BR1071" i="4"/>
  <c r="BM1070" i="4"/>
  <c r="BY1070" i="4" s="1"/>
  <c r="BN1070" i="4"/>
  <c r="BQ1070" i="4"/>
  <c r="CC1070" i="4" s="1"/>
  <c r="BR1070" i="4"/>
  <c r="BM1069" i="4"/>
  <c r="BY1069" i="4" s="1"/>
  <c r="BN1069" i="4"/>
  <c r="BQ1069" i="4"/>
  <c r="CC1069" i="4" s="1"/>
  <c r="BR1069" i="4"/>
  <c r="BM1068" i="4"/>
  <c r="BY1068" i="4" s="1"/>
  <c r="BN1068" i="4"/>
  <c r="BQ1068" i="4"/>
  <c r="CC1068" i="4" s="1"/>
  <c r="BR1068" i="4"/>
  <c r="BM1067" i="4"/>
  <c r="BY1067" i="4" s="1"/>
  <c r="BN1067" i="4"/>
  <c r="BQ1067" i="4"/>
  <c r="CC1067" i="4" s="1"/>
  <c r="BR1067" i="4"/>
  <c r="BM1066" i="4"/>
  <c r="BY1066" i="4" s="1"/>
  <c r="BN1066" i="4"/>
  <c r="BQ1066" i="4"/>
  <c r="CC1066" i="4" s="1"/>
  <c r="BR1066" i="4"/>
  <c r="BM1065" i="4"/>
  <c r="BY1065" i="4" s="1"/>
  <c r="BN1065" i="4"/>
  <c r="BQ1065" i="4"/>
  <c r="CC1065" i="4" s="1"/>
  <c r="BR1065" i="4"/>
  <c r="BM1064" i="4"/>
  <c r="BY1064" i="4" s="1"/>
  <c r="BN1064" i="4"/>
  <c r="BQ1064" i="4"/>
  <c r="CC1064" i="4" s="1"/>
  <c r="BR1064" i="4"/>
  <c r="BM1063" i="4"/>
  <c r="BY1063" i="4" s="1"/>
  <c r="BN1063" i="4"/>
  <c r="BQ1063" i="4"/>
  <c r="CC1063" i="4" s="1"/>
  <c r="BR1063" i="4"/>
  <c r="BM1062" i="4"/>
  <c r="BY1062" i="4" s="1"/>
  <c r="BN1062" i="4"/>
  <c r="BQ1062" i="4"/>
  <c r="CC1062" i="4" s="1"/>
  <c r="BR1062" i="4"/>
  <c r="BM1061" i="4"/>
  <c r="BY1061" i="4" s="1"/>
  <c r="BN1061" i="4"/>
  <c r="BQ1061" i="4"/>
  <c r="CC1061" i="4" s="1"/>
  <c r="BR1061" i="4"/>
  <c r="BM1060" i="4"/>
  <c r="BY1060" i="4" s="1"/>
  <c r="BN1060" i="4"/>
  <c r="BQ1060" i="4"/>
  <c r="CC1060" i="4" s="1"/>
  <c r="BR1060" i="4"/>
  <c r="BM1059" i="4"/>
  <c r="BY1059" i="4" s="1"/>
  <c r="BN1059" i="4"/>
  <c r="BQ1059" i="4"/>
  <c r="CC1059" i="4" s="1"/>
  <c r="BR1059" i="4"/>
  <c r="BM1058" i="4"/>
  <c r="BY1058" i="4" s="1"/>
  <c r="BN1058" i="4"/>
  <c r="BQ1058" i="4"/>
  <c r="CC1058" i="4" s="1"/>
  <c r="BR1058" i="4"/>
  <c r="BM1057" i="4"/>
  <c r="BY1057" i="4" s="1"/>
  <c r="BN1057" i="4"/>
  <c r="BQ1057" i="4"/>
  <c r="CC1057" i="4" s="1"/>
  <c r="BR1057" i="4"/>
  <c r="BM1056" i="4"/>
  <c r="BY1056" i="4" s="1"/>
  <c r="BN1056" i="4"/>
  <c r="BQ1056" i="4"/>
  <c r="CC1056" i="4" s="1"/>
  <c r="BR1056" i="4"/>
  <c r="BM1055" i="4"/>
  <c r="BY1055" i="4" s="1"/>
  <c r="BN1055" i="4"/>
  <c r="BQ1055" i="4"/>
  <c r="CC1055" i="4" s="1"/>
  <c r="BR1055" i="4"/>
  <c r="BM1054" i="4"/>
  <c r="BY1054" i="4" s="1"/>
  <c r="BN1054" i="4"/>
  <c r="BQ1054" i="4"/>
  <c r="CC1054" i="4" s="1"/>
  <c r="BR1054" i="4"/>
  <c r="BM1053" i="4"/>
  <c r="BY1053" i="4" s="1"/>
  <c r="BN1053" i="4"/>
  <c r="BQ1053" i="4"/>
  <c r="CC1053" i="4" s="1"/>
  <c r="BR1053" i="4"/>
  <c r="BM1052" i="4"/>
  <c r="BY1052" i="4" s="1"/>
  <c r="BN1052" i="4"/>
  <c r="BQ1052" i="4"/>
  <c r="CC1052" i="4" s="1"/>
  <c r="BR1052" i="4"/>
  <c r="BM1051" i="4"/>
  <c r="BY1051" i="4" s="1"/>
  <c r="BN1051" i="4"/>
  <c r="BQ1051" i="4"/>
  <c r="CC1051" i="4" s="1"/>
  <c r="BR1051" i="4"/>
  <c r="BM1050" i="4"/>
  <c r="BY1050" i="4" s="1"/>
  <c r="BN1050" i="4"/>
  <c r="BQ1050" i="4"/>
  <c r="CC1050" i="4" s="1"/>
  <c r="BR1050" i="4"/>
  <c r="BM1049" i="4"/>
  <c r="BY1049" i="4" s="1"/>
  <c r="BN1049" i="4"/>
  <c r="BQ1049" i="4"/>
  <c r="CC1049" i="4" s="1"/>
  <c r="BR1049" i="4"/>
  <c r="BM1048" i="4"/>
  <c r="BY1048" i="4" s="1"/>
  <c r="BN1048" i="4"/>
  <c r="BQ1048" i="4"/>
  <c r="CC1048" i="4" s="1"/>
  <c r="BR1048" i="4"/>
  <c r="BM1047" i="4"/>
  <c r="BY1047" i="4" s="1"/>
  <c r="BN1047" i="4"/>
  <c r="BQ1047" i="4"/>
  <c r="CC1047" i="4" s="1"/>
  <c r="BR1047" i="4"/>
  <c r="BM1046" i="4"/>
  <c r="BY1046" i="4" s="1"/>
  <c r="BN1046" i="4"/>
  <c r="BQ1046" i="4"/>
  <c r="CC1046" i="4" s="1"/>
  <c r="BR1046" i="4"/>
  <c r="BM1045" i="4"/>
  <c r="BY1045" i="4" s="1"/>
  <c r="BN1045" i="4"/>
  <c r="BQ1045" i="4"/>
  <c r="CC1045" i="4" s="1"/>
  <c r="BR1045" i="4"/>
  <c r="BM1044" i="4"/>
  <c r="BY1044" i="4" s="1"/>
  <c r="BN1044" i="4"/>
  <c r="BQ1044" i="4"/>
  <c r="CC1044" i="4" s="1"/>
  <c r="BR1044" i="4"/>
  <c r="BM1043" i="4"/>
  <c r="BY1043" i="4" s="1"/>
  <c r="BN1043" i="4"/>
  <c r="BQ1043" i="4"/>
  <c r="CC1043" i="4" s="1"/>
  <c r="BR1043" i="4"/>
  <c r="BM1042" i="4"/>
  <c r="BY1042" i="4" s="1"/>
  <c r="BN1042" i="4"/>
  <c r="BQ1042" i="4"/>
  <c r="CC1042" i="4" s="1"/>
  <c r="BR1042" i="4"/>
  <c r="BM1041" i="4"/>
  <c r="BY1041" i="4" s="1"/>
  <c r="BN1041" i="4"/>
  <c r="BQ1041" i="4"/>
  <c r="CC1041" i="4" s="1"/>
  <c r="BR1041" i="4"/>
  <c r="BM1040" i="4"/>
  <c r="BY1040" i="4" s="1"/>
  <c r="BN1040" i="4"/>
  <c r="BQ1040" i="4"/>
  <c r="CC1040" i="4" s="1"/>
  <c r="BR1040" i="4"/>
  <c r="BM1039" i="4"/>
  <c r="BY1039" i="4" s="1"/>
  <c r="BN1039" i="4"/>
  <c r="BQ1039" i="4"/>
  <c r="CC1039" i="4" s="1"/>
  <c r="BR1039" i="4"/>
  <c r="BM1038" i="4"/>
  <c r="BY1038" i="4" s="1"/>
  <c r="BN1038" i="4"/>
  <c r="BQ1038" i="4"/>
  <c r="CC1038" i="4" s="1"/>
  <c r="BR1038" i="4"/>
  <c r="BM1037" i="4"/>
  <c r="BY1037" i="4" s="1"/>
  <c r="BN1037" i="4"/>
  <c r="BQ1037" i="4"/>
  <c r="CC1037" i="4" s="1"/>
  <c r="BR1037" i="4"/>
  <c r="BM1036" i="4"/>
  <c r="BY1036" i="4" s="1"/>
  <c r="BN1036" i="4"/>
  <c r="BQ1036" i="4"/>
  <c r="CC1036" i="4" s="1"/>
  <c r="BR1036" i="4"/>
  <c r="BM1035" i="4"/>
  <c r="BY1035" i="4" s="1"/>
  <c r="BN1035" i="4"/>
  <c r="BQ1035" i="4"/>
  <c r="CC1035" i="4" s="1"/>
  <c r="BR1035" i="4"/>
  <c r="BM1034" i="4"/>
  <c r="BY1034" i="4" s="1"/>
  <c r="BN1034" i="4"/>
  <c r="BQ1034" i="4"/>
  <c r="CC1034" i="4" s="1"/>
  <c r="BR1034" i="4"/>
  <c r="BM1033" i="4"/>
  <c r="BY1033" i="4" s="1"/>
  <c r="BN1033" i="4"/>
  <c r="BQ1033" i="4"/>
  <c r="CC1033" i="4" s="1"/>
  <c r="BR1033" i="4"/>
  <c r="BM1032" i="4"/>
  <c r="BY1032" i="4" s="1"/>
  <c r="BN1032" i="4"/>
  <c r="BQ1032" i="4"/>
  <c r="CC1032" i="4" s="1"/>
  <c r="BR1032" i="4"/>
  <c r="BM1031" i="4"/>
  <c r="BY1031" i="4" s="1"/>
  <c r="BN1031" i="4"/>
  <c r="BQ1031" i="4"/>
  <c r="CC1031" i="4" s="1"/>
  <c r="BR1031" i="4"/>
  <c r="BM1030" i="4"/>
  <c r="BY1030" i="4" s="1"/>
  <c r="BN1030" i="4"/>
  <c r="BQ1030" i="4"/>
  <c r="CC1030" i="4" s="1"/>
  <c r="BR1030" i="4"/>
  <c r="BM1029" i="4"/>
  <c r="BY1029" i="4" s="1"/>
  <c r="BN1029" i="4"/>
  <c r="BQ1029" i="4"/>
  <c r="CC1029" i="4" s="1"/>
  <c r="BR1029" i="4"/>
  <c r="BM1028" i="4"/>
  <c r="BY1028" i="4" s="1"/>
  <c r="BN1028" i="4"/>
  <c r="BQ1028" i="4"/>
  <c r="CC1028" i="4" s="1"/>
  <c r="BR1028" i="4"/>
  <c r="BM1027" i="4"/>
  <c r="BY1027" i="4" s="1"/>
  <c r="BN1027" i="4"/>
  <c r="BQ1027" i="4"/>
  <c r="CC1027" i="4" s="1"/>
  <c r="BR1027" i="4"/>
  <c r="BM1026" i="4"/>
  <c r="BY1026" i="4" s="1"/>
  <c r="BN1026" i="4"/>
  <c r="BQ1026" i="4"/>
  <c r="CC1026" i="4" s="1"/>
  <c r="BR1026" i="4"/>
  <c r="BM1025" i="4"/>
  <c r="BY1025" i="4" s="1"/>
  <c r="BN1025" i="4"/>
  <c r="BQ1025" i="4"/>
  <c r="CC1025" i="4" s="1"/>
  <c r="BR1025" i="4"/>
  <c r="BM1024" i="4"/>
  <c r="BY1024" i="4" s="1"/>
  <c r="BN1024" i="4"/>
  <c r="BQ1024" i="4"/>
  <c r="CC1024" i="4" s="1"/>
  <c r="BR1024" i="4"/>
  <c r="BM1023" i="4"/>
  <c r="BY1023" i="4" s="1"/>
  <c r="BN1023" i="4"/>
  <c r="BQ1023" i="4"/>
  <c r="CC1023" i="4" s="1"/>
  <c r="BR1023" i="4"/>
  <c r="BM1022" i="4"/>
  <c r="BY1022" i="4" s="1"/>
  <c r="BN1022" i="4"/>
  <c r="BQ1022" i="4"/>
  <c r="CC1022" i="4" s="1"/>
  <c r="BR1022" i="4"/>
  <c r="BM1021" i="4"/>
  <c r="BY1021" i="4" s="1"/>
  <c r="BN1021" i="4"/>
  <c r="BQ1021" i="4"/>
  <c r="CC1021" i="4" s="1"/>
  <c r="BR1021" i="4"/>
  <c r="BM1020" i="4"/>
  <c r="BY1020" i="4" s="1"/>
  <c r="BN1020" i="4"/>
  <c r="BQ1020" i="4"/>
  <c r="CC1020" i="4" s="1"/>
  <c r="BR1020" i="4"/>
  <c r="BM1019" i="4"/>
  <c r="BY1019" i="4" s="1"/>
  <c r="BN1019" i="4"/>
  <c r="BQ1019" i="4"/>
  <c r="CC1019" i="4" s="1"/>
  <c r="BR1019" i="4"/>
  <c r="BM1018" i="4"/>
  <c r="BY1018" i="4" s="1"/>
  <c r="BN1018" i="4"/>
  <c r="BQ1018" i="4"/>
  <c r="CC1018" i="4" s="1"/>
  <c r="BR1018" i="4"/>
  <c r="BM1017" i="4"/>
  <c r="BY1017" i="4" s="1"/>
  <c r="BN1017" i="4"/>
  <c r="BQ1017" i="4"/>
  <c r="CC1017" i="4" s="1"/>
  <c r="BR1017" i="4"/>
  <c r="BM1016" i="4"/>
  <c r="BY1016" i="4" s="1"/>
  <c r="BN1016" i="4"/>
  <c r="BQ1016" i="4"/>
  <c r="CC1016" i="4" s="1"/>
  <c r="BR1016" i="4"/>
  <c r="BM1015" i="4"/>
  <c r="BY1015" i="4" s="1"/>
  <c r="BN1015" i="4"/>
  <c r="BQ1015" i="4"/>
  <c r="CC1015" i="4" s="1"/>
  <c r="BR1015" i="4"/>
  <c r="BM1014" i="4"/>
  <c r="BY1014" i="4" s="1"/>
  <c r="BN1014" i="4"/>
  <c r="BQ1014" i="4"/>
  <c r="CC1014" i="4" s="1"/>
  <c r="BR1014" i="4"/>
  <c r="BM1013" i="4"/>
  <c r="BY1013" i="4" s="1"/>
  <c r="BN1013" i="4"/>
  <c r="BQ1013" i="4"/>
  <c r="CC1013" i="4" s="1"/>
  <c r="BR1013" i="4"/>
  <c r="BM1012" i="4"/>
  <c r="BY1012" i="4" s="1"/>
  <c r="BN1012" i="4"/>
  <c r="BQ1012" i="4"/>
  <c r="CC1012" i="4" s="1"/>
  <c r="BR1012" i="4"/>
  <c r="BM1011" i="4"/>
  <c r="BY1011" i="4" s="1"/>
  <c r="BN1011" i="4"/>
  <c r="BQ1011" i="4"/>
  <c r="CC1011" i="4" s="1"/>
  <c r="BR1011" i="4"/>
  <c r="BM1010" i="4"/>
  <c r="BY1010" i="4" s="1"/>
  <c r="BN1010" i="4"/>
  <c r="BQ1010" i="4"/>
  <c r="CC1010" i="4" s="1"/>
  <c r="BR1010" i="4"/>
  <c r="BM1009" i="4"/>
  <c r="BY1009" i="4" s="1"/>
  <c r="BN1009" i="4"/>
  <c r="BQ1009" i="4"/>
  <c r="CC1009" i="4" s="1"/>
  <c r="BR1009" i="4"/>
  <c r="BM1008" i="4"/>
  <c r="BY1008" i="4" s="1"/>
  <c r="BN1008" i="4"/>
  <c r="BQ1008" i="4"/>
  <c r="CC1008" i="4" s="1"/>
  <c r="BR1008" i="4"/>
  <c r="BM1007" i="4"/>
  <c r="BY1007" i="4" s="1"/>
  <c r="BN1007" i="4"/>
  <c r="BQ1007" i="4"/>
  <c r="CC1007" i="4" s="1"/>
  <c r="BR1007" i="4"/>
  <c r="BM1006" i="4"/>
  <c r="BY1006" i="4" s="1"/>
  <c r="BN1006" i="4"/>
  <c r="BQ1006" i="4"/>
  <c r="CC1006" i="4" s="1"/>
  <c r="BR1006" i="4"/>
  <c r="BM1005" i="4"/>
  <c r="BY1005" i="4" s="1"/>
  <c r="BN1005" i="4"/>
  <c r="BQ1005" i="4"/>
  <c r="CC1005" i="4" s="1"/>
  <c r="BR1005" i="4"/>
  <c r="BM1004" i="4"/>
  <c r="BY1004" i="4" s="1"/>
  <c r="BN1004" i="4"/>
  <c r="BQ1004" i="4"/>
  <c r="CC1004" i="4" s="1"/>
  <c r="BR1004" i="4"/>
  <c r="BM1003" i="4"/>
  <c r="BY1003" i="4" s="1"/>
  <c r="BN1003" i="4"/>
  <c r="BQ1003" i="4"/>
  <c r="CC1003" i="4" s="1"/>
  <c r="BR1003" i="4"/>
  <c r="BM1002" i="4"/>
  <c r="BY1002" i="4" s="1"/>
  <c r="BN1002" i="4"/>
  <c r="BQ1002" i="4"/>
  <c r="CC1002" i="4" s="1"/>
  <c r="BR1002" i="4"/>
  <c r="BM1001" i="4"/>
  <c r="BY1001" i="4" s="1"/>
  <c r="BN1001" i="4"/>
  <c r="BQ1001" i="4"/>
  <c r="CC1001" i="4" s="1"/>
  <c r="BR1001" i="4"/>
  <c r="BM1000" i="4"/>
  <c r="BY1000" i="4" s="1"/>
  <c r="BN1000" i="4"/>
  <c r="BQ1000" i="4"/>
  <c r="CC1000" i="4" s="1"/>
  <c r="BR1000" i="4"/>
  <c r="BM999" i="4"/>
  <c r="BY999" i="4" s="1"/>
  <c r="BN999" i="4"/>
  <c r="BQ999" i="4"/>
  <c r="CC999" i="4" s="1"/>
  <c r="BR999" i="4"/>
  <c r="BM998" i="4"/>
  <c r="BY998" i="4" s="1"/>
  <c r="BN998" i="4"/>
  <c r="BQ998" i="4"/>
  <c r="CC998" i="4" s="1"/>
  <c r="BR998" i="4"/>
  <c r="BM997" i="4"/>
  <c r="BY997" i="4" s="1"/>
  <c r="BN997" i="4"/>
  <c r="BQ997" i="4"/>
  <c r="CC997" i="4" s="1"/>
  <c r="BR997" i="4"/>
  <c r="BM996" i="4"/>
  <c r="BY996" i="4" s="1"/>
  <c r="BN996" i="4"/>
  <c r="BQ996" i="4"/>
  <c r="CC996" i="4" s="1"/>
  <c r="BR996" i="4"/>
  <c r="BM995" i="4"/>
  <c r="BY995" i="4" s="1"/>
  <c r="BN995" i="4"/>
  <c r="BQ995" i="4"/>
  <c r="CC995" i="4" s="1"/>
  <c r="BR995" i="4"/>
  <c r="BM994" i="4"/>
  <c r="BY994" i="4" s="1"/>
  <c r="BN994" i="4"/>
  <c r="BQ994" i="4"/>
  <c r="CC994" i="4" s="1"/>
  <c r="BR994" i="4"/>
  <c r="BM993" i="4"/>
  <c r="BY993" i="4" s="1"/>
  <c r="BN993" i="4"/>
  <c r="BQ993" i="4"/>
  <c r="CC993" i="4" s="1"/>
  <c r="BR993" i="4"/>
  <c r="BM992" i="4"/>
  <c r="BY992" i="4" s="1"/>
  <c r="BN992" i="4"/>
  <c r="BQ992" i="4"/>
  <c r="CC992" i="4" s="1"/>
  <c r="BR992" i="4"/>
  <c r="BM991" i="4"/>
  <c r="BY991" i="4" s="1"/>
  <c r="BN991" i="4"/>
  <c r="BQ991" i="4"/>
  <c r="CC991" i="4" s="1"/>
  <c r="BR991" i="4"/>
  <c r="BM990" i="4"/>
  <c r="BY990" i="4" s="1"/>
  <c r="BN990" i="4"/>
  <c r="BQ990" i="4"/>
  <c r="CC990" i="4" s="1"/>
  <c r="BR990" i="4"/>
  <c r="BM989" i="4"/>
  <c r="BY989" i="4" s="1"/>
  <c r="BN989" i="4"/>
  <c r="BQ989" i="4"/>
  <c r="CC989" i="4" s="1"/>
  <c r="BR989" i="4"/>
  <c r="BM988" i="4"/>
  <c r="BY988" i="4" s="1"/>
  <c r="BN988" i="4"/>
  <c r="BQ988" i="4"/>
  <c r="CC988" i="4" s="1"/>
  <c r="BR988" i="4"/>
  <c r="BM987" i="4"/>
  <c r="BY987" i="4" s="1"/>
  <c r="BN987" i="4"/>
  <c r="BQ987" i="4"/>
  <c r="CC987" i="4" s="1"/>
  <c r="BR987" i="4"/>
  <c r="BM986" i="4"/>
  <c r="BY986" i="4" s="1"/>
  <c r="BN986" i="4"/>
  <c r="BQ986" i="4"/>
  <c r="CC986" i="4" s="1"/>
  <c r="BR986" i="4"/>
  <c r="BM985" i="4"/>
  <c r="BY985" i="4" s="1"/>
  <c r="BN985" i="4"/>
  <c r="BQ985" i="4"/>
  <c r="CC985" i="4" s="1"/>
  <c r="BR985" i="4"/>
  <c r="BM984" i="4"/>
  <c r="BY984" i="4" s="1"/>
  <c r="BN984" i="4"/>
  <c r="BQ984" i="4"/>
  <c r="CC984" i="4" s="1"/>
  <c r="BR984" i="4"/>
  <c r="BM983" i="4"/>
  <c r="BY983" i="4" s="1"/>
  <c r="BN983" i="4"/>
  <c r="BQ983" i="4"/>
  <c r="CC983" i="4" s="1"/>
  <c r="BR983" i="4"/>
  <c r="BM982" i="4"/>
  <c r="BY982" i="4" s="1"/>
  <c r="BN982" i="4"/>
  <c r="BQ982" i="4"/>
  <c r="CC982" i="4" s="1"/>
  <c r="BR982" i="4"/>
  <c r="BM981" i="4"/>
  <c r="BY981" i="4" s="1"/>
  <c r="BN981" i="4"/>
  <c r="BQ981" i="4"/>
  <c r="CC981" i="4" s="1"/>
  <c r="BR981" i="4"/>
  <c r="BM980" i="4"/>
  <c r="BY980" i="4" s="1"/>
  <c r="BN980" i="4"/>
  <c r="BQ980" i="4"/>
  <c r="CC980" i="4" s="1"/>
  <c r="BR980" i="4"/>
  <c r="BM979" i="4"/>
  <c r="BY979" i="4" s="1"/>
  <c r="BN979" i="4"/>
  <c r="BQ979" i="4"/>
  <c r="CC979" i="4" s="1"/>
  <c r="BR979" i="4"/>
  <c r="BM978" i="4"/>
  <c r="BY978" i="4" s="1"/>
  <c r="BN978" i="4"/>
  <c r="BQ978" i="4"/>
  <c r="CC978" i="4" s="1"/>
  <c r="BR978" i="4"/>
  <c r="BM977" i="4"/>
  <c r="BY977" i="4" s="1"/>
  <c r="BN977" i="4"/>
  <c r="BQ977" i="4"/>
  <c r="CC977" i="4" s="1"/>
  <c r="BR977" i="4"/>
  <c r="BM976" i="4"/>
  <c r="BY976" i="4" s="1"/>
  <c r="BN976" i="4"/>
  <c r="BQ976" i="4"/>
  <c r="CC976" i="4" s="1"/>
  <c r="BR976" i="4"/>
  <c r="BM975" i="4"/>
  <c r="BY975" i="4" s="1"/>
  <c r="BN975" i="4"/>
  <c r="BQ975" i="4"/>
  <c r="CC975" i="4" s="1"/>
  <c r="BR975" i="4"/>
  <c r="BM974" i="4"/>
  <c r="BY974" i="4" s="1"/>
  <c r="BN974" i="4"/>
  <c r="BQ974" i="4"/>
  <c r="CC974" i="4" s="1"/>
  <c r="BR974" i="4"/>
  <c r="BM973" i="4"/>
  <c r="BY973" i="4" s="1"/>
  <c r="BN973" i="4"/>
  <c r="BQ973" i="4"/>
  <c r="CC973" i="4" s="1"/>
  <c r="BR973" i="4"/>
  <c r="BM972" i="4"/>
  <c r="BY972" i="4" s="1"/>
  <c r="BN972" i="4"/>
  <c r="BQ972" i="4"/>
  <c r="CC972" i="4" s="1"/>
  <c r="BR972" i="4"/>
  <c r="BM971" i="4"/>
  <c r="BY971" i="4" s="1"/>
  <c r="BN971" i="4"/>
  <c r="BQ971" i="4"/>
  <c r="CC971" i="4" s="1"/>
  <c r="BR971" i="4"/>
  <c r="BM970" i="4"/>
  <c r="BY970" i="4" s="1"/>
  <c r="BN970" i="4"/>
  <c r="BQ970" i="4"/>
  <c r="CC970" i="4" s="1"/>
  <c r="BR970" i="4"/>
  <c r="BM969" i="4"/>
  <c r="BY969" i="4" s="1"/>
  <c r="BN969" i="4"/>
  <c r="BQ969" i="4"/>
  <c r="CC969" i="4" s="1"/>
  <c r="BR969" i="4"/>
  <c r="BM968" i="4"/>
  <c r="BY968" i="4" s="1"/>
  <c r="BN968" i="4"/>
  <c r="BQ968" i="4"/>
  <c r="CC968" i="4" s="1"/>
  <c r="BR968" i="4"/>
  <c r="BM967" i="4"/>
  <c r="BY967" i="4" s="1"/>
  <c r="BN967" i="4"/>
  <c r="BQ967" i="4"/>
  <c r="CC967" i="4" s="1"/>
  <c r="BR967" i="4"/>
  <c r="BM966" i="4"/>
  <c r="BY966" i="4" s="1"/>
  <c r="BN966" i="4"/>
  <c r="BQ966" i="4"/>
  <c r="CC966" i="4" s="1"/>
  <c r="BR966" i="4"/>
  <c r="BM965" i="4"/>
  <c r="BY965" i="4" s="1"/>
  <c r="BN965" i="4"/>
  <c r="BQ965" i="4"/>
  <c r="CC965" i="4" s="1"/>
  <c r="BR965" i="4"/>
  <c r="BM964" i="4"/>
  <c r="BY964" i="4" s="1"/>
  <c r="BN964" i="4"/>
  <c r="BQ964" i="4"/>
  <c r="CC964" i="4" s="1"/>
  <c r="BR964" i="4"/>
  <c r="BM963" i="4"/>
  <c r="BY963" i="4" s="1"/>
  <c r="BN963" i="4"/>
  <c r="BQ963" i="4"/>
  <c r="CC963" i="4" s="1"/>
  <c r="BR963" i="4"/>
  <c r="BM962" i="4"/>
  <c r="BY962" i="4" s="1"/>
  <c r="BN962" i="4"/>
  <c r="BQ962" i="4"/>
  <c r="CC962" i="4" s="1"/>
  <c r="BR962" i="4"/>
  <c r="BM961" i="4"/>
  <c r="BY961" i="4" s="1"/>
  <c r="BN961" i="4"/>
  <c r="BQ961" i="4"/>
  <c r="CC961" i="4" s="1"/>
  <c r="BR961" i="4"/>
  <c r="BM960" i="4"/>
  <c r="BY960" i="4" s="1"/>
  <c r="BN960" i="4"/>
  <c r="BQ960" i="4"/>
  <c r="CC960" i="4" s="1"/>
  <c r="BR960" i="4"/>
  <c r="BM959" i="4"/>
  <c r="BY959" i="4" s="1"/>
  <c r="BN959" i="4"/>
  <c r="BQ959" i="4"/>
  <c r="CC959" i="4" s="1"/>
  <c r="BR959" i="4"/>
  <c r="BM958" i="4"/>
  <c r="BY958" i="4" s="1"/>
  <c r="BN958" i="4"/>
  <c r="BQ958" i="4"/>
  <c r="CC958" i="4" s="1"/>
  <c r="BR958" i="4"/>
  <c r="BM957" i="4"/>
  <c r="BY957" i="4" s="1"/>
  <c r="BN957" i="4"/>
  <c r="BQ957" i="4"/>
  <c r="CC957" i="4" s="1"/>
  <c r="BR957" i="4"/>
  <c r="BM956" i="4"/>
  <c r="BY956" i="4" s="1"/>
  <c r="BN956" i="4"/>
  <c r="BQ956" i="4"/>
  <c r="CC956" i="4" s="1"/>
  <c r="BR956" i="4"/>
  <c r="BM955" i="4"/>
  <c r="BY955" i="4" s="1"/>
  <c r="BN955" i="4"/>
  <c r="BQ955" i="4"/>
  <c r="CC955" i="4" s="1"/>
  <c r="BR955" i="4"/>
  <c r="BM954" i="4"/>
  <c r="BY954" i="4" s="1"/>
  <c r="BN954" i="4"/>
  <c r="BQ954" i="4"/>
  <c r="CC954" i="4" s="1"/>
  <c r="BR954" i="4"/>
  <c r="BM953" i="4"/>
  <c r="BY953" i="4" s="1"/>
  <c r="BN953" i="4"/>
  <c r="BQ953" i="4"/>
  <c r="CC953" i="4" s="1"/>
  <c r="BR953" i="4"/>
  <c r="BM952" i="4"/>
  <c r="BY952" i="4" s="1"/>
  <c r="BN952" i="4"/>
  <c r="BQ952" i="4"/>
  <c r="CC952" i="4" s="1"/>
  <c r="BR952" i="4"/>
  <c r="BM951" i="4"/>
  <c r="BY951" i="4" s="1"/>
  <c r="BN951" i="4"/>
  <c r="BQ951" i="4"/>
  <c r="CC951" i="4" s="1"/>
  <c r="BR951" i="4"/>
  <c r="BM950" i="4"/>
  <c r="BY950" i="4" s="1"/>
  <c r="BN950" i="4"/>
  <c r="BQ950" i="4"/>
  <c r="CC950" i="4" s="1"/>
  <c r="BR950" i="4"/>
  <c r="BM949" i="4"/>
  <c r="BY949" i="4" s="1"/>
  <c r="BN949" i="4"/>
  <c r="BQ949" i="4"/>
  <c r="CC949" i="4" s="1"/>
  <c r="BR949" i="4"/>
  <c r="BM948" i="4"/>
  <c r="BY948" i="4" s="1"/>
  <c r="BN948" i="4"/>
  <c r="BQ948" i="4"/>
  <c r="CC948" i="4" s="1"/>
  <c r="BR948" i="4"/>
  <c r="BM947" i="4"/>
  <c r="BY947" i="4" s="1"/>
  <c r="BN947" i="4"/>
  <c r="BQ947" i="4"/>
  <c r="CC947" i="4" s="1"/>
  <c r="BR947" i="4"/>
  <c r="BM946" i="4"/>
  <c r="BY946" i="4" s="1"/>
  <c r="BN946" i="4"/>
  <c r="BQ946" i="4"/>
  <c r="CC946" i="4" s="1"/>
  <c r="BR946" i="4"/>
  <c r="BM945" i="4"/>
  <c r="BY945" i="4" s="1"/>
  <c r="BN945" i="4"/>
  <c r="BQ945" i="4"/>
  <c r="CC945" i="4" s="1"/>
  <c r="BR945" i="4"/>
  <c r="BM944" i="4"/>
  <c r="BY944" i="4" s="1"/>
  <c r="BN944" i="4"/>
  <c r="BQ944" i="4"/>
  <c r="CC944" i="4" s="1"/>
  <c r="BR944" i="4"/>
  <c r="BM943" i="4"/>
  <c r="BY943" i="4" s="1"/>
  <c r="BN943" i="4"/>
  <c r="BQ943" i="4"/>
  <c r="CC943" i="4" s="1"/>
  <c r="BR943" i="4"/>
  <c r="BM942" i="4"/>
  <c r="BY942" i="4" s="1"/>
  <c r="BN942" i="4"/>
  <c r="BQ942" i="4"/>
  <c r="CC942" i="4" s="1"/>
  <c r="BR942" i="4"/>
  <c r="BM941" i="4"/>
  <c r="BY941" i="4" s="1"/>
  <c r="BN941" i="4"/>
  <c r="BQ941" i="4"/>
  <c r="CC941" i="4" s="1"/>
  <c r="BR941" i="4"/>
  <c r="BM940" i="4"/>
  <c r="BY940" i="4" s="1"/>
  <c r="BN940" i="4"/>
  <c r="BQ940" i="4"/>
  <c r="CC940" i="4" s="1"/>
  <c r="BR940" i="4"/>
  <c r="BM939" i="4"/>
  <c r="BY939" i="4" s="1"/>
  <c r="BN939" i="4"/>
  <c r="BQ939" i="4"/>
  <c r="CC939" i="4" s="1"/>
  <c r="BR939" i="4"/>
  <c r="BM938" i="4"/>
  <c r="BY938" i="4" s="1"/>
  <c r="BN938" i="4"/>
  <c r="BQ938" i="4"/>
  <c r="CC938" i="4" s="1"/>
  <c r="BR938" i="4"/>
  <c r="BM937" i="4"/>
  <c r="BY937" i="4" s="1"/>
  <c r="BN937" i="4"/>
  <c r="BQ937" i="4"/>
  <c r="CC937" i="4" s="1"/>
  <c r="BR937" i="4"/>
  <c r="BM936" i="4"/>
  <c r="BY936" i="4" s="1"/>
  <c r="BN936" i="4"/>
  <c r="BQ936" i="4"/>
  <c r="CC936" i="4" s="1"/>
  <c r="BR936" i="4"/>
  <c r="BM935" i="4"/>
  <c r="BY935" i="4" s="1"/>
  <c r="BN935" i="4"/>
  <c r="BQ935" i="4"/>
  <c r="CC935" i="4" s="1"/>
  <c r="BR935" i="4"/>
  <c r="BM934" i="4"/>
  <c r="BY934" i="4" s="1"/>
  <c r="BN934" i="4"/>
  <c r="BQ934" i="4"/>
  <c r="CC934" i="4" s="1"/>
  <c r="BR934" i="4"/>
  <c r="BM933" i="4"/>
  <c r="BY933" i="4" s="1"/>
  <c r="BN933" i="4"/>
  <c r="BQ933" i="4"/>
  <c r="CC933" i="4" s="1"/>
  <c r="BR933" i="4"/>
  <c r="BM932" i="4"/>
  <c r="BY932" i="4" s="1"/>
  <c r="BN932" i="4"/>
  <c r="BQ932" i="4"/>
  <c r="CC932" i="4" s="1"/>
  <c r="BR932" i="4"/>
  <c r="BM931" i="4"/>
  <c r="BY931" i="4" s="1"/>
  <c r="BN931" i="4"/>
  <c r="BQ931" i="4"/>
  <c r="CC931" i="4" s="1"/>
  <c r="BR931" i="4"/>
  <c r="BM930" i="4"/>
  <c r="BY930" i="4" s="1"/>
  <c r="BN930" i="4"/>
  <c r="BQ930" i="4"/>
  <c r="CC930" i="4" s="1"/>
  <c r="BR930" i="4"/>
  <c r="BM929" i="4"/>
  <c r="BY929" i="4" s="1"/>
  <c r="BN929" i="4"/>
  <c r="BQ929" i="4"/>
  <c r="CC929" i="4" s="1"/>
  <c r="BR929" i="4"/>
  <c r="BM928" i="4"/>
  <c r="BY928" i="4" s="1"/>
  <c r="BN928" i="4"/>
  <c r="BQ928" i="4"/>
  <c r="CC928" i="4" s="1"/>
  <c r="BR928" i="4"/>
  <c r="BM927" i="4"/>
  <c r="BY927" i="4" s="1"/>
  <c r="BN927" i="4"/>
  <c r="BQ927" i="4"/>
  <c r="CC927" i="4" s="1"/>
  <c r="BR927" i="4"/>
  <c r="BM926" i="4"/>
  <c r="BY926" i="4" s="1"/>
  <c r="BN926" i="4"/>
  <c r="BQ926" i="4"/>
  <c r="CC926" i="4" s="1"/>
  <c r="BR926" i="4"/>
  <c r="BM925" i="4"/>
  <c r="BY925" i="4" s="1"/>
  <c r="BN925" i="4"/>
  <c r="BQ925" i="4"/>
  <c r="CC925" i="4" s="1"/>
  <c r="BR925" i="4"/>
  <c r="BM924" i="4"/>
  <c r="BY924" i="4" s="1"/>
  <c r="BN924" i="4"/>
  <c r="BQ924" i="4"/>
  <c r="CC924" i="4" s="1"/>
  <c r="BR924" i="4"/>
  <c r="BM923" i="4"/>
  <c r="BY923" i="4" s="1"/>
  <c r="BN923" i="4"/>
  <c r="BQ923" i="4"/>
  <c r="CC923" i="4" s="1"/>
  <c r="BR923" i="4"/>
  <c r="BM922" i="4"/>
  <c r="BY922" i="4" s="1"/>
  <c r="BN922" i="4"/>
  <c r="BQ922" i="4"/>
  <c r="CC922" i="4" s="1"/>
  <c r="BR922" i="4"/>
  <c r="BM921" i="4"/>
  <c r="BY921" i="4" s="1"/>
  <c r="BN921" i="4"/>
  <c r="BQ921" i="4"/>
  <c r="CC921" i="4" s="1"/>
  <c r="BR921" i="4"/>
  <c r="BM920" i="4"/>
  <c r="BY920" i="4" s="1"/>
  <c r="BN920" i="4"/>
  <c r="BQ920" i="4"/>
  <c r="CC920" i="4" s="1"/>
  <c r="BR920" i="4"/>
  <c r="BM919" i="4"/>
  <c r="BY919" i="4" s="1"/>
  <c r="BN919" i="4"/>
  <c r="BQ919" i="4"/>
  <c r="CC919" i="4" s="1"/>
  <c r="BR919" i="4"/>
  <c r="BM918" i="4"/>
  <c r="BY918" i="4" s="1"/>
  <c r="BN918" i="4"/>
  <c r="BQ918" i="4"/>
  <c r="CC918" i="4" s="1"/>
  <c r="BR918" i="4"/>
  <c r="BM917" i="4"/>
  <c r="BY917" i="4" s="1"/>
  <c r="BN917" i="4"/>
  <c r="BQ917" i="4"/>
  <c r="CC917" i="4" s="1"/>
  <c r="BR917" i="4"/>
  <c r="BM916" i="4"/>
  <c r="BY916" i="4" s="1"/>
  <c r="BN916" i="4"/>
  <c r="BQ916" i="4"/>
  <c r="CC916" i="4" s="1"/>
  <c r="BR916" i="4"/>
  <c r="BM915" i="4"/>
  <c r="BY915" i="4" s="1"/>
  <c r="BN915" i="4"/>
  <c r="BQ915" i="4"/>
  <c r="CC915" i="4" s="1"/>
  <c r="BR915" i="4"/>
  <c r="BM914" i="4"/>
  <c r="BY914" i="4" s="1"/>
  <c r="BN914" i="4"/>
  <c r="BQ914" i="4"/>
  <c r="CC914" i="4" s="1"/>
  <c r="BR914" i="4"/>
  <c r="BM913" i="4"/>
  <c r="BY913" i="4" s="1"/>
  <c r="BN913" i="4"/>
  <c r="BQ913" i="4"/>
  <c r="CC913" i="4" s="1"/>
  <c r="BR913" i="4"/>
  <c r="BM912" i="4"/>
  <c r="BY912" i="4" s="1"/>
  <c r="BN912" i="4"/>
  <c r="BQ912" i="4"/>
  <c r="CC912" i="4" s="1"/>
  <c r="BR912" i="4"/>
  <c r="BM911" i="4"/>
  <c r="BY911" i="4" s="1"/>
  <c r="BN911" i="4"/>
  <c r="BQ911" i="4"/>
  <c r="CC911" i="4" s="1"/>
  <c r="BR911" i="4"/>
  <c r="BM910" i="4"/>
  <c r="BY910" i="4" s="1"/>
  <c r="BN910" i="4"/>
  <c r="BQ910" i="4"/>
  <c r="CC910" i="4" s="1"/>
  <c r="BR910" i="4"/>
  <c r="BM909" i="4"/>
  <c r="BY909" i="4" s="1"/>
  <c r="BN909" i="4"/>
  <c r="BQ909" i="4"/>
  <c r="CC909" i="4" s="1"/>
  <c r="BR909" i="4"/>
  <c r="BM908" i="4"/>
  <c r="BY908" i="4" s="1"/>
  <c r="BN908" i="4"/>
  <c r="BQ908" i="4"/>
  <c r="CC908" i="4" s="1"/>
  <c r="BR908" i="4"/>
  <c r="BM907" i="4"/>
  <c r="BY907" i="4" s="1"/>
  <c r="BN907" i="4"/>
  <c r="BQ907" i="4"/>
  <c r="CC907" i="4" s="1"/>
  <c r="BR907" i="4"/>
  <c r="BM906" i="4"/>
  <c r="BY906" i="4" s="1"/>
  <c r="BN906" i="4"/>
  <c r="BQ906" i="4"/>
  <c r="CC906" i="4" s="1"/>
  <c r="BR906" i="4"/>
  <c r="BM905" i="4"/>
  <c r="BY905" i="4" s="1"/>
  <c r="BN905" i="4"/>
  <c r="BQ905" i="4"/>
  <c r="CC905" i="4" s="1"/>
  <c r="BR905" i="4"/>
  <c r="BM904" i="4"/>
  <c r="BY904" i="4" s="1"/>
  <c r="BN904" i="4"/>
  <c r="BQ904" i="4"/>
  <c r="CC904" i="4" s="1"/>
  <c r="BR904" i="4"/>
  <c r="BM903" i="4"/>
  <c r="BY903" i="4" s="1"/>
  <c r="BN903" i="4"/>
  <c r="BQ903" i="4"/>
  <c r="CC903" i="4" s="1"/>
  <c r="BR903" i="4"/>
  <c r="BM604" i="4"/>
  <c r="BY604" i="4" s="1"/>
  <c r="BN604" i="4"/>
  <c r="BZ604" i="4" s="1"/>
  <c r="BM603" i="4"/>
  <c r="BY603" i="4" s="1"/>
  <c r="BN603" i="4"/>
  <c r="BQ902" i="4"/>
  <c r="CC902" i="4" s="1"/>
  <c r="BR902" i="4"/>
  <c r="BM901" i="4"/>
  <c r="BY901" i="4" s="1"/>
  <c r="BN901" i="4"/>
  <c r="BQ901" i="4"/>
  <c r="CC901" i="4" s="1"/>
  <c r="BR901" i="4"/>
  <c r="BM900" i="4"/>
  <c r="BY900" i="4" s="1"/>
  <c r="BN900" i="4"/>
  <c r="BQ900" i="4"/>
  <c r="CC900" i="4" s="1"/>
  <c r="BR900" i="4"/>
  <c r="BM899" i="4"/>
  <c r="BY899" i="4" s="1"/>
  <c r="BN899" i="4"/>
  <c r="BQ899" i="4"/>
  <c r="CC899" i="4" s="1"/>
  <c r="BR899" i="4"/>
  <c r="BM898" i="4"/>
  <c r="BY898" i="4" s="1"/>
  <c r="BN898" i="4"/>
  <c r="BQ898" i="4"/>
  <c r="CC898" i="4" s="1"/>
  <c r="BR898" i="4"/>
  <c r="BM897" i="4"/>
  <c r="BY897" i="4" s="1"/>
  <c r="BN897" i="4"/>
  <c r="BQ897" i="4"/>
  <c r="CC897" i="4" s="1"/>
  <c r="BR897" i="4"/>
  <c r="BM896" i="4"/>
  <c r="BY896" i="4" s="1"/>
  <c r="BN896" i="4"/>
  <c r="BQ896" i="4"/>
  <c r="CC896" i="4" s="1"/>
  <c r="BR896" i="4"/>
  <c r="BM895" i="4"/>
  <c r="BY895" i="4" s="1"/>
  <c r="BN895" i="4"/>
  <c r="BQ895" i="4"/>
  <c r="CC895" i="4" s="1"/>
  <c r="BR895" i="4"/>
  <c r="BM894" i="4"/>
  <c r="BY894" i="4" s="1"/>
  <c r="BN894" i="4"/>
  <c r="BQ894" i="4"/>
  <c r="CC894" i="4" s="1"/>
  <c r="BR894" i="4"/>
  <c r="BM893" i="4"/>
  <c r="BY893" i="4" s="1"/>
  <c r="BN893" i="4"/>
  <c r="BQ893" i="4"/>
  <c r="CC893" i="4" s="1"/>
  <c r="BR893" i="4"/>
  <c r="BM892" i="4"/>
  <c r="BY892" i="4" s="1"/>
  <c r="BN892" i="4"/>
  <c r="BQ892" i="4"/>
  <c r="CC892" i="4" s="1"/>
  <c r="BR892" i="4"/>
  <c r="BM891" i="4"/>
  <c r="BY891" i="4" s="1"/>
  <c r="BN891" i="4"/>
  <c r="BQ891" i="4"/>
  <c r="CC891" i="4" s="1"/>
  <c r="BR891" i="4"/>
  <c r="BM890" i="4"/>
  <c r="BY890" i="4" s="1"/>
  <c r="BN890" i="4"/>
  <c r="BQ890" i="4"/>
  <c r="CC890" i="4" s="1"/>
  <c r="BR890" i="4"/>
  <c r="BM889" i="4"/>
  <c r="BY889" i="4" s="1"/>
  <c r="BN889" i="4"/>
  <c r="BQ889" i="4"/>
  <c r="CC889" i="4" s="1"/>
  <c r="BR889" i="4"/>
  <c r="BM888" i="4"/>
  <c r="BY888" i="4" s="1"/>
  <c r="BN888" i="4"/>
  <c r="BQ888" i="4"/>
  <c r="CC888" i="4" s="1"/>
  <c r="BR888" i="4"/>
  <c r="BM887" i="4"/>
  <c r="BY887" i="4" s="1"/>
  <c r="BN887" i="4"/>
  <c r="BQ887" i="4"/>
  <c r="CC887" i="4" s="1"/>
  <c r="BR887" i="4"/>
  <c r="BM886" i="4"/>
  <c r="BY886" i="4" s="1"/>
  <c r="BN886" i="4"/>
  <c r="BQ886" i="4"/>
  <c r="CC886" i="4" s="1"/>
  <c r="BR886" i="4"/>
  <c r="BM885" i="4"/>
  <c r="BY885" i="4" s="1"/>
  <c r="BN885" i="4"/>
  <c r="BQ885" i="4"/>
  <c r="CC885" i="4" s="1"/>
  <c r="BR885" i="4"/>
  <c r="BM884" i="4"/>
  <c r="BY884" i="4" s="1"/>
  <c r="BN884" i="4"/>
  <c r="BQ884" i="4"/>
  <c r="CC884" i="4" s="1"/>
  <c r="BR884" i="4"/>
  <c r="BM883" i="4"/>
  <c r="BY883" i="4" s="1"/>
  <c r="BN883" i="4"/>
  <c r="BQ883" i="4"/>
  <c r="CC883" i="4" s="1"/>
  <c r="BR883" i="4"/>
  <c r="BM882" i="4"/>
  <c r="BY882" i="4" s="1"/>
  <c r="BN882" i="4"/>
  <c r="BQ882" i="4"/>
  <c r="CC882" i="4" s="1"/>
  <c r="BR882" i="4"/>
  <c r="BM881" i="4"/>
  <c r="BY881" i="4" s="1"/>
  <c r="BN881" i="4"/>
  <c r="BQ881" i="4"/>
  <c r="CC881" i="4" s="1"/>
  <c r="BR881" i="4"/>
  <c r="BM880" i="4"/>
  <c r="BY880" i="4" s="1"/>
  <c r="BN880" i="4"/>
  <c r="BQ880" i="4"/>
  <c r="CC880" i="4" s="1"/>
  <c r="BR880" i="4"/>
  <c r="BM879" i="4"/>
  <c r="BY879" i="4" s="1"/>
  <c r="BN879" i="4"/>
  <c r="BQ879" i="4"/>
  <c r="CC879" i="4" s="1"/>
  <c r="BR879" i="4"/>
  <c r="BM878" i="4"/>
  <c r="BY878" i="4" s="1"/>
  <c r="BN878" i="4"/>
  <c r="BQ878" i="4"/>
  <c r="CC878" i="4" s="1"/>
  <c r="BR878" i="4"/>
  <c r="BM877" i="4"/>
  <c r="BY877" i="4" s="1"/>
  <c r="BN877" i="4"/>
  <c r="BQ877" i="4"/>
  <c r="CC877" i="4" s="1"/>
  <c r="BR877" i="4"/>
  <c r="BM876" i="4"/>
  <c r="BY876" i="4" s="1"/>
  <c r="BN876" i="4"/>
  <c r="BQ876" i="4"/>
  <c r="CC876" i="4" s="1"/>
  <c r="BR876" i="4"/>
  <c r="BM875" i="4"/>
  <c r="BY875" i="4" s="1"/>
  <c r="BN875" i="4"/>
  <c r="BQ875" i="4"/>
  <c r="CC875" i="4" s="1"/>
  <c r="BR875" i="4"/>
  <c r="BM874" i="4"/>
  <c r="BY874" i="4" s="1"/>
  <c r="BN874" i="4"/>
  <c r="BQ874" i="4"/>
  <c r="CC874" i="4" s="1"/>
  <c r="BR874" i="4"/>
  <c r="BM873" i="4"/>
  <c r="BY873" i="4" s="1"/>
  <c r="BN873" i="4"/>
  <c r="BQ873" i="4"/>
  <c r="CC873" i="4" s="1"/>
  <c r="BR873" i="4"/>
  <c r="BM872" i="4"/>
  <c r="BY872" i="4" s="1"/>
  <c r="BN872" i="4"/>
  <c r="BQ872" i="4"/>
  <c r="CC872" i="4" s="1"/>
  <c r="BR872" i="4"/>
  <c r="BM871" i="4"/>
  <c r="BY871" i="4" s="1"/>
  <c r="BN871" i="4"/>
  <c r="BQ871" i="4"/>
  <c r="CC871" i="4" s="1"/>
  <c r="BR871" i="4"/>
  <c r="BM870" i="4"/>
  <c r="BY870" i="4" s="1"/>
  <c r="BN870" i="4"/>
  <c r="BQ870" i="4"/>
  <c r="CC870" i="4" s="1"/>
  <c r="BR870" i="4"/>
  <c r="BM869" i="4"/>
  <c r="BY869" i="4" s="1"/>
  <c r="BN869" i="4"/>
  <c r="BQ869" i="4"/>
  <c r="CC869" i="4" s="1"/>
  <c r="BR869" i="4"/>
  <c r="BM868" i="4"/>
  <c r="BY868" i="4" s="1"/>
  <c r="BN868" i="4"/>
  <c r="BQ868" i="4"/>
  <c r="CC868" i="4" s="1"/>
  <c r="BR868" i="4"/>
  <c r="BM867" i="4"/>
  <c r="BY867" i="4" s="1"/>
  <c r="BN867" i="4"/>
  <c r="BQ867" i="4"/>
  <c r="CC867" i="4" s="1"/>
  <c r="BR867" i="4"/>
  <c r="BM866" i="4"/>
  <c r="BY866" i="4" s="1"/>
  <c r="BN866" i="4"/>
  <c r="BQ866" i="4"/>
  <c r="CC866" i="4" s="1"/>
  <c r="BR866" i="4"/>
  <c r="BM865" i="4"/>
  <c r="BY865" i="4" s="1"/>
  <c r="BN865" i="4"/>
  <c r="BQ865" i="4"/>
  <c r="CC865" i="4" s="1"/>
  <c r="BR865" i="4"/>
  <c r="BM864" i="4"/>
  <c r="BY864" i="4" s="1"/>
  <c r="BN864" i="4"/>
  <c r="BQ864" i="4"/>
  <c r="CC864" i="4" s="1"/>
  <c r="BR864" i="4"/>
  <c r="BM863" i="4"/>
  <c r="BY863" i="4" s="1"/>
  <c r="BN863" i="4"/>
  <c r="BQ863" i="4"/>
  <c r="CC863" i="4" s="1"/>
  <c r="BR863" i="4"/>
  <c r="BM862" i="4"/>
  <c r="BY862" i="4" s="1"/>
  <c r="BN862" i="4"/>
  <c r="BQ862" i="4"/>
  <c r="CC862" i="4" s="1"/>
  <c r="BR862" i="4"/>
  <c r="BM861" i="4"/>
  <c r="BY861" i="4" s="1"/>
  <c r="BN861" i="4"/>
  <c r="BQ861" i="4"/>
  <c r="CC861" i="4" s="1"/>
  <c r="BR861" i="4"/>
  <c r="BM860" i="4"/>
  <c r="BY860" i="4" s="1"/>
  <c r="BN860" i="4"/>
  <c r="BQ860" i="4"/>
  <c r="CC860" i="4" s="1"/>
  <c r="BR860" i="4"/>
  <c r="BM859" i="4"/>
  <c r="BY859" i="4" s="1"/>
  <c r="BN859" i="4"/>
  <c r="BQ859" i="4"/>
  <c r="CC859" i="4" s="1"/>
  <c r="BR859" i="4"/>
  <c r="BM858" i="4"/>
  <c r="BY858" i="4" s="1"/>
  <c r="BN858" i="4"/>
  <c r="BQ858" i="4"/>
  <c r="CC858" i="4" s="1"/>
  <c r="BR858" i="4"/>
  <c r="BM857" i="4"/>
  <c r="BY857" i="4" s="1"/>
  <c r="BN857" i="4"/>
  <c r="BQ857" i="4"/>
  <c r="CC857" i="4" s="1"/>
  <c r="BR857" i="4"/>
  <c r="BM856" i="4"/>
  <c r="BY856" i="4" s="1"/>
  <c r="BN856" i="4"/>
  <c r="BQ856" i="4"/>
  <c r="CC856" i="4" s="1"/>
  <c r="BR856" i="4"/>
  <c r="BM855" i="4"/>
  <c r="BY855" i="4" s="1"/>
  <c r="BN855" i="4"/>
  <c r="BQ855" i="4"/>
  <c r="CC855" i="4" s="1"/>
  <c r="BR855" i="4"/>
  <c r="BM854" i="4"/>
  <c r="BY854" i="4" s="1"/>
  <c r="BN854" i="4"/>
  <c r="BQ854" i="4"/>
  <c r="CC854" i="4" s="1"/>
  <c r="BR854" i="4"/>
  <c r="BM853" i="4"/>
  <c r="BY853" i="4" s="1"/>
  <c r="BN853" i="4"/>
  <c r="BQ853" i="4"/>
  <c r="CC853" i="4" s="1"/>
  <c r="BR853" i="4"/>
  <c r="BM852" i="4"/>
  <c r="BY852" i="4" s="1"/>
  <c r="BN852" i="4"/>
  <c r="BQ852" i="4"/>
  <c r="CC852" i="4" s="1"/>
  <c r="BR852" i="4"/>
  <c r="BM851" i="4"/>
  <c r="BY851" i="4" s="1"/>
  <c r="BN851" i="4"/>
  <c r="BQ851" i="4"/>
  <c r="CC851" i="4" s="1"/>
  <c r="BR851" i="4"/>
  <c r="BM850" i="4"/>
  <c r="BY850" i="4" s="1"/>
  <c r="BN850" i="4"/>
  <c r="BQ850" i="4"/>
  <c r="CC850" i="4" s="1"/>
  <c r="BR850" i="4"/>
  <c r="BM849" i="4"/>
  <c r="BY849" i="4" s="1"/>
  <c r="BN849" i="4"/>
  <c r="BQ849" i="4"/>
  <c r="CC849" i="4" s="1"/>
  <c r="BR849" i="4"/>
  <c r="BM848" i="4"/>
  <c r="BY848" i="4" s="1"/>
  <c r="BN848" i="4"/>
  <c r="BQ848" i="4"/>
  <c r="CC848" i="4" s="1"/>
  <c r="BR848" i="4"/>
  <c r="BM847" i="4"/>
  <c r="BY847" i="4" s="1"/>
  <c r="BN847" i="4"/>
  <c r="BQ847" i="4"/>
  <c r="CC847" i="4" s="1"/>
  <c r="BR847" i="4"/>
  <c r="BM846" i="4"/>
  <c r="BY846" i="4" s="1"/>
  <c r="BN846" i="4"/>
  <c r="BQ846" i="4"/>
  <c r="CC846" i="4" s="1"/>
  <c r="BR846" i="4"/>
  <c r="BM845" i="4"/>
  <c r="BY845" i="4" s="1"/>
  <c r="BN845" i="4"/>
  <c r="BQ845" i="4"/>
  <c r="CC845" i="4" s="1"/>
  <c r="BR845" i="4"/>
  <c r="BM844" i="4"/>
  <c r="BY844" i="4" s="1"/>
  <c r="BN844" i="4"/>
  <c r="BQ844" i="4"/>
  <c r="CC844" i="4" s="1"/>
  <c r="BR844" i="4"/>
  <c r="BM843" i="4"/>
  <c r="BY843" i="4" s="1"/>
  <c r="BN843" i="4"/>
  <c r="BQ843" i="4"/>
  <c r="CC843" i="4" s="1"/>
  <c r="BR843" i="4"/>
  <c r="BM842" i="4"/>
  <c r="BY842" i="4" s="1"/>
  <c r="BN842" i="4"/>
  <c r="BQ842" i="4"/>
  <c r="CC842" i="4" s="1"/>
  <c r="BR842" i="4"/>
  <c r="BM841" i="4"/>
  <c r="BY841" i="4" s="1"/>
  <c r="BN841" i="4"/>
  <c r="BQ841" i="4"/>
  <c r="CC841" i="4" s="1"/>
  <c r="BR841" i="4"/>
  <c r="BM840" i="4"/>
  <c r="BY840" i="4" s="1"/>
  <c r="BN840" i="4"/>
  <c r="BQ840" i="4"/>
  <c r="CC840" i="4" s="1"/>
  <c r="BR840" i="4"/>
  <c r="BM839" i="4"/>
  <c r="BY839" i="4" s="1"/>
  <c r="BN839" i="4"/>
  <c r="BQ839" i="4"/>
  <c r="CC839" i="4" s="1"/>
  <c r="BR839" i="4"/>
  <c r="BM838" i="4"/>
  <c r="BY838" i="4" s="1"/>
  <c r="BN838" i="4"/>
  <c r="BQ838" i="4"/>
  <c r="CC838" i="4" s="1"/>
  <c r="BR838" i="4"/>
  <c r="BM837" i="4"/>
  <c r="BY837" i="4" s="1"/>
  <c r="BN837" i="4"/>
  <c r="BQ837" i="4"/>
  <c r="CC837" i="4" s="1"/>
  <c r="BR837" i="4"/>
  <c r="BM836" i="4"/>
  <c r="BY836" i="4" s="1"/>
  <c r="BN836" i="4"/>
  <c r="BQ836" i="4"/>
  <c r="CC836" i="4" s="1"/>
  <c r="BR836" i="4"/>
  <c r="BM835" i="4"/>
  <c r="BY835" i="4" s="1"/>
  <c r="BN835" i="4"/>
  <c r="BQ835" i="4"/>
  <c r="CC835" i="4" s="1"/>
  <c r="BR835" i="4"/>
  <c r="BM834" i="4"/>
  <c r="BY834" i="4" s="1"/>
  <c r="BN834" i="4"/>
  <c r="BQ834" i="4"/>
  <c r="CC834" i="4" s="1"/>
  <c r="BR834" i="4"/>
  <c r="BM833" i="4"/>
  <c r="BY833" i="4" s="1"/>
  <c r="BN833" i="4"/>
  <c r="BQ833" i="4"/>
  <c r="CC833" i="4" s="1"/>
  <c r="BR833" i="4"/>
  <c r="BM832" i="4"/>
  <c r="BY832" i="4" s="1"/>
  <c r="BN832" i="4"/>
  <c r="BQ832" i="4"/>
  <c r="CC832" i="4" s="1"/>
  <c r="BR832" i="4"/>
  <c r="BM831" i="4"/>
  <c r="BY831" i="4" s="1"/>
  <c r="BN831" i="4"/>
  <c r="BQ831" i="4"/>
  <c r="CC831" i="4" s="1"/>
  <c r="BR831" i="4"/>
  <c r="BM830" i="4"/>
  <c r="BY830" i="4" s="1"/>
  <c r="BN830" i="4"/>
  <c r="BQ830" i="4"/>
  <c r="CC830" i="4" s="1"/>
  <c r="BR830" i="4"/>
  <c r="BM829" i="4"/>
  <c r="BY829" i="4" s="1"/>
  <c r="BN829" i="4"/>
  <c r="BQ829" i="4"/>
  <c r="CC829" i="4" s="1"/>
  <c r="BR829" i="4"/>
  <c r="BM828" i="4"/>
  <c r="BY828" i="4" s="1"/>
  <c r="BN828" i="4"/>
  <c r="BQ828" i="4"/>
  <c r="CC828" i="4" s="1"/>
  <c r="BR828" i="4"/>
  <c r="BM827" i="4"/>
  <c r="BY827" i="4" s="1"/>
  <c r="BN827" i="4"/>
  <c r="BQ827" i="4"/>
  <c r="CC827" i="4" s="1"/>
  <c r="BR827" i="4"/>
  <c r="BM826" i="4"/>
  <c r="BY826" i="4" s="1"/>
  <c r="BN826" i="4"/>
  <c r="BQ826" i="4"/>
  <c r="CC826" i="4" s="1"/>
  <c r="BR826" i="4"/>
  <c r="BM825" i="4"/>
  <c r="BY825" i="4" s="1"/>
  <c r="BN825" i="4"/>
  <c r="BQ825" i="4"/>
  <c r="CC825" i="4" s="1"/>
  <c r="BR825" i="4"/>
  <c r="BM824" i="4"/>
  <c r="BY824" i="4" s="1"/>
  <c r="BN824" i="4"/>
  <c r="BQ824" i="4"/>
  <c r="CC824" i="4" s="1"/>
  <c r="BR824" i="4"/>
  <c r="BM823" i="4"/>
  <c r="BY823" i="4" s="1"/>
  <c r="BN823" i="4"/>
  <c r="BQ823" i="4"/>
  <c r="CC823" i="4" s="1"/>
  <c r="BR823" i="4"/>
  <c r="BM822" i="4"/>
  <c r="BY822" i="4" s="1"/>
  <c r="BN822" i="4"/>
  <c r="BQ822" i="4"/>
  <c r="CC822" i="4" s="1"/>
  <c r="BR822" i="4"/>
  <c r="BM821" i="4"/>
  <c r="BY821" i="4" s="1"/>
  <c r="BN821" i="4"/>
  <c r="BQ821" i="4"/>
  <c r="CC821" i="4" s="1"/>
  <c r="BR821" i="4"/>
  <c r="BM820" i="4"/>
  <c r="BY820" i="4" s="1"/>
  <c r="BN820" i="4"/>
  <c r="BQ820" i="4"/>
  <c r="CC820" i="4" s="1"/>
  <c r="BR820" i="4"/>
  <c r="BM819" i="4"/>
  <c r="BY819" i="4" s="1"/>
  <c r="BN819" i="4"/>
  <c r="BQ819" i="4"/>
  <c r="CC819" i="4" s="1"/>
  <c r="BR819" i="4"/>
  <c r="BM818" i="4"/>
  <c r="BY818" i="4" s="1"/>
  <c r="BN818" i="4"/>
  <c r="BQ818" i="4"/>
  <c r="CC818" i="4" s="1"/>
  <c r="BR818" i="4"/>
  <c r="BM817" i="4"/>
  <c r="BY817" i="4" s="1"/>
  <c r="BN817" i="4"/>
  <c r="BQ817" i="4"/>
  <c r="CC817" i="4" s="1"/>
  <c r="BR817" i="4"/>
  <c r="BM816" i="4"/>
  <c r="BY816" i="4" s="1"/>
  <c r="BN816" i="4"/>
  <c r="BQ816" i="4"/>
  <c r="CC816" i="4" s="1"/>
  <c r="BR816" i="4"/>
  <c r="BM815" i="4"/>
  <c r="BY815" i="4" s="1"/>
  <c r="BN815" i="4"/>
  <c r="BQ815" i="4"/>
  <c r="CC815" i="4" s="1"/>
  <c r="BR815" i="4"/>
  <c r="BM814" i="4"/>
  <c r="BY814" i="4" s="1"/>
  <c r="BN814" i="4"/>
  <c r="BQ814" i="4"/>
  <c r="CC814" i="4" s="1"/>
  <c r="BR814" i="4"/>
  <c r="BM813" i="4"/>
  <c r="BY813" i="4" s="1"/>
  <c r="BN813" i="4"/>
  <c r="BQ813" i="4"/>
  <c r="CC813" i="4" s="1"/>
  <c r="BR813" i="4"/>
  <c r="BM812" i="4"/>
  <c r="BY812" i="4" s="1"/>
  <c r="BN812" i="4"/>
  <c r="BQ812" i="4"/>
  <c r="CC812" i="4" s="1"/>
  <c r="BR812" i="4"/>
  <c r="BM811" i="4"/>
  <c r="BY811" i="4" s="1"/>
  <c r="BN811" i="4"/>
  <c r="BQ811" i="4"/>
  <c r="CC811" i="4" s="1"/>
  <c r="BR811" i="4"/>
  <c r="BM810" i="4"/>
  <c r="BY810" i="4" s="1"/>
  <c r="BN810" i="4"/>
  <c r="BQ810" i="4"/>
  <c r="CC810" i="4" s="1"/>
  <c r="BR810" i="4"/>
  <c r="BM809" i="4"/>
  <c r="BY809" i="4" s="1"/>
  <c r="BN809" i="4"/>
  <c r="BQ809" i="4"/>
  <c r="CC809" i="4" s="1"/>
  <c r="BR809" i="4"/>
  <c r="BM808" i="4"/>
  <c r="BY808" i="4" s="1"/>
  <c r="BN808" i="4"/>
  <c r="BQ808" i="4"/>
  <c r="CC808" i="4" s="1"/>
  <c r="BR808" i="4"/>
  <c r="BM807" i="4"/>
  <c r="BY807" i="4" s="1"/>
  <c r="BN807" i="4"/>
  <c r="BQ807" i="4"/>
  <c r="CC807" i="4" s="1"/>
  <c r="BR807" i="4"/>
  <c r="BM806" i="4"/>
  <c r="BY806" i="4" s="1"/>
  <c r="BN806" i="4"/>
  <c r="BQ806" i="4"/>
  <c r="CC806" i="4" s="1"/>
  <c r="BR806" i="4"/>
  <c r="BM805" i="4"/>
  <c r="BY805" i="4" s="1"/>
  <c r="BN805" i="4"/>
  <c r="BQ805" i="4"/>
  <c r="CC805" i="4" s="1"/>
  <c r="BR805" i="4"/>
  <c r="BM804" i="4"/>
  <c r="BY804" i="4" s="1"/>
  <c r="BN804" i="4"/>
  <c r="BQ804" i="4"/>
  <c r="CC804" i="4" s="1"/>
  <c r="BR804" i="4"/>
  <c r="BM803" i="4"/>
  <c r="BY803" i="4" s="1"/>
  <c r="BN803" i="4"/>
  <c r="BQ803" i="4"/>
  <c r="CC803" i="4" s="1"/>
  <c r="BR803" i="4"/>
  <c r="BM802" i="4"/>
  <c r="BY802" i="4" s="1"/>
  <c r="BN802" i="4"/>
  <c r="BQ802" i="4"/>
  <c r="CC802" i="4" s="1"/>
  <c r="BR802" i="4"/>
  <c r="BM801" i="4"/>
  <c r="BY801" i="4" s="1"/>
  <c r="BN801" i="4"/>
  <c r="BQ801" i="4"/>
  <c r="CC801" i="4" s="1"/>
  <c r="BR801" i="4"/>
  <c r="BM800" i="4"/>
  <c r="BY800" i="4" s="1"/>
  <c r="BN800" i="4"/>
  <c r="BQ800" i="4"/>
  <c r="CC800" i="4" s="1"/>
  <c r="BR800" i="4"/>
  <c r="BM799" i="4"/>
  <c r="BY799" i="4" s="1"/>
  <c r="BN799" i="4"/>
  <c r="BQ799" i="4"/>
  <c r="CC799" i="4" s="1"/>
  <c r="BR799" i="4"/>
  <c r="BM798" i="4"/>
  <c r="BY798" i="4" s="1"/>
  <c r="BN798" i="4"/>
  <c r="BQ798" i="4"/>
  <c r="CC798" i="4" s="1"/>
  <c r="BR798" i="4"/>
  <c r="BM797" i="4"/>
  <c r="BY797" i="4" s="1"/>
  <c r="BN797" i="4"/>
  <c r="BQ797" i="4"/>
  <c r="CC797" i="4" s="1"/>
  <c r="BR797" i="4"/>
  <c r="BM796" i="4"/>
  <c r="BY796" i="4" s="1"/>
  <c r="BN796" i="4"/>
  <c r="BQ796" i="4"/>
  <c r="CC796" i="4" s="1"/>
  <c r="BR796" i="4"/>
  <c r="BM795" i="4"/>
  <c r="BY795" i="4" s="1"/>
  <c r="BN795" i="4"/>
  <c r="BQ795" i="4"/>
  <c r="CC795" i="4" s="1"/>
  <c r="BR795" i="4"/>
  <c r="BM794" i="4"/>
  <c r="BY794" i="4" s="1"/>
  <c r="BN794" i="4"/>
  <c r="BQ794" i="4"/>
  <c r="CC794" i="4" s="1"/>
  <c r="BR794" i="4"/>
  <c r="BM793" i="4"/>
  <c r="BY793" i="4" s="1"/>
  <c r="BN793" i="4"/>
  <c r="BQ793" i="4"/>
  <c r="CC793" i="4" s="1"/>
  <c r="BR793" i="4"/>
  <c r="BM792" i="4"/>
  <c r="BY792" i="4" s="1"/>
  <c r="BN792" i="4"/>
  <c r="BQ792" i="4"/>
  <c r="CC792" i="4" s="1"/>
  <c r="BR792" i="4"/>
  <c r="BM791" i="4"/>
  <c r="BY791" i="4" s="1"/>
  <c r="BN791" i="4"/>
  <c r="BQ791" i="4"/>
  <c r="CC791" i="4" s="1"/>
  <c r="BR791" i="4"/>
  <c r="BM790" i="4"/>
  <c r="BY790" i="4" s="1"/>
  <c r="BN790" i="4"/>
  <c r="BQ790" i="4"/>
  <c r="CC790" i="4" s="1"/>
  <c r="BR790" i="4"/>
  <c r="BM789" i="4"/>
  <c r="BY789" i="4" s="1"/>
  <c r="BN789" i="4"/>
  <c r="BQ789" i="4"/>
  <c r="CC789" i="4" s="1"/>
  <c r="BR789" i="4"/>
  <c r="BM788" i="4"/>
  <c r="BY788" i="4" s="1"/>
  <c r="BN788" i="4"/>
  <c r="BQ788" i="4"/>
  <c r="CC788" i="4" s="1"/>
  <c r="BR788" i="4"/>
  <c r="BM787" i="4"/>
  <c r="BY787" i="4" s="1"/>
  <c r="BN787" i="4"/>
  <c r="BQ787" i="4"/>
  <c r="CC787" i="4" s="1"/>
  <c r="BR787" i="4"/>
  <c r="BM786" i="4"/>
  <c r="BY786" i="4" s="1"/>
  <c r="BN786" i="4"/>
  <c r="BQ786" i="4"/>
  <c r="CC786" i="4" s="1"/>
  <c r="BR786" i="4"/>
  <c r="BM785" i="4"/>
  <c r="BY785" i="4" s="1"/>
  <c r="BN785" i="4"/>
  <c r="BQ785" i="4"/>
  <c r="CC785" i="4" s="1"/>
  <c r="BR785" i="4"/>
  <c r="BM784" i="4"/>
  <c r="BY784" i="4" s="1"/>
  <c r="BN784" i="4"/>
  <c r="BQ784" i="4"/>
  <c r="CC784" i="4" s="1"/>
  <c r="BR784" i="4"/>
  <c r="BM783" i="4"/>
  <c r="BY783" i="4" s="1"/>
  <c r="BN783" i="4"/>
  <c r="BQ783" i="4"/>
  <c r="CC783" i="4" s="1"/>
  <c r="BR783" i="4"/>
  <c r="BM782" i="4"/>
  <c r="BY782" i="4" s="1"/>
  <c r="BN782" i="4"/>
  <c r="BQ782" i="4"/>
  <c r="CC782" i="4" s="1"/>
  <c r="BR782" i="4"/>
  <c r="BM781" i="4"/>
  <c r="BY781" i="4" s="1"/>
  <c r="BN781" i="4"/>
  <c r="BQ781" i="4"/>
  <c r="CC781" i="4" s="1"/>
  <c r="BR781" i="4"/>
  <c r="BM780" i="4"/>
  <c r="BY780" i="4" s="1"/>
  <c r="BN780" i="4"/>
  <c r="BQ780" i="4"/>
  <c r="CC780" i="4" s="1"/>
  <c r="BR780" i="4"/>
  <c r="BM779" i="4"/>
  <c r="BY779" i="4" s="1"/>
  <c r="BN779" i="4"/>
  <c r="BQ779" i="4"/>
  <c r="CC779" i="4" s="1"/>
  <c r="BR779" i="4"/>
  <c r="BM778" i="4"/>
  <c r="BY778" i="4" s="1"/>
  <c r="BN778" i="4"/>
  <c r="BQ778" i="4"/>
  <c r="CC778" i="4" s="1"/>
  <c r="BR778" i="4"/>
  <c r="BM777" i="4"/>
  <c r="BY777" i="4" s="1"/>
  <c r="BN777" i="4"/>
  <c r="BQ777" i="4"/>
  <c r="CC777" i="4" s="1"/>
  <c r="BR777" i="4"/>
  <c r="BM776" i="4"/>
  <c r="BY776" i="4" s="1"/>
  <c r="BN776" i="4"/>
  <c r="BQ776" i="4"/>
  <c r="CC776" i="4" s="1"/>
  <c r="BR776" i="4"/>
  <c r="BM775" i="4"/>
  <c r="BY775" i="4" s="1"/>
  <c r="BN775" i="4"/>
  <c r="BQ775" i="4"/>
  <c r="CC775" i="4" s="1"/>
  <c r="BR775" i="4"/>
  <c r="BM774" i="4"/>
  <c r="BY774" i="4" s="1"/>
  <c r="BN774" i="4"/>
  <c r="BQ774" i="4"/>
  <c r="CC774" i="4" s="1"/>
  <c r="BR774" i="4"/>
  <c r="BM773" i="4"/>
  <c r="BY773" i="4" s="1"/>
  <c r="BN773" i="4"/>
  <c r="BQ773" i="4"/>
  <c r="CC773" i="4" s="1"/>
  <c r="BR773" i="4"/>
  <c r="BM772" i="4"/>
  <c r="BY772" i="4" s="1"/>
  <c r="BN772" i="4"/>
  <c r="BQ772" i="4"/>
  <c r="CC772" i="4" s="1"/>
  <c r="BR772" i="4"/>
  <c r="BM771" i="4"/>
  <c r="BY771" i="4" s="1"/>
  <c r="BN771" i="4"/>
  <c r="BQ771" i="4"/>
  <c r="CC771" i="4" s="1"/>
  <c r="BR771" i="4"/>
  <c r="BM770" i="4"/>
  <c r="BY770" i="4" s="1"/>
  <c r="BN770" i="4"/>
  <c r="BQ770" i="4"/>
  <c r="CC770" i="4" s="1"/>
  <c r="BR770" i="4"/>
  <c r="BM769" i="4"/>
  <c r="BY769" i="4" s="1"/>
  <c r="BN769" i="4"/>
  <c r="BQ769" i="4"/>
  <c r="CC769" i="4" s="1"/>
  <c r="BR769" i="4"/>
  <c r="BM768" i="4"/>
  <c r="BY768" i="4" s="1"/>
  <c r="BN768" i="4"/>
  <c r="BQ768" i="4"/>
  <c r="CC768" i="4" s="1"/>
  <c r="BR768" i="4"/>
  <c r="BM767" i="4"/>
  <c r="BY767" i="4" s="1"/>
  <c r="BN767" i="4"/>
  <c r="BQ767" i="4"/>
  <c r="CC767" i="4" s="1"/>
  <c r="BR767" i="4"/>
  <c r="BM766" i="4"/>
  <c r="BY766" i="4" s="1"/>
  <c r="BN766" i="4"/>
  <c r="BQ766" i="4"/>
  <c r="CC766" i="4" s="1"/>
  <c r="BR766" i="4"/>
  <c r="BM765" i="4"/>
  <c r="BY765" i="4" s="1"/>
  <c r="BN765" i="4"/>
  <c r="BQ765" i="4"/>
  <c r="CC765" i="4" s="1"/>
  <c r="BR765" i="4"/>
  <c r="BM764" i="4"/>
  <c r="BY764" i="4" s="1"/>
  <c r="BN764" i="4"/>
  <c r="BQ764" i="4"/>
  <c r="CC764" i="4" s="1"/>
  <c r="BR764" i="4"/>
  <c r="BM763" i="4"/>
  <c r="BY763" i="4" s="1"/>
  <c r="BN763" i="4"/>
  <c r="BQ763" i="4"/>
  <c r="CC763" i="4" s="1"/>
  <c r="BR763" i="4"/>
  <c r="BM762" i="4"/>
  <c r="BY762" i="4" s="1"/>
  <c r="BN762" i="4"/>
  <c r="BQ762" i="4"/>
  <c r="CC762" i="4" s="1"/>
  <c r="BR762" i="4"/>
  <c r="BM761" i="4"/>
  <c r="BY761" i="4" s="1"/>
  <c r="BN761" i="4"/>
  <c r="BQ761" i="4"/>
  <c r="CC761" i="4" s="1"/>
  <c r="BR761" i="4"/>
  <c r="BM760" i="4"/>
  <c r="BY760" i="4" s="1"/>
  <c r="BN760" i="4"/>
  <c r="BQ760" i="4"/>
  <c r="CC760" i="4" s="1"/>
  <c r="BR760" i="4"/>
  <c r="BM759" i="4"/>
  <c r="BY759" i="4" s="1"/>
  <c r="BN759" i="4"/>
  <c r="BQ759" i="4"/>
  <c r="CC759" i="4" s="1"/>
  <c r="BR759" i="4"/>
  <c r="BM758" i="4"/>
  <c r="BY758" i="4" s="1"/>
  <c r="BN758" i="4"/>
  <c r="BQ758" i="4"/>
  <c r="CC758" i="4" s="1"/>
  <c r="BR758" i="4"/>
  <c r="BM757" i="4"/>
  <c r="BY757" i="4" s="1"/>
  <c r="BN757" i="4"/>
  <c r="BQ757" i="4"/>
  <c r="CC757" i="4" s="1"/>
  <c r="BR757" i="4"/>
  <c r="BM756" i="4"/>
  <c r="BY756" i="4" s="1"/>
  <c r="BN756" i="4"/>
  <c r="BQ756" i="4"/>
  <c r="CC756" i="4" s="1"/>
  <c r="BR756" i="4"/>
  <c r="BM755" i="4"/>
  <c r="BY755" i="4" s="1"/>
  <c r="BN755" i="4"/>
  <c r="BQ755" i="4"/>
  <c r="CC755" i="4" s="1"/>
  <c r="BR755" i="4"/>
  <c r="BM754" i="4"/>
  <c r="BY754" i="4" s="1"/>
  <c r="BN754" i="4"/>
  <c r="BQ754" i="4"/>
  <c r="CC754" i="4" s="1"/>
  <c r="BR754" i="4"/>
  <c r="BM753" i="4"/>
  <c r="BY753" i="4" s="1"/>
  <c r="BN753" i="4"/>
  <c r="BQ753" i="4"/>
  <c r="CC753" i="4" s="1"/>
  <c r="BR753" i="4"/>
  <c r="BM752" i="4"/>
  <c r="BY752" i="4" s="1"/>
  <c r="BN752" i="4"/>
  <c r="BQ752" i="4"/>
  <c r="CC752" i="4" s="1"/>
  <c r="BR752" i="4"/>
  <c r="BM751" i="4"/>
  <c r="BY751" i="4" s="1"/>
  <c r="BN751" i="4"/>
  <c r="BQ751" i="4"/>
  <c r="CC751" i="4" s="1"/>
  <c r="BR751" i="4"/>
  <c r="BM750" i="4"/>
  <c r="BY750" i="4" s="1"/>
  <c r="BN750" i="4"/>
  <c r="BQ750" i="4"/>
  <c r="CC750" i="4" s="1"/>
  <c r="BR750" i="4"/>
  <c r="BM749" i="4"/>
  <c r="BY749" i="4" s="1"/>
  <c r="BN749" i="4"/>
  <c r="BQ749" i="4"/>
  <c r="CC749" i="4" s="1"/>
  <c r="BR749" i="4"/>
  <c r="BM748" i="4"/>
  <c r="BY748" i="4" s="1"/>
  <c r="BN748" i="4"/>
  <c r="BQ748" i="4"/>
  <c r="CC748" i="4" s="1"/>
  <c r="BR748" i="4"/>
  <c r="BM747" i="4"/>
  <c r="BY747" i="4" s="1"/>
  <c r="BN747" i="4"/>
  <c r="BQ747" i="4"/>
  <c r="CC747" i="4" s="1"/>
  <c r="BR747" i="4"/>
  <c r="BM746" i="4"/>
  <c r="BY746" i="4" s="1"/>
  <c r="BN746" i="4"/>
  <c r="BQ746" i="4"/>
  <c r="CC746" i="4" s="1"/>
  <c r="BR746" i="4"/>
  <c r="BM745" i="4"/>
  <c r="BY745" i="4" s="1"/>
  <c r="BN745" i="4"/>
  <c r="BQ745" i="4"/>
  <c r="CC745" i="4" s="1"/>
  <c r="BR745" i="4"/>
  <c r="BM744" i="4"/>
  <c r="BY744" i="4" s="1"/>
  <c r="BN744" i="4"/>
  <c r="BQ744" i="4"/>
  <c r="CC744" i="4" s="1"/>
  <c r="BR744" i="4"/>
  <c r="BM743" i="4"/>
  <c r="BY743" i="4" s="1"/>
  <c r="BN743" i="4"/>
  <c r="BQ743" i="4"/>
  <c r="CC743" i="4" s="1"/>
  <c r="BR743" i="4"/>
  <c r="BM742" i="4"/>
  <c r="BY742" i="4" s="1"/>
  <c r="BN742" i="4"/>
  <c r="BQ742" i="4"/>
  <c r="CC742" i="4" s="1"/>
  <c r="BR742" i="4"/>
  <c r="BM741" i="4"/>
  <c r="BY741" i="4" s="1"/>
  <c r="BN741" i="4"/>
  <c r="BQ741" i="4"/>
  <c r="CC741" i="4" s="1"/>
  <c r="BR741" i="4"/>
  <c r="BM740" i="4"/>
  <c r="BY740" i="4" s="1"/>
  <c r="BN740" i="4"/>
  <c r="BQ740" i="4"/>
  <c r="CC740" i="4" s="1"/>
  <c r="BR740" i="4"/>
  <c r="BM739" i="4"/>
  <c r="BY739" i="4" s="1"/>
  <c r="BN739" i="4"/>
  <c r="BQ739" i="4"/>
  <c r="CC739" i="4" s="1"/>
  <c r="BR739" i="4"/>
  <c r="BM738" i="4"/>
  <c r="BY738" i="4" s="1"/>
  <c r="BN738" i="4"/>
  <c r="BQ738" i="4"/>
  <c r="CC738" i="4" s="1"/>
  <c r="BR738" i="4"/>
  <c r="BM737" i="4"/>
  <c r="BY737" i="4" s="1"/>
  <c r="BN737" i="4"/>
  <c r="BQ737" i="4"/>
  <c r="CC737" i="4" s="1"/>
  <c r="BR737" i="4"/>
  <c r="BM736" i="4"/>
  <c r="BY736" i="4" s="1"/>
  <c r="BN736" i="4"/>
  <c r="BQ736" i="4"/>
  <c r="CC736" i="4" s="1"/>
  <c r="BR736" i="4"/>
  <c r="BM735" i="4"/>
  <c r="BY735" i="4" s="1"/>
  <c r="BN735" i="4"/>
  <c r="BQ735" i="4"/>
  <c r="CC735" i="4" s="1"/>
  <c r="BR735" i="4"/>
  <c r="BM734" i="4"/>
  <c r="BY734" i="4" s="1"/>
  <c r="BN734" i="4"/>
  <c r="BQ734" i="4"/>
  <c r="CC734" i="4" s="1"/>
  <c r="BR734" i="4"/>
  <c r="BM733" i="4"/>
  <c r="BY733" i="4" s="1"/>
  <c r="BN733" i="4"/>
  <c r="BQ733" i="4"/>
  <c r="CC733" i="4" s="1"/>
  <c r="BR733" i="4"/>
  <c r="BM732" i="4"/>
  <c r="BY732" i="4" s="1"/>
  <c r="BN732" i="4"/>
  <c r="BQ732" i="4"/>
  <c r="CC732" i="4" s="1"/>
  <c r="BR732" i="4"/>
  <c r="BM731" i="4"/>
  <c r="BY731" i="4" s="1"/>
  <c r="BN731" i="4"/>
  <c r="BQ731" i="4"/>
  <c r="CC731" i="4" s="1"/>
  <c r="BR731" i="4"/>
  <c r="BM730" i="4"/>
  <c r="BY730" i="4" s="1"/>
  <c r="BN730" i="4"/>
  <c r="BQ730" i="4"/>
  <c r="CC730" i="4" s="1"/>
  <c r="BR730" i="4"/>
  <c r="BM729" i="4"/>
  <c r="BY729" i="4" s="1"/>
  <c r="BN729" i="4"/>
  <c r="BQ729" i="4"/>
  <c r="CC729" i="4" s="1"/>
  <c r="BR729" i="4"/>
  <c r="BM728" i="4"/>
  <c r="BY728" i="4" s="1"/>
  <c r="BN728" i="4"/>
  <c r="BQ728" i="4"/>
  <c r="CC728" i="4" s="1"/>
  <c r="BR728" i="4"/>
  <c r="BM727" i="4"/>
  <c r="BY727" i="4" s="1"/>
  <c r="BN727" i="4"/>
  <c r="BQ727" i="4"/>
  <c r="CC727" i="4" s="1"/>
  <c r="BR727" i="4"/>
  <c r="BM726" i="4"/>
  <c r="BY726" i="4" s="1"/>
  <c r="BN726" i="4"/>
  <c r="BQ726" i="4"/>
  <c r="CC726" i="4" s="1"/>
  <c r="BR726" i="4"/>
  <c r="BM725" i="4"/>
  <c r="BY725" i="4" s="1"/>
  <c r="BN725" i="4"/>
  <c r="BQ725" i="4"/>
  <c r="CC725" i="4" s="1"/>
  <c r="BR725" i="4"/>
  <c r="BM724" i="4"/>
  <c r="BY724" i="4" s="1"/>
  <c r="BN724" i="4"/>
  <c r="BQ724" i="4"/>
  <c r="CC724" i="4" s="1"/>
  <c r="BR724" i="4"/>
  <c r="BM723" i="4"/>
  <c r="BY723" i="4" s="1"/>
  <c r="BN723" i="4"/>
  <c r="BQ723" i="4"/>
  <c r="CC723" i="4" s="1"/>
  <c r="BR723" i="4"/>
  <c r="BM722" i="4"/>
  <c r="BY722" i="4" s="1"/>
  <c r="BN722" i="4"/>
  <c r="BQ722" i="4"/>
  <c r="CC722" i="4" s="1"/>
  <c r="BR722" i="4"/>
  <c r="BM721" i="4"/>
  <c r="BY721" i="4" s="1"/>
  <c r="BN721" i="4"/>
  <c r="BQ721" i="4"/>
  <c r="CC721" i="4" s="1"/>
  <c r="BR721" i="4"/>
  <c r="BM720" i="4"/>
  <c r="BY720" i="4" s="1"/>
  <c r="BN720" i="4"/>
  <c r="BQ720" i="4"/>
  <c r="CC720" i="4" s="1"/>
  <c r="BR720" i="4"/>
  <c r="BM719" i="4"/>
  <c r="BY719" i="4" s="1"/>
  <c r="BN719" i="4"/>
  <c r="BQ719" i="4"/>
  <c r="CC719" i="4" s="1"/>
  <c r="BR719" i="4"/>
  <c r="BM718" i="4"/>
  <c r="BY718" i="4" s="1"/>
  <c r="BN718" i="4"/>
  <c r="BQ718" i="4"/>
  <c r="CC718" i="4" s="1"/>
  <c r="BR718" i="4"/>
  <c r="BM717" i="4"/>
  <c r="BY717" i="4" s="1"/>
  <c r="BN717" i="4"/>
  <c r="BQ717" i="4"/>
  <c r="CC717" i="4" s="1"/>
  <c r="BR717" i="4"/>
  <c r="BM716" i="4"/>
  <c r="BY716" i="4" s="1"/>
  <c r="BN716" i="4"/>
  <c r="BQ716" i="4"/>
  <c r="CC716" i="4" s="1"/>
  <c r="BR716" i="4"/>
  <c r="BM715" i="4"/>
  <c r="BY715" i="4" s="1"/>
  <c r="BN715" i="4"/>
  <c r="BQ715" i="4"/>
  <c r="CC715" i="4" s="1"/>
  <c r="BR715" i="4"/>
  <c r="BM714" i="4"/>
  <c r="BY714" i="4" s="1"/>
  <c r="BN714" i="4"/>
  <c r="BQ714" i="4"/>
  <c r="CC714" i="4" s="1"/>
  <c r="BR714" i="4"/>
  <c r="BM713" i="4"/>
  <c r="BY713" i="4" s="1"/>
  <c r="BN713" i="4"/>
  <c r="BQ713" i="4"/>
  <c r="CC713" i="4" s="1"/>
  <c r="BR713" i="4"/>
  <c r="BM712" i="4"/>
  <c r="BY712" i="4" s="1"/>
  <c r="BN712" i="4"/>
  <c r="BQ712" i="4"/>
  <c r="CC712" i="4" s="1"/>
  <c r="BR712" i="4"/>
  <c r="BM711" i="4"/>
  <c r="BY711" i="4" s="1"/>
  <c r="BN711" i="4"/>
  <c r="BQ711" i="4"/>
  <c r="CC711" i="4" s="1"/>
  <c r="BR711" i="4"/>
  <c r="BM710" i="4"/>
  <c r="BY710" i="4" s="1"/>
  <c r="BN710" i="4"/>
  <c r="BQ710" i="4"/>
  <c r="CC710" i="4" s="1"/>
  <c r="BR710" i="4"/>
  <c r="BM709" i="4"/>
  <c r="BY709" i="4" s="1"/>
  <c r="BN709" i="4"/>
  <c r="BQ709" i="4"/>
  <c r="CC709" i="4" s="1"/>
  <c r="BR709" i="4"/>
  <c r="BM708" i="4"/>
  <c r="BY708" i="4" s="1"/>
  <c r="BN708" i="4"/>
  <c r="BQ708" i="4"/>
  <c r="CC708" i="4" s="1"/>
  <c r="BR708" i="4"/>
  <c r="BM707" i="4"/>
  <c r="BY707" i="4" s="1"/>
  <c r="BN707" i="4"/>
  <c r="BQ707" i="4"/>
  <c r="CC707" i="4" s="1"/>
  <c r="BR707" i="4"/>
  <c r="BM706" i="4"/>
  <c r="BY706" i="4" s="1"/>
  <c r="BN706" i="4"/>
  <c r="BQ706" i="4"/>
  <c r="CC706" i="4" s="1"/>
  <c r="BR706" i="4"/>
  <c r="BM705" i="4"/>
  <c r="BY705" i="4" s="1"/>
  <c r="BN705" i="4"/>
  <c r="BQ705" i="4"/>
  <c r="CC705" i="4" s="1"/>
  <c r="BR705" i="4"/>
  <c r="BM704" i="4"/>
  <c r="BY704" i="4" s="1"/>
  <c r="BN704" i="4"/>
  <c r="BQ704" i="4"/>
  <c r="CC704" i="4" s="1"/>
  <c r="BR704" i="4"/>
  <c r="BM703" i="4"/>
  <c r="BY703" i="4" s="1"/>
  <c r="BN703" i="4"/>
  <c r="BQ703" i="4"/>
  <c r="CC703" i="4" s="1"/>
  <c r="BR703" i="4"/>
  <c r="BM702" i="4"/>
  <c r="BY702" i="4" s="1"/>
  <c r="BN702" i="4"/>
  <c r="BQ702" i="4"/>
  <c r="CC702" i="4" s="1"/>
  <c r="BR702" i="4"/>
  <c r="BM701" i="4"/>
  <c r="BY701" i="4" s="1"/>
  <c r="BN701" i="4"/>
  <c r="BQ701" i="4"/>
  <c r="CC701" i="4" s="1"/>
  <c r="BR701" i="4"/>
  <c r="BM700" i="4"/>
  <c r="BY700" i="4" s="1"/>
  <c r="BN700" i="4"/>
  <c r="BQ700" i="4"/>
  <c r="CC700" i="4" s="1"/>
  <c r="BR700" i="4"/>
  <c r="BM699" i="4"/>
  <c r="BY699" i="4" s="1"/>
  <c r="BN699" i="4"/>
  <c r="BQ699" i="4"/>
  <c r="CC699" i="4" s="1"/>
  <c r="BR699" i="4"/>
  <c r="BM698" i="4"/>
  <c r="BY698" i="4" s="1"/>
  <c r="BN698" i="4"/>
  <c r="BQ698" i="4"/>
  <c r="CC698" i="4" s="1"/>
  <c r="BR698" i="4"/>
  <c r="BM697" i="4"/>
  <c r="BY697" i="4" s="1"/>
  <c r="BN697" i="4"/>
  <c r="BQ697" i="4"/>
  <c r="CC697" i="4" s="1"/>
  <c r="BR697" i="4"/>
  <c r="BM696" i="4"/>
  <c r="BY696" i="4" s="1"/>
  <c r="BN696" i="4"/>
  <c r="BQ696" i="4"/>
  <c r="CC696" i="4" s="1"/>
  <c r="BR696" i="4"/>
  <c r="BM695" i="4"/>
  <c r="BY695" i="4" s="1"/>
  <c r="BN695" i="4"/>
  <c r="BQ695" i="4"/>
  <c r="CC695" i="4" s="1"/>
  <c r="BR695" i="4"/>
  <c r="BM694" i="4"/>
  <c r="BY694" i="4" s="1"/>
  <c r="BN694" i="4"/>
  <c r="BQ694" i="4"/>
  <c r="CC694" i="4" s="1"/>
  <c r="BR694" i="4"/>
  <c r="BM693" i="4"/>
  <c r="BY693" i="4" s="1"/>
  <c r="BN693" i="4"/>
  <c r="BQ693" i="4"/>
  <c r="CC693" i="4" s="1"/>
  <c r="BR693" i="4"/>
  <c r="BM692" i="4"/>
  <c r="BY692" i="4" s="1"/>
  <c r="BN692" i="4"/>
  <c r="BQ692" i="4"/>
  <c r="CC692" i="4" s="1"/>
  <c r="BR692" i="4"/>
  <c r="BM691" i="4"/>
  <c r="BY691" i="4" s="1"/>
  <c r="BN691" i="4"/>
  <c r="BQ691" i="4"/>
  <c r="CC691" i="4" s="1"/>
  <c r="BR691" i="4"/>
  <c r="BM690" i="4"/>
  <c r="BY690" i="4" s="1"/>
  <c r="BN690" i="4"/>
  <c r="BQ690" i="4"/>
  <c r="CC690" i="4" s="1"/>
  <c r="BR690" i="4"/>
  <c r="BM689" i="4"/>
  <c r="BY689" i="4" s="1"/>
  <c r="BN689" i="4"/>
  <c r="BQ689" i="4"/>
  <c r="CC689" i="4" s="1"/>
  <c r="BR689" i="4"/>
  <c r="BM688" i="4"/>
  <c r="BY688" i="4" s="1"/>
  <c r="BN688" i="4"/>
  <c r="BQ688" i="4"/>
  <c r="CC688" i="4" s="1"/>
  <c r="BR688" i="4"/>
  <c r="BM687" i="4"/>
  <c r="BY687" i="4" s="1"/>
  <c r="BN687" i="4"/>
  <c r="BQ687" i="4"/>
  <c r="CC687" i="4" s="1"/>
  <c r="BR687" i="4"/>
  <c r="BM686" i="4"/>
  <c r="BY686" i="4" s="1"/>
  <c r="BN686" i="4"/>
  <c r="BQ686" i="4"/>
  <c r="CC686" i="4" s="1"/>
  <c r="BR686" i="4"/>
  <c r="BM685" i="4"/>
  <c r="BY685" i="4" s="1"/>
  <c r="BN685" i="4"/>
  <c r="BQ685" i="4"/>
  <c r="CC685" i="4" s="1"/>
  <c r="BR685" i="4"/>
  <c r="BM684" i="4"/>
  <c r="BY684" i="4" s="1"/>
  <c r="BN684" i="4"/>
  <c r="BQ684" i="4"/>
  <c r="CC684" i="4" s="1"/>
  <c r="BR684" i="4"/>
  <c r="BM683" i="4"/>
  <c r="BY683" i="4" s="1"/>
  <c r="BN683" i="4"/>
  <c r="BQ683" i="4"/>
  <c r="CC683" i="4" s="1"/>
  <c r="BR683" i="4"/>
  <c r="BM682" i="4"/>
  <c r="BY682" i="4" s="1"/>
  <c r="BN682" i="4"/>
  <c r="BQ682" i="4"/>
  <c r="CC682" i="4" s="1"/>
  <c r="BR682" i="4"/>
  <c r="BM681" i="4"/>
  <c r="BY681" i="4" s="1"/>
  <c r="BN681" i="4"/>
  <c r="BQ681" i="4"/>
  <c r="CC681" i="4" s="1"/>
  <c r="BR681" i="4"/>
  <c r="BM680" i="4"/>
  <c r="BY680" i="4" s="1"/>
  <c r="BN680" i="4"/>
  <c r="BQ680" i="4"/>
  <c r="CC680" i="4" s="1"/>
  <c r="BR680" i="4"/>
  <c r="BM679" i="4"/>
  <c r="BY679" i="4" s="1"/>
  <c r="BN679" i="4"/>
  <c r="BQ679" i="4"/>
  <c r="CC679" i="4" s="1"/>
  <c r="BR679" i="4"/>
  <c r="BM678" i="4"/>
  <c r="BY678" i="4" s="1"/>
  <c r="BN678" i="4"/>
  <c r="BQ678" i="4"/>
  <c r="CC678" i="4" s="1"/>
  <c r="BR678" i="4"/>
  <c r="BM677" i="4"/>
  <c r="BY677" i="4" s="1"/>
  <c r="BN677" i="4"/>
  <c r="BQ677" i="4"/>
  <c r="CC677" i="4" s="1"/>
  <c r="BR677" i="4"/>
  <c r="BM676" i="4"/>
  <c r="BY676" i="4" s="1"/>
  <c r="BN676" i="4"/>
  <c r="BQ676" i="4"/>
  <c r="CC676" i="4" s="1"/>
  <c r="BR676" i="4"/>
  <c r="BM675" i="4"/>
  <c r="BY675" i="4" s="1"/>
  <c r="BN675" i="4"/>
  <c r="BQ675" i="4"/>
  <c r="CC675" i="4" s="1"/>
  <c r="BR675" i="4"/>
  <c r="BM674" i="4"/>
  <c r="BY674" i="4" s="1"/>
  <c r="BN674" i="4"/>
  <c r="BQ674" i="4"/>
  <c r="CC674" i="4" s="1"/>
  <c r="BR674" i="4"/>
  <c r="BM673" i="4"/>
  <c r="BY673" i="4" s="1"/>
  <c r="BN673" i="4"/>
  <c r="BQ673" i="4"/>
  <c r="CC673" i="4" s="1"/>
  <c r="BR673" i="4"/>
  <c r="BM672" i="4"/>
  <c r="BY672" i="4" s="1"/>
  <c r="BN672" i="4"/>
  <c r="BQ672" i="4"/>
  <c r="CC672" i="4" s="1"/>
  <c r="BR672" i="4"/>
  <c r="BM671" i="4"/>
  <c r="BY671" i="4" s="1"/>
  <c r="BN671" i="4"/>
  <c r="BQ671" i="4"/>
  <c r="CC671" i="4" s="1"/>
  <c r="BR671" i="4"/>
  <c r="BM670" i="4"/>
  <c r="BY670" i="4" s="1"/>
  <c r="BN670" i="4"/>
  <c r="BQ670" i="4"/>
  <c r="CC670" i="4" s="1"/>
  <c r="BR670" i="4"/>
  <c r="BM669" i="4"/>
  <c r="BY669" i="4" s="1"/>
  <c r="BN669" i="4"/>
  <c r="BQ669" i="4"/>
  <c r="CC669" i="4" s="1"/>
  <c r="BR669" i="4"/>
  <c r="BM668" i="4"/>
  <c r="BY668" i="4" s="1"/>
  <c r="BN668" i="4"/>
  <c r="BQ668" i="4"/>
  <c r="CC668" i="4" s="1"/>
  <c r="BR668" i="4"/>
  <c r="BM667" i="4"/>
  <c r="BY667" i="4" s="1"/>
  <c r="BN667" i="4"/>
  <c r="BQ667" i="4"/>
  <c r="CC667" i="4" s="1"/>
  <c r="BR667" i="4"/>
  <c r="BM666" i="4"/>
  <c r="BY666" i="4" s="1"/>
  <c r="BN666" i="4"/>
  <c r="BQ666" i="4"/>
  <c r="CC666" i="4" s="1"/>
  <c r="BR666" i="4"/>
  <c r="BM665" i="4"/>
  <c r="BY665" i="4" s="1"/>
  <c r="BN665" i="4"/>
  <c r="BQ665" i="4"/>
  <c r="CC665" i="4" s="1"/>
  <c r="BR665" i="4"/>
  <c r="BM664" i="4"/>
  <c r="BY664" i="4" s="1"/>
  <c r="BN664" i="4"/>
  <c r="BQ664" i="4"/>
  <c r="CC664" i="4" s="1"/>
  <c r="BR664" i="4"/>
  <c r="BM663" i="4"/>
  <c r="BY663" i="4" s="1"/>
  <c r="BN663" i="4"/>
  <c r="BQ663" i="4"/>
  <c r="CC663" i="4" s="1"/>
  <c r="BR663" i="4"/>
  <c r="BM662" i="4"/>
  <c r="BY662" i="4" s="1"/>
  <c r="BN662" i="4"/>
  <c r="BQ662" i="4"/>
  <c r="CC662" i="4" s="1"/>
  <c r="BR662" i="4"/>
  <c r="BM661" i="4"/>
  <c r="BY661" i="4" s="1"/>
  <c r="BN661" i="4"/>
  <c r="BQ661" i="4"/>
  <c r="CC661" i="4" s="1"/>
  <c r="BR661" i="4"/>
  <c r="BM660" i="4"/>
  <c r="BY660" i="4" s="1"/>
  <c r="BN660" i="4"/>
  <c r="BQ660" i="4"/>
  <c r="CC660" i="4" s="1"/>
  <c r="BR660" i="4"/>
  <c r="BM659" i="4"/>
  <c r="BY659" i="4" s="1"/>
  <c r="BN659" i="4"/>
  <c r="BQ659" i="4"/>
  <c r="CC659" i="4" s="1"/>
  <c r="BR659" i="4"/>
  <c r="BM658" i="4"/>
  <c r="BY658" i="4" s="1"/>
  <c r="BN658" i="4"/>
  <c r="BQ658" i="4"/>
  <c r="CC658" i="4" s="1"/>
  <c r="BR658" i="4"/>
  <c r="BM657" i="4"/>
  <c r="BY657" i="4" s="1"/>
  <c r="BN657" i="4"/>
  <c r="BQ657" i="4"/>
  <c r="CC657" i="4" s="1"/>
  <c r="BR657" i="4"/>
  <c r="BM656" i="4"/>
  <c r="BY656" i="4" s="1"/>
  <c r="BN656" i="4"/>
  <c r="BQ656" i="4"/>
  <c r="CC656" i="4" s="1"/>
  <c r="BR656" i="4"/>
  <c r="BM655" i="4"/>
  <c r="BY655" i="4" s="1"/>
  <c r="BN655" i="4"/>
  <c r="BQ655" i="4"/>
  <c r="CC655" i="4" s="1"/>
  <c r="BR655" i="4"/>
  <c r="BM654" i="4"/>
  <c r="BY654" i="4" s="1"/>
  <c r="BN654" i="4"/>
  <c r="BQ654" i="4"/>
  <c r="CC654" i="4" s="1"/>
  <c r="BR654" i="4"/>
  <c r="BM653" i="4"/>
  <c r="BY653" i="4" s="1"/>
  <c r="BN653" i="4"/>
  <c r="BQ653" i="4"/>
  <c r="CC653" i="4" s="1"/>
  <c r="BR653" i="4"/>
  <c r="BM652" i="4"/>
  <c r="BY652" i="4" s="1"/>
  <c r="BN652" i="4"/>
  <c r="BQ652" i="4"/>
  <c r="CC652" i="4" s="1"/>
  <c r="BR652" i="4"/>
  <c r="BM651" i="4"/>
  <c r="BY651" i="4" s="1"/>
  <c r="BN651" i="4"/>
  <c r="BQ651" i="4"/>
  <c r="CC651" i="4" s="1"/>
  <c r="BR651" i="4"/>
  <c r="BM650" i="4"/>
  <c r="BY650" i="4" s="1"/>
  <c r="BN650" i="4"/>
  <c r="BQ650" i="4"/>
  <c r="CC650" i="4" s="1"/>
  <c r="BR650" i="4"/>
  <c r="BM649" i="4"/>
  <c r="BY649" i="4" s="1"/>
  <c r="BN649" i="4"/>
  <c r="BQ649" i="4"/>
  <c r="CC649" i="4" s="1"/>
  <c r="BR649" i="4"/>
  <c r="BM648" i="4"/>
  <c r="BY648" i="4" s="1"/>
  <c r="BN648" i="4"/>
  <c r="BQ648" i="4"/>
  <c r="CC648" i="4" s="1"/>
  <c r="BR648" i="4"/>
  <c r="BM647" i="4"/>
  <c r="BY647" i="4" s="1"/>
  <c r="BN647" i="4"/>
  <c r="BQ647" i="4"/>
  <c r="CC647" i="4" s="1"/>
  <c r="BR647" i="4"/>
  <c r="BM646" i="4"/>
  <c r="BY646" i="4" s="1"/>
  <c r="BN646" i="4"/>
  <c r="BQ646" i="4"/>
  <c r="CC646" i="4" s="1"/>
  <c r="BR646" i="4"/>
  <c r="BM645" i="4"/>
  <c r="BY645" i="4" s="1"/>
  <c r="BN645" i="4"/>
  <c r="BQ645" i="4"/>
  <c r="CC645" i="4" s="1"/>
  <c r="BR645" i="4"/>
  <c r="BM644" i="4"/>
  <c r="BY644" i="4" s="1"/>
  <c r="BN644" i="4"/>
  <c r="BQ644" i="4"/>
  <c r="CC644" i="4" s="1"/>
  <c r="BR644" i="4"/>
  <c r="BM643" i="4"/>
  <c r="BY643" i="4" s="1"/>
  <c r="BN643" i="4"/>
  <c r="BQ643" i="4"/>
  <c r="CC643" i="4" s="1"/>
  <c r="BR643" i="4"/>
  <c r="BM642" i="4"/>
  <c r="BY642" i="4" s="1"/>
  <c r="BN642" i="4"/>
  <c r="BQ642" i="4"/>
  <c r="CC642" i="4" s="1"/>
  <c r="BR642" i="4"/>
  <c r="BM641" i="4"/>
  <c r="BY641" i="4" s="1"/>
  <c r="BN641" i="4"/>
  <c r="BQ641" i="4"/>
  <c r="CC641" i="4" s="1"/>
  <c r="BR641" i="4"/>
  <c r="BM640" i="4"/>
  <c r="BY640" i="4" s="1"/>
  <c r="BN640" i="4"/>
  <c r="BQ640" i="4"/>
  <c r="CC640" i="4" s="1"/>
  <c r="BR640" i="4"/>
  <c r="BM639" i="4"/>
  <c r="BY639" i="4" s="1"/>
  <c r="BN639" i="4"/>
  <c r="BQ639" i="4"/>
  <c r="CC639" i="4" s="1"/>
  <c r="BR639" i="4"/>
  <c r="BM638" i="4"/>
  <c r="BY638" i="4" s="1"/>
  <c r="BN638" i="4"/>
  <c r="BQ638" i="4"/>
  <c r="CC638" i="4" s="1"/>
  <c r="BR638" i="4"/>
  <c r="BM637" i="4"/>
  <c r="BY637" i="4" s="1"/>
  <c r="BN637" i="4"/>
  <c r="BQ637" i="4"/>
  <c r="CC637" i="4" s="1"/>
  <c r="BR637" i="4"/>
  <c r="BM636" i="4"/>
  <c r="BY636" i="4" s="1"/>
  <c r="BN636" i="4"/>
  <c r="BQ636" i="4"/>
  <c r="CC636" i="4" s="1"/>
  <c r="BR636" i="4"/>
  <c r="BM635" i="4"/>
  <c r="BY635" i="4" s="1"/>
  <c r="BN635" i="4"/>
  <c r="BQ635" i="4"/>
  <c r="CC635" i="4" s="1"/>
  <c r="BR635" i="4"/>
  <c r="BM634" i="4"/>
  <c r="BY634" i="4" s="1"/>
  <c r="BN634" i="4"/>
  <c r="BQ634" i="4"/>
  <c r="CC634" i="4" s="1"/>
  <c r="BR634" i="4"/>
  <c r="BM633" i="4"/>
  <c r="BY633" i="4" s="1"/>
  <c r="BN633" i="4"/>
  <c r="BQ633" i="4"/>
  <c r="CC633" i="4" s="1"/>
  <c r="BR633" i="4"/>
  <c r="BM632" i="4"/>
  <c r="BY632" i="4" s="1"/>
  <c r="BN632" i="4"/>
  <c r="BQ632" i="4"/>
  <c r="CC632" i="4" s="1"/>
  <c r="BR632" i="4"/>
  <c r="BM631" i="4"/>
  <c r="BY631" i="4" s="1"/>
  <c r="BN631" i="4"/>
  <c r="BQ631" i="4"/>
  <c r="CC631" i="4" s="1"/>
  <c r="BR631" i="4"/>
  <c r="BM630" i="4"/>
  <c r="BY630" i="4" s="1"/>
  <c r="BN630" i="4"/>
  <c r="BQ630" i="4"/>
  <c r="CC630" i="4" s="1"/>
  <c r="BR630" i="4"/>
  <c r="BM629" i="4"/>
  <c r="BY629" i="4" s="1"/>
  <c r="BN629" i="4"/>
  <c r="BQ629" i="4"/>
  <c r="CC629" i="4" s="1"/>
  <c r="BR629" i="4"/>
  <c r="BM628" i="4"/>
  <c r="BY628" i="4" s="1"/>
  <c r="BN628" i="4"/>
  <c r="BQ628" i="4"/>
  <c r="CC628" i="4" s="1"/>
  <c r="BR628" i="4"/>
  <c r="BM627" i="4"/>
  <c r="BY627" i="4" s="1"/>
  <c r="BN627" i="4"/>
  <c r="BQ627" i="4"/>
  <c r="CC627" i="4" s="1"/>
  <c r="BR627" i="4"/>
  <c r="BM626" i="4"/>
  <c r="BY626" i="4" s="1"/>
  <c r="BN626" i="4"/>
  <c r="BQ626" i="4"/>
  <c r="CC626" i="4" s="1"/>
  <c r="BR626" i="4"/>
  <c r="BM625" i="4"/>
  <c r="BY625" i="4" s="1"/>
  <c r="BN625" i="4"/>
  <c r="BQ625" i="4"/>
  <c r="CC625" i="4" s="1"/>
  <c r="BR625" i="4"/>
  <c r="BM624" i="4"/>
  <c r="BY624" i="4" s="1"/>
  <c r="BN624" i="4"/>
  <c r="BQ624" i="4"/>
  <c r="CC624" i="4" s="1"/>
  <c r="BR624" i="4"/>
  <c r="BM623" i="4"/>
  <c r="BY623" i="4" s="1"/>
  <c r="BN623" i="4"/>
  <c r="BQ623" i="4"/>
  <c r="CC623" i="4" s="1"/>
  <c r="BR623" i="4"/>
  <c r="BM622" i="4"/>
  <c r="BY622" i="4" s="1"/>
  <c r="BN622" i="4"/>
  <c r="BQ622" i="4"/>
  <c r="CC622" i="4" s="1"/>
  <c r="BR622" i="4"/>
  <c r="BM621" i="4"/>
  <c r="BY621" i="4" s="1"/>
  <c r="BN621" i="4"/>
  <c r="BQ621" i="4"/>
  <c r="CC621" i="4" s="1"/>
  <c r="BR621" i="4"/>
  <c r="BM620" i="4"/>
  <c r="BY620" i="4" s="1"/>
  <c r="BN620" i="4"/>
  <c r="BQ620" i="4"/>
  <c r="CC620" i="4" s="1"/>
  <c r="BR620" i="4"/>
  <c r="BM619" i="4"/>
  <c r="BY619" i="4" s="1"/>
  <c r="BN619" i="4"/>
  <c r="BQ619" i="4"/>
  <c r="CC619" i="4" s="1"/>
  <c r="BR619" i="4"/>
  <c r="BM618" i="4"/>
  <c r="BY618" i="4" s="1"/>
  <c r="BN618" i="4"/>
  <c r="BQ618" i="4"/>
  <c r="CC618" i="4" s="1"/>
  <c r="BR618" i="4"/>
  <c r="BM617" i="4"/>
  <c r="BY617" i="4" s="1"/>
  <c r="BN617" i="4"/>
  <c r="BQ617" i="4"/>
  <c r="CC617" i="4" s="1"/>
  <c r="BR617" i="4"/>
  <c r="BM616" i="4"/>
  <c r="BY616" i="4" s="1"/>
  <c r="BN616" i="4"/>
  <c r="BQ616" i="4"/>
  <c r="CC616" i="4" s="1"/>
  <c r="BR616" i="4"/>
  <c r="BM615" i="4"/>
  <c r="BY615" i="4" s="1"/>
  <c r="BN615" i="4"/>
  <c r="BQ615" i="4"/>
  <c r="CC615" i="4" s="1"/>
  <c r="BR615" i="4"/>
  <c r="BM614" i="4"/>
  <c r="BY614" i="4" s="1"/>
  <c r="BN614" i="4"/>
  <c r="BQ614" i="4"/>
  <c r="CC614" i="4" s="1"/>
  <c r="BR614" i="4"/>
  <c r="BM613" i="4"/>
  <c r="BY613" i="4" s="1"/>
  <c r="BN613" i="4"/>
  <c r="BQ613" i="4"/>
  <c r="CC613" i="4" s="1"/>
  <c r="BR613" i="4"/>
  <c r="BM612" i="4"/>
  <c r="BY612" i="4" s="1"/>
  <c r="BN612" i="4"/>
  <c r="BQ612" i="4"/>
  <c r="CC612" i="4" s="1"/>
  <c r="BR612" i="4"/>
  <c r="BM611" i="4"/>
  <c r="BY611" i="4" s="1"/>
  <c r="BN611" i="4"/>
  <c r="BQ611" i="4"/>
  <c r="CC611" i="4" s="1"/>
  <c r="BR611" i="4"/>
  <c r="BM610" i="4"/>
  <c r="BY610" i="4" s="1"/>
  <c r="BN610" i="4"/>
  <c r="BQ610" i="4"/>
  <c r="CC610" i="4" s="1"/>
  <c r="BR610" i="4"/>
  <c r="BM609" i="4"/>
  <c r="BY609" i="4" s="1"/>
  <c r="BN609" i="4"/>
  <c r="BQ609" i="4"/>
  <c r="CC609" i="4" s="1"/>
  <c r="BR609" i="4"/>
  <c r="BM608" i="4"/>
  <c r="BY608" i="4" s="1"/>
  <c r="BN608" i="4"/>
  <c r="BQ608" i="4"/>
  <c r="CC608" i="4" s="1"/>
  <c r="BR608" i="4"/>
  <c r="BM607" i="4"/>
  <c r="BY607" i="4" s="1"/>
  <c r="BN607" i="4"/>
  <c r="BQ607" i="4"/>
  <c r="CC607" i="4" s="1"/>
  <c r="BR607" i="4"/>
  <c r="BM606" i="4"/>
  <c r="BY606" i="4" s="1"/>
  <c r="BN606" i="4"/>
  <c r="BQ606" i="4"/>
  <c r="CC606" i="4" s="1"/>
  <c r="BR606" i="4"/>
  <c r="BM605" i="4"/>
  <c r="BY605" i="4" s="1"/>
  <c r="BN605" i="4"/>
  <c r="BQ605" i="4"/>
  <c r="CC605" i="4" s="1"/>
  <c r="BR605" i="4"/>
  <c r="BQ604" i="4"/>
  <c r="CC604" i="4" s="1"/>
  <c r="BR604" i="4"/>
  <c r="BQ603" i="4"/>
  <c r="CC603" i="4" s="1"/>
  <c r="BR603" i="4"/>
  <c r="BM602" i="4"/>
  <c r="BY602" i="4" s="1"/>
  <c r="BN602" i="4"/>
  <c r="BQ3" i="4"/>
  <c r="CC3" i="4" s="1"/>
  <c r="BR3" i="4"/>
  <c r="BQ602" i="4"/>
  <c r="CC602" i="4" s="1"/>
  <c r="BR602" i="4"/>
  <c r="BM601" i="4"/>
  <c r="BY601" i="4" s="1"/>
  <c r="BN601" i="4"/>
  <c r="BQ601" i="4"/>
  <c r="CC601" i="4" s="1"/>
  <c r="BR601" i="4"/>
  <c r="BM600" i="4"/>
  <c r="BY600" i="4" s="1"/>
  <c r="BN600" i="4"/>
  <c r="BQ600" i="4"/>
  <c r="CC600" i="4" s="1"/>
  <c r="BR600" i="4"/>
  <c r="BM599" i="4"/>
  <c r="BY599" i="4" s="1"/>
  <c r="BN599" i="4"/>
  <c r="BQ599" i="4"/>
  <c r="CC599" i="4" s="1"/>
  <c r="BR599" i="4"/>
  <c r="BM598" i="4"/>
  <c r="BY598" i="4" s="1"/>
  <c r="BN598" i="4"/>
  <c r="BQ598" i="4"/>
  <c r="CC598" i="4" s="1"/>
  <c r="BR598" i="4"/>
  <c r="BM597" i="4"/>
  <c r="BY597" i="4" s="1"/>
  <c r="BN597" i="4"/>
  <c r="BQ597" i="4"/>
  <c r="CC597" i="4" s="1"/>
  <c r="BR597" i="4"/>
  <c r="BM596" i="4"/>
  <c r="BY596" i="4" s="1"/>
  <c r="BN596" i="4"/>
  <c r="BQ596" i="4"/>
  <c r="CC596" i="4" s="1"/>
  <c r="BR596" i="4"/>
  <c r="BM595" i="4"/>
  <c r="BY595" i="4" s="1"/>
  <c r="BN595" i="4"/>
  <c r="BQ595" i="4"/>
  <c r="CC595" i="4" s="1"/>
  <c r="BR595" i="4"/>
  <c r="BM594" i="4"/>
  <c r="BY594" i="4" s="1"/>
  <c r="BN594" i="4"/>
  <c r="BQ594" i="4"/>
  <c r="CC594" i="4" s="1"/>
  <c r="BR594" i="4"/>
  <c r="BM593" i="4"/>
  <c r="BY593" i="4" s="1"/>
  <c r="BN593" i="4"/>
  <c r="BQ593" i="4"/>
  <c r="CC593" i="4" s="1"/>
  <c r="BR593" i="4"/>
  <c r="BM592" i="4"/>
  <c r="BY592" i="4" s="1"/>
  <c r="BN592" i="4"/>
  <c r="BQ592" i="4"/>
  <c r="CC592" i="4" s="1"/>
  <c r="BR592" i="4"/>
  <c r="BM591" i="4"/>
  <c r="BY591" i="4" s="1"/>
  <c r="BN591" i="4"/>
  <c r="BQ591" i="4"/>
  <c r="CC591" i="4" s="1"/>
  <c r="BR591" i="4"/>
  <c r="BM590" i="4"/>
  <c r="BY590" i="4" s="1"/>
  <c r="BN590" i="4"/>
  <c r="BQ590" i="4"/>
  <c r="CC590" i="4" s="1"/>
  <c r="BR590" i="4"/>
  <c r="BM589" i="4"/>
  <c r="BY589" i="4" s="1"/>
  <c r="BN589" i="4"/>
  <c r="BQ589" i="4"/>
  <c r="CC589" i="4" s="1"/>
  <c r="BR589" i="4"/>
  <c r="BM588" i="4"/>
  <c r="BY588" i="4" s="1"/>
  <c r="BN588" i="4"/>
  <c r="BQ588" i="4"/>
  <c r="CC588" i="4" s="1"/>
  <c r="BR588" i="4"/>
  <c r="BM587" i="4"/>
  <c r="BY587" i="4" s="1"/>
  <c r="BN587" i="4"/>
  <c r="BQ587" i="4"/>
  <c r="CC587" i="4" s="1"/>
  <c r="BR587" i="4"/>
  <c r="BM586" i="4"/>
  <c r="BY586" i="4" s="1"/>
  <c r="BN586" i="4"/>
  <c r="BQ586" i="4"/>
  <c r="CC586" i="4" s="1"/>
  <c r="BR586" i="4"/>
  <c r="BM585" i="4"/>
  <c r="BY585" i="4" s="1"/>
  <c r="BN585" i="4"/>
  <c r="BQ585" i="4"/>
  <c r="CC585" i="4" s="1"/>
  <c r="BR585" i="4"/>
  <c r="BM584" i="4"/>
  <c r="BY584" i="4" s="1"/>
  <c r="BN584" i="4"/>
  <c r="BQ584" i="4"/>
  <c r="CC584" i="4" s="1"/>
  <c r="BR584" i="4"/>
  <c r="BM583" i="4"/>
  <c r="BY583" i="4" s="1"/>
  <c r="BN583" i="4"/>
  <c r="BQ583" i="4"/>
  <c r="CC583" i="4" s="1"/>
  <c r="BR583" i="4"/>
  <c r="BM582" i="4"/>
  <c r="BY582" i="4" s="1"/>
  <c r="BN582" i="4"/>
  <c r="BQ582" i="4"/>
  <c r="CC582" i="4" s="1"/>
  <c r="BR582" i="4"/>
  <c r="BM581" i="4"/>
  <c r="BY581" i="4" s="1"/>
  <c r="BN581" i="4"/>
  <c r="BQ581" i="4"/>
  <c r="CC581" i="4" s="1"/>
  <c r="BR581" i="4"/>
  <c r="BM580" i="4"/>
  <c r="BY580" i="4" s="1"/>
  <c r="BN580" i="4"/>
  <c r="BQ580" i="4"/>
  <c r="CC580" i="4" s="1"/>
  <c r="BR580" i="4"/>
  <c r="BM579" i="4"/>
  <c r="BY579" i="4" s="1"/>
  <c r="BN579" i="4"/>
  <c r="BQ579" i="4"/>
  <c r="CC579" i="4" s="1"/>
  <c r="BR579" i="4"/>
  <c r="BM578" i="4"/>
  <c r="BY578" i="4" s="1"/>
  <c r="BN578" i="4"/>
  <c r="BQ578" i="4"/>
  <c r="CC578" i="4" s="1"/>
  <c r="BR578" i="4"/>
  <c r="BM577" i="4"/>
  <c r="BY577" i="4" s="1"/>
  <c r="BN577" i="4"/>
  <c r="BQ577" i="4"/>
  <c r="CC577" i="4" s="1"/>
  <c r="BR577" i="4"/>
  <c r="BM576" i="4"/>
  <c r="BY576" i="4" s="1"/>
  <c r="BN576" i="4"/>
  <c r="BQ576" i="4"/>
  <c r="CC576" i="4" s="1"/>
  <c r="BR576" i="4"/>
  <c r="BM575" i="4"/>
  <c r="BY575" i="4" s="1"/>
  <c r="BN575" i="4"/>
  <c r="BQ575" i="4"/>
  <c r="CC575" i="4" s="1"/>
  <c r="BR575" i="4"/>
  <c r="BM574" i="4"/>
  <c r="BY574" i="4" s="1"/>
  <c r="BN574" i="4"/>
  <c r="BQ574" i="4"/>
  <c r="CC574" i="4" s="1"/>
  <c r="BR574" i="4"/>
  <c r="BM573" i="4"/>
  <c r="BY573" i="4" s="1"/>
  <c r="BN573" i="4"/>
  <c r="BQ573" i="4"/>
  <c r="CC573" i="4" s="1"/>
  <c r="BR573" i="4"/>
  <c r="BM572" i="4"/>
  <c r="BY572" i="4" s="1"/>
  <c r="BN572" i="4"/>
  <c r="BQ572" i="4"/>
  <c r="CC572" i="4" s="1"/>
  <c r="BR572" i="4"/>
  <c r="BM571" i="4"/>
  <c r="BY571" i="4" s="1"/>
  <c r="BN571" i="4"/>
  <c r="BQ571" i="4"/>
  <c r="CC571" i="4" s="1"/>
  <c r="BR571" i="4"/>
  <c r="BM570" i="4"/>
  <c r="BY570" i="4" s="1"/>
  <c r="BN570" i="4"/>
  <c r="BQ570" i="4"/>
  <c r="CC570" i="4" s="1"/>
  <c r="BR570" i="4"/>
  <c r="BM569" i="4"/>
  <c r="BY569" i="4" s="1"/>
  <c r="BN569" i="4"/>
  <c r="BQ569" i="4"/>
  <c r="CC569" i="4" s="1"/>
  <c r="BR569" i="4"/>
  <c r="BM568" i="4"/>
  <c r="BY568" i="4" s="1"/>
  <c r="BN568" i="4"/>
  <c r="BQ568" i="4"/>
  <c r="CC568" i="4" s="1"/>
  <c r="BR568" i="4"/>
  <c r="BM567" i="4"/>
  <c r="BY567" i="4" s="1"/>
  <c r="BN567" i="4"/>
  <c r="BQ567" i="4"/>
  <c r="CC567" i="4" s="1"/>
  <c r="BR567" i="4"/>
  <c r="BM566" i="4"/>
  <c r="BY566" i="4" s="1"/>
  <c r="BN566" i="4"/>
  <c r="BQ566" i="4"/>
  <c r="CC566" i="4" s="1"/>
  <c r="BR566" i="4"/>
  <c r="BM565" i="4"/>
  <c r="BY565" i="4" s="1"/>
  <c r="BN565" i="4"/>
  <c r="BQ565" i="4"/>
  <c r="CC565" i="4" s="1"/>
  <c r="BR565" i="4"/>
  <c r="BM564" i="4"/>
  <c r="BY564" i="4" s="1"/>
  <c r="BN564" i="4"/>
  <c r="BQ564" i="4"/>
  <c r="CC564" i="4" s="1"/>
  <c r="BR564" i="4"/>
  <c r="BM563" i="4"/>
  <c r="BY563" i="4" s="1"/>
  <c r="BN563" i="4"/>
  <c r="BQ563" i="4"/>
  <c r="CC563" i="4" s="1"/>
  <c r="BR563" i="4"/>
  <c r="BM562" i="4"/>
  <c r="BY562" i="4" s="1"/>
  <c r="BN562" i="4"/>
  <c r="BQ562" i="4"/>
  <c r="CC562" i="4" s="1"/>
  <c r="BR562" i="4"/>
  <c r="BM561" i="4"/>
  <c r="BY561" i="4" s="1"/>
  <c r="BN561" i="4"/>
  <c r="BQ561" i="4"/>
  <c r="CC561" i="4" s="1"/>
  <c r="BR561" i="4"/>
  <c r="BM560" i="4"/>
  <c r="BY560" i="4" s="1"/>
  <c r="BN560" i="4"/>
  <c r="BQ560" i="4"/>
  <c r="CC560" i="4" s="1"/>
  <c r="BR560" i="4"/>
  <c r="BM559" i="4"/>
  <c r="BY559" i="4" s="1"/>
  <c r="BN559" i="4"/>
  <c r="BQ559" i="4"/>
  <c r="CC559" i="4" s="1"/>
  <c r="BR559" i="4"/>
  <c r="BM558" i="4"/>
  <c r="BY558" i="4" s="1"/>
  <c r="BN558" i="4"/>
  <c r="BQ558" i="4"/>
  <c r="CC558" i="4" s="1"/>
  <c r="BR558" i="4"/>
  <c r="BM557" i="4"/>
  <c r="BY557" i="4" s="1"/>
  <c r="BN557" i="4"/>
  <c r="BQ557" i="4"/>
  <c r="CC557" i="4" s="1"/>
  <c r="BR557" i="4"/>
  <c r="BM556" i="4"/>
  <c r="BY556" i="4" s="1"/>
  <c r="BN556" i="4"/>
  <c r="BQ556" i="4"/>
  <c r="CC556" i="4" s="1"/>
  <c r="BR556" i="4"/>
  <c r="BM555" i="4"/>
  <c r="BY555" i="4" s="1"/>
  <c r="BN555" i="4"/>
  <c r="BQ555" i="4"/>
  <c r="CC555" i="4" s="1"/>
  <c r="BR555" i="4"/>
  <c r="BM554" i="4"/>
  <c r="BY554" i="4" s="1"/>
  <c r="BN554" i="4"/>
  <c r="BQ554" i="4"/>
  <c r="CC554" i="4" s="1"/>
  <c r="BR554" i="4"/>
  <c r="BM553" i="4"/>
  <c r="BY553" i="4" s="1"/>
  <c r="BN553" i="4"/>
  <c r="BQ553" i="4"/>
  <c r="CC553" i="4" s="1"/>
  <c r="BR553" i="4"/>
  <c r="BM552" i="4"/>
  <c r="BY552" i="4" s="1"/>
  <c r="BN552" i="4"/>
  <c r="BQ552" i="4"/>
  <c r="CC552" i="4" s="1"/>
  <c r="BR552" i="4"/>
  <c r="BM551" i="4"/>
  <c r="BY551" i="4" s="1"/>
  <c r="BN551" i="4"/>
  <c r="BQ551" i="4"/>
  <c r="CC551" i="4" s="1"/>
  <c r="BR551" i="4"/>
  <c r="BM550" i="4"/>
  <c r="BY550" i="4" s="1"/>
  <c r="BN550" i="4"/>
  <c r="BQ550" i="4"/>
  <c r="CC550" i="4" s="1"/>
  <c r="BR550" i="4"/>
  <c r="BM549" i="4"/>
  <c r="BY549" i="4" s="1"/>
  <c r="BN549" i="4"/>
  <c r="BQ549" i="4"/>
  <c r="CC549" i="4" s="1"/>
  <c r="BR549" i="4"/>
  <c r="BM548" i="4"/>
  <c r="BY548" i="4" s="1"/>
  <c r="BN548" i="4"/>
  <c r="BQ548" i="4"/>
  <c r="CC548" i="4" s="1"/>
  <c r="BR548" i="4"/>
  <c r="BM547" i="4"/>
  <c r="BY547" i="4" s="1"/>
  <c r="BN547" i="4"/>
  <c r="BQ547" i="4"/>
  <c r="CC547" i="4" s="1"/>
  <c r="BR547" i="4"/>
  <c r="BM546" i="4"/>
  <c r="BY546" i="4" s="1"/>
  <c r="BN546" i="4"/>
  <c r="BQ546" i="4"/>
  <c r="CC546" i="4" s="1"/>
  <c r="BR546" i="4"/>
  <c r="BM545" i="4"/>
  <c r="BY545" i="4" s="1"/>
  <c r="BN545" i="4"/>
  <c r="BQ545" i="4"/>
  <c r="CC545" i="4" s="1"/>
  <c r="BR545" i="4"/>
  <c r="BM544" i="4"/>
  <c r="BY544" i="4" s="1"/>
  <c r="BN544" i="4"/>
  <c r="BQ544" i="4"/>
  <c r="CC544" i="4" s="1"/>
  <c r="BR544" i="4"/>
  <c r="BM543" i="4"/>
  <c r="BY543" i="4" s="1"/>
  <c r="BN543" i="4"/>
  <c r="BQ543" i="4"/>
  <c r="CC543" i="4" s="1"/>
  <c r="BR543" i="4"/>
  <c r="BM542" i="4"/>
  <c r="BY542" i="4" s="1"/>
  <c r="BN542" i="4"/>
  <c r="BQ542" i="4"/>
  <c r="CC542" i="4" s="1"/>
  <c r="BR542" i="4"/>
  <c r="BM541" i="4"/>
  <c r="BY541" i="4" s="1"/>
  <c r="BN541" i="4"/>
  <c r="BQ541" i="4"/>
  <c r="CC541" i="4" s="1"/>
  <c r="BR541" i="4"/>
  <c r="BM540" i="4"/>
  <c r="BY540" i="4" s="1"/>
  <c r="BN540" i="4"/>
  <c r="BQ540" i="4"/>
  <c r="CC540" i="4" s="1"/>
  <c r="BR540" i="4"/>
  <c r="BM539" i="4"/>
  <c r="BY539" i="4" s="1"/>
  <c r="BN539" i="4"/>
  <c r="BQ539" i="4"/>
  <c r="CC539" i="4" s="1"/>
  <c r="BR539" i="4"/>
  <c r="BM538" i="4"/>
  <c r="BY538" i="4" s="1"/>
  <c r="BN538" i="4"/>
  <c r="BQ538" i="4"/>
  <c r="CC538" i="4" s="1"/>
  <c r="BR538" i="4"/>
  <c r="BM537" i="4"/>
  <c r="BY537" i="4" s="1"/>
  <c r="BN537" i="4"/>
  <c r="BQ537" i="4"/>
  <c r="CC537" i="4" s="1"/>
  <c r="BR537" i="4"/>
  <c r="BM536" i="4"/>
  <c r="BY536" i="4" s="1"/>
  <c r="BN536" i="4"/>
  <c r="BQ536" i="4"/>
  <c r="CC536" i="4" s="1"/>
  <c r="BR536" i="4"/>
  <c r="BM535" i="4"/>
  <c r="BY535" i="4" s="1"/>
  <c r="BN535" i="4"/>
  <c r="BQ535" i="4"/>
  <c r="CC535" i="4" s="1"/>
  <c r="BR535" i="4"/>
  <c r="BM534" i="4"/>
  <c r="BY534" i="4" s="1"/>
  <c r="BN534" i="4"/>
  <c r="BQ534" i="4"/>
  <c r="CC534" i="4" s="1"/>
  <c r="BR534" i="4"/>
  <c r="BM533" i="4"/>
  <c r="BY533" i="4" s="1"/>
  <c r="BN533" i="4"/>
  <c r="BQ533" i="4"/>
  <c r="CC533" i="4" s="1"/>
  <c r="BR533" i="4"/>
  <c r="BM532" i="4"/>
  <c r="BY532" i="4" s="1"/>
  <c r="BN532" i="4"/>
  <c r="BQ532" i="4"/>
  <c r="CC532" i="4" s="1"/>
  <c r="BR532" i="4"/>
  <c r="BM531" i="4"/>
  <c r="BY531" i="4" s="1"/>
  <c r="BN531" i="4"/>
  <c r="BQ531" i="4"/>
  <c r="CC531" i="4" s="1"/>
  <c r="BR531" i="4"/>
  <c r="BM530" i="4"/>
  <c r="BY530" i="4" s="1"/>
  <c r="BN530" i="4"/>
  <c r="BQ530" i="4"/>
  <c r="CC530" i="4" s="1"/>
  <c r="BR530" i="4"/>
  <c r="BM529" i="4"/>
  <c r="BY529" i="4" s="1"/>
  <c r="BN529" i="4"/>
  <c r="BQ529" i="4"/>
  <c r="CC529" i="4" s="1"/>
  <c r="BR529" i="4"/>
  <c r="BM528" i="4"/>
  <c r="BY528" i="4" s="1"/>
  <c r="BN528" i="4"/>
  <c r="BQ528" i="4"/>
  <c r="CC528" i="4" s="1"/>
  <c r="BR528" i="4"/>
  <c r="BM527" i="4"/>
  <c r="BY527" i="4" s="1"/>
  <c r="BN527" i="4"/>
  <c r="BQ527" i="4"/>
  <c r="CC527" i="4" s="1"/>
  <c r="BR527" i="4"/>
  <c r="BM526" i="4"/>
  <c r="BY526" i="4" s="1"/>
  <c r="BN526" i="4"/>
  <c r="BQ526" i="4"/>
  <c r="CC526" i="4" s="1"/>
  <c r="BR526" i="4"/>
  <c r="BM525" i="4"/>
  <c r="BY525" i="4" s="1"/>
  <c r="BN525" i="4"/>
  <c r="BQ525" i="4"/>
  <c r="CC525" i="4" s="1"/>
  <c r="BR525" i="4"/>
  <c r="BM524" i="4"/>
  <c r="BY524" i="4" s="1"/>
  <c r="BN524" i="4"/>
  <c r="BQ524" i="4"/>
  <c r="CC524" i="4" s="1"/>
  <c r="BR524" i="4"/>
  <c r="BM523" i="4"/>
  <c r="BY523" i="4" s="1"/>
  <c r="BN523" i="4"/>
  <c r="BQ523" i="4"/>
  <c r="CC523" i="4" s="1"/>
  <c r="BR523" i="4"/>
  <c r="BM522" i="4"/>
  <c r="BY522" i="4" s="1"/>
  <c r="BN522" i="4"/>
  <c r="BQ522" i="4"/>
  <c r="CC522" i="4" s="1"/>
  <c r="BR522" i="4"/>
  <c r="BM521" i="4"/>
  <c r="BY521" i="4" s="1"/>
  <c r="BN521" i="4"/>
  <c r="BQ521" i="4"/>
  <c r="CC521" i="4" s="1"/>
  <c r="BR521" i="4"/>
  <c r="BM520" i="4"/>
  <c r="BY520" i="4" s="1"/>
  <c r="BN520" i="4"/>
  <c r="BQ520" i="4"/>
  <c r="CC520" i="4" s="1"/>
  <c r="BR520" i="4"/>
  <c r="BM519" i="4"/>
  <c r="BY519" i="4" s="1"/>
  <c r="BN519" i="4"/>
  <c r="BQ519" i="4"/>
  <c r="CC519" i="4" s="1"/>
  <c r="BR519" i="4"/>
  <c r="BM518" i="4"/>
  <c r="BY518" i="4" s="1"/>
  <c r="BN518" i="4"/>
  <c r="BQ518" i="4"/>
  <c r="CC518" i="4" s="1"/>
  <c r="BR518" i="4"/>
  <c r="BM517" i="4"/>
  <c r="BY517" i="4" s="1"/>
  <c r="BN517" i="4"/>
  <c r="BQ517" i="4"/>
  <c r="CC517" i="4" s="1"/>
  <c r="BR517" i="4"/>
  <c r="BM516" i="4"/>
  <c r="BY516" i="4" s="1"/>
  <c r="BN516" i="4"/>
  <c r="BQ516" i="4"/>
  <c r="CC516" i="4" s="1"/>
  <c r="BR516" i="4"/>
  <c r="BM515" i="4"/>
  <c r="BY515" i="4" s="1"/>
  <c r="BN515" i="4"/>
  <c r="BQ515" i="4"/>
  <c r="CC515" i="4" s="1"/>
  <c r="BR515" i="4"/>
  <c r="BM514" i="4"/>
  <c r="BY514" i="4" s="1"/>
  <c r="BN514" i="4"/>
  <c r="BQ514" i="4"/>
  <c r="CC514" i="4" s="1"/>
  <c r="BR514" i="4"/>
  <c r="BM513" i="4"/>
  <c r="BY513" i="4" s="1"/>
  <c r="BN513" i="4"/>
  <c r="BQ513" i="4"/>
  <c r="CC513" i="4" s="1"/>
  <c r="BR513" i="4"/>
  <c r="BM512" i="4"/>
  <c r="BY512" i="4" s="1"/>
  <c r="BN512" i="4"/>
  <c r="BQ512" i="4"/>
  <c r="CC512" i="4" s="1"/>
  <c r="BR512" i="4"/>
  <c r="BM511" i="4"/>
  <c r="BY511" i="4" s="1"/>
  <c r="BN511" i="4"/>
  <c r="BQ511" i="4"/>
  <c r="CC511" i="4" s="1"/>
  <c r="BR511" i="4"/>
  <c r="BM510" i="4"/>
  <c r="BY510" i="4" s="1"/>
  <c r="BN510" i="4"/>
  <c r="BQ510" i="4"/>
  <c r="CC510" i="4" s="1"/>
  <c r="BR510" i="4"/>
  <c r="BM509" i="4"/>
  <c r="BY509" i="4" s="1"/>
  <c r="BN509" i="4"/>
  <c r="BQ509" i="4"/>
  <c r="CC509" i="4" s="1"/>
  <c r="BR509" i="4"/>
  <c r="BM508" i="4"/>
  <c r="BY508" i="4" s="1"/>
  <c r="BN508" i="4"/>
  <c r="BQ508" i="4"/>
  <c r="CC508" i="4" s="1"/>
  <c r="BR508" i="4"/>
  <c r="BM507" i="4"/>
  <c r="BY507" i="4" s="1"/>
  <c r="BN507" i="4"/>
  <c r="BQ507" i="4"/>
  <c r="CC507" i="4" s="1"/>
  <c r="BR507" i="4"/>
  <c r="BM506" i="4"/>
  <c r="BY506" i="4" s="1"/>
  <c r="BN506" i="4"/>
  <c r="BQ506" i="4"/>
  <c r="CC506" i="4" s="1"/>
  <c r="BR506" i="4"/>
  <c r="BM505" i="4"/>
  <c r="BY505" i="4" s="1"/>
  <c r="BN505" i="4"/>
  <c r="BQ505" i="4"/>
  <c r="CC505" i="4" s="1"/>
  <c r="BR505" i="4"/>
  <c r="BM504" i="4"/>
  <c r="BY504" i="4" s="1"/>
  <c r="BN504" i="4"/>
  <c r="BQ504" i="4"/>
  <c r="CC504" i="4" s="1"/>
  <c r="BR504" i="4"/>
  <c r="BM503" i="4"/>
  <c r="BY503" i="4" s="1"/>
  <c r="BN503" i="4"/>
  <c r="BQ503" i="4"/>
  <c r="CC503" i="4" s="1"/>
  <c r="BR503" i="4"/>
  <c r="BM502" i="4"/>
  <c r="BY502" i="4" s="1"/>
  <c r="BN502" i="4"/>
  <c r="BQ502" i="4"/>
  <c r="CC502" i="4" s="1"/>
  <c r="BR502" i="4"/>
  <c r="BM501" i="4"/>
  <c r="BY501" i="4" s="1"/>
  <c r="BN501" i="4"/>
  <c r="BQ501" i="4"/>
  <c r="CC501" i="4" s="1"/>
  <c r="BR501" i="4"/>
  <c r="BM500" i="4"/>
  <c r="BY500" i="4" s="1"/>
  <c r="BN500" i="4"/>
  <c r="BQ500" i="4"/>
  <c r="CC500" i="4" s="1"/>
  <c r="BR500" i="4"/>
  <c r="BM499" i="4"/>
  <c r="BY499" i="4" s="1"/>
  <c r="BN499" i="4"/>
  <c r="BQ499" i="4"/>
  <c r="CC499" i="4" s="1"/>
  <c r="BR499" i="4"/>
  <c r="BM498" i="4"/>
  <c r="BY498" i="4" s="1"/>
  <c r="BN498" i="4"/>
  <c r="BQ498" i="4"/>
  <c r="CC498" i="4" s="1"/>
  <c r="BR498" i="4"/>
  <c r="BM497" i="4"/>
  <c r="BY497" i="4" s="1"/>
  <c r="BN497" i="4"/>
  <c r="BQ497" i="4"/>
  <c r="CC497" i="4" s="1"/>
  <c r="BR497" i="4"/>
  <c r="BM496" i="4"/>
  <c r="BY496" i="4" s="1"/>
  <c r="BN496" i="4"/>
  <c r="BQ496" i="4"/>
  <c r="CC496" i="4" s="1"/>
  <c r="BR496" i="4"/>
  <c r="BM495" i="4"/>
  <c r="BY495" i="4" s="1"/>
  <c r="BN495" i="4"/>
  <c r="BQ495" i="4"/>
  <c r="CC495" i="4" s="1"/>
  <c r="BR495" i="4"/>
  <c r="BM494" i="4"/>
  <c r="BY494" i="4" s="1"/>
  <c r="BN494" i="4"/>
  <c r="BQ494" i="4"/>
  <c r="CC494" i="4" s="1"/>
  <c r="BR494" i="4"/>
  <c r="BM493" i="4"/>
  <c r="BY493" i="4" s="1"/>
  <c r="BN493" i="4"/>
  <c r="BQ493" i="4"/>
  <c r="CC493" i="4" s="1"/>
  <c r="BR493" i="4"/>
  <c r="BM492" i="4"/>
  <c r="BY492" i="4" s="1"/>
  <c r="BN492" i="4"/>
  <c r="BQ492" i="4"/>
  <c r="CC492" i="4" s="1"/>
  <c r="BR492" i="4"/>
  <c r="BM491" i="4"/>
  <c r="BY491" i="4" s="1"/>
  <c r="BN491" i="4"/>
  <c r="BQ491" i="4"/>
  <c r="CC491" i="4" s="1"/>
  <c r="BR491" i="4"/>
  <c r="BM490" i="4"/>
  <c r="BY490" i="4" s="1"/>
  <c r="BN490" i="4"/>
  <c r="BQ490" i="4"/>
  <c r="CC490" i="4" s="1"/>
  <c r="BR490" i="4"/>
  <c r="BM489" i="4"/>
  <c r="BY489" i="4" s="1"/>
  <c r="BN489" i="4"/>
  <c r="BQ489" i="4"/>
  <c r="CC489" i="4" s="1"/>
  <c r="BR489" i="4"/>
  <c r="BM488" i="4"/>
  <c r="BY488" i="4" s="1"/>
  <c r="BN488" i="4"/>
  <c r="BQ488" i="4"/>
  <c r="CC488" i="4" s="1"/>
  <c r="BR488" i="4"/>
  <c r="BM487" i="4"/>
  <c r="BY487" i="4" s="1"/>
  <c r="BN487" i="4"/>
  <c r="BQ487" i="4"/>
  <c r="CC487" i="4" s="1"/>
  <c r="BR487" i="4"/>
  <c r="BM486" i="4"/>
  <c r="BY486" i="4" s="1"/>
  <c r="BN486" i="4"/>
  <c r="BQ486" i="4"/>
  <c r="CC486" i="4" s="1"/>
  <c r="BR486" i="4"/>
  <c r="BM485" i="4"/>
  <c r="BY485" i="4" s="1"/>
  <c r="BN485" i="4"/>
  <c r="BQ485" i="4"/>
  <c r="CC485" i="4" s="1"/>
  <c r="BR485" i="4"/>
  <c r="BM484" i="4"/>
  <c r="BY484" i="4" s="1"/>
  <c r="BN484" i="4"/>
  <c r="BQ484" i="4"/>
  <c r="CC484" i="4" s="1"/>
  <c r="BR484" i="4"/>
  <c r="BM483" i="4"/>
  <c r="BY483" i="4" s="1"/>
  <c r="BN483" i="4"/>
  <c r="BQ483" i="4"/>
  <c r="CC483" i="4" s="1"/>
  <c r="BR483" i="4"/>
  <c r="BM482" i="4"/>
  <c r="BY482" i="4" s="1"/>
  <c r="BN482" i="4"/>
  <c r="BQ482" i="4"/>
  <c r="CC482" i="4" s="1"/>
  <c r="BR482" i="4"/>
  <c r="BM481" i="4"/>
  <c r="BY481" i="4" s="1"/>
  <c r="BN481" i="4"/>
  <c r="BQ481" i="4"/>
  <c r="CC481" i="4" s="1"/>
  <c r="BR481" i="4"/>
  <c r="BM480" i="4"/>
  <c r="BY480" i="4" s="1"/>
  <c r="BN480" i="4"/>
  <c r="BQ480" i="4"/>
  <c r="CC480" i="4" s="1"/>
  <c r="BR480" i="4"/>
  <c r="BM479" i="4"/>
  <c r="BY479" i="4" s="1"/>
  <c r="BN479" i="4"/>
  <c r="BQ479" i="4"/>
  <c r="CC479" i="4" s="1"/>
  <c r="BR479" i="4"/>
  <c r="BM478" i="4"/>
  <c r="BY478" i="4" s="1"/>
  <c r="BN478" i="4"/>
  <c r="BQ478" i="4"/>
  <c r="CC478" i="4" s="1"/>
  <c r="BR478" i="4"/>
  <c r="BM477" i="4"/>
  <c r="BY477" i="4" s="1"/>
  <c r="BN477" i="4"/>
  <c r="BQ477" i="4"/>
  <c r="CC477" i="4" s="1"/>
  <c r="BR477" i="4"/>
  <c r="BM476" i="4"/>
  <c r="BY476" i="4" s="1"/>
  <c r="BN476" i="4"/>
  <c r="BQ476" i="4"/>
  <c r="CC476" i="4" s="1"/>
  <c r="BR476" i="4"/>
  <c r="BM475" i="4"/>
  <c r="BY475" i="4" s="1"/>
  <c r="BN475" i="4"/>
  <c r="BQ475" i="4"/>
  <c r="CC475" i="4" s="1"/>
  <c r="BR475" i="4"/>
  <c r="BM474" i="4"/>
  <c r="BY474" i="4" s="1"/>
  <c r="BN474" i="4"/>
  <c r="BQ474" i="4"/>
  <c r="CC474" i="4" s="1"/>
  <c r="BR474" i="4"/>
  <c r="BM473" i="4"/>
  <c r="BY473" i="4" s="1"/>
  <c r="BN473" i="4"/>
  <c r="BQ473" i="4"/>
  <c r="CC473" i="4" s="1"/>
  <c r="BR473" i="4"/>
  <c r="BM472" i="4"/>
  <c r="BY472" i="4" s="1"/>
  <c r="BN472" i="4"/>
  <c r="BQ472" i="4"/>
  <c r="CC472" i="4" s="1"/>
  <c r="BR472" i="4"/>
  <c r="BM471" i="4"/>
  <c r="BY471" i="4" s="1"/>
  <c r="BN471" i="4"/>
  <c r="BQ471" i="4"/>
  <c r="CC471" i="4" s="1"/>
  <c r="BR471" i="4"/>
  <c r="BM470" i="4"/>
  <c r="BY470" i="4" s="1"/>
  <c r="BN470" i="4"/>
  <c r="BQ470" i="4"/>
  <c r="CC470" i="4" s="1"/>
  <c r="BR470" i="4"/>
  <c r="BM469" i="4"/>
  <c r="BY469" i="4" s="1"/>
  <c r="BN469" i="4"/>
  <c r="BQ469" i="4"/>
  <c r="CC469" i="4" s="1"/>
  <c r="BR469" i="4"/>
  <c r="BM468" i="4"/>
  <c r="BY468" i="4" s="1"/>
  <c r="BN468" i="4"/>
  <c r="BQ468" i="4"/>
  <c r="CC468" i="4" s="1"/>
  <c r="BR468" i="4"/>
  <c r="BM467" i="4"/>
  <c r="BY467" i="4" s="1"/>
  <c r="BN467" i="4"/>
  <c r="BQ467" i="4"/>
  <c r="CC467" i="4" s="1"/>
  <c r="BR467" i="4"/>
  <c r="BM466" i="4"/>
  <c r="BY466" i="4" s="1"/>
  <c r="BN466" i="4"/>
  <c r="BQ466" i="4"/>
  <c r="CC466" i="4" s="1"/>
  <c r="BR466" i="4"/>
  <c r="BM465" i="4"/>
  <c r="BY465" i="4" s="1"/>
  <c r="BN465" i="4"/>
  <c r="BQ465" i="4"/>
  <c r="CC465" i="4" s="1"/>
  <c r="BR465" i="4"/>
  <c r="BM464" i="4"/>
  <c r="BY464" i="4" s="1"/>
  <c r="BN464" i="4"/>
  <c r="BQ464" i="4"/>
  <c r="CC464" i="4" s="1"/>
  <c r="BR464" i="4"/>
  <c r="BM463" i="4"/>
  <c r="BY463" i="4" s="1"/>
  <c r="BN463" i="4"/>
  <c r="BQ463" i="4"/>
  <c r="CC463" i="4" s="1"/>
  <c r="BR463" i="4"/>
  <c r="BM462" i="4"/>
  <c r="BY462" i="4" s="1"/>
  <c r="BN462" i="4"/>
  <c r="BQ462" i="4"/>
  <c r="CC462" i="4" s="1"/>
  <c r="BR462" i="4"/>
  <c r="BM461" i="4"/>
  <c r="BY461" i="4" s="1"/>
  <c r="BN461" i="4"/>
  <c r="BQ461" i="4"/>
  <c r="CC461" i="4" s="1"/>
  <c r="BR461" i="4"/>
  <c r="BM460" i="4"/>
  <c r="BY460" i="4" s="1"/>
  <c r="BN460" i="4"/>
  <c r="BQ460" i="4"/>
  <c r="CC460" i="4" s="1"/>
  <c r="BR460" i="4"/>
  <c r="BM459" i="4"/>
  <c r="BY459" i="4" s="1"/>
  <c r="BN459" i="4"/>
  <c r="BQ459" i="4"/>
  <c r="CC459" i="4" s="1"/>
  <c r="BR459" i="4"/>
  <c r="BM458" i="4"/>
  <c r="BY458" i="4" s="1"/>
  <c r="BN458" i="4"/>
  <c r="BQ458" i="4"/>
  <c r="CC458" i="4" s="1"/>
  <c r="BR458" i="4"/>
  <c r="BM457" i="4"/>
  <c r="BY457" i="4" s="1"/>
  <c r="BN457" i="4"/>
  <c r="BQ457" i="4"/>
  <c r="CC457" i="4" s="1"/>
  <c r="BR457" i="4"/>
  <c r="BM456" i="4"/>
  <c r="BY456" i="4" s="1"/>
  <c r="BN456" i="4"/>
  <c r="BQ456" i="4"/>
  <c r="CC456" i="4" s="1"/>
  <c r="BR456" i="4"/>
  <c r="BM455" i="4"/>
  <c r="BY455" i="4" s="1"/>
  <c r="BN455" i="4"/>
  <c r="BQ455" i="4"/>
  <c r="CC455" i="4" s="1"/>
  <c r="BR455" i="4"/>
  <c r="BM454" i="4"/>
  <c r="BY454" i="4" s="1"/>
  <c r="BN454" i="4"/>
  <c r="BQ454" i="4"/>
  <c r="CC454" i="4" s="1"/>
  <c r="BR454" i="4"/>
  <c r="BM453" i="4"/>
  <c r="BY453" i="4" s="1"/>
  <c r="BN453" i="4"/>
  <c r="BQ453" i="4"/>
  <c r="CC453" i="4" s="1"/>
  <c r="BR453" i="4"/>
  <c r="BM452" i="4"/>
  <c r="BY452" i="4" s="1"/>
  <c r="BN452" i="4"/>
  <c r="BQ452" i="4"/>
  <c r="CC452" i="4" s="1"/>
  <c r="BR452" i="4"/>
  <c r="BM451" i="4"/>
  <c r="BY451" i="4" s="1"/>
  <c r="BN451" i="4"/>
  <c r="BQ451" i="4"/>
  <c r="CC451" i="4" s="1"/>
  <c r="BR451" i="4"/>
  <c r="BM450" i="4"/>
  <c r="BY450" i="4" s="1"/>
  <c r="BN450" i="4"/>
  <c r="BQ450" i="4"/>
  <c r="CC450" i="4" s="1"/>
  <c r="BR450" i="4"/>
  <c r="BM449" i="4"/>
  <c r="BY449" i="4" s="1"/>
  <c r="BN449" i="4"/>
  <c r="BQ449" i="4"/>
  <c r="CC449" i="4" s="1"/>
  <c r="BR449" i="4"/>
  <c r="BM448" i="4"/>
  <c r="BY448" i="4" s="1"/>
  <c r="BN448" i="4"/>
  <c r="BQ448" i="4"/>
  <c r="CC448" i="4" s="1"/>
  <c r="BR448" i="4"/>
  <c r="BM447" i="4"/>
  <c r="BY447" i="4" s="1"/>
  <c r="BN447" i="4"/>
  <c r="BQ447" i="4"/>
  <c r="CC447" i="4" s="1"/>
  <c r="BR447" i="4"/>
  <c r="BM446" i="4"/>
  <c r="BY446" i="4" s="1"/>
  <c r="BN446" i="4"/>
  <c r="BQ446" i="4"/>
  <c r="CC446" i="4" s="1"/>
  <c r="BR446" i="4"/>
  <c r="BM445" i="4"/>
  <c r="BY445" i="4" s="1"/>
  <c r="BN445" i="4"/>
  <c r="BQ445" i="4"/>
  <c r="CC445" i="4" s="1"/>
  <c r="BR445" i="4"/>
  <c r="BM444" i="4"/>
  <c r="BY444" i="4" s="1"/>
  <c r="BN444" i="4"/>
  <c r="BQ444" i="4"/>
  <c r="CC444" i="4" s="1"/>
  <c r="BR444" i="4"/>
  <c r="BM443" i="4"/>
  <c r="BY443" i="4" s="1"/>
  <c r="BN443" i="4"/>
  <c r="BQ443" i="4"/>
  <c r="CC443" i="4" s="1"/>
  <c r="BR443" i="4"/>
  <c r="BM442" i="4"/>
  <c r="BY442" i="4" s="1"/>
  <c r="BN442" i="4"/>
  <c r="BQ442" i="4"/>
  <c r="CC442" i="4" s="1"/>
  <c r="BR442" i="4"/>
  <c r="BM441" i="4"/>
  <c r="BY441" i="4" s="1"/>
  <c r="BN441" i="4"/>
  <c r="BQ441" i="4"/>
  <c r="CC441" i="4" s="1"/>
  <c r="BR441" i="4"/>
  <c r="BM440" i="4"/>
  <c r="BY440" i="4" s="1"/>
  <c r="BN440" i="4"/>
  <c r="BQ440" i="4"/>
  <c r="CC440" i="4" s="1"/>
  <c r="BR440" i="4"/>
  <c r="BM439" i="4"/>
  <c r="BY439" i="4" s="1"/>
  <c r="BN439" i="4"/>
  <c r="BQ439" i="4"/>
  <c r="CC439" i="4" s="1"/>
  <c r="BR439" i="4"/>
  <c r="BM438" i="4"/>
  <c r="BY438" i="4" s="1"/>
  <c r="BN438" i="4"/>
  <c r="BQ438" i="4"/>
  <c r="CC438" i="4" s="1"/>
  <c r="BR438" i="4"/>
  <c r="BM437" i="4"/>
  <c r="BY437" i="4" s="1"/>
  <c r="BN437" i="4"/>
  <c r="BQ437" i="4"/>
  <c r="CC437" i="4" s="1"/>
  <c r="BR437" i="4"/>
  <c r="BM436" i="4"/>
  <c r="BY436" i="4" s="1"/>
  <c r="BN436" i="4"/>
  <c r="BQ436" i="4"/>
  <c r="CC436" i="4" s="1"/>
  <c r="BR436" i="4"/>
  <c r="BM435" i="4"/>
  <c r="BY435" i="4" s="1"/>
  <c r="BN435" i="4"/>
  <c r="BQ435" i="4"/>
  <c r="CC435" i="4" s="1"/>
  <c r="BR435" i="4"/>
  <c r="BM434" i="4"/>
  <c r="BY434" i="4" s="1"/>
  <c r="BN434" i="4"/>
  <c r="BQ434" i="4"/>
  <c r="CC434" i="4" s="1"/>
  <c r="BR434" i="4"/>
  <c r="BM433" i="4"/>
  <c r="BY433" i="4" s="1"/>
  <c r="BN433" i="4"/>
  <c r="BQ433" i="4"/>
  <c r="CC433" i="4" s="1"/>
  <c r="BR433" i="4"/>
  <c r="BM432" i="4"/>
  <c r="BY432" i="4" s="1"/>
  <c r="BN432" i="4"/>
  <c r="BQ432" i="4"/>
  <c r="CC432" i="4" s="1"/>
  <c r="BR432" i="4"/>
  <c r="BM431" i="4"/>
  <c r="BY431" i="4" s="1"/>
  <c r="BN431" i="4"/>
  <c r="BQ431" i="4"/>
  <c r="CC431" i="4" s="1"/>
  <c r="BR431" i="4"/>
  <c r="BM430" i="4"/>
  <c r="BY430" i="4" s="1"/>
  <c r="BN430" i="4"/>
  <c r="BQ430" i="4"/>
  <c r="CC430" i="4" s="1"/>
  <c r="BR430" i="4"/>
  <c r="BM429" i="4"/>
  <c r="BY429" i="4" s="1"/>
  <c r="BN429" i="4"/>
  <c r="BQ429" i="4"/>
  <c r="CC429" i="4" s="1"/>
  <c r="BR429" i="4"/>
  <c r="BM428" i="4"/>
  <c r="BY428" i="4" s="1"/>
  <c r="BN428" i="4"/>
  <c r="BQ428" i="4"/>
  <c r="CC428" i="4" s="1"/>
  <c r="BR428" i="4"/>
  <c r="BM427" i="4"/>
  <c r="BY427" i="4" s="1"/>
  <c r="BN427" i="4"/>
  <c r="BQ427" i="4"/>
  <c r="CC427" i="4" s="1"/>
  <c r="BR427" i="4"/>
  <c r="BM426" i="4"/>
  <c r="BY426" i="4" s="1"/>
  <c r="BN426" i="4"/>
  <c r="BQ426" i="4"/>
  <c r="CC426" i="4" s="1"/>
  <c r="BR426" i="4"/>
  <c r="BM425" i="4"/>
  <c r="BY425" i="4" s="1"/>
  <c r="BN425" i="4"/>
  <c r="BQ425" i="4"/>
  <c r="CC425" i="4" s="1"/>
  <c r="BR425" i="4"/>
  <c r="BM424" i="4"/>
  <c r="BY424" i="4" s="1"/>
  <c r="BN424" i="4"/>
  <c r="BQ424" i="4"/>
  <c r="CC424" i="4" s="1"/>
  <c r="BR424" i="4"/>
  <c r="BM423" i="4"/>
  <c r="BY423" i="4" s="1"/>
  <c r="BN423" i="4"/>
  <c r="BQ423" i="4"/>
  <c r="CC423" i="4" s="1"/>
  <c r="BR423" i="4"/>
  <c r="BM422" i="4"/>
  <c r="BY422" i="4" s="1"/>
  <c r="BN422" i="4"/>
  <c r="BQ422" i="4"/>
  <c r="CC422" i="4" s="1"/>
  <c r="BR422" i="4"/>
  <c r="BM421" i="4"/>
  <c r="BY421" i="4" s="1"/>
  <c r="BN421" i="4"/>
  <c r="BQ421" i="4"/>
  <c r="CC421" i="4" s="1"/>
  <c r="BR421" i="4"/>
  <c r="BM420" i="4"/>
  <c r="BY420" i="4" s="1"/>
  <c r="BN420" i="4"/>
  <c r="BQ420" i="4"/>
  <c r="CC420" i="4" s="1"/>
  <c r="BR420" i="4"/>
  <c r="BM419" i="4"/>
  <c r="BY419" i="4" s="1"/>
  <c r="BN419" i="4"/>
  <c r="BQ419" i="4"/>
  <c r="CC419" i="4" s="1"/>
  <c r="BR419" i="4"/>
  <c r="BM418" i="4"/>
  <c r="BY418" i="4" s="1"/>
  <c r="BN418" i="4"/>
  <c r="BQ418" i="4"/>
  <c r="CC418" i="4" s="1"/>
  <c r="BR418" i="4"/>
  <c r="BM417" i="4"/>
  <c r="BY417" i="4" s="1"/>
  <c r="BN417" i="4"/>
  <c r="BQ417" i="4"/>
  <c r="CC417" i="4" s="1"/>
  <c r="BR417" i="4"/>
  <c r="BM416" i="4"/>
  <c r="BY416" i="4" s="1"/>
  <c r="BN416" i="4"/>
  <c r="BQ416" i="4"/>
  <c r="CC416" i="4" s="1"/>
  <c r="BR416" i="4"/>
  <c r="BM415" i="4"/>
  <c r="BY415" i="4" s="1"/>
  <c r="BN415" i="4"/>
  <c r="BQ415" i="4"/>
  <c r="CC415" i="4" s="1"/>
  <c r="BR415" i="4"/>
  <c r="BM414" i="4"/>
  <c r="BY414" i="4" s="1"/>
  <c r="BN414" i="4"/>
  <c r="BQ414" i="4"/>
  <c r="CC414" i="4" s="1"/>
  <c r="BR414" i="4"/>
  <c r="BM413" i="4"/>
  <c r="BY413" i="4" s="1"/>
  <c r="BN413" i="4"/>
  <c r="BQ413" i="4"/>
  <c r="CC413" i="4" s="1"/>
  <c r="BR413" i="4"/>
  <c r="BM412" i="4"/>
  <c r="BY412" i="4" s="1"/>
  <c r="BN412" i="4"/>
  <c r="BQ412" i="4"/>
  <c r="CC412" i="4" s="1"/>
  <c r="BR412" i="4"/>
  <c r="BM411" i="4"/>
  <c r="BY411" i="4" s="1"/>
  <c r="BN411" i="4"/>
  <c r="BQ411" i="4"/>
  <c r="CC411" i="4" s="1"/>
  <c r="BR411" i="4"/>
  <c r="BM410" i="4"/>
  <c r="BY410" i="4" s="1"/>
  <c r="BN410" i="4"/>
  <c r="BQ410" i="4"/>
  <c r="CC410" i="4" s="1"/>
  <c r="BR410" i="4"/>
  <c r="BM409" i="4"/>
  <c r="BY409" i="4" s="1"/>
  <c r="BN409" i="4"/>
  <c r="BQ409" i="4"/>
  <c r="CC409" i="4" s="1"/>
  <c r="BR409" i="4"/>
  <c r="BM408" i="4"/>
  <c r="BY408" i="4" s="1"/>
  <c r="BN408" i="4"/>
  <c r="BQ408" i="4"/>
  <c r="CC408" i="4" s="1"/>
  <c r="BR408" i="4"/>
  <c r="BM407" i="4"/>
  <c r="BY407" i="4" s="1"/>
  <c r="BN407" i="4"/>
  <c r="BQ407" i="4"/>
  <c r="CC407" i="4" s="1"/>
  <c r="BR407" i="4"/>
  <c r="BM406" i="4"/>
  <c r="BY406" i="4" s="1"/>
  <c r="BN406" i="4"/>
  <c r="BQ406" i="4"/>
  <c r="CC406" i="4" s="1"/>
  <c r="BR406" i="4"/>
  <c r="BM405" i="4"/>
  <c r="BY405" i="4" s="1"/>
  <c r="BN405" i="4"/>
  <c r="BQ405" i="4"/>
  <c r="CC405" i="4" s="1"/>
  <c r="BR405" i="4"/>
  <c r="BM404" i="4"/>
  <c r="BY404" i="4" s="1"/>
  <c r="BN404" i="4"/>
  <c r="BQ404" i="4"/>
  <c r="CC404" i="4" s="1"/>
  <c r="BR404" i="4"/>
  <c r="BM403" i="4"/>
  <c r="BY403" i="4" s="1"/>
  <c r="BN403" i="4"/>
  <c r="BQ403" i="4"/>
  <c r="CC403" i="4" s="1"/>
  <c r="BR403" i="4"/>
  <c r="BM402" i="4"/>
  <c r="BY402" i="4" s="1"/>
  <c r="BN402" i="4"/>
  <c r="BQ402" i="4"/>
  <c r="CC402" i="4" s="1"/>
  <c r="BR402" i="4"/>
  <c r="BM401" i="4"/>
  <c r="BY401" i="4" s="1"/>
  <c r="BN401" i="4"/>
  <c r="BQ401" i="4"/>
  <c r="CC401" i="4" s="1"/>
  <c r="BR401" i="4"/>
  <c r="BM400" i="4"/>
  <c r="BY400" i="4" s="1"/>
  <c r="BN400" i="4"/>
  <c r="BQ400" i="4"/>
  <c r="CC400" i="4" s="1"/>
  <c r="BR400" i="4"/>
  <c r="BM399" i="4"/>
  <c r="BY399" i="4" s="1"/>
  <c r="BN399" i="4"/>
  <c r="BQ399" i="4"/>
  <c r="CC399" i="4" s="1"/>
  <c r="BR399" i="4"/>
  <c r="BM398" i="4"/>
  <c r="BY398" i="4" s="1"/>
  <c r="BN398" i="4"/>
  <c r="BQ398" i="4"/>
  <c r="CC398" i="4" s="1"/>
  <c r="BR398" i="4"/>
  <c r="BM397" i="4"/>
  <c r="BY397" i="4" s="1"/>
  <c r="BN397" i="4"/>
  <c r="BQ397" i="4"/>
  <c r="CC397" i="4" s="1"/>
  <c r="BR397" i="4"/>
  <c r="BM396" i="4"/>
  <c r="BY396" i="4" s="1"/>
  <c r="BN396" i="4"/>
  <c r="BQ396" i="4"/>
  <c r="CC396" i="4" s="1"/>
  <c r="BR396" i="4"/>
  <c r="BM395" i="4"/>
  <c r="BY395" i="4" s="1"/>
  <c r="BN395" i="4"/>
  <c r="BQ395" i="4"/>
  <c r="CC395" i="4" s="1"/>
  <c r="BR395" i="4"/>
  <c r="BM394" i="4"/>
  <c r="BY394" i="4" s="1"/>
  <c r="BN394" i="4"/>
  <c r="BQ394" i="4"/>
  <c r="CC394" i="4" s="1"/>
  <c r="BR394" i="4"/>
  <c r="BM393" i="4"/>
  <c r="BY393" i="4" s="1"/>
  <c r="BN393" i="4"/>
  <c r="BQ393" i="4"/>
  <c r="CC393" i="4" s="1"/>
  <c r="BR393" i="4"/>
  <c r="BM392" i="4"/>
  <c r="BY392" i="4" s="1"/>
  <c r="BN392" i="4"/>
  <c r="BQ392" i="4"/>
  <c r="CC392" i="4" s="1"/>
  <c r="BR392" i="4"/>
  <c r="BM391" i="4"/>
  <c r="BY391" i="4" s="1"/>
  <c r="BN391" i="4"/>
  <c r="BQ391" i="4"/>
  <c r="CC391" i="4" s="1"/>
  <c r="BR391" i="4"/>
  <c r="BM390" i="4"/>
  <c r="BY390" i="4" s="1"/>
  <c r="BN390" i="4"/>
  <c r="BQ390" i="4"/>
  <c r="CC390" i="4" s="1"/>
  <c r="BR390" i="4"/>
  <c r="BM389" i="4"/>
  <c r="BY389" i="4" s="1"/>
  <c r="BN389" i="4"/>
  <c r="BQ389" i="4"/>
  <c r="CC389" i="4" s="1"/>
  <c r="BR389" i="4"/>
  <c r="BM388" i="4"/>
  <c r="BY388" i="4" s="1"/>
  <c r="BN388" i="4"/>
  <c r="BQ388" i="4"/>
  <c r="CC388" i="4" s="1"/>
  <c r="BR388" i="4"/>
  <c r="BM387" i="4"/>
  <c r="BY387" i="4" s="1"/>
  <c r="BN387" i="4"/>
  <c r="BQ387" i="4"/>
  <c r="CC387" i="4" s="1"/>
  <c r="BR387" i="4"/>
  <c r="BM386" i="4"/>
  <c r="BY386" i="4" s="1"/>
  <c r="BN386" i="4"/>
  <c r="BQ386" i="4"/>
  <c r="CC386" i="4" s="1"/>
  <c r="BR386" i="4"/>
  <c r="BM385" i="4"/>
  <c r="BY385" i="4" s="1"/>
  <c r="BN385" i="4"/>
  <c r="BQ385" i="4"/>
  <c r="CC385" i="4" s="1"/>
  <c r="BR385" i="4"/>
  <c r="BM384" i="4"/>
  <c r="BY384" i="4" s="1"/>
  <c r="BN384" i="4"/>
  <c r="BQ384" i="4"/>
  <c r="CC384" i="4" s="1"/>
  <c r="BR384" i="4"/>
  <c r="BM383" i="4"/>
  <c r="BY383" i="4" s="1"/>
  <c r="BN383" i="4"/>
  <c r="BQ383" i="4"/>
  <c r="CC383" i="4" s="1"/>
  <c r="BR383" i="4"/>
  <c r="BM382" i="4"/>
  <c r="BY382" i="4" s="1"/>
  <c r="BN382" i="4"/>
  <c r="BQ382" i="4"/>
  <c r="CC382" i="4" s="1"/>
  <c r="BR382" i="4"/>
  <c r="BM381" i="4"/>
  <c r="BY381" i="4" s="1"/>
  <c r="BN381" i="4"/>
  <c r="BQ381" i="4"/>
  <c r="CC381" i="4" s="1"/>
  <c r="BR381" i="4"/>
  <c r="BM380" i="4"/>
  <c r="BY380" i="4" s="1"/>
  <c r="BN380" i="4"/>
  <c r="BQ380" i="4"/>
  <c r="CC380" i="4" s="1"/>
  <c r="BR380" i="4"/>
  <c r="BM379" i="4"/>
  <c r="BY379" i="4" s="1"/>
  <c r="BN379" i="4"/>
  <c r="BQ379" i="4"/>
  <c r="CC379" i="4" s="1"/>
  <c r="BR379" i="4"/>
  <c r="BM378" i="4"/>
  <c r="BY378" i="4" s="1"/>
  <c r="BN378" i="4"/>
  <c r="BQ378" i="4"/>
  <c r="CC378" i="4" s="1"/>
  <c r="BR378" i="4"/>
  <c r="BM377" i="4"/>
  <c r="BY377" i="4" s="1"/>
  <c r="BN377" i="4"/>
  <c r="BQ377" i="4"/>
  <c r="CC377" i="4" s="1"/>
  <c r="BR377" i="4"/>
  <c r="BM376" i="4"/>
  <c r="BY376" i="4" s="1"/>
  <c r="BN376" i="4"/>
  <c r="BQ376" i="4"/>
  <c r="CC376" i="4" s="1"/>
  <c r="BR376" i="4"/>
  <c r="BM375" i="4"/>
  <c r="BY375" i="4" s="1"/>
  <c r="BN375" i="4"/>
  <c r="BQ375" i="4"/>
  <c r="CC375" i="4" s="1"/>
  <c r="BR375" i="4"/>
  <c r="BM374" i="4"/>
  <c r="BY374" i="4" s="1"/>
  <c r="BN374" i="4"/>
  <c r="BQ374" i="4"/>
  <c r="CC374" i="4" s="1"/>
  <c r="BR374" i="4"/>
  <c r="BM373" i="4"/>
  <c r="BY373" i="4" s="1"/>
  <c r="BN373" i="4"/>
  <c r="BQ373" i="4"/>
  <c r="CC373" i="4" s="1"/>
  <c r="BR373" i="4"/>
  <c r="BM372" i="4"/>
  <c r="BY372" i="4" s="1"/>
  <c r="BN372" i="4"/>
  <c r="BQ372" i="4"/>
  <c r="CC372" i="4" s="1"/>
  <c r="BR372" i="4"/>
  <c r="BM371" i="4"/>
  <c r="BY371" i="4" s="1"/>
  <c r="BN371" i="4"/>
  <c r="BQ371" i="4"/>
  <c r="CC371" i="4" s="1"/>
  <c r="BR371" i="4"/>
  <c r="BM370" i="4"/>
  <c r="BY370" i="4" s="1"/>
  <c r="BN370" i="4"/>
  <c r="BQ370" i="4"/>
  <c r="CC370" i="4" s="1"/>
  <c r="BR370" i="4"/>
  <c r="BM369" i="4"/>
  <c r="BY369" i="4" s="1"/>
  <c r="BN369" i="4"/>
  <c r="BQ369" i="4"/>
  <c r="CC369" i="4" s="1"/>
  <c r="BR369" i="4"/>
  <c r="BM368" i="4"/>
  <c r="BY368" i="4" s="1"/>
  <c r="BN368" i="4"/>
  <c r="BQ368" i="4"/>
  <c r="CC368" i="4" s="1"/>
  <c r="BR368" i="4"/>
  <c r="BM367" i="4"/>
  <c r="BY367" i="4" s="1"/>
  <c r="BN367" i="4"/>
  <c r="BQ367" i="4"/>
  <c r="CC367" i="4" s="1"/>
  <c r="BR367" i="4"/>
  <c r="BM366" i="4"/>
  <c r="BY366" i="4" s="1"/>
  <c r="BN366" i="4"/>
  <c r="BQ366" i="4"/>
  <c r="CC366" i="4" s="1"/>
  <c r="BR366" i="4"/>
  <c r="BM365" i="4"/>
  <c r="BY365" i="4" s="1"/>
  <c r="BN365" i="4"/>
  <c r="BQ365" i="4"/>
  <c r="CC365" i="4" s="1"/>
  <c r="BR365" i="4"/>
  <c r="BM364" i="4"/>
  <c r="BY364" i="4" s="1"/>
  <c r="BN364" i="4"/>
  <c r="BQ364" i="4"/>
  <c r="CC364" i="4" s="1"/>
  <c r="BR364" i="4"/>
  <c r="BM363" i="4"/>
  <c r="BY363" i="4" s="1"/>
  <c r="BN363" i="4"/>
  <c r="BQ363" i="4"/>
  <c r="CC363" i="4" s="1"/>
  <c r="BR363" i="4"/>
  <c r="BM362" i="4"/>
  <c r="BY362" i="4" s="1"/>
  <c r="BN362" i="4"/>
  <c r="BQ362" i="4"/>
  <c r="CC362" i="4" s="1"/>
  <c r="BR362" i="4"/>
  <c r="BM361" i="4"/>
  <c r="BY361" i="4" s="1"/>
  <c r="BN361" i="4"/>
  <c r="BQ361" i="4"/>
  <c r="CC361" i="4" s="1"/>
  <c r="BR361" i="4"/>
  <c r="BM360" i="4"/>
  <c r="BY360" i="4" s="1"/>
  <c r="BN360" i="4"/>
  <c r="BQ360" i="4"/>
  <c r="CC360" i="4" s="1"/>
  <c r="BR360" i="4"/>
  <c r="BM359" i="4"/>
  <c r="BY359" i="4" s="1"/>
  <c r="BN359" i="4"/>
  <c r="BQ359" i="4"/>
  <c r="CC359" i="4" s="1"/>
  <c r="BR359" i="4"/>
  <c r="BM358" i="4"/>
  <c r="BY358" i="4" s="1"/>
  <c r="BN358" i="4"/>
  <c r="BQ358" i="4"/>
  <c r="CC358" i="4" s="1"/>
  <c r="BR358" i="4"/>
  <c r="BM357" i="4"/>
  <c r="BY357" i="4" s="1"/>
  <c r="BN357" i="4"/>
  <c r="BQ357" i="4"/>
  <c r="CC357" i="4" s="1"/>
  <c r="BR357" i="4"/>
  <c r="BM356" i="4"/>
  <c r="BY356" i="4" s="1"/>
  <c r="BN356" i="4"/>
  <c r="BQ356" i="4"/>
  <c r="CC356" i="4" s="1"/>
  <c r="BR356" i="4"/>
  <c r="BM355" i="4"/>
  <c r="BY355" i="4" s="1"/>
  <c r="BN355" i="4"/>
  <c r="BQ355" i="4"/>
  <c r="CC355" i="4" s="1"/>
  <c r="BR355" i="4"/>
  <c r="BM354" i="4"/>
  <c r="BY354" i="4" s="1"/>
  <c r="BN354" i="4"/>
  <c r="BQ354" i="4"/>
  <c r="CC354" i="4" s="1"/>
  <c r="BR354" i="4"/>
  <c r="BM353" i="4"/>
  <c r="BY353" i="4" s="1"/>
  <c r="BN353" i="4"/>
  <c r="BQ353" i="4"/>
  <c r="CC353" i="4" s="1"/>
  <c r="BR353" i="4"/>
  <c r="BM352" i="4"/>
  <c r="BY352" i="4" s="1"/>
  <c r="BN352" i="4"/>
  <c r="BQ352" i="4"/>
  <c r="CC352" i="4" s="1"/>
  <c r="BR352" i="4"/>
  <c r="BM351" i="4"/>
  <c r="BY351" i="4" s="1"/>
  <c r="BN351" i="4"/>
  <c r="BQ351" i="4"/>
  <c r="CC351" i="4" s="1"/>
  <c r="BR351" i="4"/>
  <c r="BM350" i="4"/>
  <c r="BY350" i="4" s="1"/>
  <c r="BN350" i="4"/>
  <c r="BQ350" i="4"/>
  <c r="CC350" i="4" s="1"/>
  <c r="BR350" i="4"/>
  <c r="BM349" i="4"/>
  <c r="BY349" i="4" s="1"/>
  <c r="BN349" i="4"/>
  <c r="BQ349" i="4"/>
  <c r="CC349" i="4" s="1"/>
  <c r="BR349" i="4"/>
  <c r="BM348" i="4"/>
  <c r="BY348" i="4" s="1"/>
  <c r="BN348" i="4"/>
  <c r="BQ348" i="4"/>
  <c r="CC348" i="4" s="1"/>
  <c r="BR348" i="4"/>
  <c r="BM347" i="4"/>
  <c r="BY347" i="4" s="1"/>
  <c r="BN347" i="4"/>
  <c r="BQ347" i="4"/>
  <c r="CC347" i="4" s="1"/>
  <c r="BR347" i="4"/>
  <c r="BM346" i="4"/>
  <c r="BY346" i="4" s="1"/>
  <c r="BN346" i="4"/>
  <c r="BQ346" i="4"/>
  <c r="CC346" i="4" s="1"/>
  <c r="BR346" i="4"/>
  <c r="BM345" i="4"/>
  <c r="BY345" i="4" s="1"/>
  <c r="BN345" i="4"/>
  <c r="BQ345" i="4"/>
  <c r="CC345" i="4" s="1"/>
  <c r="BR345" i="4"/>
  <c r="BM344" i="4"/>
  <c r="BY344" i="4" s="1"/>
  <c r="BN344" i="4"/>
  <c r="BQ344" i="4"/>
  <c r="CC344" i="4" s="1"/>
  <c r="BR344" i="4"/>
  <c r="BM343" i="4"/>
  <c r="BY343" i="4" s="1"/>
  <c r="BN343" i="4"/>
  <c r="BQ343" i="4"/>
  <c r="CC343" i="4" s="1"/>
  <c r="BR343" i="4"/>
  <c r="BM342" i="4"/>
  <c r="BY342" i="4" s="1"/>
  <c r="BN342" i="4"/>
  <c r="BQ342" i="4"/>
  <c r="CC342" i="4" s="1"/>
  <c r="BR342" i="4"/>
  <c r="BM341" i="4"/>
  <c r="BY341" i="4" s="1"/>
  <c r="BN341" i="4"/>
  <c r="BQ341" i="4"/>
  <c r="CC341" i="4" s="1"/>
  <c r="BR341" i="4"/>
  <c r="BM340" i="4"/>
  <c r="BY340" i="4" s="1"/>
  <c r="BN340" i="4"/>
  <c r="BQ340" i="4"/>
  <c r="CC340" i="4" s="1"/>
  <c r="BR340" i="4"/>
  <c r="BM339" i="4"/>
  <c r="BY339" i="4" s="1"/>
  <c r="BN339" i="4"/>
  <c r="BQ339" i="4"/>
  <c r="CC339" i="4" s="1"/>
  <c r="BR339" i="4"/>
  <c r="BM338" i="4"/>
  <c r="BY338" i="4" s="1"/>
  <c r="BN338" i="4"/>
  <c r="BQ338" i="4"/>
  <c r="CC338" i="4" s="1"/>
  <c r="BR338" i="4"/>
  <c r="BM337" i="4"/>
  <c r="BY337" i="4" s="1"/>
  <c r="BN337" i="4"/>
  <c r="BQ337" i="4"/>
  <c r="CC337" i="4" s="1"/>
  <c r="BR337" i="4"/>
  <c r="BM336" i="4"/>
  <c r="BY336" i="4" s="1"/>
  <c r="BN336" i="4"/>
  <c r="BQ336" i="4"/>
  <c r="CC336" i="4" s="1"/>
  <c r="BR336" i="4"/>
  <c r="BM335" i="4"/>
  <c r="BY335" i="4" s="1"/>
  <c r="BN335" i="4"/>
  <c r="BQ335" i="4"/>
  <c r="CC335" i="4" s="1"/>
  <c r="BR335" i="4"/>
  <c r="BM334" i="4"/>
  <c r="BY334" i="4" s="1"/>
  <c r="BN334" i="4"/>
  <c r="BQ334" i="4"/>
  <c r="CC334" i="4" s="1"/>
  <c r="BR334" i="4"/>
  <c r="BM333" i="4"/>
  <c r="BY333" i="4" s="1"/>
  <c r="BN333" i="4"/>
  <c r="BQ333" i="4"/>
  <c r="CC333" i="4" s="1"/>
  <c r="BR333" i="4"/>
  <c r="BM332" i="4"/>
  <c r="BY332" i="4" s="1"/>
  <c r="BN332" i="4"/>
  <c r="BQ332" i="4"/>
  <c r="CC332" i="4" s="1"/>
  <c r="BR332" i="4"/>
  <c r="BM331" i="4"/>
  <c r="BY331" i="4" s="1"/>
  <c r="BN331" i="4"/>
  <c r="BQ331" i="4"/>
  <c r="CC331" i="4" s="1"/>
  <c r="BR331" i="4"/>
  <c r="BM330" i="4"/>
  <c r="BY330" i="4" s="1"/>
  <c r="BN330" i="4"/>
  <c r="BQ330" i="4"/>
  <c r="CC330" i="4" s="1"/>
  <c r="BR330" i="4"/>
  <c r="BM329" i="4"/>
  <c r="BY329" i="4" s="1"/>
  <c r="BN329" i="4"/>
  <c r="BQ329" i="4"/>
  <c r="CC329" i="4" s="1"/>
  <c r="BR329" i="4"/>
  <c r="BM328" i="4"/>
  <c r="BY328" i="4" s="1"/>
  <c r="BN328" i="4"/>
  <c r="BQ328" i="4"/>
  <c r="CC328" i="4" s="1"/>
  <c r="BR328" i="4"/>
  <c r="BM327" i="4"/>
  <c r="BY327" i="4" s="1"/>
  <c r="BN327" i="4"/>
  <c r="BQ327" i="4"/>
  <c r="CC327" i="4" s="1"/>
  <c r="BR327" i="4"/>
  <c r="BM326" i="4"/>
  <c r="BY326" i="4" s="1"/>
  <c r="BN326" i="4"/>
  <c r="BQ326" i="4"/>
  <c r="CC326" i="4" s="1"/>
  <c r="BR326" i="4"/>
  <c r="BM325" i="4"/>
  <c r="BY325" i="4" s="1"/>
  <c r="BN325" i="4"/>
  <c r="BQ325" i="4"/>
  <c r="CC325" i="4" s="1"/>
  <c r="BR325" i="4"/>
  <c r="BM324" i="4"/>
  <c r="BY324" i="4" s="1"/>
  <c r="BN324" i="4"/>
  <c r="BQ324" i="4"/>
  <c r="CC324" i="4" s="1"/>
  <c r="BR324" i="4"/>
  <c r="BM323" i="4"/>
  <c r="BY323" i="4" s="1"/>
  <c r="BN323" i="4"/>
  <c r="BQ323" i="4"/>
  <c r="CC323" i="4" s="1"/>
  <c r="BR323" i="4"/>
  <c r="BM322" i="4"/>
  <c r="BY322" i="4" s="1"/>
  <c r="BN322" i="4"/>
  <c r="BQ322" i="4"/>
  <c r="CC322" i="4" s="1"/>
  <c r="BR322" i="4"/>
  <c r="BM321" i="4"/>
  <c r="BY321" i="4" s="1"/>
  <c r="BN321" i="4"/>
  <c r="BQ321" i="4"/>
  <c r="CC321" i="4" s="1"/>
  <c r="BR321" i="4"/>
  <c r="BM320" i="4"/>
  <c r="BY320" i="4" s="1"/>
  <c r="BN320" i="4"/>
  <c r="BQ320" i="4"/>
  <c r="CC320" i="4" s="1"/>
  <c r="BR320" i="4"/>
  <c r="BM319" i="4"/>
  <c r="BY319" i="4" s="1"/>
  <c r="BN319" i="4"/>
  <c r="BQ319" i="4"/>
  <c r="CC319" i="4" s="1"/>
  <c r="BR319" i="4"/>
  <c r="BM318" i="4"/>
  <c r="BY318" i="4" s="1"/>
  <c r="BN318" i="4"/>
  <c r="BQ318" i="4"/>
  <c r="CC318" i="4" s="1"/>
  <c r="BR318" i="4"/>
  <c r="BM317" i="4"/>
  <c r="BY317" i="4" s="1"/>
  <c r="BN317" i="4"/>
  <c r="BQ317" i="4"/>
  <c r="CC317" i="4" s="1"/>
  <c r="BR317" i="4"/>
  <c r="BM316" i="4"/>
  <c r="BY316" i="4" s="1"/>
  <c r="BN316" i="4"/>
  <c r="BQ316" i="4"/>
  <c r="CC316" i="4" s="1"/>
  <c r="BR316" i="4"/>
  <c r="BM315" i="4"/>
  <c r="BY315" i="4" s="1"/>
  <c r="BN315" i="4"/>
  <c r="BQ315" i="4"/>
  <c r="CC315" i="4" s="1"/>
  <c r="BR315" i="4"/>
  <c r="BM314" i="4"/>
  <c r="BY314" i="4" s="1"/>
  <c r="BN314" i="4"/>
  <c r="BQ314" i="4"/>
  <c r="CC314" i="4" s="1"/>
  <c r="BR314" i="4"/>
  <c r="BM313" i="4"/>
  <c r="BY313" i="4" s="1"/>
  <c r="BN313" i="4"/>
  <c r="BQ313" i="4"/>
  <c r="CC313" i="4" s="1"/>
  <c r="BR313" i="4"/>
  <c r="BM312" i="4"/>
  <c r="BY312" i="4" s="1"/>
  <c r="BN312" i="4"/>
  <c r="BQ312" i="4"/>
  <c r="CC312" i="4" s="1"/>
  <c r="BR312" i="4"/>
  <c r="BM311" i="4"/>
  <c r="BY311" i="4" s="1"/>
  <c r="BN311" i="4"/>
  <c r="BQ311" i="4"/>
  <c r="CC311" i="4" s="1"/>
  <c r="BR311" i="4"/>
  <c r="BM310" i="4"/>
  <c r="BY310" i="4" s="1"/>
  <c r="BN310" i="4"/>
  <c r="BQ310" i="4"/>
  <c r="CC310" i="4" s="1"/>
  <c r="BR310" i="4"/>
  <c r="BM309" i="4"/>
  <c r="BY309" i="4" s="1"/>
  <c r="BN309" i="4"/>
  <c r="BQ309" i="4"/>
  <c r="CC309" i="4" s="1"/>
  <c r="BR309" i="4"/>
  <c r="BM308" i="4"/>
  <c r="BY308" i="4" s="1"/>
  <c r="BN308" i="4"/>
  <c r="BQ308" i="4"/>
  <c r="CC308" i="4" s="1"/>
  <c r="BR308" i="4"/>
  <c r="BM307" i="4"/>
  <c r="BY307" i="4" s="1"/>
  <c r="BN307" i="4"/>
  <c r="BQ307" i="4"/>
  <c r="CC307" i="4" s="1"/>
  <c r="BR307" i="4"/>
  <c r="BM306" i="4"/>
  <c r="BY306" i="4" s="1"/>
  <c r="BN306" i="4"/>
  <c r="BQ306" i="4"/>
  <c r="CC306" i="4" s="1"/>
  <c r="BR306" i="4"/>
  <c r="BM305" i="4"/>
  <c r="BY305" i="4" s="1"/>
  <c r="BN305" i="4"/>
  <c r="BQ305" i="4"/>
  <c r="CC305" i="4" s="1"/>
  <c r="BR305" i="4"/>
  <c r="BM304" i="4"/>
  <c r="BY304" i="4" s="1"/>
  <c r="BN304" i="4"/>
  <c r="BQ304" i="4"/>
  <c r="CC304" i="4" s="1"/>
  <c r="BR304" i="4"/>
  <c r="BM303" i="4"/>
  <c r="BY303" i="4" s="1"/>
  <c r="BN303" i="4"/>
  <c r="BQ303" i="4"/>
  <c r="CC303" i="4" s="1"/>
  <c r="BR303" i="4"/>
  <c r="BM302" i="4"/>
  <c r="BY302" i="4" s="1"/>
  <c r="BN302" i="4"/>
  <c r="BZ302" i="4" s="1"/>
  <c r="BQ2" i="4"/>
  <c r="CC2" i="4" s="1"/>
  <c r="BR2" i="4"/>
  <c r="BM301" i="4"/>
  <c r="BY301" i="4" s="1"/>
  <c r="BN301" i="4"/>
  <c r="BQ301" i="4"/>
  <c r="CC301" i="4" s="1"/>
  <c r="BR301" i="4"/>
  <c r="BM300" i="4"/>
  <c r="BY300" i="4" s="1"/>
  <c r="BN300" i="4"/>
  <c r="BQ300" i="4"/>
  <c r="CC300" i="4" s="1"/>
  <c r="BR300" i="4"/>
  <c r="BM299" i="4"/>
  <c r="BY299" i="4" s="1"/>
  <c r="BN299" i="4"/>
  <c r="BQ299" i="4"/>
  <c r="CC299" i="4" s="1"/>
  <c r="BR299" i="4"/>
  <c r="BM298" i="4"/>
  <c r="BY298" i="4" s="1"/>
  <c r="BN298" i="4"/>
  <c r="BQ298" i="4"/>
  <c r="CC298" i="4" s="1"/>
  <c r="BR298" i="4"/>
  <c r="BM297" i="4"/>
  <c r="BY297" i="4" s="1"/>
  <c r="BN297" i="4"/>
  <c r="BQ297" i="4"/>
  <c r="CC297" i="4" s="1"/>
  <c r="BR297" i="4"/>
  <c r="BM296" i="4"/>
  <c r="BY296" i="4" s="1"/>
  <c r="BN296" i="4"/>
  <c r="BQ296" i="4"/>
  <c r="CC296" i="4" s="1"/>
  <c r="BR296" i="4"/>
  <c r="BM295" i="4"/>
  <c r="BY295" i="4" s="1"/>
  <c r="BN295" i="4"/>
  <c r="BQ295" i="4"/>
  <c r="CC295" i="4" s="1"/>
  <c r="BR295" i="4"/>
  <c r="BM294" i="4"/>
  <c r="BY294" i="4" s="1"/>
  <c r="BN294" i="4"/>
  <c r="BQ294" i="4"/>
  <c r="CC294" i="4" s="1"/>
  <c r="BR294" i="4"/>
  <c r="BM293" i="4"/>
  <c r="BY293" i="4" s="1"/>
  <c r="BN293" i="4"/>
  <c r="BQ293" i="4"/>
  <c r="CC293" i="4" s="1"/>
  <c r="BR293" i="4"/>
  <c r="BM292" i="4"/>
  <c r="BY292" i="4" s="1"/>
  <c r="BN292" i="4"/>
  <c r="BQ292" i="4"/>
  <c r="CC292" i="4" s="1"/>
  <c r="BR292" i="4"/>
  <c r="BM291" i="4"/>
  <c r="BY291" i="4" s="1"/>
  <c r="BN291" i="4"/>
  <c r="BQ291" i="4"/>
  <c r="CC291" i="4" s="1"/>
  <c r="BR291" i="4"/>
  <c r="BM290" i="4"/>
  <c r="BY290" i="4" s="1"/>
  <c r="BN290" i="4"/>
  <c r="BQ290" i="4"/>
  <c r="CC290" i="4" s="1"/>
  <c r="BR290" i="4"/>
  <c r="BM289" i="4"/>
  <c r="BY289" i="4" s="1"/>
  <c r="BN289" i="4"/>
  <c r="BQ289" i="4"/>
  <c r="CC289" i="4" s="1"/>
  <c r="BR289" i="4"/>
  <c r="BM288" i="4"/>
  <c r="BY288" i="4" s="1"/>
  <c r="BN288" i="4"/>
  <c r="BQ288" i="4"/>
  <c r="CC288" i="4" s="1"/>
  <c r="BR288" i="4"/>
  <c r="BM287" i="4"/>
  <c r="BY287" i="4" s="1"/>
  <c r="BN287" i="4"/>
  <c r="BQ287" i="4"/>
  <c r="CC287" i="4" s="1"/>
  <c r="BR287" i="4"/>
  <c r="BM286" i="4"/>
  <c r="BY286" i="4" s="1"/>
  <c r="BN286" i="4"/>
  <c r="BQ286" i="4"/>
  <c r="CC286" i="4" s="1"/>
  <c r="BR286" i="4"/>
  <c r="BM285" i="4"/>
  <c r="BY285" i="4" s="1"/>
  <c r="BN285" i="4"/>
  <c r="BQ285" i="4"/>
  <c r="CC285" i="4" s="1"/>
  <c r="BR285" i="4"/>
  <c r="BM284" i="4"/>
  <c r="BY284" i="4" s="1"/>
  <c r="BN284" i="4"/>
  <c r="BQ284" i="4"/>
  <c r="CC284" i="4" s="1"/>
  <c r="BR284" i="4"/>
  <c r="BM283" i="4"/>
  <c r="BY283" i="4" s="1"/>
  <c r="BN283" i="4"/>
  <c r="BQ283" i="4"/>
  <c r="CC283" i="4" s="1"/>
  <c r="BR283" i="4"/>
  <c r="BM282" i="4"/>
  <c r="BY282" i="4" s="1"/>
  <c r="BN282" i="4"/>
  <c r="BQ282" i="4"/>
  <c r="CC282" i="4" s="1"/>
  <c r="BR282" i="4"/>
  <c r="BM281" i="4"/>
  <c r="BY281" i="4" s="1"/>
  <c r="BN281" i="4"/>
  <c r="BQ281" i="4"/>
  <c r="CC281" i="4" s="1"/>
  <c r="BR281" i="4"/>
  <c r="BM280" i="4"/>
  <c r="BY280" i="4" s="1"/>
  <c r="BN280" i="4"/>
  <c r="BQ280" i="4"/>
  <c r="CC280" i="4" s="1"/>
  <c r="BR280" i="4"/>
  <c r="BM279" i="4"/>
  <c r="BY279" i="4" s="1"/>
  <c r="BN279" i="4"/>
  <c r="BQ279" i="4"/>
  <c r="CC279" i="4" s="1"/>
  <c r="BR279" i="4"/>
  <c r="BM278" i="4"/>
  <c r="BY278" i="4" s="1"/>
  <c r="BN278" i="4"/>
  <c r="BQ278" i="4"/>
  <c r="CC278" i="4" s="1"/>
  <c r="BR278" i="4"/>
  <c r="BM277" i="4"/>
  <c r="BY277" i="4" s="1"/>
  <c r="BN277" i="4"/>
  <c r="BQ277" i="4"/>
  <c r="CC277" i="4" s="1"/>
  <c r="BR277" i="4"/>
  <c r="BM276" i="4"/>
  <c r="BY276" i="4" s="1"/>
  <c r="BN276" i="4"/>
  <c r="BQ276" i="4"/>
  <c r="CC276" i="4" s="1"/>
  <c r="BR276" i="4"/>
  <c r="BM275" i="4"/>
  <c r="BY275" i="4" s="1"/>
  <c r="BN275" i="4"/>
  <c r="BQ275" i="4"/>
  <c r="CC275" i="4" s="1"/>
  <c r="BR275" i="4"/>
  <c r="BM274" i="4"/>
  <c r="BY274" i="4" s="1"/>
  <c r="BN274" i="4"/>
  <c r="BQ274" i="4"/>
  <c r="CC274" i="4" s="1"/>
  <c r="BR274" i="4"/>
  <c r="BM273" i="4"/>
  <c r="BY273" i="4" s="1"/>
  <c r="BN273" i="4"/>
  <c r="BQ273" i="4"/>
  <c r="CC273" i="4" s="1"/>
  <c r="BR273" i="4"/>
  <c r="BM272" i="4"/>
  <c r="BY272" i="4" s="1"/>
  <c r="BN272" i="4"/>
  <c r="BQ272" i="4"/>
  <c r="CC272" i="4" s="1"/>
  <c r="BR272" i="4"/>
  <c r="BM271" i="4"/>
  <c r="BY271" i="4" s="1"/>
  <c r="BN271" i="4"/>
  <c r="BQ271" i="4"/>
  <c r="CC271" i="4" s="1"/>
  <c r="BR271" i="4"/>
  <c r="BM270" i="4"/>
  <c r="BY270" i="4" s="1"/>
  <c r="BN270" i="4"/>
  <c r="BQ270" i="4"/>
  <c r="CC270" i="4" s="1"/>
  <c r="BR270" i="4"/>
  <c r="BM269" i="4"/>
  <c r="BY269" i="4" s="1"/>
  <c r="BN269" i="4"/>
  <c r="BQ269" i="4"/>
  <c r="CC269" i="4" s="1"/>
  <c r="BR269" i="4"/>
  <c r="BM268" i="4"/>
  <c r="BY268" i="4" s="1"/>
  <c r="BN268" i="4"/>
  <c r="BQ268" i="4"/>
  <c r="CC268" i="4" s="1"/>
  <c r="BR268" i="4"/>
  <c r="BM267" i="4"/>
  <c r="BY267" i="4" s="1"/>
  <c r="BN267" i="4"/>
  <c r="BQ267" i="4"/>
  <c r="CC267" i="4" s="1"/>
  <c r="BR267" i="4"/>
  <c r="BM266" i="4"/>
  <c r="BY266" i="4" s="1"/>
  <c r="BN266" i="4"/>
  <c r="BQ266" i="4"/>
  <c r="CC266" i="4" s="1"/>
  <c r="BR266" i="4"/>
  <c r="BM265" i="4"/>
  <c r="BY265" i="4" s="1"/>
  <c r="BN265" i="4"/>
  <c r="BQ265" i="4"/>
  <c r="CC265" i="4" s="1"/>
  <c r="BR265" i="4"/>
  <c r="BM264" i="4"/>
  <c r="BY264" i="4" s="1"/>
  <c r="BN264" i="4"/>
  <c r="BQ264" i="4"/>
  <c r="CC264" i="4" s="1"/>
  <c r="BR264" i="4"/>
  <c r="BM263" i="4"/>
  <c r="BY263" i="4" s="1"/>
  <c r="BN263" i="4"/>
  <c r="BQ263" i="4"/>
  <c r="CC263" i="4" s="1"/>
  <c r="BR263" i="4"/>
  <c r="BM262" i="4"/>
  <c r="BY262" i="4" s="1"/>
  <c r="BN262" i="4"/>
  <c r="BQ262" i="4"/>
  <c r="CC262" i="4" s="1"/>
  <c r="BR262" i="4"/>
  <c r="BM261" i="4"/>
  <c r="BY261" i="4" s="1"/>
  <c r="BN261" i="4"/>
  <c r="BQ261" i="4"/>
  <c r="CC261" i="4" s="1"/>
  <c r="BR261" i="4"/>
  <c r="BM260" i="4"/>
  <c r="BY260" i="4" s="1"/>
  <c r="BN260" i="4"/>
  <c r="BQ260" i="4"/>
  <c r="CC260" i="4" s="1"/>
  <c r="BR260" i="4"/>
  <c r="BM259" i="4"/>
  <c r="BY259" i="4" s="1"/>
  <c r="BN259" i="4"/>
  <c r="BQ259" i="4"/>
  <c r="CC259" i="4" s="1"/>
  <c r="BR259" i="4"/>
  <c r="BM258" i="4"/>
  <c r="BY258" i="4" s="1"/>
  <c r="BN258" i="4"/>
  <c r="BQ258" i="4"/>
  <c r="CC258" i="4" s="1"/>
  <c r="BR258" i="4"/>
  <c r="BM257" i="4"/>
  <c r="BY257" i="4" s="1"/>
  <c r="BN257" i="4"/>
  <c r="BQ257" i="4"/>
  <c r="CC257" i="4" s="1"/>
  <c r="BR257" i="4"/>
  <c r="BM256" i="4"/>
  <c r="BY256" i="4" s="1"/>
  <c r="BN256" i="4"/>
  <c r="BQ256" i="4"/>
  <c r="CC256" i="4" s="1"/>
  <c r="BR256" i="4"/>
  <c r="BM255" i="4"/>
  <c r="BY255" i="4" s="1"/>
  <c r="BN255" i="4"/>
  <c r="BQ255" i="4"/>
  <c r="CC255" i="4" s="1"/>
  <c r="BR255" i="4"/>
  <c r="BM254" i="4"/>
  <c r="BY254" i="4" s="1"/>
  <c r="BN254" i="4"/>
  <c r="BQ254" i="4"/>
  <c r="CC254" i="4" s="1"/>
  <c r="BR254" i="4"/>
  <c r="BM253" i="4"/>
  <c r="BY253" i="4" s="1"/>
  <c r="BN253" i="4"/>
  <c r="BQ253" i="4"/>
  <c r="CC253" i="4" s="1"/>
  <c r="BR253" i="4"/>
  <c r="BM252" i="4"/>
  <c r="BY252" i="4" s="1"/>
  <c r="BN252" i="4"/>
  <c r="BQ252" i="4"/>
  <c r="CC252" i="4" s="1"/>
  <c r="BR252" i="4"/>
  <c r="BM251" i="4"/>
  <c r="BY251" i="4" s="1"/>
  <c r="BN251" i="4"/>
  <c r="BQ251" i="4"/>
  <c r="CC251" i="4" s="1"/>
  <c r="BR251" i="4"/>
  <c r="BM250" i="4"/>
  <c r="BY250" i="4" s="1"/>
  <c r="BN250" i="4"/>
  <c r="BQ250" i="4"/>
  <c r="CC250" i="4" s="1"/>
  <c r="BR250" i="4"/>
  <c r="BM249" i="4"/>
  <c r="BY249" i="4" s="1"/>
  <c r="BN249" i="4"/>
  <c r="BQ249" i="4"/>
  <c r="CC249" i="4" s="1"/>
  <c r="BR249" i="4"/>
  <c r="BM248" i="4"/>
  <c r="BY248" i="4" s="1"/>
  <c r="BN248" i="4"/>
  <c r="BQ248" i="4"/>
  <c r="CC248" i="4" s="1"/>
  <c r="BR248" i="4"/>
  <c r="BM247" i="4"/>
  <c r="BY247" i="4" s="1"/>
  <c r="BN247" i="4"/>
  <c r="BQ247" i="4"/>
  <c r="CC247" i="4" s="1"/>
  <c r="BR247" i="4"/>
  <c r="BM246" i="4"/>
  <c r="BY246" i="4" s="1"/>
  <c r="BN246" i="4"/>
  <c r="BQ246" i="4"/>
  <c r="CC246" i="4" s="1"/>
  <c r="BR246" i="4"/>
  <c r="BM245" i="4"/>
  <c r="BY245" i="4" s="1"/>
  <c r="BN245" i="4"/>
  <c r="BQ245" i="4"/>
  <c r="CC245" i="4" s="1"/>
  <c r="BR245" i="4"/>
  <c r="BM244" i="4"/>
  <c r="BY244" i="4" s="1"/>
  <c r="BN244" i="4"/>
  <c r="BQ244" i="4"/>
  <c r="CC244" i="4" s="1"/>
  <c r="BR244" i="4"/>
  <c r="BM243" i="4"/>
  <c r="BY243" i="4" s="1"/>
  <c r="BN243" i="4"/>
  <c r="BQ243" i="4"/>
  <c r="CC243" i="4" s="1"/>
  <c r="BR243" i="4"/>
  <c r="BM242" i="4"/>
  <c r="BY242" i="4" s="1"/>
  <c r="BN242" i="4"/>
  <c r="BQ242" i="4"/>
  <c r="CC242" i="4" s="1"/>
  <c r="BR242" i="4"/>
  <c r="BM241" i="4"/>
  <c r="BY241" i="4" s="1"/>
  <c r="BN241" i="4"/>
  <c r="BQ241" i="4"/>
  <c r="CC241" i="4" s="1"/>
  <c r="BR241" i="4"/>
  <c r="BM240" i="4"/>
  <c r="BY240" i="4" s="1"/>
  <c r="BN240" i="4"/>
  <c r="BQ240" i="4"/>
  <c r="CC240" i="4" s="1"/>
  <c r="BR240" i="4"/>
  <c r="BM239" i="4"/>
  <c r="BY239" i="4" s="1"/>
  <c r="BN239" i="4"/>
  <c r="BQ239" i="4"/>
  <c r="CC239" i="4" s="1"/>
  <c r="BR239" i="4"/>
  <c r="BM238" i="4"/>
  <c r="BY238" i="4" s="1"/>
  <c r="BN238" i="4"/>
  <c r="BQ238" i="4"/>
  <c r="CC238" i="4" s="1"/>
  <c r="BR238" i="4"/>
  <c r="BM237" i="4"/>
  <c r="BY237" i="4" s="1"/>
  <c r="BN237" i="4"/>
  <c r="BQ237" i="4"/>
  <c r="CC237" i="4" s="1"/>
  <c r="BR237" i="4"/>
  <c r="BM236" i="4"/>
  <c r="BY236" i="4" s="1"/>
  <c r="BN236" i="4"/>
  <c r="BQ236" i="4"/>
  <c r="CC236" i="4" s="1"/>
  <c r="BR236" i="4"/>
  <c r="BM235" i="4"/>
  <c r="BY235" i="4" s="1"/>
  <c r="BN235" i="4"/>
  <c r="BQ235" i="4"/>
  <c r="CC235" i="4" s="1"/>
  <c r="BR235" i="4"/>
  <c r="BM234" i="4"/>
  <c r="BY234" i="4" s="1"/>
  <c r="BN234" i="4"/>
  <c r="BQ234" i="4"/>
  <c r="CC234" i="4" s="1"/>
  <c r="BR234" i="4"/>
  <c r="BM233" i="4"/>
  <c r="BY233" i="4" s="1"/>
  <c r="BN233" i="4"/>
  <c r="BQ233" i="4"/>
  <c r="CC233" i="4" s="1"/>
  <c r="BR233" i="4"/>
  <c r="BM232" i="4"/>
  <c r="BY232" i="4" s="1"/>
  <c r="BN232" i="4"/>
  <c r="BQ232" i="4"/>
  <c r="CC232" i="4" s="1"/>
  <c r="BR232" i="4"/>
  <c r="BM231" i="4"/>
  <c r="BY231" i="4" s="1"/>
  <c r="BN231" i="4"/>
  <c r="BQ231" i="4"/>
  <c r="CC231" i="4" s="1"/>
  <c r="BR231" i="4"/>
  <c r="BM230" i="4"/>
  <c r="BY230" i="4" s="1"/>
  <c r="BN230" i="4"/>
  <c r="BQ230" i="4"/>
  <c r="CC230" i="4" s="1"/>
  <c r="BR230" i="4"/>
  <c r="BM229" i="4"/>
  <c r="BY229" i="4" s="1"/>
  <c r="BN229" i="4"/>
  <c r="BQ229" i="4"/>
  <c r="CC229" i="4" s="1"/>
  <c r="BR229" i="4"/>
  <c r="BM228" i="4"/>
  <c r="BY228" i="4" s="1"/>
  <c r="BN228" i="4"/>
  <c r="BQ228" i="4"/>
  <c r="CC228" i="4" s="1"/>
  <c r="BR228" i="4"/>
  <c r="BM227" i="4"/>
  <c r="BY227" i="4" s="1"/>
  <c r="BN227" i="4"/>
  <c r="BQ227" i="4"/>
  <c r="CC227" i="4" s="1"/>
  <c r="BR227" i="4"/>
  <c r="BM226" i="4"/>
  <c r="BY226" i="4" s="1"/>
  <c r="BN226" i="4"/>
  <c r="BQ226" i="4"/>
  <c r="CC226" i="4" s="1"/>
  <c r="BR226" i="4"/>
  <c r="BM225" i="4"/>
  <c r="BY225" i="4" s="1"/>
  <c r="BN225" i="4"/>
  <c r="BQ225" i="4"/>
  <c r="CC225" i="4" s="1"/>
  <c r="BR225" i="4"/>
  <c r="BM224" i="4"/>
  <c r="BY224" i="4" s="1"/>
  <c r="BN224" i="4"/>
  <c r="BQ224" i="4"/>
  <c r="CC224" i="4" s="1"/>
  <c r="BR224" i="4"/>
  <c r="BM223" i="4"/>
  <c r="BY223" i="4" s="1"/>
  <c r="BN223" i="4"/>
  <c r="BQ223" i="4"/>
  <c r="CC223" i="4" s="1"/>
  <c r="BR223" i="4"/>
  <c r="BM222" i="4"/>
  <c r="BY222" i="4" s="1"/>
  <c r="BN222" i="4"/>
  <c r="BQ222" i="4"/>
  <c r="CC222" i="4" s="1"/>
  <c r="BR222" i="4"/>
  <c r="BM221" i="4"/>
  <c r="BY221" i="4" s="1"/>
  <c r="BN221" i="4"/>
  <c r="BQ221" i="4"/>
  <c r="CC221" i="4" s="1"/>
  <c r="BR221" i="4"/>
  <c r="BM220" i="4"/>
  <c r="BY220" i="4" s="1"/>
  <c r="BN220" i="4"/>
  <c r="BQ220" i="4"/>
  <c r="CC220" i="4" s="1"/>
  <c r="BR220" i="4"/>
  <c r="BM219" i="4"/>
  <c r="BY219" i="4" s="1"/>
  <c r="BN219" i="4"/>
  <c r="BQ219" i="4"/>
  <c r="CC219" i="4" s="1"/>
  <c r="BR219" i="4"/>
  <c r="BM218" i="4"/>
  <c r="BY218" i="4" s="1"/>
  <c r="BN218" i="4"/>
  <c r="BQ218" i="4"/>
  <c r="CC218" i="4" s="1"/>
  <c r="BR218" i="4"/>
  <c r="BM217" i="4"/>
  <c r="BY217" i="4" s="1"/>
  <c r="BN217" i="4"/>
  <c r="BQ217" i="4"/>
  <c r="CC217" i="4" s="1"/>
  <c r="BR217" i="4"/>
  <c r="BM216" i="4"/>
  <c r="BY216" i="4" s="1"/>
  <c r="BN216" i="4"/>
  <c r="BQ216" i="4"/>
  <c r="CC216" i="4" s="1"/>
  <c r="BR216" i="4"/>
  <c r="BM215" i="4"/>
  <c r="BY215" i="4" s="1"/>
  <c r="BN215" i="4"/>
  <c r="BQ215" i="4"/>
  <c r="CC215" i="4" s="1"/>
  <c r="BR215" i="4"/>
  <c r="BM214" i="4"/>
  <c r="BY214" i="4" s="1"/>
  <c r="BN214" i="4"/>
  <c r="BQ214" i="4"/>
  <c r="CC214" i="4" s="1"/>
  <c r="BR214" i="4"/>
  <c r="BM213" i="4"/>
  <c r="BY213" i="4" s="1"/>
  <c r="BN213" i="4"/>
  <c r="BQ213" i="4"/>
  <c r="CC213" i="4" s="1"/>
  <c r="BR213" i="4"/>
  <c r="BM212" i="4"/>
  <c r="BY212" i="4" s="1"/>
  <c r="BN212" i="4"/>
  <c r="BQ212" i="4"/>
  <c r="CC212" i="4" s="1"/>
  <c r="BR212" i="4"/>
  <c r="BM211" i="4"/>
  <c r="BY211" i="4" s="1"/>
  <c r="BN211" i="4"/>
  <c r="BQ211" i="4"/>
  <c r="CC211" i="4" s="1"/>
  <c r="BR211" i="4"/>
  <c r="BM210" i="4"/>
  <c r="BY210" i="4" s="1"/>
  <c r="BN210" i="4"/>
  <c r="BQ210" i="4"/>
  <c r="CC210" i="4" s="1"/>
  <c r="BR210" i="4"/>
  <c r="BM209" i="4"/>
  <c r="BY209" i="4" s="1"/>
  <c r="BN209" i="4"/>
  <c r="BQ209" i="4"/>
  <c r="CC209" i="4" s="1"/>
  <c r="BR209" i="4"/>
  <c r="BM208" i="4"/>
  <c r="BY208" i="4" s="1"/>
  <c r="BN208" i="4"/>
  <c r="BQ208" i="4"/>
  <c r="CC208" i="4" s="1"/>
  <c r="BR208" i="4"/>
  <c r="BM207" i="4"/>
  <c r="BY207" i="4" s="1"/>
  <c r="BN207" i="4"/>
  <c r="BQ207" i="4"/>
  <c r="CC207" i="4" s="1"/>
  <c r="BR207" i="4"/>
  <c r="BM206" i="4"/>
  <c r="BY206" i="4" s="1"/>
  <c r="BN206" i="4"/>
  <c r="BQ206" i="4"/>
  <c r="CC206" i="4" s="1"/>
  <c r="BR206" i="4"/>
  <c r="BM205" i="4"/>
  <c r="BY205" i="4" s="1"/>
  <c r="BN205" i="4"/>
  <c r="BQ205" i="4"/>
  <c r="CC205" i="4" s="1"/>
  <c r="BR205" i="4"/>
  <c r="BM204" i="4"/>
  <c r="BY204" i="4" s="1"/>
  <c r="BN204" i="4"/>
  <c r="BQ204" i="4"/>
  <c r="CC204" i="4" s="1"/>
  <c r="BR204" i="4"/>
  <c r="BM203" i="4"/>
  <c r="BY203" i="4" s="1"/>
  <c r="BN203" i="4"/>
  <c r="BQ203" i="4"/>
  <c r="CC203" i="4" s="1"/>
  <c r="BR203" i="4"/>
  <c r="BM202" i="4"/>
  <c r="BY202" i="4" s="1"/>
  <c r="BN202" i="4"/>
  <c r="BQ202" i="4"/>
  <c r="CC202" i="4" s="1"/>
  <c r="BR202" i="4"/>
  <c r="BM201" i="4"/>
  <c r="BY201" i="4" s="1"/>
  <c r="BN201" i="4"/>
  <c r="BQ201" i="4"/>
  <c r="CC201" i="4" s="1"/>
  <c r="BR201" i="4"/>
  <c r="BM200" i="4"/>
  <c r="BY200" i="4" s="1"/>
  <c r="BN200" i="4"/>
  <c r="BQ200" i="4"/>
  <c r="CC200" i="4" s="1"/>
  <c r="BR200" i="4"/>
  <c r="BM199" i="4"/>
  <c r="BY199" i="4" s="1"/>
  <c r="BN199" i="4"/>
  <c r="BQ199" i="4"/>
  <c r="CC199" i="4" s="1"/>
  <c r="BR199" i="4"/>
  <c r="BM198" i="4"/>
  <c r="BY198" i="4" s="1"/>
  <c r="BN198" i="4"/>
  <c r="BQ198" i="4"/>
  <c r="CC198" i="4" s="1"/>
  <c r="BR198" i="4"/>
  <c r="BM197" i="4"/>
  <c r="BY197" i="4" s="1"/>
  <c r="BN197" i="4"/>
  <c r="BQ197" i="4"/>
  <c r="CC197" i="4" s="1"/>
  <c r="BR197" i="4"/>
  <c r="BM196" i="4"/>
  <c r="BY196" i="4" s="1"/>
  <c r="BN196" i="4"/>
  <c r="BQ196" i="4"/>
  <c r="CC196" i="4" s="1"/>
  <c r="BR196" i="4"/>
  <c r="BM195" i="4"/>
  <c r="BY195" i="4" s="1"/>
  <c r="BN195" i="4"/>
  <c r="BQ195" i="4"/>
  <c r="CC195" i="4" s="1"/>
  <c r="BR195" i="4"/>
  <c r="BM194" i="4"/>
  <c r="BY194" i="4" s="1"/>
  <c r="BN194" i="4"/>
  <c r="BQ194" i="4"/>
  <c r="CC194" i="4" s="1"/>
  <c r="BR194" i="4"/>
  <c r="BM193" i="4"/>
  <c r="BY193" i="4" s="1"/>
  <c r="BN193" i="4"/>
  <c r="BQ193" i="4"/>
  <c r="CC193" i="4" s="1"/>
  <c r="BR193" i="4"/>
  <c r="BM192" i="4"/>
  <c r="BY192" i="4" s="1"/>
  <c r="BN192" i="4"/>
  <c r="BQ192" i="4"/>
  <c r="CC192" i="4" s="1"/>
  <c r="BR192" i="4"/>
  <c r="BM191" i="4"/>
  <c r="BY191" i="4" s="1"/>
  <c r="BN191" i="4"/>
  <c r="BQ191" i="4"/>
  <c r="CC191" i="4" s="1"/>
  <c r="BR191" i="4"/>
  <c r="BM190" i="4"/>
  <c r="BY190" i="4" s="1"/>
  <c r="BN190" i="4"/>
  <c r="BQ190" i="4"/>
  <c r="CC190" i="4" s="1"/>
  <c r="BR190" i="4"/>
  <c r="BM189" i="4"/>
  <c r="BY189" i="4" s="1"/>
  <c r="BN189" i="4"/>
  <c r="BQ189" i="4"/>
  <c r="CC189" i="4" s="1"/>
  <c r="BR189" i="4"/>
  <c r="BM188" i="4"/>
  <c r="BY188" i="4" s="1"/>
  <c r="BN188" i="4"/>
  <c r="BQ188" i="4"/>
  <c r="CC188" i="4" s="1"/>
  <c r="BR188" i="4"/>
  <c r="BM187" i="4"/>
  <c r="BY187" i="4" s="1"/>
  <c r="BN187" i="4"/>
  <c r="BQ187" i="4"/>
  <c r="CC187" i="4" s="1"/>
  <c r="BR187" i="4"/>
  <c r="BM186" i="4"/>
  <c r="BY186" i="4" s="1"/>
  <c r="BN186" i="4"/>
  <c r="BQ186" i="4"/>
  <c r="CC186" i="4" s="1"/>
  <c r="BR186" i="4"/>
  <c r="BM185" i="4"/>
  <c r="BY185" i="4" s="1"/>
  <c r="BN185" i="4"/>
  <c r="BQ185" i="4"/>
  <c r="CC185" i="4" s="1"/>
  <c r="BR185" i="4"/>
  <c r="BM184" i="4"/>
  <c r="BY184" i="4" s="1"/>
  <c r="BN184" i="4"/>
  <c r="BQ184" i="4"/>
  <c r="CC184" i="4" s="1"/>
  <c r="BR184" i="4"/>
  <c r="BM183" i="4"/>
  <c r="BY183" i="4" s="1"/>
  <c r="BN183" i="4"/>
  <c r="BQ183" i="4"/>
  <c r="CC183" i="4" s="1"/>
  <c r="BR183" i="4"/>
  <c r="BM182" i="4"/>
  <c r="BY182" i="4" s="1"/>
  <c r="BN182" i="4"/>
  <c r="BQ182" i="4"/>
  <c r="CC182" i="4" s="1"/>
  <c r="BR182" i="4"/>
  <c r="BM181" i="4"/>
  <c r="BY181" i="4" s="1"/>
  <c r="BN181" i="4"/>
  <c r="BQ181" i="4"/>
  <c r="CC181" i="4" s="1"/>
  <c r="BR181" i="4"/>
  <c r="BM180" i="4"/>
  <c r="BY180" i="4" s="1"/>
  <c r="BN180" i="4"/>
  <c r="BQ180" i="4"/>
  <c r="CC180" i="4" s="1"/>
  <c r="BR180" i="4"/>
  <c r="BM179" i="4"/>
  <c r="BY179" i="4" s="1"/>
  <c r="BN179" i="4"/>
  <c r="BQ179" i="4"/>
  <c r="CC179" i="4" s="1"/>
  <c r="BR179" i="4"/>
  <c r="BM178" i="4"/>
  <c r="BY178" i="4" s="1"/>
  <c r="BN178" i="4"/>
  <c r="BQ178" i="4"/>
  <c r="CC178" i="4" s="1"/>
  <c r="BR178" i="4"/>
  <c r="BM177" i="4"/>
  <c r="BY177" i="4" s="1"/>
  <c r="BN177" i="4"/>
  <c r="BQ177" i="4"/>
  <c r="CC177" i="4" s="1"/>
  <c r="BR177" i="4"/>
  <c r="BM176" i="4"/>
  <c r="BY176" i="4" s="1"/>
  <c r="BN176" i="4"/>
  <c r="BQ176" i="4"/>
  <c r="CC176" i="4" s="1"/>
  <c r="BR176" i="4"/>
  <c r="BM175" i="4"/>
  <c r="BY175" i="4" s="1"/>
  <c r="BN175" i="4"/>
  <c r="BQ175" i="4"/>
  <c r="CC175" i="4" s="1"/>
  <c r="BR175" i="4"/>
  <c r="BM174" i="4"/>
  <c r="BY174" i="4" s="1"/>
  <c r="BN174" i="4"/>
  <c r="BQ174" i="4"/>
  <c r="CC174" i="4" s="1"/>
  <c r="BR174" i="4"/>
  <c r="BM173" i="4"/>
  <c r="BY173" i="4" s="1"/>
  <c r="BN173" i="4"/>
  <c r="BQ173" i="4"/>
  <c r="CC173" i="4" s="1"/>
  <c r="BR173" i="4"/>
  <c r="BM172" i="4"/>
  <c r="BY172" i="4" s="1"/>
  <c r="BN172" i="4"/>
  <c r="BQ172" i="4"/>
  <c r="CC172" i="4" s="1"/>
  <c r="BR172" i="4"/>
  <c r="BM171" i="4"/>
  <c r="BY171" i="4" s="1"/>
  <c r="BN171" i="4"/>
  <c r="BQ171" i="4"/>
  <c r="CC171" i="4" s="1"/>
  <c r="BR171" i="4"/>
  <c r="BM170" i="4"/>
  <c r="BY170" i="4" s="1"/>
  <c r="BN170" i="4"/>
  <c r="BQ170" i="4"/>
  <c r="CC170" i="4" s="1"/>
  <c r="BR170" i="4"/>
  <c r="BM169" i="4"/>
  <c r="BY169" i="4" s="1"/>
  <c r="BN169" i="4"/>
  <c r="BQ169" i="4"/>
  <c r="CC169" i="4" s="1"/>
  <c r="BR169" i="4"/>
  <c r="BM168" i="4"/>
  <c r="BY168" i="4" s="1"/>
  <c r="BN168" i="4"/>
  <c r="BQ168" i="4"/>
  <c r="CC168" i="4" s="1"/>
  <c r="BR168" i="4"/>
  <c r="BM167" i="4"/>
  <c r="BY167" i="4" s="1"/>
  <c r="BN167" i="4"/>
  <c r="BQ167" i="4"/>
  <c r="CC167" i="4" s="1"/>
  <c r="BR167" i="4"/>
  <c r="BM166" i="4"/>
  <c r="BY166" i="4" s="1"/>
  <c r="BN166" i="4"/>
  <c r="BQ166" i="4"/>
  <c r="CC166" i="4" s="1"/>
  <c r="BR166" i="4"/>
  <c r="BM165" i="4"/>
  <c r="BY165" i="4" s="1"/>
  <c r="BN165" i="4"/>
  <c r="BQ165" i="4"/>
  <c r="CC165" i="4" s="1"/>
  <c r="BR165" i="4"/>
  <c r="BM164" i="4"/>
  <c r="BY164" i="4" s="1"/>
  <c r="BN164" i="4"/>
  <c r="BQ164" i="4"/>
  <c r="CC164" i="4" s="1"/>
  <c r="BR164" i="4"/>
  <c r="BM163" i="4"/>
  <c r="BY163" i="4" s="1"/>
  <c r="BN163" i="4"/>
  <c r="BQ163" i="4"/>
  <c r="CC163" i="4" s="1"/>
  <c r="BR163" i="4"/>
  <c r="BM162" i="4"/>
  <c r="BY162" i="4" s="1"/>
  <c r="BN162" i="4"/>
  <c r="BQ162" i="4"/>
  <c r="CC162" i="4" s="1"/>
  <c r="BR162" i="4"/>
  <c r="BM161" i="4"/>
  <c r="BY161" i="4" s="1"/>
  <c r="BN161" i="4"/>
  <c r="BQ161" i="4"/>
  <c r="CC161" i="4" s="1"/>
  <c r="BR161" i="4"/>
  <c r="BM160" i="4"/>
  <c r="BY160" i="4" s="1"/>
  <c r="BN160" i="4"/>
  <c r="BQ160" i="4"/>
  <c r="CC160" i="4" s="1"/>
  <c r="BR160" i="4"/>
  <c r="BM159" i="4"/>
  <c r="BY159" i="4" s="1"/>
  <c r="BN159" i="4"/>
  <c r="BQ159" i="4"/>
  <c r="CC159" i="4" s="1"/>
  <c r="BR159" i="4"/>
  <c r="BM158" i="4"/>
  <c r="BY158" i="4" s="1"/>
  <c r="BN158" i="4"/>
  <c r="BQ158" i="4"/>
  <c r="CC158" i="4" s="1"/>
  <c r="BR158" i="4"/>
  <c r="BM157" i="4"/>
  <c r="BY157" i="4" s="1"/>
  <c r="BN157" i="4"/>
  <c r="BQ157" i="4"/>
  <c r="CC157" i="4" s="1"/>
  <c r="BR157" i="4"/>
  <c r="BM156" i="4"/>
  <c r="BY156" i="4" s="1"/>
  <c r="BN156" i="4"/>
  <c r="BQ156" i="4"/>
  <c r="CC156" i="4" s="1"/>
  <c r="BR156" i="4"/>
  <c r="BM155" i="4"/>
  <c r="BY155" i="4" s="1"/>
  <c r="BN155" i="4"/>
  <c r="BQ155" i="4"/>
  <c r="CC155" i="4" s="1"/>
  <c r="BR155" i="4"/>
  <c r="BM154" i="4"/>
  <c r="BY154" i="4" s="1"/>
  <c r="BN154" i="4"/>
  <c r="BQ154" i="4"/>
  <c r="CC154" i="4" s="1"/>
  <c r="BR154" i="4"/>
  <c r="BM153" i="4"/>
  <c r="BY153" i="4" s="1"/>
  <c r="BN153" i="4"/>
  <c r="BQ153" i="4"/>
  <c r="CC153" i="4" s="1"/>
  <c r="BR153" i="4"/>
  <c r="BM152" i="4"/>
  <c r="BY152" i="4" s="1"/>
  <c r="BN152" i="4"/>
  <c r="BQ152" i="4"/>
  <c r="CC152" i="4" s="1"/>
  <c r="BR152" i="4"/>
  <c r="BM151" i="4"/>
  <c r="BY151" i="4" s="1"/>
  <c r="BN151" i="4"/>
  <c r="BQ151" i="4"/>
  <c r="CC151" i="4" s="1"/>
  <c r="BR151" i="4"/>
  <c r="BM150" i="4"/>
  <c r="BY150" i="4" s="1"/>
  <c r="BN150" i="4"/>
  <c r="BQ150" i="4"/>
  <c r="CC150" i="4" s="1"/>
  <c r="BR150" i="4"/>
  <c r="BM149" i="4"/>
  <c r="BY149" i="4" s="1"/>
  <c r="BN149" i="4"/>
  <c r="BQ149" i="4"/>
  <c r="CC149" i="4" s="1"/>
  <c r="BR149" i="4"/>
  <c r="BM148" i="4"/>
  <c r="BY148" i="4" s="1"/>
  <c r="BN148" i="4"/>
  <c r="BQ148" i="4"/>
  <c r="CC148" i="4" s="1"/>
  <c r="BR148" i="4"/>
  <c r="BM147" i="4"/>
  <c r="BY147" i="4" s="1"/>
  <c r="BN147" i="4"/>
  <c r="BQ147" i="4"/>
  <c r="CC147" i="4" s="1"/>
  <c r="BR147" i="4"/>
  <c r="BM146" i="4"/>
  <c r="BY146" i="4" s="1"/>
  <c r="BN146" i="4"/>
  <c r="BQ146" i="4"/>
  <c r="CC146" i="4" s="1"/>
  <c r="BR146" i="4"/>
  <c r="BM145" i="4"/>
  <c r="BY145" i="4" s="1"/>
  <c r="BN145" i="4"/>
  <c r="BQ145" i="4"/>
  <c r="CC145" i="4" s="1"/>
  <c r="BR145" i="4"/>
  <c r="BM144" i="4"/>
  <c r="BY144" i="4" s="1"/>
  <c r="BN144" i="4"/>
  <c r="BQ144" i="4"/>
  <c r="CC144" i="4" s="1"/>
  <c r="BR144" i="4"/>
  <c r="BM143" i="4"/>
  <c r="BY143" i="4" s="1"/>
  <c r="BN143" i="4"/>
  <c r="BQ143" i="4"/>
  <c r="CC143" i="4" s="1"/>
  <c r="BR143" i="4"/>
  <c r="BM142" i="4"/>
  <c r="BY142" i="4" s="1"/>
  <c r="BN142" i="4"/>
  <c r="BQ142" i="4"/>
  <c r="CC142" i="4" s="1"/>
  <c r="BR142" i="4"/>
  <c r="BM141" i="4"/>
  <c r="BY141" i="4" s="1"/>
  <c r="BN141" i="4"/>
  <c r="BQ141" i="4"/>
  <c r="CC141" i="4" s="1"/>
  <c r="BR141" i="4"/>
  <c r="BM140" i="4"/>
  <c r="BY140" i="4" s="1"/>
  <c r="BN140" i="4"/>
  <c r="BQ140" i="4"/>
  <c r="CC140" i="4" s="1"/>
  <c r="BR140" i="4"/>
  <c r="BM139" i="4"/>
  <c r="BY139" i="4" s="1"/>
  <c r="BN139" i="4"/>
  <c r="BQ139" i="4"/>
  <c r="CC139" i="4" s="1"/>
  <c r="BR139" i="4"/>
  <c r="BM138" i="4"/>
  <c r="BY138" i="4" s="1"/>
  <c r="BN138" i="4"/>
  <c r="BQ138" i="4"/>
  <c r="CC138" i="4" s="1"/>
  <c r="BR138" i="4"/>
  <c r="BM137" i="4"/>
  <c r="BY137" i="4" s="1"/>
  <c r="BN137" i="4"/>
  <c r="BQ137" i="4"/>
  <c r="CC137" i="4" s="1"/>
  <c r="BR137" i="4"/>
  <c r="BM136" i="4"/>
  <c r="BY136" i="4" s="1"/>
  <c r="BN136" i="4"/>
  <c r="BQ136" i="4"/>
  <c r="CC136" i="4" s="1"/>
  <c r="BR136" i="4"/>
  <c r="BM135" i="4"/>
  <c r="BY135" i="4" s="1"/>
  <c r="BN135" i="4"/>
  <c r="BQ135" i="4"/>
  <c r="CC135" i="4" s="1"/>
  <c r="BR135" i="4"/>
  <c r="BM134" i="4"/>
  <c r="BY134" i="4" s="1"/>
  <c r="BN134" i="4"/>
  <c r="BQ134" i="4"/>
  <c r="CC134" i="4" s="1"/>
  <c r="BR134" i="4"/>
  <c r="BM133" i="4"/>
  <c r="BY133" i="4" s="1"/>
  <c r="BN133" i="4"/>
  <c r="BQ133" i="4"/>
  <c r="CC133" i="4" s="1"/>
  <c r="BR133" i="4"/>
  <c r="BM132" i="4"/>
  <c r="BY132" i="4" s="1"/>
  <c r="BN132" i="4"/>
  <c r="BQ132" i="4"/>
  <c r="CC132" i="4" s="1"/>
  <c r="BR132" i="4"/>
  <c r="BM131" i="4"/>
  <c r="BY131" i="4" s="1"/>
  <c r="BN131" i="4"/>
  <c r="BQ131" i="4"/>
  <c r="CC131" i="4" s="1"/>
  <c r="BR131" i="4"/>
  <c r="BM130" i="4"/>
  <c r="BY130" i="4" s="1"/>
  <c r="BN130" i="4"/>
  <c r="BQ130" i="4"/>
  <c r="CC130" i="4" s="1"/>
  <c r="BR130" i="4"/>
  <c r="BM129" i="4"/>
  <c r="BY129" i="4" s="1"/>
  <c r="BN129" i="4"/>
  <c r="BQ129" i="4"/>
  <c r="CC129" i="4" s="1"/>
  <c r="BR129" i="4"/>
  <c r="BM128" i="4"/>
  <c r="BY128" i="4" s="1"/>
  <c r="BN128" i="4"/>
  <c r="BQ128" i="4"/>
  <c r="CC128" i="4" s="1"/>
  <c r="BR128" i="4"/>
  <c r="BM127" i="4"/>
  <c r="BY127" i="4" s="1"/>
  <c r="BN127" i="4"/>
  <c r="BQ127" i="4"/>
  <c r="CC127" i="4" s="1"/>
  <c r="BR127" i="4"/>
  <c r="BM126" i="4"/>
  <c r="BY126" i="4" s="1"/>
  <c r="BN126" i="4"/>
  <c r="BQ126" i="4"/>
  <c r="CC126" i="4" s="1"/>
  <c r="BR126" i="4"/>
  <c r="BM125" i="4"/>
  <c r="BY125" i="4" s="1"/>
  <c r="BN125" i="4"/>
  <c r="BQ125" i="4"/>
  <c r="CC125" i="4" s="1"/>
  <c r="BR125" i="4"/>
  <c r="BM124" i="4"/>
  <c r="BY124" i="4" s="1"/>
  <c r="BN124" i="4"/>
  <c r="BQ124" i="4"/>
  <c r="CC124" i="4" s="1"/>
  <c r="BR124" i="4"/>
  <c r="BM123" i="4"/>
  <c r="BY123" i="4" s="1"/>
  <c r="BN123" i="4"/>
  <c r="BQ123" i="4"/>
  <c r="CC123" i="4" s="1"/>
  <c r="BR123" i="4"/>
  <c r="BM122" i="4"/>
  <c r="BY122" i="4" s="1"/>
  <c r="BN122" i="4"/>
  <c r="BQ122" i="4"/>
  <c r="CC122" i="4" s="1"/>
  <c r="BR122" i="4"/>
  <c r="BM121" i="4"/>
  <c r="BY121" i="4" s="1"/>
  <c r="BN121" i="4"/>
  <c r="BQ121" i="4"/>
  <c r="CC121" i="4" s="1"/>
  <c r="BR121" i="4"/>
  <c r="BM120" i="4"/>
  <c r="BY120" i="4" s="1"/>
  <c r="BN120" i="4"/>
  <c r="BQ120" i="4"/>
  <c r="CC120" i="4" s="1"/>
  <c r="BR120" i="4"/>
  <c r="BM119" i="4"/>
  <c r="BY119" i="4" s="1"/>
  <c r="BN119" i="4"/>
  <c r="BQ119" i="4"/>
  <c r="CC119" i="4" s="1"/>
  <c r="BR119" i="4"/>
  <c r="BM118" i="4"/>
  <c r="BY118" i="4" s="1"/>
  <c r="BN118" i="4"/>
  <c r="BQ118" i="4"/>
  <c r="CC118" i="4" s="1"/>
  <c r="BR118" i="4"/>
  <c r="BM117" i="4"/>
  <c r="BY117" i="4" s="1"/>
  <c r="BN117" i="4"/>
  <c r="BQ117" i="4"/>
  <c r="CC117" i="4" s="1"/>
  <c r="BR117" i="4"/>
  <c r="BM116" i="4"/>
  <c r="BY116" i="4" s="1"/>
  <c r="BN116" i="4"/>
  <c r="BQ116" i="4"/>
  <c r="CC116" i="4" s="1"/>
  <c r="BR116" i="4"/>
  <c r="BM115" i="4"/>
  <c r="BY115" i="4" s="1"/>
  <c r="BN115" i="4"/>
  <c r="BQ115" i="4"/>
  <c r="CC115" i="4" s="1"/>
  <c r="BR115" i="4"/>
  <c r="BM114" i="4"/>
  <c r="BY114" i="4" s="1"/>
  <c r="BN114" i="4"/>
  <c r="BQ114" i="4"/>
  <c r="CC114" i="4" s="1"/>
  <c r="BR114" i="4"/>
  <c r="BM113" i="4"/>
  <c r="BY113" i="4" s="1"/>
  <c r="BN113" i="4"/>
  <c r="BQ113" i="4"/>
  <c r="CC113" i="4" s="1"/>
  <c r="BR113" i="4"/>
  <c r="BM112" i="4"/>
  <c r="BY112" i="4" s="1"/>
  <c r="BN112" i="4"/>
  <c r="BQ112" i="4"/>
  <c r="CC112" i="4" s="1"/>
  <c r="BR112" i="4"/>
  <c r="BM111" i="4"/>
  <c r="BY111" i="4" s="1"/>
  <c r="BN111" i="4"/>
  <c r="BQ111" i="4"/>
  <c r="CC111" i="4" s="1"/>
  <c r="BR111" i="4"/>
  <c r="BM110" i="4"/>
  <c r="BY110" i="4" s="1"/>
  <c r="BN110" i="4"/>
  <c r="BQ110" i="4"/>
  <c r="CC110" i="4" s="1"/>
  <c r="BR110" i="4"/>
  <c r="BM109" i="4"/>
  <c r="BY109" i="4" s="1"/>
  <c r="BN109" i="4"/>
  <c r="BQ109" i="4"/>
  <c r="CC109" i="4" s="1"/>
  <c r="BR109" i="4"/>
  <c r="BM108" i="4"/>
  <c r="BY108" i="4" s="1"/>
  <c r="BN108" i="4"/>
  <c r="BQ108" i="4"/>
  <c r="CC108" i="4" s="1"/>
  <c r="BR108" i="4"/>
  <c r="BM107" i="4"/>
  <c r="BY107" i="4" s="1"/>
  <c r="BN107" i="4"/>
  <c r="BQ107" i="4"/>
  <c r="CC107" i="4" s="1"/>
  <c r="BR107" i="4"/>
  <c r="BM106" i="4"/>
  <c r="BY106" i="4" s="1"/>
  <c r="BN106" i="4"/>
  <c r="BQ106" i="4"/>
  <c r="CC106" i="4" s="1"/>
  <c r="BR106" i="4"/>
  <c r="BM105" i="4"/>
  <c r="BY105" i="4" s="1"/>
  <c r="BN105" i="4"/>
  <c r="BQ105" i="4"/>
  <c r="CC105" i="4" s="1"/>
  <c r="BR105" i="4"/>
  <c r="BM104" i="4"/>
  <c r="BY104" i="4" s="1"/>
  <c r="BN104" i="4"/>
  <c r="BQ104" i="4"/>
  <c r="CC104" i="4" s="1"/>
  <c r="BR104" i="4"/>
  <c r="BM103" i="4"/>
  <c r="BY103" i="4" s="1"/>
  <c r="BN103" i="4"/>
  <c r="BQ103" i="4"/>
  <c r="CC103" i="4" s="1"/>
  <c r="BR103" i="4"/>
  <c r="BM102" i="4"/>
  <c r="BY102" i="4" s="1"/>
  <c r="BN102" i="4"/>
  <c r="BQ102" i="4"/>
  <c r="CC102" i="4" s="1"/>
  <c r="BR102" i="4"/>
  <c r="BM101" i="4"/>
  <c r="BY101" i="4" s="1"/>
  <c r="BN101" i="4"/>
  <c r="BQ101" i="4"/>
  <c r="CC101" i="4" s="1"/>
  <c r="BR101" i="4"/>
  <c r="BM100" i="4"/>
  <c r="BY100" i="4" s="1"/>
  <c r="BN100" i="4"/>
  <c r="BQ100" i="4"/>
  <c r="CC100" i="4" s="1"/>
  <c r="BR100" i="4"/>
  <c r="BM99" i="4"/>
  <c r="BY99" i="4" s="1"/>
  <c r="BN99" i="4"/>
  <c r="BQ99" i="4"/>
  <c r="CC99" i="4" s="1"/>
  <c r="BR99" i="4"/>
  <c r="BM98" i="4"/>
  <c r="BY98" i="4" s="1"/>
  <c r="BN98" i="4"/>
  <c r="BQ98" i="4"/>
  <c r="CC98" i="4" s="1"/>
  <c r="BR98" i="4"/>
  <c r="BM97" i="4"/>
  <c r="BY97" i="4" s="1"/>
  <c r="BN97" i="4"/>
  <c r="BQ97" i="4"/>
  <c r="CC97" i="4" s="1"/>
  <c r="BR97" i="4"/>
  <c r="BM96" i="4"/>
  <c r="BY96" i="4" s="1"/>
  <c r="BN96" i="4"/>
  <c r="BQ96" i="4"/>
  <c r="CC96" i="4" s="1"/>
  <c r="BR96" i="4"/>
  <c r="BM95" i="4"/>
  <c r="BY95" i="4" s="1"/>
  <c r="BN95" i="4"/>
  <c r="BQ95" i="4"/>
  <c r="CC95" i="4" s="1"/>
  <c r="BR95" i="4"/>
  <c r="BM94" i="4"/>
  <c r="BY94" i="4" s="1"/>
  <c r="BN94" i="4"/>
  <c r="BQ94" i="4"/>
  <c r="CC94" i="4" s="1"/>
  <c r="BR94" i="4"/>
  <c r="BM93" i="4"/>
  <c r="BY93" i="4" s="1"/>
  <c r="BN93" i="4"/>
  <c r="BQ93" i="4"/>
  <c r="CC93" i="4" s="1"/>
  <c r="BR93" i="4"/>
  <c r="BM92" i="4"/>
  <c r="BY92" i="4" s="1"/>
  <c r="BN92" i="4"/>
  <c r="BQ92" i="4"/>
  <c r="CC92" i="4" s="1"/>
  <c r="BR92" i="4"/>
  <c r="BM91" i="4"/>
  <c r="BY91" i="4" s="1"/>
  <c r="BN91" i="4"/>
  <c r="BQ91" i="4"/>
  <c r="CC91" i="4" s="1"/>
  <c r="BR91" i="4"/>
  <c r="BM90" i="4"/>
  <c r="BY90" i="4" s="1"/>
  <c r="BN90" i="4"/>
  <c r="BQ90" i="4"/>
  <c r="CC90" i="4" s="1"/>
  <c r="BR90" i="4"/>
  <c r="BM89" i="4"/>
  <c r="BY89" i="4" s="1"/>
  <c r="BN89" i="4"/>
  <c r="BQ89" i="4"/>
  <c r="CC89" i="4" s="1"/>
  <c r="BR89" i="4"/>
  <c r="BM88" i="4"/>
  <c r="BY88" i="4" s="1"/>
  <c r="BN88" i="4"/>
  <c r="BQ88" i="4"/>
  <c r="CC88" i="4" s="1"/>
  <c r="BR88" i="4"/>
  <c r="BM87" i="4"/>
  <c r="BY87" i="4" s="1"/>
  <c r="BN87" i="4"/>
  <c r="BQ87" i="4"/>
  <c r="CC87" i="4" s="1"/>
  <c r="BR87" i="4"/>
  <c r="BM86" i="4"/>
  <c r="BY86" i="4" s="1"/>
  <c r="BN86" i="4"/>
  <c r="BQ86" i="4"/>
  <c r="CC86" i="4" s="1"/>
  <c r="BR86" i="4"/>
  <c r="BM85" i="4"/>
  <c r="BY85" i="4" s="1"/>
  <c r="BN85" i="4"/>
  <c r="BQ85" i="4"/>
  <c r="CC85" i="4" s="1"/>
  <c r="BR85" i="4"/>
  <c r="BM84" i="4"/>
  <c r="BY84" i="4" s="1"/>
  <c r="BN84" i="4"/>
  <c r="BQ84" i="4"/>
  <c r="CC84" i="4" s="1"/>
  <c r="BR84" i="4"/>
  <c r="BM83" i="4"/>
  <c r="BY83" i="4" s="1"/>
  <c r="BN83" i="4"/>
  <c r="BQ83" i="4"/>
  <c r="CC83" i="4" s="1"/>
  <c r="BR83" i="4"/>
  <c r="BM82" i="4"/>
  <c r="BY82" i="4" s="1"/>
  <c r="BN82" i="4"/>
  <c r="BQ82" i="4"/>
  <c r="CC82" i="4" s="1"/>
  <c r="BR82" i="4"/>
  <c r="BM81" i="4"/>
  <c r="BY81" i="4" s="1"/>
  <c r="BN81" i="4"/>
  <c r="BQ81" i="4"/>
  <c r="CC81" i="4" s="1"/>
  <c r="BR81" i="4"/>
  <c r="BM80" i="4"/>
  <c r="BY80" i="4" s="1"/>
  <c r="BN80" i="4"/>
  <c r="BQ80" i="4"/>
  <c r="CC80" i="4" s="1"/>
  <c r="BR80" i="4"/>
  <c r="BM79" i="4"/>
  <c r="BY79" i="4" s="1"/>
  <c r="BN79" i="4"/>
  <c r="BQ79" i="4"/>
  <c r="CC79" i="4" s="1"/>
  <c r="BR79" i="4"/>
  <c r="BM78" i="4"/>
  <c r="BY78" i="4" s="1"/>
  <c r="BN78" i="4"/>
  <c r="BQ78" i="4"/>
  <c r="CC78" i="4" s="1"/>
  <c r="BR78" i="4"/>
  <c r="BM77" i="4"/>
  <c r="BY77" i="4" s="1"/>
  <c r="BN77" i="4"/>
  <c r="BQ77" i="4"/>
  <c r="CC77" i="4" s="1"/>
  <c r="BR77" i="4"/>
  <c r="BM76" i="4"/>
  <c r="BY76" i="4" s="1"/>
  <c r="BN76" i="4"/>
  <c r="BQ76" i="4"/>
  <c r="CC76" i="4" s="1"/>
  <c r="BR76" i="4"/>
  <c r="BM75" i="4"/>
  <c r="BY75" i="4" s="1"/>
  <c r="BN75" i="4"/>
  <c r="BQ75" i="4"/>
  <c r="CC75" i="4" s="1"/>
  <c r="BR75" i="4"/>
  <c r="BM74" i="4"/>
  <c r="BY74" i="4" s="1"/>
  <c r="BN74" i="4"/>
  <c r="BQ74" i="4"/>
  <c r="CC74" i="4" s="1"/>
  <c r="BR74" i="4"/>
  <c r="BM73" i="4"/>
  <c r="BY73" i="4" s="1"/>
  <c r="BN73" i="4"/>
  <c r="BQ73" i="4"/>
  <c r="CC73" i="4" s="1"/>
  <c r="BR73" i="4"/>
  <c r="BM72" i="4"/>
  <c r="BY72" i="4" s="1"/>
  <c r="BN72" i="4"/>
  <c r="BQ72" i="4"/>
  <c r="CC72" i="4" s="1"/>
  <c r="BR72" i="4"/>
  <c r="BM71" i="4"/>
  <c r="BY71" i="4" s="1"/>
  <c r="BN71" i="4"/>
  <c r="BQ71" i="4"/>
  <c r="CC71" i="4" s="1"/>
  <c r="BR71" i="4"/>
  <c r="BM70" i="4"/>
  <c r="BY70" i="4" s="1"/>
  <c r="BN70" i="4"/>
  <c r="BQ70" i="4"/>
  <c r="CC70" i="4" s="1"/>
  <c r="BR70" i="4"/>
  <c r="BM69" i="4"/>
  <c r="BY69" i="4" s="1"/>
  <c r="BN69" i="4"/>
  <c r="BQ69" i="4"/>
  <c r="CC69" i="4" s="1"/>
  <c r="BR69" i="4"/>
  <c r="BM68" i="4"/>
  <c r="BY68" i="4" s="1"/>
  <c r="BN68" i="4"/>
  <c r="BQ68" i="4"/>
  <c r="CC68" i="4" s="1"/>
  <c r="BR68" i="4"/>
  <c r="BM67" i="4"/>
  <c r="BY67" i="4" s="1"/>
  <c r="BN67" i="4"/>
  <c r="BQ67" i="4"/>
  <c r="CC67" i="4" s="1"/>
  <c r="BR67" i="4"/>
  <c r="BM66" i="4"/>
  <c r="BY66" i="4" s="1"/>
  <c r="BN66" i="4"/>
  <c r="BQ66" i="4"/>
  <c r="CC66" i="4" s="1"/>
  <c r="BR66" i="4"/>
  <c r="BM65" i="4"/>
  <c r="BY65" i="4" s="1"/>
  <c r="BN65" i="4"/>
  <c r="BQ65" i="4"/>
  <c r="CC65" i="4" s="1"/>
  <c r="BR65" i="4"/>
  <c r="BM64" i="4"/>
  <c r="BY64" i="4" s="1"/>
  <c r="BN64" i="4"/>
  <c r="BQ64" i="4"/>
  <c r="CC64" i="4" s="1"/>
  <c r="BR64" i="4"/>
  <c r="BM63" i="4"/>
  <c r="BY63" i="4" s="1"/>
  <c r="BN63" i="4"/>
  <c r="BQ63" i="4"/>
  <c r="CC63" i="4" s="1"/>
  <c r="BR63" i="4"/>
  <c r="BM62" i="4"/>
  <c r="BY62" i="4" s="1"/>
  <c r="BN62" i="4"/>
  <c r="BQ62" i="4"/>
  <c r="CC62" i="4" s="1"/>
  <c r="BR62" i="4"/>
  <c r="BM61" i="4"/>
  <c r="BY61" i="4" s="1"/>
  <c r="BN61" i="4"/>
  <c r="BQ61" i="4"/>
  <c r="CC61" i="4" s="1"/>
  <c r="BR61" i="4"/>
  <c r="BM60" i="4"/>
  <c r="BY60" i="4" s="1"/>
  <c r="BN60" i="4"/>
  <c r="BQ60" i="4"/>
  <c r="CC60" i="4" s="1"/>
  <c r="BR60" i="4"/>
  <c r="BM59" i="4"/>
  <c r="BY59" i="4" s="1"/>
  <c r="BN59" i="4"/>
  <c r="BQ59" i="4"/>
  <c r="CC59" i="4" s="1"/>
  <c r="BR59" i="4"/>
  <c r="BM58" i="4"/>
  <c r="BY58" i="4" s="1"/>
  <c r="BN58" i="4"/>
  <c r="BQ58" i="4"/>
  <c r="CC58" i="4" s="1"/>
  <c r="BR58" i="4"/>
  <c r="BM57" i="4"/>
  <c r="BY57" i="4" s="1"/>
  <c r="BN57" i="4"/>
  <c r="BQ57" i="4"/>
  <c r="CC57" i="4" s="1"/>
  <c r="BR57" i="4"/>
  <c r="BM56" i="4"/>
  <c r="BY56" i="4" s="1"/>
  <c r="BN56" i="4"/>
  <c r="BQ56" i="4"/>
  <c r="CC56" i="4" s="1"/>
  <c r="BR56" i="4"/>
  <c r="BM55" i="4"/>
  <c r="BY55" i="4" s="1"/>
  <c r="BN55" i="4"/>
  <c r="BQ55" i="4"/>
  <c r="CC55" i="4" s="1"/>
  <c r="BR55" i="4"/>
  <c r="BM54" i="4"/>
  <c r="BY54" i="4" s="1"/>
  <c r="BN54" i="4"/>
  <c r="BQ54" i="4"/>
  <c r="CC54" i="4" s="1"/>
  <c r="BR54" i="4"/>
  <c r="BM53" i="4"/>
  <c r="BY53" i="4" s="1"/>
  <c r="BN53" i="4"/>
  <c r="BQ53" i="4"/>
  <c r="CC53" i="4" s="1"/>
  <c r="BR53" i="4"/>
  <c r="BM52" i="4"/>
  <c r="BY52" i="4" s="1"/>
  <c r="BN52" i="4"/>
  <c r="BQ52" i="4"/>
  <c r="CC52" i="4" s="1"/>
  <c r="BR52" i="4"/>
  <c r="BM51" i="4"/>
  <c r="BY51" i="4" s="1"/>
  <c r="BN51" i="4"/>
  <c r="BQ51" i="4"/>
  <c r="CC51" i="4" s="1"/>
  <c r="BR51" i="4"/>
  <c r="BM50" i="4"/>
  <c r="BY50" i="4" s="1"/>
  <c r="BN50" i="4"/>
  <c r="BQ50" i="4"/>
  <c r="CC50" i="4" s="1"/>
  <c r="BR50" i="4"/>
  <c r="BM49" i="4"/>
  <c r="BY49" i="4" s="1"/>
  <c r="BN49" i="4"/>
  <c r="BQ49" i="4"/>
  <c r="CC49" i="4" s="1"/>
  <c r="BR49" i="4"/>
  <c r="BM48" i="4"/>
  <c r="BY48" i="4" s="1"/>
  <c r="BN48" i="4"/>
  <c r="BQ48" i="4"/>
  <c r="CC48" i="4" s="1"/>
  <c r="BR48" i="4"/>
  <c r="BM47" i="4"/>
  <c r="BY47" i="4" s="1"/>
  <c r="BN47" i="4"/>
  <c r="BQ47" i="4"/>
  <c r="CC47" i="4" s="1"/>
  <c r="BR47" i="4"/>
  <c r="BM46" i="4"/>
  <c r="BY46" i="4" s="1"/>
  <c r="BN46" i="4"/>
  <c r="BQ46" i="4"/>
  <c r="CC46" i="4" s="1"/>
  <c r="BR46" i="4"/>
  <c r="BM45" i="4"/>
  <c r="BY45" i="4" s="1"/>
  <c r="BN45" i="4"/>
  <c r="BQ45" i="4"/>
  <c r="CC45" i="4" s="1"/>
  <c r="BR45" i="4"/>
  <c r="BM44" i="4"/>
  <c r="BY44" i="4" s="1"/>
  <c r="BN44" i="4"/>
  <c r="BQ44" i="4"/>
  <c r="CC44" i="4" s="1"/>
  <c r="BR44" i="4"/>
  <c r="BM43" i="4"/>
  <c r="BY43" i="4" s="1"/>
  <c r="BN43" i="4"/>
  <c r="BQ43" i="4"/>
  <c r="CC43" i="4" s="1"/>
  <c r="BR43" i="4"/>
  <c r="BM42" i="4"/>
  <c r="BY42" i="4" s="1"/>
  <c r="BN42" i="4"/>
  <c r="BQ42" i="4"/>
  <c r="CC42" i="4" s="1"/>
  <c r="BR42" i="4"/>
  <c r="BM41" i="4"/>
  <c r="BY41" i="4" s="1"/>
  <c r="BN41" i="4"/>
  <c r="BQ41" i="4"/>
  <c r="CC41" i="4" s="1"/>
  <c r="BR41" i="4"/>
  <c r="BM40" i="4"/>
  <c r="BY40" i="4" s="1"/>
  <c r="BN40" i="4"/>
  <c r="BQ40" i="4"/>
  <c r="CC40" i="4" s="1"/>
  <c r="BR40" i="4"/>
  <c r="BM39" i="4"/>
  <c r="BY39" i="4" s="1"/>
  <c r="BN39" i="4"/>
  <c r="BQ39" i="4"/>
  <c r="CC39" i="4" s="1"/>
  <c r="BR39" i="4"/>
  <c r="BM38" i="4"/>
  <c r="BY38" i="4" s="1"/>
  <c r="BN38" i="4"/>
  <c r="BQ38" i="4"/>
  <c r="CC38" i="4" s="1"/>
  <c r="BR38" i="4"/>
  <c r="BM37" i="4"/>
  <c r="BY37" i="4" s="1"/>
  <c r="BN37" i="4"/>
  <c r="BQ37" i="4"/>
  <c r="CC37" i="4" s="1"/>
  <c r="BR37" i="4"/>
  <c r="BM36" i="4"/>
  <c r="BY36" i="4" s="1"/>
  <c r="BN36" i="4"/>
  <c r="BQ36" i="4"/>
  <c r="CC36" i="4" s="1"/>
  <c r="BR36" i="4"/>
  <c r="BM35" i="4"/>
  <c r="BY35" i="4" s="1"/>
  <c r="BN35" i="4"/>
  <c r="BQ35" i="4"/>
  <c r="CC35" i="4" s="1"/>
  <c r="BR35" i="4"/>
  <c r="BM34" i="4"/>
  <c r="BY34" i="4" s="1"/>
  <c r="BN34" i="4"/>
  <c r="BQ34" i="4"/>
  <c r="CC34" i="4" s="1"/>
  <c r="BR34" i="4"/>
  <c r="BM33" i="4"/>
  <c r="BY33" i="4" s="1"/>
  <c r="BN33" i="4"/>
  <c r="BQ33" i="4"/>
  <c r="CC33" i="4" s="1"/>
  <c r="BR33" i="4"/>
  <c r="BM32" i="4"/>
  <c r="BY32" i="4" s="1"/>
  <c r="BN32" i="4"/>
  <c r="BQ32" i="4"/>
  <c r="CC32" i="4" s="1"/>
  <c r="BR32" i="4"/>
  <c r="BM31" i="4"/>
  <c r="BY31" i="4" s="1"/>
  <c r="BN31" i="4"/>
  <c r="BQ31" i="4"/>
  <c r="CC31" i="4" s="1"/>
  <c r="BR31" i="4"/>
  <c r="BM30" i="4"/>
  <c r="BY30" i="4" s="1"/>
  <c r="BN30" i="4"/>
  <c r="BQ30" i="4"/>
  <c r="CC30" i="4" s="1"/>
  <c r="BR30" i="4"/>
  <c r="BM29" i="4"/>
  <c r="BY29" i="4" s="1"/>
  <c r="BN29" i="4"/>
  <c r="BQ29" i="4"/>
  <c r="CC29" i="4" s="1"/>
  <c r="BR29" i="4"/>
  <c r="BM28" i="4"/>
  <c r="BY28" i="4" s="1"/>
  <c r="BN28" i="4"/>
  <c r="BQ28" i="4"/>
  <c r="CC28" i="4" s="1"/>
  <c r="BR28" i="4"/>
  <c r="BM27" i="4"/>
  <c r="BY27" i="4" s="1"/>
  <c r="BN27" i="4"/>
  <c r="BQ27" i="4"/>
  <c r="CC27" i="4" s="1"/>
  <c r="BR27" i="4"/>
  <c r="BM26" i="4"/>
  <c r="BY26" i="4" s="1"/>
  <c r="BN26" i="4"/>
  <c r="BQ26" i="4"/>
  <c r="CC26" i="4" s="1"/>
  <c r="BR26" i="4"/>
  <c r="BM25" i="4"/>
  <c r="BY25" i="4" s="1"/>
  <c r="BN25" i="4"/>
  <c r="BQ25" i="4"/>
  <c r="CC25" i="4" s="1"/>
  <c r="BR25" i="4"/>
  <c r="BM24" i="4"/>
  <c r="BY24" i="4" s="1"/>
  <c r="BN24" i="4"/>
  <c r="BQ24" i="4"/>
  <c r="CC24" i="4" s="1"/>
  <c r="BR24" i="4"/>
  <c r="BM23" i="4"/>
  <c r="BY23" i="4" s="1"/>
  <c r="BN23" i="4"/>
  <c r="BQ23" i="4"/>
  <c r="CC23" i="4" s="1"/>
  <c r="BR23" i="4"/>
  <c r="BM22" i="4"/>
  <c r="BY22" i="4" s="1"/>
  <c r="BN22" i="4"/>
  <c r="BQ22" i="4"/>
  <c r="CC22" i="4" s="1"/>
  <c r="BR22" i="4"/>
  <c r="BM21" i="4"/>
  <c r="BY21" i="4" s="1"/>
  <c r="BN21" i="4"/>
  <c r="BQ21" i="4"/>
  <c r="CC21" i="4" s="1"/>
  <c r="BR21" i="4"/>
  <c r="BM20" i="4"/>
  <c r="BY20" i="4" s="1"/>
  <c r="BN20" i="4"/>
  <c r="BQ20" i="4"/>
  <c r="CC20" i="4" s="1"/>
  <c r="BR20" i="4"/>
  <c r="BM19" i="4"/>
  <c r="BY19" i="4" s="1"/>
  <c r="BN19" i="4"/>
  <c r="BQ19" i="4"/>
  <c r="CC19" i="4" s="1"/>
  <c r="BR19" i="4"/>
  <c r="BM18" i="4"/>
  <c r="BY18" i="4" s="1"/>
  <c r="BN18" i="4"/>
  <c r="BQ18" i="4"/>
  <c r="CC18" i="4" s="1"/>
  <c r="BR18" i="4"/>
  <c r="BM17" i="4"/>
  <c r="BY17" i="4" s="1"/>
  <c r="BN17" i="4"/>
  <c r="BQ17" i="4"/>
  <c r="CC17" i="4" s="1"/>
  <c r="BR17" i="4"/>
  <c r="BM16" i="4"/>
  <c r="BY16" i="4" s="1"/>
  <c r="BN16" i="4"/>
  <c r="BQ16" i="4"/>
  <c r="CC16" i="4" s="1"/>
  <c r="BR16" i="4"/>
  <c r="BM15" i="4"/>
  <c r="BY15" i="4" s="1"/>
  <c r="BN15" i="4"/>
  <c r="BQ15" i="4"/>
  <c r="CC15" i="4" s="1"/>
  <c r="BR15" i="4"/>
  <c r="BM14" i="4"/>
  <c r="BY14" i="4" s="1"/>
  <c r="BN14" i="4"/>
  <c r="BQ14" i="4"/>
  <c r="CC14" i="4" s="1"/>
  <c r="BR14" i="4"/>
  <c r="BM13" i="4"/>
  <c r="BY13" i="4" s="1"/>
  <c r="BN13" i="4"/>
  <c r="BQ13" i="4"/>
  <c r="CC13" i="4" s="1"/>
  <c r="BR13" i="4"/>
  <c r="BM12" i="4"/>
  <c r="BY12" i="4" s="1"/>
  <c r="BN12" i="4"/>
  <c r="BQ12" i="4"/>
  <c r="CC12" i="4" s="1"/>
  <c r="BR12" i="4"/>
  <c r="BM11" i="4"/>
  <c r="BY11" i="4" s="1"/>
  <c r="BN11" i="4"/>
  <c r="BQ11" i="4"/>
  <c r="CC11" i="4" s="1"/>
  <c r="BR11" i="4"/>
  <c r="BM10" i="4"/>
  <c r="BY10" i="4" s="1"/>
  <c r="BN10" i="4"/>
  <c r="BQ10" i="4"/>
  <c r="CC10" i="4" s="1"/>
  <c r="BR10" i="4"/>
  <c r="BM9" i="4"/>
  <c r="BY9" i="4" s="1"/>
  <c r="BN9" i="4"/>
  <c r="BQ9" i="4"/>
  <c r="CC9" i="4" s="1"/>
  <c r="BR9" i="4"/>
  <c r="BM8" i="4"/>
  <c r="BY8" i="4" s="1"/>
  <c r="BN8" i="4"/>
  <c r="BQ8" i="4"/>
  <c r="CC8" i="4" s="1"/>
  <c r="BR8" i="4"/>
  <c r="BM7" i="4"/>
  <c r="BY7" i="4" s="1"/>
  <c r="BN7" i="4"/>
  <c r="BQ7" i="4"/>
  <c r="CC7" i="4" s="1"/>
  <c r="BR7" i="4"/>
  <c r="BM6" i="4"/>
  <c r="BY6" i="4" s="1"/>
  <c r="BN6" i="4"/>
  <c r="BQ6" i="4"/>
  <c r="CC6" i="4" s="1"/>
  <c r="BR6" i="4"/>
  <c r="BQ5" i="4"/>
  <c r="CC5" i="4" s="1"/>
  <c r="BR5" i="4"/>
  <c r="BM4" i="4"/>
  <c r="BY4" i="4" s="1"/>
  <c r="BN4" i="4"/>
  <c r="BQ4" i="4"/>
  <c r="CC4" i="4" s="1"/>
  <c r="BR4" i="4"/>
  <c r="CA902" i="4"/>
  <c r="CM902" i="4" s="1"/>
  <c r="BX902" i="4"/>
  <c r="CE302" i="4"/>
  <c r="CQ302" i="4" s="1"/>
  <c r="CB302" i="4"/>
  <c r="CA5" i="4"/>
  <c r="CM5" i="4" s="1"/>
  <c r="BX5" i="4"/>
  <c r="CA3" i="4"/>
  <c r="CM3" i="4" s="1"/>
  <c r="BX3" i="4"/>
  <c r="CA2" i="4"/>
  <c r="CM2" i="4" s="1"/>
  <c r="BX2" i="4"/>
  <c r="BL1202" i="4"/>
  <c r="BP1202" i="4"/>
  <c r="BL1201" i="4"/>
  <c r="BP1201" i="4"/>
  <c r="BL1200" i="4"/>
  <c r="BP1200" i="4"/>
  <c r="BL1199" i="4"/>
  <c r="BP1199" i="4"/>
  <c r="BL1198" i="4"/>
  <c r="BP1198" i="4"/>
  <c r="BL1197" i="4"/>
  <c r="BP1197" i="4"/>
  <c r="BL1196" i="4"/>
  <c r="BP1196" i="4"/>
  <c r="BL1195" i="4"/>
  <c r="BP1195" i="4"/>
  <c r="BL1194" i="4"/>
  <c r="BP1194" i="4"/>
  <c r="BL1193" i="4"/>
  <c r="BP1193" i="4"/>
  <c r="BL1192" i="4"/>
  <c r="BP1192" i="4"/>
  <c r="BL1191" i="4"/>
  <c r="BP1191" i="4"/>
  <c r="BL1190" i="4"/>
  <c r="BP1190" i="4"/>
  <c r="BL1189" i="4"/>
  <c r="BP1189" i="4"/>
  <c r="BL1188" i="4"/>
  <c r="BP1188" i="4"/>
  <c r="BL1187" i="4"/>
  <c r="BP1187" i="4"/>
  <c r="BL1186" i="4"/>
  <c r="BP1186" i="4"/>
  <c r="BL1185" i="4"/>
  <c r="BP1185" i="4"/>
  <c r="BL1184" i="4"/>
  <c r="BP1184" i="4"/>
  <c r="BL1183" i="4"/>
  <c r="BP1183" i="4"/>
  <c r="BL1182" i="4"/>
  <c r="BP1182" i="4"/>
  <c r="BL1181" i="4"/>
  <c r="BP1181" i="4"/>
  <c r="BL1180" i="4"/>
  <c r="BP1180" i="4"/>
  <c r="BL1179" i="4"/>
  <c r="BP1179" i="4"/>
  <c r="BL1178" i="4"/>
  <c r="BP1178" i="4"/>
  <c r="BL1177" i="4"/>
  <c r="BP1177" i="4"/>
  <c r="BL1176" i="4"/>
  <c r="BP1176" i="4"/>
  <c r="BL1175" i="4"/>
  <c r="BP1175" i="4"/>
  <c r="BL1174" i="4"/>
  <c r="BP1174" i="4"/>
  <c r="BL1173" i="4"/>
  <c r="BP1173" i="4"/>
  <c r="BL1172" i="4"/>
  <c r="BP1172" i="4"/>
  <c r="BL1171" i="4"/>
  <c r="BP1171" i="4"/>
  <c r="BL1170" i="4"/>
  <c r="BP1170" i="4"/>
  <c r="BL1169" i="4"/>
  <c r="BP1169" i="4"/>
  <c r="BL1168" i="4"/>
  <c r="BP1168" i="4"/>
  <c r="BL1167" i="4"/>
  <c r="BP1167" i="4"/>
  <c r="BL1166" i="4"/>
  <c r="BP1166" i="4"/>
  <c r="BL1165" i="4"/>
  <c r="BP1165" i="4"/>
  <c r="BL1164" i="4"/>
  <c r="BP1164" i="4"/>
  <c r="BL1163" i="4"/>
  <c r="BP1163" i="4"/>
  <c r="BL1162" i="4"/>
  <c r="BP1162" i="4"/>
  <c r="BL1161" i="4"/>
  <c r="BP1161" i="4"/>
  <c r="BL1160" i="4"/>
  <c r="BP1160" i="4"/>
  <c r="BL1159" i="4"/>
  <c r="BP1159" i="4"/>
  <c r="BL1158" i="4"/>
  <c r="BP1158" i="4"/>
  <c r="BL1157" i="4"/>
  <c r="BP1157" i="4"/>
  <c r="BL1156" i="4"/>
  <c r="BP1156" i="4"/>
  <c r="BL1155" i="4"/>
  <c r="BP1155" i="4"/>
  <c r="BL1154" i="4"/>
  <c r="BP1154" i="4"/>
  <c r="BL1153" i="4"/>
  <c r="BP1153" i="4"/>
  <c r="BL1152" i="4"/>
  <c r="BP1152" i="4"/>
  <c r="BL1151" i="4"/>
  <c r="BP1151" i="4"/>
  <c r="BL1150" i="4"/>
  <c r="BP1150" i="4"/>
  <c r="BL1149" i="4"/>
  <c r="BP1149" i="4"/>
  <c r="BL1148" i="4"/>
  <c r="BP1148" i="4"/>
  <c r="BL1147" i="4"/>
  <c r="BP1147" i="4"/>
  <c r="BL1146" i="4"/>
  <c r="BP1146" i="4"/>
  <c r="BL1145" i="4"/>
  <c r="BP1145" i="4"/>
  <c r="BL1144" i="4"/>
  <c r="BP1144" i="4"/>
  <c r="BL1143" i="4"/>
  <c r="BP1143" i="4"/>
  <c r="BL1142" i="4"/>
  <c r="BP1142" i="4"/>
  <c r="BL1141" i="4"/>
  <c r="BP1141" i="4"/>
  <c r="BL1140" i="4"/>
  <c r="BP1140" i="4"/>
  <c r="BL1139" i="4"/>
  <c r="BP1139" i="4"/>
  <c r="BL1138" i="4"/>
  <c r="BP1138" i="4"/>
  <c r="BL1137" i="4"/>
  <c r="BP1137" i="4"/>
  <c r="BL1136" i="4"/>
  <c r="BP1136" i="4"/>
  <c r="BL1135" i="4"/>
  <c r="BP1135" i="4"/>
  <c r="BL1134" i="4"/>
  <c r="BP1134" i="4"/>
  <c r="BL1133" i="4"/>
  <c r="BP1133" i="4"/>
  <c r="BL1132" i="4"/>
  <c r="BP1132" i="4"/>
  <c r="BL1131" i="4"/>
  <c r="BP1131" i="4"/>
  <c r="BL1130" i="4"/>
  <c r="BP1130" i="4"/>
  <c r="BL1129" i="4"/>
  <c r="BP1129" i="4"/>
  <c r="BL1128" i="4"/>
  <c r="BP1128" i="4"/>
  <c r="BL1127" i="4"/>
  <c r="BP1127" i="4"/>
  <c r="BL1126" i="4"/>
  <c r="BP1126" i="4"/>
  <c r="BL1125" i="4"/>
  <c r="BP1125" i="4"/>
  <c r="BL1124" i="4"/>
  <c r="BP1124" i="4"/>
  <c r="BL1123" i="4"/>
  <c r="BP1123" i="4"/>
  <c r="BL1122" i="4"/>
  <c r="BP1122" i="4"/>
  <c r="BL1121" i="4"/>
  <c r="BP1121" i="4"/>
  <c r="BL1120" i="4"/>
  <c r="BP1120" i="4"/>
  <c r="BL1119" i="4"/>
  <c r="BP1119" i="4"/>
  <c r="BL1118" i="4"/>
  <c r="BP1118" i="4"/>
  <c r="BL1117" i="4"/>
  <c r="BP1117" i="4"/>
  <c r="BL1116" i="4"/>
  <c r="BP1116" i="4"/>
  <c r="BL1115" i="4"/>
  <c r="BP1115" i="4"/>
  <c r="BL1114" i="4"/>
  <c r="BP1114" i="4"/>
  <c r="BL1113" i="4"/>
  <c r="BP1113" i="4"/>
  <c r="BL1112" i="4"/>
  <c r="BP1112" i="4"/>
  <c r="BL1111" i="4"/>
  <c r="BP1111" i="4"/>
  <c r="BL1110" i="4"/>
  <c r="BP1110" i="4"/>
  <c r="BL1109" i="4"/>
  <c r="BP1109" i="4"/>
  <c r="BL1108" i="4"/>
  <c r="BP1108" i="4"/>
  <c r="BL1107" i="4"/>
  <c r="BP1107" i="4"/>
  <c r="BL1106" i="4"/>
  <c r="BP1106" i="4"/>
  <c r="BL1105" i="4"/>
  <c r="BP1105" i="4"/>
  <c r="BL1104" i="4"/>
  <c r="BP1104" i="4"/>
  <c r="BL1103" i="4"/>
  <c r="BP1103" i="4"/>
  <c r="BL1102" i="4"/>
  <c r="BP1102" i="4"/>
  <c r="BL1101" i="4"/>
  <c r="BP1101" i="4"/>
  <c r="BL1100" i="4"/>
  <c r="BP1100" i="4"/>
  <c r="BL1099" i="4"/>
  <c r="BP1099" i="4"/>
  <c r="BL1098" i="4"/>
  <c r="BP1098" i="4"/>
  <c r="BL1097" i="4"/>
  <c r="BP1097" i="4"/>
  <c r="BL1096" i="4"/>
  <c r="BP1096" i="4"/>
  <c r="BL1095" i="4"/>
  <c r="BP1095" i="4"/>
  <c r="BL1094" i="4"/>
  <c r="BP1094" i="4"/>
  <c r="BL1093" i="4"/>
  <c r="BP1093" i="4"/>
  <c r="BL1092" i="4"/>
  <c r="BP1092" i="4"/>
  <c r="BL1091" i="4"/>
  <c r="BP1091" i="4"/>
  <c r="BL1090" i="4"/>
  <c r="BP1090" i="4"/>
  <c r="BL1089" i="4"/>
  <c r="BP1089" i="4"/>
  <c r="BL1088" i="4"/>
  <c r="BP1088" i="4"/>
  <c r="BL1087" i="4"/>
  <c r="BP1087" i="4"/>
  <c r="BL1086" i="4"/>
  <c r="BP1086" i="4"/>
  <c r="BL1085" i="4"/>
  <c r="BP1085" i="4"/>
  <c r="BL1084" i="4"/>
  <c r="BP1084" i="4"/>
  <c r="BL1083" i="4"/>
  <c r="BP1083" i="4"/>
  <c r="BL1082" i="4"/>
  <c r="BP1082" i="4"/>
  <c r="BL1081" i="4"/>
  <c r="BP1081" i="4"/>
  <c r="BL1080" i="4"/>
  <c r="BP1080" i="4"/>
  <c r="BL1079" i="4"/>
  <c r="BP1079" i="4"/>
  <c r="BL1078" i="4"/>
  <c r="BP1078" i="4"/>
  <c r="BL1077" i="4"/>
  <c r="BP1077" i="4"/>
  <c r="BL1076" i="4"/>
  <c r="BP1076" i="4"/>
  <c r="BL1075" i="4"/>
  <c r="BP1075" i="4"/>
  <c r="BL1074" i="4"/>
  <c r="BP1074" i="4"/>
  <c r="BL1073" i="4"/>
  <c r="BP1073" i="4"/>
  <c r="BL1072" i="4"/>
  <c r="BP1072" i="4"/>
  <c r="BL1071" i="4"/>
  <c r="BP1071" i="4"/>
  <c r="BL1070" i="4"/>
  <c r="BP1070" i="4"/>
  <c r="BL1069" i="4"/>
  <c r="BP1069" i="4"/>
  <c r="BL1068" i="4"/>
  <c r="BP1068" i="4"/>
  <c r="BL1067" i="4"/>
  <c r="BP1067" i="4"/>
  <c r="BL1066" i="4"/>
  <c r="BP1066" i="4"/>
  <c r="BL1065" i="4"/>
  <c r="BP1065" i="4"/>
  <c r="BL1064" i="4"/>
  <c r="BP1064" i="4"/>
  <c r="BL1063" i="4"/>
  <c r="BP1063" i="4"/>
  <c r="BL1062" i="4"/>
  <c r="BP1062" i="4"/>
  <c r="BL1061" i="4"/>
  <c r="BP1061" i="4"/>
  <c r="BL1060" i="4"/>
  <c r="BP1060" i="4"/>
  <c r="BL1059" i="4"/>
  <c r="BP1059" i="4"/>
  <c r="BL1058" i="4"/>
  <c r="BP1058" i="4"/>
  <c r="BL1057" i="4"/>
  <c r="BP1057" i="4"/>
  <c r="BL1056" i="4"/>
  <c r="BP1056" i="4"/>
  <c r="BL1055" i="4"/>
  <c r="BP1055" i="4"/>
  <c r="BL1054" i="4"/>
  <c r="BP1054" i="4"/>
  <c r="BL1053" i="4"/>
  <c r="BP1053" i="4"/>
  <c r="BL1052" i="4"/>
  <c r="BP1052" i="4"/>
  <c r="BL1051" i="4"/>
  <c r="BP1051" i="4"/>
  <c r="BL1050" i="4"/>
  <c r="BP1050" i="4"/>
  <c r="BL1049" i="4"/>
  <c r="BP1049" i="4"/>
  <c r="BL1048" i="4"/>
  <c r="BP1048" i="4"/>
  <c r="BL1047" i="4"/>
  <c r="BP1047" i="4"/>
  <c r="BL1046" i="4"/>
  <c r="BP1046" i="4"/>
  <c r="BL1045" i="4"/>
  <c r="BP1045" i="4"/>
  <c r="BL1044" i="4"/>
  <c r="BP1044" i="4"/>
  <c r="BL1043" i="4"/>
  <c r="BP1043" i="4"/>
  <c r="BL1042" i="4"/>
  <c r="BP1042" i="4"/>
  <c r="BL1041" i="4"/>
  <c r="BP1041" i="4"/>
  <c r="BL1040" i="4"/>
  <c r="BP1040" i="4"/>
  <c r="BL1039" i="4"/>
  <c r="BP1039" i="4"/>
  <c r="BL1038" i="4"/>
  <c r="BP1038" i="4"/>
  <c r="BL1037" i="4"/>
  <c r="BP1037" i="4"/>
  <c r="BL1036" i="4"/>
  <c r="BP1036" i="4"/>
  <c r="BL1035" i="4"/>
  <c r="BP1035" i="4"/>
  <c r="BL1034" i="4"/>
  <c r="BP1034" i="4"/>
  <c r="BL1033" i="4"/>
  <c r="BP1033" i="4"/>
  <c r="BL1032" i="4"/>
  <c r="BP1032" i="4"/>
  <c r="BL1031" i="4"/>
  <c r="BP1031" i="4"/>
  <c r="BL1030" i="4"/>
  <c r="BP1030" i="4"/>
  <c r="BL1029" i="4"/>
  <c r="BP1029" i="4"/>
  <c r="BL1028" i="4"/>
  <c r="BP1028" i="4"/>
  <c r="BL1027" i="4"/>
  <c r="BP1027" i="4"/>
  <c r="BL1026" i="4"/>
  <c r="BP1026" i="4"/>
  <c r="BL1025" i="4"/>
  <c r="BP1025" i="4"/>
  <c r="BL1024" i="4"/>
  <c r="BP1024" i="4"/>
  <c r="BL1023" i="4"/>
  <c r="BP1023" i="4"/>
  <c r="BL1022" i="4"/>
  <c r="BP1022" i="4"/>
  <c r="BL1021" i="4"/>
  <c r="BP1021" i="4"/>
  <c r="BL1020" i="4"/>
  <c r="BP1020" i="4"/>
  <c r="BL1019" i="4"/>
  <c r="BP1019" i="4"/>
  <c r="BL1018" i="4"/>
  <c r="BP1018" i="4"/>
  <c r="BL1017" i="4"/>
  <c r="BP1017" i="4"/>
  <c r="BL1016" i="4"/>
  <c r="BP1016" i="4"/>
  <c r="BL1015" i="4"/>
  <c r="BP1015" i="4"/>
  <c r="BL1014" i="4"/>
  <c r="BP1014" i="4"/>
  <c r="BL1013" i="4"/>
  <c r="BP1013" i="4"/>
  <c r="BL1012" i="4"/>
  <c r="BP1012" i="4"/>
  <c r="BL1011" i="4"/>
  <c r="BP1011" i="4"/>
  <c r="BL1010" i="4"/>
  <c r="BP1010" i="4"/>
  <c r="BL1009" i="4"/>
  <c r="BP1009" i="4"/>
  <c r="BL1008" i="4"/>
  <c r="BP1008" i="4"/>
  <c r="BL1007" i="4"/>
  <c r="BP1007" i="4"/>
  <c r="BL1006" i="4"/>
  <c r="BP1006" i="4"/>
  <c r="BL1005" i="4"/>
  <c r="BP1005" i="4"/>
  <c r="BL1004" i="4"/>
  <c r="BP1004" i="4"/>
  <c r="BL1003" i="4"/>
  <c r="BP1003" i="4"/>
  <c r="BL1002" i="4"/>
  <c r="BP1002" i="4"/>
  <c r="BL1001" i="4"/>
  <c r="BP1001" i="4"/>
  <c r="BL1000" i="4"/>
  <c r="BP1000" i="4"/>
  <c r="BL999" i="4"/>
  <c r="BP999" i="4"/>
  <c r="BL998" i="4"/>
  <c r="BP998" i="4"/>
  <c r="BL997" i="4"/>
  <c r="BP997" i="4"/>
  <c r="BL996" i="4"/>
  <c r="BP996" i="4"/>
  <c r="BL995" i="4"/>
  <c r="BP995" i="4"/>
  <c r="BL994" i="4"/>
  <c r="BP994" i="4"/>
  <c r="BL993" i="4"/>
  <c r="BP993" i="4"/>
  <c r="BL992" i="4"/>
  <c r="BP992" i="4"/>
  <c r="BL991" i="4"/>
  <c r="BP991" i="4"/>
  <c r="BL990" i="4"/>
  <c r="BP990" i="4"/>
  <c r="BL989" i="4"/>
  <c r="BP989" i="4"/>
  <c r="BL988" i="4"/>
  <c r="BP988" i="4"/>
  <c r="BL987" i="4"/>
  <c r="BP987" i="4"/>
  <c r="BL986" i="4"/>
  <c r="BP986" i="4"/>
  <c r="BL985" i="4"/>
  <c r="BP985" i="4"/>
  <c r="BL984" i="4"/>
  <c r="BP984" i="4"/>
  <c r="BL983" i="4"/>
  <c r="BP983" i="4"/>
  <c r="BL982" i="4"/>
  <c r="BP982" i="4"/>
  <c r="BL981" i="4"/>
  <c r="BP981" i="4"/>
  <c r="BL980" i="4"/>
  <c r="BP980" i="4"/>
  <c r="BL979" i="4"/>
  <c r="BP979" i="4"/>
  <c r="BL978" i="4"/>
  <c r="BP978" i="4"/>
  <c r="BL977" i="4"/>
  <c r="BP977" i="4"/>
  <c r="BL976" i="4"/>
  <c r="BP976" i="4"/>
  <c r="BL975" i="4"/>
  <c r="BP975" i="4"/>
  <c r="BL974" i="4"/>
  <c r="BP974" i="4"/>
  <c r="BL973" i="4"/>
  <c r="BP973" i="4"/>
  <c r="BL972" i="4"/>
  <c r="BP972" i="4"/>
  <c r="BL971" i="4"/>
  <c r="BP971" i="4"/>
  <c r="BL970" i="4"/>
  <c r="BP970" i="4"/>
  <c r="BL969" i="4"/>
  <c r="BP969" i="4"/>
  <c r="BL968" i="4"/>
  <c r="BP968" i="4"/>
  <c r="BL967" i="4"/>
  <c r="BP967" i="4"/>
  <c r="BL966" i="4"/>
  <c r="BP966" i="4"/>
  <c r="BL965" i="4"/>
  <c r="BP965" i="4"/>
  <c r="BL964" i="4"/>
  <c r="BP964" i="4"/>
  <c r="BL963" i="4"/>
  <c r="BP963" i="4"/>
  <c r="BL962" i="4"/>
  <c r="BP962" i="4"/>
  <c r="BL961" i="4"/>
  <c r="BP961" i="4"/>
  <c r="BL960" i="4"/>
  <c r="BP960" i="4"/>
  <c r="BL959" i="4"/>
  <c r="BP959" i="4"/>
  <c r="BL958" i="4"/>
  <c r="BP958" i="4"/>
  <c r="BL957" i="4"/>
  <c r="BP957" i="4"/>
  <c r="BL956" i="4"/>
  <c r="BP956" i="4"/>
  <c r="BL955" i="4"/>
  <c r="BP955" i="4"/>
  <c r="BL954" i="4"/>
  <c r="BP954" i="4"/>
  <c r="BL953" i="4"/>
  <c r="BP953" i="4"/>
  <c r="BL952" i="4"/>
  <c r="BP952" i="4"/>
  <c r="BL951" i="4"/>
  <c r="BP951" i="4"/>
  <c r="BL950" i="4"/>
  <c r="BP950" i="4"/>
  <c r="BL949" i="4"/>
  <c r="BP949" i="4"/>
  <c r="BL948" i="4"/>
  <c r="BP948" i="4"/>
  <c r="BL947" i="4"/>
  <c r="BP947" i="4"/>
  <c r="BL946" i="4"/>
  <c r="BP946" i="4"/>
  <c r="BL945" i="4"/>
  <c r="BP945" i="4"/>
  <c r="BL944" i="4"/>
  <c r="BP944" i="4"/>
  <c r="BL943" i="4"/>
  <c r="BP943" i="4"/>
  <c r="BL942" i="4"/>
  <c r="BP942" i="4"/>
  <c r="BL941" i="4"/>
  <c r="BP941" i="4"/>
  <c r="BL940" i="4"/>
  <c r="BP940" i="4"/>
  <c r="BL939" i="4"/>
  <c r="BP939" i="4"/>
  <c r="BL938" i="4"/>
  <c r="BP938" i="4"/>
  <c r="BL937" i="4"/>
  <c r="BP937" i="4"/>
  <c r="BL936" i="4"/>
  <c r="BP936" i="4"/>
  <c r="BL935" i="4"/>
  <c r="BP935" i="4"/>
  <c r="BL934" i="4"/>
  <c r="BP934" i="4"/>
  <c r="BL933" i="4"/>
  <c r="BP933" i="4"/>
  <c r="BL932" i="4"/>
  <c r="BP932" i="4"/>
  <c r="BL931" i="4"/>
  <c r="BP931" i="4"/>
  <c r="BL930" i="4"/>
  <c r="BP930" i="4"/>
  <c r="BL929" i="4"/>
  <c r="BP929" i="4"/>
  <c r="BL928" i="4"/>
  <c r="BP928" i="4"/>
  <c r="BL927" i="4"/>
  <c r="BP927" i="4"/>
  <c r="BL926" i="4"/>
  <c r="BP926" i="4"/>
  <c r="BL925" i="4"/>
  <c r="BP925" i="4"/>
  <c r="BL924" i="4"/>
  <c r="BP924" i="4"/>
  <c r="BL923" i="4"/>
  <c r="BP923" i="4"/>
  <c r="BL922" i="4"/>
  <c r="BP922" i="4"/>
  <c r="BL921" i="4"/>
  <c r="BP921" i="4"/>
  <c r="BL920" i="4"/>
  <c r="BP920" i="4"/>
  <c r="BL919" i="4"/>
  <c r="BP919" i="4"/>
  <c r="BL918" i="4"/>
  <c r="BP918" i="4"/>
  <c r="BL917" i="4"/>
  <c r="BP917" i="4"/>
  <c r="BL916" i="4"/>
  <c r="BP916" i="4"/>
  <c r="BL915" i="4"/>
  <c r="BP915" i="4"/>
  <c r="BL914" i="4"/>
  <c r="BP914" i="4"/>
  <c r="BL913" i="4"/>
  <c r="BP913" i="4"/>
  <c r="BL912" i="4"/>
  <c r="BP912" i="4"/>
  <c r="BL911" i="4"/>
  <c r="BP911" i="4"/>
  <c r="BL910" i="4"/>
  <c r="BP910" i="4"/>
  <c r="BL909" i="4"/>
  <c r="BP909" i="4"/>
  <c r="BL908" i="4"/>
  <c r="BP908" i="4"/>
  <c r="BL907" i="4"/>
  <c r="BP907" i="4"/>
  <c r="BL906" i="4"/>
  <c r="BP906" i="4"/>
  <c r="BL905" i="4"/>
  <c r="BP905" i="4"/>
  <c r="BL904" i="4"/>
  <c r="BP904" i="4"/>
  <c r="BL903" i="4"/>
  <c r="BP903" i="4"/>
  <c r="BP610" i="4"/>
  <c r="BP603" i="4"/>
  <c r="BL602" i="4"/>
  <c r="BL303" i="4"/>
  <c r="CA604" i="4"/>
  <c r="CM604" i="4" s="1"/>
  <c r="BL603" i="4"/>
  <c r="BZ902" i="4"/>
  <c r="BP902" i="4"/>
  <c r="BL901" i="4"/>
  <c r="BP901" i="4"/>
  <c r="BL900" i="4"/>
  <c r="BP900" i="4"/>
  <c r="BL899" i="4"/>
  <c r="BP899" i="4"/>
  <c r="BL898" i="4"/>
  <c r="BP898" i="4"/>
  <c r="BL897" i="4"/>
  <c r="BP897" i="4"/>
  <c r="BL896" i="4"/>
  <c r="BP896" i="4"/>
  <c r="BL895" i="4"/>
  <c r="BP895" i="4"/>
  <c r="BL894" i="4"/>
  <c r="BP894" i="4"/>
  <c r="BL893" i="4"/>
  <c r="BP893" i="4"/>
  <c r="BL892" i="4"/>
  <c r="BP892" i="4"/>
  <c r="BL891" i="4"/>
  <c r="BP891" i="4"/>
  <c r="BL890" i="4"/>
  <c r="BP890" i="4"/>
  <c r="BL889" i="4"/>
  <c r="BP889" i="4"/>
  <c r="BL888" i="4"/>
  <c r="BP888" i="4"/>
  <c r="BL887" i="4"/>
  <c r="BP887" i="4"/>
  <c r="BL886" i="4"/>
  <c r="BP886" i="4"/>
  <c r="BL885" i="4"/>
  <c r="BP885" i="4"/>
  <c r="BL884" i="4"/>
  <c r="BP884" i="4"/>
  <c r="BL883" i="4"/>
  <c r="BP883" i="4"/>
  <c r="BL882" i="4"/>
  <c r="BP882" i="4"/>
  <c r="BL881" i="4"/>
  <c r="BP881" i="4"/>
  <c r="BL880" i="4"/>
  <c r="BP880" i="4"/>
  <c r="BL879" i="4"/>
  <c r="BP879" i="4"/>
  <c r="BL878" i="4"/>
  <c r="BP878" i="4"/>
  <c r="BL877" i="4"/>
  <c r="BP877" i="4"/>
  <c r="BL876" i="4"/>
  <c r="BP876" i="4"/>
  <c r="BL875" i="4"/>
  <c r="BP875" i="4"/>
  <c r="BL874" i="4"/>
  <c r="BP874" i="4"/>
  <c r="BL873" i="4"/>
  <c r="BP873" i="4"/>
  <c r="BL872" i="4"/>
  <c r="BP872" i="4"/>
  <c r="BL871" i="4"/>
  <c r="BP871" i="4"/>
  <c r="BL870" i="4"/>
  <c r="BP870" i="4"/>
  <c r="BL869" i="4"/>
  <c r="BP869" i="4"/>
  <c r="BL868" i="4"/>
  <c r="BP868" i="4"/>
  <c r="BL867" i="4"/>
  <c r="BP867" i="4"/>
  <c r="BL866" i="4"/>
  <c r="BP866" i="4"/>
  <c r="BL865" i="4"/>
  <c r="BP865" i="4"/>
  <c r="BL864" i="4"/>
  <c r="BP864" i="4"/>
  <c r="BL863" i="4"/>
  <c r="BP863" i="4"/>
  <c r="BL862" i="4"/>
  <c r="BP862" i="4"/>
  <c r="BL861" i="4"/>
  <c r="BP861" i="4"/>
  <c r="BL860" i="4"/>
  <c r="BP860" i="4"/>
  <c r="BL859" i="4"/>
  <c r="BP859" i="4"/>
  <c r="BL858" i="4"/>
  <c r="BP858" i="4"/>
  <c r="BL857" i="4"/>
  <c r="BP857" i="4"/>
  <c r="BL856" i="4"/>
  <c r="BP856" i="4"/>
  <c r="BL855" i="4"/>
  <c r="BP855" i="4"/>
  <c r="BL854" i="4"/>
  <c r="BP854" i="4"/>
  <c r="BL853" i="4"/>
  <c r="BP853" i="4"/>
  <c r="BL852" i="4"/>
  <c r="BP852" i="4"/>
  <c r="BL851" i="4"/>
  <c r="BP851" i="4"/>
  <c r="BL850" i="4"/>
  <c r="BP850" i="4"/>
  <c r="BL849" i="4"/>
  <c r="BP849" i="4"/>
  <c r="BL848" i="4"/>
  <c r="BP848" i="4"/>
  <c r="BL847" i="4"/>
  <c r="BP847" i="4"/>
  <c r="BL846" i="4"/>
  <c r="BP846" i="4"/>
  <c r="BL845" i="4"/>
  <c r="BP845" i="4"/>
  <c r="BL844" i="4"/>
  <c r="BP844" i="4"/>
  <c r="BL843" i="4"/>
  <c r="BP843" i="4"/>
  <c r="BL842" i="4"/>
  <c r="BP842" i="4"/>
  <c r="BL841" i="4"/>
  <c r="BP841" i="4"/>
  <c r="BL840" i="4"/>
  <c r="BP840" i="4"/>
  <c r="BL839" i="4"/>
  <c r="BP839" i="4"/>
  <c r="BL838" i="4"/>
  <c r="BP838" i="4"/>
  <c r="BL837" i="4"/>
  <c r="BP837" i="4"/>
  <c r="BL836" i="4"/>
  <c r="BP836" i="4"/>
  <c r="BL835" i="4"/>
  <c r="BP835" i="4"/>
  <c r="BL834" i="4"/>
  <c r="BP834" i="4"/>
  <c r="BL833" i="4"/>
  <c r="BP833" i="4"/>
  <c r="BL832" i="4"/>
  <c r="BP832" i="4"/>
  <c r="BL831" i="4"/>
  <c r="BP831" i="4"/>
  <c r="BL830" i="4"/>
  <c r="BP830" i="4"/>
  <c r="BL829" i="4"/>
  <c r="BP829" i="4"/>
  <c r="BL828" i="4"/>
  <c r="BP828" i="4"/>
  <c r="BL827" i="4"/>
  <c r="BP827" i="4"/>
  <c r="BL826" i="4"/>
  <c r="BP826" i="4"/>
  <c r="BL825" i="4"/>
  <c r="BP825" i="4"/>
  <c r="BL824" i="4"/>
  <c r="BP824" i="4"/>
  <c r="BL823" i="4"/>
  <c r="BP823" i="4"/>
  <c r="BL822" i="4"/>
  <c r="BP822" i="4"/>
  <c r="BL821" i="4"/>
  <c r="BP821" i="4"/>
  <c r="BL820" i="4"/>
  <c r="BP820" i="4"/>
  <c r="BL819" i="4"/>
  <c r="BP819" i="4"/>
  <c r="BL818" i="4"/>
  <c r="BP818" i="4"/>
  <c r="BL817" i="4"/>
  <c r="BP817" i="4"/>
  <c r="BL816" i="4"/>
  <c r="BP816" i="4"/>
  <c r="BL815" i="4"/>
  <c r="BP815" i="4"/>
  <c r="BL814" i="4"/>
  <c r="BP814" i="4"/>
  <c r="BL813" i="4"/>
  <c r="BP813" i="4"/>
  <c r="BL812" i="4"/>
  <c r="BP812" i="4"/>
  <c r="BL811" i="4"/>
  <c r="BP811" i="4"/>
  <c r="BL810" i="4"/>
  <c r="BP810" i="4"/>
  <c r="BL809" i="4"/>
  <c r="BP809" i="4"/>
  <c r="BL808" i="4"/>
  <c r="BP808" i="4"/>
  <c r="BL807" i="4"/>
  <c r="BP807" i="4"/>
  <c r="BL806" i="4"/>
  <c r="BP806" i="4"/>
  <c r="BL805" i="4"/>
  <c r="BP805" i="4"/>
  <c r="BL804" i="4"/>
  <c r="BP804" i="4"/>
  <c r="BL803" i="4"/>
  <c r="BP803" i="4"/>
  <c r="BL802" i="4"/>
  <c r="BP802" i="4"/>
  <c r="BL801" i="4"/>
  <c r="BP801" i="4"/>
  <c r="BL800" i="4"/>
  <c r="BP800" i="4"/>
  <c r="BL799" i="4"/>
  <c r="BP799" i="4"/>
  <c r="BL798" i="4"/>
  <c r="BP798" i="4"/>
  <c r="BL797" i="4"/>
  <c r="BP797" i="4"/>
  <c r="BL796" i="4"/>
  <c r="BP796" i="4"/>
  <c r="BL795" i="4"/>
  <c r="BP795" i="4"/>
  <c r="BL794" i="4"/>
  <c r="BP794" i="4"/>
  <c r="BL793" i="4"/>
  <c r="BP793" i="4"/>
  <c r="BL792" i="4"/>
  <c r="BP792" i="4"/>
  <c r="BL791" i="4"/>
  <c r="BP791" i="4"/>
  <c r="BL790" i="4"/>
  <c r="BP790" i="4"/>
  <c r="BL789" i="4"/>
  <c r="BP789" i="4"/>
  <c r="BL788" i="4"/>
  <c r="BP788" i="4"/>
  <c r="BL787" i="4"/>
  <c r="BP787" i="4"/>
  <c r="BL786" i="4"/>
  <c r="BP786" i="4"/>
  <c r="BL785" i="4"/>
  <c r="BP785" i="4"/>
  <c r="BL784" i="4"/>
  <c r="BP784" i="4"/>
  <c r="BL783" i="4"/>
  <c r="BP783" i="4"/>
  <c r="BL782" i="4"/>
  <c r="BP782" i="4"/>
  <c r="BL781" i="4"/>
  <c r="BP781" i="4"/>
  <c r="BL780" i="4"/>
  <c r="BP780" i="4"/>
  <c r="BL779" i="4"/>
  <c r="BP779" i="4"/>
  <c r="BL778" i="4"/>
  <c r="BP778" i="4"/>
  <c r="BL777" i="4"/>
  <c r="BP777" i="4"/>
  <c r="BL776" i="4"/>
  <c r="BP776" i="4"/>
  <c r="BL775" i="4"/>
  <c r="BP775" i="4"/>
  <c r="BL774" i="4"/>
  <c r="BP774" i="4"/>
  <c r="BL773" i="4"/>
  <c r="BP773" i="4"/>
  <c r="BL772" i="4"/>
  <c r="BP772" i="4"/>
  <c r="BL771" i="4"/>
  <c r="BP771" i="4"/>
  <c r="BL770" i="4"/>
  <c r="BP770" i="4"/>
  <c r="BL769" i="4"/>
  <c r="BP769" i="4"/>
  <c r="BL768" i="4"/>
  <c r="BP768" i="4"/>
  <c r="BL767" i="4"/>
  <c r="BP767" i="4"/>
  <c r="BL766" i="4"/>
  <c r="BP766" i="4"/>
  <c r="BL765" i="4"/>
  <c r="BP765" i="4"/>
  <c r="BL764" i="4"/>
  <c r="BP764" i="4"/>
  <c r="BL763" i="4"/>
  <c r="BP763" i="4"/>
  <c r="BL762" i="4"/>
  <c r="BP762" i="4"/>
  <c r="BL761" i="4"/>
  <c r="BP761" i="4"/>
  <c r="BL760" i="4"/>
  <c r="BP760" i="4"/>
  <c r="BL759" i="4"/>
  <c r="BP759" i="4"/>
  <c r="BL758" i="4"/>
  <c r="BP758" i="4"/>
  <c r="BL757" i="4"/>
  <c r="BP757" i="4"/>
  <c r="BL756" i="4"/>
  <c r="BP756" i="4"/>
  <c r="BL755" i="4"/>
  <c r="BP755" i="4"/>
  <c r="BL754" i="4"/>
  <c r="BP754" i="4"/>
  <c r="BL753" i="4"/>
  <c r="BP753" i="4"/>
  <c r="BL752" i="4"/>
  <c r="BP752" i="4"/>
  <c r="BL751" i="4"/>
  <c r="BP751" i="4"/>
  <c r="BL750" i="4"/>
  <c r="BP750" i="4"/>
  <c r="BL749" i="4"/>
  <c r="BP749" i="4"/>
  <c r="BL748" i="4"/>
  <c r="BP748" i="4"/>
  <c r="BL747" i="4"/>
  <c r="BP747" i="4"/>
  <c r="BL746" i="4"/>
  <c r="BP746" i="4"/>
  <c r="BL745" i="4"/>
  <c r="BP745" i="4"/>
  <c r="BL744" i="4"/>
  <c r="BP744" i="4"/>
  <c r="BL743" i="4"/>
  <c r="BP743" i="4"/>
  <c r="BL742" i="4"/>
  <c r="BP742" i="4"/>
  <c r="BL741" i="4"/>
  <c r="BP741" i="4"/>
  <c r="BL740" i="4"/>
  <c r="BP740" i="4"/>
  <c r="BL739" i="4"/>
  <c r="BP739" i="4"/>
  <c r="BL738" i="4"/>
  <c r="BP738" i="4"/>
  <c r="BL737" i="4"/>
  <c r="BP737" i="4"/>
  <c r="BL736" i="4"/>
  <c r="BP736" i="4"/>
  <c r="BL735" i="4"/>
  <c r="BP735" i="4"/>
  <c r="BL734" i="4"/>
  <c r="BP734" i="4"/>
  <c r="BL733" i="4"/>
  <c r="BP733" i="4"/>
  <c r="BL732" i="4"/>
  <c r="BP732" i="4"/>
  <c r="BL731" i="4"/>
  <c r="BP731" i="4"/>
  <c r="BL730" i="4"/>
  <c r="BP730" i="4"/>
  <c r="BL729" i="4"/>
  <c r="BP729" i="4"/>
  <c r="BL728" i="4"/>
  <c r="BP728" i="4"/>
  <c r="BL727" i="4"/>
  <c r="BP727" i="4"/>
  <c r="BL726" i="4"/>
  <c r="BP726" i="4"/>
  <c r="BL725" i="4"/>
  <c r="BP725" i="4"/>
  <c r="BL724" i="4"/>
  <c r="BP724" i="4"/>
  <c r="BL723" i="4"/>
  <c r="BP723" i="4"/>
  <c r="BL722" i="4"/>
  <c r="BP722" i="4"/>
  <c r="BL721" i="4"/>
  <c r="BP721" i="4"/>
  <c r="BL720" i="4"/>
  <c r="BP720" i="4"/>
  <c r="BL719" i="4"/>
  <c r="BP719" i="4"/>
  <c r="BL718" i="4"/>
  <c r="BP718" i="4"/>
  <c r="BL717" i="4"/>
  <c r="BP717" i="4"/>
  <c r="BL716" i="4"/>
  <c r="BP716" i="4"/>
  <c r="BL715" i="4"/>
  <c r="BP715" i="4"/>
  <c r="BL714" i="4"/>
  <c r="BP714" i="4"/>
  <c r="BL713" i="4"/>
  <c r="BP713" i="4"/>
  <c r="BL712" i="4"/>
  <c r="BP712" i="4"/>
  <c r="BL711" i="4"/>
  <c r="BP711" i="4"/>
  <c r="BL710" i="4"/>
  <c r="BP710" i="4"/>
  <c r="BL709" i="4"/>
  <c r="BP709" i="4"/>
  <c r="BL708" i="4"/>
  <c r="BP708" i="4"/>
  <c r="BL707" i="4"/>
  <c r="BP707" i="4"/>
  <c r="BL706" i="4"/>
  <c r="BP706" i="4"/>
  <c r="BL705" i="4"/>
  <c r="BP705" i="4"/>
  <c r="BL704" i="4"/>
  <c r="BP704" i="4"/>
  <c r="BL703" i="4"/>
  <c r="BP703" i="4"/>
  <c r="BL702" i="4"/>
  <c r="BP702" i="4"/>
  <c r="BL701" i="4"/>
  <c r="BP701" i="4"/>
  <c r="BL700" i="4"/>
  <c r="BP700" i="4"/>
  <c r="BL699" i="4"/>
  <c r="BP699" i="4"/>
  <c r="BL698" i="4"/>
  <c r="BP698" i="4"/>
  <c r="BL697" i="4"/>
  <c r="BP697" i="4"/>
  <c r="BL696" i="4"/>
  <c r="BP696" i="4"/>
  <c r="BL695" i="4"/>
  <c r="BP695" i="4"/>
  <c r="BL694" i="4"/>
  <c r="BP694" i="4"/>
  <c r="BL693" i="4"/>
  <c r="BP693" i="4"/>
  <c r="BL692" i="4"/>
  <c r="BP692" i="4"/>
  <c r="BL691" i="4"/>
  <c r="BP691" i="4"/>
  <c r="BL690" i="4"/>
  <c r="BP690" i="4"/>
  <c r="BL689" i="4"/>
  <c r="BP689" i="4"/>
  <c r="BL688" i="4"/>
  <c r="BP688" i="4"/>
  <c r="BL687" i="4"/>
  <c r="BP687" i="4"/>
  <c r="BL686" i="4"/>
  <c r="BP686" i="4"/>
  <c r="BL685" i="4"/>
  <c r="BP685" i="4"/>
  <c r="BL684" i="4"/>
  <c r="BP684" i="4"/>
  <c r="BL683" i="4"/>
  <c r="BP683" i="4"/>
  <c r="BL682" i="4"/>
  <c r="BP682" i="4"/>
  <c r="BL681" i="4"/>
  <c r="BP681" i="4"/>
  <c r="BL680" i="4"/>
  <c r="BP680" i="4"/>
  <c r="BL679" i="4"/>
  <c r="BP679" i="4"/>
  <c r="BL678" i="4"/>
  <c r="BP678" i="4"/>
  <c r="BL677" i="4"/>
  <c r="BP677" i="4"/>
  <c r="BL676" i="4"/>
  <c r="BP676" i="4"/>
  <c r="BL675" i="4"/>
  <c r="BP675" i="4"/>
  <c r="BL674" i="4"/>
  <c r="BP674" i="4"/>
  <c r="BL673" i="4"/>
  <c r="BP673" i="4"/>
  <c r="BL672" i="4"/>
  <c r="BP672" i="4"/>
  <c r="BL671" i="4"/>
  <c r="BP671" i="4"/>
  <c r="BL670" i="4"/>
  <c r="BP670" i="4"/>
  <c r="BL669" i="4"/>
  <c r="BP669" i="4"/>
  <c r="BL668" i="4"/>
  <c r="BP668" i="4"/>
  <c r="BL667" i="4"/>
  <c r="BP667" i="4"/>
  <c r="BL666" i="4"/>
  <c r="BP666" i="4"/>
  <c r="BL665" i="4"/>
  <c r="BP665" i="4"/>
  <c r="BL664" i="4"/>
  <c r="BP664" i="4"/>
  <c r="BL663" i="4"/>
  <c r="BP663" i="4"/>
  <c r="BL662" i="4"/>
  <c r="BP662" i="4"/>
  <c r="BL661" i="4"/>
  <c r="BP661" i="4"/>
  <c r="BL660" i="4"/>
  <c r="BP660" i="4"/>
  <c r="BL659" i="4"/>
  <c r="BP659" i="4"/>
  <c r="BL658" i="4"/>
  <c r="BP658" i="4"/>
  <c r="BL657" i="4"/>
  <c r="BP657" i="4"/>
  <c r="BL656" i="4"/>
  <c r="BP656" i="4"/>
  <c r="BL655" i="4"/>
  <c r="BP655" i="4"/>
  <c r="BL654" i="4"/>
  <c r="BP654" i="4"/>
  <c r="BL653" i="4"/>
  <c r="BP653" i="4"/>
  <c r="BL652" i="4"/>
  <c r="BP652" i="4"/>
  <c r="BL651" i="4"/>
  <c r="BP651" i="4"/>
  <c r="BL650" i="4"/>
  <c r="BP650" i="4"/>
  <c r="BL649" i="4"/>
  <c r="BP649" i="4"/>
  <c r="BL648" i="4"/>
  <c r="BP648" i="4"/>
  <c r="BL647" i="4"/>
  <c r="BP647" i="4"/>
  <c r="BL646" i="4"/>
  <c r="BP646" i="4"/>
  <c r="BL645" i="4"/>
  <c r="BP645" i="4"/>
  <c r="BL644" i="4"/>
  <c r="BP644" i="4"/>
  <c r="BL643" i="4"/>
  <c r="BP643" i="4"/>
  <c r="BL642" i="4"/>
  <c r="BP642" i="4"/>
  <c r="BL641" i="4"/>
  <c r="BP641" i="4"/>
  <c r="BL640" i="4"/>
  <c r="BP640" i="4"/>
  <c r="BL639" i="4"/>
  <c r="BP639" i="4"/>
  <c r="BL638" i="4"/>
  <c r="BP638" i="4"/>
  <c r="BL637" i="4"/>
  <c r="BP637" i="4"/>
  <c r="BL636" i="4"/>
  <c r="BP636" i="4"/>
  <c r="BL635" i="4"/>
  <c r="BP635" i="4"/>
  <c r="BL634" i="4"/>
  <c r="BP634" i="4"/>
  <c r="BL633" i="4"/>
  <c r="BP633" i="4"/>
  <c r="BL632" i="4"/>
  <c r="BP632" i="4"/>
  <c r="BL631" i="4"/>
  <c r="BP631" i="4"/>
  <c r="BL630" i="4"/>
  <c r="BP630" i="4"/>
  <c r="BL629" i="4"/>
  <c r="BP629" i="4"/>
  <c r="BL628" i="4"/>
  <c r="BP628" i="4"/>
  <c r="BL627" i="4"/>
  <c r="BP627" i="4"/>
  <c r="BL626" i="4"/>
  <c r="BP626" i="4"/>
  <c r="BL625" i="4"/>
  <c r="BP625" i="4"/>
  <c r="BL624" i="4"/>
  <c r="BP624" i="4"/>
  <c r="BL623" i="4"/>
  <c r="BP623" i="4"/>
  <c r="BL622" i="4"/>
  <c r="BP622" i="4"/>
  <c r="BL621" i="4"/>
  <c r="BP621" i="4"/>
  <c r="BL620" i="4"/>
  <c r="BP620" i="4"/>
  <c r="BL619" i="4"/>
  <c r="BP619" i="4"/>
  <c r="BL618" i="4"/>
  <c r="BP618" i="4"/>
  <c r="BL617" i="4"/>
  <c r="BP617" i="4"/>
  <c r="BL616" i="4"/>
  <c r="BP616" i="4"/>
  <c r="BL615" i="4"/>
  <c r="BP615" i="4"/>
  <c r="BL614" i="4"/>
  <c r="BP614" i="4"/>
  <c r="BL613" i="4"/>
  <c r="BP613" i="4"/>
  <c r="BL612" i="4"/>
  <c r="BP612" i="4"/>
  <c r="BL611" i="4"/>
  <c r="BP611" i="4"/>
  <c r="BL610" i="4"/>
  <c r="BL609" i="4"/>
  <c r="BP609" i="4"/>
  <c r="BL606" i="4"/>
  <c r="BP606" i="4"/>
  <c r="BP604" i="4"/>
  <c r="BL304" i="4"/>
  <c r="BP304" i="4"/>
  <c r="BP3" i="4"/>
  <c r="BP602" i="4"/>
  <c r="BL601" i="4"/>
  <c r="BP601" i="4"/>
  <c r="BL600" i="4"/>
  <c r="BP600" i="4"/>
  <c r="BL599" i="4"/>
  <c r="BP599" i="4"/>
  <c r="BL598" i="4"/>
  <c r="BP598" i="4"/>
  <c r="BL597" i="4"/>
  <c r="BP597" i="4"/>
  <c r="BL596" i="4"/>
  <c r="BP596" i="4"/>
  <c r="BL595" i="4"/>
  <c r="BP595" i="4"/>
  <c r="BL594" i="4"/>
  <c r="BP594" i="4"/>
  <c r="BL593" i="4"/>
  <c r="BP593" i="4"/>
  <c r="BL592" i="4"/>
  <c r="BP592" i="4"/>
  <c r="BL591" i="4"/>
  <c r="BP591" i="4"/>
  <c r="BL590" i="4"/>
  <c r="BP590" i="4"/>
  <c r="BL589" i="4"/>
  <c r="BP589" i="4"/>
  <c r="BL588" i="4"/>
  <c r="BP588" i="4"/>
  <c r="BL587" i="4"/>
  <c r="BP587" i="4"/>
  <c r="BL586" i="4"/>
  <c r="BP586" i="4"/>
  <c r="BL585" i="4"/>
  <c r="BP585" i="4"/>
  <c r="BL584" i="4"/>
  <c r="BP584" i="4"/>
  <c r="BL583" i="4"/>
  <c r="BP583" i="4"/>
  <c r="BL582" i="4"/>
  <c r="BP582" i="4"/>
  <c r="BL581" i="4"/>
  <c r="BP581" i="4"/>
  <c r="BL580" i="4"/>
  <c r="BP580" i="4"/>
  <c r="BL579" i="4"/>
  <c r="BP579" i="4"/>
  <c r="BL578" i="4"/>
  <c r="BP578" i="4"/>
  <c r="BL577" i="4"/>
  <c r="BP577" i="4"/>
  <c r="BL576" i="4"/>
  <c r="BP576" i="4"/>
  <c r="BL575" i="4"/>
  <c r="BP575" i="4"/>
  <c r="BL574" i="4"/>
  <c r="BP574" i="4"/>
  <c r="BL573" i="4"/>
  <c r="BP573" i="4"/>
  <c r="BL572" i="4"/>
  <c r="BP572" i="4"/>
  <c r="BL571" i="4"/>
  <c r="BP571" i="4"/>
  <c r="BL570" i="4"/>
  <c r="BP570" i="4"/>
  <c r="BL569" i="4"/>
  <c r="BP569" i="4"/>
  <c r="BL568" i="4"/>
  <c r="BP568" i="4"/>
  <c r="BL567" i="4"/>
  <c r="BP567" i="4"/>
  <c r="BL566" i="4"/>
  <c r="BP566" i="4"/>
  <c r="BL565" i="4"/>
  <c r="BP565" i="4"/>
  <c r="BL564" i="4"/>
  <c r="BP564" i="4"/>
  <c r="BL563" i="4"/>
  <c r="BP563" i="4"/>
  <c r="BL562" i="4"/>
  <c r="BP562" i="4"/>
  <c r="BL561" i="4"/>
  <c r="BP561" i="4"/>
  <c r="BL560" i="4"/>
  <c r="BP560" i="4"/>
  <c r="BL559" i="4"/>
  <c r="BP559" i="4"/>
  <c r="BL558" i="4"/>
  <c r="BP558" i="4"/>
  <c r="BL557" i="4"/>
  <c r="BP557" i="4"/>
  <c r="BL556" i="4"/>
  <c r="BP556" i="4"/>
  <c r="BL555" i="4"/>
  <c r="BP555" i="4"/>
  <c r="BL554" i="4"/>
  <c r="BP554" i="4"/>
  <c r="BL553" i="4"/>
  <c r="BP553" i="4"/>
  <c r="BL552" i="4"/>
  <c r="BP552" i="4"/>
  <c r="BL551" i="4"/>
  <c r="BP551" i="4"/>
  <c r="BL550" i="4"/>
  <c r="BP550" i="4"/>
  <c r="BL549" i="4"/>
  <c r="BP549" i="4"/>
  <c r="BL548" i="4"/>
  <c r="BP548" i="4"/>
  <c r="BL547" i="4"/>
  <c r="BP547" i="4"/>
  <c r="BL546" i="4"/>
  <c r="BP546" i="4"/>
  <c r="BL545" i="4"/>
  <c r="BP545" i="4"/>
  <c r="BL544" i="4"/>
  <c r="BP544" i="4"/>
  <c r="BL543" i="4"/>
  <c r="BP543" i="4"/>
  <c r="BL542" i="4"/>
  <c r="BP542" i="4"/>
  <c r="BL541" i="4"/>
  <c r="BP541" i="4"/>
  <c r="BL540" i="4"/>
  <c r="BP540" i="4"/>
  <c r="BL539" i="4"/>
  <c r="BP539" i="4"/>
  <c r="BL538" i="4"/>
  <c r="BP538" i="4"/>
  <c r="BL537" i="4"/>
  <c r="BP537" i="4"/>
  <c r="BL536" i="4"/>
  <c r="BP536" i="4"/>
  <c r="BL535" i="4"/>
  <c r="BP535" i="4"/>
  <c r="BL534" i="4"/>
  <c r="BP534" i="4"/>
  <c r="BL533" i="4"/>
  <c r="BP533" i="4"/>
  <c r="BL532" i="4"/>
  <c r="BP532" i="4"/>
  <c r="BL531" i="4"/>
  <c r="BP531" i="4"/>
  <c r="BL530" i="4"/>
  <c r="BP530" i="4"/>
  <c r="BL529" i="4"/>
  <c r="BP529" i="4"/>
  <c r="BL528" i="4"/>
  <c r="BP528" i="4"/>
  <c r="BL527" i="4"/>
  <c r="BP527" i="4"/>
  <c r="BL526" i="4"/>
  <c r="BP526" i="4"/>
  <c r="BL525" i="4"/>
  <c r="BP525" i="4"/>
  <c r="BL524" i="4"/>
  <c r="BP524" i="4"/>
  <c r="BL523" i="4"/>
  <c r="BP523" i="4"/>
  <c r="BL522" i="4"/>
  <c r="BP522" i="4"/>
  <c r="BL521" i="4"/>
  <c r="BP521" i="4"/>
  <c r="BL520" i="4"/>
  <c r="BP520" i="4"/>
  <c r="BL519" i="4"/>
  <c r="BP519" i="4"/>
  <c r="BL518" i="4"/>
  <c r="BP518" i="4"/>
  <c r="BL517" i="4"/>
  <c r="BP517" i="4"/>
  <c r="BL516" i="4"/>
  <c r="BP516" i="4"/>
  <c r="BL515" i="4"/>
  <c r="BP515" i="4"/>
  <c r="BL514" i="4"/>
  <c r="BP514" i="4"/>
  <c r="BL513" i="4"/>
  <c r="BP513" i="4"/>
  <c r="BL512" i="4"/>
  <c r="BP512" i="4"/>
  <c r="BL511" i="4"/>
  <c r="BP511" i="4"/>
  <c r="BL510" i="4"/>
  <c r="BP510" i="4"/>
  <c r="BL509" i="4"/>
  <c r="BP509" i="4"/>
  <c r="BL508" i="4"/>
  <c r="BP508" i="4"/>
  <c r="BL507" i="4"/>
  <c r="BP507" i="4"/>
  <c r="BL506" i="4"/>
  <c r="BP506" i="4"/>
  <c r="BL505" i="4"/>
  <c r="BP505" i="4"/>
  <c r="BL504" i="4"/>
  <c r="BP504" i="4"/>
  <c r="BL503" i="4"/>
  <c r="BP503" i="4"/>
  <c r="BL502" i="4"/>
  <c r="BP502" i="4"/>
  <c r="BL501" i="4"/>
  <c r="BP501" i="4"/>
  <c r="BL500" i="4"/>
  <c r="BP500" i="4"/>
  <c r="BL499" i="4"/>
  <c r="BP499" i="4"/>
  <c r="BL498" i="4"/>
  <c r="BP498" i="4"/>
  <c r="BL497" i="4"/>
  <c r="BP497" i="4"/>
  <c r="BL496" i="4"/>
  <c r="BP496" i="4"/>
  <c r="BL495" i="4"/>
  <c r="BP495" i="4"/>
  <c r="BL494" i="4"/>
  <c r="BP494" i="4"/>
  <c r="BL493" i="4"/>
  <c r="BP493" i="4"/>
  <c r="BL492" i="4"/>
  <c r="BP492" i="4"/>
  <c r="BL491" i="4"/>
  <c r="BP491" i="4"/>
  <c r="BL490" i="4"/>
  <c r="BP490" i="4"/>
  <c r="BL489" i="4"/>
  <c r="BP489" i="4"/>
  <c r="BL488" i="4"/>
  <c r="BP488" i="4"/>
  <c r="BL487" i="4"/>
  <c r="BP487" i="4"/>
  <c r="BL486" i="4"/>
  <c r="BP486" i="4"/>
  <c r="BL485" i="4"/>
  <c r="BP485" i="4"/>
  <c r="BL484" i="4"/>
  <c r="BP484" i="4"/>
  <c r="BL483" i="4"/>
  <c r="BP483" i="4"/>
  <c r="BL482" i="4"/>
  <c r="BP482" i="4"/>
  <c r="BL481" i="4"/>
  <c r="BP481" i="4"/>
  <c r="BL480" i="4"/>
  <c r="BP480" i="4"/>
  <c r="BL479" i="4"/>
  <c r="BP479" i="4"/>
  <c r="BL478" i="4"/>
  <c r="BP478" i="4"/>
  <c r="BL477" i="4"/>
  <c r="BP477" i="4"/>
  <c r="BL476" i="4"/>
  <c r="BP476" i="4"/>
  <c r="BL475" i="4"/>
  <c r="BP475" i="4"/>
  <c r="BL474" i="4"/>
  <c r="BP474" i="4"/>
  <c r="BL473" i="4"/>
  <c r="BP473" i="4"/>
  <c r="BL472" i="4"/>
  <c r="BP472" i="4"/>
  <c r="BL471" i="4"/>
  <c r="BP471" i="4"/>
  <c r="BL470" i="4"/>
  <c r="BP470" i="4"/>
  <c r="BL469" i="4"/>
  <c r="BP469" i="4"/>
  <c r="BL468" i="4"/>
  <c r="BP468" i="4"/>
  <c r="BL467" i="4"/>
  <c r="BP467" i="4"/>
  <c r="BL466" i="4"/>
  <c r="BP466" i="4"/>
  <c r="BL465" i="4"/>
  <c r="BP465" i="4"/>
  <c r="BL464" i="4"/>
  <c r="BP464" i="4"/>
  <c r="BL463" i="4"/>
  <c r="BP463" i="4"/>
  <c r="BL462" i="4"/>
  <c r="BP462" i="4"/>
  <c r="BL461" i="4"/>
  <c r="BP461" i="4"/>
  <c r="BL460" i="4"/>
  <c r="BP460" i="4"/>
  <c r="BL459" i="4"/>
  <c r="BP459" i="4"/>
  <c r="BL458" i="4"/>
  <c r="BP458" i="4"/>
  <c r="BL457" i="4"/>
  <c r="BP457" i="4"/>
  <c r="BL456" i="4"/>
  <c r="BP456" i="4"/>
  <c r="BL455" i="4"/>
  <c r="BP455" i="4"/>
  <c r="BL454" i="4"/>
  <c r="BP454" i="4"/>
  <c r="BL453" i="4"/>
  <c r="BP453" i="4"/>
  <c r="BL452" i="4"/>
  <c r="BP452" i="4"/>
  <c r="BL451" i="4"/>
  <c r="BP451" i="4"/>
  <c r="BL450" i="4"/>
  <c r="BP450" i="4"/>
  <c r="BL449" i="4"/>
  <c r="BP449" i="4"/>
  <c r="BL448" i="4"/>
  <c r="BP448" i="4"/>
  <c r="BL447" i="4"/>
  <c r="BP447" i="4"/>
  <c r="BL446" i="4"/>
  <c r="BP446" i="4"/>
  <c r="BL445" i="4"/>
  <c r="BP445" i="4"/>
  <c r="BL444" i="4"/>
  <c r="BP444" i="4"/>
  <c r="BL443" i="4"/>
  <c r="BP443" i="4"/>
  <c r="BL442" i="4"/>
  <c r="BP442" i="4"/>
  <c r="BL441" i="4"/>
  <c r="BP441" i="4"/>
  <c r="BL440" i="4"/>
  <c r="BP440" i="4"/>
  <c r="BL439" i="4"/>
  <c r="BP439" i="4"/>
  <c r="BL438" i="4"/>
  <c r="BP438" i="4"/>
  <c r="BL437" i="4"/>
  <c r="BP437" i="4"/>
  <c r="BL436" i="4"/>
  <c r="BP436" i="4"/>
  <c r="BL435" i="4"/>
  <c r="BP435" i="4"/>
  <c r="BL434" i="4"/>
  <c r="BP434" i="4"/>
  <c r="BL433" i="4"/>
  <c r="BP433" i="4"/>
  <c r="BL432" i="4"/>
  <c r="BP432" i="4"/>
  <c r="BL431" i="4"/>
  <c r="BP431" i="4"/>
  <c r="BL430" i="4"/>
  <c r="BP430" i="4"/>
  <c r="BL429" i="4"/>
  <c r="BP429" i="4"/>
  <c r="BL428" i="4"/>
  <c r="BP428" i="4"/>
  <c r="BL427" i="4"/>
  <c r="BP427" i="4"/>
  <c r="BL426" i="4"/>
  <c r="BP426" i="4"/>
  <c r="BL425" i="4"/>
  <c r="BP425" i="4"/>
  <c r="BL424" i="4"/>
  <c r="BP424" i="4"/>
  <c r="BL423" i="4"/>
  <c r="BP423" i="4"/>
  <c r="BL422" i="4"/>
  <c r="BP422" i="4"/>
  <c r="BL421" i="4"/>
  <c r="BP421" i="4"/>
  <c r="BL420" i="4"/>
  <c r="BP420" i="4"/>
  <c r="BL419" i="4"/>
  <c r="BP419" i="4"/>
  <c r="BL418" i="4"/>
  <c r="BP418" i="4"/>
  <c r="BL417" i="4"/>
  <c r="BP417" i="4"/>
  <c r="BL416" i="4"/>
  <c r="BP416" i="4"/>
  <c r="BL415" i="4"/>
  <c r="BP415" i="4"/>
  <c r="BL414" i="4"/>
  <c r="BP414" i="4"/>
  <c r="BL413" i="4"/>
  <c r="BP413" i="4"/>
  <c r="BL412" i="4"/>
  <c r="BP412" i="4"/>
  <c r="BL411" i="4"/>
  <c r="BP411" i="4"/>
  <c r="BL410" i="4"/>
  <c r="BP410" i="4"/>
  <c r="BL409" i="4"/>
  <c r="BP409" i="4"/>
  <c r="BL408" i="4"/>
  <c r="BP408" i="4"/>
  <c r="BL407" i="4"/>
  <c r="BP407" i="4"/>
  <c r="BL406" i="4"/>
  <c r="BP406" i="4"/>
  <c r="BL405" i="4"/>
  <c r="BP405" i="4"/>
  <c r="BL404" i="4"/>
  <c r="BP404" i="4"/>
  <c r="BL403" i="4"/>
  <c r="BP403" i="4"/>
  <c r="BL402" i="4"/>
  <c r="BP402" i="4"/>
  <c r="BL401" i="4"/>
  <c r="BP401" i="4"/>
  <c r="BL400" i="4"/>
  <c r="BP400" i="4"/>
  <c r="BL399" i="4"/>
  <c r="BP399" i="4"/>
  <c r="BL398" i="4"/>
  <c r="BP398" i="4"/>
  <c r="BL397" i="4"/>
  <c r="BP397" i="4"/>
  <c r="BL396" i="4"/>
  <c r="BP396" i="4"/>
  <c r="BL395" i="4"/>
  <c r="BP395" i="4"/>
  <c r="BL394" i="4"/>
  <c r="BP394" i="4"/>
  <c r="BL393" i="4"/>
  <c r="BP393" i="4"/>
  <c r="BL392" i="4"/>
  <c r="BP392" i="4"/>
  <c r="BL391" i="4"/>
  <c r="BP391" i="4"/>
  <c r="BL390" i="4"/>
  <c r="BP390" i="4"/>
  <c r="BL389" i="4"/>
  <c r="BP389" i="4"/>
  <c r="BL388" i="4"/>
  <c r="BP388" i="4"/>
  <c r="BL387" i="4"/>
  <c r="BP387" i="4"/>
  <c r="BL386" i="4"/>
  <c r="BP386" i="4"/>
  <c r="BL385" i="4"/>
  <c r="BP385" i="4"/>
  <c r="BL384" i="4"/>
  <c r="BP384" i="4"/>
  <c r="BL383" i="4"/>
  <c r="BP383" i="4"/>
  <c r="BL382" i="4"/>
  <c r="BP382" i="4"/>
  <c r="BL381" i="4"/>
  <c r="BP381" i="4"/>
  <c r="BL380" i="4"/>
  <c r="BP380" i="4"/>
  <c r="BL379" i="4"/>
  <c r="BP379" i="4"/>
  <c r="BL378" i="4"/>
  <c r="BP378" i="4"/>
  <c r="BL377" i="4"/>
  <c r="BP377" i="4"/>
  <c r="BL376" i="4"/>
  <c r="BP376" i="4"/>
  <c r="BL375" i="4"/>
  <c r="BP375" i="4"/>
  <c r="BL374" i="4"/>
  <c r="BP374" i="4"/>
  <c r="BL373" i="4"/>
  <c r="BP373" i="4"/>
  <c r="BL372" i="4"/>
  <c r="BP372" i="4"/>
  <c r="BL371" i="4"/>
  <c r="BP371" i="4"/>
  <c r="BL370" i="4"/>
  <c r="BP370" i="4"/>
  <c r="BL369" i="4"/>
  <c r="BP369" i="4"/>
  <c r="BL368" i="4"/>
  <c r="BP368" i="4"/>
  <c r="BL367" i="4"/>
  <c r="BP367" i="4"/>
  <c r="BL366" i="4"/>
  <c r="BP366" i="4"/>
  <c r="BL365" i="4"/>
  <c r="BP365" i="4"/>
  <c r="BL364" i="4"/>
  <c r="BP364" i="4"/>
  <c r="BL363" i="4"/>
  <c r="BP363" i="4"/>
  <c r="BL362" i="4"/>
  <c r="BP362" i="4"/>
  <c r="BL361" i="4"/>
  <c r="BP361" i="4"/>
  <c r="BL360" i="4"/>
  <c r="BP360" i="4"/>
  <c r="BL359" i="4"/>
  <c r="BP359" i="4"/>
  <c r="BL358" i="4"/>
  <c r="BP358" i="4"/>
  <c r="BL357" i="4"/>
  <c r="BP357" i="4"/>
  <c r="BL356" i="4"/>
  <c r="BP356" i="4"/>
  <c r="BL355" i="4"/>
  <c r="BP355" i="4"/>
  <c r="BL354" i="4"/>
  <c r="BP354" i="4"/>
  <c r="BL353" i="4"/>
  <c r="BP353" i="4"/>
  <c r="BL352" i="4"/>
  <c r="BP352" i="4"/>
  <c r="BL351" i="4"/>
  <c r="BP351" i="4"/>
  <c r="BL350" i="4"/>
  <c r="BP350" i="4"/>
  <c r="BL349" i="4"/>
  <c r="BP349" i="4"/>
  <c r="BL348" i="4"/>
  <c r="BP348" i="4"/>
  <c r="BL347" i="4"/>
  <c r="BP347" i="4"/>
  <c r="BL346" i="4"/>
  <c r="BP346" i="4"/>
  <c r="BL345" i="4"/>
  <c r="BP345" i="4"/>
  <c r="BL344" i="4"/>
  <c r="BP344" i="4"/>
  <c r="BL343" i="4"/>
  <c r="BP343" i="4"/>
  <c r="BL342" i="4"/>
  <c r="BP342" i="4"/>
  <c r="BL341" i="4"/>
  <c r="BP341" i="4"/>
  <c r="BL340" i="4"/>
  <c r="BP340" i="4"/>
  <c r="BL339" i="4"/>
  <c r="BP339" i="4"/>
  <c r="BL338" i="4"/>
  <c r="BP338" i="4"/>
  <c r="BL337" i="4"/>
  <c r="BP337" i="4"/>
  <c r="BL336" i="4"/>
  <c r="BP336" i="4"/>
  <c r="BL335" i="4"/>
  <c r="BP335" i="4"/>
  <c r="BL334" i="4"/>
  <c r="BP334" i="4"/>
  <c r="BL333" i="4"/>
  <c r="BP333" i="4"/>
  <c r="BL332" i="4"/>
  <c r="BP332" i="4"/>
  <c r="BL331" i="4"/>
  <c r="BP331" i="4"/>
  <c r="BL330" i="4"/>
  <c r="BP330" i="4"/>
  <c r="BL329" i="4"/>
  <c r="BP329" i="4"/>
  <c r="BL328" i="4"/>
  <c r="BP328" i="4"/>
  <c r="BL327" i="4"/>
  <c r="BP327" i="4"/>
  <c r="BL326" i="4"/>
  <c r="BP326" i="4"/>
  <c r="BL325" i="4"/>
  <c r="BP325" i="4"/>
  <c r="BL324" i="4"/>
  <c r="BP324" i="4"/>
  <c r="BL323" i="4"/>
  <c r="BP323" i="4"/>
  <c r="BL322" i="4"/>
  <c r="BP322" i="4"/>
  <c r="BL321" i="4"/>
  <c r="BP321" i="4"/>
  <c r="BL320" i="4"/>
  <c r="BP320" i="4"/>
  <c r="BL319" i="4"/>
  <c r="BP319" i="4"/>
  <c r="BL318" i="4"/>
  <c r="BP318" i="4"/>
  <c r="BL317" i="4"/>
  <c r="BP317" i="4"/>
  <c r="BL316" i="4"/>
  <c r="BP316" i="4"/>
  <c r="BL315" i="4"/>
  <c r="BP315" i="4"/>
  <c r="BL314" i="4"/>
  <c r="BP314" i="4"/>
  <c r="BL313" i="4"/>
  <c r="BP313" i="4"/>
  <c r="BL312" i="4"/>
  <c r="BP312" i="4"/>
  <c r="BL311" i="4"/>
  <c r="BP311" i="4"/>
  <c r="BL310" i="4"/>
  <c r="BP310" i="4"/>
  <c r="BL309" i="4"/>
  <c r="BP309" i="4"/>
  <c r="BL308" i="4"/>
  <c r="BP308" i="4"/>
  <c r="BL307" i="4"/>
  <c r="BP307" i="4"/>
  <c r="BL306" i="4"/>
  <c r="BP306" i="4"/>
  <c r="BL305" i="4"/>
  <c r="BP305" i="4"/>
  <c r="CA302" i="4"/>
  <c r="CM302" i="4" s="1"/>
  <c r="BZ5" i="4"/>
  <c r="BZ3" i="4"/>
  <c r="BP2" i="4"/>
  <c r="CD302" i="4"/>
  <c r="BL301" i="4"/>
  <c r="BP301" i="4"/>
  <c r="BL300" i="4"/>
  <c r="BP300" i="4"/>
  <c r="BL299" i="4"/>
  <c r="BP299" i="4"/>
  <c r="BL298" i="4"/>
  <c r="BP298" i="4"/>
  <c r="BL297" i="4"/>
  <c r="BP297" i="4"/>
  <c r="BL296" i="4"/>
  <c r="BP296" i="4"/>
  <c r="BL295" i="4"/>
  <c r="BP295" i="4"/>
  <c r="BL294" i="4"/>
  <c r="BP294" i="4"/>
  <c r="BL293" i="4"/>
  <c r="BP293" i="4"/>
  <c r="BL292" i="4"/>
  <c r="BP292" i="4"/>
  <c r="BL291" i="4"/>
  <c r="BP291" i="4"/>
  <c r="BL290" i="4"/>
  <c r="BP290" i="4"/>
  <c r="BL289" i="4"/>
  <c r="BP289" i="4"/>
  <c r="BL288" i="4"/>
  <c r="BP288" i="4"/>
  <c r="BL287" i="4"/>
  <c r="BP287" i="4"/>
  <c r="BL286" i="4"/>
  <c r="BP286" i="4"/>
  <c r="BL285" i="4"/>
  <c r="BP285" i="4"/>
  <c r="BL284" i="4"/>
  <c r="BP284" i="4"/>
  <c r="BL283" i="4"/>
  <c r="BP283" i="4"/>
  <c r="BL282" i="4"/>
  <c r="BP282" i="4"/>
  <c r="BL281" i="4"/>
  <c r="BP281" i="4"/>
  <c r="BL280" i="4"/>
  <c r="BP280" i="4"/>
  <c r="BL279" i="4"/>
  <c r="BP279" i="4"/>
  <c r="BL278" i="4"/>
  <c r="BP278" i="4"/>
  <c r="BL277" i="4"/>
  <c r="BP277" i="4"/>
  <c r="BL276" i="4"/>
  <c r="BP276" i="4"/>
  <c r="BL275" i="4"/>
  <c r="BP275" i="4"/>
  <c r="BL274" i="4"/>
  <c r="BP274" i="4"/>
  <c r="BL273" i="4"/>
  <c r="BP273" i="4"/>
  <c r="BL272" i="4"/>
  <c r="BP272" i="4"/>
  <c r="BL271" i="4"/>
  <c r="BP271" i="4"/>
  <c r="BL270" i="4"/>
  <c r="BP270" i="4"/>
  <c r="BL269" i="4"/>
  <c r="BP269" i="4"/>
  <c r="BL268" i="4"/>
  <c r="BP268" i="4"/>
  <c r="BL267" i="4"/>
  <c r="BP267" i="4"/>
  <c r="BL266" i="4"/>
  <c r="BP266" i="4"/>
  <c r="BL265" i="4"/>
  <c r="BP265" i="4"/>
  <c r="BL264" i="4"/>
  <c r="BP264" i="4"/>
  <c r="BL263" i="4"/>
  <c r="BP263" i="4"/>
  <c r="BL262" i="4"/>
  <c r="BP262" i="4"/>
  <c r="BL261" i="4"/>
  <c r="BP261" i="4"/>
  <c r="BL260" i="4"/>
  <c r="BP260" i="4"/>
  <c r="BL259" i="4"/>
  <c r="BP259" i="4"/>
  <c r="BL258" i="4"/>
  <c r="BP258" i="4"/>
  <c r="BL257" i="4"/>
  <c r="BP257" i="4"/>
  <c r="BL256" i="4"/>
  <c r="BP256" i="4"/>
  <c r="BL255" i="4"/>
  <c r="BP255" i="4"/>
  <c r="BL254" i="4"/>
  <c r="BP254" i="4"/>
  <c r="BL253" i="4"/>
  <c r="BP253" i="4"/>
  <c r="BL252" i="4"/>
  <c r="BP252" i="4"/>
  <c r="BL251" i="4"/>
  <c r="BP251" i="4"/>
  <c r="BL250" i="4"/>
  <c r="BP250" i="4"/>
  <c r="BL249" i="4"/>
  <c r="BP249" i="4"/>
  <c r="BL248" i="4"/>
  <c r="BP248" i="4"/>
  <c r="BL247" i="4"/>
  <c r="BP247" i="4"/>
  <c r="BL246" i="4"/>
  <c r="BP246" i="4"/>
  <c r="BL245" i="4"/>
  <c r="BP245" i="4"/>
  <c r="BL244" i="4"/>
  <c r="BP244" i="4"/>
  <c r="BL243" i="4"/>
  <c r="BP243" i="4"/>
  <c r="BL242" i="4"/>
  <c r="BP242" i="4"/>
  <c r="BL241" i="4"/>
  <c r="BP241" i="4"/>
  <c r="BL240" i="4"/>
  <c r="BP240" i="4"/>
  <c r="BL239" i="4"/>
  <c r="BP239" i="4"/>
  <c r="BL238" i="4"/>
  <c r="BP238" i="4"/>
  <c r="BL237" i="4"/>
  <c r="BP237" i="4"/>
  <c r="BL236" i="4"/>
  <c r="BP236" i="4"/>
  <c r="BL235" i="4"/>
  <c r="BP235" i="4"/>
  <c r="BL234" i="4"/>
  <c r="BP234" i="4"/>
  <c r="BL233" i="4"/>
  <c r="BP233" i="4"/>
  <c r="BL232" i="4"/>
  <c r="BP232" i="4"/>
  <c r="BL231" i="4"/>
  <c r="BP231" i="4"/>
  <c r="BL230" i="4"/>
  <c r="BP230" i="4"/>
  <c r="BL229" i="4"/>
  <c r="BP229" i="4"/>
  <c r="BL228" i="4"/>
  <c r="BP228" i="4"/>
  <c r="BL227" i="4"/>
  <c r="BP227" i="4"/>
  <c r="BL226" i="4"/>
  <c r="BP226" i="4"/>
  <c r="BL225" i="4"/>
  <c r="BP225" i="4"/>
  <c r="BL224" i="4"/>
  <c r="BP224" i="4"/>
  <c r="BL223" i="4"/>
  <c r="BP223" i="4"/>
  <c r="BL222" i="4"/>
  <c r="BP222" i="4"/>
  <c r="BL221" i="4"/>
  <c r="BP221" i="4"/>
  <c r="BL220" i="4"/>
  <c r="BP220" i="4"/>
  <c r="BL219" i="4"/>
  <c r="BP219" i="4"/>
  <c r="BL218" i="4"/>
  <c r="BP218" i="4"/>
  <c r="BL217" i="4"/>
  <c r="BP217" i="4"/>
  <c r="BL216" i="4"/>
  <c r="BP216" i="4"/>
  <c r="BL215" i="4"/>
  <c r="BP215" i="4"/>
  <c r="BL214" i="4"/>
  <c r="BP214" i="4"/>
  <c r="BL213" i="4"/>
  <c r="BP213" i="4"/>
  <c r="BL212" i="4"/>
  <c r="BP212" i="4"/>
  <c r="BL211" i="4"/>
  <c r="BP211" i="4"/>
  <c r="BL210" i="4"/>
  <c r="BP210" i="4"/>
  <c r="BL209" i="4"/>
  <c r="BP209" i="4"/>
  <c r="BL208" i="4"/>
  <c r="BP208" i="4"/>
  <c r="BL207" i="4"/>
  <c r="BP207" i="4"/>
  <c r="BL206" i="4"/>
  <c r="BP206" i="4"/>
  <c r="BL205" i="4"/>
  <c r="BP205" i="4"/>
  <c r="BL204" i="4"/>
  <c r="BP204" i="4"/>
  <c r="BL203" i="4"/>
  <c r="BP203" i="4"/>
  <c r="BL202" i="4"/>
  <c r="BP202" i="4"/>
  <c r="BL201" i="4"/>
  <c r="BP201" i="4"/>
  <c r="BL200" i="4"/>
  <c r="BP200" i="4"/>
  <c r="BL199" i="4"/>
  <c r="BP199" i="4"/>
  <c r="BL198" i="4"/>
  <c r="BP198" i="4"/>
  <c r="BL197" i="4"/>
  <c r="BP197" i="4"/>
  <c r="BL196" i="4"/>
  <c r="BP196" i="4"/>
  <c r="BL195" i="4"/>
  <c r="BP195" i="4"/>
  <c r="BL194" i="4"/>
  <c r="BP194" i="4"/>
  <c r="BL193" i="4"/>
  <c r="BP193" i="4"/>
  <c r="BL192" i="4"/>
  <c r="BP192" i="4"/>
  <c r="BL191" i="4"/>
  <c r="BP191" i="4"/>
  <c r="BL190" i="4"/>
  <c r="BP190" i="4"/>
  <c r="BL189" i="4"/>
  <c r="BP189" i="4"/>
  <c r="BL188" i="4"/>
  <c r="BP188" i="4"/>
  <c r="BL187" i="4"/>
  <c r="BP187" i="4"/>
  <c r="BL186" i="4"/>
  <c r="BP186" i="4"/>
  <c r="BL185" i="4"/>
  <c r="BP185" i="4"/>
  <c r="BL184" i="4"/>
  <c r="BP184" i="4"/>
  <c r="BL183" i="4"/>
  <c r="BP183" i="4"/>
  <c r="BL182" i="4"/>
  <c r="BP182" i="4"/>
  <c r="BL181" i="4"/>
  <c r="BP181" i="4"/>
  <c r="BL180" i="4"/>
  <c r="BP180" i="4"/>
  <c r="BL179" i="4"/>
  <c r="BP179" i="4"/>
  <c r="BL178" i="4"/>
  <c r="BP178" i="4"/>
  <c r="BL177" i="4"/>
  <c r="BP177" i="4"/>
  <c r="BL176" i="4"/>
  <c r="BP176" i="4"/>
  <c r="BL175" i="4"/>
  <c r="BP175" i="4"/>
  <c r="BL174" i="4"/>
  <c r="BP174" i="4"/>
  <c r="BL173" i="4"/>
  <c r="BP173" i="4"/>
  <c r="BL172" i="4"/>
  <c r="BP172" i="4"/>
  <c r="BL171" i="4"/>
  <c r="BP171" i="4"/>
  <c r="BL170" i="4"/>
  <c r="BP170" i="4"/>
  <c r="BL169" i="4"/>
  <c r="BP169" i="4"/>
  <c r="BL168" i="4"/>
  <c r="BP168" i="4"/>
  <c r="BL167" i="4"/>
  <c r="BP167" i="4"/>
  <c r="BL166" i="4"/>
  <c r="BP166" i="4"/>
  <c r="BL165" i="4"/>
  <c r="BP165" i="4"/>
  <c r="BL164" i="4"/>
  <c r="BP164" i="4"/>
  <c r="BL163" i="4"/>
  <c r="BP163" i="4"/>
  <c r="BL162" i="4"/>
  <c r="BP162" i="4"/>
  <c r="BL161" i="4"/>
  <c r="BP161" i="4"/>
  <c r="BL160" i="4"/>
  <c r="BP160" i="4"/>
  <c r="BL159" i="4"/>
  <c r="BP159" i="4"/>
  <c r="BL158" i="4"/>
  <c r="BP158" i="4"/>
  <c r="BL157" i="4"/>
  <c r="BP157" i="4"/>
  <c r="BL156" i="4"/>
  <c r="BP156" i="4"/>
  <c r="BL155" i="4"/>
  <c r="BP155" i="4"/>
  <c r="BL154" i="4"/>
  <c r="BP154" i="4"/>
  <c r="BL153" i="4"/>
  <c r="BP153" i="4"/>
  <c r="BL152" i="4"/>
  <c r="BP152" i="4"/>
  <c r="BL151" i="4"/>
  <c r="BP151" i="4"/>
  <c r="BL150" i="4"/>
  <c r="BP150" i="4"/>
  <c r="BL149" i="4"/>
  <c r="BP149" i="4"/>
  <c r="BL148" i="4"/>
  <c r="BP148" i="4"/>
  <c r="BL147" i="4"/>
  <c r="BP147" i="4"/>
  <c r="BL146" i="4"/>
  <c r="BP146" i="4"/>
  <c r="BL145" i="4"/>
  <c r="BP145" i="4"/>
  <c r="BL144" i="4"/>
  <c r="BP144" i="4"/>
  <c r="BL143" i="4"/>
  <c r="BP143" i="4"/>
  <c r="BL142" i="4"/>
  <c r="BP142" i="4"/>
  <c r="BL141" i="4"/>
  <c r="BP141" i="4"/>
  <c r="BL140" i="4"/>
  <c r="BP140" i="4"/>
  <c r="BL139" i="4"/>
  <c r="BP139" i="4"/>
  <c r="BL138" i="4"/>
  <c r="BP138" i="4"/>
  <c r="BL137" i="4"/>
  <c r="BP137" i="4"/>
  <c r="BL136" i="4"/>
  <c r="BP136" i="4"/>
  <c r="BL135" i="4"/>
  <c r="BP135" i="4"/>
  <c r="BL134" i="4"/>
  <c r="BP134" i="4"/>
  <c r="BL133" i="4"/>
  <c r="BP133" i="4"/>
  <c r="BL132" i="4"/>
  <c r="BP132" i="4"/>
  <c r="BL131" i="4"/>
  <c r="BP131" i="4"/>
  <c r="BL130" i="4"/>
  <c r="BP130" i="4"/>
  <c r="BL129" i="4"/>
  <c r="BP129" i="4"/>
  <c r="BL128" i="4"/>
  <c r="BP128" i="4"/>
  <c r="BL127" i="4"/>
  <c r="BP127" i="4"/>
  <c r="BL126" i="4"/>
  <c r="BP126" i="4"/>
  <c r="BL125" i="4"/>
  <c r="BP125" i="4"/>
  <c r="BL124" i="4"/>
  <c r="BP124" i="4"/>
  <c r="BL123" i="4"/>
  <c r="BP123" i="4"/>
  <c r="BL122" i="4"/>
  <c r="BP122" i="4"/>
  <c r="BL121" i="4"/>
  <c r="BP121" i="4"/>
  <c r="BL120" i="4"/>
  <c r="BP120" i="4"/>
  <c r="BL119" i="4"/>
  <c r="BP119" i="4"/>
  <c r="BL118" i="4"/>
  <c r="BP118" i="4"/>
  <c r="BL117" i="4"/>
  <c r="BP117" i="4"/>
  <c r="BL116" i="4"/>
  <c r="BP116" i="4"/>
  <c r="BL115" i="4"/>
  <c r="BP115" i="4"/>
  <c r="BL114" i="4"/>
  <c r="BP114" i="4"/>
  <c r="BL113" i="4"/>
  <c r="BP113" i="4"/>
  <c r="BL112" i="4"/>
  <c r="BP112" i="4"/>
  <c r="BL111" i="4"/>
  <c r="BP111" i="4"/>
  <c r="BL110" i="4"/>
  <c r="BP110" i="4"/>
  <c r="BL109" i="4"/>
  <c r="BP109" i="4"/>
  <c r="BL108" i="4"/>
  <c r="BP108" i="4"/>
  <c r="BL107" i="4"/>
  <c r="BP107" i="4"/>
  <c r="BL106" i="4"/>
  <c r="BP106" i="4"/>
  <c r="BL105" i="4"/>
  <c r="BP105" i="4"/>
  <c r="BL104" i="4"/>
  <c r="BP104" i="4"/>
  <c r="BL103" i="4"/>
  <c r="BP103" i="4"/>
  <c r="BL102" i="4"/>
  <c r="BP102" i="4"/>
  <c r="BL101" i="4"/>
  <c r="BP101" i="4"/>
  <c r="BL100" i="4"/>
  <c r="BP100" i="4"/>
  <c r="BL99" i="4"/>
  <c r="BP99" i="4"/>
  <c r="BL98" i="4"/>
  <c r="BP98" i="4"/>
  <c r="BL97" i="4"/>
  <c r="BP97" i="4"/>
  <c r="BL96" i="4"/>
  <c r="BP96" i="4"/>
  <c r="BL95" i="4"/>
  <c r="BP95" i="4"/>
  <c r="BL94" i="4"/>
  <c r="BP94" i="4"/>
  <c r="BL93" i="4"/>
  <c r="BP93" i="4"/>
  <c r="BL92" i="4"/>
  <c r="BP92" i="4"/>
  <c r="BL91" i="4"/>
  <c r="BP91" i="4"/>
  <c r="BL90" i="4"/>
  <c r="BP90" i="4"/>
  <c r="BL89" i="4"/>
  <c r="BP89" i="4"/>
  <c r="BL88" i="4"/>
  <c r="BP88" i="4"/>
  <c r="BL87" i="4"/>
  <c r="BP87" i="4"/>
  <c r="BL86" i="4"/>
  <c r="BP86" i="4"/>
  <c r="BL85" i="4"/>
  <c r="BP85" i="4"/>
  <c r="BL84" i="4"/>
  <c r="BP84" i="4"/>
  <c r="BL83" i="4"/>
  <c r="BP83" i="4"/>
  <c r="BL82" i="4"/>
  <c r="BP82" i="4"/>
  <c r="BL81" i="4"/>
  <c r="BP81" i="4"/>
  <c r="BL80" i="4"/>
  <c r="BP80" i="4"/>
  <c r="BL79" i="4"/>
  <c r="BP79" i="4"/>
  <c r="BL78" i="4"/>
  <c r="BP78" i="4"/>
  <c r="BL77" i="4"/>
  <c r="BP77" i="4"/>
  <c r="BL76" i="4"/>
  <c r="BP76" i="4"/>
  <c r="BL75" i="4"/>
  <c r="BP75" i="4"/>
  <c r="BL74" i="4"/>
  <c r="BP74" i="4"/>
  <c r="BL73" i="4"/>
  <c r="BP73" i="4"/>
  <c r="BL72" i="4"/>
  <c r="BP72" i="4"/>
  <c r="BL71" i="4"/>
  <c r="BP71" i="4"/>
  <c r="BL70" i="4"/>
  <c r="BP70" i="4"/>
  <c r="BL69" i="4"/>
  <c r="BP69" i="4"/>
  <c r="BL68" i="4"/>
  <c r="BP68" i="4"/>
  <c r="BL67" i="4"/>
  <c r="BP67" i="4"/>
  <c r="BL66" i="4"/>
  <c r="BP66" i="4"/>
  <c r="BL65" i="4"/>
  <c r="BP65" i="4"/>
  <c r="BL64" i="4"/>
  <c r="BP64" i="4"/>
  <c r="BL63" i="4"/>
  <c r="BP63" i="4"/>
  <c r="BL62" i="4"/>
  <c r="BP62" i="4"/>
  <c r="BL61" i="4"/>
  <c r="BP61" i="4"/>
  <c r="BL60" i="4"/>
  <c r="BP60" i="4"/>
  <c r="BL59" i="4"/>
  <c r="BP59" i="4"/>
  <c r="BL58" i="4"/>
  <c r="BP58" i="4"/>
  <c r="BL57" i="4"/>
  <c r="BP57" i="4"/>
  <c r="BL56" i="4"/>
  <c r="BP56" i="4"/>
  <c r="BL55" i="4"/>
  <c r="BP55" i="4"/>
  <c r="BL54" i="4"/>
  <c r="BP54" i="4"/>
  <c r="BL53" i="4"/>
  <c r="BP53" i="4"/>
  <c r="BL52" i="4"/>
  <c r="BP52" i="4"/>
  <c r="BL51" i="4"/>
  <c r="BP51" i="4"/>
  <c r="BL50" i="4"/>
  <c r="BP50" i="4"/>
  <c r="BL49" i="4"/>
  <c r="BP49" i="4"/>
  <c r="BL48" i="4"/>
  <c r="BP48" i="4"/>
  <c r="BL47" i="4"/>
  <c r="BP47" i="4"/>
  <c r="BL46" i="4"/>
  <c r="BP46" i="4"/>
  <c r="BL45" i="4"/>
  <c r="BP45" i="4"/>
  <c r="BL44" i="4"/>
  <c r="BP44" i="4"/>
  <c r="BL43" i="4"/>
  <c r="BP43" i="4"/>
  <c r="BL42" i="4"/>
  <c r="BP42" i="4"/>
  <c r="BL41" i="4"/>
  <c r="BP41" i="4"/>
  <c r="BL40" i="4"/>
  <c r="BP40" i="4"/>
  <c r="BL39" i="4"/>
  <c r="BP39" i="4"/>
  <c r="BL38" i="4"/>
  <c r="BP38" i="4"/>
  <c r="BL37" i="4"/>
  <c r="BP37" i="4"/>
  <c r="BL36" i="4"/>
  <c r="BP36" i="4"/>
  <c r="BL35" i="4"/>
  <c r="BP35" i="4"/>
  <c r="BL34" i="4"/>
  <c r="BP34" i="4"/>
  <c r="BL33" i="4"/>
  <c r="BP33" i="4"/>
  <c r="BL32" i="4"/>
  <c r="BP32" i="4"/>
  <c r="BL31" i="4"/>
  <c r="BP31" i="4"/>
  <c r="BL30" i="4"/>
  <c r="BP30" i="4"/>
  <c r="BL29" i="4"/>
  <c r="BP29" i="4"/>
  <c r="BL28" i="4"/>
  <c r="BP28" i="4"/>
  <c r="BL27" i="4"/>
  <c r="BP27" i="4"/>
  <c r="BL26" i="4"/>
  <c r="BP26" i="4"/>
  <c r="BL25" i="4"/>
  <c r="BP25" i="4"/>
  <c r="BL24" i="4"/>
  <c r="BP24" i="4"/>
  <c r="BL23" i="4"/>
  <c r="BP23" i="4"/>
  <c r="BL22" i="4"/>
  <c r="BP22" i="4"/>
  <c r="BL21" i="4"/>
  <c r="BP21" i="4"/>
  <c r="BL20" i="4"/>
  <c r="BP20" i="4"/>
  <c r="BL19" i="4"/>
  <c r="BP19" i="4"/>
  <c r="BL18" i="4"/>
  <c r="BP18" i="4"/>
  <c r="BL17" i="4"/>
  <c r="BP17" i="4"/>
  <c r="BL16" i="4"/>
  <c r="BP16" i="4"/>
  <c r="BL15" i="4"/>
  <c r="BP15" i="4"/>
  <c r="BL14" i="4"/>
  <c r="BP14" i="4"/>
  <c r="BL13" i="4"/>
  <c r="BP13" i="4"/>
  <c r="BL12" i="4"/>
  <c r="BP12" i="4"/>
  <c r="BL11" i="4"/>
  <c r="BP11" i="4"/>
  <c r="BL10" i="4"/>
  <c r="BP10" i="4"/>
  <c r="BL9" i="4"/>
  <c r="BP9" i="4"/>
  <c r="BL8" i="4"/>
  <c r="BP8" i="4"/>
  <c r="BL7" i="4"/>
  <c r="BP7" i="4"/>
  <c r="BL6" i="4"/>
  <c r="BP6" i="4"/>
  <c r="BP5" i="4"/>
  <c r="BL4" i="4"/>
  <c r="BP4" i="4"/>
  <c r="BZ2" i="4"/>
  <c r="BL608" i="4"/>
  <c r="BP608" i="4"/>
  <c r="BL607" i="4"/>
  <c r="BP607" i="4"/>
  <c r="BL605" i="4"/>
  <c r="BP605" i="4"/>
  <c r="BP303" i="4"/>
  <c r="CJ604" i="4" l="1"/>
  <c r="CL604" i="4"/>
  <c r="CJ302" i="4"/>
  <c r="CL302" i="4"/>
  <c r="CA1202" i="4"/>
  <c r="CM1202" i="4" s="1"/>
  <c r="BX1202" i="4"/>
  <c r="CE1202" i="4"/>
  <c r="CQ1202" i="4" s="1"/>
  <c r="CB1202" i="4"/>
  <c r="CA1201" i="4"/>
  <c r="CM1201" i="4" s="1"/>
  <c r="BX1201" i="4"/>
  <c r="CE1201" i="4"/>
  <c r="CQ1201" i="4" s="1"/>
  <c r="CB1201" i="4"/>
  <c r="CA1200" i="4"/>
  <c r="CM1200" i="4" s="1"/>
  <c r="BX1200" i="4"/>
  <c r="CE1200" i="4"/>
  <c r="CQ1200" i="4" s="1"/>
  <c r="CB1200" i="4"/>
  <c r="CA1199" i="4"/>
  <c r="CM1199" i="4" s="1"/>
  <c r="BX1199" i="4"/>
  <c r="CE1199" i="4"/>
  <c r="CQ1199" i="4" s="1"/>
  <c r="CB1199" i="4"/>
  <c r="CA1198" i="4"/>
  <c r="CM1198" i="4" s="1"/>
  <c r="BX1198" i="4"/>
  <c r="CE1198" i="4"/>
  <c r="CQ1198" i="4" s="1"/>
  <c r="CB1198" i="4"/>
  <c r="CA1197" i="4"/>
  <c r="CM1197" i="4" s="1"/>
  <c r="BX1197" i="4"/>
  <c r="CE1197" i="4"/>
  <c r="CQ1197" i="4" s="1"/>
  <c r="CB1197" i="4"/>
  <c r="CA1196" i="4"/>
  <c r="CM1196" i="4" s="1"/>
  <c r="BX1196" i="4"/>
  <c r="CE1196" i="4"/>
  <c r="CQ1196" i="4" s="1"/>
  <c r="CB1196" i="4"/>
  <c r="CA1195" i="4"/>
  <c r="CM1195" i="4" s="1"/>
  <c r="BX1195" i="4"/>
  <c r="CE1195" i="4"/>
  <c r="CQ1195" i="4" s="1"/>
  <c r="CB1195" i="4"/>
  <c r="CA1194" i="4"/>
  <c r="CM1194" i="4" s="1"/>
  <c r="BX1194" i="4"/>
  <c r="CE1194" i="4"/>
  <c r="CQ1194" i="4" s="1"/>
  <c r="CB1194" i="4"/>
  <c r="CA1193" i="4"/>
  <c r="CM1193" i="4" s="1"/>
  <c r="BX1193" i="4"/>
  <c r="CE1193" i="4"/>
  <c r="CQ1193" i="4" s="1"/>
  <c r="CB1193" i="4"/>
  <c r="CA1192" i="4"/>
  <c r="CM1192" i="4" s="1"/>
  <c r="BX1192" i="4"/>
  <c r="CE1192" i="4"/>
  <c r="CQ1192" i="4" s="1"/>
  <c r="CB1192" i="4"/>
  <c r="CA1191" i="4"/>
  <c r="CM1191" i="4" s="1"/>
  <c r="BX1191" i="4"/>
  <c r="CE1191" i="4"/>
  <c r="CQ1191" i="4" s="1"/>
  <c r="CB1191" i="4"/>
  <c r="CA1190" i="4"/>
  <c r="CM1190" i="4" s="1"/>
  <c r="BX1190" i="4"/>
  <c r="CE1190" i="4"/>
  <c r="CQ1190" i="4" s="1"/>
  <c r="CB1190" i="4"/>
  <c r="CA1189" i="4"/>
  <c r="CM1189" i="4" s="1"/>
  <c r="BX1189" i="4"/>
  <c r="CE1189" i="4"/>
  <c r="CQ1189" i="4" s="1"/>
  <c r="CB1189" i="4"/>
  <c r="CA1188" i="4"/>
  <c r="CM1188" i="4" s="1"/>
  <c r="BX1188" i="4"/>
  <c r="CE1188" i="4"/>
  <c r="CQ1188" i="4" s="1"/>
  <c r="CB1188" i="4"/>
  <c r="CA1187" i="4"/>
  <c r="CM1187" i="4" s="1"/>
  <c r="BX1187" i="4"/>
  <c r="CE1187" i="4"/>
  <c r="CQ1187" i="4" s="1"/>
  <c r="CB1187" i="4"/>
  <c r="CA1186" i="4"/>
  <c r="CM1186" i="4" s="1"/>
  <c r="BX1186" i="4"/>
  <c r="CE1186" i="4"/>
  <c r="CQ1186" i="4" s="1"/>
  <c r="CB1186" i="4"/>
  <c r="CA1185" i="4"/>
  <c r="CM1185" i="4" s="1"/>
  <c r="BX1185" i="4"/>
  <c r="CE1185" i="4"/>
  <c r="CQ1185" i="4" s="1"/>
  <c r="CB1185" i="4"/>
  <c r="CA1184" i="4"/>
  <c r="CM1184" i="4" s="1"/>
  <c r="BX1184" i="4"/>
  <c r="CE1184" i="4"/>
  <c r="CQ1184" i="4" s="1"/>
  <c r="CB1184" i="4"/>
  <c r="CA1183" i="4"/>
  <c r="CM1183" i="4" s="1"/>
  <c r="BX1183" i="4"/>
  <c r="CE1183" i="4"/>
  <c r="CQ1183" i="4" s="1"/>
  <c r="CB1183" i="4"/>
  <c r="CA1182" i="4"/>
  <c r="CM1182" i="4" s="1"/>
  <c r="BX1182" i="4"/>
  <c r="CE1182" i="4"/>
  <c r="CQ1182" i="4" s="1"/>
  <c r="CB1182" i="4"/>
  <c r="CA1181" i="4"/>
  <c r="CM1181" i="4" s="1"/>
  <c r="BX1181" i="4"/>
  <c r="CE1181" i="4"/>
  <c r="CQ1181" i="4" s="1"/>
  <c r="CB1181" i="4"/>
  <c r="CA1180" i="4"/>
  <c r="CM1180" i="4" s="1"/>
  <c r="BX1180" i="4"/>
  <c r="CE1180" i="4"/>
  <c r="CQ1180" i="4" s="1"/>
  <c r="CB1180" i="4"/>
  <c r="CA1179" i="4"/>
  <c r="CM1179" i="4" s="1"/>
  <c r="BX1179" i="4"/>
  <c r="CE1179" i="4"/>
  <c r="CQ1179" i="4" s="1"/>
  <c r="CB1179" i="4"/>
  <c r="CA1178" i="4"/>
  <c r="CM1178" i="4" s="1"/>
  <c r="BX1178" i="4"/>
  <c r="CE1178" i="4"/>
  <c r="CQ1178" i="4" s="1"/>
  <c r="CB1178" i="4"/>
  <c r="CA1177" i="4"/>
  <c r="CM1177" i="4" s="1"/>
  <c r="BX1177" i="4"/>
  <c r="CE1177" i="4"/>
  <c r="CQ1177" i="4" s="1"/>
  <c r="CB1177" i="4"/>
  <c r="CA1176" i="4"/>
  <c r="CM1176" i="4" s="1"/>
  <c r="BX1176" i="4"/>
  <c r="CE1176" i="4"/>
  <c r="CQ1176" i="4" s="1"/>
  <c r="CB1176" i="4"/>
  <c r="CA1175" i="4"/>
  <c r="CM1175" i="4" s="1"/>
  <c r="BX1175" i="4"/>
  <c r="CE1175" i="4"/>
  <c r="CQ1175" i="4" s="1"/>
  <c r="CB1175" i="4"/>
  <c r="CA1174" i="4"/>
  <c r="CM1174" i="4" s="1"/>
  <c r="BX1174" i="4"/>
  <c r="CE1174" i="4"/>
  <c r="CQ1174" i="4" s="1"/>
  <c r="CB1174" i="4"/>
  <c r="CA1173" i="4"/>
  <c r="CM1173" i="4" s="1"/>
  <c r="BX1173" i="4"/>
  <c r="CE1173" i="4"/>
  <c r="CQ1173" i="4" s="1"/>
  <c r="CB1173" i="4"/>
  <c r="CA1172" i="4"/>
  <c r="CM1172" i="4" s="1"/>
  <c r="BX1172" i="4"/>
  <c r="CE1172" i="4"/>
  <c r="CQ1172" i="4" s="1"/>
  <c r="CB1172" i="4"/>
  <c r="CA1171" i="4"/>
  <c r="CM1171" i="4" s="1"/>
  <c r="BX1171" i="4"/>
  <c r="CE1171" i="4"/>
  <c r="CQ1171" i="4" s="1"/>
  <c r="CB1171" i="4"/>
  <c r="CA1170" i="4"/>
  <c r="CM1170" i="4" s="1"/>
  <c r="BX1170" i="4"/>
  <c r="CE1170" i="4"/>
  <c r="CQ1170" i="4" s="1"/>
  <c r="CB1170" i="4"/>
  <c r="CA1169" i="4"/>
  <c r="CM1169" i="4" s="1"/>
  <c r="BX1169" i="4"/>
  <c r="CE1169" i="4"/>
  <c r="CQ1169" i="4" s="1"/>
  <c r="CB1169" i="4"/>
  <c r="CA1168" i="4"/>
  <c r="CM1168" i="4" s="1"/>
  <c r="BX1168" i="4"/>
  <c r="CE1168" i="4"/>
  <c r="CQ1168" i="4" s="1"/>
  <c r="CB1168" i="4"/>
  <c r="CA1167" i="4"/>
  <c r="CM1167" i="4" s="1"/>
  <c r="BX1167" i="4"/>
  <c r="CE1167" i="4"/>
  <c r="CQ1167" i="4" s="1"/>
  <c r="CB1167" i="4"/>
  <c r="CA1166" i="4"/>
  <c r="CM1166" i="4" s="1"/>
  <c r="BX1166" i="4"/>
  <c r="CE1166" i="4"/>
  <c r="CQ1166" i="4" s="1"/>
  <c r="CB1166" i="4"/>
  <c r="CA1165" i="4"/>
  <c r="CM1165" i="4" s="1"/>
  <c r="BX1165" i="4"/>
  <c r="CE1165" i="4"/>
  <c r="CQ1165" i="4" s="1"/>
  <c r="CB1165" i="4"/>
  <c r="CA1164" i="4"/>
  <c r="CM1164" i="4" s="1"/>
  <c r="BX1164" i="4"/>
  <c r="CE1164" i="4"/>
  <c r="CQ1164" i="4" s="1"/>
  <c r="CB1164" i="4"/>
  <c r="CA1163" i="4"/>
  <c r="CM1163" i="4" s="1"/>
  <c r="BX1163" i="4"/>
  <c r="CE1163" i="4"/>
  <c r="CQ1163" i="4" s="1"/>
  <c r="CB1163" i="4"/>
  <c r="CA1162" i="4"/>
  <c r="CM1162" i="4" s="1"/>
  <c r="BX1162" i="4"/>
  <c r="CE1162" i="4"/>
  <c r="CQ1162" i="4" s="1"/>
  <c r="CB1162" i="4"/>
  <c r="CA1161" i="4"/>
  <c r="CM1161" i="4" s="1"/>
  <c r="BX1161" i="4"/>
  <c r="CE1161" i="4"/>
  <c r="CQ1161" i="4" s="1"/>
  <c r="CB1161" i="4"/>
  <c r="CA1160" i="4"/>
  <c r="CM1160" i="4" s="1"/>
  <c r="BX1160" i="4"/>
  <c r="CE1160" i="4"/>
  <c r="CQ1160" i="4" s="1"/>
  <c r="CB1160" i="4"/>
  <c r="CA1159" i="4"/>
  <c r="CM1159" i="4" s="1"/>
  <c r="BX1159" i="4"/>
  <c r="CE1159" i="4"/>
  <c r="CQ1159" i="4" s="1"/>
  <c r="CB1159" i="4"/>
  <c r="CA1158" i="4"/>
  <c r="CM1158" i="4" s="1"/>
  <c r="BX1158" i="4"/>
  <c r="CE1158" i="4"/>
  <c r="CQ1158" i="4" s="1"/>
  <c r="CB1158" i="4"/>
  <c r="CA1157" i="4"/>
  <c r="CM1157" i="4" s="1"/>
  <c r="BX1157" i="4"/>
  <c r="CE1157" i="4"/>
  <c r="CQ1157" i="4" s="1"/>
  <c r="CB1157" i="4"/>
  <c r="CA1156" i="4"/>
  <c r="CM1156" i="4" s="1"/>
  <c r="BX1156" i="4"/>
  <c r="CE1156" i="4"/>
  <c r="CQ1156" i="4" s="1"/>
  <c r="CB1156" i="4"/>
  <c r="CA1155" i="4"/>
  <c r="CM1155" i="4" s="1"/>
  <c r="BX1155" i="4"/>
  <c r="CE1155" i="4"/>
  <c r="CQ1155" i="4" s="1"/>
  <c r="CB1155" i="4"/>
  <c r="CA1154" i="4"/>
  <c r="CM1154" i="4" s="1"/>
  <c r="BX1154" i="4"/>
  <c r="CE1154" i="4"/>
  <c r="CQ1154" i="4" s="1"/>
  <c r="CB1154" i="4"/>
  <c r="CA1153" i="4"/>
  <c r="CM1153" i="4" s="1"/>
  <c r="BX1153" i="4"/>
  <c r="CE1153" i="4"/>
  <c r="CQ1153" i="4" s="1"/>
  <c r="CB1153" i="4"/>
  <c r="CA1152" i="4"/>
  <c r="CM1152" i="4" s="1"/>
  <c r="BX1152" i="4"/>
  <c r="CE1152" i="4"/>
  <c r="CQ1152" i="4" s="1"/>
  <c r="CB1152" i="4"/>
  <c r="CA1151" i="4"/>
  <c r="CM1151" i="4" s="1"/>
  <c r="BX1151" i="4"/>
  <c r="CE1151" i="4"/>
  <c r="CQ1151" i="4" s="1"/>
  <c r="CB1151" i="4"/>
  <c r="CA1150" i="4"/>
  <c r="CM1150" i="4" s="1"/>
  <c r="BX1150" i="4"/>
  <c r="CE1150" i="4"/>
  <c r="CQ1150" i="4" s="1"/>
  <c r="CB1150" i="4"/>
  <c r="CA1149" i="4"/>
  <c r="CM1149" i="4" s="1"/>
  <c r="BX1149" i="4"/>
  <c r="CE1149" i="4"/>
  <c r="CQ1149" i="4" s="1"/>
  <c r="CB1149" i="4"/>
  <c r="CA1148" i="4"/>
  <c r="CM1148" i="4" s="1"/>
  <c r="BX1148" i="4"/>
  <c r="CE1148" i="4"/>
  <c r="CQ1148" i="4" s="1"/>
  <c r="CB1148" i="4"/>
  <c r="CA1147" i="4"/>
  <c r="CM1147" i="4" s="1"/>
  <c r="BX1147" i="4"/>
  <c r="CE1147" i="4"/>
  <c r="CQ1147" i="4" s="1"/>
  <c r="CB1147" i="4"/>
  <c r="CA1146" i="4"/>
  <c r="CM1146" i="4" s="1"/>
  <c r="BX1146" i="4"/>
  <c r="CE1146" i="4"/>
  <c r="CQ1146" i="4" s="1"/>
  <c r="CB1146" i="4"/>
  <c r="CA1145" i="4"/>
  <c r="CM1145" i="4" s="1"/>
  <c r="BX1145" i="4"/>
  <c r="CE1145" i="4"/>
  <c r="CQ1145" i="4" s="1"/>
  <c r="CB1145" i="4"/>
  <c r="CA1144" i="4"/>
  <c r="CM1144" i="4" s="1"/>
  <c r="BX1144" i="4"/>
  <c r="CE1144" i="4"/>
  <c r="CQ1144" i="4" s="1"/>
  <c r="CB1144" i="4"/>
  <c r="CA1143" i="4"/>
  <c r="CM1143" i="4" s="1"/>
  <c r="BX1143" i="4"/>
  <c r="CE1143" i="4"/>
  <c r="CQ1143" i="4" s="1"/>
  <c r="CB1143" i="4"/>
  <c r="CA1142" i="4"/>
  <c r="CM1142" i="4" s="1"/>
  <c r="BX1142" i="4"/>
  <c r="CE1142" i="4"/>
  <c r="CQ1142" i="4" s="1"/>
  <c r="CB1142" i="4"/>
  <c r="CA1141" i="4"/>
  <c r="CM1141" i="4" s="1"/>
  <c r="BX1141" i="4"/>
  <c r="CE1141" i="4"/>
  <c r="CQ1141" i="4" s="1"/>
  <c r="CB1141" i="4"/>
  <c r="CA1140" i="4"/>
  <c r="CM1140" i="4" s="1"/>
  <c r="BX1140" i="4"/>
  <c r="CE1140" i="4"/>
  <c r="CQ1140" i="4" s="1"/>
  <c r="CB1140" i="4"/>
  <c r="CA1139" i="4"/>
  <c r="CM1139" i="4" s="1"/>
  <c r="BX1139" i="4"/>
  <c r="CE1139" i="4"/>
  <c r="CQ1139" i="4" s="1"/>
  <c r="CB1139" i="4"/>
  <c r="CA1138" i="4"/>
  <c r="CM1138" i="4" s="1"/>
  <c r="BX1138" i="4"/>
  <c r="CE1138" i="4"/>
  <c r="CQ1138" i="4" s="1"/>
  <c r="CB1138" i="4"/>
  <c r="CA1137" i="4"/>
  <c r="CM1137" i="4" s="1"/>
  <c r="BX1137" i="4"/>
  <c r="CE1137" i="4"/>
  <c r="CQ1137" i="4" s="1"/>
  <c r="CB1137" i="4"/>
  <c r="CA1136" i="4"/>
  <c r="CM1136" i="4" s="1"/>
  <c r="BX1136" i="4"/>
  <c r="CE1136" i="4"/>
  <c r="CQ1136" i="4" s="1"/>
  <c r="CB1136" i="4"/>
  <c r="CA1135" i="4"/>
  <c r="CM1135" i="4" s="1"/>
  <c r="BX1135" i="4"/>
  <c r="CE1135" i="4"/>
  <c r="CQ1135" i="4" s="1"/>
  <c r="CB1135" i="4"/>
  <c r="CA1134" i="4"/>
  <c r="CM1134" i="4" s="1"/>
  <c r="BX1134" i="4"/>
  <c r="CE1134" i="4"/>
  <c r="CQ1134" i="4" s="1"/>
  <c r="CB1134" i="4"/>
  <c r="CA1133" i="4"/>
  <c r="CM1133" i="4" s="1"/>
  <c r="BX1133" i="4"/>
  <c r="CE1133" i="4"/>
  <c r="CQ1133" i="4" s="1"/>
  <c r="CB1133" i="4"/>
  <c r="CA1132" i="4"/>
  <c r="CM1132" i="4" s="1"/>
  <c r="BX1132" i="4"/>
  <c r="CE1132" i="4"/>
  <c r="CQ1132" i="4" s="1"/>
  <c r="CB1132" i="4"/>
  <c r="CA1131" i="4"/>
  <c r="CM1131" i="4" s="1"/>
  <c r="BX1131" i="4"/>
  <c r="CE1131" i="4"/>
  <c r="CQ1131" i="4" s="1"/>
  <c r="CB1131" i="4"/>
  <c r="CA1130" i="4"/>
  <c r="CM1130" i="4" s="1"/>
  <c r="BX1130" i="4"/>
  <c r="CE1130" i="4"/>
  <c r="CQ1130" i="4" s="1"/>
  <c r="CB1130" i="4"/>
  <c r="CA1129" i="4"/>
  <c r="CM1129" i="4" s="1"/>
  <c r="BX1129" i="4"/>
  <c r="CE1129" i="4"/>
  <c r="CQ1129" i="4" s="1"/>
  <c r="CB1129" i="4"/>
  <c r="CA1128" i="4"/>
  <c r="CM1128" i="4" s="1"/>
  <c r="BX1128" i="4"/>
  <c r="CE1128" i="4"/>
  <c r="CQ1128" i="4" s="1"/>
  <c r="CB1128" i="4"/>
  <c r="CA1127" i="4"/>
  <c r="CM1127" i="4" s="1"/>
  <c r="BX1127" i="4"/>
  <c r="CE1127" i="4"/>
  <c r="CQ1127" i="4" s="1"/>
  <c r="CB1127" i="4"/>
  <c r="CA1126" i="4"/>
  <c r="CM1126" i="4" s="1"/>
  <c r="BX1126" i="4"/>
  <c r="CE1126" i="4"/>
  <c r="CQ1126" i="4" s="1"/>
  <c r="CB1126" i="4"/>
  <c r="CA1125" i="4"/>
  <c r="CM1125" i="4" s="1"/>
  <c r="BX1125" i="4"/>
  <c r="CE1125" i="4"/>
  <c r="CQ1125" i="4" s="1"/>
  <c r="CB1125" i="4"/>
  <c r="CA1124" i="4"/>
  <c r="CM1124" i="4" s="1"/>
  <c r="BX1124" i="4"/>
  <c r="CE1124" i="4"/>
  <c r="CQ1124" i="4" s="1"/>
  <c r="CB1124" i="4"/>
  <c r="CA1123" i="4"/>
  <c r="CM1123" i="4" s="1"/>
  <c r="BX1123" i="4"/>
  <c r="CE1123" i="4"/>
  <c r="CQ1123" i="4" s="1"/>
  <c r="CB1123" i="4"/>
  <c r="CA1122" i="4"/>
  <c r="CM1122" i="4" s="1"/>
  <c r="BX1122" i="4"/>
  <c r="CE1122" i="4"/>
  <c r="CQ1122" i="4" s="1"/>
  <c r="CB1122" i="4"/>
  <c r="CA1121" i="4"/>
  <c r="CM1121" i="4" s="1"/>
  <c r="BX1121" i="4"/>
  <c r="CE1121" i="4"/>
  <c r="CQ1121" i="4" s="1"/>
  <c r="CB1121" i="4"/>
  <c r="CA1120" i="4"/>
  <c r="CM1120" i="4" s="1"/>
  <c r="BX1120" i="4"/>
  <c r="CE1120" i="4"/>
  <c r="CQ1120" i="4" s="1"/>
  <c r="CB1120" i="4"/>
  <c r="CA1119" i="4"/>
  <c r="CM1119" i="4" s="1"/>
  <c r="BX1119" i="4"/>
  <c r="CE1119" i="4"/>
  <c r="CQ1119" i="4" s="1"/>
  <c r="CB1119" i="4"/>
  <c r="CA1118" i="4"/>
  <c r="CM1118" i="4" s="1"/>
  <c r="BX1118" i="4"/>
  <c r="CE1118" i="4"/>
  <c r="CQ1118" i="4" s="1"/>
  <c r="CB1118" i="4"/>
  <c r="CA1117" i="4"/>
  <c r="CM1117" i="4" s="1"/>
  <c r="BX1117" i="4"/>
  <c r="CE1117" i="4"/>
  <c r="CQ1117" i="4" s="1"/>
  <c r="CB1117" i="4"/>
  <c r="CA1116" i="4"/>
  <c r="CM1116" i="4" s="1"/>
  <c r="BX1116" i="4"/>
  <c r="CE1116" i="4"/>
  <c r="CQ1116" i="4" s="1"/>
  <c r="CB1116" i="4"/>
  <c r="CA1115" i="4"/>
  <c r="CM1115" i="4" s="1"/>
  <c r="BX1115" i="4"/>
  <c r="CE1115" i="4"/>
  <c r="CQ1115" i="4" s="1"/>
  <c r="CB1115" i="4"/>
  <c r="CA1114" i="4"/>
  <c r="CM1114" i="4" s="1"/>
  <c r="BX1114" i="4"/>
  <c r="CE1114" i="4"/>
  <c r="CQ1114" i="4" s="1"/>
  <c r="CB1114" i="4"/>
  <c r="CA1113" i="4"/>
  <c r="CM1113" i="4" s="1"/>
  <c r="BX1113" i="4"/>
  <c r="CE1113" i="4"/>
  <c r="CQ1113" i="4" s="1"/>
  <c r="CB1113" i="4"/>
  <c r="CA1112" i="4"/>
  <c r="CM1112" i="4" s="1"/>
  <c r="BX1112" i="4"/>
  <c r="CE1112" i="4"/>
  <c r="CQ1112" i="4" s="1"/>
  <c r="CB1112" i="4"/>
  <c r="CA1111" i="4"/>
  <c r="CM1111" i="4" s="1"/>
  <c r="BX1111" i="4"/>
  <c r="CE1111" i="4"/>
  <c r="CQ1111" i="4" s="1"/>
  <c r="CB1111" i="4"/>
  <c r="CA1110" i="4"/>
  <c r="CM1110" i="4" s="1"/>
  <c r="BX1110" i="4"/>
  <c r="CE1110" i="4"/>
  <c r="CQ1110" i="4" s="1"/>
  <c r="CB1110" i="4"/>
  <c r="CA1109" i="4"/>
  <c r="CM1109" i="4" s="1"/>
  <c r="BX1109" i="4"/>
  <c r="CE1109" i="4"/>
  <c r="CQ1109" i="4" s="1"/>
  <c r="CB1109" i="4"/>
  <c r="CA1108" i="4"/>
  <c r="CM1108" i="4" s="1"/>
  <c r="BX1108" i="4"/>
  <c r="CE1108" i="4"/>
  <c r="CQ1108" i="4" s="1"/>
  <c r="CB1108" i="4"/>
  <c r="CA1107" i="4"/>
  <c r="CM1107" i="4" s="1"/>
  <c r="BX1107" i="4"/>
  <c r="CE1107" i="4"/>
  <c r="CQ1107" i="4" s="1"/>
  <c r="CB1107" i="4"/>
  <c r="CA1106" i="4"/>
  <c r="CM1106" i="4" s="1"/>
  <c r="BX1106" i="4"/>
  <c r="CE1106" i="4"/>
  <c r="CQ1106" i="4" s="1"/>
  <c r="CB1106" i="4"/>
  <c r="CA1105" i="4"/>
  <c r="CM1105" i="4" s="1"/>
  <c r="BX1105" i="4"/>
  <c r="CE1105" i="4"/>
  <c r="CQ1105" i="4" s="1"/>
  <c r="CB1105" i="4"/>
  <c r="CA1104" i="4"/>
  <c r="CM1104" i="4" s="1"/>
  <c r="BX1104" i="4"/>
  <c r="CE1104" i="4"/>
  <c r="CQ1104" i="4" s="1"/>
  <c r="CB1104" i="4"/>
  <c r="CA1103" i="4"/>
  <c r="CM1103" i="4" s="1"/>
  <c r="BX1103" i="4"/>
  <c r="CE1103" i="4"/>
  <c r="CQ1103" i="4" s="1"/>
  <c r="CB1103" i="4"/>
  <c r="CA1102" i="4"/>
  <c r="CM1102" i="4" s="1"/>
  <c r="BX1102" i="4"/>
  <c r="CE1102" i="4"/>
  <c r="CQ1102" i="4" s="1"/>
  <c r="CB1102" i="4"/>
  <c r="CA1101" i="4"/>
  <c r="CM1101" i="4" s="1"/>
  <c r="BX1101" i="4"/>
  <c r="CE1101" i="4"/>
  <c r="CQ1101" i="4" s="1"/>
  <c r="CB1101" i="4"/>
  <c r="CA1100" i="4"/>
  <c r="CM1100" i="4" s="1"/>
  <c r="BX1100" i="4"/>
  <c r="CE1100" i="4"/>
  <c r="CQ1100" i="4" s="1"/>
  <c r="CB1100" i="4"/>
  <c r="CA1099" i="4"/>
  <c r="CM1099" i="4" s="1"/>
  <c r="BX1099" i="4"/>
  <c r="CE1099" i="4"/>
  <c r="CQ1099" i="4" s="1"/>
  <c r="CB1099" i="4"/>
  <c r="CA1098" i="4"/>
  <c r="CM1098" i="4" s="1"/>
  <c r="BX1098" i="4"/>
  <c r="CE1098" i="4"/>
  <c r="CQ1098" i="4" s="1"/>
  <c r="CB1098" i="4"/>
  <c r="CA1097" i="4"/>
  <c r="CM1097" i="4" s="1"/>
  <c r="BX1097" i="4"/>
  <c r="CE1097" i="4"/>
  <c r="CQ1097" i="4" s="1"/>
  <c r="CB1097" i="4"/>
  <c r="CA1096" i="4"/>
  <c r="CM1096" i="4" s="1"/>
  <c r="BX1096" i="4"/>
  <c r="CE1096" i="4"/>
  <c r="CQ1096" i="4" s="1"/>
  <c r="CB1096" i="4"/>
  <c r="CA1095" i="4"/>
  <c r="CM1095" i="4" s="1"/>
  <c r="BX1095" i="4"/>
  <c r="CE1095" i="4"/>
  <c r="CQ1095" i="4" s="1"/>
  <c r="CB1095" i="4"/>
  <c r="CA1094" i="4"/>
  <c r="CM1094" i="4" s="1"/>
  <c r="BX1094" i="4"/>
  <c r="CE1094" i="4"/>
  <c r="CQ1094" i="4" s="1"/>
  <c r="CB1094" i="4"/>
  <c r="CA1093" i="4"/>
  <c r="CM1093" i="4" s="1"/>
  <c r="BX1093" i="4"/>
  <c r="CE1093" i="4"/>
  <c r="CQ1093" i="4" s="1"/>
  <c r="CB1093" i="4"/>
  <c r="CA1092" i="4"/>
  <c r="CM1092" i="4" s="1"/>
  <c r="BX1092" i="4"/>
  <c r="CE1092" i="4"/>
  <c r="CQ1092" i="4" s="1"/>
  <c r="CB1092" i="4"/>
  <c r="CA1091" i="4"/>
  <c r="CM1091" i="4" s="1"/>
  <c r="BX1091" i="4"/>
  <c r="CE1091" i="4"/>
  <c r="CQ1091" i="4" s="1"/>
  <c r="CB1091" i="4"/>
  <c r="CA1090" i="4"/>
  <c r="CM1090" i="4" s="1"/>
  <c r="BX1090" i="4"/>
  <c r="CE1090" i="4"/>
  <c r="CQ1090" i="4" s="1"/>
  <c r="CB1090" i="4"/>
  <c r="CA1089" i="4"/>
  <c r="CM1089" i="4" s="1"/>
  <c r="BX1089" i="4"/>
  <c r="CE1089" i="4"/>
  <c r="CQ1089" i="4" s="1"/>
  <c r="CB1089" i="4"/>
  <c r="CA1088" i="4"/>
  <c r="CM1088" i="4" s="1"/>
  <c r="BX1088" i="4"/>
  <c r="CE1088" i="4"/>
  <c r="CQ1088" i="4" s="1"/>
  <c r="CB1088" i="4"/>
  <c r="CA1087" i="4"/>
  <c r="CM1087" i="4" s="1"/>
  <c r="BX1087" i="4"/>
  <c r="CE1087" i="4"/>
  <c r="CQ1087" i="4" s="1"/>
  <c r="CB1087" i="4"/>
  <c r="CA1086" i="4"/>
  <c r="CM1086" i="4" s="1"/>
  <c r="BX1086" i="4"/>
  <c r="CE1086" i="4"/>
  <c r="CQ1086" i="4" s="1"/>
  <c r="CB1086" i="4"/>
  <c r="CA1085" i="4"/>
  <c r="CM1085" i="4" s="1"/>
  <c r="BX1085" i="4"/>
  <c r="CE1085" i="4"/>
  <c r="CQ1085" i="4" s="1"/>
  <c r="CB1085" i="4"/>
  <c r="CA1084" i="4"/>
  <c r="CM1084" i="4" s="1"/>
  <c r="BX1084" i="4"/>
  <c r="CE1084" i="4"/>
  <c r="CQ1084" i="4" s="1"/>
  <c r="CB1084" i="4"/>
  <c r="CA1083" i="4"/>
  <c r="CM1083" i="4" s="1"/>
  <c r="BX1083" i="4"/>
  <c r="CE1083" i="4"/>
  <c r="CQ1083" i="4" s="1"/>
  <c r="CB1083" i="4"/>
  <c r="CA1082" i="4"/>
  <c r="CM1082" i="4" s="1"/>
  <c r="BX1082" i="4"/>
  <c r="CE1082" i="4"/>
  <c r="CQ1082" i="4" s="1"/>
  <c r="CB1082" i="4"/>
  <c r="CA1081" i="4"/>
  <c r="CM1081" i="4" s="1"/>
  <c r="BX1081" i="4"/>
  <c r="CE1081" i="4"/>
  <c r="CQ1081" i="4" s="1"/>
  <c r="CB1081" i="4"/>
  <c r="CA1080" i="4"/>
  <c r="CM1080" i="4" s="1"/>
  <c r="BX1080" i="4"/>
  <c r="CE1080" i="4"/>
  <c r="CQ1080" i="4" s="1"/>
  <c r="CB1080" i="4"/>
  <c r="CA1079" i="4"/>
  <c r="CM1079" i="4" s="1"/>
  <c r="BX1079" i="4"/>
  <c r="CE1079" i="4"/>
  <c r="CQ1079" i="4" s="1"/>
  <c r="CB1079" i="4"/>
  <c r="CA1078" i="4"/>
  <c r="CM1078" i="4" s="1"/>
  <c r="BX1078" i="4"/>
  <c r="CE1078" i="4"/>
  <c r="CQ1078" i="4" s="1"/>
  <c r="CB1078" i="4"/>
  <c r="CA1077" i="4"/>
  <c r="CM1077" i="4" s="1"/>
  <c r="BX1077" i="4"/>
  <c r="CE1077" i="4"/>
  <c r="CQ1077" i="4" s="1"/>
  <c r="CB1077" i="4"/>
  <c r="CA1076" i="4"/>
  <c r="CM1076" i="4" s="1"/>
  <c r="BX1076" i="4"/>
  <c r="CE1076" i="4"/>
  <c r="CQ1076" i="4" s="1"/>
  <c r="CB1076" i="4"/>
  <c r="CA1075" i="4"/>
  <c r="CM1075" i="4" s="1"/>
  <c r="BX1075" i="4"/>
  <c r="CE1075" i="4"/>
  <c r="CQ1075" i="4" s="1"/>
  <c r="CB1075" i="4"/>
  <c r="CA1074" i="4"/>
  <c r="CM1074" i="4" s="1"/>
  <c r="BX1074" i="4"/>
  <c r="CE1074" i="4"/>
  <c r="CQ1074" i="4" s="1"/>
  <c r="CB1074" i="4"/>
  <c r="CA1073" i="4"/>
  <c r="CM1073" i="4" s="1"/>
  <c r="BX1073" i="4"/>
  <c r="CE1073" i="4"/>
  <c r="CQ1073" i="4" s="1"/>
  <c r="CB1073" i="4"/>
  <c r="CA1072" i="4"/>
  <c r="CM1072" i="4" s="1"/>
  <c r="BX1072" i="4"/>
  <c r="CE1072" i="4"/>
  <c r="CQ1072" i="4" s="1"/>
  <c r="CB1072" i="4"/>
  <c r="CA1071" i="4"/>
  <c r="CM1071" i="4" s="1"/>
  <c r="BX1071" i="4"/>
  <c r="CE1071" i="4"/>
  <c r="CQ1071" i="4" s="1"/>
  <c r="CB1071" i="4"/>
  <c r="CA1070" i="4"/>
  <c r="CM1070" i="4" s="1"/>
  <c r="BX1070" i="4"/>
  <c r="CE1070" i="4"/>
  <c r="CQ1070" i="4" s="1"/>
  <c r="CB1070" i="4"/>
  <c r="CA1069" i="4"/>
  <c r="CM1069" i="4" s="1"/>
  <c r="BX1069" i="4"/>
  <c r="CE1069" i="4"/>
  <c r="CQ1069" i="4" s="1"/>
  <c r="CB1069" i="4"/>
  <c r="CA1068" i="4"/>
  <c r="CM1068" i="4" s="1"/>
  <c r="BX1068" i="4"/>
  <c r="CE1068" i="4"/>
  <c r="CQ1068" i="4" s="1"/>
  <c r="CB1068" i="4"/>
  <c r="CA1067" i="4"/>
  <c r="CM1067" i="4" s="1"/>
  <c r="BX1067" i="4"/>
  <c r="CE1067" i="4"/>
  <c r="CQ1067" i="4" s="1"/>
  <c r="CB1067" i="4"/>
  <c r="CA1066" i="4"/>
  <c r="CM1066" i="4" s="1"/>
  <c r="BX1066" i="4"/>
  <c r="CE1066" i="4"/>
  <c r="CQ1066" i="4" s="1"/>
  <c r="CB1066" i="4"/>
  <c r="CA1065" i="4"/>
  <c r="CM1065" i="4" s="1"/>
  <c r="BX1065" i="4"/>
  <c r="CE1065" i="4"/>
  <c r="CQ1065" i="4" s="1"/>
  <c r="CB1065" i="4"/>
  <c r="CA1064" i="4"/>
  <c r="CM1064" i="4" s="1"/>
  <c r="BX1064" i="4"/>
  <c r="CE1064" i="4"/>
  <c r="CQ1064" i="4" s="1"/>
  <c r="CB1064" i="4"/>
  <c r="CA1063" i="4"/>
  <c r="CM1063" i="4" s="1"/>
  <c r="BX1063" i="4"/>
  <c r="CE1063" i="4"/>
  <c r="CQ1063" i="4" s="1"/>
  <c r="CB1063" i="4"/>
  <c r="CA1062" i="4"/>
  <c r="CM1062" i="4" s="1"/>
  <c r="BX1062" i="4"/>
  <c r="CE1062" i="4"/>
  <c r="CQ1062" i="4" s="1"/>
  <c r="CB1062" i="4"/>
  <c r="CA1061" i="4"/>
  <c r="CM1061" i="4" s="1"/>
  <c r="BX1061" i="4"/>
  <c r="CE1061" i="4"/>
  <c r="CQ1061" i="4" s="1"/>
  <c r="CB1061" i="4"/>
  <c r="CA1060" i="4"/>
  <c r="CM1060" i="4" s="1"/>
  <c r="BX1060" i="4"/>
  <c r="CE1060" i="4"/>
  <c r="CQ1060" i="4" s="1"/>
  <c r="CB1060" i="4"/>
  <c r="CA1059" i="4"/>
  <c r="CM1059" i="4" s="1"/>
  <c r="BX1059" i="4"/>
  <c r="CE1059" i="4"/>
  <c r="CQ1059" i="4" s="1"/>
  <c r="CB1059" i="4"/>
  <c r="CA1058" i="4"/>
  <c r="CM1058" i="4" s="1"/>
  <c r="BX1058" i="4"/>
  <c r="CE1058" i="4"/>
  <c r="CQ1058" i="4" s="1"/>
  <c r="CB1058" i="4"/>
  <c r="CA1057" i="4"/>
  <c r="CM1057" i="4" s="1"/>
  <c r="BX1057" i="4"/>
  <c r="CE1057" i="4"/>
  <c r="CQ1057" i="4" s="1"/>
  <c r="CB1057" i="4"/>
  <c r="CA1056" i="4"/>
  <c r="CM1056" i="4" s="1"/>
  <c r="BX1056" i="4"/>
  <c r="CE1056" i="4"/>
  <c r="CQ1056" i="4" s="1"/>
  <c r="CB1056" i="4"/>
  <c r="CA1055" i="4"/>
  <c r="CM1055" i="4" s="1"/>
  <c r="BX1055" i="4"/>
  <c r="CE1055" i="4"/>
  <c r="CQ1055" i="4" s="1"/>
  <c r="CB1055" i="4"/>
  <c r="CA1054" i="4"/>
  <c r="CM1054" i="4" s="1"/>
  <c r="BX1054" i="4"/>
  <c r="CE1054" i="4"/>
  <c r="CQ1054" i="4" s="1"/>
  <c r="CB1054" i="4"/>
  <c r="CA1053" i="4"/>
  <c r="CM1053" i="4" s="1"/>
  <c r="BX1053" i="4"/>
  <c r="CE1053" i="4"/>
  <c r="CQ1053" i="4" s="1"/>
  <c r="CB1053" i="4"/>
  <c r="CA1052" i="4"/>
  <c r="CM1052" i="4" s="1"/>
  <c r="BX1052" i="4"/>
  <c r="CE1052" i="4"/>
  <c r="CQ1052" i="4" s="1"/>
  <c r="CB1052" i="4"/>
  <c r="CA1051" i="4"/>
  <c r="CM1051" i="4" s="1"/>
  <c r="BX1051" i="4"/>
  <c r="CE1051" i="4"/>
  <c r="CQ1051" i="4" s="1"/>
  <c r="CB1051" i="4"/>
  <c r="CA1050" i="4"/>
  <c r="CM1050" i="4" s="1"/>
  <c r="BX1050" i="4"/>
  <c r="CE1050" i="4"/>
  <c r="CQ1050" i="4" s="1"/>
  <c r="CB1050" i="4"/>
  <c r="CA1049" i="4"/>
  <c r="CM1049" i="4" s="1"/>
  <c r="BX1049" i="4"/>
  <c r="CE1049" i="4"/>
  <c r="CQ1049" i="4" s="1"/>
  <c r="CB1049" i="4"/>
  <c r="CA1048" i="4"/>
  <c r="CM1048" i="4" s="1"/>
  <c r="BX1048" i="4"/>
  <c r="CE1048" i="4"/>
  <c r="CQ1048" i="4" s="1"/>
  <c r="CB1048" i="4"/>
  <c r="CA1047" i="4"/>
  <c r="CM1047" i="4" s="1"/>
  <c r="BX1047" i="4"/>
  <c r="CE1047" i="4"/>
  <c r="CQ1047" i="4" s="1"/>
  <c r="CB1047" i="4"/>
  <c r="CA1046" i="4"/>
  <c r="CM1046" i="4" s="1"/>
  <c r="BX1046" i="4"/>
  <c r="CE1046" i="4"/>
  <c r="CQ1046" i="4" s="1"/>
  <c r="CB1046" i="4"/>
  <c r="CA1045" i="4"/>
  <c r="CM1045" i="4" s="1"/>
  <c r="BX1045" i="4"/>
  <c r="CE1045" i="4"/>
  <c r="CQ1045" i="4" s="1"/>
  <c r="CB1045" i="4"/>
  <c r="CA1044" i="4"/>
  <c r="CM1044" i="4" s="1"/>
  <c r="BX1044" i="4"/>
  <c r="CE1044" i="4"/>
  <c r="CQ1044" i="4" s="1"/>
  <c r="CB1044" i="4"/>
  <c r="CA1043" i="4"/>
  <c r="CM1043" i="4" s="1"/>
  <c r="BX1043" i="4"/>
  <c r="CE1043" i="4"/>
  <c r="CQ1043" i="4" s="1"/>
  <c r="CB1043" i="4"/>
  <c r="CA1042" i="4"/>
  <c r="CM1042" i="4" s="1"/>
  <c r="BX1042" i="4"/>
  <c r="CE1042" i="4"/>
  <c r="CQ1042" i="4" s="1"/>
  <c r="CB1042" i="4"/>
  <c r="CA1041" i="4"/>
  <c r="CM1041" i="4" s="1"/>
  <c r="BX1041" i="4"/>
  <c r="CE1041" i="4"/>
  <c r="CQ1041" i="4" s="1"/>
  <c r="CB1041" i="4"/>
  <c r="CA1040" i="4"/>
  <c r="CM1040" i="4" s="1"/>
  <c r="BX1040" i="4"/>
  <c r="CE1040" i="4"/>
  <c r="CQ1040" i="4" s="1"/>
  <c r="CB1040" i="4"/>
  <c r="CA1039" i="4"/>
  <c r="CM1039" i="4" s="1"/>
  <c r="BX1039" i="4"/>
  <c r="CE1039" i="4"/>
  <c r="CQ1039" i="4" s="1"/>
  <c r="CB1039" i="4"/>
  <c r="CA1038" i="4"/>
  <c r="CM1038" i="4" s="1"/>
  <c r="BX1038" i="4"/>
  <c r="CE1038" i="4"/>
  <c r="CQ1038" i="4" s="1"/>
  <c r="CB1038" i="4"/>
  <c r="CA1037" i="4"/>
  <c r="CM1037" i="4" s="1"/>
  <c r="BX1037" i="4"/>
  <c r="CE1037" i="4"/>
  <c r="CQ1037" i="4" s="1"/>
  <c r="CB1037" i="4"/>
  <c r="CA1036" i="4"/>
  <c r="CM1036" i="4" s="1"/>
  <c r="BX1036" i="4"/>
  <c r="CE1036" i="4"/>
  <c r="CQ1036" i="4" s="1"/>
  <c r="CB1036" i="4"/>
  <c r="CA1035" i="4"/>
  <c r="CM1035" i="4" s="1"/>
  <c r="BX1035" i="4"/>
  <c r="CE1035" i="4"/>
  <c r="CQ1035" i="4" s="1"/>
  <c r="CB1035" i="4"/>
  <c r="CA1034" i="4"/>
  <c r="CM1034" i="4" s="1"/>
  <c r="BX1034" i="4"/>
  <c r="CE1034" i="4"/>
  <c r="CQ1034" i="4" s="1"/>
  <c r="CB1034" i="4"/>
  <c r="CA1033" i="4"/>
  <c r="CM1033" i="4" s="1"/>
  <c r="BX1033" i="4"/>
  <c r="CE1033" i="4"/>
  <c r="CQ1033" i="4" s="1"/>
  <c r="CB1033" i="4"/>
  <c r="CA1032" i="4"/>
  <c r="CM1032" i="4" s="1"/>
  <c r="BX1032" i="4"/>
  <c r="CE1032" i="4"/>
  <c r="CQ1032" i="4" s="1"/>
  <c r="CB1032" i="4"/>
  <c r="CA1031" i="4"/>
  <c r="CM1031" i="4" s="1"/>
  <c r="BX1031" i="4"/>
  <c r="CE1031" i="4"/>
  <c r="CQ1031" i="4" s="1"/>
  <c r="CB1031" i="4"/>
  <c r="CA1030" i="4"/>
  <c r="CM1030" i="4" s="1"/>
  <c r="BX1030" i="4"/>
  <c r="CE1030" i="4"/>
  <c r="CQ1030" i="4" s="1"/>
  <c r="CB1030" i="4"/>
  <c r="CA1029" i="4"/>
  <c r="CM1029" i="4" s="1"/>
  <c r="BX1029" i="4"/>
  <c r="CE1029" i="4"/>
  <c r="CQ1029" i="4" s="1"/>
  <c r="CB1029" i="4"/>
  <c r="CA1028" i="4"/>
  <c r="CM1028" i="4" s="1"/>
  <c r="BX1028" i="4"/>
  <c r="CE1028" i="4"/>
  <c r="CQ1028" i="4" s="1"/>
  <c r="CB1028" i="4"/>
  <c r="CA1027" i="4"/>
  <c r="CM1027" i="4" s="1"/>
  <c r="BX1027" i="4"/>
  <c r="CE1027" i="4"/>
  <c r="CQ1027" i="4" s="1"/>
  <c r="CB1027" i="4"/>
  <c r="CA1026" i="4"/>
  <c r="CM1026" i="4" s="1"/>
  <c r="BX1026" i="4"/>
  <c r="CE1026" i="4"/>
  <c r="CQ1026" i="4" s="1"/>
  <c r="CB1026" i="4"/>
  <c r="CA1025" i="4"/>
  <c r="CM1025" i="4" s="1"/>
  <c r="BX1025" i="4"/>
  <c r="CE1025" i="4"/>
  <c r="CQ1025" i="4" s="1"/>
  <c r="CB1025" i="4"/>
  <c r="CA1024" i="4"/>
  <c r="CM1024" i="4" s="1"/>
  <c r="BX1024" i="4"/>
  <c r="CE1024" i="4"/>
  <c r="CQ1024" i="4" s="1"/>
  <c r="CB1024" i="4"/>
  <c r="CA1023" i="4"/>
  <c r="CM1023" i="4" s="1"/>
  <c r="BX1023" i="4"/>
  <c r="CE1023" i="4"/>
  <c r="CQ1023" i="4" s="1"/>
  <c r="CB1023" i="4"/>
  <c r="CA1022" i="4"/>
  <c r="CM1022" i="4" s="1"/>
  <c r="BX1022" i="4"/>
  <c r="CE1022" i="4"/>
  <c r="CQ1022" i="4" s="1"/>
  <c r="CB1022" i="4"/>
  <c r="CA1021" i="4"/>
  <c r="CM1021" i="4" s="1"/>
  <c r="BX1021" i="4"/>
  <c r="CE1021" i="4"/>
  <c r="CQ1021" i="4" s="1"/>
  <c r="CB1021" i="4"/>
  <c r="CA1020" i="4"/>
  <c r="CM1020" i="4" s="1"/>
  <c r="BX1020" i="4"/>
  <c r="CE1020" i="4"/>
  <c r="CQ1020" i="4" s="1"/>
  <c r="CB1020" i="4"/>
  <c r="CA1019" i="4"/>
  <c r="CM1019" i="4" s="1"/>
  <c r="BX1019" i="4"/>
  <c r="CE1019" i="4"/>
  <c r="CQ1019" i="4" s="1"/>
  <c r="CB1019" i="4"/>
  <c r="CA1018" i="4"/>
  <c r="CM1018" i="4" s="1"/>
  <c r="BX1018" i="4"/>
  <c r="CE1018" i="4"/>
  <c r="CQ1018" i="4" s="1"/>
  <c r="CB1018" i="4"/>
  <c r="CA1017" i="4"/>
  <c r="CM1017" i="4" s="1"/>
  <c r="BX1017" i="4"/>
  <c r="CE1017" i="4"/>
  <c r="CQ1017" i="4" s="1"/>
  <c r="CB1017" i="4"/>
  <c r="CA1016" i="4"/>
  <c r="CM1016" i="4" s="1"/>
  <c r="BX1016" i="4"/>
  <c r="CE1016" i="4"/>
  <c r="CQ1016" i="4" s="1"/>
  <c r="CB1016" i="4"/>
  <c r="CA1015" i="4"/>
  <c r="CM1015" i="4" s="1"/>
  <c r="BX1015" i="4"/>
  <c r="CE1015" i="4"/>
  <c r="CQ1015" i="4" s="1"/>
  <c r="CB1015" i="4"/>
  <c r="CA1014" i="4"/>
  <c r="CM1014" i="4" s="1"/>
  <c r="BX1014" i="4"/>
  <c r="CE1014" i="4"/>
  <c r="CQ1014" i="4" s="1"/>
  <c r="CB1014" i="4"/>
  <c r="CA1013" i="4"/>
  <c r="CM1013" i="4" s="1"/>
  <c r="BX1013" i="4"/>
  <c r="CE1013" i="4"/>
  <c r="CQ1013" i="4" s="1"/>
  <c r="CB1013" i="4"/>
  <c r="CA1012" i="4"/>
  <c r="CM1012" i="4" s="1"/>
  <c r="BX1012" i="4"/>
  <c r="CE1012" i="4"/>
  <c r="CQ1012" i="4" s="1"/>
  <c r="CB1012" i="4"/>
  <c r="CA1011" i="4"/>
  <c r="CM1011" i="4" s="1"/>
  <c r="BX1011" i="4"/>
  <c r="CE1011" i="4"/>
  <c r="CQ1011" i="4" s="1"/>
  <c r="CB1011" i="4"/>
  <c r="CA1010" i="4"/>
  <c r="CM1010" i="4" s="1"/>
  <c r="BX1010" i="4"/>
  <c r="CE1010" i="4"/>
  <c r="CQ1010" i="4" s="1"/>
  <c r="CB1010" i="4"/>
  <c r="CA1009" i="4"/>
  <c r="CM1009" i="4" s="1"/>
  <c r="BX1009" i="4"/>
  <c r="CE1009" i="4"/>
  <c r="CQ1009" i="4" s="1"/>
  <c r="CB1009" i="4"/>
  <c r="CA1008" i="4"/>
  <c r="CM1008" i="4" s="1"/>
  <c r="BX1008" i="4"/>
  <c r="CE1008" i="4"/>
  <c r="CQ1008" i="4" s="1"/>
  <c r="CB1008" i="4"/>
  <c r="CA1007" i="4"/>
  <c r="CM1007" i="4" s="1"/>
  <c r="BX1007" i="4"/>
  <c r="CE1007" i="4"/>
  <c r="CQ1007" i="4" s="1"/>
  <c r="CB1007" i="4"/>
  <c r="CA1006" i="4"/>
  <c r="CM1006" i="4" s="1"/>
  <c r="BX1006" i="4"/>
  <c r="CE1006" i="4"/>
  <c r="CQ1006" i="4" s="1"/>
  <c r="CB1006" i="4"/>
  <c r="CA1005" i="4"/>
  <c r="CM1005" i="4" s="1"/>
  <c r="BX1005" i="4"/>
  <c r="CE1005" i="4"/>
  <c r="CQ1005" i="4" s="1"/>
  <c r="CB1005" i="4"/>
  <c r="CA1004" i="4"/>
  <c r="CM1004" i="4" s="1"/>
  <c r="BX1004" i="4"/>
  <c r="CE1004" i="4"/>
  <c r="CQ1004" i="4" s="1"/>
  <c r="CB1004" i="4"/>
  <c r="CA1003" i="4"/>
  <c r="CM1003" i="4" s="1"/>
  <c r="BX1003" i="4"/>
  <c r="CE1003" i="4"/>
  <c r="CQ1003" i="4" s="1"/>
  <c r="CB1003" i="4"/>
  <c r="CA1002" i="4"/>
  <c r="CM1002" i="4" s="1"/>
  <c r="BX1002" i="4"/>
  <c r="CE1002" i="4"/>
  <c r="CQ1002" i="4" s="1"/>
  <c r="CB1002" i="4"/>
  <c r="CA1001" i="4"/>
  <c r="CM1001" i="4" s="1"/>
  <c r="BX1001" i="4"/>
  <c r="CE1001" i="4"/>
  <c r="CQ1001" i="4" s="1"/>
  <c r="CB1001" i="4"/>
  <c r="CA1000" i="4"/>
  <c r="CM1000" i="4" s="1"/>
  <c r="BX1000" i="4"/>
  <c r="CE1000" i="4"/>
  <c r="CQ1000" i="4" s="1"/>
  <c r="CB1000" i="4"/>
  <c r="CA999" i="4"/>
  <c r="CM999" i="4" s="1"/>
  <c r="BX999" i="4"/>
  <c r="CE999" i="4"/>
  <c r="CQ999" i="4" s="1"/>
  <c r="CB999" i="4"/>
  <c r="CA998" i="4"/>
  <c r="CM998" i="4" s="1"/>
  <c r="BX998" i="4"/>
  <c r="CE998" i="4"/>
  <c r="CQ998" i="4" s="1"/>
  <c r="CB998" i="4"/>
  <c r="CA997" i="4"/>
  <c r="CM997" i="4" s="1"/>
  <c r="BX997" i="4"/>
  <c r="CE997" i="4"/>
  <c r="CQ997" i="4" s="1"/>
  <c r="CB997" i="4"/>
  <c r="CA996" i="4"/>
  <c r="CM996" i="4" s="1"/>
  <c r="BX996" i="4"/>
  <c r="CE996" i="4"/>
  <c r="CQ996" i="4" s="1"/>
  <c r="CB996" i="4"/>
  <c r="CA995" i="4"/>
  <c r="CM995" i="4" s="1"/>
  <c r="BX995" i="4"/>
  <c r="CE995" i="4"/>
  <c r="CQ995" i="4" s="1"/>
  <c r="CB995" i="4"/>
  <c r="CA994" i="4"/>
  <c r="CM994" i="4" s="1"/>
  <c r="BX994" i="4"/>
  <c r="CE994" i="4"/>
  <c r="CQ994" i="4" s="1"/>
  <c r="CB994" i="4"/>
  <c r="CA993" i="4"/>
  <c r="CM993" i="4" s="1"/>
  <c r="BX993" i="4"/>
  <c r="CE993" i="4"/>
  <c r="CQ993" i="4" s="1"/>
  <c r="CB993" i="4"/>
  <c r="CA992" i="4"/>
  <c r="CM992" i="4" s="1"/>
  <c r="BX992" i="4"/>
  <c r="CE992" i="4"/>
  <c r="CQ992" i="4" s="1"/>
  <c r="CB992" i="4"/>
  <c r="CA991" i="4"/>
  <c r="CM991" i="4" s="1"/>
  <c r="BX991" i="4"/>
  <c r="CE991" i="4"/>
  <c r="CQ991" i="4" s="1"/>
  <c r="CB991" i="4"/>
  <c r="CA990" i="4"/>
  <c r="CM990" i="4" s="1"/>
  <c r="BX990" i="4"/>
  <c r="CE990" i="4"/>
  <c r="CQ990" i="4" s="1"/>
  <c r="CB990" i="4"/>
  <c r="CA989" i="4"/>
  <c r="CM989" i="4" s="1"/>
  <c r="BX989" i="4"/>
  <c r="CE989" i="4"/>
  <c r="CQ989" i="4" s="1"/>
  <c r="CB989" i="4"/>
  <c r="CA988" i="4"/>
  <c r="CM988" i="4" s="1"/>
  <c r="BX988" i="4"/>
  <c r="CE988" i="4"/>
  <c r="CQ988" i="4" s="1"/>
  <c r="CB988" i="4"/>
  <c r="CA987" i="4"/>
  <c r="CM987" i="4" s="1"/>
  <c r="BX987" i="4"/>
  <c r="CE987" i="4"/>
  <c r="CQ987" i="4" s="1"/>
  <c r="CB987" i="4"/>
  <c r="CA986" i="4"/>
  <c r="CM986" i="4" s="1"/>
  <c r="BX986" i="4"/>
  <c r="CE986" i="4"/>
  <c r="CQ986" i="4" s="1"/>
  <c r="CB986" i="4"/>
  <c r="CA985" i="4"/>
  <c r="CM985" i="4" s="1"/>
  <c r="BX985" i="4"/>
  <c r="CE985" i="4"/>
  <c r="CQ985" i="4" s="1"/>
  <c r="CB985" i="4"/>
  <c r="CA984" i="4"/>
  <c r="CM984" i="4" s="1"/>
  <c r="BX984" i="4"/>
  <c r="CE984" i="4"/>
  <c r="CQ984" i="4" s="1"/>
  <c r="CB984" i="4"/>
  <c r="CA983" i="4"/>
  <c r="CM983" i="4" s="1"/>
  <c r="BX983" i="4"/>
  <c r="CE983" i="4"/>
  <c r="CQ983" i="4" s="1"/>
  <c r="CB983" i="4"/>
  <c r="CA982" i="4"/>
  <c r="CM982" i="4" s="1"/>
  <c r="BX982" i="4"/>
  <c r="CE982" i="4"/>
  <c r="CQ982" i="4" s="1"/>
  <c r="CB982" i="4"/>
  <c r="CA981" i="4"/>
  <c r="CM981" i="4" s="1"/>
  <c r="BX981" i="4"/>
  <c r="CE981" i="4"/>
  <c r="CQ981" i="4" s="1"/>
  <c r="CB981" i="4"/>
  <c r="CA980" i="4"/>
  <c r="CM980" i="4" s="1"/>
  <c r="BX980" i="4"/>
  <c r="CE980" i="4"/>
  <c r="CQ980" i="4" s="1"/>
  <c r="CB980" i="4"/>
  <c r="CA979" i="4"/>
  <c r="CM979" i="4" s="1"/>
  <c r="BX979" i="4"/>
  <c r="CE979" i="4"/>
  <c r="CQ979" i="4" s="1"/>
  <c r="CB979" i="4"/>
  <c r="CA978" i="4"/>
  <c r="CM978" i="4" s="1"/>
  <c r="BX978" i="4"/>
  <c r="CE978" i="4"/>
  <c r="CQ978" i="4" s="1"/>
  <c r="CB978" i="4"/>
  <c r="CA977" i="4"/>
  <c r="CM977" i="4" s="1"/>
  <c r="BX977" i="4"/>
  <c r="CE977" i="4"/>
  <c r="CQ977" i="4" s="1"/>
  <c r="CB977" i="4"/>
  <c r="CA976" i="4"/>
  <c r="CM976" i="4" s="1"/>
  <c r="BX976" i="4"/>
  <c r="CE976" i="4"/>
  <c r="CQ976" i="4" s="1"/>
  <c r="CB976" i="4"/>
  <c r="CA975" i="4"/>
  <c r="CM975" i="4" s="1"/>
  <c r="BX975" i="4"/>
  <c r="CE975" i="4"/>
  <c r="CQ975" i="4" s="1"/>
  <c r="CB975" i="4"/>
  <c r="CA974" i="4"/>
  <c r="CM974" i="4" s="1"/>
  <c r="BX974" i="4"/>
  <c r="CE974" i="4"/>
  <c r="CQ974" i="4" s="1"/>
  <c r="CB974" i="4"/>
  <c r="CA973" i="4"/>
  <c r="CM973" i="4" s="1"/>
  <c r="BX973" i="4"/>
  <c r="CE973" i="4"/>
  <c r="CQ973" i="4" s="1"/>
  <c r="CB973" i="4"/>
  <c r="CA972" i="4"/>
  <c r="CM972" i="4" s="1"/>
  <c r="BX972" i="4"/>
  <c r="CE972" i="4"/>
  <c r="CQ972" i="4" s="1"/>
  <c r="CB972" i="4"/>
  <c r="CA971" i="4"/>
  <c r="CM971" i="4" s="1"/>
  <c r="BX971" i="4"/>
  <c r="CE971" i="4"/>
  <c r="CQ971" i="4" s="1"/>
  <c r="CB971" i="4"/>
  <c r="CA970" i="4"/>
  <c r="CM970" i="4" s="1"/>
  <c r="BX970" i="4"/>
  <c r="CE970" i="4"/>
  <c r="CQ970" i="4" s="1"/>
  <c r="CB970" i="4"/>
  <c r="CA969" i="4"/>
  <c r="CM969" i="4" s="1"/>
  <c r="BX969" i="4"/>
  <c r="CE969" i="4"/>
  <c r="CQ969" i="4" s="1"/>
  <c r="CB969" i="4"/>
  <c r="CA968" i="4"/>
  <c r="CM968" i="4" s="1"/>
  <c r="BX968" i="4"/>
  <c r="CE968" i="4"/>
  <c r="CQ968" i="4" s="1"/>
  <c r="CB968" i="4"/>
  <c r="CA967" i="4"/>
  <c r="CM967" i="4" s="1"/>
  <c r="BX967" i="4"/>
  <c r="CE967" i="4"/>
  <c r="CQ967" i="4" s="1"/>
  <c r="CB967" i="4"/>
  <c r="CA966" i="4"/>
  <c r="CM966" i="4" s="1"/>
  <c r="BX966" i="4"/>
  <c r="CE966" i="4"/>
  <c r="CQ966" i="4" s="1"/>
  <c r="CB966" i="4"/>
  <c r="CA965" i="4"/>
  <c r="CM965" i="4" s="1"/>
  <c r="BX965" i="4"/>
  <c r="CE965" i="4"/>
  <c r="CQ965" i="4" s="1"/>
  <c r="CB965" i="4"/>
  <c r="CA964" i="4"/>
  <c r="CM964" i="4" s="1"/>
  <c r="BX964" i="4"/>
  <c r="CE964" i="4"/>
  <c r="CQ964" i="4" s="1"/>
  <c r="CB964" i="4"/>
  <c r="CA963" i="4"/>
  <c r="CM963" i="4" s="1"/>
  <c r="BX963" i="4"/>
  <c r="CE963" i="4"/>
  <c r="CQ963" i="4" s="1"/>
  <c r="CB963" i="4"/>
  <c r="CA962" i="4"/>
  <c r="CM962" i="4" s="1"/>
  <c r="BX962" i="4"/>
  <c r="CE962" i="4"/>
  <c r="CQ962" i="4" s="1"/>
  <c r="CB962" i="4"/>
  <c r="CA961" i="4"/>
  <c r="CM961" i="4" s="1"/>
  <c r="BX961" i="4"/>
  <c r="CE961" i="4"/>
  <c r="CQ961" i="4" s="1"/>
  <c r="CB961" i="4"/>
  <c r="CA960" i="4"/>
  <c r="CM960" i="4" s="1"/>
  <c r="BX960" i="4"/>
  <c r="CE960" i="4"/>
  <c r="CQ960" i="4" s="1"/>
  <c r="CB960" i="4"/>
  <c r="CA959" i="4"/>
  <c r="CM959" i="4" s="1"/>
  <c r="BX959" i="4"/>
  <c r="CE959" i="4"/>
  <c r="CQ959" i="4" s="1"/>
  <c r="CB959" i="4"/>
  <c r="CA958" i="4"/>
  <c r="CM958" i="4" s="1"/>
  <c r="BX958" i="4"/>
  <c r="CE958" i="4"/>
  <c r="CQ958" i="4" s="1"/>
  <c r="CB958" i="4"/>
  <c r="CA957" i="4"/>
  <c r="CM957" i="4" s="1"/>
  <c r="BX957" i="4"/>
  <c r="CE957" i="4"/>
  <c r="CQ957" i="4" s="1"/>
  <c r="CB957" i="4"/>
  <c r="CA956" i="4"/>
  <c r="CM956" i="4" s="1"/>
  <c r="BX956" i="4"/>
  <c r="CE956" i="4"/>
  <c r="CQ956" i="4" s="1"/>
  <c r="CB956" i="4"/>
  <c r="CA955" i="4"/>
  <c r="CM955" i="4" s="1"/>
  <c r="BX955" i="4"/>
  <c r="CE955" i="4"/>
  <c r="CQ955" i="4" s="1"/>
  <c r="CB955" i="4"/>
  <c r="CA954" i="4"/>
  <c r="CM954" i="4" s="1"/>
  <c r="BX954" i="4"/>
  <c r="CE954" i="4"/>
  <c r="CQ954" i="4" s="1"/>
  <c r="CB954" i="4"/>
  <c r="CA953" i="4"/>
  <c r="CM953" i="4" s="1"/>
  <c r="BX953" i="4"/>
  <c r="CE953" i="4"/>
  <c r="CQ953" i="4" s="1"/>
  <c r="CB953" i="4"/>
  <c r="CA952" i="4"/>
  <c r="CM952" i="4" s="1"/>
  <c r="BX952" i="4"/>
  <c r="CE952" i="4"/>
  <c r="CQ952" i="4" s="1"/>
  <c r="CB952" i="4"/>
  <c r="CA951" i="4"/>
  <c r="CM951" i="4" s="1"/>
  <c r="BX951" i="4"/>
  <c r="CE951" i="4"/>
  <c r="CQ951" i="4" s="1"/>
  <c r="CB951" i="4"/>
  <c r="CA950" i="4"/>
  <c r="CM950" i="4" s="1"/>
  <c r="BX950" i="4"/>
  <c r="CE950" i="4"/>
  <c r="CQ950" i="4" s="1"/>
  <c r="CB950" i="4"/>
  <c r="CA949" i="4"/>
  <c r="CM949" i="4" s="1"/>
  <c r="BX949" i="4"/>
  <c r="CE949" i="4"/>
  <c r="CQ949" i="4" s="1"/>
  <c r="CB949" i="4"/>
  <c r="CA948" i="4"/>
  <c r="CM948" i="4" s="1"/>
  <c r="BX948" i="4"/>
  <c r="CE948" i="4"/>
  <c r="CQ948" i="4" s="1"/>
  <c r="CB948" i="4"/>
  <c r="CA947" i="4"/>
  <c r="CM947" i="4" s="1"/>
  <c r="BX947" i="4"/>
  <c r="CE947" i="4"/>
  <c r="CQ947" i="4" s="1"/>
  <c r="CB947" i="4"/>
  <c r="CA946" i="4"/>
  <c r="CM946" i="4" s="1"/>
  <c r="BX946" i="4"/>
  <c r="CE946" i="4"/>
  <c r="CQ946" i="4" s="1"/>
  <c r="CB946" i="4"/>
  <c r="CA945" i="4"/>
  <c r="CM945" i="4" s="1"/>
  <c r="BX945" i="4"/>
  <c r="CE945" i="4"/>
  <c r="CQ945" i="4" s="1"/>
  <c r="CB945" i="4"/>
  <c r="CA944" i="4"/>
  <c r="CM944" i="4" s="1"/>
  <c r="BX944" i="4"/>
  <c r="CE944" i="4"/>
  <c r="CQ944" i="4" s="1"/>
  <c r="CB944" i="4"/>
  <c r="CA943" i="4"/>
  <c r="CM943" i="4" s="1"/>
  <c r="BX943" i="4"/>
  <c r="CE943" i="4"/>
  <c r="CQ943" i="4" s="1"/>
  <c r="CB943" i="4"/>
  <c r="CA942" i="4"/>
  <c r="CM942" i="4" s="1"/>
  <c r="BX942" i="4"/>
  <c r="CE942" i="4"/>
  <c r="CQ942" i="4" s="1"/>
  <c r="CB942" i="4"/>
  <c r="CA941" i="4"/>
  <c r="CM941" i="4" s="1"/>
  <c r="BX941" i="4"/>
  <c r="CE941" i="4"/>
  <c r="CQ941" i="4" s="1"/>
  <c r="CB941" i="4"/>
  <c r="CA940" i="4"/>
  <c r="CM940" i="4" s="1"/>
  <c r="BX940" i="4"/>
  <c r="CE940" i="4"/>
  <c r="CQ940" i="4" s="1"/>
  <c r="CB940" i="4"/>
  <c r="CA939" i="4"/>
  <c r="CM939" i="4" s="1"/>
  <c r="BX939" i="4"/>
  <c r="CE939" i="4"/>
  <c r="CQ939" i="4" s="1"/>
  <c r="CB939" i="4"/>
  <c r="CA938" i="4"/>
  <c r="CM938" i="4" s="1"/>
  <c r="BX938" i="4"/>
  <c r="CE938" i="4"/>
  <c r="CQ938" i="4" s="1"/>
  <c r="CB938" i="4"/>
  <c r="CA937" i="4"/>
  <c r="CM937" i="4" s="1"/>
  <c r="BX937" i="4"/>
  <c r="CE937" i="4"/>
  <c r="CQ937" i="4" s="1"/>
  <c r="CB937" i="4"/>
  <c r="CA936" i="4"/>
  <c r="CM936" i="4" s="1"/>
  <c r="BX936" i="4"/>
  <c r="CE936" i="4"/>
  <c r="CQ936" i="4" s="1"/>
  <c r="CB936" i="4"/>
  <c r="CA935" i="4"/>
  <c r="CM935" i="4" s="1"/>
  <c r="BX935" i="4"/>
  <c r="CE935" i="4"/>
  <c r="CQ935" i="4" s="1"/>
  <c r="CB935" i="4"/>
  <c r="CA934" i="4"/>
  <c r="CM934" i="4" s="1"/>
  <c r="BX934" i="4"/>
  <c r="CE934" i="4"/>
  <c r="CQ934" i="4" s="1"/>
  <c r="CB934" i="4"/>
  <c r="CA933" i="4"/>
  <c r="CM933" i="4" s="1"/>
  <c r="BX933" i="4"/>
  <c r="CE933" i="4"/>
  <c r="CQ933" i="4" s="1"/>
  <c r="CB933" i="4"/>
  <c r="CA932" i="4"/>
  <c r="CM932" i="4" s="1"/>
  <c r="BX932" i="4"/>
  <c r="CE932" i="4"/>
  <c r="CQ932" i="4" s="1"/>
  <c r="CB932" i="4"/>
  <c r="CA931" i="4"/>
  <c r="CM931" i="4" s="1"/>
  <c r="BX931" i="4"/>
  <c r="CE931" i="4"/>
  <c r="CQ931" i="4" s="1"/>
  <c r="CB931" i="4"/>
  <c r="CA930" i="4"/>
  <c r="CM930" i="4" s="1"/>
  <c r="BX930" i="4"/>
  <c r="CE930" i="4"/>
  <c r="CQ930" i="4" s="1"/>
  <c r="CB930" i="4"/>
  <c r="CA929" i="4"/>
  <c r="CM929" i="4" s="1"/>
  <c r="BX929" i="4"/>
  <c r="CE929" i="4"/>
  <c r="CQ929" i="4" s="1"/>
  <c r="CB929" i="4"/>
  <c r="CA928" i="4"/>
  <c r="CM928" i="4" s="1"/>
  <c r="BX928" i="4"/>
  <c r="CE928" i="4"/>
  <c r="CQ928" i="4" s="1"/>
  <c r="CB928" i="4"/>
  <c r="CA927" i="4"/>
  <c r="CM927" i="4" s="1"/>
  <c r="BX927" i="4"/>
  <c r="CE927" i="4"/>
  <c r="CQ927" i="4" s="1"/>
  <c r="CB927" i="4"/>
  <c r="CA926" i="4"/>
  <c r="CM926" i="4" s="1"/>
  <c r="BX926" i="4"/>
  <c r="CE926" i="4"/>
  <c r="CQ926" i="4" s="1"/>
  <c r="CB926" i="4"/>
  <c r="CA925" i="4"/>
  <c r="CM925" i="4" s="1"/>
  <c r="BX925" i="4"/>
  <c r="CE925" i="4"/>
  <c r="CQ925" i="4" s="1"/>
  <c r="CB925" i="4"/>
  <c r="CA924" i="4"/>
  <c r="CM924" i="4" s="1"/>
  <c r="BX924" i="4"/>
  <c r="CE924" i="4"/>
  <c r="CQ924" i="4" s="1"/>
  <c r="CB924" i="4"/>
  <c r="CA923" i="4"/>
  <c r="CM923" i="4" s="1"/>
  <c r="BX923" i="4"/>
  <c r="CE923" i="4"/>
  <c r="CQ923" i="4" s="1"/>
  <c r="CB923" i="4"/>
  <c r="CA922" i="4"/>
  <c r="CM922" i="4" s="1"/>
  <c r="BX922" i="4"/>
  <c r="CE922" i="4"/>
  <c r="CQ922" i="4" s="1"/>
  <c r="CB922" i="4"/>
  <c r="CA921" i="4"/>
  <c r="CM921" i="4" s="1"/>
  <c r="BX921" i="4"/>
  <c r="CE921" i="4"/>
  <c r="CQ921" i="4" s="1"/>
  <c r="CB921" i="4"/>
  <c r="CA920" i="4"/>
  <c r="CM920" i="4" s="1"/>
  <c r="BX920" i="4"/>
  <c r="CE920" i="4"/>
  <c r="CQ920" i="4" s="1"/>
  <c r="CB920" i="4"/>
  <c r="CA919" i="4"/>
  <c r="CM919" i="4" s="1"/>
  <c r="BX919" i="4"/>
  <c r="CE919" i="4"/>
  <c r="CQ919" i="4" s="1"/>
  <c r="CB919" i="4"/>
  <c r="CA918" i="4"/>
  <c r="CM918" i="4" s="1"/>
  <c r="BX918" i="4"/>
  <c r="CE918" i="4"/>
  <c r="CQ918" i="4" s="1"/>
  <c r="CB918" i="4"/>
  <c r="CA917" i="4"/>
  <c r="CM917" i="4" s="1"/>
  <c r="BX917" i="4"/>
  <c r="CE917" i="4"/>
  <c r="CQ917" i="4" s="1"/>
  <c r="CB917" i="4"/>
  <c r="CA916" i="4"/>
  <c r="CM916" i="4" s="1"/>
  <c r="BX916" i="4"/>
  <c r="CE916" i="4"/>
  <c r="CQ916" i="4" s="1"/>
  <c r="CB916" i="4"/>
  <c r="CA915" i="4"/>
  <c r="CM915" i="4" s="1"/>
  <c r="BX915" i="4"/>
  <c r="CE915" i="4"/>
  <c r="CQ915" i="4" s="1"/>
  <c r="CB915" i="4"/>
  <c r="CA914" i="4"/>
  <c r="CM914" i="4" s="1"/>
  <c r="BX914" i="4"/>
  <c r="CE914" i="4"/>
  <c r="CQ914" i="4" s="1"/>
  <c r="CB914" i="4"/>
  <c r="CA913" i="4"/>
  <c r="CM913" i="4" s="1"/>
  <c r="BX913" i="4"/>
  <c r="CE913" i="4"/>
  <c r="CQ913" i="4" s="1"/>
  <c r="CB913" i="4"/>
  <c r="CA912" i="4"/>
  <c r="CM912" i="4" s="1"/>
  <c r="BX912" i="4"/>
  <c r="CE912" i="4"/>
  <c r="CQ912" i="4" s="1"/>
  <c r="CB912" i="4"/>
  <c r="CA911" i="4"/>
  <c r="CM911" i="4" s="1"/>
  <c r="BX911" i="4"/>
  <c r="CE911" i="4"/>
  <c r="CQ911" i="4" s="1"/>
  <c r="CB911" i="4"/>
  <c r="CA910" i="4"/>
  <c r="CM910" i="4" s="1"/>
  <c r="BX910" i="4"/>
  <c r="CE910" i="4"/>
  <c r="CQ910" i="4" s="1"/>
  <c r="CB910" i="4"/>
  <c r="CA909" i="4"/>
  <c r="CM909" i="4" s="1"/>
  <c r="BX909" i="4"/>
  <c r="CE909" i="4"/>
  <c r="CQ909" i="4" s="1"/>
  <c r="CB909" i="4"/>
  <c r="CA908" i="4"/>
  <c r="CM908" i="4" s="1"/>
  <c r="BX908" i="4"/>
  <c r="CE908" i="4"/>
  <c r="CQ908" i="4" s="1"/>
  <c r="CB908" i="4"/>
  <c r="CA907" i="4"/>
  <c r="CM907" i="4" s="1"/>
  <c r="BX907" i="4"/>
  <c r="CE907" i="4"/>
  <c r="CQ907" i="4" s="1"/>
  <c r="CB907" i="4"/>
  <c r="CA906" i="4"/>
  <c r="CM906" i="4" s="1"/>
  <c r="BX906" i="4"/>
  <c r="CE906" i="4"/>
  <c r="CQ906" i="4" s="1"/>
  <c r="CB906" i="4"/>
  <c r="CA905" i="4"/>
  <c r="CM905" i="4" s="1"/>
  <c r="BX905" i="4"/>
  <c r="CE905" i="4"/>
  <c r="CQ905" i="4" s="1"/>
  <c r="CB905" i="4"/>
  <c r="CA904" i="4"/>
  <c r="CM904" i="4" s="1"/>
  <c r="BX904" i="4"/>
  <c r="CE904" i="4"/>
  <c r="CQ904" i="4" s="1"/>
  <c r="CB904" i="4"/>
  <c r="CA903" i="4"/>
  <c r="CM903" i="4" s="1"/>
  <c r="BX903" i="4"/>
  <c r="CE903" i="4"/>
  <c r="CQ903" i="4" s="1"/>
  <c r="CB903" i="4"/>
  <c r="CE610" i="4"/>
  <c r="CQ610" i="4" s="1"/>
  <c r="CB610" i="4"/>
  <c r="CE603" i="4"/>
  <c r="CQ603" i="4" s="1"/>
  <c r="CB603" i="4"/>
  <c r="CA602" i="4"/>
  <c r="CM602" i="4" s="1"/>
  <c r="BX602" i="4"/>
  <c r="CA303" i="4"/>
  <c r="CM303" i="4" s="1"/>
  <c r="BX303" i="4"/>
  <c r="CA603" i="4"/>
  <c r="CM603" i="4" s="1"/>
  <c r="BX603" i="4"/>
  <c r="CK902" i="4"/>
  <c r="CW902" i="4" s="1"/>
  <c r="CL902" i="4"/>
  <c r="CE902" i="4"/>
  <c r="CQ902" i="4" s="1"/>
  <c r="CB902" i="4"/>
  <c r="CA901" i="4"/>
  <c r="CM901" i="4" s="1"/>
  <c r="BX901" i="4"/>
  <c r="CE901" i="4"/>
  <c r="CQ901" i="4" s="1"/>
  <c r="CB901" i="4"/>
  <c r="CA900" i="4"/>
  <c r="CM900" i="4" s="1"/>
  <c r="BX900" i="4"/>
  <c r="CE900" i="4"/>
  <c r="CQ900" i="4" s="1"/>
  <c r="CB900" i="4"/>
  <c r="CA899" i="4"/>
  <c r="CM899" i="4" s="1"/>
  <c r="BX899" i="4"/>
  <c r="CE899" i="4"/>
  <c r="CQ899" i="4" s="1"/>
  <c r="CB899" i="4"/>
  <c r="CA898" i="4"/>
  <c r="CM898" i="4" s="1"/>
  <c r="BX898" i="4"/>
  <c r="CE898" i="4"/>
  <c r="CQ898" i="4" s="1"/>
  <c r="CB898" i="4"/>
  <c r="CA897" i="4"/>
  <c r="CM897" i="4" s="1"/>
  <c r="BX897" i="4"/>
  <c r="CE897" i="4"/>
  <c r="CQ897" i="4" s="1"/>
  <c r="CB897" i="4"/>
  <c r="CA896" i="4"/>
  <c r="CM896" i="4" s="1"/>
  <c r="BX896" i="4"/>
  <c r="CE896" i="4"/>
  <c r="CQ896" i="4" s="1"/>
  <c r="CB896" i="4"/>
  <c r="CA895" i="4"/>
  <c r="CM895" i="4" s="1"/>
  <c r="BX895" i="4"/>
  <c r="CE895" i="4"/>
  <c r="CQ895" i="4" s="1"/>
  <c r="CB895" i="4"/>
  <c r="CA894" i="4"/>
  <c r="CM894" i="4" s="1"/>
  <c r="BX894" i="4"/>
  <c r="CE894" i="4"/>
  <c r="CQ894" i="4" s="1"/>
  <c r="CB894" i="4"/>
  <c r="CA893" i="4"/>
  <c r="CM893" i="4" s="1"/>
  <c r="BX893" i="4"/>
  <c r="CE893" i="4"/>
  <c r="CQ893" i="4" s="1"/>
  <c r="CB893" i="4"/>
  <c r="CA892" i="4"/>
  <c r="CM892" i="4" s="1"/>
  <c r="BX892" i="4"/>
  <c r="CE892" i="4"/>
  <c r="CQ892" i="4" s="1"/>
  <c r="CB892" i="4"/>
  <c r="CA891" i="4"/>
  <c r="CM891" i="4" s="1"/>
  <c r="BX891" i="4"/>
  <c r="CE891" i="4"/>
  <c r="CQ891" i="4" s="1"/>
  <c r="CB891" i="4"/>
  <c r="CA890" i="4"/>
  <c r="CM890" i="4" s="1"/>
  <c r="BX890" i="4"/>
  <c r="CE890" i="4"/>
  <c r="CQ890" i="4" s="1"/>
  <c r="CB890" i="4"/>
  <c r="CA889" i="4"/>
  <c r="CM889" i="4" s="1"/>
  <c r="BX889" i="4"/>
  <c r="CE889" i="4"/>
  <c r="CQ889" i="4" s="1"/>
  <c r="CB889" i="4"/>
  <c r="CA888" i="4"/>
  <c r="CM888" i="4" s="1"/>
  <c r="BX888" i="4"/>
  <c r="CE888" i="4"/>
  <c r="CQ888" i="4" s="1"/>
  <c r="CB888" i="4"/>
  <c r="CA887" i="4"/>
  <c r="CM887" i="4" s="1"/>
  <c r="BX887" i="4"/>
  <c r="CE887" i="4"/>
  <c r="CQ887" i="4" s="1"/>
  <c r="CB887" i="4"/>
  <c r="CA886" i="4"/>
  <c r="CM886" i="4" s="1"/>
  <c r="BX886" i="4"/>
  <c r="CE886" i="4"/>
  <c r="CQ886" i="4" s="1"/>
  <c r="CB886" i="4"/>
  <c r="CA885" i="4"/>
  <c r="CM885" i="4" s="1"/>
  <c r="BX885" i="4"/>
  <c r="CE885" i="4"/>
  <c r="CQ885" i="4" s="1"/>
  <c r="CB885" i="4"/>
  <c r="CA884" i="4"/>
  <c r="CM884" i="4" s="1"/>
  <c r="BX884" i="4"/>
  <c r="CE884" i="4"/>
  <c r="CQ884" i="4" s="1"/>
  <c r="CB884" i="4"/>
  <c r="CA883" i="4"/>
  <c r="CM883" i="4" s="1"/>
  <c r="BX883" i="4"/>
  <c r="CE883" i="4"/>
  <c r="CQ883" i="4" s="1"/>
  <c r="CB883" i="4"/>
  <c r="CA882" i="4"/>
  <c r="CM882" i="4" s="1"/>
  <c r="BX882" i="4"/>
  <c r="CE882" i="4"/>
  <c r="CQ882" i="4" s="1"/>
  <c r="CB882" i="4"/>
  <c r="CA881" i="4"/>
  <c r="CM881" i="4" s="1"/>
  <c r="BX881" i="4"/>
  <c r="CE881" i="4"/>
  <c r="CQ881" i="4" s="1"/>
  <c r="CB881" i="4"/>
  <c r="CA880" i="4"/>
  <c r="CM880" i="4" s="1"/>
  <c r="BX880" i="4"/>
  <c r="CE880" i="4"/>
  <c r="CQ880" i="4" s="1"/>
  <c r="CB880" i="4"/>
  <c r="CA879" i="4"/>
  <c r="CM879" i="4" s="1"/>
  <c r="BX879" i="4"/>
  <c r="CE879" i="4"/>
  <c r="CQ879" i="4" s="1"/>
  <c r="CB879" i="4"/>
  <c r="CA878" i="4"/>
  <c r="CM878" i="4" s="1"/>
  <c r="BX878" i="4"/>
  <c r="CE878" i="4"/>
  <c r="CQ878" i="4" s="1"/>
  <c r="CB878" i="4"/>
  <c r="CA877" i="4"/>
  <c r="CM877" i="4" s="1"/>
  <c r="BX877" i="4"/>
  <c r="CE877" i="4"/>
  <c r="CQ877" i="4" s="1"/>
  <c r="CB877" i="4"/>
  <c r="CA876" i="4"/>
  <c r="CM876" i="4" s="1"/>
  <c r="BX876" i="4"/>
  <c r="CE876" i="4"/>
  <c r="CQ876" i="4" s="1"/>
  <c r="CB876" i="4"/>
  <c r="CA875" i="4"/>
  <c r="CM875" i="4" s="1"/>
  <c r="BX875" i="4"/>
  <c r="CE875" i="4"/>
  <c r="CQ875" i="4" s="1"/>
  <c r="CB875" i="4"/>
  <c r="CA874" i="4"/>
  <c r="CM874" i="4" s="1"/>
  <c r="BX874" i="4"/>
  <c r="CE874" i="4"/>
  <c r="CQ874" i="4" s="1"/>
  <c r="CB874" i="4"/>
  <c r="CA873" i="4"/>
  <c r="CM873" i="4" s="1"/>
  <c r="BX873" i="4"/>
  <c r="CE873" i="4"/>
  <c r="CQ873" i="4" s="1"/>
  <c r="CB873" i="4"/>
  <c r="CA872" i="4"/>
  <c r="CM872" i="4" s="1"/>
  <c r="BX872" i="4"/>
  <c r="CE872" i="4"/>
  <c r="CQ872" i="4" s="1"/>
  <c r="CB872" i="4"/>
  <c r="CA871" i="4"/>
  <c r="CM871" i="4" s="1"/>
  <c r="BX871" i="4"/>
  <c r="CE871" i="4"/>
  <c r="CQ871" i="4" s="1"/>
  <c r="CB871" i="4"/>
  <c r="CA870" i="4"/>
  <c r="CM870" i="4" s="1"/>
  <c r="BX870" i="4"/>
  <c r="CE870" i="4"/>
  <c r="CQ870" i="4" s="1"/>
  <c r="CB870" i="4"/>
  <c r="CA869" i="4"/>
  <c r="CM869" i="4" s="1"/>
  <c r="BX869" i="4"/>
  <c r="CE869" i="4"/>
  <c r="CQ869" i="4" s="1"/>
  <c r="CB869" i="4"/>
  <c r="CA868" i="4"/>
  <c r="CM868" i="4" s="1"/>
  <c r="BX868" i="4"/>
  <c r="CE868" i="4"/>
  <c r="CQ868" i="4" s="1"/>
  <c r="CB868" i="4"/>
  <c r="CA867" i="4"/>
  <c r="CM867" i="4" s="1"/>
  <c r="BX867" i="4"/>
  <c r="CE867" i="4"/>
  <c r="CQ867" i="4" s="1"/>
  <c r="CB867" i="4"/>
  <c r="CA866" i="4"/>
  <c r="CM866" i="4" s="1"/>
  <c r="BX866" i="4"/>
  <c r="CE866" i="4"/>
  <c r="CQ866" i="4" s="1"/>
  <c r="CB866" i="4"/>
  <c r="CA865" i="4"/>
  <c r="CM865" i="4" s="1"/>
  <c r="BX865" i="4"/>
  <c r="CE865" i="4"/>
  <c r="CQ865" i="4" s="1"/>
  <c r="CB865" i="4"/>
  <c r="CA864" i="4"/>
  <c r="CM864" i="4" s="1"/>
  <c r="BX864" i="4"/>
  <c r="CE864" i="4"/>
  <c r="CQ864" i="4" s="1"/>
  <c r="CB864" i="4"/>
  <c r="CA863" i="4"/>
  <c r="CM863" i="4" s="1"/>
  <c r="BX863" i="4"/>
  <c r="CE863" i="4"/>
  <c r="CQ863" i="4" s="1"/>
  <c r="CB863" i="4"/>
  <c r="CA862" i="4"/>
  <c r="CM862" i="4" s="1"/>
  <c r="BX862" i="4"/>
  <c r="CE862" i="4"/>
  <c r="CQ862" i="4" s="1"/>
  <c r="CB862" i="4"/>
  <c r="CA861" i="4"/>
  <c r="CM861" i="4" s="1"/>
  <c r="BX861" i="4"/>
  <c r="CE861" i="4"/>
  <c r="CQ861" i="4" s="1"/>
  <c r="CB861" i="4"/>
  <c r="CA860" i="4"/>
  <c r="CM860" i="4" s="1"/>
  <c r="BX860" i="4"/>
  <c r="CE860" i="4"/>
  <c r="CQ860" i="4" s="1"/>
  <c r="CB860" i="4"/>
  <c r="CA859" i="4"/>
  <c r="CM859" i="4" s="1"/>
  <c r="BX859" i="4"/>
  <c r="CE859" i="4"/>
  <c r="CQ859" i="4" s="1"/>
  <c r="CB859" i="4"/>
  <c r="CA858" i="4"/>
  <c r="CM858" i="4" s="1"/>
  <c r="BX858" i="4"/>
  <c r="CE858" i="4"/>
  <c r="CQ858" i="4" s="1"/>
  <c r="CB858" i="4"/>
  <c r="CA857" i="4"/>
  <c r="CM857" i="4" s="1"/>
  <c r="BX857" i="4"/>
  <c r="CE857" i="4"/>
  <c r="CQ857" i="4" s="1"/>
  <c r="CB857" i="4"/>
  <c r="CA856" i="4"/>
  <c r="CM856" i="4" s="1"/>
  <c r="BX856" i="4"/>
  <c r="CE856" i="4"/>
  <c r="CQ856" i="4" s="1"/>
  <c r="CB856" i="4"/>
  <c r="CA855" i="4"/>
  <c r="CM855" i="4" s="1"/>
  <c r="BX855" i="4"/>
  <c r="CE855" i="4"/>
  <c r="CQ855" i="4" s="1"/>
  <c r="CB855" i="4"/>
  <c r="CA854" i="4"/>
  <c r="CM854" i="4" s="1"/>
  <c r="BX854" i="4"/>
  <c r="CE854" i="4"/>
  <c r="CQ854" i="4" s="1"/>
  <c r="CB854" i="4"/>
  <c r="CA853" i="4"/>
  <c r="CM853" i="4" s="1"/>
  <c r="BX853" i="4"/>
  <c r="CE853" i="4"/>
  <c r="CQ853" i="4" s="1"/>
  <c r="CB853" i="4"/>
  <c r="CA852" i="4"/>
  <c r="CM852" i="4" s="1"/>
  <c r="BX852" i="4"/>
  <c r="CE852" i="4"/>
  <c r="CQ852" i="4" s="1"/>
  <c r="CB852" i="4"/>
  <c r="CA851" i="4"/>
  <c r="CM851" i="4" s="1"/>
  <c r="BX851" i="4"/>
  <c r="CE851" i="4"/>
  <c r="CQ851" i="4" s="1"/>
  <c r="CB851" i="4"/>
  <c r="CA850" i="4"/>
  <c r="CM850" i="4" s="1"/>
  <c r="BX850" i="4"/>
  <c r="CE850" i="4"/>
  <c r="CQ850" i="4" s="1"/>
  <c r="CB850" i="4"/>
  <c r="CA849" i="4"/>
  <c r="CM849" i="4" s="1"/>
  <c r="BX849" i="4"/>
  <c r="CE849" i="4"/>
  <c r="CQ849" i="4" s="1"/>
  <c r="CB849" i="4"/>
  <c r="CA848" i="4"/>
  <c r="CM848" i="4" s="1"/>
  <c r="BX848" i="4"/>
  <c r="CE848" i="4"/>
  <c r="CQ848" i="4" s="1"/>
  <c r="CB848" i="4"/>
  <c r="CA847" i="4"/>
  <c r="CM847" i="4" s="1"/>
  <c r="BX847" i="4"/>
  <c r="CE847" i="4"/>
  <c r="CQ847" i="4" s="1"/>
  <c r="CB847" i="4"/>
  <c r="CA846" i="4"/>
  <c r="CM846" i="4" s="1"/>
  <c r="BX846" i="4"/>
  <c r="CE846" i="4"/>
  <c r="CQ846" i="4" s="1"/>
  <c r="CB846" i="4"/>
  <c r="CA845" i="4"/>
  <c r="CM845" i="4" s="1"/>
  <c r="BX845" i="4"/>
  <c r="CE845" i="4"/>
  <c r="CQ845" i="4" s="1"/>
  <c r="CB845" i="4"/>
  <c r="CA844" i="4"/>
  <c r="CM844" i="4" s="1"/>
  <c r="BX844" i="4"/>
  <c r="CE844" i="4"/>
  <c r="CQ844" i="4" s="1"/>
  <c r="CB844" i="4"/>
  <c r="CA843" i="4"/>
  <c r="CM843" i="4" s="1"/>
  <c r="BX843" i="4"/>
  <c r="CE843" i="4"/>
  <c r="CQ843" i="4" s="1"/>
  <c r="CB843" i="4"/>
  <c r="CA842" i="4"/>
  <c r="CM842" i="4" s="1"/>
  <c r="BX842" i="4"/>
  <c r="CE842" i="4"/>
  <c r="CQ842" i="4" s="1"/>
  <c r="CB842" i="4"/>
  <c r="CA841" i="4"/>
  <c r="CM841" i="4" s="1"/>
  <c r="BX841" i="4"/>
  <c r="CE841" i="4"/>
  <c r="CQ841" i="4" s="1"/>
  <c r="CB841" i="4"/>
  <c r="CA840" i="4"/>
  <c r="CM840" i="4" s="1"/>
  <c r="BX840" i="4"/>
  <c r="CE840" i="4"/>
  <c r="CQ840" i="4" s="1"/>
  <c r="CB840" i="4"/>
  <c r="CA839" i="4"/>
  <c r="CM839" i="4" s="1"/>
  <c r="BX839" i="4"/>
  <c r="CE839" i="4"/>
  <c r="CQ839" i="4" s="1"/>
  <c r="CB839" i="4"/>
  <c r="CA838" i="4"/>
  <c r="CM838" i="4" s="1"/>
  <c r="BX838" i="4"/>
  <c r="CE838" i="4"/>
  <c r="CQ838" i="4" s="1"/>
  <c r="CB838" i="4"/>
  <c r="CA837" i="4"/>
  <c r="CM837" i="4" s="1"/>
  <c r="BX837" i="4"/>
  <c r="CE837" i="4"/>
  <c r="CQ837" i="4" s="1"/>
  <c r="CB837" i="4"/>
  <c r="CA836" i="4"/>
  <c r="CM836" i="4" s="1"/>
  <c r="BX836" i="4"/>
  <c r="CE836" i="4"/>
  <c r="CQ836" i="4" s="1"/>
  <c r="CB836" i="4"/>
  <c r="CA835" i="4"/>
  <c r="CM835" i="4" s="1"/>
  <c r="BX835" i="4"/>
  <c r="CE835" i="4"/>
  <c r="CQ835" i="4" s="1"/>
  <c r="CB835" i="4"/>
  <c r="CA834" i="4"/>
  <c r="CM834" i="4" s="1"/>
  <c r="BX834" i="4"/>
  <c r="CE834" i="4"/>
  <c r="CQ834" i="4" s="1"/>
  <c r="CB834" i="4"/>
  <c r="CA833" i="4"/>
  <c r="CM833" i="4" s="1"/>
  <c r="BX833" i="4"/>
  <c r="CE833" i="4"/>
  <c r="CQ833" i="4" s="1"/>
  <c r="CB833" i="4"/>
  <c r="CA832" i="4"/>
  <c r="CM832" i="4" s="1"/>
  <c r="BX832" i="4"/>
  <c r="CE832" i="4"/>
  <c r="CQ832" i="4" s="1"/>
  <c r="CB832" i="4"/>
  <c r="CA831" i="4"/>
  <c r="CM831" i="4" s="1"/>
  <c r="BX831" i="4"/>
  <c r="CE831" i="4"/>
  <c r="CQ831" i="4" s="1"/>
  <c r="CB831" i="4"/>
  <c r="CA830" i="4"/>
  <c r="CM830" i="4" s="1"/>
  <c r="BX830" i="4"/>
  <c r="CE830" i="4"/>
  <c r="CQ830" i="4" s="1"/>
  <c r="CB830" i="4"/>
  <c r="CA829" i="4"/>
  <c r="CM829" i="4" s="1"/>
  <c r="BX829" i="4"/>
  <c r="CE829" i="4"/>
  <c r="CQ829" i="4" s="1"/>
  <c r="CB829" i="4"/>
  <c r="CA828" i="4"/>
  <c r="CM828" i="4" s="1"/>
  <c r="BX828" i="4"/>
  <c r="CE828" i="4"/>
  <c r="CQ828" i="4" s="1"/>
  <c r="CB828" i="4"/>
  <c r="CA827" i="4"/>
  <c r="CM827" i="4" s="1"/>
  <c r="BX827" i="4"/>
  <c r="CE827" i="4"/>
  <c r="CQ827" i="4" s="1"/>
  <c r="CB827" i="4"/>
  <c r="CA826" i="4"/>
  <c r="CM826" i="4" s="1"/>
  <c r="BX826" i="4"/>
  <c r="CE826" i="4"/>
  <c r="CQ826" i="4" s="1"/>
  <c r="CB826" i="4"/>
  <c r="CA825" i="4"/>
  <c r="CM825" i="4" s="1"/>
  <c r="BX825" i="4"/>
  <c r="CE825" i="4"/>
  <c r="CQ825" i="4" s="1"/>
  <c r="CB825" i="4"/>
  <c r="CA824" i="4"/>
  <c r="CM824" i="4" s="1"/>
  <c r="BX824" i="4"/>
  <c r="CE824" i="4"/>
  <c r="CQ824" i="4" s="1"/>
  <c r="CB824" i="4"/>
  <c r="CA823" i="4"/>
  <c r="CM823" i="4" s="1"/>
  <c r="BX823" i="4"/>
  <c r="CE823" i="4"/>
  <c r="CQ823" i="4" s="1"/>
  <c r="CB823" i="4"/>
  <c r="CA822" i="4"/>
  <c r="CM822" i="4" s="1"/>
  <c r="BX822" i="4"/>
  <c r="CE822" i="4"/>
  <c r="CQ822" i="4" s="1"/>
  <c r="CB822" i="4"/>
  <c r="CA821" i="4"/>
  <c r="CM821" i="4" s="1"/>
  <c r="BX821" i="4"/>
  <c r="CE821" i="4"/>
  <c r="CQ821" i="4" s="1"/>
  <c r="CB821" i="4"/>
  <c r="CA820" i="4"/>
  <c r="CM820" i="4" s="1"/>
  <c r="BX820" i="4"/>
  <c r="CE820" i="4"/>
  <c r="CQ820" i="4" s="1"/>
  <c r="CB820" i="4"/>
  <c r="CA819" i="4"/>
  <c r="CM819" i="4" s="1"/>
  <c r="BX819" i="4"/>
  <c r="CE819" i="4"/>
  <c r="CQ819" i="4" s="1"/>
  <c r="CB819" i="4"/>
  <c r="CA818" i="4"/>
  <c r="CM818" i="4" s="1"/>
  <c r="BX818" i="4"/>
  <c r="CE818" i="4"/>
  <c r="CQ818" i="4" s="1"/>
  <c r="CB818" i="4"/>
  <c r="CA817" i="4"/>
  <c r="CM817" i="4" s="1"/>
  <c r="BX817" i="4"/>
  <c r="CE817" i="4"/>
  <c r="CQ817" i="4" s="1"/>
  <c r="CB817" i="4"/>
  <c r="CA816" i="4"/>
  <c r="CM816" i="4" s="1"/>
  <c r="BX816" i="4"/>
  <c r="CE816" i="4"/>
  <c r="CQ816" i="4" s="1"/>
  <c r="CB816" i="4"/>
  <c r="CA815" i="4"/>
  <c r="CM815" i="4" s="1"/>
  <c r="BX815" i="4"/>
  <c r="CE815" i="4"/>
  <c r="CQ815" i="4" s="1"/>
  <c r="CB815" i="4"/>
  <c r="CA814" i="4"/>
  <c r="CM814" i="4" s="1"/>
  <c r="BX814" i="4"/>
  <c r="CE814" i="4"/>
  <c r="CQ814" i="4" s="1"/>
  <c r="CB814" i="4"/>
  <c r="CA813" i="4"/>
  <c r="CM813" i="4" s="1"/>
  <c r="BX813" i="4"/>
  <c r="CE813" i="4"/>
  <c r="CQ813" i="4" s="1"/>
  <c r="CB813" i="4"/>
  <c r="CA812" i="4"/>
  <c r="CM812" i="4" s="1"/>
  <c r="BX812" i="4"/>
  <c r="CE812" i="4"/>
  <c r="CQ812" i="4" s="1"/>
  <c r="CB812" i="4"/>
  <c r="CA811" i="4"/>
  <c r="CM811" i="4" s="1"/>
  <c r="BX811" i="4"/>
  <c r="CE811" i="4"/>
  <c r="CQ811" i="4" s="1"/>
  <c r="CB811" i="4"/>
  <c r="CA810" i="4"/>
  <c r="CM810" i="4" s="1"/>
  <c r="BX810" i="4"/>
  <c r="CE810" i="4"/>
  <c r="CQ810" i="4" s="1"/>
  <c r="CB810" i="4"/>
  <c r="CA809" i="4"/>
  <c r="CM809" i="4" s="1"/>
  <c r="BX809" i="4"/>
  <c r="CE809" i="4"/>
  <c r="CQ809" i="4" s="1"/>
  <c r="CB809" i="4"/>
  <c r="CA808" i="4"/>
  <c r="CM808" i="4" s="1"/>
  <c r="BX808" i="4"/>
  <c r="CE808" i="4"/>
  <c r="CQ808" i="4" s="1"/>
  <c r="CB808" i="4"/>
  <c r="CA807" i="4"/>
  <c r="CM807" i="4" s="1"/>
  <c r="BX807" i="4"/>
  <c r="CE807" i="4"/>
  <c r="CQ807" i="4" s="1"/>
  <c r="CB807" i="4"/>
  <c r="CA806" i="4"/>
  <c r="CM806" i="4" s="1"/>
  <c r="BX806" i="4"/>
  <c r="CE806" i="4"/>
  <c r="CQ806" i="4" s="1"/>
  <c r="CB806" i="4"/>
  <c r="CA805" i="4"/>
  <c r="CM805" i="4" s="1"/>
  <c r="BX805" i="4"/>
  <c r="CE805" i="4"/>
  <c r="CQ805" i="4" s="1"/>
  <c r="CB805" i="4"/>
  <c r="CA804" i="4"/>
  <c r="CM804" i="4" s="1"/>
  <c r="BX804" i="4"/>
  <c r="CE804" i="4"/>
  <c r="CQ804" i="4" s="1"/>
  <c r="CB804" i="4"/>
  <c r="CA803" i="4"/>
  <c r="CM803" i="4" s="1"/>
  <c r="BX803" i="4"/>
  <c r="CE803" i="4"/>
  <c r="CQ803" i="4" s="1"/>
  <c r="CB803" i="4"/>
  <c r="CA802" i="4"/>
  <c r="CM802" i="4" s="1"/>
  <c r="BX802" i="4"/>
  <c r="CE802" i="4"/>
  <c r="CQ802" i="4" s="1"/>
  <c r="CB802" i="4"/>
  <c r="CA801" i="4"/>
  <c r="CM801" i="4" s="1"/>
  <c r="BX801" i="4"/>
  <c r="CE801" i="4"/>
  <c r="CQ801" i="4" s="1"/>
  <c r="CB801" i="4"/>
  <c r="CA800" i="4"/>
  <c r="CM800" i="4" s="1"/>
  <c r="BX800" i="4"/>
  <c r="CE800" i="4"/>
  <c r="CQ800" i="4" s="1"/>
  <c r="CB800" i="4"/>
  <c r="CA799" i="4"/>
  <c r="CM799" i="4" s="1"/>
  <c r="BX799" i="4"/>
  <c r="CE799" i="4"/>
  <c r="CQ799" i="4" s="1"/>
  <c r="CB799" i="4"/>
  <c r="CA798" i="4"/>
  <c r="CM798" i="4" s="1"/>
  <c r="BX798" i="4"/>
  <c r="CE798" i="4"/>
  <c r="CQ798" i="4" s="1"/>
  <c r="CB798" i="4"/>
  <c r="CA797" i="4"/>
  <c r="CM797" i="4" s="1"/>
  <c r="BX797" i="4"/>
  <c r="CE797" i="4"/>
  <c r="CQ797" i="4" s="1"/>
  <c r="CB797" i="4"/>
  <c r="CA796" i="4"/>
  <c r="CM796" i="4" s="1"/>
  <c r="BX796" i="4"/>
  <c r="CE796" i="4"/>
  <c r="CQ796" i="4" s="1"/>
  <c r="CB796" i="4"/>
  <c r="CA795" i="4"/>
  <c r="CM795" i="4" s="1"/>
  <c r="BX795" i="4"/>
  <c r="CE795" i="4"/>
  <c r="CQ795" i="4" s="1"/>
  <c r="CB795" i="4"/>
  <c r="CA794" i="4"/>
  <c r="CM794" i="4" s="1"/>
  <c r="BX794" i="4"/>
  <c r="CE794" i="4"/>
  <c r="CQ794" i="4" s="1"/>
  <c r="CB794" i="4"/>
  <c r="CA793" i="4"/>
  <c r="CM793" i="4" s="1"/>
  <c r="BX793" i="4"/>
  <c r="CE793" i="4"/>
  <c r="CQ793" i="4" s="1"/>
  <c r="CB793" i="4"/>
  <c r="CA792" i="4"/>
  <c r="CM792" i="4" s="1"/>
  <c r="BX792" i="4"/>
  <c r="CE792" i="4"/>
  <c r="CQ792" i="4" s="1"/>
  <c r="CB792" i="4"/>
  <c r="CA791" i="4"/>
  <c r="CM791" i="4" s="1"/>
  <c r="BX791" i="4"/>
  <c r="CE791" i="4"/>
  <c r="CQ791" i="4" s="1"/>
  <c r="CB791" i="4"/>
  <c r="CA790" i="4"/>
  <c r="CM790" i="4" s="1"/>
  <c r="BX790" i="4"/>
  <c r="CE790" i="4"/>
  <c r="CQ790" i="4" s="1"/>
  <c r="CB790" i="4"/>
  <c r="CA789" i="4"/>
  <c r="CM789" i="4" s="1"/>
  <c r="BX789" i="4"/>
  <c r="CE789" i="4"/>
  <c r="CQ789" i="4" s="1"/>
  <c r="CB789" i="4"/>
  <c r="CA788" i="4"/>
  <c r="CM788" i="4" s="1"/>
  <c r="BX788" i="4"/>
  <c r="CE788" i="4"/>
  <c r="CQ788" i="4" s="1"/>
  <c r="CB788" i="4"/>
  <c r="CA787" i="4"/>
  <c r="CM787" i="4" s="1"/>
  <c r="BX787" i="4"/>
  <c r="CE787" i="4"/>
  <c r="CQ787" i="4" s="1"/>
  <c r="CB787" i="4"/>
  <c r="CA786" i="4"/>
  <c r="CM786" i="4" s="1"/>
  <c r="BX786" i="4"/>
  <c r="CE786" i="4"/>
  <c r="CQ786" i="4" s="1"/>
  <c r="CB786" i="4"/>
  <c r="CA785" i="4"/>
  <c r="CM785" i="4" s="1"/>
  <c r="BX785" i="4"/>
  <c r="CE785" i="4"/>
  <c r="CQ785" i="4" s="1"/>
  <c r="CB785" i="4"/>
  <c r="CA784" i="4"/>
  <c r="CM784" i="4" s="1"/>
  <c r="BX784" i="4"/>
  <c r="CE784" i="4"/>
  <c r="CQ784" i="4" s="1"/>
  <c r="CB784" i="4"/>
  <c r="CA783" i="4"/>
  <c r="CM783" i="4" s="1"/>
  <c r="BX783" i="4"/>
  <c r="CE783" i="4"/>
  <c r="CQ783" i="4" s="1"/>
  <c r="CB783" i="4"/>
  <c r="CA782" i="4"/>
  <c r="CM782" i="4" s="1"/>
  <c r="BX782" i="4"/>
  <c r="CE782" i="4"/>
  <c r="CQ782" i="4" s="1"/>
  <c r="CB782" i="4"/>
  <c r="CA781" i="4"/>
  <c r="CM781" i="4" s="1"/>
  <c r="BX781" i="4"/>
  <c r="CE781" i="4"/>
  <c r="CQ781" i="4" s="1"/>
  <c r="CB781" i="4"/>
  <c r="CA780" i="4"/>
  <c r="CM780" i="4" s="1"/>
  <c r="BX780" i="4"/>
  <c r="CE780" i="4"/>
  <c r="CQ780" i="4" s="1"/>
  <c r="CB780" i="4"/>
  <c r="CA779" i="4"/>
  <c r="CM779" i="4" s="1"/>
  <c r="BX779" i="4"/>
  <c r="CE779" i="4"/>
  <c r="CQ779" i="4" s="1"/>
  <c r="CB779" i="4"/>
  <c r="CA778" i="4"/>
  <c r="CM778" i="4" s="1"/>
  <c r="BX778" i="4"/>
  <c r="CE778" i="4"/>
  <c r="CQ778" i="4" s="1"/>
  <c r="CB778" i="4"/>
  <c r="CA777" i="4"/>
  <c r="CM777" i="4" s="1"/>
  <c r="BX777" i="4"/>
  <c r="CE777" i="4"/>
  <c r="CQ777" i="4" s="1"/>
  <c r="CB777" i="4"/>
  <c r="CA776" i="4"/>
  <c r="CM776" i="4" s="1"/>
  <c r="BX776" i="4"/>
  <c r="CE776" i="4"/>
  <c r="CQ776" i="4" s="1"/>
  <c r="CB776" i="4"/>
  <c r="CA775" i="4"/>
  <c r="CM775" i="4" s="1"/>
  <c r="BX775" i="4"/>
  <c r="CE775" i="4"/>
  <c r="CQ775" i="4" s="1"/>
  <c r="CB775" i="4"/>
  <c r="CA774" i="4"/>
  <c r="CM774" i="4" s="1"/>
  <c r="BX774" i="4"/>
  <c r="CE774" i="4"/>
  <c r="CQ774" i="4" s="1"/>
  <c r="CB774" i="4"/>
  <c r="CA773" i="4"/>
  <c r="CM773" i="4" s="1"/>
  <c r="BX773" i="4"/>
  <c r="CE773" i="4"/>
  <c r="CQ773" i="4" s="1"/>
  <c r="CB773" i="4"/>
  <c r="CA772" i="4"/>
  <c r="CM772" i="4" s="1"/>
  <c r="BX772" i="4"/>
  <c r="CE772" i="4"/>
  <c r="CQ772" i="4" s="1"/>
  <c r="CB772" i="4"/>
  <c r="CA771" i="4"/>
  <c r="CM771" i="4" s="1"/>
  <c r="BX771" i="4"/>
  <c r="CE771" i="4"/>
  <c r="CQ771" i="4" s="1"/>
  <c r="CB771" i="4"/>
  <c r="CA770" i="4"/>
  <c r="CM770" i="4" s="1"/>
  <c r="BX770" i="4"/>
  <c r="CE770" i="4"/>
  <c r="CQ770" i="4" s="1"/>
  <c r="CB770" i="4"/>
  <c r="CA769" i="4"/>
  <c r="CM769" i="4" s="1"/>
  <c r="BX769" i="4"/>
  <c r="CE769" i="4"/>
  <c r="CQ769" i="4" s="1"/>
  <c r="CB769" i="4"/>
  <c r="CA768" i="4"/>
  <c r="CM768" i="4" s="1"/>
  <c r="BX768" i="4"/>
  <c r="CE768" i="4"/>
  <c r="CQ768" i="4" s="1"/>
  <c r="CB768" i="4"/>
  <c r="CA767" i="4"/>
  <c r="CM767" i="4" s="1"/>
  <c r="BX767" i="4"/>
  <c r="CE767" i="4"/>
  <c r="CQ767" i="4" s="1"/>
  <c r="CB767" i="4"/>
  <c r="CA766" i="4"/>
  <c r="CM766" i="4" s="1"/>
  <c r="BX766" i="4"/>
  <c r="CE766" i="4"/>
  <c r="CQ766" i="4" s="1"/>
  <c r="CB766" i="4"/>
  <c r="CA765" i="4"/>
  <c r="CM765" i="4" s="1"/>
  <c r="BX765" i="4"/>
  <c r="CE765" i="4"/>
  <c r="CQ765" i="4" s="1"/>
  <c r="CB765" i="4"/>
  <c r="CA764" i="4"/>
  <c r="CM764" i="4" s="1"/>
  <c r="BX764" i="4"/>
  <c r="CE764" i="4"/>
  <c r="CQ764" i="4" s="1"/>
  <c r="CB764" i="4"/>
  <c r="CA763" i="4"/>
  <c r="CM763" i="4" s="1"/>
  <c r="BX763" i="4"/>
  <c r="CE763" i="4"/>
  <c r="CQ763" i="4" s="1"/>
  <c r="CB763" i="4"/>
  <c r="CA762" i="4"/>
  <c r="CM762" i="4" s="1"/>
  <c r="BX762" i="4"/>
  <c r="CE762" i="4"/>
  <c r="CQ762" i="4" s="1"/>
  <c r="CB762" i="4"/>
  <c r="CA761" i="4"/>
  <c r="CM761" i="4" s="1"/>
  <c r="BX761" i="4"/>
  <c r="CE761" i="4"/>
  <c r="CQ761" i="4" s="1"/>
  <c r="CB761" i="4"/>
  <c r="CA760" i="4"/>
  <c r="CM760" i="4" s="1"/>
  <c r="BX760" i="4"/>
  <c r="CE760" i="4"/>
  <c r="CQ760" i="4" s="1"/>
  <c r="CB760" i="4"/>
  <c r="CA759" i="4"/>
  <c r="CM759" i="4" s="1"/>
  <c r="BX759" i="4"/>
  <c r="CE759" i="4"/>
  <c r="CQ759" i="4" s="1"/>
  <c r="CB759" i="4"/>
  <c r="CA758" i="4"/>
  <c r="CM758" i="4" s="1"/>
  <c r="BX758" i="4"/>
  <c r="CE758" i="4"/>
  <c r="CQ758" i="4" s="1"/>
  <c r="CB758" i="4"/>
  <c r="CA757" i="4"/>
  <c r="CM757" i="4" s="1"/>
  <c r="BX757" i="4"/>
  <c r="CE757" i="4"/>
  <c r="CQ757" i="4" s="1"/>
  <c r="CB757" i="4"/>
  <c r="CA756" i="4"/>
  <c r="CM756" i="4" s="1"/>
  <c r="BX756" i="4"/>
  <c r="CE756" i="4"/>
  <c r="CQ756" i="4" s="1"/>
  <c r="CB756" i="4"/>
  <c r="CA755" i="4"/>
  <c r="CM755" i="4" s="1"/>
  <c r="BX755" i="4"/>
  <c r="CE755" i="4"/>
  <c r="CQ755" i="4" s="1"/>
  <c r="CB755" i="4"/>
  <c r="CA754" i="4"/>
  <c r="CM754" i="4" s="1"/>
  <c r="BX754" i="4"/>
  <c r="CE754" i="4"/>
  <c r="CQ754" i="4" s="1"/>
  <c r="CB754" i="4"/>
  <c r="CA753" i="4"/>
  <c r="CM753" i="4" s="1"/>
  <c r="BX753" i="4"/>
  <c r="CE753" i="4"/>
  <c r="CQ753" i="4" s="1"/>
  <c r="CB753" i="4"/>
  <c r="CA752" i="4"/>
  <c r="CM752" i="4" s="1"/>
  <c r="BX752" i="4"/>
  <c r="CE752" i="4"/>
  <c r="CQ752" i="4" s="1"/>
  <c r="CB752" i="4"/>
  <c r="CA751" i="4"/>
  <c r="CM751" i="4" s="1"/>
  <c r="BX751" i="4"/>
  <c r="CE751" i="4"/>
  <c r="CQ751" i="4" s="1"/>
  <c r="CB751" i="4"/>
  <c r="CA750" i="4"/>
  <c r="CM750" i="4" s="1"/>
  <c r="BX750" i="4"/>
  <c r="CE750" i="4"/>
  <c r="CQ750" i="4" s="1"/>
  <c r="CB750" i="4"/>
  <c r="CA749" i="4"/>
  <c r="CM749" i="4" s="1"/>
  <c r="BX749" i="4"/>
  <c r="CE749" i="4"/>
  <c r="CQ749" i="4" s="1"/>
  <c r="CB749" i="4"/>
  <c r="CA748" i="4"/>
  <c r="CM748" i="4" s="1"/>
  <c r="BX748" i="4"/>
  <c r="CE748" i="4"/>
  <c r="CQ748" i="4" s="1"/>
  <c r="CB748" i="4"/>
  <c r="CA747" i="4"/>
  <c r="CM747" i="4" s="1"/>
  <c r="BX747" i="4"/>
  <c r="CE747" i="4"/>
  <c r="CQ747" i="4" s="1"/>
  <c r="CB747" i="4"/>
  <c r="CA746" i="4"/>
  <c r="CM746" i="4" s="1"/>
  <c r="BX746" i="4"/>
  <c r="CE746" i="4"/>
  <c r="CQ746" i="4" s="1"/>
  <c r="CB746" i="4"/>
  <c r="CA745" i="4"/>
  <c r="CM745" i="4" s="1"/>
  <c r="BX745" i="4"/>
  <c r="CE745" i="4"/>
  <c r="CQ745" i="4" s="1"/>
  <c r="CB745" i="4"/>
  <c r="CA744" i="4"/>
  <c r="CM744" i="4" s="1"/>
  <c r="BX744" i="4"/>
  <c r="CE744" i="4"/>
  <c r="CQ744" i="4" s="1"/>
  <c r="CB744" i="4"/>
  <c r="CA743" i="4"/>
  <c r="CM743" i="4" s="1"/>
  <c r="BX743" i="4"/>
  <c r="CE743" i="4"/>
  <c r="CQ743" i="4" s="1"/>
  <c r="CB743" i="4"/>
  <c r="CA742" i="4"/>
  <c r="CM742" i="4" s="1"/>
  <c r="BX742" i="4"/>
  <c r="CE742" i="4"/>
  <c r="CQ742" i="4" s="1"/>
  <c r="CB742" i="4"/>
  <c r="CA741" i="4"/>
  <c r="CM741" i="4" s="1"/>
  <c r="BX741" i="4"/>
  <c r="CE741" i="4"/>
  <c r="CQ741" i="4" s="1"/>
  <c r="CB741" i="4"/>
  <c r="CA740" i="4"/>
  <c r="CM740" i="4" s="1"/>
  <c r="BX740" i="4"/>
  <c r="CE740" i="4"/>
  <c r="CQ740" i="4" s="1"/>
  <c r="CB740" i="4"/>
  <c r="CA739" i="4"/>
  <c r="CM739" i="4" s="1"/>
  <c r="BX739" i="4"/>
  <c r="CE739" i="4"/>
  <c r="CQ739" i="4" s="1"/>
  <c r="CB739" i="4"/>
  <c r="CA738" i="4"/>
  <c r="CM738" i="4" s="1"/>
  <c r="BX738" i="4"/>
  <c r="CE738" i="4"/>
  <c r="CQ738" i="4" s="1"/>
  <c r="CB738" i="4"/>
  <c r="CA737" i="4"/>
  <c r="CM737" i="4" s="1"/>
  <c r="BX737" i="4"/>
  <c r="CE737" i="4"/>
  <c r="CQ737" i="4" s="1"/>
  <c r="CB737" i="4"/>
  <c r="CA736" i="4"/>
  <c r="CM736" i="4" s="1"/>
  <c r="BX736" i="4"/>
  <c r="CE736" i="4"/>
  <c r="CQ736" i="4" s="1"/>
  <c r="CB736" i="4"/>
  <c r="CA735" i="4"/>
  <c r="CM735" i="4" s="1"/>
  <c r="BX735" i="4"/>
  <c r="CE735" i="4"/>
  <c r="CQ735" i="4" s="1"/>
  <c r="CB735" i="4"/>
  <c r="CA734" i="4"/>
  <c r="CM734" i="4" s="1"/>
  <c r="BX734" i="4"/>
  <c r="CE734" i="4"/>
  <c r="CQ734" i="4" s="1"/>
  <c r="CB734" i="4"/>
  <c r="CA733" i="4"/>
  <c r="CM733" i="4" s="1"/>
  <c r="BX733" i="4"/>
  <c r="CE733" i="4"/>
  <c r="CQ733" i="4" s="1"/>
  <c r="CB733" i="4"/>
  <c r="CA732" i="4"/>
  <c r="CM732" i="4" s="1"/>
  <c r="BX732" i="4"/>
  <c r="CE732" i="4"/>
  <c r="CQ732" i="4" s="1"/>
  <c r="CB732" i="4"/>
  <c r="CA731" i="4"/>
  <c r="CM731" i="4" s="1"/>
  <c r="BX731" i="4"/>
  <c r="CE731" i="4"/>
  <c r="CQ731" i="4" s="1"/>
  <c r="CB731" i="4"/>
  <c r="CA730" i="4"/>
  <c r="CM730" i="4" s="1"/>
  <c r="BX730" i="4"/>
  <c r="CE730" i="4"/>
  <c r="CQ730" i="4" s="1"/>
  <c r="CB730" i="4"/>
  <c r="CA729" i="4"/>
  <c r="CM729" i="4" s="1"/>
  <c r="BX729" i="4"/>
  <c r="CE729" i="4"/>
  <c r="CQ729" i="4" s="1"/>
  <c r="CB729" i="4"/>
  <c r="CA728" i="4"/>
  <c r="CM728" i="4" s="1"/>
  <c r="BX728" i="4"/>
  <c r="CE728" i="4"/>
  <c r="CQ728" i="4" s="1"/>
  <c r="CB728" i="4"/>
  <c r="CA727" i="4"/>
  <c r="CM727" i="4" s="1"/>
  <c r="BX727" i="4"/>
  <c r="CE727" i="4"/>
  <c r="CQ727" i="4" s="1"/>
  <c r="CB727" i="4"/>
  <c r="CA726" i="4"/>
  <c r="CM726" i="4" s="1"/>
  <c r="BX726" i="4"/>
  <c r="CE726" i="4"/>
  <c r="CQ726" i="4" s="1"/>
  <c r="CB726" i="4"/>
  <c r="CA725" i="4"/>
  <c r="CM725" i="4" s="1"/>
  <c r="BX725" i="4"/>
  <c r="CE725" i="4"/>
  <c r="CQ725" i="4" s="1"/>
  <c r="CB725" i="4"/>
  <c r="CA724" i="4"/>
  <c r="CM724" i="4" s="1"/>
  <c r="BX724" i="4"/>
  <c r="CE724" i="4"/>
  <c r="CQ724" i="4" s="1"/>
  <c r="CB724" i="4"/>
  <c r="CA723" i="4"/>
  <c r="CM723" i="4" s="1"/>
  <c r="BX723" i="4"/>
  <c r="CE723" i="4"/>
  <c r="CQ723" i="4" s="1"/>
  <c r="CB723" i="4"/>
  <c r="CA722" i="4"/>
  <c r="CM722" i="4" s="1"/>
  <c r="BX722" i="4"/>
  <c r="CE722" i="4"/>
  <c r="CQ722" i="4" s="1"/>
  <c r="CB722" i="4"/>
  <c r="CA721" i="4"/>
  <c r="CM721" i="4" s="1"/>
  <c r="BX721" i="4"/>
  <c r="CE721" i="4"/>
  <c r="CQ721" i="4" s="1"/>
  <c r="CB721" i="4"/>
  <c r="CA720" i="4"/>
  <c r="CM720" i="4" s="1"/>
  <c r="BX720" i="4"/>
  <c r="CE720" i="4"/>
  <c r="CQ720" i="4" s="1"/>
  <c r="CB720" i="4"/>
  <c r="CA719" i="4"/>
  <c r="CM719" i="4" s="1"/>
  <c r="BX719" i="4"/>
  <c r="CE719" i="4"/>
  <c r="CQ719" i="4" s="1"/>
  <c r="CB719" i="4"/>
  <c r="CA718" i="4"/>
  <c r="CM718" i="4" s="1"/>
  <c r="BX718" i="4"/>
  <c r="CE718" i="4"/>
  <c r="CQ718" i="4" s="1"/>
  <c r="CB718" i="4"/>
  <c r="CA717" i="4"/>
  <c r="CM717" i="4" s="1"/>
  <c r="BX717" i="4"/>
  <c r="CE717" i="4"/>
  <c r="CQ717" i="4" s="1"/>
  <c r="CB717" i="4"/>
  <c r="CA716" i="4"/>
  <c r="CM716" i="4" s="1"/>
  <c r="BX716" i="4"/>
  <c r="CE716" i="4"/>
  <c r="CQ716" i="4" s="1"/>
  <c r="CB716" i="4"/>
  <c r="CA715" i="4"/>
  <c r="CM715" i="4" s="1"/>
  <c r="BX715" i="4"/>
  <c r="CE715" i="4"/>
  <c r="CQ715" i="4" s="1"/>
  <c r="CB715" i="4"/>
  <c r="CA714" i="4"/>
  <c r="CM714" i="4" s="1"/>
  <c r="BX714" i="4"/>
  <c r="CE714" i="4"/>
  <c r="CQ714" i="4" s="1"/>
  <c r="CB714" i="4"/>
  <c r="CA713" i="4"/>
  <c r="CM713" i="4" s="1"/>
  <c r="BX713" i="4"/>
  <c r="CE713" i="4"/>
  <c r="CQ713" i="4" s="1"/>
  <c r="CB713" i="4"/>
  <c r="CA712" i="4"/>
  <c r="CM712" i="4" s="1"/>
  <c r="BX712" i="4"/>
  <c r="CE712" i="4"/>
  <c r="CQ712" i="4" s="1"/>
  <c r="CB712" i="4"/>
  <c r="CA711" i="4"/>
  <c r="CM711" i="4" s="1"/>
  <c r="BX711" i="4"/>
  <c r="CE711" i="4"/>
  <c r="CQ711" i="4" s="1"/>
  <c r="CB711" i="4"/>
  <c r="CA710" i="4"/>
  <c r="CM710" i="4" s="1"/>
  <c r="BX710" i="4"/>
  <c r="CE710" i="4"/>
  <c r="CQ710" i="4" s="1"/>
  <c r="CB710" i="4"/>
  <c r="CA709" i="4"/>
  <c r="CM709" i="4" s="1"/>
  <c r="BX709" i="4"/>
  <c r="CE709" i="4"/>
  <c r="CQ709" i="4" s="1"/>
  <c r="CB709" i="4"/>
  <c r="CA708" i="4"/>
  <c r="CM708" i="4" s="1"/>
  <c r="BX708" i="4"/>
  <c r="CE708" i="4"/>
  <c r="CQ708" i="4" s="1"/>
  <c r="CB708" i="4"/>
  <c r="CA707" i="4"/>
  <c r="CM707" i="4" s="1"/>
  <c r="BX707" i="4"/>
  <c r="CE707" i="4"/>
  <c r="CQ707" i="4" s="1"/>
  <c r="CB707" i="4"/>
  <c r="CA706" i="4"/>
  <c r="CM706" i="4" s="1"/>
  <c r="BX706" i="4"/>
  <c r="CE706" i="4"/>
  <c r="CQ706" i="4" s="1"/>
  <c r="CB706" i="4"/>
  <c r="CA705" i="4"/>
  <c r="CM705" i="4" s="1"/>
  <c r="BX705" i="4"/>
  <c r="CE705" i="4"/>
  <c r="CQ705" i="4" s="1"/>
  <c r="CB705" i="4"/>
  <c r="CA704" i="4"/>
  <c r="CM704" i="4" s="1"/>
  <c r="BX704" i="4"/>
  <c r="CE704" i="4"/>
  <c r="CQ704" i="4" s="1"/>
  <c r="CB704" i="4"/>
  <c r="CA703" i="4"/>
  <c r="CM703" i="4" s="1"/>
  <c r="BX703" i="4"/>
  <c r="CE703" i="4"/>
  <c r="CQ703" i="4" s="1"/>
  <c r="CB703" i="4"/>
  <c r="CA702" i="4"/>
  <c r="CM702" i="4" s="1"/>
  <c r="BX702" i="4"/>
  <c r="CE702" i="4"/>
  <c r="CQ702" i="4" s="1"/>
  <c r="CB702" i="4"/>
  <c r="CA701" i="4"/>
  <c r="CM701" i="4" s="1"/>
  <c r="BX701" i="4"/>
  <c r="CE701" i="4"/>
  <c r="CQ701" i="4" s="1"/>
  <c r="CB701" i="4"/>
  <c r="CA700" i="4"/>
  <c r="CM700" i="4" s="1"/>
  <c r="BX700" i="4"/>
  <c r="CE700" i="4"/>
  <c r="CQ700" i="4" s="1"/>
  <c r="CB700" i="4"/>
  <c r="CA699" i="4"/>
  <c r="CM699" i="4" s="1"/>
  <c r="BX699" i="4"/>
  <c r="CE699" i="4"/>
  <c r="CQ699" i="4" s="1"/>
  <c r="CB699" i="4"/>
  <c r="CA698" i="4"/>
  <c r="CM698" i="4" s="1"/>
  <c r="BX698" i="4"/>
  <c r="CE698" i="4"/>
  <c r="CQ698" i="4" s="1"/>
  <c r="CB698" i="4"/>
  <c r="CA697" i="4"/>
  <c r="CM697" i="4" s="1"/>
  <c r="BX697" i="4"/>
  <c r="CE697" i="4"/>
  <c r="CQ697" i="4" s="1"/>
  <c r="CB697" i="4"/>
  <c r="CA696" i="4"/>
  <c r="CM696" i="4" s="1"/>
  <c r="BX696" i="4"/>
  <c r="CE696" i="4"/>
  <c r="CQ696" i="4" s="1"/>
  <c r="CB696" i="4"/>
  <c r="CA695" i="4"/>
  <c r="CM695" i="4" s="1"/>
  <c r="BX695" i="4"/>
  <c r="CE695" i="4"/>
  <c r="CQ695" i="4" s="1"/>
  <c r="CB695" i="4"/>
  <c r="CA694" i="4"/>
  <c r="CM694" i="4" s="1"/>
  <c r="BX694" i="4"/>
  <c r="CE694" i="4"/>
  <c r="CQ694" i="4" s="1"/>
  <c r="CB694" i="4"/>
  <c r="CA693" i="4"/>
  <c r="CM693" i="4" s="1"/>
  <c r="BX693" i="4"/>
  <c r="CE693" i="4"/>
  <c r="CQ693" i="4" s="1"/>
  <c r="CB693" i="4"/>
  <c r="CA692" i="4"/>
  <c r="CM692" i="4" s="1"/>
  <c r="BX692" i="4"/>
  <c r="CE692" i="4"/>
  <c r="CQ692" i="4" s="1"/>
  <c r="CB692" i="4"/>
  <c r="CA691" i="4"/>
  <c r="CM691" i="4" s="1"/>
  <c r="BX691" i="4"/>
  <c r="CE691" i="4"/>
  <c r="CQ691" i="4" s="1"/>
  <c r="CB691" i="4"/>
  <c r="CA690" i="4"/>
  <c r="CM690" i="4" s="1"/>
  <c r="BX690" i="4"/>
  <c r="CE690" i="4"/>
  <c r="CQ690" i="4" s="1"/>
  <c r="CB690" i="4"/>
  <c r="CA689" i="4"/>
  <c r="CM689" i="4" s="1"/>
  <c r="BX689" i="4"/>
  <c r="CE689" i="4"/>
  <c r="CQ689" i="4" s="1"/>
  <c r="CB689" i="4"/>
  <c r="CA688" i="4"/>
  <c r="CM688" i="4" s="1"/>
  <c r="BX688" i="4"/>
  <c r="CE688" i="4"/>
  <c r="CQ688" i="4" s="1"/>
  <c r="CB688" i="4"/>
  <c r="CA687" i="4"/>
  <c r="CM687" i="4" s="1"/>
  <c r="BX687" i="4"/>
  <c r="CE687" i="4"/>
  <c r="CQ687" i="4" s="1"/>
  <c r="CB687" i="4"/>
  <c r="CA686" i="4"/>
  <c r="CM686" i="4" s="1"/>
  <c r="BX686" i="4"/>
  <c r="CE686" i="4"/>
  <c r="CQ686" i="4" s="1"/>
  <c r="CB686" i="4"/>
  <c r="CA685" i="4"/>
  <c r="CM685" i="4" s="1"/>
  <c r="BX685" i="4"/>
  <c r="CE685" i="4"/>
  <c r="CQ685" i="4" s="1"/>
  <c r="CB685" i="4"/>
  <c r="CA684" i="4"/>
  <c r="CM684" i="4" s="1"/>
  <c r="BX684" i="4"/>
  <c r="CE684" i="4"/>
  <c r="CQ684" i="4" s="1"/>
  <c r="CB684" i="4"/>
  <c r="CA683" i="4"/>
  <c r="CM683" i="4" s="1"/>
  <c r="BX683" i="4"/>
  <c r="CE683" i="4"/>
  <c r="CQ683" i="4" s="1"/>
  <c r="CB683" i="4"/>
  <c r="CA682" i="4"/>
  <c r="CM682" i="4" s="1"/>
  <c r="BX682" i="4"/>
  <c r="CE682" i="4"/>
  <c r="CQ682" i="4" s="1"/>
  <c r="CB682" i="4"/>
  <c r="CA681" i="4"/>
  <c r="CM681" i="4" s="1"/>
  <c r="BX681" i="4"/>
  <c r="CE681" i="4"/>
  <c r="CQ681" i="4" s="1"/>
  <c r="CB681" i="4"/>
  <c r="CA680" i="4"/>
  <c r="CM680" i="4" s="1"/>
  <c r="BX680" i="4"/>
  <c r="CE680" i="4"/>
  <c r="CQ680" i="4" s="1"/>
  <c r="CB680" i="4"/>
  <c r="CA679" i="4"/>
  <c r="CM679" i="4" s="1"/>
  <c r="BX679" i="4"/>
  <c r="CE679" i="4"/>
  <c r="CQ679" i="4" s="1"/>
  <c r="CB679" i="4"/>
  <c r="CA678" i="4"/>
  <c r="CM678" i="4" s="1"/>
  <c r="BX678" i="4"/>
  <c r="CE678" i="4"/>
  <c r="CQ678" i="4" s="1"/>
  <c r="CB678" i="4"/>
  <c r="CA677" i="4"/>
  <c r="CM677" i="4" s="1"/>
  <c r="BX677" i="4"/>
  <c r="CE677" i="4"/>
  <c r="CQ677" i="4" s="1"/>
  <c r="CB677" i="4"/>
  <c r="CA676" i="4"/>
  <c r="CM676" i="4" s="1"/>
  <c r="BX676" i="4"/>
  <c r="CE676" i="4"/>
  <c r="CQ676" i="4" s="1"/>
  <c r="CB676" i="4"/>
  <c r="CA675" i="4"/>
  <c r="CM675" i="4" s="1"/>
  <c r="BX675" i="4"/>
  <c r="CE675" i="4"/>
  <c r="CQ675" i="4" s="1"/>
  <c r="CB675" i="4"/>
  <c r="CA674" i="4"/>
  <c r="CM674" i="4" s="1"/>
  <c r="BX674" i="4"/>
  <c r="CE674" i="4"/>
  <c r="CQ674" i="4" s="1"/>
  <c r="CB674" i="4"/>
  <c r="CA673" i="4"/>
  <c r="CM673" i="4" s="1"/>
  <c r="BX673" i="4"/>
  <c r="CE673" i="4"/>
  <c r="CQ673" i="4" s="1"/>
  <c r="CB673" i="4"/>
  <c r="CA672" i="4"/>
  <c r="CM672" i="4" s="1"/>
  <c r="BX672" i="4"/>
  <c r="CE672" i="4"/>
  <c r="CQ672" i="4" s="1"/>
  <c r="CB672" i="4"/>
  <c r="CA671" i="4"/>
  <c r="CM671" i="4" s="1"/>
  <c r="BX671" i="4"/>
  <c r="CE671" i="4"/>
  <c r="CQ671" i="4" s="1"/>
  <c r="CB671" i="4"/>
  <c r="CA670" i="4"/>
  <c r="CM670" i="4" s="1"/>
  <c r="BX670" i="4"/>
  <c r="CE670" i="4"/>
  <c r="CQ670" i="4" s="1"/>
  <c r="CB670" i="4"/>
  <c r="CA669" i="4"/>
  <c r="CM669" i="4" s="1"/>
  <c r="BX669" i="4"/>
  <c r="CE669" i="4"/>
  <c r="CQ669" i="4" s="1"/>
  <c r="CB669" i="4"/>
  <c r="CA668" i="4"/>
  <c r="CM668" i="4" s="1"/>
  <c r="BX668" i="4"/>
  <c r="CE668" i="4"/>
  <c r="CQ668" i="4" s="1"/>
  <c r="CB668" i="4"/>
  <c r="CA667" i="4"/>
  <c r="CM667" i="4" s="1"/>
  <c r="BX667" i="4"/>
  <c r="CE667" i="4"/>
  <c r="CQ667" i="4" s="1"/>
  <c r="CB667" i="4"/>
  <c r="CA666" i="4"/>
  <c r="CM666" i="4" s="1"/>
  <c r="BX666" i="4"/>
  <c r="CE666" i="4"/>
  <c r="CQ666" i="4" s="1"/>
  <c r="CB666" i="4"/>
  <c r="CA665" i="4"/>
  <c r="CM665" i="4" s="1"/>
  <c r="BX665" i="4"/>
  <c r="CE665" i="4"/>
  <c r="CQ665" i="4" s="1"/>
  <c r="CB665" i="4"/>
  <c r="CA664" i="4"/>
  <c r="CM664" i="4" s="1"/>
  <c r="BX664" i="4"/>
  <c r="CE664" i="4"/>
  <c r="CQ664" i="4" s="1"/>
  <c r="CB664" i="4"/>
  <c r="CA663" i="4"/>
  <c r="CM663" i="4" s="1"/>
  <c r="BX663" i="4"/>
  <c r="CE663" i="4"/>
  <c r="CQ663" i="4" s="1"/>
  <c r="CB663" i="4"/>
  <c r="CA662" i="4"/>
  <c r="CM662" i="4" s="1"/>
  <c r="BX662" i="4"/>
  <c r="CE662" i="4"/>
  <c r="CQ662" i="4" s="1"/>
  <c r="CB662" i="4"/>
  <c r="CA661" i="4"/>
  <c r="CM661" i="4" s="1"/>
  <c r="BX661" i="4"/>
  <c r="CE661" i="4"/>
  <c r="CQ661" i="4" s="1"/>
  <c r="CB661" i="4"/>
  <c r="CA660" i="4"/>
  <c r="CM660" i="4" s="1"/>
  <c r="BX660" i="4"/>
  <c r="CE660" i="4"/>
  <c r="CQ660" i="4" s="1"/>
  <c r="CB660" i="4"/>
  <c r="CA659" i="4"/>
  <c r="CM659" i="4" s="1"/>
  <c r="BX659" i="4"/>
  <c r="CE659" i="4"/>
  <c r="CQ659" i="4" s="1"/>
  <c r="CB659" i="4"/>
  <c r="CA658" i="4"/>
  <c r="CM658" i="4" s="1"/>
  <c r="BX658" i="4"/>
  <c r="CE658" i="4"/>
  <c r="CQ658" i="4" s="1"/>
  <c r="CB658" i="4"/>
  <c r="CA657" i="4"/>
  <c r="CM657" i="4" s="1"/>
  <c r="BX657" i="4"/>
  <c r="CE657" i="4"/>
  <c r="CQ657" i="4" s="1"/>
  <c r="CB657" i="4"/>
  <c r="CA656" i="4"/>
  <c r="CM656" i="4" s="1"/>
  <c r="BX656" i="4"/>
  <c r="CE656" i="4"/>
  <c r="CQ656" i="4" s="1"/>
  <c r="CB656" i="4"/>
  <c r="CA655" i="4"/>
  <c r="CM655" i="4" s="1"/>
  <c r="BX655" i="4"/>
  <c r="CE655" i="4"/>
  <c r="CQ655" i="4" s="1"/>
  <c r="CB655" i="4"/>
  <c r="CA654" i="4"/>
  <c r="CM654" i="4" s="1"/>
  <c r="BX654" i="4"/>
  <c r="CE654" i="4"/>
  <c r="CQ654" i="4" s="1"/>
  <c r="CB654" i="4"/>
  <c r="CA653" i="4"/>
  <c r="CM653" i="4" s="1"/>
  <c r="BX653" i="4"/>
  <c r="CE653" i="4"/>
  <c r="CQ653" i="4" s="1"/>
  <c r="CB653" i="4"/>
  <c r="CA652" i="4"/>
  <c r="CM652" i="4" s="1"/>
  <c r="BX652" i="4"/>
  <c r="CE652" i="4"/>
  <c r="CQ652" i="4" s="1"/>
  <c r="CB652" i="4"/>
  <c r="CA651" i="4"/>
  <c r="CM651" i="4" s="1"/>
  <c r="BX651" i="4"/>
  <c r="CE651" i="4"/>
  <c r="CQ651" i="4" s="1"/>
  <c r="CB651" i="4"/>
  <c r="CA650" i="4"/>
  <c r="CM650" i="4" s="1"/>
  <c r="BX650" i="4"/>
  <c r="CE650" i="4"/>
  <c r="CQ650" i="4" s="1"/>
  <c r="CB650" i="4"/>
  <c r="CA649" i="4"/>
  <c r="CM649" i="4" s="1"/>
  <c r="BX649" i="4"/>
  <c r="CE649" i="4"/>
  <c r="CQ649" i="4" s="1"/>
  <c r="CB649" i="4"/>
  <c r="CA648" i="4"/>
  <c r="CM648" i="4" s="1"/>
  <c r="BX648" i="4"/>
  <c r="CE648" i="4"/>
  <c r="CQ648" i="4" s="1"/>
  <c r="CB648" i="4"/>
  <c r="CA647" i="4"/>
  <c r="CM647" i="4" s="1"/>
  <c r="BX647" i="4"/>
  <c r="CE647" i="4"/>
  <c r="CQ647" i="4" s="1"/>
  <c r="CB647" i="4"/>
  <c r="CA646" i="4"/>
  <c r="CM646" i="4" s="1"/>
  <c r="BX646" i="4"/>
  <c r="CE646" i="4"/>
  <c r="CQ646" i="4" s="1"/>
  <c r="CB646" i="4"/>
  <c r="CA645" i="4"/>
  <c r="CM645" i="4" s="1"/>
  <c r="BX645" i="4"/>
  <c r="CE645" i="4"/>
  <c r="CQ645" i="4" s="1"/>
  <c r="CB645" i="4"/>
  <c r="CA644" i="4"/>
  <c r="CM644" i="4" s="1"/>
  <c r="BX644" i="4"/>
  <c r="CE644" i="4"/>
  <c r="CQ644" i="4" s="1"/>
  <c r="CB644" i="4"/>
  <c r="CA643" i="4"/>
  <c r="CM643" i="4" s="1"/>
  <c r="BX643" i="4"/>
  <c r="CE643" i="4"/>
  <c r="CQ643" i="4" s="1"/>
  <c r="CB643" i="4"/>
  <c r="CA642" i="4"/>
  <c r="CM642" i="4" s="1"/>
  <c r="BX642" i="4"/>
  <c r="CE642" i="4"/>
  <c r="CQ642" i="4" s="1"/>
  <c r="CB642" i="4"/>
  <c r="CA641" i="4"/>
  <c r="CM641" i="4" s="1"/>
  <c r="BX641" i="4"/>
  <c r="CE641" i="4"/>
  <c r="CQ641" i="4" s="1"/>
  <c r="CB641" i="4"/>
  <c r="CA640" i="4"/>
  <c r="CM640" i="4" s="1"/>
  <c r="BX640" i="4"/>
  <c r="CE640" i="4"/>
  <c r="CQ640" i="4" s="1"/>
  <c r="CB640" i="4"/>
  <c r="CA639" i="4"/>
  <c r="CM639" i="4" s="1"/>
  <c r="BX639" i="4"/>
  <c r="CE639" i="4"/>
  <c r="CQ639" i="4" s="1"/>
  <c r="CB639" i="4"/>
  <c r="CA638" i="4"/>
  <c r="CM638" i="4" s="1"/>
  <c r="BX638" i="4"/>
  <c r="CE638" i="4"/>
  <c r="CQ638" i="4" s="1"/>
  <c r="CB638" i="4"/>
  <c r="CA637" i="4"/>
  <c r="CM637" i="4" s="1"/>
  <c r="BX637" i="4"/>
  <c r="CE637" i="4"/>
  <c r="CQ637" i="4" s="1"/>
  <c r="CB637" i="4"/>
  <c r="CA636" i="4"/>
  <c r="CM636" i="4" s="1"/>
  <c r="BX636" i="4"/>
  <c r="CE636" i="4"/>
  <c r="CQ636" i="4" s="1"/>
  <c r="CB636" i="4"/>
  <c r="CA635" i="4"/>
  <c r="CM635" i="4" s="1"/>
  <c r="BX635" i="4"/>
  <c r="CE635" i="4"/>
  <c r="CQ635" i="4" s="1"/>
  <c r="CB635" i="4"/>
  <c r="CA634" i="4"/>
  <c r="CM634" i="4" s="1"/>
  <c r="BX634" i="4"/>
  <c r="CE634" i="4"/>
  <c r="CQ634" i="4" s="1"/>
  <c r="CB634" i="4"/>
  <c r="CA633" i="4"/>
  <c r="CM633" i="4" s="1"/>
  <c r="BX633" i="4"/>
  <c r="CE633" i="4"/>
  <c r="CQ633" i="4" s="1"/>
  <c r="CB633" i="4"/>
  <c r="CA632" i="4"/>
  <c r="CM632" i="4" s="1"/>
  <c r="BX632" i="4"/>
  <c r="CE632" i="4"/>
  <c r="CQ632" i="4" s="1"/>
  <c r="CB632" i="4"/>
  <c r="CA631" i="4"/>
  <c r="CM631" i="4" s="1"/>
  <c r="BX631" i="4"/>
  <c r="CE631" i="4"/>
  <c r="CQ631" i="4" s="1"/>
  <c r="CB631" i="4"/>
  <c r="CA630" i="4"/>
  <c r="CM630" i="4" s="1"/>
  <c r="BX630" i="4"/>
  <c r="CE630" i="4"/>
  <c r="CQ630" i="4" s="1"/>
  <c r="CB630" i="4"/>
  <c r="CA629" i="4"/>
  <c r="CM629" i="4" s="1"/>
  <c r="BX629" i="4"/>
  <c r="CE629" i="4"/>
  <c r="CQ629" i="4" s="1"/>
  <c r="CB629" i="4"/>
  <c r="CA628" i="4"/>
  <c r="CM628" i="4" s="1"/>
  <c r="BX628" i="4"/>
  <c r="CE628" i="4"/>
  <c r="CQ628" i="4" s="1"/>
  <c r="CB628" i="4"/>
  <c r="CA627" i="4"/>
  <c r="CM627" i="4" s="1"/>
  <c r="BX627" i="4"/>
  <c r="CE627" i="4"/>
  <c r="CQ627" i="4" s="1"/>
  <c r="CB627" i="4"/>
  <c r="CA626" i="4"/>
  <c r="CM626" i="4" s="1"/>
  <c r="BX626" i="4"/>
  <c r="CE626" i="4"/>
  <c r="CQ626" i="4" s="1"/>
  <c r="CB626" i="4"/>
  <c r="CA625" i="4"/>
  <c r="CM625" i="4" s="1"/>
  <c r="BX625" i="4"/>
  <c r="CE625" i="4"/>
  <c r="CQ625" i="4" s="1"/>
  <c r="CB625" i="4"/>
  <c r="CA624" i="4"/>
  <c r="CM624" i="4" s="1"/>
  <c r="BX624" i="4"/>
  <c r="CE624" i="4"/>
  <c r="CQ624" i="4" s="1"/>
  <c r="CB624" i="4"/>
  <c r="CA623" i="4"/>
  <c r="CM623" i="4" s="1"/>
  <c r="BX623" i="4"/>
  <c r="CE623" i="4"/>
  <c r="CQ623" i="4" s="1"/>
  <c r="CB623" i="4"/>
  <c r="CA622" i="4"/>
  <c r="CM622" i="4" s="1"/>
  <c r="BX622" i="4"/>
  <c r="CE622" i="4"/>
  <c r="CQ622" i="4" s="1"/>
  <c r="CB622" i="4"/>
  <c r="CA621" i="4"/>
  <c r="CM621" i="4" s="1"/>
  <c r="BX621" i="4"/>
  <c r="CE621" i="4"/>
  <c r="CQ621" i="4" s="1"/>
  <c r="CB621" i="4"/>
  <c r="CA620" i="4"/>
  <c r="CM620" i="4" s="1"/>
  <c r="BX620" i="4"/>
  <c r="CE620" i="4"/>
  <c r="CQ620" i="4" s="1"/>
  <c r="CB620" i="4"/>
  <c r="CA619" i="4"/>
  <c r="CM619" i="4" s="1"/>
  <c r="BX619" i="4"/>
  <c r="CE619" i="4"/>
  <c r="CQ619" i="4" s="1"/>
  <c r="CB619" i="4"/>
  <c r="CA618" i="4"/>
  <c r="CM618" i="4" s="1"/>
  <c r="BX618" i="4"/>
  <c r="CE618" i="4"/>
  <c r="CQ618" i="4" s="1"/>
  <c r="CB618" i="4"/>
  <c r="CA617" i="4"/>
  <c r="CM617" i="4" s="1"/>
  <c r="BX617" i="4"/>
  <c r="CE617" i="4"/>
  <c r="CQ617" i="4" s="1"/>
  <c r="CB617" i="4"/>
  <c r="CA616" i="4"/>
  <c r="CM616" i="4" s="1"/>
  <c r="BX616" i="4"/>
  <c r="CE616" i="4"/>
  <c r="CQ616" i="4" s="1"/>
  <c r="CB616" i="4"/>
  <c r="CA615" i="4"/>
  <c r="CM615" i="4" s="1"/>
  <c r="BX615" i="4"/>
  <c r="CE615" i="4"/>
  <c r="CQ615" i="4" s="1"/>
  <c r="CB615" i="4"/>
  <c r="CA614" i="4"/>
  <c r="CM614" i="4" s="1"/>
  <c r="BX614" i="4"/>
  <c r="CE614" i="4"/>
  <c r="CQ614" i="4" s="1"/>
  <c r="CB614" i="4"/>
  <c r="CA613" i="4"/>
  <c r="CM613" i="4" s="1"/>
  <c r="BX613" i="4"/>
  <c r="CE613" i="4"/>
  <c r="CQ613" i="4" s="1"/>
  <c r="CB613" i="4"/>
  <c r="CA612" i="4"/>
  <c r="CM612" i="4" s="1"/>
  <c r="BX612" i="4"/>
  <c r="CE612" i="4"/>
  <c r="CQ612" i="4" s="1"/>
  <c r="CB612" i="4"/>
  <c r="CA611" i="4"/>
  <c r="CM611" i="4" s="1"/>
  <c r="BX611" i="4"/>
  <c r="CE611" i="4"/>
  <c r="CQ611" i="4" s="1"/>
  <c r="CB611" i="4"/>
  <c r="CA610" i="4"/>
  <c r="CM610" i="4" s="1"/>
  <c r="BX610" i="4"/>
  <c r="CA609" i="4"/>
  <c r="CM609" i="4" s="1"/>
  <c r="BX609" i="4"/>
  <c r="CE609" i="4"/>
  <c r="CQ609" i="4" s="1"/>
  <c r="CB609" i="4"/>
  <c r="CA606" i="4"/>
  <c r="CM606" i="4" s="1"/>
  <c r="BX606" i="4"/>
  <c r="CE606" i="4"/>
  <c r="CQ606" i="4" s="1"/>
  <c r="CB606" i="4"/>
  <c r="CE604" i="4"/>
  <c r="CQ604" i="4" s="1"/>
  <c r="CB604" i="4"/>
  <c r="CA304" i="4"/>
  <c r="CM304" i="4" s="1"/>
  <c r="BX304" i="4"/>
  <c r="CE304" i="4"/>
  <c r="CQ304" i="4" s="1"/>
  <c r="CB304" i="4"/>
  <c r="CE3" i="4"/>
  <c r="CQ3" i="4" s="1"/>
  <c r="CB3" i="4"/>
  <c r="CE602" i="4"/>
  <c r="CQ602" i="4" s="1"/>
  <c r="CB602" i="4"/>
  <c r="CA601" i="4"/>
  <c r="CM601" i="4" s="1"/>
  <c r="BX601" i="4"/>
  <c r="CE601" i="4"/>
  <c r="CQ601" i="4" s="1"/>
  <c r="CB601" i="4"/>
  <c r="CA600" i="4"/>
  <c r="CM600" i="4" s="1"/>
  <c r="BX600" i="4"/>
  <c r="CE600" i="4"/>
  <c r="CQ600" i="4" s="1"/>
  <c r="CB600" i="4"/>
  <c r="CA599" i="4"/>
  <c r="CM599" i="4" s="1"/>
  <c r="BX599" i="4"/>
  <c r="CE599" i="4"/>
  <c r="CQ599" i="4" s="1"/>
  <c r="CB599" i="4"/>
  <c r="CA598" i="4"/>
  <c r="CM598" i="4" s="1"/>
  <c r="BX598" i="4"/>
  <c r="CE598" i="4"/>
  <c r="CQ598" i="4" s="1"/>
  <c r="CB598" i="4"/>
  <c r="CA597" i="4"/>
  <c r="CM597" i="4" s="1"/>
  <c r="BX597" i="4"/>
  <c r="CE597" i="4"/>
  <c r="CQ597" i="4" s="1"/>
  <c r="CB597" i="4"/>
  <c r="CA596" i="4"/>
  <c r="CM596" i="4" s="1"/>
  <c r="BX596" i="4"/>
  <c r="CE596" i="4"/>
  <c r="CQ596" i="4" s="1"/>
  <c r="CB596" i="4"/>
  <c r="CA595" i="4"/>
  <c r="CM595" i="4" s="1"/>
  <c r="BX595" i="4"/>
  <c r="CE595" i="4"/>
  <c r="CQ595" i="4" s="1"/>
  <c r="CB595" i="4"/>
  <c r="CA594" i="4"/>
  <c r="CM594" i="4" s="1"/>
  <c r="BX594" i="4"/>
  <c r="CE594" i="4"/>
  <c r="CQ594" i="4" s="1"/>
  <c r="CB594" i="4"/>
  <c r="CA593" i="4"/>
  <c r="CM593" i="4" s="1"/>
  <c r="BX593" i="4"/>
  <c r="CE593" i="4"/>
  <c r="CQ593" i="4" s="1"/>
  <c r="CB593" i="4"/>
  <c r="CA592" i="4"/>
  <c r="CM592" i="4" s="1"/>
  <c r="BX592" i="4"/>
  <c r="CE592" i="4"/>
  <c r="CQ592" i="4" s="1"/>
  <c r="CB592" i="4"/>
  <c r="CA591" i="4"/>
  <c r="CM591" i="4" s="1"/>
  <c r="BX591" i="4"/>
  <c r="CE591" i="4"/>
  <c r="CQ591" i="4" s="1"/>
  <c r="CB591" i="4"/>
  <c r="CA590" i="4"/>
  <c r="CM590" i="4" s="1"/>
  <c r="BX590" i="4"/>
  <c r="CE590" i="4"/>
  <c r="CQ590" i="4" s="1"/>
  <c r="CB590" i="4"/>
  <c r="CA589" i="4"/>
  <c r="CM589" i="4" s="1"/>
  <c r="BX589" i="4"/>
  <c r="CE589" i="4"/>
  <c r="CQ589" i="4" s="1"/>
  <c r="CB589" i="4"/>
  <c r="CA588" i="4"/>
  <c r="CM588" i="4" s="1"/>
  <c r="BX588" i="4"/>
  <c r="CE588" i="4"/>
  <c r="CQ588" i="4" s="1"/>
  <c r="CB588" i="4"/>
  <c r="CA587" i="4"/>
  <c r="CM587" i="4" s="1"/>
  <c r="BX587" i="4"/>
  <c r="CE587" i="4"/>
  <c r="CQ587" i="4" s="1"/>
  <c r="CB587" i="4"/>
  <c r="CA586" i="4"/>
  <c r="CM586" i="4" s="1"/>
  <c r="BX586" i="4"/>
  <c r="CE586" i="4"/>
  <c r="CQ586" i="4" s="1"/>
  <c r="CB586" i="4"/>
  <c r="CA585" i="4"/>
  <c r="CM585" i="4" s="1"/>
  <c r="BX585" i="4"/>
  <c r="CE585" i="4"/>
  <c r="CQ585" i="4" s="1"/>
  <c r="CB585" i="4"/>
  <c r="CA584" i="4"/>
  <c r="CM584" i="4" s="1"/>
  <c r="BX584" i="4"/>
  <c r="CE584" i="4"/>
  <c r="CQ584" i="4" s="1"/>
  <c r="CB584" i="4"/>
  <c r="CA583" i="4"/>
  <c r="CM583" i="4" s="1"/>
  <c r="BX583" i="4"/>
  <c r="CE583" i="4"/>
  <c r="CQ583" i="4" s="1"/>
  <c r="CB583" i="4"/>
  <c r="CA582" i="4"/>
  <c r="CM582" i="4" s="1"/>
  <c r="BX582" i="4"/>
  <c r="CE582" i="4"/>
  <c r="CQ582" i="4" s="1"/>
  <c r="CB582" i="4"/>
  <c r="CA581" i="4"/>
  <c r="CM581" i="4" s="1"/>
  <c r="BX581" i="4"/>
  <c r="CE581" i="4"/>
  <c r="CQ581" i="4" s="1"/>
  <c r="CB581" i="4"/>
  <c r="CA580" i="4"/>
  <c r="CM580" i="4" s="1"/>
  <c r="BX580" i="4"/>
  <c r="CE580" i="4"/>
  <c r="CQ580" i="4" s="1"/>
  <c r="CB580" i="4"/>
  <c r="CA579" i="4"/>
  <c r="CM579" i="4" s="1"/>
  <c r="BX579" i="4"/>
  <c r="CE579" i="4"/>
  <c r="CQ579" i="4" s="1"/>
  <c r="CB579" i="4"/>
  <c r="CA578" i="4"/>
  <c r="CM578" i="4" s="1"/>
  <c r="BX578" i="4"/>
  <c r="CE578" i="4"/>
  <c r="CQ578" i="4" s="1"/>
  <c r="CB578" i="4"/>
  <c r="CA577" i="4"/>
  <c r="CM577" i="4" s="1"/>
  <c r="BX577" i="4"/>
  <c r="CE577" i="4"/>
  <c r="CQ577" i="4" s="1"/>
  <c r="CB577" i="4"/>
  <c r="CA576" i="4"/>
  <c r="CM576" i="4" s="1"/>
  <c r="BX576" i="4"/>
  <c r="CE576" i="4"/>
  <c r="CQ576" i="4" s="1"/>
  <c r="CB576" i="4"/>
  <c r="CA575" i="4"/>
  <c r="CM575" i="4" s="1"/>
  <c r="BX575" i="4"/>
  <c r="CE575" i="4"/>
  <c r="CQ575" i="4" s="1"/>
  <c r="CB575" i="4"/>
  <c r="CA574" i="4"/>
  <c r="CM574" i="4" s="1"/>
  <c r="BX574" i="4"/>
  <c r="CE574" i="4"/>
  <c r="CQ574" i="4" s="1"/>
  <c r="CB574" i="4"/>
  <c r="CA573" i="4"/>
  <c r="CM573" i="4" s="1"/>
  <c r="BX573" i="4"/>
  <c r="CE573" i="4"/>
  <c r="CQ573" i="4" s="1"/>
  <c r="CB573" i="4"/>
  <c r="CA572" i="4"/>
  <c r="CM572" i="4" s="1"/>
  <c r="BX572" i="4"/>
  <c r="CE572" i="4"/>
  <c r="CQ572" i="4" s="1"/>
  <c r="CB572" i="4"/>
  <c r="CA571" i="4"/>
  <c r="CM571" i="4" s="1"/>
  <c r="BX571" i="4"/>
  <c r="CE571" i="4"/>
  <c r="CQ571" i="4" s="1"/>
  <c r="CB571" i="4"/>
  <c r="CA570" i="4"/>
  <c r="CM570" i="4" s="1"/>
  <c r="BX570" i="4"/>
  <c r="CE570" i="4"/>
  <c r="CQ570" i="4" s="1"/>
  <c r="CB570" i="4"/>
  <c r="CA569" i="4"/>
  <c r="CM569" i="4" s="1"/>
  <c r="BX569" i="4"/>
  <c r="CE569" i="4"/>
  <c r="CQ569" i="4" s="1"/>
  <c r="CB569" i="4"/>
  <c r="CA568" i="4"/>
  <c r="CM568" i="4" s="1"/>
  <c r="BX568" i="4"/>
  <c r="CE568" i="4"/>
  <c r="CQ568" i="4" s="1"/>
  <c r="CB568" i="4"/>
  <c r="CA567" i="4"/>
  <c r="CM567" i="4" s="1"/>
  <c r="BX567" i="4"/>
  <c r="CE567" i="4"/>
  <c r="CQ567" i="4" s="1"/>
  <c r="CB567" i="4"/>
  <c r="CA566" i="4"/>
  <c r="CM566" i="4" s="1"/>
  <c r="BX566" i="4"/>
  <c r="CE566" i="4"/>
  <c r="CQ566" i="4" s="1"/>
  <c r="CB566" i="4"/>
  <c r="CA565" i="4"/>
  <c r="CM565" i="4" s="1"/>
  <c r="BX565" i="4"/>
  <c r="CE565" i="4"/>
  <c r="CQ565" i="4" s="1"/>
  <c r="CB565" i="4"/>
  <c r="CA564" i="4"/>
  <c r="CM564" i="4" s="1"/>
  <c r="BX564" i="4"/>
  <c r="CE564" i="4"/>
  <c r="CQ564" i="4" s="1"/>
  <c r="CB564" i="4"/>
  <c r="CA563" i="4"/>
  <c r="CM563" i="4" s="1"/>
  <c r="BX563" i="4"/>
  <c r="CE563" i="4"/>
  <c r="CQ563" i="4" s="1"/>
  <c r="CB563" i="4"/>
  <c r="CA562" i="4"/>
  <c r="CM562" i="4" s="1"/>
  <c r="BX562" i="4"/>
  <c r="CE562" i="4"/>
  <c r="CQ562" i="4" s="1"/>
  <c r="CB562" i="4"/>
  <c r="CA561" i="4"/>
  <c r="CM561" i="4" s="1"/>
  <c r="BX561" i="4"/>
  <c r="CE561" i="4"/>
  <c r="CQ561" i="4" s="1"/>
  <c r="CB561" i="4"/>
  <c r="CA560" i="4"/>
  <c r="CM560" i="4" s="1"/>
  <c r="BX560" i="4"/>
  <c r="CE560" i="4"/>
  <c r="CQ560" i="4" s="1"/>
  <c r="CB560" i="4"/>
  <c r="CA559" i="4"/>
  <c r="CM559" i="4" s="1"/>
  <c r="BX559" i="4"/>
  <c r="CE559" i="4"/>
  <c r="CQ559" i="4" s="1"/>
  <c r="CB559" i="4"/>
  <c r="CA558" i="4"/>
  <c r="CM558" i="4" s="1"/>
  <c r="BX558" i="4"/>
  <c r="CE558" i="4"/>
  <c r="CQ558" i="4" s="1"/>
  <c r="CB558" i="4"/>
  <c r="CA557" i="4"/>
  <c r="CM557" i="4" s="1"/>
  <c r="BX557" i="4"/>
  <c r="CE557" i="4"/>
  <c r="CQ557" i="4" s="1"/>
  <c r="CB557" i="4"/>
  <c r="CA556" i="4"/>
  <c r="CM556" i="4" s="1"/>
  <c r="BX556" i="4"/>
  <c r="CE556" i="4"/>
  <c r="CQ556" i="4" s="1"/>
  <c r="CB556" i="4"/>
  <c r="CA555" i="4"/>
  <c r="CM555" i="4" s="1"/>
  <c r="BX555" i="4"/>
  <c r="CE555" i="4"/>
  <c r="CQ555" i="4" s="1"/>
  <c r="CB555" i="4"/>
  <c r="CA554" i="4"/>
  <c r="CM554" i="4" s="1"/>
  <c r="BX554" i="4"/>
  <c r="CE554" i="4"/>
  <c r="CQ554" i="4" s="1"/>
  <c r="CB554" i="4"/>
  <c r="CA553" i="4"/>
  <c r="CM553" i="4" s="1"/>
  <c r="BX553" i="4"/>
  <c r="CE553" i="4"/>
  <c r="CQ553" i="4" s="1"/>
  <c r="CB553" i="4"/>
  <c r="CA552" i="4"/>
  <c r="CM552" i="4" s="1"/>
  <c r="BX552" i="4"/>
  <c r="CE552" i="4"/>
  <c r="CQ552" i="4" s="1"/>
  <c r="CB552" i="4"/>
  <c r="CA551" i="4"/>
  <c r="CM551" i="4" s="1"/>
  <c r="BX551" i="4"/>
  <c r="CE551" i="4"/>
  <c r="CQ551" i="4" s="1"/>
  <c r="CB551" i="4"/>
  <c r="CA550" i="4"/>
  <c r="CM550" i="4" s="1"/>
  <c r="BX550" i="4"/>
  <c r="CE550" i="4"/>
  <c r="CQ550" i="4" s="1"/>
  <c r="CB550" i="4"/>
  <c r="CA549" i="4"/>
  <c r="CM549" i="4" s="1"/>
  <c r="BX549" i="4"/>
  <c r="CE549" i="4"/>
  <c r="CQ549" i="4" s="1"/>
  <c r="CB549" i="4"/>
  <c r="CA548" i="4"/>
  <c r="CM548" i="4" s="1"/>
  <c r="BX548" i="4"/>
  <c r="CE548" i="4"/>
  <c r="CQ548" i="4" s="1"/>
  <c r="CB548" i="4"/>
  <c r="CA547" i="4"/>
  <c r="CM547" i="4" s="1"/>
  <c r="BX547" i="4"/>
  <c r="CE547" i="4"/>
  <c r="CQ547" i="4" s="1"/>
  <c r="CB547" i="4"/>
  <c r="CA546" i="4"/>
  <c r="CM546" i="4" s="1"/>
  <c r="BX546" i="4"/>
  <c r="CE546" i="4"/>
  <c r="CQ546" i="4" s="1"/>
  <c r="CB546" i="4"/>
  <c r="CA545" i="4"/>
  <c r="CM545" i="4" s="1"/>
  <c r="BX545" i="4"/>
  <c r="CE545" i="4"/>
  <c r="CQ545" i="4" s="1"/>
  <c r="CB545" i="4"/>
  <c r="CA544" i="4"/>
  <c r="CM544" i="4" s="1"/>
  <c r="BX544" i="4"/>
  <c r="CE544" i="4"/>
  <c r="CQ544" i="4" s="1"/>
  <c r="CB544" i="4"/>
  <c r="CA543" i="4"/>
  <c r="CM543" i="4" s="1"/>
  <c r="BX543" i="4"/>
  <c r="CE543" i="4"/>
  <c r="CQ543" i="4" s="1"/>
  <c r="CB543" i="4"/>
  <c r="CA542" i="4"/>
  <c r="CM542" i="4" s="1"/>
  <c r="BX542" i="4"/>
  <c r="CE542" i="4"/>
  <c r="CQ542" i="4" s="1"/>
  <c r="CB542" i="4"/>
  <c r="CA541" i="4"/>
  <c r="CM541" i="4" s="1"/>
  <c r="BX541" i="4"/>
  <c r="CE541" i="4"/>
  <c r="CQ541" i="4" s="1"/>
  <c r="CB541" i="4"/>
  <c r="CA540" i="4"/>
  <c r="CM540" i="4" s="1"/>
  <c r="BX540" i="4"/>
  <c r="CE540" i="4"/>
  <c r="CQ540" i="4" s="1"/>
  <c r="CB540" i="4"/>
  <c r="CA539" i="4"/>
  <c r="CM539" i="4" s="1"/>
  <c r="BX539" i="4"/>
  <c r="CE539" i="4"/>
  <c r="CQ539" i="4" s="1"/>
  <c r="CB539" i="4"/>
  <c r="CA538" i="4"/>
  <c r="CM538" i="4" s="1"/>
  <c r="BX538" i="4"/>
  <c r="CE538" i="4"/>
  <c r="CQ538" i="4" s="1"/>
  <c r="CB538" i="4"/>
  <c r="CA537" i="4"/>
  <c r="CM537" i="4" s="1"/>
  <c r="BX537" i="4"/>
  <c r="CE537" i="4"/>
  <c r="CQ537" i="4" s="1"/>
  <c r="CB537" i="4"/>
  <c r="CA536" i="4"/>
  <c r="CM536" i="4" s="1"/>
  <c r="BX536" i="4"/>
  <c r="CE536" i="4"/>
  <c r="CQ536" i="4" s="1"/>
  <c r="CB536" i="4"/>
  <c r="CA535" i="4"/>
  <c r="CM535" i="4" s="1"/>
  <c r="BX535" i="4"/>
  <c r="CE535" i="4"/>
  <c r="CQ535" i="4" s="1"/>
  <c r="CB535" i="4"/>
  <c r="CA534" i="4"/>
  <c r="CM534" i="4" s="1"/>
  <c r="BX534" i="4"/>
  <c r="CE534" i="4"/>
  <c r="CQ534" i="4" s="1"/>
  <c r="CB534" i="4"/>
  <c r="CA533" i="4"/>
  <c r="CM533" i="4" s="1"/>
  <c r="BX533" i="4"/>
  <c r="CE533" i="4"/>
  <c r="CQ533" i="4" s="1"/>
  <c r="CB533" i="4"/>
  <c r="CA532" i="4"/>
  <c r="CM532" i="4" s="1"/>
  <c r="BX532" i="4"/>
  <c r="CE532" i="4"/>
  <c r="CQ532" i="4" s="1"/>
  <c r="CB532" i="4"/>
  <c r="CA531" i="4"/>
  <c r="CM531" i="4" s="1"/>
  <c r="BX531" i="4"/>
  <c r="CE531" i="4"/>
  <c r="CQ531" i="4" s="1"/>
  <c r="CB531" i="4"/>
  <c r="CA530" i="4"/>
  <c r="CM530" i="4" s="1"/>
  <c r="BX530" i="4"/>
  <c r="CE530" i="4"/>
  <c r="CQ530" i="4" s="1"/>
  <c r="CB530" i="4"/>
  <c r="CA529" i="4"/>
  <c r="CM529" i="4" s="1"/>
  <c r="BX529" i="4"/>
  <c r="CE529" i="4"/>
  <c r="CQ529" i="4" s="1"/>
  <c r="CB529" i="4"/>
  <c r="CA528" i="4"/>
  <c r="CM528" i="4" s="1"/>
  <c r="BX528" i="4"/>
  <c r="CE528" i="4"/>
  <c r="CQ528" i="4" s="1"/>
  <c r="CB528" i="4"/>
  <c r="CA527" i="4"/>
  <c r="CM527" i="4" s="1"/>
  <c r="BX527" i="4"/>
  <c r="CE527" i="4"/>
  <c r="CQ527" i="4" s="1"/>
  <c r="CB527" i="4"/>
  <c r="CA526" i="4"/>
  <c r="CM526" i="4" s="1"/>
  <c r="BX526" i="4"/>
  <c r="CE526" i="4"/>
  <c r="CQ526" i="4" s="1"/>
  <c r="CB526" i="4"/>
  <c r="CA525" i="4"/>
  <c r="CM525" i="4" s="1"/>
  <c r="BX525" i="4"/>
  <c r="CE525" i="4"/>
  <c r="CQ525" i="4" s="1"/>
  <c r="CB525" i="4"/>
  <c r="CA524" i="4"/>
  <c r="CM524" i="4" s="1"/>
  <c r="BX524" i="4"/>
  <c r="CE524" i="4"/>
  <c r="CQ524" i="4" s="1"/>
  <c r="CB524" i="4"/>
  <c r="CA523" i="4"/>
  <c r="CM523" i="4" s="1"/>
  <c r="BX523" i="4"/>
  <c r="CE523" i="4"/>
  <c r="CQ523" i="4" s="1"/>
  <c r="CB523" i="4"/>
  <c r="CA522" i="4"/>
  <c r="CM522" i="4" s="1"/>
  <c r="BX522" i="4"/>
  <c r="CE522" i="4"/>
  <c r="CQ522" i="4" s="1"/>
  <c r="CB522" i="4"/>
  <c r="CA521" i="4"/>
  <c r="CM521" i="4" s="1"/>
  <c r="BX521" i="4"/>
  <c r="CE521" i="4"/>
  <c r="CQ521" i="4" s="1"/>
  <c r="CB521" i="4"/>
  <c r="CA520" i="4"/>
  <c r="CM520" i="4" s="1"/>
  <c r="BX520" i="4"/>
  <c r="CE520" i="4"/>
  <c r="CQ520" i="4" s="1"/>
  <c r="CB520" i="4"/>
  <c r="CA519" i="4"/>
  <c r="CM519" i="4" s="1"/>
  <c r="BX519" i="4"/>
  <c r="CE519" i="4"/>
  <c r="CQ519" i="4" s="1"/>
  <c r="CB519" i="4"/>
  <c r="CA518" i="4"/>
  <c r="CM518" i="4" s="1"/>
  <c r="BX518" i="4"/>
  <c r="CE518" i="4"/>
  <c r="CQ518" i="4" s="1"/>
  <c r="CB518" i="4"/>
  <c r="CA517" i="4"/>
  <c r="CM517" i="4" s="1"/>
  <c r="BX517" i="4"/>
  <c r="CE517" i="4"/>
  <c r="CQ517" i="4" s="1"/>
  <c r="CB517" i="4"/>
  <c r="CA516" i="4"/>
  <c r="CM516" i="4" s="1"/>
  <c r="BX516" i="4"/>
  <c r="CE516" i="4"/>
  <c r="CQ516" i="4" s="1"/>
  <c r="CB516" i="4"/>
  <c r="CA515" i="4"/>
  <c r="CM515" i="4" s="1"/>
  <c r="BX515" i="4"/>
  <c r="CE515" i="4"/>
  <c r="CQ515" i="4" s="1"/>
  <c r="CB515" i="4"/>
  <c r="CA514" i="4"/>
  <c r="CM514" i="4" s="1"/>
  <c r="BX514" i="4"/>
  <c r="CE514" i="4"/>
  <c r="CQ514" i="4" s="1"/>
  <c r="CB514" i="4"/>
  <c r="CA513" i="4"/>
  <c r="CM513" i="4" s="1"/>
  <c r="BX513" i="4"/>
  <c r="CE513" i="4"/>
  <c r="CQ513" i="4" s="1"/>
  <c r="CB513" i="4"/>
  <c r="CA512" i="4"/>
  <c r="CM512" i="4" s="1"/>
  <c r="BX512" i="4"/>
  <c r="CE512" i="4"/>
  <c r="CQ512" i="4" s="1"/>
  <c r="CB512" i="4"/>
  <c r="CA511" i="4"/>
  <c r="CM511" i="4" s="1"/>
  <c r="BX511" i="4"/>
  <c r="CE511" i="4"/>
  <c r="CQ511" i="4" s="1"/>
  <c r="CB511" i="4"/>
  <c r="CA510" i="4"/>
  <c r="CM510" i="4" s="1"/>
  <c r="BX510" i="4"/>
  <c r="CE510" i="4"/>
  <c r="CQ510" i="4" s="1"/>
  <c r="CB510" i="4"/>
  <c r="CA509" i="4"/>
  <c r="CM509" i="4" s="1"/>
  <c r="BX509" i="4"/>
  <c r="CE509" i="4"/>
  <c r="CQ509" i="4" s="1"/>
  <c r="CB509" i="4"/>
  <c r="CA508" i="4"/>
  <c r="CM508" i="4" s="1"/>
  <c r="BX508" i="4"/>
  <c r="CE508" i="4"/>
  <c r="CQ508" i="4" s="1"/>
  <c r="CB508" i="4"/>
  <c r="CA507" i="4"/>
  <c r="CM507" i="4" s="1"/>
  <c r="BX507" i="4"/>
  <c r="CE507" i="4"/>
  <c r="CQ507" i="4" s="1"/>
  <c r="CB507" i="4"/>
  <c r="CA506" i="4"/>
  <c r="CM506" i="4" s="1"/>
  <c r="BX506" i="4"/>
  <c r="CE506" i="4"/>
  <c r="CQ506" i="4" s="1"/>
  <c r="CB506" i="4"/>
  <c r="CA505" i="4"/>
  <c r="CM505" i="4" s="1"/>
  <c r="BX505" i="4"/>
  <c r="CE505" i="4"/>
  <c r="CQ505" i="4" s="1"/>
  <c r="CB505" i="4"/>
  <c r="CA504" i="4"/>
  <c r="CM504" i="4" s="1"/>
  <c r="BX504" i="4"/>
  <c r="CE504" i="4"/>
  <c r="CQ504" i="4" s="1"/>
  <c r="CB504" i="4"/>
  <c r="CA503" i="4"/>
  <c r="CM503" i="4" s="1"/>
  <c r="BX503" i="4"/>
  <c r="CE503" i="4"/>
  <c r="CQ503" i="4" s="1"/>
  <c r="CB503" i="4"/>
  <c r="CA502" i="4"/>
  <c r="CM502" i="4" s="1"/>
  <c r="BX502" i="4"/>
  <c r="CE502" i="4"/>
  <c r="CQ502" i="4" s="1"/>
  <c r="CB502" i="4"/>
  <c r="CA501" i="4"/>
  <c r="CM501" i="4" s="1"/>
  <c r="BX501" i="4"/>
  <c r="CE501" i="4"/>
  <c r="CQ501" i="4" s="1"/>
  <c r="CB501" i="4"/>
  <c r="CA500" i="4"/>
  <c r="CM500" i="4" s="1"/>
  <c r="BX500" i="4"/>
  <c r="CE500" i="4"/>
  <c r="CQ500" i="4" s="1"/>
  <c r="CB500" i="4"/>
  <c r="CA499" i="4"/>
  <c r="CM499" i="4" s="1"/>
  <c r="BX499" i="4"/>
  <c r="CE499" i="4"/>
  <c r="CQ499" i="4" s="1"/>
  <c r="CB499" i="4"/>
  <c r="CA498" i="4"/>
  <c r="CM498" i="4" s="1"/>
  <c r="BX498" i="4"/>
  <c r="CE498" i="4"/>
  <c r="CQ498" i="4" s="1"/>
  <c r="CB498" i="4"/>
  <c r="CA497" i="4"/>
  <c r="CM497" i="4" s="1"/>
  <c r="BX497" i="4"/>
  <c r="CE497" i="4"/>
  <c r="CQ497" i="4" s="1"/>
  <c r="CB497" i="4"/>
  <c r="CA496" i="4"/>
  <c r="CM496" i="4" s="1"/>
  <c r="BX496" i="4"/>
  <c r="CE496" i="4"/>
  <c r="CQ496" i="4" s="1"/>
  <c r="CB496" i="4"/>
  <c r="CA495" i="4"/>
  <c r="CM495" i="4" s="1"/>
  <c r="BX495" i="4"/>
  <c r="CE495" i="4"/>
  <c r="CQ495" i="4" s="1"/>
  <c r="CB495" i="4"/>
  <c r="CA494" i="4"/>
  <c r="CM494" i="4" s="1"/>
  <c r="BX494" i="4"/>
  <c r="CE494" i="4"/>
  <c r="CQ494" i="4" s="1"/>
  <c r="CB494" i="4"/>
  <c r="CA493" i="4"/>
  <c r="CM493" i="4" s="1"/>
  <c r="BX493" i="4"/>
  <c r="CE493" i="4"/>
  <c r="CQ493" i="4" s="1"/>
  <c r="CB493" i="4"/>
  <c r="CA492" i="4"/>
  <c r="CM492" i="4" s="1"/>
  <c r="BX492" i="4"/>
  <c r="CE492" i="4"/>
  <c r="CQ492" i="4" s="1"/>
  <c r="CB492" i="4"/>
  <c r="CA491" i="4"/>
  <c r="CM491" i="4" s="1"/>
  <c r="BX491" i="4"/>
  <c r="CE491" i="4"/>
  <c r="CQ491" i="4" s="1"/>
  <c r="CB491" i="4"/>
  <c r="CA490" i="4"/>
  <c r="CM490" i="4" s="1"/>
  <c r="BX490" i="4"/>
  <c r="CE490" i="4"/>
  <c r="CQ490" i="4" s="1"/>
  <c r="CB490" i="4"/>
  <c r="CA489" i="4"/>
  <c r="CM489" i="4" s="1"/>
  <c r="BX489" i="4"/>
  <c r="CE489" i="4"/>
  <c r="CQ489" i="4" s="1"/>
  <c r="CB489" i="4"/>
  <c r="CA488" i="4"/>
  <c r="CM488" i="4" s="1"/>
  <c r="BX488" i="4"/>
  <c r="CE488" i="4"/>
  <c r="CQ488" i="4" s="1"/>
  <c r="CB488" i="4"/>
  <c r="CA487" i="4"/>
  <c r="CM487" i="4" s="1"/>
  <c r="BX487" i="4"/>
  <c r="CE487" i="4"/>
  <c r="CQ487" i="4" s="1"/>
  <c r="CB487" i="4"/>
  <c r="CA486" i="4"/>
  <c r="CM486" i="4" s="1"/>
  <c r="BX486" i="4"/>
  <c r="CE486" i="4"/>
  <c r="CQ486" i="4" s="1"/>
  <c r="CB486" i="4"/>
  <c r="CA485" i="4"/>
  <c r="CM485" i="4" s="1"/>
  <c r="BX485" i="4"/>
  <c r="CE485" i="4"/>
  <c r="CQ485" i="4" s="1"/>
  <c r="CB485" i="4"/>
  <c r="CA484" i="4"/>
  <c r="CM484" i="4" s="1"/>
  <c r="BX484" i="4"/>
  <c r="CE484" i="4"/>
  <c r="CQ484" i="4" s="1"/>
  <c r="CB484" i="4"/>
  <c r="CA483" i="4"/>
  <c r="CM483" i="4" s="1"/>
  <c r="BX483" i="4"/>
  <c r="CE483" i="4"/>
  <c r="CQ483" i="4" s="1"/>
  <c r="CB483" i="4"/>
  <c r="CA482" i="4"/>
  <c r="CM482" i="4" s="1"/>
  <c r="BX482" i="4"/>
  <c r="CE482" i="4"/>
  <c r="CQ482" i="4" s="1"/>
  <c r="CB482" i="4"/>
  <c r="CA481" i="4"/>
  <c r="CM481" i="4" s="1"/>
  <c r="BX481" i="4"/>
  <c r="CE481" i="4"/>
  <c r="CQ481" i="4" s="1"/>
  <c r="CB481" i="4"/>
  <c r="CA480" i="4"/>
  <c r="CM480" i="4" s="1"/>
  <c r="BX480" i="4"/>
  <c r="CE480" i="4"/>
  <c r="CQ480" i="4" s="1"/>
  <c r="CB480" i="4"/>
  <c r="CA479" i="4"/>
  <c r="CM479" i="4" s="1"/>
  <c r="BX479" i="4"/>
  <c r="CE479" i="4"/>
  <c r="CQ479" i="4" s="1"/>
  <c r="CB479" i="4"/>
  <c r="CA478" i="4"/>
  <c r="CM478" i="4" s="1"/>
  <c r="BX478" i="4"/>
  <c r="CE478" i="4"/>
  <c r="CQ478" i="4" s="1"/>
  <c r="CB478" i="4"/>
  <c r="CA477" i="4"/>
  <c r="CM477" i="4" s="1"/>
  <c r="BX477" i="4"/>
  <c r="CE477" i="4"/>
  <c r="CQ477" i="4" s="1"/>
  <c r="CB477" i="4"/>
  <c r="CA476" i="4"/>
  <c r="CM476" i="4" s="1"/>
  <c r="BX476" i="4"/>
  <c r="CE476" i="4"/>
  <c r="CQ476" i="4" s="1"/>
  <c r="CB476" i="4"/>
  <c r="CA475" i="4"/>
  <c r="CM475" i="4" s="1"/>
  <c r="BX475" i="4"/>
  <c r="CE475" i="4"/>
  <c r="CQ475" i="4" s="1"/>
  <c r="CB475" i="4"/>
  <c r="CA474" i="4"/>
  <c r="CM474" i="4" s="1"/>
  <c r="BX474" i="4"/>
  <c r="CE474" i="4"/>
  <c r="CQ474" i="4" s="1"/>
  <c r="CB474" i="4"/>
  <c r="CA473" i="4"/>
  <c r="CM473" i="4" s="1"/>
  <c r="BX473" i="4"/>
  <c r="CE473" i="4"/>
  <c r="CQ473" i="4" s="1"/>
  <c r="CB473" i="4"/>
  <c r="CA472" i="4"/>
  <c r="CM472" i="4" s="1"/>
  <c r="BX472" i="4"/>
  <c r="CE472" i="4"/>
  <c r="CQ472" i="4" s="1"/>
  <c r="CB472" i="4"/>
  <c r="CA471" i="4"/>
  <c r="CM471" i="4" s="1"/>
  <c r="BX471" i="4"/>
  <c r="CE471" i="4"/>
  <c r="CQ471" i="4" s="1"/>
  <c r="CB471" i="4"/>
  <c r="CA470" i="4"/>
  <c r="CM470" i="4" s="1"/>
  <c r="BX470" i="4"/>
  <c r="CE470" i="4"/>
  <c r="CQ470" i="4" s="1"/>
  <c r="CB470" i="4"/>
  <c r="CA469" i="4"/>
  <c r="CM469" i="4" s="1"/>
  <c r="BX469" i="4"/>
  <c r="CE469" i="4"/>
  <c r="CQ469" i="4" s="1"/>
  <c r="CB469" i="4"/>
  <c r="CA468" i="4"/>
  <c r="CM468" i="4" s="1"/>
  <c r="BX468" i="4"/>
  <c r="CE468" i="4"/>
  <c r="CQ468" i="4" s="1"/>
  <c r="CB468" i="4"/>
  <c r="CA467" i="4"/>
  <c r="CM467" i="4" s="1"/>
  <c r="BX467" i="4"/>
  <c r="CE467" i="4"/>
  <c r="CQ467" i="4" s="1"/>
  <c r="CB467" i="4"/>
  <c r="CA466" i="4"/>
  <c r="CM466" i="4" s="1"/>
  <c r="BX466" i="4"/>
  <c r="CE466" i="4"/>
  <c r="CQ466" i="4" s="1"/>
  <c r="CB466" i="4"/>
  <c r="CA465" i="4"/>
  <c r="CM465" i="4" s="1"/>
  <c r="BX465" i="4"/>
  <c r="CE465" i="4"/>
  <c r="CQ465" i="4" s="1"/>
  <c r="CB465" i="4"/>
  <c r="CA464" i="4"/>
  <c r="CM464" i="4" s="1"/>
  <c r="BX464" i="4"/>
  <c r="CE464" i="4"/>
  <c r="CQ464" i="4" s="1"/>
  <c r="CB464" i="4"/>
  <c r="CA463" i="4"/>
  <c r="CM463" i="4" s="1"/>
  <c r="BX463" i="4"/>
  <c r="CE463" i="4"/>
  <c r="CQ463" i="4" s="1"/>
  <c r="CB463" i="4"/>
  <c r="CA462" i="4"/>
  <c r="CM462" i="4" s="1"/>
  <c r="BX462" i="4"/>
  <c r="CE462" i="4"/>
  <c r="CQ462" i="4" s="1"/>
  <c r="CB462" i="4"/>
  <c r="CA461" i="4"/>
  <c r="CM461" i="4" s="1"/>
  <c r="BX461" i="4"/>
  <c r="CE461" i="4"/>
  <c r="CQ461" i="4" s="1"/>
  <c r="CB461" i="4"/>
  <c r="CA460" i="4"/>
  <c r="CM460" i="4" s="1"/>
  <c r="BX460" i="4"/>
  <c r="CE460" i="4"/>
  <c r="CQ460" i="4" s="1"/>
  <c r="CB460" i="4"/>
  <c r="CA459" i="4"/>
  <c r="CM459" i="4" s="1"/>
  <c r="BX459" i="4"/>
  <c r="CE459" i="4"/>
  <c r="CQ459" i="4" s="1"/>
  <c r="CB459" i="4"/>
  <c r="CA458" i="4"/>
  <c r="CM458" i="4" s="1"/>
  <c r="BX458" i="4"/>
  <c r="CE458" i="4"/>
  <c r="CQ458" i="4" s="1"/>
  <c r="CB458" i="4"/>
  <c r="CA457" i="4"/>
  <c r="CM457" i="4" s="1"/>
  <c r="BX457" i="4"/>
  <c r="CE457" i="4"/>
  <c r="CQ457" i="4" s="1"/>
  <c r="CB457" i="4"/>
  <c r="CA456" i="4"/>
  <c r="CM456" i="4" s="1"/>
  <c r="BX456" i="4"/>
  <c r="CE456" i="4"/>
  <c r="CQ456" i="4" s="1"/>
  <c r="CB456" i="4"/>
  <c r="CA455" i="4"/>
  <c r="CM455" i="4" s="1"/>
  <c r="BX455" i="4"/>
  <c r="CE455" i="4"/>
  <c r="CQ455" i="4" s="1"/>
  <c r="CB455" i="4"/>
  <c r="CA454" i="4"/>
  <c r="CM454" i="4" s="1"/>
  <c r="BX454" i="4"/>
  <c r="CE454" i="4"/>
  <c r="CQ454" i="4" s="1"/>
  <c r="CB454" i="4"/>
  <c r="CA453" i="4"/>
  <c r="CM453" i="4" s="1"/>
  <c r="BX453" i="4"/>
  <c r="CE453" i="4"/>
  <c r="CQ453" i="4" s="1"/>
  <c r="CB453" i="4"/>
  <c r="CA452" i="4"/>
  <c r="CM452" i="4" s="1"/>
  <c r="BX452" i="4"/>
  <c r="CE452" i="4"/>
  <c r="CQ452" i="4" s="1"/>
  <c r="CB452" i="4"/>
  <c r="CA451" i="4"/>
  <c r="CM451" i="4" s="1"/>
  <c r="BX451" i="4"/>
  <c r="CE451" i="4"/>
  <c r="CQ451" i="4" s="1"/>
  <c r="CB451" i="4"/>
  <c r="CA450" i="4"/>
  <c r="CM450" i="4" s="1"/>
  <c r="BX450" i="4"/>
  <c r="CE450" i="4"/>
  <c r="CQ450" i="4" s="1"/>
  <c r="CB450" i="4"/>
  <c r="CA449" i="4"/>
  <c r="CM449" i="4" s="1"/>
  <c r="BX449" i="4"/>
  <c r="CE449" i="4"/>
  <c r="CQ449" i="4" s="1"/>
  <c r="CB449" i="4"/>
  <c r="CA448" i="4"/>
  <c r="CM448" i="4" s="1"/>
  <c r="BX448" i="4"/>
  <c r="CE448" i="4"/>
  <c r="CQ448" i="4" s="1"/>
  <c r="CB448" i="4"/>
  <c r="CA447" i="4"/>
  <c r="CM447" i="4" s="1"/>
  <c r="BX447" i="4"/>
  <c r="CE447" i="4"/>
  <c r="CQ447" i="4" s="1"/>
  <c r="CB447" i="4"/>
  <c r="CA446" i="4"/>
  <c r="CM446" i="4" s="1"/>
  <c r="BX446" i="4"/>
  <c r="CE446" i="4"/>
  <c r="CQ446" i="4" s="1"/>
  <c r="CB446" i="4"/>
  <c r="CA445" i="4"/>
  <c r="CM445" i="4" s="1"/>
  <c r="BX445" i="4"/>
  <c r="CE445" i="4"/>
  <c r="CQ445" i="4" s="1"/>
  <c r="CB445" i="4"/>
  <c r="CA444" i="4"/>
  <c r="CM444" i="4" s="1"/>
  <c r="BX444" i="4"/>
  <c r="CE444" i="4"/>
  <c r="CQ444" i="4" s="1"/>
  <c r="CB444" i="4"/>
  <c r="CA443" i="4"/>
  <c r="CM443" i="4" s="1"/>
  <c r="BX443" i="4"/>
  <c r="CE443" i="4"/>
  <c r="CQ443" i="4" s="1"/>
  <c r="CB443" i="4"/>
  <c r="CA442" i="4"/>
  <c r="CM442" i="4" s="1"/>
  <c r="BX442" i="4"/>
  <c r="CE442" i="4"/>
  <c r="CQ442" i="4" s="1"/>
  <c r="CB442" i="4"/>
  <c r="CA441" i="4"/>
  <c r="CM441" i="4" s="1"/>
  <c r="BX441" i="4"/>
  <c r="CE441" i="4"/>
  <c r="CQ441" i="4" s="1"/>
  <c r="CB441" i="4"/>
  <c r="CA440" i="4"/>
  <c r="CM440" i="4" s="1"/>
  <c r="BX440" i="4"/>
  <c r="CE440" i="4"/>
  <c r="CQ440" i="4" s="1"/>
  <c r="CB440" i="4"/>
  <c r="CA439" i="4"/>
  <c r="CM439" i="4" s="1"/>
  <c r="BX439" i="4"/>
  <c r="CE439" i="4"/>
  <c r="CQ439" i="4" s="1"/>
  <c r="CB439" i="4"/>
  <c r="CA438" i="4"/>
  <c r="CM438" i="4" s="1"/>
  <c r="BX438" i="4"/>
  <c r="CE438" i="4"/>
  <c r="CQ438" i="4" s="1"/>
  <c r="CB438" i="4"/>
  <c r="CA437" i="4"/>
  <c r="CM437" i="4" s="1"/>
  <c r="BX437" i="4"/>
  <c r="CE437" i="4"/>
  <c r="CQ437" i="4" s="1"/>
  <c r="CB437" i="4"/>
  <c r="CA436" i="4"/>
  <c r="CM436" i="4" s="1"/>
  <c r="BX436" i="4"/>
  <c r="CE436" i="4"/>
  <c r="CQ436" i="4" s="1"/>
  <c r="CB436" i="4"/>
  <c r="CA435" i="4"/>
  <c r="CM435" i="4" s="1"/>
  <c r="BX435" i="4"/>
  <c r="CE435" i="4"/>
  <c r="CQ435" i="4" s="1"/>
  <c r="CB435" i="4"/>
  <c r="CA434" i="4"/>
  <c r="CM434" i="4" s="1"/>
  <c r="BX434" i="4"/>
  <c r="CE434" i="4"/>
  <c r="CQ434" i="4" s="1"/>
  <c r="CB434" i="4"/>
  <c r="CA433" i="4"/>
  <c r="CM433" i="4" s="1"/>
  <c r="BX433" i="4"/>
  <c r="CE433" i="4"/>
  <c r="CQ433" i="4" s="1"/>
  <c r="CB433" i="4"/>
  <c r="CA432" i="4"/>
  <c r="CM432" i="4" s="1"/>
  <c r="BX432" i="4"/>
  <c r="CE432" i="4"/>
  <c r="CQ432" i="4" s="1"/>
  <c r="CB432" i="4"/>
  <c r="CA431" i="4"/>
  <c r="CM431" i="4" s="1"/>
  <c r="BX431" i="4"/>
  <c r="CE431" i="4"/>
  <c r="CQ431" i="4" s="1"/>
  <c r="CB431" i="4"/>
  <c r="CA430" i="4"/>
  <c r="CM430" i="4" s="1"/>
  <c r="BX430" i="4"/>
  <c r="CE430" i="4"/>
  <c r="CQ430" i="4" s="1"/>
  <c r="CB430" i="4"/>
  <c r="CA429" i="4"/>
  <c r="CM429" i="4" s="1"/>
  <c r="BX429" i="4"/>
  <c r="CE429" i="4"/>
  <c r="CQ429" i="4" s="1"/>
  <c r="CB429" i="4"/>
  <c r="CA428" i="4"/>
  <c r="CM428" i="4" s="1"/>
  <c r="BX428" i="4"/>
  <c r="CE428" i="4"/>
  <c r="CQ428" i="4" s="1"/>
  <c r="CB428" i="4"/>
  <c r="CA427" i="4"/>
  <c r="CM427" i="4" s="1"/>
  <c r="BX427" i="4"/>
  <c r="CE427" i="4"/>
  <c r="CQ427" i="4" s="1"/>
  <c r="CB427" i="4"/>
  <c r="CA426" i="4"/>
  <c r="CM426" i="4" s="1"/>
  <c r="BX426" i="4"/>
  <c r="CE426" i="4"/>
  <c r="CQ426" i="4" s="1"/>
  <c r="CB426" i="4"/>
  <c r="CA425" i="4"/>
  <c r="CM425" i="4" s="1"/>
  <c r="BX425" i="4"/>
  <c r="CE425" i="4"/>
  <c r="CQ425" i="4" s="1"/>
  <c r="CB425" i="4"/>
  <c r="CA424" i="4"/>
  <c r="CM424" i="4" s="1"/>
  <c r="BX424" i="4"/>
  <c r="CE424" i="4"/>
  <c r="CQ424" i="4" s="1"/>
  <c r="CB424" i="4"/>
  <c r="CA423" i="4"/>
  <c r="CM423" i="4" s="1"/>
  <c r="BX423" i="4"/>
  <c r="CE423" i="4"/>
  <c r="CQ423" i="4" s="1"/>
  <c r="CB423" i="4"/>
  <c r="CA422" i="4"/>
  <c r="CM422" i="4" s="1"/>
  <c r="BX422" i="4"/>
  <c r="CE422" i="4"/>
  <c r="CQ422" i="4" s="1"/>
  <c r="CB422" i="4"/>
  <c r="CA421" i="4"/>
  <c r="CM421" i="4" s="1"/>
  <c r="BX421" i="4"/>
  <c r="CE421" i="4"/>
  <c r="CQ421" i="4" s="1"/>
  <c r="CB421" i="4"/>
  <c r="CA420" i="4"/>
  <c r="CM420" i="4" s="1"/>
  <c r="BX420" i="4"/>
  <c r="CE420" i="4"/>
  <c r="CQ420" i="4" s="1"/>
  <c r="CB420" i="4"/>
  <c r="CA419" i="4"/>
  <c r="CM419" i="4" s="1"/>
  <c r="BX419" i="4"/>
  <c r="CE419" i="4"/>
  <c r="CQ419" i="4" s="1"/>
  <c r="CB419" i="4"/>
  <c r="CA418" i="4"/>
  <c r="CM418" i="4" s="1"/>
  <c r="BX418" i="4"/>
  <c r="CE418" i="4"/>
  <c r="CQ418" i="4" s="1"/>
  <c r="CB418" i="4"/>
  <c r="CA417" i="4"/>
  <c r="CM417" i="4" s="1"/>
  <c r="BX417" i="4"/>
  <c r="CE417" i="4"/>
  <c r="CQ417" i="4" s="1"/>
  <c r="CB417" i="4"/>
  <c r="CA416" i="4"/>
  <c r="CM416" i="4" s="1"/>
  <c r="BX416" i="4"/>
  <c r="CE416" i="4"/>
  <c r="CQ416" i="4" s="1"/>
  <c r="CB416" i="4"/>
  <c r="CA415" i="4"/>
  <c r="CM415" i="4" s="1"/>
  <c r="BX415" i="4"/>
  <c r="CE415" i="4"/>
  <c r="CQ415" i="4" s="1"/>
  <c r="CB415" i="4"/>
  <c r="CA414" i="4"/>
  <c r="CM414" i="4" s="1"/>
  <c r="BX414" i="4"/>
  <c r="CE414" i="4"/>
  <c r="CQ414" i="4" s="1"/>
  <c r="CB414" i="4"/>
  <c r="CA413" i="4"/>
  <c r="CM413" i="4" s="1"/>
  <c r="BX413" i="4"/>
  <c r="CE413" i="4"/>
  <c r="CQ413" i="4" s="1"/>
  <c r="CB413" i="4"/>
  <c r="CA412" i="4"/>
  <c r="CM412" i="4" s="1"/>
  <c r="BX412" i="4"/>
  <c r="CE412" i="4"/>
  <c r="CQ412" i="4" s="1"/>
  <c r="CB412" i="4"/>
  <c r="CA411" i="4"/>
  <c r="CM411" i="4" s="1"/>
  <c r="BX411" i="4"/>
  <c r="CE411" i="4"/>
  <c r="CQ411" i="4" s="1"/>
  <c r="CB411" i="4"/>
  <c r="CA410" i="4"/>
  <c r="CM410" i="4" s="1"/>
  <c r="BX410" i="4"/>
  <c r="CE410" i="4"/>
  <c r="CQ410" i="4" s="1"/>
  <c r="CB410" i="4"/>
  <c r="CA409" i="4"/>
  <c r="CM409" i="4" s="1"/>
  <c r="BX409" i="4"/>
  <c r="CE409" i="4"/>
  <c r="CQ409" i="4" s="1"/>
  <c r="CB409" i="4"/>
  <c r="CA408" i="4"/>
  <c r="CM408" i="4" s="1"/>
  <c r="BX408" i="4"/>
  <c r="CE408" i="4"/>
  <c r="CQ408" i="4" s="1"/>
  <c r="CB408" i="4"/>
  <c r="CA407" i="4"/>
  <c r="CM407" i="4" s="1"/>
  <c r="BX407" i="4"/>
  <c r="CE407" i="4"/>
  <c r="CQ407" i="4" s="1"/>
  <c r="CB407" i="4"/>
  <c r="CA406" i="4"/>
  <c r="CM406" i="4" s="1"/>
  <c r="BX406" i="4"/>
  <c r="CE406" i="4"/>
  <c r="CQ406" i="4" s="1"/>
  <c r="CB406" i="4"/>
  <c r="CA405" i="4"/>
  <c r="CM405" i="4" s="1"/>
  <c r="BX405" i="4"/>
  <c r="CE405" i="4"/>
  <c r="CQ405" i="4" s="1"/>
  <c r="CB405" i="4"/>
  <c r="CA404" i="4"/>
  <c r="CM404" i="4" s="1"/>
  <c r="BX404" i="4"/>
  <c r="CE404" i="4"/>
  <c r="CQ404" i="4" s="1"/>
  <c r="CB404" i="4"/>
  <c r="CA403" i="4"/>
  <c r="CM403" i="4" s="1"/>
  <c r="BX403" i="4"/>
  <c r="CE403" i="4"/>
  <c r="CQ403" i="4" s="1"/>
  <c r="CB403" i="4"/>
  <c r="CA402" i="4"/>
  <c r="CM402" i="4" s="1"/>
  <c r="BX402" i="4"/>
  <c r="CE402" i="4"/>
  <c r="CQ402" i="4" s="1"/>
  <c r="CB402" i="4"/>
  <c r="CA401" i="4"/>
  <c r="CM401" i="4" s="1"/>
  <c r="BX401" i="4"/>
  <c r="CE401" i="4"/>
  <c r="CQ401" i="4" s="1"/>
  <c r="CB401" i="4"/>
  <c r="CA400" i="4"/>
  <c r="CM400" i="4" s="1"/>
  <c r="BX400" i="4"/>
  <c r="CE400" i="4"/>
  <c r="CQ400" i="4" s="1"/>
  <c r="CB400" i="4"/>
  <c r="CA399" i="4"/>
  <c r="CM399" i="4" s="1"/>
  <c r="BX399" i="4"/>
  <c r="CE399" i="4"/>
  <c r="CQ399" i="4" s="1"/>
  <c r="CB399" i="4"/>
  <c r="CA398" i="4"/>
  <c r="CM398" i="4" s="1"/>
  <c r="BX398" i="4"/>
  <c r="CE398" i="4"/>
  <c r="CQ398" i="4" s="1"/>
  <c r="CB398" i="4"/>
  <c r="CA397" i="4"/>
  <c r="CM397" i="4" s="1"/>
  <c r="BX397" i="4"/>
  <c r="CE397" i="4"/>
  <c r="CQ397" i="4" s="1"/>
  <c r="CB397" i="4"/>
  <c r="CA396" i="4"/>
  <c r="CM396" i="4" s="1"/>
  <c r="BX396" i="4"/>
  <c r="CE396" i="4"/>
  <c r="CQ396" i="4" s="1"/>
  <c r="CB396" i="4"/>
  <c r="CA395" i="4"/>
  <c r="CM395" i="4" s="1"/>
  <c r="BX395" i="4"/>
  <c r="CE395" i="4"/>
  <c r="CQ395" i="4" s="1"/>
  <c r="CB395" i="4"/>
  <c r="CA394" i="4"/>
  <c r="CM394" i="4" s="1"/>
  <c r="BX394" i="4"/>
  <c r="CE394" i="4"/>
  <c r="CQ394" i="4" s="1"/>
  <c r="CB394" i="4"/>
  <c r="CA393" i="4"/>
  <c r="CM393" i="4" s="1"/>
  <c r="BX393" i="4"/>
  <c r="CE393" i="4"/>
  <c r="CQ393" i="4" s="1"/>
  <c r="CB393" i="4"/>
  <c r="CA392" i="4"/>
  <c r="CM392" i="4" s="1"/>
  <c r="BX392" i="4"/>
  <c r="CE392" i="4"/>
  <c r="CQ392" i="4" s="1"/>
  <c r="CB392" i="4"/>
  <c r="CA391" i="4"/>
  <c r="CM391" i="4" s="1"/>
  <c r="BX391" i="4"/>
  <c r="CE391" i="4"/>
  <c r="CQ391" i="4" s="1"/>
  <c r="CB391" i="4"/>
  <c r="CA390" i="4"/>
  <c r="CM390" i="4" s="1"/>
  <c r="BX390" i="4"/>
  <c r="CE390" i="4"/>
  <c r="CQ390" i="4" s="1"/>
  <c r="CB390" i="4"/>
  <c r="CA389" i="4"/>
  <c r="CM389" i="4" s="1"/>
  <c r="BX389" i="4"/>
  <c r="CE389" i="4"/>
  <c r="CQ389" i="4" s="1"/>
  <c r="CB389" i="4"/>
  <c r="CA388" i="4"/>
  <c r="CM388" i="4" s="1"/>
  <c r="BX388" i="4"/>
  <c r="CE388" i="4"/>
  <c r="CQ388" i="4" s="1"/>
  <c r="CB388" i="4"/>
  <c r="CA387" i="4"/>
  <c r="CM387" i="4" s="1"/>
  <c r="BX387" i="4"/>
  <c r="CE387" i="4"/>
  <c r="CQ387" i="4" s="1"/>
  <c r="CB387" i="4"/>
  <c r="CA386" i="4"/>
  <c r="CM386" i="4" s="1"/>
  <c r="BX386" i="4"/>
  <c r="CE386" i="4"/>
  <c r="CQ386" i="4" s="1"/>
  <c r="CB386" i="4"/>
  <c r="CA385" i="4"/>
  <c r="CM385" i="4" s="1"/>
  <c r="BX385" i="4"/>
  <c r="CE385" i="4"/>
  <c r="CQ385" i="4" s="1"/>
  <c r="CB385" i="4"/>
  <c r="CA384" i="4"/>
  <c r="CM384" i="4" s="1"/>
  <c r="BX384" i="4"/>
  <c r="CE384" i="4"/>
  <c r="CQ384" i="4" s="1"/>
  <c r="CB384" i="4"/>
  <c r="CA383" i="4"/>
  <c r="CM383" i="4" s="1"/>
  <c r="BX383" i="4"/>
  <c r="CE383" i="4"/>
  <c r="CQ383" i="4" s="1"/>
  <c r="CB383" i="4"/>
  <c r="CA382" i="4"/>
  <c r="CM382" i="4" s="1"/>
  <c r="BX382" i="4"/>
  <c r="CE382" i="4"/>
  <c r="CQ382" i="4" s="1"/>
  <c r="CB382" i="4"/>
  <c r="CA381" i="4"/>
  <c r="CM381" i="4" s="1"/>
  <c r="BX381" i="4"/>
  <c r="CE381" i="4"/>
  <c r="CQ381" i="4" s="1"/>
  <c r="CB381" i="4"/>
  <c r="CA380" i="4"/>
  <c r="CM380" i="4" s="1"/>
  <c r="BX380" i="4"/>
  <c r="CE380" i="4"/>
  <c r="CQ380" i="4" s="1"/>
  <c r="CB380" i="4"/>
  <c r="CA379" i="4"/>
  <c r="CM379" i="4" s="1"/>
  <c r="BX379" i="4"/>
  <c r="CE379" i="4"/>
  <c r="CQ379" i="4" s="1"/>
  <c r="CB379" i="4"/>
  <c r="CA378" i="4"/>
  <c r="CM378" i="4" s="1"/>
  <c r="BX378" i="4"/>
  <c r="CE378" i="4"/>
  <c r="CQ378" i="4" s="1"/>
  <c r="CB378" i="4"/>
  <c r="CA377" i="4"/>
  <c r="CM377" i="4" s="1"/>
  <c r="BX377" i="4"/>
  <c r="CE377" i="4"/>
  <c r="CQ377" i="4" s="1"/>
  <c r="CB377" i="4"/>
  <c r="CA376" i="4"/>
  <c r="CM376" i="4" s="1"/>
  <c r="BX376" i="4"/>
  <c r="CE376" i="4"/>
  <c r="CQ376" i="4" s="1"/>
  <c r="CB376" i="4"/>
  <c r="CA375" i="4"/>
  <c r="CM375" i="4" s="1"/>
  <c r="BX375" i="4"/>
  <c r="CE375" i="4"/>
  <c r="CQ375" i="4" s="1"/>
  <c r="CB375" i="4"/>
  <c r="CA374" i="4"/>
  <c r="CM374" i="4" s="1"/>
  <c r="BX374" i="4"/>
  <c r="CE374" i="4"/>
  <c r="CQ374" i="4" s="1"/>
  <c r="CB374" i="4"/>
  <c r="CA373" i="4"/>
  <c r="CM373" i="4" s="1"/>
  <c r="BX373" i="4"/>
  <c r="CE373" i="4"/>
  <c r="CQ373" i="4" s="1"/>
  <c r="CB373" i="4"/>
  <c r="CA372" i="4"/>
  <c r="CM372" i="4" s="1"/>
  <c r="BX372" i="4"/>
  <c r="CE372" i="4"/>
  <c r="CQ372" i="4" s="1"/>
  <c r="CB372" i="4"/>
  <c r="CA371" i="4"/>
  <c r="CM371" i="4" s="1"/>
  <c r="BX371" i="4"/>
  <c r="CE371" i="4"/>
  <c r="CQ371" i="4" s="1"/>
  <c r="CB371" i="4"/>
  <c r="CA370" i="4"/>
  <c r="CM370" i="4" s="1"/>
  <c r="BX370" i="4"/>
  <c r="CE370" i="4"/>
  <c r="CQ370" i="4" s="1"/>
  <c r="CB370" i="4"/>
  <c r="CA369" i="4"/>
  <c r="CM369" i="4" s="1"/>
  <c r="BX369" i="4"/>
  <c r="CE369" i="4"/>
  <c r="CQ369" i="4" s="1"/>
  <c r="CB369" i="4"/>
  <c r="CA368" i="4"/>
  <c r="CM368" i="4" s="1"/>
  <c r="BX368" i="4"/>
  <c r="CE368" i="4"/>
  <c r="CQ368" i="4" s="1"/>
  <c r="CB368" i="4"/>
  <c r="CA367" i="4"/>
  <c r="CM367" i="4" s="1"/>
  <c r="BX367" i="4"/>
  <c r="CE367" i="4"/>
  <c r="CQ367" i="4" s="1"/>
  <c r="CB367" i="4"/>
  <c r="CA366" i="4"/>
  <c r="CM366" i="4" s="1"/>
  <c r="BX366" i="4"/>
  <c r="CE366" i="4"/>
  <c r="CQ366" i="4" s="1"/>
  <c r="CB366" i="4"/>
  <c r="CA365" i="4"/>
  <c r="CM365" i="4" s="1"/>
  <c r="BX365" i="4"/>
  <c r="CE365" i="4"/>
  <c r="CQ365" i="4" s="1"/>
  <c r="CB365" i="4"/>
  <c r="CA364" i="4"/>
  <c r="CM364" i="4" s="1"/>
  <c r="BX364" i="4"/>
  <c r="CE364" i="4"/>
  <c r="CQ364" i="4" s="1"/>
  <c r="CB364" i="4"/>
  <c r="CA363" i="4"/>
  <c r="CM363" i="4" s="1"/>
  <c r="BX363" i="4"/>
  <c r="CE363" i="4"/>
  <c r="CQ363" i="4" s="1"/>
  <c r="CB363" i="4"/>
  <c r="CA362" i="4"/>
  <c r="CM362" i="4" s="1"/>
  <c r="BX362" i="4"/>
  <c r="CE362" i="4"/>
  <c r="CQ362" i="4" s="1"/>
  <c r="CB362" i="4"/>
  <c r="CA361" i="4"/>
  <c r="CM361" i="4" s="1"/>
  <c r="BX361" i="4"/>
  <c r="CE361" i="4"/>
  <c r="CQ361" i="4" s="1"/>
  <c r="CB361" i="4"/>
  <c r="CA360" i="4"/>
  <c r="CM360" i="4" s="1"/>
  <c r="BX360" i="4"/>
  <c r="CE360" i="4"/>
  <c r="CQ360" i="4" s="1"/>
  <c r="CB360" i="4"/>
  <c r="CA359" i="4"/>
  <c r="CM359" i="4" s="1"/>
  <c r="BX359" i="4"/>
  <c r="CE359" i="4"/>
  <c r="CQ359" i="4" s="1"/>
  <c r="CB359" i="4"/>
  <c r="CA358" i="4"/>
  <c r="CM358" i="4" s="1"/>
  <c r="BX358" i="4"/>
  <c r="CE358" i="4"/>
  <c r="CQ358" i="4" s="1"/>
  <c r="CB358" i="4"/>
  <c r="CA357" i="4"/>
  <c r="CM357" i="4" s="1"/>
  <c r="BX357" i="4"/>
  <c r="CE357" i="4"/>
  <c r="CQ357" i="4" s="1"/>
  <c r="CB357" i="4"/>
  <c r="CA356" i="4"/>
  <c r="CM356" i="4" s="1"/>
  <c r="BX356" i="4"/>
  <c r="CE356" i="4"/>
  <c r="CQ356" i="4" s="1"/>
  <c r="CB356" i="4"/>
  <c r="CA355" i="4"/>
  <c r="CM355" i="4" s="1"/>
  <c r="BX355" i="4"/>
  <c r="CE355" i="4"/>
  <c r="CQ355" i="4" s="1"/>
  <c r="CB355" i="4"/>
  <c r="CA354" i="4"/>
  <c r="CM354" i="4" s="1"/>
  <c r="BX354" i="4"/>
  <c r="CE354" i="4"/>
  <c r="CQ354" i="4" s="1"/>
  <c r="CB354" i="4"/>
  <c r="CA353" i="4"/>
  <c r="CM353" i="4" s="1"/>
  <c r="BX353" i="4"/>
  <c r="CE353" i="4"/>
  <c r="CQ353" i="4" s="1"/>
  <c r="CB353" i="4"/>
  <c r="CA352" i="4"/>
  <c r="CM352" i="4" s="1"/>
  <c r="BX352" i="4"/>
  <c r="CE352" i="4"/>
  <c r="CQ352" i="4" s="1"/>
  <c r="CB352" i="4"/>
  <c r="CA351" i="4"/>
  <c r="CM351" i="4" s="1"/>
  <c r="BX351" i="4"/>
  <c r="CE351" i="4"/>
  <c r="CQ351" i="4" s="1"/>
  <c r="CB351" i="4"/>
  <c r="CA350" i="4"/>
  <c r="CM350" i="4" s="1"/>
  <c r="BX350" i="4"/>
  <c r="CE350" i="4"/>
  <c r="CQ350" i="4" s="1"/>
  <c r="CB350" i="4"/>
  <c r="CA349" i="4"/>
  <c r="CM349" i="4" s="1"/>
  <c r="BX349" i="4"/>
  <c r="CE349" i="4"/>
  <c r="CQ349" i="4" s="1"/>
  <c r="CB349" i="4"/>
  <c r="CA348" i="4"/>
  <c r="CM348" i="4" s="1"/>
  <c r="BX348" i="4"/>
  <c r="CE348" i="4"/>
  <c r="CQ348" i="4" s="1"/>
  <c r="CB348" i="4"/>
  <c r="CA347" i="4"/>
  <c r="CM347" i="4" s="1"/>
  <c r="BX347" i="4"/>
  <c r="CE347" i="4"/>
  <c r="CQ347" i="4" s="1"/>
  <c r="CB347" i="4"/>
  <c r="CA346" i="4"/>
  <c r="CM346" i="4" s="1"/>
  <c r="BX346" i="4"/>
  <c r="CE346" i="4"/>
  <c r="CQ346" i="4" s="1"/>
  <c r="CB346" i="4"/>
  <c r="CA345" i="4"/>
  <c r="CM345" i="4" s="1"/>
  <c r="BX345" i="4"/>
  <c r="CE345" i="4"/>
  <c r="CQ345" i="4" s="1"/>
  <c r="CB345" i="4"/>
  <c r="CA344" i="4"/>
  <c r="CM344" i="4" s="1"/>
  <c r="BX344" i="4"/>
  <c r="CE344" i="4"/>
  <c r="CQ344" i="4" s="1"/>
  <c r="CB344" i="4"/>
  <c r="CA343" i="4"/>
  <c r="CM343" i="4" s="1"/>
  <c r="BX343" i="4"/>
  <c r="CE343" i="4"/>
  <c r="CQ343" i="4" s="1"/>
  <c r="CB343" i="4"/>
  <c r="CA342" i="4"/>
  <c r="CM342" i="4" s="1"/>
  <c r="BX342" i="4"/>
  <c r="CE342" i="4"/>
  <c r="CQ342" i="4" s="1"/>
  <c r="CB342" i="4"/>
  <c r="CA341" i="4"/>
  <c r="CM341" i="4" s="1"/>
  <c r="BX341" i="4"/>
  <c r="CE341" i="4"/>
  <c r="CQ341" i="4" s="1"/>
  <c r="CB341" i="4"/>
  <c r="CA340" i="4"/>
  <c r="CM340" i="4" s="1"/>
  <c r="BX340" i="4"/>
  <c r="CE340" i="4"/>
  <c r="CQ340" i="4" s="1"/>
  <c r="CB340" i="4"/>
  <c r="CA339" i="4"/>
  <c r="CM339" i="4" s="1"/>
  <c r="BX339" i="4"/>
  <c r="CE339" i="4"/>
  <c r="CQ339" i="4" s="1"/>
  <c r="CB339" i="4"/>
  <c r="CA338" i="4"/>
  <c r="CM338" i="4" s="1"/>
  <c r="BX338" i="4"/>
  <c r="CE338" i="4"/>
  <c r="CQ338" i="4" s="1"/>
  <c r="CB338" i="4"/>
  <c r="CA337" i="4"/>
  <c r="CM337" i="4" s="1"/>
  <c r="BX337" i="4"/>
  <c r="CE337" i="4"/>
  <c r="CQ337" i="4" s="1"/>
  <c r="CB337" i="4"/>
  <c r="CA336" i="4"/>
  <c r="CM336" i="4" s="1"/>
  <c r="BX336" i="4"/>
  <c r="CE336" i="4"/>
  <c r="CQ336" i="4" s="1"/>
  <c r="CB336" i="4"/>
  <c r="CA335" i="4"/>
  <c r="CM335" i="4" s="1"/>
  <c r="BX335" i="4"/>
  <c r="CE335" i="4"/>
  <c r="CQ335" i="4" s="1"/>
  <c r="CB335" i="4"/>
  <c r="CA334" i="4"/>
  <c r="CM334" i="4" s="1"/>
  <c r="BX334" i="4"/>
  <c r="CE334" i="4"/>
  <c r="CQ334" i="4" s="1"/>
  <c r="CB334" i="4"/>
  <c r="CA333" i="4"/>
  <c r="CM333" i="4" s="1"/>
  <c r="BX333" i="4"/>
  <c r="CE333" i="4"/>
  <c r="CQ333" i="4" s="1"/>
  <c r="CB333" i="4"/>
  <c r="CA332" i="4"/>
  <c r="CM332" i="4" s="1"/>
  <c r="BX332" i="4"/>
  <c r="CE332" i="4"/>
  <c r="CQ332" i="4" s="1"/>
  <c r="CB332" i="4"/>
  <c r="CA331" i="4"/>
  <c r="CM331" i="4" s="1"/>
  <c r="BX331" i="4"/>
  <c r="CE331" i="4"/>
  <c r="CQ331" i="4" s="1"/>
  <c r="CB331" i="4"/>
  <c r="CA330" i="4"/>
  <c r="CM330" i="4" s="1"/>
  <c r="BX330" i="4"/>
  <c r="CE330" i="4"/>
  <c r="CQ330" i="4" s="1"/>
  <c r="CB330" i="4"/>
  <c r="CA329" i="4"/>
  <c r="CM329" i="4" s="1"/>
  <c r="BX329" i="4"/>
  <c r="CE329" i="4"/>
  <c r="CQ329" i="4" s="1"/>
  <c r="CB329" i="4"/>
  <c r="CA328" i="4"/>
  <c r="CM328" i="4" s="1"/>
  <c r="BX328" i="4"/>
  <c r="CE328" i="4"/>
  <c r="CQ328" i="4" s="1"/>
  <c r="CB328" i="4"/>
  <c r="CA327" i="4"/>
  <c r="CM327" i="4" s="1"/>
  <c r="BX327" i="4"/>
  <c r="CE327" i="4"/>
  <c r="CQ327" i="4" s="1"/>
  <c r="CB327" i="4"/>
  <c r="CA326" i="4"/>
  <c r="CM326" i="4" s="1"/>
  <c r="BX326" i="4"/>
  <c r="CE326" i="4"/>
  <c r="CQ326" i="4" s="1"/>
  <c r="CB326" i="4"/>
  <c r="CA325" i="4"/>
  <c r="CM325" i="4" s="1"/>
  <c r="BX325" i="4"/>
  <c r="CE325" i="4"/>
  <c r="CQ325" i="4" s="1"/>
  <c r="CB325" i="4"/>
  <c r="CA324" i="4"/>
  <c r="CM324" i="4" s="1"/>
  <c r="BX324" i="4"/>
  <c r="CE324" i="4"/>
  <c r="CQ324" i="4" s="1"/>
  <c r="CB324" i="4"/>
  <c r="CA323" i="4"/>
  <c r="CM323" i="4" s="1"/>
  <c r="BX323" i="4"/>
  <c r="CE323" i="4"/>
  <c r="CQ323" i="4" s="1"/>
  <c r="CB323" i="4"/>
  <c r="CA322" i="4"/>
  <c r="CM322" i="4" s="1"/>
  <c r="BX322" i="4"/>
  <c r="CE322" i="4"/>
  <c r="CQ322" i="4" s="1"/>
  <c r="CB322" i="4"/>
  <c r="CA321" i="4"/>
  <c r="CM321" i="4" s="1"/>
  <c r="BX321" i="4"/>
  <c r="CE321" i="4"/>
  <c r="CQ321" i="4" s="1"/>
  <c r="CB321" i="4"/>
  <c r="CA320" i="4"/>
  <c r="CM320" i="4" s="1"/>
  <c r="BX320" i="4"/>
  <c r="CE320" i="4"/>
  <c r="CQ320" i="4" s="1"/>
  <c r="CB320" i="4"/>
  <c r="CA319" i="4"/>
  <c r="CM319" i="4" s="1"/>
  <c r="BX319" i="4"/>
  <c r="CE319" i="4"/>
  <c r="CQ319" i="4" s="1"/>
  <c r="CB319" i="4"/>
  <c r="CA318" i="4"/>
  <c r="CM318" i="4" s="1"/>
  <c r="BX318" i="4"/>
  <c r="CE318" i="4"/>
  <c r="CQ318" i="4" s="1"/>
  <c r="CB318" i="4"/>
  <c r="CA317" i="4"/>
  <c r="CM317" i="4" s="1"/>
  <c r="BX317" i="4"/>
  <c r="CE317" i="4"/>
  <c r="CQ317" i="4" s="1"/>
  <c r="CB317" i="4"/>
  <c r="CA316" i="4"/>
  <c r="CM316" i="4" s="1"/>
  <c r="BX316" i="4"/>
  <c r="CE316" i="4"/>
  <c r="CQ316" i="4" s="1"/>
  <c r="CB316" i="4"/>
  <c r="CA315" i="4"/>
  <c r="CM315" i="4" s="1"/>
  <c r="BX315" i="4"/>
  <c r="CE315" i="4"/>
  <c r="CQ315" i="4" s="1"/>
  <c r="CB315" i="4"/>
  <c r="CA314" i="4"/>
  <c r="CM314" i="4" s="1"/>
  <c r="BX314" i="4"/>
  <c r="CE314" i="4"/>
  <c r="CQ314" i="4" s="1"/>
  <c r="CB314" i="4"/>
  <c r="CA313" i="4"/>
  <c r="CM313" i="4" s="1"/>
  <c r="BX313" i="4"/>
  <c r="CE313" i="4"/>
  <c r="CQ313" i="4" s="1"/>
  <c r="CB313" i="4"/>
  <c r="CA312" i="4"/>
  <c r="CM312" i="4" s="1"/>
  <c r="BX312" i="4"/>
  <c r="CE312" i="4"/>
  <c r="CQ312" i="4" s="1"/>
  <c r="CB312" i="4"/>
  <c r="CA311" i="4"/>
  <c r="CM311" i="4" s="1"/>
  <c r="BX311" i="4"/>
  <c r="CE311" i="4"/>
  <c r="CQ311" i="4" s="1"/>
  <c r="CB311" i="4"/>
  <c r="CA310" i="4"/>
  <c r="CM310" i="4" s="1"/>
  <c r="BX310" i="4"/>
  <c r="CE310" i="4"/>
  <c r="CQ310" i="4" s="1"/>
  <c r="CB310" i="4"/>
  <c r="CA309" i="4"/>
  <c r="CM309" i="4" s="1"/>
  <c r="BX309" i="4"/>
  <c r="CE309" i="4"/>
  <c r="CQ309" i="4" s="1"/>
  <c r="CB309" i="4"/>
  <c r="CA308" i="4"/>
  <c r="CM308" i="4" s="1"/>
  <c r="BX308" i="4"/>
  <c r="CE308" i="4"/>
  <c r="CQ308" i="4" s="1"/>
  <c r="CB308" i="4"/>
  <c r="CA307" i="4"/>
  <c r="CM307" i="4" s="1"/>
  <c r="BX307" i="4"/>
  <c r="CE307" i="4"/>
  <c r="CQ307" i="4" s="1"/>
  <c r="CB307" i="4"/>
  <c r="CA306" i="4"/>
  <c r="CM306" i="4" s="1"/>
  <c r="BX306" i="4"/>
  <c r="CE306" i="4"/>
  <c r="CQ306" i="4" s="1"/>
  <c r="CB306" i="4"/>
  <c r="CA305" i="4"/>
  <c r="CM305" i="4" s="1"/>
  <c r="BX305" i="4"/>
  <c r="CE305" i="4"/>
  <c r="CQ305" i="4" s="1"/>
  <c r="CB305" i="4"/>
  <c r="CK5" i="4"/>
  <c r="CW5" i="4" s="1"/>
  <c r="CL5" i="4"/>
  <c r="CK3" i="4"/>
  <c r="CW3" i="4" s="1"/>
  <c r="CL3" i="4"/>
  <c r="CE2" i="4"/>
  <c r="CQ2" i="4" s="1"/>
  <c r="CB2" i="4"/>
  <c r="CO302" i="4"/>
  <c r="DA302" i="4" s="1"/>
  <c r="CP302" i="4"/>
  <c r="CA301" i="4"/>
  <c r="CM301" i="4" s="1"/>
  <c r="BX301" i="4"/>
  <c r="CE301" i="4"/>
  <c r="CQ301" i="4" s="1"/>
  <c r="CB301" i="4"/>
  <c r="CA300" i="4"/>
  <c r="CM300" i="4" s="1"/>
  <c r="BX300" i="4"/>
  <c r="CE300" i="4"/>
  <c r="CQ300" i="4" s="1"/>
  <c r="CB300" i="4"/>
  <c r="CA299" i="4"/>
  <c r="CM299" i="4" s="1"/>
  <c r="BX299" i="4"/>
  <c r="CE299" i="4"/>
  <c r="CQ299" i="4" s="1"/>
  <c r="CB299" i="4"/>
  <c r="CA298" i="4"/>
  <c r="CM298" i="4" s="1"/>
  <c r="BX298" i="4"/>
  <c r="CE298" i="4"/>
  <c r="CQ298" i="4" s="1"/>
  <c r="CB298" i="4"/>
  <c r="CA297" i="4"/>
  <c r="CM297" i="4" s="1"/>
  <c r="BX297" i="4"/>
  <c r="CE297" i="4"/>
  <c r="CQ297" i="4" s="1"/>
  <c r="CB297" i="4"/>
  <c r="CA296" i="4"/>
  <c r="CM296" i="4" s="1"/>
  <c r="BX296" i="4"/>
  <c r="CE296" i="4"/>
  <c r="CQ296" i="4" s="1"/>
  <c r="CB296" i="4"/>
  <c r="CA295" i="4"/>
  <c r="CM295" i="4" s="1"/>
  <c r="BX295" i="4"/>
  <c r="CE295" i="4"/>
  <c r="CQ295" i="4" s="1"/>
  <c r="CB295" i="4"/>
  <c r="CA294" i="4"/>
  <c r="CM294" i="4" s="1"/>
  <c r="BX294" i="4"/>
  <c r="CE294" i="4"/>
  <c r="CQ294" i="4" s="1"/>
  <c r="CB294" i="4"/>
  <c r="CA293" i="4"/>
  <c r="CM293" i="4" s="1"/>
  <c r="BX293" i="4"/>
  <c r="CE293" i="4"/>
  <c r="CQ293" i="4" s="1"/>
  <c r="CB293" i="4"/>
  <c r="CA292" i="4"/>
  <c r="CM292" i="4" s="1"/>
  <c r="BX292" i="4"/>
  <c r="CE292" i="4"/>
  <c r="CQ292" i="4" s="1"/>
  <c r="CB292" i="4"/>
  <c r="CA291" i="4"/>
  <c r="CM291" i="4" s="1"/>
  <c r="BX291" i="4"/>
  <c r="CE291" i="4"/>
  <c r="CQ291" i="4" s="1"/>
  <c r="CB291" i="4"/>
  <c r="CA290" i="4"/>
  <c r="CM290" i="4" s="1"/>
  <c r="BX290" i="4"/>
  <c r="CE290" i="4"/>
  <c r="CQ290" i="4" s="1"/>
  <c r="CB290" i="4"/>
  <c r="CA289" i="4"/>
  <c r="CM289" i="4" s="1"/>
  <c r="BX289" i="4"/>
  <c r="CE289" i="4"/>
  <c r="CQ289" i="4" s="1"/>
  <c r="CB289" i="4"/>
  <c r="CA288" i="4"/>
  <c r="CM288" i="4" s="1"/>
  <c r="BX288" i="4"/>
  <c r="CE288" i="4"/>
  <c r="CQ288" i="4" s="1"/>
  <c r="CB288" i="4"/>
  <c r="CA287" i="4"/>
  <c r="CM287" i="4" s="1"/>
  <c r="BX287" i="4"/>
  <c r="CE287" i="4"/>
  <c r="CQ287" i="4" s="1"/>
  <c r="CB287" i="4"/>
  <c r="CA286" i="4"/>
  <c r="CM286" i="4" s="1"/>
  <c r="BX286" i="4"/>
  <c r="CE286" i="4"/>
  <c r="CQ286" i="4" s="1"/>
  <c r="CB286" i="4"/>
  <c r="CA285" i="4"/>
  <c r="CM285" i="4" s="1"/>
  <c r="BX285" i="4"/>
  <c r="CE285" i="4"/>
  <c r="CQ285" i="4" s="1"/>
  <c r="CB285" i="4"/>
  <c r="CA284" i="4"/>
  <c r="CM284" i="4" s="1"/>
  <c r="BX284" i="4"/>
  <c r="CE284" i="4"/>
  <c r="CQ284" i="4" s="1"/>
  <c r="CB284" i="4"/>
  <c r="CA283" i="4"/>
  <c r="CM283" i="4" s="1"/>
  <c r="BX283" i="4"/>
  <c r="CE283" i="4"/>
  <c r="CQ283" i="4" s="1"/>
  <c r="CB283" i="4"/>
  <c r="CA282" i="4"/>
  <c r="CM282" i="4" s="1"/>
  <c r="BX282" i="4"/>
  <c r="CE282" i="4"/>
  <c r="CQ282" i="4" s="1"/>
  <c r="CB282" i="4"/>
  <c r="CA281" i="4"/>
  <c r="CM281" i="4" s="1"/>
  <c r="BX281" i="4"/>
  <c r="CE281" i="4"/>
  <c r="CQ281" i="4" s="1"/>
  <c r="CB281" i="4"/>
  <c r="CA280" i="4"/>
  <c r="CM280" i="4" s="1"/>
  <c r="BX280" i="4"/>
  <c r="CE280" i="4"/>
  <c r="CQ280" i="4" s="1"/>
  <c r="CB280" i="4"/>
  <c r="CA279" i="4"/>
  <c r="CM279" i="4" s="1"/>
  <c r="BX279" i="4"/>
  <c r="CE279" i="4"/>
  <c r="CQ279" i="4" s="1"/>
  <c r="CB279" i="4"/>
  <c r="CA278" i="4"/>
  <c r="CM278" i="4" s="1"/>
  <c r="BX278" i="4"/>
  <c r="CE278" i="4"/>
  <c r="CQ278" i="4" s="1"/>
  <c r="CB278" i="4"/>
  <c r="CA277" i="4"/>
  <c r="CM277" i="4" s="1"/>
  <c r="BX277" i="4"/>
  <c r="CE277" i="4"/>
  <c r="CQ277" i="4" s="1"/>
  <c r="CB277" i="4"/>
  <c r="CA276" i="4"/>
  <c r="CM276" i="4" s="1"/>
  <c r="BX276" i="4"/>
  <c r="CE276" i="4"/>
  <c r="CQ276" i="4" s="1"/>
  <c r="CB276" i="4"/>
  <c r="CA275" i="4"/>
  <c r="CM275" i="4" s="1"/>
  <c r="BX275" i="4"/>
  <c r="CE275" i="4"/>
  <c r="CQ275" i="4" s="1"/>
  <c r="CB275" i="4"/>
  <c r="CA274" i="4"/>
  <c r="CM274" i="4" s="1"/>
  <c r="BX274" i="4"/>
  <c r="CE274" i="4"/>
  <c r="CQ274" i="4" s="1"/>
  <c r="CB274" i="4"/>
  <c r="CA273" i="4"/>
  <c r="CM273" i="4" s="1"/>
  <c r="BX273" i="4"/>
  <c r="CE273" i="4"/>
  <c r="CQ273" i="4" s="1"/>
  <c r="CB273" i="4"/>
  <c r="CA272" i="4"/>
  <c r="CM272" i="4" s="1"/>
  <c r="BX272" i="4"/>
  <c r="CE272" i="4"/>
  <c r="CQ272" i="4" s="1"/>
  <c r="CB272" i="4"/>
  <c r="CA271" i="4"/>
  <c r="CM271" i="4" s="1"/>
  <c r="BX271" i="4"/>
  <c r="CE271" i="4"/>
  <c r="CQ271" i="4" s="1"/>
  <c r="CB271" i="4"/>
  <c r="CA270" i="4"/>
  <c r="CM270" i="4" s="1"/>
  <c r="BX270" i="4"/>
  <c r="CE270" i="4"/>
  <c r="CQ270" i="4" s="1"/>
  <c r="CB270" i="4"/>
  <c r="CA269" i="4"/>
  <c r="CM269" i="4" s="1"/>
  <c r="BX269" i="4"/>
  <c r="CE269" i="4"/>
  <c r="CQ269" i="4" s="1"/>
  <c r="CB269" i="4"/>
  <c r="CA268" i="4"/>
  <c r="CM268" i="4" s="1"/>
  <c r="BX268" i="4"/>
  <c r="CE268" i="4"/>
  <c r="CQ268" i="4" s="1"/>
  <c r="CB268" i="4"/>
  <c r="CA267" i="4"/>
  <c r="CM267" i="4" s="1"/>
  <c r="BX267" i="4"/>
  <c r="CE267" i="4"/>
  <c r="CQ267" i="4" s="1"/>
  <c r="CB267" i="4"/>
  <c r="CA266" i="4"/>
  <c r="CM266" i="4" s="1"/>
  <c r="BX266" i="4"/>
  <c r="CE266" i="4"/>
  <c r="CQ266" i="4" s="1"/>
  <c r="CB266" i="4"/>
  <c r="CA265" i="4"/>
  <c r="CM265" i="4" s="1"/>
  <c r="BX265" i="4"/>
  <c r="CE265" i="4"/>
  <c r="CQ265" i="4" s="1"/>
  <c r="CB265" i="4"/>
  <c r="CA264" i="4"/>
  <c r="CM264" i="4" s="1"/>
  <c r="BX264" i="4"/>
  <c r="CE264" i="4"/>
  <c r="CQ264" i="4" s="1"/>
  <c r="CB264" i="4"/>
  <c r="CA263" i="4"/>
  <c r="CM263" i="4" s="1"/>
  <c r="BX263" i="4"/>
  <c r="CE263" i="4"/>
  <c r="CQ263" i="4" s="1"/>
  <c r="CB263" i="4"/>
  <c r="CA262" i="4"/>
  <c r="CM262" i="4" s="1"/>
  <c r="BX262" i="4"/>
  <c r="CE262" i="4"/>
  <c r="CQ262" i="4" s="1"/>
  <c r="CB262" i="4"/>
  <c r="CA261" i="4"/>
  <c r="CM261" i="4" s="1"/>
  <c r="BX261" i="4"/>
  <c r="CE261" i="4"/>
  <c r="CQ261" i="4" s="1"/>
  <c r="CB261" i="4"/>
  <c r="CA260" i="4"/>
  <c r="CM260" i="4" s="1"/>
  <c r="BX260" i="4"/>
  <c r="CE260" i="4"/>
  <c r="CQ260" i="4" s="1"/>
  <c r="CB260" i="4"/>
  <c r="CA259" i="4"/>
  <c r="CM259" i="4" s="1"/>
  <c r="BX259" i="4"/>
  <c r="CE259" i="4"/>
  <c r="CQ259" i="4" s="1"/>
  <c r="CB259" i="4"/>
  <c r="CA258" i="4"/>
  <c r="CM258" i="4" s="1"/>
  <c r="BX258" i="4"/>
  <c r="CE258" i="4"/>
  <c r="CQ258" i="4" s="1"/>
  <c r="CB258" i="4"/>
  <c r="CA257" i="4"/>
  <c r="CM257" i="4" s="1"/>
  <c r="BX257" i="4"/>
  <c r="CE257" i="4"/>
  <c r="CQ257" i="4" s="1"/>
  <c r="CB257" i="4"/>
  <c r="CA256" i="4"/>
  <c r="CM256" i="4" s="1"/>
  <c r="BX256" i="4"/>
  <c r="CE256" i="4"/>
  <c r="CQ256" i="4" s="1"/>
  <c r="CB256" i="4"/>
  <c r="CA255" i="4"/>
  <c r="CM255" i="4" s="1"/>
  <c r="BX255" i="4"/>
  <c r="CE255" i="4"/>
  <c r="CQ255" i="4" s="1"/>
  <c r="CB255" i="4"/>
  <c r="CA254" i="4"/>
  <c r="CM254" i="4" s="1"/>
  <c r="BX254" i="4"/>
  <c r="CE254" i="4"/>
  <c r="CQ254" i="4" s="1"/>
  <c r="CB254" i="4"/>
  <c r="CA253" i="4"/>
  <c r="CM253" i="4" s="1"/>
  <c r="BX253" i="4"/>
  <c r="CE253" i="4"/>
  <c r="CQ253" i="4" s="1"/>
  <c r="CB253" i="4"/>
  <c r="CA252" i="4"/>
  <c r="CM252" i="4" s="1"/>
  <c r="BX252" i="4"/>
  <c r="CE252" i="4"/>
  <c r="CQ252" i="4" s="1"/>
  <c r="CB252" i="4"/>
  <c r="CA251" i="4"/>
  <c r="CM251" i="4" s="1"/>
  <c r="BX251" i="4"/>
  <c r="CE251" i="4"/>
  <c r="CQ251" i="4" s="1"/>
  <c r="CB251" i="4"/>
  <c r="CA250" i="4"/>
  <c r="CM250" i="4" s="1"/>
  <c r="BX250" i="4"/>
  <c r="CE250" i="4"/>
  <c r="CQ250" i="4" s="1"/>
  <c r="CB250" i="4"/>
  <c r="CA249" i="4"/>
  <c r="CM249" i="4" s="1"/>
  <c r="BX249" i="4"/>
  <c r="CE249" i="4"/>
  <c r="CQ249" i="4" s="1"/>
  <c r="CB249" i="4"/>
  <c r="CA248" i="4"/>
  <c r="CM248" i="4" s="1"/>
  <c r="BX248" i="4"/>
  <c r="CE248" i="4"/>
  <c r="CQ248" i="4" s="1"/>
  <c r="CB248" i="4"/>
  <c r="CA247" i="4"/>
  <c r="CM247" i="4" s="1"/>
  <c r="BX247" i="4"/>
  <c r="CE247" i="4"/>
  <c r="CQ247" i="4" s="1"/>
  <c r="CB247" i="4"/>
  <c r="CA246" i="4"/>
  <c r="CM246" i="4" s="1"/>
  <c r="BX246" i="4"/>
  <c r="CE246" i="4"/>
  <c r="CQ246" i="4" s="1"/>
  <c r="CB246" i="4"/>
  <c r="CA245" i="4"/>
  <c r="CM245" i="4" s="1"/>
  <c r="BX245" i="4"/>
  <c r="CE245" i="4"/>
  <c r="CQ245" i="4" s="1"/>
  <c r="CB245" i="4"/>
  <c r="CA244" i="4"/>
  <c r="CM244" i="4" s="1"/>
  <c r="BX244" i="4"/>
  <c r="CE244" i="4"/>
  <c r="CQ244" i="4" s="1"/>
  <c r="CB244" i="4"/>
  <c r="CA243" i="4"/>
  <c r="CM243" i="4" s="1"/>
  <c r="BX243" i="4"/>
  <c r="CE243" i="4"/>
  <c r="CQ243" i="4" s="1"/>
  <c r="CB243" i="4"/>
  <c r="CA242" i="4"/>
  <c r="CM242" i="4" s="1"/>
  <c r="BX242" i="4"/>
  <c r="CE242" i="4"/>
  <c r="CQ242" i="4" s="1"/>
  <c r="CB242" i="4"/>
  <c r="CA241" i="4"/>
  <c r="CM241" i="4" s="1"/>
  <c r="BX241" i="4"/>
  <c r="CE241" i="4"/>
  <c r="CQ241" i="4" s="1"/>
  <c r="CB241" i="4"/>
  <c r="CA240" i="4"/>
  <c r="CM240" i="4" s="1"/>
  <c r="BX240" i="4"/>
  <c r="CE240" i="4"/>
  <c r="CQ240" i="4" s="1"/>
  <c r="CB240" i="4"/>
  <c r="CA239" i="4"/>
  <c r="CM239" i="4" s="1"/>
  <c r="BX239" i="4"/>
  <c r="CE239" i="4"/>
  <c r="CQ239" i="4" s="1"/>
  <c r="CB239" i="4"/>
  <c r="CA238" i="4"/>
  <c r="CM238" i="4" s="1"/>
  <c r="BX238" i="4"/>
  <c r="CE238" i="4"/>
  <c r="CQ238" i="4" s="1"/>
  <c r="CB238" i="4"/>
  <c r="CA237" i="4"/>
  <c r="CM237" i="4" s="1"/>
  <c r="BX237" i="4"/>
  <c r="CE237" i="4"/>
  <c r="CQ237" i="4" s="1"/>
  <c r="CB237" i="4"/>
  <c r="CA236" i="4"/>
  <c r="CM236" i="4" s="1"/>
  <c r="BX236" i="4"/>
  <c r="CE236" i="4"/>
  <c r="CQ236" i="4" s="1"/>
  <c r="CB236" i="4"/>
  <c r="CA235" i="4"/>
  <c r="CM235" i="4" s="1"/>
  <c r="BX235" i="4"/>
  <c r="CE235" i="4"/>
  <c r="CQ235" i="4" s="1"/>
  <c r="CB235" i="4"/>
  <c r="CA234" i="4"/>
  <c r="CM234" i="4" s="1"/>
  <c r="BX234" i="4"/>
  <c r="CE234" i="4"/>
  <c r="CQ234" i="4" s="1"/>
  <c r="CB234" i="4"/>
  <c r="CA233" i="4"/>
  <c r="CM233" i="4" s="1"/>
  <c r="BX233" i="4"/>
  <c r="CE233" i="4"/>
  <c r="CQ233" i="4" s="1"/>
  <c r="CB233" i="4"/>
  <c r="CA232" i="4"/>
  <c r="CM232" i="4" s="1"/>
  <c r="BX232" i="4"/>
  <c r="CE232" i="4"/>
  <c r="CQ232" i="4" s="1"/>
  <c r="CB232" i="4"/>
  <c r="CA231" i="4"/>
  <c r="CM231" i="4" s="1"/>
  <c r="BX231" i="4"/>
  <c r="CE231" i="4"/>
  <c r="CQ231" i="4" s="1"/>
  <c r="CB231" i="4"/>
  <c r="CA230" i="4"/>
  <c r="CM230" i="4" s="1"/>
  <c r="BX230" i="4"/>
  <c r="CE230" i="4"/>
  <c r="CQ230" i="4" s="1"/>
  <c r="CB230" i="4"/>
  <c r="CA229" i="4"/>
  <c r="CM229" i="4" s="1"/>
  <c r="BX229" i="4"/>
  <c r="CE229" i="4"/>
  <c r="CQ229" i="4" s="1"/>
  <c r="CB229" i="4"/>
  <c r="CA228" i="4"/>
  <c r="CM228" i="4" s="1"/>
  <c r="BX228" i="4"/>
  <c r="CE228" i="4"/>
  <c r="CQ228" i="4" s="1"/>
  <c r="CB228" i="4"/>
  <c r="CA227" i="4"/>
  <c r="CM227" i="4" s="1"/>
  <c r="BX227" i="4"/>
  <c r="CE227" i="4"/>
  <c r="CQ227" i="4" s="1"/>
  <c r="CB227" i="4"/>
  <c r="CA226" i="4"/>
  <c r="CM226" i="4" s="1"/>
  <c r="BX226" i="4"/>
  <c r="CE226" i="4"/>
  <c r="CQ226" i="4" s="1"/>
  <c r="CB226" i="4"/>
  <c r="CA225" i="4"/>
  <c r="CM225" i="4" s="1"/>
  <c r="BX225" i="4"/>
  <c r="CE225" i="4"/>
  <c r="CQ225" i="4" s="1"/>
  <c r="CB225" i="4"/>
  <c r="CA224" i="4"/>
  <c r="CM224" i="4" s="1"/>
  <c r="BX224" i="4"/>
  <c r="CE224" i="4"/>
  <c r="CQ224" i="4" s="1"/>
  <c r="CB224" i="4"/>
  <c r="CA223" i="4"/>
  <c r="CM223" i="4" s="1"/>
  <c r="BX223" i="4"/>
  <c r="CE223" i="4"/>
  <c r="CQ223" i="4" s="1"/>
  <c r="CB223" i="4"/>
  <c r="CA222" i="4"/>
  <c r="CM222" i="4" s="1"/>
  <c r="BX222" i="4"/>
  <c r="CE222" i="4"/>
  <c r="CQ222" i="4" s="1"/>
  <c r="CB222" i="4"/>
  <c r="CA221" i="4"/>
  <c r="CM221" i="4" s="1"/>
  <c r="BX221" i="4"/>
  <c r="CE221" i="4"/>
  <c r="CQ221" i="4" s="1"/>
  <c r="CB221" i="4"/>
  <c r="CA220" i="4"/>
  <c r="CM220" i="4" s="1"/>
  <c r="BX220" i="4"/>
  <c r="CE220" i="4"/>
  <c r="CQ220" i="4" s="1"/>
  <c r="CB220" i="4"/>
  <c r="CA219" i="4"/>
  <c r="CM219" i="4" s="1"/>
  <c r="BX219" i="4"/>
  <c r="CE219" i="4"/>
  <c r="CQ219" i="4" s="1"/>
  <c r="CB219" i="4"/>
  <c r="CA218" i="4"/>
  <c r="CM218" i="4" s="1"/>
  <c r="BX218" i="4"/>
  <c r="CE218" i="4"/>
  <c r="CQ218" i="4" s="1"/>
  <c r="CB218" i="4"/>
  <c r="CA217" i="4"/>
  <c r="CM217" i="4" s="1"/>
  <c r="BX217" i="4"/>
  <c r="CE217" i="4"/>
  <c r="CQ217" i="4" s="1"/>
  <c r="CB217" i="4"/>
  <c r="CA216" i="4"/>
  <c r="CM216" i="4" s="1"/>
  <c r="BX216" i="4"/>
  <c r="CE216" i="4"/>
  <c r="CQ216" i="4" s="1"/>
  <c r="CB216" i="4"/>
  <c r="CA215" i="4"/>
  <c r="CM215" i="4" s="1"/>
  <c r="BX215" i="4"/>
  <c r="CE215" i="4"/>
  <c r="CQ215" i="4" s="1"/>
  <c r="CB215" i="4"/>
  <c r="CA214" i="4"/>
  <c r="CM214" i="4" s="1"/>
  <c r="BX214" i="4"/>
  <c r="CE214" i="4"/>
  <c r="CQ214" i="4" s="1"/>
  <c r="CB214" i="4"/>
  <c r="CA213" i="4"/>
  <c r="CM213" i="4" s="1"/>
  <c r="BX213" i="4"/>
  <c r="CE213" i="4"/>
  <c r="CQ213" i="4" s="1"/>
  <c r="CB213" i="4"/>
  <c r="CA212" i="4"/>
  <c r="CM212" i="4" s="1"/>
  <c r="BX212" i="4"/>
  <c r="CE212" i="4"/>
  <c r="CQ212" i="4" s="1"/>
  <c r="CB212" i="4"/>
  <c r="CA211" i="4"/>
  <c r="CM211" i="4" s="1"/>
  <c r="BX211" i="4"/>
  <c r="CE211" i="4"/>
  <c r="CQ211" i="4" s="1"/>
  <c r="CB211" i="4"/>
  <c r="CA210" i="4"/>
  <c r="CM210" i="4" s="1"/>
  <c r="BX210" i="4"/>
  <c r="CE210" i="4"/>
  <c r="CQ210" i="4" s="1"/>
  <c r="CB210" i="4"/>
  <c r="CA209" i="4"/>
  <c r="CM209" i="4" s="1"/>
  <c r="BX209" i="4"/>
  <c r="CE209" i="4"/>
  <c r="CQ209" i="4" s="1"/>
  <c r="CB209" i="4"/>
  <c r="CA208" i="4"/>
  <c r="CM208" i="4" s="1"/>
  <c r="BX208" i="4"/>
  <c r="CE208" i="4"/>
  <c r="CQ208" i="4" s="1"/>
  <c r="CB208" i="4"/>
  <c r="CA207" i="4"/>
  <c r="CM207" i="4" s="1"/>
  <c r="BX207" i="4"/>
  <c r="CE207" i="4"/>
  <c r="CQ207" i="4" s="1"/>
  <c r="CB207" i="4"/>
  <c r="CA206" i="4"/>
  <c r="CM206" i="4" s="1"/>
  <c r="BX206" i="4"/>
  <c r="CE206" i="4"/>
  <c r="CQ206" i="4" s="1"/>
  <c r="CB206" i="4"/>
  <c r="CA205" i="4"/>
  <c r="CM205" i="4" s="1"/>
  <c r="BX205" i="4"/>
  <c r="CE205" i="4"/>
  <c r="CQ205" i="4" s="1"/>
  <c r="CB205" i="4"/>
  <c r="CA204" i="4"/>
  <c r="CM204" i="4" s="1"/>
  <c r="BX204" i="4"/>
  <c r="CE204" i="4"/>
  <c r="CQ204" i="4" s="1"/>
  <c r="CB204" i="4"/>
  <c r="CA203" i="4"/>
  <c r="CM203" i="4" s="1"/>
  <c r="BX203" i="4"/>
  <c r="CE203" i="4"/>
  <c r="CQ203" i="4" s="1"/>
  <c r="CB203" i="4"/>
  <c r="CA202" i="4"/>
  <c r="CM202" i="4" s="1"/>
  <c r="BX202" i="4"/>
  <c r="CE202" i="4"/>
  <c r="CQ202" i="4" s="1"/>
  <c r="CB202" i="4"/>
  <c r="CA201" i="4"/>
  <c r="CM201" i="4" s="1"/>
  <c r="BX201" i="4"/>
  <c r="CE201" i="4"/>
  <c r="CQ201" i="4" s="1"/>
  <c r="CB201" i="4"/>
  <c r="CA200" i="4"/>
  <c r="CM200" i="4" s="1"/>
  <c r="BX200" i="4"/>
  <c r="CE200" i="4"/>
  <c r="CQ200" i="4" s="1"/>
  <c r="CB200" i="4"/>
  <c r="CA199" i="4"/>
  <c r="CM199" i="4" s="1"/>
  <c r="BX199" i="4"/>
  <c r="CE199" i="4"/>
  <c r="CQ199" i="4" s="1"/>
  <c r="CB199" i="4"/>
  <c r="CA198" i="4"/>
  <c r="CM198" i="4" s="1"/>
  <c r="BX198" i="4"/>
  <c r="CE198" i="4"/>
  <c r="CQ198" i="4" s="1"/>
  <c r="CB198" i="4"/>
  <c r="CA197" i="4"/>
  <c r="CM197" i="4" s="1"/>
  <c r="BX197" i="4"/>
  <c r="CE197" i="4"/>
  <c r="CQ197" i="4" s="1"/>
  <c r="CB197" i="4"/>
  <c r="CA196" i="4"/>
  <c r="CM196" i="4" s="1"/>
  <c r="BX196" i="4"/>
  <c r="CE196" i="4"/>
  <c r="CQ196" i="4" s="1"/>
  <c r="CB196" i="4"/>
  <c r="CA195" i="4"/>
  <c r="CM195" i="4" s="1"/>
  <c r="BX195" i="4"/>
  <c r="CE195" i="4"/>
  <c r="CQ195" i="4" s="1"/>
  <c r="CB195" i="4"/>
  <c r="CA194" i="4"/>
  <c r="CM194" i="4" s="1"/>
  <c r="BX194" i="4"/>
  <c r="CE194" i="4"/>
  <c r="CQ194" i="4" s="1"/>
  <c r="CB194" i="4"/>
  <c r="CA193" i="4"/>
  <c r="CM193" i="4" s="1"/>
  <c r="BX193" i="4"/>
  <c r="CE193" i="4"/>
  <c r="CQ193" i="4" s="1"/>
  <c r="CB193" i="4"/>
  <c r="CA192" i="4"/>
  <c r="CM192" i="4" s="1"/>
  <c r="BX192" i="4"/>
  <c r="CE192" i="4"/>
  <c r="CQ192" i="4" s="1"/>
  <c r="CB192" i="4"/>
  <c r="CA191" i="4"/>
  <c r="CM191" i="4" s="1"/>
  <c r="BX191" i="4"/>
  <c r="CE191" i="4"/>
  <c r="CQ191" i="4" s="1"/>
  <c r="CB191" i="4"/>
  <c r="CA190" i="4"/>
  <c r="CM190" i="4" s="1"/>
  <c r="BX190" i="4"/>
  <c r="CE190" i="4"/>
  <c r="CQ190" i="4" s="1"/>
  <c r="CB190" i="4"/>
  <c r="CA189" i="4"/>
  <c r="CM189" i="4" s="1"/>
  <c r="BX189" i="4"/>
  <c r="CE189" i="4"/>
  <c r="CQ189" i="4" s="1"/>
  <c r="CB189" i="4"/>
  <c r="CA188" i="4"/>
  <c r="CM188" i="4" s="1"/>
  <c r="BX188" i="4"/>
  <c r="CE188" i="4"/>
  <c r="CQ188" i="4" s="1"/>
  <c r="CB188" i="4"/>
  <c r="CA187" i="4"/>
  <c r="CM187" i="4" s="1"/>
  <c r="BX187" i="4"/>
  <c r="CE187" i="4"/>
  <c r="CQ187" i="4" s="1"/>
  <c r="CB187" i="4"/>
  <c r="CA186" i="4"/>
  <c r="CM186" i="4" s="1"/>
  <c r="BX186" i="4"/>
  <c r="CE186" i="4"/>
  <c r="CQ186" i="4" s="1"/>
  <c r="CB186" i="4"/>
  <c r="CA185" i="4"/>
  <c r="CM185" i="4" s="1"/>
  <c r="BX185" i="4"/>
  <c r="CE185" i="4"/>
  <c r="CQ185" i="4" s="1"/>
  <c r="CB185" i="4"/>
  <c r="CA184" i="4"/>
  <c r="CM184" i="4" s="1"/>
  <c r="BX184" i="4"/>
  <c r="CE184" i="4"/>
  <c r="CQ184" i="4" s="1"/>
  <c r="CB184" i="4"/>
  <c r="CA183" i="4"/>
  <c r="CM183" i="4" s="1"/>
  <c r="BX183" i="4"/>
  <c r="CE183" i="4"/>
  <c r="CQ183" i="4" s="1"/>
  <c r="CB183" i="4"/>
  <c r="CA182" i="4"/>
  <c r="CM182" i="4" s="1"/>
  <c r="BX182" i="4"/>
  <c r="CE182" i="4"/>
  <c r="CQ182" i="4" s="1"/>
  <c r="CB182" i="4"/>
  <c r="CA181" i="4"/>
  <c r="CM181" i="4" s="1"/>
  <c r="BX181" i="4"/>
  <c r="CE181" i="4"/>
  <c r="CQ181" i="4" s="1"/>
  <c r="CB181" i="4"/>
  <c r="CA180" i="4"/>
  <c r="CM180" i="4" s="1"/>
  <c r="BX180" i="4"/>
  <c r="CE180" i="4"/>
  <c r="CQ180" i="4" s="1"/>
  <c r="CB180" i="4"/>
  <c r="CA179" i="4"/>
  <c r="CM179" i="4" s="1"/>
  <c r="BX179" i="4"/>
  <c r="CE179" i="4"/>
  <c r="CQ179" i="4" s="1"/>
  <c r="CB179" i="4"/>
  <c r="CA178" i="4"/>
  <c r="CM178" i="4" s="1"/>
  <c r="BX178" i="4"/>
  <c r="CE178" i="4"/>
  <c r="CQ178" i="4" s="1"/>
  <c r="CB178" i="4"/>
  <c r="CA177" i="4"/>
  <c r="CM177" i="4" s="1"/>
  <c r="BX177" i="4"/>
  <c r="CE177" i="4"/>
  <c r="CQ177" i="4" s="1"/>
  <c r="CB177" i="4"/>
  <c r="CA176" i="4"/>
  <c r="CM176" i="4" s="1"/>
  <c r="BX176" i="4"/>
  <c r="CE176" i="4"/>
  <c r="CQ176" i="4" s="1"/>
  <c r="CB176" i="4"/>
  <c r="CA175" i="4"/>
  <c r="CM175" i="4" s="1"/>
  <c r="BX175" i="4"/>
  <c r="CE175" i="4"/>
  <c r="CQ175" i="4" s="1"/>
  <c r="CB175" i="4"/>
  <c r="CA174" i="4"/>
  <c r="CM174" i="4" s="1"/>
  <c r="BX174" i="4"/>
  <c r="CE174" i="4"/>
  <c r="CQ174" i="4" s="1"/>
  <c r="CB174" i="4"/>
  <c r="CA173" i="4"/>
  <c r="CM173" i="4" s="1"/>
  <c r="BX173" i="4"/>
  <c r="CE173" i="4"/>
  <c r="CQ173" i="4" s="1"/>
  <c r="CB173" i="4"/>
  <c r="CA172" i="4"/>
  <c r="CM172" i="4" s="1"/>
  <c r="BX172" i="4"/>
  <c r="CE172" i="4"/>
  <c r="CQ172" i="4" s="1"/>
  <c r="CB172" i="4"/>
  <c r="CA171" i="4"/>
  <c r="CM171" i="4" s="1"/>
  <c r="BX171" i="4"/>
  <c r="CE171" i="4"/>
  <c r="CQ171" i="4" s="1"/>
  <c r="CB171" i="4"/>
  <c r="CA170" i="4"/>
  <c r="CM170" i="4" s="1"/>
  <c r="BX170" i="4"/>
  <c r="CE170" i="4"/>
  <c r="CQ170" i="4" s="1"/>
  <c r="CB170" i="4"/>
  <c r="CA169" i="4"/>
  <c r="CM169" i="4" s="1"/>
  <c r="BX169" i="4"/>
  <c r="CE169" i="4"/>
  <c r="CQ169" i="4" s="1"/>
  <c r="CB169" i="4"/>
  <c r="CA168" i="4"/>
  <c r="CM168" i="4" s="1"/>
  <c r="BX168" i="4"/>
  <c r="CE168" i="4"/>
  <c r="CQ168" i="4" s="1"/>
  <c r="CB168" i="4"/>
  <c r="CA167" i="4"/>
  <c r="CM167" i="4" s="1"/>
  <c r="BX167" i="4"/>
  <c r="CE167" i="4"/>
  <c r="CQ167" i="4" s="1"/>
  <c r="CB167" i="4"/>
  <c r="CA166" i="4"/>
  <c r="CM166" i="4" s="1"/>
  <c r="BX166" i="4"/>
  <c r="CE166" i="4"/>
  <c r="CQ166" i="4" s="1"/>
  <c r="CB166" i="4"/>
  <c r="CA165" i="4"/>
  <c r="CM165" i="4" s="1"/>
  <c r="BX165" i="4"/>
  <c r="CE165" i="4"/>
  <c r="CQ165" i="4" s="1"/>
  <c r="CB165" i="4"/>
  <c r="CA164" i="4"/>
  <c r="CM164" i="4" s="1"/>
  <c r="BX164" i="4"/>
  <c r="CE164" i="4"/>
  <c r="CQ164" i="4" s="1"/>
  <c r="CB164" i="4"/>
  <c r="CA163" i="4"/>
  <c r="CM163" i="4" s="1"/>
  <c r="BX163" i="4"/>
  <c r="CE163" i="4"/>
  <c r="CQ163" i="4" s="1"/>
  <c r="CB163" i="4"/>
  <c r="CA162" i="4"/>
  <c r="CM162" i="4" s="1"/>
  <c r="BX162" i="4"/>
  <c r="CE162" i="4"/>
  <c r="CQ162" i="4" s="1"/>
  <c r="CB162" i="4"/>
  <c r="CA161" i="4"/>
  <c r="CM161" i="4" s="1"/>
  <c r="BX161" i="4"/>
  <c r="CE161" i="4"/>
  <c r="CQ161" i="4" s="1"/>
  <c r="CB161" i="4"/>
  <c r="CA160" i="4"/>
  <c r="CM160" i="4" s="1"/>
  <c r="BX160" i="4"/>
  <c r="CE160" i="4"/>
  <c r="CQ160" i="4" s="1"/>
  <c r="CB160" i="4"/>
  <c r="CA159" i="4"/>
  <c r="CM159" i="4" s="1"/>
  <c r="BX159" i="4"/>
  <c r="CE159" i="4"/>
  <c r="CQ159" i="4" s="1"/>
  <c r="CB159" i="4"/>
  <c r="CA158" i="4"/>
  <c r="CM158" i="4" s="1"/>
  <c r="BX158" i="4"/>
  <c r="CE158" i="4"/>
  <c r="CQ158" i="4" s="1"/>
  <c r="CB158" i="4"/>
  <c r="CA157" i="4"/>
  <c r="CM157" i="4" s="1"/>
  <c r="BX157" i="4"/>
  <c r="CE157" i="4"/>
  <c r="CQ157" i="4" s="1"/>
  <c r="CB157" i="4"/>
  <c r="CA156" i="4"/>
  <c r="CM156" i="4" s="1"/>
  <c r="BX156" i="4"/>
  <c r="CE156" i="4"/>
  <c r="CQ156" i="4" s="1"/>
  <c r="CB156" i="4"/>
  <c r="CA155" i="4"/>
  <c r="CM155" i="4" s="1"/>
  <c r="BX155" i="4"/>
  <c r="CE155" i="4"/>
  <c r="CQ155" i="4" s="1"/>
  <c r="CB155" i="4"/>
  <c r="CA154" i="4"/>
  <c r="CM154" i="4" s="1"/>
  <c r="BX154" i="4"/>
  <c r="CE154" i="4"/>
  <c r="CQ154" i="4" s="1"/>
  <c r="CB154" i="4"/>
  <c r="CA153" i="4"/>
  <c r="CM153" i="4" s="1"/>
  <c r="BX153" i="4"/>
  <c r="CE153" i="4"/>
  <c r="CQ153" i="4" s="1"/>
  <c r="CB153" i="4"/>
  <c r="CA152" i="4"/>
  <c r="CM152" i="4" s="1"/>
  <c r="BX152" i="4"/>
  <c r="CE152" i="4"/>
  <c r="CQ152" i="4" s="1"/>
  <c r="CB152" i="4"/>
  <c r="CA151" i="4"/>
  <c r="CM151" i="4" s="1"/>
  <c r="BX151" i="4"/>
  <c r="CE151" i="4"/>
  <c r="CQ151" i="4" s="1"/>
  <c r="CB151" i="4"/>
  <c r="CA150" i="4"/>
  <c r="CM150" i="4" s="1"/>
  <c r="BX150" i="4"/>
  <c r="CE150" i="4"/>
  <c r="CQ150" i="4" s="1"/>
  <c r="CB150" i="4"/>
  <c r="CA149" i="4"/>
  <c r="CM149" i="4" s="1"/>
  <c r="BX149" i="4"/>
  <c r="CE149" i="4"/>
  <c r="CQ149" i="4" s="1"/>
  <c r="CB149" i="4"/>
  <c r="CA148" i="4"/>
  <c r="CM148" i="4" s="1"/>
  <c r="BX148" i="4"/>
  <c r="CE148" i="4"/>
  <c r="CQ148" i="4" s="1"/>
  <c r="CB148" i="4"/>
  <c r="CA147" i="4"/>
  <c r="CM147" i="4" s="1"/>
  <c r="BX147" i="4"/>
  <c r="CE147" i="4"/>
  <c r="CQ147" i="4" s="1"/>
  <c r="CB147" i="4"/>
  <c r="CA146" i="4"/>
  <c r="CM146" i="4" s="1"/>
  <c r="BX146" i="4"/>
  <c r="CE146" i="4"/>
  <c r="CQ146" i="4" s="1"/>
  <c r="CB146" i="4"/>
  <c r="CA145" i="4"/>
  <c r="CM145" i="4" s="1"/>
  <c r="BX145" i="4"/>
  <c r="CE145" i="4"/>
  <c r="CQ145" i="4" s="1"/>
  <c r="CB145" i="4"/>
  <c r="CA144" i="4"/>
  <c r="CM144" i="4" s="1"/>
  <c r="BX144" i="4"/>
  <c r="CE144" i="4"/>
  <c r="CQ144" i="4" s="1"/>
  <c r="CB144" i="4"/>
  <c r="CA143" i="4"/>
  <c r="CM143" i="4" s="1"/>
  <c r="BX143" i="4"/>
  <c r="CE143" i="4"/>
  <c r="CQ143" i="4" s="1"/>
  <c r="CB143" i="4"/>
  <c r="CA142" i="4"/>
  <c r="CM142" i="4" s="1"/>
  <c r="BX142" i="4"/>
  <c r="CE142" i="4"/>
  <c r="CQ142" i="4" s="1"/>
  <c r="CB142" i="4"/>
  <c r="CA141" i="4"/>
  <c r="CM141" i="4" s="1"/>
  <c r="BX141" i="4"/>
  <c r="CE141" i="4"/>
  <c r="CQ141" i="4" s="1"/>
  <c r="CB141" i="4"/>
  <c r="CA140" i="4"/>
  <c r="CM140" i="4" s="1"/>
  <c r="BX140" i="4"/>
  <c r="CE140" i="4"/>
  <c r="CQ140" i="4" s="1"/>
  <c r="CB140" i="4"/>
  <c r="CA139" i="4"/>
  <c r="CM139" i="4" s="1"/>
  <c r="BX139" i="4"/>
  <c r="CE139" i="4"/>
  <c r="CQ139" i="4" s="1"/>
  <c r="CB139" i="4"/>
  <c r="CA138" i="4"/>
  <c r="CM138" i="4" s="1"/>
  <c r="BX138" i="4"/>
  <c r="CE138" i="4"/>
  <c r="CQ138" i="4" s="1"/>
  <c r="CB138" i="4"/>
  <c r="CA137" i="4"/>
  <c r="CM137" i="4" s="1"/>
  <c r="BX137" i="4"/>
  <c r="CE137" i="4"/>
  <c r="CQ137" i="4" s="1"/>
  <c r="CB137" i="4"/>
  <c r="CA136" i="4"/>
  <c r="CM136" i="4" s="1"/>
  <c r="BX136" i="4"/>
  <c r="CE136" i="4"/>
  <c r="CQ136" i="4" s="1"/>
  <c r="CB136" i="4"/>
  <c r="CA135" i="4"/>
  <c r="CM135" i="4" s="1"/>
  <c r="BX135" i="4"/>
  <c r="CE135" i="4"/>
  <c r="CQ135" i="4" s="1"/>
  <c r="CB135" i="4"/>
  <c r="CA134" i="4"/>
  <c r="CM134" i="4" s="1"/>
  <c r="BX134" i="4"/>
  <c r="CE134" i="4"/>
  <c r="CQ134" i="4" s="1"/>
  <c r="CB134" i="4"/>
  <c r="CA133" i="4"/>
  <c r="CM133" i="4" s="1"/>
  <c r="BX133" i="4"/>
  <c r="CE133" i="4"/>
  <c r="CQ133" i="4" s="1"/>
  <c r="CB133" i="4"/>
  <c r="CA132" i="4"/>
  <c r="CM132" i="4" s="1"/>
  <c r="BX132" i="4"/>
  <c r="CE132" i="4"/>
  <c r="CQ132" i="4" s="1"/>
  <c r="CB132" i="4"/>
  <c r="CA131" i="4"/>
  <c r="CM131" i="4" s="1"/>
  <c r="BX131" i="4"/>
  <c r="CE131" i="4"/>
  <c r="CQ131" i="4" s="1"/>
  <c r="CB131" i="4"/>
  <c r="CA130" i="4"/>
  <c r="CM130" i="4" s="1"/>
  <c r="BX130" i="4"/>
  <c r="CE130" i="4"/>
  <c r="CQ130" i="4" s="1"/>
  <c r="CB130" i="4"/>
  <c r="CA129" i="4"/>
  <c r="CM129" i="4" s="1"/>
  <c r="BX129" i="4"/>
  <c r="CE129" i="4"/>
  <c r="CQ129" i="4" s="1"/>
  <c r="CB129" i="4"/>
  <c r="CA128" i="4"/>
  <c r="CM128" i="4" s="1"/>
  <c r="BX128" i="4"/>
  <c r="CE128" i="4"/>
  <c r="CQ128" i="4" s="1"/>
  <c r="CB128" i="4"/>
  <c r="CA127" i="4"/>
  <c r="CM127" i="4" s="1"/>
  <c r="BX127" i="4"/>
  <c r="CE127" i="4"/>
  <c r="CQ127" i="4" s="1"/>
  <c r="CB127" i="4"/>
  <c r="CA126" i="4"/>
  <c r="CM126" i="4" s="1"/>
  <c r="BX126" i="4"/>
  <c r="CE126" i="4"/>
  <c r="CQ126" i="4" s="1"/>
  <c r="CB126" i="4"/>
  <c r="CA125" i="4"/>
  <c r="CM125" i="4" s="1"/>
  <c r="BX125" i="4"/>
  <c r="CE125" i="4"/>
  <c r="CQ125" i="4" s="1"/>
  <c r="CB125" i="4"/>
  <c r="CA124" i="4"/>
  <c r="CM124" i="4" s="1"/>
  <c r="BX124" i="4"/>
  <c r="CE124" i="4"/>
  <c r="CQ124" i="4" s="1"/>
  <c r="CB124" i="4"/>
  <c r="CA123" i="4"/>
  <c r="CM123" i="4" s="1"/>
  <c r="BX123" i="4"/>
  <c r="CE123" i="4"/>
  <c r="CQ123" i="4" s="1"/>
  <c r="CB123" i="4"/>
  <c r="CA122" i="4"/>
  <c r="CM122" i="4" s="1"/>
  <c r="BX122" i="4"/>
  <c r="CE122" i="4"/>
  <c r="CQ122" i="4" s="1"/>
  <c r="CB122" i="4"/>
  <c r="CA121" i="4"/>
  <c r="CM121" i="4" s="1"/>
  <c r="BX121" i="4"/>
  <c r="CE121" i="4"/>
  <c r="CQ121" i="4" s="1"/>
  <c r="CB121" i="4"/>
  <c r="CA120" i="4"/>
  <c r="CM120" i="4" s="1"/>
  <c r="BX120" i="4"/>
  <c r="CE120" i="4"/>
  <c r="CQ120" i="4" s="1"/>
  <c r="CB120" i="4"/>
  <c r="CA119" i="4"/>
  <c r="CM119" i="4" s="1"/>
  <c r="BX119" i="4"/>
  <c r="CE119" i="4"/>
  <c r="CQ119" i="4" s="1"/>
  <c r="CB119" i="4"/>
  <c r="CA118" i="4"/>
  <c r="CM118" i="4" s="1"/>
  <c r="BX118" i="4"/>
  <c r="CE118" i="4"/>
  <c r="CQ118" i="4" s="1"/>
  <c r="CB118" i="4"/>
  <c r="CA117" i="4"/>
  <c r="CM117" i="4" s="1"/>
  <c r="BX117" i="4"/>
  <c r="CE117" i="4"/>
  <c r="CQ117" i="4" s="1"/>
  <c r="CB117" i="4"/>
  <c r="CA116" i="4"/>
  <c r="CM116" i="4" s="1"/>
  <c r="BX116" i="4"/>
  <c r="CE116" i="4"/>
  <c r="CQ116" i="4" s="1"/>
  <c r="CB116" i="4"/>
  <c r="CA115" i="4"/>
  <c r="CM115" i="4" s="1"/>
  <c r="BX115" i="4"/>
  <c r="CE115" i="4"/>
  <c r="CQ115" i="4" s="1"/>
  <c r="CB115" i="4"/>
  <c r="CA114" i="4"/>
  <c r="CM114" i="4" s="1"/>
  <c r="BX114" i="4"/>
  <c r="CE114" i="4"/>
  <c r="CQ114" i="4" s="1"/>
  <c r="CB114" i="4"/>
  <c r="CA113" i="4"/>
  <c r="CM113" i="4" s="1"/>
  <c r="BX113" i="4"/>
  <c r="CE113" i="4"/>
  <c r="CQ113" i="4" s="1"/>
  <c r="CB113" i="4"/>
  <c r="CA112" i="4"/>
  <c r="CM112" i="4" s="1"/>
  <c r="BX112" i="4"/>
  <c r="CE112" i="4"/>
  <c r="CQ112" i="4" s="1"/>
  <c r="CB112" i="4"/>
  <c r="CA111" i="4"/>
  <c r="CM111" i="4" s="1"/>
  <c r="BX111" i="4"/>
  <c r="CE111" i="4"/>
  <c r="CQ111" i="4" s="1"/>
  <c r="CB111" i="4"/>
  <c r="CA110" i="4"/>
  <c r="CM110" i="4" s="1"/>
  <c r="BX110" i="4"/>
  <c r="CE110" i="4"/>
  <c r="CQ110" i="4" s="1"/>
  <c r="CB110" i="4"/>
  <c r="CA109" i="4"/>
  <c r="CM109" i="4" s="1"/>
  <c r="BX109" i="4"/>
  <c r="CE109" i="4"/>
  <c r="CQ109" i="4" s="1"/>
  <c r="CB109" i="4"/>
  <c r="CA108" i="4"/>
  <c r="CM108" i="4" s="1"/>
  <c r="BX108" i="4"/>
  <c r="CE108" i="4"/>
  <c r="CQ108" i="4" s="1"/>
  <c r="CB108" i="4"/>
  <c r="CA107" i="4"/>
  <c r="CM107" i="4" s="1"/>
  <c r="BX107" i="4"/>
  <c r="CE107" i="4"/>
  <c r="CQ107" i="4" s="1"/>
  <c r="CB107" i="4"/>
  <c r="CA106" i="4"/>
  <c r="CM106" i="4" s="1"/>
  <c r="BX106" i="4"/>
  <c r="CE106" i="4"/>
  <c r="CQ106" i="4" s="1"/>
  <c r="CB106" i="4"/>
  <c r="CA105" i="4"/>
  <c r="CM105" i="4" s="1"/>
  <c r="BX105" i="4"/>
  <c r="CE105" i="4"/>
  <c r="CQ105" i="4" s="1"/>
  <c r="CB105" i="4"/>
  <c r="CA104" i="4"/>
  <c r="CM104" i="4" s="1"/>
  <c r="BX104" i="4"/>
  <c r="CE104" i="4"/>
  <c r="CQ104" i="4" s="1"/>
  <c r="CB104" i="4"/>
  <c r="CA103" i="4"/>
  <c r="CM103" i="4" s="1"/>
  <c r="BX103" i="4"/>
  <c r="CE103" i="4"/>
  <c r="CQ103" i="4" s="1"/>
  <c r="CB103" i="4"/>
  <c r="CA102" i="4"/>
  <c r="CM102" i="4" s="1"/>
  <c r="BX102" i="4"/>
  <c r="CE102" i="4"/>
  <c r="CQ102" i="4" s="1"/>
  <c r="CB102" i="4"/>
  <c r="CA101" i="4"/>
  <c r="CM101" i="4" s="1"/>
  <c r="BX101" i="4"/>
  <c r="CE101" i="4"/>
  <c r="CQ101" i="4" s="1"/>
  <c r="CB101" i="4"/>
  <c r="CA100" i="4"/>
  <c r="CM100" i="4" s="1"/>
  <c r="BX100" i="4"/>
  <c r="CE100" i="4"/>
  <c r="CQ100" i="4" s="1"/>
  <c r="CB100" i="4"/>
  <c r="CA99" i="4"/>
  <c r="CM99" i="4" s="1"/>
  <c r="BX99" i="4"/>
  <c r="CE99" i="4"/>
  <c r="CQ99" i="4" s="1"/>
  <c r="CB99" i="4"/>
  <c r="CA98" i="4"/>
  <c r="CM98" i="4" s="1"/>
  <c r="BX98" i="4"/>
  <c r="CE98" i="4"/>
  <c r="CQ98" i="4" s="1"/>
  <c r="CB98" i="4"/>
  <c r="CA97" i="4"/>
  <c r="CM97" i="4" s="1"/>
  <c r="BX97" i="4"/>
  <c r="CE97" i="4"/>
  <c r="CQ97" i="4" s="1"/>
  <c r="CB97" i="4"/>
  <c r="CA96" i="4"/>
  <c r="CM96" i="4" s="1"/>
  <c r="BX96" i="4"/>
  <c r="CE96" i="4"/>
  <c r="CQ96" i="4" s="1"/>
  <c r="CB96" i="4"/>
  <c r="CA95" i="4"/>
  <c r="CM95" i="4" s="1"/>
  <c r="BX95" i="4"/>
  <c r="CE95" i="4"/>
  <c r="CQ95" i="4" s="1"/>
  <c r="CB95" i="4"/>
  <c r="CA94" i="4"/>
  <c r="CM94" i="4" s="1"/>
  <c r="BX94" i="4"/>
  <c r="CE94" i="4"/>
  <c r="CQ94" i="4" s="1"/>
  <c r="CB94" i="4"/>
  <c r="CA93" i="4"/>
  <c r="CM93" i="4" s="1"/>
  <c r="BX93" i="4"/>
  <c r="CE93" i="4"/>
  <c r="CQ93" i="4" s="1"/>
  <c r="CB93" i="4"/>
  <c r="CA92" i="4"/>
  <c r="CM92" i="4" s="1"/>
  <c r="BX92" i="4"/>
  <c r="CE92" i="4"/>
  <c r="CQ92" i="4" s="1"/>
  <c r="CB92" i="4"/>
  <c r="CA91" i="4"/>
  <c r="CM91" i="4" s="1"/>
  <c r="BX91" i="4"/>
  <c r="CE91" i="4"/>
  <c r="CQ91" i="4" s="1"/>
  <c r="CB91" i="4"/>
  <c r="CA90" i="4"/>
  <c r="CM90" i="4" s="1"/>
  <c r="BX90" i="4"/>
  <c r="CE90" i="4"/>
  <c r="CQ90" i="4" s="1"/>
  <c r="CB90" i="4"/>
  <c r="CA89" i="4"/>
  <c r="CM89" i="4" s="1"/>
  <c r="BX89" i="4"/>
  <c r="CE89" i="4"/>
  <c r="CQ89" i="4" s="1"/>
  <c r="CB89" i="4"/>
  <c r="CA88" i="4"/>
  <c r="CM88" i="4" s="1"/>
  <c r="BX88" i="4"/>
  <c r="CE88" i="4"/>
  <c r="CQ88" i="4" s="1"/>
  <c r="CB88" i="4"/>
  <c r="CA87" i="4"/>
  <c r="CM87" i="4" s="1"/>
  <c r="BX87" i="4"/>
  <c r="CE87" i="4"/>
  <c r="CQ87" i="4" s="1"/>
  <c r="CB87" i="4"/>
  <c r="CA86" i="4"/>
  <c r="CM86" i="4" s="1"/>
  <c r="BX86" i="4"/>
  <c r="CE86" i="4"/>
  <c r="CQ86" i="4" s="1"/>
  <c r="CB86" i="4"/>
  <c r="CA85" i="4"/>
  <c r="CM85" i="4" s="1"/>
  <c r="BX85" i="4"/>
  <c r="CE85" i="4"/>
  <c r="CQ85" i="4" s="1"/>
  <c r="CB85" i="4"/>
  <c r="CA84" i="4"/>
  <c r="CM84" i="4" s="1"/>
  <c r="BX84" i="4"/>
  <c r="CE84" i="4"/>
  <c r="CQ84" i="4" s="1"/>
  <c r="CB84" i="4"/>
  <c r="CA83" i="4"/>
  <c r="CM83" i="4" s="1"/>
  <c r="BX83" i="4"/>
  <c r="CE83" i="4"/>
  <c r="CQ83" i="4" s="1"/>
  <c r="CB83" i="4"/>
  <c r="CA82" i="4"/>
  <c r="CM82" i="4" s="1"/>
  <c r="BX82" i="4"/>
  <c r="CE82" i="4"/>
  <c r="CQ82" i="4" s="1"/>
  <c r="CB82" i="4"/>
  <c r="CA81" i="4"/>
  <c r="CM81" i="4" s="1"/>
  <c r="BX81" i="4"/>
  <c r="CE81" i="4"/>
  <c r="CQ81" i="4" s="1"/>
  <c r="CB81" i="4"/>
  <c r="CA80" i="4"/>
  <c r="CM80" i="4" s="1"/>
  <c r="BX80" i="4"/>
  <c r="CE80" i="4"/>
  <c r="CQ80" i="4" s="1"/>
  <c r="CB80" i="4"/>
  <c r="CA79" i="4"/>
  <c r="CM79" i="4" s="1"/>
  <c r="BX79" i="4"/>
  <c r="CE79" i="4"/>
  <c r="CQ79" i="4" s="1"/>
  <c r="CB79" i="4"/>
  <c r="CA78" i="4"/>
  <c r="CM78" i="4" s="1"/>
  <c r="BX78" i="4"/>
  <c r="CE78" i="4"/>
  <c r="CQ78" i="4" s="1"/>
  <c r="CB78" i="4"/>
  <c r="CA77" i="4"/>
  <c r="CM77" i="4" s="1"/>
  <c r="BX77" i="4"/>
  <c r="CE77" i="4"/>
  <c r="CQ77" i="4" s="1"/>
  <c r="CB77" i="4"/>
  <c r="CA76" i="4"/>
  <c r="CM76" i="4" s="1"/>
  <c r="BX76" i="4"/>
  <c r="CE76" i="4"/>
  <c r="CQ76" i="4" s="1"/>
  <c r="CB76" i="4"/>
  <c r="CA75" i="4"/>
  <c r="CM75" i="4" s="1"/>
  <c r="BX75" i="4"/>
  <c r="CE75" i="4"/>
  <c r="CQ75" i="4" s="1"/>
  <c r="CB75" i="4"/>
  <c r="CA74" i="4"/>
  <c r="CM74" i="4" s="1"/>
  <c r="BX74" i="4"/>
  <c r="CE74" i="4"/>
  <c r="CQ74" i="4" s="1"/>
  <c r="CB74" i="4"/>
  <c r="CA73" i="4"/>
  <c r="CM73" i="4" s="1"/>
  <c r="BX73" i="4"/>
  <c r="CE73" i="4"/>
  <c r="CQ73" i="4" s="1"/>
  <c r="CB73" i="4"/>
  <c r="CA72" i="4"/>
  <c r="CM72" i="4" s="1"/>
  <c r="BX72" i="4"/>
  <c r="CE72" i="4"/>
  <c r="CQ72" i="4" s="1"/>
  <c r="CB72" i="4"/>
  <c r="CA71" i="4"/>
  <c r="CM71" i="4" s="1"/>
  <c r="BX71" i="4"/>
  <c r="CE71" i="4"/>
  <c r="CQ71" i="4" s="1"/>
  <c r="CB71" i="4"/>
  <c r="CA70" i="4"/>
  <c r="CM70" i="4" s="1"/>
  <c r="BX70" i="4"/>
  <c r="CE70" i="4"/>
  <c r="CQ70" i="4" s="1"/>
  <c r="CB70" i="4"/>
  <c r="CA69" i="4"/>
  <c r="CM69" i="4" s="1"/>
  <c r="BX69" i="4"/>
  <c r="CE69" i="4"/>
  <c r="CQ69" i="4" s="1"/>
  <c r="CB69" i="4"/>
  <c r="CA68" i="4"/>
  <c r="CM68" i="4" s="1"/>
  <c r="BX68" i="4"/>
  <c r="CE68" i="4"/>
  <c r="CQ68" i="4" s="1"/>
  <c r="CB68" i="4"/>
  <c r="CA67" i="4"/>
  <c r="CM67" i="4" s="1"/>
  <c r="BX67" i="4"/>
  <c r="CE67" i="4"/>
  <c r="CQ67" i="4" s="1"/>
  <c r="CB67" i="4"/>
  <c r="CA66" i="4"/>
  <c r="CM66" i="4" s="1"/>
  <c r="BX66" i="4"/>
  <c r="CE66" i="4"/>
  <c r="CQ66" i="4" s="1"/>
  <c r="CB66" i="4"/>
  <c r="CA65" i="4"/>
  <c r="CM65" i="4" s="1"/>
  <c r="BX65" i="4"/>
  <c r="CE65" i="4"/>
  <c r="CQ65" i="4" s="1"/>
  <c r="CB65" i="4"/>
  <c r="CA64" i="4"/>
  <c r="CM64" i="4" s="1"/>
  <c r="BX64" i="4"/>
  <c r="CE64" i="4"/>
  <c r="CQ64" i="4" s="1"/>
  <c r="CB64" i="4"/>
  <c r="CA63" i="4"/>
  <c r="CM63" i="4" s="1"/>
  <c r="BX63" i="4"/>
  <c r="CE63" i="4"/>
  <c r="CQ63" i="4" s="1"/>
  <c r="CB63" i="4"/>
  <c r="CA62" i="4"/>
  <c r="CM62" i="4" s="1"/>
  <c r="BX62" i="4"/>
  <c r="CE62" i="4"/>
  <c r="CQ62" i="4" s="1"/>
  <c r="CB62" i="4"/>
  <c r="CA61" i="4"/>
  <c r="CM61" i="4" s="1"/>
  <c r="BX61" i="4"/>
  <c r="CE61" i="4"/>
  <c r="CQ61" i="4" s="1"/>
  <c r="CB61" i="4"/>
  <c r="CA60" i="4"/>
  <c r="CM60" i="4" s="1"/>
  <c r="BX60" i="4"/>
  <c r="CE60" i="4"/>
  <c r="CQ60" i="4" s="1"/>
  <c r="CB60" i="4"/>
  <c r="CA59" i="4"/>
  <c r="CM59" i="4" s="1"/>
  <c r="BX59" i="4"/>
  <c r="CE59" i="4"/>
  <c r="CQ59" i="4" s="1"/>
  <c r="CB59" i="4"/>
  <c r="CA58" i="4"/>
  <c r="CM58" i="4" s="1"/>
  <c r="BX58" i="4"/>
  <c r="CE58" i="4"/>
  <c r="CQ58" i="4" s="1"/>
  <c r="CB58" i="4"/>
  <c r="CA57" i="4"/>
  <c r="CM57" i="4" s="1"/>
  <c r="BX57" i="4"/>
  <c r="CE57" i="4"/>
  <c r="CQ57" i="4" s="1"/>
  <c r="CB57" i="4"/>
  <c r="CA56" i="4"/>
  <c r="CM56" i="4" s="1"/>
  <c r="BX56" i="4"/>
  <c r="CE56" i="4"/>
  <c r="CQ56" i="4" s="1"/>
  <c r="CB56" i="4"/>
  <c r="CA55" i="4"/>
  <c r="CM55" i="4" s="1"/>
  <c r="BX55" i="4"/>
  <c r="CE55" i="4"/>
  <c r="CQ55" i="4" s="1"/>
  <c r="CB55" i="4"/>
  <c r="CA54" i="4"/>
  <c r="CM54" i="4" s="1"/>
  <c r="BX54" i="4"/>
  <c r="CE54" i="4"/>
  <c r="CQ54" i="4" s="1"/>
  <c r="CB54" i="4"/>
  <c r="CA53" i="4"/>
  <c r="CM53" i="4" s="1"/>
  <c r="BX53" i="4"/>
  <c r="CE53" i="4"/>
  <c r="CQ53" i="4" s="1"/>
  <c r="CB53" i="4"/>
  <c r="CA52" i="4"/>
  <c r="CM52" i="4" s="1"/>
  <c r="BX52" i="4"/>
  <c r="CE52" i="4"/>
  <c r="CQ52" i="4" s="1"/>
  <c r="CB52" i="4"/>
  <c r="CA51" i="4"/>
  <c r="CM51" i="4" s="1"/>
  <c r="BX51" i="4"/>
  <c r="CE51" i="4"/>
  <c r="CQ51" i="4" s="1"/>
  <c r="CB51" i="4"/>
  <c r="CA50" i="4"/>
  <c r="CM50" i="4" s="1"/>
  <c r="BX50" i="4"/>
  <c r="CE50" i="4"/>
  <c r="CQ50" i="4" s="1"/>
  <c r="CB50" i="4"/>
  <c r="CA49" i="4"/>
  <c r="CM49" i="4" s="1"/>
  <c r="BX49" i="4"/>
  <c r="CE49" i="4"/>
  <c r="CQ49" i="4" s="1"/>
  <c r="CB49" i="4"/>
  <c r="CA48" i="4"/>
  <c r="CM48" i="4" s="1"/>
  <c r="BX48" i="4"/>
  <c r="CE48" i="4"/>
  <c r="CQ48" i="4" s="1"/>
  <c r="CB48" i="4"/>
  <c r="CA47" i="4"/>
  <c r="CM47" i="4" s="1"/>
  <c r="BX47" i="4"/>
  <c r="CE47" i="4"/>
  <c r="CQ47" i="4" s="1"/>
  <c r="CB47" i="4"/>
  <c r="CA46" i="4"/>
  <c r="CM46" i="4" s="1"/>
  <c r="BX46" i="4"/>
  <c r="CE46" i="4"/>
  <c r="CQ46" i="4" s="1"/>
  <c r="CB46" i="4"/>
  <c r="CA45" i="4"/>
  <c r="CM45" i="4" s="1"/>
  <c r="BX45" i="4"/>
  <c r="CE45" i="4"/>
  <c r="CQ45" i="4" s="1"/>
  <c r="CB45" i="4"/>
  <c r="CA44" i="4"/>
  <c r="CM44" i="4" s="1"/>
  <c r="BX44" i="4"/>
  <c r="CE44" i="4"/>
  <c r="CQ44" i="4" s="1"/>
  <c r="CB44" i="4"/>
  <c r="CA43" i="4"/>
  <c r="CM43" i="4" s="1"/>
  <c r="BX43" i="4"/>
  <c r="CE43" i="4"/>
  <c r="CQ43" i="4" s="1"/>
  <c r="CB43" i="4"/>
  <c r="CA42" i="4"/>
  <c r="CM42" i="4" s="1"/>
  <c r="BX42" i="4"/>
  <c r="CE42" i="4"/>
  <c r="CQ42" i="4" s="1"/>
  <c r="CB42" i="4"/>
  <c r="CA41" i="4"/>
  <c r="CM41" i="4" s="1"/>
  <c r="BX41" i="4"/>
  <c r="CE41" i="4"/>
  <c r="CQ41" i="4" s="1"/>
  <c r="CB41" i="4"/>
  <c r="CA40" i="4"/>
  <c r="CM40" i="4" s="1"/>
  <c r="BX40" i="4"/>
  <c r="CE40" i="4"/>
  <c r="CQ40" i="4" s="1"/>
  <c r="CB40" i="4"/>
  <c r="CA39" i="4"/>
  <c r="CM39" i="4" s="1"/>
  <c r="BX39" i="4"/>
  <c r="CE39" i="4"/>
  <c r="CQ39" i="4" s="1"/>
  <c r="CB39" i="4"/>
  <c r="CA38" i="4"/>
  <c r="CM38" i="4" s="1"/>
  <c r="BX38" i="4"/>
  <c r="CE38" i="4"/>
  <c r="CQ38" i="4" s="1"/>
  <c r="CB38" i="4"/>
  <c r="CA37" i="4"/>
  <c r="CM37" i="4" s="1"/>
  <c r="BX37" i="4"/>
  <c r="CE37" i="4"/>
  <c r="CQ37" i="4" s="1"/>
  <c r="CB37" i="4"/>
  <c r="CA36" i="4"/>
  <c r="CM36" i="4" s="1"/>
  <c r="BX36" i="4"/>
  <c r="CE36" i="4"/>
  <c r="CQ36" i="4" s="1"/>
  <c r="CB36" i="4"/>
  <c r="CA35" i="4"/>
  <c r="CM35" i="4" s="1"/>
  <c r="BX35" i="4"/>
  <c r="CE35" i="4"/>
  <c r="CQ35" i="4" s="1"/>
  <c r="CB35" i="4"/>
  <c r="CA34" i="4"/>
  <c r="CM34" i="4" s="1"/>
  <c r="BX34" i="4"/>
  <c r="CE34" i="4"/>
  <c r="CQ34" i="4" s="1"/>
  <c r="CB34" i="4"/>
  <c r="CA33" i="4"/>
  <c r="CM33" i="4" s="1"/>
  <c r="BX33" i="4"/>
  <c r="CE33" i="4"/>
  <c r="CQ33" i="4" s="1"/>
  <c r="CB33" i="4"/>
  <c r="CA32" i="4"/>
  <c r="CM32" i="4" s="1"/>
  <c r="BX32" i="4"/>
  <c r="CE32" i="4"/>
  <c r="CQ32" i="4" s="1"/>
  <c r="CB32" i="4"/>
  <c r="CA31" i="4"/>
  <c r="CM31" i="4" s="1"/>
  <c r="BX31" i="4"/>
  <c r="CE31" i="4"/>
  <c r="CQ31" i="4" s="1"/>
  <c r="CB31" i="4"/>
  <c r="CA30" i="4"/>
  <c r="CM30" i="4" s="1"/>
  <c r="BX30" i="4"/>
  <c r="CE30" i="4"/>
  <c r="CQ30" i="4" s="1"/>
  <c r="CB30" i="4"/>
  <c r="CA29" i="4"/>
  <c r="CM29" i="4" s="1"/>
  <c r="BX29" i="4"/>
  <c r="CE29" i="4"/>
  <c r="CQ29" i="4" s="1"/>
  <c r="CB29" i="4"/>
  <c r="CA28" i="4"/>
  <c r="CM28" i="4" s="1"/>
  <c r="BX28" i="4"/>
  <c r="CE28" i="4"/>
  <c r="CQ28" i="4" s="1"/>
  <c r="CB28" i="4"/>
  <c r="CA27" i="4"/>
  <c r="CM27" i="4" s="1"/>
  <c r="BX27" i="4"/>
  <c r="CE27" i="4"/>
  <c r="CQ27" i="4" s="1"/>
  <c r="CB27" i="4"/>
  <c r="CA26" i="4"/>
  <c r="CM26" i="4" s="1"/>
  <c r="BX26" i="4"/>
  <c r="CE26" i="4"/>
  <c r="CQ26" i="4" s="1"/>
  <c r="CB26" i="4"/>
  <c r="CA25" i="4"/>
  <c r="CM25" i="4" s="1"/>
  <c r="BX25" i="4"/>
  <c r="CE25" i="4"/>
  <c r="CQ25" i="4" s="1"/>
  <c r="CB25" i="4"/>
  <c r="CA24" i="4"/>
  <c r="CM24" i="4" s="1"/>
  <c r="BX24" i="4"/>
  <c r="CE24" i="4"/>
  <c r="CQ24" i="4" s="1"/>
  <c r="CB24" i="4"/>
  <c r="CA23" i="4"/>
  <c r="CM23" i="4" s="1"/>
  <c r="BX23" i="4"/>
  <c r="CE23" i="4"/>
  <c r="CQ23" i="4" s="1"/>
  <c r="CB23" i="4"/>
  <c r="CA22" i="4"/>
  <c r="CM22" i="4" s="1"/>
  <c r="BX22" i="4"/>
  <c r="CE22" i="4"/>
  <c r="CQ22" i="4" s="1"/>
  <c r="CB22" i="4"/>
  <c r="CA21" i="4"/>
  <c r="CM21" i="4" s="1"/>
  <c r="BX21" i="4"/>
  <c r="CE21" i="4"/>
  <c r="CQ21" i="4" s="1"/>
  <c r="CB21" i="4"/>
  <c r="CA20" i="4"/>
  <c r="CM20" i="4" s="1"/>
  <c r="BX20" i="4"/>
  <c r="CE20" i="4"/>
  <c r="CQ20" i="4" s="1"/>
  <c r="CB20" i="4"/>
  <c r="CA19" i="4"/>
  <c r="CM19" i="4" s="1"/>
  <c r="BX19" i="4"/>
  <c r="CE19" i="4"/>
  <c r="CQ19" i="4" s="1"/>
  <c r="CB19" i="4"/>
  <c r="CA18" i="4"/>
  <c r="CM18" i="4" s="1"/>
  <c r="BX18" i="4"/>
  <c r="CE18" i="4"/>
  <c r="CQ18" i="4" s="1"/>
  <c r="CB18" i="4"/>
  <c r="CA17" i="4"/>
  <c r="CM17" i="4" s="1"/>
  <c r="BX17" i="4"/>
  <c r="CE17" i="4"/>
  <c r="CQ17" i="4" s="1"/>
  <c r="CB17" i="4"/>
  <c r="CA16" i="4"/>
  <c r="CM16" i="4" s="1"/>
  <c r="BX16" i="4"/>
  <c r="CE16" i="4"/>
  <c r="CQ16" i="4" s="1"/>
  <c r="CB16" i="4"/>
  <c r="CA15" i="4"/>
  <c r="CM15" i="4" s="1"/>
  <c r="BX15" i="4"/>
  <c r="CE15" i="4"/>
  <c r="CQ15" i="4" s="1"/>
  <c r="CB15" i="4"/>
  <c r="CA14" i="4"/>
  <c r="CM14" i="4" s="1"/>
  <c r="BX14" i="4"/>
  <c r="CE14" i="4"/>
  <c r="CQ14" i="4" s="1"/>
  <c r="CB14" i="4"/>
  <c r="CA13" i="4"/>
  <c r="CM13" i="4" s="1"/>
  <c r="BX13" i="4"/>
  <c r="CE13" i="4"/>
  <c r="CQ13" i="4" s="1"/>
  <c r="CB13" i="4"/>
  <c r="CA12" i="4"/>
  <c r="CM12" i="4" s="1"/>
  <c r="BX12" i="4"/>
  <c r="CE12" i="4"/>
  <c r="CQ12" i="4" s="1"/>
  <c r="CB12" i="4"/>
  <c r="CA11" i="4"/>
  <c r="CM11" i="4" s="1"/>
  <c r="BX11" i="4"/>
  <c r="CE11" i="4"/>
  <c r="CQ11" i="4" s="1"/>
  <c r="CB11" i="4"/>
  <c r="CA10" i="4"/>
  <c r="CM10" i="4" s="1"/>
  <c r="BX10" i="4"/>
  <c r="CE10" i="4"/>
  <c r="CQ10" i="4" s="1"/>
  <c r="CB10" i="4"/>
  <c r="CA9" i="4"/>
  <c r="CM9" i="4" s="1"/>
  <c r="BX9" i="4"/>
  <c r="CE9" i="4"/>
  <c r="CQ9" i="4" s="1"/>
  <c r="CB9" i="4"/>
  <c r="CA8" i="4"/>
  <c r="CM8" i="4" s="1"/>
  <c r="BX8" i="4"/>
  <c r="CE8" i="4"/>
  <c r="CQ8" i="4" s="1"/>
  <c r="CB8" i="4"/>
  <c r="CA7" i="4"/>
  <c r="CM7" i="4" s="1"/>
  <c r="BX7" i="4"/>
  <c r="CE7" i="4"/>
  <c r="CQ7" i="4" s="1"/>
  <c r="CB7" i="4"/>
  <c r="CA6" i="4"/>
  <c r="CM6" i="4" s="1"/>
  <c r="BX6" i="4"/>
  <c r="CE6" i="4"/>
  <c r="CQ6" i="4" s="1"/>
  <c r="CB6" i="4"/>
  <c r="CE5" i="4"/>
  <c r="CQ5" i="4" s="1"/>
  <c r="CB5" i="4"/>
  <c r="CA4" i="4"/>
  <c r="CM4" i="4" s="1"/>
  <c r="BX4" i="4"/>
  <c r="CE4" i="4"/>
  <c r="CQ4" i="4" s="1"/>
  <c r="CB4" i="4"/>
  <c r="CK2" i="4"/>
  <c r="CW2" i="4" s="1"/>
  <c r="CL2" i="4"/>
  <c r="CA608" i="4"/>
  <c r="CM608" i="4" s="1"/>
  <c r="BX608" i="4"/>
  <c r="CE608" i="4"/>
  <c r="CQ608" i="4" s="1"/>
  <c r="CB608" i="4"/>
  <c r="CA607" i="4"/>
  <c r="CM607" i="4" s="1"/>
  <c r="BX607" i="4"/>
  <c r="CE607" i="4"/>
  <c r="CQ607" i="4" s="1"/>
  <c r="CB607" i="4"/>
  <c r="CA605" i="4"/>
  <c r="CM605" i="4" s="1"/>
  <c r="BX605" i="4"/>
  <c r="CE605" i="4"/>
  <c r="CQ605" i="4" s="1"/>
  <c r="CB605" i="4"/>
  <c r="CE303" i="4"/>
  <c r="CQ303" i="4" s="1"/>
  <c r="CB303" i="4"/>
  <c r="BZ1202" i="4"/>
  <c r="CD1202" i="4"/>
  <c r="BZ1201" i="4"/>
  <c r="CD1201" i="4"/>
  <c r="BZ1200" i="4"/>
  <c r="CD1200" i="4"/>
  <c r="BZ1199" i="4"/>
  <c r="CD1199" i="4"/>
  <c r="BZ1198" i="4"/>
  <c r="CD1198" i="4"/>
  <c r="BZ1197" i="4"/>
  <c r="CD1197" i="4"/>
  <c r="BZ1196" i="4"/>
  <c r="CD1196" i="4"/>
  <c r="BZ1195" i="4"/>
  <c r="CD1195" i="4"/>
  <c r="BZ1194" i="4"/>
  <c r="CD1194" i="4"/>
  <c r="BZ1193" i="4"/>
  <c r="CD1193" i="4"/>
  <c r="BZ1192" i="4"/>
  <c r="CD1192" i="4"/>
  <c r="BZ1191" i="4"/>
  <c r="CD1191" i="4"/>
  <c r="BZ1190" i="4"/>
  <c r="CD1190" i="4"/>
  <c r="BZ1189" i="4"/>
  <c r="CD1189" i="4"/>
  <c r="BZ1188" i="4"/>
  <c r="CD1188" i="4"/>
  <c r="BZ1187" i="4"/>
  <c r="CD1187" i="4"/>
  <c r="BZ1186" i="4"/>
  <c r="CD1186" i="4"/>
  <c r="BZ1185" i="4"/>
  <c r="CD1185" i="4"/>
  <c r="BZ1184" i="4"/>
  <c r="CD1184" i="4"/>
  <c r="BZ1183" i="4"/>
  <c r="CD1183" i="4"/>
  <c r="BZ1182" i="4"/>
  <c r="CD1182" i="4"/>
  <c r="BZ1181" i="4"/>
  <c r="CD1181" i="4"/>
  <c r="BZ1180" i="4"/>
  <c r="CD1180" i="4"/>
  <c r="BZ1179" i="4"/>
  <c r="CD1179" i="4"/>
  <c r="BZ1178" i="4"/>
  <c r="CD1178" i="4"/>
  <c r="BZ1177" i="4"/>
  <c r="CD1177" i="4"/>
  <c r="BZ1176" i="4"/>
  <c r="CD1176" i="4"/>
  <c r="BZ1175" i="4"/>
  <c r="CD1175" i="4"/>
  <c r="BZ1174" i="4"/>
  <c r="CD1174" i="4"/>
  <c r="BZ1173" i="4"/>
  <c r="CD1173" i="4"/>
  <c r="BZ1172" i="4"/>
  <c r="CD1172" i="4"/>
  <c r="BZ1171" i="4"/>
  <c r="CD1171" i="4"/>
  <c r="BZ1170" i="4"/>
  <c r="CD1170" i="4"/>
  <c r="BZ1169" i="4"/>
  <c r="CD1169" i="4"/>
  <c r="BZ1168" i="4"/>
  <c r="CD1168" i="4"/>
  <c r="BZ1167" i="4"/>
  <c r="CD1167" i="4"/>
  <c r="BZ1166" i="4"/>
  <c r="CD1166" i="4"/>
  <c r="BZ1165" i="4"/>
  <c r="CD1165" i="4"/>
  <c r="BZ1164" i="4"/>
  <c r="CD1164" i="4"/>
  <c r="BZ1163" i="4"/>
  <c r="CD1163" i="4"/>
  <c r="BZ1162" i="4"/>
  <c r="CD1162" i="4"/>
  <c r="BZ1161" i="4"/>
  <c r="CD1161" i="4"/>
  <c r="BZ1160" i="4"/>
  <c r="CD1160" i="4"/>
  <c r="BZ1159" i="4"/>
  <c r="CD1159" i="4"/>
  <c r="BZ1158" i="4"/>
  <c r="CD1158" i="4"/>
  <c r="BZ1157" i="4"/>
  <c r="CD1157" i="4"/>
  <c r="BZ1156" i="4"/>
  <c r="CD1156" i="4"/>
  <c r="BZ1155" i="4"/>
  <c r="CD1155" i="4"/>
  <c r="BZ1154" i="4"/>
  <c r="CD1154" i="4"/>
  <c r="BZ1153" i="4"/>
  <c r="CD1153" i="4"/>
  <c r="BZ1152" i="4"/>
  <c r="CD1152" i="4"/>
  <c r="BZ1151" i="4"/>
  <c r="CD1151" i="4"/>
  <c r="BZ1150" i="4"/>
  <c r="CD1150" i="4"/>
  <c r="BZ1149" i="4"/>
  <c r="CD1149" i="4"/>
  <c r="BZ1148" i="4"/>
  <c r="CD1148" i="4"/>
  <c r="BZ1147" i="4"/>
  <c r="CD1147" i="4"/>
  <c r="BZ1146" i="4"/>
  <c r="CD1146" i="4"/>
  <c r="BZ1145" i="4"/>
  <c r="CD1145" i="4"/>
  <c r="BZ1144" i="4"/>
  <c r="CD1144" i="4"/>
  <c r="BZ1143" i="4"/>
  <c r="CD1143" i="4"/>
  <c r="BZ1142" i="4"/>
  <c r="CD1142" i="4"/>
  <c r="BZ1141" i="4"/>
  <c r="CD1141" i="4"/>
  <c r="BZ1140" i="4"/>
  <c r="CD1140" i="4"/>
  <c r="BZ1139" i="4"/>
  <c r="CD1139" i="4"/>
  <c r="BZ1138" i="4"/>
  <c r="CD1138" i="4"/>
  <c r="BZ1137" i="4"/>
  <c r="CD1137" i="4"/>
  <c r="BZ1136" i="4"/>
  <c r="CD1136" i="4"/>
  <c r="BZ1135" i="4"/>
  <c r="CD1135" i="4"/>
  <c r="BZ1134" i="4"/>
  <c r="CD1134" i="4"/>
  <c r="BZ1133" i="4"/>
  <c r="CD1133" i="4"/>
  <c r="BZ1132" i="4"/>
  <c r="CD1132" i="4"/>
  <c r="BZ1131" i="4"/>
  <c r="CD1131" i="4"/>
  <c r="BZ1130" i="4"/>
  <c r="CD1130" i="4"/>
  <c r="BZ1129" i="4"/>
  <c r="CD1129" i="4"/>
  <c r="BZ1128" i="4"/>
  <c r="CD1128" i="4"/>
  <c r="BZ1127" i="4"/>
  <c r="CD1127" i="4"/>
  <c r="BZ1126" i="4"/>
  <c r="CD1126" i="4"/>
  <c r="BZ1125" i="4"/>
  <c r="CD1125" i="4"/>
  <c r="BZ1124" i="4"/>
  <c r="CD1124" i="4"/>
  <c r="BZ1123" i="4"/>
  <c r="CD1123" i="4"/>
  <c r="BZ1122" i="4"/>
  <c r="CD1122" i="4"/>
  <c r="BZ1121" i="4"/>
  <c r="CD1121" i="4"/>
  <c r="BZ1120" i="4"/>
  <c r="CD1120" i="4"/>
  <c r="BZ1119" i="4"/>
  <c r="CD1119" i="4"/>
  <c r="BZ1118" i="4"/>
  <c r="CD1118" i="4"/>
  <c r="BZ1117" i="4"/>
  <c r="CD1117" i="4"/>
  <c r="BZ1116" i="4"/>
  <c r="CD1116" i="4"/>
  <c r="BZ1115" i="4"/>
  <c r="CD1115" i="4"/>
  <c r="BZ1114" i="4"/>
  <c r="CD1114" i="4"/>
  <c r="BZ1113" i="4"/>
  <c r="CD1113" i="4"/>
  <c r="BZ1112" i="4"/>
  <c r="CD1112" i="4"/>
  <c r="BZ1111" i="4"/>
  <c r="CD1111" i="4"/>
  <c r="BZ1110" i="4"/>
  <c r="CD1110" i="4"/>
  <c r="BZ1109" i="4"/>
  <c r="CD1109" i="4"/>
  <c r="BZ1108" i="4"/>
  <c r="CD1108" i="4"/>
  <c r="BZ1107" i="4"/>
  <c r="CD1107" i="4"/>
  <c r="BZ1106" i="4"/>
  <c r="CD1106" i="4"/>
  <c r="BZ1105" i="4"/>
  <c r="CD1105" i="4"/>
  <c r="BZ1104" i="4"/>
  <c r="CD1104" i="4"/>
  <c r="BZ1103" i="4"/>
  <c r="CD1103" i="4"/>
  <c r="BZ1102" i="4"/>
  <c r="CD1102" i="4"/>
  <c r="BZ1101" i="4"/>
  <c r="CD1101" i="4"/>
  <c r="BZ1100" i="4"/>
  <c r="CD1100" i="4"/>
  <c r="BZ1099" i="4"/>
  <c r="CD1099" i="4"/>
  <c r="BZ1098" i="4"/>
  <c r="CD1098" i="4"/>
  <c r="BZ1097" i="4"/>
  <c r="CD1097" i="4"/>
  <c r="BZ1096" i="4"/>
  <c r="CD1096" i="4"/>
  <c r="BZ1095" i="4"/>
  <c r="CD1095" i="4"/>
  <c r="BZ1094" i="4"/>
  <c r="CD1094" i="4"/>
  <c r="BZ1093" i="4"/>
  <c r="CD1093" i="4"/>
  <c r="BZ1092" i="4"/>
  <c r="CD1092" i="4"/>
  <c r="BZ1091" i="4"/>
  <c r="CD1091" i="4"/>
  <c r="BZ1090" i="4"/>
  <c r="CD1090" i="4"/>
  <c r="BZ1089" i="4"/>
  <c r="CD1089" i="4"/>
  <c r="BZ1088" i="4"/>
  <c r="CD1088" i="4"/>
  <c r="BZ1087" i="4"/>
  <c r="CD1087" i="4"/>
  <c r="BZ1086" i="4"/>
  <c r="CD1086" i="4"/>
  <c r="BZ1085" i="4"/>
  <c r="CD1085" i="4"/>
  <c r="BZ1084" i="4"/>
  <c r="CD1084" i="4"/>
  <c r="BZ1083" i="4"/>
  <c r="CD1083" i="4"/>
  <c r="BZ1082" i="4"/>
  <c r="CD1082" i="4"/>
  <c r="BZ1081" i="4"/>
  <c r="CD1081" i="4"/>
  <c r="BZ1080" i="4"/>
  <c r="CD1080" i="4"/>
  <c r="BZ1079" i="4"/>
  <c r="CD1079" i="4"/>
  <c r="BZ1078" i="4"/>
  <c r="CD1078" i="4"/>
  <c r="BZ1077" i="4"/>
  <c r="CD1077" i="4"/>
  <c r="BZ1076" i="4"/>
  <c r="CD1076" i="4"/>
  <c r="BZ1075" i="4"/>
  <c r="CD1075" i="4"/>
  <c r="BZ1074" i="4"/>
  <c r="CD1074" i="4"/>
  <c r="BZ1073" i="4"/>
  <c r="CD1073" i="4"/>
  <c r="BZ1072" i="4"/>
  <c r="CD1072" i="4"/>
  <c r="BZ1071" i="4"/>
  <c r="CD1071" i="4"/>
  <c r="BZ1070" i="4"/>
  <c r="CD1070" i="4"/>
  <c r="BZ1069" i="4"/>
  <c r="CD1069" i="4"/>
  <c r="BZ1068" i="4"/>
  <c r="CD1068" i="4"/>
  <c r="BZ1067" i="4"/>
  <c r="CD1067" i="4"/>
  <c r="BZ1066" i="4"/>
  <c r="CD1066" i="4"/>
  <c r="BZ1065" i="4"/>
  <c r="CD1065" i="4"/>
  <c r="BZ1064" i="4"/>
  <c r="CD1064" i="4"/>
  <c r="BZ1063" i="4"/>
  <c r="CD1063" i="4"/>
  <c r="BZ1062" i="4"/>
  <c r="CD1062" i="4"/>
  <c r="BZ1061" i="4"/>
  <c r="CD1061" i="4"/>
  <c r="BZ1060" i="4"/>
  <c r="CD1060" i="4"/>
  <c r="BZ1059" i="4"/>
  <c r="CD1059" i="4"/>
  <c r="BZ1058" i="4"/>
  <c r="CD1058" i="4"/>
  <c r="BZ1057" i="4"/>
  <c r="CD1057" i="4"/>
  <c r="BZ1056" i="4"/>
  <c r="CD1056" i="4"/>
  <c r="BZ1055" i="4"/>
  <c r="CD1055" i="4"/>
  <c r="BZ1054" i="4"/>
  <c r="CD1054" i="4"/>
  <c r="BZ1053" i="4"/>
  <c r="CD1053" i="4"/>
  <c r="BZ1052" i="4"/>
  <c r="CD1052" i="4"/>
  <c r="BZ1051" i="4"/>
  <c r="CD1051" i="4"/>
  <c r="BZ1050" i="4"/>
  <c r="CD1050" i="4"/>
  <c r="BZ1049" i="4"/>
  <c r="CD1049" i="4"/>
  <c r="BZ1048" i="4"/>
  <c r="CD1048" i="4"/>
  <c r="BZ1047" i="4"/>
  <c r="CD1047" i="4"/>
  <c r="BZ1046" i="4"/>
  <c r="CD1046" i="4"/>
  <c r="BZ1045" i="4"/>
  <c r="CD1045" i="4"/>
  <c r="BZ1044" i="4"/>
  <c r="CD1044" i="4"/>
  <c r="BZ1043" i="4"/>
  <c r="CD1043" i="4"/>
  <c r="BZ1042" i="4"/>
  <c r="CD1042" i="4"/>
  <c r="BZ1041" i="4"/>
  <c r="CD1041" i="4"/>
  <c r="BZ1040" i="4"/>
  <c r="CD1040" i="4"/>
  <c r="BZ1039" i="4"/>
  <c r="CD1039" i="4"/>
  <c r="BZ1038" i="4"/>
  <c r="CD1038" i="4"/>
  <c r="BZ1037" i="4"/>
  <c r="CD1037" i="4"/>
  <c r="BZ1036" i="4"/>
  <c r="CD1036" i="4"/>
  <c r="BZ1035" i="4"/>
  <c r="CD1035" i="4"/>
  <c r="BZ1034" i="4"/>
  <c r="CD1034" i="4"/>
  <c r="BZ1033" i="4"/>
  <c r="CD1033" i="4"/>
  <c r="BZ1032" i="4"/>
  <c r="CD1032" i="4"/>
  <c r="BZ1031" i="4"/>
  <c r="CD1031" i="4"/>
  <c r="BZ1030" i="4"/>
  <c r="CD1030" i="4"/>
  <c r="BZ1029" i="4"/>
  <c r="CD1029" i="4"/>
  <c r="BZ1028" i="4"/>
  <c r="CD1028" i="4"/>
  <c r="BZ1027" i="4"/>
  <c r="CD1027" i="4"/>
  <c r="BZ1026" i="4"/>
  <c r="CD1026" i="4"/>
  <c r="BZ1025" i="4"/>
  <c r="CD1025" i="4"/>
  <c r="BZ1024" i="4"/>
  <c r="CD1024" i="4"/>
  <c r="BZ1023" i="4"/>
  <c r="CD1023" i="4"/>
  <c r="BZ1022" i="4"/>
  <c r="CD1022" i="4"/>
  <c r="BZ1021" i="4"/>
  <c r="CD1021" i="4"/>
  <c r="BZ1020" i="4"/>
  <c r="CD1020" i="4"/>
  <c r="BZ1019" i="4"/>
  <c r="CD1019" i="4"/>
  <c r="BZ1018" i="4"/>
  <c r="CD1018" i="4"/>
  <c r="BZ1017" i="4"/>
  <c r="CD1017" i="4"/>
  <c r="BZ1016" i="4"/>
  <c r="CD1016" i="4"/>
  <c r="BZ1015" i="4"/>
  <c r="CD1015" i="4"/>
  <c r="BZ1014" i="4"/>
  <c r="CD1014" i="4"/>
  <c r="BZ1013" i="4"/>
  <c r="CD1013" i="4"/>
  <c r="BZ1012" i="4"/>
  <c r="CD1012" i="4"/>
  <c r="BZ1011" i="4"/>
  <c r="CD1011" i="4"/>
  <c r="BZ1010" i="4"/>
  <c r="CD1010" i="4"/>
  <c r="BZ1009" i="4"/>
  <c r="CD1009" i="4"/>
  <c r="BZ1008" i="4"/>
  <c r="CD1008" i="4"/>
  <c r="BZ1007" i="4"/>
  <c r="CD1007" i="4"/>
  <c r="BZ1006" i="4"/>
  <c r="CD1006" i="4"/>
  <c r="BZ1005" i="4"/>
  <c r="CD1005" i="4"/>
  <c r="BZ1004" i="4"/>
  <c r="CD1004" i="4"/>
  <c r="BZ1003" i="4"/>
  <c r="CD1003" i="4"/>
  <c r="BZ1002" i="4"/>
  <c r="CD1002" i="4"/>
  <c r="BZ1001" i="4"/>
  <c r="CD1001" i="4"/>
  <c r="BZ1000" i="4"/>
  <c r="CD1000" i="4"/>
  <c r="BZ999" i="4"/>
  <c r="CD999" i="4"/>
  <c r="BZ998" i="4"/>
  <c r="CD998" i="4"/>
  <c r="BZ997" i="4"/>
  <c r="CD997" i="4"/>
  <c r="BZ996" i="4"/>
  <c r="CD996" i="4"/>
  <c r="BZ995" i="4"/>
  <c r="CD995" i="4"/>
  <c r="BZ994" i="4"/>
  <c r="CD994" i="4"/>
  <c r="BZ993" i="4"/>
  <c r="CD993" i="4"/>
  <c r="BZ992" i="4"/>
  <c r="CD992" i="4"/>
  <c r="BZ991" i="4"/>
  <c r="CD991" i="4"/>
  <c r="BZ990" i="4"/>
  <c r="CD990" i="4"/>
  <c r="BZ989" i="4"/>
  <c r="CD989" i="4"/>
  <c r="BZ988" i="4"/>
  <c r="CD988" i="4"/>
  <c r="BZ987" i="4"/>
  <c r="CD987" i="4"/>
  <c r="BZ986" i="4"/>
  <c r="CD986" i="4"/>
  <c r="BZ985" i="4"/>
  <c r="CD985" i="4"/>
  <c r="BZ984" i="4"/>
  <c r="CD984" i="4"/>
  <c r="BZ983" i="4"/>
  <c r="CD983" i="4"/>
  <c r="BZ982" i="4"/>
  <c r="CD982" i="4"/>
  <c r="BZ981" i="4"/>
  <c r="CD981" i="4"/>
  <c r="BZ980" i="4"/>
  <c r="CD980" i="4"/>
  <c r="BZ979" i="4"/>
  <c r="CD979" i="4"/>
  <c r="BZ978" i="4"/>
  <c r="CD978" i="4"/>
  <c r="BZ977" i="4"/>
  <c r="CD977" i="4"/>
  <c r="BZ976" i="4"/>
  <c r="CD976" i="4"/>
  <c r="BZ975" i="4"/>
  <c r="CD975" i="4"/>
  <c r="BZ974" i="4"/>
  <c r="CD974" i="4"/>
  <c r="BZ973" i="4"/>
  <c r="CD973" i="4"/>
  <c r="BZ972" i="4"/>
  <c r="CD972" i="4"/>
  <c r="BZ971" i="4"/>
  <c r="CD971" i="4"/>
  <c r="BZ970" i="4"/>
  <c r="CD970" i="4"/>
  <c r="BZ969" i="4"/>
  <c r="CD969" i="4"/>
  <c r="BZ968" i="4"/>
  <c r="CD968" i="4"/>
  <c r="BZ967" i="4"/>
  <c r="CD967" i="4"/>
  <c r="BZ966" i="4"/>
  <c r="CD966" i="4"/>
  <c r="BZ965" i="4"/>
  <c r="CD965" i="4"/>
  <c r="BZ964" i="4"/>
  <c r="CD964" i="4"/>
  <c r="BZ963" i="4"/>
  <c r="CD963" i="4"/>
  <c r="BZ962" i="4"/>
  <c r="CD962" i="4"/>
  <c r="BZ961" i="4"/>
  <c r="CD961" i="4"/>
  <c r="BZ960" i="4"/>
  <c r="CD960" i="4"/>
  <c r="BZ959" i="4"/>
  <c r="CD959" i="4"/>
  <c r="BZ958" i="4"/>
  <c r="CD958" i="4"/>
  <c r="BZ957" i="4"/>
  <c r="CD957" i="4"/>
  <c r="BZ956" i="4"/>
  <c r="CD956" i="4"/>
  <c r="BZ955" i="4"/>
  <c r="CD955" i="4"/>
  <c r="BZ954" i="4"/>
  <c r="CD954" i="4"/>
  <c r="BZ953" i="4"/>
  <c r="CD953" i="4"/>
  <c r="BZ952" i="4"/>
  <c r="CD952" i="4"/>
  <c r="BZ951" i="4"/>
  <c r="CD951" i="4"/>
  <c r="BZ950" i="4"/>
  <c r="CD950" i="4"/>
  <c r="BZ949" i="4"/>
  <c r="CD949" i="4"/>
  <c r="BZ948" i="4"/>
  <c r="CD948" i="4"/>
  <c r="BZ947" i="4"/>
  <c r="CD947" i="4"/>
  <c r="BZ946" i="4"/>
  <c r="CD946" i="4"/>
  <c r="BZ945" i="4"/>
  <c r="CD945" i="4"/>
  <c r="BZ944" i="4"/>
  <c r="CD944" i="4"/>
  <c r="BZ943" i="4"/>
  <c r="CD943" i="4"/>
  <c r="BZ942" i="4"/>
  <c r="CD942" i="4"/>
  <c r="BZ941" i="4"/>
  <c r="CD941" i="4"/>
  <c r="BZ940" i="4"/>
  <c r="CD940" i="4"/>
  <c r="BZ939" i="4"/>
  <c r="CD939" i="4"/>
  <c r="BZ938" i="4"/>
  <c r="CD938" i="4"/>
  <c r="BZ937" i="4"/>
  <c r="CD937" i="4"/>
  <c r="BZ936" i="4"/>
  <c r="CD936" i="4"/>
  <c r="BZ935" i="4"/>
  <c r="CD935" i="4"/>
  <c r="BZ934" i="4"/>
  <c r="CD934" i="4"/>
  <c r="BZ933" i="4"/>
  <c r="CD933" i="4"/>
  <c r="BZ932" i="4"/>
  <c r="CD932" i="4"/>
  <c r="BZ931" i="4"/>
  <c r="CD931" i="4"/>
  <c r="BZ930" i="4"/>
  <c r="CD930" i="4"/>
  <c r="BZ929" i="4"/>
  <c r="CD929" i="4"/>
  <c r="BZ928" i="4"/>
  <c r="CD928" i="4"/>
  <c r="BZ927" i="4"/>
  <c r="CD927" i="4"/>
  <c r="BZ926" i="4"/>
  <c r="CD926" i="4"/>
  <c r="BZ925" i="4"/>
  <c r="CD925" i="4"/>
  <c r="BZ924" i="4"/>
  <c r="CD924" i="4"/>
  <c r="BZ923" i="4"/>
  <c r="CD923" i="4"/>
  <c r="BZ922" i="4"/>
  <c r="CD922" i="4"/>
  <c r="BZ921" i="4"/>
  <c r="CD921" i="4"/>
  <c r="BZ920" i="4"/>
  <c r="CD920" i="4"/>
  <c r="BZ919" i="4"/>
  <c r="CD919" i="4"/>
  <c r="BZ918" i="4"/>
  <c r="CD918" i="4"/>
  <c r="BZ917" i="4"/>
  <c r="CD917" i="4"/>
  <c r="BZ916" i="4"/>
  <c r="CD916" i="4"/>
  <c r="BZ915" i="4"/>
  <c r="CD915" i="4"/>
  <c r="BZ914" i="4"/>
  <c r="CD914" i="4"/>
  <c r="BZ913" i="4"/>
  <c r="CD913" i="4"/>
  <c r="BZ912" i="4"/>
  <c r="CD912" i="4"/>
  <c r="BZ911" i="4"/>
  <c r="CD911" i="4"/>
  <c r="BZ910" i="4"/>
  <c r="CD910" i="4"/>
  <c r="BZ909" i="4"/>
  <c r="CD909" i="4"/>
  <c r="BZ908" i="4"/>
  <c r="CD908" i="4"/>
  <c r="BZ907" i="4"/>
  <c r="CD907" i="4"/>
  <c r="BZ906" i="4"/>
  <c r="CD906" i="4"/>
  <c r="BZ905" i="4"/>
  <c r="CD905" i="4"/>
  <c r="BZ904" i="4"/>
  <c r="CD904" i="4"/>
  <c r="BZ903" i="4"/>
  <c r="CD903" i="4"/>
  <c r="CK604" i="4"/>
  <c r="CW604" i="4" s="1"/>
  <c r="BZ603" i="4"/>
  <c r="CD902" i="4"/>
  <c r="BZ901" i="4"/>
  <c r="CD901" i="4"/>
  <c r="BZ900" i="4"/>
  <c r="CD900" i="4"/>
  <c r="BZ899" i="4"/>
  <c r="CD899" i="4"/>
  <c r="BZ898" i="4"/>
  <c r="CD898" i="4"/>
  <c r="BZ897" i="4"/>
  <c r="CD897" i="4"/>
  <c r="BZ896" i="4"/>
  <c r="CD896" i="4"/>
  <c r="BZ895" i="4"/>
  <c r="CD895" i="4"/>
  <c r="BZ894" i="4"/>
  <c r="CD894" i="4"/>
  <c r="BZ893" i="4"/>
  <c r="CD893" i="4"/>
  <c r="BZ892" i="4"/>
  <c r="CD892" i="4"/>
  <c r="BZ891" i="4"/>
  <c r="CD891" i="4"/>
  <c r="BZ890" i="4"/>
  <c r="CD890" i="4"/>
  <c r="BZ889" i="4"/>
  <c r="CD889" i="4"/>
  <c r="BZ888" i="4"/>
  <c r="CD888" i="4"/>
  <c r="BZ887" i="4"/>
  <c r="CD887" i="4"/>
  <c r="BZ886" i="4"/>
  <c r="CD886" i="4"/>
  <c r="BZ885" i="4"/>
  <c r="CD885" i="4"/>
  <c r="BZ884" i="4"/>
  <c r="CD570" i="4"/>
  <c r="BZ569" i="4"/>
  <c r="BZ568" i="4"/>
  <c r="CD567" i="4"/>
  <c r="BZ566" i="4"/>
  <c r="BZ565" i="4"/>
  <c r="CD258" i="4"/>
  <c r="BZ257" i="4"/>
  <c r="CD257" i="4"/>
  <c r="BZ256" i="4"/>
  <c r="BZ252" i="4"/>
  <c r="CD252" i="4"/>
  <c r="BZ247" i="4"/>
  <c r="CD247" i="4"/>
  <c r="CD884" i="4"/>
  <c r="BZ883" i="4"/>
  <c r="CD883" i="4"/>
  <c r="BZ882" i="4"/>
  <c r="CD882" i="4"/>
  <c r="BZ881" i="4"/>
  <c r="CD881" i="4"/>
  <c r="BZ880" i="4"/>
  <c r="CD880" i="4"/>
  <c r="BZ879" i="4"/>
  <c r="CD879" i="4"/>
  <c r="BZ878" i="4"/>
  <c r="CD878" i="4"/>
  <c r="BZ877" i="4"/>
  <c r="CD877" i="4"/>
  <c r="BZ876" i="4"/>
  <c r="CD876" i="4"/>
  <c r="BZ875" i="4"/>
  <c r="CD875" i="4"/>
  <c r="BZ874" i="4"/>
  <c r="CD874" i="4"/>
  <c r="BZ873" i="4"/>
  <c r="CD873" i="4"/>
  <c r="BZ872" i="4"/>
  <c r="CD872" i="4"/>
  <c r="BZ871" i="4"/>
  <c r="CD871" i="4"/>
  <c r="BZ870" i="4"/>
  <c r="CD870" i="4"/>
  <c r="BZ869" i="4"/>
  <c r="CD869" i="4"/>
  <c r="BZ868" i="4"/>
  <c r="CD868" i="4"/>
  <c r="BZ867" i="4"/>
  <c r="CD867" i="4"/>
  <c r="BZ866" i="4"/>
  <c r="CD866" i="4"/>
  <c r="BZ865" i="4"/>
  <c r="CD865" i="4"/>
  <c r="BZ864" i="4"/>
  <c r="CD864" i="4"/>
  <c r="BZ863" i="4"/>
  <c r="CD863" i="4"/>
  <c r="BZ862" i="4"/>
  <c r="CD862" i="4"/>
  <c r="BZ861" i="4"/>
  <c r="CD861" i="4"/>
  <c r="BZ860" i="4"/>
  <c r="CD860" i="4"/>
  <c r="BZ859" i="4"/>
  <c r="CD859" i="4"/>
  <c r="BZ858" i="4"/>
  <c r="CD858" i="4"/>
  <c r="BZ857" i="4"/>
  <c r="CD857" i="4"/>
  <c r="BZ856" i="4"/>
  <c r="CD856" i="4"/>
  <c r="BZ855" i="4"/>
  <c r="CD855" i="4"/>
  <c r="BZ854" i="4"/>
  <c r="CD854" i="4"/>
  <c r="BZ853" i="4"/>
  <c r="CD853" i="4"/>
  <c r="BZ852" i="4"/>
  <c r="CD852" i="4"/>
  <c r="BZ851" i="4"/>
  <c r="CD851" i="4"/>
  <c r="BZ850" i="4"/>
  <c r="CD850" i="4"/>
  <c r="BZ849" i="4"/>
  <c r="CD849" i="4"/>
  <c r="BZ848" i="4"/>
  <c r="CD848" i="4"/>
  <c r="BZ847" i="4"/>
  <c r="CD847" i="4"/>
  <c r="BZ846" i="4"/>
  <c r="CD846" i="4"/>
  <c r="BZ845" i="4"/>
  <c r="CD845" i="4"/>
  <c r="BZ844" i="4"/>
  <c r="CD844" i="4"/>
  <c r="BZ843" i="4"/>
  <c r="CD843" i="4"/>
  <c r="BZ842" i="4"/>
  <c r="CD842" i="4"/>
  <c r="BZ841" i="4"/>
  <c r="CD841" i="4"/>
  <c r="BZ840" i="4"/>
  <c r="CD840" i="4"/>
  <c r="BZ839" i="4"/>
  <c r="CD839" i="4"/>
  <c r="BZ838" i="4"/>
  <c r="CD838" i="4"/>
  <c r="BZ837" i="4"/>
  <c r="CD837" i="4"/>
  <c r="BZ836" i="4"/>
  <c r="CD836" i="4"/>
  <c r="BZ835" i="4"/>
  <c r="CD835" i="4"/>
  <c r="BZ834" i="4"/>
  <c r="CD834" i="4"/>
  <c r="BZ833" i="4"/>
  <c r="CD833" i="4"/>
  <c r="BZ832" i="4"/>
  <c r="CD832" i="4"/>
  <c r="BZ831" i="4"/>
  <c r="CD831" i="4"/>
  <c r="BZ830" i="4"/>
  <c r="CD830" i="4"/>
  <c r="BZ829" i="4"/>
  <c r="CD829" i="4"/>
  <c r="BZ828" i="4"/>
  <c r="CD828" i="4"/>
  <c r="BZ827" i="4"/>
  <c r="CD827" i="4"/>
  <c r="BZ826" i="4"/>
  <c r="CD826" i="4"/>
  <c r="BZ825" i="4"/>
  <c r="CD825" i="4"/>
  <c r="BZ824" i="4"/>
  <c r="CD824" i="4"/>
  <c r="BZ823" i="4"/>
  <c r="CD823" i="4"/>
  <c r="BZ822" i="4"/>
  <c r="CD822" i="4"/>
  <c r="BZ821" i="4"/>
  <c r="CD821" i="4"/>
  <c r="BZ820" i="4"/>
  <c r="CD820" i="4"/>
  <c r="BZ819" i="4"/>
  <c r="CD819" i="4"/>
  <c r="BZ818" i="4"/>
  <c r="CD818" i="4"/>
  <c r="BZ817" i="4"/>
  <c r="CD817" i="4"/>
  <c r="BZ816" i="4"/>
  <c r="CD816" i="4"/>
  <c r="BZ815" i="4"/>
  <c r="CD815" i="4"/>
  <c r="BZ814" i="4"/>
  <c r="CD814" i="4"/>
  <c r="BZ813" i="4"/>
  <c r="CD813" i="4"/>
  <c r="BZ812" i="4"/>
  <c r="CD812" i="4"/>
  <c r="BZ811" i="4"/>
  <c r="CD811" i="4"/>
  <c r="BZ810" i="4"/>
  <c r="CD810" i="4"/>
  <c r="BZ809" i="4"/>
  <c r="CD809" i="4"/>
  <c r="BZ808" i="4"/>
  <c r="CD808" i="4"/>
  <c r="BZ807" i="4"/>
  <c r="CD807" i="4"/>
  <c r="BZ806" i="4"/>
  <c r="CD806" i="4"/>
  <c r="BZ805" i="4"/>
  <c r="CD805" i="4"/>
  <c r="BZ804" i="4"/>
  <c r="CD804" i="4"/>
  <c r="BZ803" i="4"/>
  <c r="CD803" i="4"/>
  <c r="BZ802" i="4"/>
  <c r="CD802" i="4"/>
  <c r="BZ801" i="4"/>
  <c r="CD801" i="4"/>
  <c r="BZ800" i="4"/>
  <c r="CD800" i="4"/>
  <c r="BZ799" i="4"/>
  <c r="CD799" i="4"/>
  <c r="BZ798" i="4"/>
  <c r="CD798" i="4"/>
  <c r="BZ797" i="4"/>
  <c r="CD797" i="4"/>
  <c r="BZ796" i="4"/>
  <c r="CD796" i="4"/>
  <c r="BZ795" i="4"/>
  <c r="CD795" i="4"/>
  <c r="BZ794" i="4"/>
  <c r="CD794" i="4"/>
  <c r="BZ793" i="4"/>
  <c r="CD793" i="4"/>
  <c r="BZ792" i="4"/>
  <c r="CD792" i="4"/>
  <c r="BZ791" i="4"/>
  <c r="CD791" i="4"/>
  <c r="BZ790" i="4"/>
  <c r="CD790" i="4"/>
  <c r="BZ789" i="4"/>
  <c r="CD789" i="4"/>
  <c r="BZ788" i="4"/>
  <c r="CD788" i="4"/>
  <c r="BZ787" i="4"/>
  <c r="CD787" i="4"/>
  <c r="BZ786" i="4"/>
  <c r="CD786" i="4"/>
  <c r="BZ785" i="4"/>
  <c r="CD785" i="4"/>
  <c r="BZ784" i="4"/>
  <c r="CD784" i="4"/>
  <c r="BZ783" i="4"/>
  <c r="CD783" i="4"/>
  <c r="BZ782" i="4"/>
  <c r="CD782" i="4"/>
  <c r="BZ781" i="4"/>
  <c r="CD781" i="4"/>
  <c r="BZ780" i="4"/>
  <c r="CD780" i="4"/>
  <c r="BZ779" i="4"/>
  <c r="CD779" i="4"/>
  <c r="BZ778" i="4"/>
  <c r="CD778" i="4"/>
  <c r="BZ777" i="4"/>
  <c r="CD777" i="4"/>
  <c r="BZ776" i="4"/>
  <c r="CD776" i="4"/>
  <c r="BZ775" i="4"/>
  <c r="CD775" i="4"/>
  <c r="BZ774" i="4"/>
  <c r="CD774" i="4"/>
  <c r="BZ773" i="4"/>
  <c r="CD773" i="4"/>
  <c r="BZ772" i="4"/>
  <c r="CD772" i="4"/>
  <c r="BZ771" i="4"/>
  <c r="CD771" i="4"/>
  <c r="BZ770" i="4"/>
  <c r="CD770" i="4"/>
  <c r="BZ769" i="4"/>
  <c r="CD769" i="4"/>
  <c r="BZ768" i="4"/>
  <c r="CD768" i="4"/>
  <c r="BZ767" i="4"/>
  <c r="CD767" i="4"/>
  <c r="BZ766" i="4"/>
  <c r="CD766" i="4"/>
  <c r="BZ765" i="4"/>
  <c r="CD765" i="4"/>
  <c r="BZ764" i="4"/>
  <c r="CD764" i="4"/>
  <c r="BZ763" i="4"/>
  <c r="CD763" i="4"/>
  <c r="BZ762" i="4"/>
  <c r="CD762" i="4"/>
  <c r="BZ761" i="4"/>
  <c r="CD761" i="4"/>
  <c r="BZ760" i="4"/>
  <c r="CD760" i="4"/>
  <c r="BZ759" i="4"/>
  <c r="CD759" i="4"/>
  <c r="BZ758" i="4"/>
  <c r="CD758" i="4"/>
  <c r="BZ757" i="4"/>
  <c r="CD757" i="4"/>
  <c r="BZ756" i="4"/>
  <c r="CD756" i="4"/>
  <c r="BZ755" i="4"/>
  <c r="CD755" i="4"/>
  <c r="BZ754" i="4"/>
  <c r="CD754" i="4"/>
  <c r="BZ753" i="4"/>
  <c r="CD753" i="4"/>
  <c r="BZ752" i="4"/>
  <c r="CD752" i="4"/>
  <c r="BZ751" i="4"/>
  <c r="CD751" i="4"/>
  <c r="BZ750" i="4"/>
  <c r="CD750" i="4"/>
  <c r="BZ749" i="4"/>
  <c r="CD749" i="4"/>
  <c r="BZ748" i="4"/>
  <c r="CD748" i="4"/>
  <c r="BZ747" i="4"/>
  <c r="CD747" i="4"/>
  <c r="BZ746" i="4"/>
  <c r="CD746" i="4"/>
  <c r="BZ745" i="4"/>
  <c r="CD745" i="4"/>
  <c r="BZ744" i="4"/>
  <c r="CD744" i="4"/>
  <c r="BZ743" i="4"/>
  <c r="CD743" i="4"/>
  <c r="BZ742" i="4"/>
  <c r="CD742" i="4"/>
  <c r="BZ741" i="4"/>
  <c r="CD741" i="4"/>
  <c r="BZ740" i="4"/>
  <c r="CD740" i="4"/>
  <c r="BZ739" i="4"/>
  <c r="CD739" i="4"/>
  <c r="BZ738" i="4"/>
  <c r="CD738" i="4"/>
  <c r="BZ737" i="4"/>
  <c r="CD737" i="4"/>
  <c r="BZ736" i="4"/>
  <c r="CD736" i="4"/>
  <c r="BZ735" i="4"/>
  <c r="CD735" i="4"/>
  <c r="BZ734" i="4"/>
  <c r="CD734" i="4"/>
  <c r="BZ733" i="4"/>
  <c r="CD733" i="4"/>
  <c r="BZ732" i="4"/>
  <c r="CD732" i="4"/>
  <c r="BZ731" i="4"/>
  <c r="CD731" i="4"/>
  <c r="BZ730" i="4"/>
  <c r="CD730" i="4"/>
  <c r="BZ729" i="4"/>
  <c r="CD729" i="4"/>
  <c r="BZ728" i="4"/>
  <c r="CD728" i="4"/>
  <c r="BZ727" i="4"/>
  <c r="CD727" i="4"/>
  <c r="BZ726" i="4"/>
  <c r="CD726" i="4"/>
  <c r="BZ725" i="4"/>
  <c r="CD725" i="4"/>
  <c r="BZ724" i="4"/>
  <c r="CD724" i="4"/>
  <c r="BZ723" i="4"/>
  <c r="CD723" i="4"/>
  <c r="BZ722" i="4"/>
  <c r="CD722" i="4"/>
  <c r="BZ721" i="4"/>
  <c r="CD721" i="4"/>
  <c r="BZ720" i="4"/>
  <c r="CD720" i="4"/>
  <c r="BZ719" i="4"/>
  <c r="CD719" i="4"/>
  <c r="BZ718" i="4"/>
  <c r="CD718" i="4"/>
  <c r="BZ717" i="4"/>
  <c r="CD717" i="4"/>
  <c r="BZ716" i="4"/>
  <c r="CD716" i="4"/>
  <c r="BZ715" i="4"/>
  <c r="CD715" i="4"/>
  <c r="BZ714" i="4"/>
  <c r="CD714" i="4"/>
  <c r="BZ713" i="4"/>
  <c r="CD713" i="4"/>
  <c r="BZ712" i="4"/>
  <c r="CD712" i="4"/>
  <c r="BZ711" i="4"/>
  <c r="CD711" i="4"/>
  <c r="BZ710" i="4"/>
  <c r="CD710" i="4"/>
  <c r="BZ709" i="4"/>
  <c r="CD709" i="4"/>
  <c r="BZ708" i="4"/>
  <c r="CD708" i="4"/>
  <c r="BZ707" i="4"/>
  <c r="CD707" i="4"/>
  <c r="BZ706" i="4"/>
  <c r="CD706" i="4"/>
  <c r="BZ705" i="4"/>
  <c r="CD705" i="4"/>
  <c r="BZ704" i="4"/>
  <c r="CD704" i="4"/>
  <c r="BZ703" i="4"/>
  <c r="CD703" i="4"/>
  <c r="BZ702" i="4"/>
  <c r="CD702" i="4"/>
  <c r="BZ701" i="4"/>
  <c r="CD701" i="4"/>
  <c r="BZ700" i="4"/>
  <c r="CD700" i="4"/>
  <c r="BZ699" i="4"/>
  <c r="CD699" i="4"/>
  <c r="BZ698" i="4"/>
  <c r="CD698" i="4"/>
  <c r="BZ697" i="4"/>
  <c r="CD697" i="4"/>
  <c r="BZ696" i="4"/>
  <c r="CD696" i="4"/>
  <c r="BZ695" i="4"/>
  <c r="CD695" i="4"/>
  <c r="BZ694" i="4"/>
  <c r="CD694" i="4"/>
  <c r="BZ693" i="4"/>
  <c r="CD693" i="4"/>
  <c r="BZ692" i="4"/>
  <c r="CD692" i="4"/>
  <c r="BZ691" i="4"/>
  <c r="CD691" i="4"/>
  <c r="BZ690" i="4"/>
  <c r="CD690" i="4"/>
  <c r="BZ689" i="4"/>
  <c r="CD689" i="4"/>
  <c r="BZ688" i="4"/>
  <c r="CD688" i="4"/>
  <c r="BZ687" i="4"/>
  <c r="CD687" i="4"/>
  <c r="BZ686" i="4"/>
  <c r="CD686" i="4"/>
  <c r="BZ685" i="4"/>
  <c r="CD685" i="4"/>
  <c r="BZ684" i="4"/>
  <c r="CD684" i="4"/>
  <c r="BZ683" i="4"/>
  <c r="CD683" i="4"/>
  <c r="BZ682" i="4"/>
  <c r="CD682" i="4"/>
  <c r="BZ681" i="4"/>
  <c r="CD681" i="4"/>
  <c r="BZ680" i="4"/>
  <c r="CD680" i="4"/>
  <c r="BZ679" i="4"/>
  <c r="CD679" i="4"/>
  <c r="BZ678" i="4"/>
  <c r="CD678" i="4"/>
  <c r="BZ677" i="4"/>
  <c r="CD677" i="4"/>
  <c r="BZ676" i="4"/>
  <c r="CD676" i="4"/>
  <c r="BZ675" i="4"/>
  <c r="CD675" i="4"/>
  <c r="BZ674" i="4"/>
  <c r="CD674" i="4"/>
  <c r="BZ673" i="4"/>
  <c r="CD673" i="4"/>
  <c r="BZ672" i="4"/>
  <c r="CD672" i="4"/>
  <c r="BZ671" i="4"/>
  <c r="CD671" i="4"/>
  <c r="BZ670" i="4"/>
  <c r="CD670" i="4"/>
  <c r="BZ669" i="4"/>
  <c r="CD669" i="4"/>
  <c r="BZ668" i="4"/>
  <c r="CD668" i="4"/>
  <c r="BZ667" i="4"/>
  <c r="CD667" i="4"/>
  <c r="BZ666" i="4"/>
  <c r="CD666" i="4"/>
  <c r="BZ665" i="4"/>
  <c r="CD665" i="4"/>
  <c r="BZ664" i="4"/>
  <c r="CD664" i="4"/>
  <c r="BZ663" i="4"/>
  <c r="CD663" i="4"/>
  <c r="BZ662" i="4"/>
  <c r="CD662" i="4"/>
  <c r="BZ661" i="4"/>
  <c r="CD661" i="4"/>
  <c r="BZ660" i="4"/>
  <c r="CD660" i="4"/>
  <c r="BZ659" i="4"/>
  <c r="CD659" i="4"/>
  <c r="BZ658" i="4"/>
  <c r="CD658" i="4"/>
  <c r="BZ657" i="4"/>
  <c r="CD657" i="4"/>
  <c r="BZ656" i="4"/>
  <c r="CD656" i="4"/>
  <c r="BZ655" i="4"/>
  <c r="CD655" i="4"/>
  <c r="BZ654" i="4"/>
  <c r="CD654" i="4"/>
  <c r="BZ653" i="4"/>
  <c r="CD653" i="4"/>
  <c r="BZ652" i="4"/>
  <c r="CD652" i="4"/>
  <c r="BZ651" i="4"/>
  <c r="CD651" i="4"/>
  <c r="BZ650" i="4"/>
  <c r="CD650" i="4"/>
  <c r="BZ649" i="4"/>
  <c r="CD649" i="4"/>
  <c r="BZ648" i="4"/>
  <c r="CD648" i="4"/>
  <c r="BZ647" i="4"/>
  <c r="CD647" i="4"/>
  <c r="BZ646" i="4"/>
  <c r="CD646" i="4"/>
  <c r="BZ645" i="4"/>
  <c r="CD645" i="4"/>
  <c r="BZ644" i="4"/>
  <c r="CD644" i="4"/>
  <c r="BZ643" i="4"/>
  <c r="CD643" i="4"/>
  <c r="BZ642" i="4"/>
  <c r="CD642" i="4"/>
  <c r="BZ641" i="4"/>
  <c r="CD641" i="4"/>
  <c r="BZ640" i="4"/>
  <c r="CD640" i="4"/>
  <c r="BZ639" i="4"/>
  <c r="CD639" i="4"/>
  <c r="BZ638" i="4"/>
  <c r="CD638" i="4"/>
  <c r="BZ637" i="4"/>
  <c r="CD637" i="4"/>
  <c r="BZ636" i="4"/>
  <c r="CD636" i="4"/>
  <c r="BZ635" i="4"/>
  <c r="CD635" i="4"/>
  <c r="BZ634" i="4"/>
  <c r="CD634" i="4"/>
  <c r="BZ633" i="4"/>
  <c r="CD633" i="4"/>
  <c r="BZ632" i="4"/>
  <c r="CD632" i="4"/>
  <c r="BZ631" i="4"/>
  <c r="CD631" i="4"/>
  <c r="BZ630" i="4"/>
  <c r="CD630" i="4"/>
  <c r="BZ629" i="4"/>
  <c r="CD629" i="4"/>
  <c r="BZ628" i="4"/>
  <c r="CD628" i="4"/>
  <c r="BZ627" i="4"/>
  <c r="CD627" i="4"/>
  <c r="BZ626" i="4"/>
  <c r="CD626" i="4"/>
  <c r="BZ625" i="4"/>
  <c r="CD625" i="4"/>
  <c r="BZ624" i="4"/>
  <c r="CD624" i="4"/>
  <c r="BZ623" i="4"/>
  <c r="CD623" i="4"/>
  <c r="BZ622" i="4"/>
  <c r="CD622" i="4"/>
  <c r="BZ621" i="4"/>
  <c r="CD621" i="4"/>
  <c r="BZ620" i="4"/>
  <c r="CD620" i="4"/>
  <c r="BZ619" i="4"/>
  <c r="CD619" i="4"/>
  <c r="BZ618" i="4"/>
  <c r="CD618" i="4"/>
  <c r="BZ617" i="4"/>
  <c r="CD617" i="4"/>
  <c r="BZ616" i="4"/>
  <c r="CD616" i="4"/>
  <c r="BZ615" i="4"/>
  <c r="CD615" i="4"/>
  <c r="BZ614" i="4"/>
  <c r="CD614" i="4"/>
  <c r="BZ613" i="4"/>
  <c r="CD613" i="4"/>
  <c r="BZ612" i="4"/>
  <c r="CD612" i="4"/>
  <c r="BZ611" i="4"/>
  <c r="CD611" i="4"/>
  <c r="BZ610" i="4"/>
  <c r="CD610" i="4"/>
  <c r="BZ609" i="4"/>
  <c r="CD609" i="4"/>
  <c r="BZ608" i="4"/>
  <c r="CD608" i="4"/>
  <c r="BZ607" i="4"/>
  <c r="CD607" i="4"/>
  <c r="BZ606" i="4"/>
  <c r="CD606" i="4"/>
  <c r="BZ605" i="4"/>
  <c r="CD605" i="4"/>
  <c r="CD604" i="4"/>
  <c r="CD603" i="4"/>
  <c r="BZ602" i="4"/>
  <c r="CD3" i="4"/>
  <c r="CD602" i="4"/>
  <c r="BZ601" i="4"/>
  <c r="CD601" i="4"/>
  <c r="BZ600" i="4"/>
  <c r="CD600" i="4"/>
  <c r="BZ599" i="4"/>
  <c r="CD599" i="4"/>
  <c r="BZ598" i="4"/>
  <c r="CD598" i="4"/>
  <c r="BZ597" i="4"/>
  <c r="CD597" i="4"/>
  <c r="BZ596" i="4"/>
  <c r="CD596" i="4"/>
  <c r="BZ595" i="4"/>
  <c r="CD595" i="4"/>
  <c r="BZ594" i="4"/>
  <c r="CD594" i="4"/>
  <c r="BZ593" i="4"/>
  <c r="CD593" i="4"/>
  <c r="BZ592" i="4"/>
  <c r="CD592" i="4"/>
  <c r="BZ591" i="4"/>
  <c r="CD591" i="4"/>
  <c r="BZ590" i="4"/>
  <c r="CD590" i="4"/>
  <c r="BZ589" i="4"/>
  <c r="CD589" i="4"/>
  <c r="BZ588" i="4"/>
  <c r="CD588" i="4"/>
  <c r="BZ587" i="4"/>
  <c r="CD587" i="4"/>
  <c r="BZ586" i="4"/>
  <c r="CD586" i="4"/>
  <c r="BZ585" i="4"/>
  <c r="CD585" i="4"/>
  <c r="BZ584" i="4"/>
  <c r="CD584" i="4"/>
  <c r="BZ583" i="4"/>
  <c r="CD583" i="4"/>
  <c r="BZ582" i="4"/>
  <c r="CD582" i="4"/>
  <c r="BZ581" i="4"/>
  <c r="CD581" i="4"/>
  <c r="BZ580" i="4"/>
  <c r="CD580" i="4"/>
  <c r="BZ579" i="4"/>
  <c r="CD579" i="4"/>
  <c r="BZ578" i="4"/>
  <c r="CD578" i="4"/>
  <c r="BZ577" i="4"/>
  <c r="CD577" i="4"/>
  <c r="BZ576" i="4"/>
  <c r="CD576" i="4"/>
  <c r="BZ575" i="4"/>
  <c r="CD575" i="4"/>
  <c r="BZ574" i="4"/>
  <c r="CD574" i="4"/>
  <c r="BZ573" i="4"/>
  <c r="CD573" i="4"/>
  <c r="BZ572" i="4"/>
  <c r="CD572" i="4"/>
  <c r="BZ571" i="4"/>
  <c r="CD571" i="4"/>
  <c r="BZ570" i="4"/>
  <c r="CD569" i="4"/>
  <c r="CD568" i="4"/>
  <c r="BZ567" i="4"/>
  <c r="CD566" i="4"/>
  <c r="CD565" i="4"/>
  <c r="CD256" i="4"/>
  <c r="BZ255" i="4"/>
  <c r="CD255" i="4"/>
  <c r="BZ254" i="4"/>
  <c r="CD254" i="4"/>
  <c r="BZ250" i="4"/>
  <c r="CD250" i="4"/>
  <c r="BZ248" i="4"/>
  <c r="CD248" i="4"/>
  <c r="BZ246" i="4"/>
  <c r="CD246" i="4"/>
  <c r="BZ564" i="4"/>
  <c r="CD564" i="4"/>
  <c r="BZ563" i="4"/>
  <c r="CD563" i="4"/>
  <c r="BZ562" i="4"/>
  <c r="CD562" i="4"/>
  <c r="BZ561" i="4"/>
  <c r="CD561" i="4"/>
  <c r="BZ560" i="4"/>
  <c r="CD560" i="4"/>
  <c r="BZ559" i="4"/>
  <c r="CD559" i="4"/>
  <c r="BZ558" i="4"/>
  <c r="CD558" i="4"/>
  <c r="BZ557" i="4"/>
  <c r="CD557" i="4"/>
  <c r="BZ556" i="4"/>
  <c r="CD556" i="4"/>
  <c r="BZ555" i="4"/>
  <c r="CD555" i="4"/>
  <c r="BZ554" i="4"/>
  <c r="CD554" i="4"/>
  <c r="BZ553" i="4"/>
  <c r="CD553" i="4"/>
  <c r="BZ552" i="4"/>
  <c r="CD552" i="4"/>
  <c r="BZ551" i="4"/>
  <c r="CD551" i="4"/>
  <c r="BZ550" i="4"/>
  <c r="CD550" i="4"/>
  <c r="BZ549" i="4"/>
  <c r="CD549" i="4"/>
  <c r="BZ548" i="4"/>
  <c r="CD548" i="4"/>
  <c r="BZ547" i="4"/>
  <c r="CD547" i="4"/>
  <c r="BZ546" i="4"/>
  <c r="CD546" i="4"/>
  <c r="BZ545" i="4"/>
  <c r="CD545" i="4"/>
  <c r="BZ544" i="4"/>
  <c r="CD544" i="4"/>
  <c r="BZ543" i="4"/>
  <c r="CD543" i="4"/>
  <c r="BZ542" i="4"/>
  <c r="CD542" i="4"/>
  <c r="BZ541" i="4"/>
  <c r="CD541" i="4"/>
  <c r="BZ540" i="4"/>
  <c r="CD540" i="4"/>
  <c r="BZ539" i="4"/>
  <c r="CD539" i="4"/>
  <c r="BZ538" i="4"/>
  <c r="CD538" i="4"/>
  <c r="BZ537" i="4"/>
  <c r="CD537" i="4"/>
  <c r="BZ536" i="4"/>
  <c r="CD536" i="4"/>
  <c r="BZ535" i="4"/>
  <c r="CD535" i="4"/>
  <c r="BZ534" i="4"/>
  <c r="CD534" i="4"/>
  <c r="BZ533" i="4"/>
  <c r="CD533" i="4"/>
  <c r="BZ532" i="4"/>
  <c r="CD532" i="4"/>
  <c r="BZ531" i="4"/>
  <c r="CD531" i="4"/>
  <c r="BZ530" i="4"/>
  <c r="CD530" i="4"/>
  <c r="BZ529" i="4"/>
  <c r="CD529" i="4"/>
  <c r="BZ528" i="4"/>
  <c r="CD528" i="4"/>
  <c r="BZ527" i="4"/>
  <c r="CD527" i="4"/>
  <c r="BZ526" i="4"/>
  <c r="CD526" i="4"/>
  <c r="BZ525" i="4"/>
  <c r="CD525" i="4"/>
  <c r="BZ524" i="4"/>
  <c r="CD524" i="4"/>
  <c r="BZ523" i="4"/>
  <c r="CD523" i="4"/>
  <c r="BZ522" i="4"/>
  <c r="CD522" i="4"/>
  <c r="BZ521" i="4"/>
  <c r="CD521" i="4"/>
  <c r="BZ520" i="4"/>
  <c r="CD520" i="4"/>
  <c r="BZ519" i="4"/>
  <c r="CD519" i="4"/>
  <c r="BZ518" i="4"/>
  <c r="CD518" i="4"/>
  <c r="BZ517" i="4"/>
  <c r="CD517" i="4"/>
  <c r="BZ516" i="4"/>
  <c r="CD516" i="4"/>
  <c r="BZ515" i="4"/>
  <c r="CD515" i="4"/>
  <c r="BZ514" i="4"/>
  <c r="CD514" i="4"/>
  <c r="BZ513" i="4"/>
  <c r="CD513" i="4"/>
  <c r="BZ512" i="4"/>
  <c r="CD512" i="4"/>
  <c r="BZ511" i="4"/>
  <c r="CD511" i="4"/>
  <c r="BZ510" i="4"/>
  <c r="CD510" i="4"/>
  <c r="BZ509" i="4"/>
  <c r="CD509" i="4"/>
  <c r="BZ508" i="4"/>
  <c r="CD508" i="4"/>
  <c r="BZ507" i="4"/>
  <c r="CD507" i="4"/>
  <c r="BZ506" i="4"/>
  <c r="CD506" i="4"/>
  <c r="BZ505" i="4"/>
  <c r="CD505" i="4"/>
  <c r="BZ504" i="4"/>
  <c r="CD504" i="4"/>
  <c r="BZ503" i="4"/>
  <c r="CD503" i="4"/>
  <c r="BZ502" i="4"/>
  <c r="CD502" i="4"/>
  <c r="BZ501" i="4"/>
  <c r="CD501" i="4"/>
  <c r="BZ500" i="4"/>
  <c r="CD500" i="4"/>
  <c r="BZ499" i="4"/>
  <c r="CD499" i="4"/>
  <c r="BZ498" i="4"/>
  <c r="CD498" i="4"/>
  <c r="BZ497" i="4"/>
  <c r="CD497" i="4"/>
  <c r="BZ496" i="4"/>
  <c r="CD496" i="4"/>
  <c r="BZ495" i="4"/>
  <c r="CD495" i="4"/>
  <c r="BZ494" i="4"/>
  <c r="CD494" i="4"/>
  <c r="BZ493" i="4"/>
  <c r="CD493" i="4"/>
  <c r="BZ492" i="4"/>
  <c r="CD492" i="4"/>
  <c r="BZ491" i="4"/>
  <c r="CD491" i="4"/>
  <c r="BZ490" i="4"/>
  <c r="CD490" i="4"/>
  <c r="BZ489" i="4"/>
  <c r="CD489" i="4"/>
  <c r="BZ488" i="4"/>
  <c r="CD488" i="4"/>
  <c r="BZ487" i="4"/>
  <c r="CD487" i="4"/>
  <c r="BZ486" i="4"/>
  <c r="CD486" i="4"/>
  <c r="BZ485" i="4"/>
  <c r="CD485" i="4"/>
  <c r="BZ484" i="4"/>
  <c r="CD484" i="4"/>
  <c r="BZ483" i="4"/>
  <c r="CD483" i="4"/>
  <c r="BZ482" i="4"/>
  <c r="CD482" i="4"/>
  <c r="BZ481" i="4"/>
  <c r="CD481" i="4"/>
  <c r="BZ480" i="4"/>
  <c r="CD480" i="4"/>
  <c r="BZ479" i="4"/>
  <c r="CD479" i="4"/>
  <c r="BZ478" i="4"/>
  <c r="CD478" i="4"/>
  <c r="BZ477" i="4"/>
  <c r="CD477" i="4"/>
  <c r="BZ476" i="4"/>
  <c r="CD476" i="4"/>
  <c r="BZ475" i="4"/>
  <c r="CD475" i="4"/>
  <c r="BZ474" i="4"/>
  <c r="CD474" i="4"/>
  <c r="BZ473" i="4"/>
  <c r="CD473" i="4"/>
  <c r="BZ472" i="4"/>
  <c r="CD472" i="4"/>
  <c r="BZ471" i="4"/>
  <c r="CD471" i="4"/>
  <c r="BZ470" i="4"/>
  <c r="CD470" i="4"/>
  <c r="BZ469" i="4"/>
  <c r="CD469" i="4"/>
  <c r="BZ468" i="4"/>
  <c r="CD468" i="4"/>
  <c r="BZ467" i="4"/>
  <c r="CD467" i="4"/>
  <c r="BZ466" i="4"/>
  <c r="CD466" i="4"/>
  <c r="BZ465" i="4"/>
  <c r="CD465" i="4"/>
  <c r="BZ464" i="4"/>
  <c r="CD464" i="4"/>
  <c r="BZ463" i="4"/>
  <c r="CD463" i="4"/>
  <c r="BZ462" i="4"/>
  <c r="CD462" i="4"/>
  <c r="BZ461" i="4"/>
  <c r="CD461" i="4"/>
  <c r="BZ460" i="4"/>
  <c r="CD460" i="4"/>
  <c r="BZ459" i="4"/>
  <c r="CD459" i="4"/>
  <c r="BZ458" i="4"/>
  <c r="CD458" i="4"/>
  <c r="BZ457" i="4"/>
  <c r="CD457" i="4"/>
  <c r="BZ456" i="4"/>
  <c r="CD456" i="4"/>
  <c r="BZ455" i="4"/>
  <c r="CD455" i="4"/>
  <c r="BZ454" i="4"/>
  <c r="CD454" i="4"/>
  <c r="BZ453" i="4"/>
  <c r="CD453" i="4"/>
  <c r="BZ452" i="4"/>
  <c r="CD452" i="4"/>
  <c r="BZ451" i="4"/>
  <c r="CD451" i="4"/>
  <c r="BZ450" i="4"/>
  <c r="CD450" i="4"/>
  <c r="BZ449" i="4"/>
  <c r="CD449" i="4"/>
  <c r="BZ448" i="4"/>
  <c r="CD448" i="4"/>
  <c r="BZ447" i="4"/>
  <c r="CD447" i="4"/>
  <c r="BZ446" i="4"/>
  <c r="CD446" i="4"/>
  <c r="BZ445" i="4"/>
  <c r="CD445" i="4"/>
  <c r="BZ444" i="4"/>
  <c r="CD444" i="4"/>
  <c r="BZ443" i="4"/>
  <c r="CD443" i="4"/>
  <c r="BZ442" i="4"/>
  <c r="CD442" i="4"/>
  <c r="BZ441" i="4"/>
  <c r="CD441" i="4"/>
  <c r="BZ440" i="4"/>
  <c r="CD440" i="4"/>
  <c r="BZ439" i="4"/>
  <c r="CD439" i="4"/>
  <c r="BZ438" i="4"/>
  <c r="CD438" i="4"/>
  <c r="BZ437" i="4"/>
  <c r="CD437" i="4"/>
  <c r="BZ436" i="4"/>
  <c r="CD436" i="4"/>
  <c r="BZ435" i="4"/>
  <c r="CD435" i="4"/>
  <c r="BZ434" i="4"/>
  <c r="CD434" i="4"/>
  <c r="BZ433" i="4"/>
  <c r="CD433" i="4"/>
  <c r="BZ432" i="4"/>
  <c r="CD432" i="4"/>
  <c r="BZ431" i="4"/>
  <c r="CD431" i="4"/>
  <c r="BZ430" i="4"/>
  <c r="CD430" i="4"/>
  <c r="BZ429" i="4"/>
  <c r="CD429" i="4"/>
  <c r="BZ428" i="4"/>
  <c r="CD428" i="4"/>
  <c r="BZ427" i="4"/>
  <c r="CD427" i="4"/>
  <c r="BZ426" i="4"/>
  <c r="CD426" i="4"/>
  <c r="BZ425" i="4"/>
  <c r="CD425" i="4"/>
  <c r="BZ424" i="4"/>
  <c r="CD424" i="4"/>
  <c r="BZ423" i="4"/>
  <c r="CD423" i="4"/>
  <c r="BZ422" i="4"/>
  <c r="CD422" i="4"/>
  <c r="BZ421" i="4"/>
  <c r="CD421" i="4"/>
  <c r="BZ420" i="4"/>
  <c r="CD420" i="4"/>
  <c r="BZ419" i="4"/>
  <c r="CD419" i="4"/>
  <c r="BZ418" i="4"/>
  <c r="CD418" i="4"/>
  <c r="BZ417" i="4"/>
  <c r="CD417" i="4"/>
  <c r="BZ416" i="4"/>
  <c r="CD416" i="4"/>
  <c r="BZ415" i="4"/>
  <c r="CD415" i="4"/>
  <c r="BZ414" i="4"/>
  <c r="CD414" i="4"/>
  <c r="BZ413" i="4"/>
  <c r="CD413" i="4"/>
  <c r="BZ412" i="4"/>
  <c r="CD412" i="4"/>
  <c r="BZ411" i="4"/>
  <c r="CD411" i="4"/>
  <c r="BZ410" i="4"/>
  <c r="CD410" i="4"/>
  <c r="BZ409" i="4"/>
  <c r="CD409" i="4"/>
  <c r="BZ408" i="4"/>
  <c r="CD408" i="4"/>
  <c r="BZ407" i="4"/>
  <c r="CD407" i="4"/>
  <c r="BZ406" i="4"/>
  <c r="CD406" i="4"/>
  <c r="BZ405" i="4"/>
  <c r="CD405" i="4"/>
  <c r="BZ404" i="4"/>
  <c r="CD404" i="4"/>
  <c r="BZ403" i="4"/>
  <c r="CD403" i="4"/>
  <c r="BZ402" i="4"/>
  <c r="CD402" i="4"/>
  <c r="BZ401" i="4"/>
  <c r="CD401" i="4"/>
  <c r="BZ400" i="4"/>
  <c r="CD400" i="4"/>
  <c r="BZ399" i="4"/>
  <c r="CD399" i="4"/>
  <c r="BZ398" i="4"/>
  <c r="CD398" i="4"/>
  <c r="BZ397" i="4"/>
  <c r="CD397" i="4"/>
  <c r="BZ396" i="4"/>
  <c r="CD396" i="4"/>
  <c r="BZ395" i="4"/>
  <c r="CD395" i="4"/>
  <c r="BZ394" i="4"/>
  <c r="CD394" i="4"/>
  <c r="BZ393" i="4"/>
  <c r="CD393" i="4"/>
  <c r="BZ392" i="4"/>
  <c r="CD392" i="4"/>
  <c r="BZ391" i="4"/>
  <c r="CD391" i="4"/>
  <c r="BZ390" i="4"/>
  <c r="CD390" i="4"/>
  <c r="BZ389" i="4"/>
  <c r="CD389" i="4"/>
  <c r="BZ388" i="4"/>
  <c r="CD388" i="4"/>
  <c r="BZ387" i="4"/>
  <c r="CD387" i="4"/>
  <c r="BZ386" i="4"/>
  <c r="CD386" i="4"/>
  <c r="BZ385" i="4"/>
  <c r="CD385" i="4"/>
  <c r="BZ384" i="4"/>
  <c r="CD384" i="4"/>
  <c r="BZ383" i="4"/>
  <c r="CD383" i="4"/>
  <c r="BZ382" i="4"/>
  <c r="CD382" i="4"/>
  <c r="BZ381" i="4"/>
  <c r="CD381" i="4"/>
  <c r="BZ380" i="4"/>
  <c r="CD380" i="4"/>
  <c r="BZ379" i="4"/>
  <c r="CD379" i="4"/>
  <c r="BZ378" i="4"/>
  <c r="CD378" i="4"/>
  <c r="BZ377" i="4"/>
  <c r="CD377" i="4"/>
  <c r="BZ376" i="4"/>
  <c r="CD376" i="4"/>
  <c r="BZ375" i="4"/>
  <c r="CD375" i="4"/>
  <c r="BZ374" i="4"/>
  <c r="CD374" i="4"/>
  <c r="BZ373" i="4"/>
  <c r="CD373" i="4"/>
  <c r="BZ372" i="4"/>
  <c r="CD372" i="4"/>
  <c r="BZ371" i="4"/>
  <c r="CD371" i="4"/>
  <c r="BZ370" i="4"/>
  <c r="CD370" i="4"/>
  <c r="BZ369" i="4"/>
  <c r="CD369" i="4"/>
  <c r="BZ368" i="4"/>
  <c r="CD368" i="4"/>
  <c r="BZ367" i="4"/>
  <c r="CD367" i="4"/>
  <c r="BZ366" i="4"/>
  <c r="CD366" i="4"/>
  <c r="BZ365" i="4"/>
  <c r="CD365" i="4"/>
  <c r="BZ364" i="4"/>
  <c r="CD364" i="4"/>
  <c r="BZ363" i="4"/>
  <c r="CD363" i="4"/>
  <c r="BZ362" i="4"/>
  <c r="CD362" i="4"/>
  <c r="BZ361" i="4"/>
  <c r="CD361" i="4"/>
  <c r="BZ360" i="4"/>
  <c r="CD360" i="4"/>
  <c r="BZ359" i="4"/>
  <c r="CD359" i="4"/>
  <c r="BZ358" i="4"/>
  <c r="CD358" i="4"/>
  <c r="BZ357" i="4"/>
  <c r="CD357" i="4"/>
  <c r="BZ356" i="4"/>
  <c r="CD356" i="4"/>
  <c r="BZ355" i="4"/>
  <c r="CD355" i="4"/>
  <c r="BZ354" i="4"/>
  <c r="CD354" i="4"/>
  <c r="BZ353" i="4"/>
  <c r="CD353" i="4"/>
  <c r="BZ352" i="4"/>
  <c r="CD352" i="4"/>
  <c r="BZ351" i="4"/>
  <c r="CD351" i="4"/>
  <c r="BZ350" i="4"/>
  <c r="CD350" i="4"/>
  <c r="BZ349" i="4"/>
  <c r="CD349" i="4"/>
  <c r="BZ348" i="4"/>
  <c r="CD348" i="4"/>
  <c r="BZ347" i="4"/>
  <c r="CD347" i="4"/>
  <c r="BZ346" i="4"/>
  <c r="CD346" i="4"/>
  <c r="BZ345" i="4"/>
  <c r="CD345" i="4"/>
  <c r="BZ344" i="4"/>
  <c r="CD344" i="4"/>
  <c r="BZ343" i="4"/>
  <c r="CD343" i="4"/>
  <c r="BZ342" i="4"/>
  <c r="CD342" i="4"/>
  <c r="BZ341" i="4"/>
  <c r="CD341" i="4"/>
  <c r="BZ340" i="4"/>
  <c r="CD340" i="4"/>
  <c r="BZ339" i="4"/>
  <c r="CD339" i="4"/>
  <c r="BZ338" i="4"/>
  <c r="CD338" i="4"/>
  <c r="BZ337" i="4"/>
  <c r="CD337" i="4"/>
  <c r="BZ336" i="4"/>
  <c r="CD336" i="4"/>
  <c r="BZ335" i="4"/>
  <c r="CD335" i="4"/>
  <c r="BZ334" i="4"/>
  <c r="CD334" i="4"/>
  <c r="BZ333" i="4"/>
  <c r="CD333" i="4"/>
  <c r="BZ332" i="4"/>
  <c r="CD332" i="4"/>
  <c r="BZ331" i="4"/>
  <c r="CD331" i="4"/>
  <c r="BZ330" i="4"/>
  <c r="CD330" i="4"/>
  <c r="BZ329" i="4"/>
  <c r="CD329" i="4"/>
  <c r="BZ328" i="4"/>
  <c r="CD328" i="4"/>
  <c r="BZ327" i="4"/>
  <c r="CD327" i="4"/>
  <c r="BZ326" i="4"/>
  <c r="CD326" i="4"/>
  <c r="BZ325" i="4"/>
  <c r="CD325" i="4"/>
  <c r="BZ324" i="4"/>
  <c r="CD324" i="4"/>
  <c r="BZ323" i="4"/>
  <c r="CD323" i="4"/>
  <c r="BZ322" i="4"/>
  <c r="CD322" i="4"/>
  <c r="BZ321" i="4"/>
  <c r="CD321" i="4"/>
  <c r="BZ320" i="4"/>
  <c r="CD320" i="4"/>
  <c r="BZ319" i="4"/>
  <c r="CD319" i="4"/>
  <c r="BZ318" i="4"/>
  <c r="CD318" i="4"/>
  <c r="BZ317" i="4"/>
  <c r="CD317" i="4"/>
  <c r="BZ316" i="4"/>
  <c r="CD316" i="4"/>
  <c r="BZ315" i="4"/>
  <c r="CD315" i="4"/>
  <c r="BZ314" i="4"/>
  <c r="CD314" i="4"/>
  <c r="BZ313" i="4"/>
  <c r="CD313" i="4"/>
  <c r="BZ312" i="4"/>
  <c r="CD312" i="4"/>
  <c r="BZ311" i="4"/>
  <c r="CD311" i="4"/>
  <c r="BZ310" i="4"/>
  <c r="CD310" i="4"/>
  <c r="BZ309" i="4"/>
  <c r="CD309" i="4"/>
  <c r="BZ308" i="4"/>
  <c r="CD308" i="4"/>
  <c r="BZ307" i="4"/>
  <c r="CD307" i="4"/>
  <c r="BZ306" i="4"/>
  <c r="CD306" i="4"/>
  <c r="BZ305" i="4"/>
  <c r="CD305" i="4"/>
  <c r="BZ304" i="4"/>
  <c r="CD304" i="4"/>
  <c r="BZ303" i="4"/>
  <c r="CD303" i="4"/>
  <c r="CK302" i="4"/>
  <c r="CW302" i="4" s="1"/>
  <c r="CD2" i="4"/>
  <c r="BZ301" i="4"/>
  <c r="CD301" i="4"/>
  <c r="BZ300" i="4"/>
  <c r="CD300" i="4"/>
  <c r="BZ299" i="4"/>
  <c r="CD299" i="4"/>
  <c r="BZ298" i="4"/>
  <c r="CD298" i="4"/>
  <c r="BZ297" i="4"/>
  <c r="CD297" i="4"/>
  <c r="BZ296" i="4"/>
  <c r="CD296" i="4"/>
  <c r="BZ295" i="4"/>
  <c r="CD295" i="4"/>
  <c r="BZ294" i="4"/>
  <c r="CD294" i="4"/>
  <c r="BZ293" i="4"/>
  <c r="CD293" i="4"/>
  <c r="BZ292" i="4"/>
  <c r="CD292" i="4"/>
  <c r="BZ291" i="4"/>
  <c r="CD291" i="4"/>
  <c r="BZ290" i="4"/>
  <c r="CD290" i="4"/>
  <c r="BZ289" i="4"/>
  <c r="CD289" i="4"/>
  <c r="BZ288" i="4"/>
  <c r="CD288" i="4"/>
  <c r="BZ287" i="4"/>
  <c r="CD287" i="4"/>
  <c r="BZ286" i="4"/>
  <c r="CD286" i="4"/>
  <c r="BZ285" i="4"/>
  <c r="CD285" i="4"/>
  <c r="BZ284" i="4"/>
  <c r="CD284" i="4"/>
  <c r="BZ283" i="4"/>
  <c r="CD283" i="4"/>
  <c r="BZ282" i="4"/>
  <c r="CD282" i="4"/>
  <c r="BZ281" i="4"/>
  <c r="CD281" i="4"/>
  <c r="BZ280" i="4"/>
  <c r="CD280" i="4"/>
  <c r="BZ279" i="4"/>
  <c r="CD279" i="4"/>
  <c r="BZ278" i="4"/>
  <c r="CD278" i="4"/>
  <c r="BZ277" i="4"/>
  <c r="CD277" i="4"/>
  <c r="BZ276" i="4"/>
  <c r="CD276" i="4"/>
  <c r="BZ275" i="4"/>
  <c r="CD275" i="4"/>
  <c r="BZ274" i="4"/>
  <c r="CD274" i="4"/>
  <c r="BZ273" i="4"/>
  <c r="CD273" i="4"/>
  <c r="BZ272" i="4"/>
  <c r="CD272" i="4"/>
  <c r="BZ271" i="4"/>
  <c r="CD271" i="4"/>
  <c r="BZ270" i="4"/>
  <c r="CD270" i="4"/>
  <c r="BZ269" i="4"/>
  <c r="CD269" i="4"/>
  <c r="BZ268" i="4"/>
  <c r="CD268" i="4"/>
  <c r="BZ267" i="4"/>
  <c r="CD267" i="4"/>
  <c r="BZ266" i="4"/>
  <c r="CD266" i="4"/>
  <c r="BZ265" i="4"/>
  <c r="CD265" i="4"/>
  <c r="BZ264" i="4"/>
  <c r="CD264" i="4"/>
  <c r="BZ263" i="4"/>
  <c r="CD263" i="4"/>
  <c r="BZ262" i="4"/>
  <c r="CD262" i="4"/>
  <c r="BZ261" i="4"/>
  <c r="CD261" i="4"/>
  <c r="BZ260" i="4"/>
  <c r="CD260" i="4"/>
  <c r="BZ259" i="4"/>
  <c r="CD259" i="4"/>
  <c r="BZ258" i="4"/>
  <c r="BZ253" i="4"/>
  <c r="CD253" i="4"/>
  <c r="BZ251" i="4"/>
  <c r="CD251" i="4"/>
  <c r="BZ249" i="4"/>
  <c r="CD249" i="4"/>
  <c r="BZ245" i="4"/>
  <c r="CD245" i="4"/>
  <c r="BZ244" i="4"/>
  <c r="CD244" i="4"/>
  <c r="BZ243" i="4"/>
  <c r="CD243" i="4"/>
  <c r="BZ242" i="4"/>
  <c r="CD242" i="4"/>
  <c r="BZ241" i="4"/>
  <c r="CD241" i="4"/>
  <c r="BZ240" i="4"/>
  <c r="CD240" i="4"/>
  <c r="BZ239" i="4"/>
  <c r="CD239" i="4"/>
  <c r="BZ238" i="4"/>
  <c r="CD238" i="4"/>
  <c r="BZ237" i="4"/>
  <c r="CD237" i="4"/>
  <c r="BZ236" i="4"/>
  <c r="CD236" i="4"/>
  <c r="BZ235" i="4"/>
  <c r="CD235" i="4"/>
  <c r="BZ234" i="4"/>
  <c r="CD234" i="4"/>
  <c r="BZ233" i="4"/>
  <c r="CD233" i="4"/>
  <c r="BZ232" i="4"/>
  <c r="CD232" i="4"/>
  <c r="BZ231" i="4"/>
  <c r="CD231" i="4"/>
  <c r="BZ230" i="4"/>
  <c r="CD230" i="4"/>
  <c r="BZ229" i="4"/>
  <c r="CD229" i="4"/>
  <c r="BZ228" i="4"/>
  <c r="CD228" i="4"/>
  <c r="BZ227" i="4"/>
  <c r="CD227" i="4"/>
  <c r="BZ226" i="4"/>
  <c r="CD226" i="4"/>
  <c r="BZ225" i="4"/>
  <c r="CD225" i="4"/>
  <c r="BZ224" i="4"/>
  <c r="CD224" i="4"/>
  <c r="BZ223" i="4"/>
  <c r="CD223" i="4"/>
  <c r="BZ222" i="4"/>
  <c r="CD222" i="4"/>
  <c r="BZ221" i="4"/>
  <c r="CD221" i="4"/>
  <c r="BZ220" i="4"/>
  <c r="CD220" i="4"/>
  <c r="BZ219" i="4"/>
  <c r="CD219" i="4"/>
  <c r="BZ218" i="4"/>
  <c r="CD218" i="4"/>
  <c r="BZ217" i="4"/>
  <c r="CD217" i="4"/>
  <c r="BZ216" i="4"/>
  <c r="CD216" i="4"/>
  <c r="BZ215" i="4"/>
  <c r="CD215" i="4"/>
  <c r="BZ214" i="4"/>
  <c r="CD214" i="4"/>
  <c r="BZ213" i="4"/>
  <c r="CD213" i="4"/>
  <c r="BZ212" i="4"/>
  <c r="CD212" i="4"/>
  <c r="BZ211" i="4"/>
  <c r="CD211" i="4"/>
  <c r="BZ210" i="4"/>
  <c r="CD210" i="4"/>
  <c r="BZ209" i="4"/>
  <c r="CD209" i="4"/>
  <c r="BZ208" i="4"/>
  <c r="CD208" i="4"/>
  <c r="BZ207" i="4"/>
  <c r="CD207" i="4"/>
  <c r="BZ206" i="4"/>
  <c r="CD206" i="4"/>
  <c r="BZ205" i="4"/>
  <c r="CD205" i="4"/>
  <c r="BZ204" i="4"/>
  <c r="CD204" i="4"/>
  <c r="BZ203" i="4"/>
  <c r="CD203" i="4"/>
  <c r="BZ202" i="4"/>
  <c r="CD202" i="4"/>
  <c r="BZ201" i="4"/>
  <c r="CD201" i="4"/>
  <c r="BZ200" i="4"/>
  <c r="CD200" i="4"/>
  <c r="BZ199" i="4"/>
  <c r="CD199" i="4"/>
  <c r="BZ198" i="4"/>
  <c r="CD198" i="4"/>
  <c r="BZ197" i="4"/>
  <c r="CD197" i="4"/>
  <c r="BZ196" i="4"/>
  <c r="CD196" i="4"/>
  <c r="BZ195" i="4"/>
  <c r="CD195" i="4"/>
  <c r="BZ194" i="4"/>
  <c r="CD194" i="4"/>
  <c r="BZ193" i="4"/>
  <c r="CD193" i="4"/>
  <c r="BZ192" i="4"/>
  <c r="CD192" i="4"/>
  <c r="BZ191" i="4"/>
  <c r="CD191" i="4"/>
  <c r="BZ190" i="4"/>
  <c r="CD190" i="4"/>
  <c r="BZ189" i="4"/>
  <c r="CD189" i="4"/>
  <c r="BZ188" i="4"/>
  <c r="CD188" i="4"/>
  <c r="BZ187" i="4"/>
  <c r="CD187" i="4"/>
  <c r="BZ186" i="4"/>
  <c r="CD186" i="4"/>
  <c r="BZ185" i="4"/>
  <c r="CD185" i="4"/>
  <c r="BZ184" i="4"/>
  <c r="CD184" i="4"/>
  <c r="BZ183" i="4"/>
  <c r="CD183" i="4"/>
  <c r="BZ182" i="4"/>
  <c r="CD182" i="4"/>
  <c r="BZ181" i="4"/>
  <c r="CD181" i="4"/>
  <c r="BZ180" i="4"/>
  <c r="CD180" i="4"/>
  <c r="BZ179" i="4"/>
  <c r="CD179" i="4"/>
  <c r="BZ178" i="4"/>
  <c r="CD178" i="4"/>
  <c r="BZ177" i="4"/>
  <c r="CD177" i="4"/>
  <c r="BZ176" i="4"/>
  <c r="CD176" i="4"/>
  <c r="BZ175" i="4"/>
  <c r="CD175" i="4"/>
  <c r="BZ174" i="4"/>
  <c r="CD174" i="4"/>
  <c r="BZ173" i="4"/>
  <c r="CD173" i="4"/>
  <c r="BZ172" i="4"/>
  <c r="CD172" i="4"/>
  <c r="BZ171" i="4"/>
  <c r="CD171" i="4"/>
  <c r="BZ170" i="4"/>
  <c r="CD170" i="4"/>
  <c r="BZ169" i="4"/>
  <c r="CD169" i="4"/>
  <c r="BZ168" i="4"/>
  <c r="CD168" i="4"/>
  <c r="BZ167" i="4"/>
  <c r="CD167" i="4"/>
  <c r="BZ166" i="4"/>
  <c r="CD166" i="4"/>
  <c r="BZ165" i="4"/>
  <c r="CD165" i="4"/>
  <c r="BZ164" i="4"/>
  <c r="CD164" i="4"/>
  <c r="BZ163" i="4"/>
  <c r="CD163" i="4"/>
  <c r="BZ162" i="4"/>
  <c r="CD162" i="4"/>
  <c r="BZ161" i="4"/>
  <c r="CD161" i="4"/>
  <c r="BZ160" i="4"/>
  <c r="CD160" i="4"/>
  <c r="BZ159" i="4"/>
  <c r="CD159" i="4"/>
  <c r="BZ158" i="4"/>
  <c r="CD158" i="4"/>
  <c r="BZ157" i="4"/>
  <c r="CD157" i="4"/>
  <c r="BZ156" i="4"/>
  <c r="CD156" i="4"/>
  <c r="BZ155" i="4"/>
  <c r="CD155" i="4"/>
  <c r="BZ154" i="4"/>
  <c r="CD154" i="4"/>
  <c r="BZ153" i="4"/>
  <c r="CD153" i="4"/>
  <c r="BZ152" i="4"/>
  <c r="CD152" i="4"/>
  <c r="BZ151" i="4"/>
  <c r="CD151" i="4"/>
  <c r="BZ150" i="4"/>
  <c r="CD150" i="4"/>
  <c r="BZ149" i="4"/>
  <c r="CD149" i="4"/>
  <c r="BZ148" i="4"/>
  <c r="CD148" i="4"/>
  <c r="BZ147" i="4"/>
  <c r="CD147" i="4"/>
  <c r="BZ146" i="4"/>
  <c r="CD146" i="4"/>
  <c r="BZ145" i="4"/>
  <c r="CD145" i="4"/>
  <c r="BZ144" i="4"/>
  <c r="CD144" i="4"/>
  <c r="BZ143" i="4"/>
  <c r="CD143" i="4"/>
  <c r="BZ142" i="4"/>
  <c r="CD142" i="4"/>
  <c r="BZ141" i="4"/>
  <c r="CD141" i="4"/>
  <c r="BZ140" i="4"/>
  <c r="CD140" i="4"/>
  <c r="BZ139" i="4"/>
  <c r="CD139" i="4"/>
  <c r="BZ138" i="4"/>
  <c r="CD138" i="4"/>
  <c r="BZ137" i="4"/>
  <c r="CD137" i="4"/>
  <c r="BZ136" i="4"/>
  <c r="CD136" i="4"/>
  <c r="BZ135" i="4"/>
  <c r="CD135" i="4"/>
  <c r="BZ134" i="4"/>
  <c r="CD134" i="4"/>
  <c r="BZ133" i="4"/>
  <c r="CD133" i="4"/>
  <c r="BZ132" i="4"/>
  <c r="CD132" i="4"/>
  <c r="BZ131" i="4"/>
  <c r="CD131" i="4"/>
  <c r="BZ130" i="4"/>
  <c r="CD130" i="4"/>
  <c r="BZ129" i="4"/>
  <c r="CD129" i="4"/>
  <c r="BZ128" i="4"/>
  <c r="CD128" i="4"/>
  <c r="BZ127" i="4"/>
  <c r="CD127" i="4"/>
  <c r="BZ126" i="4"/>
  <c r="CD126" i="4"/>
  <c r="BZ125" i="4"/>
  <c r="CD125" i="4"/>
  <c r="BZ124" i="4"/>
  <c r="CD124" i="4"/>
  <c r="BZ123" i="4"/>
  <c r="CD123" i="4"/>
  <c r="BZ122" i="4"/>
  <c r="CD122" i="4"/>
  <c r="BZ121" i="4"/>
  <c r="CD121" i="4"/>
  <c r="BZ120" i="4"/>
  <c r="CD120" i="4"/>
  <c r="BZ119" i="4"/>
  <c r="CD119" i="4"/>
  <c r="BZ118" i="4"/>
  <c r="CD118" i="4"/>
  <c r="BZ117" i="4"/>
  <c r="CD117" i="4"/>
  <c r="BZ116" i="4"/>
  <c r="CD116" i="4"/>
  <c r="BZ115" i="4"/>
  <c r="CD115" i="4"/>
  <c r="BZ114" i="4"/>
  <c r="CD114" i="4"/>
  <c r="BZ113" i="4"/>
  <c r="CD113" i="4"/>
  <c r="BZ112" i="4"/>
  <c r="CD112" i="4"/>
  <c r="BZ111" i="4"/>
  <c r="CD111" i="4"/>
  <c r="BZ110" i="4"/>
  <c r="CD110" i="4"/>
  <c r="BZ109" i="4"/>
  <c r="CD109" i="4"/>
  <c r="BZ108" i="4"/>
  <c r="CD108" i="4"/>
  <c r="BZ107" i="4"/>
  <c r="CD107" i="4"/>
  <c r="BZ106" i="4"/>
  <c r="CD106" i="4"/>
  <c r="BZ105" i="4"/>
  <c r="CD105" i="4"/>
  <c r="BZ104" i="4"/>
  <c r="CD104" i="4"/>
  <c r="BZ103" i="4"/>
  <c r="CD103" i="4"/>
  <c r="BZ102" i="4"/>
  <c r="CD102" i="4"/>
  <c r="BZ101" i="4"/>
  <c r="CD101" i="4"/>
  <c r="BZ100" i="4"/>
  <c r="CD100" i="4"/>
  <c r="BZ99" i="4"/>
  <c r="CD99" i="4"/>
  <c r="BZ98" i="4"/>
  <c r="CD98" i="4"/>
  <c r="BZ97" i="4"/>
  <c r="CD97" i="4"/>
  <c r="BZ96" i="4"/>
  <c r="CD96" i="4"/>
  <c r="BZ95" i="4"/>
  <c r="CD95" i="4"/>
  <c r="BZ94" i="4"/>
  <c r="CD94" i="4"/>
  <c r="BZ93" i="4"/>
  <c r="CD93" i="4"/>
  <c r="BZ92" i="4"/>
  <c r="CD92" i="4"/>
  <c r="BZ91" i="4"/>
  <c r="CD91" i="4"/>
  <c r="BZ90" i="4"/>
  <c r="CD90" i="4"/>
  <c r="BZ89" i="4"/>
  <c r="CD89" i="4"/>
  <c r="BZ88" i="4"/>
  <c r="CD88" i="4"/>
  <c r="BZ87" i="4"/>
  <c r="CD87" i="4"/>
  <c r="BZ86" i="4"/>
  <c r="CD86" i="4"/>
  <c r="BZ85" i="4"/>
  <c r="CD85" i="4"/>
  <c r="BZ84" i="4"/>
  <c r="CD84" i="4"/>
  <c r="BZ83" i="4"/>
  <c r="CD83" i="4"/>
  <c r="BZ82" i="4"/>
  <c r="CD82" i="4"/>
  <c r="BZ81" i="4"/>
  <c r="CD81" i="4"/>
  <c r="BZ80" i="4"/>
  <c r="CD80" i="4"/>
  <c r="BZ79" i="4"/>
  <c r="CD79" i="4"/>
  <c r="BZ78" i="4"/>
  <c r="CD78" i="4"/>
  <c r="BZ77" i="4"/>
  <c r="CD77" i="4"/>
  <c r="BZ76" i="4"/>
  <c r="CD76" i="4"/>
  <c r="BZ75" i="4"/>
  <c r="CD75" i="4"/>
  <c r="BZ74" i="4"/>
  <c r="CD74" i="4"/>
  <c r="BZ73" i="4"/>
  <c r="CD73" i="4"/>
  <c r="BZ72" i="4"/>
  <c r="CD72" i="4"/>
  <c r="BZ71" i="4"/>
  <c r="CD71" i="4"/>
  <c r="BZ70" i="4"/>
  <c r="CD70" i="4"/>
  <c r="BZ69" i="4"/>
  <c r="CD69" i="4"/>
  <c r="BZ68" i="4"/>
  <c r="CD68" i="4"/>
  <c r="BZ67" i="4"/>
  <c r="CD67" i="4"/>
  <c r="BZ66" i="4"/>
  <c r="CD66" i="4"/>
  <c r="BZ65" i="4"/>
  <c r="CD65" i="4"/>
  <c r="BZ64" i="4"/>
  <c r="CD64" i="4"/>
  <c r="BZ63" i="4"/>
  <c r="CD63" i="4"/>
  <c r="BZ62" i="4"/>
  <c r="CD62" i="4"/>
  <c r="BZ61" i="4"/>
  <c r="CD61" i="4"/>
  <c r="BZ60" i="4"/>
  <c r="CD60" i="4"/>
  <c r="BZ59" i="4"/>
  <c r="CD59" i="4"/>
  <c r="BZ58" i="4"/>
  <c r="CD58" i="4"/>
  <c r="BZ57" i="4"/>
  <c r="CD57" i="4"/>
  <c r="BZ56" i="4"/>
  <c r="CD56" i="4"/>
  <c r="BZ55" i="4"/>
  <c r="CD55" i="4"/>
  <c r="BZ54" i="4"/>
  <c r="CD54" i="4"/>
  <c r="BZ53" i="4"/>
  <c r="CD53" i="4"/>
  <c r="BZ52" i="4"/>
  <c r="CD52" i="4"/>
  <c r="BZ51" i="4"/>
  <c r="CD51" i="4"/>
  <c r="BZ50" i="4"/>
  <c r="CD50" i="4"/>
  <c r="BZ49" i="4"/>
  <c r="CD49" i="4"/>
  <c r="BZ48" i="4"/>
  <c r="CD48" i="4"/>
  <c r="BZ47" i="4"/>
  <c r="CD47" i="4"/>
  <c r="BZ46" i="4"/>
  <c r="CD46" i="4"/>
  <c r="BZ45" i="4"/>
  <c r="CD45" i="4"/>
  <c r="BZ44" i="4"/>
  <c r="CD44" i="4"/>
  <c r="BZ43" i="4"/>
  <c r="CD43" i="4"/>
  <c r="BZ42" i="4"/>
  <c r="CD42" i="4"/>
  <c r="BZ41" i="4"/>
  <c r="CD41" i="4"/>
  <c r="BZ40" i="4"/>
  <c r="CD40" i="4"/>
  <c r="BZ39" i="4"/>
  <c r="CD39" i="4"/>
  <c r="BZ38" i="4"/>
  <c r="CD38" i="4"/>
  <c r="BZ37" i="4"/>
  <c r="CD37" i="4"/>
  <c r="BZ36" i="4"/>
  <c r="CD36" i="4"/>
  <c r="BZ35" i="4"/>
  <c r="CD35" i="4"/>
  <c r="BZ34" i="4"/>
  <c r="CD34" i="4"/>
  <c r="BZ33" i="4"/>
  <c r="CD33" i="4"/>
  <c r="BZ32" i="4"/>
  <c r="CD32" i="4"/>
  <c r="BZ31" i="4"/>
  <c r="CD31" i="4"/>
  <c r="BZ30" i="4"/>
  <c r="CD30" i="4"/>
  <c r="BZ29" i="4"/>
  <c r="CD29" i="4"/>
  <c r="BZ28" i="4"/>
  <c r="CD28" i="4"/>
  <c r="BZ27" i="4"/>
  <c r="CD27" i="4"/>
  <c r="BZ26" i="4"/>
  <c r="CD26" i="4"/>
  <c r="BZ25" i="4"/>
  <c r="CD25" i="4"/>
  <c r="BZ24" i="4"/>
  <c r="CD24" i="4"/>
  <c r="BZ23" i="4"/>
  <c r="CD23" i="4"/>
  <c r="BZ22" i="4"/>
  <c r="CD22" i="4"/>
  <c r="BZ21" i="4"/>
  <c r="CD21" i="4"/>
  <c r="BZ20" i="4"/>
  <c r="CD20" i="4"/>
  <c r="BZ19" i="4"/>
  <c r="CD19" i="4"/>
  <c r="BZ18" i="4"/>
  <c r="CD18" i="4"/>
  <c r="BZ17" i="4"/>
  <c r="CD17" i="4"/>
  <c r="BZ16" i="4"/>
  <c r="CD16" i="4"/>
  <c r="BZ15" i="4"/>
  <c r="CD15" i="4"/>
  <c r="BZ14" i="4"/>
  <c r="CD14" i="4"/>
  <c r="BZ13" i="4"/>
  <c r="CD13" i="4"/>
  <c r="BZ12" i="4"/>
  <c r="CD12" i="4"/>
  <c r="BZ11" i="4"/>
  <c r="CD11" i="4"/>
  <c r="BZ10" i="4"/>
  <c r="CD10" i="4"/>
  <c r="BZ9" i="4"/>
  <c r="CD9" i="4"/>
  <c r="BZ8" i="4"/>
  <c r="CD8" i="4"/>
  <c r="BZ7" i="4"/>
  <c r="CD7" i="4"/>
  <c r="BZ6" i="4"/>
  <c r="CD6" i="4"/>
  <c r="CD5" i="4"/>
  <c r="BZ4" i="4"/>
  <c r="CD4" i="4"/>
  <c r="CJ902" i="4"/>
  <c r="CN302" i="4"/>
  <c r="CJ5" i="4"/>
  <c r="CJ3" i="4"/>
  <c r="CJ2" i="4"/>
  <c r="CY604" i="4" l="1"/>
  <c r="DK604" i="4" s="1"/>
  <c r="CV604" i="4"/>
  <c r="CY302" i="4"/>
  <c r="DK302" i="4" s="1"/>
  <c r="CV302" i="4"/>
  <c r="CK1202" i="4"/>
  <c r="CW1202" i="4" s="1"/>
  <c r="CL1202" i="4"/>
  <c r="CO1202" i="4"/>
  <c r="DA1202" i="4" s="1"/>
  <c r="CP1202" i="4"/>
  <c r="CK1201" i="4"/>
  <c r="CW1201" i="4" s="1"/>
  <c r="CL1201" i="4"/>
  <c r="CO1201" i="4"/>
  <c r="DA1201" i="4" s="1"/>
  <c r="CP1201" i="4"/>
  <c r="CK1200" i="4"/>
  <c r="CW1200" i="4" s="1"/>
  <c r="CL1200" i="4"/>
  <c r="CO1200" i="4"/>
  <c r="DA1200" i="4" s="1"/>
  <c r="CP1200" i="4"/>
  <c r="CK1199" i="4"/>
  <c r="CW1199" i="4" s="1"/>
  <c r="CL1199" i="4"/>
  <c r="CO1199" i="4"/>
  <c r="DA1199" i="4" s="1"/>
  <c r="CP1199" i="4"/>
  <c r="CK1198" i="4"/>
  <c r="CW1198" i="4" s="1"/>
  <c r="CL1198" i="4"/>
  <c r="CO1198" i="4"/>
  <c r="DA1198" i="4" s="1"/>
  <c r="CP1198" i="4"/>
  <c r="CK1197" i="4"/>
  <c r="CW1197" i="4" s="1"/>
  <c r="CL1197" i="4"/>
  <c r="CO1197" i="4"/>
  <c r="DA1197" i="4" s="1"/>
  <c r="CP1197" i="4"/>
  <c r="CK1196" i="4"/>
  <c r="CW1196" i="4" s="1"/>
  <c r="CL1196" i="4"/>
  <c r="CO1196" i="4"/>
  <c r="DA1196" i="4" s="1"/>
  <c r="CP1196" i="4"/>
  <c r="CK1195" i="4"/>
  <c r="CW1195" i="4" s="1"/>
  <c r="CL1195" i="4"/>
  <c r="CO1195" i="4"/>
  <c r="DA1195" i="4" s="1"/>
  <c r="CP1195" i="4"/>
  <c r="CK1194" i="4"/>
  <c r="CW1194" i="4" s="1"/>
  <c r="CL1194" i="4"/>
  <c r="CO1194" i="4"/>
  <c r="DA1194" i="4" s="1"/>
  <c r="CP1194" i="4"/>
  <c r="CK1193" i="4"/>
  <c r="CW1193" i="4" s="1"/>
  <c r="CL1193" i="4"/>
  <c r="CO1193" i="4"/>
  <c r="DA1193" i="4" s="1"/>
  <c r="CP1193" i="4"/>
  <c r="CK1192" i="4"/>
  <c r="CW1192" i="4" s="1"/>
  <c r="CL1192" i="4"/>
  <c r="CO1192" i="4"/>
  <c r="DA1192" i="4" s="1"/>
  <c r="CP1192" i="4"/>
  <c r="CK1191" i="4"/>
  <c r="CW1191" i="4" s="1"/>
  <c r="CL1191" i="4"/>
  <c r="CO1191" i="4"/>
  <c r="DA1191" i="4" s="1"/>
  <c r="CP1191" i="4"/>
  <c r="CK1190" i="4"/>
  <c r="CW1190" i="4" s="1"/>
  <c r="CL1190" i="4"/>
  <c r="CO1190" i="4"/>
  <c r="DA1190" i="4" s="1"/>
  <c r="CP1190" i="4"/>
  <c r="CK1189" i="4"/>
  <c r="CW1189" i="4" s="1"/>
  <c r="CL1189" i="4"/>
  <c r="CO1189" i="4"/>
  <c r="DA1189" i="4" s="1"/>
  <c r="CP1189" i="4"/>
  <c r="CK1188" i="4"/>
  <c r="CW1188" i="4" s="1"/>
  <c r="CL1188" i="4"/>
  <c r="CO1188" i="4"/>
  <c r="DA1188" i="4" s="1"/>
  <c r="CP1188" i="4"/>
  <c r="CK1187" i="4"/>
  <c r="CW1187" i="4" s="1"/>
  <c r="CL1187" i="4"/>
  <c r="CO1187" i="4"/>
  <c r="DA1187" i="4" s="1"/>
  <c r="CP1187" i="4"/>
  <c r="CK1186" i="4"/>
  <c r="CW1186" i="4" s="1"/>
  <c r="CL1186" i="4"/>
  <c r="CO1186" i="4"/>
  <c r="DA1186" i="4" s="1"/>
  <c r="CP1186" i="4"/>
  <c r="CK1185" i="4"/>
  <c r="CW1185" i="4" s="1"/>
  <c r="CL1185" i="4"/>
  <c r="CO1185" i="4"/>
  <c r="DA1185" i="4" s="1"/>
  <c r="CP1185" i="4"/>
  <c r="CK1184" i="4"/>
  <c r="CW1184" i="4" s="1"/>
  <c r="CL1184" i="4"/>
  <c r="CO1184" i="4"/>
  <c r="DA1184" i="4" s="1"/>
  <c r="CP1184" i="4"/>
  <c r="CK1183" i="4"/>
  <c r="CW1183" i="4" s="1"/>
  <c r="CL1183" i="4"/>
  <c r="CO1183" i="4"/>
  <c r="DA1183" i="4" s="1"/>
  <c r="CP1183" i="4"/>
  <c r="CK1182" i="4"/>
  <c r="CW1182" i="4" s="1"/>
  <c r="CL1182" i="4"/>
  <c r="CO1182" i="4"/>
  <c r="DA1182" i="4" s="1"/>
  <c r="CP1182" i="4"/>
  <c r="CK1181" i="4"/>
  <c r="CW1181" i="4" s="1"/>
  <c r="CL1181" i="4"/>
  <c r="CO1181" i="4"/>
  <c r="DA1181" i="4" s="1"/>
  <c r="CP1181" i="4"/>
  <c r="CK1180" i="4"/>
  <c r="CW1180" i="4" s="1"/>
  <c r="CL1180" i="4"/>
  <c r="CO1180" i="4"/>
  <c r="DA1180" i="4" s="1"/>
  <c r="CP1180" i="4"/>
  <c r="CK1179" i="4"/>
  <c r="CW1179" i="4" s="1"/>
  <c r="CL1179" i="4"/>
  <c r="CO1179" i="4"/>
  <c r="DA1179" i="4" s="1"/>
  <c r="CP1179" i="4"/>
  <c r="CK1178" i="4"/>
  <c r="CW1178" i="4" s="1"/>
  <c r="CL1178" i="4"/>
  <c r="CO1178" i="4"/>
  <c r="DA1178" i="4" s="1"/>
  <c r="CP1178" i="4"/>
  <c r="CK1177" i="4"/>
  <c r="CW1177" i="4" s="1"/>
  <c r="CL1177" i="4"/>
  <c r="CO1177" i="4"/>
  <c r="DA1177" i="4" s="1"/>
  <c r="CP1177" i="4"/>
  <c r="CK1176" i="4"/>
  <c r="CW1176" i="4" s="1"/>
  <c r="CL1176" i="4"/>
  <c r="CO1176" i="4"/>
  <c r="DA1176" i="4" s="1"/>
  <c r="CP1176" i="4"/>
  <c r="CK1175" i="4"/>
  <c r="CW1175" i="4" s="1"/>
  <c r="CL1175" i="4"/>
  <c r="CO1175" i="4"/>
  <c r="DA1175" i="4" s="1"/>
  <c r="CP1175" i="4"/>
  <c r="CK1174" i="4"/>
  <c r="CW1174" i="4" s="1"/>
  <c r="CL1174" i="4"/>
  <c r="CO1174" i="4"/>
  <c r="DA1174" i="4" s="1"/>
  <c r="CP1174" i="4"/>
  <c r="CK1173" i="4"/>
  <c r="CW1173" i="4" s="1"/>
  <c r="CL1173" i="4"/>
  <c r="CO1173" i="4"/>
  <c r="DA1173" i="4" s="1"/>
  <c r="CP1173" i="4"/>
  <c r="CK1172" i="4"/>
  <c r="CW1172" i="4" s="1"/>
  <c r="CL1172" i="4"/>
  <c r="CO1172" i="4"/>
  <c r="DA1172" i="4" s="1"/>
  <c r="CP1172" i="4"/>
  <c r="CK1171" i="4"/>
  <c r="CW1171" i="4" s="1"/>
  <c r="CL1171" i="4"/>
  <c r="CO1171" i="4"/>
  <c r="DA1171" i="4" s="1"/>
  <c r="CP1171" i="4"/>
  <c r="CK1170" i="4"/>
  <c r="CW1170" i="4" s="1"/>
  <c r="CL1170" i="4"/>
  <c r="CO1170" i="4"/>
  <c r="DA1170" i="4" s="1"/>
  <c r="CP1170" i="4"/>
  <c r="CK1169" i="4"/>
  <c r="CW1169" i="4" s="1"/>
  <c r="CL1169" i="4"/>
  <c r="CO1169" i="4"/>
  <c r="DA1169" i="4" s="1"/>
  <c r="CP1169" i="4"/>
  <c r="CK1168" i="4"/>
  <c r="CW1168" i="4" s="1"/>
  <c r="CL1168" i="4"/>
  <c r="CO1168" i="4"/>
  <c r="DA1168" i="4" s="1"/>
  <c r="CP1168" i="4"/>
  <c r="CK1167" i="4"/>
  <c r="CW1167" i="4" s="1"/>
  <c r="CL1167" i="4"/>
  <c r="CO1167" i="4"/>
  <c r="DA1167" i="4" s="1"/>
  <c r="CP1167" i="4"/>
  <c r="CK1166" i="4"/>
  <c r="CW1166" i="4" s="1"/>
  <c r="CL1166" i="4"/>
  <c r="CO1166" i="4"/>
  <c r="DA1166" i="4" s="1"/>
  <c r="CP1166" i="4"/>
  <c r="CK1165" i="4"/>
  <c r="CW1165" i="4" s="1"/>
  <c r="CL1165" i="4"/>
  <c r="CO1165" i="4"/>
  <c r="DA1165" i="4" s="1"/>
  <c r="CP1165" i="4"/>
  <c r="CK1164" i="4"/>
  <c r="CW1164" i="4" s="1"/>
  <c r="CL1164" i="4"/>
  <c r="CO1164" i="4"/>
  <c r="DA1164" i="4" s="1"/>
  <c r="CP1164" i="4"/>
  <c r="CK1163" i="4"/>
  <c r="CW1163" i="4" s="1"/>
  <c r="CL1163" i="4"/>
  <c r="CO1163" i="4"/>
  <c r="DA1163" i="4" s="1"/>
  <c r="CP1163" i="4"/>
  <c r="CK1162" i="4"/>
  <c r="CW1162" i="4" s="1"/>
  <c r="CL1162" i="4"/>
  <c r="CO1162" i="4"/>
  <c r="DA1162" i="4" s="1"/>
  <c r="CP1162" i="4"/>
  <c r="CK1161" i="4"/>
  <c r="CW1161" i="4" s="1"/>
  <c r="CL1161" i="4"/>
  <c r="CO1161" i="4"/>
  <c r="DA1161" i="4" s="1"/>
  <c r="CP1161" i="4"/>
  <c r="CK1160" i="4"/>
  <c r="CW1160" i="4" s="1"/>
  <c r="CL1160" i="4"/>
  <c r="CO1160" i="4"/>
  <c r="DA1160" i="4" s="1"/>
  <c r="CP1160" i="4"/>
  <c r="CK1159" i="4"/>
  <c r="CW1159" i="4" s="1"/>
  <c r="CL1159" i="4"/>
  <c r="CO1159" i="4"/>
  <c r="DA1159" i="4" s="1"/>
  <c r="CP1159" i="4"/>
  <c r="CK1158" i="4"/>
  <c r="CW1158" i="4" s="1"/>
  <c r="CL1158" i="4"/>
  <c r="CO1158" i="4"/>
  <c r="DA1158" i="4" s="1"/>
  <c r="CP1158" i="4"/>
  <c r="CK1157" i="4"/>
  <c r="CW1157" i="4" s="1"/>
  <c r="CL1157" i="4"/>
  <c r="CO1157" i="4"/>
  <c r="DA1157" i="4" s="1"/>
  <c r="CP1157" i="4"/>
  <c r="CK1156" i="4"/>
  <c r="CW1156" i="4" s="1"/>
  <c r="CL1156" i="4"/>
  <c r="CO1156" i="4"/>
  <c r="DA1156" i="4" s="1"/>
  <c r="CP1156" i="4"/>
  <c r="CK1155" i="4"/>
  <c r="CW1155" i="4" s="1"/>
  <c r="CL1155" i="4"/>
  <c r="CO1155" i="4"/>
  <c r="DA1155" i="4" s="1"/>
  <c r="CP1155" i="4"/>
  <c r="CK1154" i="4"/>
  <c r="CW1154" i="4" s="1"/>
  <c r="CL1154" i="4"/>
  <c r="CO1154" i="4"/>
  <c r="DA1154" i="4" s="1"/>
  <c r="CP1154" i="4"/>
  <c r="CK1153" i="4"/>
  <c r="CW1153" i="4" s="1"/>
  <c r="CL1153" i="4"/>
  <c r="CO1153" i="4"/>
  <c r="DA1153" i="4" s="1"/>
  <c r="CP1153" i="4"/>
  <c r="CK1152" i="4"/>
  <c r="CW1152" i="4" s="1"/>
  <c r="CL1152" i="4"/>
  <c r="CO1152" i="4"/>
  <c r="DA1152" i="4" s="1"/>
  <c r="CP1152" i="4"/>
  <c r="CK1151" i="4"/>
  <c r="CW1151" i="4" s="1"/>
  <c r="CL1151" i="4"/>
  <c r="CO1151" i="4"/>
  <c r="DA1151" i="4" s="1"/>
  <c r="CP1151" i="4"/>
  <c r="CK1150" i="4"/>
  <c r="CW1150" i="4" s="1"/>
  <c r="CL1150" i="4"/>
  <c r="CO1150" i="4"/>
  <c r="DA1150" i="4" s="1"/>
  <c r="CP1150" i="4"/>
  <c r="CK1149" i="4"/>
  <c r="CW1149" i="4" s="1"/>
  <c r="CL1149" i="4"/>
  <c r="CO1149" i="4"/>
  <c r="DA1149" i="4" s="1"/>
  <c r="CP1149" i="4"/>
  <c r="CK1148" i="4"/>
  <c r="CW1148" i="4" s="1"/>
  <c r="CL1148" i="4"/>
  <c r="CO1148" i="4"/>
  <c r="DA1148" i="4" s="1"/>
  <c r="CP1148" i="4"/>
  <c r="CK1147" i="4"/>
  <c r="CW1147" i="4" s="1"/>
  <c r="CL1147" i="4"/>
  <c r="CO1147" i="4"/>
  <c r="DA1147" i="4" s="1"/>
  <c r="CP1147" i="4"/>
  <c r="CK1146" i="4"/>
  <c r="CW1146" i="4" s="1"/>
  <c r="CL1146" i="4"/>
  <c r="CO1146" i="4"/>
  <c r="DA1146" i="4" s="1"/>
  <c r="CP1146" i="4"/>
  <c r="CK1145" i="4"/>
  <c r="CW1145" i="4" s="1"/>
  <c r="CL1145" i="4"/>
  <c r="CO1145" i="4"/>
  <c r="DA1145" i="4" s="1"/>
  <c r="CP1145" i="4"/>
  <c r="CK1144" i="4"/>
  <c r="CW1144" i="4" s="1"/>
  <c r="CL1144" i="4"/>
  <c r="CO1144" i="4"/>
  <c r="DA1144" i="4" s="1"/>
  <c r="CP1144" i="4"/>
  <c r="CK1143" i="4"/>
  <c r="CW1143" i="4" s="1"/>
  <c r="CL1143" i="4"/>
  <c r="CO1143" i="4"/>
  <c r="DA1143" i="4" s="1"/>
  <c r="CP1143" i="4"/>
  <c r="CK1142" i="4"/>
  <c r="CW1142" i="4" s="1"/>
  <c r="CL1142" i="4"/>
  <c r="CO1142" i="4"/>
  <c r="DA1142" i="4" s="1"/>
  <c r="CP1142" i="4"/>
  <c r="CK1141" i="4"/>
  <c r="CW1141" i="4" s="1"/>
  <c r="CL1141" i="4"/>
  <c r="CO1141" i="4"/>
  <c r="DA1141" i="4" s="1"/>
  <c r="CP1141" i="4"/>
  <c r="CK1140" i="4"/>
  <c r="CW1140" i="4" s="1"/>
  <c r="CL1140" i="4"/>
  <c r="CO1140" i="4"/>
  <c r="DA1140" i="4" s="1"/>
  <c r="CP1140" i="4"/>
  <c r="CK1139" i="4"/>
  <c r="CW1139" i="4" s="1"/>
  <c r="CL1139" i="4"/>
  <c r="CO1139" i="4"/>
  <c r="DA1139" i="4" s="1"/>
  <c r="CP1139" i="4"/>
  <c r="CK1138" i="4"/>
  <c r="CW1138" i="4" s="1"/>
  <c r="CL1138" i="4"/>
  <c r="CO1138" i="4"/>
  <c r="DA1138" i="4" s="1"/>
  <c r="CP1138" i="4"/>
  <c r="CK1137" i="4"/>
  <c r="CW1137" i="4" s="1"/>
  <c r="CL1137" i="4"/>
  <c r="CO1137" i="4"/>
  <c r="DA1137" i="4" s="1"/>
  <c r="CP1137" i="4"/>
  <c r="CK1136" i="4"/>
  <c r="CW1136" i="4" s="1"/>
  <c r="CL1136" i="4"/>
  <c r="CO1136" i="4"/>
  <c r="DA1136" i="4" s="1"/>
  <c r="CP1136" i="4"/>
  <c r="CK1135" i="4"/>
  <c r="CW1135" i="4" s="1"/>
  <c r="CL1135" i="4"/>
  <c r="CO1135" i="4"/>
  <c r="DA1135" i="4" s="1"/>
  <c r="CP1135" i="4"/>
  <c r="CK1134" i="4"/>
  <c r="CW1134" i="4" s="1"/>
  <c r="CL1134" i="4"/>
  <c r="CO1134" i="4"/>
  <c r="DA1134" i="4" s="1"/>
  <c r="CP1134" i="4"/>
  <c r="CK1133" i="4"/>
  <c r="CW1133" i="4" s="1"/>
  <c r="CL1133" i="4"/>
  <c r="CO1133" i="4"/>
  <c r="DA1133" i="4" s="1"/>
  <c r="CP1133" i="4"/>
  <c r="CK1132" i="4"/>
  <c r="CW1132" i="4" s="1"/>
  <c r="CL1132" i="4"/>
  <c r="CO1132" i="4"/>
  <c r="DA1132" i="4" s="1"/>
  <c r="CP1132" i="4"/>
  <c r="CK1131" i="4"/>
  <c r="CW1131" i="4" s="1"/>
  <c r="CL1131" i="4"/>
  <c r="CO1131" i="4"/>
  <c r="DA1131" i="4" s="1"/>
  <c r="CP1131" i="4"/>
  <c r="CK1130" i="4"/>
  <c r="CW1130" i="4" s="1"/>
  <c r="CL1130" i="4"/>
  <c r="CO1130" i="4"/>
  <c r="DA1130" i="4" s="1"/>
  <c r="CP1130" i="4"/>
  <c r="CK1129" i="4"/>
  <c r="CW1129" i="4" s="1"/>
  <c r="CL1129" i="4"/>
  <c r="CO1129" i="4"/>
  <c r="DA1129" i="4" s="1"/>
  <c r="CP1129" i="4"/>
  <c r="CK1128" i="4"/>
  <c r="CW1128" i="4" s="1"/>
  <c r="CL1128" i="4"/>
  <c r="CO1128" i="4"/>
  <c r="DA1128" i="4" s="1"/>
  <c r="CP1128" i="4"/>
  <c r="CK1127" i="4"/>
  <c r="CW1127" i="4" s="1"/>
  <c r="CL1127" i="4"/>
  <c r="CO1127" i="4"/>
  <c r="DA1127" i="4" s="1"/>
  <c r="CP1127" i="4"/>
  <c r="CK1126" i="4"/>
  <c r="CW1126" i="4" s="1"/>
  <c r="CL1126" i="4"/>
  <c r="CO1126" i="4"/>
  <c r="DA1126" i="4" s="1"/>
  <c r="CP1126" i="4"/>
  <c r="CK1125" i="4"/>
  <c r="CW1125" i="4" s="1"/>
  <c r="CL1125" i="4"/>
  <c r="CO1125" i="4"/>
  <c r="DA1125" i="4" s="1"/>
  <c r="CP1125" i="4"/>
  <c r="CK1124" i="4"/>
  <c r="CW1124" i="4" s="1"/>
  <c r="CL1124" i="4"/>
  <c r="CO1124" i="4"/>
  <c r="DA1124" i="4" s="1"/>
  <c r="CP1124" i="4"/>
  <c r="CK1123" i="4"/>
  <c r="CW1123" i="4" s="1"/>
  <c r="CL1123" i="4"/>
  <c r="CO1123" i="4"/>
  <c r="DA1123" i="4" s="1"/>
  <c r="CP1123" i="4"/>
  <c r="CK1122" i="4"/>
  <c r="CW1122" i="4" s="1"/>
  <c r="CL1122" i="4"/>
  <c r="CO1122" i="4"/>
  <c r="DA1122" i="4" s="1"/>
  <c r="CP1122" i="4"/>
  <c r="CK1121" i="4"/>
  <c r="CW1121" i="4" s="1"/>
  <c r="CL1121" i="4"/>
  <c r="CO1121" i="4"/>
  <c r="DA1121" i="4" s="1"/>
  <c r="CP1121" i="4"/>
  <c r="CK1120" i="4"/>
  <c r="CW1120" i="4" s="1"/>
  <c r="CL1120" i="4"/>
  <c r="CO1120" i="4"/>
  <c r="DA1120" i="4" s="1"/>
  <c r="CP1120" i="4"/>
  <c r="CK1119" i="4"/>
  <c r="CW1119" i="4" s="1"/>
  <c r="CL1119" i="4"/>
  <c r="CO1119" i="4"/>
  <c r="DA1119" i="4" s="1"/>
  <c r="CP1119" i="4"/>
  <c r="CK1118" i="4"/>
  <c r="CW1118" i="4" s="1"/>
  <c r="CL1118" i="4"/>
  <c r="CO1118" i="4"/>
  <c r="DA1118" i="4" s="1"/>
  <c r="CP1118" i="4"/>
  <c r="CK1117" i="4"/>
  <c r="CW1117" i="4" s="1"/>
  <c r="CL1117" i="4"/>
  <c r="CO1117" i="4"/>
  <c r="DA1117" i="4" s="1"/>
  <c r="CP1117" i="4"/>
  <c r="CK1116" i="4"/>
  <c r="CW1116" i="4" s="1"/>
  <c r="CL1116" i="4"/>
  <c r="CO1116" i="4"/>
  <c r="DA1116" i="4" s="1"/>
  <c r="CP1116" i="4"/>
  <c r="CK1115" i="4"/>
  <c r="CW1115" i="4" s="1"/>
  <c r="CL1115" i="4"/>
  <c r="CO1115" i="4"/>
  <c r="DA1115" i="4" s="1"/>
  <c r="CP1115" i="4"/>
  <c r="CK1114" i="4"/>
  <c r="CW1114" i="4" s="1"/>
  <c r="CL1114" i="4"/>
  <c r="CO1114" i="4"/>
  <c r="DA1114" i="4" s="1"/>
  <c r="CP1114" i="4"/>
  <c r="CK1113" i="4"/>
  <c r="CW1113" i="4" s="1"/>
  <c r="CL1113" i="4"/>
  <c r="CO1113" i="4"/>
  <c r="DA1113" i="4" s="1"/>
  <c r="CP1113" i="4"/>
  <c r="CK1112" i="4"/>
  <c r="CW1112" i="4" s="1"/>
  <c r="CL1112" i="4"/>
  <c r="CO1112" i="4"/>
  <c r="DA1112" i="4" s="1"/>
  <c r="CP1112" i="4"/>
  <c r="CK1111" i="4"/>
  <c r="CW1111" i="4" s="1"/>
  <c r="CL1111" i="4"/>
  <c r="CO1111" i="4"/>
  <c r="DA1111" i="4" s="1"/>
  <c r="CP1111" i="4"/>
  <c r="CK1110" i="4"/>
  <c r="CW1110" i="4" s="1"/>
  <c r="CL1110" i="4"/>
  <c r="CO1110" i="4"/>
  <c r="DA1110" i="4" s="1"/>
  <c r="CP1110" i="4"/>
  <c r="CK1109" i="4"/>
  <c r="CW1109" i="4" s="1"/>
  <c r="CL1109" i="4"/>
  <c r="CO1109" i="4"/>
  <c r="DA1109" i="4" s="1"/>
  <c r="CP1109" i="4"/>
  <c r="CK1108" i="4"/>
  <c r="CW1108" i="4" s="1"/>
  <c r="CL1108" i="4"/>
  <c r="CO1108" i="4"/>
  <c r="DA1108" i="4" s="1"/>
  <c r="CP1108" i="4"/>
  <c r="CK1107" i="4"/>
  <c r="CW1107" i="4" s="1"/>
  <c r="CL1107" i="4"/>
  <c r="CO1107" i="4"/>
  <c r="DA1107" i="4" s="1"/>
  <c r="CP1107" i="4"/>
  <c r="CK1106" i="4"/>
  <c r="CW1106" i="4" s="1"/>
  <c r="CL1106" i="4"/>
  <c r="CO1106" i="4"/>
  <c r="DA1106" i="4" s="1"/>
  <c r="CP1106" i="4"/>
  <c r="CK1105" i="4"/>
  <c r="CW1105" i="4" s="1"/>
  <c r="CL1105" i="4"/>
  <c r="CO1105" i="4"/>
  <c r="DA1105" i="4" s="1"/>
  <c r="CP1105" i="4"/>
  <c r="CK1104" i="4"/>
  <c r="CW1104" i="4" s="1"/>
  <c r="CL1104" i="4"/>
  <c r="CO1104" i="4"/>
  <c r="DA1104" i="4" s="1"/>
  <c r="CP1104" i="4"/>
  <c r="CK1103" i="4"/>
  <c r="CW1103" i="4" s="1"/>
  <c r="CL1103" i="4"/>
  <c r="CO1103" i="4"/>
  <c r="DA1103" i="4" s="1"/>
  <c r="CP1103" i="4"/>
  <c r="CK1102" i="4"/>
  <c r="CW1102" i="4" s="1"/>
  <c r="CL1102" i="4"/>
  <c r="CO1102" i="4"/>
  <c r="DA1102" i="4" s="1"/>
  <c r="CP1102" i="4"/>
  <c r="CK1101" i="4"/>
  <c r="CW1101" i="4" s="1"/>
  <c r="CL1101" i="4"/>
  <c r="CO1101" i="4"/>
  <c r="DA1101" i="4" s="1"/>
  <c r="CP1101" i="4"/>
  <c r="CK1100" i="4"/>
  <c r="CW1100" i="4" s="1"/>
  <c r="CL1100" i="4"/>
  <c r="CO1100" i="4"/>
  <c r="DA1100" i="4" s="1"/>
  <c r="CP1100" i="4"/>
  <c r="CK1099" i="4"/>
  <c r="CW1099" i="4" s="1"/>
  <c r="CL1099" i="4"/>
  <c r="CO1099" i="4"/>
  <c r="DA1099" i="4" s="1"/>
  <c r="CP1099" i="4"/>
  <c r="CK1098" i="4"/>
  <c r="CW1098" i="4" s="1"/>
  <c r="CL1098" i="4"/>
  <c r="CO1098" i="4"/>
  <c r="DA1098" i="4" s="1"/>
  <c r="CP1098" i="4"/>
  <c r="CK1097" i="4"/>
  <c r="CW1097" i="4" s="1"/>
  <c r="CL1097" i="4"/>
  <c r="CO1097" i="4"/>
  <c r="DA1097" i="4" s="1"/>
  <c r="CP1097" i="4"/>
  <c r="CK1096" i="4"/>
  <c r="CW1096" i="4" s="1"/>
  <c r="CL1096" i="4"/>
  <c r="CO1096" i="4"/>
  <c r="DA1096" i="4" s="1"/>
  <c r="CP1096" i="4"/>
  <c r="CK1095" i="4"/>
  <c r="CW1095" i="4" s="1"/>
  <c r="CL1095" i="4"/>
  <c r="CO1095" i="4"/>
  <c r="DA1095" i="4" s="1"/>
  <c r="CP1095" i="4"/>
  <c r="CK1094" i="4"/>
  <c r="CW1094" i="4" s="1"/>
  <c r="CL1094" i="4"/>
  <c r="CO1094" i="4"/>
  <c r="DA1094" i="4" s="1"/>
  <c r="CP1094" i="4"/>
  <c r="CK1093" i="4"/>
  <c r="CW1093" i="4" s="1"/>
  <c r="CL1093" i="4"/>
  <c r="CO1093" i="4"/>
  <c r="DA1093" i="4" s="1"/>
  <c r="CP1093" i="4"/>
  <c r="CK1092" i="4"/>
  <c r="CW1092" i="4" s="1"/>
  <c r="CL1092" i="4"/>
  <c r="CO1092" i="4"/>
  <c r="DA1092" i="4" s="1"/>
  <c r="CP1092" i="4"/>
  <c r="CK1091" i="4"/>
  <c r="CW1091" i="4" s="1"/>
  <c r="CL1091" i="4"/>
  <c r="CO1091" i="4"/>
  <c r="DA1091" i="4" s="1"/>
  <c r="CP1091" i="4"/>
  <c r="CK1090" i="4"/>
  <c r="CW1090" i="4" s="1"/>
  <c r="CL1090" i="4"/>
  <c r="CO1090" i="4"/>
  <c r="DA1090" i="4" s="1"/>
  <c r="CP1090" i="4"/>
  <c r="CK1089" i="4"/>
  <c r="CW1089" i="4" s="1"/>
  <c r="CL1089" i="4"/>
  <c r="CO1089" i="4"/>
  <c r="DA1089" i="4" s="1"/>
  <c r="CP1089" i="4"/>
  <c r="CK1088" i="4"/>
  <c r="CW1088" i="4" s="1"/>
  <c r="CL1088" i="4"/>
  <c r="CO1088" i="4"/>
  <c r="DA1088" i="4" s="1"/>
  <c r="CP1088" i="4"/>
  <c r="CK1087" i="4"/>
  <c r="CW1087" i="4" s="1"/>
  <c r="CL1087" i="4"/>
  <c r="CO1087" i="4"/>
  <c r="DA1087" i="4" s="1"/>
  <c r="CP1087" i="4"/>
  <c r="CK1086" i="4"/>
  <c r="CW1086" i="4" s="1"/>
  <c r="CL1086" i="4"/>
  <c r="CO1086" i="4"/>
  <c r="DA1086" i="4" s="1"/>
  <c r="CP1086" i="4"/>
  <c r="CK1085" i="4"/>
  <c r="CW1085" i="4" s="1"/>
  <c r="CL1085" i="4"/>
  <c r="CO1085" i="4"/>
  <c r="DA1085" i="4" s="1"/>
  <c r="CP1085" i="4"/>
  <c r="CK1084" i="4"/>
  <c r="CW1084" i="4" s="1"/>
  <c r="CL1084" i="4"/>
  <c r="CO1084" i="4"/>
  <c r="DA1084" i="4" s="1"/>
  <c r="CP1084" i="4"/>
  <c r="CK1083" i="4"/>
  <c r="CW1083" i="4" s="1"/>
  <c r="CL1083" i="4"/>
  <c r="CO1083" i="4"/>
  <c r="DA1083" i="4" s="1"/>
  <c r="CP1083" i="4"/>
  <c r="CK1082" i="4"/>
  <c r="CW1082" i="4" s="1"/>
  <c r="CL1082" i="4"/>
  <c r="CO1082" i="4"/>
  <c r="DA1082" i="4" s="1"/>
  <c r="CP1082" i="4"/>
  <c r="CK1081" i="4"/>
  <c r="CW1081" i="4" s="1"/>
  <c r="CL1081" i="4"/>
  <c r="CO1081" i="4"/>
  <c r="DA1081" i="4" s="1"/>
  <c r="CP1081" i="4"/>
  <c r="CK1080" i="4"/>
  <c r="CW1080" i="4" s="1"/>
  <c r="CL1080" i="4"/>
  <c r="CO1080" i="4"/>
  <c r="DA1080" i="4" s="1"/>
  <c r="CP1080" i="4"/>
  <c r="CK1079" i="4"/>
  <c r="CW1079" i="4" s="1"/>
  <c r="CL1079" i="4"/>
  <c r="CO1079" i="4"/>
  <c r="DA1079" i="4" s="1"/>
  <c r="CP1079" i="4"/>
  <c r="CK1078" i="4"/>
  <c r="CW1078" i="4" s="1"/>
  <c r="CL1078" i="4"/>
  <c r="CO1078" i="4"/>
  <c r="DA1078" i="4" s="1"/>
  <c r="CP1078" i="4"/>
  <c r="CK1077" i="4"/>
  <c r="CW1077" i="4" s="1"/>
  <c r="CL1077" i="4"/>
  <c r="CO1077" i="4"/>
  <c r="DA1077" i="4" s="1"/>
  <c r="CP1077" i="4"/>
  <c r="CK1076" i="4"/>
  <c r="CW1076" i="4" s="1"/>
  <c r="CL1076" i="4"/>
  <c r="CO1076" i="4"/>
  <c r="DA1076" i="4" s="1"/>
  <c r="CP1076" i="4"/>
  <c r="CK1075" i="4"/>
  <c r="CW1075" i="4" s="1"/>
  <c r="CL1075" i="4"/>
  <c r="CO1075" i="4"/>
  <c r="DA1075" i="4" s="1"/>
  <c r="CP1075" i="4"/>
  <c r="CK1074" i="4"/>
  <c r="CW1074" i="4" s="1"/>
  <c r="CL1074" i="4"/>
  <c r="CO1074" i="4"/>
  <c r="DA1074" i="4" s="1"/>
  <c r="CP1074" i="4"/>
  <c r="CK1073" i="4"/>
  <c r="CW1073" i="4" s="1"/>
  <c r="CL1073" i="4"/>
  <c r="CO1073" i="4"/>
  <c r="DA1073" i="4" s="1"/>
  <c r="CP1073" i="4"/>
  <c r="CK1072" i="4"/>
  <c r="CW1072" i="4" s="1"/>
  <c r="CL1072" i="4"/>
  <c r="CO1072" i="4"/>
  <c r="DA1072" i="4" s="1"/>
  <c r="CP1072" i="4"/>
  <c r="CK1071" i="4"/>
  <c r="CW1071" i="4" s="1"/>
  <c r="CL1071" i="4"/>
  <c r="CO1071" i="4"/>
  <c r="DA1071" i="4" s="1"/>
  <c r="CP1071" i="4"/>
  <c r="CK1070" i="4"/>
  <c r="CW1070" i="4" s="1"/>
  <c r="CL1070" i="4"/>
  <c r="CO1070" i="4"/>
  <c r="DA1070" i="4" s="1"/>
  <c r="CP1070" i="4"/>
  <c r="CK1069" i="4"/>
  <c r="CW1069" i="4" s="1"/>
  <c r="CL1069" i="4"/>
  <c r="CO1069" i="4"/>
  <c r="DA1069" i="4" s="1"/>
  <c r="CP1069" i="4"/>
  <c r="CK1068" i="4"/>
  <c r="CW1068" i="4" s="1"/>
  <c r="CL1068" i="4"/>
  <c r="CO1068" i="4"/>
  <c r="DA1068" i="4" s="1"/>
  <c r="CP1068" i="4"/>
  <c r="CK1067" i="4"/>
  <c r="CW1067" i="4" s="1"/>
  <c r="CL1067" i="4"/>
  <c r="CO1067" i="4"/>
  <c r="DA1067" i="4" s="1"/>
  <c r="CP1067" i="4"/>
  <c r="CK1066" i="4"/>
  <c r="CW1066" i="4" s="1"/>
  <c r="CL1066" i="4"/>
  <c r="CO1066" i="4"/>
  <c r="DA1066" i="4" s="1"/>
  <c r="CP1066" i="4"/>
  <c r="CK1065" i="4"/>
  <c r="CW1065" i="4" s="1"/>
  <c r="CL1065" i="4"/>
  <c r="CO1065" i="4"/>
  <c r="DA1065" i="4" s="1"/>
  <c r="CP1065" i="4"/>
  <c r="CK1064" i="4"/>
  <c r="CW1064" i="4" s="1"/>
  <c r="CL1064" i="4"/>
  <c r="CO1064" i="4"/>
  <c r="DA1064" i="4" s="1"/>
  <c r="CP1064" i="4"/>
  <c r="CK1063" i="4"/>
  <c r="CW1063" i="4" s="1"/>
  <c r="CL1063" i="4"/>
  <c r="CO1063" i="4"/>
  <c r="DA1063" i="4" s="1"/>
  <c r="CP1063" i="4"/>
  <c r="CK1062" i="4"/>
  <c r="CW1062" i="4" s="1"/>
  <c r="CL1062" i="4"/>
  <c r="CO1062" i="4"/>
  <c r="DA1062" i="4" s="1"/>
  <c r="CP1062" i="4"/>
  <c r="CK1061" i="4"/>
  <c r="CW1061" i="4" s="1"/>
  <c r="CL1061" i="4"/>
  <c r="CO1061" i="4"/>
  <c r="DA1061" i="4" s="1"/>
  <c r="CP1061" i="4"/>
  <c r="CK1060" i="4"/>
  <c r="CW1060" i="4" s="1"/>
  <c r="CL1060" i="4"/>
  <c r="CO1060" i="4"/>
  <c r="DA1060" i="4" s="1"/>
  <c r="CP1060" i="4"/>
  <c r="CK1059" i="4"/>
  <c r="CW1059" i="4" s="1"/>
  <c r="CL1059" i="4"/>
  <c r="CO1059" i="4"/>
  <c r="DA1059" i="4" s="1"/>
  <c r="CP1059" i="4"/>
  <c r="CK1058" i="4"/>
  <c r="CW1058" i="4" s="1"/>
  <c r="CL1058" i="4"/>
  <c r="CO1058" i="4"/>
  <c r="DA1058" i="4" s="1"/>
  <c r="CP1058" i="4"/>
  <c r="CK1057" i="4"/>
  <c r="CW1057" i="4" s="1"/>
  <c r="CL1057" i="4"/>
  <c r="CO1057" i="4"/>
  <c r="DA1057" i="4" s="1"/>
  <c r="CP1057" i="4"/>
  <c r="CK1056" i="4"/>
  <c r="CW1056" i="4" s="1"/>
  <c r="CL1056" i="4"/>
  <c r="CO1056" i="4"/>
  <c r="DA1056" i="4" s="1"/>
  <c r="CP1056" i="4"/>
  <c r="CK1055" i="4"/>
  <c r="CW1055" i="4" s="1"/>
  <c r="CL1055" i="4"/>
  <c r="CO1055" i="4"/>
  <c r="DA1055" i="4" s="1"/>
  <c r="CP1055" i="4"/>
  <c r="CK1054" i="4"/>
  <c r="CW1054" i="4" s="1"/>
  <c r="CL1054" i="4"/>
  <c r="CO1054" i="4"/>
  <c r="DA1054" i="4" s="1"/>
  <c r="CP1054" i="4"/>
  <c r="CK1053" i="4"/>
  <c r="CW1053" i="4" s="1"/>
  <c r="CL1053" i="4"/>
  <c r="CO1053" i="4"/>
  <c r="DA1053" i="4" s="1"/>
  <c r="CP1053" i="4"/>
  <c r="CK1052" i="4"/>
  <c r="CW1052" i="4" s="1"/>
  <c r="CL1052" i="4"/>
  <c r="CO1052" i="4"/>
  <c r="DA1052" i="4" s="1"/>
  <c r="CP1052" i="4"/>
  <c r="CK1051" i="4"/>
  <c r="CW1051" i="4" s="1"/>
  <c r="CL1051" i="4"/>
  <c r="CO1051" i="4"/>
  <c r="DA1051" i="4" s="1"/>
  <c r="CP1051" i="4"/>
  <c r="CK1050" i="4"/>
  <c r="CW1050" i="4" s="1"/>
  <c r="CL1050" i="4"/>
  <c r="CO1050" i="4"/>
  <c r="DA1050" i="4" s="1"/>
  <c r="CP1050" i="4"/>
  <c r="CK1049" i="4"/>
  <c r="CW1049" i="4" s="1"/>
  <c r="CL1049" i="4"/>
  <c r="CO1049" i="4"/>
  <c r="DA1049" i="4" s="1"/>
  <c r="CP1049" i="4"/>
  <c r="CK1048" i="4"/>
  <c r="CW1048" i="4" s="1"/>
  <c r="CL1048" i="4"/>
  <c r="CO1048" i="4"/>
  <c r="DA1048" i="4" s="1"/>
  <c r="CP1048" i="4"/>
  <c r="CK1047" i="4"/>
  <c r="CW1047" i="4" s="1"/>
  <c r="CL1047" i="4"/>
  <c r="CO1047" i="4"/>
  <c r="DA1047" i="4" s="1"/>
  <c r="CP1047" i="4"/>
  <c r="CK1046" i="4"/>
  <c r="CW1046" i="4" s="1"/>
  <c r="CL1046" i="4"/>
  <c r="CO1046" i="4"/>
  <c r="DA1046" i="4" s="1"/>
  <c r="CP1046" i="4"/>
  <c r="CK1045" i="4"/>
  <c r="CW1045" i="4" s="1"/>
  <c r="CL1045" i="4"/>
  <c r="CO1045" i="4"/>
  <c r="DA1045" i="4" s="1"/>
  <c r="CP1045" i="4"/>
  <c r="CK1044" i="4"/>
  <c r="CW1044" i="4" s="1"/>
  <c r="CL1044" i="4"/>
  <c r="CO1044" i="4"/>
  <c r="DA1044" i="4" s="1"/>
  <c r="CP1044" i="4"/>
  <c r="CK1043" i="4"/>
  <c r="CW1043" i="4" s="1"/>
  <c r="CL1043" i="4"/>
  <c r="CO1043" i="4"/>
  <c r="DA1043" i="4" s="1"/>
  <c r="CP1043" i="4"/>
  <c r="CK1042" i="4"/>
  <c r="CW1042" i="4" s="1"/>
  <c r="CL1042" i="4"/>
  <c r="CO1042" i="4"/>
  <c r="DA1042" i="4" s="1"/>
  <c r="CP1042" i="4"/>
  <c r="CK1041" i="4"/>
  <c r="CW1041" i="4" s="1"/>
  <c r="CL1041" i="4"/>
  <c r="CO1041" i="4"/>
  <c r="DA1041" i="4" s="1"/>
  <c r="CP1041" i="4"/>
  <c r="CK1040" i="4"/>
  <c r="CW1040" i="4" s="1"/>
  <c r="CL1040" i="4"/>
  <c r="CO1040" i="4"/>
  <c r="DA1040" i="4" s="1"/>
  <c r="CP1040" i="4"/>
  <c r="CK1039" i="4"/>
  <c r="CW1039" i="4" s="1"/>
  <c r="CL1039" i="4"/>
  <c r="CO1039" i="4"/>
  <c r="DA1039" i="4" s="1"/>
  <c r="CP1039" i="4"/>
  <c r="CK1038" i="4"/>
  <c r="CW1038" i="4" s="1"/>
  <c r="CL1038" i="4"/>
  <c r="CO1038" i="4"/>
  <c r="DA1038" i="4" s="1"/>
  <c r="CP1038" i="4"/>
  <c r="CK1037" i="4"/>
  <c r="CW1037" i="4" s="1"/>
  <c r="CL1037" i="4"/>
  <c r="CO1037" i="4"/>
  <c r="DA1037" i="4" s="1"/>
  <c r="CP1037" i="4"/>
  <c r="CK1036" i="4"/>
  <c r="CW1036" i="4" s="1"/>
  <c r="CL1036" i="4"/>
  <c r="CO1036" i="4"/>
  <c r="DA1036" i="4" s="1"/>
  <c r="CP1036" i="4"/>
  <c r="CK1035" i="4"/>
  <c r="CW1035" i="4" s="1"/>
  <c r="CL1035" i="4"/>
  <c r="CO1035" i="4"/>
  <c r="DA1035" i="4" s="1"/>
  <c r="CP1035" i="4"/>
  <c r="CK1034" i="4"/>
  <c r="CW1034" i="4" s="1"/>
  <c r="CL1034" i="4"/>
  <c r="CO1034" i="4"/>
  <c r="DA1034" i="4" s="1"/>
  <c r="CP1034" i="4"/>
  <c r="CK1033" i="4"/>
  <c r="CW1033" i="4" s="1"/>
  <c r="CL1033" i="4"/>
  <c r="CO1033" i="4"/>
  <c r="DA1033" i="4" s="1"/>
  <c r="CP1033" i="4"/>
  <c r="CK1032" i="4"/>
  <c r="CW1032" i="4" s="1"/>
  <c r="CL1032" i="4"/>
  <c r="CO1032" i="4"/>
  <c r="DA1032" i="4" s="1"/>
  <c r="CP1032" i="4"/>
  <c r="CK1031" i="4"/>
  <c r="CW1031" i="4" s="1"/>
  <c r="CL1031" i="4"/>
  <c r="CO1031" i="4"/>
  <c r="DA1031" i="4" s="1"/>
  <c r="CP1031" i="4"/>
  <c r="CK1030" i="4"/>
  <c r="CW1030" i="4" s="1"/>
  <c r="CL1030" i="4"/>
  <c r="CO1030" i="4"/>
  <c r="DA1030" i="4" s="1"/>
  <c r="CP1030" i="4"/>
  <c r="CK1029" i="4"/>
  <c r="CW1029" i="4" s="1"/>
  <c r="CL1029" i="4"/>
  <c r="CO1029" i="4"/>
  <c r="DA1029" i="4" s="1"/>
  <c r="CP1029" i="4"/>
  <c r="CK1028" i="4"/>
  <c r="CW1028" i="4" s="1"/>
  <c r="CL1028" i="4"/>
  <c r="CO1028" i="4"/>
  <c r="DA1028" i="4" s="1"/>
  <c r="CP1028" i="4"/>
  <c r="CK1027" i="4"/>
  <c r="CW1027" i="4" s="1"/>
  <c r="CL1027" i="4"/>
  <c r="CO1027" i="4"/>
  <c r="DA1027" i="4" s="1"/>
  <c r="CP1027" i="4"/>
  <c r="CK1026" i="4"/>
  <c r="CW1026" i="4" s="1"/>
  <c r="CL1026" i="4"/>
  <c r="CO1026" i="4"/>
  <c r="DA1026" i="4" s="1"/>
  <c r="CP1026" i="4"/>
  <c r="CK1025" i="4"/>
  <c r="CW1025" i="4" s="1"/>
  <c r="CL1025" i="4"/>
  <c r="CO1025" i="4"/>
  <c r="DA1025" i="4" s="1"/>
  <c r="CP1025" i="4"/>
  <c r="CK1024" i="4"/>
  <c r="CW1024" i="4" s="1"/>
  <c r="CL1024" i="4"/>
  <c r="CO1024" i="4"/>
  <c r="DA1024" i="4" s="1"/>
  <c r="CP1024" i="4"/>
  <c r="CK1023" i="4"/>
  <c r="CW1023" i="4" s="1"/>
  <c r="CL1023" i="4"/>
  <c r="CO1023" i="4"/>
  <c r="DA1023" i="4" s="1"/>
  <c r="CP1023" i="4"/>
  <c r="CK1022" i="4"/>
  <c r="CW1022" i="4" s="1"/>
  <c r="CL1022" i="4"/>
  <c r="CO1022" i="4"/>
  <c r="DA1022" i="4" s="1"/>
  <c r="CP1022" i="4"/>
  <c r="CK1021" i="4"/>
  <c r="CW1021" i="4" s="1"/>
  <c r="CL1021" i="4"/>
  <c r="CO1021" i="4"/>
  <c r="DA1021" i="4" s="1"/>
  <c r="CP1021" i="4"/>
  <c r="CK1020" i="4"/>
  <c r="CW1020" i="4" s="1"/>
  <c r="CL1020" i="4"/>
  <c r="CO1020" i="4"/>
  <c r="DA1020" i="4" s="1"/>
  <c r="CP1020" i="4"/>
  <c r="CK1019" i="4"/>
  <c r="CW1019" i="4" s="1"/>
  <c r="CL1019" i="4"/>
  <c r="CO1019" i="4"/>
  <c r="DA1019" i="4" s="1"/>
  <c r="CP1019" i="4"/>
  <c r="CK1018" i="4"/>
  <c r="CW1018" i="4" s="1"/>
  <c r="CL1018" i="4"/>
  <c r="CO1018" i="4"/>
  <c r="DA1018" i="4" s="1"/>
  <c r="CP1018" i="4"/>
  <c r="CK1017" i="4"/>
  <c r="CW1017" i="4" s="1"/>
  <c r="CL1017" i="4"/>
  <c r="CO1017" i="4"/>
  <c r="DA1017" i="4" s="1"/>
  <c r="CP1017" i="4"/>
  <c r="CK1016" i="4"/>
  <c r="CW1016" i="4" s="1"/>
  <c r="CL1016" i="4"/>
  <c r="CO1016" i="4"/>
  <c r="DA1016" i="4" s="1"/>
  <c r="CP1016" i="4"/>
  <c r="CK1015" i="4"/>
  <c r="CW1015" i="4" s="1"/>
  <c r="CL1015" i="4"/>
  <c r="CO1015" i="4"/>
  <c r="DA1015" i="4" s="1"/>
  <c r="CP1015" i="4"/>
  <c r="CK1014" i="4"/>
  <c r="CW1014" i="4" s="1"/>
  <c r="CL1014" i="4"/>
  <c r="CO1014" i="4"/>
  <c r="DA1014" i="4" s="1"/>
  <c r="CP1014" i="4"/>
  <c r="CK1013" i="4"/>
  <c r="CW1013" i="4" s="1"/>
  <c r="CL1013" i="4"/>
  <c r="CO1013" i="4"/>
  <c r="DA1013" i="4" s="1"/>
  <c r="CP1013" i="4"/>
  <c r="CK1012" i="4"/>
  <c r="CW1012" i="4" s="1"/>
  <c r="CL1012" i="4"/>
  <c r="CO1012" i="4"/>
  <c r="DA1012" i="4" s="1"/>
  <c r="CP1012" i="4"/>
  <c r="CK1011" i="4"/>
  <c r="CW1011" i="4" s="1"/>
  <c r="CL1011" i="4"/>
  <c r="CO1011" i="4"/>
  <c r="DA1011" i="4" s="1"/>
  <c r="CP1011" i="4"/>
  <c r="CK1010" i="4"/>
  <c r="CW1010" i="4" s="1"/>
  <c r="CL1010" i="4"/>
  <c r="CO1010" i="4"/>
  <c r="DA1010" i="4" s="1"/>
  <c r="CP1010" i="4"/>
  <c r="CK1009" i="4"/>
  <c r="CW1009" i="4" s="1"/>
  <c r="CL1009" i="4"/>
  <c r="CO1009" i="4"/>
  <c r="DA1009" i="4" s="1"/>
  <c r="CP1009" i="4"/>
  <c r="CK1008" i="4"/>
  <c r="CW1008" i="4" s="1"/>
  <c r="CL1008" i="4"/>
  <c r="CO1008" i="4"/>
  <c r="DA1008" i="4" s="1"/>
  <c r="CP1008" i="4"/>
  <c r="CK1007" i="4"/>
  <c r="CW1007" i="4" s="1"/>
  <c r="CL1007" i="4"/>
  <c r="CO1007" i="4"/>
  <c r="DA1007" i="4" s="1"/>
  <c r="CP1007" i="4"/>
  <c r="CK1006" i="4"/>
  <c r="CW1006" i="4" s="1"/>
  <c r="CL1006" i="4"/>
  <c r="CO1006" i="4"/>
  <c r="DA1006" i="4" s="1"/>
  <c r="CP1006" i="4"/>
  <c r="CK1005" i="4"/>
  <c r="CW1005" i="4" s="1"/>
  <c r="CL1005" i="4"/>
  <c r="CO1005" i="4"/>
  <c r="DA1005" i="4" s="1"/>
  <c r="CP1005" i="4"/>
  <c r="CK1004" i="4"/>
  <c r="CW1004" i="4" s="1"/>
  <c r="CL1004" i="4"/>
  <c r="CO1004" i="4"/>
  <c r="DA1004" i="4" s="1"/>
  <c r="CP1004" i="4"/>
  <c r="CK1003" i="4"/>
  <c r="CW1003" i="4" s="1"/>
  <c r="CL1003" i="4"/>
  <c r="CO1003" i="4"/>
  <c r="DA1003" i="4" s="1"/>
  <c r="CP1003" i="4"/>
  <c r="CK1002" i="4"/>
  <c r="CW1002" i="4" s="1"/>
  <c r="CL1002" i="4"/>
  <c r="CO1002" i="4"/>
  <c r="DA1002" i="4" s="1"/>
  <c r="CP1002" i="4"/>
  <c r="CK1001" i="4"/>
  <c r="CW1001" i="4" s="1"/>
  <c r="CL1001" i="4"/>
  <c r="CO1001" i="4"/>
  <c r="DA1001" i="4" s="1"/>
  <c r="CP1001" i="4"/>
  <c r="CK1000" i="4"/>
  <c r="CW1000" i="4" s="1"/>
  <c r="CL1000" i="4"/>
  <c r="CO1000" i="4"/>
  <c r="DA1000" i="4" s="1"/>
  <c r="CP1000" i="4"/>
  <c r="CK999" i="4"/>
  <c r="CW999" i="4" s="1"/>
  <c r="CL999" i="4"/>
  <c r="CO999" i="4"/>
  <c r="DA999" i="4" s="1"/>
  <c r="CP999" i="4"/>
  <c r="CK998" i="4"/>
  <c r="CW998" i="4" s="1"/>
  <c r="CL998" i="4"/>
  <c r="CO998" i="4"/>
  <c r="DA998" i="4" s="1"/>
  <c r="CP998" i="4"/>
  <c r="CK997" i="4"/>
  <c r="CW997" i="4" s="1"/>
  <c r="CL997" i="4"/>
  <c r="CO997" i="4"/>
  <c r="DA997" i="4" s="1"/>
  <c r="CP997" i="4"/>
  <c r="CK996" i="4"/>
  <c r="CW996" i="4" s="1"/>
  <c r="CL996" i="4"/>
  <c r="CO996" i="4"/>
  <c r="DA996" i="4" s="1"/>
  <c r="CP996" i="4"/>
  <c r="CK995" i="4"/>
  <c r="CW995" i="4" s="1"/>
  <c r="CL995" i="4"/>
  <c r="CO995" i="4"/>
  <c r="DA995" i="4" s="1"/>
  <c r="CP995" i="4"/>
  <c r="CK994" i="4"/>
  <c r="CW994" i="4" s="1"/>
  <c r="CL994" i="4"/>
  <c r="CO994" i="4"/>
  <c r="DA994" i="4" s="1"/>
  <c r="CP994" i="4"/>
  <c r="CK993" i="4"/>
  <c r="CW993" i="4" s="1"/>
  <c r="CL993" i="4"/>
  <c r="CO993" i="4"/>
  <c r="DA993" i="4" s="1"/>
  <c r="CP993" i="4"/>
  <c r="CK992" i="4"/>
  <c r="CW992" i="4" s="1"/>
  <c r="CL992" i="4"/>
  <c r="CO992" i="4"/>
  <c r="DA992" i="4" s="1"/>
  <c r="CP992" i="4"/>
  <c r="CK991" i="4"/>
  <c r="CW991" i="4" s="1"/>
  <c r="CL991" i="4"/>
  <c r="CO991" i="4"/>
  <c r="DA991" i="4" s="1"/>
  <c r="CP991" i="4"/>
  <c r="CK990" i="4"/>
  <c r="CW990" i="4" s="1"/>
  <c r="CL990" i="4"/>
  <c r="CO990" i="4"/>
  <c r="DA990" i="4" s="1"/>
  <c r="CP990" i="4"/>
  <c r="CK989" i="4"/>
  <c r="CW989" i="4" s="1"/>
  <c r="CL989" i="4"/>
  <c r="CO989" i="4"/>
  <c r="DA989" i="4" s="1"/>
  <c r="CP989" i="4"/>
  <c r="CK988" i="4"/>
  <c r="CW988" i="4" s="1"/>
  <c r="CL988" i="4"/>
  <c r="CO988" i="4"/>
  <c r="DA988" i="4" s="1"/>
  <c r="CP988" i="4"/>
  <c r="CK987" i="4"/>
  <c r="CW987" i="4" s="1"/>
  <c r="CL987" i="4"/>
  <c r="CO987" i="4"/>
  <c r="DA987" i="4" s="1"/>
  <c r="CP987" i="4"/>
  <c r="CK986" i="4"/>
  <c r="CW986" i="4" s="1"/>
  <c r="CL986" i="4"/>
  <c r="CO986" i="4"/>
  <c r="DA986" i="4" s="1"/>
  <c r="CP986" i="4"/>
  <c r="CK985" i="4"/>
  <c r="CW985" i="4" s="1"/>
  <c r="CL985" i="4"/>
  <c r="CO985" i="4"/>
  <c r="DA985" i="4" s="1"/>
  <c r="CP985" i="4"/>
  <c r="CK984" i="4"/>
  <c r="CW984" i="4" s="1"/>
  <c r="CL984" i="4"/>
  <c r="CO984" i="4"/>
  <c r="DA984" i="4" s="1"/>
  <c r="CP984" i="4"/>
  <c r="CK983" i="4"/>
  <c r="CW983" i="4" s="1"/>
  <c r="CL983" i="4"/>
  <c r="CO983" i="4"/>
  <c r="DA983" i="4" s="1"/>
  <c r="CP983" i="4"/>
  <c r="CK982" i="4"/>
  <c r="CW982" i="4" s="1"/>
  <c r="CL982" i="4"/>
  <c r="CO982" i="4"/>
  <c r="DA982" i="4" s="1"/>
  <c r="CP982" i="4"/>
  <c r="CK981" i="4"/>
  <c r="CW981" i="4" s="1"/>
  <c r="CL981" i="4"/>
  <c r="CO981" i="4"/>
  <c r="DA981" i="4" s="1"/>
  <c r="CP981" i="4"/>
  <c r="CK980" i="4"/>
  <c r="CW980" i="4" s="1"/>
  <c r="CL980" i="4"/>
  <c r="CO980" i="4"/>
  <c r="DA980" i="4" s="1"/>
  <c r="CP980" i="4"/>
  <c r="CK979" i="4"/>
  <c r="CW979" i="4" s="1"/>
  <c r="CL979" i="4"/>
  <c r="CO979" i="4"/>
  <c r="DA979" i="4" s="1"/>
  <c r="CP979" i="4"/>
  <c r="CK978" i="4"/>
  <c r="CW978" i="4" s="1"/>
  <c r="CL978" i="4"/>
  <c r="CO978" i="4"/>
  <c r="DA978" i="4" s="1"/>
  <c r="CP978" i="4"/>
  <c r="CK977" i="4"/>
  <c r="CW977" i="4" s="1"/>
  <c r="CL977" i="4"/>
  <c r="CO977" i="4"/>
  <c r="DA977" i="4" s="1"/>
  <c r="CP977" i="4"/>
  <c r="CK976" i="4"/>
  <c r="CW976" i="4" s="1"/>
  <c r="CL976" i="4"/>
  <c r="CO976" i="4"/>
  <c r="DA976" i="4" s="1"/>
  <c r="CP976" i="4"/>
  <c r="CK975" i="4"/>
  <c r="CW975" i="4" s="1"/>
  <c r="CL975" i="4"/>
  <c r="CO975" i="4"/>
  <c r="DA975" i="4" s="1"/>
  <c r="CP975" i="4"/>
  <c r="CK974" i="4"/>
  <c r="CW974" i="4" s="1"/>
  <c r="CL974" i="4"/>
  <c r="CO974" i="4"/>
  <c r="DA974" i="4" s="1"/>
  <c r="CP974" i="4"/>
  <c r="CK973" i="4"/>
  <c r="CW973" i="4" s="1"/>
  <c r="CL973" i="4"/>
  <c r="CO973" i="4"/>
  <c r="DA973" i="4" s="1"/>
  <c r="CP973" i="4"/>
  <c r="CK972" i="4"/>
  <c r="CW972" i="4" s="1"/>
  <c r="CL972" i="4"/>
  <c r="CO972" i="4"/>
  <c r="DA972" i="4" s="1"/>
  <c r="CP972" i="4"/>
  <c r="CK971" i="4"/>
  <c r="CW971" i="4" s="1"/>
  <c r="CL971" i="4"/>
  <c r="CO971" i="4"/>
  <c r="DA971" i="4" s="1"/>
  <c r="CP971" i="4"/>
  <c r="CK970" i="4"/>
  <c r="CW970" i="4" s="1"/>
  <c r="CL970" i="4"/>
  <c r="CO970" i="4"/>
  <c r="DA970" i="4" s="1"/>
  <c r="CP970" i="4"/>
  <c r="CK969" i="4"/>
  <c r="CW969" i="4" s="1"/>
  <c r="CL969" i="4"/>
  <c r="CO969" i="4"/>
  <c r="DA969" i="4" s="1"/>
  <c r="CP969" i="4"/>
  <c r="CK968" i="4"/>
  <c r="CW968" i="4" s="1"/>
  <c r="CL968" i="4"/>
  <c r="CO968" i="4"/>
  <c r="DA968" i="4" s="1"/>
  <c r="CP968" i="4"/>
  <c r="CK967" i="4"/>
  <c r="CW967" i="4" s="1"/>
  <c r="CL967" i="4"/>
  <c r="CO967" i="4"/>
  <c r="DA967" i="4" s="1"/>
  <c r="CP967" i="4"/>
  <c r="CK966" i="4"/>
  <c r="CW966" i="4" s="1"/>
  <c r="CL966" i="4"/>
  <c r="CO966" i="4"/>
  <c r="DA966" i="4" s="1"/>
  <c r="CP966" i="4"/>
  <c r="CK965" i="4"/>
  <c r="CW965" i="4" s="1"/>
  <c r="CL965" i="4"/>
  <c r="CO965" i="4"/>
  <c r="DA965" i="4" s="1"/>
  <c r="CP965" i="4"/>
  <c r="CK964" i="4"/>
  <c r="CW964" i="4" s="1"/>
  <c r="CL964" i="4"/>
  <c r="CO964" i="4"/>
  <c r="DA964" i="4" s="1"/>
  <c r="CP964" i="4"/>
  <c r="CK963" i="4"/>
  <c r="CW963" i="4" s="1"/>
  <c r="CL963" i="4"/>
  <c r="CO963" i="4"/>
  <c r="DA963" i="4" s="1"/>
  <c r="CP963" i="4"/>
  <c r="CK962" i="4"/>
  <c r="CW962" i="4" s="1"/>
  <c r="CL962" i="4"/>
  <c r="CO962" i="4"/>
  <c r="DA962" i="4" s="1"/>
  <c r="CP962" i="4"/>
  <c r="CK961" i="4"/>
  <c r="CW961" i="4" s="1"/>
  <c r="CL961" i="4"/>
  <c r="CO961" i="4"/>
  <c r="DA961" i="4" s="1"/>
  <c r="CP961" i="4"/>
  <c r="CK960" i="4"/>
  <c r="CW960" i="4" s="1"/>
  <c r="CL960" i="4"/>
  <c r="CO960" i="4"/>
  <c r="DA960" i="4" s="1"/>
  <c r="CP960" i="4"/>
  <c r="CK959" i="4"/>
  <c r="CW959" i="4" s="1"/>
  <c r="CL959" i="4"/>
  <c r="CO959" i="4"/>
  <c r="DA959" i="4" s="1"/>
  <c r="CP959" i="4"/>
  <c r="CK958" i="4"/>
  <c r="CW958" i="4" s="1"/>
  <c r="CL958" i="4"/>
  <c r="CO958" i="4"/>
  <c r="DA958" i="4" s="1"/>
  <c r="CP958" i="4"/>
  <c r="CK957" i="4"/>
  <c r="CW957" i="4" s="1"/>
  <c r="CL957" i="4"/>
  <c r="CO957" i="4"/>
  <c r="DA957" i="4" s="1"/>
  <c r="CP957" i="4"/>
  <c r="CK956" i="4"/>
  <c r="CW956" i="4" s="1"/>
  <c r="CL956" i="4"/>
  <c r="CO956" i="4"/>
  <c r="DA956" i="4" s="1"/>
  <c r="CP956" i="4"/>
  <c r="CK955" i="4"/>
  <c r="CW955" i="4" s="1"/>
  <c r="CL955" i="4"/>
  <c r="CO955" i="4"/>
  <c r="DA955" i="4" s="1"/>
  <c r="CP955" i="4"/>
  <c r="CK954" i="4"/>
  <c r="CW954" i="4" s="1"/>
  <c r="CL954" i="4"/>
  <c r="CO954" i="4"/>
  <c r="DA954" i="4" s="1"/>
  <c r="CP954" i="4"/>
  <c r="CK953" i="4"/>
  <c r="CW953" i="4" s="1"/>
  <c r="CL953" i="4"/>
  <c r="CO953" i="4"/>
  <c r="DA953" i="4" s="1"/>
  <c r="CP953" i="4"/>
  <c r="CK952" i="4"/>
  <c r="CW952" i="4" s="1"/>
  <c r="CL952" i="4"/>
  <c r="CO952" i="4"/>
  <c r="DA952" i="4" s="1"/>
  <c r="CP952" i="4"/>
  <c r="CK951" i="4"/>
  <c r="CW951" i="4" s="1"/>
  <c r="CL951" i="4"/>
  <c r="CO951" i="4"/>
  <c r="DA951" i="4" s="1"/>
  <c r="CP951" i="4"/>
  <c r="CK950" i="4"/>
  <c r="CW950" i="4" s="1"/>
  <c r="CL950" i="4"/>
  <c r="CO950" i="4"/>
  <c r="DA950" i="4" s="1"/>
  <c r="CP950" i="4"/>
  <c r="CK949" i="4"/>
  <c r="CW949" i="4" s="1"/>
  <c r="CL949" i="4"/>
  <c r="CO949" i="4"/>
  <c r="DA949" i="4" s="1"/>
  <c r="CP949" i="4"/>
  <c r="CK948" i="4"/>
  <c r="CW948" i="4" s="1"/>
  <c r="CL948" i="4"/>
  <c r="CO948" i="4"/>
  <c r="DA948" i="4" s="1"/>
  <c r="CP948" i="4"/>
  <c r="CK947" i="4"/>
  <c r="CW947" i="4" s="1"/>
  <c r="CL947" i="4"/>
  <c r="CO947" i="4"/>
  <c r="DA947" i="4" s="1"/>
  <c r="CP947" i="4"/>
  <c r="CK946" i="4"/>
  <c r="CW946" i="4" s="1"/>
  <c r="CL946" i="4"/>
  <c r="CO946" i="4"/>
  <c r="DA946" i="4" s="1"/>
  <c r="CP946" i="4"/>
  <c r="CK945" i="4"/>
  <c r="CW945" i="4" s="1"/>
  <c r="CL945" i="4"/>
  <c r="CO945" i="4"/>
  <c r="DA945" i="4" s="1"/>
  <c r="CP945" i="4"/>
  <c r="CK944" i="4"/>
  <c r="CW944" i="4" s="1"/>
  <c r="CL944" i="4"/>
  <c r="CO944" i="4"/>
  <c r="DA944" i="4" s="1"/>
  <c r="CP944" i="4"/>
  <c r="CK943" i="4"/>
  <c r="CW943" i="4" s="1"/>
  <c r="CL943" i="4"/>
  <c r="CO943" i="4"/>
  <c r="DA943" i="4" s="1"/>
  <c r="CP943" i="4"/>
  <c r="CK942" i="4"/>
  <c r="CW942" i="4" s="1"/>
  <c r="CL942" i="4"/>
  <c r="CO942" i="4"/>
  <c r="DA942" i="4" s="1"/>
  <c r="CP942" i="4"/>
  <c r="CK941" i="4"/>
  <c r="CW941" i="4" s="1"/>
  <c r="CL941" i="4"/>
  <c r="CO941" i="4"/>
  <c r="DA941" i="4" s="1"/>
  <c r="CP941" i="4"/>
  <c r="CK940" i="4"/>
  <c r="CW940" i="4" s="1"/>
  <c r="CL940" i="4"/>
  <c r="CO940" i="4"/>
  <c r="DA940" i="4" s="1"/>
  <c r="CP940" i="4"/>
  <c r="CK939" i="4"/>
  <c r="CW939" i="4" s="1"/>
  <c r="CL939" i="4"/>
  <c r="CO939" i="4"/>
  <c r="DA939" i="4" s="1"/>
  <c r="CP939" i="4"/>
  <c r="CK938" i="4"/>
  <c r="CW938" i="4" s="1"/>
  <c r="CL938" i="4"/>
  <c r="CO938" i="4"/>
  <c r="DA938" i="4" s="1"/>
  <c r="CP938" i="4"/>
  <c r="CK937" i="4"/>
  <c r="CW937" i="4" s="1"/>
  <c r="CL937" i="4"/>
  <c r="CO937" i="4"/>
  <c r="DA937" i="4" s="1"/>
  <c r="CP937" i="4"/>
  <c r="CK936" i="4"/>
  <c r="CW936" i="4" s="1"/>
  <c r="CL936" i="4"/>
  <c r="CO936" i="4"/>
  <c r="DA936" i="4" s="1"/>
  <c r="CP936" i="4"/>
  <c r="CK935" i="4"/>
  <c r="CW935" i="4" s="1"/>
  <c r="CL935" i="4"/>
  <c r="CO935" i="4"/>
  <c r="DA935" i="4" s="1"/>
  <c r="CP935" i="4"/>
  <c r="CK934" i="4"/>
  <c r="CW934" i="4" s="1"/>
  <c r="CL934" i="4"/>
  <c r="CO934" i="4"/>
  <c r="DA934" i="4" s="1"/>
  <c r="CP934" i="4"/>
  <c r="CK933" i="4"/>
  <c r="CW933" i="4" s="1"/>
  <c r="CL933" i="4"/>
  <c r="CO933" i="4"/>
  <c r="DA933" i="4" s="1"/>
  <c r="CP933" i="4"/>
  <c r="CK932" i="4"/>
  <c r="CW932" i="4" s="1"/>
  <c r="CL932" i="4"/>
  <c r="CO932" i="4"/>
  <c r="DA932" i="4" s="1"/>
  <c r="CP932" i="4"/>
  <c r="CK931" i="4"/>
  <c r="CW931" i="4" s="1"/>
  <c r="CL931" i="4"/>
  <c r="CO931" i="4"/>
  <c r="DA931" i="4" s="1"/>
  <c r="CP931" i="4"/>
  <c r="CK930" i="4"/>
  <c r="CW930" i="4" s="1"/>
  <c r="CL930" i="4"/>
  <c r="CO930" i="4"/>
  <c r="DA930" i="4" s="1"/>
  <c r="CP930" i="4"/>
  <c r="CK929" i="4"/>
  <c r="CW929" i="4" s="1"/>
  <c r="CL929" i="4"/>
  <c r="CO929" i="4"/>
  <c r="DA929" i="4" s="1"/>
  <c r="CP929" i="4"/>
  <c r="CK928" i="4"/>
  <c r="CW928" i="4" s="1"/>
  <c r="CL928" i="4"/>
  <c r="CO928" i="4"/>
  <c r="DA928" i="4" s="1"/>
  <c r="CP928" i="4"/>
  <c r="CK927" i="4"/>
  <c r="CW927" i="4" s="1"/>
  <c r="CL927" i="4"/>
  <c r="CO927" i="4"/>
  <c r="DA927" i="4" s="1"/>
  <c r="CP927" i="4"/>
  <c r="CK926" i="4"/>
  <c r="CW926" i="4" s="1"/>
  <c r="CL926" i="4"/>
  <c r="CO926" i="4"/>
  <c r="DA926" i="4" s="1"/>
  <c r="CP926" i="4"/>
  <c r="CK925" i="4"/>
  <c r="CW925" i="4" s="1"/>
  <c r="CL925" i="4"/>
  <c r="CO925" i="4"/>
  <c r="DA925" i="4" s="1"/>
  <c r="CP925" i="4"/>
  <c r="CK924" i="4"/>
  <c r="CW924" i="4" s="1"/>
  <c r="CL924" i="4"/>
  <c r="CO924" i="4"/>
  <c r="DA924" i="4" s="1"/>
  <c r="CP924" i="4"/>
  <c r="CK923" i="4"/>
  <c r="CW923" i="4" s="1"/>
  <c r="CL923" i="4"/>
  <c r="CO923" i="4"/>
  <c r="DA923" i="4" s="1"/>
  <c r="CP923" i="4"/>
  <c r="CK922" i="4"/>
  <c r="CW922" i="4" s="1"/>
  <c r="CL922" i="4"/>
  <c r="CO922" i="4"/>
  <c r="DA922" i="4" s="1"/>
  <c r="CP922" i="4"/>
  <c r="CK921" i="4"/>
  <c r="CW921" i="4" s="1"/>
  <c r="CL921" i="4"/>
  <c r="CO921" i="4"/>
  <c r="DA921" i="4" s="1"/>
  <c r="CP921" i="4"/>
  <c r="CK920" i="4"/>
  <c r="CW920" i="4" s="1"/>
  <c r="CL920" i="4"/>
  <c r="CO920" i="4"/>
  <c r="DA920" i="4" s="1"/>
  <c r="CP920" i="4"/>
  <c r="CK919" i="4"/>
  <c r="CW919" i="4" s="1"/>
  <c r="CL919" i="4"/>
  <c r="CO919" i="4"/>
  <c r="DA919" i="4" s="1"/>
  <c r="CP919" i="4"/>
  <c r="CK918" i="4"/>
  <c r="CW918" i="4" s="1"/>
  <c r="CL918" i="4"/>
  <c r="CO918" i="4"/>
  <c r="DA918" i="4" s="1"/>
  <c r="CP918" i="4"/>
  <c r="CK917" i="4"/>
  <c r="CW917" i="4" s="1"/>
  <c r="CL917" i="4"/>
  <c r="CO917" i="4"/>
  <c r="DA917" i="4" s="1"/>
  <c r="CP917" i="4"/>
  <c r="CK916" i="4"/>
  <c r="CW916" i="4" s="1"/>
  <c r="CL916" i="4"/>
  <c r="CO916" i="4"/>
  <c r="DA916" i="4" s="1"/>
  <c r="CP916" i="4"/>
  <c r="CK915" i="4"/>
  <c r="CW915" i="4" s="1"/>
  <c r="CL915" i="4"/>
  <c r="CO915" i="4"/>
  <c r="DA915" i="4" s="1"/>
  <c r="CP915" i="4"/>
  <c r="CK914" i="4"/>
  <c r="CW914" i="4" s="1"/>
  <c r="CL914" i="4"/>
  <c r="CO914" i="4"/>
  <c r="DA914" i="4" s="1"/>
  <c r="CP914" i="4"/>
  <c r="CK913" i="4"/>
  <c r="CW913" i="4" s="1"/>
  <c r="CL913" i="4"/>
  <c r="CO913" i="4"/>
  <c r="DA913" i="4" s="1"/>
  <c r="CP913" i="4"/>
  <c r="CK912" i="4"/>
  <c r="CW912" i="4" s="1"/>
  <c r="CL912" i="4"/>
  <c r="CO912" i="4"/>
  <c r="DA912" i="4" s="1"/>
  <c r="CP912" i="4"/>
  <c r="CK911" i="4"/>
  <c r="CW911" i="4" s="1"/>
  <c r="CL911" i="4"/>
  <c r="CO911" i="4"/>
  <c r="DA911" i="4" s="1"/>
  <c r="CP911" i="4"/>
  <c r="CK910" i="4"/>
  <c r="CW910" i="4" s="1"/>
  <c r="CL910" i="4"/>
  <c r="CO910" i="4"/>
  <c r="DA910" i="4" s="1"/>
  <c r="CP910" i="4"/>
  <c r="CK909" i="4"/>
  <c r="CW909" i="4" s="1"/>
  <c r="CL909" i="4"/>
  <c r="CO909" i="4"/>
  <c r="DA909" i="4" s="1"/>
  <c r="CP909" i="4"/>
  <c r="CK908" i="4"/>
  <c r="CW908" i="4" s="1"/>
  <c r="CL908" i="4"/>
  <c r="CO908" i="4"/>
  <c r="DA908" i="4" s="1"/>
  <c r="CP908" i="4"/>
  <c r="CK907" i="4"/>
  <c r="CW907" i="4" s="1"/>
  <c r="CL907" i="4"/>
  <c r="CO907" i="4"/>
  <c r="DA907" i="4" s="1"/>
  <c r="CP907" i="4"/>
  <c r="CK906" i="4"/>
  <c r="CW906" i="4" s="1"/>
  <c r="CL906" i="4"/>
  <c r="CO906" i="4"/>
  <c r="DA906" i="4" s="1"/>
  <c r="CP906" i="4"/>
  <c r="CK905" i="4"/>
  <c r="CW905" i="4" s="1"/>
  <c r="CL905" i="4"/>
  <c r="CO905" i="4"/>
  <c r="DA905" i="4" s="1"/>
  <c r="CP905" i="4"/>
  <c r="CK904" i="4"/>
  <c r="CW904" i="4" s="1"/>
  <c r="CL904" i="4"/>
  <c r="CO904" i="4"/>
  <c r="DA904" i="4" s="1"/>
  <c r="CP904" i="4"/>
  <c r="CK903" i="4"/>
  <c r="CW903" i="4" s="1"/>
  <c r="CL903" i="4"/>
  <c r="CO903" i="4"/>
  <c r="DA903" i="4" s="1"/>
  <c r="CP903" i="4"/>
  <c r="CK603" i="4"/>
  <c r="CW603" i="4" s="1"/>
  <c r="CL603" i="4"/>
  <c r="CO902" i="4"/>
  <c r="DA902" i="4" s="1"/>
  <c r="CP902" i="4"/>
  <c r="CK901" i="4"/>
  <c r="CW901" i="4" s="1"/>
  <c r="CL901" i="4"/>
  <c r="CO901" i="4"/>
  <c r="DA901" i="4" s="1"/>
  <c r="CP901" i="4"/>
  <c r="CK900" i="4"/>
  <c r="CW900" i="4" s="1"/>
  <c r="CL900" i="4"/>
  <c r="CO900" i="4"/>
  <c r="DA900" i="4" s="1"/>
  <c r="CP900" i="4"/>
  <c r="CK899" i="4"/>
  <c r="CW899" i="4" s="1"/>
  <c r="CL899" i="4"/>
  <c r="CO899" i="4"/>
  <c r="DA899" i="4" s="1"/>
  <c r="CP899" i="4"/>
  <c r="CK898" i="4"/>
  <c r="CW898" i="4" s="1"/>
  <c r="CL898" i="4"/>
  <c r="CO898" i="4"/>
  <c r="DA898" i="4" s="1"/>
  <c r="CP898" i="4"/>
  <c r="CK897" i="4"/>
  <c r="CW897" i="4" s="1"/>
  <c r="CL897" i="4"/>
  <c r="CO897" i="4"/>
  <c r="DA897" i="4" s="1"/>
  <c r="CP897" i="4"/>
  <c r="CK896" i="4"/>
  <c r="CW896" i="4" s="1"/>
  <c r="CL896" i="4"/>
  <c r="CO896" i="4"/>
  <c r="DA896" i="4" s="1"/>
  <c r="CP896" i="4"/>
  <c r="CK895" i="4"/>
  <c r="CW895" i="4" s="1"/>
  <c r="CL895" i="4"/>
  <c r="CO895" i="4"/>
  <c r="DA895" i="4" s="1"/>
  <c r="CP895" i="4"/>
  <c r="CK894" i="4"/>
  <c r="CW894" i="4" s="1"/>
  <c r="CL894" i="4"/>
  <c r="CO894" i="4"/>
  <c r="DA894" i="4" s="1"/>
  <c r="CP894" i="4"/>
  <c r="CK893" i="4"/>
  <c r="CW893" i="4" s="1"/>
  <c r="CL893" i="4"/>
  <c r="CO893" i="4"/>
  <c r="DA893" i="4" s="1"/>
  <c r="CP893" i="4"/>
  <c r="CK892" i="4"/>
  <c r="CW892" i="4" s="1"/>
  <c r="CL892" i="4"/>
  <c r="CO892" i="4"/>
  <c r="DA892" i="4" s="1"/>
  <c r="CP892" i="4"/>
  <c r="CK891" i="4"/>
  <c r="CW891" i="4" s="1"/>
  <c r="CL891" i="4"/>
  <c r="CO891" i="4"/>
  <c r="DA891" i="4" s="1"/>
  <c r="CP891" i="4"/>
  <c r="CK890" i="4"/>
  <c r="CW890" i="4" s="1"/>
  <c r="CL890" i="4"/>
  <c r="CO890" i="4"/>
  <c r="DA890" i="4" s="1"/>
  <c r="CP890" i="4"/>
  <c r="CK889" i="4"/>
  <c r="CW889" i="4" s="1"/>
  <c r="CL889" i="4"/>
  <c r="CO889" i="4"/>
  <c r="DA889" i="4" s="1"/>
  <c r="CP889" i="4"/>
  <c r="CK888" i="4"/>
  <c r="CW888" i="4" s="1"/>
  <c r="CL888" i="4"/>
  <c r="CO888" i="4"/>
  <c r="DA888" i="4" s="1"/>
  <c r="CP888" i="4"/>
  <c r="CK887" i="4"/>
  <c r="CW887" i="4" s="1"/>
  <c r="CL887" i="4"/>
  <c r="CO887" i="4"/>
  <c r="DA887" i="4" s="1"/>
  <c r="CP887" i="4"/>
  <c r="CK886" i="4"/>
  <c r="CW886" i="4" s="1"/>
  <c r="CL886" i="4"/>
  <c r="CO886" i="4"/>
  <c r="DA886" i="4" s="1"/>
  <c r="CP886" i="4"/>
  <c r="CK885" i="4"/>
  <c r="CW885" i="4" s="1"/>
  <c r="CL885" i="4"/>
  <c r="CO885" i="4"/>
  <c r="DA885" i="4" s="1"/>
  <c r="CP885" i="4"/>
  <c r="CK884" i="4"/>
  <c r="CW884" i="4" s="1"/>
  <c r="CL884" i="4"/>
  <c r="CO570" i="4"/>
  <c r="DA570" i="4" s="1"/>
  <c r="CP570" i="4"/>
  <c r="CK569" i="4"/>
  <c r="CW569" i="4" s="1"/>
  <c r="CL569" i="4"/>
  <c r="CK568" i="4"/>
  <c r="CW568" i="4" s="1"/>
  <c r="CL568" i="4"/>
  <c r="CO567" i="4"/>
  <c r="DA567" i="4" s="1"/>
  <c r="CP567" i="4"/>
  <c r="CK566" i="4"/>
  <c r="CW566" i="4" s="1"/>
  <c r="CL566" i="4"/>
  <c r="CK565" i="4"/>
  <c r="CW565" i="4" s="1"/>
  <c r="CL565" i="4"/>
  <c r="CO258" i="4"/>
  <c r="DA258" i="4" s="1"/>
  <c r="CP258" i="4"/>
  <c r="CK257" i="4"/>
  <c r="CW257" i="4" s="1"/>
  <c r="CL257" i="4"/>
  <c r="CO257" i="4"/>
  <c r="DA257" i="4" s="1"/>
  <c r="CP257" i="4"/>
  <c r="CK256" i="4"/>
  <c r="CW256" i="4" s="1"/>
  <c r="CL256" i="4"/>
  <c r="CK252" i="4"/>
  <c r="CW252" i="4" s="1"/>
  <c r="CL252" i="4"/>
  <c r="CO252" i="4"/>
  <c r="DA252" i="4" s="1"/>
  <c r="CP252" i="4"/>
  <c r="CK247" i="4"/>
  <c r="CW247" i="4" s="1"/>
  <c r="CL247" i="4"/>
  <c r="CO247" i="4"/>
  <c r="DA247" i="4" s="1"/>
  <c r="CP247" i="4"/>
  <c r="CO884" i="4"/>
  <c r="DA884" i="4" s="1"/>
  <c r="CP884" i="4"/>
  <c r="CK883" i="4"/>
  <c r="CW883" i="4" s="1"/>
  <c r="CL883" i="4"/>
  <c r="CO883" i="4"/>
  <c r="DA883" i="4" s="1"/>
  <c r="CP883" i="4"/>
  <c r="CK882" i="4"/>
  <c r="CW882" i="4" s="1"/>
  <c r="CL882" i="4"/>
  <c r="CO882" i="4"/>
  <c r="DA882" i="4" s="1"/>
  <c r="CP882" i="4"/>
  <c r="CK881" i="4"/>
  <c r="CW881" i="4" s="1"/>
  <c r="CL881" i="4"/>
  <c r="CO881" i="4"/>
  <c r="DA881" i="4" s="1"/>
  <c r="CP881" i="4"/>
  <c r="CK880" i="4"/>
  <c r="CW880" i="4" s="1"/>
  <c r="CL880" i="4"/>
  <c r="CO880" i="4"/>
  <c r="DA880" i="4" s="1"/>
  <c r="CP880" i="4"/>
  <c r="CK879" i="4"/>
  <c r="CW879" i="4" s="1"/>
  <c r="CL879" i="4"/>
  <c r="CO879" i="4"/>
  <c r="DA879" i="4" s="1"/>
  <c r="CP879" i="4"/>
  <c r="CK878" i="4"/>
  <c r="CW878" i="4" s="1"/>
  <c r="CL878" i="4"/>
  <c r="CO878" i="4"/>
  <c r="DA878" i="4" s="1"/>
  <c r="CP878" i="4"/>
  <c r="CK877" i="4"/>
  <c r="CW877" i="4" s="1"/>
  <c r="CL877" i="4"/>
  <c r="CO877" i="4"/>
  <c r="DA877" i="4" s="1"/>
  <c r="CP877" i="4"/>
  <c r="CK876" i="4"/>
  <c r="CW876" i="4" s="1"/>
  <c r="CL876" i="4"/>
  <c r="CO876" i="4"/>
  <c r="DA876" i="4" s="1"/>
  <c r="CP876" i="4"/>
  <c r="CK875" i="4"/>
  <c r="CW875" i="4" s="1"/>
  <c r="CL875" i="4"/>
  <c r="CO875" i="4"/>
  <c r="DA875" i="4" s="1"/>
  <c r="CP875" i="4"/>
  <c r="CK874" i="4"/>
  <c r="CW874" i="4" s="1"/>
  <c r="CL874" i="4"/>
  <c r="CO874" i="4"/>
  <c r="DA874" i="4" s="1"/>
  <c r="CP874" i="4"/>
  <c r="CK873" i="4"/>
  <c r="CW873" i="4" s="1"/>
  <c r="CL873" i="4"/>
  <c r="CO873" i="4"/>
  <c r="DA873" i="4" s="1"/>
  <c r="CP873" i="4"/>
  <c r="CK872" i="4"/>
  <c r="CW872" i="4" s="1"/>
  <c r="CL872" i="4"/>
  <c r="CO872" i="4"/>
  <c r="DA872" i="4" s="1"/>
  <c r="CP872" i="4"/>
  <c r="CK871" i="4"/>
  <c r="CW871" i="4" s="1"/>
  <c r="CL871" i="4"/>
  <c r="CO871" i="4"/>
  <c r="DA871" i="4" s="1"/>
  <c r="CP871" i="4"/>
  <c r="CK870" i="4"/>
  <c r="CW870" i="4" s="1"/>
  <c r="CL870" i="4"/>
  <c r="CO870" i="4"/>
  <c r="DA870" i="4" s="1"/>
  <c r="CP870" i="4"/>
  <c r="CK869" i="4"/>
  <c r="CW869" i="4" s="1"/>
  <c r="CL869" i="4"/>
  <c r="CO869" i="4"/>
  <c r="DA869" i="4" s="1"/>
  <c r="CP869" i="4"/>
  <c r="CK868" i="4"/>
  <c r="CW868" i="4" s="1"/>
  <c r="CL868" i="4"/>
  <c r="CO868" i="4"/>
  <c r="DA868" i="4" s="1"/>
  <c r="CP868" i="4"/>
  <c r="CK867" i="4"/>
  <c r="CW867" i="4" s="1"/>
  <c r="CL867" i="4"/>
  <c r="CO867" i="4"/>
  <c r="DA867" i="4" s="1"/>
  <c r="CP867" i="4"/>
  <c r="CK866" i="4"/>
  <c r="CW866" i="4" s="1"/>
  <c r="CL866" i="4"/>
  <c r="CO866" i="4"/>
  <c r="DA866" i="4" s="1"/>
  <c r="CP866" i="4"/>
  <c r="CK865" i="4"/>
  <c r="CW865" i="4" s="1"/>
  <c r="CL865" i="4"/>
  <c r="CO865" i="4"/>
  <c r="DA865" i="4" s="1"/>
  <c r="CP865" i="4"/>
  <c r="CK864" i="4"/>
  <c r="CW864" i="4" s="1"/>
  <c r="CL864" i="4"/>
  <c r="CO864" i="4"/>
  <c r="DA864" i="4" s="1"/>
  <c r="CP864" i="4"/>
  <c r="CK863" i="4"/>
  <c r="CW863" i="4" s="1"/>
  <c r="CL863" i="4"/>
  <c r="CO863" i="4"/>
  <c r="DA863" i="4" s="1"/>
  <c r="CP863" i="4"/>
  <c r="CK862" i="4"/>
  <c r="CW862" i="4" s="1"/>
  <c r="CL862" i="4"/>
  <c r="CO862" i="4"/>
  <c r="DA862" i="4" s="1"/>
  <c r="CP862" i="4"/>
  <c r="CK861" i="4"/>
  <c r="CW861" i="4" s="1"/>
  <c r="CL861" i="4"/>
  <c r="CO861" i="4"/>
  <c r="DA861" i="4" s="1"/>
  <c r="CP861" i="4"/>
  <c r="CK860" i="4"/>
  <c r="CW860" i="4" s="1"/>
  <c r="CL860" i="4"/>
  <c r="CO860" i="4"/>
  <c r="DA860" i="4" s="1"/>
  <c r="CP860" i="4"/>
  <c r="CK859" i="4"/>
  <c r="CW859" i="4" s="1"/>
  <c r="CL859" i="4"/>
  <c r="CO859" i="4"/>
  <c r="DA859" i="4" s="1"/>
  <c r="CP859" i="4"/>
  <c r="CK858" i="4"/>
  <c r="CW858" i="4" s="1"/>
  <c r="CL858" i="4"/>
  <c r="CO858" i="4"/>
  <c r="DA858" i="4" s="1"/>
  <c r="CP858" i="4"/>
  <c r="CK857" i="4"/>
  <c r="CW857" i="4" s="1"/>
  <c r="CL857" i="4"/>
  <c r="CO857" i="4"/>
  <c r="DA857" i="4" s="1"/>
  <c r="CP857" i="4"/>
  <c r="CK856" i="4"/>
  <c r="CW856" i="4" s="1"/>
  <c r="CL856" i="4"/>
  <c r="CO856" i="4"/>
  <c r="DA856" i="4" s="1"/>
  <c r="CP856" i="4"/>
  <c r="CK855" i="4"/>
  <c r="CW855" i="4" s="1"/>
  <c r="CL855" i="4"/>
  <c r="CO855" i="4"/>
  <c r="DA855" i="4" s="1"/>
  <c r="CP855" i="4"/>
  <c r="CK854" i="4"/>
  <c r="CW854" i="4" s="1"/>
  <c r="CL854" i="4"/>
  <c r="CO854" i="4"/>
  <c r="DA854" i="4" s="1"/>
  <c r="CP854" i="4"/>
  <c r="CK853" i="4"/>
  <c r="CW853" i="4" s="1"/>
  <c r="CL853" i="4"/>
  <c r="CO853" i="4"/>
  <c r="DA853" i="4" s="1"/>
  <c r="CP853" i="4"/>
  <c r="CK852" i="4"/>
  <c r="CW852" i="4" s="1"/>
  <c r="CL852" i="4"/>
  <c r="CO852" i="4"/>
  <c r="DA852" i="4" s="1"/>
  <c r="CP852" i="4"/>
  <c r="CK851" i="4"/>
  <c r="CW851" i="4" s="1"/>
  <c r="CL851" i="4"/>
  <c r="CO851" i="4"/>
  <c r="DA851" i="4" s="1"/>
  <c r="CP851" i="4"/>
  <c r="CK850" i="4"/>
  <c r="CW850" i="4" s="1"/>
  <c r="CL850" i="4"/>
  <c r="CO850" i="4"/>
  <c r="DA850" i="4" s="1"/>
  <c r="CP850" i="4"/>
  <c r="CK849" i="4"/>
  <c r="CW849" i="4" s="1"/>
  <c r="CL849" i="4"/>
  <c r="CO849" i="4"/>
  <c r="DA849" i="4" s="1"/>
  <c r="CP849" i="4"/>
  <c r="CK848" i="4"/>
  <c r="CW848" i="4" s="1"/>
  <c r="CL848" i="4"/>
  <c r="CO848" i="4"/>
  <c r="DA848" i="4" s="1"/>
  <c r="CP848" i="4"/>
  <c r="CK847" i="4"/>
  <c r="CW847" i="4" s="1"/>
  <c r="CL847" i="4"/>
  <c r="CO847" i="4"/>
  <c r="DA847" i="4" s="1"/>
  <c r="CP847" i="4"/>
  <c r="CK846" i="4"/>
  <c r="CW846" i="4" s="1"/>
  <c r="CL846" i="4"/>
  <c r="CO846" i="4"/>
  <c r="DA846" i="4" s="1"/>
  <c r="CP846" i="4"/>
  <c r="CK845" i="4"/>
  <c r="CW845" i="4" s="1"/>
  <c r="CL845" i="4"/>
  <c r="CO845" i="4"/>
  <c r="DA845" i="4" s="1"/>
  <c r="CP845" i="4"/>
  <c r="CK844" i="4"/>
  <c r="CW844" i="4" s="1"/>
  <c r="CL844" i="4"/>
  <c r="CO844" i="4"/>
  <c r="DA844" i="4" s="1"/>
  <c r="CP844" i="4"/>
  <c r="CK843" i="4"/>
  <c r="CW843" i="4" s="1"/>
  <c r="CL843" i="4"/>
  <c r="CO843" i="4"/>
  <c r="DA843" i="4" s="1"/>
  <c r="CP843" i="4"/>
  <c r="CK842" i="4"/>
  <c r="CW842" i="4" s="1"/>
  <c r="CL842" i="4"/>
  <c r="CO842" i="4"/>
  <c r="DA842" i="4" s="1"/>
  <c r="CP842" i="4"/>
  <c r="CK841" i="4"/>
  <c r="CW841" i="4" s="1"/>
  <c r="CL841" i="4"/>
  <c r="CO841" i="4"/>
  <c r="DA841" i="4" s="1"/>
  <c r="CP841" i="4"/>
  <c r="CK840" i="4"/>
  <c r="CW840" i="4" s="1"/>
  <c r="CL840" i="4"/>
  <c r="CO840" i="4"/>
  <c r="DA840" i="4" s="1"/>
  <c r="CP840" i="4"/>
  <c r="CK839" i="4"/>
  <c r="CW839" i="4" s="1"/>
  <c r="CL839" i="4"/>
  <c r="CO839" i="4"/>
  <c r="DA839" i="4" s="1"/>
  <c r="CP839" i="4"/>
  <c r="CK838" i="4"/>
  <c r="CW838" i="4" s="1"/>
  <c r="CL838" i="4"/>
  <c r="CO838" i="4"/>
  <c r="DA838" i="4" s="1"/>
  <c r="CP838" i="4"/>
  <c r="CK837" i="4"/>
  <c r="CW837" i="4" s="1"/>
  <c r="CL837" i="4"/>
  <c r="CO837" i="4"/>
  <c r="DA837" i="4" s="1"/>
  <c r="CP837" i="4"/>
  <c r="CK836" i="4"/>
  <c r="CW836" i="4" s="1"/>
  <c r="CL836" i="4"/>
  <c r="CO836" i="4"/>
  <c r="DA836" i="4" s="1"/>
  <c r="CP836" i="4"/>
  <c r="CK835" i="4"/>
  <c r="CW835" i="4" s="1"/>
  <c r="CL835" i="4"/>
  <c r="CO835" i="4"/>
  <c r="DA835" i="4" s="1"/>
  <c r="CP835" i="4"/>
  <c r="CK834" i="4"/>
  <c r="CW834" i="4" s="1"/>
  <c r="CL834" i="4"/>
  <c r="CO834" i="4"/>
  <c r="DA834" i="4" s="1"/>
  <c r="CP834" i="4"/>
  <c r="CK833" i="4"/>
  <c r="CW833" i="4" s="1"/>
  <c r="CL833" i="4"/>
  <c r="CO833" i="4"/>
  <c r="DA833" i="4" s="1"/>
  <c r="CP833" i="4"/>
  <c r="CK832" i="4"/>
  <c r="CW832" i="4" s="1"/>
  <c r="CL832" i="4"/>
  <c r="CO832" i="4"/>
  <c r="DA832" i="4" s="1"/>
  <c r="CP832" i="4"/>
  <c r="CK831" i="4"/>
  <c r="CW831" i="4" s="1"/>
  <c r="CL831" i="4"/>
  <c r="CO831" i="4"/>
  <c r="DA831" i="4" s="1"/>
  <c r="CP831" i="4"/>
  <c r="CK830" i="4"/>
  <c r="CW830" i="4" s="1"/>
  <c r="CL830" i="4"/>
  <c r="CO830" i="4"/>
  <c r="DA830" i="4" s="1"/>
  <c r="CP830" i="4"/>
  <c r="CK829" i="4"/>
  <c r="CW829" i="4" s="1"/>
  <c r="CL829" i="4"/>
  <c r="CO829" i="4"/>
  <c r="DA829" i="4" s="1"/>
  <c r="CP829" i="4"/>
  <c r="CK828" i="4"/>
  <c r="CW828" i="4" s="1"/>
  <c r="CL828" i="4"/>
  <c r="CO828" i="4"/>
  <c r="DA828" i="4" s="1"/>
  <c r="CP828" i="4"/>
  <c r="CK827" i="4"/>
  <c r="CW827" i="4" s="1"/>
  <c r="CL827" i="4"/>
  <c r="CO827" i="4"/>
  <c r="DA827" i="4" s="1"/>
  <c r="CP827" i="4"/>
  <c r="CK826" i="4"/>
  <c r="CW826" i="4" s="1"/>
  <c r="CL826" i="4"/>
  <c r="CO826" i="4"/>
  <c r="DA826" i="4" s="1"/>
  <c r="CP826" i="4"/>
  <c r="CK825" i="4"/>
  <c r="CW825" i="4" s="1"/>
  <c r="CL825" i="4"/>
  <c r="CO825" i="4"/>
  <c r="DA825" i="4" s="1"/>
  <c r="CP825" i="4"/>
  <c r="CK824" i="4"/>
  <c r="CW824" i="4" s="1"/>
  <c r="CL824" i="4"/>
  <c r="CO824" i="4"/>
  <c r="DA824" i="4" s="1"/>
  <c r="CP824" i="4"/>
  <c r="CK823" i="4"/>
  <c r="CW823" i="4" s="1"/>
  <c r="CL823" i="4"/>
  <c r="CO823" i="4"/>
  <c r="DA823" i="4" s="1"/>
  <c r="CP823" i="4"/>
  <c r="CK822" i="4"/>
  <c r="CW822" i="4" s="1"/>
  <c r="CL822" i="4"/>
  <c r="CO822" i="4"/>
  <c r="DA822" i="4" s="1"/>
  <c r="CP822" i="4"/>
  <c r="CK821" i="4"/>
  <c r="CW821" i="4" s="1"/>
  <c r="CL821" i="4"/>
  <c r="CO821" i="4"/>
  <c r="DA821" i="4" s="1"/>
  <c r="CP821" i="4"/>
  <c r="CK820" i="4"/>
  <c r="CW820" i="4" s="1"/>
  <c r="CL820" i="4"/>
  <c r="CO820" i="4"/>
  <c r="DA820" i="4" s="1"/>
  <c r="CP820" i="4"/>
  <c r="CK819" i="4"/>
  <c r="CW819" i="4" s="1"/>
  <c r="CL819" i="4"/>
  <c r="CO819" i="4"/>
  <c r="DA819" i="4" s="1"/>
  <c r="CP819" i="4"/>
  <c r="CK818" i="4"/>
  <c r="CW818" i="4" s="1"/>
  <c r="CL818" i="4"/>
  <c r="CO818" i="4"/>
  <c r="DA818" i="4" s="1"/>
  <c r="CP818" i="4"/>
  <c r="CK817" i="4"/>
  <c r="CW817" i="4" s="1"/>
  <c r="CL817" i="4"/>
  <c r="CO817" i="4"/>
  <c r="DA817" i="4" s="1"/>
  <c r="CP817" i="4"/>
  <c r="CK816" i="4"/>
  <c r="CW816" i="4" s="1"/>
  <c r="CL816" i="4"/>
  <c r="CO816" i="4"/>
  <c r="DA816" i="4" s="1"/>
  <c r="CP816" i="4"/>
  <c r="CK815" i="4"/>
  <c r="CW815" i="4" s="1"/>
  <c r="CL815" i="4"/>
  <c r="CO815" i="4"/>
  <c r="DA815" i="4" s="1"/>
  <c r="CP815" i="4"/>
  <c r="CK814" i="4"/>
  <c r="CW814" i="4" s="1"/>
  <c r="CL814" i="4"/>
  <c r="CO814" i="4"/>
  <c r="DA814" i="4" s="1"/>
  <c r="CP814" i="4"/>
  <c r="CK813" i="4"/>
  <c r="CW813" i="4" s="1"/>
  <c r="CL813" i="4"/>
  <c r="CO813" i="4"/>
  <c r="DA813" i="4" s="1"/>
  <c r="CP813" i="4"/>
  <c r="CK812" i="4"/>
  <c r="CW812" i="4" s="1"/>
  <c r="CL812" i="4"/>
  <c r="CO812" i="4"/>
  <c r="DA812" i="4" s="1"/>
  <c r="CP812" i="4"/>
  <c r="CK811" i="4"/>
  <c r="CW811" i="4" s="1"/>
  <c r="CL811" i="4"/>
  <c r="CO811" i="4"/>
  <c r="DA811" i="4" s="1"/>
  <c r="CP811" i="4"/>
  <c r="CK810" i="4"/>
  <c r="CW810" i="4" s="1"/>
  <c r="CL810" i="4"/>
  <c r="CO810" i="4"/>
  <c r="DA810" i="4" s="1"/>
  <c r="CP810" i="4"/>
  <c r="CK809" i="4"/>
  <c r="CW809" i="4" s="1"/>
  <c r="CL809" i="4"/>
  <c r="CO809" i="4"/>
  <c r="DA809" i="4" s="1"/>
  <c r="CP809" i="4"/>
  <c r="CK808" i="4"/>
  <c r="CW808" i="4" s="1"/>
  <c r="CL808" i="4"/>
  <c r="CO808" i="4"/>
  <c r="DA808" i="4" s="1"/>
  <c r="CP808" i="4"/>
  <c r="CK807" i="4"/>
  <c r="CW807" i="4" s="1"/>
  <c r="CL807" i="4"/>
  <c r="CO807" i="4"/>
  <c r="DA807" i="4" s="1"/>
  <c r="CP807" i="4"/>
  <c r="CK806" i="4"/>
  <c r="CW806" i="4" s="1"/>
  <c r="CL806" i="4"/>
  <c r="CO806" i="4"/>
  <c r="DA806" i="4" s="1"/>
  <c r="CP806" i="4"/>
  <c r="CK805" i="4"/>
  <c r="CW805" i="4" s="1"/>
  <c r="CL805" i="4"/>
  <c r="CO805" i="4"/>
  <c r="DA805" i="4" s="1"/>
  <c r="CP805" i="4"/>
  <c r="CK804" i="4"/>
  <c r="CW804" i="4" s="1"/>
  <c r="CL804" i="4"/>
  <c r="CO804" i="4"/>
  <c r="DA804" i="4" s="1"/>
  <c r="CP804" i="4"/>
  <c r="CK803" i="4"/>
  <c r="CW803" i="4" s="1"/>
  <c r="CL803" i="4"/>
  <c r="CO803" i="4"/>
  <c r="DA803" i="4" s="1"/>
  <c r="CP803" i="4"/>
  <c r="CK802" i="4"/>
  <c r="CW802" i="4" s="1"/>
  <c r="CL802" i="4"/>
  <c r="CO802" i="4"/>
  <c r="DA802" i="4" s="1"/>
  <c r="CP802" i="4"/>
  <c r="CK801" i="4"/>
  <c r="CW801" i="4" s="1"/>
  <c r="CL801" i="4"/>
  <c r="CO801" i="4"/>
  <c r="DA801" i="4" s="1"/>
  <c r="CP801" i="4"/>
  <c r="CK800" i="4"/>
  <c r="CW800" i="4" s="1"/>
  <c r="CL800" i="4"/>
  <c r="CO800" i="4"/>
  <c r="DA800" i="4" s="1"/>
  <c r="CP800" i="4"/>
  <c r="CK799" i="4"/>
  <c r="CW799" i="4" s="1"/>
  <c r="CL799" i="4"/>
  <c r="CO799" i="4"/>
  <c r="DA799" i="4" s="1"/>
  <c r="CP799" i="4"/>
  <c r="CK798" i="4"/>
  <c r="CW798" i="4" s="1"/>
  <c r="CL798" i="4"/>
  <c r="CO798" i="4"/>
  <c r="DA798" i="4" s="1"/>
  <c r="CP798" i="4"/>
  <c r="CK797" i="4"/>
  <c r="CW797" i="4" s="1"/>
  <c r="CL797" i="4"/>
  <c r="CO797" i="4"/>
  <c r="DA797" i="4" s="1"/>
  <c r="CP797" i="4"/>
  <c r="CK796" i="4"/>
  <c r="CW796" i="4" s="1"/>
  <c r="CL796" i="4"/>
  <c r="CO796" i="4"/>
  <c r="DA796" i="4" s="1"/>
  <c r="CP796" i="4"/>
  <c r="CK795" i="4"/>
  <c r="CW795" i="4" s="1"/>
  <c r="CL795" i="4"/>
  <c r="CO795" i="4"/>
  <c r="DA795" i="4" s="1"/>
  <c r="CP795" i="4"/>
  <c r="CK794" i="4"/>
  <c r="CW794" i="4" s="1"/>
  <c r="CL794" i="4"/>
  <c r="CO794" i="4"/>
  <c r="DA794" i="4" s="1"/>
  <c r="CP794" i="4"/>
  <c r="CK793" i="4"/>
  <c r="CW793" i="4" s="1"/>
  <c r="CL793" i="4"/>
  <c r="CO793" i="4"/>
  <c r="DA793" i="4" s="1"/>
  <c r="CP793" i="4"/>
  <c r="CK792" i="4"/>
  <c r="CW792" i="4" s="1"/>
  <c r="CL792" i="4"/>
  <c r="CO792" i="4"/>
  <c r="DA792" i="4" s="1"/>
  <c r="CP792" i="4"/>
  <c r="CK791" i="4"/>
  <c r="CW791" i="4" s="1"/>
  <c r="CL791" i="4"/>
  <c r="CO791" i="4"/>
  <c r="DA791" i="4" s="1"/>
  <c r="CP791" i="4"/>
  <c r="CK790" i="4"/>
  <c r="CW790" i="4" s="1"/>
  <c r="CL790" i="4"/>
  <c r="CO790" i="4"/>
  <c r="DA790" i="4" s="1"/>
  <c r="CP790" i="4"/>
  <c r="CK789" i="4"/>
  <c r="CW789" i="4" s="1"/>
  <c r="CL789" i="4"/>
  <c r="CO789" i="4"/>
  <c r="DA789" i="4" s="1"/>
  <c r="CP789" i="4"/>
  <c r="CK788" i="4"/>
  <c r="CW788" i="4" s="1"/>
  <c r="CL788" i="4"/>
  <c r="CO788" i="4"/>
  <c r="DA788" i="4" s="1"/>
  <c r="CP788" i="4"/>
  <c r="CK787" i="4"/>
  <c r="CW787" i="4" s="1"/>
  <c r="CL787" i="4"/>
  <c r="CO787" i="4"/>
  <c r="DA787" i="4" s="1"/>
  <c r="CP787" i="4"/>
  <c r="CK786" i="4"/>
  <c r="CW786" i="4" s="1"/>
  <c r="CL786" i="4"/>
  <c r="CO786" i="4"/>
  <c r="DA786" i="4" s="1"/>
  <c r="CP786" i="4"/>
  <c r="CK785" i="4"/>
  <c r="CW785" i="4" s="1"/>
  <c r="CL785" i="4"/>
  <c r="CO785" i="4"/>
  <c r="DA785" i="4" s="1"/>
  <c r="CP785" i="4"/>
  <c r="CK784" i="4"/>
  <c r="CW784" i="4" s="1"/>
  <c r="CL784" i="4"/>
  <c r="CO784" i="4"/>
  <c r="DA784" i="4" s="1"/>
  <c r="CP784" i="4"/>
  <c r="CK783" i="4"/>
  <c r="CW783" i="4" s="1"/>
  <c r="CL783" i="4"/>
  <c r="CO783" i="4"/>
  <c r="DA783" i="4" s="1"/>
  <c r="CP783" i="4"/>
  <c r="CK782" i="4"/>
  <c r="CW782" i="4" s="1"/>
  <c r="CL782" i="4"/>
  <c r="CO782" i="4"/>
  <c r="DA782" i="4" s="1"/>
  <c r="CP782" i="4"/>
  <c r="CK781" i="4"/>
  <c r="CW781" i="4" s="1"/>
  <c r="CL781" i="4"/>
  <c r="CO781" i="4"/>
  <c r="DA781" i="4" s="1"/>
  <c r="CP781" i="4"/>
  <c r="CK780" i="4"/>
  <c r="CW780" i="4" s="1"/>
  <c r="CL780" i="4"/>
  <c r="CO780" i="4"/>
  <c r="DA780" i="4" s="1"/>
  <c r="CP780" i="4"/>
  <c r="CK779" i="4"/>
  <c r="CW779" i="4" s="1"/>
  <c r="CL779" i="4"/>
  <c r="CO779" i="4"/>
  <c r="DA779" i="4" s="1"/>
  <c r="CP779" i="4"/>
  <c r="CK778" i="4"/>
  <c r="CW778" i="4" s="1"/>
  <c r="CL778" i="4"/>
  <c r="CO778" i="4"/>
  <c r="DA778" i="4" s="1"/>
  <c r="CP778" i="4"/>
  <c r="CK777" i="4"/>
  <c r="CW777" i="4" s="1"/>
  <c r="CL777" i="4"/>
  <c r="CO777" i="4"/>
  <c r="DA777" i="4" s="1"/>
  <c r="CP777" i="4"/>
  <c r="CK776" i="4"/>
  <c r="CW776" i="4" s="1"/>
  <c r="CL776" i="4"/>
  <c r="CO776" i="4"/>
  <c r="DA776" i="4" s="1"/>
  <c r="CP776" i="4"/>
  <c r="CK775" i="4"/>
  <c r="CW775" i="4" s="1"/>
  <c r="CL775" i="4"/>
  <c r="CO775" i="4"/>
  <c r="DA775" i="4" s="1"/>
  <c r="CP775" i="4"/>
  <c r="CK774" i="4"/>
  <c r="CW774" i="4" s="1"/>
  <c r="CL774" i="4"/>
  <c r="CO774" i="4"/>
  <c r="DA774" i="4" s="1"/>
  <c r="CP774" i="4"/>
  <c r="CK773" i="4"/>
  <c r="CW773" i="4" s="1"/>
  <c r="CL773" i="4"/>
  <c r="CO773" i="4"/>
  <c r="DA773" i="4" s="1"/>
  <c r="CP773" i="4"/>
  <c r="CK772" i="4"/>
  <c r="CW772" i="4" s="1"/>
  <c r="CL772" i="4"/>
  <c r="CO772" i="4"/>
  <c r="DA772" i="4" s="1"/>
  <c r="CP772" i="4"/>
  <c r="CK771" i="4"/>
  <c r="CW771" i="4" s="1"/>
  <c r="CL771" i="4"/>
  <c r="CO771" i="4"/>
  <c r="DA771" i="4" s="1"/>
  <c r="CP771" i="4"/>
  <c r="CK770" i="4"/>
  <c r="CW770" i="4" s="1"/>
  <c r="CL770" i="4"/>
  <c r="CO770" i="4"/>
  <c r="DA770" i="4" s="1"/>
  <c r="CP770" i="4"/>
  <c r="CK769" i="4"/>
  <c r="CW769" i="4" s="1"/>
  <c r="CL769" i="4"/>
  <c r="CO769" i="4"/>
  <c r="DA769" i="4" s="1"/>
  <c r="CP769" i="4"/>
  <c r="CK768" i="4"/>
  <c r="CW768" i="4" s="1"/>
  <c r="CL768" i="4"/>
  <c r="CO768" i="4"/>
  <c r="DA768" i="4" s="1"/>
  <c r="CP768" i="4"/>
  <c r="CK767" i="4"/>
  <c r="CW767" i="4" s="1"/>
  <c r="CL767" i="4"/>
  <c r="CO767" i="4"/>
  <c r="DA767" i="4" s="1"/>
  <c r="CP767" i="4"/>
  <c r="CK766" i="4"/>
  <c r="CW766" i="4" s="1"/>
  <c r="CL766" i="4"/>
  <c r="CO766" i="4"/>
  <c r="DA766" i="4" s="1"/>
  <c r="CP766" i="4"/>
  <c r="CK765" i="4"/>
  <c r="CW765" i="4" s="1"/>
  <c r="CL765" i="4"/>
  <c r="CO765" i="4"/>
  <c r="DA765" i="4" s="1"/>
  <c r="CP765" i="4"/>
  <c r="CK764" i="4"/>
  <c r="CW764" i="4" s="1"/>
  <c r="CL764" i="4"/>
  <c r="CO764" i="4"/>
  <c r="DA764" i="4" s="1"/>
  <c r="CP764" i="4"/>
  <c r="CK763" i="4"/>
  <c r="CW763" i="4" s="1"/>
  <c r="CL763" i="4"/>
  <c r="CO763" i="4"/>
  <c r="DA763" i="4" s="1"/>
  <c r="CP763" i="4"/>
  <c r="CK762" i="4"/>
  <c r="CW762" i="4" s="1"/>
  <c r="CL762" i="4"/>
  <c r="CO762" i="4"/>
  <c r="DA762" i="4" s="1"/>
  <c r="CP762" i="4"/>
  <c r="CK761" i="4"/>
  <c r="CW761" i="4" s="1"/>
  <c r="CL761" i="4"/>
  <c r="CO761" i="4"/>
  <c r="DA761" i="4" s="1"/>
  <c r="CP761" i="4"/>
  <c r="CK760" i="4"/>
  <c r="CW760" i="4" s="1"/>
  <c r="CL760" i="4"/>
  <c r="CO760" i="4"/>
  <c r="DA760" i="4" s="1"/>
  <c r="CP760" i="4"/>
  <c r="CK759" i="4"/>
  <c r="CW759" i="4" s="1"/>
  <c r="CL759" i="4"/>
  <c r="CO759" i="4"/>
  <c r="DA759" i="4" s="1"/>
  <c r="CP759" i="4"/>
  <c r="CK758" i="4"/>
  <c r="CW758" i="4" s="1"/>
  <c r="CL758" i="4"/>
  <c r="CO758" i="4"/>
  <c r="DA758" i="4" s="1"/>
  <c r="CP758" i="4"/>
  <c r="CK757" i="4"/>
  <c r="CW757" i="4" s="1"/>
  <c r="CL757" i="4"/>
  <c r="CO757" i="4"/>
  <c r="DA757" i="4" s="1"/>
  <c r="CP757" i="4"/>
  <c r="CK756" i="4"/>
  <c r="CW756" i="4" s="1"/>
  <c r="CL756" i="4"/>
  <c r="CO756" i="4"/>
  <c r="DA756" i="4" s="1"/>
  <c r="CP756" i="4"/>
  <c r="CK755" i="4"/>
  <c r="CW755" i="4" s="1"/>
  <c r="CL755" i="4"/>
  <c r="CO755" i="4"/>
  <c r="DA755" i="4" s="1"/>
  <c r="CP755" i="4"/>
  <c r="CK754" i="4"/>
  <c r="CW754" i="4" s="1"/>
  <c r="CL754" i="4"/>
  <c r="CO754" i="4"/>
  <c r="DA754" i="4" s="1"/>
  <c r="CP754" i="4"/>
  <c r="CK753" i="4"/>
  <c r="CW753" i="4" s="1"/>
  <c r="CL753" i="4"/>
  <c r="CO753" i="4"/>
  <c r="DA753" i="4" s="1"/>
  <c r="CP753" i="4"/>
  <c r="CK752" i="4"/>
  <c r="CW752" i="4" s="1"/>
  <c r="CL752" i="4"/>
  <c r="CO752" i="4"/>
  <c r="DA752" i="4" s="1"/>
  <c r="CP752" i="4"/>
  <c r="CK751" i="4"/>
  <c r="CW751" i="4" s="1"/>
  <c r="CL751" i="4"/>
  <c r="CO751" i="4"/>
  <c r="DA751" i="4" s="1"/>
  <c r="CP751" i="4"/>
  <c r="CK750" i="4"/>
  <c r="CW750" i="4" s="1"/>
  <c r="CL750" i="4"/>
  <c r="CO750" i="4"/>
  <c r="DA750" i="4" s="1"/>
  <c r="CP750" i="4"/>
  <c r="CK749" i="4"/>
  <c r="CW749" i="4" s="1"/>
  <c r="CL749" i="4"/>
  <c r="CO749" i="4"/>
  <c r="DA749" i="4" s="1"/>
  <c r="CP749" i="4"/>
  <c r="CK748" i="4"/>
  <c r="CW748" i="4" s="1"/>
  <c r="CL748" i="4"/>
  <c r="CO748" i="4"/>
  <c r="DA748" i="4" s="1"/>
  <c r="CP748" i="4"/>
  <c r="CK747" i="4"/>
  <c r="CW747" i="4" s="1"/>
  <c r="CL747" i="4"/>
  <c r="CO747" i="4"/>
  <c r="DA747" i="4" s="1"/>
  <c r="CP747" i="4"/>
  <c r="CK746" i="4"/>
  <c r="CW746" i="4" s="1"/>
  <c r="CL746" i="4"/>
  <c r="CO746" i="4"/>
  <c r="DA746" i="4" s="1"/>
  <c r="CP746" i="4"/>
  <c r="CK745" i="4"/>
  <c r="CW745" i="4" s="1"/>
  <c r="CL745" i="4"/>
  <c r="CO745" i="4"/>
  <c r="DA745" i="4" s="1"/>
  <c r="CP745" i="4"/>
  <c r="CK744" i="4"/>
  <c r="CW744" i="4" s="1"/>
  <c r="CL744" i="4"/>
  <c r="CO744" i="4"/>
  <c r="DA744" i="4" s="1"/>
  <c r="CP744" i="4"/>
  <c r="CK743" i="4"/>
  <c r="CW743" i="4" s="1"/>
  <c r="CL743" i="4"/>
  <c r="CO743" i="4"/>
  <c r="DA743" i="4" s="1"/>
  <c r="CP743" i="4"/>
  <c r="CK742" i="4"/>
  <c r="CW742" i="4" s="1"/>
  <c r="CL742" i="4"/>
  <c r="CO742" i="4"/>
  <c r="DA742" i="4" s="1"/>
  <c r="CP742" i="4"/>
  <c r="CK741" i="4"/>
  <c r="CW741" i="4" s="1"/>
  <c r="CL741" i="4"/>
  <c r="CO741" i="4"/>
  <c r="DA741" i="4" s="1"/>
  <c r="CP741" i="4"/>
  <c r="CK740" i="4"/>
  <c r="CW740" i="4" s="1"/>
  <c r="CL740" i="4"/>
  <c r="CO740" i="4"/>
  <c r="DA740" i="4" s="1"/>
  <c r="CP740" i="4"/>
  <c r="CK739" i="4"/>
  <c r="CW739" i="4" s="1"/>
  <c r="CL739" i="4"/>
  <c r="CO739" i="4"/>
  <c r="DA739" i="4" s="1"/>
  <c r="CP739" i="4"/>
  <c r="CK738" i="4"/>
  <c r="CW738" i="4" s="1"/>
  <c r="CL738" i="4"/>
  <c r="CO738" i="4"/>
  <c r="DA738" i="4" s="1"/>
  <c r="CP738" i="4"/>
  <c r="CK737" i="4"/>
  <c r="CW737" i="4" s="1"/>
  <c r="CL737" i="4"/>
  <c r="CO737" i="4"/>
  <c r="DA737" i="4" s="1"/>
  <c r="CP737" i="4"/>
  <c r="CK736" i="4"/>
  <c r="CW736" i="4" s="1"/>
  <c r="CL736" i="4"/>
  <c r="CO736" i="4"/>
  <c r="DA736" i="4" s="1"/>
  <c r="CP736" i="4"/>
  <c r="CK735" i="4"/>
  <c r="CW735" i="4" s="1"/>
  <c r="CL735" i="4"/>
  <c r="CO735" i="4"/>
  <c r="DA735" i="4" s="1"/>
  <c r="CP735" i="4"/>
  <c r="CK734" i="4"/>
  <c r="CW734" i="4" s="1"/>
  <c r="CL734" i="4"/>
  <c r="CO734" i="4"/>
  <c r="DA734" i="4" s="1"/>
  <c r="CP734" i="4"/>
  <c r="CK733" i="4"/>
  <c r="CW733" i="4" s="1"/>
  <c r="CL733" i="4"/>
  <c r="CO733" i="4"/>
  <c r="DA733" i="4" s="1"/>
  <c r="CP733" i="4"/>
  <c r="CK732" i="4"/>
  <c r="CW732" i="4" s="1"/>
  <c r="CL732" i="4"/>
  <c r="CO732" i="4"/>
  <c r="DA732" i="4" s="1"/>
  <c r="CP732" i="4"/>
  <c r="CK731" i="4"/>
  <c r="CW731" i="4" s="1"/>
  <c r="CL731" i="4"/>
  <c r="CO731" i="4"/>
  <c r="DA731" i="4" s="1"/>
  <c r="CP731" i="4"/>
  <c r="CK730" i="4"/>
  <c r="CW730" i="4" s="1"/>
  <c r="CL730" i="4"/>
  <c r="CO730" i="4"/>
  <c r="DA730" i="4" s="1"/>
  <c r="CP730" i="4"/>
  <c r="CK729" i="4"/>
  <c r="CW729" i="4" s="1"/>
  <c r="CL729" i="4"/>
  <c r="CO729" i="4"/>
  <c r="DA729" i="4" s="1"/>
  <c r="CP729" i="4"/>
  <c r="CK728" i="4"/>
  <c r="CW728" i="4" s="1"/>
  <c r="CL728" i="4"/>
  <c r="CO728" i="4"/>
  <c r="DA728" i="4" s="1"/>
  <c r="CP728" i="4"/>
  <c r="CK727" i="4"/>
  <c r="CW727" i="4" s="1"/>
  <c r="CL727" i="4"/>
  <c r="CO727" i="4"/>
  <c r="DA727" i="4" s="1"/>
  <c r="CP727" i="4"/>
  <c r="CK726" i="4"/>
  <c r="CW726" i="4" s="1"/>
  <c r="CL726" i="4"/>
  <c r="CO726" i="4"/>
  <c r="DA726" i="4" s="1"/>
  <c r="CP726" i="4"/>
  <c r="CK725" i="4"/>
  <c r="CW725" i="4" s="1"/>
  <c r="CL725" i="4"/>
  <c r="CO725" i="4"/>
  <c r="DA725" i="4" s="1"/>
  <c r="CP725" i="4"/>
  <c r="CK724" i="4"/>
  <c r="CW724" i="4" s="1"/>
  <c r="CL724" i="4"/>
  <c r="CO724" i="4"/>
  <c r="DA724" i="4" s="1"/>
  <c r="CP724" i="4"/>
  <c r="CK723" i="4"/>
  <c r="CW723" i="4" s="1"/>
  <c r="CL723" i="4"/>
  <c r="CO723" i="4"/>
  <c r="DA723" i="4" s="1"/>
  <c r="CP723" i="4"/>
  <c r="CK722" i="4"/>
  <c r="CW722" i="4" s="1"/>
  <c r="CL722" i="4"/>
  <c r="CO722" i="4"/>
  <c r="DA722" i="4" s="1"/>
  <c r="CP722" i="4"/>
  <c r="CK721" i="4"/>
  <c r="CW721" i="4" s="1"/>
  <c r="CL721" i="4"/>
  <c r="CO721" i="4"/>
  <c r="DA721" i="4" s="1"/>
  <c r="CP721" i="4"/>
  <c r="CK720" i="4"/>
  <c r="CW720" i="4" s="1"/>
  <c r="CL720" i="4"/>
  <c r="CO720" i="4"/>
  <c r="DA720" i="4" s="1"/>
  <c r="CP720" i="4"/>
  <c r="CK719" i="4"/>
  <c r="CW719" i="4" s="1"/>
  <c r="CL719" i="4"/>
  <c r="CO719" i="4"/>
  <c r="DA719" i="4" s="1"/>
  <c r="CP719" i="4"/>
  <c r="CK718" i="4"/>
  <c r="CW718" i="4" s="1"/>
  <c r="CL718" i="4"/>
  <c r="CO718" i="4"/>
  <c r="DA718" i="4" s="1"/>
  <c r="CP718" i="4"/>
  <c r="CK717" i="4"/>
  <c r="CW717" i="4" s="1"/>
  <c r="CL717" i="4"/>
  <c r="CO717" i="4"/>
  <c r="DA717" i="4" s="1"/>
  <c r="CP717" i="4"/>
  <c r="CK716" i="4"/>
  <c r="CW716" i="4" s="1"/>
  <c r="CL716" i="4"/>
  <c r="CO716" i="4"/>
  <c r="DA716" i="4" s="1"/>
  <c r="CP716" i="4"/>
  <c r="CK715" i="4"/>
  <c r="CW715" i="4" s="1"/>
  <c r="CL715" i="4"/>
  <c r="CO715" i="4"/>
  <c r="DA715" i="4" s="1"/>
  <c r="CP715" i="4"/>
  <c r="CK714" i="4"/>
  <c r="CW714" i="4" s="1"/>
  <c r="CL714" i="4"/>
  <c r="CO714" i="4"/>
  <c r="DA714" i="4" s="1"/>
  <c r="CP714" i="4"/>
  <c r="CK713" i="4"/>
  <c r="CW713" i="4" s="1"/>
  <c r="CL713" i="4"/>
  <c r="CO713" i="4"/>
  <c r="DA713" i="4" s="1"/>
  <c r="CP713" i="4"/>
  <c r="CK712" i="4"/>
  <c r="CW712" i="4" s="1"/>
  <c r="CL712" i="4"/>
  <c r="CO712" i="4"/>
  <c r="DA712" i="4" s="1"/>
  <c r="CP712" i="4"/>
  <c r="CK711" i="4"/>
  <c r="CW711" i="4" s="1"/>
  <c r="CL711" i="4"/>
  <c r="CO711" i="4"/>
  <c r="DA711" i="4" s="1"/>
  <c r="CP711" i="4"/>
  <c r="CK710" i="4"/>
  <c r="CW710" i="4" s="1"/>
  <c r="CL710" i="4"/>
  <c r="CO710" i="4"/>
  <c r="DA710" i="4" s="1"/>
  <c r="CP710" i="4"/>
  <c r="CK709" i="4"/>
  <c r="CW709" i="4" s="1"/>
  <c r="CL709" i="4"/>
  <c r="CO709" i="4"/>
  <c r="DA709" i="4" s="1"/>
  <c r="CP709" i="4"/>
  <c r="CK708" i="4"/>
  <c r="CW708" i="4" s="1"/>
  <c r="CL708" i="4"/>
  <c r="CO708" i="4"/>
  <c r="DA708" i="4" s="1"/>
  <c r="CP708" i="4"/>
  <c r="CK707" i="4"/>
  <c r="CW707" i="4" s="1"/>
  <c r="CL707" i="4"/>
  <c r="CO707" i="4"/>
  <c r="DA707" i="4" s="1"/>
  <c r="CP707" i="4"/>
  <c r="CK706" i="4"/>
  <c r="CW706" i="4" s="1"/>
  <c r="CL706" i="4"/>
  <c r="CO706" i="4"/>
  <c r="DA706" i="4" s="1"/>
  <c r="CP706" i="4"/>
  <c r="CK705" i="4"/>
  <c r="CW705" i="4" s="1"/>
  <c r="CL705" i="4"/>
  <c r="CO705" i="4"/>
  <c r="DA705" i="4" s="1"/>
  <c r="CP705" i="4"/>
  <c r="CK704" i="4"/>
  <c r="CW704" i="4" s="1"/>
  <c r="CL704" i="4"/>
  <c r="CO704" i="4"/>
  <c r="DA704" i="4" s="1"/>
  <c r="CP704" i="4"/>
  <c r="CK703" i="4"/>
  <c r="CW703" i="4" s="1"/>
  <c r="CL703" i="4"/>
  <c r="CO703" i="4"/>
  <c r="DA703" i="4" s="1"/>
  <c r="CP703" i="4"/>
  <c r="CK702" i="4"/>
  <c r="CW702" i="4" s="1"/>
  <c r="CL702" i="4"/>
  <c r="CO702" i="4"/>
  <c r="DA702" i="4" s="1"/>
  <c r="CP702" i="4"/>
  <c r="CK701" i="4"/>
  <c r="CW701" i="4" s="1"/>
  <c r="CL701" i="4"/>
  <c r="CO701" i="4"/>
  <c r="DA701" i="4" s="1"/>
  <c r="CP701" i="4"/>
  <c r="CK700" i="4"/>
  <c r="CW700" i="4" s="1"/>
  <c r="CL700" i="4"/>
  <c r="CO700" i="4"/>
  <c r="DA700" i="4" s="1"/>
  <c r="CP700" i="4"/>
  <c r="CK699" i="4"/>
  <c r="CW699" i="4" s="1"/>
  <c r="CL699" i="4"/>
  <c r="CO699" i="4"/>
  <c r="DA699" i="4" s="1"/>
  <c r="CP699" i="4"/>
  <c r="CK698" i="4"/>
  <c r="CW698" i="4" s="1"/>
  <c r="CL698" i="4"/>
  <c r="CO698" i="4"/>
  <c r="DA698" i="4" s="1"/>
  <c r="CP698" i="4"/>
  <c r="CK697" i="4"/>
  <c r="CW697" i="4" s="1"/>
  <c r="CL697" i="4"/>
  <c r="CO697" i="4"/>
  <c r="DA697" i="4" s="1"/>
  <c r="CP697" i="4"/>
  <c r="CK696" i="4"/>
  <c r="CW696" i="4" s="1"/>
  <c r="CL696" i="4"/>
  <c r="CO696" i="4"/>
  <c r="DA696" i="4" s="1"/>
  <c r="CP696" i="4"/>
  <c r="CK695" i="4"/>
  <c r="CW695" i="4" s="1"/>
  <c r="CL695" i="4"/>
  <c r="CO695" i="4"/>
  <c r="DA695" i="4" s="1"/>
  <c r="CP695" i="4"/>
  <c r="CK694" i="4"/>
  <c r="CW694" i="4" s="1"/>
  <c r="CL694" i="4"/>
  <c r="CO694" i="4"/>
  <c r="DA694" i="4" s="1"/>
  <c r="CP694" i="4"/>
  <c r="CK693" i="4"/>
  <c r="CW693" i="4" s="1"/>
  <c r="CL693" i="4"/>
  <c r="CO693" i="4"/>
  <c r="DA693" i="4" s="1"/>
  <c r="CP693" i="4"/>
  <c r="CK692" i="4"/>
  <c r="CW692" i="4" s="1"/>
  <c r="CL692" i="4"/>
  <c r="CO692" i="4"/>
  <c r="DA692" i="4" s="1"/>
  <c r="CP692" i="4"/>
  <c r="CK691" i="4"/>
  <c r="CW691" i="4" s="1"/>
  <c r="CL691" i="4"/>
  <c r="CO691" i="4"/>
  <c r="DA691" i="4" s="1"/>
  <c r="CP691" i="4"/>
  <c r="CK690" i="4"/>
  <c r="CW690" i="4" s="1"/>
  <c r="CL690" i="4"/>
  <c r="CO690" i="4"/>
  <c r="DA690" i="4" s="1"/>
  <c r="CP690" i="4"/>
  <c r="CK689" i="4"/>
  <c r="CW689" i="4" s="1"/>
  <c r="CL689" i="4"/>
  <c r="CO689" i="4"/>
  <c r="DA689" i="4" s="1"/>
  <c r="CP689" i="4"/>
  <c r="CK688" i="4"/>
  <c r="CW688" i="4" s="1"/>
  <c r="CL688" i="4"/>
  <c r="CO688" i="4"/>
  <c r="DA688" i="4" s="1"/>
  <c r="CP688" i="4"/>
  <c r="CK687" i="4"/>
  <c r="CW687" i="4" s="1"/>
  <c r="CL687" i="4"/>
  <c r="CO687" i="4"/>
  <c r="DA687" i="4" s="1"/>
  <c r="CP687" i="4"/>
  <c r="CK686" i="4"/>
  <c r="CW686" i="4" s="1"/>
  <c r="CL686" i="4"/>
  <c r="CO686" i="4"/>
  <c r="DA686" i="4" s="1"/>
  <c r="CP686" i="4"/>
  <c r="CK685" i="4"/>
  <c r="CW685" i="4" s="1"/>
  <c r="CL685" i="4"/>
  <c r="CO685" i="4"/>
  <c r="DA685" i="4" s="1"/>
  <c r="CP685" i="4"/>
  <c r="CK684" i="4"/>
  <c r="CW684" i="4" s="1"/>
  <c r="CL684" i="4"/>
  <c r="CO684" i="4"/>
  <c r="DA684" i="4" s="1"/>
  <c r="CP684" i="4"/>
  <c r="CK683" i="4"/>
  <c r="CW683" i="4" s="1"/>
  <c r="CL683" i="4"/>
  <c r="CO683" i="4"/>
  <c r="DA683" i="4" s="1"/>
  <c r="CP683" i="4"/>
  <c r="CK682" i="4"/>
  <c r="CW682" i="4" s="1"/>
  <c r="CL682" i="4"/>
  <c r="CO682" i="4"/>
  <c r="DA682" i="4" s="1"/>
  <c r="CP682" i="4"/>
  <c r="CK681" i="4"/>
  <c r="CW681" i="4" s="1"/>
  <c r="CL681" i="4"/>
  <c r="CO681" i="4"/>
  <c r="DA681" i="4" s="1"/>
  <c r="CP681" i="4"/>
  <c r="CK680" i="4"/>
  <c r="CW680" i="4" s="1"/>
  <c r="CL680" i="4"/>
  <c r="CO680" i="4"/>
  <c r="DA680" i="4" s="1"/>
  <c r="CP680" i="4"/>
  <c r="CK679" i="4"/>
  <c r="CW679" i="4" s="1"/>
  <c r="CL679" i="4"/>
  <c r="CO679" i="4"/>
  <c r="DA679" i="4" s="1"/>
  <c r="CP679" i="4"/>
  <c r="CK678" i="4"/>
  <c r="CW678" i="4" s="1"/>
  <c r="CL678" i="4"/>
  <c r="CO678" i="4"/>
  <c r="DA678" i="4" s="1"/>
  <c r="CP678" i="4"/>
  <c r="CK677" i="4"/>
  <c r="CW677" i="4" s="1"/>
  <c r="CL677" i="4"/>
  <c r="CO677" i="4"/>
  <c r="DA677" i="4" s="1"/>
  <c r="CP677" i="4"/>
  <c r="CK676" i="4"/>
  <c r="CW676" i="4" s="1"/>
  <c r="CL676" i="4"/>
  <c r="CO676" i="4"/>
  <c r="DA676" i="4" s="1"/>
  <c r="CP676" i="4"/>
  <c r="CK675" i="4"/>
  <c r="CW675" i="4" s="1"/>
  <c r="CL675" i="4"/>
  <c r="CO675" i="4"/>
  <c r="DA675" i="4" s="1"/>
  <c r="CP675" i="4"/>
  <c r="CK674" i="4"/>
  <c r="CW674" i="4" s="1"/>
  <c r="CL674" i="4"/>
  <c r="CO674" i="4"/>
  <c r="DA674" i="4" s="1"/>
  <c r="CP674" i="4"/>
  <c r="CK673" i="4"/>
  <c r="CW673" i="4" s="1"/>
  <c r="CL673" i="4"/>
  <c r="CO673" i="4"/>
  <c r="DA673" i="4" s="1"/>
  <c r="CP673" i="4"/>
  <c r="CK672" i="4"/>
  <c r="CW672" i="4" s="1"/>
  <c r="CL672" i="4"/>
  <c r="CO672" i="4"/>
  <c r="DA672" i="4" s="1"/>
  <c r="CP672" i="4"/>
  <c r="CK671" i="4"/>
  <c r="CW671" i="4" s="1"/>
  <c r="CL671" i="4"/>
  <c r="CO671" i="4"/>
  <c r="DA671" i="4" s="1"/>
  <c r="CP671" i="4"/>
  <c r="CK670" i="4"/>
  <c r="CW670" i="4" s="1"/>
  <c r="CL670" i="4"/>
  <c r="CO670" i="4"/>
  <c r="DA670" i="4" s="1"/>
  <c r="CP670" i="4"/>
  <c r="CK669" i="4"/>
  <c r="CW669" i="4" s="1"/>
  <c r="CL669" i="4"/>
  <c r="CO669" i="4"/>
  <c r="DA669" i="4" s="1"/>
  <c r="CP669" i="4"/>
  <c r="CK668" i="4"/>
  <c r="CW668" i="4" s="1"/>
  <c r="CL668" i="4"/>
  <c r="CO668" i="4"/>
  <c r="DA668" i="4" s="1"/>
  <c r="CP668" i="4"/>
  <c r="CK667" i="4"/>
  <c r="CW667" i="4" s="1"/>
  <c r="CL667" i="4"/>
  <c r="CO667" i="4"/>
  <c r="DA667" i="4" s="1"/>
  <c r="CP667" i="4"/>
  <c r="CK666" i="4"/>
  <c r="CW666" i="4" s="1"/>
  <c r="CL666" i="4"/>
  <c r="CO666" i="4"/>
  <c r="DA666" i="4" s="1"/>
  <c r="CP666" i="4"/>
  <c r="CK665" i="4"/>
  <c r="CW665" i="4" s="1"/>
  <c r="CL665" i="4"/>
  <c r="CO665" i="4"/>
  <c r="DA665" i="4" s="1"/>
  <c r="CP665" i="4"/>
  <c r="CK664" i="4"/>
  <c r="CW664" i="4" s="1"/>
  <c r="CL664" i="4"/>
  <c r="CO664" i="4"/>
  <c r="DA664" i="4" s="1"/>
  <c r="CP664" i="4"/>
  <c r="CK663" i="4"/>
  <c r="CW663" i="4" s="1"/>
  <c r="CL663" i="4"/>
  <c r="CO663" i="4"/>
  <c r="DA663" i="4" s="1"/>
  <c r="CP663" i="4"/>
  <c r="CK662" i="4"/>
  <c r="CW662" i="4" s="1"/>
  <c r="CL662" i="4"/>
  <c r="CO662" i="4"/>
  <c r="DA662" i="4" s="1"/>
  <c r="CP662" i="4"/>
  <c r="CK661" i="4"/>
  <c r="CW661" i="4" s="1"/>
  <c r="CL661" i="4"/>
  <c r="CO661" i="4"/>
  <c r="DA661" i="4" s="1"/>
  <c r="CP661" i="4"/>
  <c r="CK660" i="4"/>
  <c r="CW660" i="4" s="1"/>
  <c r="CL660" i="4"/>
  <c r="CO660" i="4"/>
  <c r="DA660" i="4" s="1"/>
  <c r="CP660" i="4"/>
  <c r="CK659" i="4"/>
  <c r="CW659" i="4" s="1"/>
  <c r="CL659" i="4"/>
  <c r="CO659" i="4"/>
  <c r="DA659" i="4" s="1"/>
  <c r="CP659" i="4"/>
  <c r="CK658" i="4"/>
  <c r="CW658" i="4" s="1"/>
  <c r="CL658" i="4"/>
  <c r="CO658" i="4"/>
  <c r="DA658" i="4" s="1"/>
  <c r="CP658" i="4"/>
  <c r="CK657" i="4"/>
  <c r="CW657" i="4" s="1"/>
  <c r="CL657" i="4"/>
  <c r="CO657" i="4"/>
  <c r="DA657" i="4" s="1"/>
  <c r="CP657" i="4"/>
  <c r="CK656" i="4"/>
  <c r="CW656" i="4" s="1"/>
  <c r="CL656" i="4"/>
  <c r="CO656" i="4"/>
  <c r="DA656" i="4" s="1"/>
  <c r="CP656" i="4"/>
  <c r="CK655" i="4"/>
  <c r="CW655" i="4" s="1"/>
  <c r="CL655" i="4"/>
  <c r="CO655" i="4"/>
  <c r="DA655" i="4" s="1"/>
  <c r="CP655" i="4"/>
  <c r="CK654" i="4"/>
  <c r="CW654" i="4" s="1"/>
  <c r="CL654" i="4"/>
  <c r="CO654" i="4"/>
  <c r="DA654" i="4" s="1"/>
  <c r="CP654" i="4"/>
  <c r="CK653" i="4"/>
  <c r="CW653" i="4" s="1"/>
  <c r="CL653" i="4"/>
  <c r="CO653" i="4"/>
  <c r="DA653" i="4" s="1"/>
  <c r="CP653" i="4"/>
  <c r="CK652" i="4"/>
  <c r="CW652" i="4" s="1"/>
  <c r="CL652" i="4"/>
  <c r="CO652" i="4"/>
  <c r="DA652" i="4" s="1"/>
  <c r="CP652" i="4"/>
  <c r="CK651" i="4"/>
  <c r="CW651" i="4" s="1"/>
  <c r="CL651" i="4"/>
  <c r="CO651" i="4"/>
  <c r="DA651" i="4" s="1"/>
  <c r="CP651" i="4"/>
  <c r="CK650" i="4"/>
  <c r="CW650" i="4" s="1"/>
  <c r="CL650" i="4"/>
  <c r="CO650" i="4"/>
  <c r="DA650" i="4" s="1"/>
  <c r="CP650" i="4"/>
  <c r="CK649" i="4"/>
  <c r="CW649" i="4" s="1"/>
  <c r="CL649" i="4"/>
  <c r="CO649" i="4"/>
  <c r="DA649" i="4" s="1"/>
  <c r="CP649" i="4"/>
  <c r="CK648" i="4"/>
  <c r="CW648" i="4" s="1"/>
  <c r="CL648" i="4"/>
  <c r="CO648" i="4"/>
  <c r="DA648" i="4" s="1"/>
  <c r="CP648" i="4"/>
  <c r="CK647" i="4"/>
  <c r="CW647" i="4" s="1"/>
  <c r="CL647" i="4"/>
  <c r="CO647" i="4"/>
  <c r="DA647" i="4" s="1"/>
  <c r="CP647" i="4"/>
  <c r="CK646" i="4"/>
  <c r="CW646" i="4" s="1"/>
  <c r="CL646" i="4"/>
  <c r="CO646" i="4"/>
  <c r="DA646" i="4" s="1"/>
  <c r="CP646" i="4"/>
  <c r="CK645" i="4"/>
  <c r="CW645" i="4" s="1"/>
  <c r="CL645" i="4"/>
  <c r="CO645" i="4"/>
  <c r="DA645" i="4" s="1"/>
  <c r="CP645" i="4"/>
  <c r="CK644" i="4"/>
  <c r="CW644" i="4" s="1"/>
  <c r="CL644" i="4"/>
  <c r="CO644" i="4"/>
  <c r="DA644" i="4" s="1"/>
  <c r="CP644" i="4"/>
  <c r="CK643" i="4"/>
  <c r="CW643" i="4" s="1"/>
  <c r="CL643" i="4"/>
  <c r="CO643" i="4"/>
  <c r="DA643" i="4" s="1"/>
  <c r="CP643" i="4"/>
  <c r="CK642" i="4"/>
  <c r="CW642" i="4" s="1"/>
  <c r="CL642" i="4"/>
  <c r="CO642" i="4"/>
  <c r="DA642" i="4" s="1"/>
  <c r="CP642" i="4"/>
  <c r="CK641" i="4"/>
  <c r="CW641" i="4" s="1"/>
  <c r="CL641" i="4"/>
  <c r="CO641" i="4"/>
  <c r="DA641" i="4" s="1"/>
  <c r="CP641" i="4"/>
  <c r="CK640" i="4"/>
  <c r="CW640" i="4" s="1"/>
  <c r="CL640" i="4"/>
  <c r="CO640" i="4"/>
  <c r="DA640" i="4" s="1"/>
  <c r="CP640" i="4"/>
  <c r="CK639" i="4"/>
  <c r="CW639" i="4" s="1"/>
  <c r="CL639" i="4"/>
  <c r="CO639" i="4"/>
  <c r="DA639" i="4" s="1"/>
  <c r="CP639" i="4"/>
  <c r="CK638" i="4"/>
  <c r="CW638" i="4" s="1"/>
  <c r="CL638" i="4"/>
  <c r="CO638" i="4"/>
  <c r="DA638" i="4" s="1"/>
  <c r="CP638" i="4"/>
  <c r="CK637" i="4"/>
  <c r="CW637" i="4" s="1"/>
  <c r="CL637" i="4"/>
  <c r="CO637" i="4"/>
  <c r="DA637" i="4" s="1"/>
  <c r="CP637" i="4"/>
  <c r="CK636" i="4"/>
  <c r="CW636" i="4" s="1"/>
  <c r="CL636" i="4"/>
  <c r="CO636" i="4"/>
  <c r="DA636" i="4" s="1"/>
  <c r="CP636" i="4"/>
  <c r="CK635" i="4"/>
  <c r="CW635" i="4" s="1"/>
  <c r="CL635" i="4"/>
  <c r="CO635" i="4"/>
  <c r="DA635" i="4" s="1"/>
  <c r="CP635" i="4"/>
  <c r="CK634" i="4"/>
  <c r="CW634" i="4" s="1"/>
  <c r="CL634" i="4"/>
  <c r="CO634" i="4"/>
  <c r="DA634" i="4" s="1"/>
  <c r="CP634" i="4"/>
  <c r="CK633" i="4"/>
  <c r="CW633" i="4" s="1"/>
  <c r="CL633" i="4"/>
  <c r="CO633" i="4"/>
  <c r="DA633" i="4" s="1"/>
  <c r="CP633" i="4"/>
  <c r="CK632" i="4"/>
  <c r="CW632" i="4" s="1"/>
  <c r="CL632" i="4"/>
  <c r="CO632" i="4"/>
  <c r="DA632" i="4" s="1"/>
  <c r="CP632" i="4"/>
  <c r="CK631" i="4"/>
  <c r="CW631" i="4" s="1"/>
  <c r="CL631" i="4"/>
  <c r="CO631" i="4"/>
  <c r="DA631" i="4" s="1"/>
  <c r="CP631" i="4"/>
  <c r="CK630" i="4"/>
  <c r="CW630" i="4" s="1"/>
  <c r="CL630" i="4"/>
  <c r="CO630" i="4"/>
  <c r="DA630" i="4" s="1"/>
  <c r="CP630" i="4"/>
  <c r="CK629" i="4"/>
  <c r="CW629" i="4" s="1"/>
  <c r="CL629" i="4"/>
  <c r="CO629" i="4"/>
  <c r="DA629" i="4" s="1"/>
  <c r="CP629" i="4"/>
  <c r="CK628" i="4"/>
  <c r="CW628" i="4" s="1"/>
  <c r="CL628" i="4"/>
  <c r="CO628" i="4"/>
  <c r="DA628" i="4" s="1"/>
  <c r="CP628" i="4"/>
  <c r="CK627" i="4"/>
  <c r="CW627" i="4" s="1"/>
  <c r="CL627" i="4"/>
  <c r="CO627" i="4"/>
  <c r="DA627" i="4" s="1"/>
  <c r="CP627" i="4"/>
  <c r="CK626" i="4"/>
  <c r="CW626" i="4" s="1"/>
  <c r="CL626" i="4"/>
  <c r="CO626" i="4"/>
  <c r="DA626" i="4" s="1"/>
  <c r="CP626" i="4"/>
  <c r="CK625" i="4"/>
  <c r="CW625" i="4" s="1"/>
  <c r="CL625" i="4"/>
  <c r="CO625" i="4"/>
  <c r="DA625" i="4" s="1"/>
  <c r="CP625" i="4"/>
  <c r="CK624" i="4"/>
  <c r="CW624" i="4" s="1"/>
  <c r="CL624" i="4"/>
  <c r="CO624" i="4"/>
  <c r="DA624" i="4" s="1"/>
  <c r="CP624" i="4"/>
  <c r="CK623" i="4"/>
  <c r="CW623" i="4" s="1"/>
  <c r="CL623" i="4"/>
  <c r="CO623" i="4"/>
  <c r="DA623" i="4" s="1"/>
  <c r="CP623" i="4"/>
  <c r="CK622" i="4"/>
  <c r="CW622" i="4" s="1"/>
  <c r="CL622" i="4"/>
  <c r="CO622" i="4"/>
  <c r="DA622" i="4" s="1"/>
  <c r="CP622" i="4"/>
  <c r="CK621" i="4"/>
  <c r="CW621" i="4" s="1"/>
  <c r="CL621" i="4"/>
  <c r="CO621" i="4"/>
  <c r="DA621" i="4" s="1"/>
  <c r="CP621" i="4"/>
  <c r="CK620" i="4"/>
  <c r="CW620" i="4" s="1"/>
  <c r="CL620" i="4"/>
  <c r="CO620" i="4"/>
  <c r="DA620" i="4" s="1"/>
  <c r="CP620" i="4"/>
  <c r="CK619" i="4"/>
  <c r="CW619" i="4" s="1"/>
  <c r="CL619" i="4"/>
  <c r="CO619" i="4"/>
  <c r="DA619" i="4" s="1"/>
  <c r="CP619" i="4"/>
  <c r="CK618" i="4"/>
  <c r="CW618" i="4" s="1"/>
  <c r="CL618" i="4"/>
  <c r="CO618" i="4"/>
  <c r="DA618" i="4" s="1"/>
  <c r="CP618" i="4"/>
  <c r="CK617" i="4"/>
  <c r="CW617" i="4" s="1"/>
  <c r="CL617" i="4"/>
  <c r="CO617" i="4"/>
  <c r="DA617" i="4" s="1"/>
  <c r="CP617" i="4"/>
  <c r="CK616" i="4"/>
  <c r="CW616" i="4" s="1"/>
  <c r="CL616" i="4"/>
  <c r="CO616" i="4"/>
  <c r="DA616" i="4" s="1"/>
  <c r="CP616" i="4"/>
  <c r="CK615" i="4"/>
  <c r="CW615" i="4" s="1"/>
  <c r="CL615" i="4"/>
  <c r="CO615" i="4"/>
  <c r="DA615" i="4" s="1"/>
  <c r="CP615" i="4"/>
  <c r="CK614" i="4"/>
  <c r="CW614" i="4" s="1"/>
  <c r="CL614" i="4"/>
  <c r="CO614" i="4"/>
  <c r="DA614" i="4" s="1"/>
  <c r="CP614" i="4"/>
  <c r="CK613" i="4"/>
  <c r="CW613" i="4" s="1"/>
  <c r="CL613" i="4"/>
  <c r="CO613" i="4"/>
  <c r="DA613" i="4" s="1"/>
  <c r="CP613" i="4"/>
  <c r="CK612" i="4"/>
  <c r="CW612" i="4" s="1"/>
  <c r="CL612" i="4"/>
  <c r="CO612" i="4"/>
  <c r="DA612" i="4" s="1"/>
  <c r="CP612" i="4"/>
  <c r="CK611" i="4"/>
  <c r="CW611" i="4" s="1"/>
  <c r="CL611" i="4"/>
  <c r="CO611" i="4"/>
  <c r="DA611" i="4" s="1"/>
  <c r="CP611" i="4"/>
  <c r="CK610" i="4"/>
  <c r="CW610" i="4" s="1"/>
  <c r="CL610" i="4"/>
  <c r="CO610" i="4"/>
  <c r="DA610" i="4" s="1"/>
  <c r="CP610" i="4"/>
  <c r="CK609" i="4"/>
  <c r="CW609" i="4" s="1"/>
  <c r="CL609" i="4"/>
  <c r="CO609" i="4"/>
  <c r="DA609" i="4" s="1"/>
  <c r="CP609" i="4"/>
  <c r="CK608" i="4"/>
  <c r="CW608" i="4" s="1"/>
  <c r="CL608" i="4"/>
  <c r="CO608" i="4"/>
  <c r="DA608" i="4" s="1"/>
  <c r="CP608" i="4"/>
  <c r="CK607" i="4"/>
  <c r="CW607" i="4" s="1"/>
  <c r="CL607" i="4"/>
  <c r="CO607" i="4"/>
  <c r="DA607" i="4" s="1"/>
  <c r="CP607" i="4"/>
  <c r="CK606" i="4"/>
  <c r="CW606" i="4" s="1"/>
  <c r="CL606" i="4"/>
  <c r="CO606" i="4"/>
  <c r="DA606" i="4" s="1"/>
  <c r="CP606" i="4"/>
  <c r="CK605" i="4"/>
  <c r="CW605" i="4" s="1"/>
  <c r="CL605" i="4"/>
  <c r="CO605" i="4"/>
  <c r="DA605" i="4" s="1"/>
  <c r="CP605" i="4"/>
  <c r="CO604" i="4"/>
  <c r="DA604" i="4" s="1"/>
  <c r="CP604" i="4"/>
  <c r="CO603" i="4"/>
  <c r="DA603" i="4" s="1"/>
  <c r="CP603" i="4"/>
  <c r="CK602" i="4"/>
  <c r="CW602" i="4" s="1"/>
  <c r="CL602" i="4"/>
  <c r="CO3" i="4"/>
  <c r="DA3" i="4" s="1"/>
  <c r="CP3" i="4"/>
  <c r="CO602" i="4"/>
  <c r="DA602" i="4" s="1"/>
  <c r="CP602" i="4"/>
  <c r="CK601" i="4"/>
  <c r="CW601" i="4" s="1"/>
  <c r="CL601" i="4"/>
  <c r="CO601" i="4"/>
  <c r="DA601" i="4" s="1"/>
  <c r="CP601" i="4"/>
  <c r="CK600" i="4"/>
  <c r="CW600" i="4" s="1"/>
  <c r="CL600" i="4"/>
  <c r="CO600" i="4"/>
  <c r="DA600" i="4" s="1"/>
  <c r="CP600" i="4"/>
  <c r="CK599" i="4"/>
  <c r="CW599" i="4" s="1"/>
  <c r="CL599" i="4"/>
  <c r="CO599" i="4"/>
  <c r="DA599" i="4" s="1"/>
  <c r="CP599" i="4"/>
  <c r="CK598" i="4"/>
  <c r="CW598" i="4" s="1"/>
  <c r="CL598" i="4"/>
  <c r="CO598" i="4"/>
  <c r="DA598" i="4" s="1"/>
  <c r="CP598" i="4"/>
  <c r="CK597" i="4"/>
  <c r="CW597" i="4" s="1"/>
  <c r="CL597" i="4"/>
  <c r="CO597" i="4"/>
  <c r="DA597" i="4" s="1"/>
  <c r="CP597" i="4"/>
  <c r="CK596" i="4"/>
  <c r="CW596" i="4" s="1"/>
  <c r="CL596" i="4"/>
  <c r="CO596" i="4"/>
  <c r="DA596" i="4" s="1"/>
  <c r="CP596" i="4"/>
  <c r="CK595" i="4"/>
  <c r="CW595" i="4" s="1"/>
  <c r="CL595" i="4"/>
  <c r="CO595" i="4"/>
  <c r="DA595" i="4" s="1"/>
  <c r="CP595" i="4"/>
  <c r="CK594" i="4"/>
  <c r="CW594" i="4" s="1"/>
  <c r="CL594" i="4"/>
  <c r="CO594" i="4"/>
  <c r="DA594" i="4" s="1"/>
  <c r="CP594" i="4"/>
  <c r="CK593" i="4"/>
  <c r="CW593" i="4" s="1"/>
  <c r="CL593" i="4"/>
  <c r="CO593" i="4"/>
  <c r="DA593" i="4" s="1"/>
  <c r="CP593" i="4"/>
  <c r="CK592" i="4"/>
  <c r="CW592" i="4" s="1"/>
  <c r="CL592" i="4"/>
  <c r="CO592" i="4"/>
  <c r="DA592" i="4" s="1"/>
  <c r="CP592" i="4"/>
  <c r="CK591" i="4"/>
  <c r="CW591" i="4" s="1"/>
  <c r="CL591" i="4"/>
  <c r="CO591" i="4"/>
  <c r="DA591" i="4" s="1"/>
  <c r="CP591" i="4"/>
  <c r="CK590" i="4"/>
  <c r="CW590" i="4" s="1"/>
  <c r="CL590" i="4"/>
  <c r="CO590" i="4"/>
  <c r="DA590" i="4" s="1"/>
  <c r="CP590" i="4"/>
  <c r="CK589" i="4"/>
  <c r="CW589" i="4" s="1"/>
  <c r="CL589" i="4"/>
  <c r="CO589" i="4"/>
  <c r="DA589" i="4" s="1"/>
  <c r="CP589" i="4"/>
  <c r="CK588" i="4"/>
  <c r="CW588" i="4" s="1"/>
  <c r="CL588" i="4"/>
  <c r="CO588" i="4"/>
  <c r="DA588" i="4" s="1"/>
  <c r="CP588" i="4"/>
  <c r="CK587" i="4"/>
  <c r="CW587" i="4" s="1"/>
  <c r="CL587" i="4"/>
  <c r="CO587" i="4"/>
  <c r="DA587" i="4" s="1"/>
  <c r="CP587" i="4"/>
  <c r="CK586" i="4"/>
  <c r="CW586" i="4" s="1"/>
  <c r="CL586" i="4"/>
  <c r="CO586" i="4"/>
  <c r="DA586" i="4" s="1"/>
  <c r="CP586" i="4"/>
  <c r="CK585" i="4"/>
  <c r="CW585" i="4" s="1"/>
  <c r="CL585" i="4"/>
  <c r="CO585" i="4"/>
  <c r="DA585" i="4" s="1"/>
  <c r="CP585" i="4"/>
  <c r="CK584" i="4"/>
  <c r="CW584" i="4" s="1"/>
  <c r="CL584" i="4"/>
  <c r="CO584" i="4"/>
  <c r="DA584" i="4" s="1"/>
  <c r="CP584" i="4"/>
  <c r="CK583" i="4"/>
  <c r="CW583" i="4" s="1"/>
  <c r="CL583" i="4"/>
  <c r="CO583" i="4"/>
  <c r="DA583" i="4" s="1"/>
  <c r="CP583" i="4"/>
  <c r="CK582" i="4"/>
  <c r="CW582" i="4" s="1"/>
  <c r="CL582" i="4"/>
  <c r="CO582" i="4"/>
  <c r="DA582" i="4" s="1"/>
  <c r="CP582" i="4"/>
  <c r="CK581" i="4"/>
  <c r="CW581" i="4" s="1"/>
  <c r="CL581" i="4"/>
  <c r="CO581" i="4"/>
  <c r="DA581" i="4" s="1"/>
  <c r="CP581" i="4"/>
  <c r="CK580" i="4"/>
  <c r="CW580" i="4" s="1"/>
  <c r="CL580" i="4"/>
  <c r="CO580" i="4"/>
  <c r="DA580" i="4" s="1"/>
  <c r="CP580" i="4"/>
  <c r="CK579" i="4"/>
  <c r="CW579" i="4" s="1"/>
  <c r="CL579" i="4"/>
  <c r="CO579" i="4"/>
  <c r="DA579" i="4" s="1"/>
  <c r="CP579" i="4"/>
  <c r="CK578" i="4"/>
  <c r="CW578" i="4" s="1"/>
  <c r="CL578" i="4"/>
  <c r="CO578" i="4"/>
  <c r="DA578" i="4" s="1"/>
  <c r="CP578" i="4"/>
  <c r="CK577" i="4"/>
  <c r="CW577" i="4" s="1"/>
  <c r="CL577" i="4"/>
  <c r="CO577" i="4"/>
  <c r="DA577" i="4" s="1"/>
  <c r="CP577" i="4"/>
  <c r="CK576" i="4"/>
  <c r="CW576" i="4" s="1"/>
  <c r="CL576" i="4"/>
  <c r="CO576" i="4"/>
  <c r="DA576" i="4" s="1"/>
  <c r="CP576" i="4"/>
  <c r="CK575" i="4"/>
  <c r="CW575" i="4" s="1"/>
  <c r="CL575" i="4"/>
  <c r="CO575" i="4"/>
  <c r="DA575" i="4" s="1"/>
  <c r="CP575" i="4"/>
  <c r="CK574" i="4"/>
  <c r="CW574" i="4" s="1"/>
  <c r="CL574" i="4"/>
  <c r="CO574" i="4"/>
  <c r="DA574" i="4" s="1"/>
  <c r="CP574" i="4"/>
  <c r="CK573" i="4"/>
  <c r="CW573" i="4" s="1"/>
  <c r="CL573" i="4"/>
  <c r="CO573" i="4"/>
  <c r="DA573" i="4" s="1"/>
  <c r="CP573" i="4"/>
  <c r="CK572" i="4"/>
  <c r="CW572" i="4" s="1"/>
  <c r="CL572" i="4"/>
  <c r="CO572" i="4"/>
  <c r="DA572" i="4" s="1"/>
  <c r="CP572" i="4"/>
  <c r="CK571" i="4"/>
  <c r="CW571" i="4" s="1"/>
  <c r="CL571" i="4"/>
  <c r="CO571" i="4"/>
  <c r="DA571" i="4" s="1"/>
  <c r="CP571" i="4"/>
  <c r="CK570" i="4"/>
  <c r="CW570" i="4" s="1"/>
  <c r="CL570" i="4"/>
  <c r="CO569" i="4"/>
  <c r="DA569" i="4" s="1"/>
  <c r="CP569" i="4"/>
  <c r="CO568" i="4"/>
  <c r="DA568" i="4" s="1"/>
  <c r="CP568" i="4"/>
  <c r="CK567" i="4"/>
  <c r="CW567" i="4" s="1"/>
  <c r="CL567" i="4"/>
  <c r="CO566" i="4"/>
  <c r="DA566" i="4" s="1"/>
  <c r="CP566" i="4"/>
  <c r="CO565" i="4"/>
  <c r="DA565" i="4" s="1"/>
  <c r="CP565" i="4"/>
  <c r="CO256" i="4"/>
  <c r="DA256" i="4" s="1"/>
  <c r="CP256" i="4"/>
  <c r="CK255" i="4"/>
  <c r="CW255" i="4" s="1"/>
  <c r="CL255" i="4"/>
  <c r="CO255" i="4"/>
  <c r="DA255" i="4" s="1"/>
  <c r="CP255" i="4"/>
  <c r="CK254" i="4"/>
  <c r="CW254" i="4" s="1"/>
  <c r="CL254" i="4"/>
  <c r="CO254" i="4"/>
  <c r="DA254" i="4" s="1"/>
  <c r="CP254" i="4"/>
  <c r="CK250" i="4"/>
  <c r="CW250" i="4" s="1"/>
  <c r="CL250" i="4"/>
  <c r="CO250" i="4"/>
  <c r="DA250" i="4" s="1"/>
  <c r="CP250" i="4"/>
  <c r="CK248" i="4"/>
  <c r="CW248" i="4" s="1"/>
  <c r="CL248" i="4"/>
  <c r="CO248" i="4"/>
  <c r="DA248" i="4" s="1"/>
  <c r="CP248" i="4"/>
  <c r="CK246" i="4"/>
  <c r="CW246" i="4" s="1"/>
  <c r="CL246" i="4"/>
  <c r="CO246" i="4"/>
  <c r="DA246" i="4" s="1"/>
  <c r="CP246" i="4"/>
  <c r="CK564" i="4"/>
  <c r="CW564" i="4" s="1"/>
  <c r="CL564" i="4"/>
  <c r="CO564" i="4"/>
  <c r="DA564" i="4" s="1"/>
  <c r="CP564" i="4"/>
  <c r="CK563" i="4"/>
  <c r="CW563" i="4" s="1"/>
  <c r="CL563" i="4"/>
  <c r="CO563" i="4"/>
  <c r="DA563" i="4" s="1"/>
  <c r="CP563" i="4"/>
  <c r="CK562" i="4"/>
  <c r="CW562" i="4" s="1"/>
  <c r="CL562" i="4"/>
  <c r="CO562" i="4"/>
  <c r="DA562" i="4" s="1"/>
  <c r="CP562" i="4"/>
  <c r="CK561" i="4"/>
  <c r="CW561" i="4" s="1"/>
  <c r="CL561" i="4"/>
  <c r="CO561" i="4"/>
  <c r="DA561" i="4" s="1"/>
  <c r="CP561" i="4"/>
  <c r="CK560" i="4"/>
  <c r="CW560" i="4" s="1"/>
  <c r="CL560" i="4"/>
  <c r="CO560" i="4"/>
  <c r="DA560" i="4" s="1"/>
  <c r="CP560" i="4"/>
  <c r="CK559" i="4"/>
  <c r="CW559" i="4" s="1"/>
  <c r="CL559" i="4"/>
  <c r="CO559" i="4"/>
  <c r="DA559" i="4" s="1"/>
  <c r="CP559" i="4"/>
  <c r="CK558" i="4"/>
  <c r="CW558" i="4" s="1"/>
  <c r="CL558" i="4"/>
  <c r="CO558" i="4"/>
  <c r="DA558" i="4" s="1"/>
  <c r="CP558" i="4"/>
  <c r="CK557" i="4"/>
  <c r="CW557" i="4" s="1"/>
  <c r="CL557" i="4"/>
  <c r="CO557" i="4"/>
  <c r="DA557" i="4" s="1"/>
  <c r="CP557" i="4"/>
  <c r="CK556" i="4"/>
  <c r="CW556" i="4" s="1"/>
  <c r="CL556" i="4"/>
  <c r="CO556" i="4"/>
  <c r="DA556" i="4" s="1"/>
  <c r="CP556" i="4"/>
  <c r="CK555" i="4"/>
  <c r="CW555" i="4" s="1"/>
  <c r="CL555" i="4"/>
  <c r="CO555" i="4"/>
  <c r="DA555" i="4" s="1"/>
  <c r="CP555" i="4"/>
  <c r="CK554" i="4"/>
  <c r="CW554" i="4" s="1"/>
  <c r="CL554" i="4"/>
  <c r="CO554" i="4"/>
  <c r="DA554" i="4" s="1"/>
  <c r="CP554" i="4"/>
  <c r="CK553" i="4"/>
  <c r="CW553" i="4" s="1"/>
  <c r="CL553" i="4"/>
  <c r="CO553" i="4"/>
  <c r="DA553" i="4" s="1"/>
  <c r="CP553" i="4"/>
  <c r="CK552" i="4"/>
  <c r="CW552" i="4" s="1"/>
  <c r="CL552" i="4"/>
  <c r="CO552" i="4"/>
  <c r="DA552" i="4" s="1"/>
  <c r="CP552" i="4"/>
  <c r="CK551" i="4"/>
  <c r="CW551" i="4" s="1"/>
  <c r="CL551" i="4"/>
  <c r="CO551" i="4"/>
  <c r="DA551" i="4" s="1"/>
  <c r="CP551" i="4"/>
  <c r="CK550" i="4"/>
  <c r="CW550" i="4" s="1"/>
  <c r="CL550" i="4"/>
  <c r="CO550" i="4"/>
  <c r="DA550" i="4" s="1"/>
  <c r="CP550" i="4"/>
  <c r="CK549" i="4"/>
  <c r="CW549" i="4" s="1"/>
  <c r="CL549" i="4"/>
  <c r="CO549" i="4"/>
  <c r="DA549" i="4" s="1"/>
  <c r="CP549" i="4"/>
  <c r="CK548" i="4"/>
  <c r="CW548" i="4" s="1"/>
  <c r="CL548" i="4"/>
  <c r="CO548" i="4"/>
  <c r="DA548" i="4" s="1"/>
  <c r="CP548" i="4"/>
  <c r="CK547" i="4"/>
  <c r="CW547" i="4" s="1"/>
  <c r="CL547" i="4"/>
  <c r="CO547" i="4"/>
  <c r="DA547" i="4" s="1"/>
  <c r="CP547" i="4"/>
  <c r="CK546" i="4"/>
  <c r="CW546" i="4" s="1"/>
  <c r="CL546" i="4"/>
  <c r="CO546" i="4"/>
  <c r="DA546" i="4" s="1"/>
  <c r="CP546" i="4"/>
  <c r="CK545" i="4"/>
  <c r="CW545" i="4" s="1"/>
  <c r="CL545" i="4"/>
  <c r="CO545" i="4"/>
  <c r="DA545" i="4" s="1"/>
  <c r="CP545" i="4"/>
  <c r="CK544" i="4"/>
  <c r="CW544" i="4" s="1"/>
  <c r="CL544" i="4"/>
  <c r="CO544" i="4"/>
  <c r="DA544" i="4" s="1"/>
  <c r="CP544" i="4"/>
  <c r="CK543" i="4"/>
  <c r="CW543" i="4" s="1"/>
  <c r="CL543" i="4"/>
  <c r="CO543" i="4"/>
  <c r="DA543" i="4" s="1"/>
  <c r="CP543" i="4"/>
  <c r="CK542" i="4"/>
  <c r="CW542" i="4" s="1"/>
  <c r="CL542" i="4"/>
  <c r="CO542" i="4"/>
  <c r="DA542" i="4" s="1"/>
  <c r="CP542" i="4"/>
  <c r="CK541" i="4"/>
  <c r="CW541" i="4" s="1"/>
  <c r="CL541" i="4"/>
  <c r="CO541" i="4"/>
  <c r="DA541" i="4" s="1"/>
  <c r="CP541" i="4"/>
  <c r="CK540" i="4"/>
  <c r="CW540" i="4" s="1"/>
  <c r="CL540" i="4"/>
  <c r="CO540" i="4"/>
  <c r="DA540" i="4" s="1"/>
  <c r="CP540" i="4"/>
  <c r="CK539" i="4"/>
  <c r="CW539" i="4" s="1"/>
  <c r="CL539" i="4"/>
  <c r="CO539" i="4"/>
  <c r="DA539" i="4" s="1"/>
  <c r="CP539" i="4"/>
  <c r="CK538" i="4"/>
  <c r="CW538" i="4" s="1"/>
  <c r="CL538" i="4"/>
  <c r="CO538" i="4"/>
  <c r="DA538" i="4" s="1"/>
  <c r="CP538" i="4"/>
  <c r="CK537" i="4"/>
  <c r="CW537" i="4" s="1"/>
  <c r="CL537" i="4"/>
  <c r="CO537" i="4"/>
  <c r="DA537" i="4" s="1"/>
  <c r="CP537" i="4"/>
  <c r="CK536" i="4"/>
  <c r="CW536" i="4" s="1"/>
  <c r="CL536" i="4"/>
  <c r="CO536" i="4"/>
  <c r="DA536" i="4" s="1"/>
  <c r="CP536" i="4"/>
  <c r="CK535" i="4"/>
  <c r="CW535" i="4" s="1"/>
  <c r="CL535" i="4"/>
  <c r="CO535" i="4"/>
  <c r="DA535" i="4" s="1"/>
  <c r="CP535" i="4"/>
  <c r="CK534" i="4"/>
  <c r="CW534" i="4" s="1"/>
  <c r="CL534" i="4"/>
  <c r="CO534" i="4"/>
  <c r="DA534" i="4" s="1"/>
  <c r="CP534" i="4"/>
  <c r="CK533" i="4"/>
  <c r="CW533" i="4" s="1"/>
  <c r="CL533" i="4"/>
  <c r="CO533" i="4"/>
  <c r="DA533" i="4" s="1"/>
  <c r="CP533" i="4"/>
  <c r="CK532" i="4"/>
  <c r="CW532" i="4" s="1"/>
  <c r="CL532" i="4"/>
  <c r="CO532" i="4"/>
  <c r="DA532" i="4" s="1"/>
  <c r="CP532" i="4"/>
  <c r="CK531" i="4"/>
  <c r="CW531" i="4" s="1"/>
  <c r="CL531" i="4"/>
  <c r="CO531" i="4"/>
  <c r="DA531" i="4" s="1"/>
  <c r="CP531" i="4"/>
  <c r="CK530" i="4"/>
  <c r="CW530" i="4" s="1"/>
  <c r="CL530" i="4"/>
  <c r="CO530" i="4"/>
  <c r="DA530" i="4" s="1"/>
  <c r="CP530" i="4"/>
  <c r="CK529" i="4"/>
  <c r="CW529" i="4" s="1"/>
  <c r="CL529" i="4"/>
  <c r="CO529" i="4"/>
  <c r="DA529" i="4" s="1"/>
  <c r="CP529" i="4"/>
  <c r="CK528" i="4"/>
  <c r="CW528" i="4" s="1"/>
  <c r="CL528" i="4"/>
  <c r="CO528" i="4"/>
  <c r="DA528" i="4" s="1"/>
  <c r="CP528" i="4"/>
  <c r="CK527" i="4"/>
  <c r="CW527" i="4" s="1"/>
  <c r="CL527" i="4"/>
  <c r="CO527" i="4"/>
  <c r="DA527" i="4" s="1"/>
  <c r="CP527" i="4"/>
  <c r="CK526" i="4"/>
  <c r="CW526" i="4" s="1"/>
  <c r="CL526" i="4"/>
  <c r="CO526" i="4"/>
  <c r="DA526" i="4" s="1"/>
  <c r="CP526" i="4"/>
  <c r="CK525" i="4"/>
  <c r="CW525" i="4" s="1"/>
  <c r="CL525" i="4"/>
  <c r="CO525" i="4"/>
  <c r="DA525" i="4" s="1"/>
  <c r="CP525" i="4"/>
  <c r="CK524" i="4"/>
  <c r="CW524" i="4" s="1"/>
  <c r="CL524" i="4"/>
  <c r="CO524" i="4"/>
  <c r="DA524" i="4" s="1"/>
  <c r="CP524" i="4"/>
  <c r="CK523" i="4"/>
  <c r="CW523" i="4" s="1"/>
  <c r="CL523" i="4"/>
  <c r="CO523" i="4"/>
  <c r="DA523" i="4" s="1"/>
  <c r="CP523" i="4"/>
  <c r="CK522" i="4"/>
  <c r="CW522" i="4" s="1"/>
  <c r="CL522" i="4"/>
  <c r="CO522" i="4"/>
  <c r="DA522" i="4" s="1"/>
  <c r="CP522" i="4"/>
  <c r="CK521" i="4"/>
  <c r="CW521" i="4" s="1"/>
  <c r="CL521" i="4"/>
  <c r="CO521" i="4"/>
  <c r="DA521" i="4" s="1"/>
  <c r="CP521" i="4"/>
  <c r="CK520" i="4"/>
  <c r="CW520" i="4" s="1"/>
  <c r="CL520" i="4"/>
  <c r="CO520" i="4"/>
  <c r="DA520" i="4" s="1"/>
  <c r="CP520" i="4"/>
  <c r="CK519" i="4"/>
  <c r="CW519" i="4" s="1"/>
  <c r="CL519" i="4"/>
  <c r="CO519" i="4"/>
  <c r="DA519" i="4" s="1"/>
  <c r="CP519" i="4"/>
  <c r="CK518" i="4"/>
  <c r="CW518" i="4" s="1"/>
  <c r="CL518" i="4"/>
  <c r="CO518" i="4"/>
  <c r="DA518" i="4" s="1"/>
  <c r="CP518" i="4"/>
  <c r="CK517" i="4"/>
  <c r="CW517" i="4" s="1"/>
  <c r="CL517" i="4"/>
  <c r="CO517" i="4"/>
  <c r="DA517" i="4" s="1"/>
  <c r="CP517" i="4"/>
  <c r="CK516" i="4"/>
  <c r="CW516" i="4" s="1"/>
  <c r="CL516" i="4"/>
  <c r="CO516" i="4"/>
  <c r="DA516" i="4" s="1"/>
  <c r="CP516" i="4"/>
  <c r="CK515" i="4"/>
  <c r="CW515" i="4" s="1"/>
  <c r="CL515" i="4"/>
  <c r="CO515" i="4"/>
  <c r="DA515" i="4" s="1"/>
  <c r="CP515" i="4"/>
  <c r="CK514" i="4"/>
  <c r="CW514" i="4" s="1"/>
  <c r="CL514" i="4"/>
  <c r="CO514" i="4"/>
  <c r="DA514" i="4" s="1"/>
  <c r="CP514" i="4"/>
  <c r="CK513" i="4"/>
  <c r="CW513" i="4" s="1"/>
  <c r="CL513" i="4"/>
  <c r="CO513" i="4"/>
  <c r="DA513" i="4" s="1"/>
  <c r="CP513" i="4"/>
  <c r="CK512" i="4"/>
  <c r="CW512" i="4" s="1"/>
  <c r="CL512" i="4"/>
  <c r="CO512" i="4"/>
  <c r="DA512" i="4" s="1"/>
  <c r="CP512" i="4"/>
  <c r="CK511" i="4"/>
  <c r="CW511" i="4" s="1"/>
  <c r="CL511" i="4"/>
  <c r="CO511" i="4"/>
  <c r="DA511" i="4" s="1"/>
  <c r="CP511" i="4"/>
  <c r="CK510" i="4"/>
  <c r="CW510" i="4" s="1"/>
  <c r="CL510" i="4"/>
  <c r="CO510" i="4"/>
  <c r="DA510" i="4" s="1"/>
  <c r="CP510" i="4"/>
  <c r="CK509" i="4"/>
  <c r="CW509" i="4" s="1"/>
  <c r="CL509" i="4"/>
  <c r="CO509" i="4"/>
  <c r="DA509" i="4" s="1"/>
  <c r="CP509" i="4"/>
  <c r="CK508" i="4"/>
  <c r="CW508" i="4" s="1"/>
  <c r="CL508" i="4"/>
  <c r="CO508" i="4"/>
  <c r="DA508" i="4" s="1"/>
  <c r="CP508" i="4"/>
  <c r="CK507" i="4"/>
  <c r="CW507" i="4" s="1"/>
  <c r="CL507" i="4"/>
  <c r="CO507" i="4"/>
  <c r="DA507" i="4" s="1"/>
  <c r="CP507" i="4"/>
  <c r="CK506" i="4"/>
  <c r="CW506" i="4" s="1"/>
  <c r="CL506" i="4"/>
  <c r="CO506" i="4"/>
  <c r="DA506" i="4" s="1"/>
  <c r="CP506" i="4"/>
  <c r="CK505" i="4"/>
  <c r="CW505" i="4" s="1"/>
  <c r="CL505" i="4"/>
  <c r="CO505" i="4"/>
  <c r="DA505" i="4" s="1"/>
  <c r="CP505" i="4"/>
  <c r="CK504" i="4"/>
  <c r="CW504" i="4" s="1"/>
  <c r="CL504" i="4"/>
  <c r="CO504" i="4"/>
  <c r="DA504" i="4" s="1"/>
  <c r="CP504" i="4"/>
  <c r="CK503" i="4"/>
  <c r="CW503" i="4" s="1"/>
  <c r="CL503" i="4"/>
  <c r="CO503" i="4"/>
  <c r="DA503" i="4" s="1"/>
  <c r="CP503" i="4"/>
  <c r="CK502" i="4"/>
  <c r="CW502" i="4" s="1"/>
  <c r="CL502" i="4"/>
  <c r="CO502" i="4"/>
  <c r="DA502" i="4" s="1"/>
  <c r="CP502" i="4"/>
  <c r="CK501" i="4"/>
  <c r="CW501" i="4" s="1"/>
  <c r="CL501" i="4"/>
  <c r="CO501" i="4"/>
  <c r="DA501" i="4" s="1"/>
  <c r="CP501" i="4"/>
  <c r="CK500" i="4"/>
  <c r="CW500" i="4" s="1"/>
  <c r="CL500" i="4"/>
  <c r="CO500" i="4"/>
  <c r="DA500" i="4" s="1"/>
  <c r="CP500" i="4"/>
  <c r="CK499" i="4"/>
  <c r="CW499" i="4" s="1"/>
  <c r="CL499" i="4"/>
  <c r="CO499" i="4"/>
  <c r="DA499" i="4" s="1"/>
  <c r="CP499" i="4"/>
  <c r="CK498" i="4"/>
  <c r="CW498" i="4" s="1"/>
  <c r="CL498" i="4"/>
  <c r="CO498" i="4"/>
  <c r="DA498" i="4" s="1"/>
  <c r="CP498" i="4"/>
  <c r="CK497" i="4"/>
  <c r="CW497" i="4" s="1"/>
  <c r="CL497" i="4"/>
  <c r="CO497" i="4"/>
  <c r="DA497" i="4" s="1"/>
  <c r="CP497" i="4"/>
  <c r="CK496" i="4"/>
  <c r="CW496" i="4" s="1"/>
  <c r="CL496" i="4"/>
  <c r="CO496" i="4"/>
  <c r="DA496" i="4" s="1"/>
  <c r="CP496" i="4"/>
  <c r="CK495" i="4"/>
  <c r="CW495" i="4" s="1"/>
  <c r="CL495" i="4"/>
  <c r="CO495" i="4"/>
  <c r="DA495" i="4" s="1"/>
  <c r="CP495" i="4"/>
  <c r="CK494" i="4"/>
  <c r="CW494" i="4" s="1"/>
  <c r="CL494" i="4"/>
  <c r="CO494" i="4"/>
  <c r="DA494" i="4" s="1"/>
  <c r="CP494" i="4"/>
  <c r="CK493" i="4"/>
  <c r="CW493" i="4" s="1"/>
  <c r="CL493" i="4"/>
  <c r="CO493" i="4"/>
  <c r="DA493" i="4" s="1"/>
  <c r="CP493" i="4"/>
  <c r="CK492" i="4"/>
  <c r="CW492" i="4" s="1"/>
  <c r="CL492" i="4"/>
  <c r="CO492" i="4"/>
  <c r="DA492" i="4" s="1"/>
  <c r="CP492" i="4"/>
  <c r="CK491" i="4"/>
  <c r="CW491" i="4" s="1"/>
  <c r="CL491" i="4"/>
  <c r="CO491" i="4"/>
  <c r="DA491" i="4" s="1"/>
  <c r="CP491" i="4"/>
  <c r="CK490" i="4"/>
  <c r="CW490" i="4" s="1"/>
  <c r="CL490" i="4"/>
  <c r="CO490" i="4"/>
  <c r="DA490" i="4" s="1"/>
  <c r="CP490" i="4"/>
  <c r="CK489" i="4"/>
  <c r="CW489" i="4" s="1"/>
  <c r="CL489" i="4"/>
  <c r="CO489" i="4"/>
  <c r="DA489" i="4" s="1"/>
  <c r="CP489" i="4"/>
  <c r="CK488" i="4"/>
  <c r="CW488" i="4" s="1"/>
  <c r="CL488" i="4"/>
  <c r="CO488" i="4"/>
  <c r="DA488" i="4" s="1"/>
  <c r="CP488" i="4"/>
  <c r="CK487" i="4"/>
  <c r="CW487" i="4" s="1"/>
  <c r="CL487" i="4"/>
  <c r="CO487" i="4"/>
  <c r="DA487" i="4" s="1"/>
  <c r="CP487" i="4"/>
  <c r="CK486" i="4"/>
  <c r="CW486" i="4" s="1"/>
  <c r="CL486" i="4"/>
  <c r="CO486" i="4"/>
  <c r="DA486" i="4" s="1"/>
  <c r="CP486" i="4"/>
  <c r="CK485" i="4"/>
  <c r="CW485" i="4" s="1"/>
  <c r="CL485" i="4"/>
  <c r="CO485" i="4"/>
  <c r="DA485" i="4" s="1"/>
  <c r="CP485" i="4"/>
  <c r="CK484" i="4"/>
  <c r="CW484" i="4" s="1"/>
  <c r="CL484" i="4"/>
  <c r="CO484" i="4"/>
  <c r="DA484" i="4" s="1"/>
  <c r="CP484" i="4"/>
  <c r="CK483" i="4"/>
  <c r="CW483" i="4" s="1"/>
  <c r="CL483" i="4"/>
  <c r="CO483" i="4"/>
  <c r="DA483" i="4" s="1"/>
  <c r="CP483" i="4"/>
  <c r="CK482" i="4"/>
  <c r="CW482" i="4" s="1"/>
  <c r="CL482" i="4"/>
  <c r="CO482" i="4"/>
  <c r="DA482" i="4" s="1"/>
  <c r="CP482" i="4"/>
  <c r="CK481" i="4"/>
  <c r="CW481" i="4" s="1"/>
  <c r="CL481" i="4"/>
  <c r="CO481" i="4"/>
  <c r="DA481" i="4" s="1"/>
  <c r="CP481" i="4"/>
  <c r="CK480" i="4"/>
  <c r="CW480" i="4" s="1"/>
  <c r="CL480" i="4"/>
  <c r="CO480" i="4"/>
  <c r="DA480" i="4" s="1"/>
  <c r="CP480" i="4"/>
  <c r="CK479" i="4"/>
  <c r="CW479" i="4" s="1"/>
  <c r="CL479" i="4"/>
  <c r="CO479" i="4"/>
  <c r="DA479" i="4" s="1"/>
  <c r="CP479" i="4"/>
  <c r="CK478" i="4"/>
  <c r="CW478" i="4" s="1"/>
  <c r="CL478" i="4"/>
  <c r="CO478" i="4"/>
  <c r="DA478" i="4" s="1"/>
  <c r="CP478" i="4"/>
  <c r="CK477" i="4"/>
  <c r="CW477" i="4" s="1"/>
  <c r="CL477" i="4"/>
  <c r="CO477" i="4"/>
  <c r="DA477" i="4" s="1"/>
  <c r="CP477" i="4"/>
  <c r="CK476" i="4"/>
  <c r="CW476" i="4" s="1"/>
  <c r="CL476" i="4"/>
  <c r="CO476" i="4"/>
  <c r="DA476" i="4" s="1"/>
  <c r="CP476" i="4"/>
  <c r="CK475" i="4"/>
  <c r="CW475" i="4" s="1"/>
  <c r="CL475" i="4"/>
  <c r="CO475" i="4"/>
  <c r="DA475" i="4" s="1"/>
  <c r="CP475" i="4"/>
  <c r="CK474" i="4"/>
  <c r="CW474" i="4" s="1"/>
  <c r="CL474" i="4"/>
  <c r="CO474" i="4"/>
  <c r="DA474" i="4" s="1"/>
  <c r="CP474" i="4"/>
  <c r="CK473" i="4"/>
  <c r="CW473" i="4" s="1"/>
  <c r="CL473" i="4"/>
  <c r="CO473" i="4"/>
  <c r="DA473" i="4" s="1"/>
  <c r="CP473" i="4"/>
  <c r="CK472" i="4"/>
  <c r="CW472" i="4" s="1"/>
  <c r="CL472" i="4"/>
  <c r="CO472" i="4"/>
  <c r="DA472" i="4" s="1"/>
  <c r="CP472" i="4"/>
  <c r="CK471" i="4"/>
  <c r="CW471" i="4" s="1"/>
  <c r="CL471" i="4"/>
  <c r="CO471" i="4"/>
  <c r="DA471" i="4" s="1"/>
  <c r="CP471" i="4"/>
  <c r="CK470" i="4"/>
  <c r="CW470" i="4" s="1"/>
  <c r="CL470" i="4"/>
  <c r="CO470" i="4"/>
  <c r="DA470" i="4" s="1"/>
  <c r="CP470" i="4"/>
  <c r="CK469" i="4"/>
  <c r="CW469" i="4" s="1"/>
  <c r="CL469" i="4"/>
  <c r="CO469" i="4"/>
  <c r="DA469" i="4" s="1"/>
  <c r="CP469" i="4"/>
  <c r="CK468" i="4"/>
  <c r="CW468" i="4" s="1"/>
  <c r="CL468" i="4"/>
  <c r="CO468" i="4"/>
  <c r="DA468" i="4" s="1"/>
  <c r="CP468" i="4"/>
  <c r="CK467" i="4"/>
  <c r="CW467" i="4" s="1"/>
  <c r="CL467" i="4"/>
  <c r="CO467" i="4"/>
  <c r="DA467" i="4" s="1"/>
  <c r="CP467" i="4"/>
  <c r="CK466" i="4"/>
  <c r="CW466" i="4" s="1"/>
  <c r="CL466" i="4"/>
  <c r="CO466" i="4"/>
  <c r="DA466" i="4" s="1"/>
  <c r="CP466" i="4"/>
  <c r="CK465" i="4"/>
  <c r="CW465" i="4" s="1"/>
  <c r="CL465" i="4"/>
  <c r="CO465" i="4"/>
  <c r="DA465" i="4" s="1"/>
  <c r="CP465" i="4"/>
  <c r="CK464" i="4"/>
  <c r="CW464" i="4" s="1"/>
  <c r="CL464" i="4"/>
  <c r="CO464" i="4"/>
  <c r="DA464" i="4" s="1"/>
  <c r="CP464" i="4"/>
  <c r="CK463" i="4"/>
  <c r="CW463" i="4" s="1"/>
  <c r="CL463" i="4"/>
  <c r="CO463" i="4"/>
  <c r="DA463" i="4" s="1"/>
  <c r="CP463" i="4"/>
  <c r="CK462" i="4"/>
  <c r="CW462" i="4" s="1"/>
  <c r="CL462" i="4"/>
  <c r="CO462" i="4"/>
  <c r="DA462" i="4" s="1"/>
  <c r="CP462" i="4"/>
  <c r="CK461" i="4"/>
  <c r="CW461" i="4" s="1"/>
  <c r="CL461" i="4"/>
  <c r="CO461" i="4"/>
  <c r="DA461" i="4" s="1"/>
  <c r="CP461" i="4"/>
  <c r="CK460" i="4"/>
  <c r="CW460" i="4" s="1"/>
  <c r="CL460" i="4"/>
  <c r="CO460" i="4"/>
  <c r="DA460" i="4" s="1"/>
  <c r="CP460" i="4"/>
  <c r="CK459" i="4"/>
  <c r="CW459" i="4" s="1"/>
  <c r="CL459" i="4"/>
  <c r="CO459" i="4"/>
  <c r="DA459" i="4" s="1"/>
  <c r="CP459" i="4"/>
  <c r="CK458" i="4"/>
  <c r="CW458" i="4" s="1"/>
  <c r="CL458" i="4"/>
  <c r="CO458" i="4"/>
  <c r="DA458" i="4" s="1"/>
  <c r="CP458" i="4"/>
  <c r="CK457" i="4"/>
  <c r="CW457" i="4" s="1"/>
  <c r="CL457" i="4"/>
  <c r="CO457" i="4"/>
  <c r="DA457" i="4" s="1"/>
  <c r="CP457" i="4"/>
  <c r="CK456" i="4"/>
  <c r="CW456" i="4" s="1"/>
  <c r="CL456" i="4"/>
  <c r="CO456" i="4"/>
  <c r="DA456" i="4" s="1"/>
  <c r="CP456" i="4"/>
  <c r="CK455" i="4"/>
  <c r="CW455" i="4" s="1"/>
  <c r="CL455" i="4"/>
  <c r="CO455" i="4"/>
  <c r="DA455" i="4" s="1"/>
  <c r="CP455" i="4"/>
  <c r="CK454" i="4"/>
  <c r="CW454" i="4" s="1"/>
  <c r="CL454" i="4"/>
  <c r="CO454" i="4"/>
  <c r="DA454" i="4" s="1"/>
  <c r="CP454" i="4"/>
  <c r="CK453" i="4"/>
  <c r="CW453" i="4" s="1"/>
  <c r="CL453" i="4"/>
  <c r="CO453" i="4"/>
  <c r="DA453" i="4" s="1"/>
  <c r="CP453" i="4"/>
  <c r="CK452" i="4"/>
  <c r="CW452" i="4" s="1"/>
  <c r="CL452" i="4"/>
  <c r="CO452" i="4"/>
  <c r="DA452" i="4" s="1"/>
  <c r="CP452" i="4"/>
  <c r="CK451" i="4"/>
  <c r="CW451" i="4" s="1"/>
  <c r="CL451" i="4"/>
  <c r="CO451" i="4"/>
  <c r="DA451" i="4" s="1"/>
  <c r="CP451" i="4"/>
  <c r="CK450" i="4"/>
  <c r="CW450" i="4" s="1"/>
  <c r="CL450" i="4"/>
  <c r="CO450" i="4"/>
  <c r="DA450" i="4" s="1"/>
  <c r="CP450" i="4"/>
  <c r="CK449" i="4"/>
  <c r="CW449" i="4" s="1"/>
  <c r="CL449" i="4"/>
  <c r="CO449" i="4"/>
  <c r="DA449" i="4" s="1"/>
  <c r="CP449" i="4"/>
  <c r="CK448" i="4"/>
  <c r="CW448" i="4" s="1"/>
  <c r="CL448" i="4"/>
  <c r="CO448" i="4"/>
  <c r="DA448" i="4" s="1"/>
  <c r="CP448" i="4"/>
  <c r="CK447" i="4"/>
  <c r="CW447" i="4" s="1"/>
  <c r="CL447" i="4"/>
  <c r="CO447" i="4"/>
  <c r="DA447" i="4" s="1"/>
  <c r="CP447" i="4"/>
  <c r="CK446" i="4"/>
  <c r="CW446" i="4" s="1"/>
  <c r="CL446" i="4"/>
  <c r="CO446" i="4"/>
  <c r="DA446" i="4" s="1"/>
  <c r="CP446" i="4"/>
  <c r="CK445" i="4"/>
  <c r="CW445" i="4" s="1"/>
  <c r="CL445" i="4"/>
  <c r="CO445" i="4"/>
  <c r="DA445" i="4" s="1"/>
  <c r="CP445" i="4"/>
  <c r="CK444" i="4"/>
  <c r="CW444" i="4" s="1"/>
  <c r="CL444" i="4"/>
  <c r="CO444" i="4"/>
  <c r="DA444" i="4" s="1"/>
  <c r="CP444" i="4"/>
  <c r="CK443" i="4"/>
  <c r="CW443" i="4" s="1"/>
  <c r="CL443" i="4"/>
  <c r="CO443" i="4"/>
  <c r="DA443" i="4" s="1"/>
  <c r="CP443" i="4"/>
  <c r="CK442" i="4"/>
  <c r="CW442" i="4" s="1"/>
  <c r="CL442" i="4"/>
  <c r="CO442" i="4"/>
  <c r="DA442" i="4" s="1"/>
  <c r="CP442" i="4"/>
  <c r="CK441" i="4"/>
  <c r="CW441" i="4" s="1"/>
  <c r="CL441" i="4"/>
  <c r="CO441" i="4"/>
  <c r="DA441" i="4" s="1"/>
  <c r="CP441" i="4"/>
  <c r="CK440" i="4"/>
  <c r="CW440" i="4" s="1"/>
  <c r="CL440" i="4"/>
  <c r="CO440" i="4"/>
  <c r="DA440" i="4" s="1"/>
  <c r="CP440" i="4"/>
  <c r="CK439" i="4"/>
  <c r="CW439" i="4" s="1"/>
  <c r="CL439" i="4"/>
  <c r="CO439" i="4"/>
  <c r="DA439" i="4" s="1"/>
  <c r="CP439" i="4"/>
  <c r="CK438" i="4"/>
  <c r="CW438" i="4" s="1"/>
  <c r="CL438" i="4"/>
  <c r="CO438" i="4"/>
  <c r="DA438" i="4" s="1"/>
  <c r="CP438" i="4"/>
  <c r="CK437" i="4"/>
  <c r="CW437" i="4" s="1"/>
  <c r="CL437" i="4"/>
  <c r="CO437" i="4"/>
  <c r="DA437" i="4" s="1"/>
  <c r="CP437" i="4"/>
  <c r="CK436" i="4"/>
  <c r="CW436" i="4" s="1"/>
  <c r="CL436" i="4"/>
  <c r="CO436" i="4"/>
  <c r="DA436" i="4" s="1"/>
  <c r="CP436" i="4"/>
  <c r="CK435" i="4"/>
  <c r="CW435" i="4" s="1"/>
  <c r="CL435" i="4"/>
  <c r="CO435" i="4"/>
  <c r="DA435" i="4" s="1"/>
  <c r="CP435" i="4"/>
  <c r="CK434" i="4"/>
  <c r="CW434" i="4" s="1"/>
  <c r="CL434" i="4"/>
  <c r="CO434" i="4"/>
  <c r="DA434" i="4" s="1"/>
  <c r="CP434" i="4"/>
  <c r="CK433" i="4"/>
  <c r="CW433" i="4" s="1"/>
  <c r="CL433" i="4"/>
  <c r="CO433" i="4"/>
  <c r="DA433" i="4" s="1"/>
  <c r="CP433" i="4"/>
  <c r="CK432" i="4"/>
  <c r="CW432" i="4" s="1"/>
  <c r="CL432" i="4"/>
  <c r="CO432" i="4"/>
  <c r="DA432" i="4" s="1"/>
  <c r="CP432" i="4"/>
  <c r="CK431" i="4"/>
  <c r="CW431" i="4" s="1"/>
  <c r="CL431" i="4"/>
  <c r="CO431" i="4"/>
  <c r="DA431" i="4" s="1"/>
  <c r="CP431" i="4"/>
  <c r="CK430" i="4"/>
  <c r="CW430" i="4" s="1"/>
  <c r="CL430" i="4"/>
  <c r="CO430" i="4"/>
  <c r="DA430" i="4" s="1"/>
  <c r="CP430" i="4"/>
  <c r="CK429" i="4"/>
  <c r="CW429" i="4" s="1"/>
  <c r="CL429" i="4"/>
  <c r="CO429" i="4"/>
  <c r="DA429" i="4" s="1"/>
  <c r="CP429" i="4"/>
  <c r="CK428" i="4"/>
  <c r="CW428" i="4" s="1"/>
  <c r="CL428" i="4"/>
  <c r="CO428" i="4"/>
  <c r="DA428" i="4" s="1"/>
  <c r="CP428" i="4"/>
  <c r="CK427" i="4"/>
  <c r="CW427" i="4" s="1"/>
  <c r="CL427" i="4"/>
  <c r="CO427" i="4"/>
  <c r="DA427" i="4" s="1"/>
  <c r="CP427" i="4"/>
  <c r="CK426" i="4"/>
  <c r="CW426" i="4" s="1"/>
  <c r="CL426" i="4"/>
  <c r="CO426" i="4"/>
  <c r="DA426" i="4" s="1"/>
  <c r="CP426" i="4"/>
  <c r="CK425" i="4"/>
  <c r="CW425" i="4" s="1"/>
  <c r="CL425" i="4"/>
  <c r="CO425" i="4"/>
  <c r="DA425" i="4" s="1"/>
  <c r="CP425" i="4"/>
  <c r="CK424" i="4"/>
  <c r="CW424" i="4" s="1"/>
  <c r="CL424" i="4"/>
  <c r="CO424" i="4"/>
  <c r="DA424" i="4" s="1"/>
  <c r="CP424" i="4"/>
  <c r="CK423" i="4"/>
  <c r="CW423" i="4" s="1"/>
  <c r="CL423" i="4"/>
  <c r="CO423" i="4"/>
  <c r="DA423" i="4" s="1"/>
  <c r="CP423" i="4"/>
  <c r="CK422" i="4"/>
  <c r="CW422" i="4" s="1"/>
  <c r="CL422" i="4"/>
  <c r="CO422" i="4"/>
  <c r="DA422" i="4" s="1"/>
  <c r="CP422" i="4"/>
  <c r="CK421" i="4"/>
  <c r="CW421" i="4" s="1"/>
  <c r="CL421" i="4"/>
  <c r="CO421" i="4"/>
  <c r="DA421" i="4" s="1"/>
  <c r="CP421" i="4"/>
  <c r="CK420" i="4"/>
  <c r="CW420" i="4" s="1"/>
  <c r="CL420" i="4"/>
  <c r="CO420" i="4"/>
  <c r="DA420" i="4" s="1"/>
  <c r="CP420" i="4"/>
  <c r="CK419" i="4"/>
  <c r="CW419" i="4" s="1"/>
  <c r="CL419" i="4"/>
  <c r="CO419" i="4"/>
  <c r="DA419" i="4" s="1"/>
  <c r="CP419" i="4"/>
  <c r="CK418" i="4"/>
  <c r="CW418" i="4" s="1"/>
  <c r="CL418" i="4"/>
  <c r="CO418" i="4"/>
  <c r="DA418" i="4" s="1"/>
  <c r="CP418" i="4"/>
  <c r="CK417" i="4"/>
  <c r="CW417" i="4" s="1"/>
  <c r="CL417" i="4"/>
  <c r="CO417" i="4"/>
  <c r="DA417" i="4" s="1"/>
  <c r="CP417" i="4"/>
  <c r="CK416" i="4"/>
  <c r="CW416" i="4" s="1"/>
  <c r="CL416" i="4"/>
  <c r="CO416" i="4"/>
  <c r="DA416" i="4" s="1"/>
  <c r="CP416" i="4"/>
  <c r="CK415" i="4"/>
  <c r="CW415" i="4" s="1"/>
  <c r="CL415" i="4"/>
  <c r="CO415" i="4"/>
  <c r="DA415" i="4" s="1"/>
  <c r="CP415" i="4"/>
  <c r="CK414" i="4"/>
  <c r="CW414" i="4" s="1"/>
  <c r="CL414" i="4"/>
  <c r="CO414" i="4"/>
  <c r="DA414" i="4" s="1"/>
  <c r="CP414" i="4"/>
  <c r="CK413" i="4"/>
  <c r="CW413" i="4" s="1"/>
  <c r="CL413" i="4"/>
  <c r="CO413" i="4"/>
  <c r="DA413" i="4" s="1"/>
  <c r="CP413" i="4"/>
  <c r="CK412" i="4"/>
  <c r="CW412" i="4" s="1"/>
  <c r="CL412" i="4"/>
  <c r="CO412" i="4"/>
  <c r="DA412" i="4" s="1"/>
  <c r="CP412" i="4"/>
  <c r="CK411" i="4"/>
  <c r="CW411" i="4" s="1"/>
  <c r="CL411" i="4"/>
  <c r="CO411" i="4"/>
  <c r="DA411" i="4" s="1"/>
  <c r="CP411" i="4"/>
  <c r="CK410" i="4"/>
  <c r="CW410" i="4" s="1"/>
  <c r="CL410" i="4"/>
  <c r="CO410" i="4"/>
  <c r="DA410" i="4" s="1"/>
  <c r="CP410" i="4"/>
  <c r="CK409" i="4"/>
  <c r="CW409" i="4" s="1"/>
  <c r="CL409" i="4"/>
  <c r="CO409" i="4"/>
  <c r="DA409" i="4" s="1"/>
  <c r="CP409" i="4"/>
  <c r="CK408" i="4"/>
  <c r="CW408" i="4" s="1"/>
  <c r="CL408" i="4"/>
  <c r="CO408" i="4"/>
  <c r="DA408" i="4" s="1"/>
  <c r="CP408" i="4"/>
  <c r="CK407" i="4"/>
  <c r="CW407" i="4" s="1"/>
  <c r="CL407" i="4"/>
  <c r="CO407" i="4"/>
  <c r="DA407" i="4" s="1"/>
  <c r="CP407" i="4"/>
  <c r="CK406" i="4"/>
  <c r="CW406" i="4" s="1"/>
  <c r="CL406" i="4"/>
  <c r="CO406" i="4"/>
  <c r="DA406" i="4" s="1"/>
  <c r="CP406" i="4"/>
  <c r="CK405" i="4"/>
  <c r="CW405" i="4" s="1"/>
  <c r="CL405" i="4"/>
  <c r="CO405" i="4"/>
  <c r="DA405" i="4" s="1"/>
  <c r="CP405" i="4"/>
  <c r="CK404" i="4"/>
  <c r="CW404" i="4" s="1"/>
  <c r="CL404" i="4"/>
  <c r="CO404" i="4"/>
  <c r="DA404" i="4" s="1"/>
  <c r="CP404" i="4"/>
  <c r="CK403" i="4"/>
  <c r="CW403" i="4" s="1"/>
  <c r="CL403" i="4"/>
  <c r="CO403" i="4"/>
  <c r="DA403" i="4" s="1"/>
  <c r="CP403" i="4"/>
  <c r="CK402" i="4"/>
  <c r="CW402" i="4" s="1"/>
  <c r="CL402" i="4"/>
  <c r="CO402" i="4"/>
  <c r="DA402" i="4" s="1"/>
  <c r="CP402" i="4"/>
  <c r="CK401" i="4"/>
  <c r="CW401" i="4" s="1"/>
  <c r="CL401" i="4"/>
  <c r="CO401" i="4"/>
  <c r="DA401" i="4" s="1"/>
  <c r="CP401" i="4"/>
  <c r="CK400" i="4"/>
  <c r="CW400" i="4" s="1"/>
  <c r="CL400" i="4"/>
  <c r="CO400" i="4"/>
  <c r="DA400" i="4" s="1"/>
  <c r="CP400" i="4"/>
  <c r="CK399" i="4"/>
  <c r="CW399" i="4" s="1"/>
  <c r="CL399" i="4"/>
  <c r="CO399" i="4"/>
  <c r="DA399" i="4" s="1"/>
  <c r="CP399" i="4"/>
  <c r="CK398" i="4"/>
  <c r="CW398" i="4" s="1"/>
  <c r="CL398" i="4"/>
  <c r="CO398" i="4"/>
  <c r="DA398" i="4" s="1"/>
  <c r="CP398" i="4"/>
  <c r="CK397" i="4"/>
  <c r="CW397" i="4" s="1"/>
  <c r="CL397" i="4"/>
  <c r="CO397" i="4"/>
  <c r="DA397" i="4" s="1"/>
  <c r="CP397" i="4"/>
  <c r="CK396" i="4"/>
  <c r="CW396" i="4" s="1"/>
  <c r="CL396" i="4"/>
  <c r="CO396" i="4"/>
  <c r="DA396" i="4" s="1"/>
  <c r="CP396" i="4"/>
  <c r="CK395" i="4"/>
  <c r="CW395" i="4" s="1"/>
  <c r="CL395" i="4"/>
  <c r="CO395" i="4"/>
  <c r="DA395" i="4" s="1"/>
  <c r="CP395" i="4"/>
  <c r="CK394" i="4"/>
  <c r="CW394" i="4" s="1"/>
  <c r="CL394" i="4"/>
  <c r="CO394" i="4"/>
  <c r="DA394" i="4" s="1"/>
  <c r="CP394" i="4"/>
  <c r="CK393" i="4"/>
  <c r="CW393" i="4" s="1"/>
  <c r="CL393" i="4"/>
  <c r="CO393" i="4"/>
  <c r="DA393" i="4" s="1"/>
  <c r="CP393" i="4"/>
  <c r="CK392" i="4"/>
  <c r="CW392" i="4" s="1"/>
  <c r="CL392" i="4"/>
  <c r="CO392" i="4"/>
  <c r="DA392" i="4" s="1"/>
  <c r="CP392" i="4"/>
  <c r="CK391" i="4"/>
  <c r="CW391" i="4" s="1"/>
  <c r="CL391" i="4"/>
  <c r="CO391" i="4"/>
  <c r="DA391" i="4" s="1"/>
  <c r="CP391" i="4"/>
  <c r="CK390" i="4"/>
  <c r="CW390" i="4" s="1"/>
  <c r="CL390" i="4"/>
  <c r="CO390" i="4"/>
  <c r="DA390" i="4" s="1"/>
  <c r="CP390" i="4"/>
  <c r="CK389" i="4"/>
  <c r="CW389" i="4" s="1"/>
  <c r="CL389" i="4"/>
  <c r="CO389" i="4"/>
  <c r="DA389" i="4" s="1"/>
  <c r="CP389" i="4"/>
  <c r="CK388" i="4"/>
  <c r="CW388" i="4" s="1"/>
  <c r="CL388" i="4"/>
  <c r="CO388" i="4"/>
  <c r="DA388" i="4" s="1"/>
  <c r="CP388" i="4"/>
  <c r="CK387" i="4"/>
  <c r="CW387" i="4" s="1"/>
  <c r="CL387" i="4"/>
  <c r="CO387" i="4"/>
  <c r="DA387" i="4" s="1"/>
  <c r="CP387" i="4"/>
  <c r="CK386" i="4"/>
  <c r="CW386" i="4" s="1"/>
  <c r="CL386" i="4"/>
  <c r="CO386" i="4"/>
  <c r="DA386" i="4" s="1"/>
  <c r="CP386" i="4"/>
  <c r="CK385" i="4"/>
  <c r="CW385" i="4" s="1"/>
  <c r="CL385" i="4"/>
  <c r="CO385" i="4"/>
  <c r="DA385" i="4" s="1"/>
  <c r="CP385" i="4"/>
  <c r="CK384" i="4"/>
  <c r="CW384" i="4" s="1"/>
  <c r="CL384" i="4"/>
  <c r="CO384" i="4"/>
  <c r="DA384" i="4" s="1"/>
  <c r="CP384" i="4"/>
  <c r="CK383" i="4"/>
  <c r="CW383" i="4" s="1"/>
  <c r="CL383" i="4"/>
  <c r="CO383" i="4"/>
  <c r="DA383" i="4" s="1"/>
  <c r="CP383" i="4"/>
  <c r="CK382" i="4"/>
  <c r="CW382" i="4" s="1"/>
  <c r="CL382" i="4"/>
  <c r="CO382" i="4"/>
  <c r="DA382" i="4" s="1"/>
  <c r="CP382" i="4"/>
  <c r="CK381" i="4"/>
  <c r="CW381" i="4" s="1"/>
  <c r="CL381" i="4"/>
  <c r="CO381" i="4"/>
  <c r="DA381" i="4" s="1"/>
  <c r="CP381" i="4"/>
  <c r="CK380" i="4"/>
  <c r="CW380" i="4" s="1"/>
  <c r="CL380" i="4"/>
  <c r="CO380" i="4"/>
  <c r="DA380" i="4" s="1"/>
  <c r="CP380" i="4"/>
  <c r="CK379" i="4"/>
  <c r="CW379" i="4" s="1"/>
  <c r="CL379" i="4"/>
  <c r="CO379" i="4"/>
  <c r="DA379" i="4" s="1"/>
  <c r="CP379" i="4"/>
  <c r="CK378" i="4"/>
  <c r="CW378" i="4" s="1"/>
  <c r="CL378" i="4"/>
  <c r="CO378" i="4"/>
  <c r="DA378" i="4" s="1"/>
  <c r="CP378" i="4"/>
  <c r="CK377" i="4"/>
  <c r="CW377" i="4" s="1"/>
  <c r="CL377" i="4"/>
  <c r="CO377" i="4"/>
  <c r="DA377" i="4" s="1"/>
  <c r="CP377" i="4"/>
  <c r="CK376" i="4"/>
  <c r="CW376" i="4" s="1"/>
  <c r="CL376" i="4"/>
  <c r="CO376" i="4"/>
  <c r="DA376" i="4" s="1"/>
  <c r="CP376" i="4"/>
  <c r="CK375" i="4"/>
  <c r="CW375" i="4" s="1"/>
  <c r="CL375" i="4"/>
  <c r="CO375" i="4"/>
  <c r="DA375" i="4" s="1"/>
  <c r="CP375" i="4"/>
  <c r="CK374" i="4"/>
  <c r="CW374" i="4" s="1"/>
  <c r="CL374" i="4"/>
  <c r="CO374" i="4"/>
  <c r="DA374" i="4" s="1"/>
  <c r="CP374" i="4"/>
  <c r="CK373" i="4"/>
  <c r="CW373" i="4" s="1"/>
  <c r="CL373" i="4"/>
  <c r="CO373" i="4"/>
  <c r="DA373" i="4" s="1"/>
  <c r="CP373" i="4"/>
  <c r="CK372" i="4"/>
  <c r="CW372" i="4" s="1"/>
  <c r="CL372" i="4"/>
  <c r="CO372" i="4"/>
  <c r="DA372" i="4" s="1"/>
  <c r="CP372" i="4"/>
  <c r="CK371" i="4"/>
  <c r="CW371" i="4" s="1"/>
  <c r="CL371" i="4"/>
  <c r="CO371" i="4"/>
  <c r="DA371" i="4" s="1"/>
  <c r="CP371" i="4"/>
  <c r="CK370" i="4"/>
  <c r="CW370" i="4" s="1"/>
  <c r="CL370" i="4"/>
  <c r="CO370" i="4"/>
  <c r="DA370" i="4" s="1"/>
  <c r="CP370" i="4"/>
  <c r="CK369" i="4"/>
  <c r="CW369" i="4" s="1"/>
  <c r="CL369" i="4"/>
  <c r="CO369" i="4"/>
  <c r="DA369" i="4" s="1"/>
  <c r="CP369" i="4"/>
  <c r="CK368" i="4"/>
  <c r="CW368" i="4" s="1"/>
  <c r="CL368" i="4"/>
  <c r="CO368" i="4"/>
  <c r="DA368" i="4" s="1"/>
  <c r="CP368" i="4"/>
  <c r="CK367" i="4"/>
  <c r="CW367" i="4" s="1"/>
  <c r="CL367" i="4"/>
  <c r="CO367" i="4"/>
  <c r="DA367" i="4" s="1"/>
  <c r="CP367" i="4"/>
  <c r="CK366" i="4"/>
  <c r="CW366" i="4" s="1"/>
  <c r="CL366" i="4"/>
  <c r="CO366" i="4"/>
  <c r="DA366" i="4" s="1"/>
  <c r="CP366" i="4"/>
  <c r="CK365" i="4"/>
  <c r="CW365" i="4" s="1"/>
  <c r="CL365" i="4"/>
  <c r="CO365" i="4"/>
  <c r="DA365" i="4" s="1"/>
  <c r="CP365" i="4"/>
  <c r="CK364" i="4"/>
  <c r="CW364" i="4" s="1"/>
  <c r="CL364" i="4"/>
  <c r="CO364" i="4"/>
  <c r="DA364" i="4" s="1"/>
  <c r="CP364" i="4"/>
  <c r="CK363" i="4"/>
  <c r="CW363" i="4" s="1"/>
  <c r="CL363" i="4"/>
  <c r="CO363" i="4"/>
  <c r="DA363" i="4" s="1"/>
  <c r="CP363" i="4"/>
  <c r="CK362" i="4"/>
  <c r="CW362" i="4" s="1"/>
  <c r="CL362" i="4"/>
  <c r="CO362" i="4"/>
  <c r="DA362" i="4" s="1"/>
  <c r="CP362" i="4"/>
  <c r="CK361" i="4"/>
  <c r="CW361" i="4" s="1"/>
  <c r="CL361" i="4"/>
  <c r="CO361" i="4"/>
  <c r="DA361" i="4" s="1"/>
  <c r="CP361" i="4"/>
  <c r="CK360" i="4"/>
  <c r="CW360" i="4" s="1"/>
  <c r="CL360" i="4"/>
  <c r="CO360" i="4"/>
  <c r="DA360" i="4" s="1"/>
  <c r="CP360" i="4"/>
  <c r="CK359" i="4"/>
  <c r="CW359" i="4" s="1"/>
  <c r="CL359" i="4"/>
  <c r="CO359" i="4"/>
  <c r="DA359" i="4" s="1"/>
  <c r="CP359" i="4"/>
  <c r="CK358" i="4"/>
  <c r="CW358" i="4" s="1"/>
  <c r="CL358" i="4"/>
  <c r="CO358" i="4"/>
  <c r="DA358" i="4" s="1"/>
  <c r="CP358" i="4"/>
  <c r="CK357" i="4"/>
  <c r="CW357" i="4" s="1"/>
  <c r="CL357" i="4"/>
  <c r="CO357" i="4"/>
  <c r="DA357" i="4" s="1"/>
  <c r="CP357" i="4"/>
  <c r="CK356" i="4"/>
  <c r="CW356" i="4" s="1"/>
  <c r="CL356" i="4"/>
  <c r="CO356" i="4"/>
  <c r="DA356" i="4" s="1"/>
  <c r="CP356" i="4"/>
  <c r="CK355" i="4"/>
  <c r="CW355" i="4" s="1"/>
  <c r="CL355" i="4"/>
  <c r="CO355" i="4"/>
  <c r="DA355" i="4" s="1"/>
  <c r="CP355" i="4"/>
  <c r="CK354" i="4"/>
  <c r="CW354" i="4" s="1"/>
  <c r="CL354" i="4"/>
  <c r="CO354" i="4"/>
  <c r="DA354" i="4" s="1"/>
  <c r="CP354" i="4"/>
  <c r="CK353" i="4"/>
  <c r="CW353" i="4" s="1"/>
  <c r="CL353" i="4"/>
  <c r="CO353" i="4"/>
  <c r="DA353" i="4" s="1"/>
  <c r="CP353" i="4"/>
  <c r="CK352" i="4"/>
  <c r="CW352" i="4" s="1"/>
  <c r="CL352" i="4"/>
  <c r="CO352" i="4"/>
  <c r="DA352" i="4" s="1"/>
  <c r="CP352" i="4"/>
  <c r="CK351" i="4"/>
  <c r="CW351" i="4" s="1"/>
  <c r="CL351" i="4"/>
  <c r="CO351" i="4"/>
  <c r="DA351" i="4" s="1"/>
  <c r="CP351" i="4"/>
  <c r="CK350" i="4"/>
  <c r="CW350" i="4" s="1"/>
  <c r="CL350" i="4"/>
  <c r="CO350" i="4"/>
  <c r="DA350" i="4" s="1"/>
  <c r="CP350" i="4"/>
  <c r="CK349" i="4"/>
  <c r="CW349" i="4" s="1"/>
  <c r="CL349" i="4"/>
  <c r="CO349" i="4"/>
  <c r="DA349" i="4" s="1"/>
  <c r="CP349" i="4"/>
  <c r="CK348" i="4"/>
  <c r="CW348" i="4" s="1"/>
  <c r="CL348" i="4"/>
  <c r="CO348" i="4"/>
  <c r="DA348" i="4" s="1"/>
  <c r="CP348" i="4"/>
  <c r="CK347" i="4"/>
  <c r="CW347" i="4" s="1"/>
  <c r="CL347" i="4"/>
  <c r="CO347" i="4"/>
  <c r="DA347" i="4" s="1"/>
  <c r="CP347" i="4"/>
  <c r="CK346" i="4"/>
  <c r="CW346" i="4" s="1"/>
  <c r="CL346" i="4"/>
  <c r="CO346" i="4"/>
  <c r="DA346" i="4" s="1"/>
  <c r="CP346" i="4"/>
  <c r="CK345" i="4"/>
  <c r="CW345" i="4" s="1"/>
  <c r="CL345" i="4"/>
  <c r="CO345" i="4"/>
  <c r="DA345" i="4" s="1"/>
  <c r="CP345" i="4"/>
  <c r="CK344" i="4"/>
  <c r="CW344" i="4" s="1"/>
  <c r="CL344" i="4"/>
  <c r="CO344" i="4"/>
  <c r="DA344" i="4" s="1"/>
  <c r="CP344" i="4"/>
  <c r="CK343" i="4"/>
  <c r="CW343" i="4" s="1"/>
  <c r="CL343" i="4"/>
  <c r="CO343" i="4"/>
  <c r="DA343" i="4" s="1"/>
  <c r="CP343" i="4"/>
  <c r="CK342" i="4"/>
  <c r="CW342" i="4" s="1"/>
  <c r="CL342" i="4"/>
  <c r="CO342" i="4"/>
  <c r="DA342" i="4" s="1"/>
  <c r="CP342" i="4"/>
  <c r="CK341" i="4"/>
  <c r="CW341" i="4" s="1"/>
  <c r="CL341" i="4"/>
  <c r="CO341" i="4"/>
  <c r="DA341" i="4" s="1"/>
  <c r="CP341" i="4"/>
  <c r="CK340" i="4"/>
  <c r="CW340" i="4" s="1"/>
  <c r="CL340" i="4"/>
  <c r="CO340" i="4"/>
  <c r="DA340" i="4" s="1"/>
  <c r="CP340" i="4"/>
  <c r="CK339" i="4"/>
  <c r="CW339" i="4" s="1"/>
  <c r="CL339" i="4"/>
  <c r="CO339" i="4"/>
  <c r="DA339" i="4" s="1"/>
  <c r="CP339" i="4"/>
  <c r="CK338" i="4"/>
  <c r="CW338" i="4" s="1"/>
  <c r="CL338" i="4"/>
  <c r="CO338" i="4"/>
  <c r="DA338" i="4" s="1"/>
  <c r="CP338" i="4"/>
  <c r="CK337" i="4"/>
  <c r="CW337" i="4" s="1"/>
  <c r="CL337" i="4"/>
  <c r="CO337" i="4"/>
  <c r="DA337" i="4" s="1"/>
  <c r="CP337" i="4"/>
  <c r="CK336" i="4"/>
  <c r="CW336" i="4" s="1"/>
  <c r="CL336" i="4"/>
  <c r="CO336" i="4"/>
  <c r="DA336" i="4" s="1"/>
  <c r="CP336" i="4"/>
  <c r="CK335" i="4"/>
  <c r="CW335" i="4" s="1"/>
  <c r="CL335" i="4"/>
  <c r="CO335" i="4"/>
  <c r="DA335" i="4" s="1"/>
  <c r="CP335" i="4"/>
  <c r="CK334" i="4"/>
  <c r="CW334" i="4" s="1"/>
  <c r="CL334" i="4"/>
  <c r="CO334" i="4"/>
  <c r="DA334" i="4" s="1"/>
  <c r="CP334" i="4"/>
  <c r="CK333" i="4"/>
  <c r="CW333" i="4" s="1"/>
  <c r="CL333" i="4"/>
  <c r="CO333" i="4"/>
  <c r="DA333" i="4" s="1"/>
  <c r="CP333" i="4"/>
  <c r="CK332" i="4"/>
  <c r="CW332" i="4" s="1"/>
  <c r="CL332" i="4"/>
  <c r="CO332" i="4"/>
  <c r="DA332" i="4" s="1"/>
  <c r="CP332" i="4"/>
  <c r="CK331" i="4"/>
  <c r="CW331" i="4" s="1"/>
  <c r="CL331" i="4"/>
  <c r="CO331" i="4"/>
  <c r="DA331" i="4" s="1"/>
  <c r="CP331" i="4"/>
  <c r="CK330" i="4"/>
  <c r="CW330" i="4" s="1"/>
  <c r="CL330" i="4"/>
  <c r="CO330" i="4"/>
  <c r="DA330" i="4" s="1"/>
  <c r="CP330" i="4"/>
  <c r="CK329" i="4"/>
  <c r="CW329" i="4" s="1"/>
  <c r="CL329" i="4"/>
  <c r="CO329" i="4"/>
  <c r="DA329" i="4" s="1"/>
  <c r="CP329" i="4"/>
  <c r="CK328" i="4"/>
  <c r="CW328" i="4" s="1"/>
  <c r="CL328" i="4"/>
  <c r="CO328" i="4"/>
  <c r="DA328" i="4" s="1"/>
  <c r="CP328" i="4"/>
  <c r="CK327" i="4"/>
  <c r="CW327" i="4" s="1"/>
  <c r="CL327" i="4"/>
  <c r="CO327" i="4"/>
  <c r="DA327" i="4" s="1"/>
  <c r="CP327" i="4"/>
  <c r="CK326" i="4"/>
  <c r="CW326" i="4" s="1"/>
  <c r="CL326" i="4"/>
  <c r="CO326" i="4"/>
  <c r="DA326" i="4" s="1"/>
  <c r="CP326" i="4"/>
  <c r="CK325" i="4"/>
  <c r="CW325" i="4" s="1"/>
  <c r="CL325" i="4"/>
  <c r="CO325" i="4"/>
  <c r="DA325" i="4" s="1"/>
  <c r="CP325" i="4"/>
  <c r="CK324" i="4"/>
  <c r="CW324" i="4" s="1"/>
  <c r="CL324" i="4"/>
  <c r="CO324" i="4"/>
  <c r="DA324" i="4" s="1"/>
  <c r="CP324" i="4"/>
  <c r="CK323" i="4"/>
  <c r="CW323" i="4" s="1"/>
  <c r="CL323" i="4"/>
  <c r="CO323" i="4"/>
  <c r="DA323" i="4" s="1"/>
  <c r="CP323" i="4"/>
  <c r="CK322" i="4"/>
  <c r="CW322" i="4" s="1"/>
  <c r="CL322" i="4"/>
  <c r="CO322" i="4"/>
  <c r="DA322" i="4" s="1"/>
  <c r="CP322" i="4"/>
  <c r="CK321" i="4"/>
  <c r="CW321" i="4" s="1"/>
  <c r="CL321" i="4"/>
  <c r="CO321" i="4"/>
  <c r="DA321" i="4" s="1"/>
  <c r="CP321" i="4"/>
  <c r="CK320" i="4"/>
  <c r="CW320" i="4" s="1"/>
  <c r="CL320" i="4"/>
  <c r="CO320" i="4"/>
  <c r="DA320" i="4" s="1"/>
  <c r="CP320" i="4"/>
  <c r="CK319" i="4"/>
  <c r="CW319" i="4" s="1"/>
  <c r="CL319" i="4"/>
  <c r="CO319" i="4"/>
  <c r="DA319" i="4" s="1"/>
  <c r="CP319" i="4"/>
  <c r="CK318" i="4"/>
  <c r="CW318" i="4" s="1"/>
  <c r="CL318" i="4"/>
  <c r="CO318" i="4"/>
  <c r="DA318" i="4" s="1"/>
  <c r="CP318" i="4"/>
  <c r="CK317" i="4"/>
  <c r="CW317" i="4" s="1"/>
  <c r="CL317" i="4"/>
  <c r="CO317" i="4"/>
  <c r="DA317" i="4" s="1"/>
  <c r="CP317" i="4"/>
  <c r="CK316" i="4"/>
  <c r="CW316" i="4" s="1"/>
  <c r="CL316" i="4"/>
  <c r="CO316" i="4"/>
  <c r="DA316" i="4" s="1"/>
  <c r="CP316" i="4"/>
  <c r="CK315" i="4"/>
  <c r="CW315" i="4" s="1"/>
  <c r="CL315" i="4"/>
  <c r="CO315" i="4"/>
  <c r="DA315" i="4" s="1"/>
  <c r="CP315" i="4"/>
  <c r="CK314" i="4"/>
  <c r="CW314" i="4" s="1"/>
  <c r="CL314" i="4"/>
  <c r="CO314" i="4"/>
  <c r="DA314" i="4" s="1"/>
  <c r="CP314" i="4"/>
  <c r="CK313" i="4"/>
  <c r="CW313" i="4" s="1"/>
  <c r="CL313" i="4"/>
  <c r="CO313" i="4"/>
  <c r="DA313" i="4" s="1"/>
  <c r="CP313" i="4"/>
  <c r="CK312" i="4"/>
  <c r="CW312" i="4" s="1"/>
  <c r="CL312" i="4"/>
  <c r="CO312" i="4"/>
  <c r="DA312" i="4" s="1"/>
  <c r="CP312" i="4"/>
  <c r="CK311" i="4"/>
  <c r="CW311" i="4" s="1"/>
  <c r="CL311" i="4"/>
  <c r="CO311" i="4"/>
  <c r="DA311" i="4" s="1"/>
  <c r="CP311" i="4"/>
  <c r="CK310" i="4"/>
  <c r="CW310" i="4" s="1"/>
  <c r="CL310" i="4"/>
  <c r="CO310" i="4"/>
  <c r="DA310" i="4" s="1"/>
  <c r="CP310" i="4"/>
  <c r="CK309" i="4"/>
  <c r="CW309" i="4" s="1"/>
  <c r="CL309" i="4"/>
  <c r="CO309" i="4"/>
  <c r="DA309" i="4" s="1"/>
  <c r="CP309" i="4"/>
  <c r="CK308" i="4"/>
  <c r="CW308" i="4" s="1"/>
  <c r="CL308" i="4"/>
  <c r="CO308" i="4"/>
  <c r="DA308" i="4" s="1"/>
  <c r="CP308" i="4"/>
  <c r="CK307" i="4"/>
  <c r="CW307" i="4" s="1"/>
  <c r="CL307" i="4"/>
  <c r="CO307" i="4"/>
  <c r="DA307" i="4" s="1"/>
  <c r="CP307" i="4"/>
  <c r="CK306" i="4"/>
  <c r="CW306" i="4" s="1"/>
  <c r="CL306" i="4"/>
  <c r="CO306" i="4"/>
  <c r="DA306" i="4" s="1"/>
  <c r="CP306" i="4"/>
  <c r="CK305" i="4"/>
  <c r="CW305" i="4" s="1"/>
  <c r="CL305" i="4"/>
  <c r="CO305" i="4"/>
  <c r="DA305" i="4" s="1"/>
  <c r="CP305" i="4"/>
  <c r="CK304" i="4"/>
  <c r="CW304" i="4" s="1"/>
  <c r="CL304" i="4"/>
  <c r="CO304" i="4"/>
  <c r="DA304" i="4" s="1"/>
  <c r="CP304" i="4"/>
  <c r="CK303" i="4"/>
  <c r="CW303" i="4" s="1"/>
  <c r="CL303" i="4"/>
  <c r="CO303" i="4"/>
  <c r="DA303" i="4" s="1"/>
  <c r="CP303" i="4"/>
  <c r="CO2" i="4"/>
  <c r="DA2" i="4" s="1"/>
  <c r="CP2" i="4"/>
  <c r="CK301" i="4"/>
  <c r="CW301" i="4" s="1"/>
  <c r="CL301" i="4"/>
  <c r="CO301" i="4"/>
  <c r="DA301" i="4" s="1"/>
  <c r="CP301" i="4"/>
  <c r="CK300" i="4"/>
  <c r="CW300" i="4" s="1"/>
  <c r="CL300" i="4"/>
  <c r="CO300" i="4"/>
  <c r="DA300" i="4" s="1"/>
  <c r="CP300" i="4"/>
  <c r="CK299" i="4"/>
  <c r="CW299" i="4" s="1"/>
  <c r="CL299" i="4"/>
  <c r="CO299" i="4"/>
  <c r="DA299" i="4" s="1"/>
  <c r="CP299" i="4"/>
  <c r="CK298" i="4"/>
  <c r="CW298" i="4" s="1"/>
  <c r="CL298" i="4"/>
  <c r="CO298" i="4"/>
  <c r="DA298" i="4" s="1"/>
  <c r="CP298" i="4"/>
  <c r="CK297" i="4"/>
  <c r="CW297" i="4" s="1"/>
  <c r="CL297" i="4"/>
  <c r="CO297" i="4"/>
  <c r="DA297" i="4" s="1"/>
  <c r="CP297" i="4"/>
  <c r="CK296" i="4"/>
  <c r="CW296" i="4" s="1"/>
  <c r="CL296" i="4"/>
  <c r="CO296" i="4"/>
  <c r="DA296" i="4" s="1"/>
  <c r="CP296" i="4"/>
  <c r="CK295" i="4"/>
  <c r="CW295" i="4" s="1"/>
  <c r="CL295" i="4"/>
  <c r="CO295" i="4"/>
  <c r="DA295" i="4" s="1"/>
  <c r="CP295" i="4"/>
  <c r="CK294" i="4"/>
  <c r="CW294" i="4" s="1"/>
  <c r="CL294" i="4"/>
  <c r="CO294" i="4"/>
  <c r="DA294" i="4" s="1"/>
  <c r="CP294" i="4"/>
  <c r="CK293" i="4"/>
  <c r="CW293" i="4" s="1"/>
  <c r="CL293" i="4"/>
  <c r="CO293" i="4"/>
  <c r="DA293" i="4" s="1"/>
  <c r="CP293" i="4"/>
  <c r="CK292" i="4"/>
  <c r="CW292" i="4" s="1"/>
  <c r="CL292" i="4"/>
  <c r="CO292" i="4"/>
  <c r="DA292" i="4" s="1"/>
  <c r="CP292" i="4"/>
  <c r="CK291" i="4"/>
  <c r="CW291" i="4" s="1"/>
  <c r="CL291" i="4"/>
  <c r="CO291" i="4"/>
  <c r="DA291" i="4" s="1"/>
  <c r="CP291" i="4"/>
  <c r="CK290" i="4"/>
  <c r="CW290" i="4" s="1"/>
  <c r="CL290" i="4"/>
  <c r="CO290" i="4"/>
  <c r="DA290" i="4" s="1"/>
  <c r="CP290" i="4"/>
  <c r="CK289" i="4"/>
  <c r="CW289" i="4" s="1"/>
  <c r="CL289" i="4"/>
  <c r="CO289" i="4"/>
  <c r="DA289" i="4" s="1"/>
  <c r="CP289" i="4"/>
  <c r="CK288" i="4"/>
  <c r="CW288" i="4" s="1"/>
  <c r="CL288" i="4"/>
  <c r="CO288" i="4"/>
  <c r="DA288" i="4" s="1"/>
  <c r="CP288" i="4"/>
  <c r="CK287" i="4"/>
  <c r="CW287" i="4" s="1"/>
  <c r="CL287" i="4"/>
  <c r="CO287" i="4"/>
  <c r="DA287" i="4" s="1"/>
  <c r="CP287" i="4"/>
  <c r="CK286" i="4"/>
  <c r="CW286" i="4" s="1"/>
  <c r="CL286" i="4"/>
  <c r="CO286" i="4"/>
  <c r="DA286" i="4" s="1"/>
  <c r="CP286" i="4"/>
  <c r="CK285" i="4"/>
  <c r="CW285" i="4" s="1"/>
  <c r="CL285" i="4"/>
  <c r="CO285" i="4"/>
  <c r="DA285" i="4" s="1"/>
  <c r="CP285" i="4"/>
  <c r="CK284" i="4"/>
  <c r="CW284" i="4" s="1"/>
  <c r="CL284" i="4"/>
  <c r="CO284" i="4"/>
  <c r="DA284" i="4" s="1"/>
  <c r="CP284" i="4"/>
  <c r="CK283" i="4"/>
  <c r="CW283" i="4" s="1"/>
  <c r="CL283" i="4"/>
  <c r="CO283" i="4"/>
  <c r="DA283" i="4" s="1"/>
  <c r="CP283" i="4"/>
  <c r="CK282" i="4"/>
  <c r="CW282" i="4" s="1"/>
  <c r="CL282" i="4"/>
  <c r="CO282" i="4"/>
  <c r="DA282" i="4" s="1"/>
  <c r="CP282" i="4"/>
  <c r="CK281" i="4"/>
  <c r="CW281" i="4" s="1"/>
  <c r="CL281" i="4"/>
  <c r="CO281" i="4"/>
  <c r="DA281" i="4" s="1"/>
  <c r="CP281" i="4"/>
  <c r="CK280" i="4"/>
  <c r="CW280" i="4" s="1"/>
  <c r="CL280" i="4"/>
  <c r="CO280" i="4"/>
  <c r="DA280" i="4" s="1"/>
  <c r="CP280" i="4"/>
  <c r="CK279" i="4"/>
  <c r="CW279" i="4" s="1"/>
  <c r="CL279" i="4"/>
  <c r="CO279" i="4"/>
  <c r="DA279" i="4" s="1"/>
  <c r="CP279" i="4"/>
  <c r="CK278" i="4"/>
  <c r="CW278" i="4" s="1"/>
  <c r="CL278" i="4"/>
  <c r="CO278" i="4"/>
  <c r="DA278" i="4" s="1"/>
  <c r="CP278" i="4"/>
  <c r="CK277" i="4"/>
  <c r="CW277" i="4" s="1"/>
  <c r="CL277" i="4"/>
  <c r="CO277" i="4"/>
  <c r="DA277" i="4" s="1"/>
  <c r="CP277" i="4"/>
  <c r="CK276" i="4"/>
  <c r="CW276" i="4" s="1"/>
  <c r="CL276" i="4"/>
  <c r="CO276" i="4"/>
  <c r="DA276" i="4" s="1"/>
  <c r="CP276" i="4"/>
  <c r="CK275" i="4"/>
  <c r="CW275" i="4" s="1"/>
  <c r="CL275" i="4"/>
  <c r="CO275" i="4"/>
  <c r="DA275" i="4" s="1"/>
  <c r="CP275" i="4"/>
  <c r="CK274" i="4"/>
  <c r="CW274" i="4" s="1"/>
  <c r="CL274" i="4"/>
  <c r="CO274" i="4"/>
  <c r="DA274" i="4" s="1"/>
  <c r="CP274" i="4"/>
  <c r="CK273" i="4"/>
  <c r="CW273" i="4" s="1"/>
  <c r="CL273" i="4"/>
  <c r="CO273" i="4"/>
  <c r="DA273" i="4" s="1"/>
  <c r="CP273" i="4"/>
  <c r="CK272" i="4"/>
  <c r="CW272" i="4" s="1"/>
  <c r="CL272" i="4"/>
  <c r="CO272" i="4"/>
  <c r="DA272" i="4" s="1"/>
  <c r="CP272" i="4"/>
  <c r="CK271" i="4"/>
  <c r="CW271" i="4" s="1"/>
  <c r="CL271" i="4"/>
  <c r="CO271" i="4"/>
  <c r="DA271" i="4" s="1"/>
  <c r="CP271" i="4"/>
  <c r="CK270" i="4"/>
  <c r="CW270" i="4" s="1"/>
  <c r="CL270" i="4"/>
  <c r="CO270" i="4"/>
  <c r="DA270" i="4" s="1"/>
  <c r="CP270" i="4"/>
  <c r="CK269" i="4"/>
  <c r="CW269" i="4" s="1"/>
  <c r="CL269" i="4"/>
  <c r="CO269" i="4"/>
  <c r="DA269" i="4" s="1"/>
  <c r="CP269" i="4"/>
  <c r="CK268" i="4"/>
  <c r="CW268" i="4" s="1"/>
  <c r="CL268" i="4"/>
  <c r="CO268" i="4"/>
  <c r="DA268" i="4" s="1"/>
  <c r="CP268" i="4"/>
  <c r="CK267" i="4"/>
  <c r="CW267" i="4" s="1"/>
  <c r="CL267" i="4"/>
  <c r="CO267" i="4"/>
  <c r="DA267" i="4" s="1"/>
  <c r="CP267" i="4"/>
  <c r="CK266" i="4"/>
  <c r="CW266" i="4" s="1"/>
  <c r="CL266" i="4"/>
  <c r="CO266" i="4"/>
  <c r="DA266" i="4" s="1"/>
  <c r="CP266" i="4"/>
  <c r="CK265" i="4"/>
  <c r="CW265" i="4" s="1"/>
  <c r="CL265" i="4"/>
  <c r="CO265" i="4"/>
  <c r="DA265" i="4" s="1"/>
  <c r="CP265" i="4"/>
  <c r="CK264" i="4"/>
  <c r="CW264" i="4" s="1"/>
  <c r="CL264" i="4"/>
  <c r="CO264" i="4"/>
  <c r="DA264" i="4" s="1"/>
  <c r="CP264" i="4"/>
  <c r="CK263" i="4"/>
  <c r="CW263" i="4" s="1"/>
  <c r="CL263" i="4"/>
  <c r="CO263" i="4"/>
  <c r="DA263" i="4" s="1"/>
  <c r="CP263" i="4"/>
  <c r="CK262" i="4"/>
  <c r="CW262" i="4" s="1"/>
  <c r="CL262" i="4"/>
  <c r="CO262" i="4"/>
  <c r="DA262" i="4" s="1"/>
  <c r="CP262" i="4"/>
  <c r="CK261" i="4"/>
  <c r="CW261" i="4" s="1"/>
  <c r="CL261" i="4"/>
  <c r="CO261" i="4"/>
  <c r="DA261" i="4" s="1"/>
  <c r="CP261" i="4"/>
  <c r="CK260" i="4"/>
  <c r="CW260" i="4" s="1"/>
  <c r="CL260" i="4"/>
  <c r="CO260" i="4"/>
  <c r="DA260" i="4" s="1"/>
  <c r="CP260" i="4"/>
  <c r="CK259" i="4"/>
  <c r="CW259" i="4" s="1"/>
  <c r="CL259" i="4"/>
  <c r="CO259" i="4"/>
  <c r="DA259" i="4" s="1"/>
  <c r="CP259" i="4"/>
  <c r="CK258" i="4"/>
  <c r="CW258" i="4" s="1"/>
  <c r="CL258" i="4"/>
  <c r="CK253" i="4"/>
  <c r="CW253" i="4" s="1"/>
  <c r="CL253" i="4"/>
  <c r="CO253" i="4"/>
  <c r="DA253" i="4" s="1"/>
  <c r="CP253" i="4"/>
  <c r="CK251" i="4"/>
  <c r="CW251" i="4" s="1"/>
  <c r="CL251" i="4"/>
  <c r="CO251" i="4"/>
  <c r="DA251" i="4" s="1"/>
  <c r="CP251" i="4"/>
  <c r="CK249" i="4"/>
  <c r="CW249" i="4" s="1"/>
  <c r="CL249" i="4"/>
  <c r="CO249" i="4"/>
  <c r="DA249" i="4" s="1"/>
  <c r="CP249" i="4"/>
  <c r="CK245" i="4"/>
  <c r="CW245" i="4" s="1"/>
  <c r="CL245" i="4"/>
  <c r="CO245" i="4"/>
  <c r="DA245" i="4" s="1"/>
  <c r="CP245" i="4"/>
  <c r="CK244" i="4"/>
  <c r="CW244" i="4" s="1"/>
  <c r="CL244" i="4"/>
  <c r="CO244" i="4"/>
  <c r="DA244" i="4" s="1"/>
  <c r="CP244" i="4"/>
  <c r="CK243" i="4"/>
  <c r="CW243" i="4" s="1"/>
  <c r="CL243" i="4"/>
  <c r="CO243" i="4"/>
  <c r="DA243" i="4" s="1"/>
  <c r="CP243" i="4"/>
  <c r="CK242" i="4"/>
  <c r="CW242" i="4" s="1"/>
  <c r="CL242" i="4"/>
  <c r="CO242" i="4"/>
  <c r="DA242" i="4" s="1"/>
  <c r="CP242" i="4"/>
  <c r="CK241" i="4"/>
  <c r="CW241" i="4" s="1"/>
  <c r="CL241" i="4"/>
  <c r="CO241" i="4"/>
  <c r="DA241" i="4" s="1"/>
  <c r="CP241" i="4"/>
  <c r="CK240" i="4"/>
  <c r="CW240" i="4" s="1"/>
  <c r="CL240" i="4"/>
  <c r="CO240" i="4"/>
  <c r="DA240" i="4" s="1"/>
  <c r="CP240" i="4"/>
  <c r="CK239" i="4"/>
  <c r="CW239" i="4" s="1"/>
  <c r="CL239" i="4"/>
  <c r="CO239" i="4"/>
  <c r="DA239" i="4" s="1"/>
  <c r="CP239" i="4"/>
  <c r="CK238" i="4"/>
  <c r="CW238" i="4" s="1"/>
  <c r="CL238" i="4"/>
  <c r="CO238" i="4"/>
  <c r="DA238" i="4" s="1"/>
  <c r="CP238" i="4"/>
  <c r="CK237" i="4"/>
  <c r="CW237" i="4" s="1"/>
  <c r="CL237" i="4"/>
  <c r="CO237" i="4"/>
  <c r="DA237" i="4" s="1"/>
  <c r="CP237" i="4"/>
  <c r="CK236" i="4"/>
  <c r="CW236" i="4" s="1"/>
  <c r="CL236" i="4"/>
  <c r="CO236" i="4"/>
  <c r="DA236" i="4" s="1"/>
  <c r="CP236" i="4"/>
  <c r="CK235" i="4"/>
  <c r="CW235" i="4" s="1"/>
  <c r="CL235" i="4"/>
  <c r="CO235" i="4"/>
  <c r="DA235" i="4" s="1"/>
  <c r="CP235" i="4"/>
  <c r="CK234" i="4"/>
  <c r="CW234" i="4" s="1"/>
  <c r="CL234" i="4"/>
  <c r="CO234" i="4"/>
  <c r="DA234" i="4" s="1"/>
  <c r="CP234" i="4"/>
  <c r="CK233" i="4"/>
  <c r="CW233" i="4" s="1"/>
  <c r="CL233" i="4"/>
  <c r="CO233" i="4"/>
  <c r="DA233" i="4" s="1"/>
  <c r="CP233" i="4"/>
  <c r="CK232" i="4"/>
  <c r="CW232" i="4" s="1"/>
  <c r="CL232" i="4"/>
  <c r="CO232" i="4"/>
  <c r="DA232" i="4" s="1"/>
  <c r="CP232" i="4"/>
  <c r="CK231" i="4"/>
  <c r="CW231" i="4" s="1"/>
  <c r="CL231" i="4"/>
  <c r="CO231" i="4"/>
  <c r="DA231" i="4" s="1"/>
  <c r="CP231" i="4"/>
  <c r="CK230" i="4"/>
  <c r="CW230" i="4" s="1"/>
  <c r="CL230" i="4"/>
  <c r="CO230" i="4"/>
  <c r="DA230" i="4" s="1"/>
  <c r="CP230" i="4"/>
  <c r="CK229" i="4"/>
  <c r="CW229" i="4" s="1"/>
  <c r="CL229" i="4"/>
  <c r="CO229" i="4"/>
  <c r="DA229" i="4" s="1"/>
  <c r="CP229" i="4"/>
  <c r="CK228" i="4"/>
  <c r="CW228" i="4" s="1"/>
  <c r="CL228" i="4"/>
  <c r="CO228" i="4"/>
  <c r="DA228" i="4" s="1"/>
  <c r="CP228" i="4"/>
  <c r="CK227" i="4"/>
  <c r="CW227" i="4" s="1"/>
  <c r="CL227" i="4"/>
  <c r="CO227" i="4"/>
  <c r="DA227" i="4" s="1"/>
  <c r="CP227" i="4"/>
  <c r="CK226" i="4"/>
  <c r="CW226" i="4" s="1"/>
  <c r="CL226" i="4"/>
  <c r="CO226" i="4"/>
  <c r="DA226" i="4" s="1"/>
  <c r="CP226" i="4"/>
  <c r="CK225" i="4"/>
  <c r="CW225" i="4" s="1"/>
  <c r="CL225" i="4"/>
  <c r="CO225" i="4"/>
  <c r="DA225" i="4" s="1"/>
  <c r="CP225" i="4"/>
  <c r="CK224" i="4"/>
  <c r="CW224" i="4" s="1"/>
  <c r="CL224" i="4"/>
  <c r="CO224" i="4"/>
  <c r="DA224" i="4" s="1"/>
  <c r="CP224" i="4"/>
  <c r="CK223" i="4"/>
  <c r="CW223" i="4" s="1"/>
  <c r="CL223" i="4"/>
  <c r="CO223" i="4"/>
  <c r="DA223" i="4" s="1"/>
  <c r="CP223" i="4"/>
  <c r="CK222" i="4"/>
  <c r="CW222" i="4" s="1"/>
  <c r="CL222" i="4"/>
  <c r="CO222" i="4"/>
  <c r="DA222" i="4" s="1"/>
  <c r="CP222" i="4"/>
  <c r="CK221" i="4"/>
  <c r="CW221" i="4" s="1"/>
  <c r="CL221" i="4"/>
  <c r="CO221" i="4"/>
  <c r="DA221" i="4" s="1"/>
  <c r="CP221" i="4"/>
  <c r="CK220" i="4"/>
  <c r="CW220" i="4" s="1"/>
  <c r="CL220" i="4"/>
  <c r="CO220" i="4"/>
  <c r="DA220" i="4" s="1"/>
  <c r="CP220" i="4"/>
  <c r="CK219" i="4"/>
  <c r="CW219" i="4" s="1"/>
  <c r="CL219" i="4"/>
  <c r="CO219" i="4"/>
  <c r="DA219" i="4" s="1"/>
  <c r="CP219" i="4"/>
  <c r="CK218" i="4"/>
  <c r="CW218" i="4" s="1"/>
  <c r="CL218" i="4"/>
  <c r="CO218" i="4"/>
  <c r="DA218" i="4" s="1"/>
  <c r="CP218" i="4"/>
  <c r="CK217" i="4"/>
  <c r="CW217" i="4" s="1"/>
  <c r="CL217" i="4"/>
  <c r="CO217" i="4"/>
  <c r="DA217" i="4" s="1"/>
  <c r="CP217" i="4"/>
  <c r="CK216" i="4"/>
  <c r="CW216" i="4" s="1"/>
  <c r="CL216" i="4"/>
  <c r="CO216" i="4"/>
  <c r="DA216" i="4" s="1"/>
  <c r="CP216" i="4"/>
  <c r="CK215" i="4"/>
  <c r="CW215" i="4" s="1"/>
  <c r="CL215" i="4"/>
  <c r="CO215" i="4"/>
  <c r="DA215" i="4" s="1"/>
  <c r="CP215" i="4"/>
  <c r="CK214" i="4"/>
  <c r="CW214" i="4" s="1"/>
  <c r="CL214" i="4"/>
  <c r="CO214" i="4"/>
  <c r="DA214" i="4" s="1"/>
  <c r="CP214" i="4"/>
  <c r="CK213" i="4"/>
  <c r="CW213" i="4" s="1"/>
  <c r="CL213" i="4"/>
  <c r="CO213" i="4"/>
  <c r="DA213" i="4" s="1"/>
  <c r="CP213" i="4"/>
  <c r="CK212" i="4"/>
  <c r="CW212" i="4" s="1"/>
  <c r="CL212" i="4"/>
  <c r="CO212" i="4"/>
  <c r="DA212" i="4" s="1"/>
  <c r="CP212" i="4"/>
  <c r="CK211" i="4"/>
  <c r="CW211" i="4" s="1"/>
  <c r="CL211" i="4"/>
  <c r="CO211" i="4"/>
  <c r="DA211" i="4" s="1"/>
  <c r="CP211" i="4"/>
  <c r="CK210" i="4"/>
  <c r="CW210" i="4" s="1"/>
  <c r="CL210" i="4"/>
  <c r="CO210" i="4"/>
  <c r="DA210" i="4" s="1"/>
  <c r="CP210" i="4"/>
  <c r="CK209" i="4"/>
  <c r="CW209" i="4" s="1"/>
  <c r="CL209" i="4"/>
  <c r="CO209" i="4"/>
  <c r="DA209" i="4" s="1"/>
  <c r="CP209" i="4"/>
  <c r="CK208" i="4"/>
  <c r="CW208" i="4" s="1"/>
  <c r="CL208" i="4"/>
  <c r="CO208" i="4"/>
  <c r="DA208" i="4" s="1"/>
  <c r="CP208" i="4"/>
  <c r="CK207" i="4"/>
  <c r="CW207" i="4" s="1"/>
  <c r="CL207" i="4"/>
  <c r="CO207" i="4"/>
  <c r="DA207" i="4" s="1"/>
  <c r="CP207" i="4"/>
  <c r="CK206" i="4"/>
  <c r="CW206" i="4" s="1"/>
  <c r="CL206" i="4"/>
  <c r="CO206" i="4"/>
  <c r="DA206" i="4" s="1"/>
  <c r="CP206" i="4"/>
  <c r="CK205" i="4"/>
  <c r="CW205" i="4" s="1"/>
  <c r="CL205" i="4"/>
  <c r="CO205" i="4"/>
  <c r="DA205" i="4" s="1"/>
  <c r="CP205" i="4"/>
  <c r="CK204" i="4"/>
  <c r="CW204" i="4" s="1"/>
  <c r="CL204" i="4"/>
  <c r="CO204" i="4"/>
  <c r="DA204" i="4" s="1"/>
  <c r="CP204" i="4"/>
  <c r="CK203" i="4"/>
  <c r="CW203" i="4" s="1"/>
  <c r="CL203" i="4"/>
  <c r="CO203" i="4"/>
  <c r="DA203" i="4" s="1"/>
  <c r="CP203" i="4"/>
  <c r="CK202" i="4"/>
  <c r="CW202" i="4" s="1"/>
  <c r="CL202" i="4"/>
  <c r="CO202" i="4"/>
  <c r="DA202" i="4" s="1"/>
  <c r="CP202" i="4"/>
  <c r="CK201" i="4"/>
  <c r="CW201" i="4" s="1"/>
  <c r="CL201" i="4"/>
  <c r="CO201" i="4"/>
  <c r="DA201" i="4" s="1"/>
  <c r="CP201" i="4"/>
  <c r="CK200" i="4"/>
  <c r="CW200" i="4" s="1"/>
  <c r="CL200" i="4"/>
  <c r="CO200" i="4"/>
  <c r="DA200" i="4" s="1"/>
  <c r="CP200" i="4"/>
  <c r="CK199" i="4"/>
  <c r="CW199" i="4" s="1"/>
  <c r="CL199" i="4"/>
  <c r="CO199" i="4"/>
  <c r="DA199" i="4" s="1"/>
  <c r="CP199" i="4"/>
  <c r="CK198" i="4"/>
  <c r="CW198" i="4" s="1"/>
  <c r="CL198" i="4"/>
  <c r="CO198" i="4"/>
  <c r="DA198" i="4" s="1"/>
  <c r="CP198" i="4"/>
  <c r="CK197" i="4"/>
  <c r="CW197" i="4" s="1"/>
  <c r="CL197" i="4"/>
  <c r="CO197" i="4"/>
  <c r="DA197" i="4" s="1"/>
  <c r="CP197" i="4"/>
  <c r="CK196" i="4"/>
  <c r="CW196" i="4" s="1"/>
  <c r="CL196" i="4"/>
  <c r="CO196" i="4"/>
  <c r="DA196" i="4" s="1"/>
  <c r="CP196" i="4"/>
  <c r="CK195" i="4"/>
  <c r="CW195" i="4" s="1"/>
  <c r="CL195" i="4"/>
  <c r="CO195" i="4"/>
  <c r="DA195" i="4" s="1"/>
  <c r="CP195" i="4"/>
  <c r="CK194" i="4"/>
  <c r="CW194" i="4" s="1"/>
  <c r="CL194" i="4"/>
  <c r="CO194" i="4"/>
  <c r="DA194" i="4" s="1"/>
  <c r="CP194" i="4"/>
  <c r="CK193" i="4"/>
  <c r="CW193" i="4" s="1"/>
  <c r="CL193" i="4"/>
  <c r="CO193" i="4"/>
  <c r="DA193" i="4" s="1"/>
  <c r="CP193" i="4"/>
  <c r="CK192" i="4"/>
  <c r="CW192" i="4" s="1"/>
  <c r="CL192" i="4"/>
  <c r="CO192" i="4"/>
  <c r="DA192" i="4" s="1"/>
  <c r="CP192" i="4"/>
  <c r="CK191" i="4"/>
  <c r="CW191" i="4" s="1"/>
  <c r="CL191" i="4"/>
  <c r="CO191" i="4"/>
  <c r="DA191" i="4" s="1"/>
  <c r="CP191" i="4"/>
  <c r="CK190" i="4"/>
  <c r="CW190" i="4" s="1"/>
  <c r="CL190" i="4"/>
  <c r="CO190" i="4"/>
  <c r="DA190" i="4" s="1"/>
  <c r="CP190" i="4"/>
  <c r="CK189" i="4"/>
  <c r="CW189" i="4" s="1"/>
  <c r="CL189" i="4"/>
  <c r="CO189" i="4"/>
  <c r="DA189" i="4" s="1"/>
  <c r="CP189" i="4"/>
  <c r="CK188" i="4"/>
  <c r="CW188" i="4" s="1"/>
  <c r="CL188" i="4"/>
  <c r="CO188" i="4"/>
  <c r="DA188" i="4" s="1"/>
  <c r="CP188" i="4"/>
  <c r="CK187" i="4"/>
  <c r="CW187" i="4" s="1"/>
  <c r="CL187" i="4"/>
  <c r="CO187" i="4"/>
  <c r="DA187" i="4" s="1"/>
  <c r="CP187" i="4"/>
  <c r="CK186" i="4"/>
  <c r="CW186" i="4" s="1"/>
  <c r="CL186" i="4"/>
  <c r="CO186" i="4"/>
  <c r="DA186" i="4" s="1"/>
  <c r="CP186" i="4"/>
  <c r="CK185" i="4"/>
  <c r="CW185" i="4" s="1"/>
  <c r="CL185" i="4"/>
  <c r="CO185" i="4"/>
  <c r="DA185" i="4" s="1"/>
  <c r="CP185" i="4"/>
  <c r="CK184" i="4"/>
  <c r="CW184" i="4" s="1"/>
  <c r="CL184" i="4"/>
  <c r="CO184" i="4"/>
  <c r="DA184" i="4" s="1"/>
  <c r="CP184" i="4"/>
  <c r="CK183" i="4"/>
  <c r="CW183" i="4" s="1"/>
  <c r="CL183" i="4"/>
  <c r="CO183" i="4"/>
  <c r="DA183" i="4" s="1"/>
  <c r="CP183" i="4"/>
  <c r="CK182" i="4"/>
  <c r="CW182" i="4" s="1"/>
  <c r="CL182" i="4"/>
  <c r="CO182" i="4"/>
  <c r="DA182" i="4" s="1"/>
  <c r="CP182" i="4"/>
  <c r="CK181" i="4"/>
  <c r="CW181" i="4" s="1"/>
  <c r="CL181" i="4"/>
  <c r="CO181" i="4"/>
  <c r="DA181" i="4" s="1"/>
  <c r="CP181" i="4"/>
  <c r="CK180" i="4"/>
  <c r="CW180" i="4" s="1"/>
  <c r="CL180" i="4"/>
  <c r="CO180" i="4"/>
  <c r="DA180" i="4" s="1"/>
  <c r="CP180" i="4"/>
  <c r="CK179" i="4"/>
  <c r="CW179" i="4" s="1"/>
  <c r="CL179" i="4"/>
  <c r="CO179" i="4"/>
  <c r="DA179" i="4" s="1"/>
  <c r="CP179" i="4"/>
  <c r="CK178" i="4"/>
  <c r="CW178" i="4" s="1"/>
  <c r="CL178" i="4"/>
  <c r="CO178" i="4"/>
  <c r="DA178" i="4" s="1"/>
  <c r="CP178" i="4"/>
  <c r="CK177" i="4"/>
  <c r="CW177" i="4" s="1"/>
  <c r="CL177" i="4"/>
  <c r="CO177" i="4"/>
  <c r="DA177" i="4" s="1"/>
  <c r="CP177" i="4"/>
  <c r="CK176" i="4"/>
  <c r="CW176" i="4" s="1"/>
  <c r="CL176" i="4"/>
  <c r="CO176" i="4"/>
  <c r="DA176" i="4" s="1"/>
  <c r="CP176" i="4"/>
  <c r="CK175" i="4"/>
  <c r="CW175" i="4" s="1"/>
  <c r="CL175" i="4"/>
  <c r="CO175" i="4"/>
  <c r="DA175" i="4" s="1"/>
  <c r="CP175" i="4"/>
  <c r="CK174" i="4"/>
  <c r="CW174" i="4" s="1"/>
  <c r="CL174" i="4"/>
  <c r="CO174" i="4"/>
  <c r="DA174" i="4" s="1"/>
  <c r="CP174" i="4"/>
  <c r="CK173" i="4"/>
  <c r="CW173" i="4" s="1"/>
  <c r="CL173" i="4"/>
  <c r="CO173" i="4"/>
  <c r="DA173" i="4" s="1"/>
  <c r="CP173" i="4"/>
  <c r="CK172" i="4"/>
  <c r="CW172" i="4" s="1"/>
  <c r="CL172" i="4"/>
  <c r="CO172" i="4"/>
  <c r="DA172" i="4" s="1"/>
  <c r="CP172" i="4"/>
  <c r="CK171" i="4"/>
  <c r="CW171" i="4" s="1"/>
  <c r="CL171" i="4"/>
  <c r="CO171" i="4"/>
  <c r="DA171" i="4" s="1"/>
  <c r="CP171" i="4"/>
  <c r="CK170" i="4"/>
  <c r="CW170" i="4" s="1"/>
  <c r="CL170" i="4"/>
  <c r="CO170" i="4"/>
  <c r="DA170" i="4" s="1"/>
  <c r="CP170" i="4"/>
  <c r="CK169" i="4"/>
  <c r="CW169" i="4" s="1"/>
  <c r="CL169" i="4"/>
  <c r="CO169" i="4"/>
  <c r="DA169" i="4" s="1"/>
  <c r="CP169" i="4"/>
  <c r="CK168" i="4"/>
  <c r="CW168" i="4" s="1"/>
  <c r="CL168" i="4"/>
  <c r="CO168" i="4"/>
  <c r="DA168" i="4" s="1"/>
  <c r="CP168" i="4"/>
  <c r="CK167" i="4"/>
  <c r="CW167" i="4" s="1"/>
  <c r="CL167" i="4"/>
  <c r="CO167" i="4"/>
  <c r="DA167" i="4" s="1"/>
  <c r="CP167" i="4"/>
  <c r="CK166" i="4"/>
  <c r="CW166" i="4" s="1"/>
  <c r="CL166" i="4"/>
  <c r="CO166" i="4"/>
  <c r="DA166" i="4" s="1"/>
  <c r="CP166" i="4"/>
  <c r="CK165" i="4"/>
  <c r="CW165" i="4" s="1"/>
  <c r="CL165" i="4"/>
  <c r="CO165" i="4"/>
  <c r="DA165" i="4" s="1"/>
  <c r="CP165" i="4"/>
  <c r="CK164" i="4"/>
  <c r="CW164" i="4" s="1"/>
  <c r="CL164" i="4"/>
  <c r="CO164" i="4"/>
  <c r="DA164" i="4" s="1"/>
  <c r="CP164" i="4"/>
  <c r="CK163" i="4"/>
  <c r="CW163" i="4" s="1"/>
  <c r="CL163" i="4"/>
  <c r="CO163" i="4"/>
  <c r="DA163" i="4" s="1"/>
  <c r="CP163" i="4"/>
  <c r="CK162" i="4"/>
  <c r="CW162" i="4" s="1"/>
  <c r="CL162" i="4"/>
  <c r="CO162" i="4"/>
  <c r="DA162" i="4" s="1"/>
  <c r="CP162" i="4"/>
  <c r="CK161" i="4"/>
  <c r="CW161" i="4" s="1"/>
  <c r="CL161" i="4"/>
  <c r="CO161" i="4"/>
  <c r="DA161" i="4" s="1"/>
  <c r="CP161" i="4"/>
  <c r="CK160" i="4"/>
  <c r="CW160" i="4" s="1"/>
  <c r="CL160" i="4"/>
  <c r="CO160" i="4"/>
  <c r="DA160" i="4" s="1"/>
  <c r="CP160" i="4"/>
  <c r="CK159" i="4"/>
  <c r="CW159" i="4" s="1"/>
  <c r="CL159" i="4"/>
  <c r="CO159" i="4"/>
  <c r="DA159" i="4" s="1"/>
  <c r="CP159" i="4"/>
  <c r="CK158" i="4"/>
  <c r="CW158" i="4" s="1"/>
  <c r="CL158" i="4"/>
  <c r="CO158" i="4"/>
  <c r="DA158" i="4" s="1"/>
  <c r="CP158" i="4"/>
  <c r="CK157" i="4"/>
  <c r="CW157" i="4" s="1"/>
  <c r="CL157" i="4"/>
  <c r="CO157" i="4"/>
  <c r="DA157" i="4" s="1"/>
  <c r="CP157" i="4"/>
  <c r="CK156" i="4"/>
  <c r="CW156" i="4" s="1"/>
  <c r="CL156" i="4"/>
  <c r="CO156" i="4"/>
  <c r="DA156" i="4" s="1"/>
  <c r="CP156" i="4"/>
  <c r="CK155" i="4"/>
  <c r="CW155" i="4" s="1"/>
  <c r="CL155" i="4"/>
  <c r="CO155" i="4"/>
  <c r="DA155" i="4" s="1"/>
  <c r="CP155" i="4"/>
  <c r="CK154" i="4"/>
  <c r="CW154" i="4" s="1"/>
  <c r="CL154" i="4"/>
  <c r="CO154" i="4"/>
  <c r="DA154" i="4" s="1"/>
  <c r="CP154" i="4"/>
  <c r="CK153" i="4"/>
  <c r="CW153" i="4" s="1"/>
  <c r="CL153" i="4"/>
  <c r="CO153" i="4"/>
  <c r="DA153" i="4" s="1"/>
  <c r="CP153" i="4"/>
  <c r="CK152" i="4"/>
  <c r="CW152" i="4" s="1"/>
  <c r="CL152" i="4"/>
  <c r="CO152" i="4"/>
  <c r="DA152" i="4" s="1"/>
  <c r="CP152" i="4"/>
  <c r="CK151" i="4"/>
  <c r="CW151" i="4" s="1"/>
  <c r="CL151" i="4"/>
  <c r="CO151" i="4"/>
  <c r="DA151" i="4" s="1"/>
  <c r="CP151" i="4"/>
  <c r="CK150" i="4"/>
  <c r="CW150" i="4" s="1"/>
  <c r="CL150" i="4"/>
  <c r="CO150" i="4"/>
  <c r="DA150" i="4" s="1"/>
  <c r="CP150" i="4"/>
  <c r="CK149" i="4"/>
  <c r="CW149" i="4" s="1"/>
  <c r="CL149" i="4"/>
  <c r="CO149" i="4"/>
  <c r="DA149" i="4" s="1"/>
  <c r="CP149" i="4"/>
  <c r="CK148" i="4"/>
  <c r="CW148" i="4" s="1"/>
  <c r="CL148" i="4"/>
  <c r="CO148" i="4"/>
  <c r="DA148" i="4" s="1"/>
  <c r="CP148" i="4"/>
  <c r="CK147" i="4"/>
  <c r="CW147" i="4" s="1"/>
  <c r="CL147" i="4"/>
  <c r="CO147" i="4"/>
  <c r="DA147" i="4" s="1"/>
  <c r="CP147" i="4"/>
  <c r="CK146" i="4"/>
  <c r="CW146" i="4" s="1"/>
  <c r="CL146" i="4"/>
  <c r="CO146" i="4"/>
  <c r="DA146" i="4" s="1"/>
  <c r="CP146" i="4"/>
  <c r="CK145" i="4"/>
  <c r="CW145" i="4" s="1"/>
  <c r="CL145" i="4"/>
  <c r="CO145" i="4"/>
  <c r="DA145" i="4" s="1"/>
  <c r="CP145" i="4"/>
  <c r="CK144" i="4"/>
  <c r="CW144" i="4" s="1"/>
  <c r="CL144" i="4"/>
  <c r="CO144" i="4"/>
  <c r="DA144" i="4" s="1"/>
  <c r="CP144" i="4"/>
  <c r="CK143" i="4"/>
  <c r="CW143" i="4" s="1"/>
  <c r="CL143" i="4"/>
  <c r="CO143" i="4"/>
  <c r="DA143" i="4" s="1"/>
  <c r="CP143" i="4"/>
  <c r="CK142" i="4"/>
  <c r="CW142" i="4" s="1"/>
  <c r="CL142" i="4"/>
  <c r="CO142" i="4"/>
  <c r="DA142" i="4" s="1"/>
  <c r="CP142" i="4"/>
  <c r="CK141" i="4"/>
  <c r="CW141" i="4" s="1"/>
  <c r="CL141" i="4"/>
  <c r="CO141" i="4"/>
  <c r="DA141" i="4" s="1"/>
  <c r="CP141" i="4"/>
  <c r="CK140" i="4"/>
  <c r="CW140" i="4" s="1"/>
  <c r="CL140" i="4"/>
  <c r="CO140" i="4"/>
  <c r="DA140" i="4" s="1"/>
  <c r="CP140" i="4"/>
  <c r="CK139" i="4"/>
  <c r="CW139" i="4" s="1"/>
  <c r="CL139" i="4"/>
  <c r="CO139" i="4"/>
  <c r="DA139" i="4" s="1"/>
  <c r="CP139" i="4"/>
  <c r="CK138" i="4"/>
  <c r="CW138" i="4" s="1"/>
  <c r="CL138" i="4"/>
  <c r="CO138" i="4"/>
  <c r="DA138" i="4" s="1"/>
  <c r="CP138" i="4"/>
  <c r="CK137" i="4"/>
  <c r="CW137" i="4" s="1"/>
  <c r="CL137" i="4"/>
  <c r="CO137" i="4"/>
  <c r="DA137" i="4" s="1"/>
  <c r="CP137" i="4"/>
  <c r="CK136" i="4"/>
  <c r="CW136" i="4" s="1"/>
  <c r="CL136" i="4"/>
  <c r="CO136" i="4"/>
  <c r="DA136" i="4" s="1"/>
  <c r="CP136" i="4"/>
  <c r="CK135" i="4"/>
  <c r="CW135" i="4" s="1"/>
  <c r="CL135" i="4"/>
  <c r="CO135" i="4"/>
  <c r="DA135" i="4" s="1"/>
  <c r="CP135" i="4"/>
  <c r="CK134" i="4"/>
  <c r="CW134" i="4" s="1"/>
  <c r="CL134" i="4"/>
  <c r="CO134" i="4"/>
  <c r="DA134" i="4" s="1"/>
  <c r="CP134" i="4"/>
  <c r="CK133" i="4"/>
  <c r="CW133" i="4" s="1"/>
  <c r="CL133" i="4"/>
  <c r="CO133" i="4"/>
  <c r="DA133" i="4" s="1"/>
  <c r="CP133" i="4"/>
  <c r="CK132" i="4"/>
  <c r="CW132" i="4" s="1"/>
  <c r="CL132" i="4"/>
  <c r="CO132" i="4"/>
  <c r="DA132" i="4" s="1"/>
  <c r="CP132" i="4"/>
  <c r="CK131" i="4"/>
  <c r="CW131" i="4" s="1"/>
  <c r="CL131" i="4"/>
  <c r="CO131" i="4"/>
  <c r="DA131" i="4" s="1"/>
  <c r="CP131" i="4"/>
  <c r="CK130" i="4"/>
  <c r="CW130" i="4" s="1"/>
  <c r="CL130" i="4"/>
  <c r="CO130" i="4"/>
  <c r="DA130" i="4" s="1"/>
  <c r="CP130" i="4"/>
  <c r="CK129" i="4"/>
  <c r="CW129" i="4" s="1"/>
  <c r="CL129" i="4"/>
  <c r="CO129" i="4"/>
  <c r="DA129" i="4" s="1"/>
  <c r="CP129" i="4"/>
  <c r="CK128" i="4"/>
  <c r="CW128" i="4" s="1"/>
  <c r="CL128" i="4"/>
  <c r="CO128" i="4"/>
  <c r="DA128" i="4" s="1"/>
  <c r="CP128" i="4"/>
  <c r="CK127" i="4"/>
  <c r="CW127" i="4" s="1"/>
  <c r="CL127" i="4"/>
  <c r="CO127" i="4"/>
  <c r="DA127" i="4" s="1"/>
  <c r="CP127" i="4"/>
  <c r="CK126" i="4"/>
  <c r="CW126" i="4" s="1"/>
  <c r="CL126" i="4"/>
  <c r="CO126" i="4"/>
  <c r="DA126" i="4" s="1"/>
  <c r="CP126" i="4"/>
  <c r="CK125" i="4"/>
  <c r="CW125" i="4" s="1"/>
  <c r="CL125" i="4"/>
  <c r="CO125" i="4"/>
  <c r="DA125" i="4" s="1"/>
  <c r="CP125" i="4"/>
  <c r="CK124" i="4"/>
  <c r="CW124" i="4" s="1"/>
  <c r="CL124" i="4"/>
  <c r="CO124" i="4"/>
  <c r="DA124" i="4" s="1"/>
  <c r="CP124" i="4"/>
  <c r="CK123" i="4"/>
  <c r="CW123" i="4" s="1"/>
  <c r="CL123" i="4"/>
  <c r="CO123" i="4"/>
  <c r="DA123" i="4" s="1"/>
  <c r="CP123" i="4"/>
  <c r="CK122" i="4"/>
  <c r="CW122" i="4" s="1"/>
  <c r="CL122" i="4"/>
  <c r="CO122" i="4"/>
  <c r="DA122" i="4" s="1"/>
  <c r="CP122" i="4"/>
  <c r="CK121" i="4"/>
  <c r="CW121" i="4" s="1"/>
  <c r="CL121" i="4"/>
  <c r="CO121" i="4"/>
  <c r="DA121" i="4" s="1"/>
  <c r="CP121" i="4"/>
  <c r="CK120" i="4"/>
  <c r="CW120" i="4" s="1"/>
  <c r="CL120" i="4"/>
  <c r="CO120" i="4"/>
  <c r="DA120" i="4" s="1"/>
  <c r="CP120" i="4"/>
  <c r="CK119" i="4"/>
  <c r="CW119" i="4" s="1"/>
  <c r="CL119" i="4"/>
  <c r="CO119" i="4"/>
  <c r="DA119" i="4" s="1"/>
  <c r="CP119" i="4"/>
  <c r="CK118" i="4"/>
  <c r="CW118" i="4" s="1"/>
  <c r="CL118" i="4"/>
  <c r="CO118" i="4"/>
  <c r="DA118" i="4" s="1"/>
  <c r="CP118" i="4"/>
  <c r="CK117" i="4"/>
  <c r="CW117" i="4" s="1"/>
  <c r="CL117" i="4"/>
  <c r="CO117" i="4"/>
  <c r="DA117" i="4" s="1"/>
  <c r="CP117" i="4"/>
  <c r="CK116" i="4"/>
  <c r="CW116" i="4" s="1"/>
  <c r="CL116" i="4"/>
  <c r="CO116" i="4"/>
  <c r="DA116" i="4" s="1"/>
  <c r="CP116" i="4"/>
  <c r="CK115" i="4"/>
  <c r="CW115" i="4" s="1"/>
  <c r="CL115" i="4"/>
  <c r="CO115" i="4"/>
  <c r="DA115" i="4" s="1"/>
  <c r="CP115" i="4"/>
  <c r="CK114" i="4"/>
  <c r="CW114" i="4" s="1"/>
  <c r="CL114" i="4"/>
  <c r="CO114" i="4"/>
  <c r="DA114" i="4" s="1"/>
  <c r="CP114" i="4"/>
  <c r="CK113" i="4"/>
  <c r="CW113" i="4" s="1"/>
  <c r="CL113" i="4"/>
  <c r="CO113" i="4"/>
  <c r="DA113" i="4" s="1"/>
  <c r="CP113" i="4"/>
  <c r="CK112" i="4"/>
  <c r="CW112" i="4" s="1"/>
  <c r="CL112" i="4"/>
  <c r="CO112" i="4"/>
  <c r="DA112" i="4" s="1"/>
  <c r="CP112" i="4"/>
  <c r="CK111" i="4"/>
  <c r="CW111" i="4" s="1"/>
  <c r="CL111" i="4"/>
  <c r="CO111" i="4"/>
  <c r="DA111" i="4" s="1"/>
  <c r="CP111" i="4"/>
  <c r="CK110" i="4"/>
  <c r="CW110" i="4" s="1"/>
  <c r="CL110" i="4"/>
  <c r="CO110" i="4"/>
  <c r="DA110" i="4" s="1"/>
  <c r="CP110" i="4"/>
  <c r="CK109" i="4"/>
  <c r="CW109" i="4" s="1"/>
  <c r="CL109" i="4"/>
  <c r="CO109" i="4"/>
  <c r="DA109" i="4" s="1"/>
  <c r="CP109" i="4"/>
  <c r="CK108" i="4"/>
  <c r="CW108" i="4" s="1"/>
  <c r="CL108" i="4"/>
  <c r="CO108" i="4"/>
  <c r="DA108" i="4" s="1"/>
  <c r="CP108" i="4"/>
  <c r="CK107" i="4"/>
  <c r="CW107" i="4" s="1"/>
  <c r="CL107" i="4"/>
  <c r="CO107" i="4"/>
  <c r="DA107" i="4" s="1"/>
  <c r="CP107" i="4"/>
  <c r="CK106" i="4"/>
  <c r="CW106" i="4" s="1"/>
  <c r="CL106" i="4"/>
  <c r="CO106" i="4"/>
  <c r="DA106" i="4" s="1"/>
  <c r="CP106" i="4"/>
  <c r="CK105" i="4"/>
  <c r="CW105" i="4" s="1"/>
  <c r="CL105" i="4"/>
  <c r="CO105" i="4"/>
  <c r="DA105" i="4" s="1"/>
  <c r="CP105" i="4"/>
  <c r="CK104" i="4"/>
  <c r="CW104" i="4" s="1"/>
  <c r="CL104" i="4"/>
  <c r="CO104" i="4"/>
  <c r="DA104" i="4" s="1"/>
  <c r="CP104" i="4"/>
  <c r="CK103" i="4"/>
  <c r="CW103" i="4" s="1"/>
  <c r="CL103" i="4"/>
  <c r="CO103" i="4"/>
  <c r="DA103" i="4" s="1"/>
  <c r="CP103" i="4"/>
  <c r="CK102" i="4"/>
  <c r="CW102" i="4" s="1"/>
  <c r="CL102" i="4"/>
  <c r="CO102" i="4"/>
  <c r="DA102" i="4" s="1"/>
  <c r="CP102" i="4"/>
  <c r="CK101" i="4"/>
  <c r="CW101" i="4" s="1"/>
  <c r="CL101" i="4"/>
  <c r="CO101" i="4"/>
  <c r="DA101" i="4" s="1"/>
  <c r="CP101" i="4"/>
  <c r="CK100" i="4"/>
  <c r="CW100" i="4" s="1"/>
  <c r="CL100" i="4"/>
  <c r="CO100" i="4"/>
  <c r="DA100" i="4" s="1"/>
  <c r="CP100" i="4"/>
  <c r="CK99" i="4"/>
  <c r="CW99" i="4" s="1"/>
  <c r="CL99" i="4"/>
  <c r="CO99" i="4"/>
  <c r="DA99" i="4" s="1"/>
  <c r="CP99" i="4"/>
  <c r="CK98" i="4"/>
  <c r="CW98" i="4" s="1"/>
  <c r="CL98" i="4"/>
  <c r="CO98" i="4"/>
  <c r="DA98" i="4" s="1"/>
  <c r="CP98" i="4"/>
  <c r="CK97" i="4"/>
  <c r="CW97" i="4" s="1"/>
  <c r="CL97" i="4"/>
  <c r="CO97" i="4"/>
  <c r="DA97" i="4" s="1"/>
  <c r="CP97" i="4"/>
  <c r="CK96" i="4"/>
  <c r="CW96" i="4" s="1"/>
  <c r="CL96" i="4"/>
  <c r="CO96" i="4"/>
  <c r="DA96" i="4" s="1"/>
  <c r="CP96" i="4"/>
  <c r="CK95" i="4"/>
  <c r="CW95" i="4" s="1"/>
  <c r="CL95" i="4"/>
  <c r="CO95" i="4"/>
  <c r="DA95" i="4" s="1"/>
  <c r="CP95" i="4"/>
  <c r="CK94" i="4"/>
  <c r="CW94" i="4" s="1"/>
  <c r="CL94" i="4"/>
  <c r="CO94" i="4"/>
  <c r="DA94" i="4" s="1"/>
  <c r="CP94" i="4"/>
  <c r="CK93" i="4"/>
  <c r="CW93" i="4" s="1"/>
  <c r="CL93" i="4"/>
  <c r="CO93" i="4"/>
  <c r="DA93" i="4" s="1"/>
  <c r="CP93" i="4"/>
  <c r="CK92" i="4"/>
  <c r="CW92" i="4" s="1"/>
  <c r="CL92" i="4"/>
  <c r="CO92" i="4"/>
  <c r="DA92" i="4" s="1"/>
  <c r="CP92" i="4"/>
  <c r="CK91" i="4"/>
  <c r="CW91" i="4" s="1"/>
  <c r="CL91" i="4"/>
  <c r="CO91" i="4"/>
  <c r="DA91" i="4" s="1"/>
  <c r="CP91" i="4"/>
  <c r="CK90" i="4"/>
  <c r="CW90" i="4" s="1"/>
  <c r="CL90" i="4"/>
  <c r="CO90" i="4"/>
  <c r="DA90" i="4" s="1"/>
  <c r="CP90" i="4"/>
  <c r="CK89" i="4"/>
  <c r="CW89" i="4" s="1"/>
  <c r="CL89" i="4"/>
  <c r="CO89" i="4"/>
  <c r="DA89" i="4" s="1"/>
  <c r="CP89" i="4"/>
  <c r="CK88" i="4"/>
  <c r="CW88" i="4" s="1"/>
  <c r="CL88" i="4"/>
  <c r="CO88" i="4"/>
  <c r="DA88" i="4" s="1"/>
  <c r="CP88" i="4"/>
  <c r="CK87" i="4"/>
  <c r="CW87" i="4" s="1"/>
  <c r="CL87" i="4"/>
  <c r="CO87" i="4"/>
  <c r="DA87" i="4" s="1"/>
  <c r="CP87" i="4"/>
  <c r="CK86" i="4"/>
  <c r="CW86" i="4" s="1"/>
  <c r="CL86" i="4"/>
  <c r="CO86" i="4"/>
  <c r="DA86" i="4" s="1"/>
  <c r="CP86" i="4"/>
  <c r="CK85" i="4"/>
  <c r="CW85" i="4" s="1"/>
  <c r="CL85" i="4"/>
  <c r="CO85" i="4"/>
  <c r="DA85" i="4" s="1"/>
  <c r="CP85" i="4"/>
  <c r="CK84" i="4"/>
  <c r="CW84" i="4" s="1"/>
  <c r="CL84" i="4"/>
  <c r="CO84" i="4"/>
  <c r="DA84" i="4" s="1"/>
  <c r="CP84" i="4"/>
  <c r="CK83" i="4"/>
  <c r="CW83" i="4" s="1"/>
  <c r="CL83" i="4"/>
  <c r="CO83" i="4"/>
  <c r="DA83" i="4" s="1"/>
  <c r="CP83" i="4"/>
  <c r="CK82" i="4"/>
  <c r="CW82" i="4" s="1"/>
  <c r="CL82" i="4"/>
  <c r="CO82" i="4"/>
  <c r="DA82" i="4" s="1"/>
  <c r="CP82" i="4"/>
  <c r="CK81" i="4"/>
  <c r="CW81" i="4" s="1"/>
  <c r="CL81" i="4"/>
  <c r="CO81" i="4"/>
  <c r="DA81" i="4" s="1"/>
  <c r="CP81" i="4"/>
  <c r="CK80" i="4"/>
  <c r="CW80" i="4" s="1"/>
  <c r="CL80" i="4"/>
  <c r="CO80" i="4"/>
  <c r="DA80" i="4" s="1"/>
  <c r="CP80" i="4"/>
  <c r="CK79" i="4"/>
  <c r="CW79" i="4" s="1"/>
  <c r="CL79" i="4"/>
  <c r="CO79" i="4"/>
  <c r="DA79" i="4" s="1"/>
  <c r="CP79" i="4"/>
  <c r="CK78" i="4"/>
  <c r="CW78" i="4" s="1"/>
  <c r="CL78" i="4"/>
  <c r="CO78" i="4"/>
  <c r="DA78" i="4" s="1"/>
  <c r="CP78" i="4"/>
  <c r="CK77" i="4"/>
  <c r="CW77" i="4" s="1"/>
  <c r="CL77" i="4"/>
  <c r="CO77" i="4"/>
  <c r="DA77" i="4" s="1"/>
  <c r="CP77" i="4"/>
  <c r="CK76" i="4"/>
  <c r="CW76" i="4" s="1"/>
  <c r="CL76" i="4"/>
  <c r="CO76" i="4"/>
  <c r="DA76" i="4" s="1"/>
  <c r="CP76" i="4"/>
  <c r="CK75" i="4"/>
  <c r="CW75" i="4" s="1"/>
  <c r="CL75" i="4"/>
  <c r="CO75" i="4"/>
  <c r="DA75" i="4" s="1"/>
  <c r="CP75" i="4"/>
  <c r="CK74" i="4"/>
  <c r="CW74" i="4" s="1"/>
  <c r="CL74" i="4"/>
  <c r="CO74" i="4"/>
  <c r="DA74" i="4" s="1"/>
  <c r="CP74" i="4"/>
  <c r="CK73" i="4"/>
  <c r="CW73" i="4" s="1"/>
  <c r="CL73" i="4"/>
  <c r="CO73" i="4"/>
  <c r="DA73" i="4" s="1"/>
  <c r="CP73" i="4"/>
  <c r="CK72" i="4"/>
  <c r="CW72" i="4" s="1"/>
  <c r="CL72" i="4"/>
  <c r="CO72" i="4"/>
  <c r="DA72" i="4" s="1"/>
  <c r="CP72" i="4"/>
  <c r="CK71" i="4"/>
  <c r="CW71" i="4" s="1"/>
  <c r="CL71" i="4"/>
  <c r="CO71" i="4"/>
  <c r="DA71" i="4" s="1"/>
  <c r="CP71" i="4"/>
  <c r="CK70" i="4"/>
  <c r="CW70" i="4" s="1"/>
  <c r="CL70" i="4"/>
  <c r="CO70" i="4"/>
  <c r="DA70" i="4" s="1"/>
  <c r="CP70" i="4"/>
  <c r="CK69" i="4"/>
  <c r="CW69" i="4" s="1"/>
  <c r="CL69" i="4"/>
  <c r="CO69" i="4"/>
  <c r="DA69" i="4" s="1"/>
  <c r="CP69" i="4"/>
  <c r="CK68" i="4"/>
  <c r="CW68" i="4" s="1"/>
  <c r="CL68" i="4"/>
  <c r="CO68" i="4"/>
  <c r="DA68" i="4" s="1"/>
  <c r="CP68" i="4"/>
  <c r="CK67" i="4"/>
  <c r="CW67" i="4" s="1"/>
  <c r="CL67" i="4"/>
  <c r="CO67" i="4"/>
  <c r="DA67" i="4" s="1"/>
  <c r="CP67" i="4"/>
  <c r="CK66" i="4"/>
  <c r="CW66" i="4" s="1"/>
  <c r="CL66" i="4"/>
  <c r="CO66" i="4"/>
  <c r="DA66" i="4" s="1"/>
  <c r="CP66" i="4"/>
  <c r="CK65" i="4"/>
  <c r="CW65" i="4" s="1"/>
  <c r="CL65" i="4"/>
  <c r="CO65" i="4"/>
  <c r="DA65" i="4" s="1"/>
  <c r="CP65" i="4"/>
  <c r="CK64" i="4"/>
  <c r="CW64" i="4" s="1"/>
  <c r="CL64" i="4"/>
  <c r="CO64" i="4"/>
  <c r="DA64" i="4" s="1"/>
  <c r="CP64" i="4"/>
  <c r="CK63" i="4"/>
  <c r="CW63" i="4" s="1"/>
  <c r="CL63" i="4"/>
  <c r="CO63" i="4"/>
  <c r="DA63" i="4" s="1"/>
  <c r="CP63" i="4"/>
  <c r="CK62" i="4"/>
  <c r="CW62" i="4" s="1"/>
  <c r="CL62" i="4"/>
  <c r="CO62" i="4"/>
  <c r="DA62" i="4" s="1"/>
  <c r="CP62" i="4"/>
  <c r="CK61" i="4"/>
  <c r="CW61" i="4" s="1"/>
  <c r="CL61" i="4"/>
  <c r="CO61" i="4"/>
  <c r="DA61" i="4" s="1"/>
  <c r="CP61" i="4"/>
  <c r="CK60" i="4"/>
  <c r="CW60" i="4" s="1"/>
  <c r="CL60" i="4"/>
  <c r="CO60" i="4"/>
  <c r="DA60" i="4" s="1"/>
  <c r="CP60" i="4"/>
  <c r="CK59" i="4"/>
  <c r="CW59" i="4" s="1"/>
  <c r="CL59" i="4"/>
  <c r="CO59" i="4"/>
  <c r="DA59" i="4" s="1"/>
  <c r="CP59" i="4"/>
  <c r="CK58" i="4"/>
  <c r="CW58" i="4" s="1"/>
  <c r="CL58" i="4"/>
  <c r="CO58" i="4"/>
  <c r="DA58" i="4" s="1"/>
  <c r="CP58" i="4"/>
  <c r="CK57" i="4"/>
  <c r="CW57" i="4" s="1"/>
  <c r="CL57" i="4"/>
  <c r="CO57" i="4"/>
  <c r="DA57" i="4" s="1"/>
  <c r="CP57" i="4"/>
  <c r="CK56" i="4"/>
  <c r="CW56" i="4" s="1"/>
  <c r="CL56" i="4"/>
  <c r="CO56" i="4"/>
  <c r="DA56" i="4" s="1"/>
  <c r="CP56" i="4"/>
  <c r="CK55" i="4"/>
  <c r="CW55" i="4" s="1"/>
  <c r="CL55" i="4"/>
  <c r="CO55" i="4"/>
  <c r="DA55" i="4" s="1"/>
  <c r="CP55" i="4"/>
  <c r="CK54" i="4"/>
  <c r="CW54" i="4" s="1"/>
  <c r="CL54" i="4"/>
  <c r="CO54" i="4"/>
  <c r="DA54" i="4" s="1"/>
  <c r="CP54" i="4"/>
  <c r="CK53" i="4"/>
  <c r="CW53" i="4" s="1"/>
  <c r="CL53" i="4"/>
  <c r="CO53" i="4"/>
  <c r="DA53" i="4" s="1"/>
  <c r="CP53" i="4"/>
  <c r="CK52" i="4"/>
  <c r="CW52" i="4" s="1"/>
  <c r="CL52" i="4"/>
  <c r="CO52" i="4"/>
  <c r="DA52" i="4" s="1"/>
  <c r="CP52" i="4"/>
  <c r="CK51" i="4"/>
  <c r="CW51" i="4" s="1"/>
  <c r="CL51" i="4"/>
  <c r="CO51" i="4"/>
  <c r="DA51" i="4" s="1"/>
  <c r="CP51" i="4"/>
  <c r="CK50" i="4"/>
  <c r="CW50" i="4" s="1"/>
  <c r="CL50" i="4"/>
  <c r="CO50" i="4"/>
  <c r="DA50" i="4" s="1"/>
  <c r="CP50" i="4"/>
  <c r="CK49" i="4"/>
  <c r="CW49" i="4" s="1"/>
  <c r="CL49" i="4"/>
  <c r="CO49" i="4"/>
  <c r="DA49" i="4" s="1"/>
  <c r="CP49" i="4"/>
  <c r="CK48" i="4"/>
  <c r="CW48" i="4" s="1"/>
  <c r="CL48" i="4"/>
  <c r="CO48" i="4"/>
  <c r="DA48" i="4" s="1"/>
  <c r="CP48" i="4"/>
  <c r="CK47" i="4"/>
  <c r="CW47" i="4" s="1"/>
  <c r="CL47" i="4"/>
  <c r="CO47" i="4"/>
  <c r="DA47" i="4" s="1"/>
  <c r="CP47" i="4"/>
  <c r="CK46" i="4"/>
  <c r="CW46" i="4" s="1"/>
  <c r="CL46" i="4"/>
  <c r="CO46" i="4"/>
  <c r="DA46" i="4" s="1"/>
  <c r="CP46" i="4"/>
  <c r="CK45" i="4"/>
  <c r="CW45" i="4" s="1"/>
  <c r="CL45" i="4"/>
  <c r="CO45" i="4"/>
  <c r="DA45" i="4" s="1"/>
  <c r="CP45" i="4"/>
  <c r="CK44" i="4"/>
  <c r="CW44" i="4" s="1"/>
  <c r="CL44" i="4"/>
  <c r="CO44" i="4"/>
  <c r="DA44" i="4" s="1"/>
  <c r="CP44" i="4"/>
  <c r="CK43" i="4"/>
  <c r="CW43" i="4" s="1"/>
  <c r="CL43" i="4"/>
  <c r="CO43" i="4"/>
  <c r="DA43" i="4" s="1"/>
  <c r="CP43" i="4"/>
  <c r="CK42" i="4"/>
  <c r="CW42" i="4" s="1"/>
  <c r="CL42" i="4"/>
  <c r="CO42" i="4"/>
  <c r="DA42" i="4" s="1"/>
  <c r="CP42" i="4"/>
  <c r="CK41" i="4"/>
  <c r="CW41" i="4" s="1"/>
  <c r="CL41" i="4"/>
  <c r="CO41" i="4"/>
  <c r="DA41" i="4" s="1"/>
  <c r="CP41" i="4"/>
  <c r="CK40" i="4"/>
  <c r="CW40" i="4" s="1"/>
  <c r="CL40" i="4"/>
  <c r="CO40" i="4"/>
  <c r="DA40" i="4" s="1"/>
  <c r="CP40" i="4"/>
  <c r="CK39" i="4"/>
  <c r="CW39" i="4" s="1"/>
  <c r="CL39" i="4"/>
  <c r="CO39" i="4"/>
  <c r="DA39" i="4" s="1"/>
  <c r="CP39" i="4"/>
  <c r="CK38" i="4"/>
  <c r="CW38" i="4" s="1"/>
  <c r="CL38" i="4"/>
  <c r="CO38" i="4"/>
  <c r="DA38" i="4" s="1"/>
  <c r="CP38" i="4"/>
  <c r="CK37" i="4"/>
  <c r="CW37" i="4" s="1"/>
  <c r="CL37" i="4"/>
  <c r="CO37" i="4"/>
  <c r="DA37" i="4" s="1"/>
  <c r="CP37" i="4"/>
  <c r="CK36" i="4"/>
  <c r="CW36" i="4" s="1"/>
  <c r="CL36" i="4"/>
  <c r="CO36" i="4"/>
  <c r="DA36" i="4" s="1"/>
  <c r="CP36" i="4"/>
  <c r="CK35" i="4"/>
  <c r="CW35" i="4" s="1"/>
  <c r="CL35" i="4"/>
  <c r="CO35" i="4"/>
  <c r="DA35" i="4" s="1"/>
  <c r="CP35" i="4"/>
  <c r="CK34" i="4"/>
  <c r="CW34" i="4" s="1"/>
  <c r="CL34" i="4"/>
  <c r="CO34" i="4"/>
  <c r="DA34" i="4" s="1"/>
  <c r="CP34" i="4"/>
  <c r="CK33" i="4"/>
  <c r="CW33" i="4" s="1"/>
  <c r="CL33" i="4"/>
  <c r="CO33" i="4"/>
  <c r="DA33" i="4" s="1"/>
  <c r="CP33" i="4"/>
  <c r="CK32" i="4"/>
  <c r="CW32" i="4" s="1"/>
  <c r="CL32" i="4"/>
  <c r="CO32" i="4"/>
  <c r="DA32" i="4" s="1"/>
  <c r="CP32" i="4"/>
  <c r="CK31" i="4"/>
  <c r="CW31" i="4" s="1"/>
  <c r="CL31" i="4"/>
  <c r="CO31" i="4"/>
  <c r="DA31" i="4" s="1"/>
  <c r="CP31" i="4"/>
  <c r="CK30" i="4"/>
  <c r="CW30" i="4" s="1"/>
  <c r="CL30" i="4"/>
  <c r="CO30" i="4"/>
  <c r="DA30" i="4" s="1"/>
  <c r="CP30" i="4"/>
  <c r="CK29" i="4"/>
  <c r="CW29" i="4" s="1"/>
  <c r="CL29" i="4"/>
  <c r="CO29" i="4"/>
  <c r="DA29" i="4" s="1"/>
  <c r="CP29" i="4"/>
  <c r="CK28" i="4"/>
  <c r="CW28" i="4" s="1"/>
  <c r="CL28" i="4"/>
  <c r="CO28" i="4"/>
  <c r="DA28" i="4" s="1"/>
  <c r="CP28" i="4"/>
  <c r="CK27" i="4"/>
  <c r="CW27" i="4" s="1"/>
  <c r="CL27" i="4"/>
  <c r="CO27" i="4"/>
  <c r="DA27" i="4" s="1"/>
  <c r="CP27" i="4"/>
  <c r="CK26" i="4"/>
  <c r="CW26" i="4" s="1"/>
  <c r="CL26" i="4"/>
  <c r="CO26" i="4"/>
  <c r="DA26" i="4" s="1"/>
  <c r="CP26" i="4"/>
  <c r="CK25" i="4"/>
  <c r="CW25" i="4" s="1"/>
  <c r="CL25" i="4"/>
  <c r="CO25" i="4"/>
  <c r="DA25" i="4" s="1"/>
  <c r="CP25" i="4"/>
  <c r="CK24" i="4"/>
  <c r="CW24" i="4" s="1"/>
  <c r="CL24" i="4"/>
  <c r="CO24" i="4"/>
  <c r="DA24" i="4" s="1"/>
  <c r="CP24" i="4"/>
  <c r="CK23" i="4"/>
  <c r="CW23" i="4" s="1"/>
  <c r="CL23" i="4"/>
  <c r="CO23" i="4"/>
  <c r="DA23" i="4" s="1"/>
  <c r="CP23" i="4"/>
  <c r="CK22" i="4"/>
  <c r="CW22" i="4" s="1"/>
  <c r="CL22" i="4"/>
  <c r="CO22" i="4"/>
  <c r="DA22" i="4" s="1"/>
  <c r="CP22" i="4"/>
  <c r="CK21" i="4"/>
  <c r="CW21" i="4" s="1"/>
  <c r="CL21" i="4"/>
  <c r="CO21" i="4"/>
  <c r="DA21" i="4" s="1"/>
  <c r="CP21" i="4"/>
  <c r="CK20" i="4"/>
  <c r="CW20" i="4" s="1"/>
  <c r="CL20" i="4"/>
  <c r="CO20" i="4"/>
  <c r="DA20" i="4" s="1"/>
  <c r="CP20" i="4"/>
  <c r="CK19" i="4"/>
  <c r="CW19" i="4" s="1"/>
  <c r="CL19" i="4"/>
  <c r="CO19" i="4"/>
  <c r="DA19" i="4" s="1"/>
  <c r="CP19" i="4"/>
  <c r="CK18" i="4"/>
  <c r="CW18" i="4" s="1"/>
  <c r="CL18" i="4"/>
  <c r="CO18" i="4"/>
  <c r="DA18" i="4" s="1"/>
  <c r="CP18" i="4"/>
  <c r="CK17" i="4"/>
  <c r="CW17" i="4" s="1"/>
  <c r="CL17" i="4"/>
  <c r="CO17" i="4"/>
  <c r="DA17" i="4" s="1"/>
  <c r="CP17" i="4"/>
  <c r="CK16" i="4"/>
  <c r="CW16" i="4" s="1"/>
  <c r="CL16" i="4"/>
  <c r="CO16" i="4"/>
  <c r="DA16" i="4" s="1"/>
  <c r="CP16" i="4"/>
  <c r="CK15" i="4"/>
  <c r="CW15" i="4" s="1"/>
  <c r="CL15" i="4"/>
  <c r="CO15" i="4"/>
  <c r="DA15" i="4" s="1"/>
  <c r="CP15" i="4"/>
  <c r="CK14" i="4"/>
  <c r="CW14" i="4" s="1"/>
  <c r="CL14" i="4"/>
  <c r="CO14" i="4"/>
  <c r="DA14" i="4" s="1"/>
  <c r="CP14" i="4"/>
  <c r="CK13" i="4"/>
  <c r="CW13" i="4" s="1"/>
  <c r="CL13" i="4"/>
  <c r="CO13" i="4"/>
  <c r="DA13" i="4" s="1"/>
  <c r="CP13" i="4"/>
  <c r="CK12" i="4"/>
  <c r="CW12" i="4" s="1"/>
  <c r="CL12" i="4"/>
  <c r="CO12" i="4"/>
  <c r="DA12" i="4" s="1"/>
  <c r="CP12" i="4"/>
  <c r="CK11" i="4"/>
  <c r="CW11" i="4" s="1"/>
  <c r="CL11" i="4"/>
  <c r="CO11" i="4"/>
  <c r="DA11" i="4" s="1"/>
  <c r="CP11" i="4"/>
  <c r="CK10" i="4"/>
  <c r="CW10" i="4" s="1"/>
  <c r="CL10" i="4"/>
  <c r="CO10" i="4"/>
  <c r="DA10" i="4" s="1"/>
  <c r="CP10" i="4"/>
  <c r="CK9" i="4"/>
  <c r="CW9" i="4" s="1"/>
  <c r="CL9" i="4"/>
  <c r="CO9" i="4"/>
  <c r="DA9" i="4" s="1"/>
  <c r="CP9" i="4"/>
  <c r="CK8" i="4"/>
  <c r="CW8" i="4" s="1"/>
  <c r="CL8" i="4"/>
  <c r="CO8" i="4"/>
  <c r="DA8" i="4" s="1"/>
  <c r="CP8" i="4"/>
  <c r="CK7" i="4"/>
  <c r="CW7" i="4" s="1"/>
  <c r="CL7" i="4"/>
  <c r="CO7" i="4"/>
  <c r="DA7" i="4" s="1"/>
  <c r="CP7" i="4"/>
  <c r="CK6" i="4"/>
  <c r="CW6" i="4" s="1"/>
  <c r="CL6" i="4"/>
  <c r="CO6" i="4"/>
  <c r="DA6" i="4" s="1"/>
  <c r="CP6" i="4"/>
  <c r="CO5" i="4"/>
  <c r="DA5" i="4" s="1"/>
  <c r="CP5" i="4"/>
  <c r="CK4" i="4"/>
  <c r="CW4" i="4" s="1"/>
  <c r="CL4" i="4"/>
  <c r="CO4" i="4"/>
  <c r="DA4" i="4" s="1"/>
  <c r="CP4" i="4"/>
  <c r="CY902" i="4"/>
  <c r="DK902" i="4" s="1"/>
  <c r="CV902" i="4"/>
  <c r="DC302" i="4"/>
  <c r="DO302" i="4" s="1"/>
  <c r="CZ302" i="4"/>
  <c r="CY5" i="4"/>
  <c r="DK5" i="4" s="1"/>
  <c r="CV5" i="4"/>
  <c r="CY3" i="4"/>
  <c r="DK3" i="4" s="1"/>
  <c r="CV3" i="4"/>
  <c r="CY2" i="4"/>
  <c r="DK2" i="4" s="1"/>
  <c r="CV2" i="4"/>
  <c r="CX604" i="4"/>
  <c r="CX302" i="4"/>
  <c r="CJ1202" i="4"/>
  <c r="CN1202" i="4"/>
  <c r="CJ1201" i="4"/>
  <c r="CN1201" i="4"/>
  <c r="CJ1200" i="4"/>
  <c r="CN1200" i="4"/>
  <c r="CJ1199" i="4"/>
  <c r="CN1199" i="4"/>
  <c r="CJ1198" i="4"/>
  <c r="CN1198" i="4"/>
  <c r="CJ1197" i="4"/>
  <c r="CN1197" i="4"/>
  <c r="CJ1196" i="4"/>
  <c r="CN1196" i="4"/>
  <c r="CJ1195" i="4"/>
  <c r="CN1195" i="4"/>
  <c r="CJ1194" i="4"/>
  <c r="CN1194" i="4"/>
  <c r="CJ1193" i="4"/>
  <c r="CN1193" i="4"/>
  <c r="CJ1192" i="4"/>
  <c r="CN1192" i="4"/>
  <c r="CJ1191" i="4"/>
  <c r="CN1191" i="4"/>
  <c r="CJ1190" i="4"/>
  <c r="CN1190" i="4"/>
  <c r="CJ1189" i="4"/>
  <c r="CN1189" i="4"/>
  <c r="CJ1188" i="4"/>
  <c r="CN1188" i="4"/>
  <c r="CJ1187" i="4"/>
  <c r="CN1187" i="4"/>
  <c r="CJ1186" i="4"/>
  <c r="CN1186" i="4"/>
  <c r="CJ1185" i="4"/>
  <c r="CN1185" i="4"/>
  <c r="CJ1184" i="4"/>
  <c r="CN1184" i="4"/>
  <c r="CJ1183" i="4"/>
  <c r="CN1183" i="4"/>
  <c r="CJ1182" i="4"/>
  <c r="CN1182" i="4"/>
  <c r="CJ1181" i="4"/>
  <c r="CN1181" i="4"/>
  <c r="CJ1180" i="4"/>
  <c r="CN1180" i="4"/>
  <c r="CJ1179" i="4"/>
  <c r="CN1179" i="4"/>
  <c r="CJ1178" i="4"/>
  <c r="CN1178" i="4"/>
  <c r="CJ1177" i="4"/>
  <c r="CN1177" i="4"/>
  <c r="CJ1176" i="4"/>
  <c r="CN1176" i="4"/>
  <c r="CJ1175" i="4"/>
  <c r="CN1175" i="4"/>
  <c r="CJ1174" i="4"/>
  <c r="CN1174" i="4"/>
  <c r="CJ1173" i="4"/>
  <c r="CN1173" i="4"/>
  <c r="CJ1172" i="4"/>
  <c r="CN1172" i="4"/>
  <c r="CJ1171" i="4"/>
  <c r="CN1171" i="4"/>
  <c r="CJ1170" i="4"/>
  <c r="CN1170" i="4"/>
  <c r="CJ1169" i="4"/>
  <c r="CN1169" i="4"/>
  <c r="CJ1168" i="4"/>
  <c r="CN1168" i="4"/>
  <c r="CJ1167" i="4"/>
  <c r="CN1167" i="4"/>
  <c r="CJ1166" i="4"/>
  <c r="CN1166" i="4"/>
  <c r="CJ1165" i="4"/>
  <c r="CN1165" i="4"/>
  <c r="CJ1164" i="4"/>
  <c r="CN1164" i="4"/>
  <c r="CJ1163" i="4"/>
  <c r="CN1163" i="4"/>
  <c r="CJ1162" i="4"/>
  <c r="CN1162" i="4"/>
  <c r="CJ1161" i="4"/>
  <c r="CN1161" i="4"/>
  <c r="CJ1160" i="4"/>
  <c r="CN1160" i="4"/>
  <c r="CJ1159" i="4"/>
  <c r="CN1159" i="4"/>
  <c r="CJ1158" i="4"/>
  <c r="CN1158" i="4"/>
  <c r="CJ1157" i="4"/>
  <c r="CN1157" i="4"/>
  <c r="CJ1156" i="4"/>
  <c r="CN1156" i="4"/>
  <c r="CJ1155" i="4"/>
  <c r="CN1155" i="4"/>
  <c r="CJ1154" i="4"/>
  <c r="CN1154" i="4"/>
  <c r="CJ1153" i="4"/>
  <c r="CN1153" i="4"/>
  <c r="CJ1152" i="4"/>
  <c r="CN1152" i="4"/>
  <c r="CJ1151" i="4"/>
  <c r="CN1151" i="4"/>
  <c r="CJ1150" i="4"/>
  <c r="CN1150" i="4"/>
  <c r="CJ1149" i="4"/>
  <c r="CN1149" i="4"/>
  <c r="CJ1148" i="4"/>
  <c r="CN1148" i="4"/>
  <c r="CJ1147" i="4"/>
  <c r="CN1147" i="4"/>
  <c r="CJ1146" i="4"/>
  <c r="CN1146" i="4"/>
  <c r="CJ1145" i="4"/>
  <c r="CN1145" i="4"/>
  <c r="CJ1144" i="4"/>
  <c r="CN1144" i="4"/>
  <c r="CJ1143" i="4"/>
  <c r="CN1143" i="4"/>
  <c r="CJ1142" i="4"/>
  <c r="CN1142" i="4"/>
  <c r="CJ1141" i="4"/>
  <c r="CN1141" i="4"/>
  <c r="CJ1140" i="4"/>
  <c r="CN1140" i="4"/>
  <c r="CJ1139" i="4"/>
  <c r="CN1139" i="4"/>
  <c r="CJ1138" i="4"/>
  <c r="CN1138" i="4"/>
  <c r="CJ1137" i="4"/>
  <c r="CN1137" i="4"/>
  <c r="CJ1136" i="4"/>
  <c r="CN1136" i="4"/>
  <c r="CJ1135" i="4"/>
  <c r="CN1135" i="4"/>
  <c r="CJ1134" i="4"/>
  <c r="CN1134" i="4"/>
  <c r="CJ1133" i="4"/>
  <c r="CN1133" i="4"/>
  <c r="CJ1132" i="4"/>
  <c r="CN1132" i="4"/>
  <c r="CJ1131" i="4"/>
  <c r="CN1131" i="4"/>
  <c r="CJ1130" i="4"/>
  <c r="CN1130" i="4"/>
  <c r="CJ1129" i="4"/>
  <c r="CN1129" i="4"/>
  <c r="CJ1128" i="4"/>
  <c r="CN1128" i="4"/>
  <c r="CJ1127" i="4"/>
  <c r="CN1127" i="4"/>
  <c r="CJ1126" i="4"/>
  <c r="CN1126" i="4"/>
  <c r="CJ1125" i="4"/>
  <c r="CN1125" i="4"/>
  <c r="CJ1124" i="4"/>
  <c r="CN1124" i="4"/>
  <c r="CJ1123" i="4"/>
  <c r="CN1123" i="4"/>
  <c r="CJ1122" i="4"/>
  <c r="CN1122" i="4"/>
  <c r="CJ1121" i="4"/>
  <c r="CN1121" i="4"/>
  <c r="CJ1120" i="4"/>
  <c r="CN1120" i="4"/>
  <c r="CJ1119" i="4"/>
  <c r="CN1119" i="4"/>
  <c r="CJ1118" i="4"/>
  <c r="CN1118" i="4"/>
  <c r="CJ1117" i="4"/>
  <c r="CN1117" i="4"/>
  <c r="CJ1116" i="4"/>
  <c r="CN1116" i="4"/>
  <c r="CJ1115" i="4"/>
  <c r="CN1115" i="4"/>
  <c r="CJ1114" i="4"/>
  <c r="CN1114" i="4"/>
  <c r="CJ1113" i="4"/>
  <c r="CN1113" i="4"/>
  <c r="CJ1112" i="4"/>
  <c r="CN1112" i="4"/>
  <c r="CJ1111" i="4"/>
  <c r="CN1111" i="4"/>
  <c r="CJ1110" i="4"/>
  <c r="CN1110" i="4"/>
  <c r="CJ1109" i="4"/>
  <c r="CN1109" i="4"/>
  <c r="CJ1108" i="4"/>
  <c r="CN1108" i="4"/>
  <c r="CJ1107" i="4"/>
  <c r="CN1107" i="4"/>
  <c r="CJ1106" i="4"/>
  <c r="CN1106" i="4"/>
  <c r="CJ1105" i="4"/>
  <c r="CN1105" i="4"/>
  <c r="CJ1104" i="4"/>
  <c r="CN1104" i="4"/>
  <c r="CJ1103" i="4"/>
  <c r="CN1103" i="4"/>
  <c r="CJ1102" i="4"/>
  <c r="CN1102" i="4"/>
  <c r="CJ1101" i="4"/>
  <c r="CN1101" i="4"/>
  <c r="CJ1100" i="4"/>
  <c r="CN1100" i="4"/>
  <c r="CJ1099" i="4"/>
  <c r="CN1099" i="4"/>
  <c r="CJ1098" i="4"/>
  <c r="CN1098" i="4"/>
  <c r="CJ1097" i="4"/>
  <c r="CN1097" i="4"/>
  <c r="CJ1096" i="4"/>
  <c r="CN1096" i="4"/>
  <c r="CJ1095" i="4"/>
  <c r="CN1095" i="4"/>
  <c r="CJ1094" i="4"/>
  <c r="CN1094" i="4"/>
  <c r="CJ1093" i="4"/>
  <c r="CN1093" i="4"/>
  <c r="CJ1092" i="4"/>
  <c r="CN1092" i="4"/>
  <c r="CJ1091" i="4"/>
  <c r="CN1091" i="4"/>
  <c r="CJ1090" i="4"/>
  <c r="CN1090" i="4"/>
  <c r="CJ1089" i="4"/>
  <c r="CN1089" i="4"/>
  <c r="CJ1088" i="4"/>
  <c r="CN1088" i="4"/>
  <c r="CJ1087" i="4"/>
  <c r="CN1087" i="4"/>
  <c r="CJ1086" i="4"/>
  <c r="CN1086" i="4"/>
  <c r="CJ1085" i="4"/>
  <c r="CN1085" i="4"/>
  <c r="CJ1084" i="4"/>
  <c r="CN1084" i="4"/>
  <c r="CJ1083" i="4"/>
  <c r="CN1083" i="4"/>
  <c r="CJ1082" i="4"/>
  <c r="CN1082" i="4"/>
  <c r="CJ1081" i="4"/>
  <c r="CN1081" i="4"/>
  <c r="CJ1080" i="4"/>
  <c r="CN1080" i="4"/>
  <c r="CJ1079" i="4"/>
  <c r="CN1079" i="4"/>
  <c r="CJ1078" i="4"/>
  <c r="CN1078" i="4"/>
  <c r="CJ1077" i="4"/>
  <c r="CN1077" i="4"/>
  <c r="CJ1076" i="4"/>
  <c r="CN1076" i="4"/>
  <c r="CJ1075" i="4"/>
  <c r="CN1075" i="4"/>
  <c r="CJ1074" i="4"/>
  <c r="CN1074" i="4"/>
  <c r="CJ1073" i="4"/>
  <c r="CN1073" i="4"/>
  <c r="CJ1072" i="4"/>
  <c r="CN1072" i="4"/>
  <c r="CJ1071" i="4"/>
  <c r="CN1071" i="4"/>
  <c r="CJ1070" i="4"/>
  <c r="CN1070" i="4"/>
  <c r="CJ1069" i="4"/>
  <c r="CN1069" i="4"/>
  <c r="CJ1068" i="4"/>
  <c r="CN1068" i="4"/>
  <c r="CJ1067" i="4"/>
  <c r="CN1067" i="4"/>
  <c r="CJ1066" i="4"/>
  <c r="CN1066" i="4"/>
  <c r="CJ1065" i="4"/>
  <c r="CN1065" i="4"/>
  <c r="CJ1064" i="4"/>
  <c r="CN1064" i="4"/>
  <c r="CJ1063" i="4"/>
  <c r="CN1063" i="4"/>
  <c r="CJ1062" i="4"/>
  <c r="CN1062" i="4"/>
  <c r="CJ1061" i="4"/>
  <c r="CN1061" i="4"/>
  <c r="CJ1060" i="4"/>
  <c r="CN1060" i="4"/>
  <c r="CJ1059" i="4"/>
  <c r="CN1059" i="4"/>
  <c r="CJ1058" i="4"/>
  <c r="CN1058" i="4"/>
  <c r="CJ1057" i="4"/>
  <c r="CN1057" i="4"/>
  <c r="CJ1056" i="4"/>
  <c r="CN1056" i="4"/>
  <c r="CJ1055" i="4"/>
  <c r="CN1055" i="4"/>
  <c r="CJ1054" i="4"/>
  <c r="CN1054" i="4"/>
  <c r="CJ1053" i="4"/>
  <c r="CN1053" i="4"/>
  <c r="CJ1052" i="4"/>
  <c r="CN1052" i="4"/>
  <c r="CJ1051" i="4"/>
  <c r="CN1051" i="4"/>
  <c r="CJ1050" i="4"/>
  <c r="CN1050" i="4"/>
  <c r="CJ1049" i="4"/>
  <c r="CN1049" i="4"/>
  <c r="CJ1048" i="4"/>
  <c r="CN1048" i="4"/>
  <c r="CJ1047" i="4"/>
  <c r="CN1047" i="4"/>
  <c r="CJ1046" i="4"/>
  <c r="CN1046" i="4"/>
  <c r="CJ1045" i="4"/>
  <c r="CN1045" i="4"/>
  <c r="CJ1044" i="4"/>
  <c r="CN1044" i="4"/>
  <c r="CJ1043" i="4"/>
  <c r="CN1043" i="4"/>
  <c r="CJ1042" i="4"/>
  <c r="CN1042" i="4"/>
  <c r="CJ1041" i="4"/>
  <c r="CN1041" i="4"/>
  <c r="CJ1040" i="4"/>
  <c r="CN1040" i="4"/>
  <c r="CJ1039" i="4"/>
  <c r="CN1039" i="4"/>
  <c r="CJ1038" i="4"/>
  <c r="CN1038" i="4"/>
  <c r="CJ1037" i="4"/>
  <c r="CN1037" i="4"/>
  <c r="CJ1036" i="4"/>
  <c r="CN1036" i="4"/>
  <c r="CJ1035" i="4"/>
  <c r="CN1035" i="4"/>
  <c r="CJ1034" i="4"/>
  <c r="CN1034" i="4"/>
  <c r="CJ1033" i="4"/>
  <c r="CN1033" i="4"/>
  <c r="CJ1032" i="4"/>
  <c r="CN1032" i="4"/>
  <c r="CJ1031" i="4"/>
  <c r="CN1031" i="4"/>
  <c r="CJ1030" i="4"/>
  <c r="CN1030" i="4"/>
  <c r="CJ1029" i="4"/>
  <c r="CN1029" i="4"/>
  <c r="CJ1028" i="4"/>
  <c r="CN1028" i="4"/>
  <c r="CJ1027" i="4"/>
  <c r="CN1027" i="4"/>
  <c r="CJ1026" i="4"/>
  <c r="CN1026" i="4"/>
  <c r="CJ1025" i="4"/>
  <c r="CN1025" i="4"/>
  <c r="CJ1024" i="4"/>
  <c r="CN1024" i="4"/>
  <c r="CJ1023" i="4"/>
  <c r="CN1023" i="4"/>
  <c r="CJ1022" i="4"/>
  <c r="CN1022" i="4"/>
  <c r="CJ1021" i="4"/>
  <c r="CN1021" i="4"/>
  <c r="CJ1020" i="4"/>
  <c r="CN1020" i="4"/>
  <c r="CJ1019" i="4"/>
  <c r="CN1019" i="4"/>
  <c r="CJ1018" i="4"/>
  <c r="CN1018" i="4"/>
  <c r="CJ1017" i="4"/>
  <c r="CN1017" i="4"/>
  <c r="CJ1016" i="4"/>
  <c r="CN1016" i="4"/>
  <c r="CJ1015" i="4"/>
  <c r="CN1015" i="4"/>
  <c r="CJ1014" i="4"/>
  <c r="CN1014" i="4"/>
  <c r="CJ1013" i="4"/>
  <c r="CN1013" i="4"/>
  <c r="CJ1012" i="4"/>
  <c r="CN1012" i="4"/>
  <c r="CJ1011" i="4"/>
  <c r="CN1011" i="4"/>
  <c r="CJ1010" i="4"/>
  <c r="CN1010" i="4"/>
  <c r="CJ1009" i="4"/>
  <c r="CN1009" i="4"/>
  <c r="CJ1008" i="4"/>
  <c r="CN1008" i="4"/>
  <c r="CJ1007" i="4"/>
  <c r="CN1007" i="4"/>
  <c r="CJ1006" i="4"/>
  <c r="CN1006" i="4"/>
  <c r="CJ1005" i="4"/>
  <c r="CN1005" i="4"/>
  <c r="CJ1004" i="4"/>
  <c r="CN1004" i="4"/>
  <c r="CJ1003" i="4"/>
  <c r="CN1003" i="4"/>
  <c r="CJ1002" i="4"/>
  <c r="CN1002" i="4"/>
  <c r="CJ1001" i="4"/>
  <c r="CN1001" i="4"/>
  <c r="CJ1000" i="4"/>
  <c r="CN1000" i="4"/>
  <c r="CJ999" i="4"/>
  <c r="CN999" i="4"/>
  <c r="CJ998" i="4"/>
  <c r="CN998" i="4"/>
  <c r="CJ997" i="4"/>
  <c r="CN997" i="4"/>
  <c r="CJ996" i="4"/>
  <c r="CN996" i="4"/>
  <c r="CJ995" i="4"/>
  <c r="CN995" i="4"/>
  <c r="CJ994" i="4"/>
  <c r="CN994" i="4"/>
  <c r="CJ993" i="4"/>
  <c r="CN993" i="4"/>
  <c r="CJ992" i="4"/>
  <c r="CN992" i="4"/>
  <c r="CJ991" i="4"/>
  <c r="CN991" i="4"/>
  <c r="CJ990" i="4"/>
  <c r="CN990" i="4"/>
  <c r="CJ989" i="4"/>
  <c r="CN989" i="4"/>
  <c r="CJ988" i="4"/>
  <c r="CN988" i="4"/>
  <c r="CJ987" i="4"/>
  <c r="CN987" i="4"/>
  <c r="CJ986" i="4"/>
  <c r="CN986" i="4"/>
  <c r="CJ985" i="4"/>
  <c r="CN985" i="4"/>
  <c r="CJ984" i="4"/>
  <c r="CN984" i="4"/>
  <c r="CJ983" i="4"/>
  <c r="CN983" i="4"/>
  <c r="CJ982" i="4"/>
  <c r="CN982" i="4"/>
  <c r="CJ981" i="4"/>
  <c r="CN981" i="4"/>
  <c r="CJ980" i="4"/>
  <c r="CN980" i="4"/>
  <c r="CJ979" i="4"/>
  <c r="CN979" i="4"/>
  <c r="CJ978" i="4"/>
  <c r="CN978" i="4"/>
  <c r="CJ977" i="4"/>
  <c r="CN977" i="4"/>
  <c r="CJ976" i="4"/>
  <c r="CN976" i="4"/>
  <c r="CJ975" i="4"/>
  <c r="CN975" i="4"/>
  <c r="CJ974" i="4"/>
  <c r="CN974" i="4"/>
  <c r="CJ973" i="4"/>
  <c r="CN973" i="4"/>
  <c r="CJ972" i="4"/>
  <c r="CN972" i="4"/>
  <c r="CJ971" i="4"/>
  <c r="CN971" i="4"/>
  <c r="CJ970" i="4"/>
  <c r="CN970" i="4"/>
  <c r="CJ969" i="4"/>
  <c r="CN969" i="4"/>
  <c r="CJ968" i="4"/>
  <c r="CN968" i="4"/>
  <c r="CJ967" i="4"/>
  <c r="CN967" i="4"/>
  <c r="CJ966" i="4"/>
  <c r="CN966" i="4"/>
  <c r="CJ965" i="4"/>
  <c r="CN965" i="4"/>
  <c r="CJ964" i="4"/>
  <c r="CN964" i="4"/>
  <c r="CJ963" i="4"/>
  <c r="CN963" i="4"/>
  <c r="CJ962" i="4"/>
  <c r="CN962" i="4"/>
  <c r="CJ961" i="4"/>
  <c r="CN961" i="4"/>
  <c r="CJ960" i="4"/>
  <c r="CN960" i="4"/>
  <c r="CJ959" i="4"/>
  <c r="CN959" i="4"/>
  <c r="CJ958" i="4"/>
  <c r="CN958" i="4"/>
  <c r="CJ957" i="4"/>
  <c r="CN957" i="4"/>
  <c r="CJ956" i="4"/>
  <c r="CN956" i="4"/>
  <c r="CJ955" i="4"/>
  <c r="CN955" i="4"/>
  <c r="CJ954" i="4"/>
  <c r="CN954" i="4"/>
  <c r="CJ953" i="4"/>
  <c r="CN953" i="4"/>
  <c r="CJ952" i="4"/>
  <c r="CN952" i="4"/>
  <c r="CJ951" i="4"/>
  <c r="CN951" i="4"/>
  <c r="CJ950" i="4"/>
  <c r="CN950" i="4"/>
  <c r="CJ949" i="4"/>
  <c r="CN949" i="4"/>
  <c r="CJ948" i="4"/>
  <c r="CN948" i="4"/>
  <c r="CJ947" i="4"/>
  <c r="CN947" i="4"/>
  <c r="CJ946" i="4"/>
  <c r="CN946" i="4"/>
  <c r="CJ945" i="4"/>
  <c r="CN945" i="4"/>
  <c r="CJ944" i="4"/>
  <c r="CN944" i="4"/>
  <c r="CJ943" i="4"/>
  <c r="CN943" i="4"/>
  <c r="CJ942" i="4"/>
  <c r="CN942" i="4"/>
  <c r="CJ941" i="4"/>
  <c r="CN941" i="4"/>
  <c r="CJ940" i="4"/>
  <c r="CN940" i="4"/>
  <c r="CJ939" i="4"/>
  <c r="CN939" i="4"/>
  <c r="CJ938" i="4"/>
  <c r="CN938" i="4"/>
  <c r="CJ937" i="4"/>
  <c r="CN937" i="4"/>
  <c r="CJ936" i="4"/>
  <c r="CN936" i="4"/>
  <c r="CJ935" i="4"/>
  <c r="CN935" i="4"/>
  <c r="CJ934" i="4"/>
  <c r="CN934" i="4"/>
  <c r="CJ933" i="4"/>
  <c r="CN933" i="4"/>
  <c r="CJ932" i="4"/>
  <c r="CN932" i="4"/>
  <c r="CJ931" i="4"/>
  <c r="CN931" i="4"/>
  <c r="CJ930" i="4"/>
  <c r="CN930" i="4"/>
  <c r="CJ929" i="4"/>
  <c r="CN929" i="4"/>
  <c r="CJ928" i="4"/>
  <c r="CN928" i="4"/>
  <c r="CJ927" i="4"/>
  <c r="CN927" i="4"/>
  <c r="CJ926" i="4"/>
  <c r="CN926" i="4"/>
  <c r="CJ925" i="4"/>
  <c r="CN925" i="4"/>
  <c r="CJ924" i="4"/>
  <c r="CN924" i="4"/>
  <c r="CJ923" i="4"/>
  <c r="CN923" i="4"/>
  <c r="CJ922" i="4"/>
  <c r="CN922" i="4"/>
  <c r="CJ921" i="4"/>
  <c r="CN921" i="4"/>
  <c r="CJ920" i="4"/>
  <c r="CN920" i="4"/>
  <c r="CJ919" i="4"/>
  <c r="CN919" i="4"/>
  <c r="CJ918" i="4"/>
  <c r="CN918" i="4"/>
  <c r="CJ917" i="4"/>
  <c r="CN917" i="4"/>
  <c r="CJ916" i="4"/>
  <c r="CN916" i="4"/>
  <c r="CJ915" i="4"/>
  <c r="CN915" i="4"/>
  <c r="CJ914" i="4"/>
  <c r="CN914" i="4"/>
  <c r="CJ913" i="4"/>
  <c r="CN913" i="4"/>
  <c r="CJ912" i="4"/>
  <c r="CN912" i="4"/>
  <c r="CJ911" i="4"/>
  <c r="CN911" i="4"/>
  <c r="CJ910" i="4"/>
  <c r="CN910" i="4"/>
  <c r="CJ909" i="4"/>
  <c r="CN909" i="4"/>
  <c r="CJ908" i="4"/>
  <c r="CN908" i="4"/>
  <c r="CJ907" i="4"/>
  <c r="CN907" i="4"/>
  <c r="CJ906" i="4"/>
  <c r="CN906" i="4"/>
  <c r="CJ905" i="4"/>
  <c r="CN905" i="4"/>
  <c r="CJ904" i="4"/>
  <c r="CN904" i="4"/>
  <c r="CJ903" i="4"/>
  <c r="CN903" i="4"/>
  <c r="CN610" i="4"/>
  <c r="CN603" i="4"/>
  <c r="CJ602" i="4"/>
  <c r="CJ303" i="4"/>
  <c r="CJ603" i="4"/>
  <c r="CX902" i="4"/>
  <c r="CN902" i="4"/>
  <c r="CJ901" i="4"/>
  <c r="CN901" i="4"/>
  <c r="CJ900" i="4"/>
  <c r="CN900" i="4"/>
  <c r="CJ899" i="4"/>
  <c r="CN899" i="4"/>
  <c r="CJ898" i="4"/>
  <c r="CN898" i="4"/>
  <c r="CJ897" i="4"/>
  <c r="CN897" i="4"/>
  <c r="CJ896" i="4"/>
  <c r="CN896" i="4"/>
  <c r="CJ895" i="4"/>
  <c r="CN895" i="4"/>
  <c r="CJ894" i="4"/>
  <c r="CN894" i="4"/>
  <c r="CJ893" i="4"/>
  <c r="CN893" i="4"/>
  <c r="CJ892" i="4"/>
  <c r="CN892" i="4"/>
  <c r="CJ891" i="4"/>
  <c r="CN891" i="4"/>
  <c r="CJ890" i="4"/>
  <c r="CN890" i="4"/>
  <c r="CJ889" i="4"/>
  <c r="CN889" i="4"/>
  <c r="CJ888" i="4"/>
  <c r="CN888" i="4"/>
  <c r="CJ887" i="4"/>
  <c r="CN887" i="4"/>
  <c r="CJ886" i="4"/>
  <c r="CN886" i="4"/>
  <c r="CJ885" i="4"/>
  <c r="CN885" i="4"/>
  <c r="CJ884" i="4"/>
  <c r="CJ240" i="4"/>
  <c r="CN240" i="4"/>
  <c r="CN884" i="4"/>
  <c r="CJ883" i="4"/>
  <c r="CN883" i="4"/>
  <c r="CJ882" i="4"/>
  <c r="CN882" i="4"/>
  <c r="CJ881" i="4"/>
  <c r="CN881" i="4"/>
  <c r="CJ880" i="4"/>
  <c r="CN880" i="4"/>
  <c r="CJ879" i="4"/>
  <c r="CN879" i="4"/>
  <c r="CJ878" i="4"/>
  <c r="CN878" i="4"/>
  <c r="CJ877" i="4"/>
  <c r="CN877" i="4"/>
  <c r="CJ876" i="4"/>
  <c r="CN876" i="4"/>
  <c r="CJ875" i="4"/>
  <c r="CN875" i="4"/>
  <c r="CJ874" i="4"/>
  <c r="CN874" i="4"/>
  <c r="CJ873" i="4"/>
  <c r="CN873" i="4"/>
  <c r="CJ872" i="4"/>
  <c r="CN872" i="4"/>
  <c r="CJ871" i="4"/>
  <c r="CN871" i="4"/>
  <c r="CJ870" i="4"/>
  <c r="CN870" i="4"/>
  <c r="CJ869" i="4"/>
  <c r="CN869" i="4"/>
  <c r="CJ868" i="4"/>
  <c r="CN868" i="4"/>
  <c r="CJ867" i="4"/>
  <c r="CN867" i="4"/>
  <c r="CJ866" i="4"/>
  <c r="CN866" i="4"/>
  <c r="CJ865" i="4"/>
  <c r="CN865" i="4"/>
  <c r="CJ864" i="4"/>
  <c r="CN864" i="4"/>
  <c r="CJ863" i="4"/>
  <c r="CN863" i="4"/>
  <c r="CJ862" i="4"/>
  <c r="CN862" i="4"/>
  <c r="CJ861" i="4"/>
  <c r="CN861" i="4"/>
  <c r="CJ860" i="4"/>
  <c r="CN860" i="4"/>
  <c r="CJ859" i="4"/>
  <c r="CN859" i="4"/>
  <c r="CJ858" i="4"/>
  <c r="CN858" i="4"/>
  <c r="CJ857" i="4"/>
  <c r="CN857" i="4"/>
  <c r="CJ856" i="4"/>
  <c r="CN856" i="4"/>
  <c r="CJ855" i="4"/>
  <c r="CN855" i="4"/>
  <c r="CJ854" i="4"/>
  <c r="CN854" i="4"/>
  <c r="CJ853" i="4"/>
  <c r="CN853" i="4"/>
  <c r="CJ852" i="4"/>
  <c r="CN852" i="4"/>
  <c r="CJ851" i="4"/>
  <c r="CN851" i="4"/>
  <c r="CJ850" i="4"/>
  <c r="CN850" i="4"/>
  <c r="CJ849" i="4"/>
  <c r="CN849" i="4"/>
  <c r="CJ848" i="4"/>
  <c r="CN848" i="4"/>
  <c r="CJ847" i="4"/>
  <c r="CN847" i="4"/>
  <c r="CJ846" i="4"/>
  <c r="CN846" i="4"/>
  <c r="CJ845" i="4"/>
  <c r="CN845" i="4"/>
  <c r="CJ844" i="4"/>
  <c r="CN844" i="4"/>
  <c r="CJ843" i="4"/>
  <c r="CN843" i="4"/>
  <c r="CJ842" i="4"/>
  <c r="CN842" i="4"/>
  <c r="CJ841" i="4"/>
  <c r="CN841" i="4"/>
  <c r="CJ840" i="4"/>
  <c r="CN840" i="4"/>
  <c r="CJ839" i="4"/>
  <c r="CN839" i="4"/>
  <c r="CJ838" i="4"/>
  <c r="CN838" i="4"/>
  <c r="CJ837" i="4"/>
  <c r="CN837" i="4"/>
  <c r="CJ836" i="4"/>
  <c r="CN836" i="4"/>
  <c r="CJ835" i="4"/>
  <c r="CN835" i="4"/>
  <c r="CJ834" i="4"/>
  <c r="CN834" i="4"/>
  <c r="CJ833" i="4"/>
  <c r="CN833" i="4"/>
  <c r="CJ832" i="4"/>
  <c r="CN832" i="4"/>
  <c r="CJ831" i="4"/>
  <c r="CN831" i="4"/>
  <c r="CJ830" i="4"/>
  <c r="CN830" i="4"/>
  <c r="CJ829" i="4"/>
  <c r="CN829" i="4"/>
  <c r="CJ828" i="4"/>
  <c r="CN828" i="4"/>
  <c r="CJ827" i="4"/>
  <c r="CN827" i="4"/>
  <c r="CJ826" i="4"/>
  <c r="CN826" i="4"/>
  <c r="CJ825" i="4"/>
  <c r="CN825" i="4"/>
  <c r="CJ824" i="4"/>
  <c r="CN824" i="4"/>
  <c r="CJ823" i="4"/>
  <c r="CN823" i="4"/>
  <c r="CJ822" i="4"/>
  <c r="CN822" i="4"/>
  <c r="CJ821" i="4"/>
  <c r="CN821" i="4"/>
  <c r="CJ820" i="4"/>
  <c r="CN820" i="4"/>
  <c r="CJ819" i="4"/>
  <c r="CN819" i="4"/>
  <c r="CJ818" i="4"/>
  <c r="CN818" i="4"/>
  <c r="CJ817" i="4"/>
  <c r="CN817" i="4"/>
  <c r="CJ816" i="4"/>
  <c r="CN816" i="4"/>
  <c r="CJ815" i="4"/>
  <c r="CN815" i="4"/>
  <c r="CJ814" i="4"/>
  <c r="CN814" i="4"/>
  <c r="CJ813" i="4"/>
  <c r="CN813" i="4"/>
  <c r="CJ812" i="4"/>
  <c r="CN812" i="4"/>
  <c r="CJ811" i="4"/>
  <c r="CN811" i="4"/>
  <c r="CJ810" i="4"/>
  <c r="CN810" i="4"/>
  <c r="CJ809" i="4"/>
  <c r="CN809" i="4"/>
  <c r="CJ808" i="4"/>
  <c r="CN808" i="4"/>
  <c r="CJ807" i="4"/>
  <c r="CN807" i="4"/>
  <c r="CJ806" i="4"/>
  <c r="CN806" i="4"/>
  <c r="CJ805" i="4"/>
  <c r="CN805" i="4"/>
  <c r="CJ804" i="4"/>
  <c r="CN804" i="4"/>
  <c r="CJ803" i="4"/>
  <c r="CN803" i="4"/>
  <c r="CJ802" i="4"/>
  <c r="CN802" i="4"/>
  <c r="CJ801" i="4"/>
  <c r="CN801" i="4"/>
  <c r="CJ800" i="4"/>
  <c r="CN800" i="4"/>
  <c r="CJ799" i="4"/>
  <c r="CN799" i="4"/>
  <c r="CJ798" i="4"/>
  <c r="CN798" i="4"/>
  <c r="CJ797" i="4"/>
  <c r="CN797" i="4"/>
  <c r="CJ796" i="4"/>
  <c r="CN796" i="4"/>
  <c r="CJ795" i="4"/>
  <c r="CN795" i="4"/>
  <c r="CJ794" i="4"/>
  <c r="CN794" i="4"/>
  <c r="CJ793" i="4"/>
  <c r="CN793" i="4"/>
  <c r="CJ792" i="4"/>
  <c r="CN792" i="4"/>
  <c r="CJ791" i="4"/>
  <c r="CN791" i="4"/>
  <c r="CJ790" i="4"/>
  <c r="CN790" i="4"/>
  <c r="CJ789" i="4"/>
  <c r="CN789" i="4"/>
  <c r="CJ788" i="4"/>
  <c r="CN788" i="4"/>
  <c r="CJ787" i="4"/>
  <c r="CN787" i="4"/>
  <c r="CJ786" i="4"/>
  <c r="CN786" i="4"/>
  <c r="CJ785" i="4"/>
  <c r="CN785" i="4"/>
  <c r="CJ784" i="4"/>
  <c r="CN784" i="4"/>
  <c r="CJ783" i="4"/>
  <c r="CN783" i="4"/>
  <c r="CJ782" i="4"/>
  <c r="CN782" i="4"/>
  <c r="CJ781" i="4"/>
  <c r="CN781" i="4"/>
  <c r="CJ780" i="4"/>
  <c r="CN780" i="4"/>
  <c r="CJ779" i="4"/>
  <c r="CN779" i="4"/>
  <c r="CJ778" i="4"/>
  <c r="CN778" i="4"/>
  <c r="CJ777" i="4"/>
  <c r="CN777" i="4"/>
  <c r="CJ776" i="4"/>
  <c r="CN776" i="4"/>
  <c r="CJ775" i="4"/>
  <c r="CN775" i="4"/>
  <c r="CJ774" i="4"/>
  <c r="CN774" i="4"/>
  <c r="CJ773" i="4"/>
  <c r="CN773" i="4"/>
  <c r="CJ772" i="4"/>
  <c r="CN772" i="4"/>
  <c r="CJ771" i="4"/>
  <c r="CN771" i="4"/>
  <c r="CJ770" i="4"/>
  <c r="CN770" i="4"/>
  <c r="CJ769" i="4"/>
  <c r="CN769" i="4"/>
  <c r="CJ768" i="4"/>
  <c r="CN768" i="4"/>
  <c r="CJ767" i="4"/>
  <c r="CN767" i="4"/>
  <c r="CJ766" i="4"/>
  <c r="CN766" i="4"/>
  <c r="CJ765" i="4"/>
  <c r="CN765" i="4"/>
  <c r="CJ764" i="4"/>
  <c r="CN764" i="4"/>
  <c r="CJ763" i="4"/>
  <c r="CN763" i="4"/>
  <c r="CJ762" i="4"/>
  <c r="CN762" i="4"/>
  <c r="CJ761" i="4"/>
  <c r="CN761" i="4"/>
  <c r="CJ760" i="4"/>
  <c r="CN760" i="4"/>
  <c r="CJ759" i="4"/>
  <c r="CN759" i="4"/>
  <c r="CJ758" i="4"/>
  <c r="CN758" i="4"/>
  <c r="CJ757" i="4"/>
  <c r="CN757" i="4"/>
  <c r="CJ756" i="4"/>
  <c r="CN756" i="4"/>
  <c r="CJ755" i="4"/>
  <c r="CN755" i="4"/>
  <c r="CJ754" i="4"/>
  <c r="CN754" i="4"/>
  <c r="CJ753" i="4"/>
  <c r="CN753" i="4"/>
  <c r="CJ752" i="4"/>
  <c r="CN752" i="4"/>
  <c r="CJ751" i="4"/>
  <c r="CN751" i="4"/>
  <c r="CJ750" i="4"/>
  <c r="CN750" i="4"/>
  <c r="CJ749" i="4"/>
  <c r="CN749" i="4"/>
  <c r="CJ748" i="4"/>
  <c r="CN748" i="4"/>
  <c r="CJ747" i="4"/>
  <c r="CN747" i="4"/>
  <c r="CJ746" i="4"/>
  <c r="CN746" i="4"/>
  <c r="CJ745" i="4"/>
  <c r="CN745" i="4"/>
  <c r="CJ744" i="4"/>
  <c r="CN744" i="4"/>
  <c r="CJ743" i="4"/>
  <c r="CN743" i="4"/>
  <c r="CJ742" i="4"/>
  <c r="CN742" i="4"/>
  <c r="CJ741" i="4"/>
  <c r="CN741" i="4"/>
  <c r="CJ740" i="4"/>
  <c r="CN740" i="4"/>
  <c r="CJ739" i="4"/>
  <c r="CN739" i="4"/>
  <c r="CJ738" i="4"/>
  <c r="CN738" i="4"/>
  <c r="CJ737" i="4"/>
  <c r="CN737" i="4"/>
  <c r="CJ736" i="4"/>
  <c r="CN736" i="4"/>
  <c r="CJ735" i="4"/>
  <c r="CN735" i="4"/>
  <c r="CJ734" i="4"/>
  <c r="CN734" i="4"/>
  <c r="CJ733" i="4"/>
  <c r="CN733" i="4"/>
  <c r="CJ732" i="4"/>
  <c r="CN732" i="4"/>
  <c r="CJ731" i="4"/>
  <c r="CN731" i="4"/>
  <c r="CJ730" i="4"/>
  <c r="CN730" i="4"/>
  <c r="CJ729" i="4"/>
  <c r="CN729" i="4"/>
  <c r="CJ728" i="4"/>
  <c r="CN728" i="4"/>
  <c r="CJ727" i="4"/>
  <c r="CN727" i="4"/>
  <c r="CJ726" i="4"/>
  <c r="CN726" i="4"/>
  <c r="CJ725" i="4"/>
  <c r="CN725" i="4"/>
  <c r="CJ724" i="4"/>
  <c r="CN724" i="4"/>
  <c r="CJ723" i="4"/>
  <c r="CN723" i="4"/>
  <c r="CJ722" i="4"/>
  <c r="CN722" i="4"/>
  <c r="CJ721" i="4"/>
  <c r="CN721" i="4"/>
  <c r="CJ720" i="4"/>
  <c r="CN720" i="4"/>
  <c r="CJ719" i="4"/>
  <c r="CN719" i="4"/>
  <c r="CJ718" i="4"/>
  <c r="CN718" i="4"/>
  <c r="CJ717" i="4"/>
  <c r="CN717" i="4"/>
  <c r="CJ716" i="4"/>
  <c r="CN716" i="4"/>
  <c r="CJ715" i="4"/>
  <c r="CN715" i="4"/>
  <c r="CJ714" i="4"/>
  <c r="CN714" i="4"/>
  <c r="CJ713" i="4"/>
  <c r="CN713" i="4"/>
  <c r="CJ712" i="4"/>
  <c r="CN712" i="4"/>
  <c r="CJ711" i="4"/>
  <c r="CN711" i="4"/>
  <c r="CJ710" i="4"/>
  <c r="CN710" i="4"/>
  <c r="CJ709" i="4"/>
  <c r="CN709" i="4"/>
  <c r="CJ708" i="4"/>
  <c r="CN708" i="4"/>
  <c r="CJ707" i="4"/>
  <c r="CN707" i="4"/>
  <c r="CJ706" i="4"/>
  <c r="CN706" i="4"/>
  <c r="CJ705" i="4"/>
  <c r="CN705" i="4"/>
  <c r="CJ704" i="4"/>
  <c r="CN704" i="4"/>
  <c r="CJ703" i="4"/>
  <c r="CN703" i="4"/>
  <c r="CJ702" i="4"/>
  <c r="CN702" i="4"/>
  <c r="CJ701" i="4"/>
  <c r="CN701" i="4"/>
  <c r="CJ700" i="4"/>
  <c r="CN700" i="4"/>
  <c r="CJ699" i="4"/>
  <c r="CN699" i="4"/>
  <c r="CJ698" i="4"/>
  <c r="CN698" i="4"/>
  <c r="CJ697" i="4"/>
  <c r="CN697" i="4"/>
  <c r="CJ696" i="4"/>
  <c r="CN696" i="4"/>
  <c r="CJ695" i="4"/>
  <c r="CN695" i="4"/>
  <c r="CJ694" i="4"/>
  <c r="CN694" i="4"/>
  <c r="CJ693" i="4"/>
  <c r="CN693" i="4"/>
  <c r="CJ692" i="4"/>
  <c r="CN692" i="4"/>
  <c r="CJ691" i="4"/>
  <c r="CN691" i="4"/>
  <c r="CJ690" i="4"/>
  <c r="CN690" i="4"/>
  <c r="CJ689" i="4"/>
  <c r="CN689" i="4"/>
  <c r="CJ688" i="4"/>
  <c r="CN688" i="4"/>
  <c r="CJ687" i="4"/>
  <c r="CN687" i="4"/>
  <c r="CJ686" i="4"/>
  <c r="CN686" i="4"/>
  <c r="CJ685" i="4"/>
  <c r="CN685" i="4"/>
  <c r="CJ684" i="4"/>
  <c r="CN684" i="4"/>
  <c r="CJ683" i="4"/>
  <c r="CN683" i="4"/>
  <c r="CJ682" i="4"/>
  <c r="CN682" i="4"/>
  <c r="CJ681" i="4"/>
  <c r="CN681" i="4"/>
  <c r="CJ680" i="4"/>
  <c r="CN680" i="4"/>
  <c r="CJ679" i="4"/>
  <c r="CN679" i="4"/>
  <c r="CJ678" i="4"/>
  <c r="CN678" i="4"/>
  <c r="CJ677" i="4"/>
  <c r="CN677" i="4"/>
  <c r="CJ676" i="4"/>
  <c r="CN676" i="4"/>
  <c r="CJ675" i="4"/>
  <c r="CN675" i="4"/>
  <c r="CJ674" i="4"/>
  <c r="CN674" i="4"/>
  <c r="CJ673" i="4"/>
  <c r="CN673" i="4"/>
  <c r="CJ672" i="4"/>
  <c r="CN672" i="4"/>
  <c r="CJ671" i="4"/>
  <c r="CN671" i="4"/>
  <c r="CJ670" i="4"/>
  <c r="CN670" i="4"/>
  <c r="CJ669" i="4"/>
  <c r="CN669" i="4"/>
  <c r="CJ668" i="4"/>
  <c r="CN668" i="4"/>
  <c r="CJ667" i="4"/>
  <c r="CN667" i="4"/>
  <c r="CJ666" i="4"/>
  <c r="CN666" i="4"/>
  <c r="CJ665" i="4"/>
  <c r="CN665" i="4"/>
  <c r="CJ664" i="4"/>
  <c r="CN664" i="4"/>
  <c r="CJ663" i="4"/>
  <c r="CN663" i="4"/>
  <c r="CJ662" i="4"/>
  <c r="CN662" i="4"/>
  <c r="CJ661" i="4"/>
  <c r="CN661" i="4"/>
  <c r="CJ660" i="4"/>
  <c r="CN660" i="4"/>
  <c r="CJ659" i="4"/>
  <c r="CN659" i="4"/>
  <c r="CJ658" i="4"/>
  <c r="CN658" i="4"/>
  <c r="CJ657" i="4"/>
  <c r="CN657" i="4"/>
  <c r="CJ656" i="4"/>
  <c r="CN656" i="4"/>
  <c r="CJ655" i="4"/>
  <c r="CN655" i="4"/>
  <c r="CJ654" i="4"/>
  <c r="CN654" i="4"/>
  <c r="CJ653" i="4"/>
  <c r="CN653" i="4"/>
  <c r="CJ652" i="4"/>
  <c r="CN652" i="4"/>
  <c r="CJ651" i="4"/>
  <c r="CN651" i="4"/>
  <c r="CJ650" i="4"/>
  <c r="CN650" i="4"/>
  <c r="CJ649" i="4"/>
  <c r="CN649" i="4"/>
  <c r="CJ648" i="4"/>
  <c r="CN648" i="4"/>
  <c r="CJ647" i="4"/>
  <c r="CN647" i="4"/>
  <c r="CJ646" i="4"/>
  <c r="CN646" i="4"/>
  <c r="CJ645" i="4"/>
  <c r="CN645" i="4"/>
  <c r="CJ644" i="4"/>
  <c r="CN644" i="4"/>
  <c r="CJ643" i="4"/>
  <c r="CN643" i="4"/>
  <c r="CJ642" i="4"/>
  <c r="CN642" i="4"/>
  <c r="CJ641" i="4"/>
  <c r="CN641" i="4"/>
  <c r="CJ640" i="4"/>
  <c r="CN640" i="4"/>
  <c r="CJ639" i="4"/>
  <c r="CN639" i="4"/>
  <c r="CJ638" i="4"/>
  <c r="CN638" i="4"/>
  <c r="CJ637" i="4"/>
  <c r="CN637" i="4"/>
  <c r="CJ636" i="4"/>
  <c r="CN636" i="4"/>
  <c r="CJ635" i="4"/>
  <c r="CN635" i="4"/>
  <c r="CJ634" i="4"/>
  <c r="CN634" i="4"/>
  <c r="CJ633" i="4"/>
  <c r="CN633" i="4"/>
  <c r="CJ632" i="4"/>
  <c r="CN632" i="4"/>
  <c r="CJ631" i="4"/>
  <c r="CN631" i="4"/>
  <c r="CJ630" i="4"/>
  <c r="CN630" i="4"/>
  <c r="CJ629" i="4"/>
  <c r="CN629" i="4"/>
  <c r="CJ628" i="4"/>
  <c r="CN628" i="4"/>
  <c r="CJ627" i="4"/>
  <c r="CN627" i="4"/>
  <c r="CJ626" i="4"/>
  <c r="CN626" i="4"/>
  <c r="CJ625" i="4"/>
  <c r="CN625" i="4"/>
  <c r="CJ624" i="4"/>
  <c r="CN624" i="4"/>
  <c r="CJ623" i="4"/>
  <c r="CN623" i="4"/>
  <c r="CJ622" i="4"/>
  <c r="CN622" i="4"/>
  <c r="CJ621" i="4"/>
  <c r="CN621" i="4"/>
  <c r="CJ620" i="4"/>
  <c r="CN620" i="4"/>
  <c r="CJ619" i="4"/>
  <c r="CN619" i="4"/>
  <c r="CJ618" i="4"/>
  <c r="CN618" i="4"/>
  <c r="CJ617" i="4"/>
  <c r="CN617" i="4"/>
  <c r="CJ616" i="4"/>
  <c r="CN616" i="4"/>
  <c r="CJ615" i="4"/>
  <c r="CN615" i="4"/>
  <c r="CJ614" i="4"/>
  <c r="CN614" i="4"/>
  <c r="CJ613" i="4"/>
  <c r="CN613" i="4"/>
  <c r="CJ612" i="4"/>
  <c r="CN612" i="4"/>
  <c r="CJ611" i="4"/>
  <c r="CN611" i="4"/>
  <c r="CJ610" i="4"/>
  <c r="CJ609" i="4"/>
  <c r="CN609" i="4"/>
  <c r="CJ606" i="4"/>
  <c r="CN606" i="4"/>
  <c r="CN604" i="4"/>
  <c r="CJ304" i="4"/>
  <c r="CN304" i="4"/>
  <c r="CN3" i="4"/>
  <c r="CN602" i="4"/>
  <c r="CJ601" i="4"/>
  <c r="CN601" i="4"/>
  <c r="CJ600" i="4"/>
  <c r="CN600" i="4"/>
  <c r="CJ599" i="4"/>
  <c r="CN599" i="4"/>
  <c r="CJ598" i="4"/>
  <c r="CN598" i="4"/>
  <c r="CJ597" i="4"/>
  <c r="CN597" i="4"/>
  <c r="CJ596" i="4"/>
  <c r="CN596" i="4"/>
  <c r="CJ595" i="4"/>
  <c r="CN595" i="4"/>
  <c r="CJ594" i="4"/>
  <c r="CN594" i="4"/>
  <c r="CJ593" i="4"/>
  <c r="CN593" i="4"/>
  <c r="CJ592" i="4"/>
  <c r="CN592" i="4"/>
  <c r="CJ591" i="4"/>
  <c r="CN591" i="4"/>
  <c r="CJ590" i="4"/>
  <c r="CN590" i="4"/>
  <c r="CJ589" i="4"/>
  <c r="CN589" i="4"/>
  <c r="CJ588" i="4"/>
  <c r="CN588" i="4"/>
  <c r="CJ587" i="4"/>
  <c r="CN587" i="4"/>
  <c r="CJ586" i="4"/>
  <c r="CN586" i="4"/>
  <c r="CJ585" i="4"/>
  <c r="CN585" i="4"/>
  <c r="CJ584" i="4"/>
  <c r="CN584" i="4"/>
  <c r="CJ583" i="4"/>
  <c r="CN583" i="4"/>
  <c r="CJ582" i="4"/>
  <c r="CN582" i="4"/>
  <c r="CJ581" i="4"/>
  <c r="CN581" i="4"/>
  <c r="CJ580" i="4"/>
  <c r="CN580" i="4"/>
  <c r="CJ579" i="4"/>
  <c r="CN579" i="4"/>
  <c r="CJ578" i="4"/>
  <c r="CN578" i="4"/>
  <c r="CJ577" i="4"/>
  <c r="CN577" i="4"/>
  <c r="CJ576" i="4"/>
  <c r="CN576" i="4"/>
  <c r="CJ575" i="4"/>
  <c r="CN575" i="4"/>
  <c r="CJ574" i="4"/>
  <c r="CN574" i="4"/>
  <c r="CJ573" i="4"/>
  <c r="CN573" i="4"/>
  <c r="CJ572" i="4"/>
  <c r="CN572" i="4"/>
  <c r="CJ571" i="4"/>
  <c r="CN571" i="4"/>
  <c r="CJ570" i="4"/>
  <c r="CN570" i="4"/>
  <c r="CJ569" i="4"/>
  <c r="CN569" i="4"/>
  <c r="CJ568" i="4"/>
  <c r="CN568" i="4"/>
  <c r="CJ567" i="4"/>
  <c r="CN567" i="4"/>
  <c r="CJ566" i="4"/>
  <c r="CN566" i="4"/>
  <c r="CJ565" i="4"/>
  <c r="CN565" i="4"/>
  <c r="CJ564" i="4"/>
  <c r="CN564" i="4"/>
  <c r="CJ563" i="4"/>
  <c r="CN563" i="4"/>
  <c r="CJ562" i="4"/>
  <c r="CN562" i="4"/>
  <c r="CJ561" i="4"/>
  <c r="CN561" i="4"/>
  <c r="CJ560" i="4"/>
  <c r="CN560" i="4"/>
  <c r="CJ559" i="4"/>
  <c r="CN559" i="4"/>
  <c r="CJ246" i="4"/>
  <c r="CN246" i="4"/>
  <c r="CJ237" i="4"/>
  <c r="CN237" i="4"/>
  <c r="CJ558" i="4"/>
  <c r="CN558" i="4"/>
  <c r="CJ557" i="4"/>
  <c r="CN557" i="4"/>
  <c r="CJ556" i="4"/>
  <c r="CN556" i="4"/>
  <c r="CJ555" i="4"/>
  <c r="CN555" i="4"/>
  <c r="CJ554" i="4"/>
  <c r="CN554" i="4"/>
  <c r="CJ553" i="4"/>
  <c r="CN553" i="4"/>
  <c r="CJ552" i="4"/>
  <c r="CN552" i="4"/>
  <c r="CJ551" i="4"/>
  <c r="CN551" i="4"/>
  <c r="CJ550" i="4"/>
  <c r="CN550" i="4"/>
  <c r="CJ549" i="4"/>
  <c r="CN549" i="4"/>
  <c r="CJ548" i="4"/>
  <c r="CN548" i="4"/>
  <c r="CJ547" i="4"/>
  <c r="CN547" i="4"/>
  <c r="CJ546" i="4"/>
  <c r="CN546" i="4"/>
  <c r="CJ545" i="4"/>
  <c r="CN545" i="4"/>
  <c r="CJ544" i="4"/>
  <c r="CN544" i="4"/>
  <c r="CJ543" i="4"/>
  <c r="CN543" i="4"/>
  <c r="CJ542" i="4"/>
  <c r="CN542" i="4"/>
  <c r="CJ541" i="4"/>
  <c r="CN541" i="4"/>
  <c r="CJ540" i="4"/>
  <c r="CN540" i="4"/>
  <c r="CJ539" i="4"/>
  <c r="CN539" i="4"/>
  <c r="CJ538" i="4"/>
  <c r="CN538" i="4"/>
  <c r="CJ537" i="4"/>
  <c r="CN537" i="4"/>
  <c r="CJ536" i="4"/>
  <c r="CN536" i="4"/>
  <c r="CJ535" i="4"/>
  <c r="CN535" i="4"/>
  <c r="CJ534" i="4"/>
  <c r="CN534" i="4"/>
  <c r="CJ533" i="4"/>
  <c r="CN533" i="4"/>
  <c r="CJ532" i="4"/>
  <c r="CN532" i="4"/>
  <c r="CJ531" i="4"/>
  <c r="CN531" i="4"/>
  <c r="CJ530" i="4"/>
  <c r="CN530" i="4"/>
  <c r="CJ529" i="4"/>
  <c r="CN529" i="4"/>
  <c r="CJ528" i="4"/>
  <c r="CN528" i="4"/>
  <c r="CJ527" i="4"/>
  <c r="CN527" i="4"/>
  <c r="CJ526" i="4"/>
  <c r="CN526" i="4"/>
  <c r="CJ525" i="4"/>
  <c r="CN525" i="4"/>
  <c r="CJ524" i="4"/>
  <c r="CN524" i="4"/>
  <c r="CJ523" i="4"/>
  <c r="CN523" i="4"/>
  <c r="CJ522" i="4"/>
  <c r="CN522" i="4"/>
  <c r="CJ521" i="4"/>
  <c r="CN521" i="4"/>
  <c r="CJ520" i="4"/>
  <c r="CN520" i="4"/>
  <c r="CJ519" i="4"/>
  <c r="CN519" i="4"/>
  <c r="CJ518" i="4"/>
  <c r="CN518" i="4"/>
  <c r="CJ517" i="4"/>
  <c r="CN517" i="4"/>
  <c r="CJ516" i="4"/>
  <c r="CN516" i="4"/>
  <c r="CJ515" i="4"/>
  <c r="CN515" i="4"/>
  <c r="CJ514" i="4"/>
  <c r="CN514" i="4"/>
  <c r="CJ513" i="4"/>
  <c r="CN513" i="4"/>
  <c r="CJ512" i="4"/>
  <c r="CN512" i="4"/>
  <c r="CJ511" i="4"/>
  <c r="CN511" i="4"/>
  <c r="CJ510" i="4"/>
  <c r="CN510" i="4"/>
  <c r="CJ509" i="4"/>
  <c r="CN509" i="4"/>
  <c r="CJ508" i="4"/>
  <c r="CN508" i="4"/>
  <c r="CJ507" i="4"/>
  <c r="CN507" i="4"/>
  <c r="CJ506" i="4"/>
  <c r="CN506" i="4"/>
  <c r="CJ505" i="4"/>
  <c r="CN505" i="4"/>
  <c r="CJ504" i="4"/>
  <c r="CN504" i="4"/>
  <c r="CJ503" i="4"/>
  <c r="CN503" i="4"/>
  <c r="CJ502" i="4"/>
  <c r="CN502" i="4"/>
  <c r="CJ501" i="4"/>
  <c r="CN501" i="4"/>
  <c r="CJ500" i="4"/>
  <c r="CN500" i="4"/>
  <c r="CJ499" i="4"/>
  <c r="CN499" i="4"/>
  <c r="CJ498" i="4"/>
  <c r="CN498" i="4"/>
  <c r="CJ497" i="4"/>
  <c r="CN497" i="4"/>
  <c r="CJ496" i="4"/>
  <c r="CN496" i="4"/>
  <c r="CJ495" i="4"/>
  <c r="CN495" i="4"/>
  <c r="CJ494" i="4"/>
  <c r="CN494" i="4"/>
  <c r="CJ493" i="4"/>
  <c r="CN493" i="4"/>
  <c r="CJ492" i="4"/>
  <c r="CN492" i="4"/>
  <c r="CJ491" i="4"/>
  <c r="CN491" i="4"/>
  <c r="CJ490" i="4"/>
  <c r="CN490" i="4"/>
  <c r="CJ489" i="4"/>
  <c r="CN489" i="4"/>
  <c r="CJ488" i="4"/>
  <c r="CN488" i="4"/>
  <c r="CJ487" i="4"/>
  <c r="CN487" i="4"/>
  <c r="CJ486" i="4"/>
  <c r="CN486" i="4"/>
  <c r="CJ485" i="4"/>
  <c r="CN485" i="4"/>
  <c r="CJ484" i="4"/>
  <c r="CN484" i="4"/>
  <c r="CJ483" i="4"/>
  <c r="CN483" i="4"/>
  <c r="CJ482" i="4"/>
  <c r="CN482" i="4"/>
  <c r="CJ481" i="4"/>
  <c r="CN481" i="4"/>
  <c r="CJ480" i="4"/>
  <c r="CN480" i="4"/>
  <c r="CJ479" i="4"/>
  <c r="CN479" i="4"/>
  <c r="CJ478" i="4"/>
  <c r="CN478" i="4"/>
  <c r="CJ477" i="4"/>
  <c r="CN477" i="4"/>
  <c r="CJ476" i="4"/>
  <c r="CN476" i="4"/>
  <c r="CJ475" i="4"/>
  <c r="CN475" i="4"/>
  <c r="CJ474" i="4"/>
  <c r="CN474" i="4"/>
  <c r="CJ473" i="4"/>
  <c r="CN473" i="4"/>
  <c r="CJ472" i="4"/>
  <c r="CN472" i="4"/>
  <c r="CJ471" i="4"/>
  <c r="CN471" i="4"/>
  <c r="CJ470" i="4"/>
  <c r="CN470" i="4"/>
  <c r="CJ469" i="4"/>
  <c r="CN469" i="4"/>
  <c r="CJ468" i="4"/>
  <c r="CN468" i="4"/>
  <c r="CJ467" i="4"/>
  <c r="CN467" i="4"/>
  <c r="CJ466" i="4"/>
  <c r="CN466" i="4"/>
  <c r="CJ465" i="4"/>
  <c r="CN465" i="4"/>
  <c r="CJ464" i="4"/>
  <c r="CN464" i="4"/>
  <c r="CJ463" i="4"/>
  <c r="CN463" i="4"/>
  <c r="CJ462" i="4"/>
  <c r="CN462" i="4"/>
  <c r="CJ461" i="4"/>
  <c r="CN461" i="4"/>
  <c r="CJ460" i="4"/>
  <c r="CN460" i="4"/>
  <c r="CJ459" i="4"/>
  <c r="CN459" i="4"/>
  <c r="CJ458" i="4"/>
  <c r="CN458" i="4"/>
  <c r="CJ457" i="4"/>
  <c r="CN457" i="4"/>
  <c r="CJ456" i="4"/>
  <c r="CN456" i="4"/>
  <c r="CJ455" i="4"/>
  <c r="CN455" i="4"/>
  <c r="CJ454" i="4"/>
  <c r="CN454" i="4"/>
  <c r="CJ453" i="4"/>
  <c r="CN453" i="4"/>
  <c r="CJ452" i="4"/>
  <c r="CN452" i="4"/>
  <c r="CJ451" i="4"/>
  <c r="CN451" i="4"/>
  <c r="CJ450" i="4"/>
  <c r="CN450" i="4"/>
  <c r="CJ449" i="4"/>
  <c r="CN449" i="4"/>
  <c r="CJ448" i="4"/>
  <c r="CN448" i="4"/>
  <c r="CJ447" i="4"/>
  <c r="CN447" i="4"/>
  <c r="CJ446" i="4"/>
  <c r="CN446" i="4"/>
  <c r="CJ445" i="4"/>
  <c r="CN445" i="4"/>
  <c r="CJ444" i="4"/>
  <c r="CN444" i="4"/>
  <c r="CJ443" i="4"/>
  <c r="CN443" i="4"/>
  <c r="CJ442" i="4"/>
  <c r="CN442" i="4"/>
  <c r="CJ441" i="4"/>
  <c r="CN441" i="4"/>
  <c r="CJ440" i="4"/>
  <c r="CN440" i="4"/>
  <c r="CJ439" i="4"/>
  <c r="CN439" i="4"/>
  <c r="CJ438" i="4"/>
  <c r="CN438" i="4"/>
  <c r="CJ437" i="4"/>
  <c r="CN437" i="4"/>
  <c r="CJ436" i="4"/>
  <c r="CN436" i="4"/>
  <c r="CJ435" i="4"/>
  <c r="CN435" i="4"/>
  <c r="CJ434" i="4"/>
  <c r="CN434" i="4"/>
  <c r="CJ433" i="4"/>
  <c r="CN433" i="4"/>
  <c r="CJ432" i="4"/>
  <c r="CN432" i="4"/>
  <c r="CJ431" i="4"/>
  <c r="CN431" i="4"/>
  <c r="CJ430" i="4"/>
  <c r="CN430" i="4"/>
  <c r="CJ429" i="4"/>
  <c r="CN429" i="4"/>
  <c r="CJ428" i="4"/>
  <c r="CN428" i="4"/>
  <c r="CJ427" i="4"/>
  <c r="CN427" i="4"/>
  <c r="CJ426" i="4"/>
  <c r="CN426" i="4"/>
  <c r="CJ425" i="4"/>
  <c r="CN425" i="4"/>
  <c r="CJ424" i="4"/>
  <c r="CN424" i="4"/>
  <c r="CJ423" i="4"/>
  <c r="CN423" i="4"/>
  <c r="CJ422" i="4"/>
  <c r="CN422" i="4"/>
  <c r="CJ421" i="4"/>
  <c r="CN421" i="4"/>
  <c r="CJ420" i="4"/>
  <c r="CN420" i="4"/>
  <c r="CJ419" i="4"/>
  <c r="CN419" i="4"/>
  <c r="CJ418" i="4"/>
  <c r="CN418" i="4"/>
  <c r="CJ417" i="4"/>
  <c r="CN417" i="4"/>
  <c r="CJ416" i="4"/>
  <c r="CN416" i="4"/>
  <c r="CJ415" i="4"/>
  <c r="CN415" i="4"/>
  <c r="CJ414" i="4"/>
  <c r="CN414" i="4"/>
  <c r="CJ413" i="4"/>
  <c r="CN413" i="4"/>
  <c r="CJ412" i="4"/>
  <c r="CN412" i="4"/>
  <c r="CJ411" i="4"/>
  <c r="CN411" i="4"/>
  <c r="CJ410" i="4"/>
  <c r="CN410" i="4"/>
  <c r="CJ409" i="4"/>
  <c r="CN409" i="4"/>
  <c r="CJ408" i="4"/>
  <c r="CN408" i="4"/>
  <c r="CJ407" i="4"/>
  <c r="CN407" i="4"/>
  <c r="CJ406" i="4"/>
  <c r="CN406" i="4"/>
  <c r="CJ405" i="4"/>
  <c r="CN405" i="4"/>
  <c r="CJ404" i="4"/>
  <c r="CN404" i="4"/>
  <c r="CJ403" i="4"/>
  <c r="CN403" i="4"/>
  <c r="CJ402" i="4"/>
  <c r="CN402" i="4"/>
  <c r="CJ401" i="4"/>
  <c r="CN401" i="4"/>
  <c r="CJ400" i="4"/>
  <c r="CN400" i="4"/>
  <c r="CJ399" i="4"/>
  <c r="CN399" i="4"/>
  <c r="CJ398" i="4"/>
  <c r="CN398" i="4"/>
  <c r="CJ397" i="4"/>
  <c r="CN397" i="4"/>
  <c r="CJ396" i="4"/>
  <c r="CN396" i="4"/>
  <c r="CJ395" i="4"/>
  <c r="CN395" i="4"/>
  <c r="CJ394" i="4"/>
  <c r="CN394" i="4"/>
  <c r="CJ393" i="4"/>
  <c r="CN393" i="4"/>
  <c r="CJ392" i="4"/>
  <c r="CN392" i="4"/>
  <c r="CJ391" i="4"/>
  <c r="CN391" i="4"/>
  <c r="CJ390" i="4"/>
  <c r="CN390" i="4"/>
  <c r="CJ389" i="4"/>
  <c r="CN389" i="4"/>
  <c r="CJ388" i="4"/>
  <c r="CN388" i="4"/>
  <c r="CJ387" i="4"/>
  <c r="CN387" i="4"/>
  <c r="CJ386" i="4"/>
  <c r="CN386" i="4"/>
  <c r="CJ385" i="4"/>
  <c r="CN385" i="4"/>
  <c r="CJ384" i="4"/>
  <c r="CN384" i="4"/>
  <c r="CJ383" i="4"/>
  <c r="CN383" i="4"/>
  <c r="CJ382" i="4"/>
  <c r="CN382" i="4"/>
  <c r="CJ381" i="4"/>
  <c r="CN381" i="4"/>
  <c r="CJ380" i="4"/>
  <c r="CN380" i="4"/>
  <c r="CJ379" i="4"/>
  <c r="CN379" i="4"/>
  <c r="CJ378" i="4"/>
  <c r="CN378" i="4"/>
  <c r="CJ377" i="4"/>
  <c r="CN377" i="4"/>
  <c r="CJ376" i="4"/>
  <c r="CN376" i="4"/>
  <c r="CJ375" i="4"/>
  <c r="CN375" i="4"/>
  <c r="CJ374" i="4"/>
  <c r="CN374" i="4"/>
  <c r="CJ373" i="4"/>
  <c r="CN373" i="4"/>
  <c r="CJ372" i="4"/>
  <c r="CN372" i="4"/>
  <c r="CJ371" i="4"/>
  <c r="CN371" i="4"/>
  <c r="CJ370" i="4"/>
  <c r="CN370" i="4"/>
  <c r="CJ369" i="4"/>
  <c r="CN369" i="4"/>
  <c r="CJ368" i="4"/>
  <c r="CN368" i="4"/>
  <c r="CJ367" i="4"/>
  <c r="CN367" i="4"/>
  <c r="CJ366" i="4"/>
  <c r="CN366" i="4"/>
  <c r="CJ365" i="4"/>
  <c r="CN365" i="4"/>
  <c r="CJ364" i="4"/>
  <c r="CN364" i="4"/>
  <c r="CJ363" i="4"/>
  <c r="CN363" i="4"/>
  <c r="CJ362" i="4"/>
  <c r="CN362" i="4"/>
  <c r="CJ361" i="4"/>
  <c r="CN361" i="4"/>
  <c r="CJ360" i="4"/>
  <c r="CN360" i="4"/>
  <c r="CJ359" i="4"/>
  <c r="CN359" i="4"/>
  <c r="CJ358" i="4"/>
  <c r="CN358" i="4"/>
  <c r="CJ357" i="4"/>
  <c r="CN357" i="4"/>
  <c r="CJ356" i="4"/>
  <c r="CN356" i="4"/>
  <c r="CJ355" i="4"/>
  <c r="CN355" i="4"/>
  <c r="CJ354" i="4"/>
  <c r="CN354" i="4"/>
  <c r="CJ353" i="4"/>
  <c r="CN353" i="4"/>
  <c r="CJ352" i="4"/>
  <c r="CN352" i="4"/>
  <c r="CJ351" i="4"/>
  <c r="CN351" i="4"/>
  <c r="CJ350" i="4"/>
  <c r="CN350" i="4"/>
  <c r="CJ349" i="4"/>
  <c r="CN349" i="4"/>
  <c r="CJ348" i="4"/>
  <c r="CN348" i="4"/>
  <c r="CJ347" i="4"/>
  <c r="CN347" i="4"/>
  <c r="CJ346" i="4"/>
  <c r="CN346" i="4"/>
  <c r="CJ345" i="4"/>
  <c r="CN345" i="4"/>
  <c r="CJ344" i="4"/>
  <c r="CN344" i="4"/>
  <c r="CJ343" i="4"/>
  <c r="CN343" i="4"/>
  <c r="CJ342" i="4"/>
  <c r="CN342" i="4"/>
  <c r="CJ341" i="4"/>
  <c r="CN341" i="4"/>
  <c r="CJ340" i="4"/>
  <c r="CN340" i="4"/>
  <c r="CJ339" i="4"/>
  <c r="CN339" i="4"/>
  <c r="CJ338" i="4"/>
  <c r="CN338" i="4"/>
  <c r="CJ337" i="4"/>
  <c r="CN337" i="4"/>
  <c r="CJ336" i="4"/>
  <c r="CN336" i="4"/>
  <c r="CJ335" i="4"/>
  <c r="CN335" i="4"/>
  <c r="CJ334" i="4"/>
  <c r="CN334" i="4"/>
  <c r="CJ333" i="4"/>
  <c r="CN333" i="4"/>
  <c r="CJ332" i="4"/>
  <c r="CN332" i="4"/>
  <c r="CJ331" i="4"/>
  <c r="CN331" i="4"/>
  <c r="CJ330" i="4"/>
  <c r="CN330" i="4"/>
  <c r="CJ329" i="4"/>
  <c r="CN329" i="4"/>
  <c r="CJ328" i="4"/>
  <c r="CN328" i="4"/>
  <c r="CJ327" i="4"/>
  <c r="CN327" i="4"/>
  <c r="CJ326" i="4"/>
  <c r="CN326" i="4"/>
  <c r="CJ325" i="4"/>
  <c r="CN325" i="4"/>
  <c r="CJ324" i="4"/>
  <c r="CN324" i="4"/>
  <c r="CJ323" i="4"/>
  <c r="CN323" i="4"/>
  <c r="CJ322" i="4"/>
  <c r="CN322" i="4"/>
  <c r="CJ321" i="4"/>
  <c r="CN321" i="4"/>
  <c r="CJ320" i="4"/>
  <c r="CN320" i="4"/>
  <c r="CJ319" i="4"/>
  <c r="CN319" i="4"/>
  <c r="CJ318" i="4"/>
  <c r="CN318" i="4"/>
  <c r="CJ317" i="4"/>
  <c r="CN317" i="4"/>
  <c r="CJ316" i="4"/>
  <c r="CN316" i="4"/>
  <c r="CJ315" i="4"/>
  <c r="CN315" i="4"/>
  <c r="CJ314" i="4"/>
  <c r="CN314" i="4"/>
  <c r="CJ313" i="4"/>
  <c r="CN313" i="4"/>
  <c r="CJ312" i="4"/>
  <c r="CN312" i="4"/>
  <c r="CJ311" i="4"/>
  <c r="CN311" i="4"/>
  <c r="CJ310" i="4"/>
  <c r="CN310" i="4"/>
  <c r="CJ309" i="4"/>
  <c r="CN309" i="4"/>
  <c r="CJ308" i="4"/>
  <c r="CN308" i="4"/>
  <c r="CJ307" i="4"/>
  <c r="CN307" i="4"/>
  <c r="CJ306" i="4"/>
  <c r="CN306" i="4"/>
  <c r="CJ305" i="4"/>
  <c r="CN305" i="4"/>
  <c r="CX5" i="4"/>
  <c r="CX3" i="4"/>
  <c r="CN2" i="4"/>
  <c r="DB302" i="4"/>
  <c r="CJ301" i="4"/>
  <c r="CN301" i="4"/>
  <c r="CJ300" i="4"/>
  <c r="CN300" i="4"/>
  <c r="CJ299" i="4"/>
  <c r="CN299" i="4"/>
  <c r="CJ298" i="4"/>
  <c r="CN298" i="4"/>
  <c r="CJ297" i="4"/>
  <c r="CN297" i="4"/>
  <c r="CJ296" i="4"/>
  <c r="CN296" i="4"/>
  <c r="CJ295" i="4"/>
  <c r="CN295" i="4"/>
  <c r="CJ294" i="4"/>
  <c r="CN294" i="4"/>
  <c r="CJ293" i="4"/>
  <c r="CN293" i="4"/>
  <c r="CJ292" i="4"/>
  <c r="CN292" i="4"/>
  <c r="CJ291" i="4"/>
  <c r="CN291" i="4"/>
  <c r="CJ290" i="4"/>
  <c r="CN290" i="4"/>
  <c r="CJ289" i="4"/>
  <c r="CN289" i="4"/>
  <c r="CJ288" i="4"/>
  <c r="CN288" i="4"/>
  <c r="CJ287" i="4"/>
  <c r="CN287" i="4"/>
  <c r="CJ286" i="4"/>
  <c r="CN286" i="4"/>
  <c r="CJ285" i="4"/>
  <c r="CN285" i="4"/>
  <c r="CJ284" i="4"/>
  <c r="CN284" i="4"/>
  <c r="CJ283" i="4"/>
  <c r="CN283" i="4"/>
  <c r="CJ282" i="4"/>
  <c r="CN282" i="4"/>
  <c r="CJ281" i="4"/>
  <c r="CN281" i="4"/>
  <c r="CJ280" i="4"/>
  <c r="CN280" i="4"/>
  <c r="CJ279" i="4"/>
  <c r="CN279" i="4"/>
  <c r="CJ278" i="4"/>
  <c r="CN278" i="4"/>
  <c r="CJ277" i="4"/>
  <c r="CN277" i="4"/>
  <c r="CJ276" i="4"/>
  <c r="CN276" i="4"/>
  <c r="CJ275" i="4"/>
  <c r="CN275" i="4"/>
  <c r="CJ274" i="4"/>
  <c r="CN274" i="4"/>
  <c r="CJ273" i="4"/>
  <c r="CN273" i="4"/>
  <c r="CJ272" i="4"/>
  <c r="CN272" i="4"/>
  <c r="CJ271" i="4"/>
  <c r="CN271" i="4"/>
  <c r="CJ270" i="4"/>
  <c r="CN270" i="4"/>
  <c r="CJ269" i="4"/>
  <c r="CN269" i="4"/>
  <c r="CJ268" i="4"/>
  <c r="CN268" i="4"/>
  <c r="CJ267" i="4"/>
  <c r="CN267" i="4"/>
  <c r="CJ266" i="4"/>
  <c r="CN266" i="4"/>
  <c r="CJ265" i="4"/>
  <c r="CN265" i="4"/>
  <c r="CJ264" i="4"/>
  <c r="CN264" i="4"/>
  <c r="CJ263" i="4"/>
  <c r="CN263" i="4"/>
  <c r="CJ262" i="4"/>
  <c r="CN262" i="4"/>
  <c r="CJ261" i="4"/>
  <c r="CN261" i="4"/>
  <c r="CJ260" i="4"/>
  <c r="CN260" i="4"/>
  <c r="CJ259" i="4"/>
  <c r="CN259" i="4"/>
  <c r="CJ258" i="4"/>
  <c r="CN258" i="4"/>
  <c r="CJ257" i="4"/>
  <c r="CN257" i="4"/>
  <c r="CJ256" i="4"/>
  <c r="CN256" i="4"/>
  <c r="CJ255" i="4"/>
  <c r="CN255" i="4"/>
  <c r="CJ254" i="4"/>
  <c r="CN254" i="4"/>
  <c r="CJ253" i="4"/>
  <c r="CN253" i="4"/>
  <c r="CJ252" i="4"/>
  <c r="CN252" i="4"/>
  <c r="CJ251" i="4"/>
  <c r="CN251" i="4"/>
  <c r="CJ250" i="4"/>
  <c r="CN250" i="4"/>
  <c r="CJ249" i="4"/>
  <c r="CN249" i="4"/>
  <c r="CJ248" i="4"/>
  <c r="CN248" i="4"/>
  <c r="CJ247" i="4"/>
  <c r="CN247" i="4"/>
  <c r="CJ245" i="4"/>
  <c r="CN245" i="4"/>
  <c r="CJ244" i="4"/>
  <c r="CN244" i="4"/>
  <c r="CJ243" i="4"/>
  <c r="CN243" i="4"/>
  <c r="CJ242" i="4"/>
  <c r="CN242" i="4"/>
  <c r="CJ241" i="4"/>
  <c r="CN241" i="4"/>
  <c r="CJ239" i="4"/>
  <c r="CN239" i="4"/>
  <c r="CJ238" i="4"/>
  <c r="CN238" i="4"/>
  <c r="CJ236" i="4"/>
  <c r="CN236" i="4"/>
  <c r="CJ235" i="4"/>
  <c r="CN235" i="4"/>
  <c r="CJ234" i="4"/>
  <c r="CN234" i="4"/>
  <c r="CJ233" i="4"/>
  <c r="CN233" i="4"/>
  <c r="CJ232" i="4"/>
  <c r="CN232" i="4"/>
  <c r="CJ231" i="4"/>
  <c r="CN231" i="4"/>
  <c r="CJ230" i="4"/>
  <c r="CN230" i="4"/>
  <c r="CJ229" i="4"/>
  <c r="CN229" i="4"/>
  <c r="CJ228" i="4"/>
  <c r="CN228" i="4"/>
  <c r="CJ227" i="4"/>
  <c r="CN227" i="4"/>
  <c r="CJ226" i="4"/>
  <c r="CN226" i="4"/>
  <c r="CJ225" i="4"/>
  <c r="CN225" i="4"/>
  <c r="CJ224" i="4"/>
  <c r="CN224" i="4"/>
  <c r="CJ223" i="4"/>
  <c r="CN223" i="4"/>
  <c r="CJ222" i="4"/>
  <c r="CN222" i="4"/>
  <c r="CJ221" i="4"/>
  <c r="CN221" i="4"/>
  <c r="CJ220" i="4"/>
  <c r="CN220" i="4"/>
  <c r="CJ219" i="4"/>
  <c r="CN219" i="4"/>
  <c r="CJ218" i="4"/>
  <c r="CN218" i="4"/>
  <c r="CJ217" i="4"/>
  <c r="CN217" i="4"/>
  <c r="CJ216" i="4"/>
  <c r="CN216" i="4"/>
  <c r="CJ215" i="4"/>
  <c r="CN215" i="4"/>
  <c r="CJ214" i="4"/>
  <c r="CN214" i="4"/>
  <c r="CJ213" i="4"/>
  <c r="CN213" i="4"/>
  <c r="CJ212" i="4"/>
  <c r="CN212" i="4"/>
  <c r="CJ211" i="4"/>
  <c r="CN211" i="4"/>
  <c r="CJ210" i="4"/>
  <c r="CN210" i="4"/>
  <c r="CJ209" i="4"/>
  <c r="CN209" i="4"/>
  <c r="CJ208" i="4"/>
  <c r="CN208" i="4"/>
  <c r="CJ207" i="4"/>
  <c r="CN207" i="4"/>
  <c r="CJ206" i="4"/>
  <c r="CN206" i="4"/>
  <c r="CJ205" i="4"/>
  <c r="CN205" i="4"/>
  <c r="CJ204" i="4"/>
  <c r="CN204" i="4"/>
  <c r="CJ203" i="4"/>
  <c r="CN203" i="4"/>
  <c r="CJ202" i="4"/>
  <c r="CN202" i="4"/>
  <c r="CJ201" i="4"/>
  <c r="CN201" i="4"/>
  <c r="CJ200" i="4"/>
  <c r="CN200" i="4"/>
  <c r="CJ199" i="4"/>
  <c r="CN199" i="4"/>
  <c r="CJ198" i="4"/>
  <c r="CN198" i="4"/>
  <c r="CJ197" i="4"/>
  <c r="CN197" i="4"/>
  <c r="CJ196" i="4"/>
  <c r="CN196" i="4"/>
  <c r="CJ195" i="4"/>
  <c r="CN195" i="4"/>
  <c r="CJ194" i="4"/>
  <c r="CN194" i="4"/>
  <c r="CJ193" i="4"/>
  <c r="CN193" i="4"/>
  <c r="CJ192" i="4"/>
  <c r="CN192" i="4"/>
  <c r="CJ191" i="4"/>
  <c r="CN191" i="4"/>
  <c r="CJ190" i="4"/>
  <c r="CN190" i="4"/>
  <c r="CJ189" i="4"/>
  <c r="CN189" i="4"/>
  <c r="CJ188" i="4"/>
  <c r="CN188" i="4"/>
  <c r="CJ187" i="4"/>
  <c r="CN187" i="4"/>
  <c r="CJ186" i="4"/>
  <c r="CN186" i="4"/>
  <c r="CJ185" i="4"/>
  <c r="CN185" i="4"/>
  <c r="CJ184" i="4"/>
  <c r="CN184" i="4"/>
  <c r="CJ183" i="4"/>
  <c r="CN183" i="4"/>
  <c r="CJ182" i="4"/>
  <c r="CN182" i="4"/>
  <c r="CJ181" i="4"/>
  <c r="CN181" i="4"/>
  <c r="CJ180" i="4"/>
  <c r="CN180" i="4"/>
  <c r="CJ179" i="4"/>
  <c r="CN179" i="4"/>
  <c r="CJ178" i="4"/>
  <c r="CN178" i="4"/>
  <c r="CJ177" i="4"/>
  <c r="CN177" i="4"/>
  <c r="CJ176" i="4"/>
  <c r="CN176" i="4"/>
  <c r="CJ175" i="4"/>
  <c r="CN175" i="4"/>
  <c r="CJ174" i="4"/>
  <c r="CN174" i="4"/>
  <c r="CJ173" i="4"/>
  <c r="CN173" i="4"/>
  <c r="CJ172" i="4"/>
  <c r="CN172" i="4"/>
  <c r="CJ171" i="4"/>
  <c r="CN171" i="4"/>
  <c r="CJ170" i="4"/>
  <c r="CN170" i="4"/>
  <c r="CJ169" i="4"/>
  <c r="CN169" i="4"/>
  <c r="CJ168" i="4"/>
  <c r="CN168" i="4"/>
  <c r="CJ167" i="4"/>
  <c r="CN167" i="4"/>
  <c r="CJ166" i="4"/>
  <c r="CN166" i="4"/>
  <c r="CJ165" i="4"/>
  <c r="CN165" i="4"/>
  <c r="CJ164" i="4"/>
  <c r="CN164" i="4"/>
  <c r="CJ163" i="4"/>
  <c r="CN163" i="4"/>
  <c r="CJ162" i="4"/>
  <c r="CN162" i="4"/>
  <c r="CJ161" i="4"/>
  <c r="CN161" i="4"/>
  <c r="CJ160" i="4"/>
  <c r="CN160" i="4"/>
  <c r="CJ159" i="4"/>
  <c r="CN159" i="4"/>
  <c r="CJ158" i="4"/>
  <c r="CN158" i="4"/>
  <c r="CJ157" i="4"/>
  <c r="CN157" i="4"/>
  <c r="CJ156" i="4"/>
  <c r="CN156" i="4"/>
  <c r="CJ155" i="4"/>
  <c r="CN155" i="4"/>
  <c r="CJ154" i="4"/>
  <c r="CN154" i="4"/>
  <c r="CJ153" i="4"/>
  <c r="CN153" i="4"/>
  <c r="CJ152" i="4"/>
  <c r="CN152" i="4"/>
  <c r="CJ151" i="4"/>
  <c r="CN151" i="4"/>
  <c r="CJ150" i="4"/>
  <c r="CN150" i="4"/>
  <c r="CJ149" i="4"/>
  <c r="CN149" i="4"/>
  <c r="CJ148" i="4"/>
  <c r="CN148" i="4"/>
  <c r="CJ147" i="4"/>
  <c r="CN147" i="4"/>
  <c r="CJ146" i="4"/>
  <c r="CN146" i="4"/>
  <c r="CJ145" i="4"/>
  <c r="CN145" i="4"/>
  <c r="CJ144" i="4"/>
  <c r="CN144" i="4"/>
  <c r="CJ143" i="4"/>
  <c r="CN143" i="4"/>
  <c r="CJ142" i="4"/>
  <c r="CN142" i="4"/>
  <c r="CJ141" i="4"/>
  <c r="CN141" i="4"/>
  <c r="CJ140" i="4"/>
  <c r="CN140" i="4"/>
  <c r="CJ139" i="4"/>
  <c r="CN139" i="4"/>
  <c r="CJ138" i="4"/>
  <c r="CN138" i="4"/>
  <c r="CJ137" i="4"/>
  <c r="CN137" i="4"/>
  <c r="CJ136" i="4"/>
  <c r="CN136" i="4"/>
  <c r="CJ135" i="4"/>
  <c r="CN135" i="4"/>
  <c r="CJ134" i="4"/>
  <c r="CN134" i="4"/>
  <c r="CJ133" i="4"/>
  <c r="CN133" i="4"/>
  <c r="CJ132" i="4"/>
  <c r="CN132" i="4"/>
  <c r="CJ131" i="4"/>
  <c r="CN131" i="4"/>
  <c r="CJ130" i="4"/>
  <c r="CN130" i="4"/>
  <c r="CJ129" i="4"/>
  <c r="CN129" i="4"/>
  <c r="CJ128" i="4"/>
  <c r="CN128" i="4"/>
  <c r="CJ127" i="4"/>
  <c r="CN127" i="4"/>
  <c r="CJ126" i="4"/>
  <c r="CN126" i="4"/>
  <c r="CJ125" i="4"/>
  <c r="CN125" i="4"/>
  <c r="CJ124" i="4"/>
  <c r="CN124" i="4"/>
  <c r="CJ123" i="4"/>
  <c r="CN123" i="4"/>
  <c r="CJ122" i="4"/>
  <c r="CN122" i="4"/>
  <c r="CJ121" i="4"/>
  <c r="CN121" i="4"/>
  <c r="CJ120" i="4"/>
  <c r="CN120" i="4"/>
  <c r="CJ119" i="4"/>
  <c r="CN119" i="4"/>
  <c r="CJ118" i="4"/>
  <c r="CN118" i="4"/>
  <c r="CJ117" i="4"/>
  <c r="CN117" i="4"/>
  <c r="CJ116" i="4"/>
  <c r="CN116" i="4"/>
  <c r="CJ115" i="4"/>
  <c r="CN115" i="4"/>
  <c r="CJ114" i="4"/>
  <c r="CN114" i="4"/>
  <c r="CJ113" i="4"/>
  <c r="CN113" i="4"/>
  <c r="CJ112" i="4"/>
  <c r="CN112" i="4"/>
  <c r="CJ111" i="4"/>
  <c r="CN111" i="4"/>
  <c r="CJ110" i="4"/>
  <c r="CN110" i="4"/>
  <c r="CJ109" i="4"/>
  <c r="CN109" i="4"/>
  <c r="CJ108" i="4"/>
  <c r="CN108" i="4"/>
  <c r="CJ107" i="4"/>
  <c r="CN107" i="4"/>
  <c r="CJ106" i="4"/>
  <c r="CN106" i="4"/>
  <c r="CJ105" i="4"/>
  <c r="CN105" i="4"/>
  <c r="CJ104" i="4"/>
  <c r="CN104" i="4"/>
  <c r="CJ103" i="4"/>
  <c r="CN103" i="4"/>
  <c r="CJ102" i="4"/>
  <c r="CN102" i="4"/>
  <c r="CJ101" i="4"/>
  <c r="CN101" i="4"/>
  <c r="CJ100" i="4"/>
  <c r="CN100" i="4"/>
  <c r="CJ99" i="4"/>
  <c r="CN99" i="4"/>
  <c r="CJ98" i="4"/>
  <c r="CN98" i="4"/>
  <c r="CJ97" i="4"/>
  <c r="CN97" i="4"/>
  <c r="CJ96" i="4"/>
  <c r="CN96" i="4"/>
  <c r="CJ95" i="4"/>
  <c r="CN95" i="4"/>
  <c r="CJ94" i="4"/>
  <c r="CN94" i="4"/>
  <c r="CJ93" i="4"/>
  <c r="CN93" i="4"/>
  <c r="CJ92" i="4"/>
  <c r="CN92" i="4"/>
  <c r="CJ91" i="4"/>
  <c r="CN91" i="4"/>
  <c r="CJ90" i="4"/>
  <c r="CN90" i="4"/>
  <c r="CJ89" i="4"/>
  <c r="CN89" i="4"/>
  <c r="CJ88" i="4"/>
  <c r="CN88" i="4"/>
  <c r="CJ87" i="4"/>
  <c r="CN87" i="4"/>
  <c r="CJ86" i="4"/>
  <c r="CN86" i="4"/>
  <c r="CJ85" i="4"/>
  <c r="CN85" i="4"/>
  <c r="CJ84" i="4"/>
  <c r="CN84" i="4"/>
  <c r="CJ83" i="4"/>
  <c r="CN83" i="4"/>
  <c r="CJ82" i="4"/>
  <c r="CN82" i="4"/>
  <c r="CJ81" i="4"/>
  <c r="CN81" i="4"/>
  <c r="CJ80" i="4"/>
  <c r="CN80" i="4"/>
  <c r="CJ79" i="4"/>
  <c r="CN79" i="4"/>
  <c r="CJ78" i="4"/>
  <c r="CN78" i="4"/>
  <c r="CJ77" i="4"/>
  <c r="CN77" i="4"/>
  <c r="CJ76" i="4"/>
  <c r="CN76" i="4"/>
  <c r="CJ75" i="4"/>
  <c r="CN75" i="4"/>
  <c r="CJ74" i="4"/>
  <c r="CN74" i="4"/>
  <c r="CJ73" i="4"/>
  <c r="CN73" i="4"/>
  <c r="CJ72" i="4"/>
  <c r="CN72" i="4"/>
  <c r="CJ71" i="4"/>
  <c r="CN71" i="4"/>
  <c r="CJ70" i="4"/>
  <c r="CN70" i="4"/>
  <c r="CJ69" i="4"/>
  <c r="CN69" i="4"/>
  <c r="CJ68" i="4"/>
  <c r="CN68" i="4"/>
  <c r="CJ67" i="4"/>
  <c r="CN67" i="4"/>
  <c r="CJ66" i="4"/>
  <c r="CN66" i="4"/>
  <c r="CJ65" i="4"/>
  <c r="CN65" i="4"/>
  <c r="CJ64" i="4"/>
  <c r="CN64" i="4"/>
  <c r="CJ63" i="4"/>
  <c r="CN63" i="4"/>
  <c r="CJ62" i="4"/>
  <c r="CN62" i="4"/>
  <c r="CJ61" i="4"/>
  <c r="CN61" i="4"/>
  <c r="CJ60" i="4"/>
  <c r="CN60" i="4"/>
  <c r="CJ59" i="4"/>
  <c r="CN59" i="4"/>
  <c r="CJ58" i="4"/>
  <c r="CN58" i="4"/>
  <c r="CJ57" i="4"/>
  <c r="CN57" i="4"/>
  <c r="CJ56" i="4"/>
  <c r="CN56" i="4"/>
  <c r="CJ55" i="4"/>
  <c r="CN55" i="4"/>
  <c r="CJ54" i="4"/>
  <c r="CN54" i="4"/>
  <c r="CJ53" i="4"/>
  <c r="CN53" i="4"/>
  <c r="CJ52" i="4"/>
  <c r="CN52" i="4"/>
  <c r="CJ51" i="4"/>
  <c r="CN51" i="4"/>
  <c r="CJ50" i="4"/>
  <c r="CN50" i="4"/>
  <c r="CJ49" i="4"/>
  <c r="CN49" i="4"/>
  <c r="CJ48" i="4"/>
  <c r="CN48" i="4"/>
  <c r="CJ47" i="4"/>
  <c r="CN47" i="4"/>
  <c r="CJ46" i="4"/>
  <c r="CN46" i="4"/>
  <c r="CJ45" i="4"/>
  <c r="CN45" i="4"/>
  <c r="CJ44" i="4"/>
  <c r="CN44" i="4"/>
  <c r="CJ43" i="4"/>
  <c r="CN43" i="4"/>
  <c r="CJ42" i="4"/>
  <c r="CN42" i="4"/>
  <c r="CJ41" i="4"/>
  <c r="CN41" i="4"/>
  <c r="CJ40" i="4"/>
  <c r="CN40" i="4"/>
  <c r="CJ39" i="4"/>
  <c r="CN39" i="4"/>
  <c r="CJ38" i="4"/>
  <c r="CN38" i="4"/>
  <c r="CJ37" i="4"/>
  <c r="CN37" i="4"/>
  <c r="CJ36" i="4"/>
  <c r="CN36" i="4"/>
  <c r="CJ35" i="4"/>
  <c r="CN35" i="4"/>
  <c r="CJ34" i="4"/>
  <c r="CN34" i="4"/>
  <c r="CJ33" i="4"/>
  <c r="CN33" i="4"/>
  <c r="CJ32" i="4"/>
  <c r="CN32" i="4"/>
  <c r="CJ31" i="4"/>
  <c r="CN31" i="4"/>
  <c r="CJ30" i="4"/>
  <c r="CN30" i="4"/>
  <c r="CJ29" i="4"/>
  <c r="CN29" i="4"/>
  <c r="CJ28" i="4"/>
  <c r="CN28" i="4"/>
  <c r="CJ27" i="4"/>
  <c r="CN27" i="4"/>
  <c r="CJ26" i="4"/>
  <c r="CN26" i="4"/>
  <c r="CJ25" i="4"/>
  <c r="CN25" i="4"/>
  <c r="CJ24" i="4"/>
  <c r="CN24" i="4"/>
  <c r="CJ23" i="4"/>
  <c r="CN23" i="4"/>
  <c r="CJ22" i="4"/>
  <c r="CN22" i="4"/>
  <c r="CJ21" i="4"/>
  <c r="CN21" i="4"/>
  <c r="CJ20" i="4"/>
  <c r="CN20" i="4"/>
  <c r="CJ19" i="4"/>
  <c r="CN19" i="4"/>
  <c r="CJ18" i="4"/>
  <c r="CN18" i="4"/>
  <c r="CJ17" i="4"/>
  <c r="CN17" i="4"/>
  <c r="CJ16" i="4"/>
  <c r="CN16" i="4"/>
  <c r="CJ15" i="4"/>
  <c r="CN15" i="4"/>
  <c r="CJ14" i="4"/>
  <c r="CN14" i="4"/>
  <c r="CJ13" i="4"/>
  <c r="CN13" i="4"/>
  <c r="CJ12" i="4"/>
  <c r="CN12" i="4"/>
  <c r="CJ11" i="4"/>
  <c r="CN11" i="4"/>
  <c r="CJ10" i="4"/>
  <c r="CN10" i="4"/>
  <c r="CJ9" i="4"/>
  <c r="CN9" i="4"/>
  <c r="CJ8" i="4"/>
  <c r="CN8" i="4"/>
  <c r="CJ7" i="4"/>
  <c r="CN7" i="4"/>
  <c r="CJ6" i="4"/>
  <c r="CN6" i="4"/>
  <c r="CN5" i="4"/>
  <c r="CJ4" i="4"/>
  <c r="CN4" i="4"/>
  <c r="CX2" i="4"/>
  <c r="CJ608" i="4"/>
  <c r="CN608" i="4"/>
  <c r="CJ607" i="4"/>
  <c r="CN607" i="4"/>
  <c r="CJ605" i="4"/>
  <c r="CN605" i="4"/>
  <c r="CN303" i="4"/>
  <c r="DI604" i="4" l="1"/>
  <c r="DU604" i="4" s="1"/>
  <c r="DJ604" i="4"/>
  <c r="DI302" i="4"/>
  <c r="DU302" i="4" s="1"/>
  <c r="DJ302" i="4"/>
  <c r="CY1202" i="4"/>
  <c r="DK1202" i="4" s="1"/>
  <c r="CV1202" i="4"/>
  <c r="DC1202" i="4"/>
  <c r="DO1202" i="4" s="1"/>
  <c r="CZ1202" i="4"/>
  <c r="CY1201" i="4"/>
  <c r="DK1201" i="4" s="1"/>
  <c r="CV1201" i="4"/>
  <c r="DC1201" i="4"/>
  <c r="DO1201" i="4" s="1"/>
  <c r="CZ1201" i="4"/>
  <c r="CY1200" i="4"/>
  <c r="DK1200" i="4" s="1"/>
  <c r="CV1200" i="4"/>
  <c r="DC1200" i="4"/>
  <c r="DO1200" i="4" s="1"/>
  <c r="CZ1200" i="4"/>
  <c r="CY1199" i="4"/>
  <c r="DK1199" i="4" s="1"/>
  <c r="CV1199" i="4"/>
  <c r="DC1199" i="4"/>
  <c r="DO1199" i="4" s="1"/>
  <c r="CZ1199" i="4"/>
  <c r="CY1198" i="4"/>
  <c r="DK1198" i="4" s="1"/>
  <c r="CV1198" i="4"/>
  <c r="DC1198" i="4"/>
  <c r="DO1198" i="4" s="1"/>
  <c r="CZ1198" i="4"/>
  <c r="CY1197" i="4"/>
  <c r="DK1197" i="4" s="1"/>
  <c r="CV1197" i="4"/>
  <c r="DC1197" i="4"/>
  <c r="DO1197" i="4" s="1"/>
  <c r="CZ1197" i="4"/>
  <c r="CY1196" i="4"/>
  <c r="DK1196" i="4" s="1"/>
  <c r="CV1196" i="4"/>
  <c r="DC1196" i="4"/>
  <c r="DO1196" i="4" s="1"/>
  <c r="CZ1196" i="4"/>
  <c r="CY1195" i="4"/>
  <c r="DK1195" i="4" s="1"/>
  <c r="CV1195" i="4"/>
  <c r="DC1195" i="4"/>
  <c r="DO1195" i="4" s="1"/>
  <c r="CZ1195" i="4"/>
  <c r="CY1194" i="4"/>
  <c r="DK1194" i="4" s="1"/>
  <c r="CV1194" i="4"/>
  <c r="DC1194" i="4"/>
  <c r="DO1194" i="4" s="1"/>
  <c r="CZ1194" i="4"/>
  <c r="CY1193" i="4"/>
  <c r="DK1193" i="4" s="1"/>
  <c r="CV1193" i="4"/>
  <c r="DC1193" i="4"/>
  <c r="DO1193" i="4" s="1"/>
  <c r="CZ1193" i="4"/>
  <c r="CY1192" i="4"/>
  <c r="DK1192" i="4" s="1"/>
  <c r="CV1192" i="4"/>
  <c r="DC1192" i="4"/>
  <c r="DO1192" i="4" s="1"/>
  <c r="CZ1192" i="4"/>
  <c r="CY1191" i="4"/>
  <c r="DK1191" i="4" s="1"/>
  <c r="CV1191" i="4"/>
  <c r="DC1191" i="4"/>
  <c r="DO1191" i="4" s="1"/>
  <c r="CZ1191" i="4"/>
  <c r="CY1190" i="4"/>
  <c r="DK1190" i="4" s="1"/>
  <c r="CV1190" i="4"/>
  <c r="DC1190" i="4"/>
  <c r="DO1190" i="4" s="1"/>
  <c r="CZ1190" i="4"/>
  <c r="CY1189" i="4"/>
  <c r="DK1189" i="4" s="1"/>
  <c r="CV1189" i="4"/>
  <c r="DC1189" i="4"/>
  <c r="DO1189" i="4" s="1"/>
  <c r="CZ1189" i="4"/>
  <c r="CY1188" i="4"/>
  <c r="DK1188" i="4" s="1"/>
  <c r="CV1188" i="4"/>
  <c r="DC1188" i="4"/>
  <c r="DO1188" i="4" s="1"/>
  <c r="CZ1188" i="4"/>
  <c r="CY1187" i="4"/>
  <c r="DK1187" i="4" s="1"/>
  <c r="CV1187" i="4"/>
  <c r="DC1187" i="4"/>
  <c r="DO1187" i="4" s="1"/>
  <c r="CZ1187" i="4"/>
  <c r="CY1186" i="4"/>
  <c r="DK1186" i="4" s="1"/>
  <c r="CV1186" i="4"/>
  <c r="DC1186" i="4"/>
  <c r="DO1186" i="4" s="1"/>
  <c r="CZ1186" i="4"/>
  <c r="CY1185" i="4"/>
  <c r="DK1185" i="4" s="1"/>
  <c r="CV1185" i="4"/>
  <c r="DC1185" i="4"/>
  <c r="DO1185" i="4" s="1"/>
  <c r="CZ1185" i="4"/>
  <c r="CY1184" i="4"/>
  <c r="DK1184" i="4" s="1"/>
  <c r="CV1184" i="4"/>
  <c r="DC1184" i="4"/>
  <c r="DO1184" i="4" s="1"/>
  <c r="CZ1184" i="4"/>
  <c r="CY1183" i="4"/>
  <c r="DK1183" i="4" s="1"/>
  <c r="CV1183" i="4"/>
  <c r="DC1183" i="4"/>
  <c r="DO1183" i="4" s="1"/>
  <c r="CZ1183" i="4"/>
  <c r="CY1182" i="4"/>
  <c r="DK1182" i="4" s="1"/>
  <c r="CV1182" i="4"/>
  <c r="DC1182" i="4"/>
  <c r="DO1182" i="4" s="1"/>
  <c r="CZ1182" i="4"/>
  <c r="CY1181" i="4"/>
  <c r="DK1181" i="4" s="1"/>
  <c r="CV1181" i="4"/>
  <c r="DC1181" i="4"/>
  <c r="DO1181" i="4" s="1"/>
  <c r="CZ1181" i="4"/>
  <c r="CY1180" i="4"/>
  <c r="DK1180" i="4" s="1"/>
  <c r="CV1180" i="4"/>
  <c r="DC1180" i="4"/>
  <c r="DO1180" i="4" s="1"/>
  <c r="CZ1180" i="4"/>
  <c r="CY1179" i="4"/>
  <c r="DK1179" i="4" s="1"/>
  <c r="CV1179" i="4"/>
  <c r="DC1179" i="4"/>
  <c r="DO1179" i="4" s="1"/>
  <c r="CZ1179" i="4"/>
  <c r="CY1178" i="4"/>
  <c r="DK1178" i="4" s="1"/>
  <c r="CV1178" i="4"/>
  <c r="DC1178" i="4"/>
  <c r="DO1178" i="4" s="1"/>
  <c r="CZ1178" i="4"/>
  <c r="CY1177" i="4"/>
  <c r="DK1177" i="4" s="1"/>
  <c r="CV1177" i="4"/>
  <c r="DC1177" i="4"/>
  <c r="DO1177" i="4" s="1"/>
  <c r="CZ1177" i="4"/>
  <c r="CY1176" i="4"/>
  <c r="DK1176" i="4" s="1"/>
  <c r="CV1176" i="4"/>
  <c r="DC1176" i="4"/>
  <c r="DO1176" i="4" s="1"/>
  <c r="CZ1176" i="4"/>
  <c r="CY1175" i="4"/>
  <c r="DK1175" i="4" s="1"/>
  <c r="CV1175" i="4"/>
  <c r="DC1175" i="4"/>
  <c r="DO1175" i="4" s="1"/>
  <c r="CZ1175" i="4"/>
  <c r="CY1174" i="4"/>
  <c r="DK1174" i="4" s="1"/>
  <c r="CV1174" i="4"/>
  <c r="DC1174" i="4"/>
  <c r="DO1174" i="4" s="1"/>
  <c r="CZ1174" i="4"/>
  <c r="CY1173" i="4"/>
  <c r="DK1173" i="4" s="1"/>
  <c r="CV1173" i="4"/>
  <c r="DC1173" i="4"/>
  <c r="DO1173" i="4" s="1"/>
  <c r="CZ1173" i="4"/>
  <c r="CY1172" i="4"/>
  <c r="DK1172" i="4" s="1"/>
  <c r="CV1172" i="4"/>
  <c r="DC1172" i="4"/>
  <c r="DO1172" i="4" s="1"/>
  <c r="CZ1172" i="4"/>
  <c r="CY1171" i="4"/>
  <c r="DK1171" i="4" s="1"/>
  <c r="CV1171" i="4"/>
  <c r="DC1171" i="4"/>
  <c r="DO1171" i="4" s="1"/>
  <c r="CZ1171" i="4"/>
  <c r="CY1170" i="4"/>
  <c r="DK1170" i="4" s="1"/>
  <c r="CV1170" i="4"/>
  <c r="DC1170" i="4"/>
  <c r="DO1170" i="4" s="1"/>
  <c r="CZ1170" i="4"/>
  <c r="CY1169" i="4"/>
  <c r="DK1169" i="4" s="1"/>
  <c r="CV1169" i="4"/>
  <c r="DC1169" i="4"/>
  <c r="DO1169" i="4" s="1"/>
  <c r="CZ1169" i="4"/>
  <c r="CY1168" i="4"/>
  <c r="DK1168" i="4" s="1"/>
  <c r="CV1168" i="4"/>
  <c r="DC1168" i="4"/>
  <c r="DO1168" i="4" s="1"/>
  <c r="CZ1168" i="4"/>
  <c r="CY1167" i="4"/>
  <c r="DK1167" i="4" s="1"/>
  <c r="CV1167" i="4"/>
  <c r="DC1167" i="4"/>
  <c r="DO1167" i="4" s="1"/>
  <c r="CZ1167" i="4"/>
  <c r="CY1166" i="4"/>
  <c r="DK1166" i="4" s="1"/>
  <c r="CV1166" i="4"/>
  <c r="DC1166" i="4"/>
  <c r="DO1166" i="4" s="1"/>
  <c r="CZ1166" i="4"/>
  <c r="CY1165" i="4"/>
  <c r="DK1165" i="4" s="1"/>
  <c r="CV1165" i="4"/>
  <c r="DC1165" i="4"/>
  <c r="DO1165" i="4" s="1"/>
  <c r="CZ1165" i="4"/>
  <c r="CY1164" i="4"/>
  <c r="DK1164" i="4" s="1"/>
  <c r="CV1164" i="4"/>
  <c r="DC1164" i="4"/>
  <c r="DO1164" i="4" s="1"/>
  <c r="CZ1164" i="4"/>
  <c r="CY1163" i="4"/>
  <c r="DK1163" i="4" s="1"/>
  <c r="CV1163" i="4"/>
  <c r="DC1163" i="4"/>
  <c r="DO1163" i="4" s="1"/>
  <c r="CZ1163" i="4"/>
  <c r="CY1162" i="4"/>
  <c r="DK1162" i="4" s="1"/>
  <c r="CV1162" i="4"/>
  <c r="DC1162" i="4"/>
  <c r="DO1162" i="4" s="1"/>
  <c r="CZ1162" i="4"/>
  <c r="CY1161" i="4"/>
  <c r="DK1161" i="4" s="1"/>
  <c r="CV1161" i="4"/>
  <c r="DC1161" i="4"/>
  <c r="DO1161" i="4" s="1"/>
  <c r="CZ1161" i="4"/>
  <c r="CY1160" i="4"/>
  <c r="DK1160" i="4" s="1"/>
  <c r="CV1160" i="4"/>
  <c r="DC1160" i="4"/>
  <c r="DO1160" i="4" s="1"/>
  <c r="CZ1160" i="4"/>
  <c r="CY1159" i="4"/>
  <c r="DK1159" i="4" s="1"/>
  <c r="CV1159" i="4"/>
  <c r="DC1159" i="4"/>
  <c r="DO1159" i="4" s="1"/>
  <c r="CZ1159" i="4"/>
  <c r="CY1158" i="4"/>
  <c r="DK1158" i="4" s="1"/>
  <c r="CV1158" i="4"/>
  <c r="DC1158" i="4"/>
  <c r="DO1158" i="4" s="1"/>
  <c r="CZ1158" i="4"/>
  <c r="CY1157" i="4"/>
  <c r="DK1157" i="4" s="1"/>
  <c r="CV1157" i="4"/>
  <c r="DC1157" i="4"/>
  <c r="DO1157" i="4" s="1"/>
  <c r="CZ1157" i="4"/>
  <c r="CY1156" i="4"/>
  <c r="DK1156" i="4" s="1"/>
  <c r="CV1156" i="4"/>
  <c r="DC1156" i="4"/>
  <c r="DO1156" i="4" s="1"/>
  <c r="CZ1156" i="4"/>
  <c r="CY1155" i="4"/>
  <c r="DK1155" i="4" s="1"/>
  <c r="CV1155" i="4"/>
  <c r="DC1155" i="4"/>
  <c r="DO1155" i="4" s="1"/>
  <c r="CZ1155" i="4"/>
  <c r="CY1154" i="4"/>
  <c r="DK1154" i="4" s="1"/>
  <c r="CV1154" i="4"/>
  <c r="DC1154" i="4"/>
  <c r="DO1154" i="4" s="1"/>
  <c r="CZ1154" i="4"/>
  <c r="CY1153" i="4"/>
  <c r="DK1153" i="4" s="1"/>
  <c r="CV1153" i="4"/>
  <c r="DC1153" i="4"/>
  <c r="DO1153" i="4" s="1"/>
  <c r="CZ1153" i="4"/>
  <c r="CY1152" i="4"/>
  <c r="DK1152" i="4" s="1"/>
  <c r="CV1152" i="4"/>
  <c r="DC1152" i="4"/>
  <c r="DO1152" i="4" s="1"/>
  <c r="CZ1152" i="4"/>
  <c r="CY1151" i="4"/>
  <c r="DK1151" i="4" s="1"/>
  <c r="CV1151" i="4"/>
  <c r="DC1151" i="4"/>
  <c r="DO1151" i="4" s="1"/>
  <c r="CZ1151" i="4"/>
  <c r="CY1150" i="4"/>
  <c r="DK1150" i="4" s="1"/>
  <c r="CV1150" i="4"/>
  <c r="DC1150" i="4"/>
  <c r="DO1150" i="4" s="1"/>
  <c r="CZ1150" i="4"/>
  <c r="CY1149" i="4"/>
  <c r="DK1149" i="4" s="1"/>
  <c r="CV1149" i="4"/>
  <c r="DC1149" i="4"/>
  <c r="DO1149" i="4" s="1"/>
  <c r="CZ1149" i="4"/>
  <c r="CY1148" i="4"/>
  <c r="DK1148" i="4" s="1"/>
  <c r="CV1148" i="4"/>
  <c r="DC1148" i="4"/>
  <c r="DO1148" i="4" s="1"/>
  <c r="CZ1148" i="4"/>
  <c r="CY1147" i="4"/>
  <c r="DK1147" i="4" s="1"/>
  <c r="CV1147" i="4"/>
  <c r="DC1147" i="4"/>
  <c r="DO1147" i="4" s="1"/>
  <c r="CZ1147" i="4"/>
  <c r="CY1146" i="4"/>
  <c r="DK1146" i="4" s="1"/>
  <c r="CV1146" i="4"/>
  <c r="DC1146" i="4"/>
  <c r="DO1146" i="4" s="1"/>
  <c r="CZ1146" i="4"/>
  <c r="CY1145" i="4"/>
  <c r="DK1145" i="4" s="1"/>
  <c r="CV1145" i="4"/>
  <c r="DC1145" i="4"/>
  <c r="DO1145" i="4" s="1"/>
  <c r="CZ1145" i="4"/>
  <c r="CY1144" i="4"/>
  <c r="DK1144" i="4" s="1"/>
  <c r="CV1144" i="4"/>
  <c r="DC1144" i="4"/>
  <c r="DO1144" i="4" s="1"/>
  <c r="CZ1144" i="4"/>
  <c r="CY1143" i="4"/>
  <c r="DK1143" i="4" s="1"/>
  <c r="CV1143" i="4"/>
  <c r="DC1143" i="4"/>
  <c r="DO1143" i="4" s="1"/>
  <c r="CZ1143" i="4"/>
  <c r="CY1142" i="4"/>
  <c r="DK1142" i="4" s="1"/>
  <c r="CV1142" i="4"/>
  <c r="DC1142" i="4"/>
  <c r="DO1142" i="4" s="1"/>
  <c r="CZ1142" i="4"/>
  <c r="CY1141" i="4"/>
  <c r="DK1141" i="4" s="1"/>
  <c r="CV1141" i="4"/>
  <c r="DC1141" i="4"/>
  <c r="DO1141" i="4" s="1"/>
  <c r="CZ1141" i="4"/>
  <c r="CY1140" i="4"/>
  <c r="DK1140" i="4" s="1"/>
  <c r="CV1140" i="4"/>
  <c r="DC1140" i="4"/>
  <c r="DO1140" i="4" s="1"/>
  <c r="CZ1140" i="4"/>
  <c r="CY1139" i="4"/>
  <c r="DK1139" i="4" s="1"/>
  <c r="CV1139" i="4"/>
  <c r="DC1139" i="4"/>
  <c r="DO1139" i="4" s="1"/>
  <c r="CZ1139" i="4"/>
  <c r="CY1138" i="4"/>
  <c r="DK1138" i="4" s="1"/>
  <c r="CV1138" i="4"/>
  <c r="DC1138" i="4"/>
  <c r="DO1138" i="4" s="1"/>
  <c r="CZ1138" i="4"/>
  <c r="CY1137" i="4"/>
  <c r="DK1137" i="4" s="1"/>
  <c r="CV1137" i="4"/>
  <c r="DC1137" i="4"/>
  <c r="DO1137" i="4" s="1"/>
  <c r="CZ1137" i="4"/>
  <c r="CY1136" i="4"/>
  <c r="DK1136" i="4" s="1"/>
  <c r="CV1136" i="4"/>
  <c r="DC1136" i="4"/>
  <c r="DO1136" i="4" s="1"/>
  <c r="CZ1136" i="4"/>
  <c r="CY1135" i="4"/>
  <c r="DK1135" i="4" s="1"/>
  <c r="CV1135" i="4"/>
  <c r="DC1135" i="4"/>
  <c r="DO1135" i="4" s="1"/>
  <c r="CZ1135" i="4"/>
  <c r="CY1134" i="4"/>
  <c r="DK1134" i="4" s="1"/>
  <c r="CV1134" i="4"/>
  <c r="DC1134" i="4"/>
  <c r="DO1134" i="4" s="1"/>
  <c r="CZ1134" i="4"/>
  <c r="CY1133" i="4"/>
  <c r="DK1133" i="4" s="1"/>
  <c r="CV1133" i="4"/>
  <c r="DC1133" i="4"/>
  <c r="DO1133" i="4" s="1"/>
  <c r="CZ1133" i="4"/>
  <c r="CY1132" i="4"/>
  <c r="DK1132" i="4" s="1"/>
  <c r="CV1132" i="4"/>
  <c r="DC1132" i="4"/>
  <c r="DO1132" i="4" s="1"/>
  <c r="CZ1132" i="4"/>
  <c r="CY1131" i="4"/>
  <c r="DK1131" i="4" s="1"/>
  <c r="CV1131" i="4"/>
  <c r="DC1131" i="4"/>
  <c r="DO1131" i="4" s="1"/>
  <c r="CZ1131" i="4"/>
  <c r="CY1130" i="4"/>
  <c r="DK1130" i="4" s="1"/>
  <c r="CV1130" i="4"/>
  <c r="DC1130" i="4"/>
  <c r="DO1130" i="4" s="1"/>
  <c r="CZ1130" i="4"/>
  <c r="CY1129" i="4"/>
  <c r="DK1129" i="4" s="1"/>
  <c r="CV1129" i="4"/>
  <c r="DC1129" i="4"/>
  <c r="DO1129" i="4" s="1"/>
  <c r="CZ1129" i="4"/>
  <c r="CY1128" i="4"/>
  <c r="DK1128" i="4" s="1"/>
  <c r="CV1128" i="4"/>
  <c r="DC1128" i="4"/>
  <c r="DO1128" i="4" s="1"/>
  <c r="CZ1128" i="4"/>
  <c r="CY1127" i="4"/>
  <c r="DK1127" i="4" s="1"/>
  <c r="CV1127" i="4"/>
  <c r="DC1127" i="4"/>
  <c r="DO1127" i="4" s="1"/>
  <c r="CZ1127" i="4"/>
  <c r="CY1126" i="4"/>
  <c r="DK1126" i="4" s="1"/>
  <c r="CV1126" i="4"/>
  <c r="DC1126" i="4"/>
  <c r="DO1126" i="4" s="1"/>
  <c r="CZ1126" i="4"/>
  <c r="CY1125" i="4"/>
  <c r="DK1125" i="4" s="1"/>
  <c r="CV1125" i="4"/>
  <c r="DC1125" i="4"/>
  <c r="DO1125" i="4" s="1"/>
  <c r="CZ1125" i="4"/>
  <c r="CY1124" i="4"/>
  <c r="DK1124" i="4" s="1"/>
  <c r="CV1124" i="4"/>
  <c r="DC1124" i="4"/>
  <c r="DO1124" i="4" s="1"/>
  <c r="CZ1124" i="4"/>
  <c r="CY1123" i="4"/>
  <c r="DK1123" i="4" s="1"/>
  <c r="CV1123" i="4"/>
  <c r="DC1123" i="4"/>
  <c r="DO1123" i="4" s="1"/>
  <c r="CZ1123" i="4"/>
  <c r="CY1122" i="4"/>
  <c r="DK1122" i="4" s="1"/>
  <c r="CV1122" i="4"/>
  <c r="DC1122" i="4"/>
  <c r="DO1122" i="4" s="1"/>
  <c r="CZ1122" i="4"/>
  <c r="CY1121" i="4"/>
  <c r="DK1121" i="4" s="1"/>
  <c r="CV1121" i="4"/>
  <c r="DC1121" i="4"/>
  <c r="DO1121" i="4" s="1"/>
  <c r="CZ1121" i="4"/>
  <c r="CY1120" i="4"/>
  <c r="DK1120" i="4" s="1"/>
  <c r="CV1120" i="4"/>
  <c r="DC1120" i="4"/>
  <c r="DO1120" i="4" s="1"/>
  <c r="CZ1120" i="4"/>
  <c r="CY1119" i="4"/>
  <c r="DK1119" i="4" s="1"/>
  <c r="CV1119" i="4"/>
  <c r="DC1119" i="4"/>
  <c r="DO1119" i="4" s="1"/>
  <c r="CZ1119" i="4"/>
  <c r="CY1118" i="4"/>
  <c r="DK1118" i="4" s="1"/>
  <c r="CV1118" i="4"/>
  <c r="DC1118" i="4"/>
  <c r="DO1118" i="4" s="1"/>
  <c r="CZ1118" i="4"/>
  <c r="CY1117" i="4"/>
  <c r="DK1117" i="4" s="1"/>
  <c r="CV1117" i="4"/>
  <c r="DC1117" i="4"/>
  <c r="DO1117" i="4" s="1"/>
  <c r="CZ1117" i="4"/>
  <c r="CY1116" i="4"/>
  <c r="DK1116" i="4" s="1"/>
  <c r="CV1116" i="4"/>
  <c r="DC1116" i="4"/>
  <c r="DO1116" i="4" s="1"/>
  <c r="CZ1116" i="4"/>
  <c r="CY1115" i="4"/>
  <c r="DK1115" i="4" s="1"/>
  <c r="CV1115" i="4"/>
  <c r="DC1115" i="4"/>
  <c r="DO1115" i="4" s="1"/>
  <c r="CZ1115" i="4"/>
  <c r="CY1114" i="4"/>
  <c r="DK1114" i="4" s="1"/>
  <c r="CV1114" i="4"/>
  <c r="DC1114" i="4"/>
  <c r="DO1114" i="4" s="1"/>
  <c r="CZ1114" i="4"/>
  <c r="CY1113" i="4"/>
  <c r="DK1113" i="4" s="1"/>
  <c r="CV1113" i="4"/>
  <c r="DC1113" i="4"/>
  <c r="DO1113" i="4" s="1"/>
  <c r="CZ1113" i="4"/>
  <c r="CY1112" i="4"/>
  <c r="DK1112" i="4" s="1"/>
  <c r="CV1112" i="4"/>
  <c r="DC1112" i="4"/>
  <c r="DO1112" i="4" s="1"/>
  <c r="CZ1112" i="4"/>
  <c r="CY1111" i="4"/>
  <c r="DK1111" i="4" s="1"/>
  <c r="CV1111" i="4"/>
  <c r="DC1111" i="4"/>
  <c r="DO1111" i="4" s="1"/>
  <c r="CZ1111" i="4"/>
  <c r="CY1110" i="4"/>
  <c r="DK1110" i="4" s="1"/>
  <c r="CV1110" i="4"/>
  <c r="DC1110" i="4"/>
  <c r="DO1110" i="4" s="1"/>
  <c r="CZ1110" i="4"/>
  <c r="CY1109" i="4"/>
  <c r="DK1109" i="4" s="1"/>
  <c r="CV1109" i="4"/>
  <c r="DC1109" i="4"/>
  <c r="DO1109" i="4" s="1"/>
  <c r="CZ1109" i="4"/>
  <c r="CY1108" i="4"/>
  <c r="DK1108" i="4" s="1"/>
  <c r="CV1108" i="4"/>
  <c r="DC1108" i="4"/>
  <c r="DO1108" i="4" s="1"/>
  <c r="CZ1108" i="4"/>
  <c r="CY1107" i="4"/>
  <c r="DK1107" i="4" s="1"/>
  <c r="CV1107" i="4"/>
  <c r="DC1107" i="4"/>
  <c r="DO1107" i="4" s="1"/>
  <c r="CZ1107" i="4"/>
  <c r="CY1106" i="4"/>
  <c r="DK1106" i="4" s="1"/>
  <c r="CV1106" i="4"/>
  <c r="DC1106" i="4"/>
  <c r="DO1106" i="4" s="1"/>
  <c r="CZ1106" i="4"/>
  <c r="CY1105" i="4"/>
  <c r="DK1105" i="4" s="1"/>
  <c r="CV1105" i="4"/>
  <c r="DC1105" i="4"/>
  <c r="DO1105" i="4" s="1"/>
  <c r="CZ1105" i="4"/>
  <c r="CY1104" i="4"/>
  <c r="DK1104" i="4" s="1"/>
  <c r="CV1104" i="4"/>
  <c r="DC1104" i="4"/>
  <c r="DO1104" i="4" s="1"/>
  <c r="CZ1104" i="4"/>
  <c r="CY1103" i="4"/>
  <c r="DK1103" i="4" s="1"/>
  <c r="CV1103" i="4"/>
  <c r="DC1103" i="4"/>
  <c r="DO1103" i="4" s="1"/>
  <c r="CZ1103" i="4"/>
  <c r="CY1102" i="4"/>
  <c r="DK1102" i="4" s="1"/>
  <c r="CV1102" i="4"/>
  <c r="DC1102" i="4"/>
  <c r="DO1102" i="4" s="1"/>
  <c r="CZ1102" i="4"/>
  <c r="CY1101" i="4"/>
  <c r="DK1101" i="4" s="1"/>
  <c r="CV1101" i="4"/>
  <c r="DC1101" i="4"/>
  <c r="DO1101" i="4" s="1"/>
  <c r="CZ1101" i="4"/>
  <c r="CY1100" i="4"/>
  <c r="DK1100" i="4" s="1"/>
  <c r="CV1100" i="4"/>
  <c r="DC1100" i="4"/>
  <c r="DO1100" i="4" s="1"/>
  <c r="CZ1100" i="4"/>
  <c r="CY1099" i="4"/>
  <c r="DK1099" i="4" s="1"/>
  <c r="CV1099" i="4"/>
  <c r="DC1099" i="4"/>
  <c r="DO1099" i="4" s="1"/>
  <c r="CZ1099" i="4"/>
  <c r="CY1098" i="4"/>
  <c r="DK1098" i="4" s="1"/>
  <c r="CV1098" i="4"/>
  <c r="DC1098" i="4"/>
  <c r="DO1098" i="4" s="1"/>
  <c r="CZ1098" i="4"/>
  <c r="CY1097" i="4"/>
  <c r="DK1097" i="4" s="1"/>
  <c r="CV1097" i="4"/>
  <c r="DC1097" i="4"/>
  <c r="DO1097" i="4" s="1"/>
  <c r="CZ1097" i="4"/>
  <c r="CY1096" i="4"/>
  <c r="DK1096" i="4" s="1"/>
  <c r="CV1096" i="4"/>
  <c r="DC1096" i="4"/>
  <c r="DO1096" i="4" s="1"/>
  <c r="CZ1096" i="4"/>
  <c r="CY1095" i="4"/>
  <c r="DK1095" i="4" s="1"/>
  <c r="CV1095" i="4"/>
  <c r="DC1095" i="4"/>
  <c r="DO1095" i="4" s="1"/>
  <c r="CZ1095" i="4"/>
  <c r="CY1094" i="4"/>
  <c r="DK1094" i="4" s="1"/>
  <c r="CV1094" i="4"/>
  <c r="DC1094" i="4"/>
  <c r="DO1094" i="4" s="1"/>
  <c r="CZ1094" i="4"/>
  <c r="CY1093" i="4"/>
  <c r="DK1093" i="4" s="1"/>
  <c r="CV1093" i="4"/>
  <c r="DC1093" i="4"/>
  <c r="DO1093" i="4" s="1"/>
  <c r="CZ1093" i="4"/>
  <c r="CY1092" i="4"/>
  <c r="DK1092" i="4" s="1"/>
  <c r="CV1092" i="4"/>
  <c r="DC1092" i="4"/>
  <c r="DO1092" i="4" s="1"/>
  <c r="CZ1092" i="4"/>
  <c r="CY1091" i="4"/>
  <c r="DK1091" i="4" s="1"/>
  <c r="CV1091" i="4"/>
  <c r="DC1091" i="4"/>
  <c r="DO1091" i="4" s="1"/>
  <c r="CZ1091" i="4"/>
  <c r="CY1090" i="4"/>
  <c r="DK1090" i="4" s="1"/>
  <c r="CV1090" i="4"/>
  <c r="DC1090" i="4"/>
  <c r="DO1090" i="4" s="1"/>
  <c r="CZ1090" i="4"/>
  <c r="CY1089" i="4"/>
  <c r="DK1089" i="4" s="1"/>
  <c r="CV1089" i="4"/>
  <c r="DC1089" i="4"/>
  <c r="DO1089" i="4" s="1"/>
  <c r="CZ1089" i="4"/>
  <c r="CY1088" i="4"/>
  <c r="DK1088" i="4" s="1"/>
  <c r="CV1088" i="4"/>
  <c r="DC1088" i="4"/>
  <c r="DO1088" i="4" s="1"/>
  <c r="CZ1088" i="4"/>
  <c r="CY1087" i="4"/>
  <c r="DK1087" i="4" s="1"/>
  <c r="CV1087" i="4"/>
  <c r="DC1087" i="4"/>
  <c r="DO1087" i="4" s="1"/>
  <c r="CZ1087" i="4"/>
  <c r="CY1086" i="4"/>
  <c r="DK1086" i="4" s="1"/>
  <c r="CV1086" i="4"/>
  <c r="DC1086" i="4"/>
  <c r="DO1086" i="4" s="1"/>
  <c r="CZ1086" i="4"/>
  <c r="CY1085" i="4"/>
  <c r="DK1085" i="4" s="1"/>
  <c r="CV1085" i="4"/>
  <c r="DC1085" i="4"/>
  <c r="DO1085" i="4" s="1"/>
  <c r="CZ1085" i="4"/>
  <c r="CY1084" i="4"/>
  <c r="DK1084" i="4" s="1"/>
  <c r="CV1084" i="4"/>
  <c r="DC1084" i="4"/>
  <c r="DO1084" i="4" s="1"/>
  <c r="CZ1084" i="4"/>
  <c r="CY1083" i="4"/>
  <c r="DK1083" i="4" s="1"/>
  <c r="CV1083" i="4"/>
  <c r="DC1083" i="4"/>
  <c r="DO1083" i="4" s="1"/>
  <c r="CZ1083" i="4"/>
  <c r="CY1082" i="4"/>
  <c r="DK1082" i="4" s="1"/>
  <c r="CV1082" i="4"/>
  <c r="DC1082" i="4"/>
  <c r="DO1082" i="4" s="1"/>
  <c r="CZ1082" i="4"/>
  <c r="CY1081" i="4"/>
  <c r="DK1081" i="4" s="1"/>
  <c r="CV1081" i="4"/>
  <c r="DC1081" i="4"/>
  <c r="DO1081" i="4" s="1"/>
  <c r="CZ1081" i="4"/>
  <c r="CY1080" i="4"/>
  <c r="DK1080" i="4" s="1"/>
  <c r="CV1080" i="4"/>
  <c r="DC1080" i="4"/>
  <c r="DO1080" i="4" s="1"/>
  <c r="CZ1080" i="4"/>
  <c r="CY1079" i="4"/>
  <c r="DK1079" i="4" s="1"/>
  <c r="CV1079" i="4"/>
  <c r="DC1079" i="4"/>
  <c r="DO1079" i="4" s="1"/>
  <c r="CZ1079" i="4"/>
  <c r="CY1078" i="4"/>
  <c r="DK1078" i="4" s="1"/>
  <c r="CV1078" i="4"/>
  <c r="DC1078" i="4"/>
  <c r="DO1078" i="4" s="1"/>
  <c r="CZ1078" i="4"/>
  <c r="CY1077" i="4"/>
  <c r="DK1077" i="4" s="1"/>
  <c r="CV1077" i="4"/>
  <c r="DC1077" i="4"/>
  <c r="DO1077" i="4" s="1"/>
  <c r="CZ1077" i="4"/>
  <c r="CY1076" i="4"/>
  <c r="DK1076" i="4" s="1"/>
  <c r="CV1076" i="4"/>
  <c r="DC1076" i="4"/>
  <c r="DO1076" i="4" s="1"/>
  <c r="CZ1076" i="4"/>
  <c r="CY1075" i="4"/>
  <c r="DK1075" i="4" s="1"/>
  <c r="CV1075" i="4"/>
  <c r="DC1075" i="4"/>
  <c r="DO1075" i="4" s="1"/>
  <c r="CZ1075" i="4"/>
  <c r="CY1074" i="4"/>
  <c r="DK1074" i="4" s="1"/>
  <c r="CV1074" i="4"/>
  <c r="DC1074" i="4"/>
  <c r="DO1074" i="4" s="1"/>
  <c r="CZ1074" i="4"/>
  <c r="CY1073" i="4"/>
  <c r="DK1073" i="4" s="1"/>
  <c r="CV1073" i="4"/>
  <c r="DC1073" i="4"/>
  <c r="DO1073" i="4" s="1"/>
  <c r="CZ1073" i="4"/>
  <c r="CY1072" i="4"/>
  <c r="DK1072" i="4" s="1"/>
  <c r="CV1072" i="4"/>
  <c r="DC1072" i="4"/>
  <c r="DO1072" i="4" s="1"/>
  <c r="CZ1072" i="4"/>
  <c r="CY1071" i="4"/>
  <c r="DK1071" i="4" s="1"/>
  <c r="CV1071" i="4"/>
  <c r="DC1071" i="4"/>
  <c r="DO1071" i="4" s="1"/>
  <c r="CZ1071" i="4"/>
  <c r="CY1070" i="4"/>
  <c r="DK1070" i="4" s="1"/>
  <c r="CV1070" i="4"/>
  <c r="DC1070" i="4"/>
  <c r="DO1070" i="4" s="1"/>
  <c r="CZ1070" i="4"/>
  <c r="CY1069" i="4"/>
  <c r="DK1069" i="4" s="1"/>
  <c r="CV1069" i="4"/>
  <c r="DC1069" i="4"/>
  <c r="DO1069" i="4" s="1"/>
  <c r="CZ1069" i="4"/>
  <c r="CY1068" i="4"/>
  <c r="DK1068" i="4" s="1"/>
  <c r="CV1068" i="4"/>
  <c r="DC1068" i="4"/>
  <c r="DO1068" i="4" s="1"/>
  <c r="CZ1068" i="4"/>
  <c r="CY1067" i="4"/>
  <c r="DK1067" i="4" s="1"/>
  <c r="CV1067" i="4"/>
  <c r="DC1067" i="4"/>
  <c r="DO1067" i="4" s="1"/>
  <c r="CZ1067" i="4"/>
  <c r="CY1066" i="4"/>
  <c r="DK1066" i="4" s="1"/>
  <c r="CV1066" i="4"/>
  <c r="DC1066" i="4"/>
  <c r="DO1066" i="4" s="1"/>
  <c r="CZ1066" i="4"/>
  <c r="CY1065" i="4"/>
  <c r="DK1065" i="4" s="1"/>
  <c r="CV1065" i="4"/>
  <c r="DC1065" i="4"/>
  <c r="DO1065" i="4" s="1"/>
  <c r="CZ1065" i="4"/>
  <c r="CY1064" i="4"/>
  <c r="DK1064" i="4" s="1"/>
  <c r="CV1064" i="4"/>
  <c r="DC1064" i="4"/>
  <c r="DO1064" i="4" s="1"/>
  <c r="CZ1064" i="4"/>
  <c r="CY1063" i="4"/>
  <c r="DK1063" i="4" s="1"/>
  <c r="CV1063" i="4"/>
  <c r="DC1063" i="4"/>
  <c r="DO1063" i="4" s="1"/>
  <c r="CZ1063" i="4"/>
  <c r="CY1062" i="4"/>
  <c r="DK1062" i="4" s="1"/>
  <c r="CV1062" i="4"/>
  <c r="DC1062" i="4"/>
  <c r="DO1062" i="4" s="1"/>
  <c r="CZ1062" i="4"/>
  <c r="CY1061" i="4"/>
  <c r="DK1061" i="4" s="1"/>
  <c r="CV1061" i="4"/>
  <c r="DC1061" i="4"/>
  <c r="DO1061" i="4" s="1"/>
  <c r="CZ1061" i="4"/>
  <c r="CY1060" i="4"/>
  <c r="DK1060" i="4" s="1"/>
  <c r="CV1060" i="4"/>
  <c r="DC1060" i="4"/>
  <c r="DO1060" i="4" s="1"/>
  <c r="CZ1060" i="4"/>
  <c r="CY1059" i="4"/>
  <c r="DK1059" i="4" s="1"/>
  <c r="CV1059" i="4"/>
  <c r="DC1059" i="4"/>
  <c r="DO1059" i="4" s="1"/>
  <c r="CZ1059" i="4"/>
  <c r="CY1058" i="4"/>
  <c r="DK1058" i="4" s="1"/>
  <c r="CV1058" i="4"/>
  <c r="DC1058" i="4"/>
  <c r="DO1058" i="4" s="1"/>
  <c r="CZ1058" i="4"/>
  <c r="CY1057" i="4"/>
  <c r="DK1057" i="4" s="1"/>
  <c r="CV1057" i="4"/>
  <c r="DC1057" i="4"/>
  <c r="DO1057" i="4" s="1"/>
  <c r="CZ1057" i="4"/>
  <c r="CY1056" i="4"/>
  <c r="DK1056" i="4" s="1"/>
  <c r="CV1056" i="4"/>
  <c r="DC1056" i="4"/>
  <c r="DO1056" i="4" s="1"/>
  <c r="CZ1056" i="4"/>
  <c r="CY1055" i="4"/>
  <c r="DK1055" i="4" s="1"/>
  <c r="CV1055" i="4"/>
  <c r="DC1055" i="4"/>
  <c r="DO1055" i="4" s="1"/>
  <c r="CZ1055" i="4"/>
  <c r="CY1054" i="4"/>
  <c r="DK1054" i="4" s="1"/>
  <c r="CV1054" i="4"/>
  <c r="DC1054" i="4"/>
  <c r="DO1054" i="4" s="1"/>
  <c r="CZ1054" i="4"/>
  <c r="CY1053" i="4"/>
  <c r="DK1053" i="4" s="1"/>
  <c r="CV1053" i="4"/>
  <c r="DC1053" i="4"/>
  <c r="DO1053" i="4" s="1"/>
  <c r="CZ1053" i="4"/>
  <c r="CY1052" i="4"/>
  <c r="DK1052" i="4" s="1"/>
  <c r="CV1052" i="4"/>
  <c r="DC1052" i="4"/>
  <c r="DO1052" i="4" s="1"/>
  <c r="CZ1052" i="4"/>
  <c r="CY1051" i="4"/>
  <c r="DK1051" i="4" s="1"/>
  <c r="CV1051" i="4"/>
  <c r="DC1051" i="4"/>
  <c r="DO1051" i="4" s="1"/>
  <c r="CZ1051" i="4"/>
  <c r="CY1050" i="4"/>
  <c r="DK1050" i="4" s="1"/>
  <c r="CV1050" i="4"/>
  <c r="DC1050" i="4"/>
  <c r="DO1050" i="4" s="1"/>
  <c r="CZ1050" i="4"/>
  <c r="CY1049" i="4"/>
  <c r="DK1049" i="4" s="1"/>
  <c r="CV1049" i="4"/>
  <c r="DC1049" i="4"/>
  <c r="DO1049" i="4" s="1"/>
  <c r="CZ1049" i="4"/>
  <c r="CY1048" i="4"/>
  <c r="DK1048" i="4" s="1"/>
  <c r="CV1048" i="4"/>
  <c r="DC1048" i="4"/>
  <c r="DO1048" i="4" s="1"/>
  <c r="CZ1048" i="4"/>
  <c r="CY1047" i="4"/>
  <c r="DK1047" i="4" s="1"/>
  <c r="CV1047" i="4"/>
  <c r="DC1047" i="4"/>
  <c r="DO1047" i="4" s="1"/>
  <c r="CZ1047" i="4"/>
  <c r="CY1046" i="4"/>
  <c r="DK1046" i="4" s="1"/>
  <c r="CV1046" i="4"/>
  <c r="DC1046" i="4"/>
  <c r="DO1046" i="4" s="1"/>
  <c r="CZ1046" i="4"/>
  <c r="CY1045" i="4"/>
  <c r="DK1045" i="4" s="1"/>
  <c r="CV1045" i="4"/>
  <c r="DC1045" i="4"/>
  <c r="DO1045" i="4" s="1"/>
  <c r="CZ1045" i="4"/>
  <c r="CY1044" i="4"/>
  <c r="DK1044" i="4" s="1"/>
  <c r="CV1044" i="4"/>
  <c r="DC1044" i="4"/>
  <c r="DO1044" i="4" s="1"/>
  <c r="CZ1044" i="4"/>
  <c r="CY1043" i="4"/>
  <c r="DK1043" i="4" s="1"/>
  <c r="CV1043" i="4"/>
  <c r="DC1043" i="4"/>
  <c r="DO1043" i="4" s="1"/>
  <c r="CZ1043" i="4"/>
  <c r="CY1042" i="4"/>
  <c r="DK1042" i="4" s="1"/>
  <c r="CV1042" i="4"/>
  <c r="DC1042" i="4"/>
  <c r="DO1042" i="4" s="1"/>
  <c r="CZ1042" i="4"/>
  <c r="CY1041" i="4"/>
  <c r="DK1041" i="4" s="1"/>
  <c r="CV1041" i="4"/>
  <c r="DC1041" i="4"/>
  <c r="DO1041" i="4" s="1"/>
  <c r="CZ1041" i="4"/>
  <c r="CY1040" i="4"/>
  <c r="DK1040" i="4" s="1"/>
  <c r="CV1040" i="4"/>
  <c r="DC1040" i="4"/>
  <c r="DO1040" i="4" s="1"/>
  <c r="CZ1040" i="4"/>
  <c r="CY1039" i="4"/>
  <c r="DK1039" i="4" s="1"/>
  <c r="CV1039" i="4"/>
  <c r="DC1039" i="4"/>
  <c r="DO1039" i="4" s="1"/>
  <c r="CZ1039" i="4"/>
  <c r="CY1038" i="4"/>
  <c r="DK1038" i="4" s="1"/>
  <c r="CV1038" i="4"/>
  <c r="DC1038" i="4"/>
  <c r="DO1038" i="4" s="1"/>
  <c r="CZ1038" i="4"/>
  <c r="CY1037" i="4"/>
  <c r="DK1037" i="4" s="1"/>
  <c r="CV1037" i="4"/>
  <c r="DC1037" i="4"/>
  <c r="DO1037" i="4" s="1"/>
  <c r="CZ1037" i="4"/>
  <c r="CY1036" i="4"/>
  <c r="DK1036" i="4" s="1"/>
  <c r="CV1036" i="4"/>
  <c r="DC1036" i="4"/>
  <c r="DO1036" i="4" s="1"/>
  <c r="CZ1036" i="4"/>
  <c r="CY1035" i="4"/>
  <c r="DK1035" i="4" s="1"/>
  <c r="CV1035" i="4"/>
  <c r="DC1035" i="4"/>
  <c r="DO1035" i="4" s="1"/>
  <c r="CZ1035" i="4"/>
  <c r="CY1034" i="4"/>
  <c r="DK1034" i="4" s="1"/>
  <c r="CV1034" i="4"/>
  <c r="DC1034" i="4"/>
  <c r="DO1034" i="4" s="1"/>
  <c r="CZ1034" i="4"/>
  <c r="CY1033" i="4"/>
  <c r="DK1033" i="4" s="1"/>
  <c r="CV1033" i="4"/>
  <c r="DC1033" i="4"/>
  <c r="DO1033" i="4" s="1"/>
  <c r="CZ1033" i="4"/>
  <c r="CY1032" i="4"/>
  <c r="DK1032" i="4" s="1"/>
  <c r="CV1032" i="4"/>
  <c r="DC1032" i="4"/>
  <c r="DO1032" i="4" s="1"/>
  <c r="CZ1032" i="4"/>
  <c r="CY1031" i="4"/>
  <c r="DK1031" i="4" s="1"/>
  <c r="CV1031" i="4"/>
  <c r="DC1031" i="4"/>
  <c r="DO1031" i="4" s="1"/>
  <c r="CZ1031" i="4"/>
  <c r="CY1030" i="4"/>
  <c r="DK1030" i="4" s="1"/>
  <c r="CV1030" i="4"/>
  <c r="DC1030" i="4"/>
  <c r="DO1030" i="4" s="1"/>
  <c r="CZ1030" i="4"/>
  <c r="CY1029" i="4"/>
  <c r="DK1029" i="4" s="1"/>
  <c r="CV1029" i="4"/>
  <c r="DC1029" i="4"/>
  <c r="DO1029" i="4" s="1"/>
  <c r="CZ1029" i="4"/>
  <c r="CY1028" i="4"/>
  <c r="DK1028" i="4" s="1"/>
  <c r="CV1028" i="4"/>
  <c r="DC1028" i="4"/>
  <c r="DO1028" i="4" s="1"/>
  <c r="CZ1028" i="4"/>
  <c r="CY1027" i="4"/>
  <c r="DK1027" i="4" s="1"/>
  <c r="CV1027" i="4"/>
  <c r="DC1027" i="4"/>
  <c r="DO1027" i="4" s="1"/>
  <c r="CZ1027" i="4"/>
  <c r="CY1026" i="4"/>
  <c r="DK1026" i="4" s="1"/>
  <c r="CV1026" i="4"/>
  <c r="DC1026" i="4"/>
  <c r="DO1026" i="4" s="1"/>
  <c r="CZ1026" i="4"/>
  <c r="CY1025" i="4"/>
  <c r="DK1025" i="4" s="1"/>
  <c r="CV1025" i="4"/>
  <c r="DC1025" i="4"/>
  <c r="DO1025" i="4" s="1"/>
  <c r="CZ1025" i="4"/>
  <c r="CY1024" i="4"/>
  <c r="DK1024" i="4" s="1"/>
  <c r="CV1024" i="4"/>
  <c r="DC1024" i="4"/>
  <c r="DO1024" i="4" s="1"/>
  <c r="CZ1024" i="4"/>
  <c r="CY1023" i="4"/>
  <c r="DK1023" i="4" s="1"/>
  <c r="CV1023" i="4"/>
  <c r="DC1023" i="4"/>
  <c r="DO1023" i="4" s="1"/>
  <c r="CZ1023" i="4"/>
  <c r="CY1022" i="4"/>
  <c r="DK1022" i="4" s="1"/>
  <c r="CV1022" i="4"/>
  <c r="DC1022" i="4"/>
  <c r="DO1022" i="4" s="1"/>
  <c r="CZ1022" i="4"/>
  <c r="CY1021" i="4"/>
  <c r="DK1021" i="4" s="1"/>
  <c r="CV1021" i="4"/>
  <c r="DC1021" i="4"/>
  <c r="DO1021" i="4" s="1"/>
  <c r="CZ1021" i="4"/>
  <c r="CY1020" i="4"/>
  <c r="DK1020" i="4" s="1"/>
  <c r="CV1020" i="4"/>
  <c r="DC1020" i="4"/>
  <c r="DO1020" i="4" s="1"/>
  <c r="CZ1020" i="4"/>
  <c r="CY1019" i="4"/>
  <c r="DK1019" i="4" s="1"/>
  <c r="CV1019" i="4"/>
  <c r="DC1019" i="4"/>
  <c r="DO1019" i="4" s="1"/>
  <c r="CZ1019" i="4"/>
  <c r="CY1018" i="4"/>
  <c r="DK1018" i="4" s="1"/>
  <c r="CV1018" i="4"/>
  <c r="DC1018" i="4"/>
  <c r="DO1018" i="4" s="1"/>
  <c r="CZ1018" i="4"/>
  <c r="CY1017" i="4"/>
  <c r="DK1017" i="4" s="1"/>
  <c r="CV1017" i="4"/>
  <c r="DC1017" i="4"/>
  <c r="DO1017" i="4" s="1"/>
  <c r="CZ1017" i="4"/>
  <c r="CY1016" i="4"/>
  <c r="DK1016" i="4" s="1"/>
  <c r="CV1016" i="4"/>
  <c r="DC1016" i="4"/>
  <c r="DO1016" i="4" s="1"/>
  <c r="CZ1016" i="4"/>
  <c r="CY1015" i="4"/>
  <c r="DK1015" i="4" s="1"/>
  <c r="CV1015" i="4"/>
  <c r="DC1015" i="4"/>
  <c r="DO1015" i="4" s="1"/>
  <c r="CZ1015" i="4"/>
  <c r="CY1014" i="4"/>
  <c r="DK1014" i="4" s="1"/>
  <c r="CV1014" i="4"/>
  <c r="DC1014" i="4"/>
  <c r="DO1014" i="4" s="1"/>
  <c r="CZ1014" i="4"/>
  <c r="CY1013" i="4"/>
  <c r="DK1013" i="4" s="1"/>
  <c r="CV1013" i="4"/>
  <c r="DC1013" i="4"/>
  <c r="DO1013" i="4" s="1"/>
  <c r="CZ1013" i="4"/>
  <c r="CY1012" i="4"/>
  <c r="DK1012" i="4" s="1"/>
  <c r="CV1012" i="4"/>
  <c r="DC1012" i="4"/>
  <c r="DO1012" i="4" s="1"/>
  <c r="CZ1012" i="4"/>
  <c r="CY1011" i="4"/>
  <c r="DK1011" i="4" s="1"/>
  <c r="CV1011" i="4"/>
  <c r="DC1011" i="4"/>
  <c r="DO1011" i="4" s="1"/>
  <c r="CZ1011" i="4"/>
  <c r="CY1010" i="4"/>
  <c r="DK1010" i="4" s="1"/>
  <c r="CV1010" i="4"/>
  <c r="DC1010" i="4"/>
  <c r="DO1010" i="4" s="1"/>
  <c r="CZ1010" i="4"/>
  <c r="CY1009" i="4"/>
  <c r="DK1009" i="4" s="1"/>
  <c r="CV1009" i="4"/>
  <c r="DC1009" i="4"/>
  <c r="DO1009" i="4" s="1"/>
  <c r="CZ1009" i="4"/>
  <c r="CY1008" i="4"/>
  <c r="DK1008" i="4" s="1"/>
  <c r="CV1008" i="4"/>
  <c r="DC1008" i="4"/>
  <c r="DO1008" i="4" s="1"/>
  <c r="CZ1008" i="4"/>
  <c r="CY1007" i="4"/>
  <c r="DK1007" i="4" s="1"/>
  <c r="CV1007" i="4"/>
  <c r="DC1007" i="4"/>
  <c r="DO1007" i="4" s="1"/>
  <c r="CZ1007" i="4"/>
  <c r="CY1006" i="4"/>
  <c r="DK1006" i="4" s="1"/>
  <c r="CV1006" i="4"/>
  <c r="DC1006" i="4"/>
  <c r="DO1006" i="4" s="1"/>
  <c r="CZ1006" i="4"/>
  <c r="CY1005" i="4"/>
  <c r="DK1005" i="4" s="1"/>
  <c r="CV1005" i="4"/>
  <c r="DC1005" i="4"/>
  <c r="DO1005" i="4" s="1"/>
  <c r="CZ1005" i="4"/>
  <c r="CY1004" i="4"/>
  <c r="DK1004" i="4" s="1"/>
  <c r="CV1004" i="4"/>
  <c r="DC1004" i="4"/>
  <c r="DO1004" i="4" s="1"/>
  <c r="CZ1004" i="4"/>
  <c r="CY1003" i="4"/>
  <c r="DK1003" i="4" s="1"/>
  <c r="CV1003" i="4"/>
  <c r="DC1003" i="4"/>
  <c r="DO1003" i="4" s="1"/>
  <c r="CZ1003" i="4"/>
  <c r="CY1002" i="4"/>
  <c r="DK1002" i="4" s="1"/>
  <c r="CV1002" i="4"/>
  <c r="DC1002" i="4"/>
  <c r="DO1002" i="4" s="1"/>
  <c r="CZ1002" i="4"/>
  <c r="CY1001" i="4"/>
  <c r="DK1001" i="4" s="1"/>
  <c r="CV1001" i="4"/>
  <c r="DC1001" i="4"/>
  <c r="DO1001" i="4" s="1"/>
  <c r="CZ1001" i="4"/>
  <c r="CY1000" i="4"/>
  <c r="DK1000" i="4" s="1"/>
  <c r="CV1000" i="4"/>
  <c r="DC1000" i="4"/>
  <c r="DO1000" i="4" s="1"/>
  <c r="CZ1000" i="4"/>
  <c r="CY999" i="4"/>
  <c r="DK999" i="4" s="1"/>
  <c r="CV999" i="4"/>
  <c r="DC999" i="4"/>
  <c r="DO999" i="4" s="1"/>
  <c r="CZ999" i="4"/>
  <c r="CY998" i="4"/>
  <c r="DK998" i="4" s="1"/>
  <c r="CV998" i="4"/>
  <c r="DC998" i="4"/>
  <c r="DO998" i="4" s="1"/>
  <c r="CZ998" i="4"/>
  <c r="CY997" i="4"/>
  <c r="DK997" i="4" s="1"/>
  <c r="CV997" i="4"/>
  <c r="DC997" i="4"/>
  <c r="DO997" i="4" s="1"/>
  <c r="CZ997" i="4"/>
  <c r="CY996" i="4"/>
  <c r="DK996" i="4" s="1"/>
  <c r="CV996" i="4"/>
  <c r="DC996" i="4"/>
  <c r="DO996" i="4" s="1"/>
  <c r="CZ996" i="4"/>
  <c r="CY995" i="4"/>
  <c r="DK995" i="4" s="1"/>
  <c r="CV995" i="4"/>
  <c r="DC995" i="4"/>
  <c r="DO995" i="4" s="1"/>
  <c r="CZ995" i="4"/>
  <c r="CY994" i="4"/>
  <c r="DK994" i="4" s="1"/>
  <c r="CV994" i="4"/>
  <c r="DC994" i="4"/>
  <c r="DO994" i="4" s="1"/>
  <c r="CZ994" i="4"/>
  <c r="CY993" i="4"/>
  <c r="DK993" i="4" s="1"/>
  <c r="CV993" i="4"/>
  <c r="DC993" i="4"/>
  <c r="DO993" i="4" s="1"/>
  <c r="CZ993" i="4"/>
  <c r="CY992" i="4"/>
  <c r="DK992" i="4" s="1"/>
  <c r="CV992" i="4"/>
  <c r="DC992" i="4"/>
  <c r="DO992" i="4" s="1"/>
  <c r="CZ992" i="4"/>
  <c r="CY991" i="4"/>
  <c r="DK991" i="4" s="1"/>
  <c r="CV991" i="4"/>
  <c r="DC991" i="4"/>
  <c r="DO991" i="4" s="1"/>
  <c r="CZ991" i="4"/>
  <c r="CY990" i="4"/>
  <c r="DK990" i="4" s="1"/>
  <c r="CV990" i="4"/>
  <c r="DC990" i="4"/>
  <c r="DO990" i="4" s="1"/>
  <c r="CZ990" i="4"/>
  <c r="CY989" i="4"/>
  <c r="DK989" i="4" s="1"/>
  <c r="CV989" i="4"/>
  <c r="DC989" i="4"/>
  <c r="DO989" i="4" s="1"/>
  <c r="CZ989" i="4"/>
  <c r="CY988" i="4"/>
  <c r="DK988" i="4" s="1"/>
  <c r="CV988" i="4"/>
  <c r="DC988" i="4"/>
  <c r="DO988" i="4" s="1"/>
  <c r="CZ988" i="4"/>
  <c r="CY987" i="4"/>
  <c r="DK987" i="4" s="1"/>
  <c r="CV987" i="4"/>
  <c r="DC987" i="4"/>
  <c r="DO987" i="4" s="1"/>
  <c r="CZ987" i="4"/>
  <c r="CY986" i="4"/>
  <c r="DK986" i="4" s="1"/>
  <c r="CV986" i="4"/>
  <c r="DC986" i="4"/>
  <c r="DO986" i="4" s="1"/>
  <c r="CZ986" i="4"/>
  <c r="CY985" i="4"/>
  <c r="DK985" i="4" s="1"/>
  <c r="CV985" i="4"/>
  <c r="DC985" i="4"/>
  <c r="DO985" i="4" s="1"/>
  <c r="CZ985" i="4"/>
  <c r="CY984" i="4"/>
  <c r="DK984" i="4" s="1"/>
  <c r="CV984" i="4"/>
  <c r="DC984" i="4"/>
  <c r="DO984" i="4" s="1"/>
  <c r="CZ984" i="4"/>
  <c r="CY983" i="4"/>
  <c r="DK983" i="4" s="1"/>
  <c r="CV983" i="4"/>
  <c r="DC983" i="4"/>
  <c r="DO983" i="4" s="1"/>
  <c r="CZ983" i="4"/>
  <c r="CY982" i="4"/>
  <c r="DK982" i="4" s="1"/>
  <c r="CV982" i="4"/>
  <c r="DC982" i="4"/>
  <c r="DO982" i="4" s="1"/>
  <c r="CZ982" i="4"/>
  <c r="CY981" i="4"/>
  <c r="DK981" i="4" s="1"/>
  <c r="CV981" i="4"/>
  <c r="DC981" i="4"/>
  <c r="DO981" i="4" s="1"/>
  <c r="CZ981" i="4"/>
  <c r="CY980" i="4"/>
  <c r="DK980" i="4" s="1"/>
  <c r="CV980" i="4"/>
  <c r="DC980" i="4"/>
  <c r="DO980" i="4" s="1"/>
  <c r="CZ980" i="4"/>
  <c r="CY979" i="4"/>
  <c r="DK979" i="4" s="1"/>
  <c r="CV979" i="4"/>
  <c r="DC979" i="4"/>
  <c r="DO979" i="4" s="1"/>
  <c r="CZ979" i="4"/>
  <c r="CY978" i="4"/>
  <c r="DK978" i="4" s="1"/>
  <c r="CV978" i="4"/>
  <c r="DC978" i="4"/>
  <c r="DO978" i="4" s="1"/>
  <c r="CZ978" i="4"/>
  <c r="CY977" i="4"/>
  <c r="DK977" i="4" s="1"/>
  <c r="CV977" i="4"/>
  <c r="DC977" i="4"/>
  <c r="DO977" i="4" s="1"/>
  <c r="CZ977" i="4"/>
  <c r="CY976" i="4"/>
  <c r="DK976" i="4" s="1"/>
  <c r="CV976" i="4"/>
  <c r="DC976" i="4"/>
  <c r="DO976" i="4" s="1"/>
  <c r="CZ976" i="4"/>
  <c r="CY975" i="4"/>
  <c r="DK975" i="4" s="1"/>
  <c r="CV975" i="4"/>
  <c r="DC975" i="4"/>
  <c r="DO975" i="4" s="1"/>
  <c r="CZ975" i="4"/>
  <c r="CY974" i="4"/>
  <c r="DK974" i="4" s="1"/>
  <c r="CV974" i="4"/>
  <c r="DC974" i="4"/>
  <c r="DO974" i="4" s="1"/>
  <c r="CZ974" i="4"/>
  <c r="CY973" i="4"/>
  <c r="DK973" i="4" s="1"/>
  <c r="CV973" i="4"/>
  <c r="DC973" i="4"/>
  <c r="DO973" i="4" s="1"/>
  <c r="CZ973" i="4"/>
  <c r="CY972" i="4"/>
  <c r="DK972" i="4" s="1"/>
  <c r="CV972" i="4"/>
  <c r="DC972" i="4"/>
  <c r="DO972" i="4" s="1"/>
  <c r="CZ972" i="4"/>
  <c r="CY971" i="4"/>
  <c r="DK971" i="4" s="1"/>
  <c r="CV971" i="4"/>
  <c r="DC971" i="4"/>
  <c r="DO971" i="4" s="1"/>
  <c r="CZ971" i="4"/>
  <c r="CY970" i="4"/>
  <c r="DK970" i="4" s="1"/>
  <c r="CV970" i="4"/>
  <c r="DC970" i="4"/>
  <c r="DO970" i="4" s="1"/>
  <c r="CZ970" i="4"/>
  <c r="CY969" i="4"/>
  <c r="DK969" i="4" s="1"/>
  <c r="CV969" i="4"/>
  <c r="DC969" i="4"/>
  <c r="DO969" i="4" s="1"/>
  <c r="CZ969" i="4"/>
  <c r="CY968" i="4"/>
  <c r="DK968" i="4" s="1"/>
  <c r="CV968" i="4"/>
  <c r="DC968" i="4"/>
  <c r="DO968" i="4" s="1"/>
  <c r="CZ968" i="4"/>
  <c r="CY967" i="4"/>
  <c r="DK967" i="4" s="1"/>
  <c r="CV967" i="4"/>
  <c r="DC967" i="4"/>
  <c r="DO967" i="4" s="1"/>
  <c r="CZ967" i="4"/>
  <c r="CY966" i="4"/>
  <c r="DK966" i="4" s="1"/>
  <c r="CV966" i="4"/>
  <c r="DC966" i="4"/>
  <c r="DO966" i="4" s="1"/>
  <c r="CZ966" i="4"/>
  <c r="CY965" i="4"/>
  <c r="DK965" i="4" s="1"/>
  <c r="CV965" i="4"/>
  <c r="DC965" i="4"/>
  <c r="DO965" i="4" s="1"/>
  <c r="CZ965" i="4"/>
  <c r="CY964" i="4"/>
  <c r="DK964" i="4" s="1"/>
  <c r="CV964" i="4"/>
  <c r="DC964" i="4"/>
  <c r="DO964" i="4" s="1"/>
  <c r="CZ964" i="4"/>
  <c r="CY963" i="4"/>
  <c r="DK963" i="4" s="1"/>
  <c r="CV963" i="4"/>
  <c r="DC963" i="4"/>
  <c r="DO963" i="4" s="1"/>
  <c r="CZ963" i="4"/>
  <c r="CY962" i="4"/>
  <c r="DK962" i="4" s="1"/>
  <c r="CV962" i="4"/>
  <c r="DC962" i="4"/>
  <c r="DO962" i="4" s="1"/>
  <c r="CZ962" i="4"/>
  <c r="CY961" i="4"/>
  <c r="DK961" i="4" s="1"/>
  <c r="CV961" i="4"/>
  <c r="DC961" i="4"/>
  <c r="DO961" i="4" s="1"/>
  <c r="CZ961" i="4"/>
  <c r="CY960" i="4"/>
  <c r="DK960" i="4" s="1"/>
  <c r="CV960" i="4"/>
  <c r="DC960" i="4"/>
  <c r="DO960" i="4" s="1"/>
  <c r="CZ960" i="4"/>
  <c r="CY959" i="4"/>
  <c r="DK959" i="4" s="1"/>
  <c r="CV959" i="4"/>
  <c r="DC959" i="4"/>
  <c r="DO959" i="4" s="1"/>
  <c r="CZ959" i="4"/>
  <c r="CY958" i="4"/>
  <c r="DK958" i="4" s="1"/>
  <c r="CV958" i="4"/>
  <c r="DC958" i="4"/>
  <c r="DO958" i="4" s="1"/>
  <c r="CZ958" i="4"/>
  <c r="CY957" i="4"/>
  <c r="DK957" i="4" s="1"/>
  <c r="CV957" i="4"/>
  <c r="DC957" i="4"/>
  <c r="DO957" i="4" s="1"/>
  <c r="CZ957" i="4"/>
  <c r="CY956" i="4"/>
  <c r="DK956" i="4" s="1"/>
  <c r="CV956" i="4"/>
  <c r="DC956" i="4"/>
  <c r="DO956" i="4" s="1"/>
  <c r="CZ956" i="4"/>
  <c r="CY955" i="4"/>
  <c r="DK955" i="4" s="1"/>
  <c r="CV955" i="4"/>
  <c r="DC955" i="4"/>
  <c r="DO955" i="4" s="1"/>
  <c r="CZ955" i="4"/>
  <c r="CY954" i="4"/>
  <c r="DK954" i="4" s="1"/>
  <c r="CV954" i="4"/>
  <c r="DC954" i="4"/>
  <c r="DO954" i="4" s="1"/>
  <c r="CZ954" i="4"/>
  <c r="CY953" i="4"/>
  <c r="DK953" i="4" s="1"/>
  <c r="CV953" i="4"/>
  <c r="DC953" i="4"/>
  <c r="DO953" i="4" s="1"/>
  <c r="CZ953" i="4"/>
  <c r="CY952" i="4"/>
  <c r="DK952" i="4" s="1"/>
  <c r="CV952" i="4"/>
  <c r="DC952" i="4"/>
  <c r="DO952" i="4" s="1"/>
  <c r="CZ952" i="4"/>
  <c r="CY951" i="4"/>
  <c r="DK951" i="4" s="1"/>
  <c r="CV951" i="4"/>
  <c r="DC951" i="4"/>
  <c r="DO951" i="4" s="1"/>
  <c r="CZ951" i="4"/>
  <c r="CY950" i="4"/>
  <c r="DK950" i="4" s="1"/>
  <c r="CV950" i="4"/>
  <c r="DC950" i="4"/>
  <c r="DO950" i="4" s="1"/>
  <c r="CZ950" i="4"/>
  <c r="CY949" i="4"/>
  <c r="DK949" i="4" s="1"/>
  <c r="CV949" i="4"/>
  <c r="DC949" i="4"/>
  <c r="DO949" i="4" s="1"/>
  <c r="CZ949" i="4"/>
  <c r="CY948" i="4"/>
  <c r="DK948" i="4" s="1"/>
  <c r="CV948" i="4"/>
  <c r="DC948" i="4"/>
  <c r="DO948" i="4" s="1"/>
  <c r="CZ948" i="4"/>
  <c r="CY947" i="4"/>
  <c r="DK947" i="4" s="1"/>
  <c r="CV947" i="4"/>
  <c r="DC947" i="4"/>
  <c r="DO947" i="4" s="1"/>
  <c r="CZ947" i="4"/>
  <c r="CY946" i="4"/>
  <c r="DK946" i="4" s="1"/>
  <c r="CV946" i="4"/>
  <c r="DC946" i="4"/>
  <c r="DO946" i="4" s="1"/>
  <c r="CZ946" i="4"/>
  <c r="CY945" i="4"/>
  <c r="DK945" i="4" s="1"/>
  <c r="CV945" i="4"/>
  <c r="DC945" i="4"/>
  <c r="DO945" i="4" s="1"/>
  <c r="CZ945" i="4"/>
  <c r="CY944" i="4"/>
  <c r="DK944" i="4" s="1"/>
  <c r="CV944" i="4"/>
  <c r="DC944" i="4"/>
  <c r="DO944" i="4" s="1"/>
  <c r="CZ944" i="4"/>
  <c r="CY943" i="4"/>
  <c r="DK943" i="4" s="1"/>
  <c r="CV943" i="4"/>
  <c r="DC943" i="4"/>
  <c r="DO943" i="4" s="1"/>
  <c r="CZ943" i="4"/>
  <c r="CY942" i="4"/>
  <c r="DK942" i="4" s="1"/>
  <c r="CV942" i="4"/>
  <c r="DC942" i="4"/>
  <c r="DO942" i="4" s="1"/>
  <c r="CZ942" i="4"/>
  <c r="CY941" i="4"/>
  <c r="DK941" i="4" s="1"/>
  <c r="CV941" i="4"/>
  <c r="DC941" i="4"/>
  <c r="DO941" i="4" s="1"/>
  <c r="CZ941" i="4"/>
  <c r="CY940" i="4"/>
  <c r="DK940" i="4" s="1"/>
  <c r="CV940" i="4"/>
  <c r="DC940" i="4"/>
  <c r="DO940" i="4" s="1"/>
  <c r="CZ940" i="4"/>
  <c r="CY939" i="4"/>
  <c r="DK939" i="4" s="1"/>
  <c r="CV939" i="4"/>
  <c r="DC939" i="4"/>
  <c r="DO939" i="4" s="1"/>
  <c r="CZ939" i="4"/>
  <c r="CY938" i="4"/>
  <c r="DK938" i="4" s="1"/>
  <c r="CV938" i="4"/>
  <c r="DC938" i="4"/>
  <c r="DO938" i="4" s="1"/>
  <c r="CZ938" i="4"/>
  <c r="CY937" i="4"/>
  <c r="DK937" i="4" s="1"/>
  <c r="CV937" i="4"/>
  <c r="DC937" i="4"/>
  <c r="DO937" i="4" s="1"/>
  <c r="CZ937" i="4"/>
  <c r="CY936" i="4"/>
  <c r="DK936" i="4" s="1"/>
  <c r="CV936" i="4"/>
  <c r="DC936" i="4"/>
  <c r="DO936" i="4" s="1"/>
  <c r="CZ936" i="4"/>
  <c r="CY935" i="4"/>
  <c r="DK935" i="4" s="1"/>
  <c r="CV935" i="4"/>
  <c r="DC935" i="4"/>
  <c r="DO935" i="4" s="1"/>
  <c r="CZ935" i="4"/>
  <c r="CY934" i="4"/>
  <c r="DK934" i="4" s="1"/>
  <c r="CV934" i="4"/>
  <c r="DC934" i="4"/>
  <c r="DO934" i="4" s="1"/>
  <c r="CZ934" i="4"/>
  <c r="CY933" i="4"/>
  <c r="DK933" i="4" s="1"/>
  <c r="CV933" i="4"/>
  <c r="DC933" i="4"/>
  <c r="DO933" i="4" s="1"/>
  <c r="CZ933" i="4"/>
  <c r="CY932" i="4"/>
  <c r="DK932" i="4" s="1"/>
  <c r="CV932" i="4"/>
  <c r="DC932" i="4"/>
  <c r="DO932" i="4" s="1"/>
  <c r="CZ932" i="4"/>
  <c r="CY931" i="4"/>
  <c r="DK931" i="4" s="1"/>
  <c r="CV931" i="4"/>
  <c r="DC931" i="4"/>
  <c r="DO931" i="4" s="1"/>
  <c r="CZ931" i="4"/>
  <c r="CY930" i="4"/>
  <c r="DK930" i="4" s="1"/>
  <c r="CV930" i="4"/>
  <c r="DC930" i="4"/>
  <c r="DO930" i="4" s="1"/>
  <c r="CZ930" i="4"/>
  <c r="CY929" i="4"/>
  <c r="DK929" i="4" s="1"/>
  <c r="CV929" i="4"/>
  <c r="DC929" i="4"/>
  <c r="DO929" i="4" s="1"/>
  <c r="CZ929" i="4"/>
  <c r="CY928" i="4"/>
  <c r="DK928" i="4" s="1"/>
  <c r="CV928" i="4"/>
  <c r="DC928" i="4"/>
  <c r="DO928" i="4" s="1"/>
  <c r="CZ928" i="4"/>
  <c r="CY927" i="4"/>
  <c r="DK927" i="4" s="1"/>
  <c r="CV927" i="4"/>
  <c r="DC927" i="4"/>
  <c r="DO927" i="4" s="1"/>
  <c r="CZ927" i="4"/>
  <c r="CY926" i="4"/>
  <c r="DK926" i="4" s="1"/>
  <c r="CV926" i="4"/>
  <c r="DC926" i="4"/>
  <c r="DO926" i="4" s="1"/>
  <c r="CZ926" i="4"/>
  <c r="CY925" i="4"/>
  <c r="DK925" i="4" s="1"/>
  <c r="CV925" i="4"/>
  <c r="DC925" i="4"/>
  <c r="DO925" i="4" s="1"/>
  <c r="CZ925" i="4"/>
  <c r="CY924" i="4"/>
  <c r="DK924" i="4" s="1"/>
  <c r="CV924" i="4"/>
  <c r="DC924" i="4"/>
  <c r="DO924" i="4" s="1"/>
  <c r="CZ924" i="4"/>
  <c r="CY923" i="4"/>
  <c r="DK923" i="4" s="1"/>
  <c r="CV923" i="4"/>
  <c r="DC923" i="4"/>
  <c r="DO923" i="4" s="1"/>
  <c r="CZ923" i="4"/>
  <c r="CY922" i="4"/>
  <c r="DK922" i="4" s="1"/>
  <c r="CV922" i="4"/>
  <c r="DC922" i="4"/>
  <c r="DO922" i="4" s="1"/>
  <c r="CZ922" i="4"/>
  <c r="CY921" i="4"/>
  <c r="DK921" i="4" s="1"/>
  <c r="CV921" i="4"/>
  <c r="DC921" i="4"/>
  <c r="DO921" i="4" s="1"/>
  <c r="CZ921" i="4"/>
  <c r="CY920" i="4"/>
  <c r="DK920" i="4" s="1"/>
  <c r="CV920" i="4"/>
  <c r="DC920" i="4"/>
  <c r="DO920" i="4" s="1"/>
  <c r="CZ920" i="4"/>
  <c r="CY919" i="4"/>
  <c r="DK919" i="4" s="1"/>
  <c r="CV919" i="4"/>
  <c r="DC919" i="4"/>
  <c r="DO919" i="4" s="1"/>
  <c r="CZ919" i="4"/>
  <c r="CY918" i="4"/>
  <c r="DK918" i="4" s="1"/>
  <c r="CV918" i="4"/>
  <c r="DC918" i="4"/>
  <c r="DO918" i="4" s="1"/>
  <c r="CZ918" i="4"/>
  <c r="CY917" i="4"/>
  <c r="DK917" i="4" s="1"/>
  <c r="CV917" i="4"/>
  <c r="DC917" i="4"/>
  <c r="DO917" i="4" s="1"/>
  <c r="CZ917" i="4"/>
  <c r="CY916" i="4"/>
  <c r="DK916" i="4" s="1"/>
  <c r="CV916" i="4"/>
  <c r="DC916" i="4"/>
  <c r="DO916" i="4" s="1"/>
  <c r="CZ916" i="4"/>
  <c r="CY915" i="4"/>
  <c r="DK915" i="4" s="1"/>
  <c r="CV915" i="4"/>
  <c r="DC915" i="4"/>
  <c r="DO915" i="4" s="1"/>
  <c r="CZ915" i="4"/>
  <c r="CY914" i="4"/>
  <c r="DK914" i="4" s="1"/>
  <c r="CV914" i="4"/>
  <c r="DC914" i="4"/>
  <c r="DO914" i="4" s="1"/>
  <c r="CZ914" i="4"/>
  <c r="CY913" i="4"/>
  <c r="DK913" i="4" s="1"/>
  <c r="CV913" i="4"/>
  <c r="DC913" i="4"/>
  <c r="DO913" i="4" s="1"/>
  <c r="CZ913" i="4"/>
  <c r="CY912" i="4"/>
  <c r="DK912" i="4" s="1"/>
  <c r="CV912" i="4"/>
  <c r="DC912" i="4"/>
  <c r="DO912" i="4" s="1"/>
  <c r="CZ912" i="4"/>
  <c r="CY911" i="4"/>
  <c r="DK911" i="4" s="1"/>
  <c r="CV911" i="4"/>
  <c r="DC911" i="4"/>
  <c r="DO911" i="4" s="1"/>
  <c r="CZ911" i="4"/>
  <c r="CY910" i="4"/>
  <c r="DK910" i="4" s="1"/>
  <c r="CV910" i="4"/>
  <c r="DC910" i="4"/>
  <c r="DO910" i="4" s="1"/>
  <c r="CZ910" i="4"/>
  <c r="CY909" i="4"/>
  <c r="DK909" i="4" s="1"/>
  <c r="CV909" i="4"/>
  <c r="DC909" i="4"/>
  <c r="DO909" i="4" s="1"/>
  <c r="CZ909" i="4"/>
  <c r="CY908" i="4"/>
  <c r="DK908" i="4" s="1"/>
  <c r="CV908" i="4"/>
  <c r="DC908" i="4"/>
  <c r="DO908" i="4" s="1"/>
  <c r="CZ908" i="4"/>
  <c r="CY907" i="4"/>
  <c r="DK907" i="4" s="1"/>
  <c r="CV907" i="4"/>
  <c r="DC907" i="4"/>
  <c r="DO907" i="4" s="1"/>
  <c r="CZ907" i="4"/>
  <c r="CY906" i="4"/>
  <c r="DK906" i="4" s="1"/>
  <c r="CV906" i="4"/>
  <c r="DC906" i="4"/>
  <c r="DO906" i="4" s="1"/>
  <c r="CZ906" i="4"/>
  <c r="CY905" i="4"/>
  <c r="DK905" i="4" s="1"/>
  <c r="CV905" i="4"/>
  <c r="DC905" i="4"/>
  <c r="DO905" i="4" s="1"/>
  <c r="CZ905" i="4"/>
  <c r="CY904" i="4"/>
  <c r="DK904" i="4" s="1"/>
  <c r="CV904" i="4"/>
  <c r="DC904" i="4"/>
  <c r="DO904" i="4" s="1"/>
  <c r="CZ904" i="4"/>
  <c r="CY903" i="4"/>
  <c r="DK903" i="4" s="1"/>
  <c r="CV903" i="4"/>
  <c r="DC903" i="4"/>
  <c r="DO903" i="4" s="1"/>
  <c r="CZ903" i="4"/>
  <c r="DC610" i="4"/>
  <c r="DO610" i="4" s="1"/>
  <c r="CZ610" i="4"/>
  <c r="DC603" i="4"/>
  <c r="DO603" i="4" s="1"/>
  <c r="CZ603" i="4"/>
  <c r="CY602" i="4"/>
  <c r="DK602" i="4" s="1"/>
  <c r="CV602" i="4"/>
  <c r="CY303" i="4"/>
  <c r="DK303" i="4" s="1"/>
  <c r="CV303" i="4"/>
  <c r="CY603" i="4"/>
  <c r="DK603" i="4" s="1"/>
  <c r="CV603" i="4"/>
  <c r="DI902" i="4"/>
  <c r="DU902" i="4" s="1"/>
  <c r="DJ902" i="4"/>
  <c r="DC902" i="4"/>
  <c r="DO902" i="4" s="1"/>
  <c r="CZ902" i="4"/>
  <c r="CY901" i="4"/>
  <c r="DK901" i="4" s="1"/>
  <c r="CV901" i="4"/>
  <c r="DC901" i="4"/>
  <c r="DO901" i="4" s="1"/>
  <c r="CZ901" i="4"/>
  <c r="CY900" i="4"/>
  <c r="DK900" i="4" s="1"/>
  <c r="CV900" i="4"/>
  <c r="DC900" i="4"/>
  <c r="DO900" i="4" s="1"/>
  <c r="CZ900" i="4"/>
  <c r="CY899" i="4"/>
  <c r="DK899" i="4" s="1"/>
  <c r="CV899" i="4"/>
  <c r="DC899" i="4"/>
  <c r="DO899" i="4" s="1"/>
  <c r="CZ899" i="4"/>
  <c r="CY898" i="4"/>
  <c r="DK898" i="4" s="1"/>
  <c r="CV898" i="4"/>
  <c r="DC898" i="4"/>
  <c r="DO898" i="4" s="1"/>
  <c r="CZ898" i="4"/>
  <c r="CY897" i="4"/>
  <c r="DK897" i="4" s="1"/>
  <c r="CV897" i="4"/>
  <c r="DC897" i="4"/>
  <c r="DO897" i="4" s="1"/>
  <c r="CZ897" i="4"/>
  <c r="CY896" i="4"/>
  <c r="DK896" i="4" s="1"/>
  <c r="CV896" i="4"/>
  <c r="DC896" i="4"/>
  <c r="DO896" i="4" s="1"/>
  <c r="CZ896" i="4"/>
  <c r="CY895" i="4"/>
  <c r="DK895" i="4" s="1"/>
  <c r="CV895" i="4"/>
  <c r="DC895" i="4"/>
  <c r="DO895" i="4" s="1"/>
  <c r="CZ895" i="4"/>
  <c r="CY894" i="4"/>
  <c r="DK894" i="4" s="1"/>
  <c r="CV894" i="4"/>
  <c r="DC894" i="4"/>
  <c r="DO894" i="4" s="1"/>
  <c r="CZ894" i="4"/>
  <c r="CY893" i="4"/>
  <c r="DK893" i="4" s="1"/>
  <c r="CV893" i="4"/>
  <c r="DC893" i="4"/>
  <c r="DO893" i="4" s="1"/>
  <c r="CZ893" i="4"/>
  <c r="CY892" i="4"/>
  <c r="DK892" i="4" s="1"/>
  <c r="CV892" i="4"/>
  <c r="DC892" i="4"/>
  <c r="DO892" i="4" s="1"/>
  <c r="CZ892" i="4"/>
  <c r="CY891" i="4"/>
  <c r="DK891" i="4" s="1"/>
  <c r="CV891" i="4"/>
  <c r="DC891" i="4"/>
  <c r="DO891" i="4" s="1"/>
  <c r="CZ891" i="4"/>
  <c r="CY890" i="4"/>
  <c r="DK890" i="4" s="1"/>
  <c r="CV890" i="4"/>
  <c r="DC890" i="4"/>
  <c r="DO890" i="4" s="1"/>
  <c r="CZ890" i="4"/>
  <c r="CY889" i="4"/>
  <c r="DK889" i="4" s="1"/>
  <c r="CV889" i="4"/>
  <c r="DC889" i="4"/>
  <c r="DO889" i="4" s="1"/>
  <c r="CZ889" i="4"/>
  <c r="CY888" i="4"/>
  <c r="DK888" i="4" s="1"/>
  <c r="CV888" i="4"/>
  <c r="DC888" i="4"/>
  <c r="DO888" i="4" s="1"/>
  <c r="CZ888" i="4"/>
  <c r="CY887" i="4"/>
  <c r="DK887" i="4" s="1"/>
  <c r="CV887" i="4"/>
  <c r="DC887" i="4"/>
  <c r="DO887" i="4" s="1"/>
  <c r="CZ887" i="4"/>
  <c r="CY886" i="4"/>
  <c r="DK886" i="4" s="1"/>
  <c r="CV886" i="4"/>
  <c r="DC886" i="4"/>
  <c r="DO886" i="4" s="1"/>
  <c r="CZ886" i="4"/>
  <c r="CY885" i="4"/>
  <c r="DK885" i="4" s="1"/>
  <c r="CV885" i="4"/>
  <c r="DC885" i="4"/>
  <c r="DO885" i="4" s="1"/>
  <c r="CZ885" i="4"/>
  <c r="CY884" i="4"/>
  <c r="DK884" i="4" s="1"/>
  <c r="CV884" i="4"/>
  <c r="CY240" i="4"/>
  <c r="DK240" i="4" s="1"/>
  <c r="CV240" i="4"/>
  <c r="DC240" i="4"/>
  <c r="DO240" i="4" s="1"/>
  <c r="CZ240" i="4"/>
  <c r="DC884" i="4"/>
  <c r="DO884" i="4" s="1"/>
  <c r="CZ884" i="4"/>
  <c r="CY883" i="4"/>
  <c r="DK883" i="4" s="1"/>
  <c r="CV883" i="4"/>
  <c r="DC883" i="4"/>
  <c r="DO883" i="4" s="1"/>
  <c r="CZ883" i="4"/>
  <c r="CY882" i="4"/>
  <c r="DK882" i="4" s="1"/>
  <c r="CV882" i="4"/>
  <c r="DC882" i="4"/>
  <c r="DO882" i="4" s="1"/>
  <c r="CZ882" i="4"/>
  <c r="CY881" i="4"/>
  <c r="DK881" i="4" s="1"/>
  <c r="CV881" i="4"/>
  <c r="DC881" i="4"/>
  <c r="DO881" i="4" s="1"/>
  <c r="CZ881" i="4"/>
  <c r="CY880" i="4"/>
  <c r="DK880" i="4" s="1"/>
  <c r="CV880" i="4"/>
  <c r="DC880" i="4"/>
  <c r="DO880" i="4" s="1"/>
  <c r="CZ880" i="4"/>
  <c r="CY879" i="4"/>
  <c r="DK879" i="4" s="1"/>
  <c r="CV879" i="4"/>
  <c r="DC879" i="4"/>
  <c r="DO879" i="4" s="1"/>
  <c r="CZ879" i="4"/>
  <c r="DL879" i="4" s="1"/>
  <c r="DX879" i="4" s="1"/>
  <c r="CY878" i="4"/>
  <c r="DK878" i="4" s="1"/>
  <c r="CV878" i="4"/>
  <c r="DH878" i="4" s="1"/>
  <c r="DT878" i="4" s="1"/>
  <c r="DC878" i="4"/>
  <c r="DO878" i="4" s="1"/>
  <c r="CZ878" i="4"/>
  <c r="DL878" i="4" s="1"/>
  <c r="DX878" i="4" s="1"/>
  <c r="CY877" i="4"/>
  <c r="DK877" i="4" s="1"/>
  <c r="CV877" i="4"/>
  <c r="DH877" i="4" s="1"/>
  <c r="DT877" i="4" s="1"/>
  <c r="DC877" i="4"/>
  <c r="DO877" i="4" s="1"/>
  <c r="CZ877" i="4"/>
  <c r="DL877" i="4" s="1"/>
  <c r="DX877" i="4" s="1"/>
  <c r="CY876" i="4"/>
  <c r="DK876" i="4" s="1"/>
  <c r="CV876" i="4"/>
  <c r="DC876" i="4"/>
  <c r="DO876" i="4" s="1"/>
  <c r="CZ876" i="4"/>
  <c r="CY875" i="4"/>
  <c r="DK875" i="4" s="1"/>
  <c r="CV875" i="4"/>
  <c r="DC875" i="4"/>
  <c r="DO875" i="4" s="1"/>
  <c r="CZ875" i="4"/>
  <c r="CY874" i="4"/>
  <c r="DK874" i="4" s="1"/>
  <c r="CV874" i="4"/>
  <c r="DC874" i="4"/>
  <c r="DO874" i="4" s="1"/>
  <c r="CZ874" i="4"/>
  <c r="CY873" i="4"/>
  <c r="DK873" i="4" s="1"/>
  <c r="CV873" i="4"/>
  <c r="DC873" i="4"/>
  <c r="DO873" i="4" s="1"/>
  <c r="CZ873" i="4"/>
  <c r="CY872" i="4"/>
  <c r="DK872" i="4" s="1"/>
  <c r="CV872" i="4"/>
  <c r="DC872" i="4"/>
  <c r="DO872" i="4" s="1"/>
  <c r="CZ872" i="4"/>
  <c r="CY871" i="4"/>
  <c r="DK871" i="4" s="1"/>
  <c r="CV871" i="4"/>
  <c r="DC871" i="4"/>
  <c r="DO871" i="4" s="1"/>
  <c r="CZ871" i="4"/>
  <c r="CY870" i="4"/>
  <c r="DK870" i="4" s="1"/>
  <c r="CV870" i="4"/>
  <c r="DC870" i="4"/>
  <c r="DO870" i="4" s="1"/>
  <c r="CZ870" i="4"/>
  <c r="CY869" i="4"/>
  <c r="DK869" i="4" s="1"/>
  <c r="CV869" i="4"/>
  <c r="DC869" i="4"/>
  <c r="DO869" i="4" s="1"/>
  <c r="CZ869" i="4"/>
  <c r="CY868" i="4"/>
  <c r="DK868" i="4" s="1"/>
  <c r="CV868" i="4"/>
  <c r="DC868" i="4"/>
  <c r="DO868" i="4" s="1"/>
  <c r="CZ868" i="4"/>
  <c r="CY867" i="4"/>
  <c r="DK867" i="4" s="1"/>
  <c r="CV867" i="4"/>
  <c r="DC867" i="4"/>
  <c r="DO867" i="4" s="1"/>
  <c r="CZ867" i="4"/>
  <c r="CY866" i="4"/>
  <c r="DK866" i="4" s="1"/>
  <c r="CV866" i="4"/>
  <c r="DC866" i="4"/>
  <c r="DO866" i="4" s="1"/>
  <c r="CZ866" i="4"/>
  <c r="CY865" i="4"/>
  <c r="DK865" i="4" s="1"/>
  <c r="CV865" i="4"/>
  <c r="DC865" i="4"/>
  <c r="DO865" i="4" s="1"/>
  <c r="CZ865" i="4"/>
  <c r="CY864" i="4"/>
  <c r="DK864" i="4" s="1"/>
  <c r="CV864" i="4"/>
  <c r="DC864" i="4"/>
  <c r="DO864" i="4" s="1"/>
  <c r="CZ864" i="4"/>
  <c r="CY863" i="4"/>
  <c r="DK863" i="4" s="1"/>
  <c r="CV863" i="4"/>
  <c r="DC863" i="4"/>
  <c r="DO863" i="4" s="1"/>
  <c r="CZ863" i="4"/>
  <c r="CY862" i="4"/>
  <c r="DK862" i="4" s="1"/>
  <c r="CV862" i="4"/>
  <c r="DC862" i="4"/>
  <c r="DO862" i="4" s="1"/>
  <c r="CZ862" i="4"/>
  <c r="CY861" i="4"/>
  <c r="DK861" i="4" s="1"/>
  <c r="CV861" i="4"/>
  <c r="DC861" i="4"/>
  <c r="DO861" i="4" s="1"/>
  <c r="CZ861" i="4"/>
  <c r="CY860" i="4"/>
  <c r="DK860" i="4" s="1"/>
  <c r="CV860" i="4"/>
  <c r="DC860" i="4"/>
  <c r="DO860" i="4" s="1"/>
  <c r="CZ860" i="4"/>
  <c r="CY859" i="4"/>
  <c r="DK859" i="4" s="1"/>
  <c r="CV859" i="4"/>
  <c r="DC859" i="4"/>
  <c r="DO859" i="4" s="1"/>
  <c r="CZ859" i="4"/>
  <c r="CY858" i="4"/>
  <c r="DK858" i="4" s="1"/>
  <c r="CV858" i="4"/>
  <c r="DC858" i="4"/>
  <c r="DO858" i="4" s="1"/>
  <c r="CZ858" i="4"/>
  <c r="CY857" i="4"/>
  <c r="DK857" i="4" s="1"/>
  <c r="CV857" i="4"/>
  <c r="DC857" i="4"/>
  <c r="DO857" i="4" s="1"/>
  <c r="CZ857" i="4"/>
  <c r="CY856" i="4"/>
  <c r="DK856" i="4" s="1"/>
  <c r="CV856" i="4"/>
  <c r="DC856" i="4"/>
  <c r="DO856" i="4" s="1"/>
  <c r="CZ856" i="4"/>
  <c r="CY855" i="4"/>
  <c r="DK855" i="4" s="1"/>
  <c r="CV855" i="4"/>
  <c r="DC855" i="4"/>
  <c r="DO855" i="4" s="1"/>
  <c r="CZ855" i="4"/>
  <c r="CY854" i="4"/>
  <c r="DK854" i="4" s="1"/>
  <c r="CV854" i="4"/>
  <c r="DC854" i="4"/>
  <c r="DO854" i="4" s="1"/>
  <c r="CZ854" i="4"/>
  <c r="CY853" i="4"/>
  <c r="DK853" i="4" s="1"/>
  <c r="CV853" i="4"/>
  <c r="DC853" i="4"/>
  <c r="DO853" i="4" s="1"/>
  <c r="CZ853" i="4"/>
  <c r="CY852" i="4"/>
  <c r="DK852" i="4" s="1"/>
  <c r="CV852" i="4"/>
  <c r="DC852" i="4"/>
  <c r="DO852" i="4" s="1"/>
  <c r="CZ852" i="4"/>
  <c r="CY851" i="4"/>
  <c r="DK851" i="4" s="1"/>
  <c r="CV851" i="4"/>
  <c r="DC851" i="4"/>
  <c r="DO851" i="4" s="1"/>
  <c r="CZ851" i="4"/>
  <c r="CY850" i="4"/>
  <c r="DK850" i="4" s="1"/>
  <c r="CV850" i="4"/>
  <c r="DC850" i="4"/>
  <c r="DO850" i="4" s="1"/>
  <c r="CZ850" i="4"/>
  <c r="CY849" i="4"/>
  <c r="DK849" i="4" s="1"/>
  <c r="CV849" i="4"/>
  <c r="DC849" i="4"/>
  <c r="DO849" i="4" s="1"/>
  <c r="CZ849" i="4"/>
  <c r="CY848" i="4"/>
  <c r="DK848" i="4" s="1"/>
  <c r="CV848" i="4"/>
  <c r="DC848" i="4"/>
  <c r="DO848" i="4" s="1"/>
  <c r="CZ848" i="4"/>
  <c r="CY847" i="4"/>
  <c r="DK847" i="4" s="1"/>
  <c r="CV847" i="4"/>
  <c r="DC847" i="4"/>
  <c r="DO847" i="4" s="1"/>
  <c r="CZ847" i="4"/>
  <c r="CY846" i="4"/>
  <c r="DK846" i="4" s="1"/>
  <c r="CV846" i="4"/>
  <c r="DC846" i="4"/>
  <c r="DO846" i="4" s="1"/>
  <c r="CZ846" i="4"/>
  <c r="CY845" i="4"/>
  <c r="DK845" i="4" s="1"/>
  <c r="CV845" i="4"/>
  <c r="DC845" i="4"/>
  <c r="DO845" i="4" s="1"/>
  <c r="CZ845" i="4"/>
  <c r="CY844" i="4"/>
  <c r="DK844" i="4" s="1"/>
  <c r="CV844" i="4"/>
  <c r="DC844" i="4"/>
  <c r="DO844" i="4" s="1"/>
  <c r="CZ844" i="4"/>
  <c r="CY843" i="4"/>
  <c r="DK843" i="4" s="1"/>
  <c r="CV843" i="4"/>
  <c r="DC843" i="4"/>
  <c r="DO843" i="4" s="1"/>
  <c r="CZ843" i="4"/>
  <c r="CY842" i="4"/>
  <c r="DK842" i="4" s="1"/>
  <c r="CV842" i="4"/>
  <c r="DC842" i="4"/>
  <c r="DO842" i="4" s="1"/>
  <c r="CZ842" i="4"/>
  <c r="CY841" i="4"/>
  <c r="DK841" i="4" s="1"/>
  <c r="CV841" i="4"/>
  <c r="DC841" i="4"/>
  <c r="DO841" i="4" s="1"/>
  <c r="CZ841" i="4"/>
  <c r="CY840" i="4"/>
  <c r="DK840" i="4" s="1"/>
  <c r="CV840" i="4"/>
  <c r="DC840" i="4"/>
  <c r="DO840" i="4" s="1"/>
  <c r="CZ840" i="4"/>
  <c r="CY839" i="4"/>
  <c r="DK839" i="4" s="1"/>
  <c r="CV839" i="4"/>
  <c r="DC839" i="4"/>
  <c r="DO839" i="4" s="1"/>
  <c r="CZ839" i="4"/>
  <c r="CY838" i="4"/>
  <c r="DK838" i="4" s="1"/>
  <c r="CV838" i="4"/>
  <c r="DC838" i="4"/>
  <c r="DO838" i="4" s="1"/>
  <c r="CZ838" i="4"/>
  <c r="CY837" i="4"/>
  <c r="DK837" i="4" s="1"/>
  <c r="CV837" i="4"/>
  <c r="DC837" i="4"/>
  <c r="DO837" i="4" s="1"/>
  <c r="CZ837" i="4"/>
  <c r="CY836" i="4"/>
  <c r="DK836" i="4" s="1"/>
  <c r="CV836" i="4"/>
  <c r="DC836" i="4"/>
  <c r="DO836" i="4" s="1"/>
  <c r="CZ836" i="4"/>
  <c r="CY835" i="4"/>
  <c r="DK835" i="4" s="1"/>
  <c r="CV835" i="4"/>
  <c r="DC835" i="4"/>
  <c r="DO835" i="4" s="1"/>
  <c r="CZ835" i="4"/>
  <c r="CY834" i="4"/>
  <c r="DK834" i="4" s="1"/>
  <c r="CV834" i="4"/>
  <c r="DC834" i="4"/>
  <c r="DO834" i="4" s="1"/>
  <c r="CZ834" i="4"/>
  <c r="CY833" i="4"/>
  <c r="DK833" i="4" s="1"/>
  <c r="CV833" i="4"/>
  <c r="DC833" i="4"/>
  <c r="DO833" i="4" s="1"/>
  <c r="CZ833" i="4"/>
  <c r="CY832" i="4"/>
  <c r="DK832" i="4" s="1"/>
  <c r="CV832" i="4"/>
  <c r="DC832" i="4"/>
  <c r="DO832" i="4" s="1"/>
  <c r="CZ832" i="4"/>
  <c r="CY831" i="4"/>
  <c r="DK831" i="4" s="1"/>
  <c r="CV831" i="4"/>
  <c r="DC831" i="4"/>
  <c r="DO831" i="4" s="1"/>
  <c r="CZ831" i="4"/>
  <c r="CY830" i="4"/>
  <c r="DK830" i="4" s="1"/>
  <c r="CV830" i="4"/>
  <c r="DC830" i="4"/>
  <c r="DO830" i="4" s="1"/>
  <c r="CZ830" i="4"/>
  <c r="CY829" i="4"/>
  <c r="DK829" i="4" s="1"/>
  <c r="CV829" i="4"/>
  <c r="DC829" i="4"/>
  <c r="DO829" i="4" s="1"/>
  <c r="CZ829" i="4"/>
  <c r="CY828" i="4"/>
  <c r="DK828" i="4" s="1"/>
  <c r="CV828" i="4"/>
  <c r="DC828" i="4"/>
  <c r="DO828" i="4" s="1"/>
  <c r="CZ828" i="4"/>
  <c r="CY827" i="4"/>
  <c r="DK827" i="4" s="1"/>
  <c r="CV827" i="4"/>
  <c r="DC827" i="4"/>
  <c r="DO827" i="4" s="1"/>
  <c r="CZ827" i="4"/>
  <c r="CY826" i="4"/>
  <c r="DK826" i="4" s="1"/>
  <c r="CV826" i="4"/>
  <c r="DC826" i="4"/>
  <c r="DO826" i="4" s="1"/>
  <c r="CZ826" i="4"/>
  <c r="CY825" i="4"/>
  <c r="DK825" i="4" s="1"/>
  <c r="CV825" i="4"/>
  <c r="DC825" i="4"/>
  <c r="DO825" i="4" s="1"/>
  <c r="CZ825" i="4"/>
  <c r="CY824" i="4"/>
  <c r="DK824" i="4" s="1"/>
  <c r="CV824" i="4"/>
  <c r="DC824" i="4"/>
  <c r="DO824" i="4" s="1"/>
  <c r="CZ824" i="4"/>
  <c r="CY823" i="4"/>
  <c r="DK823" i="4" s="1"/>
  <c r="CV823" i="4"/>
  <c r="DC823" i="4"/>
  <c r="DO823" i="4" s="1"/>
  <c r="CZ823" i="4"/>
  <c r="CY822" i="4"/>
  <c r="DK822" i="4" s="1"/>
  <c r="CV822" i="4"/>
  <c r="DC822" i="4"/>
  <c r="DO822" i="4" s="1"/>
  <c r="CZ822" i="4"/>
  <c r="CY821" i="4"/>
  <c r="DK821" i="4" s="1"/>
  <c r="CV821" i="4"/>
  <c r="DC821" i="4"/>
  <c r="DO821" i="4" s="1"/>
  <c r="CZ821" i="4"/>
  <c r="CY820" i="4"/>
  <c r="DK820" i="4" s="1"/>
  <c r="CV820" i="4"/>
  <c r="DC820" i="4"/>
  <c r="DO820" i="4" s="1"/>
  <c r="CZ820" i="4"/>
  <c r="CY819" i="4"/>
  <c r="DK819" i="4" s="1"/>
  <c r="CV819" i="4"/>
  <c r="DC819" i="4"/>
  <c r="DO819" i="4" s="1"/>
  <c r="CZ819" i="4"/>
  <c r="CY818" i="4"/>
  <c r="DK818" i="4" s="1"/>
  <c r="CV818" i="4"/>
  <c r="DC818" i="4"/>
  <c r="DO818" i="4" s="1"/>
  <c r="CZ818" i="4"/>
  <c r="CY817" i="4"/>
  <c r="DK817" i="4" s="1"/>
  <c r="CV817" i="4"/>
  <c r="DC817" i="4"/>
  <c r="DO817" i="4" s="1"/>
  <c r="CZ817" i="4"/>
  <c r="CY816" i="4"/>
  <c r="DK816" i="4" s="1"/>
  <c r="CV816" i="4"/>
  <c r="DC816" i="4"/>
  <c r="DO816" i="4" s="1"/>
  <c r="CZ816" i="4"/>
  <c r="CY815" i="4"/>
  <c r="DK815" i="4" s="1"/>
  <c r="CV815" i="4"/>
  <c r="DC815" i="4"/>
  <c r="DO815" i="4" s="1"/>
  <c r="CZ815" i="4"/>
  <c r="CY814" i="4"/>
  <c r="DK814" i="4" s="1"/>
  <c r="CV814" i="4"/>
  <c r="DC814" i="4"/>
  <c r="DO814" i="4" s="1"/>
  <c r="CZ814" i="4"/>
  <c r="CY813" i="4"/>
  <c r="DK813" i="4" s="1"/>
  <c r="CV813" i="4"/>
  <c r="DC813" i="4"/>
  <c r="DO813" i="4" s="1"/>
  <c r="CZ813" i="4"/>
  <c r="CY812" i="4"/>
  <c r="DK812" i="4" s="1"/>
  <c r="CV812" i="4"/>
  <c r="DC812" i="4"/>
  <c r="DO812" i="4" s="1"/>
  <c r="CZ812" i="4"/>
  <c r="CY811" i="4"/>
  <c r="DK811" i="4" s="1"/>
  <c r="CV811" i="4"/>
  <c r="DC811" i="4"/>
  <c r="DO811" i="4" s="1"/>
  <c r="CZ811" i="4"/>
  <c r="CY810" i="4"/>
  <c r="DK810" i="4" s="1"/>
  <c r="CV810" i="4"/>
  <c r="DC810" i="4"/>
  <c r="DO810" i="4" s="1"/>
  <c r="CZ810" i="4"/>
  <c r="CY809" i="4"/>
  <c r="DK809" i="4" s="1"/>
  <c r="CV809" i="4"/>
  <c r="DC809" i="4"/>
  <c r="DO809" i="4" s="1"/>
  <c r="CZ809" i="4"/>
  <c r="CY808" i="4"/>
  <c r="DK808" i="4" s="1"/>
  <c r="CV808" i="4"/>
  <c r="DC808" i="4"/>
  <c r="DO808" i="4" s="1"/>
  <c r="CZ808" i="4"/>
  <c r="CY807" i="4"/>
  <c r="DK807" i="4" s="1"/>
  <c r="CV807" i="4"/>
  <c r="DC807" i="4"/>
  <c r="DO807" i="4" s="1"/>
  <c r="CZ807" i="4"/>
  <c r="CY806" i="4"/>
  <c r="DK806" i="4" s="1"/>
  <c r="CV806" i="4"/>
  <c r="DC806" i="4"/>
  <c r="DO806" i="4" s="1"/>
  <c r="CZ806" i="4"/>
  <c r="CY805" i="4"/>
  <c r="DK805" i="4" s="1"/>
  <c r="CV805" i="4"/>
  <c r="DC805" i="4"/>
  <c r="DO805" i="4" s="1"/>
  <c r="CZ805" i="4"/>
  <c r="CY804" i="4"/>
  <c r="DK804" i="4" s="1"/>
  <c r="CV804" i="4"/>
  <c r="DC804" i="4"/>
  <c r="DO804" i="4" s="1"/>
  <c r="CZ804" i="4"/>
  <c r="CY803" i="4"/>
  <c r="DK803" i="4" s="1"/>
  <c r="CV803" i="4"/>
  <c r="DC803" i="4"/>
  <c r="DO803" i="4" s="1"/>
  <c r="CZ803" i="4"/>
  <c r="CY802" i="4"/>
  <c r="DK802" i="4" s="1"/>
  <c r="CV802" i="4"/>
  <c r="DC802" i="4"/>
  <c r="DO802" i="4" s="1"/>
  <c r="CZ802" i="4"/>
  <c r="CY801" i="4"/>
  <c r="DK801" i="4" s="1"/>
  <c r="CV801" i="4"/>
  <c r="DC801" i="4"/>
  <c r="DO801" i="4" s="1"/>
  <c r="CZ801" i="4"/>
  <c r="CY800" i="4"/>
  <c r="DK800" i="4" s="1"/>
  <c r="CV800" i="4"/>
  <c r="DC800" i="4"/>
  <c r="DO800" i="4" s="1"/>
  <c r="CZ800" i="4"/>
  <c r="CY799" i="4"/>
  <c r="DK799" i="4" s="1"/>
  <c r="CV799" i="4"/>
  <c r="DC799" i="4"/>
  <c r="DO799" i="4" s="1"/>
  <c r="CZ799" i="4"/>
  <c r="CY798" i="4"/>
  <c r="DK798" i="4" s="1"/>
  <c r="CV798" i="4"/>
  <c r="DC798" i="4"/>
  <c r="DO798" i="4" s="1"/>
  <c r="CZ798" i="4"/>
  <c r="CY797" i="4"/>
  <c r="DK797" i="4" s="1"/>
  <c r="CV797" i="4"/>
  <c r="DC797" i="4"/>
  <c r="DO797" i="4" s="1"/>
  <c r="CZ797" i="4"/>
  <c r="CY796" i="4"/>
  <c r="DK796" i="4" s="1"/>
  <c r="CV796" i="4"/>
  <c r="DC796" i="4"/>
  <c r="DO796" i="4" s="1"/>
  <c r="CZ796" i="4"/>
  <c r="CY795" i="4"/>
  <c r="DK795" i="4" s="1"/>
  <c r="CV795" i="4"/>
  <c r="DC795" i="4"/>
  <c r="DO795" i="4" s="1"/>
  <c r="CZ795" i="4"/>
  <c r="CY794" i="4"/>
  <c r="DK794" i="4" s="1"/>
  <c r="CV794" i="4"/>
  <c r="DC794" i="4"/>
  <c r="DO794" i="4" s="1"/>
  <c r="CZ794" i="4"/>
  <c r="CY793" i="4"/>
  <c r="DK793" i="4" s="1"/>
  <c r="CV793" i="4"/>
  <c r="DC793" i="4"/>
  <c r="DO793" i="4" s="1"/>
  <c r="CZ793" i="4"/>
  <c r="CY792" i="4"/>
  <c r="DK792" i="4" s="1"/>
  <c r="CV792" i="4"/>
  <c r="DC792" i="4"/>
  <c r="DO792" i="4" s="1"/>
  <c r="CZ792" i="4"/>
  <c r="CY791" i="4"/>
  <c r="DK791" i="4" s="1"/>
  <c r="CV791" i="4"/>
  <c r="DC791" i="4"/>
  <c r="DO791" i="4" s="1"/>
  <c r="CZ791" i="4"/>
  <c r="CY790" i="4"/>
  <c r="DK790" i="4" s="1"/>
  <c r="CV790" i="4"/>
  <c r="DC790" i="4"/>
  <c r="DO790" i="4" s="1"/>
  <c r="CZ790" i="4"/>
  <c r="CY789" i="4"/>
  <c r="DK789" i="4" s="1"/>
  <c r="CV789" i="4"/>
  <c r="DC789" i="4"/>
  <c r="DO789" i="4" s="1"/>
  <c r="CZ789" i="4"/>
  <c r="CY788" i="4"/>
  <c r="DK788" i="4" s="1"/>
  <c r="CV788" i="4"/>
  <c r="DC788" i="4"/>
  <c r="DO788" i="4" s="1"/>
  <c r="CZ788" i="4"/>
  <c r="CY787" i="4"/>
  <c r="DK787" i="4" s="1"/>
  <c r="CV787" i="4"/>
  <c r="DC787" i="4"/>
  <c r="DO787" i="4" s="1"/>
  <c r="CZ787" i="4"/>
  <c r="CY786" i="4"/>
  <c r="DK786" i="4" s="1"/>
  <c r="CV786" i="4"/>
  <c r="DC786" i="4"/>
  <c r="DO786" i="4" s="1"/>
  <c r="CZ786" i="4"/>
  <c r="CY785" i="4"/>
  <c r="DK785" i="4" s="1"/>
  <c r="CV785" i="4"/>
  <c r="DC785" i="4"/>
  <c r="DO785" i="4" s="1"/>
  <c r="CZ785" i="4"/>
  <c r="CY784" i="4"/>
  <c r="DK784" i="4" s="1"/>
  <c r="CV784" i="4"/>
  <c r="DC784" i="4"/>
  <c r="DO784" i="4" s="1"/>
  <c r="CZ784" i="4"/>
  <c r="CY783" i="4"/>
  <c r="DK783" i="4" s="1"/>
  <c r="CV783" i="4"/>
  <c r="DC783" i="4"/>
  <c r="DO783" i="4" s="1"/>
  <c r="CZ783" i="4"/>
  <c r="CY782" i="4"/>
  <c r="DK782" i="4" s="1"/>
  <c r="CV782" i="4"/>
  <c r="DC782" i="4"/>
  <c r="DO782" i="4" s="1"/>
  <c r="CZ782" i="4"/>
  <c r="CY781" i="4"/>
  <c r="DK781" i="4" s="1"/>
  <c r="CV781" i="4"/>
  <c r="DC781" i="4"/>
  <c r="DO781" i="4" s="1"/>
  <c r="CZ781" i="4"/>
  <c r="CY780" i="4"/>
  <c r="DK780" i="4" s="1"/>
  <c r="CV780" i="4"/>
  <c r="DC780" i="4"/>
  <c r="DO780" i="4" s="1"/>
  <c r="CZ780" i="4"/>
  <c r="CY779" i="4"/>
  <c r="DK779" i="4" s="1"/>
  <c r="CV779" i="4"/>
  <c r="DC779" i="4"/>
  <c r="DO779" i="4" s="1"/>
  <c r="CZ779" i="4"/>
  <c r="CY778" i="4"/>
  <c r="DK778" i="4" s="1"/>
  <c r="CV778" i="4"/>
  <c r="DC778" i="4"/>
  <c r="DO778" i="4" s="1"/>
  <c r="CZ778" i="4"/>
  <c r="CY777" i="4"/>
  <c r="DK777" i="4" s="1"/>
  <c r="CV777" i="4"/>
  <c r="DC777" i="4"/>
  <c r="DO777" i="4" s="1"/>
  <c r="CZ777" i="4"/>
  <c r="CY776" i="4"/>
  <c r="DK776" i="4" s="1"/>
  <c r="CV776" i="4"/>
  <c r="DC776" i="4"/>
  <c r="DO776" i="4" s="1"/>
  <c r="CZ776" i="4"/>
  <c r="CY775" i="4"/>
  <c r="DK775" i="4" s="1"/>
  <c r="CV775" i="4"/>
  <c r="DC775" i="4"/>
  <c r="DO775" i="4" s="1"/>
  <c r="CZ775" i="4"/>
  <c r="CY774" i="4"/>
  <c r="DK774" i="4" s="1"/>
  <c r="CV774" i="4"/>
  <c r="DC774" i="4"/>
  <c r="DO774" i="4" s="1"/>
  <c r="CZ774" i="4"/>
  <c r="CY773" i="4"/>
  <c r="DK773" i="4" s="1"/>
  <c r="CV773" i="4"/>
  <c r="DC773" i="4"/>
  <c r="DO773" i="4" s="1"/>
  <c r="CZ773" i="4"/>
  <c r="CY772" i="4"/>
  <c r="DK772" i="4" s="1"/>
  <c r="CV772" i="4"/>
  <c r="DC772" i="4"/>
  <c r="DO772" i="4" s="1"/>
  <c r="CZ772" i="4"/>
  <c r="CY771" i="4"/>
  <c r="DK771" i="4" s="1"/>
  <c r="CV771" i="4"/>
  <c r="DC771" i="4"/>
  <c r="DO771" i="4" s="1"/>
  <c r="CZ771" i="4"/>
  <c r="CY770" i="4"/>
  <c r="DK770" i="4" s="1"/>
  <c r="CV770" i="4"/>
  <c r="DC770" i="4"/>
  <c r="DO770" i="4" s="1"/>
  <c r="CZ770" i="4"/>
  <c r="CY769" i="4"/>
  <c r="DK769" i="4" s="1"/>
  <c r="CV769" i="4"/>
  <c r="DC769" i="4"/>
  <c r="DO769" i="4" s="1"/>
  <c r="CZ769" i="4"/>
  <c r="CY768" i="4"/>
  <c r="DK768" i="4" s="1"/>
  <c r="CV768" i="4"/>
  <c r="DC768" i="4"/>
  <c r="DO768" i="4" s="1"/>
  <c r="CZ768" i="4"/>
  <c r="CY767" i="4"/>
  <c r="DK767" i="4" s="1"/>
  <c r="CV767" i="4"/>
  <c r="DC767" i="4"/>
  <c r="DO767" i="4" s="1"/>
  <c r="CZ767" i="4"/>
  <c r="CY766" i="4"/>
  <c r="DK766" i="4" s="1"/>
  <c r="CV766" i="4"/>
  <c r="DC766" i="4"/>
  <c r="DO766" i="4" s="1"/>
  <c r="CZ766" i="4"/>
  <c r="CY765" i="4"/>
  <c r="DK765" i="4" s="1"/>
  <c r="CV765" i="4"/>
  <c r="DC765" i="4"/>
  <c r="DO765" i="4" s="1"/>
  <c r="CZ765" i="4"/>
  <c r="CY764" i="4"/>
  <c r="DK764" i="4" s="1"/>
  <c r="CV764" i="4"/>
  <c r="DC764" i="4"/>
  <c r="DO764" i="4" s="1"/>
  <c r="CZ764" i="4"/>
  <c r="CY763" i="4"/>
  <c r="DK763" i="4" s="1"/>
  <c r="CV763" i="4"/>
  <c r="DC763" i="4"/>
  <c r="DO763" i="4" s="1"/>
  <c r="CZ763" i="4"/>
  <c r="CY762" i="4"/>
  <c r="DK762" i="4" s="1"/>
  <c r="CV762" i="4"/>
  <c r="DC762" i="4"/>
  <c r="DO762" i="4" s="1"/>
  <c r="CZ762" i="4"/>
  <c r="CY761" i="4"/>
  <c r="DK761" i="4" s="1"/>
  <c r="CV761" i="4"/>
  <c r="DC761" i="4"/>
  <c r="DO761" i="4" s="1"/>
  <c r="CZ761" i="4"/>
  <c r="CY760" i="4"/>
  <c r="DK760" i="4" s="1"/>
  <c r="CV760" i="4"/>
  <c r="DC760" i="4"/>
  <c r="DO760" i="4" s="1"/>
  <c r="CZ760" i="4"/>
  <c r="CY759" i="4"/>
  <c r="DK759" i="4" s="1"/>
  <c r="CV759" i="4"/>
  <c r="DC759" i="4"/>
  <c r="DO759" i="4" s="1"/>
  <c r="CZ759" i="4"/>
  <c r="CY758" i="4"/>
  <c r="DK758" i="4" s="1"/>
  <c r="CV758" i="4"/>
  <c r="DC758" i="4"/>
  <c r="DO758" i="4" s="1"/>
  <c r="CZ758" i="4"/>
  <c r="CY757" i="4"/>
  <c r="DK757" i="4" s="1"/>
  <c r="CV757" i="4"/>
  <c r="DC757" i="4"/>
  <c r="DO757" i="4" s="1"/>
  <c r="CZ757" i="4"/>
  <c r="CY756" i="4"/>
  <c r="DK756" i="4" s="1"/>
  <c r="CV756" i="4"/>
  <c r="DC756" i="4"/>
  <c r="DO756" i="4" s="1"/>
  <c r="CZ756" i="4"/>
  <c r="CY755" i="4"/>
  <c r="DK755" i="4" s="1"/>
  <c r="CV755" i="4"/>
  <c r="DC755" i="4"/>
  <c r="DO755" i="4" s="1"/>
  <c r="CZ755" i="4"/>
  <c r="CY754" i="4"/>
  <c r="DK754" i="4" s="1"/>
  <c r="CV754" i="4"/>
  <c r="DC754" i="4"/>
  <c r="DO754" i="4" s="1"/>
  <c r="CZ754" i="4"/>
  <c r="CY753" i="4"/>
  <c r="DK753" i="4" s="1"/>
  <c r="CV753" i="4"/>
  <c r="DC753" i="4"/>
  <c r="DO753" i="4" s="1"/>
  <c r="CZ753" i="4"/>
  <c r="CY752" i="4"/>
  <c r="DK752" i="4" s="1"/>
  <c r="CV752" i="4"/>
  <c r="DC752" i="4"/>
  <c r="DO752" i="4" s="1"/>
  <c r="CZ752" i="4"/>
  <c r="CY751" i="4"/>
  <c r="DK751" i="4" s="1"/>
  <c r="CV751" i="4"/>
  <c r="DC751" i="4"/>
  <c r="DO751" i="4" s="1"/>
  <c r="CZ751" i="4"/>
  <c r="CY750" i="4"/>
  <c r="DK750" i="4" s="1"/>
  <c r="CV750" i="4"/>
  <c r="DC750" i="4"/>
  <c r="DO750" i="4" s="1"/>
  <c r="CZ750" i="4"/>
  <c r="CY749" i="4"/>
  <c r="DK749" i="4" s="1"/>
  <c r="CV749" i="4"/>
  <c r="DC749" i="4"/>
  <c r="DO749" i="4" s="1"/>
  <c r="CZ749" i="4"/>
  <c r="CY748" i="4"/>
  <c r="DK748" i="4" s="1"/>
  <c r="CV748" i="4"/>
  <c r="DC748" i="4"/>
  <c r="DO748" i="4" s="1"/>
  <c r="CZ748" i="4"/>
  <c r="CY747" i="4"/>
  <c r="DK747" i="4" s="1"/>
  <c r="CV747" i="4"/>
  <c r="DC747" i="4"/>
  <c r="DO747" i="4" s="1"/>
  <c r="CZ747" i="4"/>
  <c r="CY746" i="4"/>
  <c r="DK746" i="4" s="1"/>
  <c r="CV746" i="4"/>
  <c r="DC746" i="4"/>
  <c r="DO746" i="4" s="1"/>
  <c r="CZ746" i="4"/>
  <c r="CY745" i="4"/>
  <c r="DK745" i="4" s="1"/>
  <c r="CV745" i="4"/>
  <c r="DC745" i="4"/>
  <c r="DO745" i="4" s="1"/>
  <c r="CZ745" i="4"/>
  <c r="CY744" i="4"/>
  <c r="DK744" i="4" s="1"/>
  <c r="CV744" i="4"/>
  <c r="DC744" i="4"/>
  <c r="DO744" i="4" s="1"/>
  <c r="CZ744" i="4"/>
  <c r="CY743" i="4"/>
  <c r="DK743" i="4" s="1"/>
  <c r="CV743" i="4"/>
  <c r="DC743" i="4"/>
  <c r="DO743" i="4" s="1"/>
  <c r="CZ743" i="4"/>
  <c r="CY742" i="4"/>
  <c r="DK742" i="4" s="1"/>
  <c r="CV742" i="4"/>
  <c r="DC742" i="4"/>
  <c r="DO742" i="4" s="1"/>
  <c r="CZ742" i="4"/>
  <c r="CY741" i="4"/>
  <c r="DK741" i="4" s="1"/>
  <c r="CV741" i="4"/>
  <c r="DC741" i="4"/>
  <c r="DO741" i="4" s="1"/>
  <c r="CZ741" i="4"/>
  <c r="CY740" i="4"/>
  <c r="DK740" i="4" s="1"/>
  <c r="CV740" i="4"/>
  <c r="DC740" i="4"/>
  <c r="DO740" i="4" s="1"/>
  <c r="CZ740" i="4"/>
  <c r="CY739" i="4"/>
  <c r="DK739" i="4" s="1"/>
  <c r="CV739" i="4"/>
  <c r="DC739" i="4"/>
  <c r="DO739" i="4" s="1"/>
  <c r="CZ739" i="4"/>
  <c r="CY738" i="4"/>
  <c r="DK738" i="4" s="1"/>
  <c r="CV738" i="4"/>
  <c r="DC738" i="4"/>
  <c r="DO738" i="4" s="1"/>
  <c r="CZ738" i="4"/>
  <c r="CY737" i="4"/>
  <c r="DK737" i="4" s="1"/>
  <c r="CV737" i="4"/>
  <c r="DC737" i="4"/>
  <c r="DO737" i="4" s="1"/>
  <c r="CZ737" i="4"/>
  <c r="CY736" i="4"/>
  <c r="DK736" i="4" s="1"/>
  <c r="CV736" i="4"/>
  <c r="DC736" i="4"/>
  <c r="DO736" i="4" s="1"/>
  <c r="CZ736" i="4"/>
  <c r="CY735" i="4"/>
  <c r="DK735" i="4" s="1"/>
  <c r="CV735" i="4"/>
  <c r="DC735" i="4"/>
  <c r="DO735" i="4" s="1"/>
  <c r="CZ735" i="4"/>
  <c r="CY734" i="4"/>
  <c r="DK734" i="4" s="1"/>
  <c r="CV734" i="4"/>
  <c r="DC734" i="4"/>
  <c r="DO734" i="4" s="1"/>
  <c r="CZ734" i="4"/>
  <c r="CY733" i="4"/>
  <c r="DK733" i="4" s="1"/>
  <c r="CV733" i="4"/>
  <c r="DC733" i="4"/>
  <c r="DO733" i="4" s="1"/>
  <c r="CZ733" i="4"/>
  <c r="CY732" i="4"/>
  <c r="DK732" i="4" s="1"/>
  <c r="CV732" i="4"/>
  <c r="DC732" i="4"/>
  <c r="DO732" i="4" s="1"/>
  <c r="CZ732" i="4"/>
  <c r="CY731" i="4"/>
  <c r="DK731" i="4" s="1"/>
  <c r="CV731" i="4"/>
  <c r="DC731" i="4"/>
  <c r="DO731" i="4" s="1"/>
  <c r="CZ731" i="4"/>
  <c r="CY730" i="4"/>
  <c r="DK730" i="4" s="1"/>
  <c r="CV730" i="4"/>
  <c r="DC730" i="4"/>
  <c r="DO730" i="4" s="1"/>
  <c r="CZ730" i="4"/>
  <c r="CY729" i="4"/>
  <c r="DK729" i="4" s="1"/>
  <c r="CV729" i="4"/>
  <c r="DC729" i="4"/>
  <c r="DO729" i="4" s="1"/>
  <c r="CZ729" i="4"/>
  <c r="CY728" i="4"/>
  <c r="DK728" i="4" s="1"/>
  <c r="CV728" i="4"/>
  <c r="DC728" i="4"/>
  <c r="DO728" i="4" s="1"/>
  <c r="CZ728" i="4"/>
  <c r="CY727" i="4"/>
  <c r="DK727" i="4" s="1"/>
  <c r="CV727" i="4"/>
  <c r="DC727" i="4"/>
  <c r="DO727" i="4" s="1"/>
  <c r="CZ727" i="4"/>
  <c r="CY726" i="4"/>
  <c r="DK726" i="4" s="1"/>
  <c r="CV726" i="4"/>
  <c r="DC726" i="4"/>
  <c r="DO726" i="4" s="1"/>
  <c r="CZ726" i="4"/>
  <c r="CY725" i="4"/>
  <c r="DK725" i="4" s="1"/>
  <c r="CV725" i="4"/>
  <c r="DC725" i="4"/>
  <c r="DO725" i="4" s="1"/>
  <c r="CZ725" i="4"/>
  <c r="CY724" i="4"/>
  <c r="DK724" i="4" s="1"/>
  <c r="CV724" i="4"/>
  <c r="DC724" i="4"/>
  <c r="DO724" i="4" s="1"/>
  <c r="CZ724" i="4"/>
  <c r="CY723" i="4"/>
  <c r="DK723" i="4" s="1"/>
  <c r="CV723" i="4"/>
  <c r="DC723" i="4"/>
  <c r="DO723" i="4" s="1"/>
  <c r="CZ723" i="4"/>
  <c r="CY722" i="4"/>
  <c r="DK722" i="4" s="1"/>
  <c r="CV722" i="4"/>
  <c r="DC722" i="4"/>
  <c r="DO722" i="4" s="1"/>
  <c r="CZ722" i="4"/>
  <c r="CY721" i="4"/>
  <c r="DK721" i="4" s="1"/>
  <c r="CV721" i="4"/>
  <c r="DC721" i="4"/>
  <c r="DO721" i="4" s="1"/>
  <c r="CZ721" i="4"/>
  <c r="CY720" i="4"/>
  <c r="DK720" i="4" s="1"/>
  <c r="CV720" i="4"/>
  <c r="DC720" i="4"/>
  <c r="DO720" i="4" s="1"/>
  <c r="CZ720" i="4"/>
  <c r="CY719" i="4"/>
  <c r="DK719" i="4" s="1"/>
  <c r="CV719" i="4"/>
  <c r="DC719" i="4"/>
  <c r="DO719" i="4" s="1"/>
  <c r="CZ719" i="4"/>
  <c r="CY718" i="4"/>
  <c r="DK718" i="4" s="1"/>
  <c r="CV718" i="4"/>
  <c r="DC718" i="4"/>
  <c r="DO718" i="4" s="1"/>
  <c r="CZ718" i="4"/>
  <c r="CY717" i="4"/>
  <c r="DK717" i="4" s="1"/>
  <c r="CV717" i="4"/>
  <c r="DC717" i="4"/>
  <c r="DO717" i="4" s="1"/>
  <c r="CZ717" i="4"/>
  <c r="CY716" i="4"/>
  <c r="DK716" i="4" s="1"/>
  <c r="CV716" i="4"/>
  <c r="DC716" i="4"/>
  <c r="DO716" i="4" s="1"/>
  <c r="CZ716" i="4"/>
  <c r="CY715" i="4"/>
  <c r="DK715" i="4" s="1"/>
  <c r="CV715" i="4"/>
  <c r="DC715" i="4"/>
  <c r="DO715" i="4" s="1"/>
  <c r="CZ715" i="4"/>
  <c r="CY714" i="4"/>
  <c r="DK714" i="4" s="1"/>
  <c r="CV714" i="4"/>
  <c r="DC714" i="4"/>
  <c r="DO714" i="4" s="1"/>
  <c r="CZ714" i="4"/>
  <c r="CY713" i="4"/>
  <c r="DK713" i="4" s="1"/>
  <c r="CV713" i="4"/>
  <c r="DC713" i="4"/>
  <c r="DO713" i="4" s="1"/>
  <c r="CZ713" i="4"/>
  <c r="CY712" i="4"/>
  <c r="DK712" i="4" s="1"/>
  <c r="CV712" i="4"/>
  <c r="DC712" i="4"/>
  <c r="DO712" i="4" s="1"/>
  <c r="CZ712" i="4"/>
  <c r="CY711" i="4"/>
  <c r="DK711" i="4" s="1"/>
  <c r="CV711" i="4"/>
  <c r="DC711" i="4"/>
  <c r="DO711" i="4" s="1"/>
  <c r="CZ711" i="4"/>
  <c r="CY710" i="4"/>
  <c r="DK710" i="4" s="1"/>
  <c r="CV710" i="4"/>
  <c r="DC710" i="4"/>
  <c r="DO710" i="4" s="1"/>
  <c r="CZ710" i="4"/>
  <c r="CY709" i="4"/>
  <c r="DK709" i="4" s="1"/>
  <c r="CV709" i="4"/>
  <c r="DC709" i="4"/>
  <c r="DO709" i="4" s="1"/>
  <c r="CZ709" i="4"/>
  <c r="CY708" i="4"/>
  <c r="DK708" i="4" s="1"/>
  <c r="CV708" i="4"/>
  <c r="DC708" i="4"/>
  <c r="DO708" i="4" s="1"/>
  <c r="CZ708" i="4"/>
  <c r="CY707" i="4"/>
  <c r="DK707" i="4" s="1"/>
  <c r="CV707" i="4"/>
  <c r="DC707" i="4"/>
  <c r="DO707" i="4" s="1"/>
  <c r="CZ707" i="4"/>
  <c r="CY706" i="4"/>
  <c r="DK706" i="4" s="1"/>
  <c r="CV706" i="4"/>
  <c r="DC706" i="4"/>
  <c r="DO706" i="4" s="1"/>
  <c r="CZ706" i="4"/>
  <c r="CY705" i="4"/>
  <c r="DK705" i="4" s="1"/>
  <c r="CV705" i="4"/>
  <c r="DC705" i="4"/>
  <c r="DO705" i="4" s="1"/>
  <c r="CZ705" i="4"/>
  <c r="CY704" i="4"/>
  <c r="DK704" i="4" s="1"/>
  <c r="CV704" i="4"/>
  <c r="DC704" i="4"/>
  <c r="DO704" i="4" s="1"/>
  <c r="CZ704" i="4"/>
  <c r="CY703" i="4"/>
  <c r="DK703" i="4" s="1"/>
  <c r="CV703" i="4"/>
  <c r="DC703" i="4"/>
  <c r="DO703" i="4" s="1"/>
  <c r="CZ703" i="4"/>
  <c r="CY702" i="4"/>
  <c r="DK702" i="4" s="1"/>
  <c r="CV702" i="4"/>
  <c r="DC702" i="4"/>
  <c r="DO702" i="4" s="1"/>
  <c r="CZ702" i="4"/>
  <c r="CY701" i="4"/>
  <c r="DK701" i="4" s="1"/>
  <c r="CV701" i="4"/>
  <c r="DC701" i="4"/>
  <c r="DO701" i="4" s="1"/>
  <c r="CZ701" i="4"/>
  <c r="CY700" i="4"/>
  <c r="DK700" i="4" s="1"/>
  <c r="CV700" i="4"/>
  <c r="DC700" i="4"/>
  <c r="DO700" i="4" s="1"/>
  <c r="CZ700" i="4"/>
  <c r="CY699" i="4"/>
  <c r="DK699" i="4" s="1"/>
  <c r="CV699" i="4"/>
  <c r="DC699" i="4"/>
  <c r="DO699" i="4" s="1"/>
  <c r="CZ699" i="4"/>
  <c r="CY698" i="4"/>
  <c r="DK698" i="4" s="1"/>
  <c r="CV698" i="4"/>
  <c r="DC698" i="4"/>
  <c r="DO698" i="4" s="1"/>
  <c r="CZ698" i="4"/>
  <c r="CY697" i="4"/>
  <c r="DK697" i="4" s="1"/>
  <c r="CV697" i="4"/>
  <c r="DC697" i="4"/>
  <c r="DO697" i="4" s="1"/>
  <c r="CZ697" i="4"/>
  <c r="CY696" i="4"/>
  <c r="DK696" i="4" s="1"/>
  <c r="CV696" i="4"/>
  <c r="DC696" i="4"/>
  <c r="DO696" i="4" s="1"/>
  <c r="CZ696" i="4"/>
  <c r="CY695" i="4"/>
  <c r="DK695" i="4" s="1"/>
  <c r="CV695" i="4"/>
  <c r="DC695" i="4"/>
  <c r="DO695" i="4" s="1"/>
  <c r="CZ695" i="4"/>
  <c r="CY694" i="4"/>
  <c r="DK694" i="4" s="1"/>
  <c r="CV694" i="4"/>
  <c r="DC694" i="4"/>
  <c r="DO694" i="4" s="1"/>
  <c r="CZ694" i="4"/>
  <c r="CY693" i="4"/>
  <c r="DK693" i="4" s="1"/>
  <c r="CV693" i="4"/>
  <c r="DC693" i="4"/>
  <c r="DO693" i="4" s="1"/>
  <c r="CZ693" i="4"/>
  <c r="CY692" i="4"/>
  <c r="DK692" i="4" s="1"/>
  <c r="CV692" i="4"/>
  <c r="DC692" i="4"/>
  <c r="DO692" i="4" s="1"/>
  <c r="CZ692" i="4"/>
  <c r="CY691" i="4"/>
  <c r="DK691" i="4" s="1"/>
  <c r="CV691" i="4"/>
  <c r="DC691" i="4"/>
  <c r="DO691" i="4" s="1"/>
  <c r="CZ691" i="4"/>
  <c r="CY690" i="4"/>
  <c r="DK690" i="4" s="1"/>
  <c r="CV690" i="4"/>
  <c r="DC690" i="4"/>
  <c r="DO690" i="4" s="1"/>
  <c r="CZ690" i="4"/>
  <c r="CY689" i="4"/>
  <c r="DK689" i="4" s="1"/>
  <c r="CV689" i="4"/>
  <c r="DC689" i="4"/>
  <c r="DO689" i="4" s="1"/>
  <c r="CZ689" i="4"/>
  <c r="CY688" i="4"/>
  <c r="DK688" i="4" s="1"/>
  <c r="CV688" i="4"/>
  <c r="DC688" i="4"/>
  <c r="DO688" i="4" s="1"/>
  <c r="CZ688" i="4"/>
  <c r="CY687" i="4"/>
  <c r="DK687" i="4" s="1"/>
  <c r="CV687" i="4"/>
  <c r="DC687" i="4"/>
  <c r="DO687" i="4" s="1"/>
  <c r="CZ687" i="4"/>
  <c r="CY686" i="4"/>
  <c r="DK686" i="4" s="1"/>
  <c r="CV686" i="4"/>
  <c r="DC686" i="4"/>
  <c r="DO686" i="4" s="1"/>
  <c r="CZ686" i="4"/>
  <c r="CY685" i="4"/>
  <c r="DK685" i="4" s="1"/>
  <c r="CV685" i="4"/>
  <c r="DC685" i="4"/>
  <c r="DO685" i="4" s="1"/>
  <c r="CZ685" i="4"/>
  <c r="CY684" i="4"/>
  <c r="DK684" i="4" s="1"/>
  <c r="CV684" i="4"/>
  <c r="DC684" i="4"/>
  <c r="DO684" i="4" s="1"/>
  <c r="CZ684" i="4"/>
  <c r="CY683" i="4"/>
  <c r="DK683" i="4" s="1"/>
  <c r="CV683" i="4"/>
  <c r="DC683" i="4"/>
  <c r="DO683" i="4" s="1"/>
  <c r="CZ683" i="4"/>
  <c r="CY682" i="4"/>
  <c r="DK682" i="4" s="1"/>
  <c r="CV682" i="4"/>
  <c r="DC682" i="4"/>
  <c r="DO682" i="4" s="1"/>
  <c r="CZ682" i="4"/>
  <c r="CY681" i="4"/>
  <c r="DK681" i="4" s="1"/>
  <c r="CV681" i="4"/>
  <c r="DC681" i="4"/>
  <c r="DO681" i="4" s="1"/>
  <c r="CZ681" i="4"/>
  <c r="CY680" i="4"/>
  <c r="DK680" i="4" s="1"/>
  <c r="CV680" i="4"/>
  <c r="DC680" i="4"/>
  <c r="DO680" i="4" s="1"/>
  <c r="CZ680" i="4"/>
  <c r="CY679" i="4"/>
  <c r="DK679" i="4" s="1"/>
  <c r="CV679" i="4"/>
  <c r="DC679" i="4"/>
  <c r="DO679" i="4" s="1"/>
  <c r="CZ679" i="4"/>
  <c r="CY678" i="4"/>
  <c r="DK678" i="4" s="1"/>
  <c r="CV678" i="4"/>
  <c r="DC678" i="4"/>
  <c r="DO678" i="4" s="1"/>
  <c r="CZ678" i="4"/>
  <c r="CY677" i="4"/>
  <c r="DK677" i="4" s="1"/>
  <c r="CV677" i="4"/>
  <c r="DC677" i="4"/>
  <c r="DO677" i="4" s="1"/>
  <c r="CZ677" i="4"/>
  <c r="CY676" i="4"/>
  <c r="DK676" i="4" s="1"/>
  <c r="CV676" i="4"/>
  <c r="DC676" i="4"/>
  <c r="DO676" i="4" s="1"/>
  <c r="CZ676" i="4"/>
  <c r="CY675" i="4"/>
  <c r="DK675" i="4" s="1"/>
  <c r="CV675" i="4"/>
  <c r="DC675" i="4"/>
  <c r="DO675" i="4" s="1"/>
  <c r="CZ675" i="4"/>
  <c r="CY674" i="4"/>
  <c r="DK674" i="4" s="1"/>
  <c r="CV674" i="4"/>
  <c r="DC674" i="4"/>
  <c r="DO674" i="4" s="1"/>
  <c r="CZ674" i="4"/>
  <c r="CY673" i="4"/>
  <c r="DK673" i="4" s="1"/>
  <c r="CV673" i="4"/>
  <c r="DC673" i="4"/>
  <c r="DO673" i="4" s="1"/>
  <c r="CZ673" i="4"/>
  <c r="CY672" i="4"/>
  <c r="DK672" i="4" s="1"/>
  <c r="CV672" i="4"/>
  <c r="DC672" i="4"/>
  <c r="DO672" i="4" s="1"/>
  <c r="CZ672" i="4"/>
  <c r="CY671" i="4"/>
  <c r="DK671" i="4" s="1"/>
  <c r="CV671" i="4"/>
  <c r="DC671" i="4"/>
  <c r="DO671" i="4" s="1"/>
  <c r="CZ671" i="4"/>
  <c r="CY670" i="4"/>
  <c r="DK670" i="4" s="1"/>
  <c r="CV670" i="4"/>
  <c r="DC670" i="4"/>
  <c r="DO670" i="4" s="1"/>
  <c r="CZ670" i="4"/>
  <c r="CY669" i="4"/>
  <c r="DK669" i="4" s="1"/>
  <c r="CV669" i="4"/>
  <c r="DC669" i="4"/>
  <c r="DO669" i="4" s="1"/>
  <c r="CZ669" i="4"/>
  <c r="CY668" i="4"/>
  <c r="DK668" i="4" s="1"/>
  <c r="CV668" i="4"/>
  <c r="DC668" i="4"/>
  <c r="DO668" i="4" s="1"/>
  <c r="CZ668" i="4"/>
  <c r="CY667" i="4"/>
  <c r="DK667" i="4" s="1"/>
  <c r="CV667" i="4"/>
  <c r="DC667" i="4"/>
  <c r="DO667" i="4" s="1"/>
  <c r="CZ667" i="4"/>
  <c r="CY666" i="4"/>
  <c r="DK666" i="4" s="1"/>
  <c r="CV666" i="4"/>
  <c r="DC666" i="4"/>
  <c r="DO666" i="4" s="1"/>
  <c r="CZ666" i="4"/>
  <c r="CY665" i="4"/>
  <c r="DK665" i="4" s="1"/>
  <c r="CV665" i="4"/>
  <c r="DC665" i="4"/>
  <c r="DO665" i="4" s="1"/>
  <c r="CZ665" i="4"/>
  <c r="CY664" i="4"/>
  <c r="DK664" i="4" s="1"/>
  <c r="CV664" i="4"/>
  <c r="DC664" i="4"/>
  <c r="DO664" i="4" s="1"/>
  <c r="CZ664" i="4"/>
  <c r="CY663" i="4"/>
  <c r="DK663" i="4" s="1"/>
  <c r="CV663" i="4"/>
  <c r="DC663" i="4"/>
  <c r="DO663" i="4" s="1"/>
  <c r="CZ663" i="4"/>
  <c r="CY662" i="4"/>
  <c r="DK662" i="4" s="1"/>
  <c r="CV662" i="4"/>
  <c r="DC662" i="4"/>
  <c r="DO662" i="4" s="1"/>
  <c r="CZ662" i="4"/>
  <c r="CY661" i="4"/>
  <c r="DK661" i="4" s="1"/>
  <c r="CV661" i="4"/>
  <c r="DC661" i="4"/>
  <c r="DO661" i="4" s="1"/>
  <c r="CZ661" i="4"/>
  <c r="CY660" i="4"/>
  <c r="DK660" i="4" s="1"/>
  <c r="CV660" i="4"/>
  <c r="DC660" i="4"/>
  <c r="DO660" i="4" s="1"/>
  <c r="CZ660" i="4"/>
  <c r="CY659" i="4"/>
  <c r="DK659" i="4" s="1"/>
  <c r="CV659" i="4"/>
  <c r="DC659" i="4"/>
  <c r="DO659" i="4" s="1"/>
  <c r="CZ659" i="4"/>
  <c r="CY658" i="4"/>
  <c r="DK658" i="4" s="1"/>
  <c r="CV658" i="4"/>
  <c r="DC658" i="4"/>
  <c r="DO658" i="4" s="1"/>
  <c r="CZ658" i="4"/>
  <c r="CY657" i="4"/>
  <c r="DK657" i="4" s="1"/>
  <c r="CV657" i="4"/>
  <c r="DC657" i="4"/>
  <c r="DO657" i="4" s="1"/>
  <c r="CZ657" i="4"/>
  <c r="CY656" i="4"/>
  <c r="DK656" i="4" s="1"/>
  <c r="CV656" i="4"/>
  <c r="DC656" i="4"/>
  <c r="DO656" i="4" s="1"/>
  <c r="CZ656" i="4"/>
  <c r="CY655" i="4"/>
  <c r="DK655" i="4" s="1"/>
  <c r="CV655" i="4"/>
  <c r="DC655" i="4"/>
  <c r="DO655" i="4" s="1"/>
  <c r="CZ655" i="4"/>
  <c r="CY654" i="4"/>
  <c r="DK654" i="4" s="1"/>
  <c r="CV654" i="4"/>
  <c r="DC654" i="4"/>
  <c r="DO654" i="4" s="1"/>
  <c r="CZ654" i="4"/>
  <c r="CY653" i="4"/>
  <c r="DK653" i="4" s="1"/>
  <c r="CV653" i="4"/>
  <c r="DC653" i="4"/>
  <c r="DO653" i="4" s="1"/>
  <c r="CZ653" i="4"/>
  <c r="CY652" i="4"/>
  <c r="DK652" i="4" s="1"/>
  <c r="CV652" i="4"/>
  <c r="DC652" i="4"/>
  <c r="DO652" i="4" s="1"/>
  <c r="CZ652" i="4"/>
  <c r="CY651" i="4"/>
  <c r="DK651" i="4" s="1"/>
  <c r="CV651" i="4"/>
  <c r="DC651" i="4"/>
  <c r="DO651" i="4" s="1"/>
  <c r="CZ651" i="4"/>
  <c r="CY650" i="4"/>
  <c r="DK650" i="4" s="1"/>
  <c r="CV650" i="4"/>
  <c r="DC650" i="4"/>
  <c r="DO650" i="4" s="1"/>
  <c r="CZ650" i="4"/>
  <c r="CY649" i="4"/>
  <c r="DK649" i="4" s="1"/>
  <c r="CV649" i="4"/>
  <c r="DC649" i="4"/>
  <c r="DO649" i="4" s="1"/>
  <c r="CZ649" i="4"/>
  <c r="CY648" i="4"/>
  <c r="DK648" i="4" s="1"/>
  <c r="CV648" i="4"/>
  <c r="DC648" i="4"/>
  <c r="DO648" i="4" s="1"/>
  <c r="CZ648" i="4"/>
  <c r="CY647" i="4"/>
  <c r="DK647" i="4" s="1"/>
  <c r="CV647" i="4"/>
  <c r="DC647" i="4"/>
  <c r="DO647" i="4" s="1"/>
  <c r="CZ647" i="4"/>
  <c r="CY646" i="4"/>
  <c r="DK646" i="4" s="1"/>
  <c r="CV646" i="4"/>
  <c r="DC646" i="4"/>
  <c r="DO646" i="4" s="1"/>
  <c r="CZ646" i="4"/>
  <c r="CY645" i="4"/>
  <c r="DK645" i="4" s="1"/>
  <c r="CV645" i="4"/>
  <c r="DC645" i="4"/>
  <c r="DO645" i="4" s="1"/>
  <c r="CZ645" i="4"/>
  <c r="CY644" i="4"/>
  <c r="DK644" i="4" s="1"/>
  <c r="CV644" i="4"/>
  <c r="DC644" i="4"/>
  <c r="DO644" i="4" s="1"/>
  <c r="CZ644" i="4"/>
  <c r="CY643" i="4"/>
  <c r="DK643" i="4" s="1"/>
  <c r="CV643" i="4"/>
  <c r="DC643" i="4"/>
  <c r="DO643" i="4" s="1"/>
  <c r="CZ643" i="4"/>
  <c r="CY642" i="4"/>
  <c r="DK642" i="4" s="1"/>
  <c r="CV642" i="4"/>
  <c r="DC642" i="4"/>
  <c r="DO642" i="4" s="1"/>
  <c r="CZ642" i="4"/>
  <c r="CY641" i="4"/>
  <c r="DK641" i="4" s="1"/>
  <c r="CV641" i="4"/>
  <c r="DC641" i="4"/>
  <c r="DO641" i="4" s="1"/>
  <c r="CZ641" i="4"/>
  <c r="CY640" i="4"/>
  <c r="DK640" i="4" s="1"/>
  <c r="CV640" i="4"/>
  <c r="DC640" i="4"/>
  <c r="DO640" i="4" s="1"/>
  <c r="CZ640" i="4"/>
  <c r="CY639" i="4"/>
  <c r="DK639" i="4" s="1"/>
  <c r="CV639" i="4"/>
  <c r="DC639" i="4"/>
  <c r="DO639" i="4" s="1"/>
  <c r="CZ639" i="4"/>
  <c r="CY638" i="4"/>
  <c r="DK638" i="4" s="1"/>
  <c r="CV638" i="4"/>
  <c r="DC638" i="4"/>
  <c r="DO638" i="4" s="1"/>
  <c r="CZ638" i="4"/>
  <c r="CY637" i="4"/>
  <c r="DK637" i="4" s="1"/>
  <c r="CV637" i="4"/>
  <c r="DC637" i="4"/>
  <c r="DO637" i="4" s="1"/>
  <c r="CZ637" i="4"/>
  <c r="CY636" i="4"/>
  <c r="DK636" i="4" s="1"/>
  <c r="CV636" i="4"/>
  <c r="DC636" i="4"/>
  <c r="DO636" i="4" s="1"/>
  <c r="CZ636" i="4"/>
  <c r="CY635" i="4"/>
  <c r="DK635" i="4" s="1"/>
  <c r="CV635" i="4"/>
  <c r="DC635" i="4"/>
  <c r="DO635" i="4" s="1"/>
  <c r="CZ635" i="4"/>
  <c r="CY634" i="4"/>
  <c r="DK634" i="4" s="1"/>
  <c r="CV634" i="4"/>
  <c r="DC634" i="4"/>
  <c r="DO634" i="4" s="1"/>
  <c r="CZ634" i="4"/>
  <c r="CY633" i="4"/>
  <c r="DK633" i="4" s="1"/>
  <c r="CV633" i="4"/>
  <c r="DC633" i="4"/>
  <c r="DO633" i="4" s="1"/>
  <c r="CZ633" i="4"/>
  <c r="CY632" i="4"/>
  <c r="DK632" i="4" s="1"/>
  <c r="CV632" i="4"/>
  <c r="DC632" i="4"/>
  <c r="DO632" i="4" s="1"/>
  <c r="CZ632" i="4"/>
  <c r="CY631" i="4"/>
  <c r="DK631" i="4" s="1"/>
  <c r="CV631" i="4"/>
  <c r="DC631" i="4"/>
  <c r="DO631" i="4" s="1"/>
  <c r="CZ631" i="4"/>
  <c r="CY630" i="4"/>
  <c r="DK630" i="4" s="1"/>
  <c r="CV630" i="4"/>
  <c r="DC630" i="4"/>
  <c r="DO630" i="4" s="1"/>
  <c r="CZ630" i="4"/>
  <c r="CY629" i="4"/>
  <c r="DK629" i="4" s="1"/>
  <c r="CV629" i="4"/>
  <c r="DC629" i="4"/>
  <c r="DO629" i="4" s="1"/>
  <c r="CZ629" i="4"/>
  <c r="CY628" i="4"/>
  <c r="DK628" i="4" s="1"/>
  <c r="CV628" i="4"/>
  <c r="DC628" i="4"/>
  <c r="DO628" i="4" s="1"/>
  <c r="CZ628" i="4"/>
  <c r="CY627" i="4"/>
  <c r="DK627" i="4" s="1"/>
  <c r="CV627" i="4"/>
  <c r="DC627" i="4"/>
  <c r="DO627" i="4" s="1"/>
  <c r="CZ627" i="4"/>
  <c r="CY626" i="4"/>
  <c r="DK626" i="4" s="1"/>
  <c r="CV626" i="4"/>
  <c r="DC626" i="4"/>
  <c r="DO626" i="4" s="1"/>
  <c r="CZ626" i="4"/>
  <c r="CY625" i="4"/>
  <c r="DK625" i="4" s="1"/>
  <c r="CV625" i="4"/>
  <c r="DC625" i="4"/>
  <c r="DO625" i="4" s="1"/>
  <c r="CZ625" i="4"/>
  <c r="CY624" i="4"/>
  <c r="DK624" i="4" s="1"/>
  <c r="CV624" i="4"/>
  <c r="DC624" i="4"/>
  <c r="DO624" i="4" s="1"/>
  <c r="CZ624" i="4"/>
  <c r="CY623" i="4"/>
  <c r="DK623" i="4" s="1"/>
  <c r="CV623" i="4"/>
  <c r="DC623" i="4"/>
  <c r="DO623" i="4" s="1"/>
  <c r="CZ623" i="4"/>
  <c r="CY622" i="4"/>
  <c r="DK622" i="4" s="1"/>
  <c r="CV622" i="4"/>
  <c r="DC622" i="4"/>
  <c r="DO622" i="4" s="1"/>
  <c r="CZ622" i="4"/>
  <c r="CY621" i="4"/>
  <c r="DK621" i="4" s="1"/>
  <c r="CV621" i="4"/>
  <c r="DC621" i="4"/>
  <c r="DO621" i="4" s="1"/>
  <c r="CZ621" i="4"/>
  <c r="CY620" i="4"/>
  <c r="DK620" i="4" s="1"/>
  <c r="CV620" i="4"/>
  <c r="DC620" i="4"/>
  <c r="DO620" i="4" s="1"/>
  <c r="CZ620" i="4"/>
  <c r="CY619" i="4"/>
  <c r="DK619" i="4" s="1"/>
  <c r="CV619" i="4"/>
  <c r="DC619" i="4"/>
  <c r="DO619" i="4" s="1"/>
  <c r="CZ619" i="4"/>
  <c r="CY618" i="4"/>
  <c r="DK618" i="4" s="1"/>
  <c r="CV618" i="4"/>
  <c r="DC618" i="4"/>
  <c r="DO618" i="4" s="1"/>
  <c r="CZ618" i="4"/>
  <c r="CY617" i="4"/>
  <c r="DK617" i="4" s="1"/>
  <c r="CV617" i="4"/>
  <c r="DC617" i="4"/>
  <c r="DO617" i="4" s="1"/>
  <c r="CZ617" i="4"/>
  <c r="CY616" i="4"/>
  <c r="DK616" i="4" s="1"/>
  <c r="CV616" i="4"/>
  <c r="DC616" i="4"/>
  <c r="DO616" i="4" s="1"/>
  <c r="CZ616" i="4"/>
  <c r="CY615" i="4"/>
  <c r="DK615" i="4" s="1"/>
  <c r="CV615" i="4"/>
  <c r="DC615" i="4"/>
  <c r="DO615" i="4" s="1"/>
  <c r="CZ615" i="4"/>
  <c r="CY614" i="4"/>
  <c r="DK614" i="4" s="1"/>
  <c r="CV614" i="4"/>
  <c r="DC614" i="4"/>
  <c r="DO614" i="4" s="1"/>
  <c r="CZ614" i="4"/>
  <c r="CY613" i="4"/>
  <c r="DK613" i="4" s="1"/>
  <c r="CV613" i="4"/>
  <c r="DC613" i="4"/>
  <c r="DO613" i="4" s="1"/>
  <c r="CZ613" i="4"/>
  <c r="CY612" i="4"/>
  <c r="DK612" i="4" s="1"/>
  <c r="CV612" i="4"/>
  <c r="DC612" i="4"/>
  <c r="DO612" i="4" s="1"/>
  <c r="CZ612" i="4"/>
  <c r="CY611" i="4"/>
  <c r="DK611" i="4" s="1"/>
  <c r="CV611" i="4"/>
  <c r="DC611" i="4"/>
  <c r="DO611" i="4" s="1"/>
  <c r="CZ611" i="4"/>
  <c r="CY610" i="4"/>
  <c r="DK610" i="4" s="1"/>
  <c r="CV610" i="4"/>
  <c r="CY609" i="4"/>
  <c r="DK609" i="4" s="1"/>
  <c r="CV609" i="4"/>
  <c r="DC609" i="4"/>
  <c r="DO609" i="4" s="1"/>
  <c r="CZ609" i="4"/>
  <c r="CY606" i="4"/>
  <c r="DK606" i="4" s="1"/>
  <c r="CV606" i="4"/>
  <c r="DC606" i="4"/>
  <c r="DO606" i="4" s="1"/>
  <c r="CZ606" i="4"/>
  <c r="DC604" i="4"/>
  <c r="DO604" i="4" s="1"/>
  <c r="CZ604" i="4"/>
  <c r="CY304" i="4"/>
  <c r="DK304" i="4" s="1"/>
  <c r="CV304" i="4"/>
  <c r="DC304" i="4"/>
  <c r="DO304" i="4" s="1"/>
  <c r="CZ304" i="4"/>
  <c r="DC3" i="4"/>
  <c r="DO3" i="4" s="1"/>
  <c r="CZ3" i="4"/>
  <c r="DC602" i="4"/>
  <c r="DO602" i="4" s="1"/>
  <c r="CZ602" i="4"/>
  <c r="CY601" i="4"/>
  <c r="DK601" i="4" s="1"/>
  <c r="CV601" i="4"/>
  <c r="DC601" i="4"/>
  <c r="DO601" i="4" s="1"/>
  <c r="CZ601" i="4"/>
  <c r="CY600" i="4"/>
  <c r="DK600" i="4" s="1"/>
  <c r="CV600" i="4"/>
  <c r="DC600" i="4"/>
  <c r="DO600" i="4" s="1"/>
  <c r="CZ600" i="4"/>
  <c r="CY599" i="4"/>
  <c r="DK599" i="4" s="1"/>
  <c r="CV599" i="4"/>
  <c r="DC599" i="4"/>
  <c r="DO599" i="4" s="1"/>
  <c r="CZ599" i="4"/>
  <c r="CY598" i="4"/>
  <c r="DK598" i="4" s="1"/>
  <c r="CV598" i="4"/>
  <c r="DC598" i="4"/>
  <c r="DO598" i="4" s="1"/>
  <c r="CZ598" i="4"/>
  <c r="CY597" i="4"/>
  <c r="DK597" i="4" s="1"/>
  <c r="CV597" i="4"/>
  <c r="DC597" i="4"/>
  <c r="DO597" i="4" s="1"/>
  <c r="CZ597" i="4"/>
  <c r="CY596" i="4"/>
  <c r="DK596" i="4" s="1"/>
  <c r="CV596" i="4"/>
  <c r="DC596" i="4"/>
  <c r="DO596" i="4" s="1"/>
  <c r="CZ596" i="4"/>
  <c r="CY595" i="4"/>
  <c r="DK595" i="4" s="1"/>
  <c r="CV595" i="4"/>
  <c r="DC595" i="4"/>
  <c r="DO595" i="4" s="1"/>
  <c r="CZ595" i="4"/>
  <c r="CY594" i="4"/>
  <c r="DK594" i="4" s="1"/>
  <c r="CV594" i="4"/>
  <c r="DC594" i="4"/>
  <c r="DO594" i="4" s="1"/>
  <c r="CZ594" i="4"/>
  <c r="CY593" i="4"/>
  <c r="DK593" i="4" s="1"/>
  <c r="CV593" i="4"/>
  <c r="DC593" i="4"/>
  <c r="DO593" i="4" s="1"/>
  <c r="CZ593" i="4"/>
  <c r="CY592" i="4"/>
  <c r="DK592" i="4" s="1"/>
  <c r="CV592" i="4"/>
  <c r="DC592" i="4"/>
  <c r="DO592" i="4" s="1"/>
  <c r="CZ592" i="4"/>
  <c r="CY591" i="4"/>
  <c r="DK591" i="4" s="1"/>
  <c r="CV591" i="4"/>
  <c r="DC591" i="4"/>
  <c r="DO591" i="4" s="1"/>
  <c r="CZ591" i="4"/>
  <c r="CY590" i="4"/>
  <c r="DK590" i="4" s="1"/>
  <c r="CV590" i="4"/>
  <c r="DC590" i="4"/>
  <c r="DO590" i="4" s="1"/>
  <c r="CZ590" i="4"/>
  <c r="CY589" i="4"/>
  <c r="DK589" i="4" s="1"/>
  <c r="CV589" i="4"/>
  <c r="DC589" i="4"/>
  <c r="DO589" i="4" s="1"/>
  <c r="CZ589" i="4"/>
  <c r="CY588" i="4"/>
  <c r="DK588" i="4" s="1"/>
  <c r="CV588" i="4"/>
  <c r="DC588" i="4"/>
  <c r="DO588" i="4" s="1"/>
  <c r="CZ588" i="4"/>
  <c r="CY587" i="4"/>
  <c r="DK587" i="4" s="1"/>
  <c r="CV587" i="4"/>
  <c r="DC587" i="4"/>
  <c r="DO587" i="4" s="1"/>
  <c r="CZ587" i="4"/>
  <c r="CY586" i="4"/>
  <c r="DK586" i="4" s="1"/>
  <c r="CV586" i="4"/>
  <c r="DC586" i="4"/>
  <c r="DO586" i="4" s="1"/>
  <c r="CZ586" i="4"/>
  <c r="CY585" i="4"/>
  <c r="DK585" i="4" s="1"/>
  <c r="CV585" i="4"/>
  <c r="DC585" i="4"/>
  <c r="DO585" i="4" s="1"/>
  <c r="CZ585" i="4"/>
  <c r="CY584" i="4"/>
  <c r="DK584" i="4" s="1"/>
  <c r="CV584" i="4"/>
  <c r="DC584" i="4"/>
  <c r="DO584" i="4" s="1"/>
  <c r="CZ584" i="4"/>
  <c r="CY583" i="4"/>
  <c r="DK583" i="4" s="1"/>
  <c r="CV583" i="4"/>
  <c r="DC583" i="4"/>
  <c r="DO583" i="4" s="1"/>
  <c r="CZ583" i="4"/>
  <c r="CY582" i="4"/>
  <c r="DK582" i="4" s="1"/>
  <c r="CV582" i="4"/>
  <c r="DC582" i="4"/>
  <c r="DO582" i="4" s="1"/>
  <c r="CZ582" i="4"/>
  <c r="CY581" i="4"/>
  <c r="DK581" i="4" s="1"/>
  <c r="CV581" i="4"/>
  <c r="DC581" i="4"/>
  <c r="DO581" i="4" s="1"/>
  <c r="CZ581" i="4"/>
  <c r="CY580" i="4"/>
  <c r="DK580" i="4" s="1"/>
  <c r="CV580" i="4"/>
  <c r="DC580" i="4"/>
  <c r="DO580" i="4" s="1"/>
  <c r="CZ580" i="4"/>
  <c r="CY579" i="4"/>
  <c r="DK579" i="4" s="1"/>
  <c r="CV579" i="4"/>
  <c r="DC579" i="4"/>
  <c r="DO579" i="4" s="1"/>
  <c r="CZ579" i="4"/>
  <c r="CY578" i="4"/>
  <c r="DK578" i="4" s="1"/>
  <c r="CV578" i="4"/>
  <c r="DC578" i="4"/>
  <c r="DO578" i="4" s="1"/>
  <c r="CZ578" i="4"/>
  <c r="CY577" i="4"/>
  <c r="DK577" i="4" s="1"/>
  <c r="CV577" i="4"/>
  <c r="DC577" i="4"/>
  <c r="DO577" i="4" s="1"/>
  <c r="CZ577" i="4"/>
  <c r="CY576" i="4"/>
  <c r="DK576" i="4" s="1"/>
  <c r="CV576" i="4"/>
  <c r="DC576" i="4"/>
  <c r="DO576" i="4" s="1"/>
  <c r="CZ576" i="4"/>
  <c r="CY575" i="4"/>
  <c r="DK575" i="4" s="1"/>
  <c r="CV575" i="4"/>
  <c r="DC575" i="4"/>
  <c r="DO575" i="4" s="1"/>
  <c r="CZ575" i="4"/>
  <c r="CY574" i="4"/>
  <c r="DK574" i="4" s="1"/>
  <c r="CV574" i="4"/>
  <c r="DC574" i="4"/>
  <c r="DO574" i="4" s="1"/>
  <c r="CZ574" i="4"/>
  <c r="CY573" i="4"/>
  <c r="DK573" i="4" s="1"/>
  <c r="CV573" i="4"/>
  <c r="DC573" i="4"/>
  <c r="DO573" i="4" s="1"/>
  <c r="CZ573" i="4"/>
  <c r="CY572" i="4"/>
  <c r="DK572" i="4" s="1"/>
  <c r="CV572" i="4"/>
  <c r="DC572" i="4"/>
  <c r="DO572" i="4" s="1"/>
  <c r="CZ572" i="4"/>
  <c r="CY571" i="4"/>
  <c r="DK571" i="4" s="1"/>
  <c r="CV571" i="4"/>
  <c r="DC571" i="4"/>
  <c r="DO571" i="4" s="1"/>
  <c r="CZ571" i="4"/>
  <c r="CY570" i="4"/>
  <c r="DK570" i="4" s="1"/>
  <c r="CV570" i="4"/>
  <c r="DC570" i="4"/>
  <c r="DO570" i="4" s="1"/>
  <c r="CZ570" i="4"/>
  <c r="CY569" i="4"/>
  <c r="DK569" i="4" s="1"/>
  <c r="CV569" i="4"/>
  <c r="DC569" i="4"/>
  <c r="DO569" i="4" s="1"/>
  <c r="CZ569" i="4"/>
  <c r="CY568" i="4"/>
  <c r="DK568" i="4" s="1"/>
  <c r="CV568" i="4"/>
  <c r="DC568" i="4"/>
  <c r="DO568" i="4" s="1"/>
  <c r="CZ568" i="4"/>
  <c r="CY567" i="4"/>
  <c r="DK567" i="4" s="1"/>
  <c r="CV567" i="4"/>
  <c r="DC567" i="4"/>
  <c r="DO567" i="4" s="1"/>
  <c r="CZ567" i="4"/>
  <c r="CY566" i="4"/>
  <c r="DK566" i="4" s="1"/>
  <c r="CV566" i="4"/>
  <c r="DC566" i="4"/>
  <c r="DO566" i="4" s="1"/>
  <c r="CZ566" i="4"/>
  <c r="CY565" i="4"/>
  <c r="DK565" i="4" s="1"/>
  <c r="CV565" i="4"/>
  <c r="DC565" i="4"/>
  <c r="DO565" i="4" s="1"/>
  <c r="CZ565" i="4"/>
  <c r="CY564" i="4"/>
  <c r="DK564" i="4" s="1"/>
  <c r="CV564" i="4"/>
  <c r="DC564" i="4"/>
  <c r="DO564" i="4" s="1"/>
  <c r="CZ564" i="4"/>
  <c r="CY563" i="4"/>
  <c r="DK563" i="4" s="1"/>
  <c r="CV563" i="4"/>
  <c r="DC563" i="4"/>
  <c r="DO563" i="4" s="1"/>
  <c r="CZ563" i="4"/>
  <c r="CY562" i="4"/>
  <c r="DK562" i="4" s="1"/>
  <c r="CV562" i="4"/>
  <c r="DC562" i="4"/>
  <c r="DO562" i="4" s="1"/>
  <c r="CZ562" i="4"/>
  <c r="CY561" i="4"/>
  <c r="DK561" i="4" s="1"/>
  <c r="CV561" i="4"/>
  <c r="DC561" i="4"/>
  <c r="DO561" i="4" s="1"/>
  <c r="CZ561" i="4"/>
  <c r="CY560" i="4"/>
  <c r="DK560" i="4" s="1"/>
  <c r="CV560" i="4"/>
  <c r="DC560" i="4"/>
  <c r="DO560" i="4" s="1"/>
  <c r="CZ560" i="4"/>
  <c r="CY559" i="4"/>
  <c r="DK559" i="4" s="1"/>
  <c r="CV559" i="4"/>
  <c r="DC559" i="4"/>
  <c r="DO559" i="4" s="1"/>
  <c r="CZ559" i="4"/>
  <c r="CY246" i="4"/>
  <c r="DK246" i="4" s="1"/>
  <c r="CV246" i="4"/>
  <c r="DC246" i="4"/>
  <c r="DO246" i="4" s="1"/>
  <c r="CZ246" i="4"/>
  <c r="CY237" i="4"/>
  <c r="DK237" i="4" s="1"/>
  <c r="CV237" i="4"/>
  <c r="DC237" i="4"/>
  <c r="DO237" i="4" s="1"/>
  <c r="CZ237" i="4"/>
  <c r="CY558" i="4"/>
  <c r="DK558" i="4" s="1"/>
  <c r="CV558" i="4"/>
  <c r="DC558" i="4"/>
  <c r="DO558" i="4" s="1"/>
  <c r="CZ558" i="4"/>
  <c r="CY557" i="4"/>
  <c r="DK557" i="4" s="1"/>
  <c r="CV557" i="4"/>
  <c r="DC557" i="4"/>
  <c r="DO557" i="4" s="1"/>
  <c r="CZ557" i="4"/>
  <c r="CY556" i="4"/>
  <c r="DK556" i="4" s="1"/>
  <c r="CV556" i="4"/>
  <c r="DC556" i="4"/>
  <c r="DO556" i="4" s="1"/>
  <c r="CZ556" i="4"/>
  <c r="CY555" i="4"/>
  <c r="DK555" i="4" s="1"/>
  <c r="CV555" i="4"/>
  <c r="DC555" i="4"/>
  <c r="DO555" i="4" s="1"/>
  <c r="CZ555" i="4"/>
  <c r="CY554" i="4"/>
  <c r="DK554" i="4" s="1"/>
  <c r="CV554" i="4"/>
  <c r="DC554" i="4"/>
  <c r="DO554" i="4" s="1"/>
  <c r="CZ554" i="4"/>
  <c r="CY553" i="4"/>
  <c r="DK553" i="4" s="1"/>
  <c r="CV553" i="4"/>
  <c r="DC553" i="4"/>
  <c r="DO553" i="4" s="1"/>
  <c r="CZ553" i="4"/>
  <c r="CY552" i="4"/>
  <c r="DK552" i="4" s="1"/>
  <c r="CV552" i="4"/>
  <c r="DC552" i="4"/>
  <c r="DO552" i="4" s="1"/>
  <c r="CZ552" i="4"/>
  <c r="CY551" i="4"/>
  <c r="DK551" i="4" s="1"/>
  <c r="CV551" i="4"/>
  <c r="DC551" i="4"/>
  <c r="DO551" i="4" s="1"/>
  <c r="CZ551" i="4"/>
  <c r="CY550" i="4"/>
  <c r="DK550" i="4" s="1"/>
  <c r="CV550" i="4"/>
  <c r="DC550" i="4"/>
  <c r="DO550" i="4" s="1"/>
  <c r="CZ550" i="4"/>
  <c r="CY549" i="4"/>
  <c r="DK549" i="4" s="1"/>
  <c r="CV549" i="4"/>
  <c r="DC549" i="4"/>
  <c r="DO549" i="4" s="1"/>
  <c r="CZ549" i="4"/>
  <c r="CY548" i="4"/>
  <c r="DK548" i="4" s="1"/>
  <c r="CV548" i="4"/>
  <c r="DC548" i="4"/>
  <c r="DO548" i="4" s="1"/>
  <c r="CZ548" i="4"/>
  <c r="CY547" i="4"/>
  <c r="DK547" i="4" s="1"/>
  <c r="CV547" i="4"/>
  <c r="DC547" i="4"/>
  <c r="DO547" i="4" s="1"/>
  <c r="CZ547" i="4"/>
  <c r="CY546" i="4"/>
  <c r="DK546" i="4" s="1"/>
  <c r="CV546" i="4"/>
  <c r="DC546" i="4"/>
  <c r="DO546" i="4" s="1"/>
  <c r="CZ546" i="4"/>
  <c r="CY545" i="4"/>
  <c r="DK545" i="4" s="1"/>
  <c r="CV545" i="4"/>
  <c r="DC545" i="4"/>
  <c r="DO545" i="4" s="1"/>
  <c r="CZ545" i="4"/>
  <c r="CY544" i="4"/>
  <c r="DK544" i="4" s="1"/>
  <c r="CV544" i="4"/>
  <c r="DC544" i="4"/>
  <c r="DO544" i="4" s="1"/>
  <c r="CZ544" i="4"/>
  <c r="CY543" i="4"/>
  <c r="DK543" i="4" s="1"/>
  <c r="CV543" i="4"/>
  <c r="DC543" i="4"/>
  <c r="DO543" i="4" s="1"/>
  <c r="CZ543" i="4"/>
  <c r="CY542" i="4"/>
  <c r="DK542" i="4" s="1"/>
  <c r="CV542" i="4"/>
  <c r="DC542" i="4"/>
  <c r="DO542" i="4" s="1"/>
  <c r="CZ542" i="4"/>
  <c r="CY541" i="4"/>
  <c r="DK541" i="4" s="1"/>
  <c r="CV541" i="4"/>
  <c r="DC541" i="4"/>
  <c r="DO541" i="4" s="1"/>
  <c r="CZ541" i="4"/>
  <c r="CY540" i="4"/>
  <c r="DK540" i="4" s="1"/>
  <c r="CV540" i="4"/>
  <c r="DC540" i="4"/>
  <c r="DO540" i="4" s="1"/>
  <c r="CZ540" i="4"/>
  <c r="CY539" i="4"/>
  <c r="DK539" i="4" s="1"/>
  <c r="CV539" i="4"/>
  <c r="DC539" i="4"/>
  <c r="DO539" i="4" s="1"/>
  <c r="CZ539" i="4"/>
  <c r="CY538" i="4"/>
  <c r="DK538" i="4" s="1"/>
  <c r="CV538" i="4"/>
  <c r="DC538" i="4"/>
  <c r="DO538" i="4" s="1"/>
  <c r="CZ538" i="4"/>
  <c r="CY537" i="4"/>
  <c r="DK537" i="4" s="1"/>
  <c r="CV537" i="4"/>
  <c r="DC537" i="4"/>
  <c r="DO537" i="4" s="1"/>
  <c r="CZ537" i="4"/>
  <c r="CY536" i="4"/>
  <c r="DK536" i="4" s="1"/>
  <c r="CV536" i="4"/>
  <c r="DC536" i="4"/>
  <c r="DO536" i="4" s="1"/>
  <c r="CZ536" i="4"/>
  <c r="CY535" i="4"/>
  <c r="DK535" i="4" s="1"/>
  <c r="CV535" i="4"/>
  <c r="DC535" i="4"/>
  <c r="DO535" i="4" s="1"/>
  <c r="CZ535" i="4"/>
  <c r="CY534" i="4"/>
  <c r="DK534" i="4" s="1"/>
  <c r="CV534" i="4"/>
  <c r="DC534" i="4"/>
  <c r="DO534" i="4" s="1"/>
  <c r="CZ534" i="4"/>
  <c r="CY533" i="4"/>
  <c r="DK533" i="4" s="1"/>
  <c r="CV533" i="4"/>
  <c r="DC533" i="4"/>
  <c r="DO533" i="4" s="1"/>
  <c r="CZ533" i="4"/>
  <c r="CY532" i="4"/>
  <c r="DK532" i="4" s="1"/>
  <c r="CV532" i="4"/>
  <c r="DC532" i="4"/>
  <c r="DO532" i="4" s="1"/>
  <c r="CZ532" i="4"/>
  <c r="CY531" i="4"/>
  <c r="DK531" i="4" s="1"/>
  <c r="CV531" i="4"/>
  <c r="DC531" i="4"/>
  <c r="DO531" i="4" s="1"/>
  <c r="CZ531" i="4"/>
  <c r="CY530" i="4"/>
  <c r="DK530" i="4" s="1"/>
  <c r="CV530" i="4"/>
  <c r="DC530" i="4"/>
  <c r="DO530" i="4" s="1"/>
  <c r="CZ530" i="4"/>
  <c r="CY529" i="4"/>
  <c r="DK529" i="4" s="1"/>
  <c r="CV529" i="4"/>
  <c r="DC529" i="4"/>
  <c r="DO529" i="4" s="1"/>
  <c r="CZ529" i="4"/>
  <c r="CY528" i="4"/>
  <c r="DK528" i="4" s="1"/>
  <c r="CV528" i="4"/>
  <c r="DC528" i="4"/>
  <c r="DO528" i="4" s="1"/>
  <c r="CZ528" i="4"/>
  <c r="CY527" i="4"/>
  <c r="DK527" i="4" s="1"/>
  <c r="CV527" i="4"/>
  <c r="DC527" i="4"/>
  <c r="DO527" i="4" s="1"/>
  <c r="CZ527" i="4"/>
  <c r="CY526" i="4"/>
  <c r="DK526" i="4" s="1"/>
  <c r="CV526" i="4"/>
  <c r="DC526" i="4"/>
  <c r="DO526" i="4" s="1"/>
  <c r="CZ526" i="4"/>
  <c r="CY525" i="4"/>
  <c r="DK525" i="4" s="1"/>
  <c r="CV525" i="4"/>
  <c r="DC525" i="4"/>
  <c r="DO525" i="4" s="1"/>
  <c r="CZ525" i="4"/>
  <c r="CY524" i="4"/>
  <c r="DK524" i="4" s="1"/>
  <c r="CV524" i="4"/>
  <c r="DC524" i="4"/>
  <c r="DO524" i="4" s="1"/>
  <c r="CZ524" i="4"/>
  <c r="CY523" i="4"/>
  <c r="DK523" i="4" s="1"/>
  <c r="CV523" i="4"/>
  <c r="DC523" i="4"/>
  <c r="DO523" i="4" s="1"/>
  <c r="CZ523" i="4"/>
  <c r="CY522" i="4"/>
  <c r="DK522" i="4" s="1"/>
  <c r="CV522" i="4"/>
  <c r="DC522" i="4"/>
  <c r="DO522" i="4" s="1"/>
  <c r="CZ522" i="4"/>
  <c r="CY521" i="4"/>
  <c r="DK521" i="4" s="1"/>
  <c r="CV521" i="4"/>
  <c r="DC521" i="4"/>
  <c r="DO521" i="4" s="1"/>
  <c r="CZ521" i="4"/>
  <c r="CY520" i="4"/>
  <c r="DK520" i="4" s="1"/>
  <c r="CV520" i="4"/>
  <c r="DC520" i="4"/>
  <c r="DO520" i="4" s="1"/>
  <c r="CZ520" i="4"/>
  <c r="CY519" i="4"/>
  <c r="DK519" i="4" s="1"/>
  <c r="CV519" i="4"/>
  <c r="DC519" i="4"/>
  <c r="DO519" i="4" s="1"/>
  <c r="CZ519" i="4"/>
  <c r="CY518" i="4"/>
  <c r="DK518" i="4" s="1"/>
  <c r="CV518" i="4"/>
  <c r="DC518" i="4"/>
  <c r="DO518" i="4" s="1"/>
  <c r="CZ518" i="4"/>
  <c r="CY517" i="4"/>
  <c r="DK517" i="4" s="1"/>
  <c r="CV517" i="4"/>
  <c r="DC517" i="4"/>
  <c r="DO517" i="4" s="1"/>
  <c r="CZ517" i="4"/>
  <c r="CY516" i="4"/>
  <c r="DK516" i="4" s="1"/>
  <c r="CV516" i="4"/>
  <c r="DC516" i="4"/>
  <c r="DO516" i="4" s="1"/>
  <c r="CZ516" i="4"/>
  <c r="CY515" i="4"/>
  <c r="DK515" i="4" s="1"/>
  <c r="CV515" i="4"/>
  <c r="DC515" i="4"/>
  <c r="DO515" i="4" s="1"/>
  <c r="CZ515" i="4"/>
  <c r="CY514" i="4"/>
  <c r="DK514" i="4" s="1"/>
  <c r="CV514" i="4"/>
  <c r="DC514" i="4"/>
  <c r="DO514" i="4" s="1"/>
  <c r="CZ514" i="4"/>
  <c r="CY513" i="4"/>
  <c r="DK513" i="4" s="1"/>
  <c r="CV513" i="4"/>
  <c r="DC513" i="4"/>
  <c r="DO513" i="4" s="1"/>
  <c r="CZ513" i="4"/>
  <c r="CY512" i="4"/>
  <c r="DK512" i="4" s="1"/>
  <c r="CV512" i="4"/>
  <c r="DC512" i="4"/>
  <c r="DO512" i="4" s="1"/>
  <c r="CZ512" i="4"/>
  <c r="CY511" i="4"/>
  <c r="DK511" i="4" s="1"/>
  <c r="CV511" i="4"/>
  <c r="DC511" i="4"/>
  <c r="DO511" i="4" s="1"/>
  <c r="CZ511" i="4"/>
  <c r="CY510" i="4"/>
  <c r="DK510" i="4" s="1"/>
  <c r="CV510" i="4"/>
  <c r="DC510" i="4"/>
  <c r="DO510" i="4" s="1"/>
  <c r="CZ510" i="4"/>
  <c r="CY509" i="4"/>
  <c r="DK509" i="4" s="1"/>
  <c r="CV509" i="4"/>
  <c r="DC509" i="4"/>
  <c r="DO509" i="4" s="1"/>
  <c r="CZ509" i="4"/>
  <c r="CY508" i="4"/>
  <c r="DK508" i="4" s="1"/>
  <c r="CV508" i="4"/>
  <c r="DC508" i="4"/>
  <c r="DO508" i="4" s="1"/>
  <c r="CZ508" i="4"/>
  <c r="CY507" i="4"/>
  <c r="DK507" i="4" s="1"/>
  <c r="CV507" i="4"/>
  <c r="DC507" i="4"/>
  <c r="DO507" i="4" s="1"/>
  <c r="CZ507" i="4"/>
  <c r="CY506" i="4"/>
  <c r="DK506" i="4" s="1"/>
  <c r="CV506" i="4"/>
  <c r="DC506" i="4"/>
  <c r="DO506" i="4" s="1"/>
  <c r="CZ506" i="4"/>
  <c r="CY505" i="4"/>
  <c r="DK505" i="4" s="1"/>
  <c r="CV505" i="4"/>
  <c r="DC505" i="4"/>
  <c r="DO505" i="4" s="1"/>
  <c r="CZ505" i="4"/>
  <c r="CY504" i="4"/>
  <c r="DK504" i="4" s="1"/>
  <c r="CV504" i="4"/>
  <c r="DC504" i="4"/>
  <c r="DO504" i="4" s="1"/>
  <c r="CZ504" i="4"/>
  <c r="CY503" i="4"/>
  <c r="DK503" i="4" s="1"/>
  <c r="CV503" i="4"/>
  <c r="DC503" i="4"/>
  <c r="DO503" i="4" s="1"/>
  <c r="CZ503" i="4"/>
  <c r="CY502" i="4"/>
  <c r="DK502" i="4" s="1"/>
  <c r="CV502" i="4"/>
  <c r="DC502" i="4"/>
  <c r="DO502" i="4" s="1"/>
  <c r="CZ502" i="4"/>
  <c r="CY501" i="4"/>
  <c r="DK501" i="4" s="1"/>
  <c r="CV501" i="4"/>
  <c r="DC501" i="4"/>
  <c r="DO501" i="4" s="1"/>
  <c r="CZ501" i="4"/>
  <c r="CY500" i="4"/>
  <c r="DK500" i="4" s="1"/>
  <c r="CV500" i="4"/>
  <c r="DC500" i="4"/>
  <c r="DO500" i="4" s="1"/>
  <c r="CZ500" i="4"/>
  <c r="CY499" i="4"/>
  <c r="DK499" i="4" s="1"/>
  <c r="CV499" i="4"/>
  <c r="DC499" i="4"/>
  <c r="DO499" i="4" s="1"/>
  <c r="CZ499" i="4"/>
  <c r="CY498" i="4"/>
  <c r="DK498" i="4" s="1"/>
  <c r="CV498" i="4"/>
  <c r="DC498" i="4"/>
  <c r="DO498" i="4" s="1"/>
  <c r="CZ498" i="4"/>
  <c r="CY497" i="4"/>
  <c r="DK497" i="4" s="1"/>
  <c r="CV497" i="4"/>
  <c r="DC497" i="4"/>
  <c r="DO497" i="4" s="1"/>
  <c r="CZ497" i="4"/>
  <c r="CY496" i="4"/>
  <c r="DK496" i="4" s="1"/>
  <c r="CV496" i="4"/>
  <c r="DC496" i="4"/>
  <c r="DO496" i="4" s="1"/>
  <c r="CZ496" i="4"/>
  <c r="CY495" i="4"/>
  <c r="DK495" i="4" s="1"/>
  <c r="CV495" i="4"/>
  <c r="DC495" i="4"/>
  <c r="DO495" i="4" s="1"/>
  <c r="CZ495" i="4"/>
  <c r="CY494" i="4"/>
  <c r="DK494" i="4" s="1"/>
  <c r="CV494" i="4"/>
  <c r="DC494" i="4"/>
  <c r="DO494" i="4" s="1"/>
  <c r="CZ494" i="4"/>
  <c r="CY493" i="4"/>
  <c r="DK493" i="4" s="1"/>
  <c r="CV493" i="4"/>
  <c r="DC493" i="4"/>
  <c r="DO493" i="4" s="1"/>
  <c r="CZ493" i="4"/>
  <c r="CY492" i="4"/>
  <c r="DK492" i="4" s="1"/>
  <c r="CV492" i="4"/>
  <c r="DC492" i="4"/>
  <c r="DO492" i="4" s="1"/>
  <c r="CZ492" i="4"/>
  <c r="CY491" i="4"/>
  <c r="DK491" i="4" s="1"/>
  <c r="CV491" i="4"/>
  <c r="DC491" i="4"/>
  <c r="DO491" i="4" s="1"/>
  <c r="CZ491" i="4"/>
  <c r="CY490" i="4"/>
  <c r="DK490" i="4" s="1"/>
  <c r="CV490" i="4"/>
  <c r="DC490" i="4"/>
  <c r="DO490" i="4" s="1"/>
  <c r="CZ490" i="4"/>
  <c r="CY489" i="4"/>
  <c r="DK489" i="4" s="1"/>
  <c r="CV489" i="4"/>
  <c r="DC489" i="4"/>
  <c r="DO489" i="4" s="1"/>
  <c r="CZ489" i="4"/>
  <c r="CY488" i="4"/>
  <c r="DK488" i="4" s="1"/>
  <c r="CV488" i="4"/>
  <c r="DC488" i="4"/>
  <c r="DO488" i="4" s="1"/>
  <c r="CZ488" i="4"/>
  <c r="CY487" i="4"/>
  <c r="DK487" i="4" s="1"/>
  <c r="CV487" i="4"/>
  <c r="DC487" i="4"/>
  <c r="DO487" i="4" s="1"/>
  <c r="CZ487" i="4"/>
  <c r="CY486" i="4"/>
  <c r="DK486" i="4" s="1"/>
  <c r="CV486" i="4"/>
  <c r="DC486" i="4"/>
  <c r="DO486" i="4" s="1"/>
  <c r="CZ486" i="4"/>
  <c r="CY485" i="4"/>
  <c r="DK485" i="4" s="1"/>
  <c r="CV485" i="4"/>
  <c r="DC485" i="4"/>
  <c r="DO485" i="4" s="1"/>
  <c r="CZ485" i="4"/>
  <c r="CY484" i="4"/>
  <c r="DK484" i="4" s="1"/>
  <c r="CV484" i="4"/>
  <c r="DC484" i="4"/>
  <c r="DO484" i="4" s="1"/>
  <c r="CZ484" i="4"/>
  <c r="CY483" i="4"/>
  <c r="DK483" i="4" s="1"/>
  <c r="CV483" i="4"/>
  <c r="DC483" i="4"/>
  <c r="DO483" i="4" s="1"/>
  <c r="CZ483" i="4"/>
  <c r="CY482" i="4"/>
  <c r="DK482" i="4" s="1"/>
  <c r="CV482" i="4"/>
  <c r="DC482" i="4"/>
  <c r="DO482" i="4" s="1"/>
  <c r="CZ482" i="4"/>
  <c r="CY481" i="4"/>
  <c r="DK481" i="4" s="1"/>
  <c r="CV481" i="4"/>
  <c r="DC481" i="4"/>
  <c r="DO481" i="4" s="1"/>
  <c r="CZ481" i="4"/>
  <c r="CY480" i="4"/>
  <c r="DK480" i="4" s="1"/>
  <c r="CV480" i="4"/>
  <c r="DC480" i="4"/>
  <c r="DO480" i="4" s="1"/>
  <c r="CZ480" i="4"/>
  <c r="CY479" i="4"/>
  <c r="DK479" i="4" s="1"/>
  <c r="CV479" i="4"/>
  <c r="DC479" i="4"/>
  <c r="DO479" i="4" s="1"/>
  <c r="CZ479" i="4"/>
  <c r="CY478" i="4"/>
  <c r="DK478" i="4" s="1"/>
  <c r="CV478" i="4"/>
  <c r="DC478" i="4"/>
  <c r="DO478" i="4" s="1"/>
  <c r="CZ478" i="4"/>
  <c r="CY477" i="4"/>
  <c r="DK477" i="4" s="1"/>
  <c r="CV477" i="4"/>
  <c r="DC477" i="4"/>
  <c r="DO477" i="4" s="1"/>
  <c r="CZ477" i="4"/>
  <c r="CY476" i="4"/>
  <c r="DK476" i="4" s="1"/>
  <c r="CV476" i="4"/>
  <c r="DC476" i="4"/>
  <c r="DO476" i="4" s="1"/>
  <c r="CZ476" i="4"/>
  <c r="CY475" i="4"/>
  <c r="DK475" i="4" s="1"/>
  <c r="CV475" i="4"/>
  <c r="DC475" i="4"/>
  <c r="DO475" i="4" s="1"/>
  <c r="CZ475" i="4"/>
  <c r="CY474" i="4"/>
  <c r="DK474" i="4" s="1"/>
  <c r="CV474" i="4"/>
  <c r="DC474" i="4"/>
  <c r="DO474" i="4" s="1"/>
  <c r="CZ474" i="4"/>
  <c r="CY473" i="4"/>
  <c r="DK473" i="4" s="1"/>
  <c r="CV473" i="4"/>
  <c r="DC473" i="4"/>
  <c r="DO473" i="4" s="1"/>
  <c r="CZ473" i="4"/>
  <c r="CY472" i="4"/>
  <c r="DK472" i="4" s="1"/>
  <c r="CV472" i="4"/>
  <c r="DC472" i="4"/>
  <c r="DO472" i="4" s="1"/>
  <c r="CZ472" i="4"/>
  <c r="CY471" i="4"/>
  <c r="DK471" i="4" s="1"/>
  <c r="CV471" i="4"/>
  <c r="DC471" i="4"/>
  <c r="DO471" i="4" s="1"/>
  <c r="CZ471" i="4"/>
  <c r="CY470" i="4"/>
  <c r="DK470" i="4" s="1"/>
  <c r="CV470" i="4"/>
  <c r="DC470" i="4"/>
  <c r="DO470" i="4" s="1"/>
  <c r="CZ470" i="4"/>
  <c r="CY469" i="4"/>
  <c r="DK469" i="4" s="1"/>
  <c r="CV469" i="4"/>
  <c r="DC469" i="4"/>
  <c r="DO469" i="4" s="1"/>
  <c r="CZ469" i="4"/>
  <c r="CY468" i="4"/>
  <c r="DK468" i="4" s="1"/>
  <c r="CV468" i="4"/>
  <c r="DC468" i="4"/>
  <c r="DO468" i="4" s="1"/>
  <c r="CZ468" i="4"/>
  <c r="CY467" i="4"/>
  <c r="DK467" i="4" s="1"/>
  <c r="CV467" i="4"/>
  <c r="DC467" i="4"/>
  <c r="DO467" i="4" s="1"/>
  <c r="CZ467" i="4"/>
  <c r="CY466" i="4"/>
  <c r="DK466" i="4" s="1"/>
  <c r="CV466" i="4"/>
  <c r="DC466" i="4"/>
  <c r="DO466" i="4" s="1"/>
  <c r="CZ466" i="4"/>
  <c r="CY465" i="4"/>
  <c r="DK465" i="4" s="1"/>
  <c r="CV465" i="4"/>
  <c r="DC465" i="4"/>
  <c r="DO465" i="4" s="1"/>
  <c r="CZ465" i="4"/>
  <c r="CY464" i="4"/>
  <c r="DK464" i="4" s="1"/>
  <c r="CV464" i="4"/>
  <c r="DC464" i="4"/>
  <c r="DO464" i="4" s="1"/>
  <c r="CZ464" i="4"/>
  <c r="CY463" i="4"/>
  <c r="DK463" i="4" s="1"/>
  <c r="CV463" i="4"/>
  <c r="DC463" i="4"/>
  <c r="DO463" i="4" s="1"/>
  <c r="CZ463" i="4"/>
  <c r="CY462" i="4"/>
  <c r="DK462" i="4" s="1"/>
  <c r="CV462" i="4"/>
  <c r="DC462" i="4"/>
  <c r="DO462" i="4" s="1"/>
  <c r="CZ462" i="4"/>
  <c r="CY461" i="4"/>
  <c r="DK461" i="4" s="1"/>
  <c r="CV461" i="4"/>
  <c r="DC461" i="4"/>
  <c r="DO461" i="4" s="1"/>
  <c r="CZ461" i="4"/>
  <c r="CY460" i="4"/>
  <c r="DK460" i="4" s="1"/>
  <c r="CV460" i="4"/>
  <c r="DC460" i="4"/>
  <c r="DO460" i="4" s="1"/>
  <c r="CZ460" i="4"/>
  <c r="CY459" i="4"/>
  <c r="DK459" i="4" s="1"/>
  <c r="CV459" i="4"/>
  <c r="DC459" i="4"/>
  <c r="DO459" i="4" s="1"/>
  <c r="CZ459" i="4"/>
  <c r="CY458" i="4"/>
  <c r="DK458" i="4" s="1"/>
  <c r="CV458" i="4"/>
  <c r="DC458" i="4"/>
  <c r="DO458" i="4" s="1"/>
  <c r="CZ458" i="4"/>
  <c r="CY457" i="4"/>
  <c r="DK457" i="4" s="1"/>
  <c r="CV457" i="4"/>
  <c r="DC457" i="4"/>
  <c r="DO457" i="4" s="1"/>
  <c r="CZ457" i="4"/>
  <c r="CY456" i="4"/>
  <c r="DK456" i="4" s="1"/>
  <c r="CV456" i="4"/>
  <c r="DC456" i="4"/>
  <c r="DO456" i="4" s="1"/>
  <c r="CZ456" i="4"/>
  <c r="CY455" i="4"/>
  <c r="DK455" i="4" s="1"/>
  <c r="CV455" i="4"/>
  <c r="DC455" i="4"/>
  <c r="DO455" i="4" s="1"/>
  <c r="CZ455" i="4"/>
  <c r="CY454" i="4"/>
  <c r="DK454" i="4" s="1"/>
  <c r="CV454" i="4"/>
  <c r="DC454" i="4"/>
  <c r="DO454" i="4" s="1"/>
  <c r="CZ454" i="4"/>
  <c r="CY453" i="4"/>
  <c r="DK453" i="4" s="1"/>
  <c r="CV453" i="4"/>
  <c r="DC453" i="4"/>
  <c r="DO453" i="4" s="1"/>
  <c r="CZ453" i="4"/>
  <c r="CY452" i="4"/>
  <c r="DK452" i="4" s="1"/>
  <c r="CV452" i="4"/>
  <c r="DC452" i="4"/>
  <c r="DO452" i="4" s="1"/>
  <c r="CZ452" i="4"/>
  <c r="CY451" i="4"/>
  <c r="DK451" i="4" s="1"/>
  <c r="CV451" i="4"/>
  <c r="DC451" i="4"/>
  <c r="DO451" i="4" s="1"/>
  <c r="CZ451" i="4"/>
  <c r="CY450" i="4"/>
  <c r="DK450" i="4" s="1"/>
  <c r="CV450" i="4"/>
  <c r="DC450" i="4"/>
  <c r="DO450" i="4" s="1"/>
  <c r="CZ450" i="4"/>
  <c r="CY449" i="4"/>
  <c r="DK449" i="4" s="1"/>
  <c r="CV449" i="4"/>
  <c r="DC449" i="4"/>
  <c r="DO449" i="4" s="1"/>
  <c r="CZ449" i="4"/>
  <c r="CY448" i="4"/>
  <c r="DK448" i="4" s="1"/>
  <c r="CV448" i="4"/>
  <c r="DC448" i="4"/>
  <c r="DO448" i="4" s="1"/>
  <c r="CZ448" i="4"/>
  <c r="CY447" i="4"/>
  <c r="DK447" i="4" s="1"/>
  <c r="CV447" i="4"/>
  <c r="DC447" i="4"/>
  <c r="DO447" i="4" s="1"/>
  <c r="CZ447" i="4"/>
  <c r="CY446" i="4"/>
  <c r="DK446" i="4" s="1"/>
  <c r="CV446" i="4"/>
  <c r="DC446" i="4"/>
  <c r="DO446" i="4" s="1"/>
  <c r="CZ446" i="4"/>
  <c r="CY445" i="4"/>
  <c r="DK445" i="4" s="1"/>
  <c r="CV445" i="4"/>
  <c r="DC445" i="4"/>
  <c r="DO445" i="4" s="1"/>
  <c r="CZ445" i="4"/>
  <c r="CY444" i="4"/>
  <c r="DK444" i="4" s="1"/>
  <c r="CV444" i="4"/>
  <c r="DC444" i="4"/>
  <c r="DO444" i="4" s="1"/>
  <c r="CZ444" i="4"/>
  <c r="CY443" i="4"/>
  <c r="DK443" i="4" s="1"/>
  <c r="CV443" i="4"/>
  <c r="DC443" i="4"/>
  <c r="DO443" i="4" s="1"/>
  <c r="CZ443" i="4"/>
  <c r="CY442" i="4"/>
  <c r="DK442" i="4" s="1"/>
  <c r="CV442" i="4"/>
  <c r="DC442" i="4"/>
  <c r="DO442" i="4" s="1"/>
  <c r="CZ442" i="4"/>
  <c r="CY441" i="4"/>
  <c r="DK441" i="4" s="1"/>
  <c r="CV441" i="4"/>
  <c r="DC441" i="4"/>
  <c r="DO441" i="4" s="1"/>
  <c r="CZ441" i="4"/>
  <c r="CY440" i="4"/>
  <c r="DK440" i="4" s="1"/>
  <c r="CV440" i="4"/>
  <c r="DC440" i="4"/>
  <c r="DO440" i="4" s="1"/>
  <c r="CZ440" i="4"/>
  <c r="CY439" i="4"/>
  <c r="DK439" i="4" s="1"/>
  <c r="CV439" i="4"/>
  <c r="DC439" i="4"/>
  <c r="DO439" i="4" s="1"/>
  <c r="CZ439" i="4"/>
  <c r="CY438" i="4"/>
  <c r="DK438" i="4" s="1"/>
  <c r="CV438" i="4"/>
  <c r="DC438" i="4"/>
  <c r="DO438" i="4" s="1"/>
  <c r="CZ438" i="4"/>
  <c r="CY437" i="4"/>
  <c r="DK437" i="4" s="1"/>
  <c r="CV437" i="4"/>
  <c r="DC437" i="4"/>
  <c r="DO437" i="4" s="1"/>
  <c r="CZ437" i="4"/>
  <c r="CY436" i="4"/>
  <c r="DK436" i="4" s="1"/>
  <c r="CV436" i="4"/>
  <c r="DC436" i="4"/>
  <c r="DO436" i="4" s="1"/>
  <c r="CZ436" i="4"/>
  <c r="CY435" i="4"/>
  <c r="DK435" i="4" s="1"/>
  <c r="CV435" i="4"/>
  <c r="DC435" i="4"/>
  <c r="DO435" i="4" s="1"/>
  <c r="CZ435" i="4"/>
  <c r="CY434" i="4"/>
  <c r="DK434" i="4" s="1"/>
  <c r="CV434" i="4"/>
  <c r="DC434" i="4"/>
  <c r="DO434" i="4" s="1"/>
  <c r="CZ434" i="4"/>
  <c r="CY433" i="4"/>
  <c r="DK433" i="4" s="1"/>
  <c r="CV433" i="4"/>
  <c r="DC433" i="4"/>
  <c r="DO433" i="4" s="1"/>
  <c r="CZ433" i="4"/>
  <c r="CY432" i="4"/>
  <c r="DK432" i="4" s="1"/>
  <c r="CV432" i="4"/>
  <c r="DC432" i="4"/>
  <c r="DO432" i="4" s="1"/>
  <c r="CZ432" i="4"/>
  <c r="CY431" i="4"/>
  <c r="DK431" i="4" s="1"/>
  <c r="CV431" i="4"/>
  <c r="DC431" i="4"/>
  <c r="DO431" i="4" s="1"/>
  <c r="CZ431" i="4"/>
  <c r="CY430" i="4"/>
  <c r="DK430" i="4" s="1"/>
  <c r="CV430" i="4"/>
  <c r="DC430" i="4"/>
  <c r="DO430" i="4" s="1"/>
  <c r="CZ430" i="4"/>
  <c r="CY429" i="4"/>
  <c r="DK429" i="4" s="1"/>
  <c r="CV429" i="4"/>
  <c r="DC429" i="4"/>
  <c r="DO429" i="4" s="1"/>
  <c r="CZ429" i="4"/>
  <c r="CY428" i="4"/>
  <c r="DK428" i="4" s="1"/>
  <c r="CV428" i="4"/>
  <c r="DC428" i="4"/>
  <c r="DO428" i="4" s="1"/>
  <c r="CZ428" i="4"/>
  <c r="CY427" i="4"/>
  <c r="DK427" i="4" s="1"/>
  <c r="CV427" i="4"/>
  <c r="DC427" i="4"/>
  <c r="DO427" i="4" s="1"/>
  <c r="CZ427" i="4"/>
  <c r="CY426" i="4"/>
  <c r="DK426" i="4" s="1"/>
  <c r="CV426" i="4"/>
  <c r="DC426" i="4"/>
  <c r="DO426" i="4" s="1"/>
  <c r="CZ426" i="4"/>
  <c r="CY425" i="4"/>
  <c r="DK425" i="4" s="1"/>
  <c r="CV425" i="4"/>
  <c r="DC425" i="4"/>
  <c r="DO425" i="4" s="1"/>
  <c r="CZ425" i="4"/>
  <c r="CY424" i="4"/>
  <c r="DK424" i="4" s="1"/>
  <c r="CV424" i="4"/>
  <c r="DC424" i="4"/>
  <c r="DO424" i="4" s="1"/>
  <c r="CZ424" i="4"/>
  <c r="CY423" i="4"/>
  <c r="DK423" i="4" s="1"/>
  <c r="CV423" i="4"/>
  <c r="DC423" i="4"/>
  <c r="DO423" i="4" s="1"/>
  <c r="CZ423" i="4"/>
  <c r="CY422" i="4"/>
  <c r="DK422" i="4" s="1"/>
  <c r="CV422" i="4"/>
  <c r="DC422" i="4"/>
  <c r="DO422" i="4" s="1"/>
  <c r="CZ422" i="4"/>
  <c r="CY421" i="4"/>
  <c r="DK421" i="4" s="1"/>
  <c r="CV421" i="4"/>
  <c r="DC421" i="4"/>
  <c r="DO421" i="4" s="1"/>
  <c r="CZ421" i="4"/>
  <c r="CY420" i="4"/>
  <c r="DK420" i="4" s="1"/>
  <c r="CV420" i="4"/>
  <c r="DC420" i="4"/>
  <c r="DO420" i="4" s="1"/>
  <c r="CZ420" i="4"/>
  <c r="CY419" i="4"/>
  <c r="DK419" i="4" s="1"/>
  <c r="CV419" i="4"/>
  <c r="DC419" i="4"/>
  <c r="DO419" i="4" s="1"/>
  <c r="CZ419" i="4"/>
  <c r="CY418" i="4"/>
  <c r="DK418" i="4" s="1"/>
  <c r="CV418" i="4"/>
  <c r="DC418" i="4"/>
  <c r="DO418" i="4" s="1"/>
  <c r="CZ418" i="4"/>
  <c r="CY417" i="4"/>
  <c r="DK417" i="4" s="1"/>
  <c r="CV417" i="4"/>
  <c r="DC417" i="4"/>
  <c r="DO417" i="4" s="1"/>
  <c r="CZ417" i="4"/>
  <c r="CY416" i="4"/>
  <c r="DK416" i="4" s="1"/>
  <c r="CV416" i="4"/>
  <c r="DC416" i="4"/>
  <c r="DO416" i="4" s="1"/>
  <c r="CZ416" i="4"/>
  <c r="CY415" i="4"/>
  <c r="DK415" i="4" s="1"/>
  <c r="CV415" i="4"/>
  <c r="DC415" i="4"/>
  <c r="DO415" i="4" s="1"/>
  <c r="CZ415" i="4"/>
  <c r="CY414" i="4"/>
  <c r="DK414" i="4" s="1"/>
  <c r="CV414" i="4"/>
  <c r="DC414" i="4"/>
  <c r="DO414" i="4" s="1"/>
  <c r="CZ414" i="4"/>
  <c r="CY413" i="4"/>
  <c r="DK413" i="4" s="1"/>
  <c r="CV413" i="4"/>
  <c r="DC413" i="4"/>
  <c r="DO413" i="4" s="1"/>
  <c r="CZ413" i="4"/>
  <c r="CY412" i="4"/>
  <c r="DK412" i="4" s="1"/>
  <c r="CV412" i="4"/>
  <c r="DC412" i="4"/>
  <c r="DO412" i="4" s="1"/>
  <c r="CZ412" i="4"/>
  <c r="CY411" i="4"/>
  <c r="DK411" i="4" s="1"/>
  <c r="CV411" i="4"/>
  <c r="DC411" i="4"/>
  <c r="DO411" i="4" s="1"/>
  <c r="CZ411" i="4"/>
  <c r="CY410" i="4"/>
  <c r="DK410" i="4" s="1"/>
  <c r="CV410" i="4"/>
  <c r="DC410" i="4"/>
  <c r="DO410" i="4" s="1"/>
  <c r="CZ410" i="4"/>
  <c r="CY409" i="4"/>
  <c r="DK409" i="4" s="1"/>
  <c r="CV409" i="4"/>
  <c r="DC409" i="4"/>
  <c r="DO409" i="4" s="1"/>
  <c r="CZ409" i="4"/>
  <c r="CY408" i="4"/>
  <c r="DK408" i="4" s="1"/>
  <c r="CV408" i="4"/>
  <c r="DC408" i="4"/>
  <c r="DO408" i="4" s="1"/>
  <c r="CZ408" i="4"/>
  <c r="CY407" i="4"/>
  <c r="DK407" i="4" s="1"/>
  <c r="CV407" i="4"/>
  <c r="DC407" i="4"/>
  <c r="DO407" i="4" s="1"/>
  <c r="CZ407" i="4"/>
  <c r="CY406" i="4"/>
  <c r="DK406" i="4" s="1"/>
  <c r="CV406" i="4"/>
  <c r="DC406" i="4"/>
  <c r="DO406" i="4" s="1"/>
  <c r="CZ406" i="4"/>
  <c r="CY405" i="4"/>
  <c r="DK405" i="4" s="1"/>
  <c r="CV405" i="4"/>
  <c r="DC405" i="4"/>
  <c r="DO405" i="4" s="1"/>
  <c r="CZ405" i="4"/>
  <c r="CY404" i="4"/>
  <c r="DK404" i="4" s="1"/>
  <c r="CV404" i="4"/>
  <c r="DC404" i="4"/>
  <c r="DO404" i="4" s="1"/>
  <c r="CZ404" i="4"/>
  <c r="CY403" i="4"/>
  <c r="DK403" i="4" s="1"/>
  <c r="CV403" i="4"/>
  <c r="DC403" i="4"/>
  <c r="DO403" i="4" s="1"/>
  <c r="CZ403" i="4"/>
  <c r="CY402" i="4"/>
  <c r="DK402" i="4" s="1"/>
  <c r="CV402" i="4"/>
  <c r="DC402" i="4"/>
  <c r="DO402" i="4" s="1"/>
  <c r="CZ402" i="4"/>
  <c r="CY401" i="4"/>
  <c r="DK401" i="4" s="1"/>
  <c r="CV401" i="4"/>
  <c r="DC401" i="4"/>
  <c r="DO401" i="4" s="1"/>
  <c r="CZ401" i="4"/>
  <c r="CY400" i="4"/>
  <c r="DK400" i="4" s="1"/>
  <c r="CV400" i="4"/>
  <c r="DC400" i="4"/>
  <c r="DO400" i="4" s="1"/>
  <c r="CZ400" i="4"/>
  <c r="CY399" i="4"/>
  <c r="DK399" i="4" s="1"/>
  <c r="CV399" i="4"/>
  <c r="DC399" i="4"/>
  <c r="DO399" i="4" s="1"/>
  <c r="CZ399" i="4"/>
  <c r="CY398" i="4"/>
  <c r="DK398" i="4" s="1"/>
  <c r="CV398" i="4"/>
  <c r="DC398" i="4"/>
  <c r="DO398" i="4" s="1"/>
  <c r="CZ398" i="4"/>
  <c r="CY397" i="4"/>
  <c r="DK397" i="4" s="1"/>
  <c r="CV397" i="4"/>
  <c r="DC397" i="4"/>
  <c r="DO397" i="4" s="1"/>
  <c r="CZ397" i="4"/>
  <c r="CY396" i="4"/>
  <c r="DK396" i="4" s="1"/>
  <c r="CV396" i="4"/>
  <c r="DC396" i="4"/>
  <c r="DO396" i="4" s="1"/>
  <c r="CZ396" i="4"/>
  <c r="CY395" i="4"/>
  <c r="DK395" i="4" s="1"/>
  <c r="CV395" i="4"/>
  <c r="DC395" i="4"/>
  <c r="DO395" i="4" s="1"/>
  <c r="CZ395" i="4"/>
  <c r="CY394" i="4"/>
  <c r="DK394" i="4" s="1"/>
  <c r="CV394" i="4"/>
  <c r="DC394" i="4"/>
  <c r="DO394" i="4" s="1"/>
  <c r="CZ394" i="4"/>
  <c r="CY393" i="4"/>
  <c r="DK393" i="4" s="1"/>
  <c r="CV393" i="4"/>
  <c r="DC393" i="4"/>
  <c r="DO393" i="4" s="1"/>
  <c r="CZ393" i="4"/>
  <c r="CY392" i="4"/>
  <c r="DK392" i="4" s="1"/>
  <c r="CV392" i="4"/>
  <c r="DC392" i="4"/>
  <c r="DO392" i="4" s="1"/>
  <c r="CZ392" i="4"/>
  <c r="CY391" i="4"/>
  <c r="DK391" i="4" s="1"/>
  <c r="CV391" i="4"/>
  <c r="DC391" i="4"/>
  <c r="DO391" i="4" s="1"/>
  <c r="CZ391" i="4"/>
  <c r="CY390" i="4"/>
  <c r="DK390" i="4" s="1"/>
  <c r="CV390" i="4"/>
  <c r="DC390" i="4"/>
  <c r="DO390" i="4" s="1"/>
  <c r="CZ390" i="4"/>
  <c r="CY389" i="4"/>
  <c r="DK389" i="4" s="1"/>
  <c r="CV389" i="4"/>
  <c r="DC389" i="4"/>
  <c r="DO389" i="4" s="1"/>
  <c r="CZ389" i="4"/>
  <c r="CY388" i="4"/>
  <c r="DK388" i="4" s="1"/>
  <c r="CV388" i="4"/>
  <c r="DC388" i="4"/>
  <c r="DO388" i="4" s="1"/>
  <c r="CZ388" i="4"/>
  <c r="CY387" i="4"/>
  <c r="DK387" i="4" s="1"/>
  <c r="CV387" i="4"/>
  <c r="DC387" i="4"/>
  <c r="DO387" i="4" s="1"/>
  <c r="CZ387" i="4"/>
  <c r="CY386" i="4"/>
  <c r="DK386" i="4" s="1"/>
  <c r="CV386" i="4"/>
  <c r="DC386" i="4"/>
  <c r="DO386" i="4" s="1"/>
  <c r="CZ386" i="4"/>
  <c r="CY385" i="4"/>
  <c r="DK385" i="4" s="1"/>
  <c r="CV385" i="4"/>
  <c r="DC385" i="4"/>
  <c r="DO385" i="4" s="1"/>
  <c r="CZ385" i="4"/>
  <c r="CY384" i="4"/>
  <c r="DK384" i="4" s="1"/>
  <c r="CV384" i="4"/>
  <c r="DC384" i="4"/>
  <c r="DO384" i="4" s="1"/>
  <c r="CZ384" i="4"/>
  <c r="CY383" i="4"/>
  <c r="DK383" i="4" s="1"/>
  <c r="CV383" i="4"/>
  <c r="DC383" i="4"/>
  <c r="DO383" i="4" s="1"/>
  <c r="CZ383" i="4"/>
  <c r="CY382" i="4"/>
  <c r="DK382" i="4" s="1"/>
  <c r="CV382" i="4"/>
  <c r="DC382" i="4"/>
  <c r="DO382" i="4" s="1"/>
  <c r="CZ382" i="4"/>
  <c r="CY381" i="4"/>
  <c r="DK381" i="4" s="1"/>
  <c r="CV381" i="4"/>
  <c r="DC381" i="4"/>
  <c r="DO381" i="4" s="1"/>
  <c r="CZ381" i="4"/>
  <c r="CY380" i="4"/>
  <c r="DK380" i="4" s="1"/>
  <c r="CV380" i="4"/>
  <c r="DC380" i="4"/>
  <c r="DO380" i="4" s="1"/>
  <c r="CZ380" i="4"/>
  <c r="CY379" i="4"/>
  <c r="DK379" i="4" s="1"/>
  <c r="CV379" i="4"/>
  <c r="DC379" i="4"/>
  <c r="DO379" i="4" s="1"/>
  <c r="CZ379" i="4"/>
  <c r="CY378" i="4"/>
  <c r="DK378" i="4" s="1"/>
  <c r="CV378" i="4"/>
  <c r="DC378" i="4"/>
  <c r="DO378" i="4" s="1"/>
  <c r="CZ378" i="4"/>
  <c r="CY377" i="4"/>
  <c r="DK377" i="4" s="1"/>
  <c r="CV377" i="4"/>
  <c r="DC377" i="4"/>
  <c r="DO377" i="4" s="1"/>
  <c r="CZ377" i="4"/>
  <c r="CY376" i="4"/>
  <c r="DK376" i="4" s="1"/>
  <c r="CV376" i="4"/>
  <c r="DC376" i="4"/>
  <c r="DO376" i="4" s="1"/>
  <c r="CZ376" i="4"/>
  <c r="CY375" i="4"/>
  <c r="DK375" i="4" s="1"/>
  <c r="CV375" i="4"/>
  <c r="DC375" i="4"/>
  <c r="DO375" i="4" s="1"/>
  <c r="CZ375" i="4"/>
  <c r="CY374" i="4"/>
  <c r="DK374" i="4" s="1"/>
  <c r="CV374" i="4"/>
  <c r="DC374" i="4"/>
  <c r="DO374" i="4" s="1"/>
  <c r="CZ374" i="4"/>
  <c r="CY373" i="4"/>
  <c r="DK373" i="4" s="1"/>
  <c r="CV373" i="4"/>
  <c r="DC373" i="4"/>
  <c r="DO373" i="4" s="1"/>
  <c r="CZ373" i="4"/>
  <c r="CY372" i="4"/>
  <c r="DK372" i="4" s="1"/>
  <c r="CV372" i="4"/>
  <c r="DC372" i="4"/>
  <c r="DO372" i="4" s="1"/>
  <c r="CZ372" i="4"/>
  <c r="CY371" i="4"/>
  <c r="DK371" i="4" s="1"/>
  <c r="CV371" i="4"/>
  <c r="DC371" i="4"/>
  <c r="DO371" i="4" s="1"/>
  <c r="CZ371" i="4"/>
  <c r="CY370" i="4"/>
  <c r="DK370" i="4" s="1"/>
  <c r="CV370" i="4"/>
  <c r="DC370" i="4"/>
  <c r="DO370" i="4" s="1"/>
  <c r="CZ370" i="4"/>
  <c r="CY369" i="4"/>
  <c r="DK369" i="4" s="1"/>
  <c r="CV369" i="4"/>
  <c r="DC369" i="4"/>
  <c r="DO369" i="4" s="1"/>
  <c r="CZ369" i="4"/>
  <c r="CY368" i="4"/>
  <c r="DK368" i="4" s="1"/>
  <c r="CV368" i="4"/>
  <c r="DC368" i="4"/>
  <c r="DO368" i="4" s="1"/>
  <c r="CZ368" i="4"/>
  <c r="CY367" i="4"/>
  <c r="DK367" i="4" s="1"/>
  <c r="CV367" i="4"/>
  <c r="DC367" i="4"/>
  <c r="DO367" i="4" s="1"/>
  <c r="CZ367" i="4"/>
  <c r="CY366" i="4"/>
  <c r="DK366" i="4" s="1"/>
  <c r="CV366" i="4"/>
  <c r="DC366" i="4"/>
  <c r="DO366" i="4" s="1"/>
  <c r="CZ366" i="4"/>
  <c r="CY365" i="4"/>
  <c r="DK365" i="4" s="1"/>
  <c r="CV365" i="4"/>
  <c r="DC365" i="4"/>
  <c r="DO365" i="4" s="1"/>
  <c r="CZ365" i="4"/>
  <c r="CY364" i="4"/>
  <c r="DK364" i="4" s="1"/>
  <c r="CV364" i="4"/>
  <c r="DC364" i="4"/>
  <c r="DO364" i="4" s="1"/>
  <c r="CZ364" i="4"/>
  <c r="CY363" i="4"/>
  <c r="DK363" i="4" s="1"/>
  <c r="CV363" i="4"/>
  <c r="DC363" i="4"/>
  <c r="DO363" i="4" s="1"/>
  <c r="CZ363" i="4"/>
  <c r="CY362" i="4"/>
  <c r="DK362" i="4" s="1"/>
  <c r="CV362" i="4"/>
  <c r="DC362" i="4"/>
  <c r="DO362" i="4" s="1"/>
  <c r="CZ362" i="4"/>
  <c r="CY361" i="4"/>
  <c r="DK361" i="4" s="1"/>
  <c r="CV361" i="4"/>
  <c r="DC361" i="4"/>
  <c r="DO361" i="4" s="1"/>
  <c r="CZ361" i="4"/>
  <c r="CY360" i="4"/>
  <c r="DK360" i="4" s="1"/>
  <c r="CV360" i="4"/>
  <c r="DC360" i="4"/>
  <c r="DO360" i="4" s="1"/>
  <c r="CZ360" i="4"/>
  <c r="CY359" i="4"/>
  <c r="DK359" i="4" s="1"/>
  <c r="CV359" i="4"/>
  <c r="DC359" i="4"/>
  <c r="DO359" i="4" s="1"/>
  <c r="CZ359" i="4"/>
  <c r="CY358" i="4"/>
  <c r="DK358" i="4" s="1"/>
  <c r="CV358" i="4"/>
  <c r="DC358" i="4"/>
  <c r="DO358" i="4" s="1"/>
  <c r="CZ358" i="4"/>
  <c r="CY357" i="4"/>
  <c r="DK357" i="4" s="1"/>
  <c r="CV357" i="4"/>
  <c r="DC357" i="4"/>
  <c r="DO357" i="4" s="1"/>
  <c r="CZ357" i="4"/>
  <c r="CY356" i="4"/>
  <c r="DK356" i="4" s="1"/>
  <c r="CV356" i="4"/>
  <c r="DC356" i="4"/>
  <c r="DO356" i="4" s="1"/>
  <c r="CZ356" i="4"/>
  <c r="CY355" i="4"/>
  <c r="DK355" i="4" s="1"/>
  <c r="CV355" i="4"/>
  <c r="DC355" i="4"/>
  <c r="DO355" i="4" s="1"/>
  <c r="CZ355" i="4"/>
  <c r="CY354" i="4"/>
  <c r="DK354" i="4" s="1"/>
  <c r="CV354" i="4"/>
  <c r="DC354" i="4"/>
  <c r="DO354" i="4" s="1"/>
  <c r="CZ354" i="4"/>
  <c r="CY353" i="4"/>
  <c r="DK353" i="4" s="1"/>
  <c r="CV353" i="4"/>
  <c r="DC353" i="4"/>
  <c r="DO353" i="4" s="1"/>
  <c r="CZ353" i="4"/>
  <c r="CY352" i="4"/>
  <c r="DK352" i="4" s="1"/>
  <c r="CV352" i="4"/>
  <c r="DC352" i="4"/>
  <c r="DO352" i="4" s="1"/>
  <c r="CZ352" i="4"/>
  <c r="CY351" i="4"/>
  <c r="DK351" i="4" s="1"/>
  <c r="CV351" i="4"/>
  <c r="DC351" i="4"/>
  <c r="DO351" i="4" s="1"/>
  <c r="CZ351" i="4"/>
  <c r="CY350" i="4"/>
  <c r="DK350" i="4" s="1"/>
  <c r="CV350" i="4"/>
  <c r="DC350" i="4"/>
  <c r="DO350" i="4" s="1"/>
  <c r="CZ350" i="4"/>
  <c r="CY349" i="4"/>
  <c r="DK349" i="4" s="1"/>
  <c r="CV349" i="4"/>
  <c r="DC349" i="4"/>
  <c r="DO349" i="4" s="1"/>
  <c r="CZ349" i="4"/>
  <c r="CY348" i="4"/>
  <c r="DK348" i="4" s="1"/>
  <c r="CV348" i="4"/>
  <c r="DC348" i="4"/>
  <c r="DO348" i="4" s="1"/>
  <c r="CZ348" i="4"/>
  <c r="CY347" i="4"/>
  <c r="DK347" i="4" s="1"/>
  <c r="CV347" i="4"/>
  <c r="DC347" i="4"/>
  <c r="DO347" i="4" s="1"/>
  <c r="CZ347" i="4"/>
  <c r="CY346" i="4"/>
  <c r="DK346" i="4" s="1"/>
  <c r="CV346" i="4"/>
  <c r="DC346" i="4"/>
  <c r="DO346" i="4" s="1"/>
  <c r="CZ346" i="4"/>
  <c r="CY345" i="4"/>
  <c r="DK345" i="4" s="1"/>
  <c r="CV345" i="4"/>
  <c r="DC345" i="4"/>
  <c r="DO345" i="4" s="1"/>
  <c r="CZ345" i="4"/>
  <c r="CY344" i="4"/>
  <c r="DK344" i="4" s="1"/>
  <c r="CV344" i="4"/>
  <c r="DC344" i="4"/>
  <c r="DO344" i="4" s="1"/>
  <c r="CZ344" i="4"/>
  <c r="CY343" i="4"/>
  <c r="DK343" i="4" s="1"/>
  <c r="CV343" i="4"/>
  <c r="DC343" i="4"/>
  <c r="DO343" i="4" s="1"/>
  <c r="CZ343" i="4"/>
  <c r="CY342" i="4"/>
  <c r="DK342" i="4" s="1"/>
  <c r="CV342" i="4"/>
  <c r="DC342" i="4"/>
  <c r="DO342" i="4" s="1"/>
  <c r="CZ342" i="4"/>
  <c r="CY341" i="4"/>
  <c r="DK341" i="4" s="1"/>
  <c r="CV341" i="4"/>
  <c r="DC341" i="4"/>
  <c r="DO341" i="4" s="1"/>
  <c r="CZ341" i="4"/>
  <c r="CY340" i="4"/>
  <c r="DK340" i="4" s="1"/>
  <c r="CV340" i="4"/>
  <c r="DC340" i="4"/>
  <c r="DO340" i="4" s="1"/>
  <c r="CZ340" i="4"/>
  <c r="CY339" i="4"/>
  <c r="DK339" i="4" s="1"/>
  <c r="CV339" i="4"/>
  <c r="DC339" i="4"/>
  <c r="DO339" i="4" s="1"/>
  <c r="CZ339" i="4"/>
  <c r="CY338" i="4"/>
  <c r="DK338" i="4" s="1"/>
  <c r="CV338" i="4"/>
  <c r="DC338" i="4"/>
  <c r="DO338" i="4" s="1"/>
  <c r="CZ338" i="4"/>
  <c r="CY337" i="4"/>
  <c r="DK337" i="4" s="1"/>
  <c r="CV337" i="4"/>
  <c r="DC337" i="4"/>
  <c r="DO337" i="4" s="1"/>
  <c r="CZ337" i="4"/>
  <c r="CY336" i="4"/>
  <c r="DK336" i="4" s="1"/>
  <c r="CV336" i="4"/>
  <c r="DC336" i="4"/>
  <c r="DO336" i="4" s="1"/>
  <c r="CZ336" i="4"/>
  <c r="CY335" i="4"/>
  <c r="DK335" i="4" s="1"/>
  <c r="CV335" i="4"/>
  <c r="DC335" i="4"/>
  <c r="DO335" i="4" s="1"/>
  <c r="CZ335" i="4"/>
  <c r="CY334" i="4"/>
  <c r="DK334" i="4" s="1"/>
  <c r="CV334" i="4"/>
  <c r="DC334" i="4"/>
  <c r="DO334" i="4" s="1"/>
  <c r="CZ334" i="4"/>
  <c r="CY333" i="4"/>
  <c r="DK333" i="4" s="1"/>
  <c r="CV333" i="4"/>
  <c r="DC333" i="4"/>
  <c r="DO333" i="4" s="1"/>
  <c r="CZ333" i="4"/>
  <c r="CY332" i="4"/>
  <c r="DK332" i="4" s="1"/>
  <c r="CV332" i="4"/>
  <c r="DC332" i="4"/>
  <c r="DO332" i="4" s="1"/>
  <c r="CZ332" i="4"/>
  <c r="CY331" i="4"/>
  <c r="DK331" i="4" s="1"/>
  <c r="CV331" i="4"/>
  <c r="DC331" i="4"/>
  <c r="DO331" i="4" s="1"/>
  <c r="CZ331" i="4"/>
  <c r="CY330" i="4"/>
  <c r="DK330" i="4" s="1"/>
  <c r="CV330" i="4"/>
  <c r="DC330" i="4"/>
  <c r="DO330" i="4" s="1"/>
  <c r="CZ330" i="4"/>
  <c r="CY329" i="4"/>
  <c r="DK329" i="4" s="1"/>
  <c r="CV329" i="4"/>
  <c r="DC329" i="4"/>
  <c r="DO329" i="4" s="1"/>
  <c r="CZ329" i="4"/>
  <c r="CY328" i="4"/>
  <c r="DK328" i="4" s="1"/>
  <c r="CV328" i="4"/>
  <c r="DC328" i="4"/>
  <c r="DO328" i="4" s="1"/>
  <c r="CZ328" i="4"/>
  <c r="CY327" i="4"/>
  <c r="DK327" i="4" s="1"/>
  <c r="CV327" i="4"/>
  <c r="DC327" i="4"/>
  <c r="DO327" i="4" s="1"/>
  <c r="CZ327" i="4"/>
  <c r="CY326" i="4"/>
  <c r="DK326" i="4" s="1"/>
  <c r="CV326" i="4"/>
  <c r="DC326" i="4"/>
  <c r="DO326" i="4" s="1"/>
  <c r="CZ326" i="4"/>
  <c r="CY325" i="4"/>
  <c r="DK325" i="4" s="1"/>
  <c r="CV325" i="4"/>
  <c r="DC325" i="4"/>
  <c r="DO325" i="4" s="1"/>
  <c r="CZ325" i="4"/>
  <c r="CY324" i="4"/>
  <c r="DK324" i="4" s="1"/>
  <c r="CV324" i="4"/>
  <c r="DC324" i="4"/>
  <c r="DO324" i="4" s="1"/>
  <c r="CZ324" i="4"/>
  <c r="CY323" i="4"/>
  <c r="DK323" i="4" s="1"/>
  <c r="CV323" i="4"/>
  <c r="DC323" i="4"/>
  <c r="DO323" i="4" s="1"/>
  <c r="CZ323" i="4"/>
  <c r="CY322" i="4"/>
  <c r="DK322" i="4" s="1"/>
  <c r="CV322" i="4"/>
  <c r="DC322" i="4"/>
  <c r="DO322" i="4" s="1"/>
  <c r="CZ322" i="4"/>
  <c r="CY321" i="4"/>
  <c r="DK321" i="4" s="1"/>
  <c r="CV321" i="4"/>
  <c r="DC321" i="4"/>
  <c r="DO321" i="4" s="1"/>
  <c r="CZ321" i="4"/>
  <c r="CY320" i="4"/>
  <c r="DK320" i="4" s="1"/>
  <c r="CV320" i="4"/>
  <c r="DC320" i="4"/>
  <c r="DO320" i="4" s="1"/>
  <c r="CZ320" i="4"/>
  <c r="CY319" i="4"/>
  <c r="DK319" i="4" s="1"/>
  <c r="CV319" i="4"/>
  <c r="DC319" i="4"/>
  <c r="DO319" i="4" s="1"/>
  <c r="CZ319" i="4"/>
  <c r="CY318" i="4"/>
  <c r="DK318" i="4" s="1"/>
  <c r="CV318" i="4"/>
  <c r="DC318" i="4"/>
  <c r="DO318" i="4" s="1"/>
  <c r="CZ318" i="4"/>
  <c r="CY317" i="4"/>
  <c r="DK317" i="4" s="1"/>
  <c r="CV317" i="4"/>
  <c r="DC317" i="4"/>
  <c r="DO317" i="4" s="1"/>
  <c r="CZ317" i="4"/>
  <c r="CY316" i="4"/>
  <c r="DK316" i="4" s="1"/>
  <c r="CV316" i="4"/>
  <c r="DC316" i="4"/>
  <c r="DO316" i="4" s="1"/>
  <c r="CZ316" i="4"/>
  <c r="CY315" i="4"/>
  <c r="DK315" i="4" s="1"/>
  <c r="CV315" i="4"/>
  <c r="DC315" i="4"/>
  <c r="DO315" i="4" s="1"/>
  <c r="CZ315" i="4"/>
  <c r="CY314" i="4"/>
  <c r="DK314" i="4" s="1"/>
  <c r="CV314" i="4"/>
  <c r="DC314" i="4"/>
  <c r="DO314" i="4" s="1"/>
  <c r="CZ314" i="4"/>
  <c r="CY313" i="4"/>
  <c r="DK313" i="4" s="1"/>
  <c r="CV313" i="4"/>
  <c r="DC313" i="4"/>
  <c r="DO313" i="4" s="1"/>
  <c r="CZ313" i="4"/>
  <c r="CY312" i="4"/>
  <c r="DK312" i="4" s="1"/>
  <c r="CV312" i="4"/>
  <c r="DC312" i="4"/>
  <c r="DO312" i="4" s="1"/>
  <c r="CZ312" i="4"/>
  <c r="CY311" i="4"/>
  <c r="DK311" i="4" s="1"/>
  <c r="CV311" i="4"/>
  <c r="DC311" i="4"/>
  <c r="DO311" i="4" s="1"/>
  <c r="CZ311" i="4"/>
  <c r="CY310" i="4"/>
  <c r="DK310" i="4" s="1"/>
  <c r="CV310" i="4"/>
  <c r="DC310" i="4"/>
  <c r="DO310" i="4" s="1"/>
  <c r="CZ310" i="4"/>
  <c r="CY309" i="4"/>
  <c r="DK309" i="4" s="1"/>
  <c r="CV309" i="4"/>
  <c r="DC309" i="4"/>
  <c r="DO309" i="4" s="1"/>
  <c r="CZ309" i="4"/>
  <c r="CY308" i="4"/>
  <c r="DK308" i="4" s="1"/>
  <c r="CV308" i="4"/>
  <c r="DC308" i="4"/>
  <c r="DO308" i="4" s="1"/>
  <c r="CZ308" i="4"/>
  <c r="CY307" i="4"/>
  <c r="DK307" i="4" s="1"/>
  <c r="CV307" i="4"/>
  <c r="DC307" i="4"/>
  <c r="DO307" i="4" s="1"/>
  <c r="CZ307" i="4"/>
  <c r="CY306" i="4"/>
  <c r="DK306" i="4" s="1"/>
  <c r="CV306" i="4"/>
  <c r="DC306" i="4"/>
  <c r="DO306" i="4" s="1"/>
  <c r="CZ306" i="4"/>
  <c r="CY305" i="4"/>
  <c r="DK305" i="4" s="1"/>
  <c r="CV305" i="4"/>
  <c r="DC305" i="4"/>
  <c r="DO305" i="4" s="1"/>
  <c r="CZ305" i="4"/>
  <c r="DI5" i="4"/>
  <c r="DU5" i="4" s="1"/>
  <c r="DJ5" i="4"/>
  <c r="DI3" i="4"/>
  <c r="DU3" i="4" s="1"/>
  <c r="DJ3" i="4"/>
  <c r="DC2" i="4"/>
  <c r="DO2" i="4" s="1"/>
  <c r="CZ2" i="4"/>
  <c r="DM302" i="4"/>
  <c r="DY302" i="4" s="1"/>
  <c r="DN302" i="4"/>
  <c r="CY301" i="4"/>
  <c r="DK301" i="4" s="1"/>
  <c r="CV301" i="4"/>
  <c r="DC301" i="4"/>
  <c r="DO301" i="4" s="1"/>
  <c r="CZ301" i="4"/>
  <c r="CY300" i="4"/>
  <c r="DK300" i="4" s="1"/>
  <c r="CV300" i="4"/>
  <c r="DC300" i="4"/>
  <c r="DO300" i="4" s="1"/>
  <c r="CZ300" i="4"/>
  <c r="CY299" i="4"/>
  <c r="DK299" i="4" s="1"/>
  <c r="CV299" i="4"/>
  <c r="DC299" i="4"/>
  <c r="DO299" i="4" s="1"/>
  <c r="CZ299" i="4"/>
  <c r="CY298" i="4"/>
  <c r="DK298" i="4" s="1"/>
  <c r="CV298" i="4"/>
  <c r="DC298" i="4"/>
  <c r="DO298" i="4" s="1"/>
  <c r="CZ298" i="4"/>
  <c r="CY297" i="4"/>
  <c r="DK297" i="4" s="1"/>
  <c r="CV297" i="4"/>
  <c r="DC297" i="4"/>
  <c r="DO297" i="4" s="1"/>
  <c r="CZ297" i="4"/>
  <c r="CY296" i="4"/>
  <c r="DK296" i="4" s="1"/>
  <c r="CV296" i="4"/>
  <c r="DC296" i="4"/>
  <c r="DO296" i="4" s="1"/>
  <c r="CZ296" i="4"/>
  <c r="CY295" i="4"/>
  <c r="DK295" i="4" s="1"/>
  <c r="CV295" i="4"/>
  <c r="DC295" i="4"/>
  <c r="DO295" i="4" s="1"/>
  <c r="CZ295" i="4"/>
  <c r="CY294" i="4"/>
  <c r="DK294" i="4" s="1"/>
  <c r="CV294" i="4"/>
  <c r="DC294" i="4"/>
  <c r="DO294" i="4" s="1"/>
  <c r="CZ294" i="4"/>
  <c r="CY293" i="4"/>
  <c r="DK293" i="4" s="1"/>
  <c r="CV293" i="4"/>
  <c r="DC293" i="4"/>
  <c r="DO293" i="4" s="1"/>
  <c r="CZ293" i="4"/>
  <c r="CY292" i="4"/>
  <c r="DK292" i="4" s="1"/>
  <c r="CV292" i="4"/>
  <c r="DC292" i="4"/>
  <c r="DO292" i="4" s="1"/>
  <c r="CZ292" i="4"/>
  <c r="CY291" i="4"/>
  <c r="DK291" i="4" s="1"/>
  <c r="CV291" i="4"/>
  <c r="DC291" i="4"/>
  <c r="DO291" i="4" s="1"/>
  <c r="CZ291" i="4"/>
  <c r="CY290" i="4"/>
  <c r="DK290" i="4" s="1"/>
  <c r="CV290" i="4"/>
  <c r="DC290" i="4"/>
  <c r="DO290" i="4" s="1"/>
  <c r="CZ290" i="4"/>
  <c r="CY289" i="4"/>
  <c r="DK289" i="4" s="1"/>
  <c r="CV289" i="4"/>
  <c r="DC289" i="4"/>
  <c r="DO289" i="4" s="1"/>
  <c r="CZ289" i="4"/>
  <c r="CY288" i="4"/>
  <c r="DK288" i="4" s="1"/>
  <c r="CV288" i="4"/>
  <c r="DC288" i="4"/>
  <c r="DO288" i="4" s="1"/>
  <c r="CZ288" i="4"/>
  <c r="CY287" i="4"/>
  <c r="DK287" i="4" s="1"/>
  <c r="CV287" i="4"/>
  <c r="DC287" i="4"/>
  <c r="DO287" i="4" s="1"/>
  <c r="CZ287" i="4"/>
  <c r="CY286" i="4"/>
  <c r="DK286" i="4" s="1"/>
  <c r="CV286" i="4"/>
  <c r="DC286" i="4"/>
  <c r="DO286" i="4" s="1"/>
  <c r="CZ286" i="4"/>
  <c r="CY285" i="4"/>
  <c r="DK285" i="4" s="1"/>
  <c r="CV285" i="4"/>
  <c r="DC285" i="4"/>
  <c r="DO285" i="4" s="1"/>
  <c r="CZ285" i="4"/>
  <c r="CY284" i="4"/>
  <c r="DK284" i="4" s="1"/>
  <c r="CV284" i="4"/>
  <c r="DC284" i="4"/>
  <c r="DO284" i="4" s="1"/>
  <c r="CZ284" i="4"/>
  <c r="CY283" i="4"/>
  <c r="DK283" i="4" s="1"/>
  <c r="CV283" i="4"/>
  <c r="DC283" i="4"/>
  <c r="DO283" i="4" s="1"/>
  <c r="CZ283" i="4"/>
  <c r="CY282" i="4"/>
  <c r="DK282" i="4" s="1"/>
  <c r="CV282" i="4"/>
  <c r="DC282" i="4"/>
  <c r="DO282" i="4" s="1"/>
  <c r="CZ282" i="4"/>
  <c r="CY281" i="4"/>
  <c r="DK281" i="4" s="1"/>
  <c r="CV281" i="4"/>
  <c r="DC281" i="4"/>
  <c r="DO281" i="4" s="1"/>
  <c r="CZ281" i="4"/>
  <c r="CY280" i="4"/>
  <c r="DK280" i="4" s="1"/>
  <c r="CV280" i="4"/>
  <c r="DC280" i="4"/>
  <c r="DO280" i="4" s="1"/>
  <c r="CZ280" i="4"/>
  <c r="CY279" i="4"/>
  <c r="DK279" i="4" s="1"/>
  <c r="CV279" i="4"/>
  <c r="DC279" i="4"/>
  <c r="DO279" i="4" s="1"/>
  <c r="CZ279" i="4"/>
  <c r="CY278" i="4"/>
  <c r="DK278" i="4" s="1"/>
  <c r="CV278" i="4"/>
  <c r="DC278" i="4"/>
  <c r="DO278" i="4" s="1"/>
  <c r="CZ278" i="4"/>
  <c r="CY277" i="4"/>
  <c r="DK277" i="4" s="1"/>
  <c r="CV277" i="4"/>
  <c r="DC277" i="4"/>
  <c r="DO277" i="4" s="1"/>
  <c r="CZ277" i="4"/>
  <c r="CY276" i="4"/>
  <c r="DK276" i="4" s="1"/>
  <c r="CV276" i="4"/>
  <c r="DC276" i="4"/>
  <c r="DO276" i="4" s="1"/>
  <c r="CZ276" i="4"/>
  <c r="CY275" i="4"/>
  <c r="DK275" i="4" s="1"/>
  <c r="CV275" i="4"/>
  <c r="DC275" i="4"/>
  <c r="DO275" i="4" s="1"/>
  <c r="CZ275" i="4"/>
  <c r="CY274" i="4"/>
  <c r="DK274" i="4" s="1"/>
  <c r="CV274" i="4"/>
  <c r="DC274" i="4"/>
  <c r="DO274" i="4" s="1"/>
  <c r="CZ274" i="4"/>
  <c r="CY273" i="4"/>
  <c r="DK273" i="4" s="1"/>
  <c r="CV273" i="4"/>
  <c r="DC273" i="4"/>
  <c r="DO273" i="4" s="1"/>
  <c r="CZ273" i="4"/>
  <c r="CY272" i="4"/>
  <c r="DK272" i="4" s="1"/>
  <c r="CV272" i="4"/>
  <c r="DC272" i="4"/>
  <c r="DO272" i="4" s="1"/>
  <c r="CZ272" i="4"/>
  <c r="CY271" i="4"/>
  <c r="DK271" i="4" s="1"/>
  <c r="CV271" i="4"/>
  <c r="DC271" i="4"/>
  <c r="DO271" i="4" s="1"/>
  <c r="CZ271" i="4"/>
  <c r="CY270" i="4"/>
  <c r="DK270" i="4" s="1"/>
  <c r="CV270" i="4"/>
  <c r="DC270" i="4"/>
  <c r="DO270" i="4" s="1"/>
  <c r="CZ270" i="4"/>
  <c r="CY269" i="4"/>
  <c r="DK269" i="4" s="1"/>
  <c r="CV269" i="4"/>
  <c r="DC269" i="4"/>
  <c r="DO269" i="4" s="1"/>
  <c r="CZ269" i="4"/>
  <c r="CY268" i="4"/>
  <c r="DK268" i="4" s="1"/>
  <c r="CV268" i="4"/>
  <c r="DC268" i="4"/>
  <c r="DO268" i="4" s="1"/>
  <c r="CZ268" i="4"/>
  <c r="CY267" i="4"/>
  <c r="DK267" i="4" s="1"/>
  <c r="CV267" i="4"/>
  <c r="DC267" i="4"/>
  <c r="DO267" i="4" s="1"/>
  <c r="CZ267" i="4"/>
  <c r="CY266" i="4"/>
  <c r="DK266" i="4" s="1"/>
  <c r="CV266" i="4"/>
  <c r="DC266" i="4"/>
  <c r="DO266" i="4" s="1"/>
  <c r="CZ266" i="4"/>
  <c r="CY265" i="4"/>
  <c r="DK265" i="4" s="1"/>
  <c r="CV265" i="4"/>
  <c r="DC265" i="4"/>
  <c r="DO265" i="4" s="1"/>
  <c r="CZ265" i="4"/>
  <c r="CY264" i="4"/>
  <c r="DK264" i="4" s="1"/>
  <c r="CV264" i="4"/>
  <c r="DC264" i="4"/>
  <c r="DO264" i="4" s="1"/>
  <c r="CZ264" i="4"/>
  <c r="CY263" i="4"/>
  <c r="DK263" i="4" s="1"/>
  <c r="CV263" i="4"/>
  <c r="DC263" i="4"/>
  <c r="DO263" i="4" s="1"/>
  <c r="CZ263" i="4"/>
  <c r="CY262" i="4"/>
  <c r="DK262" i="4" s="1"/>
  <c r="CV262" i="4"/>
  <c r="DC262" i="4"/>
  <c r="DO262" i="4" s="1"/>
  <c r="CZ262" i="4"/>
  <c r="CY261" i="4"/>
  <c r="DK261" i="4" s="1"/>
  <c r="CV261" i="4"/>
  <c r="DC261" i="4"/>
  <c r="DO261" i="4" s="1"/>
  <c r="CZ261" i="4"/>
  <c r="CY260" i="4"/>
  <c r="DK260" i="4" s="1"/>
  <c r="CV260" i="4"/>
  <c r="DC260" i="4"/>
  <c r="DO260" i="4" s="1"/>
  <c r="CZ260" i="4"/>
  <c r="CY259" i="4"/>
  <c r="DK259" i="4" s="1"/>
  <c r="CV259" i="4"/>
  <c r="DC259" i="4"/>
  <c r="DO259" i="4" s="1"/>
  <c r="CZ259" i="4"/>
  <c r="CY258" i="4"/>
  <c r="DK258" i="4" s="1"/>
  <c r="CV258" i="4"/>
  <c r="DC258" i="4"/>
  <c r="DO258" i="4" s="1"/>
  <c r="CZ258" i="4"/>
  <c r="CY257" i="4"/>
  <c r="DK257" i="4" s="1"/>
  <c r="CV257" i="4"/>
  <c r="DC257" i="4"/>
  <c r="DO257" i="4" s="1"/>
  <c r="CZ257" i="4"/>
  <c r="CY256" i="4"/>
  <c r="DK256" i="4" s="1"/>
  <c r="CV256" i="4"/>
  <c r="DC256" i="4"/>
  <c r="DO256" i="4" s="1"/>
  <c r="CZ256" i="4"/>
  <c r="CY255" i="4"/>
  <c r="DK255" i="4" s="1"/>
  <c r="CV255" i="4"/>
  <c r="DC255" i="4"/>
  <c r="DO255" i="4" s="1"/>
  <c r="CZ255" i="4"/>
  <c r="CY254" i="4"/>
  <c r="DK254" i="4" s="1"/>
  <c r="CV254" i="4"/>
  <c r="DC254" i="4"/>
  <c r="DO254" i="4" s="1"/>
  <c r="CZ254" i="4"/>
  <c r="CY253" i="4"/>
  <c r="DK253" i="4" s="1"/>
  <c r="CV253" i="4"/>
  <c r="DC253" i="4"/>
  <c r="DO253" i="4" s="1"/>
  <c r="CZ253" i="4"/>
  <c r="CY252" i="4"/>
  <c r="DK252" i="4" s="1"/>
  <c r="CV252" i="4"/>
  <c r="DC252" i="4"/>
  <c r="DO252" i="4" s="1"/>
  <c r="CZ252" i="4"/>
  <c r="CY251" i="4"/>
  <c r="DK251" i="4" s="1"/>
  <c r="CV251" i="4"/>
  <c r="DC251" i="4"/>
  <c r="DO251" i="4" s="1"/>
  <c r="CZ251" i="4"/>
  <c r="CY250" i="4"/>
  <c r="DK250" i="4" s="1"/>
  <c r="CV250" i="4"/>
  <c r="DC250" i="4"/>
  <c r="DO250" i="4" s="1"/>
  <c r="CZ250" i="4"/>
  <c r="CY249" i="4"/>
  <c r="DK249" i="4" s="1"/>
  <c r="CV249" i="4"/>
  <c r="DC249" i="4"/>
  <c r="DO249" i="4" s="1"/>
  <c r="CZ249" i="4"/>
  <c r="CY248" i="4"/>
  <c r="DK248" i="4" s="1"/>
  <c r="CV248" i="4"/>
  <c r="DC248" i="4"/>
  <c r="DO248" i="4" s="1"/>
  <c r="CZ248" i="4"/>
  <c r="CY247" i="4"/>
  <c r="DK247" i="4" s="1"/>
  <c r="CV247" i="4"/>
  <c r="DC247" i="4"/>
  <c r="DO247" i="4" s="1"/>
  <c r="CZ247" i="4"/>
  <c r="CY245" i="4"/>
  <c r="DK245" i="4" s="1"/>
  <c r="CV245" i="4"/>
  <c r="DC245" i="4"/>
  <c r="DO245" i="4" s="1"/>
  <c r="CZ245" i="4"/>
  <c r="CY244" i="4"/>
  <c r="DK244" i="4" s="1"/>
  <c r="CV244" i="4"/>
  <c r="DC244" i="4"/>
  <c r="DO244" i="4" s="1"/>
  <c r="CZ244" i="4"/>
  <c r="CY243" i="4"/>
  <c r="DK243" i="4" s="1"/>
  <c r="CV243" i="4"/>
  <c r="DC243" i="4"/>
  <c r="DO243" i="4" s="1"/>
  <c r="CZ243" i="4"/>
  <c r="CY242" i="4"/>
  <c r="DK242" i="4" s="1"/>
  <c r="CV242" i="4"/>
  <c r="DC242" i="4"/>
  <c r="DO242" i="4" s="1"/>
  <c r="CZ242" i="4"/>
  <c r="CY241" i="4"/>
  <c r="DK241" i="4" s="1"/>
  <c r="CV241" i="4"/>
  <c r="DC241" i="4"/>
  <c r="DO241" i="4" s="1"/>
  <c r="CZ241" i="4"/>
  <c r="CY239" i="4"/>
  <c r="DK239" i="4" s="1"/>
  <c r="CV239" i="4"/>
  <c r="DC239" i="4"/>
  <c r="DO239" i="4" s="1"/>
  <c r="CZ239" i="4"/>
  <c r="CY238" i="4"/>
  <c r="DK238" i="4" s="1"/>
  <c r="CV238" i="4"/>
  <c r="DC238" i="4"/>
  <c r="DO238" i="4" s="1"/>
  <c r="CZ238" i="4"/>
  <c r="CY236" i="4"/>
  <c r="DK236" i="4" s="1"/>
  <c r="CV236" i="4"/>
  <c r="DC236" i="4"/>
  <c r="DO236" i="4" s="1"/>
  <c r="CZ236" i="4"/>
  <c r="CY235" i="4"/>
  <c r="DK235" i="4" s="1"/>
  <c r="CV235" i="4"/>
  <c r="DC235" i="4"/>
  <c r="DO235" i="4" s="1"/>
  <c r="CZ235" i="4"/>
  <c r="CY234" i="4"/>
  <c r="DK234" i="4" s="1"/>
  <c r="CV234" i="4"/>
  <c r="DC234" i="4"/>
  <c r="DO234" i="4" s="1"/>
  <c r="CZ234" i="4"/>
  <c r="CY233" i="4"/>
  <c r="DK233" i="4" s="1"/>
  <c r="CV233" i="4"/>
  <c r="DC233" i="4"/>
  <c r="DO233" i="4" s="1"/>
  <c r="CZ233" i="4"/>
  <c r="CY232" i="4"/>
  <c r="DK232" i="4" s="1"/>
  <c r="CV232" i="4"/>
  <c r="DC232" i="4"/>
  <c r="DO232" i="4" s="1"/>
  <c r="CZ232" i="4"/>
  <c r="CY231" i="4"/>
  <c r="DK231" i="4" s="1"/>
  <c r="CV231" i="4"/>
  <c r="DC231" i="4"/>
  <c r="DO231" i="4" s="1"/>
  <c r="CZ231" i="4"/>
  <c r="CY230" i="4"/>
  <c r="DK230" i="4" s="1"/>
  <c r="CV230" i="4"/>
  <c r="DC230" i="4"/>
  <c r="DO230" i="4" s="1"/>
  <c r="CZ230" i="4"/>
  <c r="CY229" i="4"/>
  <c r="DK229" i="4" s="1"/>
  <c r="CV229" i="4"/>
  <c r="DC229" i="4"/>
  <c r="DO229" i="4" s="1"/>
  <c r="CZ229" i="4"/>
  <c r="CY228" i="4"/>
  <c r="DK228" i="4" s="1"/>
  <c r="CV228" i="4"/>
  <c r="DC228" i="4"/>
  <c r="DO228" i="4" s="1"/>
  <c r="CZ228" i="4"/>
  <c r="CY227" i="4"/>
  <c r="DK227" i="4" s="1"/>
  <c r="CV227" i="4"/>
  <c r="DC227" i="4"/>
  <c r="DO227" i="4" s="1"/>
  <c r="CZ227" i="4"/>
  <c r="CY226" i="4"/>
  <c r="DK226" i="4" s="1"/>
  <c r="CV226" i="4"/>
  <c r="DC226" i="4"/>
  <c r="DO226" i="4" s="1"/>
  <c r="CZ226" i="4"/>
  <c r="CY225" i="4"/>
  <c r="DK225" i="4" s="1"/>
  <c r="CV225" i="4"/>
  <c r="DC225" i="4"/>
  <c r="DO225" i="4" s="1"/>
  <c r="CZ225" i="4"/>
  <c r="CY224" i="4"/>
  <c r="DK224" i="4" s="1"/>
  <c r="CV224" i="4"/>
  <c r="DC224" i="4"/>
  <c r="DO224" i="4" s="1"/>
  <c r="CZ224" i="4"/>
  <c r="CY223" i="4"/>
  <c r="DK223" i="4" s="1"/>
  <c r="CV223" i="4"/>
  <c r="DC223" i="4"/>
  <c r="DO223" i="4" s="1"/>
  <c r="CZ223" i="4"/>
  <c r="CY222" i="4"/>
  <c r="DK222" i="4" s="1"/>
  <c r="CV222" i="4"/>
  <c r="DC222" i="4"/>
  <c r="DO222" i="4" s="1"/>
  <c r="CZ222" i="4"/>
  <c r="CY221" i="4"/>
  <c r="DK221" i="4" s="1"/>
  <c r="CV221" i="4"/>
  <c r="DC221" i="4"/>
  <c r="DO221" i="4" s="1"/>
  <c r="CZ221" i="4"/>
  <c r="CY220" i="4"/>
  <c r="DK220" i="4" s="1"/>
  <c r="CV220" i="4"/>
  <c r="DC220" i="4"/>
  <c r="DO220" i="4" s="1"/>
  <c r="CZ220" i="4"/>
  <c r="CY219" i="4"/>
  <c r="DK219" i="4" s="1"/>
  <c r="CV219" i="4"/>
  <c r="DC219" i="4"/>
  <c r="DO219" i="4" s="1"/>
  <c r="CZ219" i="4"/>
  <c r="CY218" i="4"/>
  <c r="DK218" i="4" s="1"/>
  <c r="CV218" i="4"/>
  <c r="DC218" i="4"/>
  <c r="DO218" i="4" s="1"/>
  <c r="CZ218" i="4"/>
  <c r="CY217" i="4"/>
  <c r="DK217" i="4" s="1"/>
  <c r="CV217" i="4"/>
  <c r="DC217" i="4"/>
  <c r="DO217" i="4" s="1"/>
  <c r="CZ217" i="4"/>
  <c r="CY216" i="4"/>
  <c r="DK216" i="4" s="1"/>
  <c r="CV216" i="4"/>
  <c r="DC216" i="4"/>
  <c r="DO216" i="4" s="1"/>
  <c r="CZ216" i="4"/>
  <c r="CY215" i="4"/>
  <c r="DK215" i="4" s="1"/>
  <c r="CV215" i="4"/>
  <c r="DC215" i="4"/>
  <c r="DO215" i="4" s="1"/>
  <c r="CZ215" i="4"/>
  <c r="CY214" i="4"/>
  <c r="DK214" i="4" s="1"/>
  <c r="CV214" i="4"/>
  <c r="DC214" i="4"/>
  <c r="DO214" i="4" s="1"/>
  <c r="CZ214" i="4"/>
  <c r="CY213" i="4"/>
  <c r="DK213" i="4" s="1"/>
  <c r="CV213" i="4"/>
  <c r="DC213" i="4"/>
  <c r="DO213" i="4" s="1"/>
  <c r="CZ213" i="4"/>
  <c r="CY212" i="4"/>
  <c r="DK212" i="4" s="1"/>
  <c r="CV212" i="4"/>
  <c r="DC212" i="4"/>
  <c r="DO212" i="4" s="1"/>
  <c r="CZ212" i="4"/>
  <c r="CY211" i="4"/>
  <c r="DK211" i="4" s="1"/>
  <c r="CV211" i="4"/>
  <c r="DC211" i="4"/>
  <c r="DO211" i="4" s="1"/>
  <c r="CZ211" i="4"/>
  <c r="CY210" i="4"/>
  <c r="DK210" i="4" s="1"/>
  <c r="CV210" i="4"/>
  <c r="DC210" i="4"/>
  <c r="DO210" i="4" s="1"/>
  <c r="CZ210" i="4"/>
  <c r="CY209" i="4"/>
  <c r="DK209" i="4" s="1"/>
  <c r="CV209" i="4"/>
  <c r="DC209" i="4"/>
  <c r="DO209" i="4" s="1"/>
  <c r="CZ209" i="4"/>
  <c r="CY208" i="4"/>
  <c r="DK208" i="4" s="1"/>
  <c r="CV208" i="4"/>
  <c r="DC208" i="4"/>
  <c r="DO208" i="4" s="1"/>
  <c r="CZ208" i="4"/>
  <c r="CY207" i="4"/>
  <c r="DK207" i="4" s="1"/>
  <c r="CV207" i="4"/>
  <c r="DC207" i="4"/>
  <c r="DO207" i="4" s="1"/>
  <c r="CZ207" i="4"/>
  <c r="CY206" i="4"/>
  <c r="DK206" i="4" s="1"/>
  <c r="CV206" i="4"/>
  <c r="DC206" i="4"/>
  <c r="DO206" i="4" s="1"/>
  <c r="CZ206" i="4"/>
  <c r="CY205" i="4"/>
  <c r="DK205" i="4" s="1"/>
  <c r="CV205" i="4"/>
  <c r="DC205" i="4"/>
  <c r="DO205" i="4" s="1"/>
  <c r="CZ205" i="4"/>
  <c r="CY204" i="4"/>
  <c r="DK204" i="4" s="1"/>
  <c r="CV204" i="4"/>
  <c r="DC204" i="4"/>
  <c r="DO204" i="4" s="1"/>
  <c r="CZ204" i="4"/>
  <c r="CY203" i="4"/>
  <c r="DK203" i="4" s="1"/>
  <c r="CV203" i="4"/>
  <c r="DC203" i="4"/>
  <c r="DO203" i="4" s="1"/>
  <c r="CZ203" i="4"/>
  <c r="CY202" i="4"/>
  <c r="DK202" i="4" s="1"/>
  <c r="CV202" i="4"/>
  <c r="DC202" i="4"/>
  <c r="DO202" i="4" s="1"/>
  <c r="CZ202" i="4"/>
  <c r="CY201" i="4"/>
  <c r="DK201" i="4" s="1"/>
  <c r="CV201" i="4"/>
  <c r="DC201" i="4"/>
  <c r="DO201" i="4" s="1"/>
  <c r="CZ201" i="4"/>
  <c r="CY200" i="4"/>
  <c r="DK200" i="4" s="1"/>
  <c r="CV200" i="4"/>
  <c r="DC200" i="4"/>
  <c r="DO200" i="4" s="1"/>
  <c r="CZ200" i="4"/>
  <c r="CY199" i="4"/>
  <c r="DK199" i="4" s="1"/>
  <c r="CV199" i="4"/>
  <c r="DC199" i="4"/>
  <c r="DO199" i="4" s="1"/>
  <c r="CZ199" i="4"/>
  <c r="CY198" i="4"/>
  <c r="DK198" i="4" s="1"/>
  <c r="CV198" i="4"/>
  <c r="DC198" i="4"/>
  <c r="DO198" i="4" s="1"/>
  <c r="CZ198" i="4"/>
  <c r="CY197" i="4"/>
  <c r="DK197" i="4" s="1"/>
  <c r="CV197" i="4"/>
  <c r="DC197" i="4"/>
  <c r="DO197" i="4" s="1"/>
  <c r="CZ197" i="4"/>
  <c r="CY196" i="4"/>
  <c r="DK196" i="4" s="1"/>
  <c r="CV196" i="4"/>
  <c r="DC196" i="4"/>
  <c r="DO196" i="4" s="1"/>
  <c r="CZ196" i="4"/>
  <c r="CY195" i="4"/>
  <c r="DK195" i="4" s="1"/>
  <c r="CV195" i="4"/>
  <c r="DC195" i="4"/>
  <c r="DO195" i="4" s="1"/>
  <c r="CZ195" i="4"/>
  <c r="CY194" i="4"/>
  <c r="DK194" i="4" s="1"/>
  <c r="CV194" i="4"/>
  <c r="DC194" i="4"/>
  <c r="DO194" i="4" s="1"/>
  <c r="CZ194" i="4"/>
  <c r="CY193" i="4"/>
  <c r="DK193" i="4" s="1"/>
  <c r="CV193" i="4"/>
  <c r="DC193" i="4"/>
  <c r="DO193" i="4" s="1"/>
  <c r="CZ193" i="4"/>
  <c r="CY192" i="4"/>
  <c r="DK192" i="4" s="1"/>
  <c r="CV192" i="4"/>
  <c r="DC192" i="4"/>
  <c r="DO192" i="4" s="1"/>
  <c r="CZ192" i="4"/>
  <c r="CY191" i="4"/>
  <c r="DK191" i="4" s="1"/>
  <c r="CV191" i="4"/>
  <c r="DC191" i="4"/>
  <c r="DO191" i="4" s="1"/>
  <c r="CZ191" i="4"/>
  <c r="CY190" i="4"/>
  <c r="DK190" i="4" s="1"/>
  <c r="CV190" i="4"/>
  <c r="DC190" i="4"/>
  <c r="DO190" i="4" s="1"/>
  <c r="CZ190" i="4"/>
  <c r="CY189" i="4"/>
  <c r="DK189" i="4" s="1"/>
  <c r="CV189" i="4"/>
  <c r="DC189" i="4"/>
  <c r="DO189" i="4" s="1"/>
  <c r="CZ189" i="4"/>
  <c r="CY188" i="4"/>
  <c r="DK188" i="4" s="1"/>
  <c r="CV188" i="4"/>
  <c r="DC188" i="4"/>
  <c r="DO188" i="4" s="1"/>
  <c r="CZ188" i="4"/>
  <c r="CY187" i="4"/>
  <c r="DK187" i="4" s="1"/>
  <c r="CV187" i="4"/>
  <c r="DC187" i="4"/>
  <c r="DO187" i="4" s="1"/>
  <c r="CZ187" i="4"/>
  <c r="CY186" i="4"/>
  <c r="DK186" i="4" s="1"/>
  <c r="CV186" i="4"/>
  <c r="DC186" i="4"/>
  <c r="DO186" i="4" s="1"/>
  <c r="CZ186" i="4"/>
  <c r="CY185" i="4"/>
  <c r="DK185" i="4" s="1"/>
  <c r="CV185" i="4"/>
  <c r="DC185" i="4"/>
  <c r="DO185" i="4" s="1"/>
  <c r="CZ185" i="4"/>
  <c r="CY184" i="4"/>
  <c r="DK184" i="4" s="1"/>
  <c r="CV184" i="4"/>
  <c r="DC184" i="4"/>
  <c r="DO184" i="4" s="1"/>
  <c r="CZ184" i="4"/>
  <c r="CY183" i="4"/>
  <c r="DK183" i="4" s="1"/>
  <c r="CV183" i="4"/>
  <c r="DC183" i="4"/>
  <c r="DO183" i="4" s="1"/>
  <c r="CZ183" i="4"/>
  <c r="CY182" i="4"/>
  <c r="DK182" i="4" s="1"/>
  <c r="CV182" i="4"/>
  <c r="DC182" i="4"/>
  <c r="DO182" i="4" s="1"/>
  <c r="CZ182" i="4"/>
  <c r="CY181" i="4"/>
  <c r="DK181" i="4" s="1"/>
  <c r="CV181" i="4"/>
  <c r="DC181" i="4"/>
  <c r="DO181" i="4" s="1"/>
  <c r="CZ181" i="4"/>
  <c r="CY180" i="4"/>
  <c r="DK180" i="4" s="1"/>
  <c r="CV180" i="4"/>
  <c r="DC180" i="4"/>
  <c r="DO180" i="4" s="1"/>
  <c r="CZ180" i="4"/>
  <c r="CY179" i="4"/>
  <c r="DK179" i="4" s="1"/>
  <c r="CV179" i="4"/>
  <c r="DC179" i="4"/>
  <c r="DO179" i="4" s="1"/>
  <c r="CZ179" i="4"/>
  <c r="CY178" i="4"/>
  <c r="DK178" i="4" s="1"/>
  <c r="CV178" i="4"/>
  <c r="DC178" i="4"/>
  <c r="DO178" i="4" s="1"/>
  <c r="CZ178" i="4"/>
  <c r="CY177" i="4"/>
  <c r="DK177" i="4" s="1"/>
  <c r="CV177" i="4"/>
  <c r="DC177" i="4"/>
  <c r="DO177" i="4" s="1"/>
  <c r="CZ177" i="4"/>
  <c r="CY176" i="4"/>
  <c r="DK176" i="4" s="1"/>
  <c r="CV176" i="4"/>
  <c r="DC176" i="4"/>
  <c r="DO176" i="4" s="1"/>
  <c r="CZ176" i="4"/>
  <c r="CY175" i="4"/>
  <c r="DK175" i="4" s="1"/>
  <c r="CV175" i="4"/>
  <c r="DC175" i="4"/>
  <c r="DO175" i="4" s="1"/>
  <c r="CZ175" i="4"/>
  <c r="CY174" i="4"/>
  <c r="DK174" i="4" s="1"/>
  <c r="CV174" i="4"/>
  <c r="DC174" i="4"/>
  <c r="DO174" i="4" s="1"/>
  <c r="CZ174" i="4"/>
  <c r="CY173" i="4"/>
  <c r="DK173" i="4" s="1"/>
  <c r="CV173" i="4"/>
  <c r="DC173" i="4"/>
  <c r="DO173" i="4" s="1"/>
  <c r="CZ173" i="4"/>
  <c r="CY172" i="4"/>
  <c r="DK172" i="4" s="1"/>
  <c r="CV172" i="4"/>
  <c r="DC172" i="4"/>
  <c r="DO172" i="4" s="1"/>
  <c r="CZ172" i="4"/>
  <c r="CY171" i="4"/>
  <c r="DK171" i="4" s="1"/>
  <c r="CV171" i="4"/>
  <c r="DC171" i="4"/>
  <c r="DO171" i="4" s="1"/>
  <c r="CZ171" i="4"/>
  <c r="CY170" i="4"/>
  <c r="DK170" i="4" s="1"/>
  <c r="CV170" i="4"/>
  <c r="DC170" i="4"/>
  <c r="DO170" i="4" s="1"/>
  <c r="CZ170" i="4"/>
  <c r="CY169" i="4"/>
  <c r="DK169" i="4" s="1"/>
  <c r="CV169" i="4"/>
  <c r="DC169" i="4"/>
  <c r="DO169" i="4" s="1"/>
  <c r="CZ169" i="4"/>
  <c r="CY168" i="4"/>
  <c r="DK168" i="4" s="1"/>
  <c r="CV168" i="4"/>
  <c r="DC168" i="4"/>
  <c r="DO168" i="4" s="1"/>
  <c r="CZ168" i="4"/>
  <c r="CY167" i="4"/>
  <c r="DK167" i="4" s="1"/>
  <c r="CV167" i="4"/>
  <c r="DC167" i="4"/>
  <c r="DO167" i="4" s="1"/>
  <c r="CZ167" i="4"/>
  <c r="CY166" i="4"/>
  <c r="DK166" i="4" s="1"/>
  <c r="CV166" i="4"/>
  <c r="DC166" i="4"/>
  <c r="DO166" i="4" s="1"/>
  <c r="CZ166" i="4"/>
  <c r="CY165" i="4"/>
  <c r="DK165" i="4" s="1"/>
  <c r="CV165" i="4"/>
  <c r="DC165" i="4"/>
  <c r="DO165" i="4" s="1"/>
  <c r="CZ165" i="4"/>
  <c r="CY164" i="4"/>
  <c r="DK164" i="4" s="1"/>
  <c r="CV164" i="4"/>
  <c r="DC164" i="4"/>
  <c r="DO164" i="4" s="1"/>
  <c r="CZ164" i="4"/>
  <c r="CY163" i="4"/>
  <c r="DK163" i="4" s="1"/>
  <c r="CV163" i="4"/>
  <c r="DC163" i="4"/>
  <c r="DO163" i="4" s="1"/>
  <c r="CZ163" i="4"/>
  <c r="CY162" i="4"/>
  <c r="DK162" i="4" s="1"/>
  <c r="CV162" i="4"/>
  <c r="DC162" i="4"/>
  <c r="DO162" i="4" s="1"/>
  <c r="CZ162" i="4"/>
  <c r="CY161" i="4"/>
  <c r="DK161" i="4" s="1"/>
  <c r="CV161" i="4"/>
  <c r="DC161" i="4"/>
  <c r="DO161" i="4" s="1"/>
  <c r="CZ161" i="4"/>
  <c r="CY160" i="4"/>
  <c r="DK160" i="4" s="1"/>
  <c r="CV160" i="4"/>
  <c r="DC160" i="4"/>
  <c r="DO160" i="4" s="1"/>
  <c r="CZ160" i="4"/>
  <c r="CY159" i="4"/>
  <c r="DK159" i="4" s="1"/>
  <c r="CV159" i="4"/>
  <c r="DC159" i="4"/>
  <c r="DO159" i="4" s="1"/>
  <c r="CZ159" i="4"/>
  <c r="CY158" i="4"/>
  <c r="DK158" i="4" s="1"/>
  <c r="CV158" i="4"/>
  <c r="DC158" i="4"/>
  <c r="DO158" i="4" s="1"/>
  <c r="CZ158" i="4"/>
  <c r="CY157" i="4"/>
  <c r="DK157" i="4" s="1"/>
  <c r="CV157" i="4"/>
  <c r="DC157" i="4"/>
  <c r="DO157" i="4" s="1"/>
  <c r="CZ157" i="4"/>
  <c r="CY156" i="4"/>
  <c r="DK156" i="4" s="1"/>
  <c r="CV156" i="4"/>
  <c r="DC156" i="4"/>
  <c r="DO156" i="4" s="1"/>
  <c r="CZ156" i="4"/>
  <c r="CY155" i="4"/>
  <c r="DK155" i="4" s="1"/>
  <c r="CV155" i="4"/>
  <c r="DC155" i="4"/>
  <c r="DO155" i="4" s="1"/>
  <c r="CZ155" i="4"/>
  <c r="CY154" i="4"/>
  <c r="DK154" i="4" s="1"/>
  <c r="CV154" i="4"/>
  <c r="DC154" i="4"/>
  <c r="DO154" i="4" s="1"/>
  <c r="CZ154" i="4"/>
  <c r="CY153" i="4"/>
  <c r="DK153" i="4" s="1"/>
  <c r="CV153" i="4"/>
  <c r="DC153" i="4"/>
  <c r="DO153" i="4" s="1"/>
  <c r="CZ153" i="4"/>
  <c r="CY152" i="4"/>
  <c r="DK152" i="4" s="1"/>
  <c r="CV152" i="4"/>
  <c r="DC152" i="4"/>
  <c r="DO152" i="4" s="1"/>
  <c r="CZ152" i="4"/>
  <c r="CY151" i="4"/>
  <c r="DK151" i="4" s="1"/>
  <c r="CV151" i="4"/>
  <c r="DC151" i="4"/>
  <c r="DO151" i="4" s="1"/>
  <c r="CZ151" i="4"/>
  <c r="CY150" i="4"/>
  <c r="DK150" i="4" s="1"/>
  <c r="CV150" i="4"/>
  <c r="DC150" i="4"/>
  <c r="DO150" i="4" s="1"/>
  <c r="CZ150" i="4"/>
  <c r="CY149" i="4"/>
  <c r="DK149" i="4" s="1"/>
  <c r="CV149" i="4"/>
  <c r="DC149" i="4"/>
  <c r="DO149" i="4" s="1"/>
  <c r="CZ149" i="4"/>
  <c r="CY148" i="4"/>
  <c r="DK148" i="4" s="1"/>
  <c r="CV148" i="4"/>
  <c r="DC148" i="4"/>
  <c r="DO148" i="4" s="1"/>
  <c r="CZ148" i="4"/>
  <c r="CY147" i="4"/>
  <c r="DK147" i="4" s="1"/>
  <c r="CV147" i="4"/>
  <c r="DC147" i="4"/>
  <c r="DO147" i="4" s="1"/>
  <c r="CZ147" i="4"/>
  <c r="CY146" i="4"/>
  <c r="DK146" i="4" s="1"/>
  <c r="CV146" i="4"/>
  <c r="DC146" i="4"/>
  <c r="DO146" i="4" s="1"/>
  <c r="CZ146" i="4"/>
  <c r="CY145" i="4"/>
  <c r="DK145" i="4" s="1"/>
  <c r="CV145" i="4"/>
  <c r="DC145" i="4"/>
  <c r="DO145" i="4" s="1"/>
  <c r="CZ145" i="4"/>
  <c r="CY144" i="4"/>
  <c r="DK144" i="4" s="1"/>
  <c r="CV144" i="4"/>
  <c r="DC144" i="4"/>
  <c r="DO144" i="4" s="1"/>
  <c r="CZ144" i="4"/>
  <c r="CY143" i="4"/>
  <c r="DK143" i="4" s="1"/>
  <c r="CV143" i="4"/>
  <c r="DC143" i="4"/>
  <c r="DO143" i="4" s="1"/>
  <c r="CZ143" i="4"/>
  <c r="CY142" i="4"/>
  <c r="DK142" i="4" s="1"/>
  <c r="CV142" i="4"/>
  <c r="DC142" i="4"/>
  <c r="DO142" i="4" s="1"/>
  <c r="CZ142" i="4"/>
  <c r="CY141" i="4"/>
  <c r="DK141" i="4" s="1"/>
  <c r="CV141" i="4"/>
  <c r="DC141" i="4"/>
  <c r="DO141" i="4" s="1"/>
  <c r="CZ141" i="4"/>
  <c r="CY140" i="4"/>
  <c r="DK140" i="4" s="1"/>
  <c r="CV140" i="4"/>
  <c r="DC140" i="4"/>
  <c r="DO140" i="4" s="1"/>
  <c r="CZ140" i="4"/>
  <c r="CY139" i="4"/>
  <c r="DK139" i="4" s="1"/>
  <c r="CV139" i="4"/>
  <c r="DC139" i="4"/>
  <c r="DO139" i="4" s="1"/>
  <c r="CZ139" i="4"/>
  <c r="CY138" i="4"/>
  <c r="DK138" i="4" s="1"/>
  <c r="CV138" i="4"/>
  <c r="DC138" i="4"/>
  <c r="DO138" i="4" s="1"/>
  <c r="CZ138" i="4"/>
  <c r="CY137" i="4"/>
  <c r="DK137" i="4" s="1"/>
  <c r="CV137" i="4"/>
  <c r="DC137" i="4"/>
  <c r="DO137" i="4" s="1"/>
  <c r="CZ137" i="4"/>
  <c r="CY136" i="4"/>
  <c r="DK136" i="4" s="1"/>
  <c r="CV136" i="4"/>
  <c r="DC136" i="4"/>
  <c r="DO136" i="4" s="1"/>
  <c r="CZ136" i="4"/>
  <c r="CY135" i="4"/>
  <c r="DK135" i="4" s="1"/>
  <c r="CV135" i="4"/>
  <c r="DC135" i="4"/>
  <c r="DO135" i="4" s="1"/>
  <c r="CZ135" i="4"/>
  <c r="CY134" i="4"/>
  <c r="DK134" i="4" s="1"/>
  <c r="CV134" i="4"/>
  <c r="DC134" i="4"/>
  <c r="DO134" i="4" s="1"/>
  <c r="CZ134" i="4"/>
  <c r="CY133" i="4"/>
  <c r="DK133" i="4" s="1"/>
  <c r="CV133" i="4"/>
  <c r="DC133" i="4"/>
  <c r="DO133" i="4" s="1"/>
  <c r="CZ133" i="4"/>
  <c r="CY132" i="4"/>
  <c r="DK132" i="4" s="1"/>
  <c r="CV132" i="4"/>
  <c r="DC132" i="4"/>
  <c r="DO132" i="4" s="1"/>
  <c r="CZ132" i="4"/>
  <c r="CY131" i="4"/>
  <c r="DK131" i="4" s="1"/>
  <c r="CV131" i="4"/>
  <c r="DC131" i="4"/>
  <c r="DO131" i="4" s="1"/>
  <c r="CZ131" i="4"/>
  <c r="CY130" i="4"/>
  <c r="DK130" i="4" s="1"/>
  <c r="CV130" i="4"/>
  <c r="DC130" i="4"/>
  <c r="DO130" i="4" s="1"/>
  <c r="CZ130" i="4"/>
  <c r="CY129" i="4"/>
  <c r="DK129" i="4" s="1"/>
  <c r="CV129" i="4"/>
  <c r="DC129" i="4"/>
  <c r="DO129" i="4" s="1"/>
  <c r="CZ129" i="4"/>
  <c r="CY128" i="4"/>
  <c r="DK128" i="4" s="1"/>
  <c r="CV128" i="4"/>
  <c r="DC128" i="4"/>
  <c r="DO128" i="4" s="1"/>
  <c r="CZ128" i="4"/>
  <c r="CY127" i="4"/>
  <c r="DK127" i="4" s="1"/>
  <c r="CV127" i="4"/>
  <c r="DC127" i="4"/>
  <c r="DO127" i="4" s="1"/>
  <c r="CZ127" i="4"/>
  <c r="CY126" i="4"/>
  <c r="DK126" i="4" s="1"/>
  <c r="CV126" i="4"/>
  <c r="DC126" i="4"/>
  <c r="DO126" i="4" s="1"/>
  <c r="CZ126" i="4"/>
  <c r="CY125" i="4"/>
  <c r="DK125" i="4" s="1"/>
  <c r="CV125" i="4"/>
  <c r="DC125" i="4"/>
  <c r="DO125" i="4" s="1"/>
  <c r="CZ125" i="4"/>
  <c r="CY124" i="4"/>
  <c r="DK124" i="4" s="1"/>
  <c r="CV124" i="4"/>
  <c r="DC124" i="4"/>
  <c r="DO124" i="4" s="1"/>
  <c r="CZ124" i="4"/>
  <c r="CY123" i="4"/>
  <c r="DK123" i="4" s="1"/>
  <c r="CV123" i="4"/>
  <c r="DC123" i="4"/>
  <c r="DO123" i="4" s="1"/>
  <c r="CZ123" i="4"/>
  <c r="CY122" i="4"/>
  <c r="DK122" i="4" s="1"/>
  <c r="CV122" i="4"/>
  <c r="DC122" i="4"/>
  <c r="DO122" i="4" s="1"/>
  <c r="CZ122" i="4"/>
  <c r="CY121" i="4"/>
  <c r="DK121" i="4" s="1"/>
  <c r="CV121" i="4"/>
  <c r="DC121" i="4"/>
  <c r="DO121" i="4" s="1"/>
  <c r="CZ121" i="4"/>
  <c r="CY120" i="4"/>
  <c r="DK120" i="4" s="1"/>
  <c r="CV120" i="4"/>
  <c r="DC120" i="4"/>
  <c r="DO120" i="4" s="1"/>
  <c r="CZ120" i="4"/>
  <c r="CY119" i="4"/>
  <c r="DK119" i="4" s="1"/>
  <c r="CV119" i="4"/>
  <c r="DC119" i="4"/>
  <c r="DO119" i="4" s="1"/>
  <c r="CZ119" i="4"/>
  <c r="CY118" i="4"/>
  <c r="DK118" i="4" s="1"/>
  <c r="CV118" i="4"/>
  <c r="DC118" i="4"/>
  <c r="DO118" i="4" s="1"/>
  <c r="CZ118" i="4"/>
  <c r="CY117" i="4"/>
  <c r="DK117" i="4" s="1"/>
  <c r="CV117" i="4"/>
  <c r="DC117" i="4"/>
  <c r="DO117" i="4" s="1"/>
  <c r="CZ117" i="4"/>
  <c r="CY116" i="4"/>
  <c r="DK116" i="4" s="1"/>
  <c r="CV116" i="4"/>
  <c r="DC116" i="4"/>
  <c r="DO116" i="4" s="1"/>
  <c r="CZ116" i="4"/>
  <c r="CY115" i="4"/>
  <c r="DK115" i="4" s="1"/>
  <c r="CV115" i="4"/>
  <c r="DC115" i="4"/>
  <c r="DO115" i="4" s="1"/>
  <c r="CZ115" i="4"/>
  <c r="CY114" i="4"/>
  <c r="DK114" i="4" s="1"/>
  <c r="CV114" i="4"/>
  <c r="DC114" i="4"/>
  <c r="DO114" i="4" s="1"/>
  <c r="CZ114" i="4"/>
  <c r="CY113" i="4"/>
  <c r="DK113" i="4" s="1"/>
  <c r="CV113" i="4"/>
  <c r="DC113" i="4"/>
  <c r="DO113" i="4" s="1"/>
  <c r="CZ113" i="4"/>
  <c r="CY112" i="4"/>
  <c r="DK112" i="4" s="1"/>
  <c r="CV112" i="4"/>
  <c r="DC112" i="4"/>
  <c r="DO112" i="4" s="1"/>
  <c r="CZ112" i="4"/>
  <c r="CY111" i="4"/>
  <c r="DK111" i="4" s="1"/>
  <c r="CV111" i="4"/>
  <c r="DC111" i="4"/>
  <c r="DO111" i="4" s="1"/>
  <c r="CZ111" i="4"/>
  <c r="CY110" i="4"/>
  <c r="DK110" i="4" s="1"/>
  <c r="CV110" i="4"/>
  <c r="DC110" i="4"/>
  <c r="DO110" i="4" s="1"/>
  <c r="CZ110" i="4"/>
  <c r="CY109" i="4"/>
  <c r="DK109" i="4" s="1"/>
  <c r="CV109" i="4"/>
  <c r="DC109" i="4"/>
  <c r="DO109" i="4" s="1"/>
  <c r="CZ109" i="4"/>
  <c r="CY108" i="4"/>
  <c r="DK108" i="4" s="1"/>
  <c r="CV108" i="4"/>
  <c r="DC108" i="4"/>
  <c r="DO108" i="4" s="1"/>
  <c r="CZ108" i="4"/>
  <c r="CY107" i="4"/>
  <c r="DK107" i="4" s="1"/>
  <c r="CV107" i="4"/>
  <c r="DC107" i="4"/>
  <c r="DO107" i="4" s="1"/>
  <c r="CZ107" i="4"/>
  <c r="CY106" i="4"/>
  <c r="DK106" i="4" s="1"/>
  <c r="CV106" i="4"/>
  <c r="DC106" i="4"/>
  <c r="DO106" i="4" s="1"/>
  <c r="CZ106" i="4"/>
  <c r="CY105" i="4"/>
  <c r="DK105" i="4" s="1"/>
  <c r="CV105" i="4"/>
  <c r="DC105" i="4"/>
  <c r="DO105" i="4" s="1"/>
  <c r="CZ105" i="4"/>
  <c r="CY104" i="4"/>
  <c r="DK104" i="4" s="1"/>
  <c r="CV104" i="4"/>
  <c r="DC104" i="4"/>
  <c r="DO104" i="4" s="1"/>
  <c r="CZ104" i="4"/>
  <c r="CY103" i="4"/>
  <c r="DK103" i="4" s="1"/>
  <c r="CV103" i="4"/>
  <c r="DC103" i="4"/>
  <c r="DO103" i="4" s="1"/>
  <c r="CZ103" i="4"/>
  <c r="CY102" i="4"/>
  <c r="DK102" i="4" s="1"/>
  <c r="CV102" i="4"/>
  <c r="DC102" i="4"/>
  <c r="DO102" i="4" s="1"/>
  <c r="CZ102" i="4"/>
  <c r="CY101" i="4"/>
  <c r="DK101" i="4" s="1"/>
  <c r="CV101" i="4"/>
  <c r="DC101" i="4"/>
  <c r="DO101" i="4" s="1"/>
  <c r="CZ101" i="4"/>
  <c r="CY100" i="4"/>
  <c r="DK100" i="4" s="1"/>
  <c r="CV100" i="4"/>
  <c r="DC100" i="4"/>
  <c r="DO100" i="4" s="1"/>
  <c r="CZ100" i="4"/>
  <c r="CY99" i="4"/>
  <c r="DK99" i="4" s="1"/>
  <c r="CV99" i="4"/>
  <c r="DC99" i="4"/>
  <c r="DO99" i="4" s="1"/>
  <c r="CZ99" i="4"/>
  <c r="CY98" i="4"/>
  <c r="DK98" i="4" s="1"/>
  <c r="CV98" i="4"/>
  <c r="DC98" i="4"/>
  <c r="DO98" i="4" s="1"/>
  <c r="CZ98" i="4"/>
  <c r="CY97" i="4"/>
  <c r="DK97" i="4" s="1"/>
  <c r="CV97" i="4"/>
  <c r="DC97" i="4"/>
  <c r="DO97" i="4" s="1"/>
  <c r="CZ97" i="4"/>
  <c r="CY96" i="4"/>
  <c r="DK96" i="4" s="1"/>
  <c r="CV96" i="4"/>
  <c r="DC96" i="4"/>
  <c r="DO96" i="4" s="1"/>
  <c r="CZ96" i="4"/>
  <c r="CY95" i="4"/>
  <c r="DK95" i="4" s="1"/>
  <c r="CV95" i="4"/>
  <c r="DC95" i="4"/>
  <c r="DO95" i="4" s="1"/>
  <c r="CZ95" i="4"/>
  <c r="CY94" i="4"/>
  <c r="DK94" i="4" s="1"/>
  <c r="CV94" i="4"/>
  <c r="DC94" i="4"/>
  <c r="DO94" i="4" s="1"/>
  <c r="CZ94" i="4"/>
  <c r="CY93" i="4"/>
  <c r="DK93" i="4" s="1"/>
  <c r="CV93" i="4"/>
  <c r="DC93" i="4"/>
  <c r="DO93" i="4" s="1"/>
  <c r="CZ93" i="4"/>
  <c r="CY92" i="4"/>
  <c r="DK92" i="4" s="1"/>
  <c r="CV92" i="4"/>
  <c r="DC92" i="4"/>
  <c r="DO92" i="4" s="1"/>
  <c r="CZ92" i="4"/>
  <c r="CY91" i="4"/>
  <c r="DK91" i="4" s="1"/>
  <c r="CV91" i="4"/>
  <c r="DC91" i="4"/>
  <c r="DO91" i="4" s="1"/>
  <c r="CZ91" i="4"/>
  <c r="CY90" i="4"/>
  <c r="DK90" i="4" s="1"/>
  <c r="CV90" i="4"/>
  <c r="DC90" i="4"/>
  <c r="DO90" i="4" s="1"/>
  <c r="CZ90" i="4"/>
  <c r="CY89" i="4"/>
  <c r="DK89" i="4" s="1"/>
  <c r="CV89" i="4"/>
  <c r="DC89" i="4"/>
  <c r="DO89" i="4" s="1"/>
  <c r="CZ89" i="4"/>
  <c r="CY88" i="4"/>
  <c r="DK88" i="4" s="1"/>
  <c r="CV88" i="4"/>
  <c r="DC88" i="4"/>
  <c r="DO88" i="4" s="1"/>
  <c r="CZ88" i="4"/>
  <c r="CY87" i="4"/>
  <c r="DK87" i="4" s="1"/>
  <c r="CV87" i="4"/>
  <c r="DC87" i="4"/>
  <c r="DO87" i="4" s="1"/>
  <c r="CZ87" i="4"/>
  <c r="CY86" i="4"/>
  <c r="DK86" i="4" s="1"/>
  <c r="CV86" i="4"/>
  <c r="DC86" i="4"/>
  <c r="DO86" i="4" s="1"/>
  <c r="CZ86" i="4"/>
  <c r="CY85" i="4"/>
  <c r="DK85" i="4" s="1"/>
  <c r="CV85" i="4"/>
  <c r="DC85" i="4"/>
  <c r="DO85" i="4" s="1"/>
  <c r="CZ85" i="4"/>
  <c r="CY84" i="4"/>
  <c r="DK84" i="4" s="1"/>
  <c r="CV84" i="4"/>
  <c r="DC84" i="4"/>
  <c r="DO84" i="4" s="1"/>
  <c r="CZ84" i="4"/>
  <c r="CY83" i="4"/>
  <c r="DK83" i="4" s="1"/>
  <c r="CV83" i="4"/>
  <c r="DC83" i="4"/>
  <c r="DO83" i="4" s="1"/>
  <c r="CZ83" i="4"/>
  <c r="CY82" i="4"/>
  <c r="DK82" i="4" s="1"/>
  <c r="CV82" i="4"/>
  <c r="DC82" i="4"/>
  <c r="DO82" i="4" s="1"/>
  <c r="CZ82" i="4"/>
  <c r="CY81" i="4"/>
  <c r="DK81" i="4" s="1"/>
  <c r="CV81" i="4"/>
  <c r="DC81" i="4"/>
  <c r="DO81" i="4" s="1"/>
  <c r="CZ81" i="4"/>
  <c r="CY80" i="4"/>
  <c r="DK80" i="4" s="1"/>
  <c r="CV80" i="4"/>
  <c r="DC80" i="4"/>
  <c r="DO80" i="4" s="1"/>
  <c r="CZ80" i="4"/>
  <c r="CY79" i="4"/>
  <c r="DK79" i="4" s="1"/>
  <c r="CV79" i="4"/>
  <c r="DC79" i="4"/>
  <c r="DO79" i="4" s="1"/>
  <c r="CZ79" i="4"/>
  <c r="CY78" i="4"/>
  <c r="DK78" i="4" s="1"/>
  <c r="CV78" i="4"/>
  <c r="DC78" i="4"/>
  <c r="DO78" i="4" s="1"/>
  <c r="CZ78" i="4"/>
  <c r="CY77" i="4"/>
  <c r="DK77" i="4" s="1"/>
  <c r="CV77" i="4"/>
  <c r="DC77" i="4"/>
  <c r="DO77" i="4" s="1"/>
  <c r="CZ77" i="4"/>
  <c r="CY76" i="4"/>
  <c r="DK76" i="4" s="1"/>
  <c r="CV76" i="4"/>
  <c r="DC76" i="4"/>
  <c r="DO76" i="4" s="1"/>
  <c r="CZ76" i="4"/>
  <c r="CY75" i="4"/>
  <c r="DK75" i="4" s="1"/>
  <c r="CV75" i="4"/>
  <c r="DC75" i="4"/>
  <c r="DO75" i="4" s="1"/>
  <c r="CZ75" i="4"/>
  <c r="CY74" i="4"/>
  <c r="DK74" i="4" s="1"/>
  <c r="CV74" i="4"/>
  <c r="DC74" i="4"/>
  <c r="DO74" i="4" s="1"/>
  <c r="CZ74" i="4"/>
  <c r="CY73" i="4"/>
  <c r="DK73" i="4" s="1"/>
  <c r="CV73" i="4"/>
  <c r="DC73" i="4"/>
  <c r="DO73" i="4" s="1"/>
  <c r="CZ73" i="4"/>
  <c r="CY72" i="4"/>
  <c r="DK72" i="4" s="1"/>
  <c r="CV72" i="4"/>
  <c r="DC72" i="4"/>
  <c r="DO72" i="4" s="1"/>
  <c r="CZ72" i="4"/>
  <c r="CY71" i="4"/>
  <c r="DK71" i="4" s="1"/>
  <c r="CV71" i="4"/>
  <c r="DC71" i="4"/>
  <c r="DO71" i="4" s="1"/>
  <c r="CZ71" i="4"/>
  <c r="CY70" i="4"/>
  <c r="DK70" i="4" s="1"/>
  <c r="CV70" i="4"/>
  <c r="DC70" i="4"/>
  <c r="DO70" i="4" s="1"/>
  <c r="CZ70" i="4"/>
  <c r="CY69" i="4"/>
  <c r="DK69" i="4" s="1"/>
  <c r="CV69" i="4"/>
  <c r="DC69" i="4"/>
  <c r="DO69" i="4" s="1"/>
  <c r="CZ69" i="4"/>
  <c r="CY68" i="4"/>
  <c r="DK68" i="4" s="1"/>
  <c r="CV68" i="4"/>
  <c r="DC68" i="4"/>
  <c r="DO68" i="4" s="1"/>
  <c r="CZ68" i="4"/>
  <c r="CY67" i="4"/>
  <c r="DK67" i="4" s="1"/>
  <c r="CV67" i="4"/>
  <c r="DC67" i="4"/>
  <c r="DO67" i="4" s="1"/>
  <c r="CZ67" i="4"/>
  <c r="CY66" i="4"/>
  <c r="DK66" i="4" s="1"/>
  <c r="CV66" i="4"/>
  <c r="DC66" i="4"/>
  <c r="DO66" i="4" s="1"/>
  <c r="CZ66" i="4"/>
  <c r="CY65" i="4"/>
  <c r="DK65" i="4" s="1"/>
  <c r="CV65" i="4"/>
  <c r="DC65" i="4"/>
  <c r="DO65" i="4" s="1"/>
  <c r="CZ65" i="4"/>
  <c r="CY64" i="4"/>
  <c r="DK64" i="4" s="1"/>
  <c r="CV64" i="4"/>
  <c r="DC64" i="4"/>
  <c r="DO64" i="4" s="1"/>
  <c r="CZ64" i="4"/>
  <c r="CY63" i="4"/>
  <c r="DK63" i="4" s="1"/>
  <c r="CV63" i="4"/>
  <c r="DC63" i="4"/>
  <c r="DO63" i="4" s="1"/>
  <c r="CZ63" i="4"/>
  <c r="CY62" i="4"/>
  <c r="DK62" i="4" s="1"/>
  <c r="CV62" i="4"/>
  <c r="DC62" i="4"/>
  <c r="DO62" i="4" s="1"/>
  <c r="CZ62" i="4"/>
  <c r="CY61" i="4"/>
  <c r="DK61" i="4" s="1"/>
  <c r="CV61" i="4"/>
  <c r="DC61" i="4"/>
  <c r="DO61" i="4" s="1"/>
  <c r="CZ61" i="4"/>
  <c r="CY60" i="4"/>
  <c r="DK60" i="4" s="1"/>
  <c r="CV60" i="4"/>
  <c r="DC60" i="4"/>
  <c r="DO60" i="4" s="1"/>
  <c r="CZ60" i="4"/>
  <c r="CY59" i="4"/>
  <c r="DK59" i="4" s="1"/>
  <c r="CV59" i="4"/>
  <c r="DC59" i="4"/>
  <c r="DO59" i="4" s="1"/>
  <c r="CZ59" i="4"/>
  <c r="CY58" i="4"/>
  <c r="DK58" i="4" s="1"/>
  <c r="CV58" i="4"/>
  <c r="DC58" i="4"/>
  <c r="DO58" i="4" s="1"/>
  <c r="CZ58" i="4"/>
  <c r="CY57" i="4"/>
  <c r="DK57" i="4" s="1"/>
  <c r="CV57" i="4"/>
  <c r="DC57" i="4"/>
  <c r="DO57" i="4" s="1"/>
  <c r="CZ57" i="4"/>
  <c r="CY56" i="4"/>
  <c r="DK56" i="4" s="1"/>
  <c r="CV56" i="4"/>
  <c r="DC56" i="4"/>
  <c r="DO56" i="4" s="1"/>
  <c r="CZ56" i="4"/>
  <c r="CY55" i="4"/>
  <c r="DK55" i="4" s="1"/>
  <c r="CV55" i="4"/>
  <c r="DC55" i="4"/>
  <c r="DO55" i="4" s="1"/>
  <c r="CZ55" i="4"/>
  <c r="CY54" i="4"/>
  <c r="DK54" i="4" s="1"/>
  <c r="CV54" i="4"/>
  <c r="DC54" i="4"/>
  <c r="DO54" i="4" s="1"/>
  <c r="CZ54" i="4"/>
  <c r="CY53" i="4"/>
  <c r="DK53" i="4" s="1"/>
  <c r="CV53" i="4"/>
  <c r="DC53" i="4"/>
  <c r="DO53" i="4" s="1"/>
  <c r="CZ53" i="4"/>
  <c r="CY52" i="4"/>
  <c r="DK52" i="4" s="1"/>
  <c r="CV52" i="4"/>
  <c r="DC52" i="4"/>
  <c r="DO52" i="4" s="1"/>
  <c r="CZ52" i="4"/>
  <c r="CY51" i="4"/>
  <c r="DK51" i="4" s="1"/>
  <c r="CV51" i="4"/>
  <c r="DC51" i="4"/>
  <c r="DO51" i="4" s="1"/>
  <c r="CZ51" i="4"/>
  <c r="CY50" i="4"/>
  <c r="DK50" i="4" s="1"/>
  <c r="CV50" i="4"/>
  <c r="DC50" i="4"/>
  <c r="DO50" i="4" s="1"/>
  <c r="CZ50" i="4"/>
  <c r="CY49" i="4"/>
  <c r="DK49" i="4" s="1"/>
  <c r="CV49" i="4"/>
  <c r="DC49" i="4"/>
  <c r="DO49" i="4" s="1"/>
  <c r="CZ49" i="4"/>
  <c r="CY48" i="4"/>
  <c r="DK48" i="4" s="1"/>
  <c r="CV48" i="4"/>
  <c r="DC48" i="4"/>
  <c r="DO48" i="4" s="1"/>
  <c r="CZ48" i="4"/>
  <c r="CY47" i="4"/>
  <c r="DK47" i="4" s="1"/>
  <c r="CV47" i="4"/>
  <c r="DC47" i="4"/>
  <c r="DO47" i="4" s="1"/>
  <c r="CZ47" i="4"/>
  <c r="CY46" i="4"/>
  <c r="DK46" i="4" s="1"/>
  <c r="CV46" i="4"/>
  <c r="DC46" i="4"/>
  <c r="DO46" i="4" s="1"/>
  <c r="CZ46" i="4"/>
  <c r="CY45" i="4"/>
  <c r="DK45" i="4" s="1"/>
  <c r="CV45" i="4"/>
  <c r="DC45" i="4"/>
  <c r="DO45" i="4" s="1"/>
  <c r="CZ45" i="4"/>
  <c r="CY44" i="4"/>
  <c r="DK44" i="4" s="1"/>
  <c r="CV44" i="4"/>
  <c r="DC44" i="4"/>
  <c r="DO44" i="4" s="1"/>
  <c r="CZ44" i="4"/>
  <c r="CY43" i="4"/>
  <c r="DK43" i="4" s="1"/>
  <c r="CV43" i="4"/>
  <c r="DC43" i="4"/>
  <c r="DO43" i="4" s="1"/>
  <c r="CZ43" i="4"/>
  <c r="CY42" i="4"/>
  <c r="DK42" i="4" s="1"/>
  <c r="CV42" i="4"/>
  <c r="DC42" i="4"/>
  <c r="DO42" i="4" s="1"/>
  <c r="CZ42" i="4"/>
  <c r="CY41" i="4"/>
  <c r="DK41" i="4" s="1"/>
  <c r="CV41" i="4"/>
  <c r="DC41" i="4"/>
  <c r="DO41" i="4" s="1"/>
  <c r="CZ41" i="4"/>
  <c r="CY40" i="4"/>
  <c r="DK40" i="4" s="1"/>
  <c r="CV40" i="4"/>
  <c r="DC40" i="4"/>
  <c r="DO40" i="4" s="1"/>
  <c r="CZ40" i="4"/>
  <c r="CY39" i="4"/>
  <c r="DK39" i="4" s="1"/>
  <c r="CV39" i="4"/>
  <c r="DC39" i="4"/>
  <c r="DO39" i="4" s="1"/>
  <c r="CZ39" i="4"/>
  <c r="CY38" i="4"/>
  <c r="DK38" i="4" s="1"/>
  <c r="CV38" i="4"/>
  <c r="DC38" i="4"/>
  <c r="DO38" i="4" s="1"/>
  <c r="CZ38" i="4"/>
  <c r="CY37" i="4"/>
  <c r="DK37" i="4" s="1"/>
  <c r="CV37" i="4"/>
  <c r="DC37" i="4"/>
  <c r="DO37" i="4" s="1"/>
  <c r="CZ37" i="4"/>
  <c r="CY36" i="4"/>
  <c r="DK36" i="4" s="1"/>
  <c r="CV36" i="4"/>
  <c r="DC36" i="4"/>
  <c r="DO36" i="4" s="1"/>
  <c r="CZ36" i="4"/>
  <c r="CY35" i="4"/>
  <c r="DK35" i="4" s="1"/>
  <c r="CV35" i="4"/>
  <c r="DC35" i="4"/>
  <c r="DO35" i="4" s="1"/>
  <c r="CZ35" i="4"/>
  <c r="CY34" i="4"/>
  <c r="DK34" i="4" s="1"/>
  <c r="CV34" i="4"/>
  <c r="DC34" i="4"/>
  <c r="DO34" i="4" s="1"/>
  <c r="CZ34" i="4"/>
  <c r="CY33" i="4"/>
  <c r="DK33" i="4" s="1"/>
  <c r="CV33" i="4"/>
  <c r="DC33" i="4"/>
  <c r="DO33" i="4" s="1"/>
  <c r="CZ33" i="4"/>
  <c r="CY32" i="4"/>
  <c r="DK32" i="4" s="1"/>
  <c r="CV32" i="4"/>
  <c r="DC32" i="4"/>
  <c r="DO32" i="4" s="1"/>
  <c r="CZ32" i="4"/>
  <c r="CY31" i="4"/>
  <c r="DK31" i="4" s="1"/>
  <c r="CV31" i="4"/>
  <c r="DC31" i="4"/>
  <c r="DO31" i="4" s="1"/>
  <c r="CZ31" i="4"/>
  <c r="CY30" i="4"/>
  <c r="DK30" i="4" s="1"/>
  <c r="CV30" i="4"/>
  <c r="DC30" i="4"/>
  <c r="DO30" i="4" s="1"/>
  <c r="CZ30" i="4"/>
  <c r="CY29" i="4"/>
  <c r="DK29" i="4" s="1"/>
  <c r="CV29" i="4"/>
  <c r="DC29" i="4"/>
  <c r="DO29" i="4" s="1"/>
  <c r="CZ29" i="4"/>
  <c r="CY28" i="4"/>
  <c r="DK28" i="4" s="1"/>
  <c r="CV28" i="4"/>
  <c r="DC28" i="4"/>
  <c r="DO28" i="4" s="1"/>
  <c r="CZ28" i="4"/>
  <c r="CY27" i="4"/>
  <c r="DK27" i="4" s="1"/>
  <c r="CV27" i="4"/>
  <c r="DC27" i="4"/>
  <c r="DO27" i="4" s="1"/>
  <c r="CZ27" i="4"/>
  <c r="CY26" i="4"/>
  <c r="DK26" i="4" s="1"/>
  <c r="CV26" i="4"/>
  <c r="DC26" i="4"/>
  <c r="DO26" i="4" s="1"/>
  <c r="CZ26" i="4"/>
  <c r="CY25" i="4"/>
  <c r="DK25" i="4" s="1"/>
  <c r="CV25" i="4"/>
  <c r="DC25" i="4"/>
  <c r="DO25" i="4" s="1"/>
  <c r="CZ25" i="4"/>
  <c r="CY24" i="4"/>
  <c r="DK24" i="4" s="1"/>
  <c r="CV24" i="4"/>
  <c r="DC24" i="4"/>
  <c r="DO24" i="4" s="1"/>
  <c r="CZ24" i="4"/>
  <c r="CY23" i="4"/>
  <c r="DK23" i="4" s="1"/>
  <c r="CV23" i="4"/>
  <c r="DC23" i="4"/>
  <c r="DO23" i="4" s="1"/>
  <c r="CZ23" i="4"/>
  <c r="CY22" i="4"/>
  <c r="DK22" i="4" s="1"/>
  <c r="CV22" i="4"/>
  <c r="DC22" i="4"/>
  <c r="DO22" i="4" s="1"/>
  <c r="CZ22" i="4"/>
  <c r="CY21" i="4"/>
  <c r="DK21" i="4" s="1"/>
  <c r="CV21" i="4"/>
  <c r="DC21" i="4"/>
  <c r="DO21" i="4" s="1"/>
  <c r="CZ21" i="4"/>
  <c r="CY20" i="4"/>
  <c r="DK20" i="4" s="1"/>
  <c r="CV20" i="4"/>
  <c r="DC20" i="4"/>
  <c r="DO20" i="4" s="1"/>
  <c r="CZ20" i="4"/>
  <c r="CY19" i="4"/>
  <c r="DK19" i="4" s="1"/>
  <c r="CV19" i="4"/>
  <c r="DC19" i="4"/>
  <c r="DO19" i="4" s="1"/>
  <c r="CZ19" i="4"/>
  <c r="CY18" i="4"/>
  <c r="DK18" i="4" s="1"/>
  <c r="CV18" i="4"/>
  <c r="DC18" i="4"/>
  <c r="DO18" i="4" s="1"/>
  <c r="CZ18" i="4"/>
  <c r="CY17" i="4"/>
  <c r="DK17" i="4" s="1"/>
  <c r="CV17" i="4"/>
  <c r="DC17" i="4"/>
  <c r="DO17" i="4" s="1"/>
  <c r="CZ17" i="4"/>
  <c r="CY16" i="4"/>
  <c r="DK16" i="4" s="1"/>
  <c r="CV16" i="4"/>
  <c r="DC16" i="4"/>
  <c r="DO16" i="4" s="1"/>
  <c r="CZ16" i="4"/>
  <c r="CY15" i="4"/>
  <c r="DK15" i="4" s="1"/>
  <c r="CV15" i="4"/>
  <c r="DC15" i="4"/>
  <c r="DO15" i="4" s="1"/>
  <c r="CZ15" i="4"/>
  <c r="CY14" i="4"/>
  <c r="DK14" i="4" s="1"/>
  <c r="CV14" i="4"/>
  <c r="DC14" i="4"/>
  <c r="DO14" i="4" s="1"/>
  <c r="CZ14" i="4"/>
  <c r="CY13" i="4"/>
  <c r="DK13" i="4" s="1"/>
  <c r="CV13" i="4"/>
  <c r="DC13" i="4"/>
  <c r="DO13" i="4" s="1"/>
  <c r="CZ13" i="4"/>
  <c r="CY12" i="4"/>
  <c r="DK12" i="4" s="1"/>
  <c r="CV12" i="4"/>
  <c r="DC12" i="4"/>
  <c r="DO12" i="4" s="1"/>
  <c r="CZ12" i="4"/>
  <c r="CY11" i="4"/>
  <c r="DK11" i="4" s="1"/>
  <c r="CV11" i="4"/>
  <c r="DC11" i="4"/>
  <c r="DO11" i="4" s="1"/>
  <c r="CZ11" i="4"/>
  <c r="CY10" i="4"/>
  <c r="DK10" i="4" s="1"/>
  <c r="CV10" i="4"/>
  <c r="DC10" i="4"/>
  <c r="DO10" i="4" s="1"/>
  <c r="CZ10" i="4"/>
  <c r="CY9" i="4"/>
  <c r="DK9" i="4" s="1"/>
  <c r="CV9" i="4"/>
  <c r="DC9" i="4"/>
  <c r="DO9" i="4" s="1"/>
  <c r="CZ9" i="4"/>
  <c r="CY8" i="4"/>
  <c r="DK8" i="4" s="1"/>
  <c r="CV8" i="4"/>
  <c r="DC8" i="4"/>
  <c r="DO8" i="4" s="1"/>
  <c r="CZ8" i="4"/>
  <c r="CY7" i="4"/>
  <c r="DK7" i="4" s="1"/>
  <c r="CV7" i="4"/>
  <c r="DC7" i="4"/>
  <c r="DO7" i="4" s="1"/>
  <c r="CZ7" i="4"/>
  <c r="CY6" i="4"/>
  <c r="DK6" i="4" s="1"/>
  <c r="CV6" i="4"/>
  <c r="DC6" i="4"/>
  <c r="DO6" i="4" s="1"/>
  <c r="CZ6" i="4"/>
  <c r="DC5" i="4"/>
  <c r="DO5" i="4" s="1"/>
  <c r="CZ5" i="4"/>
  <c r="CY4" i="4"/>
  <c r="DK4" i="4" s="1"/>
  <c r="CV4" i="4"/>
  <c r="DC4" i="4"/>
  <c r="DO4" i="4" s="1"/>
  <c r="CZ4" i="4"/>
  <c r="DI2" i="4"/>
  <c r="DU2" i="4" s="1"/>
  <c r="DJ2" i="4"/>
  <c r="CY608" i="4"/>
  <c r="DK608" i="4" s="1"/>
  <c r="CV608" i="4"/>
  <c r="DC608" i="4"/>
  <c r="DO608" i="4" s="1"/>
  <c r="CZ608" i="4"/>
  <c r="CY607" i="4"/>
  <c r="DK607" i="4" s="1"/>
  <c r="CV607" i="4"/>
  <c r="DC607" i="4"/>
  <c r="DO607" i="4" s="1"/>
  <c r="CZ607" i="4"/>
  <c r="CY605" i="4"/>
  <c r="DK605" i="4" s="1"/>
  <c r="CV605" i="4"/>
  <c r="DC605" i="4"/>
  <c r="DO605" i="4" s="1"/>
  <c r="CZ605" i="4"/>
  <c r="DC303" i="4"/>
  <c r="DO303" i="4" s="1"/>
  <c r="CZ303" i="4"/>
  <c r="DH604" i="4"/>
  <c r="DH302" i="4"/>
  <c r="CX1202" i="4"/>
  <c r="DB1202" i="4"/>
  <c r="CX1201" i="4"/>
  <c r="DB1201" i="4"/>
  <c r="CX1200" i="4"/>
  <c r="DB1200" i="4"/>
  <c r="CX1199" i="4"/>
  <c r="DB1199" i="4"/>
  <c r="CX1198" i="4"/>
  <c r="DB1198" i="4"/>
  <c r="CX1197" i="4"/>
  <c r="DB1197" i="4"/>
  <c r="CX1196" i="4"/>
  <c r="DB1196" i="4"/>
  <c r="CX1195" i="4"/>
  <c r="DB1195" i="4"/>
  <c r="CX1194" i="4"/>
  <c r="DB1194" i="4"/>
  <c r="CX1193" i="4"/>
  <c r="DB1193" i="4"/>
  <c r="CX1192" i="4"/>
  <c r="DB1192" i="4"/>
  <c r="CX1191" i="4"/>
  <c r="DB1191" i="4"/>
  <c r="CX1190" i="4"/>
  <c r="DB1190" i="4"/>
  <c r="CX1189" i="4"/>
  <c r="DB1189" i="4"/>
  <c r="CX1188" i="4"/>
  <c r="DB1188" i="4"/>
  <c r="CX1187" i="4"/>
  <c r="DB1187" i="4"/>
  <c r="CX1186" i="4"/>
  <c r="DB1186" i="4"/>
  <c r="CX1185" i="4"/>
  <c r="DB1185" i="4"/>
  <c r="CX1184" i="4"/>
  <c r="DB1184" i="4"/>
  <c r="CX1183" i="4"/>
  <c r="DB1183" i="4"/>
  <c r="CX1182" i="4"/>
  <c r="DB1182" i="4"/>
  <c r="CX1181" i="4"/>
  <c r="DB1181" i="4"/>
  <c r="CX1180" i="4"/>
  <c r="DB1180" i="4"/>
  <c r="CX1179" i="4"/>
  <c r="DB1179" i="4"/>
  <c r="CX1178" i="4"/>
  <c r="DB1178" i="4"/>
  <c r="CX1177" i="4"/>
  <c r="DB1177" i="4"/>
  <c r="CX1176" i="4"/>
  <c r="DB1176" i="4"/>
  <c r="CX1175" i="4"/>
  <c r="DB1175" i="4"/>
  <c r="CX1174" i="4"/>
  <c r="DB1174" i="4"/>
  <c r="CX1173" i="4"/>
  <c r="DB1173" i="4"/>
  <c r="CX1172" i="4"/>
  <c r="DB1172" i="4"/>
  <c r="CX1171" i="4"/>
  <c r="DB1171" i="4"/>
  <c r="CX1170" i="4"/>
  <c r="DB1170" i="4"/>
  <c r="CX1169" i="4"/>
  <c r="DB1169" i="4"/>
  <c r="CX1168" i="4"/>
  <c r="DB1168" i="4"/>
  <c r="CX1167" i="4"/>
  <c r="DB1167" i="4"/>
  <c r="CX1166" i="4"/>
  <c r="DB1166" i="4"/>
  <c r="CX1165" i="4"/>
  <c r="DB1165" i="4"/>
  <c r="CX1164" i="4"/>
  <c r="DB1164" i="4"/>
  <c r="CX1163" i="4"/>
  <c r="DB1163" i="4"/>
  <c r="CX1162" i="4"/>
  <c r="DB1162" i="4"/>
  <c r="CX1161" i="4"/>
  <c r="DB1161" i="4"/>
  <c r="CX1160" i="4"/>
  <c r="DB1160" i="4"/>
  <c r="CX1159" i="4"/>
  <c r="DB1159" i="4"/>
  <c r="CX1158" i="4"/>
  <c r="DB1158" i="4"/>
  <c r="CX1157" i="4"/>
  <c r="DB1157" i="4"/>
  <c r="CX1156" i="4"/>
  <c r="DB1156" i="4"/>
  <c r="CX1155" i="4"/>
  <c r="DB1155" i="4"/>
  <c r="CX1154" i="4"/>
  <c r="DB1154" i="4"/>
  <c r="CX1153" i="4"/>
  <c r="DB1153" i="4"/>
  <c r="CX1152" i="4"/>
  <c r="DB1152" i="4"/>
  <c r="CX1151" i="4"/>
  <c r="DB1151" i="4"/>
  <c r="CX1150" i="4"/>
  <c r="DB1150" i="4"/>
  <c r="CX1149" i="4"/>
  <c r="DB1149" i="4"/>
  <c r="CX1148" i="4"/>
  <c r="DB1148" i="4"/>
  <c r="CX1147" i="4"/>
  <c r="DB1147" i="4"/>
  <c r="CX1146" i="4"/>
  <c r="DB1146" i="4"/>
  <c r="CX1145" i="4"/>
  <c r="DB1145" i="4"/>
  <c r="CX1144" i="4"/>
  <c r="DB1144" i="4"/>
  <c r="CX1143" i="4"/>
  <c r="DB1143" i="4"/>
  <c r="CX1142" i="4"/>
  <c r="DB1142" i="4"/>
  <c r="CX1141" i="4"/>
  <c r="DB1141" i="4"/>
  <c r="CX1140" i="4"/>
  <c r="DB1140" i="4"/>
  <c r="CX1139" i="4"/>
  <c r="DB1139" i="4"/>
  <c r="CX1138" i="4"/>
  <c r="DB1138" i="4"/>
  <c r="CX1137" i="4"/>
  <c r="DB1137" i="4"/>
  <c r="CX1136" i="4"/>
  <c r="DB1136" i="4"/>
  <c r="CX1135" i="4"/>
  <c r="DB1135" i="4"/>
  <c r="CX1134" i="4"/>
  <c r="DB1134" i="4"/>
  <c r="CX1133" i="4"/>
  <c r="DB1133" i="4"/>
  <c r="CX1132" i="4"/>
  <c r="DB1132" i="4"/>
  <c r="CX1131" i="4"/>
  <c r="DB1131" i="4"/>
  <c r="CX1130" i="4"/>
  <c r="DB1130" i="4"/>
  <c r="CX1129" i="4"/>
  <c r="DB1129" i="4"/>
  <c r="CX1128" i="4"/>
  <c r="DB1128" i="4"/>
  <c r="CX1127" i="4"/>
  <c r="DB1127" i="4"/>
  <c r="CX1126" i="4"/>
  <c r="DB1126" i="4"/>
  <c r="CX1125" i="4"/>
  <c r="DB1125" i="4"/>
  <c r="CX1124" i="4"/>
  <c r="DB1124" i="4"/>
  <c r="CX1123" i="4"/>
  <c r="DB1123" i="4"/>
  <c r="CX1122" i="4"/>
  <c r="DB1122" i="4"/>
  <c r="CX1121" i="4"/>
  <c r="DB1121" i="4"/>
  <c r="CX1120" i="4"/>
  <c r="DB1120" i="4"/>
  <c r="CX1119" i="4"/>
  <c r="DB1119" i="4"/>
  <c r="CX1118" i="4"/>
  <c r="DB1118" i="4"/>
  <c r="CX1117" i="4"/>
  <c r="DB1117" i="4"/>
  <c r="CX1116" i="4"/>
  <c r="DB1116" i="4"/>
  <c r="CX1115" i="4"/>
  <c r="DB1115" i="4"/>
  <c r="CX1114" i="4"/>
  <c r="DB1114" i="4"/>
  <c r="CX1113" i="4"/>
  <c r="DB1113" i="4"/>
  <c r="CX1112" i="4"/>
  <c r="DB1112" i="4"/>
  <c r="CX1111" i="4"/>
  <c r="DB1111" i="4"/>
  <c r="CX1110" i="4"/>
  <c r="DB1110" i="4"/>
  <c r="CX1109" i="4"/>
  <c r="DB1109" i="4"/>
  <c r="CX1108" i="4"/>
  <c r="DB1108" i="4"/>
  <c r="CX1107" i="4"/>
  <c r="DB1107" i="4"/>
  <c r="CX1106" i="4"/>
  <c r="DB1106" i="4"/>
  <c r="CX1105" i="4"/>
  <c r="DB1105" i="4"/>
  <c r="CX1104" i="4"/>
  <c r="DB1104" i="4"/>
  <c r="CX1103" i="4"/>
  <c r="DB1103" i="4"/>
  <c r="CX1102" i="4"/>
  <c r="DB1102" i="4"/>
  <c r="CX1101" i="4"/>
  <c r="DB1101" i="4"/>
  <c r="CX1100" i="4"/>
  <c r="DB1100" i="4"/>
  <c r="CX1099" i="4"/>
  <c r="DB1099" i="4"/>
  <c r="CX1098" i="4"/>
  <c r="DB1098" i="4"/>
  <c r="CX1097" i="4"/>
  <c r="DB1097" i="4"/>
  <c r="CX1096" i="4"/>
  <c r="DB1096" i="4"/>
  <c r="CX1095" i="4"/>
  <c r="DB1095" i="4"/>
  <c r="CX1094" i="4"/>
  <c r="DB1094" i="4"/>
  <c r="CX1093" i="4"/>
  <c r="DB1093" i="4"/>
  <c r="CX1092" i="4"/>
  <c r="DB1092" i="4"/>
  <c r="CX1091" i="4"/>
  <c r="DB1091" i="4"/>
  <c r="CX1090" i="4"/>
  <c r="DB1090" i="4"/>
  <c r="CX1089" i="4"/>
  <c r="DB1089" i="4"/>
  <c r="CX1088" i="4"/>
  <c r="DB1088" i="4"/>
  <c r="CX1087" i="4"/>
  <c r="DB1087" i="4"/>
  <c r="CX1086" i="4"/>
  <c r="DB1086" i="4"/>
  <c r="CX1085" i="4"/>
  <c r="DB1085" i="4"/>
  <c r="CX1084" i="4"/>
  <c r="DB1084" i="4"/>
  <c r="CX1083" i="4"/>
  <c r="DB1083" i="4"/>
  <c r="CX1082" i="4"/>
  <c r="DB1082" i="4"/>
  <c r="CX1081" i="4"/>
  <c r="DB1081" i="4"/>
  <c r="CX1080" i="4"/>
  <c r="DB1080" i="4"/>
  <c r="CX1079" i="4"/>
  <c r="DB1079" i="4"/>
  <c r="CX1078" i="4"/>
  <c r="DB1078" i="4"/>
  <c r="CX1077" i="4"/>
  <c r="DB1077" i="4"/>
  <c r="CX1076" i="4"/>
  <c r="DB1076" i="4"/>
  <c r="CX1075" i="4"/>
  <c r="DB1075" i="4"/>
  <c r="CX1074" i="4"/>
  <c r="DB1074" i="4"/>
  <c r="CX1073" i="4"/>
  <c r="DB1073" i="4"/>
  <c r="CX1072" i="4"/>
  <c r="DB1072" i="4"/>
  <c r="CX1071" i="4"/>
  <c r="DB1071" i="4"/>
  <c r="CX1070" i="4"/>
  <c r="DB1070" i="4"/>
  <c r="CX1069" i="4"/>
  <c r="DB1069" i="4"/>
  <c r="CX1068" i="4"/>
  <c r="DB1068" i="4"/>
  <c r="CX1067" i="4"/>
  <c r="DB1067" i="4"/>
  <c r="CX1066" i="4"/>
  <c r="DB1066" i="4"/>
  <c r="CX1065" i="4"/>
  <c r="DB1065" i="4"/>
  <c r="CX1064" i="4"/>
  <c r="DB1064" i="4"/>
  <c r="CX1063" i="4"/>
  <c r="DB1063" i="4"/>
  <c r="CX1062" i="4"/>
  <c r="DB1062" i="4"/>
  <c r="CX1061" i="4"/>
  <c r="DB1061" i="4"/>
  <c r="CX1060" i="4"/>
  <c r="DB1060" i="4"/>
  <c r="CX1059" i="4"/>
  <c r="DB1059" i="4"/>
  <c r="CX1058" i="4"/>
  <c r="DB1058" i="4"/>
  <c r="CX1057" i="4"/>
  <c r="DB1057" i="4"/>
  <c r="CX1056" i="4"/>
  <c r="DB1056" i="4"/>
  <c r="CX1055" i="4"/>
  <c r="DB1055" i="4"/>
  <c r="CX1054" i="4"/>
  <c r="DB1054" i="4"/>
  <c r="CX1053" i="4"/>
  <c r="DB1053" i="4"/>
  <c r="CX1052" i="4"/>
  <c r="DB1052" i="4"/>
  <c r="CX1051" i="4"/>
  <c r="DB1051" i="4"/>
  <c r="CX1050" i="4"/>
  <c r="DB1050" i="4"/>
  <c r="CX1049" i="4"/>
  <c r="DB1049" i="4"/>
  <c r="CX1048" i="4"/>
  <c r="DB1048" i="4"/>
  <c r="CX1047" i="4"/>
  <c r="DB1047" i="4"/>
  <c r="CX1046" i="4"/>
  <c r="DB1046" i="4"/>
  <c r="CX1045" i="4"/>
  <c r="DB1045" i="4"/>
  <c r="CX1044" i="4"/>
  <c r="DB1044" i="4"/>
  <c r="CX1043" i="4"/>
  <c r="DB1043" i="4"/>
  <c r="CX1042" i="4"/>
  <c r="DB1042" i="4"/>
  <c r="CX1041" i="4"/>
  <c r="DB1041" i="4"/>
  <c r="CX1040" i="4"/>
  <c r="DB1040" i="4"/>
  <c r="CX1039" i="4"/>
  <c r="DB1039" i="4"/>
  <c r="CX1038" i="4"/>
  <c r="DB1038" i="4"/>
  <c r="CX1037" i="4"/>
  <c r="DB1037" i="4"/>
  <c r="CX1036" i="4"/>
  <c r="DB1036" i="4"/>
  <c r="CX1035" i="4"/>
  <c r="DB1035" i="4"/>
  <c r="CX1034" i="4"/>
  <c r="DB1034" i="4"/>
  <c r="CX1033" i="4"/>
  <c r="DB1033" i="4"/>
  <c r="CX1032" i="4"/>
  <c r="DB1032" i="4"/>
  <c r="CX1031" i="4"/>
  <c r="DB1031" i="4"/>
  <c r="CX1030" i="4"/>
  <c r="DB1030" i="4"/>
  <c r="CX1029" i="4"/>
  <c r="DB1029" i="4"/>
  <c r="CX1028" i="4"/>
  <c r="DB1028" i="4"/>
  <c r="CX1027" i="4"/>
  <c r="DB1027" i="4"/>
  <c r="CX1026" i="4"/>
  <c r="DB1026" i="4"/>
  <c r="CX1025" i="4"/>
  <c r="DB1025" i="4"/>
  <c r="CX1024" i="4"/>
  <c r="DB1024" i="4"/>
  <c r="CX1023" i="4"/>
  <c r="DB1023" i="4"/>
  <c r="CX1022" i="4"/>
  <c r="DB1022" i="4"/>
  <c r="CX1021" i="4"/>
  <c r="DB1021" i="4"/>
  <c r="CX1020" i="4"/>
  <c r="DB1020" i="4"/>
  <c r="CX1019" i="4"/>
  <c r="DB1019" i="4"/>
  <c r="CX1018" i="4"/>
  <c r="DB1018" i="4"/>
  <c r="CX1017" i="4"/>
  <c r="DB1017" i="4"/>
  <c r="CX1016" i="4"/>
  <c r="DB1016" i="4"/>
  <c r="CX1015" i="4"/>
  <c r="DB1015" i="4"/>
  <c r="CX1014" i="4"/>
  <c r="DB1014" i="4"/>
  <c r="CX1013" i="4"/>
  <c r="DB1013" i="4"/>
  <c r="CX1012" i="4"/>
  <c r="DB1012" i="4"/>
  <c r="CX1011" i="4"/>
  <c r="DB1011" i="4"/>
  <c r="CX1010" i="4"/>
  <c r="DB1010" i="4"/>
  <c r="CX1009" i="4"/>
  <c r="DB1009" i="4"/>
  <c r="CX1008" i="4"/>
  <c r="DB1008" i="4"/>
  <c r="CX1007" i="4"/>
  <c r="DB1007" i="4"/>
  <c r="CX1006" i="4"/>
  <c r="DB1006" i="4"/>
  <c r="CX1005" i="4"/>
  <c r="DB1005" i="4"/>
  <c r="CX1004" i="4"/>
  <c r="DB1004" i="4"/>
  <c r="CX1003" i="4"/>
  <c r="DB1003" i="4"/>
  <c r="CX1002" i="4"/>
  <c r="DB1002" i="4"/>
  <c r="CX1001" i="4"/>
  <c r="DB1001" i="4"/>
  <c r="CX1000" i="4"/>
  <c r="DB1000" i="4"/>
  <c r="CX999" i="4"/>
  <c r="DB999" i="4"/>
  <c r="CX998" i="4"/>
  <c r="DB998" i="4"/>
  <c r="CX997" i="4"/>
  <c r="DB997" i="4"/>
  <c r="CX996" i="4"/>
  <c r="DB996" i="4"/>
  <c r="CX995" i="4"/>
  <c r="DB995" i="4"/>
  <c r="CX994" i="4"/>
  <c r="DB994" i="4"/>
  <c r="CX993" i="4"/>
  <c r="DB993" i="4"/>
  <c r="CX992" i="4"/>
  <c r="DB992" i="4"/>
  <c r="CX991" i="4"/>
  <c r="DB991" i="4"/>
  <c r="CX990" i="4"/>
  <c r="DB990" i="4"/>
  <c r="CX989" i="4"/>
  <c r="DB989" i="4"/>
  <c r="CX988" i="4"/>
  <c r="DB988" i="4"/>
  <c r="CX987" i="4"/>
  <c r="DB987" i="4"/>
  <c r="CX986" i="4"/>
  <c r="DB986" i="4"/>
  <c r="CX985" i="4"/>
  <c r="DB985" i="4"/>
  <c r="CX984" i="4"/>
  <c r="DB984" i="4"/>
  <c r="CX983" i="4"/>
  <c r="DB983" i="4"/>
  <c r="CX982" i="4"/>
  <c r="DB982" i="4"/>
  <c r="CX981" i="4"/>
  <c r="DB981" i="4"/>
  <c r="CX980" i="4"/>
  <c r="DB980" i="4"/>
  <c r="CX979" i="4"/>
  <c r="DB979" i="4"/>
  <c r="CX978" i="4"/>
  <c r="DB978" i="4"/>
  <c r="CX977" i="4"/>
  <c r="DB977" i="4"/>
  <c r="CX976" i="4"/>
  <c r="DB976" i="4"/>
  <c r="CX975" i="4"/>
  <c r="DB975" i="4"/>
  <c r="CX974" i="4"/>
  <c r="DB974" i="4"/>
  <c r="CX973" i="4"/>
  <c r="DB973" i="4"/>
  <c r="CX972" i="4"/>
  <c r="DB972" i="4"/>
  <c r="CX971" i="4"/>
  <c r="DB971" i="4"/>
  <c r="CX970" i="4"/>
  <c r="DB970" i="4"/>
  <c r="CX969" i="4"/>
  <c r="DB969" i="4"/>
  <c r="CX968" i="4"/>
  <c r="DB968" i="4"/>
  <c r="CX967" i="4"/>
  <c r="DB967" i="4"/>
  <c r="CX966" i="4"/>
  <c r="DB966" i="4"/>
  <c r="CX965" i="4"/>
  <c r="DB965" i="4"/>
  <c r="CX964" i="4"/>
  <c r="DB964" i="4"/>
  <c r="CX963" i="4"/>
  <c r="DB963" i="4"/>
  <c r="CX962" i="4"/>
  <c r="DB962" i="4"/>
  <c r="CX961" i="4"/>
  <c r="DB961" i="4"/>
  <c r="CX960" i="4"/>
  <c r="DB960" i="4"/>
  <c r="CX959" i="4"/>
  <c r="DB959" i="4"/>
  <c r="CX958" i="4"/>
  <c r="DB958" i="4"/>
  <c r="CX957" i="4"/>
  <c r="DB957" i="4"/>
  <c r="CX956" i="4"/>
  <c r="DB956" i="4"/>
  <c r="CX955" i="4"/>
  <c r="DB955" i="4"/>
  <c r="CX954" i="4"/>
  <c r="DB954" i="4"/>
  <c r="CX953" i="4"/>
  <c r="DB953" i="4"/>
  <c r="CX952" i="4"/>
  <c r="DB952" i="4"/>
  <c r="CX951" i="4"/>
  <c r="DB951" i="4"/>
  <c r="CX950" i="4"/>
  <c r="DB950" i="4"/>
  <c r="CX949" i="4"/>
  <c r="DB949" i="4"/>
  <c r="CX948" i="4"/>
  <c r="DB948" i="4"/>
  <c r="CX947" i="4"/>
  <c r="DB947" i="4"/>
  <c r="CX946" i="4"/>
  <c r="DB946" i="4"/>
  <c r="CX945" i="4"/>
  <c r="DB945" i="4"/>
  <c r="CX944" i="4"/>
  <c r="DB944" i="4"/>
  <c r="CX943" i="4"/>
  <c r="DB943" i="4"/>
  <c r="CX942" i="4"/>
  <c r="DB942" i="4"/>
  <c r="CX941" i="4"/>
  <c r="DB941" i="4"/>
  <c r="CX940" i="4"/>
  <c r="DB940" i="4"/>
  <c r="CX939" i="4"/>
  <c r="DB939" i="4"/>
  <c r="CX938" i="4"/>
  <c r="DB938" i="4"/>
  <c r="CX937" i="4"/>
  <c r="DB937" i="4"/>
  <c r="CX936" i="4"/>
  <c r="DB936" i="4"/>
  <c r="CX935" i="4"/>
  <c r="DB935" i="4"/>
  <c r="CX934" i="4"/>
  <c r="DB934" i="4"/>
  <c r="CX933" i="4"/>
  <c r="DB933" i="4"/>
  <c r="CX932" i="4"/>
  <c r="DB932" i="4"/>
  <c r="CX931" i="4"/>
  <c r="DB931" i="4"/>
  <c r="CX930" i="4"/>
  <c r="DB930" i="4"/>
  <c r="CX929" i="4"/>
  <c r="DB929" i="4"/>
  <c r="CX928" i="4"/>
  <c r="DB928" i="4"/>
  <c r="CX927" i="4"/>
  <c r="DB927" i="4"/>
  <c r="CX926" i="4"/>
  <c r="DB926" i="4"/>
  <c r="CX925" i="4"/>
  <c r="DB925" i="4"/>
  <c r="CX924" i="4"/>
  <c r="DB924" i="4"/>
  <c r="CX923" i="4"/>
  <c r="DB923" i="4"/>
  <c r="CX922" i="4"/>
  <c r="DB922" i="4"/>
  <c r="CX921" i="4"/>
  <c r="DB921" i="4"/>
  <c r="CX920" i="4"/>
  <c r="DB920" i="4"/>
  <c r="CX919" i="4"/>
  <c r="DB919" i="4"/>
  <c r="CX918" i="4"/>
  <c r="DB918" i="4"/>
  <c r="CX917" i="4"/>
  <c r="DB917" i="4"/>
  <c r="CX916" i="4"/>
  <c r="DB916" i="4"/>
  <c r="CX915" i="4"/>
  <c r="DB915" i="4"/>
  <c r="CX914" i="4"/>
  <c r="DB914" i="4"/>
  <c r="CX913" i="4"/>
  <c r="DB913" i="4"/>
  <c r="CX912" i="4"/>
  <c r="DB912" i="4"/>
  <c r="CX911" i="4"/>
  <c r="DB911" i="4"/>
  <c r="CX910" i="4"/>
  <c r="DB910" i="4"/>
  <c r="CX909" i="4"/>
  <c r="DB909" i="4"/>
  <c r="CX908" i="4"/>
  <c r="DB908" i="4"/>
  <c r="CX907" i="4"/>
  <c r="DB907" i="4"/>
  <c r="CX906" i="4"/>
  <c r="DB906" i="4"/>
  <c r="CX905" i="4"/>
  <c r="DB905" i="4"/>
  <c r="CX904" i="4"/>
  <c r="DB904" i="4"/>
  <c r="CX903" i="4"/>
  <c r="DB903" i="4"/>
  <c r="CX603" i="4"/>
  <c r="DB902" i="4"/>
  <c r="CX901" i="4"/>
  <c r="DB901" i="4"/>
  <c r="CX900" i="4"/>
  <c r="DB900" i="4"/>
  <c r="CX899" i="4"/>
  <c r="DB899" i="4"/>
  <c r="CX898" i="4"/>
  <c r="DB898" i="4"/>
  <c r="CX897" i="4"/>
  <c r="DB897" i="4"/>
  <c r="CX896" i="4"/>
  <c r="DB896" i="4"/>
  <c r="CX895" i="4"/>
  <c r="DB895" i="4"/>
  <c r="CX894" i="4"/>
  <c r="DB894" i="4"/>
  <c r="CX893" i="4"/>
  <c r="DB893" i="4"/>
  <c r="CX892" i="4"/>
  <c r="DB892" i="4"/>
  <c r="CX891" i="4"/>
  <c r="DB891" i="4"/>
  <c r="CX890" i="4"/>
  <c r="DB890" i="4"/>
  <c r="CX889" i="4"/>
  <c r="DB889" i="4"/>
  <c r="CX888" i="4"/>
  <c r="DB888" i="4"/>
  <c r="CX887" i="4"/>
  <c r="DB887" i="4"/>
  <c r="CX886" i="4"/>
  <c r="DB886" i="4"/>
  <c r="CX885" i="4"/>
  <c r="DB885" i="4"/>
  <c r="CX884" i="4"/>
  <c r="DB570" i="4"/>
  <c r="CX569" i="4"/>
  <c r="CX568" i="4"/>
  <c r="DB567" i="4"/>
  <c r="CX566" i="4"/>
  <c r="CX565" i="4"/>
  <c r="DB258" i="4"/>
  <c r="CX257" i="4"/>
  <c r="DB257" i="4"/>
  <c r="CX256" i="4"/>
  <c r="CX252" i="4"/>
  <c r="DB252" i="4"/>
  <c r="CX247" i="4"/>
  <c r="DB247" i="4"/>
  <c r="DB884" i="4"/>
  <c r="CX883" i="4"/>
  <c r="DB883" i="4"/>
  <c r="CX882" i="4"/>
  <c r="DB882" i="4"/>
  <c r="CX881" i="4"/>
  <c r="DB881" i="4"/>
  <c r="CX880" i="4"/>
  <c r="DB880" i="4"/>
  <c r="CX879" i="4"/>
  <c r="DB879" i="4"/>
  <c r="CX878" i="4"/>
  <c r="DB878" i="4"/>
  <c r="CX877" i="4"/>
  <c r="DB877" i="4"/>
  <c r="CX876" i="4"/>
  <c r="DB876" i="4"/>
  <c r="CX875" i="4"/>
  <c r="DB875" i="4"/>
  <c r="CX874" i="4"/>
  <c r="DB874" i="4"/>
  <c r="CX873" i="4"/>
  <c r="DB873" i="4"/>
  <c r="CX872" i="4"/>
  <c r="DB872" i="4"/>
  <c r="CX871" i="4"/>
  <c r="DB871" i="4"/>
  <c r="CX870" i="4"/>
  <c r="DB870" i="4"/>
  <c r="CX869" i="4"/>
  <c r="DB869" i="4"/>
  <c r="CX868" i="4"/>
  <c r="DB868" i="4"/>
  <c r="CX867" i="4"/>
  <c r="DB867" i="4"/>
  <c r="CX866" i="4"/>
  <c r="DB866" i="4"/>
  <c r="CX865" i="4"/>
  <c r="DB865" i="4"/>
  <c r="CX864" i="4"/>
  <c r="DB864" i="4"/>
  <c r="CX863" i="4"/>
  <c r="DB863" i="4"/>
  <c r="CX862" i="4"/>
  <c r="DB862" i="4"/>
  <c r="CX861" i="4"/>
  <c r="DB861" i="4"/>
  <c r="CX860" i="4"/>
  <c r="DB860" i="4"/>
  <c r="CX859" i="4"/>
  <c r="DB859" i="4"/>
  <c r="CX858" i="4"/>
  <c r="DB858" i="4"/>
  <c r="CX857" i="4"/>
  <c r="DB857" i="4"/>
  <c r="CX856" i="4"/>
  <c r="DB856" i="4"/>
  <c r="CX855" i="4"/>
  <c r="DB855" i="4"/>
  <c r="CX854" i="4"/>
  <c r="DB854" i="4"/>
  <c r="CX853" i="4"/>
  <c r="DB853" i="4"/>
  <c r="CX852" i="4"/>
  <c r="DB852" i="4"/>
  <c r="CX851" i="4"/>
  <c r="DB851" i="4"/>
  <c r="CX850" i="4"/>
  <c r="DB850" i="4"/>
  <c r="CX849" i="4"/>
  <c r="DB849" i="4"/>
  <c r="CX848" i="4"/>
  <c r="DB848" i="4"/>
  <c r="CX847" i="4"/>
  <c r="DB847" i="4"/>
  <c r="CX846" i="4"/>
  <c r="DB846" i="4"/>
  <c r="CX845" i="4"/>
  <c r="DB845" i="4"/>
  <c r="CX844" i="4"/>
  <c r="DB844" i="4"/>
  <c r="CX843" i="4"/>
  <c r="DB843" i="4"/>
  <c r="CX842" i="4"/>
  <c r="DB842" i="4"/>
  <c r="CX841" i="4"/>
  <c r="DB841" i="4"/>
  <c r="CX840" i="4"/>
  <c r="DB840" i="4"/>
  <c r="CX839" i="4"/>
  <c r="DB839" i="4"/>
  <c r="CX838" i="4"/>
  <c r="DB838" i="4"/>
  <c r="CX837" i="4"/>
  <c r="DB837" i="4"/>
  <c r="CX836" i="4"/>
  <c r="DB836" i="4"/>
  <c r="CX835" i="4"/>
  <c r="DB835" i="4"/>
  <c r="CX834" i="4"/>
  <c r="DB834" i="4"/>
  <c r="CX833" i="4"/>
  <c r="DB833" i="4"/>
  <c r="CX832" i="4"/>
  <c r="DB832" i="4"/>
  <c r="CX831" i="4"/>
  <c r="DB831" i="4"/>
  <c r="CX830" i="4"/>
  <c r="DB830" i="4"/>
  <c r="CX829" i="4"/>
  <c r="DB829" i="4"/>
  <c r="CX828" i="4"/>
  <c r="DB828" i="4"/>
  <c r="CX827" i="4"/>
  <c r="DB827" i="4"/>
  <c r="CX826" i="4"/>
  <c r="DB826" i="4"/>
  <c r="CX825" i="4"/>
  <c r="DB825" i="4"/>
  <c r="CX824" i="4"/>
  <c r="DB824" i="4"/>
  <c r="CX823" i="4"/>
  <c r="DB823" i="4"/>
  <c r="CX822" i="4"/>
  <c r="DB822" i="4"/>
  <c r="CX821" i="4"/>
  <c r="DB821" i="4"/>
  <c r="CX820" i="4"/>
  <c r="DB820" i="4"/>
  <c r="CX819" i="4"/>
  <c r="DB819" i="4"/>
  <c r="CX818" i="4"/>
  <c r="DB818" i="4"/>
  <c r="CX817" i="4"/>
  <c r="DB817" i="4"/>
  <c r="CX816" i="4"/>
  <c r="DB816" i="4"/>
  <c r="CX815" i="4"/>
  <c r="DB815" i="4"/>
  <c r="CX814" i="4"/>
  <c r="DB814" i="4"/>
  <c r="CX813" i="4"/>
  <c r="DB813" i="4"/>
  <c r="CX812" i="4"/>
  <c r="DB812" i="4"/>
  <c r="CX811" i="4"/>
  <c r="DB811" i="4"/>
  <c r="CX810" i="4"/>
  <c r="DB810" i="4"/>
  <c r="CX809" i="4"/>
  <c r="DB809" i="4"/>
  <c r="CX808" i="4"/>
  <c r="DB808" i="4"/>
  <c r="CX807" i="4"/>
  <c r="DB807" i="4"/>
  <c r="CX806" i="4"/>
  <c r="DB806" i="4"/>
  <c r="CX805" i="4"/>
  <c r="DB805" i="4"/>
  <c r="CX804" i="4"/>
  <c r="DB804" i="4"/>
  <c r="CX803" i="4"/>
  <c r="DB803" i="4"/>
  <c r="CX802" i="4"/>
  <c r="DB802" i="4"/>
  <c r="CX801" i="4"/>
  <c r="DB801" i="4"/>
  <c r="CX800" i="4"/>
  <c r="DB800" i="4"/>
  <c r="CX799" i="4"/>
  <c r="DB799" i="4"/>
  <c r="CX798" i="4"/>
  <c r="DB798" i="4"/>
  <c r="CX797" i="4"/>
  <c r="DB797" i="4"/>
  <c r="CX796" i="4"/>
  <c r="DB796" i="4"/>
  <c r="CX795" i="4"/>
  <c r="DB795" i="4"/>
  <c r="CX794" i="4"/>
  <c r="DB794" i="4"/>
  <c r="CX793" i="4"/>
  <c r="DB793" i="4"/>
  <c r="CX792" i="4"/>
  <c r="DB792" i="4"/>
  <c r="CX791" i="4"/>
  <c r="DB791" i="4"/>
  <c r="CX790" i="4"/>
  <c r="DB790" i="4"/>
  <c r="CX789" i="4"/>
  <c r="DB789" i="4"/>
  <c r="CX788" i="4"/>
  <c r="DB788" i="4"/>
  <c r="CX787" i="4"/>
  <c r="DB787" i="4"/>
  <c r="CX786" i="4"/>
  <c r="DB786" i="4"/>
  <c r="CX785" i="4"/>
  <c r="DB785" i="4"/>
  <c r="CX784" i="4"/>
  <c r="DB784" i="4"/>
  <c r="CX783" i="4"/>
  <c r="DB783" i="4"/>
  <c r="CX782" i="4"/>
  <c r="DB782" i="4"/>
  <c r="CX781" i="4"/>
  <c r="DB781" i="4"/>
  <c r="CX780" i="4"/>
  <c r="DB780" i="4"/>
  <c r="CX779" i="4"/>
  <c r="DB779" i="4"/>
  <c r="CX778" i="4"/>
  <c r="DB778" i="4"/>
  <c r="CX777" i="4"/>
  <c r="DB777" i="4"/>
  <c r="CX776" i="4"/>
  <c r="DB776" i="4"/>
  <c r="CX775" i="4"/>
  <c r="DB775" i="4"/>
  <c r="CX774" i="4"/>
  <c r="DB774" i="4"/>
  <c r="CX773" i="4"/>
  <c r="DB773" i="4"/>
  <c r="CX772" i="4"/>
  <c r="DB772" i="4"/>
  <c r="CX771" i="4"/>
  <c r="DB771" i="4"/>
  <c r="CX770" i="4"/>
  <c r="DB770" i="4"/>
  <c r="CX769" i="4"/>
  <c r="DB769" i="4"/>
  <c r="CX768" i="4"/>
  <c r="DB768" i="4"/>
  <c r="CX767" i="4"/>
  <c r="DB767" i="4"/>
  <c r="CX766" i="4"/>
  <c r="DB766" i="4"/>
  <c r="CX765" i="4"/>
  <c r="DB765" i="4"/>
  <c r="CX764" i="4"/>
  <c r="DB764" i="4"/>
  <c r="CX763" i="4"/>
  <c r="DB763" i="4"/>
  <c r="CX762" i="4"/>
  <c r="DB762" i="4"/>
  <c r="CX761" i="4"/>
  <c r="DB761" i="4"/>
  <c r="CX760" i="4"/>
  <c r="DB760" i="4"/>
  <c r="CX759" i="4"/>
  <c r="DB759" i="4"/>
  <c r="CX758" i="4"/>
  <c r="DB758" i="4"/>
  <c r="CX757" i="4"/>
  <c r="DB757" i="4"/>
  <c r="CX756" i="4"/>
  <c r="DB756" i="4"/>
  <c r="CX755" i="4"/>
  <c r="DB755" i="4"/>
  <c r="CX754" i="4"/>
  <c r="DB754" i="4"/>
  <c r="CX753" i="4"/>
  <c r="DB753" i="4"/>
  <c r="CX752" i="4"/>
  <c r="DB752" i="4"/>
  <c r="CX751" i="4"/>
  <c r="DB751" i="4"/>
  <c r="CX750" i="4"/>
  <c r="DB750" i="4"/>
  <c r="CX749" i="4"/>
  <c r="DB749" i="4"/>
  <c r="CX748" i="4"/>
  <c r="DB748" i="4"/>
  <c r="CX747" i="4"/>
  <c r="DB747" i="4"/>
  <c r="CX746" i="4"/>
  <c r="DB746" i="4"/>
  <c r="CX745" i="4"/>
  <c r="DB745" i="4"/>
  <c r="CX744" i="4"/>
  <c r="DB744" i="4"/>
  <c r="CX743" i="4"/>
  <c r="DB743" i="4"/>
  <c r="CX742" i="4"/>
  <c r="DB742" i="4"/>
  <c r="CX741" i="4"/>
  <c r="DB741" i="4"/>
  <c r="CX740" i="4"/>
  <c r="DB740" i="4"/>
  <c r="CX739" i="4"/>
  <c r="DB739" i="4"/>
  <c r="CX738" i="4"/>
  <c r="DB738" i="4"/>
  <c r="CX737" i="4"/>
  <c r="DB737" i="4"/>
  <c r="CX736" i="4"/>
  <c r="DB736" i="4"/>
  <c r="CX735" i="4"/>
  <c r="DB735" i="4"/>
  <c r="CX734" i="4"/>
  <c r="DB734" i="4"/>
  <c r="CX733" i="4"/>
  <c r="DB733" i="4"/>
  <c r="CX732" i="4"/>
  <c r="DB732" i="4"/>
  <c r="CX731" i="4"/>
  <c r="DB731" i="4"/>
  <c r="CX730" i="4"/>
  <c r="DB730" i="4"/>
  <c r="CX729" i="4"/>
  <c r="DB729" i="4"/>
  <c r="CX728" i="4"/>
  <c r="DB728" i="4"/>
  <c r="CX727" i="4"/>
  <c r="DB727" i="4"/>
  <c r="CX726" i="4"/>
  <c r="DB726" i="4"/>
  <c r="CX725" i="4"/>
  <c r="DB725" i="4"/>
  <c r="CX724" i="4"/>
  <c r="DB724" i="4"/>
  <c r="CX723" i="4"/>
  <c r="DB723" i="4"/>
  <c r="CX722" i="4"/>
  <c r="DB722" i="4"/>
  <c r="CX721" i="4"/>
  <c r="DB721" i="4"/>
  <c r="CX720" i="4"/>
  <c r="DB720" i="4"/>
  <c r="CX719" i="4"/>
  <c r="DB719" i="4"/>
  <c r="CX718" i="4"/>
  <c r="DB718" i="4"/>
  <c r="CX717" i="4"/>
  <c r="DB717" i="4"/>
  <c r="CX716" i="4"/>
  <c r="DB716" i="4"/>
  <c r="CX715" i="4"/>
  <c r="DB715" i="4"/>
  <c r="CX714" i="4"/>
  <c r="DB714" i="4"/>
  <c r="CX713" i="4"/>
  <c r="DB713" i="4"/>
  <c r="CX712" i="4"/>
  <c r="DB712" i="4"/>
  <c r="CX711" i="4"/>
  <c r="DB711" i="4"/>
  <c r="CX710" i="4"/>
  <c r="DB710" i="4"/>
  <c r="CX709" i="4"/>
  <c r="DB709" i="4"/>
  <c r="CX708" i="4"/>
  <c r="DB708" i="4"/>
  <c r="CX707" i="4"/>
  <c r="DB707" i="4"/>
  <c r="CX706" i="4"/>
  <c r="DB706" i="4"/>
  <c r="CX705" i="4"/>
  <c r="DB705" i="4"/>
  <c r="CX704" i="4"/>
  <c r="DB704" i="4"/>
  <c r="CX703" i="4"/>
  <c r="DB703" i="4"/>
  <c r="CX702" i="4"/>
  <c r="DB702" i="4"/>
  <c r="CX701" i="4"/>
  <c r="DB701" i="4"/>
  <c r="CX700" i="4"/>
  <c r="DB700" i="4"/>
  <c r="CX699" i="4"/>
  <c r="DB699" i="4"/>
  <c r="CX698" i="4"/>
  <c r="DB698" i="4"/>
  <c r="CX697" i="4"/>
  <c r="DB697" i="4"/>
  <c r="CX696" i="4"/>
  <c r="DB696" i="4"/>
  <c r="CX695" i="4"/>
  <c r="DB695" i="4"/>
  <c r="CX694" i="4"/>
  <c r="DB694" i="4"/>
  <c r="CX693" i="4"/>
  <c r="DB693" i="4"/>
  <c r="CX692" i="4"/>
  <c r="DB692" i="4"/>
  <c r="CX691" i="4"/>
  <c r="DB691" i="4"/>
  <c r="CX690" i="4"/>
  <c r="DB690" i="4"/>
  <c r="CX689" i="4"/>
  <c r="DB689" i="4"/>
  <c r="CX688" i="4"/>
  <c r="DB688" i="4"/>
  <c r="CX687" i="4"/>
  <c r="DB687" i="4"/>
  <c r="CX686" i="4"/>
  <c r="DB686" i="4"/>
  <c r="CX685" i="4"/>
  <c r="DB685" i="4"/>
  <c r="CX684" i="4"/>
  <c r="DB684" i="4"/>
  <c r="CX683" i="4"/>
  <c r="DB683" i="4"/>
  <c r="CX682" i="4"/>
  <c r="DB682" i="4"/>
  <c r="CX681" i="4"/>
  <c r="DB681" i="4"/>
  <c r="CX680" i="4"/>
  <c r="DB680" i="4"/>
  <c r="CX679" i="4"/>
  <c r="DB679" i="4"/>
  <c r="CX678" i="4"/>
  <c r="DB678" i="4"/>
  <c r="CX677" i="4"/>
  <c r="DB677" i="4"/>
  <c r="CX676" i="4"/>
  <c r="DB676" i="4"/>
  <c r="CX675" i="4"/>
  <c r="DB675" i="4"/>
  <c r="CX674" i="4"/>
  <c r="DB674" i="4"/>
  <c r="CX673" i="4"/>
  <c r="DB673" i="4"/>
  <c r="CX672" i="4"/>
  <c r="DB672" i="4"/>
  <c r="CX671" i="4"/>
  <c r="DB671" i="4"/>
  <c r="CX670" i="4"/>
  <c r="DB670" i="4"/>
  <c r="CX669" i="4"/>
  <c r="DB669" i="4"/>
  <c r="CX668" i="4"/>
  <c r="DB668" i="4"/>
  <c r="CX667" i="4"/>
  <c r="DB667" i="4"/>
  <c r="CX666" i="4"/>
  <c r="DB666" i="4"/>
  <c r="CX665" i="4"/>
  <c r="DB665" i="4"/>
  <c r="CX664" i="4"/>
  <c r="DB664" i="4"/>
  <c r="CX663" i="4"/>
  <c r="DB663" i="4"/>
  <c r="CX662" i="4"/>
  <c r="DB662" i="4"/>
  <c r="CX661" i="4"/>
  <c r="DB661" i="4"/>
  <c r="CX660" i="4"/>
  <c r="DB660" i="4"/>
  <c r="CX659" i="4"/>
  <c r="DB659" i="4"/>
  <c r="CX658" i="4"/>
  <c r="DB658" i="4"/>
  <c r="CX657" i="4"/>
  <c r="DB657" i="4"/>
  <c r="CX656" i="4"/>
  <c r="DB656" i="4"/>
  <c r="CX655" i="4"/>
  <c r="DB655" i="4"/>
  <c r="CX654" i="4"/>
  <c r="DB654" i="4"/>
  <c r="CX653" i="4"/>
  <c r="DB653" i="4"/>
  <c r="CX652" i="4"/>
  <c r="DB652" i="4"/>
  <c r="CX651" i="4"/>
  <c r="DB651" i="4"/>
  <c r="CX650" i="4"/>
  <c r="DB650" i="4"/>
  <c r="CX649" i="4"/>
  <c r="DB649" i="4"/>
  <c r="CX648" i="4"/>
  <c r="DB648" i="4"/>
  <c r="CX647" i="4"/>
  <c r="DB647" i="4"/>
  <c r="CX646" i="4"/>
  <c r="DB646" i="4"/>
  <c r="CX645" i="4"/>
  <c r="DB645" i="4"/>
  <c r="CX644" i="4"/>
  <c r="DB644" i="4"/>
  <c r="CX643" i="4"/>
  <c r="DB643" i="4"/>
  <c r="CX642" i="4"/>
  <c r="DB642" i="4"/>
  <c r="CX641" i="4"/>
  <c r="DB641" i="4"/>
  <c r="CX640" i="4"/>
  <c r="DB640" i="4"/>
  <c r="CX639" i="4"/>
  <c r="DB639" i="4"/>
  <c r="CX638" i="4"/>
  <c r="DB638" i="4"/>
  <c r="CX637" i="4"/>
  <c r="DB637" i="4"/>
  <c r="CX636" i="4"/>
  <c r="DB636" i="4"/>
  <c r="CX635" i="4"/>
  <c r="DB635" i="4"/>
  <c r="CX634" i="4"/>
  <c r="DB634" i="4"/>
  <c r="CX633" i="4"/>
  <c r="DB633" i="4"/>
  <c r="CX632" i="4"/>
  <c r="DB632" i="4"/>
  <c r="CX631" i="4"/>
  <c r="DB631" i="4"/>
  <c r="CX630" i="4"/>
  <c r="DB630" i="4"/>
  <c r="CX629" i="4"/>
  <c r="DB629" i="4"/>
  <c r="CX628" i="4"/>
  <c r="DB628" i="4"/>
  <c r="CX627" i="4"/>
  <c r="DB627" i="4"/>
  <c r="CX626" i="4"/>
  <c r="DB626" i="4"/>
  <c r="CX625" i="4"/>
  <c r="DB625" i="4"/>
  <c r="CX624" i="4"/>
  <c r="DB624" i="4"/>
  <c r="CX623" i="4"/>
  <c r="DB623" i="4"/>
  <c r="CX622" i="4"/>
  <c r="DB622" i="4"/>
  <c r="CX621" i="4"/>
  <c r="DB621" i="4"/>
  <c r="CX620" i="4"/>
  <c r="DB620" i="4"/>
  <c r="CX619" i="4"/>
  <c r="DB619" i="4"/>
  <c r="CX618" i="4"/>
  <c r="DB618" i="4"/>
  <c r="CX617" i="4"/>
  <c r="DB617" i="4"/>
  <c r="CX616" i="4"/>
  <c r="DB616" i="4"/>
  <c r="CX615" i="4"/>
  <c r="DB615" i="4"/>
  <c r="CX614" i="4"/>
  <c r="DB614" i="4"/>
  <c r="CX613" i="4"/>
  <c r="DB613" i="4"/>
  <c r="CX612" i="4"/>
  <c r="DB612" i="4"/>
  <c r="CX611" i="4"/>
  <c r="DB611" i="4"/>
  <c r="CX610" i="4"/>
  <c r="DB610" i="4"/>
  <c r="CX609" i="4"/>
  <c r="DB609" i="4"/>
  <c r="CX608" i="4"/>
  <c r="DB608" i="4"/>
  <c r="CX607" i="4"/>
  <c r="DB607" i="4"/>
  <c r="CX606" i="4"/>
  <c r="DB606" i="4"/>
  <c r="CX605" i="4"/>
  <c r="DB605" i="4"/>
  <c r="DB604" i="4"/>
  <c r="DB603" i="4"/>
  <c r="CX602" i="4"/>
  <c r="DB3" i="4"/>
  <c r="DB602" i="4"/>
  <c r="CX601" i="4"/>
  <c r="DB601" i="4"/>
  <c r="CX600" i="4"/>
  <c r="DB600" i="4"/>
  <c r="CX599" i="4"/>
  <c r="DB599" i="4"/>
  <c r="CX598" i="4"/>
  <c r="DB598" i="4"/>
  <c r="CX597" i="4"/>
  <c r="DB597" i="4"/>
  <c r="CX596" i="4"/>
  <c r="DB596" i="4"/>
  <c r="CX595" i="4"/>
  <c r="DB595" i="4"/>
  <c r="CX594" i="4"/>
  <c r="DB594" i="4"/>
  <c r="CX593" i="4"/>
  <c r="DB593" i="4"/>
  <c r="CX592" i="4"/>
  <c r="DB592" i="4"/>
  <c r="CX591" i="4"/>
  <c r="DB591" i="4"/>
  <c r="CX590" i="4"/>
  <c r="DB590" i="4"/>
  <c r="CX589" i="4"/>
  <c r="DB589" i="4"/>
  <c r="CX588" i="4"/>
  <c r="DB588" i="4"/>
  <c r="CX587" i="4"/>
  <c r="DB587" i="4"/>
  <c r="CX586" i="4"/>
  <c r="DB586" i="4"/>
  <c r="CX585" i="4"/>
  <c r="DB585" i="4"/>
  <c r="CX584" i="4"/>
  <c r="DB584" i="4"/>
  <c r="CX583" i="4"/>
  <c r="DB583" i="4"/>
  <c r="CX582" i="4"/>
  <c r="DB582" i="4"/>
  <c r="CX581" i="4"/>
  <c r="DB581" i="4"/>
  <c r="CX580" i="4"/>
  <c r="DB580" i="4"/>
  <c r="CX579" i="4"/>
  <c r="DB579" i="4"/>
  <c r="CX578" i="4"/>
  <c r="DB578" i="4"/>
  <c r="CX577" i="4"/>
  <c r="DB577" i="4"/>
  <c r="CX576" i="4"/>
  <c r="DB576" i="4"/>
  <c r="CX575" i="4"/>
  <c r="DB575" i="4"/>
  <c r="CX574" i="4"/>
  <c r="DB574" i="4"/>
  <c r="CX573" i="4"/>
  <c r="DB573" i="4"/>
  <c r="CX572" i="4"/>
  <c r="DB572" i="4"/>
  <c r="CX571" i="4"/>
  <c r="DB571" i="4"/>
  <c r="CX570" i="4"/>
  <c r="DB569" i="4"/>
  <c r="DB568" i="4"/>
  <c r="CX567" i="4"/>
  <c r="DB566" i="4"/>
  <c r="DB565" i="4"/>
  <c r="DB256" i="4"/>
  <c r="CX255" i="4"/>
  <c r="DB255" i="4"/>
  <c r="CX254" i="4"/>
  <c r="DB254" i="4"/>
  <c r="CX250" i="4"/>
  <c r="DB250" i="4"/>
  <c r="CX248" i="4"/>
  <c r="DB248" i="4"/>
  <c r="CX246" i="4"/>
  <c r="DB246" i="4"/>
  <c r="CX564" i="4"/>
  <c r="DB564" i="4"/>
  <c r="CX563" i="4"/>
  <c r="DB563" i="4"/>
  <c r="CX562" i="4"/>
  <c r="DB240" i="4"/>
  <c r="DB239" i="4"/>
  <c r="CX238" i="4"/>
  <c r="DB237" i="4"/>
  <c r="CX236" i="4"/>
  <c r="DB235" i="4"/>
  <c r="CX234" i="4"/>
  <c r="DB233" i="4"/>
  <c r="DB232" i="4"/>
  <c r="CX231" i="4"/>
  <c r="DB230" i="4"/>
  <c r="DB229" i="4"/>
  <c r="DB228" i="4"/>
  <c r="DB562" i="4"/>
  <c r="CX561" i="4"/>
  <c r="DB561" i="4"/>
  <c r="CX560" i="4"/>
  <c r="DB560" i="4"/>
  <c r="CX559" i="4"/>
  <c r="DB559" i="4"/>
  <c r="CX558" i="4"/>
  <c r="DB558" i="4"/>
  <c r="CX557" i="4"/>
  <c r="DB557" i="4"/>
  <c r="CX556" i="4"/>
  <c r="DB556" i="4"/>
  <c r="CX555" i="4"/>
  <c r="DB555" i="4"/>
  <c r="CX554" i="4"/>
  <c r="DB554" i="4"/>
  <c r="CX553" i="4"/>
  <c r="DB553" i="4"/>
  <c r="CX552" i="4"/>
  <c r="DB552" i="4"/>
  <c r="CX551" i="4"/>
  <c r="DB551" i="4"/>
  <c r="CX550" i="4"/>
  <c r="DB550" i="4"/>
  <c r="CX549" i="4"/>
  <c r="DB549" i="4"/>
  <c r="CX548" i="4"/>
  <c r="DB548" i="4"/>
  <c r="CX547" i="4"/>
  <c r="DB547" i="4"/>
  <c r="CX546" i="4"/>
  <c r="DB546" i="4"/>
  <c r="CX545" i="4"/>
  <c r="DB545" i="4"/>
  <c r="CX544" i="4"/>
  <c r="DB544" i="4"/>
  <c r="CX543" i="4"/>
  <c r="DB543" i="4"/>
  <c r="CX542" i="4"/>
  <c r="DB542" i="4"/>
  <c r="CX541" i="4"/>
  <c r="DB541" i="4"/>
  <c r="CX540" i="4"/>
  <c r="DB540" i="4"/>
  <c r="CX539" i="4"/>
  <c r="DB539" i="4"/>
  <c r="CX538" i="4"/>
  <c r="DB538" i="4"/>
  <c r="CX537" i="4"/>
  <c r="DB537" i="4"/>
  <c r="CX536" i="4"/>
  <c r="DB536" i="4"/>
  <c r="CX535" i="4"/>
  <c r="DB535" i="4"/>
  <c r="CX534" i="4"/>
  <c r="DB534" i="4"/>
  <c r="CX533" i="4"/>
  <c r="DB533" i="4"/>
  <c r="CX532" i="4"/>
  <c r="DB532" i="4"/>
  <c r="CX531" i="4"/>
  <c r="DB531" i="4"/>
  <c r="CX530" i="4"/>
  <c r="DB530" i="4"/>
  <c r="CX529" i="4"/>
  <c r="DB529" i="4"/>
  <c r="CX528" i="4"/>
  <c r="DB528" i="4"/>
  <c r="CX527" i="4"/>
  <c r="DB527" i="4"/>
  <c r="CX526" i="4"/>
  <c r="DB526" i="4"/>
  <c r="CX525" i="4"/>
  <c r="DB525" i="4"/>
  <c r="CX524" i="4"/>
  <c r="DB524" i="4"/>
  <c r="CX523" i="4"/>
  <c r="DB523" i="4"/>
  <c r="CX522" i="4"/>
  <c r="DB522" i="4"/>
  <c r="CX521" i="4"/>
  <c r="DB521" i="4"/>
  <c r="CX520" i="4"/>
  <c r="DB520" i="4"/>
  <c r="CX519" i="4"/>
  <c r="DB519" i="4"/>
  <c r="CX518" i="4"/>
  <c r="DB518" i="4"/>
  <c r="CX517" i="4"/>
  <c r="DB517" i="4"/>
  <c r="CX516" i="4"/>
  <c r="DB516" i="4"/>
  <c r="CX515" i="4"/>
  <c r="DB515" i="4"/>
  <c r="CX514" i="4"/>
  <c r="DB514" i="4"/>
  <c r="CX513" i="4"/>
  <c r="DB513" i="4"/>
  <c r="CX512" i="4"/>
  <c r="DB512" i="4"/>
  <c r="CX511" i="4"/>
  <c r="DB511" i="4"/>
  <c r="CX510" i="4"/>
  <c r="DB510" i="4"/>
  <c r="CX509" i="4"/>
  <c r="DB509" i="4"/>
  <c r="CX508" i="4"/>
  <c r="DB508" i="4"/>
  <c r="CX507" i="4"/>
  <c r="DB507" i="4"/>
  <c r="CX506" i="4"/>
  <c r="DB506" i="4"/>
  <c r="CX505" i="4"/>
  <c r="DB505" i="4"/>
  <c r="CX504" i="4"/>
  <c r="DB504" i="4"/>
  <c r="CX503" i="4"/>
  <c r="DB503" i="4"/>
  <c r="CX502" i="4"/>
  <c r="DB502" i="4"/>
  <c r="CX501" i="4"/>
  <c r="DB501" i="4"/>
  <c r="CX500" i="4"/>
  <c r="DB500" i="4"/>
  <c r="CX499" i="4"/>
  <c r="DB499" i="4"/>
  <c r="CX498" i="4"/>
  <c r="DB498" i="4"/>
  <c r="CX497" i="4"/>
  <c r="DB497" i="4"/>
  <c r="CX496" i="4"/>
  <c r="DB496" i="4"/>
  <c r="CX495" i="4"/>
  <c r="DB495" i="4"/>
  <c r="CX494" i="4"/>
  <c r="DB494" i="4"/>
  <c r="CX493" i="4"/>
  <c r="DB493" i="4"/>
  <c r="CX492" i="4"/>
  <c r="DB492" i="4"/>
  <c r="CX491" i="4"/>
  <c r="DB491" i="4"/>
  <c r="CX490" i="4"/>
  <c r="DB490" i="4"/>
  <c r="CX489" i="4"/>
  <c r="DB489" i="4"/>
  <c r="CX488" i="4"/>
  <c r="DB488" i="4"/>
  <c r="CX487" i="4"/>
  <c r="DB487" i="4"/>
  <c r="CX486" i="4"/>
  <c r="DB486" i="4"/>
  <c r="CX485" i="4"/>
  <c r="DB485" i="4"/>
  <c r="CX484" i="4"/>
  <c r="DB484" i="4"/>
  <c r="CX483" i="4"/>
  <c r="DB483" i="4"/>
  <c r="CX482" i="4"/>
  <c r="DB482" i="4"/>
  <c r="CX481" i="4"/>
  <c r="DB481" i="4"/>
  <c r="CX480" i="4"/>
  <c r="DB480" i="4"/>
  <c r="CX479" i="4"/>
  <c r="DB479" i="4"/>
  <c r="CX478" i="4"/>
  <c r="DB478" i="4"/>
  <c r="CX477" i="4"/>
  <c r="DB477" i="4"/>
  <c r="CX476" i="4"/>
  <c r="DB476" i="4"/>
  <c r="CX475" i="4"/>
  <c r="DB475" i="4"/>
  <c r="CX474" i="4"/>
  <c r="DB474" i="4"/>
  <c r="CX473" i="4"/>
  <c r="DB473" i="4"/>
  <c r="CX472" i="4"/>
  <c r="DB472" i="4"/>
  <c r="CX471" i="4"/>
  <c r="DB471" i="4"/>
  <c r="CX470" i="4"/>
  <c r="DB470" i="4"/>
  <c r="CX469" i="4"/>
  <c r="DB469" i="4"/>
  <c r="CX468" i="4"/>
  <c r="DB468" i="4"/>
  <c r="CX467" i="4"/>
  <c r="DB467" i="4"/>
  <c r="CX466" i="4"/>
  <c r="DB466" i="4"/>
  <c r="CX465" i="4"/>
  <c r="DB465" i="4"/>
  <c r="CX464" i="4"/>
  <c r="DB464" i="4"/>
  <c r="CX463" i="4"/>
  <c r="DB463" i="4"/>
  <c r="CX462" i="4"/>
  <c r="DB462" i="4"/>
  <c r="CX461" i="4"/>
  <c r="DB461" i="4"/>
  <c r="CX460" i="4"/>
  <c r="DB460" i="4"/>
  <c r="CX459" i="4"/>
  <c r="DB459" i="4"/>
  <c r="CX458" i="4"/>
  <c r="DB458" i="4"/>
  <c r="CX457" i="4"/>
  <c r="DB457" i="4"/>
  <c r="CX456" i="4"/>
  <c r="DB456" i="4"/>
  <c r="CX455" i="4"/>
  <c r="DB455" i="4"/>
  <c r="CX454" i="4"/>
  <c r="DB454" i="4"/>
  <c r="CX453" i="4"/>
  <c r="DB453" i="4"/>
  <c r="CX452" i="4"/>
  <c r="DB452" i="4"/>
  <c r="CX451" i="4"/>
  <c r="DB451" i="4"/>
  <c r="CX450" i="4"/>
  <c r="DB450" i="4"/>
  <c r="CX449" i="4"/>
  <c r="DB449" i="4"/>
  <c r="CX448" i="4"/>
  <c r="DB448" i="4"/>
  <c r="CX447" i="4"/>
  <c r="DB447" i="4"/>
  <c r="CX446" i="4"/>
  <c r="DB446" i="4"/>
  <c r="CX445" i="4"/>
  <c r="DB445" i="4"/>
  <c r="CX444" i="4"/>
  <c r="DB444" i="4"/>
  <c r="CX443" i="4"/>
  <c r="DB443" i="4"/>
  <c r="CX442" i="4"/>
  <c r="DB442" i="4"/>
  <c r="CX441" i="4"/>
  <c r="DB441" i="4"/>
  <c r="CX440" i="4"/>
  <c r="DB440" i="4"/>
  <c r="CX439" i="4"/>
  <c r="DB439" i="4"/>
  <c r="CX438" i="4"/>
  <c r="DB438" i="4"/>
  <c r="CX437" i="4"/>
  <c r="DB437" i="4"/>
  <c r="CX436" i="4"/>
  <c r="DB436" i="4"/>
  <c r="CX435" i="4"/>
  <c r="DB435" i="4"/>
  <c r="CX434" i="4"/>
  <c r="DB434" i="4"/>
  <c r="CX433" i="4"/>
  <c r="DB433" i="4"/>
  <c r="CX432" i="4"/>
  <c r="DB432" i="4"/>
  <c r="CX431" i="4"/>
  <c r="DB431" i="4"/>
  <c r="CX430" i="4"/>
  <c r="DB430" i="4"/>
  <c r="CX429" i="4"/>
  <c r="DB429" i="4"/>
  <c r="CX428" i="4"/>
  <c r="DB428" i="4"/>
  <c r="CX427" i="4"/>
  <c r="DB427" i="4"/>
  <c r="CX426" i="4"/>
  <c r="DB426" i="4"/>
  <c r="CX425" i="4"/>
  <c r="DB425" i="4"/>
  <c r="CX424" i="4"/>
  <c r="DB424" i="4"/>
  <c r="CX423" i="4"/>
  <c r="DB423" i="4"/>
  <c r="CX422" i="4"/>
  <c r="DB422" i="4"/>
  <c r="CX421" i="4"/>
  <c r="DB421" i="4"/>
  <c r="CX420" i="4"/>
  <c r="DB420" i="4"/>
  <c r="CX419" i="4"/>
  <c r="DB419" i="4"/>
  <c r="CX418" i="4"/>
  <c r="DB418" i="4"/>
  <c r="CX417" i="4"/>
  <c r="DB417" i="4"/>
  <c r="CX416" i="4"/>
  <c r="DB416" i="4"/>
  <c r="CX415" i="4"/>
  <c r="DB415" i="4"/>
  <c r="CX414" i="4"/>
  <c r="DB414" i="4"/>
  <c r="CX413" i="4"/>
  <c r="DB413" i="4"/>
  <c r="CX412" i="4"/>
  <c r="DB412" i="4"/>
  <c r="CX411" i="4"/>
  <c r="DB411" i="4"/>
  <c r="CX410" i="4"/>
  <c r="DB410" i="4"/>
  <c r="CX409" i="4"/>
  <c r="DB409" i="4"/>
  <c r="CX408" i="4"/>
  <c r="DB408" i="4"/>
  <c r="CX407" i="4"/>
  <c r="DB407" i="4"/>
  <c r="CX406" i="4"/>
  <c r="DB406" i="4"/>
  <c r="CX405" i="4"/>
  <c r="DB405" i="4"/>
  <c r="CX404" i="4"/>
  <c r="DB404" i="4"/>
  <c r="CX403" i="4"/>
  <c r="DB403" i="4"/>
  <c r="CX402" i="4"/>
  <c r="DB402" i="4"/>
  <c r="CX401" i="4"/>
  <c r="DB401" i="4"/>
  <c r="CX400" i="4"/>
  <c r="DB400" i="4"/>
  <c r="CX399" i="4"/>
  <c r="DB399" i="4"/>
  <c r="CX398" i="4"/>
  <c r="DB398" i="4"/>
  <c r="CX397" i="4"/>
  <c r="DB397" i="4"/>
  <c r="CX396" i="4"/>
  <c r="DB396" i="4"/>
  <c r="CX395" i="4"/>
  <c r="DB395" i="4"/>
  <c r="CX394" i="4"/>
  <c r="DB394" i="4"/>
  <c r="CX393" i="4"/>
  <c r="DB393" i="4"/>
  <c r="CX392" i="4"/>
  <c r="DB392" i="4"/>
  <c r="CX391" i="4"/>
  <c r="DB391" i="4"/>
  <c r="CX390" i="4"/>
  <c r="DB390" i="4"/>
  <c r="CX389" i="4"/>
  <c r="DB389" i="4"/>
  <c r="CX388" i="4"/>
  <c r="DB388" i="4"/>
  <c r="CX387" i="4"/>
  <c r="DB387" i="4"/>
  <c r="CX386" i="4"/>
  <c r="DB386" i="4"/>
  <c r="CX385" i="4"/>
  <c r="DB385" i="4"/>
  <c r="CX384" i="4"/>
  <c r="DB384" i="4"/>
  <c r="CX383" i="4"/>
  <c r="DB383" i="4"/>
  <c r="CX382" i="4"/>
  <c r="DB382" i="4"/>
  <c r="CX381" i="4"/>
  <c r="DB381" i="4"/>
  <c r="CX380" i="4"/>
  <c r="DB380" i="4"/>
  <c r="CX379" i="4"/>
  <c r="DB379" i="4"/>
  <c r="CX378" i="4"/>
  <c r="DB378" i="4"/>
  <c r="CX377" i="4"/>
  <c r="DB377" i="4"/>
  <c r="CX376" i="4"/>
  <c r="DB376" i="4"/>
  <c r="CX375" i="4"/>
  <c r="DB375" i="4"/>
  <c r="CX374" i="4"/>
  <c r="DB374" i="4"/>
  <c r="CX373" i="4"/>
  <c r="DB373" i="4"/>
  <c r="CX372" i="4"/>
  <c r="DB372" i="4"/>
  <c r="CX371" i="4"/>
  <c r="DB371" i="4"/>
  <c r="CX370" i="4"/>
  <c r="DB370" i="4"/>
  <c r="CX369" i="4"/>
  <c r="DB369" i="4"/>
  <c r="CX368" i="4"/>
  <c r="DB368" i="4"/>
  <c r="CX367" i="4"/>
  <c r="DB367" i="4"/>
  <c r="CX366" i="4"/>
  <c r="DB366" i="4"/>
  <c r="CX365" i="4"/>
  <c r="DB365" i="4"/>
  <c r="CX364" i="4"/>
  <c r="DB364" i="4"/>
  <c r="CX363" i="4"/>
  <c r="DB363" i="4"/>
  <c r="CX362" i="4"/>
  <c r="DB362" i="4"/>
  <c r="CX361" i="4"/>
  <c r="DB361" i="4"/>
  <c r="CX360" i="4"/>
  <c r="DB360" i="4"/>
  <c r="CX359" i="4"/>
  <c r="DB359" i="4"/>
  <c r="CX358" i="4"/>
  <c r="DB358" i="4"/>
  <c r="CX357" i="4"/>
  <c r="DB357" i="4"/>
  <c r="CX356" i="4"/>
  <c r="DB356" i="4"/>
  <c r="CX355" i="4"/>
  <c r="DB355" i="4"/>
  <c r="CX354" i="4"/>
  <c r="DB354" i="4"/>
  <c r="CX353" i="4"/>
  <c r="DB353" i="4"/>
  <c r="CX352" i="4"/>
  <c r="DB352" i="4"/>
  <c r="CX351" i="4"/>
  <c r="DB351" i="4"/>
  <c r="CX350" i="4"/>
  <c r="DB350" i="4"/>
  <c r="CX349" i="4"/>
  <c r="DB349" i="4"/>
  <c r="CX348" i="4"/>
  <c r="DB348" i="4"/>
  <c r="CX347" i="4"/>
  <c r="DB347" i="4"/>
  <c r="CX346" i="4"/>
  <c r="DB346" i="4"/>
  <c r="CX345" i="4"/>
  <c r="DB345" i="4"/>
  <c r="CX344" i="4"/>
  <c r="DB344" i="4"/>
  <c r="CX343" i="4"/>
  <c r="DB343" i="4"/>
  <c r="CX342" i="4"/>
  <c r="DB342" i="4"/>
  <c r="CX341" i="4"/>
  <c r="DB341" i="4"/>
  <c r="CX340" i="4"/>
  <c r="DB340" i="4"/>
  <c r="CX339" i="4"/>
  <c r="DB339" i="4"/>
  <c r="CX338" i="4"/>
  <c r="DB338" i="4"/>
  <c r="CX337" i="4"/>
  <c r="DB337" i="4"/>
  <c r="CX336" i="4"/>
  <c r="DB336" i="4"/>
  <c r="CX335" i="4"/>
  <c r="DB335" i="4"/>
  <c r="CX334" i="4"/>
  <c r="DB334" i="4"/>
  <c r="CX333" i="4"/>
  <c r="DB333" i="4"/>
  <c r="CX332" i="4"/>
  <c r="DB332" i="4"/>
  <c r="CX331" i="4"/>
  <c r="DB331" i="4"/>
  <c r="CX330" i="4"/>
  <c r="DB330" i="4"/>
  <c r="CX329" i="4"/>
  <c r="DB329" i="4"/>
  <c r="CX328" i="4"/>
  <c r="DB328" i="4"/>
  <c r="CX327" i="4"/>
  <c r="DB327" i="4"/>
  <c r="CX326" i="4"/>
  <c r="DB326" i="4"/>
  <c r="CX325" i="4"/>
  <c r="DB325" i="4"/>
  <c r="CX324" i="4"/>
  <c r="DB324" i="4"/>
  <c r="CX323" i="4"/>
  <c r="DB323" i="4"/>
  <c r="CX322" i="4"/>
  <c r="DB322" i="4"/>
  <c r="CX321" i="4"/>
  <c r="DB321" i="4"/>
  <c r="CX320" i="4"/>
  <c r="DB320" i="4"/>
  <c r="CX319" i="4"/>
  <c r="DB319" i="4"/>
  <c r="CX318" i="4"/>
  <c r="DB318" i="4"/>
  <c r="CX317" i="4"/>
  <c r="DB317" i="4"/>
  <c r="CX316" i="4"/>
  <c r="DB316" i="4"/>
  <c r="CX315" i="4"/>
  <c r="DB315" i="4"/>
  <c r="CX314" i="4"/>
  <c r="DB314" i="4"/>
  <c r="CX313" i="4"/>
  <c r="DB313" i="4"/>
  <c r="CX312" i="4"/>
  <c r="DB312" i="4"/>
  <c r="CX311" i="4"/>
  <c r="DB311" i="4"/>
  <c r="CX310" i="4"/>
  <c r="DB310" i="4"/>
  <c r="CX309" i="4"/>
  <c r="DB309" i="4"/>
  <c r="CX308" i="4"/>
  <c r="DB308" i="4"/>
  <c r="CX307" i="4"/>
  <c r="DB307" i="4"/>
  <c r="CX306" i="4"/>
  <c r="DB306" i="4"/>
  <c r="CX305" i="4"/>
  <c r="DB305" i="4"/>
  <c r="CX304" i="4"/>
  <c r="DB304" i="4"/>
  <c r="CX303" i="4"/>
  <c r="DB303" i="4"/>
  <c r="DB2" i="4"/>
  <c r="CX301" i="4"/>
  <c r="DB301" i="4"/>
  <c r="CX300" i="4"/>
  <c r="DB300" i="4"/>
  <c r="CX299" i="4"/>
  <c r="DB299" i="4"/>
  <c r="CX298" i="4"/>
  <c r="DB298" i="4"/>
  <c r="CX297" i="4"/>
  <c r="DB297" i="4"/>
  <c r="CX296" i="4"/>
  <c r="DB296" i="4"/>
  <c r="CX295" i="4"/>
  <c r="DB295" i="4"/>
  <c r="CX294" i="4"/>
  <c r="DB294" i="4"/>
  <c r="CX293" i="4"/>
  <c r="DB293" i="4"/>
  <c r="CX292" i="4"/>
  <c r="DB292" i="4"/>
  <c r="CX291" i="4"/>
  <c r="DB291" i="4"/>
  <c r="CX290" i="4"/>
  <c r="DB290" i="4"/>
  <c r="CX289" i="4"/>
  <c r="DB289" i="4"/>
  <c r="CX288" i="4"/>
  <c r="DB288" i="4"/>
  <c r="CX287" i="4"/>
  <c r="DB287" i="4"/>
  <c r="CX286" i="4"/>
  <c r="DB286" i="4"/>
  <c r="CX285" i="4"/>
  <c r="DB285" i="4"/>
  <c r="CX284" i="4"/>
  <c r="DB284" i="4"/>
  <c r="CX283" i="4"/>
  <c r="DB283" i="4"/>
  <c r="CX282" i="4"/>
  <c r="DB282" i="4"/>
  <c r="CX281" i="4"/>
  <c r="DB281" i="4"/>
  <c r="CX280" i="4"/>
  <c r="DB280" i="4"/>
  <c r="CX279" i="4"/>
  <c r="DB279" i="4"/>
  <c r="CX278" i="4"/>
  <c r="DB278" i="4"/>
  <c r="CX277" i="4"/>
  <c r="DB277" i="4"/>
  <c r="CX276" i="4"/>
  <c r="DB276" i="4"/>
  <c r="CX275" i="4"/>
  <c r="DB275" i="4"/>
  <c r="CX274" i="4"/>
  <c r="DB274" i="4"/>
  <c r="CX273" i="4"/>
  <c r="DB273" i="4"/>
  <c r="CX272" i="4"/>
  <c r="DB272" i="4"/>
  <c r="CX271" i="4"/>
  <c r="DB271" i="4"/>
  <c r="CX270" i="4"/>
  <c r="DB270" i="4"/>
  <c r="CX269" i="4"/>
  <c r="DB269" i="4"/>
  <c r="CX268" i="4"/>
  <c r="DB268" i="4"/>
  <c r="CX267" i="4"/>
  <c r="DB267" i="4"/>
  <c r="CX266" i="4"/>
  <c r="DB266" i="4"/>
  <c r="CX265" i="4"/>
  <c r="DB265" i="4"/>
  <c r="CX264" i="4"/>
  <c r="DB264" i="4"/>
  <c r="CX263" i="4"/>
  <c r="DB263" i="4"/>
  <c r="CX262" i="4"/>
  <c r="DB262" i="4"/>
  <c r="CX261" i="4"/>
  <c r="DB261" i="4"/>
  <c r="CX260" i="4"/>
  <c r="DB260" i="4"/>
  <c r="CX259" i="4"/>
  <c r="DB259" i="4"/>
  <c r="CX258" i="4"/>
  <c r="CX253" i="4"/>
  <c r="DB253" i="4"/>
  <c r="CX251" i="4"/>
  <c r="DB251" i="4"/>
  <c r="CX249" i="4"/>
  <c r="DB249" i="4"/>
  <c r="CX245" i="4"/>
  <c r="DB245" i="4"/>
  <c r="CX244" i="4"/>
  <c r="DB244" i="4"/>
  <c r="CX243" i="4"/>
  <c r="DB243" i="4"/>
  <c r="CX242" i="4"/>
  <c r="DB242" i="4"/>
  <c r="CX241" i="4"/>
  <c r="DB241" i="4"/>
  <c r="CX240" i="4"/>
  <c r="CX239" i="4"/>
  <c r="DB238" i="4"/>
  <c r="CX237" i="4"/>
  <c r="DB236" i="4"/>
  <c r="CX235" i="4"/>
  <c r="DB234" i="4"/>
  <c r="CX233" i="4"/>
  <c r="CX232" i="4"/>
  <c r="DB231" i="4"/>
  <c r="CX230" i="4"/>
  <c r="CX229" i="4"/>
  <c r="CX228" i="4"/>
  <c r="CX227" i="4"/>
  <c r="DB227" i="4"/>
  <c r="CX226" i="4"/>
  <c r="DB226" i="4"/>
  <c r="CX225" i="4"/>
  <c r="DB225" i="4"/>
  <c r="CX224" i="4"/>
  <c r="DB224" i="4"/>
  <c r="CX223" i="4"/>
  <c r="DB223" i="4"/>
  <c r="CX222" i="4"/>
  <c r="DB222" i="4"/>
  <c r="CX221" i="4"/>
  <c r="DB221" i="4"/>
  <c r="CX220" i="4"/>
  <c r="DB220" i="4"/>
  <c r="CX219" i="4"/>
  <c r="DB219" i="4"/>
  <c r="CX218" i="4"/>
  <c r="DB218" i="4"/>
  <c r="CX217" i="4"/>
  <c r="DB217" i="4"/>
  <c r="CX216" i="4"/>
  <c r="DB216" i="4"/>
  <c r="CX215" i="4"/>
  <c r="DB215" i="4"/>
  <c r="CX214" i="4"/>
  <c r="DB214" i="4"/>
  <c r="CX213" i="4"/>
  <c r="DB213" i="4"/>
  <c r="CX212" i="4"/>
  <c r="DB212" i="4"/>
  <c r="CX211" i="4"/>
  <c r="DB211" i="4"/>
  <c r="CX210" i="4"/>
  <c r="DB210" i="4"/>
  <c r="CX209" i="4"/>
  <c r="DB209" i="4"/>
  <c r="CX208" i="4"/>
  <c r="DB208" i="4"/>
  <c r="CX207" i="4"/>
  <c r="DB207" i="4"/>
  <c r="CX206" i="4"/>
  <c r="DB206" i="4"/>
  <c r="CX205" i="4"/>
  <c r="DB205" i="4"/>
  <c r="CX204" i="4"/>
  <c r="DB204" i="4"/>
  <c r="CX203" i="4"/>
  <c r="DB203" i="4"/>
  <c r="CX202" i="4"/>
  <c r="DB202" i="4"/>
  <c r="CX201" i="4"/>
  <c r="DB201" i="4"/>
  <c r="CX200" i="4"/>
  <c r="DB200" i="4"/>
  <c r="CX199" i="4"/>
  <c r="DB199" i="4"/>
  <c r="CX198" i="4"/>
  <c r="DB198" i="4"/>
  <c r="CX197" i="4"/>
  <c r="DB197" i="4"/>
  <c r="CX196" i="4"/>
  <c r="DB196" i="4"/>
  <c r="CX195" i="4"/>
  <c r="DB195" i="4"/>
  <c r="CX194" i="4"/>
  <c r="DB194" i="4"/>
  <c r="CX193" i="4"/>
  <c r="DB193" i="4"/>
  <c r="CX192" i="4"/>
  <c r="DB192" i="4"/>
  <c r="CX191" i="4"/>
  <c r="DB191" i="4"/>
  <c r="CX190" i="4"/>
  <c r="DB190" i="4"/>
  <c r="CX189" i="4"/>
  <c r="DB189" i="4"/>
  <c r="CX188" i="4"/>
  <c r="DB188" i="4"/>
  <c r="CX187" i="4"/>
  <c r="DB187" i="4"/>
  <c r="CX186" i="4"/>
  <c r="DB186" i="4"/>
  <c r="CX185" i="4"/>
  <c r="DB185" i="4"/>
  <c r="CX184" i="4"/>
  <c r="DB184" i="4"/>
  <c r="CX183" i="4"/>
  <c r="DB183" i="4"/>
  <c r="CX182" i="4"/>
  <c r="DB182" i="4"/>
  <c r="CX181" i="4"/>
  <c r="DB181" i="4"/>
  <c r="CX180" i="4"/>
  <c r="DB180" i="4"/>
  <c r="CX179" i="4"/>
  <c r="DB179" i="4"/>
  <c r="CX178" i="4"/>
  <c r="DB178" i="4"/>
  <c r="CX177" i="4"/>
  <c r="DB177" i="4"/>
  <c r="CX176" i="4"/>
  <c r="DB176" i="4"/>
  <c r="CX175" i="4"/>
  <c r="DB175" i="4"/>
  <c r="CX174" i="4"/>
  <c r="DB174" i="4"/>
  <c r="CX173" i="4"/>
  <c r="DB173" i="4"/>
  <c r="CX172" i="4"/>
  <c r="DB172" i="4"/>
  <c r="CX171" i="4"/>
  <c r="DB171" i="4"/>
  <c r="CX170" i="4"/>
  <c r="DB170" i="4"/>
  <c r="CX169" i="4"/>
  <c r="DB169" i="4"/>
  <c r="CX168" i="4"/>
  <c r="DB168" i="4"/>
  <c r="CX167" i="4"/>
  <c r="DB167" i="4"/>
  <c r="CX166" i="4"/>
  <c r="DB166" i="4"/>
  <c r="CX165" i="4"/>
  <c r="DB165" i="4"/>
  <c r="CX164" i="4"/>
  <c r="DB164" i="4"/>
  <c r="CX163" i="4"/>
  <c r="DB163" i="4"/>
  <c r="CX162" i="4"/>
  <c r="DB162" i="4"/>
  <c r="CX161" i="4"/>
  <c r="DB161" i="4"/>
  <c r="CX160" i="4"/>
  <c r="DB160" i="4"/>
  <c r="CX159" i="4"/>
  <c r="DB159" i="4"/>
  <c r="CX158" i="4"/>
  <c r="DB158" i="4"/>
  <c r="CX157" i="4"/>
  <c r="DB157" i="4"/>
  <c r="CX156" i="4"/>
  <c r="DB156" i="4"/>
  <c r="CX155" i="4"/>
  <c r="DB155" i="4"/>
  <c r="CX154" i="4"/>
  <c r="DB154" i="4"/>
  <c r="CX153" i="4"/>
  <c r="DB153" i="4"/>
  <c r="CX152" i="4"/>
  <c r="DB152" i="4"/>
  <c r="CX151" i="4"/>
  <c r="DB151" i="4"/>
  <c r="CX150" i="4"/>
  <c r="DB150" i="4"/>
  <c r="CX149" i="4"/>
  <c r="DB149" i="4"/>
  <c r="CX148" i="4"/>
  <c r="DB148" i="4"/>
  <c r="CX147" i="4"/>
  <c r="DB147" i="4"/>
  <c r="CX146" i="4"/>
  <c r="DB146" i="4"/>
  <c r="CX145" i="4"/>
  <c r="DB145" i="4"/>
  <c r="CX144" i="4"/>
  <c r="DB144" i="4"/>
  <c r="CX143" i="4"/>
  <c r="DB143" i="4"/>
  <c r="CX142" i="4"/>
  <c r="DB142" i="4"/>
  <c r="CX141" i="4"/>
  <c r="DB141" i="4"/>
  <c r="CX140" i="4"/>
  <c r="DB140" i="4"/>
  <c r="CX139" i="4"/>
  <c r="DB139" i="4"/>
  <c r="CX138" i="4"/>
  <c r="DB138" i="4"/>
  <c r="CX137" i="4"/>
  <c r="DB137" i="4"/>
  <c r="CX136" i="4"/>
  <c r="DB136" i="4"/>
  <c r="CX135" i="4"/>
  <c r="DB135" i="4"/>
  <c r="CX134" i="4"/>
  <c r="DB134" i="4"/>
  <c r="CX133" i="4"/>
  <c r="DB133" i="4"/>
  <c r="CX132" i="4"/>
  <c r="DB132" i="4"/>
  <c r="CX131" i="4"/>
  <c r="DB131" i="4"/>
  <c r="CX130" i="4"/>
  <c r="DB130" i="4"/>
  <c r="CX129" i="4"/>
  <c r="DB129" i="4"/>
  <c r="CX128" i="4"/>
  <c r="DB128" i="4"/>
  <c r="CX127" i="4"/>
  <c r="DB127" i="4"/>
  <c r="CX126" i="4"/>
  <c r="DB126" i="4"/>
  <c r="CX125" i="4"/>
  <c r="DB125" i="4"/>
  <c r="CX124" i="4"/>
  <c r="DB124" i="4"/>
  <c r="CX123" i="4"/>
  <c r="DB123" i="4"/>
  <c r="CX122" i="4"/>
  <c r="DB122" i="4"/>
  <c r="CX121" i="4"/>
  <c r="DB121" i="4"/>
  <c r="CX120" i="4"/>
  <c r="DB120" i="4"/>
  <c r="CX119" i="4"/>
  <c r="DB119" i="4"/>
  <c r="CX118" i="4"/>
  <c r="DB118" i="4"/>
  <c r="CX117" i="4"/>
  <c r="DB117" i="4"/>
  <c r="CX116" i="4"/>
  <c r="DB116" i="4"/>
  <c r="CX115" i="4"/>
  <c r="DB115" i="4"/>
  <c r="CX114" i="4"/>
  <c r="DB114" i="4"/>
  <c r="CX113" i="4"/>
  <c r="DB113" i="4"/>
  <c r="CX112" i="4"/>
  <c r="DB112" i="4"/>
  <c r="CX111" i="4"/>
  <c r="DB111" i="4"/>
  <c r="CX110" i="4"/>
  <c r="DB110" i="4"/>
  <c r="CX109" i="4"/>
  <c r="DB109" i="4"/>
  <c r="CX108" i="4"/>
  <c r="DB108" i="4"/>
  <c r="CX107" i="4"/>
  <c r="DB107" i="4"/>
  <c r="CX106" i="4"/>
  <c r="DB106" i="4"/>
  <c r="CX105" i="4"/>
  <c r="DB105" i="4"/>
  <c r="CX104" i="4"/>
  <c r="DB104" i="4"/>
  <c r="CX103" i="4"/>
  <c r="DB103" i="4"/>
  <c r="CX102" i="4"/>
  <c r="DB102" i="4"/>
  <c r="CX101" i="4"/>
  <c r="DB101" i="4"/>
  <c r="CX100" i="4"/>
  <c r="DB100" i="4"/>
  <c r="CX99" i="4"/>
  <c r="DB99" i="4"/>
  <c r="CX98" i="4"/>
  <c r="DB98" i="4"/>
  <c r="CX97" i="4"/>
  <c r="DB97" i="4"/>
  <c r="CX96" i="4"/>
  <c r="DB96" i="4"/>
  <c r="CX95" i="4"/>
  <c r="DB95" i="4"/>
  <c r="CX94" i="4"/>
  <c r="DB94" i="4"/>
  <c r="CX93" i="4"/>
  <c r="DB93" i="4"/>
  <c r="CX92" i="4"/>
  <c r="DB92" i="4"/>
  <c r="CX91" i="4"/>
  <c r="DB91" i="4"/>
  <c r="CX90" i="4"/>
  <c r="DB90" i="4"/>
  <c r="CX89" i="4"/>
  <c r="DB89" i="4"/>
  <c r="CX88" i="4"/>
  <c r="DB88" i="4"/>
  <c r="CX87" i="4"/>
  <c r="DB87" i="4"/>
  <c r="CX86" i="4"/>
  <c r="DB86" i="4"/>
  <c r="CX85" i="4"/>
  <c r="DB85" i="4"/>
  <c r="CX84" i="4"/>
  <c r="DB84" i="4"/>
  <c r="CX83" i="4"/>
  <c r="DB83" i="4"/>
  <c r="CX82" i="4"/>
  <c r="DB82" i="4"/>
  <c r="CX81" i="4"/>
  <c r="DB81" i="4"/>
  <c r="CX80" i="4"/>
  <c r="DB80" i="4"/>
  <c r="CX79" i="4"/>
  <c r="DB79" i="4"/>
  <c r="CX78" i="4"/>
  <c r="DB78" i="4"/>
  <c r="CX77" i="4"/>
  <c r="DB77" i="4"/>
  <c r="CX76" i="4"/>
  <c r="DB76" i="4"/>
  <c r="CX75" i="4"/>
  <c r="DB75" i="4"/>
  <c r="CX74" i="4"/>
  <c r="DB74" i="4"/>
  <c r="CX73" i="4"/>
  <c r="DB73" i="4"/>
  <c r="CX72" i="4"/>
  <c r="DB72" i="4"/>
  <c r="CX71" i="4"/>
  <c r="DB71" i="4"/>
  <c r="CX70" i="4"/>
  <c r="DB70" i="4"/>
  <c r="CX69" i="4"/>
  <c r="DB69" i="4"/>
  <c r="CX68" i="4"/>
  <c r="DB68" i="4"/>
  <c r="CX67" i="4"/>
  <c r="DB67" i="4"/>
  <c r="CX66" i="4"/>
  <c r="DB66" i="4"/>
  <c r="CX65" i="4"/>
  <c r="DB65" i="4"/>
  <c r="CX64" i="4"/>
  <c r="DB64" i="4"/>
  <c r="CX63" i="4"/>
  <c r="DB63" i="4"/>
  <c r="CX62" i="4"/>
  <c r="DB62" i="4"/>
  <c r="CX61" i="4"/>
  <c r="DB61" i="4"/>
  <c r="CX60" i="4"/>
  <c r="DB60" i="4"/>
  <c r="CX59" i="4"/>
  <c r="DB59" i="4"/>
  <c r="CX58" i="4"/>
  <c r="DB58" i="4"/>
  <c r="CX57" i="4"/>
  <c r="DB57" i="4"/>
  <c r="CX56" i="4"/>
  <c r="DB56" i="4"/>
  <c r="CX55" i="4"/>
  <c r="DB55" i="4"/>
  <c r="CX54" i="4"/>
  <c r="DB54" i="4"/>
  <c r="CX53" i="4"/>
  <c r="DB53" i="4"/>
  <c r="CX52" i="4"/>
  <c r="DB52" i="4"/>
  <c r="CX51" i="4"/>
  <c r="DB51" i="4"/>
  <c r="CX50" i="4"/>
  <c r="DB50" i="4"/>
  <c r="CX49" i="4"/>
  <c r="DB49" i="4"/>
  <c r="CX48" i="4"/>
  <c r="DB48" i="4"/>
  <c r="CX47" i="4"/>
  <c r="DB47" i="4"/>
  <c r="CX46" i="4"/>
  <c r="DB46" i="4"/>
  <c r="CX45" i="4"/>
  <c r="DB45" i="4"/>
  <c r="CX44" i="4"/>
  <c r="DB44" i="4"/>
  <c r="CX43" i="4"/>
  <c r="DB43" i="4"/>
  <c r="CX42" i="4"/>
  <c r="DB42" i="4"/>
  <c r="CX41" i="4"/>
  <c r="DB41" i="4"/>
  <c r="CX40" i="4"/>
  <c r="DB40" i="4"/>
  <c r="CX39" i="4"/>
  <c r="DB39" i="4"/>
  <c r="CX38" i="4"/>
  <c r="DB38" i="4"/>
  <c r="CX37" i="4"/>
  <c r="DB37" i="4"/>
  <c r="CX36" i="4"/>
  <c r="DB36" i="4"/>
  <c r="CX35" i="4"/>
  <c r="DB35" i="4"/>
  <c r="CX34" i="4"/>
  <c r="DB34" i="4"/>
  <c r="CX33" i="4"/>
  <c r="DB33" i="4"/>
  <c r="CX32" i="4"/>
  <c r="DB32" i="4"/>
  <c r="CX31" i="4"/>
  <c r="DB31" i="4"/>
  <c r="CX30" i="4"/>
  <c r="DB30" i="4"/>
  <c r="CX29" i="4"/>
  <c r="DB29" i="4"/>
  <c r="CX28" i="4"/>
  <c r="DB28" i="4"/>
  <c r="CX27" i="4"/>
  <c r="DB27" i="4"/>
  <c r="CX26" i="4"/>
  <c r="DB26" i="4"/>
  <c r="CX25" i="4"/>
  <c r="DB25" i="4"/>
  <c r="CX24" i="4"/>
  <c r="DB24" i="4"/>
  <c r="CX23" i="4"/>
  <c r="DB23" i="4"/>
  <c r="CX22" i="4"/>
  <c r="DB22" i="4"/>
  <c r="CX21" i="4"/>
  <c r="DB21" i="4"/>
  <c r="CX20" i="4"/>
  <c r="DB20" i="4"/>
  <c r="CX19" i="4"/>
  <c r="DB19" i="4"/>
  <c r="CX18" i="4"/>
  <c r="DB18" i="4"/>
  <c r="CX17" i="4"/>
  <c r="DB17" i="4"/>
  <c r="CX16" i="4"/>
  <c r="DB16" i="4"/>
  <c r="CX15" i="4"/>
  <c r="DB15" i="4"/>
  <c r="CX14" i="4"/>
  <c r="DB14" i="4"/>
  <c r="CX13" i="4"/>
  <c r="DB13" i="4"/>
  <c r="CX12" i="4"/>
  <c r="DB12" i="4"/>
  <c r="CX11" i="4"/>
  <c r="DB11" i="4"/>
  <c r="CX10" i="4"/>
  <c r="DB10" i="4"/>
  <c r="CX9" i="4"/>
  <c r="DB9" i="4"/>
  <c r="CX8" i="4"/>
  <c r="DB8" i="4"/>
  <c r="CX7" i="4"/>
  <c r="DB7" i="4"/>
  <c r="CX6" i="4"/>
  <c r="DB6" i="4"/>
  <c r="DB5" i="4"/>
  <c r="CX4" i="4"/>
  <c r="DB4" i="4"/>
  <c r="DH902" i="4"/>
  <c r="DL302" i="4"/>
  <c r="DH5" i="4"/>
  <c r="DH3" i="4"/>
  <c r="DH2" i="4"/>
  <c r="DW604" i="4" l="1"/>
  <c r="EI604" i="4" s="1"/>
  <c r="EU604" i="4" s="1"/>
  <c r="DT604" i="4"/>
  <c r="DW302" i="4"/>
  <c r="EI302" i="4" s="1"/>
  <c r="EU302" i="4" s="1"/>
  <c r="DT302" i="4"/>
  <c r="DI1202" i="4"/>
  <c r="DU1202" i="4" s="1"/>
  <c r="DJ1202" i="4"/>
  <c r="DM1202" i="4"/>
  <c r="DY1202" i="4" s="1"/>
  <c r="DN1202" i="4"/>
  <c r="DI1201" i="4"/>
  <c r="DU1201" i="4" s="1"/>
  <c r="DJ1201" i="4"/>
  <c r="DM1201" i="4"/>
  <c r="DY1201" i="4" s="1"/>
  <c r="DN1201" i="4"/>
  <c r="DI1200" i="4"/>
  <c r="DU1200" i="4" s="1"/>
  <c r="DJ1200" i="4"/>
  <c r="DM1200" i="4"/>
  <c r="DY1200" i="4" s="1"/>
  <c r="DN1200" i="4"/>
  <c r="DI1199" i="4"/>
  <c r="DU1199" i="4" s="1"/>
  <c r="DJ1199" i="4"/>
  <c r="DM1199" i="4"/>
  <c r="DY1199" i="4" s="1"/>
  <c r="DN1199" i="4"/>
  <c r="DI1198" i="4"/>
  <c r="DU1198" i="4" s="1"/>
  <c r="DJ1198" i="4"/>
  <c r="DM1198" i="4"/>
  <c r="DY1198" i="4" s="1"/>
  <c r="DN1198" i="4"/>
  <c r="DI1197" i="4"/>
  <c r="DU1197" i="4" s="1"/>
  <c r="DJ1197" i="4"/>
  <c r="DM1197" i="4"/>
  <c r="DY1197" i="4" s="1"/>
  <c r="DN1197" i="4"/>
  <c r="DI1196" i="4"/>
  <c r="DU1196" i="4" s="1"/>
  <c r="DJ1196" i="4"/>
  <c r="DM1196" i="4"/>
  <c r="DY1196" i="4" s="1"/>
  <c r="DN1196" i="4"/>
  <c r="DI1195" i="4"/>
  <c r="DU1195" i="4" s="1"/>
  <c r="DJ1195" i="4"/>
  <c r="DM1195" i="4"/>
  <c r="DY1195" i="4" s="1"/>
  <c r="DN1195" i="4"/>
  <c r="DI1194" i="4"/>
  <c r="DU1194" i="4" s="1"/>
  <c r="DJ1194" i="4"/>
  <c r="DM1194" i="4"/>
  <c r="DY1194" i="4" s="1"/>
  <c r="DN1194" i="4"/>
  <c r="DI1193" i="4"/>
  <c r="DU1193" i="4" s="1"/>
  <c r="DJ1193" i="4"/>
  <c r="DM1193" i="4"/>
  <c r="DY1193" i="4" s="1"/>
  <c r="DN1193" i="4"/>
  <c r="DI1192" i="4"/>
  <c r="DU1192" i="4" s="1"/>
  <c r="DJ1192" i="4"/>
  <c r="DM1192" i="4"/>
  <c r="DY1192" i="4" s="1"/>
  <c r="DN1192" i="4"/>
  <c r="DI1191" i="4"/>
  <c r="DU1191" i="4" s="1"/>
  <c r="DJ1191" i="4"/>
  <c r="DM1191" i="4"/>
  <c r="DY1191" i="4" s="1"/>
  <c r="DN1191" i="4"/>
  <c r="DI1190" i="4"/>
  <c r="DU1190" i="4" s="1"/>
  <c r="DJ1190" i="4"/>
  <c r="DM1190" i="4"/>
  <c r="DY1190" i="4" s="1"/>
  <c r="DN1190" i="4"/>
  <c r="DI1189" i="4"/>
  <c r="DU1189" i="4" s="1"/>
  <c r="DJ1189" i="4"/>
  <c r="DM1189" i="4"/>
  <c r="DY1189" i="4" s="1"/>
  <c r="DN1189" i="4"/>
  <c r="DI1188" i="4"/>
  <c r="DU1188" i="4" s="1"/>
  <c r="DJ1188" i="4"/>
  <c r="DM1188" i="4"/>
  <c r="DY1188" i="4" s="1"/>
  <c r="DN1188" i="4"/>
  <c r="DI1187" i="4"/>
  <c r="DU1187" i="4" s="1"/>
  <c r="DJ1187" i="4"/>
  <c r="DM1187" i="4"/>
  <c r="DY1187" i="4" s="1"/>
  <c r="DN1187" i="4"/>
  <c r="DI1186" i="4"/>
  <c r="DU1186" i="4" s="1"/>
  <c r="DJ1186" i="4"/>
  <c r="DM1186" i="4"/>
  <c r="DY1186" i="4" s="1"/>
  <c r="DN1186" i="4"/>
  <c r="DI1185" i="4"/>
  <c r="DU1185" i="4" s="1"/>
  <c r="DJ1185" i="4"/>
  <c r="DM1185" i="4"/>
  <c r="DY1185" i="4" s="1"/>
  <c r="DN1185" i="4"/>
  <c r="DI1184" i="4"/>
  <c r="DU1184" i="4" s="1"/>
  <c r="DJ1184" i="4"/>
  <c r="DM1184" i="4"/>
  <c r="DY1184" i="4" s="1"/>
  <c r="DN1184" i="4"/>
  <c r="DI1183" i="4"/>
  <c r="DU1183" i="4" s="1"/>
  <c r="DJ1183" i="4"/>
  <c r="DM1183" i="4"/>
  <c r="DY1183" i="4" s="1"/>
  <c r="DN1183" i="4"/>
  <c r="DI1182" i="4"/>
  <c r="DU1182" i="4" s="1"/>
  <c r="DJ1182" i="4"/>
  <c r="DM1182" i="4"/>
  <c r="DY1182" i="4" s="1"/>
  <c r="DN1182" i="4"/>
  <c r="DI1181" i="4"/>
  <c r="DU1181" i="4" s="1"/>
  <c r="DJ1181" i="4"/>
  <c r="DM1181" i="4"/>
  <c r="DY1181" i="4" s="1"/>
  <c r="DN1181" i="4"/>
  <c r="DI1180" i="4"/>
  <c r="DU1180" i="4" s="1"/>
  <c r="DJ1180" i="4"/>
  <c r="DM1180" i="4"/>
  <c r="DY1180" i="4" s="1"/>
  <c r="DN1180" i="4"/>
  <c r="DI1179" i="4"/>
  <c r="DU1179" i="4" s="1"/>
  <c r="DJ1179" i="4"/>
  <c r="DM1179" i="4"/>
  <c r="DY1179" i="4" s="1"/>
  <c r="DN1179" i="4"/>
  <c r="DI1178" i="4"/>
  <c r="DU1178" i="4" s="1"/>
  <c r="DJ1178" i="4"/>
  <c r="DM1178" i="4"/>
  <c r="DY1178" i="4" s="1"/>
  <c r="DN1178" i="4"/>
  <c r="DI1177" i="4"/>
  <c r="DU1177" i="4" s="1"/>
  <c r="DJ1177" i="4"/>
  <c r="DM1177" i="4"/>
  <c r="DY1177" i="4" s="1"/>
  <c r="DN1177" i="4"/>
  <c r="DI1176" i="4"/>
  <c r="DU1176" i="4" s="1"/>
  <c r="DJ1176" i="4"/>
  <c r="DM1176" i="4"/>
  <c r="DY1176" i="4" s="1"/>
  <c r="DN1176" i="4"/>
  <c r="DI1175" i="4"/>
  <c r="DU1175" i="4" s="1"/>
  <c r="DJ1175" i="4"/>
  <c r="DM1175" i="4"/>
  <c r="DY1175" i="4" s="1"/>
  <c r="DN1175" i="4"/>
  <c r="DI1174" i="4"/>
  <c r="DU1174" i="4" s="1"/>
  <c r="DJ1174" i="4"/>
  <c r="DM1174" i="4"/>
  <c r="DY1174" i="4" s="1"/>
  <c r="DN1174" i="4"/>
  <c r="DI1173" i="4"/>
  <c r="DU1173" i="4" s="1"/>
  <c r="DJ1173" i="4"/>
  <c r="DM1173" i="4"/>
  <c r="DY1173" i="4" s="1"/>
  <c r="DN1173" i="4"/>
  <c r="DI1172" i="4"/>
  <c r="DU1172" i="4" s="1"/>
  <c r="DJ1172" i="4"/>
  <c r="DM1172" i="4"/>
  <c r="DY1172" i="4" s="1"/>
  <c r="DN1172" i="4"/>
  <c r="DI1171" i="4"/>
  <c r="DU1171" i="4" s="1"/>
  <c r="DJ1171" i="4"/>
  <c r="DM1171" i="4"/>
  <c r="DY1171" i="4" s="1"/>
  <c r="DN1171" i="4"/>
  <c r="DI1170" i="4"/>
  <c r="DU1170" i="4" s="1"/>
  <c r="DJ1170" i="4"/>
  <c r="DM1170" i="4"/>
  <c r="DY1170" i="4" s="1"/>
  <c r="DN1170" i="4"/>
  <c r="DI1169" i="4"/>
  <c r="DU1169" i="4" s="1"/>
  <c r="DJ1169" i="4"/>
  <c r="DM1169" i="4"/>
  <c r="DY1169" i="4" s="1"/>
  <c r="DN1169" i="4"/>
  <c r="DI1168" i="4"/>
  <c r="DU1168" i="4" s="1"/>
  <c r="DJ1168" i="4"/>
  <c r="DM1168" i="4"/>
  <c r="DY1168" i="4" s="1"/>
  <c r="DN1168" i="4"/>
  <c r="DI1167" i="4"/>
  <c r="DU1167" i="4" s="1"/>
  <c r="DJ1167" i="4"/>
  <c r="DM1167" i="4"/>
  <c r="DY1167" i="4" s="1"/>
  <c r="DN1167" i="4"/>
  <c r="DI1166" i="4"/>
  <c r="DU1166" i="4" s="1"/>
  <c r="DJ1166" i="4"/>
  <c r="DM1166" i="4"/>
  <c r="DY1166" i="4" s="1"/>
  <c r="DN1166" i="4"/>
  <c r="DI1165" i="4"/>
  <c r="DU1165" i="4" s="1"/>
  <c r="DJ1165" i="4"/>
  <c r="DM1165" i="4"/>
  <c r="DY1165" i="4" s="1"/>
  <c r="DN1165" i="4"/>
  <c r="DI1164" i="4"/>
  <c r="DU1164" i="4" s="1"/>
  <c r="DJ1164" i="4"/>
  <c r="DM1164" i="4"/>
  <c r="DY1164" i="4" s="1"/>
  <c r="DN1164" i="4"/>
  <c r="DI1163" i="4"/>
  <c r="DU1163" i="4" s="1"/>
  <c r="DJ1163" i="4"/>
  <c r="DM1163" i="4"/>
  <c r="DY1163" i="4" s="1"/>
  <c r="DN1163" i="4"/>
  <c r="DI1162" i="4"/>
  <c r="DU1162" i="4" s="1"/>
  <c r="DJ1162" i="4"/>
  <c r="DM1162" i="4"/>
  <c r="DY1162" i="4" s="1"/>
  <c r="DN1162" i="4"/>
  <c r="DI1161" i="4"/>
  <c r="DU1161" i="4" s="1"/>
  <c r="DJ1161" i="4"/>
  <c r="DM1161" i="4"/>
  <c r="DY1161" i="4" s="1"/>
  <c r="DN1161" i="4"/>
  <c r="DI1160" i="4"/>
  <c r="DU1160" i="4" s="1"/>
  <c r="DJ1160" i="4"/>
  <c r="DM1160" i="4"/>
  <c r="DY1160" i="4" s="1"/>
  <c r="DN1160" i="4"/>
  <c r="DI1159" i="4"/>
  <c r="DU1159" i="4" s="1"/>
  <c r="DJ1159" i="4"/>
  <c r="DM1159" i="4"/>
  <c r="DY1159" i="4" s="1"/>
  <c r="DN1159" i="4"/>
  <c r="DI1158" i="4"/>
  <c r="DU1158" i="4" s="1"/>
  <c r="DJ1158" i="4"/>
  <c r="DM1158" i="4"/>
  <c r="DY1158" i="4" s="1"/>
  <c r="DN1158" i="4"/>
  <c r="DI1157" i="4"/>
  <c r="DU1157" i="4" s="1"/>
  <c r="DJ1157" i="4"/>
  <c r="DM1157" i="4"/>
  <c r="DY1157" i="4" s="1"/>
  <c r="DN1157" i="4"/>
  <c r="DI1156" i="4"/>
  <c r="DU1156" i="4" s="1"/>
  <c r="DJ1156" i="4"/>
  <c r="DM1156" i="4"/>
  <c r="DY1156" i="4" s="1"/>
  <c r="DN1156" i="4"/>
  <c r="DI1155" i="4"/>
  <c r="DU1155" i="4" s="1"/>
  <c r="DJ1155" i="4"/>
  <c r="DM1155" i="4"/>
  <c r="DY1155" i="4" s="1"/>
  <c r="DN1155" i="4"/>
  <c r="DI1154" i="4"/>
  <c r="DU1154" i="4" s="1"/>
  <c r="DJ1154" i="4"/>
  <c r="DM1154" i="4"/>
  <c r="DY1154" i="4" s="1"/>
  <c r="DN1154" i="4"/>
  <c r="DI1153" i="4"/>
  <c r="DU1153" i="4" s="1"/>
  <c r="DJ1153" i="4"/>
  <c r="DM1153" i="4"/>
  <c r="DY1153" i="4" s="1"/>
  <c r="DN1153" i="4"/>
  <c r="DI1152" i="4"/>
  <c r="DU1152" i="4" s="1"/>
  <c r="DJ1152" i="4"/>
  <c r="DM1152" i="4"/>
  <c r="DY1152" i="4" s="1"/>
  <c r="DN1152" i="4"/>
  <c r="DI1151" i="4"/>
  <c r="DU1151" i="4" s="1"/>
  <c r="DJ1151" i="4"/>
  <c r="DM1151" i="4"/>
  <c r="DY1151" i="4" s="1"/>
  <c r="DN1151" i="4"/>
  <c r="DI1150" i="4"/>
  <c r="DU1150" i="4" s="1"/>
  <c r="DJ1150" i="4"/>
  <c r="DM1150" i="4"/>
  <c r="DY1150" i="4" s="1"/>
  <c r="DN1150" i="4"/>
  <c r="DI1149" i="4"/>
  <c r="DU1149" i="4" s="1"/>
  <c r="DJ1149" i="4"/>
  <c r="DM1149" i="4"/>
  <c r="DY1149" i="4" s="1"/>
  <c r="DN1149" i="4"/>
  <c r="DI1148" i="4"/>
  <c r="DU1148" i="4" s="1"/>
  <c r="DJ1148" i="4"/>
  <c r="DM1148" i="4"/>
  <c r="DY1148" i="4" s="1"/>
  <c r="DN1148" i="4"/>
  <c r="DI1147" i="4"/>
  <c r="DU1147" i="4" s="1"/>
  <c r="DJ1147" i="4"/>
  <c r="DM1147" i="4"/>
  <c r="DY1147" i="4" s="1"/>
  <c r="DN1147" i="4"/>
  <c r="DI1146" i="4"/>
  <c r="DU1146" i="4" s="1"/>
  <c r="DJ1146" i="4"/>
  <c r="DM1146" i="4"/>
  <c r="DY1146" i="4" s="1"/>
  <c r="DN1146" i="4"/>
  <c r="DI1145" i="4"/>
  <c r="DU1145" i="4" s="1"/>
  <c r="DJ1145" i="4"/>
  <c r="DM1145" i="4"/>
  <c r="DY1145" i="4" s="1"/>
  <c r="DN1145" i="4"/>
  <c r="DI1144" i="4"/>
  <c r="DU1144" i="4" s="1"/>
  <c r="DJ1144" i="4"/>
  <c r="DM1144" i="4"/>
  <c r="DY1144" i="4" s="1"/>
  <c r="DN1144" i="4"/>
  <c r="DI1143" i="4"/>
  <c r="DU1143" i="4" s="1"/>
  <c r="DJ1143" i="4"/>
  <c r="DM1143" i="4"/>
  <c r="DY1143" i="4" s="1"/>
  <c r="DN1143" i="4"/>
  <c r="DI1142" i="4"/>
  <c r="DU1142" i="4" s="1"/>
  <c r="DJ1142" i="4"/>
  <c r="DM1142" i="4"/>
  <c r="DY1142" i="4" s="1"/>
  <c r="DN1142" i="4"/>
  <c r="DI1141" i="4"/>
  <c r="DU1141" i="4" s="1"/>
  <c r="DJ1141" i="4"/>
  <c r="DM1141" i="4"/>
  <c r="DY1141" i="4" s="1"/>
  <c r="DN1141" i="4"/>
  <c r="DI1140" i="4"/>
  <c r="DU1140" i="4" s="1"/>
  <c r="DJ1140" i="4"/>
  <c r="DM1140" i="4"/>
  <c r="DY1140" i="4" s="1"/>
  <c r="DN1140" i="4"/>
  <c r="DI1139" i="4"/>
  <c r="DU1139" i="4" s="1"/>
  <c r="DJ1139" i="4"/>
  <c r="DM1139" i="4"/>
  <c r="DY1139" i="4" s="1"/>
  <c r="DN1139" i="4"/>
  <c r="DI1138" i="4"/>
  <c r="DU1138" i="4" s="1"/>
  <c r="DJ1138" i="4"/>
  <c r="DM1138" i="4"/>
  <c r="DY1138" i="4" s="1"/>
  <c r="DN1138" i="4"/>
  <c r="DI1137" i="4"/>
  <c r="DU1137" i="4" s="1"/>
  <c r="DJ1137" i="4"/>
  <c r="DM1137" i="4"/>
  <c r="DY1137" i="4" s="1"/>
  <c r="DN1137" i="4"/>
  <c r="DI1136" i="4"/>
  <c r="DU1136" i="4" s="1"/>
  <c r="DJ1136" i="4"/>
  <c r="DM1136" i="4"/>
  <c r="DY1136" i="4" s="1"/>
  <c r="DN1136" i="4"/>
  <c r="DI1135" i="4"/>
  <c r="DU1135" i="4" s="1"/>
  <c r="DJ1135" i="4"/>
  <c r="DM1135" i="4"/>
  <c r="DY1135" i="4" s="1"/>
  <c r="DN1135" i="4"/>
  <c r="DI1134" i="4"/>
  <c r="DU1134" i="4" s="1"/>
  <c r="DJ1134" i="4"/>
  <c r="DM1134" i="4"/>
  <c r="DY1134" i="4" s="1"/>
  <c r="DN1134" i="4"/>
  <c r="DI1133" i="4"/>
  <c r="DU1133" i="4" s="1"/>
  <c r="DJ1133" i="4"/>
  <c r="DM1133" i="4"/>
  <c r="DY1133" i="4" s="1"/>
  <c r="DN1133" i="4"/>
  <c r="DI1132" i="4"/>
  <c r="DU1132" i="4" s="1"/>
  <c r="DJ1132" i="4"/>
  <c r="DM1132" i="4"/>
  <c r="DY1132" i="4" s="1"/>
  <c r="DN1132" i="4"/>
  <c r="DI1131" i="4"/>
  <c r="DU1131" i="4" s="1"/>
  <c r="DJ1131" i="4"/>
  <c r="DM1131" i="4"/>
  <c r="DY1131" i="4" s="1"/>
  <c r="DN1131" i="4"/>
  <c r="DI1130" i="4"/>
  <c r="DU1130" i="4" s="1"/>
  <c r="DJ1130" i="4"/>
  <c r="DM1130" i="4"/>
  <c r="DY1130" i="4" s="1"/>
  <c r="DN1130" i="4"/>
  <c r="DI1129" i="4"/>
  <c r="DU1129" i="4" s="1"/>
  <c r="DJ1129" i="4"/>
  <c r="DM1129" i="4"/>
  <c r="DY1129" i="4" s="1"/>
  <c r="DN1129" i="4"/>
  <c r="DI1128" i="4"/>
  <c r="DU1128" i="4" s="1"/>
  <c r="DJ1128" i="4"/>
  <c r="DM1128" i="4"/>
  <c r="DY1128" i="4" s="1"/>
  <c r="DN1128" i="4"/>
  <c r="DI1127" i="4"/>
  <c r="DU1127" i="4" s="1"/>
  <c r="DJ1127" i="4"/>
  <c r="DM1127" i="4"/>
  <c r="DY1127" i="4" s="1"/>
  <c r="DN1127" i="4"/>
  <c r="DI1126" i="4"/>
  <c r="DU1126" i="4" s="1"/>
  <c r="DJ1126" i="4"/>
  <c r="DM1126" i="4"/>
  <c r="DY1126" i="4" s="1"/>
  <c r="DN1126" i="4"/>
  <c r="DI1125" i="4"/>
  <c r="DU1125" i="4" s="1"/>
  <c r="DJ1125" i="4"/>
  <c r="DM1125" i="4"/>
  <c r="DY1125" i="4" s="1"/>
  <c r="DN1125" i="4"/>
  <c r="DI1124" i="4"/>
  <c r="DU1124" i="4" s="1"/>
  <c r="DJ1124" i="4"/>
  <c r="DM1124" i="4"/>
  <c r="DY1124" i="4" s="1"/>
  <c r="DN1124" i="4"/>
  <c r="DI1123" i="4"/>
  <c r="DU1123" i="4" s="1"/>
  <c r="DJ1123" i="4"/>
  <c r="DM1123" i="4"/>
  <c r="DY1123" i="4" s="1"/>
  <c r="DN1123" i="4"/>
  <c r="DI1122" i="4"/>
  <c r="DU1122" i="4" s="1"/>
  <c r="DJ1122" i="4"/>
  <c r="DM1122" i="4"/>
  <c r="DY1122" i="4" s="1"/>
  <c r="DN1122" i="4"/>
  <c r="DI1121" i="4"/>
  <c r="DU1121" i="4" s="1"/>
  <c r="DJ1121" i="4"/>
  <c r="DM1121" i="4"/>
  <c r="DY1121" i="4" s="1"/>
  <c r="DN1121" i="4"/>
  <c r="DI1120" i="4"/>
  <c r="DU1120" i="4" s="1"/>
  <c r="DJ1120" i="4"/>
  <c r="DM1120" i="4"/>
  <c r="DY1120" i="4" s="1"/>
  <c r="DN1120" i="4"/>
  <c r="DI1119" i="4"/>
  <c r="DU1119" i="4" s="1"/>
  <c r="DJ1119" i="4"/>
  <c r="DM1119" i="4"/>
  <c r="DY1119" i="4" s="1"/>
  <c r="DN1119" i="4"/>
  <c r="DI1118" i="4"/>
  <c r="DU1118" i="4" s="1"/>
  <c r="DJ1118" i="4"/>
  <c r="DM1118" i="4"/>
  <c r="DY1118" i="4" s="1"/>
  <c r="DN1118" i="4"/>
  <c r="DI1117" i="4"/>
  <c r="DU1117" i="4" s="1"/>
  <c r="DJ1117" i="4"/>
  <c r="DM1117" i="4"/>
  <c r="DY1117" i="4" s="1"/>
  <c r="DN1117" i="4"/>
  <c r="DI1116" i="4"/>
  <c r="DU1116" i="4" s="1"/>
  <c r="DJ1116" i="4"/>
  <c r="DM1116" i="4"/>
  <c r="DY1116" i="4" s="1"/>
  <c r="DN1116" i="4"/>
  <c r="DI1115" i="4"/>
  <c r="DU1115" i="4" s="1"/>
  <c r="DJ1115" i="4"/>
  <c r="DM1115" i="4"/>
  <c r="DY1115" i="4" s="1"/>
  <c r="DN1115" i="4"/>
  <c r="DI1114" i="4"/>
  <c r="DU1114" i="4" s="1"/>
  <c r="DJ1114" i="4"/>
  <c r="DM1114" i="4"/>
  <c r="DY1114" i="4" s="1"/>
  <c r="DN1114" i="4"/>
  <c r="DI1113" i="4"/>
  <c r="DU1113" i="4" s="1"/>
  <c r="DJ1113" i="4"/>
  <c r="DM1113" i="4"/>
  <c r="DY1113" i="4" s="1"/>
  <c r="DN1113" i="4"/>
  <c r="DI1112" i="4"/>
  <c r="DU1112" i="4" s="1"/>
  <c r="DJ1112" i="4"/>
  <c r="DM1112" i="4"/>
  <c r="DY1112" i="4" s="1"/>
  <c r="DN1112" i="4"/>
  <c r="DI1111" i="4"/>
  <c r="DU1111" i="4" s="1"/>
  <c r="DJ1111" i="4"/>
  <c r="DM1111" i="4"/>
  <c r="DY1111" i="4" s="1"/>
  <c r="DN1111" i="4"/>
  <c r="DI1110" i="4"/>
  <c r="DU1110" i="4" s="1"/>
  <c r="DJ1110" i="4"/>
  <c r="DM1110" i="4"/>
  <c r="DY1110" i="4" s="1"/>
  <c r="DN1110" i="4"/>
  <c r="DI1109" i="4"/>
  <c r="DU1109" i="4" s="1"/>
  <c r="DJ1109" i="4"/>
  <c r="DM1109" i="4"/>
  <c r="DY1109" i="4" s="1"/>
  <c r="DN1109" i="4"/>
  <c r="DI1108" i="4"/>
  <c r="DU1108" i="4" s="1"/>
  <c r="DJ1108" i="4"/>
  <c r="DM1108" i="4"/>
  <c r="DY1108" i="4" s="1"/>
  <c r="DN1108" i="4"/>
  <c r="DI1107" i="4"/>
  <c r="DU1107" i="4" s="1"/>
  <c r="DJ1107" i="4"/>
  <c r="DM1107" i="4"/>
  <c r="DY1107" i="4" s="1"/>
  <c r="DN1107" i="4"/>
  <c r="DI1106" i="4"/>
  <c r="DU1106" i="4" s="1"/>
  <c r="DJ1106" i="4"/>
  <c r="DM1106" i="4"/>
  <c r="DY1106" i="4" s="1"/>
  <c r="DN1106" i="4"/>
  <c r="DI1105" i="4"/>
  <c r="DU1105" i="4" s="1"/>
  <c r="DJ1105" i="4"/>
  <c r="DM1105" i="4"/>
  <c r="DY1105" i="4" s="1"/>
  <c r="DN1105" i="4"/>
  <c r="DI1104" i="4"/>
  <c r="DU1104" i="4" s="1"/>
  <c r="DJ1104" i="4"/>
  <c r="DM1104" i="4"/>
  <c r="DY1104" i="4" s="1"/>
  <c r="DN1104" i="4"/>
  <c r="DI1103" i="4"/>
  <c r="DU1103" i="4" s="1"/>
  <c r="DJ1103" i="4"/>
  <c r="DM1103" i="4"/>
  <c r="DY1103" i="4" s="1"/>
  <c r="DN1103" i="4"/>
  <c r="DI1102" i="4"/>
  <c r="DU1102" i="4" s="1"/>
  <c r="DJ1102" i="4"/>
  <c r="DM1102" i="4"/>
  <c r="DY1102" i="4" s="1"/>
  <c r="DN1102" i="4"/>
  <c r="DI1101" i="4"/>
  <c r="DU1101" i="4" s="1"/>
  <c r="DJ1101" i="4"/>
  <c r="DM1101" i="4"/>
  <c r="DY1101" i="4" s="1"/>
  <c r="DN1101" i="4"/>
  <c r="DI1100" i="4"/>
  <c r="DU1100" i="4" s="1"/>
  <c r="DJ1100" i="4"/>
  <c r="DM1100" i="4"/>
  <c r="DY1100" i="4" s="1"/>
  <c r="DN1100" i="4"/>
  <c r="DI1099" i="4"/>
  <c r="DU1099" i="4" s="1"/>
  <c r="DJ1099" i="4"/>
  <c r="DM1099" i="4"/>
  <c r="DY1099" i="4" s="1"/>
  <c r="DN1099" i="4"/>
  <c r="DI1098" i="4"/>
  <c r="DU1098" i="4" s="1"/>
  <c r="DJ1098" i="4"/>
  <c r="DM1098" i="4"/>
  <c r="DY1098" i="4" s="1"/>
  <c r="DN1098" i="4"/>
  <c r="DI1097" i="4"/>
  <c r="DU1097" i="4" s="1"/>
  <c r="DJ1097" i="4"/>
  <c r="DM1097" i="4"/>
  <c r="DY1097" i="4" s="1"/>
  <c r="DN1097" i="4"/>
  <c r="DI1096" i="4"/>
  <c r="DU1096" i="4" s="1"/>
  <c r="DJ1096" i="4"/>
  <c r="DM1096" i="4"/>
  <c r="DY1096" i="4" s="1"/>
  <c r="DN1096" i="4"/>
  <c r="DI1095" i="4"/>
  <c r="DU1095" i="4" s="1"/>
  <c r="DJ1095" i="4"/>
  <c r="DM1095" i="4"/>
  <c r="DY1095" i="4" s="1"/>
  <c r="DN1095" i="4"/>
  <c r="DI1094" i="4"/>
  <c r="DU1094" i="4" s="1"/>
  <c r="DJ1094" i="4"/>
  <c r="DM1094" i="4"/>
  <c r="DY1094" i="4" s="1"/>
  <c r="DN1094" i="4"/>
  <c r="DI1093" i="4"/>
  <c r="DU1093" i="4" s="1"/>
  <c r="DJ1093" i="4"/>
  <c r="DM1093" i="4"/>
  <c r="DY1093" i="4" s="1"/>
  <c r="DN1093" i="4"/>
  <c r="DI1092" i="4"/>
  <c r="DU1092" i="4" s="1"/>
  <c r="DJ1092" i="4"/>
  <c r="DM1092" i="4"/>
  <c r="DY1092" i="4" s="1"/>
  <c r="DN1092" i="4"/>
  <c r="DI1091" i="4"/>
  <c r="DU1091" i="4" s="1"/>
  <c r="DJ1091" i="4"/>
  <c r="DM1091" i="4"/>
  <c r="DY1091" i="4" s="1"/>
  <c r="DN1091" i="4"/>
  <c r="DI1090" i="4"/>
  <c r="DU1090" i="4" s="1"/>
  <c r="DJ1090" i="4"/>
  <c r="DM1090" i="4"/>
  <c r="DY1090" i="4" s="1"/>
  <c r="DN1090" i="4"/>
  <c r="DI1089" i="4"/>
  <c r="DU1089" i="4" s="1"/>
  <c r="DJ1089" i="4"/>
  <c r="DM1089" i="4"/>
  <c r="DY1089" i="4" s="1"/>
  <c r="DN1089" i="4"/>
  <c r="DI1088" i="4"/>
  <c r="DU1088" i="4" s="1"/>
  <c r="DJ1088" i="4"/>
  <c r="DM1088" i="4"/>
  <c r="DY1088" i="4" s="1"/>
  <c r="DN1088" i="4"/>
  <c r="DI1087" i="4"/>
  <c r="DU1087" i="4" s="1"/>
  <c r="DJ1087" i="4"/>
  <c r="DM1087" i="4"/>
  <c r="DY1087" i="4" s="1"/>
  <c r="DN1087" i="4"/>
  <c r="DI1086" i="4"/>
  <c r="DU1086" i="4" s="1"/>
  <c r="DJ1086" i="4"/>
  <c r="DM1086" i="4"/>
  <c r="DY1086" i="4" s="1"/>
  <c r="DN1086" i="4"/>
  <c r="DI1085" i="4"/>
  <c r="DU1085" i="4" s="1"/>
  <c r="DJ1085" i="4"/>
  <c r="DM1085" i="4"/>
  <c r="DY1085" i="4" s="1"/>
  <c r="DN1085" i="4"/>
  <c r="DI1084" i="4"/>
  <c r="DU1084" i="4" s="1"/>
  <c r="DJ1084" i="4"/>
  <c r="DM1084" i="4"/>
  <c r="DY1084" i="4" s="1"/>
  <c r="DN1084" i="4"/>
  <c r="DI1083" i="4"/>
  <c r="DU1083" i="4" s="1"/>
  <c r="DJ1083" i="4"/>
  <c r="DM1083" i="4"/>
  <c r="DY1083" i="4" s="1"/>
  <c r="DN1083" i="4"/>
  <c r="DI1082" i="4"/>
  <c r="DU1082" i="4" s="1"/>
  <c r="DJ1082" i="4"/>
  <c r="DM1082" i="4"/>
  <c r="DY1082" i="4" s="1"/>
  <c r="DN1082" i="4"/>
  <c r="DI1081" i="4"/>
  <c r="DU1081" i="4" s="1"/>
  <c r="DJ1081" i="4"/>
  <c r="DM1081" i="4"/>
  <c r="DY1081" i="4" s="1"/>
  <c r="DN1081" i="4"/>
  <c r="DI1080" i="4"/>
  <c r="DU1080" i="4" s="1"/>
  <c r="DJ1080" i="4"/>
  <c r="DM1080" i="4"/>
  <c r="DY1080" i="4" s="1"/>
  <c r="DN1080" i="4"/>
  <c r="DI1079" i="4"/>
  <c r="DU1079" i="4" s="1"/>
  <c r="DJ1079" i="4"/>
  <c r="DM1079" i="4"/>
  <c r="DY1079" i="4" s="1"/>
  <c r="DN1079" i="4"/>
  <c r="DI1078" i="4"/>
  <c r="DU1078" i="4" s="1"/>
  <c r="DJ1078" i="4"/>
  <c r="DM1078" i="4"/>
  <c r="DY1078" i="4" s="1"/>
  <c r="DN1078" i="4"/>
  <c r="DI1077" i="4"/>
  <c r="DU1077" i="4" s="1"/>
  <c r="DJ1077" i="4"/>
  <c r="DM1077" i="4"/>
  <c r="DY1077" i="4" s="1"/>
  <c r="DN1077" i="4"/>
  <c r="DI1076" i="4"/>
  <c r="DU1076" i="4" s="1"/>
  <c r="DJ1076" i="4"/>
  <c r="DM1076" i="4"/>
  <c r="DY1076" i="4" s="1"/>
  <c r="DN1076" i="4"/>
  <c r="DI1075" i="4"/>
  <c r="DU1075" i="4" s="1"/>
  <c r="DJ1075" i="4"/>
  <c r="DM1075" i="4"/>
  <c r="DY1075" i="4" s="1"/>
  <c r="DN1075" i="4"/>
  <c r="DI1074" i="4"/>
  <c r="DU1074" i="4" s="1"/>
  <c r="DJ1074" i="4"/>
  <c r="DM1074" i="4"/>
  <c r="DY1074" i="4" s="1"/>
  <c r="DN1074" i="4"/>
  <c r="DI1073" i="4"/>
  <c r="DU1073" i="4" s="1"/>
  <c r="DJ1073" i="4"/>
  <c r="DM1073" i="4"/>
  <c r="DY1073" i="4" s="1"/>
  <c r="DN1073" i="4"/>
  <c r="DI1072" i="4"/>
  <c r="DU1072" i="4" s="1"/>
  <c r="DJ1072" i="4"/>
  <c r="DM1072" i="4"/>
  <c r="DY1072" i="4" s="1"/>
  <c r="DN1072" i="4"/>
  <c r="DI1071" i="4"/>
  <c r="DU1071" i="4" s="1"/>
  <c r="DJ1071" i="4"/>
  <c r="DM1071" i="4"/>
  <c r="DY1071" i="4" s="1"/>
  <c r="DN1071" i="4"/>
  <c r="DI1070" i="4"/>
  <c r="DU1070" i="4" s="1"/>
  <c r="DJ1070" i="4"/>
  <c r="DM1070" i="4"/>
  <c r="DY1070" i="4" s="1"/>
  <c r="DN1070" i="4"/>
  <c r="DI1069" i="4"/>
  <c r="DU1069" i="4" s="1"/>
  <c r="DJ1069" i="4"/>
  <c r="DM1069" i="4"/>
  <c r="DY1069" i="4" s="1"/>
  <c r="DN1069" i="4"/>
  <c r="DI1068" i="4"/>
  <c r="DU1068" i="4" s="1"/>
  <c r="DJ1068" i="4"/>
  <c r="DM1068" i="4"/>
  <c r="DY1068" i="4" s="1"/>
  <c r="DN1068" i="4"/>
  <c r="DI1067" i="4"/>
  <c r="DU1067" i="4" s="1"/>
  <c r="DJ1067" i="4"/>
  <c r="DM1067" i="4"/>
  <c r="DY1067" i="4" s="1"/>
  <c r="DN1067" i="4"/>
  <c r="DI1066" i="4"/>
  <c r="DU1066" i="4" s="1"/>
  <c r="DJ1066" i="4"/>
  <c r="DM1066" i="4"/>
  <c r="DY1066" i="4" s="1"/>
  <c r="DN1066" i="4"/>
  <c r="DI1065" i="4"/>
  <c r="DU1065" i="4" s="1"/>
  <c r="DJ1065" i="4"/>
  <c r="DM1065" i="4"/>
  <c r="DY1065" i="4" s="1"/>
  <c r="DN1065" i="4"/>
  <c r="DI1064" i="4"/>
  <c r="DU1064" i="4" s="1"/>
  <c r="DJ1064" i="4"/>
  <c r="DM1064" i="4"/>
  <c r="DY1064" i="4" s="1"/>
  <c r="DN1064" i="4"/>
  <c r="DI1063" i="4"/>
  <c r="DU1063" i="4" s="1"/>
  <c r="DJ1063" i="4"/>
  <c r="DM1063" i="4"/>
  <c r="DY1063" i="4" s="1"/>
  <c r="DN1063" i="4"/>
  <c r="DI1062" i="4"/>
  <c r="DU1062" i="4" s="1"/>
  <c r="DJ1062" i="4"/>
  <c r="DM1062" i="4"/>
  <c r="DY1062" i="4" s="1"/>
  <c r="DN1062" i="4"/>
  <c r="DI1061" i="4"/>
  <c r="DU1061" i="4" s="1"/>
  <c r="DJ1061" i="4"/>
  <c r="DM1061" i="4"/>
  <c r="DY1061" i="4" s="1"/>
  <c r="DN1061" i="4"/>
  <c r="DI1060" i="4"/>
  <c r="DU1060" i="4" s="1"/>
  <c r="DJ1060" i="4"/>
  <c r="DM1060" i="4"/>
  <c r="DY1060" i="4" s="1"/>
  <c r="DN1060" i="4"/>
  <c r="DI1059" i="4"/>
  <c r="DU1059" i="4" s="1"/>
  <c r="DJ1059" i="4"/>
  <c r="DM1059" i="4"/>
  <c r="DY1059" i="4" s="1"/>
  <c r="DN1059" i="4"/>
  <c r="DI1058" i="4"/>
  <c r="DU1058" i="4" s="1"/>
  <c r="DJ1058" i="4"/>
  <c r="DM1058" i="4"/>
  <c r="DY1058" i="4" s="1"/>
  <c r="DN1058" i="4"/>
  <c r="DI1057" i="4"/>
  <c r="DU1057" i="4" s="1"/>
  <c r="DJ1057" i="4"/>
  <c r="DM1057" i="4"/>
  <c r="DY1057" i="4" s="1"/>
  <c r="DN1057" i="4"/>
  <c r="DI1056" i="4"/>
  <c r="DU1056" i="4" s="1"/>
  <c r="DJ1056" i="4"/>
  <c r="DM1056" i="4"/>
  <c r="DY1056" i="4" s="1"/>
  <c r="DN1056" i="4"/>
  <c r="DI1055" i="4"/>
  <c r="DU1055" i="4" s="1"/>
  <c r="DJ1055" i="4"/>
  <c r="DM1055" i="4"/>
  <c r="DY1055" i="4" s="1"/>
  <c r="DN1055" i="4"/>
  <c r="DI1054" i="4"/>
  <c r="DU1054" i="4" s="1"/>
  <c r="DJ1054" i="4"/>
  <c r="DM1054" i="4"/>
  <c r="DY1054" i="4" s="1"/>
  <c r="DN1054" i="4"/>
  <c r="DI1053" i="4"/>
  <c r="DU1053" i="4" s="1"/>
  <c r="DJ1053" i="4"/>
  <c r="DM1053" i="4"/>
  <c r="DY1053" i="4" s="1"/>
  <c r="DN1053" i="4"/>
  <c r="DI1052" i="4"/>
  <c r="DU1052" i="4" s="1"/>
  <c r="DJ1052" i="4"/>
  <c r="DM1052" i="4"/>
  <c r="DY1052" i="4" s="1"/>
  <c r="DN1052" i="4"/>
  <c r="DI1051" i="4"/>
  <c r="DU1051" i="4" s="1"/>
  <c r="DJ1051" i="4"/>
  <c r="DM1051" i="4"/>
  <c r="DY1051" i="4" s="1"/>
  <c r="DN1051" i="4"/>
  <c r="DI1050" i="4"/>
  <c r="DU1050" i="4" s="1"/>
  <c r="DJ1050" i="4"/>
  <c r="DM1050" i="4"/>
  <c r="DY1050" i="4" s="1"/>
  <c r="DN1050" i="4"/>
  <c r="DI1049" i="4"/>
  <c r="DU1049" i="4" s="1"/>
  <c r="DJ1049" i="4"/>
  <c r="DM1049" i="4"/>
  <c r="DY1049" i="4" s="1"/>
  <c r="DN1049" i="4"/>
  <c r="DI1048" i="4"/>
  <c r="DU1048" i="4" s="1"/>
  <c r="DJ1048" i="4"/>
  <c r="DM1048" i="4"/>
  <c r="DY1048" i="4" s="1"/>
  <c r="DN1048" i="4"/>
  <c r="DI1047" i="4"/>
  <c r="DU1047" i="4" s="1"/>
  <c r="DJ1047" i="4"/>
  <c r="DM1047" i="4"/>
  <c r="DY1047" i="4" s="1"/>
  <c r="DN1047" i="4"/>
  <c r="DI1046" i="4"/>
  <c r="DU1046" i="4" s="1"/>
  <c r="DJ1046" i="4"/>
  <c r="DM1046" i="4"/>
  <c r="DY1046" i="4" s="1"/>
  <c r="DN1046" i="4"/>
  <c r="DI1045" i="4"/>
  <c r="DU1045" i="4" s="1"/>
  <c r="DJ1045" i="4"/>
  <c r="DM1045" i="4"/>
  <c r="DY1045" i="4" s="1"/>
  <c r="DN1045" i="4"/>
  <c r="DI1044" i="4"/>
  <c r="DU1044" i="4" s="1"/>
  <c r="DJ1044" i="4"/>
  <c r="DM1044" i="4"/>
  <c r="DY1044" i="4" s="1"/>
  <c r="DN1044" i="4"/>
  <c r="DI1043" i="4"/>
  <c r="DU1043" i="4" s="1"/>
  <c r="DJ1043" i="4"/>
  <c r="DM1043" i="4"/>
  <c r="DY1043" i="4" s="1"/>
  <c r="DN1043" i="4"/>
  <c r="DI1042" i="4"/>
  <c r="DU1042" i="4" s="1"/>
  <c r="DJ1042" i="4"/>
  <c r="DM1042" i="4"/>
  <c r="DY1042" i="4" s="1"/>
  <c r="DN1042" i="4"/>
  <c r="DI1041" i="4"/>
  <c r="DU1041" i="4" s="1"/>
  <c r="DJ1041" i="4"/>
  <c r="DM1041" i="4"/>
  <c r="DY1041" i="4" s="1"/>
  <c r="DN1041" i="4"/>
  <c r="DI1040" i="4"/>
  <c r="DU1040" i="4" s="1"/>
  <c r="DJ1040" i="4"/>
  <c r="DM1040" i="4"/>
  <c r="DY1040" i="4" s="1"/>
  <c r="DN1040" i="4"/>
  <c r="DI1039" i="4"/>
  <c r="DU1039" i="4" s="1"/>
  <c r="DJ1039" i="4"/>
  <c r="DM1039" i="4"/>
  <c r="DY1039" i="4" s="1"/>
  <c r="DN1039" i="4"/>
  <c r="DI1038" i="4"/>
  <c r="DU1038" i="4" s="1"/>
  <c r="DJ1038" i="4"/>
  <c r="DM1038" i="4"/>
  <c r="DY1038" i="4" s="1"/>
  <c r="DN1038" i="4"/>
  <c r="DI1037" i="4"/>
  <c r="DU1037" i="4" s="1"/>
  <c r="DJ1037" i="4"/>
  <c r="DM1037" i="4"/>
  <c r="DY1037" i="4" s="1"/>
  <c r="DN1037" i="4"/>
  <c r="DI1036" i="4"/>
  <c r="DU1036" i="4" s="1"/>
  <c r="DJ1036" i="4"/>
  <c r="DM1036" i="4"/>
  <c r="DY1036" i="4" s="1"/>
  <c r="DN1036" i="4"/>
  <c r="DI1035" i="4"/>
  <c r="DU1035" i="4" s="1"/>
  <c r="DJ1035" i="4"/>
  <c r="DM1035" i="4"/>
  <c r="DY1035" i="4" s="1"/>
  <c r="DN1035" i="4"/>
  <c r="DI1034" i="4"/>
  <c r="DU1034" i="4" s="1"/>
  <c r="DJ1034" i="4"/>
  <c r="DM1034" i="4"/>
  <c r="DY1034" i="4" s="1"/>
  <c r="DN1034" i="4"/>
  <c r="DI1033" i="4"/>
  <c r="DU1033" i="4" s="1"/>
  <c r="DJ1033" i="4"/>
  <c r="DM1033" i="4"/>
  <c r="DY1033" i="4" s="1"/>
  <c r="DN1033" i="4"/>
  <c r="DI1032" i="4"/>
  <c r="DU1032" i="4" s="1"/>
  <c r="DJ1032" i="4"/>
  <c r="DM1032" i="4"/>
  <c r="DY1032" i="4" s="1"/>
  <c r="DN1032" i="4"/>
  <c r="DI1031" i="4"/>
  <c r="DU1031" i="4" s="1"/>
  <c r="DJ1031" i="4"/>
  <c r="DM1031" i="4"/>
  <c r="DY1031" i="4" s="1"/>
  <c r="DN1031" i="4"/>
  <c r="DI1030" i="4"/>
  <c r="DU1030" i="4" s="1"/>
  <c r="DJ1030" i="4"/>
  <c r="DM1030" i="4"/>
  <c r="DY1030" i="4" s="1"/>
  <c r="DN1030" i="4"/>
  <c r="DI1029" i="4"/>
  <c r="DU1029" i="4" s="1"/>
  <c r="DJ1029" i="4"/>
  <c r="DM1029" i="4"/>
  <c r="DY1029" i="4" s="1"/>
  <c r="DN1029" i="4"/>
  <c r="DI1028" i="4"/>
  <c r="DU1028" i="4" s="1"/>
  <c r="DJ1028" i="4"/>
  <c r="DM1028" i="4"/>
  <c r="DY1028" i="4" s="1"/>
  <c r="DN1028" i="4"/>
  <c r="DI1027" i="4"/>
  <c r="DU1027" i="4" s="1"/>
  <c r="DJ1027" i="4"/>
  <c r="DM1027" i="4"/>
  <c r="DY1027" i="4" s="1"/>
  <c r="DN1027" i="4"/>
  <c r="DI1026" i="4"/>
  <c r="DU1026" i="4" s="1"/>
  <c r="DJ1026" i="4"/>
  <c r="DM1026" i="4"/>
  <c r="DY1026" i="4" s="1"/>
  <c r="DN1026" i="4"/>
  <c r="DI1025" i="4"/>
  <c r="DU1025" i="4" s="1"/>
  <c r="DJ1025" i="4"/>
  <c r="DM1025" i="4"/>
  <c r="DY1025" i="4" s="1"/>
  <c r="DN1025" i="4"/>
  <c r="DI1024" i="4"/>
  <c r="DU1024" i="4" s="1"/>
  <c r="DJ1024" i="4"/>
  <c r="DM1024" i="4"/>
  <c r="DY1024" i="4" s="1"/>
  <c r="DN1024" i="4"/>
  <c r="DI1023" i="4"/>
  <c r="DU1023" i="4" s="1"/>
  <c r="DJ1023" i="4"/>
  <c r="DM1023" i="4"/>
  <c r="DY1023" i="4" s="1"/>
  <c r="DN1023" i="4"/>
  <c r="DI1022" i="4"/>
  <c r="DU1022" i="4" s="1"/>
  <c r="DJ1022" i="4"/>
  <c r="DM1022" i="4"/>
  <c r="DY1022" i="4" s="1"/>
  <c r="DN1022" i="4"/>
  <c r="DI1021" i="4"/>
  <c r="DU1021" i="4" s="1"/>
  <c r="DJ1021" i="4"/>
  <c r="DM1021" i="4"/>
  <c r="DY1021" i="4" s="1"/>
  <c r="DN1021" i="4"/>
  <c r="DI1020" i="4"/>
  <c r="DU1020" i="4" s="1"/>
  <c r="DJ1020" i="4"/>
  <c r="DM1020" i="4"/>
  <c r="DY1020" i="4" s="1"/>
  <c r="DN1020" i="4"/>
  <c r="DI1019" i="4"/>
  <c r="DU1019" i="4" s="1"/>
  <c r="DJ1019" i="4"/>
  <c r="DM1019" i="4"/>
  <c r="DY1019" i="4" s="1"/>
  <c r="DN1019" i="4"/>
  <c r="DI1018" i="4"/>
  <c r="DU1018" i="4" s="1"/>
  <c r="DJ1018" i="4"/>
  <c r="DM1018" i="4"/>
  <c r="DY1018" i="4" s="1"/>
  <c r="DN1018" i="4"/>
  <c r="DI1017" i="4"/>
  <c r="DU1017" i="4" s="1"/>
  <c r="DJ1017" i="4"/>
  <c r="DM1017" i="4"/>
  <c r="DY1017" i="4" s="1"/>
  <c r="DN1017" i="4"/>
  <c r="DI1016" i="4"/>
  <c r="DU1016" i="4" s="1"/>
  <c r="DJ1016" i="4"/>
  <c r="DM1016" i="4"/>
  <c r="DY1016" i="4" s="1"/>
  <c r="DN1016" i="4"/>
  <c r="DI1015" i="4"/>
  <c r="DU1015" i="4" s="1"/>
  <c r="DJ1015" i="4"/>
  <c r="DM1015" i="4"/>
  <c r="DY1015" i="4" s="1"/>
  <c r="DN1015" i="4"/>
  <c r="DI1014" i="4"/>
  <c r="DU1014" i="4" s="1"/>
  <c r="DJ1014" i="4"/>
  <c r="DM1014" i="4"/>
  <c r="DY1014" i="4" s="1"/>
  <c r="DN1014" i="4"/>
  <c r="DI1013" i="4"/>
  <c r="DU1013" i="4" s="1"/>
  <c r="DJ1013" i="4"/>
  <c r="DM1013" i="4"/>
  <c r="DY1013" i="4" s="1"/>
  <c r="DN1013" i="4"/>
  <c r="DI1012" i="4"/>
  <c r="DU1012" i="4" s="1"/>
  <c r="DJ1012" i="4"/>
  <c r="DM1012" i="4"/>
  <c r="DY1012" i="4" s="1"/>
  <c r="DN1012" i="4"/>
  <c r="DI1011" i="4"/>
  <c r="DU1011" i="4" s="1"/>
  <c r="DJ1011" i="4"/>
  <c r="DM1011" i="4"/>
  <c r="DY1011" i="4" s="1"/>
  <c r="DN1011" i="4"/>
  <c r="DI1010" i="4"/>
  <c r="DU1010" i="4" s="1"/>
  <c r="DJ1010" i="4"/>
  <c r="DM1010" i="4"/>
  <c r="DY1010" i="4" s="1"/>
  <c r="DN1010" i="4"/>
  <c r="DI1009" i="4"/>
  <c r="DU1009" i="4" s="1"/>
  <c r="DJ1009" i="4"/>
  <c r="DM1009" i="4"/>
  <c r="DY1009" i="4" s="1"/>
  <c r="DN1009" i="4"/>
  <c r="DI1008" i="4"/>
  <c r="DU1008" i="4" s="1"/>
  <c r="DJ1008" i="4"/>
  <c r="DM1008" i="4"/>
  <c r="DY1008" i="4" s="1"/>
  <c r="DN1008" i="4"/>
  <c r="DI1007" i="4"/>
  <c r="DU1007" i="4" s="1"/>
  <c r="DJ1007" i="4"/>
  <c r="DM1007" i="4"/>
  <c r="DY1007" i="4" s="1"/>
  <c r="DN1007" i="4"/>
  <c r="DI1006" i="4"/>
  <c r="DU1006" i="4" s="1"/>
  <c r="DJ1006" i="4"/>
  <c r="DM1006" i="4"/>
  <c r="DY1006" i="4" s="1"/>
  <c r="DN1006" i="4"/>
  <c r="DI1005" i="4"/>
  <c r="DU1005" i="4" s="1"/>
  <c r="DJ1005" i="4"/>
  <c r="DM1005" i="4"/>
  <c r="DY1005" i="4" s="1"/>
  <c r="DN1005" i="4"/>
  <c r="DI1004" i="4"/>
  <c r="DU1004" i="4" s="1"/>
  <c r="DJ1004" i="4"/>
  <c r="DM1004" i="4"/>
  <c r="DY1004" i="4" s="1"/>
  <c r="DN1004" i="4"/>
  <c r="DI1003" i="4"/>
  <c r="DU1003" i="4" s="1"/>
  <c r="DJ1003" i="4"/>
  <c r="DM1003" i="4"/>
  <c r="DY1003" i="4" s="1"/>
  <c r="DN1003" i="4"/>
  <c r="DI1002" i="4"/>
  <c r="DU1002" i="4" s="1"/>
  <c r="DJ1002" i="4"/>
  <c r="DM1002" i="4"/>
  <c r="DY1002" i="4" s="1"/>
  <c r="DN1002" i="4"/>
  <c r="DI1001" i="4"/>
  <c r="DU1001" i="4" s="1"/>
  <c r="DJ1001" i="4"/>
  <c r="DM1001" i="4"/>
  <c r="DY1001" i="4" s="1"/>
  <c r="DN1001" i="4"/>
  <c r="DI1000" i="4"/>
  <c r="DU1000" i="4" s="1"/>
  <c r="DJ1000" i="4"/>
  <c r="DM1000" i="4"/>
  <c r="DY1000" i="4" s="1"/>
  <c r="DN1000" i="4"/>
  <c r="DI999" i="4"/>
  <c r="DU999" i="4" s="1"/>
  <c r="DJ999" i="4"/>
  <c r="DM999" i="4"/>
  <c r="DY999" i="4" s="1"/>
  <c r="DN999" i="4"/>
  <c r="DI998" i="4"/>
  <c r="DU998" i="4" s="1"/>
  <c r="DJ998" i="4"/>
  <c r="DM998" i="4"/>
  <c r="DY998" i="4" s="1"/>
  <c r="DN998" i="4"/>
  <c r="DI997" i="4"/>
  <c r="DU997" i="4" s="1"/>
  <c r="DJ997" i="4"/>
  <c r="DM997" i="4"/>
  <c r="DY997" i="4" s="1"/>
  <c r="DN997" i="4"/>
  <c r="DI996" i="4"/>
  <c r="DU996" i="4" s="1"/>
  <c r="DJ996" i="4"/>
  <c r="DM996" i="4"/>
  <c r="DY996" i="4" s="1"/>
  <c r="DN996" i="4"/>
  <c r="DI995" i="4"/>
  <c r="DU995" i="4" s="1"/>
  <c r="DJ995" i="4"/>
  <c r="DM995" i="4"/>
  <c r="DY995" i="4" s="1"/>
  <c r="DN995" i="4"/>
  <c r="DI994" i="4"/>
  <c r="DU994" i="4" s="1"/>
  <c r="DJ994" i="4"/>
  <c r="DM994" i="4"/>
  <c r="DY994" i="4" s="1"/>
  <c r="DN994" i="4"/>
  <c r="DI993" i="4"/>
  <c r="DU993" i="4" s="1"/>
  <c r="DJ993" i="4"/>
  <c r="DM993" i="4"/>
  <c r="DY993" i="4" s="1"/>
  <c r="DN993" i="4"/>
  <c r="DI992" i="4"/>
  <c r="DU992" i="4" s="1"/>
  <c r="DJ992" i="4"/>
  <c r="DM992" i="4"/>
  <c r="DY992" i="4" s="1"/>
  <c r="DN992" i="4"/>
  <c r="DI991" i="4"/>
  <c r="DU991" i="4" s="1"/>
  <c r="DJ991" i="4"/>
  <c r="DM991" i="4"/>
  <c r="DY991" i="4" s="1"/>
  <c r="DN991" i="4"/>
  <c r="DI990" i="4"/>
  <c r="DU990" i="4" s="1"/>
  <c r="DJ990" i="4"/>
  <c r="DM990" i="4"/>
  <c r="DY990" i="4" s="1"/>
  <c r="DN990" i="4"/>
  <c r="DI989" i="4"/>
  <c r="DU989" i="4" s="1"/>
  <c r="DJ989" i="4"/>
  <c r="DM989" i="4"/>
  <c r="DY989" i="4" s="1"/>
  <c r="DN989" i="4"/>
  <c r="DI988" i="4"/>
  <c r="DU988" i="4" s="1"/>
  <c r="DJ988" i="4"/>
  <c r="DM988" i="4"/>
  <c r="DY988" i="4" s="1"/>
  <c r="DN988" i="4"/>
  <c r="DI987" i="4"/>
  <c r="DU987" i="4" s="1"/>
  <c r="DJ987" i="4"/>
  <c r="DM987" i="4"/>
  <c r="DY987" i="4" s="1"/>
  <c r="DN987" i="4"/>
  <c r="DI986" i="4"/>
  <c r="DU986" i="4" s="1"/>
  <c r="DJ986" i="4"/>
  <c r="DM986" i="4"/>
  <c r="DY986" i="4" s="1"/>
  <c r="DN986" i="4"/>
  <c r="DI985" i="4"/>
  <c r="DU985" i="4" s="1"/>
  <c r="DJ985" i="4"/>
  <c r="DM985" i="4"/>
  <c r="DY985" i="4" s="1"/>
  <c r="DN985" i="4"/>
  <c r="DI984" i="4"/>
  <c r="DU984" i="4" s="1"/>
  <c r="DJ984" i="4"/>
  <c r="DM984" i="4"/>
  <c r="DY984" i="4" s="1"/>
  <c r="DN984" i="4"/>
  <c r="DI983" i="4"/>
  <c r="DU983" i="4" s="1"/>
  <c r="DJ983" i="4"/>
  <c r="DM983" i="4"/>
  <c r="DY983" i="4" s="1"/>
  <c r="DN983" i="4"/>
  <c r="DI982" i="4"/>
  <c r="DU982" i="4" s="1"/>
  <c r="DJ982" i="4"/>
  <c r="DM982" i="4"/>
  <c r="DY982" i="4" s="1"/>
  <c r="DN982" i="4"/>
  <c r="DI981" i="4"/>
  <c r="DU981" i="4" s="1"/>
  <c r="DJ981" i="4"/>
  <c r="DM981" i="4"/>
  <c r="DY981" i="4" s="1"/>
  <c r="DN981" i="4"/>
  <c r="DI980" i="4"/>
  <c r="DU980" i="4" s="1"/>
  <c r="DJ980" i="4"/>
  <c r="DM980" i="4"/>
  <c r="DY980" i="4" s="1"/>
  <c r="DN980" i="4"/>
  <c r="DI979" i="4"/>
  <c r="DU979" i="4" s="1"/>
  <c r="DJ979" i="4"/>
  <c r="DM979" i="4"/>
  <c r="DY979" i="4" s="1"/>
  <c r="DN979" i="4"/>
  <c r="DI978" i="4"/>
  <c r="DU978" i="4" s="1"/>
  <c r="DJ978" i="4"/>
  <c r="DM978" i="4"/>
  <c r="DY978" i="4" s="1"/>
  <c r="DN978" i="4"/>
  <c r="DI977" i="4"/>
  <c r="DU977" i="4" s="1"/>
  <c r="DJ977" i="4"/>
  <c r="DM977" i="4"/>
  <c r="DY977" i="4" s="1"/>
  <c r="DN977" i="4"/>
  <c r="DI976" i="4"/>
  <c r="DU976" i="4" s="1"/>
  <c r="DJ976" i="4"/>
  <c r="DM976" i="4"/>
  <c r="DY976" i="4" s="1"/>
  <c r="DN976" i="4"/>
  <c r="DI975" i="4"/>
  <c r="DU975" i="4" s="1"/>
  <c r="DJ975" i="4"/>
  <c r="DM975" i="4"/>
  <c r="DY975" i="4" s="1"/>
  <c r="DN975" i="4"/>
  <c r="DI974" i="4"/>
  <c r="DU974" i="4" s="1"/>
  <c r="DJ974" i="4"/>
  <c r="DM974" i="4"/>
  <c r="DY974" i="4" s="1"/>
  <c r="DN974" i="4"/>
  <c r="DI973" i="4"/>
  <c r="DU973" i="4" s="1"/>
  <c r="DJ973" i="4"/>
  <c r="DM973" i="4"/>
  <c r="DY973" i="4" s="1"/>
  <c r="DN973" i="4"/>
  <c r="DI972" i="4"/>
  <c r="DU972" i="4" s="1"/>
  <c r="DJ972" i="4"/>
  <c r="DM972" i="4"/>
  <c r="DY972" i="4" s="1"/>
  <c r="DN972" i="4"/>
  <c r="DI971" i="4"/>
  <c r="DU971" i="4" s="1"/>
  <c r="DJ971" i="4"/>
  <c r="DM971" i="4"/>
  <c r="DY971" i="4" s="1"/>
  <c r="DN971" i="4"/>
  <c r="DI970" i="4"/>
  <c r="DU970" i="4" s="1"/>
  <c r="DJ970" i="4"/>
  <c r="DM970" i="4"/>
  <c r="DY970" i="4" s="1"/>
  <c r="DN970" i="4"/>
  <c r="DI969" i="4"/>
  <c r="DU969" i="4" s="1"/>
  <c r="DJ969" i="4"/>
  <c r="DM969" i="4"/>
  <c r="DY969" i="4" s="1"/>
  <c r="DN969" i="4"/>
  <c r="DI968" i="4"/>
  <c r="DU968" i="4" s="1"/>
  <c r="DJ968" i="4"/>
  <c r="DM968" i="4"/>
  <c r="DY968" i="4" s="1"/>
  <c r="DN968" i="4"/>
  <c r="DI967" i="4"/>
  <c r="DU967" i="4" s="1"/>
  <c r="DJ967" i="4"/>
  <c r="DM967" i="4"/>
  <c r="DY967" i="4" s="1"/>
  <c r="DN967" i="4"/>
  <c r="DI966" i="4"/>
  <c r="DU966" i="4" s="1"/>
  <c r="DJ966" i="4"/>
  <c r="DM966" i="4"/>
  <c r="DY966" i="4" s="1"/>
  <c r="DN966" i="4"/>
  <c r="DI965" i="4"/>
  <c r="DU965" i="4" s="1"/>
  <c r="DJ965" i="4"/>
  <c r="DM965" i="4"/>
  <c r="DY965" i="4" s="1"/>
  <c r="DN965" i="4"/>
  <c r="DI964" i="4"/>
  <c r="DU964" i="4" s="1"/>
  <c r="DJ964" i="4"/>
  <c r="DM964" i="4"/>
  <c r="DY964" i="4" s="1"/>
  <c r="DN964" i="4"/>
  <c r="DI963" i="4"/>
  <c r="DU963" i="4" s="1"/>
  <c r="DJ963" i="4"/>
  <c r="DM963" i="4"/>
  <c r="DY963" i="4" s="1"/>
  <c r="DN963" i="4"/>
  <c r="DI962" i="4"/>
  <c r="DU962" i="4" s="1"/>
  <c r="DJ962" i="4"/>
  <c r="DM962" i="4"/>
  <c r="DY962" i="4" s="1"/>
  <c r="DN962" i="4"/>
  <c r="DI961" i="4"/>
  <c r="DU961" i="4" s="1"/>
  <c r="DJ961" i="4"/>
  <c r="DM961" i="4"/>
  <c r="DY961" i="4" s="1"/>
  <c r="DN961" i="4"/>
  <c r="DI960" i="4"/>
  <c r="DU960" i="4" s="1"/>
  <c r="DJ960" i="4"/>
  <c r="DM960" i="4"/>
  <c r="DY960" i="4" s="1"/>
  <c r="DN960" i="4"/>
  <c r="DI959" i="4"/>
  <c r="DU959" i="4" s="1"/>
  <c r="DJ959" i="4"/>
  <c r="DM959" i="4"/>
  <c r="DY959" i="4" s="1"/>
  <c r="DN959" i="4"/>
  <c r="DI958" i="4"/>
  <c r="DU958" i="4" s="1"/>
  <c r="DJ958" i="4"/>
  <c r="DM958" i="4"/>
  <c r="DY958" i="4" s="1"/>
  <c r="DN958" i="4"/>
  <c r="DI957" i="4"/>
  <c r="DU957" i="4" s="1"/>
  <c r="DJ957" i="4"/>
  <c r="DM957" i="4"/>
  <c r="DY957" i="4" s="1"/>
  <c r="DN957" i="4"/>
  <c r="DI956" i="4"/>
  <c r="DU956" i="4" s="1"/>
  <c r="DJ956" i="4"/>
  <c r="DM956" i="4"/>
  <c r="DY956" i="4" s="1"/>
  <c r="DN956" i="4"/>
  <c r="DI955" i="4"/>
  <c r="DU955" i="4" s="1"/>
  <c r="DJ955" i="4"/>
  <c r="DM955" i="4"/>
  <c r="DY955" i="4" s="1"/>
  <c r="DN955" i="4"/>
  <c r="DI954" i="4"/>
  <c r="DU954" i="4" s="1"/>
  <c r="DJ954" i="4"/>
  <c r="DM954" i="4"/>
  <c r="DY954" i="4" s="1"/>
  <c r="DN954" i="4"/>
  <c r="DI953" i="4"/>
  <c r="DU953" i="4" s="1"/>
  <c r="DJ953" i="4"/>
  <c r="DM953" i="4"/>
  <c r="DY953" i="4" s="1"/>
  <c r="DN953" i="4"/>
  <c r="DI952" i="4"/>
  <c r="DU952" i="4" s="1"/>
  <c r="DJ952" i="4"/>
  <c r="DM952" i="4"/>
  <c r="DY952" i="4" s="1"/>
  <c r="DN952" i="4"/>
  <c r="DI951" i="4"/>
  <c r="DU951" i="4" s="1"/>
  <c r="DJ951" i="4"/>
  <c r="DM951" i="4"/>
  <c r="DY951" i="4" s="1"/>
  <c r="DN951" i="4"/>
  <c r="DI950" i="4"/>
  <c r="DU950" i="4" s="1"/>
  <c r="DJ950" i="4"/>
  <c r="DM950" i="4"/>
  <c r="DY950" i="4" s="1"/>
  <c r="DN950" i="4"/>
  <c r="DI949" i="4"/>
  <c r="DU949" i="4" s="1"/>
  <c r="DJ949" i="4"/>
  <c r="DM949" i="4"/>
  <c r="DY949" i="4" s="1"/>
  <c r="DN949" i="4"/>
  <c r="DI948" i="4"/>
  <c r="DU948" i="4" s="1"/>
  <c r="DJ948" i="4"/>
  <c r="DM948" i="4"/>
  <c r="DY948" i="4" s="1"/>
  <c r="DN948" i="4"/>
  <c r="DI947" i="4"/>
  <c r="DU947" i="4" s="1"/>
  <c r="DJ947" i="4"/>
  <c r="DM947" i="4"/>
  <c r="DY947" i="4" s="1"/>
  <c r="DN947" i="4"/>
  <c r="DI946" i="4"/>
  <c r="DU946" i="4" s="1"/>
  <c r="DJ946" i="4"/>
  <c r="DM946" i="4"/>
  <c r="DY946" i="4" s="1"/>
  <c r="DN946" i="4"/>
  <c r="DI945" i="4"/>
  <c r="DU945" i="4" s="1"/>
  <c r="DJ945" i="4"/>
  <c r="DM945" i="4"/>
  <c r="DY945" i="4" s="1"/>
  <c r="DN945" i="4"/>
  <c r="DI944" i="4"/>
  <c r="DU944" i="4" s="1"/>
  <c r="DJ944" i="4"/>
  <c r="DM944" i="4"/>
  <c r="DY944" i="4" s="1"/>
  <c r="DN944" i="4"/>
  <c r="DI943" i="4"/>
  <c r="DU943" i="4" s="1"/>
  <c r="DJ943" i="4"/>
  <c r="DM943" i="4"/>
  <c r="DY943" i="4" s="1"/>
  <c r="DN943" i="4"/>
  <c r="DI942" i="4"/>
  <c r="DU942" i="4" s="1"/>
  <c r="DJ942" i="4"/>
  <c r="DM942" i="4"/>
  <c r="DY942" i="4" s="1"/>
  <c r="DN942" i="4"/>
  <c r="DI941" i="4"/>
  <c r="DU941" i="4" s="1"/>
  <c r="DJ941" i="4"/>
  <c r="DM941" i="4"/>
  <c r="DY941" i="4" s="1"/>
  <c r="DN941" i="4"/>
  <c r="DI940" i="4"/>
  <c r="DU940" i="4" s="1"/>
  <c r="DJ940" i="4"/>
  <c r="DM940" i="4"/>
  <c r="DY940" i="4" s="1"/>
  <c r="DN940" i="4"/>
  <c r="DI939" i="4"/>
  <c r="DU939" i="4" s="1"/>
  <c r="DJ939" i="4"/>
  <c r="DM939" i="4"/>
  <c r="DY939" i="4" s="1"/>
  <c r="DN939" i="4"/>
  <c r="DI938" i="4"/>
  <c r="DU938" i="4" s="1"/>
  <c r="DJ938" i="4"/>
  <c r="DM938" i="4"/>
  <c r="DY938" i="4" s="1"/>
  <c r="DN938" i="4"/>
  <c r="DI937" i="4"/>
  <c r="DU937" i="4" s="1"/>
  <c r="DJ937" i="4"/>
  <c r="DM937" i="4"/>
  <c r="DY937" i="4" s="1"/>
  <c r="DN937" i="4"/>
  <c r="DI936" i="4"/>
  <c r="DU936" i="4" s="1"/>
  <c r="DJ936" i="4"/>
  <c r="DM936" i="4"/>
  <c r="DY936" i="4" s="1"/>
  <c r="DN936" i="4"/>
  <c r="DI935" i="4"/>
  <c r="DU935" i="4" s="1"/>
  <c r="DJ935" i="4"/>
  <c r="DM935" i="4"/>
  <c r="DY935" i="4" s="1"/>
  <c r="DN935" i="4"/>
  <c r="DI934" i="4"/>
  <c r="DU934" i="4" s="1"/>
  <c r="DJ934" i="4"/>
  <c r="DM934" i="4"/>
  <c r="DY934" i="4" s="1"/>
  <c r="DN934" i="4"/>
  <c r="DI933" i="4"/>
  <c r="DU933" i="4" s="1"/>
  <c r="DJ933" i="4"/>
  <c r="DM933" i="4"/>
  <c r="DY933" i="4" s="1"/>
  <c r="DN933" i="4"/>
  <c r="DI932" i="4"/>
  <c r="DU932" i="4" s="1"/>
  <c r="DJ932" i="4"/>
  <c r="DM932" i="4"/>
  <c r="DY932" i="4" s="1"/>
  <c r="DN932" i="4"/>
  <c r="DI931" i="4"/>
  <c r="DU931" i="4" s="1"/>
  <c r="DJ931" i="4"/>
  <c r="DM931" i="4"/>
  <c r="DY931" i="4" s="1"/>
  <c r="DN931" i="4"/>
  <c r="DI930" i="4"/>
  <c r="DU930" i="4" s="1"/>
  <c r="DJ930" i="4"/>
  <c r="DM930" i="4"/>
  <c r="DY930" i="4" s="1"/>
  <c r="DN930" i="4"/>
  <c r="DI929" i="4"/>
  <c r="DU929" i="4" s="1"/>
  <c r="DJ929" i="4"/>
  <c r="DM929" i="4"/>
  <c r="DY929" i="4" s="1"/>
  <c r="DN929" i="4"/>
  <c r="DI928" i="4"/>
  <c r="DU928" i="4" s="1"/>
  <c r="DJ928" i="4"/>
  <c r="DM928" i="4"/>
  <c r="DY928" i="4" s="1"/>
  <c r="DN928" i="4"/>
  <c r="DI927" i="4"/>
  <c r="DU927" i="4" s="1"/>
  <c r="DJ927" i="4"/>
  <c r="DM927" i="4"/>
  <c r="DY927" i="4" s="1"/>
  <c r="DN927" i="4"/>
  <c r="DI926" i="4"/>
  <c r="DU926" i="4" s="1"/>
  <c r="DJ926" i="4"/>
  <c r="DM926" i="4"/>
  <c r="DY926" i="4" s="1"/>
  <c r="DN926" i="4"/>
  <c r="DI925" i="4"/>
  <c r="DU925" i="4" s="1"/>
  <c r="DJ925" i="4"/>
  <c r="DM925" i="4"/>
  <c r="DY925" i="4" s="1"/>
  <c r="DN925" i="4"/>
  <c r="DI924" i="4"/>
  <c r="DU924" i="4" s="1"/>
  <c r="DJ924" i="4"/>
  <c r="DM924" i="4"/>
  <c r="DY924" i="4" s="1"/>
  <c r="DN924" i="4"/>
  <c r="DI923" i="4"/>
  <c r="DU923" i="4" s="1"/>
  <c r="DJ923" i="4"/>
  <c r="DM923" i="4"/>
  <c r="DY923" i="4" s="1"/>
  <c r="DN923" i="4"/>
  <c r="DI922" i="4"/>
  <c r="DU922" i="4" s="1"/>
  <c r="DJ922" i="4"/>
  <c r="DM922" i="4"/>
  <c r="DY922" i="4" s="1"/>
  <c r="DN922" i="4"/>
  <c r="DI921" i="4"/>
  <c r="DU921" i="4" s="1"/>
  <c r="DJ921" i="4"/>
  <c r="DM921" i="4"/>
  <c r="DY921" i="4" s="1"/>
  <c r="DN921" i="4"/>
  <c r="DI920" i="4"/>
  <c r="DU920" i="4" s="1"/>
  <c r="DJ920" i="4"/>
  <c r="DM920" i="4"/>
  <c r="DY920" i="4" s="1"/>
  <c r="DN920" i="4"/>
  <c r="DI919" i="4"/>
  <c r="DU919" i="4" s="1"/>
  <c r="DJ919" i="4"/>
  <c r="DM919" i="4"/>
  <c r="DY919" i="4" s="1"/>
  <c r="DN919" i="4"/>
  <c r="DI918" i="4"/>
  <c r="DU918" i="4" s="1"/>
  <c r="DJ918" i="4"/>
  <c r="DM918" i="4"/>
  <c r="DY918" i="4" s="1"/>
  <c r="DN918" i="4"/>
  <c r="DI917" i="4"/>
  <c r="DU917" i="4" s="1"/>
  <c r="DJ917" i="4"/>
  <c r="DM917" i="4"/>
  <c r="DY917" i="4" s="1"/>
  <c r="DN917" i="4"/>
  <c r="DI916" i="4"/>
  <c r="DU916" i="4" s="1"/>
  <c r="DJ916" i="4"/>
  <c r="DM916" i="4"/>
  <c r="DY916" i="4" s="1"/>
  <c r="DN916" i="4"/>
  <c r="DI915" i="4"/>
  <c r="DU915" i="4" s="1"/>
  <c r="DJ915" i="4"/>
  <c r="DM915" i="4"/>
  <c r="DY915" i="4" s="1"/>
  <c r="DN915" i="4"/>
  <c r="DZ915" i="4" s="1"/>
  <c r="EL915" i="4" s="1"/>
  <c r="EX915" i="4" s="1"/>
  <c r="DI914" i="4"/>
  <c r="DU914" i="4" s="1"/>
  <c r="DJ914" i="4"/>
  <c r="DV914" i="4" s="1"/>
  <c r="EH914" i="4" s="1"/>
  <c r="ET914" i="4" s="1"/>
  <c r="DM914" i="4"/>
  <c r="DY914" i="4" s="1"/>
  <c r="DN914" i="4"/>
  <c r="DZ914" i="4" s="1"/>
  <c r="EL914" i="4" s="1"/>
  <c r="EX914" i="4" s="1"/>
  <c r="DI913" i="4"/>
  <c r="DU913" i="4" s="1"/>
  <c r="DJ913" i="4"/>
  <c r="DV913" i="4" s="1"/>
  <c r="EH913" i="4" s="1"/>
  <c r="ET913" i="4" s="1"/>
  <c r="DM913" i="4"/>
  <c r="DY913" i="4" s="1"/>
  <c r="DN913" i="4"/>
  <c r="DZ913" i="4" s="1"/>
  <c r="EL913" i="4" s="1"/>
  <c r="EX913" i="4" s="1"/>
  <c r="DI912" i="4"/>
  <c r="DU912" i="4" s="1"/>
  <c r="DJ912" i="4"/>
  <c r="DV912" i="4" s="1"/>
  <c r="EH912" i="4" s="1"/>
  <c r="ET912" i="4" s="1"/>
  <c r="DM912" i="4"/>
  <c r="DY912" i="4" s="1"/>
  <c r="DN912" i="4"/>
  <c r="DZ912" i="4" s="1"/>
  <c r="EL912" i="4" s="1"/>
  <c r="EX912" i="4" s="1"/>
  <c r="DI911" i="4"/>
  <c r="DU911" i="4" s="1"/>
  <c r="DJ911" i="4"/>
  <c r="DV911" i="4" s="1"/>
  <c r="EH911" i="4" s="1"/>
  <c r="ET911" i="4" s="1"/>
  <c r="DM911" i="4"/>
  <c r="DY911" i="4" s="1"/>
  <c r="DN911" i="4"/>
  <c r="DZ911" i="4" s="1"/>
  <c r="EL911" i="4" s="1"/>
  <c r="EX911" i="4" s="1"/>
  <c r="DI910" i="4"/>
  <c r="DU910" i="4" s="1"/>
  <c r="DJ910" i="4"/>
  <c r="DV910" i="4" s="1"/>
  <c r="EH910" i="4" s="1"/>
  <c r="ET910" i="4" s="1"/>
  <c r="DM910" i="4"/>
  <c r="DY910" i="4" s="1"/>
  <c r="DN910" i="4"/>
  <c r="DZ910" i="4" s="1"/>
  <c r="EL910" i="4" s="1"/>
  <c r="EX910" i="4" s="1"/>
  <c r="DI909" i="4"/>
  <c r="DU909" i="4" s="1"/>
  <c r="DJ909" i="4"/>
  <c r="DV909" i="4" s="1"/>
  <c r="EH909" i="4" s="1"/>
  <c r="ET909" i="4" s="1"/>
  <c r="DM909" i="4"/>
  <c r="DY909" i="4" s="1"/>
  <c r="DN909" i="4"/>
  <c r="DZ909" i="4" s="1"/>
  <c r="EL909" i="4" s="1"/>
  <c r="EX909" i="4" s="1"/>
  <c r="DI908" i="4"/>
  <c r="DU908" i="4" s="1"/>
  <c r="DJ908" i="4"/>
  <c r="DV908" i="4" s="1"/>
  <c r="EH908" i="4" s="1"/>
  <c r="ET908" i="4" s="1"/>
  <c r="DM908" i="4"/>
  <c r="DY908" i="4" s="1"/>
  <c r="DN908" i="4"/>
  <c r="DZ908" i="4" s="1"/>
  <c r="EL908" i="4" s="1"/>
  <c r="EX908" i="4" s="1"/>
  <c r="DI907" i="4"/>
  <c r="DU907" i="4" s="1"/>
  <c r="DJ907" i="4"/>
  <c r="DV907" i="4" s="1"/>
  <c r="EH907" i="4" s="1"/>
  <c r="ET907" i="4" s="1"/>
  <c r="DM907" i="4"/>
  <c r="DY907" i="4" s="1"/>
  <c r="DN907" i="4"/>
  <c r="DZ907" i="4" s="1"/>
  <c r="EL907" i="4" s="1"/>
  <c r="EX907" i="4" s="1"/>
  <c r="DI906" i="4"/>
  <c r="DU906" i="4" s="1"/>
  <c r="DJ906" i="4"/>
  <c r="DV906" i="4" s="1"/>
  <c r="EH906" i="4" s="1"/>
  <c r="ET906" i="4" s="1"/>
  <c r="DM906" i="4"/>
  <c r="DY906" i="4" s="1"/>
  <c r="DN906" i="4"/>
  <c r="DZ906" i="4" s="1"/>
  <c r="EL906" i="4" s="1"/>
  <c r="EX906" i="4" s="1"/>
  <c r="DI905" i="4"/>
  <c r="DU905" i="4" s="1"/>
  <c r="DJ905" i="4"/>
  <c r="DV905" i="4" s="1"/>
  <c r="EH905" i="4" s="1"/>
  <c r="ET905" i="4" s="1"/>
  <c r="DM905" i="4"/>
  <c r="DY905" i="4" s="1"/>
  <c r="DN905" i="4"/>
  <c r="DZ905" i="4" s="1"/>
  <c r="EL905" i="4" s="1"/>
  <c r="EX905" i="4" s="1"/>
  <c r="DI904" i="4"/>
  <c r="DU904" i="4" s="1"/>
  <c r="DJ904" i="4"/>
  <c r="DV904" i="4" s="1"/>
  <c r="EH904" i="4" s="1"/>
  <c r="ET904" i="4" s="1"/>
  <c r="DM904" i="4"/>
  <c r="DY904" i="4" s="1"/>
  <c r="DN904" i="4"/>
  <c r="DZ904" i="4" s="1"/>
  <c r="EL904" i="4" s="1"/>
  <c r="EX904" i="4" s="1"/>
  <c r="DI903" i="4"/>
  <c r="DU903" i="4" s="1"/>
  <c r="DJ903" i="4"/>
  <c r="DV903" i="4" s="1"/>
  <c r="EH903" i="4" s="1"/>
  <c r="ET903" i="4" s="1"/>
  <c r="DM903" i="4"/>
  <c r="DY903" i="4" s="1"/>
  <c r="DN903" i="4"/>
  <c r="DZ903" i="4" s="1"/>
  <c r="EL903" i="4" s="1"/>
  <c r="EX903" i="4" s="1"/>
  <c r="DI603" i="4"/>
  <c r="DU603" i="4" s="1"/>
  <c r="DJ603" i="4"/>
  <c r="DV603" i="4" s="1"/>
  <c r="EH603" i="4" s="1"/>
  <c r="ET603" i="4" s="1"/>
  <c r="DM902" i="4"/>
  <c r="DY902" i="4" s="1"/>
  <c r="DN902" i="4"/>
  <c r="DZ902" i="4" s="1"/>
  <c r="EL902" i="4" s="1"/>
  <c r="EX902" i="4" s="1"/>
  <c r="DI901" i="4"/>
  <c r="DU901" i="4" s="1"/>
  <c r="DJ901" i="4"/>
  <c r="DV901" i="4" s="1"/>
  <c r="EH901" i="4" s="1"/>
  <c r="ET901" i="4" s="1"/>
  <c r="DM901" i="4"/>
  <c r="DY901" i="4" s="1"/>
  <c r="DN901" i="4"/>
  <c r="DZ901" i="4" s="1"/>
  <c r="EL901" i="4" s="1"/>
  <c r="EX901" i="4" s="1"/>
  <c r="DI900" i="4"/>
  <c r="DU900" i="4" s="1"/>
  <c r="DJ900" i="4"/>
  <c r="DV900" i="4" s="1"/>
  <c r="EH900" i="4" s="1"/>
  <c r="ET900" i="4" s="1"/>
  <c r="DM900" i="4"/>
  <c r="DY900" i="4" s="1"/>
  <c r="DN900" i="4"/>
  <c r="DZ900" i="4" s="1"/>
  <c r="EL900" i="4" s="1"/>
  <c r="EX900" i="4" s="1"/>
  <c r="DI899" i="4"/>
  <c r="DU899" i="4" s="1"/>
  <c r="DJ899" i="4"/>
  <c r="DV899" i="4" s="1"/>
  <c r="EH899" i="4" s="1"/>
  <c r="ET899" i="4" s="1"/>
  <c r="DM899" i="4"/>
  <c r="DY899" i="4" s="1"/>
  <c r="DN899" i="4"/>
  <c r="DZ899" i="4" s="1"/>
  <c r="EL899" i="4" s="1"/>
  <c r="EX899" i="4" s="1"/>
  <c r="DI898" i="4"/>
  <c r="DU898" i="4" s="1"/>
  <c r="DJ898" i="4"/>
  <c r="DV898" i="4" s="1"/>
  <c r="EH898" i="4" s="1"/>
  <c r="ET898" i="4" s="1"/>
  <c r="DM898" i="4"/>
  <c r="DY898" i="4" s="1"/>
  <c r="DN898" i="4"/>
  <c r="DZ898" i="4" s="1"/>
  <c r="EL898" i="4" s="1"/>
  <c r="EX898" i="4" s="1"/>
  <c r="DI897" i="4"/>
  <c r="DU897" i="4" s="1"/>
  <c r="DJ897" i="4"/>
  <c r="DV897" i="4" s="1"/>
  <c r="EH897" i="4" s="1"/>
  <c r="ET897" i="4" s="1"/>
  <c r="DM897" i="4"/>
  <c r="DY897" i="4" s="1"/>
  <c r="DN897" i="4"/>
  <c r="DZ897" i="4" s="1"/>
  <c r="EL897" i="4" s="1"/>
  <c r="EX897" i="4" s="1"/>
  <c r="DI896" i="4"/>
  <c r="DU896" i="4" s="1"/>
  <c r="DJ896" i="4"/>
  <c r="DV896" i="4" s="1"/>
  <c r="EH896" i="4" s="1"/>
  <c r="ET896" i="4" s="1"/>
  <c r="DM896" i="4"/>
  <c r="DY896" i="4" s="1"/>
  <c r="DN896" i="4"/>
  <c r="DZ896" i="4" s="1"/>
  <c r="EL896" i="4" s="1"/>
  <c r="EX896" i="4" s="1"/>
  <c r="DI895" i="4"/>
  <c r="DU895" i="4" s="1"/>
  <c r="DJ895" i="4"/>
  <c r="DV895" i="4" s="1"/>
  <c r="EH895" i="4" s="1"/>
  <c r="ET895" i="4" s="1"/>
  <c r="DM895" i="4"/>
  <c r="DY895" i="4" s="1"/>
  <c r="DN895" i="4"/>
  <c r="DZ895" i="4" s="1"/>
  <c r="EL895" i="4" s="1"/>
  <c r="EX895" i="4" s="1"/>
  <c r="DI894" i="4"/>
  <c r="DU894" i="4" s="1"/>
  <c r="DJ894" i="4"/>
  <c r="DV894" i="4" s="1"/>
  <c r="EH894" i="4" s="1"/>
  <c r="ET894" i="4" s="1"/>
  <c r="DM894" i="4"/>
  <c r="DY894" i="4" s="1"/>
  <c r="DN894" i="4"/>
  <c r="DZ894" i="4" s="1"/>
  <c r="EL894" i="4" s="1"/>
  <c r="EX894" i="4" s="1"/>
  <c r="DI893" i="4"/>
  <c r="DU893" i="4" s="1"/>
  <c r="DJ893" i="4"/>
  <c r="DV893" i="4" s="1"/>
  <c r="EH893" i="4" s="1"/>
  <c r="ET893" i="4" s="1"/>
  <c r="DM893" i="4"/>
  <c r="DY893" i="4" s="1"/>
  <c r="DN893" i="4"/>
  <c r="DZ893" i="4" s="1"/>
  <c r="EL893" i="4" s="1"/>
  <c r="EX893" i="4" s="1"/>
  <c r="DI892" i="4"/>
  <c r="DU892" i="4" s="1"/>
  <c r="DJ892" i="4"/>
  <c r="DV892" i="4" s="1"/>
  <c r="EH892" i="4" s="1"/>
  <c r="ET892" i="4" s="1"/>
  <c r="DM892" i="4"/>
  <c r="DY892" i="4" s="1"/>
  <c r="DN892" i="4"/>
  <c r="DZ892" i="4" s="1"/>
  <c r="EL892" i="4" s="1"/>
  <c r="EX892" i="4" s="1"/>
  <c r="DI891" i="4"/>
  <c r="DU891" i="4" s="1"/>
  <c r="DJ891" i="4"/>
  <c r="DV891" i="4" s="1"/>
  <c r="EH891" i="4" s="1"/>
  <c r="ET891" i="4" s="1"/>
  <c r="DM891" i="4"/>
  <c r="DY891" i="4" s="1"/>
  <c r="DN891" i="4"/>
  <c r="DZ891" i="4" s="1"/>
  <c r="EL891" i="4" s="1"/>
  <c r="EX891" i="4" s="1"/>
  <c r="DI890" i="4"/>
  <c r="DU890" i="4" s="1"/>
  <c r="DJ890" i="4"/>
  <c r="DV890" i="4" s="1"/>
  <c r="EH890" i="4" s="1"/>
  <c r="ET890" i="4" s="1"/>
  <c r="DM890" i="4"/>
  <c r="DY890" i="4" s="1"/>
  <c r="DN890" i="4"/>
  <c r="DZ890" i="4" s="1"/>
  <c r="EL890" i="4" s="1"/>
  <c r="EX890" i="4" s="1"/>
  <c r="DI889" i="4"/>
  <c r="DU889" i="4" s="1"/>
  <c r="DJ889" i="4"/>
  <c r="DV889" i="4" s="1"/>
  <c r="EH889" i="4" s="1"/>
  <c r="ET889" i="4" s="1"/>
  <c r="DM889" i="4"/>
  <c r="DY889" i="4" s="1"/>
  <c r="DN889" i="4"/>
  <c r="DZ889" i="4" s="1"/>
  <c r="EL889" i="4" s="1"/>
  <c r="EX889" i="4" s="1"/>
  <c r="DI888" i="4"/>
  <c r="DU888" i="4" s="1"/>
  <c r="DJ888" i="4"/>
  <c r="DV888" i="4" s="1"/>
  <c r="EH888" i="4" s="1"/>
  <c r="ET888" i="4" s="1"/>
  <c r="DM888" i="4"/>
  <c r="DY888" i="4" s="1"/>
  <c r="DN888" i="4"/>
  <c r="DZ888" i="4" s="1"/>
  <c r="EL888" i="4" s="1"/>
  <c r="EX888" i="4" s="1"/>
  <c r="DI887" i="4"/>
  <c r="DU887" i="4" s="1"/>
  <c r="DJ887" i="4"/>
  <c r="DV887" i="4" s="1"/>
  <c r="EH887" i="4" s="1"/>
  <c r="ET887" i="4" s="1"/>
  <c r="DM887" i="4"/>
  <c r="DY887" i="4" s="1"/>
  <c r="DN887" i="4"/>
  <c r="DZ887" i="4" s="1"/>
  <c r="EL887" i="4" s="1"/>
  <c r="EX887" i="4" s="1"/>
  <c r="DI886" i="4"/>
  <c r="DU886" i="4" s="1"/>
  <c r="DJ886" i="4"/>
  <c r="DV886" i="4" s="1"/>
  <c r="EH886" i="4" s="1"/>
  <c r="ET886" i="4" s="1"/>
  <c r="DM886" i="4"/>
  <c r="DY886" i="4" s="1"/>
  <c r="DN886" i="4"/>
  <c r="DZ886" i="4" s="1"/>
  <c r="EL886" i="4" s="1"/>
  <c r="EX886" i="4" s="1"/>
  <c r="DI885" i="4"/>
  <c r="DU885" i="4" s="1"/>
  <c r="DJ885" i="4"/>
  <c r="DV885" i="4" s="1"/>
  <c r="EH885" i="4" s="1"/>
  <c r="ET885" i="4" s="1"/>
  <c r="DM885" i="4"/>
  <c r="DY885" i="4" s="1"/>
  <c r="DN885" i="4"/>
  <c r="DZ885" i="4" s="1"/>
  <c r="EL885" i="4" s="1"/>
  <c r="EX885" i="4" s="1"/>
  <c r="DI884" i="4"/>
  <c r="DU884" i="4" s="1"/>
  <c r="DJ884" i="4"/>
  <c r="DV884" i="4" s="1"/>
  <c r="EH884" i="4" s="1"/>
  <c r="ET884" i="4" s="1"/>
  <c r="DM570" i="4"/>
  <c r="DY570" i="4" s="1"/>
  <c r="DN570" i="4"/>
  <c r="DI569" i="4"/>
  <c r="DU569" i="4" s="1"/>
  <c r="DJ569" i="4"/>
  <c r="DI568" i="4"/>
  <c r="DU568" i="4" s="1"/>
  <c r="DJ568" i="4"/>
  <c r="DM567" i="4"/>
  <c r="DY567" i="4" s="1"/>
  <c r="DN567" i="4"/>
  <c r="DI566" i="4"/>
  <c r="DU566" i="4" s="1"/>
  <c r="DJ566" i="4"/>
  <c r="DI565" i="4"/>
  <c r="DU565" i="4" s="1"/>
  <c r="DJ565" i="4"/>
  <c r="DM258" i="4"/>
  <c r="DY258" i="4" s="1"/>
  <c r="DN258" i="4"/>
  <c r="DI257" i="4"/>
  <c r="DU257" i="4" s="1"/>
  <c r="DJ257" i="4"/>
  <c r="DM257" i="4"/>
  <c r="DY257" i="4" s="1"/>
  <c r="DN257" i="4"/>
  <c r="DI256" i="4"/>
  <c r="DU256" i="4" s="1"/>
  <c r="DJ256" i="4"/>
  <c r="DI252" i="4"/>
  <c r="DU252" i="4" s="1"/>
  <c r="DJ252" i="4"/>
  <c r="DM252" i="4"/>
  <c r="DY252" i="4" s="1"/>
  <c r="DN252" i="4"/>
  <c r="DI247" i="4"/>
  <c r="DU247" i="4" s="1"/>
  <c r="DJ247" i="4"/>
  <c r="DM247" i="4"/>
  <c r="DY247" i="4" s="1"/>
  <c r="DN247" i="4"/>
  <c r="DM884" i="4"/>
  <c r="DY884" i="4" s="1"/>
  <c r="DN884" i="4"/>
  <c r="DZ884" i="4" s="1"/>
  <c r="EL884" i="4" s="1"/>
  <c r="EX884" i="4" s="1"/>
  <c r="DI883" i="4"/>
  <c r="DU883" i="4" s="1"/>
  <c r="DJ883" i="4"/>
  <c r="DV883" i="4" s="1"/>
  <c r="EH883" i="4" s="1"/>
  <c r="ET883" i="4" s="1"/>
  <c r="DM883" i="4"/>
  <c r="DY883" i="4" s="1"/>
  <c r="DN883" i="4"/>
  <c r="DZ883" i="4" s="1"/>
  <c r="EL883" i="4" s="1"/>
  <c r="EX883" i="4" s="1"/>
  <c r="DI882" i="4"/>
  <c r="DU882" i="4" s="1"/>
  <c r="DJ882" i="4"/>
  <c r="DV882" i="4" s="1"/>
  <c r="EH882" i="4" s="1"/>
  <c r="ET882" i="4" s="1"/>
  <c r="DM882" i="4"/>
  <c r="DY882" i="4" s="1"/>
  <c r="DN882" i="4"/>
  <c r="DZ882" i="4" s="1"/>
  <c r="EL882" i="4" s="1"/>
  <c r="EX882" i="4" s="1"/>
  <c r="DI881" i="4"/>
  <c r="DU881" i="4" s="1"/>
  <c r="DJ881" i="4"/>
  <c r="DV881" i="4" s="1"/>
  <c r="EH881" i="4" s="1"/>
  <c r="ET881" i="4" s="1"/>
  <c r="DM881" i="4"/>
  <c r="DY881" i="4" s="1"/>
  <c r="DN881" i="4"/>
  <c r="DZ881" i="4" s="1"/>
  <c r="EL881" i="4" s="1"/>
  <c r="EX881" i="4" s="1"/>
  <c r="DI880" i="4"/>
  <c r="DU880" i="4" s="1"/>
  <c r="DJ880" i="4"/>
  <c r="DV880" i="4" s="1"/>
  <c r="EH880" i="4" s="1"/>
  <c r="ET880" i="4" s="1"/>
  <c r="DM880" i="4"/>
  <c r="DY880" i="4" s="1"/>
  <c r="DN880" i="4"/>
  <c r="DZ880" i="4" s="1"/>
  <c r="EL880" i="4" s="1"/>
  <c r="EX880" i="4" s="1"/>
  <c r="DI879" i="4"/>
  <c r="DU879" i="4" s="1"/>
  <c r="DJ879" i="4"/>
  <c r="DV879" i="4" s="1"/>
  <c r="EH879" i="4" s="1"/>
  <c r="ET879" i="4" s="1"/>
  <c r="DM879" i="4"/>
  <c r="DN879" i="4"/>
  <c r="DZ879" i="4" s="1"/>
  <c r="DI878" i="4"/>
  <c r="DJ878" i="4"/>
  <c r="DV878" i="4" s="1"/>
  <c r="DM878" i="4"/>
  <c r="DN878" i="4"/>
  <c r="DZ878" i="4" s="1"/>
  <c r="DI877" i="4"/>
  <c r="DJ877" i="4"/>
  <c r="DV877" i="4" s="1"/>
  <c r="DM877" i="4"/>
  <c r="DN877" i="4"/>
  <c r="DZ877" i="4" s="1"/>
  <c r="DI876" i="4"/>
  <c r="DU876" i="4" s="1"/>
  <c r="DJ876" i="4"/>
  <c r="DV876" i="4" s="1"/>
  <c r="EH876" i="4" s="1"/>
  <c r="ET876" i="4" s="1"/>
  <c r="DM876" i="4"/>
  <c r="DY876" i="4" s="1"/>
  <c r="DN876" i="4"/>
  <c r="DZ876" i="4" s="1"/>
  <c r="EL876" i="4" s="1"/>
  <c r="EX876" i="4" s="1"/>
  <c r="DI875" i="4"/>
  <c r="DU875" i="4" s="1"/>
  <c r="DJ875" i="4"/>
  <c r="DV875" i="4" s="1"/>
  <c r="EH875" i="4" s="1"/>
  <c r="ET875" i="4" s="1"/>
  <c r="DM875" i="4"/>
  <c r="DY875" i="4" s="1"/>
  <c r="DN875" i="4"/>
  <c r="DZ875" i="4" s="1"/>
  <c r="EL875" i="4" s="1"/>
  <c r="EX875" i="4" s="1"/>
  <c r="DI874" i="4"/>
  <c r="DU874" i="4" s="1"/>
  <c r="DJ874" i="4"/>
  <c r="DV874" i="4" s="1"/>
  <c r="EH874" i="4" s="1"/>
  <c r="ET874" i="4" s="1"/>
  <c r="DM874" i="4"/>
  <c r="DY874" i="4" s="1"/>
  <c r="DN874" i="4"/>
  <c r="DZ874" i="4" s="1"/>
  <c r="EL874" i="4" s="1"/>
  <c r="EX874" i="4" s="1"/>
  <c r="DI873" i="4"/>
  <c r="DU873" i="4" s="1"/>
  <c r="DJ873" i="4"/>
  <c r="DV873" i="4" s="1"/>
  <c r="EH873" i="4" s="1"/>
  <c r="ET873" i="4" s="1"/>
  <c r="DM873" i="4"/>
  <c r="DY873" i="4" s="1"/>
  <c r="DN873" i="4"/>
  <c r="DZ873" i="4" s="1"/>
  <c r="EL873" i="4" s="1"/>
  <c r="EX873" i="4" s="1"/>
  <c r="DI872" i="4"/>
  <c r="DU872" i="4" s="1"/>
  <c r="DJ872" i="4"/>
  <c r="DV872" i="4" s="1"/>
  <c r="EH872" i="4" s="1"/>
  <c r="ET872" i="4" s="1"/>
  <c r="DM872" i="4"/>
  <c r="DY872" i="4" s="1"/>
  <c r="DN872" i="4"/>
  <c r="DI871" i="4"/>
  <c r="DU871" i="4" s="1"/>
  <c r="DJ871" i="4"/>
  <c r="DM871" i="4"/>
  <c r="DY871" i="4" s="1"/>
  <c r="DN871" i="4"/>
  <c r="DI870" i="4"/>
  <c r="DU870" i="4" s="1"/>
  <c r="DJ870" i="4"/>
  <c r="DM870" i="4"/>
  <c r="DY870" i="4" s="1"/>
  <c r="DN870" i="4"/>
  <c r="DI869" i="4"/>
  <c r="DU869" i="4" s="1"/>
  <c r="DJ869" i="4"/>
  <c r="DM869" i="4"/>
  <c r="DY869" i="4" s="1"/>
  <c r="DN869" i="4"/>
  <c r="DI868" i="4"/>
  <c r="DU868" i="4" s="1"/>
  <c r="DJ868" i="4"/>
  <c r="DM868" i="4"/>
  <c r="DY868" i="4" s="1"/>
  <c r="DN868" i="4"/>
  <c r="DI867" i="4"/>
  <c r="DU867" i="4" s="1"/>
  <c r="DJ867" i="4"/>
  <c r="DM867" i="4"/>
  <c r="DY867" i="4" s="1"/>
  <c r="DN867" i="4"/>
  <c r="DI866" i="4"/>
  <c r="DU866" i="4" s="1"/>
  <c r="DJ866" i="4"/>
  <c r="DM866" i="4"/>
  <c r="DY866" i="4" s="1"/>
  <c r="DN866" i="4"/>
  <c r="DI865" i="4"/>
  <c r="DU865" i="4" s="1"/>
  <c r="DJ865" i="4"/>
  <c r="DM865" i="4"/>
  <c r="DY865" i="4" s="1"/>
  <c r="DN865" i="4"/>
  <c r="DI864" i="4"/>
  <c r="DU864" i="4" s="1"/>
  <c r="DJ864" i="4"/>
  <c r="DM864" i="4"/>
  <c r="DY864" i="4" s="1"/>
  <c r="DN864" i="4"/>
  <c r="DI863" i="4"/>
  <c r="DU863" i="4" s="1"/>
  <c r="DJ863" i="4"/>
  <c r="DM863" i="4"/>
  <c r="DY863" i="4" s="1"/>
  <c r="DN863" i="4"/>
  <c r="DI862" i="4"/>
  <c r="DU862" i="4" s="1"/>
  <c r="DJ862" i="4"/>
  <c r="DM862" i="4"/>
  <c r="DY862" i="4" s="1"/>
  <c r="DN862" i="4"/>
  <c r="DI861" i="4"/>
  <c r="DU861" i="4" s="1"/>
  <c r="DJ861" i="4"/>
  <c r="DM861" i="4"/>
  <c r="DY861" i="4" s="1"/>
  <c r="DN861" i="4"/>
  <c r="DI860" i="4"/>
  <c r="DU860" i="4" s="1"/>
  <c r="DJ860" i="4"/>
  <c r="DM860" i="4"/>
  <c r="DY860" i="4" s="1"/>
  <c r="DN860" i="4"/>
  <c r="DI859" i="4"/>
  <c r="DU859" i="4" s="1"/>
  <c r="DJ859" i="4"/>
  <c r="DM859" i="4"/>
  <c r="DY859" i="4" s="1"/>
  <c r="DN859" i="4"/>
  <c r="DI858" i="4"/>
  <c r="DU858" i="4" s="1"/>
  <c r="DJ858" i="4"/>
  <c r="DM858" i="4"/>
  <c r="DY858" i="4" s="1"/>
  <c r="DN858" i="4"/>
  <c r="DI857" i="4"/>
  <c r="DU857" i="4" s="1"/>
  <c r="DJ857" i="4"/>
  <c r="DM857" i="4"/>
  <c r="DY857" i="4" s="1"/>
  <c r="DN857" i="4"/>
  <c r="DI856" i="4"/>
  <c r="DU856" i="4" s="1"/>
  <c r="DJ856" i="4"/>
  <c r="DM856" i="4"/>
  <c r="DY856" i="4" s="1"/>
  <c r="DN856" i="4"/>
  <c r="DI855" i="4"/>
  <c r="DU855" i="4" s="1"/>
  <c r="DJ855" i="4"/>
  <c r="DM855" i="4"/>
  <c r="DY855" i="4" s="1"/>
  <c r="DN855" i="4"/>
  <c r="DI854" i="4"/>
  <c r="DU854" i="4" s="1"/>
  <c r="DJ854" i="4"/>
  <c r="DM854" i="4"/>
  <c r="DY854" i="4" s="1"/>
  <c r="DN854" i="4"/>
  <c r="DI853" i="4"/>
  <c r="DU853" i="4" s="1"/>
  <c r="DJ853" i="4"/>
  <c r="DM853" i="4"/>
  <c r="DY853" i="4" s="1"/>
  <c r="DN853" i="4"/>
  <c r="DI852" i="4"/>
  <c r="DU852" i="4" s="1"/>
  <c r="DJ852" i="4"/>
  <c r="DM852" i="4"/>
  <c r="DY852" i="4" s="1"/>
  <c r="DN852" i="4"/>
  <c r="DI851" i="4"/>
  <c r="DU851" i="4" s="1"/>
  <c r="DJ851" i="4"/>
  <c r="DM851" i="4"/>
  <c r="DY851" i="4" s="1"/>
  <c r="DN851" i="4"/>
  <c r="DI850" i="4"/>
  <c r="DU850" i="4" s="1"/>
  <c r="DJ850" i="4"/>
  <c r="DM850" i="4"/>
  <c r="DY850" i="4" s="1"/>
  <c r="DN850" i="4"/>
  <c r="DI849" i="4"/>
  <c r="DU849" i="4" s="1"/>
  <c r="DJ849" i="4"/>
  <c r="DM849" i="4"/>
  <c r="DY849" i="4" s="1"/>
  <c r="DN849" i="4"/>
  <c r="DI848" i="4"/>
  <c r="DU848" i="4" s="1"/>
  <c r="DJ848" i="4"/>
  <c r="DM848" i="4"/>
  <c r="DY848" i="4" s="1"/>
  <c r="DN848" i="4"/>
  <c r="DI847" i="4"/>
  <c r="DU847" i="4" s="1"/>
  <c r="DJ847" i="4"/>
  <c r="DM847" i="4"/>
  <c r="DY847" i="4" s="1"/>
  <c r="DN847" i="4"/>
  <c r="DI846" i="4"/>
  <c r="DU846" i="4" s="1"/>
  <c r="DJ846" i="4"/>
  <c r="DM846" i="4"/>
  <c r="DY846" i="4" s="1"/>
  <c r="DN846" i="4"/>
  <c r="DI845" i="4"/>
  <c r="DU845" i="4" s="1"/>
  <c r="DJ845" i="4"/>
  <c r="DM845" i="4"/>
  <c r="DY845" i="4" s="1"/>
  <c r="DN845" i="4"/>
  <c r="DI844" i="4"/>
  <c r="DU844" i="4" s="1"/>
  <c r="DJ844" i="4"/>
  <c r="DM844" i="4"/>
  <c r="DY844" i="4" s="1"/>
  <c r="DN844" i="4"/>
  <c r="DI843" i="4"/>
  <c r="DU843" i="4" s="1"/>
  <c r="DJ843" i="4"/>
  <c r="DM843" i="4"/>
  <c r="DY843" i="4" s="1"/>
  <c r="DN843" i="4"/>
  <c r="DI842" i="4"/>
  <c r="DU842" i="4" s="1"/>
  <c r="DJ842" i="4"/>
  <c r="DM842" i="4"/>
  <c r="DY842" i="4" s="1"/>
  <c r="DN842" i="4"/>
  <c r="DI841" i="4"/>
  <c r="DU841" i="4" s="1"/>
  <c r="DJ841" i="4"/>
  <c r="DM841" i="4"/>
  <c r="DY841" i="4" s="1"/>
  <c r="DN841" i="4"/>
  <c r="DI840" i="4"/>
  <c r="DU840" i="4" s="1"/>
  <c r="DJ840" i="4"/>
  <c r="DM840" i="4"/>
  <c r="DY840" i="4" s="1"/>
  <c r="DN840" i="4"/>
  <c r="DI839" i="4"/>
  <c r="DU839" i="4" s="1"/>
  <c r="DJ839" i="4"/>
  <c r="DM839" i="4"/>
  <c r="DY839" i="4" s="1"/>
  <c r="DN839" i="4"/>
  <c r="DI838" i="4"/>
  <c r="DU838" i="4" s="1"/>
  <c r="DJ838" i="4"/>
  <c r="DM838" i="4"/>
  <c r="DY838" i="4" s="1"/>
  <c r="DN838" i="4"/>
  <c r="DI837" i="4"/>
  <c r="DU837" i="4" s="1"/>
  <c r="DJ837" i="4"/>
  <c r="DM837" i="4"/>
  <c r="DY837" i="4" s="1"/>
  <c r="DN837" i="4"/>
  <c r="DI836" i="4"/>
  <c r="DU836" i="4" s="1"/>
  <c r="DJ836" i="4"/>
  <c r="DM836" i="4"/>
  <c r="DY836" i="4" s="1"/>
  <c r="DN836" i="4"/>
  <c r="DI835" i="4"/>
  <c r="DU835" i="4" s="1"/>
  <c r="DJ835" i="4"/>
  <c r="DM835" i="4"/>
  <c r="DY835" i="4" s="1"/>
  <c r="DN835" i="4"/>
  <c r="DI834" i="4"/>
  <c r="DU834" i="4" s="1"/>
  <c r="DJ834" i="4"/>
  <c r="DM834" i="4"/>
  <c r="DY834" i="4" s="1"/>
  <c r="DN834" i="4"/>
  <c r="DI833" i="4"/>
  <c r="DU833" i="4" s="1"/>
  <c r="DJ833" i="4"/>
  <c r="DM833" i="4"/>
  <c r="DY833" i="4" s="1"/>
  <c r="DN833" i="4"/>
  <c r="DI832" i="4"/>
  <c r="DU832" i="4" s="1"/>
  <c r="DJ832" i="4"/>
  <c r="DM832" i="4"/>
  <c r="DY832" i="4" s="1"/>
  <c r="DN832" i="4"/>
  <c r="DI831" i="4"/>
  <c r="DU831" i="4" s="1"/>
  <c r="DJ831" i="4"/>
  <c r="DM831" i="4"/>
  <c r="DY831" i="4" s="1"/>
  <c r="DN831" i="4"/>
  <c r="DI830" i="4"/>
  <c r="DU830" i="4" s="1"/>
  <c r="DJ830" i="4"/>
  <c r="DM830" i="4"/>
  <c r="DY830" i="4" s="1"/>
  <c r="DN830" i="4"/>
  <c r="DI829" i="4"/>
  <c r="DU829" i="4" s="1"/>
  <c r="DJ829" i="4"/>
  <c r="DM829" i="4"/>
  <c r="DY829" i="4" s="1"/>
  <c r="DN829" i="4"/>
  <c r="DI828" i="4"/>
  <c r="DU828" i="4" s="1"/>
  <c r="DJ828" i="4"/>
  <c r="DM828" i="4"/>
  <c r="DY828" i="4" s="1"/>
  <c r="DN828" i="4"/>
  <c r="DI827" i="4"/>
  <c r="DU827" i="4" s="1"/>
  <c r="DJ827" i="4"/>
  <c r="DM827" i="4"/>
  <c r="DY827" i="4" s="1"/>
  <c r="DN827" i="4"/>
  <c r="DI826" i="4"/>
  <c r="DU826" i="4" s="1"/>
  <c r="DJ826" i="4"/>
  <c r="DM826" i="4"/>
  <c r="DY826" i="4" s="1"/>
  <c r="DN826" i="4"/>
  <c r="DI825" i="4"/>
  <c r="DU825" i="4" s="1"/>
  <c r="DJ825" i="4"/>
  <c r="DM825" i="4"/>
  <c r="DY825" i="4" s="1"/>
  <c r="DN825" i="4"/>
  <c r="DI824" i="4"/>
  <c r="DU824" i="4" s="1"/>
  <c r="DJ824" i="4"/>
  <c r="DM824" i="4"/>
  <c r="DY824" i="4" s="1"/>
  <c r="DN824" i="4"/>
  <c r="DI823" i="4"/>
  <c r="DU823" i="4" s="1"/>
  <c r="DJ823" i="4"/>
  <c r="DM823" i="4"/>
  <c r="DY823" i="4" s="1"/>
  <c r="DN823" i="4"/>
  <c r="DI822" i="4"/>
  <c r="DU822" i="4" s="1"/>
  <c r="DJ822" i="4"/>
  <c r="DM822" i="4"/>
  <c r="DY822" i="4" s="1"/>
  <c r="DN822" i="4"/>
  <c r="DI821" i="4"/>
  <c r="DU821" i="4" s="1"/>
  <c r="DJ821" i="4"/>
  <c r="DM821" i="4"/>
  <c r="DY821" i="4" s="1"/>
  <c r="DN821" i="4"/>
  <c r="DI820" i="4"/>
  <c r="DU820" i="4" s="1"/>
  <c r="DJ820" i="4"/>
  <c r="DM820" i="4"/>
  <c r="DY820" i="4" s="1"/>
  <c r="DN820" i="4"/>
  <c r="DI819" i="4"/>
  <c r="DU819" i="4" s="1"/>
  <c r="DJ819" i="4"/>
  <c r="DM819" i="4"/>
  <c r="DY819" i="4" s="1"/>
  <c r="DN819" i="4"/>
  <c r="DI818" i="4"/>
  <c r="DU818" i="4" s="1"/>
  <c r="DJ818" i="4"/>
  <c r="DM818" i="4"/>
  <c r="DY818" i="4" s="1"/>
  <c r="DN818" i="4"/>
  <c r="DI817" i="4"/>
  <c r="DU817" i="4" s="1"/>
  <c r="DJ817" i="4"/>
  <c r="DM817" i="4"/>
  <c r="DY817" i="4" s="1"/>
  <c r="DN817" i="4"/>
  <c r="DI816" i="4"/>
  <c r="DU816" i="4" s="1"/>
  <c r="DJ816" i="4"/>
  <c r="DM816" i="4"/>
  <c r="DY816" i="4" s="1"/>
  <c r="DN816" i="4"/>
  <c r="DI815" i="4"/>
  <c r="DU815" i="4" s="1"/>
  <c r="DJ815" i="4"/>
  <c r="DM815" i="4"/>
  <c r="DY815" i="4" s="1"/>
  <c r="DN815" i="4"/>
  <c r="DI814" i="4"/>
  <c r="DU814" i="4" s="1"/>
  <c r="DJ814" i="4"/>
  <c r="DM814" i="4"/>
  <c r="DY814" i="4" s="1"/>
  <c r="DN814" i="4"/>
  <c r="DI813" i="4"/>
  <c r="DU813" i="4" s="1"/>
  <c r="DJ813" i="4"/>
  <c r="DM813" i="4"/>
  <c r="DY813" i="4" s="1"/>
  <c r="DN813" i="4"/>
  <c r="DI812" i="4"/>
  <c r="DU812" i="4" s="1"/>
  <c r="DJ812" i="4"/>
  <c r="DM812" i="4"/>
  <c r="DY812" i="4" s="1"/>
  <c r="DN812" i="4"/>
  <c r="DI811" i="4"/>
  <c r="DU811" i="4" s="1"/>
  <c r="DJ811" i="4"/>
  <c r="DM811" i="4"/>
  <c r="DY811" i="4" s="1"/>
  <c r="DN811" i="4"/>
  <c r="DI810" i="4"/>
  <c r="DU810" i="4" s="1"/>
  <c r="DJ810" i="4"/>
  <c r="DM810" i="4"/>
  <c r="DY810" i="4" s="1"/>
  <c r="DN810" i="4"/>
  <c r="DI809" i="4"/>
  <c r="DU809" i="4" s="1"/>
  <c r="DJ809" i="4"/>
  <c r="DM809" i="4"/>
  <c r="DY809" i="4" s="1"/>
  <c r="DN809" i="4"/>
  <c r="DI808" i="4"/>
  <c r="DU808" i="4" s="1"/>
  <c r="DJ808" i="4"/>
  <c r="DM808" i="4"/>
  <c r="DY808" i="4" s="1"/>
  <c r="DN808" i="4"/>
  <c r="DI807" i="4"/>
  <c r="DU807" i="4" s="1"/>
  <c r="DJ807" i="4"/>
  <c r="DM807" i="4"/>
  <c r="DY807" i="4" s="1"/>
  <c r="DN807" i="4"/>
  <c r="DI806" i="4"/>
  <c r="DU806" i="4" s="1"/>
  <c r="DJ806" i="4"/>
  <c r="DM806" i="4"/>
  <c r="DY806" i="4" s="1"/>
  <c r="DN806" i="4"/>
  <c r="DI805" i="4"/>
  <c r="DU805" i="4" s="1"/>
  <c r="DJ805" i="4"/>
  <c r="DM805" i="4"/>
  <c r="DY805" i="4" s="1"/>
  <c r="DN805" i="4"/>
  <c r="DI804" i="4"/>
  <c r="DU804" i="4" s="1"/>
  <c r="DJ804" i="4"/>
  <c r="DM804" i="4"/>
  <c r="DY804" i="4" s="1"/>
  <c r="DN804" i="4"/>
  <c r="DI803" i="4"/>
  <c r="DU803" i="4" s="1"/>
  <c r="DJ803" i="4"/>
  <c r="DM803" i="4"/>
  <c r="DY803" i="4" s="1"/>
  <c r="DN803" i="4"/>
  <c r="DI802" i="4"/>
  <c r="DU802" i="4" s="1"/>
  <c r="DJ802" i="4"/>
  <c r="DM802" i="4"/>
  <c r="DY802" i="4" s="1"/>
  <c r="DN802" i="4"/>
  <c r="DI801" i="4"/>
  <c r="DU801" i="4" s="1"/>
  <c r="DJ801" i="4"/>
  <c r="DM801" i="4"/>
  <c r="DY801" i="4" s="1"/>
  <c r="DN801" i="4"/>
  <c r="DI800" i="4"/>
  <c r="DU800" i="4" s="1"/>
  <c r="DJ800" i="4"/>
  <c r="DM800" i="4"/>
  <c r="DY800" i="4" s="1"/>
  <c r="DN800" i="4"/>
  <c r="DI799" i="4"/>
  <c r="DU799" i="4" s="1"/>
  <c r="DJ799" i="4"/>
  <c r="DM799" i="4"/>
  <c r="DY799" i="4" s="1"/>
  <c r="DN799" i="4"/>
  <c r="DI798" i="4"/>
  <c r="DU798" i="4" s="1"/>
  <c r="DJ798" i="4"/>
  <c r="DM798" i="4"/>
  <c r="DY798" i="4" s="1"/>
  <c r="DN798" i="4"/>
  <c r="DI797" i="4"/>
  <c r="DU797" i="4" s="1"/>
  <c r="DJ797" i="4"/>
  <c r="DM797" i="4"/>
  <c r="DY797" i="4" s="1"/>
  <c r="DN797" i="4"/>
  <c r="DI796" i="4"/>
  <c r="DU796" i="4" s="1"/>
  <c r="DJ796" i="4"/>
  <c r="DM796" i="4"/>
  <c r="DY796" i="4" s="1"/>
  <c r="DN796" i="4"/>
  <c r="DI795" i="4"/>
  <c r="DU795" i="4" s="1"/>
  <c r="DJ795" i="4"/>
  <c r="DM795" i="4"/>
  <c r="DY795" i="4" s="1"/>
  <c r="DN795" i="4"/>
  <c r="DI794" i="4"/>
  <c r="DU794" i="4" s="1"/>
  <c r="DJ794" i="4"/>
  <c r="DM794" i="4"/>
  <c r="DY794" i="4" s="1"/>
  <c r="DN794" i="4"/>
  <c r="DI793" i="4"/>
  <c r="DU793" i="4" s="1"/>
  <c r="DJ793" i="4"/>
  <c r="DM793" i="4"/>
  <c r="DY793" i="4" s="1"/>
  <c r="DN793" i="4"/>
  <c r="DI792" i="4"/>
  <c r="DU792" i="4" s="1"/>
  <c r="DJ792" i="4"/>
  <c r="DM792" i="4"/>
  <c r="DY792" i="4" s="1"/>
  <c r="DN792" i="4"/>
  <c r="DI791" i="4"/>
  <c r="DU791" i="4" s="1"/>
  <c r="DJ791" i="4"/>
  <c r="DM791" i="4"/>
  <c r="DY791" i="4" s="1"/>
  <c r="DN791" i="4"/>
  <c r="DI790" i="4"/>
  <c r="DU790" i="4" s="1"/>
  <c r="DJ790" i="4"/>
  <c r="DM790" i="4"/>
  <c r="DY790" i="4" s="1"/>
  <c r="DN790" i="4"/>
  <c r="DI789" i="4"/>
  <c r="DU789" i="4" s="1"/>
  <c r="DJ789" i="4"/>
  <c r="DM789" i="4"/>
  <c r="DY789" i="4" s="1"/>
  <c r="DN789" i="4"/>
  <c r="DI788" i="4"/>
  <c r="DU788" i="4" s="1"/>
  <c r="DJ788" i="4"/>
  <c r="DM788" i="4"/>
  <c r="DY788" i="4" s="1"/>
  <c r="DN788" i="4"/>
  <c r="DI787" i="4"/>
  <c r="DU787" i="4" s="1"/>
  <c r="DJ787" i="4"/>
  <c r="DM787" i="4"/>
  <c r="DY787" i="4" s="1"/>
  <c r="DN787" i="4"/>
  <c r="DI786" i="4"/>
  <c r="DU786" i="4" s="1"/>
  <c r="DJ786" i="4"/>
  <c r="DM786" i="4"/>
  <c r="DY786" i="4" s="1"/>
  <c r="DN786" i="4"/>
  <c r="DI785" i="4"/>
  <c r="DU785" i="4" s="1"/>
  <c r="DJ785" i="4"/>
  <c r="DM785" i="4"/>
  <c r="DY785" i="4" s="1"/>
  <c r="DN785" i="4"/>
  <c r="DI784" i="4"/>
  <c r="DU784" i="4" s="1"/>
  <c r="DJ784" i="4"/>
  <c r="DM784" i="4"/>
  <c r="DY784" i="4" s="1"/>
  <c r="DN784" i="4"/>
  <c r="DI783" i="4"/>
  <c r="DU783" i="4" s="1"/>
  <c r="DJ783" i="4"/>
  <c r="DM783" i="4"/>
  <c r="DY783" i="4" s="1"/>
  <c r="DN783" i="4"/>
  <c r="DI782" i="4"/>
  <c r="DU782" i="4" s="1"/>
  <c r="DJ782" i="4"/>
  <c r="DM782" i="4"/>
  <c r="DY782" i="4" s="1"/>
  <c r="DN782" i="4"/>
  <c r="DI781" i="4"/>
  <c r="DU781" i="4" s="1"/>
  <c r="DJ781" i="4"/>
  <c r="DM781" i="4"/>
  <c r="DY781" i="4" s="1"/>
  <c r="DN781" i="4"/>
  <c r="DI780" i="4"/>
  <c r="DU780" i="4" s="1"/>
  <c r="DJ780" i="4"/>
  <c r="DM780" i="4"/>
  <c r="DY780" i="4" s="1"/>
  <c r="DN780" i="4"/>
  <c r="DI779" i="4"/>
  <c r="DU779" i="4" s="1"/>
  <c r="DJ779" i="4"/>
  <c r="DM779" i="4"/>
  <c r="DY779" i="4" s="1"/>
  <c r="DN779" i="4"/>
  <c r="DI778" i="4"/>
  <c r="DU778" i="4" s="1"/>
  <c r="DJ778" i="4"/>
  <c r="DM778" i="4"/>
  <c r="DY778" i="4" s="1"/>
  <c r="DN778" i="4"/>
  <c r="DI777" i="4"/>
  <c r="DU777" i="4" s="1"/>
  <c r="DJ777" i="4"/>
  <c r="DM777" i="4"/>
  <c r="DY777" i="4" s="1"/>
  <c r="DN777" i="4"/>
  <c r="DI776" i="4"/>
  <c r="DU776" i="4" s="1"/>
  <c r="DJ776" i="4"/>
  <c r="DM776" i="4"/>
  <c r="DY776" i="4" s="1"/>
  <c r="DN776" i="4"/>
  <c r="DI775" i="4"/>
  <c r="DU775" i="4" s="1"/>
  <c r="DJ775" i="4"/>
  <c r="DM775" i="4"/>
  <c r="DY775" i="4" s="1"/>
  <c r="DN775" i="4"/>
  <c r="DI774" i="4"/>
  <c r="DU774" i="4" s="1"/>
  <c r="DJ774" i="4"/>
  <c r="DM774" i="4"/>
  <c r="DY774" i="4" s="1"/>
  <c r="DN774" i="4"/>
  <c r="DI773" i="4"/>
  <c r="DU773" i="4" s="1"/>
  <c r="DJ773" i="4"/>
  <c r="DM773" i="4"/>
  <c r="DY773" i="4" s="1"/>
  <c r="DN773" i="4"/>
  <c r="DI772" i="4"/>
  <c r="DU772" i="4" s="1"/>
  <c r="DJ772" i="4"/>
  <c r="DM772" i="4"/>
  <c r="DY772" i="4" s="1"/>
  <c r="DN772" i="4"/>
  <c r="DI771" i="4"/>
  <c r="DU771" i="4" s="1"/>
  <c r="DJ771" i="4"/>
  <c r="DM771" i="4"/>
  <c r="DY771" i="4" s="1"/>
  <c r="DN771" i="4"/>
  <c r="DI770" i="4"/>
  <c r="DU770" i="4" s="1"/>
  <c r="DJ770" i="4"/>
  <c r="DM770" i="4"/>
  <c r="DY770" i="4" s="1"/>
  <c r="DN770" i="4"/>
  <c r="DI769" i="4"/>
  <c r="DU769" i="4" s="1"/>
  <c r="DJ769" i="4"/>
  <c r="DM769" i="4"/>
  <c r="DY769" i="4" s="1"/>
  <c r="DN769" i="4"/>
  <c r="DI768" i="4"/>
  <c r="DU768" i="4" s="1"/>
  <c r="DJ768" i="4"/>
  <c r="DM768" i="4"/>
  <c r="DY768" i="4" s="1"/>
  <c r="DN768" i="4"/>
  <c r="DI767" i="4"/>
  <c r="DU767" i="4" s="1"/>
  <c r="DJ767" i="4"/>
  <c r="DM767" i="4"/>
  <c r="DY767" i="4" s="1"/>
  <c r="DN767" i="4"/>
  <c r="DI766" i="4"/>
  <c r="DU766" i="4" s="1"/>
  <c r="DJ766" i="4"/>
  <c r="DM766" i="4"/>
  <c r="DY766" i="4" s="1"/>
  <c r="DN766" i="4"/>
  <c r="DI765" i="4"/>
  <c r="DU765" i="4" s="1"/>
  <c r="DJ765" i="4"/>
  <c r="DM765" i="4"/>
  <c r="DY765" i="4" s="1"/>
  <c r="DN765" i="4"/>
  <c r="DI764" i="4"/>
  <c r="DU764" i="4" s="1"/>
  <c r="DJ764" i="4"/>
  <c r="DM764" i="4"/>
  <c r="DY764" i="4" s="1"/>
  <c r="DN764" i="4"/>
  <c r="DI763" i="4"/>
  <c r="DU763" i="4" s="1"/>
  <c r="DJ763" i="4"/>
  <c r="DM763" i="4"/>
  <c r="DY763" i="4" s="1"/>
  <c r="DN763" i="4"/>
  <c r="DI762" i="4"/>
  <c r="DU762" i="4" s="1"/>
  <c r="DJ762" i="4"/>
  <c r="DM762" i="4"/>
  <c r="DY762" i="4" s="1"/>
  <c r="DN762" i="4"/>
  <c r="DI761" i="4"/>
  <c r="DU761" i="4" s="1"/>
  <c r="DJ761" i="4"/>
  <c r="DM761" i="4"/>
  <c r="DY761" i="4" s="1"/>
  <c r="DN761" i="4"/>
  <c r="DI760" i="4"/>
  <c r="DU760" i="4" s="1"/>
  <c r="DJ760" i="4"/>
  <c r="DM760" i="4"/>
  <c r="DY760" i="4" s="1"/>
  <c r="DN760" i="4"/>
  <c r="DI759" i="4"/>
  <c r="DU759" i="4" s="1"/>
  <c r="DJ759" i="4"/>
  <c r="DM759" i="4"/>
  <c r="DY759" i="4" s="1"/>
  <c r="DN759" i="4"/>
  <c r="DI758" i="4"/>
  <c r="DU758" i="4" s="1"/>
  <c r="DJ758" i="4"/>
  <c r="DM758" i="4"/>
  <c r="DY758" i="4" s="1"/>
  <c r="DN758" i="4"/>
  <c r="DI757" i="4"/>
  <c r="DU757" i="4" s="1"/>
  <c r="DJ757" i="4"/>
  <c r="DM757" i="4"/>
  <c r="DY757" i="4" s="1"/>
  <c r="DN757" i="4"/>
  <c r="DI756" i="4"/>
  <c r="DU756" i="4" s="1"/>
  <c r="DJ756" i="4"/>
  <c r="DM756" i="4"/>
  <c r="DY756" i="4" s="1"/>
  <c r="DN756" i="4"/>
  <c r="DI755" i="4"/>
  <c r="DU755" i="4" s="1"/>
  <c r="DJ755" i="4"/>
  <c r="DM755" i="4"/>
  <c r="DY755" i="4" s="1"/>
  <c r="DN755" i="4"/>
  <c r="DI754" i="4"/>
  <c r="DU754" i="4" s="1"/>
  <c r="DJ754" i="4"/>
  <c r="DM754" i="4"/>
  <c r="DY754" i="4" s="1"/>
  <c r="DN754" i="4"/>
  <c r="DI753" i="4"/>
  <c r="DU753" i="4" s="1"/>
  <c r="DJ753" i="4"/>
  <c r="DM753" i="4"/>
  <c r="DY753" i="4" s="1"/>
  <c r="DN753" i="4"/>
  <c r="DI752" i="4"/>
  <c r="DU752" i="4" s="1"/>
  <c r="DJ752" i="4"/>
  <c r="DM752" i="4"/>
  <c r="DY752" i="4" s="1"/>
  <c r="DN752" i="4"/>
  <c r="DI751" i="4"/>
  <c r="DU751" i="4" s="1"/>
  <c r="DJ751" i="4"/>
  <c r="DM751" i="4"/>
  <c r="DY751" i="4" s="1"/>
  <c r="DN751" i="4"/>
  <c r="DI750" i="4"/>
  <c r="DU750" i="4" s="1"/>
  <c r="DJ750" i="4"/>
  <c r="DM750" i="4"/>
  <c r="DY750" i="4" s="1"/>
  <c r="DN750" i="4"/>
  <c r="DI749" i="4"/>
  <c r="DU749" i="4" s="1"/>
  <c r="DJ749" i="4"/>
  <c r="DM749" i="4"/>
  <c r="DY749" i="4" s="1"/>
  <c r="DN749" i="4"/>
  <c r="DI748" i="4"/>
  <c r="DU748" i="4" s="1"/>
  <c r="DJ748" i="4"/>
  <c r="DM748" i="4"/>
  <c r="DY748" i="4" s="1"/>
  <c r="DN748" i="4"/>
  <c r="DI747" i="4"/>
  <c r="DU747" i="4" s="1"/>
  <c r="DJ747" i="4"/>
  <c r="DM747" i="4"/>
  <c r="DY747" i="4" s="1"/>
  <c r="DN747" i="4"/>
  <c r="DI746" i="4"/>
  <c r="DU746" i="4" s="1"/>
  <c r="DJ746" i="4"/>
  <c r="DM746" i="4"/>
  <c r="DY746" i="4" s="1"/>
  <c r="DN746" i="4"/>
  <c r="DI745" i="4"/>
  <c r="DU745" i="4" s="1"/>
  <c r="DJ745" i="4"/>
  <c r="DM745" i="4"/>
  <c r="DY745" i="4" s="1"/>
  <c r="DN745" i="4"/>
  <c r="DI744" i="4"/>
  <c r="DU744" i="4" s="1"/>
  <c r="DJ744" i="4"/>
  <c r="DM744" i="4"/>
  <c r="DY744" i="4" s="1"/>
  <c r="DN744" i="4"/>
  <c r="DI743" i="4"/>
  <c r="DU743" i="4" s="1"/>
  <c r="DJ743" i="4"/>
  <c r="DM743" i="4"/>
  <c r="DY743" i="4" s="1"/>
  <c r="DN743" i="4"/>
  <c r="DI742" i="4"/>
  <c r="DU742" i="4" s="1"/>
  <c r="DJ742" i="4"/>
  <c r="DM742" i="4"/>
  <c r="DY742" i="4" s="1"/>
  <c r="DN742" i="4"/>
  <c r="DI741" i="4"/>
  <c r="DU741" i="4" s="1"/>
  <c r="DJ741" i="4"/>
  <c r="DM741" i="4"/>
  <c r="DY741" i="4" s="1"/>
  <c r="DN741" i="4"/>
  <c r="DI740" i="4"/>
  <c r="DU740" i="4" s="1"/>
  <c r="DJ740" i="4"/>
  <c r="DM740" i="4"/>
  <c r="DY740" i="4" s="1"/>
  <c r="DN740" i="4"/>
  <c r="DI739" i="4"/>
  <c r="DU739" i="4" s="1"/>
  <c r="DJ739" i="4"/>
  <c r="DM739" i="4"/>
  <c r="DY739" i="4" s="1"/>
  <c r="DN739" i="4"/>
  <c r="DI738" i="4"/>
  <c r="DU738" i="4" s="1"/>
  <c r="DJ738" i="4"/>
  <c r="DM738" i="4"/>
  <c r="DY738" i="4" s="1"/>
  <c r="DN738" i="4"/>
  <c r="DI737" i="4"/>
  <c r="DU737" i="4" s="1"/>
  <c r="DJ737" i="4"/>
  <c r="DM737" i="4"/>
  <c r="DY737" i="4" s="1"/>
  <c r="DN737" i="4"/>
  <c r="DI736" i="4"/>
  <c r="DU736" i="4" s="1"/>
  <c r="DJ736" i="4"/>
  <c r="DM736" i="4"/>
  <c r="DY736" i="4" s="1"/>
  <c r="DN736" i="4"/>
  <c r="DI735" i="4"/>
  <c r="DU735" i="4" s="1"/>
  <c r="DJ735" i="4"/>
  <c r="DM735" i="4"/>
  <c r="DY735" i="4" s="1"/>
  <c r="DN735" i="4"/>
  <c r="DI734" i="4"/>
  <c r="DU734" i="4" s="1"/>
  <c r="DJ734" i="4"/>
  <c r="DM734" i="4"/>
  <c r="DY734" i="4" s="1"/>
  <c r="DN734" i="4"/>
  <c r="DI733" i="4"/>
  <c r="DU733" i="4" s="1"/>
  <c r="DJ733" i="4"/>
  <c r="DM733" i="4"/>
  <c r="DY733" i="4" s="1"/>
  <c r="DN733" i="4"/>
  <c r="DI732" i="4"/>
  <c r="DU732" i="4" s="1"/>
  <c r="DJ732" i="4"/>
  <c r="DM732" i="4"/>
  <c r="DY732" i="4" s="1"/>
  <c r="DN732" i="4"/>
  <c r="DI731" i="4"/>
  <c r="DU731" i="4" s="1"/>
  <c r="DJ731" i="4"/>
  <c r="DM731" i="4"/>
  <c r="DY731" i="4" s="1"/>
  <c r="DN731" i="4"/>
  <c r="DI730" i="4"/>
  <c r="DU730" i="4" s="1"/>
  <c r="DJ730" i="4"/>
  <c r="DM730" i="4"/>
  <c r="DY730" i="4" s="1"/>
  <c r="DN730" i="4"/>
  <c r="DI729" i="4"/>
  <c r="DU729" i="4" s="1"/>
  <c r="DJ729" i="4"/>
  <c r="DM729" i="4"/>
  <c r="DY729" i="4" s="1"/>
  <c r="DN729" i="4"/>
  <c r="DI728" i="4"/>
  <c r="DU728" i="4" s="1"/>
  <c r="DJ728" i="4"/>
  <c r="DM728" i="4"/>
  <c r="DY728" i="4" s="1"/>
  <c r="DN728" i="4"/>
  <c r="DI727" i="4"/>
  <c r="DU727" i="4" s="1"/>
  <c r="DJ727" i="4"/>
  <c r="DM727" i="4"/>
  <c r="DY727" i="4" s="1"/>
  <c r="DN727" i="4"/>
  <c r="DI726" i="4"/>
  <c r="DU726" i="4" s="1"/>
  <c r="DJ726" i="4"/>
  <c r="DM726" i="4"/>
  <c r="DY726" i="4" s="1"/>
  <c r="DN726" i="4"/>
  <c r="DI725" i="4"/>
  <c r="DU725" i="4" s="1"/>
  <c r="DJ725" i="4"/>
  <c r="DM725" i="4"/>
  <c r="DY725" i="4" s="1"/>
  <c r="DN725" i="4"/>
  <c r="DI724" i="4"/>
  <c r="DU724" i="4" s="1"/>
  <c r="DJ724" i="4"/>
  <c r="DM724" i="4"/>
  <c r="DY724" i="4" s="1"/>
  <c r="DN724" i="4"/>
  <c r="DI723" i="4"/>
  <c r="DU723" i="4" s="1"/>
  <c r="DJ723" i="4"/>
  <c r="DM723" i="4"/>
  <c r="DY723" i="4" s="1"/>
  <c r="DN723" i="4"/>
  <c r="DI722" i="4"/>
  <c r="DU722" i="4" s="1"/>
  <c r="DJ722" i="4"/>
  <c r="DM722" i="4"/>
  <c r="DY722" i="4" s="1"/>
  <c r="DN722" i="4"/>
  <c r="DI721" i="4"/>
  <c r="DU721" i="4" s="1"/>
  <c r="DJ721" i="4"/>
  <c r="DM721" i="4"/>
  <c r="DY721" i="4" s="1"/>
  <c r="DN721" i="4"/>
  <c r="DI720" i="4"/>
  <c r="DU720" i="4" s="1"/>
  <c r="DJ720" i="4"/>
  <c r="DM720" i="4"/>
  <c r="DY720" i="4" s="1"/>
  <c r="DN720" i="4"/>
  <c r="DI719" i="4"/>
  <c r="DU719" i="4" s="1"/>
  <c r="DJ719" i="4"/>
  <c r="DM719" i="4"/>
  <c r="DY719" i="4" s="1"/>
  <c r="DN719" i="4"/>
  <c r="DI718" i="4"/>
  <c r="DU718" i="4" s="1"/>
  <c r="DJ718" i="4"/>
  <c r="DM718" i="4"/>
  <c r="DY718" i="4" s="1"/>
  <c r="DN718" i="4"/>
  <c r="DI717" i="4"/>
  <c r="DU717" i="4" s="1"/>
  <c r="DJ717" i="4"/>
  <c r="DM717" i="4"/>
  <c r="DY717" i="4" s="1"/>
  <c r="DN717" i="4"/>
  <c r="DI716" i="4"/>
  <c r="DU716" i="4" s="1"/>
  <c r="DJ716" i="4"/>
  <c r="DM716" i="4"/>
  <c r="DY716" i="4" s="1"/>
  <c r="DN716" i="4"/>
  <c r="DI715" i="4"/>
  <c r="DU715" i="4" s="1"/>
  <c r="DJ715" i="4"/>
  <c r="DM715" i="4"/>
  <c r="DY715" i="4" s="1"/>
  <c r="DN715" i="4"/>
  <c r="DI714" i="4"/>
  <c r="DU714" i="4" s="1"/>
  <c r="DJ714" i="4"/>
  <c r="DM714" i="4"/>
  <c r="DY714" i="4" s="1"/>
  <c r="DN714" i="4"/>
  <c r="DI713" i="4"/>
  <c r="DU713" i="4" s="1"/>
  <c r="DJ713" i="4"/>
  <c r="DM713" i="4"/>
  <c r="DY713" i="4" s="1"/>
  <c r="DN713" i="4"/>
  <c r="DI712" i="4"/>
  <c r="DU712" i="4" s="1"/>
  <c r="DJ712" i="4"/>
  <c r="DM712" i="4"/>
  <c r="DY712" i="4" s="1"/>
  <c r="DN712" i="4"/>
  <c r="DI711" i="4"/>
  <c r="DU711" i="4" s="1"/>
  <c r="DJ711" i="4"/>
  <c r="DM711" i="4"/>
  <c r="DY711" i="4" s="1"/>
  <c r="DN711" i="4"/>
  <c r="DI710" i="4"/>
  <c r="DU710" i="4" s="1"/>
  <c r="DJ710" i="4"/>
  <c r="DM710" i="4"/>
  <c r="DY710" i="4" s="1"/>
  <c r="DN710" i="4"/>
  <c r="DI709" i="4"/>
  <c r="DU709" i="4" s="1"/>
  <c r="DJ709" i="4"/>
  <c r="DM709" i="4"/>
  <c r="DY709" i="4" s="1"/>
  <c r="DN709" i="4"/>
  <c r="DI708" i="4"/>
  <c r="DU708" i="4" s="1"/>
  <c r="DJ708" i="4"/>
  <c r="DM708" i="4"/>
  <c r="DY708" i="4" s="1"/>
  <c r="DN708" i="4"/>
  <c r="DI707" i="4"/>
  <c r="DU707" i="4" s="1"/>
  <c r="DJ707" i="4"/>
  <c r="DM707" i="4"/>
  <c r="DY707" i="4" s="1"/>
  <c r="DN707" i="4"/>
  <c r="DI706" i="4"/>
  <c r="DU706" i="4" s="1"/>
  <c r="DJ706" i="4"/>
  <c r="DM706" i="4"/>
  <c r="DY706" i="4" s="1"/>
  <c r="DN706" i="4"/>
  <c r="DI705" i="4"/>
  <c r="DU705" i="4" s="1"/>
  <c r="DJ705" i="4"/>
  <c r="DM705" i="4"/>
  <c r="DY705" i="4" s="1"/>
  <c r="DN705" i="4"/>
  <c r="DI704" i="4"/>
  <c r="DU704" i="4" s="1"/>
  <c r="DJ704" i="4"/>
  <c r="DM704" i="4"/>
  <c r="DY704" i="4" s="1"/>
  <c r="DN704" i="4"/>
  <c r="DI703" i="4"/>
  <c r="DU703" i="4" s="1"/>
  <c r="DJ703" i="4"/>
  <c r="DM703" i="4"/>
  <c r="DY703" i="4" s="1"/>
  <c r="DN703" i="4"/>
  <c r="DI702" i="4"/>
  <c r="DU702" i="4" s="1"/>
  <c r="DJ702" i="4"/>
  <c r="DM702" i="4"/>
  <c r="DY702" i="4" s="1"/>
  <c r="DN702" i="4"/>
  <c r="DI701" i="4"/>
  <c r="DU701" i="4" s="1"/>
  <c r="DJ701" i="4"/>
  <c r="DM701" i="4"/>
  <c r="DY701" i="4" s="1"/>
  <c r="DN701" i="4"/>
  <c r="DI700" i="4"/>
  <c r="DU700" i="4" s="1"/>
  <c r="DJ700" i="4"/>
  <c r="DM700" i="4"/>
  <c r="DY700" i="4" s="1"/>
  <c r="DN700" i="4"/>
  <c r="DI699" i="4"/>
  <c r="DU699" i="4" s="1"/>
  <c r="DJ699" i="4"/>
  <c r="DM699" i="4"/>
  <c r="DY699" i="4" s="1"/>
  <c r="DN699" i="4"/>
  <c r="DI698" i="4"/>
  <c r="DU698" i="4" s="1"/>
  <c r="DJ698" i="4"/>
  <c r="DM698" i="4"/>
  <c r="DY698" i="4" s="1"/>
  <c r="DN698" i="4"/>
  <c r="DI697" i="4"/>
  <c r="DU697" i="4" s="1"/>
  <c r="DJ697" i="4"/>
  <c r="DM697" i="4"/>
  <c r="DY697" i="4" s="1"/>
  <c r="DN697" i="4"/>
  <c r="DI696" i="4"/>
  <c r="DU696" i="4" s="1"/>
  <c r="DJ696" i="4"/>
  <c r="DM696" i="4"/>
  <c r="DY696" i="4" s="1"/>
  <c r="DN696" i="4"/>
  <c r="DI695" i="4"/>
  <c r="DU695" i="4" s="1"/>
  <c r="DJ695" i="4"/>
  <c r="DM695" i="4"/>
  <c r="DY695" i="4" s="1"/>
  <c r="DN695" i="4"/>
  <c r="DI694" i="4"/>
  <c r="DU694" i="4" s="1"/>
  <c r="DJ694" i="4"/>
  <c r="DM694" i="4"/>
  <c r="DY694" i="4" s="1"/>
  <c r="DN694" i="4"/>
  <c r="DI693" i="4"/>
  <c r="DU693" i="4" s="1"/>
  <c r="DJ693" i="4"/>
  <c r="DM693" i="4"/>
  <c r="DY693" i="4" s="1"/>
  <c r="DN693" i="4"/>
  <c r="DI692" i="4"/>
  <c r="DU692" i="4" s="1"/>
  <c r="DJ692" i="4"/>
  <c r="DM692" i="4"/>
  <c r="DY692" i="4" s="1"/>
  <c r="DN692" i="4"/>
  <c r="DI691" i="4"/>
  <c r="DU691" i="4" s="1"/>
  <c r="DJ691" i="4"/>
  <c r="DM691" i="4"/>
  <c r="DY691" i="4" s="1"/>
  <c r="DN691" i="4"/>
  <c r="DI690" i="4"/>
  <c r="DU690" i="4" s="1"/>
  <c r="DJ690" i="4"/>
  <c r="DM690" i="4"/>
  <c r="DY690" i="4" s="1"/>
  <c r="DN690" i="4"/>
  <c r="DI689" i="4"/>
  <c r="DU689" i="4" s="1"/>
  <c r="DJ689" i="4"/>
  <c r="DM689" i="4"/>
  <c r="DY689" i="4" s="1"/>
  <c r="DN689" i="4"/>
  <c r="DI688" i="4"/>
  <c r="DU688" i="4" s="1"/>
  <c r="DJ688" i="4"/>
  <c r="DM688" i="4"/>
  <c r="DY688" i="4" s="1"/>
  <c r="DN688" i="4"/>
  <c r="DI687" i="4"/>
  <c r="DU687" i="4" s="1"/>
  <c r="DJ687" i="4"/>
  <c r="DM687" i="4"/>
  <c r="DY687" i="4" s="1"/>
  <c r="DN687" i="4"/>
  <c r="DI686" i="4"/>
  <c r="DU686" i="4" s="1"/>
  <c r="DJ686" i="4"/>
  <c r="DM686" i="4"/>
  <c r="DY686" i="4" s="1"/>
  <c r="DN686" i="4"/>
  <c r="DI685" i="4"/>
  <c r="DU685" i="4" s="1"/>
  <c r="DJ685" i="4"/>
  <c r="DM685" i="4"/>
  <c r="DY685" i="4" s="1"/>
  <c r="DN685" i="4"/>
  <c r="DI684" i="4"/>
  <c r="DU684" i="4" s="1"/>
  <c r="DJ684" i="4"/>
  <c r="DM684" i="4"/>
  <c r="DY684" i="4" s="1"/>
  <c r="DN684" i="4"/>
  <c r="DI683" i="4"/>
  <c r="DU683" i="4" s="1"/>
  <c r="DJ683" i="4"/>
  <c r="DM683" i="4"/>
  <c r="DY683" i="4" s="1"/>
  <c r="DN683" i="4"/>
  <c r="DI682" i="4"/>
  <c r="DU682" i="4" s="1"/>
  <c r="DJ682" i="4"/>
  <c r="DM682" i="4"/>
  <c r="DY682" i="4" s="1"/>
  <c r="DN682" i="4"/>
  <c r="DI681" i="4"/>
  <c r="DU681" i="4" s="1"/>
  <c r="DJ681" i="4"/>
  <c r="DM681" i="4"/>
  <c r="DY681" i="4" s="1"/>
  <c r="DN681" i="4"/>
  <c r="DI680" i="4"/>
  <c r="DU680" i="4" s="1"/>
  <c r="DJ680" i="4"/>
  <c r="DM680" i="4"/>
  <c r="DY680" i="4" s="1"/>
  <c r="DN680" i="4"/>
  <c r="DI679" i="4"/>
  <c r="DU679" i="4" s="1"/>
  <c r="DJ679" i="4"/>
  <c r="DM679" i="4"/>
  <c r="DY679" i="4" s="1"/>
  <c r="DN679" i="4"/>
  <c r="DI678" i="4"/>
  <c r="DU678" i="4" s="1"/>
  <c r="DJ678" i="4"/>
  <c r="DM678" i="4"/>
  <c r="DY678" i="4" s="1"/>
  <c r="DN678" i="4"/>
  <c r="DI677" i="4"/>
  <c r="DU677" i="4" s="1"/>
  <c r="DJ677" i="4"/>
  <c r="DM677" i="4"/>
  <c r="DY677" i="4" s="1"/>
  <c r="DN677" i="4"/>
  <c r="DI676" i="4"/>
  <c r="DU676" i="4" s="1"/>
  <c r="DJ676" i="4"/>
  <c r="DM676" i="4"/>
  <c r="DY676" i="4" s="1"/>
  <c r="DN676" i="4"/>
  <c r="DI675" i="4"/>
  <c r="DU675" i="4" s="1"/>
  <c r="DJ675" i="4"/>
  <c r="DM675" i="4"/>
  <c r="DY675" i="4" s="1"/>
  <c r="DN675" i="4"/>
  <c r="DI674" i="4"/>
  <c r="DU674" i="4" s="1"/>
  <c r="DJ674" i="4"/>
  <c r="DM674" i="4"/>
  <c r="DY674" i="4" s="1"/>
  <c r="DN674" i="4"/>
  <c r="DI673" i="4"/>
  <c r="DU673" i="4" s="1"/>
  <c r="DJ673" i="4"/>
  <c r="DM673" i="4"/>
  <c r="DY673" i="4" s="1"/>
  <c r="DN673" i="4"/>
  <c r="DI672" i="4"/>
  <c r="DU672" i="4" s="1"/>
  <c r="DJ672" i="4"/>
  <c r="DM672" i="4"/>
  <c r="DY672" i="4" s="1"/>
  <c r="DN672" i="4"/>
  <c r="DI671" i="4"/>
  <c r="DU671" i="4" s="1"/>
  <c r="DJ671" i="4"/>
  <c r="DM671" i="4"/>
  <c r="DY671" i="4" s="1"/>
  <c r="DN671" i="4"/>
  <c r="DI670" i="4"/>
  <c r="DU670" i="4" s="1"/>
  <c r="DJ670" i="4"/>
  <c r="DM670" i="4"/>
  <c r="DY670" i="4" s="1"/>
  <c r="DN670" i="4"/>
  <c r="DI669" i="4"/>
  <c r="DU669" i="4" s="1"/>
  <c r="DJ669" i="4"/>
  <c r="DM669" i="4"/>
  <c r="DY669" i="4" s="1"/>
  <c r="DN669" i="4"/>
  <c r="DI668" i="4"/>
  <c r="DU668" i="4" s="1"/>
  <c r="DJ668" i="4"/>
  <c r="DM668" i="4"/>
  <c r="DY668" i="4" s="1"/>
  <c r="DN668" i="4"/>
  <c r="DI667" i="4"/>
  <c r="DU667" i="4" s="1"/>
  <c r="DJ667" i="4"/>
  <c r="DM667" i="4"/>
  <c r="DY667" i="4" s="1"/>
  <c r="DN667" i="4"/>
  <c r="DI666" i="4"/>
  <c r="DU666" i="4" s="1"/>
  <c r="DJ666" i="4"/>
  <c r="DM666" i="4"/>
  <c r="DY666" i="4" s="1"/>
  <c r="DN666" i="4"/>
  <c r="DI665" i="4"/>
  <c r="DU665" i="4" s="1"/>
  <c r="DJ665" i="4"/>
  <c r="DM665" i="4"/>
  <c r="DY665" i="4" s="1"/>
  <c r="DN665" i="4"/>
  <c r="DI664" i="4"/>
  <c r="DU664" i="4" s="1"/>
  <c r="DJ664" i="4"/>
  <c r="DM664" i="4"/>
  <c r="DY664" i="4" s="1"/>
  <c r="DN664" i="4"/>
  <c r="DI663" i="4"/>
  <c r="DU663" i="4" s="1"/>
  <c r="DJ663" i="4"/>
  <c r="DM663" i="4"/>
  <c r="DY663" i="4" s="1"/>
  <c r="DN663" i="4"/>
  <c r="DI662" i="4"/>
  <c r="DU662" i="4" s="1"/>
  <c r="DJ662" i="4"/>
  <c r="DM662" i="4"/>
  <c r="DY662" i="4" s="1"/>
  <c r="DN662" i="4"/>
  <c r="DI661" i="4"/>
  <c r="DU661" i="4" s="1"/>
  <c r="DJ661" i="4"/>
  <c r="DM661" i="4"/>
  <c r="DY661" i="4" s="1"/>
  <c r="DN661" i="4"/>
  <c r="DI660" i="4"/>
  <c r="DU660" i="4" s="1"/>
  <c r="DJ660" i="4"/>
  <c r="DM660" i="4"/>
  <c r="DY660" i="4" s="1"/>
  <c r="DN660" i="4"/>
  <c r="DI659" i="4"/>
  <c r="DU659" i="4" s="1"/>
  <c r="DJ659" i="4"/>
  <c r="DM659" i="4"/>
  <c r="DY659" i="4" s="1"/>
  <c r="DN659" i="4"/>
  <c r="DI658" i="4"/>
  <c r="DU658" i="4" s="1"/>
  <c r="DJ658" i="4"/>
  <c r="DM658" i="4"/>
  <c r="DY658" i="4" s="1"/>
  <c r="DN658" i="4"/>
  <c r="DI657" i="4"/>
  <c r="DU657" i="4" s="1"/>
  <c r="DJ657" i="4"/>
  <c r="DM657" i="4"/>
  <c r="DY657" i="4" s="1"/>
  <c r="DN657" i="4"/>
  <c r="DI656" i="4"/>
  <c r="DU656" i="4" s="1"/>
  <c r="DJ656" i="4"/>
  <c r="DM656" i="4"/>
  <c r="DY656" i="4" s="1"/>
  <c r="DN656" i="4"/>
  <c r="DI655" i="4"/>
  <c r="DU655" i="4" s="1"/>
  <c r="DJ655" i="4"/>
  <c r="DM655" i="4"/>
  <c r="DY655" i="4" s="1"/>
  <c r="DN655" i="4"/>
  <c r="DI654" i="4"/>
  <c r="DU654" i="4" s="1"/>
  <c r="DJ654" i="4"/>
  <c r="DM654" i="4"/>
  <c r="DY654" i="4" s="1"/>
  <c r="DN654" i="4"/>
  <c r="DI653" i="4"/>
  <c r="DU653" i="4" s="1"/>
  <c r="DJ653" i="4"/>
  <c r="DM653" i="4"/>
  <c r="DY653" i="4" s="1"/>
  <c r="DN653" i="4"/>
  <c r="DI652" i="4"/>
  <c r="DU652" i="4" s="1"/>
  <c r="DJ652" i="4"/>
  <c r="DM652" i="4"/>
  <c r="DY652" i="4" s="1"/>
  <c r="DN652" i="4"/>
  <c r="DI651" i="4"/>
  <c r="DU651" i="4" s="1"/>
  <c r="DJ651" i="4"/>
  <c r="DM651" i="4"/>
  <c r="DY651" i="4" s="1"/>
  <c r="DN651" i="4"/>
  <c r="DI650" i="4"/>
  <c r="DU650" i="4" s="1"/>
  <c r="DJ650" i="4"/>
  <c r="DM650" i="4"/>
  <c r="DY650" i="4" s="1"/>
  <c r="DN650" i="4"/>
  <c r="DI649" i="4"/>
  <c r="DU649" i="4" s="1"/>
  <c r="DJ649" i="4"/>
  <c r="DM649" i="4"/>
  <c r="DY649" i="4" s="1"/>
  <c r="DN649" i="4"/>
  <c r="DI648" i="4"/>
  <c r="DU648" i="4" s="1"/>
  <c r="DJ648" i="4"/>
  <c r="DM648" i="4"/>
  <c r="DY648" i="4" s="1"/>
  <c r="DN648" i="4"/>
  <c r="DI647" i="4"/>
  <c r="DU647" i="4" s="1"/>
  <c r="DJ647" i="4"/>
  <c r="DM647" i="4"/>
  <c r="DY647" i="4" s="1"/>
  <c r="DN647" i="4"/>
  <c r="DI646" i="4"/>
  <c r="DU646" i="4" s="1"/>
  <c r="DJ646" i="4"/>
  <c r="DM646" i="4"/>
  <c r="DY646" i="4" s="1"/>
  <c r="DN646" i="4"/>
  <c r="DI645" i="4"/>
  <c r="DU645" i="4" s="1"/>
  <c r="DJ645" i="4"/>
  <c r="DM645" i="4"/>
  <c r="DY645" i="4" s="1"/>
  <c r="DN645" i="4"/>
  <c r="DI644" i="4"/>
  <c r="DU644" i="4" s="1"/>
  <c r="DJ644" i="4"/>
  <c r="DM644" i="4"/>
  <c r="DY644" i="4" s="1"/>
  <c r="DN644" i="4"/>
  <c r="DI643" i="4"/>
  <c r="DU643" i="4" s="1"/>
  <c r="DJ643" i="4"/>
  <c r="DM643" i="4"/>
  <c r="DY643" i="4" s="1"/>
  <c r="DN643" i="4"/>
  <c r="DI642" i="4"/>
  <c r="DU642" i="4" s="1"/>
  <c r="DJ642" i="4"/>
  <c r="DM642" i="4"/>
  <c r="DY642" i="4" s="1"/>
  <c r="DN642" i="4"/>
  <c r="DI641" i="4"/>
  <c r="DU641" i="4" s="1"/>
  <c r="DJ641" i="4"/>
  <c r="DM641" i="4"/>
  <c r="DY641" i="4" s="1"/>
  <c r="DN641" i="4"/>
  <c r="DI640" i="4"/>
  <c r="DU640" i="4" s="1"/>
  <c r="DJ640" i="4"/>
  <c r="DM640" i="4"/>
  <c r="DY640" i="4" s="1"/>
  <c r="DN640" i="4"/>
  <c r="DI639" i="4"/>
  <c r="DU639" i="4" s="1"/>
  <c r="DJ639" i="4"/>
  <c r="DM639" i="4"/>
  <c r="DY639" i="4" s="1"/>
  <c r="DN639" i="4"/>
  <c r="DI638" i="4"/>
  <c r="DU638" i="4" s="1"/>
  <c r="DJ638" i="4"/>
  <c r="DM638" i="4"/>
  <c r="DY638" i="4" s="1"/>
  <c r="DN638" i="4"/>
  <c r="DI637" i="4"/>
  <c r="DU637" i="4" s="1"/>
  <c r="DJ637" i="4"/>
  <c r="DM637" i="4"/>
  <c r="DY637" i="4" s="1"/>
  <c r="DN637" i="4"/>
  <c r="DI636" i="4"/>
  <c r="DU636" i="4" s="1"/>
  <c r="DJ636" i="4"/>
  <c r="DM636" i="4"/>
  <c r="DY636" i="4" s="1"/>
  <c r="DN636" i="4"/>
  <c r="DI635" i="4"/>
  <c r="DU635" i="4" s="1"/>
  <c r="DJ635" i="4"/>
  <c r="DM635" i="4"/>
  <c r="DY635" i="4" s="1"/>
  <c r="DN635" i="4"/>
  <c r="DI634" i="4"/>
  <c r="DU634" i="4" s="1"/>
  <c r="DJ634" i="4"/>
  <c r="DM634" i="4"/>
  <c r="DY634" i="4" s="1"/>
  <c r="DN634" i="4"/>
  <c r="DI633" i="4"/>
  <c r="DU633" i="4" s="1"/>
  <c r="DJ633" i="4"/>
  <c r="DM633" i="4"/>
  <c r="DY633" i="4" s="1"/>
  <c r="DN633" i="4"/>
  <c r="DI632" i="4"/>
  <c r="DU632" i="4" s="1"/>
  <c r="DJ632" i="4"/>
  <c r="DM632" i="4"/>
  <c r="DY632" i="4" s="1"/>
  <c r="DN632" i="4"/>
  <c r="DI631" i="4"/>
  <c r="DU631" i="4" s="1"/>
  <c r="DJ631" i="4"/>
  <c r="DM631" i="4"/>
  <c r="DY631" i="4" s="1"/>
  <c r="DN631" i="4"/>
  <c r="DI630" i="4"/>
  <c r="DU630" i="4" s="1"/>
  <c r="DJ630" i="4"/>
  <c r="DM630" i="4"/>
  <c r="DY630" i="4" s="1"/>
  <c r="DN630" i="4"/>
  <c r="DI629" i="4"/>
  <c r="DU629" i="4" s="1"/>
  <c r="DJ629" i="4"/>
  <c r="DM629" i="4"/>
  <c r="DY629" i="4" s="1"/>
  <c r="DN629" i="4"/>
  <c r="DI628" i="4"/>
  <c r="DU628" i="4" s="1"/>
  <c r="DJ628" i="4"/>
  <c r="DM628" i="4"/>
  <c r="DY628" i="4" s="1"/>
  <c r="DN628" i="4"/>
  <c r="DI627" i="4"/>
  <c r="DU627" i="4" s="1"/>
  <c r="DJ627" i="4"/>
  <c r="DM627" i="4"/>
  <c r="DY627" i="4" s="1"/>
  <c r="DN627" i="4"/>
  <c r="DI626" i="4"/>
  <c r="DU626" i="4" s="1"/>
  <c r="DJ626" i="4"/>
  <c r="DM626" i="4"/>
  <c r="DY626" i="4" s="1"/>
  <c r="DN626" i="4"/>
  <c r="DI625" i="4"/>
  <c r="DU625" i="4" s="1"/>
  <c r="DJ625" i="4"/>
  <c r="DM625" i="4"/>
  <c r="DY625" i="4" s="1"/>
  <c r="DN625" i="4"/>
  <c r="DI624" i="4"/>
  <c r="DU624" i="4" s="1"/>
  <c r="DJ624" i="4"/>
  <c r="DM624" i="4"/>
  <c r="DY624" i="4" s="1"/>
  <c r="DN624" i="4"/>
  <c r="DI623" i="4"/>
  <c r="DU623" i="4" s="1"/>
  <c r="DJ623" i="4"/>
  <c r="DM623" i="4"/>
  <c r="DY623" i="4" s="1"/>
  <c r="DN623" i="4"/>
  <c r="DI622" i="4"/>
  <c r="DU622" i="4" s="1"/>
  <c r="DJ622" i="4"/>
  <c r="DM622" i="4"/>
  <c r="DY622" i="4" s="1"/>
  <c r="DN622" i="4"/>
  <c r="DI621" i="4"/>
  <c r="DU621" i="4" s="1"/>
  <c r="DJ621" i="4"/>
  <c r="DM621" i="4"/>
  <c r="DY621" i="4" s="1"/>
  <c r="DN621" i="4"/>
  <c r="DI620" i="4"/>
  <c r="DU620" i="4" s="1"/>
  <c r="DJ620" i="4"/>
  <c r="DM620" i="4"/>
  <c r="DY620" i="4" s="1"/>
  <c r="DN620" i="4"/>
  <c r="DI619" i="4"/>
  <c r="DU619" i="4" s="1"/>
  <c r="DJ619" i="4"/>
  <c r="DM619" i="4"/>
  <c r="DY619" i="4" s="1"/>
  <c r="DN619" i="4"/>
  <c r="DI618" i="4"/>
  <c r="DU618" i="4" s="1"/>
  <c r="DJ618" i="4"/>
  <c r="DM618" i="4"/>
  <c r="DY618" i="4" s="1"/>
  <c r="DN618" i="4"/>
  <c r="DI617" i="4"/>
  <c r="DU617" i="4" s="1"/>
  <c r="DJ617" i="4"/>
  <c r="DM617" i="4"/>
  <c r="DY617" i="4" s="1"/>
  <c r="DN617" i="4"/>
  <c r="DI616" i="4"/>
  <c r="DU616" i="4" s="1"/>
  <c r="DJ616" i="4"/>
  <c r="DM616" i="4"/>
  <c r="DY616" i="4" s="1"/>
  <c r="DN616" i="4"/>
  <c r="DI615" i="4"/>
  <c r="DU615" i="4" s="1"/>
  <c r="DJ615" i="4"/>
  <c r="DM615" i="4"/>
  <c r="DY615" i="4" s="1"/>
  <c r="DN615" i="4"/>
  <c r="DI614" i="4"/>
  <c r="DU614" i="4" s="1"/>
  <c r="DJ614" i="4"/>
  <c r="DM614" i="4"/>
  <c r="DY614" i="4" s="1"/>
  <c r="DN614" i="4"/>
  <c r="DI613" i="4"/>
  <c r="DU613" i="4" s="1"/>
  <c r="DJ613" i="4"/>
  <c r="DM613" i="4"/>
  <c r="DY613" i="4" s="1"/>
  <c r="DN613" i="4"/>
  <c r="DI612" i="4"/>
  <c r="DU612" i="4" s="1"/>
  <c r="DJ612" i="4"/>
  <c r="DM612" i="4"/>
  <c r="DY612" i="4" s="1"/>
  <c r="DN612" i="4"/>
  <c r="DI611" i="4"/>
  <c r="DU611" i="4" s="1"/>
  <c r="DJ611" i="4"/>
  <c r="DM611" i="4"/>
  <c r="DY611" i="4" s="1"/>
  <c r="DN611" i="4"/>
  <c r="DI610" i="4"/>
  <c r="DU610" i="4" s="1"/>
  <c r="DJ610" i="4"/>
  <c r="DM610" i="4"/>
  <c r="DY610" i="4" s="1"/>
  <c r="DN610" i="4"/>
  <c r="DI609" i="4"/>
  <c r="DU609" i="4" s="1"/>
  <c r="DJ609" i="4"/>
  <c r="DM609" i="4"/>
  <c r="DY609" i="4" s="1"/>
  <c r="DN609" i="4"/>
  <c r="DI608" i="4"/>
  <c r="DU608" i="4" s="1"/>
  <c r="DJ608" i="4"/>
  <c r="DM608" i="4"/>
  <c r="DY608" i="4" s="1"/>
  <c r="DN608" i="4"/>
  <c r="DI607" i="4"/>
  <c r="DU607" i="4" s="1"/>
  <c r="DJ607" i="4"/>
  <c r="DM607" i="4"/>
  <c r="DY607" i="4" s="1"/>
  <c r="DN607" i="4"/>
  <c r="DI606" i="4"/>
  <c r="DU606" i="4" s="1"/>
  <c r="DJ606" i="4"/>
  <c r="DM606" i="4"/>
  <c r="DY606" i="4" s="1"/>
  <c r="DN606" i="4"/>
  <c r="DI605" i="4"/>
  <c r="DU605" i="4" s="1"/>
  <c r="DJ605" i="4"/>
  <c r="DM605" i="4"/>
  <c r="DY605" i="4" s="1"/>
  <c r="DN605" i="4"/>
  <c r="DM604" i="4"/>
  <c r="DY604" i="4" s="1"/>
  <c r="DN604" i="4"/>
  <c r="DM603" i="4"/>
  <c r="DY603" i="4" s="1"/>
  <c r="DN603" i="4"/>
  <c r="DI602" i="4"/>
  <c r="DU602" i="4" s="1"/>
  <c r="DJ602" i="4"/>
  <c r="DM3" i="4"/>
  <c r="DY3" i="4" s="1"/>
  <c r="DN3" i="4"/>
  <c r="DM602" i="4"/>
  <c r="DY602" i="4" s="1"/>
  <c r="DN602" i="4"/>
  <c r="DI601" i="4"/>
  <c r="DU601" i="4" s="1"/>
  <c r="DJ601" i="4"/>
  <c r="DM601" i="4"/>
  <c r="DY601" i="4" s="1"/>
  <c r="DN601" i="4"/>
  <c r="DI600" i="4"/>
  <c r="DU600" i="4" s="1"/>
  <c r="DJ600" i="4"/>
  <c r="DM600" i="4"/>
  <c r="DY600" i="4" s="1"/>
  <c r="DN600" i="4"/>
  <c r="DI599" i="4"/>
  <c r="DU599" i="4" s="1"/>
  <c r="DJ599" i="4"/>
  <c r="DM599" i="4"/>
  <c r="DY599" i="4" s="1"/>
  <c r="DN599" i="4"/>
  <c r="DI598" i="4"/>
  <c r="DU598" i="4" s="1"/>
  <c r="DJ598" i="4"/>
  <c r="DM598" i="4"/>
  <c r="DY598" i="4" s="1"/>
  <c r="DN598" i="4"/>
  <c r="DI597" i="4"/>
  <c r="DU597" i="4" s="1"/>
  <c r="DJ597" i="4"/>
  <c r="DM597" i="4"/>
  <c r="DY597" i="4" s="1"/>
  <c r="DN597" i="4"/>
  <c r="DI596" i="4"/>
  <c r="DU596" i="4" s="1"/>
  <c r="DJ596" i="4"/>
  <c r="DM596" i="4"/>
  <c r="DY596" i="4" s="1"/>
  <c r="DN596" i="4"/>
  <c r="DI595" i="4"/>
  <c r="DU595" i="4" s="1"/>
  <c r="DJ595" i="4"/>
  <c r="DM595" i="4"/>
  <c r="DY595" i="4" s="1"/>
  <c r="DN595" i="4"/>
  <c r="DI594" i="4"/>
  <c r="DU594" i="4" s="1"/>
  <c r="DJ594" i="4"/>
  <c r="DM594" i="4"/>
  <c r="DY594" i="4" s="1"/>
  <c r="DN594" i="4"/>
  <c r="DI593" i="4"/>
  <c r="DU593" i="4" s="1"/>
  <c r="DJ593" i="4"/>
  <c r="DM593" i="4"/>
  <c r="DY593" i="4" s="1"/>
  <c r="DN593" i="4"/>
  <c r="DI592" i="4"/>
  <c r="DU592" i="4" s="1"/>
  <c r="DJ592" i="4"/>
  <c r="DM592" i="4"/>
  <c r="DY592" i="4" s="1"/>
  <c r="DN592" i="4"/>
  <c r="DI591" i="4"/>
  <c r="DU591" i="4" s="1"/>
  <c r="DJ591" i="4"/>
  <c r="DM591" i="4"/>
  <c r="DY591" i="4" s="1"/>
  <c r="DN591" i="4"/>
  <c r="DI590" i="4"/>
  <c r="DU590" i="4" s="1"/>
  <c r="DJ590" i="4"/>
  <c r="DM590" i="4"/>
  <c r="DY590" i="4" s="1"/>
  <c r="DN590" i="4"/>
  <c r="DI589" i="4"/>
  <c r="DU589" i="4" s="1"/>
  <c r="DJ589" i="4"/>
  <c r="DM589" i="4"/>
  <c r="DY589" i="4" s="1"/>
  <c r="DN589" i="4"/>
  <c r="DI588" i="4"/>
  <c r="DU588" i="4" s="1"/>
  <c r="DJ588" i="4"/>
  <c r="DM588" i="4"/>
  <c r="DY588" i="4" s="1"/>
  <c r="DN588" i="4"/>
  <c r="DI587" i="4"/>
  <c r="DU587" i="4" s="1"/>
  <c r="DJ587" i="4"/>
  <c r="DM587" i="4"/>
  <c r="DY587" i="4" s="1"/>
  <c r="DN587" i="4"/>
  <c r="DI586" i="4"/>
  <c r="DU586" i="4" s="1"/>
  <c r="DJ586" i="4"/>
  <c r="DM586" i="4"/>
  <c r="DY586" i="4" s="1"/>
  <c r="DN586" i="4"/>
  <c r="DI585" i="4"/>
  <c r="DU585" i="4" s="1"/>
  <c r="DJ585" i="4"/>
  <c r="DM585" i="4"/>
  <c r="DY585" i="4" s="1"/>
  <c r="DN585" i="4"/>
  <c r="DI584" i="4"/>
  <c r="DU584" i="4" s="1"/>
  <c r="DJ584" i="4"/>
  <c r="DM584" i="4"/>
  <c r="DY584" i="4" s="1"/>
  <c r="DN584" i="4"/>
  <c r="DI583" i="4"/>
  <c r="DU583" i="4" s="1"/>
  <c r="DJ583" i="4"/>
  <c r="DM583" i="4"/>
  <c r="DY583" i="4" s="1"/>
  <c r="DN583" i="4"/>
  <c r="DI582" i="4"/>
  <c r="DU582" i="4" s="1"/>
  <c r="DJ582" i="4"/>
  <c r="DM582" i="4"/>
  <c r="DY582" i="4" s="1"/>
  <c r="DN582" i="4"/>
  <c r="DI581" i="4"/>
  <c r="DU581" i="4" s="1"/>
  <c r="DJ581" i="4"/>
  <c r="DM581" i="4"/>
  <c r="DY581" i="4" s="1"/>
  <c r="DN581" i="4"/>
  <c r="DI580" i="4"/>
  <c r="DU580" i="4" s="1"/>
  <c r="DJ580" i="4"/>
  <c r="DM580" i="4"/>
  <c r="DY580" i="4" s="1"/>
  <c r="DN580" i="4"/>
  <c r="DI579" i="4"/>
  <c r="DU579" i="4" s="1"/>
  <c r="DJ579" i="4"/>
  <c r="DM579" i="4"/>
  <c r="DY579" i="4" s="1"/>
  <c r="DN579" i="4"/>
  <c r="DI578" i="4"/>
  <c r="DU578" i="4" s="1"/>
  <c r="DJ578" i="4"/>
  <c r="DM578" i="4"/>
  <c r="DY578" i="4" s="1"/>
  <c r="DN578" i="4"/>
  <c r="DI577" i="4"/>
  <c r="DU577" i="4" s="1"/>
  <c r="DJ577" i="4"/>
  <c r="DM577" i="4"/>
  <c r="DY577" i="4" s="1"/>
  <c r="DN577" i="4"/>
  <c r="DI576" i="4"/>
  <c r="DU576" i="4" s="1"/>
  <c r="DJ576" i="4"/>
  <c r="DM576" i="4"/>
  <c r="DY576" i="4" s="1"/>
  <c r="DN576" i="4"/>
  <c r="DI575" i="4"/>
  <c r="DU575" i="4" s="1"/>
  <c r="DJ575" i="4"/>
  <c r="DM575" i="4"/>
  <c r="DY575" i="4" s="1"/>
  <c r="DN575" i="4"/>
  <c r="DI574" i="4"/>
  <c r="DU574" i="4" s="1"/>
  <c r="DJ574" i="4"/>
  <c r="DM574" i="4"/>
  <c r="DY574" i="4" s="1"/>
  <c r="DN574" i="4"/>
  <c r="DI573" i="4"/>
  <c r="DU573" i="4" s="1"/>
  <c r="DJ573" i="4"/>
  <c r="DM573" i="4"/>
  <c r="DY573" i="4" s="1"/>
  <c r="DN573" i="4"/>
  <c r="DI572" i="4"/>
  <c r="DU572" i="4" s="1"/>
  <c r="DJ572" i="4"/>
  <c r="DM572" i="4"/>
  <c r="DY572" i="4" s="1"/>
  <c r="DN572" i="4"/>
  <c r="DI571" i="4"/>
  <c r="DU571" i="4" s="1"/>
  <c r="DJ571" i="4"/>
  <c r="DM571" i="4"/>
  <c r="DY571" i="4" s="1"/>
  <c r="DN571" i="4"/>
  <c r="DI570" i="4"/>
  <c r="DU570" i="4" s="1"/>
  <c r="DJ570" i="4"/>
  <c r="DM569" i="4"/>
  <c r="DY569" i="4" s="1"/>
  <c r="DN569" i="4"/>
  <c r="DM568" i="4"/>
  <c r="DY568" i="4" s="1"/>
  <c r="DN568" i="4"/>
  <c r="DI567" i="4"/>
  <c r="DU567" i="4" s="1"/>
  <c r="DJ567" i="4"/>
  <c r="DM566" i="4"/>
  <c r="DY566" i="4" s="1"/>
  <c r="DN566" i="4"/>
  <c r="DM565" i="4"/>
  <c r="DY565" i="4" s="1"/>
  <c r="DN565" i="4"/>
  <c r="DM256" i="4"/>
  <c r="DY256" i="4" s="1"/>
  <c r="DN256" i="4"/>
  <c r="DI255" i="4"/>
  <c r="DU255" i="4" s="1"/>
  <c r="DJ255" i="4"/>
  <c r="DM255" i="4"/>
  <c r="DY255" i="4" s="1"/>
  <c r="DN255" i="4"/>
  <c r="DI254" i="4"/>
  <c r="DU254" i="4" s="1"/>
  <c r="DJ254" i="4"/>
  <c r="DM254" i="4"/>
  <c r="DY254" i="4" s="1"/>
  <c r="DN254" i="4"/>
  <c r="DI250" i="4"/>
  <c r="DU250" i="4" s="1"/>
  <c r="DJ250" i="4"/>
  <c r="DM250" i="4"/>
  <c r="DY250" i="4" s="1"/>
  <c r="DN250" i="4"/>
  <c r="DI248" i="4"/>
  <c r="DU248" i="4" s="1"/>
  <c r="DJ248" i="4"/>
  <c r="DM248" i="4"/>
  <c r="DY248" i="4" s="1"/>
  <c r="DN248" i="4"/>
  <c r="DI246" i="4"/>
  <c r="DU246" i="4" s="1"/>
  <c r="DJ246" i="4"/>
  <c r="DM246" i="4"/>
  <c r="DY246" i="4" s="1"/>
  <c r="DN246" i="4"/>
  <c r="DI564" i="4"/>
  <c r="DU564" i="4" s="1"/>
  <c r="DJ564" i="4"/>
  <c r="DM564" i="4"/>
  <c r="DY564" i="4" s="1"/>
  <c r="DN564" i="4"/>
  <c r="DI563" i="4"/>
  <c r="DU563" i="4" s="1"/>
  <c r="DJ563" i="4"/>
  <c r="DM563" i="4"/>
  <c r="DY563" i="4" s="1"/>
  <c r="DN563" i="4"/>
  <c r="DI562" i="4"/>
  <c r="DU562" i="4" s="1"/>
  <c r="DJ562" i="4"/>
  <c r="DM240" i="4"/>
  <c r="DY240" i="4" s="1"/>
  <c r="DN240" i="4"/>
  <c r="DZ240" i="4" s="1"/>
  <c r="EL240" i="4" s="1"/>
  <c r="EX240" i="4" s="1"/>
  <c r="DM239" i="4"/>
  <c r="DY239" i="4" s="1"/>
  <c r="DN239" i="4"/>
  <c r="DI238" i="4"/>
  <c r="DU238" i="4" s="1"/>
  <c r="DJ238" i="4"/>
  <c r="DM237" i="4"/>
  <c r="DY237" i="4" s="1"/>
  <c r="DN237" i="4"/>
  <c r="DI236" i="4"/>
  <c r="DU236" i="4" s="1"/>
  <c r="DJ236" i="4"/>
  <c r="DM235" i="4"/>
  <c r="DY235" i="4" s="1"/>
  <c r="DN235" i="4"/>
  <c r="DI234" i="4"/>
  <c r="DU234" i="4" s="1"/>
  <c r="DJ234" i="4"/>
  <c r="DM233" i="4"/>
  <c r="DY233" i="4" s="1"/>
  <c r="DN233" i="4"/>
  <c r="DM232" i="4"/>
  <c r="DY232" i="4" s="1"/>
  <c r="DN232" i="4"/>
  <c r="DI231" i="4"/>
  <c r="DU231" i="4" s="1"/>
  <c r="DJ231" i="4"/>
  <c r="DM230" i="4"/>
  <c r="DY230" i="4" s="1"/>
  <c r="DN230" i="4"/>
  <c r="DM229" i="4"/>
  <c r="DY229" i="4" s="1"/>
  <c r="DN229" i="4"/>
  <c r="DM228" i="4"/>
  <c r="DY228" i="4" s="1"/>
  <c r="DN228" i="4"/>
  <c r="DM562" i="4"/>
  <c r="DY562" i="4" s="1"/>
  <c r="DN562" i="4"/>
  <c r="DI561" i="4"/>
  <c r="DU561" i="4" s="1"/>
  <c r="DJ561" i="4"/>
  <c r="DM561" i="4"/>
  <c r="DY561" i="4" s="1"/>
  <c r="DN561" i="4"/>
  <c r="DI560" i="4"/>
  <c r="DU560" i="4" s="1"/>
  <c r="DJ560" i="4"/>
  <c r="DM560" i="4"/>
  <c r="DY560" i="4" s="1"/>
  <c r="DN560" i="4"/>
  <c r="DI559" i="4"/>
  <c r="DU559" i="4" s="1"/>
  <c r="DJ559" i="4"/>
  <c r="DM559" i="4"/>
  <c r="DY559" i="4" s="1"/>
  <c r="DN559" i="4"/>
  <c r="DI558" i="4"/>
  <c r="DU558" i="4" s="1"/>
  <c r="DJ558" i="4"/>
  <c r="DM558" i="4"/>
  <c r="DY558" i="4" s="1"/>
  <c r="DN558" i="4"/>
  <c r="DI557" i="4"/>
  <c r="DU557" i="4" s="1"/>
  <c r="DJ557" i="4"/>
  <c r="DM557" i="4"/>
  <c r="DY557" i="4" s="1"/>
  <c r="DN557" i="4"/>
  <c r="DI556" i="4"/>
  <c r="DU556" i="4" s="1"/>
  <c r="DJ556" i="4"/>
  <c r="DM556" i="4"/>
  <c r="DY556" i="4" s="1"/>
  <c r="DN556" i="4"/>
  <c r="DI555" i="4"/>
  <c r="DU555" i="4" s="1"/>
  <c r="DJ555" i="4"/>
  <c r="DM555" i="4"/>
  <c r="DY555" i="4" s="1"/>
  <c r="DN555" i="4"/>
  <c r="DI554" i="4"/>
  <c r="DU554" i="4" s="1"/>
  <c r="DJ554" i="4"/>
  <c r="DM554" i="4"/>
  <c r="DY554" i="4" s="1"/>
  <c r="DN554" i="4"/>
  <c r="DI553" i="4"/>
  <c r="DU553" i="4" s="1"/>
  <c r="DJ553" i="4"/>
  <c r="DM553" i="4"/>
  <c r="DY553" i="4" s="1"/>
  <c r="DN553" i="4"/>
  <c r="DI552" i="4"/>
  <c r="DU552" i="4" s="1"/>
  <c r="DJ552" i="4"/>
  <c r="DM552" i="4"/>
  <c r="DY552" i="4" s="1"/>
  <c r="DN552" i="4"/>
  <c r="DI551" i="4"/>
  <c r="DU551" i="4" s="1"/>
  <c r="DJ551" i="4"/>
  <c r="DM551" i="4"/>
  <c r="DY551" i="4" s="1"/>
  <c r="DN551" i="4"/>
  <c r="DI550" i="4"/>
  <c r="DU550" i="4" s="1"/>
  <c r="DJ550" i="4"/>
  <c r="DM550" i="4"/>
  <c r="DY550" i="4" s="1"/>
  <c r="DN550" i="4"/>
  <c r="DZ550" i="4" s="1"/>
  <c r="EL550" i="4" s="1"/>
  <c r="EX550" i="4" s="1"/>
  <c r="DI549" i="4"/>
  <c r="DU549" i="4" s="1"/>
  <c r="DJ549" i="4"/>
  <c r="DV549" i="4" s="1"/>
  <c r="EH549" i="4" s="1"/>
  <c r="ET549" i="4" s="1"/>
  <c r="DM549" i="4"/>
  <c r="DY549" i="4" s="1"/>
  <c r="DN549" i="4"/>
  <c r="DI548" i="4"/>
  <c r="DU548" i="4" s="1"/>
  <c r="DJ548" i="4"/>
  <c r="DV548" i="4" s="1"/>
  <c r="EH548" i="4" s="1"/>
  <c r="ET548" i="4" s="1"/>
  <c r="DM548" i="4"/>
  <c r="DY548" i="4" s="1"/>
  <c r="DN548" i="4"/>
  <c r="DI547" i="4"/>
  <c r="DU547" i="4" s="1"/>
  <c r="DJ547" i="4"/>
  <c r="DV547" i="4" s="1"/>
  <c r="EH547" i="4" s="1"/>
  <c r="ET547" i="4" s="1"/>
  <c r="DM547" i="4"/>
  <c r="DY547" i="4" s="1"/>
  <c r="DN547" i="4"/>
  <c r="DI546" i="4"/>
  <c r="DU546" i="4" s="1"/>
  <c r="DJ546" i="4"/>
  <c r="DV546" i="4" s="1"/>
  <c r="EH546" i="4" s="1"/>
  <c r="ET546" i="4" s="1"/>
  <c r="DM546" i="4"/>
  <c r="DY546" i="4" s="1"/>
  <c r="DN546" i="4"/>
  <c r="DZ546" i="4" s="1"/>
  <c r="EL546" i="4" s="1"/>
  <c r="EX546" i="4" s="1"/>
  <c r="DI545" i="4"/>
  <c r="DU545" i="4" s="1"/>
  <c r="DJ545" i="4"/>
  <c r="DM545" i="4"/>
  <c r="DY545" i="4" s="1"/>
  <c r="DN545" i="4"/>
  <c r="DZ545" i="4" s="1"/>
  <c r="EL545" i="4" s="1"/>
  <c r="EX545" i="4" s="1"/>
  <c r="DI544" i="4"/>
  <c r="DU544" i="4" s="1"/>
  <c r="DJ544" i="4"/>
  <c r="DM544" i="4"/>
  <c r="DY544" i="4" s="1"/>
  <c r="DN544" i="4"/>
  <c r="DI543" i="4"/>
  <c r="DU543" i="4" s="1"/>
  <c r="DJ543" i="4"/>
  <c r="DM543" i="4"/>
  <c r="DY543" i="4" s="1"/>
  <c r="DN543" i="4"/>
  <c r="DI542" i="4"/>
  <c r="DU542" i="4" s="1"/>
  <c r="DJ542" i="4"/>
  <c r="DM542" i="4"/>
  <c r="DY542" i="4" s="1"/>
  <c r="DN542" i="4"/>
  <c r="DI541" i="4"/>
  <c r="DU541" i="4" s="1"/>
  <c r="DJ541" i="4"/>
  <c r="DM541" i="4"/>
  <c r="DY541" i="4" s="1"/>
  <c r="DN541" i="4"/>
  <c r="DI540" i="4"/>
  <c r="DU540" i="4" s="1"/>
  <c r="DJ540" i="4"/>
  <c r="DM540" i="4"/>
  <c r="DY540" i="4" s="1"/>
  <c r="DN540" i="4"/>
  <c r="DI539" i="4"/>
  <c r="DU539" i="4" s="1"/>
  <c r="DJ539" i="4"/>
  <c r="DM539" i="4"/>
  <c r="DY539" i="4" s="1"/>
  <c r="DN539" i="4"/>
  <c r="DI538" i="4"/>
  <c r="DU538" i="4" s="1"/>
  <c r="DJ538" i="4"/>
  <c r="DM538" i="4"/>
  <c r="DY538" i="4" s="1"/>
  <c r="DN538" i="4"/>
  <c r="DI537" i="4"/>
  <c r="DU537" i="4" s="1"/>
  <c r="DJ537" i="4"/>
  <c r="DM537" i="4"/>
  <c r="DY537" i="4" s="1"/>
  <c r="DN537" i="4"/>
  <c r="DI536" i="4"/>
  <c r="DU536" i="4" s="1"/>
  <c r="DJ536" i="4"/>
  <c r="DM536" i="4"/>
  <c r="DY536" i="4" s="1"/>
  <c r="DN536" i="4"/>
  <c r="DI535" i="4"/>
  <c r="DU535" i="4" s="1"/>
  <c r="DJ535" i="4"/>
  <c r="DM535" i="4"/>
  <c r="DY535" i="4" s="1"/>
  <c r="DN535" i="4"/>
  <c r="DI534" i="4"/>
  <c r="DU534" i="4" s="1"/>
  <c r="DJ534" i="4"/>
  <c r="DM534" i="4"/>
  <c r="DY534" i="4" s="1"/>
  <c r="DN534" i="4"/>
  <c r="DI533" i="4"/>
  <c r="DU533" i="4" s="1"/>
  <c r="DJ533" i="4"/>
  <c r="DM533" i="4"/>
  <c r="DY533" i="4" s="1"/>
  <c r="DN533" i="4"/>
  <c r="DI532" i="4"/>
  <c r="DU532" i="4" s="1"/>
  <c r="DJ532" i="4"/>
  <c r="DM532" i="4"/>
  <c r="DY532" i="4" s="1"/>
  <c r="DN532" i="4"/>
  <c r="DI531" i="4"/>
  <c r="DU531" i="4" s="1"/>
  <c r="DJ531" i="4"/>
  <c r="DM531" i="4"/>
  <c r="DY531" i="4" s="1"/>
  <c r="DN531" i="4"/>
  <c r="DI530" i="4"/>
  <c r="DU530" i="4" s="1"/>
  <c r="DJ530" i="4"/>
  <c r="DM530" i="4"/>
  <c r="DY530" i="4" s="1"/>
  <c r="DN530" i="4"/>
  <c r="DI529" i="4"/>
  <c r="DU529" i="4" s="1"/>
  <c r="DJ529" i="4"/>
  <c r="DM529" i="4"/>
  <c r="DY529" i="4" s="1"/>
  <c r="DN529" i="4"/>
  <c r="DI528" i="4"/>
  <c r="DU528" i="4" s="1"/>
  <c r="DJ528" i="4"/>
  <c r="DM528" i="4"/>
  <c r="DY528" i="4" s="1"/>
  <c r="DN528" i="4"/>
  <c r="DI527" i="4"/>
  <c r="DU527" i="4" s="1"/>
  <c r="DJ527" i="4"/>
  <c r="DM527" i="4"/>
  <c r="DY527" i="4" s="1"/>
  <c r="DN527" i="4"/>
  <c r="DI526" i="4"/>
  <c r="DU526" i="4" s="1"/>
  <c r="DJ526" i="4"/>
  <c r="DM526" i="4"/>
  <c r="DY526" i="4" s="1"/>
  <c r="DN526" i="4"/>
  <c r="DI525" i="4"/>
  <c r="DU525" i="4" s="1"/>
  <c r="DJ525" i="4"/>
  <c r="DM525" i="4"/>
  <c r="DY525" i="4" s="1"/>
  <c r="DN525" i="4"/>
  <c r="DI524" i="4"/>
  <c r="DU524" i="4" s="1"/>
  <c r="DJ524" i="4"/>
  <c r="DM524" i="4"/>
  <c r="DY524" i="4" s="1"/>
  <c r="DN524" i="4"/>
  <c r="DI523" i="4"/>
  <c r="DU523" i="4" s="1"/>
  <c r="DJ523" i="4"/>
  <c r="DM523" i="4"/>
  <c r="DY523" i="4" s="1"/>
  <c r="DN523" i="4"/>
  <c r="DI522" i="4"/>
  <c r="DU522" i="4" s="1"/>
  <c r="DJ522" i="4"/>
  <c r="DM522" i="4"/>
  <c r="DY522" i="4" s="1"/>
  <c r="DN522" i="4"/>
  <c r="DI521" i="4"/>
  <c r="DU521" i="4" s="1"/>
  <c r="DJ521" i="4"/>
  <c r="DM521" i="4"/>
  <c r="DY521" i="4" s="1"/>
  <c r="DN521" i="4"/>
  <c r="DI520" i="4"/>
  <c r="DU520" i="4" s="1"/>
  <c r="DJ520" i="4"/>
  <c r="DM520" i="4"/>
  <c r="DY520" i="4" s="1"/>
  <c r="DN520" i="4"/>
  <c r="DI519" i="4"/>
  <c r="DU519" i="4" s="1"/>
  <c r="DJ519" i="4"/>
  <c r="DM519" i="4"/>
  <c r="DY519" i="4" s="1"/>
  <c r="DN519" i="4"/>
  <c r="DI518" i="4"/>
  <c r="DU518" i="4" s="1"/>
  <c r="DJ518" i="4"/>
  <c r="DM518" i="4"/>
  <c r="DY518" i="4" s="1"/>
  <c r="DN518" i="4"/>
  <c r="DI517" i="4"/>
  <c r="DU517" i="4" s="1"/>
  <c r="DJ517" i="4"/>
  <c r="DM517" i="4"/>
  <c r="DY517" i="4" s="1"/>
  <c r="DN517" i="4"/>
  <c r="DI516" i="4"/>
  <c r="DU516" i="4" s="1"/>
  <c r="DJ516" i="4"/>
  <c r="DM516" i="4"/>
  <c r="DY516" i="4" s="1"/>
  <c r="DN516" i="4"/>
  <c r="DI515" i="4"/>
  <c r="DU515" i="4" s="1"/>
  <c r="DJ515" i="4"/>
  <c r="DM515" i="4"/>
  <c r="DY515" i="4" s="1"/>
  <c r="DN515" i="4"/>
  <c r="DI514" i="4"/>
  <c r="DU514" i="4" s="1"/>
  <c r="DJ514" i="4"/>
  <c r="DM514" i="4"/>
  <c r="DY514" i="4" s="1"/>
  <c r="DN514" i="4"/>
  <c r="DI513" i="4"/>
  <c r="DU513" i="4" s="1"/>
  <c r="DJ513" i="4"/>
  <c r="DM513" i="4"/>
  <c r="DY513" i="4" s="1"/>
  <c r="DN513" i="4"/>
  <c r="DI512" i="4"/>
  <c r="DU512" i="4" s="1"/>
  <c r="DJ512" i="4"/>
  <c r="DM512" i="4"/>
  <c r="DY512" i="4" s="1"/>
  <c r="DN512" i="4"/>
  <c r="DI511" i="4"/>
  <c r="DU511" i="4" s="1"/>
  <c r="DJ511" i="4"/>
  <c r="DM511" i="4"/>
  <c r="DY511" i="4" s="1"/>
  <c r="DN511" i="4"/>
  <c r="DI510" i="4"/>
  <c r="DU510" i="4" s="1"/>
  <c r="DJ510" i="4"/>
  <c r="DM510" i="4"/>
  <c r="DY510" i="4" s="1"/>
  <c r="DN510" i="4"/>
  <c r="DI509" i="4"/>
  <c r="DU509" i="4" s="1"/>
  <c r="DJ509" i="4"/>
  <c r="DM509" i="4"/>
  <c r="DY509" i="4" s="1"/>
  <c r="DN509" i="4"/>
  <c r="DI508" i="4"/>
  <c r="DU508" i="4" s="1"/>
  <c r="DJ508" i="4"/>
  <c r="DM508" i="4"/>
  <c r="DY508" i="4" s="1"/>
  <c r="DN508" i="4"/>
  <c r="DI507" i="4"/>
  <c r="DU507" i="4" s="1"/>
  <c r="DJ507" i="4"/>
  <c r="DM507" i="4"/>
  <c r="DY507" i="4" s="1"/>
  <c r="DN507" i="4"/>
  <c r="DI506" i="4"/>
  <c r="DU506" i="4" s="1"/>
  <c r="DJ506" i="4"/>
  <c r="DM506" i="4"/>
  <c r="DY506" i="4" s="1"/>
  <c r="DN506" i="4"/>
  <c r="DI505" i="4"/>
  <c r="DU505" i="4" s="1"/>
  <c r="DJ505" i="4"/>
  <c r="DM505" i="4"/>
  <c r="DY505" i="4" s="1"/>
  <c r="DN505" i="4"/>
  <c r="DI504" i="4"/>
  <c r="DU504" i="4" s="1"/>
  <c r="DJ504" i="4"/>
  <c r="DM504" i="4"/>
  <c r="DY504" i="4" s="1"/>
  <c r="DN504" i="4"/>
  <c r="DI503" i="4"/>
  <c r="DU503" i="4" s="1"/>
  <c r="DJ503" i="4"/>
  <c r="DM503" i="4"/>
  <c r="DY503" i="4" s="1"/>
  <c r="DN503" i="4"/>
  <c r="DI502" i="4"/>
  <c r="DU502" i="4" s="1"/>
  <c r="DJ502" i="4"/>
  <c r="DM502" i="4"/>
  <c r="DY502" i="4" s="1"/>
  <c r="DN502" i="4"/>
  <c r="DI501" i="4"/>
  <c r="DU501" i="4" s="1"/>
  <c r="DJ501" i="4"/>
  <c r="DM501" i="4"/>
  <c r="DY501" i="4" s="1"/>
  <c r="DN501" i="4"/>
  <c r="DI500" i="4"/>
  <c r="DU500" i="4" s="1"/>
  <c r="DJ500" i="4"/>
  <c r="DM500" i="4"/>
  <c r="DY500" i="4" s="1"/>
  <c r="DN500" i="4"/>
  <c r="DI499" i="4"/>
  <c r="DU499" i="4" s="1"/>
  <c r="DJ499" i="4"/>
  <c r="DM499" i="4"/>
  <c r="DY499" i="4" s="1"/>
  <c r="DN499" i="4"/>
  <c r="DI498" i="4"/>
  <c r="DU498" i="4" s="1"/>
  <c r="DJ498" i="4"/>
  <c r="DM498" i="4"/>
  <c r="DY498" i="4" s="1"/>
  <c r="DN498" i="4"/>
  <c r="DI497" i="4"/>
  <c r="DU497" i="4" s="1"/>
  <c r="DJ497" i="4"/>
  <c r="DM497" i="4"/>
  <c r="DY497" i="4" s="1"/>
  <c r="DN497" i="4"/>
  <c r="DI496" i="4"/>
  <c r="DU496" i="4" s="1"/>
  <c r="DJ496" i="4"/>
  <c r="DM496" i="4"/>
  <c r="DY496" i="4" s="1"/>
  <c r="DN496" i="4"/>
  <c r="DI495" i="4"/>
  <c r="DU495" i="4" s="1"/>
  <c r="DJ495" i="4"/>
  <c r="DM495" i="4"/>
  <c r="DY495" i="4" s="1"/>
  <c r="DN495" i="4"/>
  <c r="DI494" i="4"/>
  <c r="DU494" i="4" s="1"/>
  <c r="DJ494" i="4"/>
  <c r="DM494" i="4"/>
  <c r="DY494" i="4" s="1"/>
  <c r="DN494" i="4"/>
  <c r="DI493" i="4"/>
  <c r="DU493" i="4" s="1"/>
  <c r="DJ493" i="4"/>
  <c r="DM493" i="4"/>
  <c r="DY493" i="4" s="1"/>
  <c r="DN493" i="4"/>
  <c r="DI492" i="4"/>
  <c r="DU492" i="4" s="1"/>
  <c r="DJ492" i="4"/>
  <c r="DM492" i="4"/>
  <c r="DY492" i="4" s="1"/>
  <c r="DN492" i="4"/>
  <c r="DI491" i="4"/>
  <c r="DU491" i="4" s="1"/>
  <c r="DJ491" i="4"/>
  <c r="DM491" i="4"/>
  <c r="DY491" i="4" s="1"/>
  <c r="DN491" i="4"/>
  <c r="DI490" i="4"/>
  <c r="DU490" i="4" s="1"/>
  <c r="DJ490" i="4"/>
  <c r="DM490" i="4"/>
  <c r="DY490" i="4" s="1"/>
  <c r="DN490" i="4"/>
  <c r="DI489" i="4"/>
  <c r="DU489" i="4" s="1"/>
  <c r="DJ489" i="4"/>
  <c r="DM489" i="4"/>
  <c r="DY489" i="4" s="1"/>
  <c r="DN489" i="4"/>
  <c r="DI488" i="4"/>
  <c r="DU488" i="4" s="1"/>
  <c r="DJ488" i="4"/>
  <c r="DM488" i="4"/>
  <c r="DY488" i="4" s="1"/>
  <c r="DN488" i="4"/>
  <c r="DI487" i="4"/>
  <c r="DU487" i="4" s="1"/>
  <c r="DJ487" i="4"/>
  <c r="DM487" i="4"/>
  <c r="DY487" i="4" s="1"/>
  <c r="DN487" i="4"/>
  <c r="DI486" i="4"/>
  <c r="DU486" i="4" s="1"/>
  <c r="DJ486" i="4"/>
  <c r="DM486" i="4"/>
  <c r="DY486" i="4" s="1"/>
  <c r="DN486" i="4"/>
  <c r="DI485" i="4"/>
  <c r="DU485" i="4" s="1"/>
  <c r="DJ485" i="4"/>
  <c r="DM485" i="4"/>
  <c r="DY485" i="4" s="1"/>
  <c r="DN485" i="4"/>
  <c r="DI484" i="4"/>
  <c r="DU484" i="4" s="1"/>
  <c r="DJ484" i="4"/>
  <c r="DM484" i="4"/>
  <c r="DY484" i="4" s="1"/>
  <c r="DN484" i="4"/>
  <c r="DI483" i="4"/>
  <c r="DU483" i="4" s="1"/>
  <c r="DJ483" i="4"/>
  <c r="DM483" i="4"/>
  <c r="DY483" i="4" s="1"/>
  <c r="DN483" i="4"/>
  <c r="DI482" i="4"/>
  <c r="DU482" i="4" s="1"/>
  <c r="DJ482" i="4"/>
  <c r="DM482" i="4"/>
  <c r="DY482" i="4" s="1"/>
  <c r="DN482" i="4"/>
  <c r="DI481" i="4"/>
  <c r="DU481" i="4" s="1"/>
  <c r="DJ481" i="4"/>
  <c r="DM481" i="4"/>
  <c r="DY481" i="4" s="1"/>
  <c r="DN481" i="4"/>
  <c r="DI480" i="4"/>
  <c r="DU480" i="4" s="1"/>
  <c r="DJ480" i="4"/>
  <c r="DM480" i="4"/>
  <c r="DY480" i="4" s="1"/>
  <c r="DN480" i="4"/>
  <c r="DI479" i="4"/>
  <c r="DU479" i="4" s="1"/>
  <c r="DJ479" i="4"/>
  <c r="DM479" i="4"/>
  <c r="DY479" i="4" s="1"/>
  <c r="DN479" i="4"/>
  <c r="DI478" i="4"/>
  <c r="DU478" i="4" s="1"/>
  <c r="DJ478" i="4"/>
  <c r="DM478" i="4"/>
  <c r="DY478" i="4" s="1"/>
  <c r="DN478" i="4"/>
  <c r="DI477" i="4"/>
  <c r="DU477" i="4" s="1"/>
  <c r="DJ477" i="4"/>
  <c r="DM477" i="4"/>
  <c r="DY477" i="4" s="1"/>
  <c r="DN477" i="4"/>
  <c r="DI476" i="4"/>
  <c r="DU476" i="4" s="1"/>
  <c r="DJ476" i="4"/>
  <c r="DM476" i="4"/>
  <c r="DY476" i="4" s="1"/>
  <c r="DN476" i="4"/>
  <c r="DI475" i="4"/>
  <c r="DU475" i="4" s="1"/>
  <c r="DJ475" i="4"/>
  <c r="DM475" i="4"/>
  <c r="DY475" i="4" s="1"/>
  <c r="DN475" i="4"/>
  <c r="DI474" i="4"/>
  <c r="DU474" i="4" s="1"/>
  <c r="DJ474" i="4"/>
  <c r="DM474" i="4"/>
  <c r="DY474" i="4" s="1"/>
  <c r="DN474" i="4"/>
  <c r="DI473" i="4"/>
  <c r="DU473" i="4" s="1"/>
  <c r="DJ473" i="4"/>
  <c r="DM473" i="4"/>
  <c r="DY473" i="4" s="1"/>
  <c r="DN473" i="4"/>
  <c r="DI472" i="4"/>
  <c r="DU472" i="4" s="1"/>
  <c r="DJ472" i="4"/>
  <c r="DM472" i="4"/>
  <c r="DY472" i="4" s="1"/>
  <c r="DN472" i="4"/>
  <c r="DI471" i="4"/>
  <c r="DU471" i="4" s="1"/>
  <c r="DJ471" i="4"/>
  <c r="DM471" i="4"/>
  <c r="DY471" i="4" s="1"/>
  <c r="DN471" i="4"/>
  <c r="DI470" i="4"/>
  <c r="DU470" i="4" s="1"/>
  <c r="DJ470" i="4"/>
  <c r="DM470" i="4"/>
  <c r="DY470" i="4" s="1"/>
  <c r="DN470" i="4"/>
  <c r="DI469" i="4"/>
  <c r="DU469" i="4" s="1"/>
  <c r="DJ469" i="4"/>
  <c r="DM469" i="4"/>
  <c r="DY469" i="4" s="1"/>
  <c r="DN469" i="4"/>
  <c r="DI468" i="4"/>
  <c r="DU468" i="4" s="1"/>
  <c r="DJ468" i="4"/>
  <c r="DM468" i="4"/>
  <c r="DY468" i="4" s="1"/>
  <c r="DN468" i="4"/>
  <c r="DI467" i="4"/>
  <c r="DU467" i="4" s="1"/>
  <c r="DJ467" i="4"/>
  <c r="DM467" i="4"/>
  <c r="DY467" i="4" s="1"/>
  <c r="DN467" i="4"/>
  <c r="DI466" i="4"/>
  <c r="DU466" i="4" s="1"/>
  <c r="DJ466" i="4"/>
  <c r="DM466" i="4"/>
  <c r="DY466" i="4" s="1"/>
  <c r="DN466" i="4"/>
  <c r="DI465" i="4"/>
  <c r="DU465" i="4" s="1"/>
  <c r="DJ465" i="4"/>
  <c r="DM465" i="4"/>
  <c r="DY465" i="4" s="1"/>
  <c r="DN465" i="4"/>
  <c r="DI464" i="4"/>
  <c r="DU464" i="4" s="1"/>
  <c r="DJ464" i="4"/>
  <c r="DM464" i="4"/>
  <c r="DY464" i="4" s="1"/>
  <c r="DN464" i="4"/>
  <c r="DI463" i="4"/>
  <c r="DU463" i="4" s="1"/>
  <c r="DJ463" i="4"/>
  <c r="DM463" i="4"/>
  <c r="DY463" i="4" s="1"/>
  <c r="DN463" i="4"/>
  <c r="DI462" i="4"/>
  <c r="DU462" i="4" s="1"/>
  <c r="DJ462" i="4"/>
  <c r="DM462" i="4"/>
  <c r="DY462" i="4" s="1"/>
  <c r="DN462" i="4"/>
  <c r="DI461" i="4"/>
  <c r="DU461" i="4" s="1"/>
  <c r="DJ461" i="4"/>
  <c r="DM461" i="4"/>
  <c r="DY461" i="4" s="1"/>
  <c r="DN461" i="4"/>
  <c r="DI460" i="4"/>
  <c r="DU460" i="4" s="1"/>
  <c r="DJ460" i="4"/>
  <c r="DM460" i="4"/>
  <c r="DY460" i="4" s="1"/>
  <c r="DN460" i="4"/>
  <c r="DI459" i="4"/>
  <c r="DU459" i="4" s="1"/>
  <c r="DJ459" i="4"/>
  <c r="DM459" i="4"/>
  <c r="DY459" i="4" s="1"/>
  <c r="DN459" i="4"/>
  <c r="DI458" i="4"/>
  <c r="DU458" i="4" s="1"/>
  <c r="DJ458" i="4"/>
  <c r="DM458" i="4"/>
  <c r="DY458" i="4" s="1"/>
  <c r="DN458" i="4"/>
  <c r="DI457" i="4"/>
  <c r="DU457" i="4" s="1"/>
  <c r="DJ457" i="4"/>
  <c r="DM457" i="4"/>
  <c r="DY457" i="4" s="1"/>
  <c r="DN457" i="4"/>
  <c r="DI456" i="4"/>
  <c r="DU456" i="4" s="1"/>
  <c r="DJ456" i="4"/>
  <c r="DM456" i="4"/>
  <c r="DY456" i="4" s="1"/>
  <c r="DN456" i="4"/>
  <c r="DI455" i="4"/>
  <c r="DU455" i="4" s="1"/>
  <c r="DJ455" i="4"/>
  <c r="DM455" i="4"/>
  <c r="DY455" i="4" s="1"/>
  <c r="DN455" i="4"/>
  <c r="DI454" i="4"/>
  <c r="DU454" i="4" s="1"/>
  <c r="DJ454" i="4"/>
  <c r="DM454" i="4"/>
  <c r="DY454" i="4" s="1"/>
  <c r="DN454" i="4"/>
  <c r="DI453" i="4"/>
  <c r="DU453" i="4" s="1"/>
  <c r="DJ453" i="4"/>
  <c r="DM453" i="4"/>
  <c r="DY453" i="4" s="1"/>
  <c r="DN453" i="4"/>
  <c r="DI452" i="4"/>
  <c r="DU452" i="4" s="1"/>
  <c r="DJ452" i="4"/>
  <c r="DM452" i="4"/>
  <c r="DY452" i="4" s="1"/>
  <c r="DN452" i="4"/>
  <c r="DI451" i="4"/>
  <c r="DU451" i="4" s="1"/>
  <c r="DJ451" i="4"/>
  <c r="DM451" i="4"/>
  <c r="DY451" i="4" s="1"/>
  <c r="DN451" i="4"/>
  <c r="DI450" i="4"/>
  <c r="DU450" i="4" s="1"/>
  <c r="DJ450" i="4"/>
  <c r="DM450" i="4"/>
  <c r="DY450" i="4" s="1"/>
  <c r="DN450" i="4"/>
  <c r="DI449" i="4"/>
  <c r="DU449" i="4" s="1"/>
  <c r="DJ449" i="4"/>
  <c r="DM449" i="4"/>
  <c r="DY449" i="4" s="1"/>
  <c r="DN449" i="4"/>
  <c r="DI448" i="4"/>
  <c r="DU448" i="4" s="1"/>
  <c r="DJ448" i="4"/>
  <c r="DM448" i="4"/>
  <c r="DY448" i="4" s="1"/>
  <c r="DN448" i="4"/>
  <c r="DI447" i="4"/>
  <c r="DU447" i="4" s="1"/>
  <c r="DJ447" i="4"/>
  <c r="DM447" i="4"/>
  <c r="DY447" i="4" s="1"/>
  <c r="DN447" i="4"/>
  <c r="DI446" i="4"/>
  <c r="DU446" i="4" s="1"/>
  <c r="DJ446" i="4"/>
  <c r="DM446" i="4"/>
  <c r="DY446" i="4" s="1"/>
  <c r="DN446" i="4"/>
  <c r="DI445" i="4"/>
  <c r="DU445" i="4" s="1"/>
  <c r="DJ445" i="4"/>
  <c r="DM445" i="4"/>
  <c r="DY445" i="4" s="1"/>
  <c r="DN445" i="4"/>
  <c r="DI444" i="4"/>
  <c r="DU444" i="4" s="1"/>
  <c r="DJ444" i="4"/>
  <c r="DM444" i="4"/>
  <c r="DY444" i="4" s="1"/>
  <c r="DN444" i="4"/>
  <c r="DI443" i="4"/>
  <c r="DU443" i="4" s="1"/>
  <c r="DJ443" i="4"/>
  <c r="DM443" i="4"/>
  <c r="DY443" i="4" s="1"/>
  <c r="DN443" i="4"/>
  <c r="DI442" i="4"/>
  <c r="DU442" i="4" s="1"/>
  <c r="DJ442" i="4"/>
  <c r="DM442" i="4"/>
  <c r="DY442" i="4" s="1"/>
  <c r="DN442" i="4"/>
  <c r="DI441" i="4"/>
  <c r="DU441" i="4" s="1"/>
  <c r="DJ441" i="4"/>
  <c r="DM441" i="4"/>
  <c r="DY441" i="4" s="1"/>
  <c r="DN441" i="4"/>
  <c r="DI440" i="4"/>
  <c r="DU440" i="4" s="1"/>
  <c r="DJ440" i="4"/>
  <c r="DM440" i="4"/>
  <c r="DY440" i="4" s="1"/>
  <c r="DN440" i="4"/>
  <c r="DI439" i="4"/>
  <c r="DU439" i="4" s="1"/>
  <c r="DJ439" i="4"/>
  <c r="DM439" i="4"/>
  <c r="DY439" i="4" s="1"/>
  <c r="DN439" i="4"/>
  <c r="DI438" i="4"/>
  <c r="DU438" i="4" s="1"/>
  <c r="DJ438" i="4"/>
  <c r="DM438" i="4"/>
  <c r="DY438" i="4" s="1"/>
  <c r="DN438" i="4"/>
  <c r="DI437" i="4"/>
  <c r="DU437" i="4" s="1"/>
  <c r="DJ437" i="4"/>
  <c r="DM437" i="4"/>
  <c r="DY437" i="4" s="1"/>
  <c r="DN437" i="4"/>
  <c r="DI436" i="4"/>
  <c r="DU436" i="4" s="1"/>
  <c r="DJ436" i="4"/>
  <c r="DM436" i="4"/>
  <c r="DY436" i="4" s="1"/>
  <c r="DN436" i="4"/>
  <c r="DI435" i="4"/>
  <c r="DU435" i="4" s="1"/>
  <c r="DJ435" i="4"/>
  <c r="DM435" i="4"/>
  <c r="DY435" i="4" s="1"/>
  <c r="DN435" i="4"/>
  <c r="DI434" i="4"/>
  <c r="DU434" i="4" s="1"/>
  <c r="DJ434" i="4"/>
  <c r="DM434" i="4"/>
  <c r="DY434" i="4" s="1"/>
  <c r="DN434" i="4"/>
  <c r="DI433" i="4"/>
  <c r="DU433" i="4" s="1"/>
  <c r="DJ433" i="4"/>
  <c r="DM433" i="4"/>
  <c r="DY433" i="4" s="1"/>
  <c r="DN433" i="4"/>
  <c r="DI432" i="4"/>
  <c r="DU432" i="4" s="1"/>
  <c r="DJ432" i="4"/>
  <c r="DM432" i="4"/>
  <c r="DY432" i="4" s="1"/>
  <c r="DN432" i="4"/>
  <c r="DI431" i="4"/>
  <c r="DU431" i="4" s="1"/>
  <c r="DJ431" i="4"/>
  <c r="DM431" i="4"/>
  <c r="DY431" i="4" s="1"/>
  <c r="DN431" i="4"/>
  <c r="DI430" i="4"/>
  <c r="DU430" i="4" s="1"/>
  <c r="DJ430" i="4"/>
  <c r="DM430" i="4"/>
  <c r="DY430" i="4" s="1"/>
  <c r="DN430" i="4"/>
  <c r="DI429" i="4"/>
  <c r="DU429" i="4" s="1"/>
  <c r="DJ429" i="4"/>
  <c r="DM429" i="4"/>
  <c r="DY429" i="4" s="1"/>
  <c r="DN429" i="4"/>
  <c r="DI428" i="4"/>
  <c r="DU428" i="4" s="1"/>
  <c r="DJ428" i="4"/>
  <c r="DM428" i="4"/>
  <c r="DY428" i="4" s="1"/>
  <c r="DN428" i="4"/>
  <c r="DI427" i="4"/>
  <c r="DU427" i="4" s="1"/>
  <c r="DJ427" i="4"/>
  <c r="DM427" i="4"/>
  <c r="DY427" i="4" s="1"/>
  <c r="DN427" i="4"/>
  <c r="DI426" i="4"/>
  <c r="DU426" i="4" s="1"/>
  <c r="DJ426" i="4"/>
  <c r="DM426" i="4"/>
  <c r="DY426" i="4" s="1"/>
  <c r="DN426" i="4"/>
  <c r="DI425" i="4"/>
  <c r="DU425" i="4" s="1"/>
  <c r="DJ425" i="4"/>
  <c r="DM425" i="4"/>
  <c r="DY425" i="4" s="1"/>
  <c r="DN425" i="4"/>
  <c r="DI424" i="4"/>
  <c r="DU424" i="4" s="1"/>
  <c r="DJ424" i="4"/>
  <c r="DM424" i="4"/>
  <c r="DY424" i="4" s="1"/>
  <c r="DN424" i="4"/>
  <c r="DI423" i="4"/>
  <c r="DU423" i="4" s="1"/>
  <c r="DJ423" i="4"/>
  <c r="DM423" i="4"/>
  <c r="DY423" i="4" s="1"/>
  <c r="DN423" i="4"/>
  <c r="DI422" i="4"/>
  <c r="DU422" i="4" s="1"/>
  <c r="DJ422" i="4"/>
  <c r="DM422" i="4"/>
  <c r="DY422" i="4" s="1"/>
  <c r="DN422" i="4"/>
  <c r="DI421" i="4"/>
  <c r="DU421" i="4" s="1"/>
  <c r="DJ421" i="4"/>
  <c r="DM421" i="4"/>
  <c r="DY421" i="4" s="1"/>
  <c r="DN421" i="4"/>
  <c r="DI420" i="4"/>
  <c r="DU420" i="4" s="1"/>
  <c r="DJ420" i="4"/>
  <c r="DM420" i="4"/>
  <c r="DY420" i="4" s="1"/>
  <c r="DN420" i="4"/>
  <c r="DI419" i="4"/>
  <c r="DU419" i="4" s="1"/>
  <c r="DJ419" i="4"/>
  <c r="DM419" i="4"/>
  <c r="DY419" i="4" s="1"/>
  <c r="DN419" i="4"/>
  <c r="DI418" i="4"/>
  <c r="DU418" i="4" s="1"/>
  <c r="DJ418" i="4"/>
  <c r="DM418" i="4"/>
  <c r="DY418" i="4" s="1"/>
  <c r="DN418" i="4"/>
  <c r="DI417" i="4"/>
  <c r="DU417" i="4" s="1"/>
  <c r="DJ417" i="4"/>
  <c r="DM417" i="4"/>
  <c r="DY417" i="4" s="1"/>
  <c r="DN417" i="4"/>
  <c r="DI416" i="4"/>
  <c r="DU416" i="4" s="1"/>
  <c r="DJ416" i="4"/>
  <c r="DM416" i="4"/>
  <c r="DY416" i="4" s="1"/>
  <c r="DN416" i="4"/>
  <c r="DI415" i="4"/>
  <c r="DU415" i="4" s="1"/>
  <c r="DJ415" i="4"/>
  <c r="DM415" i="4"/>
  <c r="DY415" i="4" s="1"/>
  <c r="DN415" i="4"/>
  <c r="DI414" i="4"/>
  <c r="DU414" i="4" s="1"/>
  <c r="DJ414" i="4"/>
  <c r="DM414" i="4"/>
  <c r="DY414" i="4" s="1"/>
  <c r="DN414" i="4"/>
  <c r="DI413" i="4"/>
  <c r="DU413" i="4" s="1"/>
  <c r="DJ413" i="4"/>
  <c r="DM413" i="4"/>
  <c r="DY413" i="4" s="1"/>
  <c r="DN413" i="4"/>
  <c r="DI412" i="4"/>
  <c r="DU412" i="4" s="1"/>
  <c r="DJ412" i="4"/>
  <c r="DM412" i="4"/>
  <c r="DY412" i="4" s="1"/>
  <c r="DN412" i="4"/>
  <c r="DI411" i="4"/>
  <c r="DU411" i="4" s="1"/>
  <c r="DJ411" i="4"/>
  <c r="DM411" i="4"/>
  <c r="DY411" i="4" s="1"/>
  <c r="DN411" i="4"/>
  <c r="DI410" i="4"/>
  <c r="DU410" i="4" s="1"/>
  <c r="DJ410" i="4"/>
  <c r="DM410" i="4"/>
  <c r="DY410" i="4" s="1"/>
  <c r="DN410" i="4"/>
  <c r="DI409" i="4"/>
  <c r="DU409" i="4" s="1"/>
  <c r="DJ409" i="4"/>
  <c r="DM409" i="4"/>
  <c r="DY409" i="4" s="1"/>
  <c r="DN409" i="4"/>
  <c r="DI408" i="4"/>
  <c r="DU408" i="4" s="1"/>
  <c r="DJ408" i="4"/>
  <c r="DM408" i="4"/>
  <c r="DY408" i="4" s="1"/>
  <c r="DN408" i="4"/>
  <c r="DI407" i="4"/>
  <c r="DU407" i="4" s="1"/>
  <c r="DJ407" i="4"/>
  <c r="DM407" i="4"/>
  <c r="DY407" i="4" s="1"/>
  <c r="DN407" i="4"/>
  <c r="DI406" i="4"/>
  <c r="DU406" i="4" s="1"/>
  <c r="DJ406" i="4"/>
  <c r="DM406" i="4"/>
  <c r="DY406" i="4" s="1"/>
  <c r="DN406" i="4"/>
  <c r="DI405" i="4"/>
  <c r="DU405" i="4" s="1"/>
  <c r="DJ405" i="4"/>
  <c r="DM405" i="4"/>
  <c r="DY405" i="4" s="1"/>
  <c r="DN405" i="4"/>
  <c r="DI404" i="4"/>
  <c r="DU404" i="4" s="1"/>
  <c r="DJ404" i="4"/>
  <c r="DM404" i="4"/>
  <c r="DY404" i="4" s="1"/>
  <c r="DN404" i="4"/>
  <c r="DI403" i="4"/>
  <c r="DU403" i="4" s="1"/>
  <c r="DJ403" i="4"/>
  <c r="DM403" i="4"/>
  <c r="DY403" i="4" s="1"/>
  <c r="DN403" i="4"/>
  <c r="DI402" i="4"/>
  <c r="DU402" i="4" s="1"/>
  <c r="DJ402" i="4"/>
  <c r="DM402" i="4"/>
  <c r="DY402" i="4" s="1"/>
  <c r="DN402" i="4"/>
  <c r="DI401" i="4"/>
  <c r="DU401" i="4" s="1"/>
  <c r="DJ401" i="4"/>
  <c r="DM401" i="4"/>
  <c r="DY401" i="4" s="1"/>
  <c r="DN401" i="4"/>
  <c r="DI400" i="4"/>
  <c r="DU400" i="4" s="1"/>
  <c r="DJ400" i="4"/>
  <c r="DM400" i="4"/>
  <c r="DY400" i="4" s="1"/>
  <c r="DN400" i="4"/>
  <c r="DI399" i="4"/>
  <c r="DU399" i="4" s="1"/>
  <c r="DJ399" i="4"/>
  <c r="DM399" i="4"/>
  <c r="DY399" i="4" s="1"/>
  <c r="DN399" i="4"/>
  <c r="DI398" i="4"/>
  <c r="DU398" i="4" s="1"/>
  <c r="DJ398" i="4"/>
  <c r="DM398" i="4"/>
  <c r="DY398" i="4" s="1"/>
  <c r="DN398" i="4"/>
  <c r="DI397" i="4"/>
  <c r="DU397" i="4" s="1"/>
  <c r="DJ397" i="4"/>
  <c r="DM397" i="4"/>
  <c r="DY397" i="4" s="1"/>
  <c r="DN397" i="4"/>
  <c r="DI396" i="4"/>
  <c r="DU396" i="4" s="1"/>
  <c r="DJ396" i="4"/>
  <c r="DM396" i="4"/>
  <c r="DY396" i="4" s="1"/>
  <c r="DN396" i="4"/>
  <c r="DI395" i="4"/>
  <c r="DU395" i="4" s="1"/>
  <c r="DJ395" i="4"/>
  <c r="DM395" i="4"/>
  <c r="DY395" i="4" s="1"/>
  <c r="DN395" i="4"/>
  <c r="DI394" i="4"/>
  <c r="DU394" i="4" s="1"/>
  <c r="DJ394" i="4"/>
  <c r="DM394" i="4"/>
  <c r="DY394" i="4" s="1"/>
  <c r="DN394" i="4"/>
  <c r="DI393" i="4"/>
  <c r="DU393" i="4" s="1"/>
  <c r="DJ393" i="4"/>
  <c r="DM393" i="4"/>
  <c r="DY393" i="4" s="1"/>
  <c r="DN393" i="4"/>
  <c r="DI392" i="4"/>
  <c r="DU392" i="4" s="1"/>
  <c r="DJ392" i="4"/>
  <c r="DM392" i="4"/>
  <c r="DY392" i="4" s="1"/>
  <c r="DN392" i="4"/>
  <c r="DI391" i="4"/>
  <c r="DU391" i="4" s="1"/>
  <c r="DJ391" i="4"/>
  <c r="DM391" i="4"/>
  <c r="DY391" i="4" s="1"/>
  <c r="DN391" i="4"/>
  <c r="DI390" i="4"/>
  <c r="DU390" i="4" s="1"/>
  <c r="DJ390" i="4"/>
  <c r="DM390" i="4"/>
  <c r="DY390" i="4" s="1"/>
  <c r="DN390" i="4"/>
  <c r="DI389" i="4"/>
  <c r="DU389" i="4" s="1"/>
  <c r="DJ389" i="4"/>
  <c r="DM389" i="4"/>
  <c r="DY389" i="4" s="1"/>
  <c r="DN389" i="4"/>
  <c r="DI388" i="4"/>
  <c r="DU388" i="4" s="1"/>
  <c r="DJ388" i="4"/>
  <c r="DM388" i="4"/>
  <c r="DY388" i="4" s="1"/>
  <c r="DN388" i="4"/>
  <c r="DI387" i="4"/>
  <c r="DU387" i="4" s="1"/>
  <c r="DJ387" i="4"/>
  <c r="DM387" i="4"/>
  <c r="DY387" i="4" s="1"/>
  <c r="DN387" i="4"/>
  <c r="DI386" i="4"/>
  <c r="DU386" i="4" s="1"/>
  <c r="DJ386" i="4"/>
  <c r="DM386" i="4"/>
  <c r="DY386" i="4" s="1"/>
  <c r="DN386" i="4"/>
  <c r="DI385" i="4"/>
  <c r="DU385" i="4" s="1"/>
  <c r="DJ385" i="4"/>
  <c r="DM385" i="4"/>
  <c r="DY385" i="4" s="1"/>
  <c r="DN385" i="4"/>
  <c r="DI384" i="4"/>
  <c r="DU384" i="4" s="1"/>
  <c r="DJ384" i="4"/>
  <c r="DM384" i="4"/>
  <c r="DY384" i="4" s="1"/>
  <c r="DN384" i="4"/>
  <c r="DI383" i="4"/>
  <c r="DU383" i="4" s="1"/>
  <c r="DJ383" i="4"/>
  <c r="DM383" i="4"/>
  <c r="DY383" i="4" s="1"/>
  <c r="DN383" i="4"/>
  <c r="DI382" i="4"/>
  <c r="DU382" i="4" s="1"/>
  <c r="DJ382" i="4"/>
  <c r="DM382" i="4"/>
  <c r="DY382" i="4" s="1"/>
  <c r="DN382" i="4"/>
  <c r="DI381" i="4"/>
  <c r="DU381" i="4" s="1"/>
  <c r="DJ381" i="4"/>
  <c r="DM381" i="4"/>
  <c r="DY381" i="4" s="1"/>
  <c r="DN381" i="4"/>
  <c r="DI380" i="4"/>
  <c r="DU380" i="4" s="1"/>
  <c r="DJ380" i="4"/>
  <c r="DM380" i="4"/>
  <c r="DY380" i="4" s="1"/>
  <c r="DN380" i="4"/>
  <c r="DI379" i="4"/>
  <c r="DU379" i="4" s="1"/>
  <c r="DJ379" i="4"/>
  <c r="DM379" i="4"/>
  <c r="DY379" i="4" s="1"/>
  <c r="DN379" i="4"/>
  <c r="DI378" i="4"/>
  <c r="DU378" i="4" s="1"/>
  <c r="DJ378" i="4"/>
  <c r="DM378" i="4"/>
  <c r="DY378" i="4" s="1"/>
  <c r="DN378" i="4"/>
  <c r="DI377" i="4"/>
  <c r="DU377" i="4" s="1"/>
  <c r="DJ377" i="4"/>
  <c r="DM377" i="4"/>
  <c r="DY377" i="4" s="1"/>
  <c r="DN377" i="4"/>
  <c r="DI376" i="4"/>
  <c r="DU376" i="4" s="1"/>
  <c r="DJ376" i="4"/>
  <c r="DM376" i="4"/>
  <c r="DY376" i="4" s="1"/>
  <c r="DN376" i="4"/>
  <c r="DI375" i="4"/>
  <c r="DU375" i="4" s="1"/>
  <c r="DJ375" i="4"/>
  <c r="DM375" i="4"/>
  <c r="DY375" i="4" s="1"/>
  <c r="DN375" i="4"/>
  <c r="DI374" i="4"/>
  <c r="DU374" i="4" s="1"/>
  <c r="DJ374" i="4"/>
  <c r="DM374" i="4"/>
  <c r="DY374" i="4" s="1"/>
  <c r="DN374" i="4"/>
  <c r="DI373" i="4"/>
  <c r="DU373" i="4" s="1"/>
  <c r="DJ373" i="4"/>
  <c r="DM373" i="4"/>
  <c r="DY373" i="4" s="1"/>
  <c r="DN373" i="4"/>
  <c r="DI372" i="4"/>
  <c r="DU372" i="4" s="1"/>
  <c r="DJ372" i="4"/>
  <c r="DM372" i="4"/>
  <c r="DY372" i="4" s="1"/>
  <c r="DN372" i="4"/>
  <c r="DI371" i="4"/>
  <c r="DU371" i="4" s="1"/>
  <c r="DJ371" i="4"/>
  <c r="DM371" i="4"/>
  <c r="DY371" i="4" s="1"/>
  <c r="DN371" i="4"/>
  <c r="DI370" i="4"/>
  <c r="DU370" i="4" s="1"/>
  <c r="DJ370" i="4"/>
  <c r="DM370" i="4"/>
  <c r="DY370" i="4" s="1"/>
  <c r="DN370" i="4"/>
  <c r="DI369" i="4"/>
  <c r="DU369" i="4" s="1"/>
  <c r="DJ369" i="4"/>
  <c r="DM369" i="4"/>
  <c r="DY369" i="4" s="1"/>
  <c r="DN369" i="4"/>
  <c r="DI368" i="4"/>
  <c r="DU368" i="4" s="1"/>
  <c r="DJ368" i="4"/>
  <c r="DM368" i="4"/>
  <c r="DY368" i="4" s="1"/>
  <c r="DN368" i="4"/>
  <c r="DI367" i="4"/>
  <c r="DU367" i="4" s="1"/>
  <c r="DJ367" i="4"/>
  <c r="DM367" i="4"/>
  <c r="DY367" i="4" s="1"/>
  <c r="DN367" i="4"/>
  <c r="DI366" i="4"/>
  <c r="DU366" i="4" s="1"/>
  <c r="DJ366" i="4"/>
  <c r="DM366" i="4"/>
  <c r="DY366" i="4" s="1"/>
  <c r="DN366" i="4"/>
  <c r="DI365" i="4"/>
  <c r="DU365" i="4" s="1"/>
  <c r="DJ365" i="4"/>
  <c r="DM365" i="4"/>
  <c r="DY365" i="4" s="1"/>
  <c r="DN365" i="4"/>
  <c r="DI364" i="4"/>
  <c r="DU364" i="4" s="1"/>
  <c r="DJ364" i="4"/>
  <c r="DM364" i="4"/>
  <c r="DY364" i="4" s="1"/>
  <c r="DN364" i="4"/>
  <c r="DI363" i="4"/>
  <c r="DU363" i="4" s="1"/>
  <c r="DJ363" i="4"/>
  <c r="DM363" i="4"/>
  <c r="DY363" i="4" s="1"/>
  <c r="DN363" i="4"/>
  <c r="DI362" i="4"/>
  <c r="DU362" i="4" s="1"/>
  <c r="DJ362" i="4"/>
  <c r="DM362" i="4"/>
  <c r="DY362" i="4" s="1"/>
  <c r="DN362" i="4"/>
  <c r="DI361" i="4"/>
  <c r="DU361" i="4" s="1"/>
  <c r="DJ361" i="4"/>
  <c r="DM361" i="4"/>
  <c r="DY361" i="4" s="1"/>
  <c r="DN361" i="4"/>
  <c r="DI360" i="4"/>
  <c r="DU360" i="4" s="1"/>
  <c r="DJ360" i="4"/>
  <c r="DM360" i="4"/>
  <c r="DY360" i="4" s="1"/>
  <c r="DN360" i="4"/>
  <c r="DI359" i="4"/>
  <c r="DU359" i="4" s="1"/>
  <c r="DJ359" i="4"/>
  <c r="DM359" i="4"/>
  <c r="DY359" i="4" s="1"/>
  <c r="DN359" i="4"/>
  <c r="DI358" i="4"/>
  <c r="DU358" i="4" s="1"/>
  <c r="DJ358" i="4"/>
  <c r="DM358" i="4"/>
  <c r="DY358" i="4" s="1"/>
  <c r="DN358" i="4"/>
  <c r="DI357" i="4"/>
  <c r="DU357" i="4" s="1"/>
  <c r="DJ357" i="4"/>
  <c r="DM357" i="4"/>
  <c r="DY357" i="4" s="1"/>
  <c r="DN357" i="4"/>
  <c r="DI356" i="4"/>
  <c r="DU356" i="4" s="1"/>
  <c r="DJ356" i="4"/>
  <c r="DM356" i="4"/>
  <c r="DY356" i="4" s="1"/>
  <c r="DN356" i="4"/>
  <c r="DI355" i="4"/>
  <c r="DU355" i="4" s="1"/>
  <c r="DJ355" i="4"/>
  <c r="DM355" i="4"/>
  <c r="DY355" i="4" s="1"/>
  <c r="DN355" i="4"/>
  <c r="DI354" i="4"/>
  <c r="DU354" i="4" s="1"/>
  <c r="DJ354" i="4"/>
  <c r="DM354" i="4"/>
  <c r="DY354" i="4" s="1"/>
  <c r="DN354" i="4"/>
  <c r="DI353" i="4"/>
  <c r="DU353" i="4" s="1"/>
  <c r="DJ353" i="4"/>
  <c r="DM353" i="4"/>
  <c r="DY353" i="4" s="1"/>
  <c r="DN353" i="4"/>
  <c r="DI352" i="4"/>
  <c r="DU352" i="4" s="1"/>
  <c r="DJ352" i="4"/>
  <c r="DM352" i="4"/>
  <c r="DY352" i="4" s="1"/>
  <c r="DN352" i="4"/>
  <c r="DI351" i="4"/>
  <c r="DU351" i="4" s="1"/>
  <c r="DJ351" i="4"/>
  <c r="DM351" i="4"/>
  <c r="DY351" i="4" s="1"/>
  <c r="DN351" i="4"/>
  <c r="DI350" i="4"/>
  <c r="DU350" i="4" s="1"/>
  <c r="DJ350" i="4"/>
  <c r="DM350" i="4"/>
  <c r="DY350" i="4" s="1"/>
  <c r="DN350" i="4"/>
  <c r="DI349" i="4"/>
  <c r="DU349" i="4" s="1"/>
  <c r="DJ349" i="4"/>
  <c r="DM349" i="4"/>
  <c r="DY349" i="4" s="1"/>
  <c r="DN349" i="4"/>
  <c r="DI348" i="4"/>
  <c r="DU348" i="4" s="1"/>
  <c r="DJ348" i="4"/>
  <c r="DM348" i="4"/>
  <c r="DY348" i="4" s="1"/>
  <c r="DN348" i="4"/>
  <c r="DI347" i="4"/>
  <c r="DU347" i="4" s="1"/>
  <c r="DJ347" i="4"/>
  <c r="DM347" i="4"/>
  <c r="DY347" i="4" s="1"/>
  <c r="DN347" i="4"/>
  <c r="DI346" i="4"/>
  <c r="DU346" i="4" s="1"/>
  <c r="DJ346" i="4"/>
  <c r="DM346" i="4"/>
  <c r="DY346" i="4" s="1"/>
  <c r="DN346" i="4"/>
  <c r="DI345" i="4"/>
  <c r="DU345" i="4" s="1"/>
  <c r="DJ345" i="4"/>
  <c r="DM345" i="4"/>
  <c r="DY345" i="4" s="1"/>
  <c r="DN345" i="4"/>
  <c r="DI344" i="4"/>
  <c r="DU344" i="4" s="1"/>
  <c r="DJ344" i="4"/>
  <c r="DM344" i="4"/>
  <c r="DY344" i="4" s="1"/>
  <c r="DN344" i="4"/>
  <c r="DI343" i="4"/>
  <c r="DU343" i="4" s="1"/>
  <c r="DJ343" i="4"/>
  <c r="DM343" i="4"/>
  <c r="DY343" i="4" s="1"/>
  <c r="DN343" i="4"/>
  <c r="DI342" i="4"/>
  <c r="DU342" i="4" s="1"/>
  <c r="DJ342" i="4"/>
  <c r="DM342" i="4"/>
  <c r="DY342" i="4" s="1"/>
  <c r="DN342" i="4"/>
  <c r="DI341" i="4"/>
  <c r="DU341" i="4" s="1"/>
  <c r="DJ341" i="4"/>
  <c r="DM341" i="4"/>
  <c r="DY341" i="4" s="1"/>
  <c r="DN341" i="4"/>
  <c r="DI340" i="4"/>
  <c r="DU340" i="4" s="1"/>
  <c r="DJ340" i="4"/>
  <c r="DM340" i="4"/>
  <c r="DY340" i="4" s="1"/>
  <c r="DN340" i="4"/>
  <c r="DI339" i="4"/>
  <c r="DU339" i="4" s="1"/>
  <c r="DJ339" i="4"/>
  <c r="DM339" i="4"/>
  <c r="DY339" i="4" s="1"/>
  <c r="DN339" i="4"/>
  <c r="DI338" i="4"/>
  <c r="DU338" i="4" s="1"/>
  <c r="DJ338" i="4"/>
  <c r="DM338" i="4"/>
  <c r="DY338" i="4" s="1"/>
  <c r="DN338" i="4"/>
  <c r="DI337" i="4"/>
  <c r="DU337" i="4" s="1"/>
  <c r="DJ337" i="4"/>
  <c r="DM337" i="4"/>
  <c r="DY337" i="4" s="1"/>
  <c r="DN337" i="4"/>
  <c r="DI336" i="4"/>
  <c r="DU336" i="4" s="1"/>
  <c r="DJ336" i="4"/>
  <c r="DM336" i="4"/>
  <c r="DY336" i="4" s="1"/>
  <c r="DN336" i="4"/>
  <c r="DI335" i="4"/>
  <c r="DU335" i="4" s="1"/>
  <c r="DJ335" i="4"/>
  <c r="DM335" i="4"/>
  <c r="DY335" i="4" s="1"/>
  <c r="DN335" i="4"/>
  <c r="DI334" i="4"/>
  <c r="DU334" i="4" s="1"/>
  <c r="DJ334" i="4"/>
  <c r="DM334" i="4"/>
  <c r="DY334" i="4" s="1"/>
  <c r="DN334" i="4"/>
  <c r="DI333" i="4"/>
  <c r="DU333" i="4" s="1"/>
  <c r="DJ333" i="4"/>
  <c r="DM333" i="4"/>
  <c r="DY333" i="4" s="1"/>
  <c r="DN333" i="4"/>
  <c r="DI332" i="4"/>
  <c r="DU332" i="4" s="1"/>
  <c r="DJ332" i="4"/>
  <c r="DM332" i="4"/>
  <c r="DY332" i="4" s="1"/>
  <c r="DN332" i="4"/>
  <c r="DI331" i="4"/>
  <c r="DU331" i="4" s="1"/>
  <c r="DJ331" i="4"/>
  <c r="DM331" i="4"/>
  <c r="DY331" i="4" s="1"/>
  <c r="DN331" i="4"/>
  <c r="DI330" i="4"/>
  <c r="DU330" i="4" s="1"/>
  <c r="DJ330" i="4"/>
  <c r="DM330" i="4"/>
  <c r="DY330" i="4" s="1"/>
  <c r="DN330" i="4"/>
  <c r="DI329" i="4"/>
  <c r="DU329" i="4" s="1"/>
  <c r="DJ329" i="4"/>
  <c r="DM329" i="4"/>
  <c r="DY329" i="4" s="1"/>
  <c r="DN329" i="4"/>
  <c r="DI328" i="4"/>
  <c r="DU328" i="4" s="1"/>
  <c r="DJ328" i="4"/>
  <c r="DM328" i="4"/>
  <c r="DY328" i="4" s="1"/>
  <c r="DN328" i="4"/>
  <c r="DI327" i="4"/>
  <c r="DU327" i="4" s="1"/>
  <c r="DJ327" i="4"/>
  <c r="DM327" i="4"/>
  <c r="DY327" i="4" s="1"/>
  <c r="DN327" i="4"/>
  <c r="DI326" i="4"/>
  <c r="DU326" i="4" s="1"/>
  <c r="DJ326" i="4"/>
  <c r="DM326" i="4"/>
  <c r="DY326" i="4" s="1"/>
  <c r="DN326" i="4"/>
  <c r="DI325" i="4"/>
  <c r="DU325" i="4" s="1"/>
  <c r="DJ325" i="4"/>
  <c r="DM325" i="4"/>
  <c r="DY325" i="4" s="1"/>
  <c r="DN325" i="4"/>
  <c r="DI324" i="4"/>
  <c r="DU324" i="4" s="1"/>
  <c r="DJ324" i="4"/>
  <c r="DM324" i="4"/>
  <c r="DY324" i="4" s="1"/>
  <c r="DN324" i="4"/>
  <c r="DI323" i="4"/>
  <c r="DU323" i="4" s="1"/>
  <c r="DJ323" i="4"/>
  <c r="DM323" i="4"/>
  <c r="DY323" i="4" s="1"/>
  <c r="DN323" i="4"/>
  <c r="DI322" i="4"/>
  <c r="DU322" i="4" s="1"/>
  <c r="DJ322" i="4"/>
  <c r="DM322" i="4"/>
  <c r="DY322" i="4" s="1"/>
  <c r="DN322" i="4"/>
  <c r="DI321" i="4"/>
  <c r="DU321" i="4" s="1"/>
  <c r="DJ321" i="4"/>
  <c r="DM321" i="4"/>
  <c r="DY321" i="4" s="1"/>
  <c r="DN321" i="4"/>
  <c r="DI320" i="4"/>
  <c r="DU320" i="4" s="1"/>
  <c r="DJ320" i="4"/>
  <c r="DM320" i="4"/>
  <c r="DY320" i="4" s="1"/>
  <c r="DN320" i="4"/>
  <c r="DI319" i="4"/>
  <c r="DU319" i="4" s="1"/>
  <c r="DJ319" i="4"/>
  <c r="DM319" i="4"/>
  <c r="DY319" i="4" s="1"/>
  <c r="DN319" i="4"/>
  <c r="DI318" i="4"/>
  <c r="DU318" i="4" s="1"/>
  <c r="DJ318" i="4"/>
  <c r="DM318" i="4"/>
  <c r="DY318" i="4" s="1"/>
  <c r="DN318" i="4"/>
  <c r="DI317" i="4"/>
  <c r="DU317" i="4" s="1"/>
  <c r="DJ317" i="4"/>
  <c r="DM317" i="4"/>
  <c r="DY317" i="4" s="1"/>
  <c r="DN317" i="4"/>
  <c r="DI316" i="4"/>
  <c r="DU316" i="4" s="1"/>
  <c r="DJ316" i="4"/>
  <c r="DM316" i="4"/>
  <c r="DY316" i="4" s="1"/>
  <c r="DN316" i="4"/>
  <c r="DI315" i="4"/>
  <c r="DU315" i="4" s="1"/>
  <c r="DJ315" i="4"/>
  <c r="DM315" i="4"/>
  <c r="DY315" i="4" s="1"/>
  <c r="DN315" i="4"/>
  <c r="DI314" i="4"/>
  <c r="DU314" i="4" s="1"/>
  <c r="DJ314" i="4"/>
  <c r="DM314" i="4"/>
  <c r="DY314" i="4" s="1"/>
  <c r="DN314" i="4"/>
  <c r="DI313" i="4"/>
  <c r="DU313" i="4" s="1"/>
  <c r="DJ313" i="4"/>
  <c r="DM313" i="4"/>
  <c r="DY313" i="4" s="1"/>
  <c r="DN313" i="4"/>
  <c r="DI312" i="4"/>
  <c r="DU312" i="4" s="1"/>
  <c r="DJ312" i="4"/>
  <c r="DM312" i="4"/>
  <c r="DY312" i="4" s="1"/>
  <c r="DN312" i="4"/>
  <c r="DI311" i="4"/>
  <c r="DU311" i="4" s="1"/>
  <c r="DJ311" i="4"/>
  <c r="DM311" i="4"/>
  <c r="DY311" i="4" s="1"/>
  <c r="DN311" i="4"/>
  <c r="DI310" i="4"/>
  <c r="DU310" i="4" s="1"/>
  <c r="DJ310" i="4"/>
  <c r="DM310" i="4"/>
  <c r="DY310" i="4" s="1"/>
  <c r="DN310" i="4"/>
  <c r="DI309" i="4"/>
  <c r="DU309" i="4" s="1"/>
  <c r="DJ309" i="4"/>
  <c r="DM309" i="4"/>
  <c r="DY309" i="4" s="1"/>
  <c r="DN309" i="4"/>
  <c r="DI308" i="4"/>
  <c r="DU308" i="4" s="1"/>
  <c r="DJ308" i="4"/>
  <c r="DM308" i="4"/>
  <c r="DY308" i="4" s="1"/>
  <c r="DN308" i="4"/>
  <c r="DI307" i="4"/>
  <c r="DU307" i="4" s="1"/>
  <c r="DJ307" i="4"/>
  <c r="DM307" i="4"/>
  <c r="DY307" i="4" s="1"/>
  <c r="DN307" i="4"/>
  <c r="DI306" i="4"/>
  <c r="DU306" i="4" s="1"/>
  <c r="DJ306" i="4"/>
  <c r="DM306" i="4"/>
  <c r="DY306" i="4" s="1"/>
  <c r="DN306" i="4"/>
  <c r="DI305" i="4"/>
  <c r="DU305" i="4" s="1"/>
  <c r="DJ305" i="4"/>
  <c r="DM305" i="4"/>
  <c r="DY305" i="4" s="1"/>
  <c r="DN305" i="4"/>
  <c r="DI304" i="4"/>
  <c r="DU304" i="4" s="1"/>
  <c r="DJ304" i="4"/>
  <c r="DM304" i="4"/>
  <c r="DY304" i="4" s="1"/>
  <c r="DN304" i="4"/>
  <c r="DI303" i="4"/>
  <c r="DU303" i="4" s="1"/>
  <c r="DJ303" i="4"/>
  <c r="DM303" i="4"/>
  <c r="DY303" i="4" s="1"/>
  <c r="DN303" i="4"/>
  <c r="DM2" i="4"/>
  <c r="DY2" i="4" s="1"/>
  <c r="DN2" i="4"/>
  <c r="DI301" i="4"/>
  <c r="DU301" i="4" s="1"/>
  <c r="DJ301" i="4"/>
  <c r="DM301" i="4"/>
  <c r="DY301" i="4" s="1"/>
  <c r="DN301" i="4"/>
  <c r="DI300" i="4"/>
  <c r="DU300" i="4" s="1"/>
  <c r="DJ300" i="4"/>
  <c r="DM300" i="4"/>
  <c r="DY300" i="4" s="1"/>
  <c r="DN300" i="4"/>
  <c r="DI299" i="4"/>
  <c r="DU299" i="4" s="1"/>
  <c r="DJ299" i="4"/>
  <c r="DM299" i="4"/>
  <c r="DY299" i="4" s="1"/>
  <c r="DN299" i="4"/>
  <c r="DI298" i="4"/>
  <c r="DU298" i="4" s="1"/>
  <c r="DJ298" i="4"/>
  <c r="DM298" i="4"/>
  <c r="DY298" i="4" s="1"/>
  <c r="DN298" i="4"/>
  <c r="DI297" i="4"/>
  <c r="DU297" i="4" s="1"/>
  <c r="DJ297" i="4"/>
  <c r="DM297" i="4"/>
  <c r="DY297" i="4" s="1"/>
  <c r="DN297" i="4"/>
  <c r="DI296" i="4"/>
  <c r="DU296" i="4" s="1"/>
  <c r="DJ296" i="4"/>
  <c r="DM296" i="4"/>
  <c r="DY296" i="4" s="1"/>
  <c r="DN296" i="4"/>
  <c r="DI295" i="4"/>
  <c r="DU295" i="4" s="1"/>
  <c r="DJ295" i="4"/>
  <c r="DM295" i="4"/>
  <c r="DY295" i="4" s="1"/>
  <c r="DN295" i="4"/>
  <c r="DI294" i="4"/>
  <c r="DU294" i="4" s="1"/>
  <c r="DJ294" i="4"/>
  <c r="DM294" i="4"/>
  <c r="DY294" i="4" s="1"/>
  <c r="DN294" i="4"/>
  <c r="DI293" i="4"/>
  <c r="DU293" i="4" s="1"/>
  <c r="DJ293" i="4"/>
  <c r="DM293" i="4"/>
  <c r="DY293" i="4" s="1"/>
  <c r="DN293" i="4"/>
  <c r="DI292" i="4"/>
  <c r="DU292" i="4" s="1"/>
  <c r="DJ292" i="4"/>
  <c r="DM292" i="4"/>
  <c r="DY292" i="4" s="1"/>
  <c r="DN292" i="4"/>
  <c r="DI291" i="4"/>
  <c r="DU291" i="4" s="1"/>
  <c r="DJ291" i="4"/>
  <c r="DM291" i="4"/>
  <c r="DY291" i="4" s="1"/>
  <c r="DN291" i="4"/>
  <c r="DI290" i="4"/>
  <c r="DU290" i="4" s="1"/>
  <c r="DJ290" i="4"/>
  <c r="DM290" i="4"/>
  <c r="DY290" i="4" s="1"/>
  <c r="DN290" i="4"/>
  <c r="DI289" i="4"/>
  <c r="DU289" i="4" s="1"/>
  <c r="DJ289" i="4"/>
  <c r="DM289" i="4"/>
  <c r="DY289" i="4" s="1"/>
  <c r="DN289" i="4"/>
  <c r="DI288" i="4"/>
  <c r="DU288" i="4" s="1"/>
  <c r="DJ288" i="4"/>
  <c r="DM288" i="4"/>
  <c r="DY288" i="4" s="1"/>
  <c r="DN288" i="4"/>
  <c r="DI287" i="4"/>
  <c r="DU287" i="4" s="1"/>
  <c r="DJ287" i="4"/>
  <c r="DM287" i="4"/>
  <c r="DY287" i="4" s="1"/>
  <c r="DN287" i="4"/>
  <c r="DI286" i="4"/>
  <c r="DU286" i="4" s="1"/>
  <c r="DJ286" i="4"/>
  <c r="DM286" i="4"/>
  <c r="DY286" i="4" s="1"/>
  <c r="DN286" i="4"/>
  <c r="DI285" i="4"/>
  <c r="DU285" i="4" s="1"/>
  <c r="DJ285" i="4"/>
  <c r="DM285" i="4"/>
  <c r="DY285" i="4" s="1"/>
  <c r="DN285" i="4"/>
  <c r="DI284" i="4"/>
  <c r="DU284" i="4" s="1"/>
  <c r="DJ284" i="4"/>
  <c r="DM284" i="4"/>
  <c r="DY284" i="4" s="1"/>
  <c r="DN284" i="4"/>
  <c r="DI283" i="4"/>
  <c r="DU283" i="4" s="1"/>
  <c r="DJ283" i="4"/>
  <c r="DM283" i="4"/>
  <c r="DY283" i="4" s="1"/>
  <c r="DN283" i="4"/>
  <c r="DI282" i="4"/>
  <c r="DU282" i="4" s="1"/>
  <c r="DJ282" i="4"/>
  <c r="DM282" i="4"/>
  <c r="DY282" i="4" s="1"/>
  <c r="DN282" i="4"/>
  <c r="DI281" i="4"/>
  <c r="DU281" i="4" s="1"/>
  <c r="DJ281" i="4"/>
  <c r="DM281" i="4"/>
  <c r="DY281" i="4" s="1"/>
  <c r="DN281" i="4"/>
  <c r="DI280" i="4"/>
  <c r="DU280" i="4" s="1"/>
  <c r="DJ280" i="4"/>
  <c r="DM280" i="4"/>
  <c r="DY280" i="4" s="1"/>
  <c r="DN280" i="4"/>
  <c r="DI279" i="4"/>
  <c r="DU279" i="4" s="1"/>
  <c r="DJ279" i="4"/>
  <c r="DM279" i="4"/>
  <c r="DY279" i="4" s="1"/>
  <c r="DN279" i="4"/>
  <c r="DI278" i="4"/>
  <c r="DU278" i="4" s="1"/>
  <c r="DJ278" i="4"/>
  <c r="DM278" i="4"/>
  <c r="DY278" i="4" s="1"/>
  <c r="DN278" i="4"/>
  <c r="DI277" i="4"/>
  <c r="DU277" i="4" s="1"/>
  <c r="DJ277" i="4"/>
  <c r="DM277" i="4"/>
  <c r="DY277" i="4" s="1"/>
  <c r="DN277" i="4"/>
  <c r="DI276" i="4"/>
  <c r="DU276" i="4" s="1"/>
  <c r="DJ276" i="4"/>
  <c r="DM276" i="4"/>
  <c r="DY276" i="4" s="1"/>
  <c r="DN276" i="4"/>
  <c r="DI275" i="4"/>
  <c r="DU275" i="4" s="1"/>
  <c r="DJ275" i="4"/>
  <c r="DM275" i="4"/>
  <c r="DY275" i="4" s="1"/>
  <c r="DN275" i="4"/>
  <c r="DI274" i="4"/>
  <c r="DU274" i="4" s="1"/>
  <c r="DJ274" i="4"/>
  <c r="DM274" i="4"/>
  <c r="DY274" i="4" s="1"/>
  <c r="DN274" i="4"/>
  <c r="DI273" i="4"/>
  <c r="DU273" i="4" s="1"/>
  <c r="DJ273" i="4"/>
  <c r="DM273" i="4"/>
  <c r="DY273" i="4" s="1"/>
  <c r="DN273" i="4"/>
  <c r="DI272" i="4"/>
  <c r="DU272" i="4" s="1"/>
  <c r="DJ272" i="4"/>
  <c r="DM272" i="4"/>
  <c r="DY272" i="4" s="1"/>
  <c r="DN272" i="4"/>
  <c r="DI271" i="4"/>
  <c r="DU271" i="4" s="1"/>
  <c r="DJ271" i="4"/>
  <c r="DM271" i="4"/>
  <c r="DY271" i="4" s="1"/>
  <c r="DN271" i="4"/>
  <c r="DI270" i="4"/>
  <c r="DU270" i="4" s="1"/>
  <c r="DJ270" i="4"/>
  <c r="DM270" i="4"/>
  <c r="DY270" i="4" s="1"/>
  <c r="DN270" i="4"/>
  <c r="DI269" i="4"/>
  <c r="DU269" i="4" s="1"/>
  <c r="DJ269" i="4"/>
  <c r="DM269" i="4"/>
  <c r="DY269" i="4" s="1"/>
  <c r="DN269" i="4"/>
  <c r="DI268" i="4"/>
  <c r="DU268" i="4" s="1"/>
  <c r="DJ268" i="4"/>
  <c r="DM268" i="4"/>
  <c r="DY268" i="4" s="1"/>
  <c r="DN268" i="4"/>
  <c r="DI267" i="4"/>
  <c r="DU267" i="4" s="1"/>
  <c r="DJ267" i="4"/>
  <c r="DM267" i="4"/>
  <c r="DY267" i="4" s="1"/>
  <c r="DN267" i="4"/>
  <c r="DI266" i="4"/>
  <c r="DU266" i="4" s="1"/>
  <c r="DJ266" i="4"/>
  <c r="DM266" i="4"/>
  <c r="DY266" i="4" s="1"/>
  <c r="DN266" i="4"/>
  <c r="DI265" i="4"/>
  <c r="DU265" i="4" s="1"/>
  <c r="DJ265" i="4"/>
  <c r="DM265" i="4"/>
  <c r="DY265" i="4" s="1"/>
  <c r="DN265" i="4"/>
  <c r="DI264" i="4"/>
  <c r="DU264" i="4" s="1"/>
  <c r="DJ264" i="4"/>
  <c r="DM264" i="4"/>
  <c r="DY264" i="4" s="1"/>
  <c r="DN264" i="4"/>
  <c r="DI263" i="4"/>
  <c r="DU263" i="4" s="1"/>
  <c r="DJ263" i="4"/>
  <c r="DM263" i="4"/>
  <c r="DY263" i="4" s="1"/>
  <c r="DN263" i="4"/>
  <c r="DI262" i="4"/>
  <c r="DU262" i="4" s="1"/>
  <c r="DJ262" i="4"/>
  <c r="DM262" i="4"/>
  <c r="DY262" i="4" s="1"/>
  <c r="DN262" i="4"/>
  <c r="DI261" i="4"/>
  <c r="DU261" i="4" s="1"/>
  <c r="DJ261" i="4"/>
  <c r="DM261" i="4"/>
  <c r="DY261" i="4" s="1"/>
  <c r="DN261" i="4"/>
  <c r="DI260" i="4"/>
  <c r="DU260" i="4" s="1"/>
  <c r="DJ260" i="4"/>
  <c r="DM260" i="4"/>
  <c r="DY260" i="4" s="1"/>
  <c r="DN260" i="4"/>
  <c r="DI259" i="4"/>
  <c r="DU259" i="4" s="1"/>
  <c r="DJ259" i="4"/>
  <c r="DM259" i="4"/>
  <c r="DY259" i="4" s="1"/>
  <c r="DN259" i="4"/>
  <c r="DI258" i="4"/>
  <c r="DU258" i="4" s="1"/>
  <c r="DJ258" i="4"/>
  <c r="DI253" i="4"/>
  <c r="DU253" i="4" s="1"/>
  <c r="DJ253" i="4"/>
  <c r="DM253" i="4"/>
  <c r="DY253" i="4" s="1"/>
  <c r="DN253" i="4"/>
  <c r="DI251" i="4"/>
  <c r="DU251" i="4" s="1"/>
  <c r="DJ251" i="4"/>
  <c r="DM251" i="4"/>
  <c r="DY251" i="4" s="1"/>
  <c r="DN251" i="4"/>
  <c r="DI249" i="4"/>
  <c r="DU249" i="4" s="1"/>
  <c r="DJ249" i="4"/>
  <c r="DM249" i="4"/>
  <c r="DY249" i="4" s="1"/>
  <c r="DN249" i="4"/>
  <c r="DI245" i="4"/>
  <c r="DU245" i="4" s="1"/>
  <c r="DJ245" i="4"/>
  <c r="DM245" i="4"/>
  <c r="DY245" i="4" s="1"/>
  <c r="DN245" i="4"/>
  <c r="DI244" i="4"/>
  <c r="DU244" i="4" s="1"/>
  <c r="DJ244" i="4"/>
  <c r="DM244" i="4"/>
  <c r="DY244" i="4" s="1"/>
  <c r="DN244" i="4"/>
  <c r="DI243" i="4"/>
  <c r="DU243" i="4" s="1"/>
  <c r="DJ243" i="4"/>
  <c r="DM243" i="4"/>
  <c r="DY243" i="4" s="1"/>
  <c r="DN243" i="4"/>
  <c r="DI242" i="4"/>
  <c r="DU242" i="4" s="1"/>
  <c r="DJ242" i="4"/>
  <c r="DM242" i="4"/>
  <c r="DY242" i="4" s="1"/>
  <c r="DN242" i="4"/>
  <c r="DI241" i="4"/>
  <c r="DU241" i="4" s="1"/>
  <c r="DJ241" i="4"/>
  <c r="DM241" i="4"/>
  <c r="DY241" i="4" s="1"/>
  <c r="DN241" i="4"/>
  <c r="DI240" i="4"/>
  <c r="DU240" i="4" s="1"/>
  <c r="DJ240" i="4"/>
  <c r="DI239" i="4"/>
  <c r="DU239" i="4" s="1"/>
  <c r="DJ239" i="4"/>
  <c r="DM238" i="4"/>
  <c r="DY238" i="4" s="1"/>
  <c r="DN238" i="4"/>
  <c r="DI237" i="4"/>
  <c r="DU237" i="4" s="1"/>
  <c r="DJ237" i="4"/>
  <c r="DM236" i="4"/>
  <c r="DY236" i="4" s="1"/>
  <c r="DN236" i="4"/>
  <c r="DI235" i="4"/>
  <c r="DU235" i="4" s="1"/>
  <c r="DJ235" i="4"/>
  <c r="DM234" i="4"/>
  <c r="DY234" i="4" s="1"/>
  <c r="DN234" i="4"/>
  <c r="DI233" i="4"/>
  <c r="DU233" i="4" s="1"/>
  <c r="DJ233" i="4"/>
  <c r="DI232" i="4"/>
  <c r="DU232" i="4" s="1"/>
  <c r="DJ232" i="4"/>
  <c r="DM231" i="4"/>
  <c r="DY231" i="4" s="1"/>
  <c r="DN231" i="4"/>
  <c r="DI230" i="4"/>
  <c r="DU230" i="4" s="1"/>
  <c r="DJ230" i="4"/>
  <c r="DI229" i="4"/>
  <c r="DU229" i="4" s="1"/>
  <c r="DJ229" i="4"/>
  <c r="DI228" i="4"/>
  <c r="DU228" i="4" s="1"/>
  <c r="DJ228" i="4"/>
  <c r="DI227" i="4"/>
  <c r="DU227" i="4" s="1"/>
  <c r="DJ227" i="4"/>
  <c r="DM227" i="4"/>
  <c r="DY227" i="4" s="1"/>
  <c r="DN227" i="4"/>
  <c r="DI226" i="4"/>
  <c r="DU226" i="4" s="1"/>
  <c r="DJ226" i="4"/>
  <c r="DM226" i="4"/>
  <c r="DY226" i="4" s="1"/>
  <c r="DN226" i="4"/>
  <c r="DI225" i="4"/>
  <c r="DU225" i="4" s="1"/>
  <c r="DJ225" i="4"/>
  <c r="DM225" i="4"/>
  <c r="DY225" i="4" s="1"/>
  <c r="DN225" i="4"/>
  <c r="DI224" i="4"/>
  <c r="DU224" i="4" s="1"/>
  <c r="DJ224" i="4"/>
  <c r="DM224" i="4"/>
  <c r="DY224" i="4" s="1"/>
  <c r="DN224" i="4"/>
  <c r="DI223" i="4"/>
  <c r="DU223" i="4" s="1"/>
  <c r="DJ223" i="4"/>
  <c r="DM223" i="4"/>
  <c r="DY223" i="4" s="1"/>
  <c r="DN223" i="4"/>
  <c r="DI222" i="4"/>
  <c r="DU222" i="4" s="1"/>
  <c r="DJ222" i="4"/>
  <c r="DM222" i="4"/>
  <c r="DY222" i="4" s="1"/>
  <c r="DN222" i="4"/>
  <c r="DI221" i="4"/>
  <c r="DU221" i="4" s="1"/>
  <c r="DJ221" i="4"/>
  <c r="DM221" i="4"/>
  <c r="DY221" i="4" s="1"/>
  <c r="DN221" i="4"/>
  <c r="DI220" i="4"/>
  <c r="DU220" i="4" s="1"/>
  <c r="DJ220" i="4"/>
  <c r="DM220" i="4"/>
  <c r="DY220" i="4" s="1"/>
  <c r="DN220" i="4"/>
  <c r="DI219" i="4"/>
  <c r="DU219" i="4" s="1"/>
  <c r="DJ219" i="4"/>
  <c r="DM219" i="4"/>
  <c r="DY219" i="4" s="1"/>
  <c r="DN219" i="4"/>
  <c r="DI218" i="4"/>
  <c r="DU218" i="4" s="1"/>
  <c r="DJ218" i="4"/>
  <c r="DM218" i="4"/>
  <c r="DY218" i="4" s="1"/>
  <c r="DN218" i="4"/>
  <c r="DI217" i="4"/>
  <c r="DU217" i="4" s="1"/>
  <c r="DJ217" i="4"/>
  <c r="DM217" i="4"/>
  <c r="DY217" i="4" s="1"/>
  <c r="DN217" i="4"/>
  <c r="DI216" i="4"/>
  <c r="DU216" i="4" s="1"/>
  <c r="DJ216" i="4"/>
  <c r="DV216" i="4" s="1"/>
  <c r="EH216" i="4" s="1"/>
  <c r="ET216" i="4" s="1"/>
  <c r="DM216" i="4"/>
  <c r="DY216" i="4" s="1"/>
  <c r="DN216" i="4"/>
  <c r="DI215" i="4"/>
  <c r="DU215" i="4" s="1"/>
  <c r="DJ215" i="4"/>
  <c r="DM215" i="4"/>
  <c r="DY215" i="4" s="1"/>
  <c r="DN215" i="4"/>
  <c r="DI214" i="4"/>
  <c r="DU214" i="4" s="1"/>
  <c r="DJ214" i="4"/>
  <c r="DV214" i="4" s="1"/>
  <c r="EH214" i="4" s="1"/>
  <c r="ET214" i="4" s="1"/>
  <c r="DM214" i="4"/>
  <c r="DY214" i="4" s="1"/>
  <c r="DN214" i="4"/>
  <c r="DZ214" i="4" s="1"/>
  <c r="EL214" i="4" s="1"/>
  <c r="EX214" i="4" s="1"/>
  <c r="DI213" i="4"/>
  <c r="DU213" i="4" s="1"/>
  <c r="DJ213" i="4"/>
  <c r="DM213" i="4"/>
  <c r="DY213" i="4" s="1"/>
  <c r="DN213" i="4"/>
  <c r="DI212" i="4"/>
  <c r="DU212" i="4" s="1"/>
  <c r="DJ212" i="4"/>
  <c r="DV212" i="4" s="1"/>
  <c r="EH212" i="4" s="1"/>
  <c r="ET212" i="4" s="1"/>
  <c r="DM212" i="4"/>
  <c r="DY212" i="4" s="1"/>
  <c r="DN212" i="4"/>
  <c r="DZ212" i="4" s="1"/>
  <c r="EL212" i="4" s="1"/>
  <c r="EX212" i="4" s="1"/>
  <c r="DI211" i="4"/>
  <c r="DU211" i="4" s="1"/>
  <c r="DJ211" i="4"/>
  <c r="DM211" i="4"/>
  <c r="DY211" i="4" s="1"/>
  <c r="DN211" i="4"/>
  <c r="DI210" i="4"/>
  <c r="DU210" i="4" s="1"/>
  <c r="DJ210" i="4"/>
  <c r="DM210" i="4"/>
  <c r="DY210" i="4" s="1"/>
  <c r="DN210" i="4"/>
  <c r="DI209" i="4"/>
  <c r="DU209" i="4" s="1"/>
  <c r="DJ209" i="4"/>
  <c r="DM209" i="4"/>
  <c r="DY209" i="4" s="1"/>
  <c r="DN209" i="4"/>
  <c r="DI208" i="4"/>
  <c r="DU208" i="4" s="1"/>
  <c r="DJ208" i="4"/>
  <c r="DM208" i="4"/>
  <c r="DY208" i="4" s="1"/>
  <c r="DN208" i="4"/>
  <c r="DI207" i="4"/>
  <c r="DU207" i="4" s="1"/>
  <c r="DJ207" i="4"/>
  <c r="DM207" i="4"/>
  <c r="DY207" i="4" s="1"/>
  <c r="DN207" i="4"/>
  <c r="DI206" i="4"/>
  <c r="DU206" i="4" s="1"/>
  <c r="DJ206" i="4"/>
  <c r="DM206" i="4"/>
  <c r="DY206" i="4" s="1"/>
  <c r="DN206" i="4"/>
  <c r="DI205" i="4"/>
  <c r="DU205" i="4" s="1"/>
  <c r="DJ205" i="4"/>
  <c r="DM205" i="4"/>
  <c r="DY205" i="4" s="1"/>
  <c r="DN205" i="4"/>
  <c r="DI204" i="4"/>
  <c r="DU204" i="4" s="1"/>
  <c r="DJ204" i="4"/>
  <c r="DM204" i="4"/>
  <c r="DY204" i="4" s="1"/>
  <c r="DN204" i="4"/>
  <c r="DI203" i="4"/>
  <c r="DU203" i="4" s="1"/>
  <c r="DJ203" i="4"/>
  <c r="DM203" i="4"/>
  <c r="DY203" i="4" s="1"/>
  <c r="DN203" i="4"/>
  <c r="DI202" i="4"/>
  <c r="DU202" i="4" s="1"/>
  <c r="DJ202" i="4"/>
  <c r="DM202" i="4"/>
  <c r="DY202" i="4" s="1"/>
  <c r="DN202" i="4"/>
  <c r="DI201" i="4"/>
  <c r="DU201" i="4" s="1"/>
  <c r="DJ201" i="4"/>
  <c r="DM201" i="4"/>
  <c r="DY201" i="4" s="1"/>
  <c r="DN201" i="4"/>
  <c r="DI200" i="4"/>
  <c r="DU200" i="4" s="1"/>
  <c r="DJ200" i="4"/>
  <c r="DM200" i="4"/>
  <c r="DY200" i="4" s="1"/>
  <c r="DN200" i="4"/>
  <c r="DI199" i="4"/>
  <c r="DU199" i="4" s="1"/>
  <c r="DJ199" i="4"/>
  <c r="DM199" i="4"/>
  <c r="DY199" i="4" s="1"/>
  <c r="DN199" i="4"/>
  <c r="DI198" i="4"/>
  <c r="DU198" i="4" s="1"/>
  <c r="DJ198" i="4"/>
  <c r="DM198" i="4"/>
  <c r="DY198" i="4" s="1"/>
  <c r="DN198" i="4"/>
  <c r="DI197" i="4"/>
  <c r="DU197" i="4" s="1"/>
  <c r="DJ197" i="4"/>
  <c r="DM197" i="4"/>
  <c r="DY197" i="4" s="1"/>
  <c r="DN197" i="4"/>
  <c r="DI196" i="4"/>
  <c r="DU196" i="4" s="1"/>
  <c r="DJ196" i="4"/>
  <c r="DM196" i="4"/>
  <c r="DY196" i="4" s="1"/>
  <c r="DN196" i="4"/>
  <c r="DI195" i="4"/>
  <c r="DU195" i="4" s="1"/>
  <c r="DJ195" i="4"/>
  <c r="DM195" i="4"/>
  <c r="DY195" i="4" s="1"/>
  <c r="DN195" i="4"/>
  <c r="DI194" i="4"/>
  <c r="DU194" i="4" s="1"/>
  <c r="DJ194" i="4"/>
  <c r="DM194" i="4"/>
  <c r="DY194" i="4" s="1"/>
  <c r="DN194" i="4"/>
  <c r="DI193" i="4"/>
  <c r="DU193" i="4" s="1"/>
  <c r="DJ193" i="4"/>
  <c r="DM193" i="4"/>
  <c r="DY193" i="4" s="1"/>
  <c r="DN193" i="4"/>
  <c r="DI192" i="4"/>
  <c r="DU192" i="4" s="1"/>
  <c r="DJ192" i="4"/>
  <c r="DM192" i="4"/>
  <c r="DY192" i="4" s="1"/>
  <c r="DN192" i="4"/>
  <c r="DI191" i="4"/>
  <c r="DU191" i="4" s="1"/>
  <c r="DJ191" i="4"/>
  <c r="DM191" i="4"/>
  <c r="DY191" i="4" s="1"/>
  <c r="DN191" i="4"/>
  <c r="DI190" i="4"/>
  <c r="DU190" i="4" s="1"/>
  <c r="DJ190" i="4"/>
  <c r="DM190" i="4"/>
  <c r="DY190" i="4" s="1"/>
  <c r="DN190" i="4"/>
  <c r="DI189" i="4"/>
  <c r="DU189" i="4" s="1"/>
  <c r="DJ189" i="4"/>
  <c r="DM189" i="4"/>
  <c r="DY189" i="4" s="1"/>
  <c r="DN189" i="4"/>
  <c r="DI188" i="4"/>
  <c r="DU188" i="4" s="1"/>
  <c r="DJ188" i="4"/>
  <c r="DM188" i="4"/>
  <c r="DY188" i="4" s="1"/>
  <c r="DN188" i="4"/>
  <c r="DI187" i="4"/>
  <c r="DU187" i="4" s="1"/>
  <c r="DJ187" i="4"/>
  <c r="DM187" i="4"/>
  <c r="DY187" i="4" s="1"/>
  <c r="DN187" i="4"/>
  <c r="DI186" i="4"/>
  <c r="DU186" i="4" s="1"/>
  <c r="DJ186" i="4"/>
  <c r="DM186" i="4"/>
  <c r="DY186" i="4" s="1"/>
  <c r="DN186" i="4"/>
  <c r="DI185" i="4"/>
  <c r="DU185" i="4" s="1"/>
  <c r="DJ185" i="4"/>
  <c r="DM185" i="4"/>
  <c r="DY185" i="4" s="1"/>
  <c r="DN185" i="4"/>
  <c r="DI184" i="4"/>
  <c r="DU184" i="4" s="1"/>
  <c r="DJ184" i="4"/>
  <c r="DM184" i="4"/>
  <c r="DY184" i="4" s="1"/>
  <c r="DN184" i="4"/>
  <c r="DI183" i="4"/>
  <c r="DU183" i="4" s="1"/>
  <c r="DJ183" i="4"/>
  <c r="DM183" i="4"/>
  <c r="DY183" i="4" s="1"/>
  <c r="DN183" i="4"/>
  <c r="DI182" i="4"/>
  <c r="DU182" i="4" s="1"/>
  <c r="DJ182" i="4"/>
  <c r="DM182" i="4"/>
  <c r="DY182" i="4" s="1"/>
  <c r="DN182" i="4"/>
  <c r="DI181" i="4"/>
  <c r="DU181" i="4" s="1"/>
  <c r="DJ181" i="4"/>
  <c r="DM181" i="4"/>
  <c r="DY181" i="4" s="1"/>
  <c r="DN181" i="4"/>
  <c r="DI180" i="4"/>
  <c r="DU180" i="4" s="1"/>
  <c r="DJ180" i="4"/>
  <c r="DM180" i="4"/>
  <c r="DY180" i="4" s="1"/>
  <c r="DN180" i="4"/>
  <c r="DI179" i="4"/>
  <c r="DU179" i="4" s="1"/>
  <c r="DJ179" i="4"/>
  <c r="DM179" i="4"/>
  <c r="DY179" i="4" s="1"/>
  <c r="DN179" i="4"/>
  <c r="DI178" i="4"/>
  <c r="DU178" i="4" s="1"/>
  <c r="DJ178" i="4"/>
  <c r="DM178" i="4"/>
  <c r="DY178" i="4" s="1"/>
  <c r="DN178" i="4"/>
  <c r="DI177" i="4"/>
  <c r="DU177" i="4" s="1"/>
  <c r="DJ177" i="4"/>
  <c r="DM177" i="4"/>
  <c r="DY177" i="4" s="1"/>
  <c r="DN177" i="4"/>
  <c r="DI176" i="4"/>
  <c r="DU176" i="4" s="1"/>
  <c r="DJ176" i="4"/>
  <c r="DM176" i="4"/>
  <c r="DY176" i="4" s="1"/>
  <c r="DN176" i="4"/>
  <c r="DI175" i="4"/>
  <c r="DU175" i="4" s="1"/>
  <c r="DJ175" i="4"/>
  <c r="DM175" i="4"/>
  <c r="DY175" i="4" s="1"/>
  <c r="DN175" i="4"/>
  <c r="DI174" i="4"/>
  <c r="DU174" i="4" s="1"/>
  <c r="DJ174" i="4"/>
  <c r="DM174" i="4"/>
  <c r="DY174" i="4" s="1"/>
  <c r="DN174" i="4"/>
  <c r="DI173" i="4"/>
  <c r="DU173" i="4" s="1"/>
  <c r="DJ173" i="4"/>
  <c r="DM173" i="4"/>
  <c r="DY173" i="4" s="1"/>
  <c r="DN173" i="4"/>
  <c r="DI172" i="4"/>
  <c r="DU172" i="4" s="1"/>
  <c r="DJ172" i="4"/>
  <c r="DM172" i="4"/>
  <c r="DY172" i="4" s="1"/>
  <c r="DN172" i="4"/>
  <c r="DI171" i="4"/>
  <c r="DU171" i="4" s="1"/>
  <c r="DJ171" i="4"/>
  <c r="DM171" i="4"/>
  <c r="DY171" i="4" s="1"/>
  <c r="DN171" i="4"/>
  <c r="DI170" i="4"/>
  <c r="DU170" i="4" s="1"/>
  <c r="DJ170" i="4"/>
  <c r="DM170" i="4"/>
  <c r="DY170" i="4" s="1"/>
  <c r="DN170" i="4"/>
  <c r="DI169" i="4"/>
  <c r="DU169" i="4" s="1"/>
  <c r="DJ169" i="4"/>
  <c r="DM169" i="4"/>
  <c r="DY169" i="4" s="1"/>
  <c r="DN169" i="4"/>
  <c r="DI168" i="4"/>
  <c r="DU168" i="4" s="1"/>
  <c r="DJ168" i="4"/>
  <c r="DM168" i="4"/>
  <c r="DY168" i="4" s="1"/>
  <c r="DN168" i="4"/>
  <c r="DI167" i="4"/>
  <c r="DU167" i="4" s="1"/>
  <c r="DJ167" i="4"/>
  <c r="DM167" i="4"/>
  <c r="DY167" i="4" s="1"/>
  <c r="DN167" i="4"/>
  <c r="DI166" i="4"/>
  <c r="DU166" i="4" s="1"/>
  <c r="DJ166" i="4"/>
  <c r="DM166" i="4"/>
  <c r="DY166" i="4" s="1"/>
  <c r="DN166" i="4"/>
  <c r="DI165" i="4"/>
  <c r="DU165" i="4" s="1"/>
  <c r="DJ165" i="4"/>
  <c r="DM165" i="4"/>
  <c r="DY165" i="4" s="1"/>
  <c r="DN165" i="4"/>
  <c r="DI164" i="4"/>
  <c r="DU164" i="4" s="1"/>
  <c r="DJ164" i="4"/>
  <c r="DM164" i="4"/>
  <c r="DY164" i="4" s="1"/>
  <c r="DN164" i="4"/>
  <c r="DI163" i="4"/>
  <c r="DU163" i="4" s="1"/>
  <c r="DJ163" i="4"/>
  <c r="DM163" i="4"/>
  <c r="DY163" i="4" s="1"/>
  <c r="DN163" i="4"/>
  <c r="DI162" i="4"/>
  <c r="DU162" i="4" s="1"/>
  <c r="DJ162" i="4"/>
  <c r="DM162" i="4"/>
  <c r="DY162" i="4" s="1"/>
  <c r="DN162" i="4"/>
  <c r="DI161" i="4"/>
  <c r="DU161" i="4" s="1"/>
  <c r="DJ161" i="4"/>
  <c r="DM161" i="4"/>
  <c r="DY161" i="4" s="1"/>
  <c r="DN161" i="4"/>
  <c r="DI160" i="4"/>
  <c r="DU160" i="4" s="1"/>
  <c r="DJ160" i="4"/>
  <c r="DM160" i="4"/>
  <c r="DY160" i="4" s="1"/>
  <c r="DN160" i="4"/>
  <c r="DI159" i="4"/>
  <c r="DU159" i="4" s="1"/>
  <c r="DJ159" i="4"/>
  <c r="DM159" i="4"/>
  <c r="DY159" i="4" s="1"/>
  <c r="DN159" i="4"/>
  <c r="DI158" i="4"/>
  <c r="DU158" i="4" s="1"/>
  <c r="DJ158" i="4"/>
  <c r="DM158" i="4"/>
  <c r="DY158" i="4" s="1"/>
  <c r="DN158" i="4"/>
  <c r="DI157" i="4"/>
  <c r="DU157" i="4" s="1"/>
  <c r="DJ157" i="4"/>
  <c r="DM157" i="4"/>
  <c r="DY157" i="4" s="1"/>
  <c r="DN157" i="4"/>
  <c r="DI156" i="4"/>
  <c r="DU156" i="4" s="1"/>
  <c r="DJ156" i="4"/>
  <c r="DM156" i="4"/>
  <c r="DY156" i="4" s="1"/>
  <c r="DN156" i="4"/>
  <c r="DI155" i="4"/>
  <c r="DU155" i="4" s="1"/>
  <c r="DJ155" i="4"/>
  <c r="DM155" i="4"/>
  <c r="DY155" i="4" s="1"/>
  <c r="DN155" i="4"/>
  <c r="DI154" i="4"/>
  <c r="DU154" i="4" s="1"/>
  <c r="DJ154" i="4"/>
  <c r="DM154" i="4"/>
  <c r="DY154" i="4" s="1"/>
  <c r="DN154" i="4"/>
  <c r="DI153" i="4"/>
  <c r="DU153" i="4" s="1"/>
  <c r="DJ153" i="4"/>
  <c r="DM153" i="4"/>
  <c r="DY153" i="4" s="1"/>
  <c r="DN153" i="4"/>
  <c r="DI152" i="4"/>
  <c r="DU152" i="4" s="1"/>
  <c r="DJ152" i="4"/>
  <c r="DM152" i="4"/>
  <c r="DY152" i="4" s="1"/>
  <c r="DN152" i="4"/>
  <c r="DI151" i="4"/>
  <c r="DU151" i="4" s="1"/>
  <c r="DJ151" i="4"/>
  <c r="DM151" i="4"/>
  <c r="DY151" i="4" s="1"/>
  <c r="DN151" i="4"/>
  <c r="DI150" i="4"/>
  <c r="DU150" i="4" s="1"/>
  <c r="DJ150" i="4"/>
  <c r="DM150" i="4"/>
  <c r="DY150" i="4" s="1"/>
  <c r="DN150" i="4"/>
  <c r="DI149" i="4"/>
  <c r="DU149" i="4" s="1"/>
  <c r="DJ149" i="4"/>
  <c r="DM149" i="4"/>
  <c r="DY149" i="4" s="1"/>
  <c r="DN149" i="4"/>
  <c r="DI148" i="4"/>
  <c r="DU148" i="4" s="1"/>
  <c r="DJ148" i="4"/>
  <c r="DM148" i="4"/>
  <c r="DY148" i="4" s="1"/>
  <c r="DN148" i="4"/>
  <c r="DI147" i="4"/>
  <c r="DU147" i="4" s="1"/>
  <c r="DJ147" i="4"/>
  <c r="DM147" i="4"/>
  <c r="DY147" i="4" s="1"/>
  <c r="DN147" i="4"/>
  <c r="DI146" i="4"/>
  <c r="DU146" i="4" s="1"/>
  <c r="DJ146" i="4"/>
  <c r="DM146" i="4"/>
  <c r="DY146" i="4" s="1"/>
  <c r="DN146" i="4"/>
  <c r="DI145" i="4"/>
  <c r="DU145" i="4" s="1"/>
  <c r="DJ145" i="4"/>
  <c r="DM145" i="4"/>
  <c r="DY145" i="4" s="1"/>
  <c r="DN145" i="4"/>
  <c r="DI144" i="4"/>
  <c r="DU144" i="4" s="1"/>
  <c r="DJ144" i="4"/>
  <c r="DM144" i="4"/>
  <c r="DY144" i="4" s="1"/>
  <c r="DN144" i="4"/>
  <c r="DI143" i="4"/>
  <c r="DU143" i="4" s="1"/>
  <c r="DJ143" i="4"/>
  <c r="DM143" i="4"/>
  <c r="DY143" i="4" s="1"/>
  <c r="DN143" i="4"/>
  <c r="DI142" i="4"/>
  <c r="DU142" i="4" s="1"/>
  <c r="DJ142" i="4"/>
  <c r="DM142" i="4"/>
  <c r="DY142" i="4" s="1"/>
  <c r="DN142" i="4"/>
  <c r="DI141" i="4"/>
  <c r="DU141" i="4" s="1"/>
  <c r="DJ141" i="4"/>
  <c r="DM141" i="4"/>
  <c r="DY141" i="4" s="1"/>
  <c r="DN141" i="4"/>
  <c r="DI140" i="4"/>
  <c r="DU140" i="4" s="1"/>
  <c r="DJ140" i="4"/>
  <c r="DM140" i="4"/>
  <c r="DY140" i="4" s="1"/>
  <c r="DN140" i="4"/>
  <c r="DI139" i="4"/>
  <c r="DU139" i="4" s="1"/>
  <c r="DJ139" i="4"/>
  <c r="DM139" i="4"/>
  <c r="DY139" i="4" s="1"/>
  <c r="DN139" i="4"/>
  <c r="DI138" i="4"/>
  <c r="DU138" i="4" s="1"/>
  <c r="DJ138" i="4"/>
  <c r="DM138" i="4"/>
  <c r="DY138" i="4" s="1"/>
  <c r="DN138" i="4"/>
  <c r="DI137" i="4"/>
  <c r="DU137" i="4" s="1"/>
  <c r="DJ137" i="4"/>
  <c r="DM137" i="4"/>
  <c r="DY137" i="4" s="1"/>
  <c r="DN137" i="4"/>
  <c r="DI136" i="4"/>
  <c r="DU136" i="4" s="1"/>
  <c r="DJ136" i="4"/>
  <c r="DM136" i="4"/>
  <c r="DY136" i="4" s="1"/>
  <c r="DN136" i="4"/>
  <c r="DI135" i="4"/>
  <c r="DU135" i="4" s="1"/>
  <c r="DJ135" i="4"/>
  <c r="DM135" i="4"/>
  <c r="DY135" i="4" s="1"/>
  <c r="DN135" i="4"/>
  <c r="DI134" i="4"/>
  <c r="DU134" i="4" s="1"/>
  <c r="DJ134" i="4"/>
  <c r="DM134" i="4"/>
  <c r="DY134" i="4" s="1"/>
  <c r="DN134" i="4"/>
  <c r="DI133" i="4"/>
  <c r="DU133" i="4" s="1"/>
  <c r="DJ133" i="4"/>
  <c r="DM133" i="4"/>
  <c r="DY133" i="4" s="1"/>
  <c r="DN133" i="4"/>
  <c r="DI132" i="4"/>
  <c r="DU132" i="4" s="1"/>
  <c r="DJ132" i="4"/>
  <c r="DM132" i="4"/>
  <c r="DY132" i="4" s="1"/>
  <c r="DN132" i="4"/>
  <c r="DI131" i="4"/>
  <c r="DU131" i="4" s="1"/>
  <c r="DJ131" i="4"/>
  <c r="DM131" i="4"/>
  <c r="DY131" i="4" s="1"/>
  <c r="DN131" i="4"/>
  <c r="DI130" i="4"/>
  <c r="DU130" i="4" s="1"/>
  <c r="DJ130" i="4"/>
  <c r="DM130" i="4"/>
  <c r="DY130" i="4" s="1"/>
  <c r="DN130" i="4"/>
  <c r="DI129" i="4"/>
  <c r="DU129" i="4" s="1"/>
  <c r="DJ129" i="4"/>
  <c r="DM129" i="4"/>
  <c r="DY129" i="4" s="1"/>
  <c r="DN129" i="4"/>
  <c r="DI128" i="4"/>
  <c r="DU128" i="4" s="1"/>
  <c r="DJ128" i="4"/>
  <c r="DM128" i="4"/>
  <c r="DY128" i="4" s="1"/>
  <c r="DN128" i="4"/>
  <c r="DI127" i="4"/>
  <c r="DU127" i="4" s="1"/>
  <c r="DJ127" i="4"/>
  <c r="DM127" i="4"/>
  <c r="DY127" i="4" s="1"/>
  <c r="DN127" i="4"/>
  <c r="DI126" i="4"/>
  <c r="DU126" i="4" s="1"/>
  <c r="DJ126" i="4"/>
  <c r="DM126" i="4"/>
  <c r="DY126" i="4" s="1"/>
  <c r="DN126" i="4"/>
  <c r="DI125" i="4"/>
  <c r="DU125" i="4" s="1"/>
  <c r="DJ125" i="4"/>
  <c r="DM125" i="4"/>
  <c r="DY125" i="4" s="1"/>
  <c r="DN125" i="4"/>
  <c r="DI124" i="4"/>
  <c r="DU124" i="4" s="1"/>
  <c r="DJ124" i="4"/>
  <c r="DM124" i="4"/>
  <c r="DY124" i="4" s="1"/>
  <c r="DN124" i="4"/>
  <c r="DI123" i="4"/>
  <c r="DU123" i="4" s="1"/>
  <c r="DJ123" i="4"/>
  <c r="DM123" i="4"/>
  <c r="DY123" i="4" s="1"/>
  <c r="DN123" i="4"/>
  <c r="DI122" i="4"/>
  <c r="DU122" i="4" s="1"/>
  <c r="DJ122" i="4"/>
  <c r="DM122" i="4"/>
  <c r="DY122" i="4" s="1"/>
  <c r="DN122" i="4"/>
  <c r="DI121" i="4"/>
  <c r="DU121" i="4" s="1"/>
  <c r="DJ121" i="4"/>
  <c r="DM121" i="4"/>
  <c r="DY121" i="4" s="1"/>
  <c r="DN121" i="4"/>
  <c r="DI120" i="4"/>
  <c r="DU120" i="4" s="1"/>
  <c r="DJ120" i="4"/>
  <c r="DM120" i="4"/>
  <c r="DY120" i="4" s="1"/>
  <c r="DN120" i="4"/>
  <c r="DI119" i="4"/>
  <c r="DU119" i="4" s="1"/>
  <c r="DJ119" i="4"/>
  <c r="DM119" i="4"/>
  <c r="DY119" i="4" s="1"/>
  <c r="DN119" i="4"/>
  <c r="DI118" i="4"/>
  <c r="DU118" i="4" s="1"/>
  <c r="DJ118" i="4"/>
  <c r="DM118" i="4"/>
  <c r="DY118" i="4" s="1"/>
  <c r="DN118" i="4"/>
  <c r="DI117" i="4"/>
  <c r="DU117" i="4" s="1"/>
  <c r="DJ117" i="4"/>
  <c r="DM117" i="4"/>
  <c r="DY117" i="4" s="1"/>
  <c r="DN117" i="4"/>
  <c r="DI116" i="4"/>
  <c r="DU116" i="4" s="1"/>
  <c r="DJ116" i="4"/>
  <c r="DM116" i="4"/>
  <c r="DY116" i="4" s="1"/>
  <c r="DN116" i="4"/>
  <c r="DI115" i="4"/>
  <c r="DU115" i="4" s="1"/>
  <c r="DJ115" i="4"/>
  <c r="DM115" i="4"/>
  <c r="DY115" i="4" s="1"/>
  <c r="DN115" i="4"/>
  <c r="DI114" i="4"/>
  <c r="DU114" i="4" s="1"/>
  <c r="DJ114" i="4"/>
  <c r="DM114" i="4"/>
  <c r="DY114" i="4" s="1"/>
  <c r="DN114" i="4"/>
  <c r="DI113" i="4"/>
  <c r="DU113" i="4" s="1"/>
  <c r="DJ113" i="4"/>
  <c r="DM113" i="4"/>
  <c r="DY113" i="4" s="1"/>
  <c r="DN113" i="4"/>
  <c r="DI112" i="4"/>
  <c r="DU112" i="4" s="1"/>
  <c r="DJ112" i="4"/>
  <c r="DM112" i="4"/>
  <c r="DY112" i="4" s="1"/>
  <c r="DN112" i="4"/>
  <c r="DI111" i="4"/>
  <c r="DU111" i="4" s="1"/>
  <c r="DJ111" i="4"/>
  <c r="DM111" i="4"/>
  <c r="DY111" i="4" s="1"/>
  <c r="DN111" i="4"/>
  <c r="DI110" i="4"/>
  <c r="DU110" i="4" s="1"/>
  <c r="DJ110" i="4"/>
  <c r="DM110" i="4"/>
  <c r="DY110" i="4" s="1"/>
  <c r="DN110" i="4"/>
  <c r="DI109" i="4"/>
  <c r="DU109" i="4" s="1"/>
  <c r="DJ109" i="4"/>
  <c r="DM109" i="4"/>
  <c r="DY109" i="4" s="1"/>
  <c r="DN109" i="4"/>
  <c r="DI108" i="4"/>
  <c r="DU108" i="4" s="1"/>
  <c r="DJ108" i="4"/>
  <c r="DM108" i="4"/>
  <c r="DY108" i="4" s="1"/>
  <c r="DN108" i="4"/>
  <c r="DI107" i="4"/>
  <c r="DU107" i="4" s="1"/>
  <c r="DJ107" i="4"/>
  <c r="DM107" i="4"/>
  <c r="DY107" i="4" s="1"/>
  <c r="DN107" i="4"/>
  <c r="DI106" i="4"/>
  <c r="DU106" i="4" s="1"/>
  <c r="DJ106" i="4"/>
  <c r="DM106" i="4"/>
  <c r="DY106" i="4" s="1"/>
  <c r="DN106" i="4"/>
  <c r="DI105" i="4"/>
  <c r="DU105" i="4" s="1"/>
  <c r="DJ105" i="4"/>
  <c r="DM105" i="4"/>
  <c r="DY105" i="4" s="1"/>
  <c r="DN105" i="4"/>
  <c r="DI104" i="4"/>
  <c r="DU104" i="4" s="1"/>
  <c r="DJ104" i="4"/>
  <c r="DM104" i="4"/>
  <c r="DY104" i="4" s="1"/>
  <c r="DN104" i="4"/>
  <c r="DI103" i="4"/>
  <c r="DU103" i="4" s="1"/>
  <c r="DJ103" i="4"/>
  <c r="DM103" i="4"/>
  <c r="DY103" i="4" s="1"/>
  <c r="DN103" i="4"/>
  <c r="DI102" i="4"/>
  <c r="DU102" i="4" s="1"/>
  <c r="DJ102" i="4"/>
  <c r="DM102" i="4"/>
  <c r="DY102" i="4" s="1"/>
  <c r="DN102" i="4"/>
  <c r="DI101" i="4"/>
  <c r="DU101" i="4" s="1"/>
  <c r="DJ101" i="4"/>
  <c r="DM101" i="4"/>
  <c r="DY101" i="4" s="1"/>
  <c r="DN101" i="4"/>
  <c r="DI100" i="4"/>
  <c r="DU100" i="4" s="1"/>
  <c r="DJ100" i="4"/>
  <c r="DM100" i="4"/>
  <c r="DY100" i="4" s="1"/>
  <c r="DN100" i="4"/>
  <c r="DI99" i="4"/>
  <c r="DU99" i="4" s="1"/>
  <c r="DJ99" i="4"/>
  <c r="DM99" i="4"/>
  <c r="DY99" i="4" s="1"/>
  <c r="DN99" i="4"/>
  <c r="DI98" i="4"/>
  <c r="DU98" i="4" s="1"/>
  <c r="DJ98" i="4"/>
  <c r="DM98" i="4"/>
  <c r="DY98" i="4" s="1"/>
  <c r="DN98" i="4"/>
  <c r="DI97" i="4"/>
  <c r="DU97" i="4" s="1"/>
  <c r="DJ97" i="4"/>
  <c r="DM97" i="4"/>
  <c r="DY97" i="4" s="1"/>
  <c r="DN97" i="4"/>
  <c r="DI96" i="4"/>
  <c r="DU96" i="4" s="1"/>
  <c r="DJ96" i="4"/>
  <c r="DM96" i="4"/>
  <c r="DY96" i="4" s="1"/>
  <c r="DN96" i="4"/>
  <c r="DI95" i="4"/>
  <c r="DU95" i="4" s="1"/>
  <c r="DJ95" i="4"/>
  <c r="DM95" i="4"/>
  <c r="DY95" i="4" s="1"/>
  <c r="DN95" i="4"/>
  <c r="DI94" i="4"/>
  <c r="DU94" i="4" s="1"/>
  <c r="DJ94" i="4"/>
  <c r="DM94" i="4"/>
  <c r="DY94" i="4" s="1"/>
  <c r="DN94" i="4"/>
  <c r="DI93" i="4"/>
  <c r="DU93" i="4" s="1"/>
  <c r="DJ93" i="4"/>
  <c r="DM93" i="4"/>
  <c r="DY93" i="4" s="1"/>
  <c r="DN93" i="4"/>
  <c r="DI92" i="4"/>
  <c r="DU92" i="4" s="1"/>
  <c r="DJ92" i="4"/>
  <c r="DM92" i="4"/>
  <c r="DY92" i="4" s="1"/>
  <c r="DN92" i="4"/>
  <c r="DI91" i="4"/>
  <c r="DU91" i="4" s="1"/>
  <c r="DJ91" i="4"/>
  <c r="DM91" i="4"/>
  <c r="DY91" i="4" s="1"/>
  <c r="DN91" i="4"/>
  <c r="DI90" i="4"/>
  <c r="DU90" i="4" s="1"/>
  <c r="DJ90" i="4"/>
  <c r="DM90" i="4"/>
  <c r="DY90" i="4" s="1"/>
  <c r="DN90" i="4"/>
  <c r="DI89" i="4"/>
  <c r="DU89" i="4" s="1"/>
  <c r="DJ89" i="4"/>
  <c r="DM89" i="4"/>
  <c r="DY89" i="4" s="1"/>
  <c r="DN89" i="4"/>
  <c r="DI88" i="4"/>
  <c r="DU88" i="4" s="1"/>
  <c r="DJ88" i="4"/>
  <c r="DM88" i="4"/>
  <c r="DY88" i="4" s="1"/>
  <c r="DN88" i="4"/>
  <c r="DI87" i="4"/>
  <c r="DU87" i="4" s="1"/>
  <c r="DJ87" i="4"/>
  <c r="DM87" i="4"/>
  <c r="DY87" i="4" s="1"/>
  <c r="DN87" i="4"/>
  <c r="DI86" i="4"/>
  <c r="DU86" i="4" s="1"/>
  <c r="DJ86" i="4"/>
  <c r="DM86" i="4"/>
  <c r="DY86" i="4" s="1"/>
  <c r="DN86" i="4"/>
  <c r="DI85" i="4"/>
  <c r="DU85" i="4" s="1"/>
  <c r="DJ85" i="4"/>
  <c r="DM85" i="4"/>
  <c r="DY85" i="4" s="1"/>
  <c r="DN85" i="4"/>
  <c r="DI84" i="4"/>
  <c r="DU84" i="4" s="1"/>
  <c r="DJ84" i="4"/>
  <c r="DM84" i="4"/>
  <c r="DY84" i="4" s="1"/>
  <c r="DN84" i="4"/>
  <c r="DI83" i="4"/>
  <c r="DU83" i="4" s="1"/>
  <c r="DJ83" i="4"/>
  <c r="DM83" i="4"/>
  <c r="DY83" i="4" s="1"/>
  <c r="DN83" i="4"/>
  <c r="DI82" i="4"/>
  <c r="DU82" i="4" s="1"/>
  <c r="DJ82" i="4"/>
  <c r="DM82" i="4"/>
  <c r="DY82" i="4" s="1"/>
  <c r="DN82" i="4"/>
  <c r="DI81" i="4"/>
  <c r="DU81" i="4" s="1"/>
  <c r="DJ81" i="4"/>
  <c r="DM81" i="4"/>
  <c r="DY81" i="4" s="1"/>
  <c r="DN81" i="4"/>
  <c r="DI80" i="4"/>
  <c r="DU80" i="4" s="1"/>
  <c r="DJ80" i="4"/>
  <c r="DM80" i="4"/>
  <c r="DY80" i="4" s="1"/>
  <c r="DN80" i="4"/>
  <c r="DI79" i="4"/>
  <c r="DU79" i="4" s="1"/>
  <c r="DJ79" i="4"/>
  <c r="DM79" i="4"/>
  <c r="DY79" i="4" s="1"/>
  <c r="DN79" i="4"/>
  <c r="DI78" i="4"/>
  <c r="DU78" i="4" s="1"/>
  <c r="DJ78" i="4"/>
  <c r="DM78" i="4"/>
  <c r="DY78" i="4" s="1"/>
  <c r="DN78" i="4"/>
  <c r="DI77" i="4"/>
  <c r="DU77" i="4" s="1"/>
  <c r="DJ77" i="4"/>
  <c r="DM77" i="4"/>
  <c r="DY77" i="4" s="1"/>
  <c r="DN77" i="4"/>
  <c r="DI76" i="4"/>
  <c r="DU76" i="4" s="1"/>
  <c r="DJ76" i="4"/>
  <c r="DM76" i="4"/>
  <c r="DY76" i="4" s="1"/>
  <c r="DN76" i="4"/>
  <c r="DI75" i="4"/>
  <c r="DU75" i="4" s="1"/>
  <c r="DJ75" i="4"/>
  <c r="DM75" i="4"/>
  <c r="DY75" i="4" s="1"/>
  <c r="DN75" i="4"/>
  <c r="DI74" i="4"/>
  <c r="DU74" i="4" s="1"/>
  <c r="DJ74" i="4"/>
  <c r="DM74" i="4"/>
  <c r="DY74" i="4" s="1"/>
  <c r="DN74" i="4"/>
  <c r="DI73" i="4"/>
  <c r="DU73" i="4" s="1"/>
  <c r="DJ73" i="4"/>
  <c r="DM73" i="4"/>
  <c r="DY73" i="4" s="1"/>
  <c r="DN73" i="4"/>
  <c r="DI72" i="4"/>
  <c r="DU72" i="4" s="1"/>
  <c r="DJ72" i="4"/>
  <c r="DM72" i="4"/>
  <c r="DY72" i="4" s="1"/>
  <c r="DN72" i="4"/>
  <c r="DI71" i="4"/>
  <c r="DU71" i="4" s="1"/>
  <c r="DJ71" i="4"/>
  <c r="DM71" i="4"/>
  <c r="DY71" i="4" s="1"/>
  <c r="DN71" i="4"/>
  <c r="DI70" i="4"/>
  <c r="DU70" i="4" s="1"/>
  <c r="DJ70" i="4"/>
  <c r="DM70" i="4"/>
  <c r="DY70" i="4" s="1"/>
  <c r="DN70" i="4"/>
  <c r="DI69" i="4"/>
  <c r="DU69" i="4" s="1"/>
  <c r="DJ69" i="4"/>
  <c r="DM69" i="4"/>
  <c r="DY69" i="4" s="1"/>
  <c r="DN69" i="4"/>
  <c r="DI68" i="4"/>
  <c r="DU68" i="4" s="1"/>
  <c r="DJ68" i="4"/>
  <c r="DM68" i="4"/>
  <c r="DY68" i="4" s="1"/>
  <c r="DN68" i="4"/>
  <c r="DI67" i="4"/>
  <c r="DU67" i="4" s="1"/>
  <c r="DJ67" i="4"/>
  <c r="DM67" i="4"/>
  <c r="DY67" i="4" s="1"/>
  <c r="DN67" i="4"/>
  <c r="DI66" i="4"/>
  <c r="DU66" i="4" s="1"/>
  <c r="DJ66" i="4"/>
  <c r="DM66" i="4"/>
  <c r="DY66" i="4" s="1"/>
  <c r="DN66" i="4"/>
  <c r="DI65" i="4"/>
  <c r="DU65" i="4" s="1"/>
  <c r="DJ65" i="4"/>
  <c r="DM65" i="4"/>
  <c r="DY65" i="4" s="1"/>
  <c r="DN65" i="4"/>
  <c r="DI64" i="4"/>
  <c r="DU64" i="4" s="1"/>
  <c r="DJ64" i="4"/>
  <c r="DM64" i="4"/>
  <c r="DY64" i="4" s="1"/>
  <c r="DN64" i="4"/>
  <c r="DI63" i="4"/>
  <c r="DU63" i="4" s="1"/>
  <c r="DJ63" i="4"/>
  <c r="DM63" i="4"/>
  <c r="DY63" i="4" s="1"/>
  <c r="DN63" i="4"/>
  <c r="DI62" i="4"/>
  <c r="DU62" i="4" s="1"/>
  <c r="DJ62" i="4"/>
  <c r="DM62" i="4"/>
  <c r="DY62" i="4" s="1"/>
  <c r="DN62" i="4"/>
  <c r="DI61" i="4"/>
  <c r="DU61" i="4" s="1"/>
  <c r="DJ61" i="4"/>
  <c r="DM61" i="4"/>
  <c r="DY61" i="4" s="1"/>
  <c r="DN61" i="4"/>
  <c r="DI60" i="4"/>
  <c r="DU60" i="4" s="1"/>
  <c r="DJ60" i="4"/>
  <c r="DM60" i="4"/>
  <c r="DY60" i="4" s="1"/>
  <c r="DN60" i="4"/>
  <c r="DI59" i="4"/>
  <c r="DU59" i="4" s="1"/>
  <c r="DJ59" i="4"/>
  <c r="DM59" i="4"/>
  <c r="DY59" i="4" s="1"/>
  <c r="DN59" i="4"/>
  <c r="DI58" i="4"/>
  <c r="DU58" i="4" s="1"/>
  <c r="DJ58" i="4"/>
  <c r="DM58" i="4"/>
  <c r="DY58" i="4" s="1"/>
  <c r="DN58" i="4"/>
  <c r="DI57" i="4"/>
  <c r="DU57" i="4" s="1"/>
  <c r="DJ57" i="4"/>
  <c r="DM57" i="4"/>
  <c r="DY57" i="4" s="1"/>
  <c r="DN57" i="4"/>
  <c r="DI56" i="4"/>
  <c r="DU56" i="4" s="1"/>
  <c r="DJ56" i="4"/>
  <c r="DM56" i="4"/>
  <c r="DY56" i="4" s="1"/>
  <c r="DN56" i="4"/>
  <c r="DI55" i="4"/>
  <c r="DU55" i="4" s="1"/>
  <c r="DJ55" i="4"/>
  <c r="DM55" i="4"/>
  <c r="DY55" i="4" s="1"/>
  <c r="DN55" i="4"/>
  <c r="DI54" i="4"/>
  <c r="DU54" i="4" s="1"/>
  <c r="DJ54" i="4"/>
  <c r="DM54" i="4"/>
  <c r="DY54" i="4" s="1"/>
  <c r="DN54" i="4"/>
  <c r="DI53" i="4"/>
  <c r="DU53" i="4" s="1"/>
  <c r="DJ53" i="4"/>
  <c r="DM53" i="4"/>
  <c r="DY53" i="4" s="1"/>
  <c r="DN53" i="4"/>
  <c r="DI52" i="4"/>
  <c r="DU52" i="4" s="1"/>
  <c r="DJ52" i="4"/>
  <c r="DM52" i="4"/>
  <c r="DY52" i="4" s="1"/>
  <c r="DN52" i="4"/>
  <c r="DI51" i="4"/>
  <c r="DU51" i="4" s="1"/>
  <c r="DJ51" i="4"/>
  <c r="DM51" i="4"/>
  <c r="DY51" i="4" s="1"/>
  <c r="DN51" i="4"/>
  <c r="DI50" i="4"/>
  <c r="DU50" i="4" s="1"/>
  <c r="DJ50" i="4"/>
  <c r="DM50" i="4"/>
  <c r="DY50" i="4" s="1"/>
  <c r="DN50" i="4"/>
  <c r="DI49" i="4"/>
  <c r="DU49" i="4" s="1"/>
  <c r="DJ49" i="4"/>
  <c r="DM49" i="4"/>
  <c r="DY49" i="4" s="1"/>
  <c r="DN49" i="4"/>
  <c r="DI48" i="4"/>
  <c r="DU48" i="4" s="1"/>
  <c r="DJ48" i="4"/>
  <c r="DM48" i="4"/>
  <c r="DY48" i="4" s="1"/>
  <c r="DN48" i="4"/>
  <c r="DI47" i="4"/>
  <c r="DU47" i="4" s="1"/>
  <c r="DJ47" i="4"/>
  <c r="DM47" i="4"/>
  <c r="DY47" i="4" s="1"/>
  <c r="DN47" i="4"/>
  <c r="DI46" i="4"/>
  <c r="DU46" i="4" s="1"/>
  <c r="DJ46" i="4"/>
  <c r="DM46" i="4"/>
  <c r="DY46" i="4" s="1"/>
  <c r="DN46" i="4"/>
  <c r="DI45" i="4"/>
  <c r="DU45" i="4" s="1"/>
  <c r="DJ45" i="4"/>
  <c r="DM45" i="4"/>
  <c r="DY45" i="4" s="1"/>
  <c r="DN45" i="4"/>
  <c r="DI44" i="4"/>
  <c r="DU44" i="4" s="1"/>
  <c r="DJ44" i="4"/>
  <c r="DM44" i="4"/>
  <c r="DY44" i="4" s="1"/>
  <c r="DN44" i="4"/>
  <c r="DI43" i="4"/>
  <c r="DU43" i="4" s="1"/>
  <c r="DJ43" i="4"/>
  <c r="DM43" i="4"/>
  <c r="DY43" i="4" s="1"/>
  <c r="DN43" i="4"/>
  <c r="DI42" i="4"/>
  <c r="DU42" i="4" s="1"/>
  <c r="DJ42" i="4"/>
  <c r="DM42" i="4"/>
  <c r="DY42" i="4" s="1"/>
  <c r="DN42" i="4"/>
  <c r="DI41" i="4"/>
  <c r="DU41" i="4" s="1"/>
  <c r="DJ41" i="4"/>
  <c r="DM41" i="4"/>
  <c r="DY41" i="4" s="1"/>
  <c r="DN41" i="4"/>
  <c r="DI40" i="4"/>
  <c r="DU40" i="4" s="1"/>
  <c r="DJ40" i="4"/>
  <c r="DM40" i="4"/>
  <c r="DY40" i="4" s="1"/>
  <c r="DN40" i="4"/>
  <c r="DI39" i="4"/>
  <c r="DU39" i="4" s="1"/>
  <c r="DJ39" i="4"/>
  <c r="DM39" i="4"/>
  <c r="DY39" i="4" s="1"/>
  <c r="DN39" i="4"/>
  <c r="DI38" i="4"/>
  <c r="DU38" i="4" s="1"/>
  <c r="DJ38" i="4"/>
  <c r="DM38" i="4"/>
  <c r="DY38" i="4" s="1"/>
  <c r="DN38" i="4"/>
  <c r="DI37" i="4"/>
  <c r="DU37" i="4" s="1"/>
  <c r="DJ37" i="4"/>
  <c r="DM37" i="4"/>
  <c r="DY37" i="4" s="1"/>
  <c r="DN37" i="4"/>
  <c r="DI36" i="4"/>
  <c r="DU36" i="4" s="1"/>
  <c r="DJ36" i="4"/>
  <c r="DM36" i="4"/>
  <c r="DY36" i="4" s="1"/>
  <c r="DN36" i="4"/>
  <c r="DI35" i="4"/>
  <c r="DU35" i="4" s="1"/>
  <c r="DJ35" i="4"/>
  <c r="DM35" i="4"/>
  <c r="DY35" i="4" s="1"/>
  <c r="DN35" i="4"/>
  <c r="DI34" i="4"/>
  <c r="DU34" i="4" s="1"/>
  <c r="DJ34" i="4"/>
  <c r="DM34" i="4"/>
  <c r="DY34" i="4" s="1"/>
  <c r="DN34" i="4"/>
  <c r="DI33" i="4"/>
  <c r="DU33" i="4" s="1"/>
  <c r="DJ33" i="4"/>
  <c r="DM33" i="4"/>
  <c r="DY33" i="4" s="1"/>
  <c r="DN33" i="4"/>
  <c r="DI32" i="4"/>
  <c r="DU32" i="4" s="1"/>
  <c r="DJ32" i="4"/>
  <c r="DM32" i="4"/>
  <c r="DY32" i="4" s="1"/>
  <c r="DN32" i="4"/>
  <c r="DI31" i="4"/>
  <c r="DU31" i="4" s="1"/>
  <c r="DJ31" i="4"/>
  <c r="DM31" i="4"/>
  <c r="DY31" i="4" s="1"/>
  <c r="DN31" i="4"/>
  <c r="DI30" i="4"/>
  <c r="DU30" i="4" s="1"/>
  <c r="DJ30" i="4"/>
  <c r="DM30" i="4"/>
  <c r="DY30" i="4" s="1"/>
  <c r="DN30" i="4"/>
  <c r="DI29" i="4"/>
  <c r="DU29" i="4" s="1"/>
  <c r="DJ29" i="4"/>
  <c r="DM29" i="4"/>
  <c r="DY29" i="4" s="1"/>
  <c r="DN29" i="4"/>
  <c r="DI28" i="4"/>
  <c r="DU28" i="4" s="1"/>
  <c r="DJ28" i="4"/>
  <c r="DM28" i="4"/>
  <c r="DY28" i="4" s="1"/>
  <c r="DN28" i="4"/>
  <c r="DI27" i="4"/>
  <c r="DU27" i="4" s="1"/>
  <c r="DJ27" i="4"/>
  <c r="DM27" i="4"/>
  <c r="DY27" i="4" s="1"/>
  <c r="DN27" i="4"/>
  <c r="DI26" i="4"/>
  <c r="DU26" i="4" s="1"/>
  <c r="DJ26" i="4"/>
  <c r="DM26" i="4"/>
  <c r="DY26" i="4" s="1"/>
  <c r="DN26" i="4"/>
  <c r="DI25" i="4"/>
  <c r="DU25" i="4" s="1"/>
  <c r="DJ25" i="4"/>
  <c r="DM25" i="4"/>
  <c r="DY25" i="4" s="1"/>
  <c r="DN25" i="4"/>
  <c r="DI24" i="4"/>
  <c r="DU24" i="4" s="1"/>
  <c r="DJ24" i="4"/>
  <c r="DM24" i="4"/>
  <c r="DY24" i="4" s="1"/>
  <c r="DN24" i="4"/>
  <c r="DI23" i="4"/>
  <c r="DU23" i="4" s="1"/>
  <c r="DJ23" i="4"/>
  <c r="DM23" i="4"/>
  <c r="DY23" i="4" s="1"/>
  <c r="DN23" i="4"/>
  <c r="DI22" i="4"/>
  <c r="DU22" i="4" s="1"/>
  <c r="DJ22" i="4"/>
  <c r="DM22" i="4"/>
  <c r="DY22" i="4" s="1"/>
  <c r="DN22" i="4"/>
  <c r="DI21" i="4"/>
  <c r="DU21" i="4" s="1"/>
  <c r="DJ21" i="4"/>
  <c r="DM21" i="4"/>
  <c r="DY21" i="4" s="1"/>
  <c r="DN21" i="4"/>
  <c r="DI20" i="4"/>
  <c r="DU20" i="4" s="1"/>
  <c r="DJ20" i="4"/>
  <c r="DM20" i="4"/>
  <c r="DY20" i="4" s="1"/>
  <c r="DN20" i="4"/>
  <c r="DI19" i="4"/>
  <c r="DU19" i="4" s="1"/>
  <c r="DJ19" i="4"/>
  <c r="DM19" i="4"/>
  <c r="DY19" i="4" s="1"/>
  <c r="DN19" i="4"/>
  <c r="DI18" i="4"/>
  <c r="DU18" i="4" s="1"/>
  <c r="DJ18" i="4"/>
  <c r="DM18" i="4"/>
  <c r="DY18" i="4" s="1"/>
  <c r="DN18" i="4"/>
  <c r="DI17" i="4"/>
  <c r="DU17" i="4" s="1"/>
  <c r="DJ17" i="4"/>
  <c r="DM17" i="4"/>
  <c r="DY17" i="4" s="1"/>
  <c r="DN17" i="4"/>
  <c r="DI16" i="4"/>
  <c r="DU16" i="4" s="1"/>
  <c r="DJ16" i="4"/>
  <c r="DM16" i="4"/>
  <c r="DY16" i="4" s="1"/>
  <c r="DN16" i="4"/>
  <c r="DI15" i="4"/>
  <c r="DU15" i="4" s="1"/>
  <c r="DJ15" i="4"/>
  <c r="DM15" i="4"/>
  <c r="DY15" i="4" s="1"/>
  <c r="DN15" i="4"/>
  <c r="DI14" i="4"/>
  <c r="DU14" i="4" s="1"/>
  <c r="DJ14" i="4"/>
  <c r="DM14" i="4"/>
  <c r="DY14" i="4" s="1"/>
  <c r="DN14" i="4"/>
  <c r="DI13" i="4"/>
  <c r="DU13" i="4" s="1"/>
  <c r="DJ13" i="4"/>
  <c r="DM13" i="4"/>
  <c r="DY13" i="4" s="1"/>
  <c r="DN13" i="4"/>
  <c r="DI12" i="4"/>
  <c r="DU12" i="4" s="1"/>
  <c r="DJ12" i="4"/>
  <c r="DM12" i="4"/>
  <c r="DY12" i="4" s="1"/>
  <c r="DN12" i="4"/>
  <c r="DI11" i="4"/>
  <c r="DU11" i="4" s="1"/>
  <c r="DJ11" i="4"/>
  <c r="DM11" i="4"/>
  <c r="DY11" i="4" s="1"/>
  <c r="DN11" i="4"/>
  <c r="DI10" i="4"/>
  <c r="DU10" i="4" s="1"/>
  <c r="DJ10" i="4"/>
  <c r="DM10" i="4"/>
  <c r="DY10" i="4" s="1"/>
  <c r="DN10" i="4"/>
  <c r="DI9" i="4"/>
  <c r="DU9" i="4" s="1"/>
  <c r="DJ9" i="4"/>
  <c r="DM9" i="4"/>
  <c r="DY9" i="4" s="1"/>
  <c r="DN9" i="4"/>
  <c r="DI8" i="4"/>
  <c r="DU8" i="4" s="1"/>
  <c r="DJ8" i="4"/>
  <c r="DM8" i="4"/>
  <c r="DY8" i="4" s="1"/>
  <c r="DN8" i="4"/>
  <c r="DI7" i="4"/>
  <c r="DU7" i="4" s="1"/>
  <c r="DJ7" i="4"/>
  <c r="DM7" i="4"/>
  <c r="DY7" i="4" s="1"/>
  <c r="DN7" i="4"/>
  <c r="DI6" i="4"/>
  <c r="DU6" i="4" s="1"/>
  <c r="DJ6" i="4"/>
  <c r="DM6" i="4"/>
  <c r="DY6" i="4" s="1"/>
  <c r="DN6" i="4"/>
  <c r="DM5" i="4"/>
  <c r="DY5" i="4" s="1"/>
  <c r="DN5" i="4"/>
  <c r="DI4" i="4"/>
  <c r="DU4" i="4" s="1"/>
  <c r="DJ4" i="4"/>
  <c r="DM4" i="4"/>
  <c r="DY4" i="4" s="1"/>
  <c r="DN4" i="4"/>
  <c r="DW902" i="4"/>
  <c r="EI902" i="4" s="1"/>
  <c r="EU902" i="4" s="1"/>
  <c r="DT902" i="4"/>
  <c r="EA302" i="4"/>
  <c r="EM302" i="4" s="1"/>
  <c r="EY302" i="4" s="1"/>
  <c r="DX302" i="4"/>
  <c r="DW5" i="4"/>
  <c r="EI5" i="4" s="1"/>
  <c r="EU5" i="4" s="1"/>
  <c r="DT5" i="4"/>
  <c r="DW3" i="4"/>
  <c r="EI3" i="4" s="1"/>
  <c r="EU3" i="4" s="1"/>
  <c r="DT3" i="4"/>
  <c r="DW2" i="4"/>
  <c r="EI2" i="4" s="1"/>
  <c r="EU2" i="4" s="1"/>
  <c r="DT2" i="4"/>
  <c r="DV604" i="4"/>
  <c r="DV302" i="4"/>
  <c r="DH1202" i="4"/>
  <c r="DL1202" i="4"/>
  <c r="DH1201" i="4"/>
  <c r="DL1201" i="4"/>
  <c r="DH1200" i="4"/>
  <c r="DL1200" i="4"/>
  <c r="DH1199" i="4"/>
  <c r="DL1199" i="4"/>
  <c r="DH1198" i="4"/>
  <c r="DL1198" i="4"/>
  <c r="DH1197" i="4"/>
  <c r="DL1197" i="4"/>
  <c r="DH1196" i="4"/>
  <c r="DL1196" i="4"/>
  <c r="DH1195" i="4"/>
  <c r="DL1195" i="4"/>
  <c r="DH1194" i="4"/>
  <c r="DL1194" i="4"/>
  <c r="DH1193" i="4"/>
  <c r="DL1193" i="4"/>
  <c r="DH1192" i="4"/>
  <c r="DL1192" i="4"/>
  <c r="DH1191" i="4"/>
  <c r="DL1191" i="4"/>
  <c r="DH1190" i="4"/>
  <c r="DL1190" i="4"/>
  <c r="DH1189" i="4"/>
  <c r="DL1189" i="4"/>
  <c r="DH1188" i="4"/>
  <c r="DL1188" i="4"/>
  <c r="DH1187" i="4"/>
  <c r="DL1187" i="4"/>
  <c r="DH1186" i="4"/>
  <c r="DL1186" i="4"/>
  <c r="DH1185" i="4"/>
  <c r="DL1185" i="4"/>
  <c r="DH1184" i="4"/>
  <c r="DL1184" i="4"/>
  <c r="DH1183" i="4"/>
  <c r="DL1183" i="4"/>
  <c r="DH1182" i="4"/>
  <c r="DL1182" i="4"/>
  <c r="DH1181" i="4"/>
  <c r="DL1181" i="4"/>
  <c r="DH1180" i="4"/>
  <c r="DL1180" i="4"/>
  <c r="DH1179" i="4"/>
  <c r="DL1179" i="4"/>
  <c r="DH1178" i="4"/>
  <c r="DL1178" i="4"/>
  <c r="DH1177" i="4"/>
  <c r="DL1177" i="4"/>
  <c r="DH1176" i="4"/>
  <c r="DL1176" i="4"/>
  <c r="DH1175" i="4"/>
  <c r="DL1175" i="4"/>
  <c r="DH1174" i="4"/>
  <c r="DL1174" i="4"/>
  <c r="DH1173" i="4"/>
  <c r="DL1173" i="4"/>
  <c r="DH1172" i="4"/>
  <c r="DL1172" i="4"/>
  <c r="DH1171" i="4"/>
  <c r="DL1171" i="4"/>
  <c r="DH1170" i="4"/>
  <c r="DL1170" i="4"/>
  <c r="DH1169" i="4"/>
  <c r="DL1169" i="4"/>
  <c r="DH1168" i="4"/>
  <c r="DL1168" i="4"/>
  <c r="DH1167" i="4"/>
  <c r="DL1167" i="4"/>
  <c r="DH1166" i="4"/>
  <c r="DL1166" i="4"/>
  <c r="DH1165" i="4"/>
  <c r="DL1165" i="4"/>
  <c r="DH1164" i="4"/>
  <c r="DL1164" i="4"/>
  <c r="DH1163" i="4"/>
  <c r="DL1163" i="4"/>
  <c r="DH1162" i="4"/>
  <c r="DL1162" i="4"/>
  <c r="DH1161" i="4"/>
  <c r="DL1161" i="4"/>
  <c r="DH1160" i="4"/>
  <c r="DL1160" i="4"/>
  <c r="DH1159" i="4"/>
  <c r="DL1159" i="4"/>
  <c r="DH1158" i="4"/>
  <c r="DL1158" i="4"/>
  <c r="DH1157" i="4"/>
  <c r="DL1157" i="4"/>
  <c r="DH1156" i="4"/>
  <c r="DL1156" i="4"/>
  <c r="DH1155" i="4"/>
  <c r="DL1155" i="4"/>
  <c r="DH1154" i="4"/>
  <c r="DL1154" i="4"/>
  <c r="DH1153" i="4"/>
  <c r="DL1153" i="4"/>
  <c r="DH1152" i="4"/>
  <c r="DL1152" i="4"/>
  <c r="DH1151" i="4"/>
  <c r="DL1151" i="4"/>
  <c r="DH1150" i="4"/>
  <c r="DL1150" i="4"/>
  <c r="DH1149" i="4"/>
  <c r="DL1149" i="4"/>
  <c r="DH1148" i="4"/>
  <c r="DL1148" i="4"/>
  <c r="DH1147" i="4"/>
  <c r="DL1147" i="4"/>
  <c r="DH1146" i="4"/>
  <c r="DL1146" i="4"/>
  <c r="DH1145" i="4"/>
  <c r="DL1145" i="4"/>
  <c r="DH1144" i="4"/>
  <c r="DL1144" i="4"/>
  <c r="DH1143" i="4"/>
  <c r="DL1143" i="4"/>
  <c r="DH1142" i="4"/>
  <c r="DL1142" i="4"/>
  <c r="DH1141" i="4"/>
  <c r="DL1141" i="4"/>
  <c r="DH1140" i="4"/>
  <c r="DL1140" i="4"/>
  <c r="DH1139" i="4"/>
  <c r="DL1139" i="4"/>
  <c r="DH1138" i="4"/>
  <c r="DL1138" i="4"/>
  <c r="DH1137" i="4"/>
  <c r="DL1137" i="4"/>
  <c r="DH1136" i="4"/>
  <c r="DL1136" i="4"/>
  <c r="DH1135" i="4"/>
  <c r="DL1135" i="4"/>
  <c r="DH1134" i="4"/>
  <c r="DL1134" i="4"/>
  <c r="DH1133" i="4"/>
  <c r="DL1133" i="4"/>
  <c r="DH1132" i="4"/>
  <c r="DL1132" i="4"/>
  <c r="DH1131" i="4"/>
  <c r="DL1131" i="4"/>
  <c r="DH1130" i="4"/>
  <c r="DL1130" i="4"/>
  <c r="DH1129" i="4"/>
  <c r="DL1129" i="4"/>
  <c r="DH1128" i="4"/>
  <c r="DL1128" i="4"/>
  <c r="DH1127" i="4"/>
  <c r="DL1127" i="4"/>
  <c r="DH1126" i="4"/>
  <c r="DL1126" i="4"/>
  <c r="DH1125" i="4"/>
  <c r="DL1125" i="4"/>
  <c r="DH1124" i="4"/>
  <c r="DL1124" i="4"/>
  <c r="DH1123" i="4"/>
  <c r="DL1123" i="4"/>
  <c r="DH1122" i="4"/>
  <c r="DL1122" i="4"/>
  <c r="DH1121" i="4"/>
  <c r="DL1121" i="4"/>
  <c r="DH1120" i="4"/>
  <c r="DL1120" i="4"/>
  <c r="DH1119" i="4"/>
  <c r="DL1119" i="4"/>
  <c r="DH1118" i="4"/>
  <c r="DL1118" i="4"/>
  <c r="DH1117" i="4"/>
  <c r="DL1117" i="4"/>
  <c r="DH1116" i="4"/>
  <c r="DL1116" i="4"/>
  <c r="DH1115" i="4"/>
  <c r="DL1115" i="4"/>
  <c r="DH1114" i="4"/>
  <c r="DL1114" i="4"/>
  <c r="DH1113" i="4"/>
  <c r="DL1113" i="4"/>
  <c r="DH1112" i="4"/>
  <c r="DL1112" i="4"/>
  <c r="DH1111" i="4"/>
  <c r="DL1111" i="4"/>
  <c r="DH1110" i="4"/>
  <c r="DL1110" i="4"/>
  <c r="DH1109" i="4"/>
  <c r="DL1109" i="4"/>
  <c r="DH1108" i="4"/>
  <c r="DL1108" i="4"/>
  <c r="DH1107" i="4"/>
  <c r="DL1107" i="4"/>
  <c r="DH1106" i="4"/>
  <c r="DL1106" i="4"/>
  <c r="DH1105" i="4"/>
  <c r="DL1105" i="4"/>
  <c r="DH1104" i="4"/>
  <c r="DL1104" i="4"/>
  <c r="DH1103" i="4"/>
  <c r="DL1103" i="4"/>
  <c r="DH1102" i="4"/>
  <c r="DL1102" i="4"/>
  <c r="DH1101" i="4"/>
  <c r="DL1101" i="4"/>
  <c r="DH1100" i="4"/>
  <c r="DL1100" i="4"/>
  <c r="DH1099" i="4"/>
  <c r="DL1099" i="4"/>
  <c r="DH1098" i="4"/>
  <c r="DL1098" i="4"/>
  <c r="DH1097" i="4"/>
  <c r="DL1097" i="4"/>
  <c r="DH1096" i="4"/>
  <c r="DL1096" i="4"/>
  <c r="DH1095" i="4"/>
  <c r="DL1095" i="4"/>
  <c r="DH1094" i="4"/>
  <c r="DL1094" i="4"/>
  <c r="DH1093" i="4"/>
  <c r="DL1093" i="4"/>
  <c r="DH1092" i="4"/>
  <c r="DL1092" i="4"/>
  <c r="DH1091" i="4"/>
  <c r="DL1091" i="4"/>
  <c r="DH1090" i="4"/>
  <c r="DL1090" i="4"/>
  <c r="DH1089" i="4"/>
  <c r="DL1089" i="4"/>
  <c r="DH1088" i="4"/>
  <c r="DL1088" i="4"/>
  <c r="DH1087" i="4"/>
  <c r="DL1087" i="4"/>
  <c r="DH1086" i="4"/>
  <c r="DL1086" i="4"/>
  <c r="DH1085" i="4"/>
  <c r="DL1085" i="4"/>
  <c r="DH1084" i="4"/>
  <c r="DL1084" i="4"/>
  <c r="DH1083" i="4"/>
  <c r="DL1083" i="4"/>
  <c r="DH1082" i="4"/>
  <c r="DL1082" i="4"/>
  <c r="DH1081" i="4"/>
  <c r="DL1081" i="4"/>
  <c r="DH1080" i="4"/>
  <c r="DL1080" i="4"/>
  <c r="DH1079" i="4"/>
  <c r="DL1079" i="4"/>
  <c r="DH1078" i="4"/>
  <c r="DL1078" i="4"/>
  <c r="DH1077" i="4"/>
  <c r="DL1077" i="4"/>
  <c r="DH1076" i="4"/>
  <c r="DL1076" i="4"/>
  <c r="DH1075" i="4"/>
  <c r="DL1075" i="4"/>
  <c r="DH1074" i="4"/>
  <c r="DL1074" i="4"/>
  <c r="DH1073" i="4"/>
  <c r="DL1073" i="4"/>
  <c r="DH1072" i="4"/>
  <c r="DL1072" i="4"/>
  <c r="DH1071" i="4"/>
  <c r="DL1071" i="4"/>
  <c r="DH1070" i="4"/>
  <c r="DL1070" i="4"/>
  <c r="DH1069" i="4"/>
  <c r="DL1069" i="4"/>
  <c r="DH1068" i="4"/>
  <c r="DL1068" i="4"/>
  <c r="DH1067" i="4"/>
  <c r="DL1067" i="4"/>
  <c r="DH1066" i="4"/>
  <c r="DL1066" i="4"/>
  <c r="DH1065" i="4"/>
  <c r="DL1065" i="4"/>
  <c r="DH1064" i="4"/>
  <c r="DL1064" i="4"/>
  <c r="DH1063" i="4"/>
  <c r="DL1063" i="4"/>
  <c r="DH1062" i="4"/>
  <c r="DL1062" i="4"/>
  <c r="DH1061" i="4"/>
  <c r="DL1061" i="4"/>
  <c r="DH1060" i="4"/>
  <c r="DL1060" i="4"/>
  <c r="DH1059" i="4"/>
  <c r="DL1059" i="4"/>
  <c r="DH1058" i="4"/>
  <c r="DL1058" i="4"/>
  <c r="DH1057" i="4"/>
  <c r="DL1057" i="4"/>
  <c r="DH1056" i="4"/>
  <c r="DL1056" i="4"/>
  <c r="DH1055" i="4"/>
  <c r="DL1055" i="4"/>
  <c r="DH1054" i="4"/>
  <c r="DL1054" i="4"/>
  <c r="DH1053" i="4"/>
  <c r="DL1053" i="4"/>
  <c r="DH1052" i="4"/>
  <c r="DL1052" i="4"/>
  <c r="DH1051" i="4"/>
  <c r="DL1051" i="4"/>
  <c r="DH1050" i="4"/>
  <c r="DL1050" i="4"/>
  <c r="DH1049" i="4"/>
  <c r="DL1049" i="4"/>
  <c r="DH1048" i="4"/>
  <c r="DL1048" i="4"/>
  <c r="DH1047" i="4"/>
  <c r="DL1047" i="4"/>
  <c r="DH1046" i="4"/>
  <c r="DL1046" i="4"/>
  <c r="DH1045" i="4"/>
  <c r="DL1045" i="4"/>
  <c r="DH1044" i="4"/>
  <c r="DL1044" i="4"/>
  <c r="DH1043" i="4"/>
  <c r="DL1043" i="4"/>
  <c r="DH1042" i="4"/>
  <c r="DL1042" i="4"/>
  <c r="DH1041" i="4"/>
  <c r="DL1041" i="4"/>
  <c r="DH1040" i="4"/>
  <c r="DL1040" i="4"/>
  <c r="DH1039" i="4"/>
  <c r="DL1039" i="4"/>
  <c r="DH1038" i="4"/>
  <c r="DL1038" i="4"/>
  <c r="DH1037" i="4"/>
  <c r="DL1037" i="4"/>
  <c r="DH1036" i="4"/>
  <c r="DL1036" i="4"/>
  <c r="DH1035" i="4"/>
  <c r="DL1035" i="4"/>
  <c r="DH1034" i="4"/>
  <c r="DL1034" i="4"/>
  <c r="DH1033" i="4"/>
  <c r="DL1033" i="4"/>
  <c r="DH1032" i="4"/>
  <c r="DL1032" i="4"/>
  <c r="DH1031" i="4"/>
  <c r="DL1031" i="4"/>
  <c r="DH1030" i="4"/>
  <c r="DL1030" i="4"/>
  <c r="DH1029" i="4"/>
  <c r="DL1029" i="4"/>
  <c r="DH1028" i="4"/>
  <c r="DL1028" i="4"/>
  <c r="DH1027" i="4"/>
  <c r="DL1027" i="4"/>
  <c r="DH1026" i="4"/>
  <c r="DL1026" i="4"/>
  <c r="DH1025" i="4"/>
  <c r="DL1025" i="4"/>
  <c r="DH1024" i="4"/>
  <c r="DL1024" i="4"/>
  <c r="DH1023" i="4"/>
  <c r="DL1023" i="4"/>
  <c r="DH1022" i="4"/>
  <c r="DL1022" i="4"/>
  <c r="DH1021" i="4"/>
  <c r="DL1021" i="4"/>
  <c r="DH1020" i="4"/>
  <c r="DL1020" i="4"/>
  <c r="DH1019" i="4"/>
  <c r="DL1019" i="4"/>
  <c r="DH1018" i="4"/>
  <c r="DL1018" i="4"/>
  <c r="DH1017" i="4"/>
  <c r="DL1017" i="4"/>
  <c r="DH1016" i="4"/>
  <c r="DL1016" i="4"/>
  <c r="DH1015" i="4"/>
  <c r="DL1015" i="4"/>
  <c r="DH1014" i="4"/>
  <c r="DL1014" i="4"/>
  <c r="DH1013" i="4"/>
  <c r="DL1013" i="4"/>
  <c r="DH1012" i="4"/>
  <c r="DL1012" i="4"/>
  <c r="DH1011" i="4"/>
  <c r="DL1011" i="4"/>
  <c r="DH1010" i="4"/>
  <c r="DL1010" i="4"/>
  <c r="DH1009" i="4"/>
  <c r="DL1009" i="4"/>
  <c r="DH1008" i="4"/>
  <c r="DL1008" i="4"/>
  <c r="DH1007" i="4"/>
  <c r="DL1007" i="4"/>
  <c r="DH1006" i="4"/>
  <c r="DL1006" i="4"/>
  <c r="DH1005" i="4"/>
  <c r="DL1005" i="4"/>
  <c r="DH1004" i="4"/>
  <c r="DL1004" i="4"/>
  <c r="DH1003" i="4"/>
  <c r="DL1003" i="4"/>
  <c r="DH1002" i="4"/>
  <c r="DL1002" i="4"/>
  <c r="DH1001" i="4"/>
  <c r="DL1001" i="4"/>
  <c r="DH1000" i="4"/>
  <c r="DL1000" i="4"/>
  <c r="DH999" i="4"/>
  <c r="DL999" i="4"/>
  <c r="DH998" i="4"/>
  <c r="DL998" i="4"/>
  <c r="DH997" i="4"/>
  <c r="DL997" i="4"/>
  <c r="DH996" i="4"/>
  <c r="DL996" i="4"/>
  <c r="DH995" i="4"/>
  <c r="DL995" i="4"/>
  <c r="DH994" i="4"/>
  <c r="DL994" i="4"/>
  <c r="DH993" i="4"/>
  <c r="DL993" i="4"/>
  <c r="DH992" i="4"/>
  <c r="DL992" i="4"/>
  <c r="DH991" i="4"/>
  <c r="DL991" i="4"/>
  <c r="DH990" i="4"/>
  <c r="DL990" i="4"/>
  <c r="DH989" i="4"/>
  <c r="DL989" i="4"/>
  <c r="DH988" i="4"/>
  <c r="DL988" i="4"/>
  <c r="DH987" i="4"/>
  <c r="DL987" i="4"/>
  <c r="DH986" i="4"/>
  <c r="DL986" i="4"/>
  <c r="DH985" i="4"/>
  <c r="DL985" i="4"/>
  <c r="DH984" i="4"/>
  <c r="DL984" i="4"/>
  <c r="DH983" i="4"/>
  <c r="DL983" i="4"/>
  <c r="DH982" i="4"/>
  <c r="DL982" i="4"/>
  <c r="DH981" i="4"/>
  <c r="DL981" i="4"/>
  <c r="DH980" i="4"/>
  <c r="DL980" i="4"/>
  <c r="DH979" i="4"/>
  <c r="DL979" i="4"/>
  <c r="DH978" i="4"/>
  <c r="DL978" i="4"/>
  <c r="DH977" i="4"/>
  <c r="DL977" i="4"/>
  <c r="DH976" i="4"/>
  <c r="DL976" i="4"/>
  <c r="DH975" i="4"/>
  <c r="DL975" i="4"/>
  <c r="DH974" i="4"/>
  <c r="DL974" i="4"/>
  <c r="DH973" i="4"/>
  <c r="DL973" i="4"/>
  <c r="DH972" i="4"/>
  <c r="DL972" i="4"/>
  <c r="DH971" i="4"/>
  <c r="DL971" i="4"/>
  <c r="DH970" i="4"/>
  <c r="DL970" i="4"/>
  <c r="DH969" i="4"/>
  <c r="DL969" i="4"/>
  <c r="DH968" i="4"/>
  <c r="DL968" i="4"/>
  <c r="DH967" i="4"/>
  <c r="DL967" i="4"/>
  <c r="DH966" i="4"/>
  <c r="DL966" i="4"/>
  <c r="DH965" i="4"/>
  <c r="DL965" i="4"/>
  <c r="DH964" i="4"/>
  <c r="DL964" i="4"/>
  <c r="DH963" i="4"/>
  <c r="DL963" i="4"/>
  <c r="DH962" i="4"/>
  <c r="DL962" i="4"/>
  <c r="DH961" i="4"/>
  <c r="DL961" i="4"/>
  <c r="DH960" i="4"/>
  <c r="DL960" i="4"/>
  <c r="DH959" i="4"/>
  <c r="DL959" i="4"/>
  <c r="DH958" i="4"/>
  <c r="DL958" i="4"/>
  <c r="DH957" i="4"/>
  <c r="DL957" i="4"/>
  <c r="DH956" i="4"/>
  <c r="DL956" i="4"/>
  <c r="DH955" i="4"/>
  <c r="DL955" i="4"/>
  <c r="DH954" i="4"/>
  <c r="DL954" i="4"/>
  <c r="DH953" i="4"/>
  <c r="DL953" i="4"/>
  <c r="DH952" i="4"/>
  <c r="DL952" i="4"/>
  <c r="DH951" i="4"/>
  <c r="DL951" i="4"/>
  <c r="DH950" i="4"/>
  <c r="DL950" i="4"/>
  <c r="DH949" i="4"/>
  <c r="DL949" i="4"/>
  <c r="DH948" i="4"/>
  <c r="DL948" i="4"/>
  <c r="DH947" i="4"/>
  <c r="DL947" i="4"/>
  <c r="DH946" i="4"/>
  <c r="DL946" i="4"/>
  <c r="DH945" i="4"/>
  <c r="DL945" i="4"/>
  <c r="DH944" i="4"/>
  <c r="DL944" i="4"/>
  <c r="DH943" i="4"/>
  <c r="DL943" i="4"/>
  <c r="DH942" i="4"/>
  <c r="DL942" i="4"/>
  <c r="DH941" i="4"/>
  <c r="DL941" i="4"/>
  <c r="DH940" i="4"/>
  <c r="DL940" i="4"/>
  <c r="DH939" i="4"/>
  <c r="DL939" i="4"/>
  <c r="DH938" i="4"/>
  <c r="DL938" i="4"/>
  <c r="DH937" i="4"/>
  <c r="DL937" i="4"/>
  <c r="DH936" i="4"/>
  <c r="DL936" i="4"/>
  <c r="DH935" i="4"/>
  <c r="DL935" i="4"/>
  <c r="DH934" i="4"/>
  <c r="DL934" i="4"/>
  <c r="DH933" i="4"/>
  <c r="DL933" i="4"/>
  <c r="DH932" i="4"/>
  <c r="DL932" i="4"/>
  <c r="DH931" i="4"/>
  <c r="DL931" i="4"/>
  <c r="DH930" i="4"/>
  <c r="DL930" i="4"/>
  <c r="DH929" i="4"/>
  <c r="DL929" i="4"/>
  <c r="DH928" i="4"/>
  <c r="DL928" i="4"/>
  <c r="DH927" i="4"/>
  <c r="DL927" i="4"/>
  <c r="DH926" i="4"/>
  <c r="DL926" i="4"/>
  <c r="DH925" i="4"/>
  <c r="DL925" i="4"/>
  <c r="DH924" i="4"/>
  <c r="DL924" i="4"/>
  <c r="DH923" i="4"/>
  <c r="DL923" i="4"/>
  <c r="DH922" i="4"/>
  <c r="DL922" i="4"/>
  <c r="DH921" i="4"/>
  <c r="DL921" i="4"/>
  <c r="DH920" i="4"/>
  <c r="DL920" i="4"/>
  <c r="DH919" i="4"/>
  <c r="DL919" i="4"/>
  <c r="DH918" i="4"/>
  <c r="DL918" i="4"/>
  <c r="DH917" i="4"/>
  <c r="DL917" i="4"/>
  <c r="DH916" i="4"/>
  <c r="DL916" i="4"/>
  <c r="DH915" i="4"/>
  <c r="DL915" i="4"/>
  <c r="DH914" i="4"/>
  <c r="DL914" i="4"/>
  <c r="DH913" i="4"/>
  <c r="DL913" i="4"/>
  <c r="DH912" i="4"/>
  <c r="DL912" i="4"/>
  <c r="DH911" i="4"/>
  <c r="DL911" i="4"/>
  <c r="DH910" i="4"/>
  <c r="DL910" i="4"/>
  <c r="DH909" i="4"/>
  <c r="DL909" i="4"/>
  <c r="DH908" i="4"/>
  <c r="DL908" i="4"/>
  <c r="DH907" i="4"/>
  <c r="DL907" i="4"/>
  <c r="DH906" i="4"/>
  <c r="DL906" i="4"/>
  <c r="DH905" i="4"/>
  <c r="DL905" i="4"/>
  <c r="DH904" i="4"/>
  <c r="DL904" i="4"/>
  <c r="DH903" i="4"/>
  <c r="DL903" i="4"/>
  <c r="DL610" i="4"/>
  <c r="DL603" i="4"/>
  <c r="DH602" i="4"/>
  <c r="DH303" i="4"/>
  <c r="DH603" i="4"/>
  <c r="DV902" i="4"/>
  <c r="DL902" i="4"/>
  <c r="DH901" i="4"/>
  <c r="DL901" i="4"/>
  <c r="DH900" i="4"/>
  <c r="DL900" i="4"/>
  <c r="DH899" i="4"/>
  <c r="DL899" i="4"/>
  <c r="DH898" i="4"/>
  <c r="DL898" i="4"/>
  <c r="DH897" i="4"/>
  <c r="DL897" i="4"/>
  <c r="DH896" i="4"/>
  <c r="DL896" i="4"/>
  <c r="DH895" i="4"/>
  <c r="DL895" i="4"/>
  <c r="DH894" i="4"/>
  <c r="DL894" i="4"/>
  <c r="DH893" i="4"/>
  <c r="DL893" i="4"/>
  <c r="DH892" i="4"/>
  <c r="DL892" i="4"/>
  <c r="DH891" i="4"/>
  <c r="DL891" i="4"/>
  <c r="DH890" i="4"/>
  <c r="DL890" i="4"/>
  <c r="DH889" i="4"/>
  <c r="DL889" i="4"/>
  <c r="DH888" i="4"/>
  <c r="DL888" i="4"/>
  <c r="DH887" i="4"/>
  <c r="DL887" i="4"/>
  <c r="DH886" i="4"/>
  <c r="DL886" i="4"/>
  <c r="DH885" i="4"/>
  <c r="DL885" i="4"/>
  <c r="DH884" i="4"/>
  <c r="DH240" i="4"/>
  <c r="DL240" i="4"/>
  <c r="DL884" i="4"/>
  <c r="DH883" i="4"/>
  <c r="DL883" i="4"/>
  <c r="DH882" i="4"/>
  <c r="DL882" i="4"/>
  <c r="DH881" i="4"/>
  <c r="DL881" i="4"/>
  <c r="DH880" i="4"/>
  <c r="DL880" i="4"/>
  <c r="DH879" i="4"/>
  <c r="DL550" i="4"/>
  <c r="DH549" i="4"/>
  <c r="DH548" i="4"/>
  <c r="DH547" i="4"/>
  <c r="DH546" i="4"/>
  <c r="DL546" i="4"/>
  <c r="DL545" i="4"/>
  <c r="DH216" i="4"/>
  <c r="DH214" i="4"/>
  <c r="DL214" i="4"/>
  <c r="DH212" i="4"/>
  <c r="DL212" i="4"/>
  <c r="DH876" i="4"/>
  <c r="DL876" i="4"/>
  <c r="DH875" i="4"/>
  <c r="DL875" i="4"/>
  <c r="DH874" i="4"/>
  <c r="DL874" i="4"/>
  <c r="DH873" i="4"/>
  <c r="DL873" i="4"/>
  <c r="DH872" i="4"/>
  <c r="DL872" i="4"/>
  <c r="DH871" i="4"/>
  <c r="DL871" i="4"/>
  <c r="DH870" i="4"/>
  <c r="DL870" i="4"/>
  <c r="DH869" i="4"/>
  <c r="DL869" i="4"/>
  <c r="DH868" i="4"/>
  <c r="DL868" i="4"/>
  <c r="DH867" i="4"/>
  <c r="DL867" i="4"/>
  <c r="DH866" i="4"/>
  <c r="DL866" i="4"/>
  <c r="DH865" i="4"/>
  <c r="DL865" i="4"/>
  <c r="DH864" i="4"/>
  <c r="DL864" i="4"/>
  <c r="DH863" i="4"/>
  <c r="DL863" i="4"/>
  <c r="DH862" i="4"/>
  <c r="DL862" i="4"/>
  <c r="DH861" i="4"/>
  <c r="DL861" i="4"/>
  <c r="DH860" i="4"/>
  <c r="DL860" i="4"/>
  <c r="DH859" i="4"/>
  <c r="DL859" i="4"/>
  <c r="DH858" i="4"/>
  <c r="DL858" i="4"/>
  <c r="DH857" i="4"/>
  <c r="DL857" i="4"/>
  <c r="DH856" i="4"/>
  <c r="DL856" i="4"/>
  <c r="DH855" i="4"/>
  <c r="DL855" i="4"/>
  <c r="DH854" i="4"/>
  <c r="DL854" i="4"/>
  <c r="DH853" i="4"/>
  <c r="DL853" i="4"/>
  <c r="DH852" i="4"/>
  <c r="DL852" i="4"/>
  <c r="DH851" i="4"/>
  <c r="DL851" i="4"/>
  <c r="DH850" i="4"/>
  <c r="DL850" i="4"/>
  <c r="DH849" i="4"/>
  <c r="DL849" i="4"/>
  <c r="DH848" i="4"/>
  <c r="DL848" i="4"/>
  <c r="DH847" i="4"/>
  <c r="DL847" i="4"/>
  <c r="DH846" i="4"/>
  <c r="DL846" i="4"/>
  <c r="DH845" i="4"/>
  <c r="DL845" i="4"/>
  <c r="DH844" i="4"/>
  <c r="DL844" i="4"/>
  <c r="DH843" i="4"/>
  <c r="DL843" i="4"/>
  <c r="DH842" i="4"/>
  <c r="DL842" i="4"/>
  <c r="DH841" i="4"/>
  <c r="DL841" i="4"/>
  <c r="DH840" i="4"/>
  <c r="DL840" i="4"/>
  <c r="DH839" i="4"/>
  <c r="DL839" i="4"/>
  <c r="DH838" i="4"/>
  <c r="DL838" i="4"/>
  <c r="DH837" i="4"/>
  <c r="DL837" i="4"/>
  <c r="DH836" i="4"/>
  <c r="DL836" i="4"/>
  <c r="DH835" i="4"/>
  <c r="DL835" i="4"/>
  <c r="DH834" i="4"/>
  <c r="DL834" i="4"/>
  <c r="DH833" i="4"/>
  <c r="DL833" i="4"/>
  <c r="DH832" i="4"/>
  <c r="DL832" i="4"/>
  <c r="DH831" i="4"/>
  <c r="DL831" i="4"/>
  <c r="DH830" i="4"/>
  <c r="DL830" i="4"/>
  <c r="DH829" i="4"/>
  <c r="DL829" i="4"/>
  <c r="DH828" i="4"/>
  <c r="DL828" i="4"/>
  <c r="DH827" i="4"/>
  <c r="DL827" i="4"/>
  <c r="DH826" i="4"/>
  <c r="DL826" i="4"/>
  <c r="DH825" i="4"/>
  <c r="DL825" i="4"/>
  <c r="DH824" i="4"/>
  <c r="DL824" i="4"/>
  <c r="DH823" i="4"/>
  <c r="DL823" i="4"/>
  <c r="DH822" i="4"/>
  <c r="DL822" i="4"/>
  <c r="DH821" i="4"/>
  <c r="DL821" i="4"/>
  <c r="DH820" i="4"/>
  <c r="DL820" i="4"/>
  <c r="DH819" i="4"/>
  <c r="DL819" i="4"/>
  <c r="DH818" i="4"/>
  <c r="DL818" i="4"/>
  <c r="DH817" i="4"/>
  <c r="DL817" i="4"/>
  <c r="DH816" i="4"/>
  <c r="DL816" i="4"/>
  <c r="DH815" i="4"/>
  <c r="DL815" i="4"/>
  <c r="DH814" i="4"/>
  <c r="DL814" i="4"/>
  <c r="DH813" i="4"/>
  <c r="DL813" i="4"/>
  <c r="DH812" i="4"/>
  <c r="DL812" i="4"/>
  <c r="DH811" i="4"/>
  <c r="DL811" i="4"/>
  <c r="DH810" i="4"/>
  <c r="DL810" i="4"/>
  <c r="DH809" i="4"/>
  <c r="DL809" i="4"/>
  <c r="DH808" i="4"/>
  <c r="DL808" i="4"/>
  <c r="DH807" i="4"/>
  <c r="DL807" i="4"/>
  <c r="DH806" i="4"/>
  <c r="DL806" i="4"/>
  <c r="DH805" i="4"/>
  <c r="DL805" i="4"/>
  <c r="DH804" i="4"/>
  <c r="DL804" i="4"/>
  <c r="DH803" i="4"/>
  <c r="DL803" i="4"/>
  <c r="DH802" i="4"/>
  <c r="DL802" i="4"/>
  <c r="DH801" i="4"/>
  <c r="DL801" i="4"/>
  <c r="DH800" i="4"/>
  <c r="DL800" i="4"/>
  <c r="DH799" i="4"/>
  <c r="DL799" i="4"/>
  <c r="DH798" i="4"/>
  <c r="DL798" i="4"/>
  <c r="DH797" i="4"/>
  <c r="DL797" i="4"/>
  <c r="DH796" i="4"/>
  <c r="DL796" i="4"/>
  <c r="DH795" i="4"/>
  <c r="DL795" i="4"/>
  <c r="DH794" i="4"/>
  <c r="DL794" i="4"/>
  <c r="DH793" i="4"/>
  <c r="DL793" i="4"/>
  <c r="DH792" i="4"/>
  <c r="DL792" i="4"/>
  <c r="DH791" i="4"/>
  <c r="DL791" i="4"/>
  <c r="DH790" i="4"/>
  <c r="DL790" i="4"/>
  <c r="DH789" i="4"/>
  <c r="DL789" i="4"/>
  <c r="DH788" i="4"/>
  <c r="DL788" i="4"/>
  <c r="DH787" i="4"/>
  <c r="DL787" i="4"/>
  <c r="DH786" i="4"/>
  <c r="DL786" i="4"/>
  <c r="DH785" i="4"/>
  <c r="DL785" i="4"/>
  <c r="DH784" i="4"/>
  <c r="DL784" i="4"/>
  <c r="DH783" i="4"/>
  <c r="DL783" i="4"/>
  <c r="DH782" i="4"/>
  <c r="DL782" i="4"/>
  <c r="DH781" i="4"/>
  <c r="DL781" i="4"/>
  <c r="DH780" i="4"/>
  <c r="DL780" i="4"/>
  <c r="DH779" i="4"/>
  <c r="DL779" i="4"/>
  <c r="DH778" i="4"/>
  <c r="DL778" i="4"/>
  <c r="DH777" i="4"/>
  <c r="DL777" i="4"/>
  <c r="DH776" i="4"/>
  <c r="DL776" i="4"/>
  <c r="DH775" i="4"/>
  <c r="DL775" i="4"/>
  <c r="DH774" i="4"/>
  <c r="DL774" i="4"/>
  <c r="DH773" i="4"/>
  <c r="DL773" i="4"/>
  <c r="DH772" i="4"/>
  <c r="DL772" i="4"/>
  <c r="DH771" i="4"/>
  <c r="DL771" i="4"/>
  <c r="DH770" i="4"/>
  <c r="DL770" i="4"/>
  <c r="DH769" i="4"/>
  <c r="DL769" i="4"/>
  <c r="DH768" i="4"/>
  <c r="DL768" i="4"/>
  <c r="DH767" i="4"/>
  <c r="DL767" i="4"/>
  <c r="DH766" i="4"/>
  <c r="DL766" i="4"/>
  <c r="DH765" i="4"/>
  <c r="DL765" i="4"/>
  <c r="DH764" i="4"/>
  <c r="DL764" i="4"/>
  <c r="DH763" i="4"/>
  <c r="DL763" i="4"/>
  <c r="DH762" i="4"/>
  <c r="DL762" i="4"/>
  <c r="DH761" i="4"/>
  <c r="DL761" i="4"/>
  <c r="DH760" i="4"/>
  <c r="DL760" i="4"/>
  <c r="DH759" i="4"/>
  <c r="DL759" i="4"/>
  <c r="DH758" i="4"/>
  <c r="DL758" i="4"/>
  <c r="DH757" i="4"/>
  <c r="DL757" i="4"/>
  <c r="DH756" i="4"/>
  <c r="DL756" i="4"/>
  <c r="DH755" i="4"/>
  <c r="DL755" i="4"/>
  <c r="DH754" i="4"/>
  <c r="DL754" i="4"/>
  <c r="DH753" i="4"/>
  <c r="DL753" i="4"/>
  <c r="DH752" i="4"/>
  <c r="DL752" i="4"/>
  <c r="DH751" i="4"/>
  <c r="DL751" i="4"/>
  <c r="DH750" i="4"/>
  <c r="DL750" i="4"/>
  <c r="DH749" i="4"/>
  <c r="DL749" i="4"/>
  <c r="DH748" i="4"/>
  <c r="DL748" i="4"/>
  <c r="DH747" i="4"/>
  <c r="DL747" i="4"/>
  <c r="DH746" i="4"/>
  <c r="DL746" i="4"/>
  <c r="DH745" i="4"/>
  <c r="DL745" i="4"/>
  <c r="DH744" i="4"/>
  <c r="DL744" i="4"/>
  <c r="DH743" i="4"/>
  <c r="DL743" i="4"/>
  <c r="DH742" i="4"/>
  <c r="DL742" i="4"/>
  <c r="DH741" i="4"/>
  <c r="DL741" i="4"/>
  <c r="DH740" i="4"/>
  <c r="DL740" i="4"/>
  <c r="DH739" i="4"/>
  <c r="DL739" i="4"/>
  <c r="DH738" i="4"/>
  <c r="DL738" i="4"/>
  <c r="DH737" i="4"/>
  <c r="DL737" i="4"/>
  <c r="DH736" i="4"/>
  <c r="DL736" i="4"/>
  <c r="DH735" i="4"/>
  <c r="DL735" i="4"/>
  <c r="DH734" i="4"/>
  <c r="DL734" i="4"/>
  <c r="DH733" i="4"/>
  <c r="DL733" i="4"/>
  <c r="DH732" i="4"/>
  <c r="DL732" i="4"/>
  <c r="DH731" i="4"/>
  <c r="DL731" i="4"/>
  <c r="DH730" i="4"/>
  <c r="DL730" i="4"/>
  <c r="DH729" i="4"/>
  <c r="DL729" i="4"/>
  <c r="DH728" i="4"/>
  <c r="DL728" i="4"/>
  <c r="DH727" i="4"/>
  <c r="DL727" i="4"/>
  <c r="DH726" i="4"/>
  <c r="DL726" i="4"/>
  <c r="DH725" i="4"/>
  <c r="DL725" i="4"/>
  <c r="DH724" i="4"/>
  <c r="DL724" i="4"/>
  <c r="DH723" i="4"/>
  <c r="DL723" i="4"/>
  <c r="DH722" i="4"/>
  <c r="DL722" i="4"/>
  <c r="DH721" i="4"/>
  <c r="DL721" i="4"/>
  <c r="DH720" i="4"/>
  <c r="DL720" i="4"/>
  <c r="DH719" i="4"/>
  <c r="DL719" i="4"/>
  <c r="DH718" i="4"/>
  <c r="DL718" i="4"/>
  <c r="DH717" i="4"/>
  <c r="DL717" i="4"/>
  <c r="DH716" i="4"/>
  <c r="DL716" i="4"/>
  <c r="DH715" i="4"/>
  <c r="DL715" i="4"/>
  <c r="DH714" i="4"/>
  <c r="DL714" i="4"/>
  <c r="DH713" i="4"/>
  <c r="DL713" i="4"/>
  <c r="DH712" i="4"/>
  <c r="DL712" i="4"/>
  <c r="DH711" i="4"/>
  <c r="DL711" i="4"/>
  <c r="DH710" i="4"/>
  <c r="DL710" i="4"/>
  <c r="DH709" i="4"/>
  <c r="DL709" i="4"/>
  <c r="DH708" i="4"/>
  <c r="DL708" i="4"/>
  <c r="DH707" i="4"/>
  <c r="DL707" i="4"/>
  <c r="DH706" i="4"/>
  <c r="DL706" i="4"/>
  <c r="DH705" i="4"/>
  <c r="DL705" i="4"/>
  <c r="DH704" i="4"/>
  <c r="DL704" i="4"/>
  <c r="DH703" i="4"/>
  <c r="DL703" i="4"/>
  <c r="DH702" i="4"/>
  <c r="DL702" i="4"/>
  <c r="DH701" i="4"/>
  <c r="DL701" i="4"/>
  <c r="DH700" i="4"/>
  <c r="DL700" i="4"/>
  <c r="DH699" i="4"/>
  <c r="DL699" i="4"/>
  <c r="DH698" i="4"/>
  <c r="DL698" i="4"/>
  <c r="DH697" i="4"/>
  <c r="DL697" i="4"/>
  <c r="DH696" i="4"/>
  <c r="DL696" i="4"/>
  <c r="DH695" i="4"/>
  <c r="DL695" i="4"/>
  <c r="DH694" i="4"/>
  <c r="DL694" i="4"/>
  <c r="DH693" i="4"/>
  <c r="DL693" i="4"/>
  <c r="DH692" i="4"/>
  <c r="DL692" i="4"/>
  <c r="DH691" i="4"/>
  <c r="DL691" i="4"/>
  <c r="DH690" i="4"/>
  <c r="DL690" i="4"/>
  <c r="DH689" i="4"/>
  <c r="DL689" i="4"/>
  <c r="DH688" i="4"/>
  <c r="DL688" i="4"/>
  <c r="DH687" i="4"/>
  <c r="DL687" i="4"/>
  <c r="DH686" i="4"/>
  <c r="DL686" i="4"/>
  <c r="DH685" i="4"/>
  <c r="DL685" i="4"/>
  <c r="DH684" i="4"/>
  <c r="DL684" i="4"/>
  <c r="DH683" i="4"/>
  <c r="DL683" i="4"/>
  <c r="DH682" i="4"/>
  <c r="DL682" i="4"/>
  <c r="DH681" i="4"/>
  <c r="DL681" i="4"/>
  <c r="DH680" i="4"/>
  <c r="DL680" i="4"/>
  <c r="DH679" i="4"/>
  <c r="DL679" i="4"/>
  <c r="DH678" i="4"/>
  <c r="DL678" i="4"/>
  <c r="DH677" i="4"/>
  <c r="DL677" i="4"/>
  <c r="DH676" i="4"/>
  <c r="DL676" i="4"/>
  <c r="DH675" i="4"/>
  <c r="DL675" i="4"/>
  <c r="DH674" i="4"/>
  <c r="DL674" i="4"/>
  <c r="DH673" i="4"/>
  <c r="DL673" i="4"/>
  <c r="DH672" i="4"/>
  <c r="DL672" i="4"/>
  <c r="DH671" i="4"/>
  <c r="DL671" i="4"/>
  <c r="DH670" i="4"/>
  <c r="DL670" i="4"/>
  <c r="DH669" i="4"/>
  <c r="DL669" i="4"/>
  <c r="DH668" i="4"/>
  <c r="DL668" i="4"/>
  <c r="DH667" i="4"/>
  <c r="DL667" i="4"/>
  <c r="DH666" i="4"/>
  <c r="DL666" i="4"/>
  <c r="DH665" i="4"/>
  <c r="DL665" i="4"/>
  <c r="DH664" i="4"/>
  <c r="DL664" i="4"/>
  <c r="DH663" i="4"/>
  <c r="DL663" i="4"/>
  <c r="DH662" i="4"/>
  <c r="DL662" i="4"/>
  <c r="DH661" i="4"/>
  <c r="DL661" i="4"/>
  <c r="DH660" i="4"/>
  <c r="DL660" i="4"/>
  <c r="DH659" i="4"/>
  <c r="DL659" i="4"/>
  <c r="DH658" i="4"/>
  <c r="DL658" i="4"/>
  <c r="DH657" i="4"/>
  <c r="DL657" i="4"/>
  <c r="DH656" i="4"/>
  <c r="DL656" i="4"/>
  <c r="DH655" i="4"/>
  <c r="DL655" i="4"/>
  <c r="DH654" i="4"/>
  <c r="DL654" i="4"/>
  <c r="DH653" i="4"/>
  <c r="DL653" i="4"/>
  <c r="DH652" i="4"/>
  <c r="DL652" i="4"/>
  <c r="DH651" i="4"/>
  <c r="DL651" i="4"/>
  <c r="DH650" i="4"/>
  <c r="DL650" i="4"/>
  <c r="DH649" i="4"/>
  <c r="DL649" i="4"/>
  <c r="DH648" i="4"/>
  <c r="DL648" i="4"/>
  <c r="DH647" i="4"/>
  <c r="DL647" i="4"/>
  <c r="DH646" i="4"/>
  <c r="DL646" i="4"/>
  <c r="DH645" i="4"/>
  <c r="DL645" i="4"/>
  <c r="DH644" i="4"/>
  <c r="DL644" i="4"/>
  <c r="DH643" i="4"/>
  <c r="DL643" i="4"/>
  <c r="DH642" i="4"/>
  <c r="DL642" i="4"/>
  <c r="DH641" i="4"/>
  <c r="DL641" i="4"/>
  <c r="DH640" i="4"/>
  <c r="DL640" i="4"/>
  <c r="DH639" i="4"/>
  <c r="DL639" i="4"/>
  <c r="DH638" i="4"/>
  <c r="DL638" i="4"/>
  <c r="DH637" i="4"/>
  <c r="DL637" i="4"/>
  <c r="DH636" i="4"/>
  <c r="DL636" i="4"/>
  <c r="DH635" i="4"/>
  <c r="DL635" i="4"/>
  <c r="DH634" i="4"/>
  <c r="DL634" i="4"/>
  <c r="DH633" i="4"/>
  <c r="DL633" i="4"/>
  <c r="DH632" i="4"/>
  <c r="DL632" i="4"/>
  <c r="DH631" i="4"/>
  <c r="DL631" i="4"/>
  <c r="DH630" i="4"/>
  <c r="DL630" i="4"/>
  <c r="DH629" i="4"/>
  <c r="DL629" i="4"/>
  <c r="DH628" i="4"/>
  <c r="DL628" i="4"/>
  <c r="DH627" i="4"/>
  <c r="DL627" i="4"/>
  <c r="DH626" i="4"/>
  <c r="DL626" i="4"/>
  <c r="DH625" i="4"/>
  <c r="DL625" i="4"/>
  <c r="DH624" i="4"/>
  <c r="DL624" i="4"/>
  <c r="DH623" i="4"/>
  <c r="DL623" i="4"/>
  <c r="DH622" i="4"/>
  <c r="DL622" i="4"/>
  <c r="DH621" i="4"/>
  <c r="DL621" i="4"/>
  <c r="DH620" i="4"/>
  <c r="DL620" i="4"/>
  <c r="DH619" i="4"/>
  <c r="DL619" i="4"/>
  <c r="DH618" i="4"/>
  <c r="DL618" i="4"/>
  <c r="DH617" i="4"/>
  <c r="DL617" i="4"/>
  <c r="DH616" i="4"/>
  <c r="DL616" i="4"/>
  <c r="DH615" i="4"/>
  <c r="DL615" i="4"/>
  <c r="DH614" i="4"/>
  <c r="DL614" i="4"/>
  <c r="DH613" i="4"/>
  <c r="DL613" i="4"/>
  <c r="DH612" i="4"/>
  <c r="DL612" i="4"/>
  <c r="DH611" i="4"/>
  <c r="DL611" i="4"/>
  <c r="DH610" i="4"/>
  <c r="DH609" i="4"/>
  <c r="DL609" i="4"/>
  <c r="DH606" i="4"/>
  <c r="DL606" i="4"/>
  <c r="DL604" i="4"/>
  <c r="DH304" i="4"/>
  <c r="DL304" i="4"/>
  <c r="DL3" i="4"/>
  <c r="DL602" i="4"/>
  <c r="DH601" i="4"/>
  <c r="DL601" i="4"/>
  <c r="DH600" i="4"/>
  <c r="DL600" i="4"/>
  <c r="DH599" i="4"/>
  <c r="DL599" i="4"/>
  <c r="DH598" i="4"/>
  <c r="DL598" i="4"/>
  <c r="DH597" i="4"/>
  <c r="DL597" i="4"/>
  <c r="DH596" i="4"/>
  <c r="DL596" i="4"/>
  <c r="DH595" i="4"/>
  <c r="DL595" i="4"/>
  <c r="DH594" i="4"/>
  <c r="DL594" i="4"/>
  <c r="DH593" i="4"/>
  <c r="DL593" i="4"/>
  <c r="DH592" i="4"/>
  <c r="DL592" i="4"/>
  <c r="DH591" i="4"/>
  <c r="DL591" i="4"/>
  <c r="DH590" i="4"/>
  <c r="DL590" i="4"/>
  <c r="DH589" i="4"/>
  <c r="DL589" i="4"/>
  <c r="DH588" i="4"/>
  <c r="DL588" i="4"/>
  <c r="DH587" i="4"/>
  <c r="DL587" i="4"/>
  <c r="DH586" i="4"/>
  <c r="DL586" i="4"/>
  <c r="DH585" i="4"/>
  <c r="DL585" i="4"/>
  <c r="DH584" i="4"/>
  <c r="DL584" i="4"/>
  <c r="DH583" i="4"/>
  <c r="DL583" i="4"/>
  <c r="DH582" i="4"/>
  <c r="DL582" i="4"/>
  <c r="DH581" i="4"/>
  <c r="DL581" i="4"/>
  <c r="DH580" i="4"/>
  <c r="DL580" i="4"/>
  <c r="DH579" i="4"/>
  <c r="DL579" i="4"/>
  <c r="DH578" i="4"/>
  <c r="DL578" i="4"/>
  <c r="DH577" i="4"/>
  <c r="DL577" i="4"/>
  <c r="DH576" i="4"/>
  <c r="DL576" i="4"/>
  <c r="DH575" i="4"/>
  <c r="DL575" i="4"/>
  <c r="DH574" i="4"/>
  <c r="DL574" i="4"/>
  <c r="DH573" i="4"/>
  <c r="DL573" i="4"/>
  <c r="DH572" i="4"/>
  <c r="DL572" i="4"/>
  <c r="DH571" i="4"/>
  <c r="DL571" i="4"/>
  <c r="DH570" i="4"/>
  <c r="DL570" i="4"/>
  <c r="DH569" i="4"/>
  <c r="DL569" i="4"/>
  <c r="DH568" i="4"/>
  <c r="DL568" i="4"/>
  <c r="DH567" i="4"/>
  <c r="DL567" i="4"/>
  <c r="DH566" i="4"/>
  <c r="DL566" i="4"/>
  <c r="DH565" i="4"/>
  <c r="DL565" i="4"/>
  <c r="DH564" i="4"/>
  <c r="DL564" i="4"/>
  <c r="DH563" i="4"/>
  <c r="DL563" i="4"/>
  <c r="DH562" i="4"/>
  <c r="DL562" i="4"/>
  <c r="DH561" i="4"/>
  <c r="DL561" i="4"/>
  <c r="DH560" i="4"/>
  <c r="DL560" i="4"/>
  <c r="DH559" i="4"/>
  <c r="DL559" i="4"/>
  <c r="DH246" i="4"/>
  <c r="DL246" i="4"/>
  <c r="DH237" i="4"/>
  <c r="DL237" i="4"/>
  <c r="DH558" i="4"/>
  <c r="DL558" i="4"/>
  <c r="DH557" i="4"/>
  <c r="DL557" i="4"/>
  <c r="DH556" i="4"/>
  <c r="DL556" i="4"/>
  <c r="DH555" i="4"/>
  <c r="DL555" i="4"/>
  <c r="DH554" i="4"/>
  <c r="DL554" i="4"/>
  <c r="DH553" i="4"/>
  <c r="DL553" i="4"/>
  <c r="DH552" i="4"/>
  <c r="DL552" i="4"/>
  <c r="DH551" i="4"/>
  <c r="DL551" i="4"/>
  <c r="DH550" i="4"/>
  <c r="DL549" i="4"/>
  <c r="DL548" i="4"/>
  <c r="DL547" i="4"/>
  <c r="DH545" i="4"/>
  <c r="DL216" i="4"/>
  <c r="DH211" i="4"/>
  <c r="DL211" i="4"/>
  <c r="DH544" i="4"/>
  <c r="DL544" i="4"/>
  <c r="DH543" i="4"/>
  <c r="DL543" i="4"/>
  <c r="DH542" i="4"/>
  <c r="DL542" i="4"/>
  <c r="DH541" i="4"/>
  <c r="DL541" i="4"/>
  <c r="DH540" i="4"/>
  <c r="DL540" i="4"/>
  <c r="DH539" i="4"/>
  <c r="DL539" i="4"/>
  <c r="DH538" i="4"/>
  <c r="DL538" i="4"/>
  <c r="DH537" i="4"/>
  <c r="DL537" i="4"/>
  <c r="DH536" i="4"/>
  <c r="DL536" i="4"/>
  <c r="DH535" i="4"/>
  <c r="DL535" i="4"/>
  <c r="DH534" i="4"/>
  <c r="DL534" i="4"/>
  <c r="DH533" i="4"/>
  <c r="DL533" i="4"/>
  <c r="DH532" i="4"/>
  <c r="DL532" i="4"/>
  <c r="DH531" i="4"/>
  <c r="DL531" i="4"/>
  <c r="DH530" i="4"/>
  <c r="DL530" i="4"/>
  <c r="DH529" i="4"/>
  <c r="DL529" i="4"/>
  <c r="DH528" i="4"/>
  <c r="DL528" i="4"/>
  <c r="DH527" i="4"/>
  <c r="DL527" i="4"/>
  <c r="DH526" i="4"/>
  <c r="DL526" i="4"/>
  <c r="DH525" i="4"/>
  <c r="DL525" i="4"/>
  <c r="DH524" i="4"/>
  <c r="DL524" i="4"/>
  <c r="DH523" i="4"/>
  <c r="DL523" i="4"/>
  <c r="DH522" i="4"/>
  <c r="DL522" i="4"/>
  <c r="DH521" i="4"/>
  <c r="DL521" i="4"/>
  <c r="DH520" i="4"/>
  <c r="DL520" i="4"/>
  <c r="DH519" i="4"/>
  <c r="DL519" i="4"/>
  <c r="DH518" i="4"/>
  <c r="DL518" i="4"/>
  <c r="DH517" i="4"/>
  <c r="DL517" i="4"/>
  <c r="DH516" i="4"/>
  <c r="DL516" i="4"/>
  <c r="DH515" i="4"/>
  <c r="DL515" i="4"/>
  <c r="DH514" i="4"/>
  <c r="DL514" i="4"/>
  <c r="DH513" i="4"/>
  <c r="DL513" i="4"/>
  <c r="DH512" i="4"/>
  <c r="DL512" i="4"/>
  <c r="DH511" i="4"/>
  <c r="DL511" i="4"/>
  <c r="DH510" i="4"/>
  <c r="DL510" i="4"/>
  <c r="DH509" i="4"/>
  <c r="DL509" i="4"/>
  <c r="DH508" i="4"/>
  <c r="DL508" i="4"/>
  <c r="DH507" i="4"/>
  <c r="DL507" i="4"/>
  <c r="DH506" i="4"/>
  <c r="DL506" i="4"/>
  <c r="DH505" i="4"/>
  <c r="DL505" i="4"/>
  <c r="DH504" i="4"/>
  <c r="DL504" i="4"/>
  <c r="DH503" i="4"/>
  <c r="DL503" i="4"/>
  <c r="DH502" i="4"/>
  <c r="DL502" i="4"/>
  <c r="DH501" i="4"/>
  <c r="DL501" i="4"/>
  <c r="DH500" i="4"/>
  <c r="DL500" i="4"/>
  <c r="DH499" i="4"/>
  <c r="DL499" i="4"/>
  <c r="DH498" i="4"/>
  <c r="DL498" i="4"/>
  <c r="DH497" i="4"/>
  <c r="DL497" i="4"/>
  <c r="DH496" i="4"/>
  <c r="DL496" i="4"/>
  <c r="DH495" i="4"/>
  <c r="DL495" i="4"/>
  <c r="DH494" i="4"/>
  <c r="DL494" i="4"/>
  <c r="DH493" i="4"/>
  <c r="DL493" i="4"/>
  <c r="DH492" i="4"/>
  <c r="DL492" i="4"/>
  <c r="DH491" i="4"/>
  <c r="DL491" i="4"/>
  <c r="DH490" i="4"/>
  <c r="DL490" i="4"/>
  <c r="DH489" i="4"/>
  <c r="DL489" i="4"/>
  <c r="DH488" i="4"/>
  <c r="DL488" i="4"/>
  <c r="DH487" i="4"/>
  <c r="DL487" i="4"/>
  <c r="DH486" i="4"/>
  <c r="DL486" i="4"/>
  <c r="DH485" i="4"/>
  <c r="DL485" i="4"/>
  <c r="DH484" i="4"/>
  <c r="DL484" i="4"/>
  <c r="DH483" i="4"/>
  <c r="DL483" i="4"/>
  <c r="DH482" i="4"/>
  <c r="DL482" i="4"/>
  <c r="DH481" i="4"/>
  <c r="DL481" i="4"/>
  <c r="DH480" i="4"/>
  <c r="DL480" i="4"/>
  <c r="DH479" i="4"/>
  <c r="DL479" i="4"/>
  <c r="DH478" i="4"/>
  <c r="DL478" i="4"/>
  <c r="DH477" i="4"/>
  <c r="DL477" i="4"/>
  <c r="DH476" i="4"/>
  <c r="DL476" i="4"/>
  <c r="DH475" i="4"/>
  <c r="DL475" i="4"/>
  <c r="DH474" i="4"/>
  <c r="DL474" i="4"/>
  <c r="DH473" i="4"/>
  <c r="DL473" i="4"/>
  <c r="DH472" i="4"/>
  <c r="DL472" i="4"/>
  <c r="DH471" i="4"/>
  <c r="DL471" i="4"/>
  <c r="DH470" i="4"/>
  <c r="DL470" i="4"/>
  <c r="DH469" i="4"/>
  <c r="DL469" i="4"/>
  <c r="DH468" i="4"/>
  <c r="DL468" i="4"/>
  <c r="DH467" i="4"/>
  <c r="DL467" i="4"/>
  <c r="DH466" i="4"/>
  <c r="DL466" i="4"/>
  <c r="DH465" i="4"/>
  <c r="DL465" i="4"/>
  <c r="DH464" i="4"/>
  <c r="DL464" i="4"/>
  <c r="DH463" i="4"/>
  <c r="DL463" i="4"/>
  <c r="DH462" i="4"/>
  <c r="DL462" i="4"/>
  <c r="DH461" i="4"/>
  <c r="DL461" i="4"/>
  <c r="DH460" i="4"/>
  <c r="DL460" i="4"/>
  <c r="DH459" i="4"/>
  <c r="DL459" i="4"/>
  <c r="DH458" i="4"/>
  <c r="DL458" i="4"/>
  <c r="DH457" i="4"/>
  <c r="DL457" i="4"/>
  <c r="DH456" i="4"/>
  <c r="DL456" i="4"/>
  <c r="DH455" i="4"/>
  <c r="DL455" i="4"/>
  <c r="DH454" i="4"/>
  <c r="DL454" i="4"/>
  <c r="DH453" i="4"/>
  <c r="DL453" i="4"/>
  <c r="DH452" i="4"/>
  <c r="DL452" i="4"/>
  <c r="DH451" i="4"/>
  <c r="DL451" i="4"/>
  <c r="DH450" i="4"/>
  <c r="DL450" i="4"/>
  <c r="DH449" i="4"/>
  <c r="DL449" i="4"/>
  <c r="DH448" i="4"/>
  <c r="DL448" i="4"/>
  <c r="DH447" i="4"/>
  <c r="DL447" i="4"/>
  <c r="DH446" i="4"/>
  <c r="DL446" i="4"/>
  <c r="DH445" i="4"/>
  <c r="DL445" i="4"/>
  <c r="DH444" i="4"/>
  <c r="DL444" i="4"/>
  <c r="DH443" i="4"/>
  <c r="DL443" i="4"/>
  <c r="DH442" i="4"/>
  <c r="DL442" i="4"/>
  <c r="DH441" i="4"/>
  <c r="DL441" i="4"/>
  <c r="DH440" i="4"/>
  <c r="DL440" i="4"/>
  <c r="DH439" i="4"/>
  <c r="DL439" i="4"/>
  <c r="DH438" i="4"/>
  <c r="DL438" i="4"/>
  <c r="DH437" i="4"/>
  <c r="DL437" i="4"/>
  <c r="DH436" i="4"/>
  <c r="DL436" i="4"/>
  <c r="DH435" i="4"/>
  <c r="DL435" i="4"/>
  <c r="DH434" i="4"/>
  <c r="DL434" i="4"/>
  <c r="DH433" i="4"/>
  <c r="DL433" i="4"/>
  <c r="DH432" i="4"/>
  <c r="DL432" i="4"/>
  <c r="DH431" i="4"/>
  <c r="DL431" i="4"/>
  <c r="DH430" i="4"/>
  <c r="DL430" i="4"/>
  <c r="DH429" i="4"/>
  <c r="DL429" i="4"/>
  <c r="DH428" i="4"/>
  <c r="DL428" i="4"/>
  <c r="DH427" i="4"/>
  <c r="DL427" i="4"/>
  <c r="DH426" i="4"/>
  <c r="DL426" i="4"/>
  <c r="DH425" i="4"/>
  <c r="DL425" i="4"/>
  <c r="DH424" i="4"/>
  <c r="DL424" i="4"/>
  <c r="DH423" i="4"/>
  <c r="DL423" i="4"/>
  <c r="DH422" i="4"/>
  <c r="DL422" i="4"/>
  <c r="DH421" i="4"/>
  <c r="DL421" i="4"/>
  <c r="DH420" i="4"/>
  <c r="DL420" i="4"/>
  <c r="DH419" i="4"/>
  <c r="DL419" i="4"/>
  <c r="DH418" i="4"/>
  <c r="DL418" i="4"/>
  <c r="DH417" i="4"/>
  <c r="DL417" i="4"/>
  <c r="DH416" i="4"/>
  <c r="DL416" i="4"/>
  <c r="DH415" i="4"/>
  <c r="DL415" i="4"/>
  <c r="DH414" i="4"/>
  <c r="DL414" i="4"/>
  <c r="DH413" i="4"/>
  <c r="DL413" i="4"/>
  <c r="DH412" i="4"/>
  <c r="DL412" i="4"/>
  <c r="DH411" i="4"/>
  <c r="DL411" i="4"/>
  <c r="DH410" i="4"/>
  <c r="DL410" i="4"/>
  <c r="DH409" i="4"/>
  <c r="DL409" i="4"/>
  <c r="DH408" i="4"/>
  <c r="DL408" i="4"/>
  <c r="DH407" i="4"/>
  <c r="DL407" i="4"/>
  <c r="DH406" i="4"/>
  <c r="DL406" i="4"/>
  <c r="DH405" i="4"/>
  <c r="DL405" i="4"/>
  <c r="DH404" i="4"/>
  <c r="DL404" i="4"/>
  <c r="DH403" i="4"/>
  <c r="DL403" i="4"/>
  <c r="DH402" i="4"/>
  <c r="DL402" i="4"/>
  <c r="DH401" i="4"/>
  <c r="DL401" i="4"/>
  <c r="DH400" i="4"/>
  <c r="DL400" i="4"/>
  <c r="DH399" i="4"/>
  <c r="DL399" i="4"/>
  <c r="DH398" i="4"/>
  <c r="DL398" i="4"/>
  <c r="DH397" i="4"/>
  <c r="DL397" i="4"/>
  <c r="DH396" i="4"/>
  <c r="DL396" i="4"/>
  <c r="DH395" i="4"/>
  <c r="DL395" i="4"/>
  <c r="DH394" i="4"/>
  <c r="DL394" i="4"/>
  <c r="DH393" i="4"/>
  <c r="DL393" i="4"/>
  <c r="DH392" i="4"/>
  <c r="DL392" i="4"/>
  <c r="DH391" i="4"/>
  <c r="DL391" i="4"/>
  <c r="DH390" i="4"/>
  <c r="DL390" i="4"/>
  <c r="DH389" i="4"/>
  <c r="DL389" i="4"/>
  <c r="DH388" i="4"/>
  <c r="DL388" i="4"/>
  <c r="DH387" i="4"/>
  <c r="DL387" i="4"/>
  <c r="DH386" i="4"/>
  <c r="DL386" i="4"/>
  <c r="DH385" i="4"/>
  <c r="DL385" i="4"/>
  <c r="DH384" i="4"/>
  <c r="DL384" i="4"/>
  <c r="DH383" i="4"/>
  <c r="DL383" i="4"/>
  <c r="DH382" i="4"/>
  <c r="DL382" i="4"/>
  <c r="DH381" i="4"/>
  <c r="DL381" i="4"/>
  <c r="DH380" i="4"/>
  <c r="DL380" i="4"/>
  <c r="DH379" i="4"/>
  <c r="DL379" i="4"/>
  <c r="DH378" i="4"/>
  <c r="DL378" i="4"/>
  <c r="DH377" i="4"/>
  <c r="DL377" i="4"/>
  <c r="DH376" i="4"/>
  <c r="DL376" i="4"/>
  <c r="DH375" i="4"/>
  <c r="DL375" i="4"/>
  <c r="DH374" i="4"/>
  <c r="DL374" i="4"/>
  <c r="DH373" i="4"/>
  <c r="DL373" i="4"/>
  <c r="DH372" i="4"/>
  <c r="DL372" i="4"/>
  <c r="DH371" i="4"/>
  <c r="DL371" i="4"/>
  <c r="DH370" i="4"/>
  <c r="DL370" i="4"/>
  <c r="DH369" i="4"/>
  <c r="DL369" i="4"/>
  <c r="DH368" i="4"/>
  <c r="DL368" i="4"/>
  <c r="DH367" i="4"/>
  <c r="DL367" i="4"/>
  <c r="DH366" i="4"/>
  <c r="DL366" i="4"/>
  <c r="DH365" i="4"/>
  <c r="DL365" i="4"/>
  <c r="DH364" i="4"/>
  <c r="DL364" i="4"/>
  <c r="DH363" i="4"/>
  <c r="DL363" i="4"/>
  <c r="DH362" i="4"/>
  <c r="DL362" i="4"/>
  <c r="DH361" i="4"/>
  <c r="DL361" i="4"/>
  <c r="DH360" i="4"/>
  <c r="DL360" i="4"/>
  <c r="DH359" i="4"/>
  <c r="DL359" i="4"/>
  <c r="DH358" i="4"/>
  <c r="DL358" i="4"/>
  <c r="DH357" i="4"/>
  <c r="DL357" i="4"/>
  <c r="DH356" i="4"/>
  <c r="DL356" i="4"/>
  <c r="DH355" i="4"/>
  <c r="DL355" i="4"/>
  <c r="DH354" i="4"/>
  <c r="DL354" i="4"/>
  <c r="DH353" i="4"/>
  <c r="DL353" i="4"/>
  <c r="DH352" i="4"/>
  <c r="DL352" i="4"/>
  <c r="DH351" i="4"/>
  <c r="DL351" i="4"/>
  <c r="DH350" i="4"/>
  <c r="DL350" i="4"/>
  <c r="DH349" i="4"/>
  <c r="DL349" i="4"/>
  <c r="DH348" i="4"/>
  <c r="DL348" i="4"/>
  <c r="DH347" i="4"/>
  <c r="DL347" i="4"/>
  <c r="DH346" i="4"/>
  <c r="DL346" i="4"/>
  <c r="DH345" i="4"/>
  <c r="DL345" i="4"/>
  <c r="DH344" i="4"/>
  <c r="DL344" i="4"/>
  <c r="DH343" i="4"/>
  <c r="DL343" i="4"/>
  <c r="DH342" i="4"/>
  <c r="DL342" i="4"/>
  <c r="DH341" i="4"/>
  <c r="DL341" i="4"/>
  <c r="DH340" i="4"/>
  <c r="DL340" i="4"/>
  <c r="DH339" i="4"/>
  <c r="DL339" i="4"/>
  <c r="DH338" i="4"/>
  <c r="DL338" i="4"/>
  <c r="DH337" i="4"/>
  <c r="DL337" i="4"/>
  <c r="DH336" i="4"/>
  <c r="DL336" i="4"/>
  <c r="DH335" i="4"/>
  <c r="DL335" i="4"/>
  <c r="DH334" i="4"/>
  <c r="DL334" i="4"/>
  <c r="DH333" i="4"/>
  <c r="DL333" i="4"/>
  <c r="DH332" i="4"/>
  <c r="DL332" i="4"/>
  <c r="DH331" i="4"/>
  <c r="DL331" i="4"/>
  <c r="DH330" i="4"/>
  <c r="DL330" i="4"/>
  <c r="DH329" i="4"/>
  <c r="DL329" i="4"/>
  <c r="DH328" i="4"/>
  <c r="DL328" i="4"/>
  <c r="DH327" i="4"/>
  <c r="DL327" i="4"/>
  <c r="DH326" i="4"/>
  <c r="DL326" i="4"/>
  <c r="DH325" i="4"/>
  <c r="DL325" i="4"/>
  <c r="DH324" i="4"/>
  <c r="DL324" i="4"/>
  <c r="DH323" i="4"/>
  <c r="DL323" i="4"/>
  <c r="DH322" i="4"/>
  <c r="DL322" i="4"/>
  <c r="DH321" i="4"/>
  <c r="DL321" i="4"/>
  <c r="DH320" i="4"/>
  <c r="DL320" i="4"/>
  <c r="DH319" i="4"/>
  <c r="DL319" i="4"/>
  <c r="DH318" i="4"/>
  <c r="DL318" i="4"/>
  <c r="DH317" i="4"/>
  <c r="DL317" i="4"/>
  <c r="DH316" i="4"/>
  <c r="DL316" i="4"/>
  <c r="DH315" i="4"/>
  <c r="DL315" i="4"/>
  <c r="DH314" i="4"/>
  <c r="DL314" i="4"/>
  <c r="DH313" i="4"/>
  <c r="DL313" i="4"/>
  <c r="DH312" i="4"/>
  <c r="DL312" i="4"/>
  <c r="DH311" i="4"/>
  <c r="DL311" i="4"/>
  <c r="DH310" i="4"/>
  <c r="DL310" i="4"/>
  <c r="DH309" i="4"/>
  <c r="DL309" i="4"/>
  <c r="DH308" i="4"/>
  <c r="DL308" i="4"/>
  <c r="DH307" i="4"/>
  <c r="DL307" i="4"/>
  <c r="DH306" i="4"/>
  <c r="DL306" i="4"/>
  <c r="DH305" i="4"/>
  <c r="DL305" i="4"/>
  <c r="DV5" i="4"/>
  <c r="DV3" i="4"/>
  <c r="DL2" i="4"/>
  <c r="DZ302" i="4"/>
  <c r="DH301" i="4"/>
  <c r="DL301" i="4"/>
  <c r="DH300" i="4"/>
  <c r="DL300" i="4"/>
  <c r="DH299" i="4"/>
  <c r="DL299" i="4"/>
  <c r="DH298" i="4"/>
  <c r="DL298" i="4"/>
  <c r="DH297" i="4"/>
  <c r="DL297" i="4"/>
  <c r="DH296" i="4"/>
  <c r="DL296" i="4"/>
  <c r="DH295" i="4"/>
  <c r="DL295" i="4"/>
  <c r="DH294" i="4"/>
  <c r="DL294" i="4"/>
  <c r="DH293" i="4"/>
  <c r="DL293" i="4"/>
  <c r="DH292" i="4"/>
  <c r="DL292" i="4"/>
  <c r="DH291" i="4"/>
  <c r="DL291" i="4"/>
  <c r="DH290" i="4"/>
  <c r="DL290" i="4"/>
  <c r="DH289" i="4"/>
  <c r="DL289" i="4"/>
  <c r="DH288" i="4"/>
  <c r="DL288" i="4"/>
  <c r="DH287" i="4"/>
  <c r="DL287" i="4"/>
  <c r="DH286" i="4"/>
  <c r="DL286" i="4"/>
  <c r="DH285" i="4"/>
  <c r="DL285" i="4"/>
  <c r="DH284" i="4"/>
  <c r="DL284" i="4"/>
  <c r="DH283" i="4"/>
  <c r="DL283" i="4"/>
  <c r="DH282" i="4"/>
  <c r="DL282" i="4"/>
  <c r="DH281" i="4"/>
  <c r="DL281" i="4"/>
  <c r="DH280" i="4"/>
  <c r="DL280" i="4"/>
  <c r="DH279" i="4"/>
  <c r="DL279" i="4"/>
  <c r="DH278" i="4"/>
  <c r="DL278" i="4"/>
  <c r="DH277" i="4"/>
  <c r="DL277" i="4"/>
  <c r="DH276" i="4"/>
  <c r="DL276" i="4"/>
  <c r="DH275" i="4"/>
  <c r="DL275" i="4"/>
  <c r="DH274" i="4"/>
  <c r="DL274" i="4"/>
  <c r="DH273" i="4"/>
  <c r="DL273" i="4"/>
  <c r="DH272" i="4"/>
  <c r="DL272" i="4"/>
  <c r="DH271" i="4"/>
  <c r="DL271" i="4"/>
  <c r="DH270" i="4"/>
  <c r="DL270" i="4"/>
  <c r="DH269" i="4"/>
  <c r="DL269" i="4"/>
  <c r="DH268" i="4"/>
  <c r="DL268" i="4"/>
  <c r="DH267" i="4"/>
  <c r="DL267" i="4"/>
  <c r="DH266" i="4"/>
  <c r="DL266" i="4"/>
  <c r="DH265" i="4"/>
  <c r="DL265" i="4"/>
  <c r="DH264" i="4"/>
  <c r="DL264" i="4"/>
  <c r="DH263" i="4"/>
  <c r="DL263" i="4"/>
  <c r="DH262" i="4"/>
  <c r="DL262" i="4"/>
  <c r="DH261" i="4"/>
  <c r="DL261" i="4"/>
  <c r="DH260" i="4"/>
  <c r="DL260" i="4"/>
  <c r="DH259" i="4"/>
  <c r="DL259" i="4"/>
  <c r="DH258" i="4"/>
  <c r="DL258" i="4"/>
  <c r="DH257" i="4"/>
  <c r="DL257" i="4"/>
  <c r="DH256" i="4"/>
  <c r="DL256" i="4"/>
  <c r="DH255" i="4"/>
  <c r="DL255" i="4"/>
  <c r="DH254" i="4"/>
  <c r="DL254" i="4"/>
  <c r="DH253" i="4"/>
  <c r="DL253" i="4"/>
  <c r="DH252" i="4"/>
  <c r="DL252" i="4"/>
  <c r="DH251" i="4"/>
  <c r="DL251" i="4"/>
  <c r="DH250" i="4"/>
  <c r="DL250" i="4"/>
  <c r="DH249" i="4"/>
  <c r="DL249" i="4"/>
  <c r="DH248" i="4"/>
  <c r="DL248" i="4"/>
  <c r="DH247" i="4"/>
  <c r="DL247" i="4"/>
  <c r="DH245" i="4"/>
  <c r="DL245" i="4"/>
  <c r="DH244" i="4"/>
  <c r="DL244" i="4"/>
  <c r="DH243" i="4"/>
  <c r="DL243" i="4"/>
  <c r="DH242" i="4"/>
  <c r="DL242" i="4"/>
  <c r="DH241" i="4"/>
  <c r="DL241" i="4"/>
  <c r="DH239" i="4"/>
  <c r="DL239" i="4"/>
  <c r="DH238" i="4"/>
  <c r="DL238" i="4"/>
  <c r="DH236" i="4"/>
  <c r="DL236" i="4"/>
  <c r="DH235" i="4"/>
  <c r="DL235" i="4"/>
  <c r="DH234" i="4"/>
  <c r="DL234" i="4"/>
  <c r="DH233" i="4"/>
  <c r="DL233" i="4"/>
  <c r="DH232" i="4"/>
  <c r="DL232" i="4"/>
  <c r="DH231" i="4"/>
  <c r="DL231" i="4"/>
  <c r="DH230" i="4"/>
  <c r="DL230" i="4"/>
  <c r="DH229" i="4"/>
  <c r="DL229" i="4"/>
  <c r="DH228" i="4"/>
  <c r="DL228" i="4"/>
  <c r="DH227" i="4"/>
  <c r="DL227" i="4"/>
  <c r="DH226" i="4"/>
  <c r="DL226" i="4"/>
  <c r="DH225" i="4"/>
  <c r="DL225" i="4"/>
  <c r="DH224" i="4"/>
  <c r="DL224" i="4"/>
  <c r="DH223" i="4"/>
  <c r="DL223" i="4"/>
  <c r="DH222" i="4"/>
  <c r="DL222" i="4"/>
  <c r="DH221" i="4"/>
  <c r="DL221" i="4"/>
  <c r="DH220" i="4"/>
  <c r="DL220" i="4"/>
  <c r="DH219" i="4"/>
  <c r="DL219" i="4"/>
  <c r="DH218" i="4"/>
  <c r="DL218" i="4"/>
  <c r="DH217" i="4"/>
  <c r="DL217" i="4"/>
  <c r="DH215" i="4"/>
  <c r="DL215" i="4"/>
  <c r="DH213" i="4"/>
  <c r="DL213" i="4"/>
  <c r="DH210" i="4"/>
  <c r="DL210" i="4"/>
  <c r="DH209" i="4"/>
  <c r="DL209" i="4"/>
  <c r="DH208" i="4"/>
  <c r="DL208" i="4"/>
  <c r="DH207" i="4"/>
  <c r="DL207" i="4"/>
  <c r="DH206" i="4"/>
  <c r="DL206" i="4"/>
  <c r="DH205" i="4"/>
  <c r="DL205" i="4"/>
  <c r="DH204" i="4"/>
  <c r="DL204" i="4"/>
  <c r="DH203" i="4"/>
  <c r="DL203" i="4"/>
  <c r="DH202" i="4"/>
  <c r="DL202" i="4"/>
  <c r="DH201" i="4"/>
  <c r="DL201" i="4"/>
  <c r="DH200" i="4"/>
  <c r="DL200" i="4"/>
  <c r="DH199" i="4"/>
  <c r="DL199" i="4"/>
  <c r="DH198" i="4"/>
  <c r="DL198" i="4"/>
  <c r="DH197" i="4"/>
  <c r="DL197" i="4"/>
  <c r="DH196" i="4"/>
  <c r="DL196" i="4"/>
  <c r="DH195" i="4"/>
  <c r="DL195" i="4"/>
  <c r="DH194" i="4"/>
  <c r="DL194" i="4"/>
  <c r="DH193" i="4"/>
  <c r="DL193" i="4"/>
  <c r="DH192" i="4"/>
  <c r="DL192" i="4"/>
  <c r="DH191" i="4"/>
  <c r="DL191" i="4"/>
  <c r="DH190" i="4"/>
  <c r="DL190" i="4"/>
  <c r="DH189" i="4"/>
  <c r="DL189" i="4"/>
  <c r="DH188" i="4"/>
  <c r="DL188" i="4"/>
  <c r="DH187" i="4"/>
  <c r="DL187" i="4"/>
  <c r="DH186" i="4"/>
  <c r="DL186" i="4"/>
  <c r="DH185" i="4"/>
  <c r="DL185" i="4"/>
  <c r="DH184" i="4"/>
  <c r="DL184" i="4"/>
  <c r="DH183" i="4"/>
  <c r="DL183" i="4"/>
  <c r="DH182" i="4"/>
  <c r="DL182" i="4"/>
  <c r="DH181" i="4"/>
  <c r="DL181" i="4"/>
  <c r="DH180" i="4"/>
  <c r="DL180" i="4"/>
  <c r="DH179" i="4"/>
  <c r="DL179" i="4"/>
  <c r="DH178" i="4"/>
  <c r="DL178" i="4"/>
  <c r="DH177" i="4"/>
  <c r="DL177" i="4"/>
  <c r="DH176" i="4"/>
  <c r="DL176" i="4"/>
  <c r="DH175" i="4"/>
  <c r="DL175" i="4"/>
  <c r="DH174" i="4"/>
  <c r="DL174" i="4"/>
  <c r="DH173" i="4"/>
  <c r="DL173" i="4"/>
  <c r="DH172" i="4"/>
  <c r="DL172" i="4"/>
  <c r="DH171" i="4"/>
  <c r="DL171" i="4"/>
  <c r="DH170" i="4"/>
  <c r="DL170" i="4"/>
  <c r="DH169" i="4"/>
  <c r="DL169" i="4"/>
  <c r="DH168" i="4"/>
  <c r="DL168" i="4"/>
  <c r="DH167" i="4"/>
  <c r="DL167" i="4"/>
  <c r="DH166" i="4"/>
  <c r="DL166" i="4"/>
  <c r="DH165" i="4"/>
  <c r="DL165" i="4"/>
  <c r="DH164" i="4"/>
  <c r="DL164" i="4"/>
  <c r="DH163" i="4"/>
  <c r="DL163" i="4"/>
  <c r="DH162" i="4"/>
  <c r="DL162" i="4"/>
  <c r="DH161" i="4"/>
  <c r="DL161" i="4"/>
  <c r="DH160" i="4"/>
  <c r="DL160" i="4"/>
  <c r="DH159" i="4"/>
  <c r="DL159" i="4"/>
  <c r="DH158" i="4"/>
  <c r="DL158" i="4"/>
  <c r="DH157" i="4"/>
  <c r="DL157" i="4"/>
  <c r="DH156" i="4"/>
  <c r="DL156" i="4"/>
  <c r="DH155" i="4"/>
  <c r="DL155" i="4"/>
  <c r="DH154" i="4"/>
  <c r="DL154" i="4"/>
  <c r="DH153" i="4"/>
  <c r="DL153" i="4"/>
  <c r="DH152" i="4"/>
  <c r="DL152" i="4"/>
  <c r="DH151" i="4"/>
  <c r="DL151" i="4"/>
  <c r="DH150" i="4"/>
  <c r="DL150" i="4"/>
  <c r="DH149" i="4"/>
  <c r="DL149" i="4"/>
  <c r="DH148" i="4"/>
  <c r="DL148" i="4"/>
  <c r="DH147" i="4"/>
  <c r="DL147" i="4"/>
  <c r="DH146" i="4"/>
  <c r="DL146" i="4"/>
  <c r="DH145" i="4"/>
  <c r="DL145" i="4"/>
  <c r="DH144" i="4"/>
  <c r="DL144" i="4"/>
  <c r="DH143" i="4"/>
  <c r="DL143" i="4"/>
  <c r="DH142" i="4"/>
  <c r="DL142" i="4"/>
  <c r="DH141" i="4"/>
  <c r="DL141" i="4"/>
  <c r="DH140" i="4"/>
  <c r="DL140" i="4"/>
  <c r="DH139" i="4"/>
  <c r="DL139" i="4"/>
  <c r="DH138" i="4"/>
  <c r="DL138" i="4"/>
  <c r="DH137" i="4"/>
  <c r="DL137" i="4"/>
  <c r="DH136" i="4"/>
  <c r="DL136" i="4"/>
  <c r="DH135" i="4"/>
  <c r="DL135" i="4"/>
  <c r="DH134" i="4"/>
  <c r="DL134" i="4"/>
  <c r="DH133" i="4"/>
  <c r="DL133" i="4"/>
  <c r="DH132" i="4"/>
  <c r="DL132" i="4"/>
  <c r="DH131" i="4"/>
  <c r="DL131" i="4"/>
  <c r="DH130" i="4"/>
  <c r="DL130" i="4"/>
  <c r="DH129" i="4"/>
  <c r="DL129" i="4"/>
  <c r="DH128" i="4"/>
  <c r="DL128" i="4"/>
  <c r="DH127" i="4"/>
  <c r="DL127" i="4"/>
  <c r="DH126" i="4"/>
  <c r="DL126" i="4"/>
  <c r="DH125" i="4"/>
  <c r="DL125" i="4"/>
  <c r="DH124" i="4"/>
  <c r="DL124" i="4"/>
  <c r="DH123" i="4"/>
  <c r="DL123" i="4"/>
  <c r="DH122" i="4"/>
  <c r="DL122" i="4"/>
  <c r="DH121" i="4"/>
  <c r="DL121" i="4"/>
  <c r="DH120" i="4"/>
  <c r="DL120" i="4"/>
  <c r="DH119" i="4"/>
  <c r="DL119" i="4"/>
  <c r="DH118" i="4"/>
  <c r="DL118" i="4"/>
  <c r="DH117" i="4"/>
  <c r="DL117" i="4"/>
  <c r="DH116" i="4"/>
  <c r="DL116" i="4"/>
  <c r="DH115" i="4"/>
  <c r="DL115" i="4"/>
  <c r="DH114" i="4"/>
  <c r="DL114" i="4"/>
  <c r="DH113" i="4"/>
  <c r="DL113" i="4"/>
  <c r="DH112" i="4"/>
  <c r="DL112" i="4"/>
  <c r="DH111" i="4"/>
  <c r="DL111" i="4"/>
  <c r="DH110" i="4"/>
  <c r="DL110" i="4"/>
  <c r="DH109" i="4"/>
  <c r="DL109" i="4"/>
  <c r="DH108" i="4"/>
  <c r="DL108" i="4"/>
  <c r="DH107" i="4"/>
  <c r="DL107" i="4"/>
  <c r="DH106" i="4"/>
  <c r="DL106" i="4"/>
  <c r="DH105" i="4"/>
  <c r="DL105" i="4"/>
  <c r="DH104" i="4"/>
  <c r="DL104" i="4"/>
  <c r="DH103" i="4"/>
  <c r="DL103" i="4"/>
  <c r="DH102" i="4"/>
  <c r="DL102" i="4"/>
  <c r="DH101" i="4"/>
  <c r="DL101" i="4"/>
  <c r="DH100" i="4"/>
  <c r="DL100" i="4"/>
  <c r="DH99" i="4"/>
  <c r="DL99" i="4"/>
  <c r="DH98" i="4"/>
  <c r="DL98" i="4"/>
  <c r="DH97" i="4"/>
  <c r="DL97" i="4"/>
  <c r="DH96" i="4"/>
  <c r="DL96" i="4"/>
  <c r="DH95" i="4"/>
  <c r="DL95" i="4"/>
  <c r="DH94" i="4"/>
  <c r="DL94" i="4"/>
  <c r="DH93" i="4"/>
  <c r="DL93" i="4"/>
  <c r="DH92" i="4"/>
  <c r="DL92" i="4"/>
  <c r="DH91" i="4"/>
  <c r="DL91" i="4"/>
  <c r="DH90" i="4"/>
  <c r="DL90" i="4"/>
  <c r="DH89" i="4"/>
  <c r="DL89" i="4"/>
  <c r="DH88" i="4"/>
  <c r="DL88" i="4"/>
  <c r="DH87" i="4"/>
  <c r="DL87" i="4"/>
  <c r="DH86" i="4"/>
  <c r="DL86" i="4"/>
  <c r="DH85" i="4"/>
  <c r="DL85" i="4"/>
  <c r="DH84" i="4"/>
  <c r="DL84" i="4"/>
  <c r="DH83" i="4"/>
  <c r="DL83" i="4"/>
  <c r="DH82" i="4"/>
  <c r="DL82" i="4"/>
  <c r="DH81" i="4"/>
  <c r="DL81" i="4"/>
  <c r="DH80" i="4"/>
  <c r="DL80" i="4"/>
  <c r="DH79" i="4"/>
  <c r="DL79" i="4"/>
  <c r="DH78" i="4"/>
  <c r="DL78" i="4"/>
  <c r="DH77" i="4"/>
  <c r="DL77" i="4"/>
  <c r="DH76" i="4"/>
  <c r="DL76" i="4"/>
  <c r="DH75" i="4"/>
  <c r="DL75" i="4"/>
  <c r="DH74" i="4"/>
  <c r="DL74" i="4"/>
  <c r="DH73" i="4"/>
  <c r="DL73" i="4"/>
  <c r="DH72" i="4"/>
  <c r="DL72" i="4"/>
  <c r="DH71" i="4"/>
  <c r="DL71" i="4"/>
  <c r="DH70" i="4"/>
  <c r="DL70" i="4"/>
  <c r="DH69" i="4"/>
  <c r="DL69" i="4"/>
  <c r="DH68" i="4"/>
  <c r="DL68" i="4"/>
  <c r="DH67" i="4"/>
  <c r="DL67" i="4"/>
  <c r="DH66" i="4"/>
  <c r="DL66" i="4"/>
  <c r="DH65" i="4"/>
  <c r="DL65" i="4"/>
  <c r="DH64" i="4"/>
  <c r="DL64" i="4"/>
  <c r="DH63" i="4"/>
  <c r="DL63" i="4"/>
  <c r="DH62" i="4"/>
  <c r="DL62" i="4"/>
  <c r="DH61" i="4"/>
  <c r="DL61" i="4"/>
  <c r="DH60" i="4"/>
  <c r="DL60" i="4"/>
  <c r="DH59" i="4"/>
  <c r="DL59" i="4"/>
  <c r="DH58" i="4"/>
  <c r="DL58" i="4"/>
  <c r="DH57" i="4"/>
  <c r="DL57" i="4"/>
  <c r="DH56" i="4"/>
  <c r="DL56" i="4"/>
  <c r="DH55" i="4"/>
  <c r="DL55" i="4"/>
  <c r="DH54" i="4"/>
  <c r="DL54" i="4"/>
  <c r="DH53" i="4"/>
  <c r="DL53" i="4"/>
  <c r="DH52" i="4"/>
  <c r="DL52" i="4"/>
  <c r="DH51" i="4"/>
  <c r="DL51" i="4"/>
  <c r="DH50" i="4"/>
  <c r="DL50" i="4"/>
  <c r="DH49" i="4"/>
  <c r="DL49" i="4"/>
  <c r="DH48" i="4"/>
  <c r="DL48" i="4"/>
  <c r="DH47" i="4"/>
  <c r="DL47" i="4"/>
  <c r="DH46" i="4"/>
  <c r="DL46" i="4"/>
  <c r="DH45" i="4"/>
  <c r="DL45" i="4"/>
  <c r="DH44" i="4"/>
  <c r="DL44" i="4"/>
  <c r="DH43" i="4"/>
  <c r="DL43" i="4"/>
  <c r="DH42" i="4"/>
  <c r="DL42" i="4"/>
  <c r="DH41" i="4"/>
  <c r="DL41" i="4"/>
  <c r="DH40" i="4"/>
  <c r="DL40" i="4"/>
  <c r="DH39" i="4"/>
  <c r="DL39" i="4"/>
  <c r="DH38" i="4"/>
  <c r="DL38" i="4"/>
  <c r="DH37" i="4"/>
  <c r="DL37" i="4"/>
  <c r="DH36" i="4"/>
  <c r="DL36" i="4"/>
  <c r="DH35" i="4"/>
  <c r="DL35" i="4"/>
  <c r="DH34" i="4"/>
  <c r="DL34" i="4"/>
  <c r="DH33" i="4"/>
  <c r="DL33" i="4"/>
  <c r="DH32" i="4"/>
  <c r="DL32" i="4"/>
  <c r="DH31" i="4"/>
  <c r="DL31" i="4"/>
  <c r="DH30" i="4"/>
  <c r="DL30" i="4"/>
  <c r="DH29" i="4"/>
  <c r="DL29" i="4"/>
  <c r="DH28" i="4"/>
  <c r="DL28" i="4"/>
  <c r="DH27" i="4"/>
  <c r="DL27" i="4"/>
  <c r="DH26" i="4"/>
  <c r="DL26" i="4"/>
  <c r="DH25" i="4"/>
  <c r="DL25" i="4"/>
  <c r="DH24" i="4"/>
  <c r="DL24" i="4"/>
  <c r="DH23" i="4"/>
  <c r="DL23" i="4"/>
  <c r="DH22" i="4"/>
  <c r="DL22" i="4"/>
  <c r="DH21" i="4"/>
  <c r="DL21" i="4"/>
  <c r="DH20" i="4"/>
  <c r="DL20" i="4"/>
  <c r="DH19" i="4"/>
  <c r="DL19" i="4"/>
  <c r="DH18" i="4"/>
  <c r="DL18" i="4"/>
  <c r="DH17" i="4"/>
  <c r="DL17" i="4"/>
  <c r="DH16" i="4"/>
  <c r="DL16" i="4"/>
  <c r="DH15" i="4"/>
  <c r="DL15" i="4"/>
  <c r="DH14" i="4"/>
  <c r="DL14" i="4"/>
  <c r="DH13" i="4"/>
  <c r="DL13" i="4"/>
  <c r="DH12" i="4"/>
  <c r="DL12" i="4"/>
  <c r="DH11" i="4"/>
  <c r="DL11" i="4"/>
  <c r="DH10" i="4"/>
  <c r="DL10" i="4"/>
  <c r="DH9" i="4"/>
  <c r="DL9" i="4"/>
  <c r="DH8" i="4"/>
  <c r="DL8" i="4"/>
  <c r="DH7" i="4"/>
  <c r="DL7" i="4"/>
  <c r="DH6" i="4"/>
  <c r="DL6" i="4"/>
  <c r="DL5" i="4"/>
  <c r="DH4" i="4"/>
  <c r="DL4" i="4"/>
  <c r="DV2" i="4"/>
  <c r="DH608" i="4"/>
  <c r="DL608" i="4"/>
  <c r="DH607" i="4"/>
  <c r="DL607" i="4"/>
  <c r="DH605" i="4"/>
  <c r="DL605" i="4"/>
  <c r="DL303" i="4"/>
  <c r="EL879" i="4" l="1"/>
  <c r="EX879" i="4" s="1"/>
  <c r="EH878" i="4"/>
  <c r="ET878" i="4" s="1"/>
  <c r="EL878" i="4"/>
  <c r="EX878" i="4" s="1"/>
  <c r="EH877" i="4"/>
  <c r="ET877" i="4" s="1"/>
  <c r="EL877" i="4"/>
  <c r="EX877" i="4" s="1"/>
  <c r="EG604" i="4"/>
  <c r="EH604" i="4"/>
  <c r="ET604" i="4" s="1"/>
  <c r="EG302" i="4"/>
  <c r="EH302" i="4"/>
  <c r="ET302" i="4" s="1"/>
  <c r="DW1202" i="4"/>
  <c r="EI1202" i="4" s="1"/>
  <c r="EU1202" i="4" s="1"/>
  <c r="DT1202" i="4"/>
  <c r="EA1202" i="4"/>
  <c r="EM1202" i="4" s="1"/>
  <c r="EY1202" i="4" s="1"/>
  <c r="DX1202" i="4"/>
  <c r="DW1201" i="4"/>
  <c r="EI1201" i="4" s="1"/>
  <c r="EU1201" i="4" s="1"/>
  <c r="DT1201" i="4"/>
  <c r="EA1201" i="4"/>
  <c r="EM1201" i="4" s="1"/>
  <c r="EY1201" i="4" s="1"/>
  <c r="DX1201" i="4"/>
  <c r="DW1200" i="4"/>
  <c r="EI1200" i="4" s="1"/>
  <c r="EU1200" i="4" s="1"/>
  <c r="DT1200" i="4"/>
  <c r="EA1200" i="4"/>
  <c r="EM1200" i="4" s="1"/>
  <c r="EY1200" i="4" s="1"/>
  <c r="DX1200" i="4"/>
  <c r="DW1199" i="4"/>
  <c r="EI1199" i="4" s="1"/>
  <c r="EU1199" i="4" s="1"/>
  <c r="DT1199" i="4"/>
  <c r="EA1199" i="4"/>
  <c r="EM1199" i="4" s="1"/>
  <c r="EY1199" i="4" s="1"/>
  <c r="DX1199" i="4"/>
  <c r="DW1198" i="4"/>
  <c r="EI1198" i="4" s="1"/>
  <c r="EU1198" i="4" s="1"/>
  <c r="DT1198" i="4"/>
  <c r="EA1198" i="4"/>
  <c r="EM1198" i="4" s="1"/>
  <c r="EY1198" i="4" s="1"/>
  <c r="DX1198" i="4"/>
  <c r="DW1197" i="4"/>
  <c r="EI1197" i="4" s="1"/>
  <c r="EU1197" i="4" s="1"/>
  <c r="DT1197" i="4"/>
  <c r="EA1197" i="4"/>
  <c r="EM1197" i="4" s="1"/>
  <c r="EY1197" i="4" s="1"/>
  <c r="DX1197" i="4"/>
  <c r="DW1196" i="4"/>
  <c r="EI1196" i="4" s="1"/>
  <c r="EU1196" i="4" s="1"/>
  <c r="DT1196" i="4"/>
  <c r="EA1196" i="4"/>
  <c r="EM1196" i="4" s="1"/>
  <c r="EY1196" i="4" s="1"/>
  <c r="DX1196" i="4"/>
  <c r="DW1195" i="4"/>
  <c r="EI1195" i="4" s="1"/>
  <c r="EU1195" i="4" s="1"/>
  <c r="DT1195" i="4"/>
  <c r="EA1195" i="4"/>
  <c r="EM1195" i="4" s="1"/>
  <c r="EY1195" i="4" s="1"/>
  <c r="DX1195" i="4"/>
  <c r="DW1194" i="4"/>
  <c r="EI1194" i="4" s="1"/>
  <c r="EU1194" i="4" s="1"/>
  <c r="DT1194" i="4"/>
  <c r="EA1194" i="4"/>
  <c r="EM1194" i="4" s="1"/>
  <c r="EY1194" i="4" s="1"/>
  <c r="DX1194" i="4"/>
  <c r="DW1193" i="4"/>
  <c r="EI1193" i="4" s="1"/>
  <c r="EU1193" i="4" s="1"/>
  <c r="DT1193" i="4"/>
  <c r="EA1193" i="4"/>
  <c r="EM1193" i="4" s="1"/>
  <c r="EY1193" i="4" s="1"/>
  <c r="DX1193" i="4"/>
  <c r="DW1192" i="4"/>
  <c r="EI1192" i="4" s="1"/>
  <c r="EU1192" i="4" s="1"/>
  <c r="DT1192" i="4"/>
  <c r="EA1192" i="4"/>
  <c r="EM1192" i="4" s="1"/>
  <c r="EY1192" i="4" s="1"/>
  <c r="DX1192" i="4"/>
  <c r="DW1191" i="4"/>
  <c r="EI1191" i="4" s="1"/>
  <c r="EU1191" i="4" s="1"/>
  <c r="DT1191" i="4"/>
  <c r="EA1191" i="4"/>
  <c r="EM1191" i="4" s="1"/>
  <c r="EY1191" i="4" s="1"/>
  <c r="DX1191" i="4"/>
  <c r="DW1190" i="4"/>
  <c r="EI1190" i="4" s="1"/>
  <c r="EU1190" i="4" s="1"/>
  <c r="DT1190" i="4"/>
  <c r="EA1190" i="4"/>
  <c r="EM1190" i="4" s="1"/>
  <c r="EY1190" i="4" s="1"/>
  <c r="DX1190" i="4"/>
  <c r="DW1189" i="4"/>
  <c r="EI1189" i="4" s="1"/>
  <c r="EU1189" i="4" s="1"/>
  <c r="DT1189" i="4"/>
  <c r="EA1189" i="4"/>
  <c r="EM1189" i="4" s="1"/>
  <c r="EY1189" i="4" s="1"/>
  <c r="DX1189" i="4"/>
  <c r="DW1188" i="4"/>
  <c r="EI1188" i="4" s="1"/>
  <c r="EU1188" i="4" s="1"/>
  <c r="DT1188" i="4"/>
  <c r="EA1188" i="4"/>
  <c r="EM1188" i="4" s="1"/>
  <c r="EY1188" i="4" s="1"/>
  <c r="DX1188" i="4"/>
  <c r="DW1187" i="4"/>
  <c r="EI1187" i="4" s="1"/>
  <c r="EU1187" i="4" s="1"/>
  <c r="DT1187" i="4"/>
  <c r="EA1187" i="4"/>
  <c r="EM1187" i="4" s="1"/>
  <c r="EY1187" i="4" s="1"/>
  <c r="DX1187" i="4"/>
  <c r="DW1186" i="4"/>
  <c r="EI1186" i="4" s="1"/>
  <c r="EU1186" i="4" s="1"/>
  <c r="DT1186" i="4"/>
  <c r="EA1186" i="4"/>
  <c r="EM1186" i="4" s="1"/>
  <c r="EY1186" i="4" s="1"/>
  <c r="DX1186" i="4"/>
  <c r="DW1185" i="4"/>
  <c r="EI1185" i="4" s="1"/>
  <c r="EU1185" i="4" s="1"/>
  <c r="DT1185" i="4"/>
  <c r="EA1185" i="4"/>
  <c r="EM1185" i="4" s="1"/>
  <c r="EY1185" i="4" s="1"/>
  <c r="DX1185" i="4"/>
  <c r="DW1184" i="4"/>
  <c r="EI1184" i="4" s="1"/>
  <c r="EU1184" i="4" s="1"/>
  <c r="DT1184" i="4"/>
  <c r="EA1184" i="4"/>
  <c r="EM1184" i="4" s="1"/>
  <c r="EY1184" i="4" s="1"/>
  <c r="DX1184" i="4"/>
  <c r="DW1183" i="4"/>
  <c r="EI1183" i="4" s="1"/>
  <c r="EU1183" i="4" s="1"/>
  <c r="DT1183" i="4"/>
  <c r="EA1183" i="4"/>
  <c r="EM1183" i="4" s="1"/>
  <c r="EY1183" i="4" s="1"/>
  <c r="DX1183" i="4"/>
  <c r="DW1182" i="4"/>
  <c r="EI1182" i="4" s="1"/>
  <c r="EU1182" i="4" s="1"/>
  <c r="DT1182" i="4"/>
  <c r="EA1182" i="4"/>
  <c r="EM1182" i="4" s="1"/>
  <c r="EY1182" i="4" s="1"/>
  <c r="DX1182" i="4"/>
  <c r="DW1181" i="4"/>
  <c r="EI1181" i="4" s="1"/>
  <c r="EU1181" i="4" s="1"/>
  <c r="DT1181" i="4"/>
  <c r="EA1181" i="4"/>
  <c r="EM1181" i="4" s="1"/>
  <c r="EY1181" i="4" s="1"/>
  <c r="DX1181" i="4"/>
  <c r="DW1180" i="4"/>
  <c r="EI1180" i="4" s="1"/>
  <c r="EU1180" i="4" s="1"/>
  <c r="DT1180" i="4"/>
  <c r="EA1180" i="4"/>
  <c r="EM1180" i="4" s="1"/>
  <c r="EY1180" i="4" s="1"/>
  <c r="DX1180" i="4"/>
  <c r="DW1179" i="4"/>
  <c r="EI1179" i="4" s="1"/>
  <c r="EU1179" i="4" s="1"/>
  <c r="DT1179" i="4"/>
  <c r="EA1179" i="4"/>
  <c r="EM1179" i="4" s="1"/>
  <c r="EY1179" i="4" s="1"/>
  <c r="DX1179" i="4"/>
  <c r="DW1178" i="4"/>
  <c r="EI1178" i="4" s="1"/>
  <c r="EU1178" i="4" s="1"/>
  <c r="DT1178" i="4"/>
  <c r="EA1178" i="4"/>
  <c r="EM1178" i="4" s="1"/>
  <c r="EY1178" i="4" s="1"/>
  <c r="DX1178" i="4"/>
  <c r="DW1177" i="4"/>
  <c r="EI1177" i="4" s="1"/>
  <c r="EU1177" i="4" s="1"/>
  <c r="DT1177" i="4"/>
  <c r="EA1177" i="4"/>
  <c r="EM1177" i="4" s="1"/>
  <c r="EY1177" i="4" s="1"/>
  <c r="DX1177" i="4"/>
  <c r="DW1176" i="4"/>
  <c r="EI1176" i="4" s="1"/>
  <c r="EU1176" i="4" s="1"/>
  <c r="DT1176" i="4"/>
  <c r="EA1176" i="4"/>
  <c r="EM1176" i="4" s="1"/>
  <c r="EY1176" i="4" s="1"/>
  <c r="DX1176" i="4"/>
  <c r="DW1175" i="4"/>
  <c r="EI1175" i="4" s="1"/>
  <c r="EU1175" i="4" s="1"/>
  <c r="DT1175" i="4"/>
  <c r="EA1175" i="4"/>
  <c r="EM1175" i="4" s="1"/>
  <c r="EY1175" i="4" s="1"/>
  <c r="DX1175" i="4"/>
  <c r="DW1174" i="4"/>
  <c r="EI1174" i="4" s="1"/>
  <c r="EU1174" i="4" s="1"/>
  <c r="DT1174" i="4"/>
  <c r="EA1174" i="4"/>
  <c r="EM1174" i="4" s="1"/>
  <c r="EY1174" i="4" s="1"/>
  <c r="DX1174" i="4"/>
  <c r="DW1173" i="4"/>
  <c r="EI1173" i="4" s="1"/>
  <c r="EU1173" i="4" s="1"/>
  <c r="DT1173" i="4"/>
  <c r="EA1173" i="4"/>
  <c r="EM1173" i="4" s="1"/>
  <c r="EY1173" i="4" s="1"/>
  <c r="DX1173" i="4"/>
  <c r="DW1172" i="4"/>
  <c r="EI1172" i="4" s="1"/>
  <c r="EU1172" i="4" s="1"/>
  <c r="DT1172" i="4"/>
  <c r="EA1172" i="4"/>
  <c r="EM1172" i="4" s="1"/>
  <c r="EY1172" i="4" s="1"/>
  <c r="DX1172" i="4"/>
  <c r="DW1171" i="4"/>
  <c r="EI1171" i="4" s="1"/>
  <c r="EU1171" i="4" s="1"/>
  <c r="DT1171" i="4"/>
  <c r="EA1171" i="4"/>
  <c r="EM1171" i="4" s="1"/>
  <c r="EY1171" i="4" s="1"/>
  <c r="DX1171" i="4"/>
  <c r="DW1170" i="4"/>
  <c r="EI1170" i="4" s="1"/>
  <c r="EU1170" i="4" s="1"/>
  <c r="DT1170" i="4"/>
  <c r="EA1170" i="4"/>
  <c r="EM1170" i="4" s="1"/>
  <c r="EY1170" i="4" s="1"/>
  <c r="DX1170" i="4"/>
  <c r="DW1169" i="4"/>
  <c r="EI1169" i="4" s="1"/>
  <c r="EU1169" i="4" s="1"/>
  <c r="DT1169" i="4"/>
  <c r="EA1169" i="4"/>
  <c r="EM1169" i="4" s="1"/>
  <c r="EY1169" i="4" s="1"/>
  <c r="DX1169" i="4"/>
  <c r="DW1168" i="4"/>
  <c r="EI1168" i="4" s="1"/>
  <c r="EU1168" i="4" s="1"/>
  <c r="DT1168" i="4"/>
  <c r="EA1168" i="4"/>
  <c r="EM1168" i="4" s="1"/>
  <c r="EY1168" i="4" s="1"/>
  <c r="DX1168" i="4"/>
  <c r="DW1167" i="4"/>
  <c r="EI1167" i="4" s="1"/>
  <c r="EU1167" i="4" s="1"/>
  <c r="DT1167" i="4"/>
  <c r="EA1167" i="4"/>
  <c r="EM1167" i="4" s="1"/>
  <c r="EY1167" i="4" s="1"/>
  <c r="DX1167" i="4"/>
  <c r="DW1166" i="4"/>
  <c r="EI1166" i="4" s="1"/>
  <c r="EU1166" i="4" s="1"/>
  <c r="DT1166" i="4"/>
  <c r="EA1166" i="4"/>
  <c r="EM1166" i="4" s="1"/>
  <c r="EY1166" i="4" s="1"/>
  <c r="DX1166" i="4"/>
  <c r="DW1165" i="4"/>
  <c r="EI1165" i="4" s="1"/>
  <c r="EU1165" i="4" s="1"/>
  <c r="DT1165" i="4"/>
  <c r="EA1165" i="4"/>
  <c r="EM1165" i="4" s="1"/>
  <c r="EY1165" i="4" s="1"/>
  <c r="DX1165" i="4"/>
  <c r="DW1164" i="4"/>
  <c r="EI1164" i="4" s="1"/>
  <c r="EU1164" i="4" s="1"/>
  <c r="DT1164" i="4"/>
  <c r="EA1164" i="4"/>
  <c r="EM1164" i="4" s="1"/>
  <c r="EY1164" i="4" s="1"/>
  <c r="DX1164" i="4"/>
  <c r="DW1163" i="4"/>
  <c r="EI1163" i="4" s="1"/>
  <c r="EU1163" i="4" s="1"/>
  <c r="DT1163" i="4"/>
  <c r="EA1163" i="4"/>
  <c r="EM1163" i="4" s="1"/>
  <c r="EY1163" i="4" s="1"/>
  <c r="DX1163" i="4"/>
  <c r="DW1162" i="4"/>
  <c r="EI1162" i="4" s="1"/>
  <c r="EU1162" i="4" s="1"/>
  <c r="DT1162" i="4"/>
  <c r="EA1162" i="4"/>
  <c r="EM1162" i="4" s="1"/>
  <c r="EY1162" i="4" s="1"/>
  <c r="DX1162" i="4"/>
  <c r="DW1161" i="4"/>
  <c r="EI1161" i="4" s="1"/>
  <c r="EU1161" i="4" s="1"/>
  <c r="DT1161" i="4"/>
  <c r="EA1161" i="4"/>
  <c r="EM1161" i="4" s="1"/>
  <c r="EY1161" i="4" s="1"/>
  <c r="DX1161" i="4"/>
  <c r="DW1160" i="4"/>
  <c r="EI1160" i="4" s="1"/>
  <c r="EU1160" i="4" s="1"/>
  <c r="DT1160" i="4"/>
  <c r="EA1160" i="4"/>
  <c r="EM1160" i="4" s="1"/>
  <c r="EY1160" i="4" s="1"/>
  <c r="DX1160" i="4"/>
  <c r="DW1159" i="4"/>
  <c r="EI1159" i="4" s="1"/>
  <c r="EU1159" i="4" s="1"/>
  <c r="DT1159" i="4"/>
  <c r="EA1159" i="4"/>
  <c r="EM1159" i="4" s="1"/>
  <c r="EY1159" i="4" s="1"/>
  <c r="DX1159" i="4"/>
  <c r="DW1158" i="4"/>
  <c r="EI1158" i="4" s="1"/>
  <c r="EU1158" i="4" s="1"/>
  <c r="DT1158" i="4"/>
  <c r="EA1158" i="4"/>
  <c r="EM1158" i="4" s="1"/>
  <c r="EY1158" i="4" s="1"/>
  <c r="DX1158" i="4"/>
  <c r="DW1157" i="4"/>
  <c r="EI1157" i="4" s="1"/>
  <c r="EU1157" i="4" s="1"/>
  <c r="DT1157" i="4"/>
  <c r="EA1157" i="4"/>
  <c r="EM1157" i="4" s="1"/>
  <c r="EY1157" i="4" s="1"/>
  <c r="DX1157" i="4"/>
  <c r="DW1156" i="4"/>
  <c r="EI1156" i="4" s="1"/>
  <c r="EU1156" i="4" s="1"/>
  <c r="DT1156" i="4"/>
  <c r="EA1156" i="4"/>
  <c r="EM1156" i="4" s="1"/>
  <c r="EY1156" i="4" s="1"/>
  <c r="DX1156" i="4"/>
  <c r="DW1155" i="4"/>
  <c r="EI1155" i="4" s="1"/>
  <c r="EU1155" i="4" s="1"/>
  <c r="DT1155" i="4"/>
  <c r="EA1155" i="4"/>
  <c r="EM1155" i="4" s="1"/>
  <c r="EY1155" i="4" s="1"/>
  <c r="DX1155" i="4"/>
  <c r="DW1154" i="4"/>
  <c r="EI1154" i="4" s="1"/>
  <c r="EU1154" i="4" s="1"/>
  <c r="DT1154" i="4"/>
  <c r="EA1154" i="4"/>
  <c r="EM1154" i="4" s="1"/>
  <c r="EY1154" i="4" s="1"/>
  <c r="DX1154" i="4"/>
  <c r="DW1153" i="4"/>
  <c r="EI1153" i="4" s="1"/>
  <c r="EU1153" i="4" s="1"/>
  <c r="DT1153" i="4"/>
  <c r="EA1153" i="4"/>
  <c r="EM1153" i="4" s="1"/>
  <c r="EY1153" i="4" s="1"/>
  <c r="DX1153" i="4"/>
  <c r="DW1152" i="4"/>
  <c r="EI1152" i="4" s="1"/>
  <c r="EU1152" i="4" s="1"/>
  <c r="DT1152" i="4"/>
  <c r="EA1152" i="4"/>
  <c r="EM1152" i="4" s="1"/>
  <c r="EY1152" i="4" s="1"/>
  <c r="DX1152" i="4"/>
  <c r="DW1151" i="4"/>
  <c r="EI1151" i="4" s="1"/>
  <c r="EU1151" i="4" s="1"/>
  <c r="DT1151" i="4"/>
  <c r="EA1151" i="4"/>
  <c r="EM1151" i="4" s="1"/>
  <c r="EY1151" i="4" s="1"/>
  <c r="DX1151" i="4"/>
  <c r="DW1150" i="4"/>
  <c r="EI1150" i="4" s="1"/>
  <c r="EU1150" i="4" s="1"/>
  <c r="DT1150" i="4"/>
  <c r="EA1150" i="4"/>
  <c r="EM1150" i="4" s="1"/>
  <c r="EY1150" i="4" s="1"/>
  <c r="DX1150" i="4"/>
  <c r="DW1149" i="4"/>
  <c r="EI1149" i="4" s="1"/>
  <c r="EU1149" i="4" s="1"/>
  <c r="DT1149" i="4"/>
  <c r="EA1149" i="4"/>
  <c r="EM1149" i="4" s="1"/>
  <c r="EY1149" i="4" s="1"/>
  <c r="DX1149" i="4"/>
  <c r="DW1148" i="4"/>
  <c r="EI1148" i="4" s="1"/>
  <c r="EU1148" i="4" s="1"/>
  <c r="DT1148" i="4"/>
  <c r="EA1148" i="4"/>
  <c r="EM1148" i="4" s="1"/>
  <c r="EY1148" i="4" s="1"/>
  <c r="DX1148" i="4"/>
  <c r="DW1147" i="4"/>
  <c r="EI1147" i="4" s="1"/>
  <c r="EU1147" i="4" s="1"/>
  <c r="DT1147" i="4"/>
  <c r="EA1147" i="4"/>
  <c r="EM1147" i="4" s="1"/>
  <c r="EY1147" i="4" s="1"/>
  <c r="DX1147" i="4"/>
  <c r="DW1146" i="4"/>
  <c r="EI1146" i="4" s="1"/>
  <c r="EU1146" i="4" s="1"/>
  <c r="DT1146" i="4"/>
  <c r="EA1146" i="4"/>
  <c r="EM1146" i="4" s="1"/>
  <c r="EY1146" i="4" s="1"/>
  <c r="DX1146" i="4"/>
  <c r="DW1145" i="4"/>
  <c r="EI1145" i="4" s="1"/>
  <c r="EU1145" i="4" s="1"/>
  <c r="DT1145" i="4"/>
  <c r="EA1145" i="4"/>
  <c r="EM1145" i="4" s="1"/>
  <c r="EY1145" i="4" s="1"/>
  <c r="DX1145" i="4"/>
  <c r="DW1144" i="4"/>
  <c r="EI1144" i="4" s="1"/>
  <c r="EU1144" i="4" s="1"/>
  <c r="DT1144" i="4"/>
  <c r="EA1144" i="4"/>
  <c r="EM1144" i="4" s="1"/>
  <c r="EY1144" i="4" s="1"/>
  <c r="DX1144" i="4"/>
  <c r="DW1143" i="4"/>
  <c r="EI1143" i="4" s="1"/>
  <c r="EU1143" i="4" s="1"/>
  <c r="DT1143" i="4"/>
  <c r="EA1143" i="4"/>
  <c r="EM1143" i="4" s="1"/>
  <c r="EY1143" i="4" s="1"/>
  <c r="DX1143" i="4"/>
  <c r="DW1142" i="4"/>
  <c r="EI1142" i="4" s="1"/>
  <c r="EU1142" i="4" s="1"/>
  <c r="DT1142" i="4"/>
  <c r="EA1142" i="4"/>
  <c r="EM1142" i="4" s="1"/>
  <c r="EY1142" i="4" s="1"/>
  <c r="DX1142" i="4"/>
  <c r="DW1141" i="4"/>
  <c r="EI1141" i="4" s="1"/>
  <c r="EU1141" i="4" s="1"/>
  <c r="DT1141" i="4"/>
  <c r="EA1141" i="4"/>
  <c r="EM1141" i="4" s="1"/>
  <c r="EY1141" i="4" s="1"/>
  <c r="DX1141" i="4"/>
  <c r="DW1140" i="4"/>
  <c r="EI1140" i="4" s="1"/>
  <c r="EU1140" i="4" s="1"/>
  <c r="DT1140" i="4"/>
  <c r="EA1140" i="4"/>
  <c r="EM1140" i="4" s="1"/>
  <c r="EY1140" i="4" s="1"/>
  <c r="DX1140" i="4"/>
  <c r="DW1139" i="4"/>
  <c r="EI1139" i="4" s="1"/>
  <c r="EU1139" i="4" s="1"/>
  <c r="DT1139" i="4"/>
  <c r="EA1139" i="4"/>
  <c r="EM1139" i="4" s="1"/>
  <c r="EY1139" i="4" s="1"/>
  <c r="DX1139" i="4"/>
  <c r="DW1138" i="4"/>
  <c r="EI1138" i="4" s="1"/>
  <c r="EU1138" i="4" s="1"/>
  <c r="DT1138" i="4"/>
  <c r="EA1138" i="4"/>
  <c r="EM1138" i="4" s="1"/>
  <c r="EY1138" i="4" s="1"/>
  <c r="DX1138" i="4"/>
  <c r="DW1137" i="4"/>
  <c r="EI1137" i="4" s="1"/>
  <c r="EU1137" i="4" s="1"/>
  <c r="DT1137" i="4"/>
  <c r="EA1137" i="4"/>
  <c r="EM1137" i="4" s="1"/>
  <c r="EY1137" i="4" s="1"/>
  <c r="DX1137" i="4"/>
  <c r="DW1136" i="4"/>
  <c r="EI1136" i="4" s="1"/>
  <c r="EU1136" i="4" s="1"/>
  <c r="DT1136" i="4"/>
  <c r="EA1136" i="4"/>
  <c r="EM1136" i="4" s="1"/>
  <c r="EY1136" i="4" s="1"/>
  <c r="DX1136" i="4"/>
  <c r="DW1135" i="4"/>
  <c r="EI1135" i="4" s="1"/>
  <c r="EU1135" i="4" s="1"/>
  <c r="DT1135" i="4"/>
  <c r="EA1135" i="4"/>
  <c r="EM1135" i="4" s="1"/>
  <c r="EY1135" i="4" s="1"/>
  <c r="DX1135" i="4"/>
  <c r="DW1134" i="4"/>
  <c r="EI1134" i="4" s="1"/>
  <c r="EU1134" i="4" s="1"/>
  <c r="DT1134" i="4"/>
  <c r="EA1134" i="4"/>
  <c r="EM1134" i="4" s="1"/>
  <c r="EY1134" i="4" s="1"/>
  <c r="DX1134" i="4"/>
  <c r="DW1133" i="4"/>
  <c r="EI1133" i="4" s="1"/>
  <c r="EU1133" i="4" s="1"/>
  <c r="DT1133" i="4"/>
  <c r="EA1133" i="4"/>
  <c r="EM1133" i="4" s="1"/>
  <c r="EY1133" i="4" s="1"/>
  <c r="DX1133" i="4"/>
  <c r="DW1132" i="4"/>
  <c r="EI1132" i="4" s="1"/>
  <c r="EU1132" i="4" s="1"/>
  <c r="DT1132" i="4"/>
  <c r="EA1132" i="4"/>
  <c r="EM1132" i="4" s="1"/>
  <c r="EY1132" i="4" s="1"/>
  <c r="DX1132" i="4"/>
  <c r="DW1131" i="4"/>
  <c r="EI1131" i="4" s="1"/>
  <c r="EU1131" i="4" s="1"/>
  <c r="DT1131" i="4"/>
  <c r="EA1131" i="4"/>
  <c r="EM1131" i="4" s="1"/>
  <c r="EY1131" i="4" s="1"/>
  <c r="DX1131" i="4"/>
  <c r="DW1130" i="4"/>
  <c r="EI1130" i="4" s="1"/>
  <c r="EU1130" i="4" s="1"/>
  <c r="DT1130" i="4"/>
  <c r="EA1130" i="4"/>
  <c r="EM1130" i="4" s="1"/>
  <c r="EY1130" i="4" s="1"/>
  <c r="DX1130" i="4"/>
  <c r="DW1129" i="4"/>
  <c r="EI1129" i="4" s="1"/>
  <c r="EU1129" i="4" s="1"/>
  <c r="DT1129" i="4"/>
  <c r="EA1129" i="4"/>
  <c r="EM1129" i="4" s="1"/>
  <c r="EY1129" i="4" s="1"/>
  <c r="DX1129" i="4"/>
  <c r="DW1128" i="4"/>
  <c r="EI1128" i="4" s="1"/>
  <c r="EU1128" i="4" s="1"/>
  <c r="DT1128" i="4"/>
  <c r="EA1128" i="4"/>
  <c r="EM1128" i="4" s="1"/>
  <c r="EY1128" i="4" s="1"/>
  <c r="DX1128" i="4"/>
  <c r="DW1127" i="4"/>
  <c r="EI1127" i="4" s="1"/>
  <c r="EU1127" i="4" s="1"/>
  <c r="DT1127" i="4"/>
  <c r="EA1127" i="4"/>
  <c r="EM1127" i="4" s="1"/>
  <c r="EY1127" i="4" s="1"/>
  <c r="DX1127" i="4"/>
  <c r="DW1126" i="4"/>
  <c r="EI1126" i="4" s="1"/>
  <c r="EU1126" i="4" s="1"/>
  <c r="DT1126" i="4"/>
  <c r="EA1126" i="4"/>
  <c r="EM1126" i="4" s="1"/>
  <c r="EY1126" i="4" s="1"/>
  <c r="DX1126" i="4"/>
  <c r="DW1125" i="4"/>
  <c r="EI1125" i="4" s="1"/>
  <c r="EU1125" i="4" s="1"/>
  <c r="DT1125" i="4"/>
  <c r="EA1125" i="4"/>
  <c r="EM1125" i="4" s="1"/>
  <c r="EY1125" i="4" s="1"/>
  <c r="DX1125" i="4"/>
  <c r="DW1124" i="4"/>
  <c r="EI1124" i="4" s="1"/>
  <c r="EU1124" i="4" s="1"/>
  <c r="DT1124" i="4"/>
  <c r="EA1124" i="4"/>
  <c r="EM1124" i="4" s="1"/>
  <c r="EY1124" i="4" s="1"/>
  <c r="DX1124" i="4"/>
  <c r="DW1123" i="4"/>
  <c r="EI1123" i="4" s="1"/>
  <c r="EU1123" i="4" s="1"/>
  <c r="DT1123" i="4"/>
  <c r="EA1123" i="4"/>
  <c r="EM1123" i="4" s="1"/>
  <c r="EY1123" i="4" s="1"/>
  <c r="DX1123" i="4"/>
  <c r="DW1122" i="4"/>
  <c r="EI1122" i="4" s="1"/>
  <c r="EU1122" i="4" s="1"/>
  <c r="DT1122" i="4"/>
  <c r="EA1122" i="4"/>
  <c r="EM1122" i="4" s="1"/>
  <c r="EY1122" i="4" s="1"/>
  <c r="DX1122" i="4"/>
  <c r="DW1121" i="4"/>
  <c r="EI1121" i="4" s="1"/>
  <c r="EU1121" i="4" s="1"/>
  <c r="DT1121" i="4"/>
  <c r="EA1121" i="4"/>
  <c r="EM1121" i="4" s="1"/>
  <c r="EY1121" i="4" s="1"/>
  <c r="DX1121" i="4"/>
  <c r="DW1120" i="4"/>
  <c r="EI1120" i="4" s="1"/>
  <c r="EU1120" i="4" s="1"/>
  <c r="DT1120" i="4"/>
  <c r="EA1120" i="4"/>
  <c r="EM1120" i="4" s="1"/>
  <c r="EY1120" i="4" s="1"/>
  <c r="DX1120" i="4"/>
  <c r="DW1119" i="4"/>
  <c r="EI1119" i="4" s="1"/>
  <c r="EU1119" i="4" s="1"/>
  <c r="DT1119" i="4"/>
  <c r="EA1119" i="4"/>
  <c r="EM1119" i="4" s="1"/>
  <c r="EY1119" i="4" s="1"/>
  <c r="DX1119" i="4"/>
  <c r="DW1118" i="4"/>
  <c r="EI1118" i="4" s="1"/>
  <c r="EU1118" i="4" s="1"/>
  <c r="DT1118" i="4"/>
  <c r="EA1118" i="4"/>
  <c r="EM1118" i="4" s="1"/>
  <c r="EY1118" i="4" s="1"/>
  <c r="DX1118" i="4"/>
  <c r="DW1117" i="4"/>
  <c r="EI1117" i="4" s="1"/>
  <c r="EU1117" i="4" s="1"/>
  <c r="DT1117" i="4"/>
  <c r="EA1117" i="4"/>
  <c r="EM1117" i="4" s="1"/>
  <c r="EY1117" i="4" s="1"/>
  <c r="DX1117" i="4"/>
  <c r="DW1116" i="4"/>
  <c r="EI1116" i="4" s="1"/>
  <c r="EU1116" i="4" s="1"/>
  <c r="DT1116" i="4"/>
  <c r="EA1116" i="4"/>
  <c r="EM1116" i="4" s="1"/>
  <c r="EY1116" i="4" s="1"/>
  <c r="DX1116" i="4"/>
  <c r="DW1115" i="4"/>
  <c r="EI1115" i="4" s="1"/>
  <c r="EU1115" i="4" s="1"/>
  <c r="DT1115" i="4"/>
  <c r="EA1115" i="4"/>
  <c r="EM1115" i="4" s="1"/>
  <c r="EY1115" i="4" s="1"/>
  <c r="DX1115" i="4"/>
  <c r="DW1114" i="4"/>
  <c r="EI1114" i="4" s="1"/>
  <c r="EU1114" i="4" s="1"/>
  <c r="DT1114" i="4"/>
  <c r="EA1114" i="4"/>
  <c r="EM1114" i="4" s="1"/>
  <c r="EY1114" i="4" s="1"/>
  <c r="DX1114" i="4"/>
  <c r="DW1113" i="4"/>
  <c r="EI1113" i="4" s="1"/>
  <c r="EU1113" i="4" s="1"/>
  <c r="DT1113" i="4"/>
  <c r="EA1113" i="4"/>
  <c r="EM1113" i="4" s="1"/>
  <c r="EY1113" i="4" s="1"/>
  <c r="DX1113" i="4"/>
  <c r="DW1112" i="4"/>
  <c r="EI1112" i="4" s="1"/>
  <c r="EU1112" i="4" s="1"/>
  <c r="DT1112" i="4"/>
  <c r="EA1112" i="4"/>
  <c r="EM1112" i="4" s="1"/>
  <c r="EY1112" i="4" s="1"/>
  <c r="DX1112" i="4"/>
  <c r="DW1111" i="4"/>
  <c r="EI1111" i="4" s="1"/>
  <c r="EU1111" i="4" s="1"/>
  <c r="DT1111" i="4"/>
  <c r="EA1111" i="4"/>
  <c r="EM1111" i="4" s="1"/>
  <c r="EY1111" i="4" s="1"/>
  <c r="DX1111" i="4"/>
  <c r="DW1110" i="4"/>
  <c r="EI1110" i="4" s="1"/>
  <c r="EU1110" i="4" s="1"/>
  <c r="DT1110" i="4"/>
  <c r="EA1110" i="4"/>
  <c r="EM1110" i="4" s="1"/>
  <c r="EY1110" i="4" s="1"/>
  <c r="DX1110" i="4"/>
  <c r="DW1109" i="4"/>
  <c r="EI1109" i="4" s="1"/>
  <c r="EU1109" i="4" s="1"/>
  <c r="DT1109" i="4"/>
  <c r="EA1109" i="4"/>
  <c r="EM1109" i="4" s="1"/>
  <c r="EY1109" i="4" s="1"/>
  <c r="DX1109" i="4"/>
  <c r="DW1108" i="4"/>
  <c r="EI1108" i="4" s="1"/>
  <c r="EU1108" i="4" s="1"/>
  <c r="DT1108" i="4"/>
  <c r="EA1108" i="4"/>
  <c r="EM1108" i="4" s="1"/>
  <c r="EY1108" i="4" s="1"/>
  <c r="DX1108" i="4"/>
  <c r="DW1107" i="4"/>
  <c r="EI1107" i="4" s="1"/>
  <c r="EU1107" i="4" s="1"/>
  <c r="DT1107" i="4"/>
  <c r="EA1107" i="4"/>
  <c r="EM1107" i="4" s="1"/>
  <c r="EY1107" i="4" s="1"/>
  <c r="DX1107" i="4"/>
  <c r="DW1106" i="4"/>
  <c r="EI1106" i="4" s="1"/>
  <c r="EU1106" i="4" s="1"/>
  <c r="DT1106" i="4"/>
  <c r="EA1106" i="4"/>
  <c r="EM1106" i="4" s="1"/>
  <c r="EY1106" i="4" s="1"/>
  <c r="DX1106" i="4"/>
  <c r="DW1105" i="4"/>
  <c r="EI1105" i="4" s="1"/>
  <c r="EU1105" i="4" s="1"/>
  <c r="DT1105" i="4"/>
  <c r="EA1105" i="4"/>
  <c r="EM1105" i="4" s="1"/>
  <c r="EY1105" i="4" s="1"/>
  <c r="DX1105" i="4"/>
  <c r="DW1104" i="4"/>
  <c r="EI1104" i="4" s="1"/>
  <c r="EU1104" i="4" s="1"/>
  <c r="DT1104" i="4"/>
  <c r="EA1104" i="4"/>
  <c r="EM1104" i="4" s="1"/>
  <c r="EY1104" i="4" s="1"/>
  <c r="DX1104" i="4"/>
  <c r="DW1103" i="4"/>
  <c r="EI1103" i="4" s="1"/>
  <c r="EU1103" i="4" s="1"/>
  <c r="DT1103" i="4"/>
  <c r="EA1103" i="4"/>
  <c r="EM1103" i="4" s="1"/>
  <c r="EY1103" i="4" s="1"/>
  <c r="DX1103" i="4"/>
  <c r="DW1102" i="4"/>
  <c r="EI1102" i="4" s="1"/>
  <c r="EU1102" i="4" s="1"/>
  <c r="DT1102" i="4"/>
  <c r="EA1102" i="4"/>
  <c r="EM1102" i="4" s="1"/>
  <c r="EY1102" i="4" s="1"/>
  <c r="DX1102" i="4"/>
  <c r="DW1101" i="4"/>
  <c r="EI1101" i="4" s="1"/>
  <c r="EU1101" i="4" s="1"/>
  <c r="DT1101" i="4"/>
  <c r="EA1101" i="4"/>
  <c r="EM1101" i="4" s="1"/>
  <c r="EY1101" i="4" s="1"/>
  <c r="DX1101" i="4"/>
  <c r="DW1100" i="4"/>
  <c r="EI1100" i="4" s="1"/>
  <c r="EU1100" i="4" s="1"/>
  <c r="DT1100" i="4"/>
  <c r="EA1100" i="4"/>
  <c r="EM1100" i="4" s="1"/>
  <c r="EY1100" i="4" s="1"/>
  <c r="DX1100" i="4"/>
  <c r="DW1099" i="4"/>
  <c r="EI1099" i="4" s="1"/>
  <c r="EU1099" i="4" s="1"/>
  <c r="DT1099" i="4"/>
  <c r="EA1099" i="4"/>
  <c r="EM1099" i="4" s="1"/>
  <c r="EY1099" i="4" s="1"/>
  <c r="DX1099" i="4"/>
  <c r="DW1098" i="4"/>
  <c r="EI1098" i="4" s="1"/>
  <c r="EU1098" i="4" s="1"/>
  <c r="DT1098" i="4"/>
  <c r="EA1098" i="4"/>
  <c r="EM1098" i="4" s="1"/>
  <c r="EY1098" i="4" s="1"/>
  <c r="DX1098" i="4"/>
  <c r="DW1097" i="4"/>
  <c r="EI1097" i="4" s="1"/>
  <c r="EU1097" i="4" s="1"/>
  <c r="DT1097" i="4"/>
  <c r="EA1097" i="4"/>
  <c r="EM1097" i="4" s="1"/>
  <c r="EY1097" i="4" s="1"/>
  <c r="DX1097" i="4"/>
  <c r="DW1096" i="4"/>
  <c r="EI1096" i="4" s="1"/>
  <c r="EU1096" i="4" s="1"/>
  <c r="DT1096" i="4"/>
  <c r="EA1096" i="4"/>
  <c r="EM1096" i="4" s="1"/>
  <c r="EY1096" i="4" s="1"/>
  <c r="DX1096" i="4"/>
  <c r="DW1095" i="4"/>
  <c r="EI1095" i="4" s="1"/>
  <c r="EU1095" i="4" s="1"/>
  <c r="DT1095" i="4"/>
  <c r="EA1095" i="4"/>
  <c r="EM1095" i="4" s="1"/>
  <c r="EY1095" i="4" s="1"/>
  <c r="DX1095" i="4"/>
  <c r="DW1094" i="4"/>
  <c r="EI1094" i="4" s="1"/>
  <c r="EU1094" i="4" s="1"/>
  <c r="DT1094" i="4"/>
  <c r="EA1094" i="4"/>
  <c r="EM1094" i="4" s="1"/>
  <c r="EY1094" i="4" s="1"/>
  <c r="DX1094" i="4"/>
  <c r="DW1093" i="4"/>
  <c r="EI1093" i="4" s="1"/>
  <c r="EU1093" i="4" s="1"/>
  <c r="DT1093" i="4"/>
  <c r="EA1093" i="4"/>
  <c r="EM1093" i="4" s="1"/>
  <c r="EY1093" i="4" s="1"/>
  <c r="DX1093" i="4"/>
  <c r="DW1092" i="4"/>
  <c r="EI1092" i="4" s="1"/>
  <c r="EU1092" i="4" s="1"/>
  <c r="DT1092" i="4"/>
  <c r="EA1092" i="4"/>
  <c r="EM1092" i="4" s="1"/>
  <c r="EY1092" i="4" s="1"/>
  <c r="DX1092" i="4"/>
  <c r="DW1091" i="4"/>
  <c r="EI1091" i="4" s="1"/>
  <c r="EU1091" i="4" s="1"/>
  <c r="DT1091" i="4"/>
  <c r="EA1091" i="4"/>
  <c r="EM1091" i="4" s="1"/>
  <c r="EY1091" i="4" s="1"/>
  <c r="DX1091" i="4"/>
  <c r="DW1090" i="4"/>
  <c r="EI1090" i="4" s="1"/>
  <c r="EU1090" i="4" s="1"/>
  <c r="DT1090" i="4"/>
  <c r="EA1090" i="4"/>
  <c r="EM1090" i="4" s="1"/>
  <c r="EY1090" i="4" s="1"/>
  <c r="DX1090" i="4"/>
  <c r="DW1089" i="4"/>
  <c r="EI1089" i="4" s="1"/>
  <c r="EU1089" i="4" s="1"/>
  <c r="DT1089" i="4"/>
  <c r="EA1089" i="4"/>
  <c r="EM1089" i="4" s="1"/>
  <c r="EY1089" i="4" s="1"/>
  <c r="DX1089" i="4"/>
  <c r="DW1088" i="4"/>
  <c r="EI1088" i="4" s="1"/>
  <c r="EU1088" i="4" s="1"/>
  <c r="DT1088" i="4"/>
  <c r="EA1088" i="4"/>
  <c r="EM1088" i="4" s="1"/>
  <c r="EY1088" i="4" s="1"/>
  <c r="DX1088" i="4"/>
  <c r="DW1087" i="4"/>
  <c r="EI1087" i="4" s="1"/>
  <c r="EU1087" i="4" s="1"/>
  <c r="DT1087" i="4"/>
  <c r="EA1087" i="4"/>
  <c r="EM1087" i="4" s="1"/>
  <c r="EY1087" i="4" s="1"/>
  <c r="DX1087" i="4"/>
  <c r="DW1086" i="4"/>
  <c r="EI1086" i="4" s="1"/>
  <c r="EU1086" i="4" s="1"/>
  <c r="DT1086" i="4"/>
  <c r="EA1086" i="4"/>
  <c r="EM1086" i="4" s="1"/>
  <c r="EY1086" i="4" s="1"/>
  <c r="DX1086" i="4"/>
  <c r="DW1085" i="4"/>
  <c r="EI1085" i="4" s="1"/>
  <c r="EU1085" i="4" s="1"/>
  <c r="DT1085" i="4"/>
  <c r="EA1085" i="4"/>
  <c r="EM1085" i="4" s="1"/>
  <c r="EY1085" i="4" s="1"/>
  <c r="DX1085" i="4"/>
  <c r="DW1084" i="4"/>
  <c r="EI1084" i="4" s="1"/>
  <c r="EU1084" i="4" s="1"/>
  <c r="DT1084" i="4"/>
  <c r="EA1084" i="4"/>
  <c r="EM1084" i="4" s="1"/>
  <c r="EY1084" i="4" s="1"/>
  <c r="DX1084" i="4"/>
  <c r="DW1083" i="4"/>
  <c r="EI1083" i="4" s="1"/>
  <c r="EU1083" i="4" s="1"/>
  <c r="DT1083" i="4"/>
  <c r="EA1083" i="4"/>
  <c r="EM1083" i="4" s="1"/>
  <c r="EY1083" i="4" s="1"/>
  <c r="DX1083" i="4"/>
  <c r="DW1082" i="4"/>
  <c r="EI1082" i="4" s="1"/>
  <c r="EU1082" i="4" s="1"/>
  <c r="DT1082" i="4"/>
  <c r="EA1082" i="4"/>
  <c r="EM1082" i="4" s="1"/>
  <c r="EY1082" i="4" s="1"/>
  <c r="DX1082" i="4"/>
  <c r="DW1081" i="4"/>
  <c r="EI1081" i="4" s="1"/>
  <c r="EU1081" i="4" s="1"/>
  <c r="DT1081" i="4"/>
  <c r="EA1081" i="4"/>
  <c r="EM1081" i="4" s="1"/>
  <c r="EY1081" i="4" s="1"/>
  <c r="DX1081" i="4"/>
  <c r="DW1080" i="4"/>
  <c r="EI1080" i="4" s="1"/>
  <c r="EU1080" i="4" s="1"/>
  <c r="DT1080" i="4"/>
  <c r="EA1080" i="4"/>
  <c r="EM1080" i="4" s="1"/>
  <c r="EY1080" i="4" s="1"/>
  <c r="DX1080" i="4"/>
  <c r="DW1079" i="4"/>
  <c r="EI1079" i="4" s="1"/>
  <c r="EU1079" i="4" s="1"/>
  <c r="DT1079" i="4"/>
  <c r="EA1079" i="4"/>
  <c r="EM1079" i="4" s="1"/>
  <c r="EY1079" i="4" s="1"/>
  <c r="DX1079" i="4"/>
  <c r="DW1078" i="4"/>
  <c r="EI1078" i="4" s="1"/>
  <c r="EU1078" i="4" s="1"/>
  <c r="DT1078" i="4"/>
  <c r="EA1078" i="4"/>
  <c r="EM1078" i="4" s="1"/>
  <c r="EY1078" i="4" s="1"/>
  <c r="DX1078" i="4"/>
  <c r="DW1077" i="4"/>
  <c r="EI1077" i="4" s="1"/>
  <c r="EU1077" i="4" s="1"/>
  <c r="DT1077" i="4"/>
  <c r="EA1077" i="4"/>
  <c r="EM1077" i="4" s="1"/>
  <c r="EY1077" i="4" s="1"/>
  <c r="DX1077" i="4"/>
  <c r="DW1076" i="4"/>
  <c r="EI1076" i="4" s="1"/>
  <c r="EU1076" i="4" s="1"/>
  <c r="DT1076" i="4"/>
  <c r="EA1076" i="4"/>
  <c r="EM1076" i="4" s="1"/>
  <c r="EY1076" i="4" s="1"/>
  <c r="DX1076" i="4"/>
  <c r="DW1075" i="4"/>
  <c r="EI1075" i="4" s="1"/>
  <c r="EU1075" i="4" s="1"/>
  <c r="DT1075" i="4"/>
  <c r="EA1075" i="4"/>
  <c r="EM1075" i="4" s="1"/>
  <c r="EY1075" i="4" s="1"/>
  <c r="DX1075" i="4"/>
  <c r="DW1074" i="4"/>
  <c r="EI1074" i="4" s="1"/>
  <c r="EU1074" i="4" s="1"/>
  <c r="DT1074" i="4"/>
  <c r="EA1074" i="4"/>
  <c r="EM1074" i="4" s="1"/>
  <c r="EY1074" i="4" s="1"/>
  <c r="DX1074" i="4"/>
  <c r="DW1073" i="4"/>
  <c r="EI1073" i="4" s="1"/>
  <c r="EU1073" i="4" s="1"/>
  <c r="DT1073" i="4"/>
  <c r="EA1073" i="4"/>
  <c r="EM1073" i="4" s="1"/>
  <c r="EY1073" i="4" s="1"/>
  <c r="DX1073" i="4"/>
  <c r="DW1072" i="4"/>
  <c r="EI1072" i="4" s="1"/>
  <c r="EU1072" i="4" s="1"/>
  <c r="DT1072" i="4"/>
  <c r="EA1072" i="4"/>
  <c r="EM1072" i="4" s="1"/>
  <c r="EY1072" i="4" s="1"/>
  <c r="DX1072" i="4"/>
  <c r="DW1071" i="4"/>
  <c r="EI1071" i="4" s="1"/>
  <c r="EU1071" i="4" s="1"/>
  <c r="DT1071" i="4"/>
  <c r="EA1071" i="4"/>
  <c r="EM1071" i="4" s="1"/>
  <c r="EY1071" i="4" s="1"/>
  <c r="DX1071" i="4"/>
  <c r="DW1070" i="4"/>
  <c r="EI1070" i="4" s="1"/>
  <c r="EU1070" i="4" s="1"/>
  <c r="DT1070" i="4"/>
  <c r="EA1070" i="4"/>
  <c r="EM1070" i="4" s="1"/>
  <c r="EY1070" i="4" s="1"/>
  <c r="DX1070" i="4"/>
  <c r="DW1069" i="4"/>
  <c r="EI1069" i="4" s="1"/>
  <c r="EU1069" i="4" s="1"/>
  <c r="DT1069" i="4"/>
  <c r="EA1069" i="4"/>
  <c r="EM1069" i="4" s="1"/>
  <c r="EY1069" i="4" s="1"/>
  <c r="DX1069" i="4"/>
  <c r="DW1068" i="4"/>
  <c r="EI1068" i="4" s="1"/>
  <c r="EU1068" i="4" s="1"/>
  <c r="DT1068" i="4"/>
  <c r="EA1068" i="4"/>
  <c r="EM1068" i="4" s="1"/>
  <c r="EY1068" i="4" s="1"/>
  <c r="DX1068" i="4"/>
  <c r="DW1067" i="4"/>
  <c r="EI1067" i="4" s="1"/>
  <c r="EU1067" i="4" s="1"/>
  <c r="DT1067" i="4"/>
  <c r="EA1067" i="4"/>
  <c r="EM1067" i="4" s="1"/>
  <c r="EY1067" i="4" s="1"/>
  <c r="DX1067" i="4"/>
  <c r="DW1066" i="4"/>
  <c r="EI1066" i="4" s="1"/>
  <c r="EU1066" i="4" s="1"/>
  <c r="DT1066" i="4"/>
  <c r="EA1066" i="4"/>
  <c r="EM1066" i="4" s="1"/>
  <c r="EY1066" i="4" s="1"/>
  <c r="DX1066" i="4"/>
  <c r="DW1065" i="4"/>
  <c r="EI1065" i="4" s="1"/>
  <c r="EU1065" i="4" s="1"/>
  <c r="DT1065" i="4"/>
  <c r="EA1065" i="4"/>
  <c r="EM1065" i="4" s="1"/>
  <c r="EY1065" i="4" s="1"/>
  <c r="DX1065" i="4"/>
  <c r="DW1064" i="4"/>
  <c r="EI1064" i="4" s="1"/>
  <c r="EU1064" i="4" s="1"/>
  <c r="DT1064" i="4"/>
  <c r="EA1064" i="4"/>
  <c r="EM1064" i="4" s="1"/>
  <c r="EY1064" i="4" s="1"/>
  <c r="DX1064" i="4"/>
  <c r="DW1063" i="4"/>
  <c r="EI1063" i="4" s="1"/>
  <c r="EU1063" i="4" s="1"/>
  <c r="DT1063" i="4"/>
  <c r="EA1063" i="4"/>
  <c r="EM1063" i="4" s="1"/>
  <c r="EY1063" i="4" s="1"/>
  <c r="DX1063" i="4"/>
  <c r="DW1062" i="4"/>
  <c r="EI1062" i="4" s="1"/>
  <c r="EU1062" i="4" s="1"/>
  <c r="DT1062" i="4"/>
  <c r="EA1062" i="4"/>
  <c r="EM1062" i="4" s="1"/>
  <c r="EY1062" i="4" s="1"/>
  <c r="DX1062" i="4"/>
  <c r="DW1061" i="4"/>
  <c r="EI1061" i="4" s="1"/>
  <c r="EU1061" i="4" s="1"/>
  <c r="DT1061" i="4"/>
  <c r="EA1061" i="4"/>
  <c r="EM1061" i="4" s="1"/>
  <c r="EY1061" i="4" s="1"/>
  <c r="DX1061" i="4"/>
  <c r="DW1060" i="4"/>
  <c r="EI1060" i="4" s="1"/>
  <c r="EU1060" i="4" s="1"/>
  <c r="DT1060" i="4"/>
  <c r="EA1060" i="4"/>
  <c r="EM1060" i="4" s="1"/>
  <c r="EY1060" i="4" s="1"/>
  <c r="DX1060" i="4"/>
  <c r="DW1059" i="4"/>
  <c r="EI1059" i="4" s="1"/>
  <c r="EU1059" i="4" s="1"/>
  <c r="DT1059" i="4"/>
  <c r="EA1059" i="4"/>
  <c r="EM1059" i="4" s="1"/>
  <c r="EY1059" i="4" s="1"/>
  <c r="DX1059" i="4"/>
  <c r="DW1058" i="4"/>
  <c r="EI1058" i="4" s="1"/>
  <c r="EU1058" i="4" s="1"/>
  <c r="DT1058" i="4"/>
  <c r="EA1058" i="4"/>
  <c r="EM1058" i="4" s="1"/>
  <c r="EY1058" i="4" s="1"/>
  <c r="DX1058" i="4"/>
  <c r="DW1057" i="4"/>
  <c r="EI1057" i="4" s="1"/>
  <c r="EU1057" i="4" s="1"/>
  <c r="DT1057" i="4"/>
  <c r="EA1057" i="4"/>
  <c r="EM1057" i="4" s="1"/>
  <c r="EY1057" i="4" s="1"/>
  <c r="DX1057" i="4"/>
  <c r="DW1056" i="4"/>
  <c r="EI1056" i="4" s="1"/>
  <c r="EU1056" i="4" s="1"/>
  <c r="DT1056" i="4"/>
  <c r="EA1056" i="4"/>
  <c r="EM1056" i="4" s="1"/>
  <c r="EY1056" i="4" s="1"/>
  <c r="DX1056" i="4"/>
  <c r="DW1055" i="4"/>
  <c r="EI1055" i="4" s="1"/>
  <c r="EU1055" i="4" s="1"/>
  <c r="DT1055" i="4"/>
  <c r="EA1055" i="4"/>
  <c r="EM1055" i="4" s="1"/>
  <c r="EY1055" i="4" s="1"/>
  <c r="DX1055" i="4"/>
  <c r="DW1054" i="4"/>
  <c r="EI1054" i="4" s="1"/>
  <c r="EU1054" i="4" s="1"/>
  <c r="DT1054" i="4"/>
  <c r="EA1054" i="4"/>
  <c r="EM1054" i="4" s="1"/>
  <c r="EY1054" i="4" s="1"/>
  <c r="DX1054" i="4"/>
  <c r="DW1053" i="4"/>
  <c r="EI1053" i="4" s="1"/>
  <c r="EU1053" i="4" s="1"/>
  <c r="DT1053" i="4"/>
  <c r="EA1053" i="4"/>
  <c r="EM1053" i="4" s="1"/>
  <c r="EY1053" i="4" s="1"/>
  <c r="DX1053" i="4"/>
  <c r="DW1052" i="4"/>
  <c r="EI1052" i="4" s="1"/>
  <c r="EU1052" i="4" s="1"/>
  <c r="DT1052" i="4"/>
  <c r="EA1052" i="4"/>
  <c r="EM1052" i="4" s="1"/>
  <c r="EY1052" i="4" s="1"/>
  <c r="DX1052" i="4"/>
  <c r="DW1051" i="4"/>
  <c r="EI1051" i="4" s="1"/>
  <c r="EU1051" i="4" s="1"/>
  <c r="DT1051" i="4"/>
  <c r="EA1051" i="4"/>
  <c r="EM1051" i="4" s="1"/>
  <c r="EY1051" i="4" s="1"/>
  <c r="DX1051" i="4"/>
  <c r="DW1050" i="4"/>
  <c r="EI1050" i="4" s="1"/>
  <c r="EU1050" i="4" s="1"/>
  <c r="DT1050" i="4"/>
  <c r="EA1050" i="4"/>
  <c r="EM1050" i="4" s="1"/>
  <c r="EY1050" i="4" s="1"/>
  <c r="DX1050" i="4"/>
  <c r="DW1049" i="4"/>
  <c r="EI1049" i="4" s="1"/>
  <c r="EU1049" i="4" s="1"/>
  <c r="DT1049" i="4"/>
  <c r="EA1049" i="4"/>
  <c r="EM1049" i="4" s="1"/>
  <c r="EY1049" i="4" s="1"/>
  <c r="DX1049" i="4"/>
  <c r="DW1048" i="4"/>
  <c r="EI1048" i="4" s="1"/>
  <c r="EU1048" i="4" s="1"/>
  <c r="DT1048" i="4"/>
  <c r="EA1048" i="4"/>
  <c r="EM1048" i="4" s="1"/>
  <c r="EY1048" i="4" s="1"/>
  <c r="DX1048" i="4"/>
  <c r="DW1047" i="4"/>
  <c r="EI1047" i="4" s="1"/>
  <c r="EU1047" i="4" s="1"/>
  <c r="DT1047" i="4"/>
  <c r="EA1047" i="4"/>
  <c r="EM1047" i="4" s="1"/>
  <c r="EY1047" i="4" s="1"/>
  <c r="DX1047" i="4"/>
  <c r="DW1046" i="4"/>
  <c r="EI1046" i="4" s="1"/>
  <c r="EU1046" i="4" s="1"/>
  <c r="DT1046" i="4"/>
  <c r="EA1046" i="4"/>
  <c r="EM1046" i="4" s="1"/>
  <c r="EY1046" i="4" s="1"/>
  <c r="DX1046" i="4"/>
  <c r="DW1045" i="4"/>
  <c r="EI1045" i="4" s="1"/>
  <c r="EU1045" i="4" s="1"/>
  <c r="DT1045" i="4"/>
  <c r="EA1045" i="4"/>
  <c r="EM1045" i="4" s="1"/>
  <c r="EY1045" i="4" s="1"/>
  <c r="DX1045" i="4"/>
  <c r="DW1044" i="4"/>
  <c r="EI1044" i="4" s="1"/>
  <c r="EU1044" i="4" s="1"/>
  <c r="DT1044" i="4"/>
  <c r="EA1044" i="4"/>
  <c r="EM1044" i="4" s="1"/>
  <c r="EY1044" i="4" s="1"/>
  <c r="DX1044" i="4"/>
  <c r="DW1043" i="4"/>
  <c r="EI1043" i="4" s="1"/>
  <c r="EU1043" i="4" s="1"/>
  <c r="DT1043" i="4"/>
  <c r="EA1043" i="4"/>
  <c r="EM1043" i="4" s="1"/>
  <c r="EY1043" i="4" s="1"/>
  <c r="DX1043" i="4"/>
  <c r="DW1042" i="4"/>
  <c r="EI1042" i="4" s="1"/>
  <c r="EU1042" i="4" s="1"/>
  <c r="DT1042" i="4"/>
  <c r="EA1042" i="4"/>
  <c r="EM1042" i="4" s="1"/>
  <c r="EY1042" i="4" s="1"/>
  <c r="DX1042" i="4"/>
  <c r="DW1041" i="4"/>
  <c r="EI1041" i="4" s="1"/>
  <c r="EU1041" i="4" s="1"/>
  <c r="DT1041" i="4"/>
  <c r="EA1041" i="4"/>
  <c r="EM1041" i="4" s="1"/>
  <c r="EY1041" i="4" s="1"/>
  <c r="DX1041" i="4"/>
  <c r="DW1040" i="4"/>
  <c r="EI1040" i="4" s="1"/>
  <c r="EU1040" i="4" s="1"/>
  <c r="DT1040" i="4"/>
  <c r="EA1040" i="4"/>
  <c r="EM1040" i="4" s="1"/>
  <c r="EY1040" i="4" s="1"/>
  <c r="DX1040" i="4"/>
  <c r="DW1039" i="4"/>
  <c r="EI1039" i="4" s="1"/>
  <c r="EU1039" i="4" s="1"/>
  <c r="DT1039" i="4"/>
  <c r="EA1039" i="4"/>
  <c r="EM1039" i="4" s="1"/>
  <c r="EY1039" i="4" s="1"/>
  <c r="DX1039" i="4"/>
  <c r="DW1038" i="4"/>
  <c r="EI1038" i="4" s="1"/>
  <c r="EU1038" i="4" s="1"/>
  <c r="DT1038" i="4"/>
  <c r="EA1038" i="4"/>
  <c r="EM1038" i="4" s="1"/>
  <c r="EY1038" i="4" s="1"/>
  <c r="DX1038" i="4"/>
  <c r="DW1037" i="4"/>
  <c r="EI1037" i="4" s="1"/>
  <c r="EU1037" i="4" s="1"/>
  <c r="DT1037" i="4"/>
  <c r="EA1037" i="4"/>
  <c r="EM1037" i="4" s="1"/>
  <c r="EY1037" i="4" s="1"/>
  <c r="DX1037" i="4"/>
  <c r="DW1036" i="4"/>
  <c r="EI1036" i="4" s="1"/>
  <c r="EU1036" i="4" s="1"/>
  <c r="DT1036" i="4"/>
  <c r="EA1036" i="4"/>
  <c r="EM1036" i="4" s="1"/>
  <c r="EY1036" i="4" s="1"/>
  <c r="DX1036" i="4"/>
  <c r="DW1035" i="4"/>
  <c r="EI1035" i="4" s="1"/>
  <c r="EU1035" i="4" s="1"/>
  <c r="DT1035" i="4"/>
  <c r="EA1035" i="4"/>
  <c r="EM1035" i="4" s="1"/>
  <c r="EY1035" i="4" s="1"/>
  <c r="DX1035" i="4"/>
  <c r="DW1034" i="4"/>
  <c r="EI1034" i="4" s="1"/>
  <c r="EU1034" i="4" s="1"/>
  <c r="DT1034" i="4"/>
  <c r="EA1034" i="4"/>
  <c r="EM1034" i="4" s="1"/>
  <c r="EY1034" i="4" s="1"/>
  <c r="DX1034" i="4"/>
  <c r="DW1033" i="4"/>
  <c r="EI1033" i="4" s="1"/>
  <c r="EU1033" i="4" s="1"/>
  <c r="DT1033" i="4"/>
  <c r="EA1033" i="4"/>
  <c r="EM1033" i="4" s="1"/>
  <c r="EY1033" i="4" s="1"/>
  <c r="DX1033" i="4"/>
  <c r="DW1032" i="4"/>
  <c r="EI1032" i="4" s="1"/>
  <c r="EU1032" i="4" s="1"/>
  <c r="DT1032" i="4"/>
  <c r="EA1032" i="4"/>
  <c r="EM1032" i="4" s="1"/>
  <c r="EY1032" i="4" s="1"/>
  <c r="DX1032" i="4"/>
  <c r="DW1031" i="4"/>
  <c r="EI1031" i="4" s="1"/>
  <c r="EU1031" i="4" s="1"/>
  <c r="DT1031" i="4"/>
  <c r="EA1031" i="4"/>
  <c r="EM1031" i="4" s="1"/>
  <c r="EY1031" i="4" s="1"/>
  <c r="DX1031" i="4"/>
  <c r="DW1030" i="4"/>
  <c r="EI1030" i="4" s="1"/>
  <c r="EU1030" i="4" s="1"/>
  <c r="DT1030" i="4"/>
  <c r="EA1030" i="4"/>
  <c r="EM1030" i="4" s="1"/>
  <c r="EY1030" i="4" s="1"/>
  <c r="DX1030" i="4"/>
  <c r="DW1029" i="4"/>
  <c r="EI1029" i="4" s="1"/>
  <c r="EU1029" i="4" s="1"/>
  <c r="DT1029" i="4"/>
  <c r="EA1029" i="4"/>
  <c r="EM1029" i="4" s="1"/>
  <c r="EY1029" i="4" s="1"/>
  <c r="DX1029" i="4"/>
  <c r="DW1028" i="4"/>
  <c r="EI1028" i="4" s="1"/>
  <c r="EU1028" i="4" s="1"/>
  <c r="DT1028" i="4"/>
  <c r="EA1028" i="4"/>
  <c r="EM1028" i="4" s="1"/>
  <c r="EY1028" i="4" s="1"/>
  <c r="DX1028" i="4"/>
  <c r="DW1027" i="4"/>
  <c r="EI1027" i="4" s="1"/>
  <c r="EU1027" i="4" s="1"/>
  <c r="DT1027" i="4"/>
  <c r="EA1027" i="4"/>
  <c r="EM1027" i="4" s="1"/>
  <c r="EY1027" i="4" s="1"/>
  <c r="DX1027" i="4"/>
  <c r="DW1026" i="4"/>
  <c r="EI1026" i="4" s="1"/>
  <c r="EU1026" i="4" s="1"/>
  <c r="DT1026" i="4"/>
  <c r="EA1026" i="4"/>
  <c r="EM1026" i="4" s="1"/>
  <c r="EY1026" i="4" s="1"/>
  <c r="DX1026" i="4"/>
  <c r="DW1025" i="4"/>
  <c r="EI1025" i="4" s="1"/>
  <c r="EU1025" i="4" s="1"/>
  <c r="DT1025" i="4"/>
  <c r="EA1025" i="4"/>
  <c r="EM1025" i="4" s="1"/>
  <c r="EY1025" i="4" s="1"/>
  <c r="DX1025" i="4"/>
  <c r="DW1024" i="4"/>
  <c r="EI1024" i="4" s="1"/>
  <c r="EU1024" i="4" s="1"/>
  <c r="DT1024" i="4"/>
  <c r="EA1024" i="4"/>
  <c r="EM1024" i="4" s="1"/>
  <c r="EY1024" i="4" s="1"/>
  <c r="DX1024" i="4"/>
  <c r="DW1023" i="4"/>
  <c r="EI1023" i="4" s="1"/>
  <c r="EU1023" i="4" s="1"/>
  <c r="DT1023" i="4"/>
  <c r="EA1023" i="4"/>
  <c r="EM1023" i="4" s="1"/>
  <c r="EY1023" i="4" s="1"/>
  <c r="DX1023" i="4"/>
  <c r="DW1022" i="4"/>
  <c r="EI1022" i="4" s="1"/>
  <c r="EU1022" i="4" s="1"/>
  <c r="DT1022" i="4"/>
  <c r="EA1022" i="4"/>
  <c r="EM1022" i="4" s="1"/>
  <c r="EY1022" i="4" s="1"/>
  <c r="DX1022" i="4"/>
  <c r="DW1021" i="4"/>
  <c r="EI1021" i="4" s="1"/>
  <c r="EU1021" i="4" s="1"/>
  <c r="DT1021" i="4"/>
  <c r="EA1021" i="4"/>
  <c r="EM1021" i="4" s="1"/>
  <c r="EY1021" i="4" s="1"/>
  <c r="DX1021" i="4"/>
  <c r="DW1020" i="4"/>
  <c r="EI1020" i="4" s="1"/>
  <c r="EU1020" i="4" s="1"/>
  <c r="DT1020" i="4"/>
  <c r="EA1020" i="4"/>
  <c r="EM1020" i="4" s="1"/>
  <c r="EY1020" i="4" s="1"/>
  <c r="DX1020" i="4"/>
  <c r="DW1019" i="4"/>
  <c r="EI1019" i="4" s="1"/>
  <c r="EU1019" i="4" s="1"/>
  <c r="DT1019" i="4"/>
  <c r="EA1019" i="4"/>
  <c r="EM1019" i="4" s="1"/>
  <c r="EY1019" i="4" s="1"/>
  <c r="DX1019" i="4"/>
  <c r="DW1018" i="4"/>
  <c r="EI1018" i="4" s="1"/>
  <c r="EU1018" i="4" s="1"/>
  <c r="DT1018" i="4"/>
  <c r="EA1018" i="4"/>
  <c r="EM1018" i="4" s="1"/>
  <c r="EY1018" i="4" s="1"/>
  <c r="DX1018" i="4"/>
  <c r="DW1017" i="4"/>
  <c r="EI1017" i="4" s="1"/>
  <c r="EU1017" i="4" s="1"/>
  <c r="DT1017" i="4"/>
  <c r="EA1017" i="4"/>
  <c r="EM1017" i="4" s="1"/>
  <c r="EY1017" i="4" s="1"/>
  <c r="DX1017" i="4"/>
  <c r="DW1016" i="4"/>
  <c r="EI1016" i="4" s="1"/>
  <c r="EU1016" i="4" s="1"/>
  <c r="DT1016" i="4"/>
  <c r="EA1016" i="4"/>
  <c r="EM1016" i="4" s="1"/>
  <c r="EY1016" i="4" s="1"/>
  <c r="DX1016" i="4"/>
  <c r="DW1015" i="4"/>
  <c r="EI1015" i="4" s="1"/>
  <c r="EU1015" i="4" s="1"/>
  <c r="DT1015" i="4"/>
  <c r="EA1015" i="4"/>
  <c r="EM1015" i="4" s="1"/>
  <c r="EY1015" i="4" s="1"/>
  <c r="DX1015" i="4"/>
  <c r="DW1014" i="4"/>
  <c r="EI1014" i="4" s="1"/>
  <c r="EU1014" i="4" s="1"/>
  <c r="DT1014" i="4"/>
  <c r="EA1014" i="4"/>
  <c r="EM1014" i="4" s="1"/>
  <c r="EY1014" i="4" s="1"/>
  <c r="DX1014" i="4"/>
  <c r="DW1013" i="4"/>
  <c r="EI1013" i="4" s="1"/>
  <c r="EU1013" i="4" s="1"/>
  <c r="DT1013" i="4"/>
  <c r="EA1013" i="4"/>
  <c r="EM1013" i="4" s="1"/>
  <c r="EY1013" i="4" s="1"/>
  <c r="DX1013" i="4"/>
  <c r="DW1012" i="4"/>
  <c r="EI1012" i="4" s="1"/>
  <c r="EU1012" i="4" s="1"/>
  <c r="DT1012" i="4"/>
  <c r="EA1012" i="4"/>
  <c r="EM1012" i="4" s="1"/>
  <c r="EY1012" i="4" s="1"/>
  <c r="DX1012" i="4"/>
  <c r="DW1011" i="4"/>
  <c r="EI1011" i="4" s="1"/>
  <c r="EU1011" i="4" s="1"/>
  <c r="DT1011" i="4"/>
  <c r="EA1011" i="4"/>
  <c r="EM1011" i="4" s="1"/>
  <c r="EY1011" i="4" s="1"/>
  <c r="DX1011" i="4"/>
  <c r="DW1010" i="4"/>
  <c r="EI1010" i="4" s="1"/>
  <c r="EU1010" i="4" s="1"/>
  <c r="DT1010" i="4"/>
  <c r="EA1010" i="4"/>
  <c r="EM1010" i="4" s="1"/>
  <c r="EY1010" i="4" s="1"/>
  <c r="DX1010" i="4"/>
  <c r="DW1009" i="4"/>
  <c r="EI1009" i="4" s="1"/>
  <c r="EU1009" i="4" s="1"/>
  <c r="DT1009" i="4"/>
  <c r="EA1009" i="4"/>
  <c r="EM1009" i="4" s="1"/>
  <c r="EY1009" i="4" s="1"/>
  <c r="DX1009" i="4"/>
  <c r="DW1008" i="4"/>
  <c r="EI1008" i="4" s="1"/>
  <c r="EU1008" i="4" s="1"/>
  <c r="DT1008" i="4"/>
  <c r="EA1008" i="4"/>
  <c r="EM1008" i="4" s="1"/>
  <c r="EY1008" i="4" s="1"/>
  <c r="DX1008" i="4"/>
  <c r="DW1007" i="4"/>
  <c r="EI1007" i="4" s="1"/>
  <c r="EU1007" i="4" s="1"/>
  <c r="DT1007" i="4"/>
  <c r="EA1007" i="4"/>
  <c r="EM1007" i="4" s="1"/>
  <c r="EY1007" i="4" s="1"/>
  <c r="DX1007" i="4"/>
  <c r="DW1006" i="4"/>
  <c r="EI1006" i="4" s="1"/>
  <c r="EU1006" i="4" s="1"/>
  <c r="DT1006" i="4"/>
  <c r="EA1006" i="4"/>
  <c r="EM1006" i="4" s="1"/>
  <c r="EY1006" i="4" s="1"/>
  <c r="DX1006" i="4"/>
  <c r="DW1005" i="4"/>
  <c r="EI1005" i="4" s="1"/>
  <c r="EU1005" i="4" s="1"/>
  <c r="DT1005" i="4"/>
  <c r="EA1005" i="4"/>
  <c r="EM1005" i="4" s="1"/>
  <c r="EY1005" i="4" s="1"/>
  <c r="DX1005" i="4"/>
  <c r="DW1004" i="4"/>
  <c r="EI1004" i="4" s="1"/>
  <c r="EU1004" i="4" s="1"/>
  <c r="DT1004" i="4"/>
  <c r="EA1004" i="4"/>
  <c r="EM1004" i="4" s="1"/>
  <c r="EY1004" i="4" s="1"/>
  <c r="DX1004" i="4"/>
  <c r="DW1003" i="4"/>
  <c r="EI1003" i="4" s="1"/>
  <c r="EU1003" i="4" s="1"/>
  <c r="DT1003" i="4"/>
  <c r="EA1003" i="4"/>
  <c r="EM1003" i="4" s="1"/>
  <c r="EY1003" i="4" s="1"/>
  <c r="DX1003" i="4"/>
  <c r="DW1002" i="4"/>
  <c r="EI1002" i="4" s="1"/>
  <c r="EU1002" i="4" s="1"/>
  <c r="DT1002" i="4"/>
  <c r="EA1002" i="4"/>
  <c r="EM1002" i="4" s="1"/>
  <c r="EY1002" i="4" s="1"/>
  <c r="DX1002" i="4"/>
  <c r="DW1001" i="4"/>
  <c r="EI1001" i="4" s="1"/>
  <c r="EU1001" i="4" s="1"/>
  <c r="DT1001" i="4"/>
  <c r="EA1001" i="4"/>
  <c r="EM1001" i="4" s="1"/>
  <c r="EY1001" i="4" s="1"/>
  <c r="DX1001" i="4"/>
  <c r="DW1000" i="4"/>
  <c r="EI1000" i="4" s="1"/>
  <c r="EU1000" i="4" s="1"/>
  <c r="DT1000" i="4"/>
  <c r="EA1000" i="4"/>
  <c r="EM1000" i="4" s="1"/>
  <c r="EY1000" i="4" s="1"/>
  <c r="DX1000" i="4"/>
  <c r="DW999" i="4"/>
  <c r="EI999" i="4" s="1"/>
  <c r="EU999" i="4" s="1"/>
  <c r="DT999" i="4"/>
  <c r="EA999" i="4"/>
  <c r="EM999" i="4" s="1"/>
  <c r="EY999" i="4" s="1"/>
  <c r="DX999" i="4"/>
  <c r="DW998" i="4"/>
  <c r="EI998" i="4" s="1"/>
  <c r="EU998" i="4" s="1"/>
  <c r="DT998" i="4"/>
  <c r="EA998" i="4"/>
  <c r="EM998" i="4" s="1"/>
  <c r="EY998" i="4" s="1"/>
  <c r="DX998" i="4"/>
  <c r="DW997" i="4"/>
  <c r="EI997" i="4" s="1"/>
  <c r="EU997" i="4" s="1"/>
  <c r="DT997" i="4"/>
  <c r="EA997" i="4"/>
  <c r="EM997" i="4" s="1"/>
  <c r="EY997" i="4" s="1"/>
  <c r="DX997" i="4"/>
  <c r="DW996" i="4"/>
  <c r="EI996" i="4" s="1"/>
  <c r="EU996" i="4" s="1"/>
  <c r="DT996" i="4"/>
  <c r="EA996" i="4"/>
  <c r="EM996" i="4" s="1"/>
  <c r="EY996" i="4" s="1"/>
  <c r="DX996" i="4"/>
  <c r="DW995" i="4"/>
  <c r="EI995" i="4" s="1"/>
  <c r="EU995" i="4" s="1"/>
  <c r="DT995" i="4"/>
  <c r="EA995" i="4"/>
  <c r="EM995" i="4" s="1"/>
  <c r="EY995" i="4" s="1"/>
  <c r="DX995" i="4"/>
  <c r="DW994" i="4"/>
  <c r="EI994" i="4" s="1"/>
  <c r="EU994" i="4" s="1"/>
  <c r="DT994" i="4"/>
  <c r="EA994" i="4"/>
  <c r="EM994" i="4" s="1"/>
  <c r="EY994" i="4" s="1"/>
  <c r="DX994" i="4"/>
  <c r="DW993" i="4"/>
  <c r="EI993" i="4" s="1"/>
  <c r="EU993" i="4" s="1"/>
  <c r="DT993" i="4"/>
  <c r="EA993" i="4"/>
  <c r="EM993" i="4" s="1"/>
  <c r="EY993" i="4" s="1"/>
  <c r="DX993" i="4"/>
  <c r="DW992" i="4"/>
  <c r="EI992" i="4" s="1"/>
  <c r="EU992" i="4" s="1"/>
  <c r="DT992" i="4"/>
  <c r="EA992" i="4"/>
  <c r="EM992" i="4" s="1"/>
  <c r="EY992" i="4" s="1"/>
  <c r="DX992" i="4"/>
  <c r="DW991" i="4"/>
  <c r="EI991" i="4" s="1"/>
  <c r="EU991" i="4" s="1"/>
  <c r="DT991" i="4"/>
  <c r="EA991" i="4"/>
  <c r="EM991" i="4" s="1"/>
  <c r="EY991" i="4" s="1"/>
  <c r="DX991" i="4"/>
  <c r="DW990" i="4"/>
  <c r="EI990" i="4" s="1"/>
  <c r="EU990" i="4" s="1"/>
  <c r="DT990" i="4"/>
  <c r="EA990" i="4"/>
  <c r="EM990" i="4" s="1"/>
  <c r="EY990" i="4" s="1"/>
  <c r="DX990" i="4"/>
  <c r="DW989" i="4"/>
  <c r="EI989" i="4" s="1"/>
  <c r="EU989" i="4" s="1"/>
  <c r="DT989" i="4"/>
  <c r="EA989" i="4"/>
  <c r="EM989" i="4" s="1"/>
  <c r="EY989" i="4" s="1"/>
  <c r="DX989" i="4"/>
  <c r="DW988" i="4"/>
  <c r="EI988" i="4" s="1"/>
  <c r="EU988" i="4" s="1"/>
  <c r="DT988" i="4"/>
  <c r="EA988" i="4"/>
  <c r="EM988" i="4" s="1"/>
  <c r="EY988" i="4" s="1"/>
  <c r="DX988" i="4"/>
  <c r="DW987" i="4"/>
  <c r="EI987" i="4" s="1"/>
  <c r="EU987" i="4" s="1"/>
  <c r="DT987" i="4"/>
  <c r="EA987" i="4"/>
  <c r="EM987" i="4" s="1"/>
  <c r="EY987" i="4" s="1"/>
  <c r="DX987" i="4"/>
  <c r="DW986" i="4"/>
  <c r="EI986" i="4" s="1"/>
  <c r="EU986" i="4" s="1"/>
  <c r="DT986" i="4"/>
  <c r="EA986" i="4"/>
  <c r="EM986" i="4" s="1"/>
  <c r="EY986" i="4" s="1"/>
  <c r="DX986" i="4"/>
  <c r="DW985" i="4"/>
  <c r="EI985" i="4" s="1"/>
  <c r="EU985" i="4" s="1"/>
  <c r="DT985" i="4"/>
  <c r="EA985" i="4"/>
  <c r="EM985" i="4" s="1"/>
  <c r="EY985" i="4" s="1"/>
  <c r="DX985" i="4"/>
  <c r="DW984" i="4"/>
  <c r="EI984" i="4" s="1"/>
  <c r="EU984" i="4" s="1"/>
  <c r="DT984" i="4"/>
  <c r="EA984" i="4"/>
  <c r="EM984" i="4" s="1"/>
  <c r="EY984" i="4" s="1"/>
  <c r="DX984" i="4"/>
  <c r="DW983" i="4"/>
  <c r="EI983" i="4" s="1"/>
  <c r="EU983" i="4" s="1"/>
  <c r="DT983" i="4"/>
  <c r="EA983" i="4"/>
  <c r="EM983" i="4" s="1"/>
  <c r="EY983" i="4" s="1"/>
  <c r="DX983" i="4"/>
  <c r="DW982" i="4"/>
  <c r="EI982" i="4" s="1"/>
  <c r="EU982" i="4" s="1"/>
  <c r="DT982" i="4"/>
  <c r="EA982" i="4"/>
  <c r="EM982" i="4" s="1"/>
  <c r="EY982" i="4" s="1"/>
  <c r="DX982" i="4"/>
  <c r="DW981" i="4"/>
  <c r="EI981" i="4" s="1"/>
  <c r="EU981" i="4" s="1"/>
  <c r="DT981" i="4"/>
  <c r="EA981" i="4"/>
  <c r="EM981" i="4" s="1"/>
  <c r="EY981" i="4" s="1"/>
  <c r="DX981" i="4"/>
  <c r="DW980" i="4"/>
  <c r="EI980" i="4" s="1"/>
  <c r="EU980" i="4" s="1"/>
  <c r="DT980" i="4"/>
  <c r="EA980" i="4"/>
  <c r="EM980" i="4" s="1"/>
  <c r="EY980" i="4" s="1"/>
  <c r="DX980" i="4"/>
  <c r="DW979" i="4"/>
  <c r="EI979" i="4" s="1"/>
  <c r="EU979" i="4" s="1"/>
  <c r="DT979" i="4"/>
  <c r="EA979" i="4"/>
  <c r="EM979" i="4" s="1"/>
  <c r="EY979" i="4" s="1"/>
  <c r="DX979" i="4"/>
  <c r="DW978" i="4"/>
  <c r="EI978" i="4" s="1"/>
  <c r="EU978" i="4" s="1"/>
  <c r="DT978" i="4"/>
  <c r="EA978" i="4"/>
  <c r="EM978" i="4" s="1"/>
  <c r="EY978" i="4" s="1"/>
  <c r="DX978" i="4"/>
  <c r="DW977" i="4"/>
  <c r="EI977" i="4" s="1"/>
  <c r="EU977" i="4" s="1"/>
  <c r="DT977" i="4"/>
  <c r="EA977" i="4"/>
  <c r="EM977" i="4" s="1"/>
  <c r="EY977" i="4" s="1"/>
  <c r="DX977" i="4"/>
  <c r="DW976" i="4"/>
  <c r="EI976" i="4" s="1"/>
  <c r="EU976" i="4" s="1"/>
  <c r="DT976" i="4"/>
  <c r="EA976" i="4"/>
  <c r="EM976" i="4" s="1"/>
  <c r="EY976" i="4" s="1"/>
  <c r="DX976" i="4"/>
  <c r="DW975" i="4"/>
  <c r="EI975" i="4" s="1"/>
  <c r="EU975" i="4" s="1"/>
  <c r="DT975" i="4"/>
  <c r="EA975" i="4"/>
  <c r="EM975" i="4" s="1"/>
  <c r="EY975" i="4" s="1"/>
  <c r="DX975" i="4"/>
  <c r="DW974" i="4"/>
  <c r="EI974" i="4" s="1"/>
  <c r="EU974" i="4" s="1"/>
  <c r="DT974" i="4"/>
  <c r="EA974" i="4"/>
  <c r="EM974" i="4" s="1"/>
  <c r="EY974" i="4" s="1"/>
  <c r="DX974" i="4"/>
  <c r="DW973" i="4"/>
  <c r="EI973" i="4" s="1"/>
  <c r="EU973" i="4" s="1"/>
  <c r="DT973" i="4"/>
  <c r="EA973" i="4"/>
  <c r="EM973" i="4" s="1"/>
  <c r="EY973" i="4" s="1"/>
  <c r="DX973" i="4"/>
  <c r="DW972" i="4"/>
  <c r="EI972" i="4" s="1"/>
  <c r="EU972" i="4" s="1"/>
  <c r="DT972" i="4"/>
  <c r="EA972" i="4"/>
  <c r="EM972" i="4" s="1"/>
  <c r="EY972" i="4" s="1"/>
  <c r="DX972" i="4"/>
  <c r="DW971" i="4"/>
  <c r="EI971" i="4" s="1"/>
  <c r="EU971" i="4" s="1"/>
  <c r="DT971" i="4"/>
  <c r="EA971" i="4"/>
  <c r="EM971" i="4" s="1"/>
  <c r="EY971" i="4" s="1"/>
  <c r="DX971" i="4"/>
  <c r="DW970" i="4"/>
  <c r="EI970" i="4" s="1"/>
  <c r="EU970" i="4" s="1"/>
  <c r="DT970" i="4"/>
  <c r="EA970" i="4"/>
  <c r="EM970" i="4" s="1"/>
  <c r="EY970" i="4" s="1"/>
  <c r="DX970" i="4"/>
  <c r="DW969" i="4"/>
  <c r="EI969" i="4" s="1"/>
  <c r="EU969" i="4" s="1"/>
  <c r="DT969" i="4"/>
  <c r="EA969" i="4"/>
  <c r="EM969" i="4" s="1"/>
  <c r="EY969" i="4" s="1"/>
  <c r="DX969" i="4"/>
  <c r="DW968" i="4"/>
  <c r="EI968" i="4" s="1"/>
  <c r="EU968" i="4" s="1"/>
  <c r="DT968" i="4"/>
  <c r="EA968" i="4"/>
  <c r="EM968" i="4" s="1"/>
  <c r="EY968" i="4" s="1"/>
  <c r="DX968" i="4"/>
  <c r="DW967" i="4"/>
  <c r="EI967" i="4" s="1"/>
  <c r="EU967" i="4" s="1"/>
  <c r="DT967" i="4"/>
  <c r="EA967" i="4"/>
  <c r="EM967" i="4" s="1"/>
  <c r="EY967" i="4" s="1"/>
  <c r="DX967" i="4"/>
  <c r="DW966" i="4"/>
  <c r="EI966" i="4" s="1"/>
  <c r="EU966" i="4" s="1"/>
  <c r="DT966" i="4"/>
  <c r="EA966" i="4"/>
  <c r="EM966" i="4" s="1"/>
  <c r="EY966" i="4" s="1"/>
  <c r="DX966" i="4"/>
  <c r="DW965" i="4"/>
  <c r="EI965" i="4" s="1"/>
  <c r="EU965" i="4" s="1"/>
  <c r="DT965" i="4"/>
  <c r="EA965" i="4"/>
  <c r="EM965" i="4" s="1"/>
  <c r="EY965" i="4" s="1"/>
  <c r="DX965" i="4"/>
  <c r="DW964" i="4"/>
  <c r="EI964" i="4" s="1"/>
  <c r="EU964" i="4" s="1"/>
  <c r="DT964" i="4"/>
  <c r="EA964" i="4"/>
  <c r="EM964" i="4" s="1"/>
  <c r="EY964" i="4" s="1"/>
  <c r="DX964" i="4"/>
  <c r="DW963" i="4"/>
  <c r="EI963" i="4" s="1"/>
  <c r="EU963" i="4" s="1"/>
  <c r="DT963" i="4"/>
  <c r="EA963" i="4"/>
  <c r="EM963" i="4" s="1"/>
  <c r="EY963" i="4" s="1"/>
  <c r="DX963" i="4"/>
  <c r="DW962" i="4"/>
  <c r="EI962" i="4" s="1"/>
  <c r="EU962" i="4" s="1"/>
  <c r="DT962" i="4"/>
  <c r="EA962" i="4"/>
  <c r="EM962" i="4" s="1"/>
  <c r="EY962" i="4" s="1"/>
  <c r="DX962" i="4"/>
  <c r="DW961" i="4"/>
  <c r="EI961" i="4" s="1"/>
  <c r="EU961" i="4" s="1"/>
  <c r="DT961" i="4"/>
  <c r="EA961" i="4"/>
  <c r="EM961" i="4" s="1"/>
  <c r="EY961" i="4" s="1"/>
  <c r="DX961" i="4"/>
  <c r="DW960" i="4"/>
  <c r="EI960" i="4" s="1"/>
  <c r="EU960" i="4" s="1"/>
  <c r="DT960" i="4"/>
  <c r="EA960" i="4"/>
  <c r="EM960" i="4" s="1"/>
  <c r="EY960" i="4" s="1"/>
  <c r="DX960" i="4"/>
  <c r="DW959" i="4"/>
  <c r="EI959" i="4" s="1"/>
  <c r="EU959" i="4" s="1"/>
  <c r="DT959" i="4"/>
  <c r="EA959" i="4"/>
  <c r="EM959" i="4" s="1"/>
  <c r="EY959" i="4" s="1"/>
  <c r="DX959" i="4"/>
  <c r="DW958" i="4"/>
  <c r="EI958" i="4" s="1"/>
  <c r="EU958" i="4" s="1"/>
  <c r="DT958" i="4"/>
  <c r="EA958" i="4"/>
  <c r="EM958" i="4" s="1"/>
  <c r="EY958" i="4" s="1"/>
  <c r="DX958" i="4"/>
  <c r="DW957" i="4"/>
  <c r="EI957" i="4" s="1"/>
  <c r="EU957" i="4" s="1"/>
  <c r="DT957" i="4"/>
  <c r="EA957" i="4"/>
  <c r="EM957" i="4" s="1"/>
  <c r="EY957" i="4" s="1"/>
  <c r="DX957" i="4"/>
  <c r="DW956" i="4"/>
  <c r="EI956" i="4" s="1"/>
  <c r="EU956" i="4" s="1"/>
  <c r="DT956" i="4"/>
  <c r="EA956" i="4"/>
  <c r="EM956" i="4" s="1"/>
  <c r="EY956" i="4" s="1"/>
  <c r="DX956" i="4"/>
  <c r="DW955" i="4"/>
  <c r="EI955" i="4" s="1"/>
  <c r="EU955" i="4" s="1"/>
  <c r="DT955" i="4"/>
  <c r="EA955" i="4"/>
  <c r="EM955" i="4" s="1"/>
  <c r="EY955" i="4" s="1"/>
  <c r="DX955" i="4"/>
  <c r="DW954" i="4"/>
  <c r="EI954" i="4" s="1"/>
  <c r="EU954" i="4" s="1"/>
  <c r="DT954" i="4"/>
  <c r="EA954" i="4"/>
  <c r="EM954" i="4" s="1"/>
  <c r="EY954" i="4" s="1"/>
  <c r="DX954" i="4"/>
  <c r="DW953" i="4"/>
  <c r="EI953" i="4" s="1"/>
  <c r="EU953" i="4" s="1"/>
  <c r="DT953" i="4"/>
  <c r="EA953" i="4"/>
  <c r="EM953" i="4" s="1"/>
  <c r="EY953" i="4" s="1"/>
  <c r="DX953" i="4"/>
  <c r="DW952" i="4"/>
  <c r="EI952" i="4" s="1"/>
  <c r="EU952" i="4" s="1"/>
  <c r="DT952" i="4"/>
  <c r="EA952" i="4"/>
  <c r="EM952" i="4" s="1"/>
  <c r="EY952" i="4" s="1"/>
  <c r="DX952" i="4"/>
  <c r="DW951" i="4"/>
  <c r="EI951" i="4" s="1"/>
  <c r="EU951" i="4" s="1"/>
  <c r="DT951" i="4"/>
  <c r="EA951" i="4"/>
  <c r="EM951" i="4" s="1"/>
  <c r="EY951" i="4" s="1"/>
  <c r="DX951" i="4"/>
  <c r="DW950" i="4"/>
  <c r="EI950" i="4" s="1"/>
  <c r="EU950" i="4" s="1"/>
  <c r="DT950" i="4"/>
  <c r="EA950" i="4"/>
  <c r="EM950" i="4" s="1"/>
  <c r="EY950" i="4" s="1"/>
  <c r="DX950" i="4"/>
  <c r="DW949" i="4"/>
  <c r="EI949" i="4" s="1"/>
  <c r="EU949" i="4" s="1"/>
  <c r="DT949" i="4"/>
  <c r="EA949" i="4"/>
  <c r="EM949" i="4" s="1"/>
  <c r="EY949" i="4" s="1"/>
  <c r="DX949" i="4"/>
  <c r="DW948" i="4"/>
  <c r="EI948" i="4" s="1"/>
  <c r="EU948" i="4" s="1"/>
  <c r="DT948" i="4"/>
  <c r="EA948" i="4"/>
  <c r="EM948" i="4" s="1"/>
  <c r="EY948" i="4" s="1"/>
  <c r="DX948" i="4"/>
  <c r="DW947" i="4"/>
  <c r="EI947" i="4" s="1"/>
  <c r="EU947" i="4" s="1"/>
  <c r="DT947" i="4"/>
  <c r="EA947" i="4"/>
  <c r="EM947" i="4" s="1"/>
  <c r="EY947" i="4" s="1"/>
  <c r="DX947" i="4"/>
  <c r="DW946" i="4"/>
  <c r="EI946" i="4" s="1"/>
  <c r="EU946" i="4" s="1"/>
  <c r="DT946" i="4"/>
  <c r="EA946" i="4"/>
  <c r="EM946" i="4" s="1"/>
  <c r="EY946" i="4" s="1"/>
  <c r="DX946" i="4"/>
  <c r="DW945" i="4"/>
  <c r="EI945" i="4" s="1"/>
  <c r="EU945" i="4" s="1"/>
  <c r="DT945" i="4"/>
  <c r="EA945" i="4"/>
  <c r="EM945" i="4" s="1"/>
  <c r="EY945" i="4" s="1"/>
  <c r="DX945" i="4"/>
  <c r="DW944" i="4"/>
  <c r="EI944" i="4" s="1"/>
  <c r="EU944" i="4" s="1"/>
  <c r="DT944" i="4"/>
  <c r="EA944" i="4"/>
  <c r="EM944" i="4" s="1"/>
  <c r="EY944" i="4" s="1"/>
  <c r="DX944" i="4"/>
  <c r="DW943" i="4"/>
  <c r="EI943" i="4" s="1"/>
  <c r="EU943" i="4" s="1"/>
  <c r="DT943" i="4"/>
  <c r="EA943" i="4"/>
  <c r="EM943" i="4" s="1"/>
  <c r="EY943" i="4" s="1"/>
  <c r="DX943" i="4"/>
  <c r="DW942" i="4"/>
  <c r="EI942" i="4" s="1"/>
  <c r="EU942" i="4" s="1"/>
  <c r="DT942" i="4"/>
  <c r="EA942" i="4"/>
  <c r="EM942" i="4" s="1"/>
  <c r="EY942" i="4" s="1"/>
  <c r="DX942" i="4"/>
  <c r="DW941" i="4"/>
  <c r="EI941" i="4" s="1"/>
  <c r="EU941" i="4" s="1"/>
  <c r="DT941" i="4"/>
  <c r="EA941" i="4"/>
  <c r="EM941" i="4" s="1"/>
  <c r="EY941" i="4" s="1"/>
  <c r="DX941" i="4"/>
  <c r="DW940" i="4"/>
  <c r="EI940" i="4" s="1"/>
  <c r="EU940" i="4" s="1"/>
  <c r="DT940" i="4"/>
  <c r="EA940" i="4"/>
  <c r="EM940" i="4" s="1"/>
  <c r="EY940" i="4" s="1"/>
  <c r="DX940" i="4"/>
  <c r="DW939" i="4"/>
  <c r="EI939" i="4" s="1"/>
  <c r="EU939" i="4" s="1"/>
  <c r="DT939" i="4"/>
  <c r="EA939" i="4"/>
  <c r="EM939" i="4" s="1"/>
  <c r="EY939" i="4" s="1"/>
  <c r="DX939" i="4"/>
  <c r="DW938" i="4"/>
  <c r="EI938" i="4" s="1"/>
  <c r="EU938" i="4" s="1"/>
  <c r="DT938" i="4"/>
  <c r="EA938" i="4"/>
  <c r="EM938" i="4" s="1"/>
  <c r="EY938" i="4" s="1"/>
  <c r="DX938" i="4"/>
  <c r="DW937" i="4"/>
  <c r="EI937" i="4" s="1"/>
  <c r="EU937" i="4" s="1"/>
  <c r="DT937" i="4"/>
  <c r="EA937" i="4"/>
  <c r="EM937" i="4" s="1"/>
  <c r="EY937" i="4" s="1"/>
  <c r="DX937" i="4"/>
  <c r="DW936" i="4"/>
  <c r="EI936" i="4" s="1"/>
  <c r="EU936" i="4" s="1"/>
  <c r="DT936" i="4"/>
  <c r="EA936" i="4"/>
  <c r="EM936" i="4" s="1"/>
  <c r="EY936" i="4" s="1"/>
  <c r="DX936" i="4"/>
  <c r="DW935" i="4"/>
  <c r="EI935" i="4" s="1"/>
  <c r="EU935" i="4" s="1"/>
  <c r="DT935" i="4"/>
  <c r="EA935" i="4"/>
  <c r="EM935" i="4" s="1"/>
  <c r="EY935" i="4" s="1"/>
  <c r="DX935" i="4"/>
  <c r="DW934" i="4"/>
  <c r="EI934" i="4" s="1"/>
  <c r="EU934" i="4" s="1"/>
  <c r="DT934" i="4"/>
  <c r="EA934" i="4"/>
  <c r="EM934" i="4" s="1"/>
  <c r="EY934" i="4" s="1"/>
  <c r="DX934" i="4"/>
  <c r="DW933" i="4"/>
  <c r="EI933" i="4" s="1"/>
  <c r="EU933" i="4" s="1"/>
  <c r="DT933" i="4"/>
  <c r="EA933" i="4"/>
  <c r="EM933" i="4" s="1"/>
  <c r="EY933" i="4" s="1"/>
  <c r="DX933" i="4"/>
  <c r="DW932" i="4"/>
  <c r="EI932" i="4" s="1"/>
  <c r="EU932" i="4" s="1"/>
  <c r="DT932" i="4"/>
  <c r="EA932" i="4"/>
  <c r="EM932" i="4" s="1"/>
  <c r="EY932" i="4" s="1"/>
  <c r="DX932" i="4"/>
  <c r="DW931" i="4"/>
  <c r="EI931" i="4" s="1"/>
  <c r="EU931" i="4" s="1"/>
  <c r="DT931" i="4"/>
  <c r="EA931" i="4"/>
  <c r="EM931" i="4" s="1"/>
  <c r="EY931" i="4" s="1"/>
  <c r="DX931" i="4"/>
  <c r="DW930" i="4"/>
  <c r="EI930" i="4" s="1"/>
  <c r="EU930" i="4" s="1"/>
  <c r="DT930" i="4"/>
  <c r="EA930" i="4"/>
  <c r="EM930" i="4" s="1"/>
  <c r="EY930" i="4" s="1"/>
  <c r="DX930" i="4"/>
  <c r="DW929" i="4"/>
  <c r="EI929" i="4" s="1"/>
  <c r="EU929" i="4" s="1"/>
  <c r="DT929" i="4"/>
  <c r="EA929" i="4"/>
  <c r="EM929" i="4" s="1"/>
  <c r="EY929" i="4" s="1"/>
  <c r="DX929" i="4"/>
  <c r="DW928" i="4"/>
  <c r="EI928" i="4" s="1"/>
  <c r="EU928" i="4" s="1"/>
  <c r="DT928" i="4"/>
  <c r="EA928" i="4"/>
  <c r="EM928" i="4" s="1"/>
  <c r="EY928" i="4" s="1"/>
  <c r="DX928" i="4"/>
  <c r="DW927" i="4"/>
  <c r="EI927" i="4" s="1"/>
  <c r="EU927" i="4" s="1"/>
  <c r="DT927" i="4"/>
  <c r="EA927" i="4"/>
  <c r="EM927" i="4" s="1"/>
  <c r="EY927" i="4" s="1"/>
  <c r="DX927" i="4"/>
  <c r="DW926" i="4"/>
  <c r="EI926" i="4" s="1"/>
  <c r="EU926" i="4" s="1"/>
  <c r="DT926" i="4"/>
  <c r="EA926" i="4"/>
  <c r="EM926" i="4" s="1"/>
  <c r="EY926" i="4" s="1"/>
  <c r="DX926" i="4"/>
  <c r="DW925" i="4"/>
  <c r="EI925" i="4" s="1"/>
  <c r="EU925" i="4" s="1"/>
  <c r="DT925" i="4"/>
  <c r="EA925" i="4"/>
  <c r="EM925" i="4" s="1"/>
  <c r="EY925" i="4" s="1"/>
  <c r="DX925" i="4"/>
  <c r="DW924" i="4"/>
  <c r="EI924" i="4" s="1"/>
  <c r="EU924" i="4" s="1"/>
  <c r="DT924" i="4"/>
  <c r="EA924" i="4"/>
  <c r="EM924" i="4" s="1"/>
  <c r="EY924" i="4" s="1"/>
  <c r="DX924" i="4"/>
  <c r="DW923" i="4"/>
  <c r="EI923" i="4" s="1"/>
  <c r="EU923" i="4" s="1"/>
  <c r="DT923" i="4"/>
  <c r="EA923" i="4"/>
  <c r="EM923" i="4" s="1"/>
  <c r="EY923" i="4" s="1"/>
  <c r="DX923" i="4"/>
  <c r="DW922" i="4"/>
  <c r="EI922" i="4" s="1"/>
  <c r="EU922" i="4" s="1"/>
  <c r="DT922" i="4"/>
  <c r="EA922" i="4"/>
  <c r="EM922" i="4" s="1"/>
  <c r="EY922" i="4" s="1"/>
  <c r="DX922" i="4"/>
  <c r="DW921" i="4"/>
  <c r="EI921" i="4" s="1"/>
  <c r="EU921" i="4" s="1"/>
  <c r="DT921" i="4"/>
  <c r="EA921" i="4"/>
  <c r="EM921" i="4" s="1"/>
  <c r="EY921" i="4" s="1"/>
  <c r="DX921" i="4"/>
  <c r="DW920" i="4"/>
  <c r="EI920" i="4" s="1"/>
  <c r="EU920" i="4" s="1"/>
  <c r="DT920" i="4"/>
  <c r="EA920" i="4"/>
  <c r="EM920" i="4" s="1"/>
  <c r="EY920" i="4" s="1"/>
  <c r="DX920" i="4"/>
  <c r="DW919" i="4"/>
  <c r="EI919" i="4" s="1"/>
  <c r="EU919" i="4" s="1"/>
  <c r="DT919" i="4"/>
  <c r="EA919" i="4"/>
  <c r="EM919" i="4" s="1"/>
  <c r="EY919" i="4" s="1"/>
  <c r="DX919" i="4"/>
  <c r="DW918" i="4"/>
  <c r="EI918" i="4" s="1"/>
  <c r="EU918" i="4" s="1"/>
  <c r="DT918" i="4"/>
  <c r="EA918" i="4"/>
  <c r="EM918" i="4" s="1"/>
  <c r="EY918" i="4" s="1"/>
  <c r="DX918" i="4"/>
  <c r="DW917" i="4"/>
  <c r="EI917" i="4" s="1"/>
  <c r="EU917" i="4" s="1"/>
  <c r="DT917" i="4"/>
  <c r="EA917" i="4"/>
  <c r="EM917" i="4" s="1"/>
  <c r="EY917" i="4" s="1"/>
  <c r="DX917" i="4"/>
  <c r="DW916" i="4"/>
  <c r="EI916" i="4" s="1"/>
  <c r="EU916" i="4" s="1"/>
  <c r="DT916" i="4"/>
  <c r="EA916" i="4"/>
  <c r="EM916" i="4" s="1"/>
  <c r="EY916" i="4" s="1"/>
  <c r="DX916" i="4"/>
  <c r="EJ916" i="4" s="1"/>
  <c r="DW915" i="4"/>
  <c r="EI915" i="4" s="1"/>
  <c r="EU915" i="4" s="1"/>
  <c r="DT915" i="4"/>
  <c r="EF915" i="4" s="1"/>
  <c r="EA915" i="4"/>
  <c r="DX915" i="4"/>
  <c r="EJ915" i="4" s="1"/>
  <c r="EV915" i="4" s="1"/>
  <c r="DW914" i="4"/>
  <c r="DT914" i="4"/>
  <c r="EF914" i="4" s="1"/>
  <c r="ER914" i="4" s="1"/>
  <c r="EA914" i="4"/>
  <c r="DX914" i="4"/>
  <c r="EJ914" i="4" s="1"/>
  <c r="EV914" i="4" s="1"/>
  <c r="DW913" i="4"/>
  <c r="DT913" i="4"/>
  <c r="EF913" i="4" s="1"/>
  <c r="ER913" i="4" s="1"/>
  <c r="EA913" i="4"/>
  <c r="DX913" i="4"/>
  <c r="EJ913" i="4" s="1"/>
  <c r="EV913" i="4" s="1"/>
  <c r="DW912" i="4"/>
  <c r="DT912" i="4"/>
  <c r="EF912" i="4" s="1"/>
  <c r="ER912" i="4" s="1"/>
  <c r="EA912" i="4"/>
  <c r="DX912" i="4"/>
  <c r="EJ912" i="4" s="1"/>
  <c r="EV912" i="4" s="1"/>
  <c r="DW911" i="4"/>
  <c r="DT911" i="4"/>
  <c r="EF911" i="4" s="1"/>
  <c r="ER911" i="4" s="1"/>
  <c r="EA911" i="4"/>
  <c r="DX911" i="4"/>
  <c r="EJ911" i="4" s="1"/>
  <c r="EV911" i="4" s="1"/>
  <c r="DW910" i="4"/>
  <c r="DT910" i="4"/>
  <c r="EF910" i="4" s="1"/>
  <c r="ER910" i="4" s="1"/>
  <c r="EA910" i="4"/>
  <c r="DX910" i="4"/>
  <c r="EJ910" i="4" s="1"/>
  <c r="EV910" i="4" s="1"/>
  <c r="DW909" i="4"/>
  <c r="DT909" i="4"/>
  <c r="EF909" i="4" s="1"/>
  <c r="ER909" i="4" s="1"/>
  <c r="EA909" i="4"/>
  <c r="DX909" i="4"/>
  <c r="EJ909" i="4" s="1"/>
  <c r="EV909" i="4" s="1"/>
  <c r="DW908" i="4"/>
  <c r="DT908" i="4"/>
  <c r="EF908" i="4" s="1"/>
  <c r="ER908" i="4" s="1"/>
  <c r="EA908" i="4"/>
  <c r="DX908" i="4"/>
  <c r="EJ908" i="4" s="1"/>
  <c r="EV908" i="4" s="1"/>
  <c r="DW907" i="4"/>
  <c r="DT907" i="4"/>
  <c r="EF907" i="4" s="1"/>
  <c r="ER907" i="4" s="1"/>
  <c r="EA907" i="4"/>
  <c r="DX907" i="4"/>
  <c r="EJ907" i="4" s="1"/>
  <c r="EV907" i="4" s="1"/>
  <c r="DW906" i="4"/>
  <c r="DT906" i="4"/>
  <c r="EF906" i="4" s="1"/>
  <c r="ER906" i="4" s="1"/>
  <c r="EA906" i="4"/>
  <c r="DX906" i="4"/>
  <c r="EJ906" i="4" s="1"/>
  <c r="EV906" i="4" s="1"/>
  <c r="DW905" i="4"/>
  <c r="DT905" i="4"/>
  <c r="EF905" i="4" s="1"/>
  <c r="ER905" i="4" s="1"/>
  <c r="EA905" i="4"/>
  <c r="DX905" i="4"/>
  <c r="EJ905" i="4" s="1"/>
  <c r="EV905" i="4" s="1"/>
  <c r="DW904" i="4"/>
  <c r="DT904" i="4"/>
  <c r="EF904" i="4" s="1"/>
  <c r="ER904" i="4" s="1"/>
  <c r="EA904" i="4"/>
  <c r="DX904" i="4"/>
  <c r="EJ904" i="4" s="1"/>
  <c r="EV904" i="4" s="1"/>
  <c r="DW903" i="4"/>
  <c r="DT903" i="4"/>
  <c r="EF903" i="4" s="1"/>
  <c r="ER903" i="4" s="1"/>
  <c r="EA903" i="4"/>
  <c r="DX903" i="4"/>
  <c r="EJ903" i="4" s="1"/>
  <c r="EV903" i="4" s="1"/>
  <c r="EA610" i="4"/>
  <c r="EM610" i="4" s="1"/>
  <c r="EY610" i="4" s="1"/>
  <c r="DX610" i="4"/>
  <c r="EA603" i="4"/>
  <c r="EM603" i="4" s="1"/>
  <c r="EY603" i="4" s="1"/>
  <c r="DX603" i="4"/>
  <c r="DW602" i="4"/>
  <c r="EI602" i="4" s="1"/>
  <c r="EU602" i="4" s="1"/>
  <c r="DT602" i="4"/>
  <c r="DW303" i="4"/>
  <c r="EI303" i="4" s="1"/>
  <c r="EU303" i="4" s="1"/>
  <c r="DT303" i="4"/>
  <c r="DW603" i="4"/>
  <c r="DT603" i="4"/>
  <c r="EF603" i="4" s="1"/>
  <c r="ER603" i="4" s="1"/>
  <c r="EG902" i="4"/>
  <c r="EH902" i="4"/>
  <c r="ET902" i="4" s="1"/>
  <c r="EA902" i="4"/>
  <c r="DX902" i="4"/>
  <c r="EJ902" i="4" s="1"/>
  <c r="EV902" i="4" s="1"/>
  <c r="DW901" i="4"/>
  <c r="DT901" i="4"/>
  <c r="EF901" i="4" s="1"/>
  <c r="ER901" i="4" s="1"/>
  <c r="EA901" i="4"/>
  <c r="DX901" i="4"/>
  <c r="EJ901" i="4" s="1"/>
  <c r="EV901" i="4" s="1"/>
  <c r="DW900" i="4"/>
  <c r="DT900" i="4"/>
  <c r="EF900" i="4" s="1"/>
  <c r="ER900" i="4" s="1"/>
  <c r="EA900" i="4"/>
  <c r="DX900" i="4"/>
  <c r="EJ900" i="4" s="1"/>
  <c r="EV900" i="4" s="1"/>
  <c r="DW899" i="4"/>
  <c r="DT899" i="4"/>
  <c r="EF899" i="4" s="1"/>
  <c r="ER899" i="4" s="1"/>
  <c r="EA899" i="4"/>
  <c r="DX899" i="4"/>
  <c r="EJ899" i="4" s="1"/>
  <c r="EV899" i="4" s="1"/>
  <c r="DW898" i="4"/>
  <c r="DT898" i="4"/>
  <c r="EF898" i="4" s="1"/>
  <c r="ER898" i="4" s="1"/>
  <c r="EA898" i="4"/>
  <c r="DX898" i="4"/>
  <c r="EJ898" i="4" s="1"/>
  <c r="EV898" i="4" s="1"/>
  <c r="DW897" i="4"/>
  <c r="DT897" i="4"/>
  <c r="EF897" i="4" s="1"/>
  <c r="ER897" i="4" s="1"/>
  <c r="EA897" i="4"/>
  <c r="DX897" i="4"/>
  <c r="EJ897" i="4" s="1"/>
  <c r="EV897" i="4" s="1"/>
  <c r="DW896" i="4"/>
  <c r="DT896" i="4"/>
  <c r="EF896" i="4" s="1"/>
  <c r="ER896" i="4" s="1"/>
  <c r="EA896" i="4"/>
  <c r="DX896" i="4"/>
  <c r="EJ896" i="4" s="1"/>
  <c r="EV896" i="4" s="1"/>
  <c r="DW895" i="4"/>
  <c r="DT895" i="4"/>
  <c r="EF895" i="4" s="1"/>
  <c r="ER895" i="4" s="1"/>
  <c r="EA895" i="4"/>
  <c r="DX895" i="4"/>
  <c r="EJ895" i="4" s="1"/>
  <c r="EV895" i="4" s="1"/>
  <c r="DW894" i="4"/>
  <c r="DT894" i="4"/>
  <c r="EF894" i="4" s="1"/>
  <c r="ER894" i="4" s="1"/>
  <c r="EA894" i="4"/>
  <c r="DX894" i="4"/>
  <c r="EJ894" i="4" s="1"/>
  <c r="EV894" i="4" s="1"/>
  <c r="DW893" i="4"/>
  <c r="DT893" i="4"/>
  <c r="EF893" i="4" s="1"/>
  <c r="ER893" i="4" s="1"/>
  <c r="EA893" i="4"/>
  <c r="DX893" i="4"/>
  <c r="EJ893" i="4" s="1"/>
  <c r="EV893" i="4" s="1"/>
  <c r="DW892" i="4"/>
  <c r="DT892" i="4"/>
  <c r="EF892" i="4" s="1"/>
  <c r="ER892" i="4" s="1"/>
  <c r="EA892" i="4"/>
  <c r="DX892" i="4"/>
  <c r="EJ892" i="4" s="1"/>
  <c r="EV892" i="4" s="1"/>
  <c r="DW891" i="4"/>
  <c r="DT891" i="4"/>
  <c r="EF891" i="4" s="1"/>
  <c r="ER891" i="4" s="1"/>
  <c r="EA891" i="4"/>
  <c r="DX891" i="4"/>
  <c r="EJ891" i="4" s="1"/>
  <c r="EV891" i="4" s="1"/>
  <c r="DW890" i="4"/>
  <c r="DT890" i="4"/>
  <c r="EF890" i="4" s="1"/>
  <c r="ER890" i="4" s="1"/>
  <c r="EA890" i="4"/>
  <c r="DX890" i="4"/>
  <c r="EJ890" i="4" s="1"/>
  <c r="EV890" i="4" s="1"/>
  <c r="DW889" i="4"/>
  <c r="DT889" i="4"/>
  <c r="EF889" i="4" s="1"/>
  <c r="ER889" i="4" s="1"/>
  <c r="EA889" i="4"/>
  <c r="DX889" i="4"/>
  <c r="EJ889" i="4" s="1"/>
  <c r="EV889" i="4" s="1"/>
  <c r="DW888" i="4"/>
  <c r="DT888" i="4"/>
  <c r="EF888" i="4" s="1"/>
  <c r="ER888" i="4" s="1"/>
  <c r="EA888" i="4"/>
  <c r="DX888" i="4"/>
  <c r="EJ888" i="4" s="1"/>
  <c r="EV888" i="4" s="1"/>
  <c r="DW887" i="4"/>
  <c r="DT887" i="4"/>
  <c r="EF887" i="4" s="1"/>
  <c r="ER887" i="4" s="1"/>
  <c r="EA887" i="4"/>
  <c r="DX887" i="4"/>
  <c r="EJ887" i="4" s="1"/>
  <c r="EV887" i="4" s="1"/>
  <c r="DW886" i="4"/>
  <c r="DT886" i="4"/>
  <c r="EF886" i="4" s="1"/>
  <c r="ER886" i="4" s="1"/>
  <c r="EA886" i="4"/>
  <c r="DX886" i="4"/>
  <c r="EJ886" i="4" s="1"/>
  <c r="EV886" i="4" s="1"/>
  <c r="DW885" i="4"/>
  <c r="DT885" i="4"/>
  <c r="EF885" i="4" s="1"/>
  <c r="ER885" i="4" s="1"/>
  <c r="EA885" i="4"/>
  <c r="DX885" i="4"/>
  <c r="EJ885" i="4" s="1"/>
  <c r="EV885" i="4" s="1"/>
  <c r="DW884" i="4"/>
  <c r="DT884" i="4"/>
  <c r="EF884" i="4" s="1"/>
  <c r="ER884" i="4" s="1"/>
  <c r="DW240" i="4"/>
  <c r="EI240" i="4" s="1"/>
  <c r="EU240" i="4" s="1"/>
  <c r="DT240" i="4"/>
  <c r="EA240" i="4"/>
  <c r="EM240" i="4" s="1"/>
  <c r="EY240" i="4" s="1"/>
  <c r="DX240" i="4"/>
  <c r="EJ240" i="4" s="1"/>
  <c r="EV240" i="4" s="1"/>
  <c r="EA884" i="4"/>
  <c r="DX884" i="4"/>
  <c r="EJ884" i="4" s="1"/>
  <c r="EV884" i="4" s="1"/>
  <c r="DW883" i="4"/>
  <c r="DT883" i="4"/>
  <c r="EF883" i="4" s="1"/>
  <c r="ER883" i="4" s="1"/>
  <c r="EA883" i="4"/>
  <c r="DX883" i="4"/>
  <c r="EJ883" i="4" s="1"/>
  <c r="EV883" i="4" s="1"/>
  <c r="DW882" i="4"/>
  <c r="DT882" i="4"/>
  <c r="EF882" i="4" s="1"/>
  <c r="ER882" i="4" s="1"/>
  <c r="EA882" i="4"/>
  <c r="DX882" i="4"/>
  <c r="EJ882" i="4" s="1"/>
  <c r="EV882" i="4" s="1"/>
  <c r="DW881" i="4"/>
  <c r="DT881" i="4"/>
  <c r="EF881" i="4" s="1"/>
  <c r="ER881" i="4" s="1"/>
  <c r="EA881" i="4"/>
  <c r="DX881" i="4"/>
  <c r="EJ881" i="4" s="1"/>
  <c r="EV881" i="4" s="1"/>
  <c r="DW880" i="4"/>
  <c r="DT880" i="4"/>
  <c r="EF880" i="4" s="1"/>
  <c r="ER880" i="4" s="1"/>
  <c r="EA880" i="4"/>
  <c r="DX880" i="4"/>
  <c r="EJ880" i="4" s="1"/>
  <c r="EV880" i="4" s="1"/>
  <c r="DW879" i="4"/>
  <c r="DT879" i="4"/>
  <c r="EF879" i="4" s="1"/>
  <c r="ER879" i="4" s="1"/>
  <c r="EA550" i="4"/>
  <c r="EM550" i="4" s="1"/>
  <c r="EY550" i="4" s="1"/>
  <c r="DX550" i="4"/>
  <c r="EJ550" i="4" s="1"/>
  <c r="EV550" i="4" s="1"/>
  <c r="DW549" i="4"/>
  <c r="EI549" i="4" s="1"/>
  <c r="EU549" i="4" s="1"/>
  <c r="DT549" i="4"/>
  <c r="EF549" i="4" s="1"/>
  <c r="ER549" i="4" s="1"/>
  <c r="DW548" i="4"/>
  <c r="EI548" i="4" s="1"/>
  <c r="EU548" i="4" s="1"/>
  <c r="DT548" i="4"/>
  <c r="EF548" i="4" s="1"/>
  <c r="ER548" i="4" s="1"/>
  <c r="DW547" i="4"/>
  <c r="EI547" i="4" s="1"/>
  <c r="EU547" i="4" s="1"/>
  <c r="DT547" i="4"/>
  <c r="EF547" i="4" s="1"/>
  <c r="ER547" i="4" s="1"/>
  <c r="DW546" i="4"/>
  <c r="EI546" i="4" s="1"/>
  <c r="EU546" i="4" s="1"/>
  <c r="DT546" i="4"/>
  <c r="EF546" i="4" s="1"/>
  <c r="ER546" i="4" s="1"/>
  <c r="EA546" i="4"/>
  <c r="EM546" i="4" s="1"/>
  <c r="EY546" i="4" s="1"/>
  <c r="DX546" i="4"/>
  <c r="EJ546" i="4" s="1"/>
  <c r="EV546" i="4" s="1"/>
  <c r="EA545" i="4"/>
  <c r="EM545" i="4" s="1"/>
  <c r="EY545" i="4" s="1"/>
  <c r="DX545" i="4"/>
  <c r="EJ545" i="4" s="1"/>
  <c r="EV545" i="4" s="1"/>
  <c r="DW216" i="4"/>
  <c r="EI216" i="4" s="1"/>
  <c r="EU216" i="4" s="1"/>
  <c r="DT216" i="4"/>
  <c r="EF216" i="4" s="1"/>
  <c r="ER216" i="4" s="1"/>
  <c r="DW214" i="4"/>
  <c r="EI214" i="4" s="1"/>
  <c r="EU214" i="4" s="1"/>
  <c r="DT214" i="4"/>
  <c r="EF214" i="4" s="1"/>
  <c r="ER214" i="4" s="1"/>
  <c r="EA214" i="4"/>
  <c r="EM214" i="4" s="1"/>
  <c r="EY214" i="4" s="1"/>
  <c r="DX214" i="4"/>
  <c r="EJ214" i="4" s="1"/>
  <c r="EV214" i="4" s="1"/>
  <c r="DW212" i="4"/>
  <c r="EI212" i="4" s="1"/>
  <c r="EU212" i="4" s="1"/>
  <c r="DT212" i="4"/>
  <c r="EF212" i="4" s="1"/>
  <c r="ER212" i="4" s="1"/>
  <c r="EA212" i="4"/>
  <c r="EM212" i="4" s="1"/>
  <c r="EY212" i="4" s="1"/>
  <c r="DX212" i="4"/>
  <c r="EJ212" i="4" s="1"/>
  <c r="EV212" i="4" s="1"/>
  <c r="DW876" i="4"/>
  <c r="DT876" i="4"/>
  <c r="EF876" i="4" s="1"/>
  <c r="ER876" i="4" s="1"/>
  <c r="EA876" i="4"/>
  <c r="DX876" i="4"/>
  <c r="EJ876" i="4" s="1"/>
  <c r="EV876" i="4" s="1"/>
  <c r="DW875" i="4"/>
  <c r="DT875" i="4"/>
  <c r="EF875" i="4" s="1"/>
  <c r="ER875" i="4" s="1"/>
  <c r="EA875" i="4"/>
  <c r="DX875" i="4"/>
  <c r="EJ875" i="4" s="1"/>
  <c r="EV875" i="4" s="1"/>
  <c r="DW874" i="4"/>
  <c r="DT874" i="4"/>
  <c r="EF874" i="4" s="1"/>
  <c r="ER874" i="4" s="1"/>
  <c r="EA874" i="4"/>
  <c r="DX874" i="4"/>
  <c r="EJ874" i="4" s="1"/>
  <c r="EV874" i="4" s="1"/>
  <c r="DW873" i="4"/>
  <c r="DT873" i="4"/>
  <c r="EF873" i="4" s="1"/>
  <c r="ER873" i="4" s="1"/>
  <c r="EA873" i="4"/>
  <c r="DX873" i="4"/>
  <c r="EJ873" i="4" s="1"/>
  <c r="EV873" i="4" s="1"/>
  <c r="DW872" i="4"/>
  <c r="DT872" i="4"/>
  <c r="EF872" i="4" s="1"/>
  <c r="ER872" i="4" s="1"/>
  <c r="EA872" i="4"/>
  <c r="EM872" i="4" s="1"/>
  <c r="EY872" i="4" s="1"/>
  <c r="DX872" i="4"/>
  <c r="EJ872" i="4" s="1"/>
  <c r="DW871" i="4"/>
  <c r="EI871" i="4" s="1"/>
  <c r="EU871" i="4" s="1"/>
  <c r="DT871" i="4"/>
  <c r="EF871" i="4" s="1"/>
  <c r="EA871" i="4"/>
  <c r="EM871" i="4" s="1"/>
  <c r="EY871" i="4" s="1"/>
  <c r="DX871" i="4"/>
  <c r="EJ871" i="4" s="1"/>
  <c r="DW870" i="4"/>
  <c r="EI870" i="4" s="1"/>
  <c r="EU870" i="4" s="1"/>
  <c r="DT870" i="4"/>
  <c r="EF870" i="4" s="1"/>
  <c r="EA870" i="4"/>
  <c r="EM870" i="4" s="1"/>
  <c r="EY870" i="4" s="1"/>
  <c r="DX870" i="4"/>
  <c r="EJ870" i="4" s="1"/>
  <c r="DW869" i="4"/>
  <c r="EI869" i="4" s="1"/>
  <c r="EU869" i="4" s="1"/>
  <c r="DT869" i="4"/>
  <c r="EF869" i="4" s="1"/>
  <c r="EA869" i="4"/>
  <c r="EM869" i="4" s="1"/>
  <c r="EY869" i="4" s="1"/>
  <c r="DX869" i="4"/>
  <c r="EJ869" i="4" s="1"/>
  <c r="DW868" i="4"/>
  <c r="EI868" i="4" s="1"/>
  <c r="EU868" i="4" s="1"/>
  <c r="DT868" i="4"/>
  <c r="EF868" i="4" s="1"/>
  <c r="EA868" i="4"/>
  <c r="EM868" i="4" s="1"/>
  <c r="EY868" i="4" s="1"/>
  <c r="DX868" i="4"/>
  <c r="EJ868" i="4" s="1"/>
  <c r="DW867" i="4"/>
  <c r="EI867" i="4" s="1"/>
  <c r="EU867" i="4" s="1"/>
  <c r="DT867" i="4"/>
  <c r="EF867" i="4" s="1"/>
  <c r="EA867" i="4"/>
  <c r="EM867" i="4" s="1"/>
  <c r="EY867" i="4" s="1"/>
  <c r="DX867" i="4"/>
  <c r="EJ867" i="4" s="1"/>
  <c r="DW866" i="4"/>
  <c r="EI866" i="4" s="1"/>
  <c r="EU866" i="4" s="1"/>
  <c r="DT866" i="4"/>
  <c r="EF866" i="4" s="1"/>
  <c r="EA866" i="4"/>
  <c r="EM866" i="4" s="1"/>
  <c r="EY866" i="4" s="1"/>
  <c r="DX866" i="4"/>
  <c r="EJ866" i="4" s="1"/>
  <c r="DW865" i="4"/>
  <c r="EI865" i="4" s="1"/>
  <c r="EU865" i="4" s="1"/>
  <c r="DT865" i="4"/>
  <c r="EF865" i="4" s="1"/>
  <c r="EA865" i="4"/>
  <c r="EM865" i="4" s="1"/>
  <c r="EY865" i="4" s="1"/>
  <c r="DX865" i="4"/>
  <c r="EJ865" i="4" s="1"/>
  <c r="DW864" i="4"/>
  <c r="EI864" i="4" s="1"/>
  <c r="EU864" i="4" s="1"/>
  <c r="DT864" i="4"/>
  <c r="EF864" i="4" s="1"/>
  <c r="EA864" i="4"/>
  <c r="EM864" i="4" s="1"/>
  <c r="EY864" i="4" s="1"/>
  <c r="DX864" i="4"/>
  <c r="EJ864" i="4" s="1"/>
  <c r="DW863" i="4"/>
  <c r="EI863" i="4" s="1"/>
  <c r="EU863" i="4" s="1"/>
  <c r="DT863" i="4"/>
  <c r="EF863" i="4" s="1"/>
  <c r="EA863" i="4"/>
  <c r="EM863" i="4" s="1"/>
  <c r="EY863" i="4" s="1"/>
  <c r="DX863" i="4"/>
  <c r="EJ863" i="4" s="1"/>
  <c r="DW862" i="4"/>
  <c r="EI862" i="4" s="1"/>
  <c r="EU862" i="4" s="1"/>
  <c r="DT862" i="4"/>
  <c r="EF862" i="4" s="1"/>
  <c r="EA862" i="4"/>
  <c r="EM862" i="4" s="1"/>
  <c r="EY862" i="4" s="1"/>
  <c r="DX862" i="4"/>
  <c r="EJ862" i="4" s="1"/>
  <c r="DW861" i="4"/>
  <c r="EI861" i="4" s="1"/>
  <c r="EU861" i="4" s="1"/>
  <c r="DT861" i="4"/>
  <c r="EF861" i="4" s="1"/>
  <c r="EA861" i="4"/>
  <c r="EM861" i="4" s="1"/>
  <c r="EY861" i="4" s="1"/>
  <c r="DX861" i="4"/>
  <c r="EJ861" i="4" s="1"/>
  <c r="DW860" i="4"/>
  <c r="EI860" i="4" s="1"/>
  <c r="EU860" i="4" s="1"/>
  <c r="DT860" i="4"/>
  <c r="EF860" i="4" s="1"/>
  <c r="EA860" i="4"/>
  <c r="EM860" i="4" s="1"/>
  <c r="EY860" i="4" s="1"/>
  <c r="DX860" i="4"/>
  <c r="EJ860" i="4" s="1"/>
  <c r="DW859" i="4"/>
  <c r="EI859" i="4" s="1"/>
  <c r="EU859" i="4" s="1"/>
  <c r="DT859" i="4"/>
  <c r="EA859" i="4"/>
  <c r="EM859" i="4" s="1"/>
  <c r="EY859" i="4" s="1"/>
  <c r="DX859" i="4"/>
  <c r="DW858" i="4"/>
  <c r="EI858" i="4" s="1"/>
  <c r="EU858" i="4" s="1"/>
  <c r="DT858" i="4"/>
  <c r="EA858" i="4"/>
  <c r="EM858" i="4" s="1"/>
  <c r="EY858" i="4" s="1"/>
  <c r="DX858" i="4"/>
  <c r="DW857" i="4"/>
  <c r="EI857" i="4" s="1"/>
  <c r="EU857" i="4" s="1"/>
  <c r="DT857" i="4"/>
  <c r="EA857" i="4"/>
  <c r="EM857" i="4" s="1"/>
  <c r="EY857" i="4" s="1"/>
  <c r="DX857" i="4"/>
  <c r="DW856" i="4"/>
  <c r="EI856" i="4" s="1"/>
  <c r="EU856" i="4" s="1"/>
  <c r="DT856" i="4"/>
  <c r="EA856" i="4"/>
  <c r="EM856" i="4" s="1"/>
  <c r="EY856" i="4" s="1"/>
  <c r="DX856" i="4"/>
  <c r="DW855" i="4"/>
  <c r="EI855" i="4" s="1"/>
  <c r="EU855" i="4" s="1"/>
  <c r="DT855" i="4"/>
  <c r="EA855" i="4"/>
  <c r="EM855" i="4" s="1"/>
  <c r="EY855" i="4" s="1"/>
  <c r="DX855" i="4"/>
  <c r="DW854" i="4"/>
  <c r="EI854" i="4" s="1"/>
  <c r="EU854" i="4" s="1"/>
  <c r="DT854" i="4"/>
  <c r="EA854" i="4"/>
  <c r="EM854" i="4" s="1"/>
  <c r="EY854" i="4" s="1"/>
  <c r="DX854" i="4"/>
  <c r="DW853" i="4"/>
  <c r="EI853" i="4" s="1"/>
  <c r="EU853" i="4" s="1"/>
  <c r="DT853" i="4"/>
  <c r="EA853" i="4"/>
  <c r="EM853" i="4" s="1"/>
  <c r="EY853" i="4" s="1"/>
  <c r="DX853" i="4"/>
  <c r="DW852" i="4"/>
  <c r="EI852" i="4" s="1"/>
  <c r="EU852" i="4" s="1"/>
  <c r="DT852" i="4"/>
  <c r="EA852" i="4"/>
  <c r="EM852" i="4" s="1"/>
  <c r="EY852" i="4" s="1"/>
  <c r="DX852" i="4"/>
  <c r="DW851" i="4"/>
  <c r="EI851" i="4" s="1"/>
  <c r="EU851" i="4" s="1"/>
  <c r="DT851" i="4"/>
  <c r="EA851" i="4"/>
  <c r="EM851" i="4" s="1"/>
  <c r="EY851" i="4" s="1"/>
  <c r="DX851" i="4"/>
  <c r="DW850" i="4"/>
  <c r="EI850" i="4" s="1"/>
  <c r="EU850" i="4" s="1"/>
  <c r="DT850" i="4"/>
  <c r="EA850" i="4"/>
  <c r="EM850" i="4" s="1"/>
  <c r="EY850" i="4" s="1"/>
  <c r="DX850" i="4"/>
  <c r="DW849" i="4"/>
  <c r="EI849" i="4" s="1"/>
  <c r="EU849" i="4" s="1"/>
  <c r="DT849" i="4"/>
  <c r="EA849" i="4"/>
  <c r="EM849" i="4" s="1"/>
  <c r="EY849" i="4" s="1"/>
  <c r="DX849" i="4"/>
  <c r="DW848" i="4"/>
  <c r="EI848" i="4" s="1"/>
  <c r="EU848" i="4" s="1"/>
  <c r="DT848" i="4"/>
  <c r="EA848" i="4"/>
  <c r="EM848" i="4" s="1"/>
  <c r="EY848" i="4" s="1"/>
  <c r="DX848" i="4"/>
  <c r="DW847" i="4"/>
  <c r="EI847" i="4" s="1"/>
  <c r="EU847" i="4" s="1"/>
  <c r="DT847" i="4"/>
  <c r="EA847" i="4"/>
  <c r="EM847" i="4" s="1"/>
  <c r="EY847" i="4" s="1"/>
  <c r="DX847" i="4"/>
  <c r="DW846" i="4"/>
  <c r="EI846" i="4" s="1"/>
  <c r="EU846" i="4" s="1"/>
  <c r="DT846" i="4"/>
  <c r="EA846" i="4"/>
  <c r="EM846" i="4" s="1"/>
  <c r="EY846" i="4" s="1"/>
  <c r="DX846" i="4"/>
  <c r="DW845" i="4"/>
  <c r="EI845" i="4" s="1"/>
  <c r="EU845" i="4" s="1"/>
  <c r="DT845" i="4"/>
  <c r="EA845" i="4"/>
  <c r="EM845" i="4" s="1"/>
  <c r="EY845" i="4" s="1"/>
  <c r="DX845" i="4"/>
  <c r="DW844" i="4"/>
  <c r="EI844" i="4" s="1"/>
  <c r="EU844" i="4" s="1"/>
  <c r="DT844" i="4"/>
  <c r="EA844" i="4"/>
  <c r="EM844" i="4" s="1"/>
  <c r="EY844" i="4" s="1"/>
  <c r="DX844" i="4"/>
  <c r="DW843" i="4"/>
  <c r="EI843" i="4" s="1"/>
  <c r="EU843" i="4" s="1"/>
  <c r="DT843" i="4"/>
  <c r="EA843" i="4"/>
  <c r="EM843" i="4" s="1"/>
  <c r="EY843" i="4" s="1"/>
  <c r="DX843" i="4"/>
  <c r="DW842" i="4"/>
  <c r="EI842" i="4" s="1"/>
  <c r="EU842" i="4" s="1"/>
  <c r="DT842" i="4"/>
  <c r="EA842" i="4"/>
  <c r="EM842" i="4" s="1"/>
  <c r="EY842" i="4" s="1"/>
  <c r="DX842" i="4"/>
  <c r="DW841" i="4"/>
  <c r="EI841" i="4" s="1"/>
  <c r="EU841" i="4" s="1"/>
  <c r="DT841" i="4"/>
  <c r="EA841" i="4"/>
  <c r="EM841" i="4" s="1"/>
  <c r="EY841" i="4" s="1"/>
  <c r="DX841" i="4"/>
  <c r="DW840" i="4"/>
  <c r="EI840" i="4" s="1"/>
  <c r="EU840" i="4" s="1"/>
  <c r="DT840" i="4"/>
  <c r="EA840" i="4"/>
  <c r="EM840" i="4" s="1"/>
  <c r="EY840" i="4" s="1"/>
  <c r="DX840" i="4"/>
  <c r="DW839" i="4"/>
  <c r="EI839" i="4" s="1"/>
  <c r="EU839" i="4" s="1"/>
  <c r="DT839" i="4"/>
  <c r="EA839" i="4"/>
  <c r="EM839" i="4" s="1"/>
  <c r="EY839" i="4" s="1"/>
  <c r="DX839" i="4"/>
  <c r="DW838" i="4"/>
  <c r="EI838" i="4" s="1"/>
  <c r="EU838" i="4" s="1"/>
  <c r="DT838" i="4"/>
  <c r="EA838" i="4"/>
  <c r="EM838" i="4" s="1"/>
  <c r="EY838" i="4" s="1"/>
  <c r="DX838" i="4"/>
  <c r="DW837" i="4"/>
  <c r="EI837" i="4" s="1"/>
  <c r="EU837" i="4" s="1"/>
  <c r="DT837" i="4"/>
  <c r="EA837" i="4"/>
  <c r="EM837" i="4" s="1"/>
  <c r="EY837" i="4" s="1"/>
  <c r="DX837" i="4"/>
  <c r="DW836" i="4"/>
  <c r="EI836" i="4" s="1"/>
  <c r="EU836" i="4" s="1"/>
  <c r="DT836" i="4"/>
  <c r="EA836" i="4"/>
  <c r="EM836" i="4" s="1"/>
  <c r="EY836" i="4" s="1"/>
  <c r="DX836" i="4"/>
  <c r="DW835" i="4"/>
  <c r="EI835" i="4" s="1"/>
  <c r="EU835" i="4" s="1"/>
  <c r="DT835" i="4"/>
  <c r="EA835" i="4"/>
  <c r="EM835" i="4" s="1"/>
  <c r="EY835" i="4" s="1"/>
  <c r="DX835" i="4"/>
  <c r="DW834" i="4"/>
  <c r="EI834" i="4" s="1"/>
  <c r="EU834" i="4" s="1"/>
  <c r="DT834" i="4"/>
  <c r="EA834" i="4"/>
  <c r="EM834" i="4" s="1"/>
  <c r="EY834" i="4" s="1"/>
  <c r="DX834" i="4"/>
  <c r="DW833" i="4"/>
  <c r="EI833" i="4" s="1"/>
  <c r="EU833" i="4" s="1"/>
  <c r="DT833" i="4"/>
  <c r="EA833" i="4"/>
  <c r="EM833" i="4" s="1"/>
  <c r="EY833" i="4" s="1"/>
  <c r="DX833" i="4"/>
  <c r="DW832" i="4"/>
  <c r="EI832" i="4" s="1"/>
  <c r="EU832" i="4" s="1"/>
  <c r="DT832" i="4"/>
  <c r="EA832" i="4"/>
  <c r="EM832" i="4" s="1"/>
  <c r="EY832" i="4" s="1"/>
  <c r="DX832" i="4"/>
  <c r="DW831" i="4"/>
  <c r="EI831" i="4" s="1"/>
  <c r="EU831" i="4" s="1"/>
  <c r="DT831" i="4"/>
  <c r="EA831" i="4"/>
  <c r="EM831" i="4" s="1"/>
  <c r="EY831" i="4" s="1"/>
  <c r="DX831" i="4"/>
  <c r="DW830" i="4"/>
  <c r="EI830" i="4" s="1"/>
  <c r="EU830" i="4" s="1"/>
  <c r="DT830" i="4"/>
  <c r="EA830" i="4"/>
  <c r="EM830" i="4" s="1"/>
  <c r="EY830" i="4" s="1"/>
  <c r="DX830" i="4"/>
  <c r="DW829" i="4"/>
  <c r="EI829" i="4" s="1"/>
  <c r="EU829" i="4" s="1"/>
  <c r="DT829" i="4"/>
  <c r="EA829" i="4"/>
  <c r="EM829" i="4" s="1"/>
  <c r="EY829" i="4" s="1"/>
  <c r="DX829" i="4"/>
  <c r="DW828" i="4"/>
  <c r="EI828" i="4" s="1"/>
  <c r="EU828" i="4" s="1"/>
  <c r="DT828" i="4"/>
  <c r="EA828" i="4"/>
  <c r="EM828" i="4" s="1"/>
  <c r="EY828" i="4" s="1"/>
  <c r="DX828" i="4"/>
  <c r="DW827" i="4"/>
  <c r="EI827" i="4" s="1"/>
  <c r="EU827" i="4" s="1"/>
  <c r="DT827" i="4"/>
  <c r="EA827" i="4"/>
  <c r="EM827" i="4" s="1"/>
  <c r="EY827" i="4" s="1"/>
  <c r="DX827" i="4"/>
  <c r="DW826" i="4"/>
  <c r="EI826" i="4" s="1"/>
  <c r="EU826" i="4" s="1"/>
  <c r="DT826" i="4"/>
  <c r="EA826" i="4"/>
  <c r="EM826" i="4" s="1"/>
  <c r="EY826" i="4" s="1"/>
  <c r="DX826" i="4"/>
  <c r="DW825" i="4"/>
  <c r="EI825" i="4" s="1"/>
  <c r="EU825" i="4" s="1"/>
  <c r="DT825" i="4"/>
  <c r="EA825" i="4"/>
  <c r="EM825" i="4" s="1"/>
  <c r="EY825" i="4" s="1"/>
  <c r="DX825" i="4"/>
  <c r="DW824" i="4"/>
  <c r="EI824" i="4" s="1"/>
  <c r="EU824" i="4" s="1"/>
  <c r="DT824" i="4"/>
  <c r="EA824" i="4"/>
  <c r="EM824" i="4" s="1"/>
  <c r="EY824" i="4" s="1"/>
  <c r="DX824" i="4"/>
  <c r="DW823" i="4"/>
  <c r="EI823" i="4" s="1"/>
  <c r="EU823" i="4" s="1"/>
  <c r="DT823" i="4"/>
  <c r="EA823" i="4"/>
  <c r="EM823" i="4" s="1"/>
  <c r="EY823" i="4" s="1"/>
  <c r="DX823" i="4"/>
  <c r="DW822" i="4"/>
  <c r="EI822" i="4" s="1"/>
  <c r="EU822" i="4" s="1"/>
  <c r="DT822" i="4"/>
  <c r="EA822" i="4"/>
  <c r="EM822" i="4" s="1"/>
  <c r="EY822" i="4" s="1"/>
  <c r="DX822" i="4"/>
  <c r="DW821" i="4"/>
  <c r="EI821" i="4" s="1"/>
  <c r="EU821" i="4" s="1"/>
  <c r="DT821" i="4"/>
  <c r="EA821" i="4"/>
  <c r="EM821" i="4" s="1"/>
  <c r="EY821" i="4" s="1"/>
  <c r="DX821" i="4"/>
  <c r="DW820" i="4"/>
  <c r="EI820" i="4" s="1"/>
  <c r="EU820" i="4" s="1"/>
  <c r="DT820" i="4"/>
  <c r="EA820" i="4"/>
  <c r="EM820" i="4" s="1"/>
  <c r="EY820" i="4" s="1"/>
  <c r="DX820" i="4"/>
  <c r="DW819" i="4"/>
  <c r="EI819" i="4" s="1"/>
  <c r="EU819" i="4" s="1"/>
  <c r="DT819" i="4"/>
  <c r="EA819" i="4"/>
  <c r="EM819" i="4" s="1"/>
  <c r="EY819" i="4" s="1"/>
  <c r="DX819" i="4"/>
  <c r="DW818" i="4"/>
  <c r="EI818" i="4" s="1"/>
  <c r="EU818" i="4" s="1"/>
  <c r="DT818" i="4"/>
  <c r="EA818" i="4"/>
  <c r="EM818" i="4" s="1"/>
  <c r="EY818" i="4" s="1"/>
  <c r="DX818" i="4"/>
  <c r="DW817" i="4"/>
  <c r="EI817" i="4" s="1"/>
  <c r="EU817" i="4" s="1"/>
  <c r="DT817" i="4"/>
  <c r="EA817" i="4"/>
  <c r="EM817" i="4" s="1"/>
  <c r="EY817" i="4" s="1"/>
  <c r="DX817" i="4"/>
  <c r="DW816" i="4"/>
  <c r="EI816" i="4" s="1"/>
  <c r="EU816" i="4" s="1"/>
  <c r="DT816" i="4"/>
  <c r="EA816" i="4"/>
  <c r="EM816" i="4" s="1"/>
  <c r="EY816" i="4" s="1"/>
  <c r="DX816" i="4"/>
  <c r="DW815" i="4"/>
  <c r="EI815" i="4" s="1"/>
  <c r="EU815" i="4" s="1"/>
  <c r="DT815" i="4"/>
  <c r="EA815" i="4"/>
  <c r="EM815" i="4" s="1"/>
  <c r="EY815" i="4" s="1"/>
  <c r="DX815" i="4"/>
  <c r="DW814" i="4"/>
  <c r="EI814" i="4" s="1"/>
  <c r="EU814" i="4" s="1"/>
  <c r="DT814" i="4"/>
  <c r="EA814" i="4"/>
  <c r="EM814" i="4" s="1"/>
  <c r="EY814" i="4" s="1"/>
  <c r="DX814" i="4"/>
  <c r="DW813" i="4"/>
  <c r="EI813" i="4" s="1"/>
  <c r="EU813" i="4" s="1"/>
  <c r="DT813" i="4"/>
  <c r="EA813" i="4"/>
  <c r="EM813" i="4" s="1"/>
  <c r="EY813" i="4" s="1"/>
  <c r="DX813" i="4"/>
  <c r="DW812" i="4"/>
  <c r="EI812" i="4" s="1"/>
  <c r="EU812" i="4" s="1"/>
  <c r="DT812" i="4"/>
  <c r="EA812" i="4"/>
  <c r="EM812" i="4" s="1"/>
  <c r="EY812" i="4" s="1"/>
  <c r="DX812" i="4"/>
  <c r="DW811" i="4"/>
  <c r="EI811" i="4" s="1"/>
  <c r="EU811" i="4" s="1"/>
  <c r="DT811" i="4"/>
  <c r="EA811" i="4"/>
  <c r="EM811" i="4" s="1"/>
  <c r="EY811" i="4" s="1"/>
  <c r="DX811" i="4"/>
  <c r="DW810" i="4"/>
  <c r="EI810" i="4" s="1"/>
  <c r="EU810" i="4" s="1"/>
  <c r="DT810" i="4"/>
  <c r="EA810" i="4"/>
  <c r="EM810" i="4" s="1"/>
  <c r="EY810" i="4" s="1"/>
  <c r="DX810" i="4"/>
  <c r="DW809" i="4"/>
  <c r="EI809" i="4" s="1"/>
  <c r="EU809" i="4" s="1"/>
  <c r="DT809" i="4"/>
  <c r="EA809" i="4"/>
  <c r="EM809" i="4" s="1"/>
  <c r="EY809" i="4" s="1"/>
  <c r="DX809" i="4"/>
  <c r="DW808" i="4"/>
  <c r="EI808" i="4" s="1"/>
  <c r="EU808" i="4" s="1"/>
  <c r="DT808" i="4"/>
  <c r="EA808" i="4"/>
  <c r="EM808" i="4" s="1"/>
  <c r="EY808" i="4" s="1"/>
  <c r="DX808" i="4"/>
  <c r="DW807" i="4"/>
  <c r="EI807" i="4" s="1"/>
  <c r="EU807" i="4" s="1"/>
  <c r="DT807" i="4"/>
  <c r="EA807" i="4"/>
  <c r="EM807" i="4" s="1"/>
  <c r="EY807" i="4" s="1"/>
  <c r="DX807" i="4"/>
  <c r="DW806" i="4"/>
  <c r="EI806" i="4" s="1"/>
  <c r="EU806" i="4" s="1"/>
  <c r="DT806" i="4"/>
  <c r="EA806" i="4"/>
  <c r="EM806" i="4" s="1"/>
  <c r="EY806" i="4" s="1"/>
  <c r="DX806" i="4"/>
  <c r="DW805" i="4"/>
  <c r="EI805" i="4" s="1"/>
  <c r="EU805" i="4" s="1"/>
  <c r="DT805" i="4"/>
  <c r="EA805" i="4"/>
  <c r="EM805" i="4" s="1"/>
  <c r="EY805" i="4" s="1"/>
  <c r="DX805" i="4"/>
  <c r="DW804" i="4"/>
  <c r="EI804" i="4" s="1"/>
  <c r="EU804" i="4" s="1"/>
  <c r="DT804" i="4"/>
  <c r="EA804" i="4"/>
  <c r="EM804" i="4" s="1"/>
  <c r="EY804" i="4" s="1"/>
  <c r="DX804" i="4"/>
  <c r="DW803" i="4"/>
  <c r="EI803" i="4" s="1"/>
  <c r="EU803" i="4" s="1"/>
  <c r="DT803" i="4"/>
  <c r="EA803" i="4"/>
  <c r="EM803" i="4" s="1"/>
  <c r="EY803" i="4" s="1"/>
  <c r="DX803" i="4"/>
  <c r="DW802" i="4"/>
  <c r="EI802" i="4" s="1"/>
  <c r="EU802" i="4" s="1"/>
  <c r="DT802" i="4"/>
  <c r="EA802" i="4"/>
  <c r="EM802" i="4" s="1"/>
  <c r="EY802" i="4" s="1"/>
  <c r="DX802" i="4"/>
  <c r="DW801" i="4"/>
  <c r="EI801" i="4" s="1"/>
  <c r="EU801" i="4" s="1"/>
  <c r="DT801" i="4"/>
  <c r="EA801" i="4"/>
  <c r="EM801" i="4" s="1"/>
  <c r="EY801" i="4" s="1"/>
  <c r="DX801" i="4"/>
  <c r="DW800" i="4"/>
  <c r="EI800" i="4" s="1"/>
  <c r="EU800" i="4" s="1"/>
  <c r="DT800" i="4"/>
  <c r="EA800" i="4"/>
  <c r="EM800" i="4" s="1"/>
  <c r="EY800" i="4" s="1"/>
  <c r="DX800" i="4"/>
  <c r="DW799" i="4"/>
  <c r="EI799" i="4" s="1"/>
  <c r="EU799" i="4" s="1"/>
  <c r="DT799" i="4"/>
  <c r="EA799" i="4"/>
  <c r="EM799" i="4" s="1"/>
  <c r="EY799" i="4" s="1"/>
  <c r="DX799" i="4"/>
  <c r="DW798" i="4"/>
  <c r="EI798" i="4" s="1"/>
  <c r="EU798" i="4" s="1"/>
  <c r="DT798" i="4"/>
  <c r="EA798" i="4"/>
  <c r="EM798" i="4" s="1"/>
  <c r="EY798" i="4" s="1"/>
  <c r="DX798" i="4"/>
  <c r="DW797" i="4"/>
  <c r="EI797" i="4" s="1"/>
  <c r="EU797" i="4" s="1"/>
  <c r="DT797" i="4"/>
  <c r="EA797" i="4"/>
  <c r="EM797" i="4" s="1"/>
  <c r="EY797" i="4" s="1"/>
  <c r="DX797" i="4"/>
  <c r="DW796" i="4"/>
  <c r="EI796" i="4" s="1"/>
  <c r="EU796" i="4" s="1"/>
  <c r="DT796" i="4"/>
  <c r="EA796" i="4"/>
  <c r="EM796" i="4" s="1"/>
  <c r="EY796" i="4" s="1"/>
  <c r="DX796" i="4"/>
  <c r="DW795" i="4"/>
  <c r="EI795" i="4" s="1"/>
  <c r="EU795" i="4" s="1"/>
  <c r="DT795" i="4"/>
  <c r="EA795" i="4"/>
  <c r="EM795" i="4" s="1"/>
  <c r="EY795" i="4" s="1"/>
  <c r="DX795" i="4"/>
  <c r="DW794" i="4"/>
  <c r="EI794" i="4" s="1"/>
  <c r="EU794" i="4" s="1"/>
  <c r="DT794" i="4"/>
  <c r="EA794" i="4"/>
  <c r="EM794" i="4" s="1"/>
  <c r="EY794" i="4" s="1"/>
  <c r="DX794" i="4"/>
  <c r="DW793" i="4"/>
  <c r="EI793" i="4" s="1"/>
  <c r="EU793" i="4" s="1"/>
  <c r="DT793" i="4"/>
  <c r="EA793" i="4"/>
  <c r="EM793" i="4" s="1"/>
  <c r="EY793" i="4" s="1"/>
  <c r="DX793" i="4"/>
  <c r="DW792" i="4"/>
  <c r="EI792" i="4" s="1"/>
  <c r="EU792" i="4" s="1"/>
  <c r="DT792" i="4"/>
  <c r="EA792" i="4"/>
  <c r="EM792" i="4" s="1"/>
  <c r="EY792" i="4" s="1"/>
  <c r="DX792" i="4"/>
  <c r="DW791" i="4"/>
  <c r="EI791" i="4" s="1"/>
  <c r="EU791" i="4" s="1"/>
  <c r="DT791" i="4"/>
  <c r="EA791" i="4"/>
  <c r="EM791" i="4" s="1"/>
  <c r="EY791" i="4" s="1"/>
  <c r="DX791" i="4"/>
  <c r="DW790" i="4"/>
  <c r="EI790" i="4" s="1"/>
  <c r="EU790" i="4" s="1"/>
  <c r="DT790" i="4"/>
  <c r="EA790" i="4"/>
  <c r="EM790" i="4" s="1"/>
  <c r="EY790" i="4" s="1"/>
  <c r="DX790" i="4"/>
  <c r="DW789" i="4"/>
  <c r="EI789" i="4" s="1"/>
  <c r="EU789" i="4" s="1"/>
  <c r="DT789" i="4"/>
  <c r="EA789" i="4"/>
  <c r="EM789" i="4" s="1"/>
  <c r="EY789" i="4" s="1"/>
  <c r="DX789" i="4"/>
  <c r="DW788" i="4"/>
  <c r="EI788" i="4" s="1"/>
  <c r="EU788" i="4" s="1"/>
  <c r="DT788" i="4"/>
  <c r="EA788" i="4"/>
  <c r="EM788" i="4" s="1"/>
  <c r="EY788" i="4" s="1"/>
  <c r="DX788" i="4"/>
  <c r="DW787" i="4"/>
  <c r="EI787" i="4" s="1"/>
  <c r="EU787" i="4" s="1"/>
  <c r="DT787" i="4"/>
  <c r="EA787" i="4"/>
  <c r="EM787" i="4" s="1"/>
  <c r="EY787" i="4" s="1"/>
  <c r="DX787" i="4"/>
  <c r="DW786" i="4"/>
  <c r="EI786" i="4" s="1"/>
  <c r="EU786" i="4" s="1"/>
  <c r="DT786" i="4"/>
  <c r="EA786" i="4"/>
  <c r="EM786" i="4" s="1"/>
  <c r="EY786" i="4" s="1"/>
  <c r="DX786" i="4"/>
  <c r="DW785" i="4"/>
  <c r="EI785" i="4" s="1"/>
  <c r="EU785" i="4" s="1"/>
  <c r="DT785" i="4"/>
  <c r="EA785" i="4"/>
  <c r="EM785" i="4" s="1"/>
  <c r="EY785" i="4" s="1"/>
  <c r="DX785" i="4"/>
  <c r="DW784" i="4"/>
  <c r="EI784" i="4" s="1"/>
  <c r="EU784" i="4" s="1"/>
  <c r="DT784" i="4"/>
  <c r="EA784" i="4"/>
  <c r="EM784" i="4" s="1"/>
  <c r="EY784" i="4" s="1"/>
  <c r="DX784" i="4"/>
  <c r="DW783" i="4"/>
  <c r="EI783" i="4" s="1"/>
  <c r="EU783" i="4" s="1"/>
  <c r="DT783" i="4"/>
  <c r="EA783" i="4"/>
  <c r="EM783" i="4" s="1"/>
  <c r="EY783" i="4" s="1"/>
  <c r="DX783" i="4"/>
  <c r="DW782" i="4"/>
  <c r="EI782" i="4" s="1"/>
  <c r="EU782" i="4" s="1"/>
  <c r="DT782" i="4"/>
  <c r="EA782" i="4"/>
  <c r="EM782" i="4" s="1"/>
  <c r="EY782" i="4" s="1"/>
  <c r="DX782" i="4"/>
  <c r="DW781" i="4"/>
  <c r="EI781" i="4" s="1"/>
  <c r="EU781" i="4" s="1"/>
  <c r="DT781" i="4"/>
  <c r="EA781" i="4"/>
  <c r="EM781" i="4" s="1"/>
  <c r="EY781" i="4" s="1"/>
  <c r="DX781" i="4"/>
  <c r="DW780" i="4"/>
  <c r="EI780" i="4" s="1"/>
  <c r="EU780" i="4" s="1"/>
  <c r="DT780" i="4"/>
  <c r="EA780" i="4"/>
  <c r="EM780" i="4" s="1"/>
  <c r="EY780" i="4" s="1"/>
  <c r="DX780" i="4"/>
  <c r="DW779" i="4"/>
  <c r="EI779" i="4" s="1"/>
  <c r="EU779" i="4" s="1"/>
  <c r="DT779" i="4"/>
  <c r="EA779" i="4"/>
  <c r="EM779" i="4" s="1"/>
  <c r="EY779" i="4" s="1"/>
  <c r="DX779" i="4"/>
  <c r="DW778" i="4"/>
  <c r="EI778" i="4" s="1"/>
  <c r="EU778" i="4" s="1"/>
  <c r="DT778" i="4"/>
  <c r="EA778" i="4"/>
  <c r="EM778" i="4" s="1"/>
  <c r="EY778" i="4" s="1"/>
  <c r="DX778" i="4"/>
  <c r="DW777" i="4"/>
  <c r="EI777" i="4" s="1"/>
  <c r="EU777" i="4" s="1"/>
  <c r="DT777" i="4"/>
  <c r="EA777" i="4"/>
  <c r="EM777" i="4" s="1"/>
  <c r="EY777" i="4" s="1"/>
  <c r="DX777" i="4"/>
  <c r="DW776" i="4"/>
  <c r="EI776" i="4" s="1"/>
  <c r="EU776" i="4" s="1"/>
  <c r="DT776" i="4"/>
  <c r="EA776" i="4"/>
  <c r="EM776" i="4" s="1"/>
  <c r="EY776" i="4" s="1"/>
  <c r="DX776" i="4"/>
  <c r="DW775" i="4"/>
  <c r="EI775" i="4" s="1"/>
  <c r="EU775" i="4" s="1"/>
  <c r="DT775" i="4"/>
  <c r="EA775" i="4"/>
  <c r="EM775" i="4" s="1"/>
  <c r="EY775" i="4" s="1"/>
  <c r="DX775" i="4"/>
  <c r="DW774" i="4"/>
  <c r="EI774" i="4" s="1"/>
  <c r="EU774" i="4" s="1"/>
  <c r="DT774" i="4"/>
  <c r="EA774" i="4"/>
  <c r="EM774" i="4" s="1"/>
  <c r="EY774" i="4" s="1"/>
  <c r="DX774" i="4"/>
  <c r="DW773" i="4"/>
  <c r="EI773" i="4" s="1"/>
  <c r="EU773" i="4" s="1"/>
  <c r="DT773" i="4"/>
  <c r="EA773" i="4"/>
  <c r="EM773" i="4" s="1"/>
  <c r="EY773" i="4" s="1"/>
  <c r="DX773" i="4"/>
  <c r="DW772" i="4"/>
  <c r="EI772" i="4" s="1"/>
  <c r="EU772" i="4" s="1"/>
  <c r="DT772" i="4"/>
  <c r="EA772" i="4"/>
  <c r="EM772" i="4" s="1"/>
  <c r="EY772" i="4" s="1"/>
  <c r="DX772" i="4"/>
  <c r="DW771" i="4"/>
  <c r="EI771" i="4" s="1"/>
  <c r="EU771" i="4" s="1"/>
  <c r="DT771" i="4"/>
  <c r="EA771" i="4"/>
  <c r="EM771" i="4" s="1"/>
  <c r="EY771" i="4" s="1"/>
  <c r="DX771" i="4"/>
  <c r="DW770" i="4"/>
  <c r="EI770" i="4" s="1"/>
  <c r="EU770" i="4" s="1"/>
  <c r="DT770" i="4"/>
  <c r="EA770" i="4"/>
  <c r="EM770" i="4" s="1"/>
  <c r="EY770" i="4" s="1"/>
  <c r="DX770" i="4"/>
  <c r="DW769" i="4"/>
  <c r="EI769" i="4" s="1"/>
  <c r="EU769" i="4" s="1"/>
  <c r="DT769" i="4"/>
  <c r="EA769" i="4"/>
  <c r="EM769" i="4" s="1"/>
  <c r="EY769" i="4" s="1"/>
  <c r="DX769" i="4"/>
  <c r="DW768" i="4"/>
  <c r="EI768" i="4" s="1"/>
  <c r="EU768" i="4" s="1"/>
  <c r="DT768" i="4"/>
  <c r="EA768" i="4"/>
  <c r="EM768" i="4" s="1"/>
  <c r="EY768" i="4" s="1"/>
  <c r="DX768" i="4"/>
  <c r="DW767" i="4"/>
  <c r="EI767" i="4" s="1"/>
  <c r="EU767" i="4" s="1"/>
  <c r="DT767" i="4"/>
  <c r="EA767" i="4"/>
  <c r="EM767" i="4" s="1"/>
  <c r="EY767" i="4" s="1"/>
  <c r="DX767" i="4"/>
  <c r="DW766" i="4"/>
  <c r="EI766" i="4" s="1"/>
  <c r="EU766" i="4" s="1"/>
  <c r="DT766" i="4"/>
  <c r="EA766" i="4"/>
  <c r="EM766" i="4" s="1"/>
  <c r="EY766" i="4" s="1"/>
  <c r="DX766" i="4"/>
  <c r="DW765" i="4"/>
  <c r="EI765" i="4" s="1"/>
  <c r="EU765" i="4" s="1"/>
  <c r="DT765" i="4"/>
  <c r="EA765" i="4"/>
  <c r="EM765" i="4" s="1"/>
  <c r="EY765" i="4" s="1"/>
  <c r="DX765" i="4"/>
  <c r="DW764" i="4"/>
  <c r="EI764" i="4" s="1"/>
  <c r="EU764" i="4" s="1"/>
  <c r="DT764" i="4"/>
  <c r="EA764" i="4"/>
  <c r="EM764" i="4" s="1"/>
  <c r="EY764" i="4" s="1"/>
  <c r="DX764" i="4"/>
  <c r="DW763" i="4"/>
  <c r="EI763" i="4" s="1"/>
  <c r="EU763" i="4" s="1"/>
  <c r="DT763" i="4"/>
  <c r="EA763" i="4"/>
  <c r="EM763" i="4" s="1"/>
  <c r="EY763" i="4" s="1"/>
  <c r="DX763" i="4"/>
  <c r="DW762" i="4"/>
  <c r="EI762" i="4" s="1"/>
  <c r="EU762" i="4" s="1"/>
  <c r="DT762" i="4"/>
  <c r="EA762" i="4"/>
  <c r="EM762" i="4" s="1"/>
  <c r="EY762" i="4" s="1"/>
  <c r="DX762" i="4"/>
  <c r="DW761" i="4"/>
  <c r="EI761" i="4" s="1"/>
  <c r="EU761" i="4" s="1"/>
  <c r="DT761" i="4"/>
  <c r="EA761" i="4"/>
  <c r="EM761" i="4" s="1"/>
  <c r="EY761" i="4" s="1"/>
  <c r="DX761" i="4"/>
  <c r="DW760" i="4"/>
  <c r="EI760" i="4" s="1"/>
  <c r="EU760" i="4" s="1"/>
  <c r="DT760" i="4"/>
  <c r="EA760" i="4"/>
  <c r="EM760" i="4" s="1"/>
  <c r="EY760" i="4" s="1"/>
  <c r="DX760" i="4"/>
  <c r="DW759" i="4"/>
  <c r="EI759" i="4" s="1"/>
  <c r="EU759" i="4" s="1"/>
  <c r="DT759" i="4"/>
  <c r="EA759" i="4"/>
  <c r="EM759" i="4" s="1"/>
  <c r="EY759" i="4" s="1"/>
  <c r="DX759" i="4"/>
  <c r="DW758" i="4"/>
  <c r="EI758" i="4" s="1"/>
  <c r="EU758" i="4" s="1"/>
  <c r="DT758" i="4"/>
  <c r="EA758" i="4"/>
  <c r="EM758" i="4" s="1"/>
  <c r="EY758" i="4" s="1"/>
  <c r="DX758" i="4"/>
  <c r="DW757" i="4"/>
  <c r="EI757" i="4" s="1"/>
  <c r="EU757" i="4" s="1"/>
  <c r="DT757" i="4"/>
  <c r="EA757" i="4"/>
  <c r="EM757" i="4" s="1"/>
  <c r="EY757" i="4" s="1"/>
  <c r="DX757" i="4"/>
  <c r="DW756" i="4"/>
  <c r="EI756" i="4" s="1"/>
  <c r="EU756" i="4" s="1"/>
  <c r="DT756" i="4"/>
  <c r="EA756" i="4"/>
  <c r="EM756" i="4" s="1"/>
  <c r="EY756" i="4" s="1"/>
  <c r="DX756" i="4"/>
  <c r="DW755" i="4"/>
  <c r="EI755" i="4" s="1"/>
  <c r="EU755" i="4" s="1"/>
  <c r="DT755" i="4"/>
  <c r="EA755" i="4"/>
  <c r="EM755" i="4" s="1"/>
  <c r="EY755" i="4" s="1"/>
  <c r="DX755" i="4"/>
  <c r="DW754" i="4"/>
  <c r="EI754" i="4" s="1"/>
  <c r="EU754" i="4" s="1"/>
  <c r="DT754" i="4"/>
  <c r="EA754" i="4"/>
  <c r="EM754" i="4" s="1"/>
  <c r="EY754" i="4" s="1"/>
  <c r="DX754" i="4"/>
  <c r="DW753" i="4"/>
  <c r="EI753" i="4" s="1"/>
  <c r="EU753" i="4" s="1"/>
  <c r="DT753" i="4"/>
  <c r="EA753" i="4"/>
  <c r="EM753" i="4" s="1"/>
  <c r="EY753" i="4" s="1"/>
  <c r="DX753" i="4"/>
  <c r="DW752" i="4"/>
  <c r="EI752" i="4" s="1"/>
  <c r="EU752" i="4" s="1"/>
  <c r="DT752" i="4"/>
  <c r="EA752" i="4"/>
  <c r="EM752" i="4" s="1"/>
  <c r="EY752" i="4" s="1"/>
  <c r="DX752" i="4"/>
  <c r="DW751" i="4"/>
  <c r="EI751" i="4" s="1"/>
  <c r="EU751" i="4" s="1"/>
  <c r="DT751" i="4"/>
  <c r="EA751" i="4"/>
  <c r="EM751" i="4" s="1"/>
  <c r="EY751" i="4" s="1"/>
  <c r="DX751" i="4"/>
  <c r="DW750" i="4"/>
  <c r="EI750" i="4" s="1"/>
  <c r="EU750" i="4" s="1"/>
  <c r="DT750" i="4"/>
  <c r="EA750" i="4"/>
  <c r="EM750" i="4" s="1"/>
  <c r="EY750" i="4" s="1"/>
  <c r="DX750" i="4"/>
  <c r="DW749" i="4"/>
  <c r="EI749" i="4" s="1"/>
  <c r="EU749" i="4" s="1"/>
  <c r="DT749" i="4"/>
  <c r="EA749" i="4"/>
  <c r="EM749" i="4" s="1"/>
  <c r="EY749" i="4" s="1"/>
  <c r="DX749" i="4"/>
  <c r="DW748" i="4"/>
  <c r="EI748" i="4" s="1"/>
  <c r="EU748" i="4" s="1"/>
  <c r="DT748" i="4"/>
  <c r="EA748" i="4"/>
  <c r="EM748" i="4" s="1"/>
  <c r="EY748" i="4" s="1"/>
  <c r="DX748" i="4"/>
  <c r="DW747" i="4"/>
  <c r="EI747" i="4" s="1"/>
  <c r="EU747" i="4" s="1"/>
  <c r="DT747" i="4"/>
  <c r="EA747" i="4"/>
  <c r="EM747" i="4" s="1"/>
  <c r="EY747" i="4" s="1"/>
  <c r="DX747" i="4"/>
  <c r="DW746" i="4"/>
  <c r="EI746" i="4" s="1"/>
  <c r="EU746" i="4" s="1"/>
  <c r="DT746" i="4"/>
  <c r="EA746" i="4"/>
  <c r="EM746" i="4" s="1"/>
  <c r="EY746" i="4" s="1"/>
  <c r="DX746" i="4"/>
  <c r="DW745" i="4"/>
  <c r="EI745" i="4" s="1"/>
  <c r="EU745" i="4" s="1"/>
  <c r="DT745" i="4"/>
  <c r="EA745" i="4"/>
  <c r="EM745" i="4" s="1"/>
  <c r="EY745" i="4" s="1"/>
  <c r="DX745" i="4"/>
  <c r="DW744" i="4"/>
  <c r="EI744" i="4" s="1"/>
  <c r="EU744" i="4" s="1"/>
  <c r="DT744" i="4"/>
  <c r="EA744" i="4"/>
  <c r="EM744" i="4" s="1"/>
  <c r="EY744" i="4" s="1"/>
  <c r="DX744" i="4"/>
  <c r="DW743" i="4"/>
  <c r="EI743" i="4" s="1"/>
  <c r="EU743" i="4" s="1"/>
  <c r="DT743" i="4"/>
  <c r="EA743" i="4"/>
  <c r="EM743" i="4" s="1"/>
  <c r="EY743" i="4" s="1"/>
  <c r="DX743" i="4"/>
  <c r="DW742" i="4"/>
  <c r="EI742" i="4" s="1"/>
  <c r="EU742" i="4" s="1"/>
  <c r="DT742" i="4"/>
  <c r="EA742" i="4"/>
  <c r="EM742" i="4" s="1"/>
  <c r="EY742" i="4" s="1"/>
  <c r="DX742" i="4"/>
  <c r="DW741" i="4"/>
  <c r="EI741" i="4" s="1"/>
  <c r="EU741" i="4" s="1"/>
  <c r="DT741" i="4"/>
  <c r="EA741" i="4"/>
  <c r="EM741" i="4" s="1"/>
  <c r="EY741" i="4" s="1"/>
  <c r="DX741" i="4"/>
  <c r="DW740" i="4"/>
  <c r="EI740" i="4" s="1"/>
  <c r="EU740" i="4" s="1"/>
  <c r="DT740" i="4"/>
  <c r="EA740" i="4"/>
  <c r="EM740" i="4" s="1"/>
  <c r="EY740" i="4" s="1"/>
  <c r="DX740" i="4"/>
  <c r="DW739" i="4"/>
  <c r="EI739" i="4" s="1"/>
  <c r="EU739" i="4" s="1"/>
  <c r="DT739" i="4"/>
  <c r="EA739" i="4"/>
  <c r="EM739" i="4" s="1"/>
  <c r="EY739" i="4" s="1"/>
  <c r="DX739" i="4"/>
  <c r="DW738" i="4"/>
  <c r="EI738" i="4" s="1"/>
  <c r="EU738" i="4" s="1"/>
  <c r="DT738" i="4"/>
  <c r="EA738" i="4"/>
  <c r="EM738" i="4" s="1"/>
  <c r="EY738" i="4" s="1"/>
  <c r="DX738" i="4"/>
  <c r="DW737" i="4"/>
  <c r="EI737" i="4" s="1"/>
  <c r="EU737" i="4" s="1"/>
  <c r="DT737" i="4"/>
  <c r="EA737" i="4"/>
  <c r="EM737" i="4" s="1"/>
  <c r="EY737" i="4" s="1"/>
  <c r="DX737" i="4"/>
  <c r="DW736" i="4"/>
  <c r="EI736" i="4" s="1"/>
  <c r="EU736" i="4" s="1"/>
  <c r="DT736" i="4"/>
  <c r="EA736" i="4"/>
  <c r="EM736" i="4" s="1"/>
  <c r="EY736" i="4" s="1"/>
  <c r="DX736" i="4"/>
  <c r="DW735" i="4"/>
  <c r="EI735" i="4" s="1"/>
  <c r="EU735" i="4" s="1"/>
  <c r="DT735" i="4"/>
  <c r="EA735" i="4"/>
  <c r="EM735" i="4" s="1"/>
  <c r="EY735" i="4" s="1"/>
  <c r="DX735" i="4"/>
  <c r="DW734" i="4"/>
  <c r="EI734" i="4" s="1"/>
  <c r="EU734" i="4" s="1"/>
  <c r="DT734" i="4"/>
  <c r="EA734" i="4"/>
  <c r="EM734" i="4" s="1"/>
  <c r="EY734" i="4" s="1"/>
  <c r="DX734" i="4"/>
  <c r="DW733" i="4"/>
  <c r="EI733" i="4" s="1"/>
  <c r="EU733" i="4" s="1"/>
  <c r="DT733" i="4"/>
  <c r="EA733" i="4"/>
  <c r="EM733" i="4" s="1"/>
  <c r="EY733" i="4" s="1"/>
  <c r="DX733" i="4"/>
  <c r="DW732" i="4"/>
  <c r="EI732" i="4" s="1"/>
  <c r="EU732" i="4" s="1"/>
  <c r="DT732" i="4"/>
  <c r="EA732" i="4"/>
  <c r="EM732" i="4" s="1"/>
  <c r="EY732" i="4" s="1"/>
  <c r="DX732" i="4"/>
  <c r="DW731" i="4"/>
  <c r="EI731" i="4" s="1"/>
  <c r="EU731" i="4" s="1"/>
  <c r="DT731" i="4"/>
  <c r="EA731" i="4"/>
  <c r="EM731" i="4" s="1"/>
  <c r="EY731" i="4" s="1"/>
  <c r="DX731" i="4"/>
  <c r="DW730" i="4"/>
  <c r="EI730" i="4" s="1"/>
  <c r="EU730" i="4" s="1"/>
  <c r="DT730" i="4"/>
  <c r="EA730" i="4"/>
  <c r="EM730" i="4" s="1"/>
  <c r="EY730" i="4" s="1"/>
  <c r="DX730" i="4"/>
  <c r="DW729" i="4"/>
  <c r="EI729" i="4" s="1"/>
  <c r="EU729" i="4" s="1"/>
  <c r="DT729" i="4"/>
  <c r="EA729" i="4"/>
  <c r="EM729" i="4" s="1"/>
  <c r="EY729" i="4" s="1"/>
  <c r="DX729" i="4"/>
  <c r="DW728" i="4"/>
  <c r="EI728" i="4" s="1"/>
  <c r="EU728" i="4" s="1"/>
  <c r="DT728" i="4"/>
  <c r="EA728" i="4"/>
  <c r="EM728" i="4" s="1"/>
  <c r="EY728" i="4" s="1"/>
  <c r="DX728" i="4"/>
  <c r="DW727" i="4"/>
  <c r="EI727" i="4" s="1"/>
  <c r="EU727" i="4" s="1"/>
  <c r="DT727" i="4"/>
  <c r="EA727" i="4"/>
  <c r="EM727" i="4" s="1"/>
  <c r="EY727" i="4" s="1"/>
  <c r="DX727" i="4"/>
  <c r="DW726" i="4"/>
  <c r="EI726" i="4" s="1"/>
  <c r="EU726" i="4" s="1"/>
  <c r="DT726" i="4"/>
  <c r="EA726" i="4"/>
  <c r="EM726" i="4" s="1"/>
  <c r="EY726" i="4" s="1"/>
  <c r="DX726" i="4"/>
  <c r="DW725" i="4"/>
  <c r="EI725" i="4" s="1"/>
  <c r="EU725" i="4" s="1"/>
  <c r="DT725" i="4"/>
  <c r="EA725" i="4"/>
  <c r="EM725" i="4" s="1"/>
  <c r="EY725" i="4" s="1"/>
  <c r="DX725" i="4"/>
  <c r="DW724" i="4"/>
  <c r="EI724" i="4" s="1"/>
  <c r="EU724" i="4" s="1"/>
  <c r="DT724" i="4"/>
  <c r="EA724" i="4"/>
  <c r="EM724" i="4" s="1"/>
  <c r="EY724" i="4" s="1"/>
  <c r="DX724" i="4"/>
  <c r="DW723" i="4"/>
  <c r="EI723" i="4" s="1"/>
  <c r="EU723" i="4" s="1"/>
  <c r="DT723" i="4"/>
  <c r="EA723" i="4"/>
  <c r="EM723" i="4" s="1"/>
  <c r="EY723" i="4" s="1"/>
  <c r="DX723" i="4"/>
  <c r="DW722" i="4"/>
  <c r="EI722" i="4" s="1"/>
  <c r="EU722" i="4" s="1"/>
  <c r="DT722" i="4"/>
  <c r="EA722" i="4"/>
  <c r="EM722" i="4" s="1"/>
  <c r="EY722" i="4" s="1"/>
  <c r="DX722" i="4"/>
  <c r="DW721" i="4"/>
  <c r="EI721" i="4" s="1"/>
  <c r="EU721" i="4" s="1"/>
  <c r="DT721" i="4"/>
  <c r="EA721" i="4"/>
  <c r="EM721" i="4" s="1"/>
  <c r="EY721" i="4" s="1"/>
  <c r="DX721" i="4"/>
  <c r="DW720" i="4"/>
  <c r="EI720" i="4" s="1"/>
  <c r="EU720" i="4" s="1"/>
  <c r="DT720" i="4"/>
  <c r="EA720" i="4"/>
  <c r="EM720" i="4" s="1"/>
  <c r="EY720" i="4" s="1"/>
  <c r="DX720" i="4"/>
  <c r="DW719" i="4"/>
  <c r="EI719" i="4" s="1"/>
  <c r="EU719" i="4" s="1"/>
  <c r="DT719" i="4"/>
  <c r="EA719" i="4"/>
  <c r="EM719" i="4" s="1"/>
  <c r="EY719" i="4" s="1"/>
  <c r="DX719" i="4"/>
  <c r="DW718" i="4"/>
  <c r="EI718" i="4" s="1"/>
  <c r="EU718" i="4" s="1"/>
  <c r="DT718" i="4"/>
  <c r="EA718" i="4"/>
  <c r="EM718" i="4" s="1"/>
  <c r="EY718" i="4" s="1"/>
  <c r="DX718" i="4"/>
  <c r="DW717" i="4"/>
  <c r="EI717" i="4" s="1"/>
  <c r="EU717" i="4" s="1"/>
  <c r="DT717" i="4"/>
  <c r="EA717" i="4"/>
  <c r="EM717" i="4" s="1"/>
  <c r="EY717" i="4" s="1"/>
  <c r="DX717" i="4"/>
  <c r="DW716" i="4"/>
  <c r="EI716" i="4" s="1"/>
  <c r="EU716" i="4" s="1"/>
  <c r="DT716" i="4"/>
  <c r="EA716" i="4"/>
  <c r="EM716" i="4" s="1"/>
  <c r="EY716" i="4" s="1"/>
  <c r="DX716" i="4"/>
  <c r="DW715" i="4"/>
  <c r="EI715" i="4" s="1"/>
  <c r="EU715" i="4" s="1"/>
  <c r="DT715" i="4"/>
  <c r="EA715" i="4"/>
  <c r="EM715" i="4" s="1"/>
  <c r="EY715" i="4" s="1"/>
  <c r="DX715" i="4"/>
  <c r="DW714" i="4"/>
  <c r="EI714" i="4" s="1"/>
  <c r="EU714" i="4" s="1"/>
  <c r="DT714" i="4"/>
  <c r="EA714" i="4"/>
  <c r="EM714" i="4" s="1"/>
  <c r="EY714" i="4" s="1"/>
  <c r="DX714" i="4"/>
  <c r="DW713" i="4"/>
  <c r="EI713" i="4" s="1"/>
  <c r="EU713" i="4" s="1"/>
  <c r="DT713" i="4"/>
  <c r="EA713" i="4"/>
  <c r="EM713" i="4" s="1"/>
  <c r="EY713" i="4" s="1"/>
  <c r="DX713" i="4"/>
  <c r="DW712" i="4"/>
  <c r="EI712" i="4" s="1"/>
  <c r="EU712" i="4" s="1"/>
  <c r="DT712" i="4"/>
  <c r="EA712" i="4"/>
  <c r="EM712" i="4" s="1"/>
  <c r="EY712" i="4" s="1"/>
  <c r="DX712" i="4"/>
  <c r="DW711" i="4"/>
  <c r="EI711" i="4" s="1"/>
  <c r="EU711" i="4" s="1"/>
  <c r="DT711" i="4"/>
  <c r="EA711" i="4"/>
  <c r="EM711" i="4" s="1"/>
  <c r="EY711" i="4" s="1"/>
  <c r="DX711" i="4"/>
  <c r="DW710" i="4"/>
  <c r="EI710" i="4" s="1"/>
  <c r="EU710" i="4" s="1"/>
  <c r="DT710" i="4"/>
  <c r="EA710" i="4"/>
  <c r="EM710" i="4" s="1"/>
  <c r="EY710" i="4" s="1"/>
  <c r="DX710" i="4"/>
  <c r="DW709" i="4"/>
  <c r="EI709" i="4" s="1"/>
  <c r="EU709" i="4" s="1"/>
  <c r="DT709" i="4"/>
  <c r="EA709" i="4"/>
  <c r="EM709" i="4" s="1"/>
  <c r="EY709" i="4" s="1"/>
  <c r="DX709" i="4"/>
  <c r="DW708" i="4"/>
  <c r="EI708" i="4" s="1"/>
  <c r="EU708" i="4" s="1"/>
  <c r="DT708" i="4"/>
  <c r="EA708" i="4"/>
  <c r="EM708" i="4" s="1"/>
  <c r="EY708" i="4" s="1"/>
  <c r="DX708" i="4"/>
  <c r="DW707" i="4"/>
  <c r="EI707" i="4" s="1"/>
  <c r="EU707" i="4" s="1"/>
  <c r="DT707" i="4"/>
  <c r="EA707" i="4"/>
  <c r="EM707" i="4" s="1"/>
  <c r="EY707" i="4" s="1"/>
  <c r="DX707" i="4"/>
  <c r="DW706" i="4"/>
  <c r="EI706" i="4" s="1"/>
  <c r="EU706" i="4" s="1"/>
  <c r="DT706" i="4"/>
  <c r="EA706" i="4"/>
  <c r="EM706" i="4" s="1"/>
  <c r="EY706" i="4" s="1"/>
  <c r="DX706" i="4"/>
  <c r="DW705" i="4"/>
  <c r="EI705" i="4" s="1"/>
  <c r="EU705" i="4" s="1"/>
  <c r="DT705" i="4"/>
  <c r="EA705" i="4"/>
  <c r="EM705" i="4" s="1"/>
  <c r="EY705" i="4" s="1"/>
  <c r="DX705" i="4"/>
  <c r="DW704" i="4"/>
  <c r="EI704" i="4" s="1"/>
  <c r="EU704" i="4" s="1"/>
  <c r="DT704" i="4"/>
  <c r="EA704" i="4"/>
  <c r="EM704" i="4" s="1"/>
  <c r="EY704" i="4" s="1"/>
  <c r="DX704" i="4"/>
  <c r="DW703" i="4"/>
  <c r="EI703" i="4" s="1"/>
  <c r="EU703" i="4" s="1"/>
  <c r="DT703" i="4"/>
  <c r="EA703" i="4"/>
  <c r="EM703" i="4" s="1"/>
  <c r="EY703" i="4" s="1"/>
  <c r="DX703" i="4"/>
  <c r="DW702" i="4"/>
  <c r="EI702" i="4" s="1"/>
  <c r="EU702" i="4" s="1"/>
  <c r="DT702" i="4"/>
  <c r="EA702" i="4"/>
  <c r="EM702" i="4" s="1"/>
  <c r="EY702" i="4" s="1"/>
  <c r="DX702" i="4"/>
  <c r="DW701" i="4"/>
  <c r="EI701" i="4" s="1"/>
  <c r="EU701" i="4" s="1"/>
  <c r="DT701" i="4"/>
  <c r="EA701" i="4"/>
  <c r="EM701" i="4" s="1"/>
  <c r="EY701" i="4" s="1"/>
  <c r="DX701" i="4"/>
  <c r="DW700" i="4"/>
  <c r="EI700" i="4" s="1"/>
  <c r="EU700" i="4" s="1"/>
  <c r="DT700" i="4"/>
  <c r="EA700" i="4"/>
  <c r="EM700" i="4" s="1"/>
  <c r="EY700" i="4" s="1"/>
  <c r="DX700" i="4"/>
  <c r="DW699" i="4"/>
  <c r="EI699" i="4" s="1"/>
  <c r="EU699" i="4" s="1"/>
  <c r="DT699" i="4"/>
  <c r="EA699" i="4"/>
  <c r="EM699" i="4" s="1"/>
  <c r="EY699" i="4" s="1"/>
  <c r="DX699" i="4"/>
  <c r="DW698" i="4"/>
  <c r="EI698" i="4" s="1"/>
  <c r="EU698" i="4" s="1"/>
  <c r="DT698" i="4"/>
  <c r="EA698" i="4"/>
  <c r="EM698" i="4" s="1"/>
  <c r="EY698" i="4" s="1"/>
  <c r="DX698" i="4"/>
  <c r="DW697" i="4"/>
  <c r="EI697" i="4" s="1"/>
  <c r="EU697" i="4" s="1"/>
  <c r="DT697" i="4"/>
  <c r="EA697" i="4"/>
  <c r="EM697" i="4" s="1"/>
  <c r="EY697" i="4" s="1"/>
  <c r="DX697" i="4"/>
  <c r="DW696" i="4"/>
  <c r="EI696" i="4" s="1"/>
  <c r="EU696" i="4" s="1"/>
  <c r="DT696" i="4"/>
  <c r="EA696" i="4"/>
  <c r="EM696" i="4" s="1"/>
  <c r="EY696" i="4" s="1"/>
  <c r="DX696" i="4"/>
  <c r="DW695" i="4"/>
  <c r="EI695" i="4" s="1"/>
  <c r="EU695" i="4" s="1"/>
  <c r="DT695" i="4"/>
  <c r="EA695" i="4"/>
  <c r="EM695" i="4" s="1"/>
  <c r="EY695" i="4" s="1"/>
  <c r="DX695" i="4"/>
  <c r="DW694" i="4"/>
  <c r="EI694" i="4" s="1"/>
  <c r="EU694" i="4" s="1"/>
  <c r="DT694" i="4"/>
  <c r="EA694" i="4"/>
  <c r="EM694" i="4" s="1"/>
  <c r="EY694" i="4" s="1"/>
  <c r="DX694" i="4"/>
  <c r="DW693" i="4"/>
  <c r="EI693" i="4" s="1"/>
  <c r="EU693" i="4" s="1"/>
  <c r="DT693" i="4"/>
  <c r="EA693" i="4"/>
  <c r="EM693" i="4" s="1"/>
  <c r="EY693" i="4" s="1"/>
  <c r="DX693" i="4"/>
  <c r="DW692" i="4"/>
  <c r="EI692" i="4" s="1"/>
  <c r="EU692" i="4" s="1"/>
  <c r="DT692" i="4"/>
  <c r="EA692" i="4"/>
  <c r="EM692" i="4" s="1"/>
  <c r="EY692" i="4" s="1"/>
  <c r="DX692" i="4"/>
  <c r="DW691" i="4"/>
  <c r="EI691" i="4" s="1"/>
  <c r="EU691" i="4" s="1"/>
  <c r="DT691" i="4"/>
  <c r="EA691" i="4"/>
  <c r="EM691" i="4" s="1"/>
  <c r="EY691" i="4" s="1"/>
  <c r="DX691" i="4"/>
  <c r="DW690" i="4"/>
  <c r="EI690" i="4" s="1"/>
  <c r="EU690" i="4" s="1"/>
  <c r="DT690" i="4"/>
  <c r="EA690" i="4"/>
  <c r="EM690" i="4" s="1"/>
  <c r="EY690" i="4" s="1"/>
  <c r="DX690" i="4"/>
  <c r="DW689" i="4"/>
  <c r="EI689" i="4" s="1"/>
  <c r="EU689" i="4" s="1"/>
  <c r="DT689" i="4"/>
  <c r="EA689" i="4"/>
  <c r="EM689" i="4" s="1"/>
  <c r="EY689" i="4" s="1"/>
  <c r="DX689" i="4"/>
  <c r="DW688" i="4"/>
  <c r="EI688" i="4" s="1"/>
  <c r="EU688" i="4" s="1"/>
  <c r="DT688" i="4"/>
  <c r="EA688" i="4"/>
  <c r="EM688" i="4" s="1"/>
  <c r="EY688" i="4" s="1"/>
  <c r="DX688" i="4"/>
  <c r="DW687" i="4"/>
  <c r="EI687" i="4" s="1"/>
  <c r="EU687" i="4" s="1"/>
  <c r="DT687" i="4"/>
  <c r="EA687" i="4"/>
  <c r="EM687" i="4" s="1"/>
  <c r="EY687" i="4" s="1"/>
  <c r="DX687" i="4"/>
  <c r="DW686" i="4"/>
  <c r="EI686" i="4" s="1"/>
  <c r="EU686" i="4" s="1"/>
  <c r="DT686" i="4"/>
  <c r="EA686" i="4"/>
  <c r="EM686" i="4" s="1"/>
  <c r="EY686" i="4" s="1"/>
  <c r="DX686" i="4"/>
  <c r="DW685" i="4"/>
  <c r="EI685" i="4" s="1"/>
  <c r="EU685" i="4" s="1"/>
  <c r="DT685" i="4"/>
  <c r="EA685" i="4"/>
  <c r="EM685" i="4" s="1"/>
  <c r="EY685" i="4" s="1"/>
  <c r="DX685" i="4"/>
  <c r="DW684" i="4"/>
  <c r="EI684" i="4" s="1"/>
  <c r="EU684" i="4" s="1"/>
  <c r="DT684" i="4"/>
  <c r="EA684" i="4"/>
  <c r="EM684" i="4" s="1"/>
  <c r="EY684" i="4" s="1"/>
  <c r="DX684" i="4"/>
  <c r="DW683" i="4"/>
  <c r="EI683" i="4" s="1"/>
  <c r="EU683" i="4" s="1"/>
  <c r="DT683" i="4"/>
  <c r="EA683" i="4"/>
  <c r="EM683" i="4" s="1"/>
  <c r="EY683" i="4" s="1"/>
  <c r="DX683" i="4"/>
  <c r="DW682" i="4"/>
  <c r="EI682" i="4" s="1"/>
  <c r="EU682" i="4" s="1"/>
  <c r="DT682" i="4"/>
  <c r="EA682" i="4"/>
  <c r="EM682" i="4" s="1"/>
  <c r="EY682" i="4" s="1"/>
  <c r="DX682" i="4"/>
  <c r="DW681" i="4"/>
  <c r="EI681" i="4" s="1"/>
  <c r="EU681" i="4" s="1"/>
  <c r="DT681" i="4"/>
  <c r="EA681" i="4"/>
  <c r="EM681" i="4" s="1"/>
  <c r="EY681" i="4" s="1"/>
  <c r="DX681" i="4"/>
  <c r="DW680" i="4"/>
  <c r="EI680" i="4" s="1"/>
  <c r="EU680" i="4" s="1"/>
  <c r="DT680" i="4"/>
  <c r="EA680" i="4"/>
  <c r="EM680" i="4" s="1"/>
  <c r="EY680" i="4" s="1"/>
  <c r="DX680" i="4"/>
  <c r="DW679" i="4"/>
  <c r="EI679" i="4" s="1"/>
  <c r="EU679" i="4" s="1"/>
  <c r="DT679" i="4"/>
  <c r="EA679" i="4"/>
  <c r="EM679" i="4" s="1"/>
  <c r="EY679" i="4" s="1"/>
  <c r="DX679" i="4"/>
  <c r="DW678" i="4"/>
  <c r="EI678" i="4" s="1"/>
  <c r="EU678" i="4" s="1"/>
  <c r="DT678" i="4"/>
  <c r="EA678" i="4"/>
  <c r="EM678" i="4" s="1"/>
  <c r="EY678" i="4" s="1"/>
  <c r="DX678" i="4"/>
  <c r="DW677" i="4"/>
  <c r="EI677" i="4" s="1"/>
  <c r="EU677" i="4" s="1"/>
  <c r="DT677" i="4"/>
  <c r="EA677" i="4"/>
  <c r="EM677" i="4" s="1"/>
  <c r="EY677" i="4" s="1"/>
  <c r="DX677" i="4"/>
  <c r="DW676" i="4"/>
  <c r="EI676" i="4" s="1"/>
  <c r="EU676" i="4" s="1"/>
  <c r="DT676" i="4"/>
  <c r="EA676" i="4"/>
  <c r="EM676" i="4" s="1"/>
  <c r="EY676" i="4" s="1"/>
  <c r="DX676" i="4"/>
  <c r="DW675" i="4"/>
  <c r="EI675" i="4" s="1"/>
  <c r="EU675" i="4" s="1"/>
  <c r="DT675" i="4"/>
  <c r="EA675" i="4"/>
  <c r="EM675" i="4" s="1"/>
  <c r="EY675" i="4" s="1"/>
  <c r="DX675" i="4"/>
  <c r="DW674" i="4"/>
  <c r="EI674" i="4" s="1"/>
  <c r="EU674" i="4" s="1"/>
  <c r="DT674" i="4"/>
  <c r="EA674" i="4"/>
  <c r="EM674" i="4" s="1"/>
  <c r="EY674" i="4" s="1"/>
  <c r="DX674" i="4"/>
  <c r="DW673" i="4"/>
  <c r="EI673" i="4" s="1"/>
  <c r="EU673" i="4" s="1"/>
  <c r="DT673" i="4"/>
  <c r="EA673" i="4"/>
  <c r="EM673" i="4" s="1"/>
  <c r="EY673" i="4" s="1"/>
  <c r="DX673" i="4"/>
  <c r="DW672" i="4"/>
  <c r="EI672" i="4" s="1"/>
  <c r="EU672" i="4" s="1"/>
  <c r="DT672" i="4"/>
  <c r="EA672" i="4"/>
  <c r="EM672" i="4" s="1"/>
  <c r="EY672" i="4" s="1"/>
  <c r="DX672" i="4"/>
  <c r="DW671" i="4"/>
  <c r="EI671" i="4" s="1"/>
  <c r="EU671" i="4" s="1"/>
  <c r="DT671" i="4"/>
  <c r="EA671" i="4"/>
  <c r="EM671" i="4" s="1"/>
  <c r="EY671" i="4" s="1"/>
  <c r="DX671" i="4"/>
  <c r="DW670" i="4"/>
  <c r="EI670" i="4" s="1"/>
  <c r="EU670" i="4" s="1"/>
  <c r="DT670" i="4"/>
  <c r="EA670" i="4"/>
  <c r="EM670" i="4" s="1"/>
  <c r="EY670" i="4" s="1"/>
  <c r="DX670" i="4"/>
  <c r="DW669" i="4"/>
  <c r="EI669" i="4" s="1"/>
  <c r="EU669" i="4" s="1"/>
  <c r="DT669" i="4"/>
  <c r="EA669" i="4"/>
  <c r="EM669" i="4" s="1"/>
  <c r="EY669" i="4" s="1"/>
  <c r="DX669" i="4"/>
  <c r="DW668" i="4"/>
  <c r="EI668" i="4" s="1"/>
  <c r="EU668" i="4" s="1"/>
  <c r="DT668" i="4"/>
  <c r="EA668" i="4"/>
  <c r="EM668" i="4" s="1"/>
  <c r="EY668" i="4" s="1"/>
  <c r="DX668" i="4"/>
  <c r="DW667" i="4"/>
  <c r="EI667" i="4" s="1"/>
  <c r="EU667" i="4" s="1"/>
  <c r="DT667" i="4"/>
  <c r="EA667" i="4"/>
  <c r="EM667" i="4" s="1"/>
  <c r="EY667" i="4" s="1"/>
  <c r="DX667" i="4"/>
  <c r="DW666" i="4"/>
  <c r="EI666" i="4" s="1"/>
  <c r="EU666" i="4" s="1"/>
  <c r="DT666" i="4"/>
  <c r="EA666" i="4"/>
  <c r="EM666" i="4" s="1"/>
  <c r="EY666" i="4" s="1"/>
  <c r="DX666" i="4"/>
  <c r="DW665" i="4"/>
  <c r="EI665" i="4" s="1"/>
  <c r="EU665" i="4" s="1"/>
  <c r="DT665" i="4"/>
  <c r="EA665" i="4"/>
  <c r="EM665" i="4" s="1"/>
  <c r="EY665" i="4" s="1"/>
  <c r="DX665" i="4"/>
  <c r="DW664" i="4"/>
  <c r="EI664" i="4" s="1"/>
  <c r="EU664" i="4" s="1"/>
  <c r="DT664" i="4"/>
  <c r="EA664" i="4"/>
  <c r="EM664" i="4" s="1"/>
  <c r="EY664" i="4" s="1"/>
  <c r="DX664" i="4"/>
  <c r="DW663" i="4"/>
  <c r="EI663" i="4" s="1"/>
  <c r="EU663" i="4" s="1"/>
  <c r="DT663" i="4"/>
  <c r="EA663" i="4"/>
  <c r="EM663" i="4" s="1"/>
  <c r="EY663" i="4" s="1"/>
  <c r="DX663" i="4"/>
  <c r="DW662" i="4"/>
  <c r="EI662" i="4" s="1"/>
  <c r="EU662" i="4" s="1"/>
  <c r="DT662" i="4"/>
  <c r="EA662" i="4"/>
  <c r="EM662" i="4" s="1"/>
  <c r="EY662" i="4" s="1"/>
  <c r="DX662" i="4"/>
  <c r="DW661" i="4"/>
  <c r="EI661" i="4" s="1"/>
  <c r="EU661" i="4" s="1"/>
  <c r="DT661" i="4"/>
  <c r="EA661" i="4"/>
  <c r="EM661" i="4" s="1"/>
  <c r="EY661" i="4" s="1"/>
  <c r="DX661" i="4"/>
  <c r="DW660" i="4"/>
  <c r="EI660" i="4" s="1"/>
  <c r="EU660" i="4" s="1"/>
  <c r="DT660" i="4"/>
  <c r="EA660" i="4"/>
  <c r="EM660" i="4" s="1"/>
  <c r="EY660" i="4" s="1"/>
  <c r="DX660" i="4"/>
  <c r="DW659" i="4"/>
  <c r="EI659" i="4" s="1"/>
  <c r="EU659" i="4" s="1"/>
  <c r="DT659" i="4"/>
  <c r="EA659" i="4"/>
  <c r="EM659" i="4" s="1"/>
  <c r="EY659" i="4" s="1"/>
  <c r="DX659" i="4"/>
  <c r="DW658" i="4"/>
  <c r="EI658" i="4" s="1"/>
  <c r="EU658" i="4" s="1"/>
  <c r="DT658" i="4"/>
  <c r="EA658" i="4"/>
  <c r="EM658" i="4" s="1"/>
  <c r="EY658" i="4" s="1"/>
  <c r="DX658" i="4"/>
  <c r="DW657" i="4"/>
  <c r="EI657" i="4" s="1"/>
  <c r="EU657" i="4" s="1"/>
  <c r="DT657" i="4"/>
  <c r="EA657" i="4"/>
  <c r="EM657" i="4" s="1"/>
  <c r="EY657" i="4" s="1"/>
  <c r="DX657" i="4"/>
  <c r="DW656" i="4"/>
  <c r="EI656" i="4" s="1"/>
  <c r="EU656" i="4" s="1"/>
  <c r="DT656" i="4"/>
  <c r="EA656" i="4"/>
  <c r="EM656" i="4" s="1"/>
  <c r="EY656" i="4" s="1"/>
  <c r="DX656" i="4"/>
  <c r="DW655" i="4"/>
  <c r="EI655" i="4" s="1"/>
  <c r="EU655" i="4" s="1"/>
  <c r="DT655" i="4"/>
  <c r="EA655" i="4"/>
  <c r="EM655" i="4" s="1"/>
  <c r="EY655" i="4" s="1"/>
  <c r="DX655" i="4"/>
  <c r="DW654" i="4"/>
  <c r="EI654" i="4" s="1"/>
  <c r="EU654" i="4" s="1"/>
  <c r="DT654" i="4"/>
  <c r="EA654" i="4"/>
  <c r="EM654" i="4" s="1"/>
  <c r="EY654" i="4" s="1"/>
  <c r="DX654" i="4"/>
  <c r="DW653" i="4"/>
  <c r="EI653" i="4" s="1"/>
  <c r="EU653" i="4" s="1"/>
  <c r="DT653" i="4"/>
  <c r="EA653" i="4"/>
  <c r="EM653" i="4" s="1"/>
  <c r="EY653" i="4" s="1"/>
  <c r="DX653" i="4"/>
  <c r="DW652" i="4"/>
  <c r="EI652" i="4" s="1"/>
  <c r="EU652" i="4" s="1"/>
  <c r="DT652" i="4"/>
  <c r="EA652" i="4"/>
  <c r="EM652" i="4" s="1"/>
  <c r="EY652" i="4" s="1"/>
  <c r="DX652" i="4"/>
  <c r="DW651" i="4"/>
  <c r="EI651" i="4" s="1"/>
  <c r="EU651" i="4" s="1"/>
  <c r="DT651" i="4"/>
  <c r="EA651" i="4"/>
  <c r="EM651" i="4" s="1"/>
  <c r="EY651" i="4" s="1"/>
  <c r="DX651" i="4"/>
  <c r="DW650" i="4"/>
  <c r="EI650" i="4" s="1"/>
  <c r="EU650" i="4" s="1"/>
  <c r="DT650" i="4"/>
  <c r="EA650" i="4"/>
  <c r="EM650" i="4" s="1"/>
  <c r="EY650" i="4" s="1"/>
  <c r="DX650" i="4"/>
  <c r="DW649" i="4"/>
  <c r="EI649" i="4" s="1"/>
  <c r="EU649" i="4" s="1"/>
  <c r="DT649" i="4"/>
  <c r="EA649" i="4"/>
  <c r="EM649" i="4" s="1"/>
  <c r="EY649" i="4" s="1"/>
  <c r="DX649" i="4"/>
  <c r="DW648" i="4"/>
  <c r="EI648" i="4" s="1"/>
  <c r="EU648" i="4" s="1"/>
  <c r="DT648" i="4"/>
  <c r="EA648" i="4"/>
  <c r="EM648" i="4" s="1"/>
  <c r="EY648" i="4" s="1"/>
  <c r="DX648" i="4"/>
  <c r="DW647" i="4"/>
  <c r="EI647" i="4" s="1"/>
  <c r="EU647" i="4" s="1"/>
  <c r="DT647" i="4"/>
  <c r="EA647" i="4"/>
  <c r="EM647" i="4" s="1"/>
  <c r="EY647" i="4" s="1"/>
  <c r="DX647" i="4"/>
  <c r="DW646" i="4"/>
  <c r="EI646" i="4" s="1"/>
  <c r="EU646" i="4" s="1"/>
  <c r="DT646" i="4"/>
  <c r="EA646" i="4"/>
  <c r="EM646" i="4" s="1"/>
  <c r="EY646" i="4" s="1"/>
  <c r="DX646" i="4"/>
  <c r="DW645" i="4"/>
  <c r="EI645" i="4" s="1"/>
  <c r="EU645" i="4" s="1"/>
  <c r="DT645" i="4"/>
  <c r="EA645" i="4"/>
  <c r="EM645" i="4" s="1"/>
  <c r="EY645" i="4" s="1"/>
  <c r="DX645" i="4"/>
  <c r="DW644" i="4"/>
  <c r="EI644" i="4" s="1"/>
  <c r="EU644" i="4" s="1"/>
  <c r="DT644" i="4"/>
  <c r="EA644" i="4"/>
  <c r="EM644" i="4" s="1"/>
  <c r="EY644" i="4" s="1"/>
  <c r="DX644" i="4"/>
  <c r="DW643" i="4"/>
  <c r="EI643" i="4" s="1"/>
  <c r="EU643" i="4" s="1"/>
  <c r="DT643" i="4"/>
  <c r="EA643" i="4"/>
  <c r="EM643" i="4" s="1"/>
  <c r="EY643" i="4" s="1"/>
  <c r="DX643" i="4"/>
  <c r="DW642" i="4"/>
  <c r="EI642" i="4" s="1"/>
  <c r="EU642" i="4" s="1"/>
  <c r="DT642" i="4"/>
  <c r="EA642" i="4"/>
  <c r="EM642" i="4" s="1"/>
  <c r="EY642" i="4" s="1"/>
  <c r="DX642" i="4"/>
  <c r="DW641" i="4"/>
  <c r="EI641" i="4" s="1"/>
  <c r="EU641" i="4" s="1"/>
  <c r="DT641" i="4"/>
  <c r="EA641" i="4"/>
  <c r="EM641" i="4" s="1"/>
  <c r="EY641" i="4" s="1"/>
  <c r="DX641" i="4"/>
  <c r="DW640" i="4"/>
  <c r="EI640" i="4" s="1"/>
  <c r="EU640" i="4" s="1"/>
  <c r="DT640" i="4"/>
  <c r="EA640" i="4"/>
  <c r="EM640" i="4" s="1"/>
  <c r="EY640" i="4" s="1"/>
  <c r="DX640" i="4"/>
  <c r="DW639" i="4"/>
  <c r="EI639" i="4" s="1"/>
  <c r="EU639" i="4" s="1"/>
  <c r="DT639" i="4"/>
  <c r="EA639" i="4"/>
  <c r="EM639" i="4" s="1"/>
  <c r="EY639" i="4" s="1"/>
  <c r="DX639" i="4"/>
  <c r="DW638" i="4"/>
  <c r="EI638" i="4" s="1"/>
  <c r="EU638" i="4" s="1"/>
  <c r="DT638" i="4"/>
  <c r="EA638" i="4"/>
  <c r="EM638" i="4" s="1"/>
  <c r="EY638" i="4" s="1"/>
  <c r="DX638" i="4"/>
  <c r="DW637" i="4"/>
  <c r="EI637" i="4" s="1"/>
  <c r="EU637" i="4" s="1"/>
  <c r="DT637" i="4"/>
  <c r="EA637" i="4"/>
  <c r="EM637" i="4" s="1"/>
  <c r="EY637" i="4" s="1"/>
  <c r="DX637" i="4"/>
  <c r="DW636" i="4"/>
  <c r="EI636" i="4" s="1"/>
  <c r="EU636" i="4" s="1"/>
  <c r="DT636" i="4"/>
  <c r="EA636" i="4"/>
  <c r="EM636" i="4" s="1"/>
  <c r="EY636" i="4" s="1"/>
  <c r="DX636" i="4"/>
  <c r="DW635" i="4"/>
  <c r="EI635" i="4" s="1"/>
  <c r="EU635" i="4" s="1"/>
  <c r="DT635" i="4"/>
  <c r="EA635" i="4"/>
  <c r="EM635" i="4" s="1"/>
  <c r="EY635" i="4" s="1"/>
  <c r="DX635" i="4"/>
  <c r="DW634" i="4"/>
  <c r="EI634" i="4" s="1"/>
  <c r="EU634" i="4" s="1"/>
  <c r="DT634" i="4"/>
  <c r="EA634" i="4"/>
  <c r="EM634" i="4" s="1"/>
  <c r="EY634" i="4" s="1"/>
  <c r="DX634" i="4"/>
  <c r="DW633" i="4"/>
  <c r="EI633" i="4" s="1"/>
  <c r="EU633" i="4" s="1"/>
  <c r="DT633" i="4"/>
  <c r="EA633" i="4"/>
  <c r="EM633" i="4" s="1"/>
  <c r="EY633" i="4" s="1"/>
  <c r="DX633" i="4"/>
  <c r="DW632" i="4"/>
  <c r="EI632" i="4" s="1"/>
  <c r="EU632" i="4" s="1"/>
  <c r="DT632" i="4"/>
  <c r="EA632" i="4"/>
  <c r="EM632" i="4" s="1"/>
  <c r="EY632" i="4" s="1"/>
  <c r="DX632" i="4"/>
  <c r="DW631" i="4"/>
  <c r="EI631" i="4" s="1"/>
  <c r="EU631" i="4" s="1"/>
  <c r="DT631" i="4"/>
  <c r="EA631" i="4"/>
  <c r="EM631" i="4" s="1"/>
  <c r="EY631" i="4" s="1"/>
  <c r="DX631" i="4"/>
  <c r="DW630" i="4"/>
  <c r="EI630" i="4" s="1"/>
  <c r="EU630" i="4" s="1"/>
  <c r="DT630" i="4"/>
  <c r="EA630" i="4"/>
  <c r="EM630" i="4" s="1"/>
  <c r="EY630" i="4" s="1"/>
  <c r="DX630" i="4"/>
  <c r="DW629" i="4"/>
  <c r="EI629" i="4" s="1"/>
  <c r="EU629" i="4" s="1"/>
  <c r="DT629" i="4"/>
  <c r="EA629" i="4"/>
  <c r="EM629" i="4" s="1"/>
  <c r="EY629" i="4" s="1"/>
  <c r="DX629" i="4"/>
  <c r="DW628" i="4"/>
  <c r="EI628" i="4" s="1"/>
  <c r="EU628" i="4" s="1"/>
  <c r="DT628" i="4"/>
  <c r="EA628" i="4"/>
  <c r="EM628" i="4" s="1"/>
  <c r="EY628" i="4" s="1"/>
  <c r="DX628" i="4"/>
  <c r="DW627" i="4"/>
  <c r="EI627" i="4" s="1"/>
  <c r="EU627" i="4" s="1"/>
  <c r="DT627" i="4"/>
  <c r="EA627" i="4"/>
  <c r="EM627" i="4" s="1"/>
  <c r="EY627" i="4" s="1"/>
  <c r="DX627" i="4"/>
  <c r="DW626" i="4"/>
  <c r="EI626" i="4" s="1"/>
  <c r="EU626" i="4" s="1"/>
  <c r="DT626" i="4"/>
  <c r="EA626" i="4"/>
  <c r="EM626" i="4" s="1"/>
  <c r="EY626" i="4" s="1"/>
  <c r="DX626" i="4"/>
  <c r="DW625" i="4"/>
  <c r="EI625" i="4" s="1"/>
  <c r="EU625" i="4" s="1"/>
  <c r="DT625" i="4"/>
  <c r="EA625" i="4"/>
  <c r="EM625" i="4" s="1"/>
  <c r="EY625" i="4" s="1"/>
  <c r="DX625" i="4"/>
  <c r="DW624" i="4"/>
  <c r="EI624" i="4" s="1"/>
  <c r="EU624" i="4" s="1"/>
  <c r="DT624" i="4"/>
  <c r="EA624" i="4"/>
  <c r="EM624" i="4" s="1"/>
  <c r="EY624" i="4" s="1"/>
  <c r="DX624" i="4"/>
  <c r="DW623" i="4"/>
  <c r="EI623" i="4" s="1"/>
  <c r="EU623" i="4" s="1"/>
  <c r="DT623" i="4"/>
  <c r="EA623" i="4"/>
  <c r="EM623" i="4" s="1"/>
  <c r="EY623" i="4" s="1"/>
  <c r="DX623" i="4"/>
  <c r="DW622" i="4"/>
  <c r="EI622" i="4" s="1"/>
  <c r="EU622" i="4" s="1"/>
  <c r="DT622" i="4"/>
  <c r="EA622" i="4"/>
  <c r="EM622" i="4" s="1"/>
  <c r="EY622" i="4" s="1"/>
  <c r="DX622" i="4"/>
  <c r="DW621" i="4"/>
  <c r="EI621" i="4" s="1"/>
  <c r="EU621" i="4" s="1"/>
  <c r="DT621" i="4"/>
  <c r="EA621" i="4"/>
  <c r="EM621" i="4" s="1"/>
  <c r="EY621" i="4" s="1"/>
  <c r="DX621" i="4"/>
  <c r="DW620" i="4"/>
  <c r="EI620" i="4" s="1"/>
  <c r="EU620" i="4" s="1"/>
  <c r="DT620" i="4"/>
  <c r="EA620" i="4"/>
  <c r="EM620" i="4" s="1"/>
  <c r="EY620" i="4" s="1"/>
  <c r="DX620" i="4"/>
  <c r="DW619" i="4"/>
  <c r="EI619" i="4" s="1"/>
  <c r="EU619" i="4" s="1"/>
  <c r="DT619" i="4"/>
  <c r="EA619" i="4"/>
  <c r="EM619" i="4" s="1"/>
  <c r="EY619" i="4" s="1"/>
  <c r="DX619" i="4"/>
  <c r="DW618" i="4"/>
  <c r="EI618" i="4" s="1"/>
  <c r="EU618" i="4" s="1"/>
  <c r="DT618" i="4"/>
  <c r="EA618" i="4"/>
  <c r="EM618" i="4" s="1"/>
  <c r="EY618" i="4" s="1"/>
  <c r="DX618" i="4"/>
  <c r="DW617" i="4"/>
  <c r="EI617" i="4" s="1"/>
  <c r="EU617" i="4" s="1"/>
  <c r="DT617" i="4"/>
  <c r="EA617" i="4"/>
  <c r="EM617" i="4" s="1"/>
  <c r="EY617" i="4" s="1"/>
  <c r="DX617" i="4"/>
  <c r="DW616" i="4"/>
  <c r="EI616" i="4" s="1"/>
  <c r="EU616" i="4" s="1"/>
  <c r="DT616" i="4"/>
  <c r="EA616" i="4"/>
  <c r="EM616" i="4" s="1"/>
  <c r="EY616" i="4" s="1"/>
  <c r="DX616" i="4"/>
  <c r="DW615" i="4"/>
  <c r="EI615" i="4" s="1"/>
  <c r="EU615" i="4" s="1"/>
  <c r="DT615" i="4"/>
  <c r="EA615" i="4"/>
  <c r="EM615" i="4" s="1"/>
  <c r="EY615" i="4" s="1"/>
  <c r="DX615" i="4"/>
  <c r="DW614" i="4"/>
  <c r="EI614" i="4" s="1"/>
  <c r="EU614" i="4" s="1"/>
  <c r="DT614" i="4"/>
  <c r="EA614" i="4"/>
  <c r="EM614" i="4" s="1"/>
  <c r="EY614" i="4" s="1"/>
  <c r="DX614" i="4"/>
  <c r="DW613" i="4"/>
  <c r="EI613" i="4" s="1"/>
  <c r="EU613" i="4" s="1"/>
  <c r="DT613" i="4"/>
  <c r="EA613" i="4"/>
  <c r="EM613" i="4" s="1"/>
  <c r="EY613" i="4" s="1"/>
  <c r="DX613" i="4"/>
  <c r="DW612" i="4"/>
  <c r="EI612" i="4" s="1"/>
  <c r="EU612" i="4" s="1"/>
  <c r="DT612" i="4"/>
  <c r="EA612" i="4"/>
  <c r="EM612" i="4" s="1"/>
  <c r="EY612" i="4" s="1"/>
  <c r="DX612" i="4"/>
  <c r="DW611" i="4"/>
  <c r="EI611" i="4" s="1"/>
  <c r="EU611" i="4" s="1"/>
  <c r="DT611" i="4"/>
  <c r="EA611" i="4"/>
  <c r="EM611" i="4" s="1"/>
  <c r="EY611" i="4" s="1"/>
  <c r="DX611" i="4"/>
  <c r="DW610" i="4"/>
  <c r="EI610" i="4" s="1"/>
  <c r="EU610" i="4" s="1"/>
  <c r="DT610" i="4"/>
  <c r="DW609" i="4"/>
  <c r="EI609" i="4" s="1"/>
  <c r="EU609" i="4" s="1"/>
  <c r="DT609" i="4"/>
  <c r="EA609" i="4"/>
  <c r="EM609" i="4" s="1"/>
  <c r="EY609" i="4" s="1"/>
  <c r="DX609" i="4"/>
  <c r="DW606" i="4"/>
  <c r="EI606" i="4" s="1"/>
  <c r="EU606" i="4" s="1"/>
  <c r="DT606" i="4"/>
  <c r="EA606" i="4"/>
  <c r="EM606" i="4" s="1"/>
  <c r="EY606" i="4" s="1"/>
  <c r="DX606" i="4"/>
  <c r="EA604" i="4"/>
  <c r="EM604" i="4" s="1"/>
  <c r="EY604" i="4" s="1"/>
  <c r="DX604" i="4"/>
  <c r="DW304" i="4"/>
  <c r="EI304" i="4" s="1"/>
  <c r="EU304" i="4" s="1"/>
  <c r="DT304" i="4"/>
  <c r="EA304" i="4"/>
  <c r="EM304" i="4" s="1"/>
  <c r="EY304" i="4" s="1"/>
  <c r="DX304" i="4"/>
  <c r="EA3" i="4"/>
  <c r="EM3" i="4" s="1"/>
  <c r="EY3" i="4" s="1"/>
  <c r="DX3" i="4"/>
  <c r="EA602" i="4"/>
  <c r="EM602" i="4" s="1"/>
  <c r="EY602" i="4" s="1"/>
  <c r="DX602" i="4"/>
  <c r="DW601" i="4"/>
  <c r="EI601" i="4" s="1"/>
  <c r="EU601" i="4" s="1"/>
  <c r="DT601" i="4"/>
  <c r="EA601" i="4"/>
  <c r="EM601" i="4" s="1"/>
  <c r="EY601" i="4" s="1"/>
  <c r="DX601" i="4"/>
  <c r="DW600" i="4"/>
  <c r="EI600" i="4" s="1"/>
  <c r="EU600" i="4" s="1"/>
  <c r="DT600" i="4"/>
  <c r="EA600" i="4"/>
  <c r="EM600" i="4" s="1"/>
  <c r="EY600" i="4" s="1"/>
  <c r="DX600" i="4"/>
  <c r="DW599" i="4"/>
  <c r="EI599" i="4" s="1"/>
  <c r="EU599" i="4" s="1"/>
  <c r="DT599" i="4"/>
  <c r="EA599" i="4"/>
  <c r="EM599" i="4" s="1"/>
  <c r="EY599" i="4" s="1"/>
  <c r="DX599" i="4"/>
  <c r="DW598" i="4"/>
  <c r="EI598" i="4" s="1"/>
  <c r="EU598" i="4" s="1"/>
  <c r="DT598" i="4"/>
  <c r="EA598" i="4"/>
  <c r="EM598" i="4" s="1"/>
  <c r="EY598" i="4" s="1"/>
  <c r="DX598" i="4"/>
  <c r="DW597" i="4"/>
  <c r="EI597" i="4" s="1"/>
  <c r="EU597" i="4" s="1"/>
  <c r="DT597" i="4"/>
  <c r="EA597" i="4"/>
  <c r="EM597" i="4" s="1"/>
  <c r="EY597" i="4" s="1"/>
  <c r="DX597" i="4"/>
  <c r="DW596" i="4"/>
  <c r="EI596" i="4" s="1"/>
  <c r="EU596" i="4" s="1"/>
  <c r="DT596" i="4"/>
  <c r="EA596" i="4"/>
  <c r="EM596" i="4" s="1"/>
  <c r="EY596" i="4" s="1"/>
  <c r="DX596" i="4"/>
  <c r="DW595" i="4"/>
  <c r="EI595" i="4" s="1"/>
  <c r="EU595" i="4" s="1"/>
  <c r="DT595" i="4"/>
  <c r="EA595" i="4"/>
  <c r="EM595" i="4" s="1"/>
  <c r="EY595" i="4" s="1"/>
  <c r="DX595" i="4"/>
  <c r="DW594" i="4"/>
  <c r="EI594" i="4" s="1"/>
  <c r="EU594" i="4" s="1"/>
  <c r="DT594" i="4"/>
  <c r="EA594" i="4"/>
  <c r="EM594" i="4" s="1"/>
  <c r="EY594" i="4" s="1"/>
  <c r="DX594" i="4"/>
  <c r="DW593" i="4"/>
  <c r="EI593" i="4" s="1"/>
  <c r="EU593" i="4" s="1"/>
  <c r="DT593" i="4"/>
  <c r="EA593" i="4"/>
  <c r="EM593" i="4" s="1"/>
  <c r="EY593" i="4" s="1"/>
  <c r="DX593" i="4"/>
  <c r="DW592" i="4"/>
  <c r="EI592" i="4" s="1"/>
  <c r="EU592" i="4" s="1"/>
  <c r="DT592" i="4"/>
  <c r="EA592" i="4"/>
  <c r="EM592" i="4" s="1"/>
  <c r="EY592" i="4" s="1"/>
  <c r="DX592" i="4"/>
  <c r="DW591" i="4"/>
  <c r="EI591" i="4" s="1"/>
  <c r="EU591" i="4" s="1"/>
  <c r="DT591" i="4"/>
  <c r="EA591" i="4"/>
  <c r="EM591" i="4" s="1"/>
  <c r="EY591" i="4" s="1"/>
  <c r="DX591" i="4"/>
  <c r="DW590" i="4"/>
  <c r="EI590" i="4" s="1"/>
  <c r="EU590" i="4" s="1"/>
  <c r="DT590" i="4"/>
  <c r="EA590" i="4"/>
  <c r="EM590" i="4" s="1"/>
  <c r="EY590" i="4" s="1"/>
  <c r="DX590" i="4"/>
  <c r="DW589" i="4"/>
  <c r="EI589" i="4" s="1"/>
  <c r="EU589" i="4" s="1"/>
  <c r="DT589" i="4"/>
  <c r="EA589" i="4"/>
  <c r="EM589" i="4" s="1"/>
  <c r="EY589" i="4" s="1"/>
  <c r="DX589" i="4"/>
  <c r="DW588" i="4"/>
  <c r="EI588" i="4" s="1"/>
  <c r="EU588" i="4" s="1"/>
  <c r="DT588" i="4"/>
  <c r="EA588" i="4"/>
  <c r="EM588" i="4" s="1"/>
  <c r="EY588" i="4" s="1"/>
  <c r="DX588" i="4"/>
  <c r="DW587" i="4"/>
  <c r="EI587" i="4" s="1"/>
  <c r="EU587" i="4" s="1"/>
  <c r="DT587" i="4"/>
  <c r="EA587" i="4"/>
  <c r="EM587" i="4" s="1"/>
  <c r="EY587" i="4" s="1"/>
  <c r="DX587" i="4"/>
  <c r="DW586" i="4"/>
  <c r="EI586" i="4" s="1"/>
  <c r="EU586" i="4" s="1"/>
  <c r="DT586" i="4"/>
  <c r="EA586" i="4"/>
  <c r="EM586" i="4" s="1"/>
  <c r="EY586" i="4" s="1"/>
  <c r="DX586" i="4"/>
  <c r="DW585" i="4"/>
  <c r="EI585" i="4" s="1"/>
  <c r="EU585" i="4" s="1"/>
  <c r="DT585" i="4"/>
  <c r="EA585" i="4"/>
  <c r="EM585" i="4" s="1"/>
  <c r="EY585" i="4" s="1"/>
  <c r="DX585" i="4"/>
  <c r="DW584" i="4"/>
  <c r="EI584" i="4" s="1"/>
  <c r="EU584" i="4" s="1"/>
  <c r="DT584" i="4"/>
  <c r="EA584" i="4"/>
  <c r="EM584" i="4" s="1"/>
  <c r="EY584" i="4" s="1"/>
  <c r="DX584" i="4"/>
  <c r="DW583" i="4"/>
  <c r="EI583" i="4" s="1"/>
  <c r="EU583" i="4" s="1"/>
  <c r="DT583" i="4"/>
  <c r="EA583" i="4"/>
  <c r="EM583" i="4" s="1"/>
  <c r="EY583" i="4" s="1"/>
  <c r="DX583" i="4"/>
  <c r="DW582" i="4"/>
  <c r="EI582" i="4" s="1"/>
  <c r="EU582" i="4" s="1"/>
  <c r="DT582" i="4"/>
  <c r="EA582" i="4"/>
  <c r="EM582" i="4" s="1"/>
  <c r="EY582" i="4" s="1"/>
  <c r="DX582" i="4"/>
  <c r="DW581" i="4"/>
  <c r="EI581" i="4" s="1"/>
  <c r="EU581" i="4" s="1"/>
  <c r="DT581" i="4"/>
  <c r="EA581" i="4"/>
  <c r="EM581" i="4" s="1"/>
  <c r="EY581" i="4" s="1"/>
  <c r="DX581" i="4"/>
  <c r="DW580" i="4"/>
  <c r="EI580" i="4" s="1"/>
  <c r="EU580" i="4" s="1"/>
  <c r="DT580" i="4"/>
  <c r="EA580" i="4"/>
  <c r="EM580" i="4" s="1"/>
  <c r="EY580" i="4" s="1"/>
  <c r="DX580" i="4"/>
  <c r="DW579" i="4"/>
  <c r="EI579" i="4" s="1"/>
  <c r="EU579" i="4" s="1"/>
  <c r="DT579" i="4"/>
  <c r="EA579" i="4"/>
  <c r="EM579" i="4" s="1"/>
  <c r="EY579" i="4" s="1"/>
  <c r="DX579" i="4"/>
  <c r="DW578" i="4"/>
  <c r="EI578" i="4" s="1"/>
  <c r="EU578" i="4" s="1"/>
  <c r="DT578" i="4"/>
  <c r="EA578" i="4"/>
  <c r="EM578" i="4" s="1"/>
  <c r="EY578" i="4" s="1"/>
  <c r="DX578" i="4"/>
  <c r="DW577" i="4"/>
  <c r="EI577" i="4" s="1"/>
  <c r="EU577" i="4" s="1"/>
  <c r="DT577" i="4"/>
  <c r="EA577" i="4"/>
  <c r="EM577" i="4" s="1"/>
  <c r="EY577" i="4" s="1"/>
  <c r="DX577" i="4"/>
  <c r="DW576" i="4"/>
  <c r="EI576" i="4" s="1"/>
  <c r="EU576" i="4" s="1"/>
  <c r="DT576" i="4"/>
  <c r="EA576" i="4"/>
  <c r="EM576" i="4" s="1"/>
  <c r="EY576" i="4" s="1"/>
  <c r="DX576" i="4"/>
  <c r="DW575" i="4"/>
  <c r="EI575" i="4" s="1"/>
  <c r="EU575" i="4" s="1"/>
  <c r="DT575" i="4"/>
  <c r="EA575" i="4"/>
  <c r="EM575" i="4" s="1"/>
  <c r="EY575" i="4" s="1"/>
  <c r="DX575" i="4"/>
  <c r="DW574" i="4"/>
  <c r="EI574" i="4" s="1"/>
  <c r="EU574" i="4" s="1"/>
  <c r="DT574" i="4"/>
  <c r="EA574" i="4"/>
  <c r="EM574" i="4" s="1"/>
  <c r="EY574" i="4" s="1"/>
  <c r="DX574" i="4"/>
  <c r="DW573" i="4"/>
  <c r="EI573" i="4" s="1"/>
  <c r="EU573" i="4" s="1"/>
  <c r="DT573" i="4"/>
  <c r="EA573" i="4"/>
  <c r="EM573" i="4" s="1"/>
  <c r="EY573" i="4" s="1"/>
  <c r="DX573" i="4"/>
  <c r="DW572" i="4"/>
  <c r="EI572" i="4" s="1"/>
  <c r="EU572" i="4" s="1"/>
  <c r="DT572" i="4"/>
  <c r="EA572" i="4"/>
  <c r="EM572" i="4" s="1"/>
  <c r="EY572" i="4" s="1"/>
  <c r="DX572" i="4"/>
  <c r="DW571" i="4"/>
  <c r="EI571" i="4" s="1"/>
  <c r="EU571" i="4" s="1"/>
  <c r="DT571" i="4"/>
  <c r="EA571" i="4"/>
  <c r="EM571" i="4" s="1"/>
  <c r="EY571" i="4" s="1"/>
  <c r="DX571" i="4"/>
  <c r="DW570" i="4"/>
  <c r="EI570" i="4" s="1"/>
  <c r="EU570" i="4" s="1"/>
  <c r="DT570" i="4"/>
  <c r="EA570" i="4"/>
  <c r="EM570" i="4" s="1"/>
  <c r="EY570" i="4" s="1"/>
  <c r="DX570" i="4"/>
  <c r="DW569" i="4"/>
  <c r="EI569" i="4" s="1"/>
  <c r="EU569" i="4" s="1"/>
  <c r="DT569" i="4"/>
  <c r="EA569" i="4"/>
  <c r="EM569" i="4" s="1"/>
  <c r="EY569" i="4" s="1"/>
  <c r="DX569" i="4"/>
  <c r="DW568" i="4"/>
  <c r="EI568" i="4" s="1"/>
  <c r="EU568" i="4" s="1"/>
  <c r="DT568" i="4"/>
  <c r="EA568" i="4"/>
  <c r="EM568" i="4" s="1"/>
  <c r="EY568" i="4" s="1"/>
  <c r="DX568" i="4"/>
  <c r="DW567" i="4"/>
  <c r="EI567" i="4" s="1"/>
  <c r="EU567" i="4" s="1"/>
  <c r="DT567" i="4"/>
  <c r="EA567" i="4"/>
  <c r="EM567" i="4" s="1"/>
  <c r="EY567" i="4" s="1"/>
  <c r="DX567" i="4"/>
  <c r="DW566" i="4"/>
  <c r="EI566" i="4" s="1"/>
  <c r="EU566" i="4" s="1"/>
  <c r="DT566" i="4"/>
  <c r="EA566" i="4"/>
  <c r="EM566" i="4" s="1"/>
  <c r="EY566" i="4" s="1"/>
  <c r="DX566" i="4"/>
  <c r="DW565" i="4"/>
  <c r="EI565" i="4" s="1"/>
  <c r="EU565" i="4" s="1"/>
  <c r="DT565" i="4"/>
  <c r="EA565" i="4"/>
  <c r="EM565" i="4" s="1"/>
  <c r="EY565" i="4" s="1"/>
  <c r="DX565" i="4"/>
  <c r="DW564" i="4"/>
  <c r="EI564" i="4" s="1"/>
  <c r="EU564" i="4" s="1"/>
  <c r="DT564" i="4"/>
  <c r="EA564" i="4"/>
  <c r="EM564" i="4" s="1"/>
  <c r="EY564" i="4" s="1"/>
  <c r="DX564" i="4"/>
  <c r="DW563" i="4"/>
  <c r="EI563" i="4" s="1"/>
  <c r="EU563" i="4" s="1"/>
  <c r="DT563" i="4"/>
  <c r="EA563" i="4"/>
  <c r="EM563" i="4" s="1"/>
  <c r="EY563" i="4" s="1"/>
  <c r="DX563" i="4"/>
  <c r="DW562" i="4"/>
  <c r="EI562" i="4" s="1"/>
  <c r="EU562" i="4" s="1"/>
  <c r="DT562" i="4"/>
  <c r="EA562" i="4"/>
  <c r="EM562" i="4" s="1"/>
  <c r="EY562" i="4" s="1"/>
  <c r="DX562" i="4"/>
  <c r="DW561" i="4"/>
  <c r="EI561" i="4" s="1"/>
  <c r="EU561" i="4" s="1"/>
  <c r="DT561" i="4"/>
  <c r="EA561" i="4"/>
  <c r="EM561" i="4" s="1"/>
  <c r="EY561" i="4" s="1"/>
  <c r="DX561" i="4"/>
  <c r="DW560" i="4"/>
  <c r="EI560" i="4" s="1"/>
  <c r="EU560" i="4" s="1"/>
  <c r="DT560" i="4"/>
  <c r="EA560" i="4"/>
  <c r="EM560" i="4" s="1"/>
  <c r="EY560" i="4" s="1"/>
  <c r="DX560" i="4"/>
  <c r="DW559" i="4"/>
  <c r="EI559" i="4" s="1"/>
  <c r="EU559" i="4" s="1"/>
  <c r="DT559" i="4"/>
  <c r="EA559" i="4"/>
  <c r="EM559" i="4" s="1"/>
  <c r="EY559" i="4" s="1"/>
  <c r="DX559" i="4"/>
  <c r="DW246" i="4"/>
  <c r="EI246" i="4" s="1"/>
  <c r="EU246" i="4" s="1"/>
  <c r="DT246" i="4"/>
  <c r="EA246" i="4"/>
  <c r="EM246" i="4" s="1"/>
  <c r="EY246" i="4" s="1"/>
  <c r="DX246" i="4"/>
  <c r="DW237" i="4"/>
  <c r="EI237" i="4" s="1"/>
  <c r="EU237" i="4" s="1"/>
  <c r="DT237" i="4"/>
  <c r="EA237" i="4"/>
  <c r="EM237" i="4" s="1"/>
  <c r="EY237" i="4" s="1"/>
  <c r="DX237" i="4"/>
  <c r="DW558" i="4"/>
  <c r="EI558" i="4" s="1"/>
  <c r="EU558" i="4" s="1"/>
  <c r="DT558" i="4"/>
  <c r="EA558" i="4"/>
  <c r="EM558" i="4" s="1"/>
  <c r="EY558" i="4" s="1"/>
  <c r="DX558" i="4"/>
  <c r="DW557" i="4"/>
  <c r="EI557" i="4" s="1"/>
  <c r="EU557" i="4" s="1"/>
  <c r="DT557" i="4"/>
  <c r="EA557" i="4"/>
  <c r="EM557" i="4" s="1"/>
  <c r="EY557" i="4" s="1"/>
  <c r="DX557" i="4"/>
  <c r="DW556" i="4"/>
  <c r="EI556" i="4" s="1"/>
  <c r="EU556" i="4" s="1"/>
  <c r="DT556" i="4"/>
  <c r="EA556" i="4"/>
  <c r="EM556" i="4" s="1"/>
  <c r="EY556" i="4" s="1"/>
  <c r="DX556" i="4"/>
  <c r="DW555" i="4"/>
  <c r="EI555" i="4" s="1"/>
  <c r="EU555" i="4" s="1"/>
  <c r="DT555" i="4"/>
  <c r="EA555" i="4"/>
  <c r="EM555" i="4" s="1"/>
  <c r="EY555" i="4" s="1"/>
  <c r="DX555" i="4"/>
  <c r="DW554" i="4"/>
  <c r="EI554" i="4" s="1"/>
  <c r="EU554" i="4" s="1"/>
  <c r="DT554" i="4"/>
  <c r="EA554" i="4"/>
  <c r="EM554" i="4" s="1"/>
  <c r="EY554" i="4" s="1"/>
  <c r="DX554" i="4"/>
  <c r="DW553" i="4"/>
  <c r="EI553" i="4" s="1"/>
  <c r="EU553" i="4" s="1"/>
  <c r="DT553" i="4"/>
  <c r="EA553" i="4"/>
  <c r="EM553" i="4" s="1"/>
  <c r="EY553" i="4" s="1"/>
  <c r="DX553" i="4"/>
  <c r="DW552" i="4"/>
  <c r="EI552" i="4" s="1"/>
  <c r="EU552" i="4" s="1"/>
  <c r="DT552" i="4"/>
  <c r="EA552" i="4"/>
  <c r="EM552" i="4" s="1"/>
  <c r="EY552" i="4" s="1"/>
  <c r="DX552" i="4"/>
  <c r="DW551" i="4"/>
  <c r="EI551" i="4" s="1"/>
  <c r="EU551" i="4" s="1"/>
  <c r="DT551" i="4"/>
  <c r="EA551" i="4"/>
  <c r="EM551" i="4" s="1"/>
  <c r="EY551" i="4" s="1"/>
  <c r="DX551" i="4"/>
  <c r="DW550" i="4"/>
  <c r="EI550" i="4" s="1"/>
  <c r="EU550" i="4" s="1"/>
  <c r="DT550" i="4"/>
  <c r="EA549" i="4"/>
  <c r="EM549" i="4" s="1"/>
  <c r="EY549" i="4" s="1"/>
  <c r="DX549" i="4"/>
  <c r="EA548" i="4"/>
  <c r="EM548" i="4" s="1"/>
  <c r="EY548" i="4" s="1"/>
  <c r="DX548" i="4"/>
  <c r="EA547" i="4"/>
  <c r="EM547" i="4" s="1"/>
  <c r="EY547" i="4" s="1"/>
  <c r="DX547" i="4"/>
  <c r="DW545" i="4"/>
  <c r="EI545" i="4" s="1"/>
  <c r="EU545" i="4" s="1"/>
  <c r="DT545" i="4"/>
  <c r="EA216" i="4"/>
  <c r="EM216" i="4" s="1"/>
  <c r="EY216" i="4" s="1"/>
  <c r="DX216" i="4"/>
  <c r="DW211" i="4"/>
  <c r="EI211" i="4" s="1"/>
  <c r="EU211" i="4" s="1"/>
  <c r="DT211" i="4"/>
  <c r="EA211" i="4"/>
  <c r="EM211" i="4" s="1"/>
  <c r="EY211" i="4" s="1"/>
  <c r="DX211" i="4"/>
  <c r="DW544" i="4"/>
  <c r="EI544" i="4" s="1"/>
  <c r="EU544" i="4" s="1"/>
  <c r="DT544" i="4"/>
  <c r="EA544" i="4"/>
  <c r="EM544" i="4" s="1"/>
  <c r="EY544" i="4" s="1"/>
  <c r="DX544" i="4"/>
  <c r="DW543" i="4"/>
  <c r="EI543" i="4" s="1"/>
  <c r="EU543" i="4" s="1"/>
  <c r="DT543" i="4"/>
  <c r="EA543" i="4"/>
  <c r="EM543" i="4" s="1"/>
  <c r="EY543" i="4" s="1"/>
  <c r="DX543" i="4"/>
  <c r="DW542" i="4"/>
  <c r="EI542" i="4" s="1"/>
  <c r="EU542" i="4" s="1"/>
  <c r="DT542" i="4"/>
  <c r="EA542" i="4"/>
  <c r="EM542" i="4" s="1"/>
  <c r="EY542" i="4" s="1"/>
  <c r="DX542" i="4"/>
  <c r="DW541" i="4"/>
  <c r="EI541" i="4" s="1"/>
  <c r="EU541" i="4" s="1"/>
  <c r="DT541" i="4"/>
  <c r="EA541" i="4"/>
  <c r="EM541" i="4" s="1"/>
  <c r="EY541" i="4" s="1"/>
  <c r="DX541" i="4"/>
  <c r="DW540" i="4"/>
  <c r="EI540" i="4" s="1"/>
  <c r="EU540" i="4" s="1"/>
  <c r="DT540" i="4"/>
  <c r="EA540" i="4"/>
  <c r="EM540" i="4" s="1"/>
  <c r="EY540" i="4" s="1"/>
  <c r="DX540" i="4"/>
  <c r="DW539" i="4"/>
  <c r="EI539" i="4" s="1"/>
  <c r="EU539" i="4" s="1"/>
  <c r="DT539" i="4"/>
  <c r="EA539" i="4"/>
  <c r="EM539" i="4" s="1"/>
  <c r="EY539" i="4" s="1"/>
  <c r="DX539" i="4"/>
  <c r="DW538" i="4"/>
  <c r="EI538" i="4" s="1"/>
  <c r="EU538" i="4" s="1"/>
  <c r="DT538" i="4"/>
  <c r="EA538" i="4"/>
  <c r="EM538" i="4" s="1"/>
  <c r="EY538" i="4" s="1"/>
  <c r="DX538" i="4"/>
  <c r="DW537" i="4"/>
  <c r="EI537" i="4" s="1"/>
  <c r="EU537" i="4" s="1"/>
  <c r="DT537" i="4"/>
  <c r="EA537" i="4"/>
  <c r="EM537" i="4" s="1"/>
  <c r="EY537" i="4" s="1"/>
  <c r="DX537" i="4"/>
  <c r="DW536" i="4"/>
  <c r="EI536" i="4" s="1"/>
  <c r="EU536" i="4" s="1"/>
  <c r="DT536" i="4"/>
  <c r="EA536" i="4"/>
  <c r="EM536" i="4" s="1"/>
  <c r="EY536" i="4" s="1"/>
  <c r="DX536" i="4"/>
  <c r="DW535" i="4"/>
  <c r="EI535" i="4" s="1"/>
  <c r="EU535" i="4" s="1"/>
  <c r="DT535" i="4"/>
  <c r="EA535" i="4"/>
  <c r="EM535" i="4" s="1"/>
  <c r="EY535" i="4" s="1"/>
  <c r="DX535" i="4"/>
  <c r="DW534" i="4"/>
  <c r="EI534" i="4" s="1"/>
  <c r="EU534" i="4" s="1"/>
  <c r="DT534" i="4"/>
  <c r="EA534" i="4"/>
  <c r="EM534" i="4" s="1"/>
  <c r="EY534" i="4" s="1"/>
  <c r="DX534" i="4"/>
  <c r="DW533" i="4"/>
  <c r="EI533" i="4" s="1"/>
  <c r="EU533" i="4" s="1"/>
  <c r="DT533" i="4"/>
  <c r="EA533" i="4"/>
  <c r="EM533" i="4" s="1"/>
  <c r="EY533" i="4" s="1"/>
  <c r="DX533" i="4"/>
  <c r="DW532" i="4"/>
  <c r="EI532" i="4" s="1"/>
  <c r="EU532" i="4" s="1"/>
  <c r="DT532" i="4"/>
  <c r="EA532" i="4"/>
  <c r="EM532" i="4" s="1"/>
  <c r="EY532" i="4" s="1"/>
  <c r="DX532" i="4"/>
  <c r="DW531" i="4"/>
  <c r="EI531" i="4" s="1"/>
  <c r="EU531" i="4" s="1"/>
  <c r="DT531" i="4"/>
  <c r="EA531" i="4"/>
  <c r="EM531" i="4" s="1"/>
  <c r="EY531" i="4" s="1"/>
  <c r="DX531" i="4"/>
  <c r="DW530" i="4"/>
  <c r="EI530" i="4" s="1"/>
  <c r="EU530" i="4" s="1"/>
  <c r="DT530" i="4"/>
  <c r="EA530" i="4"/>
  <c r="EM530" i="4" s="1"/>
  <c r="EY530" i="4" s="1"/>
  <c r="DX530" i="4"/>
  <c r="DW529" i="4"/>
  <c r="EI529" i="4" s="1"/>
  <c r="EU529" i="4" s="1"/>
  <c r="DT529" i="4"/>
  <c r="EA529" i="4"/>
  <c r="EM529" i="4" s="1"/>
  <c r="EY529" i="4" s="1"/>
  <c r="DX529" i="4"/>
  <c r="DW528" i="4"/>
  <c r="EI528" i="4" s="1"/>
  <c r="EU528" i="4" s="1"/>
  <c r="DT528" i="4"/>
  <c r="EA528" i="4"/>
  <c r="EM528" i="4" s="1"/>
  <c r="EY528" i="4" s="1"/>
  <c r="DX528" i="4"/>
  <c r="DW527" i="4"/>
  <c r="EI527" i="4" s="1"/>
  <c r="EU527" i="4" s="1"/>
  <c r="DT527" i="4"/>
  <c r="EA527" i="4"/>
  <c r="EM527" i="4" s="1"/>
  <c r="EY527" i="4" s="1"/>
  <c r="DX527" i="4"/>
  <c r="DW526" i="4"/>
  <c r="EI526" i="4" s="1"/>
  <c r="EU526" i="4" s="1"/>
  <c r="DT526" i="4"/>
  <c r="EA526" i="4"/>
  <c r="EM526" i="4" s="1"/>
  <c r="EY526" i="4" s="1"/>
  <c r="DX526" i="4"/>
  <c r="DW525" i="4"/>
  <c r="EI525" i="4" s="1"/>
  <c r="EU525" i="4" s="1"/>
  <c r="DT525" i="4"/>
  <c r="EA525" i="4"/>
  <c r="EM525" i="4" s="1"/>
  <c r="EY525" i="4" s="1"/>
  <c r="DX525" i="4"/>
  <c r="DW524" i="4"/>
  <c r="EI524" i="4" s="1"/>
  <c r="EU524" i="4" s="1"/>
  <c r="DT524" i="4"/>
  <c r="EA524" i="4"/>
  <c r="EM524" i="4" s="1"/>
  <c r="EY524" i="4" s="1"/>
  <c r="DX524" i="4"/>
  <c r="DW523" i="4"/>
  <c r="EI523" i="4" s="1"/>
  <c r="EU523" i="4" s="1"/>
  <c r="DT523" i="4"/>
  <c r="EA523" i="4"/>
  <c r="EM523" i="4" s="1"/>
  <c r="EY523" i="4" s="1"/>
  <c r="DX523" i="4"/>
  <c r="DW522" i="4"/>
  <c r="EI522" i="4" s="1"/>
  <c r="EU522" i="4" s="1"/>
  <c r="DT522" i="4"/>
  <c r="EA522" i="4"/>
  <c r="EM522" i="4" s="1"/>
  <c r="EY522" i="4" s="1"/>
  <c r="DX522" i="4"/>
  <c r="DW521" i="4"/>
  <c r="EI521" i="4" s="1"/>
  <c r="EU521" i="4" s="1"/>
  <c r="DT521" i="4"/>
  <c r="EA521" i="4"/>
  <c r="EM521" i="4" s="1"/>
  <c r="EY521" i="4" s="1"/>
  <c r="DX521" i="4"/>
  <c r="DW520" i="4"/>
  <c r="EI520" i="4" s="1"/>
  <c r="EU520" i="4" s="1"/>
  <c r="DT520" i="4"/>
  <c r="EA520" i="4"/>
  <c r="EM520" i="4" s="1"/>
  <c r="EY520" i="4" s="1"/>
  <c r="DX520" i="4"/>
  <c r="DW519" i="4"/>
  <c r="EI519" i="4" s="1"/>
  <c r="EU519" i="4" s="1"/>
  <c r="DT519" i="4"/>
  <c r="EA519" i="4"/>
  <c r="EM519" i="4" s="1"/>
  <c r="EY519" i="4" s="1"/>
  <c r="DX519" i="4"/>
  <c r="DW518" i="4"/>
  <c r="EI518" i="4" s="1"/>
  <c r="EU518" i="4" s="1"/>
  <c r="DT518" i="4"/>
  <c r="EA518" i="4"/>
  <c r="EM518" i="4" s="1"/>
  <c r="EY518" i="4" s="1"/>
  <c r="DX518" i="4"/>
  <c r="DW517" i="4"/>
  <c r="EI517" i="4" s="1"/>
  <c r="EU517" i="4" s="1"/>
  <c r="DT517" i="4"/>
  <c r="EA517" i="4"/>
  <c r="EM517" i="4" s="1"/>
  <c r="EY517" i="4" s="1"/>
  <c r="DX517" i="4"/>
  <c r="DW516" i="4"/>
  <c r="EI516" i="4" s="1"/>
  <c r="EU516" i="4" s="1"/>
  <c r="DT516" i="4"/>
  <c r="EA516" i="4"/>
  <c r="EM516" i="4" s="1"/>
  <c r="EY516" i="4" s="1"/>
  <c r="DX516" i="4"/>
  <c r="DW515" i="4"/>
  <c r="EI515" i="4" s="1"/>
  <c r="EU515" i="4" s="1"/>
  <c r="DT515" i="4"/>
  <c r="EA515" i="4"/>
  <c r="EM515" i="4" s="1"/>
  <c r="EY515" i="4" s="1"/>
  <c r="DX515" i="4"/>
  <c r="DW514" i="4"/>
  <c r="EI514" i="4" s="1"/>
  <c r="EU514" i="4" s="1"/>
  <c r="DT514" i="4"/>
  <c r="EA514" i="4"/>
  <c r="EM514" i="4" s="1"/>
  <c r="EY514" i="4" s="1"/>
  <c r="DX514" i="4"/>
  <c r="DW513" i="4"/>
  <c r="EI513" i="4" s="1"/>
  <c r="EU513" i="4" s="1"/>
  <c r="DT513" i="4"/>
  <c r="EA513" i="4"/>
  <c r="EM513" i="4" s="1"/>
  <c r="EY513" i="4" s="1"/>
  <c r="DX513" i="4"/>
  <c r="DW512" i="4"/>
  <c r="EI512" i="4" s="1"/>
  <c r="EU512" i="4" s="1"/>
  <c r="DT512" i="4"/>
  <c r="EA512" i="4"/>
  <c r="EM512" i="4" s="1"/>
  <c r="EY512" i="4" s="1"/>
  <c r="DX512" i="4"/>
  <c r="DW511" i="4"/>
  <c r="EI511" i="4" s="1"/>
  <c r="EU511" i="4" s="1"/>
  <c r="DT511" i="4"/>
  <c r="EA511" i="4"/>
  <c r="EM511" i="4" s="1"/>
  <c r="EY511" i="4" s="1"/>
  <c r="DX511" i="4"/>
  <c r="DW510" i="4"/>
  <c r="EI510" i="4" s="1"/>
  <c r="EU510" i="4" s="1"/>
  <c r="DT510" i="4"/>
  <c r="EA510" i="4"/>
  <c r="EM510" i="4" s="1"/>
  <c r="EY510" i="4" s="1"/>
  <c r="DX510" i="4"/>
  <c r="DW509" i="4"/>
  <c r="EI509" i="4" s="1"/>
  <c r="EU509" i="4" s="1"/>
  <c r="DT509" i="4"/>
  <c r="EA509" i="4"/>
  <c r="EM509" i="4" s="1"/>
  <c r="EY509" i="4" s="1"/>
  <c r="DX509" i="4"/>
  <c r="DW508" i="4"/>
  <c r="EI508" i="4" s="1"/>
  <c r="EU508" i="4" s="1"/>
  <c r="DT508" i="4"/>
  <c r="EA508" i="4"/>
  <c r="EM508" i="4" s="1"/>
  <c r="EY508" i="4" s="1"/>
  <c r="DX508" i="4"/>
  <c r="DW507" i="4"/>
  <c r="EI507" i="4" s="1"/>
  <c r="EU507" i="4" s="1"/>
  <c r="DT507" i="4"/>
  <c r="EA507" i="4"/>
  <c r="EM507" i="4" s="1"/>
  <c r="EY507" i="4" s="1"/>
  <c r="DX507" i="4"/>
  <c r="DW506" i="4"/>
  <c r="EI506" i="4" s="1"/>
  <c r="EU506" i="4" s="1"/>
  <c r="DT506" i="4"/>
  <c r="EA506" i="4"/>
  <c r="EM506" i="4" s="1"/>
  <c r="EY506" i="4" s="1"/>
  <c r="DX506" i="4"/>
  <c r="DW505" i="4"/>
  <c r="EI505" i="4" s="1"/>
  <c r="EU505" i="4" s="1"/>
  <c r="DT505" i="4"/>
  <c r="EA505" i="4"/>
  <c r="EM505" i="4" s="1"/>
  <c r="EY505" i="4" s="1"/>
  <c r="DX505" i="4"/>
  <c r="DW504" i="4"/>
  <c r="EI504" i="4" s="1"/>
  <c r="EU504" i="4" s="1"/>
  <c r="DT504" i="4"/>
  <c r="EA504" i="4"/>
  <c r="EM504" i="4" s="1"/>
  <c r="EY504" i="4" s="1"/>
  <c r="DX504" i="4"/>
  <c r="DW503" i="4"/>
  <c r="EI503" i="4" s="1"/>
  <c r="EU503" i="4" s="1"/>
  <c r="DT503" i="4"/>
  <c r="EA503" i="4"/>
  <c r="EM503" i="4" s="1"/>
  <c r="EY503" i="4" s="1"/>
  <c r="DX503" i="4"/>
  <c r="DW502" i="4"/>
  <c r="EI502" i="4" s="1"/>
  <c r="EU502" i="4" s="1"/>
  <c r="DT502" i="4"/>
  <c r="EA502" i="4"/>
  <c r="EM502" i="4" s="1"/>
  <c r="EY502" i="4" s="1"/>
  <c r="DX502" i="4"/>
  <c r="DW501" i="4"/>
  <c r="EI501" i="4" s="1"/>
  <c r="EU501" i="4" s="1"/>
  <c r="DT501" i="4"/>
  <c r="EA501" i="4"/>
  <c r="EM501" i="4" s="1"/>
  <c r="EY501" i="4" s="1"/>
  <c r="DX501" i="4"/>
  <c r="DW500" i="4"/>
  <c r="EI500" i="4" s="1"/>
  <c r="EU500" i="4" s="1"/>
  <c r="DT500" i="4"/>
  <c r="EA500" i="4"/>
  <c r="EM500" i="4" s="1"/>
  <c r="EY500" i="4" s="1"/>
  <c r="DX500" i="4"/>
  <c r="DW499" i="4"/>
  <c r="EI499" i="4" s="1"/>
  <c r="EU499" i="4" s="1"/>
  <c r="DT499" i="4"/>
  <c r="EA499" i="4"/>
  <c r="EM499" i="4" s="1"/>
  <c r="EY499" i="4" s="1"/>
  <c r="DX499" i="4"/>
  <c r="DW498" i="4"/>
  <c r="EI498" i="4" s="1"/>
  <c r="EU498" i="4" s="1"/>
  <c r="DT498" i="4"/>
  <c r="EA498" i="4"/>
  <c r="EM498" i="4" s="1"/>
  <c r="EY498" i="4" s="1"/>
  <c r="DX498" i="4"/>
  <c r="DW497" i="4"/>
  <c r="EI497" i="4" s="1"/>
  <c r="EU497" i="4" s="1"/>
  <c r="DT497" i="4"/>
  <c r="EA497" i="4"/>
  <c r="EM497" i="4" s="1"/>
  <c r="EY497" i="4" s="1"/>
  <c r="DX497" i="4"/>
  <c r="DW496" i="4"/>
  <c r="EI496" i="4" s="1"/>
  <c r="EU496" i="4" s="1"/>
  <c r="DT496" i="4"/>
  <c r="EA496" i="4"/>
  <c r="EM496" i="4" s="1"/>
  <c r="EY496" i="4" s="1"/>
  <c r="DX496" i="4"/>
  <c r="DW495" i="4"/>
  <c r="EI495" i="4" s="1"/>
  <c r="EU495" i="4" s="1"/>
  <c r="DT495" i="4"/>
  <c r="EA495" i="4"/>
  <c r="EM495" i="4" s="1"/>
  <c r="EY495" i="4" s="1"/>
  <c r="DX495" i="4"/>
  <c r="DW494" i="4"/>
  <c r="EI494" i="4" s="1"/>
  <c r="EU494" i="4" s="1"/>
  <c r="DT494" i="4"/>
  <c r="EA494" i="4"/>
  <c r="EM494" i="4" s="1"/>
  <c r="EY494" i="4" s="1"/>
  <c r="DX494" i="4"/>
  <c r="DW493" i="4"/>
  <c r="EI493" i="4" s="1"/>
  <c r="EU493" i="4" s="1"/>
  <c r="DT493" i="4"/>
  <c r="EA493" i="4"/>
  <c r="EM493" i="4" s="1"/>
  <c r="EY493" i="4" s="1"/>
  <c r="DX493" i="4"/>
  <c r="DW492" i="4"/>
  <c r="EI492" i="4" s="1"/>
  <c r="EU492" i="4" s="1"/>
  <c r="DT492" i="4"/>
  <c r="EA492" i="4"/>
  <c r="EM492" i="4" s="1"/>
  <c r="EY492" i="4" s="1"/>
  <c r="DX492" i="4"/>
  <c r="DW491" i="4"/>
  <c r="EI491" i="4" s="1"/>
  <c r="EU491" i="4" s="1"/>
  <c r="DT491" i="4"/>
  <c r="EA491" i="4"/>
  <c r="EM491" i="4" s="1"/>
  <c r="EY491" i="4" s="1"/>
  <c r="DX491" i="4"/>
  <c r="DW490" i="4"/>
  <c r="EI490" i="4" s="1"/>
  <c r="EU490" i="4" s="1"/>
  <c r="DT490" i="4"/>
  <c r="EA490" i="4"/>
  <c r="EM490" i="4" s="1"/>
  <c r="EY490" i="4" s="1"/>
  <c r="DX490" i="4"/>
  <c r="DW489" i="4"/>
  <c r="EI489" i="4" s="1"/>
  <c r="EU489" i="4" s="1"/>
  <c r="DT489" i="4"/>
  <c r="EA489" i="4"/>
  <c r="EM489" i="4" s="1"/>
  <c r="EY489" i="4" s="1"/>
  <c r="DX489" i="4"/>
  <c r="DW488" i="4"/>
  <c r="EI488" i="4" s="1"/>
  <c r="EU488" i="4" s="1"/>
  <c r="DT488" i="4"/>
  <c r="EA488" i="4"/>
  <c r="EM488" i="4" s="1"/>
  <c r="EY488" i="4" s="1"/>
  <c r="DX488" i="4"/>
  <c r="DW487" i="4"/>
  <c r="EI487" i="4" s="1"/>
  <c r="EU487" i="4" s="1"/>
  <c r="DT487" i="4"/>
  <c r="EA487" i="4"/>
  <c r="EM487" i="4" s="1"/>
  <c r="EY487" i="4" s="1"/>
  <c r="DX487" i="4"/>
  <c r="DW486" i="4"/>
  <c r="EI486" i="4" s="1"/>
  <c r="EU486" i="4" s="1"/>
  <c r="DT486" i="4"/>
  <c r="EA486" i="4"/>
  <c r="EM486" i="4" s="1"/>
  <c r="EY486" i="4" s="1"/>
  <c r="DX486" i="4"/>
  <c r="DW485" i="4"/>
  <c r="EI485" i="4" s="1"/>
  <c r="EU485" i="4" s="1"/>
  <c r="DT485" i="4"/>
  <c r="EA485" i="4"/>
  <c r="EM485" i="4" s="1"/>
  <c r="EY485" i="4" s="1"/>
  <c r="DX485" i="4"/>
  <c r="DW484" i="4"/>
  <c r="EI484" i="4" s="1"/>
  <c r="EU484" i="4" s="1"/>
  <c r="DT484" i="4"/>
  <c r="EA484" i="4"/>
  <c r="EM484" i="4" s="1"/>
  <c r="EY484" i="4" s="1"/>
  <c r="DX484" i="4"/>
  <c r="DW483" i="4"/>
  <c r="EI483" i="4" s="1"/>
  <c r="EU483" i="4" s="1"/>
  <c r="DT483" i="4"/>
  <c r="EA483" i="4"/>
  <c r="EM483" i="4" s="1"/>
  <c r="EY483" i="4" s="1"/>
  <c r="DX483" i="4"/>
  <c r="DW482" i="4"/>
  <c r="EI482" i="4" s="1"/>
  <c r="EU482" i="4" s="1"/>
  <c r="DT482" i="4"/>
  <c r="EA482" i="4"/>
  <c r="EM482" i="4" s="1"/>
  <c r="EY482" i="4" s="1"/>
  <c r="DX482" i="4"/>
  <c r="DW481" i="4"/>
  <c r="EI481" i="4" s="1"/>
  <c r="EU481" i="4" s="1"/>
  <c r="DT481" i="4"/>
  <c r="EA481" i="4"/>
  <c r="EM481" i="4" s="1"/>
  <c r="EY481" i="4" s="1"/>
  <c r="DX481" i="4"/>
  <c r="DW480" i="4"/>
  <c r="EI480" i="4" s="1"/>
  <c r="EU480" i="4" s="1"/>
  <c r="DT480" i="4"/>
  <c r="EA480" i="4"/>
  <c r="EM480" i="4" s="1"/>
  <c r="EY480" i="4" s="1"/>
  <c r="DX480" i="4"/>
  <c r="DW479" i="4"/>
  <c r="EI479" i="4" s="1"/>
  <c r="EU479" i="4" s="1"/>
  <c r="DT479" i="4"/>
  <c r="EA479" i="4"/>
  <c r="EM479" i="4" s="1"/>
  <c r="EY479" i="4" s="1"/>
  <c r="DX479" i="4"/>
  <c r="DW478" i="4"/>
  <c r="EI478" i="4" s="1"/>
  <c r="EU478" i="4" s="1"/>
  <c r="DT478" i="4"/>
  <c r="EA478" i="4"/>
  <c r="EM478" i="4" s="1"/>
  <c r="EY478" i="4" s="1"/>
  <c r="DX478" i="4"/>
  <c r="DW477" i="4"/>
  <c r="EI477" i="4" s="1"/>
  <c r="EU477" i="4" s="1"/>
  <c r="DT477" i="4"/>
  <c r="EA477" i="4"/>
  <c r="EM477" i="4" s="1"/>
  <c r="EY477" i="4" s="1"/>
  <c r="DX477" i="4"/>
  <c r="DW476" i="4"/>
  <c r="EI476" i="4" s="1"/>
  <c r="EU476" i="4" s="1"/>
  <c r="DT476" i="4"/>
  <c r="EA476" i="4"/>
  <c r="EM476" i="4" s="1"/>
  <c r="EY476" i="4" s="1"/>
  <c r="DX476" i="4"/>
  <c r="DW475" i="4"/>
  <c r="EI475" i="4" s="1"/>
  <c r="EU475" i="4" s="1"/>
  <c r="DT475" i="4"/>
  <c r="EA475" i="4"/>
  <c r="EM475" i="4" s="1"/>
  <c r="EY475" i="4" s="1"/>
  <c r="DX475" i="4"/>
  <c r="DW474" i="4"/>
  <c r="EI474" i="4" s="1"/>
  <c r="EU474" i="4" s="1"/>
  <c r="DT474" i="4"/>
  <c r="EA474" i="4"/>
  <c r="EM474" i="4" s="1"/>
  <c r="EY474" i="4" s="1"/>
  <c r="DX474" i="4"/>
  <c r="DW473" i="4"/>
  <c r="EI473" i="4" s="1"/>
  <c r="EU473" i="4" s="1"/>
  <c r="DT473" i="4"/>
  <c r="EA473" i="4"/>
  <c r="EM473" i="4" s="1"/>
  <c r="EY473" i="4" s="1"/>
  <c r="DX473" i="4"/>
  <c r="DW472" i="4"/>
  <c r="EI472" i="4" s="1"/>
  <c r="EU472" i="4" s="1"/>
  <c r="DT472" i="4"/>
  <c r="EA472" i="4"/>
  <c r="EM472" i="4" s="1"/>
  <c r="EY472" i="4" s="1"/>
  <c r="DX472" i="4"/>
  <c r="DW471" i="4"/>
  <c r="EI471" i="4" s="1"/>
  <c r="EU471" i="4" s="1"/>
  <c r="DT471" i="4"/>
  <c r="EA471" i="4"/>
  <c r="EM471" i="4" s="1"/>
  <c r="EY471" i="4" s="1"/>
  <c r="DX471" i="4"/>
  <c r="DW470" i="4"/>
  <c r="EI470" i="4" s="1"/>
  <c r="EU470" i="4" s="1"/>
  <c r="DT470" i="4"/>
  <c r="EA470" i="4"/>
  <c r="EM470" i="4" s="1"/>
  <c r="EY470" i="4" s="1"/>
  <c r="DX470" i="4"/>
  <c r="DW469" i="4"/>
  <c r="EI469" i="4" s="1"/>
  <c r="EU469" i="4" s="1"/>
  <c r="DT469" i="4"/>
  <c r="EA469" i="4"/>
  <c r="EM469" i="4" s="1"/>
  <c r="EY469" i="4" s="1"/>
  <c r="DX469" i="4"/>
  <c r="DW468" i="4"/>
  <c r="EI468" i="4" s="1"/>
  <c r="EU468" i="4" s="1"/>
  <c r="DT468" i="4"/>
  <c r="EA468" i="4"/>
  <c r="EM468" i="4" s="1"/>
  <c r="EY468" i="4" s="1"/>
  <c r="DX468" i="4"/>
  <c r="DW467" i="4"/>
  <c r="EI467" i="4" s="1"/>
  <c r="EU467" i="4" s="1"/>
  <c r="DT467" i="4"/>
  <c r="EA467" i="4"/>
  <c r="EM467" i="4" s="1"/>
  <c r="EY467" i="4" s="1"/>
  <c r="DX467" i="4"/>
  <c r="DW466" i="4"/>
  <c r="EI466" i="4" s="1"/>
  <c r="EU466" i="4" s="1"/>
  <c r="DT466" i="4"/>
  <c r="EA466" i="4"/>
  <c r="EM466" i="4" s="1"/>
  <c r="EY466" i="4" s="1"/>
  <c r="DX466" i="4"/>
  <c r="DW465" i="4"/>
  <c r="EI465" i="4" s="1"/>
  <c r="EU465" i="4" s="1"/>
  <c r="DT465" i="4"/>
  <c r="EA465" i="4"/>
  <c r="EM465" i="4" s="1"/>
  <c r="EY465" i="4" s="1"/>
  <c r="DX465" i="4"/>
  <c r="DW464" i="4"/>
  <c r="EI464" i="4" s="1"/>
  <c r="EU464" i="4" s="1"/>
  <c r="DT464" i="4"/>
  <c r="EA464" i="4"/>
  <c r="EM464" i="4" s="1"/>
  <c r="EY464" i="4" s="1"/>
  <c r="DX464" i="4"/>
  <c r="DW463" i="4"/>
  <c r="EI463" i="4" s="1"/>
  <c r="EU463" i="4" s="1"/>
  <c r="DT463" i="4"/>
  <c r="EA463" i="4"/>
  <c r="EM463" i="4" s="1"/>
  <c r="EY463" i="4" s="1"/>
  <c r="DX463" i="4"/>
  <c r="DW462" i="4"/>
  <c r="EI462" i="4" s="1"/>
  <c r="EU462" i="4" s="1"/>
  <c r="DT462" i="4"/>
  <c r="EA462" i="4"/>
  <c r="EM462" i="4" s="1"/>
  <c r="EY462" i="4" s="1"/>
  <c r="DX462" i="4"/>
  <c r="DW461" i="4"/>
  <c r="EI461" i="4" s="1"/>
  <c r="EU461" i="4" s="1"/>
  <c r="DT461" i="4"/>
  <c r="EA461" i="4"/>
  <c r="EM461" i="4" s="1"/>
  <c r="EY461" i="4" s="1"/>
  <c r="DX461" i="4"/>
  <c r="DW460" i="4"/>
  <c r="EI460" i="4" s="1"/>
  <c r="EU460" i="4" s="1"/>
  <c r="DT460" i="4"/>
  <c r="EA460" i="4"/>
  <c r="EM460" i="4" s="1"/>
  <c r="EY460" i="4" s="1"/>
  <c r="DX460" i="4"/>
  <c r="DW459" i="4"/>
  <c r="EI459" i="4" s="1"/>
  <c r="EU459" i="4" s="1"/>
  <c r="DT459" i="4"/>
  <c r="EA459" i="4"/>
  <c r="EM459" i="4" s="1"/>
  <c r="EY459" i="4" s="1"/>
  <c r="DX459" i="4"/>
  <c r="DW458" i="4"/>
  <c r="EI458" i="4" s="1"/>
  <c r="EU458" i="4" s="1"/>
  <c r="DT458" i="4"/>
  <c r="EA458" i="4"/>
  <c r="EM458" i="4" s="1"/>
  <c r="EY458" i="4" s="1"/>
  <c r="DX458" i="4"/>
  <c r="DW457" i="4"/>
  <c r="EI457" i="4" s="1"/>
  <c r="EU457" i="4" s="1"/>
  <c r="DT457" i="4"/>
  <c r="EA457" i="4"/>
  <c r="EM457" i="4" s="1"/>
  <c r="EY457" i="4" s="1"/>
  <c r="DX457" i="4"/>
  <c r="DW456" i="4"/>
  <c r="EI456" i="4" s="1"/>
  <c r="EU456" i="4" s="1"/>
  <c r="DT456" i="4"/>
  <c r="EA456" i="4"/>
  <c r="EM456" i="4" s="1"/>
  <c r="EY456" i="4" s="1"/>
  <c r="DX456" i="4"/>
  <c r="DW455" i="4"/>
  <c r="EI455" i="4" s="1"/>
  <c r="EU455" i="4" s="1"/>
  <c r="DT455" i="4"/>
  <c r="EA455" i="4"/>
  <c r="EM455" i="4" s="1"/>
  <c r="EY455" i="4" s="1"/>
  <c r="DX455" i="4"/>
  <c r="DW454" i="4"/>
  <c r="EI454" i="4" s="1"/>
  <c r="EU454" i="4" s="1"/>
  <c r="DT454" i="4"/>
  <c r="EA454" i="4"/>
  <c r="EM454" i="4" s="1"/>
  <c r="EY454" i="4" s="1"/>
  <c r="DX454" i="4"/>
  <c r="DW453" i="4"/>
  <c r="EI453" i="4" s="1"/>
  <c r="EU453" i="4" s="1"/>
  <c r="DT453" i="4"/>
  <c r="EA453" i="4"/>
  <c r="EM453" i="4" s="1"/>
  <c r="EY453" i="4" s="1"/>
  <c r="DX453" i="4"/>
  <c r="DW452" i="4"/>
  <c r="EI452" i="4" s="1"/>
  <c r="EU452" i="4" s="1"/>
  <c r="DT452" i="4"/>
  <c r="EA452" i="4"/>
  <c r="EM452" i="4" s="1"/>
  <c r="EY452" i="4" s="1"/>
  <c r="DX452" i="4"/>
  <c r="DW451" i="4"/>
  <c r="EI451" i="4" s="1"/>
  <c r="EU451" i="4" s="1"/>
  <c r="DT451" i="4"/>
  <c r="EA451" i="4"/>
  <c r="EM451" i="4" s="1"/>
  <c r="EY451" i="4" s="1"/>
  <c r="DX451" i="4"/>
  <c r="DW450" i="4"/>
  <c r="EI450" i="4" s="1"/>
  <c r="EU450" i="4" s="1"/>
  <c r="DT450" i="4"/>
  <c r="EA450" i="4"/>
  <c r="EM450" i="4" s="1"/>
  <c r="EY450" i="4" s="1"/>
  <c r="DX450" i="4"/>
  <c r="DW449" i="4"/>
  <c r="EI449" i="4" s="1"/>
  <c r="EU449" i="4" s="1"/>
  <c r="DT449" i="4"/>
  <c r="EA449" i="4"/>
  <c r="EM449" i="4" s="1"/>
  <c r="EY449" i="4" s="1"/>
  <c r="DX449" i="4"/>
  <c r="DW448" i="4"/>
  <c r="EI448" i="4" s="1"/>
  <c r="EU448" i="4" s="1"/>
  <c r="DT448" i="4"/>
  <c r="EA448" i="4"/>
  <c r="EM448" i="4" s="1"/>
  <c r="EY448" i="4" s="1"/>
  <c r="DX448" i="4"/>
  <c r="DW447" i="4"/>
  <c r="EI447" i="4" s="1"/>
  <c r="EU447" i="4" s="1"/>
  <c r="DT447" i="4"/>
  <c r="EA447" i="4"/>
  <c r="EM447" i="4" s="1"/>
  <c r="EY447" i="4" s="1"/>
  <c r="DX447" i="4"/>
  <c r="DW446" i="4"/>
  <c r="EI446" i="4" s="1"/>
  <c r="EU446" i="4" s="1"/>
  <c r="DT446" i="4"/>
  <c r="EA446" i="4"/>
  <c r="EM446" i="4" s="1"/>
  <c r="EY446" i="4" s="1"/>
  <c r="DX446" i="4"/>
  <c r="DW445" i="4"/>
  <c r="EI445" i="4" s="1"/>
  <c r="EU445" i="4" s="1"/>
  <c r="DT445" i="4"/>
  <c r="EA445" i="4"/>
  <c r="EM445" i="4" s="1"/>
  <c r="EY445" i="4" s="1"/>
  <c r="DX445" i="4"/>
  <c r="DW444" i="4"/>
  <c r="EI444" i="4" s="1"/>
  <c r="EU444" i="4" s="1"/>
  <c r="DT444" i="4"/>
  <c r="EA444" i="4"/>
  <c r="EM444" i="4" s="1"/>
  <c r="EY444" i="4" s="1"/>
  <c r="DX444" i="4"/>
  <c r="DW443" i="4"/>
  <c r="EI443" i="4" s="1"/>
  <c r="EU443" i="4" s="1"/>
  <c r="DT443" i="4"/>
  <c r="EA443" i="4"/>
  <c r="EM443" i="4" s="1"/>
  <c r="EY443" i="4" s="1"/>
  <c r="DX443" i="4"/>
  <c r="DW442" i="4"/>
  <c r="EI442" i="4" s="1"/>
  <c r="EU442" i="4" s="1"/>
  <c r="DT442" i="4"/>
  <c r="EA442" i="4"/>
  <c r="EM442" i="4" s="1"/>
  <c r="EY442" i="4" s="1"/>
  <c r="DX442" i="4"/>
  <c r="DW441" i="4"/>
  <c r="EI441" i="4" s="1"/>
  <c r="EU441" i="4" s="1"/>
  <c r="DT441" i="4"/>
  <c r="EA441" i="4"/>
  <c r="EM441" i="4" s="1"/>
  <c r="EY441" i="4" s="1"/>
  <c r="DX441" i="4"/>
  <c r="DW440" i="4"/>
  <c r="EI440" i="4" s="1"/>
  <c r="EU440" i="4" s="1"/>
  <c r="DT440" i="4"/>
  <c r="EA440" i="4"/>
  <c r="EM440" i="4" s="1"/>
  <c r="EY440" i="4" s="1"/>
  <c r="DX440" i="4"/>
  <c r="DW439" i="4"/>
  <c r="EI439" i="4" s="1"/>
  <c r="EU439" i="4" s="1"/>
  <c r="DT439" i="4"/>
  <c r="EA439" i="4"/>
  <c r="EM439" i="4" s="1"/>
  <c r="EY439" i="4" s="1"/>
  <c r="DX439" i="4"/>
  <c r="DW438" i="4"/>
  <c r="EI438" i="4" s="1"/>
  <c r="EU438" i="4" s="1"/>
  <c r="DT438" i="4"/>
  <c r="EA438" i="4"/>
  <c r="EM438" i="4" s="1"/>
  <c r="EY438" i="4" s="1"/>
  <c r="DX438" i="4"/>
  <c r="DW437" i="4"/>
  <c r="EI437" i="4" s="1"/>
  <c r="EU437" i="4" s="1"/>
  <c r="DT437" i="4"/>
  <c r="EA437" i="4"/>
  <c r="EM437" i="4" s="1"/>
  <c r="EY437" i="4" s="1"/>
  <c r="DX437" i="4"/>
  <c r="DW436" i="4"/>
  <c r="EI436" i="4" s="1"/>
  <c r="EU436" i="4" s="1"/>
  <c r="DT436" i="4"/>
  <c r="EA436" i="4"/>
  <c r="EM436" i="4" s="1"/>
  <c r="EY436" i="4" s="1"/>
  <c r="DX436" i="4"/>
  <c r="DW435" i="4"/>
  <c r="EI435" i="4" s="1"/>
  <c r="EU435" i="4" s="1"/>
  <c r="DT435" i="4"/>
  <c r="EA435" i="4"/>
  <c r="EM435" i="4" s="1"/>
  <c r="EY435" i="4" s="1"/>
  <c r="DX435" i="4"/>
  <c r="DW434" i="4"/>
  <c r="EI434" i="4" s="1"/>
  <c r="EU434" i="4" s="1"/>
  <c r="DT434" i="4"/>
  <c r="EA434" i="4"/>
  <c r="EM434" i="4" s="1"/>
  <c r="EY434" i="4" s="1"/>
  <c r="DX434" i="4"/>
  <c r="DW433" i="4"/>
  <c r="EI433" i="4" s="1"/>
  <c r="EU433" i="4" s="1"/>
  <c r="DT433" i="4"/>
  <c r="EA433" i="4"/>
  <c r="EM433" i="4" s="1"/>
  <c r="EY433" i="4" s="1"/>
  <c r="DX433" i="4"/>
  <c r="DW432" i="4"/>
  <c r="EI432" i="4" s="1"/>
  <c r="EU432" i="4" s="1"/>
  <c r="DT432" i="4"/>
  <c r="EA432" i="4"/>
  <c r="EM432" i="4" s="1"/>
  <c r="EY432" i="4" s="1"/>
  <c r="DX432" i="4"/>
  <c r="DW431" i="4"/>
  <c r="EI431" i="4" s="1"/>
  <c r="EU431" i="4" s="1"/>
  <c r="DT431" i="4"/>
  <c r="EA431" i="4"/>
  <c r="EM431" i="4" s="1"/>
  <c r="EY431" i="4" s="1"/>
  <c r="DX431" i="4"/>
  <c r="DW430" i="4"/>
  <c r="EI430" i="4" s="1"/>
  <c r="EU430" i="4" s="1"/>
  <c r="DT430" i="4"/>
  <c r="EA430" i="4"/>
  <c r="EM430" i="4" s="1"/>
  <c r="EY430" i="4" s="1"/>
  <c r="DX430" i="4"/>
  <c r="DW429" i="4"/>
  <c r="EI429" i="4" s="1"/>
  <c r="EU429" i="4" s="1"/>
  <c r="DT429" i="4"/>
  <c r="EA429" i="4"/>
  <c r="EM429" i="4" s="1"/>
  <c r="EY429" i="4" s="1"/>
  <c r="DX429" i="4"/>
  <c r="DW428" i="4"/>
  <c r="EI428" i="4" s="1"/>
  <c r="EU428" i="4" s="1"/>
  <c r="DT428" i="4"/>
  <c r="EA428" i="4"/>
  <c r="EM428" i="4" s="1"/>
  <c r="EY428" i="4" s="1"/>
  <c r="DX428" i="4"/>
  <c r="DW427" i="4"/>
  <c r="EI427" i="4" s="1"/>
  <c r="EU427" i="4" s="1"/>
  <c r="DT427" i="4"/>
  <c r="EA427" i="4"/>
  <c r="EM427" i="4" s="1"/>
  <c r="EY427" i="4" s="1"/>
  <c r="DX427" i="4"/>
  <c r="DW426" i="4"/>
  <c r="EI426" i="4" s="1"/>
  <c r="EU426" i="4" s="1"/>
  <c r="DT426" i="4"/>
  <c r="EA426" i="4"/>
  <c r="EM426" i="4" s="1"/>
  <c r="EY426" i="4" s="1"/>
  <c r="DX426" i="4"/>
  <c r="DW425" i="4"/>
  <c r="EI425" i="4" s="1"/>
  <c r="EU425" i="4" s="1"/>
  <c r="DT425" i="4"/>
  <c r="EA425" i="4"/>
  <c r="EM425" i="4" s="1"/>
  <c r="EY425" i="4" s="1"/>
  <c r="DX425" i="4"/>
  <c r="DW424" i="4"/>
  <c r="EI424" i="4" s="1"/>
  <c r="EU424" i="4" s="1"/>
  <c r="DT424" i="4"/>
  <c r="EA424" i="4"/>
  <c r="EM424" i="4" s="1"/>
  <c r="EY424" i="4" s="1"/>
  <c r="DX424" i="4"/>
  <c r="DW423" i="4"/>
  <c r="EI423" i="4" s="1"/>
  <c r="EU423" i="4" s="1"/>
  <c r="DT423" i="4"/>
  <c r="EA423" i="4"/>
  <c r="EM423" i="4" s="1"/>
  <c r="EY423" i="4" s="1"/>
  <c r="DX423" i="4"/>
  <c r="DW422" i="4"/>
  <c r="EI422" i="4" s="1"/>
  <c r="EU422" i="4" s="1"/>
  <c r="DT422" i="4"/>
  <c r="EA422" i="4"/>
  <c r="EM422" i="4" s="1"/>
  <c r="EY422" i="4" s="1"/>
  <c r="DX422" i="4"/>
  <c r="DW421" i="4"/>
  <c r="EI421" i="4" s="1"/>
  <c r="EU421" i="4" s="1"/>
  <c r="DT421" i="4"/>
  <c r="EA421" i="4"/>
  <c r="EM421" i="4" s="1"/>
  <c r="EY421" i="4" s="1"/>
  <c r="DX421" i="4"/>
  <c r="DW420" i="4"/>
  <c r="EI420" i="4" s="1"/>
  <c r="EU420" i="4" s="1"/>
  <c r="DT420" i="4"/>
  <c r="EA420" i="4"/>
  <c r="EM420" i="4" s="1"/>
  <c r="EY420" i="4" s="1"/>
  <c r="DX420" i="4"/>
  <c r="DW419" i="4"/>
  <c r="EI419" i="4" s="1"/>
  <c r="EU419" i="4" s="1"/>
  <c r="DT419" i="4"/>
  <c r="EA419" i="4"/>
  <c r="EM419" i="4" s="1"/>
  <c r="EY419" i="4" s="1"/>
  <c r="DX419" i="4"/>
  <c r="DW418" i="4"/>
  <c r="EI418" i="4" s="1"/>
  <c r="EU418" i="4" s="1"/>
  <c r="DT418" i="4"/>
  <c r="EA418" i="4"/>
  <c r="EM418" i="4" s="1"/>
  <c r="EY418" i="4" s="1"/>
  <c r="DX418" i="4"/>
  <c r="DW417" i="4"/>
  <c r="EI417" i="4" s="1"/>
  <c r="EU417" i="4" s="1"/>
  <c r="DT417" i="4"/>
  <c r="EA417" i="4"/>
  <c r="EM417" i="4" s="1"/>
  <c r="EY417" i="4" s="1"/>
  <c r="DX417" i="4"/>
  <c r="DW416" i="4"/>
  <c r="EI416" i="4" s="1"/>
  <c r="EU416" i="4" s="1"/>
  <c r="DT416" i="4"/>
  <c r="EA416" i="4"/>
  <c r="EM416" i="4" s="1"/>
  <c r="EY416" i="4" s="1"/>
  <c r="DX416" i="4"/>
  <c r="DW415" i="4"/>
  <c r="EI415" i="4" s="1"/>
  <c r="EU415" i="4" s="1"/>
  <c r="DT415" i="4"/>
  <c r="EA415" i="4"/>
  <c r="EM415" i="4" s="1"/>
  <c r="EY415" i="4" s="1"/>
  <c r="DX415" i="4"/>
  <c r="DW414" i="4"/>
  <c r="EI414" i="4" s="1"/>
  <c r="EU414" i="4" s="1"/>
  <c r="DT414" i="4"/>
  <c r="EA414" i="4"/>
  <c r="EM414" i="4" s="1"/>
  <c r="EY414" i="4" s="1"/>
  <c r="DX414" i="4"/>
  <c r="DW413" i="4"/>
  <c r="EI413" i="4" s="1"/>
  <c r="EU413" i="4" s="1"/>
  <c r="DT413" i="4"/>
  <c r="EA413" i="4"/>
  <c r="EM413" i="4" s="1"/>
  <c r="EY413" i="4" s="1"/>
  <c r="DX413" i="4"/>
  <c r="DW412" i="4"/>
  <c r="EI412" i="4" s="1"/>
  <c r="EU412" i="4" s="1"/>
  <c r="DT412" i="4"/>
  <c r="EA412" i="4"/>
  <c r="EM412" i="4" s="1"/>
  <c r="EY412" i="4" s="1"/>
  <c r="DX412" i="4"/>
  <c r="DW411" i="4"/>
  <c r="EI411" i="4" s="1"/>
  <c r="EU411" i="4" s="1"/>
  <c r="DT411" i="4"/>
  <c r="EA411" i="4"/>
  <c r="EM411" i="4" s="1"/>
  <c r="EY411" i="4" s="1"/>
  <c r="DX411" i="4"/>
  <c r="DW410" i="4"/>
  <c r="EI410" i="4" s="1"/>
  <c r="EU410" i="4" s="1"/>
  <c r="DT410" i="4"/>
  <c r="EA410" i="4"/>
  <c r="EM410" i="4" s="1"/>
  <c r="EY410" i="4" s="1"/>
  <c r="DX410" i="4"/>
  <c r="DW409" i="4"/>
  <c r="EI409" i="4" s="1"/>
  <c r="EU409" i="4" s="1"/>
  <c r="DT409" i="4"/>
  <c r="EA409" i="4"/>
  <c r="EM409" i="4" s="1"/>
  <c r="EY409" i="4" s="1"/>
  <c r="DX409" i="4"/>
  <c r="DW408" i="4"/>
  <c r="EI408" i="4" s="1"/>
  <c r="EU408" i="4" s="1"/>
  <c r="DT408" i="4"/>
  <c r="EA408" i="4"/>
  <c r="EM408" i="4" s="1"/>
  <c r="EY408" i="4" s="1"/>
  <c r="DX408" i="4"/>
  <c r="DW407" i="4"/>
  <c r="EI407" i="4" s="1"/>
  <c r="EU407" i="4" s="1"/>
  <c r="DT407" i="4"/>
  <c r="EA407" i="4"/>
  <c r="EM407" i="4" s="1"/>
  <c r="EY407" i="4" s="1"/>
  <c r="DX407" i="4"/>
  <c r="DW406" i="4"/>
  <c r="EI406" i="4" s="1"/>
  <c r="EU406" i="4" s="1"/>
  <c r="DT406" i="4"/>
  <c r="EA406" i="4"/>
  <c r="EM406" i="4" s="1"/>
  <c r="EY406" i="4" s="1"/>
  <c r="DX406" i="4"/>
  <c r="DW405" i="4"/>
  <c r="EI405" i="4" s="1"/>
  <c r="EU405" i="4" s="1"/>
  <c r="DT405" i="4"/>
  <c r="EA405" i="4"/>
  <c r="EM405" i="4" s="1"/>
  <c r="EY405" i="4" s="1"/>
  <c r="DX405" i="4"/>
  <c r="DW404" i="4"/>
  <c r="EI404" i="4" s="1"/>
  <c r="EU404" i="4" s="1"/>
  <c r="DT404" i="4"/>
  <c r="EA404" i="4"/>
  <c r="EM404" i="4" s="1"/>
  <c r="EY404" i="4" s="1"/>
  <c r="DX404" i="4"/>
  <c r="DW403" i="4"/>
  <c r="EI403" i="4" s="1"/>
  <c r="EU403" i="4" s="1"/>
  <c r="DT403" i="4"/>
  <c r="EA403" i="4"/>
  <c r="EM403" i="4" s="1"/>
  <c r="EY403" i="4" s="1"/>
  <c r="DX403" i="4"/>
  <c r="DW402" i="4"/>
  <c r="EI402" i="4" s="1"/>
  <c r="EU402" i="4" s="1"/>
  <c r="DT402" i="4"/>
  <c r="EA402" i="4"/>
  <c r="EM402" i="4" s="1"/>
  <c r="EY402" i="4" s="1"/>
  <c r="DX402" i="4"/>
  <c r="DW401" i="4"/>
  <c r="EI401" i="4" s="1"/>
  <c r="EU401" i="4" s="1"/>
  <c r="DT401" i="4"/>
  <c r="EA401" i="4"/>
  <c r="EM401" i="4" s="1"/>
  <c r="EY401" i="4" s="1"/>
  <c r="DX401" i="4"/>
  <c r="DW400" i="4"/>
  <c r="EI400" i="4" s="1"/>
  <c r="EU400" i="4" s="1"/>
  <c r="DT400" i="4"/>
  <c r="EA400" i="4"/>
  <c r="EM400" i="4" s="1"/>
  <c r="EY400" i="4" s="1"/>
  <c r="DX400" i="4"/>
  <c r="DW399" i="4"/>
  <c r="EI399" i="4" s="1"/>
  <c r="EU399" i="4" s="1"/>
  <c r="DT399" i="4"/>
  <c r="EA399" i="4"/>
  <c r="EM399" i="4" s="1"/>
  <c r="EY399" i="4" s="1"/>
  <c r="DX399" i="4"/>
  <c r="DW398" i="4"/>
  <c r="EI398" i="4" s="1"/>
  <c r="EU398" i="4" s="1"/>
  <c r="DT398" i="4"/>
  <c r="EA398" i="4"/>
  <c r="EM398" i="4" s="1"/>
  <c r="EY398" i="4" s="1"/>
  <c r="DX398" i="4"/>
  <c r="DW397" i="4"/>
  <c r="EI397" i="4" s="1"/>
  <c r="EU397" i="4" s="1"/>
  <c r="DT397" i="4"/>
  <c r="EA397" i="4"/>
  <c r="EM397" i="4" s="1"/>
  <c r="EY397" i="4" s="1"/>
  <c r="DX397" i="4"/>
  <c r="DW396" i="4"/>
  <c r="EI396" i="4" s="1"/>
  <c r="EU396" i="4" s="1"/>
  <c r="DT396" i="4"/>
  <c r="EA396" i="4"/>
  <c r="EM396" i="4" s="1"/>
  <c r="EY396" i="4" s="1"/>
  <c r="DX396" i="4"/>
  <c r="DW395" i="4"/>
  <c r="EI395" i="4" s="1"/>
  <c r="EU395" i="4" s="1"/>
  <c r="DT395" i="4"/>
  <c r="EA395" i="4"/>
  <c r="EM395" i="4" s="1"/>
  <c r="EY395" i="4" s="1"/>
  <c r="DX395" i="4"/>
  <c r="DW394" i="4"/>
  <c r="EI394" i="4" s="1"/>
  <c r="EU394" i="4" s="1"/>
  <c r="DT394" i="4"/>
  <c r="EA394" i="4"/>
  <c r="EM394" i="4" s="1"/>
  <c r="EY394" i="4" s="1"/>
  <c r="DX394" i="4"/>
  <c r="DW393" i="4"/>
  <c r="EI393" i="4" s="1"/>
  <c r="EU393" i="4" s="1"/>
  <c r="DT393" i="4"/>
  <c r="EA393" i="4"/>
  <c r="EM393" i="4" s="1"/>
  <c r="EY393" i="4" s="1"/>
  <c r="DX393" i="4"/>
  <c r="DW392" i="4"/>
  <c r="EI392" i="4" s="1"/>
  <c r="EU392" i="4" s="1"/>
  <c r="DT392" i="4"/>
  <c r="EA392" i="4"/>
  <c r="EM392" i="4" s="1"/>
  <c r="EY392" i="4" s="1"/>
  <c r="DX392" i="4"/>
  <c r="DW391" i="4"/>
  <c r="EI391" i="4" s="1"/>
  <c r="EU391" i="4" s="1"/>
  <c r="DT391" i="4"/>
  <c r="EA391" i="4"/>
  <c r="EM391" i="4" s="1"/>
  <c r="EY391" i="4" s="1"/>
  <c r="DX391" i="4"/>
  <c r="DW390" i="4"/>
  <c r="EI390" i="4" s="1"/>
  <c r="EU390" i="4" s="1"/>
  <c r="DT390" i="4"/>
  <c r="EA390" i="4"/>
  <c r="EM390" i="4" s="1"/>
  <c r="EY390" i="4" s="1"/>
  <c r="DX390" i="4"/>
  <c r="DW389" i="4"/>
  <c r="EI389" i="4" s="1"/>
  <c r="EU389" i="4" s="1"/>
  <c r="DT389" i="4"/>
  <c r="EA389" i="4"/>
  <c r="EM389" i="4" s="1"/>
  <c r="EY389" i="4" s="1"/>
  <c r="DX389" i="4"/>
  <c r="DW388" i="4"/>
  <c r="EI388" i="4" s="1"/>
  <c r="EU388" i="4" s="1"/>
  <c r="DT388" i="4"/>
  <c r="EA388" i="4"/>
  <c r="EM388" i="4" s="1"/>
  <c r="EY388" i="4" s="1"/>
  <c r="DX388" i="4"/>
  <c r="DW387" i="4"/>
  <c r="EI387" i="4" s="1"/>
  <c r="EU387" i="4" s="1"/>
  <c r="DT387" i="4"/>
  <c r="EA387" i="4"/>
  <c r="EM387" i="4" s="1"/>
  <c r="EY387" i="4" s="1"/>
  <c r="DX387" i="4"/>
  <c r="DW386" i="4"/>
  <c r="EI386" i="4" s="1"/>
  <c r="EU386" i="4" s="1"/>
  <c r="DT386" i="4"/>
  <c r="EA386" i="4"/>
  <c r="EM386" i="4" s="1"/>
  <c r="EY386" i="4" s="1"/>
  <c r="DX386" i="4"/>
  <c r="DW385" i="4"/>
  <c r="EI385" i="4" s="1"/>
  <c r="EU385" i="4" s="1"/>
  <c r="DT385" i="4"/>
  <c r="EA385" i="4"/>
  <c r="EM385" i="4" s="1"/>
  <c r="EY385" i="4" s="1"/>
  <c r="DX385" i="4"/>
  <c r="DW384" i="4"/>
  <c r="EI384" i="4" s="1"/>
  <c r="EU384" i="4" s="1"/>
  <c r="DT384" i="4"/>
  <c r="EA384" i="4"/>
  <c r="EM384" i="4" s="1"/>
  <c r="EY384" i="4" s="1"/>
  <c r="DX384" i="4"/>
  <c r="DW383" i="4"/>
  <c r="EI383" i="4" s="1"/>
  <c r="EU383" i="4" s="1"/>
  <c r="DT383" i="4"/>
  <c r="EA383" i="4"/>
  <c r="EM383" i="4" s="1"/>
  <c r="EY383" i="4" s="1"/>
  <c r="DX383" i="4"/>
  <c r="DW382" i="4"/>
  <c r="EI382" i="4" s="1"/>
  <c r="EU382" i="4" s="1"/>
  <c r="DT382" i="4"/>
  <c r="EA382" i="4"/>
  <c r="EM382" i="4" s="1"/>
  <c r="EY382" i="4" s="1"/>
  <c r="DX382" i="4"/>
  <c r="DW381" i="4"/>
  <c r="EI381" i="4" s="1"/>
  <c r="EU381" i="4" s="1"/>
  <c r="DT381" i="4"/>
  <c r="EA381" i="4"/>
  <c r="EM381" i="4" s="1"/>
  <c r="EY381" i="4" s="1"/>
  <c r="DX381" i="4"/>
  <c r="DW380" i="4"/>
  <c r="EI380" i="4" s="1"/>
  <c r="EU380" i="4" s="1"/>
  <c r="DT380" i="4"/>
  <c r="EA380" i="4"/>
  <c r="EM380" i="4" s="1"/>
  <c r="EY380" i="4" s="1"/>
  <c r="DX380" i="4"/>
  <c r="DW379" i="4"/>
  <c r="EI379" i="4" s="1"/>
  <c r="EU379" i="4" s="1"/>
  <c r="DT379" i="4"/>
  <c r="EA379" i="4"/>
  <c r="EM379" i="4" s="1"/>
  <c r="EY379" i="4" s="1"/>
  <c r="DX379" i="4"/>
  <c r="DW378" i="4"/>
  <c r="EI378" i="4" s="1"/>
  <c r="EU378" i="4" s="1"/>
  <c r="DT378" i="4"/>
  <c r="EA378" i="4"/>
  <c r="EM378" i="4" s="1"/>
  <c r="EY378" i="4" s="1"/>
  <c r="DX378" i="4"/>
  <c r="DW377" i="4"/>
  <c r="EI377" i="4" s="1"/>
  <c r="EU377" i="4" s="1"/>
  <c r="DT377" i="4"/>
  <c r="EA377" i="4"/>
  <c r="EM377" i="4" s="1"/>
  <c r="EY377" i="4" s="1"/>
  <c r="DX377" i="4"/>
  <c r="DW376" i="4"/>
  <c r="EI376" i="4" s="1"/>
  <c r="EU376" i="4" s="1"/>
  <c r="DT376" i="4"/>
  <c r="EA376" i="4"/>
  <c r="EM376" i="4" s="1"/>
  <c r="EY376" i="4" s="1"/>
  <c r="DX376" i="4"/>
  <c r="DW375" i="4"/>
  <c r="EI375" i="4" s="1"/>
  <c r="EU375" i="4" s="1"/>
  <c r="DT375" i="4"/>
  <c r="EA375" i="4"/>
  <c r="EM375" i="4" s="1"/>
  <c r="EY375" i="4" s="1"/>
  <c r="DX375" i="4"/>
  <c r="DW374" i="4"/>
  <c r="EI374" i="4" s="1"/>
  <c r="EU374" i="4" s="1"/>
  <c r="DT374" i="4"/>
  <c r="EA374" i="4"/>
  <c r="EM374" i="4" s="1"/>
  <c r="EY374" i="4" s="1"/>
  <c r="DX374" i="4"/>
  <c r="DW373" i="4"/>
  <c r="EI373" i="4" s="1"/>
  <c r="EU373" i="4" s="1"/>
  <c r="DT373" i="4"/>
  <c r="EA373" i="4"/>
  <c r="EM373" i="4" s="1"/>
  <c r="EY373" i="4" s="1"/>
  <c r="DX373" i="4"/>
  <c r="DW372" i="4"/>
  <c r="EI372" i="4" s="1"/>
  <c r="EU372" i="4" s="1"/>
  <c r="DT372" i="4"/>
  <c r="EA372" i="4"/>
  <c r="EM372" i="4" s="1"/>
  <c r="EY372" i="4" s="1"/>
  <c r="DX372" i="4"/>
  <c r="DW371" i="4"/>
  <c r="EI371" i="4" s="1"/>
  <c r="EU371" i="4" s="1"/>
  <c r="DT371" i="4"/>
  <c r="EA371" i="4"/>
  <c r="EM371" i="4" s="1"/>
  <c r="EY371" i="4" s="1"/>
  <c r="DX371" i="4"/>
  <c r="DW370" i="4"/>
  <c r="EI370" i="4" s="1"/>
  <c r="EU370" i="4" s="1"/>
  <c r="DT370" i="4"/>
  <c r="EA370" i="4"/>
  <c r="EM370" i="4" s="1"/>
  <c r="EY370" i="4" s="1"/>
  <c r="DX370" i="4"/>
  <c r="DW369" i="4"/>
  <c r="EI369" i="4" s="1"/>
  <c r="EU369" i="4" s="1"/>
  <c r="DT369" i="4"/>
  <c r="EA369" i="4"/>
  <c r="EM369" i="4" s="1"/>
  <c r="EY369" i="4" s="1"/>
  <c r="DX369" i="4"/>
  <c r="DW368" i="4"/>
  <c r="EI368" i="4" s="1"/>
  <c r="EU368" i="4" s="1"/>
  <c r="DT368" i="4"/>
  <c r="EA368" i="4"/>
  <c r="EM368" i="4" s="1"/>
  <c r="EY368" i="4" s="1"/>
  <c r="DX368" i="4"/>
  <c r="DW367" i="4"/>
  <c r="EI367" i="4" s="1"/>
  <c r="EU367" i="4" s="1"/>
  <c r="DT367" i="4"/>
  <c r="EA367" i="4"/>
  <c r="EM367" i="4" s="1"/>
  <c r="EY367" i="4" s="1"/>
  <c r="DX367" i="4"/>
  <c r="DW366" i="4"/>
  <c r="EI366" i="4" s="1"/>
  <c r="EU366" i="4" s="1"/>
  <c r="DT366" i="4"/>
  <c r="EA366" i="4"/>
  <c r="EM366" i="4" s="1"/>
  <c r="EY366" i="4" s="1"/>
  <c r="DX366" i="4"/>
  <c r="DW365" i="4"/>
  <c r="EI365" i="4" s="1"/>
  <c r="EU365" i="4" s="1"/>
  <c r="DT365" i="4"/>
  <c r="EA365" i="4"/>
  <c r="EM365" i="4" s="1"/>
  <c r="EY365" i="4" s="1"/>
  <c r="DX365" i="4"/>
  <c r="DW364" i="4"/>
  <c r="EI364" i="4" s="1"/>
  <c r="EU364" i="4" s="1"/>
  <c r="DT364" i="4"/>
  <c r="EA364" i="4"/>
  <c r="EM364" i="4" s="1"/>
  <c r="EY364" i="4" s="1"/>
  <c r="DX364" i="4"/>
  <c r="DW363" i="4"/>
  <c r="EI363" i="4" s="1"/>
  <c r="EU363" i="4" s="1"/>
  <c r="DT363" i="4"/>
  <c r="EA363" i="4"/>
  <c r="EM363" i="4" s="1"/>
  <c r="EY363" i="4" s="1"/>
  <c r="DX363" i="4"/>
  <c r="DW362" i="4"/>
  <c r="EI362" i="4" s="1"/>
  <c r="EU362" i="4" s="1"/>
  <c r="DT362" i="4"/>
  <c r="EA362" i="4"/>
  <c r="EM362" i="4" s="1"/>
  <c r="EY362" i="4" s="1"/>
  <c r="DX362" i="4"/>
  <c r="DW361" i="4"/>
  <c r="EI361" i="4" s="1"/>
  <c r="EU361" i="4" s="1"/>
  <c r="DT361" i="4"/>
  <c r="EA361" i="4"/>
  <c r="EM361" i="4" s="1"/>
  <c r="EY361" i="4" s="1"/>
  <c r="DX361" i="4"/>
  <c r="DW360" i="4"/>
  <c r="EI360" i="4" s="1"/>
  <c r="EU360" i="4" s="1"/>
  <c r="DT360" i="4"/>
  <c r="EA360" i="4"/>
  <c r="EM360" i="4" s="1"/>
  <c r="EY360" i="4" s="1"/>
  <c r="DX360" i="4"/>
  <c r="DW359" i="4"/>
  <c r="EI359" i="4" s="1"/>
  <c r="EU359" i="4" s="1"/>
  <c r="DT359" i="4"/>
  <c r="EA359" i="4"/>
  <c r="EM359" i="4" s="1"/>
  <c r="EY359" i="4" s="1"/>
  <c r="DX359" i="4"/>
  <c r="DW358" i="4"/>
  <c r="EI358" i="4" s="1"/>
  <c r="EU358" i="4" s="1"/>
  <c r="DT358" i="4"/>
  <c r="EA358" i="4"/>
  <c r="EM358" i="4" s="1"/>
  <c r="EY358" i="4" s="1"/>
  <c r="DX358" i="4"/>
  <c r="DW357" i="4"/>
  <c r="EI357" i="4" s="1"/>
  <c r="EU357" i="4" s="1"/>
  <c r="DT357" i="4"/>
  <c r="EA357" i="4"/>
  <c r="EM357" i="4" s="1"/>
  <c r="EY357" i="4" s="1"/>
  <c r="DX357" i="4"/>
  <c r="DW356" i="4"/>
  <c r="EI356" i="4" s="1"/>
  <c r="EU356" i="4" s="1"/>
  <c r="DT356" i="4"/>
  <c r="EA356" i="4"/>
  <c r="EM356" i="4" s="1"/>
  <c r="EY356" i="4" s="1"/>
  <c r="DX356" i="4"/>
  <c r="DW355" i="4"/>
  <c r="EI355" i="4" s="1"/>
  <c r="EU355" i="4" s="1"/>
  <c r="DT355" i="4"/>
  <c r="EA355" i="4"/>
  <c r="EM355" i="4" s="1"/>
  <c r="EY355" i="4" s="1"/>
  <c r="DX355" i="4"/>
  <c r="DW354" i="4"/>
  <c r="EI354" i="4" s="1"/>
  <c r="EU354" i="4" s="1"/>
  <c r="DT354" i="4"/>
  <c r="EA354" i="4"/>
  <c r="EM354" i="4" s="1"/>
  <c r="EY354" i="4" s="1"/>
  <c r="DX354" i="4"/>
  <c r="DW353" i="4"/>
  <c r="EI353" i="4" s="1"/>
  <c r="EU353" i="4" s="1"/>
  <c r="DT353" i="4"/>
  <c r="EA353" i="4"/>
  <c r="EM353" i="4" s="1"/>
  <c r="EY353" i="4" s="1"/>
  <c r="DX353" i="4"/>
  <c r="DW352" i="4"/>
  <c r="EI352" i="4" s="1"/>
  <c r="EU352" i="4" s="1"/>
  <c r="DT352" i="4"/>
  <c r="EA352" i="4"/>
  <c r="EM352" i="4" s="1"/>
  <c r="EY352" i="4" s="1"/>
  <c r="DX352" i="4"/>
  <c r="DW351" i="4"/>
  <c r="EI351" i="4" s="1"/>
  <c r="EU351" i="4" s="1"/>
  <c r="DT351" i="4"/>
  <c r="EA351" i="4"/>
  <c r="EM351" i="4" s="1"/>
  <c r="EY351" i="4" s="1"/>
  <c r="DX351" i="4"/>
  <c r="DW350" i="4"/>
  <c r="EI350" i="4" s="1"/>
  <c r="EU350" i="4" s="1"/>
  <c r="DT350" i="4"/>
  <c r="EA350" i="4"/>
  <c r="EM350" i="4" s="1"/>
  <c r="EY350" i="4" s="1"/>
  <c r="DX350" i="4"/>
  <c r="DW349" i="4"/>
  <c r="EI349" i="4" s="1"/>
  <c r="EU349" i="4" s="1"/>
  <c r="DT349" i="4"/>
  <c r="EA349" i="4"/>
  <c r="EM349" i="4" s="1"/>
  <c r="EY349" i="4" s="1"/>
  <c r="DX349" i="4"/>
  <c r="DW348" i="4"/>
  <c r="EI348" i="4" s="1"/>
  <c r="EU348" i="4" s="1"/>
  <c r="DT348" i="4"/>
  <c r="EA348" i="4"/>
  <c r="EM348" i="4" s="1"/>
  <c r="EY348" i="4" s="1"/>
  <c r="DX348" i="4"/>
  <c r="DW347" i="4"/>
  <c r="EI347" i="4" s="1"/>
  <c r="EU347" i="4" s="1"/>
  <c r="DT347" i="4"/>
  <c r="EA347" i="4"/>
  <c r="EM347" i="4" s="1"/>
  <c r="EY347" i="4" s="1"/>
  <c r="DX347" i="4"/>
  <c r="DW346" i="4"/>
  <c r="EI346" i="4" s="1"/>
  <c r="EU346" i="4" s="1"/>
  <c r="DT346" i="4"/>
  <c r="EA346" i="4"/>
  <c r="EM346" i="4" s="1"/>
  <c r="EY346" i="4" s="1"/>
  <c r="DX346" i="4"/>
  <c r="DW345" i="4"/>
  <c r="EI345" i="4" s="1"/>
  <c r="EU345" i="4" s="1"/>
  <c r="DT345" i="4"/>
  <c r="EA345" i="4"/>
  <c r="EM345" i="4" s="1"/>
  <c r="EY345" i="4" s="1"/>
  <c r="DX345" i="4"/>
  <c r="DW344" i="4"/>
  <c r="EI344" i="4" s="1"/>
  <c r="EU344" i="4" s="1"/>
  <c r="DT344" i="4"/>
  <c r="EA344" i="4"/>
  <c r="EM344" i="4" s="1"/>
  <c r="EY344" i="4" s="1"/>
  <c r="DX344" i="4"/>
  <c r="DW343" i="4"/>
  <c r="EI343" i="4" s="1"/>
  <c r="EU343" i="4" s="1"/>
  <c r="DT343" i="4"/>
  <c r="EA343" i="4"/>
  <c r="EM343" i="4" s="1"/>
  <c r="EY343" i="4" s="1"/>
  <c r="DX343" i="4"/>
  <c r="DW342" i="4"/>
  <c r="EI342" i="4" s="1"/>
  <c r="EU342" i="4" s="1"/>
  <c r="DT342" i="4"/>
  <c r="EA342" i="4"/>
  <c r="EM342" i="4" s="1"/>
  <c r="EY342" i="4" s="1"/>
  <c r="DX342" i="4"/>
  <c r="DW341" i="4"/>
  <c r="EI341" i="4" s="1"/>
  <c r="EU341" i="4" s="1"/>
  <c r="DT341" i="4"/>
  <c r="EA341" i="4"/>
  <c r="EM341" i="4" s="1"/>
  <c r="EY341" i="4" s="1"/>
  <c r="DX341" i="4"/>
  <c r="DW340" i="4"/>
  <c r="EI340" i="4" s="1"/>
  <c r="EU340" i="4" s="1"/>
  <c r="DT340" i="4"/>
  <c r="EA340" i="4"/>
  <c r="EM340" i="4" s="1"/>
  <c r="EY340" i="4" s="1"/>
  <c r="DX340" i="4"/>
  <c r="DW339" i="4"/>
  <c r="EI339" i="4" s="1"/>
  <c r="EU339" i="4" s="1"/>
  <c r="DT339" i="4"/>
  <c r="EA339" i="4"/>
  <c r="EM339" i="4" s="1"/>
  <c r="EY339" i="4" s="1"/>
  <c r="DX339" i="4"/>
  <c r="DW338" i="4"/>
  <c r="EI338" i="4" s="1"/>
  <c r="EU338" i="4" s="1"/>
  <c r="DT338" i="4"/>
  <c r="EA338" i="4"/>
  <c r="EM338" i="4" s="1"/>
  <c r="EY338" i="4" s="1"/>
  <c r="DX338" i="4"/>
  <c r="DW337" i="4"/>
  <c r="EI337" i="4" s="1"/>
  <c r="EU337" i="4" s="1"/>
  <c r="DT337" i="4"/>
  <c r="EA337" i="4"/>
  <c r="EM337" i="4" s="1"/>
  <c r="EY337" i="4" s="1"/>
  <c r="DX337" i="4"/>
  <c r="DW336" i="4"/>
  <c r="EI336" i="4" s="1"/>
  <c r="EU336" i="4" s="1"/>
  <c r="DT336" i="4"/>
  <c r="EA336" i="4"/>
  <c r="EM336" i="4" s="1"/>
  <c r="EY336" i="4" s="1"/>
  <c r="DX336" i="4"/>
  <c r="DW335" i="4"/>
  <c r="EI335" i="4" s="1"/>
  <c r="EU335" i="4" s="1"/>
  <c r="DT335" i="4"/>
  <c r="EA335" i="4"/>
  <c r="EM335" i="4" s="1"/>
  <c r="EY335" i="4" s="1"/>
  <c r="DX335" i="4"/>
  <c r="DW334" i="4"/>
  <c r="EI334" i="4" s="1"/>
  <c r="EU334" i="4" s="1"/>
  <c r="DT334" i="4"/>
  <c r="EA334" i="4"/>
  <c r="EM334" i="4" s="1"/>
  <c r="EY334" i="4" s="1"/>
  <c r="DX334" i="4"/>
  <c r="DW333" i="4"/>
  <c r="EI333" i="4" s="1"/>
  <c r="EU333" i="4" s="1"/>
  <c r="DT333" i="4"/>
  <c r="EA333" i="4"/>
  <c r="EM333" i="4" s="1"/>
  <c r="EY333" i="4" s="1"/>
  <c r="DX333" i="4"/>
  <c r="DW332" i="4"/>
  <c r="EI332" i="4" s="1"/>
  <c r="EU332" i="4" s="1"/>
  <c r="DT332" i="4"/>
  <c r="EA332" i="4"/>
  <c r="EM332" i="4" s="1"/>
  <c r="EY332" i="4" s="1"/>
  <c r="DX332" i="4"/>
  <c r="DW331" i="4"/>
  <c r="EI331" i="4" s="1"/>
  <c r="EU331" i="4" s="1"/>
  <c r="DT331" i="4"/>
  <c r="EA331" i="4"/>
  <c r="EM331" i="4" s="1"/>
  <c r="EY331" i="4" s="1"/>
  <c r="DX331" i="4"/>
  <c r="DW330" i="4"/>
  <c r="EI330" i="4" s="1"/>
  <c r="EU330" i="4" s="1"/>
  <c r="DT330" i="4"/>
  <c r="EA330" i="4"/>
  <c r="EM330" i="4" s="1"/>
  <c r="EY330" i="4" s="1"/>
  <c r="DX330" i="4"/>
  <c r="DW329" i="4"/>
  <c r="EI329" i="4" s="1"/>
  <c r="EU329" i="4" s="1"/>
  <c r="DT329" i="4"/>
  <c r="EA329" i="4"/>
  <c r="EM329" i="4" s="1"/>
  <c r="EY329" i="4" s="1"/>
  <c r="DX329" i="4"/>
  <c r="DW328" i="4"/>
  <c r="EI328" i="4" s="1"/>
  <c r="EU328" i="4" s="1"/>
  <c r="DT328" i="4"/>
  <c r="EA328" i="4"/>
  <c r="EM328" i="4" s="1"/>
  <c r="EY328" i="4" s="1"/>
  <c r="DX328" i="4"/>
  <c r="DW327" i="4"/>
  <c r="EI327" i="4" s="1"/>
  <c r="EU327" i="4" s="1"/>
  <c r="DT327" i="4"/>
  <c r="EA327" i="4"/>
  <c r="EM327" i="4" s="1"/>
  <c r="EY327" i="4" s="1"/>
  <c r="DX327" i="4"/>
  <c r="DW326" i="4"/>
  <c r="EI326" i="4" s="1"/>
  <c r="EU326" i="4" s="1"/>
  <c r="DT326" i="4"/>
  <c r="EA326" i="4"/>
  <c r="EM326" i="4" s="1"/>
  <c r="EY326" i="4" s="1"/>
  <c r="DX326" i="4"/>
  <c r="DW325" i="4"/>
  <c r="EI325" i="4" s="1"/>
  <c r="EU325" i="4" s="1"/>
  <c r="DT325" i="4"/>
  <c r="EA325" i="4"/>
  <c r="EM325" i="4" s="1"/>
  <c r="EY325" i="4" s="1"/>
  <c r="DX325" i="4"/>
  <c r="DW324" i="4"/>
  <c r="EI324" i="4" s="1"/>
  <c r="EU324" i="4" s="1"/>
  <c r="DT324" i="4"/>
  <c r="EA324" i="4"/>
  <c r="EM324" i="4" s="1"/>
  <c r="EY324" i="4" s="1"/>
  <c r="DX324" i="4"/>
  <c r="DW323" i="4"/>
  <c r="EI323" i="4" s="1"/>
  <c r="EU323" i="4" s="1"/>
  <c r="DT323" i="4"/>
  <c r="EA323" i="4"/>
  <c r="EM323" i="4" s="1"/>
  <c r="EY323" i="4" s="1"/>
  <c r="DX323" i="4"/>
  <c r="DW322" i="4"/>
  <c r="EI322" i="4" s="1"/>
  <c r="EU322" i="4" s="1"/>
  <c r="DT322" i="4"/>
  <c r="EA322" i="4"/>
  <c r="EM322" i="4" s="1"/>
  <c r="EY322" i="4" s="1"/>
  <c r="DX322" i="4"/>
  <c r="DW321" i="4"/>
  <c r="EI321" i="4" s="1"/>
  <c r="EU321" i="4" s="1"/>
  <c r="DT321" i="4"/>
  <c r="EA321" i="4"/>
  <c r="EM321" i="4" s="1"/>
  <c r="EY321" i="4" s="1"/>
  <c r="DX321" i="4"/>
  <c r="DW320" i="4"/>
  <c r="EI320" i="4" s="1"/>
  <c r="EU320" i="4" s="1"/>
  <c r="DT320" i="4"/>
  <c r="EA320" i="4"/>
  <c r="EM320" i="4" s="1"/>
  <c r="EY320" i="4" s="1"/>
  <c r="DX320" i="4"/>
  <c r="DW319" i="4"/>
  <c r="EI319" i="4" s="1"/>
  <c r="EU319" i="4" s="1"/>
  <c r="DT319" i="4"/>
  <c r="EA319" i="4"/>
  <c r="EM319" i="4" s="1"/>
  <c r="EY319" i="4" s="1"/>
  <c r="DX319" i="4"/>
  <c r="DW318" i="4"/>
  <c r="EI318" i="4" s="1"/>
  <c r="EU318" i="4" s="1"/>
  <c r="DT318" i="4"/>
  <c r="EA318" i="4"/>
  <c r="EM318" i="4" s="1"/>
  <c r="EY318" i="4" s="1"/>
  <c r="DX318" i="4"/>
  <c r="DW317" i="4"/>
  <c r="EI317" i="4" s="1"/>
  <c r="EU317" i="4" s="1"/>
  <c r="DT317" i="4"/>
  <c r="EA317" i="4"/>
  <c r="EM317" i="4" s="1"/>
  <c r="EY317" i="4" s="1"/>
  <c r="DX317" i="4"/>
  <c r="DW316" i="4"/>
  <c r="EI316" i="4" s="1"/>
  <c r="EU316" i="4" s="1"/>
  <c r="DT316" i="4"/>
  <c r="EA316" i="4"/>
  <c r="EM316" i="4" s="1"/>
  <c r="EY316" i="4" s="1"/>
  <c r="DX316" i="4"/>
  <c r="DW315" i="4"/>
  <c r="EI315" i="4" s="1"/>
  <c r="EU315" i="4" s="1"/>
  <c r="DT315" i="4"/>
  <c r="EA315" i="4"/>
  <c r="EM315" i="4" s="1"/>
  <c r="EY315" i="4" s="1"/>
  <c r="DX315" i="4"/>
  <c r="DW314" i="4"/>
  <c r="EI314" i="4" s="1"/>
  <c r="EU314" i="4" s="1"/>
  <c r="DT314" i="4"/>
  <c r="EA314" i="4"/>
  <c r="EM314" i="4" s="1"/>
  <c r="EY314" i="4" s="1"/>
  <c r="DX314" i="4"/>
  <c r="DW313" i="4"/>
  <c r="EI313" i="4" s="1"/>
  <c r="EU313" i="4" s="1"/>
  <c r="DT313" i="4"/>
  <c r="EA313" i="4"/>
  <c r="EM313" i="4" s="1"/>
  <c r="EY313" i="4" s="1"/>
  <c r="DX313" i="4"/>
  <c r="DW312" i="4"/>
  <c r="EI312" i="4" s="1"/>
  <c r="EU312" i="4" s="1"/>
  <c r="DT312" i="4"/>
  <c r="EA312" i="4"/>
  <c r="EM312" i="4" s="1"/>
  <c r="EY312" i="4" s="1"/>
  <c r="DX312" i="4"/>
  <c r="DW311" i="4"/>
  <c r="EI311" i="4" s="1"/>
  <c r="EU311" i="4" s="1"/>
  <c r="DT311" i="4"/>
  <c r="EA311" i="4"/>
  <c r="EM311" i="4" s="1"/>
  <c r="EY311" i="4" s="1"/>
  <c r="DX311" i="4"/>
  <c r="DW310" i="4"/>
  <c r="EI310" i="4" s="1"/>
  <c r="EU310" i="4" s="1"/>
  <c r="DT310" i="4"/>
  <c r="EA310" i="4"/>
  <c r="EM310" i="4" s="1"/>
  <c r="EY310" i="4" s="1"/>
  <c r="DX310" i="4"/>
  <c r="DW309" i="4"/>
  <c r="EI309" i="4" s="1"/>
  <c r="EU309" i="4" s="1"/>
  <c r="DT309" i="4"/>
  <c r="EA309" i="4"/>
  <c r="EM309" i="4" s="1"/>
  <c r="EY309" i="4" s="1"/>
  <c r="DX309" i="4"/>
  <c r="DW308" i="4"/>
  <c r="EI308" i="4" s="1"/>
  <c r="EU308" i="4" s="1"/>
  <c r="DT308" i="4"/>
  <c r="EA308" i="4"/>
  <c r="EM308" i="4" s="1"/>
  <c r="EY308" i="4" s="1"/>
  <c r="DX308" i="4"/>
  <c r="DW307" i="4"/>
  <c r="EI307" i="4" s="1"/>
  <c r="EU307" i="4" s="1"/>
  <c r="DT307" i="4"/>
  <c r="EA307" i="4"/>
  <c r="EM307" i="4" s="1"/>
  <c r="EY307" i="4" s="1"/>
  <c r="DX307" i="4"/>
  <c r="DW306" i="4"/>
  <c r="EI306" i="4" s="1"/>
  <c r="EU306" i="4" s="1"/>
  <c r="DT306" i="4"/>
  <c r="EA306" i="4"/>
  <c r="EM306" i="4" s="1"/>
  <c r="EY306" i="4" s="1"/>
  <c r="DX306" i="4"/>
  <c r="DW305" i="4"/>
  <c r="EI305" i="4" s="1"/>
  <c r="EU305" i="4" s="1"/>
  <c r="DT305" i="4"/>
  <c r="EA305" i="4"/>
  <c r="EM305" i="4" s="1"/>
  <c r="EY305" i="4" s="1"/>
  <c r="DX305" i="4"/>
  <c r="EG5" i="4"/>
  <c r="EH5" i="4"/>
  <c r="ET5" i="4" s="1"/>
  <c r="EG3" i="4"/>
  <c r="EH3" i="4"/>
  <c r="ET3" i="4" s="1"/>
  <c r="EA2" i="4"/>
  <c r="EM2" i="4" s="1"/>
  <c r="EY2" i="4" s="1"/>
  <c r="DX2" i="4"/>
  <c r="EK302" i="4"/>
  <c r="EL302" i="4"/>
  <c r="EX302" i="4" s="1"/>
  <c r="DW301" i="4"/>
  <c r="EI301" i="4" s="1"/>
  <c r="EU301" i="4" s="1"/>
  <c r="DT301" i="4"/>
  <c r="EA301" i="4"/>
  <c r="EM301" i="4" s="1"/>
  <c r="EY301" i="4" s="1"/>
  <c r="DX301" i="4"/>
  <c r="DW300" i="4"/>
  <c r="EI300" i="4" s="1"/>
  <c r="EU300" i="4" s="1"/>
  <c r="DT300" i="4"/>
  <c r="EA300" i="4"/>
  <c r="EM300" i="4" s="1"/>
  <c r="EY300" i="4" s="1"/>
  <c r="DX300" i="4"/>
  <c r="DW299" i="4"/>
  <c r="EI299" i="4" s="1"/>
  <c r="EU299" i="4" s="1"/>
  <c r="DT299" i="4"/>
  <c r="EA299" i="4"/>
  <c r="EM299" i="4" s="1"/>
  <c r="EY299" i="4" s="1"/>
  <c r="DX299" i="4"/>
  <c r="DW298" i="4"/>
  <c r="EI298" i="4" s="1"/>
  <c r="EU298" i="4" s="1"/>
  <c r="DT298" i="4"/>
  <c r="EA298" i="4"/>
  <c r="EM298" i="4" s="1"/>
  <c r="EY298" i="4" s="1"/>
  <c r="DX298" i="4"/>
  <c r="DW297" i="4"/>
  <c r="EI297" i="4" s="1"/>
  <c r="EU297" i="4" s="1"/>
  <c r="DT297" i="4"/>
  <c r="EA297" i="4"/>
  <c r="EM297" i="4" s="1"/>
  <c r="EY297" i="4" s="1"/>
  <c r="DX297" i="4"/>
  <c r="DW296" i="4"/>
  <c r="EI296" i="4" s="1"/>
  <c r="EU296" i="4" s="1"/>
  <c r="DT296" i="4"/>
  <c r="EA296" i="4"/>
  <c r="EM296" i="4" s="1"/>
  <c r="EY296" i="4" s="1"/>
  <c r="DX296" i="4"/>
  <c r="DW295" i="4"/>
  <c r="EI295" i="4" s="1"/>
  <c r="EU295" i="4" s="1"/>
  <c r="DT295" i="4"/>
  <c r="EA295" i="4"/>
  <c r="EM295" i="4" s="1"/>
  <c r="EY295" i="4" s="1"/>
  <c r="DX295" i="4"/>
  <c r="DW294" i="4"/>
  <c r="EI294" i="4" s="1"/>
  <c r="EU294" i="4" s="1"/>
  <c r="DT294" i="4"/>
  <c r="EA294" i="4"/>
  <c r="EM294" i="4" s="1"/>
  <c r="EY294" i="4" s="1"/>
  <c r="DX294" i="4"/>
  <c r="DW293" i="4"/>
  <c r="EI293" i="4" s="1"/>
  <c r="EU293" i="4" s="1"/>
  <c r="DT293" i="4"/>
  <c r="EA293" i="4"/>
  <c r="EM293" i="4" s="1"/>
  <c r="EY293" i="4" s="1"/>
  <c r="DX293" i="4"/>
  <c r="DW292" i="4"/>
  <c r="EI292" i="4" s="1"/>
  <c r="EU292" i="4" s="1"/>
  <c r="DT292" i="4"/>
  <c r="EA292" i="4"/>
  <c r="EM292" i="4" s="1"/>
  <c r="EY292" i="4" s="1"/>
  <c r="DX292" i="4"/>
  <c r="DW291" i="4"/>
  <c r="EI291" i="4" s="1"/>
  <c r="EU291" i="4" s="1"/>
  <c r="DT291" i="4"/>
  <c r="EA291" i="4"/>
  <c r="EM291" i="4" s="1"/>
  <c r="EY291" i="4" s="1"/>
  <c r="DX291" i="4"/>
  <c r="DW290" i="4"/>
  <c r="EI290" i="4" s="1"/>
  <c r="EU290" i="4" s="1"/>
  <c r="DT290" i="4"/>
  <c r="EA290" i="4"/>
  <c r="EM290" i="4" s="1"/>
  <c r="EY290" i="4" s="1"/>
  <c r="DX290" i="4"/>
  <c r="DW289" i="4"/>
  <c r="EI289" i="4" s="1"/>
  <c r="EU289" i="4" s="1"/>
  <c r="DT289" i="4"/>
  <c r="EA289" i="4"/>
  <c r="EM289" i="4" s="1"/>
  <c r="EY289" i="4" s="1"/>
  <c r="DX289" i="4"/>
  <c r="DW288" i="4"/>
  <c r="EI288" i="4" s="1"/>
  <c r="EU288" i="4" s="1"/>
  <c r="DT288" i="4"/>
  <c r="EA288" i="4"/>
  <c r="EM288" i="4" s="1"/>
  <c r="EY288" i="4" s="1"/>
  <c r="DX288" i="4"/>
  <c r="DW287" i="4"/>
  <c r="EI287" i="4" s="1"/>
  <c r="EU287" i="4" s="1"/>
  <c r="DT287" i="4"/>
  <c r="EA287" i="4"/>
  <c r="EM287" i="4" s="1"/>
  <c r="EY287" i="4" s="1"/>
  <c r="DX287" i="4"/>
  <c r="DW286" i="4"/>
  <c r="EI286" i="4" s="1"/>
  <c r="EU286" i="4" s="1"/>
  <c r="DT286" i="4"/>
  <c r="EA286" i="4"/>
  <c r="EM286" i="4" s="1"/>
  <c r="EY286" i="4" s="1"/>
  <c r="DX286" i="4"/>
  <c r="DW285" i="4"/>
  <c r="EI285" i="4" s="1"/>
  <c r="EU285" i="4" s="1"/>
  <c r="DT285" i="4"/>
  <c r="EA285" i="4"/>
  <c r="EM285" i="4" s="1"/>
  <c r="EY285" i="4" s="1"/>
  <c r="DX285" i="4"/>
  <c r="DW284" i="4"/>
  <c r="EI284" i="4" s="1"/>
  <c r="EU284" i="4" s="1"/>
  <c r="DT284" i="4"/>
  <c r="EA284" i="4"/>
  <c r="EM284" i="4" s="1"/>
  <c r="EY284" i="4" s="1"/>
  <c r="DX284" i="4"/>
  <c r="DW283" i="4"/>
  <c r="EI283" i="4" s="1"/>
  <c r="EU283" i="4" s="1"/>
  <c r="DT283" i="4"/>
  <c r="EA283" i="4"/>
  <c r="EM283" i="4" s="1"/>
  <c r="EY283" i="4" s="1"/>
  <c r="DX283" i="4"/>
  <c r="DW282" i="4"/>
  <c r="EI282" i="4" s="1"/>
  <c r="EU282" i="4" s="1"/>
  <c r="DT282" i="4"/>
  <c r="EA282" i="4"/>
  <c r="EM282" i="4" s="1"/>
  <c r="EY282" i="4" s="1"/>
  <c r="DX282" i="4"/>
  <c r="DW281" i="4"/>
  <c r="EI281" i="4" s="1"/>
  <c r="EU281" i="4" s="1"/>
  <c r="DT281" i="4"/>
  <c r="EA281" i="4"/>
  <c r="EM281" i="4" s="1"/>
  <c r="EY281" i="4" s="1"/>
  <c r="DX281" i="4"/>
  <c r="DW280" i="4"/>
  <c r="EI280" i="4" s="1"/>
  <c r="EU280" i="4" s="1"/>
  <c r="DT280" i="4"/>
  <c r="EA280" i="4"/>
  <c r="EM280" i="4" s="1"/>
  <c r="EY280" i="4" s="1"/>
  <c r="DX280" i="4"/>
  <c r="DW279" i="4"/>
  <c r="EI279" i="4" s="1"/>
  <c r="EU279" i="4" s="1"/>
  <c r="DT279" i="4"/>
  <c r="EA279" i="4"/>
  <c r="EM279" i="4" s="1"/>
  <c r="EY279" i="4" s="1"/>
  <c r="DX279" i="4"/>
  <c r="DW278" i="4"/>
  <c r="EI278" i="4" s="1"/>
  <c r="EU278" i="4" s="1"/>
  <c r="DT278" i="4"/>
  <c r="EA278" i="4"/>
  <c r="EM278" i="4" s="1"/>
  <c r="EY278" i="4" s="1"/>
  <c r="DX278" i="4"/>
  <c r="DW277" i="4"/>
  <c r="EI277" i="4" s="1"/>
  <c r="EU277" i="4" s="1"/>
  <c r="DT277" i="4"/>
  <c r="EA277" i="4"/>
  <c r="EM277" i="4" s="1"/>
  <c r="EY277" i="4" s="1"/>
  <c r="DX277" i="4"/>
  <c r="DW276" i="4"/>
  <c r="EI276" i="4" s="1"/>
  <c r="EU276" i="4" s="1"/>
  <c r="DT276" i="4"/>
  <c r="EA276" i="4"/>
  <c r="EM276" i="4" s="1"/>
  <c r="EY276" i="4" s="1"/>
  <c r="DX276" i="4"/>
  <c r="DW275" i="4"/>
  <c r="EI275" i="4" s="1"/>
  <c r="EU275" i="4" s="1"/>
  <c r="DT275" i="4"/>
  <c r="EA275" i="4"/>
  <c r="EM275" i="4" s="1"/>
  <c r="EY275" i="4" s="1"/>
  <c r="DX275" i="4"/>
  <c r="DW274" i="4"/>
  <c r="EI274" i="4" s="1"/>
  <c r="EU274" i="4" s="1"/>
  <c r="DT274" i="4"/>
  <c r="EA274" i="4"/>
  <c r="EM274" i="4" s="1"/>
  <c r="EY274" i="4" s="1"/>
  <c r="DX274" i="4"/>
  <c r="DW273" i="4"/>
  <c r="EI273" i="4" s="1"/>
  <c r="EU273" i="4" s="1"/>
  <c r="DT273" i="4"/>
  <c r="EA273" i="4"/>
  <c r="EM273" i="4" s="1"/>
  <c r="EY273" i="4" s="1"/>
  <c r="DX273" i="4"/>
  <c r="DW272" i="4"/>
  <c r="EI272" i="4" s="1"/>
  <c r="EU272" i="4" s="1"/>
  <c r="DT272" i="4"/>
  <c r="EA272" i="4"/>
  <c r="EM272" i="4" s="1"/>
  <c r="EY272" i="4" s="1"/>
  <c r="DX272" i="4"/>
  <c r="DW271" i="4"/>
  <c r="EI271" i="4" s="1"/>
  <c r="EU271" i="4" s="1"/>
  <c r="DT271" i="4"/>
  <c r="EA271" i="4"/>
  <c r="EM271" i="4" s="1"/>
  <c r="EY271" i="4" s="1"/>
  <c r="DX271" i="4"/>
  <c r="DW270" i="4"/>
  <c r="EI270" i="4" s="1"/>
  <c r="EU270" i="4" s="1"/>
  <c r="DT270" i="4"/>
  <c r="EA270" i="4"/>
  <c r="EM270" i="4" s="1"/>
  <c r="EY270" i="4" s="1"/>
  <c r="DX270" i="4"/>
  <c r="DW269" i="4"/>
  <c r="EI269" i="4" s="1"/>
  <c r="EU269" i="4" s="1"/>
  <c r="DT269" i="4"/>
  <c r="EA269" i="4"/>
  <c r="EM269" i="4" s="1"/>
  <c r="EY269" i="4" s="1"/>
  <c r="DX269" i="4"/>
  <c r="DW268" i="4"/>
  <c r="EI268" i="4" s="1"/>
  <c r="EU268" i="4" s="1"/>
  <c r="DT268" i="4"/>
  <c r="EA268" i="4"/>
  <c r="EM268" i="4" s="1"/>
  <c r="EY268" i="4" s="1"/>
  <c r="DX268" i="4"/>
  <c r="DW267" i="4"/>
  <c r="EI267" i="4" s="1"/>
  <c r="EU267" i="4" s="1"/>
  <c r="DT267" i="4"/>
  <c r="EA267" i="4"/>
  <c r="EM267" i="4" s="1"/>
  <c r="EY267" i="4" s="1"/>
  <c r="DX267" i="4"/>
  <c r="DW266" i="4"/>
  <c r="EI266" i="4" s="1"/>
  <c r="EU266" i="4" s="1"/>
  <c r="DT266" i="4"/>
  <c r="EA266" i="4"/>
  <c r="EM266" i="4" s="1"/>
  <c r="EY266" i="4" s="1"/>
  <c r="DX266" i="4"/>
  <c r="DW265" i="4"/>
  <c r="EI265" i="4" s="1"/>
  <c r="EU265" i="4" s="1"/>
  <c r="DT265" i="4"/>
  <c r="EA265" i="4"/>
  <c r="EM265" i="4" s="1"/>
  <c r="EY265" i="4" s="1"/>
  <c r="DX265" i="4"/>
  <c r="DW264" i="4"/>
  <c r="EI264" i="4" s="1"/>
  <c r="EU264" i="4" s="1"/>
  <c r="DT264" i="4"/>
  <c r="EA264" i="4"/>
  <c r="EM264" i="4" s="1"/>
  <c r="EY264" i="4" s="1"/>
  <c r="DX264" i="4"/>
  <c r="DW263" i="4"/>
  <c r="EI263" i="4" s="1"/>
  <c r="EU263" i="4" s="1"/>
  <c r="DT263" i="4"/>
  <c r="EA263" i="4"/>
  <c r="EM263" i="4" s="1"/>
  <c r="EY263" i="4" s="1"/>
  <c r="DX263" i="4"/>
  <c r="DW262" i="4"/>
  <c r="EI262" i="4" s="1"/>
  <c r="EU262" i="4" s="1"/>
  <c r="DT262" i="4"/>
  <c r="EA262" i="4"/>
  <c r="EM262" i="4" s="1"/>
  <c r="EY262" i="4" s="1"/>
  <c r="DX262" i="4"/>
  <c r="DW261" i="4"/>
  <c r="EI261" i="4" s="1"/>
  <c r="EU261" i="4" s="1"/>
  <c r="DT261" i="4"/>
  <c r="EA261" i="4"/>
  <c r="EM261" i="4" s="1"/>
  <c r="EY261" i="4" s="1"/>
  <c r="DX261" i="4"/>
  <c r="DW260" i="4"/>
  <c r="EI260" i="4" s="1"/>
  <c r="EU260" i="4" s="1"/>
  <c r="DT260" i="4"/>
  <c r="EA260" i="4"/>
  <c r="EM260" i="4" s="1"/>
  <c r="EY260" i="4" s="1"/>
  <c r="DX260" i="4"/>
  <c r="DW259" i="4"/>
  <c r="EI259" i="4" s="1"/>
  <c r="EU259" i="4" s="1"/>
  <c r="DT259" i="4"/>
  <c r="EA259" i="4"/>
  <c r="EM259" i="4" s="1"/>
  <c r="EY259" i="4" s="1"/>
  <c r="DX259" i="4"/>
  <c r="DW258" i="4"/>
  <c r="EI258" i="4" s="1"/>
  <c r="EU258" i="4" s="1"/>
  <c r="DT258" i="4"/>
  <c r="EA258" i="4"/>
  <c r="EM258" i="4" s="1"/>
  <c r="EY258" i="4" s="1"/>
  <c r="DX258" i="4"/>
  <c r="DW257" i="4"/>
  <c r="EI257" i="4" s="1"/>
  <c r="EU257" i="4" s="1"/>
  <c r="DT257" i="4"/>
  <c r="EA257" i="4"/>
  <c r="EM257" i="4" s="1"/>
  <c r="EY257" i="4" s="1"/>
  <c r="DX257" i="4"/>
  <c r="DW256" i="4"/>
  <c r="EI256" i="4" s="1"/>
  <c r="EU256" i="4" s="1"/>
  <c r="DT256" i="4"/>
  <c r="EA256" i="4"/>
  <c r="EM256" i="4" s="1"/>
  <c r="EY256" i="4" s="1"/>
  <c r="DX256" i="4"/>
  <c r="DW255" i="4"/>
  <c r="EI255" i="4" s="1"/>
  <c r="EU255" i="4" s="1"/>
  <c r="DT255" i="4"/>
  <c r="EA255" i="4"/>
  <c r="EM255" i="4" s="1"/>
  <c r="EY255" i="4" s="1"/>
  <c r="DX255" i="4"/>
  <c r="DW254" i="4"/>
  <c r="EI254" i="4" s="1"/>
  <c r="EU254" i="4" s="1"/>
  <c r="DT254" i="4"/>
  <c r="EA254" i="4"/>
  <c r="EM254" i="4" s="1"/>
  <c r="EY254" i="4" s="1"/>
  <c r="DX254" i="4"/>
  <c r="DW253" i="4"/>
  <c r="EI253" i="4" s="1"/>
  <c r="EU253" i="4" s="1"/>
  <c r="DT253" i="4"/>
  <c r="EA253" i="4"/>
  <c r="EM253" i="4" s="1"/>
  <c r="EY253" i="4" s="1"/>
  <c r="DX253" i="4"/>
  <c r="DW252" i="4"/>
  <c r="EI252" i="4" s="1"/>
  <c r="EU252" i="4" s="1"/>
  <c r="DT252" i="4"/>
  <c r="EA252" i="4"/>
  <c r="EM252" i="4" s="1"/>
  <c r="EY252" i="4" s="1"/>
  <c r="DX252" i="4"/>
  <c r="DW251" i="4"/>
  <c r="EI251" i="4" s="1"/>
  <c r="EU251" i="4" s="1"/>
  <c r="DT251" i="4"/>
  <c r="EA251" i="4"/>
  <c r="EM251" i="4" s="1"/>
  <c r="EY251" i="4" s="1"/>
  <c r="DX251" i="4"/>
  <c r="DW250" i="4"/>
  <c r="EI250" i="4" s="1"/>
  <c r="EU250" i="4" s="1"/>
  <c r="DT250" i="4"/>
  <c r="EA250" i="4"/>
  <c r="EM250" i="4" s="1"/>
  <c r="EY250" i="4" s="1"/>
  <c r="DX250" i="4"/>
  <c r="DW249" i="4"/>
  <c r="EI249" i="4" s="1"/>
  <c r="EU249" i="4" s="1"/>
  <c r="DT249" i="4"/>
  <c r="EA249" i="4"/>
  <c r="EM249" i="4" s="1"/>
  <c r="EY249" i="4" s="1"/>
  <c r="DX249" i="4"/>
  <c r="DW248" i="4"/>
  <c r="EI248" i="4" s="1"/>
  <c r="EU248" i="4" s="1"/>
  <c r="DT248" i="4"/>
  <c r="EA248" i="4"/>
  <c r="EM248" i="4" s="1"/>
  <c r="EY248" i="4" s="1"/>
  <c r="DX248" i="4"/>
  <c r="DW247" i="4"/>
  <c r="EI247" i="4" s="1"/>
  <c r="EU247" i="4" s="1"/>
  <c r="DT247" i="4"/>
  <c r="EA247" i="4"/>
  <c r="EM247" i="4" s="1"/>
  <c r="EY247" i="4" s="1"/>
  <c r="DX247" i="4"/>
  <c r="DW245" i="4"/>
  <c r="EI245" i="4" s="1"/>
  <c r="EU245" i="4" s="1"/>
  <c r="DT245" i="4"/>
  <c r="EA245" i="4"/>
  <c r="EM245" i="4" s="1"/>
  <c r="EY245" i="4" s="1"/>
  <c r="DX245" i="4"/>
  <c r="DW244" i="4"/>
  <c r="EI244" i="4" s="1"/>
  <c r="EU244" i="4" s="1"/>
  <c r="DT244" i="4"/>
  <c r="EA244" i="4"/>
  <c r="EM244" i="4" s="1"/>
  <c r="EY244" i="4" s="1"/>
  <c r="DX244" i="4"/>
  <c r="DW243" i="4"/>
  <c r="EI243" i="4" s="1"/>
  <c r="EU243" i="4" s="1"/>
  <c r="DT243" i="4"/>
  <c r="EA243" i="4"/>
  <c r="EM243" i="4" s="1"/>
  <c r="EY243" i="4" s="1"/>
  <c r="DX243" i="4"/>
  <c r="DW242" i="4"/>
  <c r="EI242" i="4" s="1"/>
  <c r="EU242" i="4" s="1"/>
  <c r="DT242" i="4"/>
  <c r="EA242" i="4"/>
  <c r="EM242" i="4" s="1"/>
  <c r="EY242" i="4" s="1"/>
  <c r="DX242" i="4"/>
  <c r="DW241" i="4"/>
  <c r="EI241" i="4" s="1"/>
  <c r="EU241" i="4" s="1"/>
  <c r="DT241" i="4"/>
  <c r="EA241" i="4"/>
  <c r="EM241" i="4" s="1"/>
  <c r="EY241" i="4" s="1"/>
  <c r="DX241" i="4"/>
  <c r="DW239" i="4"/>
  <c r="EI239" i="4" s="1"/>
  <c r="EU239" i="4" s="1"/>
  <c r="DT239" i="4"/>
  <c r="EA239" i="4"/>
  <c r="EM239" i="4" s="1"/>
  <c r="EY239" i="4" s="1"/>
  <c r="DX239" i="4"/>
  <c r="DW238" i="4"/>
  <c r="EI238" i="4" s="1"/>
  <c r="EU238" i="4" s="1"/>
  <c r="DT238" i="4"/>
  <c r="EA238" i="4"/>
  <c r="EM238" i="4" s="1"/>
  <c r="EY238" i="4" s="1"/>
  <c r="DX238" i="4"/>
  <c r="DW236" i="4"/>
  <c r="EI236" i="4" s="1"/>
  <c r="EU236" i="4" s="1"/>
  <c r="DT236" i="4"/>
  <c r="EA236" i="4"/>
  <c r="EM236" i="4" s="1"/>
  <c r="EY236" i="4" s="1"/>
  <c r="DX236" i="4"/>
  <c r="DW235" i="4"/>
  <c r="EI235" i="4" s="1"/>
  <c r="EU235" i="4" s="1"/>
  <c r="DT235" i="4"/>
  <c r="EA235" i="4"/>
  <c r="EM235" i="4" s="1"/>
  <c r="EY235" i="4" s="1"/>
  <c r="DX235" i="4"/>
  <c r="DW234" i="4"/>
  <c r="EI234" i="4" s="1"/>
  <c r="EU234" i="4" s="1"/>
  <c r="DT234" i="4"/>
  <c r="EA234" i="4"/>
  <c r="EM234" i="4" s="1"/>
  <c r="EY234" i="4" s="1"/>
  <c r="DX234" i="4"/>
  <c r="DW233" i="4"/>
  <c r="EI233" i="4" s="1"/>
  <c r="EU233" i="4" s="1"/>
  <c r="DT233" i="4"/>
  <c r="EA233" i="4"/>
  <c r="EM233" i="4" s="1"/>
  <c r="EY233" i="4" s="1"/>
  <c r="DX233" i="4"/>
  <c r="DW232" i="4"/>
  <c r="EI232" i="4" s="1"/>
  <c r="EU232" i="4" s="1"/>
  <c r="DT232" i="4"/>
  <c r="EA232" i="4"/>
  <c r="EM232" i="4" s="1"/>
  <c r="EY232" i="4" s="1"/>
  <c r="DX232" i="4"/>
  <c r="DW231" i="4"/>
  <c r="EI231" i="4" s="1"/>
  <c r="EU231" i="4" s="1"/>
  <c r="DT231" i="4"/>
  <c r="EA231" i="4"/>
  <c r="EM231" i="4" s="1"/>
  <c r="EY231" i="4" s="1"/>
  <c r="DX231" i="4"/>
  <c r="DW230" i="4"/>
  <c r="EI230" i="4" s="1"/>
  <c r="EU230" i="4" s="1"/>
  <c r="DT230" i="4"/>
  <c r="EA230" i="4"/>
  <c r="EM230" i="4" s="1"/>
  <c r="EY230" i="4" s="1"/>
  <c r="DX230" i="4"/>
  <c r="DW229" i="4"/>
  <c r="EI229" i="4" s="1"/>
  <c r="EU229" i="4" s="1"/>
  <c r="DT229" i="4"/>
  <c r="EA229" i="4"/>
  <c r="EM229" i="4" s="1"/>
  <c r="EY229" i="4" s="1"/>
  <c r="DX229" i="4"/>
  <c r="DW228" i="4"/>
  <c r="EI228" i="4" s="1"/>
  <c r="EU228" i="4" s="1"/>
  <c r="DT228" i="4"/>
  <c r="EA228" i="4"/>
  <c r="EM228" i="4" s="1"/>
  <c r="EY228" i="4" s="1"/>
  <c r="DX228" i="4"/>
  <c r="DW227" i="4"/>
  <c r="EI227" i="4" s="1"/>
  <c r="EU227" i="4" s="1"/>
  <c r="DT227" i="4"/>
  <c r="EA227" i="4"/>
  <c r="EM227" i="4" s="1"/>
  <c r="EY227" i="4" s="1"/>
  <c r="DX227" i="4"/>
  <c r="DW226" i="4"/>
  <c r="EI226" i="4" s="1"/>
  <c r="EU226" i="4" s="1"/>
  <c r="DT226" i="4"/>
  <c r="EA226" i="4"/>
  <c r="EM226" i="4" s="1"/>
  <c r="EY226" i="4" s="1"/>
  <c r="DX226" i="4"/>
  <c r="DW225" i="4"/>
  <c r="EI225" i="4" s="1"/>
  <c r="EU225" i="4" s="1"/>
  <c r="DT225" i="4"/>
  <c r="EA225" i="4"/>
  <c r="EM225" i="4" s="1"/>
  <c r="EY225" i="4" s="1"/>
  <c r="DX225" i="4"/>
  <c r="DW224" i="4"/>
  <c r="EI224" i="4" s="1"/>
  <c r="EU224" i="4" s="1"/>
  <c r="DT224" i="4"/>
  <c r="EA224" i="4"/>
  <c r="EM224" i="4" s="1"/>
  <c r="EY224" i="4" s="1"/>
  <c r="DX224" i="4"/>
  <c r="DW223" i="4"/>
  <c r="EI223" i="4" s="1"/>
  <c r="EU223" i="4" s="1"/>
  <c r="DT223" i="4"/>
  <c r="EA223" i="4"/>
  <c r="EM223" i="4" s="1"/>
  <c r="EY223" i="4" s="1"/>
  <c r="DX223" i="4"/>
  <c r="DW222" i="4"/>
  <c r="EI222" i="4" s="1"/>
  <c r="EU222" i="4" s="1"/>
  <c r="DT222" i="4"/>
  <c r="EA222" i="4"/>
  <c r="EM222" i="4" s="1"/>
  <c r="EY222" i="4" s="1"/>
  <c r="DX222" i="4"/>
  <c r="DW221" i="4"/>
  <c r="EI221" i="4" s="1"/>
  <c r="EU221" i="4" s="1"/>
  <c r="DT221" i="4"/>
  <c r="EA221" i="4"/>
  <c r="EM221" i="4" s="1"/>
  <c r="EY221" i="4" s="1"/>
  <c r="DX221" i="4"/>
  <c r="DW220" i="4"/>
  <c r="EI220" i="4" s="1"/>
  <c r="EU220" i="4" s="1"/>
  <c r="DT220" i="4"/>
  <c r="EA220" i="4"/>
  <c r="EM220" i="4" s="1"/>
  <c r="EY220" i="4" s="1"/>
  <c r="DX220" i="4"/>
  <c r="DW219" i="4"/>
  <c r="EI219" i="4" s="1"/>
  <c r="EU219" i="4" s="1"/>
  <c r="DT219" i="4"/>
  <c r="EA219" i="4"/>
  <c r="EM219" i="4" s="1"/>
  <c r="EY219" i="4" s="1"/>
  <c r="DX219" i="4"/>
  <c r="DW218" i="4"/>
  <c r="EI218" i="4" s="1"/>
  <c r="EU218" i="4" s="1"/>
  <c r="DT218" i="4"/>
  <c r="EA218" i="4"/>
  <c r="EM218" i="4" s="1"/>
  <c r="EY218" i="4" s="1"/>
  <c r="DX218" i="4"/>
  <c r="DW217" i="4"/>
  <c r="EI217" i="4" s="1"/>
  <c r="EU217" i="4" s="1"/>
  <c r="DT217" i="4"/>
  <c r="EA217" i="4"/>
  <c r="EM217" i="4" s="1"/>
  <c r="EY217" i="4" s="1"/>
  <c r="DX217" i="4"/>
  <c r="DW215" i="4"/>
  <c r="EI215" i="4" s="1"/>
  <c r="EU215" i="4" s="1"/>
  <c r="DT215" i="4"/>
  <c r="EA215" i="4"/>
  <c r="EM215" i="4" s="1"/>
  <c r="EY215" i="4" s="1"/>
  <c r="DX215" i="4"/>
  <c r="DW213" i="4"/>
  <c r="EI213" i="4" s="1"/>
  <c r="EU213" i="4" s="1"/>
  <c r="DT213" i="4"/>
  <c r="EA213" i="4"/>
  <c r="EM213" i="4" s="1"/>
  <c r="EY213" i="4" s="1"/>
  <c r="DX213" i="4"/>
  <c r="DW210" i="4"/>
  <c r="EI210" i="4" s="1"/>
  <c r="EU210" i="4" s="1"/>
  <c r="DT210" i="4"/>
  <c r="EA210" i="4"/>
  <c r="EM210" i="4" s="1"/>
  <c r="EY210" i="4" s="1"/>
  <c r="DX210" i="4"/>
  <c r="DW209" i="4"/>
  <c r="EI209" i="4" s="1"/>
  <c r="EU209" i="4" s="1"/>
  <c r="DT209" i="4"/>
  <c r="EA209" i="4"/>
  <c r="EM209" i="4" s="1"/>
  <c r="EY209" i="4" s="1"/>
  <c r="DX209" i="4"/>
  <c r="DW208" i="4"/>
  <c r="EI208" i="4" s="1"/>
  <c r="EU208" i="4" s="1"/>
  <c r="DT208" i="4"/>
  <c r="EA208" i="4"/>
  <c r="EM208" i="4" s="1"/>
  <c r="EY208" i="4" s="1"/>
  <c r="DX208" i="4"/>
  <c r="DW207" i="4"/>
  <c r="EI207" i="4" s="1"/>
  <c r="EU207" i="4" s="1"/>
  <c r="DT207" i="4"/>
  <c r="EA207" i="4"/>
  <c r="EM207" i="4" s="1"/>
  <c r="EY207" i="4" s="1"/>
  <c r="DX207" i="4"/>
  <c r="DW206" i="4"/>
  <c r="EI206" i="4" s="1"/>
  <c r="EU206" i="4" s="1"/>
  <c r="DT206" i="4"/>
  <c r="EA206" i="4"/>
  <c r="EM206" i="4" s="1"/>
  <c r="EY206" i="4" s="1"/>
  <c r="DX206" i="4"/>
  <c r="DW205" i="4"/>
  <c r="EI205" i="4" s="1"/>
  <c r="EU205" i="4" s="1"/>
  <c r="DT205" i="4"/>
  <c r="EA205" i="4"/>
  <c r="EM205" i="4" s="1"/>
  <c r="EY205" i="4" s="1"/>
  <c r="DX205" i="4"/>
  <c r="DW204" i="4"/>
  <c r="EI204" i="4" s="1"/>
  <c r="EU204" i="4" s="1"/>
  <c r="DT204" i="4"/>
  <c r="EA204" i="4"/>
  <c r="EM204" i="4" s="1"/>
  <c r="EY204" i="4" s="1"/>
  <c r="DX204" i="4"/>
  <c r="DW203" i="4"/>
  <c r="EI203" i="4" s="1"/>
  <c r="EU203" i="4" s="1"/>
  <c r="DT203" i="4"/>
  <c r="EA203" i="4"/>
  <c r="EM203" i="4" s="1"/>
  <c r="EY203" i="4" s="1"/>
  <c r="DX203" i="4"/>
  <c r="DW202" i="4"/>
  <c r="EI202" i="4" s="1"/>
  <c r="EU202" i="4" s="1"/>
  <c r="DT202" i="4"/>
  <c r="EA202" i="4"/>
  <c r="EM202" i="4" s="1"/>
  <c r="EY202" i="4" s="1"/>
  <c r="DX202" i="4"/>
  <c r="DW201" i="4"/>
  <c r="EI201" i="4" s="1"/>
  <c r="EU201" i="4" s="1"/>
  <c r="DT201" i="4"/>
  <c r="EA201" i="4"/>
  <c r="EM201" i="4" s="1"/>
  <c r="EY201" i="4" s="1"/>
  <c r="DX201" i="4"/>
  <c r="DW200" i="4"/>
  <c r="EI200" i="4" s="1"/>
  <c r="EU200" i="4" s="1"/>
  <c r="DT200" i="4"/>
  <c r="EA200" i="4"/>
  <c r="EM200" i="4" s="1"/>
  <c r="EY200" i="4" s="1"/>
  <c r="DX200" i="4"/>
  <c r="DW199" i="4"/>
  <c r="EI199" i="4" s="1"/>
  <c r="EU199" i="4" s="1"/>
  <c r="DT199" i="4"/>
  <c r="EA199" i="4"/>
  <c r="EM199" i="4" s="1"/>
  <c r="EY199" i="4" s="1"/>
  <c r="DX199" i="4"/>
  <c r="DW198" i="4"/>
  <c r="EI198" i="4" s="1"/>
  <c r="EU198" i="4" s="1"/>
  <c r="DT198" i="4"/>
  <c r="EA198" i="4"/>
  <c r="EM198" i="4" s="1"/>
  <c r="EY198" i="4" s="1"/>
  <c r="DX198" i="4"/>
  <c r="DW197" i="4"/>
  <c r="EI197" i="4" s="1"/>
  <c r="EU197" i="4" s="1"/>
  <c r="DT197" i="4"/>
  <c r="EA197" i="4"/>
  <c r="EM197" i="4" s="1"/>
  <c r="EY197" i="4" s="1"/>
  <c r="DX197" i="4"/>
  <c r="DW196" i="4"/>
  <c r="EI196" i="4" s="1"/>
  <c r="EU196" i="4" s="1"/>
  <c r="DT196" i="4"/>
  <c r="EA196" i="4"/>
  <c r="EM196" i="4" s="1"/>
  <c r="EY196" i="4" s="1"/>
  <c r="DX196" i="4"/>
  <c r="DW195" i="4"/>
  <c r="EI195" i="4" s="1"/>
  <c r="EU195" i="4" s="1"/>
  <c r="DT195" i="4"/>
  <c r="EA195" i="4"/>
  <c r="EM195" i="4" s="1"/>
  <c r="EY195" i="4" s="1"/>
  <c r="DX195" i="4"/>
  <c r="DW194" i="4"/>
  <c r="EI194" i="4" s="1"/>
  <c r="EU194" i="4" s="1"/>
  <c r="DT194" i="4"/>
  <c r="EA194" i="4"/>
  <c r="EM194" i="4" s="1"/>
  <c r="EY194" i="4" s="1"/>
  <c r="DX194" i="4"/>
  <c r="DW193" i="4"/>
  <c r="EI193" i="4" s="1"/>
  <c r="EU193" i="4" s="1"/>
  <c r="DT193" i="4"/>
  <c r="EA193" i="4"/>
  <c r="EM193" i="4" s="1"/>
  <c r="EY193" i="4" s="1"/>
  <c r="DX193" i="4"/>
  <c r="DW192" i="4"/>
  <c r="EI192" i="4" s="1"/>
  <c r="EU192" i="4" s="1"/>
  <c r="DT192" i="4"/>
  <c r="EA192" i="4"/>
  <c r="EM192" i="4" s="1"/>
  <c r="EY192" i="4" s="1"/>
  <c r="DX192" i="4"/>
  <c r="DW191" i="4"/>
  <c r="EI191" i="4" s="1"/>
  <c r="EU191" i="4" s="1"/>
  <c r="DT191" i="4"/>
  <c r="EA191" i="4"/>
  <c r="EM191" i="4" s="1"/>
  <c r="EY191" i="4" s="1"/>
  <c r="DX191" i="4"/>
  <c r="DW190" i="4"/>
  <c r="EI190" i="4" s="1"/>
  <c r="EU190" i="4" s="1"/>
  <c r="DT190" i="4"/>
  <c r="EA190" i="4"/>
  <c r="EM190" i="4" s="1"/>
  <c r="EY190" i="4" s="1"/>
  <c r="DX190" i="4"/>
  <c r="DW189" i="4"/>
  <c r="EI189" i="4" s="1"/>
  <c r="EU189" i="4" s="1"/>
  <c r="DT189" i="4"/>
  <c r="EA189" i="4"/>
  <c r="EM189" i="4" s="1"/>
  <c r="EY189" i="4" s="1"/>
  <c r="DX189" i="4"/>
  <c r="DW188" i="4"/>
  <c r="EI188" i="4" s="1"/>
  <c r="EU188" i="4" s="1"/>
  <c r="DT188" i="4"/>
  <c r="EA188" i="4"/>
  <c r="EM188" i="4" s="1"/>
  <c r="EY188" i="4" s="1"/>
  <c r="DX188" i="4"/>
  <c r="DW187" i="4"/>
  <c r="EI187" i="4" s="1"/>
  <c r="EU187" i="4" s="1"/>
  <c r="DT187" i="4"/>
  <c r="EA187" i="4"/>
  <c r="EM187" i="4" s="1"/>
  <c r="EY187" i="4" s="1"/>
  <c r="DX187" i="4"/>
  <c r="DW186" i="4"/>
  <c r="EI186" i="4" s="1"/>
  <c r="EU186" i="4" s="1"/>
  <c r="DT186" i="4"/>
  <c r="EA186" i="4"/>
  <c r="EM186" i="4" s="1"/>
  <c r="EY186" i="4" s="1"/>
  <c r="DX186" i="4"/>
  <c r="DW185" i="4"/>
  <c r="EI185" i="4" s="1"/>
  <c r="EU185" i="4" s="1"/>
  <c r="DT185" i="4"/>
  <c r="EA185" i="4"/>
  <c r="EM185" i="4" s="1"/>
  <c r="EY185" i="4" s="1"/>
  <c r="DX185" i="4"/>
  <c r="DW184" i="4"/>
  <c r="EI184" i="4" s="1"/>
  <c r="EU184" i="4" s="1"/>
  <c r="DT184" i="4"/>
  <c r="EA184" i="4"/>
  <c r="EM184" i="4" s="1"/>
  <c r="EY184" i="4" s="1"/>
  <c r="DX184" i="4"/>
  <c r="DW183" i="4"/>
  <c r="EI183" i="4" s="1"/>
  <c r="EU183" i="4" s="1"/>
  <c r="DT183" i="4"/>
  <c r="EA183" i="4"/>
  <c r="EM183" i="4" s="1"/>
  <c r="EY183" i="4" s="1"/>
  <c r="DX183" i="4"/>
  <c r="DW182" i="4"/>
  <c r="EI182" i="4" s="1"/>
  <c r="EU182" i="4" s="1"/>
  <c r="DT182" i="4"/>
  <c r="EA182" i="4"/>
  <c r="EM182" i="4" s="1"/>
  <c r="EY182" i="4" s="1"/>
  <c r="DX182" i="4"/>
  <c r="DW181" i="4"/>
  <c r="EI181" i="4" s="1"/>
  <c r="EU181" i="4" s="1"/>
  <c r="DT181" i="4"/>
  <c r="EA181" i="4"/>
  <c r="EM181" i="4" s="1"/>
  <c r="EY181" i="4" s="1"/>
  <c r="DX181" i="4"/>
  <c r="DW180" i="4"/>
  <c r="EI180" i="4" s="1"/>
  <c r="EU180" i="4" s="1"/>
  <c r="DT180" i="4"/>
  <c r="EA180" i="4"/>
  <c r="EM180" i="4" s="1"/>
  <c r="EY180" i="4" s="1"/>
  <c r="DX180" i="4"/>
  <c r="DW179" i="4"/>
  <c r="EI179" i="4" s="1"/>
  <c r="EU179" i="4" s="1"/>
  <c r="DT179" i="4"/>
  <c r="EA179" i="4"/>
  <c r="EM179" i="4" s="1"/>
  <c r="EY179" i="4" s="1"/>
  <c r="DX179" i="4"/>
  <c r="DW178" i="4"/>
  <c r="EI178" i="4" s="1"/>
  <c r="EU178" i="4" s="1"/>
  <c r="DT178" i="4"/>
  <c r="EA178" i="4"/>
  <c r="EM178" i="4" s="1"/>
  <c r="EY178" i="4" s="1"/>
  <c r="DX178" i="4"/>
  <c r="DW177" i="4"/>
  <c r="EI177" i="4" s="1"/>
  <c r="EU177" i="4" s="1"/>
  <c r="DT177" i="4"/>
  <c r="EA177" i="4"/>
  <c r="EM177" i="4" s="1"/>
  <c r="EY177" i="4" s="1"/>
  <c r="DX177" i="4"/>
  <c r="DW176" i="4"/>
  <c r="EI176" i="4" s="1"/>
  <c r="EU176" i="4" s="1"/>
  <c r="DT176" i="4"/>
  <c r="EA176" i="4"/>
  <c r="EM176" i="4" s="1"/>
  <c r="EY176" i="4" s="1"/>
  <c r="DX176" i="4"/>
  <c r="DW175" i="4"/>
  <c r="EI175" i="4" s="1"/>
  <c r="EU175" i="4" s="1"/>
  <c r="DT175" i="4"/>
  <c r="EA175" i="4"/>
  <c r="EM175" i="4" s="1"/>
  <c r="EY175" i="4" s="1"/>
  <c r="DX175" i="4"/>
  <c r="DW174" i="4"/>
  <c r="EI174" i="4" s="1"/>
  <c r="EU174" i="4" s="1"/>
  <c r="DT174" i="4"/>
  <c r="EA174" i="4"/>
  <c r="EM174" i="4" s="1"/>
  <c r="EY174" i="4" s="1"/>
  <c r="DX174" i="4"/>
  <c r="DW173" i="4"/>
  <c r="EI173" i="4" s="1"/>
  <c r="EU173" i="4" s="1"/>
  <c r="DT173" i="4"/>
  <c r="EA173" i="4"/>
  <c r="EM173" i="4" s="1"/>
  <c r="EY173" i="4" s="1"/>
  <c r="DX173" i="4"/>
  <c r="DW172" i="4"/>
  <c r="EI172" i="4" s="1"/>
  <c r="EU172" i="4" s="1"/>
  <c r="DT172" i="4"/>
  <c r="EA172" i="4"/>
  <c r="EM172" i="4" s="1"/>
  <c r="EY172" i="4" s="1"/>
  <c r="DX172" i="4"/>
  <c r="DW171" i="4"/>
  <c r="EI171" i="4" s="1"/>
  <c r="EU171" i="4" s="1"/>
  <c r="DT171" i="4"/>
  <c r="EA171" i="4"/>
  <c r="EM171" i="4" s="1"/>
  <c r="EY171" i="4" s="1"/>
  <c r="DX171" i="4"/>
  <c r="DW170" i="4"/>
  <c r="EI170" i="4" s="1"/>
  <c r="EU170" i="4" s="1"/>
  <c r="DT170" i="4"/>
  <c r="EA170" i="4"/>
  <c r="EM170" i="4" s="1"/>
  <c r="EY170" i="4" s="1"/>
  <c r="DX170" i="4"/>
  <c r="DW169" i="4"/>
  <c r="EI169" i="4" s="1"/>
  <c r="EU169" i="4" s="1"/>
  <c r="DT169" i="4"/>
  <c r="EA169" i="4"/>
  <c r="EM169" i="4" s="1"/>
  <c r="EY169" i="4" s="1"/>
  <c r="DX169" i="4"/>
  <c r="DW168" i="4"/>
  <c r="EI168" i="4" s="1"/>
  <c r="EU168" i="4" s="1"/>
  <c r="DT168" i="4"/>
  <c r="EA168" i="4"/>
  <c r="EM168" i="4" s="1"/>
  <c r="EY168" i="4" s="1"/>
  <c r="DX168" i="4"/>
  <c r="DW167" i="4"/>
  <c r="EI167" i="4" s="1"/>
  <c r="EU167" i="4" s="1"/>
  <c r="DT167" i="4"/>
  <c r="EA167" i="4"/>
  <c r="EM167" i="4" s="1"/>
  <c r="EY167" i="4" s="1"/>
  <c r="DX167" i="4"/>
  <c r="DW166" i="4"/>
  <c r="EI166" i="4" s="1"/>
  <c r="EU166" i="4" s="1"/>
  <c r="DT166" i="4"/>
  <c r="EA166" i="4"/>
  <c r="EM166" i="4" s="1"/>
  <c r="EY166" i="4" s="1"/>
  <c r="DX166" i="4"/>
  <c r="DW165" i="4"/>
  <c r="EI165" i="4" s="1"/>
  <c r="EU165" i="4" s="1"/>
  <c r="DT165" i="4"/>
  <c r="EA165" i="4"/>
  <c r="EM165" i="4" s="1"/>
  <c r="EY165" i="4" s="1"/>
  <c r="DX165" i="4"/>
  <c r="DW164" i="4"/>
  <c r="EI164" i="4" s="1"/>
  <c r="EU164" i="4" s="1"/>
  <c r="DT164" i="4"/>
  <c r="EA164" i="4"/>
  <c r="EM164" i="4" s="1"/>
  <c r="EY164" i="4" s="1"/>
  <c r="DX164" i="4"/>
  <c r="DW163" i="4"/>
  <c r="EI163" i="4" s="1"/>
  <c r="EU163" i="4" s="1"/>
  <c r="DT163" i="4"/>
  <c r="EA163" i="4"/>
  <c r="EM163" i="4" s="1"/>
  <c r="EY163" i="4" s="1"/>
  <c r="DX163" i="4"/>
  <c r="DW162" i="4"/>
  <c r="EI162" i="4" s="1"/>
  <c r="EU162" i="4" s="1"/>
  <c r="DT162" i="4"/>
  <c r="EA162" i="4"/>
  <c r="EM162" i="4" s="1"/>
  <c r="EY162" i="4" s="1"/>
  <c r="DX162" i="4"/>
  <c r="DW161" i="4"/>
  <c r="EI161" i="4" s="1"/>
  <c r="EU161" i="4" s="1"/>
  <c r="DT161" i="4"/>
  <c r="EA161" i="4"/>
  <c r="EM161" i="4" s="1"/>
  <c r="EY161" i="4" s="1"/>
  <c r="DX161" i="4"/>
  <c r="DW160" i="4"/>
  <c r="EI160" i="4" s="1"/>
  <c r="EU160" i="4" s="1"/>
  <c r="DT160" i="4"/>
  <c r="EA160" i="4"/>
  <c r="EM160" i="4" s="1"/>
  <c r="EY160" i="4" s="1"/>
  <c r="DX160" i="4"/>
  <c r="DW159" i="4"/>
  <c r="EI159" i="4" s="1"/>
  <c r="EU159" i="4" s="1"/>
  <c r="DT159" i="4"/>
  <c r="EA159" i="4"/>
  <c r="EM159" i="4" s="1"/>
  <c r="EY159" i="4" s="1"/>
  <c r="DX159" i="4"/>
  <c r="DW158" i="4"/>
  <c r="EI158" i="4" s="1"/>
  <c r="EU158" i="4" s="1"/>
  <c r="DT158" i="4"/>
  <c r="EA158" i="4"/>
  <c r="EM158" i="4" s="1"/>
  <c r="EY158" i="4" s="1"/>
  <c r="DX158" i="4"/>
  <c r="DW157" i="4"/>
  <c r="EI157" i="4" s="1"/>
  <c r="EU157" i="4" s="1"/>
  <c r="DT157" i="4"/>
  <c r="EA157" i="4"/>
  <c r="EM157" i="4" s="1"/>
  <c r="EY157" i="4" s="1"/>
  <c r="DX157" i="4"/>
  <c r="DW156" i="4"/>
  <c r="EI156" i="4" s="1"/>
  <c r="EU156" i="4" s="1"/>
  <c r="DT156" i="4"/>
  <c r="EA156" i="4"/>
  <c r="EM156" i="4" s="1"/>
  <c r="EY156" i="4" s="1"/>
  <c r="DX156" i="4"/>
  <c r="DW155" i="4"/>
  <c r="EI155" i="4" s="1"/>
  <c r="EU155" i="4" s="1"/>
  <c r="DT155" i="4"/>
  <c r="EA155" i="4"/>
  <c r="EM155" i="4" s="1"/>
  <c r="EY155" i="4" s="1"/>
  <c r="DX155" i="4"/>
  <c r="DW154" i="4"/>
  <c r="EI154" i="4" s="1"/>
  <c r="EU154" i="4" s="1"/>
  <c r="DT154" i="4"/>
  <c r="EA154" i="4"/>
  <c r="EM154" i="4" s="1"/>
  <c r="EY154" i="4" s="1"/>
  <c r="DX154" i="4"/>
  <c r="DW153" i="4"/>
  <c r="EI153" i="4" s="1"/>
  <c r="EU153" i="4" s="1"/>
  <c r="DT153" i="4"/>
  <c r="EA153" i="4"/>
  <c r="EM153" i="4" s="1"/>
  <c r="EY153" i="4" s="1"/>
  <c r="DX153" i="4"/>
  <c r="DW152" i="4"/>
  <c r="EI152" i="4" s="1"/>
  <c r="EU152" i="4" s="1"/>
  <c r="DT152" i="4"/>
  <c r="EA152" i="4"/>
  <c r="EM152" i="4" s="1"/>
  <c r="EY152" i="4" s="1"/>
  <c r="DX152" i="4"/>
  <c r="DW151" i="4"/>
  <c r="EI151" i="4" s="1"/>
  <c r="EU151" i="4" s="1"/>
  <c r="DT151" i="4"/>
  <c r="EA151" i="4"/>
  <c r="EM151" i="4" s="1"/>
  <c r="EY151" i="4" s="1"/>
  <c r="DX151" i="4"/>
  <c r="DW150" i="4"/>
  <c r="EI150" i="4" s="1"/>
  <c r="EU150" i="4" s="1"/>
  <c r="DT150" i="4"/>
  <c r="EA150" i="4"/>
  <c r="EM150" i="4" s="1"/>
  <c r="EY150" i="4" s="1"/>
  <c r="DX150" i="4"/>
  <c r="DW149" i="4"/>
  <c r="EI149" i="4" s="1"/>
  <c r="EU149" i="4" s="1"/>
  <c r="DT149" i="4"/>
  <c r="EA149" i="4"/>
  <c r="EM149" i="4" s="1"/>
  <c r="EY149" i="4" s="1"/>
  <c r="DX149" i="4"/>
  <c r="DW148" i="4"/>
  <c r="EI148" i="4" s="1"/>
  <c r="EU148" i="4" s="1"/>
  <c r="DT148" i="4"/>
  <c r="EA148" i="4"/>
  <c r="EM148" i="4" s="1"/>
  <c r="EY148" i="4" s="1"/>
  <c r="DX148" i="4"/>
  <c r="DW147" i="4"/>
  <c r="EI147" i="4" s="1"/>
  <c r="EU147" i="4" s="1"/>
  <c r="DT147" i="4"/>
  <c r="EA147" i="4"/>
  <c r="EM147" i="4" s="1"/>
  <c r="EY147" i="4" s="1"/>
  <c r="DX147" i="4"/>
  <c r="DW146" i="4"/>
  <c r="EI146" i="4" s="1"/>
  <c r="EU146" i="4" s="1"/>
  <c r="DT146" i="4"/>
  <c r="EA146" i="4"/>
  <c r="EM146" i="4" s="1"/>
  <c r="EY146" i="4" s="1"/>
  <c r="DX146" i="4"/>
  <c r="DW145" i="4"/>
  <c r="EI145" i="4" s="1"/>
  <c r="EU145" i="4" s="1"/>
  <c r="DT145" i="4"/>
  <c r="EA145" i="4"/>
  <c r="EM145" i="4" s="1"/>
  <c r="EY145" i="4" s="1"/>
  <c r="DX145" i="4"/>
  <c r="DW144" i="4"/>
  <c r="EI144" i="4" s="1"/>
  <c r="EU144" i="4" s="1"/>
  <c r="DT144" i="4"/>
  <c r="EA144" i="4"/>
  <c r="EM144" i="4" s="1"/>
  <c r="EY144" i="4" s="1"/>
  <c r="DX144" i="4"/>
  <c r="DW143" i="4"/>
  <c r="EI143" i="4" s="1"/>
  <c r="EU143" i="4" s="1"/>
  <c r="DT143" i="4"/>
  <c r="EA143" i="4"/>
  <c r="EM143" i="4" s="1"/>
  <c r="EY143" i="4" s="1"/>
  <c r="DX143" i="4"/>
  <c r="DW142" i="4"/>
  <c r="EI142" i="4" s="1"/>
  <c r="EU142" i="4" s="1"/>
  <c r="DT142" i="4"/>
  <c r="EA142" i="4"/>
  <c r="EM142" i="4" s="1"/>
  <c r="EY142" i="4" s="1"/>
  <c r="DX142" i="4"/>
  <c r="DW141" i="4"/>
  <c r="EI141" i="4" s="1"/>
  <c r="EU141" i="4" s="1"/>
  <c r="DT141" i="4"/>
  <c r="EA141" i="4"/>
  <c r="EM141" i="4" s="1"/>
  <c r="EY141" i="4" s="1"/>
  <c r="DX141" i="4"/>
  <c r="DW140" i="4"/>
  <c r="EI140" i="4" s="1"/>
  <c r="EU140" i="4" s="1"/>
  <c r="DT140" i="4"/>
  <c r="EA140" i="4"/>
  <c r="EM140" i="4" s="1"/>
  <c r="EY140" i="4" s="1"/>
  <c r="DX140" i="4"/>
  <c r="DW139" i="4"/>
  <c r="EI139" i="4" s="1"/>
  <c r="EU139" i="4" s="1"/>
  <c r="DT139" i="4"/>
  <c r="EA139" i="4"/>
  <c r="EM139" i="4" s="1"/>
  <c r="EY139" i="4" s="1"/>
  <c r="DX139" i="4"/>
  <c r="DW138" i="4"/>
  <c r="EI138" i="4" s="1"/>
  <c r="EU138" i="4" s="1"/>
  <c r="DT138" i="4"/>
  <c r="EA138" i="4"/>
  <c r="EM138" i="4" s="1"/>
  <c r="EY138" i="4" s="1"/>
  <c r="DX138" i="4"/>
  <c r="DW137" i="4"/>
  <c r="EI137" i="4" s="1"/>
  <c r="EU137" i="4" s="1"/>
  <c r="DT137" i="4"/>
  <c r="EA137" i="4"/>
  <c r="EM137" i="4" s="1"/>
  <c r="EY137" i="4" s="1"/>
  <c r="DX137" i="4"/>
  <c r="DW136" i="4"/>
  <c r="EI136" i="4" s="1"/>
  <c r="EU136" i="4" s="1"/>
  <c r="DT136" i="4"/>
  <c r="EA136" i="4"/>
  <c r="EM136" i="4" s="1"/>
  <c r="EY136" i="4" s="1"/>
  <c r="DX136" i="4"/>
  <c r="DW135" i="4"/>
  <c r="EI135" i="4" s="1"/>
  <c r="EU135" i="4" s="1"/>
  <c r="DT135" i="4"/>
  <c r="EA135" i="4"/>
  <c r="EM135" i="4" s="1"/>
  <c r="EY135" i="4" s="1"/>
  <c r="DX135" i="4"/>
  <c r="DW134" i="4"/>
  <c r="EI134" i="4" s="1"/>
  <c r="EU134" i="4" s="1"/>
  <c r="DT134" i="4"/>
  <c r="EA134" i="4"/>
  <c r="EM134" i="4" s="1"/>
  <c r="EY134" i="4" s="1"/>
  <c r="DX134" i="4"/>
  <c r="DW133" i="4"/>
  <c r="EI133" i="4" s="1"/>
  <c r="EU133" i="4" s="1"/>
  <c r="DT133" i="4"/>
  <c r="EA133" i="4"/>
  <c r="EM133" i="4" s="1"/>
  <c r="EY133" i="4" s="1"/>
  <c r="DX133" i="4"/>
  <c r="DW132" i="4"/>
  <c r="EI132" i="4" s="1"/>
  <c r="EU132" i="4" s="1"/>
  <c r="DT132" i="4"/>
  <c r="EA132" i="4"/>
  <c r="EM132" i="4" s="1"/>
  <c r="EY132" i="4" s="1"/>
  <c r="DX132" i="4"/>
  <c r="DW131" i="4"/>
  <c r="EI131" i="4" s="1"/>
  <c r="EU131" i="4" s="1"/>
  <c r="DT131" i="4"/>
  <c r="EA131" i="4"/>
  <c r="EM131" i="4" s="1"/>
  <c r="EY131" i="4" s="1"/>
  <c r="DX131" i="4"/>
  <c r="DW130" i="4"/>
  <c r="EI130" i="4" s="1"/>
  <c r="EU130" i="4" s="1"/>
  <c r="DT130" i="4"/>
  <c r="EA130" i="4"/>
  <c r="EM130" i="4" s="1"/>
  <c r="EY130" i="4" s="1"/>
  <c r="DX130" i="4"/>
  <c r="DW129" i="4"/>
  <c r="EI129" i="4" s="1"/>
  <c r="EU129" i="4" s="1"/>
  <c r="DT129" i="4"/>
  <c r="EA129" i="4"/>
  <c r="EM129" i="4" s="1"/>
  <c r="EY129" i="4" s="1"/>
  <c r="DX129" i="4"/>
  <c r="DW128" i="4"/>
  <c r="EI128" i="4" s="1"/>
  <c r="EU128" i="4" s="1"/>
  <c r="DT128" i="4"/>
  <c r="EA128" i="4"/>
  <c r="EM128" i="4" s="1"/>
  <c r="EY128" i="4" s="1"/>
  <c r="DX128" i="4"/>
  <c r="DW127" i="4"/>
  <c r="EI127" i="4" s="1"/>
  <c r="EU127" i="4" s="1"/>
  <c r="DT127" i="4"/>
  <c r="EA127" i="4"/>
  <c r="EM127" i="4" s="1"/>
  <c r="EY127" i="4" s="1"/>
  <c r="DX127" i="4"/>
  <c r="DW126" i="4"/>
  <c r="EI126" i="4" s="1"/>
  <c r="EU126" i="4" s="1"/>
  <c r="DT126" i="4"/>
  <c r="EA126" i="4"/>
  <c r="EM126" i="4" s="1"/>
  <c r="EY126" i="4" s="1"/>
  <c r="DX126" i="4"/>
  <c r="DW125" i="4"/>
  <c r="EI125" i="4" s="1"/>
  <c r="EU125" i="4" s="1"/>
  <c r="DT125" i="4"/>
  <c r="EA125" i="4"/>
  <c r="EM125" i="4" s="1"/>
  <c r="EY125" i="4" s="1"/>
  <c r="DX125" i="4"/>
  <c r="DW124" i="4"/>
  <c r="EI124" i="4" s="1"/>
  <c r="EU124" i="4" s="1"/>
  <c r="DT124" i="4"/>
  <c r="EA124" i="4"/>
  <c r="EM124" i="4" s="1"/>
  <c r="EY124" i="4" s="1"/>
  <c r="DX124" i="4"/>
  <c r="DW123" i="4"/>
  <c r="EI123" i="4" s="1"/>
  <c r="EU123" i="4" s="1"/>
  <c r="DT123" i="4"/>
  <c r="EA123" i="4"/>
  <c r="EM123" i="4" s="1"/>
  <c r="EY123" i="4" s="1"/>
  <c r="DX123" i="4"/>
  <c r="DW122" i="4"/>
  <c r="EI122" i="4" s="1"/>
  <c r="EU122" i="4" s="1"/>
  <c r="DT122" i="4"/>
  <c r="EA122" i="4"/>
  <c r="EM122" i="4" s="1"/>
  <c r="EY122" i="4" s="1"/>
  <c r="DX122" i="4"/>
  <c r="DW121" i="4"/>
  <c r="EI121" i="4" s="1"/>
  <c r="EU121" i="4" s="1"/>
  <c r="DT121" i="4"/>
  <c r="EA121" i="4"/>
  <c r="EM121" i="4" s="1"/>
  <c r="EY121" i="4" s="1"/>
  <c r="DX121" i="4"/>
  <c r="DW120" i="4"/>
  <c r="EI120" i="4" s="1"/>
  <c r="EU120" i="4" s="1"/>
  <c r="DT120" i="4"/>
  <c r="EA120" i="4"/>
  <c r="EM120" i="4" s="1"/>
  <c r="EY120" i="4" s="1"/>
  <c r="DX120" i="4"/>
  <c r="DW119" i="4"/>
  <c r="EI119" i="4" s="1"/>
  <c r="EU119" i="4" s="1"/>
  <c r="DT119" i="4"/>
  <c r="EA119" i="4"/>
  <c r="EM119" i="4" s="1"/>
  <c r="EY119" i="4" s="1"/>
  <c r="DX119" i="4"/>
  <c r="DW118" i="4"/>
  <c r="EI118" i="4" s="1"/>
  <c r="EU118" i="4" s="1"/>
  <c r="DT118" i="4"/>
  <c r="EA118" i="4"/>
  <c r="EM118" i="4" s="1"/>
  <c r="EY118" i="4" s="1"/>
  <c r="DX118" i="4"/>
  <c r="DW117" i="4"/>
  <c r="EI117" i="4" s="1"/>
  <c r="EU117" i="4" s="1"/>
  <c r="DT117" i="4"/>
  <c r="EA117" i="4"/>
  <c r="EM117" i="4" s="1"/>
  <c r="EY117" i="4" s="1"/>
  <c r="DX117" i="4"/>
  <c r="DW116" i="4"/>
  <c r="EI116" i="4" s="1"/>
  <c r="EU116" i="4" s="1"/>
  <c r="DT116" i="4"/>
  <c r="EA116" i="4"/>
  <c r="EM116" i="4" s="1"/>
  <c r="EY116" i="4" s="1"/>
  <c r="DX116" i="4"/>
  <c r="DW115" i="4"/>
  <c r="EI115" i="4" s="1"/>
  <c r="EU115" i="4" s="1"/>
  <c r="DT115" i="4"/>
  <c r="EA115" i="4"/>
  <c r="EM115" i="4" s="1"/>
  <c r="EY115" i="4" s="1"/>
  <c r="DX115" i="4"/>
  <c r="DW114" i="4"/>
  <c r="EI114" i="4" s="1"/>
  <c r="EU114" i="4" s="1"/>
  <c r="DT114" i="4"/>
  <c r="EA114" i="4"/>
  <c r="EM114" i="4" s="1"/>
  <c r="EY114" i="4" s="1"/>
  <c r="DX114" i="4"/>
  <c r="DW113" i="4"/>
  <c r="EI113" i="4" s="1"/>
  <c r="EU113" i="4" s="1"/>
  <c r="DT113" i="4"/>
  <c r="EA113" i="4"/>
  <c r="EM113" i="4" s="1"/>
  <c r="EY113" i="4" s="1"/>
  <c r="DX113" i="4"/>
  <c r="DW112" i="4"/>
  <c r="EI112" i="4" s="1"/>
  <c r="EU112" i="4" s="1"/>
  <c r="DT112" i="4"/>
  <c r="EA112" i="4"/>
  <c r="EM112" i="4" s="1"/>
  <c r="EY112" i="4" s="1"/>
  <c r="DX112" i="4"/>
  <c r="DW111" i="4"/>
  <c r="EI111" i="4" s="1"/>
  <c r="EU111" i="4" s="1"/>
  <c r="DT111" i="4"/>
  <c r="EA111" i="4"/>
  <c r="EM111" i="4" s="1"/>
  <c r="EY111" i="4" s="1"/>
  <c r="DX111" i="4"/>
  <c r="DW110" i="4"/>
  <c r="EI110" i="4" s="1"/>
  <c r="EU110" i="4" s="1"/>
  <c r="DT110" i="4"/>
  <c r="EA110" i="4"/>
  <c r="EM110" i="4" s="1"/>
  <c r="EY110" i="4" s="1"/>
  <c r="DX110" i="4"/>
  <c r="DW109" i="4"/>
  <c r="EI109" i="4" s="1"/>
  <c r="EU109" i="4" s="1"/>
  <c r="DT109" i="4"/>
  <c r="EA109" i="4"/>
  <c r="EM109" i="4" s="1"/>
  <c r="EY109" i="4" s="1"/>
  <c r="DX109" i="4"/>
  <c r="DW108" i="4"/>
  <c r="EI108" i="4" s="1"/>
  <c r="EU108" i="4" s="1"/>
  <c r="DT108" i="4"/>
  <c r="EA108" i="4"/>
  <c r="EM108" i="4" s="1"/>
  <c r="EY108" i="4" s="1"/>
  <c r="DX108" i="4"/>
  <c r="DW107" i="4"/>
  <c r="EI107" i="4" s="1"/>
  <c r="EU107" i="4" s="1"/>
  <c r="DT107" i="4"/>
  <c r="EA107" i="4"/>
  <c r="EM107" i="4" s="1"/>
  <c r="EY107" i="4" s="1"/>
  <c r="DX107" i="4"/>
  <c r="DW106" i="4"/>
  <c r="EI106" i="4" s="1"/>
  <c r="EU106" i="4" s="1"/>
  <c r="DT106" i="4"/>
  <c r="EA106" i="4"/>
  <c r="EM106" i="4" s="1"/>
  <c r="EY106" i="4" s="1"/>
  <c r="DX106" i="4"/>
  <c r="DW105" i="4"/>
  <c r="EI105" i="4" s="1"/>
  <c r="EU105" i="4" s="1"/>
  <c r="DT105" i="4"/>
  <c r="EA105" i="4"/>
  <c r="EM105" i="4" s="1"/>
  <c r="EY105" i="4" s="1"/>
  <c r="DX105" i="4"/>
  <c r="DW104" i="4"/>
  <c r="EI104" i="4" s="1"/>
  <c r="EU104" i="4" s="1"/>
  <c r="DT104" i="4"/>
  <c r="EA104" i="4"/>
  <c r="EM104" i="4" s="1"/>
  <c r="EY104" i="4" s="1"/>
  <c r="DX104" i="4"/>
  <c r="DW103" i="4"/>
  <c r="EI103" i="4" s="1"/>
  <c r="EU103" i="4" s="1"/>
  <c r="DT103" i="4"/>
  <c r="EA103" i="4"/>
  <c r="EM103" i="4" s="1"/>
  <c r="EY103" i="4" s="1"/>
  <c r="DX103" i="4"/>
  <c r="DW102" i="4"/>
  <c r="EI102" i="4" s="1"/>
  <c r="EU102" i="4" s="1"/>
  <c r="DT102" i="4"/>
  <c r="EA102" i="4"/>
  <c r="EM102" i="4" s="1"/>
  <c r="EY102" i="4" s="1"/>
  <c r="DX102" i="4"/>
  <c r="DW101" i="4"/>
  <c r="EI101" i="4" s="1"/>
  <c r="EU101" i="4" s="1"/>
  <c r="DT101" i="4"/>
  <c r="EA101" i="4"/>
  <c r="EM101" i="4" s="1"/>
  <c r="EY101" i="4" s="1"/>
  <c r="DX101" i="4"/>
  <c r="DW100" i="4"/>
  <c r="EI100" i="4" s="1"/>
  <c r="EU100" i="4" s="1"/>
  <c r="DT100" i="4"/>
  <c r="EA100" i="4"/>
  <c r="EM100" i="4" s="1"/>
  <c r="EY100" i="4" s="1"/>
  <c r="DX100" i="4"/>
  <c r="DW99" i="4"/>
  <c r="EI99" i="4" s="1"/>
  <c r="EU99" i="4" s="1"/>
  <c r="DT99" i="4"/>
  <c r="EA99" i="4"/>
  <c r="EM99" i="4" s="1"/>
  <c r="EY99" i="4" s="1"/>
  <c r="DX99" i="4"/>
  <c r="DW98" i="4"/>
  <c r="EI98" i="4" s="1"/>
  <c r="EU98" i="4" s="1"/>
  <c r="DT98" i="4"/>
  <c r="EA98" i="4"/>
  <c r="EM98" i="4" s="1"/>
  <c r="EY98" i="4" s="1"/>
  <c r="DX98" i="4"/>
  <c r="DW97" i="4"/>
  <c r="EI97" i="4" s="1"/>
  <c r="EU97" i="4" s="1"/>
  <c r="DT97" i="4"/>
  <c r="EA97" i="4"/>
  <c r="EM97" i="4" s="1"/>
  <c r="EY97" i="4" s="1"/>
  <c r="DX97" i="4"/>
  <c r="DW96" i="4"/>
  <c r="EI96" i="4" s="1"/>
  <c r="EU96" i="4" s="1"/>
  <c r="DT96" i="4"/>
  <c r="EA96" i="4"/>
  <c r="EM96" i="4" s="1"/>
  <c r="EY96" i="4" s="1"/>
  <c r="DX96" i="4"/>
  <c r="DW95" i="4"/>
  <c r="EI95" i="4" s="1"/>
  <c r="EU95" i="4" s="1"/>
  <c r="DT95" i="4"/>
  <c r="EA95" i="4"/>
  <c r="EM95" i="4" s="1"/>
  <c r="EY95" i="4" s="1"/>
  <c r="DX95" i="4"/>
  <c r="DW94" i="4"/>
  <c r="EI94" i="4" s="1"/>
  <c r="EU94" i="4" s="1"/>
  <c r="DT94" i="4"/>
  <c r="EA94" i="4"/>
  <c r="EM94" i="4" s="1"/>
  <c r="EY94" i="4" s="1"/>
  <c r="DX94" i="4"/>
  <c r="DW93" i="4"/>
  <c r="EI93" i="4" s="1"/>
  <c r="EU93" i="4" s="1"/>
  <c r="DT93" i="4"/>
  <c r="EA93" i="4"/>
  <c r="EM93" i="4" s="1"/>
  <c r="EY93" i="4" s="1"/>
  <c r="DX93" i="4"/>
  <c r="DW92" i="4"/>
  <c r="EI92" i="4" s="1"/>
  <c r="EU92" i="4" s="1"/>
  <c r="DT92" i="4"/>
  <c r="EA92" i="4"/>
  <c r="EM92" i="4" s="1"/>
  <c r="EY92" i="4" s="1"/>
  <c r="DX92" i="4"/>
  <c r="DW91" i="4"/>
  <c r="EI91" i="4" s="1"/>
  <c r="EU91" i="4" s="1"/>
  <c r="DT91" i="4"/>
  <c r="EA91" i="4"/>
  <c r="EM91" i="4" s="1"/>
  <c r="EY91" i="4" s="1"/>
  <c r="DX91" i="4"/>
  <c r="DW90" i="4"/>
  <c r="EI90" i="4" s="1"/>
  <c r="EU90" i="4" s="1"/>
  <c r="DT90" i="4"/>
  <c r="EA90" i="4"/>
  <c r="EM90" i="4" s="1"/>
  <c r="EY90" i="4" s="1"/>
  <c r="DX90" i="4"/>
  <c r="DW89" i="4"/>
  <c r="EI89" i="4" s="1"/>
  <c r="EU89" i="4" s="1"/>
  <c r="DT89" i="4"/>
  <c r="EA89" i="4"/>
  <c r="EM89" i="4" s="1"/>
  <c r="EY89" i="4" s="1"/>
  <c r="DX89" i="4"/>
  <c r="DW88" i="4"/>
  <c r="EI88" i="4" s="1"/>
  <c r="EU88" i="4" s="1"/>
  <c r="DT88" i="4"/>
  <c r="EA88" i="4"/>
  <c r="EM88" i="4" s="1"/>
  <c r="EY88" i="4" s="1"/>
  <c r="DX88" i="4"/>
  <c r="DW87" i="4"/>
  <c r="EI87" i="4" s="1"/>
  <c r="EU87" i="4" s="1"/>
  <c r="DT87" i="4"/>
  <c r="EA87" i="4"/>
  <c r="EM87" i="4" s="1"/>
  <c r="EY87" i="4" s="1"/>
  <c r="DX87" i="4"/>
  <c r="DW86" i="4"/>
  <c r="EI86" i="4" s="1"/>
  <c r="EU86" i="4" s="1"/>
  <c r="DT86" i="4"/>
  <c r="EA86" i="4"/>
  <c r="EM86" i="4" s="1"/>
  <c r="EY86" i="4" s="1"/>
  <c r="DX86" i="4"/>
  <c r="DW85" i="4"/>
  <c r="EI85" i="4" s="1"/>
  <c r="EU85" i="4" s="1"/>
  <c r="DT85" i="4"/>
  <c r="EA85" i="4"/>
  <c r="EM85" i="4" s="1"/>
  <c r="EY85" i="4" s="1"/>
  <c r="DX85" i="4"/>
  <c r="DW84" i="4"/>
  <c r="EI84" i="4" s="1"/>
  <c r="EU84" i="4" s="1"/>
  <c r="DT84" i="4"/>
  <c r="EA84" i="4"/>
  <c r="EM84" i="4" s="1"/>
  <c r="EY84" i="4" s="1"/>
  <c r="DX84" i="4"/>
  <c r="DW83" i="4"/>
  <c r="EI83" i="4" s="1"/>
  <c r="EU83" i="4" s="1"/>
  <c r="DT83" i="4"/>
  <c r="EA83" i="4"/>
  <c r="EM83" i="4" s="1"/>
  <c r="EY83" i="4" s="1"/>
  <c r="DX83" i="4"/>
  <c r="DW82" i="4"/>
  <c r="EI82" i="4" s="1"/>
  <c r="EU82" i="4" s="1"/>
  <c r="DT82" i="4"/>
  <c r="EA82" i="4"/>
  <c r="EM82" i="4" s="1"/>
  <c r="EY82" i="4" s="1"/>
  <c r="DX82" i="4"/>
  <c r="DW81" i="4"/>
  <c r="EI81" i="4" s="1"/>
  <c r="EU81" i="4" s="1"/>
  <c r="DT81" i="4"/>
  <c r="EA81" i="4"/>
  <c r="EM81" i="4" s="1"/>
  <c r="EY81" i="4" s="1"/>
  <c r="DX81" i="4"/>
  <c r="DW80" i="4"/>
  <c r="EI80" i="4" s="1"/>
  <c r="EU80" i="4" s="1"/>
  <c r="DT80" i="4"/>
  <c r="EA80" i="4"/>
  <c r="EM80" i="4" s="1"/>
  <c r="EY80" i="4" s="1"/>
  <c r="DX80" i="4"/>
  <c r="DW79" i="4"/>
  <c r="EI79" i="4" s="1"/>
  <c r="EU79" i="4" s="1"/>
  <c r="DT79" i="4"/>
  <c r="EA79" i="4"/>
  <c r="EM79" i="4" s="1"/>
  <c r="EY79" i="4" s="1"/>
  <c r="DX79" i="4"/>
  <c r="DW78" i="4"/>
  <c r="EI78" i="4" s="1"/>
  <c r="EU78" i="4" s="1"/>
  <c r="DT78" i="4"/>
  <c r="EA78" i="4"/>
  <c r="EM78" i="4" s="1"/>
  <c r="EY78" i="4" s="1"/>
  <c r="DX78" i="4"/>
  <c r="DW77" i="4"/>
  <c r="EI77" i="4" s="1"/>
  <c r="EU77" i="4" s="1"/>
  <c r="DT77" i="4"/>
  <c r="EA77" i="4"/>
  <c r="EM77" i="4" s="1"/>
  <c r="EY77" i="4" s="1"/>
  <c r="DX77" i="4"/>
  <c r="DW76" i="4"/>
  <c r="EI76" i="4" s="1"/>
  <c r="EU76" i="4" s="1"/>
  <c r="DT76" i="4"/>
  <c r="EA76" i="4"/>
  <c r="EM76" i="4" s="1"/>
  <c r="EY76" i="4" s="1"/>
  <c r="DX76" i="4"/>
  <c r="DW75" i="4"/>
  <c r="EI75" i="4" s="1"/>
  <c r="EU75" i="4" s="1"/>
  <c r="DT75" i="4"/>
  <c r="EA75" i="4"/>
  <c r="EM75" i="4" s="1"/>
  <c r="EY75" i="4" s="1"/>
  <c r="DX75" i="4"/>
  <c r="DW74" i="4"/>
  <c r="EI74" i="4" s="1"/>
  <c r="EU74" i="4" s="1"/>
  <c r="DT74" i="4"/>
  <c r="EA74" i="4"/>
  <c r="EM74" i="4" s="1"/>
  <c r="EY74" i="4" s="1"/>
  <c r="DX74" i="4"/>
  <c r="DW73" i="4"/>
  <c r="EI73" i="4" s="1"/>
  <c r="EU73" i="4" s="1"/>
  <c r="DT73" i="4"/>
  <c r="EA73" i="4"/>
  <c r="EM73" i="4" s="1"/>
  <c r="EY73" i="4" s="1"/>
  <c r="DX73" i="4"/>
  <c r="DW72" i="4"/>
  <c r="EI72" i="4" s="1"/>
  <c r="EU72" i="4" s="1"/>
  <c r="DT72" i="4"/>
  <c r="EA72" i="4"/>
  <c r="EM72" i="4" s="1"/>
  <c r="EY72" i="4" s="1"/>
  <c r="DX72" i="4"/>
  <c r="DW71" i="4"/>
  <c r="EI71" i="4" s="1"/>
  <c r="EU71" i="4" s="1"/>
  <c r="DT71" i="4"/>
  <c r="EA71" i="4"/>
  <c r="EM71" i="4" s="1"/>
  <c r="EY71" i="4" s="1"/>
  <c r="DX71" i="4"/>
  <c r="DW70" i="4"/>
  <c r="EI70" i="4" s="1"/>
  <c r="EU70" i="4" s="1"/>
  <c r="DT70" i="4"/>
  <c r="EA70" i="4"/>
  <c r="EM70" i="4" s="1"/>
  <c r="EY70" i="4" s="1"/>
  <c r="DX70" i="4"/>
  <c r="DW69" i="4"/>
  <c r="EI69" i="4" s="1"/>
  <c r="EU69" i="4" s="1"/>
  <c r="DT69" i="4"/>
  <c r="EA69" i="4"/>
  <c r="EM69" i="4" s="1"/>
  <c r="EY69" i="4" s="1"/>
  <c r="DX69" i="4"/>
  <c r="DW68" i="4"/>
  <c r="EI68" i="4" s="1"/>
  <c r="EU68" i="4" s="1"/>
  <c r="DT68" i="4"/>
  <c r="EA68" i="4"/>
  <c r="EM68" i="4" s="1"/>
  <c r="EY68" i="4" s="1"/>
  <c r="DX68" i="4"/>
  <c r="DW67" i="4"/>
  <c r="EI67" i="4" s="1"/>
  <c r="EU67" i="4" s="1"/>
  <c r="DT67" i="4"/>
  <c r="EA67" i="4"/>
  <c r="EM67" i="4" s="1"/>
  <c r="EY67" i="4" s="1"/>
  <c r="DX67" i="4"/>
  <c r="DW66" i="4"/>
  <c r="EI66" i="4" s="1"/>
  <c r="EU66" i="4" s="1"/>
  <c r="DT66" i="4"/>
  <c r="EA66" i="4"/>
  <c r="EM66" i="4" s="1"/>
  <c r="EY66" i="4" s="1"/>
  <c r="DX66" i="4"/>
  <c r="DW65" i="4"/>
  <c r="EI65" i="4" s="1"/>
  <c r="EU65" i="4" s="1"/>
  <c r="DT65" i="4"/>
  <c r="EA65" i="4"/>
  <c r="EM65" i="4" s="1"/>
  <c r="EY65" i="4" s="1"/>
  <c r="DX65" i="4"/>
  <c r="DW64" i="4"/>
  <c r="EI64" i="4" s="1"/>
  <c r="EU64" i="4" s="1"/>
  <c r="DT64" i="4"/>
  <c r="EA64" i="4"/>
  <c r="EM64" i="4" s="1"/>
  <c r="EY64" i="4" s="1"/>
  <c r="DX64" i="4"/>
  <c r="DW63" i="4"/>
  <c r="EI63" i="4" s="1"/>
  <c r="EU63" i="4" s="1"/>
  <c r="DT63" i="4"/>
  <c r="EA63" i="4"/>
  <c r="EM63" i="4" s="1"/>
  <c r="EY63" i="4" s="1"/>
  <c r="DX63" i="4"/>
  <c r="DW62" i="4"/>
  <c r="EI62" i="4" s="1"/>
  <c r="EU62" i="4" s="1"/>
  <c r="DT62" i="4"/>
  <c r="EA62" i="4"/>
  <c r="EM62" i="4" s="1"/>
  <c r="EY62" i="4" s="1"/>
  <c r="DX62" i="4"/>
  <c r="DW61" i="4"/>
  <c r="EI61" i="4" s="1"/>
  <c r="EU61" i="4" s="1"/>
  <c r="DT61" i="4"/>
  <c r="EA61" i="4"/>
  <c r="EM61" i="4" s="1"/>
  <c r="EY61" i="4" s="1"/>
  <c r="DX61" i="4"/>
  <c r="DW60" i="4"/>
  <c r="EI60" i="4" s="1"/>
  <c r="EU60" i="4" s="1"/>
  <c r="DT60" i="4"/>
  <c r="EA60" i="4"/>
  <c r="EM60" i="4" s="1"/>
  <c r="EY60" i="4" s="1"/>
  <c r="DX60" i="4"/>
  <c r="DW59" i="4"/>
  <c r="EI59" i="4" s="1"/>
  <c r="EU59" i="4" s="1"/>
  <c r="DT59" i="4"/>
  <c r="EA59" i="4"/>
  <c r="EM59" i="4" s="1"/>
  <c r="EY59" i="4" s="1"/>
  <c r="DX59" i="4"/>
  <c r="DW58" i="4"/>
  <c r="EI58" i="4" s="1"/>
  <c r="EU58" i="4" s="1"/>
  <c r="DT58" i="4"/>
  <c r="EA58" i="4"/>
  <c r="EM58" i="4" s="1"/>
  <c r="EY58" i="4" s="1"/>
  <c r="DX58" i="4"/>
  <c r="DW57" i="4"/>
  <c r="EI57" i="4" s="1"/>
  <c r="EU57" i="4" s="1"/>
  <c r="DT57" i="4"/>
  <c r="EA57" i="4"/>
  <c r="EM57" i="4" s="1"/>
  <c r="EY57" i="4" s="1"/>
  <c r="DX57" i="4"/>
  <c r="DW56" i="4"/>
  <c r="EI56" i="4" s="1"/>
  <c r="EU56" i="4" s="1"/>
  <c r="DT56" i="4"/>
  <c r="EA56" i="4"/>
  <c r="EM56" i="4" s="1"/>
  <c r="EY56" i="4" s="1"/>
  <c r="DX56" i="4"/>
  <c r="DW55" i="4"/>
  <c r="EI55" i="4" s="1"/>
  <c r="EU55" i="4" s="1"/>
  <c r="DT55" i="4"/>
  <c r="EA55" i="4"/>
  <c r="EM55" i="4" s="1"/>
  <c r="EY55" i="4" s="1"/>
  <c r="DX55" i="4"/>
  <c r="DW54" i="4"/>
  <c r="EI54" i="4" s="1"/>
  <c r="EU54" i="4" s="1"/>
  <c r="DT54" i="4"/>
  <c r="EA54" i="4"/>
  <c r="EM54" i="4" s="1"/>
  <c r="EY54" i="4" s="1"/>
  <c r="DX54" i="4"/>
  <c r="DW53" i="4"/>
  <c r="EI53" i="4" s="1"/>
  <c r="EU53" i="4" s="1"/>
  <c r="DT53" i="4"/>
  <c r="EA53" i="4"/>
  <c r="EM53" i="4" s="1"/>
  <c r="EY53" i="4" s="1"/>
  <c r="DX53" i="4"/>
  <c r="DW52" i="4"/>
  <c r="EI52" i="4" s="1"/>
  <c r="EU52" i="4" s="1"/>
  <c r="DT52" i="4"/>
  <c r="EA52" i="4"/>
  <c r="EM52" i="4" s="1"/>
  <c r="EY52" i="4" s="1"/>
  <c r="DX52" i="4"/>
  <c r="DW51" i="4"/>
  <c r="EI51" i="4" s="1"/>
  <c r="EU51" i="4" s="1"/>
  <c r="DT51" i="4"/>
  <c r="EA51" i="4"/>
  <c r="EM51" i="4" s="1"/>
  <c r="EY51" i="4" s="1"/>
  <c r="DX51" i="4"/>
  <c r="DW50" i="4"/>
  <c r="EI50" i="4" s="1"/>
  <c r="EU50" i="4" s="1"/>
  <c r="DT50" i="4"/>
  <c r="EA50" i="4"/>
  <c r="EM50" i="4" s="1"/>
  <c r="EY50" i="4" s="1"/>
  <c r="DX50" i="4"/>
  <c r="DW49" i="4"/>
  <c r="EI49" i="4" s="1"/>
  <c r="EU49" i="4" s="1"/>
  <c r="DT49" i="4"/>
  <c r="EA49" i="4"/>
  <c r="EM49" i="4" s="1"/>
  <c r="EY49" i="4" s="1"/>
  <c r="DX49" i="4"/>
  <c r="DW48" i="4"/>
  <c r="EI48" i="4" s="1"/>
  <c r="EU48" i="4" s="1"/>
  <c r="DT48" i="4"/>
  <c r="EA48" i="4"/>
  <c r="EM48" i="4" s="1"/>
  <c r="EY48" i="4" s="1"/>
  <c r="DX48" i="4"/>
  <c r="DW47" i="4"/>
  <c r="EI47" i="4" s="1"/>
  <c r="EU47" i="4" s="1"/>
  <c r="DT47" i="4"/>
  <c r="EA47" i="4"/>
  <c r="EM47" i="4" s="1"/>
  <c r="EY47" i="4" s="1"/>
  <c r="DX47" i="4"/>
  <c r="DW46" i="4"/>
  <c r="EI46" i="4" s="1"/>
  <c r="EU46" i="4" s="1"/>
  <c r="DT46" i="4"/>
  <c r="EA46" i="4"/>
  <c r="EM46" i="4" s="1"/>
  <c r="EY46" i="4" s="1"/>
  <c r="DX46" i="4"/>
  <c r="DW45" i="4"/>
  <c r="EI45" i="4" s="1"/>
  <c r="EU45" i="4" s="1"/>
  <c r="DT45" i="4"/>
  <c r="EA45" i="4"/>
  <c r="EM45" i="4" s="1"/>
  <c r="EY45" i="4" s="1"/>
  <c r="DX45" i="4"/>
  <c r="DW44" i="4"/>
  <c r="EI44" i="4" s="1"/>
  <c r="EU44" i="4" s="1"/>
  <c r="DT44" i="4"/>
  <c r="EA44" i="4"/>
  <c r="EM44" i="4" s="1"/>
  <c r="EY44" i="4" s="1"/>
  <c r="DX44" i="4"/>
  <c r="DW43" i="4"/>
  <c r="EI43" i="4" s="1"/>
  <c r="EU43" i="4" s="1"/>
  <c r="DT43" i="4"/>
  <c r="EA43" i="4"/>
  <c r="EM43" i="4" s="1"/>
  <c r="EY43" i="4" s="1"/>
  <c r="DX43" i="4"/>
  <c r="DW42" i="4"/>
  <c r="EI42" i="4" s="1"/>
  <c r="EU42" i="4" s="1"/>
  <c r="DT42" i="4"/>
  <c r="EA42" i="4"/>
  <c r="EM42" i="4" s="1"/>
  <c r="EY42" i="4" s="1"/>
  <c r="DX42" i="4"/>
  <c r="DW41" i="4"/>
  <c r="EI41" i="4" s="1"/>
  <c r="EU41" i="4" s="1"/>
  <c r="DT41" i="4"/>
  <c r="EA41" i="4"/>
  <c r="EM41" i="4" s="1"/>
  <c r="EY41" i="4" s="1"/>
  <c r="DX41" i="4"/>
  <c r="DW40" i="4"/>
  <c r="EI40" i="4" s="1"/>
  <c r="EU40" i="4" s="1"/>
  <c r="DT40" i="4"/>
  <c r="EA40" i="4"/>
  <c r="EM40" i="4" s="1"/>
  <c r="EY40" i="4" s="1"/>
  <c r="DX40" i="4"/>
  <c r="DW39" i="4"/>
  <c r="EI39" i="4" s="1"/>
  <c r="EU39" i="4" s="1"/>
  <c r="DT39" i="4"/>
  <c r="EA39" i="4"/>
  <c r="EM39" i="4" s="1"/>
  <c r="EY39" i="4" s="1"/>
  <c r="DX39" i="4"/>
  <c r="DW38" i="4"/>
  <c r="EI38" i="4" s="1"/>
  <c r="EU38" i="4" s="1"/>
  <c r="DT38" i="4"/>
  <c r="EA38" i="4"/>
  <c r="EM38" i="4" s="1"/>
  <c r="EY38" i="4" s="1"/>
  <c r="DX38" i="4"/>
  <c r="DW37" i="4"/>
  <c r="EI37" i="4" s="1"/>
  <c r="EU37" i="4" s="1"/>
  <c r="DT37" i="4"/>
  <c r="EA37" i="4"/>
  <c r="EM37" i="4" s="1"/>
  <c r="EY37" i="4" s="1"/>
  <c r="DX37" i="4"/>
  <c r="DW36" i="4"/>
  <c r="EI36" i="4" s="1"/>
  <c r="EU36" i="4" s="1"/>
  <c r="DT36" i="4"/>
  <c r="EA36" i="4"/>
  <c r="EM36" i="4" s="1"/>
  <c r="EY36" i="4" s="1"/>
  <c r="DX36" i="4"/>
  <c r="DW35" i="4"/>
  <c r="EI35" i="4" s="1"/>
  <c r="EU35" i="4" s="1"/>
  <c r="DT35" i="4"/>
  <c r="EA35" i="4"/>
  <c r="EM35" i="4" s="1"/>
  <c r="EY35" i="4" s="1"/>
  <c r="DX35" i="4"/>
  <c r="DW34" i="4"/>
  <c r="EI34" i="4" s="1"/>
  <c r="EU34" i="4" s="1"/>
  <c r="DT34" i="4"/>
  <c r="EA34" i="4"/>
  <c r="EM34" i="4" s="1"/>
  <c r="EY34" i="4" s="1"/>
  <c r="DX34" i="4"/>
  <c r="DW33" i="4"/>
  <c r="EI33" i="4" s="1"/>
  <c r="EU33" i="4" s="1"/>
  <c r="DT33" i="4"/>
  <c r="EA33" i="4"/>
  <c r="EM33" i="4" s="1"/>
  <c r="EY33" i="4" s="1"/>
  <c r="DX33" i="4"/>
  <c r="DW32" i="4"/>
  <c r="EI32" i="4" s="1"/>
  <c r="EU32" i="4" s="1"/>
  <c r="DT32" i="4"/>
  <c r="EA32" i="4"/>
  <c r="EM32" i="4" s="1"/>
  <c r="EY32" i="4" s="1"/>
  <c r="DX32" i="4"/>
  <c r="DW31" i="4"/>
  <c r="EI31" i="4" s="1"/>
  <c r="EU31" i="4" s="1"/>
  <c r="DT31" i="4"/>
  <c r="EA31" i="4"/>
  <c r="EM31" i="4" s="1"/>
  <c r="EY31" i="4" s="1"/>
  <c r="DX31" i="4"/>
  <c r="DW30" i="4"/>
  <c r="EI30" i="4" s="1"/>
  <c r="EU30" i="4" s="1"/>
  <c r="DT30" i="4"/>
  <c r="EA30" i="4"/>
  <c r="EM30" i="4" s="1"/>
  <c r="EY30" i="4" s="1"/>
  <c r="DX30" i="4"/>
  <c r="DW29" i="4"/>
  <c r="EI29" i="4" s="1"/>
  <c r="EU29" i="4" s="1"/>
  <c r="DT29" i="4"/>
  <c r="EA29" i="4"/>
  <c r="EM29" i="4" s="1"/>
  <c r="EY29" i="4" s="1"/>
  <c r="DX29" i="4"/>
  <c r="DW28" i="4"/>
  <c r="EI28" i="4" s="1"/>
  <c r="EU28" i="4" s="1"/>
  <c r="DT28" i="4"/>
  <c r="EA28" i="4"/>
  <c r="EM28" i="4" s="1"/>
  <c r="EY28" i="4" s="1"/>
  <c r="DX28" i="4"/>
  <c r="DW27" i="4"/>
  <c r="EI27" i="4" s="1"/>
  <c r="EU27" i="4" s="1"/>
  <c r="DT27" i="4"/>
  <c r="EA27" i="4"/>
  <c r="EM27" i="4" s="1"/>
  <c r="EY27" i="4" s="1"/>
  <c r="DX27" i="4"/>
  <c r="DW26" i="4"/>
  <c r="EI26" i="4" s="1"/>
  <c r="EU26" i="4" s="1"/>
  <c r="DT26" i="4"/>
  <c r="EA26" i="4"/>
  <c r="EM26" i="4" s="1"/>
  <c r="EY26" i="4" s="1"/>
  <c r="DX26" i="4"/>
  <c r="DW25" i="4"/>
  <c r="EI25" i="4" s="1"/>
  <c r="EU25" i="4" s="1"/>
  <c r="DT25" i="4"/>
  <c r="EA25" i="4"/>
  <c r="EM25" i="4" s="1"/>
  <c r="EY25" i="4" s="1"/>
  <c r="DX25" i="4"/>
  <c r="DW24" i="4"/>
  <c r="EI24" i="4" s="1"/>
  <c r="EU24" i="4" s="1"/>
  <c r="DT24" i="4"/>
  <c r="EA24" i="4"/>
  <c r="EM24" i="4" s="1"/>
  <c r="EY24" i="4" s="1"/>
  <c r="DX24" i="4"/>
  <c r="DW23" i="4"/>
  <c r="EI23" i="4" s="1"/>
  <c r="EU23" i="4" s="1"/>
  <c r="DT23" i="4"/>
  <c r="EA23" i="4"/>
  <c r="EM23" i="4" s="1"/>
  <c r="EY23" i="4" s="1"/>
  <c r="DX23" i="4"/>
  <c r="DW22" i="4"/>
  <c r="EI22" i="4" s="1"/>
  <c r="EU22" i="4" s="1"/>
  <c r="DT22" i="4"/>
  <c r="EA22" i="4"/>
  <c r="EM22" i="4" s="1"/>
  <c r="EY22" i="4" s="1"/>
  <c r="DX22" i="4"/>
  <c r="DW21" i="4"/>
  <c r="EI21" i="4" s="1"/>
  <c r="EU21" i="4" s="1"/>
  <c r="DT21" i="4"/>
  <c r="EA21" i="4"/>
  <c r="EM21" i="4" s="1"/>
  <c r="EY21" i="4" s="1"/>
  <c r="DX21" i="4"/>
  <c r="DW20" i="4"/>
  <c r="EI20" i="4" s="1"/>
  <c r="EU20" i="4" s="1"/>
  <c r="DT20" i="4"/>
  <c r="EA20" i="4"/>
  <c r="EM20" i="4" s="1"/>
  <c r="EY20" i="4" s="1"/>
  <c r="DX20" i="4"/>
  <c r="DW19" i="4"/>
  <c r="EI19" i="4" s="1"/>
  <c r="EU19" i="4" s="1"/>
  <c r="DT19" i="4"/>
  <c r="EA19" i="4"/>
  <c r="EM19" i="4" s="1"/>
  <c r="EY19" i="4" s="1"/>
  <c r="DX19" i="4"/>
  <c r="DW18" i="4"/>
  <c r="EI18" i="4" s="1"/>
  <c r="EU18" i="4" s="1"/>
  <c r="DT18" i="4"/>
  <c r="EA18" i="4"/>
  <c r="EM18" i="4" s="1"/>
  <c r="EY18" i="4" s="1"/>
  <c r="DX18" i="4"/>
  <c r="DW17" i="4"/>
  <c r="EI17" i="4" s="1"/>
  <c r="EU17" i="4" s="1"/>
  <c r="DT17" i="4"/>
  <c r="EA17" i="4"/>
  <c r="EM17" i="4" s="1"/>
  <c r="EY17" i="4" s="1"/>
  <c r="DX17" i="4"/>
  <c r="DW16" i="4"/>
  <c r="EI16" i="4" s="1"/>
  <c r="EU16" i="4" s="1"/>
  <c r="DT16" i="4"/>
  <c r="EA16" i="4"/>
  <c r="EM16" i="4" s="1"/>
  <c r="EY16" i="4" s="1"/>
  <c r="DX16" i="4"/>
  <c r="DW15" i="4"/>
  <c r="EI15" i="4" s="1"/>
  <c r="EU15" i="4" s="1"/>
  <c r="DT15" i="4"/>
  <c r="EA15" i="4"/>
  <c r="EM15" i="4" s="1"/>
  <c r="EY15" i="4" s="1"/>
  <c r="DX15" i="4"/>
  <c r="DW14" i="4"/>
  <c r="EI14" i="4" s="1"/>
  <c r="EU14" i="4" s="1"/>
  <c r="DT14" i="4"/>
  <c r="EA14" i="4"/>
  <c r="EM14" i="4" s="1"/>
  <c r="EY14" i="4" s="1"/>
  <c r="DX14" i="4"/>
  <c r="DW13" i="4"/>
  <c r="EI13" i="4" s="1"/>
  <c r="EU13" i="4" s="1"/>
  <c r="DT13" i="4"/>
  <c r="EA13" i="4"/>
  <c r="EM13" i="4" s="1"/>
  <c r="EY13" i="4" s="1"/>
  <c r="DX13" i="4"/>
  <c r="DW12" i="4"/>
  <c r="EI12" i="4" s="1"/>
  <c r="EU12" i="4" s="1"/>
  <c r="DT12" i="4"/>
  <c r="EA12" i="4"/>
  <c r="EM12" i="4" s="1"/>
  <c r="EY12" i="4" s="1"/>
  <c r="DX12" i="4"/>
  <c r="DW11" i="4"/>
  <c r="EI11" i="4" s="1"/>
  <c r="EU11" i="4" s="1"/>
  <c r="DT11" i="4"/>
  <c r="EA11" i="4"/>
  <c r="EM11" i="4" s="1"/>
  <c r="EY11" i="4" s="1"/>
  <c r="DX11" i="4"/>
  <c r="DW10" i="4"/>
  <c r="EI10" i="4" s="1"/>
  <c r="EU10" i="4" s="1"/>
  <c r="DT10" i="4"/>
  <c r="EA10" i="4"/>
  <c r="EM10" i="4" s="1"/>
  <c r="EY10" i="4" s="1"/>
  <c r="DX10" i="4"/>
  <c r="DW9" i="4"/>
  <c r="EI9" i="4" s="1"/>
  <c r="EU9" i="4" s="1"/>
  <c r="DT9" i="4"/>
  <c r="EA9" i="4"/>
  <c r="EM9" i="4" s="1"/>
  <c r="EY9" i="4" s="1"/>
  <c r="DX9" i="4"/>
  <c r="DW8" i="4"/>
  <c r="EI8" i="4" s="1"/>
  <c r="EU8" i="4" s="1"/>
  <c r="DT8" i="4"/>
  <c r="EA8" i="4"/>
  <c r="EM8" i="4" s="1"/>
  <c r="EY8" i="4" s="1"/>
  <c r="DX8" i="4"/>
  <c r="DW7" i="4"/>
  <c r="EI7" i="4" s="1"/>
  <c r="EU7" i="4" s="1"/>
  <c r="DT7" i="4"/>
  <c r="EA7" i="4"/>
  <c r="EM7" i="4" s="1"/>
  <c r="EY7" i="4" s="1"/>
  <c r="DX7" i="4"/>
  <c r="DW6" i="4"/>
  <c r="EI6" i="4" s="1"/>
  <c r="EU6" i="4" s="1"/>
  <c r="DT6" i="4"/>
  <c r="EA6" i="4"/>
  <c r="EM6" i="4" s="1"/>
  <c r="EY6" i="4" s="1"/>
  <c r="DX6" i="4"/>
  <c r="EA5" i="4"/>
  <c r="EM5" i="4" s="1"/>
  <c r="EY5" i="4" s="1"/>
  <c r="DX5" i="4"/>
  <c r="DW4" i="4"/>
  <c r="EI4" i="4" s="1"/>
  <c r="EU4" i="4" s="1"/>
  <c r="DT4" i="4"/>
  <c r="EA4" i="4"/>
  <c r="EM4" i="4" s="1"/>
  <c r="EY4" i="4" s="1"/>
  <c r="DX4" i="4"/>
  <c r="EG2" i="4"/>
  <c r="EH2" i="4"/>
  <c r="ET2" i="4" s="1"/>
  <c r="DW608" i="4"/>
  <c r="EI608" i="4" s="1"/>
  <c r="EU608" i="4" s="1"/>
  <c r="DT608" i="4"/>
  <c r="EA608" i="4"/>
  <c r="EM608" i="4" s="1"/>
  <c r="EY608" i="4" s="1"/>
  <c r="DX608" i="4"/>
  <c r="DW607" i="4"/>
  <c r="EI607" i="4" s="1"/>
  <c r="EU607" i="4" s="1"/>
  <c r="DT607" i="4"/>
  <c r="EA607" i="4"/>
  <c r="EM607" i="4" s="1"/>
  <c r="EY607" i="4" s="1"/>
  <c r="DX607" i="4"/>
  <c r="DW605" i="4"/>
  <c r="EI605" i="4" s="1"/>
  <c r="EU605" i="4" s="1"/>
  <c r="DT605" i="4"/>
  <c r="EA605" i="4"/>
  <c r="EM605" i="4" s="1"/>
  <c r="EY605" i="4" s="1"/>
  <c r="DX605" i="4"/>
  <c r="EA303" i="4"/>
  <c r="EM303" i="4" s="1"/>
  <c r="EY303" i="4" s="1"/>
  <c r="DX303" i="4"/>
  <c r="EF604" i="4"/>
  <c r="ER604" i="4" s="1"/>
  <c r="EF302" i="4"/>
  <c r="ER302" i="4" s="1"/>
  <c r="DV1202" i="4"/>
  <c r="DZ1202" i="4"/>
  <c r="DV1201" i="4"/>
  <c r="DZ1201" i="4"/>
  <c r="DV1200" i="4"/>
  <c r="DZ1200" i="4"/>
  <c r="DV1199" i="4"/>
  <c r="DZ1199" i="4"/>
  <c r="DV1198" i="4"/>
  <c r="DZ1198" i="4"/>
  <c r="DV1197" i="4"/>
  <c r="DZ1197" i="4"/>
  <c r="DV1196" i="4"/>
  <c r="DZ1196" i="4"/>
  <c r="DV1195" i="4"/>
  <c r="DZ1195" i="4"/>
  <c r="DV1194" i="4"/>
  <c r="DZ1194" i="4"/>
  <c r="DV1193" i="4"/>
  <c r="DZ1193" i="4"/>
  <c r="DV1192" i="4"/>
  <c r="DZ1192" i="4"/>
  <c r="DV1191" i="4"/>
  <c r="DZ1191" i="4"/>
  <c r="DV1190" i="4"/>
  <c r="DZ1190" i="4"/>
  <c r="DV1189" i="4"/>
  <c r="DZ1189" i="4"/>
  <c r="DV1188" i="4"/>
  <c r="DZ1188" i="4"/>
  <c r="DV1187" i="4"/>
  <c r="DZ1187" i="4"/>
  <c r="DV1186" i="4"/>
  <c r="DZ1186" i="4"/>
  <c r="DV1185" i="4"/>
  <c r="DZ1185" i="4"/>
  <c r="DV1184" i="4"/>
  <c r="DZ1184" i="4"/>
  <c r="DV1183" i="4"/>
  <c r="DZ1183" i="4"/>
  <c r="DV1182" i="4"/>
  <c r="DZ1182" i="4"/>
  <c r="DV1181" i="4"/>
  <c r="DZ1181" i="4"/>
  <c r="DV1180" i="4"/>
  <c r="DZ1180" i="4"/>
  <c r="DV1179" i="4"/>
  <c r="DZ1179" i="4"/>
  <c r="DV1178" i="4"/>
  <c r="DZ1178" i="4"/>
  <c r="DV1177" i="4"/>
  <c r="DZ1177" i="4"/>
  <c r="DV1176" i="4"/>
  <c r="DZ1176" i="4"/>
  <c r="DV1175" i="4"/>
  <c r="DZ1175" i="4"/>
  <c r="DV1174" i="4"/>
  <c r="DZ1174" i="4"/>
  <c r="DV1173" i="4"/>
  <c r="DZ1173" i="4"/>
  <c r="DV1172" i="4"/>
  <c r="DZ1172" i="4"/>
  <c r="DV1171" i="4"/>
  <c r="DZ1171" i="4"/>
  <c r="DV1170" i="4"/>
  <c r="DZ1170" i="4"/>
  <c r="DV1169" i="4"/>
  <c r="DZ1169" i="4"/>
  <c r="DV1168" i="4"/>
  <c r="DZ1168" i="4"/>
  <c r="DV1167" i="4"/>
  <c r="DZ1167" i="4"/>
  <c r="DV1166" i="4"/>
  <c r="DZ1166" i="4"/>
  <c r="DV1165" i="4"/>
  <c r="DZ1165" i="4"/>
  <c r="DV1164" i="4"/>
  <c r="DZ1164" i="4"/>
  <c r="DV1163" i="4"/>
  <c r="DZ1163" i="4"/>
  <c r="DV1162" i="4"/>
  <c r="DZ1162" i="4"/>
  <c r="DV1161" i="4"/>
  <c r="DZ1161" i="4"/>
  <c r="DV1160" i="4"/>
  <c r="DZ1160" i="4"/>
  <c r="DV1159" i="4"/>
  <c r="DZ1159" i="4"/>
  <c r="DV1158" i="4"/>
  <c r="DZ1158" i="4"/>
  <c r="DV1157" i="4"/>
  <c r="DZ1157" i="4"/>
  <c r="DV1156" i="4"/>
  <c r="DZ1156" i="4"/>
  <c r="DV1155" i="4"/>
  <c r="DZ1155" i="4"/>
  <c r="DV1154" i="4"/>
  <c r="DZ1154" i="4"/>
  <c r="DV1153" i="4"/>
  <c r="DZ1153" i="4"/>
  <c r="DV1152" i="4"/>
  <c r="DZ1152" i="4"/>
  <c r="DV1151" i="4"/>
  <c r="DZ1151" i="4"/>
  <c r="DV1150" i="4"/>
  <c r="DZ1150" i="4"/>
  <c r="DV1149" i="4"/>
  <c r="DZ1149" i="4"/>
  <c r="DV1148" i="4"/>
  <c r="DZ1148" i="4"/>
  <c r="DV1147" i="4"/>
  <c r="DZ1147" i="4"/>
  <c r="DV1146" i="4"/>
  <c r="DZ1146" i="4"/>
  <c r="DV1145" i="4"/>
  <c r="DZ1145" i="4"/>
  <c r="DV1144" i="4"/>
  <c r="DZ1144" i="4"/>
  <c r="DV1143" i="4"/>
  <c r="DZ1143" i="4"/>
  <c r="DV1142" i="4"/>
  <c r="DZ1142" i="4"/>
  <c r="DV1141" i="4"/>
  <c r="DZ1141" i="4"/>
  <c r="DV1140" i="4"/>
  <c r="DZ1140" i="4"/>
  <c r="DV1139" i="4"/>
  <c r="DZ1139" i="4"/>
  <c r="DV1138" i="4"/>
  <c r="DZ1138" i="4"/>
  <c r="DV1137" i="4"/>
  <c r="DZ1137" i="4"/>
  <c r="DV1136" i="4"/>
  <c r="DZ1136" i="4"/>
  <c r="DV1135" i="4"/>
  <c r="DZ1135" i="4"/>
  <c r="DV1134" i="4"/>
  <c r="DZ1134" i="4"/>
  <c r="DV1133" i="4"/>
  <c r="DZ1133" i="4"/>
  <c r="DV1132" i="4"/>
  <c r="DZ1132" i="4"/>
  <c r="DV1131" i="4"/>
  <c r="DZ1131" i="4"/>
  <c r="DV1130" i="4"/>
  <c r="DZ1130" i="4"/>
  <c r="DV1129" i="4"/>
  <c r="DZ1129" i="4"/>
  <c r="DV1128" i="4"/>
  <c r="DZ1128" i="4"/>
  <c r="DV1127" i="4"/>
  <c r="DZ1127" i="4"/>
  <c r="DV1126" i="4"/>
  <c r="DZ1126" i="4"/>
  <c r="DV1125" i="4"/>
  <c r="DZ1125" i="4"/>
  <c r="DV1124" i="4"/>
  <c r="DZ1124" i="4"/>
  <c r="DV1123" i="4"/>
  <c r="DZ1123" i="4"/>
  <c r="DV1122" i="4"/>
  <c r="DZ1122" i="4"/>
  <c r="DV1121" i="4"/>
  <c r="DZ1121" i="4"/>
  <c r="DV1120" i="4"/>
  <c r="DZ1120" i="4"/>
  <c r="DV1119" i="4"/>
  <c r="DZ1119" i="4"/>
  <c r="DV1118" i="4"/>
  <c r="DZ1118" i="4"/>
  <c r="DV1117" i="4"/>
  <c r="DZ1117" i="4"/>
  <c r="DV1116" i="4"/>
  <c r="DZ1116" i="4"/>
  <c r="DV1115" i="4"/>
  <c r="DZ1115" i="4"/>
  <c r="DV1114" i="4"/>
  <c r="DZ1114" i="4"/>
  <c r="DV1113" i="4"/>
  <c r="DZ1113" i="4"/>
  <c r="DV1112" i="4"/>
  <c r="DZ1112" i="4"/>
  <c r="DV1111" i="4"/>
  <c r="DZ1111" i="4"/>
  <c r="DV1110" i="4"/>
  <c r="DZ1110" i="4"/>
  <c r="DV1109" i="4"/>
  <c r="DZ1109" i="4"/>
  <c r="DV1108" i="4"/>
  <c r="DZ1108" i="4"/>
  <c r="DV1107" i="4"/>
  <c r="DZ1107" i="4"/>
  <c r="DV1106" i="4"/>
  <c r="DZ1106" i="4"/>
  <c r="DV1105" i="4"/>
  <c r="DZ1105" i="4"/>
  <c r="DV1104" i="4"/>
  <c r="DZ1104" i="4"/>
  <c r="DV1103" i="4"/>
  <c r="DZ1103" i="4"/>
  <c r="DV1102" i="4"/>
  <c r="DZ1102" i="4"/>
  <c r="DV1101" i="4"/>
  <c r="DZ1101" i="4"/>
  <c r="DV1100" i="4"/>
  <c r="DZ1100" i="4"/>
  <c r="DV1099" i="4"/>
  <c r="DZ1099" i="4"/>
  <c r="DV1098" i="4"/>
  <c r="DZ1098" i="4"/>
  <c r="DV1097" i="4"/>
  <c r="DZ1097" i="4"/>
  <c r="DV1096" i="4"/>
  <c r="DZ1096" i="4"/>
  <c r="DV1095" i="4"/>
  <c r="DZ1095" i="4"/>
  <c r="DV1094" i="4"/>
  <c r="DZ1094" i="4"/>
  <c r="DV1093" i="4"/>
  <c r="DZ1093" i="4"/>
  <c r="DV1092" i="4"/>
  <c r="DZ1092" i="4"/>
  <c r="DV1091" i="4"/>
  <c r="DZ1091" i="4"/>
  <c r="DV1090" i="4"/>
  <c r="DZ1090" i="4"/>
  <c r="DV1089" i="4"/>
  <c r="DZ1089" i="4"/>
  <c r="DV1088" i="4"/>
  <c r="DZ1088" i="4"/>
  <c r="DV1087" i="4"/>
  <c r="DZ1087" i="4"/>
  <c r="DV1086" i="4"/>
  <c r="DZ1086" i="4"/>
  <c r="DV1085" i="4"/>
  <c r="DZ1085" i="4"/>
  <c r="DV1084" i="4"/>
  <c r="DZ1084" i="4"/>
  <c r="DV1083" i="4"/>
  <c r="DZ1083" i="4"/>
  <c r="DV1082" i="4"/>
  <c r="DZ1082" i="4"/>
  <c r="DV1081" i="4"/>
  <c r="DZ1081" i="4"/>
  <c r="DV1080" i="4"/>
  <c r="DZ1080" i="4"/>
  <c r="DV1079" i="4"/>
  <c r="DZ1079" i="4"/>
  <c r="DV1078" i="4"/>
  <c r="DZ1078" i="4"/>
  <c r="DV1077" i="4"/>
  <c r="DZ1077" i="4"/>
  <c r="DV1076" i="4"/>
  <c r="DZ1076" i="4"/>
  <c r="DV1075" i="4"/>
  <c r="DZ1075" i="4"/>
  <c r="DV1074" i="4"/>
  <c r="DZ1074" i="4"/>
  <c r="DV1073" i="4"/>
  <c r="DZ1073" i="4"/>
  <c r="DV1072" i="4"/>
  <c r="DZ1072" i="4"/>
  <c r="DV1071" i="4"/>
  <c r="DZ1071" i="4"/>
  <c r="DV1070" i="4"/>
  <c r="DZ1070" i="4"/>
  <c r="DV1069" i="4"/>
  <c r="DZ1069" i="4"/>
  <c r="DV1068" i="4"/>
  <c r="DZ1068" i="4"/>
  <c r="DV1067" i="4"/>
  <c r="DZ1067" i="4"/>
  <c r="DV1066" i="4"/>
  <c r="DZ1066" i="4"/>
  <c r="DV1065" i="4"/>
  <c r="DZ1065" i="4"/>
  <c r="DV1064" i="4"/>
  <c r="DZ1064" i="4"/>
  <c r="DV1063" i="4"/>
  <c r="DZ1063" i="4"/>
  <c r="DV1062" i="4"/>
  <c r="DZ1062" i="4"/>
  <c r="DV1061" i="4"/>
  <c r="DZ1061" i="4"/>
  <c r="DV1060" i="4"/>
  <c r="DZ1060" i="4"/>
  <c r="DV1059" i="4"/>
  <c r="DZ1059" i="4"/>
  <c r="DV1058" i="4"/>
  <c r="DZ1058" i="4"/>
  <c r="DV1057" i="4"/>
  <c r="DZ1057" i="4"/>
  <c r="DV1056" i="4"/>
  <c r="DZ1056" i="4"/>
  <c r="DV1055" i="4"/>
  <c r="DZ1055" i="4"/>
  <c r="DV1054" i="4"/>
  <c r="DZ1054" i="4"/>
  <c r="DV1053" i="4"/>
  <c r="DZ1053" i="4"/>
  <c r="DV1052" i="4"/>
  <c r="DZ1052" i="4"/>
  <c r="DV1051" i="4"/>
  <c r="DZ1051" i="4"/>
  <c r="DV1050" i="4"/>
  <c r="DZ1050" i="4"/>
  <c r="DV1049" i="4"/>
  <c r="DZ1049" i="4"/>
  <c r="DV1048" i="4"/>
  <c r="DZ1048" i="4"/>
  <c r="DV1047" i="4"/>
  <c r="DZ1047" i="4"/>
  <c r="DV1046" i="4"/>
  <c r="DZ1046" i="4"/>
  <c r="DV1045" i="4"/>
  <c r="DZ1045" i="4"/>
  <c r="DV1044" i="4"/>
  <c r="DZ1044" i="4"/>
  <c r="DV1043" i="4"/>
  <c r="DZ1043" i="4"/>
  <c r="DV1042" i="4"/>
  <c r="DZ1042" i="4"/>
  <c r="DV1041" i="4"/>
  <c r="DZ1041" i="4"/>
  <c r="DV1040" i="4"/>
  <c r="DZ1040" i="4"/>
  <c r="DV1039" i="4"/>
  <c r="DZ1039" i="4"/>
  <c r="DV1038" i="4"/>
  <c r="DZ1038" i="4"/>
  <c r="DV1037" i="4"/>
  <c r="DZ1037" i="4"/>
  <c r="DV1036" i="4"/>
  <c r="DZ1036" i="4"/>
  <c r="DV1035" i="4"/>
  <c r="DZ1035" i="4"/>
  <c r="DV1034" i="4"/>
  <c r="DZ1034" i="4"/>
  <c r="DV1033" i="4"/>
  <c r="DZ1033" i="4"/>
  <c r="DV1032" i="4"/>
  <c r="DZ1032" i="4"/>
  <c r="DV1031" i="4"/>
  <c r="DZ1031" i="4"/>
  <c r="DV1030" i="4"/>
  <c r="DZ1030" i="4"/>
  <c r="DV1029" i="4"/>
  <c r="DZ1029" i="4"/>
  <c r="DV1028" i="4"/>
  <c r="DZ1028" i="4"/>
  <c r="DV1027" i="4"/>
  <c r="DZ1027" i="4"/>
  <c r="DV1026" i="4"/>
  <c r="DZ1026" i="4"/>
  <c r="DV1025" i="4"/>
  <c r="DZ1025" i="4"/>
  <c r="DV1024" i="4"/>
  <c r="DZ1024" i="4"/>
  <c r="DV1023" i="4"/>
  <c r="DZ1023" i="4"/>
  <c r="DV1022" i="4"/>
  <c r="DZ1022" i="4"/>
  <c r="DV1021" i="4"/>
  <c r="DZ1021" i="4"/>
  <c r="DV1020" i="4"/>
  <c r="DZ1020" i="4"/>
  <c r="DV1019" i="4"/>
  <c r="DZ1019" i="4"/>
  <c r="DV1018" i="4"/>
  <c r="DZ1018" i="4"/>
  <c r="DV1017" i="4"/>
  <c r="DZ1017" i="4"/>
  <c r="DV1016" i="4"/>
  <c r="DZ1016" i="4"/>
  <c r="DV1015" i="4"/>
  <c r="DZ1015" i="4"/>
  <c r="DV1014" i="4"/>
  <c r="DZ1014" i="4"/>
  <c r="DV1013" i="4"/>
  <c r="DZ1013" i="4"/>
  <c r="DV1012" i="4"/>
  <c r="DZ1012" i="4"/>
  <c r="DV1011" i="4"/>
  <c r="DZ1011" i="4"/>
  <c r="DV1010" i="4"/>
  <c r="DZ1010" i="4"/>
  <c r="DV1009" i="4"/>
  <c r="DZ1009" i="4"/>
  <c r="DV1008" i="4"/>
  <c r="DZ1008" i="4"/>
  <c r="DV1007" i="4"/>
  <c r="DZ1007" i="4"/>
  <c r="DV1006" i="4"/>
  <c r="DZ1006" i="4"/>
  <c r="DV1005" i="4"/>
  <c r="DZ1005" i="4"/>
  <c r="DV1004" i="4"/>
  <c r="DZ1004" i="4"/>
  <c r="DV1003" i="4"/>
  <c r="DZ1003" i="4"/>
  <c r="DV1002" i="4"/>
  <c r="DZ1002" i="4"/>
  <c r="DV1001" i="4"/>
  <c r="DZ1001" i="4"/>
  <c r="DV1000" i="4"/>
  <c r="DZ1000" i="4"/>
  <c r="DV999" i="4"/>
  <c r="DZ999" i="4"/>
  <c r="DV998" i="4"/>
  <c r="DZ998" i="4"/>
  <c r="DV997" i="4"/>
  <c r="DZ997" i="4"/>
  <c r="DV996" i="4"/>
  <c r="DZ996" i="4"/>
  <c r="DV995" i="4"/>
  <c r="DZ995" i="4"/>
  <c r="DV994" i="4"/>
  <c r="DZ994" i="4"/>
  <c r="DV993" i="4"/>
  <c r="DZ993" i="4"/>
  <c r="DV992" i="4"/>
  <c r="DZ992" i="4"/>
  <c r="DV991" i="4"/>
  <c r="DZ991" i="4"/>
  <c r="DV990" i="4"/>
  <c r="DZ990" i="4"/>
  <c r="DV989" i="4"/>
  <c r="DZ989" i="4"/>
  <c r="DV988" i="4"/>
  <c r="DZ988" i="4"/>
  <c r="DV987" i="4"/>
  <c r="DZ987" i="4"/>
  <c r="DV986" i="4"/>
  <c r="DZ986" i="4"/>
  <c r="DV985" i="4"/>
  <c r="DZ985" i="4"/>
  <c r="DV984" i="4"/>
  <c r="DZ984" i="4"/>
  <c r="DV983" i="4"/>
  <c r="DZ983" i="4"/>
  <c r="DV982" i="4"/>
  <c r="DZ982" i="4"/>
  <c r="DV981" i="4"/>
  <c r="DZ981" i="4"/>
  <c r="DV980" i="4"/>
  <c r="DZ980" i="4"/>
  <c r="DV979" i="4"/>
  <c r="DZ979" i="4"/>
  <c r="DV978" i="4"/>
  <c r="DZ978" i="4"/>
  <c r="DV977" i="4"/>
  <c r="DZ977" i="4"/>
  <c r="DV976" i="4"/>
  <c r="DZ976" i="4"/>
  <c r="DV975" i="4"/>
  <c r="DZ975" i="4"/>
  <c r="DV974" i="4"/>
  <c r="DZ974" i="4"/>
  <c r="DV973" i="4"/>
  <c r="DZ973" i="4"/>
  <c r="DV972" i="4"/>
  <c r="DZ972" i="4"/>
  <c r="DV971" i="4"/>
  <c r="DZ971" i="4"/>
  <c r="DV970" i="4"/>
  <c r="DZ970" i="4"/>
  <c r="DV969" i="4"/>
  <c r="DZ969" i="4"/>
  <c r="DV968" i="4"/>
  <c r="DZ968" i="4"/>
  <c r="DV967" i="4"/>
  <c r="DZ967" i="4"/>
  <c r="DV966" i="4"/>
  <c r="DZ966" i="4"/>
  <c r="DV965" i="4"/>
  <c r="DZ965" i="4"/>
  <c r="DV964" i="4"/>
  <c r="DZ964" i="4"/>
  <c r="DV963" i="4"/>
  <c r="DZ963" i="4"/>
  <c r="DV962" i="4"/>
  <c r="DZ962" i="4"/>
  <c r="DV961" i="4"/>
  <c r="DZ961" i="4"/>
  <c r="DV960" i="4"/>
  <c r="DZ960" i="4"/>
  <c r="DV959" i="4"/>
  <c r="DZ959" i="4"/>
  <c r="DV958" i="4"/>
  <c r="DZ958" i="4"/>
  <c r="DV957" i="4"/>
  <c r="DZ957" i="4"/>
  <c r="DV956" i="4"/>
  <c r="DZ956" i="4"/>
  <c r="DV955" i="4"/>
  <c r="DZ955" i="4"/>
  <c r="DV954" i="4"/>
  <c r="DZ954" i="4"/>
  <c r="DV953" i="4"/>
  <c r="DZ953" i="4"/>
  <c r="DV952" i="4"/>
  <c r="DZ952" i="4"/>
  <c r="DV951" i="4"/>
  <c r="DZ951" i="4"/>
  <c r="DV950" i="4"/>
  <c r="DZ950" i="4"/>
  <c r="DV949" i="4"/>
  <c r="DZ949" i="4"/>
  <c r="DV948" i="4"/>
  <c r="DZ948" i="4"/>
  <c r="DV947" i="4"/>
  <c r="DZ947" i="4"/>
  <c r="DV946" i="4"/>
  <c r="DZ946" i="4"/>
  <c r="DV945" i="4"/>
  <c r="DZ945" i="4"/>
  <c r="DV944" i="4"/>
  <c r="DZ944" i="4"/>
  <c r="DV943" i="4"/>
  <c r="DZ943" i="4"/>
  <c r="DV942" i="4"/>
  <c r="DZ942" i="4"/>
  <c r="DV941" i="4"/>
  <c r="DZ941" i="4"/>
  <c r="DV940" i="4"/>
  <c r="DZ940" i="4"/>
  <c r="DV939" i="4"/>
  <c r="DZ939" i="4"/>
  <c r="DV938" i="4"/>
  <c r="DZ938" i="4"/>
  <c r="DV937" i="4"/>
  <c r="DZ937" i="4"/>
  <c r="DV936" i="4"/>
  <c r="DZ936" i="4"/>
  <c r="DV935" i="4"/>
  <c r="DZ935" i="4"/>
  <c r="DV934" i="4"/>
  <c r="DZ934" i="4"/>
  <c r="DV933" i="4"/>
  <c r="DZ933" i="4"/>
  <c r="DV932" i="4"/>
  <c r="DZ932" i="4"/>
  <c r="DV931" i="4"/>
  <c r="DZ931" i="4"/>
  <c r="DV930" i="4"/>
  <c r="DZ930" i="4"/>
  <c r="DV929" i="4"/>
  <c r="DZ929" i="4"/>
  <c r="DV928" i="4"/>
  <c r="DZ928" i="4"/>
  <c r="DV927" i="4"/>
  <c r="DZ927" i="4"/>
  <c r="DV926" i="4"/>
  <c r="DZ926" i="4"/>
  <c r="DV925" i="4"/>
  <c r="DZ925" i="4"/>
  <c r="DV924" i="4"/>
  <c r="DZ924" i="4"/>
  <c r="DV923" i="4"/>
  <c r="DZ923" i="4"/>
  <c r="DV922" i="4"/>
  <c r="DZ922" i="4"/>
  <c r="DV921" i="4"/>
  <c r="DZ921" i="4"/>
  <c r="DV920" i="4"/>
  <c r="DZ920" i="4"/>
  <c r="DV919" i="4"/>
  <c r="DZ919" i="4"/>
  <c r="DV918" i="4"/>
  <c r="DZ918" i="4"/>
  <c r="DV917" i="4"/>
  <c r="DZ917" i="4"/>
  <c r="DV916" i="4"/>
  <c r="DZ916" i="4"/>
  <c r="DV915" i="4"/>
  <c r="DZ570" i="4"/>
  <c r="DV569" i="4"/>
  <c r="DV568" i="4"/>
  <c r="DZ567" i="4"/>
  <c r="DV566" i="4"/>
  <c r="DV565" i="4"/>
  <c r="DZ258" i="4"/>
  <c r="DV257" i="4"/>
  <c r="DZ257" i="4"/>
  <c r="DV256" i="4"/>
  <c r="DV252" i="4"/>
  <c r="DZ252" i="4"/>
  <c r="DV247" i="4"/>
  <c r="DZ247" i="4"/>
  <c r="DZ872" i="4"/>
  <c r="DV871" i="4"/>
  <c r="DZ871" i="4"/>
  <c r="DV870" i="4"/>
  <c r="DZ870" i="4"/>
  <c r="DV869" i="4"/>
  <c r="DZ869" i="4"/>
  <c r="DV868" i="4"/>
  <c r="DZ868" i="4"/>
  <c r="DV867" i="4"/>
  <c r="DZ867" i="4"/>
  <c r="DV866" i="4"/>
  <c r="DZ866" i="4"/>
  <c r="DV865" i="4"/>
  <c r="DZ865" i="4"/>
  <c r="DV864" i="4"/>
  <c r="DZ864" i="4"/>
  <c r="DV863" i="4"/>
  <c r="DZ863" i="4"/>
  <c r="DV862" i="4"/>
  <c r="DZ862" i="4"/>
  <c r="DV861" i="4"/>
  <c r="DZ861" i="4"/>
  <c r="DV860" i="4"/>
  <c r="DZ860" i="4"/>
  <c r="DV859" i="4"/>
  <c r="DZ859" i="4"/>
  <c r="DV858" i="4"/>
  <c r="DZ858" i="4"/>
  <c r="DV857" i="4"/>
  <c r="DZ857" i="4"/>
  <c r="DV856" i="4"/>
  <c r="DZ856" i="4"/>
  <c r="DV855" i="4"/>
  <c r="DZ855" i="4"/>
  <c r="DV854" i="4"/>
  <c r="DZ854" i="4"/>
  <c r="DV853" i="4"/>
  <c r="DZ853" i="4"/>
  <c r="DV852" i="4"/>
  <c r="DZ852" i="4"/>
  <c r="DV851" i="4"/>
  <c r="DZ851" i="4"/>
  <c r="DV850" i="4"/>
  <c r="DZ850" i="4"/>
  <c r="DV849" i="4"/>
  <c r="DZ849" i="4"/>
  <c r="DV848" i="4"/>
  <c r="DZ848" i="4"/>
  <c r="DV847" i="4"/>
  <c r="DZ847" i="4"/>
  <c r="DV846" i="4"/>
  <c r="DZ846" i="4"/>
  <c r="DV845" i="4"/>
  <c r="DZ845" i="4"/>
  <c r="DV844" i="4"/>
  <c r="DZ844" i="4"/>
  <c r="DV843" i="4"/>
  <c r="DZ843" i="4"/>
  <c r="DV842" i="4"/>
  <c r="DZ842" i="4"/>
  <c r="DV841" i="4"/>
  <c r="DZ841" i="4"/>
  <c r="DV840" i="4"/>
  <c r="DZ840" i="4"/>
  <c r="DV839" i="4"/>
  <c r="DZ839" i="4"/>
  <c r="DV838" i="4"/>
  <c r="DZ838" i="4"/>
  <c r="DV837" i="4"/>
  <c r="DZ837" i="4"/>
  <c r="DV836" i="4"/>
  <c r="DZ836" i="4"/>
  <c r="DV835" i="4"/>
  <c r="DZ835" i="4"/>
  <c r="DV834" i="4"/>
  <c r="DZ834" i="4"/>
  <c r="DV833" i="4"/>
  <c r="DZ833" i="4"/>
  <c r="DV832" i="4"/>
  <c r="DZ832" i="4"/>
  <c r="DV831" i="4"/>
  <c r="DZ831" i="4"/>
  <c r="DV830" i="4"/>
  <c r="DZ830" i="4"/>
  <c r="DV829" i="4"/>
  <c r="DZ829" i="4"/>
  <c r="DV828" i="4"/>
  <c r="DZ828" i="4"/>
  <c r="DV827" i="4"/>
  <c r="DZ827" i="4"/>
  <c r="DV826" i="4"/>
  <c r="DZ826" i="4"/>
  <c r="DV825" i="4"/>
  <c r="DZ825" i="4"/>
  <c r="DV824" i="4"/>
  <c r="DZ824" i="4"/>
  <c r="DV823" i="4"/>
  <c r="DZ823" i="4"/>
  <c r="DV822" i="4"/>
  <c r="DZ822" i="4"/>
  <c r="DV821" i="4"/>
  <c r="DZ821" i="4"/>
  <c r="DV820" i="4"/>
  <c r="DZ820" i="4"/>
  <c r="DV819" i="4"/>
  <c r="DZ819" i="4"/>
  <c r="DV818" i="4"/>
  <c r="DZ818" i="4"/>
  <c r="DV817" i="4"/>
  <c r="DZ817" i="4"/>
  <c r="DV816" i="4"/>
  <c r="DZ816" i="4"/>
  <c r="DV815" i="4"/>
  <c r="DZ815" i="4"/>
  <c r="DV814" i="4"/>
  <c r="DZ814" i="4"/>
  <c r="DV813" i="4"/>
  <c r="DZ813" i="4"/>
  <c r="DV812" i="4"/>
  <c r="DZ812" i="4"/>
  <c r="DV811" i="4"/>
  <c r="DZ811" i="4"/>
  <c r="DV810" i="4"/>
  <c r="DZ810" i="4"/>
  <c r="DV809" i="4"/>
  <c r="DZ809" i="4"/>
  <c r="DV808" i="4"/>
  <c r="DZ808" i="4"/>
  <c r="DV807" i="4"/>
  <c r="DZ807" i="4"/>
  <c r="DV806" i="4"/>
  <c r="DZ806" i="4"/>
  <c r="DV805" i="4"/>
  <c r="DZ805" i="4"/>
  <c r="DV804" i="4"/>
  <c r="DZ804" i="4"/>
  <c r="DV803" i="4"/>
  <c r="DZ803" i="4"/>
  <c r="DV802" i="4"/>
  <c r="DZ802" i="4"/>
  <c r="DV801" i="4"/>
  <c r="DZ801" i="4"/>
  <c r="DV800" i="4"/>
  <c r="DZ800" i="4"/>
  <c r="DV799" i="4"/>
  <c r="DZ799" i="4"/>
  <c r="DV798" i="4"/>
  <c r="DZ798" i="4"/>
  <c r="DV797" i="4"/>
  <c r="DZ797" i="4"/>
  <c r="DV796" i="4"/>
  <c r="DZ796" i="4"/>
  <c r="DV795" i="4"/>
  <c r="DZ795" i="4"/>
  <c r="DV794" i="4"/>
  <c r="DZ794" i="4"/>
  <c r="DV793" i="4"/>
  <c r="DZ793" i="4"/>
  <c r="DV792" i="4"/>
  <c r="DZ792" i="4"/>
  <c r="DV791" i="4"/>
  <c r="DZ791" i="4"/>
  <c r="DV790" i="4"/>
  <c r="DZ790" i="4"/>
  <c r="DV789" i="4"/>
  <c r="DZ789" i="4"/>
  <c r="DV788" i="4"/>
  <c r="DZ788" i="4"/>
  <c r="DV787" i="4"/>
  <c r="DZ787" i="4"/>
  <c r="DV786" i="4"/>
  <c r="DZ786" i="4"/>
  <c r="DV785" i="4"/>
  <c r="DZ785" i="4"/>
  <c r="DV784" i="4"/>
  <c r="DZ784" i="4"/>
  <c r="DV783" i="4"/>
  <c r="DZ783" i="4"/>
  <c r="DV782" i="4"/>
  <c r="DZ782" i="4"/>
  <c r="DV781" i="4"/>
  <c r="DZ781" i="4"/>
  <c r="DV780" i="4"/>
  <c r="DZ780" i="4"/>
  <c r="DV779" i="4"/>
  <c r="DZ779" i="4"/>
  <c r="DV778" i="4"/>
  <c r="DZ778" i="4"/>
  <c r="DV777" i="4"/>
  <c r="DZ777" i="4"/>
  <c r="DV776" i="4"/>
  <c r="DZ776" i="4"/>
  <c r="DV775" i="4"/>
  <c r="DZ775" i="4"/>
  <c r="DV774" i="4"/>
  <c r="DZ774" i="4"/>
  <c r="DV773" i="4"/>
  <c r="DZ773" i="4"/>
  <c r="DV772" i="4"/>
  <c r="DZ772" i="4"/>
  <c r="DV771" i="4"/>
  <c r="DZ771" i="4"/>
  <c r="DV770" i="4"/>
  <c r="DZ770" i="4"/>
  <c r="DV769" i="4"/>
  <c r="DZ769" i="4"/>
  <c r="DV768" i="4"/>
  <c r="DZ768" i="4"/>
  <c r="DV767" i="4"/>
  <c r="DZ767" i="4"/>
  <c r="DV766" i="4"/>
  <c r="DZ766" i="4"/>
  <c r="DV765" i="4"/>
  <c r="DZ765" i="4"/>
  <c r="DV764" i="4"/>
  <c r="DZ764" i="4"/>
  <c r="DV763" i="4"/>
  <c r="DZ763" i="4"/>
  <c r="DV762" i="4"/>
  <c r="DZ762" i="4"/>
  <c r="DV761" i="4"/>
  <c r="DZ761" i="4"/>
  <c r="DV760" i="4"/>
  <c r="DZ760" i="4"/>
  <c r="DV759" i="4"/>
  <c r="DZ759" i="4"/>
  <c r="DV758" i="4"/>
  <c r="DZ758" i="4"/>
  <c r="DV757" i="4"/>
  <c r="DZ757" i="4"/>
  <c r="DV756" i="4"/>
  <c r="DZ756" i="4"/>
  <c r="DV755" i="4"/>
  <c r="DZ755" i="4"/>
  <c r="DV754" i="4"/>
  <c r="DZ754" i="4"/>
  <c r="DV753" i="4"/>
  <c r="DZ753" i="4"/>
  <c r="DV752" i="4"/>
  <c r="DZ752" i="4"/>
  <c r="DV751" i="4"/>
  <c r="DZ751" i="4"/>
  <c r="DV750" i="4"/>
  <c r="DZ750" i="4"/>
  <c r="DV749" i="4"/>
  <c r="DZ749" i="4"/>
  <c r="DV748" i="4"/>
  <c r="DZ748" i="4"/>
  <c r="DV747" i="4"/>
  <c r="DZ747" i="4"/>
  <c r="DV746" i="4"/>
  <c r="DZ746" i="4"/>
  <c r="DV745" i="4"/>
  <c r="DZ745" i="4"/>
  <c r="DV744" i="4"/>
  <c r="DZ744" i="4"/>
  <c r="DV743" i="4"/>
  <c r="DZ743" i="4"/>
  <c r="DV742" i="4"/>
  <c r="DZ742" i="4"/>
  <c r="DV741" i="4"/>
  <c r="DZ741" i="4"/>
  <c r="DV740" i="4"/>
  <c r="DZ740" i="4"/>
  <c r="DV739" i="4"/>
  <c r="DZ739" i="4"/>
  <c r="DV738" i="4"/>
  <c r="DZ738" i="4"/>
  <c r="DV737" i="4"/>
  <c r="DZ737" i="4"/>
  <c r="DV736" i="4"/>
  <c r="DZ736" i="4"/>
  <c r="DV735" i="4"/>
  <c r="DZ735" i="4"/>
  <c r="DV734" i="4"/>
  <c r="DZ734" i="4"/>
  <c r="DV733" i="4"/>
  <c r="DZ733" i="4"/>
  <c r="DV732" i="4"/>
  <c r="DZ732" i="4"/>
  <c r="DV731" i="4"/>
  <c r="DZ731" i="4"/>
  <c r="DV730" i="4"/>
  <c r="DZ730" i="4"/>
  <c r="DV729" i="4"/>
  <c r="DZ729" i="4"/>
  <c r="DV728" i="4"/>
  <c r="DZ728" i="4"/>
  <c r="DV727" i="4"/>
  <c r="DZ727" i="4"/>
  <c r="DV726" i="4"/>
  <c r="DZ726" i="4"/>
  <c r="DV725" i="4"/>
  <c r="DZ725" i="4"/>
  <c r="DV724" i="4"/>
  <c r="DZ724" i="4"/>
  <c r="DV723" i="4"/>
  <c r="DZ723" i="4"/>
  <c r="DV722" i="4"/>
  <c r="DZ722" i="4"/>
  <c r="DV721" i="4"/>
  <c r="DZ721" i="4"/>
  <c r="DV720" i="4"/>
  <c r="DZ720" i="4"/>
  <c r="DV719" i="4"/>
  <c r="DZ719" i="4"/>
  <c r="DV718" i="4"/>
  <c r="DZ718" i="4"/>
  <c r="DV717" i="4"/>
  <c r="DZ717" i="4"/>
  <c r="DV716" i="4"/>
  <c r="DZ716" i="4"/>
  <c r="DV715" i="4"/>
  <c r="DZ715" i="4"/>
  <c r="DV714" i="4"/>
  <c r="DZ714" i="4"/>
  <c r="DV713" i="4"/>
  <c r="DZ713" i="4"/>
  <c r="DV712" i="4"/>
  <c r="DZ712" i="4"/>
  <c r="DV711" i="4"/>
  <c r="DZ711" i="4"/>
  <c r="DV710" i="4"/>
  <c r="DZ710" i="4"/>
  <c r="DV709" i="4"/>
  <c r="DZ709" i="4"/>
  <c r="DV708" i="4"/>
  <c r="DZ708" i="4"/>
  <c r="DV707" i="4"/>
  <c r="DZ707" i="4"/>
  <c r="DV706" i="4"/>
  <c r="DZ706" i="4"/>
  <c r="DV705" i="4"/>
  <c r="DZ705" i="4"/>
  <c r="DV704" i="4"/>
  <c r="DZ704" i="4"/>
  <c r="DV703" i="4"/>
  <c r="DZ703" i="4"/>
  <c r="DV702" i="4"/>
  <c r="DZ702" i="4"/>
  <c r="DV701" i="4"/>
  <c r="DZ701" i="4"/>
  <c r="DV700" i="4"/>
  <c r="DZ700" i="4"/>
  <c r="DV699" i="4"/>
  <c r="DZ699" i="4"/>
  <c r="DV698" i="4"/>
  <c r="DZ698" i="4"/>
  <c r="DV697" i="4"/>
  <c r="DZ697" i="4"/>
  <c r="DV696" i="4"/>
  <c r="DZ696" i="4"/>
  <c r="DV695" i="4"/>
  <c r="DZ695" i="4"/>
  <c r="DV694" i="4"/>
  <c r="DZ694" i="4"/>
  <c r="DV693" i="4"/>
  <c r="DZ693" i="4"/>
  <c r="DV692" i="4"/>
  <c r="DZ692" i="4"/>
  <c r="DV691" i="4"/>
  <c r="DZ691" i="4"/>
  <c r="DV690" i="4"/>
  <c r="DZ690" i="4"/>
  <c r="DV689" i="4"/>
  <c r="DZ689" i="4"/>
  <c r="DV688" i="4"/>
  <c r="DZ688" i="4"/>
  <c r="DV687" i="4"/>
  <c r="DZ687" i="4"/>
  <c r="DV686" i="4"/>
  <c r="DZ686" i="4"/>
  <c r="DV685" i="4"/>
  <c r="DZ685" i="4"/>
  <c r="DV684" i="4"/>
  <c r="DZ684" i="4"/>
  <c r="DV683" i="4"/>
  <c r="DZ683" i="4"/>
  <c r="DV682" i="4"/>
  <c r="DZ682" i="4"/>
  <c r="DV681" i="4"/>
  <c r="DZ681" i="4"/>
  <c r="DV680" i="4"/>
  <c r="DZ680" i="4"/>
  <c r="DV679" i="4"/>
  <c r="DZ679" i="4"/>
  <c r="DV678" i="4"/>
  <c r="DZ678" i="4"/>
  <c r="DV677" i="4"/>
  <c r="DZ677" i="4"/>
  <c r="DV676" i="4"/>
  <c r="DZ676" i="4"/>
  <c r="DV675" i="4"/>
  <c r="DZ675" i="4"/>
  <c r="DV674" i="4"/>
  <c r="DZ674" i="4"/>
  <c r="DV673" i="4"/>
  <c r="DZ673" i="4"/>
  <c r="DV672" i="4"/>
  <c r="DZ672" i="4"/>
  <c r="DV671" i="4"/>
  <c r="DZ671" i="4"/>
  <c r="DV670" i="4"/>
  <c r="DZ670" i="4"/>
  <c r="DV669" i="4"/>
  <c r="DZ669" i="4"/>
  <c r="DV668" i="4"/>
  <c r="DZ668" i="4"/>
  <c r="DV667" i="4"/>
  <c r="DZ667" i="4"/>
  <c r="DV666" i="4"/>
  <c r="DZ666" i="4"/>
  <c r="DV665" i="4"/>
  <c r="DZ665" i="4"/>
  <c r="DV664" i="4"/>
  <c r="DZ664" i="4"/>
  <c r="DV663" i="4"/>
  <c r="DZ663" i="4"/>
  <c r="DV662" i="4"/>
  <c r="DZ662" i="4"/>
  <c r="DV661" i="4"/>
  <c r="DZ661" i="4"/>
  <c r="DV660" i="4"/>
  <c r="DZ660" i="4"/>
  <c r="DV659" i="4"/>
  <c r="DZ659" i="4"/>
  <c r="DV658" i="4"/>
  <c r="DZ658" i="4"/>
  <c r="DV657" i="4"/>
  <c r="DZ657" i="4"/>
  <c r="DV656" i="4"/>
  <c r="DZ656" i="4"/>
  <c r="DV655" i="4"/>
  <c r="DZ655" i="4"/>
  <c r="DV654" i="4"/>
  <c r="DZ654" i="4"/>
  <c r="DV653" i="4"/>
  <c r="DZ653" i="4"/>
  <c r="DV652" i="4"/>
  <c r="DZ652" i="4"/>
  <c r="DV651" i="4"/>
  <c r="DZ651" i="4"/>
  <c r="DV650" i="4"/>
  <c r="DZ650" i="4"/>
  <c r="DV649" i="4"/>
  <c r="DZ649" i="4"/>
  <c r="DV648" i="4"/>
  <c r="DZ648" i="4"/>
  <c r="DV647" i="4"/>
  <c r="DZ647" i="4"/>
  <c r="DV646" i="4"/>
  <c r="DZ646" i="4"/>
  <c r="DV645" i="4"/>
  <c r="DZ645" i="4"/>
  <c r="DV644" i="4"/>
  <c r="DZ644" i="4"/>
  <c r="DV643" i="4"/>
  <c r="DZ643" i="4"/>
  <c r="DV642" i="4"/>
  <c r="DZ642" i="4"/>
  <c r="DV641" i="4"/>
  <c r="DZ641" i="4"/>
  <c r="DV640" i="4"/>
  <c r="DZ640" i="4"/>
  <c r="DV639" i="4"/>
  <c r="DZ639" i="4"/>
  <c r="DV638" i="4"/>
  <c r="DZ638" i="4"/>
  <c r="DV637" i="4"/>
  <c r="DZ637" i="4"/>
  <c r="DV636" i="4"/>
  <c r="DZ636" i="4"/>
  <c r="DV635" i="4"/>
  <c r="DZ635" i="4"/>
  <c r="DV634" i="4"/>
  <c r="DZ634" i="4"/>
  <c r="DV633" i="4"/>
  <c r="DZ633" i="4"/>
  <c r="DV632" i="4"/>
  <c r="DZ632" i="4"/>
  <c r="DV631" i="4"/>
  <c r="DZ631" i="4"/>
  <c r="DV630" i="4"/>
  <c r="DZ630" i="4"/>
  <c r="DV629" i="4"/>
  <c r="DZ629" i="4"/>
  <c r="DV628" i="4"/>
  <c r="DZ628" i="4"/>
  <c r="DV627" i="4"/>
  <c r="DZ627" i="4"/>
  <c r="DV626" i="4"/>
  <c r="DZ626" i="4"/>
  <c r="DV625" i="4"/>
  <c r="DZ625" i="4"/>
  <c r="DV624" i="4"/>
  <c r="DZ624" i="4"/>
  <c r="DV623" i="4"/>
  <c r="DZ623" i="4"/>
  <c r="DV622" i="4"/>
  <c r="DZ622" i="4"/>
  <c r="DV621" i="4"/>
  <c r="DZ621" i="4"/>
  <c r="DV620" i="4"/>
  <c r="DZ620" i="4"/>
  <c r="DV619" i="4"/>
  <c r="DZ619" i="4"/>
  <c r="DV618" i="4"/>
  <c r="DZ618" i="4"/>
  <c r="DV617" i="4"/>
  <c r="DZ617" i="4"/>
  <c r="DV616" i="4"/>
  <c r="DZ616" i="4"/>
  <c r="DV615" i="4"/>
  <c r="DZ615" i="4"/>
  <c r="DV614" i="4"/>
  <c r="DZ614" i="4"/>
  <c r="DV613" i="4"/>
  <c r="DZ613" i="4"/>
  <c r="DV612" i="4"/>
  <c r="DZ612" i="4"/>
  <c r="DV611" i="4"/>
  <c r="DZ611" i="4"/>
  <c r="DV610" i="4"/>
  <c r="DZ610" i="4"/>
  <c r="DV609" i="4"/>
  <c r="DZ609" i="4"/>
  <c r="DV608" i="4"/>
  <c r="DZ608" i="4"/>
  <c r="DV607" i="4"/>
  <c r="DZ607" i="4"/>
  <c r="DV606" i="4"/>
  <c r="DZ606" i="4"/>
  <c r="DV605" i="4"/>
  <c r="DZ605" i="4"/>
  <c r="DZ604" i="4"/>
  <c r="DZ603" i="4"/>
  <c r="DV602" i="4"/>
  <c r="DZ3" i="4"/>
  <c r="DZ602" i="4"/>
  <c r="DV601" i="4"/>
  <c r="DZ601" i="4"/>
  <c r="DV600" i="4"/>
  <c r="DZ600" i="4"/>
  <c r="DV599" i="4"/>
  <c r="DZ599" i="4"/>
  <c r="DV598" i="4"/>
  <c r="DZ598" i="4"/>
  <c r="DV597" i="4"/>
  <c r="DZ597" i="4"/>
  <c r="DV596" i="4"/>
  <c r="DZ596" i="4"/>
  <c r="DV595" i="4"/>
  <c r="DZ595" i="4"/>
  <c r="DV594" i="4"/>
  <c r="DZ594" i="4"/>
  <c r="DV593" i="4"/>
  <c r="DZ593" i="4"/>
  <c r="DV592" i="4"/>
  <c r="DZ592" i="4"/>
  <c r="DV591" i="4"/>
  <c r="DZ591" i="4"/>
  <c r="DV590" i="4"/>
  <c r="DZ590" i="4"/>
  <c r="DV589" i="4"/>
  <c r="DZ589" i="4"/>
  <c r="DV588" i="4"/>
  <c r="DZ588" i="4"/>
  <c r="DV587" i="4"/>
  <c r="DZ587" i="4"/>
  <c r="DV586" i="4"/>
  <c r="DZ586" i="4"/>
  <c r="DV585" i="4"/>
  <c r="DZ585" i="4"/>
  <c r="DV584" i="4"/>
  <c r="DZ584" i="4"/>
  <c r="DV583" i="4"/>
  <c r="DZ583" i="4"/>
  <c r="DV582" i="4"/>
  <c r="DZ582" i="4"/>
  <c r="DV581" i="4"/>
  <c r="DZ581" i="4"/>
  <c r="DV580" i="4"/>
  <c r="DZ580" i="4"/>
  <c r="DV579" i="4"/>
  <c r="DZ579" i="4"/>
  <c r="DV578" i="4"/>
  <c r="DZ578" i="4"/>
  <c r="DV577" i="4"/>
  <c r="DZ577" i="4"/>
  <c r="DV576" i="4"/>
  <c r="DZ576" i="4"/>
  <c r="DV575" i="4"/>
  <c r="DZ575" i="4"/>
  <c r="DV574" i="4"/>
  <c r="DZ574" i="4"/>
  <c r="DV573" i="4"/>
  <c r="DZ573" i="4"/>
  <c r="DV572" i="4"/>
  <c r="DZ572" i="4"/>
  <c r="DV571" i="4"/>
  <c r="DZ571" i="4"/>
  <c r="DV570" i="4"/>
  <c r="DZ569" i="4"/>
  <c r="DZ568" i="4"/>
  <c r="DV567" i="4"/>
  <c r="DZ566" i="4"/>
  <c r="DZ565" i="4"/>
  <c r="DZ256" i="4"/>
  <c r="DV255" i="4"/>
  <c r="DZ255" i="4"/>
  <c r="DV254" i="4"/>
  <c r="DZ254" i="4"/>
  <c r="DV250" i="4"/>
  <c r="DZ250" i="4"/>
  <c r="DV248" i="4"/>
  <c r="DZ248" i="4"/>
  <c r="DV246" i="4"/>
  <c r="DZ246" i="4"/>
  <c r="DV564" i="4"/>
  <c r="DZ564" i="4"/>
  <c r="DV563" i="4"/>
  <c r="DZ563" i="4"/>
  <c r="DV562" i="4"/>
  <c r="EK240" i="4"/>
  <c r="EW240" i="4" s="1"/>
  <c r="DZ239" i="4"/>
  <c r="DV238" i="4"/>
  <c r="DZ237" i="4"/>
  <c r="DV236" i="4"/>
  <c r="DZ235" i="4"/>
  <c r="DV234" i="4"/>
  <c r="DZ233" i="4"/>
  <c r="DZ232" i="4"/>
  <c r="DV231" i="4"/>
  <c r="DZ230" i="4"/>
  <c r="DZ229" i="4"/>
  <c r="DZ228" i="4"/>
  <c r="DZ562" i="4"/>
  <c r="DV561" i="4"/>
  <c r="DZ561" i="4"/>
  <c r="DV560" i="4"/>
  <c r="DZ560" i="4"/>
  <c r="DV559" i="4"/>
  <c r="DZ559" i="4"/>
  <c r="DV558" i="4"/>
  <c r="DZ558" i="4"/>
  <c r="DV557" i="4"/>
  <c r="DZ557" i="4"/>
  <c r="DV556" i="4"/>
  <c r="DZ556" i="4"/>
  <c r="DV555" i="4"/>
  <c r="DZ555" i="4"/>
  <c r="DV554" i="4"/>
  <c r="DZ554" i="4"/>
  <c r="DV553" i="4"/>
  <c r="DZ553" i="4"/>
  <c r="DV552" i="4"/>
  <c r="DZ552" i="4"/>
  <c r="DV551" i="4"/>
  <c r="DZ551" i="4"/>
  <c r="DV550" i="4"/>
  <c r="EK550" i="4"/>
  <c r="EW550" i="4" s="1"/>
  <c r="EG549" i="4"/>
  <c r="ES549" i="4" s="1"/>
  <c r="DZ549" i="4"/>
  <c r="EG548" i="4"/>
  <c r="ES548" i="4" s="1"/>
  <c r="DZ548" i="4"/>
  <c r="EG547" i="4"/>
  <c r="ES547" i="4" s="1"/>
  <c r="DZ547" i="4"/>
  <c r="EG546" i="4"/>
  <c r="ES546" i="4" s="1"/>
  <c r="EK546" i="4"/>
  <c r="EW546" i="4" s="1"/>
  <c r="DV545" i="4"/>
  <c r="EK545" i="4"/>
  <c r="EW545" i="4" s="1"/>
  <c r="DV544" i="4"/>
  <c r="DZ544" i="4"/>
  <c r="DV543" i="4"/>
  <c r="DZ543" i="4"/>
  <c r="DV542" i="4"/>
  <c r="DZ542" i="4"/>
  <c r="DV541" i="4"/>
  <c r="DZ541" i="4"/>
  <c r="DV540" i="4"/>
  <c r="DZ540" i="4"/>
  <c r="DV539" i="4"/>
  <c r="DZ539" i="4"/>
  <c r="DV538" i="4"/>
  <c r="DZ538" i="4"/>
  <c r="DV537" i="4"/>
  <c r="DZ537" i="4"/>
  <c r="DV536" i="4"/>
  <c r="DZ536" i="4"/>
  <c r="DV535" i="4"/>
  <c r="DZ535" i="4"/>
  <c r="DV534" i="4"/>
  <c r="DZ534" i="4"/>
  <c r="DV533" i="4"/>
  <c r="DZ533" i="4"/>
  <c r="DV532" i="4"/>
  <c r="DZ532" i="4"/>
  <c r="DV531" i="4"/>
  <c r="DZ531" i="4"/>
  <c r="DV530" i="4"/>
  <c r="DZ530" i="4"/>
  <c r="DV529" i="4"/>
  <c r="DZ529" i="4"/>
  <c r="DV528" i="4"/>
  <c r="DZ528" i="4"/>
  <c r="DV527" i="4"/>
  <c r="DZ527" i="4"/>
  <c r="DV526" i="4"/>
  <c r="DZ526" i="4"/>
  <c r="DV525" i="4"/>
  <c r="DZ525" i="4"/>
  <c r="DV524" i="4"/>
  <c r="DZ524" i="4"/>
  <c r="DV523" i="4"/>
  <c r="DZ523" i="4"/>
  <c r="DV522" i="4"/>
  <c r="DZ522" i="4"/>
  <c r="DV521" i="4"/>
  <c r="DZ521" i="4"/>
  <c r="DV520" i="4"/>
  <c r="DZ520" i="4"/>
  <c r="DV519" i="4"/>
  <c r="DZ519" i="4"/>
  <c r="DV518" i="4"/>
  <c r="DZ518" i="4"/>
  <c r="DV517" i="4"/>
  <c r="DZ517" i="4"/>
  <c r="DV516" i="4"/>
  <c r="DZ516" i="4"/>
  <c r="DV515" i="4"/>
  <c r="DZ515" i="4"/>
  <c r="DV514" i="4"/>
  <c r="DZ514" i="4"/>
  <c r="DV513" i="4"/>
  <c r="DZ513" i="4"/>
  <c r="DV512" i="4"/>
  <c r="DZ512" i="4"/>
  <c r="DV511" i="4"/>
  <c r="DZ511" i="4"/>
  <c r="DV510" i="4"/>
  <c r="DZ510" i="4"/>
  <c r="DV509" i="4"/>
  <c r="DZ509" i="4"/>
  <c r="DV508" i="4"/>
  <c r="DZ508" i="4"/>
  <c r="DV507" i="4"/>
  <c r="DZ507" i="4"/>
  <c r="DV506" i="4"/>
  <c r="DZ506" i="4"/>
  <c r="DV505" i="4"/>
  <c r="DZ505" i="4"/>
  <c r="DV504" i="4"/>
  <c r="DZ504" i="4"/>
  <c r="DV503" i="4"/>
  <c r="DZ503" i="4"/>
  <c r="DV502" i="4"/>
  <c r="DZ502" i="4"/>
  <c r="DV501" i="4"/>
  <c r="DZ501" i="4"/>
  <c r="DV500" i="4"/>
  <c r="DZ500" i="4"/>
  <c r="DV499" i="4"/>
  <c r="DZ499" i="4"/>
  <c r="DV498" i="4"/>
  <c r="DZ498" i="4"/>
  <c r="DV497" i="4"/>
  <c r="DZ497" i="4"/>
  <c r="DV496" i="4"/>
  <c r="DZ496" i="4"/>
  <c r="DV495" i="4"/>
  <c r="DZ495" i="4"/>
  <c r="DV494" i="4"/>
  <c r="DZ494" i="4"/>
  <c r="DV493" i="4"/>
  <c r="DZ493" i="4"/>
  <c r="DV492" i="4"/>
  <c r="DZ492" i="4"/>
  <c r="DV491" i="4"/>
  <c r="DZ491" i="4"/>
  <c r="DV490" i="4"/>
  <c r="DZ490" i="4"/>
  <c r="DV489" i="4"/>
  <c r="DZ489" i="4"/>
  <c r="DV488" i="4"/>
  <c r="DZ488" i="4"/>
  <c r="DV487" i="4"/>
  <c r="DZ487" i="4"/>
  <c r="DV486" i="4"/>
  <c r="DZ486" i="4"/>
  <c r="DV485" i="4"/>
  <c r="DZ485" i="4"/>
  <c r="DV484" i="4"/>
  <c r="DZ484" i="4"/>
  <c r="DV483" i="4"/>
  <c r="DZ483" i="4"/>
  <c r="DV482" i="4"/>
  <c r="DZ482" i="4"/>
  <c r="DV481" i="4"/>
  <c r="DZ481" i="4"/>
  <c r="DV480" i="4"/>
  <c r="DZ480" i="4"/>
  <c r="DV479" i="4"/>
  <c r="DZ479" i="4"/>
  <c r="DV478" i="4"/>
  <c r="DZ478" i="4"/>
  <c r="DV477" i="4"/>
  <c r="DZ477" i="4"/>
  <c r="DV476" i="4"/>
  <c r="DZ476" i="4"/>
  <c r="DV475" i="4"/>
  <c r="DZ475" i="4"/>
  <c r="DV474" i="4"/>
  <c r="DZ474" i="4"/>
  <c r="DV473" i="4"/>
  <c r="DZ473" i="4"/>
  <c r="DV472" i="4"/>
  <c r="DZ472" i="4"/>
  <c r="DV471" i="4"/>
  <c r="DZ471" i="4"/>
  <c r="DV470" i="4"/>
  <c r="DZ470" i="4"/>
  <c r="DV469" i="4"/>
  <c r="DZ469" i="4"/>
  <c r="DV468" i="4"/>
  <c r="DZ468" i="4"/>
  <c r="DV467" i="4"/>
  <c r="DZ467" i="4"/>
  <c r="DV466" i="4"/>
  <c r="DZ466" i="4"/>
  <c r="DV465" i="4"/>
  <c r="DZ465" i="4"/>
  <c r="DV464" i="4"/>
  <c r="DZ464" i="4"/>
  <c r="DV463" i="4"/>
  <c r="DZ463" i="4"/>
  <c r="DV462" i="4"/>
  <c r="DZ462" i="4"/>
  <c r="DV461" i="4"/>
  <c r="DZ461" i="4"/>
  <c r="DV460" i="4"/>
  <c r="DZ460" i="4"/>
  <c r="DV459" i="4"/>
  <c r="DZ459" i="4"/>
  <c r="DV458" i="4"/>
  <c r="DZ458" i="4"/>
  <c r="DV457" i="4"/>
  <c r="DZ457" i="4"/>
  <c r="DV456" i="4"/>
  <c r="DZ456" i="4"/>
  <c r="DV455" i="4"/>
  <c r="DZ455" i="4"/>
  <c r="DV454" i="4"/>
  <c r="DZ454" i="4"/>
  <c r="DV453" i="4"/>
  <c r="DZ453" i="4"/>
  <c r="DV452" i="4"/>
  <c r="DZ452" i="4"/>
  <c r="DV451" i="4"/>
  <c r="DZ451" i="4"/>
  <c r="DV450" i="4"/>
  <c r="DZ450" i="4"/>
  <c r="DV449" i="4"/>
  <c r="DZ449" i="4"/>
  <c r="DV448" i="4"/>
  <c r="DZ448" i="4"/>
  <c r="DV447" i="4"/>
  <c r="DZ447" i="4"/>
  <c r="DV446" i="4"/>
  <c r="DZ446" i="4"/>
  <c r="DV445" i="4"/>
  <c r="DZ445" i="4"/>
  <c r="DV444" i="4"/>
  <c r="DZ444" i="4"/>
  <c r="DV443" i="4"/>
  <c r="DZ443" i="4"/>
  <c r="DV442" i="4"/>
  <c r="DZ442" i="4"/>
  <c r="DV441" i="4"/>
  <c r="DZ441" i="4"/>
  <c r="DV440" i="4"/>
  <c r="DZ440" i="4"/>
  <c r="DV439" i="4"/>
  <c r="DZ439" i="4"/>
  <c r="DV438" i="4"/>
  <c r="DZ438" i="4"/>
  <c r="DV437" i="4"/>
  <c r="DZ437" i="4"/>
  <c r="DV436" i="4"/>
  <c r="DZ436" i="4"/>
  <c r="DV435" i="4"/>
  <c r="DZ435" i="4"/>
  <c r="DV434" i="4"/>
  <c r="DZ434" i="4"/>
  <c r="DV433" i="4"/>
  <c r="DZ433" i="4"/>
  <c r="DV432" i="4"/>
  <c r="DZ432" i="4"/>
  <c r="DV431" i="4"/>
  <c r="DZ431" i="4"/>
  <c r="DV430" i="4"/>
  <c r="DZ430" i="4"/>
  <c r="DV429" i="4"/>
  <c r="DZ429" i="4"/>
  <c r="DV428" i="4"/>
  <c r="DZ428" i="4"/>
  <c r="DV427" i="4"/>
  <c r="DZ427" i="4"/>
  <c r="DV426" i="4"/>
  <c r="DZ426" i="4"/>
  <c r="DV425" i="4"/>
  <c r="DZ425" i="4"/>
  <c r="DV424" i="4"/>
  <c r="DZ424" i="4"/>
  <c r="DV423" i="4"/>
  <c r="DZ423" i="4"/>
  <c r="DV422" i="4"/>
  <c r="DZ422" i="4"/>
  <c r="DV421" i="4"/>
  <c r="DZ421" i="4"/>
  <c r="DV420" i="4"/>
  <c r="DZ420" i="4"/>
  <c r="DV419" i="4"/>
  <c r="DZ419" i="4"/>
  <c r="DV418" i="4"/>
  <c r="DZ418" i="4"/>
  <c r="DV417" i="4"/>
  <c r="DZ417" i="4"/>
  <c r="DV416" i="4"/>
  <c r="DZ416" i="4"/>
  <c r="DV415" i="4"/>
  <c r="DZ415" i="4"/>
  <c r="DV414" i="4"/>
  <c r="DZ414" i="4"/>
  <c r="DV413" i="4"/>
  <c r="DZ413" i="4"/>
  <c r="DV412" i="4"/>
  <c r="DZ412" i="4"/>
  <c r="DV411" i="4"/>
  <c r="DZ411" i="4"/>
  <c r="DV410" i="4"/>
  <c r="DZ410" i="4"/>
  <c r="DV409" i="4"/>
  <c r="DZ409" i="4"/>
  <c r="DV408" i="4"/>
  <c r="DZ408" i="4"/>
  <c r="DV407" i="4"/>
  <c r="DZ407" i="4"/>
  <c r="DV406" i="4"/>
  <c r="DZ406" i="4"/>
  <c r="DV405" i="4"/>
  <c r="DZ405" i="4"/>
  <c r="DV404" i="4"/>
  <c r="DZ404" i="4"/>
  <c r="DV403" i="4"/>
  <c r="DZ403" i="4"/>
  <c r="DV402" i="4"/>
  <c r="DZ402" i="4"/>
  <c r="DV401" i="4"/>
  <c r="DZ401" i="4"/>
  <c r="DV400" i="4"/>
  <c r="DZ400" i="4"/>
  <c r="DV399" i="4"/>
  <c r="DZ399" i="4"/>
  <c r="DV398" i="4"/>
  <c r="DZ398" i="4"/>
  <c r="DV397" i="4"/>
  <c r="DZ397" i="4"/>
  <c r="DV396" i="4"/>
  <c r="DZ396" i="4"/>
  <c r="DV395" i="4"/>
  <c r="DZ395" i="4"/>
  <c r="DV394" i="4"/>
  <c r="DZ394" i="4"/>
  <c r="DV393" i="4"/>
  <c r="DZ393" i="4"/>
  <c r="DV392" i="4"/>
  <c r="DZ392" i="4"/>
  <c r="DV391" i="4"/>
  <c r="DZ391" i="4"/>
  <c r="DV390" i="4"/>
  <c r="DZ390" i="4"/>
  <c r="DV389" i="4"/>
  <c r="DZ389" i="4"/>
  <c r="DV388" i="4"/>
  <c r="DZ388" i="4"/>
  <c r="DV387" i="4"/>
  <c r="DZ387" i="4"/>
  <c r="DV386" i="4"/>
  <c r="DZ386" i="4"/>
  <c r="DV385" i="4"/>
  <c r="DZ385" i="4"/>
  <c r="DV384" i="4"/>
  <c r="DZ384" i="4"/>
  <c r="DV383" i="4"/>
  <c r="DZ383" i="4"/>
  <c r="DV382" i="4"/>
  <c r="DZ382" i="4"/>
  <c r="DV381" i="4"/>
  <c r="DZ381" i="4"/>
  <c r="DV380" i="4"/>
  <c r="DZ380" i="4"/>
  <c r="DV379" i="4"/>
  <c r="DZ379" i="4"/>
  <c r="DV378" i="4"/>
  <c r="DZ378" i="4"/>
  <c r="DV377" i="4"/>
  <c r="DZ377" i="4"/>
  <c r="DV376" i="4"/>
  <c r="DZ376" i="4"/>
  <c r="DV375" i="4"/>
  <c r="DZ375" i="4"/>
  <c r="DV374" i="4"/>
  <c r="DZ374" i="4"/>
  <c r="DV373" i="4"/>
  <c r="DZ373" i="4"/>
  <c r="DV372" i="4"/>
  <c r="DZ372" i="4"/>
  <c r="DV371" i="4"/>
  <c r="DZ371" i="4"/>
  <c r="DV370" i="4"/>
  <c r="DZ370" i="4"/>
  <c r="DV369" i="4"/>
  <c r="DZ369" i="4"/>
  <c r="DV368" i="4"/>
  <c r="DZ368" i="4"/>
  <c r="DV367" i="4"/>
  <c r="DZ367" i="4"/>
  <c r="DV366" i="4"/>
  <c r="DZ366" i="4"/>
  <c r="DV365" i="4"/>
  <c r="DZ365" i="4"/>
  <c r="DV364" i="4"/>
  <c r="DZ364" i="4"/>
  <c r="DV363" i="4"/>
  <c r="DZ363" i="4"/>
  <c r="DV362" i="4"/>
  <c r="DZ362" i="4"/>
  <c r="DV361" i="4"/>
  <c r="DZ361" i="4"/>
  <c r="DV360" i="4"/>
  <c r="DZ360" i="4"/>
  <c r="DV359" i="4"/>
  <c r="DZ359" i="4"/>
  <c r="DV358" i="4"/>
  <c r="DZ358" i="4"/>
  <c r="DV357" i="4"/>
  <c r="DZ357" i="4"/>
  <c r="DV356" i="4"/>
  <c r="DZ356" i="4"/>
  <c r="DV355" i="4"/>
  <c r="DZ355" i="4"/>
  <c r="DV354" i="4"/>
  <c r="DZ354" i="4"/>
  <c r="DV353" i="4"/>
  <c r="DZ353" i="4"/>
  <c r="DV352" i="4"/>
  <c r="DZ352" i="4"/>
  <c r="DV351" i="4"/>
  <c r="DZ351" i="4"/>
  <c r="DV350" i="4"/>
  <c r="DZ350" i="4"/>
  <c r="DV349" i="4"/>
  <c r="DZ349" i="4"/>
  <c r="DV348" i="4"/>
  <c r="DZ348" i="4"/>
  <c r="DV347" i="4"/>
  <c r="DZ347" i="4"/>
  <c r="DV346" i="4"/>
  <c r="DZ346" i="4"/>
  <c r="DV345" i="4"/>
  <c r="DZ345" i="4"/>
  <c r="DV344" i="4"/>
  <c r="DZ344" i="4"/>
  <c r="DV343" i="4"/>
  <c r="DZ343" i="4"/>
  <c r="DV342" i="4"/>
  <c r="DZ342" i="4"/>
  <c r="DV341" i="4"/>
  <c r="DZ341" i="4"/>
  <c r="DV340" i="4"/>
  <c r="DZ340" i="4"/>
  <c r="DV339" i="4"/>
  <c r="DZ339" i="4"/>
  <c r="DV338" i="4"/>
  <c r="DZ338" i="4"/>
  <c r="DV337" i="4"/>
  <c r="DZ337" i="4"/>
  <c r="DV336" i="4"/>
  <c r="DZ336" i="4"/>
  <c r="DV335" i="4"/>
  <c r="DZ335" i="4"/>
  <c r="DV334" i="4"/>
  <c r="DZ334" i="4"/>
  <c r="DV333" i="4"/>
  <c r="DZ333" i="4"/>
  <c r="DV332" i="4"/>
  <c r="DZ332" i="4"/>
  <c r="DV331" i="4"/>
  <c r="DZ331" i="4"/>
  <c r="DV330" i="4"/>
  <c r="DZ330" i="4"/>
  <c r="DV329" i="4"/>
  <c r="DZ329" i="4"/>
  <c r="DV328" i="4"/>
  <c r="DZ328" i="4"/>
  <c r="DV327" i="4"/>
  <c r="DZ327" i="4"/>
  <c r="DV326" i="4"/>
  <c r="DZ326" i="4"/>
  <c r="DV325" i="4"/>
  <c r="DZ325" i="4"/>
  <c r="DV324" i="4"/>
  <c r="DZ324" i="4"/>
  <c r="DV323" i="4"/>
  <c r="DZ323" i="4"/>
  <c r="DV322" i="4"/>
  <c r="DZ322" i="4"/>
  <c r="DV321" i="4"/>
  <c r="DZ321" i="4"/>
  <c r="DV320" i="4"/>
  <c r="DZ320" i="4"/>
  <c r="DV319" i="4"/>
  <c r="DZ319" i="4"/>
  <c r="DV318" i="4"/>
  <c r="DZ318" i="4"/>
  <c r="DV317" i="4"/>
  <c r="DZ317" i="4"/>
  <c r="DV316" i="4"/>
  <c r="DZ316" i="4"/>
  <c r="DV315" i="4"/>
  <c r="DZ315" i="4"/>
  <c r="DV314" i="4"/>
  <c r="DZ314" i="4"/>
  <c r="DV313" i="4"/>
  <c r="DZ313" i="4"/>
  <c r="DV312" i="4"/>
  <c r="DZ312" i="4"/>
  <c r="DV311" i="4"/>
  <c r="DZ311" i="4"/>
  <c r="DV310" i="4"/>
  <c r="DZ310" i="4"/>
  <c r="DV309" i="4"/>
  <c r="DZ309" i="4"/>
  <c r="DV308" i="4"/>
  <c r="DZ308" i="4"/>
  <c r="DV307" i="4"/>
  <c r="DZ307" i="4"/>
  <c r="DV306" i="4"/>
  <c r="DZ306" i="4"/>
  <c r="DV305" i="4"/>
  <c r="DZ305" i="4"/>
  <c r="DV304" i="4"/>
  <c r="DZ304" i="4"/>
  <c r="DV303" i="4"/>
  <c r="DZ303" i="4"/>
  <c r="DZ2" i="4"/>
  <c r="DV301" i="4"/>
  <c r="DZ301" i="4"/>
  <c r="DV300" i="4"/>
  <c r="DZ300" i="4"/>
  <c r="DV299" i="4"/>
  <c r="DZ299" i="4"/>
  <c r="DV298" i="4"/>
  <c r="DZ298" i="4"/>
  <c r="DV297" i="4"/>
  <c r="DZ297" i="4"/>
  <c r="DV296" i="4"/>
  <c r="DZ296" i="4"/>
  <c r="DV295" i="4"/>
  <c r="DZ295" i="4"/>
  <c r="DV294" i="4"/>
  <c r="DZ294" i="4"/>
  <c r="DV293" i="4"/>
  <c r="DZ293" i="4"/>
  <c r="DV292" i="4"/>
  <c r="DZ292" i="4"/>
  <c r="DV291" i="4"/>
  <c r="DZ291" i="4"/>
  <c r="DV290" i="4"/>
  <c r="DZ290" i="4"/>
  <c r="DV289" i="4"/>
  <c r="DZ289" i="4"/>
  <c r="DV288" i="4"/>
  <c r="DZ288" i="4"/>
  <c r="DV287" i="4"/>
  <c r="DZ287" i="4"/>
  <c r="DV286" i="4"/>
  <c r="DZ286" i="4"/>
  <c r="DV285" i="4"/>
  <c r="DZ285" i="4"/>
  <c r="DV284" i="4"/>
  <c r="DZ284" i="4"/>
  <c r="DV283" i="4"/>
  <c r="DZ283" i="4"/>
  <c r="DV282" i="4"/>
  <c r="DZ282" i="4"/>
  <c r="DV281" i="4"/>
  <c r="DZ281" i="4"/>
  <c r="DV280" i="4"/>
  <c r="DZ280" i="4"/>
  <c r="DV279" i="4"/>
  <c r="DZ279" i="4"/>
  <c r="DV278" i="4"/>
  <c r="DZ278" i="4"/>
  <c r="DV277" i="4"/>
  <c r="DZ277" i="4"/>
  <c r="DV276" i="4"/>
  <c r="DZ276" i="4"/>
  <c r="DV275" i="4"/>
  <c r="DZ275" i="4"/>
  <c r="DV274" i="4"/>
  <c r="DZ274" i="4"/>
  <c r="DV273" i="4"/>
  <c r="DZ273" i="4"/>
  <c r="DV272" i="4"/>
  <c r="DZ272" i="4"/>
  <c r="DV271" i="4"/>
  <c r="DZ271" i="4"/>
  <c r="DV270" i="4"/>
  <c r="DZ270" i="4"/>
  <c r="DV269" i="4"/>
  <c r="DZ269" i="4"/>
  <c r="DV268" i="4"/>
  <c r="DZ268" i="4"/>
  <c r="DV267" i="4"/>
  <c r="DZ267" i="4"/>
  <c r="DV266" i="4"/>
  <c r="DZ266" i="4"/>
  <c r="DV265" i="4"/>
  <c r="DZ265" i="4"/>
  <c r="DV264" i="4"/>
  <c r="DZ264" i="4"/>
  <c r="DV263" i="4"/>
  <c r="DZ263" i="4"/>
  <c r="DV262" i="4"/>
  <c r="DZ262" i="4"/>
  <c r="DV261" i="4"/>
  <c r="DZ261" i="4"/>
  <c r="DV260" i="4"/>
  <c r="DZ260" i="4"/>
  <c r="DV259" i="4"/>
  <c r="DZ259" i="4"/>
  <c r="DV258" i="4"/>
  <c r="DV253" i="4"/>
  <c r="DZ253" i="4"/>
  <c r="DV251" i="4"/>
  <c r="DZ251" i="4"/>
  <c r="DV249" i="4"/>
  <c r="DZ249" i="4"/>
  <c r="DV245" i="4"/>
  <c r="DZ245" i="4"/>
  <c r="DV244" i="4"/>
  <c r="DZ244" i="4"/>
  <c r="DV243" i="4"/>
  <c r="DZ243" i="4"/>
  <c r="DV242" i="4"/>
  <c r="DZ242" i="4"/>
  <c r="DV241" i="4"/>
  <c r="DZ241" i="4"/>
  <c r="DV240" i="4"/>
  <c r="DV239" i="4"/>
  <c r="DZ238" i="4"/>
  <c r="DV237" i="4"/>
  <c r="DZ236" i="4"/>
  <c r="DV235" i="4"/>
  <c r="DZ234" i="4"/>
  <c r="DV233" i="4"/>
  <c r="DV232" i="4"/>
  <c r="DZ231" i="4"/>
  <c r="DV230" i="4"/>
  <c r="DV229" i="4"/>
  <c r="DV228" i="4"/>
  <c r="DV227" i="4"/>
  <c r="DZ227" i="4"/>
  <c r="DV226" i="4"/>
  <c r="DZ226" i="4"/>
  <c r="DV225" i="4"/>
  <c r="DZ225" i="4"/>
  <c r="DV224" i="4"/>
  <c r="DZ224" i="4"/>
  <c r="DV223" i="4"/>
  <c r="DZ223" i="4"/>
  <c r="DV222" i="4"/>
  <c r="DZ222" i="4"/>
  <c r="DV221" i="4"/>
  <c r="DZ221" i="4"/>
  <c r="DV220" i="4"/>
  <c r="DZ220" i="4"/>
  <c r="DV219" i="4"/>
  <c r="DZ219" i="4"/>
  <c r="DV218" i="4"/>
  <c r="DZ218" i="4"/>
  <c r="DV217" i="4"/>
  <c r="DZ217" i="4"/>
  <c r="EG216" i="4"/>
  <c r="ES216" i="4" s="1"/>
  <c r="DZ216" i="4"/>
  <c r="DV215" i="4"/>
  <c r="DZ215" i="4"/>
  <c r="EG214" i="4"/>
  <c r="ES214" i="4" s="1"/>
  <c r="EK214" i="4"/>
  <c r="EW214" i="4" s="1"/>
  <c r="DV213" i="4"/>
  <c r="DZ213" i="4"/>
  <c r="EG212" i="4"/>
  <c r="ES212" i="4" s="1"/>
  <c r="EK212" i="4"/>
  <c r="EW212" i="4" s="1"/>
  <c r="DV211" i="4"/>
  <c r="DZ211" i="4"/>
  <c r="DV210" i="4"/>
  <c r="DZ210" i="4"/>
  <c r="DV209" i="4"/>
  <c r="DZ209" i="4"/>
  <c r="DV208" i="4"/>
  <c r="DZ208" i="4"/>
  <c r="DV207" i="4"/>
  <c r="DZ207" i="4"/>
  <c r="DV206" i="4"/>
  <c r="DZ206" i="4"/>
  <c r="DV205" i="4"/>
  <c r="DZ205" i="4"/>
  <c r="DV204" i="4"/>
  <c r="DZ204" i="4"/>
  <c r="DV203" i="4"/>
  <c r="DZ203" i="4"/>
  <c r="DV202" i="4"/>
  <c r="DZ202" i="4"/>
  <c r="DV201" i="4"/>
  <c r="DZ201" i="4"/>
  <c r="DV200" i="4"/>
  <c r="DZ200" i="4"/>
  <c r="DV199" i="4"/>
  <c r="DZ199" i="4"/>
  <c r="DV198" i="4"/>
  <c r="DZ198" i="4"/>
  <c r="DV197" i="4"/>
  <c r="DZ197" i="4"/>
  <c r="DV196" i="4"/>
  <c r="DZ196" i="4"/>
  <c r="DV195" i="4"/>
  <c r="DZ195" i="4"/>
  <c r="DV194" i="4"/>
  <c r="DZ194" i="4"/>
  <c r="DV193" i="4"/>
  <c r="DZ193" i="4"/>
  <c r="DV192" i="4"/>
  <c r="DZ192" i="4"/>
  <c r="DV191" i="4"/>
  <c r="DZ191" i="4"/>
  <c r="DV190" i="4"/>
  <c r="DZ190" i="4"/>
  <c r="DV189" i="4"/>
  <c r="DZ189" i="4"/>
  <c r="DV188" i="4"/>
  <c r="DZ188" i="4"/>
  <c r="DV187" i="4"/>
  <c r="DZ187" i="4"/>
  <c r="DV186" i="4"/>
  <c r="DZ186" i="4"/>
  <c r="DV185" i="4"/>
  <c r="DZ185" i="4"/>
  <c r="DV184" i="4"/>
  <c r="DZ184" i="4"/>
  <c r="DV183" i="4"/>
  <c r="DZ183" i="4"/>
  <c r="DV182" i="4"/>
  <c r="DZ182" i="4"/>
  <c r="DV181" i="4"/>
  <c r="DZ181" i="4"/>
  <c r="DV180" i="4"/>
  <c r="DZ180" i="4"/>
  <c r="DV179" i="4"/>
  <c r="DZ179" i="4"/>
  <c r="DV178" i="4"/>
  <c r="DZ178" i="4"/>
  <c r="DV177" i="4"/>
  <c r="DZ177" i="4"/>
  <c r="DV176" i="4"/>
  <c r="DZ176" i="4"/>
  <c r="DV175" i="4"/>
  <c r="DZ175" i="4"/>
  <c r="DV174" i="4"/>
  <c r="DZ174" i="4"/>
  <c r="DV173" i="4"/>
  <c r="DZ173" i="4"/>
  <c r="DV172" i="4"/>
  <c r="DZ172" i="4"/>
  <c r="DV171" i="4"/>
  <c r="DZ171" i="4"/>
  <c r="DV170" i="4"/>
  <c r="DZ170" i="4"/>
  <c r="DV169" i="4"/>
  <c r="DZ169" i="4"/>
  <c r="DV168" i="4"/>
  <c r="DZ168" i="4"/>
  <c r="DV167" i="4"/>
  <c r="DZ167" i="4"/>
  <c r="DV166" i="4"/>
  <c r="DZ166" i="4"/>
  <c r="DV165" i="4"/>
  <c r="DZ165" i="4"/>
  <c r="DV164" i="4"/>
  <c r="DZ164" i="4"/>
  <c r="DV163" i="4"/>
  <c r="DZ163" i="4"/>
  <c r="DV162" i="4"/>
  <c r="DZ162" i="4"/>
  <c r="DV161" i="4"/>
  <c r="DZ161" i="4"/>
  <c r="DV160" i="4"/>
  <c r="DZ160" i="4"/>
  <c r="DV159" i="4"/>
  <c r="DZ159" i="4"/>
  <c r="DV158" i="4"/>
  <c r="DZ158" i="4"/>
  <c r="DV157" i="4"/>
  <c r="DZ157" i="4"/>
  <c r="DV156" i="4"/>
  <c r="DZ156" i="4"/>
  <c r="DV155" i="4"/>
  <c r="DZ155" i="4"/>
  <c r="DV154" i="4"/>
  <c r="DZ154" i="4"/>
  <c r="DV153" i="4"/>
  <c r="DZ153" i="4"/>
  <c r="DV152" i="4"/>
  <c r="DZ152" i="4"/>
  <c r="DV151" i="4"/>
  <c r="DZ151" i="4"/>
  <c r="DV150" i="4"/>
  <c r="DZ150" i="4"/>
  <c r="DV149" i="4"/>
  <c r="DZ149" i="4"/>
  <c r="DV148" i="4"/>
  <c r="DZ148" i="4"/>
  <c r="DV147" i="4"/>
  <c r="DZ147" i="4"/>
  <c r="DV146" i="4"/>
  <c r="DZ146" i="4"/>
  <c r="DV145" i="4"/>
  <c r="DZ145" i="4"/>
  <c r="DV144" i="4"/>
  <c r="DZ144" i="4"/>
  <c r="DV143" i="4"/>
  <c r="DZ143" i="4"/>
  <c r="DV142" i="4"/>
  <c r="DZ142" i="4"/>
  <c r="DV141" i="4"/>
  <c r="DZ141" i="4"/>
  <c r="DV140" i="4"/>
  <c r="DZ140" i="4"/>
  <c r="DV139" i="4"/>
  <c r="DZ139" i="4"/>
  <c r="DV138" i="4"/>
  <c r="DZ138" i="4"/>
  <c r="DV137" i="4"/>
  <c r="DZ137" i="4"/>
  <c r="DV136" i="4"/>
  <c r="DZ136" i="4"/>
  <c r="DV135" i="4"/>
  <c r="DZ135" i="4"/>
  <c r="DV134" i="4"/>
  <c r="DZ134" i="4"/>
  <c r="DV133" i="4"/>
  <c r="DZ133" i="4"/>
  <c r="DV132" i="4"/>
  <c r="DZ132" i="4"/>
  <c r="DV131" i="4"/>
  <c r="DZ131" i="4"/>
  <c r="DV130" i="4"/>
  <c r="DZ130" i="4"/>
  <c r="DV129" i="4"/>
  <c r="DZ129" i="4"/>
  <c r="DV128" i="4"/>
  <c r="DZ128" i="4"/>
  <c r="DV127" i="4"/>
  <c r="DZ127" i="4"/>
  <c r="DV126" i="4"/>
  <c r="DZ126" i="4"/>
  <c r="DV125" i="4"/>
  <c r="DZ125" i="4"/>
  <c r="DV124" i="4"/>
  <c r="DZ124" i="4"/>
  <c r="DV123" i="4"/>
  <c r="DZ123" i="4"/>
  <c r="DV122" i="4"/>
  <c r="DZ122" i="4"/>
  <c r="DV121" i="4"/>
  <c r="DZ121" i="4"/>
  <c r="DV120" i="4"/>
  <c r="DZ120" i="4"/>
  <c r="DV119" i="4"/>
  <c r="DZ119" i="4"/>
  <c r="DV118" i="4"/>
  <c r="DZ118" i="4"/>
  <c r="DV117" i="4"/>
  <c r="DZ117" i="4"/>
  <c r="DV116" i="4"/>
  <c r="DZ116" i="4"/>
  <c r="DV115" i="4"/>
  <c r="DZ115" i="4"/>
  <c r="DV114" i="4"/>
  <c r="DZ114" i="4"/>
  <c r="DV113" i="4"/>
  <c r="DZ113" i="4"/>
  <c r="DV112" i="4"/>
  <c r="DZ112" i="4"/>
  <c r="DV111" i="4"/>
  <c r="DZ111" i="4"/>
  <c r="DV110" i="4"/>
  <c r="DZ110" i="4"/>
  <c r="DV109" i="4"/>
  <c r="DZ109" i="4"/>
  <c r="DV108" i="4"/>
  <c r="DZ108" i="4"/>
  <c r="DV107" i="4"/>
  <c r="DZ107" i="4"/>
  <c r="DV106" i="4"/>
  <c r="DZ106" i="4"/>
  <c r="DV105" i="4"/>
  <c r="DZ105" i="4"/>
  <c r="DV104" i="4"/>
  <c r="DZ104" i="4"/>
  <c r="DV103" i="4"/>
  <c r="DZ103" i="4"/>
  <c r="DV102" i="4"/>
  <c r="DZ102" i="4"/>
  <c r="DV101" i="4"/>
  <c r="DZ101" i="4"/>
  <c r="DV100" i="4"/>
  <c r="DZ100" i="4"/>
  <c r="DV99" i="4"/>
  <c r="DZ99" i="4"/>
  <c r="DV98" i="4"/>
  <c r="DZ98" i="4"/>
  <c r="DV97" i="4"/>
  <c r="DZ97" i="4"/>
  <c r="DV96" i="4"/>
  <c r="DZ96" i="4"/>
  <c r="DV95" i="4"/>
  <c r="DZ95" i="4"/>
  <c r="DV94" i="4"/>
  <c r="DZ94" i="4"/>
  <c r="DV93" i="4"/>
  <c r="DZ93" i="4"/>
  <c r="DV92" i="4"/>
  <c r="DZ92" i="4"/>
  <c r="DV91" i="4"/>
  <c r="DZ91" i="4"/>
  <c r="DV90" i="4"/>
  <c r="DZ90" i="4"/>
  <c r="DV89" i="4"/>
  <c r="DZ89" i="4"/>
  <c r="DV88" i="4"/>
  <c r="DZ88" i="4"/>
  <c r="DV87" i="4"/>
  <c r="DZ87" i="4"/>
  <c r="DV86" i="4"/>
  <c r="DZ86" i="4"/>
  <c r="DV85" i="4"/>
  <c r="DZ85" i="4"/>
  <c r="DV84" i="4"/>
  <c r="DZ84" i="4"/>
  <c r="DV83" i="4"/>
  <c r="DZ83" i="4"/>
  <c r="DV82" i="4"/>
  <c r="DZ82" i="4"/>
  <c r="DV81" i="4"/>
  <c r="DZ81" i="4"/>
  <c r="DV80" i="4"/>
  <c r="DZ80" i="4"/>
  <c r="DV79" i="4"/>
  <c r="DZ79" i="4"/>
  <c r="DV78" i="4"/>
  <c r="DZ78" i="4"/>
  <c r="DV77" i="4"/>
  <c r="DZ77" i="4"/>
  <c r="DV76" i="4"/>
  <c r="DZ76" i="4"/>
  <c r="DV75" i="4"/>
  <c r="DZ75" i="4"/>
  <c r="DV74" i="4"/>
  <c r="DZ74" i="4"/>
  <c r="DV73" i="4"/>
  <c r="DZ73" i="4"/>
  <c r="DV72" i="4"/>
  <c r="DZ72" i="4"/>
  <c r="DV71" i="4"/>
  <c r="DZ71" i="4"/>
  <c r="DV70" i="4"/>
  <c r="DZ70" i="4"/>
  <c r="DV69" i="4"/>
  <c r="DZ69" i="4"/>
  <c r="DV68" i="4"/>
  <c r="DZ68" i="4"/>
  <c r="DV67" i="4"/>
  <c r="DZ67" i="4"/>
  <c r="DV66" i="4"/>
  <c r="DZ66" i="4"/>
  <c r="DV65" i="4"/>
  <c r="DZ65" i="4"/>
  <c r="DV64" i="4"/>
  <c r="DZ64" i="4"/>
  <c r="DV63" i="4"/>
  <c r="DZ63" i="4"/>
  <c r="DV62" i="4"/>
  <c r="DZ62" i="4"/>
  <c r="DV61" i="4"/>
  <c r="DZ61" i="4"/>
  <c r="DV60" i="4"/>
  <c r="DZ60" i="4"/>
  <c r="DV59" i="4"/>
  <c r="DZ59" i="4"/>
  <c r="DV58" i="4"/>
  <c r="DZ58" i="4"/>
  <c r="DV57" i="4"/>
  <c r="DZ57" i="4"/>
  <c r="DV56" i="4"/>
  <c r="DZ56" i="4"/>
  <c r="DV55" i="4"/>
  <c r="DZ55" i="4"/>
  <c r="DV54" i="4"/>
  <c r="DZ54" i="4"/>
  <c r="DV53" i="4"/>
  <c r="DZ53" i="4"/>
  <c r="DV52" i="4"/>
  <c r="DZ52" i="4"/>
  <c r="DV51" i="4"/>
  <c r="DZ51" i="4"/>
  <c r="DV50" i="4"/>
  <c r="DZ50" i="4"/>
  <c r="DV49" i="4"/>
  <c r="DZ49" i="4"/>
  <c r="DV48" i="4"/>
  <c r="DZ48" i="4"/>
  <c r="DV47" i="4"/>
  <c r="DZ47" i="4"/>
  <c r="DV46" i="4"/>
  <c r="DZ46" i="4"/>
  <c r="DV45" i="4"/>
  <c r="DZ45" i="4"/>
  <c r="DV44" i="4"/>
  <c r="DZ44" i="4"/>
  <c r="DV43" i="4"/>
  <c r="DZ43" i="4"/>
  <c r="DV42" i="4"/>
  <c r="DZ42" i="4"/>
  <c r="DV41" i="4"/>
  <c r="DZ41" i="4"/>
  <c r="DV40" i="4"/>
  <c r="DZ40" i="4"/>
  <c r="DV39" i="4"/>
  <c r="DZ39" i="4"/>
  <c r="DV38" i="4"/>
  <c r="DZ38" i="4"/>
  <c r="DV37" i="4"/>
  <c r="DZ37" i="4"/>
  <c r="DV36" i="4"/>
  <c r="DZ36" i="4"/>
  <c r="DV35" i="4"/>
  <c r="DZ35" i="4"/>
  <c r="DV34" i="4"/>
  <c r="DZ34" i="4"/>
  <c r="DV33" i="4"/>
  <c r="DZ33" i="4"/>
  <c r="DV32" i="4"/>
  <c r="DZ32" i="4"/>
  <c r="DV31" i="4"/>
  <c r="DZ31" i="4"/>
  <c r="DV30" i="4"/>
  <c r="DZ30" i="4"/>
  <c r="DV29" i="4"/>
  <c r="DZ29" i="4"/>
  <c r="DV28" i="4"/>
  <c r="DZ28" i="4"/>
  <c r="DV27" i="4"/>
  <c r="DZ27" i="4"/>
  <c r="DV26" i="4"/>
  <c r="DZ26" i="4"/>
  <c r="DV25" i="4"/>
  <c r="DZ25" i="4"/>
  <c r="DV24" i="4"/>
  <c r="DZ24" i="4"/>
  <c r="DV23" i="4"/>
  <c r="DZ23" i="4"/>
  <c r="DV22" i="4"/>
  <c r="DZ22" i="4"/>
  <c r="DV21" i="4"/>
  <c r="DZ21" i="4"/>
  <c r="DV20" i="4"/>
  <c r="DZ20" i="4"/>
  <c r="DV19" i="4"/>
  <c r="DZ19" i="4"/>
  <c r="DV18" i="4"/>
  <c r="DZ18" i="4"/>
  <c r="DV17" i="4"/>
  <c r="DZ17" i="4"/>
  <c r="DV16" i="4"/>
  <c r="DZ16" i="4"/>
  <c r="DV15" i="4"/>
  <c r="DZ15" i="4"/>
  <c r="DV14" i="4"/>
  <c r="DZ14" i="4"/>
  <c r="DV13" i="4"/>
  <c r="DZ13" i="4"/>
  <c r="DV12" i="4"/>
  <c r="DZ12" i="4"/>
  <c r="DV11" i="4"/>
  <c r="DZ11" i="4"/>
  <c r="DV10" i="4"/>
  <c r="DZ10" i="4"/>
  <c r="DV9" i="4"/>
  <c r="DZ9" i="4"/>
  <c r="DV8" i="4"/>
  <c r="DZ8" i="4"/>
  <c r="DV7" i="4"/>
  <c r="DZ7" i="4"/>
  <c r="DV6" i="4"/>
  <c r="DZ6" i="4"/>
  <c r="DZ5" i="4"/>
  <c r="DV4" i="4"/>
  <c r="DZ4" i="4"/>
  <c r="EF902" i="4"/>
  <c r="ER902" i="4" s="1"/>
  <c r="EJ302" i="4"/>
  <c r="EV302" i="4" s="1"/>
  <c r="EF5" i="4"/>
  <c r="ER5" i="4" s="1"/>
  <c r="EF3" i="4"/>
  <c r="ER3" i="4" s="1"/>
  <c r="EF2" i="4"/>
  <c r="ER2" i="4" s="1"/>
  <c r="DY879" i="4"/>
  <c r="EA879" i="4"/>
  <c r="DU878" i="4"/>
  <c r="DW878" i="4"/>
  <c r="DY878" i="4"/>
  <c r="EA878" i="4"/>
  <c r="DU877" i="4"/>
  <c r="DW877" i="4"/>
  <c r="DY877" i="4"/>
  <c r="EA877" i="4"/>
  <c r="EZ914" i="4" l="1"/>
  <c r="FD914" i="4"/>
  <c r="EZ913" i="4"/>
  <c r="FD913" i="4"/>
  <c r="EZ912" i="4"/>
  <c r="FD912" i="4"/>
  <c r="EZ911" i="4"/>
  <c r="FD911" i="4"/>
  <c r="EZ910" i="4"/>
  <c r="FD910" i="4"/>
  <c r="EZ909" i="4"/>
  <c r="FD909" i="4"/>
  <c r="EZ908" i="4"/>
  <c r="FD908" i="4"/>
  <c r="EZ907" i="4"/>
  <c r="FD907" i="4"/>
  <c r="EZ906" i="4"/>
  <c r="FD906" i="4"/>
  <c r="EZ905" i="4"/>
  <c r="FD905" i="4"/>
  <c r="EZ904" i="4"/>
  <c r="FD904" i="4"/>
  <c r="EZ903" i="4"/>
  <c r="FD903" i="4"/>
  <c r="EZ901" i="4"/>
  <c r="FD901" i="4"/>
  <c r="EZ900" i="4"/>
  <c r="FD900" i="4"/>
  <c r="EZ899" i="4"/>
  <c r="FD899" i="4"/>
  <c r="EZ898" i="4"/>
  <c r="FD898" i="4"/>
  <c r="EZ897" i="4"/>
  <c r="FD897" i="4"/>
  <c r="EZ896" i="4"/>
  <c r="FD896" i="4"/>
  <c r="EZ895" i="4"/>
  <c r="FD895" i="4"/>
  <c r="FD894" i="4"/>
  <c r="EZ894" i="4"/>
  <c r="FD893" i="4"/>
  <c r="EZ893" i="4"/>
  <c r="EZ892" i="4"/>
  <c r="FD892" i="4"/>
  <c r="EZ891" i="4"/>
  <c r="FD891" i="4"/>
  <c r="EZ890" i="4"/>
  <c r="FD890" i="4"/>
  <c r="EZ889" i="4"/>
  <c r="FD889" i="4"/>
  <c r="EZ888" i="4"/>
  <c r="FD888" i="4"/>
  <c r="EZ887" i="4"/>
  <c r="FD887" i="4"/>
  <c r="EZ886" i="4"/>
  <c r="FD886" i="4"/>
  <c r="EZ885" i="4"/>
  <c r="FD885" i="4"/>
  <c r="EZ884" i="4"/>
  <c r="FD884" i="4"/>
  <c r="EZ883" i="4"/>
  <c r="FD883" i="4"/>
  <c r="EZ882" i="4"/>
  <c r="FD882" i="4"/>
  <c r="EZ881" i="4"/>
  <c r="FD881" i="4"/>
  <c r="EZ880" i="4"/>
  <c r="FD880" i="4"/>
  <c r="EZ546" i="4"/>
  <c r="FD546" i="4"/>
  <c r="EZ214" i="4"/>
  <c r="FD214" i="4"/>
  <c r="EZ212" i="4"/>
  <c r="FD212" i="4"/>
  <c r="EZ876" i="4"/>
  <c r="FD876" i="4"/>
  <c r="EZ875" i="4"/>
  <c r="FD875" i="4"/>
  <c r="EZ874" i="4"/>
  <c r="FD874" i="4"/>
  <c r="EZ873" i="4"/>
  <c r="FD873" i="4"/>
  <c r="EZ302" i="4"/>
  <c r="FD302" i="4"/>
  <c r="EG1202" i="4"/>
  <c r="EH1202" i="4"/>
  <c r="ET1202" i="4" s="1"/>
  <c r="EK1202" i="4"/>
  <c r="EL1202" i="4"/>
  <c r="EX1202" i="4" s="1"/>
  <c r="EG1201" i="4"/>
  <c r="EH1201" i="4"/>
  <c r="ET1201" i="4" s="1"/>
  <c r="EK1201" i="4"/>
  <c r="EL1201" i="4"/>
  <c r="EX1201" i="4" s="1"/>
  <c r="EG1200" i="4"/>
  <c r="EH1200" i="4"/>
  <c r="ET1200" i="4" s="1"/>
  <c r="EK1200" i="4"/>
  <c r="EL1200" i="4"/>
  <c r="EX1200" i="4" s="1"/>
  <c r="EG1199" i="4"/>
  <c r="EH1199" i="4"/>
  <c r="ET1199" i="4" s="1"/>
  <c r="EK1199" i="4"/>
  <c r="EL1199" i="4"/>
  <c r="EX1199" i="4" s="1"/>
  <c r="EG1198" i="4"/>
  <c r="EH1198" i="4"/>
  <c r="ET1198" i="4" s="1"/>
  <c r="EK1198" i="4"/>
  <c r="EL1198" i="4"/>
  <c r="EX1198" i="4" s="1"/>
  <c r="EG1197" i="4"/>
  <c r="EH1197" i="4"/>
  <c r="ET1197" i="4" s="1"/>
  <c r="EK1197" i="4"/>
  <c r="EL1197" i="4"/>
  <c r="EX1197" i="4" s="1"/>
  <c r="EG1196" i="4"/>
  <c r="EH1196" i="4"/>
  <c r="ET1196" i="4" s="1"/>
  <c r="EK1196" i="4"/>
  <c r="EL1196" i="4"/>
  <c r="EX1196" i="4" s="1"/>
  <c r="EG1195" i="4"/>
  <c r="EH1195" i="4"/>
  <c r="ET1195" i="4" s="1"/>
  <c r="EK1195" i="4"/>
  <c r="EL1195" i="4"/>
  <c r="EX1195" i="4" s="1"/>
  <c r="EG1194" i="4"/>
  <c r="EH1194" i="4"/>
  <c r="ET1194" i="4" s="1"/>
  <c r="EK1194" i="4"/>
  <c r="EL1194" i="4"/>
  <c r="EX1194" i="4" s="1"/>
  <c r="EG1193" i="4"/>
  <c r="EH1193" i="4"/>
  <c r="ET1193" i="4" s="1"/>
  <c r="EK1193" i="4"/>
  <c r="EL1193" i="4"/>
  <c r="EX1193" i="4" s="1"/>
  <c r="EG1192" i="4"/>
  <c r="EH1192" i="4"/>
  <c r="ET1192" i="4" s="1"/>
  <c r="EK1192" i="4"/>
  <c r="EL1192" i="4"/>
  <c r="EX1192" i="4" s="1"/>
  <c r="EG1191" i="4"/>
  <c r="EH1191" i="4"/>
  <c r="ET1191" i="4" s="1"/>
  <c r="EK1191" i="4"/>
  <c r="EL1191" i="4"/>
  <c r="EX1191" i="4" s="1"/>
  <c r="EG1190" i="4"/>
  <c r="EH1190" i="4"/>
  <c r="ET1190" i="4" s="1"/>
  <c r="EK1190" i="4"/>
  <c r="EL1190" i="4"/>
  <c r="EX1190" i="4" s="1"/>
  <c r="EG1189" i="4"/>
  <c r="EH1189" i="4"/>
  <c r="ET1189" i="4" s="1"/>
  <c r="EK1189" i="4"/>
  <c r="EL1189" i="4"/>
  <c r="EX1189" i="4" s="1"/>
  <c r="EG1188" i="4"/>
  <c r="EH1188" i="4"/>
  <c r="ET1188" i="4" s="1"/>
  <c r="EK1188" i="4"/>
  <c r="EL1188" i="4"/>
  <c r="EX1188" i="4" s="1"/>
  <c r="EG1187" i="4"/>
  <c r="EH1187" i="4"/>
  <c r="ET1187" i="4" s="1"/>
  <c r="EK1187" i="4"/>
  <c r="EL1187" i="4"/>
  <c r="EX1187" i="4" s="1"/>
  <c r="EG1186" i="4"/>
  <c r="EH1186" i="4"/>
  <c r="ET1186" i="4" s="1"/>
  <c r="EK1186" i="4"/>
  <c r="EL1186" i="4"/>
  <c r="EX1186" i="4" s="1"/>
  <c r="EG1185" i="4"/>
  <c r="EH1185" i="4"/>
  <c r="ET1185" i="4" s="1"/>
  <c r="EK1185" i="4"/>
  <c r="EL1185" i="4"/>
  <c r="EX1185" i="4" s="1"/>
  <c r="EG1184" i="4"/>
  <c r="EH1184" i="4"/>
  <c r="ET1184" i="4" s="1"/>
  <c r="EK1184" i="4"/>
  <c r="EL1184" i="4"/>
  <c r="EX1184" i="4" s="1"/>
  <c r="EG1183" i="4"/>
  <c r="EH1183" i="4"/>
  <c r="ET1183" i="4" s="1"/>
  <c r="EK1183" i="4"/>
  <c r="EL1183" i="4"/>
  <c r="EX1183" i="4" s="1"/>
  <c r="EG1182" i="4"/>
  <c r="EH1182" i="4"/>
  <c r="ET1182" i="4" s="1"/>
  <c r="EK1182" i="4"/>
  <c r="EL1182" i="4"/>
  <c r="EX1182" i="4" s="1"/>
  <c r="EG1181" i="4"/>
  <c r="EH1181" i="4"/>
  <c r="ET1181" i="4" s="1"/>
  <c r="EK1181" i="4"/>
  <c r="EL1181" i="4"/>
  <c r="EX1181" i="4" s="1"/>
  <c r="EG1180" i="4"/>
  <c r="EH1180" i="4"/>
  <c r="ET1180" i="4" s="1"/>
  <c r="EK1180" i="4"/>
  <c r="EL1180" i="4"/>
  <c r="EX1180" i="4" s="1"/>
  <c r="EG1179" i="4"/>
  <c r="EH1179" i="4"/>
  <c r="ET1179" i="4" s="1"/>
  <c r="EK1179" i="4"/>
  <c r="EL1179" i="4"/>
  <c r="EX1179" i="4" s="1"/>
  <c r="EG1178" i="4"/>
  <c r="EH1178" i="4"/>
  <c r="ET1178" i="4" s="1"/>
  <c r="EK1178" i="4"/>
  <c r="EL1178" i="4"/>
  <c r="EX1178" i="4" s="1"/>
  <c r="EG1177" i="4"/>
  <c r="EH1177" i="4"/>
  <c r="ET1177" i="4" s="1"/>
  <c r="EK1177" i="4"/>
  <c r="EL1177" i="4"/>
  <c r="EX1177" i="4" s="1"/>
  <c r="EG1176" i="4"/>
  <c r="EH1176" i="4"/>
  <c r="ET1176" i="4" s="1"/>
  <c r="EK1176" i="4"/>
  <c r="EL1176" i="4"/>
  <c r="EX1176" i="4" s="1"/>
  <c r="EG1175" i="4"/>
  <c r="EH1175" i="4"/>
  <c r="ET1175" i="4" s="1"/>
  <c r="EK1175" i="4"/>
  <c r="EL1175" i="4"/>
  <c r="EX1175" i="4" s="1"/>
  <c r="EG1174" i="4"/>
  <c r="EH1174" i="4"/>
  <c r="ET1174" i="4" s="1"/>
  <c r="EK1174" i="4"/>
  <c r="EL1174" i="4"/>
  <c r="EX1174" i="4" s="1"/>
  <c r="EG1173" i="4"/>
  <c r="EH1173" i="4"/>
  <c r="ET1173" i="4" s="1"/>
  <c r="EK1173" i="4"/>
  <c r="EL1173" i="4"/>
  <c r="EX1173" i="4" s="1"/>
  <c r="EG1172" i="4"/>
  <c r="EH1172" i="4"/>
  <c r="ET1172" i="4" s="1"/>
  <c r="EK1172" i="4"/>
  <c r="EL1172" i="4"/>
  <c r="EX1172" i="4" s="1"/>
  <c r="EG1171" i="4"/>
  <c r="EH1171" i="4"/>
  <c r="ET1171" i="4" s="1"/>
  <c r="EK1171" i="4"/>
  <c r="EL1171" i="4"/>
  <c r="EX1171" i="4" s="1"/>
  <c r="EG1170" i="4"/>
  <c r="EH1170" i="4"/>
  <c r="ET1170" i="4" s="1"/>
  <c r="EK1170" i="4"/>
  <c r="EL1170" i="4"/>
  <c r="EX1170" i="4" s="1"/>
  <c r="EG1169" i="4"/>
  <c r="EH1169" i="4"/>
  <c r="ET1169" i="4" s="1"/>
  <c r="EK1169" i="4"/>
  <c r="EL1169" i="4"/>
  <c r="EX1169" i="4" s="1"/>
  <c r="EG1168" i="4"/>
  <c r="EH1168" i="4"/>
  <c r="ET1168" i="4" s="1"/>
  <c r="EK1168" i="4"/>
  <c r="EL1168" i="4"/>
  <c r="EX1168" i="4" s="1"/>
  <c r="EG1167" i="4"/>
  <c r="EH1167" i="4"/>
  <c r="ET1167" i="4" s="1"/>
  <c r="EK1167" i="4"/>
  <c r="EL1167" i="4"/>
  <c r="EX1167" i="4" s="1"/>
  <c r="EG1166" i="4"/>
  <c r="EH1166" i="4"/>
  <c r="ET1166" i="4" s="1"/>
  <c r="EK1166" i="4"/>
  <c r="EL1166" i="4"/>
  <c r="EX1166" i="4" s="1"/>
  <c r="EG1165" i="4"/>
  <c r="EH1165" i="4"/>
  <c r="ET1165" i="4" s="1"/>
  <c r="EK1165" i="4"/>
  <c r="EL1165" i="4"/>
  <c r="EX1165" i="4" s="1"/>
  <c r="EG1164" i="4"/>
  <c r="EH1164" i="4"/>
  <c r="ET1164" i="4" s="1"/>
  <c r="EK1164" i="4"/>
  <c r="EL1164" i="4"/>
  <c r="EX1164" i="4" s="1"/>
  <c r="EG1163" i="4"/>
  <c r="EH1163" i="4"/>
  <c r="ET1163" i="4" s="1"/>
  <c r="EK1163" i="4"/>
  <c r="EL1163" i="4"/>
  <c r="EX1163" i="4" s="1"/>
  <c r="EG1162" i="4"/>
  <c r="EH1162" i="4"/>
  <c r="ET1162" i="4" s="1"/>
  <c r="EK1162" i="4"/>
  <c r="EL1162" i="4"/>
  <c r="EX1162" i="4" s="1"/>
  <c r="EG1161" i="4"/>
  <c r="EH1161" i="4"/>
  <c r="ET1161" i="4" s="1"/>
  <c r="EK1161" i="4"/>
  <c r="EL1161" i="4"/>
  <c r="EX1161" i="4" s="1"/>
  <c r="EG1160" i="4"/>
  <c r="EH1160" i="4"/>
  <c r="ET1160" i="4" s="1"/>
  <c r="EK1160" i="4"/>
  <c r="EL1160" i="4"/>
  <c r="EX1160" i="4" s="1"/>
  <c r="EG1159" i="4"/>
  <c r="EH1159" i="4"/>
  <c r="ET1159" i="4" s="1"/>
  <c r="EK1159" i="4"/>
  <c r="EL1159" i="4"/>
  <c r="EX1159" i="4" s="1"/>
  <c r="EG1158" i="4"/>
  <c r="EH1158" i="4"/>
  <c r="ET1158" i="4" s="1"/>
  <c r="EK1158" i="4"/>
  <c r="EL1158" i="4"/>
  <c r="EX1158" i="4" s="1"/>
  <c r="EG1157" i="4"/>
  <c r="EH1157" i="4"/>
  <c r="ET1157" i="4" s="1"/>
  <c r="EK1157" i="4"/>
  <c r="EL1157" i="4"/>
  <c r="EX1157" i="4" s="1"/>
  <c r="EG1156" i="4"/>
  <c r="EH1156" i="4"/>
  <c r="ET1156" i="4" s="1"/>
  <c r="EK1156" i="4"/>
  <c r="EL1156" i="4"/>
  <c r="EX1156" i="4" s="1"/>
  <c r="EG1155" i="4"/>
  <c r="EH1155" i="4"/>
  <c r="ET1155" i="4" s="1"/>
  <c r="EK1155" i="4"/>
  <c r="EL1155" i="4"/>
  <c r="EX1155" i="4" s="1"/>
  <c r="EG1154" i="4"/>
  <c r="EH1154" i="4"/>
  <c r="ET1154" i="4" s="1"/>
  <c r="EK1154" i="4"/>
  <c r="EL1154" i="4"/>
  <c r="EX1154" i="4" s="1"/>
  <c r="EG1153" i="4"/>
  <c r="EH1153" i="4"/>
  <c r="ET1153" i="4" s="1"/>
  <c r="EK1153" i="4"/>
  <c r="EL1153" i="4"/>
  <c r="EX1153" i="4" s="1"/>
  <c r="EG1152" i="4"/>
  <c r="EH1152" i="4"/>
  <c r="ET1152" i="4" s="1"/>
  <c r="EK1152" i="4"/>
  <c r="EL1152" i="4"/>
  <c r="EX1152" i="4" s="1"/>
  <c r="EG1151" i="4"/>
  <c r="EH1151" i="4"/>
  <c r="ET1151" i="4" s="1"/>
  <c r="EK1151" i="4"/>
  <c r="EL1151" i="4"/>
  <c r="EX1151" i="4" s="1"/>
  <c r="EG1150" i="4"/>
  <c r="EH1150" i="4"/>
  <c r="ET1150" i="4" s="1"/>
  <c r="EK1150" i="4"/>
  <c r="EL1150" i="4"/>
  <c r="EX1150" i="4" s="1"/>
  <c r="EG1149" i="4"/>
  <c r="EH1149" i="4"/>
  <c r="ET1149" i="4" s="1"/>
  <c r="EK1149" i="4"/>
  <c r="EL1149" i="4"/>
  <c r="EX1149" i="4" s="1"/>
  <c r="EG1148" i="4"/>
  <c r="EH1148" i="4"/>
  <c r="ET1148" i="4" s="1"/>
  <c r="EK1148" i="4"/>
  <c r="EL1148" i="4"/>
  <c r="EX1148" i="4" s="1"/>
  <c r="EG1147" i="4"/>
  <c r="EH1147" i="4"/>
  <c r="ET1147" i="4" s="1"/>
  <c r="EK1147" i="4"/>
  <c r="EL1147" i="4"/>
  <c r="EX1147" i="4" s="1"/>
  <c r="EG1146" i="4"/>
  <c r="EH1146" i="4"/>
  <c r="ET1146" i="4" s="1"/>
  <c r="EK1146" i="4"/>
  <c r="EL1146" i="4"/>
  <c r="EX1146" i="4" s="1"/>
  <c r="EG1145" i="4"/>
  <c r="EH1145" i="4"/>
  <c r="ET1145" i="4" s="1"/>
  <c r="EK1145" i="4"/>
  <c r="EL1145" i="4"/>
  <c r="EX1145" i="4" s="1"/>
  <c r="EG1144" i="4"/>
  <c r="EH1144" i="4"/>
  <c r="ET1144" i="4" s="1"/>
  <c r="EK1144" i="4"/>
  <c r="EL1144" i="4"/>
  <c r="EX1144" i="4" s="1"/>
  <c r="EG1143" i="4"/>
  <c r="EH1143" i="4"/>
  <c r="ET1143" i="4" s="1"/>
  <c r="EK1143" i="4"/>
  <c r="EL1143" i="4"/>
  <c r="EX1143" i="4" s="1"/>
  <c r="EG1142" i="4"/>
  <c r="EH1142" i="4"/>
  <c r="ET1142" i="4" s="1"/>
  <c r="EK1142" i="4"/>
  <c r="EL1142" i="4"/>
  <c r="EX1142" i="4" s="1"/>
  <c r="EG1141" i="4"/>
  <c r="EH1141" i="4"/>
  <c r="ET1141" i="4" s="1"/>
  <c r="EK1141" i="4"/>
  <c r="EL1141" i="4"/>
  <c r="EX1141" i="4" s="1"/>
  <c r="EG1140" i="4"/>
  <c r="EH1140" i="4"/>
  <c r="ET1140" i="4" s="1"/>
  <c r="EK1140" i="4"/>
  <c r="EL1140" i="4"/>
  <c r="EX1140" i="4" s="1"/>
  <c r="EG1139" i="4"/>
  <c r="EH1139" i="4"/>
  <c r="ET1139" i="4" s="1"/>
  <c r="EK1139" i="4"/>
  <c r="EL1139" i="4"/>
  <c r="EX1139" i="4" s="1"/>
  <c r="EG1138" i="4"/>
  <c r="EH1138" i="4"/>
  <c r="ET1138" i="4" s="1"/>
  <c r="EK1138" i="4"/>
  <c r="EL1138" i="4"/>
  <c r="EX1138" i="4" s="1"/>
  <c r="EG1137" i="4"/>
  <c r="EH1137" i="4"/>
  <c r="ET1137" i="4" s="1"/>
  <c r="EK1137" i="4"/>
  <c r="EL1137" i="4"/>
  <c r="EX1137" i="4" s="1"/>
  <c r="EG1136" i="4"/>
  <c r="EH1136" i="4"/>
  <c r="ET1136" i="4" s="1"/>
  <c r="EK1136" i="4"/>
  <c r="EL1136" i="4"/>
  <c r="EX1136" i="4" s="1"/>
  <c r="EG1135" i="4"/>
  <c r="EH1135" i="4"/>
  <c r="ET1135" i="4" s="1"/>
  <c r="EK1135" i="4"/>
  <c r="EL1135" i="4"/>
  <c r="EX1135" i="4" s="1"/>
  <c r="EG1134" i="4"/>
  <c r="EH1134" i="4"/>
  <c r="ET1134" i="4" s="1"/>
  <c r="EK1134" i="4"/>
  <c r="EL1134" i="4"/>
  <c r="EX1134" i="4" s="1"/>
  <c r="EG1133" i="4"/>
  <c r="EH1133" i="4"/>
  <c r="ET1133" i="4" s="1"/>
  <c r="EK1133" i="4"/>
  <c r="EL1133" i="4"/>
  <c r="EX1133" i="4" s="1"/>
  <c r="EG1132" i="4"/>
  <c r="EH1132" i="4"/>
  <c r="ET1132" i="4" s="1"/>
  <c r="EK1132" i="4"/>
  <c r="EL1132" i="4"/>
  <c r="EX1132" i="4" s="1"/>
  <c r="EG1131" i="4"/>
  <c r="EH1131" i="4"/>
  <c r="ET1131" i="4" s="1"/>
  <c r="EK1131" i="4"/>
  <c r="EL1131" i="4"/>
  <c r="EX1131" i="4" s="1"/>
  <c r="EG1130" i="4"/>
  <c r="EH1130" i="4"/>
  <c r="ET1130" i="4" s="1"/>
  <c r="EK1130" i="4"/>
  <c r="EL1130" i="4"/>
  <c r="EX1130" i="4" s="1"/>
  <c r="EG1129" i="4"/>
  <c r="EH1129" i="4"/>
  <c r="ET1129" i="4" s="1"/>
  <c r="EK1129" i="4"/>
  <c r="EL1129" i="4"/>
  <c r="EX1129" i="4" s="1"/>
  <c r="EG1128" i="4"/>
  <c r="EH1128" i="4"/>
  <c r="ET1128" i="4" s="1"/>
  <c r="EK1128" i="4"/>
  <c r="EL1128" i="4"/>
  <c r="EX1128" i="4" s="1"/>
  <c r="EG1127" i="4"/>
  <c r="EH1127" i="4"/>
  <c r="ET1127" i="4" s="1"/>
  <c r="EK1127" i="4"/>
  <c r="EL1127" i="4"/>
  <c r="EX1127" i="4" s="1"/>
  <c r="EG1126" i="4"/>
  <c r="EH1126" i="4"/>
  <c r="ET1126" i="4" s="1"/>
  <c r="EK1126" i="4"/>
  <c r="EL1126" i="4"/>
  <c r="EX1126" i="4" s="1"/>
  <c r="EG1125" i="4"/>
  <c r="EH1125" i="4"/>
  <c r="ET1125" i="4" s="1"/>
  <c r="EK1125" i="4"/>
  <c r="EL1125" i="4"/>
  <c r="EX1125" i="4" s="1"/>
  <c r="EG1124" i="4"/>
  <c r="EH1124" i="4"/>
  <c r="ET1124" i="4" s="1"/>
  <c r="EK1124" i="4"/>
  <c r="EL1124" i="4"/>
  <c r="EX1124" i="4" s="1"/>
  <c r="EG1123" i="4"/>
  <c r="EH1123" i="4"/>
  <c r="ET1123" i="4" s="1"/>
  <c r="EK1123" i="4"/>
  <c r="EL1123" i="4"/>
  <c r="EX1123" i="4" s="1"/>
  <c r="EG1122" i="4"/>
  <c r="EH1122" i="4"/>
  <c r="ET1122" i="4" s="1"/>
  <c r="EK1122" i="4"/>
  <c r="EL1122" i="4"/>
  <c r="EX1122" i="4" s="1"/>
  <c r="EG1121" i="4"/>
  <c r="EH1121" i="4"/>
  <c r="ET1121" i="4" s="1"/>
  <c r="EK1121" i="4"/>
  <c r="EL1121" i="4"/>
  <c r="EX1121" i="4" s="1"/>
  <c r="EG1120" i="4"/>
  <c r="EH1120" i="4"/>
  <c r="ET1120" i="4" s="1"/>
  <c r="EK1120" i="4"/>
  <c r="EL1120" i="4"/>
  <c r="EX1120" i="4" s="1"/>
  <c r="EG1119" i="4"/>
  <c r="EH1119" i="4"/>
  <c r="ET1119" i="4" s="1"/>
  <c r="EK1119" i="4"/>
  <c r="EL1119" i="4"/>
  <c r="EX1119" i="4" s="1"/>
  <c r="EG1118" i="4"/>
  <c r="EH1118" i="4"/>
  <c r="ET1118" i="4" s="1"/>
  <c r="EK1118" i="4"/>
  <c r="EL1118" i="4"/>
  <c r="EX1118" i="4" s="1"/>
  <c r="EG1117" i="4"/>
  <c r="EH1117" i="4"/>
  <c r="ET1117" i="4" s="1"/>
  <c r="EK1117" i="4"/>
  <c r="EL1117" i="4"/>
  <c r="EX1117" i="4" s="1"/>
  <c r="EG1116" i="4"/>
  <c r="EH1116" i="4"/>
  <c r="ET1116" i="4" s="1"/>
  <c r="EK1116" i="4"/>
  <c r="EL1116" i="4"/>
  <c r="EX1116" i="4" s="1"/>
  <c r="EG1115" i="4"/>
  <c r="EH1115" i="4"/>
  <c r="ET1115" i="4" s="1"/>
  <c r="EK1115" i="4"/>
  <c r="EL1115" i="4"/>
  <c r="EX1115" i="4" s="1"/>
  <c r="EG1114" i="4"/>
  <c r="EH1114" i="4"/>
  <c r="ET1114" i="4" s="1"/>
  <c r="EK1114" i="4"/>
  <c r="EL1114" i="4"/>
  <c r="EX1114" i="4" s="1"/>
  <c r="EG1113" i="4"/>
  <c r="EH1113" i="4"/>
  <c r="ET1113" i="4" s="1"/>
  <c r="EK1113" i="4"/>
  <c r="EL1113" i="4"/>
  <c r="EX1113" i="4" s="1"/>
  <c r="EG1112" i="4"/>
  <c r="EH1112" i="4"/>
  <c r="ET1112" i="4" s="1"/>
  <c r="EK1112" i="4"/>
  <c r="EL1112" i="4"/>
  <c r="EX1112" i="4" s="1"/>
  <c r="EG1111" i="4"/>
  <c r="EH1111" i="4"/>
  <c r="ET1111" i="4" s="1"/>
  <c r="EK1111" i="4"/>
  <c r="EL1111" i="4"/>
  <c r="EX1111" i="4" s="1"/>
  <c r="EG1110" i="4"/>
  <c r="EH1110" i="4"/>
  <c r="ET1110" i="4" s="1"/>
  <c r="EK1110" i="4"/>
  <c r="EL1110" i="4"/>
  <c r="EX1110" i="4" s="1"/>
  <c r="EG1109" i="4"/>
  <c r="EH1109" i="4"/>
  <c r="ET1109" i="4" s="1"/>
  <c r="EK1109" i="4"/>
  <c r="EL1109" i="4"/>
  <c r="EX1109" i="4" s="1"/>
  <c r="EG1108" i="4"/>
  <c r="EH1108" i="4"/>
  <c r="ET1108" i="4" s="1"/>
  <c r="EK1108" i="4"/>
  <c r="EL1108" i="4"/>
  <c r="EX1108" i="4" s="1"/>
  <c r="EG1107" i="4"/>
  <c r="EH1107" i="4"/>
  <c r="ET1107" i="4" s="1"/>
  <c r="EK1107" i="4"/>
  <c r="EL1107" i="4"/>
  <c r="EX1107" i="4" s="1"/>
  <c r="EG1106" i="4"/>
  <c r="EH1106" i="4"/>
  <c r="ET1106" i="4" s="1"/>
  <c r="EK1106" i="4"/>
  <c r="EL1106" i="4"/>
  <c r="EX1106" i="4" s="1"/>
  <c r="EG1105" i="4"/>
  <c r="EH1105" i="4"/>
  <c r="ET1105" i="4" s="1"/>
  <c r="EK1105" i="4"/>
  <c r="EL1105" i="4"/>
  <c r="EX1105" i="4" s="1"/>
  <c r="EG1104" i="4"/>
  <c r="EH1104" i="4"/>
  <c r="ET1104" i="4" s="1"/>
  <c r="EK1104" i="4"/>
  <c r="EL1104" i="4"/>
  <c r="EX1104" i="4" s="1"/>
  <c r="EG1103" i="4"/>
  <c r="EH1103" i="4"/>
  <c r="ET1103" i="4" s="1"/>
  <c r="EK1103" i="4"/>
  <c r="EL1103" i="4"/>
  <c r="EX1103" i="4" s="1"/>
  <c r="EG1102" i="4"/>
  <c r="EH1102" i="4"/>
  <c r="ET1102" i="4" s="1"/>
  <c r="EK1102" i="4"/>
  <c r="EL1102" i="4"/>
  <c r="EX1102" i="4" s="1"/>
  <c r="EG1101" i="4"/>
  <c r="EH1101" i="4"/>
  <c r="ET1101" i="4" s="1"/>
  <c r="EK1101" i="4"/>
  <c r="EL1101" i="4"/>
  <c r="EX1101" i="4" s="1"/>
  <c r="EG1100" i="4"/>
  <c r="EH1100" i="4"/>
  <c r="ET1100" i="4" s="1"/>
  <c r="EK1100" i="4"/>
  <c r="EL1100" i="4"/>
  <c r="EX1100" i="4" s="1"/>
  <c r="EG1099" i="4"/>
  <c r="EH1099" i="4"/>
  <c r="ET1099" i="4" s="1"/>
  <c r="EK1099" i="4"/>
  <c r="EL1099" i="4"/>
  <c r="EX1099" i="4" s="1"/>
  <c r="EG1098" i="4"/>
  <c r="EH1098" i="4"/>
  <c r="ET1098" i="4" s="1"/>
  <c r="EK1098" i="4"/>
  <c r="EL1098" i="4"/>
  <c r="EX1098" i="4" s="1"/>
  <c r="EG1097" i="4"/>
  <c r="EH1097" i="4"/>
  <c r="ET1097" i="4" s="1"/>
  <c r="EK1097" i="4"/>
  <c r="EL1097" i="4"/>
  <c r="EX1097" i="4" s="1"/>
  <c r="EG1096" i="4"/>
  <c r="EH1096" i="4"/>
  <c r="ET1096" i="4" s="1"/>
  <c r="EK1096" i="4"/>
  <c r="EL1096" i="4"/>
  <c r="EX1096" i="4" s="1"/>
  <c r="EG1095" i="4"/>
  <c r="EH1095" i="4"/>
  <c r="ET1095" i="4" s="1"/>
  <c r="EK1095" i="4"/>
  <c r="EL1095" i="4"/>
  <c r="EX1095" i="4" s="1"/>
  <c r="EG1094" i="4"/>
  <c r="EH1094" i="4"/>
  <c r="ET1094" i="4" s="1"/>
  <c r="EK1094" i="4"/>
  <c r="EL1094" i="4"/>
  <c r="EX1094" i="4" s="1"/>
  <c r="EG1093" i="4"/>
  <c r="EH1093" i="4"/>
  <c r="ET1093" i="4" s="1"/>
  <c r="EK1093" i="4"/>
  <c r="EL1093" i="4"/>
  <c r="EX1093" i="4" s="1"/>
  <c r="EG1092" i="4"/>
  <c r="EH1092" i="4"/>
  <c r="ET1092" i="4" s="1"/>
  <c r="EK1092" i="4"/>
  <c r="EL1092" i="4"/>
  <c r="EX1092" i="4" s="1"/>
  <c r="EG1091" i="4"/>
  <c r="EH1091" i="4"/>
  <c r="ET1091" i="4" s="1"/>
  <c r="EK1091" i="4"/>
  <c r="EL1091" i="4"/>
  <c r="EX1091" i="4" s="1"/>
  <c r="EG1090" i="4"/>
  <c r="EH1090" i="4"/>
  <c r="ET1090" i="4" s="1"/>
  <c r="EK1090" i="4"/>
  <c r="EL1090" i="4"/>
  <c r="EX1090" i="4" s="1"/>
  <c r="EG1089" i="4"/>
  <c r="EH1089" i="4"/>
  <c r="ET1089" i="4" s="1"/>
  <c r="EK1089" i="4"/>
  <c r="EL1089" i="4"/>
  <c r="EX1089" i="4" s="1"/>
  <c r="EG1088" i="4"/>
  <c r="EH1088" i="4"/>
  <c r="ET1088" i="4" s="1"/>
  <c r="EK1088" i="4"/>
  <c r="EL1088" i="4"/>
  <c r="EX1088" i="4" s="1"/>
  <c r="EG1087" i="4"/>
  <c r="EH1087" i="4"/>
  <c r="ET1087" i="4" s="1"/>
  <c r="EK1087" i="4"/>
  <c r="EL1087" i="4"/>
  <c r="EX1087" i="4" s="1"/>
  <c r="EG1086" i="4"/>
  <c r="EH1086" i="4"/>
  <c r="ET1086" i="4" s="1"/>
  <c r="EK1086" i="4"/>
  <c r="EL1086" i="4"/>
  <c r="EX1086" i="4" s="1"/>
  <c r="EG1085" i="4"/>
  <c r="EH1085" i="4"/>
  <c r="ET1085" i="4" s="1"/>
  <c r="EK1085" i="4"/>
  <c r="EL1085" i="4"/>
  <c r="EX1085" i="4" s="1"/>
  <c r="EG1084" i="4"/>
  <c r="EH1084" i="4"/>
  <c r="ET1084" i="4" s="1"/>
  <c r="EK1084" i="4"/>
  <c r="EL1084" i="4"/>
  <c r="EX1084" i="4" s="1"/>
  <c r="EG1083" i="4"/>
  <c r="EH1083" i="4"/>
  <c r="ET1083" i="4" s="1"/>
  <c r="EK1083" i="4"/>
  <c r="EL1083" i="4"/>
  <c r="EX1083" i="4" s="1"/>
  <c r="EG1082" i="4"/>
  <c r="EH1082" i="4"/>
  <c r="ET1082" i="4" s="1"/>
  <c r="EK1082" i="4"/>
  <c r="EL1082" i="4"/>
  <c r="EX1082" i="4" s="1"/>
  <c r="EG1081" i="4"/>
  <c r="EH1081" i="4"/>
  <c r="ET1081" i="4" s="1"/>
  <c r="EK1081" i="4"/>
  <c r="EL1081" i="4"/>
  <c r="EX1081" i="4" s="1"/>
  <c r="EG1080" i="4"/>
  <c r="EH1080" i="4"/>
  <c r="ET1080" i="4" s="1"/>
  <c r="EK1080" i="4"/>
  <c r="EL1080" i="4"/>
  <c r="EX1080" i="4" s="1"/>
  <c r="EG1079" i="4"/>
  <c r="EH1079" i="4"/>
  <c r="ET1079" i="4" s="1"/>
  <c r="EK1079" i="4"/>
  <c r="EL1079" i="4"/>
  <c r="EX1079" i="4" s="1"/>
  <c r="EG1078" i="4"/>
  <c r="EH1078" i="4"/>
  <c r="ET1078" i="4" s="1"/>
  <c r="EK1078" i="4"/>
  <c r="EL1078" i="4"/>
  <c r="EX1078" i="4" s="1"/>
  <c r="EG1077" i="4"/>
  <c r="EH1077" i="4"/>
  <c r="ET1077" i="4" s="1"/>
  <c r="EK1077" i="4"/>
  <c r="EL1077" i="4"/>
  <c r="EX1077" i="4" s="1"/>
  <c r="EG1076" i="4"/>
  <c r="EH1076" i="4"/>
  <c r="ET1076" i="4" s="1"/>
  <c r="EK1076" i="4"/>
  <c r="EL1076" i="4"/>
  <c r="EX1076" i="4" s="1"/>
  <c r="EG1075" i="4"/>
  <c r="EH1075" i="4"/>
  <c r="ET1075" i="4" s="1"/>
  <c r="EK1075" i="4"/>
  <c r="EL1075" i="4"/>
  <c r="EX1075" i="4" s="1"/>
  <c r="EG1074" i="4"/>
  <c r="EH1074" i="4"/>
  <c r="ET1074" i="4" s="1"/>
  <c r="EK1074" i="4"/>
  <c r="EL1074" i="4"/>
  <c r="EX1074" i="4" s="1"/>
  <c r="EG1073" i="4"/>
  <c r="EH1073" i="4"/>
  <c r="ET1073" i="4" s="1"/>
  <c r="EK1073" i="4"/>
  <c r="EL1073" i="4"/>
  <c r="EX1073" i="4" s="1"/>
  <c r="EG1072" i="4"/>
  <c r="EH1072" i="4"/>
  <c r="ET1072" i="4" s="1"/>
  <c r="EK1072" i="4"/>
  <c r="EL1072" i="4"/>
  <c r="EX1072" i="4" s="1"/>
  <c r="EG1071" i="4"/>
  <c r="EH1071" i="4"/>
  <c r="ET1071" i="4" s="1"/>
  <c r="EK1071" i="4"/>
  <c r="EL1071" i="4"/>
  <c r="EX1071" i="4" s="1"/>
  <c r="EG1070" i="4"/>
  <c r="EH1070" i="4"/>
  <c r="ET1070" i="4" s="1"/>
  <c r="EK1070" i="4"/>
  <c r="EL1070" i="4"/>
  <c r="EX1070" i="4" s="1"/>
  <c r="EG1069" i="4"/>
  <c r="EH1069" i="4"/>
  <c r="ET1069" i="4" s="1"/>
  <c r="EK1069" i="4"/>
  <c r="EL1069" i="4"/>
  <c r="EX1069" i="4" s="1"/>
  <c r="EG1068" i="4"/>
  <c r="EH1068" i="4"/>
  <c r="ET1068" i="4" s="1"/>
  <c r="EK1068" i="4"/>
  <c r="EL1068" i="4"/>
  <c r="EX1068" i="4" s="1"/>
  <c r="EG1067" i="4"/>
  <c r="EH1067" i="4"/>
  <c r="ET1067" i="4" s="1"/>
  <c r="EK1067" i="4"/>
  <c r="EL1067" i="4"/>
  <c r="EX1067" i="4" s="1"/>
  <c r="EG1066" i="4"/>
  <c r="EH1066" i="4"/>
  <c r="ET1066" i="4" s="1"/>
  <c r="EK1066" i="4"/>
  <c r="EL1066" i="4"/>
  <c r="EX1066" i="4" s="1"/>
  <c r="EG1065" i="4"/>
  <c r="EH1065" i="4"/>
  <c r="ET1065" i="4" s="1"/>
  <c r="EK1065" i="4"/>
  <c r="EL1065" i="4"/>
  <c r="EX1065" i="4" s="1"/>
  <c r="EG1064" i="4"/>
  <c r="EH1064" i="4"/>
  <c r="ET1064" i="4" s="1"/>
  <c r="EK1064" i="4"/>
  <c r="EL1064" i="4"/>
  <c r="EX1064" i="4" s="1"/>
  <c r="EG1063" i="4"/>
  <c r="EH1063" i="4"/>
  <c r="ET1063" i="4" s="1"/>
  <c r="EK1063" i="4"/>
  <c r="EL1063" i="4"/>
  <c r="EX1063" i="4" s="1"/>
  <c r="EG1062" i="4"/>
  <c r="EH1062" i="4"/>
  <c r="ET1062" i="4" s="1"/>
  <c r="EK1062" i="4"/>
  <c r="EL1062" i="4"/>
  <c r="EX1062" i="4" s="1"/>
  <c r="EG1061" i="4"/>
  <c r="EH1061" i="4"/>
  <c r="ET1061" i="4" s="1"/>
  <c r="EK1061" i="4"/>
  <c r="EL1061" i="4"/>
  <c r="EX1061" i="4" s="1"/>
  <c r="EG1060" i="4"/>
  <c r="EH1060" i="4"/>
  <c r="ET1060" i="4" s="1"/>
  <c r="EK1060" i="4"/>
  <c r="EL1060" i="4"/>
  <c r="EX1060" i="4" s="1"/>
  <c r="EG1059" i="4"/>
  <c r="EH1059" i="4"/>
  <c r="ET1059" i="4" s="1"/>
  <c r="EK1059" i="4"/>
  <c r="EL1059" i="4"/>
  <c r="EX1059" i="4" s="1"/>
  <c r="EG1058" i="4"/>
  <c r="EH1058" i="4"/>
  <c r="ET1058" i="4" s="1"/>
  <c r="EK1058" i="4"/>
  <c r="EL1058" i="4"/>
  <c r="EX1058" i="4" s="1"/>
  <c r="EG1057" i="4"/>
  <c r="EH1057" i="4"/>
  <c r="ET1057" i="4" s="1"/>
  <c r="EK1057" i="4"/>
  <c r="EL1057" i="4"/>
  <c r="EX1057" i="4" s="1"/>
  <c r="EG1056" i="4"/>
  <c r="EH1056" i="4"/>
  <c r="ET1056" i="4" s="1"/>
  <c r="EK1056" i="4"/>
  <c r="EL1056" i="4"/>
  <c r="EX1056" i="4" s="1"/>
  <c r="EG1055" i="4"/>
  <c r="EH1055" i="4"/>
  <c r="ET1055" i="4" s="1"/>
  <c r="EK1055" i="4"/>
  <c r="EL1055" i="4"/>
  <c r="EX1055" i="4" s="1"/>
  <c r="EG1054" i="4"/>
  <c r="EH1054" i="4"/>
  <c r="ET1054" i="4" s="1"/>
  <c r="EK1054" i="4"/>
  <c r="EL1054" i="4"/>
  <c r="EX1054" i="4" s="1"/>
  <c r="EG1053" i="4"/>
  <c r="EH1053" i="4"/>
  <c r="ET1053" i="4" s="1"/>
  <c r="EK1053" i="4"/>
  <c r="EL1053" i="4"/>
  <c r="EX1053" i="4" s="1"/>
  <c r="EG1052" i="4"/>
  <c r="EH1052" i="4"/>
  <c r="ET1052" i="4" s="1"/>
  <c r="EK1052" i="4"/>
  <c r="EL1052" i="4"/>
  <c r="EX1052" i="4" s="1"/>
  <c r="EG1051" i="4"/>
  <c r="EH1051" i="4"/>
  <c r="ET1051" i="4" s="1"/>
  <c r="EK1051" i="4"/>
  <c r="EL1051" i="4"/>
  <c r="EX1051" i="4" s="1"/>
  <c r="EG1050" i="4"/>
  <c r="EH1050" i="4"/>
  <c r="ET1050" i="4" s="1"/>
  <c r="EK1050" i="4"/>
  <c r="EL1050" i="4"/>
  <c r="EX1050" i="4" s="1"/>
  <c r="EG1049" i="4"/>
  <c r="EH1049" i="4"/>
  <c r="ET1049" i="4" s="1"/>
  <c r="EK1049" i="4"/>
  <c r="EL1049" i="4"/>
  <c r="EX1049" i="4" s="1"/>
  <c r="EG1048" i="4"/>
  <c r="EH1048" i="4"/>
  <c r="ET1048" i="4" s="1"/>
  <c r="EK1048" i="4"/>
  <c r="EL1048" i="4"/>
  <c r="EX1048" i="4" s="1"/>
  <c r="EG1047" i="4"/>
  <c r="EH1047" i="4"/>
  <c r="ET1047" i="4" s="1"/>
  <c r="EK1047" i="4"/>
  <c r="EL1047" i="4"/>
  <c r="EX1047" i="4" s="1"/>
  <c r="EG1046" i="4"/>
  <c r="EH1046" i="4"/>
  <c r="ET1046" i="4" s="1"/>
  <c r="EK1046" i="4"/>
  <c r="EL1046" i="4"/>
  <c r="EX1046" i="4" s="1"/>
  <c r="EG1045" i="4"/>
  <c r="EH1045" i="4"/>
  <c r="ET1045" i="4" s="1"/>
  <c r="EK1045" i="4"/>
  <c r="EL1045" i="4"/>
  <c r="EX1045" i="4" s="1"/>
  <c r="EG1044" i="4"/>
  <c r="EH1044" i="4"/>
  <c r="ET1044" i="4" s="1"/>
  <c r="EK1044" i="4"/>
  <c r="EL1044" i="4"/>
  <c r="EX1044" i="4" s="1"/>
  <c r="EG1043" i="4"/>
  <c r="EH1043" i="4"/>
  <c r="ET1043" i="4" s="1"/>
  <c r="EK1043" i="4"/>
  <c r="EL1043" i="4"/>
  <c r="EX1043" i="4" s="1"/>
  <c r="EG1042" i="4"/>
  <c r="EH1042" i="4"/>
  <c r="ET1042" i="4" s="1"/>
  <c r="EK1042" i="4"/>
  <c r="EL1042" i="4"/>
  <c r="EX1042" i="4" s="1"/>
  <c r="EG1041" i="4"/>
  <c r="EH1041" i="4"/>
  <c r="ET1041" i="4" s="1"/>
  <c r="EK1041" i="4"/>
  <c r="EL1041" i="4"/>
  <c r="EX1041" i="4" s="1"/>
  <c r="EG1040" i="4"/>
  <c r="EH1040" i="4"/>
  <c r="ET1040" i="4" s="1"/>
  <c r="EK1040" i="4"/>
  <c r="EL1040" i="4"/>
  <c r="EX1040" i="4" s="1"/>
  <c r="EG1039" i="4"/>
  <c r="EH1039" i="4"/>
  <c r="ET1039" i="4" s="1"/>
  <c r="EK1039" i="4"/>
  <c r="EL1039" i="4"/>
  <c r="EX1039" i="4" s="1"/>
  <c r="EG1038" i="4"/>
  <c r="EH1038" i="4"/>
  <c r="ET1038" i="4" s="1"/>
  <c r="EK1038" i="4"/>
  <c r="EL1038" i="4"/>
  <c r="EX1038" i="4" s="1"/>
  <c r="EG1037" i="4"/>
  <c r="EH1037" i="4"/>
  <c r="ET1037" i="4" s="1"/>
  <c r="EK1037" i="4"/>
  <c r="EL1037" i="4"/>
  <c r="EX1037" i="4" s="1"/>
  <c r="EG1036" i="4"/>
  <c r="EH1036" i="4"/>
  <c r="ET1036" i="4" s="1"/>
  <c r="EK1036" i="4"/>
  <c r="EL1036" i="4"/>
  <c r="EX1036" i="4" s="1"/>
  <c r="EG1035" i="4"/>
  <c r="EH1035" i="4"/>
  <c r="ET1035" i="4" s="1"/>
  <c r="EK1035" i="4"/>
  <c r="EL1035" i="4"/>
  <c r="EX1035" i="4" s="1"/>
  <c r="EG1034" i="4"/>
  <c r="EH1034" i="4"/>
  <c r="ET1034" i="4" s="1"/>
  <c r="EK1034" i="4"/>
  <c r="EL1034" i="4"/>
  <c r="EX1034" i="4" s="1"/>
  <c r="EG1033" i="4"/>
  <c r="EH1033" i="4"/>
  <c r="ET1033" i="4" s="1"/>
  <c r="EK1033" i="4"/>
  <c r="EL1033" i="4"/>
  <c r="EX1033" i="4" s="1"/>
  <c r="EG1032" i="4"/>
  <c r="EH1032" i="4"/>
  <c r="ET1032" i="4" s="1"/>
  <c r="EK1032" i="4"/>
  <c r="EL1032" i="4"/>
  <c r="EX1032" i="4" s="1"/>
  <c r="EG1031" i="4"/>
  <c r="EH1031" i="4"/>
  <c r="ET1031" i="4" s="1"/>
  <c r="EK1031" i="4"/>
  <c r="EL1031" i="4"/>
  <c r="EX1031" i="4" s="1"/>
  <c r="EG1030" i="4"/>
  <c r="EH1030" i="4"/>
  <c r="ET1030" i="4" s="1"/>
  <c r="EK1030" i="4"/>
  <c r="EL1030" i="4"/>
  <c r="EX1030" i="4" s="1"/>
  <c r="EG1029" i="4"/>
  <c r="EH1029" i="4"/>
  <c r="ET1029" i="4" s="1"/>
  <c r="EK1029" i="4"/>
  <c r="EL1029" i="4"/>
  <c r="EX1029" i="4" s="1"/>
  <c r="EG1028" i="4"/>
  <c r="EH1028" i="4"/>
  <c r="ET1028" i="4" s="1"/>
  <c r="EK1028" i="4"/>
  <c r="EL1028" i="4"/>
  <c r="EX1028" i="4" s="1"/>
  <c r="EG1027" i="4"/>
  <c r="EH1027" i="4"/>
  <c r="ET1027" i="4" s="1"/>
  <c r="EK1027" i="4"/>
  <c r="EL1027" i="4"/>
  <c r="EX1027" i="4" s="1"/>
  <c r="EG1026" i="4"/>
  <c r="EH1026" i="4"/>
  <c r="ET1026" i="4" s="1"/>
  <c r="EK1026" i="4"/>
  <c r="EL1026" i="4"/>
  <c r="EX1026" i="4" s="1"/>
  <c r="EG1025" i="4"/>
  <c r="EH1025" i="4"/>
  <c r="ET1025" i="4" s="1"/>
  <c r="EK1025" i="4"/>
  <c r="EL1025" i="4"/>
  <c r="EX1025" i="4" s="1"/>
  <c r="EG1024" i="4"/>
  <c r="EH1024" i="4"/>
  <c r="ET1024" i="4" s="1"/>
  <c r="EK1024" i="4"/>
  <c r="EL1024" i="4"/>
  <c r="EX1024" i="4" s="1"/>
  <c r="EG1023" i="4"/>
  <c r="EH1023" i="4"/>
  <c r="ET1023" i="4" s="1"/>
  <c r="EK1023" i="4"/>
  <c r="EL1023" i="4"/>
  <c r="EX1023" i="4" s="1"/>
  <c r="EG1022" i="4"/>
  <c r="EH1022" i="4"/>
  <c r="ET1022" i="4" s="1"/>
  <c r="EK1022" i="4"/>
  <c r="EL1022" i="4"/>
  <c r="EX1022" i="4" s="1"/>
  <c r="EG1021" i="4"/>
  <c r="EH1021" i="4"/>
  <c r="ET1021" i="4" s="1"/>
  <c r="EK1021" i="4"/>
  <c r="EL1021" i="4"/>
  <c r="EX1021" i="4" s="1"/>
  <c r="EG1020" i="4"/>
  <c r="EH1020" i="4"/>
  <c r="ET1020" i="4" s="1"/>
  <c r="EK1020" i="4"/>
  <c r="EL1020" i="4"/>
  <c r="EX1020" i="4" s="1"/>
  <c r="EG1019" i="4"/>
  <c r="EH1019" i="4"/>
  <c r="ET1019" i="4" s="1"/>
  <c r="EK1019" i="4"/>
  <c r="EL1019" i="4"/>
  <c r="EX1019" i="4" s="1"/>
  <c r="EG1018" i="4"/>
  <c r="EH1018" i="4"/>
  <c r="ET1018" i="4" s="1"/>
  <c r="EK1018" i="4"/>
  <c r="EL1018" i="4"/>
  <c r="EX1018" i="4" s="1"/>
  <c r="EG1017" i="4"/>
  <c r="EH1017" i="4"/>
  <c r="ET1017" i="4" s="1"/>
  <c r="EK1017" i="4"/>
  <c r="EL1017" i="4"/>
  <c r="EX1017" i="4" s="1"/>
  <c r="EG1016" i="4"/>
  <c r="EH1016" i="4"/>
  <c r="ET1016" i="4" s="1"/>
  <c r="EK1016" i="4"/>
  <c r="EL1016" i="4"/>
  <c r="EX1016" i="4" s="1"/>
  <c r="EG1015" i="4"/>
  <c r="EH1015" i="4"/>
  <c r="ET1015" i="4" s="1"/>
  <c r="EK1015" i="4"/>
  <c r="EL1015" i="4"/>
  <c r="EX1015" i="4" s="1"/>
  <c r="EG1014" i="4"/>
  <c r="EH1014" i="4"/>
  <c r="ET1014" i="4" s="1"/>
  <c r="EK1014" i="4"/>
  <c r="EL1014" i="4"/>
  <c r="EX1014" i="4" s="1"/>
  <c r="EG1013" i="4"/>
  <c r="EH1013" i="4"/>
  <c r="ET1013" i="4" s="1"/>
  <c r="EK1013" i="4"/>
  <c r="EL1013" i="4"/>
  <c r="EX1013" i="4" s="1"/>
  <c r="EG1012" i="4"/>
  <c r="EH1012" i="4"/>
  <c r="ET1012" i="4" s="1"/>
  <c r="EK1012" i="4"/>
  <c r="EL1012" i="4"/>
  <c r="EX1012" i="4" s="1"/>
  <c r="EG1011" i="4"/>
  <c r="EH1011" i="4"/>
  <c r="ET1011" i="4" s="1"/>
  <c r="EK1011" i="4"/>
  <c r="EL1011" i="4"/>
  <c r="EX1011" i="4" s="1"/>
  <c r="EG1010" i="4"/>
  <c r="EH1010" i="4"/>
  <c r="ET1010" i="4" s="1"/>
  <c r="EK1010" i="4"/>
  <c r="EL1010" i="4"/>
  <c r="EX1010" i="4" s="1"/>
  <c r="EG1009" i="4"/>
  <c r="EH1009" i="4"/>
  <c r="ET1009" i="4" s="1"/>
  <c r="EK1009" i="4"/>
  <c r="EL1009" i="4"/>
  <c r="EX1009" i="4" s="1"/>
  <c r="EG1008" i="4"/>
  <c r="EH1008" i="4"/>
  <c r="ET1008" i="4" s="1"/>
  <c r="EK1008" i="4"/>
  <c r="EL1008" i="4"/>
  <c r="EX1008" i="4" s="1"/>
  <c r="EG1007" i="4"/>
  <c r="EH1007" i="4"/>
  <c r="ET1007" i="4" s="1"/>
  <c r="EK1007" i="4"/>
  <c r="EL1007" i="4"/>
  <c r="EX1007" i="4" s="1"/>
  <c r="EG1006" i="4"/>
  <c r="EH1006" i="4"/>
  <c r="ET1006" i="4" s="1"/>
  <c r="EK1006" i="4"/>
  <c r="EL1006" i="4"/>
  <c r="EX1006" i="4" s="1"/>
  <c r="EG1005" i="4"/>
  <c r="EH1005" i="4"/>
  <c r="ET1005" i="4" s="1"/>
  <c r="EK1005" i="4"/>
  <c r="EL1005" i="4"/>
  <c r="EX1005" i="4" s="1"/>
  <c r="EG1004" i="4"/>
  <c r="EH1004" i="4"/>
  <c r="ET1004" i="4" s="1"/>
  <c r="EK1004" i="4"/>
  <c r="EL1004" i="4"/>
  <c r="EX1004" i="4" s="1"/>
  <c r="EG1003" i="4"/>
  <c r="EH1003" i="4"/>
  <c r="ET1003" i="4" s="1"/>
  <c r="EK1003" i="4"/>
  <c r="EL1003" i="4"/>
  <c r="EX1003" i="4" s="1"/>
  <c r="EG1002" i="4"/>
  <c r="EH1002" i="4"/>
  <c r="ET1002" i="4" s="1"/>
  <c r="EK1002" i="4"/>
  <c r="EL1002" i="4"/>
  <c r="EX1002" i="4" s="1"/>
  <c r="EG1001" i="4"/>
  <c r="EH1001" i="4"/>
  <c r="ET1001" i="4" s="1"/>
  <c r="EK1001" i="4"/>
  <c r="EL1001" i="4"/>
  <c r="EX1001" i="4" s="1"/>
  <c r="EG1000" i="4"/>
  <c r="EH1000" i="4"/>
  <c r="ET1000" i="4" s="1"/>
  <c r="EK1000" i="4"/>
  <c r="EL1000" i="4"/>
  <c r="EX1000" i="4" s="1"/>
  <c r="EG999" i="4"/>
  <c r="EH999" i="4"/>
  <c r="ET999" i="4" s="1"/>
  <c r="EK999" i="4"/>
  <c r="EL999" i="4"/>
  <c r="EX999" i="4" s="1"/>
  <c r="EG998" i="4"/>
  <c r="EH998" i="4"/>
  <c r="ET998" i="4" s="1"/>
  <c r="EK998" i="4"/>
  <c r="EL998" i="4"/>
  <c r="EX998" i="4" s="1"/>
  <c r="EG997" i="4"/>
  <c r="EH997" i="4"/>
  <c r="ET997" i="4" s="1"/>
  <c r="EK997" i="4"/>
  <c r="EL997" i="4"/>
  <c r="EX997" i="4" s="1"/>
  <c r="EG996" i="4"/>
  <c r="EH996" i="4"/>
  <c r="ET996" i="4" s="1"/>
  <c r="EK996" i="4"/>
  <c r="EL996" i="4"/>
  <c r="EX996" i="4" s="1"/>
  <c r="EG995" i="4"/>
  <c r="EH995" i="4"/>
  <c r="ET995" i="4" s="1"/>
  <c r="EK995" i="4"/>
  <c r="EL995" i="4"/>
  <c r="EX995" i="4" s="1"/>
  <c r="EG994" i="4"/>
  <c r="EH994" i="4"/>
  <c r="ET994" i="4" s="1"/>
  <c r="EK994" i="4"/>
  <c r="EL994" i="4"/>
  <c r="EX994" i="4" s="1"/>
  <c r="EG993" i="4"/>
  <c r="EH993" i="4"/>
  <c r="ET993" i="4" s="1"/>
  <c r="EK993" i="4"/>
  <c r="EL993" i="4"/>
  <c r="EX993" i="4" s="1"/>
  <c r="EG992" i="4"/>
  <c r="EH992" i="4"/>
  <c r="ET992" i="4" s="1"/>
  <c r="EK992" i="4"/>
  <c r="EL992" i="4"/>
  <c r="EX992" i="4" s="1"/>
  <c r="EG991" i="4"/>
  <c r="EH991" i="4"/>
  <c r="ET991" i="4" s="1"/>
  <c r="EK991" i="4"/>
  <c r="EL991" i="4"/>
  <c r="EX991" i="4" s="1"/>
  <c r="EG990" i="4"/>
  <c r="EH990" i="4"/>
  <c r="ET990" i="4" s="1"/>
  <c r="EK990" i="4"/>
  <c r="EL990" i="4"/>
  <c r="EX990" i="4" s="1"/>
  <c r="EG989" i="4"/>
  <c r="EH989" i="4"/>
  <c r="ET989" i="4" s="1"/>
  <c r="EK989" i="4"/>
  <c r="EL989" i="4"/>
  <c r="EX989" i="4" s="1"/>
  <c r="EG988" i="4"/>
  <c r="EH988" i="4"/>
  <c r="ET988" i="4" s="1"/>
  <c r="EK988" i="4"/>
  <c r="EL988" i="4"/>
  <c r="EX988" i="4" s="1"/>
  <c r="EG987" i="4"/>
  <c r="EH987" i="4"/>
  <c r="ET987" i="4" s="1"/>
  <c r="EK987" i="4"/>
  <c r="EL987" i="4"/>
  <c r="EX987" i="4" s="1"/>
  <c r="EG986" i="4"/>
  <c r="EH986" i="4"/>
  <c r="ET986" i="4" s="1"/>
  <c r="EK986" i="4"/>
  <c r="EL986" i="4"/>
  <c r="EX986" i="4" s="1"/>
  <c r="EG985" i="4"/>
  <c r="EH985" i="4"/>
  <c r="ET985" i="4" s="1"/>
  <c r="EK985" i="4"/>
  <c r="EL985" i="4"/>
  <c r="EX985" i="4" s="1"/>
  <c r="EG984" i="4"/>
  <c r="EH984" i="4"/>
  <c r="ET984" i="4" s="1"/>
  <c r="EK984" i="4"/>
  <c r="EL984" i="4"/>
  <c r="EX984" i="4" s="1"/>
  <c r="EG983" i="4"/>
  <c r="EH983" i="4"/>
  <c r="ET983" i="4" s="1"/>
  <c r="EK983" i="4"/>
  <c r="EL983" i="4"/>
  <c r="EX983" i="4" s="1"/>
  <c r="EG982" i="4"/>
  <c r="EH982" i="4"/>
  <c r="ET982" i="4" s="1"/>
  <c r="EK982" i="4"/>
  <c r="EL982" i="4"/>
  <c r="EX982" i="4" s="1"/>
  <c r="EG981" i="4"/>
  <c r="EH981" i="4"/>
  <c r="ET981" i="4" s="1"/>
  <c r="EK981" i="4"/>
  <c r="EL981" i="4"/>
  <c r="EX981" i="4" s="1"/>
  <c r="EG980" i="4"/>
  <c r="EH980" i="4"/>
  <c r="ET980" i="4" s="1"/>
  <c r="EK980" i="4"/>
  <c r="EL980" i="4"/>
  <c r="EX980" i="4" s="1"/>
  <c r="EG979" i="4"/>
  <c r="EH979" i="4"/>
  <c r="ET979" i="4" s="1"/>
  <c r="EK979" i="4"/>
  <c r="EL979" i="4"/>
  <c r="EX979" i="4" s="1"/>
  <c r="EG978" i="4"/>
  <c r="EH978" i="4"/>
  <c r="ET978" i="4" s="1"/>
  <c r="EK978" i="4"/>
  <c r="EL978" i="4"/>
  <c r="EX978" i="4" s="1"/>
  <c r="EG977" i="4"/>
  <c r="EH977" i="4"/>
  <c r="ET977" i="4" s="1"/>
  <c r="EK977" i="4"/>
  <c r="EL977" i="4"/>
  <c r="EX977" i="4" s="1"/>
  <c r="EG976" i="4"/>
  <c r="EH976" i="4"/>
  <c r="ET976" i="4" s="1"/>
  <c r="EK976" i="4"/>
  <c r="EL976" i="4"/>
  <c r="EX976" i="4" s="1"/>
  <c r="EG975" i="4"/>
  <c r="EH975" i="4"/>
  <c r="ET975" i="4" s="1"/>
  <c r="EK975" i="4"/>
  <c r="EL975" i="4"/>
  <c r="EX975" i="4" s="1"/>
  <c r="EG974" i="4"/>
  <c r="EH974" i="4"/>
  <c r="ET974" i="4" s="1"/>
  <c r="EK974" i="4"/>
  <c r="EL974" i="4"/>
  <c r="EX974" i="4" s="1"/>
  <c r="EG973" i="4"/>
  <c r="EH973" i="4"/>
  <c r="ET973" i="4" s="1"/>
  <c r="EK973" i="4"/>
  <c r="EL973" i="4"/>
  <c r="EX973" i="4" s="1"/>
  <c r="EG972" i="4"/>
  <c r="EH972" i="4"/>
  <c r="ET972" i="4" s="1"/>
  <c r="EK972" i="4"/>
  <c r="EL972" i="4"/>
  <c r="EX972" i="4" s="1"/>
  <c r="EG971" i="4"/>
  <c r="EH971" i="4"/>
  <c r="ET971" i="4" s="1"/>
  <c r="EK971" i="4"/>
  <c r="EL971" i="4"/>
  <c r="EX971" i="4" s="1"/>
  <c r="EG970" i="4"/>
  <c r="EH970" i="4"/>
  <c r="ET970" i="4" s="1"/>
  <c r="EK970" i="4"/>
  <c r="EL970" i="4"/>
  <c r="EX970" i="4" s="1"/>
  <c r="EG969" i="4"/>
  <c r="EH969" i="4"/>
  <c r="ET969" i="4" s="1"/>
  <c r="EK969" i="4"/>
  <c r="EL969" i="4"/>
  <c r="EX969" i="4" s="1"/>
  <c r="EG968" i="4"/>
  <c r="EH968" i="4"/>
  <c r="ET968" i="4" s="1"/>
  <c r="EK968" i="4"/>
  <c r="EL968" i="4"/>
  <c r="EX968" i="4" s="1"/>
  <c r="EG967" i="4"/>
  <c r="EH967" i="4"/>
  <c r="ET967" i="4" s="1"/>
  <c r="EK967" i="4"/>
  <c r="EL967" i="4"/>
  <c r="EX967" i="4" s="1"/>
  <c r="EG966" i="4"/>
  <c r="EH966" i="4"/>
  <c r="ET966" i="4" s="1"/>
  <c r="EK966" i="4"/>
  <c r="EL966" i="4"/>
  <c r="EX966" i="4" s="1"/>
  <c r="EG965" i="4"/>
  <c r="EH965" i="4"/>
  <c r="ET965" i="4" s="1"/>
  <c r="EK965" i="4"/>
  <c r="EL965" i="4"/>
  <c r="EX965" i="4" s="1"/>
  <c r="EG964" i="4"/>
  <c r="EH964" i="4"/>
  <c r="ET964" i="4" s="1"/>
  <c r="EK964" i="4"/>
  <c r="EL964" i="4"/>
  <c r="EX964" i="4" s="1"/>
  <c r="EG963" i="4"/>
  <c r="EH963" i="4"/>
  <c r="ET963" i="4" s="1"/>
  <c r="EK963" i="4"/>
  <c r="EL963" i="4"/>
  <c r="EX963" i="4" s="1"/>
  <c r="EG962" i="4"/>
  <c r="EH962" i="4"/>
  <c r="ET962" i="4" s="1"/>
  <c r="EK962" i="4"/>
  <c r="EL962" i="4"/>
  <c r="EX962" i="4" s="1"/>
  <c r="EG961" i="4"/>
  <c r="EH961" i="4"/>
  <c r="ET961" i="4" s="1"/>
  <c r="EK961" i="4"/>
  <c r="EL961" i="4"/>
  <c r="EX961" i="4" s="1"/>
  <c r="EG960" i="4"/>
  <c r="EH960" i="4"/>
  <c r="ET960" i="4" s="1"/>
  <c r="EK960" i="4"/>
  <c r="EL960" i="4"/>
  <c r="EX960" i="4" s="1"/>
  <c r="EG959" i="4"/>
  <c r="EH959" i="4"/>
  <c r="ET959" i="4" s="1"/>
  <c r="EK959" i="4"/>
  <c r="EL959" i="4"/>
  <c r="EX959" i="4" s="1"/>
  <c r="EG958" i="4"/>
  <c r="EH958" i="4"/>
  <c r="ET958" i="4" s="1"/>
  <c r="EK958" i="4"/>
  <c r="EL958" i="4"/>
  <c r="EX958" i="4" s="1"/>
  <c r="EG957" i="4"/>
  <c r="EH957" i="4"/>
  <c r="ET957" i="4" s="1"/>
  <c r="EK957" i="4"/>
  <c r="EL957" i="4"/>
  <c r="EX957" i="4" s="1"/>
  <c r="EG956" i="4"/>
  <c r="EH956" i="4"/>
  <c r="ET956" i="4" s="1"/>
  <c r="EK956" i="4"/>
  <c r="EL956" i="4"/>
  <c r="EX956" i="4" s="1"/>
  <c r="EG955" i="4"/>
  <c r="EH955" i="4"/>
  <c r="ET955" i="4" s="1"/>
  <c r="EK955" i="4"/>
  <c r="EL955" i="4"/>
  <c r="EX955" i="4" s="1"/>
  <c r="EG954" i="4"/>
  <c r="EH954" i="4"/>
  <c r="ET954" i="4" s="1"/>
  <c r="EK954" i="4"/>
  <c r="EL954" i="4"/>
  <c r="EX954" i="4" s="1"/>
  <c r="EG953" i="4"/>
  <c r="EH953" i="4"/>
  <c r="ET953" i="4" s="1"/>
  <c r="EK953" i="4"/>
  <c r="EL953" i="4"/>
  <c r="EX953" i="4" s="1"/>
  <c r="EG952" i="4"/>
  <c r="EH952" i="4"/>
  <c r="ET952" i="4" s="1"/>
  <c r="EK952" i="4"/>
  <c r="EL952" i="4"/>
  <c r="EX952" i="4" s="1"/>
  <c r="EG951" i="4"/>
  <c r="EH951" i="4"/>
  <c r="ET951" i="4" s="1"/>
  <c r="EK951" i="4"/>
  <c r="EL951" i="4"/>
  <c r="EX951" i="4" s="1"/>
  <c r="EG950" i="4"/>
  <c r="EH950" i="4"/>
  <c r="ET950" i="4" s="1"/>
  <c r="EK950" i="4"/>
  <c r="EL950" i="4"/>
  <c r="EX950" i="4" s="1"/>
  <c r="EG949" i="4"/>
  <c r="EH949" i="4"/>
  <c r="ET949" i="4" s="1"/>
  <c r="EK949" i="4"/>
  <c r="EL949" i="4"/>
  <c r="EX949" i="4" s="1"/>
  <c r="EG948" i="4"/>
  <c r="EH948" i="4"/>
  <c r="ET948" i="4" s="1"/>
  <c r="EK948" i="4"/>
  <c r="EL948" i="4"/>
  <c r="EX948" i="4" s="1"/>
  <c r="EG947" i="4"/>
  <c r="EH947" i="4"/>
  <c r="ET947" i="4" s="1"/>
  <c r="EK947" i="4"/>
  <c r="EL947" i="4"/>
  <c r="EX947" i="4" s="1"/>
  <c r="EG946" i="4"/>
  <c r="EH946" i="4"/>
  <c r="ET946" i="4" s="1"/>
  <c r="EK946" i="4"/>
  <c r="EL946" i="4"/>
  <c r="EX946" i="4" s="1"/>
  <c r="EG945" i="4"/>
  <c r="EH945" i="4"/>
  <c r="ET945" i="4" s="1"/>
  <c r="EK945" i="4"/>
  <c r="EL945" i="4"/>
  <c r="EX945" i="4" s="1"/>
  <c r="EG944" i="4"/>
  <c r="EH944" i="4"/>
  <c r="ET944" i="4" s="1"/>
  <c r="EK944" i="4"/>
  <c r="EL944" i="4"/>
  <c r="EX944" i="4" s="1"/>
  <c r="EG943" i="4"/>
  <c r="EH943" i="4"/>
  <c r="ET943" i="4" s="1"/>
  <c r="EK943" i="4"/>
  <c r="EL943" i="4"/>
  <c r="EX943" i="4" s="1"/>
  <c r="EG942" i="4"/>
  <c r="EH942" i="4"/>
  <c r="ET942" i="4" s="1"/>
  <c r="EK942" i="4"/>
  <c r="EL942" i="4"/>
  <c r="EX942" i="4" s="1"/>
  <c r="EG941" i="4"/>
  <c r="EH941" i="4"/>
  <c r="ET941" i="4" s="1"/>
  <c r="EK941" i="4"/>
  <c r="EL941" i="4"/>
  <c r="EX941" i="4" s="1"/>
  <c r="EG940" i="4"/>
  <c r="EH940" i="4"/>
  <c r="ET940" i="4" s="1"/>
  <c r="EK940" i="4"/>
  <c r="EL940" i="4"/>
  <c r="EX940" i="4" s="1"/>
  <c r="EG939" i="4"/>
  <c r="EH939" i="4"/>
  <c r="ET939" i="4" s="1"/>
  <c r="EK939" i="4"/>
  <c r="EL939" i="4"/>
  <c r="EX939" i="4" s="1"/>
  <c r="EG938" i="4"/>
  <c r="EH938" i="4"/>
  <c r="ET938" i="4" s="1"/>
  <c r="EK938" i="4"/>
  <c r="EL938" i="4"/>
  <c r="EX938" i="4" s="1"/>
  <c r="EG937" i="4"/>
  <c r="EH937" i="4"/>
  <c r="ET937" i="4" s="1"/>
  <c r="EK937" i="4"/>
  <c r="EL937" i="4"/>
  <c r="EX937" i="4" s="1"/>
  <c r="EG936" i="4"/>
  <c r="EH936" i="4"/>
  <c r="ET936" i="4" s="1"/>
  <c r="EK936" i="4"/>
  <c r="EL936" i="4"/>
  <c r="EX936" i="4" s="1"/>
  <c r="EG935" i="4"/>
  <c r="EH935" i="4"/>
  <c r="ET935" i="4" s="1"/>
  <c r="EK935" i="4"/>
  <c r="EL935" i="4"/>
  <c r="EX935" i="4" s="1"/>
  <c r="EG934" i="4"/>
  <c r="EH934" i="4"/>
  <c r="ET934" i="4" s="1"/>
  <c r="EK934" i="4"/>
  <c r="EL934" i="4"/>
  <c r="EX934" i="4" s="1"/>
  <c r="EG933" i="4"/>
  <c r="EH933" i="4"/>
  <c r="ET933" i="4" s="1"/>
  <c r="EK933" i="4"/>
  <c r="EL933" i="4"/>
  <c r="EX933" i="4" s="1"/>
  <c r="EG932" i="4"/>
  <c r="EH932" i="4"/>
  <c r="ET932" i="4" s="1"/>
  <c r="EK932" i="4"/>
  <c r="EL932" i="4"/>
  <c r="EX932" i="4" s="1"/>
  <c r="EG931" i="4"/>
  <c r="EH931" i="4"/>
  <c r="ET931" i="4" s="1"/>
  <c r="EK931" i="4"/>
  <c r="EL931" i="4"/>
  <c r="EX931" i="4" s="1"/>
  <c r="EG930" i="4"/>
  <c r="EH930" i="4"/>
  <c r="ET930" i="4" s="1"/>
  <c r="EK930" i="4"/>
  <c r="EL930" i="4"/>
  <c r="EX930" i="4" s="1"/>
  <c r="EG929" i="4"/>
  <c r="EH929" i="4"/>
  <c r="ET929" i="4" s="1"/>
  <c r="EK929" i="4"/>
  <c r="EL929" i="4"/>
  <c r="EX929" i="4" s="1"/>
  <c r="EG928" i="4"/>
  <c r="EH928" i="4"/>
  <c r="ET928" i="4" s="1"/>
  <c r="EK928" i="4"/>
  <c r="EL928" i="4"/>
  <c r="EX928" i="4" s="1"/>
  <c r="EG927" i="4"/>
  <c r="EH927" i="4"/>
  <c r="ET927" i="4" s="1"/>
  <c r="EK927" i="4"/>
  <c r="EL927" i="4"/>
  <c r="EX927" i="4" s="1"/>
  <c r="EG926" i="4"/>
  <c r="EH926" i="4"/>
  <c r="ET926" i="4" s="1"/>
  <c r="EK926" i="4"/>
  <c r="EL926" i="4"/>
  <c r="EX926" i="4" s="1"/>
  <c r="EG925" i="4"/>
  <c r="EH925" i="4"/>
  <c r="ET925" i="4" s="1"/>
  <c r="EK925" i="4"/>
  <c r="EL925" i="4"/>
  <c r="EX925" i="4" s="1"/>
  <c r="EG924" i="4"/>
  <c r="EH924" i="4"/>
  <c r="ET924" i="4" s="1"/>
  <c r="EK924" i="4"/>
  <c r="EL924" i="4"/>
  <c r="EX924" i="4" s="1"/>
  <c r="EG923" i="4"/>
  <c r="EH923" i="4"/>
  <c r="ET923" i="4" s="1"/>
  <c r="EK923" i="4"/>
  <c r="EL923" i="4"/>
  <c r="EX923" i="4" s="1"/>
  <c r="EG922" i="4"/>
  <c r="EH922" i="4"/>
  <c r="ET922" i="4" s="1"/>
  <c r="EK922" i="4"/>
  <c r="EL922" i="4"/>
  <c r="EX922" i="4" s="1"/>
  <c r="EG921" i="4"/>
  <c r="EH921" i="4"/>
  <c r="ET921" i="4" s="1"/>
  <c r="EK921" i="4"/>
  <c r="EL921" i="4"/>
  <c r="EX921" i="4" s="1"/>
  <c r="EG920" i="4"/>
  <c r="EH920" i="4"/>
  <c r="ET920" i="4" s="1"/>
  <c r="EK920" i="4"/>
  <c r="EL920" i="4"/>
  <c r="EX920" i="4" s="1"/>
  <c r="EG919" i="4"/>
  <c r="EH919" i="4"/>
  <c r="ET919" i="4" s="1"/>
  <c r="EK919" i="4"/>
  <c r="EL919" i="4"/>
  <c r="EX919" i="4" s="1"/>
  <c r="EG918" i="4"/>
  <c r="EH918" i="4"/>
  <c r="ET918" i="4" s="1"/>
  <c r="EK918" i="4"/>
  <c r="EL918" i="4"/>
  <c r="EX918" i="4" s="1"/>
  <c r="EG917" i="4"/>
  <c r="EH917" i="4"/>
  <c r="ET917" i="4" s="1"/>
  <c r="EK917" i="4"/>
  <c r="EL917" i="4"/>
  <c r="EX917" i="4" s="1"/>
  <c r="EG916" i="4"/>
  <c r="EH916" i="4"/>
  <c r="ET916" i="4" s="1"/>
  <c r="EK916" i="4"/>
  <c r="EL916" i="4"/>
  <c r="EG915" i="4"/>
  <c r="EH915" i="4"/>
  <c r="EK570" i="4"/>
  <c r="EL570" i="4"/>
  <c r="EX570" i="4" s="1"/>
  <c r="EG569" i="4"/>
  <c r="EH569" i="4"/>
  <c r="ET569" i="4" s="1"/>
  <c r="EG568" i="4"/>
  <c r="EH568" i="4"/>
  <c r="ET568" i="4" s="1"/>
  <c r="EK567" i="4"/>
  <c r="EL567" i="4"/>
  <c r="EX567" i="4" s="1"/>
  <c r="EG566" i="4"/>
  <c r="EH566" i="4"/>
  <c r="ET566" i="4" s="1"/>
  <c r="EG565" i="4"/>
  <c r="EH565" i="4"/>
  <c r="ET565" i="4" s="1"/>
  <c r="EK258" i="4"/>
  <c r="EL258" i="4"/>
  <c r="EX258" i="4" s="1"/>
  <c r="EG257" i="4"/>
  <c r="EH257" i="4"/>
  <c r="ET257" i="4" s="1"/>
  <c r="EK257" i="4"/>
  <c r="EL257" i="4"/>
  <c r="EX257" i="4" s="1"/>
  <c r="EG256" i="4"/>
  <c r="EH256" i="4"/>
  <c r="ET256" i="4" s="1"/>
  <c r="EG252" i="4"/>
  <c r="EH252" i="4"/>
  <c r="ET252" i="4" s="1"/>
  <c r="EK252" i="4"/>
  <c r="EL252" i="4"/>
  <c r="EX252" i="4" s="1"/>
  <c r="EG247" i="4"/>
  <c r="EH247" i="4"/>
  <c r="ET247" i="4" s="1"/>
  <c r="EK247" i="4"/>
  <c r="EL247" i="4"/>
  <c r="EX247" i="4" s="1"/>
  <c r="EK872" i="4"/>
  <c r="EL872" i="4"/>
  <c r="EG871" i="4"/>
  <c r="EH871" i="4"/>
  <c r="EK871" i="4"/>
  <c r="EL871" i="4"/>
  <c r="EG870" i="4"/>
  <c r="EH870" i="4"/>
  <c r="EK870" i="4"/>
  <c r="EL870" i="4"/>
  <c r="EG869" i="4"/>
  <c r="EH869" i="4"/>
  <c r="EK869" i="4"/>
  <c r="EL869" i="4"/>
  <c r="EG868" i="4"/>
  <c r="EH868" i="4"/>
  <c r="EK868" i="4"/>
  <c r="EL868" i="4"/>
  <c r="EG867" i="4"/>
  <c r="EH867" i="4"/>
  <c r="EK867" i="4"/>
  <c r="EL867" i="4"/>
  <c r="EG866" i="4"/>
  <c r="EH866" i="4"/>
  <c r="EK866" i="4"/>
  <c r="EL866" i="4"/>
  <c r="EG865" i="4"/>
  <c r="EH865" i="4"/>
  <c r="EK865" i="4"/>
  <c r="EL865" i="4"/>
  <c r="EG864" i="4"/>
  <c r="EH864" i="4"/>
  <c r="EK864" i="4"/>
  <c r="EL864" i="4"/>
  <c r="EG863" i="4"/>
  <c r="EH863" i="4"/>
  <c r="EK863" i="4"/>
  <c r="EL863" i="4"/>
  <c r="EG862" i="4"/>
  <c r="EH862" i="4"/>
  <c r="EK862" i="4"/>
  <c r="EL862" i="4"/>
  <c r="EG861" i="4"/>
  <c r="EH861" i="4"/>
  <c r="EK861" i="4"/>
  <c r="EL861" i="4"/>
  <c r="EG860" i="4"/>
  <c r="EH860" i="4"/>
  <c r="EK860" i="4"/>
  <c r="EL860" i="4"/>
  <c r="EG859" i="4"/>
  <c r="EH859" i="4"/>
  <c r="ET859" i="4" s="1"/>
  <c r="EK859" i="4"/>
  <c r="EL859" i="4"/>
  <c r="EX859" i="4" s="1"/>
  <c r="EG858" i="4"/>
  <c r="EH858" i="4"/>
  <c r="ET858" i="4" s="1"/>
  <c r="EK858" i="4"/>
  <c r="EL858" i="4"/>
  <c r="EX858" i="4" s="1"/>
  <c r="EG857" i="4"/>
  <c r="EH857" i="4"/>
  <c r="ET857" i="4" s="1"/>
  <c r="EK857" i="4"/>
  <c r="EL857" i="4"/>
  <c r="EX857" i="4" s="1"/>
  <c r="EG856" i="4"/>
  <c r="EH856" i="4"/>
  <c r="ET856" i="4" s="1"/>
  <c r="EK856" i="4"/>
  <c r="EL856" i="4"/>
  <c r="EX856" i="4" s="1"/>
  <c r="EG855" i="4"/>
  <c r="EH855" i="4"/>
  <c r="ET855" i="4" s="1"/>
  <c r="EK855" i="4"/>
  <c r="EL855" i="4"/>
  <c r="EX855" i="4" s="1"/>
  <c r="EG854" i="4"/>
  <c r="EH854" i="4"/>
  <c r="ET854" i="4" s="1"/>
  <c r="EK854" i="4"/>
  <c r="EL854" i="4"/>
  <c r="EX854" i="4" s="1"/>
  <c r="EG853" i="4"/>
  <c r="EH853" i="4"/>
  <c r="ET853" i="4" s="1"/>
  <c r="EK853" i="4"/>
  <c r="EL853" i="4"/>
  <c r="EX853" i="4" s="1"/>
  <c r="EG852" i="4"/>
  <c r="EH852" i="4"/>
  <c r="ET852" i="4" s="1"/>
  <c r="EK852" i="4"/>
  <c r="EL852" i="4"/>
  <c r="EX852" i="4" s="1"/>
  <c r="EG851" i="4"/>
  <c r="EH851" i="4"/>
  <c r="ET851" i="4" s="1"/>
  <c r="EK851" i="4"/>
  <c r="EL851" i="4"/>
  <c r="EX851" i="4" s="1"/>
  <c r="EG850" i="4"/>
  <c r="EH850" i="4"/>
  <c r="ET850" i="4" s="1"/>
  <c r="EK850" i="4"/>
  <c r="EL850" i="4"/>
  <c r="EX850" i="4" s="1"/>
  <c r="EG849" i="4"/>
  <c r="EH849" i="4"/>
  <c r="ET849" i="4" s="1"/>
  <c r="EK849" i="4"/>
  <c r="EL849" i="4"/>
  <c r="EX849" i="4" s="1"/>
  <c r="EG848" i="4"/>
  <c r="EH848" i="4"/>
  <c r="ET848" i="4" s="1"/>
  <c r="EK848" i="4"/>
  <c r="EL848" i="4"/>
  <c r="EX848" i="4" s="1"/>
  <c r="EG847" i="4"/>
  <c r="EH847" i="4"/>
  <c r="ET847" i="4" s="1"/>
  <c r="EK847" i="4"/>
  <c r="EL847" i="4"/>
  <c r="EX847" i="4" s="1"/>
  <c r="EG846" i="4"/>
  <c r="EH846" i="4"/>
  <c r="ET846" i="4" s="1"/>
  <c r="EK846" i="4"/>
  <c r="EL846" i="4"/>
  <c r="EX846" i="4" s="1"/>
  <c r="EG845" i="4"/>
  <c r="EH845" i="4"/>
  <c r="ET845" i="4" s="1"/>
  <c r="EK845" i="4"/>
  <c r="EL845" i="4"/>
  <c r="EX845" i="4" s="1"/>
  <c r="EG844" i="4"/>
  <c r="EH844" i="4"/>
  <c r="ET844" i="4" s="1"/>
  <c r="EK844" i="4"/>
  <c r="EL844" i="4"/>
  <c r="EX844" i="4" s="1"/>
  <c r="EG843" i="4"/>
  <c r="EH843" i="4"/>
  <c r="ET843" i="4" s="1"/>
  <c r="EK843" i="4"/>
  <c r="EL843" i="4"/>
  <c r="EX843" i="4" s="1"/>
  <c r="EG842" i="4"/>
  <c r="EH842" i="4"/>
  <c r="ET842" i="4" s="1"/>
  <c r="EK842" i="4"/>
  <c r="EL842" i="4"/>
  <c r="EX842" i="4" s="1"/>
  <c r="EG841" i="4"/>
  <c r="EH841" i="4"/>
  <c r="ET841" i="4" s="1"/>
  <c r="EK841" i="4"/>
  <c r="EL841" i="4"/>
  <c r="EX841" i="4" s="1"/>
  <c r="EG840" i="4"/>
  <c r="EH840" i="4"/>
  <c r="ET840" i="4" s="1"/>
  <c r="EK840" i="4"/>
  <c r="EL840" i="4"/>
  <c r="EX840" i="4" s="1"/>
  <c r="EG839" i="4"/>
  <c r="EH839" i="4"/>
  <c r="ET839" i="4" s="1"/>
  <c r="EK839" i="4"/>
  <c r="EL839" i="4"/>
  <c r="EX839" i="4" s="1"/>
  <c r="EG838" i="4"/>
  <c r="EH838" i="4"/>
  <c r="ET838" i="4" s="1"/>
  <c r="EK838" i="4"/>
  <c r="EL838" i="4"/>
  <c r="EX838" i="4" s="1"/>
  <c r="EG837" i="4"/>
  <c r="EH837" i="4"/>
  <c r="ET837" i="4" s="1"/>
  <c r="EK837" i="4"/>
  <c r="EL837" i="4"/>
  <c r="EX837" i="4" s="1"/>
  <c r="EG836" i="4"/>
  <c r="EH836" i="4"/>
  <c r="ET836" i="4" s="1"/>
  <c r="EK836" i="4"/>
  <c r="EL836" i="4"/>
  <c r="EX836" i="4" s="1"/>
  <c r="EG835" i="4"/>
  <c r="EH835" i="4"/>
  <c r="ET835" i="4" s="1"/>
  <c r="EK835" i="4"/>
  <c r="EL835" i="4"/>
  <c r="EX835" i="4" s="1"/>
  <c r="EG834" i="4"/>
  <c r="EH834" i="4"/>
  <c r="ET834" i="4" s="1"/>
  <c r="EK834" i="4"/>
  <c r="EL834" i="4"/>
  <c r="EX834" i="4" s="1"/>
  <c r="EG833" i="4"/>
  <c r="EH833" i="4"/>
  <c r="ET833" i="4" s="1"/>
  <c r="EK833" i="4"/>
  <c r="EL833" i="4"/>
  <c r="EX833" i="4" s="1"/>
  <c r="EG832" i="4"/>
  <c r="EH832" i="4"/>
  <c r="ET832" i="4" s="1"/>
  <c r="EK832" i="4"/>
  <c r="EL832" i="4"/>
  <c r="EX832" i="4" s="1"/>
  <c r="EG831" i="4"/>
  <c r="EH831" i="4"/>
  <c r="ET831" i="4" s="1"/>
  <c r="EK831" i="4"/>
  <c r="EL831" i="4"/>
  <c r="EX831" i="4" s="1"/>
  <c r="EG830" i="4"/>
  <c r="EH830" i="4"/>
  <c r="ET830" i="4" s="1"/>
  <c r="EK830" i="4"/>
  <c r="EL830" i="4"/>
  <c r="EX830" i="4" s="1"/>
  <c r="EG829" i="4"/>
  <c r="EH829" i="4"/>
  <c r="ET829" i="4" s="1"/>
  <c r="EK829" i="4"/>
  <c r="EL829" i="4"/>
  <c r="EX829" i="4" s="1"/>
  <c r="EG828" i="4"/>
  <c r="EH828" i="4"/>
  <c r="ET828" i="4" s="1"/>
  <c r="EK828" i="4"/>
  <c r="EL828" i="4"/>
  <c r="EX828" i="4" s="1"/>
  <c r="EG827" i="4"/>
  <c r="EH827" i="4"/>
  <c r="ET827" i="4" s="1"/>
  <c r="EK827" i="4"/>
  <c r="EL827" i="4"/>
  <c r="EX827" i="4" s="1"/>
  <c r="EG826" i="4"/>
  <c r="EH826" i="4"/>
  <c r="ET826" i="4" s="1"/>
  <c r="EK826" i="4"/>
  <c r="EL826" i="4"/>
  <c r="EX826" i="4" s="1"/>
  <c r="EG825" i="4"/>
  <c r="EH825" i="4"/>
  <c r="ET825" i="4" s="1"/>
  <c r="EK825" i="4"/>
  <c r="EL825" i="4"/>
  <c r="EX825" i="4" s="1"/>
  <c r="EG824" i="4"/>
  <c r="EH824" i="4"/>
  <c r="ET824" i="4" s="1"/>
  <c r="EK824" i="4"/>
  <c r="EL824" i="4"/>
  <c r="EX824" i="4" s="1"/>
  <c r="EG823" i="4"/>
  <c r="EH823" i="4"/>
  <c r="ET823" i="4" s="1"/>
  <c r="EK823" i="4"/>
  <c r="EL823" i="4"/>
  <c r="EX823" i="4" s="1"/>
  <c r="EG822" i="4"/>
  <c r="EH822" i="4"/>
  <c r="ET822" i="4" s="1"/>
  <c r="EK822" i="4"/>
  <c r="EL822" i="4"/>
  <c r="EX822" i="4" s="1"/>
  <c r="EG821" i="4"/>
  <c r="EH821" i="4"/>
  <c r="ET821" i="4" s="1"/>
  <c r="EK821" i="4"/>
  <c r="EL821" i="4"/>
  <c r="EX821" i="4" s="1"/>
  <c r="EG820" i="4"/>
  <c r="EH820" i="4"/>
  <c r="ET820" i="4" s="1"/>
  <c r="EK820" i="4"/>
  <c r="EL820" i="4"/>
  <c r="EX820" i="4" s="1"/>
  <c r="EG819" i="4"/>
  <c r="EH819" i="4"/>
  <c r="ET819" i="4" s="1"/>
  <c r="EK819" i="4"/>
  <c r="EL819" i="4"/>
  <c r="EX819" i="4" s="1"/>
  <c r="EG818" i="4"/>
  <c r="EH818" i="4"/>
  <c r="ET818" i="4" s="1"/>
  <c r="EK818" i="4"/>
  <c r="EL818" i="4"/>
  <c r="EX818" i="4" s="1"/>
  <c r="EG817" i="4"/>
  <c r="EH817" i="4"/>
  <c r="ET817" i="4" s="1"/>
  <c r="EK817" i="4"/>
  <c r="EL817" i="4"/>
  <c r="EX817" i="4" s="1"/>
  <c r="EG816" i="4"/>
  <c r="EH816" i="4"/>
  <c r="ET816" i="4" s="1"/>
  <c r="EK816" i="4"/>
  <c r="EL816" i="4"/>
  <c r="EX816" i="4" s="1"/>
  <c r="EG815" i="4"/>
  <c r="EH815" i="4"/>
  <c r="ET815" i="4" s="1"/>
  <c r="EK815" i="4"/>
  <c r="EL815" i="4"/>
  <c r="EX815" i="4" s="1"/>
  <c r="EG814" i="4"/>
  <c r="EH814" i="4"/>
  <c r="ET814" i="4" s="1"/>
  <c r="EK814" i="4"/>
  <c r="EL814" i="4"/>
  <c r="EX814" i="4" s="1"/>
  <c r="EG813" i="4"/>
  <c r="EH813" i="4"/>
  <c r="ET813" i="4" s="1"/>
  <c r="EK813" i="4"/>
  <c r="EL813" i="4"/>
  <c r="EX813" i="4" s="1"/>
  <c r="EG812" i="4"/>
  <c r="EH812" i="4"/>
  <c r="ET812" i="4" s="1"/>
  <c r="EK812" i="4"/>
  <c r="EL812" i="4"/>
  <c r="EX812" i="4" s="1"/>
  <c r="EG811" i="4"/>
  <c r="EH811" i="4"/>
  <c r="ET811" i="4" s="1"/>
  <c r="EK811" i="4"/>
  <c r="EL811" i="4"/>
  <c r="EX811" i="4" s="1"/>
  <c r="EG810" i="4"/>
  <c r="EH810" i="4"/>
  <c r="ET810" i="4" s="1"/>
  <c r="EK810" i="4"/>
  <c r="EL810" i="4"/>
  <c r="EX810" i="4" s="1"/>
  <c r="EG809" i="4"/>
  <c r="EH809" i="4"/>
  <c r="ET809" i="4" s="1"/>
  <c r="EK809" i="4"/>
  <c r="EL809" i="4"/>
  <c r="EX809" i="4" s="1"/>
  <c r="EG808" i="4"/>
  <c r="EH808" i="4"/>
  <c r="ET808" i="4" s="1"/>
  <c r="EK808" i="4"/>
  <c r="EL808" i="4"/>
  <c r="EX808" i="4" s="1"/>
  <c r="EG807" i="4"/>
  <c r="EH807" i="4"/>
  <c r="ET807" i="4" s="1"/>
  <c r="EK807" i="4"/>
  <c r="EL807" i="4"/>
  <c r="EX807" i="4" s="1"/>
  <c r="EG806" i="4"/>
  <c r="EH806" i="4"/>
  <c r="ET806" i="4" s="1"/>
  <c r="EK806" i="4"/>
  <c r="EL806" i="4"/>
  <c r="EX806" i="4" s="1"/>
  <c r="EG805" i="4"/>
  <c r="EH805" i="4"/>
  <c r="ET805" i="4" s="1"/>
  <c r="EK805" i="4"/>
  <c r="EL805" i="4"/>
  <c r="EX805" i="4" s="1"/>
  <c r="EG804" i="4"/>
  <c r="EH804" i="4"/>
  <c r="ET804" i="4" s="1"/>
  <c r="EK804" i="4"/>
  <c r="EL804" i="4"/>
  <c r="EX804" i="4" s="1"/>
  <c r="EG803" i="4"/>
  <c r="EH803" i="4"/>
  <c r="ET803" i="4" s="1"/>
  <c r="EK803" i="4"/>
  <c r="EL803" i="4"/>
  <c r="EX803" i="4" s="1"/>
  <c r="EG802" i="4"/>
  <c r="EH802" i="4"/>
  <c r="ET802" i="4" s="1"/>
  <c r="EK802" i="4"/>
  <c r="EL802" i="4"/>
  <c r="EX802" i="4" s="1"/>
  <c r="EG801" i="4"/>
  <c r="EH801" i="4"/>
  <c r="ET801" i="4" s="1"/>
  <c r="EK801" i="4"/>
  <c r="EL801" i="4"/>
  <c r="EX801" i="4" s="1"/>
  <c r="EG800" i="4"/>
  <c r="EH800" i="4"/>
  <c r="ET800" i="4" s="1"/>
  <c r="EK800" i="4"/>
  <c r="EL800" i="4"/>
  <c r="EX800" i="4" s="1"/>
  <c r="EG799" i="4"/>
  <c r="EH799" i="4"/>
  <c r="ET799" i="4" s="1"/>
  <c r="EK799" i="4"/>
  <c r="EL799" i="4"/>
  <c r="EX799" i="4" s="1"/>
  <c r="EG798" i="4"/>
  <c r="EH798" i="4"/>
  <c r="ET798" i="4" s="1"/>
  <c r="EK798" i="4"/>
  <c r="EL798" i="4"/>
  <c r="EX798" i="4" s="1"/>
  <c r="EG797" i="4"/>
  <c r="EH797" i="4"/>
  <c r="ET797" i="4" s="1"/>
  <c r="EK797" i="4"/>
  <c r="EL797" i="4"/>
  <c r="EX797" i="4" s="1"/>
  <c r="EG796" i="4"/>
  <c r="EH796" i="4"/>
  <c r="ET796" i="4" s="1"/>
  <c r="EK796" i="4"/>
  <c r="EL796" i="4"/>
  <c r="EX796" i="4" s="1"/>
  <c r="EG795" i="4"/>
  <c r="EH795" i="4"/>
  <c r="ET795" i="4" s="1"/>
  <c r="EK795" i="4"/>
  <c r="EL795" i="4"/>
  <c r="EX795" i="4" s="1"/>
  <c r="EG794" i="4"/>
  <c r="EH794" i="4"/>
  <c r="ET794" i="4" s="1"/>
  <c r="EK794" i="4"/>
  <c r="EL794" i="4"/>
  <c r="EX794" i="4" s="1"/>
  <c r="EG793" i="4"/>
  <c r="EH793" i="4"/>
  <c r="ET793" i="4" s="1"/>
  <c r="EK793" i="4"/>
  <c r="EL793" i="4"/>
  <c r="EX793" i="4" s="1"/>
  <c r="EG792" i="4"/>
  <c r="EH792" i="4"/>
  <c r="ET792" i="4" s="1"/>
  <c r="EK792" i="4"/>
  <c r="EL792" i="4"/>
  <c r="EX792" i="4" s="1"/>
  <c r="EG791" i="4"/>
  <c r="EH791" i="4"/>
  <c r="ET791" i="4" s="1"/>
  <c r="EK791" i="4"/>
  <c r="EL791" i="4"/>
  <c r="EX791" i="4" s="1"/>
  <c r="EG790" i="4"/>
  <c r="EH790" i="4"/>
  <c r="ET790" i="4" s="1"/>
  <c r="EK790" i="4"/>
  <c r="EL790" i="4"/>
  <c r="EX790" i="4" s="1"/>
  <c r="EG789" i="4"/>
  <c r="EH789" i="4"/>
  <c r="ET789" i="4" s="1"/>
  <c r="EK789" i="4"/>
  <c r="EL789" i="4"/>
  <c r="EX789" i="4" s="1"/>
  <c r="EG788" i="4"/>
  <c r="EH788" i="4"/>
  <c r="ET788" i="4" s="1"/>
  <c r="EK788" i="4"/>
  <c r="EL788" i="4"/>
  <c r="EX788" i="4" s="1"/>
  <c r="EG787" i="4"/>
  <c r="EH787" i="4"/>
  <c r="ET787" i="4" s="1"/>
  <c r="EK787" i="4"/>
  <c r="EL787" i="4"/>
  <c r="EX787" i="4" s="1"/>
  <c r="EG786" i="4"/>
  <c r="EH786" i="4"/>
  <c r="ET786" i="4" s="1"/>
  <c r="EK786" i="4"/>
  <c r="EL786" i="4"/>
  <c r="EX786" i="4" s="1"/>
  <c r="EG785" i="4"/>
  <c r="EH785" i="4"/>
  <c r="ET785" i="4" s="1"/>
  <c r="EK785" i="4"/>
  <c r="EL785" i="4"/>
  <c r="EX785" i="4" s="1"/>
  <c r="EG784" i="4"/>
  <c r="EH784" i="4"/>
  <c r="ET784" i="4" s="1"/>
  <c r="EK784" i="4"/>
  <c r="EL784" i="4"/>
  <c r="EX784" i="4" s="1"/>
  <c r="EG783" i="4"/>
  <c r="EH783" i="4"/>
  <c r="ET783" i="4" s="1"/>
  <c r="EK783" i="4"/>
  <c r="EL783" i="4"/>
  <c r="EX783" i="4" s="1"/>
  <c r="EG782" i="4"/>
  <c r="EH782" i="4"/>
  <c r="ET782" i="4" s="1"/>
  <c r="EK782" i="4"/>
  <c r="EL782" i="4"/>
  <c r="EX782" i="4" s="1"/>
  <c r="EG781" i="4"/>
  <c r="EH781" i="4"/>
  <c r="ET781" i="4" s="1"/>
  <c r="EK781" i="4"/>
  <c r="EL781" i="4"/>
  <c r="EX781" i="4" s="1"/>
  <c r="EG780" i="4"/>
  <c r="EH780" i="4"/>
  <c r="ET780" i="4" s="1"/>
  <c r="EK780" i="4"/>
  <c r="EL780" i="4"/>
  <c r="EX780" i="4" s="1"/>
  <c r="EG779" i="4"/>
  <c r="EH779" i="4"/>
  <c r="ET779" i="4" s="1"/>
  <c r="EK779" i="4"/>
  <c r="EL779" i="4"/>
  <c r="EX779" i="4" s="1"/>
  <c r="EG778" i="4"/>
  <c r="EH778" i="4"/>
  <c r="ET778" i="4" s="1"/>
  <c r="EK778" i="4"/>
  <c r="EL778" i="4"/>
  <c r="EX778" i="4" s="1"/>
  <c r="EG777" i="4"/>
  <c r="EH777" i="4"/>
  <c r="ET777" i="4" s="1"/>
  <c r="EK777" i="4"/>
  <c r="EL777" i="4"/>
  <c r="EX777" i="4" s="1"/>
  <c r="EG776" i="4"/>
  <c r="EH776" i="4"/>
  <c r="ET776" i="4" s="1"/>
  <c r="EK776" i="4"/>
  <c r="EL776" i="4"/>
  <c r="EX776" i="4" s="1"/>
  <c r="EG775" i="4"/>
  <c r="EH775" i="4"/>
  <c r="ET775" i="4" s="1"/>
  <c r="EK775" i="4"/>
  <c r="EL775" i="4"/>
  <c r="EX775" i="4" s="1"/>
  <c r="EG774" i="4"/>
  <c r="EH774" i="4"/>
  <c r="ET774" i="4" s="1"/>
  <c r="EK774" i="4"/>
  <c r="EL774" i="4"/>
  <c r="EX774" i="4" s="1"/>
  <c r="EG773" i="4"/>
  <c r="EH773" i="4"/>
  <c r="ET773" i="4" s="1"/>
  <c r="EK773" i="4"/>
  <c r="EL773" i="4"/>
  <c r="EX773" i="4" s="1"/>
  <c r="EG772" i="4"/>
  <c r="EH772" i="4"/>
  <c r="ET772" i="4" s="1"/>
  <c r="EK772" i="4"/>
  <c r="EL772" i="4"/>
  <c r="EX772" i="4" s="1"/>
  <c r="EG771" i="4"/>
  <c r="EH771" i="4"/>
  <c r="ET771" i="4" s="1"/>
  <c r="EK771" i="4"/>
  <c r="EL771" i="4"/>
  <c r="EX771" i="4" s="1"/>
  <c r="EG770" i="4"/>
  <c r="EH770" i="4"/>
  <c r="ET770" i="4" s="1"/>
  <c r="EK770" i="4"/>
  <c r="EL770" i="4"/>
  <c r="EX770" i="4" s="1"/>
  <c r="EG769" i="4"/>
  <c r="EH769" i="4"/>
  <c r="ET769" i="4" s="1"/>
  <c r="EK769" i="4"/>
  <c r="EL769" i="4"/>
  <c r="EX769" i="4" s="1"/>
  <c r="EG768" i="4"/>
  <c r="EH768" i="4"/>
  <c r="ET768" i="4" s="1"/>
  <c r="EK768" i="4"/>
  <c r="EL768" i="4"/>
  <c r="EX768" i="4" s="1"/>
  <c r="EG767" i="4"/>
  <c r="EH767" i="4"/>
  <c r="ET767" i="4" s="1"/>
  <c r="EK767" i="4"/>
  <c r="EL767" i="4"/>
  <c r="EX767" i="4" s="1"/>
  <c r="EG766" i="4"/>
  <c r="EH766" i="4"/>
  <c r="ET766" i="4" s="1"/>
  <c r="EK766" i="4"/>
  <c r="EL766" i="4"/>
  <c r="EX766" i="4" s="1"/>
  <c r="EG765" i="4"/>
  <c r="EH765" i="4"/>
  <c r="ET765" i="4" s="1"/>
  <c r="EK765" i="4"/>
  <c r="EL765" i="4"/>
  <c r="EX765" i="4" s="1"/>
  <c r="EG764" i="4"/>
  <c r="EH764" i="4"/>
  <c r="ET764" i="4" s="1"/>
  <c r="EK764" i="4"/>
  <c r="EL764" i="4"/>
  <c r="EX764" i="4" s="1"/>
  <c r="EG763" i="4"/>
  <c r="EH763" i="4"/>
  <c r="ET763" i="4" s="1"/>
  <c r="EK763" i="4"/>
  <c r="EL763" i="4"/>
  <c r="EX763" i="4" s="1"/>
  <c r="EG762" i="4"/>
  <c r="EH762" i="4"/>
  <c r="ET762" i="4" s="1"/>
  <c r="EK762" i="4"/>
  <c r="EL762" i="4"/>
  <c r="EX762" i="4" s="1"/>
  <c r="EG761" i="4"/>
  <c r="EH761" i="4"/>
  <c r="ET761" i="4" s="1"/>
  <c r="EK761" i="4"/>
  <c r="EL761" i="4"/>
  <c r="EX761" i="4" s="1"/>
  <c r="EG760" i="4"/>
  <c r="EH760" i="4"/>
  <c r="ET760" i="4" s="1"/>
  <c r="EK760" i="4"/>
  <c r="EL760" i="4"/>
  <c r="EX760" i="4" s="1"/>
  <c r="EG759" i="4"/>
  <c r="EH759" i="4"/>
  <c r="ET759" i="4" s="1"/>
  <c r="EK759" i="4"/>
  <c r="EL759" i="4"/>
  <c r="EX759" i="4" s="1"/>
  <c r="EG758" i="4"/>
  <c r="EH758" i="4"/>
  <c r="ET758" i="4" s="1"/>
  <c r="EK758" i="4"/>
  <c r="EL758" i="4"/>
  <c r="EX758" i="4" s="1"/>
  <c r="EG757" i="4"/>
  <c r="EH757" i="4"/>
  <c r="ET757" i="4" s="1"/>
  <c r="EK757" i="4"/>
  <c r="EL757" i="4"/>
  <c r="EX757" i="4" s="1"/>
  <c r="EG756" i="4"/>
  <c r="EH756" i="4"/>
  <c r="ET756" i="4" s="1"/>
  <c r="EK756" i="4"/>
  <c r="EL756" i="4"/>
  <c r="EX756" i="4" s="1"/>
  <c r="EG755" i="4"/>
  <c r="EH755" i="4"/>
  <c r="ET755" i="4" s="1"/>
  <c r="EK755" i="4"/>
  <c r="EL755" i="4"/>
  <c r="EX755" i="4" s="1"/>
  <c r="EG754" i="4"/>
  <c r="EH754" i="4"/>
  <c r="ET754" i="4" s="1"/>
  <c r="EK754" i="4"/>
  <c r="EL754" i="4"/>
  <c r="EX754" i="4" s="1"/>
  <c r="EG753" i="4"/>
  <c r="EH753" i="4"/>
  <c r="ET753" i="4" s="1"/>
  <c r="EK753" i="4"/>
  <c r="EL753" i="4"/>
  <c r="EX753" i="4" s="1"/>
  <c r="EG752" i="4"/>
  <c r="EH752" i="4"/>
  <c r="ET752" i="4" s="1"/>
  <c r="EK752" i="4"/>
  <c r="EL752" i="4"/>
  <c r="EX752" i="4" s="1"/>
  <c r="EG751" i="4"/>
  <c r="EH751" i="4"/>
  <c r="ET751" i="4" s="1"/>
  <c r="EK751" i="4"/>
  <c r="EL751" i="4"/>
  <c r="EX751" i="4" s="1"/>
  <c r="EG750" i="4"/>
  <c r="EH750" i="4"/>
  <c r="ET750" i="4" s="1"/>
  <c r="EK750" i="4"/>
  <c r="EL750" i="4"/>
  <c r="EX750" i="4" s="1"/>
  <c r="EG749" i="4"/>
  <c r="EH749" i="4"/>
  <c r="ET749" i="4" s="1"/>
  <c r="EK749" i="4"/>
  <c r="EL749" i="4"/>
  <c r="EX749" i="4" s="1"/>
  <c r="EG748" i="4"/>
  <c r="EH748" i="4"/>
  <c r="ET748" i="4" s="1"/>
  <c r="EK748" i="4"/>
  <c r="EL748" i="4"/>
  <c r="EX748" i="4" s="1"/>
  <c r="EG747" i="4"/>
  <c r="EH747" i="4"/>
  <c r="ET747" i="4" s="1"/>
  <c r="EK747" i="4"/>
  <c r="EL747" i="4"/>
  <c r="EX747" i="4" s="1"/>
  <c r="EG746" i="4"/>
  <c r="EH746" i="4"/>
  <c r="ET746" i="4" s="1"/>
  <c r="EK746" i="4"/>
  <c r="EL746" i="4"/>
  <c r="EX746" i="4" s="1"/>
  <c r="EG745" i="4"/>
  <c r="EH745" i="4"/>
  <c r="ET745" i="4" s="1"/>
  <c r="EK745" i="4"/>
  <c r="EL745" i="4"/>
  <c r="EX745" i="4" s="1"/>
  <c r="EG744" i="4"/>
  <c r="EH744" i="4"/>
  <c r="ET744" i="4" s="1"/>
  <c r="EK744" i="4"/>
  <c r="EL744" i="4"/>
  <c r="EX744" i="4" s="1"/>
  <c r="EG743" i="4"/>
  <c r="EH743" i="4"/>
  <c r="ET743" i="4" s="1"/>
  <c r="EK743" i="4"/>
  <c r="EL743" i="4"/>
  <c r="EX743" i="4" s="1"/>
  <c r="EG742" i="4"/>
  <c r="EH742" i="4"/>
  <c r="ET742" i="4" s="1"/>
  <c r="EK742" i="4"/>
  <c r="EL742" i="4"/>
  <c r="EX742" i="4" s="1"/>
  <c r="EG741" i="4"/>
  <c r="EH741" i="4"/>
  <c r="ET741" i="4" s="1"/>
  <c r="EK741" i="4"/>
  <c r="EL741" i="4"/>
  <c r="EX741" i="4" s="1"/>
  <c r="EG740" i="4"/>
  <c r="EH740" i="4"/>
  <c r="ET740" i="4" s="1"/>
  <c r="EK740" i="4"/>
  <c r="EL740" i="4"/>
  <c r="EX740" i="4" s="1"/>
  <c r="EG739" i="4"/>
  <c r="EH739" i="4"/>
  <c r="ET739" i="4" s="1"/>
  <c r="EK739" i="4"/>
  <c r="EL739" i="4"/>
  <c r="EX739" i="4" s="1"/>
  <c r="EG738" i="4"/>
  <c r="EH738" i="4"/>
  <c r="ET738" i="4" s="1"/>
  <c r="EK738" i="4"/>
  <c r="EL738" i="4"/>
  <c r="EX738" i="4" s="1"/>
  <c r="EG737" i="4"/>
  <c r="EH737" i="4"/>
  <c r="ET737" i="4" s="1"/>
  <c r="EK737" i="4"/>
  <c r="EL737" i="4"/>
  <c r="EX737" i="4" s="1"/>
  <c r="EG736" i="4"/>
  <c r="EH736" i="4"/>
  <c r="ET736" i="4" s="1"/>
  <c r="EK736" i="4"/>
  <c r="EL736" i="4"/>
  <c r="EX736" i="4" s="1"/>
  <c r="EG735" i="4"/>
  <c r="EH735" i="4"/>
  <c r="ET735" i="4" s="1"/>
  <c r="EK735" i="4"/>
  <c r="EL735" i="4"/>
  <c r="EX735" i="4" s="1"/>
  <c r="EG734" i="4"/>
  <c r="EH734" i="4"/>
  <c r="ET734" i="4" s="1"/>
  <c r="EK734" i="4"/>
  <c r="EL734" i="4"/>
  <c r="EX734" i="4" s="1"/>
  <c r="EG733" i="4"/>
  <c r="EH733" i="4"/>
  <c r="ET733" i="4" s="1"/>
  <c r="EK733" i="4"/>
  <c r="EL733" i="4"/>
  <c r="EX733" i="4" s="1"/>
  <c r="EG732" i="4"/>
  <c r="EH732" i="4"/>
  <c r="ET732" i="4" s="1"/>
  <c r="EK732" i="4"/>
  <c r="EL732" i="4"/>
  <c r="EX732" i="4" s="1"/>
  <c r="EG731" i="4"/>
  <c r="EH731" i="4"/>
  <c r="ET731" i="4" s="1"/>
  <c r="EK731" i="4"/>
  <c r="EL731" i="4"/>
  <c r="EX731" i="4" s="1"/>
  <c r="EG730" i="4"/>
  <c r="EH730" i="4"/>
  <c r="ET730" i="4" s="1"/>
  <c r="EK730" i="4"/>
  <c r="EL730" i="4"/>
  <c r="EX730" i="4" s="1"/>
  <c r="EG729" i="4"/>
  <c r="EH729" i="4"/>
  <c r="ET729" i="4" s="1"/>
  <c r="EK729" i="4"/>
  <c r="EL729" i="4"/>
  <c r="EX729" i="4" s="1"/>
  <c r="EG728" i="4"/>
  <c r="EH728" i="4"/>
  <c r="ET728" i="4" s="1"/>
  <c r="EK728" i="4"/>
  <c r="EL728" i="4"/>
  <c r="EX728" i="4" s="1"/>
  <c r="EG727" i="4"/>
  <c r="EH727" i="4"/>
  <c r="ET727" i="4" s="1"/>
  <c r="EK727" i="4"/>
  <c r="EL727" i="4"/>
  <c r="EX727" i="4" s="1"/>
  <c r="EG726" i="4"/>
  <c r="EH726" i="4"/>
  <c r="ET726" i="4" s="1"/>
  <c r="EK726" i="4"/>
  <c r="EL726" i="4"/>
  <c r="EX726" i="4" s="1"/>
  <c r="EG725" i="4"/>
  <c r="EH725" i="4"/>
  <c r="ET725" i="4" s="1"/>
  <c r="EK725" i="4"/>
  <c r="EL725" i="4"/>
  <c r="EX725" i="4" s="1"/>
  <c r="EG724" i="4"/>
  <c r="EH724" i="4"/>
  <c r="ET724" i="4" s="1"/>
  <c r="EK724" i="4"/>
  <c r="EL724" i="4"/>
  <c r="EX724" i="4" s="1"/>
  <c r="EG723" i="4"/>
  <c r="EH723" i="4"/>
  <c r="ET723" i="4" s="1"/>
  <c r="EK723" i="4"/>
  <c r="EL723" i="4"/>
  <c r="EX723" i="4" s="1"/>
  <c r="EG722" i="4"/>
  <c r="EH722" i="4"/>
  <c r="ET722" i="4" s="1"/>
  <c r="EK722" i="4"/>
  <c r="EL722" i="4"/>
  <c r="EX722" i="4" s="1"/>
  <c r="EG721" i="4"/>
  <c r="EH721" i="4"/>
  <c r="ET721" i="4" s="1"/>
  <c r="EK721" i="4"/>
  <c r="EL721" i="4"/>
  <c r="EX721" i="4" s="1"/>
  <c r="EG720" i="4"/>
  <c r="EH720" i="4"/>
  <c r="ET720" i="4" s="1"/>
  <c r="EK720" i="4"/>
  <c r="EL720" i="4"/>
  <c r="EX720" i="4" s="1"/>
  <c r="EG719" i="4"/>
  <c r="EH719" i="4"/>
  <c r="ET719" i="4" s="1"/>
  <c r="EK719" i="4"/>
  <c r="EL719" i="4"/>
  <c r="EX719" i="4" s="1"/>
  <c r="EG718" i="4"/>
  <c r="EH718" i="4"/>
  <c r="ET718" i="4" s="1"/>
  <c r="EK718" i="4"/>
  <c r="EL718" i="4"/>
  <c r="EX718" i="4" s="1"/>
  <c r="EG717" i="4"/>
  <c r="EH717" i="4"/>
  <c r="ET717" i="4" s="1"/>
  <c r="EK717" i="4"/>
  <c r="EL717" i="4"/>
  <c r="EX717" i="4" s="1"/>
  <c r="EG716" i="4"/>
  <c r="EH716" i="4"/>
  <c r="ET716" i="4" s="1"/>
  <c r="EK716" i="4"/>
  <c r="EL716" i="4"/>
  <c r="EX716" i="4" s="1"/>
  <c r="EG715" i="4"/>
  <c r="EH715" i="4"/>
  <c r="ET715" i="4" s="1"/>
  <c r="EK715" i="4"/>
  <c r="EL715" i="4"/>
  <c r="EX715" i="4" s="1"/>
  <c r="EG714" i="4"/>
  <c r="EH714" i="4"/>
  <c r="ET714" i="4" s="1"/>
  <c r="EK714" i="4"/>
  <c r="EL714" i="4"/>
  <c r="EX714" i="4" s="1"/>
  <c r="EG713" i="4"/>
  <c r="EH713" i="4"/>
  <c r="ET713" i="4" s="1"/>
  <c r="EK713" i="4"/>
  <c r="EL713" i="4"/>
  <c r="EX713" i="4" s="1"/>
  <c r="EG712" i="4"/>
  <c r="EH712" i="4"/>
  <c r="ET712" i="4" s="1"/>
  <c r="EK712" i="4"/>
  <c r="EL712" i="4"/>
  <c r="EX712" i="4" s="1"/>
  <c r="EG711" i="4"/>
  <c r="EH711" i="4"/>
  <c r="ET711" i="4" s="1"/>
  <c r="EK711" i="4"/>
  <c r="EL711" i="4"/>
  <c r="EX711" i="4" s="1"/>
  <c r="EG710" i="4"/>
  <c r="EH710" i="4"/>
  <c r="ET710" i="4" s="1"/>
  <c r="EK710" i="4"/>
  <c r="EL710" i="4"/>
  <c r="EX710" i="4" s="1"/>
  <c r="EG709" i="4"/>
  <c r="EH709" i="4"/>
  <c r="ET709" i="4" s="1"/>
  <c r="EK709" i="4"/>
  <c r="EL709" i="4"/>
  <c r="EX709" i="4" s="1"/>
  <c r="EG708" i="4"/>
  <c r="EH708" i="4"/>
  <c r="ET708" i="4" s="1"/>
  <c r="EK708" i="4"/>
  <c r="EL708" i="4"/>
  <c r="EX708" i="4" s="1"/>
  <c r="EG707" i="4"/>
  <c r="EH707" i="4"/>
  <c r="ET707" i="4" s="1"/>
  <c r="EK707" i="4"/>
  <c r="EL707" i="4"/>
  <c r="EX707" i="4" s="1"/>
  <c r="EG706" i="4"/>
  <c r="EH706" i="4"/>
  <c r="ET706" i="4" s="1"/>
  <c r="EK706" i="4"/>
  <c r="EL706" i="4"/>
  <c r="EX706" i="4" s="1"/>
  <c r="EG705" i="4"/>
  <c r="EH705" i="4"/>
  <c r="ET705" i="4" s="1"/>
  <c r="EK705" i="4"/>
  <c r="EL705" i="4"/>
  <c r="EX705" i="4" s="1"/>
  <c r="EG704" i="4"/>
  <c r="EH704" i="4"/>
  <c r="ET704" i="4" s="1"/>
  <c r="EK704" i="4"/>
  <c r="EL704" i="4"/>
  <c r="EX704" i="4" s="1"/>
  <c r="EG703" i="4"/>
  <c r="EH703" i="4"/>
  <c r="ET703" i="4" s="1"/>
  <c r="EK703" i="4"/>
  <c r="EL703" i="4"/>
  <c r="EX703" i="4" s="1"/>
  <c r="EG702" i="4"/>
  <c r="EH702" i="4"/>
  <c r="ET702" i="4" s="1"/>
  <c r="EK702" i="4"/>
  <c r="EL702" i="4"/>
  <c r="EX702" i="4" s="1"/>
  <c r="EG701" i="4"/>
  <c r="EH701" i="4"/>
  <c r="ET701" i="4" s="1"/>
  <c r="EK701" i="4"/>
  <c r="EL701" i="4"/>
  <c r="EX701" i="4" s="1"/>
  <c r="EG700" i="4"/>
  <c r="EH700" i="4"/>
  <c r="ET700" i="4" s="1"/>
  <c r="EK700" i="4"/>
  <c r="EL700" i="4"/>
  <c r="EX700" i="4" s="1"/>
  <c r="EG699" i="4"/>
  <c r="EH699" i="4"/>
  <c r="ET699" i="4" s="1"/>
  <c r="EK699" i="4"/>
  <c r="EL699" i="4"/>
  <c r="EX699" i="4" s="1"/>
  <c r="EG698" i="4"/>
  <c r="EH698" i="4"/>
  <c r="ET698" i="4" s="1"/>
  <c r="EK698" i="4"/>
  <c r="EL698" i="4"/>
  <c r="EX698" i="4" s="1"/>
  <c r="EG697" i="4"/>
  <c r="EH697" i="4"/>
  <c r="ET697" i="4" s="1"/>
  <c r="EK697" i="4"/>
  <c r="EL697" i="4"/>
  <c r="EX697" i="4" s="1"/>
  <c r="EG696" i="4"/>
  <c r="EH696" i="4"/>
  <c r="ET696" i="4" s="1"/>
  <c r="EK696" i="4"/>
  <c r="EL696" i="4"/>
  <c r="EX696" i="4" s="1"/>
  <c r="EG695" i="4"/>
  <c r="EH695" i="4"/>
  <c r="ET695" i="4" s="1"/>
  <c r="EK695" i="4"/>
  <c r="EL695" i="4"/>
  <c r="EX695" i="4" s="1"/>
  <c r="EG694" i="4"/>
  <c r="EH694" i="4"/>
  <c r="ET694" i="4" s="1"/>
  <c r="EK694" i="4"/>
  <c r="EL694" i="4"/>
  <c r="EX694" i="4" s="1"/>
  <c r="EG693" i="4"/>
  <c r="EH693" i="4"/>
  <c r="ET693" i="4" s="1"/>
  <c r="EK693" i="4"/>
  <c r="EL693" i="4"/>
  <c r="EX693" i="4" s="1"/>
  <c r="EG692" i="4"/>
  <c r="EH692" i="4"/>
  <c r="ET692" i="4" s="1"/>
  <c r="EK692" i="4"/>
  <c r="EL692" i="4"/>
  <c r="EX692" i="4" s="1"/>
  <c r="EG691" i="4"/>
  <c r="EH691" i="4"/>
  <c r="ET691" i="4" s="1"/>
  <c r="EK691" i="4"/>
  <c r="EL691" i="4"/>
  <c r="EX691" i="4" s="1"/>
  <c r="EG690" i="4"/>
  <c r="EH690" i="4"/>
  <c r="ET690" i="4" s="1"/>
  <c r="EK690" i="4"/>
  <c r="EL690" i="4"/>
  <c r="EX690" i="4" s="1"/>
  <c r="EG689" i="4"/>
  <c r="EH689" i="4"/>
  <c r="ET689" i="4" s="1"/>
  <c r="EK689" i="4"/>
  <c r="EL689" i="4"/>
  <c r="EX689" i="4" s="1"/>
  <c r="EG688" i="4"/>
  <c r="EH688" i="4"/>
  <c r="ET688" i="4" s="1"/>
  <c r="EK688" i="4"/>
  <c r="EL688" i="4"/>
  <c r="EX688" i="4" s="1"/>
  <c r="EG687" i="4"/>
  <c r="EH687" i="4"/>
  <c r="ET687" i="4" s="1"/>
  <c r="EK687" i="4"/>
  <c r="EL687" i="4"/>
  <c r="EX687" i="4" s="1"/>
  <c r="EG686" i="4"/>
  <c r="EH686" i="4"/>
  <c r="ET686" i="4" s="1"/>
  <c r="EK686" i="4"/>
  <c r="EL686" i="4"/>
  <c r="EX686" i="4" s="1"/>
  <c r="EG685" i="4"/>
  <c r="EH685" i="4"/>
  <c r="ET685" i="4" s="1"/>
  <c r="EK685" i="4"/>
  <c r="EL685" i="4"/>
  <c r="EX685" i="4" s="1"/>
  <c r="EG684" i="4"/>
  <c r="EH684" i="4"/>
  <c r="ET684" i="4" s="1"/>
  <c r="EK684" i="4"/>
  <c r="EL684" i="4"/>
  <c r="EX684" i="4" s="1"/>
  <c r="EG683" i="4"/>
  <c r="EH683" i="4"/>
  <c r="ET683" i="4" s="1"/>
  <c r="EK683" i="4"/>
  <c r="EL683" i="4"/>
  <c r="EX683" i="4" s="1"/>
  <c r="EG682" i="4"/>
  <c r="EH682" i="4"/>
  <c r="ET682" i="4" s="1"/>
  <c r="EK682" i="4"/>
  <c r="EL682" i="4"/>
  <c r="EX682" i="4" s="1"/>
  <c r="EG681" i="4"/>
  <c r="EH681" i="4"/>
  <c r="ET681" i="4" s="1"/>
  <c r="EK681" i="4"/>
  <c r="EL681" i="4"/>
  <c r="EX681" i="4" s="1"/>
  <c r="EG680" i="4"/>
  <c r="EH680" i="4"/>
  <c r="ET680" i="4" s="1"/>
  <c r="EK680" i="4"/>
  <c r="EL680" i="4"/>
  <c r="EX680" i="4" s="1"/>
  <c r="EG679" i="4"/>
  <c r="EH679" i="4"/>
  <c r="ET679" i="4" s="1"/>
  <c r="EK679" i="4"/>
  <c r="EL679" i="4"/>
  <c r="EX679" i="4" s="1"/>
  <c r="EG678" i="4"/>
  <c r="EH678" i="4"/>
  <c r="ET678" i="4" s="1"/>
  <c r="EK678" i="4"/>
  <c r="EL678" i="4"/>
  <c r="EX678" i="4" s="1"/>
  <c r="EG677" i="4"/>
  <c r="EH677" i="4"/>
  <c r="ET677" i="4" s="1"/>
  <c r="EK677" i="4"/>
  <c r="EL677" i="4"/>
  <c r="EX677" i="4" s="1"/>
  <c r="EG676" i="4"/>
  <c r="EH676" i="4"/>
  <c r="ET676" i="4" s="1"/>
  <c r="EK676" i="4"/>
  <c r="EL676" i="4"/>
  <c r="EX676" i="4" s="1"/>
  <c r="EG675" i="4"/>
  <c r="EH675" i="4"/>
  <c r="ET675" i="4" s="1"/>
  <c r="EK675" i="4"/>
  <c r="EL675" i="4"/>
  <c r="EX675" i="4" s="1"/>
  <c r="EG674" i="4"/>
  <c r="EH674" i="4"/>
  <c r="ET674" i="4" s="1"/>
  <c r="EK674" i="4"/>
  <c r="EL674" i="4"/>
  <c r="EX674" i="4" s="1"/>
  <c r="EG673" i="4"/>
  <c r="EH673" i="4"/>
  <c r="ET673" i="4" s="1"/>
  <c r="EK673" i="4"/>
  <c r="EL673" i="4"/>
  <c r="EX673" i="4" s="1"/>
  <c r="EG672" i="4"/>
  <c r="EH672" i="4"/>
  <c r="ET672" i="4" s="1"/>
  <c r="EK672" i="4"/>
  <c r="EL672" i="4"/>
  <c r="EX672" i="4" s="1"/>
  <c r="EG671" i="4"/>
  <c r="EH671" i="4"/>
  <c r="ET671" i="4" s="1"/>
  <c r="EK671" i="4"/>
  <c r="EL671" i="4"/>
  <c r="EX671" i="4" s="1"/>
  <c r="EG670" i="4"/>
  <c r="EH670" i="4"/>
  <c r="ET670" i="4" s="1"/>
  <c r="EK670" i="4"/>
  <c r="EL670" i="4"/>
  <c r="EX670" i="4" s="1"/>
  <c r="EG669" i="4"/>
  <c r="EH669" i="4"/>
  <c r="ET669" i="4" s="1"/>
  <c r="EK669" i="4"/>
  <c r="EL669" i="4"/>
  <c r="EX669" i="4" s="1"/>
  <c r="EG668" i="4"/>
  <c r="EH668" i="4"/>
  <c r="ET668" i="4" s="1"/>
  <c r="EK668" i="4"/>
  <c r="EL668" i="4"/>
  <c r="EX668" i="4" s="1"/>
  <c r="EG667" i="4"/>
  <c r="EH667" i="4"/>
  <c r="ET667" i="4" s="1"/>
  <c r="EK667" i="4"/>
  <c r="EL667" i="4"/>
  <c r="EX667" i="4" s="1"/>
  <c r="EG666" i="4"/>
  <c r="EH666" i="4"/>
  <c r="ET666" i="4" s="1"/>
  <c r="EK666" i="4"/>
  <c r="EL666" i="4"/>
  <c r="EX666" i="4" s="1"/>
  <c r="EG665" i="4"/>
  <c r="EH665" i="4"/>
  <c r="ET665" i="4" s="1"/>
  <c r="EK665" i="4"/>
  <c r="EL665" i="4"/>
  <c r="EX665" i="4" s="1"/>
  <c r="EG664" i="4"/>
  <c r="EH664" i="4"/>
  <c r="ET664" i="4" s="1"/>
  <c r="EK664" i="4"/>
  <c r="EL664" i="4"/>
  <c r="EX664" i="4" s="1"/>
  <c r="EG663" i="4"/>
  <c r="EH663" i="4"/>
  <c r="ET663" i="4" s="1"/>
  <c r="EK663" i="4"/>
  <c r="EL663" i="4"/>
  <c r="EX663" i="4" s="1"/>
  <c r="EG662" i="4"/>
  <c r="EH662" i="4"/>
  <c r="ET662" i="4" s="1"/>
  <c r="EK662" i="4"/>
  <c r="EL662" i="4"/>
  <c r="EX662" i="4" s="1"/>
  <c r="EG661" i="4"/>
  <c r="EH661" i="4"/>
  <c r="ET661" i="4" s="1"/>
  <c r="EK661" i="4"/>
  <c r="EL661" i="4"/>
  <c r="EX661" i="4" s="1"/>
  <c r="EG660" i="4"/>
  <c r="EH660" i="4"/>
  <c r="ET660" i="4" s="1"/>
  <c r="EK660" i="4"/>
  <c r="EL660" i="4"/>
  <c r="EX660" i="4" s="1"/>
  <c r="EG659" i="4"/>
  <c r="EH659" i="4"/>
  <c r="ET659" i="4" s="1"/>
  <c r="EK659" i="4"/>
  <c r="EL659" i="4"/>
  <c r="EX659" i="4" s="1"/>
  <c r="EG658" i="4"/>
  <c r="EH658" i="4"/>
  <c r="ET658" i="4" s="1"/>
  <c r="EK658" i="4"/>
  <c r="EL658" i="4"/>
  <c r="EX658" i="4" s="1"/>
  <c r="EG657" i="4"/>
  <c r="EH657" i="4"/>
  <c r="ET657" i="4" s="1"/>
  <c r="EK657" i="4"/>
  <c r="EL657" i="4"/>
  <c r="EX657" i="4" s="1"/>
  <c r="EG656" i="4"/>
  <c r="EH656" i="4"/>
  <c r="ET656" i="4" s="1"/>
  <c r="EK656" i="4"/>
  <c r="EL656" i="4"/>
  <c r="EX656" i="4" s="1"/>
  <c r="EG655" i="4"/>
  <c r="EH655" i="4"/>
  <c r="ET655" i="4" s="1"/>
  <c r="EK655" i="4"/>
  <c r="EL655" i="4"/>
  <c r="EX655" i="4" s="1"/>
  <c r="EG654" i="4"/>
  <c r="EH654" i="4"/>
  <c r="ET654" i="4" s="1"/>
  <c r="EK654" i="4"/>
  <c r="EL654" i="4"/>
  <c r="EX654" i="4" s="1"/>
  <c r="EG653" i="4"/>
  <c r="EH653" i="4"/>
  <c r="ET653" i="4" s="1"/>
  <c r="EK653" i="4"/>
  <c r="EL653" i="4"/>
  <c r="EX653" i="4" s="1"/>
  <c r="EG652" i="4"/>
  <c r="EH652" i="4"/>
  <c r="ET652" i="4" s="1"/>
  <c r="EK652" i="4"/>
  <c r="EL652" i="4"/>
  <c r="EX652" i="4" s="1"/>
  <c r="EG651" i="4"/>
  <c r="EH651" i="4"/>
  <c r="ET651" i="4" s="1"/>
  <c r="EK651" i="4"/>
  <c r="EL651" i="4"/>
  <c r="EX651" i="4" s="1"/>
  <c r="EG650" i="4"/>
  <c r="EH650" i="4"/>
  <c r="ET650" i="4" s="1"/>
  <c r="EK650" i="4"/>
  <c r="EL650" i="4"/>
  <c r="EX650" i="4" s="1"/>
  <c r="EG649" i="4"/>
  <c r="EH649" i="4"/>
  <c r="ET649" i="4" s="1"/>
  <c r="EK649" i="4"/>
  <c r="EL649" i="4"/>
  <c r="EX649" i="4" s="1"/>
  <c r="EG648" i="4"/>
  <c r="EH648" i="4"/>
  <c r="ET648" i="4" s="1"/>
  <c r="EK648" i="4"/>
  <c r="EL648" i="4"/>
  <c r="EX648" i="4" s="1"/>
  <c r="EG647" i="4"/>
  <c r="EH647" i="4"/>
  <c r="ET647" i="4" s="1"/>
  <c r="EK647" i="4"/>
  <c r="EL647" i="4"/>
  <c r="EX647" i="4" s="1"/>
  <c r="EG646" i="4"/>
  <c r="EH646" i="4"/>
  <c r="ET646" i="4" s="1"/>
  <c r="EK646" i="4"/>
  <c r="EL646" i="4"/>
  <c r="EX646" i="4" s="1"/>
  <c r="EG645" i="4"/>
  <c r="EH645" i="4"/>
  <c r="ET645" i="4" s="1"/>
  <c r="EK645" i="4"/>
  <c r="EL645" i="4"/>
  <c r="EX645" i="4" s="1"/>
  <c r="EG644" i="4"/>
  <c r="EH644" i="4"/>
  <c r="ET644" i="4" s="1"/>
  <c r="EK644" i="4"/>
  <c r="EL644" i="4"/>
  <c r="EX644" i="4" s="1"/>
  <c r="EG643" i="4"/>
  <c r="EH643" i="4"/>
  <c r="ET643" i="4" s="1"/>
  <c r="EK643" i="4"/>
  <c r="EL643" i="4"/>
  <c r="EX643" i="4" s="1"/>
  <c r="EG642" i="4"/>
  <c r="EH642" i="4"/>
  <c r="ET642" i="4" s="1"/>
  <c r="EK642" i="4"/>
  <c r="EL642" i="4"/>
  <c r="EX642" i="4" s="1"/>
  <c r="EG641" i="4"/>
  <c r="EH641" i="4"/>
  <c r="ET641" i="4" s="1"/>
  <c r="EK641" i="4"/>
  <c r="EL641" i="4"/>
  <c r="EX641" i="4" s="1"/>
  <c r="EG640" i="4"/>
  <c r="EH640" i="4"/>
  <c r="ET640" i="4" s="1"/>
  <c r="EK640" i="4"/>
  <c r="EL640" i="4"/>
  <c r="EX640" i="4" s="1"/>
  <c r="EG639" i="4"/>
  <c r="EH639" i="4"/>
  <c r="ET639" i="4" s="1"/>
  <c r="EK639" i="4"/>
  <c r="EL639" i="4"/>
  <c r="EX639" i="4" s="1"/>
  <c r="EG638" i="4"/>
  <c r="EH638" i="4"/>
  <c r="ET638" i="4" s="1"/>
  <c r="EK638" i="4"/>
  <c r="EL638" i="4"/>
  <c r="EX638" i="4" s="1"/>
  <c r="EG637" i="4"/>
  <c r="EH637" i="4"/>
  <c r="ET637" i="4" s="1"/>
  <c r="EK637" i="4"/>
  <c r="EL637" i="4"/>
  <c r="EX637" i="4" s="1"/>
  <c r="EG636" i="4"/>
  <c r="EH636" i="4"/>
  <c r="ET636" i="4" s="1"/>
  <c r="EK636" i="4"/>
  <c r="EL636" i="4"/>
  <c r="EX636" i="4" s="1"/>
  <c r="EG635" i="4"/>
  <c r="EH635" i="4"/>
  <c r="ET635" i="4" s="1"/>
  <c r="EK635" i="4"/>
  <c r="EL635" i="4"/>
  <c r="EX635" i="4" s="1"/>
  <c r="EG634" i="4"/>
  <c r="EH634" i="4"/>
  <c r="ET634" i="4" s="1"/>
  <c r="EK634" i="4"/>
  <c r="EL634" i="4"/>
  <c r="EX634" i="4" s="1"/>
  <c r="EG633" i="4"/>
  <c r="EH633" i="4"/>
  <c r="ET633" i="4" s="1"/>
  <c r="EK633" i="4"/>
  <c r="EL633" i="4"/>
  <c r="EX633" i="4" s="1"/>
  <c r="EG632" i="4"/>
  <c r="EH632" i="4"/>
  <c r="ET632" i="4" s="1"/>
  <c r="EK632" i="4"/>
  <c r="EL632" i="4"/>
  <c r="EX632" i="4" s="1"/>
  <c r="EG631" i="4"/>
  <c r="EH631" i="4"/>
  <c r="ET631" i="4" s="1"/>
  <c r="EK631" i="4"/>
  <c r="EL631" i="4"/>
  <c r="EX631" i="4" s="1"/>
  <c r="EG630" i="4"/>
  <c r="EH630" i="4"/>
  <c r="ET630" i="4" s="1"/>
  <c r="EK630" i="4"/>
  <c r="EL630" i="4"/>
  <c r="EX630" i="4" s="1"/>
  <c r="EG629" i="4"/>
  <c r="EH629" i="4"/>
  <c r="ET629" i="4" s="1"/>
  <c r="EK629" i="4"/>
  <c r="EL629" i="4"/>
  <c r="EX629" i="4" s="1"/>
  <c r="EG628" i="4"/>
  <c r="EH628" i="4"/>
  <c r="ET628" i="4" s="1"/>
  <c r="EK628" i="4"/>
  <c r="EL628" i="4"/>
  <c r="EX628" i="4" s="1"/>
  <c r="EG627" i="4"/>
  <c r="EH627" i="4"/>
  <c r="ET627" i="4" s="1"/>
  <c r="EK627" i="4"/>
  <c r="EL627" i="4"/>
  <c r="EX627" i="4" s="1"/>
  <c r="EG626" i="4"/>
  <c r="EH626" i="4"/>
  <c r="ET626" i="4" s="1"/>
  <c r="EK626" i="4"/>
  <c r="EL626" i="4"/>
  <c r="EX626" i="4" s="1"/>
  <c r="EG625" i="4"/>
  <c r="EH625" i="4"/>
  <c r="ET625" i="4" s="1"/>
  <c r="EK625" i="4"/>
  <c r="EL625" i="4"/>
  <c r="EX625" i="4" s="1"/>
  <c r="EG624" i="4"/>
  <c r="EH624" i="4"/>
  <c r="ET624" i="4" s="1"/>
  <c r="EK624" i="4"/>
  <c r="EL624" i="4"/>
  <c r="EX624" i="4" s="1"/>
  <c r="EG623" i="4"/>
  <c r="EH623" i="4"/>
  <c r="ET623" i="4" s="1"/>
  <c r="EK623" i="4"/>
  <c r="EL623" i="4"/>
  <c r="EX623" i="4" s="1"/>
  <c r="EG622" i="4"/>
  <c r="EH622" i="4"/>
  <c r="ET622" i="4" s="1"/>
  <c r="EK622" i="4"/>
  <c r="EL622" i="4"/>
  <c r="EX622" i="4" s="1"/>
  <c r="EG621" i="4"/>
  <c r="EH621" i="4"/>
  <c r="ET621" i="4" s="1"/>
  <c r="EK621" i="4"/>
  <c r="EL621" i="4"/>
  <c r="EX621" i="4" s="1"/>
  <c r="EG620" i="4"/>
  <c r="EH620" i="4"/>
  <c r="ET620" i="4" s="1"/>
  <c r="EK620" i="4"/>
  <c r="EL620" i="4"/>
  <c r="EX620" i="4" s="1"/>
  <c r="EG619" i="4"/>
  <c r="EH619" i="4"/>
  <c r="ET619" i="4" s="1"/>
  <c r="EK619" i="4"/>
  <c r="EL619" i="4"/>
  <c r="EX619" i="4" s="1"/>
  <c r="EG618" i="4"/>
  <c r="EH618" i="4"/>
  <c r="ET618" i="4" s="1"/>
  <c r="EK618" i="4"/>
  <c r="EL618" i="4"/>
  <c r="EX618" i="4" s="1"/>
  <c r="EG617" i="4"/>
  <c r="EH617" i="4"/>
  <c r="ET617" i="4" s="1"/>
  <c r="EK617" i="4"/>
  <c r="EL617" i="4"/>
  <c r="EX617" i="4" s="1"/>
  <c r="EG616" i="4"/>
  <c r="EH616" i="4"/>
  <c r="ET616" i="4" s="1"/>
  <c r="EK616" i="4"/>
  <c r="EL616" i="4"/>
  <c r="EX616" i="4" s="1"/>
  <c r="EG615" i="4"/>
  <c r="EH615" i="4"/>
  <c r="ET615" i="4" s="1"/>
  <c r="EK615" i="4"/>
  <c r="EL615" i="4"/>
  <c r="EX615" i="4" s="1"/>
  <c r="EG614" i="4"/>
  <c r="EH614" i="4"/>
  <c r="ET614" i="4" s="1"/>
  <c r="EK614" i="4"/>
  <c r="EL614" i="4"/>
  <c r="EX614" i="4" s="1"/>
  <c r="EG613" i="4"/>
  <c r="EH613" i="4"/>
  <c r="ET613" i="4" s="1"/>
  <c r="EK613" i="4"/>
  <c r="EL613" i="4"/>
  <c r="EX613" i="4" s="1"/>
  <c r="EG612" i="4"/>
  <c r="EH612" i="4"/>
  <c r="ET612" i="4" s="1"/>
  <c r="EK612" i="4"/>
  <c r="EL612" i="4"/>
  <c r="EX612" i="4" s="1"/>
  <c r="EG611" i="4"/>
  <c r="EH611" i="4"/>
  <c r="ET611" i="4" s="1"/>
  <c r="EK611" i="4"/>
  <c r="EL611" i="4"/>
  <c r="EX611" i="4" s="1"/>
  <c r="EG610" i="4"/>
  <c r="EH610" i="4"/>
  <c r="ET610" i="4" s="1"/>
  <c r="EK610" i="4"/>
  <c r="EL610" i="4"/>
  <c r="EX610" i="4" s="1"/>
  <c r="EG609" i="4"/>
  <c r="EH609" i="4"/>
  <c r="ET609" i="4" s="1"/>
  <c r="EK609" i="4"/>
  <c r="EL609" i="4"/>
  <c r="EX609" i="4" s="1"/>
  <c r="EG608" i="4"/>
  <c r="EH608" i="4"/>
  <c r="ET608" i="4" s="1"/>
  <c r="EK608" i="4"/>
  <c r="EL608" i="4"/>
  <c r="EX608" i="4" s="1"/>
  <c r="EG607" i="4"/>
  <c r="EH607" i="4"/>
  <c r="ET607" i="4" s="1"/>
  <c r="EK607" i="4"/>
  <c r="EL607" i="4"/>
  <c r="EX607" i="4" s="1"/>
  <c r="EG606" i="4"/>
  <c r="EH606" i="4"/>
  <c r="ET606" i="4" s="1"/>
  <c r="EK606" i="4"/>
  <c r="EL606" i="4"/>
  <c r="EX606" i="4" s="1"/>
  <c r="EG605" i="4"/>
  <c r="EH605" i="4"/>
  <c r="ET605" i="4" s="1"/>
  <c r="EK605" i="4"/>
  <c r="EL605" i="4"/>
  <c r="EX605" i="4" s="1"/>
  <c r="EK604" i="4"/>
  <c r="EL604" i="4"/>
  <c r="EX604" i="4" s="1"/>
  <c r="EK603" i="4"/>
  <c r="EL603" i="4"/>
  <c r="EX603" i="4" s="1"/>
  <c r="EG602" i="4"/>
  <c r="EH602" i="4"/>
  <c r="ET602" i="4" s="1"/>
  <c r="EK3" i="4"/>
  <c r="EL3" i="4"/>
  <c r="EX3" i="4" s="1"/>
  <c r="EK602" i="4"/>
  <c r="EL602" i="4"/>
  <c r="EX602" i="4" s="1"/>
  <c r="EG601" i="4"/>
  <c r="EH601" i="4"/>
  <c r="ET601" i="4" s="1"/>
  <c r="EK601" i="4"/>
  <c r="EL601" i="4"/>
  <c r="EX601" i="4" s="1"/>
  <c r="EG600" i="4"/>
  <c r="EH600" i="4"/>
  <c r="ET600" i="4" s="1"/>
  <c r="EK600" i="4"/>
  <c r="EL600" i="4"/>
  <c r="EX600" i="4" s="1"/>
  <c r="EG599" i="4"/>
  <c r="EH599" i="4"/>
  <c r="ET599" i="4" s="1"/>
  <c r="EK599" i="4"/>
  <c r="EL599" i="4"/>
  <c r="EX599" i="4" s="1"/>
  <c r="EG598" i="4"/>
  <c r="EH598" i="4"/>
  <c r="ET598" i="4" s="1"/>
  <c r="EK598" i="4"/>
  <c r="EL598" i="4"/>
  <c r="EX598" i="4" s="1"/>
  <c r="EG597" i="4"/>
  <c r="EH597" i="4"/>
  <c r="ET597" i="4" s="1"/>
  <c r="EK597" i="4"/>
  <c r="EL597" i="4"/>
  <c r="EX597" i="4" s="1"/>
  <c r="EG596" i="4"/>
  <c r="EH596" i="4"/>
  <c r="ET596" i="4" s="1"/>
  <c r="EK596" i="4"/>
  <c r="EL596" i="4"/>
  <c r="EX596" i="4" s="1"/>
  <c r="EG595" i="4"/>
  <c r="EH595" i="4"/>
  <c r="ET595" i="4" s="1"/>
  <c r="EK595" i="4"/>
  <c r="EL595" i="4"/>
  <c r="EX595" i="4" s="1"/>
  <c r="EG594" i="4"/>
  <c r="EH594" i="4"/>
  <c r="ET594" i="4" s="1"/>
  <c r="EK594" i="4"/>
  <c r="EL594" i="4"/>
  <c r="EX594" i="4" s="1"/>
  <c r="EG593" i="4"/>
  <c r="EH593" i="4"/>
  <c r="ET593" i="4" s="1"/>
  <c r="EK593" i="4"/>
  <c r="EL593" i="4"/>
  <c r="EX593" i="4" s="1"/>
  <c r="EG592" i="4"/>
  <c r="EH592" i="4"/>
  <c r="ET592" i="4" s="1"/>
  <c r="EK592" i="4"/>
  <c r="EL592" i="4"/>
  <c r="EX592" i="4" s="1"/>
  <c r="EG591" i="4"/>
  <c r="EH591" i="4"/>
  <c r="ET591" i="4" s="1"/>
  <c r="EK591" i="4"/>
  <c r="EL591" i="4"/>
  <c r="EX591" i="4" s="1"/>
  <c r="EG590" i="4"/>
  <c r="EH590" i="4"/>
  <c r="ET590" i="4" s="1"/>
  <c r="EK590" i="4"/>
  <c r="EL590" i="4"/>
  <c r="EX590" i="4" s="1"/>
  <c r="EG589" i="4"/>
  <c r="EH589" i="4"/>
  <c r="ET589" i="4" s="1"/>
  <c r="EK589" i="4"/>
  <c r="EL589" i="4"/>
  <c r="EX589" i="4" s="1"/>
  <c r="EG588" i="4"/>
  <c r="EH588" i="4"/>
  <c r="ET588" i="4" s="1"/>
  <c r="EK588" i="4"/>
  <c r="EL588" i="4"/>
  <c r="EX588" i="4" s="1"/>
  <c r="EG587" i="4"/>
  <c r="EH587" i="4"/>
  <c r="ET587" i="4" s="1"/>
  <c r="EK587" i="4"/>
  <c r="EL587" i="4"/>
  <c r="EX587" i="4" s="1"/>
  <c r="EG586" i="4"/>
  <c r="EH586" i="4"/>
  <c r="ET586" i="4" s="1"/>
  <c r="EK586" i="4"/>
  <c r="EL586" i="4"/>
  <c r="EX586" i="4" s="1"/>
  <c r="EG585" i="4"/>
  <c r="EH585" i="4"/>
  <c r="ET585" i="4" s="1"/>
  <c r="EK585" i="4"/>
  <c r="EL585" i="4"/>
  <c r="EX585" i="4" s="1"/>
  <c r="EG584" i="4"/>
  <c r="EH584" i="4"/>
  <c r="ET584" i="4" s="1"/>
  <c r="EK584" i="4"/>
  <c r="EL584" i="4"/>
  <c r="EX584" i="4" s="1"/>
  <c r="EG583" i="4"/>
  <c r="EH583" i="4"/>
  <c r="ET583" i="4" s="1"/>
  <c r="EK583" i="4"/>
  <c r="EL583" i="4"/>
  <c r="EX583" i="4" s="1"/>
  <c r="EG582" i="4"/>
  <c r="EH582" i="4"/>
  <c r="ET582" i="4" s="1"/>
  <c r="EK582" i="4"/>
  <c r="EL582" i="4"/>
  <c r="EX582" i="4" s="1"/>
  <c r="EG581" i="4"/>
  <c r="EH581" i="4"/>
  <c r="ET581" i="4" s="1"/>
  <c r="EK581" i="4"/>
  <c r="EL581" i="4"/>
  <c r="EX581" i="4" s="1"/>
  <c r="EG580" i="4"/>
  <c r="EH580" i="4"/>
  <c r="ET580" i="4" s="1"/>
  <c r="EK580" i="4"/>
  <c r="EL580" i="4"/>
  <c r="EX580" i="4" s="1"/>
  <c r="EG579" i="4"/>
  <c r="EH579" i="4"/>
  <c r="ET579" i="4" s="1"/>
  <c r="EK579" i="4"/>
  <c r="EL579" i="4"/>
  <c r="EX579" i="4" s="1"/>
  <c r="EG578" i="4"/>
  <c r="EH578" i="4"/>
  <c r="ET578" i="4" s="1"/>
  <c r="EK578" i="4"/>
  <c r="EL578" i="4"/>
  <c r="EX578" i="4" s="1"/>
  <c r="EG577" i="4"/>
  <c r="EH577" i="4"/>
  <c r="ET577" i="4" s="1"/>
  <c r="EK577" i="4"/>
  <c r="EL577" i="4"/>
  <c r="EX577" i="4" s="1"/>
  <c r="EG576" i="4"/>
  <c r="EH576" i="4"/>
  <c r="ET576" i="4" s="1"/>
  <c r="EK576" i="4"/>
  <c r="EL576" i="4"/>
  <c r="EX576" i="4" s="1"/>
  <c r="EG575" i="4"/>
  <c r="EH575" i="4"/>
  <c r="ET575" i="4" s="1"/>
  <c r="EK575" i="4"/>
  <c r="EL575" i="4"/>
  <c r="EX575" i="4" s="1"/>
  <c r="EG574" i="4"/>
  <c r="EH574" i="4"/>
  <c r="ET574" i="4" s="1"/>
  <c r="EK574" i="4"/>
  <c r="EL574" i="4"/>
  <c r="EX574" i="4" s="1"/>
  <c r="EG573" i="4"/>
  <c r="EH573" i="4"/>
  <c r="ET573" i="4" s="1"/>
  <c r="EK573" i="4"/>
  <c r="EL573" i="4"/>
  <c r="EX573" i="4" s="1"/>
  <c r="EG572" i="4"/>
  <c r="EH572" i="4"/>
  <c r="ET572" i="4" s="1"/>
  <c r="EK572" i="4"/>
  <c r="EL572" i="4"/>
  <c r="EX572" i="4" s="1"/>
  <c r="EG571" i="4"/>
  <c r="EH571" i="4"/>
  <c r="ET571" i="4" s="1"/>
  <c r="EK571" i="4"/>
  <c r="EL571" i="4"/>
  <c r="EX571" i="4" s="1"/>
  <c r="EG570" i="4"/>
  <c r="EH570" i="4"/>
  <c r="ET570" i="4" s="1"/>
  <c r="EK569" i="4"/>
  <c r="EL569" i="4"/>
  <c r="EX569" i="4" s="1"/>
  <c r="EK568" i="4"/>
  <c r="EL568" i="4"/>
  <c r="EX568" i="4" s="1"/>
  <c r="EG567" i="4"/>
  <c r="EH567" i="4"/>
  <c r="ET567" i="4" s="1"/>
  <c r="EK566" i="4"/>
  <c r="EL566" i="4"/>
  <c r="EX566" i="4" s="1"/>
  <c r="EK565" i="4"/>
  <c r="EL565" i="4"/>
  <c r="EX565" i="4" s="1"/>
  <c r="EK256" i="4"/>
  <c r="EL256" i="4"/>
  <c r="EX256" i="4" s="1"/>
  <c r="EG255" i="4"/>
  <c r="EH255" i="4"/>
  <c r="ET255" i="4" s="1"/>
  <c r="EK255" i="4"/>
  <c r="EL255" i="4"/>
  <c r="EX255" i="4" s="1"/>
  <c r="EG254" i="4"/>
  <c r="EH254" i="4"/>
  <c r="ET254" i="4" s="1"/>
  <c r="EK254" i="4"/>
  <c r="EL254" i="4"/>
  <c r="EX254" i="4" s="1"/>
  <c r="EG250" i="4"/>
  <c r="EH250" i="4"/>
  <c r="ET250" i="4" s="1"/>
  <c r="EK250" i="4"/>
  <c r="EL250" i="4"/>
  <c r="EX250" i="4" s="1"/>
  <c r="EG248" i="4"/>
  <c r="EH248" i="4"/>
  <c r="ET248" i="4" s="1"/>
  <c r="EK248" i="4"/>
  <c r="EL248" i="4"/>
  <c r="EX248" i="4" s="1"/>
  <c r="EG246" i="4"/>
  <c r="EH246" i="4"/>
  <c r="ET246" i="4" s="1"/>
  <c r="EK246" i="4"/>
  <c r="EL246" i="4"/>
  <c r="EX246" i="4" s="1"/>
  <c r="EG564" i="4"/>
  <c r="EH564" i="4"/>
  <c r="ET564" i="4" s="1"/>
  <c r="EK564" i="4"/>
  <c r="EL564" i="4"/>
  <c r="EX564" i="4" s="1"/>
  <c r="EG563" i="4"/>
  <c r="EH563" i="4"/>
  <c r="ET563" i="4" s="1"/>
  <c r="EK563" i="4"/>
  <c r="EL563" i="4"/>
  <c r="EX563" i="4" s="1"/>
  <c r="EG562" i="4"/>
  <c r="EH562" i="4"/>
  <c r="ET562" i="4" s="1"/>
  <c r="EK239" i="4"/>
  <c r="EL239" i="4"/>
  <c r="EX239" i="4" s="1"/>
  <c r="EG238" i="4"/>
  <c r="EH238" i="4"/>
  <c r="ET238" i="4" s="1"/>
  <c r="EK237" i="4"/>
  <c r="EL237" i="4"/>
  <c r="EX237" i="4" s="1"/>
  <c r="EG236" i="4"/>
  <c r="EH236" i="4"/>
  <c r="ET236" i="4" s="1"/>
  <c r="EK235" i="4"/>
  <c r="EL235" i="4"/>
  <c r="EX235" i="4" s="1"/>
  <c r="EG234" i="4"/>
  <c r="EH234" i="4"/>
  <c r="ET234" i="4" s="1"/>
  <c r="EK233" i="4"/>
  <c r="EL233" i="4"/>
  <c r="EX233" i="4" s="1"/>
  <c r="EK232" i="4"/>
  <c r="EL232" i="4"/>
  <c r="EX232" i="4" s="1"/>
  <c r="EG231" i="4"/>
  <c r="EH231" i="4"/>
  <c r="ET231" i="4" s="1"/>
  <c r="EK230" i="4"/>
  <c r="EL230" i="4"/>
  <c r="EX230" i="4" s="1"/>
  <c r="EK229" i="4"/>
  <c r="EL229" i="4"/>
  <c r="EX229" i="4" s="1"/>
  <c r="EK228" i="4"/>
  <c r="EL228" i="4"/>
  <c r="EX228" i="4" s="1"/>
  <c r="EK562" i="4"/>
  <c r="EL562" i="4"/>
  <c r="EX562" i="4" s="1"/>
  <c r="EG561" i="4"/>
  <c r="EH561" i="4"/>
  <c r="ET561" i="4" s="1"/>
  <c r="EK561" i="4"/>
  <c r="EL561" i="4"/>
  <c r="EX561" i="4" s="1"/>
  <c r="EG560" i="4"/>
  <c r="EH560" i="4"/>
  <c r="ET560" i="4" s="1"/>
  <c r="EK560" i="4"/>
  <c r="EL560" i="4"/>
  <c r="EX560" i="4" s="1"/>
  <c r="EG559" i="4"/>
  <c r="EH559" i="4"/>
  <c r="ET559" i="4" s="1"/>
  <c r="EK559" i="4"/>
  <c r="EL559" i="4"/>
  <c r="EX559" i="4" s="1"/>
  <c r="EG558" i="4"/>
  <c r="EH558" i="4"/>
  <c r="ET558" i="4" s="1"/>
  <c r="EK558" i="4"/>
  <c r="EL558" i="4"/>
  <c r="EX558" i="4" s="1"/>
  <c r="EG557" i="4"/>
  <c r="EH557" i="4"/>
  <c r="ET557" i="4" s="1"/>
  <c r="EK557" i="4"/>
  <c r="EL557" i="4"/>
  <c r="EX557" i="4" s="1"/>
  <c r="EG556" i="4"/>
  <c r="EH556" i="4"/>
  <c r="ET556" i="4" s="1"/>
  <c r="EK556" i="4"/>
  <c r="EL556" i="4"/>
  <c r="EX556" i="4" s="1"/>
  <c r="EG555" i="4"/>
  <c r="EH555" i="4"/>
  <c r="ET555" i="4" s="1"/>
  <c r="EK555" i="4"/>
  <c r="EL555" i="4"/>
  <c r="EX555" i="4" s="1"/>
  <c r="EG554" i="4"/>
  <c r="EH554" i="4"/>
  <c r="ET554" i="4" s="1"/>
  <c r="EK554" i="4"/>
  <c r="EL554" i="4"/>
  <c r="EX554" i="4" s="1"/>
  <c r="EG553" i="4"/>
  <c r="EH553" i="4"/>
  <c r="ET553" i="4" s="1"/>
  <c r="EK553" i="4"/>
  <c r="EL553" i="4"/>
  <c r="EX553" i="4" s="1"/>
  <c r="EG552" i="4"/>
  <c r="EH552" i="4"/>
  <c r="ET552" i="4" s="1"/>
  <c r="EK552" i="4"/>
  <c r="EL552" i="4"/>
  <c r="EX552" i="4" s="1"/>
  <c r="EG551" i="4"/>
  <c r="EH551" i="4"/>
  <c r="ET551" i="4" s="1"/>
  <c r="EK551" i="4"/>
  <c r="EL551" i="4"/>
  <c r="EX551" i="4" s="1"/>
  <c r="EG550" i="4"/>
  <c r="EH550" i="4"/>
  <c r="ET550" i="4" s="1"/>
  <c r="EK549" i="4"/>
  <c r="EL549" i="4"/>
  <c r="EX549" i="4" s="1"/>
  <c r="EK548" i="4"/>
  <c r="EL548" i="4"/>
  <c r="EX548" i="4" s="1"/>
  <c r="EK547" i="4"/>
  <c r="EL547" i="4"/>
  <c r="EX547" i="4" s="1"/>
  <c r="FA546" i="4"/>
  <c r="FE546" i="4"/>
  <c r="EG545" i="4"/>
  <c r="EH545" i="4"/>
  <c r="ET545" i="4" s="1"/>
  <c r="EG544" i="4"/>
  <c r="EH544" i="4"/>
  <c r="ET544" i="4" s="1"/>
  <c r="EK544" i="4"/>
  <c r="EL544" i="4"/>
  <c r="EX544" i="4" s="1"/>
  <c r="EG543" i="4"/>
  <c r="EH543" i="4"/>
  <c r="ET543" i="4" s="1"/>
  <c r="EK543" i="4"/>
  <c r="EL543" i="4"/>
  <c r="EX543" i="4" s="1"/>
  <c r="EG542" i="4"/>
  <c r="EH542" i="4"/>
  <c r="ET542" i="4" s="1"/>
  <c r="EK542" i="4"/>
  <c r="EL542" i="4"/>
  <c r="EX542" i="4" s="1"/>
  <c r="EG541" i="4"/>
  <c r="EH541" i="4"/>
  <c r="ET541" i="4" s="1"/>
  <c r="EK541" i="4"/>
  <c r="EL541" i="4"/>
  <c r="EX541" i="4" s="1"/>
  <c r="EG540" i="4"/>
  <c r="EH540" i="4"/>
  <c r="ET540" i="4" s="1"/>
  <c r="EK540" i="4"/>
  <c r="EL540" i="4"/>
  <c r="EX540" i="4" s="1"/>
  <c r="EG539" i="4"/>
  <c r="EH539" i="4"/>
  <c r="ET539" i="4" s="1"/>
  <c r="EK539" i="4"/>
  <c r="EL539" i="4"/>
  <c r="EX539" i="4" s="1"/>
  <c r="EG538" i="4"/>
  <c r="EH538" i="4"/>
  <c r="ET538" i="4" s="1"/>
  <c r="EK538" i="4"/>
  <c r="EL538" i="4"/>
  <c r="EX538" i="4" s="1"/>
  <c r="EG537" i="4"/>
  <c r="EH537" i="4"/>
  <c r="ET537" i="4" s="1"/>
  <c r="EK537" i="4"/>
  <c r="EL537" i="4"/>
  <c r="EX537" i="4" s="1"/>
  <c r="EG536" i="4"/>
  <c r="EH536" i="4"/>
  <c r="ET536" i="4" s="1"/>
  <c r="EK536" i="4"/>
  <c r="EL536" i="4"/>
  <c r="EX536" i="4" s="1"/>
  <c r="EG535" i="4"/>
  <c r="EH535" i="4"/>
  <c r="ET535" i="4" s="1"/>
  <c r="EK535" i="4"/>
  <c r="EL535" i="4"/>
  <c r="EX535" i="4" s="1"/>
  <c r="EG534" i="4"/>
  <c r="EH534" i="4"/>
  <c r="ET534" i="4" s="1"/>
  <c r="EK534" i="4"/>
  <c r="EL534" i="4"/>
  <c r="EX534" i="4" s="1"/>
  <c r="EG533" i="4"/>
  <c r="EH533" i="4"/>
  <c r="ET533" i="4" s="1"/>
  <c r="EK533" i="4"/>
  <c r="EL533" i="4"/>
  <c r="EX533" i="4" s="1"/>
  <c r="EG532" i="4"/>
  <c r="EH532" i="4"/>
  <c r="ET532" i="4" s="1"/>
  <c r="EK532" i="4"/>
  <c r="EL532" i="4"/>
  <c r="EX532" i="4" s="1"/>
  <c r="EG531" i="4"/>
  <c r="EH531" i="4"/>
  <c r="ET531" i="4" s="1"/>
  <c r="EK531" i="4"/>
  <c r="EL531" i="4"/>
  <c r="EX531" i="4" s="1"/>
  <c r="EG530" i="4"/>
  <c r="EH530" i="4"/>
  <c r="ET530" i="4" s="1"/>
  <c r="EK530" i="4"/>
  <c r="EL530" i="4"/>
  <c r="EX530" i="4" s="1"/>
  <c r="EG529" i="4"/>
  <c r="EH529" i="4"/>
  <c r="ET529" i="4" s="1"/>
  <c r="EK529" i="4"/>
  <c r="EL529" i="4"/>
  <c r="EX529" i="4" s="1"/>
  <c r="EG528" i="4"/>
  <c r="EH528" i="4"/>
  <c r="ET528" i="4" s="1"/>
  <c r="EK528" i="4"/>
  <c r="EL528" i="4"/>
  <c r="EX528" i="4" s="1"/>
  <c r="EG527" i="4"/>
  <c r="EH527" i="4"/>
  <c r="ET527" i="4" s="1"/>
  <c r="EK527" i="4"/>
  <c r="EL527" i="4"/>
  <c r="EX527" i="4" s="1"/>
  <c r="EG526" i="4"/>
  <c r="EH526" i="4"/>
  <c r="ET526" i="4" s="1"/>
  <c r="EK526" i="4"/>
  <c r="EL526" i="4"/>
  <c r="EX526" i="4" s="1"/>
  <c r="EG525" i="4"/>
  <c r="EH525" i="4"/>
  <c r="ET525" i="4" s="1"/>
  <c r="EK525" i="4"/>
  <c r="EL525" i="4"/>
  <c r="EX525" i="4" s="1"/>
  <c r="EG524" i="4"/>
  <c r="EH524" i="4"/>
  <c r="ET524" i="4" s="1"/>
  <c r="EK524" i="4"/>
  <c r="EL524" i="4"/>
  <c r="EX524" i="4" s="1"/>
  <c r="EG523" i="4"/>
  <c r="EH523" i="4"/>
  <c r="ET523" i="4" s="1"/>
  <c r="EK523" i="4"/>
  <c r="EL523" i="4"/>
  <c r="EX523" i="4" s="1"/>
  <c r="EG522" i="4"/>
  <c r="EH522" i="4"/>
  <c r="ET522" i="4" s="1"/>
  <c r="EK522" i="4"/>
  <c r="EL522" i="4"/>
  <c r="EX522" i="4" s="1"/>
  <c r="EG521" i="4"/>
  <c r="EH521" i="4"/>
  <c r="ET521" i="4" s="1"/>
  <c r="EK521" i="4"/>
  <c r="EL521" i="4"/>
  <c r="EX521" i="4" s="1"/>
  <c r="EG520" i="4"/>
  <c r="EH520" i="4"/>
  <c r="ET520" i="4" s="1"/>
  <c r="EK520" i="4"/>
  <c r="EL520" i="4"/>
  <c r="EX520" i="4" s="1"/>
  <c r="EG519" i="4"/>
  <c r="EH519" i="4"/>
  <c r="ET519" i="4" s="1"/>
  <c r="EK519" i="4"/>
  <c r="EL519" i="4"/>
  <c r="EX519" i="4" s="1"/>
  <c r="EG518" i="4"/>
  <c r="EH518" i="4"/>
  <c r="ET518" i="4" s="1"/>
  <c r="EK518" i="4"/>
  <c r="EL518" i="4"/>
  <c r="EX518" i="4" s="1"/>
  <c r="EG517" i="4"/>
  <c r="EH517" i="4"/>
  <c r="ET517" i="4" s="1"/>
  <c r="EK517" i="4"/>
  <c r="EL517" i="4"/>
  <c r="EX517" i="4" s="1"/>
  <c r="EG516" i="4"/>
  <c r="EH516" i="4"/>
  <c r="ET516" i="4" s="1"/>
  <c r="EK516" i="4"/>
  <c r="EL516" i="4"/>
  <c r="EX516" i="4" s="1"/>
  <c r="EG515" i="4"/>
  <c r="EH515" i="4"/>
  <c r="ET515" i="4" s="1"/>
  <c r="EK515" i="4"/>
  <c r="EL515" i="4"/>
  <c r="EX515" i="4" s="1"/>
  <c r="EG514" i="4"/>
  <c r="EH514" i="4"/>
  <c r="ET514" i="4" s="1"/>
  <c r="EK514" i="4"/>
  <c r="EL514" i="4"/>
  <c r="EX514" i="4" s="1"/>
  <c r="EG513" i="4"/>
  <c r="EH513" i="4"/>
  <c r="ET513" i="4" s="1"/>
  <c r="EK513" i="4"/>
  <c r="EL513" i="4"/>
  <c r="EX513" i="4" s="1"/>
  <c r="EG512" i="4"/>
  <c r="EH512" i="4"/>
  <c r="ET512" i="4" s="1"/>
  <c r="EK512" i="4"/>
  <c r="EL512" i="4"/>
  <c r="EX512" i="4" s="1"/>
  <c r="EG511" i="4"/>
  <c r="EH511" i="4"/>
  <c r="ET511" i="4" s="1"/>
  <c r="EK511" i="4"/>
  <c r="EL511" i="4"/>
  <c r="EX511" i="4" s="1"/>
  <c r="EG510" i="4"/>
  <c r="EH510" i="4"/>
  <c r="ET510" i="4" s="1"/>
  <c r="EK510" i="4"/>
  <c r="EL510" i="4"/>
  <c r="EX510" i="4" s="1"/>
  <c r="EG509" i="4"/>
  <c r="EH509" i="4"/>
  <c r="ET509" i="4" s="1"/>
  <c r="EK509" i="4"/>
  <c r="EL509" i="4"/>
  <c r="EX509" i="4" s="1"/>
  <c r="EG508" i="4"/>
  <c r="EH508" i="4"/>
  <c r="ET508" i="4" s="1"/>
  <c r="EK508" i="4"/>
  <c r="EL508" i="4"/>
  <c r="EX508" i="4" s="1"/>
  <c r="EG507" i="4"/>
  <c r="EH507" i="4"/>
  <c r="ET507" i="4" s="1"/>
  <c r="EK507" i="4"/>
  <c r="EL507" i="4"/>
  <c r="EX507" i="4" s="1"/>
  <c r="EG506" i="4"/>
  <c r="EH506" i="4"/>
  <c r="ET506" i="4" s="1"/>
  <c r="EK506" i="4"/>
  <c r="EL506" i="4"/>
  <c r="EX506" i="4" s="1"/>
  <c r="EG505" i="4"/>
  <c r="EH505" i="4"/>
  <c r="ET505" i="4" s="1"/>
  <c r="EK505" i="4"/>
  <c r="EL505" i="4"/>
  <c r="EX505" i="4" s="1"/>
  <c r="EG504" i="4"/>
  <c r="EH504" i="4"/>
  <c r="ET504" i="4" s="1"/>
  <c r="EK504" i="4"/>
  <c r="EL504" i="4"/>
  <c r="EX504" i="4" s="1"/>
  <c r="EG503" i="4"/>
  <c r="EH503" i="4"/>
  <c r="ET503" i="4" s="1"/>
  <c r="EK503" i="4"/>
  <c r="EL503" i="4"/>
  <c r="EX503" i="4" s="1"/>
  <c r="EG502" i="4"/>
  <c r="EH502" i="4"/>
  <c r="ET502" i="4" s="1"/>
  <c r="EK502" i="4"/>
  <c r="EL502" i="4"/>
  <c r="EX502" i="4" s="1"/>
  <c r="EG501" i="4"/>
  <c r="EH501" i="4"/>
  <c r="ET501" i="4" s="1"/>
  <c r="EK501" i="4"/>
  <c r="EL501" i="4"/>
  <c r="EX501" i="4" s="1"/>
  <c r="EG500" i="4"/>
  <c r="EH500" i="4"/>
  <c r="ET500" i="4" s="1"/>
  <c r="EK500" i="4"/>
  <c r="EL500" i="4"/>
  <c r="EX500" i="4" s="1"/>
  <c r="EG499" i="4"/>
  <c r="EH499" i="4"/>
  <c r="ET499" i="4" s="1"/>
  <c r="EK499" i="4"/>
  <c r="EL499" i="4"/>
  <c r="EX499" i="4" s="1"/>
  <c r="EG498" i="4"/>
  <c r="EH498" i="4"/>
  <c r="ET498" i="4" s="1"/>
  <c r="EK498" i="4"/>
  <c r="EL498" i="4"/>
  <c r="EX498" i="4" s="1"/>
  <c r="EG497" i="4"/>
  <c r="EH497" i="4"/>
  <c r="ET497" i="4" s="1"/>
  <c r="EK497" i="4"/>
  <c r="EL497" i="4"/>
  <c r="EX497" i="4" s="1"/>
  <c r="EG496" i="4"/>
  <c r="EH496" i="4"/>
  <c r="ET496" i="4" s="1"/>
  <c r="EK496" i="4"/>
  <c r="EL496" i="4"/>
  <c r="EX496" i="4" s="1"/>
  <c r="EG495" i="4"/>
  <c r="EH495" i="4"/>
  <c r="ET495" i="4" s="1"/>
  <c r="EK495" i="4"/>
  <c r="EL495" i="4"/>
  <c r="EX495" i="4" s="1"/>
  <c r="EG494" i="4"/>
  <c r="EH494" i="4"/>
  <c r="ET494" i="4" s="1"/>
  <c r="EK494" i="4"/>
  <c r="EL494" i="4"/>
  <c r="EX494" i="4" s="1"/>
  <c r="EG493" i="4"/>
  <c r="EH493" i="4"/>
  <c r="ET493" i="4" s="1"/>
  <c r="EK493" i="4"/>
  <c r="EL493" i="4"/>
  <c r="EX493" i="4" s="1"/>
  <c r="EG492" i="4"/>
  <c r="EH492" i="4"/>
  <c r="ET492" i="4" s="1"/>
  <c r="EK492" i="4"/>
  <c r="EL492" i="4"/>
  <c r="EX492" i="4" s="1"/>
  <c r="EG491" i="4"/>
  <c r="EH491" i="4"/>
  <c r="ET491" i="4" s="1"/>
  <c r="EK491" i="4"/>
  <c r="EL491" i="4"/>
  <c r="EX491" i="4" s="1"/>
  <c r="EG490" i="4"/>
  <c r="EH490" i="4"/>
  <c r="ET490" i="4" s="1"/>
  <c r="EK490" i="4"/>
  <c r="EL490" i="4"/>
  <c r="EX490" i="4" s="1"/>
  <c r="EG489" i="4"/>
  <c r="EH489" i="4"/>
  <c r="ET489" i="4" s="1"/>
  <c r="EK489" i="4"/>
  <c r="EL489" i="4"/>
  <c r="EX489" i="4" s="1"/>
  <c r="EG488" i="4"/>
  <c r="EH488" i="4"/>
  <c r="ET488" i="4" s="1"/>
  <c r="EK488" i="4"/>
  <c r="EL488" i="4"/>
  <c r="EX488" i="4" s="1"/>
  <c r="EG487" i="4"/>
  <c r="EH487" i="4"/>
  <c r="ET487" i="4" s="1"/>
  <c r="EK487" i="4"/>
  <c r="EL487" i="4"/>
  <c r="EX487" i="4" s="1"/>
  <c r="EG486" i="4"/>
  <c r="EH486" i="4"/>
  <c r="ET486" i="4" s="1"/>
  <c r="EK486" i="4"/>
  <c r="EL486" i="4"/>
  <c r="EX486" i="4" s="1"/>
  <c r="EG485" i="4"/>
  <c r="EH485" i="4"/>
  <c r="ET485" i="4" s="1"/>
  <c r="EK485" i="4"/>
  <c r="EL485" i="4"/>
  <c r="EX485" i="4" s="1"/>
  <c r="EG484" i="4"/>
  <c r="EH484" i="4"/>
  <c r="ET484" i="4" s="1"/>
  <c r="EK484" i="4"/>
  <c r="EL484" i="4"/>
  <c r="EX484" i="4" s="1"/>
  <c r="EG483" i="4"/>
  <c r="EH483" i="4"/>
  <c r="ET483" i="4" s="1"/>
  <c r="EK483" i="4"/>
  <c r="EL483" i="4"/>
  <c r="EX483" i="4" s="1"/>
  <c r="EG482" i="4"/>
  <c r="EH482" i="4"/>
  <c r="ET482" i="4" s="1"/>
  <c r="EK482" i="4"/>
  <c r="EL482" i="4"/>
  <c r="EX482" i="4" s="1"/>
  <c r="EG481" i="4"/>
  <c r="EH481" i="4"/>
  <c r="ET481" i="4" s="1"/>
  <c r="EK481" i="4"/>
  <c r="EL481" i="4"/>
  <c r="EX481" i="4" s="1"/>
  <c r="EG480" i="4"/>
  <c r="EH480" i="4"/>
  <c r="ET480" i="4" s="1"/>
  <c r="EK480" i="4"/>
  <c r="EL480" i="4"/>
  <c r="EX480" i="4" s="1"/>
  <c r="EG479" i="4"/>
  <c r="EH479" i="4"/>
  <c r="ET479" i="4" s="1"/>
  <c r="EK479" i="4"/>
  <c r="EL479" i="4"/>
  <c r="EX479" i="4" s="1"/>
  <c r="EG478" i="4"/>
  <c r="EH478" i="4"/>
  <c r="ET478" i="4" s="1"/>
  <c r="EK478" i="4"/>
  <c r="EL478" i="4"/>
  <c r="EX478" i="4" s="1"/>
  <c r="EG477" i="4"/>
  <c r="EH477" i="4"/>
  <c r="ET477" i="4" s="1"/>
  <c r="EK477" i="4"/>
  <c r="EL477" i="4"/>
  <c r="EX477" i="4" s="1"/>
  <c r="EG476" i="4"/>
  <c r="EH476" i="4"/>
  <c r="ET476" i="4" s="1"/>
  <c r="EK476" i="4"/>
  <c r="EL476" i="4"/>
  <c r="EX476" i="4" s="1"/>
  <c r="EG475" i="4"/>
  <c r="EH475" i="4"/>
  <c r="ET475" i="4" s="1"/>
  <c r="EK475" i="4"/>
  <c r="EL475" i="4"/>
  <c r="EX475" i="4" s="1"/>
  <c r="EG474" i="4"/>
  <c r="EH474" i="4"/>
  <c r="ET474" i="4" s="1"/>
  <c r="EK474" i="4"/>
  <c r="EL474" i="4"/>
  <c r="EX474" i="4" s="1"/>
  <c r="EG473" i="4"/>
  <c r="EH473" i="4"/>
  <c r="ET473" i="4" s="1"/>
  <c r="EK473" i="4"/>
  <c r="EL473" i="4"/>
  <c r="EX473" i="4" s="1"/>
  <c r="EG472" i="4"/>
  <c r="EH472" i="4"/>
  <c r="ET472" i="4" s="1"/>
  <c r="EK472" i="4"/>
  <c r="EL472" i="4"/>
  <c r="EX472" i="4" s="1"/>
  <c r="EG471" i="4"/>
  <c r="EH471" i="4"/>
  <c r="ET471" i="4" s="1"/>
  <c r="EK471" i="4"/>
  <c r="EL471" i="4"/>
  <c r="EX471" i="4" s="1"/>
  <c r="EG470" i="4"/>
  <c r="EH470" i="4"/>
  <c r="ET470" i="4" s="1"/>
  <c r="EK470" i="4"/>
  <c r="EL470" i="4"/>
  <c r="EX470" i="4" s="1"/>
  <c r="EG469" i="4"/>
  <c r="EH469" i="4"/>
  <c r="ET469" i="4" s="1"/>
  <c r="EK469" i="4"/>
  <c r="EL469" i="4"/>
  <c r="EX469" i="4" s="1"/>
  <c r="EG468" i="4"/>
  <c r="EH468" i="4"/>
  <c r="ET468" i="4" s="1"/>
  <c r="EK468" i="4"/>
  <c r="EL468" i="4"/>
  <c r="EX468" i="4" s="1"/>
  <c r="EG467" i="4"/>
  <c r="EH467" i="4"/>
  <c r="ET467" i="4" s="1"/>
  <c r="EK467" i="4"/>
  <c r="EL467" i="4"/>
  <c r="EX467" i="4" s="1"/>
  <c r="EG466" i="4"/>
  <c r="EH466" i="4"/>
  <c r="ET466" i="4" s="1"/>
  <c r="EK466" i="4"/>
  <c r="EL466" i="4"/>
  <c r="EX466" i="4" s="1"/>
  <c r="EG465" i="4"/>
  <c r="EH465" i="4"/>
  <c r="ET465" i="4" s="1"/>
  <c r="EK465" i="4"/>
  <c r="EL465" i="4"/>
  <c r="EX465" i="4" s="1"/>
  <c r="EG464" i="4"/>
  <c r="EH464" i="4"/>
  <c r="ET464" i="4" s="1"/>
  <c r="EK464" i="4"/>
  <c r="EL464" i="4"/>
  <c r="EX464" i="4" s="1"/>
  <c r="EG463" i="4"/>
  <c r="EH463" i="4"/>
  <c r="ET463" i="4" s="1"/>
  <c r="EK463" i="4"/>
  <c r="EL463" i="4"/>
  <c r="EX463" i="4" s="1"/>
  <c r="EG462" i="4"/>
  <c r="EH462" i="4"/>
  <c r="ET462" i="4" s="1"/>
  <c r="EK462" i="4"/>
  <c r="EL462" i="4"/>
  <c r="EX462" i="4" s="1"/>
  <c r="EG461" i="4"/>
  <c r="EH461" i="4"/>
  <c r="ET461" i="4" s="1"/>
  <c r="EK461" i="4"/>
  <c r="EL461" i="4"/>
  <c r="EX461" i="4" s="1"/>
  <c r="EG460" i="4"/>
  <c r="EH460" i="4"/>
  <c r="ET460" i="4" s="1"/>
  <c r="EK460" i="4"/>
  <c r="EL460" i="4"/>
  <c r="EX460" i="4" s="1"/>
  <c r="EG459" i="4"/>
  <c r="EH459" i="4"/>
  <c r="ET459" i="4" s="1"/>
  <c r="EK459" i="4"/>
  <c r="EL459" i="4"/>
  <c r="EX459" i="4" s="1"/>
  <c r="EG458" i="4"/>
  <c r="EH458" i="4"/>
  <c r="ET458" i="4" s="1"/>
  <c r="EK458" i="4"/>
  <c r="EL458" i="4"/>
  <c r="EX458" i="4" s="1"/>
  <c r="EG457" i="4"/>
  <c r="EH457" i="4"/>
  <c r="ET457" i="4" s="1"/>
  <c r="EK457" i="4"/>
  <c r="EL457" i="4"/>
  <c r="EX457" i="4" s="1"/>
  <c r="EG456" i="4"/>
  <c r="EH456" i="4"/>
  <c r="ET456" i="4" s="1"/>
  <c r="EK456" i="4"/>
  <c r="EL456" i="4"/>
  <c r="EX456" i="4" s="1"/>
  <c r="EG455" i="4"/>
  <c r="EH455" i="4"/>
  <c r="ET455" i="4" s="1"/>
  <c r="EK455" i="4"/>
  <c r="EL455" i="4"/>
  <c r="EX455" i="4" s="1"/>
  <c r="EG454" i="4"/>
  <c r="EH454" i="4"/>
  <c r="ET454" i="4" s="1"/>
  <c r="EK454" i="4"/>
  <c r="EL454" i="4"/>
  <c r="EX454" i="4" s="1"/>
  <c r="EG453" i="4"/>
  <c r="EH453" i="4"/>
  <c r="ET453" i="4" s="1"/>
  <c r="EK453" i="4"/>
  <c r="EL453" i="4"/>
  <c r="EX453" i="4" s="1"/>
  <c r="EG452" i="4"/>
  <c r="EH452" i="4"/>
  <c r="ET452" i="4" s="1"/>
  <c r="EK452" i="4"/>
  <c r="EL452" i="4"/>
  <c r="EX452" i="4" s="1"/>
  <c r="EG451" i="4"/>
  <c r="EH451" i="4"/>
  <c r="ET451" i="4" s="1"/>
  <c r="EK451" i="4"/>
  <c r="EL451" i="4"/>
  <c r="EX451" i="4" s="1"/>
  <c r="EG450" i="4"/>
  <c r="EH450" i="4"/>
  <c r="ET450" i="4" s="1"/>
  <c r="EK450" i="4"/>
  <c r="EL450" i="4"/>
  <c r="EX450" i="4" s="1"/>
  <c r="EG449" i="4"/>
  <c r="EH449" i="4"/>
  <c r="ET449" i="4" s="1"/>
  <c r="EK449" i="4"/>
  <c r="EL449" i="4"/>
  <c r="EX449" i="4" s="1"/>
  <c r="EG448" i="4"/>
  <c r="EH448" i="4"/>
  <c r="ET448" i="4" s="1"/>
  <c r="EK448" i="4"/>
  <c r="EL448" i="4"/>
  <c r="EX448" i="4" s="1"/>
  <c r="EG447" i="4"/>
  <c r="EH447" i="4"/>
  <c r="ET447" i="4" s="1"/>
  <c r="EK447" i="4"/>
  <c r="EL447" i="4"/>
  <c r="EX447" i="4" s="1"/>
  <c r="EG446" i="4"/>
  <c r="EH446" i="4"/>
  <c r="ET446" i="4" s="1"/>
  <c r="EK446" i="4"/>
  <c r="EL446" i="4"/>
  <c r="EX446" i="4" s="1"/>
  <c r="EG445" i="4"/>
  <c r="EH445" i="4"/>
  <c r="ET445" i="4" s="1"/>
  <c r="EK445" i="4"/>
  <c r="EL445" i="4"/>
  <c r="EX445" i="4" s="1"/>
  <c r="EG444" i="4"/>
  <c r="EH444" i="4"/>
  <c r="ET444" i="4" s="1"/>
  <c r="EK444" i="4"/>
  <c r="EL444" i="4"/>
  <c r="EX444" i="4" s="1"/>
  <c r="EG443" i="4"/>
  <c r="EH443" i="4"/>
  <c r="ET443" i="4" s="1"/>
  <c r="EK443" i="4"/>
  <c r="EL443" i="4"/>
  <c r="EX443" i="4" s="1"/>
  <c r="EG442" i="4"/>
  <c r="EH442" i="4"/>
  <c r="ET442" i="4" s="1"/>
  <c r="EK442" i="4"/>
  <c r="EL442" i="4"/>
  <c r="EX442" i="4" s="1"/>
  <c r="EG441" i="4"/>
  <c r="EH441" i="4"/>
  <c r="ET441" i="4" s="1"/>
  <c r="EK441" i="4"/>
  <c r="EL441" i="4"/>
  <c r="EX441" i="4" s="1"/>
  <c r="EG440" i="4"/>
  <c r="EH440" i="4"/>
  <c r="ET440" i="4" s="1"/>
  <c r="EK440" i="4"/>
  <c r="EL440" i="4"/>
  <c r="EX440" i="4" s="1"/>
  <c r="EG439" i="4"/>
  <c r="EH439" i="4"/>
  <c r="ET439" i="4" s="1"/>
  <c r="EK439" i="4"/>
  <c r="EL439" i="4"/>
  <c r="EX439" i="4" s="1"/>
  <c r="EG438" i="4"/>
  <c r="EH438" i="4"/>
  <c r="ET438" i="4" s="1"/>
  <c r="EK438" i="4"/>
  <c r="EL438" i="4"/>
  <c r="EX438" i="4" s="1"/>
  <c r="EG437" i="4"/>
  <c r="EH437" i="4"/>
  <c r="ET437" i="4" s="1"/>
  <c r="EK437" i="4"/>
  <c r="EL437" i="4"/>
  <c r="EX437" i="4" s="1"/>
  <c r="EG436" i="4"/>
  <c r="EH436" i="4"/>
  <c r="ET436" i="4" s="1"/>
  <c r="EK436" i="4"/>
  <c r="EL436" i="4"/>
  <c r="EX436" i="4" s="1"/>
  <c r="EG435" i="4"/>
  <c r="EH435" i="4"/>
  <c r="ET435" i="4" s="1"/>
  <c r="EK435" i="4"/>
  <c r="EL435" i="4"/>
  <c r="EX435" i="4" s="1"/>
  <c r="EG434" i="4"/>
  <c r="EH434" i="4"/>
  <c r="ET434" i="4" s="1"/>
  <c r="EK434" i="4"/>
  <c r="EL434" i="4"/>
  <c r="EX434" i="4" s="1"/>
  <c r="EG433" i="4"/>
  <c r="EH433" i="4"/>
  <c r="ET433" i="4" s="1"/>
  <c r="EK433" i="4"/>
  <c r="EL433" i="4"/>
  <c r="EX433" i="4" s="1"/>
  <c r="EG432" i="4"/>
  <c r="EH432" i="4"/>
  <c r="ET432" i="4" s="1"/>
  <c r="EK432" i="4"/>
  <c r="EL432" i="4"/>
  <c r="EX432" i="4" s="1"/>
  <c r="EG431" i="4"/>
  <c r="EH431" i="4"/>
  <c r="ET431" i="4" s="1"/>
  <c r="EK431" i="4"/>
  <c r="EL431" i="4"/>
  <c r="EX431" i="4" s="1"/>
  <c r="EG430" i="4"/>
  <c r="EH430" i="4"/>
  <c r="ET430" i="4" s="1"/>
  <c r="EK430" i="4"/>
  <c r="EL430" i="4"/>
  <c r="EX430" i="4" s="1"/>
  <c r="EG429" i="4"/>
  <c r="EH429" i="4"/>
  <c r="ET429" i="4" s="1"/>
  <c r="EK429" i="4"/>
  <c r="EL429" i="4"/>
  <c r="EX429" i="4" s="1"/>
  <c r="EG428" i="4"/>
  <c r="EH428" i="4"/>
  <c r="ET428" i="4" s="1"/>
  <c r="EK428" i="4"/>
  <c r="EL428" i="4"/>
  <c r="EX428" i="4" s="1"/>
  <c r="EG427" i="4"/>
  <c r="EH427" i="4"/>
  <c r="ET427" i="4" s="1"/>
  <c r="EK427" i="4"/>
  <c r="EL427" i="4"/>
  <c r="EX427" i="4" s="1"/>
  <c r="EG426" i="4"/>
  <c r="EH426" i="4"/>
  <c r="ET426" i="4" s="1"/>
  <c r="EK426" i="4"/>
  <c r="EL426" i="4"/>
  <c r="EX426" i="4" s="1"/>
  <c r="EG425" i="4"/>
  <c r="EH425" i="4"/>
  <c r="ET425" i="4" s="1"/>
  <c r="EK425" i="4"/>
  <c r="EL425" i="4"/>
  <c r="EX425" i="4" s="1"/>
  <c r="EG424" i="4"/>
  <c r="EH424" i="4"/>
  <c r="ET424" i="4" s="1"/>
  <c r="EK424" i="4"/>
  <c r="EL424" i="4"/>
  <c r="EX424" i="4" s="1"/>
  <c r="EG423" i="4"/>
  <c r="EH423" i="4"/>
  <c r="ET423" i="4" s="1"/>
  <c r="EK423" i="4"/>
  <c r="EL423" i="4"/>
  <c r="EX423" i="4" s="1"/>
  <c r="EG422" i="4"/>
  <c r="EH422" i="4"/>
  <c r="ET422" i="4" s="1"/>
  <c r="EK422" i="4"/>
  <c r="EL422" i="4"/>
  <c r="EX422" i="4" s="1"/>
  <c r="EG421" i="4"/>
  <c r="EH421" i="4"/>
  <c r="ET421" i="4" s="1"/>
  <c r="EK421" i="4"/>
  <c r="EL421" i="4"/>
  <c r="EX421" i="4" s="1"/>
  <c r="EG420" i="4"/>
  <c r="EH420" i="4"/>
  <c r="ET420" i="4" s="1"/>
  <c r="EK420" i="4"/>
  <c r="EL420" i="4"/>
  <c r="EX420" i="4" s="1"/>
  <c r="EG419" i="4"/>
  <c r="EH419" i="4"/>
  <c r="ET419" i="4" s="1"/>
  <c r="EK419" i="4"/>
  <c r="EL419" i="4"/>
  <c r="EX419" i="4" s="1"/>
  <c r="EG418" i="4"/>
  <c r="EH418" i="4"/>
  <c r="ET418" i="4" s="1"/>
  <c r="EK418" i="4"/>
  <c r="EL418" i="4"/>
  <c r="EX418" i="4" s="1"/>
  <c r="EG417" i="4"/>
  <c r="EH417" i="4"/>
  <c r="ET417" i="4" s="1"/>
  <c r="EK417" i="4"/>
  <c r="EL417" i="4"/>
  <c r="EX417" i="4" s="1"/>
  <c r="EG416" i="4"/>
  <c r="EH416" i="4"/>
  <c r="ET416" i="4" s="1"/>
  <c r="EK416" i="4"/>
  <c r="EL416" i="4"/>
  <c r="EX416" i="4" s="1"/>
  <c r="EG415" i="4"/>
  <c r="EH415" i="4"/>
  <c r="ET415" i="4" s="1"/>
  <c r="EK415" i="4"/>
  <c r="EL415" i="4"/>
  <c r="EX415" i="4" s="1"/>
  <c r="EG414" i="4"/>
  <c r="EH414" i="4"/>
  <c r="ET414" i="4" s="1"/>
  <c r="EK414" i="4"/>
  <c r="EL414" i="4"/>
  <c r="EX414" i="4" s="1"/>
  <c r="EG413" i="4"/>
  <c r="EH413" i="4"/>
  <c r="ET413" i="4" s="1"/>
  <c r="EK413" i="4"/>
  <c r="EL413" i="4"/>
  <c r="EX413" i="4" s="1"/>
  <c r="EG412" i="4"/>
  <c r="EH412" i="4"/>
  <c r="ET412" i="4" s="1"/>
  <c r="EK412" i="4"/>
  <c r="EL412" i="4"/>
  <c r="EX412" i="4" s="1"/>
  <c r="EG411" i="4"/>
  <c r="EH411" i="4"/>
  <c r="ET411" i="4" s="1"/>
  <c r="EK411" i="4"/>
  <c r="EL411" i="4"/>
  <c r="EX411" i="4" s="1"/>
  <c r="EG410" i="4"/>
  <c r="EH410" i="4"/>
  <c r="ET410" i="4" s="1"/>
  <c r="EK410" i="4"/>
  <c r="EL410" i="4"/>
  <c r="EX410" i="4" s="1"/>
  <c r="EG409" i="4"/>
  <c r="EH409" i="4"/>
  <c r="ET409" i="4" s="1"/>
  <c r="EK409" i="4"/>
  <c r="EL409" i="4"/>
  <c r="EX409" i="4" s="1"/>
  <c r="EG408" i="4"/>
  <c r="EH408" i="4"/>
  <c r="ET408" i="4" s="1"/>
  <c r="EK408" i="4"/>
  <c r="EL408" i="4"/>
  <c r="EX408" i="4" s="1"/>
  <c r="EG407" i="4"/>
  <c r="EH407" i="4"/>
  <c r="ET407" i="4" s="1"/>
  <c r="EK407" i="4"/>
  <c r="EL407" i="4"/>
  <c r="EX407" i="4" s="1"/>
  <c r="EG406" i="4"/>
  <c r="EH406" i="4"/>
  <c r="ET406" i="4" s="1"/>
  <c r="EK406" i="4"/>
  <c r="EL406" i="4"/>
  <c r="EX406" i="4" s="1"/>
  <c r="EG405" i="4"/>
  <c r="EH405" i="4"/>
  <c r="ET405" i="4" s="1"/>
  <c r="EK405" i="4"/>
  <c r="EL405" i="4"/>
  <c r="EX405" i="4" s="1"/>
  <c r="EG404" i="4"/>
  <c r="EH404" i="4"/>
  <c r="ET404" i="4" s="1"/>
  <c r="EK404" i="4"/>
  <c r="EL404" i="4"/>
  <c r="EX404" i="4" s="1"/>
  <c r="EG403" i="4"/>
  <c r="EH403" i="4"/>
  <c r="ET403" i="4" s="1"/>
  <c r="EK403" i="4"/>
  <c r="EL403" i="4"/>
  <c r="EX403" i="4" s="1"/>
  <c r="EG402" i="4"/>
  <c r="EH402" i="4"/>
  <c r="ET402" i="4" s="1"/>
  <c r="EK402" i="4"/>
  <c r="EL402" i="4"/>
  <c r="EX402" i="4" s="1"/>
  <c r="EG401" i="4"/>
  <c r="EH401" i="4"/>
  <c r="ET401" i="4" s="1"/>
  <c r="EK401" i="4"/>
  <c r="EL401" i="4"/>
  <c r="EX401" i="4" s="1"/>
  <c r="EG400" i="4"/>
  <c r="EH400" i="4"/>
  <c r="ET400" i="4" s="1"/>
  <c r="EK400" i="4"/>
  <c r="EL400" i="4"/>
  <c r="EX400" i="4" s="1"/>
  <c r="EG399" i="4"/>
  <c r="EH399" i="4"/>
  <c r="ET399" i="4" s="1"/>
  <c r="EK399" i="4"/>
  <c r="EL399" i="4"/>
  <c r="EX399" i="4" s="1"/>
  <c r="EG398" i="4"/>
  <c r="EH398" i="4"/>
  <c r="ET398" i="4" s="1"/>
  <c r="EK398" i="4"/>
  <c r="EL398" i="4"/>
  <c r="EX398" i="4" s="1"/>
  <c r="EG397" i="4"/>
  <c r="EH397" i="4"/>
  <c r="ET397" i="4" s="1"/>
  <c r="EK397" i="4"/>
  <c r="EL397" i="4"/>
  <c r="EX397" i="4" s="1"/>
  <c r="EG396" i="4"/>
  <c r="EH396" i="4"/>
  <c r="ET396" i="4" s="1"/>
  <c r="EK396" i="4"/>
  <c r="EL396" i="4"/>
  <c r="EX396" i="4" s="1"/>
  <c r="EG395" i="4"/>
  <c r="EH395" i="4"/>
  <c r="ET395" i="4" s="1"/>
  <c r="EK395" i="4"/>
  <c r="EL395" i="4"/>
  <c r="EX395" i="4" s="1"/>
  <c r="EG394" i="4"/>
  <c r="EH394" i="4"/>
  <c r="ET394" i="4" s="1"/>
  <c r="EK394" i="4"/>
  <c r="EL394" i="4"/>
  <c r="EX394" i="4" s="1"/>
  <c r="EG393" i="4"/>
  <c r="EH393" i="4"/>
  <c r="ET393" i="4" s="1"/>
  <c r="EK393" i="4"/>
  <c r="EL393" i="4"/>
  <c r="EX393" i="4" s="1"/>
  <c r="EG392" i="4"/>
  <c r="EH392" i="4"/>
  <c r="ET392" i="4" s="1"/>
  <c r="EK392" i="4"/>
  <c r="EL392" i="4"/>
  <c r="EX392" i="4" s="1"/>
  <c r="EG391" i="4"/>
  <c r="EH391" i="4"/>
  <c r="ET391" i="4" s="1"/>
  <c r="EK391" i="4"/>
  <c r="EL391" i="4"/>
  <c r="EX391" i="4" s="1"/>
  <c r="EG390" i="4"/>
  <c r="EH390" i="4"/>
  <c r="ET390" i="4" s="1"/>
  <c r="EK390" i="4"/>
  <c r="EL390" i="4"/>
  <c r="EX390" i="4" s="1"/>
  <c r="EG389" i="4"/>
  <c r="EH389" i="4"/>
  <c r="ET389" i="4" s="1"/>
  <c r="EK389" i="4"/>
  <c r="EL389" i="4"/>
  <c r="EX389" i="4" s="1"/>
  <c r="EG388" i="4"/>
  <c r="EH388" i="4"/>
  <c r="ET388" i="4" s="1"/>
  <c r="EK388" i="4"/>
  <c r="EL388" i="4"/>
  <c r="EX388" i="4" s="1"/>
  <c r="EG387" i="4"/>
  <c r="EH387" i="4"/>
  <c r="ET387" i="4" s="1"/>
  <c r="EK387" i="4"/>
  <c r="EL387" i="4"/>
  <c r="EX387" i="4" s="1"/>
  <c r="EG386" i="4"/>
  <c r="EH386" i="4"/>
  <c r="ET386" i="4" s="1"/>
  <c r="EK386" i="4"/>
  <c r="EL386" i="4"/>
  <c r="EX386" i="4" s="1"/>
  <c r="EG385" i="4"/>
  <c r="EH385" i="4"/>
  <c r="ET385" i="4" s="1"/>
  <c r="EK385" i="4"/>
  <c r="EL385" i="4"/>
  <c r="EX385" i="4" s="1"/>
  <c r="EG384" i="4"/>
  <c r="EH384" i="4"/>
  <c r="ET384" i="4" s="1"/>
  <c r="EK384" i="4"/>
  <c r="EL384" i="4"/>
  <c r="EX384" i="4" s="1"/>
  <c r="EG383" i="4"/>
  <c r="EH383" i="4"/>
  <c r="ET383" i="4" s="1"/>
  <c r="EK383" i="4"/>
  <c r="EL383" i="4"/>
  <c r="EX383" i="4" s="1"/>
  <c r="EG382" i="4"/>
  <c r="EH382" i="4"/>
  <c r="ET382" i="4" s="1"/>
  <c r="EK382" i="4"/>
  <c r="EL382" i="4"/>
  <c r="EX382" i="4" s="1"/>
  <c r="EG381" i="4"/>
  <c r="EH381" i="4"/>
  <c r="ET381" i="4" s="1"/>
  <c r="EK381" i="4"/>
  <c r="EL381" i="4"/>
  <c r="EX381" i="4" s="1"/>
  <c r="EG380" i="4"/>
  <c r="EH380" i="4"/>
  <c r="ET380" i="4" s="1"/>
  <c r="EK380" i="4"/>
  <c r="EL380" i="4"/>
  <c r="EX380" i="4" s="1"/>
  <c r="EG379" i="4"/>
  <c r="EH379" i="4"/>
  <c r="ET379" i="4" s="1"/>
  <c r="EK379" i="4"/>
  <c r="EL379" i="4"/>
  <c r="EX379" i="4" s="1"/>
  <c r="EG378" i="4"/>
  <c r="EH378" i="4"/>
  <c r="ET378" i="4" s="1"/>
  <c r="EK378" i="4"/>
  <c r="EL378" i="4"/>
  <c r="EX378" i="4" s="1"/>
  <c r="EG377" i="4"/>
  <c r="EH377" i="4"/>
  <c r="ET377" i="4" s="1"/>
  <c r="EK377" i="4"/>
  <c r="EL377" i="4"/>
  <c r="EX377" i="4" s="1"/>
  <c r="EG376" i="4"/>
  <c r="EH376" i="4"/>
  <c r="ET376" i="4" s="1"/>
  <c r="EK376" i="4"/>
  <c r="EL376" i="4"/>
  <c r="EX376" i="4" s="1"/>
  <c r="EG375" i="4"/>
  <c r="EH375" i="4"/>
  <c r="ET375" i="4" s="1"/>
  <c r="EK375" i="4"/>
  <c r="EL375" i="4"/>
  <c r="EX375" i="4" s="1"/>
  <c r="EG374" i="4"/>
  <c r="EH374" i="4"/>
  <c r="ET374" i="4" s="1"/>
  <c r="EK374" i="4"/>
  <c r="EL374" i="4"/>
  <c r="EX374" i="4" s="1"/>
  <c r="EG373" i="4"/>
  <c r="EH373" i="4"/>
  <c r="ET373" i="4" s="1"/>
  <c r="EK373" i="4"/>
  <c r="EL373" i="4"/>
  <c r="EX373" i="4" s="1"/>
  <c r="EG372" i="4"/>
  <c r="EH372" i="4"/>
  <c r="ET372" i="4" s="1"/>
  <c r="EK372" i="4"/>
  <c r="EL372" i="4"/>
  <c r="EX372" i="4" s="1"/>
  <c r="EG371" i="4"/>
  <c r="EH371" i="4"/>
  <c r="ET371" i="4" s="1"/>
  <c r="EK371" i="4"/>
  <c r="EL371" i="4"/>
  <c r="EX371" i="4" s="1"/>
  <c r="EG370" i="4"/>
  <c r="EH370" i="4"/>
  <c r="ET370" i="4" s="1"/>
  <c r="EK370" i="4"/>
  <c r="EL370" i="4"/>
  <c r="EX370" i="4" s="1"/>
  <c r="EG369" i="4"/>
  <c r="EH369" i="4"/>
  <c r="ET369" i="4" s="1"/>
  <c r="EK369" i="4"/>
  <c r="EL369" i="4"/>
  <c r="EX369" i="4" s="1"/>
  <c r="EG368" i="4"/>
  <c r="EH368" i="4"/>
  <c r="ET368" i="4" s="1"/>
  <c r="EK368" i="4"/>
  <c r="EL368" i="4"/>
  <c r="EX368" i="4" s="1"/>
  <c r="EG367" i="4"/>
  <c r="EH367" i="4"/>
  <c r="ET367" i="4" s="1"/>
  <c r="EK367" i="4"/>
  <c r="EL367" i="4"/>
  <c r="EX367" i="4" s="1"/>
  <c r="EG366" i="4"/>
  <c r="EH366" i="4"/>
  <c r="ET366" i="4" s="1"/>
  <c r="EK366" i="4"/>
  <c r="EL366" i="4"/>
  <c r="EX366" i="4" s="1"/>
  <c r="EG365" i="4"/>
  <c r="EH365" i="4"/>
  <c r="ET365" i="4" s="1"/>
  <c r="EK365" i="4"/>
  <c r="EL365" i="4"/>
  <c r="EX365" i="4" s="1"/>
  <c r="EG364" i="4"/>
  <c r="EH364" i="4"/>
  <c r="ET364" i="4" s="1"/>
  <c r="EK364" i="4"/>
  <c r="EL364" i="4"/>
  <c r="EX364" i="4" s="1"/>
  <c r="EG363" i="4"/>
  <c r="EH363" i="4"/>
  <c r="ET363" i="4" s="1"/>
  <c r="EK363" i="4"/>
  <c r="EL363" i="4"/>
  <c r="EX363" i="4" s="1"/>
  <c r="EG362" i="4"/>
  <c r="EH362" i="4"/>
  <c r="ET362" i="4" s="1"/>
  <c r="EK362" i="4"/>
  <c r="EL362" i="4"/>
  <c r="EX362" i="4" s="1"/>
  <c r="EG361" i="4"/>
  <c r="EH361" i="4"/>
  <c r="ET361" i="4" s="1"/>
  <c r="EK361" i="4"/>
  <c r="EL361" i="4"/>
  <c r="EX361" i="4" s="1"/>
  <c r="EG360" i="4"/>
  <c r="EH360" i="4"/>
  <c r="ET360" i="4" s="1"/>
  <c r="EK360" i="4"/>
  <c r="EL360" i="4"/>
  <c r="EX360" i="4" s="1"/>
  <c r="EG359" i="4"/>
  <c r="EH359" i="4"/>
  <c r="ET359" i="4" s="1"/>
  <c r="EK359" i="4"/>
  <c r="EL359" i="4"/>
  <c r="EX359" i="4" s="1"/>
  <c r="EG358" i="4"/>
  <c r="EH358" i="4"/>
  <c r="ET358" i="4" s="1"/>
  <c r="EK358" i="4"/>
  <c r="EL358" i="4"/>
  <c r="EX358" i="4" s="1"/>
  <c r="EG357" i="4"/>
  <c r="EH357" i="4"/>
  <c r="ET357" i="4" s="1"/>
  <c r="EK357" i="4"/>
  <c r="EL357" i="4"/>
  <c r="EX357" i="4" s="1"/>
  <c r="EG356" i="4"/>
  <c r="EH356" i="4"/>
  <c r="ET356" i="4" s="1"/>
  <c r="EK356" i="4"/>
  <c r="EL356" i="4"/>
  <c r="EX356" i="4" s="1"/>
  <c r="EG355" i="4"/>
  <c r="EH355" i="4"/>
  <c r="ET355" i="4" s="1"/>
  <c r="EK355" i="4"/>
  <c r="EL355" i="4"/>
  <c r="EX355" i="4" s="1"/>
  <c r="EG354" i="4"/>
  <c r="EH354" i="4"/>
  <c r="ET354" i="4" s="1"/>
  <c r="EK354" i="4"/>
  <c r="EL354" i="4"/>
  <c r="EX354" i="4" s="1"/>
  <c r="EG353" i="4"/>
  <c r="EH353" i="4"/>
  <c r="ET353" i="4" s="1"/>
  <c r="EK353" i="4"/>
  <c r="EL353" i="4"/>
  <c r="EX353" i="4" s="1"/>
  <c r="EG352" i="4"/>
  <c r="EH352" i="4"/>
  <c r="ET352" i="4" s="1"/>
  <c r="EK352" i="4"/>
  <c r="EL352" i="4"/>
  <c r="EX352" i="4" s="1"/>
  <c r="EG351" i="4"/>
  <c r="EH351" i="4"/>
  <c r="ET351" i="4" s="1"/>
  <c r="EK351" i="4"/>
  <c r="EL351" i="4"/>
  <c r="EX351" i="4" s="1"/>
  <c r="EG350" i="4"/>
  <c r="EH350" i="4"/>
  <c r="ET350" i="4" s="1"/>
  <c r="EK350" i="4"/>
  <c r="EL350" i="4"/>
  <c r="EX350" i="4" s="1"/>
  <c r="EG349" i="4"/>
  <c r="EH349" i="4"/>
  <c r="ET349" i="4" s="1"/>
  <c r="EK349" i="4"/>
  <c r="EL349" i="4"/>
  <c r="EX349" i="4" s="1"/>
  <c r="EG348" i="4"/>
  <c r="EH348" i="4"/>
  <c r="ET348" i="4" s="1"/>
  <c r="EK348" i="4"/>
  <c r="EL348" i="4"/>
  <c r="EX348" i="4" s="1"/>
  <c r="EG347" i="4"/>
  <c r="EH347" i="4"/>
  <c r="ET347" i="4" s="1"/>
  <c r="EK347" i="4"/>
  <c r="EL347" i="4"/>
  <c r="EX347" i="4" s="1"/>
  <c r="EG346" i="4"/>
  <c r="EH346" i="4"/>
  <c r="ET346" i="4" s="1"/>
  <c r="EK346" i="4"/>
  <c r="EL346" i="4"/>
  <c r="EX346" i="4" s="1"/>
  <c r="EG345" i="4"/>
  <c r="EH345" i="4"/>
  <c r="ET345" i="4" s="1"/>
  <c r="EK345" i="4"/>
  <c r="EL345" i="4"/>
  <c r="EX345" i="4" s="1"/>
  <c r="EG344" i="4"/>
  <c r="EH344" i="4"/>
  <c r="ET344" i="4" s="1"/>
  <c r="EK344" i="4"/>
  <c r="EL344" i="4"/>
  <c r="EX344" i="4" s="1"/>
  <c r="EG343" i="4"/>
  <c r="EH343" i="4"/>
  <c r="ET343" i="4" s="1"/>
  <c r="EK343" i="4"/>
  <c r="EL343" i="4"/>
  <c r="EX343" i="4" s="1"/>
  <c r="EG342" i="4"/>
  <c r="EH342" i="4"/>
  <c r="ET342" i="4" s="1"/>
  <c r="EK342" i="4"/>
  <c r="EL342" i="4"/>
  <c r="EX342" i="4" s="1"/>
  <c r="EG341" i="4"/>
  <c r="EH341" i="4"/>
  <c r="ET341" i="4" s="1"/>
  <c r="EK341" i="4"/>
  <c r="EL341" i="4"/>
  <c r="EX341" i="4" s="1"/>
  <c r="EG340" i="4"/>
  <c r="EH340" i="4"/>
  <c r="ET340" i="4" s="1"/>
  <c r="EK340" i="4"/>
  <c r="EL340" i="4"/>
  <c r="EX340" i="4" s="1"/>
  <c r="EG339" i="4"/>
  <c r="EH339" i="4"/>
  <c r="ET339" i="4" s="1"/>
  <c r="EK339" i="4"/>
  <c r="EL339" i="4"/>
  <c r="EX339" i="4" s="1"/>
  <c r="EG338" i="4"/>
  <c r="EH338" i="4"/>
  <c r="ET338" i="4" s="1"/>
  <c r="EK338" i="4"/>
  <c r="EL338" i="4"/>
  <c r="EX338" i="4" s="1"/>
  <c r="EG337" i="4"/>
  <c r="EH337" i="4"/>
  <c r="ET337" i="4" s="1"/>
  <c r="EK337" i="4"/>
  <c r="EL337" i="4"/>
  <c r="EX337" i="4" s="1"/>
  <c r="EG336" i="4"/>
  <c r="EH336" i="4"/>
  <c r="ET336" i="4" s="1"/>
  <c r="EK336" i="4"/>
  <c r="EL336" i="4"/>
  <c r="EX336" i="4" s="1"/>
  <c r="EG335" i="4"/>
  <c r="EH335" i="4"/>
  <c r="ET335" i="4" s="1"/>
  <c r="EK335" i="4"/>
  <c r="EL335" i="4"/>
  <c r="EX335" i="4" s="1"/>
  <c r="EG334" i="4"/>
  <c r="EH334" i="4"/>
  <c r="ET334" i="4" s="1"/>
  <c r="EK334" i="4"/>
  <c r="EL334" i="4"/>
  <c r="EX334" i="4" s="1"/>
  <c r="EG333" i="4"/>
  <c r="EH333" i="4"/>
  <c r="ET333" i="4" s="1"/>
  <c r="EK333" i="4"/>
  <c r="EL333" i="4"/>
  <c r="EX333" i="4" s="1"/>
  <c r="EG332" i="4"/>
  <c r="EH332" i="4"/>
  <c r="ET332" i="4" s="1"/>
  <c r="EK332" i="4"/>
  <c r="EL332" i="4"/>
  <c r="EX332" i="4" s="1"/>
  <c r="EG331" i="4"/>
  <c r="EH331" i="4"/>
  <c r="ET331" i="4" s="1"/>
  <c r="EK331" i="4"/>
  <c r="EL331" i="4"/>
  <c r="EX331" i="4" s="1"/>
  <c r="EG330" i="4"/>
  <c r="EH330" i="4"/>
  <c r="ET330" i="4" s="1"/>
  <c r="EK330" i="4"/>
  <c r="EL330" i="4"/>
  <c r="EX330" i="4" s="1"/>
  <c r="EG329" i="4"/>
  <c r="EH329" i="4"/>
  <c r="ET329" i="4" s="1"/>
  <c r="EK329" i="4"/>
  <c r="EL329" i="4"/>
  <c r="EX329" i="4" s="1"/>
  <c r="EG328" i="4"/>
  <c r="EH328" i="4"/>
  <c r="ET328" i="4" s="1"/>
  <c r="EK328" i="4"/>
  <c r="EL328" i="4"/>
  <c r="EX328" i="4" s="1"/>
  <c r="EG327" i="4"/>
  <c r="EH327" i="4"/>
  <c r="ET327" i="4" s="1"/>
  <c r="EK327" i="4"/>
  <c r="EL327" i="4"/>
  <c r="EX327" i="4" s="1"/>
  <c r="EG326" i="4"/>
  <c r="EH326" i="4"/>
  <c r="ET326" i="4" s="1"/>
  <c r="EK326" i="4"/>
  <c r="EL326" i="4"/>
  <c r="EX326" i="4" s="1"/>
  <c r="EG325" i="4"/>
  <c r="EH325" i="4"/>
  <c r="ET325" i="4" s="1"/>
  <c r="EK325" i="4"/>
  <c r="EL325" i="4"/>
  <c r="EX325" i="4" s="1"/>
  <c r="EG324" i="4"/>
  <c r="EH324" i="4"/>
  <c r="ET324" i="4" s="1"/>
  <c r="EK324" i="4"/>
  <c r="EL324" i="4"/>
  <c r="EX324" i="4" s="1"/>
  <c r="EG323" i="4"/>
  <c r="EH323" i="4"/>
  <c r="ET323" i="4" s="1"/>
  <c r="EK323" i="4"/>
  <c r="EL323" i="4"/>
  <c r="EX323" i="4" s="1"/>
  <c r="EG322" i="4"/>
  <c r="EH322" i="4"/>
  <c r="ET322" i="4" s="1"/>
  <c r="EK322" i="4"/>
  <c r="EL322" i="4"/>
  <c r="EX322" i="4" s="1"/>
  <c r="EG321" i="4"/>
  <c r="EH321" i="4"/>
  <c r="ET321" i="4" s="1"/>
  <c r="EK321" i="4"/>
  <c r="EL321" i="4"/>
  <c r="EX321" i="4" s="1"/>
  <c r="EG320" i="4"/>
  <c r="EH320" i="4"/>
  <c r="ET320" i="4" s="1"/>
  <c r="EK320" i="4"/>
  <c r="EL320" i="4"/>
  <c r="EX320" i="4" s="1"/>
  <c r="EG319" i="4"/>
  <c r="EH319" i="4"/>
  <c r="ET319" i="4" s="1"/>
  <c r="EK319" i="4"/>
  <c r="EL319" i="4"/>
  <c r="EX319" i="4" s="1"/>
  <c r="EG318" i="4"/>
  <c r="EH318" i="4"/>
  <c r="ET318" i="4" s="1"/>
  <c r="EK318" i="4"/>
  <c r="EL318" i="4"/>
  <c r="EX318" i="4" s="1"/>
  <c r="EG317" i="4"/>
  <c r="EH317" i="4"/>
  <c r="ET317" i="4" s="1"/>
  <c r="EK317" i="4"/>
  <c r="EL317" i="4"/>
  <c r="EX317" i="4" s="1"/>
  <c r="EG316" i="4"/>
  <c r="EH316" i="4"/>
  <c r="ET316" i="4" s="1"/>
  <c r="EK316" i="4"/>
  <c r="EL316" i="4"/>
  <c r="EX316" i="4" s="1"/>
  <c r="EG315" i="4"/>
  <c r="EH315" i="4"/>
  <c r="ET315" i="4" s="1"/>
  <c r="EK315" i="4"/>
  <c r="EL315" i="4"/>
  <c r="EX315" i="4" s="1"/>
  <c r="EG314" i="4"/>
  <c r="EH314" i="4"/>
  <c r="ET314" i="4" s="1"/>
  <c r="EK314" i="4"/>
  <c r="EL314" i="4"/>
  <c r="EX314" i="4" s="1"/>
  <c r="EG313" i="4"/>
  <c r="EH313" i="4"/>
  <c r="ET313" i="4" s="1"/>
  <c r="EK313" i="4"/>
  <c r="EL313" i="4"/>
  <c r="EX313" i="4" s="1"/>
  <c r="EG312" i="4"/>
  <c r="EH312" i="4"/>
  <c r="ET312" i="4" s="1"/>
  <c r="EK312" i="4"/>
  <c r="EL312" i="4"/>
  <c r="EX312" i="4" s="1"/>
  <c r="EG311" i="4"/>
  <c r="EH311" i="4"/>
  <c r="ET311" i="4" s="1"/>
  <c r="EK311" i="4"/>
  <c r="EL311" i="4"/>
  <c r="EX311" i="4" s="1"/>
  <c r="EG310" i="4"/>
  <c r="EH310" i="4"/>
  <c r="ET310" i="4" s="1"/>
  <c r="EK310" i="4"/>
  <c r="EL310" i="4"/>
  <c r="EX310" i="4" s="1"/>
  <c r="EG309" i="4"/>
  <c r="EH309" i="4"/>
  <c r="ET309" i="4" s="1"/>
  <c r="EK309" i="4"/>
  <c r="EL309" i="4"/>
  <c r="EX309" i="4" s="1"/>
  <c r="EG308" i="4"/>
  <c r="EH308" i="4"/>
  <c r="ET308" i="4" s="1"/>
  <c r="EK308" i="4"/>
  <c r="EL308" i="4"/>
  <c r="EX308" i="4" s="1"/>
  <c r="EG307" i="4"/>
  <c r="EH307" i="4"/>
  <c r="ET307" i="4" s="1"/>
  <c r="EK307" i="4"/>
  <c r="EL307" i="4"/>
  <c r="EX307" i="4" s="1"/>
  <c r="EG306" i="4"/>
  <c r="EH306" i="4"/>
  <c r="ET306" i="4" s="1"/>
  <c r="EK306" i="4"/>
  <c r="EL306" i="4"/>
  <c r="EX306" i="4" s="1"/>
  <c r="EG305" i="4"/>
  <c r="EH305" i="4"/>
  <c r="ET305" i="4" s="1"/>
  <c r="EK305" i="4"/>
  <c r="EL305" i="4"/>
  <c r="EX305" i="4" s="1"/>
  <c r="EG304" i="4"/>
  <c r="EH304" i="4"/>
  <c r="ET304" i="4" s="1"/>
  <c r="EK304" i="4"/>
  <c r="EL304" i="4"/>
  <c r="EX304" i="4" s="1"/>
  <c r="EG303" i="4"/>
  <c r="EH303" i="4"/>
  <c r="ET303" i="4" s="1"/>
  <c r="EK303" i="4"/>
  <c r="EL303" i="4"/>
  <c r="EX303" i="4" s="1"/>
  <c r="EK2" i="4"/>
  <c r="EL2" i="4"/>
  <c r="EX2" i="4" s="1"/>
  <c r="EG301" i="4"/>
  <c r="EH301" i="4"/>
  <c r="ET301" i="4" s="1"/>
  <c r="EK301" i="4"/>
  <c r="EL301" i="4"/>
  <c r="EX301" i="4" s="1"/>
  <c r="EG300" i="4"/>
  <c r="EH300" i="4"/>
  <c r="ET300" i="4" s="1"/>
  <c r="EK300" i="4"/>
  <c r="EL300" i="4"/>
  <c r="EX300" i="4" s="1"/>
  <c r="EG299" i="4"/>
  <c r="EH299" i="4"/>
  <c r="ET299" i="4" s="1"/>
  <c r="EK299" i="4"/>
  <c r="EL299" i="4"/>
  <c r="EX299" i="4" s="1"/>
  <c r="EG298" i="4"/>
  <c r="EH298" i="4"/>
  <c r="ET298" i="4" s="1"/>
  <c r="EK298" i="4"/>
  <c r="EL298" i="4"/>
  <c r="EX298" i="4" s="1"/>
  <c r="EG297" i="4"/>
  <c r="EH297" i="4"/>
  <c r="ET297" i="4" s="1"/>
  <c r="EK297" i="4"/>
  <c r="EL297" i="4"/>
  <c r="EX297" i="4" s="1"/>
  <c r="EG296" i="4"/>
  <c r="EH296" i="4"/>
  <c r="ET296" i="4" s="1"/>
  <c r="EK296" i="4"/>
  <c r="EL296" i="4"/>
  <c r="EX296" i="4" s="1"/>
  <c r="EG295" i="4"/>
  <c r="EH295" i="4"/>
  <c r="ET295" i="4" s="1"/>
  <c r="EK295" i="4"/>
  <c r="EL295" i="4"/>
  <c r="EX295" i="4" s="1"/>
  <c r="EG294" i="4"/>
  <c r="EH294" i="4"/>
  <c r="ET294" i="4" s="1"/>
  <c r="EK294" i="4"/>
  <c r="EL294" i="4"/>
  <c r="EX294" i="4" s="1"/>
  <c r="EG293" i="4"/>
  <c r="EH293" i="4"/>
  <c r="ET293" i="4" s="1"/>
  <c r="EK293" i="4"/>
  <c r="EL293" i="4"/>
  <c r="EX293" i="4" s="1"/>
  <c r="EG292" i="4"/>
  <c r="EH292" i="4"/>
  <c r="ET292" i="4" s="1"/>
  <c r="EK292" i="4"/>
  <c r="EL292" i="4"/>
  <c r="EX292" i="4" s="1"/>
  <c r="EG291" i="4"/>
  <c r="EH291" i="4"/>
  <c r="ET291" i="4" s="1"/>
  <c r="EK291" i="4"/>
  <c r="EL291" i="4"/>
  <c r="EX291" i="4" s="1"/>
  <c r="EG290" i="4"/>
  <c r="EH290" i="4"/>
  <c r="ET290" i="4" s="1"/>
  <c r="EK290" i="4"/>
  <c r="EL290" i="4"/>
  <c r="EX290" i="4" s="1"/>
  <c r="EG289" i="4"/>
  <c r="EH289" i="4"/>
  <c r="ET289" i="4" s="1"/>
  <c r="EK289" i="4"/>
  <c r="EL289" i="4"/>
  <c r="EX289" i="4" s="1"/>
  <c r="EG288" i="4"/>
  <c r="EH288" i="4"/>
  <c r="ET288" i="4" s="1"/>
  <c r="EK288" i="4"/>
  <c r="EL288" i="4"/>
  <c r="EX288" i="4" s="1"/>
  <c r="EG287" i="4"/>
  <c r="EH287" i="4"/>
  <c r="ET287" i="4" s="1"/>
  <c r="EK287" i="4"/>
  <c r="EL287" i="4"/>
  <c r="EX287" i="4" s="1"/>
  <c r="EG286" i="4"/>
  <c r="EH286" i="4"/>
  <c r="ET286" i="4" s="1"/>
  <c r="EK286" i="4"/>
  <c r="EL286" i="4"/>
  <c r="EX286" i="4" s="1"/>
  <c r="EG285" i="4"/>
  <c r="EH285" i="4"/>
  <c r="ET285" i="4" s="1"/>
  <c r="EK285" i="4"/>
  <c r="EL285" i="4"/>
  <c r="EX285" i="4" s="1"/>
  <c r="EG284" i="4"/>
  <c r="EH284" i="4"/>
  <c r="ET284" i="4" s="1"/>
  <c r="EK284" i="4"/>
  <c r="EL284" i="4"/>
  <c r="EX284" i="4" s="1"/>
  <c r="EG283" i="4"/>
  <c r="EH283" i="4"/>
  <c r="ET283" i="4" s="1"/>
  <c r="EK283" i="4"/>
  <c r="EL283" i="4"/>
  <c r="EX283" i="4" s="1"/>
  <c r="EG282" i="4"/>
  <c r="EH282" i="4"/>
  <c r="ET282" i="4" s="1"/>
  <c r="EK282" i="4"/>
  <c r="EL282" i="4"/>
  <c r="EX282" i="4" s="1"/>
  <c r="EG281" i="4"/>
  <c r="EH281" i="4"/>
  <c r="ET281" i="4" s="1"/>
  <c r="EK281" i="4"/>
  <c r="EL281" i="4"/>
  <c r="EX281" i="4" s="1"/>
  <c r="EG280" i="4"/>
  <c r="EH280" i="4"/>
  <c r="ET280" i="4" s="1"/>
  <c r="EK280" i="4"/>
  <c r="EL280" i="4"/>
  <c r="EX280" i="4" s="1"/>
  <c r="EG279" i="4"/>
  <c r="EH279" i="4"/>
  <c r="ET279" i="4" s="1"/>
  <c r="EK279" i="4"/>
  <c r="EL279" i="4"/>
  <c r="EX279" i="4" s="1"/>
  <c r="EG278" i="4"/>
  <c r="EH278" i="4"/>
  <c r="ET278" i="4" s="1"/>
  <c r="EK278" i="4"/>
  <c r="EL278" i="4"/>
  <c r="EX278" i="4" s="1"/>
  <c r="EG277" i="4"/>
  <c r="EH277" i="4"/>
  <c r="ET277" i="4" s="1"/>
  <c r="EK277" i="4"/>
  <c r="EL277" i="4"/>
  <c r="EX277" i="4" s="1"/>
  <c r="EG276" i="4"/>
  <c r="EH276" i="4"/>
  <c r="ET276" i="4" s="1"/>
  <c r="EK276" i="4"/>
  <c r="EL276" i="4"/>
  <c r="EX276" i="4" s="1"/>
  <c r="EG275" i="4"/>
  <c r="EH275" i="4"/>
  <c r="ET275" i="4" s="1"/>
  <c r="EK275" i="4"/>
  <c r="EL275" i="4"/>
  <c r="EX275" i="4" s="1"/>
  <c r="EG274" i="4"/>
  <c r="EH274" i="4"/>
  <c r="ET274" i="4" s="1"/>
  <c r="EK274" i="4"/>
  <c r="EL274" i="4"/>
  <c r="EX274" i="4" s="1"/>
  <c r="EG273" i="4"/>
  <c r="EH273" i="4"/>
  <c r="ET273" i="4" s="1"/>
  <c r="EK273" i="4"/>
  <c r="EL273" i="4"/>
  <c r="EX273" i="4" s="1"/>
  <c r="EG272" i="4"/>
  <c r="EH272" i="4"/>
  <c r="ET272" i="4" s="1"/>
  <c r="EK272" i="4"/>
  <c r="EL272" i="4"/>
  <c r="EX272" i="4" s="1"/>
  <c r="EG271" i="4"/>
  <c r="EH271" i="4"/>
  <c r="ET271" i="4" s="1"/>
  <c r="EK271" i="4"/>
  <c r="EL271" i="4"/>
  <c r="EX271" i="4" s="1"/>
  <c r="EG270" i="4"/>
  <c r="EH270" i="4"/>
  <c r="ET270" i="4" s="1"/>
  <c r="EK270" i="4"/>
  <c r="EL270" i="4"/>
  <c r="EX270" i="4" s="1"/>
  <c r="EG269" i="4"/>
  <c r="EH269" i="4"/>
  <c r="ET269" i="4" s="1"/>
  <c r="EK269" i="4"/>
  <c r="EL269" i="4"/>
  <c r="EX269" i="4" s="1"/>
  <c r="EG268" i="4"/>
  <c r="EH268" i="4"/>
  <c r="ET268" i="4" s="1"/>
  <c r="EK268" i="4"/>
  <c r="EL268" i="4"/>
  <c r="EX268" i="4" s="1"/>
  <c r="EG267" i="4"/>
  <c r="EH267" i="4"/>
  <c r="ET267" i="4" s="1"/>
  <c r="EK267" i="4"/>
  <c r="EL267" i="4"/>
  <c r="EX267" i="4" s="1"/>
  <c r="EG266" i="4"/>
  <c r="EH266" i="4"/>
  <c r="ET266" i="4" s="1"/>
  <c r="EK266" i="4"/>
  <c r="EL266" i="4"/>
  <c r="EX266" i="4" s="1"/>
  <c r="EG265" i="4"/>
  <c r="EH265" i="4"/>
  <c r="ET265" i="4" s="1"/>
  <c r="EK265" i="4"/>
  <c r="EL265" i="4"/>
  <c r="EX265" i="4" s="1"/>
  <c r="EG264" i="4"/>
  <c r="EH264" i="4"/>
  <c r="ET264" i="4" s="1"/>
  <c r="EK264" i="4"/>
  <c r="EL264" i="4"/>
  <c r="EX264" i="4" s="1"/>
  <c r="EG263" i="4"/>
  <c r="EH263" i="4"/>
  <c r="ET263" i="4" s="1"/>
  <c r="EK263" i="4"/>
  <c r="EL263" i="4"/>
  <c r="EX263" i="4" s="1"/>
  <c r="EG262" i="4"/>
  <c r="EH262" i="4"/>
  <c r="ET262" i="4" s="1"/>
  <c r="EK262" i="4"/>
  <c r="EL262" i="4"/>
  <c r="EX262" i="4" s="1"/>
  <c r="EG261" i="4"/>
  <c r="EH261" i="4"/>
  <c r="ET261" i="4" s="1"/>
  <c r="EK261" i="4"/>
  <c r="EL261" i="4"/>
  <c r="EX261" i="4" s="1"/>
  <c r="EG260" i="4"/>
  <c r="EH260" i="4"/>
  <c r="ET260" i="4" s="1"/>
  <c r="EK260" i="4"/>
  <c r="EL260" i="4"/>
  <c r="EX260" i="4" s="1"/>
  <c r="EG259" i="4"/>
  <c r="EH259" i="4"/>
  <c r="ET259" i="4" s="1"/>
  <c r="EK259" i="4"/>
  <c r="EL259" i="4"/>
  <c r="EX259" i="4" s="1"/>
  <c r="EG258" i="4"/>
  <c r="EH258" i="4"/>
  <c r="ET258" i="4" s="1"/>
  <c r="EG253" i="4"/>
  <c r="EH253" i="4"/>
  <c r="ET253" i="4" s="1"/>
  <c r="EK253" i="4"/>
  <c r="EL253" i="4"/>
  <c r="EX253" i="4" s="1"/>
  <c r="EG251" i="4"/>
  <c r="EH251" i="4"/>
  <c r="ET251" i="4" s="1"/>
  <c r="EK251" i="4"/>
  <c r="EL251" i="4"/>
  <c r="EX251" i="4" s="1"/>
  <c r="EG249" i="4"/>
  <c r="EH249" i="4"/>
  <c r="ET249" i="4" s="1"/>
  <c r="EK249" i="4"/>
  <c r="EL249" i="4"/>
  <c r="EX249" i="4" s="1"/>
  <c r="EG245" i="4"/>
  <c r="EH245" i="4"/>
  <c r="ET245" i="4" s="1"/>
  <c r="EK245" i="4"/>
  <c r="EL245" i="4"/>
  <c r="EX245" i="4" s="1"/>
  <c r="EG244" i="4"/>
  <c r="EH244" i="4"/>
  <c r="ET244" i="4" s="1"/>
  <c r="EK244" i="4"/>
  <c r="EL244" i="4"/>
  <c r="EX244" i="4" s="1"/>
  <c r="EG243" i="4"/>
  <c r="EH243" i="4"/>
  <c r="ET243" i="4" s="1"/>
  <c r="EK243" i="4"/>
  <c r="EL243" i="4"/>
  <c r="EX243" i="4" s="1"/>
  <c r="EG242" i="4"/>
  <c r="EH242" i="4"/>
  <c r="ET242" i="4" s="1"/>
  <c r="EK242" i="4"/>
  <c r="EL242" i="4"/>
  <c r="EX242" i="4" s="1"/>
  <c r="EG241" i="4"/>
  <c r="EH241" i="4"/>
  <c r="ET241" i="4" s="1"/>
  <c r="EK241" i="4"/>
  <c r="EL241" i="4"/>
  <c r="EX241" i="4" s="1"/>
  <c r="EG240" i="4"/>
  <c r="EH240" i="4"/>
  <c r="ET240" i="4" s="1"/>
  <c r="EG239" i="4"/>
  <c r="EH239" i="4"/>
  <c r="ET239" i="4" s="1"/>
  <c r="EK238" i="4"/>
  <c r="EL238" i="4"/>
  <c r="EX238" i="4" s="1"/>
  <c r="EG237" i="4"/>
  <c r="EH237" i="4"/>
  <c r="ET237" i="4" s="1"/>
  <c r="EK236" i="4"/>
  <c r="EL236" i="4"/>
  <c r="EX236" i="4" s="1"/>
  <c r="EG235" i="4"/>
  <c r="EH235" i="4"/>
  <c r="ET235" i="4" s="1"/>
  <c r="EK234" i="4"/>
  <c r="EL234" i="4"/>
  <c r="EX234" i="4" s="1"/>
  <c r="EG233" i="4"/>
  <c r="EH233" i="4"/>
  <c r="ET233" i="4" s="1"/>
  <c r="EG232" i="4"/>
  <c r="EH232" i="4"/>
  <c r="ET232" i="4" s="1"/>
  <c r="EK231" i="4"/>
  <c r="EL231" i="4"/>
  <c r="EX231" i="4" s="1"/>
  <c r="EG230" i="4"/>
  <c r="EH230" i="4"/>
  <c r="ET230" i="4" s="1"/>
  <c r="EG229" i="4"/>
  <c r="EH229" i="4"/>
  <c r="ET229" i="4" s="1"/>
  <c r="EG228" i="4"/>
  <c r="EH228" i="4"/>
  <c r="ET228" i="4" s="1"/>
  <c r="EG227" i="4"/>
  <c r="EH227" i="4"/>
  <c r="ET227" i="4" s="1"/>
  <c r="EK227" i="4"/>
  <c r="EL227" i="4"/>
  <c r="EX227" i="4" s="1"/>
  <c r="EG226" i="4"/>
  <c r="EH226" i="4"/>
  <c r="ET226" i="4" s="1"/>
  <c r="EK226" i="4"/>
  <c r="EL226" i="4"/>
  <c r="EX226" i="4" s="1"/>
  <c r="EG225" i="4"/>
  <c r="EH225" i="4"/>
  <c r="ET225" i="4" s="1"/>
  <c r="EK225" i="4"/>
  <c r="EL225" i="4"/>
  <c r="EX225" i="4" s="1"/>
  <c r="EG224" i="4"/>
  <c r="EH224" i="4"/>
  <c r="ET224" i="4" s="1"/>
  <c r="EK224" i="4"/>
  <c r="EL224" i="4"/>
  <c r="EX224" i="4" s="1"/>
  <c r="EG223" i="4"/>
  <c r="EH223" i="4"/>
  <c r="ET223" i="4" s="1"/>
  <c r="EK223" i="4"/>
  <c r="EL223" i="4"/>
  <c r="EX223" i="4" s="1"/>
  <c r="EG222" i="4"/>
  <c r="EH222" i="4"/>
  <c r="ET222" i="4" s="1"/>
  <c r="EK222" i="4"/>
  <c r="EL222" i="4"/>
  <c r="EX222" i="4" s="1"/>
  <c r="EG221" i="4"/>
  <c r="EH221" i="4"/>
  <c r="ET221" i="4" s="1"/>
  <c r="EK221" i="4"/>
  <c r="EL221" i="4"/>
  <c r="EX221" i="4" s="1"/>
  <c r="EG220" i="4"/>
  <c r="EH220" i="4"/>
  <c r="ET220" i="4" s="1"/>
  <c r="EK220" i="4"/>
  <c r="EL220" i="4"/>
  <c r="EX220" i="4" s="1"/>
  <c r="EG219" i="4"/>
  <c r="EH219" i="4"/>
  <c r="ET219" i="4" s="1"/>
  <c r="EK219" i="4"/>
  <c r="EL219" i="4"/>
  <c r="EX219" i="4" s="1"/>
  <c r="EG218" i="4"/>
  <c r="EH218" i="4"/>
  <c r="ET218" i="4" s="1"/>
  <c r="EK218" i="4"/>
  <c r="EL218" i="4"/>
  <c r="EX218" i="4" s="1"/>
  <c r="EG217" i="4"/>
  <c r="EH217" i="4"/>
  <c r="ET217" i="4" s="1"/>
  <c r="EK217" i="4"/>
  <c r="EL217" i="4"/>
  <c r="EX217" i="4" s="1"/>
  <c r="EK216" i="4"/>
  <c r="EL216" i="4"/>
  <c r="EX216" i="4" s="1"/>
  <c r="EG215" i="4"/>
  <c r="EH215" i="4"/>
  <c r="ET215" i="4" s="1"/>
  <c r="EK215" i="4"/>
  <c r="EL215" i="4"/>
  <c r="EX215" i="4" s="1"/>
  <c r="FA214" i="4"/>
  <c r="FE214" i="4"/>
  <c r="EG213" i="4"/>
  <c r="EH213" i="4"/>
  <c r="ET213" i="4" s="1"/>
  <c r="EK213" i="4"/>
  <c r="EL213" i="4"/>
  <c r="EX213" i="4" s="1"/>
  <c r="FA212" i="4"/>
  <c r="FE212" i="4"/>
  <c r="EG211" i="4"/>
  <c r="EH211" i="4"/>
  <c r="ET211" i="4" s="1"/>
  <c r="EK211" i="4"/>
  <c r="EL211" i="4"/>
  <c r="EX211" i="4" s="1"/>
  <c r="EG210" i="4"/>
  <c r="EH210" i="4"/>
  <c r="ET210" i="4" s="1"/>
  <c r="EK210" i="4"/>
  <c r="EL210" i="4"/>
  <c r="EX210" i="4" s="1"/>
  <c r="EG209" i="4"/>
  <c r="EH209" i="4"/>
  <c r="ET209" i="4" s="1"/>
  <c r="EK209" i="4"/>
  <c r="EL209" i="4"/>
  <c r="EX209" i="4" s="1"/>
  <c r="EG208" i="4"/>
  <c r="EH208" i="4"/>
  <c r="ET208" i="4" s="1"/>
  <c r="EK208" i="4"/>
  <c r="EL208" i="4"/>
  <c r="EX208" i="4" s="1"/>
  <c r="EG207" i="4"/>
  <c r="EH207" i="4"/>
  <c r="ET207" i="4" s="1"/>
  <c r="EK207" i="4"/>
  <c r="EL207" i="4"/>
  <c r="EX207" i="4" s="1"/>
  <c r="EG206" i="4"/>
  <c r="EH206" i="4"/>
  <c r="ET206" i="4" s="1"/>
  <c r="EK206" i="4"/>
  <c r="EL206" i="4"/>
  <c r="EX206" i="4" s="1"/>
  <c r="EG205" i="4"/>
  <c r="EH205" i="4"/>
  <c r="ET205" i="4" s="1"/>
  <c r="EK205" i="4"/>
  <c r="EL205" i="4"/>
  <c r="EX205" i="4" s="1"/>
  <c r="EG204" i="4"/>
  <c r="EH204" i="4"/>
  <c r="ET204" i="4" s="1"/>
  <c r="EK204" i="4"/>
  <c r="EL204" i="4"/>
  <c r="EX204" i="4" s="1"/>
  <c r="EG203" i="4"/>
  <c r="EH203" i="4"/>
  <c r="ET203" i="4" s="1"/>
  <c r="EK203" i="4"/>
  <c r="EL203" i="4"/>
  <c r="EX203" i="4" s="1"/>
  <c r="EG202" i="4"/>
  <c r="EH202" i="4"/>
  <c r="ET202" i="4" s="1"/>
  <c r="EK202" i="4"/>
  <c r="EL202" i="4"/>
  <c r="EX202" i="4" s="1"/>
  <c r="EG201" i="4"/>
  <c r="EH201" i="4"/>
  <c r="ET201" i="4" s="1"/>
  <c r="EK201" i="4"/>
  <c r="EL201" i="4"/>
  <c r="EX201" i="4" s="1"/>
  <c r="EG200" i="4"/>
  <c r="EH200" i="4"/>
  <c r="ET200" i="4" s="1"/>
  <c r="EK200" i="4"/>
  <c r="EL200" i="4"/>
  <c r="EX200" i="4" s="1"/>
  <c r="EG199" i="4"/>
  <c r="EH199" i="4"/>
  <c r="ET199" i="4" s="1"/>
  <c r="EK199" i="4"/>
  <c r="EL199" i="4"/>
  <c r="EX199" i="4" s="1"/>
  <c r="EG198" i="4"/>
  <c r="EH198" i="4"/>
  <c r="ET198" i="4" s="1"/>
  <c r="EK198" i="4"/>
  <c r="EL198" i="4"/>
  <c r="EX198" i="4" s="1"/>
  <c r="EG197" i="4"/>
  <c r="EH197" i="4"/>
  <c r="ET197" i="4" s="1"/>
  <c r="EK197" i="4"/>
  <c r="EL197" i="4"/>
  <c r="EX197" i="4" s="1"/>
  <c r="EG196" i="4"/>
  <c r="EH196" i="4"/>
  <c r="ET196" i="4" s="1"/>
  <c r="EK196" i="4"/>
  <c r="EL196" i="4"/>
  <c r="EX196" i="4" s="1"/>
  <c r="EG195" i="4"/>
  <c r="EH195" i="4"/>
  <c r="ET195" i="4" s="1"/>
  <c r="EK195" i="4"/>
  <c r="EL195" i="4"/>
  <c r="EX195" i="4" s="1"/>
  <c r="EG194" i="4"/>
  <c r="EH194" i="4"/>
  <c r="ET194" i="4" s="1"/>
  <c r="EK194" i="4"/>
  <c r="EL194" i="4"/>
  <c r="EX194" i="4" s="1"/>
  <c r="EG193" i="4"/>
  <c r="EH193" i="4"/>
  <c r="ET193" i="4" s="1"/>
  <c r="EK193" i="4"/>
  <c r="EL193" i="4"/>
  <c r="EX193" i="4" s="1"/>
  <c r="EG192" i="4"/>
  <c r="EH192" i="4"/>
  <c r="ET192" i="4" s="1"/>
  <c r="EK192" i="4"/>
  <c r="EL192" i="4"/>
  <c r="EX192" i="4" s="1"/>
  <c r="EG191" i="4"/>
  <c r="EH191" i="4"/>
  <c r="ET191" i="4" s="1"/>
  <c r="EK191" i="4"/>
  <c r="EL191" i="4"/>
  <c r="EX191" i="4" s="1"/>
  <c r="EG190" i="4"/>
  <c r="EH190" i="4"/>
  <c r="ET190" i="4" s="1"/>
  <c r="EK190" i="4"/>
  <c r="EL190" i="4"/>
  <c r="EX190" i="4" s="1"/>
  <c r="EG189" i="4"/>
  <c r="EH189" i="4"/>
  <c r="ET189" i="4" s="1"/>
  <c r="EK189" i="4"/>
  <c r="EL189" i="4"/>
  <c r="EX189" i="4" s="1"/>
  <c r="EG188" i="4"/>
  <c r="EH188" i="4"/>
  <c r="ET188" i="4" s="1"/>
  <c r="EK188" i="4"/>
  <c r="EL188" i="4"/>
  <c r="EX188" i="4" s="1"/>
  <c r="EG187" i="4"/>
  <c r="EH187" i="4"/>
  <c r="ET187" i="4" s="1"/>
  <c r="EK187" i="4"/>
  <c r="EL187" i="4"/>
  <c r="EX187" i="4" s="1"/>
  <c r="EG186" i="4"/>
  <c r="EH186" i="4"/>
  <c r="ET186" i="4" s="1"/>
  <c r="EK186" i="4"/>
  <c r="EL186" i="4"/>
  <c r="EX186" i="4" s="1"/>
  <c r="EG185" i="4"/>
  <c r="EH185" i="4"/>
  <c r="ET185" i="4" s="1"/>
  <c r="EK185" i="4"/>
  <c r="EL185" i="4"/>
  <c r="EX185" i="4" s="1"/>
  <c r="EG184" i="4"/>
  <c r="EH184" i="4"/>
  <c r="ET184" i="4" s="1"/>
  <c r="EK184" i="4"/>
  <c r="EL184" i="4"/>
  <c r="EX184" i="4" s="1"/>
  <c r="EG183" i="4"/>
  <c r="EH183" i="4"/>
  <c r="ET183" i="4" s="1"/>
  <c r="EK183" i="4"/>
  <c r="EL183" i="4"/>
  <c r="EX183" i="4" s="1"/>
  <c r="EG182" i="4"/>
  <c r="EH182" i="4"/>
  <c r="ET182" i="4" s="1"/>
  <c r="EK182" i="4"/>
  <c r="EL182" i="4"/>
  <c r="EX182" i="4" s="1"/>
  <c r="EG181" i="4"/>
  <c r="EH181" i="4"/>
  <c r="ET181" i="4" s="1"/>
  <c r="EK181" i="4"/>
  <c r="EL181" i="4"/>
  <c r="EX181" i="4" s="1"/>
  <c r="EG180" i="4"/>
  <c r="EH180" i="4"/>
  <c r="ET180" i="4" s="1"/>
  <c r="EK180" i="4"/>
  <c r="EL180" i="4"/>
  <c r="EX180" i="4" s="1"/>
  <c r="EG179" i="4"/>
  <c r="EH179" i="4"/>
  <c r="ET179" i="4" s="1"/>
  <c r="EK179" i="4"/>
  <c r="EL179" i="4"/>
  <c r="EX179" i="4" s="1"/>
  <c r="EG178" i="4"/>
  <c r="EH178" i="4"/>
  <c r="ET178" i="4" s="1"/>
  <c r="EK178" i="4"/>
  <c r="EL178" i="4"/>
  <c r="EX178" i="4" s="1"/>
  <c r="EG177" i="4"/>
  <c r="EH177" i="4"/>
  <c r="ET177" i="4" s="1"/>
  <c r="EK177" i="4"/>
  <c r="EL177" i="4"/>
  <c r="EX177" i="4" s="1"/>
  <c r="EG176" i="4"/>
  <c r="EH176" i="4"/>
  <c r="ET176" i="4" s="1"/>
  <c r="EK176" i="4"/>
  <c r="EL176" i="4"/>
  <c r="EX176" i="4" s="1"/>
  <c r="EG175" i="4"/>
  <c r="EH175" i="4"/>
  <c r="ET175" i="4" s="1"/>
  <c r="EK175" i="4"/>
  <c r="EL175" i="4"/>
  <c r="EX175" i="4" s="1"/>
  <c r="EG174" i="4"/>
  <c r="EH174" i="4"/>
  <c r="ET174" i="4" s="1"/>
  <c r="EK174" i="4"/>
  <c r="EL174" i="4"/>
  <c r="EX174" i="4" s="1"/>
  <c r="EG173" i="4"/>
  <c r="EH173" i="4"/>
  <c r="ET173" i="4" s="1"/>
  <c r="EK173" i="4"/>
  <c r="EL173" i="4"/>
  <c r="EX173" i="4" s="1"/>
  <c r="EG172" i="4"/>
  <c r="EH172" i="4"/>
  <c r="ET172" i="4" s="1"/>
  <c r="EK172" i="4"/>
  <c r="EL172" i="4"/>
  <c r="EX172" i="4" s="1"/>
  <c r="EG171" i="4"/>
  <c r="EH171" i="4"/>
  <c r="ET171" i="4" s="1"/>
  <c r="EK171" i="4"/>
  <c r="EL171" i="4"/>
  <c r="EX171" i="4" s="1"/>
  <c r="EG170" i="4"/>
  <c r="EH170" i="4"/>
  <c r="ET170" i="4" s="1"/>
  <c r="EK170" i="4"/>
  <c r="EL170" i="4"/>
  <c r="EX170" i="4" s="1"/>
  <c r="EG169" i="4"/>
  <c r="EH169" i="4"/>
  <c r="ET169" i="4" s="1"/>
  <c r="EK169" i="4"/>
  <c r="EL169" i="4"/>
  <c r="EX169" i="4" s="1"/>
  <c r="EG168" i="4"/>
  <c r="EH168" i="4"/>
  <c r="ET168" i="4" s="1"/>
  <c r="EK168" i="4"/>
  <c r="EL168" i="4"/>
  <c r="EX168" i="4" s="1"/>
  <c r="EG167" i="4"/>
  <c r="EH167" i="4"/>
  <c r="ET167" i="4" s="1"/>
  <c r="EK167" i="4"/>
  <c r="EL167" i="4"/>
  <c r="EX167" i="4" s="1"/>
  <c r="EG166" i="4"/>
  <c r="EH166" i="4"/>
  <c r="ET166" i="4" s="1"/>
  <c r="EK166" i="4"/>
  <c r="EL166" i="4"/>
  <c r="EX166" i="4" s="1"/>
  <c r="EG165" i="4"/>
  <c r="EH165" i="4"/>
  <c r="ET165" i="4" s="1"/>
  <c r="EK165" i="4"/>
  <c r="EL165" i="4"/>
  <c r="EX165" i="4" s="1"/>
  <c r="EG164" i="4"/>
  <c r="EH164" i="4"/>
  <c r="ET164" i="4" s="1"/>
  <c r="EK164" i="4"/>
  <c r="EL164" i="4"/>
  <c r="EX164" i="4" s="1"/>
  <c r="EG163" i="4"/>
  <c r="EH163" i="4"/>
  <c r="ET163" i="4" s="1"/>
  <c r="EK163" i="4"/>
  <c r="EL163" i="4"/>
  <c r="EX163" i="4" s="1"/>
  <c r="EG162" i="4"/>
  <c r="EH162" i="4"/>
  <c r="ET162" i="4" s="1"/>
  <c r="EK162" i="4"/>
  <c r="EL162" i="4"/>
  <c r="EX162" i="4" s="1"/>
  <c r="EG161" i="4"/>
  <c r="EH161" i="4"/>
  <c r="ET161" i="4" s="1"/>
  <c r="EK161" i="4"/>
  <c r="EL161" i="4"/>
  <c r="EX161" i="4" s="1"/>
  <c r="EG160" i="4"/>
  <c r="EH160" i="4"/>
  <c r="ET160" i="4" s="1"/>
  <c r="EK160" i="4"/>
  <c r="EL160" i="4"/>
  <c r="EX160" i="4" s="1"/>
  <c r="EG159" i="4"/>
  <c r="EH159" i="4"/>
  <c r="ET159" i="4" s="1"/>
  <c r="EK159" i="4"/>
  <c r="EL159" i="4"/>
  <c r="EX159" i="4" s="1"/>
  <c r="EG158" i="4"/>
  <c r="EH158" i="4"/>
  <c r="ET158" i="4" s="1"/>
  <c r="EK158" i="4"/>
  <c r="EL158" i="4"/>
  <c r="EX158" i="4" s="1"/>
  <c r="EG157" i="4"/>
  <c r="EH157" i="4"/>
  <c r="ET157" i="4" s="1"/>
  <c r="EK157" i="4"/>
  <c r="EL157" i="4"/>
  <c r="EX157" i="4" s="1"/>
  <c r="EG156" i="4"/>
  <c r="EH156" i="4"/>
  <c r="ET156" i="4" s="1"/>
  <c r="EK156" i="4"/>
  <c r="EL156" i="4"/>
  <c r="EX156" i="4" s="1"/>
  <c r="EG155" i="4"/>
  <c r="EH155" i="4"/>
  <c r="ET155" i="4" s="1"/>
  <c r="EK155" i="4"/>
  <c r="EL155" i="4"/>
  <c r="EX155" i="4" s="1"/>
  <c r="EG154" i="4"/>
  <c r="EH154" i="4"/>
  <c r="ET154" i="4" s="1"/>
  <c r="EK154" i="4"/>
  <c r="EL154" i="4"/>
  <c r="EX154" i="4" s="1"/>
  <c r="EG153" i="4"/>
  <c r="EH153" i="4"/>
  <c r="ET153" i="4" s="1"/>
  <c r="EK153" i="4"/>
  <c r="EL153" i="4"/>
  <c r="EX153" i="4" s="1"/>
  <c r="EG152" i="4"/>
  <c r="EH152" i="4"/>
  <c r="ET152" i="4" s="1"/>
  <c r="EK152" i="4"/>
  <c r="EL152" i="4"/>
  <c r="EX152" i="4" s="1"/>
  <c r="EG151" i="4"/>
  <c r="EH151" i="4"/>
  <c r="ET151" i="4" s="1"/>
  <c r="EK151" i="4"/>
  <c r="EL151" i="4"/>
  <c r="EX151" i="4" s="1"/>
  <c r="EG150" i="4"/>
  <c r="EH150" i="4"/>
  <c r="ET150" i="4" s="1"/>
  <c r="EK150" i="4"/>
  <c r="EL150" i="4"/>
  <c r="EX150" i="4" s="1"/>
  <c r="EG149" i="4"/>
  <c r="EH149" i="4"/>
  <c r="ET149" i="4" s="1"/>
  <c r="EK149" i="4"/>
  <c r="EL149" i="4"/>
  <c r="EX149" i="4" s="1"/>
  <c r="EG148" i="4"/>
  <c r="EH148" i="4"/>
  <c r="ET148" i="4" s="1"/>
  <c r="EK148" i="4"/>
  <c r="EL148" i="4"/>
  <c r="EX148" i="4" s="1"/>
  <c r="EG147" i="4"/>
  <c r="EH147" i="4"/>
  <c r="ET147" i="4" s="1"/>
  <c r="EK147" i="4"/>
  <c r="EL147" i="4"/>
  <c r="EX147" i="4" s="1"/>
  <c r="EG146" i="4"/>
  <c r="EH146" i="4"/>
  <c r="ET146" i="4" s="1"/>
  <c r="EK146" i="4"/>
  <c r="EL146" i="4"/>
  <c r="EX146" i="4" s="1"/>
  <c r="EG145" i="4"/>
  <c r="EH145" i="4"/>
  <c r="ET145" i="4" s="1"/>
  <c r="EK145" i="4"/>
  <c r="EL145" i="4"/>
  <c r="EX145" i="4" s="1"/>
  <c r="EG144" i="4"/>
  <c r="EH144" i="4"/>
  <c r="ET144" i="4" s="1"/>
  <c r="EK144" i="4"/>
  <c r="EL144" i="4"/>
  <c r="EX144" i="4" s="1"/>
  <c r="EG143" i="4"/>
  <c r="EH143" i="4"/>
  <c r="ET143" i="4" s="1"/>
  <c r="EK143" i="4"/>
  <c r="EL143" i="4"/>
  <c r="EX143" i="4" s="1"/>
  <c r="EG142" i="4"/>
  <c r="EH142" i="4"/>
  <c r="ET142" i="4" s="1"/>
  <c r="EK142" i="4"/>
  <c r="EL142" i="4"/>
  <c r="EX142" i="4" s="1"/>
  <c r="EG141" i="4"/>
  <c r="EH141" i="4"/>
  <c r="ET141" i="4" s="1"/>
  <c r="EK141" i="4"/>
  <c r="EL141" i="4"/>
  <c r="EX141" i="4" s="1"/>
  <c r="EG140" i="4"/>
  <c r="EH140" i="4"/>
  <c r="ET140" i="4" s="1"/>
  <c r="EK140" i="4"/>
  <c r="EL140" i="4"/>
  <c r="EX140" i="4" s="1"/>
  <c r="EG139" i="4"/>
  <c r="EH139" i="4"/>
  <c r="ET139" i="4" s="1"/>
  <c r="EK139" i="4"/>
  <c r="EL139" i="4"/>
  <c r="EX139" i="4" s="1"/>
  <c r="EG138" i="4"/>
  <c r="EH138" i="4"/>
  <c r="ET138" i="4" s="1"/>
  <c r="EK138" i="4"/>
  <c r="EL138" i="4"/>
  <c r="EX138" i="4" s="1"/>
  <c r="EG137" i="4"/>
  <c r="EH137" i="4"/>
  <c r="ET137" i="4" s="1"/>
  <c r="EK137" i="4"/>
  <c r="EL137" i="4"/>
  <c r="EX137" i="4" s="1"/>
  <c r="EG136" i="4"/>
  <c r="EH136" i="4"/>
  <c r="ET136" i="4" s="1"/>
  <c r="EK136" i="4"/>
  <c r="EL136" i="4"/>
  <c r="EX136" i="4" s="1"/>
  <c r="EG135" i="4"/>
  <c r="EH135" i="4"/>
  <c r="ET135" i="4" s="1"/>
  <c r="EK135" i="4"/>
  <c r="EL135" i="4"/>
  <c r="EX135" i="4" s="1"/>
  <c r="EG134" i="4"/>
  <c r="EH134" i="4"/>
  <c r="ET134" i="4" s="1"/>
  <c r="EK134" i="4"/>
  <c r="EL134" i="4"/>
  <c r="EX134" i="4" s="1"/>
  <c r="EG133" i="4"/>
  <c r="EH133" i="4"/>
  <c r="ET133" i="4" s="1"/>
  <c r="EK133" i="4"/>
  <c r="EL133" i="4"/>
  <c r="EX133" i="4" s="1"/>
  <c r="EG132" i="4"/>
  <c r="EH132" i="4"/>
  <c r="ET132" i="4" s="1"/>
  <c r="EK132" i="4"/>
  <c r="EL132" i="4"/>
  <c r="EX132" i="4" s="1"/>
  <c r="EG131" i="4"/>
  <c r="EH131" i="4"/>
  <c r="ET131" i="4" s="1"/>
  <c r="EK131" i="4"/>
  <c r="EL131" i="4"/>
  <c r="EX131" i="4" s="1"/>
  <c r="EG130" i="4"/>
  <c r="EH130" i="4"/>
  <c r="ET130" i="4" s="1"/>
  <c r="EK130" i="4"/>
  <c r="EL130" i="4"/>
  <c r="EX130" i="4" s="1"/>
  <c r="EG129" i="4"/>
  <c r="EH129" i="4"/>
  <c r="ET129" i="4" s="1"/>
  <c r="EK129" i="4"/>
  <c r="EL129" i="4"/>
  <c r="EX129" i="4" s="1"/>
  <c r="EG128" i="4"/>
  <c r="EH128" i="4"/>
  <c r="ET128" i="4" s="1"/>
  <c r="EK128" i="4"/>
  <c r="EL128" i="4"/>
  <c r="EX128" i="4" s="1"/>
  <c r="EG127" i="4"/>
  <c r="EH127" i="4"/>
  <c r="ET127" i="4" s="1"/>
  <c r="EK127" i="4"/>
  <c r="EL127" i="4"/>
  <c r="EX127" i="4" s="1"/>
  <c r="EG126" i="4"/>
  <c r="EH126" i="4"/>
  <c r="ET126" i="4" s="1"/>
  <c r="EK126" i="4"/>
  <c r="EL126" i="4"/>
  <c r="EX126" i="4" s="1"/>
  <c r="EG125" i="4"/>
  <c r="EH125" i="4"/>
  <c r="ET125" i="4" s="1"/>
  <c r="EK125" i="4"/>
  <c r="EL125" i="4"/>
  <c r="EX125" i="4" s="1"/>
  <c r="EG124" i="4"/>
  <c r="EH124" i="4"/>
  <c r="ET124" i="4" s="1"/>
  <c r="EK124" i="4"/>
  <c r="EL124" i="4"/>
  <c r="EX124" i="4" s="1"/>
  <c r="EG123" i="4"/>
  <c r="EH123" i="4"/>
  <c r="ET123" i="4" s="1"/>
  <c r="EK123" i="4"/>
  <c r="EL123" i="4"/>
  <c r="EX123" i="4" s="1"/>
  <c r="EG122" i="4"/>
  <c r="EH122" i="4"/>
  <c r="ET122" i="4" s="1"/>
  <c r="EK122" i="4"/>
  <c r="EL122" i="4"/>
  <c r="EX122" i="4" s="1"/>
  <c r="EG121" i="4"/>
  <c r="EH121" i="4"/>
  <c r="ET121" i="4" s="1"/>
  <c r="EK121" i="4"/>
  <c r="EL121" i="4"/>
  <c r="EX121" i="4" s="1"/>
  <c r="EG120" i="4"/>
  <c r="EH120" i="4"/>
  <c r="ET120" i="4" s="1"/>
  <c r="EK120" i="4"/>
  <c r="EL120" i="4"/>
  <c r="EX120" i="4" s="1"/>
  <c r="EG119" i="4"/>
  <c r="EH119" i="4"/>
  <c r="ET119" i="4" s="1"/>
  <c r="EK119" i="4"/>
  <c r="EL119" i="4"/>
  <c r="EX119" i="4" s="1"/>
  <c r="EG118" i="4"/>
  <c r="EH118" i="4"/>
  <c r="ET118" i="4" s="1"/>
  <c r="EK118" i="4"/>
  <c r="EL118" i="4"/>
  <c r="EX118" i="4" s="1"/>
  <c r="EG117" i="4"/>
  <c r="EH117" i="4"/>
  <c r="ET117" i="4" s="1"/>
  <c r="EK117" i="4"/>
  <c r="EL117" i="4"/>
  <c r="EX117" i="4" s="1"/>
  <c r="EG116" i="4"/>
  <c r="EH116" i="4"/>
  <c r="ET116" i="4" s="1"/>
  <c r="EK116" i="4"/>
  <c r="EL116" i="4"/>
  <c r="EX116" i="4" s="1"/>
  <c r="EG115" i="4"/>
  <c r="EH115" i="4"/>
  <c r="ET115" i="4" s="1"/>
  <c r="EK115" i="4"/>
  <c r="EL115" i="4"/>
  <c r="EX115" i="4" s="1"/>
  <c r="EG114" i="4"/>
  <c r="EH114" i="4"/>
  <c r="ET114" i="4" s="1"/>
  <c r="EK114" i="4"/>
  <c r="EL114" i="4"/>
  <c r="EX114" i="4" s="1"/>
  <c r="EG113" i="4"/>
  <c r="EH113" i="4"/>
  <c r="ET113" i="4" s="1"/>
  <c r="EK113" i="4"/>
  <c r="EL113" i="4"/>
  <c r="EX113" i="4" s="1"/>
  <c r="EG112" i="4"/>
  <c r="EH112" i="4"/>
  <c r="ET112" i="4" s="1"/>
  <c r="EK112" i="4"/>
  <c r="EL112" i="4"/>
  <c r="EX112" i="4" s="1"/>
  <c r="EG111" i="4"/>
  <c r="EH111" i="4"/>
  <c r="ET111" i="4" s="1"/>
  <c r="EK111" i="4"/>
  <c r="EL111" i="4"/>
  <c r="EX111" i="4" s="1"/>
  <c r="EG110" i="4"/>
  <c r="EH110" i="4"/>
  <c r="ET110" i="4" s="1"/>
  <c r="EK110" i="4"/>
  <c r="EL110" i="4"/>
  <c r="EX110" i="4" s="1"/>
  <c r="EG109" i="4"/>
  <c r="EH109" i="4"/>
  <c r="ET109" i="4" s="1"/>
  <c r="EK109" i="4"/>
  <c r="EL109" i="4"/>
  <c r="EX109" i="4" s="1"/>
  <c r="EG108" i="4"/>
  <c r="EH108" i="4"/>
  <c r="ET108" i="4" s="1"/>
  <c r="EK108" i="4"/>
  <c r="EL108" i="4"/>
  <c r="EX108" i="4" s="1"/>
  <c r="EG107" i="4"/>
  <c r="EH107" i="4"/>
  <c r="ET107" i="4" s="1"/>
  <c r="EK107" i="4"/>
  <c r="EL107" i="4"/>
  <c r="EX107" i="4" s="1"/>
  <c r="EG106" i="4"/>
  <c r="EH106" i="4"/>
  <c r="ET106" i="4" s="1"/>
  <c r="EK106" i="4"/>
  <c r="EL106" i="4"/>
  <c r="EX106" i="4" s="1"/>
  <c r="EG105" i="4"/>
  <c r="EH105" i="4"/>
  <c r="ET105" i="4" s="1"/>
  <c r="EK105" i="4"/>
  <c r="EL105" i="4"/>
  <c r="EX105" i="4" s="1"/>
  <c r="EG104" i="4"/>
  <c r="EH104" i="4"/>
  <c r="ET104" i="4" s="1"/>
  <c r="EK104" i="4"/>
  <c r="EL104" i="4"/>
  <c r="EX104" i="4" s="1"/>
  <c r="EG103" i="4"/>
  <c r="EH103" i="4"/>
  <c r="ET103" i="4" s="1"/>
  <c r="EK103" i="4"/>
  <c r="EL103" i="4"/>
  <c r="EX103" i="4" s="1"/>
  <c r="EG102" i="4"/>
  <c r="EH102" i="4"/>
  <c r="ET102" i="4" s="1"/>
  <c r="EK102" i="4"/>
  <c r="EL102" i="4"/>
  <c r="EX102" i="4" s="1"/>
  <c r="EG101" i="4"/>
  <c r="EH101" i="4"/>
  <c r="ET101" i="4" s="1"/>
  <c r="EK101" i="4"/>
  <c r="EL101" i="4"/>
  <c r="EX101" i="4" s="1"/>
  <c r="EG100" i="4"/>
  <c r="EH100" i="4"/>
  <c r="ET100" i="4" s="1"/>
  <c r="EK100" i="4"/>
  <c r="EL100" i="4"/>
  <c r="EX100" i="4" s="1"/>
  <c r="EG99" i="4"/>
  <c r="EH99" i="4"/>
  <c r="ET99" i="4" s="1"/>
  <c r="EK99" i="4"/>
  <c r="EL99" i="4"/>
  <c r="EX99" i="4" s="1"/>
  <c r="EG98" i="4"/>
  <c r="EH98" i="4"/>
  <c r="ET98" i="4" s="1"/>
  <c r="EK98" i="4"/>
  <c r="EL98" i="4"/>
  <c r="EX98" i="4" s="1"/>
  <c r="EG97" i="4"/>
  <c r="EH97" i="4"/>
  <c r="ET97" i="4" s="1"/>
  <c r="EK97" i="4"/>
  <c r="EL97" i="4"/>
  <c r="EX97" i="4" s="1"/>
  <c r="EG96" i="4"/>
  <c r="EH96" i="4"/>
  <c r="ET96" i="4" s="1"/>
  <c r="EK96" i="4"/>
  <c r="EL96" i="4"/>
  <c r="EX96" i="4" s="1"/>
  <c r="EG95" i="4"/>
  <c r="EH95" i="4"/>
  <c r="ET95" i="4" s="1"/>
  <c r="EK95" i="4"/>
  <c r="EL95" i="4"/>
  <c r="EX95" i="4" s="1"/>
  <c r="EG94" i="4"/>
  <c r="EH94" i="4"/>
  <c r="ET94" i="4" s="1"/>
  <c r="EK94" i="4"/>
  <c r="EL94" i="4"/>
  <c r="EX94" i="4" s="1"/>
  <c r="EG93" i="4"/>
  <c r="EH93" i="4"/>
  <c r="ET93" i="4" s="1"/>
  <c r="EK93" i="4"/>
  <c r="EL93" i="4"/>
  <c r="EX93" i="4" s="1"/>
  <c r="EG92" i="4"/>
  <c r="EH92" i="4"/>
  <c r="ET92" i="4" s="1"/>
  <c r="EK92" i="4"/>
  <c r="EL92" i="4"/>
  <c r="EX92" i="4" s="1"/>
  <c r="EG91" i="4"/>
  <c r="EH91" i="4"/>
  <c r="ET91" i="4" s="1"/>
  <c r="EK91" i="4"/>
  <c r="EL91" i="4"/>
  <c r="EX91" i="4" s="1"/>
  <c r="EG90" i="4"/>
  <c r="EH90" i="4"/>
  <c r="ET90" i="4" s="1"/>
  <c r="EK90" i="4"/>
  <c r="EL90" i="4"/>
  <c r="EX90" i="4" s="1"/>
  <c r="EG89" i="4"/>
  <c r="EH89" i="4"/>
  <c r="ET89" i="4" s="1"/>
  <c r="EK89" i="4"/>
  <c r="EL89" i="4"/>
  <c r="EX89" i="4" s="1"/>
  <c r="EG88" i="4"/>
  <c r="EH88" i="4"/>
  <c r="ET88" i="4" s="1"/>
  <c r="EK88" i="4"/>
  <c r="EL88" i="4"/>
  <c r="EX88" i="4" s="1"/>
  <c r="EG87" i="4"/>
  <c r="EH87" i="4"/>
  <c r="ET87" i="4" s="1"/>
  <c r="EK87" i="4"/>
  <c r="EL87" i="4"/>
  <c r="EX87" i="4" s="1"/>
  <c r="EG86" i="4"/>
  <c r="EH86" i="4"/>
  <c r="ET86" i="4" s="1"/>
  <c r="EK86" i="4"/>
  <c r="EL86" i="4"/>
  <c r="EX86" i="4" s="1"/>
  <c r="EG85" i="4"/>
  <c r="EH85" i="4"/>
  <c r="ET85" i="4" s="1"/>
  <c r="EK85" i="4"/>
  <c r="EL85" i="4"/>
  <c r="EX85" i="4" s="1"/>
  <c r="EG84" i="4"/>
  <c r="EH84" i="4"/>
  <c r="ET84" i="4" s="1"/>
  <c r="EK84" i="4"/>
  <c r="EL84" i="4"/>
  <c r="EX84" i="4" s="1"/>
  <c r="EG83" i="4"/>
  <c r="EH83" i="4"/>
  <c r="ET83" i="4" s="1"/>
  <c r="EK83" i="4"/>
  <c r="EL83" i="4"/>
  <c r="EX83" i="4" s="1"/>
  <c r="EG82" i="4"/>
  <c r="EH82" i="4"/>
  <c r="ET82" i="4" s="1"/>
  <c r="EK82" i="4"/>
  <c r="EL82" i="4"/>
  <c r="EX82" i="4" s="1"/>
  <c r="EG81" i="4"/>
  <c r="EH81" i="4"/>
  <c r="ET81" i="4" s="1"/>
  <c r="EK81" i="4"/>
  <c r="EL81" i="4"/>
  <c r="EX81" i="4" s="1"/>
  <c r="EG80" i="4"/>
  <c r="EH80" i="4"/>
  <c r="ET80" i="4" s="1"/>
  <c r="EK80" i="4"/>
  <c r="EL80" i="4"/>
  <c r="EX80" i="4" s="1"/>
  <c r="EG79" i="4"/>
  <c r="EH79" i="4"/>
  <c r="ET79" i="4" s="1"/>
  <c r="EK79" i="4"/>
  <c r="EL79" i="4"/>
  <c r="EX79" i="4" s="1"/>
  <c r="EG78" i="4"/>
  <c r="EH78" i="4"/>
  <c r="ET78" i="4" s="1"/>
  <c r="EK78" i="4"/>
  <c r="EL78" i="4"/>
  <c r="EX78" i="4" s="1"/>
  <c r="EG77" i="4"/>
  <c r="EH77" i="4"/>
  <c r="ET77" i="4" s="1"/>
  <c r="EK77" i="4"/>
  <c r="EL77" i="4"/>
  <c r="EX77" i="4" s="1"/>
  <c r="EG76" i="4"/>
  <c r="EH76" i="4"/>
  <c r="ET76" i="4" s="1"/>
  <c r="EK76" i="4"/>
  <c r="EL76" i="4"/>
  <c r="EX76" i="4" s="1"/>
  <c r="EG75" i="4"/>
  <c r="EH75" i="4"/>
  <c r="ET75" i="4" s="1"/>
  <c r="EK75" i="4"/>
  <c r="EL75" i="4"/>
  <c r="EX75" i="4" s="1"/>
  <c r="EG74" i="4"/>
  <c r="EH74" i="4"/>
  <c r="ET74" i="4" s="1"/>
  <c r="EK74" i="4"/>
  <c r="EL74" i="4"/>
  <c r="EX74" i="4" s="1"/>
  <c r="EG73" i="4"/>
  <c r="EH73" i="4"/>
  <c r="ET73" i="4" s="1"/>
  <c r="EK73" i="4"/>
  <c r="EL73" i="4"/>
  <c r="EX73" i="4" s="1"/>
  <c r="EG72" i="4"/>
  <c r="EH72" i="4"/>
  <c r="ET72" i="4" s="1"/>
  <c r="EK72" i="4"/>
  <c r="EL72" i="4"/>
  <c r="EX72" i="4" s="1"/>
  <c r="EG71" i="4"/>
  <c r="EH71" i="4"/>
  <c r="ET71" i="4" s="1"/>
  <c r="EK71" i="4"/>
  <c r="EL71" i="4"/>
  <c r="EX71" i="4" s="1"/>
  <c r="EG70" i="4"/>
  <c r="EH70" i="4"/>
  <c r="ET70" i="4" s="1"/>
  <c r="EK70" i="4"/>
  <c r="EL70" i="4"/>
  <c r="EX70" i="4" s="1"/>
  <c r="EG69" i="4"/>
  <c r="EH69" i="4"/>
  <c r="ET69" i="4" s="1"/>
  <c r="EK69" i="4"/>
  <c r="EL69" i="4"/>
  <c r="EX69" i="4" s="1"/>
  <c r="EG68" i="4"/>
  <c r="EH68" i="4"/>
  <c r="ET68" i="4" s="1"/>
  <c r="EK68" i="4"/>
  <c r="EL68" i="4"/>
  <c r="EX68" i="4" s="1"/>
  <c r="EG67" i="4"/>
  <c r="EH67" i="4"/>
  <c r="ET67" i="4" s="1"/>
  <c r="EK67" i="4"/>
  <c r="EL67" i="4"/>
  <c r="EX67" i="4" s="1"/>
  <c r="EG66" i="4"/>
  <c r="EH66" i="4"/>
  <c r="ET66" i="4" s="1"/>
  <c r="EK66" i="4"/>
  <c r="EL66" i="4"/>
  <c r="EX66" i="4" s="1"/>
  <c r="EG65" i="4"/>
  <c r="EH65" i="4"/>
  <c r="ET65" i="4" s="1"/>
  <c r="EK65" i="4"/>
  <c r="EL65" i="4"/>
  <c r="EX65" i="4" s="1"/>
  <c r="EG64" i="4"/>
  <c r="EH64" i="4"/>
  <c r="ET64" i="4" s="1"/>
  <c r="EK64" i="4"/>
  <c r="EL64" i="4"/>
  <c r="EX64" i="4" s="1"/>
  <c r="EG63" i="4"/>
  <c r="EH63" i="4"/>
  <c r="ET63" i="4" s="1"/>
  <c r="EK63" i="4"/>
  <c r="EL63" i="4"/>
  <c r="EX63" i="4" s="1"/>
  <c r="EG62" i="4"/>
  <c r="EH62" i="4"/>
  <c r="ET62" i="4" s="1"/>
  <c r="EK62" i="4"/>
  <c r="EL62" i="4"/>
  <c r="EX62" i="4" s="1"/>
  <c r="EG61" i="4"/>
  <c r="EH61" i="4"/>
  <c r="ET61" i="4" s="1"/>
  <c r="EK61" i="4"/>
  <c r="EL61" i="4"/>
  <c r="EX61" i="4" s="1"/>
  <c r="EG60" i="4"/>
  <c r="EH60" i="4"/>
  <c r="ET60" i="4" s="1"/>
  <c r="EK60" i="4"/>
  <c r="EL60" i="4"/>
  <c r="EX60" i="4" s="1"/>
  <c r="EG59" i="4"/>
  <c r="EH59" i="4"/>
  <c r="ET59" i="4" s="1"/>
  <c r="EK59" i="4"/>
  <c r="EL59" i="4"/>
  <c r="EX59" i="4" s="1"/>
  <c r="EG58" i="4"/>
  <c r="EH58" i="4"/>
  <c r="ET58" i="4" s="1"/>
  <c r="EK58" i="4"/>
  <c r="EL58" i="4"/>
  <c r="EX58" i="4" s="1"/>
  <c r="EG57" i="4"/>
  <c r="EH57" i="4"/>
  <c r="ET57" i="4" s="1"/>
  <c r="EK57" i="4"/>
  <c r="EL57" i="4"/>
  <c r="EX57" i="4" s="1"/>
  <c r="EG56" i="4"/>
  <c r="EH56" i="4"/>
  <c r="ET56" i="4" s="1"/>
  <c r="EK56" i="4"/>
  <c r="EL56" i="4"/>
  <c r="EX56" i="4" s="1"/>
  <c r="EG55" i="4"/>
  <c r="EH55" i="4"/>
  <c r="ET55" i="4" s="1"/>
  <c r="EK55" i="4"/>
  <c r="EL55" i="4"/>
  <c r="EX55" i="4" s="1"/>
  <c r="EG54" i="4"/>
  <c r="EH54" i="4"/>
  <c r="ET54" i="4" s="1"/>
  <c r="EK54" i="4"/>
  <c r="EL54" i="4"/>
  <c r="EX54" i="4" s="1"/>
  <c r="EG53" i="4"/>
  <c r="EH53" i="4"/>
  <c r="ET53" i="4" s="1"/>
  <c r="EK53" i="4"/>
  <c r="EL53" i="4"/>
  <c r="EX53" i="4" s="1"/>
  <c r="EG52" i="4"/>
  <c r="EH52" i="4"/>
  <c r="ET52" i="4" s="1"/>
  <c r="EK52" i="4"/>
  <c r="EL52" i="4"/>
  <c r="EX52" i="4" s="1"/>
  <c r="EG51" i="4"/>
  <c r="EH51" i="4"/>
  <c r="ET51" i="4" s="1"/>
  <c r="EK51" i="4"/>
  <c r="EL51" i="4"/>
  <c r="EX51" i="4" s="1"/>
  <c r="EG50" i="4"/>
  <c r="EH50" i="4"/>
  <c r="ET50" i="4" s="1"/>
  <c r="EK50" i="4"/>
  <c r="EL50" i="4"/>
  <c r="EX50" i="4" s="1"/>
  <c r="EG49" i="4"/>
  <c r="EH49" i="4"/>
  <c r="ET49" i="4" s="1"/>
  <c r="EK49" i="4"/>
  <c r="EL49" i="4"/>
  <c r="EX49" i="4" s="1"/>
  <c r="EG48" i="4"/>
  <c r="EH48" i="4"/>
  <c r="ET48" i="4" s="1"/>
  <c r="EK48" i="4"/>
  <c r="EL48" i="4"/>
  <c r="EX48" i="4" s="1"/>
  <c r="EG47" i="4"/>
  <c r="EH47" i="4"/>
  <c r="ET47" i="4" s="1"/>
  <c r="EK47" i="4"/>
  <c r="EL47" i="4"/>
  <c r="EX47" i="4" s="1"/>
  <c r="EG46" i="4"/>
  <c r="EH46" i="4"/>
  <c r="ET46" i="4" s="1"/>
  <c r="EK46" i="4"/>
  <c r="EL46" i="4"/>
  <c r="EX46" i="4" s="1"/>
  <c r="EG45" i="4"/>
  <c r="EH45" i="4"/>
  <c r="ET45" i="4" s="1"/>
  <c r="EK45" i="4"/>
  <c r="EL45" i="4"/>
  <c r="EX45" i="4" s="1"/>
  <c r="EG44" i="4"/>
  <c r="EH44" i="4"/>
  <c r="ET44" i="4" s="1"/>
  <c r="EK44" i="4"/>
  <c r="EL44" i="4"/>
  <c r="EX44" i="4" s="1"/>
  <c r="EG43" i="4"/>
  <c r="EH43" i="4"/>
  <c r="ET43" i="4" s="1"/>
  <c r="EK43" i="4"/>
  <c r="EL43" i="4"/>
  <c r="EX43" i="4" s="1"/>
  <c r="EG42" i="4"/>
  <c r="EH42" i="4"/>
  <c r="ET42" i="4" s="1"/>
  <c r="EK42" i="4"/>
  <c r="EL42" i="4"/>
  <c r="EX42" i="4" s="1"/>
  <c r="EG41" i="4"/>
  <c r="EH41" i="4"/>
  <c r="ET41" i="4" s="1"/>
  <c r="EK41" i="4"/>
  <c r="EL41" i="4"/>
  <c r="EX41" i="4" s="1"/>
  <c r="EG40" i="4"/>
  <c r="EH40" i="4"/>
  <c r="ET40" i="4" s="1"/>
  <c r="EK40" i="4"/>
  <c r="EL40" i="4"/>
  <c r="EX40" i="4" s="1"/>
  <c r="EG39" i="4"/>
  <c r="EH39" i="4"/>
  <c r="ET39" i="4" s="1"/>
  <c r="EK39" i="4"/>
  <c r="EL39" i="4"/>
  <c r="EX39" i="4" s="1"/>
  <c r="EG38" i="4"/>
  <c r="EH38" i="4"/>
  <c r="ET38" i="4" s="1"/>
  <c r="EK38" i="4"/>
  <c r="EL38" i="4"/>
  <c r="EX38" i="4" s="1"/>
  <c r="EG37" i="4"/>
  <c r="EH37" i="4"/>
  <c r="ET37" i="4" s="1"/>
  <c r="EK37" i="4"/>
  <c r="EL37" i="4"/>
  <c r="EX37" i="4" s="1"/>
  <c r="EG36" i="4"/>
  <c r="EH36" i="4"/>
  <c r="ET36" i="4" s="1"/>
  <c r="EK36" i="4"/>
  <c r="EL36" i="4"/>
  <c r="EX36" i="4" s="1"/>
  <c r="EG35" i="4"/>
  <c r="EH35" i="4"/>
  <c r="ET35" i="4" s="1"/>
  <c r="EK35" i="4"/>
  <c r="EL35" i="4"/>
  <c r="EX35" i="4" s="1"/>
  <c r="EG34" i="4"/>
  <c r="EH34" i="4"/>
  <c r="ET34" i="4" s="1"/>
  <c r="EK34" i="4"/>
  <c r="EL34" i="4"/>
  <c r="EX34" i="4" s="1"/>
  <c r="EG33" i="4"/>
  <c r="EH33" i="4"/>
  <c r="ET33" i="4" s="1"/>
  <c r="EK33" i="4"/>
  <c r="EL33" i="4"/>
  <c r="EX33" i="4" s="1"/>
  <c r="EG32" i="4"/>
  <c r="EH32" i="4"/>
  <c r="ET32" i="4" s="1"/>
  <c r="EK32" i="4"/>
  <c r="EL32" i="4"/>
  <c r="EX32" i="4" s="1"/>
  <c r="EG31" i="4"/>
  <c r="EH31" i="4"/>
  <c r="ET31" i="4" s="1"/>
  <c r="EK31" i="4"/>
  <c r="EL31" i="4"/>
  <c r="EX31" i="4" s="1"/>
  <c r="EG30" i="4"/>
  <c r="EH30" i="4"/>
  <c r="ET30" i="4" s="1"/>
  <c r="EK30" i="4"/>
  <c r="EL30" i="4"/>
  <c r="EX30" i="4" s="1"/>
  <c r="EG29" i="4"/>
  <c r="EH29" i="4"/>
  <c r="ET29" i="4" s="1"/>
  <c r="EK29" i="4"/>
  <c r="EL29" i="4"/>
  <c r="EX29" i="4" s="1"/>
  <c r="EG28" i="4"/>
  <c r="EH28" i="4"/>
  <c r="ET28" i="4" s="1"/>
  <c r="EK28" i="4"/>
  <c r="EL28" i="4"/>
  <c r="EX28" i="4" s="1"/>
  <c r="EG27" i="4"/>
  <c r="EH27" i="4"/>
  <c r="ET27" i="4" s="1"/>
  <c r="EK27" i="4"/>
  <c r="EL27" i="4"/>
  <c r="EX27" i="4" s="1"/>
  <c r="EG26" i="4"/>
  <c r="EH26" i="4"/>
  <c r="ET26" i="4" s="1"/>
  <c r="EK26" i="4"/>
  <c r="EL26" i="4"/>
  <c r="EX26" i="4" s="1"/>
  <c r="EG25" i="4"/>
  <c r="EH25" i="4"/>
  <c r="ET25" i="4" s="1"/>
  <c r="EK25" i="4"/>
  <c r="EL25" i="4"/>
  <c r="EX25" i="4" s="1"/>
  <c r="EG24" i="4"/>
  <c r="EH24" i="4"/>
  <c r="ET24" i="4" s="1"/>
  <c r="EK24" i="4"/>
  <c r="EL24" i="4"/>
  <c r="EX24" i="4" s="1"/>
  <c r="EG23" i="4"/>
  <c r="EH23" i="4"/>
  <c r="ET23" i="4" s="1"/>
  <c r="EK23" i="4"/>
  <c r="EL23" i="4"/>
  <c r="EX23" i="4" s="1"/>
  <c r="EG22" i="4"/>
  <c r="EH22" i="4"/>
  <c r="ET22" i="4" s="1"/>
  <c r="EK22" i="4"/>
  <c r="EL22" i="4"/>
  <c r="EX22" i="4" s="1"/>
  <c r="EG21" i="4"/>
  <c r="EH21" i="4"/>
  <c r="ET21" i="4" s="1"/>
  <c r="EK21" i="4"/>
  <c r="EL21" i="4"/>
  <c r="EX21" i="4" s="1"/>
  <c r="EG20" i="4"/>
  <c r="EH20" i="4"/>
  <c r="ET20" i="4" s="1"/>
  <c r="EK20" i="4"/>
  <c r="EL20" i="4"/>
  <c r="EX20" i="4" s="1"/>
  <c r="EG19" i="4"/>
  <c r="EH19" i="4"/>
  <c r="ET19" i="4" s="1"/>
  <c r="EK19" i="4"/>
  <c r="EL19" i="4"/>
  <c r="EX19" i="4" s="1"/>
  <c r="EG18" i="4"/>
  <c r="EH18" i="4"/>
  <c r="ET18" i="4" s="1"/>
  <c r="EK18" i="4"/>
  <c r="EL18" i="4"/>
  <c r="EX18" i="4" s="1"/>
  <c r="EG17" i="4"/>
  <c r="EH17" i="4"/>
  <c r="ET17" i="4" s="1"/>
  <c r="EK17" i="4"/>
  <c r="EL17" i="4"/>
  <c r="EX17" i="4" s="1"/>
  <c r="EG16" i="4"/>
  <c r="EH16" i="4"/>
  <c r="ET16" i="4" s="1"/>
  <c r="EK16" i="4"/>
  <c r="EL16" i="4"/>
  <c r="EX16" i="4" s="1"/>
  <c r="EG15" i="4"/>
  <c r="EH15" i="4"/>
  <c r="ET15" i="4" s="1"/>
  <c r="EK15" i="4"/>
  <c r="EL15" i="4"/>
  <c r="EX15" i="4" s="1"/>
  <c r="EG14" i="4"/>
  <c r="EH14" i="4"/>
  <c r="ET14" i="4" s="1"/>
  <c r="EK14" i="4"/>
  <c r="EL14" i="4"/>
  <c r="EX14" i="4" s="1"/>
  <c r="EG13" i="4"/>
  <c r="EH13" i="4"/>
  <c r="ET13" i="4" s="1"/>
  <c r="EK13" i="4"/>
  <c r="EL13" i="4"/>
  <c r="EX13" i="4" s="1"/>
  <c r="EG12" i="4"/>
  <c r="EH12" i="4"/>
  <c r="ET12" i="4" s="1"/>
  <c r="EK12" i="4"/>
  <c r="EL12" i="4"/>
  <c r="EX12" i="4" s="1"/>
  <c r="EG11" i="4"/>
  <c r="EH11" i="4"/>
  <c r="ET11" i="4" s="1"/>
  <c r="EK11" i="4"/>
  <c r="EL11" i="4"/>
  <c r="EX11" i="4" s="1"/>
  <c r="EG10" i="4"/>
  <c r="EH10" i="4"/>
  <c r="ET10" i="4" s="1"/>
  <c r="EK10" i="4"/>
  <c r="EL10" i="4"/>
  <c r="EX10" i="4" s="1"/>
  <c r="EG9" i="4"/>
  <c r="EH9" i="4"/>
  <c r="ET9" i="4" s="1"/>
  <c r="EK9" i="4"/>
  <c r="EL9" i="4"/>
  <c r="EX9" i="4" s="1"/>
  <c r="EG8" i="4"/>
  <c r="EH8" i="4"/>
  <c r="ET8" i="4" s="1"/>
  <c r="EK8" i="4"/>
  <c r="EL8" i="4"/>
  <c r="EX8" i="4" s="1"/>
  <c r="EG7" i="4"/>
  <c r="EH7" i="4"/>
  <c r="ET7" i="4" s="1"/>
  <c r="EK7" i="4"/>
  <c r="EL7" i="4"/>
  <c r="EX7" i="4" s="1"/>
  <c r="EG6" i="4"/>
  <c r="EH6" i="4"/>
  <c r="ET6" i="4" s="1"/>
  <c r="EK6" i="4"/>
  <c r="EL6" i="4"/>
  <c r="EX6" i="4" s="1"/>
  <c r="EK5" i="4"/>
  <c r="EL5" i="4"/>
  <c r="EX5" i="4" s="1"/>
  <c r="EG4" i="4"/>
  <c r="EH4" i="4"/>
  <c r="ET4" i="4" s="1"/>
  <c r="EK4" i="4"/>
  <c r="EL4" i="4"/>
  <c r="EX4" i="4" s="1"/>
  <c r="FD902" i="4"/>
  <c r="EZ902" i="4"/>
  <c r="FD3" i="4"/>
  <c r="EZ3" i="4"/>
  <c r="ES604" i="4"/>
  <c r="ES302" i="4"/>
  <c r="EF1202" i="4"/>
  <c r="ER1202" i="4" s="1"/>
  <c r="EJ1202" i="4"/>
  <c r="EV1202" i="4" s="1"/>
  <c r="EF1201" i="4"/>
  <c r="ER1201" i="4" s="1"/>
  <c r="EJ1201" i="4"/>
  <c r="EV1201" i="4" s="1"/>
  <c r="EF1200" i="4"/>
  <c r="ER1200" i="4" s="1"/>
  <c r="EJ1200" i="4"/>
  <c r="EV1200" i="4" s="1"/>
  <c r="EF1199" i="4"/>
  <c r="ER1199" i="4" s="1"/>
  <c r="EJ1199" i="4"/>
  <c r="EV1199" i="4" s="1"/>
  <c r="EF1198" i="4"/>
  <c r="ER1198" i="4" s="1"/>
  <c r="EJ1198" i="4"/>
  <c r="EV1198" i="4" s="1"/>
  <c r="EF1197" i="4"/>
  <c r="ER1197" i="4" s="1"/>
  <c r="EJ1197" i="4"/>
  <c r="EV1197" i="4" s="1"/>
  <c r="EF1196" i="4"/>
  <c r="ER1196" i="4" s="1"/>
  <c r="EJ1196" i="4"/>
  <c r="EV1196" i="4" s="1"/>
  <c r="EF1195" i="4"/>
  <c r="ER1195" i="4" s="1"/>
  <c r="EJ1195" i="4"/>
  <c r="EV1195" i="4" s="1"/>
  <c r="EF1194" i="4"/>
  <c r="ER1194" i="4" s="1"/>
  <c r="EJ1194" i="4"/>
  <c r="EV1194" i="4" s="1"/>
  <c r="EF1193" i="4"/>
  <c r="ER1193" i="4" s="1"/>
  <c r="EJ1193" i="4"/>
  <c r="EV1193" i="4" s="1"/>
  <c r="EF1192" i="4"/>
  <c r="ER1192" i="4" s="1"/>
  <c r="EJ1192" i="4"/>
  <c r="EV1192" i="4" s="1"/>
  <c r="EF1191" i="4"/>
  <c r="ER1191" i="4" s="1"/>
  <c r="EJ1191" i="4"/>
  <c r="EV1191" i="4" s="1"/>
  <c r="EF1190" i="4"/>
  <c r="ER1190" i="4" s="1"/>
  <c r="EJ1190" i="4"/>
  <c r="EV1190" i="4" s="1"/>
  <c r="EF1189" i="4"/>
  <c r="ER1189" i="4" s="1"/>
  <c r="EJ1189" i="4"/>
  <c r="EV1189" i="4" s="1"/>
  <c r="EF1188" i="4"/>
  <c r="ER1188" i="4" s="1"/>
  <c r="EJ1188" i="4"/>
  <c r="EV1188" i="4" s="1"/>
  <c r="EF1187" i="4"/>
  <c r="ER1187" i="4" s="1"/>
  <c r="EJ1187" i="4"/>
  <c r="EV1187" i="4" s="1"/>
  <c r="EF1186" i="4"/>
  <c r="ER1186" i="4" s="1"/>
  <c r="EJ1186" i="4"/>
  <c r="EV1186" i="4" s="1"/>
  <c r="EF1185" i="4"/>
  <c r="ER1185" i="4" s="1"/>
  <c r="EJ1185" i="4"/>
  <c r="EV1185" i="4" s="1"/>
  <c r="EF1184" i="4"/>
  <c r="ER1184" i="4" s="1"/>
  <c r="EJ1184" i="4"/>
  <c r="EV1184" i="4" s="1"/>
  <c r="EF1183" i="4"/>
  <c r="ER1183" i="4" s="1"/>
  <c r="EJ1183" i="4"/>
  <c r="EV1183" i="4" s="1"/>
  <c r="EF1182" i="4"/>
  <c r="ER1182" i="4" s="1"/>
  <c r="EJ1182" i="4"/>
  <c r="EV1182" i="4" s="1"/>
  <c r="EF1181" i="4"/>
  <c r="ER1181" i="4" s="1"/>
  <c r="EJ1181" i="4"/>
  <c r="EV1181" i="4" s="1"/>
  <c r="EF1180" i="4"/>
  <c r="ER1180" i="4" s="1"/>
  <c r="EJ1180" i="4"/>
  <c r="EV1180" i="4" s="1"/>
  <c r="EF1179" i="4"/>
  <c r="ER1179" i="4" s="1"/>
  <c r="EJ1179" i="4"/>
  <c r="EV1179" i="4" s="1"/>
  <c r="EF1178" i="4"/>
  <c r="ER1178" i="4" s="1"/>
  <c r="EJ1178" i="4"/>
  <c r="EV1178" i="4" s="1"/>
  <c r="EF1177" i="4"/>
  <c r="ER1177" i="4" s="1"/>
  <c r="EJ1177" i="4"/>
  <c r="EV1177" i="4" s="1"/>
  <c r="EF1176" i="4"/>
  <c r="ER1176" i="4" s="1"/>
  <c r="EJ1176" i="4"/>
  <c r="EV1176" i="4" s="1"/>
  <c r="EF1175" i="4"/>
  <c r="ER1175" i="4" s="1"/>
  <c r="EJ1175" i="4"/>
  <c r="EV1175" i="4" s="1"/>
  <c r="EF1174" i="4"/>
  <c r="ER1174" i="4" s="1"/>
  <c r="EJ1174" i="4"/>
  <c r="EV1174" i="4" s="1"/>
  <c r="EF1173" i="4"/>
  <c r="ER1173" i="4" s="1"/>
  <c r="EJ1173" i="4"/>
  <c r="EV1173" i="4" s="1"/>
  <c r="EF1172" i="4"/>
  <c r="ER1172" i="4" s="1"/>
  <c r="EJ1172" i="4"/>
  <c r="EV1172" i="4" s="1"/>
  <c r="EF1171" i="4"/>
  <c r="ER1171" i="4" s="1"/>
  <c r="EJ1171" i="4"/>
  <c r="EV1171" i="4" s="1"/>
  <c r="EF1170" i="4"/>
  <c r="ER1170" i="4" s="1"/>
  <c r="EJ1170" i="4"/>
  <c r="EV1170" i="4" s="1"/>
  <c r="EF1169" i="4"/>
  <c r="ER1169" i="4" s="1"/>
  <c r="EJ1169" i="4"/>
  <c r="EV1169" i="4" s="1"/>
  <c r="EF1168" i="4"/>
  <c r="ER1168" i="4" s="1"/>
  <c r="EJ1168" i="4"/>
  <c r="EV1168" i="4" s="1"/>
  <c r="EF1167" i="4"/>
  <c r="ER1167" i="4" s="1"/>
  <c r="EJ1167" i="4"/>
  <c r="EV1167" i="4" s="1"/>
  <c r="EF1166" i="4"/>
  <c r="ER1166" i="4" s="1"/>
  <c r="EJ1166" i="4"/>
  <c r="EV1166" i="4" s="1"/>
  <c r="EF1165" i="4"/>
  <c r="ER1165" i="4" s="1"/>
  <c r="EJ1165" i="4"/>
  <c r="EV1165" i="4" s="1"/>
  <c r="EF1164" i="4"/>
  <c r="ER1164" i="4" s="1"/>
  <c r="EJ1164" i="4"/>
  <c r="EV1164" i="4" s="1"/>
  <c r="EF1163" i="4"/>
  <c r="ER1163" i="4" s="1"/>
  <c r="EJ1163" i="4"/>
  <c r="EV1163" i="4" s="1"/>
  <c r="EF1162" i="4"/>
  <c r="ER1162" i="4" s="1"/>
  <c r="EJ1162" i="4"/>
  <c r="EV1162" i="4" s="1"/>
  <c r="EF1161" i="4"/>
  <c r="ER1161" i="4" s="1"/>
  <c r="EJ1161" i="4"/>
  <c r="EV1161" i="4" s="1"/>
  <c r="EF1160" i="4"/>
  <c r="ER1160" i="4" s="1"/>
  <c r="EJ1160" i="4"/>
  <c r="EV1160" i="4" s="1"/>
  <c r="EF1159" i="4"/>
  <c r="ER1159" i="4" s="1"/>
  <c r="EJ1159" i="4"/>
  <c r="EV1159" i="4" s="1"/>
  <c r="EF1158" i="4"/>
  <c r="ER1158" i="4" s="1"/>
  <c r="EJ1158" i="4"/>
  <c r="EV1158" i="4" s="1"/>
  <c r="EF1157" i="4"/>
  <c r="ER1157" i="4" s="1"/>
  <c r="EJ1157" i="4"/>
  <c r="EV1157" i="4" s="1"/>
  <c r="EF1156" i="4"/>
  <c r="ER1156" i="4" s="1"/>
  <c r="EJ1156" i="4"/>
  <c r="EV1156" i="4" s="1"/>
  <c r="EF1155" i="4"/>
  <c r="ER1155" i="4" s="1"/>
  <c r="EJ1155" i="4"/>
  <c r="EV1155" i="4" s="1"/>
  <c r="EF1154" i="4"/>
  <c r="ER1154" i="4" s="1"/>
  <c r="EJ1154" i="4"/>
  <c r="EV1154" i="4" s="1"/>
  <c r="EF1153" i="4"/>
  <c r="ER1153" i="4" s="1"/>
  <c r="EJ1153" i="4"/>
  <c r="EV1153" i="4" s="1"/>
  <c r="EF1152" i="4"/>
  <c r="ER1152" i="4" s="1"/>
  <c r="EJ1152" i="4"/>
  <c r="EV1152" i="4" s="1"/>
  <c r="EF1151" i="4"/>
  <c r="ER1151" i="4" s="1"/>
  <c r="EJ1151" i="4"/>
  <c r="EV1151" i="4" s="1"/>
  <c r="EF1150" i="4"/>
  <c r="ER1150" i="4" s="1"/>
  <c r="EJ1150" i="4"/>
  <c r="EV1150" i="4" s="1"/>
  <c r="EF1149" i="4"/>
  <c r="ER1149" i="4" s="1"/>
  <c r="EJ1149" i="4"/>
  <c r="EV1149" i="4" s="1"/>
  <c r="EF1148" i="4"/>
  <c r="ER1148" i="4" s="1"/>
  <c r="EJ1148" i="4"/>
  <c r="EV1148" i="4" s="1"/>
  <c r="EF1147" i="4"/>
  <c r="ER1147" i="4" s="1"/>
  <c r="EJ1147" i="4"/>
  <c r="EV1147" i="4" s="1"/>
  <c r="EF1146" i="4"/>
  <c r="ER1146" i="4" s="1"/>
  <c r="EJ1146" i="4"/>
  <c r="EV1146" i="4" s="1"/>
  <c r="EF1145" i="4"/>
  <c r="ER1145" i="4" s="1"/>
  <c r="EJ1145" i="4"/>
  <c r="EV1145" i="4" s="1"/>
  <c r="EF1144" i="4"/>
  <c r="ER1144" i="4" s="1"/>
  <c r="EJ1144" i="4"/>
  <c r="EV1144" i="4" s="1"/>
  <c r="EF1143" i="4"/>
  <c r="ER1143" i="4" s="1"/>
  <c r="EJ1143" i="4"/>
  <c r="EV1143" i="4" s="1"/>
  <c r="EF1142" i="4"/>
  <c r="ER1142" i="4" s="1"/>
  <c r="EJ1142" i="4"/>
  <c r="EV1142" i="4" s="1"/>
  <c r="EF1141" i="4"/>
  <c r="ER1141" i="4" s="1"/>
  <c r="EJ1141" i="4"/>
  <c r="EV1141" i="4" s="1"/>
  <c r="EF1140" i="4"/>
  <c r="ER1140" i="4" s="1"/>
  <c r="EJ1140" i="4"/>
  <c r="EV1140" i="4" s="1"/>
  <c r="EF1139" i="4"/>
  <c r="ER1139" i="4" s="1"/>
  <c r="EJ1139" i="4"/>
  <c r="EV1139" i="4" s="1"/>
  <c r="EF1138" i="4"/>
  <c r="ER1138" i="4" s="1"/>
  <c r="EJ1138" i="4"/>
  <c r="EV1138" i="4" s="1"/>
  <c r="EF1137" i="4"/>
  <c r="ER1137" i="4" s="1"/>
  <c r="EJ1137" i="4"/>
  <c r="EV1137" i="4" s="1"/>
  <c r="EF1136" i="4"/>
  <c r="ER1136" i="4" s="1"/>
  <c r="EJ1136" i="4"/>
  <c r="EV1136" i="4" s="1"/>
  <c r="EF1135" i="4"/>
  <c r="ER1135" i="4" s="1"/>
  <c r="EJ1135" i="4"/>
  <c r="EV1135" i="4" s="1"/>
  <c r="EF1134" i="4"/>
  <c r="ER1134" i="4" s="1"/>
  <c r="EJ1134" i="4"/>
  <c r="EV1134" i="4" s="1"/>
  <c r="EF1133" i="4"/>
  <c r="ER1133" i="4" s="1"/>
  <c r="EJ1133" i="4"/>
  <c r="EV1133" i="4" s="1"/>
  <c r="EF1132" i="4"/>
  <c r="ER1132" i="4" s="1"/>
  <c r="EJ1132" i="4"/>
  <c r="EV1132" i="4" s="1"/>
  <c r="EF1131" i="4"/>
  <c r="ER1131" i="4" s="1"/>
  <c r="EJ1131" i="4"/>
  <c r="EV1131" i="4" s="1"/>
  <c r="EF1130" i="4"/>
  <c r="ER1130" i="4" s="1"/>
  <c r="EJ1130" i="4"/>
  <c r="EV1130" i="4" s="1"/>
  <c r="EF1129" i="4"/>
  <c r="ER1129" i="4" s="1"/>
  <c r="EJ1129" i="4"/>
  <c r="EV1129" i="4" s="1"/>
  <c r="EF1128" i="4"/>
  <c r="ER1128" i="4" s="1"/>
  <c r="EJ1128" i="4"/>
  <c r="EV1128" i="4" s="1"/>
  <c r="EF1127" i="4"/>
  <c r="ER1127" i="4" s="1"/>
  <c r="EJ1127" i="4"/>
  <c r="EV1127" i="4" s="1"/>
  <c r="EF1126" i="4"/>
  <c r="ER1126" i="4" s="1"/>
  <c r="EJ1126" i="4"/>
  <c r="EV1126" i="4" s="1"/>
  <c r="EF1125" i="4"/>
  <c r="ER1125" i="4" s="1"/>
  <c r="EJ1125" i="4"/>
  <c r="EV1125" i="4" s="1"/>
  <c r="EF1124" i="4"/>
  <c r="ER1124" i="4" s="1"/>
  <c r="EJ1124" i="4"/>
  <c r="EV1124" i="4" s="1"/>
  <c r="EF1123" i="4"/>
  <c r="ER1123" i="4" s="1"/>
  <c r="EJ1123" i="4"/>
  <c r="EV1123" i="4" s="1"/>
  <c r="EF1122" i="4"/>
  <c r="ER1122" i="4" s="1"/>
  <c r="EJ1122" i="4"/>
  <c r="EV1122" i="4" s="1"/>
  <c r="EF1121" i="4"/>
  <c r="ER1121" i="4" s="1"/>
  <c r="EJ1121" i="4"/>
  <c r="EV1121" i="4" s="1"/>
  <c r="EF1120" i="4"/>
  <c r="ER1120" i="4" s="1"/>
  <c r="EJ1120" i="4"/>
  <c r="EV1120" i="4" s="1"/>
  <c r="EF1119" i="4"/>
  <c r="ER1119" i="4" s="1"/>
  <c r="EJ1119" i="4"/>
  <c r="EV1119" i="4" s="1"/>
  <c r="EF1118" i="4"/>
  <c r="ER1118" i="4" s="1"/>
  <c r="EJ1118" i="4"/>
  <c r="EV1118" i="4" s="1"/>
  <c r="EF1117" i="4"/>
  <c r="ER1117" i="4" s="1"/>
  <c r="EJ1117" i="4"/>
  <c r="EV1117" i="4" s="1"/>
  <c r="EF1116" i="4"/>
  <c r="ER1116" i="4" s="1"/>
  <c r="EJ1116" i="4"/>
  <c r="EV1116" i="4" s="1"/>
  <c r="EF1115" i="4"/>
  <c r="ER1115" i="4" s="1"/>
  <c r="EJ1115" i="4"/>
  <c r="EV1115" i="4" s="1"/>
  <c r="EF1114" i="4"/>
  <c r="ER1114" i="4" s="1"/>
  <c r="EJ1114" i="4"/>
  <c r="EV1114" i="4" s="1"/>
  <c r="EF1113" i="4"/>
  <c r="ER1113" i="4" s="1"/>
  <c r="EJ1113" i="4"/>
  <c r="EV1113" i="4" s="1"/>
  <c r="EF1112" i="4"/>
  <c r="ER1112" i="4" s="1"/>
  <c r="EJ1112" i="4"/>
  <c r="EV1112" i="4" s="1"/>
  <c r="EF1111" i="4"/>
  <c r="ER1111" i="4" s="1"/>
  <c r="EJ1111" i="4"/>
  <c r="EV1111" i="4" s="1"/>
  <c r="EF1110" i="4"/>
  <c r="ER1110" i="4" s="1"/>
  <c r="EJ1110" i="4"/>
  <c r="EV1110" i="4" s="1"/>
  <c r="EF1109" i="4"/>
  <c r="ER1109" i="4" s="1"/>
  <c r="EJ1109" i="4"/>
  <c r="EV1109" i="4" s="1"/>
  <c r="EF1108" i="4"/>
  <c r="ER1108" i="4" s="1"/>
  <c r="EJ1108" i="4"/>
  <c r="EV1108" i="4" s="1"/>
  <c r="EF1107" i="4"/>
  <c r="ER1107" i="4" s="1"/>
  <c r="EJ1107" i="4"/>
  <c r="EV1107" i="4" s="1"/>
  <c r="EF1106" i="4"/>
  <c r="ER1106" i="4" s="1"/>
  <c r="EJ1106" i="4"/>
  <c r="EV1106" i="4" s="1"/>
  <c r="EF1105" i="4"/>
  <c r="ER1105" i="4" s="1"/>
  <c r="EJ1105" i="4"/>
  <c r="EV1105" i="4" s="1"/>
  <c r="EF1104" i="4"/>
  <c r="ER1104" i="4" s="1"/>
  <c r="EJ1104" i="4"/>
  <c r="EV1104" i="4" s="1"/>
  <c r="EF1103" i="4"/>
  <c r="ER1103" i="4" s="1"/>
  <c r="EJ1103" i="4"/>
  <c r="EV1103" i="4" s="1"/>
  <c r="EF1102" i="4"/>
  <c r="ER1102" i="4" s="1"/>
  <c r="EJ1102" i="4"/>
  <c r="EV1102" i="4" s="1"/>
  <c r="EF1101" i="4"/>
  <c r="ER1101" i="4" s="1"/>
  <c r="EJ1101" i="4"/>
  <c r="EV1101" i="4" s="1"/>
  <c r="EF1100" i="4"/>
  <c r="ER1100" i="4" s="1"/>
  <c r="EJ1100" i="4"/>
  <c r="EV1100" i="4" s="1"/>
  <c r="EF1099" i="4"/>
  <c r="ER1099" i="4" s="1"/>
  <c r="EJ1099" i="4"/>
  <c r="EV1099" i="4" s="1"/>
  <c r="EF1098" i="4"/>
  <c r="ER1098" i="4" s="1"/>
  <c r="EJ1098" i="4"/>
  <c r="EV1098" i="4" s="1"/>
  <c r="EF1097" i="4"/>
  <c r="ER1097" i="4" s="1"/>
  <c r="EJ1097" i="4"/>
  <c r="EV1097" i="4" s="1"/>
  <c r="EF1096" i="4"/>
  <c r="ER1096" i="4" s="1"/>
  <c r="EJ1096" i="4"/>
  <c r="EV1096" i="4" s="1"/>
  <c r="EF1095" i="4"/>
  <c r="ER1095" i="4" s="1"/>
  <c r="EJ1095" i="4"/>
  <c r="EV1095" i="4" s="1"/>
  <c r="EF1094" i="4"/>
  <c r="ER1094" i="4" s="1"/>
  <c r="EJ1094" i="4"/>
  <c r="EV1094" i="4" s="1"/>
  <c r="EF1093" i="4"/>
  <c r="ER1093" i="4" s="1"/>
  <c r="EJ1093" i="4"/>
  <c r="EV1093" i="4" s="1"/>
  <c r="EF1092" i="4"/>
  <c r="ER1092" i="4" s="1"/>
  <c r="EJ1092" i="4"/>
  <c r="EV1092" i="4" s="1"/>
  <c r="EF1091" i="4"/>
  <c r="ER1091" i="4" s="1"/>
  <c r="EJ1091" i="4"/>
  <c r="EV1091" i="4" s="1"/>
  <c r="EF1090" i="4"/>
  <c r="ER1090" i="4" s="1"/>
  <c r="EJ1090" i="4"/>
  <c r="EV1090" i="4" s="1"/>
  <c r="EF1089" i="4"/>
  <c r="ER1089" i="4" s="1"/>
  <c r="EJ1089" i="4"/>
  <c r="EV1089" i="4" s="1"/>
  <c r="EF1088" i="4"/>
  <c r="ER1088" i="4" s="1"/>
  <c r="EJ1088" i="4"/>
  <c r="EV1088" i="4" s="1"/>
  <c r="EF1087" i="4"/>
  <c r="ER1087" i="4" s="1"/>
  <c r="EJ1087" i="4"/>
  <c r="EV1087" i="4" s="1"/>
  <c r="EF1086" i="4"/>
  <c r="ER1086" i="4" s="1"/>
  <c r="EJ1086" i="4"/>
  <c r="EV1086" i="4" s="1"/>
  <c r="EF1085" i="4"/>
  <c r="ER1085" i="4" s="1"/>
  <c r="EJ1085" i="4"/>
  <c r="EV1085" i="4" s="1"/>
  <c r="EF1084" i="4"/>
  <c r="ER1084" i="4" s="1"/>
  <c r="EJ1084" i="4"/>
  <c r="EV1084" i="4" s="1"/>
  <c r="EF1083" i="4"/>
  <c r="ER1083" i="4" s="1"/>
  <c r="EJ1083" i="4"/>
  <c r="EV1083" i="4" s="1"/>
  <c r="EF1082" i="4"/>
  <c r="ER1082" i="4" s="1"/>
  <c r="EJ1082" i="4"/>
  <c r="EV1082" i="4" s="1"/>
  <c r="EF1081" i="4"/>
  <c r="ER1081" i="4" s="1"/>
  <c r="EJ1081" i="4"/>
  <c r="EV1081" i="4" s="1"/>
  <c r="EF1080" i="4"/>
  <c r="ER1080" i="4" s="1"/>
  <c r="EJ1080" i="4"/>
  <c r="EV1080" i="4" s="1"/>
  <c r="EF1079" i="4"/>
  <c r="ER1079" i="4" s="1"/>
  <c r="EJ1079" i="4"/>
  <c r="EV1079" i="4" s="1"/>
  <c r="EF1078" i="4"/>
  <c r="ER1078" i="4" s="1"/>
  <c r="EJ1078" i="4"/>
  <c r="EV1078" i="4" s="1"/>
  <c r="EF1077" i="4"/>
  <c r="ER1077" i="4" s="1"/>
  <c r="EJ1077" i="4"/>
  <c r="EV1077" i="4" s="1"/>
  <c r="EF1076" i="4"/>
  <c r="ER1076" i="4" s="1"/>
  <c r="EJ1076" i="4"/>
  <c r="EV1076" i="4" s="1"/>
  <c r="EF1075" i="4"/>
  <c r="ER1075" i="4" s="1"/>
  <c r="EJ1075" i="4"/>
  <c r="EV1075" i="4" s="1"/>
  <c r="EF1074" i="4"/>
  <c r="ER1074" i="4" s="1"/>
  <c r="EJ1074" i="4"/>
  <c r="EV1074" i="4" s="1"/>
  <c r="EF1073" i="4"/>
  <c r="ER1073" i="4" s="1"/>
  <c r="EJ1073" i="4"/>
  <c r="EV1073" i="4" s="1"/>
  <c r="EF1072" i="4"/>
  <c r="ER1072" i="4" s="1"/>
  <c r="EJ1072" i="4"/>
  <c r="EV1072" i="4" s="1"/>
  <c r="EF1071" i="4"/>
  <c r="ER1071" i="4" s="1"/>
  <c r="EJ1071" i="4"/>
  <c r="EV1071" i="4" s="1"/>
  <c r="EF1070" i="4"/>
  <c r="ER1070" i="4" s="1"/>
  <c r="EJ1070" i="4"/>
  <c r="EV1070" i="4" s="1"/>
  <c r="EF1069" i="4"/>
  <c r="ER1069" i="4" s="1"/>
  <c r="EJ1069" i="4"/>
  <c r="EV1069" i="4" s="1"/>
  <c r="EF1068" i="4"/>
  <c r="ER1068" i="4" s="1"/>
  <c r="EJ1068" i="4"/>
  <c r="EV1068" i="4" s="1"/>
  <c r="EF1067" i="4"/>
  <c r="ER1067" i="4" s="1"/>
  <c r="EJ1067" i="4"/>
  <c r="EV1067" i="4" s="1"/>
  <c r="EF1066" i="4"/>
  <c r="ER1066" i="4" s="1"/>
  <c r="EJ1066" i="4"/>
  <c r="EV1066" i="4" s="1"/>
  <c r="EF1065" i="4"/>
  <c r="ER1065" i="4" s="1"/>
  <c r="EJ1065" i="4"/>
  <c r="EV1065" i="4" s="1"/>
  <c r="EF1064" i="4"/>
  <c r="ER1064" i="4" s="1"/>
  <c r="EJ1064" i="4"/>
  <c r="EV1064" i="4" s="1"/>
  <c r="EF1063" i="4"/>
  <c r="ER1063" i="4" s="1"/>
  <c r="EJ1063" i="4"/>
  <c r="EV1063" i="4" s="1"/>
  <c r="EF1062" i="4"/>
  <c r="ER1062" i="4" s="1"/>
  <c r="EJ1062" i="4"/>
  <c r="EV1062" i="4" s="1"/>
  <c r="EF1061" i="4"/>
  <c r="ER1061" i="4" s="1"/>
  <c r="EJ1061" i="4"/>
  <c r="EV1061" i="4" s="1"/>
  <c r="EF1060" i="4"/>
  <c r="ER1060" i="4" s="1"/>
  <c r="EJ1060" i="4"/>
  <c r="EV1060" i="4" s="1"/>
  <c r="EF1059" i="4"/>
  <c r="ER1059" i="4" s="1"/>
  <c r="EJ1059" i="4"/>
  <c r="EV1059" i="4" s="1"/>
  <c r="EF1058" i="4"/>
  <c r="ER1058" i="4" s="1"/>
  <c r="EJ1058" i="4"/>
  <c r="EV1058" i="4" s="1"/>
  <c r="EF1057" i="4"/>
  <c r="ER1057" i="4" s="1"/>
  <c r="EJ1057" i="4"/>
  <c r="EV1057" i="4" s="1"/>
  <c r="EF1056" i="4"/>
  <c r="ER1056" i="4" s="1"/>
  <c r="EJ1056" i="4"/>
  <c r="EV1056" i="4" s="1"/>
  <c r="EF1055" i="4"/>
  <c r="ER1055" i="4" s="1"/>
  <c r="EJ1055" i="4"/>
  <c r="EV1055" i="4" s="1"/>
  <c r="EF1054" i="4"/>
  <c r="ER1054" i="4" s="1"/>
  <c r="EJ1054" i="4"/>
  <c r="EV1054" i="4" s="1"/>
  <c r="EF1053" i="4"/>
  <c r="ER1053" i="4" s="1"/>
  <c r="EJ1053" i="4"/>
  <c r="EV1053" i="4" s="1"/>
  <c r="EF1052" i="4"/>
  <c r="ER1052" i="4" s="1"/>
  <c r="EJ1052" i="4"/>
  <c r="EV1052" i="4" s="1"/>
  <c r="EF1051" i="4"/>
  <c r="ER1051" i="4" s="1"/>
  <c r="EJ1051" i="4"/>
  <c r="EV1051" i="4" s="1"/>
  <c r="EF1050" i="4"/>
  <c r="ER1050" i="4" s="1"/>
  <c r="EJ1050" i="4"/>
  <c r="EV1050" i="4" s="1"/>
  <c r="EF1049" i="4"/>
  <c r="ER1049" i="4" s="1"/>
  <c r="EJ1049" i="4"/>
  <c r="EV1049" i="4" s="1"/>
  <c r="EF1048" i="4"/>
  <c r="ER1048" i="4" s="1"/>
  <c r="EJ1048" i="4"/>
  <c r="EV1048" i="4" s="1"/>
  <c r="EF1047" i="4"/>
  <c r="ER1047" i="4" s="1"/>
  <c r="EJ1047" i="4"/>
  <c r="EV1047" i="4" s="1"/>
  <c r="EF1046" i="4"/>
  <c r="ER1046" i="4" s="1"/>
  <c r="EJ1046" i="4"/>
  <c r="EV1046" i="4" s="1"/>
  <c r="EF1045" i="4"/>
  <c r="ER1045" i="4" s="1"/>
  <c r="EJ1045" i="4"/>
  <c r="EV1045" i="4" s="1"/>
  <c r="EF1044" i="4"/>
  <c r="ER1044" i="4" s="1"/>
  <c r="EJ1044" i="4"/>
  <c r="EV1044" i="4" s="1"/>
  <c r="EF1043" i="4"/>
  <c r="ER1043" i="4" s="1"/>
  <c r="EJ1043" i="4"/>
  <c r="EV1043" i="4" s="1"/>
  <c r="EF1042" i="4"/>
  <c r="ER1042" i="4" s="1"/>
  <c r="EJ1042" i="4"/>
  <c r="EV1042" i="4" s="1"/>
  <c r="EF1041" i="4"/>
  <c r="ER1041" i="4" s="1"/>
  <c r="EJ1041" i="4"/>
  <c r="EV1041" i="4" s="1"/>
  <c r="EF1040" i="4"/>
  <c r="ER1040" i="4" s="1"/>
  <c r="EJ1040" i="4"/>
  <c r="EV1040" i="4" s="1"/>
  <c r="EF1039" i="4"/>
  <c r="ER1039" i="4" s="1"/>
  <c r="EJ1039" i="4"/>
  <c r="EV1039" i="4" s="1"/>
  <c r="EF1038" i="4"/>
  <c r="ER1038" i="4" s="1"/>
  <c r="EJ1038" i="4"/>
  <c r="EV1038" i="4" s="1"/>
  <c r="EF1037" i="4"/>
  <c r="ER1037" i="4" s="1"/>
  <c r="EJ1037" i="4"/>
  <c r="EV1037" i="4" s="1"/>
  <c r="EF1036" i="4"/>
  <c r="ER1036" i="4" s="1"/>
  <c r="EJ1036" i="4"/>
  <c r="EV1036" i="4" s="1"/>
  <c r="EF1035" i="4"/>
  <c r="ER1035" i="4" s="1"/>
  <c r="EJ1035" i="4"/>
  <c r="EV1035" i="4" s="1"/>
  <c r="EF1034" i="4"/>
  <c r="ER1034" i="4" s="1"/>
  <c r="EJ1034" i="4"/>
  <c r="EV1034" i="4" s="1"/>
  <c r="EF1033" i="4"/>
  <c r="ER1033" i="4" s="1"/>
  <c r="EJ1033" i="4"/>
  <c r="EV1033" i="4" s="1"/>
  <c r="EF1032" i="4"/>
  <c r="ER1032" i="4" s="1"/>
  <c r="EJ1032" i="4"/>
  <c r="EV1032" i="4" s="1"/>
  <c r="EF1031" i="4"/>
  <c r="ER1031" i="4" s="1"/>
  <c r="EJ1031" i="4"/>
  <c r="EV1031" i="4" s="1"/>
  <c r="EF1030" i="4"/>
  <c r="ER1030" i="4" s="1"/>
  <c r="EJ1030" i="4"/>
  <c r="EV1030" i="4" s="1"/>
  <c r="EF1029" i="4"/>
  <c r="ER1029" i="4" s="1"/>
  <c r="EJ1029" i="4"/>
  <c r="EV1029" i="4" s="1"/>
  <c r="EF1028" i="4"/>
  <c r="ER1028" i="4" s="1"/>
  <c r="EJ1028" i="4"/>
  <c r="EV1028" i="4" s="1"/>
  <c r="EF1027" i="4"/>
  <c r="ER1027" i="4" s="1"/>
  <c r="EJ1027" i="4"/>
  <c r="EV1027" i="4" s="1"/>
  <c r="EF1026" i="4"/>
  <c r="ER1026" i="4" s="1"/>
  <c r="EJ1026" i="4"/>
  <c r="EV1026" i="4" s="1"/>
  <c r="EF1025" i="4"/>
  <c r="ER1025" i="4" s="1"/>
  <c r="EJ1025" i="4"/>
  <c r="EV1025" i="4" s="1"/>
  <c r="EF1024" i="4"/>
  <c r="ER1024" i="4" s="1"/>
  <c r="EJ1024" i="4"/>
  <c r="EV1024" i="4" s="1"/>
  <c r="EF1023" i="4"/>
  <c r="ER1023" i="4" s="1"/>
  <c r="EJ1023" i="4"/>
  <c r="EV1023" i="4" s="1"/>
  <c r="EF1022" i="4"/>
  <c r="ER1022" i="4" s="1"/>
  <c r="EJ1022" i="4"/>
  <c r="EV1022" i="4" s="1"/>
  <c r="EF1021" i="4"/>
  <c r="ER1021" i="4" s="1"/>
  <c r="EJ1021" i="4"/>
  <c r="EV1021" i="4" s="1"/>
  <c r="EF1020" i="4"/>
  <c r="ER1020" i="4" s="1"/>
  <c r="EJ1020" i="4"/>
  <c r="EV1020" i="4" s="1"/>
  <c r="EF1019" i="4"/>
  <c r="ER1019" i="4" s="1"/>
  <c r="EJ1019" i="4"/>
  <c r="EV1019" i="4" s="1"/>
  <c r="EF1018" i="4"/>
  <c r="ER1018" i="4" s="1"/>
  <c r="EJ1018" i="4"/>
  <c r="EV1018" i="4" s="1"/>
  <c r="EF1017" i="4"/>
  <c r="ER1017" i="4" s="1"/>
  <c r="EJ1017" i="4"/>
  <c r="EV1017" i="4" s="1"/>
  <c r="EF1016" i="4"/>
  <c r="ER1016" i="4" s="1"/>
  <c r="EJ1016" i="4"/>
  <c r="EV1016" i="4" s="1"/>
  <c r="EF1015" i="4"/>
  <c r="ER1015" i="4" s="1"/>
  <c r="EJ1015" i="4"/>
  <c r="EV1015" i="4" s="1"/>
  <c r="EF1014" i="4"/>
  <c r="ER1014" i="4" s="1"/>
  <c r="EJ1014" i="4"/>
  <c r="EV1014" i="4" s="1"/>
  <c r="EF1013" i="4"/>
  <c r="ER1013" i="4" s="1"/>
  <c r="EJ1013" i="4"/>
  <c r="EV1013" i="4" s="1"/>
  <c r="EF1012" i="4"/>
  <c r="ER1012" i="4" s="1"/>
  <c r="EJ1012" i="4"/>
  <c r="EV1012" i="4" s="1"/>
  <c r="EF1011" i="4"/>
  <c r="ER1011" i="4" s="1"/>
  <c r="EJ1011" i="4"/>
  <c r="EV1011" i="4" s="1"/>
  <c r="EF1010" i="4"/>
  <c r="ER1010" i="4" s="1"/>
  <c r="EJ1010" i="4"/>
  <c r="EV1010" i="4" s="1"/>
  <c r="EF1009" i="4"/>
  <c r="ER1009" i="4" s="1"/>
  <c r="EJ1009" i="4"/>
  <c r="EV1009" i="4" s="1"/>
  <c r="EF1008" i="4"/>
  <c r="ER1008" i="4" s="1"/>
  <c r="EJ1008" i="4"/>
  <c r="EV1008" i="4" s="1"/>
  <c r="EF1007" i="4"/>
  <c r="ER1007" i="4" s="1"/>
  <c r="EJ1007" i="4"/>
  <c r="EV1007" i="4" s="1"/>
  <c r="EF1006" i="4"/>
  <c r="ER1006" i="4" s="1"/>
  <c r="EJ1006" i="4"/>
  <c r="EV1006" i="4" s="1"/>
  <c r="EF1005" i="4"/>
  <c r="ER1005" i="4" s="1"/>
  <c r="EJ1005" i="4"/>
  <c r="EV1005" i="4" s="1"/>
  <c r="EF1004" i="4"/>
  <c r="ER1004" i="4" s="1"/>
  <c r="EJ1004" i="4"/>
  <c r="EV1004" i="4" s="1"/>
  <c r="EF1003" i="4"/>
  <c r="ER1003" i="4" s="1"/>
  <c r="EJ1003" i="4"/>
  <c r="EV1003" i="4" s="1"/>
  <c r="EF1002" i="4"/>
  <c r="ER1002" i="4" s="1"/>
  <c r="EJ1002" i="4"/>
  <c r="EV1002" i="4" s="1"/>
  <c r="EF1001" i="4"/>
  <c r="ER1001" i="4" s="1"/>
  <c r="EJ1001" i="4"/>
  <c r="EV1001" i="4" s="1"/>
  <c r="EF1000" i="4"/>
  <c r="ER1000" i="4" s="1"/>
  <c r="EJ1000" i="4"/>
  <c r="EV1000" i="4" s="1"/>
  <c r="EF999" i="4"/>
  <c r="ER999" i="4" s="1"/>
  <c r="EJ999" i="4"/>
  <c r="EV999" i="4" s="1"/>
  <c r="EF998" i="4"/>
  <c r="ER998" i="4" s="1"/>
  <c r="EJ998" i="4"/>
  <c r="EV998" i="4" s="1"/>
  <c r="EF997" i="4"/>
  <c r="ER997" i="4" s="1"/>
  <c r="EJ997" i="4"/>
  <c r="EV997" i="4" s="1"/>
  <c r="EF996" i="4"/>
  <c r="ER996" i="4" s="1"/>
  <c r="EJ996" i="4"/>
  <c r="EV996" i="4" s="1"/>
  <c r="EF995" i="4"/>
  <c r="ER995" i="4" s="1"/>
  <c r="EJ995" i="4"/>
  <c r="EV995" i="4" s="1"/>
  <c r="EF994" i="4"/>
  <c r="ER994" i="4" s="1"/>
  <c r="EJ994" i="4"/>
  <c r="EV994" i="4" s="1"/>
  <c r="EF993" i="4"/>
  <c r="ER993" i="4" s="1"/>
  <c r="EJ993" i="4"/>
  <c r="EV993" i="4" s="1"/>
  <c r="EF992" i="4"/>
  <c r="ER992" i="4" s="1"/>
  <c r="EJ992" i="4"/>
  <c r="EV992" i="4" s="1"/>
  <c r="EF991" i="4"/>
  <c r="ER991" i="4" s="1"/>
  <c r="EJ991" i="4"/>
  <c r="EV991" i="4" s="1"/>
  <c r="EF990" i="4"/>
  <c r="ER990" i="4" s="1"/>
  <c r="EJ990" i="4"/>
  <c r="EV990" i="4" s="1"/>
  <c r="EF989" i="4"/>
  <c r="ER989" i="4" s="1"/>
  <c r="EJ989" i="4"/>
  <c r="EV989" i="4" s="1"/>
  <c r="EF988" i="4"/>
  <c r="ER988" i="4" s="1"/>
  <c r="EJ988" i="4"/>
  <c r="EV988" i="4" s="1"/>
  <c r="EF987" i="4"/>
  <c r="ER987" i="4" s="1"/>
  <c r="EJ987" i="4"/>
  <c r="EV987" i="4" s="1"/>
  <c r="EF986" i="4"/>
  <c r="ER986" i="4" s="1"/>
  <c r="EJ986" i="4"/>
  <c r="EV986" i="4" s="1"/>
  <c r="EF985" i="4"/>
  <c r="ER985" i="4" s="1"/>
  <c r="EJ985" i="4"/>
  <c r="EV985" i="4" s="1"/>
  <c r="EF984" i="4"/>
  <c r="ER984" i="4" s="1"/>
  <c r="EJ984" i="4"/>
  <c r="EV984" i="4" s="1"/>
  <c r="EF983" i="4"/>
  <c r="ER983" i="4" s="1"/>
  <c r="EJ983" i="4"/>
  <c r="EV983" i="4" s="1"/>
  <c r="EF982" i="4"/>
  <c r="ER982" i="4" s="1"/>
  <c r="EJ982" i="4"/>
  <c r="EV982" i="4" s="1"/>
  <c r="EF981" i="4"/>
  <c r="ER981" i="4" s="1"/>
  <c r="EJ981" i="4"/>
  <c r="EV981" i="4" s="1"/>
  <c r="EF980" i="4"/>
  <c r="ER980" i="4" s="1"/>
  <c r="EJ980" i="4"/>
  <c r="EV980" i="4" s="1"/>
  <c r="EF979" i="4"/>
  <c r="ER979" i="4" s="1"/>
  <c r="EJ979" i="4"/>
  <c r="EV979" i="4" s="1"/>
  <c r="EF978" i="4"/>
  <c r="ER978" i="4" s="1"/>
  <c r="EJ978" i="4"/>
  <c r="EV978" i="4" s="1"/>
  <c r="EF977" i="4"/>
  <c r="ER977" i="4" s="1"/>
  <c r="EJ977" i="4"/>
  <c r="EV977" i="4" s="1"/>
  <c r="EF976" i="4"/>
  <c r="ER976" i="4" s="1"/>
  <c r="EJ976" i="4"/>
  <c r="EV976" i="4" s="1"/>
  <c r="EF975" i="4"/>
  <c r="ER975" i="4" s="1"/>
  <c r="EJ975" i="4"/>
  <c r="EV975" i="4" s="1"/>
  <c r="EF974" i="4"/>
  <c r="ER974" i="4" s="1"/>
  <c r="EJ974" i="4"/>
  <c r="EV974" i="4" s="1"/>
  <c r="EF973" i="4"/>
  <c r="ER973" i="4" s="1"/>
  <c r="EJ973" i="4"/>
  <c r="EV973" i="4" s="1"/>
  <c r="EF972" i="4"/>
  <c r="ER972" i="4" s="1"/>
  <c r="EJ972" i="4"/>
  <c r="EV972" i="4" s="1"/>
  <c r="EF971" i="4"/>
  <c r="ER971" i="4" s="1"/>
  <c r="EJ971" i="4"/>
  <c r="EV971" i="4" s="1"/>
  <c r="EF970" i="4"/>
  <c r="ER970" i="4" s="1"/>
  <c r="EJ970" i="4"/>
  <c r="EV970" i="4" s="1"/>
  <c r="EF969" i="4"/>
  <c r="ER969" i="4" s="1"/>
  <c r="EJ969" i="4"/>
  <c r="EV969" i="4" s="1"/>
  <c r="EF968" i="4"/>
  <c r="ER968" i="4" s="1"/>
  <c r="EJ968" i="4"/>
  <c r="EV968" i="4" s="1"/>
  <c r="EF967" i="4"/>
  <c r="ER967" i="4" s="1"/>
  <c r="EJ967" i="4"/>
  <c r="EV967" i="4" s="1"/>
  <c r="EF966" i="4"/>
  <c r="ER966" i="4" s="1"/>
  <c r="EJ966" i="4"/>
  <c r="EV966" i="4" s="1"/>
  <c r="EF965" i="4"/>
  <c r="ER965" i="4" s="1"/>
  <c r="EJ965" i="4"/>
  <c r="EV965" i="4" s="1"/>
  <c r="EF964" i="4"/>
  <c r="ER964" i="4" s="1"/>
  <c r="EJ964" i="4"/>
  <c r="EV964" i="4" s="1"/>
  <c r="EF963" i="4"/>
  <c r="ER963" i="4" s="1"/>
  <c r="EJ963" i="4"/>
  <c r="EV963" i="4" s="1"/>
  <c r="EF962" i="4"/>
  <c r="ER962" i="4" s="1"/>
  <c r="EJ962" i="4"/>
  <c r="EV962" i="4" s="1"/>
  <c r="EF961" i="4"/>
  <c r="ER961" i="4" s="1"/>
  <c r="EJ961" i="4"/>
  <c r="EV961" i="4" s="1"/>
  <c r="EF960" i="4"/>
  <c r="ER960" i="4" s="1"/>
  <c r="EJ960" i="4"/>
  <c r="EV960" i="4" s="1"/>
  <c r="EF959" i="4"/>
  <c r="ER959" i="4" s="1"/>
  <c r="EJ959" i="4"/>
  <c r="EV959" i="4" s="1"/>
  <c r="EF958" i="4"/>
  <c r="ER958" i="4" s="1"/>
  <c r="EJ958" i="4"/>
  <c r="EV958" i="4" s="1"/>
  <c r="EF957" i="4"/>
  <c r="ER957" i="4" s="1"/>
  <c r="EJ957" i="4"/>
  <c r="EV957" i="4" s="1"/>
  <c r="EF956" i="4"/>
  <c r="ER956" i="4" s="1"/>
  <c r="EJ956" i="4"/>
  <c r="EV956" i="4" s="1"/>
  <c r="EF955" i="4"/>
  <c r="ER955" i="4" s="1"/>
  <c r="EJ955" i="4"/>
  <c r="EV955" i="4" s="1"/>
  <c r="EF954" i="4"/>
  <c r="ER954" i="4" s="1"/>
  <c r="EJ954" i="4"/>
  <c r="EV954" i="4" s="1"/>
  <c r="EF953" i="4"/>
  <c r="ER953" i="4" s="1"/>
  <c r="EJ953" i="4"/>
  <c r="EV953" i="4" s="1"/>
  <c r="EF952" i="4"/>
  <c r="ER952" i="4" s="1"/>
  <c r="EJ952" i="4"/>
  <c r="EV952" i="4" s="1"/>
  <c r="EF951" i="4"/>
  <c r="ER951" i="4" s="1"/>
  <c r="EJ951" i="4"/>
  <c r="EV951" i="4" s="1"/>
  <c r="EF950" i="4"/>
  <c r="ER950" i="4" s="1"/>
  <c r="EJ950" i="4"/>
  <c r="EV950" i="4" s="1"/>
  <c r="EF949" i="4"/>
  <c r="ER949" i="4" s="1"/>
  <c r="EJ949" i="4"/>
  <c r="EV949" i="4" s="1"/>
  <c r="EF948" i="4"/>
  <c r="ER948" i="4" s="1"/>
  <c r="EJ948" i="4"/>
  <c r="EV948" i="4" s="1"/>
  <c r="EF947" i="4"/>
  <c r="ER947" i="4" s="1"/>
  <c r="EJ947" i="4"/>
  <c r="EV947" i="4" s="1"/>
  <c r="EF946" i="4"/>
  <c r="ER946" i="4" s="1"/>
  <c r="EJ946" i="4"/>
  <c r="EV946" i="4" s="1"/>
  <c r="EF945" i="4"/>
  <c r="ER945" i="4" s="1"/>
  <c r="EJ945" i="4"/>
  <c r="EV945" i="4" s="1"/>
  <c r="EF944" i="4"/>
  <c r="ER944" i="4" s="1"/>
  <c r="EJ944" i="4"/>
  <c r="EV944" i="4" s="1"/>
  <c r="EF943" i="4"/>
  <c r="ER943" i="4" s="1"/>
  <c r="EJ943" i="4"/>
  <c r="EV943" i="4" s="1"/>
  <c r="EF942" i="4"/>
  <c r="ER942" i="4" s="1"/>
  <c r="EJ942" i="4"/>
  <c r="EV942" i="4" s="1"/>
  <c r="EF941" i="4"/>
  <c r="ER941" i="4" s="1"/>
  <c r="EJ941" i="4"/>
  <c r="EV941" i="4" s="1"/>
  <c r="EF940" i="4"/>
  <c r="ER940" i="4" s="1"/>
  <c r="EJ940" i="4"/>
  <c r="EV940" i="4" s="1"/>
  <c r="EF939" i="4"/>
  <c r="ER939" i="4" s="1"/>
  <c r="EJ939" i="4"/>
  <c r="EV939" i="4" s="1"/>
  <c r="EF938" i="4"/>
  <c r="ER938" i="4" s="1"/>
  <c r="EJ938" i="4"/>
  <c r="EV938" i="4" s="1"/>
  <c r="EF937" i="4"/>
  <c r="ER937" i="4" s="1"/>
  <c r="EJ937" i="4"/>
  <c r="EV937" i="4" s="1"/>
  <c r="EF936" i="4"/>
  <c r="ER936" i="4" s="1"/>
  <c r="EJ936" i="4"/>
  <c r="EV936" i="4" s="1"/>
  <c r="EF935" i="4"/>
  <c r="ER935" i="4" s="1"/>
  <c r="EJ935" i="4"/>
  <c r="EV935" i="4" s="1"/>
  <c r="EF934" i="4"/>
  <c r="ER934" i="4" s="1"/>
  <c r="EJ934" i="4"/>
  <c r="EV934" i="4" s="1"/>
  <c r="EF933" i="4"/>
  <c r="ER933" i="4" s="1"/>
  <c r="EJ933" i="4"/>
  <c r="EV933" i="4" s="1"/>
  <c r="EF932" i="4"/>
  <c r="ER932" i="4" s="1"/>
  <c r="EJ932" i="4"/>
  <c r="EV932" i="4" s="1"/>
  <c r="EF931" i="4"/>
  <c r="ER931" i="4" s="1"/>
  <c r="EJ931" i="4"/>
  <c r="EV931" i="4" s="1"/>
  <c r="EF930" i="4"/>
  <c r="ER930" i="4" s="1"/>
  <c r="EJ930" i="4"/>
  <c r="EV930" i="4" s="1"/>
  <c r="EF929" i="4"/>
  <c r="ER929" i="4" s="1"/>
  <c r="EJ929" i="4"/>
  <c r="EV929" i="4" s="1"/>
  <c r="EF928" i="4"/>
  <c r="ER928" i="4" s="1"/>
  <c r="EJ928" i="4"/>
  <c r="EV928" i="4" s="1"/>
  <c r="EF927" i="4"/>
  <c r="ER927" i="4" s="1"/>
  <c r="EJ927" i="4"/>
  <c r="EV927" i="4" s="1"/>
  <c r="EF926" i="4"/>
  <c r="ER926" i="4" s="1"/>
  <c r="EJ926" i="4"/>
  <c r="EV926" i="4" s="1"/>
  <c r="EF925" i="4"/>
  <c r="ER925" i="4" s="1"/>
  <c r="EJ925" i="4"/>
  <c r="EV925" i="4" s="1"/>
  <c r="EF924" i="4"/>
  <c r="ER924" i="4" s="1"/>
  <c r="EJ924" i="4"/>
  <c r="EV924" i="4" s="1"/>
  <c r="EF923" i="4"/>
  <c r="ER923" i="4" s="1"/>
  <c r="EJ923" i="4"/>
  <c r="EV923" i="4" s="1"/>
  <c r="EF922" i="4"/>
  <c r="ER922" i="4" s="1"/>
  <c r="EJ922" i="4"/>
  <c r="EV922" i="4" s="1"/>
  <c r="EF921" i="4"/>
  <c r="ER921" i="4" s="1"/>
  <c r="EJ921" i="4"/>
  <c r="EV921" i="4" s="1"/>
  <c r="EF920" i="4"/>
  <c r="ER920" i="4" s="1"/>
  <c r="EJ920" i="4"/>
  <c r="EV920" i="4" s="1"/>
  <c r="EF919" i="4"/>
  <c r="ER919" i="4" s="1"/>
  <c r="EJ919" i="4"/>
  <c r="EV919" i="4" s="1"/>
  <c r="EF918" i="4"/>
  <c r="ER918" i="4" s="1"/>
  <c r="EJ918" i="4"/>
  <c r="EV918" i="4" s="1"/>
  <c r="EF917" i="4"/>
  <c r="ER917" i="4" s="1"/>
  <c r="EJ917" i="4"/>
  <c r="EV917" i="4" s="1"/>
  <c r="EF916" i="4"/>
  <c r="ER916" i="4" s="1"/>
  <c r="EJ610" i="4"/>
  <c r="EV610" i="4" s="1"/>
  <c r="EJ603" i="4"/>
  <c r="EV603" i="4" s="1"/>
  <c r="EF602" i="4"/>
  <c r="ER602" i="4" s="1"/>
  <c r="EF303" i="4"/>
  <c r="ER303" i="4" s="1"/>
  <c r="ES902" i="4"/>
  <c r="EF240" i="4"/>
  <c r="ER240" i="4" s="1"/>
  <c r="EF859" i="4"/>
  <c r="ER859" i="4" s="1"/>
  <c r="EJ859" i="4"/>
  <c r="EV859" i="4" s="1"/>
  <c r="EF858" i="4"/>
  <c r="ER858" i="4" s="1"/>
  <c r="EJ858" i="4"/>
  <c r="EV858" i="4" s="1"/>
  <c r="EF857" i="4"/>
  <c r="ER857" i="4" s="1"/>
  <c r="EJ857" i="4"/>
  <c r="EV857" i="4" s="1"/>
  <c r="EF856" i="4"/>
  <c r="ER856" i="4" s="1"/>
  <c r="EJ856" i="4"/>
  <c r="EV856" i="4" s="1"/>
  <c r="EF855" i="4"/>
  <c r="ER855" i="4" s="1"/>
  <c r="EJ855" i="4"/>
  <c r="EV855" i="4" s="1"/>
  <c r="EF854" i="4"/>
  <c r="ER854" i="4" s="1"/>
  <c r="EJ854" i="4"/>
  <c r="EV854" i="4" s="1"/>
  <c r="EF853" i="4"/>
  <c r="ER853" i="4" s="1"/>
  <c r="EJ853" i="4"/>
  <c r="EV853" i="4" s="1"/>
  <c r="EF852" i="4"/>
  <c r="ER852" i="4" s="1"/>
  <c r="EJ852" i="4"/>
  <c r="EV852" i="4" s="1"/>
  <c r="EF851" i="4"/>
  <c r="ER851" i="4" s="1"/>
  <c r="EJ851" i="4"/>
  <c r="EV851" i="4" s="1"/>
  <c r="EF850" i="4"/>
  <c r="ER850" i="4" s="1"/>
  <c r="EJ850" i="4"/>
  <c r="EV850" i="4" s="1"/>
  <c r="EF849" i="4"/>
  <c r="ER849" i="4" s="1"/>
  <c r="EJ849" i="4"/>
  <c r="EV849" i="4" s="1"/>
  <c r="EF848" i="4"/>
  <c r="ER848" i="4" s="1"/>
  <c r="EJ848" i="4"/>
  <c r="EV848" i="4" s="1"/>
  <c r="EF847" i="4"/>
  <c r="ER847" i="4" s="1"/>
  <c r="EJ847" i="4"/>
  <c r="EV847" i="4" s="1"/>
  <c r="EF846" i="4"/>
  <c r="ER846" i="4" s="1"/>
  <c r="EJ846" i="4"/>
  <c r="EV846" i="4" s="1"/>
  <c r="EF845" i="4"/>
  <c r="ER845" i="4" s="1"/>
  <c r="EJ845" i="4"/>
  <c r="EV845" i="4" s="1"/>
  <c r="EF844" i="4"/>
  <c r="ER844" i="4" s="1"/>
  <c r="EJ844" i="4"/>
  <c r="EV844" i="4" s="1"/>
  <c r="EF843" i="4"/>
  <c r="ER843" i="4" s="1"/>
  <c r="EJ843" i="4"/>
  <c r="EV843" i="4" s="1"/>
  <c r="EF842" i="4"/>
  <c r="ER842" i="4" s="1"/>
  <c r="EJ842" i="4"/>
  <c r="EV842" i="4" s="1"/>
  <c r="EF841" i="4"/>
  <c r="ER841" i="4" s="1"/>
  <c r="EJ841" i="4"/>
  <c r="EV841" i="4" s="1"/>
  <c r="EF840" i="4"/>
  <c r="ER840" i="4" s="1"/>
  <c r="EJ840" i="4"/>
  <c r="EV840" i="4" s="1"/>
  <c r="EF839" i="4"/>
  <c r="ER839" i="4" s="1"/>
  <c r="EJ839" i="4"/>
  <c r="EV839" i="4" s="1"/>
  <c r="EF838" i="4"/>
  <c r="ER838" i="4" s="1"/>
  <c r="EJ838" i="4"/>
  <c r="EV838" i="4" s="1"/>
  <c r="EF837" i="4"/>
  <c r="ER837" i="4" s="1"/>
  <c r="EJ837" i="4"/>
  <c r="EV837" i="4" s="1"/>
  <c r="EF836" i="4"/>
  <c r="ER836" i="4" s="1"/>
  <c r="EJ836" i="4"/>
  <c r="EV836" i="4" s="1"/>
  <c r="EF835" i="4"/>
  <c r="ER835" i="4" s="1"/>
  <c r="EJ835" i="4"/>
  <c r="EV835" i="4" s="1"/>
  <c r="EF834" i="4"/>
  <c r="ER834" i="4" s="1"/>
  <c r="EJ834" i="4"/>
  <c r="EV834" i="4" s="1"/>
  <c r="EF833" i="4"/>
  <c r="ER833" i="4" s="1"/>
  <c r="EJ833" i="4"/>
  <c r="EV833" i="4" s="1"/>
  <c r="EF832" i="4"/>
  <c r="ER832" i="4" s="1"/>
  <c r="EJ832" i="4"/>
  <c r="EV832" i="4" s="1"/>
  <c r="EF831" i="4"/>
  <c r="ER831" i="4" s="1"/>
  <c r="EJ831" i="4"/>
  <c r="EV831" i="4" s="1"/>
  <c r="EF830" i="4"/>
  <c r="ER830" i="4" s="1"/>
  <c r="EJ830" i="4"/>
  <c r="EV830" i="4" s="1"/>
  <c r="EF829" i="4"/>
  <c r="ER829" i="4" s="1"/>
  <c r="EJ829" i="4"/>
  <c r="EV829" i="4" s="1"/>
  <c r="EF828" i="4"/>
  <c r="ER828" i="4" s="1"/>
  <c r="EJ828" i="4"/>
  <c r="EV828" i="4" s="1"/>
  <c r="EF827" i="4"/>
  <c r="ER827" i="4" s="1"/>
  <c r="EJ827" i="4"/>
  <c r="EV827" i="4" s="1"/>
  <c r="EF826" i="4"/>
  <c r="ER826" i="4" s="1"/>
  <c r="EJ826" i="4"/>
  <c r="EV826" i="4" s="1"/>
  <c r="EF825" i="4"/>
  <c r="ER825" i="4" s="1"/>
  <c r="EJ825" i="4"/>
  <c r="EV825" i="4" s="1"/>
  <c r="EF824" i="4"/>
  <c r="ER824" i="4" s="1"/>
  <c r="EJ824" i="4"/>
  <c r="EV824" i="4" s="1"/>
  <c r="EF823" i="4"/>
  <c r="ER823" i="4" s="1"/>
  <c r="EJ823" i="4"/>
  <c r="EV823" i="4" s="1"/>
  <c r="EF822" i="4"/>
  <c r="ER822" i="4" s="1"/>
  <c r="EJ822" i="4"/>
  <c r="EV822" i="4" s="1"/>
  <c r="EF821" i="4"/>
  <c r="ER821" i="4" s="1"/>
  <c r="EJ821" i="4"/>
  <c r="EV821" i="4" s="1"/>
  <c r="EF820" i="4"/>
  <c r="ER820" i="4" s="1"/>
  <c r="EJ820" i="4"/>
  <c r="EV820" i="4" s="1"/>
  <c r="EF819" i="4"/>
  <c r="ER819" i="4" s="1"/>
  <c r="EJ819" i="4"/>
  <c r="EV819" i="4" s="1"/>
  <c r="EF818" i="4"/>
  <c r="ER818" i="4" s="1"/>
  <c r="EJ818" i="4"/>
  <c r="EV818" i="4" s="1"/>
  <c r="EF817" i="4"/>
  <c r="ER817" i="4" s="1"/>
  <c r="EJ817" i="4"/>
  <c r="EV817" i="4" s="1"/>
  <c r="EF816" i="4"/>
  <c r="ER816" i="4" s="1"/>
  <c r="EJ816" i="4"/>
  <c r="EV816" i="4" s="1"/>
  <c r="EF815" i="4"/>
  <c r="ER815" i="4" s="1"/>
  <c r="EJ815" i="4"/>
  <c r="EV815" i="4" s="1"/>
  <c r="EF814" i="4"/>
  <c r="ER814" i="4" s="1"/>
  <c r="EJ814" i="4"/>
  <c r="EV814" i="4" s="1"/>
  <c r="EF813" i="4"/>
  <c r="ER813" i="4" s="1"/>
  <c r="EJ813" i="4"/>
  <c r="EV813" i="4" s="1"/>
  <c r="EF812" i="4"/>
  <c r="ER812" i="4" s="1"/>
  <c r="EJ812" i="4"/>
  <c r="EV812" i="4" s="1"/>
  <c r="EF811" i="4"/>
  <c r="ER811" i="4" s="1"/>
  <c r="EJ811" i="4"/>
  <c r="EV811" i="4" s="1"/>
  <c r="EF810" i="4"/>
  <c r="EJ810" i="4"/>
  <c r="EF809" i="4"/>
  <c r="EJ809" i="4"/>
  <c r="EF808" i="4"/>
  <c r="EJ808" i="4"/>
  <c r="EF807" i="4"/>
  <c r="EJ807" i="4"/>
  <c r="EF806" i="4"/>
  <c r="EJ806" i="4"/>
  <c r="EF805" i="4"/>
  <c r="EJ805" i="4"/>
  <c r="EF804" i="4"/>
  <c r="EJ804" i="4"/>
  <c r="EF803" i="4"/>
  <c r="EJ803" i="4"/>
  <c r="EF802" i="4"/>
  <c r="EJ802" i="4"/>
  <c r="EF801" i="4"/>
  <c r="EJ801" i="4"/>
  <c r="EF800" i="4"/>
  <c r="EJ800" i="4"/>
  <c r="EF799" i="4"/>
  <c r="EJ799" i="4"/>
  <c r="EF798" i="4"/>
  <c r="EJ798" i="4"/>
  <c r="EF797" i="4"/>
  <c r="EJ797" i="4"/>
  <c r="EF796" i="4"/>
  <c r="EJ796" i="4"/>
  <c r="EF795" i="4"/>
  <c r="EJ795" i="4"/>
  <c r="EF794" i="4"/>
  <c r="EJ794" i="4"/>
  <c r="EF793" i="4"/>
  <c r="EJ793" i="4"/>
  <c r="EF792" i="4"/>
  <c r="EJ792" i="4"/>
  <c r="EF791" i="4"/>
  <c r="EJ791" i="4"/>
  <c r="EF790" i="4"/>
  <c r="EJ790" i="4"/>
  <c r="EF789" i="4"/>
  <c r="EJ789" i="4"/>
  <c r="EF788" i="4"/>
  <c r="EJ788" i="4"/>
  <c r="EF787" i="4"/>
  <c r="EJ787" i="4"/>
  <c r="EF786" i="4"/>
  <c r="EJ786" i="4"/>
  <c r="EF785" i="4"/>
  <c r="EJ785" i="4"/>
  <c r="EF784" i="4"/>
  <c r="EJ784" i="4"/>
  <c r="EF783" i="4"/>
  <c r="EJ783" i="4"/>
  <c r="EF782" i="4"/>
  <c r="EJ782" i="4"/>
  <c r="EF781" i="4"/>
  <c r="EJ781" i="4"/>
  <c r="EF780" i="4"/>
  <c r="EJ780" i="4"/>
  <c r="EF779" i="4"/>
  <c r="EJ779" i="4"/>
  <c r="EF778" i="4"/>
  <c r="EJ778" i="4"/>
  <c r="EF777" i="4"/>
  <c r="EJ777" i="4"/>
  <c r="EF776" i="4"/>
  <c r="EJ776" i="4"/>
  <c r="EF775" i="4"/>
  <c r="EJ775" i="4"/>
  <c r="EF774" i="4"/>
  <c r="EJ774" i="4"/>
  <c r="EF773" i="4"/>
  <c r="EJ773" i="4"/>
  <c r="EF772" i="4"/>
  <c r="EJ772" i="4"/>
  <c r="EF771" i="4"/>
  <c r="EJ771" i="4"/>
  <c r="EF770" i="4"/>
  <c r="EJ770" i="4"/>
  <c r="EF769" i="4"/>
  <c r="EJ769" i="4"/>
  <c r="EF768" i="4"/>
  <c r="EJ768" i="4"/>
  <c r="EF767" i="4"/>
  <c r="EJ767" i="4"/>
  <c r="EF766" i="4"/>
  <c r="EJ766" i="4"/>
  <c r="EF765" i="4"/>
  <c r="EJ765" i="4"/>
  <c r="EF764" i="4"/>
  <c r="EJ764" i="4"/>
  <c r="EF763" i="4"/>
  <c r="EJ763" i="4"/>
  <c r="EF762" i="4"/>
  <c r="EJ762" i="4"/>
  <c r="EF761" i="4"/>
  <c r="EJ761" i="4"/>
  <c r="EF760" i="4"/>
  <c r="EJ760" i="4"/>
  <c r="EF759" i="4"/>
  <c r="EJ759" i="4"/>
  <c r="EF758" i="4"/>
  <c r="EJ758" i="4"/>
  <c r="EF757" i="4"/>
  <c r="EJ757" i="4"/>
  <c r="EF756" i="4"/>
  <c r="EJ756" i="4"/>
  <c r="EF755" i="4"/>
  <c r="EJ755" i="4"/>
  <c r="EF754" i="4"/>
  <c r="EJ754" i="4"/>
  <c r="EF753" i="4"/>
  <c r="EJ753" i="4"/>
  <c r="EF752" i="4"/>
  <c r="EJ752" i="4"/>
  <c r="EF751" i="4"/>
  <c r="EJ751" i="4"/>
  <c r="EF750" i="4"/>
  <c r="EJ750" i="4"/>
  <c r="EF749" i="4"/>
  <c r="EJ749" i="4"/>
  <c r="EF748" i="4"/>
  <c r="EJ748" i="4"/>
  <c r="EF747" i="4"/>
  <c r="EJ747" i="4"/>
  <c r="EF746" i="4"/>
  <c r="EJ746" i="4"/>
  <c r="EF745" i="4"/>
  <c r="EJ745" i="4"/>
  <c r="EF744" i="4"/>
  <c r="EJ744" i="4"/>
  <c r="EF743" i="4"/>
  <c r="EJ743" i="4"/>
  <c r="EF742" i="4"/>
  <c r="EJ742" i="4"/>
  <c r="EF741" i="4"/>
  <c r="EJ741" i="4"/>
  <c r="EF740" i="4"/>
  <c r="EJ740" i="4"/>
  <c r="EF739" i="4"/>
  <c r="EJ739" i="4"/>
  <c r="EF738" i="4"/>
  <c r="EJ738" i="4"/>
  <c r="EF737" i="4"/>
  <c r="EJ737" i="4"/>
  <c r="EF736" i="4"/>
  <c r="EJ736" i="4"/>
  <c r="EF735" i="4"/>
  <c r="EJ735" i="4"/>
  <c r="EF734" i="4"/>
  <c r="EJ734" i="4"/>
  <c r="EF733" i="4"/>
  <c r="EJ733" i="4"/>
  <c r="EF732" i="4"/>
  <c r="ER732" i="4" s="1"/>
  <c r="EJ732" i="4"/>
  <c r="EV732" i="4" s="1"/>
  <c r="EF731" i="4"/>
  <c r="ER731" i="4" s="1"/>
  <c r="EJ731" i="4"/>
  <c r="EV731" i="4" s="1"/>
  <c r="EF730" i="4"/>
  <c r="ER730" i="4" s="1"/>
  <c r="EJ730" i="4"/>
  <c r="EV730" i="4" s="1"/>
  <c r="EF729" i="4"/>
  <c r="ER729" i="4" s="1"/>
  <c r="EJ729" i="4"/>
  <c r="EV729" i="4" s="1"/>
  <c r="EF728" i="4"/>
  <c r="ER728" i="4" s="1"/>
  <c r="EJ728" i="4"/>
  <c r="EV728" i="4" s="1"/>
  <c r="EF727" i="4"/>
  <c r="ER727" i="4" s="1"/>
  <c r="EJ727" i="4"/>
  <c r="EV727" i="4" s="1"/>
  <c r="EF726" i="4"/>
  <c r="ER726" i="4" s="1"/>
  <c r="EJ726" i="4"/>
  <c r="EV726" i="4" s="1"/>
  <c r="EF725" i="4"/>
  <c r="ER725" i="4" s="1"/>
  <c r="EJ725" i="4"/>
  <c r="EV725" i="4" s="1"/>
  <c r="EF724" i="4"/>
  <c r="ER724" i="4" s="1"/>
  <c r="EJ724" i="4"/>
  <c r="EV724" i="4" s="1"/>
  <c r="EF723" i="4"/>
  <c r="ER723" i="4" s="1"/>
  <c r="EJ723" i="4"/>
  <c r="EV723" i="4" s="1"/>
  <c r="EF722" i="4"/>
  <c r="ER722" i="4" s="1"/>
  <c r="EJ722" i="4"/>
  <c r="EV722" i="4" s="1"/>
  <c r="EF721" i="4"/>
  <c r="ER721" i="4" s="1"/>
  <c r="EJ721" i="4"/>
  <c r="EV721" i="4" s="1"/>
  <c r="EF720" i="4"/>
  <c r="ER720" i="4" s="1"/>
  <c r="EJ720" i="4"/>
  <c r="EV720" i="4" s="1"/>
  <c r="EF719" i="4"/>
  <c r="ER719" i="4" s="1"/>
  <c r="EJ719" i="4"/>
  <c r="EV719" i="4" s="1"/>
  <c r="EF718" i="4"/>
  <c r="ER718" i="4" s="1"/>
  <c r="EJ718" i="4"/>
  <c r="EV718" i="4" s="1"/>
  <c r="EF717" i="4"/>
  <c r="ER717" i="4" s="1"/>
  <c r="EJ717" i="4"/>
  <c r="EV717" i="4" s="1"/>
  <c r="EF716" i="4"/>
  <c r="ER716" i="4" s="1"/>
  <c r="EJ716" i="4"/>
  <c r="EV716" i="4" s="1"/>
  <c r="EF715" i="4"/>
  <c r="ER715" i="4" s="1"/>
  <c r="EJ715" i="4"/>
  <c r="EV715" i="4" s="1"/>
  <c r="EF714" i="4"/>
  <c r="ER714" i="4" s="1"/>
  <c r="EJ714" i="4"/>
  <c r="EV714" i="4" s="1"/>
  <c r="EF713" i="4"/>
  <c r="ER713" i="4" s="1"/>
  <c r="EJ713" i="4"/>
  <c r="EV713" i="4" s="1"/>
  <c r="EF712" i="4"/>
  <c r="ER712" i="4" s="1"/>
  <c r="EJ712" i="4"/>
  <c r="EV712" i="4" s="1"/>
  <c r="EF711" i="4"/>
  <c r="ER711" i="4" s="1"/>
  <c r="EJ711" i="4"/>
  <c r="EV711" i="4" s="1"/>
  <c r="EF710" i="4"/>
  <c r="ER710" i="4" s="1"/>
  <c r="EJ710" i="4"/>
  <c r="EV710" i="4" s="1"/>
  <c r="EF709" i="4"/>
  <c r="ER709" i="4" s="1"/>
  <c r="EJ709" i="4"/>
  <c r="EV709" i="4" s="1"/>
  <c r="EF708" i="4"/>
  <c r="ER708" i="4" s="1"/>
  <c r="EJ708" i="4"/>
  <c r="EV708" i="4" s="1"/>
  <c r="EF707" i="4"/>
  <c r="ER707" i="4" s="1"/>
  <c r="EJ707" i="4"/>
  <c r="EV707" i="4" s="1"/>
  <c r="EF706" i="4"/>
  <c r="ER706" i="4" s="1"/>
  <c r="EJ706" i="4"/>
  <c r="EV706" i="4" s="1"/>
  <c r="EF705" i="4"/>
  <c r="ER705" i="4" s="1"/>
  <c r="EJ705" i="4"/>
  <c r="EV705" i="4" s="1"/>
  <c r="EF704" i="4"/>
  <c r="ER704" i="4" s="1"/>
  <c r="EJ704" i="4"/>
  <c r="EV704" i="4" s="1"/>
  <c r="EF703" i="4"/>
  <c r="ER703" i="4" s="1"/>
  <c r="EJ703" i="4"/>
  <c r="EV703" i="4" s="1"/>
  <c r="EF702" i="4"/>
  <c r="ER702" i="4" s="1"/>
  <c r="EJ702" i="4"/>
  <c r="EV702" i="4" s="1"/>
  <c r="EF701" i="4"/>
  <c r="ER701" i="4" s="1"/>
  <c r="EJ701" i="4"/>
  <c r="EV701" i="4" s="1"/>
  <c r="EF700" i="4"/>
  <c r="ER700" i="4" s="1"/>
  <c r="EJ700" i="4"/>
  <c r="EV700" i="4" s="1"/>
  <c r="EF699" i="4"/>
  <c r="ER699" i="4" s="1"/>
  <c r="EJ699" i="4"/>
  <c r="EV699" i="4" s="1"/>
  <c r="EF698" i="4"/>
  <c r="ER698" i="4" s="1"/>
  <c r="EJ698" i="4"/>
  <c r="EV698" i="4" s="1"/>
  <c r="EF697" i="4"/>
  <c r="ER697" i="4" s="1"/>
  <c r="EJ697" i="4"/>
  <c r="EV697" i="4" s="1"/>
  <c r="EF696" i="4"/>
  <c r="ER696" i="4" s="1"/>
  <c r="EJ696" i="4"/>
  <c r="EV696" i="4" s="1"/>
  <c r="EF695" i="4"/>
  <c r="ER695" i="4" s="1"/>
  <c r="EJ695" i="4"/>
  <c r="EV695" i="4" s="1"/>
  <c r="EF694" i="4"/>
  <c r="ER694" i="4" s="1"/>
  <c r="EJ694" i="4"/>
  <c r="EV694" i="4" s="1"/>
  <c r="EF693" i="4"/>
  <c r="ER693" i="4" s="1"/>
  <c r="EJ693" i="4"/>
  <c r="EV693" i="4" s="1"/>
  <c r="EF692" i="4"/>
  <c r="ER692" i="4" s="1"/>
  <c r="EJ692" i="4"/>
  <c r="EV692" i="4" s="1"/>
  <c r="EF691" i="4"/>
  <c r="ER691" i="4" s="1"/>
  <c r="EJ691" i="4"/>
  <c r="EV691" i="4" s="1"/>
  <c r="EF690" i="4"/>
  <c r="ER690" i="4" s="1"/>
  <c r="EJ690" i="4"/>
  <c r="EV690" i="4" s="1"/>
  <c r="EF689" i="4"/>
  <c r="ER689" i="4" s="1"/>
  <c r="EJ689" i="4"/>
  <c r="EV689" i="4" s="1"/>
  <c r="EF688" i="4"/>
  <c r="ER688" i="4" s="1"/>
  <c r="EJ688" i="4"/>
  <c r="EV688" i="4" s="1"/>
  <c r="EF687" i="4"/>
  <c r="ER687" i="4" s="1"/>
  <c r="EJ687" i="4"/>
  <c r="EV687" i="4" s="1"/>
  <c r="EF686" i="4"/>
  <c r="ER686" i="4" s="1"/>
  <c r="EJ686" i="4"/>
  <c r="EV686" i="4" s="1"/>
  <c r="EF685" i="4"/>
  <c r="ER685" i="4" s="1"/>
  <c r="EJ685" i="4"/>
  <c r="EV685" i="4" s="1"/>
  <c r="EF684" i="4"/>
  <c r="ER684" i="4" s="1"/>
  <c r="EJ684" i="4"/>
  <c r="EV684" i="4" s="1"/>
  <c r="EF683" i="4"/>
  <c r="ER683" i="4" s="1"/>
  <c r="EJ683" i="4"/>
  <c r="EV683" i="4" s="1"/>
  <c r="EF682" i="4"/>
  <c r="ER682" i="4" s="1"/>
  <c r="EJ682" i="4"/>
  <c r="EV682" i="4" s="1"/>
  <c r="EF681" i="4"/>
  <c r="ER681" i="4" s="1"/>
  <c r="EJ681" i="4"/>
  <c r="EV681" i="4" s="1"/>
  <c r="EF680" i="4"/>
  <c r="ER680" i="4" s="1"/>
  <c r="EJ680" i="4"/>
  <c r="EV680" i="4" s="1"/>
  <c r="EF679" i="4"/>
  <c r="ER679" i="4" s="1"/>
  <c r="EJ679" i="4"/>
  <c r="EV679" i="4" s="1"/>
  <c r="EF678" i="4"/>
  <c r="ER678" i="4" s="1"/>
  <c r="EJ678" i="4"/>
  <c r="EV678" i="4" s="1"/>
  <c r="EF677" i="4"/>
  <c r="ER677" i="4" s="1"/>
  <c r="EJ677" i="4"/>
  <c r="EV677" i="4" s="1"/>
  <c r="EF676" i="4"/>
  <c r="ER676" i="4" s="1"/>
  <c r="EJ676" i="4"/>
  <c r="EV676" i="4" s="1"/>
  <c r="EF675" i="4"/>
  <c r="ER675" i="4" s="1"/>
  <c r="EJ675" i="4"/>
  <c r="EV675" i="4" s="1"/>
  <c r="EF674" i="4"/>
  <c r="ER674" i="4" s="1"/>
  <c r="EJ674" i="4"/>
  <c r="EV674" i="4" s="1"/>
  <c r="EF673" i="4"/>
  <c r="ER673" i="4" s="1"/>
  <c r="EJ673" i="4"/>
  <c r="EV673" i="4" s="1"/>
  <c r="EF672" i="4"/>
  <c r="ER672" i="4" s="1"/>
  <c r="EJ672" i="4"/>
  <c r="EV672" i="4" s="1"/>
  <c r="EF671" i="4"/>
  <c r="ER671" i="4" s="1"/>
  <c r="EJ671" i="4"/>
  <c r="EV671" i="4" s="1"/>
  <c r="EF670" i="4"/>
  <c r="ER670" i="4" s="1"/>
  <c r="EJ670" i="4"/>
  <c r="EV670" i="4" s="1"/>
  <c r="EF669" i="4"/>
  <c r="ER669" i="4" s="1"/>
  <c r="EJ669" i="4"/>
  <c r="EV669" i="4" s="1"/>
  <c r="EF668" i="4"/>
  <c r="ER668" i="4" s="1"/>
  <c r="EJ668" i="4"/>
  <c r="EV668" i="4" s="1"/>
  <c r="EF667" i="4"/>
  <c r="ER667" i="4" s="1"/>
  <c r="EJ667" i="4"/>
  <c r="EV667" i="4" s="1"/>
  <c r="EF666" i="4"/>
  <c r="ER666" i="4" s="1"/>
  <c r="EJ666" i="4"/>
  <c r="EV666" i="4" s="1"/>
  <c r="EF665" i="4"/>
  <c r="ER665" i="4" s="1"/>
  <c r="EJ665" i="4"/>
  <c r="EV665" i="4" s="1"/>
  <c r="EF664" i="4"/>
  <c r="ER664" i="4" s="1"/>
  <c r="EJ664" i="4"/>
  <c r="EV664" i="4" s="1"/>
  <c r="EF663" i="4"/>
  <c r="ER663" i="4" s="1"/>
  <c r="EJ663" i="4"/>
  <c r="EV663" i="4" s="1"/>
  <c r="EF662" i="4"/>
  <c r="ER662" i="4" s="1"/>
  <c r="EJ662" i="4"/>
  <c r="EV662" i="4" s="1"/>
  <c r="EF661" i="4"/>
  <c r="ER661" i="4" s="1"/>
  <c r="EJ661" i="4"/>
  <c r="EV661" i="4" s="1"/>
  <c r="EF660" i="4"/>
  <c r="ER660" i="4" s="1"/>
  <c r="EJ660" i="4"/>
  <c r="EV660" i="4" s="1"/>
  <c r="EF659" i="4"/>
  <c r="ER659" i="4" s="1"/>
  <c r="EJ659" i="4"/>
  <c r="EV659" i="4" s="1"/>
  <c r="EF658" i="4"/>
  <c r="ER658" i="4" s="1"/>
  <c r="EJ658" i="4"/>
  <c r="EV658" i="4" s="1"/>
  <c r="EF657" i="4"/>
  <c r="ER657" i="4" s="1"/>
  <c r="EJ657" i="4"/>
  <c r="EV657" i="4" s="1"/>
  <c r="EF656" i="4"/>
  <c r="ER656" i="4" s="1"/>
  <c r="EJ656" i="4"/>
  <c r="EV656" i="4" s="1"/>
  <c r="EF655" i="4"/>
  <c r="ER655" i="4" s="1"/>
  <c r="EJ655" i="4"/>
  <c r="EV655" i="4" s="1"/>
  <c r="EF654" i="4"/>
  <c r="ER654" i="4" s="1"/>
  <c r="EJ654" i="4"/>
  <c r="EV654" i="4" s="1"/>
  <c r="EF653" i="4"/>
  <c r="ER653" i="4" s="1"/>
  <c r="EJ653" i="4"/>
  <c r="EV653" i="4" s="1"/>
  <c r="EF652" i="4"/>
  <c r="ER652" i="4" s="1"/>
  <c r="EJ652" i="4"/>
  <c r="EV652" i="4" s="1"/>
  <c r="EF651" i="4"/>
  <c r="ER651" i="4" s="1"/>
  <c r="EJ651" i="4"/>
  <c r="EV651" i="4" s="1"/>
  <c r="EF650" i="4"/>
  <c r="ER650" i="4" s="1"/>
  <c r="EJ650" i="4"/>
  <c r="EV650" i="4" s="1"/>
  <c r="EF649" i="4"/>
  <c r="ER649" i="4" s="1"/>
  <c r="EJ649" i="4"/>
  <c r="EV649" i="4" s="1"/>
  <c r="EF648" i="4"/>
  <c r="ER648" i="4" s="1"/>
  <c r="EJ648" i="4"/>
  <c r="EV648" i="4" s="1"/>
  <c r="EF647" i="4"/>
  <c r="ER647" i="4" s="1"/>
  <c r="EJ647" i="4"/>
  <c r="EV647" i="4" s="1"/>
  <c r="EF646" i="4"/>
  <c r="ER646" i="4" s="1"/>
  <c r="EJ646" i="4"/>
  <c r="EV646" i="4" s="1"/>
  <c r="EF645" i="4"/>
  <c r="ER645" i="4" s="1"/>
  <c r="EJ645" i="4"/>
  <c r="EV645" i="4" s="1"/>
  <c r="EF644" i="4"/>
  <c r="ER644" i="4" s="1"/>
  <c r="EJ644" i="4"/>
  <c r="EV644" i="4" s="1"/>
  <c r="EF643" i="4"/>
  <c r="ER643" i="4" s="1"/>
  <c r="EJ643" i="4"/>
  <c r="EV643" i="4" s="1"/>
  <c r="EF642" i="4"/>
  <c r="ER642" i="4" s="1"/>
  <c r="EJ642" i="4"/>
  <c r="EV642" i="4" s="1"/>
  <c r="EF641" i="4"/>
  <c r="ER641" i="4" s="1"/>
  <c r="EJ641" i="4"/>
  <c r="EV641" i="4" s="1"/>
  <c r="EF640" i="4"/>
  <c r="ER640" i="4" s="1"/>
  <c r="EJ640" i="4"/>
  <c r="EV640" i="4" s="1"/>
  <c r="EF639" i="4"/>
  <c r="ER639" i="4" s="1"/>
  <c r="EJ639" i="4"/>
  <c r="EV639" i="4" s="1"/>
  <c r="EF638" i="4"/>
  <c r="ER638" i="4" s="1"/>
  <c r="EJ638" i="4"/>
  <c r="EV638" i="4" s="1"/>
  <c r="EF637" i="4"/>
  <c r="ER637" i="4" s="1"/>
  <c r="EJ637" i="4"/>
  <c r="EV637" i="4" s="1"/>
  <c r="EF636" i="4"/>
  <c r="ER636" i="4" s="1"/>
  <c r="EJ636" i="4"/>
  <c r="EV636" i="4" s="1"/>
  <c r="EF635" i="4"/>
  <c r="ER635" i="4" s="1"/>
  <c r="EJ635" i="4"/>
  <c r="EV635" i="4" s="1"/>
  <c r="EF634" i="4"/>
  <c r="ER634" i="4" s="1"/>
  <c r="EJ634" i="4"/>
  <c r="EV634" i="4" s="1"/>
  <c r="EF633" i="4"/>
  <c r="ER633" i="4" s="1"/>
  <c r="EJ633" i="4"/>
  <c r="EV633" i="4" s="1"/>
  <c r="EF632" i="4"/>
  <c r="ER632" i="4" s="1"/>
  <c r="EJ632" i="4"/>
  <c r="EV632" i="4" s="1"/>
  <c r="EF631" i="4"/>
  <c r="ER631" i="4" s="1"/>
  <c r="EJ631" i="4"/>
  <c r="EV631" i="4" s="1"/>
  <c r="EF630" i="4"/>
  <c r="ER630" i="4" s="1"/>
  <c r="EJ630" i="4"/>
  <c r="EV630" i="4" s="1"/>
  <c r="EF629" i="4"/>
  <c r="ER629" i="4" s="1"/>
  <c r="EJ629" i="4"/>
  <c r="EV629" i="4" s="1"/>
  <c r="EF628" i="4"/>
  <c r="ER628" i="4" s="1"/>
  <c r="EJ628" i="4"/>
  <c r="EV628" i="4" s="1"/>
  <c r="EF627" i="4"/>
  <c r="ER627" i="4" s="1"/>
  <c r="EJ627" i="4"/>
  <c r="EV627" i="4" s="1"/>
  <c r="EF626" i="4"/>
  <c r="ER626" i="4" s="1"/>
  <c r="EJ626" i="4"/>
  <c r="EV626" i="4" s="1"/>
  <c r="EF625" i="4"/>
  <c r="ER625" i="4" s="1"/>
  <c r="EJ625" i="4"/>
  <c r="EV625" i="4" s="1"/>
  <c r="EF624" i="4"/>
  <c r="ER624" i="4" s="1"/>
  <c r="EJ624" i="4"/>
  <c r="EV624" i="4" s="1"/>
  <c r="EF623" i="4"/>
  <c r="ER623" i="4" s="1"/>
  <c r="EJ623" i="4"/>
  <c r="EV623" i="4" s="1"/>
  <c r="EF622" i="4"/>
  <c r="ER622" i="4" s="1"/>
  <c r="EJ622" i="4"/>
  <c r="EV622" i="4" s="1"/>
  <c r="EF621" i="4"/>
  <c r="ER621" i="4" s="1"/>
  <c r="EJ621" i="4"/>
  <c r="EV621" i="4" s="1"/>
  <c r="EF620" i="4"/>
  <c r="ER620" i="4" s="1"/>
  <c r="EJ620" i="4"/>
  <c r="EV620" i="4" s="1"/>
  <c r="EF619" i="4"/>
  <c r="ER619" i="4" s="1"/>
  <c r="EJ619" i="4"/>
  <c r="EV619" i="4" s="1"/>
  <c r="EF618" i="4"/>
  <c r="ER618" i="4" s="1"/>
  <c r="EJ618" i="4"/>
  <c r="EV618" i="4" s="1"/>
  <c r="EF617" i="4"/>
  <c r="ER617" i="4" s="1"/>
  <c r="EJ617" i="4"/>
  <c r="EV617" i="4" s="1"/>
  <c r="EF616" i="4"/>
  <c r="ER616" i="4" s="1"/>
  <c r="EJ616" i="4"/>
  <c r="EV616" i="4" s="1"/>
  <c r="EF615" i="4"/>
  <c r="ER615" i="4" s="1"/>
  <c r="EJ615" i="4"/>
  <c r="EV615" i="4" s="1"/>
  <c r="EF614" i="4"/>
  <c r="ER614" i="4" s="1"/>
  <c r="EJ614" i="4"/>
  <c r="EV614" i="4" s="1"/>
  <c r="EF613" i="4"/>
  <c r="ER613" i="4" s="1"/>
  <c r="EJ613" i="4"/>
  <c r="EV613" i="4" s="1"/>
  <c r="EF612" i="4"/>
  <c r="ER612" i="4" s="1"/>
  <c r="EJ612" i="4"/>
  <c r="EV612" i="4" s="1"/>
  <c r="EF611" i="4"/>
  <c r="ER611" i="4" s="1"/>
  <c r="EJ611" i="4"/>
  <c r="EV611" i="4" s="1"/>
  <c r="EF610" i="4"/>
  <c r="ER610" i="4" s="1"/>
  <c r="EF609" i="4"/>
  <c r="ER609" i="4" s="1"/>
  <c r="EJ609" i="4"/>
  <c r="EV609" i="4" s="1"/>
  <c r="EF606" i="4"/>
  <c r="ER606" i="4" s="1"/>
  <c r="EJ606" i="4"/>
  <c r="EV606" i="4" s="1"/>
  <c r="EJ604" i="4"/>
  <c r="EV604" i="4" s="1"/>
  <c r="EF304" i="4"/>
  <c r="EJ304" i="4"/>
  <c r="EJ3" i="4"/>
  <c r="EV3" i="4" s="1"/>
  <c r="EJ602" i="4"/>
  <c r="EV602" i="4" s="1"/>
  <c r="EF601" i="4"/>
  <c r="ER601" i="4" s="1"/>
  <c r="EJ601" i="4"/>
  <c r="EV601" i="4" s="1"/>
  <c r="EF600" i="4"/>
  <c r="ER600" i="4" s="1"/>
  <c r="EJ600" i="4"/>
  <c r="EV600" i="4" s="1"/>
  <c r="EF599" i="4"/>
  <c r="ER599" i="4" s="1"/>
  <c r="EJ599" i="4"/>
  <c r="EV599" i="4" s="1"/>
  <c r="EF598" i="4"/>
  <c r="ER598" i="4" s="1"/>
  <c r="EJ598" i="4"/>
  <c r="EV598" i="4" s="1"/>
  <c r="EF597" i="4"/>
  <c r="ER597" i="4" s="1"/>
  <c r="EJ597" i="4"/>
  <c r="EV597" i="4" s="1"/>
  <c r="EF596" i="4"/>
  <c r="ER596" i="4" s="1"/>
  <c r="EJ596" i="4"/>
  <c r="EV596" i="4" s="1"/>
  <c r="EF595" i="4"/>
  <c r="ER595" i="4" s="1"/>
  <c r="EJ595" i="4"/>
  <c r="EV595" i="4" s="1"/>
  <c r="EF594" i="4"/>
  <c r="ER594" i="4" s="1"/>
  <c r="EJ594" i="4"/>
  <c r="EV594" i="4" s="1"/>
  <c r="EF593" i="4"/>
  <c r="ER593" i="4" s="1"/>
  <c r="EJ593" i="4"/>
  <c r="EV593" i="4" s="1"/>
  <c r="EF592" i="4"/>
  <c r="ER592" i="4" s="1"/>
  <c r="EJ592" i="4"/>
  <c r="EV592" i="4" s="1"/>
  <c r="EF591" i="4"/>
  <c r="ER591" i="4" s="1"/>
  <c r="EJ591" i="4"/>
  <c r="EV591" i="4" s="1"/>
  <c r="EF590" i="4"/>
  <c r="ER590" i="4" s="1"/>
  <c r="EJ590" i="4"/>
  <c r="EV590" i="4" s="1"/>
  <c r="EF589" i="4"/>
  <c r="ER589" i="4" s="1"/>
  <c r="EJ589" i="4"/>
  <c r="EV589" i="4" s="1"/>
  <c r="EF588" i="4"/>
  <c r="ER588" i="4" s="1"/>
  <c r="EJ588" i="4"/>
  <c r="EV588" i="4" s="1"/>
  <c r="EF587" i="4"/>
  <c r="ER587" i="4" s="1"/>
  <c r="EJ587" i="4"/>
  <c r="EV587" i="4" s="1"/>
  <c r="EF586" i="4"/>
  <c r="ER586" i="4" s="1"/>
  <c r="EJ586" i="4"/>
  <c r="EV586" i="4" s="1"/>
  <c r="EF585" i="4"/>
  <c r="ER585" i="4" s="1"/>
  <c r="EJ585" i="4"/>
  <c r="EV585" i="4" s="1"/>
  <c r="EF584" i="4"/>
  <c r="ER584" i="4" s="1"/>
  <c r="EJ584" i="4"/>
  <c r="EV584" i="4" s="1"/>
  <c r="EF583" i="4"/>
  <c r="ER583" i="4" s="1"/>
  <c r="EJ583" i="4"/>
  <c r="EV583" i="4" s="1"/>
  <c r="EF582" i="4"/>
  <c r="ER582" i="4" s="1"/>
  <c r="EJ582" i="4"/>
  <c r="EV582" i="4" s="1"/>
  <c r="EF581" i="4"/>
  <c r="ER581" i="4" s="1"/>
  <c r="EJ581" i="4"/>
  <c r="EV581" i="4" s="1"/>
  <c r="EF580" i="4"/>
  <c r="ER580" i="4" s="1"/>
  <c r="EJ580" i="4"/>
  <c r="EV580" i="4" s="1"/>
  <c r="EF579" i="4"/>
  <c r="ER579" i="4" s="1"/>
  <c r="EJ579" i="4"/>
  <c r="EV579" i="4" s="1"/>
  <c r="EF578" i="4"/>
  <c r="ER578" i="4" s="1"/>
  <c r="EJ578" i="4"/>
  <c r="EV578" i="4" s="1"/>
  <c r="EF577" i="4"/>
  <c r="ER577" i="4" s="1"/>
  <c r="EJ577" i="4"/>
  <c r="EV577" i="4" s="1"/>
  <c r="EF576" i="4"/>
  <c r="ER576" i="4" s="1"/>
  <c r="EJ576" i="4"/>
  <c r="EV576" i="4" s="1"/>
  <c r="EF575" i="4"/>
  <c r="ER575" i="4" s="1"/>
  <c r="EJ575" i="4"/>
  <c r="EV575" i="4" s="1"/>
  <c r="EF574" i="4"/>
  <c r="ER574" i="4" s="1"/>
  <c r="EJ574" i="4"/>
  <c r="EV574" i="4" s="1"/>
  <c r="EF573" i="4"/>
  <c r="ER573" i="4" s="1"/>
  <c r="EJ573" i="4"/>
  <c r="EV573" i="4" s="1"/>
  <c r="EF572" i="4"/>
  <c r="ER572" i="4" s="1"/>
  <c r="EJ572" i="4"/>
  <c r="EV572" i="4" s="1"/>
  <c r="EF571" i="4"/>
  <c r="ER571" i="4" s="1"/>
  <c r="EJ571" i="4"/>
  <c r="EV571" i="4" s="1"/>
  <c r="EF570" i="4"/>
  <c r="ER570" i="4" s="1"/>
  <c r="EJ570" i="4"/>
  <c r="EF569" i="4"/>
  <c r="EJ569" i="4"/>
  <c r="EV569" i="4" s="1"/>
  <c r="EF568" i="4"/>
  <c r="EJ568" i="4"/>
  <c r="EV568" i="4" s="1"/>
  <c r="EF567" i="4"/>
  <c r="ER567" i="4" s="1"/>
  <c r="EJ567" i="4"/>
  <c r="EF566" i="4"/>
  <c r="EJ566" i="4"/>
  <c r="EV566" i="4" s="1"/>
  <c r="EF565" i="4"/>
  <c r="EJ565" i="4"/>
  <c r="EV565" i="4" s="1"/>
  <c r="EF564" i="4"/>
  <c r="ER564" i="4" s="1"/>
  <c r="EJ564" i="4"/>
  <c r="EV564" i="4" s="1"/>
  <c r="EF563" i="4"/>
  <c r="ER563" i="4" s="1"/>
  <c r="EJ563" i="4"/>
  <c r="EV563" i="4" s="1"/>
  <c r="EF562" i="4"/>
  <c r="ER562" i="4" s="1"/>
  <c r="EJ562" i="4"/>
  <c r="EF561" i="4"/>
  <c r="EJ561" i="4"/>
  <c r="EF560" i="4"/>
  <c r="EJ560" i="4"/>
  <c r="EF559" i="4"/>
  <c r="EJ559" i="4"/>
  <c r="EF246" i="4"/>
  <c r="ER246" i="4" s="1"/>
  <c r="EJ246" i="4"/>
  <c r="EV246" i="4" s="1"/>
  <c r="EF237" i="4"/>
  <c r="ER237" i="4" s="1"/>
  <c r="EJ237" i="4"/>
  <c r="EV237" i="4" s="1"/>
  <c r="EF558" i="4"/>
  <c r="EJ558" i="4"/>
  <c r="EF557" i="4"/>
  <c r="EJ557" i="4"/>
  <c r="EF556" i="4"/>
  <c r="EJ556" i="4"/>
  <c r="EF555" i="4"/>
  <c r="EJ555" i="4"/>
  <c r="EF554" i="4"/>
  <c r="EJ554" i="4"/>
  <c r="EF553" i="4"/>
  <c r="EJ553" i="4"/>
  <c r="EF552" i="4"/>
  <c r="EJ552" i="4"/>
  <c r="EF551" i="4"/>
  <c r="EJ551" i="4"/>
  <c r="EF550" i="4"/>
  <c r="EJ549" i="4"/>
  <c r="EJ548" i="4"/>
  <c r="EJ547" i="4"/>
  <c r="EF545" i="4"/>
  <c r="EJ216" i="4"/>
  <c r="EV216" i="4" s="1"/>
  <c r="EF211" i="4"/>
  <c r="ER211" i="4" s="1"/>
  <c r="EJ211" i="4"/>
  <c r="EV211" i="4" s="1"/>
  <c r="EF544" i="4"/>
  <c r="EJ544" i="4"/>
  <c r="EF543" i="4"/>
  <c r="EJ543" i="4"/>
  <c r="EF542" i="4"/>
  <c r="EJ542" i="4"/>
  <c r="EF541" i="4"/>
  <c r="EJ541" i="4"/>
  <c r="EF540" i="4"/>
  <c r="EJ540" i="4"/>
  <c r="EF539" i="4"/>
  <c r="EJ539" i="4"/>
  <c r="EF538" i="4"/>
  <c r="EJ538" i="4"/>
  <c r="EF537" i="4"/>
  <c r="EJ537" i="4"/>
  <c r="EF536" i="4"/>
  <c r="EJ536" i="4"/>
  <c r="EF535" i="4"/>
  <c r="EJ535" i="4"/>
  <c r="EF534" i="4"/>
  <c r="EJ534" i="4"/>
  <c r="EF533" i="4"/>
  <c r="EJ533" i="4"/>
  <c r="EF532" i="4"/>
  <c r="EJ532" i="4"/>
  <c r="EF531" i="4"/>
  <c r="EJ531" i="4"/>
  <c r="EF530" i="4"/>
  <c r="EJ530" i="4"/>
  <c r="EF529" i="4"/>
  <c r="EJ529" i="4"/>
  <c r="EF528" i="4"/>
  <c r="EJ528" i="4"/>
  <c r="EF527" i="4"/>
  <c r="EJ527" i="4"/>
  <c r="EF526" i="4"/>
  <c r="EJ526" i="4"/>
  <c r="EF525" i="4"/>
  <c r="EJ525" i="4"/>
  <c r="EF524" i="4"/>
  <c r="EJ524" i="4"/>
  <c r="EF523" i="4"/>
  <c r="EJ523" i="4"/>
  <c r="EF522" i="4"/>
  <c r="EJ522" i="4"/>
  <c r="EF521" i="4"/>
  <c r="EJ521" i="4"/>
  <c r="EF520" i="4"/>
  <c r="EJ520" i="4"/>
  <c r="EF519" i="4"/>
  <c r="EJ519" i="4"/>
  <c r="EF518" i="4"/>
  <c r="EJ518" i="4"/>
  <c r="EF517" i="4"/>
  <c r="EJ517" i="4"/>
  <c r="EF516" i="4"/>
  <c r="EJ516" i="4"/>
  <c r="EF515" i="4"/>
  <c r="EJ515" i="4"/>
  <c r="EF514" i="4"/>
  <c r="EJ514" i="4"/>
  <c r="EF513" i="4"/>
  <c r="EJ513" i="4"/>
  <c r="EF512" i="4"/>
  <c r="EJ512" i="4"/>
  <c r="EF511" i="4"/>
  <c r="EJ511" i="4"/>
  <c r="EF510" i="4"/>
  <c r="EJ510" i="4"/>
  <c r="EF509" i="4"/>
  <c r="EJ509" i="4"/>
  <c r="EF508" i="4"/>
  <c r="EJ508" i="4"/>
  <c r="EF507" i="4"/>
  <c r="EJ507" i="4"/>
  <c r="EF506" i="4"/>
  <c r="EJ506" i="4"/>
  <c r="EF505" i="4"/>
  <c r="EJ505" i="4"/>
  <c r="EF504" i="4"/>
  <c r="EJ504" i="4"/>
  <c r="EF503" i="4"/>
  <c r="EJ503" i="4"/>
  <c r="EF502" i="4"/>
  <c r="EJ502" i="4"/>
  <c r="EF501" i="4"/>
  <c r="EJ501" i="4"/>
  <c r="EF500" i="4"/>
  <c r="EJ500" i="4"/>
  <c r="EF499" i="4"/>
  <c r="EJ499" i="4"/>
  <c r="EF498" i="4"/>
  <c r="EJ498" i="4"/>
  <c r="EF497" i="4"/>
  <c r="EJ497" i="4"/>
  <c r="EF496" i="4"/>
  <c r="EJ496" i="4"/>
  <c r="EF495" i="4"/>
  <c r="EJ495" i="4"/>
  <c r="EF494" i="4"/>
  <c r="EJ494" i="4"/>
  <c r="EF493" i="4"/>
  <c r="EJ493" i="4"/>
  <c r="EF492" i="4"/>
  <c r="EJ492" i="4"/>
  <c r="EF491" i="4"/>
  <c r="EJ491" i="4"/>
  <c r="EF490" i="4"/>
  <c r="EJ490" i="4"/>
  <c r="EF489" i="4"/>
  <c r="EJ489" i="4"/>
  <c r="EF488" i="4"/>
  <c r="EJ488" i="4"/>
  <c r="EF487" i="4"/>
  <c r="EJ487" i="4"/>
  <c r="EF486" i="4"/>
  <c r="EJ486" i="4"/>
  <c r="EF485" i="4"/>
  <c r="EJ485" i="4"/>
  <c r="EF484" i="4"/>
  <c r="EJ484" i="4"/>
  <c r="EF483" i="4"/>
  <c r="EJ483" i="4"/>
  <c r="EF482" i="4"/>
  <c r="EJ482" i="4"/>
  <c r="EF481" i="4"/>
  <c r="EJ481" i="4"/>
  <c r="EF480" i="4"/>
  <c r="EJ480" i="4"/>
  <c r="EF479" i="4"/>
  <c r="EJ479" i="4"/>
  <c r="EF478" i="4"/>
  <c r="EJ478" i="4"/>
  <c r="EF477" i="4"/>
  <c r="EJ477" i="4"/>
  <c r="EF476" i="4"/>
  <c r="EJ476" i="4"/>
  <c r="EF475" i="4"/>
  <c r="EJ475" i="4"/>
  <c r="EF474" i="4"/>
  <c r="EJ474" i="4"/>
  <c r="EF473" i="4"/>
  <c r="EJ473" i="4"/>
  <c r="EF472" i="4"/>
  <c r="EJ472" i="4"/>
  <c r="EF471" i="4"/>
  <c r="EJ471" i="4"/>
  <c r="EF470" i="4"/>
  <c r="EJ470" i="4"/>
  <c r="EF469" i="4"/>
  <c r="EJ469" i="4"/>
  <c r="EF468" i="4"/>
  <c r="EJ468" i="4"/>
  <c r="EF467" i="4"/>
  <c r="EJ467" i="4"/>
  <c r="EF466" i="4"/>
  <c r="EJ466" i="4"/>
  <c r="EF465" i="4"/>
  <c r="EJ465" i="4"/>
  <c r="EF464" i="4"/>
  <c r="EJ464" i="4"/>
  <c r="EF463" i="4"/>
  <c r="EJ463" i="4"/>
  <c r="EF462" i="4"/>
  <c r="EJ462" i="4"/>
  <c r="EF461" i="4"/>
  <c r="EJ461" i="4"/>
  <c r="EF460" i="4"/>
  <c r="EJ460" i="4"/>
  <c r="EF459" i="4"/>
  <c r="EJ459" i="4"/>
  <c r="EF458" i="4"/>
  <c r="EJ458" i="4"/>
  <c r="EF457" i="4"/>
  <c r="EJ457" i="4"/>
  <c r="EF456" i="4"/>
  <c r="EJ456" i="4"/>
  <c r="EF455" i="4"/>
  <c r="EJ455" i="4"/>
  <c r="EF454" i="4"/>
  <c r="EJ454" i="4"/>
  <c r="EF453" i="4"/>
  <c r="EJ453" i="4"/>
  <c r="EF452" i="4"/>
  <c r="EJ452" i="4"/>
  <c r="EF451" i="4"/>
  <c r="EJ451" i="4"/>
  <c r="EF450" i="4"/>
  <c r="EJ450" i="4"/>
  <c r="EF449" i="4"/>
  <c r="EJ449" i="4"/>
  <c r="EF448" i="4"/>
  <c r="EJ448" i="4"/>
  <c r="EF447" i="4"/>
  <c r="EJ447" i="4"/>
  <c r="EF446" i="4"/>
  <c r="EJ446" i="4"/>
  <c r="EF445" i="4"/>
  <c r="EJ445" i="4"/>
  <c r="EF444" i="4"/>
  <c r="EJ444" i="4"/>
  <c r="EF443" i="4"/>
  <c r="EJ443" i="4"/>
  <c r="EF442" i="4"/>
  <c r="EJ442" i="4"/>
  <c r="EF441" i="4"/>
  <c r="EJ441" i="4"/>
  <c r="EF440" i="4"/>
  <c r="EJ440" i="4"/>
  <c r="EF439" i="4"/>
  <c r="EJ439" i="4"/>
  <c r="EF438" i="4"/>
  <c r="EJ438" i="4"/>
  <c r="EF437" i="4"/>
  <c r="EJ437" i="4"/>
  <c r="EF436" i="4"/>
  <c r="EJ436" i="4"/>
  <c r="EF435" i="4"/>
  <c r="EJ435" i="4"/>
  <c r="EF434" i="4"/>
  <c r="EJ434" i="4"/>
  <c r="EF433" i="4"/>
  <c r="EJ433" i="4"/>
  <c r="EF432" i="4"/>
  <c r="EJ432" i="4"/>
  <c r="EF431" i="4"/>
  <c r="EJ431" i="4"/>
  <c r="EF430" i="4"/>
  <c r="EJ430" i="4"/>
  <c r="EF429" i="4"/>
  <c r="EJ429" i="4"/>
  <c r="EF428" i="4"/>
  <c r="EJ428" i="4"/>
  <c r="EF427" i="4"/>
  <c r="EJ427" i="4"/>
  <c r="EF426" i="4"/>
  <c r="EJ426" i="4"/>
  <c r="EF425" i="4"/>
  <c r="EJ425" i="4"/>
  <c r="EF424" i="4"/>
  <c r="EJ424" i="4"/>
  <c r="EF423" i="4"/>
  <c r="EJ423" i="4"/>
  <c r="EF422" i="4"/>
  <c r="EJ422" i="4"/>
  <c r="EF421" i="4"/>
  <c r="EJ421" i="4"/>
  <c r="EF420" i="4"/>
  <c r="EJ420" i="4"/>
  <c r="EF419" i="4"/>
  <c r="EJ419" i="4"/>
  <c r="EF418" i="4"/>
  <c r="EJ418" i="4"/>
  <c r="EF417" i="4"/>
  <c r="EJ417" i="4"/>
  <c r="EF416" i="4"/>
  <c r="EJ416" i="4"/>
  <c r="EF415" i="4"/>
  <c r="EJ415" i="4"/>
  <c r="EF414" i="4"/>
  <c r="EJ414" i="4"/>
  <c r="EF413" i="4"/>
  <c r="EJ413" i="4"/>
  <c r="EF412" i="4"/>
  <c r="EJ412" i="4"/>
  <c r="EF411" i="4"/>
  <c r="EJ411" i="4"/>
  <c r="EF410" i="4"/>
  <c r="EJ410" i="4"/>
  <c r="EF409" i="4"/>
  <c r="EJ409" i="4"/>
  <c r="EF408" i="4"/>
  <c r="EJ408" i="4"/>
  <c r="EF407" i="4"/>
  <c r="EJ407" i="4"/>
  <c r="EF406" i="4"/>
  <c r="EJ406" i="4"/>
  <c r="EF405" i="4"/>
  <c r="EJ405" i="4"/>
  <c r="EF404" i="4"/>
  <c r="EJ404" i="4"/>
  <c r="EF403" i="4"/>
  <c r="EJ403" i="4"/>
  <c r="EF402" i="4"/>
  <c r="EJ402" i="4"/>
  <c r="EF401" i="4"/>
  <c r="EJ401" i="4"/>
  <c r="EF400" i="4"/>
  <c r="EJ400" i="4"/>
  <c r="EF399" i="4"/>
  <c r="EJ399" i="4"/>
  <c r="EF398" i="4"/>
  <c r="EJ398" i="4"/>
  <c r="EF397" i="4"/>
  <c r="EJ397" i="4"/>
  <c r="EF396" i="4"/>
  <c r="EJ396" i="4"/>
  <c r="EF395" i="4"/>
  <c r="EJ395" i="4"/>
  <c r="EF394" i="4"/>
  <c r="EJ394" i="4"/>
  <c r="EF393" i="4"/>
  <c r="EJ393" i="4"/>
  <c r="EF392" i="4"/>
  <c r="EJ392" i="4"/>
  <c r="EF391" i="4"/>
  <c r="EJ391" i="4"/>
  <c r="EF390" i="4"/>
  <c r="EJ390" i="4"/>
  <c r="EF389" i="4"/>
  <c r="EJ389" i="4"/>
  <c r="EF388" i="4"/>
  <c r="EJ388" i="4"/>
  <c r="EF387" i="4"/>
  <c r="EJ387" i="4"/>
  <c r="EF386" i="4"/>
  <c r="EJ386" i="4"/>
  <c r="EF385" i="4"/>
  <c r="EJ385" i="4"/>
  <c r="EF384" i="4"/>
  <c r="EJ384" i="4"/>
  <c r="EF383" i="4"/>
  <c r="EJ383" i="4"/>
  <c r="EF382" i="4"/>
  <c r="EJ382" i="4"/>
  <c r="EF381" i="4"/>
  <c r="EJ381" i="4"/>
  <c r="EF380" i="4"/>
  <c r="EJ380" i="4"/>
  <c r="EF379" i="4"/>
  <c r="EJ379" i="4"/>
  <c r="EF378" i="4"/>
  <c r="EJ378" i="4"/>
  <c r="EF377" i="4"/>
  <c r="EJ377" i="4"/>
  <c r="EF376" i="4"/>
  <c r="EJ376" i="4"/>
  <c r="EF375" i="4"/>
  <c r="EJ375" i="4"/>
  <c r="EF374" i="4"/>
  <c r="EJ374" i="4"/>
  <c r="EF373" i="4"/>
  <c r="EJ373" i="4"/>
  <c r="EF372" i="4"/>
  <c r="EJ372" i="4"/>
  <c r="EF371" i="4"/>
  <c r="EJ371" i="4"/>
  <c r="EF370" i="4"/>
  <c r="EJ370" i="4"/>
  <c r="EF369" i="4"/>
  <c r="EJ369" i="4"/>
  <c r="EF368" i="4"/>
  <c r="EJ368" i="4"/>
  <c r="EF367" i="4"/>
  <c r="EJ367" i="4"/>
  <c r="EF366" i="4"/>
  <c r="EJ366" i="4"/>
  <c r="EF365" i="4"/>
  <c r="EJ365" i="4"/>
  <c r="EF364" i="4"/>
  <c r="EJ364" i="4"/>
  <c r="EF363" i="4"/>
  <c r="EJ363" i="4"/>
  <c r="EF362" i="4"/>
  <c r="EJ362" i="4"/>
  <c r="EF361" i="4"/>
  <c r="EJ361" i="4"/>
  <c r="EF360" i="4"/>
  <c r="EJ360" i="4"/>
  <c r="EF359" i="4"/>
  <c r="EJ359" i="4"/>
  <c r="EF358" i="4"/>
  <c r="EJ358" i="4"/>
  <c r="EF357" i="4"/>
  <c r="EJ357" i="4"/>
  <c r="EF356" i="4"/>
  <c r="EJ356" i="4"/>
  <c r="EF355" i="4"/>
  <c r="EJ355" i="4"/>
  <c r="EF354" i="4"/>
  <c r="EJ354" i="4"/>
  <c r="EF353" i="4"/>
  <c r="EJ353" i="4"/>
  <c r="EF352" i="4"/>
  <c r="EJ352" i="4"/>
  <c r="EF351" i="4"/>
  <c r="EJ351" i="4"/>
  <c r="EF350" i="4"/>
  <c r="EJ350" i="4"/>
  <c r="EF349" i="4"/>
  <c r="EJ349" i="4"/>
  <c r="EF348" i="4"/>
  <c r="EJ348" i="4"/>
  <c r="EF347" i="4"/>
  <c r="EJ347" i="4"/>
  <c r="EF346" i="4"/>
  <c r="EJ346" i="4"/>
  <c r="EF345" i="4"/>
  <c r="EJ345" i="4"/>
  <c r="EF344" i="4"/>
  <c r="EJ344" i="4"/>
  <c r="EF343" i="4"/>
  <c r="EJ343" i="4"/>
  <c r="EF342" i="4"/>
  <c r="EJ342" i="4"/>
  <c r="EF341" i="4"/>
  <c r="EJ341" i="4"/>
  <c r="EF340" i="4"/>
  <c r="EJ340" i="4"/>
  <c r="EF339" i="4"/>
  <c r="EJ339" i="4"/>
  <c r="EF338" i="4"/>
  <c r="EJ338" i="4"/>
  <c r="EF337" i="4"/>
  <c r="EJ337" i="4"/>
  <c r="EF336" i="4"/>
  <c r="EJ336" i="4"/>
  <c r="EF335" i="4"/>
  <c r="EJ335" i="4"/>
  <c r="EF334" i="4"/>
  <c r="EJ334" i="4"/>
  <c r="EF333" i="4"/>
  <c r="EJ333" i="4"/>
  <c r="EF332" i="4"/>
  <c r="EJ332" i="4"/>
  <c r="EF331" i="4"/>
  <c r="EJ331" i="4"/>
  <c r="EF330" i="4"/>
  <c r="EJ330" i="4"/>
  <c r="EF329" i="4"/>
  <c r="EJ329" i="4"/>
  <c r="EF328" i="4"/>
  <c r="EJ328" i="4"/>
  <c r="EF327" i="4"/>
  <c r="EJ327" i="4"/>
  <c r="EF326" i="4"/>
  <c r="EJ326" i="4"/>
  <c r="EF325" i="4"/>
  <c r="EJ325" i="4"/>
  <c r="EF324" i="4"/>
  <c r="EJ324" i="4"/>
  <c r="EF323" i="4"/>
  <c r="EJ323" i="4"/>
  <c r="EF322" i="4"/>
  <c r="EJ322" i="4"/>
  <c r="EF321" i="4"/>
  <c r="EJ321" i="4"/>
  <c r="EF320" i="4"/>
  <c r="EJ320" i="4"/>
  <c r="EF319" i="4"/>
  <c r="EJ319" i="4"/>
  <c r="EF318" i="4"/>
  <c r="EJ318" i="4"/>
  <c r="EF317" i="4"/>
  <c r="EJ317" i="4"/>
  <c r="EF316" i="4"/>
  <c r="EJ316" i="4"/>
  <c r="EF315" i="4"/>
  <c r="EJ315" i="4"/>
  <c r="EF314" i="4"/>
  <c r="ER314" i="4" s="1"/>
  <c r="EJ314" i="4"/>
  <c r="EV314" i="4" s="1"/>
  <c r="EF313" i="4"/>
  <c r="ER313" i="4" s="1"/>
  <c r="EJ313" i="4"/>
  <c r="EV313" i="4" s="1"/>
  <c r="EF312" i="4"/>
  <c r="ER312" i="4" s="1"/>
  <c r="EJ312" i="4"/>
  <c r="EV312" i="4" s="1"/>
  <c r="EF311" i="4"/>
  <c r="ER311" i="4" s="1"/>
  <c r="EJ311" i="4"/>
  <c r="EV311" i="4" s="1"/>
  <c r="EF310" i="4"/>
  <c r="ER310" i="4" s="1"/>
  <c r="EJ310" i="4"/>
  <c r="EV310" i="4" s="1"/>
  <c r="EF309" i="4"/>
  <c r="ER309" i="4" s="1"/>
  <c r="EJ309" i="4"/>
  <c r="EV309" i="4" s="1"/>
  <c r="EF308" i="4"/>
  <c r="ER308" i="4" s="1"/>
  <c r="EJ308" i="4"/>
  <c r="EV308" i="4" s="1"/>
  <c r="EF307" i="4"/>
  <c r="ER307" i="4" s="1"/>
  <c r="EJ307" i="4"/>
  <c r="EV307" i="4" s="1"/>
  <c r="EF306" i="4"/>
  <c r="ER306" i="4" s="1"/>
  <c r="EJ306" i="4"/>
  <c r="EV306" i="4" s="1"/>
  <c r="EF305" i="4"/>
  <c r="ER305" i="4" s="1"/>
  <c r="EJ305" i="4"/>
  <c r="EV305" i="4" s="1"/>
  <c r="ES5" i="4"/>
  <c r="ES3" i="4"/>
  <c r="EJ2" i="4"/>
  <c r="EV2" i="4" s="1"/>
  <c r="EW302" i="4"/>
  <c r="EF301" i="4"/>
  <c r="ER301" i="4" s="1"/>
  <c r="EJ301" i="4"/>
  <c r="EV301" i="4" s="1"/>
  <c r="EF300" i="4"/>
  <c r="ER300" i="4" s="1"/>
  <c r="EJ300" i="4"/>
  <c r="EV300" i="4" s="1"/>
  <c r="EF299" i="4"/>
  <c r="ER299" i="4" s="1"/>
  <c r="EJ299" i="4"/>
  <c r="EV299" i="4" s="1"/>
  <c r="EF298" i="4"/>
  <c r="ER298" i="4" s="1"/>
  <c r="EJ298" i="4"/>
  <c r="EV298" i="4" s="1"/>
  <c r="EF297" i="4"/>
  <c r="ER297" i="4" s="1"/>
  <c r="EJ297" i="4"/>
  <c r="EV297" i="4" s="1"/>
  <c r="EF296" i="4"/>
  <c r="ER296" i="4" s="1"/>
  <c r="EJ296" i="4"/>
  <c r="EV296" i="4" s="1"/>
  <c r="EF295" i="4"/>
  <c r="ER295" i="4" s="1"/>
  <c r="EJ295" i="4"/>
  <c r="EV295" i="4" s="1"/>
  <c r="EF294" i="4"/>
  <c r="ER294" i="4" s="1"/>
  <c r="EJ294" i="4"/>
  <c r="EV294" i="4" s="1"/>
  <c r="EF293" i="4"/>
  <c r="ER293" i="4" s="1"/>
  <c r="EJ293" i="4"/>
  <c r="EV293" i="4" s="1"/>
  <c r="EF292" i="4"/>
  <c r="ER292" i="4" s="1"/>
  <c r="EJ292" i="4"/>
  <c r="EV292" i="4" s="1"/>
  <c r="EF291" i="4"/>
  <c r="ER291" i="4" s="1"/>
  <c r="EJ291" i="4"/>
  <c r="EV291" i="4" s="1"/>
  <c r="EF290" i="4"/>
  <c r="ER290" i="4" s="1"/>
  <c r="EJ290" i="4"/>
  <c r="EV290" i="4" s="1"/>
  <c r="EF289" i="4"/>
  <c r="ER289" i="4" s="1"/>
  <c r="EJ289" i="4"/>
  <c r="EV289" i="4" s="1"/>
  <c r="EF288" i="4"/>
  <c r="ER288" i="4" s="1"/>
  <c r="EJ288" i="4"/>
  <c r="EV288" i="4" s="1"/>
  <c r="EF287" i="4"/>
  <c r="ER287" i="4" s="1"/>
  <c r="EJ287" i="4"/>
  <c r="EV287" i="4" s="1"/>
  <c r="EF286" i="4"/>
  <c r="ER286" i="4" s="1"/>
  <c r="EJ286" i="4"/>
  <c r="EV286" i="4" s="1"/>
  <c r="EF285" i="4"/>
  <c r="ER285" i="4" s="1"/>
  <c r="EJ285" i="4"/>
  <c r="EV285" i="4" s="1"/>
  <c r="EF284" i="4"/>
  <c r="ER284" i="4" s="1"/>
  <c r="EJ284" i="4"/>
  <c r="EV284" i="4" s="1"/>
  <c r="EF283" i="4"/>
  <c r="ER283" i="4" s="1"/>
  <c r="EJ283" i="4"/>
  <c r="EV283" i="4" s="1"/>
  <c r="EF282" i="4"/>
  <c r="ER282" i="4" s="1"/>
  <c r="EJ282" i="4"/>
  <c r="EV282" i="4" s="1"/>
  <c r="EF281" i="4"/>
  <c r="ER281" i="4" s="1"/>
  <c r="EJ281" i="4"/>
  <c r="EV281" i="4" s="1"/>
  <c r="EF280" i="4"/>
  <c r="ER280" i="4" s="1"/>
  <c r="EJ280" i="4"/>
  <c r="EV280" i="4" s="1"/>
  <c r="EF279" i="4"/>
  <c r="ER279" i="4" s="1"/>
  <c r="EJ279" i="4"/>
  <c r="EV279" i="4" s="1"/>
  <c r="EF278" i="4"/>
  <c r="ER278" i="4" s="1"/>
  <c r="EJ278" i="4"/>
  <c r="EV278" i="4" s="1"/>
  <c r="EF277" i="4"/>
  <c r="ER277" i="4" s="1"/>
  <c r="EJ277" i="4"/>
  <c r="EV277" i="4" s="1"/>
  <c r="EF276" i="4"/>
  <c r="ER276" i="4" s="1"/>
  <c r="EJ276" i="4"/>
  <c r="EV276" i="4" s="1"/>
  <c r="EF275" i="4"/>
  <c r="ER275" i="4" s="1"/>
  <c r="EJ275" i="4"/>
  <c r="EV275" i="4" s="1"/>
  <c r="EF274" i="4"/>
  <c r="ER274" i="4" s="1"/>
  <c r="EJ274" i="4"/>
  <c r="EV274" i="4" s="1"/>
  <c r="EF273" i="4"/>
  <c r="ER273" i="4" s="1"/>
  <c r="EJ273" i="4"/>
  <c r="EV273" i="4" s="1"/>
  <c r="EF272" i="4"/>
  <c r="ER272" i="4" s="1"/>
  <c r="EJ272" i="4"/>
  <c r="EV272" i="4" s="1"/>
  <c r="EF271" i="4"/>
  <c r="ER271" i="4" s="1"/>
  <c r="EJ271" i="4"/>
  <c r="EV271" i="4" s="1"/>
  <c r="EF270" i="4"/>
  <c r="ER270" i="4" s="1"/>
  <c r="EJ270" i="4"/>
  <c r="EV270" i="4" s="1"/>
  <c r="EF269" i="4"/>
  <c r="ER269" i="4" s="1"/>
  <c r="EJ269" i="4"/>
  <c r="EV269" i="4" s="1"/>
  <c r="EF268" i="4"/>
  <c r="ER268" i="4" s="1"/>
  <c r="EJ268" i="4"/>
  <c r="EV268" i="4" s="1"/>
  <c r="EF267" i="4"/>
  <c r="ER267" i="4" s="1"/>
  <c r="EJ267" i="4"/>
  <c r="EV267" i="4" s="1"/>
  <c r="EF266" i="4"/>
  <c r="ER266" i="4" s="1"/>
  <c r="EJ266" i="4"/>
  <c r="EV266" i="4" s="1"/>
  <c r="EF265" i="4"/>
  <c r="ER265" i="4" s="1"/>
  <c r="EJ265" i="4"/>
  <c r="EV265" i="4" s="1"/>
  <c r="EF264" i="4"/>
  <c r="ER264" i="4" s="1"/>
  <c r="EJ264" i="4"/>
  <c r="EV264" i="4" s="1"/>
  <c r="EF263" i="4"/>
  <c r="ER263" i="4" s="1"/>
  <c r="EJ263" i="4"/>
  <c r="EV263" i="4" s="1"/>
  <c r="EF262" i="4"/>
  <c r="ER262" i="4" s="1"/>
  <c r="EJ262" i="4"/>
  <c r="EV262" i="4" s="1"/>
  <c r="EF261" i="4"/>
  <c r="ER261" i="4" s="1"/>
  <c r="EJ261" i="4"/>
  <c r="EV261" i="4" s="1"/>
  <c r="EF260" i="4"/>
  <c r="ER260" i="4" s="1"/>
  <c r="EJ260" i="4"/>
  <c r="EV260" i="4" s="1"/>
  <c r="EF259" i="4"/>
  <c r="ER259" i="4" s="1"/>
  <c r="EJ259" i="4"/>
  <c r="EV259" i="4" s="1"/>
  <c r="EF258" i="4"/>
  <c r="ER258" i="4" s="1"/>
  <c r="EJ258" i="4"/>
  <c r="EV258" i="4" s="1"/>
  <c r="EF257" i="4"/>
  <c r="ER257" i="4" s="1"/>
  <c r="EJ257" i="4"/>
  <c r="EV257" i="4" s="1"/>
  <c r="EF256" i="4"/>
  <c r="ER256" i="4" s="1"/>
  <c r="EJ256" i="4"/>
  <c r="EV256" i="4" s="1"/>
  <c r="EF255" i="4"/>
  <c r="ER255" i="4" s="1"/>
  <c r="EJ255" i="4"/>
  <c r="EV255" i="4" s="1"/>
  <c r="EF254" i="4"/>
  <c r="ER254" i="4" s="1"/>
  <c r="EJ254" i="4"/>
  <c r="EV254" i="4" s="1"/>
  <c r="EF253" i="4"/>
  <c r="ER253" i="4" s="1"/>
  <c r="EJ253" i="4"/>
  <c r="EV253" i="4" s="1"/>
  <c r="EF252" i="4"/>
  <c r="ER252" i="4" s="1"/>
  <c r="EJ252" i="4"/>
  <c r="EV252" i="4" s="1"/>
  <c r="EF251" i="4"/>
  <c r="ER251" i="4" s="1"/>
  <c r="EJ251" i="4"/>
  <c r="EV251" i="4" s="1"/>
  <c r="EF250" i="4"/>
  <c r="ER250" i="4" s="1"/>
  <c r="EJ250" i="4"/>
  <c r="EV250" i="4" s="1"/>
  <c r="EF249" i="4"/>
  <c r="ER249" i="4" s="1"/>
  <c r="EJ249" i="4"/>
  <c r="EV249" i="4" s="1"/>
  <c r="EF248" i="4"/>
  <c r="ER248" i="4" s="1"/>
  <c r="EJ248" i="4"/>
  <c r="EV248" i="4" s="1"/>
  <c r="EF247" i="4"/>
  <c r="ER247" i="4" s="1"/>
  <c r="EJ247" i="4"/>
  <c r="EV247" i="4" s="1"/>
  <c r="EF245" i="4"/>
  <c r="ER245" i="4" s="1"/>
  <c r="EJ245" i="4"/>
  <c r="EV245" i="4" s="1"/>
  <c r="EF244" i="4"/>
  <c r="ER244" i="4" s="1"/>
  <c r="EJ244" i="4"/>
  <c r="EV244" i="4" s="1"/>
  <c r="EF243" i="4"/>
  <c r="ER243" i="4" s="1"/>
  <c r="EJ243" i="4"/>
  <c r="EV243" i="4" s="1"/>
  <c r="EF242" i="4"/>
  <c r="ER242" i="4" s="1"/>
  <c r="EJ242" i="4"/>
  <c r="EV242" i="4" s="1"/>
  <c r="EF241" i="4"/>
  <c r="ER241" i="4" s="1"/>
  <c r="EJ241" i="4"/>
  <c r="EV241" i="4" s="1"/>
  <c r="EF239" i="4"/>
  <c r="ER239" i="4" s="1"/>
  <c r="EJ239" i="4"/>
  <c r="EV239" i="4" s="1"/>
  <c r="EF238" i="4"/>
  <c r="ER238" i="4" s="1"/>
  <c r="EJ238" i="4"/>
  <c r="EV238" i="4" s="1"/>
  <c r="EF236" i="4"/>
  <c r="ER236" i="4" s="1"/>
  <c r="EJ236" i="4"/>
  <c r="EV236" i="4" s="1"/>
  <c r="EF235" i="4"/>
  <c r="ER235" i="4" s="1"/>
  <c r="EJ235" i="4"/>
  <c r="EV235" i="4" s="1"/>
  <c r="EF234" i="4"/>
  <c r="ER234" i="4" s="1"/>
  <c r="EJ234" i="4"/>
  <c r="EV234" i="4" s="1"/>
  <c r="EF233" i="4"/>
  <c r="ER233" i="4" s="1"/>
  <c r="EJ233" i="4"/>
  <c r="EV233" i="4" s="1"/>
  <c r="EF232" i="4"/>
  <c r="ER232" i="4" s="1"/>
  <c r="EJ232" i="4"/>
  <c r="EV232" i="4" s="1"/>
  <c r="EF231" i="4"/>
  <c r="ER231" i="4" s="1"/>
  <c r="EJ231" i="4"/>
  <c r="EV231" i="4" s="1"/>
  <c r="EF230" i="4"/>
  <c r="ER230" i="4" s="1"/>
  <c r="EJ230" i="4"/>
  <c r="EV230" i="4" s="1"/>
  <c r="EF229" i="4"/>
  <c r="ER229" i="4" s="1"/>
  <c r="EJ229" i="4"/>
  <c r="EV229" i="4" s="1"/>
  <c r="EF228" i="4"/>
  <c r="ER228" i="4" s="1"/>
  <c r="EJ228" i="4"/>
  <c r="EV228" i="4" s="1"/>
  <c r="EF227" i="4"/>
  <c r="ER227" i="4" s="1"/>
  <c r="EJ227" i="4"/>
  <c r="EV227" i="4" s="1"/>
  <c r="EF226" i="4"/>
  <c r="ER226" i="4" s="1"/>
  <c r="EJ226" i="4"/>
  <c r="EV226" i="4" s="1"/>
  <c r="EF225" i="4"/>
  <c r="ER225" i="4" s="1"/>
  <c r="EJ225" i="4"/>
  <c r="EV225" i="4" s="1"/>
  <c r="EF224" i="4"/>
  <c r="ER224" i="4" s="1"/>
  <c r="EJ224" i="4"/>
  <c r="EV224" i="4" s="1"/>
  <c r="EF223" i="4"/>
  <c r="ER223" i="4" s="1"/>
  <c r="EJ223" i="4"/>
  <c r="EV223" i="4" s="1"/>
  <c r="EF222" i="4"/>
  <c r="ER222" i="4" s="1"/>
  <c r="EJ222" i="4"/>
  <c r="EV222" i="4" s="1"/>
  <c r="EF221" i="4"/>
  <c r="ER221" i="4" s="1"/>
  <c r="EJ221" i="4"/>
  <c r="EV221" i="4" s="1"/>
  <c r="EF220" i="4"/>
  <c r="ER220" i="4" s="1"/>
  <c r="EJ220" i="4"/>
  <c r="EV220" i="4" s="1"/>
  <c r="EF219" i="4"/>
  <c r="ER219" i="4" s="1"/>
  <c r="EJ219" i="4"/>
  <c r="EV219" i="4" s="1"/>
  <c r="EF218" i="4"/>
  <c r="ER218" i="4" s="1"/>
  <c r="EJ218" i="4"/>
  <c r="EV218" i="4" s="1"/>
  <c r="EF217" i="4"/>
  <c r="ER217" i="4" s="1"/>
  <c r="EJ217" i="4"/>
  <c r="EV217" i="4" s="1"/>
  <c r="EF215" i="4"/>
  <c r="ER215" i="4" s="1"/>
  <c r="EJ215" i="4"/>
  <c r="EV215" i="4" s="1"/>
  <c r="EF213" i="4"/>
  <c r="ER213" i="4" s="1"/>
  <c r="EJ213" i="4"/>
  <c r="EV213" i="4" s="1"/>
  <c r="EF210" i="4"/>
  <c r="ER210" i="4" s="1"/>
  <c r="EJ210" i="4"/>
  <c r="EV210" i="4" s="1"/>
  <c r="EF209" i="4"/>
  <c r="ER209" i="4" s="1"/>
  <c r="EJ209" i="4"/>
  <c r="EV209" i="4" s="1"/>
  <c r="EF208" i="4"/>
  <c r="ER208" i="4" s="1"/>
  <c r="EJ208" i="4"/>
  <c r="EV208" i="4" s="1"/>
  <c r="EF207" i="4"/>
  <c r="ER207" i="4" s="1"/>
  <c r="EJ207" i="4"/>
  <c r="EV207" i="4" s="1"/>
  <c r="EF206" i="4"/>
  <c r="ER206" i="4" s="1"/>
  <c r="EJ206" i="4"/>
  <c r="EV206" i="4" s="1"/>
  <c r="EF205" i="4"/>
  <c r="ER205" i="4" s="1"/>
  <c r="EJ205" i="4"/>
  <c r="EV205" i="4" s="1"/>
  <c r="EF204" i="4"/>
  <c r="ER204" i="4" s="1"/>
  <c r="EJ204" i="4"/>
  <c r="EV204" i="4" s="1"/>
  <c r="EF203" i="4"/>
  <c r="ER203" i="4" s="1"/>
  <c r="EJ203" i="4"/>
  <c r="EV203" i="4" s="1"/>
  <c r="EF202" i="4"/>
  <c r="ER202" i="4" s="1"/>
  <c r="EJ202" i="4"/>
  <c r="EV202" i="4" s="1"/>
  <c r="EF201" i="4"/>
  <c r="ER201" i="4" s="1"/>
  <c r="EJ201" i="4"/>
  <c r="EV201" i="4" s="1"/>
  <c r="EF200" i="4"/>
  <c r="ER200" i="4" s="1"/>
  <c r="EJ200" i="4"/>
  <c r="EV200" i="4" s="1"/>
  <c r="EF199" i="4"/>
  <c r="ER199" i="4" s="1"/>
  <c r="EJ199" i="4"/>
  <c r="EV199" i="4" s="1"/>
  <c r="EF198" i="4"/>
  <c r="ER198" i="4" s="1"/>
  <c r="EJ198" i="4"/>
  <c r="EV198" i="4" s="1"/>
  <c r="EF197" i="4"/>
  <c r="ER197" i="4" s="1"/>
  <c r="EJ197" i="4"/>
  <c r="EV197" i="4" s="1"/>
  <c r="EF196" i="4"/>
  <c r="ER196" i="4" s="1"/>
  <c r="EJ196" i="4"/>
  <c r="EV196" i="4" s="1"/>
  <c r="EF195" i="4"/>
  <c r="ER195" i="4" s="1"/>
  <c r="EJ195" i="4"/>
  <c r="EV195" i="4" s="1"/>
  <c r="EF194" i="4"/>
  <c r="ER194" i="4" s="1"/>
  <c r="EJ194" i="4"/>
  <c r="EV194" i="4" s="1"/>
  <c r="EF193" i="4"/>
  <c r="ER193" i="4" s="1"/>
  <c r="EJ193" i="4"/>
  <c r="EV193" i="4" s="1"/>
  <c r="EF192" i="4"/>
  <c r="ER192" i="4" s="1"/>
  <c r="EJ192" i="4"/>
  <c r="EV192" i="4" s="1"/>
  <c r="EF191" i="4"/>
  <c r="ER191" i="4" s="1"/>
  <c r="EJ191" i="4"/>
  <c r="EV191" i="4" s="1"/>
  <c r="EF190" i="4"/>
  <c r="ER190" i="4" s="1"/>
  <c r="EJ190" i="4"/>
  <c r="EV190" i="4" s="1"/>
  <c r="EF189" i="4"/>
  <c r="ER189" i="4" s="1"/>
  <c r="EJ189" i="4"/>
  <c r="EV189" i="4" s="1"/>
  <c r="EF188" i="4"/>
  <c r="ER188" i="4" s="1"/>
  <c r="EJ188" i="4"/>
  <c r="EV188" i="4" s="1"/>
  <c r="EF187" i="4"/>
  <c r="ER187" i="4" s="1"/>
  <c r="EJ187" i="4"/>
  <c r="EV187" i="4" s="1"/>
  <c r="EF186" i="4"/>
  <c r="ER186" i="4" s="1"/>
  <c r="EJ186" i="4"/>
  <c r="EV186" i="4" s="1"/>
  <c r="EF185" i="4"/>
  <c r="ER185" i="4" s="1"/>
  <c r="EJ185" i="4"/>
  <c r="EV185" i="4" s="1"/>
  <c r="EF184" i="4"/>
  <c r="ER184" i="4" s="1"/>
  <c r="EJ184" i="4"/>
  <c r="EV184" i="4" s="1"/>
  <c r="EF183" i="4"/>
  <c r="ER183" i="4" s="1"/>
  <c r="EJ183" i="4"/>
  <c r="EV183" i="4" s="1"/>
  <c r="EF182" i="4"/>
  <c r="ER182" i="4" s="1"/>
  <c r="EJ182" i="4"/>
  <c r="EV182" i="4" s="1"/>
  <c r="EF181" i="4"/>
  <c r="ER181" i="4" s="1"/>
  <c r="EJ181" i="4"/>
  <c r="EV181" i="4" s="1"/>
  <c r="EF180" i="4"/>
  <c r="ER180" i="4" s="1"/>
  <c r="EJ180" i="4"/>
  <c r="EV180" i="4" s="1"/>
  <c r="EF179" i="4"/>
  <c r="ER179" i="4" s="1"/>
  <c r="EJ179" i="4"/>
  <c r="EV179" i="4" s="1"/>
  <c r="EF178" i="4"/>
  <c r="ER178" i="4" s="1"/>
  <c r="EJ178" i="4"/>
  <c r="EV178" i="4" s="1"/>
  <c r="EF177" i="4"/>
  <c r="ER177" i="4" s="1"/>
  <c r="EJ177" i="4"/>
  <c r="EV177" i="4" s="1"/>
  <c r="EF176" i="4"/>
  <c r="ER176" i="4" s="1"/>
  <c r="EJ176" i="4"/>
  <c r="EV176" i="4" s="1"/>
  <c r="EF175" i="4"/>
  <c r="ER175" i="4" s="1"/>
  <c r="EJ175" i="4"/>
  <c r="EV175" i="4" s="1"/>
  <c r="EF174" i="4"/>
  <c r="ER174" i="4" s="1"/>
  <c r="EJ174" i="4"/>
  <c r="EV174" i="4" s="1"/>
  <c r="EF173" i="4"/>
  <c r="ER173" i="4" s="1"/>
  <c r="EJ173" i="4"/>
  <c r="EV173" i="4" s="1"/>
  <c r="EF172" i="4"/>
  <c r="ER172" i="4" s="1"/>
  <c r="EJ172" i="4"/>
  <c r="EV172" i="4" s="1"/>
  <c r="EF171" i="4"/>
  <c r="ER171" i="4" s="1"/>
  <c r="EJ171" i="4"/>
  <c r="EV171" i="4" s="1"/>
  <c r="EF170" i="4"/>
  <c r="ER170" i="4" s="1"/>
  <c r="EJ170" i="4"/>
  <c r="EV170" i="4" s="1"/>
  <c r="EF169" i="4"/>
  <c r="ER169" i="4" s="1"/>
  <c r="EJ169" i="4"/>
  <c r="EV169" i="4" s="1"/>
  <c r="EF168" i="4"/>
  <c r="ER168" i="4" s="1"/>
  <c r="EJ168" i="4"/>
  <c r="EV168" i="4" s="1"/>
  <c r="EF167" i="4"/>
  <c r="ER167" i="4" s="1"/>
  <c r="EJ167" i="4"/>
  <c r="EV167" i="4" s="1"/>
  <c r="EF166" i="4"/>
  <c r="ER166" i="4" s="1"/>
  <c r="EJ166" i="4"/>
  <c r="EV166" i="4" s="1"/>
  <c r="EF165" i="4"/>
  <c r="ER165" i="4" s="1"/>
  <c r="EJ165" i="4"/>
  <c r="EV165" i="4" s="1"/>
  <c r="EF164" i="4"/>
  <c r="ER164" i="4" s="1"/>
  <c r="EJ164" i="4"/>
  <c r="EV164" i="4" s="1"/>
  <c r="EF163" i="4"/>
  <c r="ER163" i="4" s="1"/>
  <c r="EJ163" i="4"/>
  <c r="EV163" i="4" s="1"/>
  <c r="EF162" i="4"/>
  <c r="ER162" i="4" s="1"/>
  <c r="EJ162" i="4"/>
  <c r="EV162" i="4" s="1"/>
  <c r="EF161" i="4"/>
  <c r="ER161" i="4" s="1"/>
  <c r="EJ161" i="4"/>
  <c r="EV161" i="4" s="1"/>
  <c r="EF160" i="4"/>
  <c r="ER160" i="4" s="1"/>
  <c r="EJ160" i="4"/>
  <c r="EV160" i="4" s="1"/>
  <c r="EF159" i="4"/>
  <c r="ER159" i="4" s="1"/>
  <c r="EJ159" i="4"/>
  <c r="EV159" i="4" s="1"/>
  <c r="EF158" i="4"/>
  <c r="ER158" i="4" s="1"/>
  <c r="EJ158" i="4"/>
  <c r="EV158" i="4" s="1"/>
  <c r="EF157" i="4"/>
  <c r="ER157" i="4" s="1"/>
  <c r="EJ157" i="4"/>
  <c r="EV157" i="4" s="1"/>
  <c r="EF156" i="4"/>
  <c r="ER156" i="4" s="1"/>
  <c r="EJ156" i="4"/>
  <c r="EV156" i="4" s="1"/>
  <c r="EF155" i="4"/>
  <c r="ER155" i="4" s="1"/>
  <c r="EJ155" i="4"/>
  <c r="EV155" i="4" s="1"/>
  <c r="EF154" i="4"/>
  <c r="ER154" i="4" s="1"/>
  <c r="EJ154" i="4"/>
  <c r="EV154" i="4" s="1"/>
  <c r="EF153" i="4"/>
  <c r="ER153" i="4" s="1"/>
  <c r="EJ153" i="4"/>
  <c r="EV153" i="4" s="1"/>
  <c r="EF152" i="4"/>
  <c r="ER152" i="4" s="1"/>
  <c r="EJ152" i="4"/>
  <c r="EV152" i="4" s="1"/>
  <c r="EF151" i="4"/>
  <c r="ER151" i="4" s="1"/>
  <c r="EJ151" i="4"/>
  <c r="EV151" i="4" s="1"/>
  <c r="EF150" i="4"/>
  <c r="ER150" i="4" s="1"/>
  <c r="EJ150" i="4"/>
  <c r="EV150" i="4" s="1"/>
  <c r="EF149" i="4"/>
  <c r="ER149" i="4" s="1"/>
  <c r="EJ149" i="4"/>
  <c r="EV149" i="4" s="1"/>
  <c r="EF148" i="4"/>
  <c r="ER148" i="4" s="1"/>
  <c r="EJ148" i="4"/>
  <c r="EV148" i="4" s="1"/>
  <c r="EF147" i="4"/>
  <c r="ER147" i="4" s="1"/>
  <c r="EJ147" i="4"/>
  <c r="EV147" i="4" s="1"/>
  <c r="EF146" i="4"/>
  <c r="ER146" i="4" s="1"/>
  <c r="EJ146" i="4"/>
  <c r="EV146" i="4" s="1"/>
  <c r="EF145" i="4"/>
  <c r="ER145" i="4" s="1"/>
  <c r="EJ145" i="4"/>
  <c r="EV145" i="4" s="1"/>
  <c r="EF144" i="4"/>
  <c r="ER144" i="4" s="1"/>
  <c r="EJ144" i="4"/>
  <c r="EV144" i="4" s="1"/>
  <c r="EF143" i="4"/>
  <c r="ER143" i="4" s="1"/>
  <c r="EJ143" i="4"/>
  <c r="EV143" i="4" s="1"/>
  <c r="EF142" i="4"/>
  <c r="ER142" i="4" s="1"/>
  <c r="EJ142" i="4"/>
  <c r="EV142" i="4" s="1"/>
  <c r="EF141" i="4"/>
  <c r="ER141" i="4" s="1"/>
  <c r="EJ141" i="4"/>
  <c r="EV141" i="4" s="1"/>
  <c r="EF140" i="4"/>
  <c r="ER140" i="4" s="1"/>
  <c r="EJ140" i="4"/>
  <c r="EV140" i="4" s="1"/>
  <c r="EF139" i="4"/>
  <c r="ER139" i="4" s="1"/>
  <c r="EJ139" i="4"/>
  <c r="EV139" i="4" s="1"/>
  <c r="EF138" i="4"/>
  <c r="ER138" i="4" s="1"/>
  <c r="EJ138" i="4"/>
  <c r="EV138" i="4" s="1"/>
  <c r="EF137" i="4"/>
  <c r="ER137" i="4" s="1"/>
  <c r="EJ137" i="4"/>
  <c r="EV137" i="4" s="1"/>
  <c r="EF136" i="4"/>
  <c r="ER136" i="4" s="1"/>
  <c r="EJ136" i="4"/>
  <c r="EV136" i="4" s="1"/>
  <c r="EF135" i="4"/>
  <c r="ER135" i="4" s="1"/>
  <c r="EJ135" i="4"/>
  <c r="EV135" i="4" s="1"/>
  <c r="EF134" i="4"/>
  <c r="ER134" i="4" s="1"/>
  <c r="EJ134" i="4"/>
  <c r="EV134" i="4" s="1"/>
  <c r="EF133" i="4"/>
  <c r="ER133" i="4" s="1"/>
  <c r="EJ133" i="4"/>
  <c r="EV133" i="4" s="1"/>
  <c r="EF132" i="4"/>
  <c r="ER132" i="4" s="1"/>
  <c r="EJ132" i="4"/>
  <c r="EV132" i="4" s="1"/>
  <c r="EF131" i="4"/>
  <c r="ER131" i="4" s="1"/>
  <c r="EJ131" i="4"/>
  <c r="EV131" i="4" s="1"/>
  <c r="EF130" i="4"/>
  <c r="ER130" i="4" s="1"/>
  <c r="EJ130" i="4"/>
  <c r="EV130" i="4" s="1"/>
  <c r="EF129" i="4"/>
  <c r="ER129" i="4" s="1"/>
  <c r="EJ129" i="4"/>
  <c r="EV129" i="4" s="1"/>
  <c r="EF128" i="4"/>
  <c r="ER128" i="4" s="1"/>
  <c r="EJ128" i="4"/>
  <c r="EV128" i="4" s="1"/>
  <c r="EF127" i="4"/>
  <c r="ER127" i="4" s="1"/>
  <c r="EJ127" i="4"/>
  <c r="EV127" i="4" s="1"/>
  <c r="EF126" i="4"/>
  <c r="ER126" i="4" s="1"/>
  <c r="EJ126" i="4"/>
  <c r="EV126" i="4" s="1"/>
  <c r="EF125" i="4"/>
  <c r="ER125" i="4" s="1"/>
  <c r="EJ125" i="4"/>
  <c r="EV125" i="4" s="1"/>
  <c r="EF124" i="4"/>
  <c r="ER124" i="4" s="1"/>
  <c r="EJ124" i="4"/>
  <c r="EV124" i="4" s="1"/>
  <c r="EF123" i="4"/>
  <c r="ER123" i="4" s="1"/>
  <c r="EJ123" i="4"/>
  <c r="EV123" i="4" s="1"/>
  <c r="EF122" i="4"/>
  <c r="ER122" i="4" s="1"/>
  <c r="EJ122" i="4"/>
  <c r="EV122" i="4" s="1"/>
  <c r="EF121" i="4"/>
  <c r="ER121" i="4" s="1"/>
  <c r="EJ121" i="4"/>
  <c r="EV121" i="4" s="1"/>
  <c r="EF120" i="4"/>
  <c r="ER120" i="4" s="1"/>
  <c r="EJ120" i="4"/>
  <c r="EV120" i="4" s="1"/>
  <c r="EF119" i="4"/>
  <c r="ER119" i="4" s="1"/>
  <c r="EJ119" i="4"/>
  <c r="EV119" i="4" s="1"/>
  <c r="EF118" i="4"/>
  <c r="ER118" i="4" s="1"/>
  <c r="EJ118" i="4"/>
  <c r="EV118" i="4" s="1"/>
  <c r="EF117" i="4"/>
  <c r="ER117" i="4" s="1"/>
  <c r="EJ117" i="4"/>
  <c r="EV117" i="4" s="1"/>
  <c r="EF116" i="4"/>
  <c r="ER116" i="4" s="1"/>
  <c r="EJ116" i="4"/>
  <c r="EV116" i="4" s="1"/>
  <c r="EF115" i="4"/>
  <c r="ER115" i="4" s="1"/>
  <c r="EJ115" i="4"/>
  <c r="EV115" i="4" s="1"/>
  <c r="EF114" i="4"/>
  <c r="ER114" i="4" s="1"/>
  <c r="EJ114" i="4"/>
  <c r="EV114" i="4" s="1"/>
  <c r="EF113" i="4"/>
  <c r="ER113" i="4" s="1"/>
  <c r="EJ113" i="4"/>
  <c r="EV113" i="4" s="1"/>
  <c r="EF112" i="4"/>
  <c r="ER112" i="4" s="1"/>
  <c r="EJ112" i="4"/>
  <c r="EV112" i="4" s="1"/>
  <c r="EF111" i="4"/>
  <c r="ER111" i="4" s="1"/>
  <c r="EJ111" i="4"/>
  <c r="EV111" i="4" s="1"/>
  <c r="EF110" i="4"/>
  <c r="ER110" i="4" s="1"/>
  <c r="EJ110" i="4"/>
  <c r="EV110" i="4" s="1"/>
  <c r="EF109" i="4"/>
  <c r="ER109" i="4" s="1"/>
  <c r="EJ109" i="4"/>
  <c r="EV109" i="4" s="1"/>
  <c r="EF108" i="4"/>
  <c r="ER108" i="4" s="1"/>
  <c r="EJ108" i="4"/>
  <c r="EV108" i="4" s="1"/>
  <c r="EF107" i="4"/>
  <c r="ER107" i="4" s="1"/>
  <c r="EJ107" i="4"/>
  <c r="EV107" i="4" s="1"/>
  <c r="EF106" i="4"/>
  <c r="ER106" i="4" s="1"/>
  <c r="EJ106" i="4"/>
  <c r="EV106" i="4" s="1"/>
  <c r="EF105" i="4"/>
  <c r="ER105" i="4" s="1"/>
  <c r="EJ105" i="4"/>
  <c r="EV105" i="4" s="1"/>
  <c r="EF104" i="4"/>
  <c r="ER104" i="4" s="1"/>
  <c r="EJ104" i="4"/>
  <c r="EV104" i="4" s="1"/>
  <c r="EF103" i="4"/>
  <c r="ER103" i="4" s="1"/>
  <c r="EJ103" i="4"/>
  <c r="EV103" i="4" s="1"/>
  <c r="EF102" i="4"/>
  <c r="ER102" i="4" s="1"/>
  <c r="EJ102" i="4"/>
  <c r="EV102" i="4" s="1"/>
  <c r="EF101" i="4"/>
  <c r="ER101" i="4" s="1"/>
  <c r="EJ101" i="4"/>
  <c r="EV101" i="4" s="1"/>
  <c r="EF100" i="4"/>
  <c r="ER100" i="4" s="1"/>
  <c r="EJ100" i="4"/>
  <c r="EV100" i="4" s="1"/>
  <c r="EF99" i="4"/>
  <c r="ER99" i="4" s="1"/>
  <c r="EJ99" i="4"/>
  <c r="EV99" i="4" s="1"/>
  <c r="EF98" i="4"/>
  <c r="ER98" i="4" s="1"/>
  <c r="EJ98" i="4"/>
  <c r="EV98" i="4" s="1"/>
  <c r="EF97" i="4"/>
  <c r="ER97" i="4" s="1"/>
  <c r="EJ97" i="4"/>
  <c r="EV97" i="4" s="1"/>
  <c r="EF96" i="4"/>
  <c r="ER96" i="4" s="1"/>
  <c r="EJ96" i="4"/>
  <c r="EV96" i="4" s="1"/>
  <c r="EF95" i="4"/>
  <c r="ER95" i="4" s="1"/>
  <c r="EJ95" i="4"/>
  <c r="EV95" i="4" s="1"/>
  <c r="EF94" i="4"/>
  <c r="ER94" i="4" s="1"/>
  <c r="EJ94" i="4"/>
  <c r="EV94" i="4" s="1"/>
  <c r="EF93" i="4"/>
  <c r="ER93" i="4" s="1"/>
  <c r="EJ93" i="4"/>
  <c r="EV93" i="4" s="1"/>
  <c r="EF92" i="4"/>
  <c r="ER92" i="4" s="1"/>
  <c r="EJ92" i="4"/>
  <c r="EV92" i="4" s="1"/>
  <c r="EF91" i="4"/>
  <c r="ER91" i="4" s="1"/>
  <c r="EJ91" i="4"/>
  <c r="EV91" i="4" s="1"/>
  <c r="EF90" i="4"/>
  <c r="ER90" i="4" s="1"/>
  <c r="EJ90" i="4"/>
  <c r="EV90" i="4" s="1"/>
  <c r="EF89" i="4"/>
  <c r="ER89" i="4" s="1"/>
  <c r="EJ89" i="4"/>
  <c r="EV89" i="4" s="1"/>
  <c r="EF88" i="4"/>
  <c r="ER88" i="4" s="1"/>
  <c r="EJ88" i="4"/>
  <c r="EV88" i="4" s="1"/>
  <c r="EF87" i="4"/>
  <c r="ER87" i="4" s="1"/>
  <c r="EJ87" i="4"/>
  <c r="EV87" i="4" s="1"/>
  <c r="EF86" i="4"/>
  <c r="ER86" i="4" s="1"/>
  <c r="EJ86" i="4"/>
  <c r="EV86" i="4" s="1"/>
  <c r="EF85" i="4"/>
  <c r="ER85" i="4" s="1"/>
  <c r="EJ85" i="4"/>
  <c r="EV85" i="4" s="1"/>
  <c r="EF84" i="4"/>
  <c r="ER84" i="4" s="1"/>
  <c r="EJ84" i="4"/>
  <c r="EV84" i="4" s="1"/>
  <c r="EF83" i="4"/>
  <c r="ER83" i="4" s="1"/>
  <c r="EJ83" i="4"/>
  <c r="EV83" i="4" s="1"/>
  <c r="EF82" i="4"/>
  <c r="ER82" i="4" s="1"/>
  <c r="EJ82" i="4"/>
  <c r="EV82" i="4" s="1"/>
  <c r="EF81" i="4"/>
  <c r="ER81" i="4" s="1"/>
  <c r="EJ81" i="4"/>
  <c r="EV81" i="4" s="1"/>
  <c r="EF80" i="4"/>
  <c r="ER80" i="4" s="1"/>
  <c r="EJ80" i="4"/>
  <c r="EV80" i="4" s="1"/>
  <c r="EF79" i="4"/>
  <c r="ER79" i="4" s="1"/>
  <c r="EJ79" i="4"/>
  <c r="EV79" i="4" s="1"/>
  <c r="EF78" i="4"/>
  <c r="ER78" i="4" s="1"/>
  <c r="EJ78" i="4"/>
  <c r="EV78" i="4" s="1"/>
  <c r="EF77" i="4"/>
  <c r="ER77" i="4" s="1"/>
  <c r="EJ77" i="4"/>
  <c r="EV77" i="4" s="1"/>
  <c r="EF76" i="4"/>
  <c r="ER76" i="4" s="1"/>
  <c r="EJ76" i="4"/>
  <c r="EV76" i="4" s="1"/>
  <c r="EF75" i="4"/>
  <c r="ER75" i="4" s="1"/>
  <c r="EJ75" i="4"/>
  <c r="EV75" i="4" s="1"/>
  <c r="EF74" i="4"/>
  <c r="ER74" i="4" s="1"/>
  <c r="EJ74" i="4"/>
  <c r="EV74" i="4" s="1"/>
  <c r="EF73" i="4"/>
  <c r="ER73" i="4" s="1"/>
  <c r="EJ73" i="4"/>
  <c r="EV73" i="4" s="1"/>
  <c r="EF72" i="4"/>
  <c r="ER72" i="4" s="1"/>
  <c r="EJ72" i="4"/>
  <c r="EV72" i="4" s="1"/>
  <c r="EF71" i="4"/>
  <c r="ER71" i="4" s="1"/>
  <c r="EJ71" i="4"/>
  <c r="EV71" i="4" s="1"/>
  <c r="EF70" i="4"/>
  <c r="ER70" i="4" s="1"/>
  <c r="EJ70" i="4"/>
  <c r="EV70" i="4" s="1"/>
  <c r="EF69" i="4"/>
  <c r="ER69" i="4" s="1"/>
  <c r="EJ69" i="4"/>
  <c r="EV69" i="4" s="1"/>
  <c r="EF68" i="4"/>
  <c r="ER68" i="4" s="1"/>
  <c r="EJ68" i="4"/>
  <c r="EV68" i="4" s="1"/>
  <c r="EF67" i="4"/>
  <c r="ER67" i="4" s="1"/>
  <c r="EJ67" i="4"/>
  <c r="EV67" i="4" s="1"/>
  <c r="EF66" i="4"/>
  <c r="ER66" i="4" s="1"/>
  <c r="EJ66" i="4"/>
  <c r="EV66" i="4" s="1"/>
  <c r="EF65" i="4"/>
  <c r="ER65" i="4" s="1"/>
  <c r="EJ65" i="4"/>
  <c r="EV65" i="4" s="1"/>
  <c r="EF64" i="4"/>
  <c r="ER64" i="4" s="1"/>
  <c r="EJ64" i="4"/>
  <c r="EV64" i="4" s="1"/>
  <c r="EF63" i="4"/>
  <c r="ER63" i="4" s="1"/>
  <c r="EJ63" i="4"/>
  <c r="EV63" i="4" s="1"/>
  <c r="EF62" i="4"/>
  <c r="ER62" i="4" s="1"/>
  <c r="EJ62" i="4"/>
  <c r="EV62" i="4" s="1"/>
  <c r="EF61" i="4"/>
  <c r="ER61" i="4" s="1"/>
  <c r="EJ61" i="4"/>
  <c r="EV61" i="4" s="1"/>
  <c r="EF60" i="4"/>
  <c r="ER60" i="4" s="1"/>
  <c r="EJ60" i="4"/>
  <c r="EV60" i="4" s="1"/>
  <c r="EF59" i="4"/>
  <c r="ER59" i="4" s="1"/>
  <c r="EJ59" i="4"/>
  <c r="EV59" i="4" s="1"/>
  <c r="EF58" i="4"/>
  <c r="ER58" i="4" s="1"/>
  <c r="EJ58" i="4"/>
  <c r="EV58" i="4" s="1"/>
  <c r="EF57" i="4"/>
  <c r="ER57" i="4" s="1"/>
  <c r="EJ57" i="4"/>
  <c r="EV57" i="4" s="1"/>
  <c r="EF56" i="4"/>
  <c r="ER56" i="4" s="1"/>
  <c r="EJ56" i="4"/>
  <c r="EV56" i="4" s="1"/>
  <c r="EF55" i="4"/>
  <c r="ER55" i="4" s="1"/>
  <c r="EJ55" i="4"/>
  <c r="EV55" i="4" s="1"/>
  <c r="EF54" i="4"/>
  <c r="ER54" i="4" s="1"/>
  <c r="EJ54" i="4"/>
  <c r="EV54" i="4" s="1"/>
  <c r="EF53" i="4"/>
  <c r="ER53" i="4" s="1"/>
  <c r="EJ53" i="4"/>
  <c r="EV53" i="4" s="1"/>
  <c r="EF52" i="4"/>
  <c r="ER52" i="4" s="1"/>
  <c r="EJ52" i="4"/>
  <c r="EV52" i="4" s="1"/>
  <c r="EF51" i="4"/>
  <c r="ER51" i="4" s="1"/>
  <c r="EJ51" i="4"/>
  <c r="EV51" i="4" s="1"/>
  <c r="EF50" i="4"/>
  <c r="ER50" i="4" s="1"/>
  <c r="EJ50" i="4"/>
  <c r="EV50" i="4" s="1"/>
  <c r="EF49" i="4"/>
  <c r="ER49" i="4" s="1"/>
  <c r="EJ49" i="4"/>
  <c r="EV49" i="4" s="1"/>
  <c r="EF48" i="4"/>
  <c r="ER48" i="4" s="1"/>
  <c r="EJ48" i="4"/>
  <c r="EV48" i="4" s="1"/>
  <c r="EF47" i="4"/>
  <c r="ER47" i="4" s="1"/>
  <c r="EJ47" i="4"/>
  <c r="EV47" i="4" s="1"/>
  <c r="EF46" i="4"/>
  <c r="ER46" i="4" s="1"/>
  <c r="EJ46" i="4"/>
  <c r="EV46" i="4" s="1"/>
  <c r="EF45" i="4"/>
  <c r="ER45" i="4" s="1"/>
  <c r="EJ45" i="4"/>
  <c r="EV45" i="4" s="1"/>
  <c r="EF44" i="4"/>
  <c r="ER44" i="4" s="1"/>
  <c r="EJ44" i="4"/>
  <c r="EV44" i="4" s="1"/>
  <c r="EF43" i="4"/>
  <c r="ER43" i="4" s="1"/>
  <c r="EJ43" i="4"/>
  <c r="EV43" i="4" s="1"/>
  <c r="EF42" i="4"/>
  <c r="ER42" i="4" s="1"/>
  <c r="EJ42" i="4"/>
  <c r="EV42" i="4" s="1"/>
  <c r="EF41" i="4"/>
  <c r="ER41" i="4" s="1"/>
  <c r="EJ41" i="4"/>
  <c r="EV41" i="4" s="1"/>
  <c r="EF40" i="4"/>
  <c r="ER40" i="4" s="1"/>
  <c r="EJ40" i="4"/>
  <c r="EV40" i="4" s="1"/>
  <c r="EF39" i="4"/>
  <c r="ER39" i="4" s="1"/>
  <c r="EJ39" i="4"/>
  <c r="EV39" i="4" s="1"/>
  <c r="EF38" i="4"/>
  <c r="ER38" i="4" s="1"/>
  <c r="EJ38" i="4"/>
  <c r="EV38" i="4" s="1"/>
  <c r="EF37" i="4"/>
  <c r="ER37" i="4" s="1"/>
  <c r="EJ37" i="4"/>
  <c r="EV37" i="4" s="1"/>
  <c r="EF36" i="4"/>
  <c r="ER36" i="4" s="1"/>
  <c r="EJ36" i="4"/>
  <c r="EV36" i="4" s="1"/>
  <c r="EF35" i="4"/>
  <c r="ER35" i="4" s="1"/>
  <c r="EJ35" i="4"/>
  <c r="EV35" i="4" s="1"/>
  <c r="EF34" i="4"/>
  <c r="ER34" i="4" s="1"/>
  <c r="EJ34" i="4"/>
  <c r="EV34" i="4" s="1"/>
  <c r="EF33" i="4"/>
  <c r="ER33" i="4" s="1"/>
  <c r="EJ33" i="4"/>
  <c r="EV33" i="4" s="1"/>
  <c r="EF32" i="4"/>
  <c r="ER32" i="4" s="1"/>
  <c r="EJ32" i="4"/>
  <c r="EV32" i="4" s="1"/>
  <c r="EF31" i="4"/>
  <c r="ER31" i="4" s="1"/>
  <c r="EJ31" i="4"/>
  <c r="EV31" i="4" s="1"/>
  <c r="EF30" i="4"/>
  <c r="ER30" i="4" s="1"/>
  <c r="EJ30" i="4"/>
  <c r="EV30" i="4" s="1"/>
  <c r="EF29" i="4"/>
  <c r="ER29" i="4" s="1"/>
  <c r="EJ29" i="4"/>
  <c r="EV29" i="4" s="1"/>
  <c r="EF28" i="4"/>
  <c r="ER28" i="4" s="1"/>
  <c r="EJ28" i="4"/>
  <c r="EV28" i="4" s="1"/>
  <c r="EF27" i="4"/>
  <c r="ER27" i="4" s="1"/>
  <c r="EJ27" i="4"/>
  <c r="EV27" i="4" s="1"/>
  <c r="EF26" i="4"/>
  <c r="ER26" i="4" s="1"/>
  <c r="EJ26" i="4"/>
  <c r="EV26" i="4" s="1"/>
  <c r="EF25" i="4"/>
  <c r="ER25" i="4" s="1"/>
  <c r="EJ25" i="4"/>
  <c r="EV25" i="4" s="1"/>
  <c r="EF24" i="4"/>
  <c r="ER24" i="4" s="1"/>
  <c r="EJ24" i="4"/>
  <c r="EV24" i="4" s="1"/>
  <c r="EF23" i="4"/>
  <c r="ER23" i="4" s="1"/>
  <c r="EJ23" i="4"/>
  <c r="EV23" i="4" s="1"/>
  <c r="EF22" i="4"/>
  <c r="ER22" i="4" s="1"/>
  <c r="EJ22" i="4"/>
  <c r="EV22" i="4" s="1"/>
  <c r="EF21" i="4"/>
  <c r="ER21" i="4" s="1"/>
  <c r="EJ21" i="4"/>
  <c r="EV21" i="4" s="1"/>
  <c r="EF20" i="4"/>
  <c r="ER20" i="4" s="1"/>
  <c r="EJ20" i="4"/>
  <c r="EV20" i="4" s="1"/>
  <c r="EF19" i="4"/>
  <c r="ER19" i="4" s="1"/>
  <c r="EJ19" i="4"/>
  <c r="EV19" i="4" s="1"/>
  <c r="EF18" i="4"/>
  <c r="ER18" i="4" s="1"/>
  <c r="EJ18" i="4"/>
  <c r="EV18" i="4" s="1"/>
  <c r="EF17" i="4"/>
  <c r="ER17" i="4" s="1"/>
  <c r="EJ17" i="4"/>
  <c r="EV17" i="4" s="1"/>
  <c r="EF16" i="4"/>
  <c r="ER16" i="4" s="1"/>
  <c r="EJ16" i="4"/>
  <c r="EV16" i="4" s="1"/>
  <c r="EF15" i="4"/>
  <c r="ER15" i="4" s="1"/>
  <c r="EJ15" i="4"/>
  <c r="EV15" i="4" s="1"/>
  <c r="EF14" i="4"/>
  <c r="ER14" i="4" s="1"/>
  <c r="EJ14" i="4"/>
  <c r="EV14" i="4" s="1"/>
  <c r="EF13" i="4"/>
  <c r="ER13" i="4" s="1"/>
  <c r="EJ13" i="4"/>
  <c r="EV13" i="4" s="1"/>
  <c r="EF12" i="4"/>
  <c r="ER12" i="4" s="1"/>
  <c r="EJ12" i="4"/>
  <c r="EV12" i="4" s="1"/>
  <c r="EF11" i="4"/>
  <c r="ER11" i="4" s="1"/>
  <c r="EJ11" i="4"/>
  <c r="EV11" i="4" s="1"/>
  <c r="EF10" i="4"/>
  <c r="ER10" i="4" s="1"/>
  <c r="EJ10" i="4"/>
  <c r="EV10" i="4" s="1"/>
  <c r="EF9" i="4"/>
  <c r="ER9" i="4" s="1"/>
  <c r="EJ9" i="4"/>
  <c r="EV9" i="4" s="1"/>
  <c r="EF8" i="4"/>
  <c r="ER8" i="4" s="1"/>
  <c r="EJ8" i="4"/>
  <c r="EV8" i="4" s="1"/>
  <c r="EF7" i="4"/>
  <c r="ER7" i="4" s="1"/>
  <c r="EJ7" i="4"/>
  <c r="EV7" i="4" s="1"/>
  <c r="EF6" i="4"/>
  <c r="ER6" i="4" s="1"/>
  <c r="EJ6" i="4"/>
  <c r="EV6" i="4" s="1"/>
  <c r="EJ5" i="4"/>
  <c r="EV5" i="4" s="1"/>
  <c r="EF4" i="4"/>
  <c r="ER4" i="4" s="1"/>
  <c r="EJ4" i="4"/>
  <c r="EV4" i="4" s="1"/>
  <c r="ES2" i="4"/>
  <c r="EF608" i="4"/>
  <c r="ER608" i="4" s="1"/>
  <c r="EJ608" i="4"/>
  <c r="EV608" i="4" s="1"/>
  <c r="EF607" i="4"/>
  <c r="ER607" i="4" s="1"/>
  <c r="EJ607" i="4"/>
  <c r="EV607" i="4" s="1"/>
  <c r="EF605" i="4"/>
  <c r="ER605" i="4" s="1"/>
  <c r="EJ605" i="4"/>
  <c r="EV605" i="4" s="1"/>
  <c r="EJ303" i="4"/>
  <c r="EV303" i="4" s="1"/>
  <c r="EM915" i="4"/>
  <c r="EY915" i="4" s="1"/>
  <c r="EK915" i="4"/>
  <c r="EW915" i="4" s="1"/>
  <c r="EI914" i="4"/>
  <c r="EU914" i="4" s="1"/>
  <c r="EG914" i="4"/>
  <c r="ES914" i="4" s="1"/>
  <c r="EM914" i="4"/>
  <c r="EY914" i="4" s="1"/>
  <c r="EK914" i="4"/>
  <c r="EW914" i="4" s="1"/>
  <c r="EI913" i="4"/>
  <c r="EU913" i="4" s="1"/>
  <c r="EG913" i="4"/>
  <c r="ES913" i="4" s="1"/>
  <c r="EM913" i="4"/>
  <c r="EY913" i="4" s="1"/>
  <c r="EK913" i="4"/>
  <c r="EW913" i="4" s="1"/>
  <c r="EI912" i="4"/>
  <c r="EU912" i="4" s="1"/>
  <c r="EG912" i="4"/>
  <c r="ES912" i="4" s="1"/>
  <c r="EM912" i="4"/>
  <c r="EY912" i="4" s="1"/>
  <c r="EK912" i="4"/>
  <c r="EW912" i="4" s="1"/>
  <c r="EI911" i="4"/>
  <c r="EU911" i="4" s="1"/>
  <c r="EG911" i="4"/>
  <c r="ES911" i="4" s="1"/>
  <c r="EM911" i="4"/>
  <c r="EY911" i="4" s="1"/>
  <c r="EK911" i="4"/>
  <c r="EW911" i="4" s="1"/>
  <c r="EI910" i="4"/>
  <c r="EU910" i="4" s="1"/>
  <c r="EG910" i="4"/>
  <c r="ES910" i="4" s="1"/>
  <c r="EM910" i="4"/>
  <c r="EY910" i="4" s="1"/>
  <c r="EK910" i="4"/>
  <c r="EW910" i="4" s="1"/>
  <c r="EI909" i="4"/>
  <c r="EU909" i="4" s="1"/>
  <c r="EG909" i="4"/>
  <c r="ES909" i="4" s="1"/>
  <c r="EM909" i="4"/>
  <c r="EY909" i="4" s="1"/>
  <c r="EK909" i="4"/>
  <c r="EW909" i="4" s="1"/>
  <c r="EI908" i="4"/>
  <c r="EU908" i="4" s="1"/>
  <c r="EG908" i="4"/>
  <c r="ES908" i="4" s="1"/>
  <c r="EM908" i="4"/>
  <c r="EY908" i="4" s="1"/>
  <c r="EK908" i="4"/>
  <c r="EW908" i="4" s="1"/>
  <c r="EI907" i="4"/>
  <c r="EU907" i="4" s="1"/>
  <c r="EG907" i="4"/>
  <c r="ES907" i="4" s="1"/>
  <c r="EM907" i="4"/>
  <c r="EY907" i="4" s="1"/>
  <c r="EK907" i="4"/>
  <c r="EW907" i="4" s="1"/>
  <c r="EI906" i="4"/>
  <c r="EU906" i="4" s="1"/>
  <c r="EG906" i="4"/>
  <c r="ES906" i="4" s="1"/>
  <c r="EM906" i="4"/>
  <c r="EY906" i="4" s="1"/>
  <c r="EK906" i="4"/>
  <c r="EW906" i="4" s="1"/>
  <c r="EI905" i="4"/>
  <c r="EU905" i="4" s="1"/>
  <c r="EG905" i="4"/>
  <c r="ES905" i="4" s="1"/>
  <c r="EM905" i="4"/>
  <c r="EY905" i="4" s="1"/>
  <c r="EK905" i="4"/>
  <c r="EW905" i="4" s="1"/>
  <c r="EI904" i="4"/>
  <c r="EU904" i="4" s="1"/>
  <c r="EG904" i="4"/>
  <c r="ES904" i="4" s="1"/>
  <c r="EM904" i="4"/>
  <c r="EY904" i="4" s="1"/>
  <c r="EK904" i="4"/>
  <c r="EW904" i="4" s="1"/>
  <c r="EI903" i="4"/>
  <c r="EU903" i="4" s="1"/>
  <c r="EG903" i="4"/>
  <c r="ES903" i="4" s="1"/>
  <c r="EM903" i="4"/>
  <c r="EY903" i="4" s="1"/>
  <c r="EK903" i="4"/>
  <c r="EW903" i="4" s="1"/>
  <c r="EI603" i="4"/>
  <c r="EU603" i="4" s="1"/>
  <c r="EG603" i="4"/>
  <c r="ES603" i="4" s="1"/>
  <c r="EM902" i="4"/>
  <c r="EY902" i="4" s="1"/>
  <c r="EK902" i="4"/>
  <c r="EW902" i="4" s="1"/>
  <c r="EI901" i="4"/>
  <c r="EU901" i="4" s="1"/>
  <c r="EG901" i="4"/>
  <c r="ES901" i="4" s="1"/>
  <c r="EM901" i="4"/>
  <c r="EY901" i="4" s="1"/>
  <c r="EK901" i="4"/>
  <c r="EW901" i="4" s="1"/>
  <c r="EI900" i="4"/>
  <c r="EU900" i="4" s="1"/>
  <c r="EG900" i="4"/>
  <c r="ES900" i="4" s="1"/>
  <c r="EM900" i="4"/>
  <c r="EY900" i="4" s="1"/>
  <c r="EK900" i="4"/>
  <c r="EW900" i="4" s="1"/>
  <c r="EI899" i="4"/>
  <c r="EU899" i="4" s="1"/>
  <c r="EG899" i="4"/>
  <c r="ES899" i="4" s="1"/>
  <c r="EM899" i="4"/>
  <c r="EY899" i="4" s="1"/>
  <c r="EK899" i="4"/>
  <c r="EW899" i="4" s="1"/>
  <c r="EI898" i="4"/>
  <c r="EU898" i="4" s="1"/>
  <c r="EG898" i="4"/>
  <c r="ES898" i="4" s="1"/>
  <c r="EM898" i="4"/>
  <c r="EY898" i="4" s="1"/>
  <c r="EK898" i="4"/>
  <c r="EW898" i="4" s="1"/>
  <c r="EI897" i="4"/>
  <c r="EU897" i="4" s="1"/>
  <c r="EG897" i="4"/>
  <c r="ES897" i="4" s="1"/>
  <c r="EM897" i="4"/>
  <c r="EY897" i="4" s="1"/>
  <c r="EK897" i="4"/>
  <c r="EW897" i="4" s="1"/>
  <c r="EI896" i="4"/>
  <c r="EU896" i="4" s="1"/>
  <c r="EG896" i="4"/>
  <c r="ES896" i="4" s="1"/>
  <c r="EM896" i="4"/>
  <c r="EY896" i="4" s="1"/>
  <c r="EK896" i="4"/>
  <c r="EW896" i="4" s="1"/>
  <c r="EI895" i="4"/>
  <c r="EU895" i="4" s="1"/>
  <c r="EG895" i="4"/>
  <c r="ES895" i="4" s="1"/>
  <c r="EM895" i="4"/>
  <c r="EY895" i="4" s="1"/>
  <c r="EK895" i="4"/>
  <c r="EW895" i="4" s="1"/>
  <c r="EI894" i="4"/>
  <c r="EU894" i="4" s="1"/>
  <c r="EG894" i="4"/>
  <c r="ES894" i="4" s="1"/>
  <c r="EM894" i="4"/>
  <c r="EY894" i="4" s="1"/>
  <c r="EK894" i="4"/>
  <c r="EW894" i="4" s="1"/>
  <c r="EI893" i="4"/>
  <c r="EU893" i="4" s="1"/>
  <c r="EG893" i="4"/>
  <c r="ES893" i="4" s="1"/>
  <c r="EM893" i="4"/>
  <c r="EY893" i="4" s="1"/>
  <c r="EK893" i="4"/>
  <c r="EW893" i="4" s="1"/>
  <c r="EI892" i="4"/>
  <c r="EU892" i="4" s="1"/>
  <c r="EG892" i="4"/>
  <c r="ES892" i="4" s="1"/>
  <c r="EM892" i="4"/>
  <c r="EY892" i="4" s="1"/>
  <c r="EK892" i="4"/>
  <c r="EW892" i="4" s="1"/>
  <c r="EI891" i="4"/>
  <c r="EU891" i="4" s="1"/>
  <c r="EG891" i="4"/>
  <c r="ES891" i="4" s="1"/>
  <c r="EM891" i="4"/>
  <c r="EY891" i="4" s="1"/>
  <c r="EK891" i="4"/>
  <c r="EW891" i="4" s="1"/>
  <c r="EI890" i="4"/>
  <c r="EU890" i="4" s="1"/>
  <c r="EG890" i="4"/>
  <c r="ES890" i="4" s="1"/>
  <c r="EM890" i="4"/>
  <c r="EY890" i="4" s="1"/>
  <c r="EK890" i="4"/>
  <c r="EW890" i="4" s="1"/>
  <c r="EI889" i="4"/>
  <c r="EU889" i="4" s="1"/>
  <c r="EG889" i="4"/>
  <c r="ES889" i="4" s="1"/>
  <c r="EM889" i="4"/>
  <c r="EY889" i="4" s="1"/>
  <c r="EK889" i="4"/>
  <c r="EW889" i="4" s="1"/>
  <c r="EI888" i="4"/>
  <c r="EU888" i="4" s="1"/>
  <c r="EG888" i="4"/>
  <c r="ES888" i="4" s="1"/>
  <c r="EM888" i="4"/>
  <c r="EY888" i="4" s="1"/>
  <c r="EK888" i="4"/>
  <c r="EW888" i="4" s="1"/>
  <c r="EI887" i="4"/>
  <c r="EU887" i="4" s="1"/>
  <c r="EG887" i="4"/>
  <c r="ES887" i="4" s="1"/>
  <c r="EM887" i="4"/>
  <c r="EY887" i="4" s="1"/>
  <c r="EK887" i="4"/>
  <c r="EW887" i="4" s="1"/>
  <c r="EI886" i="4"/>
  <c r="EU886" i="4" s="1"/>
  <c r="EG886" i="4"/>
  <c r="ES886" i="4" s="1"/>
  <c r="EM886" i="4"/>
  <c r="EY886" i="4" s="1"/>
  <c r="EK886" i="4"/>
  <c r="EW886" i="4" s="1"/>
  <c r="EI885" i="4"/>
  <c r="EU885" i="4" s="1"/>
  <c r="EG885" i="4"/>
  <c r="ES885" i="4" s="1"/>
  <c r="EM885" i="4"/>
  <c r="EY885" i="4" s="1"/>
  <c r="EK885" i="4"/>
  <c r="EW885" i="4" s="1"/>
  <c r="EI884" i="4"/>
  <c r="EU884" i="4" s="1"/>
  <c r="EG884" i="4"/>
  <c r="ES884" i="4" s="1"/>
  <c r="EM884" i="4"/>
  <c r="EY884" i="4" s="1"/>
  <c r="EK884" i="4"/>
  <c r="EW884" i="4" s="1"/>
  <c r="EI883" i="4"/>
  <c r="EU883" i="4" s="1"/>
  <c r="EG883" i="4"/>
  <c r="ES883" i="4" s="1"/>
  <c r="EM883" i="4"/>
  <c r="EY883" i="4" s="1"/>
  <c r="EK883" i="4"/>
  <c r="EW883" i="4" s="1"/>
  <c r="EI882" i="4"/>
  <c r="EU882" i="4" s="1"/>
  <c r="EG882" i="4"/>
  <c r="ES882" i="4" s="1"/>
  <c r="EM882" i="4"/>
  <c r="EY882" i="4" s="1"/>
  <c r="EK882" i="4"/>
  <c r="EW882" i="4" s="1"/>
  <c r="EI881" i="4"/>
  <c r="EU881" i="4" s="1"/>
  <c r="EG881" i="4"/>
  <c r="ES881" i="4" s="1"/>
  <c r="EM881" i="4"/>
  <c r="EY881" i="4" s="1"/>
  <c r="EK881" i="4"/>
  <c r="EW881" i="4" s="1"/>
  <c r="EI880" i="4"/>
  <c r="EU880" i="4" s="1"/>
  <c r="EG880" i="4"/>
  <c r="ES880" i="4" s="1"/>
  <c r="EM880" i="4"/>
  <c r="EY880" i="4" s="1"/>
  <c r="EK880" i="4"/>
  <c r="EW880" i="4" s="1"/>
  <c r="EI879" i="4"/>
  <c r="EU879" i="4" s="1"/>
  <c r="EG879" i="4"/>
  <c r="ES879" i="4" s="1"/>
  <c r="EI876" i="4"/>
  <c r="EU876" i="4" s="1"/>
  <c r="EG876" i="4"/>
  <c r="ES876" i="4" s="1"/>
  <c r="EM876" i="4"/>
  <c r="EY876" i="4" s="1"/>
  <c r="EK876" i="4"/>
  <c r="EW876" i="4" s="1"/>
  <c r="EI875" i="4"/>
  <c r="EU875" i="4" s="1"/>
  <c r="EG875" i="4"/>
  <c r="ES875" i="4" s="1"/>
  <c r="EM875" i="4"/>
  <c r="EY875" i="4" s="1"/>
  <c r="EK875" i="4"/>
  <c r="EW875" i="4" s="1"/>
  <c r="EI874" i="4"/>
  <c r="EU874" i="4" s="1"/>
  <c r="EG874" i="4"/>
  <c r="ES874" i="4" s="1"/>
  <c r="EM874" i="4"/>
  <c r="EY874" i="4" s="1"/>
  <c r="EK874" i="4"/>
  <c r="EW874" i="4" s="1"/>
  <c r="EI873" i="4"/>
  <c r="EU873" i="4" s="1"/>
  <c r="EG873" i="4"/>
  <c r="ES873" i="4" s="1"/>
  <c r="EM873" i="4"/>
  <c r="EY873" i="4" s="1"/>
  <c r="EK873" i="4"/>
  <c r="EW873" i="4" s="1"/>
  <c r="EI872" i="4"/>
  <c r="EU872" i="4" s="1"/>
  <c r="EG872" i="4"/>
  <c r="ES872" i="4" s="1"/>
  <c r="EM879" i="4"/>
  <c r="EY879" i="4" s="1"/>
  <c r="EJ879" i="4"/>
  <c r="EV879" i="4" s="1"/>
  <c r="EK879" i="4"/>
  <c r="EW879" i="4" s="1"/>
  <c r="EI878" i="4"/>
  <c r="EU878" i="4" s="1"/>
  <c r="EF878" i="4"/>
  <c r="ER878" i="4" s="1"/>
  <c r="EG878" i="4"/>
  <c r="ES878" i="4" s="1"/>
  <c r="EM878" i="4"/>
  <c r="EY878" i="4" s="1"/>
  <c r="EJ878" i="4"/>
  <c r="EV878" i="4" s="1"/>
  <c r="EK878" i="4"/>
  <c r="EW878" i="4" s="1"/>
  <c r="EI877" i="4"/>
  <c r="EU877" i="4" s="1"/>
  <c r="EF877" i="4"/>
  <c r="ER877" i="4" s="1"/>
  <c r="EG877" i="4"/>
  <c r="ES877" i="4" s="1"/>
  <c r="EM877" i="4"/>
  <c r="EY877" i="4" s="1"/>
  <c r="EJ877" i="4"/>
  <c r="EV877" i="4" s="1"/>
  <c r="EK877" i="4"/>
  <c r="EW877" i="4" s="1"/>
  <c r="FB546" i="4" l="1"/>
  <c r="C546" i="3" s="1"/>
  <c r="FC546" i="4"/>
  <c r="E546" i="3" s="1"/>
  <c r="FF546" i="4"/>
  <c r="D546" i="3" s="1"/>
  <c r="FG546" i="4"/>
  <c r="F546" i="3" s="1"/>
  <c r="FB214" i="4"/>
  <c r="C214" i="3" s="1"/>
  <c r="FC214" i="4"/>
  <c r="E214" i="3" s="1"/>
  <c r="FF214" i="4"/>
  <c r="D214" i="3" s="1"/>
  <c r="FG214" i="4"/>
  <c r="F214" i="3" s="1"/>
  <c r="FB212" i="4"/>
  <c r="C212" i="3" s="1"/>
  <c r="FC212" i="4"/>
  <c r="E212" i="3" s="1"/>
  <c r="FF212" i="4"/>
  <c r="D212" i="3" s="1"/>
  <c r="FG212" i="4"/>
  <c r="F212" i="3" s="1"/>
  <c r="EV916" i="4"/>
  <c r="EX916" i="4"/>
  <c r="ER915" i="4"/>
  <c r="ET915" i="4"/>
  <c r="EV872" i="4"/>
  <c r="EX872" i="4"/>
  <c r="ER871" i="4"/>
  <c r="ET871" i="4"/>
  <c r="EV871" i="4"/>
  <c r="EX871" i="4"/>
  <c r="ER870" i="4"/>
  <c r="ET870" i="4"/>
  <c r="EV870" i="4"/>
  <c r="EX870" i="4"/>
  <c r="ER869" i="4"/>
  <c r="ET869" i="4"/>
  <c r="EV869" i="4"/>
  <c r="EX869" i="4"/>
  <c r="ER868" i="4"/>
  <c r="ET868" i="4"/>
  <c r="EV868" i="4"/>
  <c r="EX868" i="4"/>
  <c r="ER867" i="4"/>
  <c r="ET867" i="4"/>
  <c r="EV867" i="4"/>
  <c r="EX867" i="4"/>
  <c r="ER866" i="4"/>
  <c r="ET866" i="4"/>
  <c r="EV866" i="4"/>
  <c r="EX866" i="4"/>
  <c r="ER865" i="4"/>
  <c r="ET865" i="4"/>
  <c r="EV865" i="4"/>
  <c r="EX865" i="4"/>
  <c r="ER864" i="4"/>
  <c r="ET864" i="4"/>
  <c r="EV864" i="4"/>
  <c r="EX864" i="4"/>
  <c r="ER863" i="4"/>
  <c r="ET863" i="4"/>
  <c r="EV863" i="4"/>
  <c r="EX863" i="4"/>
  <c r="ER862" i="4"/>
  <c r="ET862" i="4"/>
  <c r="EV862" i="4"/>
  <c r="EX862" i="4"/>
  <c r="ER861" i="4"/>
  <c r="ET861" i="4"/>
  <c r="EV861" i="4"/>
  <c r="EX861" i="4"/>
  <c r="ER860" i="4"/>
  <c r="ET860" i="4"/>
  <c r="EV860" i="4"/>
  <c r="EX860" i="4"/>
  <c r="FE302" i="4"/>
  <c r="FA302" i="4"/>
  <c r="FD1202" i="4"/>
  <c r="EZ1202" i="4"/>
  <c r="FD1201" i="4"/>
  <c r="EZ1201" i="4"/>
  <c r="FD1200" i="4"/>
  <c r="EZ1200" i="4"/>
  <c r="FD1199" i="4"/>
  <c r="EZ1199" i="4"/>
  <c r="FD1198" i="4"/>
  <c r="EZ1198" i="4"/>
  <c r="FD1197" i="4"/>
  <c r="EZ1197" i="4"/>
  <c r="FD1196" i="4"/>
  <c r="EZ1196" i="4"/>
  <c r="FD1195" i="4"/>
  <c r="EZ1195" i="4"/>
  <c r="FD1194" i="4"/>
  <c r="EZ1194" i="4"/>
  <c r="FD1193" i="4"/>
  <c r="EZ1193" i="4"/>
  <c r="FD1192" i="4"/>
  <c r="EZ1192" i="4"/>
  <c r="FD1191" i="4"/>
  <c r="EZ1191" i="4"/>
  <c r="FD1190" i="4"/>
  <c r="EZ1190" i="4"/>
  <c r="FD1189" i="4"/>
  <c r="EZ1189" i="4"/>
  <c r="FD1188" i="4"/>
  <c r="EZ1188" i="4"/>
  <c r="FD1187" i="4"/>
  <c r="EZ1187" i="4"/>
  <c r="FD1186" i="4"/>
  <c r="EZ1186" i="4"/>
  <c r="FD1185" i="4"/>
  <c r="EZ1185" i="4"/>
  <c r="FD1184" i="4"/>
  <c r="EZ1184" i="4"/>
  <c r="FD1183" i="4"/>
  <c r="EZ1183" i="4"/>
  <c r="FD1182" i="4"/>
  <c r="EZ1182" i="4"/>
  <c r="FD1181" i="4"/>
  <c r="EZ1181" i="4"/>
  <c r="FD1180" i="4"/>
  <c r="EZ1180" i="4"/>
  <c r="FD1179" i="4"/>
  <c r="EZ1179" i="4"/>
  <c r="FD1178" i="4"/>
  <c r="EZ1178" i="4"/>
  <c r="FD1177" i="4"/>
  <c r="EZ1177" i="4"/>
  <c r="FD1176" i="4"/>
  <c r="EZ1176" i="4"/>
  <c r="FD1175" i="4"/>
  <c r="EZ1175" i="4"/>
  <c r="FD1174" i="4"/>
  <c r="EZ1174" i="4"/>
  <c r="FD1173" i="4"/>
  <c r="EZ1173" i="4"/>
  <c r="FD1172" i="4"/>
  <c r="EZ1172" i="4"/>
  <c r="FD1171" i="4"/>
  <c r="EZ1171" i="4"/>
  <c r="FD1170" i="4"/>
  <c r="EZ1170" i="4"/>
  <c r="FD1169" i="4"/>
  <c r="EZ1169" i="4"/>
  <c r="FD1168" i="4"/>
  <c r="EZ1168" i="4"/>
  <c r="FD1167" i="4"/>
  <c r="EZ1167" i="4"/>
  <c r="FD1166" i="4"/>
  <c r="EZ1166" i="4"/>
  <c r="FD1165" i="4"/>
  <c r="EZ1165" i="4"/>
  <c r="FD1164" i="4"/>
  <c r="EZ1164" i="4"/>
  <c r="FD1163" i="4"/>
  <c r="EZ1163" i="4"/>
  <c r="FD1162" i="4"/>
  <c r="EZ1162" i="4"/>
  <c r="FD1161" i="4"/>
  <c r="EZ1161" i="4"/>
  <c r="FD1160" i="4"/>
  <c r="EZ1160" i="4"/>
  <c r="FD1159" i="4"/>
  <c r="EZ1159" i="4"/>
  <c r="FD1158" i="4"/>
  <c r="EZ1158" i="4"/>
  <c r="FD1157" i="4"/>
  <c r="EZ1157" i="4"/>
  <c r="FD1156" i="4"/>
  <c r="EZ1156" i="4"/>
  <c r="FD1155" i="4"/>
  <c r="EZ1155" i="4"/>
  <c r="FD1154" i="4"/>
  <c r="EZ1154" i="4"/>
  <c r="FD1153" i="4"/>
  <c r="EZ1153" i="4"/>
  <c r="FD1152" i="4"/>
  <c r="EZ1152" i="4"/>
  <c r="FD1151" i="4"/>
  <c r="EZ1151" i="4"/>
  <c r="FD1150" i="4"/>
  <c r="EZ1150" i="4"/>
  <c r="FD1149" i="4"/>
  <c r="EZ1149" i="4"/>
  <c r="FD1148" i="4"/>
  <c r="EZ1148" i="4"/>
  <c r="FD1147" i="4"/>
  <c r="EZ1147" i="4"/>
  <c r="FD1146" i="4"/>
  <c r="EZ1146" i="4"/>
  <c r="FD1145" i="4"/>
  <c r="EZ1145" i="4"/>
  <c r="FD1144" i="4"/>
  <c r="EZ1144" i="4"/>
  <c r="FD1143" i="4"/>
  <c r="EZ1143" i="4"/>
  <c r="FD1142" i="4"/>
  <c r="EZ1142" i="4"/>
  <c r="FD1141" i="4"/>
  <c r="EZ1141" i="4"/>
  <c r="FD1140" i="4"/>
  <c r="EZ1140" i="4"/>
  <c r="FD1139" i="4"/>
  <c r="EZ1139" i="4"/>
  <c r="FD1138" i="4"/>
  <c r="EZ1138" i="4"/>
  <c r="FD1137" i="4"/>
  <c r="EZ1137" i="4"/>
  <c r="FD1136" i="4"/>
  <c r="EZ1136" i="4"/>
  <c r="FD1135" i="4"/>
  <c r="EZ1135" i="4"/>
  <c r="FD1134" i="4"/>
  <c r="EZ1134" i="4"/>
  <c r="FD1133" i="4"/>
  <c r="EZ1133" i="4"/>
  <c r="FD1132" i="4"/>
  <c r="EZ1132" i="4"/>
  <c r="FD1131" i="4"/>
  <c r="EZ1131" i="4"/>
  <c r="FD1130" i="4"/>
  <c r="EZ1130" i="4"/>
  <c r="FD1129" i="4"/>
  <c r="EZ1129" i="4"/>
  <c r="FD1128" i="4"/>
  <c r="EZ1128" i="4"/>
  <c r="FD1127" i="4"/>
  <c r="EZ1127" i="4"/>
  <c r="FD1126" i="4"/>
  <c r="EZ1126" i="4"/>
  <c r="FD1125" i="4"/>
  <c r="EZ1125" i="4"/>
  <c r="FD1124" i="4"/>
  <c r="EZ1124" i="4"/>
  <c r="FD1123" i="4"/>
  <c r="EZ1123" i="4"/>
  <c r="FD1122" i="4"/>
  <c r="EZ1122" i="4"/>
  <c r="FD1121" i="4"/>
  <c r="EZ1121" i="4"/>
  <c r="FD1120" i="4"/>
  <c r="EZ1120" i="4"/>
  <c r="FD1119" i="4"/>
  <c r="EZ1119" i="4"/>
  <c r="FD1118" i="4"/>
  <c r="EZ1118" i="4"/>
  <c r="FD1117" i="4"/>
  <c r="EZ1117" i="4"/>
  <c r="FD1116" i="4"/>
  <c r="EZ1116" i="4"/>
  <c r="FD1115" i="4"/>
  <c r="EZ1115" i="4"/>
  <c r="FD1114" i="4"/>
  <c r="EZ1114" i="4"/>
  <c r="FD1113" i="4"/>
  <c r="EZ1113" i="4"/>
  <c r="FD1112" i="4"/>
  <c r="EZ1112" i="4"/>
  <c r="FD1111" i="4"/>
  <c r="EZ1111" i="4"/>
  <c r="FD1110" i="4"/>
  <c r="EZ1110" i="4"/>
  <c r="FD1109" i="4"/>
  <c r="EZ1109" i="4"/>
  <c r="FD1108" i="4"/>
  <c r="EZ1108" i="4"/>
  <c r="FD1107" i="4"/>
  <c r="EZ1107" i="4"/>
  <c r="FD1106" i="4"/>
  <c r="EZ1106" i="4"/>
  <c r="FD1105" i="4"/>
  <c r="EZ1105" i="4"/>
  <c r="FD1104" i="4"/>
  <c r="EZ1104" i="4"/>
  <c r="FD1103" i="4"/>
  <c r="EZ1103" i="4"/>
  <c r="FD1102" i="4"/>
  <c r="EZ1102" i="4"/>
  <c r="FD1101" i="4"/>
  <c r="EZ1101" i="4"/>
  <c r="FD1100" i="4"/>
  <c r="EZ1100" i="4"/>
  <c r="FD1099" i="4"/>
  <c r="EZ1099" i="4"/>
  <c r="FD1098" i="4"/>
  <c r="EZ1098" i="4"/>
  <c r="FD1097" i="4"/>
  <c r="EZ1097" i="4"/>
  <c r="FD1096" i="4"/>
  <c r="EZ1096" i="4"/>
  <c r="FD1095" i="4"/>
  <c r="EZ1095" i="4"/>
  <c r="FD1094" i="4"/>
  <c r="EZ1094" i="4"/>
  <c r="FD1093" i="4"/>
  <c r="EZ1093" i="4"/>
  <c r="FD1092" i="4"/>
  <c r="EZ1092" i="4"/>
  <c r="FD1091" i="4"/>
  <c r="EZ1091" i="4"/>
  <c r="FD1090" i="4"/>
  <c r="EZ1090" i="4"/>
  <c r="FD1089" i="4"/>
  <c r="EZ1089" i="4"/>
  <c r="FD1088" i="4"/>
  <c r="EZ1088" i="4"/>
  <c r="FD1087" i="4"/>
  <c r="EZ1087" i="4"/>
  <c r="FD1086" i="4"/>
  <c r="EZ1086" i="4"/>
  <c r="FD1085" i="4"/>
  <c r="EZ1085" i="4"/>
  <c r="FD1084" i="4"/>
  <c r="EZ1084" i="4"/>
  <c r="FD1083" i="4"/>
  <c r="EZ1083" i="4"/>
  <c r="FD1082" i="4"/>
  <c r="EZ1082" i="4"/>
  <c r="FD1081" i="4"/>
  <c r="EZ1081" i="4"/>
  <c r="FD1080" i="4"/>
  <c r="EZ1080" i="4"/>
  <c r="FD1079" i="4"/>
  <c r="EZ1079" i="4"/>
  <c r="FD1078" i="4"/>
  <c r="EZ1078" i="4"/>
  <c r="FD1077" i="4"/>
  <c r="EZ1077" i="4"/>
  <c r="FD1076" i="4"/>
  <c r="EZ1076" i="4"/>
  <c r="FD1075" i="4"/>
  <c r="EZ1075" i="4"/>
  <c r="FD1074" i="4"/>
  <c r="EZ1074" i="4"/>
  <c r="FD1073" i="4"/>
  <c r="EZ1073" i="4"/>
  <c r="FD1072" i="4"/>
  <c r="EZ1072" i="4"/>
  <c r="FD1071" i="4"/>
  <c r="EZ1071" i="4"/>
  <c r="FD1070" i="4"/>
  <c r="EZ1070" i="4"/>
  <c r="FD1069" i="4"/>
  <c r="EZ1069" i="4"/>
  <c r="FD1068" i="4"/>
  <c r="EZ1068" i="4"/>
  <c r="FD1067" i="4"/>
  <c r="EZ1067" i="4"/>
  <c r="FD1066" i="4"/>
  <c r="EZ1066" i="4"/>
  <c r="FD1065" i="4"/>
  <c r="EZ1065" i="4"/>
  <c r="FD1064" i="4"/>
  <c r="EZ1064" i="4"/>
  <c r="FD1063" i="4"/>
  <c r="EZ1063" i="4"/>
  <c r="FD1062" i="4"/>
  <c r="EZ1062" i="4"/>
  <c r="FD1061" i="4"/>
  <c r="EZ1061" i="4"/>
  <c r="FD1060" i="4"/>
  <c r="EZ1060" i="4"/>
  <c r="FD1059" i="4"/>
  <c r="EZ1059" i="4"/>
  <c r="FD1058" i="4"/>
  <c r="EZ1058" i="4"/>
  <c r="FD1057" i="4"/>
  <c r="EZ1057" i="4"/>
  <c r="FD1056" i="4"/>
  <c r="EZ1056" i="4"/>
  <c r="FD1055" i="4"/>
  <c r="EZ1055" i="4"/>
  <c r="FD1054" i="4"/>
  <c r="EZ1054" i="4"/>
  <c r="FD1053" i="4"/>
  <c r="EZ1053" i="4"/>
  <c r="FD1052" i="4"/>
  <c r="EZ1052" i="4"/>
  <c r="FD1051" i="4"/>
  <c r="EZ1051" i="4"/>
  <c r="FD1050" i="4"/>
  <c r="EZ1050" i="4"/>
  <c r="FD1049" i="4"/>
  <c r="EZ1049" i="4"/>
  <c r="FD1048" i="4"/>
  <c r="EZ1048" i="4"/>
  <c r="FD1047" i="4"/>
  <c r="EZ1047" i="4"/>
  <c r="FD1046" i="4"/>
  <c r="EZ1046" i="4"/>
  <c r="FD1045" i="4"/>
  <c r="EZ1045" i="4"/>
  <c r="FD1044" i="4"/>
  <c r="EZ1044" i="4"/>
  <c r="FD1043" i="4"/>
  <c r="EZ1043" i="4"/>
  <c r="FD1042" i="4"/>
  <c r="EZ1042" i="4"/>
  <c r="FD1041" i="4"/>
  <c r="EZ1041" i="4"/>
  <c r="FD1040" i="4"/>
  <c r="EZ1040" i="4"/>
  <c r="FD1039" i="4"/>
  <c r="EZ1039" i="4"/>
  <c r="FD1038" i="4"/>
  <c r="EZ1038" i="4"/>
  <c r="FD1037" i="4"/>
  <c r="EZ1037" i="4"/>
  <c r="FD1036" i="4"/>
  <c r="EZ1036" i="4"/>
  <c r="FD1035" i="4"/>
  <c r="EZ1035" i="4"/>
  <c r="FD1034" i="4"/>
  <c r="EZ1034" i="4"/>
  <c r="FD1033" i="4"/>
  <c r="EZ1033" i="4"/>
  <c r="FD1032" i="4"/>
  <c r="EZ1032" i="4"/>
  <c r="FD1031" i="4"/>
  <c r="EZ1031" i="4"/>
  <c r="FD1030" i="4"/>
  <c r="EZ1030" i="4"/>
  <c r="FD1029" i="4"/>
  <c r="EZ1029" i="4"/>
  <c r="FD1028" i="4"/>
  <c r="EZ1028" i="4"/>
  <c r="FD1027" i="4"/>
  <c r="EZ1027" i="4"/>
  <c r="FD1026" i="4"/>
  <c r="EZ1026" i="4"/>
  <c r="FD1025" i="4"/>
  <c r="EZ1025" i="4"/>
  <c r="FD1024" i="4"/>
  <c r="EZ1024" i="4"/>
  <c r="FD1023" i="4"/>
  <c r="EZ1023" i="4"/>
  <c r="FD1022" i="4"/>
  <c r="EZ1022" i="4"/>
  <c r="FD1021" i="4"/>
  <c r="EZ1021" i="4"/>
  <c r="FD1020" i="4"/>
  <c r="EZ1020" i="4"/>
  <c r="FD1019" i="4"/>
  <c r="EZ1019" i="4"/>
  <c r="FD1018" i="4"/>
  <c r="EZ1018" i="4"/>
  <c r="FD1017" i="4"/>
  <c r="EZ1017" i="4"/>
  <c r="FD1016" i="4"/>
  <c r="EZ1016" i="4"/>
  <c r="FD1015" i="4"/>
  <c r="EZ1015" i="4"/>
  <c r="FD1014" i="4"/>
  <c r="EZ1014" i="4"/>
  <c r="FD1013" i="4"/>
  <c r="EZ1013" i="4"/>
  <c r="FD1012" i="4"/>
  <c r="EZ1012" i="4"/>
  <c r="FD1011" i="4"/>
  <c r="EZ1011" i="4"/>
  <c r="FD1010" i="4"/>
  <c r="EZ1010" i="4"/>
  <c r="FD1009" i="4"/>
  <c r="EZ1009" i="4"/>
  <c r="FD1008" i="4"/>
  <c r="EZ1008" i="4"/>
  <c r="FD1007" i="4"/>
  <c r="EZ1007" i="4"/>
  <c r="FD1006" i="4"/>
  <c r="EZ1006" i="4"/>
  <c r="FD1005" i="4"/>
  <c r="EZ1005" i="4"/>
  <c r="FD1004" i="4"/>
  <c r="EZ1004" i="4"/>
  <c r="FD1003" i="4"/>
  <c r="EZ1003" i="4"/>
  <c r="FD1002" i="4"/>
  <c r="EZ1002" i="4"/>
  <c r="FD1001" i="4"/>
  <c r="EZ1001" i="4"/>
  <c r="FD1000" i="4"/>
  <c r="EZ1000" i="4"/>
  <c r="FD999" i="4"/>
  <c r="EZ999" i="4"/>
  <c r="FD998" i="4"/>
  <c r="EZ998" i="4"/>
  <c r="FD997" i="4"/>
  <c r="EZ997" i="4"/>
  <c r="FD996" i="4"/>
  <c r="EZ996" i="4"/>
  <c r="FD995" i="4"/>
  <c r="EZ995" i="4"/>
  <c r="FD994" i="4"/>
  <c r="EZ994" i="4"/>
  <c r="FD993" i="4"/>
  <c r="EZ993" i="4"/>
  <c r="FD992" i="4"/>
  <c r="EZ992" i="4"/>
  <c r="FD991" i="4"/>
  <c r="EZ991" i="4"/>
  <c r="FD990" i="4"/>
  <c r="EZ990" i="4"/>
  <c r="FD989" i="4"/>
  <c r="EZ989" i="4"/>
  <c r="FD988" i="4"/>
  <c r="EZ988" i="4"/>
  <c r="FD987" i="4"/>
  <c r="EZ987" i="4"/>
  <c r="FD986" i="4"/>
  <c r="EZ986" i="4"/>
  <c r="FD985" i="4"/>
  <c r="EZ985" i="4"/>
  <c r="FD984" i="4"/>
  <c r="EZ984" i="4"/>
  <c r="FD983" i="4"/>
  <c r="EZ983" i="4"/>
  <c r="FD982" i="4"/>
  <c r="EZ982" i="4"/>
  <c r="FD981" i="4"/>
  <c r="EZ981" i="4"/>
  <c r="FD980" i="4"/>
  <c r="EZ980" i="4"/>
  <c r="FD979" i="4"/>
  <c r="EZ979" i="4"/>
  <c r="FD978" i="4"/>
  <c r="EZ978" i="4"/>
  <c r="FD977" i="4"/>
  <c r="EZ977" i="4"/>
  <c r="FD976" i="4"/>
  <c r="EZ976" i="4"/>
  <c r="FD975" i="4"/>
  <c r="EZ975" i="4"/>
  <c r="FD974" i="4"/>
  <c r="EZ974" i="4"/>
  <c r="FD973" i="4"/>
  <c r="EZ973" i="4"/>
  <c r="FD972" i="4"/>
  <c r="EZ972" i="4"/>
  <c r="FD971" i="4"/>
  <c r="EZ971" i="4"/>
  <c r="FD970" i="4"/>
  <c r="EZ970" i="4"/>
  <c r="FD969" i="4"/>
  <c r="EZ969" i="4"/>
  <c r="FD968" i="4"/>
  <c r="EZ968" i="4"/>
  <c r="FD967" i="4"/>
  <c r="EZ967" i="4"/>
  <c r="FD966" i="4"/>
  <c r="EZ966" i="4"/>
  <c r="FD965" i="4"/>
  <c r="EZ965" i="4"/>
  <c r="FD964" i="4"/>
  <c r="EZ964" i="4"/>
  <c r="FD963" i="4"/>
  <c r="EZ963" i="4"/>
  <c r="FD962" i="4"/>
  <c r="EZ962" i="4"/>
  <c r="FD961" i="4"/>
  <c r="EZ961" i="4"/>
  <c r="FD960" i="4"/>
  <c r="EZ960" i="4"/>
  <c r="FD959" i="4"/>
  <c r="EZ959" i="4"/>
  <c r="FD958" i="4"/>
  <c r="EZ958" i="4"/>
  <c r="FD957" i="4"/>
  <c r="EZ957" i="4"/>
  <c r="FD956" i="4"/>
  <c r="EZ956" i="4"/>
  <c r="FD955" i="4"/>
  <c r="EZ955" i="4"/>
  <c r="FD954" i="4"/>
  <c r="EZ954" i="4"/>
  <c r="FD953" i="4"/>
  <c r="EZ953" i="4"/>
  <c r="FD952" i="4"/>
  <c r="EZ952" i="4"/>
  <c r="FD951" i="4"/>
  <c r="EZ951" i="4"/>
  <c r="FD950" i="4"/>
  <c r="EZ950" i="4"/>
  <c r="FD949" i="4"/>
  <c r="EZ949" i="4"/>
  <c r="FD948" i="4"/>
  <c r="EZ948" i="4"/>
  <c r="FD947" i="4"/>
  <c r="EZ947" i="4"/>
  <c r="FD946" i="4"/>
  <c r="EZ946" i="4"/>
  <c r="FD945" i="4"/>
  <c r="EZ945" i="4"/>
  <c r="FD944" i="4"/>
  <c r="EZ944" i="4"/>
  <c r="FD943" i="4"/>
  <c r="EZ943" i="4"/>
  <c r="FD942" i="4"/>
  <c r="EZ942" i="4"/>
  <c r="FD941" i="4"/>
  <c r="EZ941" i="4"/>
  <c r="FD940" i="4"/>
  <c r="EZ940" i="4"/>
  <c r="FD939" i="4"/>
  <c r="EZ939" i="4"/>
  <c r="FD938" i="4"/>
  <c r="EZ938" i="4"/>
  <c r="FD937" i="4"/>
  <c r="EZ937" i="4"/>
  <c r="FD936" i="4"/>
  <c r="EZ936" i="4"/>
  <c r="FD935" i="4"/>
  <c r="EZ935" i="4"/>
  <c r="FD934" i="4"/>
  <c r="EZ934" i="4"/>
  <c r="FD933" i="4"/>
  <c r="EZ933" i="4"/>
  <c r="FD932" i="4"/>
  <c r="EZ932" i="4"/>
  <c r="FD931" i="4"/>
  <c r="EZ931" i="4"/>
  <c r="FD930" i="4"/>
  <c r="EZ930" i="4"/>
  <c r="FD929" i="4"/>
  <c r="EZ929" i="4"/>
  <c r="FD928" i="4"/>
  <c r="EZ928" i="4"/>
  <c r="FD927" i="4"/>
  <c r="EZ927" i="4"/>
  <c r="FD926" i="4"/>
  <c r="EZ926" i="4"/>
  <c r="FD925" i="4"/>
  <c r="EZ925" i="4"/>
  <c r="FD924" i="4"/>
  <c r="EZ924" i="4"/>
  <c r="FD923" i="4"/>
  <c r="EZ923" i="4"/>
  <c r="FD922" i="4"/>
  <c r="EZ922" i="4"/>
  <c r="FD921" i="4"/>
  <c r="EZ921" i="4"/>
  <c r="FD920" i="4"/>
  <c r="EZ920" i="4"/>
  <c r="FD919" i="4"/>
  <c r="EZ919" i="4"/>
  <c r="FD918" i="4"/>
  <c r="EZ918" i="4"/>
  <c r="FD917" i="4"/>
  <c r="EZ917" i="4"/>
  <c r="FD916" i="4"/>
  <c r="EZ916" i="4"/>
  <c r="FD602" i="4"/>
  <c r="EZ602" i="4"/>
  <c r="FD303" i="4"/>
  <c r="EZ303" i="4"/>
  <c r="FA902" i="4"/>
  <c r="FE902" i="4"/>
  <c r="FD240" i="4"/>
  <c r="EZ240" i="4"/>
  <c r="FD859" i="4"/>
  <c r="EZ859" i="4"/>
  <c r="FD858" i="4"/>
  <c r="EZ858" i="4"/>
  <c r="FD857" i="4"/>
  <c r="EZ857" i="4"/>
  <c r="FD856" i="4"/>
  <c r="EZ856" i="4"/>
  <c r="FD855" i="4"/>
  <c r="EZ855" i="4"/>
  <c r="FD854" i="4"/>
  <c r="EZ854" i="4"/>
  <c r="FD853" i="4"/>
  <c r="EZ853" i="4"/>
  <c r="FD852" i="4"/>
  <c r="EZ852" i="4"/>
  <c r="FD851" i="4"/>
  <c r="EZ851" i="4"/>
  <c r="FD850" i="4"/>
  <c r="EZ850" i="4"/>
  <c r="FD849" i="4"/>
  <c r="EZ849" i="4"/>
  <c r="FD848" i="4"/>
  <c r="EZ848" i="4"/>
  <c r="FD847" i="4"/>
  <c r="EZ847" i="4"/>
  <c r="FD846" i="4"/>
  <c r="EZ846" i="4"/>
  <c r="FD845" i="4"/>
  <c r="EZ845" i="4"/>
  <c r="FD844" i="4"/>
  <c r="EZ844" i="4"/>
  <c r="FD843" i="4"/>
  <c r="EZ843" i="4"/>
  <c r="FD842" i="4"/>
  <c r="EZ842" i="4"/>
  <c r="FD841" i="4"/>
  <c r="EZ841" i="4"/>
  <c r="FD840" i="4"/>
  <c r="EZ840" i="4"/>
  <c r="FD839" i="4"/>
  <c r="EZ839" i="4"/>
  <c r="FD838" i="4"/>
  <c r="EZ838" i="4"/>
  <c r="FD837" i="4"/>
  <c r="EZ837" i="4"/>
  <c r="FD836" i="4"/>
  <c r="EZ836" i="4"/>
  <c r="FD835" i="4"/>
  <c r="EZ835" i="4"/>
  <c r="FD834" i="4"/>
  <c r="EZ834" i="4"/>
  <c r="FD833" i="4"/>
  <c r="EZ833" i="4"/>
  <c r="FD832" i="4"/>
  <c r="EZ832" i="4"/>
  <c r="FD831" i="4"/>
  <c r="EZ831" i="4"/>
  <c r="FD830" i="4"/>
  <c r="EZ830" i="4"/>
  <c r="FD829" i="4"/>
  <c r="EZ829" i="4"/>
  <c r="FD828" i="4"/>
  <c r="EZ828" i="4"/>
  <c r="FD827" i="4"/>
  <c r="EZ827" i="4"/>
  <c r="FD826" i="4"/>
  <c r="EZ826" i="4"/>
  <c r="FD825" i="4"/>
  <c r="EZ825" i="4"/>
  <c r="FD824" i="4"/>
  <c r="EZ824" i="4"/>
  <c r="FD823" i="4"/>
  <c r="EZ823" i="4"/>
  <c r="FD822" i="4"/>
  <c r="EZ822" i="4"/>
  <c r="FD821" i="4"/>
  <c r="EZ821" i="4"/>
  <c r="FD820" i="4"/>
  <c r="EZ820" i="4"/>
  <c r="FD819" i="4"/>
  <c r="EZ819" i="4"/>
  <c r="FD818" i="4"/>
  <c r="EZ818" i="4"/>
  <c r="FD817" i="4"/>
  <c r="EZ817" i="4"/>
  <c r="FD816" i="4"/>
  <c r="EZ816" i="4"/>
  <c r="FD815" i="4"/>
  <c r="EZ815" i="4"/>
  <c r="FD814" i="4"/>
  <c r="EZ814" i="4"/>
  <c r="FD813" i="4"/>
  <c r="EZ813" i="4"/>
  <c r="FD812" i="4"/>
  <c r="EZ812" i="4"/>
  <c r="FD811" i="4"/>
  <c r="EZ811" i="4"/>
  <c r="FD732" i="4"/>
  <c r="EZ732" i="4"/>
  <c r="FD731" i="4"/>
  <c r="EZ731" i="4"/>
  <c r="FD730" i="4"/>
  <c r="EZ730" i="4"/>
  <c r="FD729" i="4"/>
  <c r="EZ729" i="4"/>
  <c r="FD728" i="4"/>
  <c r="EZ728" i="4"/>
  <c r="FD727" i="4"/>
  <c r="EZ727" i="4"/>
  <c r="FD726" i="4"/>
  <c r="EZ726" i="4"/>
  <c r="FD725" i="4"/>
  <c r="EZ725" i="4"/>
  <c r="FD724" i="4"/>
  <c r="EZ724" i="4"/>
  <c r="FD723" i="4"/>
  <c r="EZ723" i="4"/>
  <c r="FD722" i="4"/>
  <c r="EZ722" i="4"/>
  <c r="FD721" i="4"/>
  <c r="EZ721" i="4"/>
  <c r="FD720" i="4"/>
  <c r="EZ720" i="4"/>
  <c r="FD719" i="4"/>
  <c r="EZ719" i="4"/>
  <c r="FD718" i="4"/>
  <c r="EZ718" i="4"/>
  <c r="FD717" i="4"/>
  <c r="EZ717" i="4"/>
  <c r="FD716" i="4"/>
  <c r="EZ716" i="4"/>
  <c r="FD715" i="4"/>
  <c r="EZ715" i="4"/>
  <c r="FD714" i="4"/>
  <c r="EZ714" i="4"/>
  <c r="FD713" i="4"/>
  <c r="EZ713" i="4"/>
  <c r="FD712" i="4"/>
  <c r="EZ712" i="4"/>
  <c r="FD711" i="4"/>
  <c r="EZ711" i="4"/>
  <c r="FD710" i="4"/>
  <c r="EZ710" i="4"/>
  <c r="FD709" i="4"/>
  <c r="EZ709" i="4"/>
  <c r="FD708" i="4"/>
  <c r="EZ708" i="4"/>
  <c r="FD707" i="4"/>
  <c r="EZ707" i="4"/>
  <c r="FD706" i="4"/>
  <c r="EZ706" i="4"/>
  <c r="FD705" i="4"/>
  <c r="EZ705" i="4"/>
  <c r="FD704" i="4"/>
  <c r="EZ704" i="4"/>
  <c r="FD703" i="4"/>
  <c r="EZ703" i="4"/>
  <c r="FD702" i="4"/>
  <c r="EZ702" i="4"/>
  <c r="FD701" i="4"/>
  <c r="EZ701" i="4"/>
  <c r="FD700" i="4"/>
  <c r="EZ700" i="4"/>
  <c r="FD699" i="4"/>
  <c r="EZ699" i="4"/>
  <c r="FD698" i="4"/>
  <c r="EZ698" i="4"/>
  <c r="FD697" i="4"/>
  <c r="EZ697" i="4"/>
  <c r="FD696" i="4"/>
  <c r="EZ696" i="4"/>
  <c r="FD695" i="4"/>
  <c r="EZ695" i="4"/>
  <c r="FD694" i="4"/>
  <c r="EZ694" i="4"/>
  <c r="FD693" i="4"/>
  <c r="EZ693" i="4"/>
  <c r="FD692" i="4"/>
  <c r="EZ692" i="4"/>
  <c r="FD691" i="4"/>
  <c r="EZ691" i="4"/>
  <c r="FD690" i="4"/>
  <c r="EZ690" i="4"/>
  <c r="FD689" i="4"/>
  <c r="EZ689" i="4"/>
  <c r="FD688" i="4"/>
  <c r="EZ688" i="4"/>
  <c r="FD687" i="4"/>
  <c r="EZ687" i="4"/>
  <c r="FD686" i="4"/>
  <c r="EZ686" i="4"/>
  <c r="FD685" i="4"/>
  <c r="EZ685" i="4"/>
  <c r="FD684" i="4"/>
  <c r="EZ684" i="4"/>
  <c r="FD683" i="4"/>
  <c r="EZ683" i="4"/>
  <c r="FD682" i="4"/>
  <c r="EZ682" i="4"/>
  <c r="FD681" i="4"/>
  <c r="EZ681" i="4"/>
  <c r="FD680" i="4"/>
  <c r="EZ680" i="4"/>
  <c r="FD679" i="4"/>
  <c r="EZ679" i="4"/>
  <c r="FD678" i="4"/>
  <c r="EZ678" i="4"/>
  <c r="FD677" i="4"/>
  <c r="EZ677" i="4"/>
  <c r="FD676" i="4"/>
  <c r="EZ676" i="4"/>
  <c r="FD675" i="4"/>
  <c r="EZ675" i="4"/>
  <c r="FD674" i="4"/>
  <c r="EZ674" i="4"/>
  <c r="FD673" i="4"/>
  <c r="EZ673" i="4"/>
  <c r="FD672" i="4"/>
  <c r="EZ672" i="4"/>
  <c r="FD671" i="4"/>
  <c r="EZ671" i="4"/>
  <c r="FD670" i="4"/>
  <c r="EZ670" i="4"/>
  <c r="FD669" i="4"/>
  <c r="EZ669" i="4"/>
  <c r="FD668" i="4"/>
  <c r="EZ668" i="4"/>
  <c r="FD667" i="4"/>
  <c r="EZ667" i="4"/>
  <c r="FD666" i="4"/>
  <c r="EZ666" i="4"/>
  <c r="FD665" i="4"/>
  <c r="EZ665" i="4"/>
  <c r="FD664" i="4"/>
  <c r="EZ664" i="4"/>
  <c r="FD663" i="4"/>
  <c r="EZ663" i="4"/>
  <c r="FD662" i="4"/>
  <c r="EZ662" i="4"/>
  <c r="FD661" i="4"/>
  <c r="EZ661" i="4"/>
  <c r="FD660" i="4"/>
  <c r="EZ660" i="4"/>
  <c r="FD659" i="4"/>
  <c r="EZ659" i="4"/>
  <c r="FD658" i="4"/>
  <c r="EZ658" i="4"/>
  <c r="FD657" i="4"/>
  <c r="EZ657" i="4"/>
  <c r="FD656" i="4"/>
  <c r="EZ656" i="4"/>
  <c r="FD655" i="4"/>
  <c r="EZ655" i="4"/>
  <c r="FD654" i="4"/>
  <c r="EZ654" i="4"/>
  <c r="FD653" i="4"/>
  <c r="EZ653" i="4"/>
  <c r="FD652" i="4"/>
  <c r="EZ652" i="4"/>
  <c r="FD651" i="4"/>
  <c r="EZ651" i="4"/>
  <c r="FD650" i="4"/>
  <c r="EZ650" i="4"/>
  <c r="FD649" i="4"/>
  <c r="EZ649" i="4"/>
  <c r="FD648" i="4"/>
  <c r="EZ648" i="4"/>
  <c r="FD647" i="4"/>
  <c r="EZ647" i="4"/>
  <c r="FD646" i="4"/>
  <c r="EZ646" i="4"/>
  <c r="FD645" i="4"/>
  <c r="EZ645" i="4"/>
  <c r="FD644" i="4"/>
  <c r="EZ644" i="4"/>
  <c r="FD643" i="4"/>
  <c r="EZ643" i="4"/>
  <c r="FD642" i="4"/>
  <c r="EZ642" i="4"/>
  <c r="FD641" i="4"/>
  <c r="EZ641" i="4"/>
  <c r="FD640" i="4"/>
  <c r="EZ640" i="4"/>
  <c r="FD639" i="4"/>
  <c r="EZ639" i="4"/>
  <c r="FD638" i="4"/>
  <c r="EZ638" i="4"/>
  <c r="FD637" i="4"/>
  <c r="EZ637" i="4"/>
  <c r="FD636" i="4"/>
  <c r="EZ636" i="4"/>
  <c r="FD635" i="4"/>
  <c r="EZ635" i="4"/>
  <c r="FD634" i="4"/>
  <c r="EZ634" i="4"/>
  <c r="FD633" i="4"/>
  <c r="EZ633" i="4"/>
  <c r="FD632" i="4"/>
  <c r="EZ632" i="4"/>
  <c r="FD631" i="4"/>
  <c r="EZ631" i="4"/>
  <c r="FD630" i="4"/>
  <c r="EZ630" i="4"/>
  <c r="FD629" i="4"/>
  <c r="EZ629" i="4"/>
  <c r="FD628" i="4"/>
  <c r="EZ628" i="4"/>
  <c r="FD627" i="4"/>
  <c r="EZ627" i="4"/>
  <c r="FD626" i="4"/>
  <c r="EZ626" i="4"/>
  <c r="FD625" i="4"/>
  <c r="EZ625" i="4"/>
  <c r="FD624" i="4"/>
  <c r="EZ624" i="4"/>
  <c r="FD623" i="4"/>
  <c r="EZ623" i="4"/>
  <c r="FD622" i="4"/>
  <c r="EZ622" i="4"/>
  <c r="FD621" i="4"/>
  <c r="EZ621" i="4"/>
  <c r="FD620" i="4"/>
  <c r="EZ620" i="4"/>
  <c r="FD619" i="4"/>
  <c r="EZ619" i="4"/>
  <c r="FD618" i="4"/>
  <c r="EZ618" i="4"/>
  <c r="FD617" i="4"/>
  <c r="EZ617" i="4"/>
  <c r="FD616" i="4"/>
  <c r="EZ616" i="4"/>
  <c r="FD615" i="4"/>
  <c r="EZ615" i="4"/>
  <c r="FD614" i="4"/>
  <c r="EZ614" i="4"/>
  <c r="FD613" i="4"/>
  <c r="EZ613" i="4"/>
  <c r="FD612" i="4"/>
  <c r="EZ612" i="4"/>
  <c r="FD611" i="4"/>
  <c r="EZ611" i="4"/>
  <c r="FD610" i="4"/>
  <c r="EZ610" i="4"/>
  <c r="FD609" i="4"/>
  <c r="EZ609" i="4"/>
  <c r="FD606" i="4"/>
  <c r="EZ606" i="4"/>
  <c r="FD601" i="4"/>
  <c r="EZ601" i="4"/>
  <c r="FD600" i="4"/>
  <c r="EZ600" i="4"/>
  <c r="FD599" i="4"/>
  <c r="EZ599" i="4"/>
  <c r="FD598" i="4"/>
  <c r="EZ598" i="4"/>
  <c r="FD597" i="4"/>
  <c r="EZ597" i="4"/>
  <c r="FD596" i="4"/>
  <c r="EZ596" i="4"/>
  <c r="FD595" i="4"/>
  <c r="EZ595" i="4"/>
  <c r="FD594" i="4"/>
  <c r="EZ594" i="4"/>
  <c r="FD593" i="4"/>
  <c r="EZ593" i="4"/>
  <c r="FD592" i="4"/>
  <c r="EZ592" i="4"/>
  <c r="FD591" i="4"/>
  <c r="EZ591" i="4"/>
  <c r="FD590" i="4"/>
  <c r="EZ590" i="4"/>
  <c r="FD589" i="4"/>
  <c r="EZ589" i="4"/>
  <c r="FD588" i="4"/>
  <c r="EZ588" i="4"/>
  <c r="FD587" i="4"/>
  <c r="EZ587" i="4"/>
  <c r="FD586" i="4"/>
  <c r="EZ586" i="4"/>
  <c r="FD585" i="4"/>
  <c r="EZ585" i="4"/>
  <c r="FD584" i="4"/>
  <c r="EZ584" i="4"/>
  <c r="FD583" i="4"/>
  <c r="EZ583" i="4"/>
  <c r="FD582" i="4"/>
  <c r="EZ582" i="4"/>
  <c r="FD581" i="4"/>
  <c r="EZ581" i="4"/>
  <c r="FD580" i="4"/>
  <c r="EZ580" i="4"/>
  <c r="FD579" i="4"/>
  <c r="EZ579" i="4"/>
  <c r="FD578" i="4"/>
  <c r="EZ578" i="4"/>
  <c r="FD577" i="4"/>
  <c r="EZ577" i="4"/>
  <c r="FD576" i="4"/>
  <c r="EZ576" i="4"/>
  <c r="FD575" i="4"/>
  <c r="EZ575" i="4"/>
  <c r="FD574" i="4"/>
  <c r="EZ574" i="4"/>
  <c r="FD573" i="4"/>
  <c r="EZ573" i="4"/>
  <c r="FD572" i="4"/>
  <c r="EZ572" i="4"/>
  <c r="FD571" i="4"/>
  <c r="EZ571" i="4"/>
  <c r="FD564" i="4"/>
  <c r="EZ564" i="4"/>
  <c r="FD563" i="4"/>
  <c r="EZ563" i="4"/>
  <c r="FD246" i="4"/>
  <c r="EZ246" i="4"/>
  <c r="FD237" i="4"/>
  <c r="EZ237" i="4"/>
  <c r="FD211" i="4"/>
  <c r="EZ211" i="4"/>
  <c r="FD314" i="4"/>
  <c r="EZ314" i="4"/>
  <c r="FD313" i="4"/>
  <c r="EZ313" i="4"/>
  <c r="FD312" i="4"/>
  <c r="EZ312" i="4"/>
  <c r="FD311" i="4"/>
  <c r="EZ311" i="4"/>
  <c r="FD310" i="4"/>
  <c r="EZ310" i="4"/>
  <c r="FD309" i="4"/>
  <c r="EZ309" i="4"/>
  <c r="FD308" i="4"/>
  <c r="EZ308" i="4"/>
  <c r="FD307" i="4"/>
  <c r="EZ307" i="4"/>
  <c r="FD306" i="4"/>
  <c r="EZ306" i="4"/>
  <c r="FD305" i="4"/>
  <c r="EZ305" i="4"/>
  <c r="FD301" i="4"/>
  <c r="EZ301" i="4"/>
  <c r="FD300" i="4"/>
  <c r="EZ300" i="4"/>
  <c r="FD299" i="4"/>
  <c r="EZ299" i="4"/>
  <c r="FD298" i="4"/>
  <c r="EZ298" i="4"/>
  <c r="FD297" i="4"/>
  <c r="EZ297" i="4"/>
  <c r="FD296" i="4"/>
  <c r="EZ296" i="4"/>
  <c r="FD295" i="4"/>
  <c r="EZ295" i="4"/>
  <c r="FD294" i="4"/>
  <c r="EZ294" i="4"/>
  <c r="FD293" i="4"/>
  <c r="EZ293" i="4"/>
  <c r="FD292" i="4"/>
  <c r="EZ292" i="4"/>
  <c r="FD291" i="4"/>
  <c r="EZ291" i="4"/>
  <c r="FD290" i="4"/>
  <c r="EZ290" i="4"/>
  <c r="FD289" i="4"/>
  <c r="EZ289" i="4"/>
  <c r="FD288" i="4"/>
  <c r="EZ288" i="4"/>
  <c r="FD287" i="4"/>
  <c r="EZ287" i="4"/>
  <c r="FD286" i="4"/>
  <c r="EZ286" i="4"/>
  <c r="FD285" i="4"/>
  <c r="EZ285" i="4"/>
  <c r="FD284" i="4"/>
  <c r="EZ284" i="4"/>
  <c r="FD283" i="4"/>
  <c r="EZ283" i="4"/>
  <c r="FD282" i="4"/>
  <c r="EZ282" i="4"/>
  <c r="FD281" i="4"/>
  <c r="EZ281" i="4"/>
  <c r="FD280" i="4"/>
  <c r="EZ280" i="4"/>
  <c r="FD279" i="4"/>
  <c r="EZ279" i="4"/>
  <c r="FD278" i="4"/>
  <c r="EZ278" i="4"/>
  <c r="FD277" i="4"/>
  <c r="EZ277" i="4"/>
  <c r="FD276" i="4"/>
  <c r="EZ276" i="4"/>
  <c r="FD275" i="4"/>
  <c r="EZ275" i="4"/>
  <c r="FD274" i="4"/>
  <c r="EZ274" i="4"/>
  <c r="FD273" i="4"/>
  <c r="EZ273" i="4"/>
  <c r="FD272" i="4"/>
  <c r="EZ272" i="4"/>
  <c r="FD271" i="4"/>
  <c r="EZ271" i="4"/>
  <c r="FD270" i="4"/>
  <c r="EZ270" i="4"/>
  <c r="FD269" i="4"/>
  <c r="EZ269" i="4"/>
  <c r="FD268" i="4"/>
  <c r="EZ268" i="4"/>
  <c r="FD267" i="4"/>
  <c r="EZ267" i="4"/>
  <c r="FD266" i="4"/>
  <c r="EZ266" i="4"/>
  <c r="FD265" i="4"/>
  <c r="EZ265" i="4"/>
  <c r="FD264" i="4"/>
  <c r="EZ264" i="4"/>
  <c r="FD263" i="4"/>
  <c r="EZ263" i="4"/>
  <c r="FD262" i="4"/>
  <c r="EZ262" i="4"/>
  <c r="FD261" i="4"/>
  <c r="EZ261" i="4"/>
  <c r="FD260" i="4"/>
  <c r="EZ260" i="4"/>
  <c r="FD259" i="4"/>
  <c r="EZ259" i="4"/>
  <c r="FD258" i="4"/>
  <c r="EZ258" i="4"/>
  <c r="FD257" i="4"/>
  <c r="EZ257" i="4"/>
  <c r="FD256" i="4"/>
  <c r="EZ256" i="4"/>
  <c r="FD255" i="4"/>
  <c r="EZ255" i="4"/>
  <c r="FD254" i="4"/>
  <c r="EZ254" i="4"/>
  <c r="FD253" i="4"/>
  <c r="EZ253" i="4"/>
  <c r="FD252" i="4"/>
  <c r="EZ252" i="4"/>
  <c r="FD251" i="4"/>
  <c r="EZ251" i="4"/>
  <c r="FD250" i="4"/>
  <c r="EZ250" i="4"/>
  <c r="FD249" i="4"/>
  <c r="EZ249" i="4"/>
  <c r="FD248" i="4"/>
  <c r="EZ248" i="4"/>
  <c r="FD247" i="4"/>
  <c r="EZ247" i="4"/>
  <c r="FD245" i="4"/>
  <c r="EZ245" i="4"/>
  <c r="FD244" i="4"/>
  <c r="EZ244" i="4"/>
  <c r="FD243" i="4"/>
  <c r="EZ243" i="4"/>
  <c r="FD242" i="4"/>
  <c r="EZ242" i="4"/>
  <c r="FD241" i="4"/>
  <c r="EZ241" i="4"/>
  <c r="FD239" i="4"/>
  <c r="EZ239" i="4"/>
  <c r="FD238" i="4"/>
  <c r="EZ238" i="4"/>
  <c r="FD236" i="4"/>
  <c r="EZ236" i="4"/>
  <c r="FD235" i="4"/>
  <c r="EZ235" i="4"/>
  <c r="FD234" i="4"/>
  <c r="EZ234" i="4"/>
  <c r="FD233" i="4"/>
  <c r="EZ233" i="4"/>
  <c r="FD232" i="4"/>
  <c r="EZ232" i="4"/>
  <c r="FD231" i="4"/>
  <c r="EZ231" i="4"/>
  <c r="FD230" i="4"/>
  <c r="EZ230" i="4"/>
  <c r="FD229" i="4"/>
  <c r="EZ229" i="4"/>
  <c r="FD228" i="4"/>
  <c r="EZ228" i="4"/>
  <c r="FD227" i="4"/>
  <c r="EZ227" i="4"/>
  <c r="FD226" i="4"/>
  <c r="EZ226" i="4"/>
  <c r="FD225" i="4"/>
  <c r="EZ225" i="4"/>
  <c r="FD224" i="4"/>
  <c r="EZ224" i="4"/>
  <c r="FD223" i="4"/>
  <c r="EZ223" i="4"/>
  <c r="FD222" i="4"/>
  <c r="EZ222" i="4"/>
  <c r="FD221" i="4"/>
  <c r="EZ221" i="4"/>
  <c r="FD220" i="4"/>
  <c r="EZ220" i="4"/>
  <c r="FD219" i="4"/>
  <c r="EZ219" i="4"/>
  <c r="FD218" i="4"/>
  <c r="EZ218" i="4"/>
  <c r="FD217" i="4"/>
  <c r="EZ217" i="4"/>
  <c r="FD215" i="4"/>
  <c r="EZ215" i="4"/>
  <c r="FD213" i="4"/>
  <c r="EZ213" i="4"/>
  <c r="FD210" i="4"/>
  <c r="EZ210" i="4"/>
  <c r="FD209" i="4"/>
  <c r="EZ209" i="4"/>
  <c r="FD208" i="4"/>
  <c r="EZ208" i="4"/>
  <c r="FD207" i="4"/>
  <c r="EZ207" i="4"/>
  <c r="FD206" i="4"/>
  <c r="EZ206" i="4"/>
  <c r="FD205" i="4"/>
  <c r="EZ205" i="4"/>
  <c r="FD204" i="4"/>
  <c r="EZ204" i="4"/>
  <c r="FD203" i="4"/>
  <c r="EZ203" i="4"/>
  <c r="FD202" i="4"/>
  <c r="EZ202" i="4"/>
  <c r="FD201" i="4"/>
  <c r="EZ201" i="4"/>
  <c r="FD200" i="4"/>
  <c r="EZ200" i="4"/>
  <c r="FD199" i="4"/>
  <c r="EZ199" i="4"/>
  <c r="FD198" i="4"/>
  <c r="EZ198" i="4"/>
  <c r="FD197" i="4"/>
  <c r="EZ197" i="4"/>
  <c r="FD196" i="4"/>
  <c r="EZ196" i="4"/>
  <c r="FD195" i="4"/>
  <c r="EZ195" i="4"/>
  <c r="FD194" i="4"/>
  <c r="EZ194" i="4"/>
  <c r="FD193" i="4"/>
  <c r="EZ193" i="4"/>
  <c r="FD192" i="4"/>
  <c r="EZ192" i="4"/>
  <c r="FD191" i="4"/>
  <c r="EZ191" i="4"/>
  <c r="FD190" i="4"/>
  <c r="EZ190" i="4"/>
  <c r="FD189" i="4"/>
  <c r="EZ189" i="4"/>
  <c r="FD188" i="4"/>
  <c r="EZ188" i="4"/>
  <c r="FD187" i="4"/>
  <c r="EZ187" i="4"/>
  <c r="FD186" i="4"/>
  <c r="EZ186" i="4"/>
  <c r="FD185" i="4"/>
  <c r="EZ185" i="4"/>
  <c r="FD184" i="4"/>
  <c r="EZ184" i="4"/>
  <c r="FD183" i="4"/>
  <c r="EZ183" i="4"/>
  <c r="FD182" i="4"/>
  <c r="EZ182" i="4"/>
  <c r="FD181" i="4"/>
  <c r="EZ181" i="4"/>
  <c r="FD180" i="4"/>
  <c r="EZ180" i="4"/>
  <c r="FD179" i="4"/>
  <c r="EZ179" i="4"/>
  <c r="FD178" i="4"/>
  <c r="EZ178" i="4"/>
  <c r="FD177" i="4"/>
  <c r="EZ177" i="4"/>
  <c r="FD176" i="4"/>
  <c r="EZ176" i="4"/>
  <c r="FD175" i="4"/>
  <c r="EZ175" i="4"/>
  <c r="FD174" i="4"/>
  <c r="EZ174" i="4"/>
  <c r="FD173" i="4"/>
  <c r="EZ173" i="4"/>
  <c r="FD172" i="4"/>
  <c r="EZ172" i="4"/>
  <c r="FD171" i="4"/>
  <c r="EZ171" i="4"/>
  <c r="FD170" i="4"/>
  <c r="EZ170" i="4"/>
  <c r="FD169" i="4"/>
  <c r="EZ169" i="4"/>
  <c r="FD168" i="4"/>
  <c r="EZ168" i="4"/>
  <c r="FD167" i="4"/>
  <c r="EZ167" i="4"/>
  <c r="FD166" i="4"/>
  <c r="EZ166" i="4"/>
  <c r="FD165" i="4"/>
  <c r="EZ165" i="4"/>
  <c r="FD164" i="4"/>
  <c r="EZ164" i="4"/>
  <c r="FD163" i="4"/>
  <c r="EZ163" i="4"/>
  <c r="FD162" i="4"/>
  <c r="EZ162" i="4"/>
  <c r="FD161" i="4"/>
  <c r="EZ161" i="4"/>
  <c r="FD160" i="4"/>
  <c r="EZ160" i="4"/>
  <c r="FD159" i="4"/>
  <c r="EZ159" i="4"/>
  <c r="FD158" i="4"/>
  <c r="EZ158" i="4"/>
  <c r="FD157" i="4"/>
  <c r="EZ157" i="4"/>
  <c r="FD156" i="4"/>
  <c r="EZ156" i="4"/>
  <c r="FD155" i="4"/>
  <c r="EZ155" i="4"/>
  <c r="FD154" i="4"/>
  <c r="EZ154" i="4"/>
  <c r="FD153" i="4"/>
  <c r="EZ153" i="4"/>
  <c r="FD152" i="4"/>
  <c r="EZ152" i="4"/>
  <c r="FD151" i="4"/>
  <c r="EZ151" i="4"/>
  <c r="FD150" i="4"/>
  <c r="EZ150" i="4"/>
  <c r="FD149" i="4"/>
  <c r="EZ149" i="4"/>
  <c r="FD148" i="4"/>
  <c r="EZ148" i="4"/>
  <c r="FD147" i="4"/>
  <c r="EZ147" i="4"/>
  <c r="FD146" i="4"/>
  <c r="EZ146" i="4"/>
  <c r="FD145" i="4"/>
  <c r="EZ145" i="4"/>
  <c r="FD144" i="4"/>
  <c r="EZ144" i="4"/>
  <c r="FD143" i="4"/>
  <c r="EZ143" i="4"/>
  <c r="FD142" i="4"/>
  <c r="EZ142" i="4"/>
  <c r="FD141" i="4"/>
  <c r="EZ141" i="4"/>
  <c r="FD140" i="4"/>
  <c r="EZ140" i="4"/>
  <c r="FD139" i="4"/>
  <c r="EZ139" i="4"/>
  <c r="FD138" i="4"/>
  <c r="EZ138" i="4"/>
  <c r="FD137" i="4"/>
  <c r="EZ137" i="4"/>
  <c r="FD136" i="4"/>
  <c r="EZ136" i="4"/>
  <c r="FD135" i="4"/>
  <c r="EZ135" i="4"/>
  <c r="FD134" i="4"/>
  <c r="EZ134" i="4"/>
  <c r="FD133" i="4"/>
  <c r="EZ133" i="4"/>
  <c r="FD132" i="4"/>
  <c r="EZ132" i="4"/>
  <c r="FD131" i="4"/>
  <c r="EZ131" i="4"/>
  <c r="FD130" i="4"/>
  <c r="EZ130" i="4"/>
  <c r="FD129" i="4"/>
  <c r="EZ129" i="4"/>
  <c r="FD128" i="4"/>
  <c r="EZ128" i="4"/>
  <c r="FD127" i="4"/>
  <c r="EZ127" i="4"/>
  <c r="FD126" i="4"/>
  <c r="EZ126" i="4"/>
  <c r="FD125" i="4"/>
  <c r="EZ125" i="4"/>
  <c r="FD124" i="4"/>
  <c r="EZ124" i="4"/>
  <c r="FD123" i="4"/>
  <c r="EZ123" i="4"/>
  <c r="FD122" i="4"/>
  <c r="EZ122" i="4"/>
  <c r="FD121" i="4"/>
  <c r="EZ121" i="4"/>
  <c r="FD120" i="4"/>
  <c r="EZ120" i="4"/>
  <c r="FD119" i="4"/>
  <c r="EZ119" i="4"/>
  <c r="FD118" i="4"/>
  <c r="EZ118" i="4"/>
  <c r="FD117" i="4"/>
  <c r="EZ117" i="4"/>
  <c r="FD116" i="4"/>
  <c r="EZ116" i="4"/>
  <c r="FD115" i="4"/>
  <c r="EZ115" i="4"/>
  <c r="FD114" i="4"/>
  <c r="EZ114" i="4"/>
  <c r="FD113" i="4"/>
  <c r="EZ113" i="4"/>
  <c r="FD112" i="4"/>
  <c r="EZ112" i="4"/>
  <c r="FD111" i="4"/>
  <c r="EZ111" i="4"/>
  <c r="FD110" i="4"/>
  <c r="EZ110" i="4"/>
  <c r="FD109" i="4"/>
  <c r="EZ109" i="4"/>
  <c r="FD108" i="4"/>
  <c r="EZ108" i="4"/>
  <c r="FD107" i="4"/>
  <c r="EZ107" i="4"/>
  <c r="FD106" i="4"/>
  <c r="EZ106" i="4"/>
  <c r="FD105" i="4"/>
  <c r="EZ105" i="4"/>
  <c r="FD104" i="4"/>
  <c r="EZ104" i="4"/>
  <c r="FD103" i="4"/>
  <c r="EZ103" i="4"/>
  <c r="FD102" i="4"/>
  <c r="EZ102" i="4"/>
  <c r="FD101" i="4"/>
  <c r="EZ101" i="4"/>
  <c r="FD100" i="4"/>
  <c r="EZ100" i="4"/>
  <c r="FD99" i="4"/>
  <c r="EZ99" i="4"/>
  <c r="FD98" i="4"/>
  <c r="EZ98" i="4"/>
  <c r="FD97" i="4"/>
  <c r="EZ97" i="4"/>
  <c r="FD96" i="4"/>
  <c r="EZ96" i="4"/>
  <c r="FD95" i="4"/>
  <c r="EZ95" i="4"/>
  <c r="FD94" i="4"/>
  <c r="EZ94" i="4"/>
  <c r="FD93" i="4"/>
  <c r="EZ93" i="4"/>
  <c r="FD92" i="4"/>
  <c r="EZ92" i="4"/>
  <c r="FD91" i="4"/>
  <c r="EZ91" i="4"/>
  <c r="FD90" i="4"/>
  <c r="EZ90" i="4"/>
  <c r="FD89" i="4"/>
  <c r="EZ89" i="4"/>
  <c r="FD88" i="4"/>
  <c r="EZ88" i="4"/>
  <c r="FD87" i="4"/>
  <c r="EZ87" i="4"/>
  <c r="FD86" i="4"/>
  <c r="EZ86" i="4"/>
  <c r="FD85" i="4"/>
  <c r="EZ85" i="4"/>
  <c r="FD84" i="4"/>
  <c r="EZ84" i="4"/>
  <c r="FD83" i="4"/>
  <c r="EZ83" i="4"/>
  <c r="FD82" i="4"/>
  <c r="EZ82" i="4"/>
  <c r="FD81" i="4"/>
  <c r="EZ81" i="4"/>
  <c r="FD80" i="4"/>
  <c r="EZ80" i="4"/>
  <c r="FD79" i="4"/>
  <c r="EZ79" i="4"/>
  <c r="FD78" i="4"/>
  <c r="EZ78" i="4"/>
  <c r="FD77" i="4"/>
  <c r="EZ77" i="4"/>
  <c r="FD76" i="4"/>
  <c r="EZ76" i="4"/>
  <c r="FD75" i="4"/>
  <c r="EZ75" i="4"/>
  <c r="FD74" i="4"/>
  <c r="EZ74" i="4"/>
  <c r="FD73" i="4"/>
  <c r="EZ73" i="4"/>
  <c r="FD72" i="4"/>
  <c r="EZ72" i="4"/>
  <c r="FD71" i="4"/>
  <c r="EZ71" i="4"/>
  <c r="FD70" i="4"/>
  <c r="EZ70" i="4"/>
  <c r="FD69" i="4"/>
  <c r="EZ69" i="4"/>
  <c r="FD68" i="4"/>
  <c r="EZ68" i="4"/>
  <c r="FD67" i="4"/>
  <c r="EZ67" i="4"/>
  <c r="FD66" i="4"/>
  <c r="EZ66" i="4"/>
  <c r="FD65" i="4"/>
  <c r="EZ65" i="4"/>
  <c r="FD64" i="4"/>
  <c r="EZ64" i="4"/>
  <c r="FD63" i="4"/>
  <c r="EZ63" i="4"/>
  <c r="FD62" i="4"/>
  <c r="EZ62" i="4"/>
  <c r="FD61" i="4"/>
  <c r="EZ61" i="4"/>
  <c r="FD60" i="4"/>
  <c r="EZ60" i="4"/>
  <c r="FD59" i="4"/>
  <c r="EZ59" i="4"/>
  <c r="FD58" i="4"/>
  <c r="EZ58" i="4"/>
  <c r="FD57" i="4"/>
  <c r="EZ57" i="4"/>
  <c r="FD56" i="4"/>
  <c r="EZ56" i="4"/>
  <c r="FD55" i="4"/>
  <c r="EZ55" i="4"/>
  <c r="FD54" i="4"/>
  <c r="EZ54" i="4"/>
  <c r="FD53" i="4"/>
  <c r="EZ53" i="4"/>
  <c r="FD52" i="4"/>
  <c r="EZ52" i="4"/>
  <c r="FD51" i="4"/>
  <c r="EZ51" i="4"/>
  <c r="FD50" i="4"/>
  <c r="EZ50" i="4"/>
  <c r="FD49" i="4"/>
  <c r="EZ49" i="4"/>
  <c r="FD48" i="4"/>
  <c r="EZ48" i="4"/>
  <c r="FD47" i="4"/>
  <c r="EZ47" i="4"/>
  <c r="FD46" i="4"/>
  <c r="EZ46" i="4"/>
  <c r="FD45" i="4"/>
  <c r="EZ45" i="4"/>
  <c r="FD44" i="4"/>
  <c r="EZ44" i="4"/>
  <c r="FD43" i="4"/>
  <c r="EZ43" i="4"/>
  <c r="FD42" i="4"/>
  <c r="EZ42" i="4"/>
  <c r="FD41" i="4"/>
  <c r="EZ41" i="4"/>
  <c r="FD40" i="4"/>
  <c r="EZ40" i="4"/>
  <c r="FD39" i="4"/>
  <c r="EZ39" i="4"/>
  <c r="FD38" i="4"/>
  <c r="EZ38" i="4"/>
  <c r="FD37" i="4"/>
  <c r="EZ37" i="4"/>
  <c r="FD36" i="4"/>
  <c r="EZ36" i="4"/>
  <c r="FD35" i="4"/>
  <c r="EZ35" i="4"/>
  <c r="FD34" i="4"/>
  <c r="EZ34" i="4"/>
  <c r="FD33" i="4"/>
  <c r="EZ33" i="4"/>
  <c r="FD32" i="4"/>
  <c r="EZ32" i="4"/>
  <c r="FD31" i="4"/>
  <c r="EZ31" i="4"/>
  <c r="FD30" i="4"/>
  <c r="EZ30" i="4"/>
  <c r="FD29" i="4"/>
  <c r="EZ29" i="4"/>
  <c r="FD28" i="4"/>
  <c r="EZ28" i="4"/>
  <c r="FD27" i="4"/>
  <c r="EZ27" i="4"/>
  <c r="FD26" i="4"/>
  <c r="EZ26" i="4"/>
  <c r="FD25" i="4"/>
  <c r="EZ25" i="4"/>
  <c r="FD24" i="4"/>
  <c r="EZ24" i="4"/>
  <c r="FD23" i="4"/>
  <c r="EZ23" i="4"/>
  <c r="FD22" i="4"/>
  <c r="EZ22" i="4"/>
  <c r="FD21" i="4"/>
  <c r="EZ21" i="4"/>
  <c r="FD20" i="4"/>
  <c r="EZ20" i="4"/>
  <c r="FD19" i="4"/>
  <c r="EZ19" i="4"/>
  <c r="FD18" i="4"/>
  <c r="EZ18" i="4"/>
  <c r="FD17" i="4"/>
  <c r="EZ17" i="4"/>
  <c r="FD16" i="4"/>
  <c r="EZ16" i="4"/>
  <c r="FD15" i="4"/>
  <c r="EZ15" i="4"/>
  <c r="FD14" i="4"/>
  <c r="EZ14" i="4"/>
  <c r="FD13" i="4"/>
  <c r="EZ13" i="4"/>
  <c r="FD12" i="4"/>
  <c r="EZ12" i="4"/>
  <c r="FD11" i="4"/>
  <c r="EZ11" i="4"/>
  <c r="FD10" i="4"/>
  <c r="EZ10" i="4"/>
  <c r="FD9" i="4"/>
  <c r="EZ9" i="4"/>
  <c r="FD8" i="4"/>
  <c r="EZ8" i="4"/>
  <c r="FD7" i="4"/>
  <c r="EZ7" i="4"/>
  <c r="FD6" i="4"/>
  <c r="EZ6" i="4"/>
  <c r="FD4" i="4"/>
  <c r="EZ4" i="4"/>
  <c r="FA2" i="4"/>
  <c r="FE2" i="4"/>
  <c r="FD608" i="4"/>
  <c r="EZ608" i="4"/>
  <c r="FD607" i="4"/>
  <c r="EZ607" i="4"/>
  <c r="FD605" i="4"/>
  <c r="EZ605" i="4"/>
  <c r="FE914" i="4"/>
  <c r="FA914" i="4"/>
  <c r="FE913" i="4"/>
  <c r="FA913" i="4"/>
  <c r="FE912" i="4"/>
  <c r="FA912" i="4"/>
  <c r="FE911" i="4"/>
  <c r="FA911" i="4"/>
  <c r="FE910" i="4"/>
  <c r="FA910" i="4"/>
  <c r="FE909" i="4"/>
  <c r="FA909" i="4"/>
  <c r="FE908" i="4"/>
  <c r="FA908" i="4"/>
  <c r="FE907" i="4"/>
  <c r="FA907" i="4"/>
  <c r="FE906" i="4"/>
  <c r="FA906" i="4"/>
  <c r="FE905" i="4"/>
  <c r="FA905" i="4"/>
  <c r="FE904" i="4"/>
  <c r="FA904" i="4"/>
  <c r="FE903" i="4"/>
  <c r="FA903" i="4"/>
  <c r="FE603" i="4"/>
  <c r="FA603" i="4"/>
  <c r="FE901" i="4"/>
  <c r="FA901" i="4"/>
  <c r="FE900" i="4"/>
  <c r="FA900" i="4"/>
  <c r="FE899" i="4"/>
  <c r="FA899" i="4"/>
  <c r="FE898" i="4"/>
  <c r="FA898" i="4"/>
  <c r="FE897" i="4"/>
  <c r="FA897" i="4"/>
  <c r="FE896" i="4"/>
  <c r="FA896" i="4"/>
  <c r="FE895" i="4"/>
  <c r="FA895" i="4"/>
  <c r="FA894" i="4"/>
  <c r="FE894" i="4"/>
  <c r="FE893" i="4"/>
  <c r="FA893" i="4"/>
  <c r="FE892" i="4"/>
  <c r="FA892" i="4"/>
  <c r="FE891" i="4"/>
  <c r="FA891" i="4"/>
  <c r="FE890" i="4"/>
  <c r="FA890" i="4"/>
  <c r="FE889" i="4"/>
  <c r="FA889" i="4"/>
  <c r="FE888" i="4"/>
  <c r="FA888" i="4"/>
  <c r="FE887" i="4"/>
  <c r="FA887" i="4"/>
  <c r="FE886" i="4"/>
  <c r="FA886" i="4"/>
  <c r="FE885" i="4"/>
  <c r="FA885" i="4"/>
  <c r="FE884" i="4"/>
  <c r="FA884" i="4"/>
  <c r="FE883" i="4"/>
  <c r="FA883" i="4"/>
  <c r="FE882" i="4"/>
  <c r="FA882" i="4"/>
  <c r="FE881" i="4"/>
  <c r="FA881" i="4"/>
  <c r="FE880" i="4"/>
  <c r="FA880" i="4"/>
  <c r="FE879" i="4"/>
  <c r="FA879" i="4"/>
  <c r="FE876" i="4"/>
  <c r="FA876" i="4"/>
  <c r="FE875" i="4"/>
  <c r="FA875" i="4"/>
  <c r="FE874" i="4"/>
  <c r="FA874" i="4"/>
  <c r="FE873" i="4"/>
  <c r="FA873" i="4"/>
  <c r="FE872" i="4"/>
  <c r="FA872" i="4"/>
  <c r="FD878" i="4"/>
  <c r="EZ878" i="4"/>
  <c r="FE878" i="4"/>
  <c r="FA878" i="4"/>
  <c r="FD877" i="4"/>
  <c r="EZ877" i="4"/>
  <c r="FE877" i="4"/>
  <c r="FA877" i="4"/>
  <c r="ES1202" i="4"/>
  <c r="EW1202" i="4"/>
  <c r="ES1201" i="4"/>
  <c r="EW1201" i="4"/>
  <c r="ES1200" i="4"/>
  <c r="EW1200" i="4"/>
  <c r="ES1199" i="4"/>
  <c r="EW1199" i="4"/>
  <c r="ES1198" i="4"/>
  <c r="EW1198" i="4"/>
  <c r="ES1197" i="4"/>
  <c r="EW1197" i="4"/>
  <c r="ES1196" i="4"/>
  <c r="EW1196" i="4"/>
  <c r="ES1195" i="4"/>
  <c r="EW1195" i="4"/>
  <c r="ES1194" i="4"/>
  <c r="EW1194" i="4"/>
  <c r="ES1193" i="4"/>
  <c r="EW1193" i="4"/>
  <c r="ES1192" i="4"/>
  <c r="EW1192" i="4"/>
  <c r="ES1191" i="4"/>
  <c r="EW1191" i="4"/>
  <c r="ES1190" i="4"/>
  <c r="EW1190" i="4"/>
  <c r="ES1189" i="4"/>
  <c r="EW1189" i="4"/>
  <c r="ES1188" i="4"/>
  <c r="EW1188" i="4"/>
  <c r="ES1187" i="4"/>
  <c r="EW1187" i="4"/>
  <c r="ES1186" i="4"/>
  <c r="EW1186" i="4"/>
  <c r="ES1185" i="4"/>
  <c r="EW1185" i="4"/>
  <c r="ES1184" i="4"/>
  <c r="EW1184" i="4"/>
  <c r="ES1183" i="4"/>
  <c r="EW1183" i="4"/>
  <c r="ES1182" i="4"/>
  <c r="EW1182" i="4"/>
  <c r="ES1181" i="4"/>
  <c r="EW1181" i="4"/>
  <c r="ES1180" i="4"/>
  <c r="EW1180" i="4"/>
  <c r="ES1179" i="4"/>
  <c r="EW1179" i="4"/>
  <c r="ES1178" i="4"/>
  <c r="EW1178" i="4"/>
  <c r="ES1177" i="4"/>
  <c r="EW1177" i="4"/>
  <c r="ES1176" i="4"/>
  <c r="EW1176" i="4"/>
  <c r="ES1175" i="4"/>
  <c r="EW1175" i="4"/>
  <c r="ES1174" i="4"/>
  <c r="EW1174" i="4"/>
  <c r="ES1173" i="4"/>
  <c r="EW1173" i="4"/>
  <c r="ES1172" i="4"/>
  <c r="EW1172" i="4"/>
  <c r="ES1171" i="4"/>
  <c r="EW1171" i="4"/>
  <c r="ES1170" i="4"/>
  <c r="EW1170" i="4"/>
  <c r="ES1169" i="4"/>
  <c r="EW1169" i="4"/>
  <c r="ES1168" i="4"/>
  <c r="EW1168" i="4"/>
  <c r="ES1167" i="4"/>
  <c r="EW1167" i="4"/>
  <c r="ES1166" i="4"/>
  <c r="EW1166" i="4"/>
  <c r="ES1165" i="4"/>
  <c r="EW1165" i="4"/>
  <c r="ES1164" i="4"/>
  <c r="EW1164" i="4"/>
  <c r="ES1163" i="4"/>
  <c r="EW1163" i="4"/>
  <c r="ES1162" i="4"/>
  <c r="EW1162" i="4"/>
  <c r="ES1161" i="4"/>
  <c r="EW1161" i="4"/>
  <c r="ES1160" i="4"/>
  <c r="EW1160" i="4"/>
  <c r="ES1159" i="4"/>
  <c r="EW1159" i="4"/>
  <c r="ES1158" i="4"/>
  <c r="EW1158" i="4"/>
  <c r="ES1157" i="4"/>
  <c r="EW1157" i="4"/>
  <c r="ES1156" i="4"/>
  <c r="EW1156" i="4"/>
  <c r="ES1155" i="4"/>
  <c r="EW1155" i="4"/>
  <c r="ES1154" i="4"/>
  <c r="EW1154" i="4"/>
  <c r="ES1153" i="4"/>
  <c r="EW1153" i="4"/>
  <c r="ES1152" i="4"/>
  <c r="EW1152" i="4"/>
  <c r="ES1151" i="4"/>
  <c r="EW1151" i="4"/>
  <c r="ES1150" i="4"/>
  <c r="EW1150" i="4"/>
  <c r="ES1149" i="4"/>
  <c r="EW1149" i="4"/>
  <c r="ES1148" i="4"/>
  <c r="EW1148" i="4"/>
  <c r="ES1147" i="4"/>
  <c r="EW1147" i="4"/>
  <c r="ES1146" i="4"/>
  <c r="EW1146" i="4"/>
  <c r="ES1145" i="4"/>
  <c r="EW1145" i="4"/>
  <c r="ES1144" i="4"/>
  <c r="EW1144" i="4"/>
  <c r="ES1143" i="4"/>
  <c r="EW1143" i="4"/>
  <c r="ES1142" i="4"/>
  <c r="EW1142" i="4"/>
  <c r="ES1141" i="4"/>
  <c r="EW1141" i="4"/>
  <c r="ES1140" i="4"/>
  <c r="EW1140" i="4"/>
  <c r="ES1139" i="4"/>
  <c r="EW1139" i="4"/>
  <c r="ES1138" i="4"/>
  <c r="EW1138" i="4"/>
  <c r="ES1137" i="4"/>
  <c r="EW1137" i="4"/>
  <c r="ES1136" i="4"/>
  <c r="EW1136" i="4"/>
  <c r="ES1135" i="4"/>
  <c r="EW1135" i="4"/>
  <c r="ES1134" i="4"/>
  <c r="EW1134" i="4"/>
  <c r="ES1133" i="4"/>
  <c r="EW1133" i="4"/>
  <c r="ES1132" i="4"/>
  <c r="EW1132" i="4"/>
  <c r="ES1131" i="4"/>
  <c r="EW1131" i="4"/>
  <c r="ES1130" i="4"/>
  <c r="EW1130" i="4"/>
  <c r="ES1129" i="4"/>
  <c r="EW1129" i="4"/>
  <c r="ES1128" i="4"/>
  <c r="EW1128" i="4"/>
  <c r="ES1127" i="4"/>
  <c r="EW1127" i="4"/>
  <c r="ES1126" i="4"/>
  <c r="EW1126" i="4"/>
  <c r="ES1125" i="4"/>
  <c r="EW1125" i="4"/>
  <c r="ES1124" i="4"/>
  <c r="EW1124" i="4"/>
  <c r="ES1123" i="4"/>
  <c r="EW1123" i="4"/>
  <c r="ES1122" i="4"/>
  <c r="EW1122" i="4"/>
  <c r="ES1121" i="4"/>
  <c r="EW1121" i="4"/>
  <c r="ES1120" i="4"/>
  <c r="EW1120" i="4"/>
  <c r="ES1119" i="4"/>
  <c r="EW1119" i="4"/>
  <c r="ES1118" i="4"/>
  <c r="EW1118" i="4"/>
  <c r="ES1117" i="4"/>
  <c r="EW1117" i="4"/>
  <c r="ES1116" i="4"/>
  <c r="EW1116" i="4"/>
  <c r="ES1115" i="4"/>
  <c r="EW1115" i="4"/>
  <c r="ES1114" i="4"/>
  <c r="EW1114" i="4"/>
  <c r="ES1113" i="4"/>
  <c r="EW1113" i="4"/>
  <c r="ES1112" i="4"/>
  <c r="EW1112" i="4"/>
  <c r="ES1111" i="4"/>
  <c r="EW1111" i="4"/>
  <c r="ES1110" i="4"/>
  <c r="EW1110" i="4"/>
  <c r="ES1109" i="4"/>
  <c r="EW1109" i="4"/>
  <c r="ES1108" i="4"/>
  <c r="EW1108" i="4"/>
  <c r="ES1107" i="4"/>
  <c r="EW1107" i="4"/>
  <c r="ES1106" i="4"/>
  <c r="EW1106" i="4"/>
  <c r="ES1105" i="4"/>
  <c r="EW1105" i="4"/>
  <c r="ES1104" i="4"/>
  <c r="EW1104" i="4"/>
  <c r="ES1103" i="4"/>
  <c r="EW1103" i="4"/>
  <c r="ES1102" i="4"/>
  <c r="EW1102" i="4"/>
  <c r="ES1101" i="4"/>
  <c r="EW1101" i="4"/>
  <c r="ES1100" i="4"/>
  <c r="EW1100" i="4"/>
  <c r="ES1099" i="4"/>
  <c r="EW1099" i="4"/>
  <c r="ES1098" i="4"/>
  <c r="EW1098" i="4"/>
  <c r="ES1097" i="4"/>
  <c r="EW1097" i="4"/>
  <c r="ES1096" i="4"/>
  <c r="EW1096" i="4"/>
  <c r="ES1095" i="4"/>
  <c r="EW1095" i="4"/>
  <c r="ES1094" i="4"/>
  <c r="EW1094" i="4"/>
  <c r="ES1093" i="4"/>
  <c r="EW1093" i="4"/>
  <c r="ES1092" i="4"/>
  <c r="EW1092" i="4"/>
  <c r="ES1091" i="4"/>
  <c r="EW1091" i="4"/>
  <c r="ES1090" i="4"/>
  <c r="EW1090" i="4"/>
  <c r="ES1089" i="4"/>
  <c r="EW1089" i="4"/>
  <c r="ES1088" i="4"/>
  <c r="EW1088" i="4"/>
  <c r="ES1087" i="4"/>
  <c r="EW1087" i="4"/>
  <c r="ES1086" i="4"/>
  <c r="EW1086" i="4"/>
  <c r="ES1085" i="4"/>
  <c r="EW1085" i="4"/>
  <c r="ES1084" i="4"/>
  <c r="EW1084" i="4"/>
  <c r="ES1083" i="4"/>
  <c r="EW1083" i="4"/>
  <c r="ES1082" i="4"/>
  <c r="EW1082" i="4"/>
  <c r="ES1081" i="4"/>
  <c r="EW1081" i="4"/>
  <c r="ES1080" i="4"/>
  <c r="EW1080" i="4"/>
  <c r="ES1079" i="4"/>
  <c r="EW1079" i="4"/>
  <c r="ES1078" i="4"/>
  <c r="EW1078" i="4"/>
  <c r="ES1077" i="4"/>
  <c r="EW1077" i="4"/>
  <c r="ES1076" i="4"/>
  <c r="EW1076" i="4"/>
  <c r="ES1075" i="4"/>
  <c r="EW1075" i="4"/>
  <c r="ES1074" i="4"/>
  <c r="EW1074" i="4"/>
  <c r="ES1073" i="4"/>
  <c r="EW1073" i="4"/>
  <c r="ES1072" i="4"/>
  <c r="EW1072" i="4"/>
  <c r="ES1071" i="4"/>
  <c r="EW1071" i="4"/>
  <c r="ES1070" i="4"/>
  <c r="EW1070" i="4"/>
  <c r="ES1069" i="4"/>
  <c r="EW1069" i="4"/>
  <c r="ES1068" i="4"/>
  <c r="EW1068" i="4"/>
  <c r="ES1067" i="4"/>
  <c r="EW1067" i="4"/>
  <c r="ES1066" i="4"/>
  <c r="EW1066" i="4"/>
  <c r="ES1065" i="4"/>
  <c r="EW1065" i="4"/>
  <c r="ES1064" i="4"/>
  <c r="EW1064" i="4"/>
  <c r="ES1063" i="4"/>
  <c r="EW1063" i="4"/>
  <c r="ES1062" i="4"/>
  <c r="EW1062" i="4"/>
  <c r="ES1061" i="4"/>
  <c r="EW1061" i="4"/>
  <c r="ES1060" i="4"/>
  <c r="EW1060" i="4"/>
  <c r="ES1059" i="4"/>
  <c r="EW1059" i="4"/>
  <c r="ES1058" i="4"/>
  <c r="EW1058" i="4"/>
  <c r="ES1057" i="4"/>
  <c r="EW1057" i="4"/>
  <c r="ES1056" i="4"/>
  <c r="EW1056" i="4"/>
  <c r="ES1055" i="4"/>
  <c r="EW1055" i="4"/>
  <c r="ES1054" i="4"/>
  <c r="EW1054" i="4"/>
  <c r="ES1053" i="4"/>
  <c r="EW1053" i="4"/>
  <c r="ES1052" i="4"/>
  <c r="EW1052" i="4"/>
  <c r="ES1051" i="4"/>
  <c r="EW1051" i="4"/>
  <c r="ES1050" i="4"/>
  <c r="EW1050" i="4"/>
  <c r="ES1049" i="4"/>
  <c r="EW1049" i="4"/>
  <c r="ES1048" i="4"/>
  <c r="EW1048" i="4"/>
  <c r="ES1047" i="4"/>
  <c r="EW1047" i="4"/>
  <c r="ES1046" i="4"/>
  <c r="EW1046" i="4"/>
  <c r="ES1045" i="4"/>
  <c r="EW1045" i="4"/>
  <c r="ES1044" i="4"/>
  <c r="EW1044" i="4"/>
  <c r="ES1043" i="4"/>
  <c r="EW1043" i="4"/>
  <c r="ES1042" i="4"/>
  <c r="EW1042" i="4"/>
  <c r="ES1041" i="4"/>
  <c r="EW1041" i="4"/>
  <c r="ES1040" i="4"/>
  <c r="EW1040" i="4"/>
  <c r="ES1039" i="4"/>
  <c r="EW1039" i="4"/>
  <c r="ES1038" i="4"/>
  <c r="EW1038" i="4"/>
  <c r="ES1037" i="4"/>
  <c r="EW1037" i="4"/>
  <c r="ES1036" i="4"/>
  <c r="EW1036" i="4"/>
  <c r="ES1035" i="4"/>
  <c r="EW1035" i="4"/>
  <c r="ES1034" i="4"/>
  <c r="EW1034" i="4"/>
  <c r="ES1033" i="4"/>
  <c r="EW1033" i="4"/>
  <c r="ES1032" i="4"/>
  <c r="EW1032" i="4"/>
  <c r="ES1031" i="4"/>
  <c r="EW1031" i="4"/>
  <c r="ES1030" i="4"/>
  <c r="EW1030" i="4"/>
  <c r="ES1029" i="4"/>
  <c r="EW1029" i="4"/>
  <c r="ES1028" i="4"/>
  <c r="EW1028" i="4"/>
  <c r="ES1027" i="4"/>
  <c r="EW1027" i="4"/>
  <c r="ES1026" i="4"/>
  <c r="EW1026" i="4"/>
  <c r="ES1025" i="4"/>
  <c r="EW1025" i="4"/>
  <c r="ES1024" i="4"/>
  <c r="EW1024" i="4"/>
  <c r="ES1023" i="4"/>
  <c r="EW1023" i="4"/>
  <c r="ES1022" i="4"/>
  <c r="EW1022" i="4"/>
  <c r="ES1021" i="4"/>
  <c r="EW1021" i="4"/>
  <c r="ES1020" i="4"/>
  <c r="EW1020" i="4"/>
  <c r="ES1019" i="4"/>
  <c r="EW1019" i="4"/>
  <c r="ES1018" i="4"/>
  <c r="EW1018" i="4"/>
  <c r="ES1017" i="4"/>
  <c r="EW1017" i="4"/>
  <c r="ES1016" i="4"/>
  <c r="EW1016" i="4"/>
  <c r="ES1015" i="4"/>
  <c r="EW1015" i="4"/>
  <c r="ES1014" i="4"/>
  <c r="EW1014" i="4"/>
  <c r="ES1013" i="4"/>
  <c r="EW1013" i="4"/>
  <c r="ES1012" i="4"/>
  <c r="EW1012" i="4"/>
  <c r="ES1011" i="4"/>
  <c r="EW1011" i="4"/>
  <c r="ES1010" i="4"/>
  <c r="EW1010" i="4"/>
  <c r="ES1009" i="4"/>
  <c r="EW1009" i="4"/>
  <c r="ES1008" i="4"/>
  <c r="EW1008" i="4"/>
  <c r="ES1007" i="4"/>
  <c r="EW1007" i="4"/>
  <c r="ES1006" i="4"/>
  <c r="EW1006" i="4"/>
  <c r="ES1005" i="4"/>
  <c r="EW1005" i="4"/>
  <c r="ES1004" i="4"/>
  <c r="EW1004" i="4"/>
  <c r="ES1003" i="4"/>
  <c r="EW1003" i="4"/>
  <c r="ES1002" i="4"/>
  <c r="EW1002" i="4"/>
  <c r="ES1001" i="4"/>
  <c r="EW1001" i="4"/>
  <c r="ES1000" i="4"/>
  <c r="EW1000" i="4"/>
  <c r="ES999" i="4"/>
  <c r="EW999" i="4"/>
  <c r="ES998" i="4"/>
  <c r="EW998" i="4"/>
  <c r="ES997" i="4"/>
  <c r="EW997" i="4"/>
  <c r="ES996" i="4"/>
  <c r="EW996" i="4"/>
  <c r="ES995" i="4"/>
  <c r="EW995" i="4"/>
  <c r="ES994" i="4"/>
  <c r="EW994" i="4"/>
  <c r="ES993" i="4"/>
  <c r="EW993" i="4"/>
  <c r="ES992" i="4"/>
  <c r="EW992" i="4"/>
  <c r="ES991" i="4"/>
  <c r="EW991" i="4"/>
  <c r="ES990" i="4"/>
  <c r="EW990" i="4"/>
  <c r="ES989" i="4"/>
  <c r="EW989" i="4"/>
  <c r="ES988" i="4"/>
  <c r="EW988" i="4"/>
  <c r="ES987" i="4"/>
  <c r="EW987" i="4"/>
  <c r="ES986" i="4"/>
  <c r="EW986" i="4"/>
  <c r="ES985" i="4"/>
  <c r="EW985" i="4"/>
  <c r="ES984" i="4"/>
  <c r="EW984" i="4"/>
  <c r="ES983" i="4"/>
  <c r="EW983" i="4"/>
  <c r="ES982" i="4"/>
  <c r="EW982" i="4"/>
  <c r="ES981" i="4"/>
  <c r="EW981" i="4"/>
  <c r="ES980" i="4"/>
  <c r="EW980" i="4"/>
  <c r="ES979" i="4"/>
  <c r="EW979" i="4"/>
  <c r="ES978" i="4"/>
  <c r="EW978" i="4"/>
  <c r="ES977" i="4"/>
  <c r="EW977" i="4"/>
  <c r="ES976" i="4"/>
  <c r="EW976" i="4"/>
  <c r="ES975" i="4"/>
  <c r="EW975" i="4"/>
  <c r="ES974" i="4"/>
  <c r="EW974" i="4"/>
  <c r="ES973" i="4"/>
  <c r="EW973" i="4"/>
  <c r="ES972" i="4"/>
  <c r="EW972" i="4"/>
  <c r="ES971" i="4"/>
  <c r="EW971" i="4"/>
  <c r="ES970" i="4"/>
  <c r="EW970" i="4"/>
  <c r="ES969" i="4"/>
  <c r="EW969" i="4"/>
  <c r="ES968" i="4"/>
  <c r="EW968" i="4"/>
  <c r="ES967" i="4"/>
  <c r="EW967" i="4"/>
  <c r="ES966" i="4"/>
  <c r="EW966" i="4"/>
  <c r="ES965" i="4"/>
  <c r="EW965" i="4"/>
  <c r="ES964" i="4"/>
  <c r="EW964" i="4"/>
  <c r="ES963" i="4"/>
  <c r="EW963" i="4"/>
  <c r="ES962" i="4"/>
  <c r="EW962" i="4"/>
  <c r="ES961" i="4"/>
  <c r="EW961" i="4"/>
  <c r="ES960" i="4"/>
  <c r="EW960" i="4"/>
  <c r="ES959" i="4"/>
  <c r="EW959" i="4"/>
  <c r="ES958" i="4"/>
  <c r="EW958" i="4"/>
  <c r="ES957" i="4"/>
  <c r="EW957" i="4"/>
  <c r="ES956" i="4"/>
  <c r="EW956" i="4"/>
  <c r="ES955" i="4"/>
  <c r="EW955" i="4"/>
  <c r="ES954" i="4"/>
  <c r="EW954" i="4"/>
  <c r="ES953" i="4"/>
  <c r="EW953" i="4"/>
  <c r="ES952" i="4"/>
  <c r="EW952" i="4"/>
  <c r="ES951" i="4"/>
  <c r="EW951" i="4"/>
  <c r="ES950" i="4"/>
  <c r="EW950" i="4"/>
  <c r="ES949" i="4"/>
  <c r="EW949" i="4"/>
  <c r="ES948" i="4"/>
  <c r="EW948" i="4"/>
  <c r="ES947" i="4"/>
  <c r="EW947" i="4"/>
  <c r="ES946" i="4"/>
  <c r="EW946" i="4"/>
  <c r="ES945" i="4"/>
  <c r="EW945" i="4"/>
  <c r="ES944" i="4"/>
  <c r="EW944" i="4"/>
  <c r="ES943" i="4"/>
  <c r="EW943" i="4"/>
  <c r="ES942" i="4"/>
  <c r="EW942" i="4"/>
  <c r="ES941" i="4"/>
  <c r="EW941" i="4"/>
  <c r="ES940" i="4"/>
  <c r="EW940" i="4"/>
  <c r="ES939" i="4"/>
  <c r="EW939" i="4"/>
  <c r="ES938" i="4"/>
  <c r="EW938" i="4"/>
  <c r="ES937" i="4"/>
  <c r="EW937" i="4"/>
  <c r="ES936" i="4"/>
  <c r="EW936" i="4"/>
  <c r="ES935" i="4"/>
  <c r="EW935" i="4"/>
  <c r="ES934" i="4"/>
  <c r="EW934" i="4"/>
  <c r="ES933" i="4"/>
  <c r="EW933" i="4"/>
  <c r="ES932" i="4"/>
  <c r="EW932" i="4"/>
  <c r="ES931" i="4"/>
  <c r="EW931" i="4"/>
  <c r="ES930" i="4"/>
  <c r="EW930" i="4"/>
  <c r="ES929" i="4"/>
  <c r="EW929" i="4"/>
  <c r="ES928" i="4"/>
  <c r="EW928" i="4"/>
  <c r="ES927" i="4"/>
  <c r="EW927" i="4"/>
  <c r="ES926" i="4"/>
  <c r="EW926" i="4"/>
  <c r="ES925" i="4"/>
  <c r="EW925" i="4"/>
  <c r="ES924" i="4"/>
  <c r="EW924" i="4"/>
  <c r="ES923" i="4"/>
  <c r="EW923" i="4"/>
  <c r="ES922" i="4"/>
  <c r="EW922" i="4"/>
  <c r="ES921" i="4"/>
  <c r="EW921" i="4"/>
  <c r="ES920" i="4"/>
  <c r="EW920" i="4"/>
  <c r="ES919" i="4"/>
  <c r="EW919" i="4"/>
  <c r="ES918" i="4"/>
  <c r="EW918" i="4"/>
  <c r="ES917" i="4"/>
  <c r="EW917" i="4"/>
  <c r="ES916" i="4"/>
  <c r="EW916" i="4"/>
  <c r="ES915" i="4"/>
  <c r="EW570" i="4"/>
  <c r="ES569" i="4"/>
  <c r="ES568" i="4"/>
  <c r="EW567" i="4"/>
  <c r="ES566" i="4"/>
  <c r="ES565" i="4"/>
  <c r="EW258" i="4"/>
  <c r="ES257" i="4"/>
  <c r="EW257" i="4"/>
  <c r="ES256" i="4"/>
  <c r="ES252" i="4"/>
  <c r="EW252" i="4"/>
  <c r="ES247" i="4"/>
  <c r="EW247" i="4"/>
  <c r="EW872" i="4"/>
  <c r="ES871" i="4"/>
  <c r="EW871" i="4"/>
  <c r="ES870" i="4"/>
  <c r="EW870" i="4"/>
  <c r="ES869" i="4"/>
  <c r="EW869" i="4"/>
  <c r="ES868" i="4"/>
  <c r="EW868" i="4"/>
  <c r="ES867" i="4"/>
  <c r="EW867" i="4"/>
  <c r="ES866" i="4"/>
  <c r="EW866" i="4"/>
  <c r="ES865" i="4"/>
  <c r="EW865" i="4"/>
  <c r="ES864" i="4"/>
  <c r="EW864" i="4"/>
  <c r="ES863" i="4"/>
  <c r="EW863" i="4"/>
  <c r="ES862" i="4"/>
  <c r="EW862" i="4"/>
  <c r="ES861" i="4"/>
  <c r="EW861" i="4"/>
  <c r="ES860" i="4"/>
  <c r="EW860" i="4"/>
  <c r="ES859" i="4"/>
  <c r="EW859" i="4"/>
  <c r="ES858" i="4"/>
  <c r="EW858" i="4"/>
  <c r="ES857" i="4"/>
  <c r="EW857" i="4"/>
  <c r="ES856" i="4"/>
  <c r="EW856" i="4"/>
  <c r="ES855" i="4"/>
  <c r="EW855" i="4"/>
  <c r="ES854" i="4"/>
  <c r="EW854" i="4"/>
  <c r="ES853" i="4"/>
  <c r="EW853" i="4"/>
  <c r="ES852" i="4"/>
  <c r="EW852" i="4"/>
  <c r="ES851" i="4"/>
  <c r="EW851" i="4"/>
  <c r="ES850" i="4"/>
  <c r="EW850" i="4"/>
  <c r="ES849" i="4"/>
  <c r="EW849" i="4"/>
  <c r="ES848" i="4"/>
  <c r="EW848" i="4"/>
  <c r="ES847" i="4"/>
  <c r="EW847" i="4"/>
  <c r="ES846" i="4"/>
  <c r="EW846" i="4"/>
  <c r="ES845" i="4"/>
  <c r="EW845" i="4"/>
  <c r="ES844" i="4"/>
  <c r="EW844" i="4"/>
  <c r="ES843" i="4"/>
  <c r="EW843" i="4"/>
  <c r="ES842" i="4"/>
  <c r="EW842" i="4"/>
  <c r="ES841" i="4"/>
  <c r="EW841" i="4"/>
  <c r="ES840" i="4"/>
  <c r="EW840" i="4"/>
  <c r="ES839" i="4"/>
  <c r="EW839" i="4"/>
  <c r="ES838" i="4"/>
  <c r="EW838" i="4"/>
  <c r="ES837" i="4"/>
  <c r="EW837" i="4"/>
  <c r="ES836" i="4"/>
  <c r="EW836" i="4"/>
  <c r="ES835" i="4"/>
  <c r="EW835" i="4"/>
  <c r="ES834" i="4"/>
  <c r="EW834" i="4"/>
  <c r="ES833" i="4"/>
  <c r="EW833" i="4"/>
  <c r="ES832" i="4"/>
  <c r="EW832" i="4"/>
  <c r="ES831" i="4"/>
  <c r="EW831" i="4"/>
  <c r="ES830" i="4"/>
  <c r="EW830" i="4"/>
  <c r="ES829" i="4"/>
  <c r="EW829" i="4"/>
  <c r="ES828" i="4"/>
  <c r="EW828" i="4"/>
  <c r="ES827" i="4"/>
  <c r="EW827" i="4"/>
  <c r="ES826" i="4"/>
  <c r="EW826" i="4"/>
  <c r="ES825" i="4"/>
  <c r="EW825" i="4"/>
  <c r="ES824" i="4"/>
  <c r="EW824" i="4"/>
  <c r="ES823" i="4"/>
  <c r="EW823" i="4"/>
  <c r="ES822" i="4"/>
  <c r="EW822" i="4"/>
  <c r="ES821" i="4"/>
  <c r="EW821" i="4"/>
  <c r="ES820" i="4"/>
  <c r="EW820" i="4"/>
  <c r="ES819" i="4"/>
  <c r="EW819" i="4"/>
  <c r="ES818" i="4"/>
  <c r="EW818" i="4"/>
  <c r="ES817" i="4"/>
  <c r="EW817" i="4"/>
  <c r="ES816" i="4"/>
  <c r="EW816" i="4"/>
  <c r="ES815" i="4"/>
  <c r="EW815" i="4"/>
  <c r="ES814" i="4"/>
  <c r="EW814" i="4"/>
  <c r="ES813" i="4"/>
  <c r="EW813" i="4"/>
  <c r="ES812" i="4"/>
  <c r="EW812" i="4"/>
  <c r="ES811" i="4"/>
  <c r="EW811" i="4"/>
  <c r="ES810" i="4"/>
  <c r="EW810" i="4"/>
  <c r="ES809" i="4"/>
  <c r="EW809" i="4"/>
  <c r="ES808" i="4"/>
  <c r="EW808" i="4"/>
  <c r="ES807" i="4"/>
  <c r="EW807" i="4"/>
  <c r="ES806" i="4"/>
  <c r="EW806" i="4"/>
  <c r="ES805" i="4"/>
  <c r="EW805" i="4"/>
  <c r="ES804" i="4"/>
  <c r="EW804" i="4"/>
  <c r="ES803" i="4"/>
  <c r="EW803" i="4"/>
  <c r="ES802" i="4"/>
  <c r="EW802" i="4"/>
  <c r="ES801" i="4"/>
  <c r="EW801" i="4"/>
  <c r="ES800" i="4"/>
  <c r="EW800" i="4"/>
  <c r="ES799" i="4"/>
  <c r="EW799" i="4"/>
  <c r="ES798" i="4"/>
  <c r="EW798" i="4"/>
  <c r="ES797" i="4"/>
  <c r="EW797" i="4"/>
  <c r="ES796" i="4"/>
  <c r="EW796" i="4"/>
  <c r="ES795" i="4"/>
  <c r="EW795" i="4"/>
  <c r="ES794" i="4"/>
  <c r="EW794" i="4"/>
  <c r="ES793" i="4"/>
  <c r="EW793" i="4"/>
  <c r="ES792" i="4"/>
  <c r="EW792" i="4"/>
  <c r="ES791" i="4"/>
  <c r="EW791" i="4"/>
  <c r="ES790" i="4"/>
  <c r="EW790" i="4"/>
  <c r="ES789" i="4"/>
  <c r="EW789" i="4"/>
  <c r="ES788" i="4"/>
  <c r="EW788" i="4"/>
  <c r="ES787" i="4"/>
  <c r="EW787" i="4"/>
  <c r="ES786" i="4"/>
  <c r="EW786" i="4"/>
  <c r="ES785" i="4"/>
  <c r="EW785" i="4"/>
  <c r="ES784" i="4"/>
  <c r="EW784" i="4"/>
  <c r="ES783" i="4"/>
  <c r="EW783" i="4"/>
  <c r="ES782" i="4"/>
  <c r="EW782" i="4"/>
  <c r="ES781" i="4"/>
  <c r="EW781" i="4"/>
  <c r="ES780" i="4"/>
  <c r="EW780" i="4"/>
  <c r="ES779" i="4"/>
  <c r="EW779" i="4"/>
  <c r="ES778" i="4"/>
  <c r="EW778" i="4"/>
  <c r="ES777" i="4"/>
  <c r="EW777" i="4"/>
  <c r="ES776" i="4"/>
  <c r="EW776" i="4"/>
  <c r="ES775" i="4"/>
  <c r="EW775" i="4"/>
  <c r="ES774" i="4"/>
  <c r="EW774" i="4"/>
  <c r="ES773" i="4"/>
  <c r="EW773" i="4"/>
  <c r="ES772" i="4"/>
  <c r="EW772" i="4"/>
  <c r="ES771" i="4"/>
  <c r="EW771" i="4"/>
  <c r="ES770" i="4"/>
  <c r="EW770" i="4"/>
  <c r="ES769" i="4"/>
  <c r="EW769" i="4"/>
  <c r="ES768" i="4"/>
  <c r="EW768" i="4"/>
  <c r="ES767" i="4"/>
  <c r="EW767" i="4"/>
  <c r="ES766" i="4"/>
  <c r="EW766" i="4"/>
  <c r="ES765" i="4"/>
  <c r="EW765" i="4"/>
  <c r="ES764" i="4"/>
  <c r="EW764" i="4"/>
  <c r="ES763" i="4"/>
  <c r="EW763" i="4"/>
  <c r="ES762" i="4"/>
  <c r="EW762" i="4"/>
  <c r="ES761" i="4"/>
  <c r="EW761" i="4"/>
  <c r="ES760" i="4"/>
  <c r="EW760" i="4"/>
  <c r="ES759" i="4"/>
  <c r="EW759" i="4"/>
  <c r="ES758" i="4"/>
  <c r="EW758" i="4"/>
  <c r="ES757" i="4"/>
  <c r="EW757" i="4"/>
  <c r="ES756" i="4"/>
  <c r="EW756" i="4"/>
  <c r="ES755" i="4"/>
  <c r="EW755" i="4"/>
  <c r="ES754" i="4"/>
  <c r="EW754" i="4"/>
  <c r="ES753" i="4"/>
  <c r="EW753" i="4"/>
  <c r="ES752" i="4"/>
  <c r="EW752" i="4"/>
  <c r="ES751" i="4"/>
  <c r="EW751" i="4"/>
  <c r="ES750" i="4"/>
  <c r="EW750" i="4"/>
  <c r="ES749" i="4"/>
  <c r="EW749" i="4"/>
  <c r="ES748" i="4"/>
  <c r="EW748" i="4"/>
  <c r="ES747" i="4"/>
  <c r="EW747" i="4"/>
  <c r="ES746" i="4"/>
  <c r="EW746" i="4"/>
  <c r="ES745" i="4"/>
  <c r="EW745" i="4"/>
  <c r="ES744" i="4"/>
  <c r="EW744" i="4"/>
  <c r="ES743" i="4"/>
  <c r="EW743" i="4"/>
  <c r="ES742" i="4"/>
  <c r="EW742" i="4"/>
  <c r="ES741" i="4"/>
  <c r="EW741" i="4"/>
  <c r="ES740" i="4"/>
  <c r="EW740" i="4"/>
  <c r="ES739" i="4"/>
  <c r="EW739" i="4"/>
  <c r="ES738" i="4"/>
  <c r="EW738" i="4"/>
  <c r="ES737" i="4"/>
  <c r="EW737" i="4"/>
  <c r="ES736" i="4"/>
  <c r="EW736" i="4"/>
  <c r="ES735" i="4"/>
  <c r="EW735" i="4"/>
  <c r="ES734" i="4"/>
  <c r="EW734" i="4"/>
  <c r="ES733" i="4"/>
  <c r="EW733" i="4"/>
  <c r="ES732" i="4"/>
  <c r="EW732" i="4"/>
  <c r="ES731" i="4"/>
  <c r="EW731" i="4"/>
  <c r="ES730" i="4"/>
  <c r="EW730" i="4"/>
  <c r="ES729" i="4"/>
  <c r="EW729" i="4"/>
  <c r="ES728" i="4"/>
  <c r="EW728" i="4"/>
  <c r="ES727" i="4"/>
  <c r="EW727" i="4"/>
  <c r="ES726" i="4"/>
  <c r="EW726" i="4"/>
  <c r="ES725" i="4"/>
  <c r="EW725" i="4"/>
  <c r="ES724" i="4"/>
  <c r="EW724" i="4"/>
  <c r="ES723" i="4"/>
  <c r="EW723" i="4"/>
  <c r="ES722" i="4"/>
  <c r="EW722" i="4"/>
  <c r="ES721" i="4"/>
  <c r="EW721" i="4"/>
  <c r="ES720" i="4"/>
  <c r="EW720" i="4"/>
  <c r="ES719" i="4"/>
  <c r="EW719" i="4"/>
  <c r="ES718" i="4"/>
  <c r="EW718" i="4"/>
  <c r="ES717" i="4"/>
  <c r="EW717" i="4"/>
  <c r="ES716" i="4"/>
  <c r="EW716" i="4"/>
  <c r="ES715" i="4"/>
  <c r="EW715" i="4"/>
  <c r="ES714" i="4"/>
  <c r="EW714" i="4"/>
  <c r="ES713" i="4"/>
  <c r="EW713" i="4"/>
  <c r="ES712" i="4"/>
  <c r="EW712" i="4"/>
  <c r="ES711" i="4"/>
  <c r="EW711" i="4"/>
  <c r="ES710" i="4"/>
  <c r="EW710" i="4"/>
  <c r="ES709" i="4"/>
  <c r="EW709" i="4"/>
  <c r="ES708" i="4"/>
  <c r="EW708" i="4"/>
  <c r="ES707" i="4"/>
  <c r="EW707" i="4"/>
  <c r="ES706" i="4"/>
  <c r="EW706" i="4"/>
  <c r="ES705" i="4"/>
  <c r="EW705" i="4"/>
  <c r="ES704" i="4"/>
  <c r="EW704" i="4"/>
  <c r="ES703" i="4"/>
  <c r="EW703" i="4"/>
  <c r="ES702" i="4"/>
  <c r="EW702" i="4"/>
  <c r="ES701" i="4"/>
  <c r="EW701" i="4"/>
  <c r="ES700" i="4"/>
  <c r="EW700" i="4"/>
  <c r="ES699" i="4"/>
  <c r="EW699" i="4"/>
  <c r="ES698" i="4"/>
  <c r="EW698" i="4"/>
  <c r="ES697" i="4"/>
  <c r="EW697" i="4"/>
  <c r="ES696" i="4"/>
  <c r="EW696" i="4"/>
  <c r="ES695" i="4"/>
  <c r="EW695" i="4"/>
  <c r="ES694" i="4"/>
  <c r="EW694" i="4"/>
  <c r="ES693" i="4"/>
  <c r="EW693" i="4"/>
  <c r="ES692" i="4"/>
  <c r="EW692" i="4"/>
  <c r="ES691" i="4"/>
  <c r="EW691" i="4"/>
  <c r="ES690" i="4"/>
  <c r="EW690" i="4"/>
  <c r="ES689" i="4"/>
  <c r="EW689" i="4"/>
  <c r="ES688" i="4"/>
  <c r="EW688" i="4"/>
  <c r="ES687" i="4"/>
  <c r="EW687" i="4"/>
  <c r="ES686" i="4"/>
  <c r="EW686" i="4"/>
  <c r="ES685" i="4"/>
  <c r="EW685" i="4"/>
  <c r="ES684" i="4"/>
  <c r="EW684" i="4"/>
  <c r="ES683" i="4"/>
  <c r="EW683" i="4"/>
  <c r="ES682" i="4"/>
  <c r="EW682" i="4"/>
  <c r="ES681" i="4"/>
  <c r="EW681" i="4"/>
  <c r="ES680" i="4"/>
  <c r="EW680" i="4"/>
  <c r="ES679" i="4"/>
  <c r="EW679" i="4"/>
  <c r="ES678" i="4"/>
  <c r="EW678" i="4"/>
  <c r="ES677" i="4"/>
  <c r="EW677" i="4"/>
  <c r="ES676" i="4"/>
  <c r="EW676" i="4"/>
  <c r="ES675" i="4"/>
  <c r="EW675" i="4"/>
  <c r="ES674" i="4"/>
  <c r="EW674" i="4"/>
  <c r="ES673" i="4"/>
  <c r="EW673" i="4"/>
  <c r="ES672" i="4"/>
  <c r="EW672" i="4"/>
  <c r="ES671" i="4"/>
  <c r="EW671" i="4"/>
  <c r="ES670" i="4"/>
  <c r="EW670" i="4"/>
  <c r="ES669" i="4"/>
  <c r="EW669" i="4"/>
  <c r="ES668" i="4"/>
  <c r="EW668" i="4"/>
  <c r="ES667" i="4"/>
  <c r="EW667" i="4"/>
  <c r="ES666" i="4"/>
  <c r="EW666" i="4"/>
  <c r="ES665" i="4"/>
  <c r="EW665" i="4"/>
  <c r="ES664" i="4"/>
  <c r="EW664" i="4"/>
  <c r="ES663" i="4"/>
  <c r="EW663" i="4"/>
  <c r="ES662" i="4"/>
  <c r="EW662" i="4"/>
  <c r="ES661" i="4"/>
  <c r="EW661" i="4"/>
  <c r="ES660" i="4"/>
  <c r="EW660" i="4"/>
  <c r="ES659" i="4"/>
  <c r="EW659" i="4"/>
  <c r="ES658" i="4"/>
  <c r="EW658" i="4"/>
  <c r="ES657" i="4"/>
  <c r="EW657" i="4"/>
  <c r="ES656" i="4"/>
  <c r="EW656" i="4"/>
  <c r="ES655" i="4"/>
  <c r="EW655" i="4"/>
  <c r="ES654" i="4"/>
  <c r="EW654" i="4"/>
  <c r="ES653" i="4"/>
  <c r="EW653" i="4"/>
  <c r="ES652" i="4"/>
  <c r="EW652" i="4"/>
  <c r="ES651" i="4"/>
  <c r="EW651" i="4"/>
  <c r="ES650" i="4"/>
  <c r="EW650" i="4"/>
  <c r="ES649" i="4"/>
  <c r="EW649" i="4"/>
  <c r="ES648" i="4"/>
  <c r="EW648" i="4"/>
  <c r="ES647" i="4"/>
  <c r="EW647" i="4"/>
  <c r="ES646" i="4"/>
  <c r="EW646" i="4"/>
  <c r="ES645" i="4"/>
  <c r="EW645" i="4"/>
  <c r="ES644" i="4"/>
  <c r="EW644" i="4"/>
  <c r="ES643" i="4"/>
  <c r="EW643" i="4"/>
  <c r="ES642" i="4"/>
  <c r="EW642" i="4"/>
  <c r="ES641" i="4"/>
  <c r="EW641" i="4"/>
  <c r="ES640" i="4"/>
  <c r="EW640" i="4"/>
  <c r="ES639" i="4"/>
  <c r="EW639" i="4"/>
  <c r="ES638" i="4"/>
  <c r="EW638" i="4"/>
  <c r="ES637" i="4"/>
  <c r="EW637" i="4"/>
  <c r="ES636" i="4"/>
  <c r="EW636" i="4"/>
  <c r="ES635" i="4"/>
  <c r="EW635" i="4"/>
  <c r="ES634" i="4"/>
  <c r="EW634" i="4"/>
  <c r="ES633" i="4"/>
  <c r="EW633" i="4"/>
  <c r="ES632" i="4"/>
  <c r="EW632" i="4"/>
  <c r="ES631" i="4"/>
  <c r="EW631" i="4"/>
  <c r="ES630" i="4"/>
  <c r="EW630" i="4"/>
  <c r="ES629" i="4"/>
  <c r="EW629" i="4"/>
  <c r="ES628" i="4"/>
  <c r="EW628" i="4"/>
  <c r="ES627" i="4"/>
  <c r="EW627" i="4"/>
  <c r="ES626" i="4"/>
  <c r="EW626" i="4"/>
  <c r="ES625" i="4"/>
  <c r="EW625" i="4"/>
  <c r="ES624" i="4"/>
  <c r="EW624" i="4"/>
  <c r="ES623" i="4"/>
  <c r="EW623" i="4"/>
  <c r="ES622" i="4"/>
  <c r="EW622" i="4"/>
  <c r="ES621" i="4"/>
  <c r="EW621" i="4"/>
  <c r="ES620" i="4"/>
  <c r="EW620" i="4"/>
  <c r="ES619" i="4"/>
  <c r="EW619" i="4"/>
  <c r="ES618" i="4"/>
  <c r="EW618" i="4"/>
  <c r="ES617" i="4"/>
  <c r="EW617" i="4"/>
  <c r="ES616" i="4"/>
  <c r="EW616" i="4"/>
  <c r="ES615" i="4"/>
  <c r="EW615" i="4"/>
  <c r="ES614" i="4"/>
  <c r="EW614" i="4"/>
  <c r="ES613" i="4"/>
  <c r="EW613" i="4"/>
  <c r="ES612" i="4"/>
  <c r="EW612" i="4"/>
  <c r="ES611" i="4"/>
  <c r="EW611" i="4"/>
  <c r="ES610" i="4"/>
  <c r="EW610" i="4"/>
  <c r="ES609" i="4"/>
  <c r="EW609" i="4"/>
  <c r="ES608" i="4"/>
  <c r="EW608" i="4"/>
  <c r="ES607" i="4"/>
  <c r="EW607" i="4"/>
  <c r="ES606" i="4"/>
  <c r="EW606" i="4"/>
  <c r="ES605" i="4"/>
  <c r="EW605" i="4"/>
  <c r="EW604" i="4"/>
  <c r="EW603" i="4"/>
  <c r="ES602" i="4"/>
  <c r="EW3" i="4"/>
  <c r="EW602" i="4"/>
  <c r="ES601" i="4"/>
  <c r="EW601" i="4"/>
  <c r="ES600" i="4"/>
  <c r="EW600" i="4"/>
  <c r="ES599" i="4"/>
  <c r="EW599" i="4"/>
  <c r="ES598" i="4"/>
  <c r="EW598" i="4"/>
  <c r="ES597" i="4"/>
  <c r="EW597" i="4"/>
  <c r="ES596" i="4"/>
  <c r="EW596" i="4"/>
  <c r="ES595" i="4"/>
  <c r="EW595" i="4"/>
  <c r="ES594" i="4"/>
  <c r="EW594" i="4"/>
  <c r="ES593" i="4"/>
  <c r="EW593" i="4"/>
  <c r="ES592" i="4"/>
  <c r="EW592" i="4"/>
  <c r="ES591" i="4"/>
  <c r="EW591" i="4"/>
  <c r="ES590" i="4"/>
  <c r="EW590" i="4"/>
  <c r="ES589" i="4"/>
  <c r="EW589" i="4"/>
  <c r="ES588" i="4"/>
  <c r="EW588" i="4"/>
  <c r="ES587" i="4"/>
  <c r="EW587" i="4"/>
  <c r="ES586" i="4"/>
  <c r="EW586" i="4"/>
  <c r="ES585" i="4"/>
  <c r="EW585" i="4"/>
  <c r="ES584" i="4"/>
  <c r="EW584" i="4"/>
  <c r="ES583" i="4"/>
  <c r="EW583" i="4"/>
  <c r="ES582" i="4"/>
  <c r="EW582" i="4"/>
  <c r="ES581" i="4"/>
  <c r="EW581" i="4"/>
  <c r="ES580" i="4"/>
  <c r="EW580" i="4"/>
  <c r="ES579" i="4"/>
  <c r="EW579" i="4"/>
  <c r="ES578" i="4"/>
  <c r="EW578" i="4"/>
  <c r="ES577" i="4"/>
  <c r="EW577" i="4"/>
  <c r="ES576" i="4"/>
  <c r="EW576" i="4"/>
  <c r="ES575" i="4"/>
  <c r="EW575" i="4"/>
  <c r="ES574" i="4"/>
  <c r="EW574" i="4"/>
  <c r="ES573" i="4"/>
  <c r="EW573" i="4"/>
  <c r="ES572" i="4"/>
  <c r="EW572" i="4"/>
  <c r="ES571" i="4"/>
  <c r="EW571" i="4"/>
  <c r="ES570" i="4"/>
  <c r="EW569" i="4"/>
  <c r="EW568" i="4"/>
  <c r="ES567" i="4"/>
  <c r="EW566" i="4"/>
  <c r="EW565" i="4"/>
  <c r="EW256" i="4"/>
  <c r="ES255" i="4"/>
  <c r="EW255" i="4"/>
  <c r="ES254" i="4"/>
  <c r="EW254" i="4"/>
  <c r="ES250" i="4"/>
  <c r="EW250" i="4"/>
  <c r="ES248" i="4"/>
  <c r="EW248" i="4"/>
  <c r="ES246" i="4"/>
  <c r="EW246" i="4"/>
  <c r="ES564" i="4"/>
  <c r="EW564" i="4"/>
  <c r="ES563" i="4"/>
  <c r="EW563" i="4"/>
  <c r="ES562" i="4"/>
  <c r="EW239" i="4"/>
  <c r="ES238" i="4"/>
  <c r="EW237" i="4"/>
  <c r="ES236" i="4"/>
  <c r="EW235" i="4"/>
  <c r="ES234" i="4"/>
  <c r="EW233" i="4"/>
  <c r="EW232" i="4"/>
  <c r="ES231" i="4"/>
  <c r="EW230" i="4"/>
  <c r="EW229" i="4"/>
  <c r="EW228" i="4"/>
  <c r="EW562" i="4"/>
  <c r="ES561" i="4"/>
  <c r="EW561" i="4"/>
  <c r="ES560" i="4"/>
  <c r="EW560" i="4"/>
  <c r="ES559" i="4"/>
  <c r="EW559" i="4"/>
  <c r="ES558" i="4"/>
  <c r="EW558" i="4"/>
  <c r="ES557" i="4"/>
  <c r="EW557" i="4"/>
  <c r="ES556" i="4"/>
  <c r="EW556" i="4"/>
  <c r="ES555" i="4"/>
  <c r="EW555" i="4"/>
  <c r="ES554" i="4"/>
  <c r="EW554" i="4"/>
  <c r="ES553" i="4"/>
  <c r="EW553" i="4"/>
  <c r="ES552" i="4"/>
  <c r="EW552" i="4"/>
  <c r="ES551" i="4"/>
  <c r="EW551" i="4"/>
  <c r="ES550" i="4"/>
  <c r="EW549" i="4"/>
  <c r="EW548" i="4"/>
  <c r="EW547" i="4"/>
  <c r="ES545" i="4"/>
  <c r="ES544" i="4"/>
  <c r="EW544" i="4"/>
  <c r="ES543" i="4"/>
  <c r="EW543" i="4"/>
  <c r="ES542" i="4"/>
  <c r="EW542" i="4"/>
  <c r="ES541" i="4"/>
  <c r="EW541" i="4"/>
  <c r="ES540" i="4"/>
  <c r="EW540" i="4"/>
  <c r="ES539" i="4"/>
  <c r="EW539" i="4"/>
  <c r="ES538" i="4"/>
  <c r="EW538" i="4"/>
  <c r="ES537" i="4"/>
  <c r="EW537" i="4"/>
  <c r="ES536" i="4"/>
  <c r="EW536" i="4"/>
  <c r="ES535" i="4"/>
  <c r="EW535" i="4"/>
  <c r="ES534" i="4"/>
  <c r="EW534" i="4"/>
  <c r="ES533" i="4"/>
  <c r="EW533" i="4"/>
  <c r="ES532" i="4"/>
  <c r="EW532" i="4"/>
  <c r="ES531" i="4"/>
  <c r="EW531" i="4"/>
  <c r="ES530" i="4"/>
  <c r="EW530" i="4"/>
  <c r="ES529" i="4"/>
  <c r="EW529" i="4"/>
  <c r="ES528" i="4"/>
  <c r="EW528" i="4"/>
  <c r="ES527" i="4"/>
  <c r="EW527" i="4"/>
  <c r="ES526" i="4"/>
  <c r="EW526" i="4"/>
  <c r="ES525" i="4"/>
  <c r="EW525" i="4"/>
  <c r="ES524" i="4"/>
  <c r="EW524" i="4"/>
  <c r="ES523" i="4"/>
  <c r="EW523" i="4"/>
  <c r="ES522" i="4"/>
  <c r="EW522" i="4"/>
  <c r="ES521" i="4"/>
  <c r="EW521" i="4"/>
  <c r="ES520" i="4"/>
  <c r="EW520" i="4"/>
  <c r="ES519" i="4"/>
  <c r="EW519" i="4"/>
  <c r="ES518" i="4"/>
  <c r="EW518" i="4"/>
  <c r="ES517" i="4"/>
  <c r="EW517" i="4"/>
  <c r="ES516" i="4"/>
  <c r="EW516" i="4"/>
  <c r="ES515" i="4"/>
  <c r="EW515" i="4"/>
  <c r="ES514" i="4"/>
  <c r="EW514" i="4"/>
  <c r="ES513" i="4"/>
  <c r="EW513" i="4"/>
  <c r="ES512" i="4"/>
  <c r="EW512" i="4"/>
  <c r="ES511" i="4"/>
  <c r="EW511" i="4"/>
  <c r="ES510" i="4"/>
  <c r="EW510" i="4"/>
  <c r="ES509" i="4"/>
  <c r="EW509" i="4"/>
  <c r="ES508" i="4"/>
  <c r="EW508" i="4"/>
  <c r="ES507" i="4"/>
  <c r="EW507" i="4"/>
  <c r="ES506" i="4"/>
  <c r="EW506" i="4"/>
  <c r="ES505" i="4"/>
  <c r="EW505" i="4"/>
  <c r="ES504" i="4"/>
  <c r="EW504" i="4"/>
  <c r="ES503" i="4"/>
  <c r="EW503" i="4"/>
  <c r="ES502" i="4"/>
  <c r="EW502" i="4"/>
  <c r="ES501" i="4"/>
  <c r="EW501" i="4"/>
  <c r="ES500" i="4"/>
  <c r="EW500" i="4"/>
  <c r="ES499" i="4"/>
  <c r="EW499" i="4"/>
  <c r="ES498" i="4"/>
  <c r="EW498" i="4"/>
  <c r="ES497" i="4"/>
  <c r="EW497" i="4"/>
  <c r="ES496" i="4"/>
  <c r="EW496" i="4"/>
  <c r="ES495" i="4"/>
  <c r="EW495" i="4"/>
  <c r="ES494" i="4"/>
  <c r="EW494" i="4"/>
  <c r="ES493" i="4"/>
  <c r="EW493" i="4"/>
  <c r="ES492" i="4"/>
  <c r="EW492" i="4"/>
  <c r="ES491" i="4"/>
  <c r="EW491" i="4"/>
  <c r="ES490" i="4"/>
  <c r="EW490" i="4"/>
  <c r="ES489" i="4"/>
  <c r="EW489" i="4"/>
  <c r="ES488" i="4"/>
  <c r="EW488" i="4"/>
  <c r="ES487" i="4"/>
  <c r="EW487" i="4"/>
  <c r="ES486" i="4"/>
  <c r="EW486" i="4"/>
  <c r="ES485" i="4"/>
  <c r="EW485" i="4"/>
  <c r="ES484" i="4"/>
  <c r="EW484" i="4"/>
  <c r="ES483" i="4"/>
  <c r="EW483" i="4"/>
  <c r="ES482" i="4"/>
  <c r="EW482" i="4"/>
  <c r="ES481" i="4"/>
  <c r="EW481" i="4"/>
  <c r="ES480" i="4"/>
  <c r="EW480" i="4"/>
  <c r="ES479" i="4"/>
  <c r="EW479" i="4"/>
  <c r="ES478" i="4"/>
  <c r="EW478" i="4"/>
  <c r="ES477" i="4"/>
  <c r="EW477" i="4"/>
  <c r="ES476" i="4"/>
  <c r="EW476" i="4"/>
  <c r="ES475" i="4"/>
  <c r="EW475" i="4"/>
  <c r="ES474" i="4"/>
  <c r="EW474" i="4"/>
  <c r="ES473" i="4"/>
  <c r="EW473" i="4"/>
  <c r="ES472" i="4"/>
  <c r="EW472" i="4"/>
  <c r="ES471" i="4"/>
  <c r="EW471" i="4"/>
  <c r="ES470" i="4"/>
  <c r="EW470" i="4"/>
  <c r="ES469" i="4"/>
  <c r="EW469" i="4"/>
  <c r="ES468" i="4"/>
  <c r="EW468" i="4"/>
  <c r="ES467" i="4"/>
  <c r="EW467" i="4"/>
  <c r="ES466" i="4"/>
  <c r="EW466" i="4"/>
  <c r="ES465" i="4"/>
  <c r="EW465" i="4"/>
  <c r="ES464" i="4"/>
  <c r="EW464" i="4"/>
  <c r="ES463" i="4"/>
  <c r="EW463" i="4"/>
  <c r="ES462" i="4"/>
  <c r="EW462" i="4"/>
  <c r="ES461" i="4"/>
  <c r="EW461" i="4"/>
  <c r="ES460" i="4"/>
  <c r="EW460" i="4"/>
  <c r="ES459" i="4"/>
  <c r="EW459" i="4"/>
  <c r="ES458" i="4"/>
  <c r="EW458" i="4"/>
  <c r="ES457" i="4"/>
  <c r="EW457" i="4"/>
  <c r="ES456" i="4"/>
  <c r="EW456" i="4"/>
  <c r="ES455" i="4"/>
  <c r="EW455" i="4"/>
  <c r="ES454" i="4"/>
  <c r="EW454" i="4"/>
  <c r="ES453" i="4"/>
  <c r="EW453" i="4"/>
  <c r="ES452" i="4"/>
  <c r="EW452" i="4"/>
  <c r="ES451" i="4"/>
  <c r="EW451" i="4"/>
  <c r="ES450" i="4"/>
  <c r="EW450" i="4"/>
  <c r="ES449" i="4"/>
  <c r="EW449" i="4"/>
  <c r="ES448" i="4"/>
  <c r="EW448" i="4"/>
  <c r="ES447" i="4"/>
  <c r="EW447" i="4"/>
  <c r="ES446" i="4"/>
  <c r="EW446" i="4"/>
  <c r="ES445" i="4"/>
  <c r="EW445" i="4"/>
  <c r="ES444" i="4"/>
  <c r="EW444" i="4"/>
  <c r="ES443" i="4"/>
  <c r="EW443" i="4"/>
  <c r="ES442" i="4"/>
  <c r="EW442" i="4"/>
  <c r="ES441" i="4"/>
  <c r="EW441" i="4"/>
  <c r="ES440" i="4"/>
  <c r="EW440" i="4"/>
  <c r="ES439" i="4"/>
  <c r="EW439" i="4"/>
  <c r="ES438" i="4"/>
  <c r="EW438" i="4"/>
  <c r="ES437" i="4"/>
  <c r="EW437" i="4"/>
  <c r="ES436" i="4"/>
  <c r="EW436" i="4"/>
  <c r="ES435" i="4"/>
  <c r="EW435" i="4"/>
  <c r="ES434" i="4"/>
  <c r="EW434" i="4"/>
  <c r="ES433" i="4"/>
  <c r="EW433" i="4"/>
  <c r="ES432" i="4"/>
  <c r="EW432" i="4"/>
  <c r="ES431" i="4"/>
  <c r="EW431" i="4"/>
  <c r="ES430" i="4"/>
  <c r="EW430" i="4"/>
  <c r="ES429" i="4"/>
  <c r="EW429" i="4"/>
  <c r="ES428" i="4"/>
  <c r="EW428" i="4"/>
  <c r="ES427" i="4"/>
  <c r="EW427" i="4"/>
  <c r="ES426" i="4"/>
  <c r="EW426" i="4"/>
  <c r="ES425" i="4"/>
  <c r="EW425" i="4"/>
  <c r="ES424" i="4"/>
  <c r="EW424" i="4"/>
  <c r="ES423" i="4"/>
  <c r="EW423" i="4"/>
  <c r="ES422" i="4"/>
  <c r="EW422" i="4"/>
  <c r="ES421" i="4"/>
  <c r="EW421" i="4"/>
  <c r="ES420" i="4"/>
  <c r="EW420" i="4"/>
  <c r="ES419" i="4"/>
  <c r="EW419" i="4"/>
  <c r="ES418" i="4"/>
  <c r="EW418" i="4"/>
  <c r="ES417" i="4"/>
  <c r="EW417" i="4"/>
  <c r="ES416" i="4"/>
  <c r="EW416" i="4"/>
  <c r="ES415" i="4"/>
  <c r="EW415" i="4"/>
  <c r="ES414" i="4"/>
  <c r="EW414" i="4"/>
  <c r="ES413" i="4"/>
  <c r="EW413" i="4"/>
  <c r="ES412" i="4"/>
  <c r="EW412" i="4"/>
  <c r="ES411" i="4"/>
  <c r="EW411" i="4"/>
  <c r="ES410" i="4"/>
  <c r="EW410" i="4"/>
  <c r="ES409" i="4"/>
  <c r="EW409" i="4"/>
  <c r="ES408" i="4"/>
  <c r="EW408" i="4"/>
  <c r="ES407" i="4"/>
  <c r="EW407" i="4"/>
  <c r="ES406" i="4"/>
  <c r="EW406" i="4"/>
  <c r="ES405" i="4"/>
  <c r="EW405" i="4"/>
  <c r="ES404" i="4"/>
  <c r="EW404" i="4"/>
  <c r="ES403" i="4"/>
  <c r="EW403" i="4"/>
  <c r="ES402" i="4"/>
  <c r="EW402" i="4"/>
  <c r="ES401" i="4"/>
  <c r="EW401" i="4"/>
  <c r="ES400" i="4"/>
  <c r="EW400" i="4"/>
  <c r="ES399" i="4"/>
  <c r="EW399" i="4"/>
  <c r="ES398" i="4"/>
  <c r="EW398" i="4"/>
  <c r="ES397" i="4"/>
  <c r="EW397" i="4"/>
  <c r="ES396" i="4"/>
  <c r="EW396" i="4"/>
  <c r="ES395" i="4"/>
  <c r="EW395" i="4"/>
  <c r="ES394" i="4"/>
  <c r="EW394" i="4"/>
  <c r="ES393" i="4"/>
  <c r="EW393" i="4"/>
  <c r="ES392" i="4"/>
  <c r="EW392" i="4"/>
  <c r="ES391" i="4"/>
  <c r="EW391" i="4"/>
  <c r="ES390" i="4"/>
  <c r="EW390" i="4"/>
  <c r="ES389" i="4"/>
  <c r="EW389" i="4"/>
  <c r="ES388" i="4"/>
  <c r="EW388" i="4"/>
  <c r="ES387" i="4"/>
  <c r="EW387" i="4"/>
  <c r="ES386" i="4"/>
  <c r="EW386" i="4"/>
  <c r="ES385" i="4"/>
  <c r="EW385" i="4"/>
  <c r="ES384" i="4"/>
  <c r="EW384" i="4"/>
  <c r="ES383" i="4"/>
  <c r="EW383" i="4"/>
  <c r="ES382" i="4"/>
  <c r="EW382" i="4"/>
  <c r="ES381" i="4"/>
  <c r="EW381" i="4"/>
  <c r="ES380" i="4"/>
  <c r="EW380" i="4"/>
  <c r="ES379" i="4"/>
  <c r="EW379" i="4"/>
  <c r="ES378" i="4"/>
  <c r="EW378" i="4"/>
  <c r="ES377" i="4"/>
  <c r="EW377" i="4"/>
  <c r="ES376" i="4"/>
  <c r="EW376" i="4"/>
  <c r="ES375" i="4"/>
  <c r="EW375" i="4"/>
  <c r="ES374" i="4"/>
  <c r="EW374" i="4"/>
  <c r="ES373" i="4"/>
  <c r="EW373" i="4"/>
  <c r="ES372" i="4"/>
  <c r="EW372" i="4"/>
  <c r="ES371" i="4"/>
  <c r="EW371" i="4"/>
  <c r="ES370" i="4"/>
  <c r="EW370" i="4"/>
  <c r="ES369" i="4"/>
  <c r="EW369" i="4"/>
  <c r="ES368" i="4"/>
  <c r="EW368" i="4"/>
  <c r="ES367" i="4"/>
  <c r="EW367" i="4"/>
  <c r="ES366" i="4"/>
  <c r="EW366" i="4"/>
  <c r="ES365" i="4"/>
  <c r="EW365" i="4"/>
  <c r="ES364" i="4"/>
  <c r="EW364" i="4"/>
  <c r="ES363" i="4"/>
  <c r="EW363" i="4"/>
  <c r="ES362" i="4"/>
  <c r="EW362" i="4"/>
  <c r="ES361" i="4"/>
  <c r="EW361" i="4"/>
  <c r="ES360" i="4"/>
  <c r="EW360" i="4"/>
  <c r="ES359" i="4"/>
  <c r="EW359" i="4"/>
  <c r="ES358" i="4"/>
  <c r="EW358" i="4"/>
  <c r="ES357" i="4"/>
  <c r="EW357" i="4"/>
  <c r="ES356" i="4"/>
  <c r="EW356" i="4"/>
  <c r="ES355" i="4"/>
  <c r="EW355" i="4"/>
  <c r="ES354" i="4"/>
  <c r="EW354" i="4"/>
  <c r="ES353" i="4"/>
  <c r="EW353" i="4"/>
  <c r="ES352" i="4"/>
  <c r="EW352" i="4"/>
  <c r="ES351" i="4"/>
  <c r="EW351" i="4"/>
  <c r="ES350" i="4"/>
  <c r="EW350" i="4"/>
  <c r="ES349" i="4"/>
  <c r="EW349" i="4"/>
  <c r="ES348" i="4"/>
  <c r="EW348" i="4"/>
  <c r="ES347" i="4"/>
  <c r="EW347" i="4"/>
  <c r="ES346" i="4"/>
  <c r="EW346" i="4"/>
  <c r="ES345" i="4"/>
  <c r="EW345" i="4"/>
  <c r="ES344" i="4"/>
  <c r="EW344" i="4"/>
  <c r="ES343" i="4"/>
  <c r="EW343" i="4"/>
  <c r="ES342" i="4"/>
  <c r="EW342" i="4"/>
  <c r="ES341" i="4"/>
  <c r="EW341" i="4"/>
  <c r="ES340" i="4"/>
  <c r="EW340" i="4"/>
  <c r="ES339" i="4"/>
  <c r="EW339" i="4"/>
  <c r="ES338" i="4"/>
  <c r="EW338" i="4"/>
  <c r="ES337" i="4"/>
  <c r="EW337" i="4"/>
  <c r="ES336" i="4"/>
  <c r="EW336" i="4"/>
  <c r="ES335" i="4"/>
  <c r="EW335" i="4"/>
  <c r="ES334" i="4"/>
  <c r="EW334" i="4"/>
  <c r="ES333" i="4"/>
  <c r="EW333" i="4"/>
  <c r="ES332" i="4"/>
  <c r="EW332" i="4"/>
  <c r="ES331" i="4"/>
  <c r="EW331" i="4"/>
  <c r="ES330" i="4"/>
  <c r="EW330" i="4"/>
  <c r="ES329" i="4"/>
  <c r="EW329" i="4"/>
  <c r="ES328" i="4"/>
  <c r="EW328" i="4"/>
  <c r="ES327" i="4"/>
  <c r="EW327" i="4"/>
  <c r="ES326" i="4"/>
  <c r="EW326" i="4"/>
  <c r="ES325" i="4"/>
  <c r="EW325" i="4"/>
  <c r="ES324" i="4"/>
  <c r="EW324" i="4"/>
  <c r="ES323" i="4"/>
  <c r="EW323" i="4"/>
  <c r="ES322" i="4"/>
  <c r="EW322" i="4"/>
  <c r="ES321" i="4"/>
  <c r="EW321" i="4"/>
  <c r="ES320" i="4"/>
  <c r="EW320" i="4"/>
  <c r="ES319" i="4"/>
  <c r="EW319" i="4"/>
  <c r="ES318" i="4"/>
  <c r="EW318" i="4"/>
  <c r="ES317" i="4"/>
  <c r="EW317" i="4"/>
  <c r="ES316" i="4"/>
  <c r="EW316" i="4"/>
  <c r="ES315" i="4"/>
  <c r="EW315" i="4"/>
  <c r="ES314" i="4"/>
  <c r="EW314" i="4"/>
  <c r="ES313" i="4"/>
  <c r="EW313" i="4"/>
  <c r="ES312" i="4"/>
  <c r="EW312" i="4"/>
  <c r="ES311" i="4"/>
  <c r="EW311" i="4"/>
  <c r="ES310" i="4"/>
  <c r="EW310" i="4"/>
  <c r="ES309" i="4"/>
  <c r="EW309" i="4"/>
  <c r="ES308" i="4"/>
  <c r="EW308" i="4"/>
  <c r="ES307" i="4"/>
  <c r="EW307" i="4"/>
  <c r="ES306" i="4"/>
  <c r="EW306" i="4"/>
  <c r="ES305" i="4"/>
  <c r="EW305" i="4"/>
  <c r="ES304" i="4"/>
  <c r="EW304" i="4"/>
  <c r="ES303" i="4"/>
  <c r="EW303" i="4"/>
  <c r="EW2" i="4"/>
  <c r="ES301" i="4"/>
  <c r="EW301" i="4"/>
  <c r="ES300" i="4"/>
  <c r="EW300" i="4"/>
  <c r="ES299" i="4"/>
  <c r="EW299" i="4"/>
  <c r="ES298" i="4"/>
  <c r="EW298" i="4"/>
  <c r="ES297" i="4"/>
  <c r="EW297" i="4"/>
  <c r="ES296" i="4"/>
  <c r="EW296" i="4"/>
  <c r="ES295" i="4"/>
  <c r="EW295" i="4"/>
  <c r="ES294" i="4"/>
  <c r="EW294" i="4"/>
  <c r="ES293" i="4"/>
  <c r="EW293" i="4"/>
  <c r="ES292" i="4"/>
  <c r="EW292" i="4"/>
  <c r="ES291" i="4"/>
  <c r="EW291" i="4"/>
  <c r="ES290" i="4"/>
  <c r="EW290" i="4"/>
  <c r="ES289" i="4"/>
  <c r="EW289" i="4"/>
  <c r="ES288" i="4"/>
  <c r="EW288" i="4"/>
  <c r="ES287" i="4"/>
  <c r="EW287" i="4"/>
  <c r="ES286" i="4"/>
  <c r="EW286" i="4"/>
  <c r="ES285" i="4"/>
  <c r="EW285" i="4"/>
  <c r="ES284" i="4"/>
  <c r="EW284" i="4"/>
  <c r="ES283" i="4"/>
  <c r="EW283" i="4"/>
  <c r="ES282" i="4"/>
  <c r="EW282" i="4"/>
  <c r="ES281" i="4"/>
  <c r="EW281" i="4"/>
  <c r="ES280" i="4"/>
  <c r="EW280" i="4"/>
  <c r="ES279" i="4"/>
  <c r="EW279" i="4"/>
  <c r="ES278" i="4"/>
  <c r="EW278" i="4"/>
  <c r="ES277" i="4"/>
  <c r="EW277" i="4"/>
  <c r="ES276" i="4"/>
  <c r="EW276" i="4"/>
  <c r="ES275" i="4"/>
  <c r="EW275" i="4"/>
  <c r="ES274" i="4"/>
  <c r="EW274" i="4"/>
  <c r="ES273" i="4"/>
  <c r="EW273" i="4"/>
  <c r="ES272" i="4"/>
  <c r="EW272" i="4"/>
  <c r="ES271" i="4"/>
  <c r="EW271" i="4"/>
  <c r="ES270" i="4"/>
  <c r="EW270" i="4"/>
  <c r="ES269" i="4"/>
  <c r="EW269" i="4"/>
  <c r="ES268" i="4"/>
  <c r="EW268" i="4"/>
  <c r="ES267" i="4"/>
  <c r="EW267" i="4"/>
  <c r="ES266" i="4"/>
  <c r="EW266" i="4"/>
  <c r="ES265" i="4"/>
  <c r="EW265" i="4"/>
  <c r="ES264" i="4"/>
  <c r="EW264" i="4"/>
  <c r="ES263" i="4"/>
  <c r="EW263" i="4"/>
  <c r="ES262" i="4"/>
  <c r="EW262" i="4"/>
  <c r="ES261" i="4"/>
  <c r="EW261" i="4"/>
  <c r="ES260" i="4"/>
  <c r="EW260" i="4"/>
  <c r="ES259" i="4"/>
  <c r="EW259" i="4"/>
  <c r="ES258" i="4"/>
  <c r="ES253" i="4"/>
  <c r="EW253" i="4"/>
  <c r="ES251" i="4"/>
  <c r="EW251" i="4"/>
  <c r="ES249" i="4"/>
  <c r="EW249" i="4"/>
  <c r="ES245" i="4"/>
  <c r="EW245" i="4"/>
  <c r="ES244" i="4"/>
  <c r="EW244" i="4"/>
  <c r="ES243" i="4"/>
  <c r="EW243" i="4"/>
  <c r="ES242" i="4"/>
  <c r="EW242" i="4"/>
  <c r="ES241" i="4"/>
  <c r="EW241" i="4"/>
  <c r="ES240" i="4"/>
  <c r="ES239" i="4"/>
  <c r="EW238" i="4"/>
  <c r="ES237" i="4"/>
  <c r="EW236" i="4"/>
  <c r="ES235" i="4"/>
  <c r="EW234" i="4"/>
  <c r="ES233" i="4"/>
  <c r="ES232" i="4"/>
  <c r="EW231" i="4"/>
  <c r="ES230" i="4"/>
  <c r="ES229" i="4"/>
  <c r="ES228" i="4"/>
  <c r="ES227" i="4"/>
  <c r="EW227" i="4"/>
  <c r="ES226" i="4"/>
  <c r="EW226" i="4"/>
  <c r="ES225" i="4"/>
  <c r="EW225" i="4"/>
  <c r="ES224" i="4"/>
  <c r="EW224" i="4"/>
  <c r="ES223" i="4"/>
  <c r="EW223" i="4"/>
  <c r="ES222" i="4"/>
  <c r="EW222" i="4"/>
  <c r="ES221" i="4"/>
  <c r="EW221" i="4"/>
  <c r="ES220" i="4"/>
  <c r="EW220" i="4"/>
  <c r="ES219" i="4"/>
  <c r="EW219" i="4"/>
  <c r="ES218" i="4"/>
  <c r="EW218" i="4"/>
  <c r="ES217" i="4"/>
  <c r="EW217" i="4"/>
  <c r="EW216" i="4"/>
  <c r="ES215" i="4"/>
  <c r="EW215" i="4"/>
  <c r="ES213" i="4"/>
  <c r="EW213" i="4"/>
  <c r="ES211" i="4"/>
  <c r="EW211" i="4"/>
  <c r="ES210" i="4"/>
  <c r="EW210" i="4"/>
  <c r="ES209" i="4"/>
  <c r="EW209" i="4"/>
  <c r="ES208" i="4"/>
  <c r="EW208" i="4"/>
  <c r="ES207" i="4"/>
  <c r="EW207" i="4"/>
  <c r="ES206" i="4"/>
  <c r="EW206" i="4"/>
  <c r="ES205" i="4"/>
  <c r="EW205" i="4"/>
  <c r="ES204" i="4"/>
  <c r="EW204" i="4"/>
  <c r="ES203" i="4"/>
  <c r="EW203" i="4"/>
  <c r="ES202" i="4"/>
  <c r="EW202" i="4"/>
  <c r="ES201" i="4"/>
  <c r="EW201" i="4"/>
  <c r="ES200" i="4"/>
  <c r="EW200" i="4"/>
  <c r="ES199" i="4"/>
  <c r="EW199" i="4"/>
  <c r="ES198" i="4"/>
  <c r="EW198" i="4"/>
  <c r="ES197" i="4"/>
  <c r="EW197" i="4"/>
  <c r="ES196" i="4"/>
  <c r="EW196" i="4"/>
  <c r="ES195" i="4"/>
  <c r="EW195" i="4"/>
  <c r="ES194" i="4"/>
  <c r="EW194" i="4"/>
  <c r="ES193" i="4"/>
  <c r="EW193" i="4"/>
  <c r="ES192" i="4"/>
  <c r="EW192" i="4"/>
  <c r="ES191" i="4"/>
  <c r="EW191" i="4"/>
  <c r="ES190" i="4"/>
  <c r="EW190" i="4"/>
  <c r="ES189" i="4"/>
  <c r="EW189" i="4"/>
  <c r="ES188" i="4"/>
  <c r="EW188" i="4"/>
  <c r="ES187" i="4"/>
  <c r="EW187" i="4"/>
  <c r="ES186" i="4"/>
  <c r="EW186" i="4"/>
  <c r="ES185" i="4"/>
  <c r="EW185" i="4"/>
  <c r="ES184" i="4"/>
  <c r="EW184" i="4"/>
  <c r="ES183" i="4"/>
  <c r="EW183" i="4"/>
  <c r="ES182" i="4"/>
  <c r="EW182" i="4"/>
  <c r="ES181" i="4"/>
  <c r="EW181" i="4"/>
  <c r="ES180" i="4"/>
  <c r="EW180" i="4"/>
  <c r="ES179" i="4"/>
  <c r="EW179" i="4"/>
  <c r="ES178" i="4"/>
  <c r="EW178" i="4"/>
  <c r="ES177" i="4"/>
  <c r="EW177" i="4"/>
  <c r="ES176" i="4"/>
  <c r="EW176" i="4"/>
  <c r="ES175" i="4"/>
  <c r="EW175" i="4"/>
  <c r="ES174" i="4"/>
  <c r="EW174" i="4"/>
  <c r="ES173" i="4"/>
  <c r="EW173" i="4"/>
  <c r="ES172" i="4"/>
  <c r="EW172" i="4"/>
  <c r="ES171" i="4"/>
  <c r="EW171" i="4"/>
  <c r="ES170" i="4"/>
  <c r="EW170" i="4"/>
  <c r="ES169" i="4"/>
  <c r="EW169" i="4"/>
  <c r="ES168" i="4"/>
  <c r="EW168" i="4"/>
  <c r="ES167" i="4"/>
  <c r="EW167" i="4"/>
  <c r="ES166" i="4"/>
  <c r="EW166" i="4"/>
  <c r="ES165" i="4"/>
  <c r="EW165" i="4"/>
  <c r="ES164" i="4"/>
  <c r="EW164" i="4"/>
  <c r="ES163" i="4"/>
  <c r="EW163" i="4"/>
  <c r="ES162" i="4"/>
  <c r="EW162" i="4"/>
  <c r="ES161" i="4"/>
  <c r="EW161" i="4"/>
  <c r="ES160" i="4"/>
  <c r="EW160" i="4"/>
  <c r="ES159" i="4"/>
  <c r="EW159" i="4"/>
  <c r="ES158" i="4"/>
  <c r="EW158" i="4"/>
  <c r="ES157" i="4"/>
  <c r="EW157" i="4"/>
  <c r="ES156" i="4"/>
  <c r="EW156" i="4"/>
  <c r="ES155" i="4"/>
  <c r="EW155" i="4"/>
  <c r="ES154" i="4"/>
  <c r="EW154" i="4"/>
  <c r="ES153" i="4"/>
  <c r="EW153" i="4"/>
  <c r="ES152" i="4"/>
  <c r="EW152" i="4"/>
  <c r="ES151" i="4"/>
  <c r="EW151" i="4"/>
  <c r="ES150" i="4"/>
  <c r="EW150" i="4"/>
  <c r="ES149" i="4"/>
  <c r="EW149" i="4"/>
  <c r="ES148" i="4"/>
  <c r="EW148" i="4"/>
  <c r="ES147" i="4"/>
  <c r="EW147" i="4"/>
  <c r="ES146" i="4"/>
  <c r="EW146" i="4"/>
  <c r="ES145" i="4"/>
  <c r="EW145" i="4"/>
  <c r="ES144" i="4"/>
  <c r="EW144" i="4"/>
  <c r="ES143" i="4"/>
  <c r="EW143" i="4"/>
  <c r="ES142" i="4"/>
  <c r="EW142" i="4"/>
  <c r="ES141" i="4"/>
  <c r="EW141" i="4"/>
  <c r="ES140" i="4"/>
  <c r="EW140" i="4"/>
  <c r="ES139" i="4"/>
  <c r="EW139" i="4"/>
  <c r="ES138" i="4"/>
  <c r="EW138" i="4"/>
  <c r="ES137" i="4"/>
  <c r="EW137" i="4"/>
  <c r="ES136" i="4"/>
  <c r="EW136" i="4"/>
  <c r="ES135" i="4"/>
  <c r="EW135" i="4"/>
  <c r="ES134" i="4"/>
  <c r="EW134" i="4"/>
  <c r="ES133" i="4"/>
  <c r="EW133" i="4"/>
  <c r="ES132" i="4"/>
  <c r="EW132" i="4"/>
  <c r="ES131" i="4"/>
  <c r="EW131" i="4"/>
  <c r="ES130" i="4"/>
  <c r="EW130" i="4"/>
  <c r="ES129" i="4"/>
  <c r="EW129" i="4"/>
  <c r="ES128" i="4"/>
  <c r="EW128" i="4"/>
  <c r="ES127" i="4"/>
  <c r="EW127" i="4"/>
  <c r="ES126" i="4"/>
  <c r="EW126" i="4"/>
  <c r="ES125" i="4"/>
  <c r="EW125" i="4"/>
  <c r="ES124" i="4"/>
  <c r="EW124" i="4"/>
  <c r="ES123" i="4"/>
  <c r="EW123" i="4"/>
  <c r="ES122" i="4"/>
  <c r="EW122" i="4"/>
  <c r="ES121" i="4"/>
  <c r="EW121" i="4"/>
  <c r="ES120" i="4"/>
  <c r="EW120" i="4"/>
  <c r="ES119" i="4"/>
  <c r="EW119" i="4"/>
  <c r="ES118" i="4"/>
  <c r="EW118" i="4"/>
  <c r="ES117" i="4"/>
  <c r="EW117" i="4"/>
  <c r="ES116" i="4"/>
  <c r="EW116" i="4"/>
  <c r="ES115" i="4"/>
  <c r="EW115" i="4"/>
  <c r="ES114" i="4"/>
  <c r="EW114" i="4"/>
  <c r="ES113" i="4"/>
  <c r="EW113" i="4"/>
  <c r="ES112" i="4"/>
  <c r="EW112" i="4"/>
  <c r="ES111" i="4"/>
  <c r="EW111" i="4"/>
  <c r="ES110" i="4"/>
  <c r="EW110" i="4"/>
  <c r="ES109" i="4"/>
  <c r="EW109" i="4"/>
  <c r="ES108" i="4"/>
  <c r="EW108" i="4"/>
  <c r="ES107" i="4"/>
  <c r="EW107" i="4"/>
  <c r="ES106" i="4"/>
  <c r="EW106" i="4"/>
  <c r="ES105" i="4"/>
  <c r="EW105" i="4"/>
  <c r="ES104" i="4"/>
  <c r="EW104" i="4"/>
  <c r="ES103" i="4"/>
  <c r="EW103" i="4"/>
  <c r="ES102" i="4"/>
  <c r="EW102" i="4"/>
  <c r="ES101" i="4"/>
  <c r="EW101" i="4"/>
  <c r="ES100" i="4"/>
  <c r="EW100" i="4"/>
  <c r="ES99" i="4"/>
  <c r="EW99" i="4"/>
  <c r="ES98" i="4"/>
  <c r="EW98" i="4"/>
  <c r="ES97" i="4"/>
  <c r="EW97" i="4"/>
  <c r="ES96" i="4"/>
  <c r="EW96" i="4"/>
  <c r="ES95" i="4"/>
  <c r="EW95" i="4"/>
  <c r="ES94" i="4"/>
  <c r="EW94" i="4"/>
  <c r="ES93" i="4"/>
  <c r="EW93" i="4"/>
  <c r="ES92" i="4"/>
  <c r="EW92" i="4"/>
  <c r="ES91" i="4"/>
  <c r="EW91" i="4"/>
  <c r="ES90" i="4"/>
  <c r="EW90" i="4"/>
  <c r="ES89" i="4"/>
  <c r="EW89" i="4"/>
  <c r="ES88" i="4"/>
  <c r="EW88" i="4"/>
  <c r="ES87" i="4"/>
  <c r="EW87" i="4"/>
  <c r="ES86" i="4"/>
  <c r="EW86" i="4"/>
  <c r="ES85" i="4"/>
  <c r="EW85" i="4"/>
  <c r="ES84" i="4"/>
  <c r="EW84" i="4"/>
  <c r="ES83" i="4"/>
  <c r="EW83" i="4"/>
  <c r="ES82" i="4"/>
  <c r="EW82" i="4"/>
  <c r="ES81" i="4"/>
  <c r="EW81" i="4"/>
  <c r="ES80" i="4"/>
  <c r="EW80" i="4"/>
  <c r="ES79" i="4"/>
  <c r="EW79" i="4"/>
  <c r="ES78" i="4"/>
  <c r="EW78" i="4"/>
  <c r="ES77" i="4"/>
  <c r="EW77" i="4"/>
  <c r="ES76" i="4"/>
  <c r="EW76" i="4"/>
  <c r="ES75" i="4"/>
  <c r="EW75" i="4"/>
  <c r="ES74" i="4"/>
  <c r="EW74" i="4"/>
  <c r="ES73" i="4"/>
  <c r="EW73" i="4"/>
  <c r="ES72" i="4"/>
  <c r="EW72" i="4"/>
  <c r="ES71" i="4"/>
  <c r="EW71" i="4"/>
  <c r="ES70" i="4"/>
  <c r="EW70" i="4"/>
  <c r="ES69" i="4"/>
  <c r="EW69" i="4"/>
  <c r="ES68" i="4"/>
  <c r="EW68" i="4"/>
  <c r="ES67" i="4"/>
  <c r="EW67" i="4"/>
  <c r="ES66" i="4"/>
  <c r="EW66" i="4"/>
  <c r="ES65" i="4"/>
  <c r="EW65" i="4"/>
  <c r="ES64" i="4"/>
  <c r="EW64" i="4"/>
  <c r="ES63" i="4"/>
  <c r="EW63" i="4"/>
  <c r="ES62" i="4"/>
  <c r="EW62" i="4"/>
  <c r="ES61" i="4"/>
  <c r="EW61" i="4"/>
  <c r="ES60" i="4"/>
  <c r="EW60" i="4"/>
  <c r="ES59" i="4"/>
  <c r="EW59" i="4"/>
  <c r="ES58" i="4"/>
  <c r="EW58" i="4"/>
  <c r="ES57" i="4"/>
  <c r="EW57" i="4"/>
  <c r="ES56" i="4"/>
  <c r="EW56" i="4"/>
  <c r="ES55" i="4"/>
  <c r="EW55" i="4"/>
  <c r="ES54" i="4"/>
  <c r="EW54" i="4"/>
  <c r="ES53" i="4"/>
  <c r="EW53" i="4"/>
  <c r="ES52" i="4"/>
  <c r="EW52" i="4"/>
  <c r="ES51" i="4"/>
  <c r="EW51" i="4"/>
  <c r="ES50" i="4"/>
  <c r="EW50" i="4"/>
  <c r="ES49" i="4"/>
  <c r="EW49" i="4"/>
  <c r="ES48" i="4"/>
  <c r="EW48" i="4"/>
  <c r="ES47" i="4"/>
  <c r="EW47" i="4"/>
  <c r="ES46" i="4"/>
  <c r="EW46" i="4"/>
  <c r="ES45" i="4"/>
  <c r="EW45" i="4"/>
  <c r="ES44" i="4"/>
  <c r="EW44" i="4"/>
  <c r="ES43" i="4"/>
  <c r="EW43" i="4"/>
  <c r="ES42" i="4"/>
  <c r="EW42" i="4"/>
  <c r="ES41" i="4"/>
  <c r="EW41" i="4"/>
  <c r="ES40" i="4"/>
  <c r="EW40" i="4"/>
  <c r="ES39" i="4"/>
  <c r="EW39" i="4"/>
  <c r="ES38" i="4"/>
  <c r="EW38" i="4"/>
  <c r="ES37" i="4"/>
  <c r="EW37" i="4"/>
  <c r="ES36" i="4"/>
  <c r="EW36" i="4"/>
  <c r="ES35" i="4"/>
  <c r="EW35" i="4"/>
  <c r="ES34" i="4"/>
  <c r="EW34" i="4"/>
  <c r="ES33" i="4"/>
  <c r="EW33" i="4"/>
  <c r="ES32" i="4"/>
  <c r="EW32" i="4"/>
  <c r="ES31" i="4"/>
  <c r="EW31" i="4"/>
  <c r="ES30" i="4"/>
  <c r="EW30" i="4"/>
  <c r="ES29" i="4"/>
  <c r="EW29" i="4"/>
  <c r="ES28" i="4"/>
  <c r="EW28" i="4"/>
  <c r="ES27" i="4"/>
  <c r="EW27" i="4"/>
  <c r="ES26" i="4"/>
  <c r="EW26" i="4"/>
  <c r="ES25" i="4"/>
  <c r="EW25" i="4"/>
  <c r="ES24" i="4"/>
  <c r="EW24" i="4"/>
  <c r="ES23" i="4"/>
  <c r="EW23" i="4"/>
  <c r="ES22" i="4"/>
  <c r="EW22" i="4"/>
  <c r="ES21" i="4"/>
  <c r="EW21" i="4"/>
  <c r="ES20" i="4"/>
  <c r="EW20" i="4"/>
  <c r="ES19" i="4"/>
  <c r="EW19" i="4"/>
  <c r="ES18" i="4"/>
  <c r="EW18" i="4"/>
  <c r="ES17" i="4"/>
  <c r="EW17" i="4"/>
  <c r="ES16" i="4"/>
  <c r="EW16" i="4"/>
  <c r="ES15" i="4"/>
  <c r="EW15" i="4"/>
  <c r="ES14" i="4"/>
  <c r="EW14" i="4"/>
  <c r="ES13" i="4"/>
  <c r="EW13" i="4"/>
  <c r="ES12" i="4"/>
  <c r="EW12" i="4"/>
  <c r="ES11" i="4"/>
  <c r="EW11" i="4"/>
  <c r="ES10" i="4"/>
  <c r="EW10" i="4"/>
  <c r="ES9" i="4"/>
  <c r="EW9" i="4"/>
  <c r="ES8" i="4"/>
  <c r="EW8" i="4"/>
  <c r="ES7" i="4"/>
  <c r="EW7" i="4"/>
  <c r="ES6" i="4"/>
  <c r="EW6" i="4"/>
  <c r="EW5" i="4"/>
  <c r="ES4" i="4"/>
  <c r="EW4" i="4"/>
  <c r="ER810" i="4"/>
  <c r="EV810" i="4"/>
  <c r="ER809" i="4"/>
  <c r="EV809" i="4"/>
  <c r="ER808" i="4"/>
  <c r="EV808" i="4"/>
  <c r="ER807" i="4"/>
  <c r="EV807" i="4"/>
  <c r="ER806" i="4"/>
  <c r="EV806" i="4"/>
  <c r="ER805" i="4"/>
  <c r="EV805" i="4"/>
  <c r="ER804" i="4"/>
  <c r="EV804" i="4"/>
  <c r="ER803" i="4"/>
  <c r="EV803" i="4"/>
  <c r="ER802" i="4"/>
  <c r="EV802" i="4"/>
  <c r="ER801" i="4"/>
  <c r="EV801" i="4"/>
  <c r="ER800" i="4"/>
  <c r="EV800" i="4"/>
  <c r="ER799" i="4"/>
  <c r="EV799" i="4"/>
  <c r="ER798" i="4"/>
  <c r="EV798" i="4"/>
  <c r="ER797" i="4"/>
  <c r="EV797" i="4"/>
  <c r="ER796" i="4"/>
  <c r="EV796" i="4"/>
  <c r="ER795" i="4"/>
  <c r="EV795" i="4"/>
  <c r="ER794" i="4"/>
  <c r="EV794" i="4"/>
  <c r="ER793" i="4"/>
  <c r="EV793" i="4"/>
  <c r="ER792" i="4"/>
  <c r="EV792" i="4"/>
  <c r="ER791" i="4"/>
  <c r="EV791" i="4"/>
  <c r="ER790" i="4"/>
  <c r="EV790" i="4"/>
  <c r="ER789" i="4"/>
  <c r="EV789" i="4"/>
  <c r="ER788" i="4"/>
  <c r="EV788" i="4"/>
  <c r="ER787" i="4"/>
  <c r="EV787" i="4"/>
  <c r="ER786" i="4"/>
  <c r="EV786" i="4"/>
  <c r="ER785" i="4"/>
  <c r="EV785" i="4"/>
  <c r="ER784" i="4"/>
  <c r="EV784" i="4"/>
  <c r="ER783" i="4"/>
  <c r="EV783" i="4"/>
  <c r="ER782" i="4"/>
  <c r="EV782" i="4"/>
  <c r="ER781" i="4"/>
  <c r="EV781" i="4"/>
  <c r="ER780" i="4"/>
  <c r="EV780" i="4"/>
  <c r="ER779" i="4"/>
  <c r="EV779" i="4"/>
  <c r="ER778" i="4"/>
  <c r="EV778" i="4"/>
  <c r="ER777" i="4"/>
  <c r="EV777" i="4"/>
  <c r="ER776" i="4"/>
  <c r="EV776" i="4"/>
  <c r="ER775" i="4"/>
  <c r="EV775" i="4"/>
  <c r="ER774" i="4"/>
  <c r="EV774" i="4"/>
  <c r="ER773" i="4"/>
  <c r="EV773" i="4"/>
  <c r="ER772" i="4"/>
  <c r="EV772" i="4"/>
  <c r="ER771" i="4"/>
  <c r="EV771" i="4"/>
  <c r="ER770" i="4"/>
  <c r="EV770" i="4"/>
  <c r="ER769" i="4"/>
  <c r="EV769" i="4"/>
  <c r="ER768" i="4"/>
  <c r="EV768" i="4"/>
  <c r="ER767" i="4"/>
  <c r="EV767" i="4"/>
  <c r="ER766" i="4"/>
  <c r="EV766" i="4"/>
  <c r="ER765" i="4"/>
  <c r="EV765" i="4"/>
  <c r="ER764" i="4"/>
  <c r="EV764" i="4"/>
  <c r="ER763" i="4"/>
  <c r="EV763" i="4"/>
  <c r="ER762" i="4"/>
  <c r="EV762" i="4"/>
  <c r="ER761" i="4"/>
  <c r="EV761" i="4"/>
  <c r="ER760" i="4"/>
  <c r="EV760" i="4"/>
  <c r="ER759" i="4"/>
  <c r="EV759" i="4"/>
  <c r="ER758" i="4"/>
  <c r="EV758" i="4"/>
  <c r="ER757" i="4"/>
  <c r="EV757" i="4"/>
  <c r="ER756" i="4"/>
  <c r="EV756" i="4"/>
  <c r="ER755" i="4"/>
  <c r="EV755" i="4"/>
  <c r="ER754" i="4"/>
  <c r="EV754" i="4"/>
  <c r="ER753" i="4"/>
  <c r="EV753" i="4"/>
  <c r="ER752" i="4"/>
  <c r="EV752" i="4"/>
  <c r="ER751" i="4"/>
  <c r="EV751" i="4"/>
  <c r="ER750" i="4"/>
  <c r="EV750" i="4"/>
  <c r="ER749" i="4"/>
  <c r="EV749" i="4"/>
  <c r="ER748" i="4"/>
  <c r="EV748" i="4"/>
  <c r="ER747" i="4"/>
  <c r="EV747" i="4"/>
  <c r="ER746" i="4"/>
  <c r="EV746" i="4"/>
  <c r="ER745" i="4"/>
  <c r="EV745" i="4"/>
  <c r="ER744" i="4"/>
  <c r="EV744" i="4"/>
  <c r="ER743" i="4"/>
  <c r="EV743" i="4"/>
  <c r="ER742" i="4"/>
  <c r="EV742" i="4"/>
  <c r="ER741" i="4"/>
  <c r="EV741" i="4"/>
  <c r="ER740" i="4"/>
  <c r="EV740" i="4"/>
  <c r="ER739" i="4"/>
  <c r="EV739" i="4"/>
  <c r="ER738" i="4"/>
  <c r="EV738" i="4"/>
  <c r="ER737" i="4"/>
  <c r="EV737" i="4"/>
  <c r="ER736" i="4"/>
  <c r="EV736" i="4"/>
  <c r="ER735" i="4"/>
  <c r="EV735" i="4"/>
  <c r="ER734" i="4"/>
  <c r="EV734" i="4"/>
  <c r="ER733" i="4"/>
  <c r="EV733" i="4"/>
  <c r="ER304" i="4"/>
  <c r="EV304" i="4"/>
  <c r="EV570" i="4"/>
  <c r="ER569" i="4"/>
  <c r="ER568" i="4"/>
  <c r="EV567" i="4"/>
  <c r="ER566" i="4"/>
  <c r="ER565" i="4"/>
  <c r="EV562" i="4"/>
  <c r="ER561" i="4"/>
  <c r="EV561" i="4"/>
  <c r="ER560" i="4"/>
  <c r="EV560" i="4"/>
  <c r="ER559" i="4"/>
  <c r="EV559" i="4"/>
  <c r="ER558" i="4"/>
  <c r="EV558" i="4"/>
  <c r="ER557" i="4"/>
  <c r="EV557" i="4"/>
  <c r="ER556" i="4"/>
  <c r="EV556" i="4"/>
  <c r="ER555" i="4"/>
  <c r="EV555" i="4"/>
  <c r="ER554" i="4"/>
  <c r="EV554" i="4"/>
  <c r="ER553" i="4"/>
  <c r="EV553" i="4"/>
  <c r="ER552" i="4"/>
  <c r="EV552" i="4"/>
  <c r="ER551" i="4"/>
  <c r="EV551" i="4"/>
  <c r="ER550" i="4"/>
  <c r="EV549" i="4"/>
  <c r="EV548" i="4"/>
  <c r="EV547" i="4"/>
  <c r="ER545" i="4"/>
  <c r="ER544" i="4"/>
  <c r="EV544" i="4"/>
  <c r="ER543" i="4"/>
  <c r="EV543" i="4"/>
  <c r="ER542" i="4"/>
  <c r="EV542" i="4"/>
  <c r="ER541" i="4"/>
  <c r="EV541" i="4"/>
  <c r="ER540" i="4"/>
  <c r="EV540" i="4"/>
  <c r="ER539" i="4"/>
  <c r="EV539" i="4"/>
  <c r="ER538" i="4"/>
  <c r="EV538" i="4"/>
  <c r="ER537" i="4"/>
  <c r="EV537" i="4"/>
  <c r="ER536" i="4"/>
  <c r="EV536" i="4"/>
  <c r="ER535" i="4"/>
  <c r="EV535" i="4"/>
  <c r="ER534" i="4"/>
  <c r="EV534" i="4"/>
  <c r="ER533" i="4"/>
  <c r="EV533" i="4"/>
  <c r="ER532" i="4"/>
  <c r="EV532" i="4"/>
  <c r="ER531" i="4"/>
  <c r="EV531" i="4"/>
  <c r="ER530" i="4"/>
  <c r="EV530" i="4"/>
  <c r="ER529" i="4"/>
  <c r="EV529" i="4"/>
  <c r="ER528" i="4"/>
  <c r="EV528" i="4"/>
  <c r="ER527" i="4"/>
  <c r="EV527" i="4"/>
  <c r="ER526" i="4"/>
  <c r="EV526" i="4"/>
  <c r="ER525" i="4"/>
  <c r="EV525" i="4"/>
  <c r="ER524" i="4"/>
  <c r="EV524" i="4"/>
  <c r="ER523" i="4"/>
  <c r="EV523" i="4"/>
  <c r="ER522" i="4"/>
  <c r="EV522" i="4"/>
  <c r="ER521" i="4"/>
  <c r="EV521" i="4"/>
  <c r="ER520" i="4"/>
  <c r="EV520" i="4"/>
  <c r="ER519" i="4"/>
  <c r="EV519" i="4"/>
  <c r="ER518" i="4"/>
  <c r="EV518" i="4"/>
  <c r="ER517" i="4"/>
  <c r="EV517" i="4"/>
  <c r="ER516" i="4"/>
  <c r="EV516" i="4"/>
  <c r="ER515" i="4"/>
  <c r="EV515" i="4"/>
  <c r="ER514" i="4"/>
  <c r="EV514" i="4"/>
  <c r="ER513" i="4"/>
  <c r="EV513" i="4"/>
  <c r="ER512" i="4"/>
  <c r="EV512" i="4"/>
  <c r="ER511" i="4"/>
  <c r="EV511" i="4"/>
  <c r="ER510" i="4"/>
  <c r="EV510" i="4"/>
  <c r="ER509" i="4"/>
  <c r="EV509" i="4"/>
  <c r="ER508" i="4"/>
  <c r="EV508" i="4"/>
  <c r="ER507" i="4"/>
  <c r="EV507" i="4"/>
  <c r="ER506" i="4"/>
  <c r="EV506" i="4"/>
  <c r="ER505" i="4"/>
  <c r="EV505" i="4"/>
  <c r="ER504" i="4"/>
  <c r="EV504" i="4"/>
  <c r="ER503" i="4"/>
  <c r="EV503" i="4"/>
  <c r="ER502" i="4"/>
  <c r="EV502" i="4"/>
  <c r="ER501" i="4"/>
  <c r="EV501" i="4"/>
  <c r="ER500" i="4"/>
  <c r="EV500" i="4"/>
  <c r="ER499" i="4"/>
  <c r="EV499" i="4"/>
  <c r="ER498" i="4"/>
  <c r="EV498" i="4"/>
  <c r="ER497" i="4"/>
  <c r="EV497" i="4"/>
  <c r="ER496" i="4"/>
  <c r="EV496" i="4"/>
  <c r="ER495" i="4"/>
  <c r="EV495" i="4"/>
  <c r="ER494" i="4"/>
  <c r="EV494" i="4"/>
  <c r="ER493" i="4"/>
  <c r="EV493" i="4"/>
  <c r="ER492" i="4"/>
  <c r="EV492" i="4"/>
  <c r="ER491" i="4"/>
  <c r="EV491" i="4"/>
  <c r="ER490" i="4"/>
  <c r="EV490" i="4"/>
  <c r="ER489" i="4"/>
  <c r="EV489" i="4"/>
  <c r="ER488" i="4"/>
  <c r="EV488" i="4"/>
  <c r="ER487" i="4"/>
  <c r="EV487" i="4"/>
  <c r="ER486" i="4"/>
  <c r="EV486" i="4"/>
  <c r="ER485" i="4"/>
  <c r="EV485" i="4"/>
  <c r="ER484" i="4"/>
  <c r="EV484" i="4"/>
  <c r="ER483" i="4"/>
  <c r="EV483" i="4"/>
  <c r="ER482" i="4"/>
  <c r="EV482" i="4"/>
  <c r="ER481" i="4"/>
  <c r="EV481" i="4"/>
  <c r="ER480" i="4"/>
  <c r="EV480" i="4"/>
  <c r="ER479" i="4"/>
  <c r="EV479" i="4"/>
  <c r="ER478" i="4"/>
  <c r="EV478" i="4"/>
  <c r="ER477" i="4"/>
  <c r="EV477" i="4"/>
  <c r="ER476" i="4"/>
  <c r="EV476" i="4"/>
  <c r="ER475" i="4"/>
  <c r="EV475" i="4"/>
  <c r="ER474" i="4"/>
  <c r="EV474" i="4"/>
  <c r="ER473" i="4"/>
  <c r="EV473" i="4"/>
  <c r="ER472" i="4"/>
  <c r="EV472" i="4"/>
  <c r="ER471" i="4"/>
  <c r="EV471" i="4"/>
  <c r="ER470" i="4"/>
  <c r="EV470" i="4"/>
  <c r="ER469" i="4"/>
  <c r="EV469" i="4"/>
  <c r="ER468" i="4"/>
  <c r="EV468" i="4"/>
  <c r="ER467" i="4"/>
  <c r="EV467" i="4"/>
  <c r="ER466" i="4"/>
  <c r="EV466" i="4"/>
  <c r="ER465" i="4"/>
  <c r="EV465" i="4"/>
  <c r="ER464" i="4"/>
  <c r="EV464" i="4"/>
  <c r="ER463" i="4"/>
  <c r="EV463" i="4"/>
  <c r="ER462" i="4"/>
  <c r="EV462" i="4"/>
  <c r="ER461" i="4"/>
  <c r="EV461" i="4"/>
  <c r="ER460" i="4"/>
  <c r="EV460" i="4"/>
  <c r="ER459" i="4"/>
  <c r="EV459" i="4"/>
  <c r="ER458" i="4"/>
  <c r="EV458" i="4"/>
  <c r="ER457" i="4"/>
  <c r="EV457" i="4"/>
  <c r="ER456" i="4"/>
  <c r="EV456" i="4"/>
  <c r="ER455" i="4"/>
  <c r="EV455" i="4"/>
  <c r="ER454" i="4"/>
  <c r="EV454" i="4"/>
  <c r="ER453" i="4"/>
  <c r="EV453" i="4"/>
  <c r="ER452" i="4"/>
  <c r="EV452" i="4"/>
  <c r="ER451" i="4"/>
  <c r="EV451" i="4"/>
  <c r="ER450" i="4"/>
  <c r="EV450" i="4"/>
  <c r="ER449" i="4"/>
  <c r="EV449" i="4"/>
  <c r="ER448" i="4"/>
  <c r="EV448" i="4"/>
  <c r="ER447" i="4"/>
  <c r="EV447" i="4"/>
  <c r="ER446" i="4"/>
  <c r="EV446" i="4"/>
  <c r="ER445" i="4"/>
  <c r="EV445" i="4"/>
  <c r="ER444" i="4"/>
  <c r="EV444" i="4"/>
  <c r="ER443" i="4"/>
  <c r="EV443" i="4"/>
  <c r="ER442" i="4"/>
  <c r="EV442" i="4"/>
  <c r="ER441" i="4"/>
  <c r="EV441" i="4"/>
  <c r="ER440" i="4"/>
  <c r="EV440" i="4"/>
  <c r="ER439" i="4"/>
  <c r="EV439" i="4"/>
  <c r="ER438" i="4"/>
  <c r="EV438" i="4"/>
  <c r="ER437" i="4"/>
  <c r="EV437" i="4"/>
  <c r="ER436" i="4"/>
  <c r="EV436" i="4"/>
  <c r="ER435" i="4"/>
  <c r="EV435" i="4"/>
  <c r="ER434" i="4"/>
  <c r="EV434" i="4"/>
  <c r="ER433" i="4"/>
  <c r="EV433" i="4"/>
  <c r="ER432" i="4"/>
  <c r="EV432" i="4"/>
  <c r="ER431" i="4"/>
  <c r="EV431" i="4"/>
  <c r="ER430" i="4"/>
  <c r="EV430" i="4"/>
  <c r="ER429" i="4"/>
  <c r="EV429" i="4"/>
  <c r="ER428" i="4"/>
  <c r="EV428" i="4"/>
  <c r="ER427" i="4"/>
  <c r="EV427" i="4"/>
  <c r="ER426" i="4"/>
  <c r="EV426" i="4"/>
  <c r="ER425" i="4"/>
  <c r="EV425" i="4"/>
  <c r="ER424" i="4"/>
  <c r="EV424" i="4"/>
  <c r="ER423" i="4"/>
  <c r="EV423" i="4"/>
  <c r="ER422" i="4"/>
  <c r="EV422" i="4"/>
  <c r="ER421" i="4"/>
  <c r="EV421" i="4"/>
  <c r="ER420" i="4"/>
  <c r="EV420" i="4"/>
  <c r="ER419" i="4"/>
  <c r="EV419" i="4"/>
  <c r="ER418" i="4"/>
  <c r="EV418" i="4"/>
  <c r="ER417" i="4"/>
  <c r="EV417" i="4"/>
  <c r="ER416" i="4"/>
  <c r="EV416" i="4"/>
  <c r="ER415" i="4"/>
  <c r="EV415" i="4"/>
  <c r="ER414" i="4"/>
  <c r="EV414" i="4"/>
  <c r="ER413" i="4"/>
  <c r="EV413" i="4"/>
  <c r="ER412" i="4"/>
  <c r="EV412" i="4"/>
  <c r="ER411" i="4"/>
  <c r="EV411" i="4"/>
  <c r="ER410" i="4"/>
  <c r="EV410" i="4"/>
  <c r="ER409" i="4"/>
  <c r="EV409" i="4"/>
  <c r="ER408" i="4"/>
  <c r="EV408" i="4"/>
  <c r="ER407" i="4"/>
  <c r="EV407" i="4"/>
  <c r="ER406" i="4"/>
  <c r="EV406" i="4"/>
  <c r="ER405" i="4"/>
  <c r="EV405" i="4"/>
  <c r="ER404" i="4"/>
  <c r="EV404" i="4"/>
  <c r="ER403" i="4"/>
  <c r="EV403" i="4"/>
  <c r="ER402" i="4"/>
  <c r="EV402" i="4"/>
  <c r="ER401" i="4"/>
  <c r="EV401" i="4"/>
  <c r="ER400" i="4"/>
  <c r="EV400" i="4"/>
  <c r="ER399" i="4"/>
  <c r="EV399" i="4"/>
  <c r="ER398" i="4"/>
  <c r="EV398" i="4"/>
  <c r="ER397" i="4"/>
  <c r="EV397" i="4"/>
  <c r="ER396" i="4"/>
  <c r="EV396" i="4"/>
  <c r="ER395" i="4"/>
  <c r="EV395" i="4"/>
  <c r="ER394" i="4"/>
  <c r="EV394" i="4"/>
  <c r="ER393" i="4"/>
  <c r="EV393" i="4"/>
  <c r="ER392" i="4"/>
  <c r="EV392" i="4"/>
  <c r="ER391" i="4"/>
  <c r="EV391" i="4"/>
  <c r="ER390" i="4"/>
  <c r="EV390" i="4"/>
  <c r="ER389" i="4"/>
  <c r="EV389" i="4"/>
  <c r="ER388" i="4"/>
  <c r="EV388" i="4"/>
  <c r="ER387" i="4"/>
  <c r="EV387" i="4"/>
  <c r="ER386" i="4"/>
  <c r="EV386" i="4"/>
  <c r="ER385" i="4"/>
  <c r="EV385" i="4"/>
  <c r="ER384" i="4"/>
  <c r="EV384" i="4"/>
  <c r="ER383" i="4"/>
  <c r="EV383" i="4"/>
  <c r="ER382" i="4"/>
  <c r="EV382" i="4"/>
  <c r="ER381" i="4"/>
  <c r="EV381" i="4"/>
  <c r="ER380" i="4"/>
  <c r="EV380" i="4"/>
  <c r="ER379" i="4"/>
  <c r="EV379" i="4"/>
  <c r="ER378" i="4"/>
  <c r="EV378" i="4"/>
  <c r="ER377" i="4"/>
  <c r="EV377" i="4"/>
  <c r="ER376" i="4"/>
  <c r="EV376" i="4"/>
  <c r="ER375" i="4"/>
  <c r="EV375" i="4"/>
  <c r="ER374" i="4"/>
  <c r="EV374" i="4"/>
  <c r="ER373" i="4"/>
  <c r="EV373" i="4"/>
  <c r="ER372" i="4"/>
  <c r="EV372" i="4"/>
  <c r="ER371" i="4"/>
  <c r="EV371" i="4"/>
  <c r="ER370" i="4"/>
  <c r="EV370" i="4"/>
  <c r="ER369" i="4"/>
  <c r="EV369" i="4"/>
  <c r="ER368" i="4"/>
  <c r="EV368" i="4"/>
  <c r="ER367" i="4"/>
  <c r="EV367" i="4"/>
  <c r="ER366" i="4"/>
  <c r="EV366" i="4"/>
  <c r="ER365" i="4"/>
  <c r="EV365" i="4"/>
  <c r="ER364" i="4"/>
  <c r="EV364" i="4"/>
  <c r="ER363" i="4"/>
  <c r="EV363" i="4"/>
  <c r="ER362" i="4"/>
  <c r="EV362" i="4"/>
  <c r="ER361" i="4"/>
  <c r="EV361" i="4"/>
  <c r="ER360" i="4"/>
  <c r="EV360" i="4"/>
  <c r="ER359" i="4"/>
  <c r="EV359" i="4"/>
  <c r="ER358" i="4"/>
  <c r="EV358" i="4"/>
  <c r="ER357" i="4"/>
  <c r="EV357" i="4"/>
  <c r="ER356" i="4"/>
  <c r="EV356" i="4"/>
  <c r="ER355" i="4"/>
  <c r="EV355" i="4"/>
  <c r="ER354" i="4"/>
  <c r="EV354" i="4"/>
  <c r="ER353" i="4"/>
  <c r="EV353" i="4"/>
  <c r="ER352" i="4"/>
  <c r="EV352" i="4"/>
  <c r="ER351" i="4"/>
  <c r="EV351" i="4"/>
  <c r="ER350" i="4"/>
  <c r="EV350" i="4"/>
  <c r="ER349" i="4"/>
  <c r="EV349" i="4"/>
  <c r="ER348" i="4"/>
  <c r="EV348" i="4"/>
  <c r="ER347" i="4"/>
  <c r="EV347" i="4"/>
  <c r="ER346" i="4"/>
  <c r="EV346" i="4"/>
  <c r="ER345" i="4"/>
  <c r="EV345" i="4"/>
  <c r="ER344" i="4"/>
  <c r="EV344" i="4"/>
  <c r="ER343" i="4"/>
  <c r="EV343" i="4"/>
  <c r="ER342" i="4"/>
  <c r="EV342" i="4"/>
  <c r="ER341" i="4"/>
  <c r="EV341" i="4"/>
  <c r="ER340" i="4"/>
  <c r="EV340" i="4"/>
  <c r="ER339" i="4"/>
  <c r="EV339" i="4"/>
  <c r="ER338" i="4"/>
  <c r="EV338" i="4"/>
  <c r="ER337" i="4"/>
  <c r="EV337" i="4"/>
  <c r="ER336" i="4"/>
  <c r="EV336" i="4"/>
  <c r="ER335" i="4"/>
  <c r="EV335" i="4"/>
  <c r="ER334" i="4"/>
  <c r="EV334" i="4"/>
  <c r="ER333" i="4"/>
  <c r="EV333" i="4"/>
  <c r="ER332" i="4"/>
  <c r="EV332" i="4"/>
  <c r="ER331" i="4"/>
  <c r="EV331" i="4"/>
  <c r="ER330" i="4"/>
  <c r="EV330" i="4"/>
  <c r="ER329" i="4"/>
  <c r="EV329" i="4"/>
  <c r="ER328" i="4"/>
  <c r="EV328" i="4"/>
  <c r="ER327" i="4"/>
  <c r="EV327" i="4"/>
  <c r="ER326" i="4"/>
  <c r="EV326" i="4"/>
  <c r="ER325" i="4"/>
  <c r="EV325" i="4"/>
  <c r="ER324" i="4"/>
  <c r="EV324" i="4"/>
  <c r="ER323" i="4"/>
  <c r="EV323" i="4"/>
  <c r="ER322" i="4"/>
  <c r="EV322" i="4"/>
  <c r="ER321" i="4"/>
  <c r="EV321" i="4"/>
  <c r="ER320" i="4"/>
  <c r="EV320" i="4"/>
  <c r="ER319" i="4"/>
  <c r="EV319" i="4"/>
  <c r="ER318" i="4"/>
  <c r="EV318" i="4"/>
  <c r="ER317" i="4"/>
  <c r="EV317" i="4"/>
  <c r="ER316" i="4"/>
  <c r="EV316" i="4"/>
  <c r="ER315" i="4"/>
  <c r="EV315" i="4"/>
  <c r="EZ603" i="4"/>
  <c r="FD603" i="4"/>
  <c r="EZ604" i="4"/>
  <c r="FD604" i="4"/>
  <c r="EZ216" i="4"/>
  <c r="FD216" i="4"/>
  <c r="FD2" i="4"/>
  <c r="EZ2" i="4"/>
  <c r="FD5" i="4"/>
  <c r="EZ5" i="4"/>
  <c r="EZ879" i="4"/>
  <c r="FD879" i="4"/>
  <c r="FD915" i="4" l="1"/>
  <c r="EZ915" i="4"/>
  <c r="FD872" i="4"/>
  <c r="EZ872" i="4"/>
  <c r="FD871" i="4"/>
  <c r="EZ871" i="4"/>
  <c r="FD870" i="4"/>
  <c r="EZ870" i="4"/>
  <c r="FD869" i="4"/>
  <c r="EZ869" i="4"/>
  <c r="FD868" i="4"/>
  <c r="EZ868" i="4"/>
  <c r="FD867" i="4"/>
  <c r="EZ867" i="4"/>
  <c r="FD866" i="4"/>
  <c r="EZ866" i="4"/>
  <c r="FD865" i="4"/>
  <c r="EZ865" i="4"/>
  <c r="FD864" i="4"/>
  <c r="EZ864" i="4"/>
  <c r="FD863" i="4"/>
  <c r="EZ863" i="4"/>
  <c r="FD862" i="4"/>
  <c r="EZ862" i="4"/>
  <c r="FD861" i="4"/>
  <c r="EZ861" i="4"/>
  <c r="FD860" i="4"/>
  <c r="EZ860" i="4"/>
  <c r="FF602" i="4"/>
  <c r="D602" i="3" s="1"/>
  <c r="F6" i="5" s="1"/>
  <c r="G6" i="5" s="1"/>
  <c r="FG602" i="4"/>
  <c r="F602" i="3" s="1"/>
  <c r="FB602" i="4"/>
  <c r="C602" i="3" s="1"/>
  <c r="C6" i="5" s="1"/>
  <c r="D6" i="5" s="1"/>
  <c r="FC602" i="4"/>
  <c r="E602" i="3" s="1"/>
  <c r="FB726" i="4"/>
  <c r="C726" i="3" s="1"/>
  <c r="FC726" i="4"/>
  <c r="E726" i="3" s="1"/>
  <c r="FF725" i="4"/>
  <c r="D725" i="3" s="1"/>
  <c r="FG725" i="4"/>
  <c r="F725" i="3" s="1"/>
  <c r="FB725" i="4"/>
  <c r="C725" i="3" s="1"/>
  <c r="FC725" i="4"/>
  <c r="E725" i="3" s="1"/>
  <c r="FF724" i="4"/>
  <c r="D724" i="3" s="1"/>
  <c r="FG724" i="4"/>
  <c r="F724" i="3" s="1"/>
  <c r="FB724" i="4"/>
  <c r="C724" i="3" s="1"/>
  <c r="FC724" i="4"/>
  <c r="E724" i="3" s="1"/>
  <c r="FF723" i="4"/>
  <c r="D723" i="3" s="1"/>
  <c r="FG723" i="4"/>
  <c r="F723" i="3" s="1"/>
  <c r="FB723" i="4"/>
  <c r="C723" i="3" s="1"/>
  <c r="FC723" i="4"/>
  <c r="E723" i="3" s="1"/>
  <c r="FF722" i="4"/>
  <c r="D722" i="3" s="1"/>
  <c r="FG722" i="4"/>
  <c r="F722" i="3" s="1"/>
  <c r="FB722" i="4"/>
  <c r="C722" i="3" s="1"/>
  <c r="FC722" i="4"/>
  <c r="E722" i="3" s="1"/>
  <c r="FF721" i="4"/>
  <c r="D721" i="3" s="1"/>
  <c r="FG721" i="4"/>
  <c r="F721" i="3" s="1"/>
  <c r="FB721" i="4"/>
  <c r="C721" i="3" s="1"/>
  <c r="FC721" i="4"/>
  <c r="E721" i="3" s="1"/>
  <c r="FF720" i="4"/>
  <c r="D720" i="3" s="1"/>
  <c r="FG720" i="4"/>
  <c r="F720" i="3" s="1"/>
  <c r="FB720" i="4"/>
  <c r="C720" i="3" s="1"/>
  <c r="FC720" i="4"/>
  <c r="E720" i="3" s="1"/>
  <c r="FF719" i="4"/>
  <c r="D719" i="3" s="1"/>
  <c r="FG719" i="4"/>
  <c r="F719" i="3" s="1"/>
  <c r="FB719" i="4"/>
  <c r="C719" i="3" s="1"/>
  <c r="FC719" i="4"/>
  <c r="E719" i="3" s="1"/>
  <c r="FF718" i="4"/>
  <c r="D718" i="3" s="1"/>
  <c r="FG718" i="4"/>
  <c r="F718" i="3" s="1"/>
  <c r="FB718" i="4"/>
  <c r="C718" i="3" s="1"/>
  <c r="FC718" i="4"/>
  <c r="E718" i="3" s="1"/>
  <c r="FF717" i="4"/>
  <c r="D717" i="3" s="1"/>
  <c r="FG717" i="4"/>
  <c r="F717" i="3" s="1"/>
  <c r="FB717" i="4"/>
  <c r="C717" i="3" s="1"/>
  <c r="FC717" i="4"/>
  <c r="E717" i="3" s="1"/>
  <c r="FF716" i="4"/>
  <c r="D716" i="3" s="1"/>
  <c r="FG716" i="4"/>
  <c r="F716" i="3" s="1"/>
  <c r="FB716" i="4"/>
  <c r="C716" i="3" s="1"/>
  <c r="FC716" i="4"/>
  <c r="E716" i="3" s="1"/>
  <c r="FF715" i="4"/>
  <c r="D715" i="3" s="1"/>
  <c r="FG715" i="4"/>
  <c r="F715" i="3" s="1"/>
  <c r="FB715" i="4"/>
  <c r="C715" i="3" s="1"/>
  <c r="FC715" i="4"/>
  <c r="E715" i="3" s="1"/>
  <c r="FF714" i="4"/>
  <c r="D714" i="3" s="1"/>
  <c r="FG714" i="4"/>
  <c r="F714" i="3" s="1"/>
  <c r="FB714" i="4"/>
  <c r="C714" i="3" s="1"/>
  <c r="FC714" i="4"/>
  <c r="E714" i="3" s="1"/>
  <c r="FF713" i="4"/>
  <c r="D713" i="3" s="1"/>
  <c r="FG713" i="4"/>
  <c r="F713" i="3" s="1"/>
  <c r="FB713" i="4"/>
  <c r="C713" i="3" s="1"/>
  <c r="FC713" i="4"/>
  <c r="E713" i="3" s="1"/>
  <c r="FF712" i="4"/>
  <c r="D712" i="3" s="1"/>
  <c r="FG712" i="4"/>
  <c r="F712" i="3" s="1"/>
  <c r="FB712" i="4"/>
  <c r="C712" i="3" s="1"/>
  <c r="FC712" i="4"/>
  <c r="E712" i="3" s="1"/>
  <c r="FF711" i="4"/>
  <c r="D711" i="3" s="1"/>
  <c r="FG711" i="4"/>
  <c r="F711" i="3" s="1"/>
  <c r="FB711" i="4"/>
  <c r="C711" i="3" s="1"/>
  <c r="FC711" i="4"/>
  <c r="E711" i="3" s="1"/>
  <c r="FF710" i="4"/>
  <c r="D710" i="3" s="1"/>
  <c r="FG710" i="4"/>
  <c r="F710" i="3" s="1"/>
  <c r="FB710" i="4"/>
  <c r="C710" i="3" s="1"/>
  <c r="FC710" i="4"/>
  <c r="E710" i="3" s="1"/>
  <c r="FF709" i="4"/>
  <c r="D709" i="3" s="1"/>
  <c r="FG709" i="4"/>
  <c r="F709" i="3" s="1"/>
  <c r="FB709" i="4"/>
  <c r="C709" i="3" s="1"/>
  <c r="FC709" i="4"/>
  <c r="E709" i="3" s="1"/>
  <c r="FF708" i="4"/>
  <c r="D708" i="3" s="1"/>
  <c r="FG708" i="4"/>
  <c r="F708" i="3" s="1"/>
  <c r="FB708" i="4"/>
  <c r="C708" i="3" s="1"/>
  <c r="FC708" i="4"/>
  <c r="E708" i="3" s="1"/>
  <c r="FF707" i="4"/>
  <c r="D707" i="3" s="1"/>
  <c r="FG707" i="4"/>
  <c r="F707" i="3" s="1"/>
  <c r="FB707" i="4"/>
  <c r="C707" i="3" s="1"/>
  <c r="FC707" i="4"/>
  <c r="E707" i="3" s="1"/>
  <c r="FF706" i="4"/>
  <c r="D706" i="3" s="1"/>
  <c r="FG706" i="4"/>
  <c r="F706" i="3" s="1"/>
  <c r="FB706" i="4"/>
  <c r="C706" i="3" s="1"/>
  <c r="FC706" i="4"/>
  <c r="E706" i="3" s="1"/>
  <c r="FF705" i="4"/>
  <c r="D705" i="3" s="1"/>
  <c r="FG705" i="4"/>
  <c r="F705" i="3" s="1"/>
  <c r="FB705" i="4"/>
  <c r="C705" i="3" s="1"/>
  <c r="FC705" i="4"/>
  <c r="E705" i="3" s="1"/>
  <c r="FF704" i="4"/>
  <c r="D704" i="3" s="1"/>
  <c r="FG704" i="4"/>
  <c r="F704" i="3" s="1"/>
  <c r="FB704" i="4"/>
  <c r="C704" i="3" s="1"/>
  <c r="FC704" i="4"/>
  <c r="E704" i="3" s="1"/>
  <c r="FF703" i="4"/>
  <c r="D703" i="3" s="1"/>
  <c r="FG703" i="4"/>
  <c r="F703" i="3" s="1"/>
  <c r="FB703" i="4"/>
  <c r="C703" i="3" s="1"/>
  <c r="FC703" i="4"/>
  <c r="E703" i="3" s="1"/>
  <c r="FF702" i="4"/>
  <c r="D702" i="3" s="1"/>
  <c r="FG702" i="4"/>
  <c r="F702" i="3" s="1"/>
  <c r="FB702" i="4"/>
  <c r="C702" i="3" s="1"/>
  <c r="FC702" i="4"/>
  <c r="E702" i="3" s="1"/>
  <c r="FF701" i="4"/>
  <c r="D701" i="3" s="1"/>
  <c r="FG701" i="4"/>
  <c r="F701" i="3" s="1"/>
  <c r="FB701" i="4"/>
  <c r="C701" i="3" s="1"/>
  <c r="FC701" i="4"/>
  <c r="E701" i="3" s="1"/>
  <c r="FF700" i="4"/>
  <c r="D700" i="3" s="1"/>
  <c r="FG700" i="4"/>
  <c r="F700" i="3" s="1"/>
  <c r="FB700" i="4"/>
  <c r="C700" i="3" s="1"/>
  <c r="FC700" i="4"/>
  <c r="E700" i="3" s="1"/>
  <c r="FF699" i="4"/>
  <c r="D699" i="3" s="1"/>
  <c r="FG699" i="4"/>
  <c r="F699" i="3" s="1"/>
  <c r="FB699" i="4"/>
  <c r="C699" i="3" s="1"/>
  <c r="FC699" i="4"/>
  <c r="E699" i="3" s="1"/>
  <c r="FF698" i="4"/>
  <c r="D698" i="3" s="1"/>
  <c r="FG698" i="4"/>
  <c r="F698" i="3" s="1"/>
  <c r="FB698" i="4"/>
  <c r="C698" i="3" s="1"/>
  <c r="FC698" i="4"/>
  <c r="E698" i="3" s="1"/>
  <c r="FF697" i="4"/>
  <c r="D697" i="3" s="1"/>
  <c r="FG697" i="4"/>
  <c r="F697" i="3" s="1"/>
  <c r="FB697" i="4"/>
  <c r="C697" i="3" s="1"/>
  <c r="FC697" i="4"/>
  <c r="E697" i="3" s="1"/>
  <c r="FF696" i="4"/>
  <c r="D696" i="3" s="1"/>
  <c r="FG696" i="4"/>
  <c r="F696" i="3" s="1"/>
  <c r="FB696" i="4"/>
  <c r="C696" i="3" s="1"/>
  <c r="FC696" i="4"/>
  <c r="E696" i="3" s="1"/>
  <c r="FF695" i="4"/>
  <c r="D695" i="3" s="1"/>
  <c r="FG695" i="4"/>
  <c r="F695" i="3" s="1"/>
  <c r="FB695" i="4"/>
  <c r="C695" i="3" s="1"/>
  <c r="FC695" i="4"/>
  <c r="E695" i="3" s="1"/>
  <c r="FF694" i="4"/>
  <c r="D694" i="3" s="1"/>
  <c r="FG694" i="4"/>
  <c r="F694" i="3" s="1"/>
  <c r="FB694" i="4"/>
  <c r="C694" i="3" s="1"/>
  <c r="FC694" i="4"/>
  <c r="E694" i="3" s="1"/>
  <c r="FF693" i="4"/>
  <c r="D693" i="3" s="1"/>
  <c r="FG693" i="4"/>
  <c r="F693" i="3" s="1"/>
  <c r="FB693" i="4"/>
  <c r="C693" i="3" s="1"/>
  <c r="FC693" i="4"/>
  <c r="E693" i="3" s="1"/>
  <c r="FF692" i="4"/>
  <c r="D692" i="3" s="1"/>
  <c r="FG692" i="4"/>
  <c r="F692" i="3" s="1"/>
  <c r="FB692" i="4"/>
  <c r="C692" i="3" s="1"/>
  <c r="FC692" i="4"/>
  <c r="E692" i="3" s="1"/>
  <c r="FF691" i="4"/>
  <c r="D691" i="3" s="1"/>
  <c r="FG691" i="4"/>
  <c r="F691" i="3" s="1"/>
  <c r="FB691" i="4"/>
  <c r="C691" i="3" s="1"/>
  <c r="FC691" i="4"/>
  <c r="E691" i="3" s="1"/>
  <c r="FF690" i="4"/>
  <c r="D690" i="3" s="1"/>
  <c r="FG690" i="4"/>
  <c r="F690" i="3" s="1"/>
  <c r="FB690" i="4"/>
  <c r="C690" i="3" s="1"/>
  <c r="FC690" i="4"/>
  <c r="E690" i="3" s="1"/>
  <c r="FF689" i="4"/>
  <c r="D689" i="3" s="1"/>
  <c r="FG689" i="4"/>
  <c r="F689" i="3" s="1"/>
  <c r="FB689" i="4"/>
  <c r="C689" i="3" s="1"/>
  <c r="FC689" i="4"/>
  <c r="E689" i="3" s="1"/>
  <c r="FF688" i="4"/>
  <c r="D688" i="3" s="1"/>
  <c r="FG688" i="4"/>
  <c r="F688" i="3" s="1"/>
  <c r="FB688" i="4"/>
  <c r="C688" i="3" s="1"/>
  <c r="FC688" i="4"/>
  <c r="E688" i="3" s="1"/>
  <c r="FF687" i="4"/>
  <c r="D687" i="3" s="1"/>
  <c r="FG687" i="4"/>
  <c r="F687" i="3" s="1"/>
  <c r="FB687" i="4"/>
  <c r="C687" i="3" s="1"/>
  <c r="FC687" i="4"/>
  <c r="E687" i="3" s="1"/>
  <c r="FF686" i="4"/>
  <c r="D686" i="3" s="1"/>
  <c r="FG686" i="4"/>
  <c r="F686" i="3" s="1"/>
  <c r="FB686" i="4"/>
  <c r="C686" i="3" s="1"/>
  <c r="FC686" i="4"/>
  <c r="E686" i="3" s="1"/>
  <c r="FF685" i="4"/>
  <c r="D685" i="3" s="1"/>
  <c r="FG685" i="4"/>
  <c r="F685" i="3" s="1"/>
  <c r="FB685" i="4"/>
  <c r="C685" i="3" s="1"/>
  <c r="FC685" i="4"/>
  <c r="E685" i="3" s="1"/>
  <c r="FF684" i="4"/>
  <c r="D684" i="3" s="1"/>
  <c r="FG684" i="4"/>
  <c r="F684" i="3" s="1"/>
  <c r="FB684" i="4"/>
  <c r="C684" i="3" s="1"/>
  <c r="FC684" i="4"/>
  <c r="E684" i="3" s="1"/>
  <c r="FF683" i="4"/>
  <c r="D683" i="3" s="1"/>
  <c r="FG683" i="4"/>
  <c r="F683" i="3" s="1"/>
  <c r="FB683" i="4"/>
  <c r="C683" i="3" s="1"/>
  <c r="FC683" i="4"/>
  <c r="E683" i="3" s="1"/>
  <c r="FF682" i="4"/>
  <c r="D682" i="3" s="1"/>
  <c r="FG682" i="4"/>
  <c r="F682" i="3" s="1"/>
  <c r="FB682" i="4"/>
  <c r="C682" i="3" s="1"/>
  <c r="FC682" i="4"/>
  <c r="E682" i="3" s="1"/>
  <c r="FF681" i="4"/>
  <c r="D681" i="3" s="1"/>
  <c r="FG681" i="4"/>
  <c r="F681" i="3" s="1"/>
  <c r="FB681" i="4"/>
  <c r="C681" i="3" s="1"/>
  <c r="FC681" i="4"/>
  <c r="E681" i="3" s="1"/>
  <c r="FF680" i="4"/>
  <c r="D680" i="3" s="1"/>
  <c r="FG680" i="4"/>
  <c r="F680" i="3" s="1"/>
  <c r="FB680" i="4"/>
  <c r="C680" i="3" s="1"/>
  <c r="FC680" i="4"/>
  <c r="E680" i="3" s="1"/>
  <c r="FF679" i="4"/>
  <c r="D679" i="3" s="1"/>
  <c r="FG679" i="4"/>
  <c r="F679" i="3" s="1"/>
  <c r="FB679" i="4"/>
  <c r="C679" i="3" s="1"/>
  <c r="FC679" i="4"/>
  <c r="E679" i="3" s="1"/>
  <c r="FF678" i="4"/>
  <c r="D678" i="3" s="1"/>
  <c r="FG678" i="4"/>
  <c r="F678" i="3" s="1"/>
  <c r="FB678" i="4"/>
  <c r="C678" i="3" s="1"/>
  <c r="FC678" i="4"/>
  <c r="E678" i="3" s="1"/>
  <c r="FF677" i="4"/>
  <c r="D677" i="3" s="1"/>
  <c r="FG677" i="4"/>
  <c r="F677" i="3" s="1"/>
  <c r="FB677" i="4"/>
  <c r="C677" i="3" s="1"/>
  <c r="FC677" i="4"/>
  <c r="E677" i="3" s="1"/>
  <c r="FF676" i="4"/>
  <c r="D676" i="3" s="1"/>
  <c r="FG676" i="4"/>
  <c r="F676" i="3" s="1"/>
  <c r="FB676" i="4"/>
  <c r="C676" i="3" s="1"/>
  <c r="FC676" i="4"/>
  <c r="E676" i="3" s="1"/>
  <c r="FF675" i="4"/>
  <c r="D675" i="3" s="1"/>
  <c r="FG675" i="4"/>
  <c r="F675" i="3" s="1"/>
  <c r="FB675" i="4"/>
  <c r="C675" i="3" s="1"/>
  <c r="FC675" i="4"/>
  <c r="E675" i="3" s="1"/>
  <c r="FF674" i="4"/>
  <c r="D674" i="3" s="1"/>
  <c r="FG674" i="4"/>
  <c r="F674" i="3" s="1"/>
  <c r="FB674" i="4"/>
  <c r="C674" i="3" s="1"/>
  <c r="FC674" i="4"/>
  <c r="E674" i="3" s="1"/>
  <c r="FF673" i="4"/>
  <c r="D673" i="3" s="1"/>
  <c r="FG673" i="4"/>
  <c r="F673" i="3" s="1"/>
  <c r="FB673" i="4"/>
  <c r="C673" i="3" s="1"/>
  <c r="FC673" i="4"/>
  <c r="E673" i="3" s="1"/>
  <c r="FF672" i="4"/>
  <c r="D672" i="3" s="1"/>
  <c r="FG672" i="4"/>
  <c r="F672" i="3" s="1"/>
  <c r="FB672" i="4"/>
  <c r="C672" i="3" s="1"/>
  <c r="FC672" i="4"/>
  <c r="E672" i="3" s="1"/>
  <c r="FF671" i="4"/>
  <c r="D671" i="3" s="1"/>
  <c r="FG671" i="4"/>
  <c r="F671" i="3" s="1"/>
  <c r="FB671" i="4"/>
  <c r="C671" i="3" s="1"/>
  <c r="FC671" i="4"/>
  <c r="E671" i="3" s="1"/>
  <c r="FF670" i="4"/>
  <c r="D670" i="3" s="1"/>
  <c r="FG670" i="4"/>
  <c r="F670" i="3" s="1"/>
  <c r="FB670" i="4"/>
  <c r="C670" i="3" s="1"/>
  <c r="FC670" i="4"/>
  <c r="E670" i="3" s="1"/>
  <c r="FF669" i="4"/>
  <c r="D669" i="3" s="1"/>
  <c r="FG669" i="4"/>
  <c r="F669" i="3" s="1"/>
  <c r="FB669" i="4"/>
  <c r="C669" i="3" s="1"/>
  <c r="FC669" i="4"/>
  <c r="E669" i="3" s="1"/>
  <c r="FF668" i="4"/>
  <c r="D668" i="3" s="1"/>
  <c r="FG668" i="4"/>
  <c r="F668" i="3" s="1"/>
  <c r="FB668" i="4"/>
  <c r="C668" i="3" s="1"/>
  <c r="FC668" i="4"/>
  <c r="E668" i="3" s="1"/>
  <c r="FF667" i="4"/>
  <c r="D667" i="3" s="1"/>
  <c r="FG667" i="4"/>
  <c r="F667" i="3" s="1"/>
  <c r="FB667" i="4"/>
  <c r="C667" i="3" s="1"/>
  <c r="FC667" i="4"/>
  <c r="E667" i="3" s="1"/>
  <c r="FF666" i="4"/>
  <c r="D666" i="3" s="1"/>
  <c r="FG666" i="4"/>
  <c r="F666" i="3" s="1"/>
  <c r="FB666" i="4"/>
  <c r="C666" i="3" s="1"/>
  <c r="FC666" i="4"/>
  <c r="E666" i="3" s="1"/>
  <c r="FF665" i="4"/>
  <c r="D665" i="3" s="1"/>
  <c r="FG665" i="4"/>
  <c r="F665" i="3" s="1"/>
  <c r="FB665" i="4"/>
  <c r="C665" i="3" s="1"/>
  <c r="FC665" i="4"/>
  <c r="E665" i="3" s="1"/>
  <c r="FF664" i="4"/>
  <c r="D664" i="3" s="1"/>
  <c r="FG664" i="4"/>
  <c r="F664" i="3" s="1"/>
  <c r="FB664" i="4"/>
  <c r="C664" i="3" s="1"/>
  <c r="FC664" i="4"/>
  <c r="E664" i="3" s="1"/>
  <c r="FF663" i="4"/>
  <c r="D663" i="3" s="1"/>
  <c r="FG663" i="4"/>
  <c r="F663" i="3" s="1"/>
  <c r="FB663" i="4"/>
  <c r="C663" i="3" s="1"/>
  <c r="FC663" i="4"/>
  <c r="E663" i="3" s="1"/>
  <c r="FF662" i="4"/>
  <c r="D662" i="3" s="1"/>
  <c r="FG662" i="4"/>
  <c r="F662" i="3" s="1"/>
  <c r="FB662" i="4"/>
  <c r="C662" i="3" s="1"/>
  <c r="FC662" i="4"/>
  <c r="E662" i="3" s="1"/>
  <c r="FF661" i="4"/>
  <c r="D661" i="3" s="1"/>
  <c r="FG661" i="4"/>
  <c r="F661" i="3" s="1"/>
  <c r="FB661" i="4"/>
  <c r="C661" i="3" s="1"/>
  <c r="FC661" i="4"/>
  <c r="E661" i="3" s="1"/>
  <c r="FF660" i="4"/>
  <c r="D660" i="3" s="1"/>
  <c r="FG660" i="4"/>
  <c r="F660" i="3" s="1"/>
  <c r="FB660" i="4"/>
  <c r="C660" i="3" s="1"/>
  <c r="FC660" i="4"/>
  <c r="E660" i="3" s="1"/>
  <c r="FF659" i="4"/>
  <c r="D659" i="3" s="1"/>
  <c r="FG659" i="4"/>
  <c r="F659" i="3" s="1"/>
  <c r="FB659" i="4"/>
  <c r="C659" i="3" s="1"/>
  <c r="FC659" i="4"/>
  <c r="E659" i="3" s="1"/>
  <c r="FF658" i="4"/>
  <c r="D658" i="3" s="1"/>
  <c r="FG658" i="4"/>
  <c r="F658" i="3" s="1"/>
  <c r="FB658" i="4"/>
  <c r="C658" i="3" s="1"/>
  <c r="FC658" i="4"/>
  <c r="E658" i="3" s="1"/>
  <c r="FF657" i="4"/>
  <c r="D657" i="3" s="1"/>
  <c r="FG657" i="4"/>
  <c r="F657" i="3" s="1"/>
  <c r="FB657" i="4"/>
  <c r="C657" i="3" s="1"/>
  <c r="FC657" i="4"/>
  <c r="E657" i="3" s="1"/>
  <c r="FF656" i="4"/>
  <c r="D656" i="3" s="1"/>
  <c r="FG656" i="4"/>
  <c r="F656" i="3" s="1"/>
  <c r="FB656" i="4"/>
  <c r="C656" i="3" s="1"/>
  <c r="FC656" i="4"/>
  <c r="E656" i="3" s="1"/>
  <c r="FF655" i="4"/>
  <c r="D655" i="3" s="1"/>
  <c r="FG655" i="4"/>
  <c r="F655" i="3" s="1"/>
  <c r="FB655" i="4"/>
  <c r="C655" i="3" s="1"/>
  <c r="FC655" i="4"/>
  <c r="E655" i="3" s="1"/>
  <c r="FF654" i="4"/>
  <c r="D654" i="3" s="1"/>
  <c r="FG654" i="4"/>
  <c r="F654" i="3" s="1"/>
  <c r="FB654" i="4"/>
  <c r="C654" i="3" s="1"/>
  <c r="FC654" i="4"/>
  <c r="E654" i="3" s="1"/>
  <c r="FF653" i="4"/>
  <c r="D653" i="3" s="1"/>
  <c r="FG653" i="4"/>
  <c r="F653" i="3" s="1"/>
  <c r="FB653" i="4"/>
  <c r="C653" i="3" s="1"/>
  <c r="FC653" i="4"/>
  <c r="E653" i="3" s="1"/>
  <c r="FF652" i="4"/>
  <c r="D652" i="3" s="1"/>
  <c r="FG652" i="4"/>
  <c r="F652" i="3" s="1"/>
  <c r="FB652" i="4"/>
  <c r="C652" i="3" s="1"/>
  <c r="FC652" i="4"/>
  <c r="E652" i="3" s="1"/>
  <c r="FF651" i="4"/>
  <c r="D651" i="3" s="1"/>
  <c r="FG651" i="4"/>
  <c r="F651" i="3" s="1"/>
  <c r="FB651" i="4"/>
  <c r="C651" i="3" s="1"/>
  <c r="FC651" i="4"/>
  <c r="E651" i="3" s="1"/>
  <c r="FF650" i="4"/>
  <c r="D650" i="3" s="1"/>
  <c r="FG650" i="4"/>
  <c r="F650" i="3" s="1"/>
  <c r="FB650" i="4"/>
  <c r="C650" i="3" s="1"/>
  <c r="FC650" i="4"/>
  <c r="E650" i="3" s="1"/>
  <c r="FF649" i="4"/>
  <c r="D649" i="3" s="1"/>
  <c r="FG649" i="4"/>
  <c r="F649" i="3" s="1"/>
  <c r="FB649" i="4"/>
  <c r="C649" i="3" s="1"/>
  <c r="FC649" i="4"/>
  <c r="E649" i="3" s="1"/>
  <c r="FF648" i="4"/>
  <c r="D648" i="3" s="1"/>
  <c r="FG648" i="4"/>
  <c r="F648" i="3" s="1"/>
  <c r="FB648" i="4"/>
  <c r="C648" i="3" s="1"/>
  <c r="FC648" i="4"/>
  <c r="E648" i="3" s="1"/>
  <c r="FF647" i="4"/>
  <c r="D647" i="3" s="1"/>
  <c r="FG647" i="4"/>
  <c r="F647" i="3" s="1"/>
  <c r="FB647" i="4"/>
  <c r="C647" i="3" s="1"/>
  <c r="FC647" i="4"/>
  <c r="E647" i="3" s="1"/>
  <c r="FF646" i="4"/>
  <c r="D646" i="3" s="1"/>
  <c r="FG646" i="4"/>
  <c r="F646" i="3" s="1"/>
  <c r="FB646" i="4"/>
  <c r="C646" i="3" s="1"/>
  <c r="FC646" i="4"/>
  <c r="E646" i="3" s="1"/>
  <c r="FF645" i="4"/>
  <c r="D645" i="3" s="1"/>
  <c r="FG645" i="4"/>
  <c r="F645" i="3" s="1"/>
  <c r="FB645" i="4"/>
  <c r="C645" i="3" s="1"/>
  <c r="FC645" i="4"/>
  <c r="E645" i="3" s="1"/>
  <c r="FF644" i="4"/>
  <c r="D644" i="3" s="1"/>
  <c r="FG644" i="4"/>
  <c r="F644" i="3" s="1"/>
  <c r="FB644" i="4"/>
  <c r="C644" i="3" s="1"/>
  <c r="FC644" i="4"/>
  <c r="E644" i="3" s="1"/>
  <c r="FF643" i="4"/>
  <c r="D643" i="3" s="1"/>
  <c r="FG643" i="4"/>
  <c r="F643" i="3" s="1"/>
  <c r="FB643" i="4"/>
  <c r="C643" i="3" s="1"/>
  <c r="FC643" i="4"/>
  <c r="E643" i="3" s="1"/>
  <c r="FF642" i="4"/>
  <c r="D642" i="3" s="1"/>
  <c r="FG642" i="4"/>
  <c r="F642" i="3" s="1"/>
  <c r="FB642" i="4"/>
  <c r="C642" i="3" s="1"/>
  <c r="FC642" i="4"/>
  <c r="E642" i="3" s="1"/>
  <c r="FF641" i="4"/>
  <c r="D641" i="3" s="1"/>
  <c r="FG641" i="4"/>
  <c r="F641" i="3" s="1"/>
  <c r="FB641" i="4"/>
  <c r="C641" i="3" s="1"/>
  <c r="FC641" i="4"/>
  <c r="E641" i="3" s="1"/>
  <c r="FF640" i="4"/>
  <c r="D640" i="3" s="1"/>
  <c r="FG640" i="4"/>
  <c r="F640" i="3" s="1"/>
  <c r="FB640" i="4"/>
  <c r="C640" i="3" s="1"/>
  <c r="FC640" i="4"/>
  <c r="E640" i="3" s="1"/>
  <c r="FF639" i="4"/>
  <c r="D639" i="3" s="1"/>
  <c r="FG639" i="4"/>
  <c r="F639" i="3" s="1"/>
  <c r="FB639" i="4"/>
  <c r="C639" i="3" s="1"/>
  <c r="FC639" i="4"/>
  <c r="E639" i="3" s="1"/>
  <c r="FF638" i="4"/>
  <c r="D638" i="3" s="1"/>
  <c r="FG638" i="4"/>
  <c r="F638" i="3" s="1"/>
  <c r="FB638" i="4"/>
  <c r="C638" i="3" s="1"/>
  <c r="FC638" i="4"/>
  <c r="E638" i="3" s="1"/>
  <c r="FF637" i="4"/>
  <c r="D637" i="3" s="1"/>
  <c r="FG637" i="4"/>
  <c r="F637" i="3" s="1"/>
  <c r="FB637" i="4"/>
  <c r="C637" i="3" s="1"/>
  <c r="FC637" i="4"/>
  <c r="E637" i="3" s="1"/>
  <c r="FF636" i="4"/>
  <c r="D636" i="3" s="1"/>
  <c r="FG636" i="4"/>
  <c r="F636" i="3" s="1"/>
  <c r="FB636" i="4"/>
  <c r="C636" i="3" s="1"/>
  <c r="FC636" i="4"/>
  <c r="E636" i="3" s="1"/>
  <c r="FF635" i="4"/>
  <c r="D635" i="3" s="1"/>
  <c r="FG635" i="4"/>
  <c r="F635" i="3" s="1"/>
  <c r="FB635" i="4"/>
  <c r="C635" i="3" s="1"/>
  <c r="FC635" i="4"/>
  <c r="E635" i="3" s="1"/>
  <c r="FF634" i="4"/>
  <c r="D634" i="3" s="1"/>
  <c r="FG634" i="4"/>
  <c r="F634" i="3" s="1"/>
  <c r="FB634" i="4"/>
  <c r="C634" i="3" s="1"/>
  <c r="FC634" i="4"/>
  <c r="E634" i="3" s="1"/>
  <c r="FF633" i="4"/>
  <c r="D633" i="3" s="1"/>
  <c r="FG633" i="4"/>
  <c r="F633" i="3" s="1"/>
  <c r="FB633" i="4"/>
  <c r="C633" i="3" s="1"/>
  <c r="FC633" i="4"/>
  <c r="E633" i="3" s="1"/>
  <c r="FF632" i="4"/>
  <c r="D632" i="3" s="1"/>
  <c r="FG632" i="4"/>
  <c r="F632" i="3" s="1"/>
  <c r="FB632" i="4"/>
  <c r="C632" i="3" s="1"/>
  <c r="FC632" i="4"/>
  <c r="E632" i="3" s="1"/>
  <c r="FF631" i="4"/>
  <c r="D631" i="3" s="1"/>
  <c r="FG631" i="4"/>
  <c r="F631" i="3" s="1"/>
  <c r="FB631" i="4"/>
  <c r="C631" i="3" s="1"/>
  <c r="FC631" i="4"/>
  <c r="E631" i="3" s="1"/>
  <c r="FF630" i="4"/>
  <c r="D630" i="3" s="1"/>
  <c r="FG630" i="4"/>
  <c r="F630" i="3" s="1"/>
  <c r="FB630" i="4"/>
  <c r="C630" i="3" s="1"/>
  <c r="FC630" i="4"/>
  <c r="E630" i="3" s="1"/>
  <c r="FF629" i="4"/>
  <c r="D629" i="3" s="1"/>
  <c r="FG629" i="4"/>
  <c r="F629" i="3" s="1"/>
  <c r="FB629" i="4"/>
  <c r="C629" i="3" s="1"/>
  <c r="FC629" i="4"/>
  <c r="E629" i="3" s="1"/>
  <c r="FF628" i="4"/>
  <c r="D628" i="3" s="1"/>
  <c r="FG628" i="4"/>
  <c r="F628" i="3" s="1"/>
  <c r="FB628" i="4"/>
  <c r="C628" i="3" s="1"/>
  <c r="FC628" i="4"/>
  <c r="E628" i="3" s="1"/>
  <c r="FF627" i="4"/>
  <c r="D627" i="3" s="1"/>
  <c r="FG627" i="4"/>
  <c r="F627" i="3" s="1"/>
  <c r="FB627" i="4"/>
  <c r="C627" i="3" s="1"/>
  <c r="FC627" i="4"/>
  <c r="E627" i="3" s="1"/>
  <c r="FF626" i="4"/>
  <c r="D626" i="3" s="1"/>
  <c r="FG626" i="4"/>
  <c r="F626" i="3" s="1"/>
  <c r="FB626" i="4"/>
  <c r="C626" i="3" s="1"/>
  <c r="FC626" i="4"/>
  <c r="E626" i="3" s="1"/>
  <c r="FF625" i="4"/>
  <c r="D625" i="3" s="1"/>
  <c r="FG625" i="4"/>
  <c r="F625" i="3" s="1"/>
  <c r="FB625" i="4"/>
  <c r="C625" i="3" s="1"/>
  <c r="FC625" i="4"/>
  <c r="E625" i="3" s="1"/>
  <c r="FF624" i="4"/>
  <c r="D624" i="3" s="1"/>
  <c r="FG624" i="4"/>
  <c r="F624" i="3" s="1"/>
  <c r="FB624" i="4"/>
  <c r="C624" i="3" s="1"/>
  <c r="FC624" i="4"/>
  <c r="E624" i="3" s="1"/>
  <c r="FF623" i="4"/>
  <c r="D623" i="3" s="1"/>
  <c r="FG623" i="4"/>
  <c r="F623" i="3" s="1"/>
  <c r="FB623" i="4"/>
  <c r="C623" i="3" s="1"/>
  <c r="FC623" i="4"/>
  <c r="E623" i="3" s="1"/>
  <c r="FF622" i="4"/>
  <c r="D622" i="3" s="1"/>
  <c r="FG622" i="4"/>
  <c r="F622" i="3" s="1"/>
  <c r="FB622" i="4"/>
  <c r="C622" i="3" s="1"/>
  <c r="FC622" i="4"/>
  <c r="E622" i="3" s="1"/>
  <c r="FF621" i="4"/>
  <c r="D621" i="3" s="1"/>
  <c r="FG621" i="4"/>
  <c r="F621" i="3" s="1"/>
  <c r="FB621" i="4"/>
  <c r="C621" i="3" s="1"/>
  <c r="FC621" i="4"/>
  <c r="E621" i="3" s="1"/>
  <c r="FF620" i="4"/>
  <c r="D620" i="3" s="1"/>
  <c r="FG620" i="4"/>
  <c r="F620" i="3" s="1"/>
  <c r="FB620" i="4"/>
  <c r="C620" i="3" s="1"/>
  <c r="FC620" i="4"/>
  <c r="E620" i="3" s="1"/>
  <c r="FF619" i="4"/>
  <c r="D619" i="3" s="1"/>
  <c r="FG619" i="4"/>
  <c r="F619" i="3" s="1"/>
  <c r="FB619" i="4"/>
  <c r="C619" i="3" s="1"/>
  <c r="FC619" i="4"/>
  <c r="E619" i="3" s="1"/>
  <c r="FF618" i="4"/>
  <c r="D618" i="3" s="1"/>
  <c r="FG618" i="4"/>
  <c r="F618" i="3" s="1"/>
  <c r="FB618" i="4"/>
  <c r="C618" i="3" s="1"/>
  <c r="FC618" i="4"/>
  <c r="E618" i="3" s="1"/>
  <c r="FF617" i="4"/>
  <c r="D617" i="3" s="1"/>
  <c r="FG617" i="4"/>
  <c r="F617" i="3" s="1"/>
  <c r="FB617" i="4"/>
  <c r="C617" i="3" s="1"/>
  <c r="FC617" i="4"/>
  <c r="E617" i="3" s="1"/>
  <c r="FF616" i="4"/>
  <c r="D616" i="3" s="1"/>
  <c r="FG616" i="4"/>
  <c r="F616" i="3" s="1"/>
  <c r="FB616" i="4"/>
  <c r="C616" i="3" s="1"/>
  <c r="FC616" i="4"/>
  <c r="E616" i="3" s="1"/>
  <c r="FF615" i="4"/>
  <c r="D615" i="3" s="1"/>
  <c r="FG615" i="4"/>
  <c r="F615" i="3" s="1"/>
  <c r="FB615" i="4"/>
  <c r="C615" i="3" s="1"/>
  <c r="FC615" i="4"/>
  <c r="E615" i="3" s="1"/>
  <c r="FF614" i="4"/>
  <c r="D614" i="3" s="1"/>
  <c r="FG614" i="4"/>
  <c r="F614" i="3" s="1"/>
  <c r="FB614" i="4"/>
  <c r="C614" i="3" s="1"/>
  <c r="FC614" i="4"/>
  <c r="E614" i="3" s="1"/>
  <c r="FF613" i="4"/>
  <c r="D613" i="3" s="1"/>
  <c r="FG613" i="4"/>
  <c r="F613" i="3" s="1"/>
  <c r="FB613" i="4"/>
  <c r="C613" i="3" s="1"/>
  <c r="FC613" i="4"/>
  <c r="E613" i="3" s="1"/>
  <c r="FF612" i="4"/>
  <c r="D612" i="3" s="1"/>
  <c r="FG612" i="4"/>
  <c r="F612" i="3" s="1"/>
  <c r="FB612" i="4"/>
  <c r="C612" i="3" s="1"/>
  <c r="FC612" i="4"/>
  <c r="E612" i="3" s="1"/>
  <c r="FF611" i="4"/>
  <c r="D611" i="3" s="1"/>
  <c r="FG611" i="4"/>
  <c r="F611" i="3" s="1"/>
  <c r="FB611" i="4"/>
  <c r="C611" i="3" s="1"/>
  <c r="FC611" i="4"/>
  <c r="E611" i="3" s="1"/>
  <c r="FF610" i="4"/>
  <c r="D610" i="3" s="1"/>
  <c r="FG610" i="4"/>
  <c r="F610" i="3" s="1"/>
  <c r="FB610" i="4"/>
  <c r="C610" i="3" s="1"/>
  <c r="FC610" i="4"/>
  <c r="E610" i="3" s="1"/>
  <c r="FF609" i="4"/>
  <c r="D609" i="3" s="1"/>
  <c r="FG609" i="4"/>
  <c r="F609" i="3" s="1"/>
  <c r="FB609" i="4"/>
  <c r="C609" i="3" s="1"/>
  <c r="FC609" i="4"/>
  <c r="E609" i="3" s="1"/>
  <c r="FF606" i="4"/>
  <c r="D606" i="3" s="1"/>
  <c r="FG606" i="4"/>
  <c r="F606" i="3" s="1"/>
  <c r="FB606" i="4"/>
  <c r="C606" i="3" s="1"/>
  <c r="FC606" i="4"/>
  <c r="E606" i="3" s="1"/>
  <c r="FF601" i="4"/>
  <c r="D601" i="3" s="1"/>
  <c r="FG601" i="4"/>
  <c r="F601" i="3" s="1"/>
  <c r="FB601" i="4"/>
  <c r="C601" i="3" s="1"/>
  <c r="FC601" i="4"/>
  <c r="E601" i="3" s="1"/>
  <c r="FF600" i="4"/>
  <c r="D600" i="3" s="1"/>
  <c r="FG600" i="4"/>
  <c r="F600" i="3" s="1"/>
  <c r="FB600" i="4"/>
  <c r="C600" i="3" s="1"/>
  <c r="FC600" i="4"/>
  <c r="E600" i="3" s="1"/>
  <c r="FF599" i="4"/>
  <c r="D599" i="3" s="1"/>
  <c r="FG599" i="4"/>
  <c r="F599" i="3" s="1"/>
  <c r="FB599" i="4"/>
  <c r="C599" i="3" s="1"/>
  <c r="FC599" i="4"/>
  <c r="E599" i="3" s="1"/>
  <c r="FF598" i="4"/>
  <c r="D598" i="3" s="1"/>
  <c r="FG598" i="4"/>
  <c r="F598" i="3" s="1"/>
  <c r="FB598" i="4"/>
  <c r="C598" i="3" s="1"/>
  <c r="FC598" i="4"/>
  <c r="E598" i="3" s="1"/>
  <c r="FF597" i="4"/>
  <c r="D597" i="3" s="1"/>
  <c r="FG597" i="4"/>
  <c r="F597" i="3" s="1"/>
  <c r="FB597" i="4"/>
  <c r="C597" i="3" s="1"/>
  <c r="FC597" i="4"/>
  <c r="E597" i="3" s="1"/>
  <c r="FF596" i="4"/>
  <c r="D596" i="3" s="1"/>
  <c r="FG596" i="4"/>
  <c r="F596" i="3" s="1"/>
  <c r="FB596" i="4"/>
  <c r="C596" i="3" s="1"/>
  <c r="FC596" i="4"/>
  <c r="E596" i="3" s="1"/>
  <c r="FF595" i="4"/>
  <c r="D595" i="3" s="1"/>
  <c r="FG595" i="4"/>
  <c r="F595" i="3" s="1"/>
  <c r="FB595" i="4"/>
  <c r="C595" i="3" s="1"/>
  <c r="FC595" i="4"/>
  <c r="E595" i="3" s="1"/>
  <c r="FF594" i="4"/>
  <c r="D594" i="3" s="1"/>
  <c r="FG594" i="4"/>
  <c r="F594" i="3" s="1"/>
  <c r="FB594" i="4"/>
  <c r="C594" i="3" s="1"/>
  <c r="FC594" i="4"/>
  <c r="E594" i="3" s="1"/>
  <c r="FF593" i="4"/>
  <c r="D593" i="3" s="1"/>
  <c r="FG593" i="4"/>
  <c r="F593" i="3" s="1"/>
  <c r="FB593" i="4"/>
  <c r="C593" i="3" s="1"/>
  <c r="FC593" i="4"/>
  <c r="E593" i="3" s="1"/>
  <c r="FF592" i="4"/>
  <c r="D592" i="3" s="1"/>
  <c r="FG592" i="4"/>
  <c r="F592" i="3" s="1"/>
  <c r="FB592" i="4"/>
  <c r="C592" i="3" s="1"/>
  <c r="FC592" i="4"/>
  <c r="E592" i="3" s="1"/>
  <c r="FF591" i="4"/>
  <c r="D591" i="3" s="1"/>
  <c r="FG591" i="4"/>
  <c r="F591" i="3" s="1"/>
  <c r="FB591" i="4"/>
  <c r="C591" i="3" s="1"/>
  <c r="FC591" i="4"/>
  <c r="E591" i="3" s="1"/>
  <c r="FF590" i="4"/>
  <c r="D590" i="3" s="1"/>
  <c r="FG590" i="4"/>
  <c r="F590" i="3" s="1"/>
  <c r="FB590" i="4"/>
  <c r="C590" i="3" s="1"/>
  <c r="FC590" i="4"/>
  <c r="E590" i="3" s="1"/>
  <c r="FF589" i="4"/>
  <c r="D589" i="3" s="1"/>
  <c r="FG589" i="4"/>
  <c r="F589" i="3" s="1"/>
  <c r="FB589" i="4"/>
  <c r="C589" i="3" s="1"/>
  <c r="FC589" i="4"/>
  <c r="E589" i="3" s="1"/>
  <c r="FF588" i="4"/>
  <c r="D588" i="3" s="1"/>
  <c r="FG588" i="4"/>
  <c r="F588" i="3" s="1"/>
  <c r="FB588" i="4"/>
  <c r="C588" i="3" s="1"/>
  <c r="FC588" i="4"/>
  <c r="E588" i="3" s="1"/>
  <c r="FF587" i="4"/>
  <c r="D587" i="3" s="1"/>
  <c r="FG587" i="4"/>
  <c r="F587" i="3" s="1"/>
  <c r="FB587" i="4"/>
  <c r="C587" i="3" s="1"/>
  <c r="FC587" i="4"/>
  <c r="E587" i="3" s="1"/>
  <c r="FF586" i="4"/>
  <c r="D586" i="3" s="1"/>
  <c r="FG586" i="4"/>
  <c r="F586" i="3" s="1"/>
  <c r="FB586" i="4"/>
  <c r="C586" i="3" s="1"/>
  <c r="FC586" i="4"/>
  <c r="E586" i="3" s="1"/>
  <c r="FF585" i="4"/>
  <c r="D585" i="3" s="1"/>
  <c r="FG585" i="4"/>
  <c r="F585" i="3" s="1"/>
  <c r="FB585" i="4"/>
  <c r="C585" i="3" s="1"/>
  <c r="FC585" i="4"/>
  <c r="E585" i="3" s="1"/>
  <c r="FF584" i="4"/>
  <c r="D584" i="3" s="1"/>
  <c r="FG584" i="4"/>
  <c r="F584" i="3" s="1"/>
  <c r="FB584" i="4"/>
  <c r="C584" i="3" s="1"/>
  <c r="FC584" i="4"/>
  <c r="E584" i="3" s="1"/>
  <c r="FF583" i="4"/>
  <c r="D583" i="3" s="1"/>
  <c r="FG583" i="4"/>
  <c r="F583" i="3" s="1"/>
  <c r="FB583" i="4"/>
  <c r="C583" i="3" s="1"/>
  <c r="FC583" i="4"/>
  <c r="E583" i="3" s="1"/>
  <c r="FF582" i="4"/>
  <c r="D582" i="3" s="1"/>
  <c r="FG582" i="4"/>
  <c r="F582" i="3" s="1"/>
  <c r="FB582" i="4"/>
  <c r="C582" i="3" s="1"/>
  <c r="FC582" i="4"/>
  <c r="E582" i="3" s="1"/>
  <c r="FF581" i="4"/>
  <c r="D581" i="3" s="1"/>
  <c r="FG581" i="4"/>
  <c r="F581" i="3" s="1"/>
  <c r="FB581" i="4"/>
  <c r="C581" i="3" s="1"/>
  <c r="FC581" i="4"/>
  <c r="E581" i="3" s="1"/>
  <c r="FF580" i="4"/>
  <c r="D580" i="3" s="1"/>
  <c r="FG580" i="4"/>
  <c r="F580" i="3" s="1"/>
  <c r="FB580" i="4"/>
  <c r="C580" i="3" s="1"/>
  <c r="FC580" i="4"/>
  <c r="E580" i="3" s="1"/>
  <c r="FF579" i="4"/>
  <c r="D579" i="3" s="1"/>
  <c r="FG579" i="4"/>
  <c r="F579" i="3" s="1"/>
  <c r="FB579" i="4"/>
  <c r="C579" i="3" s="1"/>
  <c r="FC579" i="4"/>
  <c r="E579" i="3" s="1"/>
  <c r="FF578" i="4"/>
  <c r="D578" i="3" s="1"/>
  <c r="FG578" i="4"/>
  <c r="F578" i="3" s="1"/>
  <c r="FB578" i="4"/>
  <c r="C578" i="3" s="1"/>
  <c r="FC578" i="4"/>
  <c r="E578" i="3" s="1"/>
  <c r="FF577" i="4"/>
  <c r="D577" i="3" s="1"/>
  <c r="FG577" i="4"/>
  <c r="F577" i="3" s="1"/>
  <c r="FB577" i="4"/>
  <c r="C577" i="3" s="1"/>
  <c r="FC577" i="4"/>
  <c r="E577" i="3" s="1"/>
  <c r="FF576" i="4"/>
  <c r="D576" i="3" s="1"/>
  <c r="FG576" i="4"/>
  <c r="F576" i="3" s="1"/>
  <c r="FB576" i="4"/>
  <c r="C576" i="3" s="1"/>
  <c r="FC576" i="4"/>
  <c r="E576" i="3" s="1"/>
  <c r="FF575" i="4"/>
  <c r="D575" i="3" s="1"/>
  <c r="FG575" i="4"/>
  <c r="F575" i="3" s="1"/>
  <c r="FB575" i="4"/>
  <c r="C575" i="3" s="1"/>
  <c r="FC575" i="4"/>
  <c r="E575" i="3" s="1"/>
  <c r="FF574" i="4"/>
  <c r="D574" i="3" s="1"/>
  <c r="FG574" i="4"/>
  <c r="F574" i="3" s="1"/>
  <c r="FB574" i="4"/>
  <c r="C574" i="3" s="1"/>
  <c r="FC574" i="4"/>
  <c r="E574" i="3" s="1"/>
  <c r="FF573" i="4"/>
  <c r="D573" i="3" s="1"/>
  <c r="FG573" i="4"/>
  <c r="F573" i="3" s="1"/>
  <c r="FB573" i="4"/>
  <c r="C573" i="3" s="1"/>
  <c r="FC573" i="4"/>
  <c r="E573" i="3" s="1"/>
  <c r="FF572" i="4"/>
  <c r="D572" i="3" s="1"/>
  <c r="FG572" i="4"/>
  <c r="F572" i="3" s="1"/>
  <c r="FB572" i="4"/>
  <c r="C572" i="3" s="1"/>
  <c r="FC572" i="4"/>
  <c r="E572" i="3" s="1"/>
  <c r="FF571" i="4"/>
  <c r="D571" i="3" s="1"/>
  <c r="FG571" i="4"/>
  <c r="F571" i="3" s="1"/>
  <c r="FB571" i="4"/>
  <c r="C571" i="3" s="1"/>
  <c r="FC571" i="4"/>
  <c r="E571" i="3" s="1"/>
  <c r="FF564" i="4"/>
  <c r="D564" i="3" s="1"/>
  <c r="FG564" i="4"/>
  <c r="F564" i="3" s="1"/>
  <c r="FB564" i="4"/>
  <c r="C564" i="3" s="1"/>
  <c r="FC564" i="4"/>
  <c r="E564" i="3" s="1"/>
  <c r="FF563" i="4"/>
  <c r="D563" i="3" s="1"/>
  <c r="FG563" i="4"/>
  <c r="F563" i="3" s="1"/>
  <c r="FB563" i="4"/>
  <c r="C563" i="3" s="1"/>
  <c r="FC563" i="4"/>
  <c r="E563" i="3" s="1"/>
  <c r="FF246" i="4"/>
  <c r="D246" i="3" s="1"/>
  <c r="FG246" i="4"/>
  <c r="F246" i="3" s="1"/>
  <c r="FB246" i="4"/>
  <c r="C246" i="3" s="1"/>
  <c r="FC246" i="4"/>
  <c r="E246" i="3" s="1"/>
  <c r="FF255" i="4"/>
  <c r="D255" i="3" s="1"/>
  <c r="FG255" i="4"/>
  <c r="F255" i="3" s="1"/>
  <c r="FB255" i="4"/>
  <c r="C255" i="3" s="1"/>
  <c r="FC255" i="4"/>
  <c r="E255" i="3" s="1"/>
  <c r="FF254" i="4"/>
  <c r="D254" i="3" s="1"/>
  <c r="FG254" i="4"/>
  <c r="F254" i="3" s="1"/>
  <c r="FB254" i="4"/>
  <c r="C254" i="3" s="1"/>
  <c r="FC254" i="4"/>
  <c r="E254" i="3" s="1"/>
  <c r="FF250" i="4"/>
  <c r="D250" i="3" s="1"/>
  <c r="FG250" i="4"/>
  <c r="F250" i="3" s="1"/>
  <c r="FB250" i="4"/>
  <c r="C250" i="3" s="1"/>
  <c r="FC250" i="4"/>
  <c r="E250" i="3" s="1"/>
  <c r="FF248" i="4"/>
  <c r="D248" i="3" s="1"/>
  <c r="FG248" i="4"/>
  <c r="F248" i="3" s="1"/>
  <c r="FB248" i="4"/>
  <c r="C248" i="3" s="1"/>
  <c r="FC248" i="4"/>
  <c r="E248" i="3" s="1"/>
  <c r="FF238" i="4"/>
  <c r="D238" i="3" s="1"/>
  <c r="FG238" i="4"/>
  <c r="F238" i="3" s="1"/>
  <c r="FB238" i="4"/>
  <c r="C238" i="3" s="1"/>
  <c r="FC238" i="4"/>
  <c r="E238" i="3" s="1"/>
  <c r="FF236" i="4"/>
  <c r="D236" i="3" s="1"/>
  <c r="FG236" i="4"/>
  <c r="F236" i="3" s="1"/>
  <c r="FB236" i="4"/>
  <c r="C236" i="3" s="1"/>
  <c r="FC236" i="4"/>
  <c r="E236" i="3" s="1"/>
  <c r="FF234" i="4"/>
  <c r="D234" i="3" s="1"/>
  <c r="FG234" i="4"/>
  <c r="F234" i="3" s="1"/>
  <c r="FB234" i="4"/>
  <c r="C234" i="3" s="1"/>
  <c r="FC234" i="4"/>
  <c r="E234" i="3" s="1"/>
  <c r="FF231" i="4"/>
  <c r="D231" i="3" s="1"/>
  <c r="FG231" i="4"/>
  <c r="F231" i="3" s="1"/>
  <c r="FB231" i="4"/>
  <c r="C231" i="3" s="1"/>
  <c r="FC231" i="4"/>
  <c r="E231" i="3" s="1"/>
  <c r="FF608" i="4"/>
  <c r="D608" i="3" s="1"/>
  <c r="FG608" i="4"/>
  <c r="F608" i="3" s="1"/>
  <c r="FB608" i="4"/>
  <c r="C608" i="3" s="1"/>
  <c r="FC608" i="4"/>
  <c r="E608" i="3" s="1"/>
  <c r="FF607" i="4"/>
  <c r="D607" i="3" s="1"/>
  <c r="FG607" i="4"/>
  <c r="F607" i="3" s="1"/>
  <c r="FB607" i="4"/>
  <c r="C607" i="3" s="1"/>
  <c r="FC607" i="4"/>
  <c r="E607" i="3" s="1"/>
  <c r="FF605" i="4"/>
  <c r="D605" i="3" s="1"/>
  <c r="FG605" i="4"/>
  <c r="F605" i="3" s="1"/>
  <c r="FB605" i="4"/>
  <c r="C605" i="3" s="1"/>
  <c r="FC605" i="4"/>
  <c r="E605" i="3" s="1"/>
  <c r="FF878" i="4"/>
  <c r="D878" i="3" s="1"/>
  <c r="FG878" i="4"/>
  <c r="F878" i="3" s="1"/>
  <c r="FB878" i="4"/>
  <c r="C878" i="3" s="1"/>
  <c r="FC878" i="4"/>
  <c r="E878" i="3" s="1"/>
  <c r="FF877" i="4"/>
  <c r="D877" i="3" s="1"/>
  <c r="FG877" i="4"/>
  <c r="F877" i="3" s="1"/>
  <c r="FB877" i="4"/>
  <c r="C877" i="3" s="1"/>
  <c r="FC877" i="4"/>
  <c r="E877" i="3" s="1"/>
  <c r="FE1202" i="4"/>
  <c r="FA1202" i="4"/>
  <c r="FE1201" i="4"/>
  <c r="FA1201" i="4"/>
  <c r="FE1200" i="4"/>
  <c r="FA1200" i="4"/>
  <c r="FE1199" i="4"/>
  <c r="FA1199" i="4"/>
  <c r="FE1198" i="4"/>
  <c r="FA1198" i="4"/>
  <c r="FE1197" i="4"/>
  <c r="FA1197" i="4"/>
  <c r="FE1196" i="4"/>
  <c r="FA1196" i="4"/>
  <c r="FE1195" i="4"/>
  <c r="FA1195" i="4"/>
  <c r="FE1194" i="4"/>
  <c r="FA1194" i="4"/>
  <c r="FE1193" i="4"/>
  <c r="FA1193" i="4"/>
  <c r="FE1192" i="4"/>
  <c r="FA1192" i="4"/>
  <c r="FE1191" i="4"/>
  <c r="FA1191" i="4"/>
  <c r="FE1190" i="4"/>
  <c r="FA1190" i="4"/>
  <c r="FE1189" i="4"/>
  <c r="FA1189" i="4"/>
  <c r="FE1188" i="4"/>
  <c r="FA1188" i="4"/>
  <c r="FE1187" i="4"/>
  <c r="FA1187" i="4"/>
  <c r="FE1186" i="4"/>
  <c r="FA1186" i="4"/>
  <c r="FE1185" i="4"/>
  <c r="FA1185" i="4"/>
  <c r="FE1184" i="4"/>
  <c r="FA1184" i="4"/>
  <c r="FE1183" i="4"/>
  <c r="FA1183" i="4"/>
  <c r="FE1182" i="4"/>
  <c r="FA1182" i="4"/>
  <c r="FE1181" i="4"/>
  <c r="FA1181" i="4"/>
  <c r="FE1180" i="4"/>
  <c r="FA1180" i="4"/>
  <c r="FE1179" i="4"/>
  <c r="FA1179" i="4"/>
  <c r="FE1178" i="4"/>
  <c r="FA1178" i="4"/>
  <c r="FE1177" i="4"/>
  <c r="FA1177" i="4"/>
  <c r="FE1176" i="4"/>
  <c r="FA1176" i="4"/>
  <c r="FE1175" i="4"/>
  <c r="FA1175" i="4"/>
  <c r="FE1174" i="4"/>
  <c r="FA1174" i="4"/>
  <c r="FE1173" i="4"/>
  <c r="FA1173" i="4"/>
  <c r="FE1172" i="4"/>
  <c r="FA1172" i="4"/>
  <c r="FE1171" i="4"/>
  <c r="FA1171" i="4"/>
  <c r="FE1170" i="4"/>
  <c r="FA1170" i="4"/>
  <c r="FE1169" i="4"/>
  <c r="FA1169" i="4"/>
  <c r="FE1168" i="4"/>
  <c r="FA1168" i="4"/>
  <c r="FE1167" i="4"/>
  <c r="FA1167" i="4"/>
  <c r="FE1166" i="4"/>
  <c r="FA1166" i="4"/>
  <c r="FE1165" i="4"/>
  <c r="FA1165" i="4"/>
  <c r="FE1164" i="4"/>
  <c r="FA1164" i="4"/>
  <c r="FE1163" i="4"/>
  <c r="FA1163" i="4"/>
  <c r="FE1162" i="4"/>
  <c r="FA1162" i="4"/>
  <c r="FE1161" i="4"/>
  <c r="FA1161" i="4"/>
  <c r="FE1160" i="4"/>
  <c r="FA1160" i="4"/>
  <c r="FE1159" i="4"/>
  <c r="FA1159" i="4"/>
  <c r="FE1158" i="4"/>
  <c r="FA1158" i="4"/>
  <c r="FE1157" i="4"/>
  <c r="FA1157" i="4"/>
  <c r="FE1156" i="4"/>
  <c r="FA1156" i="4"/>
  <c r="FE1155" i="4"/>
  <c r="FA1155" i="4"/>
  <c r="FE1154" i="4"/>
  <c r="FA1154" i="4"/>
  <c r="FE1153" i="4"/>
  <c r="FA1153" i="4"/>
  <c r="FE1152" i="4"/>
  <c r="FA1152" i="4"/>
  <c r="FE1151" i="4"/>
  <c r="FA1151" i="4"/>
  <c r="FE1150" i="4"/>
  <c r="FA1150" i="4"/>
  <c r="FE1149" i="4"/>
  <c r="FA1149" i="4"/>
  <c r="FE1148" i="4"/>
  <c r="FA1148" i="4"/>
  <c r="FE1147" i="4"/>
  <c r="FA1147" i="4"/>
  <c r="FE1146" i="4"/>
  <c r="FA1146" i="4"/>
  <c r="FE1145" i="4"/>
  <c r="FA1145" i="4"/>
  <c r="FE1144" i="4"/>
  <c r="FA1144" i="4"/>
  <c r="FE1143" i="4"/>
  <c r="FA1143" i="4"/>
  <c r="FE1142" i="4"/>
  <c r="FA1142" i="4"/>
  <c r="FE1141" i="4"/>
  <c r="FA1141" i="4"/>
  <c r="FE1140" i="4"/>
  <c r="FA1140" i="4"/>
  <c r="FE1139" i="4"/>
  <c r="FA1139" i="4"/>
  <c r="FE1138" i="4"/>
  <c r="FA1138" i="4"/>
  <c r="FE1137" i="4"/>
  <c r="FA1137" i="4"/>
  <c r="FE1136" i="4"/>
  <c r="FA1136" i="4"/>
  <c r="FE1135" i="4"/>
  <c r="FA1135" i="4"/>
  <c r="FE1134" i="4"/>
  <c r="FA1134" i="4"/>
  <c r="FE1133" i="4"/>
  <c r="FA1133" i="4"/>
  <c r="FE1132" i="4"/>
  <c r="FA1132" i="4"/>
  <c r="FE1131" i="4"/>
  <c r="FA1131" i="4"/>
  <c r="FE1130" i="4"/>
  <c r="FA1130" i="4"/>
  <c r="FE1129" i="4"/>
  <c r="FA1129" i="4"/>
  <c r="FE1128" i="4"/>
  <c r="FA1128" i="4"/>
  <c r="FE1127" i="4"/>
  <c r="FA1127" i="4"/>
  <c r="FE1126" i="4"/>
  <c r="FA1126" i="4"/>
  <c r="FE1125" i="4"/>
  <c r="FA1125" i="4"/>
  <c r="FE1124" i="4"/>
  <c r="FA1124" i="4"/>
  <c r="FE1123" i="4"/>
  <c r="FA1123" i="4"/>
  <c r="FE1122" i="4"/>
  <c r="FA1122" i="4"/>
  <c r="FE1121" i="4"/>
  <c r="FA1121" i="4"/>
  <c r="FE1120" i="4"/>
  <c r="FA1120" i="4"/>
  <c r="FE1119" i="4"/>
  <c r="FA1119" i="4"/>
  <c r="FE1118" i="4"/>
  <c r="FA1118" i="4"/>
  <c r="FE1117" i="4"/>
  <c r="FA1117" i="4"/>
  <c r="FE1116" i="4"/>
  <c r="FA1116" i="4"/>
  <c r="FE1115" i="4"/>
  <c r="FA1115" i="4"/>
  <c r="FE1114" i="4"/>
  <c r="FA1114" i="4"/>
  <c r="FE1113" i="4"/>
  <c r="FA1113" i="4"/>
  <c r="FE1112" i="4"/>
  <c r="FA1112" i="4"/>
  <c r="FE1111" i="4"/>
  <c r="FA1111" i="4"/>
  <c r="FE1110" i="4"/>
  <c r="FA1110" i="4"/>
  <c r="FE1109" i="4"/>
  <c r="FA1109" i="4"/>
  <c r="FE1108" i="4"/>
  <c r="FA1108" i="4"/>
  <c r="FE1107" i="4"/>
  <c r="FA1107" i="4"/>
  <c r="FE1106" i="4"/>
  <c r="FA1106" i="4"/>
  <c r="FE1105" i="4"/>
  <c r="FA1105" i="4"/>
  <c r="FE1104" i="4"/>
  <c r="FA1104" i="4"/>
  <c r="FE1103" i="4"/>
  <c r="FA1103" i="4"/>
  <c r="FE1102" i="4"/>
  <c r="FA1102" i="4"/>
  <c r="FE1101" i="4"/>
  <c r="FA1101" i="4"/>
  <c r="FE1100" i="4"/>
  <c r="FA1100" i="4"/>
  <c r="FE1099" i="4"/>
  <c r="FA1099" i="4"/>
  <c r="FE1098" i="4"/>
  <c r="FA1098" i="4"/>
  <c r="FE1097" i="4"/>
  <c r="FA1097" i="4"/>
  <c r="FE1096" i="4"/>
  <c r="FA1096" i="4"/>
  <c r="FE1095" i="4"/>
  <c r="FA1095" i="4"/>
  <c r="FE1094" i="4"/>
  <c r="FA1094" i="4"/>
  <c r="FE1093" i="4"/>
  <c r="FA1093" i="4"/>
  <c r="FE1092" i="4"/>
  <c r="FA1092" i="4"/>
  <c r="FE1091" i="4"/>
  <c r="FA1091" i="4"/>
  <c r="FE1090" i="4"/>
  <c r="FA1090" i="4"/>
  <c r="FE1089" i="4"/>
  <c r="FA1089" i="4"/>
  <c r="FE1088" i="4"/>
  <c r="FA1088" i="4"/>
  <c r="FE1087" i="4"/>
  <c r="FA1087" i="4"/>
  <c r="FE1086" i="4"/>
  <c r="FA1086" i="4"/>
  <c r="FE1085" i="4"/>
  <c r="FA1085" i="4"/>
  <c r="FE1084" i="4"/>
  <c r="FA1084" i="4"/>
  <c r="FE1083" i="4"/>
  <c r="FA1083" i="4"/>
  <c r="FE1082" i="4"/>
  <c r="FA1082" i="4"/>
  <c r="FE1081" i="4"/>
  <c r="FA1081" i="4"/>
  <c r="FE1080" i="4"/>
  <c r="FA1080" i="4"/>
  <c r="FE1079" i="4"/>
  <c r="FA1079" i="4"/>
  <c r="FE1078" i="4"/>
  <c r="FA1078" i="4"/>
  <c r="FE1077" i="4"/>
  <c r="FA1077" i="4"/>
  <c r="FE1076" i="4"/>
  <c r="FA1076" i="4"/>
  <c r="FE1075" i="4"/>
  <c r="FA1075" i="4"/>
  <c r="FE1074" i="4"/>
  <c r="FA1074" i="4"/>
  <c r="FE1073" i="4"/>
  <c r="FA1073" i="4"/>
  <c r="FE1072" i="4"/>
  <c r="FA1072" i="4"/>
  <c r="FE1071" i="4"/>
  <c r="FA1071" i="4"/>
  <c r="FE1070" i="4"/>
  <c r="FA1070" i="4"/>
  <c r="FE1069" i="4"/>
  <c r="FA1069" i="4"/>
  <c r="FE1068" i="4"/>
  <c r="FA1068" i="4"/>
  <c r="FE1067" i="4"/>
  <c r="FA1067" i="4"/>
  <c r="FE1066" i="4"/>
  <c r="FA1066" i="4"/>
  <c r="FE1065" i="4"/>
  <c r="FA1065" i="4"/>
  <c r="FE1064" i="4"/>
  <c r="FA1064" i="4"/>
  <c r="FE1063" i="4"/>
  <c r="FA1063" i="4"/>
  <c r="FE1062" i="4"/>
  <c r="FA1062" i="4"/>
  <c r="FE1061" i="4"/>
  <c r="FA1061" i="4"/>
  <c r="FE1060" i="4"/>
  <c r="FA1060" i="4"/>
  <c r="FE1059" i="4"/>
  <c r="FA1059" i="4"/>
  <c r="FE1058" i="4"/>
  <c r="FA1058" i="4"/>
  <c r="FE1057" i="4"/>
  <c r="FA1057" i="4"/>
  <c r="FE1056" i="4"/>
  <c r="FA1056" i="4"/>
  <c r="FE1055" i="4"/>
  <c r="FA1055" i="4"/>
  <c r="FE1054" i="4"/>
  <c r="FA1054" i="4"/>
  <c r="FE1053" i="4"/>
  <c r="FA1053" i="4"/>
  <c r="FE1052" i="4"/>
  <c r="FA1052" i="4"/>
  <c r="FE1051" i="4"/>
  <c r="FA1051" i="4"/>
  <c r="FE1050" i="4"/>
  <c r="FA1050" i="4"/>
  <c r="FE1049" i="4"/>
  <c r="FA1049" i="4"/>
  <c r="FE1048" i="4"/>
  <c r="FA1048" i="4"/>
  <c r="FE1047" i="4"/>
  <c r="FA1047" i="4"/>
  <c r="FE1046" i="4"/>
  <c r="FA1046" i="4"/>
  <c r="FE1045" i="4"/>
  <c r="FA1045" i="4"/>
  <c r="FE1044" i="4"/>
  <c r="FA1044" i="4"/>
  <c r="FE1043" i="4"/>
  <c r="FA1043" i="4"/>
  <c r="FE1042" i="4"/>
  <c r="FA1042" i="4"/>
  <c r="FE1041" i="4"/>
  <c r="FA1041" i="4"/>
  <c r="FE1040" i="4"/>
  <c r="FA1040" i="4"/>
  <c r="FE1039" i="4"/>
  <c r="FA1039" i="4"/>
  <c r="FE1038" i="4"/>
  <c r="FA1038" i="4"/>
  <c r="FE1037" i="4"/>
  <c r="FA1037" i="4"/>
  <c r="FE1036" i="4"/>
  <c r="FA1036" i="4"/>
  <c r="FE1035" i="4"/>
  <c r="FA1035" i="4"/>
  <c r="FE1034" i="4"/>
  <c r="FA1034" i="4"/>
  <c r="FE1033" i="4"/>
  <c r="FA1033" i="4"/>
  <c r="FE1032" i="4"/>
  <c r="FA1032" i="4"/>
  <c r="FE1031" i="4"/>
  <c r="FA1031" i="4"/>
  <c r="FE1030" i="4"/>
  <c r="FA1030" i="4"/>
  <c r="FE1029" i="4"/>
  <c r="FA1029" i="4"/>
  <c r="FE1028" i="4"/>
  <c r="FA1028" i="4"/>
  <c r="FE1027" i="4"/>
  <c r="FA1027" i="4"/>
  <c r="FE1026" i="4"/>
  <c r="FA1026" i="4"/>
  <c r="FE1025" i="4"/>
  <c r="FA1025" i="4"/>
  <c r="FE1024" i="4"/>
  <c r="FA1024" i="4"/>
  <c r="FE1023" i="4"/>
  <c r="FA1023" i="4"/>
  <c r="FE1022" i="4"/>
  <c r="FA1022" i="4"/>
  <c r="FE1021" i="4"/>
  <c r="FA1021" i="4"/>
  <c r="FE1020" i="4"/>
  <c r="FA1020" i="4"/>
  <c r="FE1019" i="4"/>
  <c r="FA1019" i="4"/>
  <c r="FE1018" i="4"/>
  <c r="FA1018" i="4"/>
  <c r="FE1017" i="4"/>
  <c r="FA1017" i="4"/>
  <c r="FE1016" i="4"/>
  <c r="FA1016" i="4"/>
  <c r="FE1015" i="4"/>
  <c r="FA1015" i="4"/>
  <c r="FE1014" i="4"/>
  <c r="FA1014" i="4"/>
  <c r="FE1013" i="4"/>
  <c r="FA1013" i="4"/>
  <c r="FE1012" i="4"/>
  <c r="FA1012" i="4"/>
  <c r="FE1011" i="4"/>
  <c r="FA1011" i="4"/>
  <c r="FE1010" i="4"/>
  <c r="FA1010" i="4"/>
  <c r="FE1009" i="4"/>
  <c r="FA1009" i="4"/>
  <c r="FE1008" i="4"/>
  <c r="FA1008" i="4"/>
  <c r="FE1007" i="4"/>
  <c r="FA1007" i="4"/>
  <c r="FE1006" i="4"/>
  <c r="FA1006" i="4"/>
  <c r="FE1005" i="4"/>
  <c r="FA1005" i="4"/>
  <c r="FE1004" i="4"/>
  <c r="FA1004" i="4"/>
  <c r="FE1003" i="4"/>
  <c r="FA1003" i="4"/>
  <c r="FE1002" i="4"/>
  <c r="FA1002" i="4"/>
  <c r="FE1001" i="4"/>
  <c r="FA1001" i="4"/>
  <c r="FE1000" i="4"/>
  <c r="FA1000" i="4"/>
  <c r="FE999" i="4"/>
  <c r="FA999" i="4"/>
  <c r="FE998" i="4"/>
  <c r="FA998" i="4"/>
  <c r="FE997" i="4"/>
  <c r="FA997" i="4"/>
  <c r="FE996" i="4"/>
  <c r="FA996" i="4"/>
  <c r="FE995" i="4"/>
  <c r="FA995" i="4"/>
  <c r="FE994" i="4"/>
  <c r="FA994" i="4"/>
  <c r="FE993" i="4"/>
  <c r="FA993" i="4"/>
  <c r="FE992" i="4"/>
  <c r="FA992" i="4"/>
  <c r="FE991" i="4"/>
  <c r="FA991" i="4"/>
  <c r="FE990" i="4"/>
  <c r="FA990" i="4"/>
  <c r="FE989" i="4"/>
  <c r="FA989" i="4"/>
  <c r="FE988" i="4"/>
  <c r="FA988" i="4"/>
  <c r="FE987" i="4"/>
  <c r="FA987" i="4"/>
  <c r="FE986" i="4"/>
  <c r="FA986" i="4"/>
  <c r="FE985" i="4"/>
  <c r="FA985" i="4"/>
  <c r="FE984" i="4"/>
  <c r="FA984" i="4"/>
  <c r="FE983" i="4"/>
  <c r="FA983" i="4"/>
  <c r="FE982" i="4"/>
  <c r="FA982" i="4"/>
  <c r="FE981" i="4"/>
  <c r="FA981" i="4"/>
  <c r="FE980" i="4"/>
  <c r="FA980" i="4"/>
  <c r="FE979" i="4"/>
  <c r="FA979" i="4"/>
  <c r="FE978" i="4"/>
  <c r="FA978" i="4"/>
  <c r="FE977" i="4"/>
  <c r="FA977" i="4"/>
  <c r="FE976" i="4"/>
  <c r="FA976" i="4"/>
  <c r="FE975" i="4"/>
  <c r="FA975" i="4"/>
  <c r="FE974" i="4"/>
  <c r="FA974" i="4"/>
  <c r="FE973" i="4"/>
  <c r="FA973" i="4"/>
  <c r="FE972" i="4"/>
  <c r="FA972" i="4"/>
  <c r="FE971" i="4"/>
  <c r="FA971" i="4"/>
  <c r="FE970" i="4"/>
  <c r="FA970" i="4"/>
  <c r="FE969" i="4"/>
  <c r="FA969" i="4"/>
  <c r="FE968" i="4"/>
  <c r="FA968" i="4"/>
  <c r="FE967" i="4"/>
  <c r="FA967" i="4"/>
  <c r="FE966" i="4"/>
  <c r="FA966" i="4"/>
  <c r="FE965" i="4"/>
  <c r="FA965" i="4"/>
  <c r="FE964" i="4"/>
  <c r="FA964" i="4"/>
  <c r="FE963" i="4"/>
  <c r="FA963" i="4"/>
  <c r="FE962" i="4"/>
  <c r="FA962" i="4"/>
  <c r="FE961" i="4"/>
  <c r="FA961" i="4"/>
  <c r="FE960" i="4"/>
  <c r="FA960" i="4"/>
  <c r="FE959" i="4"/>
  <c r="FA959" i="4"/>
  <c r="FE958" i="4"/>
  <c r="FA958" i="4"/>
  <c r="FE957" i="4"/>
  <c r="FA957" i="4"/>
  <c r="FE956" i="4"/>
  <c r="FA956" i="4"/>
  <c r="FE955" i="4"/>
  <c r="FA955" i="4"/>
  <c r="FE954" i="4"/>
  <c r="FA954" i="4"/>
  <c r="FE953" i="4"/>
  <c r="FA953" i="4"/>
  <c r="FE952" i="4"/>
  <c r="FA952" i="4"/>
  <c r="FE951" i="4"/>
  <c r="FA951" i="4"/>
  <c r="FE950" i="4"/>
  <c r="FA950" i="4"/>
  <c r="FE949" i="4"/>
  <c r="FA949" i="4"/>
  <c r="FE948" i="4"/>
  <c r="FA948" i="4"/>
  <c r="FE947" i="4"/>
  <c r="FA947" i="4"/>
  <c r="FE946" i="4"/>
  <c r="FA946" i="4"/>
  <c r="FE945" i="4"/>
  <c r="FA945" i="4"/>
  <c r="FE944" i="4"/>
  <c r="FA944" i="4"/>
  <c r="FE943" i="4"/>
  <c r="FA943" i="4"/>
  <c r="FE942" i="4"/>
  <c r="FA942" i="4"/>
  <c r="FE941" i="4"/>
  <c r="FA941" i="4"/>
  <c r="FE940" i="4"/>
  <c r="FA940" i="4"/>
  <c r="FE939" i="4"/>
  <c r="FA939" i="4"/>
  <c r="FE938" i="4"/>
  <c r="FA938" i="4"/>
  <c r="FE937" i="4"/>
  <c r="FA937" i="4"/>
  <c r="FE936" i="4"/>
  <c r="FA936" i="4"/>
  <c r="FE935" i="4"/>
  <c r="FA935" i="4"/>
  <c r="FE934" i="4"/>
  <c r="FA934" i="4"/>
  <c r="FE933" i="4"/>
  <c r="FA933" i="4"/>
  <c r="FE932" i="4"/>
  <c r="FA932" i="4"/>
  <c r="FE931" i="4"/>
  <c r="FA931" i="4"/>
  <c r="FE930" i="4"/>
  <c r="FA930" i="4"/>
  <c r="FE929" i="4"/>
  <c r="FA929" i="4"/>
  <c r="FE928" i="4"/>
  <c r="FA928" i="4"/>
  <c r="FE927" i="4"/>
  <c r="FA927" i="4"/>
  <c r="FE926" i="4"/>
  <c r="FA926" i="4"/>
  <c r="FE925" i="4"/>
  <c r="FA925" i="4"/>
  <c r="FE924" i="4"/>
  <c r="FA924" i="4"/>
  <c r="FE923" i="4"/>
  <c r="FA923" i="4"/>
  <c r="FE922" i="4"/>
  <c r="FA922" i="4"/>
  <c r="FE921" i="4"/>
  <c r="FA921" i="4"/>
  <c r="FE920" i="4"/>
  <c r="FA920" i="4"/>
  <c r="FE919" i="4"/>
  <c r="FA919" i="4"/>
  <c r="FE918" i="4"/>
  <c r="FA918" i="4"/>
  <c r="FE917" i="4"/>
  <c r="FA917" i="4"/>
  <c r="FE916" i="4"/>
  <c r="FA916" i="4"/>
  <c r="FE915" i="4"/>
  <c r="FA915" i="4"/>
  <c r="FE569" i="4"/>
  <c r="FA569" i="4"/>
  <c r="FE568" i="4"/>
  <c r="FA568" i="4"/>
  <c r="FE566" i="4"/>
  <c r="FA566" i="4"/>
  <c r="FE565" i="4"/>
  <c r="FA565" i="4"/>
  <c r="FE257" i="4"/>
  <c r="FA257" i="4"/>
  <c r="FE256" i="4"/>
  <c r="FA256" i="4"/>
  <c r="FE252" i="4"/>
  <c r="FA252" i="4"/>
  <c r="FE247" i="4"/>
  <c r="FA247" i="4"/>
  <c r="FE871" i="4"/>
  <c r="FA871" i="4"/>
  <c r="FE870" i="4"/>
  <c r="FA870" i="4"/>
  <c r="FE869" i="4"/>
  <c r="FA869" i="4"/>
  <c r="FE868" i="4"/>
  <c r="FA868" i="4"/>
  <c r="FE867" i="4"/>
  <c r="FA867" i="4"/>
  <c r="FE866" i="4"/>
  <c r="FA866" i="4"/>
  <c r="FE865" i="4"/>
  <c r="FA865" i="4"/>
  <c r="FE864" i="4"/>
  <c r="FA864" i="4"/>
  <c r="FE863" i="4"/>
  <c r="FA863" i="4"/>
  <c r="FE862" i="4"/>
  <c r="FA862" i="4"/>
  <c r="FE861" i="4"/>
  <c r="FA861" i="4"/>
  <c r="FE860" i="4"/>
  <c r="FA860" i="4"/>
  <c r="FE859" i="4"/>
  <c r="FA859" i="4"/>
  <c r="FE858" i="4"/>
  <c r="FA858" i="4"/>
  <c r="FE857" i="4"/>
  <c r="FA857" i="4"/>
  <c r="FE856" i="4"/>
  <c r="FA856" i="4"/>
  <c r="FE855" i="4"/>
  <c r="FA855" i="4"/>
  <c r="FE854" i="4"/>
  <c r="FA854" i="4"/>
  <c r="FE853" i="4"/>
  <c r="FA853" i="4"/>
  <c r="FE852" i="4"/>
  <c r="FA852" i="4"/>
  <c r="FE851" i="4"/>
  <c r="FA851" i="4"/>
  <c r="FE850" i="4"/>
  <c r="FA850" i="4"/>
  <c r="FE849" i="4"/>
  <c r="FA849" i="4"/>
  <c r="FE848" i="4"/>
  <c r="FA848" i="4"/>
  <c r="FE847" i="4"/>
  <c r="FA847" i="4"/>
  <c r="FE846" i="4"/>
  <c r="FA846" i="4"/>
  <c r="FE845" i="4"/>
  <c r="FA845" i="4"/>
  <c r="FE844" i="4"/>
  <c r="FA844" i="4"/>
  <c r="FE843" i="4"/>
  <c r="FA843" i="4"/>
  <c r="FE842" i="4"/>
  <c r="FA842" i="4"/>
  <c r="FE841" i="4"/>
  <c r="FA841" i="4"/>
  <c r="FE840" i="4"/>
  <c r="FA840" i="4"/>
  <c r="FE839" i="4"/>
  <c r="FA839" i="4"/>
  <c r="FE838" i="4"/>
  <c r="FA838" i="4"/>
  <c r="FE837" i="4"/>
  <c r="FA837" i="4"/>
  <c r="FE836" i="4"/>
  <c r="FA836" i="4"/>
  <c r="FE835" i="4"/>
  <c r="FA835" i="4"/>
  <c r="FE834" i="4"/>
  <c r="FA834" i="4"/>
  <c r="FE833" i="4"/>
  <c r="FA833" i="4"/>
  <c r="FE832" i="4"/>
  <c r="FA832" i="4"/>
  <c r="FE831" i="4"/>
  <c r="FA831" i="4"/>
  <c r="FE830" i="4"/>
  <c r="FA830" i="4"/>
  <c r="FE829" i="4"/>
  <c r="FA829" i="4"/>
  <c r="FE828" i="4"/>
  <c r="FA828" i="4"/>
  <c r="FE827" i="4"/>
  <c r="FA827" i="4"/>
  <c r="FE826" i="4"/>
  <c r="FA826" i="4"/>
  <c r="FE825" i="4"/>
  <c r="FA825" i="4"/>
  <c r="FE824" i="4"/>
  <c r="FA824" i="4"/>
  <c r="FE823" i="4"/>
  <c r="FA823" i="4"/>
  <c r="FE822" i="4"/>
  <c r="FA822" i="4"/>
  <c r="FE821" i="4"/>
  <c r="FA821" i="4"/>
  <c r="FE820" i="4"/>
  <c r="FA820" i="4"/>
  <c r="FE819" i="4"/>
  <c r="FA819" i="4"/>
  <c r="FE818" i="4"/>
  <c r="FA818" i="4"/>
  <c r="FE817" i="4"/>
  <c r="FA817" i="4"/>
  <c r="FE816" i="4"/>
  <c r="FA816" i="4"/>
  <c r="FE815" i="4"/>
  <c r="FA815" i="4"/>
  <c r="FE814" i="4"/>
  <c r="FA814" i="4"/>
  <c r="FE813" i="4"/>
  <c r="FA813" i="4"/>
  <c r="FE812" i="4"/>
  <c r="FA812" i="4"/>
  <c r="FE811" i="4"/>
  <c r="FA811" i="4"/>
  <c r="FE810" i="4"/>
  <c r="FA810" i="4"/>
  <c r="FE809" i="4"/>
  <c r="FA809" i="4"/>
  <c r="FE808" i="4"/>
  <c r="FA808" i="4"/>
  <c r="FE807" i="4"/>
  <c r="FA807" i="4"/>
  <c r="FE806" i="4"/>
  <c r="FA806" i="4"/>
  <c r="FE805" i="4"/>
  <c r="FA805" i="4"/>
  <c r="FE804" i="4"/>
  <c r="FA804" i="4"/>
  <c r="FE803" i="4"/>
  <c r="FA803" i="4"/>
  <c r="FE802" i="4"/>
  <c r="FA802" i="4"/>
  <c r="FE801" i="4"/>
  <c r="FA801" i="4"/>
  <c r="FE800" i="4"/>
  <c r="FA800" i="4"/>
  <c r="FE799" i="4"/>
  <c r="FA799" i="4"/>
  <c r="FE798" i="4"/>
  <c r="FA798" i="4"/>
  <c r="FE797" i="4"/>
  <c r="FA797" i="4"/>
  <c r="FE796" i="4"/>
  <c r="FA796" i="4"/>
  <c r="FE795" i="4"/>
  <c r="FA795" i="4"/>
  <c r="FE794" i="4"/>
  <c r="FA794" i="4"/>
  <c r="FE793" i="4"/>
  <c r="FA793" i="4"/>
  <c r="FE792" i="4"/>
  <c r="FA792" i="4"/>
  <c r="FE791" i="4"/>
  <c r="FA791" i="4"/>
  <c r="FE790" i="4"/>
  <c r="FA790" i="4"/>
  <c r="FE789" i="4"/>
  <c r="FA789" i="4"/>
  <c r="FE788" i="4"/>
  <c r="FA788" i="4"/>
  <c r="FE787" i="4"/>
  <c r="FA787" i="4"/>
  <c r="FE786" i="4"/>
  <c r="FA786" i="4"/>
  <c r="FE785" i="4"/>
  <c r="FA785" i="4"/>
  <c r="FE784" i="4"/>
  <c r="FA784" i="4"/>
  <c r="FE783" i="4"/>
  <c r="FA783" i="4"/>
  <c r="FE782" i="4"/>
  <c r="FA782" i="4"/>
  <c r="FE781" i="4"/>
  <c r="FA781" i="4"/>
  <c r="FE780" i="4"/>
  <c r="FA780" i="4"/>
  <c r="FE779" i="4"/>
  <c r="FA779" i="4"/>
  <c r="FE778" i="4"/>
  <c r="FA778" i="4"/>
  <c r="FE777" i="4"/>
  <c r="FA777" i="4"/>
  <c r="FE776" i="4"/>
  <c r="FA776" i="4"/>
  <c r="FE775" i="4"/>
  <c r="FA775" i="4"/>
  <c r="FE774" i="4"/>
  <c r="FA774" i="4"/>
  <c r="FE773" i="4"/>
  <c r="FA773" i="4"/>
  <c r="FE772" i="4"/>
  <c r="FA772" i="4"/>
  <c r="FE771" i="4"/>
  <c r="FA771" i="4"/>
  <c r="FE770" i="4"/>
  <c r="FA770" i="4"/>
  <c r="FE769" i="4"/>
  <c r="FA769" i="4"/>
  <c r="FE768" i="4"/>
  <c r="FA768" i="4"/>
  <c r="FE767" i="4"/>
  <c r="FA767" i="4"/>
  <c r="FE766" i="4"/>
  <c r="FA766" i="4"/>
  <c r="FE765" i="4"/>
  <c r="FA765" i="4"/>
  <c r="FE764" i="4"/>
  <c r="FA764" i="4"/>
  <c r="FE763" i="4"/>
  <c r="FA763" i="4"/>
  <c r="FE762" i="4"/>
  <c r="FA762" i="4"/>
  <c r="FE761" i="4"/>
  <c r="FA761" i="4"/>
  <c r="FE760" i="4"/>
  <c r="FA760" i="4"/>
  <c r="FE759" i="4"/>
  <c r="FA759" i="4"/>
  <c r="FE758" i="4"/>
  <c r="FA758" i="4"/>
  <c r="FE757" i="4"/>
  <c r="FA757" i="4"/>
  <c r="FE756" i="4"/>
  <c r="FA756" i="4"/>
  <c r="FE755" i="4"/>
  <c r="FA755" i="4"/>
  <c r="FE754" i="4"/>
  <c r="FA754" i="4"/>
  <c r="FE753" i="4"/>
  <c r="FA753" i="4"/>
  <c r="FE752" i="4"/>
  <c r="FA752" i="4"/>
  <c r="FE751" i="4"/>
  <c r="FA751" i="4"/>
  <c r="FE750" i="4"/>
  <c r="FA750" i="4"/>
  <c r="FE749" i="4"/>
  <c r="FA749" i="4"/>
  <c r="FE748" i="4"/>
  <c r="FA748" i="4"/>
  <c r="FE747" i="4"/>
  <c r="FA747" i="4"/>
  <c r="FE746" i="4"/>
  <c r="FA746" i="4"/>
  <c r="FE745" i="4"/>
  <c r="FA745" i="4"/>
  <c r="FE744" i="4"/>
  <c r="FA744" i="4"/>
  <c r="FE743" i="4"/>
  <c r="FA743" i="4"/>
  <c r="FE742" i="4"/>
  <c r="FA742" i="4"/>
  <c r="FE741" i="4"/>
  <c r="FA741" i="4"/>
  <c r="FE740" i="4"/>
  <c r="FA740" i="4"/>
  <c r="FE739" i="4"/>
  <c r="FA739" i="4"/>
  <c r="FE738" i="4"/>
  <c r="FA738" i="4"/>
  <c r="FE737" i="4"/>
  <c r="FA737" i="4"/>
  <c r="FE736" i="4"/>
  <c r="FA736" i="4"/>
  <c r="FE735" i="4"/>
  <c r="FA735" i="4"/>
  <c r="FE734" i="4"/>
  <c r="FA734" i="4"/>
  <c r="FE733" i="4"/>
  <c r="FA733" i="4"/>
  <c r="FE732" i="4"/>
  <c r="FA732" i="4"/>
  <c r="FE731" i="4"/>
  <c r="FA731" i="4"/>
  <c r="FE730" i="4"/>
  <c r="FA730" i="4"/>
  <c r="FE729" i="4"/>
  <c r="FA729" i="4"/>
  <c r="FE728" i="4"/>
  <c r="FA728" i="4"/>
  <c r="FE727" i="4"/>
  <c r="FA727" i="4"/>
  <c r="FE726" i="4"/>
  <c r="FA726" i="4"/>
  <c r="FE725" i="4"/>
  <c r="FA725" i="4"/>
  <c r="FE724" i="4"/>
  <c r="FA724" i="4"/>
  <c r="FE723" i="4"/>
  <c r="FA723" i="4"/>
  <c r="FE722" i="4"/>
  <c r="FA722" i="4"/>
  <c r="FE721" i="4"/>
  <c r="FA721" i="4"/>
  <c r="FE720" i="4"/>
  <c r="FA720" i="4"/>
  <c r="FE719" i="4"/>
  <c r="FA719" i="4"/>
  <c r="FE718" i="4"/>
  <c r="FA718" i="4"/>
  <c r="FE717" i="4"/>
  <c r="FA717" i="4"/>
  <c r="FE716" i="4"/>
  <c r="FA716" i="4"/>
  <c r="FE715" i="4"/>
  <c r="FA715" i="4"/>
  <c r="FE714" i="4"/>
  <c r="FA714" i="4"/>
  <c r="FE713" i="4"/>
  <c r="FA713" i="4"/>
  <c r="FE712" i="4"/>
  <c r="FA712" i="4"/>
  <c r="FE711" i="4"/>
  <c r="FA711" i="4"/>
  <c r="FE710" i="4"/>
  <c r="FA710" i="4"/>
  <c r="FE709" i="4"/>
  <c r="FA709" i="4"/>
  <c r="FE708" i="4"/>
  <c r="FA708" i="4"/>
  <c r="FE707" i="4"/>
  <c r="FA707" i="4"/>
  <c r="FE706" i="4"/>
  <c r="FA706" i="4"/>
  <c r="FE705" i="4"/>
  <c r="FA705" i="4"/>
  <c r="FE704" i="4"/>
  <c r="FA704" i="4"/>
  <c r="FE703" i="4"/>
  <c r="FA703" i="4"/>
  <c r="FE702" i="4"/>
  <c r="FA702" i="4"/>
  <c r="FE701" i="4"/>
  <c r="FA701" i="4"/>
  <c r="FE700" i="4"/>
  <c r="FA700" i="4"/>
  <c r="FE699" i="4"/>
  <c r="FA699" i="4"/>
  <c r="FE698" i="4"/>
  <c r="FA698" i="4"/>
  <c r="FE697" i="4"/>
  <c r="FA697" i="4"/>
  <c r="FE696" i="4"/>
  <c r="FA696" i="4"/>
  <c r="FE695" i="4"/>
  <c r="FA695" i="4"/>
  <c r="FE694" i="4"/>
  <c r="FA694" i="4"/>
  <c r="FE693" i="4"/>
  <c r="FA693" i="4"/>
  <c r="FE692" i="4"/>
  <c r="FA692" i="4"/>
  <c r="FE691" i="4"/>
  <c r="FA691" i="4"/>
  <c r="FE690" i="4"/>
  <c r="FA690" i="4"/>
  <c r="FE689" i="4"/>
  <c r="FA689" i="4"/>
  <c r="FE688" i="4"/>
  <c r="FA688" i="4"/>
  <c r="FE687" i="4"/>
  <c r="FA687" i="4"/>
  <c r="FE686" i="4"/>
  <c r="FA686" i="4"/>
  <c r="FE685" i="4"/>
  <c r="FA685" i="4"/>
  <c r="FE684" i="4"/>
  <c r="FA684" i="4"/>
  <c r="FE683" i="4"/>
  <c r="FA683" i="4"/>
  <c r="FE682" i="4"/>
  <c r="FA682" i="4"/>
  <c r="FE681" i="4"/>
  <c r="FA681" i="4"/>
  <c r="FE680" i="4"/>
  <c r="FA680" i="4"/>
  <c r="FE679" i="4"/>
  <c r="FA679" i="4"/>
  <c r="FE678" i="4"/>
  <c r="FA678" i="4"/>
  <c r="FE677" i="4"/>
  <c r="FA677" i="4"/>
  <c r="FE676" i="4"/>
  <c r="FA676" i="4"/>
  <c r="FE675" i="4"/>
  <c r="FA675" i="4"/>
  <c r="FE674" i="4"/>
  <c r="FA674" i="4"/>
  <c r="FE673" i="4"/>
  <c r="FA673" i="4"/>
  <c r="FE672" i="4"/>
  <c r="FA672" i="4"/>
  <c r="FE671" i="4"/>
  <c r="FA671" i="4"/>
  <c r="FE670" i="4"/>
  <c r="FA670" i="4"/>
  <c r="FE669" i="4"/>
  <c r="FA669" i="4"/>
  <c r="FE668" i="4"/>
  <c r="FA668" i="4"/>
  <c r="FE667" i="4"/>
  <c r="FA667" i="4"/>
  <c r="FE666" i="4"/>
  <c r="FA666" i="4"/>
  <c r="FE665" i="4"/>
  <c r="FA665" i="4"/>
  <c r="FE664" i="4"/>
  <c r="FA664" i="4"/>
  <c r="FE663" i="4"/>
  <c r="FA663" i="4"/>
  <c r="FE662" i="4"/>
  <c r="FA662" i="4"/>
  <c r="FE661" i="4"/>
  <c r="FA661" i="4"/>
  <c r="FE660" i="4"/>
  <c r="FA660" i="4"/>
  <c r="FE659" i="4"/>
  <c r="FA659" i="4"/>
  <c r="FE658" i="4"/>
  <c r="FA658" i="4"/>
  <c r="FE657" i="4"/>
  <c r="FA657" i="4"/>
  <c r="FE656" i="4"/>
  <c r="FA656" i="4"/>
  <c r="FE655" i="4"/>
  <c r="FA655" i="4"/>
  <c r="FE654" i="4"/>
  <c r="FA654" i="4"/>
  <c r="FE653" i="4"/>
  <c r="FA653" i="4"/>
  <c r="FE652" i="4"/>
  <c r="FA652" i="4"/>
  <c r="FE651" i="4"/>
  <c r="FA651" i="4"/>
  <c r="FE650" i="4"/>
  <c r="FA650" i="4"/>
  <c r="FE649" i="4"/>
  <c r="FA649" i="4"/>
  <c r="FE648" i="4"/>
  <c r="FA648" i="4"/>
  <c r="FE647" i="4"/>
  <c r="FA647" i="4"/>
  <c r="FE646" i="4"/>
  <c r="FA646" i="4"/>
  <c r="FE645" i="4"/>
  <c r="FA645" i="4"/>
  <c r="FE644" i="4"/>
  <c r="FA644" i="4"/>
  <c r="FE643" i="4"/>
  <c r="FA643" i="4"/>
  <c r="FE642" i="4"/>
  <c r="FA642" i="4"/>
  <c r="FE641" i="4"/>
  <c r="FA641" i="4"/>
  <c r="FE640" i="4"/>
  <c r="FA640" i="4"/>
  <c r="FE639" i="4"/>
  <c r="FA639" i="4"/>
  <c r="FE638" i="4"/>
  <c r="FA638" i="4"/>
  <c r="FE637" i="4"/>
  <c r="FA637" i="4"/>
  <c r="FE636" i="4"/>
  <c r="FA636" i="4"/>
  <c r="FE635" i="4"/>
  <c r="FA635" i="4"/>
  <c r="FE634" i="4"/>
  <c r="FA634" i="4"/>
  <c r="FE633" i="4"/>
  <c r="FA633" i="4"/>
  <c r="FE632" i="4"/>
  <c r="FA632" i="4"/>
  <c r="FE631" i="4"/>
  <c r="FA631" i="4"/>
  <c r="FE630" i="4"/>
  <c r="FA630" i="4"/>
  <c r="FE629" i="4"/>
  <c r="FA629" i="4"/>
  <c r="FE628" i="4"/>
  <c r="FA628" i="4"/>
  <c r="FE627" i="4"/>
  <c r="FA627" i="4"/>
  <c r="FE626" i="4"/>
  <c r="FA626" i="4"/>
  <c r="FE625" i="4"/>
  <c r="FA625" i="4"/>
  <c r="FE624" i="4"/>
  <c r="FA624" i="4"/>
  <c r="FE623" i="4"/>
  <c r="FA623" i="4"/>
  <c r="FE622" i="4"/>
  <c r="FA622" i="4"/>
  <c r="FE621" i="4"/>
  <c r="FA621" i="4"/>
  <c r="FE620" i="4"/>
  <c r="FA620" i="4"/>
  <c r="FE619" i="4"/>
  <c r="FA619" i="4"/>
  <c r="FE618" i="4"/>
  <c r="FA618" i="4"/>
  <c r="FE617" i="4"/>
  <c r="FA617" i="4"/>
  <c r="FE616" i="4"/>
  <c r="FA616" i="4"/>
  <c r="FE615" i="4"/>
  <c r="FA615" i="4"/>
  <c r="FE614" i="4"/>
  <c r="FA614" i="4"/>
  <c r="FE613" i="4"/>
  <c r="FA613" i="4"/>
  <c r="FE612" i="4"/>
  <c r="FA612" i="4"/>
  <c r="FE611" i="4"/>
  <c r="FA611" i="4"/>
  <c r="FE610" i="4"/>
  <c r="FA610" i="4"/>
  <c r="FE609" i="4"/>
  <c r="FA609" i="4"/>
  <c r="FE608" i="4"/>
  <c r="FA608" i="4"/>
  <c r="FE607" i="4"/>
  <c r="FA607" i="4"/>
  <c r="FE606" i="4"/>
  <c r="FA606" i="4"/>
  <c r="FA605" i="4"/>
  <c r="FE605" i="4"/>
  <c r="FA602" i="4"/>
  <c r="FE602" i="4"/>
  <c r="FE601" i="4"/>
  <c r="FA601" i="4"/>
  <c r="FE600" i="4"/>
  <c r="FA600" i="4"/>
  <c r="FE599" i="4"/>
  <c r="FA599" i="4"/>
  <c r="FE598" i="4"/>
  <c r="FA598" i="4"/>
  <c r="FE597" i="4"/>
  <c r="FA597" i="4"/>
  <c r="FE596" i="4"/>
  <c r="FA596" i="4"/>
  <c r="FE595" i="4"/>
  <c r="FA595" i="4"/>
  <c r="FE594" i="4"/>
  <c r="FA594" i="4"/>
  <c r="FE593" i="4"/>
  <c r="FA593" i="4"/>
  <c r="FE592" i="4"/>
  <c r="FA592" i="4"/>
  <c r="FE591" i="4"/>
  <c r="FA591" i="4"/>
  <c r="FE590" i="4"/>
  <c r="FA590" i="4"/>
  <c r="FE589" i="4"/>
  <c r="FA589" i="4"/>
  <c r="FE588" i="4"/>
  <c r="FA588" i="4"/>
  <c r="FE587" i="4"/>
  <c r="FA587" i="4"/>
  <c r="FE586" i="4"/>
  <c r="FA586" i="4"/>
  <c r="FE585" i="4"/>
  <c r="FA585" i="4"/>
  <c r="FE584" i="4"/>
  <c r="FA584" i="4"/>
  <c r="FE583" i="4"/>
  <c r="FA583" i="4"/>
  <c r="FE582" i="4"/>
  <c r="FA582" i="4"/>
  <c r="FE581" i="4"/>
  <c r="FA581" i="4"/>
  <c r="FE580" i="4"/>
  <c r="FA580" i="4"/>
  <c r="FE579" i="4"/>
  <c r="FA579" i="4"/>
  <c r="FE578" i="4"/>
  <c r="FA578" i="4"/>
  <c r="FE577" i="4"/>
  <c r="FA577" i="4"/>
  <c r="FE576" i="4"/>
  <c r="FA576" i="4"/>
  <c r="FE575" i="4"/>
  <c r="FA575" i="4"/>
  <c r="FE574" i="4"/>
  <c r="FA574" i="4"/>
  <c r="FE573" i="4"/>
  <c r="FA573" i="4"/>
  <c r="FE572" i="4"/>
  <c r="FA572" i="4"/>
  <c r="FE571" i="4"/>
  <c r="FA571" i="4"/>
  <c r="FE570" i="4"/>
  <c r="FA570" i="4"/>
  <c r="FE567" i="4"/>
  <c r="FA567" i="4"/>
  <c r="FE255" i="4"/>
  <c r="FA255" i="4"/>
  <c r="FE254" i="4"/>
  <c r="FA254" i="4"/>
  <c r="FE250" i="4"/>
  <c r="FA250" i="4"/>
  <c r="FE248" i="4"/>
  <c r="FA248" i="4"/>
  <c r="FE246" i="4"/>
  <c r="FA246" i="4"/>
  <c r="FE564" i="4"/>
  <c r="FA564" i="4"/>
  <c r="FE563" i="4"/>
  <c r="FA563" i="4"/>
  <c r="FE562" i="4"/>
  <c r="FA562" i="4"/>
  <c r="FE238" i="4"/>
  <c r="FA238" i="4"/>
  <c r="FE236" i="4"/>
  <c r="FA236" i="4"/>
  <c r="FE234" i="4"/>
  <c r="FA234" i="4"/>
  <c r="FE231" i="4"/>
  <c r="FA231" i="4"/>
  <c r="FE561" i="4"/>
  <c r="FA561" i="4"/>
  <c r="FE560" i="4"/>
  <c r="FA560" i="4"/>
  <c r="FE559" i="4"/>
  <c r="FA559" i="4"/>
  <c r="FE558" i="4"/>
  <c r="FA558" i="4"/>
  <c r="FE557" i="4"/>
  <c r="FA557" i="4"/>
  <c r="FE556" i="4"/>
  <c r="FA556" i="4"/>
  <c r="FE555" i="4"/>
  <c r="FA555" i="4"/>
  <c r="FE554" i="4"/>
  <c r="FA554" i="4"/>
  <c r="FE553" i="4"/>
  <c r="FA553" i="4"/>
  <c r="FE552" i="4"/>
  <c r="FA552" i="4"/>
  <c r="FE551" i="4"/>
  <c r="FA551" i="4"/>
  <c r="FE550" i="4"/>
  <c r="FA550" i="4"/>
  <c r="FE549" i="4"/>
  <c r="FA549" i="4"/>
  <c r="FE548" i="4"/>
  <c r="FA548" i="4"/>
  <c r="FE547" i="4"/>
  <c r="FA547" i="4"/>
  <c r="FE545" i="4"/>
  <c r="FA545" i="4"/>
  <c r="FE544" i="4"/>
  <c r="FA544" i="4"/>
  <c r="FE543" i="4"/>
  <c r="FA543" i="4"/>
  <c r="FE542" i="4"/>
  <c r="FA542" i="4"/>
  <c r="FE541" i="4"/>
  <c r="FA541" i="4"/>
  <c r="FE540" i="4"/>
  <c r="FA540" i="4"/>
  <c r="FE539" i="4"/>
  <c r="FA539" i="4"/>
  <c r="FE538" i="4"/>
  <c r="FA538" i="4"/>
  <c r="FE537" i="4"/>
  <c r="FA537" i="4"/>
  <c r="FE536" i="4"/>
  <c r="FA536" i="4"/>
  <c r="FE535" i="4"/>
  <c r="FA535" i="4"/>
  <c r="FE534" i="4"/>
  <c r="FA534" i="4"/>
  <c r="FE533" i="4"/>
  <c r="FA533" i="4"/>
  <c r="FE532" i="4"/>
  <c r="FA532" i="4"/>
  <c r="FE531" i="4"/>
  <c r="FA531" i="4"/>
  <c r="FE530" i="4"/>
  <c r="FA530" i="4"/>
  <c r="FE529" i="4"/>
  <c r="FA529" i="4"/>
  <c r="FE528" i="4"/>
  <c r="FA528" i="4"/>
  <c r="FE527" i="4"/>
  <c r="FA527" i="4"/>
  <c r="FE526" i="4"/>
  <c r="FA526" i="4"/>
  <c r="FE525" i="4"/>
  <c r="FA525" i="4"/>
  <c r="FE524" i="4"/>
  <c r="FA524" i="4"/>
  <c r="FE523" i="4"/>
  <c r="FA523" i="4"/>
  <c r="FE522" i="4"/>
  <c r="FA522" i="4"/>
  <c r="FE521" i="4"/>
  <c r="FA521" i="4"/>
  <c r="FE520" i="4"/>
  <c r="FA520" i="4"/>
  <c r="FE519" i="4"/>
  <c r="FA519" i="4"/>
  <c r="FE518" i="4"/>
  <c r="FA518" i="4"/>
  <c r="FE517" i="4"/>
  <c r="FA517" i="4"/>
  <c r="FE516" i="4"/>
  <c r="FA516" i="4"/>
  <c r="FE515" i="4"/>
  <c r="FA515" i="4"/>
  <c r="FE514" i="4"/>
  <c r="FA514" i="4"/>
  <c r="FE513" i="4"/>
  <c r="FA513" i="4"/>
  <c r="FE512" i="4"/>
  <c r="FA512" i="4"/>
  <c r="FE511" i="4"/>
  <c r="FA511" i="4"/>
  <c r="FE510" i="4"/>
  <c r="FA510" i="4"/>
  <c r="FE509" i="4"/>
  <c r="FA509" i="4"/>
  <c r="FE508" i="4"/>
  <c r="FA508" i="4"/>
  <c r="FE507" i="4"/>
  <c r="FA507" i="4"/>
  <c r="FE506" i="4"/>
  <c r="FA506" i="4"/>
  <c r="FE505" i="4"/>
  <c r="FA505" i="4"/>
  <c r="FE504" i="4"/>
  <c r="FA504" i="4"/>
  <c r="FE503" i="4"/>
  <c r="FA503" i="4"/>
  <c r="FE502" i="4"/>
  <c r="FA502" i="4"/>
  <c r="FE501" i="4"/>
  <c r="FA501" i="4"/>
  <c r="FE500" i="4"/>
  <c r="FA500" i="4"/>
  <c r="FE499" i="4"/>
  <c r="FA499" i="4"/>
  <c r="FE498" i="4"/>
  <c r="FA498" i="4"/>
  <c r="FE497" i="4"/>
  <c r="FA497" i="4"/>
  <c r="FE496" i="4"/>
  <c r="FA496" i="4"/>
  <c r="FE495" i="4"/>
  <c r="FA495" i="4"/>
  <c r="FE494" i="4"/>
  <c r="FA494" i="4"/>
  <c r="FE493" i="4"/>
  <c r="FA493" i="4"/>
  <c r="FE492" i="4"/>
  <c r="FA492" i="4"/>
  <c r="FE491" i="4"/>
  <c r="FA491" i="4"/>
  <c r="FE490" i="4"/>
  <c r="FA490" i="4"/>
  <c r="FE489" i="4"/>
  <c r="FA489" i="4"/>
  <c r="FE488" i="4"/>
  <c r="FA488" i="4"/>
  <c r="FE487" i="4"/>
  <c r="FA487" i="4"/>
  <c r="FE486" i="4"/>
  <c r="FA486" i="4"/>
  <c r="FE485" i="4"/>
  <c r="FA485" i="4"/>
  <c r="FE484" i="4"/>
  <c r="FA484" i="4"/>
  <c r="FE483" i="4"/>
  <c r="FA483" i="4"/>
  <c r="FE482" i="4"/>
  <c r="FA482" i="4"/>
  <c r="FE481" i="4"/>
  <c r="FA481" i="4"/>
  <c r="FE480" i="4"/>
  <c r="FA480" i="4"/>
  <c r="FE479" i="4"/>
  <c r="FA479" i="4"/>
  <c r="FE478" i="4"/>
  <c r="FA478" i="4"/>
  <c r="FE477" i="4"/>
  <c r="FA477" i="4"/>
  <c r="FE476" i="4"/>
  <c r="FA476" i="4"/>
  <c r="FE475" i="4"/>
  <c r="FA475" i="4"/>
  <c r="FE474" i="4"/>
  <c r="FA474" i="4"/>
  <c r="FE473" i="4"/>
  <c r="FA473" i="4"/>
  <c r="FE472" i="4"/>
  <c r="FA472" i="4"/>
  <c r="FE471" i="4"/>
  <c r="FA471" i="4"/>
  <c r="FE470" i="4"/>
  <c r="FA470" i="4"/>
  <c r="FE469" i="4"/>
  <c r="FA469" i="4"/>
  <c r="FE468" i="4"/>
  <c r="FA468" i="4"/>
  <c r="FE467" i="4"/>
  <c r="FA467" i="4"/>
  <c r="FE466" i="4"/>
  <c r="FA466" i="4"/>
  <c r="FE465" i="4"/>
  <c r="FA465" i="4"/>
  <c r="FE464" i="4"/>
  <c r="FA464" i="4"/>
  <c r="FE463" i="4"/>
  <c r="FA463" i="4"/>
  <c r="FE462" i="4"/>
  <c r="FA462" i="4"/>
  <c r="FE461" i="4"/>
  <c r="FA461" i="4"/>
  <c r="FE460" i="4"/>
  <c r="FA460" i="4"/>
  <c r="FE459" i="4"/>
  <c r="FA459" i="4"/>
  <c r="FE458" i="4"/>
  <c r="FA458" i="4"/>
  <c r="FE457" i="4"/>
  <c r="FA457" i="4"/>
  <c r="FE456" i="4"/>
  <c r="FA456" i="4"/>
  <c r="FE455" i="4"/>
  <c r="FA455" i="4"/>
  <c r="FE454" i="4"/>
  <c r="FA454" i="4"/>
  <c r="FE453" i="4"/>
  <c r="FA453" i="4"/>
  <c r="FE452" i="4"/>
  <c r="FA452" i="4"/>
  <c r="FE451" i="4"/>
  <c r="FA451" i="4"/>
  <c r="FE450" i="4"/>
  <c r="FA450" i="4"/>
  <c r="FE449" i="4"/>
  <c r="FA449" i="4"/>
  <c r="FE448" i="4"/>
  <c r="FA448" i="4"/>
  <c r="FE447" i="4"/>
  <c r="FA447" i="4"/>
  <c r="FE446" i="4"/>
  <c r="FA446" i="4"/>
  <c r="FE445" i="4"/>
  <c r="FA445" i="4"/>
  <c r="FE444" i="4"/>
  <c r="FA444" i="4"/>
  <c r="FE443" i="4"/>
  <c r="FA443" i="4"/>
  <c r="FE442" i="4"/>
  <c r="FA442" i="4"/>
  <c r="FE441" i="4"/>
  <c r="FA441" i="4"/>
  <c r="FE440" i="4"/>
  <c r="FA440" i="4"/>
  <c r="FE439" i="4"/>
  <c r="FA439" i="4"/>
  <c r="FE438" i="4"/>
  <c r="FA438" i="4"/>
  <c r="FE437" i="4"/>
  <c r="FA437" i="4"/>
  <c r="FE436" i="4"/>
  <c r="FA436" i="4"/>
  <c r="FE435" i="4"/>
  <c r="FA435" i="4"/>
  <c r="FE434" i="4"/>
  <c r="FA434" i="4"/>
  <c r="FE433" i="4"/>
  <c r="FA433" i="4"/>
  <c r="FE432" i="4"/>
  <c r="FA432" i="4"/>
  <c r="FE431" i="4"/>
  <c r="FA431" i="4"/>
  <c r="FE430" i="4"/>
  <c r="FA430" i="4"/>
  <c r="FE429" i="4"/>
  <c r="FA429" i="4"/>
  <c r="FE428" i="4"/>
  <c r="FA428" i="4"/>
  <c r="FE427" i="4"/>
  <c r="FA427" i="4"/>
  <c r="FE426" i="4"/>
  <c r="FA426" i="4"/>
  <c r="FE425" i="4"/>
  <c r="FA425" i="4"/>
  <c r="FE424" i="4"/>
  <c r="FA424" i="4"/>
  <c r="FE423" i="4"/>
  <c r="FA423" i="4"/>
  <c r="FE422" i="4"/>
  <c r="FA422" i="4"/>
  <c r="FE421" i="4"/>
  <c r="FA421" i="4"/>
  <c r="FE420" i="4"/>
  <c r="FA420" i="4"/>
  <c r="FE419" i="4"/>
  <c r="FA419" i="4"/>
  <c r="FE418" i="4"/>
  <c r="FA418" i="4"/>
  <c r="FE417" i="4"/>
  <c r="FA417" i="4"/>
  <c r="FE416" i="4"/>
  <c r="FA416" i="4"/>
  <c r="FE415" i="4"/>
  <c r="FA415" i="4"/>
  <c r="FE414" i="4"/>
  <c r="FA414" i="4"/>
  <c r="FE413" i="4"/>
  <c r="FA413" i="4"/>
  <c r="FE412" i="4"/>
  <c r="FA412" i="4"/>
  <c r="FE411" i="4"/>
  <c r="FA411" i="4"/>
  <c r="FE410" i="4"/>
  <c r="FA410" i="4"/>
  <c r="FE409" i="4"/>
  <c r="FA409" i="4"/>
  <c r="FE408" i="4"/>
  <c r="FA408" i="4"/>
  <c r="FE407" i="4"/>
  <c r="FA407" i="4"/>
  <c r="FE406" i="4"/>
  <c r="FA406" i="4"/>
  <c r="FE405" i="4"/>
  <c r="FA405" i="4"/>
  <c r="FE404" i="4"/>
  <c r="FA404" i="4"/>
  <c r="FE403" i="4"/>
  <c r="FA403" i="4"/>
  <c r="FE402" i="4"/>
  <c r="FA402" i="4"/>
  <c r="FE401" i="4"/>
  <c r="FA401" i="4"/>
  <c r="FE400" i="4"/>
  <c r="FA400" i="4"/>
  <c r="FE399" i="4"/>
  <c r="FA399" i="4"/>
  <c r="FE398" i="4"/>
  <c r="FA398" i="4"/>
  <c r="FE397" i="4"/>
  <c r="FA397" i="4"/>
  <c r="FE396" i="4"/>
  <c r="FA396" i="4"/>
  <c r="FE395" i="4"/>
  <c r="FA395" i="4"/>
  <c r="FE394" i="4"/>
  <c r="FA394" i="4"/>
  <c r="FE393" i="4"/>
  <c r="FA393" i="4"/>
  <c r="FE392" i="4"/>
  <c r="FA392" i="4"/>
  <c r="FE391" i="4"/>
  <c r="FA391" i="4"/>
  <c r="FE390" i="4"/>
  <c r="FA390" i="4"/>
  <c r="FE389" i="4"/>
  <c r="FA389" i="4"/>
  <c r="FE388" i="4"/>
  <c r="FA388" i="4"/>
  <c r="FE387" i="4"/>
  <c r="FA387" i="4"/>
  <c r="FE386" i="4"/>
  <c r="FA386" i="4"/>
  <c r="FE385" i="4"/>
  <c r="FA385" i="4"/>
  <c r="FE384" i="4"/>
  <c r="FA384" i="4"/>
  <c r="FE383" i="4"/>
  <c r="FA383" i="4"/>
  <c r="FE382" i="4"/>
  <c r="FA382" i="4"/>
  <c r="FE381" i="4"/>
  <c r="FA381" i="4"/>
  <c r="FE380" i="4"/>
  <c r="FA380" i="4"/>
  <c r="FE379" i="4"/>
  <c r="FA379" i="4"/>
  <c r="FE378" i="4"/>
  <c r="FA378" i="4"/>
  <c r="FE377" i="4"/>
  <c r="FA377" i="4"/>
  <c r="FE376" i="4"/>
  <c r="FA376" i="4"/>
  <c r="FE375" i="4"/>
  <c r="FA375" i="4"/>
  <c r="FE374" i="4"/>
  <c r="FA374" i="4"/>
  <c r="FE373" i="4"/>
  <c r="FA373" i="4"/>
  <c r="FE372" i="4"/>
  <c r="FA372" i="4"/>
  <c r="FE371" i="4"/>
  <c r="FA371" i="4"/>
  <c r="FE370" i="4"/>
  <c r="FA370" i="4"/>
  <c r="FE369" i="4"/>
  <c r="FA369" i="4"/>
  <c r="FE368" i="4"/>
  <c r="FA368" i="4"/>
  <c r="FE367" i="4"/>
  <c r="FA367" i="4"/>
  <c r="FE366" i="4"/>
  <c r="FA366" i="4"/>
  <c r="FE365" i="4"/>
  <c r="FA365" i="4"/>
  <c r="FE364" i="4"/>
  <c r="FA364" i="4"/>
  <c r="FE363" i="4"/>
  <c r="FA363" i="4"/>
  <c r="FE362" i="4"/>
  <c r="FA362" i="4"/>
  <c r="FE361" i="4"/>
  <c r="FA361" i="4"/>
  <c r="FE360" i="4"/>
  <c r="FA360" i="4"/>
  <c r="FE359" i="4"/>
  <c r="FA359" i="4"/>
  <c r="FE358" i="4"/>
  <c r="FA358" i="4"/>
  <c r="FE357" i="4"/>
  <c r="FA357" i="4"/>
  <c r="FE356" i="4"/>
  <c r="FA356" i="4"/>
  <c r="FE355" i="4"/>
  <c r="FA355" i="4"/>
  <c r="FE354" i="4"/>
  <c r="FA354" i="4"/>
  <c r="FE353" i="4"/>
  <c r="FA353" i="4"/>
  <c r="FE352" i="4"/>
  <c r="FA352" i="4"/>
  <c r="FE351" i="4"/>
  <c r="FA351" i="4"/>
  <c r="FE350" i="4"/>
  <c r="FA350" i="4"/>
  <c r="FE349" i="4"/>
  <c r="FA349" i="4"/>
  <c r="FE348" i="4"/>
  <c r="FA348" i="4"/>
  <c r="FE347" i="4"/>
  <c r="FA347" i="4"/>
  <c r="FE346" i="4"/>
  <c r="FA346" i="4"/>
  <c r="FE345" i="4"/>
  <c r="FA345" i="4"/>
  <c r="FE344" i="4"/>
  <c r="FA344" i="4"/>
  <c r="FE343" i="4"/>
  <c r="FA343" i="4"/>
  <c r="FE342" i="4"/>
  <c r="FA342" i="4"/>
  <c r="FE341" i="4"/>
  <c r="FA341" i="4"/>
  <c r="FE340" i="4"/>
  <c r="FA340" i="4"/>
  <c r="FE339" i="4"/>
  <c r="FA339" i="4"/>
  <c r="FE338" i="4"/>
  <c r="FA338" i="4"/>
  <c r="FE337" i="4"/>
  <c r="FA337" i="4"/>
  <c r="FE336" i="4"/>
  <c r="FA336" i="4"/>
  <c r="FE335" i="4"/>
  <c r="FA335" i="4"/>
  <c r="FE334" i="4"/>
  <c r="FA334" i="4"/>
  <c r="FE333" i="4"/>
  <c r="FA333" i="4"/>
  <c r="FE332" i="4"/>
  <c r="FA332" i="4"/>
  <c r="FE331" i="4"/>
  <c r="FA331" i="4"/>
  <c r="FE330" i="4"/>
  <c r="FA330" i="4"/>
  <c r="FE329" i="4"/>
  <c r="FA329" i="4"/>
  <c r="FE328" i="4"/>
  <c r="FA328" i="4"/>
  <c r="FE327" i="4"/>
  <c r="FA327" i="4"/>
  <c r="FE326" i="4"/>
  <c r="FA326" i="4"/>
  <c r="FE325" i="4"/>
  <c r="FA325" i="4"/>
  <c r="FE324" i="4"/>
  <c r="FA324" i="4"/>
  <c r="FE323" i="4"/>
  <c r="FA323" i="4"/>
  <c r="FE322" i="4"/>
  <c r="FA322" i="4"/>
  <c r="FE321" i="4"/>
  <c r="FA321" i="4"/>
  <c r="FE320" i="4"/>
  <c r="FA320" i="4"/>
  <c r="FE319" i="4"/>
  <c r="FA319" i="4"/>
  <c r="FE318" i="4"/>
  <c r="FA318" i="4"/>
  <c r="FE317" i="4"/>
  <c r="FA317" i="4"/>
  <c r="FE316" i="4"/>
  <c r="FA316" i="4"/>
  <c r="FE315" i="4"/>
  <c r="FA315" i="4"/>
  <c r="FE314" i="4"/>
  <c r="FA314" i="4"/>
  <c r="FE313" i="4"/>
  <c r="FA313" i="4"/>
  <c r="FE312" i="4"/>
  <c r="FA312" i="4"/>
  <c r="FE311" i="4"/>
  <c r="FA311" i="4"/>
  <c r="FE310" i="4"/>
  <c r="FA310" i="4"/>
  <c r="FE309" i="4"/>
  <c r="FA309" i="4"/>
  <c r="FE308" i="4"/>
  <c r="FA308" i="4"/>
  <c r="FE307" i="4"/>
  <c r="FA307" i="4"/>
  <c r="FE306" i="4"/>
  <c r="FA306" i="4"/>
  <c r="FE305" i="4"/>
  <c r="FA305" i="4"/>
  <c r="FE304" i="4"/>
  <c r="FA304" i="4"/>
  <c r="FE303" i="4"/>
  <c r="FA303" i="4"/>
  <c r="FE301" i="4"/>
  <c r="FA301" i="4"/>
  <c r="FE300" i="4"/>
  <c r="FA300" i="4"/>
  <c r="FE299" i="4"/>
  <c r="FA299" i="4"/>
  <c r="FE298" i="4"/>
  <c r="FA298" i="4"/>
  <c r="FE297" i="4"/>
  <c r="FA297" i="4"/>
  <c r="FE296" i="4"/>
  <c r="FA296" i="4"/>
  <c r="FE295" i="4"/>
  <c r="FA295" i="4"/>
  <c r="FE294" i="4"/>
  <c r="FA294" i="4"/>
  <c r="FE293" i="4"/>
  <c r="FA293" i="4"/>
  <c r="FE292" i="4"/>
  <c r="FA292" i="4"/>
  <c r="FE291" i="4"/>
  <c r="FA291" i="4"/>
  <c r="FE290" i="4"/>
  <c r="FA290" i="4"/>
  <c r="FE289" i="4"/>
  <c r="FA289" i="4"/>
  <c r="FE288" i="4"/>
  <c r="FA288" i="4"/>
  <c r="FE287" i="4"/>
  <c r="FA287" i="4"/>
  <c r="FE286" i="4"/>
  <c r="FA286" i="4"/>
  <c r="FE285" i="4"/>
  <c r="FA285" i="4"/>
  <c r="FE284" i="4"/>
  <c r="FA284" i="4"/>
  <c r="FE283" i="4"/>
  <c r="FA283" i="4"/>
  <c r="FE282" i="4"/>
  <c r="FA282" i="4"/>
  <c r="FE281" i="4"/>
  <c r="FA281" i="4"/>
  <c r="FE280" i="4"/>
  <c r="FA280" i="4"/>
  <c r="FE279" i="4"/>
  <c r="FA279" i="4"/>
  <c r="FE278" i="4"/>
  <c r="FA278" i="4"/>
  <c r="FE277" i="4"/>
  <c r="FA277" i="4"/>
  <c r="FE276" i="4"/>
  <c r="FA276" i="4"/>
  <c r="FE275" i="4"/>
  <c r="FA275" i="4"/>
  <c r="FE274" i="4"/>
  <c r="FA274" i="4"/>
  <c r="FE273" i="4"/>
  <c r="FA273" i="4"/>
  <c r="FE272" i="4"/>
  <c r="FA272" i="4"/>
  <c r="FE271" i="4"/>
  <c r="FA271" i="4"/>
  <c r="FE270" i="4"/>
  <c r="FA270" i="4"/>
  <c r="FE269" i="4"/>
  <c r="FA269" i="4"/>
  <c r="FE268" i="4"/>
  <c r="FA268" i="4"/>
  <c r="FE267" i="4"/>
  <c r="FA267" i="4"/>
  <c r="FE266" i="4"/>
  <c r="FA266" i="4"/>
  <c r="FE265" i="4"/>
  <c r="FA265" i="4"/>
  <c r="FE264" i="4"/>
  <c r="FA264" i="4"/>
  <c r="FE263" i="4"/>
  <c r="FA263" i="4"/>
  <c r="FE262" i="4"/>
  <c r="FA262" i="4"/>
  <c r="FE261" i="4"/>
  <c r="FA261" i="4"/>
  <c r="FE260" i="4"/>
  <c r="FA260" i="4"/>
  <c r="FE259" i="4"/>
  <c r="FA259" i="4"/>
  <c r="FE258" i="4"/>
  <c r="FA258" i="4"/>
  <c r="FE253" i="4"/>
  <c r="FA253" i="4"/>
  <c r="FE251" i="4"/>
  <c r="FA251" i="4"/>
  <c r="FE249" i="4"/>
  <c r="FA249" i="4"/>
  <c r="FE245" i="4"/>
  <c r="FA245" i="4"/>
  <c r="FE244" i="4"/>
  <c r="FA244" i="4"/>
  <c r="FE243" i="4"/>
  <c r="FA243" i="4"/>
  <c r="FE242" i="4"/>
  <c r="FA242" i="4"/>
  <c r="FE241" i="4"/>
  <c r="FA241" i="4"/>
  <c r="FE240" i="4"/>
  <c r="FA240" i="4"/>
  <c r="FE239" i="4"/>
  <c r="FA239" i="4"/>
  <c r="FE237" i="4"/>
  <c r="FA237" i="4"/>
  <c r="FE235" i="4"/>
  <c r="FA235" i="4"/>
  <c r="FE233" i="4"/>
  <c r="FA233" i="4"/>
  <c r="FE232" i="4"/>
  <c r="FA232" i="4"/>
  <c r="FE230" i="4"/>
  <c r="FA230" i="4"/>
  <c r="FE229" i="4"/>
  <c r="FA229" i="4"/>
  <c r="FE228" i="4"/>
  <c r="FA228" i="4"/>
  <c r="FE227" i="4"/>
  <c r="FA227" i="4"/>
  <c r="FE226" i="4"/>
  <c r="FA226" i="4"/>
  <c r="FE225" i="4"/>
  <c r="FA225" i="4"/>
  <c r="FE224" i="4"/>
  <c r="FA224" i="4"/>
  <c r="FE223" i="4"/>
  <c r="FA223" i="4"/>
  <c r="FE222" i="4"/>
  <c r="FA222" i="4"/>
  <c r="FE221" i="4"/>
  <c r="FA221" i="4"/>
  <c r="FE220" i="4"/>
  <c r="FA220" i="4"/>
  <c r="FE219" i="4"/>
  <c r="FA219" i="4"/>
  <c r="FE218" i="4"/>
  <c r="FA218" i="4"/>
  <c r="FE217" i="4"/>
  <c r="FA217" i="4"/>
  <c r="FE216" i="4"/>
  <c r="FA216" i="4"/>
  <c r="FE215" i="4"/>
  <c r="FA215" i="4"/>
  <c r="FE213" i="4"/>
  <c r="FA213" i="4"/>
  <c r="FE211" i="4"/>
  <c r="FA211" i="4"/>
  <c r="FE210" i="4"/>
  <c r="FA210" i="4"/>
  <c r="FE209" i="4"/>
  <c r="FA209" i="4"/>
  <c r="FE208" i="4"/>
  <c r="FA208" i="4"/>
  <c r="FE207" i="4"/>
  <c r="FA207" i="4"/>
  <c r="FE206" i="4"/>
  <c r="FA206" i="4"/>
  <c r="FE205" i="4"/>
  <c r="FA205" i="4"/>
  <c r="FE204" i="4"/>
  <c r="FA204" i="4"/>
  <c r="FE203" i="4"/>
  <c r="FA203" i="4"/>
  <c r="FE202" i="4"/>
  <c r="FA202" i="4"/>
  <c r="FE201" i="4"/>
  <c r="FA201" i="4"/>
  <c r="FE200" i="4"/>
  <c r="FA200" i="4"/>
  <c r="FE199" i="4"/>
  <c r="FA199" i="4"/>
  <c r="FE198" i="4"/>
  <c r="FA198" i="4"/>
  <c r="FE197" i="4"/>
  <c r="FA197" i="4"/>
  <c r="FE196" i="4"/>
  <c r="FA196" i="4"/>
  <c r="FE195" i="4"/>
  <c r="FA195" i="4"/>
  <c r="FE194" i="4"/>
  <c r="FA194" i="4"/>
  <c r="FE193" i="4"/>
  <c r="FA193" i="4"/>
  <c r="FE192" i="4"/>
  <c r="FA192" i="4"/>
  <c r="FE191" i="4"/>
  <c r="FA191" i="4"/>
  <c r="FE190" i="4"/>
  <c r="FA190" i="4"/>
  <c r="FE189" i="4"/>
  <c r="FA189" i="4"/>
  <c r="FE188" i="4"/>
  <c r="FA188" i="4"/>
  <c r="FE187" i="4"/>
  <c r="FA187" i="4"/>
  <c r="FE186" i="4"/>
  <c r="FA186" i="4"/>
  <c r="FE185" i="4"/>
  <c r="FA185" i="4"/>
  <c r="FE184" i="4"/>
  <c r="FA184" i="4"/>
  <c r="FE183" i="4"/>
  <c r="FA183" i="4"/>
  <c r="FE182" i="4"/>
  <c r="FA182" i="4"/>
  <c r="FE181" i="4"/>
  <c r="FA181" i="4"/>
  <c r="FE180" i="4"/>
  <c r="FA180" i="4"/>
  <c r="FE179" i="4"/>
  <c r="FA179" i="4"/>
  <c r="FE178" i="4"/>
  <c r="FA178" i="4"/>
  <c r="FE177" i="4"/>
  <c r="FA177" i="4"/>
  <c r="FE176" i="4"/>
  <c r="FA176" i="4"/>
  <c r="FE175" i="4"/>
  <c r="FA175" i="4"/>
  <c r="FE174" i="4"/>
  <c r="FA174" i="4"/>
  <c r="FE173" i="4"/>
  <c r="FA173" i="4"/>
  <c r="FE172" i="4"/>
  <c r="FA172" i="4"/>
  <c r="FE171" i="4"/>
  <c r="FA171" i="4"/>
  <c r="FE170" i="4"/>
  <c r="FA170" i="4"/>
  <c r="FE169" i="4"/>
  <c r="FA169" i="4"/>
  <c r="FE168" i="4"/>
  <c r="FA168" i="4"/>
  <c r="FE167" i="4"/>
  <c r="FA167" i="4"/>
  <c r="FE166" i="4"/>
  <c r="FA166" i="4"/>
  <c r="FE165" i="4"/>
  <c r="FA165" i="4"/>
  <c r="FE164" i="4"/>
  <c r="FA164" i="4"/>
  <c r="FE163" i="4"/>
  <c r="FA163" i="4"/>
  <c r="FE162" i="4"/>
  <c r="FA162" i="4"/>
  <c r="FE161" i="4"/>
  <c r="FA161" i="4"/>
  <c r="FE160" i="4"/>
  <c r="FA160" i="4"/>
  <c r="FE159" i="4"/>
  <c r="FA159" i="4"/>
  <c r="FE158" i="4"/>
  <c r="FA158" i="4"/>
  <c r="FE157" i="4"/>
  <c r="FA157" i="4"/>
  <c r="FE156" i="4"/>
  <c r="FA156" i="4"/>
  <c r="FE155" i="4"/>
  <c r="FA155" i="4"/>
  <c r="FE154" i="4"/>
  <c r="FA154" i="4"/>
  <c r="FE153" i="4"/>
  <c r="FA153" i="4"/>
  <c r="FE152" i="4"/>
  <c r="FA152" i="4"/>
  <c r="FE151" i="4"/>
  <c r="FA151" i="4"/>
  <c r="FE150" i="4"/>
  <c r="FA150" i="4"/>
  <c r="FE149" i="4"/>
  <c r="FA149" i="4"/>
  <c r="FE148" i="4"/>
  <c r="FA148" i="4"/>
  <c r="FE147" i="4"/>
  <c r="FA147" i="4"/>
  <c r="FE146" i="4"/>
  <c r="FA146" i="4"/>
  <c r="FE145" i="4"/>
  <c r="FA145" i="4"/>
  <c r="FE144" i="4"/>
  <c r="FA144" i="4"/>
  <c r="FE143" i="4"/>
  <c r="FA143" i="4"/>
  <c r="FE142" i="4"/>
  <c r="FA142" i="4"/>
  <c r="FE141" i="4"/>
  <c r="FA141" i="4"/>
  <c r="FE140" i="4"/>
  <c r="FA140" i="4"/>
  <c r="FE139" i="4"/>
  <c r="FA139" i="4"/>
  <c r="FE138" i="4"/>
  <c r="FA138" i="4"/>
  <c r="FE137" i="4"/>
  <c r="FA137" i="4"/>
  <c r="FE136" i="4"/>
  <c r="FA136" i="4"/>
  <c r="FE135" i="4"/>
  <c r="FA135" i="4"/>
  <c r="FE134" i="4"/>
  <c r="FA134" i="4"/>
  <c r="FE133" i="4"/>
  <c r="FA133" i="4"/>
  <c r="FE132" i="4"/>
  <c r="FA132" i="4"/>
  <c r="FE131" i="4"/>
  <c r="FA131" i="4"/>
  <c r="FE130" i="4"/>
  <c r="FA130" i="4"/>
  <c r="FE129" i="4"/>
  <c r="FA129" i="4"/>
  <c r="FE128" i="4"/>
  <c r="FA128" i="4"/>
  <c r="FE127" i="4"/>
  <c r="FA127" i="4"/>
  <c r="FE126" i="4"/>
  <c r="FA126" i="4"/>
  <c r="FE125" i="4"/>
  <c r="FA125" i="4"/>
  <c r="FE124" i="4"/>
  <c r="FA124" i="4"/>
  <c r="FE123" i="4"/>
  <c r="FA123" i="4"/>
  <c r="FE122" i="4"/>
  <c r="FA122" i="4"/>
  <c r="FE121" i="4"/>
  <c r="FA121" i="4"/>
  <c r="FE120" i="4"/>
  <c r="FA120" i="4"/>
  <c r="FE119" i="4"/>
  <c r="FA119" i="4"/>
  <c r="FE118" i="4"/>
  <c r="FA118" i="4"/>
  <c r="FE117" i="4"/>
  <c r="FA117" i="4"/>
  <c r="FE116" i="4"/>
  <c r="FA116" i="4"/>
  <c r="FE115" i="4"/>
  <c r="FA115" i="4"/>
  <c r="FE114" i="4"/>
  <c r="FA114" i="4"/>
  <c r="FE113" i="4"/>
  <c r="FA113" i="4"/>
  <c r="FE112" i="4"/>
  <c r="FA112" i="4"/>
  <c r="FE111" i="4"/>
  <c r="FA111" i="4"/>
  <c r="FE110" i="4"/>
  <c r="FA110" i="4"/>
  <c r="FE109" i="4"/>
  <c r="FA109" i="4"/>
  <c r="FE108" i="4"/>
  <c r="FA108" i="4"/>
  <c r="FE107" i="4"/>
  <c r="FA107" i="4"/>
  <c r="FE106" i="4"/>
  <c r="FA106" i="4"/>
  <c r="FE105" i="4"/>
  <c r="FA105" i="4"/>
  <c r="FE104" i="4"/>
  <c r="FA104" i="4"/>
  <c r="FE103" i="4"/>
  <c r="FA103" i="4"/>
  <c r="FE102" i="4"/>
  <c r="FA102" i="4"/>
  <c r="FE101" i="4"/>
  <c r="FA101" i="4"/>
  <c r="FE100" i="4"/>
  <c r="FA100" i="4"/>
  <c r="FE99" i="4"/>
  <c r="FA99" i="4"/>
  <c r="FE98" i="4"/>
  <c r="FA98" i="4"/>
  <c r="FE97" i="4"/>
  <c r="FA97" i="4"/>
  <c r="FE96" i="4"/>
  <c r="FA96" i="4"/>
  <c r="FE95" i="4"/>
  <c r="FA95" i="4"/>
  <c r="FE94" i="4"/>
  <c r="FA94" i="4"/>
  <c r="FE93" i="4"/>
  <c r="FA93" i="4"/>
  <c r="FE92" i="4"/>
  <c r="FA92" i="4"/>
  <c r="FE91" i="4"/>
  <c r="FA91" i="4"/>
  <c r="FE90" i="4"/>
  <c r="FA90" i="4"/>
  <c r="FE89" i="4"/>
  <c r="FA89" i="4"/>
  <c r="FE88" i="4"/>
  <c r="FA88" i="4"/>
  <c r="FE87" i="4"/>
  <c r="FA87" i="4"/>
  <c r="FE86" i="4"/>
  <c r="FA86" i="4"/>
  <c r="FE85" i="4"/>
  <c r="FA85" i="4"/>
  <c r="FE84" i="4"/>
  <c r="FA84" i="4"/>
  <c r="FE83" i="4"/>
  <c r="FA83" i="4"/>
  <c r="FE82" i="4"/>
  <c r="FA82" i="4"/>
  <c r="FE81" i="4"/>
  <c r="FA81" i="4"/>
  <c r="FE80" i="4"/>
  <c r="FA80" i="4"/>
  <c r="FE79" i="4"/>
  <c r="FA79" i="4"/>
  <c r="FE78" i="4"/>
  <c r="FA78" i="4"/>
  <c r="FE77" i="4"/>
  <c r="FA77" i="4"/>
  <c r="FE76" i="4"/>
  <c r="FA76" i="4"/>
  <c r="FE75" i="4"/>
  <c r="FA75" i="4"/>
  <c r="FE74" i="4"/>
  <c r="FA74" i="4"/>
  <c r="FE73" i="4"/>
  <c r="FA73" i="4"/>
  <c r="FE72" i="4"/>
  <c r="FA72" i="4"/>
  <c r="FE71" i="4"/>
  <c r="FA71" i="4"/>
  <c r="FE70" i="4"/>
  <c r="FA70" i="4"/>
  <c r="FE69" i="4"/>
  <c r="FA69" i="4"/>
  <c r="FE68" i="4"/>
  <c r="FA68" i="4"/>
  <c r="FE67" i="4"/>
  <c r="FA67" i="4"/>
  <c r="FE66" i="4"/>
  <c r="FA66" i="4"/>
  <c r="FE65" i="4"/>
  <c r="FA65" i="4"/>
  <c r="FE64" i="4"/>
  <c r="FA64" i="4"/>
  <c r="FE63" i="4"/>
  <c r="FA63" i="4"/>
  <c r="FE62" i="4"/>
  <c r="FA62" i="4"/>
  <c r="FE61" i="4"/>
  <c r="FA61" i="4"/>
  <c r="FE60" i="4"/>
  <c r="FA60" i="4"/>
  <c r="FE59" i="4"/>
  <c r="FA59" i="4"/>
  <c r="FE58" i="4"/>
  <c r="FA58" i="4"/>
  <c r="FE57" i="4"/>
  <c r="FA57" i="4"/>
  <c r="FE56" i="4"/>
  <c r="FA56" i="4"/>
  <c r="FE55" i="4"/>
  <c r="FA55" i="4"/>
  <c r="FE54" i="4"/>
  <c r="FA54" i="4"/>
  <c r="FE53" i="4"/>
  <c r="FA53" i="4"/>
  <c r="FE52" i="4"/>
  <c r="FA52" i="4"/>
  <c r="FE51" i="4"/>
  <c r="FA51" i="4"/>
  <c r="FE50" i="4"/>
  <c r="FA50" i="4"/>
  <c r="FE49" i="4"/>
  <c r="FA49" i="4"/>
  <c r="FE48" i="4"/>
  <c r="FA48" i="4"/>
  <c r="FE47" i="4"/>
  <c r="FA47" i="4"/>
  <c r="FE46" i="4"/>
  <c r="FA46" i="4"/>
  <c r="FE45" i="4"/>
  <c r="FA45" i="4"/>
  <c r="FE44" i="4"/>
  <c r="FA44" i="4"/>
  <c r="FE43" i="4"/>
  <c r="FA43" i="4"/>
  <c r="FE42" i="4"/>
  <c r="FA42" i="4"/>
  <c r="FE41" i="4"/>
  <c r="FA41" i="4"/>
  <c r="FE40" i="4"/>
  <c r="FA40" i="4"/>
  <c r="FE39" i="4"/>
  <c r="FA39" i="4"/>
  <c r="FE38" i="4"/>
  <c r="FA38" i="4"/>
  <c r="FE37" i="4"/>
  <c r="FA37" i="4"/>
  <c r="FE36" i="4"/>
  <c r="FA36" i="4"/>
  <c r="FE35" i="4"/>
  <c r="FA35" i="4"/>
  <c r="FE34" i="4"/>
  <c r="FA34" i="4"/>
  <c r="FE33" i="4"/>
  <c r="FA33" i="4"/>
  <c r="FE32" i="4"/>
  <c r="FA32" i="4"/>
  <c r="FE31" i="4"/>
  <c r="FA31" i="4"/>
  <c r="FE30" i="4"/>
  <c r="FA30" i="4"/>
  <c r="FE29" i="4"/>
  <c r="FA29" i="4"/>
  <c r="FE28" i="4"/>
  <c r="FA28" i="4"/>
  <c r="FE27" i="4"/>
  <c r="FA27" i="4"/>
  <c r="FE26" i="4"/>
  <c r="FA26" i="4"/>
  <c r="FE25" i="4"/>
  <c r="FA25" i="4"/>
  <c r="FE24" i="4"/>
  <c r="FA24" i="4"/>
  <c r="FE23" i="4"/>
  <c r="FA23" i="4"/>
  <c r="FE22" i="4"/>
  <c r="FA22" i="4"/>
  <c r="FE21" i="4"/>
  <c r="FA21" i="4"/>
  <c r="FE20" i="4"/>
  <c r="FA20" i="4"/>
  <c r="FE19" i="4"/>
  <c r="FA19" i="4"/>
  <c r="FE18" i="4"/>
  <c r="FA18" i="4"/>
  <c r="FE17" i="4"/>
  <c r="FA17" i="4"/>
  <c r="FE16" i="4"/>
  <c r="FA16" i="4"/>
  <c r="FE15" i="4"/>
  <c r="FA15" i="4"/>
  <c r="FE14" i="4"/>
  <c r="FA14" i="4"/>
  <c r="FE13" i="4"/>
  <c r="FA13" i="4"/>
  <c r="FE12" i="4"/>
  <c r="FA12" i="4"/>
  <c r="FE11" i="4"/>
  <c r="FA11" i="4"/>
  <c r="FE10" i="4"/>
  <c r="FA10" i="4"/>
  <c r="FE9" i="4"/>
  <c r="FA9" i="4"/>
  <c r="FE8" i="4"/>
  <c r="FA8" i="4"/>
  <c r="FE7" i="4"/>
  <c r="FA7" i="4"/>
  <c r="FE6" i="4"/>
  <c r="FA6" i="4"/>
  <c r="FA4" i="4"/>
  <c r="FE4" i="4"/>
  <c r="EZ810" i="4"/>
  <c r="FD810" i="4"/>
  <c r="EZ809" i="4"/>
  <c r="FD809" i="4"/>
  <c r="EZ808" i="4"/>
  <c r="FD808" i="4"/>
  <c r="EZ807" i="4"/>
  <c r="FD807" i="4"/>
  <c r="EZ806" i="4"/>
  <c r="FD806" i="4"/>
  <c r="EZ805" i="4"/>
  <c r="FD805" i="4"/>
  <c r="EZ804" i="4"/>
  <c r="FD804" i="4"/>
  <c r="EZ803" i="4"/>
  <c r="FD803" i="4"/>
  <c r="EZ802" i="4"/>
  <c r="FD802" i="4"/>
  <c r="EZ801" i="4"/>
  <c r="FD801" i="4"/>
  <c r="EZ800" i="4"/>
  <c r="FD800" i="4"/>
  <c r="EZ799" i="4"/>
  <c r="FD799" i="4"/>
  <c r="EZ798" i="4"/>
  <c r="FD798" i="4"/>
  <c r="EZ797" i="4"/>
  <c r="FD797" i="4"/>
  <c r="EZ796" i="4"/>
  <c r="FD796" i="4"/>
  <c r="EZ795" i="4"/>
  <c r="FD795" i="4"/>
  <c r="EZ794" i="4"/>
  <c r="FD794" i="4"/>
  <c r="EZ793" i="4"/>
  <c r="FD793" i="4"/>
  <c r="EZ792" i="4"/>
  <c r="FD792" i="4"/>
  <c r="EZ791" i="4"/>
  <c r="FD791" i="4"/>
  <c r="EZ790" i="4"/>
  <c r="FD790" i="4"/>
  <c r="EZ789" i="4"/>
  <c r="FD789" i="4"/>
  <c r="EZ788" i="4"/>
  <c r="FD788" i="4"/>
  <c r="EZ787" i="4"/>
  <c r="FD787" i="4"/>
  <c r="EZ786" i="4"/>
  <c r="FD786" i="4"/>
  <c r="EZ785" i="4"/>
  <c r="FD785" i="4"/>
  <c r="EZ784" i="4"/>
  <c r="FD784" i="4"/>
  <c r="EZ783" i="4"/>
  <c r="FD783" i="4"/>
  <c r="EZ782" i="4"/>
  <c r="FD782" i="4"/>
  <c r="EZ781" i="4"/>
  <c r="FD781" i="4"/>
  <c r="EZ780" i="4"/>
  <c r="FD780" i="4"/>
  <c r="EZ779" i="4"/>
  <c r="FD779" i="4"/>
  <c r="EZ778" i="4"/>
  <c r="FD778" i="4"/>
  <c r="EZ777" i="4"/>
  <c r="FD777" i="4"/>
  <c r="EZ776" i="4"/>
  <c r="FD776" i="4"/>
  <c r="EZ775" i="4"/>
  <c r="FD775" i="4"/>
  <c r="EZ774" i="4"/>
  <c r="FD774" i="4"/>
  <c r="EZ773" i="4"/>
  <c r="FD773" i="4"/>
  <c r="EZ772" i="4"/>
  <c r="FD772" i="4"/>
  <c r="EZ771" i="4"/>
  <c r="FD771" i="4"/>
  <c r="EZ770" i="4"/>
  <c r="FD770" i="4"/>
  <c r="EZ769" i="4"/>
  <c r="FD769" i="4"/>
  <c r="EZ768" i="4"/>
  <c r="FD768" i="4"/>
  <c r="EZ767" i="4"/>
  <c r="FD767" i="4"/>
  <c r="EZ766" i="4"/>
  <c r="FD766" i="4"/>
  <c r="EZ765" i="4"/>
  <c r="FD765" i="4"/>
  <c r="EZ764" i="4"/>
  <c r="FD764" i="4"/>
  <c r="EZ763" i="4"/>
  <c r="FD763" i="4"/>
  <c r="EZ762" i="4"/>
  <c r="FD762" i="4"/>
  <c r="EZ761" i="4"/>
  <c r="FD761" i="4"/>
  <c r="EZ760" i="4"/>
  <c r="FD760" i="4"/>
  <c r="EZ759" i="4"/>
  <c r="FD759" i="4"/>
  <c r="EZ758" i="4"/>
  <c r="FD758" i="4"/>
  <c r="EZ757" i="4"/>
  <c r="FD757" i="4"/>
  <c r="EZ756" i="4"/>
  <c r="FD756" i="4"/>
  <c r="EZ755" i="4"/>
  <c r="FD755" i="4"/>
  <c r="EZ754" i="4"/>
  <c r="FD754" i="4"/>
  <c r="EZ753" i="4"/>
  <c r="FD753" i="4"/>
  <c r="EZ752" i="4"/>
  <c r="FD752" i="4"/>
  <c r="EZ751" i="4"/>
  <c r="FD751" i="4"/>
  <c r="EZ750" i="4"/>
  <c r="FD750" i="4"/>
  <c r="EZ749" i="4"/>
  <c r="FD749" i="4"/>
  <c r="EZ748" i="4"/>
  <c r="FD748" i="4"/>
  <c r="EZ747" i="4"/>
  <c r="FD747" i="4"/>
  <c r="EZ746" i="4"/>
  <c r="FD746" i="4"/>
  <c r="EZ745" i="4"/>
  <c r="FD745" i="4"/>
  <c r="EZ744" i="4"/>
  <c r="FD744" i="4"/>
  <c r="EZ743" i="4"/>
  <c r="FD743" i="4"/>
  <c r="EZ742" i="4"/>
  <c r="FD742" i="4"/>
  <c r="EZ741" i="4"/>
  <c r="FD741" i="4"/>
  <c r="EZ740" i="4"/>
  <c r="FD740" i="4"/>
  <c r="EZ739" i="4"/>
  <c r="FD739" i="4"/>
  <c r="EZ738" i="4"/>
  <c r="FD738" i="4"/>
  <c r="EZ737" i="4"/>
  <c r="FD737" i="4"/>
  <c r="EZ736" i="4"/>
  <c r="FD736" i="4"/>
  <c r="EZ735" i="4"/>
  <c r="FD735" i="4"/>
  <c r="EZ734" i="4"/>
  <c r="FD734" i="4"/>
  <c r="EZ733" i="4"/>
  <c r="FD733" i="4"/>
  <c r="EZ304" i="4"/>
  <c r="FD304" i="4"/>
  <c r="EZ569" i="4"/>
  <c r="FD569" i="4"/>
  <c r="EZ568" i="4"/>
  <c r="FD568" i="4"/>
  <c r="EZ566" i="4"/>
  <c r="FD566" i="4"/>
  <c r="EZ565" i="4"/>
  <c r="FD565" i="4"/>
  <c r="EZ561" i="4"/>
  <c r="FD561" i="4"/>
  <c r="EZ560" i="4"/>
  <c r="FD560" i="4"/>
  <c r="EZ559" i="4"/>
  <c r="FD559" i="4"/>
  <c r="EZ558" i="4"/>
  <c r="FD558" i="4"/>
  <c r="EZ557" i="4"/>
  <c r="FD557" i="4"/>
  <c r="EZ556" i="4"/>
  <c r="FD556" i="4"/>
  <c r="EZ555" i="4"/>
  <c r="FD555" i="4"/>
  <c r="EZ554" i="4"/>
  <c r="FD554" i="4"/>
  <c r="EZ553" i="4"/>
  <c r="FD553" i="4"/>
  <c r="EZ552" i="4"/>
  <c r="FD552" i="4"/>
  <c r="EZ551" i="4"/>
  <c r="FD551" i="4"/>
  <c r="EZ550" i="4"/>
  <c r="FD550" i="4"/>
  <c r="FD549" i="4"/>
  <c r="EZ549" i="4"/>
  <c r="FD548" i="4"/>
  <c r="EZ548" i="4"/>
  <c r="FD547" i="4"/>
  <c r="EZ547" i="4"/>
  <c r="EZ545" i="4"/>
  <c r="FD545" i="4"/>
  <c r="EZ544" i="4"/>
  <c r="FD544" i="4"/>
  <c r="EZ543" i="4"/>
  <c r="FD543" i="4"/>
  <c r="EZ542" i="4"/>
  <c r="FD542" i="4"/>
  <c r="EZ541" i="4"/>
  <c r="FD541" i="4"/>
  <c r="EZ540" i="4"/>
  <c r="FD540" i="4"/>
  <c r="EZ539" i="4"/>
  <c r="FD539" i="4"/>
  <c r="EZ538" i="4"/>
  <c r="FD538" i="4"/>
  <c r="EZ537" i="4"/>
  <c r="FD537" i="4"/>
  <c r="EZ536" i="4"/>
  <c r="FD536" i="4"/>
  <c r="EZ535" i="4"/>
  <c r="FD535" i="4"/>
  <c r="EZ534" i="4"/>
  <c r="FD534" i="4"/>
  <c r="EZ533" i="4"/>
  <c r="FD533" i="4"/>
  <c r="EZ532" i="4"/>
  <c r="FD532" i="4"/>
  <c r="EZ531" i="4"/>
  <c r="FD531" i="4"/>
  <c r="EZ530" i="4"/>
  <c r="FD530" i="4"/>
  <c r="EZ529" i="4"/>
  <c r="FD529" i="4"/>
  <c r="EZ528" i="4"/>
  <c r="FD528" i="4"/>
  <c r="EZ527" i="4"/>
  <c r="FD527" i="4"/>
  <c r="EZ526" i="4"/>
  <c r="FD526" i="4"/>
  <c r="EZ525" i="4"/>
  <c r="FD525" i="4"/>
  <c r="EZ524" i="4"/>
  <c r="FD524" i="4"/>
  <c r="EZ523" i="4"/>
  <c r="FD523" i="4"/>
  <c r="EZ522" i="4"/>
  <c r="FD522" i="4"/>
  <c r="EZ521" i="4"/>
  <c r="FD521" i="4"/>
  <c r="EZ520" i="4"/>
  <c r="FD520" i="4"/>
  <c r="EZ519" i="4"/>
  <c r="FD519" i="4"/>
  <c r="EZ518" i="4"/>
  <c r="FD518" i="4"/>
  <c r="EZ517" i="4"/>
  <c r="FD517" i="4"/>
  <c r="EZ516" i="4"/>
  <c r="FD516" i="4"/>
  <c r="EZ515" i="4"/>
  <c r="FD515" i="4"/>
  <c r="EZ514" i="4"/>
  <c r="FD514" i="4"/>
  <c r="EZ513" i="4"/>
  <c r="FD513" i="4"/>
  <c r="EZ512" i="4"/>
  <c r="FD512" i="4"/>
  <c r="EZ511" i="4"/>
  <c r="FD511" i="4"/>
  <c r="EZ510" i="4"/>
  <c r="FD510" i="4"/>
  <c r="EZ509" i="4"/>
  <c r="FD509" i="4"/>
  <c r="EZ508" i="4"/>
  <c r="FD508" i="4"/>
  <c r="EZ507" i="4"/>
  <c r="FD507" i="4"/>
  <c r="EZ506" i="4"/>
  <c r="FD506" i="4"/>
  <c r="EZ505" i="4"/>
  <c r="FD505" i="4"/>
  <c r="EZ504" i="4"/>
  <c r="FD504" i="4"/>
  <c r="EZ503" i="4"/>
  <c r="FD503" i="4"/>
  <c r="EZ502" i="4"/>
  <c r="FD502" i="4"/>
  <c r="EZ501" i="4"/>
  <c r="FD501" i="4"/>
  <c r="EZ500" i="4"/>
  <c r="FD500" i="4"/>
  <c r="EZ499" i="4"/>
  <c r="FD499" i="4"/>
  <c r="EZ498" i="4"/>
  <c r="FD498" i="4"/>
  <c r="EZ497" i="4"/>
  <c r="FD497" i="4"/>
  <c r="EZ496" i="4"/>
  <c r="FD496" i="4"/>
  <c r="EZ495" i="4"/>
  <c r="FD495" i="4"/>
  <c r="EZ494" i="4"/>
  <c r="FD494" i="4"/>
  <c r="EZ493" i="4"/>
  <c r="FD493" i="4"/>
  <c r="EZ492" i="4"/>
  <c r="FD492" i="4"/>
  <c r="EZ491" i="4"/>
  <c r="FD491" i="4"/>
  <c r="EZ490" i="4"/>
  <c r="FD490" i="4"/>
  <c r="EZ489" i="4"/>
  <c r="FD489" i="4"/>
  <c r="EZ488" i="4"/>
  <c r="FD488" i="4"/>
  <c r="EZ487" i="4"/>
  <c r="FD487" i="4"/>
  <c r="EZ486" i="4"/>
  <c r="FD486" i="4"/>
  <c r="EZ485" i="4"/>
  <c r="FD485" i="4"/>
  <c r="EZ484" i="4"/>
  <c r="FD484" i="4"/>
  <c r="EZ483" i="4"/>
  <c r="FD483" i="4"/>
  <c r="EZ482" i="4"/>
  <c r="FD482" i="4"/>
  <c r="EZ481" i="4"/>
  <c r="FD481" i="4"/>
  <c r="EZ480" i="4"/>
  <c r="FD480" i="4"/>
  <c r="EZ479" i="4"/>
  <c r="FD479" i="4"/>
  <c r="EZ478" i="4"/>
  <c r="FD478" i="4"/>
  <c r="EZ477" i="4"/>
  <c r="FD477" i="4"/>
  <c r="EZ476" i="4"/>
  <c r="FD476" i="4"/>
  <c r="EZ475" i="4"/>
  <c r="FD475" i="4"/>
  <c r="EZ474" i="4"/>
  <c r="FD474" i="4"/>
  <c r="EZ473" i="4"/>
  <c r="FD473" i="4"/>
  <c r="EZ472" i="4"/>
  <c r="FD472" i="4"/>
  <c r="EZ471" i="4"/>
  <c r="FD471" i="4"/>
  <c r="EZ470" i="4"/>
  <c r="FD470" i="4"/>
  <c r="EZ469" i="4"/>
  <c r="FD469" i="4"/>
  <c r="EZ468" i="4"/>
  <c r="FD468" i="4"/>
  <c r="EZ467" i="4"/>
  <c r="FD467" i="4"/>
  <c r="EZ466" i="4"/>
  <c r="FD466" i="4"/>
  <c r="EZ465" i="4"/>
  <c r="FD465" i="4"/>
  <c r="EZ464" i="4"/>
  <c r="FD464" i="4"/>
  <c r="EZ463" i="4"/>
  <c r="FD463" i="4"/>
  <c r="EZ462" i="4"/>
  <c r="FD462" i="4"/>
  <c r="EZ461" i="4"/>
  <c r="FD461" i="4"/>
  <c r="EZ460" i="4"/>
  <c r="FD460" i="4"/>
  <c r="EZ459" i="4"/>
  <c r="FD459" i="4"/>
  <c r="EZ458" i="4"/>
  <c r="FD458" i="4"/>
  <c r="EZ457" i="4"/>
  <c r="FD457" i="4"/>
  <c r="EZ456" i="4"/>
  <c r="FD456" i="4"/>
  <c r="EZ455" i="4"/>
  <c r="FD455" i="4"/>
  <c r="EZ454" i="4"/>
  <c r="FD454" i="4"/>
  <c r="EZ453" i="4"/>
  <c r="FD453" i="4"/>
  <c r="EZ452" i="4"/>
  <c r="FD452" i="4"/>
  <c r="EZ451" i="4"/>
  <c r="FD451" i="4"/>
  <c r="EZ450" i="4"/>
  <c r="FD450" i="4"/>
  <c r="EZ449" i="4"/>
  <c r="FD449" i="4"/>
  <c r="EZ448" i="4"/>
  <c r="FD448" i="4"/>
  <c r="EZ447" i="4"/>
  <c r="FD447" i="4"/>
  <c r="EZ446" i="4"/>
  <c r="FD446" i="4"/>
  <c r="EZ445" i="4"/>
  <c r="FD445" i="4"/>
  <c r="EZ444" i="4"/>
  <c r="FD444" i="4"/>
  <c r="EZ443" i="4"/>
  <c r="FD443" i="4"/>
  <c r="EZ442" i="4"/>
  <c r="FD442" i="4"/>
  <c r="EZ441" i="4"/>
  <c r="FD441" i="4"/>
  <c r="EZ440" i="4"/>
  <c r="FD440" i="4"/>
  <c r="EZ439" i="4"/>
  <c r="FD439" i="4"/>
  <c r="EZ438" i="4"/>
  <c r="FD438" i="4"/>
  <c r="EZ437" i="4"/>
  <c r="FD437" i="4"/>
  <c r="EZ436" i="4"/>
  <c r="FD436" i="4"/>
  <c r="EZ435" i="4"/>
  <c r="FD435" i="4"/>
  <c r="EZ434" i="4"/>
  <c r="FD434" i="4"/>
  <c r="EZ433" i="4"/>
  <c r="FD433" i="4"/>
  <c r="EZ432" i="4"/>
  <c r="FD432" i="4"/>
  <c r="EZ431" i="4"/>
  <c r="FD431" i="4"/>
  <c r="EZ430" i="4"/>
  <c r="FD430" i="4"/>
  <c r="EZ429" i="4"/>
  <c r="FD429" i="4"/>
  <c r="EZ428" i="4"/>
  <c r="FD428" i="4"/>
  <c r="EZ427" i="4"/>
  <c r="FD427" i="4"/>
  <c r="EZ426" i="4"/>
  <c r="FD426" i="4"/>
  <c r="EZ425" i="4"/>
  <c r="FD425" i="4"/>
  <c r="EZ424" i="4"/>
  <c r="FD424" i="4"/>
  <c r="EZ423" i="4"/>
  <c r="FD423" i="4"/>
  <c r="EZ422" i="4"/>
  <c r="FD422" i="4"/>
  <c r="EZ421" i="4"/>
  <c r="FD421" i="4"/>
  <c r="EZ420" i="4"/>
  <c r="FD420" i="4"/>
  <c r="EZ419" i="4"/>
  <c r="FD419" i="4"/>
  <c r="EZ418" i="4"/>
  <c r="FD418" i="4"/>
  <c r="EZ417" i="4"/>
  <c r="FD417" i="4"/>
  <c r="EZ416" i="4"/>
  <c r="FD416" i="4"/>
  <c r="EZ415" i="4"/>
  <c r="FD415" i="4"/>
  <c r="EZ414" i="4"/>
  <c r="FD414" i="4"/>
  <c r="EZ413" i="4"/>
  <c r="FD413" i="4"/>
  <c r="EZ412" i="4"/>
  <c r="FD412" i="4"/>
  <c r="EZ411" i="4"/>
  <c r="FD411" i="4"/>
  <c r="EZ410" i="4"/>
  <c r="FD410" i="4"/>
  <c r="EZ409" i="4"/>
  <c r="FD409" i="4"/>
  <c r="EZ408" i="4"/>
  <c r="FD408" i="4"/>
  <c r="EZ407" i="4"/>
  <c r="FD407" i="4"/>
  <c r="EZ406" i="4"/>
  <c r="FD406" i="4"/>
  <c r="EZ405" i="4"/>
  <c r="FD405" i="4"/>
  <c r="EZ404" i="4"/>
  <c r="FD404" i="4"/>
  <c r="EZ403" i="4"/>
  <c r="FD403" i="4"/>
  <c r="EZ402" i="4"/>
  <c r="FD402" i="4"/>
  <c r="EZ401" i="4"/>
  <c r="FD401" i="4"/>
  <c r="EZ400" i="4"/>
  <c r="FD400" i="4"/>
  <c r="EZ399" i="4"/>
  <c r="FD399" i="4"/>
  <c r="EZ398" i="4"/>
  <c r="FD398" i="4"/>
  <c r="EZ397" i="4"/>
  <c r="FD397" i="4"/>
  <c r="EZ396" i="4"/>
  <c r="FD396" i="4"/>
  <c r="EZ395" i="4"/>
  <c r="FD395" i="4"/>
  <c r="EZ394" i="4"/>
  <c r="FD394" i="4"/>
  <c r="EZ393" i="4"/>
  <c r="FD393" i="4"/>
  <c r="EZ392" i="4"/>
  <c r="FD392" i="4"/>
  <c r="EZ391" i="4"/>
  <c r="FD391" i="4"/>
  <c r="EZ390" i="4"/>
  <c r="FD390" i="4"/>
  <c r="EZ389" i="4"/>
  <c r="FD389" i="4"/>
  <c r="EZ388" i="4"/>
  <c r="FD388" i="4"/>
  <c r="EZ387" i="4"/>
  <c r="FD387" i="4"/>
  <c r="EZ386" i="4"/>
  <c r="FD386" i="4"/>
  <c r="EZ385" i="4"/>
  <c r="FD385" i="4"/>
  <c r="EZ384" i="4"/>
  <c r="FD384" i="4"/>
  <c r="EZ383" i="4"/>
  <c r="FD383" i="4"/>
  <c r="EZ382" i="4"/>
  <c r="FD382" i="4"/>
  <c r="EZ381" i="4"/>
  <c r="FD381" i="4"/>
  <c r="EZ380" i="4"/>
  <c r="FD380" i="4"/>
  <c r="EZ379" i="4"/>
  <c r="FD379" i="4"/>
  <c r="EZ378" i="4"/>
  <c r="FD378" i="4"/>
  <c r="EZ377" i="4"/>
  <c r="FD377" i="4"/>
  <c r="EZ376" i="4"/>
  <c r="FD376" i="4"/>
  <c r="EZ375" i="4"/>
  <c r="FD375" i="4"/>
  <c r="EZ374" i="4"/>
  <c r="FD374" i="4"/>
  <c r="EZ373" i="4"/>
  <c r="FD373" i="4"/>
  <c r="EZ372" i="4"/>
  <c r="FD372" i="4"/>
  <c r="EZ371" i="4"/>
  <c r="FD371" i="4"/>
  <c r="EZ370" i="4"/>
  <c r="FD370" i="4"/>
  <c r="EZ369" i="4"/>
  <c r="FD369" i="4"/>
  <c r="EZ368" i="4"/>
  <c r="FD368" i="4"/>
  <c r="EZ367" i="4"/>
  <c r="FD367" i="4"/>
  <c r="EZ366" i="4"/>
  <c r="FD366" i="4"/>
  <c r="EZ365" i="4"/>
  <c r="FD365" i="4"/>
  <c r="EZ364" i="4"/>
  <c r="FD364" i="4"/>
  <c r="EZ363" i="4"/>
  <c r="FD363" i="4"/>
  <c r="EZ362" i="4"/>
  <c r="FD362" i="4"/>
  <c r="EZ361" i="4"/>
  <c r="FD361" i="4"/>
  <c r="EZ360" i="4"/>
  <c r="FD360" i="4"/>
  <c r="EZ359" i="4"/>
  <c r="FD359" i="4"/>
  <c r="EZ358" i="4"/>
  <c r="FD358" i="4"/>
  <c r="EZ357" i="4"/>
  <c r="FD357" i="4"/>
  <c r="EZ356" i="4"/>
  <c r="FD356" i="4"/>
  <c r="EZ355" i="4"/>
  <c r="FD355" i="4"/>
  <c r="EZ354" i="4"/>
  <c r="FD354" i="4"/>
  <c r="EZ353" i="4"/>
  <c r="FD353" i="4"/>
  <c r="EZ352" i="4"/>
  <c r="FD352" i="4"/>
  <c r="EZ351" i="4"/>
  <c r="FD351" i="4"/>
  <c r="EZ350" i="4"/>
  <c r="FD350" i="4"/>
  <c r="EZ349" i="4"/>
  <c r="FD349" i="4"/>
  <c r="EZ348" i="4"/>
  <c r="FD348" i="4"/>
  <c r="EZ347" i="4"/>
  <c r="FD347" i="4"/>
  <c r="EZ346" i="4"/>
  <c r="FD346" i="4"/>
  <c r="EZ345" i="4"/>
  <c r="FD345" i="4"/>
  <c r="EZ344" i="4"/>
  <c r="FD344" i="4"/>
  <c r="EZ343" i="4"/>
  <c r="FD343" i="4"/>
  <c r="EZ342" i="4"/>
  <c r="FD342" i="4"/>
  <c r="EZ341" i="4"/>
  <c r="FD341" i="4"/>
  <c r="EZ340" i="4"/>
  <c r="FD340" i="4"/>
  <c r="EZ339" i="4"/>
  <c r="FD339" i="4"/>
  <c r="EZ338" i="4"/>
  <c r="FD338" i="4"/>
  <c r="EZ337" i="4"/>
  <c r="FD337" i="4"/>
  <c r="EZ336" i="4"/>
  <c r="FD336" i="4"/>
  <c r="EZ335" i="4"/>
  <c r="FD335" i="4"/>
  <c r="EZ334" i="4"/>
  <c r="FD334" i="4"/>
  <c r="EZ333" i="4"/>
  <c r="FD333" i="4"/>
  <c r="EZ332" i="4"/>
  <c r="FD332" i="4"/>
  <c r="EZ331" i="4"/>
  <c r="FD331" i="4"/>
  <c r="EZ330" i="4"/>
  <c r="FD330" i="4"/>
  <c r="EZ329" i="4"/>
  <c r="FD329" i="4"/>
  <c r="EZ328" i="4"/>
  <c r="FD328" i="4"/>
  <c r="EZ327" i="4"/>
  <c r="FD327" i="4"/>
  <c r="EZ326" i="4"/>
  <c r="FD326" i="4"/>
  <c r="EZ325" i="4"/>
  <c r="FD325" i="4"/>
  <c r="EZ324" i="4"/>
  <c r="FD324" i="4"/>
  <c r="EZ323" i="4"/>
  <c r="FD323" i="4"/>
  <c r="EZ322" i="4"/>
  <c r="FD322" i="4"/>
  <c r="EZ321" i="4"/>
  <c r="FD321" i="4"/>
  <c r="EZ320" i="4"/>
  <c r="FD320" i="4"/>
  <c r="EZ319" i="4"/>
  <c r="FD319" i="4"/>
  <c r="EZ318" i="4"/>
  <c r="FD318" i="4"/>
  <c r="EZ317" i="4"/>
  <c r="FD317" i="4"/>
  <c r="EZ316" i="4"/>
  <c r="FD316" i="4"/>
  <c r="EZ315" i="4"/>
  <c r="FD315" i="4"/>
  <c r="FC603" i="4"/>
  <c r="E603" i="3" s="1"/>
  <c r="FB603" i="4"/>
  <c r="C603" i="3" s="1"/>
  <c r="FG603" i="4"/>
  <c r="F603" i="3" s="1"/>
  <c r="FF603" i="4"/>
  <c r="D603" i="3" s="1"/>
  <c r="FC216" i="4"/>
  <c r="E216" i="3" s="1"/>
  <c r="FB216" i="4"/>
  <c r="C216" i="3" s="1"/>
  <c r="FG216" i="4"/>
  <c r="F216" i="3" s="1"/>
  <c r="FF216" i="4"/>
  <c r="D216" i="3" s="1"/>
  <c r="FG2" i="4"/>
  <c r="F2" i="3" s="1"/>
  <c r="FF2" i="4"/>
  <c r="D2" i="3" s="1"/>
  <c r="F2" i="5" s="1"/>
  <c r="G2" i="5" s="1"/>
  <c r="FC2" i="4"/>
  <c r="E2" i="3" s="1"/>
  <c r="FB2" i="4"/>
  <c r="C2" i="3" s="1"/>
  <c r="C2" i="5" s="1"/>
  <c r="D2" i="5" s="1"/>
  <c r="FC879" i="4"/>
  <c r="E879" i="3" s="1"/>
  <c r="FB879" i="4"/>
  <c r="C879" i="3" s="1"/>
  <c r="FG879" i="4"/>
  <c r="F879" i="3" s="1"/>
  <c r="FF879" i="4"/>
  <c r="D879" i="3" s="1"/>
  <c r="FG302" i="4"/>
  <c r="F302" i="3" s="1"/>
  <c r="FF302" i="4"/>
  <c r="D302" i="3" s="1"/>
  <c r="FB302" i="4"/>
  <c r="C302" i="3" s="1"/>
  <c r="FC302" i="4"/>
  <c r="E302" i="3" s="1"/>
  <c r="FB902" i="4"/>
  <c r="C902" i="3" s="1"/>
  <c r="FC902" i="4"/>
  <c r="E902" i="3" s="1"/>
  <c r="FG902" i="4"/>
  <c r="F902" i="3" s="1"/>
  <c r="FF902" i="4"/>
  <c r="D902" i="3" s="1"/>
  <c r="FF914" i="4"/>
  <c r="D914" i="3" s="1"/>
  <c r="FG914" i="4"/>
  <c r="F914" i="3" s="1"/>
  <c r="FB914" i="4"/>
  <c r="C914" i="3" s="1"/>
  <c r="FC914" i="4"/>
  <c r="E914" i="3" s="1"/>
  <c r="FG913" i="4"/>
  <c r="F913" i="3" s="1"/>
  <c r="FF913" i="4"/>
  <c r="D913" i="3" s="1"/>
  <c r="FB913" i="4"/>
  <c r="C913" i="3" s="1"/>
  <c r="FC913" i="4"/>
  <c r="E913" i="3" s="1"/>
  <c r="FF912" i="4"/>
  <c r="D912" i="3" s="1"/>
  <c r="FG912" i="4"/>
  <c r="F912" i="3" s="1"/>
  <c r="FB912" i="4"/>
  <c r="C912" i="3" s="1"/>
  <c r="FC912" i="4"/>
  <c r="E912" i="3" s="1"/>
  <c r="FF911" i="4"/>
  <c r="D911" i="3" s="1"/>
  <c r="FG911" i="4"/>
  <c r="F911" i="3" s="1"/>
  <c r="FB911" i="4"/>
  <c r="C911" i="3" s="1"/>
  <c r="FC911" i="4"/>
  <c r="E911" i="3" s="1"/>
  <c r="FF910" i="4"/>
  <c r="D910" i="3" s="1"/>
  <c r="FG910" i="4"/>
  <c r="F910" i="3" s="1"/>
  <c r="FB910" i="4"/>
  <c r="C910" i="3" s="1"/>
  <c r="FC910" i="4"/>
  <c r="E910" i="3" s="1"/>
  <c r="FG909" i="4"/>
  <c r="F909" i="3" s="1"/>
  <c r="FF909" i="4"/>
  <c r="D909" i="3" s="1"/>
  <c r="FC909" i="4"/>
  <c r="E909" i="3" s="1"/>
  <c r="FB909" i="4"/>
  <c r="C909" i="3" s="1"/>
  <c r="FG908" i="4"/>
  <c r="F908" i="3" s="1"/>
  <c r="FF908" i="4"/>
  <c r="D908" i="3" s="1"/>
  <c r="FC908" i="4"/>
  <c r="E908" i="3" s="1"/>
  <c r="FB908" i="4"/>
  <c r="C908" i="3" s="1"/>
  <c r="FF907" i="4"/>
  <c r="D907" i="3" s="1"/>
  <c r="FG907" i="4"/>
  <c r="F907" i="3" s="1"/>
  <c r="FB907" i="4"/>
  <c r="C907" i="3" s="1"/>
  <c r="FC907" i="4"/>
  <c r="E907" i="3" s="1"/>
  <c r="FF906" i="4"/>
  <c r="D906" i="3" s="1"/>
  <c r="FG906" i="4"/>
  <c r="F906" i="3" s="1"/>
  <c r="FB906" i="4"/>
  <c r="C906" i="3" s="1"/>
  <c r="FC906" i="4"/>
  <c r="E906" i="3" s="1"/>
  <c r="FF905" i="4"/>
  <c r="D905" i="3" s="1"/>
  <c r="FG905" i="4"/>
  <c r="F905" i="3" s="1"/>
  <c r="FC905" i="4"/>
  <c r="E905" i="3" s="1"/>
  <c r="FB905" i="4"/>
  <c r="C905" i="3" s="1"/>
  <c r="FF904" i="4"/>
  <c r="D904" i="3" s="1"/>
  <c r="FG904" i="4"/>
  <c r="F904" i="3" s="1"/>
  <c r="FB904" i="4"/>
  <c r="C904" i="3" s="1"/>
  <c r="FC904" i="4"/>
  <c r="E904" i="3" s="1"/>
  <c r="FF903" i="4"/>
  <c r="D903" i="3" s="1"/>
  <c r="FG903" i="4"/>
  <c r="F903" i="3" s="1"/>
  <c r="FC903" i="4"/>
  <c r="E903" i="3" s="1"/>
  <c r="FB903" i="4"/>
  <c r="C903" i="3" s="1"/>
  <c r="FF901" i="4"/>
  <c r="D901" i="3" s="1"/>
  <c r="FG901" i="4"/>
  <c r="F901" i="3" s="1"/>
  <c r="FB901" i="4"/>
  <c r="C901" i="3" s="1"/>
  <c r="FC901" i="4"/>
  <c r="E901" i="3" s="1"/>
  <c r="FF900" i="4"/>
  <c r="D900" i="3" s="1"/>
  <c r="FG900" i="4"/>
  <c r="F900" i="3" s="1"/>
  <c r="FB900" i="4"/>
  <c r="C900" i="3" s="1"/>
  <c r="FC900" i="4"/>
  <c r="E900" i="3" s="1"/>
  <c r="FF899" i="4"/>
  <c r="D899" i="3" s="1"/>
  <c r="FG899" i="4"/>
  <c r="F899" i="3" s="1"/>
  <c r="FB899" i="4"/>
  <c r="C899" i="3" s="1"/>
  <c r="FC899" i="4"/>
  <c r="E899" i="3" s="1"/>
  <c r="FF898" i="4"/>
  <c r="D898" i="3" s="1"/>
  <c r="FG898" i="4"/>
  <c r="F898" i="3" s="1"/>
  <c r="FB898" i="4"/>
  <c r="C898" i="3" s="1"/>
  <c r="FC898" i="4"/>
  <c r="E898" i="3" s="1"/>
  <c r="FF897" i="4"/>
  <c r="D897" i="3" s="1"/>
  <c r="FG897" i="4"/>
  <c r="F897" i="3" s="1"/>
  <c r="FB897" i="4"/>
  <c r="C897" i="3" s="1"/>
  <c r="FC897" i="4"/>
  <c r="E897" i="3" s="1"/>
  <c r="FF896" i="4"/>
  <c r="D896" i="3" s="1"/>
  <c r="FG896" i="4"/>
  <c r="F896" i="3" s="1"/>
  <c r="FB896" i="4"/>
  <c r="C896" i="3" s="1"/>
  <c r="FC896" i="4"/>
  <c r="E896" i="3" s="1"/>
  <c r="FF895" i="4"/>
  <c r="D895" i="3" s="1"/>
  <c r="FG895" i="4"/>
  <c r="F895" i="3" s="1"/>
  <c r="FB895" i="4"/>
  <c r="C895" i="3" s="1"/>
  <c r="FC895" i="4"/>
  <c r="E895" i="3" s="1"/>
  <c r="FC894" i="4"/>
  <c r="E894" i="3" s="1"/>
  <c r="FB894" i="4"/>
  <c r="C894" i="3" s="1"/>
  <c r="FF894" i="4"/>
  <c r="D894" i="3" s="1"/>
  <c r="FG894" i="4"/>
  <c r="F894" i="3" s="1"/>
  <c r="FF893" i="4"/>
  <c r="D893" i="3" s="1"/>
  <c r="FG893" i="4"/>
  <c r="F893" i="3" s="1"/>
  <c r="FC893" i="4"/>
  <c r="E893" i="3" s="1"/>
  <c r="FB893" i="4"/>
  <c r="C893" i="3" s="1"/>
  <c r="FG892" i="4"/>
  <c r="F892" i="3" s="1"/>
  <c r="FF892" i="4"/>
  <c r="D892" i="3" s="1"/>
  <c r="FB892" i="4"/>
  <c r="C892" i="3" s="1"/>
  <c r="FC892" i="4"/>
  <c r="E892" i="3" s="1"/>
  <c r="FF891" i="4"/>
  <c r="D891" i="3" s="1"/>
  <c r="FG891" i="4"/>
  <c r="F891" i="3" s="1"/>
  <c r="FB891" i="4"/>
  <c r="C891" i="3" s="1"/>
  <c r="FC891" i="4"/>
  <c r="E891" i="3" s="1"/>
  <c r="FF890" i="4"/>
  <c r="D890" i="3" s="1"/>
  <c r="FG890" i="4"/>
  <c r="F890" i="3" s="1"/>
  <c r="FC890" i="4"/>
  <c r="E890" i="3" s="1"/>
  <c r="FB890" i="4"/>
  <c r="C890" i="3" s="1"/>
  <c r="FF889" i="4"/>
  <c r="D889" i="3" s="1"/>
  <c r="FG889" i="4"/>
  <c r="F889" i="3" s="1"/>
  <c r="FB889" i="4"/>
  <c r="C889" i="3" s="1"/>
  <c r="FC889" i="4"/>
  <c r="E889" i="3" s="1"/>
  <c r="FF888" i="4"/>
  <c r="D888" i="3" s="1"/>
  <c r="FG888" i="4"/>
  <c r="F888" i="3" s="1"/>
  <c r="FC888" i="4"/>
  <c r="E888" i="3" s="1"/>
  <c r="FB888" i="4"/>
  <c r="C888" i="3" s="1"/>
  <c r="FF887" i="4"/>
  <c r="D887" i="3" s="1"/>
  <c r="FG887" i="4"/>
  <c r="F887" i="3" s="1"/>
  <c r="FB887" i="4"/>
  <c r="C887" i="3" s="1"/>
  <c r="FC887" i="4"/>
  <c r="E887" i="3" s="1"/>
  <c r="FF886" i="4"/>
  <c r="D886" i="3" s="1"/>
  <c r="FG886" i="4"/>
  <c r="F886" i="3" s="1"/>
  <c r="FB886" i="4"/>
  <c r="C886" i="3" s="1"/>
  <c r="FC886" i="4"/>
  <c r="E886" i="3" s="1"/>
  <c r="FG885" i="4"/>
  <c r="F885" i="3" s="1"/>
  <c r="FF885" i="4"/>
  <c r="D885" i="3" s="1"/>
  <c r="FC885" i="4"/>
  <c r="E885" i="3" s="1"/>
  <c r="FB885" i="4"/>
  <c r="C885" i="3" s="1"/>
  <c r="FG884" i="4"/>
  <c r="F884" i="3" s="1"/>
  <c r="FF884" i="4"/>
  <c r="D884" i="3" s="1"/>
  <c r="FC884" i="4"/>
  <c r="E884" i="3" s="1"/>
  <c r="FB884" i="4"/>
  <c r="C884" i="3" s="1"/>
  <c r="FF883" i="4"/>
  <c r="D883" i="3" s="1"/>
  <c r="FG883" i="4"/>
  <c r="F883" i="3" s="1"/>
  <c r="FB883" i="4"/>
  <c r="C883" i="3" s="1"/>
  <c r="FC883" i="4"/>
  <c r="E883" i="3" s="1"/>
  <c r="FF882" i="4"/>
  <c r="D882" i="3" s="1"/>
  <c r="FG882" i="4"/>
  <c r="F882" i="3" s="1"/>
  <c r="FB882" i="4"/>
  <c r="C882" i="3" s="1"/>
  <c r="FC882" i="4"/>
  <c r="E882" i="3" s="1"/>
  <c r="FF881" i="4"/>
  <c r="D881" i="3" s="1"/>
  <c r="FG881" i="4"/>
  <c r="F881" i="3" s="1"/>
  <c r="FB881" i="4"/>
  <c r="C881" i="3" s="1"/>
  <c r="FC881" i="4"/>
  <c r="E881" i="3" s="1"/>
  <c r="FF880" i="4"/>
  <c r="D880" i="3" s="1"/>
  <c r="FG880" i="4"/>
  <c r="F880" i="3" s="1"/>
  <c r="FB880" i="4"/>
  <c r="C880" i="3" s="1"/>
  <c r="FC880" i="4"/>
  <c r="E880" i="3" s="1"/>
  <c r="FF876" i="4"/>
  <c r="D876" i="3" s="1"/>
  <c r="FG876" i="4"/>
  <c r="F876" i="3" s="1"/>
  <c r="FB876" i="4"/>
  <c r="C876" i="3" s="1"/>
  <c r="FC876" i="4"/>
  <c r="E876" i="3" s="1"/>
  <c r="FF875" i="4"/>
  <c r="D875" i="3" s="1"/>
  <c r="FG875" i="4"/>
  <c r="F875" i="3" s="1"/>
  <c r="FB875" i="4"/>
  <c r="C875" i="3" s="1"/>
  <c r="FC875" i="4"/>
  <c r="E875" i="3" s="1"/>
  <c r="FF874" i="4"/>
  <c r="D874" i="3" s="1"/>
  <c r="FG874" i="4"/>
  <c r="F874" i="3" s="1"/>
  <c r="FB874" i="4"/>
  <c r="C874" i="3" s="1"/>
  <c r="FC874" i="4"/>
  <c r="E874" i="3" s="1"/>
  <c r="FF873" i="4"/>
  <c r="D873" i="3" s="1"/>
  <c r="FG873" i="4"/>
  <c r="F873" i="3" s="1"/>
  <c r="FB873" i="4"/>
  <c r="C873" i="3" s="1"/>
  <c r="FC873" i="4"/>
  <c r="E873" i="3" s="1"/>
  <c r="FE604" i="4"/>
  <c r="FA604" i="4"/>
  <c r="FE3" i="4"/>
  <c r="FA3" i="4"/>
  <c r="FA5" i="4"/>
  <c r="FE5" i="4"/>
  <c r="EZ570" i="4"/>
  <c r="FD570" i="4"/>
  <c r="FD567" i="4"/>
  <c r="EZ567" i="4"/>
  <c r="FD562" i="4"/>
  <c r="EZ562" i="4"/>
  <c r="FF915" i="4" l="1"/>
  <c r="D915" i="3" s="1"/>
  <c r="FG915" i="4"/>
  <c r="F915" i="3" s="1"/>
  <c r="FB915" i="4"/>
  <c r="C915" i="3" s="1"/>
  <c r="FC915" i="4"/>
  <c r="E915" i="3" s="1"/>
  <c r="FG872" i="4"/>
  <c r="F872" i="3" s="1"/>
  <c r="FF872" i="4"/>
  <c r="D872" i="3" s="1"/>
  <c r="FC872" i="4"/>
  <c r="E872" i="3" s="1"/>
  <c r="FB872" i="4"/>
  <c r="C872" i="3" s="1"/>
  <c r="FF871" i="4"/>
  <c r="D871" i="3" s="1"/>
  <c r="FG871" i="4"/>
  <c r="F871" i="3" s="1"/>
  <c r="FB871" i="4"/>
  <c r="C871" i="3" s="1"/>
  <c r="FC871" i="4"/>
  <c r="E871" i="3" s="1"/>
  <c r="FF870" i="4"/>
  <c r="D870" i="3" s="1"/>
  <c r="FG870" i="4"/>
  <c r="F870" i="3" s="1"/>
  <c r="FB870" i="4"/>
  <c r="C870" i="3" s="1"/>
  <c r="FC870" i="4"/>
  <c r="E870" i="3" s="1"/>
  <c r="FF869" i="4"/>
  <c r="D869" i="3" s="1"/>
  <c r="FG869" i="4"/>
  <c r="F869" i="3" s="1"/>
  <c r="FB869" i="4"/>
  <c r="C869" i="3" s="1"/>
  <c r="FC869" i="4"/>
  <c r="E869" i="3" s="1"/>
  <c r="FF868" i="4"/>
  <c r="D868" i="3" s="1"/>
  <c r="FG868" i="4"/>
  <c r="F868" i="3" s="1"/>
  <c r="FB868" i="4"/>
  <c r="C868" i="3" s="1"/>
  <c r="FC868" i="4"/>
  <c r="E868" i="3" s="1"/>
  <c r="FF867" i="4"/>
  <c r="D867" i="3" s="1"/>
  <c r="FG867" i="4"/>
  <c r="F867" i="3" s="1"/>
  <c r="FB867" i="4"/>
  <c r="C867" i="3" s="1"/>
  <c r="FC867" i="4"/>
  <c r="E867" i="3" s="1"/>
  <c r="FF866" i="4"/>
  <c r="D866" i="3" s="1"/>
  <c r="FG866" i="4"/>
  <c r="F866" i="3" s="1"/>
  <c r="FB866" i="4"/>
  <c r="C866" i="3" s="1"/>
  <c r="FC866" i="4"/>
  <c r="E866" i="3" s="1"/>
  <c r="FF865" i="4"/>
  <c r="D865" i="3" s="1"/>
  <c r="FG865" i="4"/>
  <c r="F865" i="3" s="1"/>
  <c r="FB865" i="4"/>
  <c r="C865" i="3" s="1"/>
  <c r="FC865" i="4"/>
  <c r="E865" i="3" s="1"/>
  <c r="FF864" i="4"/>
  <c r="D864" i="3" s="1"/>
  <c r="FG864" i="4"/>
  <c r="F864" i="3" s="1"/>
  <c r="FB864" i="4"/>
  <c r="C864" i="3" s="1"/>
  <c r="FC864" i="4"/>
  <c r="E864" i="3" s="1"/>
  <c r="FF863" i="4"/>
  <c r="D863" i="3" s="1"/>
  <c r="FG863" i="4"/>
  <c r="F863" i="3" s="1"/>
  <c r="FB863" i="4"/>
  <c r="C863" i="3" s="1"/>
  <c r="FC863" i="4"/>
  <c r="E863" i="3" s="1"/>
  <c r="FF862" i="4"/>
  <c r="D862" i="3" s="1"/>
  <c r="FG862" i="4"/>
  <c r="F862" i="3" s="1"/>
  <c r="FB862" i="4"/>
  <c r="C862" i="3" s="1"/>
  <c r="FC862" i="4"/>
  <c r="E862" i="3" s="1"/>
  <c r="FF861" i="4"/>
  <c r="D861" i="3" s="1"/>
  <c r="FG861" i="4"/>
  <c r="F861" i="3" s="1"/>
  <c r="FB861" i="4"/>
  <c r="C861" i="3" s="1"/>
  <c r="FC861" i="4"/>
  <c r="E861" i="3" s="1"/>
  <c r="FF860" i="4"/>
  <c r="D860" i="3" s="1"/>
  <c r="FG860" i="4"/>
  <c r="F860" i="3" s="1"/>
  <c r="FB860" i="4"/>
  <c r="C860" i="3" s="1"/>
  <c r="FC860" i="4"/>
  <c r="E860" i="3" s="1"/>
  <c r="FB810" i="4"/>
  <c r="C810" i="3" s="1"/>
  <c r="FC810" i="4"/>
  <c r="E810" i="3" s="1"/>
  <c r="FF810" i="4"/>
  <c r="D810" i="3" s="1"/>
  <c r="FG810" i="4"/>
  <c r="F810" i="3" s="1"/>
  <c r="FB809" i="4"/>
  <c r="C809" i="3" s="1"/>
  <c r="FC809" i="4"/>
  <c r="E809" i="3" s="1"/>
  <c r="FF809" i="4"/>
  <c r="D809" i="3" s="1"/>
  <c r="FG809" i="4"/>
  <c r="F809" i="3" s="1"/>
  <c r="FB808" i="4"/>
  <c r="C808" i="3" s="1"/>
  <c r="FC808" i="4"/>
  <c r="E808" i="3" s="1"/>
  <c r="FF808" i="4"/>
  <c r="D808" i="3" s="1"/>
  <c r="FG808" i="4"/>
  <c r="F808" i="3" s="1"/>
  <c r="FB807" i="4"/>
  <c r="C807" i="3" s="1"/>
  <c r="FC807" i="4"/>
  <c r="E807" i="3" s="1"/>
  <c r="FF807" i="4"/>
  <c r="D807" i="3" s="1"/>
  <c r="FG807" i="4"/>
  <c r="F807" i="3" s="1"/>
  <c r="FB806" i="4"/>
  <c r="C806" i="3" s="1"/>
  <c r="FC806" i="4"/>
  <c r="E806" i="3" s="1"/>
  <c r="FF806" i="4"/>
  <c r="D806" i="3" s="1"/>
  <c r="FG806" i="4"/>
  <c r="F806" i="3" s="1"/>
  <c r="FB805" i="4"/>
  <c r="C805" i="3" s="1"/>
  <c r="FC805" i="4"/>
  <c r="E805" i="3" s="1"/>
  <c r="FF805" i="4"/>
  <c r="D805" i="3" s="1"/>
  <c r="FG805" i="4"/>
  <c r="F805" i="3" s="1"/>
  <c r="FB804" i="4"/>
  <c r="C804" i="3" s="1"/>
  <c r="FC804" i="4"/>
  <c r="E804" i="3" s="1"/>
  <c r="FF804" i="4"/>
  <c r="D804" i="3" s="1"/>
  <c r="FG804" i="4"/>
  <c r="F804" i="3" s="1"/>
  <c r="FB803" i="4"/>
  <c r="C803" i="3" s="1"/>
  <c r="FC803" i="4"/>
  <c r="E803" i="3" s="1"/>
  <c r="FF803" i="4"/>
  <c r="D803" i="3" s="1"/>
  <c r="FG803" i="4"/>
  <c r="F803" i="3" s="1"/>
  <c r="FB802" i="4"/>
  <c r="C802" i="3" s="1"/>
  <c r="C7" i="5" s="1"/>
  <c r="D7" i="5" s="1"/>
  <c r="FC802" i="4"/>
  <c r="E802" i="3" s="1"/>
  <c r="FF802" i="4"/>
  <c r="D802" i="3" s="1"/>
  <c r="F7" i="5" s="1"/>
  <c r="G7" i="5" s="1"/>
  <c r="FG802" i="4"/>
  <c r="F802" i="3" s="1"/>
  <c r="FB801" i="4"/>
  <c r="C801" i="3" s="1"/>
  <c r="FC801" i="4"/>
  <c r="E801" i="3" s="1"/>
  <c r="FF801" i="4"/>
  <c r="D801" i="3" s="1"/>
  <c r="FG801" i="4"/>
  <c r="F801" i="3" s="1"/>
  <c r="FB800" i="4"/>
  <c r="C800" i="3" s="1"/>
  <c r="FC800" i="4"/>
  <c r="E800" i="3" s="1"/>
  <c r="FF800" i="4"/>
  <c r="D800" i="3" s="1"/>
  <c r="FG800" i="4"/>
  <c r="F800" i="3" s="1"/>
  <c r="FB799" i="4"/>
  <c r="C799" i="3" s="1"/>
  <c r="FC799" i="4"/>
  <c r="E799" i="3" s="1"/>
  <c r="FF799" i="4"/>
  <c r="D799" i="3" s="1"/>
  <c r="FG799" i="4"/>
  <c r="F799" i="3" s="1"/>
  <c r="FB798" i="4"/>
  <c r="C798" i="3" s="1"/>
  <c r="FC798" i="4"/>
  <c r="E798" i="3" s="1"/>
  <c r="FF798" i="4"/>
  <c r="D798" i="3" s="1"/>
  <c r="FG798" i="4"/>
  <c r="F798" i="3" s="1"/>
  <c r="FB797" i="4"/>
  <c r="C797" i="3" s="1"/>
  <c r="FC797" i="4"/>
  <c r="E797" i="3" s="1"/>
  <c r="FF797" i="4"/>
  <c r="D797" i="3" s="1"/>
  <c r="FG797" i="4"/>
  <c r="F797" i="3" s="1"/>
  <c r="FB796" i="4"/>
  <c r="C796" i="3" s="1"/>
  <c r="FC796" i="4"/>
  <c r="E796" i="3" s="1"/>
  <c r="FF796" i="4"/>
  <c r="D796" i="3" s="1"/>
  <c r="FG796" i="4"/>
  <c r="F796" i="3" s="1"/>
  <c r="FB795" i="4"/>
  <c r="C795" i="3" s="1"/>
  <c r="FC795" i="4"/>
  <c r="E795" i="3" s="1"/>
  <c r="FF795" i="4"/>
  <c r="D795" i="3" s="1"/>
  <c r="FG795" i="4"/>
  <c r="F795" i="3" s="1"/>
  <c r="FB794" i="4"/>
  <c r="C794" i="3" s="1"/>
  <c r="FC794" i="4"/>
  <c r="E794" i="3" s="1"/>
  <c r="FF794" i="4"/>
  <c r="D794" i="3" s="1"/>
  <c r="FG794" i="4"/>
  <c r="F794" i="3" s="1"/>
  <c r="FB793" i="4"/>
  <c r="C793" i="3" s="1"/>
  <c r="FC793" i="4"/>
  <c r="E793" i="3" s="1"/>
  <c r="FF793" i="4"/>
  <c r="D793" i="3" s="1"/>
  <c r="FG793" i="4"/>
  <c r="F793" i="3" s="1"/>
  <c r="FB792" i="4"/>
  <c r="C792" i="3" s="1"/>
  <c r="FC792" i="4"/>
  <c r="E792" i="3" s="1"/>
  <c r="FF792" i="4"/>
  <c r="D792" i="3" s="1"/>
  <c r="FG792" i="4"/>
  <c r="F792" i="3" s="1"/>
  <c r="FB791" i="4"/>
  <c r="C791" i="3" s="1"/>
  <c r="FC791" i="4"/>
  <c r="E791" i="3" s="1"/>
  <c r="FF791" i="4"/>
  <c r="D791" i="3" s="1"/>
  <c r="FG791" i="4"/>
  <c r="F791" i="3" s="1"/>
  <c r="FB790" i="4"/>
  <c r="C790" i="3" s="1"/>
  <c r="FC790" i="4"/>
  <c r="E790" i="3" s="1"/>
  <c r="FF790" i="4"/>
  <c r="D790" i="3" s="1"/>
  <c r="FG790" i="4"/>
  <c r="F790" i="3" s="1"/>
  <c r="FB789" i="4"/>
  <c r="C789" i="3" s="1"/>
  <c r="FC789" i="4"/>
  <c r="E789" i="3" s="1"/>
  <c r="FF789" i="4"/>
  <c r="D789" i="3" s="1"/>
  <c r="FG789" i="4"/>
  <c r="F789" i="3" s="1"/>
  <c r="FB788" i="4"/>
  <c r="C788" i="3" s="1"/>
  <c r="FC788" i="4"/>
  <c r="E788" i="3" s="1"/>
  <c r="FF788" i="4"/>
  <c r="D788" i="3" s="1"/>
  <c r="FG788" i="4"/>
  <c r="F788" i="3" s="1"/>
  <c r="FB787" i="4"/>
  <c r="C787" i="3" s="1"/>
  <c r="FC787" i="4"/>
  <c r="E787" i="3" s="1"/>
  <c r="FF787" i="4"/>
  <c r="D787" i="3" s="1"/>
  <c r="FG787" i="4"/>
  <c r="F787" i="3" s="1"/>
  <c r="FB786" i="4"/>
  <c r="C786" i="3" s="1"/>
  <c r="FC786" i="4"/>
  <c r="E786" i="3" s="1"/>
  <c r="FF786" i="4"/>
  <c r="D786" i="3" s="1"/>
  <c r="FG786" i="4"/>
  <c r="F786" i="3" s="1"/>
  <c r="FB785" i="4"/>
  <c r="C785" i="3" s="1"/>
  <c r="FC785" i="4"/>
  <c r="E785" i="3" s="1"/>
  <c r="FF785" i="4"/>
  <c r="D785" i="3" s="1"/>
  <c r="FG785" i="4"/>
  <c r="F785" i="3" s="1"/>
  <c r="FB784" i="4"/>
  <c r="C784" i="3" s="1"/>
  <c r="FC784" i="4"/>
  <c r="E784" i="3" s="1"/>
  <c r="FF784" i="4"/>
  <c r="D784" i="3" s="1"/>
  <c r="FG784" i="4"/>
  <c r="F784" i="3" s="1"/>
  <c r="FB783" i="4"/>
  <c r="C783" i="3" s="1"/>
  <c r="FC783" i="4"/>
  <c r="E783" i="3" s="1"/>
  <c r="FF783" i="4"/>
  <c r="D783" i="3" s="1"/>
  <c r="FG783" i="4"/>
  <c r="F783" i="3" s="1"/>
  <c r="FB782" i="4"/>
  <c r="C782" i="3" s="1"/>
  <c r="FC782" i="4"/>
  <c r="E782" i="3" s="1"/>
  <c r="FF782" i="4"/>
  <c r="D782" i="3" s="1"/>
  <c r="FG782" i="4"/>
  <c r="F782" i="3" s="1"/>
  <c r="FB781" i="4"/>
  <c r="C781" i="3" s="1"/>
  <c r="FC781" i="4"/>
  <c r="E781" i="3" s="1"/>
  <c r="FF781" i="4"/>
  <c r="D781" i="3" s="1"/>
  <c r="FG781" i="4"/>
  <c r="F781" i="3" s="1"/>
  <c r="FB780" i="4"/>
  <c r="C780" i="3" s="1"/>
  <c r="FC780" i="4"/>
  <c r="E780" i="3" s="1"/>
  <c r="FF780" i="4"/>
  <c r="D780" i="3" s="1"/>
  <c r="FG780" i="4"/>
  <c r="F780" i="3" s="1"/>
  <c r="FB779" i="4"/>
  <c r="C779" i="3" s="1"/>
  <c r="FC779" i="4"/>
  <c r="E779" i="3" s="1"/>
  <c r="FF779" i="4"/>
  <c r="D779" i="3" s="1"/>
  <c r="FG779" i="4"/>
  <c r="F779" i="3" s="1"/>
  <c r="FB778" i="4"/>
  <c r="C778" i="3" s="1"/>
  <c r="FC778" i="4"/>
  <c r="E778" i="3" s="1"/>
  <c r="FF778" i="4"/>
  <c r="D778" i="3" s="1"/>
  <c r="FG778" i="4"/>
  <c r="F778" i="3" s="1"/>
  <c r="FB777" i="4"/>
  <c r="C777" i="3" s="1"/>
  <c r="FC777" i="4"/>
  <c r="E777" i="3" s="1"/>
  <c r="FF777" i="4"/>
  <c r="D777" i="3" s="1"/>
  <c r="FG777" i="4"/>
  <c r="F777" i="3" s="1"/>
  <c r="FB776" i="4"/>
  <c r="C776" i="3" s="1"/>
  <c r="FC776" i="4"/>
  <c r="E776" i="3" s="1"/>
  <c r="FF776" i="4"/>
  <c r="D776" i="3" s="1"/>
  <c r="FG776" i="4"/>
  <c r="F776" i="3" s="1"/>
  <c r="FB775" i="4"/>
  <c r="C775" i="3" s="1"/>
  <c r="FC775" i="4"/>
  <c r="E775" i="3" s="1"/>
  <c r="FF775" i="4"/>
  <c r="D775" i="3" s="1"/>
  <c r="FG775" i="4"/>
  <c r="F775" i="3" s="1"/>
  <c r="FB774" i="4"/>
  <c r="C774" i="3" s="1"/>
  <c r="FC774" i="4"/>
  <c r="E774" i="3" s="1"/>
  <c r="FF774" i="4"/>
  <c r="D774" i="3" s="1"/>
  <c r="FG774" i="4"/>
  <c r="F774" i="3" s="1"/>
  <c r="FB773" i="4"/>
  <c r="C773" i="3" s="1"/>
  <c r="FC773" i="4"/>
  <c r="E773" i="3" s="1"/>
  <c r="FF773" i="4"/>
  <c r="D773" i="3" s="1"/>
  <c r="FG773" i="4"/>
  <c r="F773" i="3" s="1"/>
  <c r="FB772" i="4"/>
  <c r="C772" i="3" s="1"/>
  <c r="FC772" i="4"/>
  <c r="E772" i="3" s="1"/>
  <c r="FF772" i="4"/>
  <c r="D772" i="3" s="1"/>
  <c r="FG772" i="4"/>
  <c r="F772" i="3" s="1"/>
  <c r="FB771" i="4"/>
  <c r="C771" i="3" s="1"/>
  <c r="FC771" i="4"/>
  <c r="E771" i="3" s="1"/>
  <c r="FF771" i="4"/>
  <c r="D771" i="3" s="1"/>
  <c r="FG771" i="4"/>
  <c r="F771" i="3" s="1"/>
  <c r="FB770" i="4"/>
  <c r="C770" i="3" s="1"/>
  <c r="FC770" i="4"/>
  <c r="E770" i="3" s="1"/>
  <c r="FF770" i="4"/>
  <c r="D770" i="3" s="1"/>
  <c r="FG770" i="4"/>
  <c r="F770" i="3" s="1"/>
  <c r="FB769" i="4"/>
  <c r="C769" i="3" s="1"/>
  <c r="FC769" i="4"/>
  <c r="E769" i="3" s="1"/>
  <c r="FF769" i="4"/>
  <c r="D769" i="3" s="1"/>
  <c r="FG769" i="4"/>
  <c r="F769" i="3" s="1"/>
  <c r="FB768" i="4"/>
  <c r="C768" i="3" s="1"/>
  <c r="FC768" i="4"/>
  <c r="E768" i="3" s="1"/>
  <c r="FF768" i="4"/>
  <c r="D768" i="3" s="1"/>
  <c r="FG768" i="4"/>
  <c r="F768" i="3" s="1"/>
  <c r="FB767" i="4"/>
  <c r="C767" i="3" s="1"/>
  <c r="FC767" i="4"/>
  <c r="E767" i="3" s="1"/>
  <c r="FF767" i="4"/>
  <c r="D767" i="3" s="1"/>
  <c r="FG767" i="4"/>
  <c r="F767" i="3" s="1"/>
  <c r="FB766" i="4"/>
  <c r="C766" i="3" s="1"/>
  <c r="FC766" i="4"/>
  <c r="E766" i="3" s="1"/>
  <c r="FF766" i="4"/>
  <c r="D766" i="3" s="1"/>
  <c r="FG766" i="4"/>
  <c r="F766" i="3" s="1"/>
  <c r="FB765" i="4"/>
  <c r="C765" i="3" s="1"/>
  <c r="FC765" i="4"/>
  <c r="E765" i="3" s="1"/>
  <c r="FF765" i="4"/>
  <c r="D765" i="3" s="1"/>
  <c r="FG765" i="4"/>
  <c r="F765" i="3" s="1"/>
  <c r="FB764" i="4"/>
  <c r="C764" i="3" s="1"/>
  <c r="FC764" i="4"/>
  <c r="E764" i="3" s="1"/>
  <c r="FF764" i="4"/>
  <c r="D764" i="3" s="1"/>
  <c r="FG764" i="4"/>
  <c r="F764" i="3" s="1"/>
  <c r="FB763" i="4"/>
  <c r="C763" i="3" s="1"/>
  <c r="FC763" i="4"/>
  <c r="E763" i="3" s="1"/>
  <c r="FF763" i="4"/>
  <c r="D763" i="3" s="1"/>
  <c r="FG763" i="4"/>
  <c r="F763" i="3" s="1"/>
  <c r="FB762" i="4"/>
  <c r="C762" i="3" s="1"/>
  <c r="FC762" i="4"/>
  <c r="E762" i="3" s="1"/>
  <c r="FF762" i="4"/>
  <c r="D762" i="3" s="1"/>
  <c r="FG762" i="4"/>
  <c r="F762" i="3" s="1"/>
  <c r="FB761" i="4"/>
  <c r="C761" i="3" s="1"/>
  <c r="FC761" i="4"/>
  <c r="E761" i="3" s="1"/>
  <c r="FF761" i="4"/>
  <c r="D761" i="3" s="1"/>
  <c r="FG761" i="4"/>
  <c r="F761" i="3" s="1"/>
  <c r="FB760" i="4"/>
  <c r="C760" i="3" s="1"/>
  <c r="FC760" i="4"/>
  <c r="E760" i="3" s="1"/>
  <c r="FF760" i="4"/>
  <c r="D760" i="3" s="1"/>
  <c r="FG760" i="4"/>
  <c r="F760" i="3" s="1"/>
  <c r="FB759" i="4"/>
  <c r="C759" i="3" s="1"/>
  <c r="FC759" i="4"/>
  <c r="E759" i="3" s="1"/>
  <c r="FF759" i="4"/>
  <c r="D759" i="3" s="1"/>
  <c r="FG759" i="4"/>
  <c r="F759" i="3" s="1"/>
  <c r="FB758" i="4"/>
  <c r="C758" i="3" s="1"/>
  <c r="FC758" i="4"/>
  <c r="E758" i="3" s="1"/>
  <c r="FF758" i="4"/>
  <c r="D758" i="3" s="1"/>
  <c r="FG758" i="4"/>
  <c r="F758" i="3" s="1"/>
  <c r="FB757" i="4"/>
  <c r="C757" i="3" s="1"/>
  <c r="FC757" i="4"/>
  <c r="E757" i="3" s="1"/>
  <c r="FF757" i="4"/>
  <c r="D757" i="3" s="1"/>
  <c r="FG757" i="4"/>
  <c r="F757" i="3" s="1"/>
  <c r="FB756" i="4"/>
  <c r="C756" i="3" s="1"/>
  <c r="FC756" i="4"/>
  <c r="E756" i="3" s="1"/>
  <c r="FF756" i="4"/>
  <c r="D756" i="3" s="1"/>
  <c r="FG756" i="4"/>
  <c r="F756" i="3" s="1"/>
  <c r="FB755" i="4"/>
  <c r="C755" i="3" s="1"/>
  <c r="FC755" i="4"/>
  <c r="E755" i="3" s="1"/>
  <c r="FF755" i="4"/>
  <c r="D755" i="3" s="1"/>
  <c r="FG755" i="4"/>
  <c r="F755" i="3" s="1"/>
  <c r="FB754" i="4"/>
  <c r="C754" i="3" s="1"/>
  <c r="FC754" i="4"/>
  <c r="E754" i="3" s="1"/>
  <c r="FF754" i="4"/>
  <c r="D754" i="3" s="1"/>
  <c r="FG754" i="4"/>
  <c r="F754" i="3" s="1"/>
  <c r="FB753" i="4"/>
  <c r="C753" i="3" s="1"/>
  <c r="FC753" i="4"/>
  <c r="E753" i="3" s="1"/>
  <c r="FF753" i="4"/>
  <c r="D753" i="3" s="1"/>
  <c r="FG753" i="4"/>
  <c r="F753" i="3" s="1"/>
  <c r="FB752" i="4"/>
  <c r="C752" i="3" s="1"/>
  <c r="FC752" i="4"/>
  <c r="E752" i="3" s="1"/>
  <c r="FF752" i="4"/>
  <c r="D752" i="3" s="1"/>
  <c r="FG752" i="4"/>
  <c r="F752" i="3" s="1"/>
  <c r="FB751" i="4"/>
  <c r="C751" i="3" s="1"/>
  <c r="FC751" i="4"/>
  <c r="E751" i="3" s="1"/>
  <c r="FF751" i="4"/>
  <c r="D751" i="3" s="1"/>
  <c r="FG751" i="4"/>
  <c r="F751" i="3" s="1"/>
  <c r="FB750" i="4"/>
  <c r="C750" i="3" s="1"/>
  <c r="FC750" i="4"/>
  <c r="E750" i="3" s="1"/>
  <c r="FF750" i="4"/>
  <c r="D750" i="3" s="1"/>
  <c r="FG750" i="4"/>
  <c r="F750" i="3" s="1"/>
  <c r="FB749" i="4"/>
  <c r="C749" i="3" s="1"/>
  <c r="FC749" i="4"/>
  <c r="E749" i="3" s="1"/>
  <c r="FF749" i="4"/>
  <c r="D749" i="3" s="1"/>
  <c r="FG749" i="4"/>
  <c r="F749" i="3" s="1"/>
  <c r="FB748" i="4"/>
  <c r="C748" i="3" s="1"/>
  <c r="FC748" i="4"/>
  <c r="E748" i="3" s="1"/>
  <c r="FF748" i="4"/>
  <c r="D748" i="3" s="1"/>
  <c r="FG748" i="4"/>
  <c r="F748" i="3" s="1"/>
  <c r="FB747" i="4"/>
  <c r="C747" i="3" s="1"/>
  <c r="FC747" i="4"/>
  <c r="E747" i="3" s="1"/>
  <c r="FF747" i="4"/>
  <c r="D747" i="3" s="1"/>
  <c r="FG747" i="4"/>
  <c r="F747" i="3" s="1"/>
  <c r="FB746" i="4"/>
  <c r="C746" i="3" s="1"/>
  <c r="FC746" i="4"/>
  <c r="E746" i="3" s="1"/>
  <c r="FF746" i="4"/>
  <c r="D746" i="3" s="1"/>
  <c r="FG746" i="4"/>
  <c r="F746" i="3" s="1"/>
  <c r="FB745" i="4"/>
  <c r="C745" i="3" s="1"/>
  <c r="FC745" i="4"/>
  <c r="E745" i="3" s="1"/>
  <c r="FF745" i="4"/>
  <c r="D745" i="3" s="1"/>
  <c r="FG745" i="4"/>
  <c r="F745" i="3" s="1"/>
  <c r="FB744" i="4"/>
  <c r="C744" i="3" s="1"/>
  <c r="FC744" i="4"/>
  <c r="E744" i="3" s="1"/>
  <c r="FF744" i="4"/>
  <c r="D744" i="3" s="1"/>
  <c r="FG744" i="4"/>
  <c r="F744" i="3" s="1"/>
  <c r="FB743" i="4"/>
  <c r="C743" i="3" s="1"/>
  <c r="FC743" i="4"/>
  <c r="E743" i="3" s="1"/>
  <c r="FF743" i="4"/>
  <c r="D743" i="3" s="1"/>
  <c r="FG743" i="4"/>
  <c r="F743" i="3" s="1"/>
  <c r="FB742" i="4"/>
  <c r="C742" i="3" s="1"/>
  <c r="FC742" i="4"/>
  <c r="E742" i="3" s="1"/>
  <c r="FF742" i="4"/>
  <c r="D742" i="3" s="1"/>
  <c r="FG742" i="4"/>
  <c r="F742" i="3" s="1"/>
  <c r="FB741" i="4"/>
  <c r="C741" i="3" s="1"/>
  <c r="FC741" i="4"/>
  <c r="E741" i="3" s="1"/>
  <c r="FF741" i="4"/>
  <c r="D741" i="3" s="1"/>
  <c r="FG741" i="4"/>
  <c r="F741" i="3" s="1"/>
  <c r="FB740" i="4"/>
  <c r="C740" i="3" s="1"/>
  <c r="FC740" i="4"/>
  <c r="E740" i="3" s="1"/>
  <c r="FF740" i="4"/>
  <c r="D740" i="3" s="1"/>
  <c r="FG740" i="4"/>
  <c r="F740" i="3" s="1"/>
  <c r="FB739" i="4"/>
  <c r="C739" i="3" s="1"/>
  <c r="FC739" i="4"/>
  <c r="E739" i="3" s="1"/>
  <c r="FF739" i="4"/>
  <c r="D739" i="3" s="1"/>
  <c r="FG739" i="4"/>
  <c r="F739" i="3" s="1"/>
  <c r="FB738" i="4"/>
  <c r="C738" i="3" s="1"/>
  <c r="FC738" i="4"/>
  <c r="E738" i="3" s="1"/>
  <c r="FF738" i="4"/>
  <c r="D738" i="3" s="1"/>
  <c r="FG738" i="4"/>
  <c r="F738" i="3" s="1"/>
  <c r="FB737" i="4"/>
  <c r="C737" i="3" s="1"/>
  <c r="FC737" i="4"/>
  <c r="E737" i="3" s="1"/>
  <c r="FF737" i="4"/>
  <c r="D737" i="3" s="1"/>
  <c r="FG737" i="4"/>
  <c r="F737" i="3" s="1"/>
  <c r="FB736" i="4"/>
  <c r="C736" i="3" s="1"/>
  <c r="FC736" i="4"/>
  <c r="E736" i="3" s="1"/>
  <c r="FF736" i="4"/>
  <c r="D736" i="3" s="1"/>
  <c r="FG736" i="4"/>
  <c r="F736" i="3" s="1"/>
  <c r="FB735" i="4"/>
  <c r="C735" i="3" s="1"/>
  <c r="FC735" i="4"/>
  <c r="E735" i="3" s="1"/>
  <c r="FF735" i="4"/>
  <c r="D735" i="3" s="1"/>
  <c r="FG735" i="4"/>
  <c r="F735" i="3" s="1"/>
  <c r="FB734" i="4"/>
  <c r="C734" i="3" s="1"/>
  <c r="FC734" i="4"/>
  <c r="E734" i="3" s="1"/>
  <c r="FF734" i="4"/>
  <c r="D734" i="3" s="1"/>
  <c r="FG734" i="4"/>
  <c r="F734" i="3" s="1"/>
  <c r="FB733" i="4"/>
  <c r="C733" i="3" s="1"/>
  <c r="FC733" i="4"/>
  <c r="E733" i="3" s="1"/>
  <c r="FF733" i="4"/>
  <c r="D733" i="3" s="1"/>
  <c r="FG733" i="4"/>
  <c r="F733" i="3" s="1"/>
  <c r="FB304" i="4"/>
  <c r="C304" i="3" s="1"/>
  <c r="FC304" i="4"/>
  <c r="E304" i="3" s="1"/>
  <c r="FF304" i="4"/>
  <c r="D304" i="3" s="1"/>
  <c r="FG304" i="4"/>
  <c r="F304" i="3" s="1"/>
  <c r="FB569" i="4"/>
  <c r="C569" i="3" s="1"/>
  <c r="FC569" i="4"/>
  <c r="E569" i="3" s="1"/>
  <c r="FF569" i="4"/>
  <c r="D569" i="3" s="1"/>
  <c r="FG569" i="4"/>
  <c r="F569" i="3" s="1"/>
  <c r="FB568" i="4"/>
  <c r="C568" i="3" s="1"/>
  <c r="FC568" i="4"/>
  <c r="E568" i="3" s="1"/>
  <c r="FF568" i="4"/>
  <c r="D568" i="3" s="1"/>
  <c r="FG568" i="4"/>
  <c r="F568" i="3" s="1"/>
  <c r="FB566" i="4"/>
  <c r="C566" i="3" s="1"/>
  <c r="FC566" i="4"/>
  <c r="E566" i="3" s="1"/>
  <c r="FF566" i="4"/>
  <c r="D566" i="3" s="1"/>
  <c r="FG566" i="4"/>
  <c r="F566" i="3" s="1"/>
  <c r="FB565" i="4"/>
  <c r="C565" i="3" s="1"/>
  <c r="FC565" i="4"/>
  <c r="E565" i="3" s="1"/>
  <c r="FF565" i="4"/>
  <c r="D565" i="3" s="1"/>
  <c r="FG565" i="4"/>
  <c r="F565" i="3" s="1"/>
  <c r="FB561" i="4"/>
  <c r="C561" i="3" s="1"/>
  <c r="FC561" i="4"/>
  <c r="E561" i="3" s="1"/>
  <c r="FF561" i="4"/>
  <c r="D561" i="3" s="1"/>
  <c r="FG561" i="4"/>
  <c r="F561" i="3" s="1"/>
  <c r="FB560" i="4"/>
  <c r="C560" i="3" s="1"/>
  <c r="FC560" i="4"/>
  <c r="E560" i="3" s="1"/>
  <c r="FF560" i="4"/>
  <c r="D560" i="3" s="1"/>
  <c r="FG560" i="4"/>
  <c r="F560" i="3" s="1"/>
  <c r="FB559" i="4"/>
  <c r="C559" i="3" s="1"/>
  <c r="FC559" i="4"/>
  <c r="E559" i="3" s="1"/>
  <c r="FF559" i="4"/>
  <c r="D559" i="3" s="1"/>
  <c r="FG559" i="4"/>
  <c r="F559" i="3" s="1"/>
  <c r="FB558" i="4"/>
  <c r="C558" i="3" s="1"/>
  <c r="FC558" i="4"/>
  <c r="E558" i="3" s="1"/>
  <c r="FF558" i="4"/>
  <c r="D558" i="3" s="1"/>
  <c r="FG558" i="4"/>
  <c r="F558" i="3" s="1"/>
  <c r="FB557" i="4"/>
  <c r="C557" i="3" s="1"/>
  <c r="FC557" i="4"/>
  <c r="E557" i="3" s="1"/>
  <c r="FF557" i="4"/>
  <c r="D557" i="3" s="1"/>
  <c r="FG557" i="4"/>
  <c r="F557" i="3" s="1"/>
  <c r="FB556" i="4"/>
  <c r="C556" i="3" s="1"/>
  <c r="FC556" i="4"/>
  <c r="E556" i="3" s="1"/>
  <c r="FF556" i="4"/>
  <c r="D556" i="3" s="1"/>
  <c r="FG556" i="4"/>
  <c r="F556" i="3" s="1"/>
  <c r="FB555" i="4"/>
  <c r="C555" i="3" s="1"/>
  <c r="FC555" i="4"/>
  <c r="E555" i="3" s="1"/>
  <c r="FF555" i="4"/>
  <c r="D555" i="3" s="1"/>
  <c r="FG555" i="4"/>
  <c r="F555" i="3" s="1"/>
  <c r="FB554" i="4"/>
  <c r="C554" i="3" s="1"/>
  <c r="FC554" i="4"/>
  <c r="E554" i="3" s="1"/>
  <c r="FF554" i="4"/>
  <c r="D554" i="3" s="1"/>
  <c r="FG554" i="4"/>
  <c r="F554" i="3" s="1"/>
  <c r="FB553" i="4"/>
  <c r="C553" i="3" s="1"/>
  <c r="FC553" i="4"/>
  <c r="E553" i="3" s="1"/>
  <c r="FF553" i="4"/>
  <c r="D553" i="3" s="1"/>
  <c r="FG553" i="4"/>
  <c r="F553" i="3" s="1"/>
  <c r="FB552" i="4"/>
  <c r="C552" i="3" s="1"/>
  <c r="FC552" i="4"/>
  <c r="E552" i="3" s="1"/>
  <c r="FF552" i="4"/>
  <c r="D552" i="3" s="1"/>
  <c r="FG552" i="4"/>
  <c r="F552" i="3" s="1"/>
  <c r="FB551" i="4"/>
  <c r="C551" i="3" s="1"/>
  <c r="FC551" i="4"/>
  <c r="E551" i="3" s="1"/>
  <c r="FF551" i="4"/>
  <c r="D551" i="3" s="1"/>
  <c r="FG551" i="4"/>
  <c r="F551" i="3" s="1"/>
  <c r="FB550" i="4"/>
  <c r="C550" i="3" s="1"/>
  <c r="FC550" i="4"/>
  <c r="E550" i="3" s="1"/>
  <c r="FF550" i="4"/>
  <c r="D550" i="3" s="1"/>
  <c r="FG550" i="4"/>
  <c r="F550" i="3" s="1"/>
  <c r="FG549" i="4"/>
  <c r="F549" i="3" s="1"/>
  <c r="FF549" i="4"/>
  <c r="D549" i="3" s="1"/>
  <c r="FC549" i="4"/>
  <c r="E549" i="3" s="1"/>
  <c r="FB549" i="4"/>
  <c r="C549" i="3" s="1"/>
  <c r="FG548" i="4"/>
  <c r="F548" i="3" s="1"/>
  <c r="FF548" i="4"/>
  <c r="D548" i="3" s="1"/>
  <c r="FC548" i="4"/>
  <c r="E548" i="3" s="1"/>
  <c r="FB548" i="4"/>
  <c r="C548" i="3" s="1"/>
  <c r="FG547" i="4"/>
  <c r="F547" i="3" s="1"/>
  <c r="FF547" i="4"/>
  <c r="D547" i="3" s="1"/>
  <c r="FC547" i="4"/>
  <c r="E547" i="3" s="1"/>
  <c r="FB547" i="4"/>
  <c r="C547" i="3" s="1"/>
  <c r="FB545" i="4"/>
  <c r="C545" i="3" s="1"/>
  <c r="FC545" i="4"/>
  <c r="E545" i="3" s="1"/>
  <c r="FF545" i="4"/>
  <c r="D545" i="3" s="1"/>
  <c r="FG545" i="4"/>
  <c r="F545" i="3" s="1"/>
  <c r="FB544" i="4"/>
  <c r="C544" i="3" s="1"/>
  <c r="FC544" i="4"/>
  <c r="E544" i="3" s="1"/>
  <c r="FF544" i="4"/>
  <c r="D544" i="3" s="1"/>
  <c r="FG544" i="4"/>
  <c r="F544" i="3" s="1"/>
  <c r="FB543" i="4"/>
  <c r="C543" i="3" s="1"/>
  <c r="FC543" i="4"/>
  <c r="E543" i="3" s="1"/>
  <c r="FF543" i="4"/>
  <c r="D543" i="3" s="1"/>
  <c r="FG543" i="4"/>
  <c r="F543" i="3" s="1"/>
  <c r="FB542" i="4"/>
  <c r="C542" i="3" s="1"/>
  <c r="FC542" i="4"/>
  <c r="E542" i="3" s="1"/>
  <c r="FF542" i="4"/>
  <c r="D542" i="3" s="1"/>
  <c r="FG542" i="4"/>
  <c r="F542" i="3" s="1"/>
  <c r="FB541" i="4"/>
  <c r="C541" i="3" s="1"/>
  <c r="FC541" i="4"/>
  <c r="E541" i="3" s="1"/>
  <c r="FF541" i="4"/>
  <c r="D541" i="3" s="1"/>
  <c r="FG541" i="4"/>
  <c r="F541" i="3" s="1"/>
  <c r="FB540" i="4"/>
  <c r="C540" i="3" s="1"/>
  <c r="FC540" i="4"/>
  <c r="E540" i="3" s="1"/>
  <c r="FF540" i="4"/>
  <c r="D540" i="3" s="1"/>
  <c r="FG540" i="4"/>
  <c r="F540" i="3" s="1"/>
  <c r="FB539" i="4"/>
  <c r="C539" i="3" s="1"/>
  <c r="FC539" i="4"/>
  <c r="E539" i="3" s="1"/>
  <c r="FF539" i="4"/>
  <c r="D539" i="3" s="1"/>
  <c r="FG539" i="4"/>
  <c r="F539" i="3" s="1"/>
  <c r="FB538" i="4"/>
  <c r="C538" i="3" s="1"/>
  <c r="FC538" i="4"/>
  <c r="E538" i="3" s="1"/>
  <c r="FF538" i="4"/>
  <c r="D538" i="3" s="1"/>
  <c r="FG538" i="4"/>
  <c r="F538" i="3" s="1"/>
  <c r="FB537" i="4"/>
  <c r="C537" i="3" s="1"/>
  <c r="FC537" i="4"/>
  <c r="E537" i="3" s="1"/>
  <c r="FF537" i="4"/>
  <c r="D537" i="3" s="1"/>
  <c r="FG537" i="4"/>
  <c r="F537" i="3" s="1"/>
  <c r="FB536" i="4"/>
  <c r="C536" i="3" s="1"/>
  <c r="FC536" i="4"/>
  <c r="E536" i="3" s="1"/>
  <c r="FF536" i="4"/>
  <c r="D536" i="3" s="1"/>
  <c r="FG536" i="4"/>
  <c r="F536" i="3" s="1"/>
  <c r="FB535" i="4"/>
  <c r="C535" i="3" s="1"/>
  <c r="FC535" i="4"/>
  <c r="E535" i="3" s="1"/>
  <c r="FF535" i="4"/>
  <c r="D535" i="3" s="1"/>
  <c r="FG535" i="4"/>
  <c r="F535" i="3" s="1"/>
  <c r="FB534" i="4"/>
  <c r="C534" i="3" s="1"/>
  <c r="FC534" i="4"/>
  <c r="E534" i="3" s="1"/>
  <c r="FF534" i="4"/>
  <c r="D534" i="3" s="1"/>
  <c r="FG534" i="4"/>
  <c r="F534" i="3" s="1"/>
  <c r="FB533" i="4"/>
  <c r="C533" i="3" s="1"/>
  <c r="FC533" i="4"/>
  <c r="E533" i="3" s="1"/>
  <c r="FF533" i="4"/>
  <c r="D533" i="3" s="1"/>
  <c r="FG533" i="4"/>
  <c r="F533" i="3" s="1"/>
  <c r="FB532" i="4"/>
  <c r="C532" i="3" s="1"/>
  <c r="FC532" i="4"/>
  <c r="E532" i="3" s="1"/>
  <c r="FF532" i="4"/>
  <c r="D532" i="3" s="1"/>
  <c r="FG532" i="4"/>
  <c r="F532" i="3" s="1"/>
  <c r="FB531" i="4"/>
  <c r="C531" i="3" s="1"/>
  <c r="FC531" i="4"/>
  <c r="E531" i="3" s="1"/>
  <c r="FF531" i="4"/>
  <c r="D531" i="3" s="1"/>
  <c r="FG531" i="4"/>
  <c r="F531" i="3" s="1"/>
  <c r="FB530" i="4"/>
  <c r="C530" i="3" s="1"/>
  <c r="FC530" i="4"/>
  <c r="E530" i="3" s="1"/>
  <c r="FF530" i="4"/>
  <c r="D530" i="3" s="1"/>
  <c r="FG530" i="4"/>
  <c r="F530" i="3" s="1"/>
  <c r="FB529" i="4"/>
  <c r="C529" i="3" s="1"/>
  <c r="FC529" i="4"/>
  <c r="E529" i="3" s="1"/>
  <c r="FF529" i="4"/>
  <c r="D529" i="3" s="1"/>
  <c r="FG529" i="4"/>
  <c r="F529" i="3" s="1"/>
  <c r="FB528" i="4"/>
  <c r="C528" i="3" s="1"/>
  <c r="FC528" i="4"/>
  <c r="E528" i="3" s="1"/>
  <c r="FF528" i="4"/>
  <c r="D528" i="3" s="1"/>
  <c r="FG528" i="4"/>
  <c r="F528" i="3" s="1"/>
  <c r="FB527" i="4"/>
  <c r="C527" i="3" s="1"/>
  <c r="FC527" i="4"/>
  <c r="E527" i="3" s="1"/>
  <c r="FF527" i="4"/>
  <c r="D527" i="3" s="1"/>
  <c r="FG527" i="4"/>
  <c r="F527" i="3" s="1"/>
  <c r="FB526" i="4"/>
  <c r="C526" i="3" s="1"/>
  <c r="FC526" i="4"/>
  <c r="E526" i="3" s="1"/>
  <c r="FF526" i="4"/>
  <c r="D526" i="3" s="1"/>
  <c r="FG526" i="4"/>
  <c r="F526" i="3" s="1"/>
  <c r="FB525" i="4"/>
  <c r="C525" i="3" s="1"/>
  <c r="FC525" i="4"/>
  <c r="E525" i="3" s="1"/>
  <c r="FF525" i="4"/>
  <c r="D525" i="3" s="1"/>
  <c r="FG525" i="4"/>
  <c r="F525" i="3" s="1"/>
  <c r="FB524" i="4"/>
  <c r="C524" i="3" s="1"/>
  <c r="FC524" i="4"/>
  <c r="E524" i="3" s="1"/>
  <c r="FF524" i="4"/>
  <c r="D524" i="3" s="1"/>
  <c r="FG524" i="4"/>
  <c r="F524" i="3" s="1"/>
  <c r="FB523" i="4"/>
  <c r="C523" i="3" s="1"/>
  <c r="FC523" i="4"/>
  <c r="E523" i="3" s="1"/>
  <c r="FF523" i="4"/>
  <c r="D523" i="3" s="1"/>
  <c r="FG523" i="4"/>
  <c r="F523" i="3" s="1"/>
  <c r="FB522" i="4"/>
  <c r="C522" i="3" s="1"/>
  <c r="FC522" i="4"/>
  <c r="E522" i="3" s="1"/>
  <c r="FF522" i="4"/>
  <c r="D522" i="3" s="1"/>
  <c r="FG522" i="4"/>
  <c r="F522" i="3" s="1"/>
  <c r="FB521" i="4"/>
  <c r="C521" i="3" s="1"/>
  <c r="FC521" i="4"/>
  <c r="E521" i="3" s="1"/>
  <c r="FF521" i="4"/>
  <c r="D521" i="3" s="1"/>
  <c r="FG521" i="4"/>
  <c r="F521" i="3" s="1"/>
  <c r="FB520" i="4"/>
  <c r="C520" i="3" s="1"/>
  <c r="FC520" i="4"/>
  <c r="E520" i="3" s="1"/>
  <c r="FF520" i="4"/>
  <c r="D520" i="3" s="1"/>
  <c r="FG520" i="4"/>
  <c r="F520" i="3" s="1"/>
  <c r="FB519" i="4"/>
  <c r="C519" i="3" s="1"/>
  <c r="FC519" i="4"/>
  <c r="E519" i="3" s="1"/>
  <c r="FF519" i="4"/>
  <c r="D519" i="3" s="1"/>
  <c r="FG519" i="4"/>
  <c r="F519" i="3" s="1"/>
  <c r="FB518" i="4"/>
  <c r="C518" i="3" s="1"/>
  <c r="FC518" i="4"/>
  <c r="E518" i="3" s="1"/>
  <c r="FF518" i="4"/>
  <c r="D518" i="3" s="1"/>
  <c r="FG518" i="4"/>
  <c r="F518" i="3" s="1"/>
  <c r="FB517" i="4"/>
  <c r="C517" i="3" s="1"/>
  <c r="FC517" i="4"/>
  <c r="E517" i="3" s="1"/>
  <c r="FF517" i="4"/>
  <c r="D517" i="3" s="1"/>
  <c r="FG517" i="4"/>
  <c r="F517" i="3" s="1"/>
  <c r="FB516" i="4"/>
  <c r="C516" i="3" s="1"/>
  <c r="FC516" i="4"/>
  <c r="E516" i="3" s="1"/>
  <c r="FF516" i="4"/>
  <c r="D516" i="3" s="1"/>
  <c r="FG516" i="4"/>
  <c r="F516" i="3" s="1"/>
  <c r="FB515" i="4"/>
  <c r="C515" i="3" s="1"/>
  <c r="FC515" i="4"/>
  <c r="E515" i="3" s="1"/>
  <c r="FF515" i="4"/>
  <c r="D515" i="3" s="1"/>
  <c r="FG515" i="4"/>
  <c r="F515" i="3" s="1"/>
  <c r="FB514" i="4"/>
  <c r="C514" i="3" s="1"/>
  <c r="FC514" i="4"/>
  <c r="E514" i="3" s="1"/>
  <c r="FF514" i="4"/>
  <c r="D514" i="3" s="1"/>
  <c r="FG514" i="4"/>
  <c r="F514" i="3" s="1"/>
  <c r="FB513" i="4"/>
  <c r="C513" i="3" s="1"/>
  <c r="FC513" i="4"/>
  <c r="E513" i="3" s="1"/>
  <c r="FF513" i="4"/>
  <c r="D513" i="3" s="1"/>
  <c r="FG513" i="4"/>
  <c r="F513" i="3" s="1"/>
  <c r="FB512" i="4"/>
  <c r="C512" i="3" s="1"/>
  <c r="FC512" i="4"/>
  <c r="E512" i="3" s="1"/>
  <c r="FF512" i="4"/>
  <c r="D512" i="3" s="1"/>
  <c r="FG512" i="4"/>
  <c r="F512" i="3" s="1"/>
  <c r="FB511" i="4"/>
  <c r="C511" i="3" s="1"/>
  <c r="FC511" i="4"/>
  <c r="E511" i="3" s="1"/>
  <c r="FF511" i="4"/>
  <c r="D511" i="3" s="1"/>
  <c r="FG511" i="4"/>
  <c r="F511" i="3" s="1"/>
  <c r="FB510" i="4"/>
  <c r="C510" i="3" s="1"/>
  <c r="FC510" i="4"/>
  <c r="E510" i="3" s="1"/>
  <c r="FF510" i="4"/>
  <c r="D510" i="3" s="1"/>
  <c r="FG510" i="4"/>
  <c r="F510" i="3" s="1"/>
  <c r="FB509" i="4"/>
  <c r="C509" i="3" s="1"/>
  <c r="FC509" i="4"/>
  <c r="E509" i="3" s="1"/>
  <c r="FF509" i="4"/>
  <c r="D509" i="3" s="1"/>
  <c r="FG509" i="4"/>
  <c r="F509" i="3" s="1"/>
  <c r="FB508" i="4"/>
  <c r="C508" i="3" s="1"/>
  <c r="FC508" i="4"/>
  <c r="E508" i="3" s="1"/>
  <c r="FF508" i="4"/>
  <c r="D508" i="3" s="1"/>
  <c r="FG508" i="4"/>
  <c r="F508" i="3" s="1"/>
  <c r="FB507" i="4"/>
  <c r="C507" i="3" s="1"/>
  <c r="FC507" i="4"/>
  <c r="E507" i="3" s="1"/>
  <c r="FF507" i="4"/>
  <c r="D507" i="3" s="1"/>
  <c r="FG507" i="4"/>
  <c r="F507" i="3" s="1"/>
  <c r="FB506" i="4"/>
  <c r="C506" i="3" s="1"/>
  <c r="FC506" i="4"/>
  <c r="E506" i="3" s="1"/>
  <c r="FF506" i="4"/>
  <c r="D506" i="3" s="1"/>
  <c r="FG506" i="4"/>
  <c r="F506" i="3" s="1"/>
  <c r="FB505" i="4"/>
  <c r="C505" i="3" s="1"/>
  <c r="FC505" i="4"/>
  <c r="E505" i="3" s="1"/>
  <c r="FF505" i="4"/>
  <c r="D505" i="3" s="1"/>
  <c r="FG505" i="4"/>
  <c r="F505" i="3" s="1"/>
  <c r="FB504" i="4"/>
  <c r="C504" i="3" s="1"/>
  <c r="FC504" i="4"/>
  <c r="E504" i="3" s="1"/>
  <c r="FF504" i="4"/>
  <c r="D504" i="3" s="1"/>
  <c r="FG504" i="4"/>
  <c r="F504" i="3" s="1"/>
  <c r="FB503" i="4"/>
  <c r="C503" i="3" s="1"/>
  <c r="FC503" i="4"/>
  <c r="E503" i="3" s="1"/>
  <c r="FF503" i="4"/>
  <c r="D503" i="3" s="1"/>
  <c r="FG503" i="4"/>
  <c r="F503" i="3" s="1"/>
  <c r="FB502" i="4"/>
  <c r="C502" i="3" s="1"/>
  <c r="FC502" i="4"/>
  <c r="E502" i="3" s="1"/>
  <c r="FF502" i="4"/>
  <c r="D502" i="3" s="1"/>
  <c r="FG502" i="4"/>
  <c r="F502" i="3" s="1"/>
  <c r="FB501" i="4"/>
  <c r="C501" i="3" s="1"/>
  <c r="FC501" i="4"/>
  <c r="E501" i="3" s="1"/>
  <c r="FF501" i="4"/>
  <c r="D501" i="3" s="1"/>
  <c r="FG501" i="4"/>
  <c r="F501" i="3" s="1"/>
  <c r="FB500" i="4"/>
  <c r="C500" i="3" s="1"/>
  <c r="FC500" i="4"/>
  <c r="E500" i="3" s="1"/>
  <c r="FF500" i="4"/>
  <c r="D500" i="3" s="1"/>
  <c r="FG500" i="4"/>
  <c r="F500" i="3" s="1"/>
  <c r="FB499" i="4"/>
  <c r="C499" i="3" s="1"/>
  <c r="FC499" i="4"/>
  <c r="E499" i="3" s="1"/>
  <c r="FF499" i="4"/>
  <c r="D499" i="3" s="1"/>
  <c r="FG499" i="4"/>
  <c r="F499" i="3" s="1"/>
  <c r="FB498" i="4"/>
  <c r="C498" i="3" s="1"/>
  <c r="FC498" i="4"/>
  <c r="E498" i="3" s="1"/>
  <c r="FF498" i="4"/>
  <c r="D498" i="3" s="1"/>
  <c r="FG498" i="4"/>
  <c r="F498" i="3" s="1"/>
  <c r="FB497" i="4"/>
  <c r="C497" i="3" s="1"/>
  <c r="FC497" i="4"/>
  <c r="E497" i="3" s="1"/>
  <c r="FF497" i="4"/>
  <c r="D497" i="3" s="1"/>
  <c r="FG497" i="4"/>
  <c r="F497" i="3" s="1"/>
  <c r="FB496" i="4"/>
  <c r="C496" i="3" s="1"/>
  <c r="FC496" i="4"/>
  <c r="E496" i="3" s="1"/>
  <c r="FF496" i="4"/>
  <c r="D496" i="3" s="1"/>
  <c r="FG496" i="4"/>
  <c r="F496" i="3" s="1"/>
  <c r="FB495" i="4"/>
  <c r="C495" i="3" s="1"/>
  <c r="FC495" i="4"/>
  <c r="E495" i="3" s="1"/>
  <c r="FF495" i="4"/>
  <c r="D495" i="3" s="1"/>
  <c r="FG495" i="4"/>
  <c r="F495" i="3" s="1"/>
  <c r="FB494" i="4"/>
  <c r="C494" i="3" s="1"/>
  <c r="FC494" i="4"/>
  <c r="E494" i="3" s="1"/>
  <c r="FF494" i="4"/>
  <c r="D494" i="3" s="1"/>
  <c r="FG494" i="4"/>
  <c r="F494" i="3" s="1"/>
  <c r="FB493" i="4"/>
  <c r="C493" i="3" s="1"/>
  <c r="FC493" i="4"/>
  <c r="E493" i="3" s="1"/>
  <c r="FF493" i="4"/>
  <c r="D493" i="3" s="1"/>
  <c r="FG493" i="4"/>
  <c r="F493" i="3" s="1"/>
  <c r="FB492" i="4"/>
  <c r="C492" i="3" s="1"/>
  <c r="FC492" i="4"/>
  <c r="E492" i="3" s="1"/>
  <c r="FF492" i="4"/>
  <c r="D492" i="3" s="1"/>
  <c r="FG492" i="4"/>
  <c r="F492" i="3" s="1"/>
  <c r="FB491" i="4"/>
  <c r="C491" i="3" s="1"/>
  <c r="FC491" i="4"/>
  <c r="E491" i="3" s="1"/>
  <c r="FF491" i="4"/>
  <c r="D491" i="3" s="1"/>
  <c r="FG491" i="4"/>
  <c r="F491" i="3" s="1"/>
  <c r="FB490" i="4"/>
  <c r="C490" i="3" s="1"/>
  <c r="FC490" i="4"/>
  <c r="E490" i="3" s="1"/>
  <c r="FF490" i="4"/>
  <c r="D490" i="3" s="1"/>
  <c r="FG490" i="4"/>
  <c r="F490" i="3" s="1"/>
  <c r="FB489" i="4"/>
  <c r="C489" i="3" s="1"/>
  <c r="FC489" i="4"/>
  <c r="E489" i="3" s="1"/>
  <c r="FF489" i="4"/>
  <c r="D489" i="3" s="1"/>
  <c r="FG489" i="4"/>
  <c r="F489" i="3" s="1"/>
  <c r="FB488" i="4"/>
  <c r="C488" i="3" s="1"/>
  <c r="FC488" i="4"/>
  <c r="E488" i="3" s="1"/>
  <c r="FF488" i="4"/>
  <c r="D488" i="3" s="1"/>
  <c r="FG488" i="4"/>
  <c r="F488" i="3" s="1"/>
  <c r="FB487" i="4"/>
  <c r="C487" i="3" s="1"/>
  <c r="FC487" i="4"/>
  <c r="E487" i="3" s="1"/>
  <c r="FF487" i="4"/>
  <c r="D487" i="3" s="1"/>
  <c r="FG487" i="4"/>
  <c r="F487" i="3" s="1"/>
  <c r="FB486" i="4"/>
  <c r="C486" i="3" s="1"/>
  <c r="FC486" i="4"/>
  <c r="E486" i="3" s="1"/>
  <c r="FF486" i="4"/>
  <c r="D486" i="3" s="1"/>
  <c r="FG486" i="4"/>
  <c r="F486" i="3" s="1"/>
  <c r="FB485" i="4"/>
  <c r="C485" i="3" s="1"/>
  <c r="FC485" i="4"/>
  <c r="E485" i="3" s="1"/>
  <c r="FF485" i="4"/>
  <c r="D485" i="3" s="1"/>
  <c r="FG485" i="4"/>
  <c r="F485" i="3" s="1"/>
  <c r="FB484" i="4"/>
  <c r="C484" i="3" s="1"/>
  <c r="FC484" i="4"/>
  <c r="E484" i="3" s="1"/>
  <c r="FF484" i="4"/>
  <c r="D484" i="3" s="1"/>
  <c r="FG484" i="4"/>
  <c r="F484" i="3" s="1"/>
  <c r="FB483" i="4"/>
  <c r="C483" i="3" s="1"/>
  <c r="FC483" i="4"/>
  <c r="E483" i="3" s="1"/>
  <c r="FF483" i="4"/>
  <c r="D483" i="3" s="1"/>
  <c r="FG483" i="4"/>
  <c r="F483" i="3" s="1"/>
  <c r="FB482" i="4"/>
  <c r="C482" i="3" s="1"/>
  <c r="FC482" i="4"/>
  <c r="E482" i="3" s="1"/>
  <c r="FF482" i="4"/>
  <c r="D482" i="3" s="1"/>
  <c r="FG482" i="4"/>
  <c r="F482" i="3" s="1"/>
  <c r="FB481" i="4"/>
  <c r="C481" i="3" s="1"/>
  <c r="FC481" i="4"/>
  <c r="E481" i="3" s="1"/>
  <c r="FF481" i="4"/>
  <c r="D481" i="3" s="1"/>
  <c r="FG481" i="4"/>
  <c r="F481" i="3" s="1"/>
  <c r="FB480" i="4"/>
  <c r="C480" i="3" s="1"/>
  <c r="FC480" i="4"/>
  <c r="E480" i="3" s="1"/>
  <c r="FF480" i="4"/>
  <c r="D480" i="3" s="1"/>
  <c r="FG480" i="4"/>
  <c r="F480" i="3" s="1"/>
  <c r="FB479" i="4"/>
  <c r="C479" i="3" s="1"/>
  <c r="FC479" i="4"/>
  <c r="E479" i="3" s="1"/>
  <c r="FF479" i="4"/>
  <c r="D479" i="3" s="1"/>
  <c r="FG479" i="4"/>
  <c r="F479" i="3" s="1"/>
  <c r="FB478" i="4"/>
  <c r="C478" i="3" s="1"/>
  <c r="FC478" i="4"/>
  <c r="E478" i="3" s="1"/>
  <c r="FF478" i="4"/>
  <c r="D478" i="3" s="1"/>
  <c r="FG478" i="4"/>
  <c r="F478" i="3" s="1"/>
  <c r="FB477" i="4"/>
  <c r="C477" i="3" s="1"/>
  <c r="FC477" i="4"/>
  <c r="E477" i="3" s="1"/>
  <c r="FF477" i="4"/>
  <c r="D477" i="3" s="1"/>
  <c r="FG477" i="4"/>
  <c r="F477" i="3" s="1"/>
  <c r="FB476" i="4"/>
  <c r="C476" i="3" s="1"/>
  <c r="FC476" i="4"/>
  <c r="E476" i="3" s="1"/>
  <c r="FF476" i="4"/>
  <c r="D476" i="3" s="1"/>
  <c r="FG476" i="4"/>
  <c r="F476" i="3" s="1"/>
  <c r="FB475" i="4"/>
  <c r="C475" i="3" s="1"/>
  <c r="FC475" i="4"/>
  <c r="E475" i="3" s="1"/>
  <c r="FF475" i="4"/>
  <c r="D475" i="3" s="1"/>
  <c r="FG475" i="4"/>
  <c r="F475" i="3" s="1"/>
  <c r="FB474" i="4"/>
  <c r="C474" i="3" s="1"/>
  <c r="FC474" i="4"/>
  <c r="E474" i="3" s="1"/>
  <c r="FF474" i="4"/>
  <c r="D474" i="3" s="1"/>
  <c r="FG474" i="4"/>
  <c r="F474" i="3" s="1"/>
  <c r="FB473" i="4"/>
  <c r="C473" i="3" s="1"/>
  <c r="FC473" i="4"/>
  <c r="E473" i="3" s="1"/>
  <c r="FF473" i="4"/>
  <c r="D473" i="3" s="1"/>
  <c r="FG473" i="4"/>
  <c r="F473" i="3" s="1"/>
  <c r="FB472" i="4"/>
  <c r="C472" i="3" s="1"/>
  <c r="FC472" i="4"/>
  <c r="E472" i="3" s="1"/>
  <c r="FF472" i="4"/>
  <c r="D472" i="3" s="1"/>
  <c r="FG472" i="4"/>
  <c r="F472" i="3" s="1"/>
  <c r="FB471" i="4"/>
  <c r="C471" i="3" s="1"/>
  <c r="FC471" i="4"/>
  <c r="E471" i="3" s="1"/>
  <c r="FF471" i="4"/>
  <c r="D471" i="3" s="1"/>
  <c r="FG471" i="4"/>
  <c r="F471" i="3" s="1"/>
  <c r="FB470" i="4"/>
  <c r="C470" i="3" s="1"/>
  <c r="FC470" i="4"/>
  <c r="E470" i="3" s="1"/>
  <c r="FF470" i="4"/>
  <c r="D470" i="3" s="1"/>
  <c r="FG470" i="4"/>
  <c r="F470" i="3" s="1"/>
  <c r="FB469" i="4"/>
  <c r="C469" i="3" s="1"/>
  <c r="FC469" i="4"/>
  <c r="E469" i="3" s="1"/>
  <c r="FF469" i="4"/>
  <c r="D469" i="3" s="1"/>
  <c r="FG469" i="4"/>
  <c r="F469" i="3" s="1"/>
  <c r="FB468" i="4"/>
  <c r="C468" i="3" s="1"/>
  <c r="FC468" i="4"/>
  <c r="E468" i="3" s="1"/>
  <c r="FF468" i="4"/>
  <c r="D468" i="3" s="1"/>
  <c r="FG468" i="4"/>
  <c r="F468" i="3" s="1"/>
  <c r="FB467" i="4"/>
  <c r="C467" i="3" s="1"/>
  <c r="FC467" i="4"/>
  <c r="E467" i="3" s="1"/>
  <c r="FF467" i="4"/>
  <c r="D467" i="3" s="1"/>
  <c r="FG467" i="4"/>
  <c r="F467" i="3" s="1"/>
  <c r="FB466" i="4"/>
  <c r="C466" i="3" s="1"/>
  <c r="FC466" i="4"/>
  <c r="E466" i="3" s="1"/>
  <c r="FF466" i="4"/>
  <c r="D466" i="3" s="1"/>
  <c r="FG466" i="4"/>
  <c r="F466" i="3" s="1"/>
  <c r="FB465" i="4"/>
  <c r="C465" i="3" s="1"/>
  <c r="FC465" i="4"/>
  <c r="E465" i="3" s="1"/>
  <c r="FF465" i="4"/>
  <c r="D465" i="3" s="1"/>
  <c r="FG465" i="4"/>
  <c r="F465" i="3" s="1"/>
  <c r="FB464" i="4"/>
  <c r="C464" i="3" s="1"/>
  <c r="FC464" i="4"/>
  <c r="E464" i="3" s="1"/>
  <c r="FF464" i="4"/>
  <c r="D464" i="3" s="1"/>
  <c r="FG464" i="4"/>
  <c r="F464" i="3" s="1"/>
  <c r="FB463" i="4"/>
  <c r="C463" i="3" s="1"/>
  <c r="FC463" i="4"/>
  <c r="E463" i="3" s="1"/>
  <c r="FF463" i="4"/>
  <c r="D463" i="3" s="1"/>
  <c r="FG463" i="4"/>
  <c r="F463" i="3" s="1"/>
  <c r="FB462" i="4"/>
  <c r="C462" i="3" s="1"/>
  <c r="FC462" i="4"/>
  <c r="E462" i="3" s="1"/>
  <c r="FF462" i="4"/>
  <c r="D462" i="3" s="1"/>
  <c r="FG462" i="4"/>
  <c r="F462" i="3" s="1"/>
  <c r="FB461" i="4"/>
  <c r="C461" i="3" s="1"/>
  <c r="FC461" i="4"/>
  <c r="E461" i="3" s="1"/>
  <c r="FF461" i="4"/>
  <c r="D461" i="3" s="1"/>
  <c r="FG461" i="4"/>
  <c r="F461" i="3" s="1"/>
  <c r="FB460" i="4"/>
  <c r="C460" i="3" s="1"/>
  <c r="FC460" i="4"/>
  <c r="E460" i="3" s="1"/>
  <c r="FF460" i="4"/>
  <c r="D460" i="3" s="1"/>
  <c r="FG460" i="4"/>
  <c r="F460" i="3" s="1"/>
  <c r="FB459" i="4"/>
  <c r="C459" i="3" s="1"/>
  <c r="FC459" i="4"/>
  <c r="E459" i="3" s="1"/>
  <c r="FF459" i="4"/>
  <c r="D459" i="3" s="1"/>
  <c r="FG459" i="4"/>
  <c r="F459" i="3" s="1"/>
  <c r="FB458" i="4"/>
  <c r="C458" i="3" s="1"/>
  <c r="FC458" i="4"/>
  <c r="E458" i="3" s="1"/>
  <c r="FF458" i="4"/>
  <c r="D458" i="3" s="1"/>
  <c r="FG458" i="4"/>
  <c r="F458" i="3" s="1"/>
  <c r="FB457" i="4"/>
  <c r="C457" i="3" s="1"/>
  <c r="FC457" i="4"/>
  <c r="E457" i="3" s="1"/>
  <c r="FF457" i="4"/>
  <c r="D457" i="3" s="1"/>
  <c r="FG457" i="4"/>
  <c r="F457" i="3" s="1"/>
  <c r="FB456" i="4"/>
  <c r="C456" i="3" s="1"/>
  <c r="FC456" i="4"/>
  <c r="E456" i="3" s="1"/>
  <c r="FF456" i="4"/>
  <c r="D456" i="3" s="1"/>
  <c r="FG456" i="4"/>
  <c r="F456" i="3" s="1"/>
  <c r="FB455" i="4"/>
  <c r="C455" i="3" s="1"/>
  <c r="FC455" i="4"/>
  <c r="E455" i="3" s="1"/>
  <c r="FF455" i="4"/>
  <c r="D455" i="3" s="1"/>
  <c r="FG455" i="4"/>
  <c r="F455" i="3" s="1"/>
  <c r="FB454" i="4"/>
  <c r="C454" i="3" s="1"/>
  <c r="FC454" i="4"/>
  <c r="E454" i="3" s="1"/>
  <c r="FF454" i="4"/>
  <c r="D454" i="3" s="1"/>
  <c r="FG454" i="4"/>
  <c r="F454" i="3" s="1"/>
  <c r="FB453" i="4"/>
  <c r="C453" i="3" s="1"/>
  <c r="FC453" i="4"/>
  <c r="E453" i="3" s="1"/>
  <c r="FF453" i="4"/>
  <c r="D453" i="3" s="1"/>
  <c r="FG453" i="4"/>
  <c r="F453" i="3" s="1"/>
  <c r="FB452" i="4"/>
  <c r="C452" i="3" s="1"/>
  <c r="FC452" i="4"/>
  <c r="E452" i="3" s="1"/>
  <c r="FF452" i="4"/>
  <c r="D452" i="3" s="1"/>
  <c r="FG452" i="4"/>
  <c r="F452" i="3" s="1"/>
  <c r="FB451" i="4"/>
  <c r="C451" i="3" s="1"/>
  <c r="FC451" i="4"/>
  <c r="E451" i="3" s="1"/>
  <c r="FF451" i="4"/>
  <c r="D451" i="3" s="1"/>
  <c r="FG451" i="4"/>
  <c r="F451" i="3" s="1"/>
  <c r="FB450" i="4"/>
  <c r="C450" i="3" s="1"/>
  <c r="FC450" i="4"/>
  <c r="E450" i="3" s="1"/>
  <c r="FF450" i="4"/>
  <c r="D450" i="3" s="1"/>
  <c r="FG450" i="4"/>
  <c r="F450" i="3" s="1"/>
  <c r="FB449" i="4"/>
  <c r="C449" i="3" s="1"/>
  <c r="FC449" i="4"/>
  <c r="E449" i="3" s="1"/>
  <c r="FF449" i="4"/>
  <c r="D449" i="3" s="1"/>
  <c r="FG449" i="4"/>
  <c r="F449" i="3" s="1"/>
  <c r="FB448" i="4"/>
  <c r="C448" i="3" s="1"/>
  <c r="FC448" i="4"/>
  <c r="E448" i="3" s="1"/>
  <c r="FF448" i="4"/>
  <c r="D448" i="3" s="1"/>
  <c r="FG448" i="4"/>
  <c r="F448" i="3" s="1"/>
  <c r="FB447" i="4"/>
  <c r="C447" i="3" s="1"/>
  <c r="FC447" i="4"/>
  <c r="E447" i="3" s="1"/>
  <c r="FF447" i="4"/>
  <c r="D447" i="3" s="1"/>
  <c r="FG447" i="4"/>
  <c r="F447" i="3" s="1"/>
  <c r="FB446" i="4"/>
  <c r="C446" i="3" s="1"/>
  <c r="FC446" i="4"/>
  <c r="E446" i="3" s="1"/>
  <c r="FF446" i="4"/>
  <c r="D446" i="3" s="1"/>
  <c r="FG446" i="4"/>
  <c r="F446" i="3" s="1"/>
  <c r="FB445" i="4"/>
  <c r="C445" i="3" s="1"/>
  <c r="FC445" i="4"/>
  <c r="E445" i="3" s="1"/>
  <c r="FF445" i="4"/>
  <c r="D445" i="3" s="1"/>
  <c r="FG445" i="4"/>
  <c r="F445" i="3" s="1"/>
  <c r="FB444" i="4"/>
  <c r="C444" i="3" s="1"/>
  <c r="FC444" i="4"/>
  <c r="E444" i="3" s="1"/>
  <c r="FF444" i="4"/>
  <c r="D444" i="3" s="1"/>
  <c r="FG444" i="4"/>
  <c r="F444" i="3" s="1"/>
  <c r="FB443" i="4"/>
  <c r="C443" i="3" s="1"/>
  <c r="FC443" i="4"/>
  <c r="E443" i="3" s="1"/>
  <c r="FF443" i="4"/>
  <c r="D443" i="3" s="1"/>
  <c r="FG443" i="4"/>
  <c r="F443" i="3" s="1"/>
  <c r="FB442" i="4"/>
  <c r="C442" i="3" s="1"/>
  <c r="FC442" i="4"/>
  <c r="E442" i="3" s="1"/>
  <c r="FF442" i="4"/>
  <c r="D442" i="3" s="1"/>
  <c r="FG442" i="4"/>
  <c r="F442" i="3" s="1"/>
  <c r="FB441" i="4"/>
  <c r="C441" i="3" s="1"/>
  <c r="FC441" i="4"/>
  <c r="E441" i="3" s="1"/>
  <c r="FF441" i="4"/>
  <c r="D441" i="3" s="1"/>
  <c r="FG441" i="4"/>
  <c r="F441" i="3" s="1"/>
  <c r="FB440" i="4"/>
  <c r="C440" i="3" s="1"/>
  <c r="FC440" i="4"/>
  <c r="E440" i="3" s="1"/>
  <c r="FF440" i="4"/>
  <c r="D440" i="3" s="1"/>
  <c r="FG440" i="4"/>
  <c r="F440" i="3" s="1"/>
  <c r="FB439" i="4"/>
  <c r="C439" i="3" s="1"/>
  <c r="FC439" i="4"/>
  <c r="E439" i="3" s="1"/>
  <c r="FF439" i="4"/>
  <c r="D439" i="3" s="1"/>
  <c r="FG439" i="4"/>
  <c r="F439" i="3" s="1"/>
  <c r="FB438" i="4"/>
  <c r="C438" i="3" s="1"/>
  <c r="FC438" i="4"/>
  <c r="E438" i="3" s="1"/>
  <c r="FF438" i="4"/>
  <c r="D438" i="3" s="1"/>
  <c r="FG438" i="4"/>
  <c r="F438" i="3" s="1"/>
  <c r="FB437" i="4"/>
  <c r="C437" i="3" s="1"/>
  <c r="FC437" i="4"/>
  <c r="E437" i="3" s="1"/>
  <c r="FF437" i="4"/>
  <c r="D437" i="3" s="1"/>
  <c r="FG437" i="4"/>
  <c r="F437" i="3" s="1"/>
  <c r="FB436" i="4"/>
  <c r="C436" i="3" s="1"/>
  <c r="FC436" i="4"/>
  <c r="E436" i="3" s="1"/>
  <c r="FF436" i="4"/>
  <c r="D436" i="3" s="1"/>
  <c r="FG436" i="4"/>
  <c r="F436" i="3" s="1"/>
  <c r="FB435" i="4"/>
  <c r="C435" i="3" s="1"/>
  <c r="FC435" i="4"/>
  <c r="E435" i="3" s="1"/>
  <c r="FF435" i="4"/>
  <c r="D435" i="3" s="1"/>
  <c r="FG435" i="4"/>
  <c r="F435" i="3" s="1"/>
  <c r="FB434" i="4"/>
  <c r="C434" i="3" s="1"/>
  <c r="FC434" i="4"/>
  <c r="E434" i="3" s="1"/>
  <c r="FF434" i="4"/>
  <c r="D434" i="3" s="1"/>
  <c r="FG434" i="4"/>
  <c r="F434" i="3" s="1"/>
  <c r="FB433" i="4"/>
  <c r="C433" i="3" s="1"/>
  <c r="FC433" i="4"/>
  <c r="E433" i="3" s="1"/>
  <c r="FF433" i="4"/>
  <c r="D433" i="3" s="1"/>
  <c r="FG433" i="4"/>
  <c r="F433" i="3" s="1"/>
  <c r="FB432" i="4"/>
  <c r="C432" i="3" s="1"/>
  <c r="FC432" i="4"/>
  <c r="E432" i="3" s="1"/>
  <c r="FF432" i="4"/>
  <c r="D432" i="3" s="1"/>
  <c r="FG432" i="4"/>
  <c r="F432" i="3" s="1"/>
  <c r="FB431" i="4"/>
  <c r="C431" i="3" s="1"/>
  <c r="FC431" i="4"/>
  <c r="E431" i="3" s="1"/>
  <c r="FF431" i="4"/>
  <c r="D431" i="3" s="1"/>
  <c r="FG431" i="4"/>
  <c r="F431" i="3" s="1"/>
  <c r="FB430" i="4"/>
  <c r="C430" i="3" s="1"/>
  <c r="FC430" i="4"/>
  <c r="E430" i="3" s="1"/>
  <c r="FF430" i="4"/>
  <c r="D430" i="3" s="1"/>
  <c r="FG430" i="4"/>
  <c r="F430" i="3" s="1"/>
  <c r="FB429" i="4"/>
  <c r="C429" i="3" s="1"/>
  <c r="FC429" i="4"/>
  <c r="E429" i="3" s="1"/>
  <c r="FF429" i="4"/>
  <c r="D429" i="3" s="1"/>
  <c r="FG429" i="4"/>
  <c r="F429" i="3" s="1"/>
  <c r="FB428" i="4"/>
  <c r="C428" i="3" s="1"/>
  <c r="FC428" i="4"/>
  <c r="E428" i="3" s="1"/>
  <c r="FF428" i="4"/>
  <c r="D428" i="3" s="1"/>
  <c r="FG428" i="4"/>
  <c r="F428" i="3" s="1"/>
  <c r="FB427" i="4"/>
  <c r="C427" i="3" s="1"/>
  <c r="FC427" i="4"/>
  <c r="E427" i="3" s="1"/>
  <c r="FF427" i="4"/>
  <c r="D427" i="3" s="1"/>
  <c r="FG427" i="4"/>
  <c r="F427" i="3" s="1"/>
  <c r="FB426" i="4"/>
  <c r="C426" i="3" s="1"/>
  <c r="FC426" i="4"/>
  <c r="E426" i="3" s="1"/>
  <c r="FF426" i="4"/>
  <c r="D426" i="3" s="1"/>
  <c r="FG426" i="4"/>
  <c r="F426" i="3" s="1"/>
  <c r="FB425" i="4"/>
  <c r="C425" i="3" s="1"/>
  <c r="FC425" i="4"/>
  <c r="E425" i="3" s="1"/>
  <c r="FF425" i="4"/>
  <c r="D425" i="3" s="1"/>
  <c r="FG425" i="4"/>
  <c r="F425" i="3" s="1"/>
  <c r="FB424" i="4"/>
  <c r="C424" i="3" s="1"/>
  <c r="FC424" i="4"/>
  <c r="E424" i="3" s="1"/>
  <c r="FF424" i="4"/>
  <c r="D424" i="3" s="1"/>
  <c r="FG424" i="4"/>
  <c r="F424" i="3" s="1"/>
  <c r="FB423" i="4"/>
  <c r="C423" i="3" s="1"/>
  <c r="FC423" i="4"/>
  <c r="E423" i="3" s="1"/>
  <c r="FF423" i="4"/>
  <c r="D423" i="3" s="1"/>
  <c r="FG423" i="4"/>
  <c r="F423" i="3" s="1"/>
  <c r="FB422" i="4"/>
  <c r="C422" i="3" s="1"/>
  <c r="FC422" i="4"/>
  <c r="E422" i="3" s="1"/>
  <c r="FF422" i="4"/>
  <c r="D422" i="3" s="1"/>
  <c r="FG422" i="4"/>
  <c r="F422" i="3" s="1"/>
  <c r="FB421" i="4"/>
  <c r="C421" i="3" s="1"/>
  <c r="FC421" i="4"/>
  <c r="E421" i="3" s="1"/>
  <c r="FF421" i="4"/>
  <c r="D421" i="3" s="1"/>
  <c r="FG421" i="4"/>
  <c r="F421" i="3" s="1"/>
  <c r="FB420" i="4"/>
  <c r="C420" i="3" s="1"/>
  <c r="FC420" i="4"/>
  <c r="E420" i="3" s="1"/>
  <c r="FF420" i="4"/>
  <c r="D420" i="3" s="1"/>
  <c r="FG420" i="4"/>
  <c r="F420" i="3" s="1"/>
  <c r="FB419" i="4"/>
  <c r="C419" i="3" s="1"/>
  <c r="FC419" i="4"/>
  <c r="E419" i="3" s="1"/>
  <c r="FF419" i="4"/>
  <c r="D419" i="3" s="1"/>
  <c r="FG419" i="4"/>
  <c r="F419" i="3" s="1"/>
  <c r="FB418" i="4"/>
  <c r="C418" i="3" s="1"/>
  <c r="FC418" i="4"/>
  <c r="E418" i="3" s="1"/>
  <c r="FF418" i="4"/>
  <c r="D418" i="3" s="1"/>
  <c r="FG418" i="4"/>
  <c r="F418" i="3" s="1"/>
  <c r="FB417" i="4"/>
  <c r="C417" i="3" s="1"/>
  <c r="FC417" i="4"/>
  <c r="E417" i="3" s="1"/>
  <c r="FF417" i="4"/>
  <c r="D417" i="3" s="1"/>
  <c r="FG417" i="4"/>
  <c r="F417" i="3" s="1"/>
  <c r="FB416" i="4"/>
  <c r="C416" i="3" s="1"/>
  <c r="FC416" i="4"/>
  <c r="E416" i="3" s="1"/>
  <c r="FF416" i="4"/>
  <c r="D416" i="3" s="1"/>
  <c r="FG416" i="4"/>
  <c r="F416" i="3" s="1"/>
  <c r="FB415" i="4"/>
  <c r="C415" i="3" s="1"/>
  <c r="FC415" i="4"/>
  <c r="E415" i="3" s="1"/>
  <c r="FF415" i="4"/>
  <c r="D415" i="3" s="1"/>
  <c r="FG415" i="4"/>
  <c r="F415" i="3" s="1"/>
  <c r="FB414" i="4"/>
  <c r="C414" i="3" s="1"/>
  <c r="FC414" i="4"/>
  <c r="E414" i="3" s="1"/>
  <c r="FF414" i="4"/>
  <c r="D414" i="3" s="1"/>
  <c r="FG414" i="4"/>
  <c r="F414" i="3" s="1"/>
  <c r="FB413" i="4"/>
  <c r="C413" i="3" s="1"/>
  <c r="FC413" i="4"/>
  <c r="E413" i="3" s="1"/>
  <c r="FF413" i="4"/>
  <c r="D413" i="3" s="1"/>
  <c r="FG413" i="4"/>
  <c r="F413" i="3" s="1"/>
  <c r="FB412" i="4"/>
  <c r="C412" i="3" s="1"/>
  <c r="FC412" i="4"/>
  <c r="E412" i="3" s="1"/>
  <c r="FF412" i="4"/>
  <c r="D412" i="3" s="1"/>
  <c r="FG412" i="4"/>
  <c r="F412" i="3" s="1"/>
  <c r="FB411" i="4"/>
  <c r="C411" i="3" s="1"/>
  <c r="FC411" i="4"/>
  <c r="E411" i="3" s="1"/>
  <c r="FF411" i="4"/>
  <c r="D411" i="3" s="1"/>
  <c r="FG411" i="4"/>
  <c r="F411" i="3" s="1"/>
  <c r="FB410" i="4"/>
  <c r="C410" i="3" s="1"/>
  <c r="FC410" i="4"/>
  <c r="E410" i="3" s="1"/>
  <c r="FF410" i="4"/>
  <c r="D410" i="3" s="1"/>
  <c r="FG410" i="4"/>
  <c r="F410" i="3" s="1"/>
  <c r="FB409" i="4"/>
  <c r="C409" i="3" s="1"/>
  <c r="FC409" i="4"/>
  <c r="E409" i="3" s="1"/>
  <c r="FF409" i="4"/>
  <c r="D409" i="3" s="1"/>
  <c r="FG409" i="4"/>
  <c r="F409" i="3" s="1"/>
  <c r="FB408" i="4"/>
  <c r="C408" i="3" s="1"/>
  <c r="FC408" i="4"/>
  <c r="E408" i="3" s="1"/>
  <c r="FF408" i="4"/>
  <c r="D408" i="3" s="1"/>
  <c r="FG408" i="4"/>
  <c r="F408" i="3" s="1"/>
  <c r="FB407" i="4"/>
  <c r="C407" i="3" s="1"/>
  <c r="FC407" i="4"/>
  <c r="E407" i="3" s="1"/>
  <c r="FF407" i="4"/>
  <c r="D407" i="3" s="1"/>
  <c r="FG407" i="4"/>
  <c r="F407" i="3" s="1"/>
  <c r="FB406" i="4"/>
  <c r="C406" i="3" s="1"/>
  <c r="FC406" i="4"/>
  <c r="E406" i="3" s="1"/>
  <c r="FF406" i="4"/>
  <c r="D406" i="3" s="1"/>
  <c r="FG406" i="4"/>
  <c r="F406" i="3" s="1"/>
  <c r="FB405" i="4"/>
  <c r="C405" i="3" s="1"/>
  <c r="FC405" i="4"/>
  <c r="E405" i="3" s="1"/>
  <c r="FF405" i="4"/>
  <c r="D405" i="3" s="1"/>
  <c r="FG405" i="4"/>
  <c r="F405" i="3" s="1"/>
  <c r="FB404" i="4"/>
  <c r="C404" i="3" s="1"/>
  <c r="FC404" i="4"/>
  <c r="E404" i="3" s="1"/>
  <c r="FF404" i="4"/>
  <c r="D404" i="3" s="1"/>
  <c r="FG404" i="4"/>
  <c r="F404" i="3" s="1"/>
  <c r="FB403" i="4"/>
  <c r="C403" i="3" s="1"/>
  <c r="FC403" i="4"/>
  <c r="E403" i="3" s="1"/>
  <c r="FF403" i="4"/>
  <c r="D403" i="3" s="1"/>
  <c r="FG403" i="4"/>
  <c r="F403" i="3" s="1"/>
  <c r="FB402" i="4"/>
  <c r="C402" i="3" s="1"/>
  <c r="C5" i="5" s="1"/>
  <c r="D5" i="5" s="1"/>
  <c r="FC402" i="4"/>
  <c r="E402" i="3" s="1"/>
  <c r="FF402" i="4"/>
  <c r="D402" i="3" s="1"/>
  <c r="F5" i="5" s="1"/>
  <c r="G5" i="5" s="1"/>
  <c r="FG402" i="4"/>
  <c r="F402" i="3" s="1"/>
  <c r="FB401" i="4"/>
  <c r="C401" i="3" s="1"/>
  <c r="FC401" i="4"/>
  <c r="E401" i="3" s="1"/>
  <c r="FF401" i="4"/>
  <c r="D401" i="3" s="1"/>
  <c r="FG401" i="4"/>
  <c r="F401" i="3" s="1"/>
  <c r="FB400" i="4"/>
  <c r="C400" i="3" s="1"/>
  <c r="FC400" i="4"/>
  <c r="E400" i="3" s="1"/>
  <c r="FF400" i="4"/>
  <c r="D400" i="3" s="1"/>
  <c r="FG400" i="4"/>
  <c r="F400" i="3" s="1"/>
  <c r="FB399" i="4"/>
  <c r="C399" i="3" s="1"/>
  <c r="FC399" i="4"/>
  <c r="E399" i="3" s="1"/>
  <c r="FF399" i="4"/>
  <c r="D399" i="3" s="1"/>
  <c r="FG399" i="4"/>
  <c r="F399" i="3" s="1"/>
  <c r="FB398" i="4"/>
  <c r="C398" i="3" s="1"/>
  <c r="FC398" i="4"/>
  <c r="E398" i="3" s="1"/>
  <c r="FF398" i="4"/>
  <c r="D398" i="3" s="1"/>
  <c r="FG398" i="4"/>
  <c r="F398" i="3" s="1"/>
  <c r="FB397" i="4"/>
  <c r="C397" i="3" s="1"/>
  <c r="FC397" i="4"/>
  <c r="E397" i="3" s="1"/>
  <c r="FF397" i="4"/>
  <c r="D397" i="3" s="1"/>
  <c r="FG397" i="4"/>
  <c r="F397" i="3" s="1"/>
  <c r="FB396" i="4"/>
  <c r="C396" i="3" s="1"/>
  <c r="FC396" i="4"/>
  <c r="E396" i="3" s="1"/>
  <c r="FF396" i="4"/>
  <c r="D396" i="3" s="1"/>
  <c r="FG396" i="4"/>
  <c r="F396" i="3" s="1"/>
  <c r="FB395" i="4"/>
  <c r="C395" i="3" s="1"/>
  <c r="FC395" i="4"/>
  <c r="E395" i="3" s="1"/>
  <c r="FF395" i="4"/>
  <c r="D395" i="3" s="1"/>
  <c r="FG395" i="4"/>
  <c r="F395" i="3" s="1"/>
  <c r="FB394" i="4"/>
  <c r="C394" i="3" s="1"/>
  <c r="FC394" i="4"/>
  <c r="E394" i="3" s="1"/>
  <c r="FF394" i="4"/>
  <c r="D394" i="3" s="1"/>
  <c r="FG394" i="4"/>
  <c r="F394" i="3" s="1"/>
  <c r="FB393" i="4"/>
  <c r="C393" i="3" s="1"/>
  <c r="FC393" i="4"/>
  <c r="E393" i="3" s="1"/>
  <c r="FF393" i="4"/>
  <c r="D393" i="3" s="1"/>
  <c r="FG393" i="4"/>
  <c r="F393" i="3" s="1"/>
  <c r="FB392" i="4"/>
  <c r="C392" i="3" s="1"/>
  <c r="FC392" i="4"/>
  <c r="E392" i="3" s="1"/>
  <c r="FF392" i="4"/>
  <c r="D392" i="3" s="1"/>
  <c r="FG392" i="4"/>
  <c r="F392" i="3" s="1"/>
  <c r="FB391" i="4"/>
  <c r="C391" i="3" s="1"/>
  <c r="FC391" i="4"/>
  <c r="E391" i="3" s="1"/>
  <c r="FF391" i="4"/>
  <c r="D391" i="3" s="1"/>
  <c r="FG391" i="4"/>
  <c r="F391" i="3" s="1"/>
  <c r="FB390" i="4"/>
  <c r="C390" i="3" s="1"/>
  <c r="FC390" i="4"/>
  <c r="E390" i="3" s="1"/>
  <c r="FF390" i="4"/>
  <c r="D390" i="3" s="1"/>
  <c r="FG390" i="4"/>
  <c r="F390" i="3" s="1"/>
  <c r="FB389" i="4"/>
  <c r="C389" i="3" s="1"/>
  <c r="FC389" i="4"/>
  <c r="E389" i="3" s="1"/>
  <c r="FF389" i="4"/>
  <c r="D389" i="3" s="1"/>
  <c r="FG389" i="4"/>
  <c r="F389" i="3" s="1"/>
  <c r="FB388" i="4"/>
  <c r="C388" i="3" s="1"/>
  <c r="FC388" i="4"/>
  <c r="E388" i="3" s="1"/>
  <c r="FF388" i="4"/>
  <c r="D388" i="3" s="1"/>
  <c r="FG388" i="4"/>
  <c r="F388" i="3" s="1"/>
  <c r="FB387" i="4"/>
  <c r="C387" i="3" s="1"/>
  <c r="FC387" i="4"/>
  <c r="E387" i="3" s="1"/>
  <c r="FF387" i="4"/>
  <c r="D387" i="3" s="1"/>
  <c r="FG387" i="4"/>
  <c r="F387" i="3" s="1"/>
  <c r="FB386" i="4"/>
  <c r="C386" i="3" s="1"/>
  <c r="FC386" i="4"/>
  <c r="E386" i="3" s="1"/>
  <c r="FF386" i="4"/>
  <c r="D386" i="3" s="1"/>
  <c r="FG386" i="4"/>
  <c r="F386" i="3" s="1"/>
  <c r="FB385" i="4"/>
  <c r="C385" i="3" s="1"/>
  <c r="FC385" i="4"/>
  <c r="E385" i="3" s="1"/>
  <c r="FF385" i="4"/>
  <c r="D385" i="3" s="1"/>
  <c r="FG385" i="4"/>
  <c r="F385" i="3" s="1"/>
  <c r="FB384" i="4"/>
  <c r="C384" i="3" s="1"/>
  <c r="FC384" i="4"/>
  <c r="E384" i="3" s="1"/>
  <c r="FF384" i="4"/>
  <c r="D384" i="3" s="1"/>
  <c r="FG384" i="4"/>
  <c r="F384" i="3" s="1"/>
  <c r="FB383" i="4"/>
  <c r="C383" i="3" s="1"/>
  <c r="FC383" i="4"/>
  <c r="E383" i="3" s="1"/>
  <c r="FF383" i="4"/>
  <c r="D383" i="3" s="1"/>
  <c r="FG383" i="4"/>
  <c r="F383" i="3" s="1"/>
  <c r="FB382" i="4"/>
  <c r="C382" i="3" s="1"/>
  <c r="FC382" i="4"/>
  <c r="E382" i="3" s="1"/>
  <c r="FF382" i="4"/>
  <c r="D382" i="3" s="1"/>
  <c r="FG382" i="4"/>
  <c r="F382" i="3" s="1"/>
  <c r="FB381" i="4"/>
  <c r="C381" i="3" s="1"/>
  <c r="FC381" i="4"/>
  <c r="E381" i="3" s="1"/>
  <c r="FF381" i="4"/>
  <c r="D381" i="3" s="1"/>
  <c r="FG381" i="4"/>
  <c r="F381" i="3" s="1"/>
  <c r="FB380" i="4"/>
  <c r="C380" i="3" s="1"/>
  <c r="FC380" i="4"/>
  <c r="E380" i="3" s="1"/>
  <c r="FF380" i="4"/>
  <c r="D380" i="3" s="1"/>
  <c r="FG380" i="4"/>
  <c r="F380" i="3" s="1"/>
  <c r="FB379" i="4"/>
  <c r="C379" i="3" s="1"/>
  <c r="FC379" i="4"/>
  <c r="E379" i="3" s="1"/>
  <c r="FF379" i="4"/>
  <c r="D379" i="3" s="1"/>
  <c r="FG379" i="4"/>
  <c r="F379" i="3" s="1"/>
  <c r="FB378" i="4"/>
  <c r="C378" i="3" s="1"/>
  <c r="FC378" i="4"/>
  <c r="E378" i="3" s="1"/>
  <c r="FF378" i="4"/>
  <c r="D378" i="3" s="1"/>
  <c r="FG378" i="4"/>
  <c r="F378" i="3" s="1"/>
  <c r="FB377" i="4"/>
  <c r="C377" i="3" s="1"/>
  <c r="FC377" i="4"/>
  <c r="E377" i="3" s="1"/>
  <c r="FF377" i="4"/>
  <c r="D377" i="3" s="1"/>
  <c r="FG377" i="4"/>
  <c r="F377" i="3" s="1"/>
  <c r="FB376" i="4"/>
  <c r="C376" i="3" s="1"/>
  <c r="FC376" i="4"/>
  <c r="E376" i="3" s="1"/>
  <c r="FF376" i="4"/>
  <c r="D376" i="3" s="1"/>
  <c r="FG376" i="4"/>
  <c r="F376" i="3" s="1"/>
  <c r="FB375" i="4"/>
  <c r="C375" i="3" s="1"/>
  <c r="FC375" i="4"/>
  <c r="E375" i="3" s="1"/>
  <c r="FF375" i="4"/>
  <c r="D375" i="3" s="1"/>
  <c r="FG375" i="4"/>
  <c r="F375" i="3" s="1"/>
  <c r="FB374" i="4"/>
  <c r="C374" i="3" s="1"/>
  <c r="FC374" i="4"/>
  <c r="E374" i="3" s="1"/>
  <c r="FF374" i="4"/>
  <c r="D374" i="3" s="1"/>
  <c r="FG374" i="4"/>
  <c r="F374" i="3" s="1"/>
  <c r="FB373" i="4"/>
  <c r="C373" i="3" s="1"/>
  <c r="FC373" i="4"/>
  <c r="E373" i="3" s="1"/>
  <c r="FF373" i="4"/>
  <c r="D373" i="3" s="1"/>
  <c r="FG373" i="4"/>
  <c r="F373" i="3" s="1"/>
  <c r="FB372" i="4"/>
  <c r="C372" i="3" s="1"/>
  <c r="FC372" i="4"/>
  <c r="E372" i="3" s="1"/>
  <c r="FF372" i="4"/>
  <c r="D372" i="3" s="1"/>
  <c r="FG372" i="4"/>
  <c r="F372" i="3" s="1"/>
  <c r="FB371" i="4"/>
  <c r="C371" i="3" s="1"/>
  <c r="FC371" i="4"/>
  <c r="E371" i="3" s="1"/>
  <c r="FF371" i="4"/>
  <c r="D371" i="3" s="1"/>
  <c r="FG371" i="4"/>
  <c r="F371" i="3" s="1"/>
  <c r="FB370" i="4"/>
  <c r="C370" i="3" s="1"/>
  <c r="FC370" i="4"/>
  <c r="E370" i="3" s="1"/>
  <c r="FF370" i="4"/>
  <c r="D370" i="3" s="1"/>
  <c r="FG370" i="4"/>
  <c r="F370" i="3" s="1"/>
  <c r="FB369" i="4"/>
  <c r="C369" i="3" s="1"/>
  <c r="FC369" i="4"/>
  <c r="E369" i="3" s="1"/>
  <c r="FF369" i="4"/>
  <c r="D369" i="3" s="1"/>
  <c r="FG369" i="4"/>
  <c r="F369" i="3" s="1"/>
  <c r="FB368" i="4"/>
  <c r="C368" i="3" s="1"/>
  <c r="FC368" i="4"/>
  <c r="E368" i="3" s="1"/>
  <c r="FF368" i="4"/>
  <c r="D368" i="3" s="1"/>
  <c r="FG368" i="4"/>
  <c r="F368" i="3" s="1"/>
  <c r="FB367" i="4"/>
  <c r="C367" i="3" s="1"/>
  <c r="FC367" i="4"/>
  <c r="E367" i="3" s="1"/>
  <c r="FF367" i="4"/>
  <c r="D367" i="3" s="1"/>
  <c r="FG367" i="4"/>
  <c r="F367" i="3" s="1"/>
  <c r="FB366" i="4"/>
  <c r="C366" i="3" s="1"/>
  <c r="FC366" i="4"/>
  <c r="E366" i="3" s="1"/>
  <c r="FF366" i="4"/>
  <c r="D366" i="3" s="1"/>
  <c r="FG366" i="4"/>
  <c r="F366" i="3" s="1"/>
  <c r="FB365" i="4"/>
  <c r="C365" i="3" s="1"/>
  <c r="FC365" i="4"/>
  <c r="E365" i="3" s="1"/>
  <c r="FF365" i="4"/>
  <c r="D365" i="3" s="1"/>
  <c r="FG365" i="4"/>
  <c r="F365" i="3" s="1"/>
  <c r="FB364" i="4"/>
  <c r="C364" i="3" s="1"/>
  <c r="FC364" i="4"/>
  <c r="E364" i="3" s="1"/>
  <c r="FF364" i="4"/>
  <c r="D364" i="3" s="1"/>
  <c r="FG364" i="4"/>
  <c r="F364" i="3" s="1"/>
  <c r="FB363" i="4"/>
  <c r="C363" i="3" s="1"/>
  <c r="FC363" i="4"/>
  <c r="E363" i="3" s="1"/>
  <c r="FF363" i="4"/>
  <c r="D363" i="3" s="1"/>
  <c r="FG363" i="4"/>
  <c r="F363" i="3" s="1"/>
  <c r="FB362" i="4"/>
  <c r="C362" i="3" s="1"/>
  <c r="FC362" i="4"/>
  <c r="E362" i="3" s="1"/>
  <c r="FF362" i="4"/>
  <c r="D362" i="3" s="1"/>
  <c r="FG362" i="4"/>
  <c r="F362" i="3" s="1"/>
  <c r="FB361" i="4"/>
  <c r="C361" i="3" s="1"/>
  <c r="FC361" i="4"/>
  <c r="E361" i="3" s="1"/>
  <c r="FF361" i="4"/>
  <c r="D361" i="3" s="1"/>
  <c r="FG361" i="4"/>
  <c r="F361" i="3" s="1"/>
  <c r="FB360" i="4"/>
  <c r="C360" i="3" s="1"/>
  <c r="FC360" i="4"/>
  <c r="E360" i="3" s="1"/>
  <c r="FF360" i="4"/>
  <c r="D360" i="3" s="1"/>
  <c r="FG360" i="4"/>
  <c r="F360" i="3" s="1"/>
  <c r="FB359" i="4"/>
  <c r="C359" i="3" s="1"/>
  <c r="FC359" i="4"/>
  <c r="E359" i="3" s="1"/>
  <c r="FF359" i="4"/>
  <c r="D359" i="3" s="1"/>
  <c r="FG359" i="4"/>
  <c r="F359" i="3" s="1"/>
  <c r="FB358" i="4"/>
  <c r="C358" i="3" s="1"/>
  <c r="FC358" i="4"/>
  <c r="E358" i="3" s="1"/>
  <c r="FF358" i="4"/>
  <c r="D358" i="3" s="1"/>
  <c r="FG358" i="4"/>
  <c r="F358" i="3" s="1"/>
  <c r="FB357" i="4"/>
  <c r="C357" i="3" s="1"/>
  <c r="FC357" i="4"/>
  <c r="E357" i="3" s="1"/>
  <c r="FF357" i="4"/>
  <c r="D357" i="3" s="1"/>
  <c r="FG357" i="4"/>
  <c r="F357" i="3" s="1"/>
  <c r="FB356" i="4"/>
  <c r="C356" i="3" s="1"/>
  <c r="FC356" i="4"/>
  <c r="E356" i="3" s="1"/>
  <c r="FF356" i="4"/>
  <c r="D356" i="3" s="1"/>
  <c r="FG356" i="4"/>
  <c r="F356" i="3" s="1"/>
  <c r="FB355" i="4"/>
  <c r="C355" i="3" s="1"/>
  <c r="FC355" i="4"/>
  <c r="E355" i="3" s="1"/>
  <c r="FF355" i="4"/>
  <c r="D355" i="3" s="1"/>
  <c r="FG355" i="4"/>
  <c r="F355" i="3" s="1"/>
  <c r="FB354" i="4"/>
  <c r="C354" i="3" s="1"/>
  <c r="FC354" i="4"/>
  <c r="E354" i="3" s="1"/>
  <c r="FF354" i="4"/>
  <c r="D354" i="3" s="1"/>
  <c r="FG354" i="4"/>
  <c r="F354" i="3" s="1"/>
  <c r="FB353" i="4"/>
  <c r="C353" i="3" s="1"/>
  <c r="FC353" i="4"/>
  <c r="E353" i="3" s="1"/>
  <c r="FF353" i="4"/>
  <c r="D353" i="3" s="1"/>
  <c r="FG353" i="4"/>
  <c r="F353" i="3" s="1"/>
  <c r="FB352" i="4"/>
  <c r="C352" i="3" s="1"/>
  <c r="FC352" i="4"/>
  <c r="E352" i="3" s="1"/>
  <c r="FF352" i="4"/>
  <c r="D352" i="3" s="1"/>
  <c r="FG352" i="4"/>
  <c r="F352" i="3" s="1"/>
  <c r="FB351" i="4"/>
  <c r="C351" i="3" s="1"/>
  <c r="FC351" i="4"/>
  <c r="E351" i="3" s="1"/>
  <c r="FF351" i="4"/>
  <c r="D351" i="3" s="1"/>
  <c r="FG351" i="4"/>
  <c r="F351" i="3" s="1"/>
  <c r="FB350" i="4"/>
  <c r="C350" i="3" s="1"/>
  <c r="FC350" i="4"/>
  <c r="E350" i="3" s="1"/>
  <c r="FF350" i="4"/>
  <c r="D350" i="3" s="1"/>
  <c r="FG350" i="4"/>
  <c r="F350" i="3" s="1"/>
  <c r="FB349" i="4"/>
  <c r="C349" i="3" s="1"/>
  <c r="FC349" i="4"/>
  <c r="E349" i="3" s="1"/>
  <c r="FF349" i="4"/>
  <c r="D349" i="3" s="1"/>
  <c r="FG349" i="4"/>
  <c r="F349" i="3" s="1"/>
  <c r="FB348" i="4"/>
  <c r="C348" i="3" s="1"/>
  <c r="FC348" i="4"/>
  <c r="E348" i="3" s="1"/>
  <c r="FF348" i="4"/>
  <c r="D348" i="3" s="1"/>
  <c r="FG348" i="4"/>
  <c r="F348" i="3" s="1"/>
  <c r="FB347" i="4"/>
  <c r="C347" i="3" s="1"/>
  <c r="FC347" i="4"/>
  <c r="E347" i="3" s="1"/>
  <c r="FF347" i="4"/>
  <c r="D347" i="3" s="1"/>
  <c r="FG347" i="4"/>
  <c r="F347" i="3" s="1"/>
  <c r="FB346" i="4"/>
  <c r="C346" i="3" s="1"/>
  <c r="FC346" i="4"/>
  <c r="E346" i="3" s="1"/>
  <c r="FF346" i="4"/>
  <c r="D346" i="3" s="1"/>
  <c r="FG346" i="4"/>
  <c r="F346" i="3" s="1"/>
  <c r="FB345" i="4"/>
  <c r="C345" i="3" s="1"/>
  <c r="FC345" i="4"/>
  <c r="E345" i="3" s="1"/>
  <c r="FF345" i="4"/>
  <c r="D345" i="3" s="1"/>
  <c r="FG345" i="4"/>
  <c r="F345" i="3" s="1"/>
  <c r="FB344" i="4"/>
  <c r="C344" i="3" s="1"/>
  <c r="FC344" i="4"/>
  <c r="E344" i="3" s="1"/>
  <c r="FF344" i="4"/>
  <c r="D344" i="3" s="1"/>
  <c r="FG344" i="4"/>
  <c r="F344" i="3" s="1"/>
  <c r="FB343" i="4"/>
  <c r="C343" i="3" s="1"/>
  <c r="FC343" i="4"/>
  <c r="E343" i="3" s="1"/>
  <c r="FF343" i="4"/>
  <c r="D343" i="3" s="1"/>
  <c r="FG343" i="4"/>
  <c r="F343" i="3" s="1"/>
  <c r="FB342" i="4"/>
  <c r="C342" i="3" s="1"/>
  <c r="FC342" i="4"/>
  <c r="E342" i="3" s="1"/>
  <c r="FF342" i="4"/>
  <c r="D342" i="3" s="1"/>
  <c r="FG342" i="4"/>
  <c r="F342" i="3" s="1"/>
  <c r="FB341" i="4"/>
  <c r="C341" i="3" s="1"/>
  <c r="FC341" i="4"/>
  <c r="E341" i="3" s="1"/>
  <c r="FF341" i="4"/>
  <c r="D341" i="3" s="1"/>
  <c r="FG341" i="4"/>
  <c r="F341" i="3" s="1"/>
  <c r="FB340" i="4"/>
  <c r="C340" i="3" s="1"/>
  <c r="FC340" i="4"/>
  <c r="E340" i="3" s="1"/>
  <c r="FF340" i="4"/>
  <c r="D340" i="3" s="1"/>
  <c r="FG340" i="4"/>
  <c r="F340" i="3" s="1"/>
  <c r="FB339" i="4"/>
  <c r="C339" i="3" s="1"/>
  <c r="FC339" i="4"/>
  <c r="E339" i="3" s="1"/>
  <c r="FF339" i="4"/>
  <c r="D339" i="3" s="1"/>
  <c r="FG339" i="4"/>
  <c r="F339" i="3" s="1"/>
  <c r="FB338" i="4"/>
  <c r="C338" i="3" s="1"/>
  <c r="FC338" i="4"/>
  <c r="E338" i="3" s="1"/>
  <c r="FF338" i="4"/>
  <c r="D338" i="3" s="1"/>
  <c r="FG338" i="4"/>
  <c r="F338" i="3" s="1"/>
  <c r="FB337" i="4"/>
  <c r="C337" i="3" s="1"/>
  <c r="FC337" i="4"/>
  <c r="E337" i="3" s="1"/>
  <c r="FF337" i="4"/>
  <c r="D337" i="3" s="1"/>
  <c r="FG337" i="4"/>
  <c r="F337" i="3" s="1"/>
  <c r="FB336" i="4"/>
  <c r="C336" i="3" s="1"/>
  <c r="FC336" i="4"/>
  <c r="E336" i="3" s="1"/>
  <c r="FF336" i="4"/>
  <c r="D336" i="3" s="1"/>
  <c r="FG336" i="4"/>
  <c r="F336" i="3" s="1"/>
  <c r="FB335" i="4"/>
  <c r="C335" i="3" s="1"/>
  <c r="FC335" i="4"/>
  <c r="E335" i="3" s="1"/>
  <c r="FF335" i="4"/>
  <c r="D335" i="3" s="1"/>
  <c r="FG335" i="4"/>
  <c r="F335" i="3" s="1"/>
  <c r="FB334" i="4"/>
  <c r="C334" i="3" s="1"/>
  <c r="FC334" i="4"/>
  <c r="E334" i="3" s="1"/>
  <c r="FF334" i="4"/>
  <c r="D334" i="3" s="1"/>
  <c r="FG334" i="4"/>
  <c r="F334" i="3" s="1"/>
  <c r="FB333" i="4"/>
  <c r="C333" i="3" s="1"/>
  <c r="FC333" i="4"/>
  <c r="E333" i="3" s="1"/>
  <c r="FF333" i="4"/>
  <c r="D333" i="3" s="1"/>
  <c r="FG333" i="4"/>
  <c r="F333" i="3" s="1"/>
  <c r="FB332" i="4"/>
  <c r="C332" i="3" s="1"/>
  <c r="FC332" i="4"/>
  <c r="E332" i="3" s="1"/>
  <c r="FF332" i="4"/>
  <c r="D332" i="3" s="1"/>
  <c r="FG332" i="4"/>
  <c r="F332" i="3" s="1"/>
  <c r="FB331" i="4"/>
  <c r="C331" i="3" s="1"/>
  <c r="FC331" i="4"/>
  <c r="E331" i="3" s="1"/>
  <c r="FF331" i="4"/>
  <c r="D331" i="3" s="1"/>
  <c r="FG331" i="4"/>
  <c r="F331" i="3" s="1"/>
  <c r="FB330" i="4"/>
  <c r="C330" i="3" s="1"/>
  <c r="FC330" i="4"/>
  <c r="E330" i="3" s="1"/>
  <c r="FF330" i="4"/>
  <c r="D330" i="3" s="1"/>
  <c r="FG330" i="4"/>
  <c r="F330" i="3" s="1"/>
  <c r="FB329" i="4"/>
  <c r="C329" i="3" s="1"/>
  <c r="FC329" i="4"/>
  <c r="E329" i="3" s="1"/>
  <c r="FF329" i="4"/>
  <c r="D329" i="3" s="1"/>
  <c r="FG329" i="4"/>
  <c r="F329" i="3" s="1"/>
  <c r="FB328" i="4"/>
  <c r="C328" i="3" s="1"/>
  <c r="FC328" i="4"/>
  <c r="E328" i="3" s="1"/>
  <c r="FF328" i="4"/>
  <c r="D328" i="3" s="1"/>
  <c r="FG328" i="4"/>
  <c r="F328" i="3" s="1"/>
  <c r="FB327" i="4"/>
  <c r="C327" i="3" s="1"/>
  <c r="FC327" i="4"/>
  <c r="E327" i="3" s="1"/>
  <c r="FF327" i="4"/>
  <c r="D327" i="3" s="1"/>
  <c r="FG327" i="4"/>
  <c r="F327" i="3" s="1"/>
  <c r="FB326" i="4"/>
  <c r="C326" i="3" s="1"/>
  <c r="FC326" i="4"/>
  <c r="E326" i="3" s="1"/>
  <c r="FF326" i="4"/>
  <c r="D326" i="3" s="1"/>
  <c r="FG326" i="4"/>
  <c r="F326" i="3" s="1"/>
  <c r="FB325" i="4"/>
  <c r="C325" i="3" s="1"/>
  <c r="FC325" i="4"/>
  <c r="E325" i="3" s="1"/>
  <c r="FF325" i="4"/>
  <c r="D325" i="3" s="1"/>
  <c r="FG325" i="4"/>
  <c r="F325" i="3" s="1"/>
  <c r="FB324" i="4"/>
  <c r="C324" i="3" s="1"/>
  <c r="FC324" i="4"/>
  <c r="E324" i="3" s="1"/>
  <c r="FF324" i="4"/>
  <c r="D324" i="3" s="1"/>
  <c r="FG324" i="4"/>
  <c r="F324" i="3" s="1"/>
  <c r="FB323" i="4"/>
  <c r="C323" i="3" s="1"/>
  <c r="FC323" i="4"/>
  <c r="E323" i="3" s="1"/>
  <c r="FF323" i="4"/>
  <c r="D323" i="3" s="1"/>
  <c r="FG323" i="4"/>
  <c r="F323" i="3" s="1"/>
  <c r="FB322" i="4"/>
  <c r="C322" i="3" s="1"/>
  <c r="FC322" i="4"/>
  <c r="E322" i="3" s="1"/>
  <c r="FF322" i="4"/>
  <c r="D322" i="3" s="1"/>
  <c r="FG322" i="4"/>
  <c r="F322" i="3" s="1"/>
  <c r="FB321" i="4"/>
  <c r="C321" i="3" s="1"/>
  <c r="FC321" i="4"/>
  <c r="E321" i="3" s="1"/>
  <c r="FF321" i="4"/>
  <c r="D321" i="3" s="1"/>
  <c r="FG321" i="4"/>
  <c r="F321" i="3" s="1"/>
  <c r="FB320" i="4"/>
  <c r="C320" i="3" s="1"/>
  <c r="FC320" i="4"/>
  <c r="E320" i="3" s="1"/>
  <c r="FF320" i="4"/>
  <c r="D320" i="3" s="1"/>
  <c r="FG320" i="4"/>
  <c r="F320" i="3" s="1"/>
  <c r="FB319" i="4"/>
  <c r="C319" i="3" s="1"/>
  <c r="FC319" i="4"/>
  <c r="E319" i="3" s="1"/>
  <c r="FF319" i="4"/>
  <c r="D319" i="3" s="1"/>
  <c r="FG319" i="4"/>
  <c r="F319" i="3" s="1"/>
  <c r="FB318" i="4"/>
  <c r="C318" i="3" s="1"/>
  <c r="FC318" i="4"/>
  <c r="E318" i="3" s="1"/>
  <c r="FF318" i="4"/>
  <c r="D318" i="3" s="1"/>
  <c r="FG318" i="4"/>
  <c r="F318" i="3" s="1"/>
  <c r="FB317" i="4"/>
  <c r="C317" i="3" s="1"/>
  <c r="FC317" i="4"/>
  <c r="E317" i="3" s="1"/>
  <c r="FF317" i="4"/>
  <c r="D317" i="3" s="1"/>
  <c r="FG317" i="4"/>
  <c r="F317" i="3" s="1"/>
  <c r="FB316" i="4"/>
  <c r="C316" i="3" s="1"/>
  <c r="FC316" i="4"/>
  <c r="E316" i="3" s="1"/>
  <c r="FF316" i="4"/>
  <c r="D316" i="3" s="1"/>
  <c r="FG316" i="4"/>
  <c r="F316" i="3" s="1"/>
  <c r="FB315" i="4"/>
  <c r="C315" i="3" s="1"/>
  <c r="FC315" i="4"/>
  <c r="E315" i="3" s="1"/>
  <c r="FF315" i="4"/>
  <c r="D315" i="3" s="1"/>
  <c r="FG315" i="4"/>
  <c r="F315" i="3" s="1"/>
  <c r="FG3" i="4"/>
  <c r="F3" i="3" s="1"/>
  <c r="FF3" i="4"/>
  <c r="D3" i="3" s="1"/>
  <c r="FC3" i="4"/>
  <c r="E3" i="3" s="1"/>
  <c r="FB3" i="4"/>
  <c r="C3" i="3" s="1"/>
  <c r="FC570" i="4"/>
  <c r="E570" i="3" s="1"/>
  <c r="FB570" i="4"/>
  <c r="C570" i="3" s="1"/>
  <c r="FG570" i="4"/>
  <c r="F570" i="3" s="1"/>
  <c r="FF570" i="4"/>
  <c r="D570" i="3" s="1"/>
  <c r="FG567" i="4"/>
  <c r="F567" i="3" s="1"/>
  <c r="FF567" i="4"/>
  <c r="D567" i="3" s="1"/>
  <c r="FC567" i="4"/>
  <c r="E567" i="3" s="1"/>
  <c r="FB567" i="4"/>
  <c r="C567" i="3" s="1"/>
  <c r="FG562" i="4"/>
  <c r="F562" i="3" s="1"/>
  <c r="FF562" i="4"/>
  <c r="D562" i="3" s="1"/>
  <c r="FC562" i="4"/>
  <c r="E562" i="3" s="1"/>
  <c r="FB562" i="4"/>
  <c r="C562" i="3" s="1"/>
  <c r="FF1202" i="4"/>
  <c r="D1202" i="3" s="1"/>
  <c r="F9" i="5" s="1"/>
  <c r="G9" i="5" s="1"/>
  <c r="FG1202" i="4"/>
  <c r="F1202" i="3" s="1"/>
  <c r="FB1202" i="4"/>
  <c r="C1202" i="3" s="1"/>
  <c r="C9" i="5" s="1"/>
  <c r="D9" i="5" s="1"/>
  <c r="FC1202" i="4"/>
  <c r="E1202" i="3" s="1"/>
  <c r="FF1201" i="4"/>
  <c r="D1201" i="3" s="1"/>
  <c r="FG1201" i="4"/>
  <c r="F1201" i="3" s="1"/>
  <c r="FB1201" i="4"/>
  <c r="C1201" i="3" s="1"/>
  <c r="FC1201" i="4"/>
  <c r="E1201" i="3" s="1"/>
  <c r="FF1200" i="4"/>
  <c r="D1200" i="3" s="1"/>
  <c r="FG1200" i="4"/>
  <c r="F1200" i="3" s="1"/>
  <c r="FB1200" i="4"/>
  <c r="C1200" i="3" s="1"/>
  <c r="FC1200" i="4"/>
  <c r="E1200" i="3" s="1"/>
  <c r="FF1199" i="4"/>
  <c r="D1199" i="3" s="1"/>
  <c r="FG1199" i="4"/>
  <c r="F1199" i="3" s="1"/>
  <c r="FB1199" i="4"/>
  <c r="C1199" i="3" s="1"/>
  <c r="FC1199" i="4"/>
  <c r="E1199" i="3" s="1"/>
  <c r="FF1198" i="4"/>
  <c r="D1198" i="3" s="1"/>
  <c r="FG1198" i="4"/>
  <c r="F1198" i="3" s="1"/>
  <c r="FB1198" i="4"/>
  <c r="C1198" i="3" s="1"/>
  <c r="FC1198" i="4"/>
  <c r="E1198" i="3" s="1"/>
  <c r="FF1197" i="4"/>
  <c r="D1197" i="3" s="1"/>
  <c r="FG1197" i="4"/>
  <c r="F1197" i="3" s="1"/>
  <c r="FB1197" i="4"/>
  <c r="C1197" i="3" s="1"/>
  <c r="FC1197" i="4"/>
  <c r="E1197" i="3" s="1"/>
  <c r="FF1196" i="4"/>
  <c r="D1196" i="3" s="1"/>
  <c r="FG1196" i="4"/>
  <c r="F1196" i="3" s="1"/>
  <c r="FB1196" i="4"/>
  <c r="C1196" i="3" s="1"/>
  <c r="FC1196" i="4"/>
  <c r="E1196" i="3" s="1"/>
  <c r="FF1195" i="4"/>
  <c r="D1195" i="3" s="1"/>
  <c r="FG1195" i="4"/>
  <c r="F1195" i="3" s="1"/>
  <c r="FB1195" i="4"/>
  <c r="C1195" i="3" s="1"/>
  <c r="FC1195" i="4"/>
  <c r="E1195" i="3" s="1"/>
  <c r="FF1194" i="4"/>
  <c r="D1194" i="3" s="1"/>
  <c r="FG1194" i="4"/>
  <c r="F1194" i="3" s="1"/>
  <c r="FB1194" i="4"/>
  <c r="C1194" i="3" s="1"/>
  <c r="FC1194" i="4"/>
  <c r="E1194" i="3" s="1"/>
  <c r="FF1193" i="4"/>
  <c r="D1193" i="3" s="1"/>
  <c r="FG1193" i="4"/>
  <c r="F1193" i="3" s="1"/>
  <c r="FB1193" i="4"/>
  <c r="C1193" i="3" s="1"/>
  <c r="FC1193" i="4"/>
  <c r="E1193" i="3" s="1"/>
  <c r="FF1192" i="4"/>
  <c r="D1192" i="3" s="1"/>
  <c r="FG1192" i="4"/>
  <c r="F1192" i="3" s="1"/>
  <c r="FB1192" i="4"/>
  <c r="C1192" i="3" s="1"/>
  <c r="FC1192" i="4"/>
  <c r="E1192" i="3" s="1"/>
  <c r="FF1191" i="4"/>
  <c r="D1191" i="3" s="1"/>
  <c r="FG1191" i="4"/>
  <c r="F1191" i="3" s="1"/>
  <c r="FB1191" i="4"/>
  <c r="C1191" i="3" s="1"/>
  <c r="FC1191" i="4"/>
  <c r="E1191" i="3" s="1"/>
  <c r="FF1190" i="4"/>
  <c r="D1190" i="3" s="1"/>
  <c r="FG1190" i="4"/>
  <c r="F1190" i="3" s="1"/>
  <c r="FB1190" i="4"/>
  <c r="C1190" i="3" s="1"/>
  <c r="FC1190" i="4"/>
  <c r="E1190" i="3" s="1"/>
  <c r="FF1189" i="4"/>
  <c r="D1189" i="3" s="1"/>
  <c r="FG1189" i="4"/>
  <c r="F1189" i="3" s="1"/>
  <c r="FB1189" i="4"/>
  <c r="C1189" i="3" s="1"/>
  <c r="FC1189" i="4"/>
  <c r="E1189" i="3" s="1"/>
  <c r="FF1188" i="4"/>
  <c r="D1188" i="3" s="1"/>
  <c r="FG1188" i="4"/>
  <c r="F1188" i="3" s="1"/>
  <c r="FB1188" i="4"/>
  <c r="C1188" i="3" s="1"/>
  <c r="FC1188" i="4"/>
  <c r="E1188" i="3" s="1"/>
  <c r="FF1187" i="4"/>
  <c r="D1187" i="3" s="1"/>
  <c r="FG1187" i="4"/>
  <c r="F1187" i="3" s="1"/>
  <c r="FB1187" i="4"/>
  <c r="C1187" i="3" s="1"/>
  <c r="FC1187" i="4"/>
  <c r="E1187" i="3" s="1"/>
  <c r="FF1186" i="4"/>
  <c r="D1186" i="3" s="1"/>
  <c r="FG1186" i="4"/>
  <c r="F1186" i="3" s="1"/>
  <c r="FB1186" i="4"/>
  <c r="C1186" i="3" s="1"/>
  <c r="FC1186" i="4"/>
  <c r="E1186" i="3" s="1"/>
  <c r="FF1185" i="4"/>
  <c r="D1185" i="3" s="1"/>
  <c r="FG1185" i="4"/>
  <c r="F1185" i="3" s="1"/>
  <c r="FB1185" i="4"/>
  <c r="C1185" i="3" s="1"/>
  <c r="FC1185" i="4"/>
  <c r="E1185" i="3" s="1"/>
  <c r="FF1184" i="4"/>
  <c r="D1184" i="3" s="1"/>
  <c r="FG1184" i="4"/>
  <c r="F1184" i="3" s="1"/>
  <c r="FB1184" i="4"/>
  <c r="C1184" i="3" s="1"/>
  <c r="FC1184" i="4"/>
  <c r="E1184" i="3" s="1"/>
  <c r="FF1183" i="4"/>
  <c r="D1183" i="3" s="1"/>
  <c r="FG1183" i="4"/>
  <c r="F1183" i="3" s="1"/>
  <c r="FB1183" i="4"/>
  <c r="C1183" i="3" s="1"/>
  <c r="FC1183" i="4"/>
  <c r="E1183" i="3" s="1"/>
  <c r="FF1182" i="4"/>
  <c r="D1182" i="3" s="1"/>
  <c r="FG1182" i="4"/>
  <c r="F1182" i="3" s="1"/>
  <c r="FB1182" i="4"/>
  <c r="C1182" i="3" s="1"/>
  <c r="FC1182" i="4"/>
  <c r="E1182" i="3" s="1"/>
  <c r="FF1181" i="4"/>
  <c r="D1181" i="3" s="1"/>
  <c r="FG1181" i="4"/>
  <c r="F1181" i="3" s="1"/>
  <c r="FB1181" i="4"/>
  <c r="C1181" i="3" s="1"/>
  <c r="FC1181" i="4"/>
  <c r="E1181" i="3" s="1"/>
  <c r="FF1180" i="4"/>
  <c r="D1180" i="3" s="1"/>
  <c r="FG1180" i="4"/>
  <c r="F1180" i="3" s="1"/>
  <c r="FB1180" i="4"/>
  <c r="C1180" i="3" s="1"/>
  <c r="FC1180" i="4"/>
  <c r="E1180" i="3" s="1"/>
  <c r="FF1179" i="4"/>
  <c r="D1179" i="3" s="1"/>
  <c r="FG1179" i="4"/>
  <c r="F1179" i="3" s="1"/>
  <c r="FB1179" i="4"/>
  <c r="C1179" i="3" s="1"/>
  <c r="FC1179" i="4"/>
  <c r="E1179" i="3" s="1"/>
  <c r="FF1178" i="4"/>
  <c r="D1178" i="3" s="1"/>
  <c r="FG1178" i="4"/>
  <c r="F1178" i="3" s="1"/>
  <c r="FB1178" i="4"/>
  <c r="C1178" i="3" s="1"/>
  <c r="FC1178" i="4"/>
  <c r="E1178" i="3" s="1"/>
  <c r="FF1177" i="4"/>
  <c r="D1177" i="3" s="1"/>
  <c r="FG1177" i="4"/>
  <c r="F1177" i="3" s="1"/>
  <c r="FB1177" i="4"/>
  <c r="C1177" i="3" s="1"/>
  <c r="FC1177" i="4"/>
  <c r="E1177" i="3" s="1"/>
  <c r="FF1176" i="4"/>
  <c r="D1176" i="3" s="1"/>
  <c r="FG1176" i="4"/>
  <c r="F1176" i="3" s="1"/>
  <c r="FB1176" i="4"/>
  <c r="C1176" i="3" s="1"/>
  <c r="FC1176" i="4"/>
  <c r="E1176" i="3" s="1"/>
  <c r="FF1175" i="4"/>
  <c r="D1175" i="3" s="1"/>
  <c r="FG1175" i="4"/>
  <c r="F1175" i="3" s="1"/>
  <c r="FB1175" i="4"/>
  <c r="C1175" i="3" s="1"/>
  <c r="FC1175" i="4"/>
  <c r="E1175" i="3" s="1"/>
  <c r="FF1174" i="4"/>
  <c r="D1174" i="3" s="1"/>
  <c r="FG1174" i="4"/>
  <c r="F1174" i="3" s="1"/>
  <c r="FB1174" i="4"/>
  <c r="C1174" i="3" s="1"/>
  <c r="FC1174" i="4"/>
  <c r="E1174" i="3" s="1"/>
  <c r="FF1173" i="4"/>
  <c r="D1173" i="3" s="1"/>
  <c r="FG1173" i="4"/>
  <c r="F1173" i="3" s="1"/>
  <c r="FB1173" i="4"/>
  <c r="C1173" i="3" s="1"/>
  <c r="FC1173" i="4"/>
  <c r="E1173" i="3" s="1"/>
  <c r="FF1172" i="4"/>
  <c r="D1172" i="3" s="1"/>
  <c r="FG1172" i="4"/>
  <c r="F1172" i="3" s="1"/>
  <c r="FB1172" i="4"/>
  <c r="C1172" i="3" s="1"/>
  <c r="FC1172" i="4"/>
  <c r="E1172" i="3" s="1"/>
  <c r="FF1171" i="4"/>
  <c r="D1171" i="3" s="1"/>
  <c r="FG1171" i="4"/>
  <c r="F1171" i="3" s="1"/>
  <c r="FB1171" i="4"/>
  <c r="C1171" i="3" s="1"/>
  <c r="FC1171" i="4"/>
  <c r="E1171" i="3" s="1"/>
  <c r="FF1170" i="4"/>
  <c r="D1170" i="3" s="1"/>
  <c r="FG1170" i="4"/>
  <c r="F1170" i="3" s="1"/>
  <c r="FB1170" i="4"/>
  <c r="C1170" i="3" s="1"/>
  <c r="FC1170" i="4"/>
  <c r="E1170" i="3" s="1"/>
  <c r="FF1169" i="4"/>
  <c r="D1169" i="3" s="1"/>
  <c r="FG1169" i="4"/>
  <c r="F1169" i="3" s="1"/>
  <c r="FB1169" i="4"/>
  <c r="C1169" i="3" s="1"/>
  <c r="FC1169" i="4"/>
  <c r="E1169" i="3" s="1"/>
  <c r="FF1168" i="4"/>
  <c r="D1168" i="3" s="1"/>
  <c r="FG1168" i="4"/>
  <c r="F1168" i="3" s="1"/>
  <c r="FB1168" i="4"/>
  <c r="C1168" i="3" s="1"/>
  <c r="FC1168" i="4"/>
  <c r="E1168" i="3" s="1"/>
  <c r="FF1167" i="4"/>
  <c r="D1167" i="3" s="1"/>
  <c r="FG1167" i="4"/>
  <c r="F1167" i="3" s="1"/>
  <c r="FB1167" i="4"/>
  <c r="C1167" i="3" s="1"/>
  <c r="FC1167" i="4"/>
  <c r="E1167" i="3" s="1"/>
  <c r="FF1166" i="4"/>
  <c r="D1166" i="3" s="1"/>
  <c r="FG1166" i="4"/>
  <c r="F1166" i="3" s="1"/>
  <c r="FB1166" i="4"/>
  <c r="C1166" i="3" s="1"/>
  <c r="FC1166" i="4"/>
  <c r="E1166" i="3" s="1"/>
  <c r="FF1165" i="4"/>
  <c r="D1165" i="3" s="1"/>
  <c r="FG1165" i="4"/>
  <c r="F1165" i="3" s="1"/>
  <c r="FB1165" i="4"/>
  <c r="C1165" i="3" s="1"/>
  <c r="FC1165" i="4"/>
  <c r="E1165" i="3" s="1"/>
  <c r="FF1164" i="4"/>
  <c r="D1164" i="3" s="1"/>
  <c r="FG1164" i="4"/>
  <c r="F1164" i="3" s="1"/>
  <c r="FB1164" i="4"/>
  <c r="C1164" i="3" s="1"/>
  <c r="FC1164" i="4"/>
  <c r="E1164" i="3" s="1"/>
  <c r="FF1163" i="4"/>
  <c r="D1163" i="3" s="1"/>
  <c r="FG1163" i="4"/>
  <c r="F1163" i="3" s="1"/>
  <c r="FB1163" i="4"/>
  <c r="C1163" i="3" s="1"/>
  <c r="FC1163" i="4"/>
  <c r="E1163" i="3" s="1"/>
  <c r="FF1162" i="4"/>
  <c r="D1162" i="3" s="1"/>
  <c r="FG1162" i="4"/>
  <c r="F1162" i="3" s="1"/>
  <c r="FB1162" i="4"/>
  <c r="C1162" i="3" s="1"/>
  <c r="FC1162" i="4"/>
  <c r="E1162" i="3" s="1"/>
  <c r="FF1161" i="4"/>
  <c r="D1161" i="3" s="1"/>
  <c r="FG1161" i="4"/>
  <c r="F1161" i="3" s="1"/>
  <c r="FB1161" i="4"/>
  <c r="C1161" i="3" s="1"/>
  <c r="FC1161" i="4"/>
  <c r="E1161" i="3" s="1"/>
  <c r="FF1160" i="4"/>
  <c r="D1160" i="3" s="1"/>
  <c r="FG1160" i="4"/>
  <c r="F1160" i="3" s="1"/>
  <c r="FB1160" i="4"/>
  <c r="C1160" i="3" s="1"/>
  <c r="FC1160" i="4"/>
  <c r="E1160" i="3" s="1"/>
  <c r="FF1159" i="4"/>
  <c r="D1159" i="3" s="1"/>
  <c r="FG1159" i="4"/>
  <c r="F1159" i="3" s="1"/>
  <c r="FB1159" i="4"/>
  <c r="C1159" i="3" s="1"/>
  <c r="FC1159" i="4"/>
  <c r="E1159" i="3" s="1"/>
  <c r="FF1158" i="4"/>
  <c r="D1158" i="3" s="1"/>
  <c r="FG1158" i="4"/>
  <c r="F1158" i="3" s="1"/>
  <c r="FB1158" i="4"/>
  <c r="C1158" i="3" s="1"/>
  <c r="FC1158" i="4"/>
  <c r="E1158" i="3" s="1"/>
  <c r="FF1157" i="4"/>
  <c r="D1157" i="3" s="1"/>
  <c r="FG1157" i="4"/>
  <c r="F1157" i="3" s="1"/>
  <c r="FB1157" i="4"/>
  <c r="C1157" i="3" s="1"/>
  <c r="FC1157" i="4"/>
  <c r="E1157" i="3" s="1"/>
  <c r="FF1156" i="4"/>
  <c r="D1156" i="3" s="1"/>
  <c r="FG1156" i="4"/>
  <c r="F1156" i="3" s="1"/>
  <c r="FB1156" i="4"/>
  <c r="C1156" i="3" s="1"/>
  <c r="FC1156" i="4"/>
  <c r="E1156" i="3" s="1"/>
  <c r="FF1155" i="4"/>
  <c r="D1155" i="3" s="1"/>
  <c r="FG1155" i="4"/>
  <c r="F1155" i="3" s="1"/>
  <c r="FB1155" i="4"/>
  <c r="C1155" i="3" s="1"/>
  <c r="FC1155" i="4"/>
  <c r="E1155" i="3" s="1"/>
  <c r="FF1154" i="4"/>
  <c r="D1154" i="3" s="1"/>
  <c r="FG1154" i="4"/>
  <c r="F1154" i="3" s="1"/>
  <c r="FB1154" i="4"/>
  <c r="C1154" i="3" s="1"/>
  <c r="FC1154" i="4"/>
  <c r="E1154" i="3" s="1"/>
  <c r="FF1153" i="4"/>
  <c r="D1153" i="3" s="1"/>
  <c r="FG1153" i="4"/>
  <c r="F1153" i="3" s="1"/>
  <c r="FB1153" i="4"/>
  <c r="C1153" i="3" s="1"/>
  <c r="FC1153" i="4"/>
  <c r="E1153" i="3" s="1"/>
  <c r="FF1152" i="4"/>
  <c r="D1152" i="3" s="1"/>
  <c r="FG1152" i="4"/>
  <c r="F1152" i="3" s="1"/>
  <c r="FB1152" i="4"/>
  <c r="C1152" i="3" s="1"/>
  <c r="FC1152" i="4"/>
  <c r="E1152" i="3" s="1"/>
  <c r="FF1151" i="4"/>
  <c r="D1151" i="3" s="1"/>
  <c r="FG1151" i="4"/>
  <c r="F1151" i="3" s="1"/>
  <c r="FB1151" i="4"/>
  <c r="C1151" i="3" s="1"/>
  <c r="FC1151" i="4"/>
  <c r="E1151" i="3" s="1"/>
  <c r="FF1150" i="4"/>
  <c r="D1150" i="3" s="1"/>
  <c r="FG1150" i="4"/>
  <c r="F1150" i="3" s="1"/>
  <c r="FB1150" i="4"/>
  <c r="C1150" i="3" s="1"/>
  <c r="FC1150" i="4"/>
  <c r="E1150" i="3" s="1"/>
  <c r="FF1149" i="4"/>
  <c r="D1149" i="3" s="1"/>
  <c r="FG1149" i="4"/>
  <c r="F1149" i="3" s="1"/>
  <c r="FB1149" i="4"/>
  <c r="C1149" i="3" s="1"/>
  <c r="FC1149" i="4"/>
  <c r="E1149" i="3" s="1"/>
  <c r="FF1148" i="4"/>
  <c r="D1148" i="3" s="1"/>
  <c r="FG1148" i="4"/>
  <c r="F1148" i="3" s="1"/>
  <c r="FB1148" i="4"/>
  <c r="C1148" i="3" s="1"/>
  <c r="FC1148" i="4"/>
  <c r="E1148" i="3" s="1"/>
  <c r="FF1147" i="4"/>
  <c r="D1147" i="3" s="1"/>
  <c r="FG1147" i="4"/>
  <c r="F1147" i="3" s="1"/>
  <c r="FB1147" i="4"/>
  <c r="C1147" i="3" s="1"/>
  <c r="FC1147" i="4"/>
  <c r="E1147" i="3" s="1"/>
  <c r="FF1146" i="4"/>
  <c r="D1146" i="3" s="1"/>
  <c r="FG1146" i="4"/>
  <c r="F1146" i="3" s="1"/>
  <c r="FB1146" i="4"/>
  <c r="C1146" i="3" s="1"/>
  <c r="FC1146" i="4"/>
  <c r="E1146" i="3" s="1"/>
  <c r="FF1145" i="4"/>
  <c r="D1145" i="3" s="1"/>
  <c r="FG1145" i="4"/>
  <c r="F1145" i="3" s="1"/>
  <c r="FB1145" i="4"/>
  <c r="C1145" i="3" s="1"/>
  <c r="FC1145" i="4"/>
  <c r="E1145" i="3" s="1"/>
  <c r="FF1144" i="4"/>
  <c r="D1144" i="3" s="1"/>
  <c r="FG1144" i="4"/>
  <c r="F1144" i="3" s="1"/>
  <c r="FB1144" i="4"/>
  <c r="C1144" i="3" s="1"/>
  <c r="FC1144" i="4"/>
  <c r="E1144" i="3" s="1"/>
  <c r="FF1143" i="4"/>
  <c r="D1143" i="3" s="1"/>
  <c r="FG1143" i="4"/>
  <c r="F1143" i="3" s="1"/>
  <c r="FB1143" i="4"/>
  <c r="C1143" i="3" s="1"/>
  <c r="FC1143" i="4"/>
  <c r="E1143" i="3" s="1"/>
  <c r="FF1142" i="4"/>
  <c r="D1142" i="3" s="1"/>
  <c r="FG1142" i="4"/>
  <c r="F1142" i="3" s="1"/>
  <c r="FB1142" i="4"/>
  <c r="C1142" i="3" s="1"/>
  <c r="FC1142" i="4"/>
  <c r="E1142" i="3" s="1"/>
  <c r="FF1141" i="4"/>
  <c r="D1141" i="3" s="1"/>
  <c r="FG1141" i="4"/>
  <c r="F1141" i="3" s="1"/>
  <c r="FB1141" i="4"/>
  <c r="C1141" i="3" s="1"/>
  <c r="FC1141" i="4"/>
  <c r="E1141" i="3" s="1"/>
  <c r="FF1140" i="4"/>
  <c r="D1140" i="3" s="1"/>
  <c r="FG1140" i="4"/>
  <c r="F1140" i="3" s="1"/>
  <c r="FB1140" i="4"/>
  <c r="C1140" i="3" s="1"/>
  <c r="FC1140" i="4"/>
  <c r="E1140" i="3" s="1"/>
  <c r="FF1139" i="4"/>
  <c r="D1139" i="3" s="1"/>
  <c r="FG1139" i="4"/>
  <c r="F1139" i="3" s="1"/>
  <c r="FB1139" i="4"/>
  <c r="C1139" i="3" s="1"/>
  <c r="FC1139" i="4"/>
  <c r="E1139" i="3" s="1"/>
  <c r="FF1138" i="4"/>
  <c r="D1138" i="3" s="1"/>
  <c r="FG1138" i="4"/>
  <c r="F1138" i="3" s="1"/>
  <c r="FB1138" i="4"/>
  <c r="C1138" i="3" s="1"/>
  <c r="FC1138" i="4"/>
  <c r="E1138" i="3" s="1"/>
  <c r="FF1137" i="4"/>
  <c r="D1137" i="3" s="1"/>
  <c r="FG1137" i="4"/>
  <c r="F1137" i="3" s="1"/>
  <c r="FB1137" i="4"/>
  <c r="C1137" i="3" s="1"/>
  <c r="FC1137" i="4"/>
  <c r="E1137" i="3" s="1"/>
  <c r="FF1136" i="4"/>
  <c r="D1136" i="3" s="1"/>
  <c r="FG1136" i="4"/>
  <c r="F1136" i="3" s="1"/>
  <c r="FB1136" i="4"/>
  <c r="C1136" i="3" s="1"/>
  <c r="FC1136" i="4"/>
  <c r="E1136" i="3" s="1"/>
  <c r="FF1135" i="4"/>
  <c r="D1135" i="3" s="1"/>
  <c r="FG1135" i="4"/>
  <c r="F1135" i="3" s="1"/>
  <c r="FB1135" i="4"/>
  <c r="C1135" i="3" s="1"/>
  <c r="FC1135" i="4"/>
  <c r="E1135" i="3" s="1"/>
  <c r="FF1134" i="4"/>
  <c r="D1134" i="3" s="1"/>
  <c r="FG1134" i="4"/>
  <c r="F1134" i="3" s="1"/>
  <c r="FB1134" i="4"/>
  <c r="C1134" i="3" s="1"/>
  <c r="FC1134" i="4"/>
  <c r="E1134" i="3" s="1"/>
  <c r="FF1133" i="4"/>
  <c r="D1133" i="3" s="1"/>
  <c r="FG1133" i="4"/>
  <c r="F1133" i="3" s="1"/>
  <c r="FB1133" i="4"/>
  <c r="C1133" i="3" s="1"/>
  <c r="FC1133" i="4"/>
  <c r="E1133" i="3" s="1"/>
  <c r="FF1132" i="4"/>
  <c r="D1132" i="3" s="1"/>
  <c r="FG1132" i="4"/>
  <c r="F1132" i="3" s="1"/>
  <c r="FB1132" i="4"/>
  <c r="C1132" i="3" s="1"/>
  <c r="FC1132" i="4"/>
  <c r="E1132" i="3" s="1"/>
  <c r="FF1131" i="4"/>
  <c r="D1131" i="3" s="1"/>
  <c r="FG1131" i="4"/>
  <c r="F1131" i="3" s="1"/>
  <c r="FB1131" i="4"/>
  <c r="C1131" i="3" s="1"/>
  <c r="FC1131" i="4"/>
  <c r="E1131" i="3" s="1"/>
  <c r="FF1130" i="4"/>
  <c r="D1130" i="3" s="1"/>
  <c r="FG1130" i="4"/>
  <c r="F1130" i="3" s="1"/>
  <c r="FB1130" i="4"/>
  <c r="C1130" i="3" s="1"/>
  <c r="FC1130" i="4"/>
  <c r="E1130" i="3" s="1"/>
  <c r="FF1129" i="4"/>
  <c r="D1129" i="3" s="1"/>
  <c r="FG1129" i="4"/>
  <c r="F1129" i="3" s="1"/>
  <c r="FB1129" i="4"/>
  <c r="C1129" i="3" s="1"/>
  <c r="FC1129" i="4"/>
  <c r="E1129" i="3" s="1"/>
  <c r="FF1128" i="4"/>
  <c r="D1128" i="3" s="1"/>
  <c r="FG1128" i="4"/>
  <c r="F1128" i="3" s="1"/>
  <c r="FB1128" i="4"/>
  <c r="C1128" i="3" s="1"/>
  <c r="FC1128" i="4"/>
  <c r="E1128" i="3" s="1"/>
  <c r="FF1127" i="4"/>
  <c r="D1127" i="3" s="1"/>
  <c r="FG1127" i="4"/>
  <c r="F1127" i="3" s="1"/>
  <c r="FB1127" i="4"/>
  <c r="C1127" i="3" s="1"/>
  <c r="FC1127" i="4"/>
  <c r="E1127" i="3" s="1"/>
  <c r="FF1126" i="4"/>
  <c r="D1126" i="3" s="1"/>
  <c r="FG1126" i="4"/>
  <c r="F1126" i="3" s="1"/>
  <c r="FB1126" i="4"/>
  <c r="C1126" i="3" s="1"/>
  <c r="FC1126" i="4"/>
  <c r="E1126" i="3" s="1"/>
  <c r="FF1125" i="4"/>
  <c r="D1125" i="3" s="1"/>
  <c r="FG1125" i="4"/>
  <c r="F1125" i="3" s="1"/>
  <c r="FB1125" i="4"/>
  <c r="C1125" i="3" s="1"/>
  <c r="FC1125" i="4"/>
  <c r="E1125" i="3" s="1"/>
  <c r="FF1124" i="4"/>
  <c r="D1124" i="3" s="1"/>
  <c r="FG1124" i="4"/>
  <c r="F1124" i="3" s="1"/>
  <c r="FB1124" i="4"/>
  <c r="C1124" i="3" s="1"/>
  <c r="FC1124" i="4"/>
  <c r="E1124" i="3" s="1"/>
  <c r="FF1123" i="4"/>
  <c r="D1123" i="3" s="1"/>
  <c r="FG1123" i="4"/>
  <c r="F1123" i="3" s="1"/>
  <c r="FB1123" i="4"/>
  <c r="C1123" i="3" s="1"/>
  <c r="FC1123" i="4"/>
  <c r="E1123" i="3" s="1"/>
  <c r="FF1122" i="4"/>
  <c r="D1122" i="3" s="1"/>
  <c r="FG1122" i="4"/>
  <c r="F1122" i="3" s="1"/>
  <c r="FB1122" i="4"/>
  <c r="C1122" i="3" s="1"/>
  <c r="FC1122" i="4"/>
  <c r="E1122" i="3" s="1"/>
  <c r="FF1121" i="4"/>
  <c r="D1121" i="3" s="1"/>
  <c r="FG1121" i="4"/>
  <c r="F1121" i="3" s="1"/>
  <c r="FB1121" i="4"/>
  <c r="C1121" i="3" s="1"/>
  <c r="FC1121" i="4"/>
  <c r="E1121" i="3" s="1"/>
  <c r="FF1120" i="4"/>
  <c r="D1120" i="3" s="1"/>
  <c r="FG1120" i="4"/>
  <c r="F1120" i="3" s="1"/>
  <c r="FB1120" i="4"/>
  <c r="C1120" i="3" s="1"/>
  <c r="FC1120" i="4"/>
  <c r="E1120" i="3" s="1"/>
  <c r="FF1119" i="4"/>
  <c r="D1119" i="3" s="1"/>
  <c r="FG1119" i="4"/>
  <c r="F1119" i="3" s="1"/>
  <c r="FB1119" i="4"/>
  <c r="C1119" i="3" s="1"/>
  <c r="FC1119" i="4"/>
  <c r="E1119" i="3" s="1"/>
  <c r="FF1118" i="4"/>
  <c r="D1118" i="3" s="1"/>
  <c r="FG1118" i="4"/>
  <c r="F1118" i="3" s="1"/>
  <c r="FB1118" i="4"/>
  <c r="C1118" i="3" s="1"/>
  <c r="FC1118" i="4"/>
  <c r="E1118" i="3" s="1"/>
  <c r="FF1117" i="4"/>
  <c r="D1117" i="3" s="1"/>
  <c r="FG1117" i="4"/>
  <c r="F1117" i="3" s="1"/>
  <c r="FB1117" i="4"/>
  <c r="C1117" i="3" s="1"/>
  <c r="FC1117" i="4"/>
  <c r="E1117" i="3" s="1"/>
  <c r="FF1116" i="4"/>
  <c r="D1116" i="3" s="1"/>
  <c r="FG1116" i="4"/>
  <c r="F1116" i="3" s="1"/>
  <c r="FB1116" i="4"/>
  <c r="C1116" i="3" s="1"/>
  <c r="FC1116" i="4"/>
  <c r="E1116" i="3" s="1"/>
  <c r="FF1115" i="4"/>
  <c r="D1115" i="3" s="1"/>
  <c r="FG1115" i="4"/>
  <c r="F1115" i="3" s="1"/>
  <c r="FB1115" i="4"/>
  <c r="C1115" i="3" s="1"/>
  <c r="FC1115" i="4"/>
  <c r="E1115" i="3" s="1"/>
  <c r="FF1114" i="4"/>
  <c r="D1114" i="3" s="1"/>
  <c r="FG1114" i="4"/>
  <c r="F1114" i="3" s="1"/>
  <c r="FB1114" i="4"/>
  <c r="C1114" i="3" s="1"/>
  <c r="FC1114" i="4"/>
  <c r="E1114" i="3" s="1"/>
  <c r="FF1113" i="4"/>
  <c r="D1113" i="3" s="1"/>
  <c r="FG1113" i="4"/>
  <c r="F1113" i="3" s="1"/>
  <c r="FB1113" i="4"/>
  <c r="C1113" i="3" s="1"/>
  <c r="FC1113" i="4"/>
  <c r="E1113" i="3" s="1"/>
  <c r="FF1112" i="4"/>
  <c r="D1112" i="3" s="1"/>
  <c r="FG1112" i="4"/>
  <c r="F1112" i="3" s="1"/>
  <c r="FB1112" i="4"/>
  <c r="C1112" i="3" s="1"/>
  <c r="FC1112" i="4"/>
  <c r="E1112" i="3" s="1"/>
  <c r="FF1111" i="4"/>
  <c r="D1111" i="3" s="1"/>
  <c r="FG1111" i="4"/>
  <c r="F1111" i="3" s="1"/>
  <c r="FB1111" i="4"/>
  <c r="C1111" i="3" s="1"/>
  <c r="FC1111" i="4"/>
  <c r="E1111" i="3" s="1"/>
  <c r="FF1110" i="4"/>
  <c r="D1110" i="3" s="1"/>
  <c r="FG1110" i="4"/>
  <c r="F1110" i="3" s="1"/>
  <c r="FB1110" i="4"/>
  <c r="C1110" i="3" s="1"/>
  <c r="FC1110" i="4"/>
  <c r="E1110" i="3" s="1"/>
  <c r="FF1109" i="4"/>
  <c r="D1109" i="3" s="1"/>
  <c r="FG1109" i="4"/>
  <c r="F1109" i="3" s="1"/>
  <c r="FB1109" i="4"/>
  <c r="C1109" i="3" s="1"/>
  <c r="FC1109" i="4"/>
  <c r="E1109" i="3" s="1"/>
  <c r="FF1108" i="4"/>
  <c r="D1108" i="3" s="1"/>
  <c r="FG1108" i="4"/>
  <c r="F1108" i="3" s="1"/>
  <c r="FB1108" i="4"/>
  <c r="C1108" i="3" s="1"/>
  <c r="FC1108" i="4"/>
  <c r="E1108" i="3" s="1"/>
  <c r="FF1107" i="4"/>
  <c r="D1107" i="3" s="1"/>
  <c r="FG1107" i="4"/>
  <c r="F1107" i="3" s="1"/>
  <c r="FB1107" i="4"/>
  <c r="C1107" i="3" s="1"/>
  <c r="FC1107" i="4"/>
  <c r="E1107" i="3" s="1"/>
  <c r="FF1106" i="4"/>
  <c r="D1106" i="3" s="1"/>
  <c r="FG1106" i="4"/>
  <c r="F1106" i="3" s="1"/>
  <c r="FB1106" i="4"/>
  <c r="C1106" i="3" s="1"/>
  <c r="FC1106" i="4"/>
  <c r="E1106" i="3" s="1"/>
  <c r="FF1105" i="4"/>
  <c r="D1105" i="3" s="1"/>
  <c r="FG1105" i="4"/>
  <c r="F1105" i="3" s="1"/>
  <c r="FB1105" i="4"/>
  <c r="C1105" i="3" s="1"/>
  <c r="FC1105" i="4"/>
  <c r="E1105" i="3" s="1"/>
  <c r="FF1104" i="4"/>
  <c r="D1104" i="3" s="1"/>
  <c r="FG1104" i="4"/>
  <c r="F1104" i="3" s="1"/>
  <c r="FB1104" i="4"/>
  <c r="C1104" i="3" s="1"/>
  <c r="FC1104" i="4"/>
  <c r="E1104" i="3" s="1"/>
  <c r="FF1103" i="4"/>
  <c r="D1103" i="3" s="1"/>
  <c r="FG1103" i="4"/>
  <c r="F1103" i="3" s="1"/>
  <c r="FB1103" i="4"/>
  <c r="C1103" i="3" s="1"/>
  <c r="FC1103" i="4"/>
  <c r="E1103" i="3" s="1"/>
  <c r="FF1102" i="4"/>
  <c r="D1102" i="3" s="1"/>
  <c r="FG1102" i="4"/>
  <c r="F1102" i="3" s="1"/>
  <c r="FB1102" i="4"/>
  <c r="C1102" i="3" s="1"/>
  <c r="FC1102" i="4"/>
  <c r="E1102" i="3" s="1"/>
  <c r="FF1101" i="4"/>
  <c r="D1101" i="3" s="1"/>
  <c r="FG1101" i="4"/>
  <c r="F1101" i="3" s="1"/>
  <c r="FB1101" i="4"/>
  <c r="C1101" i="3" s="1"/>
  <c r="FC1101" i="4"/>
  <c r="E1101" i="3" s="1"/>
  <c r="FF1100" i="4"/>
  <c r="D1100" i="3" s="1"/>
  <c r="FG1100" i="4"/>
  <c r="F1100" i="3" s="1"/>
  <c r="FB1100" i="4"/>
  <c r="C1100" i="3" s="1"/>
  <c r="FC1100" i="4"/>
  <c r="E1100" i="3" s="1"/>
  <c r="FF1099" i="4"/>
  <c r="D1099" i="3" s="1"/>
  <c r="FG1099" i="4"/>
  <c r="F1099" i="3" s="1"/>
  <c r="FB1099" i="4"/>
  <c r="C1099" i="3" s="1"/>
  <c r="FC1099" i="4"/>
  <c r="E1099" i="3" s="1"/>
  <c r="FF1098" i="4"/>
  <c r="D1098" i="3" s="1"/>
  <c r="FG1098" i="4"/>
  <c r="F1098" i="3" s="1"/>
  <c r="FB1098" i="4"/>
  <c r="C1098" i="3" s="1"/>
  <c r="FC1098" i="4"/>
  <c r="E1098" i="3" s="1"/>
  <c r="FF1097" i="4"/>
  <c r="D1097" i="3" s="1"/>
  <c r="FG1097" i="4"/>
  <c r="F1097" i="3" s="1"/>
  <c r="FB1097" i="4"/>
  <c r="C1097" i="3" s="1"/>
  <c r="FC1097" i="4"/>
  <c r="E1097" i="3" s="1"/>
  <c r="FF1096" i="4"/>
  <c r="D1096" i="3" s="1"/>
  <c r="FG1096" i="4"/>
  <c r="F1096" i="3" s="1"/>
  <c r="FB1096" i="4"/>
  <c r="C1096" i="3" s="1"/>
  <c r="FC1096" i="4"/>
  <c r="E1096" i="3" s="1"/>
  <c r="FF1095" i="4"/>
  <c r="D1095" i="3" s="1"/>
  <c r="FG1095" i="4"/>
  <c r="F1095" i="3" s="1"/>
  <c r="FB1095" i="4"/>
  <c r="C1095" i="3" s="1"/>
  <c r="FC1095" i="4"/>
  <c r="E1095" i="3" s="1"/>
  <c r="FF1094" i="4"/>
  <c r="D1094" i="3" s="1"/>
  <c r="FG1094" i="4"/>
  <c r="F1094" i="3" s="1"/>
  <c r="FB1094" i="4"/>
  <c r="C1094" i="3" s="1"/>
  <c r="FC1094" i="4"/>
  <c r="E1094" i="3" s="1"/>
  <c r="FF1093" i="4"/>
  <c r="D1093" i="3" s="1"/>
  <c r="FG1093" i="4"/>
  <c r="F1093" i="3" s="1"/>
  <c r="FB1093" i="4"/>
  <c r="C1093" i="3" s="1"/>
  <c r="FC1093" i="4"/>
  <c r="E1093" i="3" s="1"/>
  <c r="FF1092" i="4"/>
  <c r="D1092" i="3" s="1"/>
  <c r="FG1092" i="4"/>
  <c r="F1092" i="3" s="1"/>
  <c r="FB1092" i="4"/>
  <c r="C1092" i="3" s="1"/>
  <c r="FC1092" i="4"/>
  <c r="E1092" i="3" s="1"/>
  <c r="FF1091" i="4"/>
  <c r="D1091" i="3" s="1"/>
  <c r="FG1091" i="4"/>
  <c r="F1091" i="3" s="1"/>
  <c r="FB1091" i="4"/>
  <c r="C1091" i="3" s="1"/>
  <c r="FC1091" i="4"/>
  <c r="E1091" i="3" s="1"/>
  <c r="FF1090" i="4"/>
  <c r="D1090" i="3" s="1"/>
  <c r="FG1090" i="4"/>
  <c r="F1090" i="3" s="1"/>
  <c r="FB1090" i="4"/>
  <c r="C1090" i="3" s="1"/>
  <c r="FC1090" i="4"/>
  <c r="E1090" i="3" s="1"/>
  <c r="FF1089" i="4"/>
  <c r="D1089" i="3" s="1"/>
  <c r="FG1089" i="4"/>
  <c r="F1089" i="3" s="1"/>
  <c r="FB1089" i="4"/>
  <c r="C1089" i="3" s="1"/>
  <c r="FC1089" i="4"/>
  <c r="E1089" i="3" s="1"/>
  <c r="FF1088" i="4"/>
  <c r="D1088" i="3" s="1"/>
  <c r="FG1088" i="4"/>
  <c r="F1088" i="3" s="1"/>
  <c r="FB1088" i="4"/>
  <c r="C1088" i="3" s="1"/>
  <c r="FC1088" i="4"/>
  <c r="E1088" i="3" s="1"/>
  <c r="FF1087" i="4"/>
  <c r="D1087" i="3" s="1"/>
  <c r="FG1087" i="4"/>
  <c r="F1087" i="3" s="1"/>
  <c r="FB1087" i="4"/>
  <c r="C1087" i="3" s="1"/>
  <c r="FC1087" i="4"/>
  <c r="E1087" i="3" s="1"/>
  <c r="FF1086" i="4"/>
  <c r="D1086" i="3" s="1"/>
  <c r="FG1086" i="4"/>
  <c r="F1086" i="3" s="1"/>
  <c r="FB1086" i="4"/>
  <c r="C1086" i="3" s="1"/>
  <c r="FC1086" i="4"/>
  <c r="E1086" i="3" s="1"/>
  <c r="FF1085" i="4"/>
  <c r="D1085" i="3" s="1"/>
  <c r="FG1085" i="4"/>
  <c r="F1085" i="3" s="1"/>
  <c r="FB1085" i="4"/>
  <c r="C1085" i="3" s="1"/>
  <c r="FC1085" i="4"/>
  <c r="E1085" i="3" s="1"/>
  <c r="FF1084" i="4"/>
  <c r="D1084" i="3" s="1"/>
  <c r="FG1084" i="4"/>
  <c r="F1084" i="3" s="1"/>
  <c r="FB1084" i="4"/>
  <c r="C1084" i="3" s="1"/>
  <c r="FC1084" i="4"/>
  <c r="E1084" i="3" s="1"/>
  <c r="FF1083" i="4"/>
  <c r="D1083" i="3" s="1"/>
  <c r="FG1083" i="4"/>
  <c r="F1083" i="3" s="1"/>
  <c r="FB1083" i="4"/>
  <c r="C1083" i="3" s="1"/>
  <c r="FC1083" i="4"/>
  <c r="E1083" i="3" s="1"/>
  <c r="FF1082" i="4"/>
  <c r="D1082" i="3" s="1"/>
  <c r="FG1082" i="4"/>
  <c r="F1082" i="3" s="1"/>
  <c r="FB1082" i="4"/>
  <c r="C1082" i="3" s="1"/>
  <c r="FC1082" i="4"/>
  <c r="E1082" i="3" s="1"/>
  <c r="FF1081" i="4"/>
  <c r="D1081" i="3" s="1"/>
  <c r="FG1081" i="4"/>
  <c r="F1081" i="3" s="1"/>
  <c r="FB1081" i="4"/>
  <c r="C1081" i="3" s="1"/>
  <c r="FC1081" i="4"/>
  <c r="E1081" i="3" s="1"/>
  <c r="FF1080" i="4"/>
  <c r="D1080" i="3" s="1"/>
  <c r="FG1080" i="4"/>
  <c r="F1080" i="3" s="1"/>
  <c r="FB1080" i="4"/>
  <c r="C1080" i="3" s="1"/>
  <c r="FC1080" i="4"/>
  <c r="E1080" i="3" s="1"/>
  <c r="FF1079" i="4"/>
  <c r="D1079" i="3" s="1"/>
  <c r="FG1079" i="4"/>
  <c r="F1079" i="3" s="1"/>
  <c r="FB1079" i="4"/>
  <c r="C1079" i="3" s="1"/>
  <c r="FC1079" i="4"/>
  <c r="E1079" i="3" s="1"/>
  <c r="FF1078" i="4"/>
  <c r="D1078" i="3" s="1"/>
  <c r="FG1078" i="4"/>
  <c r="F1078" i="3" s="1"/>
  <c r="FB1078" i="4"/>
  <c r="C1078" i="3" s="1"/>
  <c r="FC1078" i="4"/>
  <c r="E1078" i="3" s="1"/>
  <c r="FF1077" i="4"/>
  <c r="D1077" i="3" s="1"/>
  <c r="FG1077" i="4"/>
  <c r="F1077" i="3" s="1"/>
  <c r="FB1077" i="4"/>
  <c r="C1077" i="3" s="1"/>
  <c r="FC1077" i="4"/>
  <c r="E1077" i="3" s="1"/>
  <c r="FF1076" i="4"/>
  <c r="D1076" i="3" s="1"/>
  <c r="FG1076" i="4"/>
  <c r="F1076" i="3" s="1"/>
  <c r="FB1076" i="4"/>
  <c r="C1076" i="3" s="1"/>
  <c r="FC1076" i="4"/>
  <c r="E1076" i="3" s="1"/>
  <c r="FF1075" i="4"/>
  <c r="D1075" i="3" s="1"/>
  <c r="FG1075" i="4"/>
  <c r="F1075" i="3" s="1"/>
  <c r="FB1075" i="4"/>
  <c r="C1075" i="3" s="1"/>
  <c r="FC1075" i="4"/>
  <c r="E1075" i="3" s="1"/>
  <c r="FF1074" i="4"/>
  <c r="D1074" i="3" s="1"/>
  <c r="FG1074" i="4"/>
  <c r="F1074" i="3" s="1"/>
  <c r="FB1074" i="4"/>
  <c r="C1074" i="3" s="1"/>
  <c r="FC1074" i="4"/>
  <c r="E1074" i="3" s="1"/>
  <c r="FF1073" i="4"/>
  <c r="D1073" i="3" s="1"/>
  <c r="FG1073" i="4"/>
  <c r="F1073" i="3" s="1"/>
  <c r="FB1073" i="4"/>
  <c r="C1073" i="3" s="1"/>
  <c r="FC1073" i="4"/>
  <c r="E1073" i="3" s="1"/>
  <c r="FF1072" i="4"/>
  <c r="D1072" i="3" s="1"/>
  <c r="FG1072" i="4"/>
  <c r="F1072" i="3" s="1"/>
  <c r="FB1072" i="4"/>
  <c r="C1072" i="3" s="1"/>
  <c r="FC1072" i="4"/>
  <c r="E1072" i="3" s="1"/>
  <c r="FF1071" i="4"/>
  <c r="D1071" i="3" s="1"/>
  <c r="FG1071" i="4"/>
  <c r="F1071" i="3" s="1"/>
  <c r="FB1071" i="4"/>
  <c r="C1071" i="3" s="1"/>
  <c r="FC1071" i="4"/>
  <c r="E1071" i="3" s="1"/>
  <c r="FF1070" i="4"/>
  <c r="D1070" i="3" s="1"/>
  <c r="FG1070" i="4"/>
  <c r="F1070" i="3" s="1"/>
  <c r="FB1070" i="4"/>
  <c r="C1070" i="3" s="1"/>
  <c r="FC1070" i="4"/>
  <c r="E1070" i="3" s="1"/>
  <c r="FF1069" i="4"/>
  <c r="D1069" i="3" s="1"/>
  <c r="FG1069" i="4"/>
  <c r="F1069" i="3" s="1"/>
  <c r="FB1069" i="4"/>
  <c r="C1069" i="3" s="1"/>
  <c r="FC1069" i="4"/>
  <c r="E1069" i="3" s="1"/>
  <c r="FF1068" i="4"/>
  <c r="D1068" i="3" s="1"/>
  <c r="FG1068" i="4"/>
  <c r="F1068" i="3" s="1"/>
  <c r="FB1068" i="4"/>
  <c r="C1068" i="3" s="1"/>
  <c r="FC1068" i="4"/>
  <c r="E1068" i="3" s="1"/>
  <c r="FF1067" i="4"/>
  <c r="D1067" i="3" s="1"/>
  <c r="FG1067" i="4"/>
  <c r="F1067" i="3" s="1"/>
  <c r="FB1067" i="4"/>
  <c r="C1067" i="3" s="1"/>
  <c r="FC1067" i="4"/>
  <c r="E1067" i="3" s="1"/>
  <c r="FF1066" i="4"/>
  <c r="D1066" i="3" s="1"/>
  <c r="FG1066" i="4"/>
  <c r="F1066" i="3" s="1"/>
  <c r="FB1066" i="4"/>
  <c r="C1066" i="3" s="1"/>
  <c r="FC1066" i="4"/>
  <c r="E1066" i="3" s="1"/>
  <c r="FF1065" i="4"/>
  <c r="D1065" i="3" s="1"/>
  <c r="FG1065" i="4"/>
  <c r="F1065" i="3" s="1"/>
  <c r="FB1065" i="4"/>
  <c r="C1065" i="3" s="1"/>
  <c r="FC1065" i="4"/>
  <c r="E1065" i="3" s="1"/>
  <c r="FF1064" i="4"/>
  <c r="D1064" i="3" s="1"/>
  <c r="FG1064" i="4"/>
  <c r="F1064" i="3" s="1"/>
  <c r="FB1064" i="4"/>
  <c r="C1064" i="3" s="1"/>
  <c r="FC1064" i="4"/>
  <c r="E1064" i="3" s="1"/>
  <c r="FF1063" i="4"/>
  <c r="D1063" i="3" s="1"/>
  <c r="FG1063" i="4"/>
  <c r="F1063" i="3" s="1"/>
  <c r="FB1063" i="4"/>
  <c r="C1063" i="3" s="1"/>
  <c r="FC1063" i="4"/>
  <c r="E1063" i="3" s="1"/>
  <c r="FF1062" i="4"/>
  <c r="D1062" i="3" s="1"/>
  <c r="FG1062" i="4"/>
  <c r="F1062" i="3" s="1"/>
  <c r="FB1062" i="4"/>
  <c r="C1062" i="3" s="1"/>
  <c r="FC1062" i="4"/>
  <c r="E1062" i="3" s="1"/>
  <c r="FF1061" i="4"/>
  <c r="D1061" i="3" s="1"/>
  <c r="FG1061" i="4"/>
  <c r="F1061" i="3" s="1"/>
  <c r="FB1061" i="4"/>
  <c r="C1061" i="3" s="1"/>
  <c r="FC1061" i="4"/>
  <c r="E1061" i="3" s="1"/>
  <c r="FF1060" i="4"/>
  <c r="D1060" i="3" s="1"/>
  <c r="FG1060" i="4"/>
  <c r="F1060" i="3" s="1"/>
  <c r="FB1060" i="4"/>
  <c r="C1060" i="3" s="1"/>
  <c r="FC1060" i="4"/>
  <c r="E1060" i="3" s="1"/>
  <c r="FF1059" i="4"/>
  <c r="D1059" i="3" s="1"/>
  <c r="FG1059" i="4"/>
  <c r="F1059" i="3" s="1"/>
  <c r="FB1059" i="4"/>
  <c r="C1059" i="3" s="1"/>
  <c r="FC1059" i="4"/>
  <c r="E1059" i="3" s="1"/>
  <c r="FF1058" i="4"/>
  <c r="D1058" i="3" s="1"/>
  <c r="FG1058" i="4"/>
  <c r="F1058" i="3" s="1"/>
  <c r="FB1058" i="4"/>
  <c r="C1058" i="3" s="1"/>
  <c r="FC1058" i="4"/>
  <c r="E1058" i="3" s="1"/>
  <c r="FF1057" i="4"/>
  <c r="D1057" i="3" s="1"/>
  <c r="FG1057" i="4"/>
  <c r="F1057" i="3" s="1"/>
  <c r="FB1057" i="4"/>
  <c r="C1057" i="3" s="1"/>
  <c r="FC1057" i="4"/>
  <c r="E1057" i="3" s="1"/>
  <c r="FF1056" i="4"/>
  <c r="D1056" i="3" s="1"/>
  <c r="FG1056" i="4"/>
  <c r="F1056" i="3" s="1"/>
  <c r="FB1056" i="4"/>
  <c r="C1056" i="3" s="1"/>
  <c r="FC1056" i="4"/>
  <c r="E1056" i="3" s="1"/>
  <c r="FF1055" i="4"/>
  <c r="D1055" i="3" s="1"/>
  <c r="FG1055" i="4"/>
  <c r="F1055" i="3" s="1"/>
  <c r="FB1055" i="4"/>
  <c r="C1055" i="3" s="1"/>
  <c r="FC1055" i="4"/>
  <c r="E1055" i="3" s="1"/>
  <c r="FF1054" i="4"/>
  <c r="D1054" i="3" s="1"/>
  <c r="FG1054" i="4"/>
  <c r="F1054" i="3" s="1"/>
  <c r="FB1054" i="4"/>
  <c r="C1054" i="3" s="1"/>
  <c r="FC1054" i="4"/>
  <c r="E1054" i="3" s="1"/>
  <c r="FF1053" i="4"/>
  <c r="D1053" i="3" s="1"/>
  <c r="FG1053" i="4"/>
  <c r="F1053" i="3" s="1"/>
  <c r="FB1053" i="4"/>
  <c r="C1053" i="3" s="1"/>
  <c r="FC1053" i="4"/>
  <c r="E1053" i="3" s="1"/>
  <c r="FF1052" i="4"/>
  <c r="D1052" i="3" s="1"/>
  <c r="FG1052" i="4"/>
  <c r="F1052" i="3" s="1"/>
  <c r="FB1052" i="4"/>
  <c r="C1052" i="3" s="1"/>
  <c r="FC1052" i="4"/>
  <c r="E1052" i="3" s="1"/>
  <c r="FF1051" i="4"/>
  <c r="D1051" i="3" s="1"/>
  <c r="FG1051" i="4"/>
  <c r="F1051" i="3" s="1"/>
  <c r="FB1051" i="4"/>
  <c r="C1051" i="3" s="1"/>
  <c r="FC1051" i="4"/>
  <c r="E1051" i="3" s="1"/>
  <c r="FF1050" i="4"/>
  <c r="D1050" i="3" s="1"/>
  <c r="FG1050" i="4"/>
  <c r="F1050" i="3" s="1"/>
  <c r="FB1050" i="4"/>
  <c r="C1050" i="3" s="1"/>
  <c r="FC1050" i="4"/>
  <c r="E1050" i="3" s="1"/>
  <c r="FF1049" i="4"/>
  <c r="D1049" i="3" s="1"/>
  <c r="FG1049" i="4"/>
  <c r="F1049" i="3" s="1"/>
  <c r="FB1049" i="4"/>
  <c r="C1049" i="3" s="1"/>
  <c r="FC1049" i="4"/>
  <c r="E1049" i="3" s="1"/>
  <c r="FF1048" i="4"/>
  <c r="D1048" i="3" s="1"/>
  <c r="FG1048" i="4"/>
  <c r="F1048" i="3" s="1"/>
  <c r="FB1048" i="4"/>
  <c r="C1048" i="3" s="1"/>
  <c r="FC1048" i="4"/>
  <c r="E1048" i="3" s="1"/>
  <c r="FF1047" i="4"/>
  <c r="D1047" i="3" s="1"/>
  <c r="FG1047" i="4"/>
  <c r="F1047" i="3" s="1"/>
  <c r="FB1047" i="4"/>
  <c r="C1047" i="3" s="1"/>
  <c r="FC1047" i="4"/>
  <c r="E1047" i="3" s="1"/>
  <c r="FF1046" i="4"/>
  <c r="D1046" i="3" s="1"/>
  <c r="FG1046" i="4"/>
  <c r="F1046" i="3" s="1"/>
  <c r="FB1046" i="4"/>
  <c r="C1046" i="3" s="1"/>
  <c r="FC1046" i="4"/>
  <c r="E1046" i="3" s="1"/>
  <c r="FF1045" i="4"/>
  <c r="D1045" i="3" s="1"/>
  <c r="FG1045" i="4"/>
  <c r="F1045" i="3" s="1"/>
  <c r="FB1045" i="4"/>
  <c r="C1045" i="3" s="1"/>
  <c r="FC1045" i="4"/>
  <c r="E1045" i="3" s="1"/>
  <c r="FF1044" i="4"/>
  <c r="D1044" i="3" s="1"/>
  <c r="FG1044" i="4"/>
  <c r="F1044" i="3" s="1"/>
  <c r="FB1044" i="4"/>
  <c r="C1044" i="3" s="1"/>
  <c r="FC1044" i="4"/>
  <c r="E1044" i="3" s="1"/>
  <c r="FF1043" i="4"/>
  <c r="D1043" i="3" s="1"/>
  <c r="FG1043" i="4"/>
  <c r="F1043" i="3" s="1"/>
  <c r="FB1043" i="4"/>
  <c r="C1043" i="3" s="1"/>
  <c r="FC1043" i="4"/>
  <c r="E1043" i="3" s="1"/>
  <c r="FF1042" i="4"/>
  <c r="D1042" i="3" s="1"/>
  <c r="FG1042" i="4"/>
  <c r="F1042" i="3" s="1"/>
  <c r="FB1042" i="4"/>
  <c r="C1042" i="3" s="1"/>
  <c r="FC1042" i="4"/>
  <c r="E1042" i="3" s="1"/>
  <c r="FF1041" i="4"/>
  <c r="D1041" i="3" s="1"/>
  <c r="FG1041" i="4"/>
  <c r="F1041" i="3" s="1"/>
  <c r="FB1041" i="4"/>
  <c r="C1041" i="3" s="1"/>
  <c r="FC1041" i="4"/>
  <c r="E1041" i="3" s="1"/>
  <c r="FF1040" i="4"/>
  <c r="D1040" i="3" s="1"/>
  <c r="FG1040" i="4"/>
  <c r="F1040" i="3" s="1"/>
  <c r="FB1040" i="4"/>
  <c r="C1040" i="3" s="1"/>
  <c r="FC1040" i="4"/>
  <c r="E1040" i="3" s="1"/>
  <c r="FF1039" i="4"/>
  <c r="D1039" i="3" s="1"/>
  <c r="FG1039" i="4"/>
  <c r="F1039" i="3" s="1"/>
  <c r="FB1039" i="4"/>
  <c r="C1039" i="3" s="1"/>
  <c r="FC1039" i="4"/>
  <c r="E1039" i="3" s="1"/>
  <c r="FF1038" i="4"/>
  <c r="D1038" i="3" s="1"/>
  <c r="FG1038" i="4"/>
  <c r="F1038" i="3" s="1"/>
  <c r="FB1038" i="4"/>
  <c r="C1038" i="3" s="1"/>
  <c r="FC1038" i="4"/>
  <c r="E1038" i="3" s="1"/>
  <c r="FF1037" i="4"/>
  <c r="D1037" i="3" s="1"/>
  <c r="FG1037" i="4"/>
  <c r="F1037" i="3" s="1"/>
  <c r="FB1037" i="4"/>
  <c r="C1037" i="3" s="1"/>
  <c r="FC1037" i="4"/>
  <c r="E1037" i="3" s="1"/>
  <c r="FF1036" i="4"/>
  <c r="D1036" i="3" s="1"/>
  <c r="FG1036" i="4"/>
  <c r="F1036" i="3" s="1"/>
  <c r="FB1036" i="4"/>
  <c r="C1036" i="3" s="1"/>
  <c r="FC1036" i="4"/>
  <c r="E1036" i="3" s="1"/>
  <c r="FF1035" i="4"/>
  <c r="D1035" i="3" s="1"/>
  <c r="FG1035" i="4"/>
  <c r="F1035" i="3" s="1"/>
  <c r="FB1035" i="4"/>
  <c r="C1035" i="3" s="1"/>
  <c r="FC1035" i="4"/>
  <c r="E1035" i="3" s="1"/>
  <c r="FF1034" i="4"/>
  <c r="D1034" i="3" s="1"/>
  <c r="FG1034" i="4"/>
  <c r="F1034" i="3" s="1"/>
  <c r="FB1034" i="4"/>
  <c r="C1034" i="3" s="1"/>
  <c r="FC1034" i="4"/>
  <c r="E1034" i="3" s="1"/>
  <c r="FF1033" i="4"/>
  <c r="D1033" i="3" s="1"/>
  <c r="FG1033" i="4"/>
  <c r="F1033" i="3" s="1"/>
  <c r="FB1033" i="4"/>
  <c r="C1033" i="3" s="1"/>
  <c r="FC1033" i="4"/>
  <c r="E1033" i="3" s="1"/>
  <c r="FF1032" i="4"/>
  <c r="D1032" i="3" s="1"/>
  <c r="FG1032" i="4"/>
  <c r="F1032" i="3" s="1"/>
  <c r="FB1032" i="4"/>
  <c r="C1032" i="3" s="1"/>
  <c r="FC1032" i="4"/>
  <c r="E1032" i="3" s="1"/>
  <c r="FF1031" i="4"/>
  <c r="D1031" i="3" s="1"/>
  <c r="FG1031" i="4"/>
  <c r="F1031" i="3" s="1"/>
  <c r="FB1031" i="4"/>
  <c r="C1031" i="3" s="1"/>
  <c r="FC1031" i="4"/>
  <c r="E1031" i="3" s="1"/>
  <c r="FF1030" i="4"/>
  <c r="D1030" i="3" s="1"/>
  <c r="FG1030" i="4"/>
  <c r="F1030" i="3" s="1"/>
  <c r="FB1030" i="4"/>
  <c r="C1030" i="3" s="1"/>
  <c r="FC1030" i="4"/>
  <c r="E1030" i="3" s="1"/>
  <c r="FF1029" i="4"/>
  <c r="D1029" i="3" s="1"/>
  <c r="FG1029" i="4"/>
  <c r="F1029" i="3" s="1"/>
  <c r="FB1029" i="4"/>
  <c r="C1029" i="3" s="1"/>
  <c r="FC1029" i="4"/>
  <c r="E1029" i="3" s="1"/>
  <c r="FF1028" i="4"/>
  <c r="D1028" i="3" s="1"/>
  <c r="FG1028" i="4"/>
  <c r="F1028" i="3" s="1"/>
  <c r="FB1028" i="4"/>
  <c r="C1028" i="3" s="1"/>
  <c r="FC1028" i="4"/>
  <c r="E1028" i="3" s="1"/>
  <c r="FF1027" i="4"/>
  <c r="D1027" i="3" s="1"/>
  <c r="FG1027" i="4"/>
  <c r="F1027" i="3" s="1"/>
  <c r="FB1027" i="4"/>
  <c r="C1027" i="3" s="1"/>
  <c r="FC1027" i="4"/>
  <c r="E1027" i="3" s="1"/>
  <c r="FF1026" i="4"/>
  <c r="D1026" i="3" s="1"/>
  <c r="FG1026" i="4"/>
  <c r="F1026" i="3" s="1"/>
  <c r="FB1026" i="4"/>
  <c r="C1026" i="3" s="1"/>
  <c r="FC1026" i="4"/>
  <c r="E1026" i="3" s="1"/>
  <c r="FF1025" i="4"/>
  <c r="D1025" i="3" s="1"/>
  <c r="FG1025" i="4"/>
  <c r="F1025" i="3" s="1"/>
  <c r="FB1025" i="4"/>
  <c r="C1025" i="3" s="1"/>
  <c r="FC1025" i="4"/>
  <c r="E1025" i="3" s="1"/>
  <c r="FF1024" i="4"/>
  <c r="D1024" i="3" s="1"/>
  <c r="FG1024" i="4"/>
  <c r="F1024" i="3" s="1"/>
  <c r="FB1024" i="4"/>
  <c r="C1024" i="3" s="1"/>
  <c r="FC1024" i="4"/>
  <c r="E1024" i="3" s="1"/>
  <c r="FF1023" i="4"/>
  <c r="D1023" i="3" s="1"/>
  <c r="FG1023" i="4"/>
  <c r="F1023" i="3" s="1"/>
  <c r="FB1023" i="4"/>
  <c r="C1023" i="3" s="1"/>
  <c r="FC1023" i="4"/>
  <c r="E1023" i="3" s="1"/>
  <c r="FF1022" i="4"/>
  <c r="D1022" i="3" s="1"/>
  <c r="FG1022" i="4"/>
  <c r="F1022" i="3" s="1"/>
  <c r="FB1022" i="4"/>
  <c r="C1022" i="3" s="1"/>
  <c r="FC1022" i="4"/>
  <c r="E1022" i="3" s="1"/>
  <c r="FF1021" i="4"/>
  <c r="D1021" i="3" s="1"/>
  <c r="FG1021" i="4"/>
  <c r="F1021" i="3" s="1"/>
  <c r="FB1021" i="4"/>
  <c r="C1021" i="3" s="1"/>
  <c r="FC1021" i="4"/>
  <c r="E1021" i="3" s="1"/>
  <c r="FF1020" i="4"/>
  <c r="D1020" i="3" s="1"/>
  <c r="FG1020" i="4"/>
  <c r="F1020" i="3" s="1"/>
  <c r="FB1020" i="4"/>
  <c r="C1020" i="3" s="1"/>
  <c r="FC1020" i="4"/>
  <c r="E1020" i="3" s="1"/>
  <c r="FF1019" i="4"/>
  <c r="D1019" i="3" s="1"/>
  <c r="FG1019" i="4"/>
  <c r="F1019" i="3" s="1"/>
  <c r="FB1019" i="4"/>
  <c r="C1019" i="3" s="1"/>
  <c r="FC1019" i="4"/>
  <c r="E1019" i="3" s="1"/>
  <c r="FF1018" i="4"/>
  <c r="D1018" i="3" s="1"/>
  <c r="FG1018" i="4"/>
  <c r="F1018" i="3" s="1"/>
  <c r="FB1018" i="4"/>
  <c r="C1018" i="3" s="1"/>
  <c r="FC1018" i="4"/>
  <c r="E1018" i="3" s="1"/>
  <c r="FF1017" i="4"/>
  <c r="D1017" i="3" s="1"/>
  <c r="FG1017" i="4"/>
  <c r="F1017" i="3" s="1"/>
  <c r="FB1017" i="4"/>
  <c r="C1017" i="3" s="1"/>
  <c r="FC1017" i="4"/>
  <c r="E1017" i="3" s="1"/>
  <c r="FF1016" i="4"/>
  <c r="D1016" i="3" s="1"/>
  <c r="FG1016" i="4"/>
  <c r="F1016" i="3" s="1"/>
  <c r="FB1016" i="4"/>
  <c r="C1016" i="3" s="1"/>
  <c r="FC1016" i="4"/>
  <c r="E1016" i="3" s="1"/>
  <c r="FF1015" i="4"/>
  <c r="D1015" i="3" s="1"/>
  <c r="FG1015" i="4"/>
  <c r="F1015" i="3" s="1"/>
  <c r="FB1015" i="4"/>
  <c r="C1015" i="3" s="1"/>
  <c r="FC1015" i="4"/>
  <c r="E1015" i="3" s="1"/>
  <c r="FF1014" i="4"/>
  <c r="D1014" i="3" s="1"/>
  <c r="FG1014" i="4"/>
  <c r="F1014" i="3" s="1"/>
  <c r="FB1014" i="4"/>
  <c r="C1014" i="3" s="1"/>
  <c r="FC1014" i="4"/>
  <c r="E1014" i="3" s="1"/>
  <c r="FF1013" i="4"/>
  <c r="D1013" i="3" s="1"/>
  <c r="FG1013" i="4"/>
  <c r="F1013" i="3" s="1"/>
  <c r="FB1013" i="4"/>
  <c r="C1013" i="3" s="1"/>
  <c r="FC1013" i="4"/>
  <c r="E1013" i="3" s="1"/>
  <c r="FF1012" i="4"/>
  <c r="D1012" i="3" s="1"/>
  <c r="FG1012" i="4"/>
  <c r="F1012" i="3" s="1"/>
  <c r="FB1012" i="4"/>
  <c r="C1012" i="3" s="1"/>
  <c r="FC1012" i="4"/>
  <c r="E1012" i="3" s="1"/>
  <c r="FF1011" i="4"/>
  <c r="D1011" i="3" s="1"/>
  <c r="FG1011" i="4"/>
  <c r="F1011" i="3" s="1"/>
  <c r="FB1011" i="4"/>
  <c r="C1011" i="3" s="1"/>
  <c r="FC1011" i="4"/>
  <c r="E1011" i="3" s="1"/>
  <c r="FF1010" i="4"/>
  <c r="D1010" i="3" s="1"/>
  <c r="FG1010" i="4"/>
  <c r="F1010" i="3" s="1"/>
  <c r="FB1010" i="4"/>
  <c r="C1010" i="3" s="1"/>
  <c r="FC1010" i="4"/>
  <c r="E1010" i="3" s="1"/>
  <c r="FF1009" i="4"/>
  <c r="D1009" i="3" s="1"/>
  <c r="FG1009" i="4"/>
  <c r="F1009" i="3" s="1"/>
  <c r="FB1009" i="4"/>
  <c r="C1009" i="3" s="1"/>
  <c r="FC1009" i="4"/>
  <c r="E1009" i="3" s="1"/>
  <c r="FF1008" i="4"/>
  <c r="D1008" i="3" s="1"/>
  <c r="FG1008" i="4"/>
  <c r="F1008" i="3" s="1"/>
  <c r="FB1008" i="4"/>
  <c r="C1008" i="3" s="1"/>
  <c r="FC1008" i="4"/>
  <c r="E1008" i="3" s="1"/>
  <c r="FF1007" i="4"/>
  <c r="D1007" i="3" s="1"/>
  <c r="FG1007" i="4"/>
  <c r="F1007" i="3" s="1"/>
  <c r="FB1007" i="4"/>
  <c r="C1007" i="3" s="1"/>
  <c r="FC1007" i="4"/>
  <c r="E1007" i="3" s="1"/>
  <c r="FF1006" i="4"/>
  <c r="D1006" i="3" s="1"/>
  <c r="FG1006" i="4"/>
  <c r="F1006" i="3" s="1"/>
  <c r="FB1006" i="4"/>
  <c r="C1006" i="3" s="1"/>
  <c r="FC1006" i="4"/>
  <c r="E1006" i="3" s="1"/>
  <c r="FF1005" i="4"/>
  <c r="D1005" i="3" s="1"/>
  <c r="FG1005" i="4"/>
  <c r="F1005" i="3" s="1"/>
  <c r="FB1005" i="4"/>
  <c r="C1005" i="3" s="1"/>
  <c r="FC1005" i="4"/>
  <c r="E1005" i="3" s="1"/>
  <c r="FF1004" i="4"/>
  <c r="D1004" i="3" s="1"/>
  <c r="FG1004" i="4"/>
  <c r="F1004" i="3" s="1"/>
  <c r="FB1004" i="4"/>
  <c r="C1004" i="3" s="1"/>
  <c r="FC1004" i="4"/>
  <c r="E1004" i="3" s="1"/>
  <c r="FF1003" i="4"/>
  <c r="D1003" i="3" s="1"/>
  <c r="FG1003" i="4"/>
  <c r="F1003" i="3" s="1"/>
  <c r="FB1003" i="4"/>
  <c r="C1003" i="3" s="1"/>
  <c r="FC1003" i="4"/>
  <c r="E1003" i="3" s="1"/>
  <c r="FF1002" i="4"/>
  <c r="D1002" i="3" s="1"/>
  <c r="F8" i="5" s="1"/>
  <c r="G8" i="5" s="1"/>
  <c r="FG1002" i="4"/>
  <c r="F1002" i="3" s="1"/>
  <c r="FB1002" i="4"/>
  <c r="C1002" i="3" s="1"/>
  <c r="C8" i="5" s="1"/>
  <c r="D8" i="5" s="1"/>
  <c r="FC1002" i="4"/>
  <c r="E1002" i="3" s="1"/>
  <c r="FF1001" i="4"/>
  <c r="D1001" i="3" s="1"/>
  <c r="FG1001" i="4"/>
  <c r="F1001" i="3" s="1"/>
  <c r="FB1001" i="4"/>
  <c r="C1001" i="3" s="1"/>
  <c r="FC1001" i="4"/>
  <c r="E1001" i="3" s="1"/>
  <c r="FF1000" i="4"/>
  <c r="D1000" i="3" s="1"/>
  <c r="FG1000" i="4"/>
  <c r="F1000" i="3" s="1"/>
  <c r="FB1000" i="4"/>
  <c r="C1000" i="3" s="1"/>
  <c r="FC1000" i="4"/>
  <c r="E1000" i="3" s="1"/>
  <c r="FF999" i="4"/>
  <c r="D999" i="3" s="1"/>
  <c r="FG999" i="4"/>
  <c r="F999" i="3" s="1"/>
  <c r="FB999" i="4"/>
  <c r="C999" i="3" s="1"/>
  <c r="FC999" i="4"/>
  <c r="E999" i="3" s="1"/>
  <c r="FF998" i="4"/>
  <c r="D998" i="3" s="1"/>
  <c r="FG998" i="4"/>
  <c r="F998" i="3" s="1"/>
  <c r="FB998" i="4"/>
  <c r="C998" i="3" s="1"/>
  <c r="FC998" i="4"/>
  <c r="E998" i="3" s="1"/>
  <c r="FF997" i="4"/>
  <c r="D997" i="3" s="1"/>
  <c r="FG997" i="4"/>
  <c r="F997" i="3" s="1"/>
  <c r="FB997" i="4"/>
  <c r="C997" i="3" s="1"/>
  <c r="FC997" i="4"/>
  <c r="E997" i="3" s="1"/>
  <c r="FF996" i="4"/>
  <c r="D996" i="3" s="1"/>
  <c r="FG996" i="4"/>
  <c r="F996" i="3" s="1"/>
  <c r="FB996" i="4"/>
  <c r="C996" i="3" s="1"/>
  <c r="FC996" i="4"/>
  <c r="E996" i="3" s="1"/>
  <c r="FF995" i="4"/>
  <c r="D995" i="3" s="1"/>
  <c r="FG995" i="4"/>
  <c r="F995" i="3" s="1"/>
  <c r="FB995" i="4"/>
  <c r="C995" i="3" s="1"/>
  <c r="FC995" i="4"/>
  <c r="E995" i="3" s="1"/>
  <c r="FF994" i="4"/>
  <c r="D994" i="3" s="1"/>
  <c r="FG994" i="4"/>
  <c r="F994" i="3" s="1"/>
  <c r="FB994" i="4"/>
  <c r="C994" i="3" s="1"/>
  <c r="FC994" i="4"/>
  <c r="E994" i="3" s="1"/>
  <c r="FF993" i="4"/>
  <c r="D993" i="3" s="1"/>
  <c r="FG993" i="4"/>
  <c r="F993" i="3" s="1"/>
  <c r="FB993" i="4"/>
  <c r="C993" i="3" s="1"/>
  <c r="FC993" i="4"/>
  <c r="E993" i="3" s="1"/>
  <c r="FF992" i="4"/>
  <c r="D992" i="3" s="1"/>
  <c r="FG992" i="4"/>
  <c r="F992" i="3" s="1"/>
  <c r="FB992" i="4"/>
  <c r="C992" i="3" s="1"/>
  <c r="FC992" i="4"/>
  <c r="E992" i="3" s="1"/>
  <c r="FF991" i="4"/>
  <c r="D991" i="3" s="1"/>
  <c r="FG991" i="4"/>
  <c r="F991" i="3" s="1"/>
  <c r="FB991" i="4"/>
  <c r="C991" i="3" s="1"/>
  <c r="FC991" i="4"/>
  <c r="E991" i="3" s="1"/>
  <c r="FF990" i="4"/>
  <c r="D990" i="3" s="1"/>
  <c r="FG990" i="4"/>
  <c r="F990" i="3" s="1"/>
  <c r="FB990" i="4"/>
  <c r="C990" i="3" s="1"/>
  <c r="FC990" i="4"/>
  <c r="E990" i="3" s="1"/>
  <c r="FF989" i="4"/>
  <c r="D989" i="3" s="1"/>
  <c r="FG989" i="4"/>
  <c r="F989" i="3" s="1"/>
  <c r="FB989" i="4"/>
  <c r="C989" i="3" s="1"/>
  <c r="FC989" i="4"/>
  <c r="E989" i="3" s="1"/>
  <c r="FF988" i="4"/>
  <c r="D988" i="3" s="1"/>
  <c r="FG988" i="4"/>
  <c r="F988" i="3" s="1"/>
  <c r="FB988" i="4"/>
  <c r="C988" i="3" s="1"/>
  <c r="FC988" i="4"/>
  <c r="E988" i="3" s="1"/>
  <c r="FF987" i="4"/>
  <c r="D987" i="3" s="1"/>
  <c r="FG987" i="4"/>
  <c r="F987" i="3" s="1"/>
  <c r="FB987" i="4"/>
  <c r="C987" i="3" s="1"/>
  <c r="FC987" i="4"/>
  <c r="E987" i="3" s="1"/>
  <c r="FF986" i="4"/>
  <c r="D986" i="3" s="1"/>
  <c r="FG986" i="4"/>
  <c r="F986" i="3" s="1"/>
  <c r="FB986" i="4"/>
  <c r="C986" i="3" s="1"/>
  <c r="FC986" i="4"/>
  <c r="E986" i="3" s="1"/>
  <c r="FF985" i="4"/>
  <c r="D985" i="3" s="1"/>
  <c r="FG985" i="4"/>
  <c r="F985" i="3" s="1"/>
  <c r="FB985" i="4"/>
  <c r="C985" i="3" s="1"/>
  <c r="FC985" i="4"/>
  <c r="E985" i="3" s="1"/>
  <c r="FF984" i="4"/>
  <c r="D984" i="3" s="1"/>
  <c r="FG984" i="4"/>
  <c r="F984" i="3" s="1"/>
  <c r="FB984" i="4"/>
  <c r="C984" i="3" s="1"/>
  <c r="FC984" i="4"/>
  <c r="E984" i="3" s="1"/>
  <c r="FF983" i="4"/>
  <c r="D983" i="3" s="1"/>
  <c r="FG983" i="4"/>
  <c r="F983" i="3" s="1"/>
  <c r="FB983" i="4"/>
  <c r="C983" i="3" s="1"/>
  <c r="FC983" i="4"/>
  <c r="E983" i="3" s="1"/>
  <c r="FF982" i="4"/>
  <c r="D982" i="3" s="1"/>
  <c r="FG982" i="4"/>
  <c r="F982" i="3" s="1"/>
  <c r="FB982" i="4"/>
  <c r="C982" i="3" s="1"/>
  <c r="FC982" i="4"/>
  <c r="E982" i="3" s="1"/>
  <c r="FF981" i="4"/>
  <c r="D981" i="3" s="1"/>
  <c r="FG981" i="4"/>
  <c r="F981" i="3" s="1"/>
  <c r="FB981" i="4"/>
  <c r="C981" i="3" s="1"/>
  <c r="FC981" i="4"/>
  <c r="E981" i="3" s="1"/>
  <c r="FF980" i="4"/>
  <c r="D980" i="3" s="1"/>
  <c r="FG980" i="4"/>
  <c r="F980" i="3" s="1"/>
  <c r="FB980" i="4"/>
  <c r="C980" i="3" s="1"/>
  <c r="FC980" i="4"/>
  <c r="E980" i="3" s="1"/>
  <c r="FF979" i="4"/>
  <c r="D979" i="3" s="1"/>
  <c r="FG979" i="4"/>
  <c r="F979" i="3" s="1"/>
  <c r="FB979" i="4"/>
  <c r="C979" i="3" s="1"/>
  <c r="FC979" i="4"/>
  <c r="E979" i="3" s="1"/>
  <c r="FF978" i="4"/>
  <c r="D978" i="3" s="1"/>
  <c r="FG978" i="4"/>
  <c r="F978" i="3" s="1"/>
  <c r="FB978" i="4"/>
  <c r="C978" i="3" s="1"/>
  <c r="FC978" i="4"/>
  <c r="E978" i="3" s="1"/>
  <c r="FF977" i="4"/>
  <c r="D977" i="3" s="1"/>
  <c r="FG977" i="4"/>
  <c r="F977" i="3" s="1"/>
  <c r="FB977" i="4"/>
  <c r="C977" i="3" s="1"/>
  <c r="FC977" i="4"/>
  <c r="E977" i="3" s="1"/>
  <c r="FF976" i="4"/>
  <c r="D976" i="3" s="1"/>
  <c r="FG976" i="4"/>
  <c r="F976" i="3" s="1"/>
  <c r="FB976" i="4"/>
  <c r="C976" i="3" s="1"/>
  <c r="FC976" i="4"/>
  <c r="E976" i="3" s="1"/>
  <c r="FF975" i="4"/>
  <c r="D975" i="3" s="1"/>
  <c r="FG975" i="4"/>
  <c r="F975" i="3" s="1"/>
  <c r="FB975" i="4"/>
  <c r="C975" i="3" s="1"/>
  <c r="FC975" i="4"/>
  <c r="E975" i="3" s="1"/>
  <c r="FF974" i="4"/>
  <c r="D974" i="3" s="1"/>
  <c r="FG974" i="4"/>
  <c r="F974" i="3" s="1"/>
  <c r="FB974" i="4"/>
  <c r="C974" i="3" s="1"/>
  <c r="FC974" i="4"/>
  <c r="E974" i="3" s="1"/>
  <c r="FF973" i="4"/>
  <c r="D973" i="3" s="1"/>
  <c r="FG973" i="4"/>
  <c r="F973" i="3" s="1"/>
  <c r="FB973" i="4"/>
  <c r="C973" i="3" s="1"/>
  <c r="FC973" i="4"/>
  <c r="E973" i="3" s="1"/>
  <c r="FF972" i="4"/>
  <c r="D972" i="3" s="1"/>
  <c r="FG972" i="4"/>
  <c r="F972" i="3" s="1"/>
  <c r="FB972" i="4"/>
  <c r="C972" i="3" s="1"/>
  <c r="FC972" i="4"/>
  <c r="E972" i="3" s="1"/>
  <c r="FF971" i="4"/>
  <c r="D971" i="3" s="1"/>
  <c r="FG971" i="4"/>
  <c r="F971" i="3" s="1"/>
  <c r="FB971" i="4"/>
  <c r="C971" i="3" s="1"/>
  <c r="FC971" i="4"/>
  <c r="E971" i="3" s="1"/>
  <c r="FF970" i="4"/>
  <c r="D970" i="3" s="1"/>
  <c r="FG970" i="4"/>
  <c r="F970" i="3" s="1"/>
  <c r="FB970" i="4"/>
  <c r="C970" i="3" s="1"/>
  <c r="FC970" i="4"/>
  <c r="E970" i="3" s="1"/>
  <c r="FF969" i="4"/>
  <c r="D969" i="3" s="1"/>
  <c r="FG969" i="4"/>
  <c r="F969" i="3" s="1"/>
  <c r="FB969" i="4"/>
  <c r="C969" i="3" s="1"/>
  <c r="FC969" i="4"/>
  <c r="E969" i="3" s="1"/>
  <c r="FF968" i="4"/>
  <c r="D968" i="3" s="1"/>
  <c r="FG968" i="4"/>
  <c r="F968" i="3" s="1"/>
  <c r="FB968" i="4"/>
  <c r="C968" i="3" s="1"/>
  <c r="FC968" i="4"/>
  <c r="E968" i="3" s="1"/>
  <c r="FF967" i="4"/>
  <c r="D967" i="3" s="1"/>
  <c r="FG967" i="4"/>
  <c r="F967" i="3" s="1"/>
  <c r="FB967" i="4"/>
  <c r="C967" i="3" s="1"/>
  <c r="FC967" i="4"/>
  <c r="E967" i="3" s="1"/>
  <c r="FF966" i="4"/>
  <c r="D966" i="3" s="1"/>
  <c r="FG966" i="4"/>
  <c r="F966" i="3" s="1"/>
  <c r="FB966" i="4"/>
  <c r="C966" i="3" s="1"/>
  <c r="FC966" i="4"/>
  <c r="E966" i="3" s="1"/>
  <c r="FF965" i="4"/>
  <c r="D965" i="3" s="1"/>
  <c r="FG965" i="4"/>
  <c r="F965" i="3" s="1"/>
  <c r="FB965" i="4"/>
  <c r="C965" i="3" s="1"/>
  <c r="FC965" i="4"/>
  <c r="E965" i="3" s="1"/>
  <c r="FF964" i="4"/>
  <c r="D964" i="3" s="1"/>
  <c r="FG964" i="4"/>
  <c r="F964" i="3" s="1"/>
  <c r="FB964" i="4"/>
  <c r="C964" i="3" s="1"/>
  <c r="FC964" i="4"/>
  <c r="E964" i="3" s="1"/>
  <c r="FF963" i="4"/>
  <c r="D963" i="3" s="1"/>
  <c r="FG963" i="4"/>
  <c r="F963" i="3" s="1"/>
  <c r="FB963" i="4"/>
  <c r="C963" i="3" s="1"/>
  <c r="FC963" i="4"/>
  <c r="E963" i="3" s="1"/>
  <c r="FF962" i="4"/>
  <c r="D962" i="3" s="1"/>
  <c r="FG962" i="4"/>
  <c r="F962" i="3" s="1"/>
  <c r="FB962" i="4"/>
  <c r="C962" i="3" s="1"/>
  <c r="FC962" i="4"/>
  <c r="E962" i="3" s="1"/>
  <c r="FF961" i="4"/>
  <c r="D961" i="3" s="1"/>
  <c r="FG961" i="4"/>
  <c r="F961" i="3" s="1"/>
  <c r="FB961" i="4"/>
  <c r="C961" i="3" s="1"/>
  <c r="FC961" i="4"/>
  <c r="E961" i="3" s="1"/>
  <c r="FF960" i="4"/>
  <c r="D960" i="3" s="1"/>
  <c r="FG960" i="4"/>
  <c r="F960" i="3" s="1"/>
  <c r="FB960" i="4"/>
  <c r="C960" i="3" s="1"/>
  <c r="FC960" i="4"/>
  <c r="E960" i="3" s="1"/>
  <c r="FF959" i="4"/>
  <c r="D959" i="3" s="1"/>
  <c r="FG959" i="4"/>
  <c r="F959" i="3" s="1"/>
  <c r="FB959" i="4"/>
  <c r="C959" i="3" s="1"/>
  <c r="FC959" i="4"/>
  <c r="E959" i="3" s="1"/>
  <c r="FF958" i="4"/>
  <c r="D958" i="3" s="1"/>
  <c r="FG958" i="4"/>
  <c r="F958" i="3" s="1"/>
  <c r="FB958" i="4"/>
  <c r="C958" i="3" s="1"/>
  <c r="FC958" i="4"/>
  <c r="E958" i="3" s="1"/>
  <c r="FF957" i="4"/>
  <c r="D957" i="3" s="1"/>
  <c r="FG957" i="4"/>
  <c r="F957" i="3" s="1"/>
  <c r="FB957" i="4"/>
  <c r="C957" i="3" s="1"/>
  <c r="FC957" i="4"/>
  <c r="E957" i="3" s="1"/>
  <c r="FF956" i="4"/>
  <c r="D956" i="3" s="1"/>
  <c r="FG956" i="4"/>
  <c r="F956" i="3" s="1"/>
  <c r="FB956" i="4"/>
  <c r="C956" i="3" s="1"/>
  <c r="FC956" i="4"/>
  <c r="E956" i="3" s="1"/>
  <c r="FF955" i="4"/>
  <c r="D955" i="3" s="1"/>
  <c r="FG955" i="4"/>
  <c r="F955" i="3" s="1"/>
  <c r="FB955" i="4"/>
  <c r="C955" i="3" s="1"/>
  <c r="FC955" i="4"/>
  <c r="E955" i="3" s="1"/>
  <c r="FF954" i="4"/>
  <c r="D954" i="3" s="1"/>
  <c r="FG954" i="4"/>
  <c r="F954" i="3" s="1"/>
  <c r="FB954" i="4"/>
  <c r="C954" i="3" s="1"/>
  <c r="FC954" i="4"/>
  <c r="E954" i="3" s="1"/>
  <c r="FF953" i="4"/>
  <c r="D953" i="3" s="1"/>
  <c r="FG953" i="4"/>
  <c r="F953" i="3" s="1"/>
  <c r="FB953" i="4"/>
  <c r="C953" i="3" s="1"/>
  <c r="FC953" i="4"/>
  <c r="E953" i="3" s="1"/>
  <c r="FF952" i="4"/>
  <c r="D952" i="3" s="1"/>
  <c r="FG952" i="4"/>
  <c r="F952" i="3" s="1"/>
  <c r="FB952" i="4"/>
  <c r="C952" i="3" s="1"/>
  <c r="FC952" i="4"/>
  <c r="E952" i="3" s="1"/>
  <c r="FF951" i="4"/>
  <c r="D951" i="3" s="1"/>
  <c r="FG951" i="4"/>
  <c r="F951" i="3" s="1"/>
  <c r="FB951" i="4"/>
  <c r="C951" i="3" s="1"/>
  <c r="FC951" i="4"/>
  <c r="E951" i="3" s="1"/>
  <c r="FF950" i="4"/>
  <c r="D950" i="3" s="1"/>
  <c r="FG950" i="4"/>
  <c r="F950" i="3" s="1"/>
  <c r="FB950" i="4"/>
  <c r="C950" i="3" s="1"/>
  <c r="FC950" i="4"/>
  <c r="E950" i="3" s="1"/>
  <c r="FF949" i="4"/>
  <c r="D949" i="3" s="1"/>
  <c r="FG949" i="4"/>
  <c r="F949" i="3" s="1"/>
  <c r="FB949" i="4"/>
  <c r="C949" i="3" s="1"/>
  <c r="FC949" i="4"/>
  <c r="E949" i="3" s="1"/>
  <c r="FF948" i="4"/>
  <c r="D948" i="3" s="1"/>
  <c r="FG948" i="4"/>
  <c r="F948" i="3" s="1"/>
  <c r="FB948" i="4"/>
  <c r="C948" i="3" s="1"/>
  <c r="FC948" i="4"/>
  <c r="E948" i="3" s="1"/>
  <c r="FF947" i="4"/>
  <c r="D947" i="3" s="1"/>
  <c r="FG947" i="4"/>
  <c r="F947" i="3" s="1"/>
  <c r="FB947" i="4"/>
  <c r="C947" i="3" s="1"/>
  <c r="FC947" i="4"/>
  <c r="E947" i="3" s="1"/>
  <c r="FF946" i="4"/>
  <c r="D946" i="3" s="1"/>
  <c r="FG946" i="4"/>
  <c r="F946" i="3" s="1"/>
  <c r="FB946" i="4"/>
  <c r="C946" i="3" s="1"/>
  <c r="FC946" i="4"/>
  <c r="E946" i="3" s="1"/>
  <c r="FF945" i="4"/>
  <c r="D945" i="3" s="1"/>
  <c r="FG945" i="4"/>
  <c r="F945" i="3" s="1"/>
  <c r="FB945" i="4"/>
  <c r="C945" i="3" s="1"/>
  <c r="FC945" i="4"/>
  <c r="E945" i="3" s="1"/>
  <c r="FF944" i="4"/>
  <c r="D944" i="3" s="1"/>
  <c r="FG944" i="4"/>
  <c r="F944" i="3" s="1"/>
  <c r="FB944" i="4"/>
  <c r="C944" i="3" s="1"/>
  <c r="FC944" i="4"/>
  <c r="E944" i="3" s="1"/>
  <c r="FF943" i="4"/>
  <c r="D943" i="3" s="1"/>
  <c r="FG943" i="4"/>
  <c r="F943" i="3" s="1"/>
  <c r="FB943" i="4"/>
  <c r="C943" i="3" s="1"/>
  <c r="FC943" i="4"/>
  <c r="E943" i="3" s="1"/>
  <c r="FF942" i="4"/>
  <c r="D942" i="3" s="1"/>
  <c r="FG942" i="4"/>
  <c r="F942" i="3" s="1"/>
  <c r="FB942" i="4"/>
  <c r="C942" i="3" s="1"/>
  <c r="FC942" i="4"/>
  <c r="E942" i="3" s="1"/>
  <c r="FF941" i="4"/>
  <c r="D941" i="3" s="1"/>
  <c r="FG941" i="4"/>
  <c r="F941" i="3" s="1"/>
  <c r="FB941" i="4"/>
  <c r="C941" i="3" s="1"/>
  <c r="FC941" i="4"/>
  <c r="E941" i="3" s="1"/>
  <c r="FF940" i="4"/>
  <c r="D940" i="3" s="1"/>
  <c r="FG940" i="4"/>
  <c r="F940" i="3" s="1"/>
  <c r="FB940" i="4"/>
  <c r="C940" i="3" s="1"/>
  <c r="FC940" i="4"/>
  <c r="E940" i="3" s="1"/>
  <c r="FF939" i="4"/>
  <c r="D939" i="3" s="1"/>
  <c r="FG939" i="4"/>
  <c r="F939" i="3" s="1"/>
  <c r="FB939" i="4"/>
  <c r="C939" i="3" s="1"/>
  <c r="FC939" i="4"/>
  <c r="E939" i="3" s="1"/>
  <c r="FF938" i="4"/>
  <c r="D938" i="3" s="1"/>
  <c r="FG938" i="4"/>
  <c r="F938" i="3" s="1"/>
  <c r="FB938" i="4"/>
  <c r="C938" i="3" s="1"/>
  <c r="FC938" i="4"/>
  <c r="E938" i="3" s="1"/>
  <c r="FF937" i="4"/>
  <c r="D937" i="3" s="1"/>
  <c r="FG937" i="4"/>
  <c r="F937" i="3" s="1"/>
  <c r="FB937" i="4"/>
  <c r="C937" i="3" s="1"/>
  <c r="FC937" i="4"/>
  <c r="E937" i="3" s="1"/>
  <c r="FF936" i="4"/>
  <c r="D936" i="3" s="1"/>
  <c r="FG936" i="4"/>
  <c r="F936" i="3" s="1"/>
  <c r="FB936" i="4"/>
  <c r="C936" i="3" s="1"/>
  <c r="FC936" i="4"/>
  <c r="E936" i="3" s="1"/>
  <c r="FF935" i="4"/>
  <c r="D935" i="3" s="1"/>
  <c r="FG935" i="4"/>
  <c r="F935" i="3" s="1"/>
  <c r="FB935" i="4"/>
  <c r="C935" i="3" s="1"/>
  <c r="FC935" i="4"/>
  <c r="E935" i="3" s="1"/>
  <c r="FF934" i="4"/>
  <c r="D934" i="3" s="1"/>
  <c r="FG934" i="4"/>
  <c r="F934" i="3" s="1"/>
  <c r="FB934" i="4"/>
  <c r="C934" i="3" s="1"/>
  <c r="FC934" i="4"/>
  <c r="E934" i="3" s="1"/>
  <c r="FF933" i="4"/>
  <c r="D933" i="3" s="1"/>
  <c r="FG933" i="4"/>
  <c r="F933" i="3" s="1"/>
  <c r="FB933" i="4"/>
  <c r="C933" i="3" s="1"/>
  <c r="FC933" i="4"/>
  <c r="E933" i="3" s="1"/>
  <c r="FF932" i="4"/>
  <c r="D932" i="3" s="1"/>
  <c r="FG932" i="4"/>
  <c r="F932" i="3" s="1"/>
  <c r="FB932" i="4"/>
  <c r="C932" i="3" s="1"/>
  <c r="FC932" i="4"/>
  <c r="E932" i="3" s="1"/>
  <c r="FF931" i="4"/>
  <c r="D931" i="3" s="1"/>
  <c r="FG931" i="4"/>
  <c r="F931" i="3" s="1"/>
  <c r="FB931" i="4"/>
  <c r="C931" i="3" s="1"/>
  <c r="FC931" i="4"/>
  <c r="E931" i="3" s="1"/>
  <c r="FF930" i="4"/>
  <c r="D930" i="3" s="1"/>
  <c r="FG930" i="4"/>
  <c r="F930" i="3" s="1"/>
  <c r="FB930" i="4"/>
  <c r="C930" i="3" s="1"/>
  <c r="FC930" i="4"/>
  <c r="E930" i="3" s="1"/>
  <c r="FF929" i="4"/>
  <c r="D929" i="3" s="1"/>
  <c r="FG929" i="4"/>
  <c r="F929" i="3" s="1"/>
  <c r="FB929" i="4"/>
  <c r="C929" i="3" s="1"/>
  <c r="FC929" i="4"/>
  <c r="E929" i="3" s="1"/>
  <c r="FF928" i="4"/>
  <c r="D928" i="3" s="1"/>
  <c r="FG928" i="4"/>
  <c r="F928" i="3" s="1"/>
  <c r="FB928" i="4"/>
  <c r="C928" i="3" s="1"/>
  <c r="FC928" i="4"/>
  <c r="E928" i="3" s="1"/>
  <c r="FF927" i="4"/>
  <c r="D927" i="3" s="1"/>
  <c r="FG927" i="4"/>
  <c r="F927" i="3" s="1"/>
  <c r="FB927" i="4"/>
  <c r="C927" i="3" s="1"/>
  <c r="FC927" i="4"/>
  <c r="E927" i="3" s="1"/>
  <c r="FF926" i="4"/>
  <c r="D926" i="3" s="1"/>
  <c r="FG926" i="4"/>
  <c r="F926" i="3" s="1"/>
  <c r="FB926" i="4"/>
  <c r="C926" i="3" s="1"/>
  <c r="FC926" i="4"/>
  <c r="E926" i="3" s="1"/>
  <c r="FF925" i="4"/>
  <c r="D925" i="3" s="1"/>
  <c r="FG925" i="4"/>
  <c r="F925" i="3" s="1"/>
  <c r="FB925" i="4"/>
  <c r="C925" i="3" s="1"/>
  <c r="FC925" i="4"/>
  <c r="E925" i="3" s="1"/>
  <c r="FF924" i="4"/>
  <c r="D924" i="3" s="1"/>
  <c r="FG924" i="4"/>
  <c r="F924" i="3" s="1"/>
  <c r="FB924" i="4"/>
  <c r="C924" i="3" s="1"/>
  <c r="FC924" i="4"/>
  <c r="E924" i="3" s="1"/>
  <c r="FF923" i="4"/>
  <c r="D923" i="3" s="1"/>
  <c r="FG923" i="4"/>
  <c r="F923" i="3" s="1"/>
  <c r="FB923" i="4"/>
  <c r="C923" i="3" s="1"/>
  <c r="FC923" i="4"/>
  <c r="E923" i="3" s="1"/>
  <c r="FF922" i="4"/>
  <c r="D922" i="3" s="1"/>
  <c r="FG922" i="4"/>
  <c r="F922" i="3" s="1"/>
  <c r="FB922" i="4"/>
  <c r="C922" i="3" s="1"/>
  <c r="FC922" i="4"/>
  <c r="E922" i="3" s="1"/>
  <c r="FF921" i="4"/>
  <c r="D921" i="3" s="1"/>
  <c r="FG921" i="4"/>
  <c r="F921" i="3" s="1"/>
  <c r="FB921" i="4"/>
  <c r="C921" i="3" s="1"/>
  <c r="FC921" i="4"/>
  <c r="E921" i="3" s="1"/>
  <c r="FF920" i="4"/>
  <c r="D920" i="3" s="1"/>
  <c r="FG920" i="4"/>
  <c r="F920" i="3" s="1"/>
  <c r="FB920" i="4"/>
  <c r="C920" i="3" s="1"/>
  <c r="FC920" i="4"/>
  <c r="E920" i="3" s="1"/>
  <c r="FF919" i="4"/>
  <c r="D919" i="3" s="1"/>
  <c r="FG919" i="4"/>
  <c r="F919" i="3" s="1"/>
  <c r="FB919" i="4"/>
  <c r="C919" i="3" s="1"/>
  <c r="FC919" i="4"/>
  <c r="E919" i="3" s="1"/>
  <c r="FF918" i="4"/>
  <c r="D918" i="3" s="1"/>
  <c r="FG918" i="4"/>
  <c r="F918" i="3" s="1"/>
  <c r="FB918" i="4"/>
  <c r="C918" i="3" s="1"/>
  <c r="FC918" i="4"/>
  <c r="E918" i="3" s="1"/>
  <c r="FF917" i="4"/>
  <c r="D917" i="3" s="1"/>
  <c r="FG917" i="4"/>
  <c r="F917" i="3" s="1"/>
  <c r="FB917" i="4"/>
  <c r="C917" i="3" s="1"/>
  <c r="FC917" i="4"/>
  <c r="E917" i="3" s="1"/>
  <c r="FF916" i="4"/>
  <c r="D916" i="3" s="1"/>
  <c r="FG916" i="4"/>
  <c r="F916" i="3" s="1"/>
  <c r="FB916" i="4"/>
  <c r="C916" i="3" s="1"/>
  <c r="FC916" i="4"/>
  <c r="E916" i="3" s="1"/>
  <c r="FG257" i="4"/>
  <c r="F257" i="3" s="1"/>
  <c r="FF257" i="4"/>
  <c r="D257" i="3" s="1"/>
  <c r="FB257" i="4"/>
  <c r="C257" i="3" s="1"/>
  <c r="FC257" i="4"/>
  <c r="E257" i="3" s="1"/>
  <c r="FF256" i="4"/>
  <c r="D256" i="3" s="1"/>
  <c r="FG256" i="4"/>
  <c r="F256" i="3" s="1"/>
  <c r="FC256" i="4"/>
  <c r="E256" i="3" s="1"/>
  <c r="FB256" i="4"/>
  <c r="C256" i="3" s="1"/>
  <c r="FF252" i="4"/>
  <c r="D252" i="3" s="1"/>
  <c r="FG252" i="4"/>
  <c r="F252" i="3" s="1"/>
  <c r="FB252" i="4"/>
  <c r="C252" i="3" s="1"/>
  <c r="FC252" i="4"/>
  <c r="E252" i="3" s="1"/>
  <c r="FG247" i="4"/>
  <c r="F247" i="3" s="1"/>
  <c r="FF247" i="4"/>
  <c r="D247" i="3" s="1"/>
  <c r="FB247" i="4"/>
  <c r="C247" i="3" s="1"/>
  <c r="FC247" i="4"/>
  <c r="E247" i="3" s="1"/>
  <c r="FF859" i="4"/>
  <c r="D859" i="3" s="1"/>
  <c r="FG859" i="4"/>
  <c r="F859" i="3" s="1"/>
  <c r="FB859" i="4"/>
  <c r="C859" i="3" s="1"/>
  <c r="FC859" i="4"/>
  <c r="E859" i="3" s="1"/>
  <c r="FF858" i="4"/>
  <c r="D858" i="3" s="1"/>
  <c r="FG858" i="4"/>
  <c r="F858" i="3" s="1"/>
  <c r="FB858" i="4"/>
  <c r="C858" i="3" s="1"/>
  <c r="FC858" i="4"/>
  <c r="E858" i="3" s="1"/>
  <c r="FF857" i="4"/>
  <c r="D857" i="3" s="1"/>
  <c r="FG857" i="4"/>
  <c r="F857" i="3" s="1"/>
  <c r="FB857" i="4"/>
  <c r="C857" i="3" s="1"/>
  <c r="FC857" i="4"/>
  <c r="E857" i="3" s="1"/>
  <c r="FF856" i="4"/>
  <c r="D856" i="3" s="1"/>
  <c r="FG856" i="4"/>
  <c r="F856" i="3" s="1"/>
  <c r="FB856" i="4"/>
  <c r="C856" i="3" s="1"/>
  <c r="FC856" i="4"/>
  <c r="E856" i="3" s="1"/>
  <c r="FF855" i="4"/>
  <c r="D855" i="3" s="1"/>
  <c r="FG855" i="4"/>
  <c r="F855" i="3" s="1"/>
  <c r="FB855" i="4"/>
  <c r="C855" i="3" s="1"/>
  <c r="FC855" i="4"/>
  <c r="E855" i="3" s="1"/>
  <c r="FF854" i="4"/>
  <c r="D854" i="3" s="1"/>
  <c r="FG854" i="4"/>
  <c r="F854" i="3" s="1"/>
  <c r="FB854" i="4"/>
  <c r="C854" i="3" s="1"/>
  <c r="FC854" i="4"/>
  <c r="E854" i="3" s="1"/>
  <c r="FF853" i="4"/>
  <c r="D853" i="3" s="1"/>
  <c r="FG853" i="4"/>
  <c r="F853" i="3" s="1"/>
  <c r="FC853" i="4"/>
  <c r="E853" i="3" s="1"/>
  <c r="FB853" i="4"/>
  <c r="C853" i="3" s="1"/>
  <c r="FF852" i="4"/>
  <c r="D852" i="3" s="1"/>
  <c r="FG852" i="4"/>
  <c r="F852" i="3" s="1"/>
  <c r="FB852" i="4"/>
  <c r="C852" i="3" s="1"/>
  <c r="FC852" i="4"/>
  <c r="E852" i="3" s="1"/>
  <c r="FF851" i="4"/>
  <c r="D851" i="3" s="1"/>
  <c r="FG851" i="4"/>
  <c r="F851" i="3" s="1"/>
  <c r="FB851" i="4"/>
  <c r="C851" i="3" s="1"/>
  <c r="FC851" i="4"/>
  <c r="E851" i="3" s="1"/>
  <c r="FG850" i="4"/>
  <c r="F850" i="3" s="1"/>
  <c r="FF850" i="4"/>
  <c r="D850" i="3" s="1"/>
  <c r="FB850" i="4"/>
  <c r="C850" i="3" s="1"/>
  <c r="FC850" i="4"/>
  <c r="E850" i="3" s="1"/>
  <c r="FF849" i="4"/>
  <c r="D849" i="3" s="1"/>
  <c r="FG849" i="4"/>
  <c r="F849" i="3" s="1"/>
  <c r="FB849" i="4"/>
  <c r="C849" i="3" s="1"/>
  <c r="FC849" i="4"/>
  <c r="E849" i="3" s="1"/>
  <c r="FF848" i="4"/>
  <c r="D848" i="3" s="1"/>
  <c r="FG848" i="4"/>
  <c r="F848" i="3" s="1"/>
  <c r="FB848" i="4"/>
  <c r="C848" i="3" s="1"/>
  <c r="FC848" i="4"/>
  <c r="E848" i="3" s="1"/>
  <c r="FG847" i="4"/>
  <c r="F847" i="3" s="1"/>
  <c r="FF847" i="4"/>
  <c r="D847" i="3" s="1"/>
  <c r="FB847" i="4"/>
  <c r="C847" i="3" s="1"/>
  <c r="FC847" i="4"/>
  <c r="E847" i="3" s="1"/>
  <c r="FF846" i="4"/>
  <c r="D846" i="3" s="1"/>
  <c r="FG846" i="4"/>
  <c r="F846" i="3" s="1"/>
  <c r="FB846" i="4"/>
  <c r="C846" i="3" s="1"/>
  <c r="FC846" i="4"/>
  <c r="E846" i="3" s="1"/>
  <c r="FG845" i="4"/>
  <c r="F845" i="3" s="1"/>
  <c r="FF845" i="4"/>
  <c r="D845" i="3" s="1"/>
  <c r="FB845" i="4"/>
  <c r="C845" i="3" s="1"/>
  <c r="FC845" i="4"/>
  <c r="E845" i="3" s="1"/>
  <c r="FF844" i="4"/>
  <c r="D844" i="3" s="1"/>
  <c r="FG844" i="4"/>
  <c r="F844" i="3" s="1"/>
  <c r="FB844" i="4"/>
  <c r="C844" i="3" s="1"/>
  <c r="FC844" i="4"/>
  <c r="E844" i="3" s="1"/>
  <c r="FG843" i="4"/>
  <c r="F843" i="3" s="1"/>
  <c r="FF843" i="4"/>
  <c r="D843" i="3" s="1"/>
  <c r="FB843" i="4"/>
  <c r="C843" i="3" s="1"/>
  <c r="FC843" i="4"/>
  <c r="E843" i="3" s="1"/>
  <c r="FG842" i="4"/>
  <c r="F842" i="3" s="1"/>
  <c r="FF842" i="4"/>
  <c r="D842" i="3" s="1"/>
  <c r="FB842" i="4"/>
  <c r="C842" i="3" s="1"/>
  <c r="FC842" i="4"/>
  <c r="E842" i="3" s="1"/>
  <c r="FF841" i="4"/>
  <c r="D841" i="3" s="1"/>
  <c r="FG841" i="4"/>
  <c r="F841" i="3" s="1"/>
  <c r="FB841" i="4"/>
  <c r="C841" i="3" s="1"/>
  <c r="FC841" i="4"/>
  <c r="E841" i="3" s="1"/>
  <c r="FF840" i="4"/>
  <c r="D840" i="3" s="1"/>
  <c r="FG840" i="4"/>
  <c r="F840" i="3" s="1"/>
  <c r="FB840" i="4"/>
  <c r="C840" i="3" s="1"/>
  <c r="FC840" i="4"/>
  <c r="E840" i="3" s="1"/>
  <c r="FF839" i="4"/>
  <c r="D839" i="3" s="1"/>
  <c r="FG839" i="4"/>
  <c r="F839" i="3" s="1"/>
  <c r="FB839" i="4"/>
  <c r="C839" i="3" s="1"/>
  <c r="FC839" i="4"/>
  <c r="E839" i="3" s="1"/>
  <c r="FG838" i="4"/>
  <c r="F838" i="3" s="1"/>
  <c r="FF838" i="4"/>
  <c r="D838" i="3" s="1"/>
  <c r="FB838" i="4"/>
  <c r="C838" i="3" s="1"/>
  <c r="FC838" i="4"/>
  <c r="E838" i="3" s="1"/>
  <c r="FG837" i="4"/>
  <c r="F837" i="3" s="1"/>
  <c r="FF837" i="4"/>
  <c r="D837" i="3" s="1"/>
  <c r="FC837" i="4"/>
  <c r="E837" i="3" s="1"/>
  <c r="FB837" i="4"/>
  <c r="C837" i="3" s="1"/>
  <c r="FG836" i="4"/>
  <c r="F836" i="3" s="1"/>
  <c r="FF836" i="4"/>
  <c r="D836" i="3" s="1"/>
  <c r="FC836" i="4"/>
  <c r="E836" i="3" s="1"/>
  <c r="FB836" i="4"/>
  <c r="C836" i="3" s="1"/>
  <c r="FG835" i="4"/>
  <c r="F835" i="3" s="1"/>
  <c r="FF835" i="4"/>
  <c r="D835" i="3" s="1"/>
  <c r="FC835" i="4"/>
  <c r="E835" i="3" s="1"/>
  <c r="FB835" i="4"/>
  <c r="C835" i="3" s="1"/>
  <c r="FG834" i="4"/>
  <c r="F834" i="3" s="1"/>
  <c r="FF834" i="4"/>
  <c r="D834" i="3" s="1"/>
  <c r="FB834" i="4"/>
  <c r="C834" i="3" s="1"/>
  <c r="FC834" i="4"/>
  <c r="E834" i="3" s="1"/>
  <c r="FF833" i="4"/>
  <c r="D833" i="3" s="1"/>
  <c r="FG833" i="4"/>
  <c r="F833" i="3" s="1"/>
  <c r="FB833" i="4"/>
  <c r="C833" i="3" s="1"/>
  <c r="FC833" i="4"/>
  <c r="E833" i="3" s="1"/>
  <c r="FG832" i="4"/>
  <c r="F832" i="3" s="1"/>
  <c r="FF832" i="4"/>
  <c r="D832" i="3" s="1"/>
  <c r="FB832" i="4"/>
  <c r="C832" i="3" s="1"/>
  <c r="FC832" i="4"/>
  <c r="E832" i="3" s="1"/>
  <c r="FF831" i="4"/>
  <c r="D831" i="3" s="1"/>
  <c r="FG831" i="4"/>
  <c r="F831" i="3" s="1"/>
  <c r="FB831" i="4"/>
  <c r="C831" i="3" s="1"/>
  <c r="FC831" i="4"/>
  <c r="E831" i="3" s="1"/>
  <c r="FF830" i="4"/>
  <c r="D830" i="3" s="1"/>
  <c r="FG830" i="4"/>
  <c r="F830" i="3" s="1"/>
  <c r="FB830" i="4"/>
  <c r="C830" i="3" s="1"/>
  <c r="FC830" i="4"/>
  <c r="E830" i="3" s="1"/>
  <c r="FF829" i="4"/>
  <c r="D829" i="3" s="1"/>
  <c r="FG829" i="4"/>
  <c r="F829" i="3" s="1"/>
  <c r="FB829" i="4"/>
  <c r="C829" i="3" s="1"/>
  <c r="FC829" i="4"/>
  <c r="E829" i="3" s="1"/>
  <c r="FF828" i="4"/>
  <c r="D828" i="3" s="1"/>
  <c r="FG828" i="4"/>
  <c r="F828" i="3" s="1"/>
  <c r="FB828" i="4"/>
  <c r="C828" i="3" s="1"/>
  <c r="FC828" i="4"/>
  <c r="E828" i="3" s="1"/>
  <c r="FF827" i="4"/>
  <c r="D827" i="3" s="1"/>
  <c r="FG827" i="4"/>
  <c r="F827" i="3" s="1"/>
  <c r="FB827" i="4"/>
  <c r="C827" i="3" s="1"/>
  <c r="FC827" i="4"/>
  <c r="E827" i="3" s="1"/>
  <c r="FF826" i="4"/>
  <c r="D826" i="3" s="1"/>
  <c r="FG826" i="4"/>
  <c r="F826" i="3" s="1"/>
  <c r="FC826" i="4"/>
  <c r="E826" i="3" s="1"/>
  <c r="FB826" i="4"/>
  <c r="C826" i="3" s="1"/>
  <c r="FG825" i="4"/>
  <c r="F825" i="3" s="1"/>
  <c r="FF825" i="4"/>
  <c r="D825" i="3" s="1"/>
  <c r="FB825" i="4"/>
  <c r="C825" i="3" s="1"/>
  <c r="FC825" i="4"/>
  <c r="E825" i="3" s="1"/>
  <c r="FF824" i="4"/>
  <c r="D824" i="3" s="1"/>
  <c r="FG824" i="4"/>
  <c r="F824" i="3" s="1"/>
  <c r="FB824" i="4"/>
  <c r="C824" i="3" s="1"/>
  <c r="FC824" i="4"/>
  <c r="E824" i="3" s="1"/>
  <c r="FF823" i="4"/>
  <c r="D823" i="3" s="1"/>
  <c r="FG823" i="4"/>
  <c r="F823" i="3" s="1"/>
  <c r="FB823" i="4"/>
  <c r="C823" i="3" s="1"/>
  <c r="FC823" i="4"/>
  <c r="E823" i="3" s="1"/>
  <c r="FG822" i="4"/>
  <c r="F822" i="3" s="1"/>
  <c r="FF822" i="4"/>
  <c r="D822" i="3" s="1"/>
  <c r="FB822" i="4"/>
  <c r="C822" i="3" s="1"/>
  <c r="FC822" i="4"/>
  <c r="E822" i="3" s="1"/>
  <c r="FF821" i="4"/>
  <c r="D821" i="3" s="1"/>
  <c r="FG821" i="4"/>
  <c r="F821" i="3" s="1"/>
  <c r="FC821" i="4"/>
  <c r="E821" i="3" s="1"/>
  <c r="FB821" i="4"/>
  <c r="C821" i="3" s="1"/>
  <c r="FF820" i="4"/>
  <c r="D820" i="3" s="1"/>
  <c r="FG820" i="4"/>
  <c r="F820" i="3" s="1"/>
  <c r="FB820" i="4"/>
  <c r="C820" i="3" s="1"/>
  <c r="FC820" i="4"/>
  <c r="E820" i="3" s="1"/>
  <c r="FF819" i="4"/>
  <c r="D819" i="3" s="1"/>
  <c r="FG819" i="4"/>
  <c r="F819" i="3" s="1"/>
  <c r="FB819" i="4"/>
  <c r="C819" i="3" s="1"/>
  <c r="FC819" i="4"/>
  <c r="E819" i="3" s="1"/>
  <c r="FF818" i="4"/>
  <c r="D818" i="3" s="1"/>
  <c r="FG818" i="4"/>
  <c r="F818" i="3" s="1"/>
  <c r="FB818" i="4"/>
  <c r="C818" i="3" s="1"/>
  <c r="FC818" i="4"/>
  <c r="E818" i="3" s="1"/>
  <c r="FF817" i="4"/>
  <c r="D817" i="3" s="1"/>
  <c r="FG817" i="4"/>
  <c r="F817" i="3" s="1"/>
  <c r="FB817" i="4"/>
  <c r="C817" i="3" s="1"/>
  <c r="FC817" i="4"/>
  <c r="E817" i="3" s="1"/>
  <c r="FF816" i="4"/>
  <c r="D816" i="3" s="1"/>
  <c r="FG816" i="4"/>
  <c r="F816" i="3" s="1"/>
  <c r="FB816" i="4"/>
  <c r="C816" i="3" s="1"/>
  <c r="FC816" i="4"/>
  <c r="E816" i="3" s="1"/>
  <c r="FF815" i="4"/>
  <c r="D815" i="3" s="1"/>
  <c r="FG815" i="4"/>
  <c r="F815" i="3" s="1"/>
  <c r="FB815" i="4"/>
  <c r="C815" i="3" s="1"/>
  <c r="FC815" i="4"/>
  <c r="E815" i="3" s="1"/>
  <c r="FF814" i="4"/>
  <c r="D814" i="3" s="1"/>
  <c r="FG814" i="4"/>
  <c r="F814" i="3" s="1"/>
  <c r="FB814" i="4"/>
  <c r="C814" i="3" s="1"/>
  <c r="FC814" i="4"/>
  <c r="E814" i="3" s="1"/>
  <c r="FF813" i="4"/>
  <c r="D813" i="3" s="1"/>
  <c r="FG813" i="4"/>
  <c r="F813" i="3" s="1"/>
  <c r="FB813" i="4"/>
  <c r="C813" i="3" s="1"/>
  <c r="FC813" i="4"/>
  <c r="E813" i="3" s="1"/>
  <c r="FF812" i="4"/>
  <c r="D812" i="3" s="1"/>
  <c r="FG812" i="4"/>
  <c r="F812" i="3" s="1"/>
  <c r="FB812" i="4"/>
  <c r="C812" i="3" s="1"/>
  <c r="FC812" i="4"/>
  <c r="E812" i="3" s="1"/>
  <c r="FG811" i="4"/>
  <c r="F811" i="3" s="1"/>
  <c r="FF811" i="4"/>
  <c r="D811" i="3" s="1"/>
  <c r="FB811" i="4"/>
  <c r="C811" i="3" s="1"/>
  <c r="FC811" i="4"/>
  <c r="E811" i="3" s="1"/>
  <c r="FF732" i="4"/>
  <c r="D732" i="3" s="1"/>
  <c r="FG732" i="4"/>
  <c r="F732" i="3" s="1"/>
  <c r="FC732" i="4"/>
  <c r="E732" i="3" s="1"/>
  <c r="FB732" i="4"/>
  <c r="C732" i="3" s="1"/>
  <c r="FF731" i="4"/>
  <c r="D731" i="3" s="1"/>
  <c r="FG731" i="4"/>
  <c r="F731" i="3" s="1"/>
  <c r="FB731" i="4"/>
  <c r="C731" i="3" s="1"/>
  <c r="FC731" i="4"/>
  <c r="E731" i="3" s="1"/>
  <c r="FF730" i="4"/>
  <c r="D730" i="3" s="1"/>
  <c r="FG730" i="4"/>
  <c r="F730" i="3" s="1"/>
  <c r="FB730" i="4"/>
  <c r="C730" i="3" s="1"/>
  <c r="FC730" i="4"/>
  <c r="E730" i="3" s="1"/>
  <c r="FF729" i="4"/>
  <c r="D729" i="3" s="1"/>
  <c r="FG729" i="4"/>
  <c r="F729" i="3" s="1"/>
  <c r="FB729" i="4"/>
  <c r="C729" i="3" s="1"/>
  <c r="FC729" i="4"/>
  <c r="E729" i="3" s="1"/>
  <c r="FF728" i="4"/>
  <c r="D728" i="3" s="1"/>
  <c r="FG728" i="4"/>
  <c r="F728" i="3" s="1"/>
  <c r="FB728" i="4"/>
  <c r="C728" i="3" s="1"/>
  <c r="FC728" i="4"/>
  <c r="E728" i="3" s="1"/>
  <c r="FF727" i="4"/>
  <c r="D727" i="3" s="1"/>
  <c r="FG727" i="4"/>
  <c r="F727" i="3" s="1"/>
  <c r="FB727" i="4"/>
  <c r="C727" i="3" s="1"/>
  <c r="FC727" i="4"/>
  <c r="E727" i="3" s="1"/>
  <c r="FF726" i="4"/>
  <c r="D726" i="3" s="1"/>
  <c r="FG726" i="4"/>
  <c r="F726" i="3" s="1"/>
  <c r="FF314" i="4"/>
  <c r="D314" i="3" s="1"/>
  <c r="FG314" i="4"/>
  <c r="F314" i="3" s="1"/>
  <c r="FC314" i="4"/>
  <c r="E314" i="3" s="1"/>
  <c r="FB314" i="4"/>
  <c r="C314" i="3" s="1"/>
  <c r="FG313" i="4"/>
  <c r="F313" i="3" s="1"/>
  <c r="FF313" i="4"/>
  <c r="D313" i="3" s="1"/>
  <c r="FC313" i="4"/>
  <c r="E313" i="3" s="1"/>
  <c r="FB313" i="4"/>
  <c r="C313" i="3" s="1"/>
  <c r="FF312" i="4"/>
  <c r="D312" i="3" s="1"/>
  <c r="FG312" i="4"/>
  <c r="F312" i="3" s="1"/>
  <c r="FC312" i="4"/>
  <c r="E312" i="3" s="1"/>
  <c r="FB312" i="4"/>
  <c r="C312" i="3" s="1"/>
  <c r="FG311" i="4"/>
  <c r="F311" i="3" s="1"/>
  <c r="FF311" i="4"/>
  <c r="D311" i="3" s="1"/>
  <c r="FB311" i="4"/>
  <c r="C311" i="3" s="1"/>
  <c r="FC311" i="4"/>
  <c r="E311" i="3" s="1"/>
  <c r="FG310" i="4"/>
  <c r="F310" i="3" s="1"/>
  <c r="FF310" i="4"/>
  <c r="D310" i="3" s="1"/>
  <c r="FC310" i="4"/>
  <c r="E310" i="3" s="1"/>
  <c r="FB310" i="4"/>
  <c r="C310" i="3" s="1"/>
  <c r="FG309" i="4"/>
  <c r="F309" i="3" s="1"/>
  <c r="FF309" i="4"/>
  <c r="D309" i="3" s="1"/>
  <c r="FB309" i="4"/>
  <c r="C309" i="3" s="1"/>
  <c r="FC309" i="4"/>
  <c r="E309" i="3" s="1"/>
  <c r="FG308" i="4"/>
  <c r="F308" i="3" s="1"/>
  <c r="FF308" i="4"/>
  <c r="D308" i="3" s="1"/>
  <c r="FC308" i="4"/>
  <c r="E308" i="3" s="1"/>
  <c r="FB308" i="4"/>
  <c r="C308" i="3" s="1"/>
  <c r="FG307" i="4"/>
  <c r="F307" i="3" s="1"/>
  <c r="FF307" i="4"/>
  <c r="D307" i="3" s="1"/>
  <c r="FC307" i="4"/>
  <c r="E307" i="3" s="1"/>
  <c r="FB307" i="4"/>
  <c r="C307" i="3" s="1"/>
  <c r="FG306" i="4"/>
  <c r="F306" i="3" s="1"/>
  <c r="FF306" i="4"/>
  <c r="D306" i="3" s="1"/>
  <c r="FC306" i="4"/>
  <c r="E306" i="3" s="1"/>
  <c r="FB306" i="4"/>
  <c r="C306" i="3" s="1"/>
  <c r="FG305" i="4"/>
  <c r="F305" i="3" s="1"/>
  <c r="FF305" i="4"/>
  <c r="D305" i="3" s="1"/>
  <c r="FC305" i="4"/>
  <c r="E305" i="3" s="1"/>
  <c r="FB305" i="4"/>
  <c r="C305" i="3" s="1"/>
  <c r="FG303" i="4"/>
  <c r="F303" i="3" s="1"/>
  <c r="FF303" i="4"/>
  <c r="D303" i="3" s="1"/>
  <c r="FB303" i="4"/>
  <c r="C303" i="3" s="1"/>
  <c r="FC303" i="4"/>
  <c r="E303" i="3" s="1"/>
  <c r="FF301" i="4"/>
  <c r="D301" i="3" s="1"/>
  <c r="FG301" i="4"/>
  <c r="F301" i="3" s="1"/>
  <c r="FB301" i="4"/>
  <c r="C301" i="3" s="1"/>
  <c r="FC301" i="4"/>
  <c r="E301" i="3" s="1"/>
  <c r="FF300" i="4"/>
  <c r="D300" i="3" s="1"/>
  <c r="FG300" i="4"/>
  <c r="F300" i="3" s="1"/>
  <c r="FB300" i="4"/>
  <c r="C300" i="3" s="1"/>
  <c r="FC300" i="4"/>
  <c r="E300" i="3" s="1"/>
  <c r="FG299" i="4"/>
  <c r="F299" i="3" s="1"/>
  <c r="FF299" i="4"/>
  <c r="D299" i="3" s="1"/>
  <c r="FC299" i="4"/>
  <c r="E299" i="3" s="1"/>
  <c r="FB299" i="4"/>
  <c r="C299" i="3" s="1"/>
  <c r="FG298" i="4"/>
  <c r="F298" i="3" s="1"/>
  <c r="FF298" i="4"/>
  <c r="D298" i="3" s="1"/>
  <c r="FC298" i="4"/>
  <c r="E298" i="3" s="1"/>
  <c r="FB298" i="4"/>
  <c r="C298" i="3" s="1"/>
  <c r="FG297" i="4"/>
  <c r="F297" i="3" s="1"/>
  <c r="FF297" i="4"/>
  <c r="D297" i="3" s="1"/>
  <c r="FB297" i="4"/>
  <c r="C297" i="3" s="1"/>
  <c r="FC297" i="4"/>
  <c r="E297" i="3" s="1"/>
  <c r="FG296" i="4"/>
  <c r="F296" i="3" s="1"/>
  <c r="FF296" i="4"/>
  <c r="D296" i="3" s="1"/>
  <c r="FC296" i="4"/>
  <c r="E296" i="3" s="1"/>
  <c r="FB296" i="4"/>
  <c r="C296" i="3" s="1"/>
  <c r="FG295" i="4"/>
  <c r="F295" i="3" s="1"/>
  <c r="FF295" i="4"/>
  <c r="D295" i="3" s="1"/>
  <c r="FC295" i="4"/>
  <c r="E295" i="3" s="1"/>
  <c r="FB295" i="4"/>
  <c r="C295" i="3" s="1"/>
  <c r="FG294" i="4"/>
  <c r="F294" i="3" s="1"/>
  <c r="FF294" i="4"/>
  <c r="D294" i="3" s="1"/>
  <c r="FB294" i="4"/>
  <c r="C294" i="3" s="1"/>
  <c r="FC294" i="4"/>
  <c r="E294" i="3" s="1"/>
  <c r="FF293" i="4"/>
  <c r="D293" i="3" s="1"/>
  <c r="FG293" i="4"/>
  <c r="F293" i="3" s="1"/>
  <c r="FC293" i="4"/>
  <c r="E293" i="3" s="1"/>
  <c r="FB293" i="4"/>
  <c r="C293" i="3" s="1"/>
  <c r="FF292" i="4"/>
  <c r="D292" i="3" s="1"/>
  <c r="FG292" i="4"/>
  <c r="F292" i="3" s="1"/>
  <c r="FB292" i="4"/>
  <c r="C292" i="3" s="1"/>
  <c r="FC292" i="4"/>
  <c r="E292" i="3" s="1"/>
  <c r="FG291" i="4"/>
  <c r="F291" i="3" s="1"/>
  <c r="FF291" i="4"/>
  <c r="D291" i="3" s="1"/>
  <c r="FC291" i="4"/>
  <c r="E291" i="3" s="1"/>
  <c r="FB291" i="4"/>
  <c r="C291" i="3" s="1"/>
  <c r="FF290" i="4"/>
  <c r="D290" i="3" s="1"/>
  <c r="FG290" i="4"/>
  <c r="F290" i="3" s="1"/>
  <c r="FB290" i="4"/>
  <c r="C290" i="3" s="1"/>
  <c r="FC290" i="4"/>
  <c r="E290" i="3" s="1"/>
  <c r="FG289" i="4"/>
  <c r="F289" i="3" s="1"/>
  <c r="FF289" i="4"/>
  <c r="D289" i="3" s="1"/>
  <c r="FB289" i="4"/>
  <c r="C289" i="3" s="1"/>
  <c r="FC289" i="4"/>
  <c r="E289" i="3" s="1"/>
  <c r="FF288" i="4"/>
  <c r="D288" i="3" s="1"/>
  <c r="FG288" i="4"/>
  <c r="F288" i="3" s="1"/>
  <c r="FB288" i="4"/>
  <c r="C288" i="3" s="1"/>
  <c r="FC288" i="4"/>
  <c r="E288" i="3" s="1"/>
  <c r="FG287" i="4"/>
  <c r="F287" i="3" s="1"/>
  <c r="FF287" i="4"/>
  <c r="D287" i="3" s="1"/>
  <c r="FB287" i="4"/>
  <c r="C287" i="3" s="1"/>
  <c r="FC287" i="4"/>
  <c r="E287" i="3" s="1"/>
  <c r="FF286" i="4"/>
  <c r="D286" i="3" s="1"/>
  <c r="FG286" i="4"/>
  <c r="F286" i="3" s="1"/>
  <c r="FB286" i="4"/>
  <c r="C286" i="3" s="1"/>
  <c r="FC286" i="4"/>
  <c r="E286" i="3" s="1"/>
  <c r="FF285" i="4"/>
  <c r="D285" i="3" s="1"/>
  <c r="FG285" i="4"/>
  <c r="F285" i="3" s="1"/>
  <c r="FC285" i="4"/>
  <c r="E285" i="3" s="1"/>
  <c r="FB285" i="4"/>
  <c r="C285" i="3" s="1"/>
  <c r="FF284" i="4"/>
  <c r="D284" i="3" s="1"/>
  <c r="FG284" i="4"/>
  <c r="F284" i="3" s="1"/>
  <c r="FB284" i="4"/>
  <c r="C284" i="3" s="1"/>
  <c r="FC284" i="4"/>
  <c r="E284" i="3" s="1"/>
  <c r="FF283" i="4"/>
  <c r="D283" i="3" s="1"/>
  <c r="FG283" i="4"/>
  <c r="F283" i="3" s="1"/>
  <c r="FC283" i="4"/>
  <c r="E283" i="3" s="1"/>
  <c r="FB283" i="4"/>
  <c r="C283" i="3" s="1"/>
  <c r="FG282" i="4"/>
  <c r="F282" i="3" s="1"/>
  <c r="FF282" i="4"/>
  <c r="D282" i="3" s="1"/>
  <c r="FB282" i="4"/>
  <c r="C282" i="3" s="1"/>
  <c r="FC282" i="4"/>
  <c r="E282" i="3" s="1"/>
  <c r="FF281" i="4"/>
  <c r="D281" i="3" s="1"/>
  <c r="FG281" i="4"/>
  <c r="F281" i="3" s="1"/>
  <c r="FB281" i="4"/>
  <c r="C281" i="3" s="1"/>
  <c r="FC281" i="4"/>
  <c r="E281" i="3" s="1"/>
  <c r="FG280" i="4"/>
  <c r="F280" i="3" s="1"/>
  <c r="FF280" i="4"/>
  <c r="D280" i="3" s="1"/>
  <c r="FB280" i="4"/>
  <c r="C280" i="3" s="1"/>
  <c r="FC280" i="4"/>
  <c r="E280" i="3" s="1"/>
  <c r="FF279" i="4"/>
  <c r="D279" i="3" s="1"/>
  <c r="FG279" i="4"/>
  <c r="F279" i="3" s="1"/>
  <c r="FB279" i="4"/>
  <c r="C279" i="3" s="1"/>
  <c r="FC279" i="4"/>
  <c r="E279" i="3" s="1"/>
  <c r="FF278" i="4"/>
  <c r="D278" i="3" s="1"/>
  <c r="FG278" i="4"/>
  <c r="F278" i="3" s="1"/>
  <c r="FB278" i="4"/>
  <c r="C278" i="3" s="1"/>
  <c r="FC278" i="4"/>
  <c r="E278" i="3" s="1"/>
  <c r="FG277" i="4"/>
  <c r="F277" i="3" s="1"/>
  <c r="FF277" i="4"/>
  <c r="D277" i="3" s="1"/>
  <c r="FB277" i="4"/>
  <c r="C277" i="3" s="1"/>
  <c r="FC277" i="4"/>
  <c r="E277" i="3" s="1"/>
  <c r="FF276" i="4"/>
  <c r="D276" i="3" s="1"/>
  <c r="FG276" i="4"/>
  <c r="F276" i="3" s="1"/>
  <c r="FB276" i="4"/>
  <c r="C276" i="3" s="1"/>
  <c r="FC276" i="4"/>
  <c r="E276" i="3" s="1"/>
  <c r="FF275" i="4"/>
  <c r="D275" i="3" s="1"/>
  <c r="FG275" i="4"/>
  <c r="F275" i="3" s="1"/>
  <c r="FB275" i="4"/>
  <c r="C275" i="3" s="1"/>
  <c r="FC275" i="4"/>
  <c r="E275" i="3" s="1"/>
  <c r="FF274" i="4"/>
  <c r="D274" i="3" s="1"/>
  <c r="FG274" i="4"/>
  <c r="F274" i="3" s="1"/>
  <c r="FC274" i="4"/>
  <c r="E274" i="3" s="1"/>
  <c r="FB274" i="4"/>
  <c r="C274" i="3" s="1"/>
  <c r="FG273" i="4"/>
  <c r="F273" i="3" s="1"/>
  <c r="FF273" i="4"/>
  <c r="D273" i="3" s="1"/>
  <c r="FC273" i="4"/>
  <c r="E273" i="3" s="1"/>
  <c r="FB273" i="4"/>
  <c r="C273" i="3" s="1"/>
  <c r="FG272" i="4"/>
  <c r="F272" i="3" s="1"/>
  <c r="FF272" i="4"/>
  <c r="D272" i="3" s="1"/>
  <c r="FB272" i="4"/>
  <c r="C272" i="3" s="1"/>
  <c r="FC272" i="4"/>
  <c r="E272" i="3" s="1"/>
  <c r="FF271" i="4"/>
  <c r="D271" i="3" s="1"/>
  <c r="FG271" i="4"/>
  <c r="F271" i="3" s="1"/>
  <c r="FC271" i="4"/>
  <c r="E271" i="3" s="1"/>
  <c r="FB271" i="4"/>
  <c r="C271" i="3" s="1"/>
  <c r="FF270" i="4"/>
  <c r="D270" i="3" s="1"/>
  <c r="FG270" i="4"/>
  <c r="F270" i="3" s="1"/>
  <c r="FB270" i="4"/>
  <c r="C270" i="3" s="1"/>
  <c r="FC270" i="4"/>
  <c r="E270" i="3" s="1"/>
  <c r="FG269" i="4"/>
  <c r="F269" i="3" s="1"/>
  <c r="FF269" i="4"/>
  <c r="D269" i="3" s="1"/>
  <c r="FC269" i="4"/>
  <c r="E269" i="3" s="1"/>
  <c r="FB269" i="4"/>
  <c r="C269" i="3" s="1"/>
  <c r="FG268" i="4"/>
  <c r="F268" i="3" s="1"/>
  <c r="FF268" i="4"/>
  <c r="D268" i="3" s="1"/>
  <c r="FB268" i="4"/>
  <c r="C268" i="3" s="1"/>
  <c r="FC268" i="4"/>
  <c r="E268" i="3" s="1"/>
  <c r="FF267" i="4"/>
  <c r="D267" i="3" s="1"/>
  <c r="FG267" i="4"/>
  <c r="F267" i="3" s="1"/>
  <c r="FC267" i="4"/>
  <c r="E267" i="3" s="1"/>
  <c r="FB267" i="4"/>
  <c r="C267" i="3" s="1"/>
  <c r="FG266" i="4"/>
  <c r="F266" i="3" s="1"/>
  <c r="FF266" i="4"/>
  <c r="D266" i="3" s="1"/>
  <c r="FC266" i="4"/>
  <c r="E266" i="3" s="1"/>
  <c r="FB266" i="4"/>
  <c r="C266" i="3" s="1"/>
  <c r="FF265" i="4"/>
  <c r="D265" i="3" s="1"/>
  <c r="FG265" i="4"/>
  <c r="F265" i="3" s="1"/>
  <c r="FB265" i="4"/>
  <c r="C265" i="3" s="1"/>
  <c r="FC265" i="4"/>
  <c r="E265" i="3" s="1"/>
  <c r="FF264" i="4"/>
  <c r="D264" i="3" s="1"/>
  <c r="FG264" i="4"/>
  <c r="F264" i="3" s="1"/>
  <c r="FC264" i="4"/>
  <c r="E264" i="3" s="1"/>
  <c r="FB264" i="4"/>
  <c r="C264" i="3" s="1"/>
  <c r="FF263" i="4"/>
  <c r="D263" i="3" s="1"/>
  <c r="FG263" i="4"/>
  <c r="F263" i="3" s="1"/>
  <c r="FC263" i="4"/>
  <c r="E263" i="3" s="1"/>
  <c r="FB263" i="4"/>
  <c r="C263" i="3" s="1"/>
  <c r="FG262" i="4"/>
  <c r="F262" i="3" s="1"/>
  <c r="FF262" i="4"/>
  <c r="D262" i="3" s="1"/>
  <c r="FC262" i="4"/>
  <c r="E262" i="3" s="1"/>
  <c r="FB262" i="4"/>
  <c r="C262" i="3" s="1"/>
  <c r="FF261" i="4"/>
  <c r="D261" i="3" s="1"/>
  <c r="FG261" i="4"/>
  <c r="F261" i="3" s="1"/>
  <c r="FB261" i="4"/>
  <c r="C261" i="3" s="1"/>
  <c r="FC261" i="4"/>
  <c r="E261" i="3" s="1"/>
  <c r="FF260" i="4"/>
  <c r="D260" i="3" s="1"/>
  <c r="FG260" i="4"/>
  <c r="F260" i="3" s="1"/>
  <c r="FB260" i="4"/>
  <c r="C260" i="3" s="1"/>
  <c r="FC260" i="4"/>
  <c r="E260" i="3" s="1"/>
  <c r="FG259" i="4"/>
  <c r="F259" i="3" s="1"/>
  <c r="FF259" i="4"/>
  <c r="D259" i="3" s="1"/>
  <c r="FC259" i="4"/>
  <c r="E259" i="3" s="1"/>
  <c r="FB259" i="4"/>
  <c r="C259" i="3" s="1"/>
  <c r="FG258" i="4"/>
  <c r="F258" i="3" s="1"/>
  <c r="FF258" i="4"/>
  <c r="D258" i="3" s="1"/>
  <c r="FB258" i="4"/>
  <c r="C258" i="3" s="1"/>
  <c r="FC258" i="4"/>
  <c r="E258" i="3" s="1"/>
  <c r="FG253" i="4"/>
  <c r="F253" i="3" s="1"/>
  <c r="FF253" i="4"/>
  <c r="D253" i="3" s="1"/>
  <c r="FC253" i="4"/>
  <c r="E253" i="3" s="1"/>
  <c r="FB253" i="4"/>
  <c r="C253" i="3" s="1"/>
  <c r="FG251" i="4"/>
  <c r="F251" i="3" s="1"/>
  <c r="FF251" i="4"/>
  <c r="D251" i="3" s="1"/>
  <c r="FB251" i="4"/>
  <c r="C251" i="3" s="1"/>
  <c r="FC251" i="4"/>
  <c r="E251" i="3" s="1"/>
  <c r="FG249" i="4"/>
  <c r="F249" i="3" s="1"/>
  <c r="FF249" i="4"/>
  <c r="D249" i="3" s="1"/>
  <c r="FB249" i="4"/>
  <c r="C249" i="3" s="1"/>
  <c r="FC249" i="4"/>
  <c r="E249" i="3" s="1"/>
  <c r="FF245" i="4"/>
  <c r="D245" i="3" s="1"/>
  <c r="FG245" i="4"/>
  <c r="F245" i="3" s="1"/>
  <c r="FB245" i="4"/>
  <c r="C245" i="3" s="1"/>
  <c r="FC245" i="4"/>
  <c r="E245" i="3" s="1"/>
  <c r="FF244" i="4"/>
  <c r="D244" i="3" s="1"/>
  <c r="FG244" i="4"/>
  <c r="F244" i="3" s="1"/>
  <c r="FB244" i="4"/>
  <c r="C244" i="3" s="1"/>
  <c r="FC244" i="4"/>
  <c r="E244" i="3" s="1"/>
  <c r="FG243" i="4"/>
  <c r="F243" i="3" s="1"/>
  <c r="FF243" i="4"/>
  <c r="D243" i="3" s="1"/>
  <c r="FC243" i="4"/>
  <c r="E243" i="3" s="1"/>
  <c r="FB243" i="4"/>
  <c r="C243" i="3" s="1"/>
  <c r="FF242" i="4"/>
  <c r="D242" i="3" s="1"/>
  <c r="FG242" i="4"/>
  <c r="F242" i="3" s="1"/>
  <c r="FC242" i="4"/>
  <c r="E242" i="3" s="1"/>
  <c r="FB242" i="4"/>
  <c r="C242" i="3" s="1"/>
  <c r="FF241" i="4"/>
  <c r="D241" i="3" s="1"/>
  <c r="FG241" i="4"/>
  <c r="F241" i="3" s="1"/>
  <c r="FB241" i="4"/>
  <c r="C241" i="3" s="1"/>
  <c r="FC241" i="4"/>
  <c r="E241" i="3" s="1"/>
  <c r="FG240" i="4"/>
  <c r="F240" i="3" s="1"/>
  <c r="FF240" i="4"/>
  <c r="D240" i="3" s="1"/>
  <c r="FB240" i="4"/>
  <c r="C240" i="3" s="1"/>
  <c r="FC240" i="4"/>
  <c r="E240" i="3" s="1"/>
  <c r="FF239" i="4"/>
  <c r="D239" i="3" s="1"/>
  <c r="FG239" i="4"/>
  <c r="F239" i="3" s="1"/>
  <c r="FB239" i="4"/>
  <c r="C239" i="3" s="1"/>
  <c r="FC239" i="4"/>
  <c r="E239" i="3" s="1"/>
  <c r="FG237" i="4"/>
  <c r="F237" i="3" s="1"/>
  <c r="FF237" i="4"/>
  <c r="D237" i="3" s="1"/>
  <c r="FC237" i="4"/>
  <c r="E237" i="3" s="1"/>
  <c r="FB237" i="4"/>
  <c r="C237" i="3" s="1"/>
  <c r="FG235" i="4"/>
  <c r="F235" i="3" s="1"/>
  <c r="FF235" i="4"/>
  <c r="D235" i="3" s="1"/>
  <c r="FB235" i="4"/>
  <c r="C235" i="3" s="1"/>
  <c r="FC235" i="4"/>
  <c r="E235" i="3" s="1"/>
  <c r="FF233" i="4"/>
  <c r="D233" i="3" s="1"/>
  <c r="FG233" i="4"/>
  <c r="F233" i="3" s="1"/>
  <c r="FC233" i="4"/>
  <c r="E233" i="3" s="1"/>
  <c r="FB233" i="4"/>
  <c r="C233" i="3" s="1"/>
  <c r="FG232" i="4"/>
  <c r="F232" i="3" s="1"/>
  <c r="FF232" i="4"/>
  <c r="D232" i="3" s="1"/>
  <c r="FB232" i="4"/>
  <c r="C232" i="3" s="1"/>
  <c r="FC232" i="4"/>
  <c r="E232" i="3" s="1"/>
  <c r="FG230" i="4"/>
  <c r="F230" i="3" s="1"/>
  <c r="FF230" i="4"/>
  <c r="D230" i="3" s="1"/>
  <c r="FB230" i="4"/>
  <c r="C230" i="3" s="1"/>
  <c r="FC230" i="4"/>
  <c r="E230" i="3" s="1"/>
  <c r="FF229" i="4"/>
  <c r="D229" i="3" s="1"/>
  <c r="FG229" i="4"/>
  <c r="F229" i="3" s="1"/>
  <c r="FC229" i="4"/>
  <c r="E229" i="3" s="1"/>
  <c r="FB229" i="4"/>
  <c r="C229" i="3" s="1"/>
  <c r="FG228" i="4"/>
  <c r="F228" i="3" s="1"/>
  <c r="FF228" i="4"/>
  <c r="D228" i="3" s="1"/>
  <c r="FB228" i="4"/>
  <c r="C228" i="3" s="1"/>
  <c r="FC228" i="4"/>
  <c r="E228" i="3" s="1"/>
  <c r="FG227" i="4"/>
  <c r="F227" i="3" s="1"/>
  <c r="FF227" i="4"/>
  <c r="D227" i="3" s="1"/>
  <c r="FC227" i="4"/>
  <c r="E227" i="3" s="1"/>
  <c r="FB227" i="4"/>
  <c r="C227" i="3" s="1"/>
  <c r="FF226" i="4"/>
  <c r="D226" i="3" s="1"/>
  <c r="FG226" i="4"/>
  <c r="F226" i="3" s="1"/>
  <c r="FB226" i="4"/>
  <c r="C226" i="3" s="1"/>
  <c r="FC226" i="4"/>
  <c r="E226" i="3" s="1"/>
  <c r="FG225" i="4"/>
  <c r="F225" i="3" s="1"/>
  <c r="FF225" i="4"/>
  <c r="D225" i="3" s="1"/>
  <c r="FC225" i="4"/>
  <c r="E225" i="3" s="1"/>
  <c r="FB225" i="4"/>
  <c r="C225" i="3" s="1"/>
  <c r="FG224" i="4"/>
  <c r="F224" i="3" s="1"/>
  <c r="FF224" i="4"/>
  <c r="D224" i="3" s="1"/>
  <c r="FB224" i="4"/>
  <c r="C224" i="3" s="1"/>
  <c r="FC224" i="4"/>
  <c r="E224" i="3" s="1"/>
  <c r="FG223" i="4"/>
  <c r="F223" i="3" s="1"/>
  <c r="FF223" i="4"/>
  <c r="D223" i="3" s="1"/>
  <c r="FB223" i="4"/>
  <c r="C223" i="3" s="1"/>
  <c r="FC223" i="4"/>
  <c r="E223" i="3" s="1"/>
  <c r="FF222" i="4"/>
  <c r="D222" i="3" s="1"/>
  <c r="FG222" i="4"/>
  <c r="F222" i="3" s="1"/>
  <c r="FB222" i="4"/>
  <c r="C222" i="3" s="1"/>
  <c r="FC222" i="4"/>
  <c r="E222" i="3" s="1"/>
  <c r="FF221" i="4"/>
  <c r="D221" i="3" s="1"/>
  <c r="FG221" i="4"/>
  <c r="F221" i="3" s="1"/>
  <c r="FB221" i="4"/>
  <c r="C221" i="3" s="1"/>
  <c r="FC221" i="4"/>
  <c r="E221" i="3" s="1"/>
  <c r="FF220" i="4"/>
  <c r="D220" i="3" s="1"/>
  <c r="FG220" i="4"/>
  <c r="F220" i="3" s="1"/>
  <c r="FC220" i="4"/>
  <c r="E220" i="3" s="1"/>
  <c r="FB220" i="4"/>
  <c r="C220" i="3" s="1"/>
  <c r="FF219" i="4"/>
  <c r="D219" i="3" s="1"/>
  <c r="FG219" i="4"/>
  <c r="F219" i="3" s="1"/>
  <c r="FB219" i="4"/>
  <c r="C219" i="3" s="1"/>
  <c r="FC219" i="4"/>
  <c r="E219" i="3" s="1"/>
  <c r="FG218" i="4"/>
  <c r="F218" i="3" s="1"/>
  <c r="FF218" i="4"/>
  <c r="D218" i="3" s="1"/>
  <c r="FC218" i="4"/>
  <c r="E218" i="3" s="1"/>
  <c r="FB218" i="4"/>
  <c r="C218" i="3" s="1"/>
  <c r="FF217" i="4"/>
  <c r="D217" i="3" s="1"/>
  <c r="FG217" i="4"/>
  <c r="F217" i="3" s="1"/>
  <c r="FB217" i="4"/>
  <c r="C217" i="3" s="1"/>
  <c r="FC217" i="4"/>
  <c r="E217" i="3" s="1"/>
  <c r="FF215" i="4"/>
  <c r="D215" i="3" s="1"/>
  <c r="FG215" i="4"/>
  <c r="F215" i="3" s="1"/>
  <c r="FB215" i="4"/>
  <c r="C215" i="3" s="1"/>
  <c r="FC215" i="4"/>
  <c r="E215" i="3" s="1"/>
  <c r="FG213" i="4"/>
  <c r="F213" i="3" s="1"/>
  <c r="FF213" i="4"/>
  <c r="D213" i="3" s="1"/>
  <c r="FB213" i="4"/>
  <c r="C213" i="3" s="1"/>
  <c r="FC213" i="4"/>
  <c r="E213" i="3" s="1"/>
  <c r="FF211" i="4"/>
  <c r="D211" i="3" s="1"/>
  <c r="FG211" i="4"/>
  <c r="F211" i="3" s="1"/>
  <c r="FB211" i="4"/>
  <c r="C211" i="3" s="1"/>
  <c r="FC211" i="4"/>
  <c r="E211" i="3" s="1"/>
  <c r="FF210" i="4"/>
  <c r="D210" i="3" s="1"/>
  <c r="FG210" i="4"/>
  <c r="F210" i="3" s="1"/>
  <c r="FB210" i="4"/>
  <c r="C210" i="3" s="1"/>
  <c r="FC210" i="4"/>
  <c r="E210" i="3" s="1"/>
  <c r="FF209" i="4"/>
  <c r="D209" i="3" s="1"/>
  <c r="FG209" i="4"/>
  <c r="F209" i="3" s="1"/>
  <c r="FC209" i="4"/>
  <c r="E209" i="3" s="1"/>
  <c r="FB209" i="4"/>
  <c r="C209" i="3" s="1"/>
  <c r="FG208" i="4"/>
  <c r="F208" i="3" s="1"/>
  <c r="FF208" i="4"/>
  <c r="D208" i="3" s="1"/>
  <c r="FB208" i="4"/>
  <c r="C208" i="3" s="1"/>
  <c r="FC208" i="4"/>
  <c r="E208" i="3" s="1"/>
  <c r="FG207" i="4"/>
  <c r="F207" i="3" s="1"/>
  <c r="FF207" i="4"/>
  <c r="D207" i="3" s="1"/>
  <c r="FC207" i="4"/>
  <c r="E207" i="3" s="1"/>
  <c r="FB207" i="4"/>
  <c r="C207" i="3" s="1"/>
  <c r="FG206" i="4"/>
  <c r="F206" i="3" s="1"/>
  <c r="FF206" i="4"/>
  <c r="D206" i="3" s="1"/>
  <c r="FC206" i="4"/>
  <c r="E206" i="3" s="1"/>
  <c r="FB206" i="4"/>
  <c r="C206" i="3" s="1"/>
  <c r="FF205" i="4"/>
  <c r="D205" i="3" s="1"/>
  <c r="FG205" i="4"/>
  <c r="F205" i="3" s="1"/>
  <c r="FB205" i="4"/>
  <c r="C205" i="3" s="1"/>
  <c r="FC205" i="4"/>
  <c r="E205" i="3" s="1"/>
  <c r="FF204" i="4"/>
  <c r="D204" i="3" s="1"/>
  <c r="FG204" i="4"/>
  <c r="F204" i="3" s="1"/>
  <c r="FC204" i="4"/>
  <c r="E204" i="3" s="1"/>
  <c r="FB204" i="4"/>
  <c r="C204" i="3" s="1"/>
  <c r="FF203" i="4"/>
  <c r="D203" i="3" s="1"/>
  <c r="FG203" i="4"/>
  <c r="F203" i="3" s="1"/>
  <c r="FB203" i="4"/>
  <c r="C203" i="3" s="1"/>
  <c r="FC203" i="4"/>
  <c r="E203" i="3" s="1"/>
  <c r="FF202" i="4"/>
  <c r="D202" i="3" s="1"/>
  <c r="F4" i="5" s="1"/>
  <c r="G4" i="5" s="1"/>
  <c r="FG202" i="4"/>
  <c r="F202" i="3" s="1"/>
  <c r="FB202" i="4"/>
  <c r="C202" i="3" s="1"/>
  <c r="C4" i="5" s="1"/>
  <c r="D4" i="5" s="1"/>
  <c r="FC202" i="4"/>
  <c r="E202" i="3" s="1"/>
  <c r="FG201" i="4"/>
  <c r="F201" i="3" s="1"/>
  <c r="FF201" i="4"/>
  <c r="D201" i="3" s="1"/>
  <c r="FC201" i="4"/>
  <c r="E201" i="3" s="1"/>
  <c r="FB201" i="4"/>
  <c r="C201" i="3" s="1"/>
  <c r="FF200" i="4"/>
  <c r="D200" i="3" s="1"/>
  <c r="FG200" i="4"/>
  <c r="F200" i="3" s="1"/>
  <c r="FB200" i="4"/>
  <c r="C200" i="3" s="1"/>
  <c r="FC200" i="4"/>
  <c r="E200" i="3" s="1"/>
  <c r="FF199" i="4"/>
  <c r="D199" i="3" s="1"/>
  <c r="FG199" i="4"/>
  <c r="F199" i="3" s="1"/>
  <c r="FC199" i="4"/>
  <c r="E199" i="3" s="1"/>
  <c r="FB199" i="4"/>
  <c r="C199" i="3" s="1"/>
  <c r="FG198" i="4"/>
  <c r="F198" i="3" s="1"/>
  <c r="FF198" i="4"/>
  <c r="D198" i="3" s="1"/>
  <c r="FB198" i="4"/>
  <c r="C198" i="3" s="1"/>
  <c r="FC198" i="4"/>
  <c r="E198" i="3" s="1"/>
  <c r="FG197" i="4"/>
  <c r="F197" i="3" s="1"/>
  <c r="FF197" i="4"/>
  <c r="D197" i="3" s="1"/>
  <c r="FB197" i="4"/>
  <c r="C197" i="3" s="1"/>
  <c r="FC197" i="4"/>
  <c r="E197" i="3" s="1"/>
  <c r="FG196" i="4"/>
  <c r="F196" i="3" s="1"/>
  <c r="FF196" i="4"/>
  <c r="D196" i="3" s="1"/>
  <c r="FB196" i="4"/>
  <c r="C196" i="3" s="1"/>
  <c r="FC196" i="4"/>
  <c r="E196" i="3" s="1"/>
  <c r="FG195" i="4"/>
  <c r="F195" i="3" s="1"/>
  <c r="FF195" i="4"/>
  <c r="D195" i="3" s="1"/>
  <c r="FB195" i="4"/>
  <c r="C195" i="3" s="1"/>
  <c r="FC195" i="4"/>
  <c r="E195" i="3" s="1"/>
  <c r="FF194" i="4"/>
  <c r="D194" i="3" s="1"/>
  <c r="FG194" i="4"/>
  <c r="F194" i="3" s="1"/>
  <c r="FB194" i="4"/>
  <c r="C194" i="3" s="1"/>
  <c r="FC194" i="4"/>
  <c r="E194" i="3" s="1"/>
  <c r="FF193" i="4"/>
  <c r="D193" i="3" s="1"/>
  <c r="FG193" i="4"/>
  <c r="F193" i="3" s="1"/>
  <c r="FB193" i="4"/>
  <c r="C193" i="3" s="1"/>
  <c r="FC193" i="4"/>
  <c r="E193" i="3" s="1"/>
  <c r="FF192" i="4"/>
  <c r="D192" i="3" s="1"/>
  <c r="FG192" i="4"/>
  <c r="F192" i="3" s="1"/>
  <c r="FB192" i="4"/>
  <c r="C192" i="3" s="1"/>
  <c r="FC192" i="4"/>
  <c r="E192" i="3" s="1"/>
  <c r="FF191" i="4"/>
  <c r="D191" i="3" s="1"/>
  <c r="FG191" i="4"/>
  <c r="F191" i="3" s="1"/>
  <c r="FB191" i="4"/>
  <c r="C191" i="3" s="1"/>
  <c r="FC191" i="4"/>
  <c r="E191" i="3" s="1"/>
  <c r="FF190" i="4"/>
  <c r="D190" i="3" s="1"/>
  <c r="FG190" i="4"/>
  <c r="F190" i="3" s="1"/>
  <c r="FB190" i="4"/>
  <c r="C190" i="3" s="1"/>
  <c r="FC190" i="4"/>
  <c r="E190" i="3" s="1"/>
  <c r="FF189" i="4"/>
  <c r="D189" i="3" s="1"/>
  <c r="FG189" i="4"/>
  <c r="F189" i="3" s="1"/>
  <c r="FB189" i="4"/>
  <c r="C189" i="3" s="1"/>
  <c r="FC189" i="4"/>
  <c r="E189" i="3" s="1"/>
  <c r="FF188" i="4"/>
  <c r="D188" i="3" s="1"/>
  <c r="FG188" i="4"/>
  <c r="F188" i="3" s="1"/>
  <c r="FB188" i="4"/>
  <c r="C188" i="3" s="1"/>
  <c r="FC188" i="4"/>
  <c r="E188" i="3" s="1"/>
  <c r="FF187" i="4"/>
  <c r="D187" i="3" s="1"/>
  <c r="FG187" i="4"/>
  <c r="F187" i="3" s="1"/>
  <c r="FB187" i="4"/>
  <c r="C187" i="3" s="1"/>
  <c r="FC187" i="4"/>
  <c r="E187" i="3" s="1"/>
  <c r="FF186" i="4"/>
  <c r="D186" i="3" s="1"/>
  <c r="FG186" i="4"/>
  <c r="F186" i="3" s="1"/>
  <c r="FB186" i="4"/>
  <c r="C186" i="3" s="1"/>
  <c r="FC186" i="4"/>
  <c r="E186" i="3" s="1"/>
  <c r="FF185" i="4"/>
  <c r="D185" i="3" s="1"/>
  <c r="FG185" i="4"/>
  <c r="F185" i="3" s="1"/>
  <c r="FC185" i="4"/>
  <c r="E185" i="3" s="1"/>
  <c r="FB185" i="4"/>
  <c r="C185" i="3" s="1"/>
  <c r="FF184" i="4"/>
  <c r="D184" i="3" s="1"/>
  <c r="FG184" i="4"/>
  <c r="F184" i="3" s="1"/>
  <c r="FB184" i="4"/>
  <c r="C184" i="3" s="1"/>
  <c r="FC184" i="4"/>
  <c r="E184" i="3" s="1"/>
  <c r="FF183" i="4"/>
  <c r="D183" i="3" s="1"/>
  <c r="FG183" i="4"/>
  <c r="F183" i="3" s="1"/>
  <c r="FB183" i="4"/>
  <c r="C183" i="3" s="1"/>
  <c r="FC183" i="4"/>
  <c r="E183" i="3" s="1"/>
  <c r="FF182" i="4"/>
  <c r="D182" i="3" s="1"/>
  <c r="FG182" i="4"/>
  <c r="F182" i="3" s="1"/>
  <c r="FB182" i="4"/>
  <c r="C182" i="3" s="1"/>
  <c r="FC182" i="4"/>
  <c r="E182" i="3" s="1"/>
  <c r="FF181" i="4"/>
  <c r="D181" i="3" s="1"/>
  <c r="FG181" i="4"/>
  <c r="F181" i="3" s="1"/>
  <c r="FB181" i="4"/>
  <c r="C181" i="3" s="1"/>
  <c r="FC181" i="4"/>
  <c r="E181" i="3" s="1"/>
  <c r="FF180" i="4"/>
  <c r="D180" i="3" s="1"/>
  <c r="FG180" i="4"/>
  <c r="F180" i="3" s="1"/>
  <c r="FB180" i="4"/>
  <c r="C180" i="3" s="1"/>
  <c r="FC180" i="4"/>
  <c r="E180" i="3" s="1"/>
  <c r="FF179" i="4"/>
  <c r="D179" i="3" s="1"/>
  <c r="FG179" i="4"/>
  <c r="F179" i="3" s="1"/>
  <c r="FB179" i="4"/>
  <c r="C179" i="3" s="1"/>
  <c r="FC179" i="4"/>
  <c r="E179" i="3" s="1"/>
  <c r="FF178" i="4"/>
  <c r="D178" i="3" s="1"/>
  <c r="FG178" i="4"/>
  <c r="F178" i="3" s="1"/>
  <c r="FB178" i="4"/>
  <c r="C178" i="3" s="1"/>
  <c r="FC178" i="4"/>
  <c r="E178" i="3" s="1"/>
  <c r="FF177" i="4"/>
  <c r="D177" i="3" s="1"/>
  <c r="FG177" i="4"/>
  <c r="F177" i="3" s="1"/>
  <c r="FB177" i="4"/>
  <c r="C177" i="3" s="1"/>
  <c r="FC177" i="4"/>
  <c r="E177" i="3" s="1"/>
  <c r="FF176" i="4"/>
  <c r="D176" i="3" s="1"/>
  <c r="FG176" i="4"/>
  <c r="F176" i="3" s="1"/>
  <c r="FB176" i="4"/>
  <c r="C176" i="3" s="1"/>
  <c r="FC176" i="4"/>
  <c r="E176" i="3" s="1"/>
  <c r="FF175" i="4"/>
  <c r="D175" i="3" s="1"/>
  <c r="FG175" i="4"/>
  <c r="F175" i="3" s="1"/>
  <c r="FB175" i="4"/>
  <c r="C175" i="3" s="1"/>
  <c r="FC175" i="4"/>
  <c r="E175" i="3" s="1"/>
  <c r="FG174" i="4"/>
  <c r="F174" i="3" s="1"/>
  <c r="FF174" i="4"/>
  <c r="D174" i="3" s="1"/>
  <c r="FC174" i="4"/>
  <c r="E174" i="3" s="1"/>
  <c r="FB174" i="4"/>
  <c r="C174" i="3" s="1"/>
  <c r="FG173" i="4"/>
  <c r="F173" i="3" s="1"/>
  <c r="FF173" i="4"/>
  <c r="D173" i="3" s="1"/>
  <c r="FB173" i="4"/>
  <c r="C173" i="3" s="1"/>
  <c r="FC173" i="4"/>
  <c r="E173" i="3" s="1"/>
  <c r="FF172" i="4"/>
  <c r="D172" i="3" s="1"/>
  <c r="FG172" i="4"/>
  <c r="F172" i="3" s="1"/>
  <c r="FB172" i="4"/>
  <c r="C172" i="3" s="1"/>
  <c r="FC172" i="4"/>
  <c r="E172" i="3" s="1"/>
  <c r="FF171" i="4"/>
  <c r="D171" i="3" s="1"/>
  <c r="FG171" i="4"/>
  <c r="F171" i="3" s="1"/>
  <c r="FB171" i="4"/>
  <c r="C171" i="3" s="1"/>
  <c r="FC171" i="4"/>
  <c r="E171" i="3" s="1"/>
  <c r="FF170" i="4"/>
  <c r="D170" i="3" s="1"/>
  <c r="FG170" i="4"/>
  <c r="F170" i="3" s="1"/>
  <c r="FC170" i="4"/>
  <c r="E170" i="3" s="1"/>
  <c r="FB170" i="4"/>
  <c r="C170" i="3" s="1"/>
  <c r="FG169" i="4"/>
  <c r="F169" i="3" s="1"/>
  <c r="FF169" i="4"/>
  <c r="D169" i="3" s="1"/>
  <c r="FC169" i="4"/>
  <c r="E169" i="3" s="1"/>
  <c r="FB169" i="4"/>
  <c r="C169" i="3" s="1"/>
  <c r="FG168" i="4"/>
  <c r="F168" i="3" s="1"/>
  <c r="FF168" i="4"/>
  <c r="D168" i="3" s="1"/>
  <c r="FB168" i="4"/>
  <c r="C168" i="3" s="1"/>
  <c r="FC168" i="4"/>
  <c r="E168" i="3" s="1"/>
  <c r="FF167" i="4"/>
  <c r="D167" i="3" s="1"/>
  <c r="FG167" i="4"/>
  <c r="F167" i="3" s="1"/>
  <c r="FC167" i="4"/>
  <c r="E167" i="3" s="1"/>
  <c r="FB167" i="4"/>
  <c r="C167" i="3" s="1"/>
  <c r="FF166" i="4"/>
  <c r="D166" i="3" s="1"/>
  <c r="FG166" i="4"/>
  <c r="F166" i="3" s="1"/>
  <c r="FB166" i="4"/>
  <c r="C166" i="3" s="1"/>
  <c r="FC166" i="4"/>
  <c r="E166" i="3" s="1"/>
  <c r="FF165" i="4"/>
  <c r="D165" i="3" s="1"/>
  <c r="FG165" i="4"/>
  <c r="F165" i="3" s="1"/>
  <c r="FB165" i="4"/>
  <c r="C165" i="3" s="1"/>
  <c r="FC165" i="4"/>
  <c r="E165" i="3" s="1"/>
  <c r="FF164" i="4"/>
  <c r="D164" i="3" s="1"/>
  <c r="FG164" i="4"/>
  <c r="F164" i="3" s="1"/>
  <c r="FB164" i="4"/>
  <c r="C164" i="3" s="1"/>
  <c r="FC164" i="4"/>
  <c r="E164" i="3" s="1"/>
  <c r="FF163" i="4"/>
  <c r="D163" i="3" s="1"/>
  <c r="FG163" i="4"/>
  <c r="F163" i="3" s="1"/>
  <c r="FB163" i="4"/>
  <c r="C163" i="3" s="1"/>
  <c r="FC163" i="4"/>
  <c r="E163" i="3" s="1"/>
  <c r="FF162" i="4"/>
  <c r="D162" i="3" s="1"/>
  <c r="FG162" i="4"/>
  <c r="F162" i="3" s="1"/>
  <c r="FB162" i="4"/>
  <c r="C162" i="3" s="1"/>
  <c r="FC162" i="4"/>
  <c r="E162" i="3" s="1"/>
  <c r="FF161" i="4"/>
  <c r="D161" i="3" s="1"/>
  <c r="FG161" i="4"/>
  <c r="F161" i="3" s="1"/>
  <c r="FB161" i="4"/>
  <c r="C161" i="3" s="1"/>
  <c r="FC161" i="4"/>
  <c r="E161" i="3" s="1"/>
  <c r="FF160" i="4"/>
  <c r="D160" i="3" s="1"/>
  <c r="FG160" i="4"/>
  <c r="F160" i="3" s="1"/>
  <c r="FB160" i="4"/>
  <c r="C160" i="3" s="1"/>
  <c r="FC160" i="4"/>
  <c r="E160" i="3" s="1"/>
  <c r="FF159" i="4"/>
  <c r="D159" i="3" s="1"/>
  <c r="FG159" i="4"/>
  <c r="F159" i="3" s="1"/>
  <c r="FB159" i="4"/>
  <c r="C159" i="3" s="1"/>
  <c r="FC159" i="4"/>
  <c r="E159" i="3" s="1"/>
  <c r="FF158" i="4"/>
  <c r="D158" i="3" s="1"/>
  <c r="FG158" i="4"/>
  <c r="F158" i="3" s="1"/>
  <c r="FB158" i="4"/>
  <c r="C158" i="3" s="1"/>
  <c r="FC158" i="4"/>
  <c r="E158" i="3" s="1"/>
  <c r="FF157" i="4"/>
  <c r="D157" i="3" s="1"/>
  <c r="FG157" i="4"/>
  <c r="F157" i="3" s="1"/>
  <c r="FB157" i="4"/>
  <c r="C157" i="3" s="1"/>
  <c r="FC157" i="4"/>
  <c r="E157" i="3" s="1"/>
  <c r="FF156" i="4"/>
  <c r="D156" i="3" s="1"/>
  <c r="FG156" i="4"/>
  <c r="F156" i="3" s="1"/>
  <c r="FB156" i="4"/>
  <c r="C156" i="3" s="1"/>
  <c r="FC156" i="4"/>
  <c r="E156" i="3" s="1"/>
  <c r="FF155" i="4"/>
  <c r="D155" i="3" s="1"/>
  <c r="FG155" i="4"/>
  <c r="F155" i="3" s="1"/>
  <c r="FB155" i="4"/>
  <c r="C155" i="3" s="1"/>
  <c r="FC155" i="4"/>
  <c r="E155" i="3" s="1"/>
  <c r="FG154" i="4"/>
  <c r="F154" i="3" s="1"/>
  <c r="FF154" i="4"/>
  <c r="D154" i="3" s="1"/>
  <c r="FC154" i="4"/>
  <c r="E154" i="3" s="1"/>
  <c r="FB154" i="4"/>
  <c r="C154" i="3" s="1"/>
  <c r="FF153" i="4"/>
  <c r="D153" i="3" s="1"/>
  <c r="FG153" i="4"/>
  <c r="F153" i="3" s="1"/>
  <c r="FB153" i="4"/>
  <c r="C153" i="3" s="1"/>
  <c r="FC153" i="4"/>
  <c r="E153" i="3" s="1"/>
  <c r="FF152" i="4"/>
  <c r="D152" i="3" s="1"/>
  <c r="FG152" i="4"/>
  <c r="F152" i="3" s="1"/>
  <c r="FB152" i="4"/>
  <c r="C152" i="3" s="1"/>
  <c r="FC152" i="4"/>
  <c r="E152" i="3" s="1"/>
  <c r="FF151" i="4"/>
  <c r="D151" i="3" s="1"/>
  <c r="FG151" i="4"/>
  <c r="F151" i="3" s="1"/>
  <c r="FB151" i="4"/>
  <c r="C151" i="3" s="1"/>
  <c r="FC151" i="4"/>
  <c r="E151" i="3" s="1"/>
  <c r="FF150" i="4"/>
  <c r="D150" i="3" s="1"/>
  <c r="FG150" i="4"/>
  <c r="F150" i="3" s="1"/>
  <c r="FB150" i="4"/>
  <c r="C150" i="3" s="1"/>
  <c r="FC150" i="4"/>
  <c r="E150" i="3" s="1"/>
  <c r="FF149" i="4"/>
  <c r="D149" i="3" s="1"/>
  <c r="FG149" i="4"/>
  <c r="F149" i="3" s="1"/>
  <c r="FB149" i="4"/>
  <c r="C149" i="3" s="1"/>
  <c r="FC149" i="4"/>
  <c r="E149" i="3" s="1"/>
  <c r="FG148" i="4"/>
  <c r="F148" i="3" s="1"/>
  <c r="FF148" i="4"/>
  <c r="D148" i="3" s="1"/>
  <c r="FB148" i="4"/>
  <c r="C148" i="3" s="1"/>
  <c r="FC148" i="4"/>
  <c r="E148" i="3" s="1"/>
  <c r="FG147" i="4"/>
  <c r="F147" i="3" s="1"/>
  <c r="FF147" i="4"/>
  <c r="D147" i="3" s="1"/>
  <c r="FB147" i="4"/>
  <c r="C147" i="3" s="1"/>
  <c r="FC147" i="4"/>
  <c r="E147" i="3" s="1"/>
  <c r="FF146" i="4"/>
  <c r="D146" i="3" s="1"/>
  <c r="FG146" i="4"/>
  <c r="F146" i="3" s="1"/>
  <c r="FB146" i="4"/>
  <c r="C146" i="3" s="1"/>
  <c r="FC146" i="4"/>
  <c r="E146" i="3" s="1"/>
  <c r="FF145" i="4"/>
  <c r="D145" i="3" s="1"/>
  <c r="FG145" i="4"/>
  <c r="F145" i="3" s="1"/>
  <c r="FC145" i="4"/>
  <c r="E145" i="3" s="1"/>
  <c r="FB145" i="4"/>
  <c r="C145" i="3" s="1"/>
  <c r="FF144" i="4"/>
  <c r="D144" i="3" s="1"/>
  <c r="FG144" i="4"/>
  <c r="F144" i="3" s="1"/>
  <c r="FB144" i="4"/>
  <c r="C144" i="3" s="1"/>
  <c r="FC144" i="4"/>
  <c r="E144" i="3" s="1"/>
  <c r="FF143" i="4"/>
  <c r="D143" i="3" s="1"/>
  <c r="FG143" i="4"/>
  <c r="F143" i="3" s="1"/>
  <c r="FB143" i="4"/>
  <c r="C143" i="3" s="1"/>
  <c r="FC143" i="4"/>
  <c r="E143" i="3" s="1"/>
  <c r="FF142" i="4"/>
  <c r="D142" i="3" s="1"/>
  <c r="FG142" i="4"/>
  <c r="F142" i="3" s="1"/>
  <c r="FB142" i="4"/>
  <c r="C142" i="3" s="1"/>
  <c r="FC142" i="4"/>
  <c r="E142" i="3" s="1"/>
  <c r="FF141" i="4"/>
  <c r="D141" i="3" s="1"/>
  <c r="FG141" i="4"/>
  <c r="F141" i="3" s="1"/>
  <c r="FB141" i="4"/>
  <c r="C141" i="3" s="1"/>
  <c r="FC141" i="4"/>
  <c r="E141" i="3" s="1"/>
  <c r="FG140" i="4"/>
  <c r="F140" i="3" s="1"/>
  <c r="FF140" i="4"/>
  <c r="D140" i="3" s="1"/>
  <c r="FB140" i="4"/>
  <c r="C140" i="3" s="1"/>
  <c r="FC140" i="4"/>
  <c r="E140" i="3" s="1"/>
  <c r="FF139" i="4"/>
  <c r="D139" i="3" s="1"/>
  <c r="FG139" i="4"/>
  <c r="F139" i="3" s="1"/>
  <c r="FB139" i="4"/>
  <c r="C139" i="3" s="1"/>
  <c r="FC139" i="4"/>
  <c r="E139" i="3" s="1"/>
  <c r="FF138" i="4"/>
  <c r="D138" i="3" s="1"/>
  <c r="FG138" i="4"/>
  <c r="F138" i="3" s="1"/>
  <c r="FB138" i="4"/>
  <c r="C138" i="3" s="1"/>
  <c r="FC138" i="4"/>
  <c r="E138" i="3" s="1"/>
  <c r="FG137" i="4"/>
  <c r="F137" i="3" s="1"/>
  <c r="FF137" i="4"/>
  <c r="D137" i="3" s="1"/>
  <c r="FC137" i="4"/>
  <c r="E137" i="3" s="1"/>
  <c r="FB137" i="4"/>
  <c r="C137" i="3" s="1"/>
  <c r="FF136" i="4"/>
  <c r="D136" i="3" s="1"/>
  <c r="FG136" i="4"/>
  <c r="F136" i="3" s="1"/>
  <c r="FB136" i="4"/>
  <c r="C136" i="3" s="1"/>
  <c r="FC136" i="4"/>
  <c r="E136" i="3" s="1"/>
  <c r="FF135" i="4"/>
  <c r="D135" i="3" s="1"/>
  <c r="FG135" i="4"/>
  <c r="F135" i="3" s="1"/>
  <c r="FB135" i="4"/>
  <c r="C135" i="3" s="1"/>
  <c r="FC135" i="4"/>
  <c r="E135" i="3" s="1"/>
  <c r="FF134" i="4"/>
  <c r="D134" i="3" s="1"/>
  <c r="FG134" i="4"/>
  <c r="F134" i="3" s="1"/>
  <c r="FC134" i="4"/>
  <c r="E134" i="3" s="1"/>
  <c r="FB134" i="4"/>
  <c r="C134" i="3" s="1"/>
  <c r="FG133" i="4"/>
  <c r="F133" i="3" s="1"/>
  <c r="FF133" i="4"/>
  <c r="D133" i="3" s="1"/>
  <c r="FC133" i="4"/>
  <c r="E133" i="3" s="1"/>
  <c r="FB133" i="4"/>
  <c r="C133" i="3" s="1"/>
  <c r="FF132" i="4"/>
  <c r="D132" i="3" s="1"/>
  <c r="FG132" i="4"/>
  <c r="F132" i="3" s="1"/>
  <c r="FB132" i="4"/>
  <c r="C132" i="3" s="1"/>
  <c r="FC132" i="4"/>
  <c r="E132" i="3" s="1"/>
  <c r="FF131" i="4"/>
  <c r="D131" i="3" s="1"/>
  <c r="FG131" i="4"/>
  <c r="F131" i="3" s="1"/>
  <c r="FC131" i="4"/>
  <c r="E131" i="3" s="1"/>
  <c r="FB131" i="4"/>
  <c r="C131" i="3" s="1"/>
  <c r="FF130" i="4"/>
  <c r="D130" i="3" s="1"/>
  <c r="FG130" i="4"/>
  <c r="F130" i="3" s="1"/>
  <c r="FB130" i="4"/>
  <c r="C130" i="3" s="1"/>
  <c r="FC130" i="4"/>
  <c r="E130" i="3" s="1"/>
  <c r="FF129" i="4"/>
  <c r="D129" i="3" s="1"/>
  <c r="FG129" i="4"/>
  <c r="F129" i="3" s="1"/>
  <c r="FB129" i="4"/>
  <c r="C129" i="3" s="1"/>
  <c r="FC129" i="4"/>
  <c r="E129" i="3" s="1"/>
  <c r="FF128" i="4"/>
  <c r="D128" i="3" s="1"/>
  <c r="FG128" i="4"/>
  <c r="F128" i="3" s="1"/>
  <c r="FB128" i="4"/>
  <c r="C128" i="3" s="1"/>
  <c r="FC128" i="4"/>
  <c r="E128" i="3" s="1"/>
  <c r="FF127" i="4"/>
  <c r="D127" i="3" s="1"/>
  <c r="FG127" i="4"/>
  <c r="F127" i="3" s="1"/>
  <c r="FB127" i="4"/>
  <c r="C127" i="3" s="1"/>
  <c r="FC127" i="4"/>
  <c r="E127" i="3" s="1"/>
  <c r="FF126" i="4"/>
  <c r="D126" i="3" s="1"/>
  <c r="FG126" i="4"/>
  <c r="F126" i="3" s="1"/>
  <c r="FB126" i="4"/>
  <c r="C126" i="3" s="1"/>
  <c r="FC126" i="4"/>
  <c r="E126" i="3" s="1"/>
  <c r="FF125" i="4"/>
  <c r="D125" i="3" s="1"/>
  <c r="FG125" i="4"/>
  <c r="F125" i="3" s="1"/>
  <c r="FB125" i="4"/>
  <c r="C125" i="3" s="1"/>
  <c r="FC125" i="4"/>
  <c r="E125" i="3" s="1"/>
  <c r="FF124" i="4"/>
  <c r="D124" i="3" s="1"/>
  <c r="FG124" i="4"/>
  <c r="F124" i="3" s="1"/>
  <c r="FB124" i="4"/>
  <c r="C124" i="3" s="1"/>
  <c r="FC124" i="4"/>
  <c r="E124" i="3" s="1"/>
  <c r="FF123" i="4"/>
  <c r="D123" i="3" s="1"/>
  <c r="FG123" i="4"/>
  <c r="F123" i="3" s="1"/>
  <c r="FB123" i="4"/>
  <c r="C123" i="3" s="1"/>
  <c r="FC123" i="4"/>
  <c r="E123" i="3" s="1"/>
  <c r="FF122" i="4"/>
  <c r="D122" i="3" s="1"/>
  <c r="F3" i="5" s="1"/>
  <c r="G3" i="5" s="1"/>
  <c r="FG122" i="4"/>
  <c r="F122" i="3" s="1"/>
  <c r="FB122" i="4"/>
  <c r="C122" i="3" s="1"/>
  <c r="C3" i="5" s="1"/>
  <c r="D3" i="5" s="1"/>
  <c r="FC122" i="4"/>
  <c r="E122" i="3" s="1"/>
  <c r="FF121" i="4"/>
  <c r="D121" i="3" s="1"/>
  <c r="FG121" i="4"/>
  <c r="F121" i="3" s="1"/>
  <c r="FB121" i="4"/>
  <c r="C121" i="3" s="1"/>
  <c r="FC121" i="4"/>
  <c r="E121" i="3" s="1"/>
  <c r="FF120" i="4"/>
  <c r="D120" i="3" s="1"/>
  <c r="FG120" i="4"/>
  <c r="F120" i="3" s="1"/>
  <c r="FB120" i="4"/>
  <c r="C120" i="3" s="1"/>
  <c r="FC120" i="4"/>
  <c r="E120" i="3" s="1"/>
  <c r="FG119" i="4"/>
  <c r="F119" i="3" s="1"/>
  <c r="FF119" i="4"/>
  <c r="D119" i="3" s="1"/>
  <c r="FC119" i="4"/>
  <c r="E119" i="3" s="1"/>
  <c r="FB119" i="4"/>
  <c r="C119" i="3" s="1"/>
  <c r="FF118" i="4"/>
  <c r="D118" i="3" s="1"/>
  <c r="FG118" i="4"/>
  <c r="F118" i="3" s="1"/>
  <c r="FB118" i="4"/>
  <c r="C118" i="3" s="1"/>
  <c r="FC118" i="4"/>
  <c r="E118" i="3" s="1"/>
  <c r="FF117" i="4"/>
  <c r="D117" i="3" s="1"/>
  <c r="FG117" i="4"/>
  <c r="F117" i="3" s="1"/>
  <c r="FB117" i="4"/>
  <c r="C117" i="3" s="1"/>
  <c r="FC117" i="4"/>
  <c r="E117" i="3" s="1"/>
  <c r="FF116" i="4"/>
  <c r="D116" i="3" s="1"/>
  <c r="FG116" i="4"/>
  <c r="F116" i="3" s="1"/>
  <c r="FB116" i="4"/>
  <c r="C116" i="3" s="1"/>
  <c r="FC116" i="4"/>
  <c r="E116" i="3" s="1"/>
  <c r="FG115" i="4"/>
  <c r="F115" i="3" s="1"/>
  <c r="FF115" i="4"/>
  <c r="D115" i="3" s="1"/>
  <c r="FB115" i="4"/>
  <c r="C115" i="3" s="1"/>
  <c r="FC115" i="4"/>
  <c r="E115" i="3" s="1"/>
  <c r="FG114" i="4"/>
  <c r="F114" i="3" s="1"/>
  <c r="FF114" i="4"/>
  <c r="D114" i="3" s="1"/>
  <c r="FC114" i="4"/>
  <c r="E114" i="3" s="1"/>
  <c r="FB114" i="4"/>
  <c r="C114" i="3" s="1"/>
  <c r="FF113" i="4"/>
  <c r="D113" i="3" s="1"/>
  <c r="FG113" i="4"/>
  <c r="F113" i="3" s="1"/>
  <c r="FB113" i="4"/>
  <c r="C113" i="3" s="1"/>
  <c r="FC113" i="4"/>
  <c r="E113" i="3" s="1"/>
  <c r="FF112" i="4"/>
  <c r="D112" i="3" s="1"/>
  <c r="FG112" i="4"/>
  <c r="F112" i="3" s="1"/>
  <c r="FB112" i="4"/>
  <c r="C112" i="3" s="1"/>
  <c r="FC112" i="4"/>
  <c r="E112" i="3" s="1"/>
  <c r="FF111" i="4"/>
  <c r="D111" i="3" s="1"/>
  <c r="FG111" i="4"/>
  <c r="F111" i="3" s="1"/>
  <c r="FB111" i="4"/>
  <c r="C111" i="3" s="1"/>
  <c r="FC111" i="4"/>
  <c r="E111" i="3" s="1"/>
  <c r="FF110" i="4"/>
  <c r="D110" i="3" s="1"/>
  <c r="FG110" i="4"/>
  <c r="F110" i="3" s="1"/>
  <c r="FB110" i="4"/>
  <c r="C110" i="3" s="1"/>
  <c r="FC110" i="4"/>
  <c r="E110" i="3" s="1"/>
  <c r="FF109" i="4"/>
  <c r="D109" i="3" s="1"/>
  <c r="FG109" i="4"/>
  <c r="F109" i="3" s="1"/>
  <c r="FB109" i="4"/>
  <c r="C109" i="3" s="1"/>
  <c r="FC109" i="4"/>
  <c r="E109" i="3" s="1"/>
  <c r="FF108" i="4"/>
  <c r="D108" i="3" s="1"/>
  <c r="FG108" i="4"/>
  <c r="F108" i="3" s="1"/>
  <c r="FB108" i="4"/>
  <c r="C108" i="3" s="1"/>
  <c r="FC108" i="4"/>
  <c r="E108" i="3" s="1"/>
  <c r="FF107" i="4"/>
  <c r="D107" i="3" s="1"/>
  <c r="FG107" i="4"/>
  <c r="F107" i="3" s="1"/>
  <c r="FB107" i="4"/>
  <c r="C107" i="3" s="1"/>
  <c r="FC107" i="4"/>
  <c r="E107" i="3" s="1"/>
  <c r="FF106" i="4"/>
  <c r="D106" i="3" s="1"/>
  <c r="FG106" i="4"/>
  <c r="F106" i="3" s="1"/>
  <c r="FB106" i="4"/>
  <c r="C106" i="3" s="1"/>
  <c r="FC106" i="4"/>
  <c r="E106" i="3" s="1"/>
  <c r="FF105" i="4"/>
  <c r="D105" i="3" s="1"/>
  <c r="FG105" i="4"/>
  <c r="F105" i="3" s="1"/>
  <c r="FB105" i="4"/>
  <c r="C105" i="3" s="1"/>
  <c r="FC105" i="4"/>
  <c r="E105" i="3" s="1"/>
  <c r="FF104" i="4"/>
  <c r="D104" i="3" s="1"/>
  <c r="FG104" i="4"/>
  <c r="F104" i="3" s="1"/>
  <c r="FB104" i="4"/>
  <c r="C104" i="3" s="1"/>
  <c r="FC104" i="4"/>
  <c r="E104" i="3" s="1"/>
  <c r="FF103" i="4"/>
  <c r="D103" i="3" s="1"/>
  <c r="FG103" i="4"/>
  <c r="F103" i="3" s="1"/>
  <c r="FC103" i="4"/>
  <c r="E103" i="3" s="1"/>
  <c r="FB103" i="4"/>
  <c r="C103" i="3" s="1"/>
  <c r="FG102" i="4"/>
  <c r="F102" i="3" s="1"/>
  <c r="FF102" i="4"/>
  <c r="D102" i="3" s="1"/>
  <c r="FC102" i="4"/>
  <c r="E102" i="3" s="1"/>
  <c r="FB102" i="4"/>
  <c r="C102" i="3" s="1"/>
  <c r="FF101" i="4"/>
  <c r="D101" i="3" s="1"/>
  <c r="FG101" i="4"/>
  <c r="F101" i="3" s="1"/>
  <c r="FB101" i="4"/>
  <c r="C101" i="3" s="1"/>
  <c r="FC101" i="4"/>
  <c r="E101" i="3" s="1"/>
  <c r="FF100" i="4"/>
  <c r="D100" i="3" s="1"/>
  <c r="FG100" i="4"/>
  <c r="F100" i="3" s="1"/>
  <c r="FB100" i="4"/>
  <c r="C100" i="3" s="1"/>
  <c r="FC100" i="4"/>
  <c r="E100" i="3" s="1"/>
  <c r="FF99" i="4"/>
  <c r="D99" i="3" s="1"/>
  <c r="FG99" i="4"/>
  <c r="F99" i="3" s="1"/>
  <c r="FB99" i="4"/>
  <c r="C99" i="3" s="1"/>
  <c r="FC99" i="4"/>
  <c r="E99" i="3" s="1"/>
  <c r="FG98" i="4"/>
  <c r="F98" i="3" s="1"/>
  <c r="FF98" i="4"/>
  <c r="D98" i="3" s="1"/>
  <c r="FC98" i="4"/>
  <c r="E98" i="3" s="1"/>
  <c r="FB98" i="4"/>
  <c r="C98" i="3" s="1"/>
  <c r="FG97" i="4"/>
  <c r="F97" i="3" s="1"/>
  <c r="FF97" i="4"/>
  <c r="D97" i="3" s="1"/>
  <c r="FC97" i="4"/>
  <c r="E97" i="3" s="1"/>
  <c r="FB97" i="4"/>
  <c r="C97" i="3" s="1"/>
  <c r="FF96" i="4"/>
  <c r="D96" i="3" s="1"/>
  <c r="FG96" i="4"/>
  <c r="F96" i="3" s="1"/>
  <c r="FB96" i="4"/>
  <c r="C96" i="3" s="1"/>
  <c r="FC96" i="4"/>
  <c r="E96" i="3" s="1"/>
  <c r="FG95" i="4"/>
  <c r="F95" i="3" s="1"/>
  <c r="FF95" i="4"/>
  <c r="D95" i="3" s="1"/>
  <c r="FB95" i="4"/>
  <c r="C95" i="3" s="1"/>
  <c r="FC95" i="4"/>
  <c r="E95" i="3" s="1"/>
  <c r="FF94" i="4"/>
  <c r="D94" i="3" s="1"/>
  <c r="FG94" i="4"/>
  <c r="F94" i="3" s="1"/>
  <c r="FB94" i="4"/>
  <c r="C94" i="3" s="1"/>
  <c r="FC94" i="4"/>
  <c r="E94" i="3" s="1"/>
  <c r="FF93" i="4"/>
  <c r="D93" i="3" s="1"/>
  <c r="FG93" i="4"/>
  <c r="F93" i="3" s="1"/>
  <c r="FB93" i="4"/>
  <c r="C93" i="3" s="1"/>
  <c r="FC93" i="4"/>
  <c r="E93" i="3" s="1"/>
  <c r="FF92" i="4"/>
  <c r="D92" i="3" s="1"/>
  <c r="FG92" i="4"/>
  <c r="F92" i="3" s="1"/>
  <c r="FB92" i="4"/>
  <c r="C92" i="3" s="1"/>
  <c r="FC92" i="4"/>
  <c r="E92" i="3" s="1"/>
  <c r="FF91" i="4"/>
  <c r="D91" i="3" s="1"/>
  <c r="FG91" i="4"/>
  <c r="F91" i="3" s="1"/>
  <c r="FB91" i="4"/>
  <c r="C91" i="3" s="1"/>
  <c r="FC91" i="4"/>
  <c r="E91" i="3" s="1"/>
  <c r="FF90" i="4"/>
  <c r="D90" i="3" s="1"/>
  <c r="FG90" i="4"/>
  <c r="F90" i="3" s="1"/>
  <c r="FB90" i="4"/>
  <c r="C90" i="3" s="1"/>
  <c r="FC90" i="4"/>
  <c r="E90" i="3" s="1"/>
  <c r="FF89" i="4"/>
  <c r="D89" i="3" s="1"/>
  <c r="FG89" i="4"/>
  <c r="F89" i="3" s="1"/>
  <c r="FB89" i="4"/>
  <c r="C89" i="3" s="1"/>
  <c r="FC89" i="4"/>
  <c r="E89" i="3" s="1"/>
  <c r="FF88" i="4"/>
  <c r="D88" i="3" s="1"/>
  <c r="FG88" i="4"/>
  <c r="F88" i="3" s="1"/>
  <c r="FB88" i="4"/>
  <c r="C88" i="3" s="1"/>
  <c r="FC88" i="4"/>
  <c r="E88" i="3" s="1"/>
  <c r="FF87" i="4"/>
  <c r="D87" i="3" s="1"/>
  <c r="FG87" i="4"/>
  <c r="F87" i="3" s="1"/>
  <c r="FB87" i="4"/>
  <c r="C87" i="3" s="1"/>
  <c r="FC87" i="4"/>
  <c r="E87" i="3" s="1"/>
  <c r="FF86" i="4"/>
  <c r="D86" i="3" s="1"/>
  <c r="FG86" i="4"/>
  <c r="F86" i="3" s="1"/>
  <c r="FB86" i="4"/>
  <c r="C86" i="3" s="1"/>
  <c r="FC86" i="4"/>
  <c r="E86" i="3" s="1"/>
  <c r="FF85" i="4"/>
  <c r="D85" i="3" s="1"/>
  <c r="FG85" i="4"/>
  <c r="F85" i="3" s="1"/>
  <c r="FB85" i="4"/>
  <c r="C85" i="3" s="1"/>
  <c r="FC85" i="4"/>
  <c r="E85" i="3" s="1"/>
  <c r="FF84" i="4"/>
  <c r="D84" i="3" s="1"/>
  <c r="FG84" i="4"/>
  <c r="F84" i="3" s="1"/>
  <c r="FB84" i="4"/>
  <c r="C84" i="3" s="1"/>
  <c r="FC84" i="4"/>
  <c r="E84" i="3" s="1"/>
  <c r="FF83" i="4"/>
  <c r="D83" i="3" s="1"/>
  <c r="FG83" i="4"/>
  <c r="F83" i="3" s="1"/>
  <c r="FC83" i="4"/>
  <c r="E83" i="3" s="1"/>
  <c r="FB83" i="4"/>
  <c r="C83" i="3" s="1"/>
  <c r="FG82" i="4"/>
  <c r="F82" i="3" s="1"/>
  <c r="FF82" i="4"/>
  <c r="D82" i="3" s="1"/>
  <c r="FB82" i="4"/>
  <c r="C82" i="3" s="1"/>
  <c r="FC82" i="4"/>
  <c r="E82" i="3" s="1"/>
  <c r="FF81" i="4"/>
  <c r="D81" i="3" s="1"/>
  <c r="FG81" i="4"/>
  <c r="F81" i="3" s="1"/>
  <c r="FB81" i="4"/>
  <c r="C81" i="3" s="1"/>
  <c r="FC81" i="4"/>
  <c r="E81" i="3" s="1"/>
  <c r="FF80" i="4"/>
  <c r="D80" i="3" s="1"/>
  <c r="FG80" i="4"/>
  <c r="F80" i="3" s="1"/>
  <c r="FB80" i="4"/>
  <c r="C80" i="3" s="1"/>
  <c r="FC80" i="4"/>
  <c r="E80" i="3" s="1"/>
  <c r="FF79" i="4"/>
  <c r="D79" i="3" s="1"/>
  <c r="FG79" i="4"/>
  <c r="F79" i="3" s="1"/>
  <c r="FB79" i="4"/>
  <c r="C79" i="3" s="1"/>
  <c r="FC79" i="4"/>
  <c r="E79" i="3" s="1"/>
  <c r="FF78" i="4"/>
  <c r="D78" i="3" s="1"/>
  <c r="FG78" i="4"/>
  <c r="F78" i="3" s="1"/>
  <c r="FB78" i="4"/>
  <c r="C78" i="3" s="1"/>
  <c r="FC78" i="4"/>
  <c r="E78" i="3" s="1"/>
  <c r="FG77" i="4"/>
  <c r="F77" i="3" s="1"/>
  <c r="FF77" i="4"/>
  <c r="D77" i="3" s="1"/>
  <c r="FC77" i="4"/>
  <c r="E77" i="3" s="1"/>
  <c r="FB77" i="4"/>
  <c r="C77" i="3" s="1"/>
  <c r="FF76" i="4"/>
  <c r="D76" i="3" s="1"/>
  <c r="FG76" i="4"/>
  <c r="F76" i="3" s="1"/>
  <c r="FB76" i="4"/>
  <c r="C76" i="3" s="1"/>
  <c r="FC76" i="4"/>
  <c r="E76" i="3" s="1"/>
  <c r="FF75" i="4"/>
  <c r="D75" i="3" s="1"/>
  <c r="FG75" i="4"/>
  <c r="F75" i="3" s="1"/>
  <c r="FB75" i="4"/>
  <c r="C75" i="3" s="1"/>
  <c r="FC75" i="4"/>
  <c r="E75" i="3" s="1"/>
  <c r="FF74" i="4"/>
  <c r="D74" i="3" s="1"/>
  <c r="FG74" i="4"/>
  <c r="F74" i="3" s="1"/>
  <c r="FB74" i="4"/>
  <c r="C74" i="3" s="1"/>
  <c r="FC74" i="4"/>
  <c r="E74" i="3" s="1"/>
  <c r="FG73" i="4"/>
  <c r="F73" i="3" s="1"/>
  <c r="FF73" i="4"/>
  <c r="D73" i="3" s="1"/>
  <c r="FB73" i="4"/>
  <c r="C73" i="3" s="1"/>
  <c r="FC73" i="4"/>
  <c r="E73" i="3" s="1"/>
  <c r="FF72" i="4"/>
  <c r="D72" i="3" s="1"/>
  <c r="FG72" i="4"/>
  <c r="F72" i="3" s="1"/>
  <c r="FB72" i="4"/>
  <c r="C72" i="3" s="1"/>
  <c r="FC72" i="4"/>
  <c r="E72" i="3" s="1"/>
  <c r="FF71" i="4"/>
  <c r="D71" i="3" s="1"/>
  <c r="FG71" i="4"/>
  <c r="F71" i="3" s="1"/>
  <c r="FB71" i="4"/>
  <c r="C71" i="3" s="1"/>
  <c r="FC71" i="4"/>
  <c r="E71" i="3" s="1"/>
  <c r="FF70" i="4"/>
  <c r="D70" i="3" s="1"/>
  <c r="FG70" i="4"/>
  <c r="F70" i="3" s="1"/>
  <c r="FB70" i="4"/>
  <c r="C70" i="3" s="1"/>
  <c r="FC70" i="4"/>
  <c r="E70" i="3" s="1"/>
  <c r="FF69" i="4"/>
  <c r="D69" i="3" s="1"/>
  <c r="FG69" i="4"/>
  <c r="F69" i="3" s="1"/>
  <c r="FB69" i="4"/>
  <c r="C69" i="3" s="1"/>
  <c r="FC69" i="4"/>
  <c r="E69" i="3" s="1"/>
  <c r="FF68" i="4"/>
  <c r="D68" i="3" s="1"/>
  <c r="FG68" i="4"/>
  <c r="F68" i="3" s="1"/>
  <c r="FB68" i="4"/>
  <c r="C68" i="3" s="1"/>
  <c r="FC68" i="4"/>
  <c r="E68" i="3" s="1"/>
  <c r="FF67" i="4"/>
  <c r="D67" i="3" s="1"/>
  <c r="FG67" i="4"/>
  <c r="F67" i="3" s="1"/>
  <c r="FB67" i="4"/>
  <c r="C67" i="3" s="1"/>
  <c r="FC67" i="4"/>
  <c r="E67" i="3" s="1"/>
  <c r="FF66" i="4"/>
  <c r="D66" i="3" s="1"/>
  <c r="FG66" i="4"/>
  <c r="F66" i="3" s="1"/>
  <c r="FB66" i="4"/>
  <c r="C66" i="3" s="1"/>
  <c r="FC66" i="4"/>
  <c r="E66" i="3" s="1"/>
  <c r="FG65" i="4"/>
  <c r="F65" i="3" s="1"/>
  <c r="FF65" i="4"/>
  <c r="D65" i="3" s="1"/>
  <c r="FC65" i="4"/>
  <c r="E65" i="3" s="1"/>
  <c r="FB65" i="4"/>
  <c r="C65" i="3" s="1"/>
  <c r="FF64" i="4"/>
  <c r="D64" i="3" s="1"/>
  <c r="FG64" i="4"/>
  <c r="F64" i="3" s="1"/>
  <c r="FB64" i="4"/>
  <c r="C64" i="3" s="1"/>
  <c r="FC64" i="4"/>
  <c r="E64" i="3" s="1"/>
  <c r="FF63" i="4"/>
  <c r="D63" i="3" s="1"/>
  <c r="FG63" i="4"/>
  <c r="F63" i="3" s="1"/>
  <c r="FB63" i="4"/>
  <c r="C63" i="3" s="1"/>
  <c r="FC63" i="4"/>
  <c r="E63" i="3" s="1"/>
  <c r="FF62" i="4"/>
  <c r="D62" i="3" s="1"/>
  <c r="FG62" i="4"/>
  <c r="F62" i="3" s="1"/>
  <c r="FC62" i="4"/>
  <c r="E62" i="3" s="1"/>
  <c r="FB62" i="4"/>
  <c r="C62" i="3" s="1"/>
  <c r="FG61" i="4"/>
  <c r="F61" i="3" s="1"/>
  <c r="FF61" i="4"/>
  <c r="D61" i="3" s="1"/>
  <c r="FC61" i="4"/>
  <c r="E61" i="3" s="1"/>
  <c r="FB61" i="4"/>
  <c r="C61" i="3" s="1"/>
  <c r="FF60" i="4"/>
  <c r="D60" i="3" s="1"/>
  <c r="FG60" i="4"/>
  <c r="F60" i="3" s="1"/>
  <c r="FB60" i="4"/>
  <c r="C60" i="3" s="1"/>
  <c r="FC60" i="4"/>
  <c r="E60" i="3" s="1"/>
  <c r="FF59" i="4"/>
  <c r="D59" i="3" s="1"/>
  <c r="FG59" i="4"/>
  <c r="F59" i="3" s="1"/>
  <c r="FC59" i="4"/>
  <c r="E59" i="3" s="1"/>
  <c r="FB59" i="4"/>
  <c r="C59" i="3" s="1"/>
  <c r="FF58" i="4"/>
  <c r="D58" i="3" s="1"/>
  <c r="FG58" i="4"/>
  <c r="F58" i="3" s="1"/>
  <c r="FB58" i="4"/>
  <c r="C58" i="3" s="1"/>
  <c r="FC58" i="4"/>
  <c r="E58" i="3" s="1"/>
  <c r="FF57" i="4"/>
  <c r="D57" i="3" s="1"/>
  <c r="FG57" i="4"/>
  <c r="F57" i="3" s="1"/>
  <c r="FB57" i="4"/>
  <c r="C57" i="3" s="1"/>
  <c r="FC57" i="4"/>
  <c r="E57" i="3" s="1"/>
  <c r="FF56" i="4"/>
  <c r="D56" i="3" s="1"/>
  <c r="FG56" i="4"/>
  <c r="F56" i="3" s="1"/>
  <c r="FB56" i="4"/>
  <c r="C56" i="3" s="1"/>
  <c r="FC56" i="4"/>
  <c r="E56" i="3" s="1"/>
  <c r="FF55" i="4"/>
  <c r="D55" i="3" s="1"/>
  <c r="FG55" i="4"/>
  <c r="F55" i="3" s="1"/>
  <c r="FB55" i="4"/>
  <c r="C55" i="3" s="1"/>
  <c r="FC55" i="4"/>
  <c r="E55" i="3" s="1"/>
  <c r="FF54" i="4"/>
  <c r="D54" i="3" s="1"/>
  <c r="FG54" i="4"/>
  <c r="F54" i="3" s="1"/>
  <c r="FB54" i="4"/>
  <c r="C54" i="3" s="1"/>
  <c r="FC54" i="4"/>
  <c r="E54" i="3" s="1"/>
  <c r="FF53" i="4"/>
  <c r="D53" i="3" s="1"/>
  <c r="FG53" i="4"/>
  <c r="F53" i="3" s="1"/>
  <c r="FB53" i="4"/>
  <c r="C53" i="3" s="1"/>
  <c r="FC53" i="4"/>
  <c r="E53" i="3" s="1"/>
  <c r="FF52" i="4"/>
  <c r="D52" i="3" s="1"/>
  <c r="FG52" i="4"/>
  <c r="F52" i="3" s="1"/>
  <c r="FB52" i="4"/>
  <c r="C52" i="3" s="1"/>
  <c r="FC52" i="4"/>
  <c r="E52" i="3" s="1"/>
  <c r="FF51" i="4"/>
  <c r="D51" i="3" s="1"/>
  <c r="FG51" i="4"/>
  <c r="F51" i="3" s="1"/>
  <c r="FB51" i="4"/>
  <c r="C51" i="3" s="1"/>
  <c r="FC51" i="4"/>
  <c r="E51" i="3" s="1"/>
  <c r="FF50" i="4"/>
  <c r="D50" i="3" s="1"/>
  <c r="FG50" i="4"/>
  <c r="F50" i="3" s="1"/>
  <c r="FB50" i="4"/>
  <c r="C50" i="3" s="1"/>
  <c r="FC50" i="4"/>
  <c r="E50" i="3" s="1"/>
  <c r="FF49" i="4"/>
  <c r="D49" i="3" s="1"/>
  <c r="FG49" i="4"/>
  <c r="F49" i="3" s="1"/>
  <c r="FB49" i="4"/>
  <c r="C49" i="3" s="1"/>
  <c r="FC49" i="4"/>
  <c r="E49" i="3" s="1"/>
  <c r="FF48" i="4"/>
  <c r="D48" i="3" s="1"/>
  <c r="FG48" i="4"/>
  <c r="F48" i="3" s="1"/>
  <c r="FC48" i="4"/>
  <c r="E48" i="3" s="1"/>
  <c r="FB48" i="4"/>
  <c r="C48" i="3" s="1"/>
  <c r="FG47" i="4"/>
  <c r="F47" i="3" s="1"/>
  <c r="FF47" i="4"/>
  <c r="D47" i="3" s="1"/>
  <c r="FC47" i="4"/>
  <c r="E47" i="3" s="1"/>
  <c r="FB47" i="4"/>
  <c r="C47" i="3" s="1"/>
  <c r="FF46" i="4"/>
  <c r="D46" i="3" s="1"/>
  <c r="FG46" i="4"/>
  <c r="F46" i="3" s="1"/>
  <c r="FB46" i="4"/>
  <c r="C46" i="3" s="1"/>
  <c r="FC46" i="4"/>
  <c r="E46" i="3" s="1"/>
  <c r="FF45" i="4"/>
  <c r="D45" i="3" s="1"/>
  <c r="FG45" i="4"/>
  <c r="F45" i="3" s="1"/>
  <c r="FB45" i="4"/>
  <c r="C45" i="3" s="1"/>
  <c r="FC45" i="4"/>
  <c r="E45" i="3" s="1"/>
  <c r="FF44" i="4"/>
  <c r="D44" i="3" s="1"/>
  <c r="FG44" i="4"/>
  <c r="F44" i="3" s="1"/>
  <c r="FB44" i="4"/>
  <c r="C44" i="3" s="1"/>
  <c r="FC44" i="4"/>
  <c r="E44" i="3" s="1"/>
  <c r="FF43" i="4"/>
  <c r="D43" i="3" s="1"/>
  <c r="FG43" i="4"/>
  <c r="F43" i="3" s="1"/>
  <c r="FB43" i="4"/>
  <c r="C43" i="3" s="1"/>
  <c r="FC43" i="4"/>
  <c r="E43" i="3" s="1"/>
  <c r="FF42" i="4"/>
  <c r="D42" i="3" s="1"/>
  <c r="FG42" i="4"/>
  <c r="F42" i="3" s="1"/>
  <c r="FC42" i="4"/>
  <c r="E42" i="3" s="1"/>
  <c r="FB42" i="4"/>
  <c r="C42" i="3" s="1"/>
  <c r="FG41" i="4"/>
  <c r="F41" i="3" s="1"/>
  <c r="FF41" i="4"/>
  <c r="D41" i="3" s="1"/>
  <c r="FB41" i="4"/>
  <c r="C41" i="3" s="1"/>
  <c r="FC41" i="4"/>
  <c r="E41" i="3" s="1"/>
  <c r="FF40" i="4"/>
  <c r="D40" i="3" s="1"/>
  <c r="FG40" i="4"/>
  <c r="F40" i="3" s="1"/>
  <c r="FB40" i="4"/>
  <c r="C40" i="3" s="1"/>
  <c r="FC40" i="4"/>
  <c r="E40" i="3" s="1"/>
  <c r="FF39" i="4"/>
  <c r="D39" i="3" s="1"/>
  <c r="FG39" i="4"/>
  <c r="F39" i="3" s="1"/>
  <c r="FB39" i="4"/>
  <c r="C39" i="3" s="1"/>
  <c r="FC39" i="4"/>
  <c r="E39" i="3" s="1"/>
  <c r="FF38" i="4"/>
  <c r="D38" i="3" s="1"/>
  <c r="FG38" i="4"/>
  <c r="F38" i="3" s="1"/>
  <c r="FB38" i="4"/>
  <c r="C38" i="3" s="1"/>
  <c r="FC38" i="4"/>
  <c r="E38" i="3" s="1"/>
  <c r="FG37" i="4"/>
  <c r="F37" i="3" s="1"/>
  <c r="FF37" i="4"/>
  <c r="D37" i="3" s="1"/>
  <c r="FB37" i="4"/>
  <c r="C37" i="3" s="1"/>
  <c r="FC37" i="4"/>
  <c r="E37" i="3" s="1"/>
  <c r="FF36" i="4"/>
  <c r="D36" i="3" s="1"/>
  <c r="FG36" i="4"/>
  <c r="F36" i="3" s="1"/>
  <c r="FB36" i="4"/>
  <c r="C36" i="3" s="1"/>
  <c r="FC36" i="4"/>
  <c r="E36" i="3" s="1"/>
  <c r="FF35" i="4"/>
  <c r="D35" i="3" s="1"/>
  <c r="FG35" i="4"/>
  <c r="F35" i="3" s="1"/>
  <c r="FB35" i="4"/>
  <c r="C35" i="3" s="1"/>
  <c r="FC35" i="4"/>
  <c r="E35" i="3" s="1"/>
  <c r="FF34" i="4"/>
  <c r="D34" i="3" s="1"/>
  <c r="FG34" i="4"/>
  <c r="F34" i="3" s="1"/>
  <c r="FB34" i="4"/>
  <c r="C34" i="3" s="1"/>
  <c r="FC34" i="4"/>
  <c r="E34" i="3" s="1"/>
  <c r="FF33" i="4"/>
  <c r="D33" i="3" s="1"/>
  <c r="FG33" i="4"/>
  <c r="F33" i="3" s="1"/>
  <c r="FB33" i="4"/>
  <c r="C33" i="3" s="1"/>
  <c r="FC33" i="4"/>
  <c r="E33" i="3" s="1"/>
  <c r="FF32" i="4"/>
  <c r="D32" i="3" s="1"/>
  <c r="FG32" i="4"/>
  <c r="F32" i="3" s="1"/>
  <c r="FB32" i="4"/>
  <c r="C32" i="3" s="1"/>
  <c r="FC32" i="4"/>
  <c r="E32" i="3" s="1"/>
  <c r="FF31" i="4"/>
  <c r="D31" i="3" s="1"/>
  <c r="FG31" i="4"/>
  <c r="F31" i="3" s="1"/>
  <c r="FB31" i="4"/>
  <c r="C31" i="3" s="1"/>
  <c r="FC31" i="4"/>
  <c r="E31" i="3" s="1"/>
  <c r="FF30" i="4"/>
  <c r="D30" i="3" s="1"/>
  <c r="FG30" i="4"/>
  <c r="F30" i="3" s="1"/>
  <c r="FB30" i="4"/>
  <c r="C30" i="3" s="1"/>
  <c r="FC30" i="4"/>
  <c r="E30" i="3" s="1"/>
  <c r="FF29" i="4"/>
  <c r="D29" i="3" s="1"/>
  <c r="FG29" i="4"/>
  <c r="F29" i="3" s="1"/>
  <c r="FC29" i="4"/>
  <c r="E29" i="3" s="1"/>
  <c r="FB29" i="4"/>
  <c r="C29" i="3" s="1"/>
  <c r="FG28" i="4"/>
  <c r="F28" i="3" s="1"/>
  <c r="FF28" i="4"/>
  <c r="D28" i="3" s="1"/>
  <c r="FB28" i="4"/>
  <c r="C28" i="3" s="1"/>
  <c r="FC28" i="4"/>
  <c r="E28" i="3" s="1"/>
  <c r="FF27" i="4"/>
  <c r="D27" i="3" s="1"/>
  <c r="FG27" i="4"/>
  <c r="F27" i="3" s="1"/>
  <c r="FB27" i="4"/>
  <c r="C27" i="3" s="1"/>
  <c r="FC27" i="4"/>
  <c r="E27" i="3" s="1"/>
  <c r="FF26" i="4"/>
  <c r="D26" i="3" s="1"/>
  <c r="FG26" i="4"/>
  <c r="F26" i="3" s="1"/>
  <c r="FB26" i="4"/>
  <c r="C26" i="3" s="1"/>
  <c r="FC26" i="4"/>
  <c r="E26" i="3" s="1"/>
  <c r="FF25" i="4"/>
  <c r="D25" i="3" s="1"/>
  <c r="FG25" i="4"/>
  <c r="F25" i="3" s="1"/>
  <c r="FC25" i="4"/>
  <c r="E25" i="3" s="1"/>
  <c r="FB25" i="4"/>
  <c r="C25" i="3" s="1"/>
  <c r="FG24" i="4"/>
  <c r="F24" i="3" s="1"/>
  <c r="FF24" i="4"/>
  <c r="D24" i="3" s="1"/>
  <c r="FB24" i="4"/>
  <c r="C24" i="3" s="1"/>
  <c r="FC24" i="4"/>
  <c r="E24" i="3" s="1"/>
  <c r="FG23" i="4"/>
  <c r="F23" i="3" s="1"/>
  <c r="FF23" i="4"/>
  <c r="D23" i="3" s="1"/>
  <c r="FB23" i="4"/>
  <c r="C23" i="3" s="1"/>
  <c r="FC23" i="4"/>
  <c r="E23" i="3" s="1"/>
  <c r="FF22" i="4"/>
  <c r="D22" i="3" s="1"/>
  <c r="FG22" i="4"/>
  <c r="F22" i="3" s="1"/>
  <c r="FB22" i="4"/>
  <c r="C22" i="3" s="1"/>
  <c r="FC22" i="4"/>
  <c r="E22" i="3" s="1"/>
  <c r="FF21" i="4"/>
  <c r="D21" i="3" s="1"/>
  <c r="FG21" i="4"/>
  <c r="F21" i="3" s="1"/>
  <c r="FB21" i="4"/>
  <c r="C21" i="3" s="1"/>
  <c r="FC21" i="4"/>
  <c r="E21" i="3" s="1"/>
  <c r="FG20" i="4"/>
  <c r="F20" i="3" s="1"/>
  <c r="FF20" i="4"/>
  <c r="D20" i="3" s="1"/>
  <c r="FB20" i="4"/>
  <c r="C20" i="3" s="1"/>
  <c r="FC20" i="4"/>
  <c r="E20" i="3" s="1"/>
  <c r="FF19" i="4"/>
  <c r="D19" i="3" s="1"/>
  <c r="FG19" i="4"/>
  <c r="F19" i="3" s="1"/>
  <c r="FB19" i="4"/>
  <c r="C19" i="3" s="1"/>
  <c r="FC19" i="4"/>
  <c r="E19" i="3" s="1"/>
  <c r="FF18" i="4"/>
  <c r="D18" i="3" s="1"/>
  <c r="FG18" i="4"/>
  <c r="F18" i="3" s="1"/>
  <c r="FB18" i="4"/>
  <c r="C18" i="3" s="1"/>
  <c r="FC18" i="4"/>
  <c r="E18" i="3" s="1"/>
  <c r="FF17" i="4"/>
  <c r="D17" i="3" s="1"/>
  <c r="FG17" i="4"/>
  <c r="F17" i="3" s="1"/>
  <c r="FB17" i="4"/>
  <c r="C17" i="3" s="1"/>
  <c r="FC17" i="4"/>
  <c r="E17" i="3" s="1"/>
  <c r="FF16" i="4"/>
  <c r="D16" i="3" s="1"/>
  <c r="FG16" i="4"/>
  <c r="F16" i="3" s="1"/>
  <c r="FB16" i="4"/>
  <c r="C16" i="3" s="1"/>
  <c r="FC16" i="4"/>
  <c r="E16" i="3" s="1"/>
  <c r="FF15" i="4"/>
  <c r="D15" i="3" s="1"/>
  <c r="FG15" i="4"/>
  <c r="F15" i="3" s="1"/>
  <c r="FB15" i="4"/>
  <c r="C15" i="3" s="1"/>
  <c r="FC15" i="4"/>
  <c r="E15" i="3" s="1"/>
  <c r="FF14" i="4"/>
  <c r="D14" i="3" s="1"/>
  <c r="FG14" i="4"/>
  <c r="F14" i="3" s="1"/>
  <c r="FB14" i="4"/>
  <c r="C14" i="3" s="1"/>
  <c r="FC14" i="4"/>
  <c r="E14" i="3" s="1"/>
  <c r="FF13" i="4"/>
  <c r="D13" i="3" s="1"/>
  <c r="FG13" i="4"/>
  <c r="F13" i="3" s="1"/>
  <c r="FB13" i="4"/>
  <c r="C13" i="3" s="1"/>
  <c r="FC13" i="4"/>
  <c r="E13" i="3" s="1"/>
  <c r="FF12" i="4"/>
  <c r="D12" i="3" s="1"/>
  <c r="FG12" i="4"/>
  <c r="F12" i="3" s="1"/>
  <c r="FB12" i="4"/>
  <c r="C12" i="3" s="1"/>
  <c r="FC12" i="4"/>
  <c r="E12" i="3" s="1"/>
  <c r="FG11" i="4"/>
  <c r="F11" i="3" s="1"/>
  <c r="FF11" i="4"/>
  <c r="D11" i="3" s="1"/>
  <c r="FB11" i="4"/>
  <c r="C11" i="3" s="1"/>
  <c r="FC11" i="4"/>
  <c r="E11" i="3" s="1"/>
  <c r="FF10" i="4"/>
  <c r="D10" i="3" s="1"/>
  <c r="FG10" i="4"/>
  <c r="F10" i="3" s="1"/>
  <c r="FB10" i="4"/>
  <c r="C10" i="3" s="1"/>
  <c r="FC10" i="4"/>
  <c r="E10" i="3" s="1"/>
  <c r="FF9" i="4"/>
  <c r="D9" i="3" s="1"/>
  <c r="FG9" i="4"/>
  <c r="F9" i="3" s="1"/>
  <c r="FC9" i="4"/>
  <c r="E9" i="3" s="1"/>
  <c r="FB9" i="4"/>
  <c r="C9" i="3" s="1"/>
  <c r="FG8" i="4"/>
  <c r="F8" i="3" s="1"/>
  <c r="FF8" i="4"/>
  <c r="D8" i="3" s="1"/>
  <c r="FB8" i="4"/>
  <c r="C8" i="3" s="1"/>
  <c r="FC8" i="4"/>
  <c r="E8" i="3" s="1"/>
  <c r="FF7" i="4"/>
  <c r="D7" i="3" s="1"/>
  <c r="FG7" i="4"/>
  <c r="F7" i="3" s="1"/>
  <c r="FB7" i="4"/>
  <c r="C7" i="3" s="1"/>
  <c r="FC7" i="4"/>
  <c r="E7" i="3" s="1"/>
  <c r="FF6" i="4"/>
  <c r="D6" i="3" s="1"/>
  <c r="FG6" i="4"/>
  <c r="F6" i="3" s="1"/>
  <c r="FB6" i="4"/>
  <c r="C6" i="3" s="1"/>
  <c r="FC6" i="4"/>
  <c r="E6" i="3" s="1"/>
  <c r="FB4" i="4"/>
  <c r="C4" i="3" s="1"/>
  <c r="FC4" i="4"/>
  <c r="E4" i="3" s="1"/>
  <c r="FF4" i="4"/>
  <c r="D4" i="3" s="1"/>
  <c r="FG4" i="4"/>
  <c r="F4" i="3" s="1"/>
  <c r="FG604" i="4"/>
  <c r="F604" i="3" s="1"/>
  <c r="FF604" i="4"/>
  <c r="D604" i="3" s="1"/>
  <c r="FC604" i="4"/>
  <c r="E604" i="3" s="1"/>
  <c r="FB604" i="4"/>
  <c r="C604" i="3" s="1"/>
  <c r="FB5" i="4"/>
  <c r="C5" i="3" s="1"/>
  <c r="FC5" i="4"/>
  <c r="E5" i="3" s="1"/>
  <c r="FF5" i="4"/>
  <c r="D5" i="3" s="1"/>
  <c r="FG5" i="4"/>
  <c r="F5" i="3" s="1"/>
</calcChain>
</file>

<file path=xl/sharedStrings.xml><?xml version="1.0" encoding="utf-8"?>
<sst xmlns="http://schemas.openxmlformats.org/spreadsheetml/2006/main" count="382" uniqueCount="261">
  <si>
    <t>Block</t>
  </si>
  <si>
    <t>Parameter</t>
  </si>
  <si>
    <t>Value (SI)</t>
  </si>
  <si>
    <t>Unit</t>
  </si>
  <si>
    <t>Notes</t>
  </si>
  <si>
    <t>Calculation</t>
  </si>
  <si>
    <t>f_start</t>
  </si>
  <si>
    <t>Hz</t>
  </si>
  <si>
    <t>Start frequency</t>
  </si>
  <si>
    <t>f_stop</t>
  </si>
  <si>
    <t>Stop frequency</t>
  </si>
  <si>
    <t>n_points</t>
  </si>
  <si>
    <t>-</t>
  </si>
  <si>
    <t>Log-spaced points, 200 points/decade</t>
  </si>
  <si>
    <t>Source_load</t>
  </si>
  <si>
    <t>Vsource</t>
  </si>
  <si>
    <t>Vrms</t>
  </si>
  <si>
    <t>Small-signal gain uses AC=1 equivalent</t>
  </si>
  <si>
    <t>Rload</t>
  </si>
  <si>
    <t>ohm</t>
  </si>
  <si>
    <t>DUMMY load HOT-RTN</t>
  </si>
  <si>
    <t>Rout_0</t>
  </si>
  <si>
    <t>Source output resistance case 1</t>
  </si>
  <si>
    <t>Rout_50</t>
  </si>
  <si>
    <t>Source output resistance case 2</t>
  </si>
  <si>
    <t>LINE_PS</t>
  </si>
  <si>
    <t>L_each</t>
  </si>
  <si>
    <t>H</t>
  </si>
  <si>
    <t>Each conductor</t>
  </si>
  <si>
    <t>DCR_each</t>
  </si>
  <si>
    <t>C_CHA_each</t>
  </si>
  <si>
    <t>F</t>
  </si>
  <si>
    <t>Line to chassis per conductor</t>
  </si>
  <si>
    <t>C_LINE</t>
  </si>
  <si>
    <t>HOT-RTN capacitance</t>
  </si>
  <si>
    <t>C_THROUGH</t>
  </si>
  <si>
    <t>C_each</t>
  </si>
  <si>
    <t>Each feedthrough capacitor to chassis</t>
  </si>
  <si>
    <t>ESL_each</t>
  </si>
  <si>
    <t>Each feedthrough capacitor</t>
  </si>
  <si>
    <t>ESR_each</t>
  </si>
  <si>
    <t>LINE_INPUT</t>
  </si>
  <si>
    <t>LDM1</t>
  </si>
  <si>
    <t>DM coil on HOT and RTN</t>
  </si>
  <si>
    <t>Python reference value</t>
  </si>
  <si>
    <t>C_PA_each</t>
  </si>
  <si>
    <t>Parasitic capacitance across each coil</t>
  </si>
  <si>
    <t>CX1</t>
  </si>
  <si>
    <t>C</t>
  </si>
  <si>
    <t>X capacitor HOT-RTN</t>
  </si>
  <si>
    <t>ESL</t>
  </si>
  <si>
    <t>Lead inductance</t>
  </si>
  <si>
    <t>ESR</t>
  </si>
  <si>
    <t>DUMP1</t>
  </si>
  <si>
    <t>Damper capacitor</t>
  </si>
  <si>
    <t>Damper capacitor lead inductance</t>
  </si>
  <si>
    <t>Damper capacitor ESR</t>
  </si>
  <si>
    <t>R</t>
  </si>
  <si>
    <t>Series damper resistor</t>
  </si>
  <si>
    <t>LDM2</t>
  </si>
  <si>
    <t>CX2</t>
  </si>
  <si>
    <t>DUMP2</t>
  </si>
  <si>
    <t>CMC</t>
  </si>
  <si>
    <t>Self inductance per winding</t>
  </si>
  <si>
    <t>K</t>
  </si>
  <si>
    <t>Coupling coefficient</t>
  </si>
  <si>
    <t>Parasitic capacitance across each leakage branch</t>
  </si>
  <si>
    <t>HOT-RTN parasitic capacitance</t>
  </si>
  <si>
    <t>CY</t>
  </si>
  <si>
    <t>Y capacitor from each line to chassis</t>
  </si>
  <si>
    <t>Each Y capacitor</t>
  </si>
  <si>
    <t>EMI Filter Differential-Mode ABCD Model</t>
  </si>
  <si>
    <t>Purpose</t>
  </si>
  <si>
    <t>試験系AC電源＋ライン＋貫通コンデンサ＋入力EMIフィルタ＋負荷のDM周波数特性</t>
  </si>
  <si>
    <t>ABCD行列を実部・虚部に分けてExcel数式で逐次カスケード</t>
  </si>
  <si>
    <t>Output</t>
  </si>
  <si>
    <t>Results: Vload/Vsource [dB] for ROUT=0Ω and 50Ω</t>
  </si>
  <si>
    <t>Frequency</t>
  </si>
  <si>
    <t>100 Hz ～ 100 MHz, log-spaced 1201 points</t>
  </si>
  <si>
    <t>Editable inputs</t>
  </si>
  <si>
    <t>Parameters!C:C</t>
  </si>
  <si>
    <t>Python correspondence</t>
  </si>
  <si>
    <t>Python基準モデルと同じDM等価化</t>
  </si>
  <si>
    <t>LTspice note</t>
  </si>
  <si>
    <t>LTspiceでLの既定Rser=1mΩがある場合、外付けDCRを1mΩ引くと一致</t>
  </si>
  <si>
    <t>Use</t>
  </si>
  <si>
    <t>パラメータ変更後にExcelで再計算してください。</t>
  </si>
  <si>
    <t>f_Hz</t>
  </si>
  <si>
    <t>log10_f</t>
  </si>
  <si>
    <t>omega_rad_s</t>
  </si>
  <si>
    <t>A0_r</t>
  </si>
  <si>
    <t>A0_i</t>
  </si>
  <si>
    <t>B0_r</t>
  </si>
  <si>
    <t>B0_i</t>
  </si>
  <si>
    <t>C0_r</t>
  </si>
  <si>
    <t>C0_i</t>
  </si>
  <si>
    <t>D0_r</t>
  </si>
  <si>
    <t>D0_i</t>
  </si>
  <si>
    <t>LINE_PS_SER_Zr</t>
  </si>
  <si>
    <t>LINE_PS_SER_Zi</t>
  </si>
  <si>
    <t>LINE_PS_SER_Yr</t>
  </si>
  <si>
    <t>LINE_PS_SER_Yi</t>
  </si>
  <si>
    <t>LINE_PS_SER_Ar</t>
  </si>
  <si>
    <t>LINE_PS_SER_Ai</t>
  </si>
  <si>
    <t>LINE_PS_SER_Br</t>
  </si>
  <si>
    <t>LINE_PS_SER_Bi</t>
  </si>
  <si>
    <t>LINE_PS_SER_Cr</t>
  </si>
  <si>
    <t>LINE_PS_SER_Ci</t>
  </si>
  <si>
    <t>LINE_PS_SER_Dr</t>
  </si>
  <si>
    <t>LINE_PS_SER_Di</t>
  </si>
  <si>
    <t>LINE_PS_SH_Zr</t>
  </si>
  <si>
    <t>LINE_PS_SH_Zi</t>
  </si>
  <si>
    <t>LINE_PS_SH_Yr</t>
  </si>
  <si>
    <t>LINE_PS_SH_Yi</t>
  </si>
  <si>
    <t>LINE_PS_SH_Ar</t>
  </si>
  <si>
    <t>LINE_PS_SH_Ai</t>
  </si>
  <si>
    <t>LINE_PS_SH_Br</t>
  </si>
  <si>
    <t>LINE_PS_SH_Bi</t>
  </si>
  <si>
    <t>LINE_PS_SH_Cr</t>
  </si>
  <si>
    <t>LINE_PS_SH_Ci</t>
  </si>
  <si>
    <t>LINE_PS_SH_Dr</t>
  </si>
  <si>
    <t>LINE_PS_SH_Di</t>
  </si>
  <si>
    <t>C_THROUGH_Zr</t>
  </si>
  <si>
    <t>C_THROUGH_Zi</t>
  </si>
  <si>
    <t>C_THROUGH_Yr</t>
  </si>
  <si>
    <t>C_THROUGH_Yi</t>
  </si>
  <si>
    <t>C_THROUGH_Ar</t>
  </si>
  <si>
    <t>C_THROUGH_Ai</t>
  </si>
  <si>
    <t>C_THROUGH_Br</t>
  </si>
  <si>
    <t>C_THROUGH_Bi</t>
  </si>
  <si>
    <t>C_THROUGH_Cr</t>
  </si>
  <si>
    <t>C_THROUGH_Ci</t>
  </si>
  <si>
    <t>C_THROUGH_Dr</t>
  </si>
  <si>
    <t>C_THROUGH_Di</t>
  </si>
  <si>
    <t>LINE_INPUT_SER_Zr</t>
  </si>
  <si>
    <t>LINE_INPUT_SER_Zi</t>
  </si>
  <si>
    <t>LINE_INPUT_SER_Yr</t>
  </si>
  <si>
    <t>LINE_INPUT_SER_Yi</t>
  </si>
  <si>
    <t>LINE_INPUT_SER_Ar</t>
  </si>
  <si>
    <t>LINE_INPUT_SER_Ai</t>
  </si>
  <si>
    <t>LINE_INPUT_SER_Br</t>
  </si>
  <si>
    <t>LINE_INPUT_SER_Bi</t>
  </si>
  <si>
    <t>LINE_INPUT_SER_Cr</t>
  </si>
  <si>
    <t>LINE_INPUT_SER_Ci</t>
  </si>
  <si>
    <t>LINE_INPUT_SER_Dr</t>
  </si>
  <si>
    <t>LINE_INPUT_SER_Di</t>
  </si>
  <si>
    <t>LINE_INPUT_SH_Zr</t>
  </si>
  <si>
    <t>LINE_INPUT_SH_Zi</t>
  </si>
  <si>
    <t>LINE_INPUT_SH_Yr</t>
  </si>
  <si>
    <t>LINE_INPUT_SH_Yi</t>
  </si>
  <si>
    <t>LINE_INPUT_SH_Ar</t>
  </si>
  <si>
    <t>LINE_INPUT_SH_Ai</t>
  </si>
  <si>
    <t>LINE_INPUT_SH_Br</t>
  </si>
  <si>
    <t>LINE_INPUT_SH_Bi</t>
  </si>
  <si>
    <t>LINE_INPUT_SH_Cr</t>
  </si>
  <si>
    <t>LINE_INPUT_SH_Ci</t>
  </si>
  <si>
    <t>LINE_INPUT_SH_Dr</t>
  </si>
  <si>
    <t>LINE_INPUT_SH_Di</t>
  </si>
  <si>
    <t>LDM1_Zr</t>
  </si>
  <si>
    <t>LDM1_Zi</t>
  </si>
  <si>
    <t>LDM1_Yr</t>
  </si>
  <si>
    <t>LDM1_Yi</t>
  </si>
  <si>
    <t>LDM1_Ar</t>
  </si>
  <si>
    <t>LDM1_Ai</t>
  </si>
  <si>
    <t>LDM1_Br</t>
  </si>
  <si>
    <t>LDM1_Bi</t>
  </si>
  <si>
    <t>LDM1_Cr</t>
  </si>
  <si>
    <t>LDM1_Ci</t>
  </si>
  <si>
    <t>LDM1_Dr</t>
  </si>
  <si>
    <t>LDM1_Di</t>
  </si>
  <si>
    <t>CX1_DUMP1_Zr</t>
  </si>
  <si>
    <t>CX1_DUMP1_Zi</t>
  </si>
  <si>
    <t>CX1_DUMP1_Yr</t>
  </si>
  <si>
    <t>CX1_DUMP1_Yi</t>
  </si>
  <si>
    <t>CX1_DUMP1_Ar</t>
  </si>
  <si>
    <t>CX1_DUMP1_Ai</t>
  </si>
  <si>
    <t>CX1_DUMP1_Br</t>
  </si>
  <si>
    <t>CX1_DUMP1_Bi</t>
  </si>
  <si>
    <t>CX1_DUMP1_Cr</t>
  </si>
  <si>
    <t>CX1_DUMP1_Ci</t>
  </si>
  <si>
    <t>CX1_DUMP1_Dr</t>
  </si>
  <si>
    <t>CX1_DUMP1_Di</t>
  </si>
  <si>
    <t>LDM2_Zr</t>
  </si>
  <si>
    <t>LDM2_Zi</t>
  </si>
  <si>
    <t>LDM2_Yr</t>
  </si>
  <si>
    <t>LDM2_Yi</t>
  </si>
  <si>
    <t>LDM2_Ar</t>
  </si>
  <si>
    <t>LDM2_Ai</t>
  </si>
  <si>
    <t>LDM2_Br</t>
  </si>
  <si>
    <t>LDM2_Bi</t>
  </si>
  <si>
    <t>LDM2_Cr</t>
  </si>
  <si>
    <t>LDM2_Ci</t>
  </si>
  <si>
    <t>LDM2_Dr</t>
  </si>
  <si>
    <t>LDM2_Di</t>
  </si>
  <si>
    <t>CX2_DUMP2_Zr</t>
  </si>
  <si>
    <t>CX2_DUMP2_Zi</t>
  </si>
  <si>
    <t>CX2_DUMP2_Yr</t>
  </si>
  <si>
    <t>CX2_DUMP2_Yi</t>
  </si>
  <si>
    <t>CX2_DUMP2_Ar</t>
  </si>
  <si>
    <t>CX2_DUMP2_Ai</t>
  </si>
  <si>
    <t>CX2_DUMP2_Br</t>
  </si>
  <si>
    <t>CX2_DUMP2_Bi</t>
  </si>
  <si>
    <t>CX2_DUMP2_Cr</t>
  </si>
  <si>
    <t>CX2_DUMP2_Ci</t>
  </si>
  <si>
    <t>CX2_DUMP2_Dr</t>
  </si>
  <si>
    <t>CX2_DUMP2_Di</t>
  </si>
  <si>
    <t>CMC_LEAK_Zr</t>
  </si>
  <si>
    <t>CMC_LEAK_Zi</t>
  </si>
  <si>
    <t>CMC_LEAK_Yr</t>
  </si>
  <si>
    <t>CMC_LEAK_Yi</t>
  </si>
  <si>
    <t>CMC_LEAK_Ar</t>
  </si>
  <si>
    <t>CMC_LEAK_Ai</t>
  </si>
  <si>
    <t>CMC_LEAK_Br</t>
  </si>
  <si>
    <t>CMC_LEAK_Bi</t>
  </si>
  <si>
    <t>CMC_LEAK_Cr</t>
  </si>
  <si>
    <t>CMC_LEAK_Ci</t>
  </si>
  <si>
    <t>CMC_LEAK_Dr</t>
  </si>
  <si>
    <t>CMC_LEAK_Di</t>
  </si>
  <si>
    <t>CMC_CLINE_Zr</t>
  </si>
  <si>
    <t>CMC_CLINE_Zi</t>
  </si>
  <si>
    <t>CMC_CLINE_Yr</t>
  </si>
  <si>
    <t>CMC_CLINE_Yi</t>
  </si>
  <si>
    <t>CMC_CLINE_Ar</t>
  </si>
  <si>
    <t>CMC_CLINE_Ai</t>
  </si>
  <si>
    <t>CMC_CLINE_Br</t>
  </si>
  <si>
    <t>CMC_CLINE_Bi</t>
  </si>
  <si>
    <t>CMC_CLINE_Cr</t>
  </si>
  <si>
    <t>CMC_CLINE_Ci</t>
  </si>
  <si>
    <t>CMC_CLINE_Dr</t>
  </si>
  <si>
    <t>CMC_CLINE_Di</t>
  </si>
  <si>
    <t>CY_PAIR_Zr</t>
  </si>
  <si>
    <t>CY_PAIR_Zi</t>
  </si>
  <si>
    <t>CY_PAIR_Yr</t>
  </si>
  <si>
    <t>CY_PAIR_Yi</t>
  </si>
  <si>
    <t>CY_PAIR_Ar</t>
  </si>
  <si>
    <t>CY_PAIR_Ai</t>
  </si>
  <si>
    <t>CY_PAIR_Br</t>
  </si>
  <si>
    <t>CY_PAIR_Bi</t>
  </si>
  <si>
    <t>CY_PAIR_Cr</t>
  </si>
  <si>
    <t>CY_PAIR_Ci</t>
  </si>
  <si>
    <t>CY_PAIR_Dr</t>
  </si>
  <si>
    <t>CY_PAIR_Di</t>
  </si>
  <si>
    <t>Den0_r</t>
  </si>
  <si>
    <t>Den0_i</t>
  </si>
  <si>
    <t>Gain_Rout0_dB</t>
  </si>
  <si>
    <t>AbsH_Rout0</t>
  </si>
  <si>
    <t>Den50_r</t>
  </si>
  <si>
    <t>Den50_i</t>
  </si>
  <si>
    <t>Gain_Rout50_dB</t>
  </si>
  <si>
    <t>AbsH_Rout50</t>
  </si>
  <si>
    <t>Frequency_Hz</t>
  </si>
  <si>
    <t>Gain_ROUT0_dB</t>
  </si>
  <si>
    <t>Gain_ROUT50_dB</t>
  </si>
  <si>
    <t>AbsH_ROUT0</t>
  </si>
  <si>
    <t>AbsH_ROUT50</t>
  </si>
  <si>
    <t>Python_ROUT0_dB</t>
  </si>
  <si>
    <t>Excel_nearest_ROUT0_dB</t>
  </si>
  <si>
    <t>Diff0_dB</t>
  </si>
  <si>
    <t>Python_ROUT50_dB</t>
  </si>
  <si>
    <t>Excel_nearest_ROUT50_dB</t>
  </si>
  <si>
    <t>Diff50_dB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</si>
</sst>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+00"/>
    <numFmt numFmtId="177" formatCode="0.000"/>
  </numFmts>
  <fonts count="5" x14ac:knownFonts="1">
    <font>
      <sz val="11"/>
      <color theme="1"/>
      <name val="ＭＳ Ｐゴシック"/>
      <family val="2"/>
      <scheme val="minor"/>
    </font>
    <font>
      <b/>
      <sz val="18"/>
      <color rgb="FF1F4E78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/>
    </xf>
    <xf numFmtId="176" fontId="0" fillId="0" borderId="0" xfId="0" applyNumberFormat="1"/>
    <xf numFmtId="177" fontId="0" fillId="0" borderId="0" xfId="0" applyNumberFormat="1"/>
    <xf numFmtId="176" fontId="0" fillId="4" borderId="0" xfId="0" applyNumberForma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DM Frequency Response: Vload/Vsource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ROUT=0Ω</c:v>
          </c:tx>
          <c:marker>
            <c:symbol val="none"/>
          </c:marker>
          <c:xVal>
            <c:numRef>
              <c:f>Results!$A$2:$A$1202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101.15794542598987</c:v>
                </c:pt>
                <c:pt idx="2">
                  <c:v>102.32929922807541</c:v>
                </c:pt>
                <c:pt idx="3">
                  <c:v>103.51421666793439</c:v>
                </c:pt>
                <c:pt idx="4">
                  <c:v>104.71285480508996</c:v>
                </c:pt>
                <c:pt idx="5">
                  <c:v>105.92537251772889</c:v>
                </c:pt>
                <c:pt idx="6">
                  <c:v>107.15193052376064</c:v>
                </c:pt>
                <c:pt idx="7">
                  <c:v>108.39269140212036</c:v>
                </c:pt>
                <c:pt idx="8">
                  <c:v>109.64781961431851</c:v>
                </c:pt>
                <c:pt idx="9">
                  <c:v>110.9174815262401</c:v>
                </c:pt>
                <c:pt idx="10">
                  <c:v>112.20184543019633</c:v>
                </c:pt>
                <c:pt idx="11">
                  <c:v>113.50108156723151</c:v>
                </c:pt>
                <c:pt idx="12">
                  <c:v>114.81536214968828</c:v>
                </c:pt>
                <c:pt idx="13">
                  <c:v>116.14486138403429</c:v>
                </c:pt>
                <c:pt idx="14">
                  <c:v>117.48975549395296</c:v>
                </c:pt>
                <c:pt idx="15">
                  <c:v>118.85022274370185</c:v>
                </c:pt>
                <c:pt idx="16">
                  <c:v>120.2264434617413</c:v>
                </c:pt>
                <c:pt idx="17">
                  <c:v>121.61860006463681</c:v>
                </c:pt>
                <c:pt idx="18">
                  <c:v>123.02687708123814</c:v>
                </c:pt>
                <c:pt idx="19">
                  <c:v>124.4514611771385</c:v>
                </c:pt>
                <c:pt idx="20">
                  <c:v>125.89254117941672</c:v>
                </c:pt>
                <c:pt idx="21">
                  <c:v>127.35030810166617</c:v>
                </c:pt>
                <c:pt idx="22">
                  <c:v>128.8249551693134</c:v>
                </c:pt>
                <c:pt idx="23">
                  <c:v>130.31667784522995</c:v>
                </c:pt>
                <c:pt idx="24">
                  <c:v>131.82567385564073</c:v>
                </c:pt>
                <c:pt idx="25">
                  <c:v>133.35214321633239</c:v>
                </c:pt>
                <c:pt idx="26">
                  <c:v>134.89628825916535</c:v>
                </c:pt>
                <c:pt idx="27">
                  <c:v>136.45831365889245</c:v>
                </c:pt>
                <c:pt idx="28">
                  <c:v>138.03842646028846</c:v>
                </c:pt>
                <c:pt idx="29">
                  <c:v>139.63683610559377</c:v>
                </c:pt>
                <c:pt idx="30">
                  <c:v>141.25375446227542</c:v>
                </c:pt>
                <c:pt idx="31">
                  <c:v>142.88939585111029</c:v>
                </c:pt>
                <c:pt idx="32">
                  <c:v>144.54397707459273</c:v>
                </c:pt>
                <c:pt idx="33">
                  <c:v>146.21771744567184</c:v>
                </c:pt>
                <c:pt idx="34">
                  <c:v>147.91083881682076</c:v>
                </c:pt>
                <c:pt idx="35">
                  <c:v>149.62356560944335</c:v>
                </c:pt>
                <c:pt idx="36">
                  <c:v>151.35612484362079</c:v>
                </c:pt>
                <c:pt idx="37">
                  <c:v>153.10874616820303</c:v>
                </c:pt>
                <c:pt idx="38">
                  <c:v>154.88166189124814</c:v>
                </c:pt>
                <c:pt idx="39">
                  <c:v>156.67510701081491</c:v>
                </c:pt>
                <c:pt idx="40">
                  <c:v>158.48931924611134</c:v>
                </c:pt>
                <c:pt idx="41">
                  <c:v>160.32453906900415</c:v>
                </c:pt>
                <c:pt idx="42">
                  <c:v>162.18100973589301</c:v>
                </c:pt>
                <c:pt idx="43">
                  <c:v>164.05897731995393</c:v>
                </c:pt>
                <c:pt idx="44">
                  <c:v>165.95869074375605</c:v>
                </c:pt>
                <c:pt idx="45">
                  <c:v>167.88040181225603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173.78008287493756</c:v>
                </c:pt>
                <c:pt idx="49">
                  <c:v>175.79236139586928</c:v>
                </c:pt>
                <c:pt idx="50">
                  <c:v>177.82794100389228</c:v>
                </c:pt>
                <c:pt idx="51">
                  <c:v>179.88709151287878</c:v>
                </c:pt>
                <c:pt idx="52">
                  <c:v>181.97008586099835</c:v>
                </c:pt>
                <c:pt idx="53">
                  <c:v>184.07720014689559</c:v>
                </c:pt>
                <c:pt idx="54">
                  <c:v>186.20871366628674</c:v>
                </c:pt>
                <c:pt idx="55">
                  <c:v>188.36490894898003</c:v>
                </c:pt>
                <c:pt idx="56">
                  <c:v>190.54607179632472</c:v>
                </c:pt>
                <c:pt idx="57">
                  <c:v>192.75249131909359</c:v>
                </c:pt>
                <c:pt idx="58">
                  <c:v>194.98445997580453</c:v>
                </c:pt>
                <c:pt idx="59">
                  <c:v>197.24227361148536</c:v>
                </c:pt>
                <c:pt idx="60">
                  <c:v>199.52623149688799</c:v>
                </c:pt>
                <c:pt idx="61">
                  <c:v>201.83663636815606</c:v>
                </c:pt>
                <c:pt idx="62">
                  <c:v>204.17379446695293</c:v>
                </c:pt>
                <c:pt idx="63">
                  <c:v>206.53801558105292</c:v>
                </c:pt>
                <c:pt idx="64">
                  <c:v>208.92961308540396</c:v>
                </c:pt>
                <c:pt idx="65">
                  <c:v>211.34890398366468</c:v>
                </c:pt>
                <c:pt idx="66">
                  <c:v>213.79620895022322</c:v>
                </c:pt>
                <c:pt idx="67">
                  <c:v>216.271852372702</c:v>
                </c:pt>
                <c:pt idx="68">
                  <c:v>218.77616239495526</c:v>
                </c:pt>
                <c:pt idx="69">
                  <c:v>221.30947096056377</c:v>
                </c:pt>
                <c:pt idx="70">
                  <c:v>223.87211385683395</c:v>
                </c:pt>
                <c:pt idx="71">
                  <c:v>226.46443075930597</c:v>
                </c:pt>
                <c:pt idx="72">
                  <c:v>229.08676527677727</c:v>
                </c:pt>
                <c:pt idx="73">
                  <c:v>231.73946499684789</c:v>
                </c:pt>
                <c:pt idx="74">
                  <c:v>234.4228815319922</c:v>
                </c:pt>
                <c:pt idx="75">
                  <c:v>237.13737056616552</c:v>
                </c:pt>
                <c:pt idx="76">
                  <c:v>239.88329190194904</c:v>
                </c:pt>
                <c:pt idx="77">
                  <c:v>242.66100950824153</c:v>
                </c:pt>
                <c:pt idx="78">
                  <c:v>245.47089156850305</c:v>
                </c:pt>
                <c:pt idx="79">
                  <c:v>248.31331052955701</c:v>
                </c:pt>
                <c:pt idx="80">
                  <c:v>251.188643150958</c:v>
                </c:pt>
                <c:pt idx="81">
                  <c:v>254.09727055493053</c:v>
                </c:pt>
                <c:pt idx="82">
                  <c:v>257.03957827688635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266.07250597988099</c:v>
                </c:pt>
                <c:pt idx="86">
                  <c:v>269.15348039269156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281.83829312644536</c:v>
                </c:pt>
                <c:pt idx="91">
                  <c:v>285.10182675039096</c:v>
                </c:pt>
                <c:pt idx="92">
                  <c:v>288.40315031266056</c:v>
                </c:pt>
                <c:pt idx="93">
                  <c:v>291.74270140011669</c:v>
                </c:pt>
                <c:pt idx="94">
                  <c:v>295.12092266663853</c:v>
                </c:pt>
                <c:pt idx="95">
                  <c:v>298.53826189179597</c:v>
                </c:pt>
                <c:pt idx="96">
                  <c:v>301.99517204020168</c:v>
                </c:pt>
                <c:pt idx="97">
                  <c:v>305.49211132155125</c:v>
                </c:pt>
                <c:pt idx="98">
                  <c:v>309.02954325135903</c:v>
                </c:pt>
                <c:pt idx="99">
                  <c:v>312.60793671239549</c:v>
                </c:pt>
                <c:pt idx="100">
                  <c:v>316.2277660168379</c:v>
                </c:pt>
                <c:pt idx="101">
                  <c:v>319.88951096913979</c:v>
                </c:pt>
                <c:pt idx="102">
                  <c:v>323.59365692962825</c:v>
                </c:pt>
                <c:pt idx="103">
                  <c:v>327.34069487883818</c:v>
                </c:pt>
                <c:pt idx="104">
                  <c:v>331.13112148259108</c:v>
                </c:pt>
                <c:pt idx="105">
                  <c:v>334.96543915782763</c:v>
                </c:pt>
                <c:pt idx="106">
                  <c:v>338.84415613920254</c:v>
                </c:pt>
                <c:pt idx="107">
                  <c:v>342.7677865464504</c:v>
                </c:pt>
                <c:pt idx="108">
                  <c:v>346.7368504525316</c:v>
                </c:pt>
                <c:pt idx="109">
                  <c:v>350.75187395256796</c:v>
                </c:pt>
                <c:pt idx="110">
                  <c:v>354.81338923357544</c:v>
                </c:pt>
                <c:pt idx="111">
                  <c:v>358.92193464500519</c:v>
                </c:pt>
                <c:pt idx="112">
                  <c:v>363.07805477010135</c:v>
                </c:pt>
                <c:pt idx="113">
                  <c:v>367.28230049808468</c:v>
                </c:pt>
                <c:pt idx="114">
                  <c:v>371.53522909717253</c:v>
                </c:pt>
                <c:pt idx="115">
                  <c:v>375.83740428844419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389.04514499428058</c:v>
                </c:pt>
                <c:pt idx="119">
                  <c:v>393.5500754557774</c:v>
                </c:pt>
                <c:pt idx="120">
                  <c:v>398.10717055349727</c:v>
                </c:pt>
                <c:pt idx="121">
                  <c:v>402.71703432545911</c:v>
                </c:pt>
                <c:pt idx="122">
                  <c:v>407.38027780411272</c:v>
                </c:pt>
                <c:pt idx="123">
                  <c:v>412.09751909733018</c:v>
                </c:pt>
                <c:pt idx="124">
                  <c:v>416.86938347033538</c:v>
                </c:pt>
                <c:pt idx="125">
                  <c:v>421.69650342858222</c:v>
                </c:pt>
                <c:pt idx="126">
                  <c:v>426.5795188015926</c:v>
                </c:pt>
                <c:pt idx="127">
                  <c:v>431.51907682776516</c:v>
                </c:pt>
                <c:pt idx="128">
                  <c:v>436.51583224016599</c:v>
                </c:pt>
                <c:pt idx="129">
                  <c:v>441.57044735331243</c:v>
                </c:pt>
                <c:pt idx="130">
                  <c:v>446.68359215096308</c:v>
                </c:pt>
                <c:pt idx="131">
                  <c:v>451.85594437492239</c:v>
                </c:pt>
                <c:pt idx="132">
                  <c:v>457.08818961487498</c:v>
                </c:pt>
                <c:pt idx="133">
                  <c:v>462.38102139926031</c:v>
                </c:pt>
                <c:pt idx="134">
                  <c:v>467.73514128719808</c:v>
                </c:pt>
                <c:pt idx="135">
                  <c:v>473.15125896148044</c:v>
                </c:pt>
                <c:pt idx="136">
                  <c:v>478.63009232263829</c:v>
                </c:pt>
                <c:pt idx="137">
                  <c:v>484.17236758409928</c:v>
                </c:pt>
                <c:pt idx="138">
                  <c:v>489.77881936844625</c:v>
                </c:pt>
                <c:pt idx="139">
                  <c:v>495.45019080479011</c:v>
                </c:pt>
                <c:pt idx="140">
                  <c:v>501.18723362727229</c:v>
                </c:pt>
                <c:pt idx="141">
                  <c:v>506.99070827470439</c:v>
                </c:pt>
                <c:pt idx="142">
                  <c:v>512.86138399136473</c:v>
                </c:pt>
                <c:pt idx="143">
                  <c:v>518.80003892896116</c:v>
                </c:pt>
                <c:pt idx="144">
                  <c:v>524.80746024977248</c:v>
                </c:pt>
                <c:pt idx="145">
                  <c:v>530.88444423098838</c:v>
                </c:pt>
                <c:pt idx="146">
                  <c:v>537.03179637025289</c:v>
                </c:pt>
                <c:pt idx="147">
                  <c:v>543.25033149243313</c:v>
                </c:pt>
                <c:pt idx="148">
                  <c:v>549.54087385762455</c:v>
                </c:pt>
                <c:pt idx="149">
                  <c:v>555.90425727040338</c:v>
                </c:pt>
                <c:pt idx="150">
                  <c:v>562.34132519034904</c:v>
                </c:pt>
                <c:pt idx="151">
                  <c:v>568.85293084384148</c:v>
                </c:pt>
                <c:pt idx="152">
                  <c:v>575.43993733715695</c:v>
                </c:pt>
                <c:pt idx="153">
                  <c:v>582.10321777087142</c:v>
                </c:pt>
                <c:pt idx="154">
                  <c:v>588.84365535558879</c:v>
                </c:pt>
                <c:pt idx="155">
                  <c:v>595.66214352901056</c:v>
                </c:pt>
                <c:pt idx="156">
                  <c:v>602.55958607435775</c:v>
                </c:pt>
                <c:pt idx="157">
                  <c:v>609.53689724016908</c:v>
                </c:pt>
                <c:pt idx="158">
                  <c:v>616.59500186148205</c:v>
                </c:pt>
                <c:pt idx="159">
                  <c:v>623.73483548241916</c:v>
                </c:pt>
                <c:pt idx="160">
                  <c:v>630.95734448019311</c:v>
                </c:pt>
                <c:pt idx="161">
                  <c:v>638.26348619054863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660.69344800759586</c:v>
                </c:pt>
                <c:pt idx="165">
                  <c:v>668.34391756861464</c:v>
                </c:pt>
                <c:pt idx="166">
                  <c:v>676.08297539198179</c:v>
                </c:pt>
                <c:pt idx="167">
                  <c:v>683.91164728142917</c:v>
                </c:pt>
                <c:pt idx="168">
                  <c:v>691.83097091893671</c:v>
                </c:pt>
                <c:pt idx="169">
                  <c:v>699.84199600227339</c:v>
                </c:pt>
                <c:pt idx="170">
                  <c:v>707.94578438413782</c:v>
                </c:pt>
                <c:pt idx="171">
                  <c:v>716.14341021290193</c:v>
                </c:pt>
                <c:pt idx="172">
                  <c:v>724.43596007499002</c:v>
                </c:pt>
                <c:pt idx="173">
                  <c:v>732.82453313890403</c:v>
                </c:pt>
                <c:pt idx="174">
                  <c:v>741.31024130091726</c:v>
                </c:pt>
                <c:pt idx="175">
                  <c:v>749.89420933245594</c:v>
                </c:pt>
                <c:pt idx="176">
                  <c:v>758.57757502918378</c:v>
                </c:pt>
                <c:pt idx="177">
                  <c:v>767.36148936181894</c:v>
                </c:pt>
                <c:pt idx="178">
                  <c:v>776.24711662869174</c:v>
                </c:pt>
                <c:pt idx="179">
                  <c:v>785.23563461007177</c:v>
                </c:pt>
                <c:pt idx="180">
                  <c:v>794.3282347242814</c:v>
                </c:pt>
                <c:pt idx="181">
                  <c:v>803.5261221856174</c:v>
                </c:pt>
                <c:pt idx="182">
                  <c:v>812.83051616409932</c:v>
                </c:pt>
                <c:pt idx="183">
                  <c:v>822.24264994707084</c:v>
                </c:pt>
                <c:pt idx="184">
                  <c:v>831.76377110267072</c:v>
                </c:pt>
                <c:pt idx="185">
                  <c:v>841.39514164519505</c:v>
                </c:pt>
                <c:pt idx="186">
                  <c:v>851.13803820237649</c:v>
                </c:pt>
                <c:pt idx="187">
                  <c:v>860.99375218460068</c:v>
                </c:pt>
                <c:pt idx="188">
                  <c:v>870.96358995608045</c:v>
                </c:pt>
                <c:pt idx="189">
                  <c:v>881.04887300801397</c:v>
                </c:pt>
                <c:pt idx="190">
                  <c:v>891.25093813374542</c:v>
                </c:pt>
                <c:pt idx="191">
                  <c:v>901.57113760595712</c:v>
                </c:pt>
                <c:pt idx="192">
                  <c:v>912.01083935590987</c:v>
                </c:pt>
                <c:pt idx="193">
                  <c:v>922.57142715476289</c:v>
                </c:pt>
                <c:pt idx="194">
                  <c:v>933.25430079699072</c:v>
                </c:pt>
                <c:pt idx="195">
                  <c:v>944.06087628592343</c:v>
                </c:pt>
                <c:pt idx="196">
                  <c:v>954.99258602143584</c:v>
                </c:pt>
                <c:pt idx="197">
                  <c:v>966.05087898981333</c:v>
                </c:pt>
                <c:pt idx="198">
                  <c:v>977.23722095581047</c:v>
                </c:pt>
                <c:pt idx="199">
                  <c:v>988.5530946569387</c:v>
                </c:pt>
                <c:pt idx="200">
                  <c:v>999.99999999999977</c:v>
                </c:pt>
                <c:pt idx="201">
                  <c:v>1011.5794542598987</c:v>
                </c:pt>
                <c:pt idx="202">
                  <c:v>1023.2929922807543</c:v>
                </c:pt>
                <c:pt idx="203">
                  <c:v>1035.1421666793435</c:v>
                </c:pt>
                <c:pt idx="204">
                  <c:v>1047.1285480508996</c:v>
                </c:pt>
                <c:pt idx="205">
                  <c:v>1059.253725177289</c:v>
                </c:pt>
                <c:pt idx="206">
                  <c:v>1071.5193052376064</c:v>
                </c:pt>
                <c:pt idx="207">
                  <c:v>1083.9269140212034</c:v>
                </c:pt>
                <c:pt idx="208">
                  <c:v>1096.4781961431847</c:v>
                </c:pt>
                <c:pt idx="209">
                  <c:v>1109.1748152624009</c:v>
                </c:pt>
                <c:pt idx="210">
                  <c:v>1122.0184543019632</c:v>
                </c:pt>
                <c:pt idx="211">
                  <c:v>1135.0108156723152</c:v>
                </c:pt>
                <c:pt idx="212">
                  <c:v>1148.1536214968828</c:v>
                </c:pt>
                <c:pt idx="213">
                  <c:v>1161.4486138403424</c:v>
                </c:pt>
                <c:pt idx="214">
                  <c:v>1174.8975549395295</c:v>
                </c:pt>
                <c:pt idx="215">
                  <c:v>1188.5022274370185</c:v>
                </c:pt>
                <c:pt idx="216">
                  <c:v>1202.2644346174127</c:v>
                </c:pt>
                <c:pt idx="217">
                  <c:v>1216.1860006463685</c:v>
                </c:pt>
                <c:pt idx="218">
                  <c:v>1230.2687708123813</c:v>
                </c:pt>
                <c:pt idx="219">
                  <c:v>1244.5146117713848</c:v>
                </c:pt>
                <c:pt idx="220">
                  <c:v>1258.9254117941668</c:v>
                </c:pt>
                <c:pt idx="221">
                  <c:v>1273.5030810166618</c:v>
                </c:pt>
                <c:pt idx="222">
                  <c:v>1288.249551693134</c:v>
                </c:pt>
                <c:pt idx="223">
                  <c:v>1303.1667784522988</c:v>
                </c:pt>
                <c:pt idx="224">
                  <c:v>1318.2567385564071</c:v>
                </c:pt>
                <c:pt idx="225">
                  <c:v>1333.5214321633239</c:v>
                </c:pt>
                <c:pt idx="226">
                  <c:v>1348.9628825916534</c:v>
                </c:pt>
                <c:pt idx="227">
                  <c:v>1364.5831365889248</c:v>
                </c:pt>
                <c:pt idx="228">
                  <c:v>1380.3842646028845</c:v>
                </c:pt>
                <c:pt idx="229">
                  <c:v>1396.3683610559372</c:v>
                </c:pt>
                <c:pt idx="230">
                  <c:v>1412.5375446227545</c:v>
                </c:pt>
                <c:pt idx="231">
                  <c:v>1428.8939585111029</c:v>
                </c:pt>
                <c:pt idx="232">
                  <c:v>1445.4397707459275</c:v>
                </c:pt>
                <c:pt idx="233">
                  <c:v>1462.1771744567175</c:v>
                </c:pt>
                <c:pt idx="234">
                  <c:v>1479.1083881682073</c:v>
                </c:pt>
                <c:pt idx="235">
                  <c:v>1496.2356560944334</c:v>
                </c:pt>
                <c:pt idx="236">
                  <c:v>1513.561248436208</c:v>
                </c:pt>
                <c:pt idx="237">
                  <c:v>1531.0874616820306</c:v>
                </c:pt>
                <c:pt idx="238">
                  <c:v>1548.8166189124809</c:v>
                </c:pt>
                <c:pt idx="239">
                  <c:v>1566.7510701081487</c:v>
                </c:pt>
                <c:pt idx="240">
                  <c:v>1584.8931924611136</c:v>
                </c:pt>
                <c:pt idx="241">
                  <c:v>1603.2453906900414</c:v>
                </c:pt>
                <c:pt idx="242">
                  <c:v>1621.8100973589299</c:v>
                </c:pt>
                <c:pt idx="243">
                  <c:v>1640.5897731995392</c:v>
                </c:pt>
                <c:pt idx="244">
                  <c:v>1659.5869074375603</c:v>
                </c:pt>
                <c:pt idx="245">
                  <c:v>1678.8040181225601</c:v>
                </c:pt>
                <c:pt idx="246">
                  <c:v>1698.2436524617442</c:v>
                </c:pt>
                <c:pt idx="247">
                  <c:v>1717.9083871575883</c:v>
                </c:pt>
                <c:pt idx="248">
                  <c:v>1737.8008287493749</c:v>
                </c:pt>
                <c:pt idx="249">
                  <c:v>1757.9236139586922</c:v>
                </c:pt>
                <c:pt idx="250">
                  <c:v>1778.2794100389228</c:v>
                </c:pt>
                <c:pt idx="251">
                  <c:v>1798.8709151287878</c:v>
                </c:pt>
                <c:pt idx="252">
                  <c:v>1819.7008586099835</c:v>
                </c:pt>
                <c:pt idx="253">
                  <c:v>1840.7720014689555</c:v>
                </c:pt>
                <c:pt idx="254">
                  <c:v>1862.0871366628674</c:v>
                </c:pt>
                <c:pt idx="255">
                  <c:v>1883.6490894898002</c:v>
                </c:pt>
                <c:pt idx="256">
                  <c:v>1905.4607179632476</c:v>
                </c:pt>
                <c:pt idx="257">
                  <c:v>1927.5249131909363</c:v>
                </c:pt>
                <c:pt idx="258">
                  <c:v>1949.8445997580448</c:v>
                </c:pt>
                <c:pt idx="259">
                  <c:v>1972.4227361148528</c:v>
                </c:pt>
                <c:pt idx="260">
                  <c:v>1995.2623149688798</c:v>
                </c:pt>
                <c:pt idx="261">
                  <c:v>2018.3663636815609</c:v>
                </c:pt>
                <c:pt idx="262">
                  <c:v>2041.7379446695293</c:v>
                </c:pt>
                <c:pt idx="263">
                  <c:v>2065.3801558105288</c:v>
                </c:pt>
                <c:pt idx="264">
                  <c:v>2089.2961308540393</c:v>
                </c:pt>
                <c:pt idx="265">
                  <c:v>2113.489039836646</c:v>
                </c:pt>
                <c:pt idx="266">
                  <c:v>2137.9620895022322</c:v>
                </c:pt>
                <c:pt idx="267">
                  <c:v>2162.7185237270205</c:v>
                </c:pt>
                <c:pt idx="268">
                  <c:v>2187.7616239495514</c:v>
                </c:pt>
                <c:pt idx="269">
                  <c:v>2213.0947096056366</c:v>
                </c:pt>
                <c:pt idx="270">
                  <c:v>2238.7211385683395</c:v>
                </c:pt>
                <c:pt idx="271">
                  <c:v>2264.6443075930597</c:v>
                </c:pt>
                <c:pt idx="272">
                  <c:v>2290.8676527677726</c:v>
                </c:pt>
                <c:pt idx="273">
                  <c:v>2317.394649968478</c:v>
                </c:pt>
                <c:pt idx="274">
                  <c:v>2344.2288153199215</c:v>
                </c:pt>
                <c:pt idx="275">
                  <c:v>2371.3737056616546</c:v>
                </c:pt>
                <c:pt idx="276">
                  <c:v>2398.8329190194909</c:v>
                </c:pt>
                <c:pt idx="277">
                  <c:v>2426.6100950824157</c:v>
                </c:pt>
                <c:pt idx="278">
                  <c:v>2454.7089156850293</c:v>
                </c:pt>
                <c:pt idx="279">
                  <c:v>2483.1331052955702</c:v>
                </c:pt>
                <c:pt idx="280">
                  <c:v>2511.8864315095798</c:v>
                </c:pt>
                <c:pt idx="281">
                  <c:v>2540.9727055493045</c:v>
                </c:pt>
                <c:pt idx="282">
                  <c:v>2570.3957827688632</c:v>
                </c:pt>
                <c:pt idx="283">
                  <c:v>2600.1595631652717</c:v>
                </c:pt>
                <c:pt idx="284">
                  <c:v>2630.2679918953813</c:v>
                </c:pt>
                <c:pt idx="285">
                  <c:v>2660.7250597988086</c:v>
                </c:pt>
                <c:pt idx="286">
                  <c:v>2691.5348039269156</c:v>
                </c:pt>
                <c:pt idx="287">
                  <c:v>2722.7013080779125</c:v>
                </c:pt>
                <c:pt idx="288">
                  <c:v>2754.2287033381649</c:v>
                </c:pt>
                <c:pt idx="289">
                  <c:v>2786.1211686297702</c:v>
                </c:pt>
                <c:pt idx="290">
                  <c:v>2818.3829312644539</c:v>
                </c:pt>
                <c:pt idx="291">
                  <c:v>2851.0182675039091</c:v>
                </c:pt>
                <c:pt idx="292">
                  <c:v>2884.0315031266064</c:v>
                </c:pt>
                <c:pt idx="293">
                  <c:v>2917.4270140011663</c:v>
                </c:pt>
                <c:pt idx="294">
                  <c:v>2951.2092266663849</c:v>
                </c:pt>
                <c:pt idx="295">
                  <c:v>2985.3826189179586</c:v>
                </c:pt>
                <c:pt idx="296">
                  <c:v>3019.9517204020162</c:v>
                </c:pt>
                <c:pt idx="297">
                  <c:v>3054.9211132155133</c:v>
                </c:pt>
                <c:pt idx="298">
                  <c:v>3090.2954325135893</c:v>
                </c:pt>
                <c:pt idx="299">
                  <c:v>3126.0793671239549</c:v>
                </c:pt>
                <c:pt idx="300">
                  <c:v>3162.277660168379</c:v>
                </c:pt>
                <c:pt idx="301">
                  <c:v>3198.8951096913988</c:v>
                </c:pt>
                <c:pt idx="302">
                  <c:v>3235.936569296282</c:v>
                </c:pt>
                <c:pt idx="303">
                  <c:v>3273.4069487883808</c:v>
                </c:pt>
                <c:pt idx="304">
                  <c:v>3311.3112148259111</c:v>
                </c:pt>
                <c:pt idx="305">
                  <c:v>3349.654391578275</c:v>
                </c:pt>
                <c:pt idx="306">
                  <c:v>3388.4415613920255</c:v>
                </c:pt>
                <c:pt idx="307">
                  <c:v>3427.6778654645036</c:v>
                </c:pt>
                <c:pt idx="308">
                  <c:v>3467.3685045253146</c:v>
                </c:pt>
                <c:pt idx="309">
                  <c:v>3507.5187395256798</c:v>
                </c:pt>
                <c:pt idx="310">
                  <c:v>3548.1338923357553</c:v>
                </c:pt>
                <c:pt idx="311">
                  <c:v>3589.2193464500515</c:v>
                </c:pt>
                <c:pt idx="312">
                  <c:v>3630.7805477010143</c:v>
                </c:pt>
                <c:pt idx="313">
                  <c:v>3672.8230049808453</c:v>
                </c:pt>
                <c:pt idx="314">
                  <c:v>3715.352290971724</c:v>
                </c:pt>
                <c:pt idx="315">
                  <c:v>3758.3740428844421</c:v>
                </c:pt>
                <c:pt idx="316">
                  <c:v>3801.8939632056104</c:v>
                </c:pt>
                <c:pt idx="317">
                  <c:v>3845.9178204535356</c:v>
                </c:pt>
                <c:pt idx="318">
                  <c:v>3890.4514499428055</c:v>
                </c:pt>
                <c:pt idx="319">
                  <c:v>3935.5007545577719</c:v>
                </c:pt>
                <c:pt idx="320">
                  <c:v>3981.0717055349719</c:v>
                </c:pt>
                <c:pt idx="321">
                  <c:v>4027.1703432545919</c:v>
                </c:pt>
                <c:pt idx="322">
                  <c:v>4073.8027780411257</c:v>
                </c:pt>
                <c:pt idx="323">
                  <c:v>4120.9751909733004</c:v>
                </c:pt>
                <c:pt idx="324">
                  <c:v>4168.6938347033547</c:v>
                </c:pt>
                <c:pt idx="325">
                  <c:v>4216.9650342858204</c:v>
                </c:pt>
                <c:pt idx="326">
                  <c:v>4265.7951880159271</c:v>
                </c:pt>
                <c:pt idx="327">
                  <c:v>4315.1907682776537</c:v>
                </c:pt>
                <c:pt idx="328">
                  <c:v>4365.1583224016567</c:v>
                </c:pt>
                <c:pt idx="329">
                  <c:v>4415.7044735331237</c:v>
                </c:pt>
                <c:pt idx="330">
                  <c:v>4466.8359215096325</c:v>
                </c:pt>
                <c:pt idx="331">
                  <c:v>4518.5594437492227</c:v>
                </c:pt>
                <c:pt idx="332">
                  <c:v>4570.8818961487505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4731.5125896148047</c:v>
                </c:pt>
                <c:pt idx="336">
                  <c:v>4786.3009232263857</c:v>
                </c:pt>
                <c:pt idx="337">
                  <c:v>4841.7236758409927</c:v>
                </c:pt>
                <c:pt idx="338">
                  <c:v>4897.7881936844615</c:v>
                </c:pt>
                <c:pt idx="339">
                  <c:v>4954.5019080478987</c:v>
                </c:pt>
                <c:pt idx="340">
                  <c:v>5011.8723362727214</c:v>
                </c:pt>
                <c:pt idx="341">
                  <c:v>5069.9070827470441</c:v>
                </c:pt>
                <c:pt idx="342">
                  <c:v>5128.6138399136471</c:v>
                </c:pt>
                <c:pt idx="343">
                  <c:v>5188.0003892896093</c:v>
                </c:pt>
                <c:pt idx="344">
                  <c:v>5248.0746024977261</c:v>
                </c:pt>
                <c:pt idx="345">
                  <c:v>5308.8444423098808</c:v>
                </c:pt>
                <c:pt idx="346">
                  <c:v>5370.3179637025269</c:v>
                </c:pt>
                <c:pt idx="347">
                  <c:v>5432.5033149243336</c:v>
                </c:pt>
                <c:pt idx="348">
                  <c:v>5495.4087385762423</c:v>
                </c:pt>
                <c:pt idx="349">
                  <c:v>5559.0425727040365</c:v>
                </c:pt>
                <c:pt idx="350">
                  <c:v>5623.413251903492</c:v>
                </c:pt>
                <c:pt idx="351">
                  <c:v>5688.5293084384102</c:v>
                </c:pt>
                <c:pt idx="352">
                  <c:v>5754.3993733715697</c:v>
                </c:pt>
                <c:pt idx="353">
                  <c:v>5821.0321777087147</c:v>
                </c:pt>
                <c:pt idx="354">
                  <c:v>5888.4365535558891</c:v>
                </c:pt>
                <c:pt idx="355">
                  <c:v>5956.6214352901043</c:v>
                </c:pt>
                <c:pt idx="356">
                  <c:v>6025.5958607435768</c:v>
                </c:pt>
                <c:pt idx="357">
                  <c:v>6095.3689724016904</c:v>
                </c:pt>
                <c:pt idx="358">
                  <c:v>6165.9500186148198</c:v>
                </c:pt>
                <c:pt idx="359">
                  <c:v>6237.3483548241966</c:v>
                </c:pt>
                <c:pt idx="360">
                  <c:v>6309.5734448019311</c:v>
                </c:pt>
                <c:pt idx="361">
                  <c:v>6382.6348619054852</c:v>
                </c:pt>
                <c:pt idx="362">
                  <c:v>6456.5422903465587</c:v>
                </c:pt>
                <c:pt idx="363">
                  <c:v>6531.3055264747209</c:v>
                </c:pt>
                <c:pt idx="364">
                  <c:v>6606.9344800759627</c:v>
                </c:pt>
                <c:pt idx="365">
                  <c:v>6683.4391756861423</c:v>
                </c:pt>
                <c:pt idx="366">
                  <c:v>6760.8297539198138</c:v>
                </c:pt>
                <c:pt idx="367">
                  <c:v>6839.1164728142958</c:v>
                </c:pt>
                <c:pt idx="368">
                  <c:v>6918.3097091893596</c:v>
                </c:pt>
                <c:pt idx="369">
                  <c:v>6998.4199600227357</c:v>
                </c:pt>
                <c:pt idx="370">
                  <c:v>7079.4578438413791</c:v>
                </c:pt>
                <c:pt idx="371">
                  <c:v>7161.4341021290147</c:v>
                </c:pt>
                <c:pt idx="372">
                  <c:v>7244.3596007499009</c:v>
                </c:pt>
                <c:pt idx="373">
                  <c:v>7328.2453313890401</c:v>
                </c:pt>
                <c:pt idx="374">
                  <c:v>7413.1024130091746</c:v>
                </c:pt>
                <c:pt idx="375">
                  <c:v>7498.9420933245565</c:v>
                </c:pt>
                <c:pt idx="376">
                  <c:v>7585.7757502918357</c:v>
                </c:pt>
                <c:pt idx="377">
                  <c:v>7673.614893618188</c:v>
                </c:pt>
                <c:pt idx="378">
                  <c:v>7762.4711662869149</c:v>
                </c:pt>
                <c:pt idx="379">
                  <c:v>7852.3563461007225</c:v>
                </c:pt>
                <c:pt idx="380">
                  <c:v>7943.2823472428126</c:v>
                </c:pt>
                <c:pt idx="381">
                  <c:v>8035.261221856169</c:v>
                </c:pt>
                <c:pt idx="382">
                  <c:v>8128.3051616409966</c:v>
                </c:pt>
                <c:pt idx="383">
                  <c:v>8222.4264994707064</c:v>
                </c:pt>
                <c:pt idx="384">
                  <c:v>8317.6377110267131</c:v>
                </c:pt>
                <c:pt idx="385">
                  <c:v>8413.9514164519533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8709.6358995608007</c:v>
                </c:pt>
                <c:pt idx="389">
                  <c:v>8810.4887300801402</c:v>
                </c:pt>
                <c:pt idx="390">
                  <c:v>8912.5093813374569</c:v>
                </c:pt>
                <c:pt idx="391">
                  <c:v>9015.7113760595603</c:v>
                </c:pt>
                <c:pt idx="392">
                  <c:v>9120.1083935590977</c:v>
                </c:pt>
                <c:pt idx="393">
                  <c:v>9225.7142715476311</c:v>
                </c:pt>
                <c:pt idx="394">
                  <c:v>9332.543007969909</c:v>
                </c:pt>
                <c:pt idx="395">
                  <c:v>9440.6087628592322</c:v>
                </c:pt>
                <c:pt idx="396">
                  <c:v>9549.9258602143564</c:v>
                </c:pt>
                <c:pt idx="397">
                  <c:v>9660.508789898131</c:v>
                </c:pt>
                <c:pt idx="398">
                  <c:v>9772.3722095581033</c:v>
                </c:pt>
                <c:pt idx="399">
                  <c:v>9885.5309465693936</c:v>
                </c:pt>
                <c:pt idx="400">
                  <c:v>9999.9999999999964</c:v>
                </c:pt>
                <c:pt idx="401">
                  <c:v>10115.79454259898</c:v>
                </c:pt>
                <c:pt idx="402">
                  <c:v>10232.929922807543</c:v>
                </c:pt>
                <c:pt idx="403">
                  <c:v>10351.421666793432</c:v>
                </c:pt>
                <c:pt idx="404">
                  <c:v>10471.285480508997</c:v>
                </c:pt>
                <c:pt idx="405">
                  <c:v>10592.53725177289</c:v>
                </c:pt>
                <c:pt idx="406">
                  <c:v>10715.193052376057</c:v>
                </c:pt>
                <c:pt idx="407">
                  <c:v>10839.269140212036</c:v>
                </c:pt>
                <c:pt idx="408">
                  <c:v>10964.781961431851</c:v>
                </c:pt>
                <c:pt idx="409">
                  <c:v>11091.748152624012</c:v>
                </c:pt>
                <c:pt idx="410">
                  <c:v>11220.184543019634</c:v>
                </c:pt>
                <c:pt idx="411">
                  <c:v>11350.108156723149</c:v>
                </c:pt>
                <c:pt idx="412">
                  <c:v>11481.536214968826</c:v>
                </c:pt>
                <c:pt idx="413">
                  <c:v>11614.486138403427</c:v>
                </c:pt>
                <c:pt idx="414">
                  <c:v>11748.975549395293</c:v>
                </c:pt>
                <c:pt idx="415">
                  <c:v>11885.022274370182</c:v>
                </c:pt>
                <c:pt idx="416">
                  <c:v>12022.644346174126</c:v>
                </c:pt>
                <c:pt idx="417">
                  <c:v>12161.860006463676</c:v>
                </c:pt>
                <c:pt idx="418">
                  <c:v>12302.687708123809</c:v>
                </c:pt>
                <c:pt idx="419">
                  <c:v>12445.146117713855</c:v>
                </c:pt>
                <c:pt idx="420">
                  <c:v>12589.254117941666</c:v>
                </c:pt>
                <c:pt idx="421">
                  <c:v>12735.030810166611</c:v>
                </c:pt>
                <c:pt idx="422">
                  <c:v>12882.495516931343</c:v>
                </c:pt>
                <c:pt idx="423">
                  <c:v>13031.667784522986</c:v>
                </c:pt>
                <c:pt idx="424">
                  <c:v>13182.567385564073</c:v>
                </c:pt>
                <c:pt idx="425">
                  <c:v>13335.214321633242</c:v>
                </c:pt>
                <c:pt idx="426">
                  <c:v>13489.628825916527</c:v>
                </c:pt>
                <c:pt idx="427">
                  <c:v>13645.831365889246</c:v>
                </c:pt>
                <c:pt idx="428">
                  <c:v>13803.842646028848</c:v>
                </c:pt>
                <c:pt idx="429">
                  <c:v>13963.683610559374</c:v>
                </c:pt>
                <c:pt idx="430">
                  <c:v>14125.375446227543</c:v>
                </c:pt>
                <c:pt idx="431">
                  <c:v>14288.939585111026</c:v>
                </c:pt>
                <c:pt idx="432">
                  <c:v>14454.397707459273</c:v>
                </c:pt>
                <c:pt idx="433">
                  <c:v>14621.771744567179</c:v>
                </c:pt>
                <c:pt idx="434">
                  <c:v>14791.083881682083</c:v>
                </c:pt>
                <c:pt idx="435">
                  <c:v>14962.356560944329</c:v>
                </c:pt>
                <c:pt idx="436">
                  <c:v>15135.612484362076</c:v>
                </c:pt>
                <c:pt idx="437">
                  <c:v>15310.874616820309</c:v>
                </c:pt>
                <c:pt idx="438">
                  <c:v>15488.166189124806</c:v>
                </c:pt>
                <c:pt idx="439">
                  <c:v>15667.510701081497</c:v>
                </c:pt>
                <c:pt idx="440">
                  <c:v>15848.931924611124</c:v>
                </c:pt>
                <c:pt idx="441">
                  <c:v>16032.453906900406</c:v>
                </c:pt>
                <c:pt idx="442">
                  <c:v>16218.100973589304</c:v>
                </c:pt>
                <c:pt idx="443">
                  <c:v>16405.897731995381</c:v>
                </c:pt>
                <c:pt idx="444">
                  <c:v>16595.869074375609</c:v>
                </c:pt>
                <c:pt idx="445">
                  <c:v>16788.040181225606</c:v>
                </c:pt>
                <c:pt idx="446">
                  <c:v>16982.436524617431</c:v>
                </c:pt>
                <c:pt idx="447">
                  <c:v>17179.08387157588</c:v>
                </c:pt>
                <c:pt idx="448">
                  <c:v>17378.008287493754</c:v>
                </c:pt>
                <c:pt idx="449">
                  <c:v>17579.236139586927</c:v>
                </c:pt>
                <c:pt idx="450">
                  <c:v>17782.794100389227</c:v>
                </c:pt>
                <c:pt idx="451">
                  <c:v>17988.709151287876</c:v>
                </c:pt>
                <c:pt idx="452">
                  <c:v>18197.00858609983</c:v>
                </c:pt>
                <c:pt idx="453">
                  <c:v>18407.720014689552</c:v>
                </c:pt>
                <c:pt idx="454">
                  <c:v>18620.871366628686</c:v>
                </c:pt>
                <c:pt idx="455">
                  <c:v>18836.490894897997</c:v>
                </c:pt>
                <c:pt idx="456">
                  <c:v>19054.607179632465</c:v>
                </c:pt>
                <c:pt idx="457">
                  <c:v>19275.249131909368</c:v>
                </c:pt>
                <c:pt idx="458">
                  <c:v>19498.445997580442</c:v>
                </c:pt>
                <c:pt idx="459">
                  <c:v>19724.227361148543</c:v>
                </c:pt>
                <c:pt idx="460">
                  <c:v>19952.623149688803</c:v>
                </c:pt>
                <c:pt idx="461">
                  <c:v>20183.663636815596</c:v>
                </c:pt>
                <c:pt idx="462">
                  <c:v>20417.379446695297</c:v>
                </c:pt>
                <c:pt idx="463">
                  <c:v>20653.801558105279</c:v>
                </c:pt>
                <c:pt idx="464">
                  <c:v>20892.961308540394</c:v>
                </c:pt>
                <c:pt idx="465">
                  <c:v>21134.890398366468</c:v>
                </c:pt>
                <c:pt idx="466">
                  <c:v>21379.620895022301</c:v>
                </c:pt>
                <c:pt idx="467">
                  <c:v>21627.185237270201</c:v>
                </c:pt>
                <c:pt idx="468">
                  <c:v>21877.616239495524</c:v>
                </c:pt>
                <c:pt idx="469">
                  <c:v>22130.94709605637</c:v>
                </c:pt>
                <c:pt idx="470">
                  <c:v>22387.211385683393</c:v>
                </c:pt>
                <c:pt idx="471">
                  <c:v>22646.443075930591</c:v>
                </c:pt>
                <c:pt idx="472">
                  <c:v>22908.676527677722</c:v>
                </c:pt>
                <c:pt idx="473">
                  <c:v>23173.946499684778</c:v>
                </c:pt>
                <c:pt idx="474">
                  <c:v>23442.288153199232</c:v>
                </c:pt>
                <c:pt idx="475">
                  <c:v>23713.737056616541</c:v>
                </c:pt>
                <c:pt idx="476">
                  <c:v>23988.329190194891</c:v>
                </c:pt>
                <c:pt idx="477">
                  <c:v>24266.100950824162</c:v>
                </c:pt>
                <c:pt idx="478">
                  <c:v>24547.089156850288</c:v>
                </c:pt>
                <c:pt idx="479">
                  <c:v>24831.331052955706</c:v>
                </c:pt>
                <c:pt idx="480">
                  <c:v>25118.864315095805</c:v>
                </c:pt>
                <c:pt idx="481">
                  <c:v>25409.727055493029</c:v>
                </c:pt>
                <c:pt idx="482">
                  <c:v>25703.957827688639</c:v>
                </c:pt>
                <c:pt idx="483">
                  <c:v>26001.595631652719</c:v>
                </c:pt>
                <c:pt idx="484">
                  <c:v>26302.679918953818</c:v>
                </c:pt>
                <c:pt idx="485">
                  <c:v>26607.250597988092</c:v>
                </c:pt>
                <c:pt idx="486">
                  <c:v>26915.348039269156</c:v>
                </c:pt>
                <c:pt idx="487">
                  <c:v>27227.013080779117</c:v>
                </c:pt>
                <c:pt idx="488">
                  <c:v>27542.287033381661</c:v>
                </c:pt>
                <c:pt idx="489">
                  <c:v>27861.211686297695</c:v>
                </c:pt>
                <c:pt idx="490">
                  <c:v>28183.829312644531</c:v>
                </c:pt>
                <c:pt idx="491">
                  <c:v>28510.182675039083</c:v>
                </c:pt>
                <c:pt idx="492">
                  <c:v>28840.315031266051</c:v>
                </c:pt>
                <c:pt idx="493">
                  <c:v>29174.270140011657</c:v>
                </c:pt>
                <c:pt idx="494">
                  <c:v>29512.092266663869</c:v>
                </c:pt>
                <c:pt idx="495">
                  <c:v>29853.826189179581</c:v>
                </c:pt>
                <c:pt idx="496">
                  <c:v>30199.517204020147</c:v>
                </c:pt>
                <c:pt idx="497">
                  <c:v>30549.211132155142</c:v>
                </c:pt>
                <c:pt idx="498">
                  <c:v>30902.954325135885</c:v>
                </c:pt>
                <c:pt idx="499">
                  <c:v>31260.793671239553</c:v>
                </c:pt>
                <c:pt idx="500">
                  <c:v>31622.776601683796</c:v>
                </c:pt>
                <c:pt idx="501">
                  <c:v>31988.951096913952</c:v>
                </c:pt>
                <c:pt idx="502">
                  <c:v>32359.365692962827</c:v>
                </c:pt>
                <c:pt idx="503">
                  <c:v>32734.069487883819</c:v>
                </c:pt>
                <c:pt idx="504">
                  <c:v>33113.112148259112</c:v>
                </c:pt>
                <c:pt idx="505">
                  <c:v>33496.543915782764</c:v>
                </c:pt>
                <c:pt idx="506">
                  <c:v>33884.415613920246</c:v>
                </c:pt>
                <c:pt idx="507">
                  <c:v>34276.77865464503</c:v>
                </c:pt>
                <c:pt idx="508">
                  <c:v>34673.685045253151</c:v>
                </c:pt>
                <c:pt idx="509">
                  <c:v>35075.18739525682</c:v>
                </c:pt>
                <c:pt idx="510">
                  <c:v>35481.338923357529</c:v>
                </c:pt>
                <c:pt idx="511">
                  <c:v>35892.193464500509</c:v>
                </c:pt>
                <c:pt idx="512">
                  <c:v>36307.805477010152</c:v>
                </c:pt>
                <c:pt idx="513">
                  <c:v>36728.230049808444</c:v>
                </c:pt>
                <c:pt idx="514">
                  <c:v>37153.522909717263</c:v>
                </c:pt>
                <c:pt idx="515">
                  <c:v>37583.740428844394</c:v>
                </c:pt>
                <c:pt idx="516">
                  <c:v>38018.939632056092</c:v>
                </c:pt>
                <c:pt idx="517">
                  <c:v>38459.178204535361</c:v>
                </c:pt>
                <c:pt idx="518">
                  <c:v>38904.514499428027</c:v>
                </c:pt>
                <c:pt idx="519">
                  <c:v>39355.007545577755</c:v>
                </c:pt>
                <c:pt idx="520">
                  <c:v>39810.717055349727</c:v>
                </c:pt>
                <c:pt idx="521">
                  <c:v>40271.703432545874</c:v>
                </c:pt>
                <c:pt idx="522">
                  <c:v>40738.02778041127</c:v>
                </c:pt>
                <c:pt idx="523">
                  <c:v>41209.751909733015</c:v>
                </c:pt>
                <c:pt idx="524">
                  <c:v>41686.938347033531</c:v>
                </c:pt>
                <c:pt idx="525">
                  <c:v>42169.650342858215</c:v>
                </c:pt>
                <c:pt idx="526">
                  <c:v>42657.951880159257</c:v>
                </c:pt>
                <c:pt idx="527">
                  <c:v>43151.907682776509</c:v>
                </c:pt>
                <c:pt idx="528">
                  <c:v>43651.583224016584</c:v>
                </c:pt>
                <c:pt idx="529">
                  <c:v>44157.04473533127</c:v>
                </c:pt>
                <c:pt idx="530">
                  <c:v>44668.359215096294</c:v>
                </c:pt>
                <c:pt idx="531">
                  <c:v>45185.594437492218</c:v>
                </c:pt>
                <c:pt idx="532">
                  <c:v>45708.818961487523</c:v>
                </c:pt>
                <c:pt idx="533">
                  <c:v>46238.102139925999</c:v>
                </c:pt>
                <c:pt idx="534">
                  <c:v>46773.514128719828</c:v>
                </c:pt>
                <c:pt idx="535">
                  <c:v>47315.125896148056</c:v>
                </c:pt>
                <c:pt idx="536">
                  <c:v>47863.009232263801</c:v>
                </c:pt>
                <c:pt idx="537">
                  <c:v>48417.236758409941</c:v>
                </c:pt>
                <c:pt idx="538">
                  <c:v>48977.881936844577</c:v>
                </c:pt>
                <c:pt idx="539">
                  <c:v>49545.019080479025</c:v>
                </c:pt>
                <c:pt idx="540">
                  <c:v>50118.723362727229</c:v>
                </c:pt>
                <c:pt idx="541">
                  <c:v>50699.070827470387</c:v>
                </c:pt>
                <c:pt idx="542">
                  <c:v>51286.138399136471</c:v>
                </c:pt>
                <c:pt idx="543">
                  <c:v>51880.003892896108</c:v>
                </c:pt>
                <c:pt idx="544">
                  <c:v>52480.746024977248</c:v>
                </c:pt>
                <c:pt idx="545">
                  <c:v>53088.444423098816</c:v>
                </c:pt>
                <c:pt idx="546">
                  <c:v>53703.179637025256</c:v>
                </c:pt>
                <c:pt idx="547">
                  <c:v>54325.033149243303</c:v>
                </c:pt>
                <c:pt idx="548">
                  <c:v>54954.087385762432</c:v>
                </c:pt>
                <c:pt idx="549">
                  <c:v>55590.425727040383</c:v>
                </c:pt>
                <c:pt idx="550">
                  <c:v>56234.13251903488</c:v>
                </c:pt>
                <c:pt idx="551">
                  <c:v>56885.293084384117</c:v>
                </c:pt>
                <c:pt idx="552">
                  <c:v>57543.993733715703</c:v>
                </c:pt>
                <c:pt idx="553">
                  <c:v>58210.321777087105</c:v>
                </c:pt>
                <c:pt idx="554">
                  <c:v>58884.3655355589</c:v>
                </c:pt>
                <c:pt idx="555">
                  <c:v>59566.214352901057</c:v>
                </c:pt>
                <c:pt idx="556">
                  <c:v>60255.958607435728</c:v>
                </c:pt>
                <c:pt idx="557">
                  <c:v>60953.68972401692</c:v>
                </c:pt>
                <c:pt idx="558">
                  <c:v>61659.500186148216</c:v>
                </c:pt>
                <c:pt idx="559">
                  <c:v>62373.483548241915</c:v>
                </c:pt>
                <c:pt idx="560">
                  <c:v>63095.734448019321</c:v>
                </c:pt>
                <c:pt idx="561">
                  <c:v>63826.348619054865</c:v>
                </c:pt>
                <c:pt idx="562">
                  <c:v>64565.422903465536</c:v>
                </c:pt>
                <c:pt idx="563">
                  <c:v>65313.055264747221</c:v>
                </c:pt>
                <c:pt idx="564">
                  <c:v>66069.344800759587</c:v>
                </c:pt>
                <c:pt idx="565">
                  <c:v>66834.391756861442</c:v>
                </c:pt>
                <c:pt idx="566">
                  <c:v>67608.29753919816</c:v>
                </c:pt>
                <c:pt idx="567">
                  <c:v>68391.164728142903</c:v>
                </c:pt>
                <c:pt idx="568">
                  <c:v>69183.097091893607</c:v>
                </c:pt>
                <c:pt idx="569">
                  <c:v>69984.199600227366</c:v>
                </c:pt>
                <c:pt idx="570">
                  <c:v>70794.578438413751</c:v>
                </c:pt>
                <c:pt idx="571">
                  <c:v>71614.341021290165</c:v>
                </c:pt>
                <c:pt idx="572">
                  <c:v>72443.596007499029</c:v>
                </c:pt>
                <c:pt idx="573">
                  <c:v>73282.453313890364</c:v>
                </c:pt>
                <c:pt idx="574">
                  <c:v>74131.024130091755</c:v>
                </c:pt>
                <c:pt idx="575">
                  <c:v>74989.420933245579</c:v>
                </c:pt>
                <c:pt idx="576">
                  <c:v>75857.757502918306</c:v>
                </c:pt>
                <c:pt idx="577">
                  <c:v>76736.148936181897</c:v>
                </c:pt>
                <c:pt idx="578">
                  <c:v>77624.711662869158</c:v>
                </c:pt>
                <c:pt idx="579">
                  <c:v>78523.563461007172</c:v>
                </c:pt>
                <c:pt idx="580">
                  <c:v>79432.823472428136</c:v>
                </c:pt>
                <c:pt idx="581">
                  <c:v>80352.612218561699</c:v>
                </c:pt>
                <c:pt idx="582">
                  <c:v>81283.051616409895</c:v>
                </c:pt>
                <c:pt idx="583">
                  <c:v>82224.264994707089</c:v>
                </c:pt>
                <c:pt idx="584">
                  <c:v>83176.377110267145</c:v>
                </c:pt>
                <c:pt idx="585">
                  <c:v>84139.514164519467</c:v>
                </c:pt>
                <c:pt idx="586">
                  <c:v>85113.803820237605</c:v>
                </c:pt>
                <c:pt idx="587">
                  <c:v>86099.375218460103</c:v>
                </c:pt>
                <c:pt idx="588">
                  <c:v>87096.35899560801</c:v>
                </c:pt>
                <c:pt idx="589">
                  <c:v>88104.887300801434</c:v>
                </c:pt>
                <c:pt idx="590">
                  <c:v>89125.093813374493</c:v>
                </c:pt>
                <c:pt idx="591">
                  <c:v>90157.113760595617</c:v>
                </c:pt>
                <c:pt idx="592">
                  <c:v>91201.083935590985</c:v>
                </c:pt>
                <c:pt idx="593">
                  <c:v>92257.14271547625</c:v>
                </c:pt>
                <c:pt idx="594">
                  <c:v>93325.430079699101</c:v>
                </c:pt>
                <c:pt idx="595">
                  <c:v>94406.087628592344</c:v>
                </c:pt>
                <c:pt idx="596">
                  <c:v>95499.258602143498</c:v>
                </c:pt>
                <c:pt idx="597">
                  <c:v>96605.087898981335</c:v>
                </c:pt>
                <c:pt idx="598">
                  <c:v>97723.722095581063</c:v>
                </c:pt>
                <c:pt idx="599">
                  <c:v>98855.309465693863</c:v>
                </c:pt>
                <c:pt idx="600">
                  <c:v>100000</c:v>
                </c:pt>
                <c:pt idx="601">
                  <c:v>101157.94542598983</c:v>
                </c:pt>
                <c:pt idx="602">
                  <c:v>102329.29922807547</c:v>
                </c:pt>
                <c:pt idx="603">
                  <c:v>103514.21666793426</c:v>
                </c:pt>
                <c:pt idx="604">
                  <c:v>104712.85480508991</c:v>
                </c:pt>
                <c:pt idx="605">
                  <c:v>105925.37251772883</c:v>
                </c:pt>
                <c:pt idx="606">
                  <c:v>107151.93052376057</c:v>
                </c:pt>
                <c:pt idx="607">
                  <c:v>108392.69140212038</c:v>
                </c:pt>
                <c:pt idx="608">
                  <c:v>109647.81961431855</c:v>
                </c:pt>
                <c:pt idx="609">
                  <c:v>110917.48152624002</c:v>
                </c:pt>
                <c:pt idx="610">
                  <c:v>112201.84543019628</c:v>
                </c:pt>
                <c:pt idx="611">
                  <c:v>113501.08156723142</c:v>
                </c:pt>
                <c:pt idx="612">
                  <c:v>114815.36214968828</c:v>
                </c:pt>
                <c:pt idx="613">
                  <c:v>116144.86138403429</c:v>
                </c:pt>
                <c:pt idx="614">
                  <c:v>117489.75549395295</c:v>
                </c:pt>
                <c:pt idx="615">
                  <c:v>118850.22274370174</c:v>
                </c:pt>
                <c:pt idx="616">
                  <c:v>120226.44346174118</c:v>
                </c:pt>
                <c:pt idx="617">
                  <c:v>121618.60006463678</c:v>
                </c:pt>
                <c:pt idx="618">
                  <c:v>123026.87708123813</c:v>
                </c:pt>
                <c:pt idx="619">
                  <c:v>124451.4611771386</c:v>
                </c:pt>
                <c:pt idx="620">
                  <c:v>125892.5411794168</c:v>
                </c:pt>
                <c:pt idx="621">
                  <c:v>127350.30810166601</c:v>
                </c:pt>
                <c:pt idx="622">
                  <c:v>128824.95516931335</c:v>
                </c:pt>
                <c:pt idx="623">
                  <c:v>130316.67784522987</c:v>
                </c:pt>
                <c:pt idx="624">
                  <c:v>131825.67385564075</c:v>
                </c:pt>
                <c:pt idx="625">
                  <c:v>133352.14321633245</c:v>
                </c:pt>
                <c:pt idx="626">
                  <c:v>134896.28825916527</c:v>
                </c:pt>
                <c:pt idx="627">
                  <c:v>136458.31365889238</c:v>
                </c:pt>
                <c:pt idx="628">
                  <c:v>138038.42646028838</c:v>
                </c:pt>
                <c:pt idx="629">
                  <c:v>139636.83610559377</c:v>
                </c:pt>
                <c:pt idx="630">
                  <c:v>141253.75446227545</c:v>
                </c:pt>
                <c:pt idx="631">
                  <c:v>142889.39585111028</c:v>
                </c:pt>
                <c:pt idx="632">
                  <c:v>144543.97707459264</c:v>
                </c:pt>
                <c:pt idx="633">
                  <c:v>146217.71744567167</c:v>
                </c:pt>
                <c:pt idx="634">
                  <c:v>147910.83881682073</c:v>
                </c:pt>
                <c:pt idx="635">
                  <c:v>149623.56560944332</c:v>
                </c:pt>
                <c:pt idx="636">
                  <c:v>151356.12484362078</c:v>
                </c:pt>
                <c:pt idx="637">
                  <c:v>153108.7461682031</c:v>
                </c:pt>
                <c:pt idx="638">
                  <c:v>154881.66189124796</c:v>
                </c:pt>
                <c:pt idx="639">
                  <c:v>156675.10701081486</c:v>
                </c:pt>
                <c:pt idx="640">
                  <c:v>158489.31924611129</c:v>
                </c:pt>
                <c:pt idx="641">
                  <c:v>160324.53906900407</c:v>
                </c:pt>
                <c:pt idx="642">
                  <c:v>162181.00973589308</c:v>
                </c:pt>
                <c:pt idx="643">
                  <c:v>164058.97731995399</c:v>
                </c:pt>
                <c:pt idx="644">
                  <c:v>165958.69074375596</c:v>
                </c:pt>
                <c:pt idx="645">
                  <c:v>167880.40181225594</c:v>
                </c:pt>
                <c:pt idx="646">
                  <c:v>169824.36524617433</c:v>
                </c:pt>
                <c:pt idx="647">
                  <c:v>171790.83871575884</c:v>
                </c:pt>
                <c:pt idx="648">
                  <c:v>173780.08287493757</c:v>
                </c:pt>
                <c:pt idx="649">
                  <c:v>175792.36139586929</c:v>
                </c:pt>
                <c:pt idx="650">
                  <c:v>177827.94100389213</c:v>
                </c:pt>
                <c:pt idx="651">
                  <c:v>179887.09151287863</c:v>
                </c:pt>
                <c:pt idx="652">
                  <c:v>181970.08586099831</c:v>
                </c:pt>
                <c:pt idx="653">
                  <c:v>184077.20014689554</c:v>
                </c:pt>
                <c:pt idx="654">
                  <c:v>186208.71366628687</c:v>
                </c:pt>
                <c:pt idx="655">
                  <c:v>188364.90894897986</c:v>
                </c:pt>
                <c:pt idx="656">
                  <c:v>190546.07179632451</c:v>
                </c:pt>
                <c:pt idx="657">
                  <c:v>192752.49131909353</c:v>
                </c:pt>
                <c:pt idx="658">
                  <c:v>194984.45997580446</c:v>
                </c:pt>
                <c:pt idx="659">
                  <c:v>197242.27361148549</c:v>
                </c:pt>
                <c:pt idx="660">
                  <c:v>199526.23149688804</c:v>
                </c:pt>
                <c:pt idx="661">
                  <c:v>201836.636368156</c:v>
                </c:pt>
                <c:pt idx="662">
                  <c:v>204173.79446695282</c:v>
                </c:pt>
                <c:pt idx="663">
                  <c:v>206538.01558105284</c:v>
                </c:pt>
                <c:pt idx="664">
                  <c:v>208929.61308540398</c:v>
                </c:pt>
                <c:pt idx="665">
                  <c:v>211348.90398366473</c:v>
                </c:pt>
                <c:pt idx="666">
                  <c:v>213796.20895022326</c:v>
                </c:pt>
                <c:pt idx="667">
                  <c:v>216271.85237270186</c:v>
                </c:pt>
                <c:pt idx="668">
                  <c:v>218776.16239495511</c:v>
                </c:pt>
                <c:pt idx="669">
                  <c:v>221309.47096056381</c:v>
                </c:pt>
                <c:pt idx="670">
                  <c:v>223872.11385683395</c:v>
                </c:pt>
                <c:pt idx="671">
                  <c:v>226464.43075930598</c:v>
                </c:pt>
                <c:pt idx="672">
                  <c:v>229086.7652767775</c:v>
                </c:pt>
                <c:pt idx="673">
                  <c:v>231739.46499684762</c:v>
                </c:pt>
                <c:pt idx="674">
                  <c:v>234422.88153199214</c:v>
                </c:pt>
                <c:pt idx="675">
                  <c:v>237137.37056616545</c:v>
                </c:pt>
                <c:pt idx="676">
                  <c:v>239883.29190194895</c:v>
                </c:pt>
                <c:pt idx="677">
                  <c:v>242661.00950824167</c:v>
                </c:pt>
                <c:pt idx="678">
                  <c:v>245470.8915685027</c:v>
                </c:pt>
                <c:pt idx="679">
                  <c:v>248313.31052955694</c:v>
                </c:pt>
                <c:pt idx="680">
                  <c:v>251188.64315095788</c:v>
                </c:pt>
                <c:pt idx="681">
                  <c:v>254097.27055493035</c:v>
                </c:pt>
                <c:pt idx="682">
                  <c:v>257039.57827688646</c:v>
                </c:pt>
                <c:pt idx="683">
                  <c:v>260015.95631652727</c:v>
                </c:pt>
                <c:pt idx="684">
                  <c:v>263026.799189538</c:v>
                </c:pt>
                <c:pt idx="685">
                  <c:v>266072.50597988075</c:v>
                </c:pt>
                <c:pt idx="686">
                  <c:v>269153.48039269139</c:v>
                </c:pt>
                <c:pt idx="687">
                  <c:v>272270.13080779125</c:v>
                </c:pt>
                <c:pt idx="688">
                  <c:v>275422.87033381662</c:v>
                </c:pt>
                <c:pt idx="689">
                  <c:v>278612.11686297704</c:v>
                </c:pt>
                <c:pt idx="690">
                  <c:v>281838.29312644509</c:v>
                </c:pt>
                <c:pt idx="691">
                  <c:v>285101.82675039064</c:v>
                </c:pt>
                <c:pt idx="692">
                  <c:v>288403.15031266055</c:v>
                </c:pt>
                <c:pt idx="693">
                  <c:v>291742.70140011661</c:v>
                </c:pt>
                <c:pt idx="694">
                  <c:v>295120.92266663874</c:v>
                </c:pt>
                <c:pt idx="695">
                  <c:v>298538.26189179614</c:v>
                </c:pt>
                <c:pt idx="696">
                  <c:v>301995.1720402012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312607.93671239563</c:v>
                </c:pt>
                <c:pt idx="700">
                  <c:v>316227.76601683802</c:v>
                </c:pt>
                <c:pt idx="701">
                  <c:v>319889.51096913934</c:v>
                </c:pt>
                <c:pt idx="702">
                  <c:v>323593.65692962776</c:v>
                </c:pt>
                <c:pt idx="703">
                  <c:v>327340.69487883826</c:v>
                </c:pt>
                <c:pt idx="704">
                  <c:v>331131.12148259114</c:v>
                </c:pt>
                <c:pt idx="705">
                  <c:v>334965.4391578277</c:v>
                </c:pt>
                <c:pt idx="706">
                  <c:v>338844.15613920253</c:v>
                </c:pt>
                <c:pt idx="707">
                  <c:v>342767.7865464497</c:v>
                </c:pt>
                <c:pt idx="708">
                  <c:v>346736.85045253159</c:v>
                </c:pt>
                <c:pt idx="709">
                  <c:v>350751.87395256798</c:v>
                </c:pt>
                <c:pt idx="710">
                  <c:v>354813.38923357538</c:v>
                </c:pt>
                <c:pt idx="711">
                  <c:v>358921.93464500515</c:v>
                </c:pt>
                <c:pt idx="712">
                  <c:v>363078.05477010127</c:v>
                </c:pt>
                <c:pt idx="713">
                  <c:v>367282.30049808451</c:v>
                </c:pt>
                <c:pt idx="714">
                  <c:v>371535.22909717239</c:v>
                </c:pt>
                <c:pt idx="715">
                  <c:v>375837.40428844403</c:v>
                </c:pt>
                <c:pt idx="716">
                  <c:v>380189.39632056106</c:v>
                </c:pt>
                <c:pt idx="717">
                  <c:v>384591.78204535338</c:v>
                </c:pt>
                <c:pt idx="718">
                  <c:v>389045.14499428112</c:v>
                </c:pt>
                <c:pt idx="719">
                  <c:v>393550.07545577723</c:v>
                </c:pt>
                <c:pt idx="720">
                  <c:v>398107.17055349698</c:v>
                </c:pt>
                <c:pt idx="721">
                  <c:v>402717.03432545881</c:v>
                </c:pt>
                <c:pt idx="722">
                  <c:v>407380.27780411241</c:v>
                </c:pt>
                <c:pt idx="723">
                  <c:v>412097.51909733057</c:v>
                </c:pt>
                <c:pt idx="724">
                  <c:v>416869.38347033586</c:v>
                </c:pt>
                <c:pt idx="725">
                  <c:v>421696.50342858187</c:v>
                </c:pt>
                <c:pt idx="726">
                  <c:v>426579.51880159223</c:v>
                </c:pt>
                <c:pt idx="727">
                  <c:v>431519.0768277648</c:v>
                </c:pt>
                <c:pt idx="728">
                  <c:v>436515.83224016632</c:v>
                </c:pt>
                <c:pt idx="729">
                  <c:v>441570.4473533128</c:v>
                </c:pt>
                <c:pt idx="730">
                  <c:v>446683.59215096262</c:v>
                </c:pt>
                <c:pt idx="731">
                  <c:v>451855.94437492185</c:v>
                </c:pt>
                <c:pt idx="732">
                  <c:v>457088.18961487449</c:v>
                </c:pt>
                <c:pt idx="733">
                  <c:v>462381.0213992605</c:v>
                </c:pt>
                <c:pt idx="734">
                  <c:v>467735.14128719846</c:v>
                </c:pt>
                <c:pt idx="735">
                  <c:v>473151.25896148063</c:v>
                </c:pt>
                <c:pt idx="736">
                  <c:v>478630.09232263768</c:v>
                </c:pt>
                <c:pt idx="737">
                  <c:v>484172.36758409865</c:v>
                </c:pt>
                <c:pt idx="738">
                  <c:v>489778.8193684463</c:v>
                </c:pt>
                <c:pt idx="739">
                  <c:v>495450.19080479036</c:v>
                </c:pt>
                <c:pt idx="740">
                  <c:v>501187.23362727242</c:v>
                </c:pt>
                <c:pt idx="741">
                  <c:v>506990.7082747044</c:v>
                </c:pt>
                <c:pt idx="742">
                  <c:v>512861.38399136398</c:v>
                </c:pt>
                <c:pt idx="743">
                  <c:v>518800.03892896109</c:v>
                </c:pt>
                <c:pt idx="744">
                  <c:v>524807.46024977264</c:v>
                </c:pt>
                <c:pt idx="745">
                  <c:v>530884.44423098839</c:v>
                </c:pt>
                <c:pt idx="746">
                  <c:v>537031.79637025273</c:v>
                </c:pt>
                <c:pt idx="747">
                  <c:v>543250.33149243309</c:v>
                </c:pt>
                <c:pt idx="748">
                  <c:v>549540.87385762436</c:v>
                </c:pt>
                <c:pt idx="749">
                  <c:v>555904.25727040344</c:v>
                </c:pt>
                <c:pt idx="750">
                  <c:v>562341.3251903489</c:v>
                </c:pt>
                <c:pt idx="751">
                  <c:v>568852.93084384128</c:v>
                </c:pt>
                <c:pt idx="752">
                  <c:v>575439.93733715673</c:v>
                </c:pt>
                <c:pt idx="753">
                  <c:v>582103.21777087124</c:v>
                </c:pt>
                <c:pt idx="754">
                  <c:v>588843.65535558877</c:v>
                </c:pt>
                <c:pt idx="755">
                  <c:v>595662.14352901012</c:v>
                </c:pt>
                <c:pt idx="756">
                  <c:v>602559.58607435739</c:v>
                </c:pt>
                <c:pt idx="757">
                  <c:v>609536.89724016876</c:v>
                </c:pt>
                <c:pt idx="758">
                  <c:v>616595.00186148286</c:v>
                </c:pt>
                <c:pt idx="759">
                  <c:v>623734.83548241877</c:v>
                </c:pt>
                <c:pt idx="760">
                  <c:v>630957.34448019275</c:v>
                </c:pt>
                <c:pt idx="761">
                  <c:v>638263.48619054817</c:v>
                </c:pt>
                <c:pt idx="762">
                  <c:v>645654.22903465491</c:v>
                </c:pt>
                <c:pt idx="763">
                  <c:v>653130.55264747294</c:v>
                </c:pt>
                <c:pt idx="764">
                  <c:v>660693.44800759654</c:v>
                </c:pt>
                <c:pt idx="765">
                  <c:v>668343.91756861401</c:v>
                </c:pt>
                <c:pt idx="766">
                  <c:v>676082.97539198096</c:v>
                </c:pt>
                <c:pt idx="767">
                  <c:v>683911.64728142857</c:v>
                </c:pt>
                <c:pt idx="768">
                  <c:v>691830.97091893689</c:v>
                </c:pt>
                <c:pt idx="769">
                  <c:v>699841.99600227398</c:v>
                </c:pt>
                <c:pt idx="770">
                  <c:v>707945.7843841383</c:v>
                </c:pt>
                <c:pt idx="771">
                  <c:v>716143.41021290107</c:v>
                </c:pt>
                <c:pt idx="772">
                  <c:v>724435.96007498913</c:v>
                </c:pt>
                <c:pt idx="773">
                  <c:v>732824.53313890437</c:v>
                </c:pt>
                <c:pt idx="774">
                  <c:v>741310.2413009177</c:v>
                </c:pt>
                <c:pt idx="775">
                  <c:v>749894.209332456</c:v>
                </c:pt>
                <c:pt idx="776">
                  <c:v>758577.5750291826</c:v>
                </c:pt>
                <c:pt idx="777">
                  <c:v>767361.48936181772</c:v>
                </c:pt>
                <c:pt idx="778">
                  <c:v>776247.1166286919</c:v>
                </c:pt>
                <c:pt idx="779">
                  <c:v>785235.63461007189</c:v>
                </c:pt>
                <c:pt idx="780">
                  <c:v>794328.23472428159</c:v>
                </c:pt>
                <c:pt idx="781">
                  <c:v>803526.12218561722</c:v>
                </c:pt>
                <c:pt idx="782">
                  <c:v>812830.5161640977</c:v>
                </c:pt>
                <c:pt idx="783">
                  <c:v>822242.64994707098</c:v>
                </c:pt>
                <c:pt idx="784">
                  <c:v>831763.77110267093</c:v>
                </c:pt>
                <c:pt idx="785">
                  <c:v>841395.14164519496</c:v>
                </c:pt>
                <c:pt idx="786">
                  <c:v>851138.03820237622</c:v>
                </c:pt>
                <c:pt idx="787">
                  <c:v>860993.75218460045</c:v>
                </c:pt>
                <c:pt idx="788">
                  <c:v>870963.58995608042</c:v>
                </c:pt>
                <c:pt idx="789">
                  <c:v>881048.87300801382</c:v>
                </c:pt>
                <c:pt idx="790">
                  <c:v>891250.93813374511</c:v>
                </c:pt>
                <c:pt idx="791">
                  <c:v>901571.13760595641</c:v>
                </c:pt>
                <c:pt idx="792">
                  <c:v>912010.83935590927</c:v>
                </c:pt>
                <c:pt idx="793">
                  <c:v>922571.42715476418</c:v>
                </c:pt>
                <c:pt idx="794">
                  <c:v>933254.30079699052</c:v>
                </c:pt>
                <c:pt idx="795">
                  <c:v>944060.87628592271</c:v>
                </c:pt>
                <c:pt idx="796">
                  <c:v>954992.58602143521</c:v>
                </c:pt>
                <c:pt idx="797">
                  <c:v>966050.87898981257</c:v>
                </c:pt>
                <c:pt idx="798">
                  <c:v>977237.22095581156</c:v>
                </c:pt>
                <c:pt idx="799">
                  <c:v>988553.09465693973</c:v>
                </c:pt>
                <c:pt idx="800">
                  <c:v>999999.99999999907</c:v>
                </c:pt>
                <c:pt idx="801">
                  <c:v>1011579.4542598977</c:v>
                </c:pt>
                <c:pt idx="802">
                  <c:v>1023292.9922807531</c:v>
                </c:pt>
                <c:pt idx="803">
                  <c:v>1035142.1666793445</c:v>
                </c:pt>
                <c:pt idx="804">
                  <c:v>1047128.5480509002</c:v>
                </c:pt>
                <c:pt idx="805">
                  <c:v>1059253.7251772878</c:v>
                </c:pt>
                <c:pt idx="806">
                  <c:v>1071519.305237605</c:v>
                </c:pt>
                <c:pt idx="807">
                  <c:v>1083926.9140212021</c:v>
                </c:pt>
                <c:pt idx="808">
                  <c:v>1096478.1961431855</c:v>
                </c:pt>
                <c:pt idx="809">
                  <c:v>1109174.8152624015</c:v>
                </c:pt>
                <c:pt idx="810">
                  <c:v>1122018.4543019638</c:v>
                </c:pt>
                <c:pt idx="811">
                  <c:v>1135010.8156723133</c:v>
                </c:pt>
                <c:pt idx="812">
                  <c:v>1148153.6214968809</c:v>
                </c:pt>
                <c:pt idx="813">
                  <c:v>1161448.613840343</c:v>
                </c:pt>
                <c:pt idx="814">
                  <c:v>1174897.5549395299</c:v>
                </c:pt>
                <c:pt idx="815">
                  <c:v>1188502.2274370186</c:v>
                </c:pt>
                <c:pt idx="816">
                  <c:v>1202264.4346174132</c:v>
                </c:pt>
                <c:pt idx="817">
                  <c:v>1216186.000646366</c:v>
                </c:pt>
                <c:pt idx="818">
                  <c:v>1230268.7708123815</c:v>
                </c:pt>
                <c:pt idx="819">
                  <c:v>1244514.611771385</c:v>
                </c:pt>
                <c:pt idx="820">
                  <c:v>1258925.411794167</c:v>
                </c:pt>
                <c:pt idx="821">
                  <c:v>1273503.0810166616</c:v>
                </c:pt>
                <c:pt idx="822">
                  <c:v>1288249.5516931338</c:v>
                </c:pt>
                <c:pt idx="823">
                  <c:v>1303166.7784522991</c:v>
                </c:pt>
                <c:pt idx="824">
                  <c:v>1318256.7385564067</c:v>
                </c:pt>
                <c:pt idx="825">
                  <c:v>1333521.4321633235</c:v>
                </c:pt>
                <c:pt idx="826">
                  <c:v>1348962.8825916531</c:v>
                </c:pt>
                <c:pt idx="827">
                  <c:v>1364583.1365889241</c:v>
                </c:pt>
                <c:pt idx="828">
                  <c:v>1380384.2646028842</c:v>
                </c:pt>
                <c:pt idx="829">
                  <c:v>1396368.3610559369</c:v>
                </c:pt>
                <c:pt idx="830">
                  <c:v>1412537.5446227535</c:v>
                </c:pt>
                <c:pt idx="831">
                  <c:v>1428893.958511102</c:v>
                </c:pt>
                <c:pt idx="832">
                  <c:v>1445439.7707459265</c:v>
                </c:pt>
                <c:pt idx="833">
                  <c:v>1462177.1744567198</c:v>
                </c:pt>
                <c:pt idx="834">
                  <c:v>1479108.3881682064</c:v>
                </c:pt>
                <c:pt idx="835">
                  <c:v>1496235.6560944321</c:v>
                </c:pt>
                <c:pt idx="836">
                  <c:v>1513561.248436207</c:v>
                </c:pt>
                <c:pt idx="837">
                  <c:v>1531087.4616820286</c:v>
                </c:pt>
                <c:pt idx="838">
                  <c:v>1548816.6189124826</c:v>
                </c:pt>
                <c:pt idx="839">
                  <c:v>1566751.0701081504</c:v>
                </c:pt>
                <c:pt idx="840">
                  <c:v>1584893.1924611118</c:v>
                </c:pt>
                <c:pt idx="841">
                  <c:v>1603245.3906900396</c:v>
                </c:pt>
                <c:pt idx="842">
                  <c:v>1621810.0973589283</c:v>
                </c:pt>
                <c:pt idx="843">
                  <c:v>1640589.7731995403</c:v>
                </c:pt>
                <c:pt idx="844">
                  <c:v>1659586.9074375615</c:v>
                </c:pt>
                <c:pt idx="845">
                  <c:v>1678804.0181225613</c:v>
                </c:pt>
                <c:pt idx="846">
                  <c:v>1698243.6524617421</c:v>
                </c:pt>
                <c:pt idx="847">
                  <c:v>1717908.3871575859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1778279.4100389234</c:v>
                </c:pt>
                <c:pt idx="851">
                  <c:v>1798870.915128785</c:v>
                </c:pt>
                <c:pt idx="852">
                  <c:v>1819700.8586099804</c:v>
                </c:pt>
                <c:pt idx="853">
                  <c:v>1840772.001468956</c:v>
                </c:pt>
                <c:pt idx="854">
                  <c:v>1862087.1366628674</c:v>
                </c:pt>
                <c:pt idx="855">
                  <c:v>1883649.0894898004</c:v>
                </c:pt>
                <c:pt idx="856">
                  <c:v>1905460.7179632473</c:v>
                </c:pt>
                <c:pt idx="857">
                  <c:v>1927524.9131909325</c:v>
                </c:pt>
                <c:pt idx="858">
                  <c:v>1949844.5997580448</c:v>
                </c:pt>
                <c:pt idx="859">
                  <c:v>1972422.7361148533</c:v>
                </c:pt>
                <c:pt idx="860">
                  <c:v>1995262.3149688793</c:v>
                </c:pt>
                <c:pt idx="861">
                  <c:v>2018366.3636815604</c:v>
                </c:pt>
                <c:pt idx="862">
                  <c:v>2041737.9446695286</c:v>
                </c:pt>
                <c:pt idx="863">
                  <c:v>2065380.1558105287</c:v>
                </c:pt>
                <c:pt idx="864">
                  <c:v>2089296.1308540388</c:v>
                </c:pt>
                <c:pt idx="865">
                  <c:v>2113489.0398366456</c:v>
                </c:pt>
                <c:pt idx="866">
                  <c:v>2137962.0895022312</c:v>
                </c:pt>
                <c:pt idx="867">
                  <c:v>2162718.5237270189</c:v>
                </c:pt>
                <c:pt idx="868">
                  <c:v>2187761.6239495552</c:v>
                </c:pt>
                <c:pt idx="869">
                  <c:v>2213094.7096056361</c:v>
                </c:pt>
                <c:pt idx="870">
                  <c:v>2238721.138568338</c:v>
                </c:pt>
                <c:pt idx="871">
                  <c:v>2264644.3075930579</c:v>
                </c:pt>
                <c:pt idx="872">
                  <c:v>2290867.6527677709</c:v>
                </c:pt>
                <c:pt idx="873">
                  <c:v>2317394.6499684807</c:v>
                </c:pt>
                <c:pt idx="874">
                  <c:v>2344228.8153199241</c:v>
                </c:pt>
                <c:pt idx="875">
                  <c:v>2371373.7056616531</c:v>
                </c:pt>
                <c:pt idx="876">
                  <c:v>2398832.9190194882</c:v>
                </c:pt>
                <c:pt idx="877">
                  <c:v>2426610.0950824129</c:v>
                </c:pt>
                <c:pt idx="878">
                  <c:v>2454708.915685032</c:v>
                </c:pt>
                <c:pt idx="879">
                  <c:v>2483133.105295572</c:v>
                </c:pt>
                <c:pt idx="880">
                  <c:v>2511886.4315095772</c:v>
                </c:pt>
                <c:pt idx="881">
                  <c:v>2540972.705549302</c:v>
                </c:pt>
                <c:pt idx="882">
                  <c:v>2570395.7827688605</c:v>
                </c:pt>
                <c:pt idx="883">
                  <c:v>2600159.5631652731</c:v>
                </c:pt>
                <c:pt idx="884">
                  <c:v>2630267.9918953828</c:v>
                </c:pt>
                <c:pt idx="885">
                  <c:v>2660725.0597988106</c:v>
                </c:pt>
                <c:pt idx="886">
                  <c:v>2691534.8039269117</c:v>
                </c:pt>
                <c:pt idx="887">
                  <c:v>2722701.3080779081</c:v>
                </c:pt>
                <c:pt idx="888">
                  <c:v>2754228.7033381672</c:v>
                </c:pt>
                <c:pt idx="889">
                  <c:v>2786121.1686297711</c:v>
                </c:pt>
                <c:pt idx="890">
                  <c:v>2818382.931264454</c:v>
                </c:pt>
                <c:pt idx="891">
                  <c:v>2851018.2675039093</c:v>
                </c:pt>
                <c:pt idx="892">
                  <c:v>2884031.5031266008</c:v>
                </c:pt>
                <c:pt idx="893">
                  <c:v>2917427.0140011669</c:v>
                </c:pt>
                <c:pt idx="894">
                  <c:v>2951209.2266663853</c:v>
                </c:pt>
                <c:pt idx="895">
                  <c:v>2985382.6189179593</c:v>
                </c:pt>
                <c:pt idx="896">
                  <c:v>3019951.7204020158</c:v>
                </c:pt>
                <c:pt idx="897">
                  <c:v>3054921.1132155126</c:v>
                </c:pt>
                <c:pt idx="898">
                  <c:v>3090295.4325135895</c:v>
                </c:pt>
                <c:pt idx="899">
                  <c:v>3126079.367123954</c:v>
                </c:pt>
                <c:pt idx="900">
                  <c:v>3162277.6601683781</c:v>
                </c:pt>
                <c:pt idx="901">
                  <c:v>3198895.1096913968</c:v>
                </c:pt>
                <c:pt idx="902">
                  <c:v>3235936.5692962813</c:v>
                </c:pt>
                <c:pt idx="903">
                  <c:v>3273406.9487883803</c:v>
                </c:pt>
                <c:pt idx="904">
                  <c:v>3311311.2148259091</c:v>
                </c:pt>
                <c:pt idx="905">
                  <c:v>3349654.3915782748</c:v>
                </c:pt>
                <c:pt idx="906">
                  <c:v>3388441.5613920232</c:v>
                </c:pt>
                <c:pt idx="907">
                  <c:v>3427677.8654645015</c:v>
                </c:pt>
                <c:pt idx="908">
                  <c:v>3467368.5045253201</c:v>
                </c:pt>
                <c:pt idx="909">
                  <c:v>3507518.7395256767</c:v>
                </c:pt>
                <c:pt idx="910">
                  <c:v>3548133.8923357516</c:v>
                </c:pt>
                <c:pt idx="911">
                  <c:v>3589219.346450049</c:v>
                </c:pt>
                <c:pt idx="912">
                  <c:v>3630780.54770101</c:v>
                </c:pt>
                <c:pt idx="913">
                  <c:v>3672823.0049808496</c:v>
                </c:pt>
                <c:pt idx="914">
                  <c:v>3715352.2909717285</c:v>
                </c:pt>
                <c:pt idx="915">
                  <c:v>3758374.0428844378</c:v>
                </c:pt>
                <c:pt idx="916">
                  <c:v>3801893.9632056076</c:v>
                </c:pt>
                <c:pt idx="917">
                  <c:v>3845917.8204535311</c:v>
                </c:pt>
                <c:pt idx="918">
                  <c:v>3890451.4499428086</c:v>
                </c:pt>
                <c:pt idx="919">
                  <c:v>3935500.7545577772</c:v>
                </c:pt>
                <c:pt idx="920">
                  <c:v>3981071.7055349741</c:v>
                </c:pt>
                <c:pt idx="921">
                  <c:v>4027170.3432545853</c:v>
                </c:pt>
                <c:pt idx="922">
                  <c:v>4073802.778041122</c:v>
                </c:pt>
                <c:pt idx="923">
                  <c:v>4120975.1909733037</c:v>
                </c:pt>
                <c:pt idx="924">
                  <c:v>4168693.8347033551</c:v>
                </c:pt>
                <c:pt idx="925">
                  <c:v>4216965.0342858238</c:v>
                </c:pt>
                <c:pt idx="926">
                  <c:v>4265795.1880159201</c:v>
                </c:pt>
                <c:pt idx="927">
                  <c:v>4315190.7682776451</c:v>
                </c:pt>
                <c:pt idx="928">
                  <c:v>4365158.3224016596</c:v>
                </c:pt>
                <c:pt idx="929">
                  <c:v>4415704.4735331256</c:v>
                </c:pt>
                <c:pt idx="930">
                  <c:v>4466835.921509631</c:v>
                </c:pt>
                <c:pt idx="931">
                  <c:v>4518559.4437492229</c:v>
                </c:pt>
                <c:pt idx="932">
                  <c:v>4570881.8961487412</c:v>
                </c:pt>
                <c:pt idx="933">
                  <c:v>4623810.2139926022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4786300.9232263826</c:v>
                </c:pt>
                <c:pt idx="937">
                  <c:v>4841723.6758409915</c:v>
                </c:pt>
                <c:pt idx="938">
                  <c:v>4897788.1936844597</c:v>
                </c:pt>
                <c:pt idx="939">
                  <c:v>4954501.9080479005</c:v>
                </c:pt>
                <c:pt idx="940">
                  <c:v>5011872.3362727202</c:v>
                </c:pt>
                <c:pt idx="941">
                  <c:v>5069907.0827470412</c:v>
                </c:pt>
                <c:pt idx="942">
                  <c:v>5128613.8399136458</c:v>
                </c:pt>
                <c:pt idx="943">
                  <c:v>5188000.3892896175</c:v>
                </c:pt>
                <c:pt idx="944">
                  <c:v>5248074.602497723</c:v>
                </c:pt>
                <c:pt idx="945">
                  <c:v>5308844.4423098797</c:v>
                </c:pt>
                <c:pt idx="946">
                  <c:v>5370317.9637025231</c:v>
                </c:pt>
                <c:pt idx="947">
                  <c:v>5432503.3149243277</c:v>
                </c:pt>
                <c:pt idx="948">
                  <c:v>5495408.7385762502</c:v>
                </c:pt>
                <c:pt idx="949">
                  <c:v>5559042.5727040404</c:v>
                </c:pt>
                <c:pt idx="950">
                  <c:v>5623413.2519034855</c:v>
                </c:pt>
                <c:pt idx="951">
                  <c:v>5688529.3084384091</c:v>
                </c:pt>
                <c:pt idx="952">
                  <c:v>5754399.3733715629</c:v>
                </c:pt>
                <c:pt idx="953">
                  <c:v>5821032.177708718</c:v>
                </c:pt>
                <c:pt idx="954">
                  <c:v>5888436.5535558937</c:v>
                </c:pt>
                <c:pt idx="955">
                  <c:v>5956621.4352900982</c:v>
                </c:pt>
                <c:pt idx="956">
                  <c:v>6025595.8607435701</c:v>
                </c:pt>
                <c:pt idx="957">
                  <c:v>6095368.9724016842</c:v>
                </c:pt>
                <c:pt idx="958">
                  <c:v>6165950.0186148249</c:v>
                </c:pt>
                <c:pt idx="959">
                  <c:v>6237348.3548241947</c:v>
                </c:pt>
                <c:pt idx="960">
                  <c:v>6309573.4448019341</c:v>
                </c:pt>
                <c:pt idx="961">
                  <c:v>6382634.861905477</c:v>
                </c:pt>
                <c:pt idx="962">
                  <c:v>6456542.2903465452</c:v>
                </c:pt>
                <c:pt idx="963">
                  <c:v>6531305.5264747255</c:v>
                </c:pt>
                <c:pt idx="964">
                  <c:v>6606934.4800759619</c:v>
                </c:pt>
                <c:pt idx="965">
                  <c:v>6683439.1756861471</c:v>
                </c:pt>
                <c:pt idx="966">
                  <c:v>6760829.7539198175</c:v>
                </c:pt>
                <c:pt idx="967">
                  <c:v>6839116.4728142815</c:v>
                </c:pt>
                <c:pt idx="968">
                  <c:v>6918309.7091893647</c:v>
                </c:pt>
                <c:pt idx="969">
                  <c:v>6998419.9600227335</c:v>
                </c:pt>
                <c:pt idx="970">
                  <c:v>7079457.8438413776</c:v>
                </c:pt>
                <c:pt idx="971">
                  <c:v>7161434.1021290198</c:v>
                </c:pt>
                <c:pt idx="972">
                  <c:v>7244359.6007498987</c:v>
                </c:pt>
                <c:pt idx="973">
                  <c:v>7328245.3313890398</c:v>
                </c:pt>
                <c:pt idx="974">
                  <c:v>7413102.4130091723</c:v>
                </c:pt>
                <c:pt idx="975">
                  <c:v>7498942.0933245551</c:v>
                </c:pt>
                <c:pt idx="976">
                  <c:v>7585775.7502918346</c:v>
                </c:pt>
                <c:pt idx="977">
                  <c:v>7673614.8936181851</c:v>
                </c:pt>
                <c:pt idx="978">
                  <c:v>7762471.1662869127</c:v>
                </c:pt>
                <c:pt idx="979">
                  <c:v>7852356.3461007131</c:v>
                </c:pt>
                <c:pt idx="980">
                  <c:v>7943282.3472428108</c:v>
                </c:pt>
                <c:pt idx="981">
                  <c:v>8035261.2218561666</c:v>
                </c:pt>
                <c:pt idx="982">
                  <c:v>8128305.1616409868</c:v>
                </c:pt>
                <c:pt idx="983">
                  <c:v>8222426.4994707191</c:v>
                </c:pt>
                <c:pt idx="984">
                  <c:v>8317637.711026703</c:v>
                </c:pt>
                <c:pt idx="985">
                  <c:v>8413951.416451944</c:v>
                </c:pt>
                <c:pt idx="986">
                  <c:v>8511380.3820237573</c:v>
                </c:pt>
                <c:pt idx="987">
                  <c:v>8609937.5218459982</c:v>
                </c:pt>
                <c:pt idx="988">
                  <c:v>8709635.8995608129</c:v>
                </c:pt>
                <c:pt idx="989">
                  <c:v>8810488.7300801482</c:v>
                </c:pt>
                <c:pt idx="990">
                  <c:v>8912509.3813374452</c:v>
                </c:pt>
                <c:pt idx="991">
                  <c:v>9015711.3760595582</c:v>
                </c:pt>
                <c:pt idx="992">
                  <c:v>9120108.3935590871</c:v>
                </c:pt>
                <c:pt idx="993">
                  <c:v>9225714.271547636</c:v>
                </c:pt>
                <c:pt idx="994">
                  <c:v>9332543.007969914</c:v>
                </c:pt>
                <c:pt idx="995">
                  <c:v>9440608.7628592364</c:v>
                </c:pt>
                <c:pt idx="996">
                  <c:v>9549925.860214347</c:v>
                </c:pt>
                <c:pt idx="997">
                  <c:v>9660508.7898981199</c:v>
                </c:pt>
                <c:pt idx="998">
                  <c:v>9772372.2095581088</c:v>
                </c:pt>
                <c:pt idx="999">
                  <c:v>9885530.9465693906</c:v>
                </c:pt>
                <c:pt idx="1000">
                  <c:v>10000000.000000002</c:v>
                </c:pt>
                <c:pt idx="1001">
                  <c:v>10115794.542598968</c:v>
                </c:pt>
                <c:pt idx="1002">
                  <c:v>10232929.922807524</c:v>
                </c:pt>
                <c:pt idx="1003">
                  <c:v>10351421.66679344</c:v>
                </c:pt>
                <c:pt idx="1004">
                  <c:v>10471285.480508996</c:v>
                </c:pt>
                <c:pt idx="1005">
                  <c:v>10592537.251772888</c:v>
                </c:pt>
                <c:pt idx="1006">
                  <c:v>10715193.052376064</c:v>
                </c:pt>
                <c:pt idx="1007">
                  <c:v>10839269.140212014</c:v>
                </c:pt>
                <c:pt idx="1008">
                  <c:v>10964781.961431848</c:v>
                </c:pt>
                <c:pt idx="1009">
                  <c:v>11091748.152624007</c:v>
                </c:pt>
                <c:pt idx="1010">
                  <c:v>11220184.54301963</c:v>
                </c:pt>
                <c:pt idx="1011">
                  <c:v>11350108.156723147</c:v>
                </c:pt>
                <c:pt idx="1012">
                  <c:v>11481536.214968823</c:v>
                </c:pt>
                <c:pt idx="1013">
                  <c:v>11614486.138403423</c:v>
                </c:pt>
                <c:pt idx="1014">
                  <c:v>11748975.549395289</c:v>
                </c:pt>
                <c:pt idx="1015">
                  <c:v>11885022.274370179</c:v>
                </c:pt>
                <c:pt idx="1016">
                  <c:v>12022644.346174123</c:v>
                </c:pt>
                <c:pt idx="1017">
                  <c:v>12161860.006463673</c:v>
                </c:pt>
                <c:pt idx="1018">
                  <c:v>12302687.708123829</c:v>
                </c:pt>
                <c:pt idx="1019">
                  <c:v>12445146.117713843</c:v>
                </c:pt>
                <c:pt idx="1020">
                  <c:v>12589254.117941663</c:v>
                </c:pt>
                <c:pt idx="1021">
                  <c:v>12735030.810166607</c:v>
                </c:pt>
                <c:pt idx="1022">
                  <c:v>12882495.516931329</c:v>
                </c:pt>
                <c:pt idx="1023">
                  <c:v>13031667.784523005</c:v>
                </c:pt>
                <c:pt idx="1024">
                  <c:v>13182567.385564081</c:v>
                </c:pt>
                <c:pt idx="1025">
                  <c:v>13335214.321633227</c:v>
                </c:pt>
                <c:pt idx="1026">
                  <c:v>13489628.825916521</c:v>
                </c:pt>
                <c:pt idx="1027">
                  <c:v>13645831.365889229</c:v>
                </c:pt>
                <c:pt idx="1028">
                  <c:v>13803842.646028858</c:v>
                </c:pt>
                <c:pt idx="1029">
                  <c:v>13963683.610559383</c:v>
                </c:pt>
                <c:pt idx="1030">
                  <c:v>14125375.446227524</c:v>
                </c:pt>
                <c:pt idx="1031">
                  <c:v>14288939.585111011</c:v>
                </c:pt>
                <c:pt idx="1032">
                  <c:v>14454397.707459254</c:v>
                </c:pt>
                <c:pt idx="1033">
                  <c:v>14621771.744567188</c:v>
                </c:pt>
                <c:pt idx="1034">
                  <c:v>14791083.881682079</c:v>
                </c:pt>
                <c:pt idx="1035">
                  <c:v>14962356.560944337</c:v>
                </c:pt>
                <c:pt idx="1036">
                  <c:v>15135612.484362058</c:v>
                </c:pt>
                <c:pt idx="1037">
                  <c:v>15310874.616820278</c:v>
                </c:pt>
                <c:pt idx="1038">
                  <c:v>15488166.189124817</c:v>
                </c:pt>
                <c:pt idx="1039">
                  <c:v>15667510.701081492</c:v>
                </c:pt>
                <c:pt idx="1040">
                  <c:v>15848931.924611134</c:v>
                </c:pt>
                <c:pt idx="1041">
                  <c:v>16032453.906900415</c:v>
                </c:pt>
                <c:pt idx="1042">
                  <c:v>16218100.973589269</c:v>
                </c:pt>
                <c:pt idx="1043">
                  <c:v>16405897.731995391</c:v>
                </c:pt>
                <c:pt idx="1044">
                  <c:v>16595869.074375605</c:v>
                </c:pt>
                <c:pt idx="1045">
                  <c:v>16788040.181225598</c:v>
                </c:pt>
                <c:pt idx="1046">
                  <c:v>16982436.524617441</c:v>
                </c:pt>
                <c:pt idx="1047">
                  <c:v>17179083.871575877</c:v>
                </c:pt>
                <c:pt idx="1048">
                  <c:v>17378008.287493747</c:v>
                </c:pt>
                <c:pt idx="1049">
                  <c:v>17579236.139586922</c:v>
                </c:pt>
                <c:pt idx="1050">
                  <c:v>17782794.10038922</c:v>
                </c:pt>
                <c:pt idx="1051">
                  <c:v>17988709.151287869</c:v>
                </c:pt>
                <c:pt idx="1052">
                  <c:v>18197008.586099826</c:v>
                </c:pt>
                <c:pt idx="1053">
                  <c:v>18407720.01468955</c:v>
                </c:pt>
                <c:pt idx="1054">
                  <c:v>18620871.366628665</c:v>
                </c:pt>
                <c:pt idx="1055">
                  <c:v>18836490.894897994</c:v>
                </c:pt>
                <c:pt idx="1056">
                  <c:v>19054607.179632459</c:v>
                </c:pt>
                <c:pt idx="1057">
                  <c:v>19275249.131909344</c:v>
                </c:pt>
                <c:pt idx="1058">
                  <c:v>19498445.997580472</c:v>
                </c:pt>
                <c:pt idx="1059">
                  <c:v>19724227.361148521</c:v>
                </c:pt>
                <c:pt idx="1060">
                  <c:v>19952623.149688777</c:v>
                </c:pt>
                <c:pt idx="1061">
                  <c:v>20183663.636815593</c:v>
                </c:pt>
                <c:pt idx="1062">
                  <c:v>20417379.446695272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21134890.398366444</c:v>
                </c:pt>
                <c:pt idx="1066">
                  <c:v>21379620.895022295</c:v>
                </c:pt>
                <c:pt idx="1067">
                  <c:v>21627185.237270176</c:v>
                </c:pt>
                <c:pt idx="1068">
                  <c:v>21877616.239495538</c:v>
                </c:pt>
                <c:pt idx="1069">
                  <c:v>22130947.096056387</c:v>
                </c:pt>
                <c:pt idx="1070">
                  <c:v>22387211.385683402</c:v>
                </c:pt>
                <c:pt idx="1071">
                  <c:v>22646443.075930566</c:v>
                </c:pt>
                <c:pt idx="1072">
                  <c:v>22908676.527677696</c:v>
                </c:pt>
                <c:pt idx="1073">
                  <c:v>23173946.499684792</c:v>
                </c:pt>
                <c:pt idx="1074">
                  <c:v>23442288.153199226</c:v>
                </c:pt>
                <c:pt idx="1075">
                  <c:v>23713737.056616556</c:v>
                </c:pt>
                <c:pt idx="1076">
                  <c:v>23988329.190194868</c:v>
                </c:pt>
                <c:pt idx="1077">
                  <c:v>24266100.950824115</c:v>
                </c:pt>
                <c:pt idx="1078">
                  <c:v>24547089.156850304</c:v>
                </c:pt>
                <c:pt idx="1079">
                  <c:v>24831331.052955702</c:v>
                </c:pt>
                <c:pt idx="1080">
                  <c:v>25118864.315095801</c:v>
                </c:pt>
                <c:pt idx="1081">
                  <c:v>25409727.055493046</c:v>
                </c:pt>
                <c:pt idx="1082">
                  <c:v>25703957.827688586</c:v>
                </c:pt>
                <c:pt idx="1083">
                  <c:v>26001595.631652713</c:v>
                </c:pt>
                <c:pt idx="1084">
                  <c:v>26302679.91895381</c:v>
                </c:pt>
                <c:pt idx="1085">
                  <c:v>26607250.597988088</c:v>
                </c:pt>
                <c:pt idx="1086">
                  <c:v>26915348.039269146</c:v>
                </c:pt>
                <c:pt idx="1087">
                  <c:v>27227013.080779113</c:v>
                </c:pt>
                <c:pt idx="1088">
                  <c:v>27542287.033381652</c:v>
                </c:pt>
                <c:pt idx="1089">
                  <c:v>27861211.686297692</c:v>
                </c:pt>
                <c:pt idx="1090">
                  <c:v>28183829.312644519</c:v>
                </c:pt>
                <c:pt idx="1091">
                  <c:v>28510182.675039075</c:v>
                </c:pt>
                <c:pt idx="1092">
                  <c:v>28840315.031266045</c:v>
                </c:pt>
                <c:pt idx="1093">
                  <c:v>29174270.140011702</c:v>
                </c:pt>
                <c:pt idx="1094">
                  <c:v>29512092.266663834</c:v>
                </c:pt>
                <c:pt idx="1095">
                  <c:v>29853826.189179573</c:v>
                </c:pt>
                <c:pt idx="1096">
                  <c:v>30199517.204020139</c:v>
                </c:pt>
                <c:pt idx="1097">
                  <c:v>30549211.132155102</c:v>
                </c:pt>
                <c:pt idx="1098">
                  <c:v>30902954.325135931</c:v>
                </c:pt>
                <c:pt idx="1099">
                  <c:v>31260793.671239574</c:v>
                </c:pt>
                <c:pt idx="1100">
                  <c:v>31622776.601683762</c:v>
                </c:pt>
                <c:pt idx="1101">
                  <c:v>31988951.096913945</c:v>
                </c:pt>
                <c:pt idx="1102">
                  <c:v>32359365.692962788</c:v>
                </c:pt>
                <c:pt idx="1103">
                  <c:v>32734069.487883836</c:v>
                </c:pt>
                <c:pt idx="1104">
                  <c:v>33113112.148259126</c:v>
                </c:pt>
                <c:pt idx="1105">
                  <c:v>33496543.915782724</c:v>
                </c:pt>
                <c:pt idx="1106">
                  <c:v>33884415.613920212</c:v>
                </c:pt>
                <c:pt idx="1107">
                  <c:v>34276778.654644988</c:v>
                </c:pt>
                <c:pt idx="1108">
                  <c:v>34673685.04525318</c:v>
                </c:pt>
                <c:pt idx="1109">
                  <c:v>35075187.39525681</c:v>
                </c:pt>
                <c:pt idx="1110">
                  <c:v>35481338.923357554</c:v>
                </c:pt>
                <c:pt idx="1111">
                  <c:v>35892193.464500472</c:v>
                </c:pt>
                <c:pt idx="1112">
                  <c:v>36307805.477010071</c:v>
                </c:pt>
                <c:pt idx="1113">
                  <c:v>36728230.049808472</c:v>
                </c:pt>
                <c:pt idx="1114">
                  <c:v>37153522.909717254</c:v>
                </c:pt>
                <c:pt idx="1115">
                  <c:v>37583740.428844422</c:v>
                </c:pt>
                <c:pt idx="1116">
                  <c:v>38018939.632056117</c:v>
                </c:pt>
                <c:pt idx="1117">
                  <c:v>38459178.204535283</c:v>
                </c:pt>
                <c:pt idx="1118">
                  <c:v>38904514.499428056</c:v>
                </c:pt>
                <c:pt idx="1119">
                  <c:v>39355007.545577742</c:v>
                </c:pt>
                <c:pt idx="1120">
                  <c:v>39810717.055349715</c:v>
                </c:pt>
                <c:pt idx="1121">
                  <c:v>40271703.4325459</c:v>
                </c:pt>
                <c:pt idx="1122">
                  <c:v>40738027.780411258</c:v>
                </c:pt>
                <c:pt idx="1123">
                  <c:v>41209751.909733005</c:v>
                </c:pt>
                <c:pt idx="1124">
                  <c:v>41686938.347033523</c:v>
                </c:pt>
                <c:pt idx="1125">
                  <c:v>42169650.342858203</c:v>
                </c:pt>
                <c:pt idx="1126">
                  <c:v>42657951.880159244</c:v>
                </c:pt>
                <c:pt idx="1127">
                  <c:v>43151907.682776496</c:v>
                </c:pt>
                <c:pt idx="1128">
                  <c:v>43651583.224016577</c:v>
                </c:pt>
                <c:pt idx="1129">
                  <c:v>44157044.735331222</c:v>
                </c:pt>
                <c:pt idx="1130">
                  <c:v>44668359.21509628</c:v>
                </c:pt>
                <c:pt idx="1131">
                  <c:v>45185594.437492199</c:v>
                </c:pt>
                <c:pt idx="1132">
                  <c:v>45708818.961487465</c:v>
                </c:pt>
                <c:pt idx="1133">
                  <c:v>46238102.139926076</c:v>
                </c:pt>
                <c:pt idx="1134">
                  <c:v>46773514.128719777</c:v>
                </c:pt>
                <c:pt idx="1135">
                  <c:v>47315125.896148004</c:v>
                </c:pt>
                <c:pt idx="1136">
                  <c:v>47863009.232263789</c:v>
                </c:pt>
                <c:pt idx="1137">
                  <c:v>48417236.75840988</c:v>
                </c:pt>
                <c:pt idx="1138">
                  <c:v>48977881.936844654</c:v>
                </c:pt>
                <c:pt idx="1139">
                  <c:v>49545019.080479056</c:v>
                </c:pt>
                <c:pt idx="1140">
                  <c:v>50118723.362727173</c:v>
                </c:pt>
                <c:pt idx="1141">
                  <c:v>50699070.827470377</c:v>
                </c:pt>
                <c:pt idx="1142">
                  <c:v>51286138.399136424</c:v>
                </c:pt>
                <c:pt idx="1143">
                  <c:v>51880003.892896138</c:v>
                </c:pt>
                <c:pt idx="1144">
                  <c:v>52480746.024977289</c:v>
                </c:pt>
                <c:pt idx="1145">
                  <c:v>53088444.423098847</c:v>
                </c:pt>
                <c:pt idx="1146">
                  <c:v>53703179.637025192</c:v>
                </c:pt>
                <c:pt idx="1147">
                  <c:v>54325033.149243236</c:v>
                </c:pt>
                <c:pt idx="1148">
                  <c:v>54954087.385762468</c:v>
                </c:pt>
                <c:pt idx="1149">
                  <c:v>55590425.727040365</c:v>
                </c:pt>
                <c:pt idx="1150">
                  <c:v>56234132.519034915</c:v>
                </c:pt>
                <c:pt idx="1151">
                  <c:v>56885293.084384046</c:v>
                </c:pt>
                <c:pt idx="1152">
                  <c:v>57543993.733715594</c:v>
                </c:pt>
                <c:pt idx="1153">
                  <c:v>58210321.777087137</c:v>
                </c:pt>
                <c:pt idx="1154">
                  <c:v>58884365.535558887</c:v>
                </c:pt>
                <c:pt idx="1155">
                  <c:v>59566214.352901034</c:v>
                </c:pt>
                <c:pt idx="1156">
                  <c:v>60255958.607435763</c:v>
                </c:pt>
                <c:pt idx="1157">
                  <c:v>60953689.724016793</c:v>
                </c:pt>
                <c:pt idx="1158">
                  <c:v>61659500.186148204</c:v>
                </c:pt>
                <c:pt idx="1159">
                  <c:v>62373483.548241913</c:v>
                </c:pt>
                <c:pt idx="1160">
                  <c:v>63095734.448019296</c:v>
                </c:pt>
                <c:pt idx="1161">
                  <c:v>63826348.619054839</c:v>
                </c:pt>
                <c:pt idx="1162">
                  <c:v>64565422.903465524</c:v>
                </c:pt>
                <c:pt idx="1163">
                  <c:v>65313055.264747202</c:v>
                </c:pt>
                <c:pt idx="1164">
                  <c:v>66069344.800759561</c:v>
                </c:pt>
                <c:pt idx="1165">
                  <c:v>66834391.756861426</c:v>
                </c:pt>
                <c:pt idx="1166">
                  <c:v>67608297.53919813</c:v>
                </c:pt>
                <c:pt idx="1167">
                  <c:v>68391164.728142887</c:v>
                </c:pt>
                <c:pt idx="1168">
                  <c:v>69183097.091893718</c:v>
                </c:pt>
                <c:pt idx="1169">
                  <c:v>69984199.600227296</c:v>
                </c:pt>
                <c:pt idx="1170">
                  <c:v>70794578.438413739</c:v>
                </c:pt>
                <c:pt idx="1171">
                  <c:v>71614341.021290138</c:v>
                </c:pt>
                <c:pt idx="1172">
                  <c:v>72443596.007498935</c:v>
                </c:pt>
                <c:pt idx="1173">
                  <c:v>73282453.313890472</c:v>
                </c:pt>
                <c:pt idx="1174">
                  <c:v>74131024.130091801</c:v>
                </c:pt>
                <c:pt idx="1175">
                  <c:v>74989420.93324551</c:v>
                </c:pt>
                <c:pt idx="1176">
                  <c:v>75857757.502918288</c:v>
                </c:pt>
                <c:pt idx="1177">
                  <c:v>76736148.936181813</c:v>
                </c:pt>
                <c:pt idx="1178">
                  <c:v>77624711.662869215</c:v>
                </c:pt>
                <c:pt idx="1179">
                  <c:v>78523563.461007223</c:v>
                </c:pt>
                <c:pt idx="1180">
                  <c:v>79432823.472428039</c:v>
                </c:pt>
                <c:pt idx="1181">
                  <c:v>80352612.21856162</c:v>
                </c:pt>
                <c:pt idx="1182">
                  <c:v>81283051.616409823</c:v>
                </c:pt>
                <c:pt idx="1183">
                  <c:v>82224264.994707137</c:v>
                </c:pt>
                <c:pt idx="1184">
                  <c:v>83176377.110267133</c:v>
                </c:pt>
                <c:pt idx="1185">
                  <c:v>84139514.164519534</c:v>
                </c:pt>
                <c:pt idx="1186">
                  <c:v>85113803.820237517</c:v>
                </c:pt>
                <c:pt idx="1187">
                  <c:v>86099375.218459934</c:v>
                </c:pt>
                <c:pt idx="1188">
                  <c:v>87096358.995608076</c:v>
                </c:pt>
                <c:pt idx="1189">
                  <c:v>88104887.300801411</c:v>
                </c:pt>
                <c:pt idx="1190">
                  <c:v>89125093.813374564</c:v>
                </c:pt>
                <c:pt idx="1191">
                  <c:v>90157113.760595694</c:v>
                </c:pt>
                <c:pt idx="1192">
                  <c:v>91201083.935590804</c:v>
                </c:pt>
                <c:pt idx="1193">
                  <c:v>92257142.715476304</c:v>
                </c:pt>
                <c:pt idx="1194">
                  <c:v>93325430.079699084</c:v>
                </c:pt>
                <c:pt idx="1195">
                  <c:v>94406087.628592312</c:v>
                </c:pt>
                <c:pt idx="1196">
                  <c:v>95499258.602143571</c:v>
                </c:pt>
                <c:pt idx="1197">
                  <c:v>96605087.898981303</c:v>
                </c:pt>
                <c:pt idx="1198">
                  <c:v>97723722.095581025</c:v>
                </c:pt>
                <c:pt idx="1199">
                  <c:v>98855309.465693846</c:v>
                </c:pt>
                <c:pt idx="1200">
                  <c:v>100000000</c:v>
                </c:pt>
              </c:numCache>
            </c:numRef>
          </c:xVal>
          <c:yVal>
            <c:numRef>
              <c:f>Results!$C$2:$C$1202</c:f>
              <c:numCache>
                <c:formatCode>0.000</c:formatCode>
                <c:ptCount val="1201"/>
                <c:pt idx="0">
                  <c:v>-0.10704230900652147</c:v>
                </c:pt>
                <c:pt idx="1">
                  <c:v>-0.10701797158193124</c:v>
                </c:pt>
                <c:pt idx="2">
                  <c:v>-0.10699306724432366</c:v>
                </c:pt>
                <c:pt idx="3">
                  <c:v>-0.10696758278758536</c:v>
                </c:pt>
                <c:pt idx="4">
                  <c:v>-0.10694150469794918</c:v>
                </c:pt>
                <c:pt idx="5">
                  <c:v>-0.10691481914680595</c:v>
                </c:pt>
                <c:pt idx="6">
                  <c:v>-0.10688751198339201</c:v>
                </c:pt>
                <c:pt idx="7">
                  <c:v>-0.10685956872728151</c:v>
                </c:pt>
                <c:pt idx="8">
                  <c:v>-0.10683097456068383</c:v>
                </c:pt>
                <c:pt idx="9">
                  <c:v>-0.10680171432061436</c:v>
                </c:pt>
                <c:pt idx="10">
                  <c:v>-0.10677177249082638</c:v>
                </c:pt>
                <c:pt idx="11">
                  <c:v>-0.1067411331935765</c:v>
                </c:pt>
                <c:pt idx="12">
                  <c:v>-0.1067097801812328</c:v>
                </c:pt>
                <c:pt idx="13">
                  <c:v>-0.1066776968276173</c:v>
                </c:pt>
                <c:pt idx="14">
                  <c:v>-0.1066448661192142</c:v>
                </c:pt>
                <c:pt idx="15">
                  <c:v>-0.10661127064612944</c:v>
                </c:pt>
                <c:pt idx="16">
                  <c:v>-0.10657689259284696</c:v>
                </c:pt>
                <c:pt idx="17">
                  <c:v>-0.10654171372880537</c:v>
                </c:pt>
                <c:pt idx="18">
                  <c:v>-0.10650571539869658</c:v>
                </c:pt>
                <c:pt idx="19">
                  <c:v>-0.106468878512575</c:v>
                </c:pt>
                <c:pt idx="20">
                  <c:v>-0.10643118353574245</c:v>
                </c:pt>
                <c:pt idx="21">
                  <c:v>-0.10639261047837077</c:v>
                </c:pt>
                <c:pt idx="22">
                  <c:v>-0.10635313888490006</c:v>
                </c:pt>
                <c:pt idx="23">
                  <c:v>-0.10631274782317832</c:v>
                </c:pt>
                <c:pt idx="24">
                  <c:v>-0.10627141587337476</c:v>
                </c:pt>
                <c:pt idx="25">
                  <c:v>-0.10622912111658278</c:v>
                </c:pt>
                <c:pt idx="26">
                  <c:v>-0.10618584112321763</c:v>
                </c:pt>
                <c:pt idx="27">
                  <c:v>-0.10614155294110339</c:v>
                </c:pt>
                <c:pt idx="28">
                  <c:v>-0.1060962330833011</c:v>
                </c:pt>
                <c:pt idx="29">
                  <c:v>-0.10604985751562059</c:v>
                </c:pt>
                <c:pt idx="30">
                  <c:v>-0.10600240164390154</c:v>
                </c:pt>
                <c:pt idx="31">
                  <c:v>-0.10595384030094399</c:v>
                </c:pt>
                <c:pt idx="32">
                  <c:v>-0.10590414773314871</c:v>
                </c:pt>
                <c:pt idx="33">
                  <c:v>-0.10585329758686014</c:v>
                </c:pt>
                <c:pt idx="34">
                  <c:v>-0.10580126289437523</c:v>
                </c:pt>
                <c:pt idx="35">
                  <c:v>-0.10574801605963358</c:v>
                </c:pt>
                <c:pt idx="36">
                  <c:v>-0.10569352884357149</c:v>
                </c:pt>
                <c:pt idx="37">
                  <c:v>-0.10563777234913016</c:v>
                </c:pt>
                <c:pt idx="38">
                  <c:v>-0.10558071700593154</c:v>
                </c:pt>
                <c:pt idx="39">
                  <c:v>-0.10552233255456225</c:v>
                </c:pt>
                <c:pt idx="40">
                  <c:v>-0.10546258803054392</c:v>
                </c:pt>
                <c:pt idx="41">
                  <c:v>-0.10540145174785803</c:v>
                </c:pt>
                <c:pt idx="42">
                  <c:v>-0.10533889128216616</c:v>
                </c:pt>
                <c:pt idx="43">
                  <c:v>-0.10527487345357323</c:v>
                </c:pt>
                <c:pt idx="44">
                  <c:v>-0.10520936430901913</c:v>
                </c:pt>
                <c:pt idx="45">
                  <c:v>-0.10514232910427365</c:v>
                </c:pt>
                <c:pt idx="46">
                  <c:v>-0.10507373228546257</c:v>
                </c:pt>
                <c:pt idx="47">
                  <c:v>-0.1050035374702213</c:v>
                </c:pt>
                <c:pt idx="48">
                  <c:v>-0.10493170742835628</c:v>
                </c:pt>
                <c:pt idx="49">
                  <c:v>-0.10485820406210329</c:v>
                </c:pt>
                <c:pt idx="50">
                  <c:v>-0.10478298838587952</c:v>
                </c:pt>
                <c:pt idx="51">
                  <c:v>-0.1047060205056035</c:v>
                </c:pt>
                <c:pt idx="52">
                  <c:v>-0.10462725959749508</c:v>
                </c:pt>
                <c:pt idx="53">
                  <c:v>-0.10454666388641784</c:v>
                </c:pt>
                <c:pt idx="54">
                  <c:v>-0.10446419062368201</c:v>
                </c:pt>
                <c:pt idx="55">
                  <c:v>-0.10437979606435882</c:v>
                </c:pt>
                <c:pt idx="56">
                  <c:v>-0.10429343544403566</c:v>
                </c:pt>
                <c:pt idx="57">
                  <c:v>-0.10420506295506671</c:v>
                </c:pt>
                <c:pt idx="58">
                  <c:v>-0.10411463172221998</c:v>
                </c:pt>
                <c:pt idx="59">
                  <c:v>-0.10402209377781166</c:v>
                </c:pt>
                <c:pt idx="60">
                  <c:v>-0.10392740003619777</c:v>
                </c:pt>
                <c:pt idx="61">
                  <c:v>-0.10383050026774296</c:v>
                </c:pt>
                <c:pt idx="62">
                  <c:v>-0.10373134307210211</c:v>
                </c:pt>
                <c:pt idx="63">
                  <c:v>-0.10362987585095905</c:v>
                </c:pt>
                <c:pt idx="64">
                  <c:v>-0.10352604478004859</c:v>
                </c:pt>
                <c:pt idx="65">
                  <c:v>-0.10341979478059883</c:v>
                </c:pt>
                <c:pt idx="66">
                  <c:v>-0.10331106949004411</c:v>
                </c:pt>
                <c:pt idx="67">
                  <c:v>-0.10319981123211154</c:v>
                </c:pt>
                <c:pt idx="68">
                  <c:v>-0.10308596098614881</c:v>
                </c:pt>
                <c:pt idx="69">
                  <c:v>-0.10296945835579174</c:v>
                </c:pt>
                <c:pt idx="70">
                  <c:v>-0.10285024153686274</c:v>
                </c:pt>
                <c:pt idx="71">
                  <c:v>-0.10272824728453715</c:v>
                </c:pt>
                <c:pt idx="72">
                  <c:v>-0.10260341087972207</c:v>
                </c:pt>
                <c:pt idx="73">
                  <c:v>-0.10247566609469037</c:v>
                </c:pt>
                <c:pt idx="74">
                  <c:v>-0.10234494515787063</c:v>
                </c:pt>
                <c:pt idx="75">
                  <c:v>-0.10221117871782404</c:v>
                </c:pt>
                <c:pt idx="76">
                  <c:v>-0.10207429580640616</c:v>
                </c:pt>
                <c:pt idx="77">
                  <c:v>-0.10193422380101896</c:v>
                </c:pt>
                <c:pt idx="78">
                  <c:v>-0.10179088838602873</c:v>
                </c:pt>
                <c:pt idx="79">
                  <c:v>-0.1016442135132631</c:v>
                </c:pt>
                <c:pt idx="80">
                  <c:v>-0.10149412136157872</c:v>
                </c:pt>
                <c:pt idx="81">
                  <c:v>-0.10134053229547577</c:v>
                </c:pt>
                <c:pt idx="82">
                  <c:v>-0.10118336482278667</c:v>
                </c:pt>
                <c:pt idx="83">
                  <c:v>-0.10102253555132008</c:v>
                </c:pt>
                <c:pt idx="84">
                  <c:v>-0.10085795914453505</c:v>
                </c:pt>
                <c:pt idx="85">
                  <c:v>-0.10068954827616042</c:v>
                </c:pt>
                <c:pt idx="86">
                  <c:v>-0.10051721358373919</c:v>
                </c:pt>
                <c:pt idx="87">
                  <c:v>-0.10034086362111937</c:v>
                </c:pt>
                <c:pt idx="88">
                  <c:v>-0.10016040480981581</c:v>
                </c:pt>
                <c:pt idx="89">
                  <c:v>-9.9975741389212724E-2</c:v>
                </c:pt>
                <c:pt idx="90">
                  <c:v>-9.9786775365651642E-2</c:v>
                </c:pt>
                <c:pt idx="91">
                  <c:v>-9.959340646027498E-2</c:v>
                </c:pt>
                <c:pt idx="92">
                  <c:v>-9.9395532055696595E-2</c:v>
                </c:pt>
                <c:pt idx="93">
                  <c:v>-9.9193047141375223E-2</c:v>
                </c:pt>
                <c:pt idx="94">
                  <c:v>-9.8985844257756112E-2</c:v>
                </c:pt>
                <c:pt idx="95">
                  <c:v>-9.8773813439077651E-2</c:v>
                </c:pt>
                <c:pt idx="96">
                  <c:v>-9.8556842154846905E-2</c:v>
                </c:pt>
                <c:pt idx="97">
                  <c:v>-9.8334815249934676E-2</c:v>
                </c:pt>
                <c:pt idx="98">
                  <c:v>-9.8107614883300609E-2</c:v>
                </c:pt>
                <c:pt idx="99">
                  <c:v>-9.7875120465232585E-2</c:v>
                </c:pt>
                <c:pt idx="100">
                  <c:v>-9.7637208593162189E-2</c:v>
                </c:pt>
                <c:pt idx="101">
                  <c:v>-9.7393752985955151E-2</c:v>
                </c:pt>
                <c:pt idx="102">
                  <c:v>-9.7144624416658637E-2</c:v>
                </c:pt>
                <c:pt idx="103">
                  <c:v>-9.6889690643682164E-2</c:v>
                </c:pt>
                <c:pt idx="104">
                  <c:v>-9.6628816340380161E-2</c:v>
                </c:pt>
                <c:pt idx="105">
                  <c:v>-9.6361863022936547E-2</c:v>
                </c:pt>
                <c:pt idx="106">
                  <c:v>-9.6088688976622441E-2</c:v>
                </c:pt>
                <c:pt idx="107">
                  <c:v>-9.5809149180265313E-2</c:v>
                </c:pt>
                <c:pt idx="108">
                  <c:v>-9.5523095228999128E-2</c:v>
                </c:pt>
                <c:pt idx="109">
                  <c:v>-9.5230375255161898E-2</c:v>
                </c:pt>
                <c:pt idx="110">
                  <c:v>-9.493083384736388E-2</c:v>
                </c:pt>
                <c:pt idx="111">
                  <c:v>-9.4624311967640443E-2</c:v>
                </c:pt>
                <c:pt idx="112">
                  <c:v>-9.4310646866678102E-2</c:v>
                </c:pt>
                <c:pt idx="113">
                  <c:v>-9.3989671997042584E-2</c:v>
                </c:pt>
                <c:pt idx="114">
                  <c:v>-9.3661216924358706E-2</c:v>
                </c:pt>
                <c:pt idx="115">
                  <c:v>-9.3325107236435889E-2</c:v>
                </c:pt>
                <c:pt idx="116">
                  <c:v>-9.2981164450226972E-2</c:v>
                </c:pt>
                <c:pt idx="117">
                  <c:v>-9.262920591662567E-2</c:v>
                </c:pt>
                <c:pt idx="118">
                  <c:v>-9.2269044723014351E-2</c:v>
                </c:pt>
                <c:pt idx="119">
                  <c:v>-9.1900489593536527E-2</c:v>
                </c:pt>
                <c:pt idx="120">
                  <c:v>-9.1523344787009311E-2</c:v>
                </c:pt>
                <c:pt idx="121">
                  <c:v>-9.1137409992458632E-2</c:v>
                </c:pt>
                <c:pt idx="122">
                  <c:v>-9.0742480222164024E-2</c:v>
                </c:pt>
                <c:pt idx="123">
                  <c:v>-9.0338345702247955E-2</c:v>
                </c:pt>
                <c:pt idx="124">
                  <c:v>-8.9924791760614201E-2</c:v>
                </c:pt>
                <c:pt idx="125">
                  <c:v>-8.9501598712336386E-2</c:v>
                </c:pt>
                <c:pt idx="126">
                  <c:v>-8.9068541742275437E-2</c:v>
                </c:pt>
                <c:pt idx="127">
                  <c:v>-8.8625390784982799E-2</c:v>
                </c:pt>
                <c:pt idx="128">
                  <c:v>-8.8171910401756842E-2</c:v>
                </c:pt>
                <c:pt idx="129">
                  <c:v>-8.7707859654820877E-2</c:v>
                </c:pt>
                <c:pt idx="130">
                  <c:v>-8.7232991978521884E-2</c:v>
                </c:pt>
                <c:pt idx="131">
                  <c:v>-8.6747055047492458E-2</c:v>
                </c:pt>
                <c:pt idx="132">
                  <c:v>-8.6249790641752755E-2</c:v>
                </c:pt>
                <c:pt idx="133">
                  <c:v>-8.5740934508556438E-2</c:v>
                </c:pt>
                <c:pt idx="134">
                  <c:v>-8.522021622106693E-2</c:v>
                </c:pt>
                <c:pt idx="135">
                  <c:v>-8.4687359033621484E-2</c:v>
                </c:pt>
                <c:pt idx="136">
                  <c:v>-8.4142079733647179E-2</c:v>
                </c:pt>
                <c:pt idx="137">
                  <c:v>-8.3584088490049946E-2</c:v>
                </c:pt>
                <c:pt idx="138">
                  <c:v>-8.3013088698036586E-2</c:v>
                </c:pt>
                <c:pt idx="139">
                  <c:v>-8.2428776820270125E-2</c:v>
                </c:pt>
                <c:pt idx="140">
                  <c:v>-8.1830842224280345E-2</c:v>
                </c:pt>
                <c:pt idx="141">
                  <c:v>-8.1218967016034482E-2</c:v>
                </c:pt>
                <c:pt idx="142">
                  <c:v>-8.0592825869579249E-2</c:v>
                </c:pt>
                <c:pt idx="143">
                  <c:v>-7.9952085852651261E-2</c:v>
                </c:pt>
                <c:pt idx="144">
                  <c:v>-7.9296406248177714E-2</c:v>
                </c:pt>
                <c:pt idx="145">
                  <c:v>-7.8625438371524081E-2</c:v>
                </c:pt>
                <c:pt idx="146">
                  <c:v>-7.7938825383485219E-2</c:v>
                </c:pt>
                <c:pt idx="147">
                  <c:v>-7.7236202098781931E-2</c:v>
                </c:pt>
                <c:pt idx="148">
                  <c:v>-7.6517194790064497E-2</c:v>
                </c:pt>
                <c:pt idx="149">
                  <c:v>-7.5781420987273293E-2</c:v>
                </c:pt>
                <c:pt idx="150">
                  <c:v>-7.5028489272229965E-2</c:v>
                </c:pt>
                <c:pt idx="151">
                  <c:v>-7.4257999068398625E-2</c:v>
                </c:pt>
                <c:pt idx="152">
                  <c:v>-7.3469540425615917E-2</c:v>
                </c:pt>
                <c:pt idx="153">
                  <c:v>-7.2662693799747866E-2</c:v>
                </c:pt>
                <c:pt idx="154">
                  <c:v>-7.1837029827132984E-2</c:v>
                </c:pt>
                <c:pt idx="155">
                  <c:v>-7.099210909364298E-2</c:v>
                </c:pt>
                <c:pt idx="156">
                  <c:v>-7.0127481898278693E-2</c:v>
                </c:pt>
                <c:pt idx="157">
                  <c:v>-6.9242688011141293E-2</c:v>
                </c:pt>
                <c:pt idx="158">
                  <c:v>-6.8337256425680337E-2</c:v>
                </c:pt>
                <c:pt idx="159">
                  <c:v>-6.7410705105030319E-2</c:v>
                </c:pt>
                <c:pt idx="160">
                  <c:v>-6.6462540722305508E-2</c:v>
                </c:pt>
                <c:pt idx="161">
                  <c:v>-6.5492258394762984E-2</c:v>
                </c:pt>
                <c:pt idx="162">
                  <c:v>-6.4499341411584935E-2</c:v>
                </c:pt>
                <c:pt idx="163">
                  <c:v>-6.3483260955228563E-2</c:v>
                </c:pt>
                <c:pt idx="164">
                  <c:v>-6.2443475816096633E-2</c:v>
                </c:pt>
                <c:pt idx="165">
                  <c:v>-6.1379432100455746E-2</c:v>
                </c:pt>
                <c:pt idx="166">
                  <c:v>-6.0290562931323989E-2</c:v>
                </c:pt>
                <c:pt idx="167">
                  <c:v>-5.9176288142317832E-2</c:v>
                </c:pt>
                <c:pt idx="168">
                  <c:v>-5.8036013964094774E-2</c:v>
                </c:pt>
                <c:pt idx="169">
                  <c:v>-5.6869132703368928E-2</c:v>
                </c:pt>
                <c:pt idx="170">
                  <c:v>-5.5675022414261234E-2</c:v>
                </c:pt>
                <c:pt idx="171">
                  <c:v>-5.445304656175301E-2</c:v>
                </c:pt>
                <c:pt idx="172">
                  <c:v>-5.3202553677121595E-2</c:v>
                </c:pt>
                <c:pt idx="173">
                  <c:v>-5.1922877005141747E-2</c:v>
                </c:pt>
                <c:pt idx="174">
                  <c:v>-5.0613334142801038E-2</c:v>
                </c:pt>
                <c:pt idx="175">
                  <c:v>-4.9273226669398387E-2</c:v>
                </c:pt>
                <c:pt idx="176">
                  <c:v>-4.7901839767757429E-2</c:v>
                </c:pt>
                <c:pt idx="177">
                  <c:v>-4.6498441836370946E-2</c:v>
                </c:pt>
                <c:pt idx="178">
                  <c:v>-4.5062284092206362E-2</c:v>
                </c:pt>
                <c:pt idx="179">
                  <c:v>-4.3592600164020924E-2</c:v>
                </c:pt>
                <c:pt idx="180">
                  <c:v>-4.2088605675854769E-2</c:v>
                </c:pt>
                <c:pt idx="181">
                  <c:v>-4.0549497820582286E-2</c:v>
                </c:pt>
                <c:pt idx="182">
                  <c:v>-3.8974454923096535E-2</c:v>
                </c:pt>
                <c:pt idx="183">
                  <c:v>-3.7362635993095791E-2</c:v>
                </c:pt>
                <c:pt idx="184">
                  <c:v>-3.5713180267008253E-2</c:v>
                </c:pt>
                <c:pt idx="185">
                  <c:v>-3.4025206738940883E-2</c:v>
                </c:pt>
                <c:pt idx="186">
                  <c:v>-3.229781368025636E-2</c:v>
                </c:pt>
                <c:pt idx="187">
                  <c:v>-3.0530078147610683E-2</c:v>
                </c:pt>
                <c:pt idx="188">
                  <c:v>-2.8721055479057001E-2</c:v>
                </c:pt>
                <c:pt idx="189">
                  <c:v>-2.6869778778011034E-2</c:v>
                </c:pt>
                <c:pt idx="190">
                  <c:v>-2.497525838470915E-2</c:v>
                </c:pt>
                <c:pt idx="191">
                  <c:v>-2.30364813348852E-2</c:v>
                </c:pt>
                <c:pt idx="192">
                  <c:v>-2.1052410805329217E-2</c:v>
                </c:pt>
                <c:pt idx="193">
                  <c:v>-1.9021985546014347E-2</c:v>
                </c:pt>
                <c:pt idx="194">
                  <c:v>-1.6944119298428012E-2</c:v>
                </c:pt>
                <c:pt idx="195">
                  <c:v>-1.481770019981213E-2</c:v>
                </c:pt>
                <c:pt idx="196">
                  <c:v>-1.2641590172902582E-2</c:v>
                </c:pt>
                <c:pt idx="197">
                  <c:v>-1.0414624300831893E-2</c:v>
                </c:pt>
                <c:pt idx="198">
                  <c:v>-8.1356101868417692E-3</c:v>
                </c:pt>
                <c:pt idx="199">
                  <c:v>-5.8033272983633519E-3</c:v>
                </c:pt>
                <c:pt idx="200">
                  <c:v>-3.4165262951666589E-3</c:v>
                </c:pt>
                <c:pt idx="201">
                  <c:v>-9.7392834105399233E-4</c:v>
                </c:pt>
                <c:pt idx="202">
                  <c:v>1.5257756012032524E-3</c:v>
                </c:pt>
                <c:pt idx="203">
                  <c:v>4.0839254921655006E-3</c:v>
                </c:pt>
                <c:pt idx="204">
                  <c:v>6.7018929557014122E-3</c:v>
                </c:pt>
                <c:pt idx="205">
                  <c:v>9.3810820370713657E-3</c:v>
                </c:pt>
                <c:pt idx="206">
                  <c:v>1.212292997958061E-2</c:v>
                </c:pt>
                <c:pt idx="207">
                  <c:v>1.492890802025878E-2</c:v>
                </c:pt>
                <c:pt idx="208">
                  <c:v>1.7800522205096349E-2</c:v>
                </c:pt>
                <c:pt idx="209">
                  <c:v>2.0739314224280041E-2</c:v>
                </c:pt>
                <c:pt idx="210">
                  <c:v>2.3746862267965792E-2</c:v>
                </c:pt>
                <c:pt idx="211">
                  <c:v>2.6824781903094799E-2</c:v>
                </c:pt>
                <c:pt idx="212">
                  <c:v>2.9974726971843925E-2</c:v>
                </c:pt>
                <c:pt idx="213">
                  <c:v>3.3198390512152245E-2</c:v>
                </c:pt>
                <c:pt idx="214">
                  <c:v>3.6497505701012525E-2</c:v>
                </c:pt>
                <c:pt idx="215">
                  <c:v>3.9873846821031032E-2</c:v>
                </c:pt>
                <c:pt idx="216">
                  <c:v>4.3329230250866727E-2</c:v>
                </c:pt>
                <c:pt idx="217">
                  <c:v>4.6865515480186387E-2</c:v>
                </c:pt>
                <c:pt idx="218">
                  <c:v>5.0484606149703751E-2</c:v>
                </c:pt>
                <c:pt idx="219">
                  <c:v>5.4188451117051686E-2</c:v>
                </c:pt>
                <c:pt idx="220">
                  <c:v>5.7979045549033159E-2</c:v>
                </c:pt>
                <c:pt idx="221">
                  <c:v>6.1858432040985088E-2</c:v>
                </c:pt>
                <c:pt idx="222">
                  <c:v>6.5828701763988182E-2</c:v>
                </c:pt>
                <c:pt idx="223">
                  <c:v>6.9891995640539828E-2</c:v>
                </c:pt>
                <c:pt idx="224">
                  <c:v>7.4050505549520751E-2</c:v>
                </c:pt>
                <c:pt idx="225">
                  <c:v>7.8306475561162034E-2</c:v>
                </c:pt>
                <c:pt idx="226">
                  <c:v>8.2662203202766432E-2</c:v>
                </c:pt>
                <c:pt idx="227">
                  <c:v>8.7120040756011347E-2</c:v>
                </c:pt>
                <c:pt idx="228">
                  <c:v>9.1682396586643455E-2</c:v>
                </c:pt>
                <c:pt idx="229">
                  <c:v>9.6351736507364547E-2</c:v>
                </c:pt>
                <c:pt idx="230">
                  <c:v>0.10113058517478736</c:v>
                </c:pt>
                <c:pt idx="231">
                  <c:v>0.1060215275213435</c:v>
                </c:pt>
                <c:pt idx="232">
                  <c:v>0.11102721022301197</c:v>
                </c:pt>
                <c:pt idx="233">
                  <c:v>0.11615034320381604</c:v>
                </c:pt>
                <c:pt idx="234">
                  <c:v>0.12139370117800979</c:v>
                </c:pt>
                <c:pt idx="235">
                  <c:v>0.12676012523093194</c:v>
                </c:pt>
                <c:pt idx="236">
                  <c:v>0.13225252443950236</c:v>
                </c:pt>
                <c:pt idx="237">
                  <c:v>0.13787387753340447</c:v>
                </c:pt>
                <c:pt idx="238">
                  <c:v>0.14362723459792442</c:v>
                </c:pt>
                <c:pt idx="239">
                  <c:v>0.14951571881959025</c:v>
                </c:pt>
                <c:pt idx="240">
                  <c:v>0.15554252827561971</c:v>
                </c:pt>
                <c:pt idx="241">
                  <c:v>0.16171093776835016</c:v>
                </c:pt>
                <c:pt idx="242">
                  <c:v>0.16802430070571442</c:v>
                </c:pt>
                <c:pt idx="243">
                  <c:v>0.174486051028994</c:v>
                </c:pt>
                <c:pt idx="244">
                  <c:v>0.18109970518897966</c:v>
                </c:pt>
                <c:pt idx="245">
                  <c:v>0.18786886417175294</c:v>
                </c:pt>
                <c:pt idx="246">
                  <c:v>0.19479721557534535</c:v>
                </c:pt>
                <c:pt idx="247">
                  <c:v>0.20188853573851923</c:v>
                </c:pt>
                <c:pt idx="248">
                  <c:v>0.20914669192292618</c:v>
                </c:pt>
                <c:pt idx="249">
                  <c:v>0.21657564454997674</c:v>
                </c:pt>
                <c:pt idx="250">
                  <c:v>0.22417944949372604</c:v>
                </c:pt>
                <c:pt idx="251">
                  <c:v>0.23196226043114415</c:v>
                </c:pt>
                <c:pt idx="252">
                  <c:v>0.2399283312511005</c:v>
                </c:pt>
                <c:pt idx="253">
                  <c:v>0.24808201852348383</c:v>
                </c:pt>
                <c:pt idx="254">
                  <c:v>0.25642778402985145</c:v>
                </c:pt>
                <c:pt idx="255">
                  <c:v>0.26497019735701277</c:v>
                </c:pt>
                <c:pt idx="256">
                  <c:v>0.27371393855500281</c:v>
                </c:pt>
                <c:pt idx="257">
                  <c:v>0.28266380086090059</c:v>
                </c:pt>
                <c:pt idx="258">
                  <c:v>0.29182469348991352</c:v>
                </c:pt>
                <c:pt idx="259">
                  <c:v>0.30120164449521336</c:v>
                </c:pt>
                <c:pt idx="260">
                  <c:v>0.31079980369801385</c:v>
                </c:pt>
                <c:pt idx="261">
                  <c:v>0.32062444568932813</c:v>
                </c:pt>
                <c:pt idx="262">
                  <c:v>0.33068097290485143</c:v>
                </c:pt>
                <c:pt idx="263">
                  <c:v>0.34097491877449182</c:v>
                </c:pt>
                <c:pt idx="264">
                  <c:v>0.35151195094791671</c:v>
                </c:pt>
                <c:pt idx="265">
                  <c:v>0.36229787459754864</c:v>
                </c:pt>
                <c:pt idx="266">
                  <c:v>0.37333863580046767</c:v>
                </c:pt>
                <c:pt idx="267">
                  <c:v>0.3846403250004416</c:v>
                </c:pt>
                <c:pt idx="268">
                  <c:v>0.39620918055154025</c:v>
                </c:pt>
                <c:pt idx="269">
                  <c:v>0.40805159234448296</c:v>
                </c:pt>
                <c:pt idx="270">
                  <c:v>0.42017410551695555</c:v>
                </c:pt>
                <c:pt idx="271">
                  <c:v>0.43258342424901153</c:v>
                </c:pt>
                <c:pt idx="272">
                  <c:v>0.44528641564453858</c:v>
                </c:pt>
                <c:pt idx="273">
                  <c:v>0.45829011369979045</c:v>
                </c:pt>
                <c:pt idx="274">
                  <c:v>0.47160172335965855</c:v>
                </c:pt>
                <c:pt idx="275">
                  <c:v>0.48522862466242611</c:v>
                </c:pt>
                <c:pt idx="276">
                  <c:v>0.49917837697348616</c:v>
                </c:pt>
                <c:pt idx="277">
                  <c:v>0.51345872330822873</c:v>
                </c:pt>
                <c:pt idx="278">
                  <c:v>0.52807759474431071</c:v>
                </c:pt>
                <c:pt idx="279">
                  <c:v>0.54304311492307622</c:v>
                </c:pt>
                <c:pt idx="280">
                  <c:v>0.55836360463966628</c:v>
                </c:pt>
                <c:pt idx="281">
                  <c:v>0.5740475865211917</c:v>
                </c:pt>
                <c:pt idx="282">
                  <c:v>0.5901037897917476</c:v>
                </c:pt>
                <c:pt idx="283">
                  <c:v>0.6065411551228499</c:v>
                </c:pt>
                <c:pt idx="284">
                  <c:v>0.62336883956735267</c:v>
                </c:pt>
                <c:pt idx="285">
                  <c:v>0.64059622157440776</c:v>
                </c:pt>
                <c:pt idx="286">
                  <c:v>0.65823290608246743</c:v>
                </c:pt>
                <c:pt idx="287">
                  <c:v>0.67628872968669418</c:v>
                </c:pt>
                <c:pt idx="288">
                  <c:v>0.69477376587649564</c:v>
                </c:pt>
                <c:pt idx="289">
                  <c:v>0.71369833033802266</c:v>
                </c:pt>
                <c:pt idx="290">
                  <c:v>0.73307298631565954</c:v>
                </c:pt>
                <c:pt idx="291">
                  <c:v>0.75290855002550172</c:v>
                </c:pt>
                <c:pt idx="292">
                  <c:v>0.77321609611279118</c:v>
                </c:pt>
                <c:pt idx="293">
                  <c:v>0.79400696314393004</c:v>
                </c:pt>
                <c:pt idx="294">
                  <c:v>0.81529275912247667</c:v>
                </c:pt>
                <c:pt idx="295">
                  <c:v>0.83708536701685665</c:v>
                </c:pt>
                <c:pt idx="296">
                  <c:v>0.859396950285924</c:v>
                </c:pt>
                <c:pt idx="297">
                  <c:v>0.88223995838654745</c:v>
                </c:pt>
                <c:pt idx="298">
                  <c:v>0.90562713224535729</c:v>
                </c:pt>
                <c:pt idx="299">
                  <c:v>0.92957150967430191</c:v>
                </c:pt>
                <c:pt idx="300">
                  <c:v>0.95408643070722932</c:v>
                </c:pt>
                <c:pt idx="301">
                  <c:v>0.97918554283157666</c:v>
                </c:pt>
                <c:pt idx="302">
                  <c:v>1.0048828060861894</c:v>
                </c:pt>
                <c:pt idx="303">
                  <c:v>1.031192497992566</c:v>
                </c:pt>
                <c:pt idx="304">
                  <c:v>1.0581292182827706</c:v>
                </c:pt>
                <c:pt idx="305">
                  <c:v>1.0857078933828743</c:v>
                </c:pt>
                <c:pt idx="306">
                  <c:v>1.1139437806056798</c:v>
                </c:pt>
                <c:pt idx="307">
                  <c:v>1.1428524720009461</c:v>
                </c:pt>
                <c:pt idx="308">
                  <c:v>1.1724498978052198</c:v>
                </c:pt>
                <c:pt idx="309">
                  <c:v>1.2027523294263121</c:v>
                </c:pt>
                <c:pt idx="310">
                  <c:v>1.2337763818899192</c:v>
                </c:pt>
                <c:pt idx="311">
                  <c:v>1.2655390156672492</c:v>
                </c:pt>
                <c:pt idx="312">
                  <c:v>1.298057537793043</c:v>
                </c:pt>
                <c:pt idx="313">
                  <c:v>1.3313496021726343</c:v>
                </c:pt>
                <c:pt idx="314">
                  <c:v>1.3654332089650603</c:v>
                </c:pt>
                <c:pt idx="315">
                  <c:v>1.4003267029158581</c:v>
                </c:pt>
                <c:pt idx="316">
                  <c:v>1.4360487704986367</c:v>
                </c:pt>
                <c:pt idx="317">
                  <c:v>1.4726184357080645</c:v>
                </c:pt>
                <c:pt idx="318">
                  <c:v>1.5100550543288054</c:v>
                </c:pt>
                <c:pt idx="319">
                  <c:v>1.5483783064844632</c:v>
                </c:pt>
                <c:pt idx="320">
                  <c:v>1.5876081872481451</c:v>
                </c:pt>
                <c:pt idx="321">
                  <c:v>1.6277649950709034</c:v>
                </c:pt>
                <c:pt idx="322">
                  <c:v>1.6688693177562914</c:v>
                </c:pt>
                <c:pt idx="323">
                  <c:v>1.7109420156780895</c:v>
                </c:pt>
                <c:pt idx="324">
                  <c:v>1.7540042019030146</c:v>
                </c:pt>
                <c:pt idx="325">
                  <c:v>1.7980772188420255</c:v>
                </c:pt>
                <c:pt idx="326">
                  <c:v>1.84318261101</c:v>
                </c:pt>
                <c:pt idx="327">
                  <c:v>1.8893420934258498</c:v>
                </c:pt>
                <c:pt idx="328">
                  <c:v>1.9365775151314168</c:v>
                </c:pt>
                <c:pt idx="329">
                  <c:v>1.9849108172480538</c:v>
                </c:pt>
                <c:pt idx="330">
                  <c:v>2.0343639849234547</c:v>
                </c:pt>
                <c:pt idx="331">
                  <c:v>2.0849589924479641</c:v>
                </c:pt>
                <c:pt idx="332">
                  <c:v>2.1367177407377627</c:v>
                </c:pt>
                <c:pt idx="333">
                  <c:v>2.1896619862919509</c:v>
                </c:pt>
                <c:pt idx="334">
                  <c:v>2.2438132606301799</c:v>
                </c:pt>
                <c:pt idx="335">
                  <c:v>2.2991927791065461</c:v>
                </c:pt>
                <c:pt idx="336">
                  <c:v>2.3558213378729036</c:v>
                </c:pt>
                <c:pt idx="337">
                  <c:v>2.4137191976294821</c:v>
                </c:pt>
                <c:pt idx="338">
                  <c:v>2.472905952652154</c:v>
                </c:pt>
                <c:pt idx="339">
                  <c:v>2.5334003834220549</c:v>
                </c:pt>
                <c:pt idx="340">
                  <c:v>2.5952202910048952</c:v>
                </c:pt>
                <c:pt idx="341">
                  <c:v>2.6583823111318994</c:v>
                </c:pt>
                <c:pt idx="342">
                  <c:v>2.7229017057228297</c:v>
                </c:pt>
                <c:pt idx="343">
                  <c:v>2.7887921293621512</c:v>
                </c:pt>
                <c:pt idx="344">
                  <c:v>2.8560653679931787</c:v>
                </c:pt>
                <c:pt idx="345">
                  <c:v>2.9247310468322723</c:v>
                </c:pt>
                <c:pt idx="346">
                  <c:v>2.994796304226659</c:v>
                </c:pt>
                <c:pt idx="347">
                  <c:v>3.0662654278880384</c:v>
                </c:pt>
                <c:pt idx="348">
                  <c:v>3.1391394496333138</c:v>
                </c:pt>
                <c:pt idx="349">
                  <c:v>3.21341569445786</c:v>
                </c:pt>
                <c:pt idx="350">
                  <c:v>3.2890872794638999</c:v>
                </c:pt>
                <c:pt idx="351">
                  <c:v>3.3661425578763664</c:v>
                </c:pt>
                <c:pt idx="352">
                  <c:v>3.4445645031133605</c:v>
                </c:pt>
                <c:pt idx="353">
                  <c:v>3.5243300276566965</c:v>
                </c:pt>
                <c:pt idx="354">
                  <c:v>3.6054092313111532</c:v>
                </c:pt>
                <c:pt idx="355">
                  <c:v>3.68776457337772</c:v>
                </c:pt>
                <c:pt idx="356">
                  <c:v>3.7713499633324439</c:v>
                </c:pt>
                <c:pt idx="357">
                  <c:v>3.856109764842452</c:v>
                </c:pt>
                <c:pt idx="358">
                  <c:v>3.9419777084195013</c:v>
                </c:pt>
                <c:pt idx="359">
                  <c:v>4.0288757087749421</c:v>
                </c:pt>
                <c:pt idx="360">
                  <c:v>4.1167125840780301</c:v>
                </c:pt>
                <c:pt idx="361">
                  <c:v>4.2053826759252404</c:v>
                </c:pt>
                <c:pt idx="362">
                  <c:v>4.2947643710096388</c:v>
                </c:pt>
                <c:pt idx="363">
                  <c:v>4.3847185283590004</c:v>
                </c:pt>
                <c:pt idx="364">
                  <c:v>4.4750868197233533</c:v>
                </c:pt>
                <c:pt idx="365">
                  <c:v>4.5656899953796115</c:v>
                </c:pt>
                <c:pt idx="366">
                  <c:v>4.6563260934285751</c:v>
                </c:pt>
                <c:pt idx="367">
                  <c:v>4.7467686177199555</c:v>
                </c:pt>
                <c:pt idx="368">
                  <c:v>4.8367647179670472</c:v>
                </c:pt>
                <c:pt idx="369">
                  <c:v>4.9260334154632188</c:v>
                </c:pt>
                <c:pt idx="370">
                  <c:v>5.014263929074426</c:v>
                </c:pt>
                <c:pt idx="371">
                  <c:v>5.1011141687274266</c:v>
                </c:pt>
                <c:pt idx="372">
                  <c:v>5.1862094771543052</c:v>
                </c:pt>
                <c:pt idx="373">
                  <c:v>5.2691417146980202</c:v>
                </c:pt>
                <c:pt idx="374">
                  <c:v>5.3494687957758567</c:v>
                </c:pt>
                <c:pt idx="375">
                  <c:v>5.4267147980783008</c:v>
                </c:pt>
                <c:pt idx="376">
                  <c:v>5.5003707753527129</c:v>
                </c:pt>
                <c:pt idx="377">
                  <c:v>5.5698964099475479</c:v>
                </c:pt>
                <c:pt idx="378">
                  <c:v>5.6347226401434378</c:v>
                </c:pt>
                <c:pt idx="379">
                  <c:v>5.6942553874597612</c:v>
                </c:pt>
                <c:pt idx="380">
                  <c:v>5.747880488397584</c:v>
                </c:pt>
                <c:pt idx="381">
                  <c:v>5.7949699015616485</c:v>
                </c:pt>
                <c:pt idx="382">
                  <c:v>5.8348892135674655</c:v>
                </c:pt>
                <c:pt idx="383">
                  <c:v>5.8670064054717228</c:v>
                </c:pt>
                <c:pt idx="384">
                  <c:v>5.8907017671040416</c:v>
                </c:pt>
                <c:pt idx="385">
                  <c:v>5.9053787629850536</c:v>
                </c:pt>
                <c:pt idx="386">
                  <c:v>5.9104755659399988</c:v>
                </c:pt>
                <c:pt idx="387">
                  <c:v>5.9054768904735884</c:v>
                </c:pt>
                <c:pt idx="388">
                  <c:v>5.8899256863251814</c:v>
                </c:pt>
                <c:pt idx="389">
                  <c:v>5.8634342027505184</c:v>
                </c:pt>
                <c:pt idx="390">
                  <c:v>5.8256939145859787</c:v>
                </c:pt>
                <c:pt idx="391">
                  <c:v>5.7764838184221095</c:v>
                </c:pt>
                <c:pt idx="392">
                  <c:v>5.7156766640314096</c:v>
                </c:pt>
                <c:pt idx="393">
                  <c:v>5.6432427807958643</c:v>
                </c:pt>
                <c:pt idx="394">
                  <c:v>5.5592512846710473</c:v>
                </c:pt>
                <c:pt idx="395">
                  <c:v>5.4638685973524783</c:v>
                </c:pt>
                <c:pt idx="396">
                  <c:v>5.3573543620235533</c:v>
                </c:pt>
                <c:pt idx="397">
                  <c:v>5.240054984655341</c:v>
                </c:pt>
                <c:pt idx="398">
                  <c:v>5.1123951527675136</c:v>
                </c:pt>
                <c:pt idx="399">
                  <c:v>4.9748677743908267</c:v>
                </c:pt>
                <c:pt idx="400">
                  <c:v>4.8280228326038834</c:v>
                </c:pt>
                <c:pt idx="401">
                  <c:v>4.6724556641932065</c:v>
                </c:pt>
                <c:pt idx="402">
                  <c:v>4.5087951479275361</c:v>
                </c:pt>
                <c:pt idx="403">
                  <c:v>4.3376922353276584</c:v>
                </c:pt>
                <c:pt idx="404">
                  <c:v>4.1598091834100774</c:v>
                </c:pt>
                <c:pt idx="405">
                  <c:v>3.9758097640664216</c:v>
                </c:pt>
                <c:pt idx="406">
                  <c:v>3.7863506372549849</c:v>
                </c:pt>
                <c:pt idx="407">
                  <c:v>3.5920739922556564</c:v>
                </c:pt>
                <c:pt idx="408">
                  <c:v>3.393601488099407</c:v>
                </c:pt>
                <c:pt idx="409">
                  <c:v>3.1915294640730774</c:v>
                </c:pt>
                <c:pt idx="410">
                  <c:v>2.9864253451772473</c:v>
                </c:pt>
                <c:pt idx="411">
                  <c:v>2.7788251353226965</c:v>
                </c:pt>
                <c:pt idx="412">
                  <c:v>2.569231871574865</c:v>
                </c:pt>
                <c:pt idx="413">
                  <c:v>2.35811490394362</c:v>
                </c:pt>
                <c:pt idx="414">
                  <c:v>2.1459098648546866</c:v>
                </c:pt>
                <c:pt idx="415">
                  <c:v>1.9330191983278642</c:v>
                </c:pt>
                <c:pt idx="416">
                  <c:v>1.7198131290220022</c:v>
                </c:pt>
                <c:pt idx="417">
                  <c:v>1.5066309639863706</c:v>
                </c:pt>
                <c:pt idx="418">
                  <c:v>1.2937826338215364</c:v>
                </c:pt>
                <c:pt idx="419">
                  <c:v>1.0815503939738884</c:v>
                </c:pt>
                <c:pt idx="420">
                  <c:v>0.87019062034340189</c:v>
                </c:pt>
                <c:pt idx="421">
                  <c:v>0.65993564580289987</c:v>
                </c:pt>
                <c:pt idx="422">
                  <c:v>0.45099559534407307</c:v>
                </c:pt>
                <c:pt idx="423">
                  <c:v>0.24356018726304668</c:v>
                </c:pt>
                <c:pt idx="424">
                  <c:v>3.7800476074466113E-2</c:v>
                </c:pt>
                <c:pt idx="425">
                  <c:v>-0.16612948023435795</c:v>
                </c:pt>
                <c:pt idx="426">
                  <c:v>-0.36809104031918921</c:v>
                </c:pt>
                <c:pt idx="427">
                  <c:v>-0.56795949409716362</c:v>
                </c:pt>
                <c:pt idx="428">
                  <c:v>-0.76562267538605056</c:v>
                </c:pt>
                <c:pt idx="429">
                  <c:v>-0.96097967328634948</c:v>
                </c:pt>
                <c:pt idx="430">
                  <c:v>-1.153939640915105</c:v>
                </c:pt>
                <c:pt idx="431">
                  <c:v>-1.3444206985533926</c:v>
                </c:pt>
                <c:pt idx="432">
                  <c:v>-1.53234892717931</c:v>
                </c:pt>
                <c:pt idx="433">
                  <c:v>-1.7176574476342248</c:v>
                </c:pt>
                <c:pt idx="434">
                  <c:v>-1.9002855802344698</c:v>
                </c:pt>
                <c:pt idx="435">
                  <c:v>-2.080178079428165</c:v>
                </c:pt>
                <c:pt idx="436">
                  <c:v>-2.2572844380545458</c:v>
                </c:pt>
                <c:pt idx="437">
                  <c:v>-2.4315582558462019</c:v>
                </c:pt>
                <c:pt idx="438">
                  <c:v>-2.6029566669913349</c:v>
                </c:pt>
                <c:pt idx="439">
                  <c:v>-2.771439821811978</c:v>
                </c:pt>
                <c:pt idx="440">
                  <c:v>-2.9369704178965832</c:v>
                </c:pt>
                <c:pt idx="441">
                  <c:v>-3.0995132763347573</c:v>
                </c:pt>
                <c:pt idx="442">
                  <c:v>-3.2590349590230532</c:v>
                </c:pt>
                <c:pt idx="443">
                  <c:v>-3.4155034233386345</c:v>
                </c:pt>
                <c:pt idx="444">
                  <c:v>-3.5688877108021506</c:v>
                </c:pt>
                <c:pt idx="445">
                  <c:v>-3.7191576666690485</c:v>
                </c:pt>
                <c:pt idx="446">
                  <c:v>-3.8662836876987487</c:v>
                </c:pt>
                <c:pt idx="447">
                  <c:v>-4.010236495648166</c:v>
                </c:pt>
                <c:pt idx="448">
                  <c:v>-4.1509869343236234</c:v>
                </c:pt>
                <c:pt idx="449">
                  <c:v>-4.2885057883008297</c:v>
                </c:pt>
                <c:pt idx="450">
                  <c:v>-4.4227636216877233</c:v>
                </c:pt>
                <c:pt idx="451">
                  <c:v>-4.5537306355619123</c:v>
                </c:pt>
                <c:pt idx="452">
                  <c:v>-4.6813765429635898</c:v>
                </c:pt>
                <c:pt idx="453">
                  <c:v>-4.8056704605694138</c:v>
                </c:pt>
                <c:pt idx="454">
                  <c:v>-4.9265808164140772</c:v>
                </c:pt>
                <c:pt idx="455">
                  <c:v>-5.0440752732680014</c:v>
                </c:pt>
                <c:pt idx="456">
                  <c:v>-5.1581206675238578</c:v>
                </c:pt>
                <c:pt idx="457">
                  <c:v>-5.2686829636937427</c:v>
                </c:pt>
                <c:pt idx="458">
                  <c:v>-5.3757272248786716</c:v>
                </c:pt>
                <c:pt idx="459">
                  <c:v>-5.4792175998426087</c:v>
                </c:pt>
                <c:pt idx="460">
                  <c:v>-5.5791173276111454</c:v>
                </c:pt>
                <c:pt idx="461">
                  <c:v>-5.6753887608231777</c:v>
                </c:pt>
                <c:pt idx="462">
                  <c:v>-5.7679934093964489</c:v>
                </c:pt>
                <c:pt idx="463">
                  <c:v>-5.8568920064300158</c:v>
                </c:pt>
                <c:pt idx="464">
                  <c:v>-5.9420445986636725</c:v>
                </c:pt>
                <c:pt idx="465">
                  <c:v>-6.0234106642499938</c:v>
                </c:pt>
                <c:pt idx="466">
                  <c:v>-6.1009492610767744</c:v>
                </c:pt>
                <c:pt idx="467">
                  <c:v>-6.1746192094094781</c:v>
                </c:pt>
                <c:pt idx="468">
                  <c:v>-6.2443793132124981</c:v>
                </c:pt>
                <c:pt idx="469">
                  <c:v>-6.3101886251591637</c:v>
                </c:pt>
                <c:pt idx="470">
                  <c:v>-6.3720067610589171</c:v>
                </c:pt>
                <c:pt idx="471">
                  <c:v>-6.4297942702203335</c:v>
                </c:pt>
                <c:pt idx="472">
                  <c:v>-6.4835130691335561</c:v>
                </c:pt>
                <c:pt idx="473">
                  <c:v>-6.5331269467956075</c:v>
                </c:pt>
                <c:pt idx="474">
                  <c:v>-6.5786021510150015</c:v>
                </c:pt>
                <c:pt idx="475">
                  <c:v>-6.6199080661101863</c:v>
                </c:pt>
                <c:pt idx="476">
                  <c:v>-6.6570179935459901</c:v>
                </c:pt>
                <c:pt idx="477">
                  <c:v>-6.689910048210276</c:v>
                </c:pt>
                <c:pt idx="478">
                  <c:v>-6.7185681841847602</c:v>
                </c:pt>
                <c:pt idx="479">
                  <c:v>-6.7429833649568369</c:v>
                </c:pt>
                <c:pt idx="480">
                  <c:v>-6.7631548939813326</c:v>
                </c:pt>
                <c:pt idx="481">
                  <c:v>-6.7790919222313217</c:v>
                </c:pt>
                <c:pt idx="482">
                  <c:v>-6.7908151497389957</c:v>
                </c:pt>
                <c:pt idx="483">
                  <c:v>-6.7983587379414621</c:v>
                </c:pt>
                <c:pt idx="484">
                  <c:v>-6.8017724486761502</c:v>
                </c:pt>
                <c:pt idx="485">
                  <c:v>-6.8011240236147472</c:v>
                </c:pt>
                <c:pt idx="486">
                  <c:v>-6.7965018144042393</c:v>
                </c:pt>
                <c:pt idx="487">
                  <c:v>-6.7880176683285338</c:v>
                </c:pt>
                <c:pt idx="488">
                  <c:v>-6.7758100663504486</c:v>
                </c:pt>
                <c:pt idx="489">
                  <c:v>-6.7600474992762614</c:v>
                </c:pt>
                <c:pt idx="490">
                  <c:v>-6.7409320527519245</c:v>
                </c:pt>
                <c:pt idx="491">
                  <c:v>-6.7187031520370164</c:v>
                </c:pt>
                <c:pt idx="492">
                  <c:v>-6.6936413921905356</c:v>
                </c:pt>
                <c:pt idx="493">
                  <c:v>-6.6660723477071473</c:v>
                </c:pt>
                <c:pt idx="494">
                  <c:v>-6.6363702172598957</c:v>
                </c:pt>
                <c:pt idx="495">
                  <c:v>-6.6049611139678888</c:v>
                </c:pt>
                <c:pt idx="496">
                  <c:v>-6.5723257601600267</c:v>
                </c:pt>
                <c:pt idx="497">
                  <c:v>-6.5390012896549159</c:v>
                </c:pt>
                <c:pt idx="498">
                  <c:v>-6.5055818032897594</c:v>
                </c:pt>
                <c:pt idx="499">
                  <c:v>-6.4727172698346225</c:v>
                </c:pt>
                <c:pt idx="500">
                  <c:v>-6.4411103217313812</c:v>
                </c:pt>
                <c:pt idx="501">
                  <c:v>-6.4115104727799661</c:v>
                </c:pt>
                <c:pt idx="502">
                  <c:v>-6.3847052944056992</c:v>
                </c:pt>
                <c:pt idx="503">
                  <c:v>-6.361508140967171</c:v>
                </c:pt>
                <c:pt idx="504">
                  <c:v>-6.34274212451301</c:v>
                </c:pt>
                <c:pt idx="505">
                  <c:v>-6.3292202140106957</c:v>
                </c:pt>
                <c:pt idx="506">
                  <c:v>-6.3217215753370528</c:v>
                </c:pt>
                <c:pt idx="507">
                  <c:v>-6.3209645681701243</c:v>
                </c:pt>
                <c:pt idx="508">
                  <c:v>-6.3275771534123937</c:v>
                </c:pt>
                <c:pt idx="509">
                  <c:v>-6.3420658051422798</c:v>
                </c:pt>
                <c:pt idx="510">
                  <c:v>-6.3647843178673504</c:v>
                </c:pt>
                <c:pt idx="511">
                  <c:v>-6.3959041007935733</c:v>
                </c:pt>
                <c:pt idx="512">
                  <c:v>-6.4353876073698943</c:v>
                </c:pt>
                <c:pt idx="513">
                  <c:v>-6.48296642702282</c:v>
                </c:pt>
                <c:pt idx="514">
                  <c:v>-6.538125258778571</c:v>
                </c:pt>
                <c:pt idx="515">
                  <c:v>-6.6000925170766989</c:v>
                </c:pt>
                <c:pt idx="516">
                  <c:v>-6.6678377431563005</c:v>
                </c:pt>
                <c:pt idx="517">
                  <c:v>-6.7400753882641098</c:v>
                </c:pt>
                <c:pt idx="518">
                  <c:v>-6.8152739836719789</c:v>
                </c:pt>
                <c:pt idx="519">
                  <c:v>-6.8916692964600603</c:v>
                </c:pt>
                <c:pt idx="520">
                  <c:v>-6.9672798497694348</c:v>
                </c:pt>
                <c:pt idx="521">
                  <c:v>-7.0399231989265729</c:v>
                </c:pt>
                <c:pt idx="522">
                  <c:v>-7.1072316195655763</c:v>
                </c:pt>
                <c:pt idx="523">
                  <c:v>-7.1666663971264501</c:v>
                </c:pt>
                <c:pt idx="524">
                  <c:v>-7.2155307483508038</c:v>
                </c:pt>
                <c:pt idx="525">
                  <c:v>-7.2509826537325539</c:v>
                </c:pt>
                <c:pt idx="526">
                  <c:v>-7.2700507469483719</c:v>
                </c:pt>
                <c:pt idx="527">
                  <c:v>-7.2696592982137407</c:v>
                </c:pt>
                <c:pt idx="528">
                  <c:v>-7.2466729723698418</c:v>
                </c:pt>
                <c:pt idx="529">
                  <c:v>-7.1979797053192236</c:v>
                </c:pt>
                <c:pt idx="530">
                  <c:v>-7.1206428606482719</c:v>
                </c:pt>
                <c:pt idx="531">
                  <c:v>-7.0121752662191366</c:v>
                </c:pt>
                <c:pt idx="532">
                  <c:v>-6.8710229731597705</c:v>
                </c:pt>
                <c:pt idx="533">
                  <c:v>-6.6974019603988904</c:v>
                </c:pt>
                <c:pt idx="534">
                  <c:v>-6.4947093427568738</c:v>
                </c:pt>
                <c:pt idx="535">
                  <c:v>-6.2718133936664531</c:v>
                </c:pt>
                <c:pt idx="536">
                  <c:v>-6.0465219332587425</c:v>
                </c:pt>
                <c:pt idx="537">
                  <c:v>-5.8501573319907045</c:v>
                </c:pt>
                <c:pt idx="538">
                  <c:v>-5.7318461094138708</c:v>
                </c:pt>
                <c:pt idx="539">
                  <c:v>-5.7583568653665615</c:v>
                </c:pt>
                <c:pt idx="540">
                  <c:v>-6.0027446368425004</c:v>
                </c:pt>
                <c:pt idx="541">
                  <c:v>-6.5191958573522211</c:v>
                </c:pt>
                <c:pt idx="542">
                  <c:v>-7.3166911539027648</c:v>
                </c:pt>
                <c:pt idx="543">
                  <c:v>-8.3539729431657559</c:v>
                </c:pt>
                <c:pt idx="544">
                  <c:v>-9.5607955383889518</c:v>
                </c:pt>
                <c:pt idx="545">
                  <c:v>-10.865823180188713</c:v>
                </c:pt>
                <c:pt idx="546">
                  <c:v>-12.213021647092791</c:v>
                </c:pt>
                <c:pt idx="547">
                  <c:v>-13.564893104249244</c:v>
                </c:pt>
                <c:pt idx="548">
                  <c:v>-14.899069702759524</c:v>
                </c:pt>
                <c:pt idx="549">
                  <c:v>-16.203563765250145</c:v>
                </c:pt>
                <c:pt idx="550">
                  <c:v>-17.472864130014873</c:v>
                </c:pt>
                <c:pt idx="551">
                  <c:v>-18.705261472229356</c:v>
                </c:pt>
                <c:pt idx="552">
                  <c:v>-19.901167170717073</c:v>
                </c:pt>
                <c:pt idx="553">
                  <c:v>-21.062104750654051</c:v>
                </c:pt>
                <c:pt idx="554">
                  <c:v>-22.190122341759203</c:v>
                </c:pt>
                <c:pt idx="555">
                  <c:v>-23.287458716741149</c:v>
                </c:pt>
                <c:pt idx="556">
                  <c:v>-24.356358983367755</c:v>
                </c:pt>
                <c:pt idx="557">
                  <c:v>-25.398977493361798</c:v>
                </c:pt>
                <c:pt idx="558">
                  <c:v>-26.417331024698292</c:v>
                </c:pt>
                <c:pt idx="559">
                  <c:v>-27.413280529820938</c:v>
                </c:pt>
                <c:pt idx="560">
                  <c:v>-28.388528741556598</c:v>
                </c:pt>
                <c:pt idx="561">
                  <c:v>-29.344626224006902</c:v>
                </c:pt>
                <c:pt idx="562">
                  <c:v>-30.282981571626834</c:v>
                </c:pt>
                <c:pt idx="563">
                  <c:v>-31.204873295221518</c:v>
                </c:pt>
                <c:pt idx="564">
                  <c:v>-32.111462015390202</c:v>
                </c:pt>
                <c:pt idx="565">
                  <c:v>-33.003802220458212</c:v>
                </c:pt>
                <c:pt idx="566">
                  <c:v>-33.882853218385158</c:v>
                </c:pt>
                <c:pt idx="567">
                  <c:v>-34.749489127537252</c:v>
                </c:pt>
                <c:pt idx="568">
                  <c:v>-35.604507873106243</c:v>
                </c:pt>
                <c:pt idx="569">
                  <c:v>-36.448639222279724</c:v>
                </c:pt>
                <c:pt idx="570">
                  <c:v>-37.282551924757151</c:v>
                </c:pt>
                <c:pt idx="571">
                  <c:v>-38.106860039534688</c:v>
                </c:pt>
                <c:pt idx="572">
                  <c:v>-38.92212853226728</c:v>
                </c:pt>
                <c:pt idx="573">
                  <c:v>-39.728878224903383</c:v>
                </c:pt>
                <c:pt idx="574">
                  <c:v>-40.527590173606072</c:v>
                </c:pt>
                <c:pt idx="575">
                  <c:v>-41.318709543958327</c:v>
                </c:pt>
                <c:pt idx="576">
                  <c:v>-42.102649045103547</c:v>
                </c:pt>
                <c:pt idx="577">
                  <c:v>-42.879791977329369</c:v>
                </c:pt>
                <c:pt idx="578">
                  <c:v>-43.650494940962133</c:v>
                </c:pt>
                <c:pt idx="579">
                  <c:v>-44.415090248420732</c:v>
                </c:pt>
                <c:pt idx="580">
                  <c:v>-45.173888075908117</c:v>
                </c:pt>
                <c:pt idx="581">
                  <c:v>-45.927178386494127</c:v>
                </c:pt>
                <c:pt idx="582">
                  <c:v>-46.675232652204429</c:v>
                </c:pt>
                <c:pt idx="583">
                  <c:v>-47.418305399132677</c:v>
                </c:pt>
                <c:pt idx="584">
                  <c:v>-48.156635596470601</c:v>
                </c:pt>
                <c:pt idx="585">
                  <c:v>-48.89044790764909</c:v>
                </c:pt>
                <c:pt idx="586">
                  <c:v>-49.619953819448455</c:v>
                </c:pt>
                <c:pt idx="587">
                  <c:v>-50.345352662914429</c:v>
                </c:pt>
                <c:pt idx="588">
                  <c:v>-51.066832538175682</c:v>
                </c:pt>
                <c:pt idx="589">
                  <c:v>-51.784571153747791</c:v>
                </c:pt>
                <c:pt idx="590">
                  <c:v>-52.498736589601556</c:v>
                </c:pt>
                <c:pt idx="591">
                  <c:v>-53.209487992147935</c:v>
                </c:pt>
                <c:pt idx="592">
                  <c:v>-53.916976208303645</c:v>
                </c:pt>
                <c:pt idx="593">
                  <c:v>-54.62134436495645</c:v>
                </c:pt>
                <c:pt idx="594">
                  <c:v>-55.322728399404483</c:v>
                </c:pt>
                <c:pt idx="595">
                  <c:v>-56.021257545698418</c:v>
                </c:pt>
                <c:pt idx="596">
                  <c:v>-56.717054781254788</c:v>
                </c:pt>
                <c:pt idx="597">
                  <c:v>-57.41023723761483</c:v>
                </c:pt>
                <c:pt idx="598">
                  <c:v>-58.100916578791733</c:v>
                </c:pt>
                <c:pt idx="599">
                  <c:v>-58.789199350275474</c:v>
                </c:pt>
                <c:pt idx="600">
                  <c:v>-59.475187301427795</c:v>
                </c:pt>
                <c:pt idx="601">
                  <c:v>-60.15897768371218</c:v>
                </c:pt>
                <c:pt idx="602">
                  <c:v>-60.840663526944894</c:v>
                </c:pt>
                <c:pt idx="603">
                  <c:v>-61.520333895526392</c:v>
                </c:pt>
                <c:pt idx="604">
                  <c:v>-62.198074126413488</c:v>
                </c:pt>
                <c:pt idx="605">
                  <c:v>-62.873966050411319</c:v>
                </c:pt>
                <c:pt idx="606">
                  <c:v>-63.548088198212696</c:v>
                </c:pt>
                <c:pt idx="607">
                  <c:v>-64.220515992466289</c:v>
                </c:pt>
                <c:pt idx="608">
                  <c:v>-64.891321927035023</c:v>
                </c:pt>
                <c:pt idx="609">
                  <c:v>-65.56057573449371</c:v>
                </c:pt>
                <c:pt idx="610">
                  <c:v>-66.228344542815762</c:v>
                </c:pt>
                <c:pt idx="611">
                  <c:v>-66.894693022110218</c:v>
                </c:pt>
                <c:pt idx="612">
                  <c:v>-67.559683522193296</c:v>
                </c:pt>
                <c:pt idx="613">
                  <c:v>-68.223376201704184</c:v>
                </c:pt>
                <c:pt idx="614">
                  <c:v>-68.885829149415059</c:v>
                </c:pt>
                <c:pt idx="615">
                  <c:v>-69.547098498324416</c:v>
                </c:pt>
                <c:pt idx="616">
                  <c:v>-70.207238533074332</c:v>
                </c:pt>
                <c:pt idx="617">
                  <c:v>-70.866301791183488</c:v>
                </c:pt>
                <c:pt idx="618">
                  <c:v>-71.524339158547519</c:v>
                </c:pt>
                <c:pt idx="619">
                  <c:v>-72.181399959619839</c:v>
                </c:pt>
                <c:pt idx="620">
                  <c:v>-72.837532042650693</c:v>
                </c:pt>
                <c:pt idx="621">
                  <c:v>-73.492781860333224</c:v>
                </c:pt>
                <c:pt idx="622">
                  <c:v>-74.147194546175456</c:v>
                </c:pt>
                <c:pt idx="623">
                  <c:v>-74.800813986890816</c:v>
                </c:pt>
                <c:pt idx="624">
                  <c:v>-75.453682891079893</c:v>
                </c:pt>
                <c:pt idx="625">
                  <c:v>-76.105842854449904</c:v>
                </c:pt>
                <c:pt idx="626">
                  <c:v>-76.757334421803364</c:v>
                </c:pt>
                <c:pt idx="627">
                  <c:v>-77.408197146006401</c:v>
                </c:pt>
                <c:pt idx="628">
                  <c:v>-78.058469644132529</c:v>
                </c:pt>
                <c:pt idx="629">
                  <c:v>-78.70818965096278</c:v>
                </c:pt>
                <c:pt idx="630">
                  <c:v>-79.357394070007857</c:v>
                </c:pt>
                <c:pt idx="631">
                  <c:v>-80.006119022207415</c:v>
                </c:pt>
                <c:pt idx="632">
                  <c:v>-80.6543998924476</c:v>
                </c:pt>
                <c:pt idx="633">
                  <c:v>-81.302271374028805</c:v>
                </c:pt>
                <c:pt idx="634">
                  <c:v>-81.949767511204513</c:v>
                </c:pt>
                <c:pt idx="635">
                  <c:v>-82.596921739903379</c:v>
                </c:pt>
                <c:pt idx="636">
                  <c:v>-83.243766926737436</c:v>
                </c:pt>
                <c:pt idx="637">
                  <c:v>-83.890335406391188</c:v>
                </c:pt>
                <c:pt idx="638">
                  <c:v>-84.536659017478087</c:v>
                </c:pt>
                <c:pt idx="639">
                  <c:v>-85.182769136945836</c:v>
                </c:pt>
                <c:pt idx="640">
                  <c:v>-85.828696713100086</c:v>
                </c:pt>
                <c:pt idx="641">
                  <c:v>-86.474472297316112</c:v>
                </c:pt>
                <c:pt idx="642">
                  <c:v>-87.120126074495303</c:v>
                </c:pt>
                <c:pt idx="643">
                  <c:v>-87.765687892320727</c:v>
                </c:pt>
                <c:pt idx="644">
                  <c:v>-88.411187289359901</c:v>
                </c:pt>
                <c:pt idx="645">
                  <c:v>-89.056653522054773</c:v>
                </c:pt>
                <c:pt idx="646">
                  <c:v>-89.702115590634847</c:v>
                </c:pt>
                <c:pt idx="647">
                  <c:v>-90.347602263983632</c:v>
                </c:pt>
                <c:pt idx="648">
                  <c:v>-90.993142103481347</c:v>
                </c:pt>
                <c:pt idx="649">
                  <c:v>-91.638763485842276</c:v>
                </c:pt>
                <c:pt idx="650">
                  <c:v>-92.284494624957802</c:v>
                </c:pt>
                <c:pt idx="651">
                  <c:v>-92.930363592751235</c:v>
                </c:pt>
                <c:pt idx="652">
                  <c:v>-93.576398339042612</c:v>
                </c:pt>
                <c:pt idx="653">
                  <c:v>-94.222626710416009</c:v>
                </c:pt>
                <c:pt idx="654">
                  <c:v>-94.869076468074667</c:v>
                </c:pt>
                <c:pt idx="655">
                  <c:v>-95.515775304660281</c:v>
                </c:pt>
                <c:pt idx="656">
                  <c:v>-96.162750860007392</c:v>
                </c:pt>
                <c:pt idx="657">
                  <c:v>-96.81003073579177</c:v>
                </c:pt>
                <c:pt idx="658">
                  <c:v>-97.457642509025945</c:v>
                </c:pt>
                <c:pt idx="659">
                  <c:v>-98.10561374434289</c:v>
                </c:pt>
                <c:pt idx="660">
                  <c:v>-98.753972004997919</c:v>
                </c:pt>
                <c:pt idx="661">
                  <c:v>-99.40274486250884</c:v>
                </c:pt>
                <c:pt idx="662">
                  <c:v>-100.05195990483956</c:v>
                </c:pt>
                <c:pt idx="663">
                  <c:v>-100.70164474301944</c:v>
                </c:pt>
                <c:pt idx="664">
                  <c:v>-101.35182701607521</c:v>
                </c:pt>
                <c:pt idx="665">
                  <c:v>-102.002534394135</c:v>
                </c:pt>
                <c:pt idx="666">
                  <c:v>-102.6537945795458</c:v>
                </c:pt>
                <c:pt idx="667">
                  <c:v>-103.30563530582489</c:v>
                </c:pt>
                <c:pt idx="668">
                  <c:v>-103.95808433424351</c:v>
                </c:pt>
                <c:pt idx="669">
                  <c:v>-104.61116944781571</c:v>
                </c:pt>
                <c:pt idx="670">
                  <c:v>-105.26491844243859</c:v>
                </c:pt>
                <c:pt idx="671">
                  <c:v>-105.91935911489948</c:v>
                </c:pt>
                <c:pt idx="672">
                  <c:v>-106.57451924743108</c:v>
                </c:pt>
                <c:pt idx="673">
                  <c:v>-107.23042658845996</c:v>
                </c:pt>
                <c:pt idx="674">
                  <c:v>-107.88710882915298</c:v>
                </c:pt>
                <c:pt idx="675">
                  <c:v>-108.54459357531751</c:v>
                </c:pt>
                <c:pt idx="676">
                  <c:v>-109.20290831416719</c:v>
                </c:pt>
                <c:pt idx="677">
                  <c:v>-109.86208037540354</c:v>
                </c:pt>
                <c:pt idx="678">
                  <c:v>-110.52213688600609</c:v>
                </c:pt>
                <c:pt idx="679">
                  <c:v>-111.18310471805648</c:v>
                </c:pt>
                <c:pt idx="680">
                  <c:v>-111.84501042884338</c:v>
                </c:pt>
                <c:pt idx="681">
                  <c:v>-112.50788019242034</c:v>
                </c:pt>
                <c:pt idx="682">
                  <c:v>-113.17173972169027</c:v>
                </c:pt>
                <c:pt idx="683">
                  <c:v>-113.83661417999745</c:v>
                </c:pt>
                <c:pt idx="684">
                  <c:v>-114.50252808109651</c:v>
                </c:pt>
                <c:pt idx="685">
                  <c:v>-115.16950517624871</c:v>
                </c:pt>
                <c:pt idx="686">
                  <c:v>-115.83756832706658</c:v>
                </c:pt>
                <c:pt idx="687">
                  <c:v>-116.50673936258761</c:v>
                </c:pt>
                <c:pt idx="688">
                  <c:v>-117.17703891890197</c:v>
                </c:pt>
                <c:pt idx="689">
                  <c:v>-117.84848625949653</c:v>
                </c:pt>
                <c:pt idx="690">
                  <c:v>-118.52109907429643</c:v>
                </c:pt>
                <c:pt idx="691">
                  <c:v>-119.19489325519842</c:v>
                </c:pt>
                <c:pt idx="692">
                  <c:v>-119.86988264568538</c:v>
                </c:pt>
                <c:pt idx="693">
                  <c:v>-120.5460787619015</c:v>
                </c:pt>
                <c:pt idx="694">
                  <c:v>-121.22349048234666</c:v>
                </c:pt>
                <c:pt idx="695">
                  <c:v>-121.90212370311971</c:v>
                </c:pt>
                <c:pt idx="696">
                  <c:v>-122.58198095541624</c:v>
                </c:pt>
                <c:pt idx="697">
                  <c:v>-123.26306098175883</c:v>
                </c:pt>
                <c:pt idx="698">
                  <c:v>-123.94535826722557</c:v>
                </c:pt>
                <c:pt idx="699">
                  <c:v>-124.62886252175203</c:v>
                </c:pt>
                <c:pt idx="700">
                  <c:v>-125.31355810942247</c:v>
                </c:pt>
                <c:pt idx="701">
                  <c:v>-125.99942342055571</c:v>
                </c:pt>
                <c:pt idx="702">
                  <c:v>-126.68643018235615</c:v>
                </c:pt>
                <c:pt idx="703">
                  <c:v>-127.37454270395358</c:v>
                </c:pt>
                <c:pt idx="704">
                  <c:v>-128.06371705184208</c:v>
                </c:pt>
                <c:pt idx="705">
                  <c:v>-128.75390015207608</c:v>
                </c:pt>
                <c:pt idx="706">
                  <c:v>-129.44502881613946</c:v>
                </c:pt>
                <c:pt idx="707">
                  <c:v>-130.13702868823148</c:v>
                </c:pt>
                <c:pt idx="708">
                  <c:v>-130.82981311286682</c:v>
                </c:pt>
                <c:pt idx="709">
                  <c:v>-131.52328192324259</c:v>
                </c:pt>
                <c:pt idx="710">
                  <c:v>-132.21732015287552</c:v>
                </c:pt>
                <c:pt idx="711">
                  <c:v>-132.91179667562844</c:v>
                </c:pt>
                <c:pt idx="712">
                  <c:v>-133.6065627825501</c:v>
                </c:pt>
                <c:pt idx="713">
                  <c:v>-134.30145070802692</c:v>
                </c:pt>
                <c:pt idx="714">
                  <c:v>-134.99627212269581</c:v>
                </c:pt>
                <c:pt idx="715">
                  <c:v>-135.69081661647442</c:v>
                </c:pt>
                <c:pt idx="716">
                  <c:v>-136.38485020198675</c:v>
                </c:pt>
                <c:pt idx="717">
                  <c:v>-137.07811387661147</c:v>
                </c:pt>
                <c:pt idx="718">
                  <c:v>-137.77032229030789</c:v>
                </c:pt>
                <c:pt idx="719">
                  <c:v>-138.46116257613645</c:v>
                </c:pt>
                <c:pt idx="720">
                  <c:v>-139.1502934107281</c:v>
                </c:pt>
                <c:pt idx="721">
                  <c:v>-139.83734438243479</c:v>
                </c:pt>
                <c:pt idx="722">
                  <c:v>-140.52191575493023</c:v>
                </c:pt>
                <c:pt idx="723">
                  <c:v>-141.20357872277202</c:v>
                </c:pt>
                <c:pt idx="724">
                  <c:v>-141.88187626185427</c:v>
                </c:pt>
                <c:pt idx="725">
                  <c:v>-142.55632468049225</c:v>
                </c:pt>
                <c:pt idx="726">
                  <c:v>-143.22641597462638</c:v>
                </c:pt>
                <c:pt idx="727">
                  <c:v>-143.89162108177368</c:v>
                </c:pt>
                <c:pt idx="728">
                  <c:v>-144.55139411137932</c:v>
                </c:pt>
                <c:pt idx="729">
                  <c:v>-145.20517760285938</c:v>
                </c:pt>
                <c:pt idx="730">
                  <c:v>-145.85240882611942</c:v>
                </c:pt>
                <c:pt idx="731">
                  <c:v>-146.4925270926754</c:v>
                </c:pt>
                <c:pt idx="732">
                  <c:v>-147.12498198977403</c:v>
                </c:pt>
                <c:pt idx="733">
                  <c:v>-147.74924238746877</c:v>
                </c:pt>
                <c:pt idx="734">
                  <c:v>-148.3648060032167</c:v>
                </c:pt>
                <c:pt idx="735">
                  <c:v>-148.97120924532567</c:v>
                </c:pt>
                <c:pt idx="736">
                  <c:v>-149.56803700158292</c:v>
                </c:pt>
                <c:pt idx="737">
                  <c:v>-150.15493199917333</c:v>
                </c:pt>
                <c:pt idx="738">
                  <c:v>-150.731603342668</c:v>
                </c:pt>
                <c:pt idx="739">
                  <c:v>-151.29783384326092</c:v>
                </c:pt>
                <c:pt idx="740">
                  <c:v>-151.85348578712149</c:v>
                </c:pt>
                <c:pt idx="741">
                  <c:v>-152.39850485336194</c:v>
                </c:pt>
                <c:pt idx="742">
                  <c:v>-152.9329219791004</c:v>
                </c:pt>
                <c:pt idx="743">
                  <c:v>-153.45685307378398</c:v>
                </c:pt>
                <c:pt idx="744">
                  <c:v>-153.97049659835969</c:v>
                </c:pt>
                <c:pt idx="745">
                  <c:v>-154.47412913691329</c:v>
                </c:pt>
                <c:pt idx="746">
                  <c:v>-154.96809918906635</c:v>
                </c:pt>
                <c:pt idx="747">
                  <c:v>-155.4528194923254</c:v>
                </c:pt>
                <c:pt idx="748">
                  <c:v>-155.9287582388271</c:v>
                </c:pt>
                <c:pt idx="749">
                  <c:v>-156.39642957782351</c:v>
                </c:pt>
                <c:pt idx="750">
                  <c:v>-156.85638379428735</c:v>
                </c:pt>
                <c:pt idx="751">
                  <c:v>-157.30919752846086</c:v>
                </c:pt>
                <c:pt idx="752">
                  <c:v>-157.75546435628874</c:v>
                </c:pt>
                <c:pt idx="753">
                  <c:v>-158.19578599280004</c:v>
                </c:pt>
                <c:pt idx="754">
                  <c:v>-158.63076431611088</c:v>
                </c:pt>
                <c:pt idx="755">
                  <c:v>-159.06099434468206</c:v>
                </c:pt>
                <c:pt idx="756">
                  <c:v>-159.48705823953668</c:v>
                </c:pt>
                <c:pt idx="757">
                  <c:v>-159.90952034970508</c:v>
                </c:pt>
                <c:pt idx="758">
                  <c:v>-160.3289232752133</c:v>
                </c:pt>
                <c:pt idx="759">
                  <c:v>-160.74578488822095</c:v>
                </c:pt>
                <c:pt idx="760">
                  <c:v>-161.1605962292131</c:v>
                </c:pt>
                <c:pt idx="761">
                  <c:v>-161.57382018051922</c:v>
                </c:pt>
                <c:pt idx="762">
                  <c:v>-161.98589081252862</c:v>
                </c:pt>
                <c:pt idx="763">
                  <c:v>-162.39721329724958</c:v>
                </c:pt>
                <c:pt idx="764">
                  <c:v>-162.80816428779065</c:v>
                </c:pt>
                <c:pt idx="765">
                  <c:v>-163.21909266951448</c:v>
                </c:pt>
                <c:pt idx="766">
                  <c:v>-163.63032059780633</c:v>
                </c:pt>
                <c:pt idx="767">
                  <c:v>-164.04214474762932</c:v>
                </c:pt>
                <c:pt idx="768">
                  <c:v>-164.45483771053713</c:v>
                </c:pt>
                <c:pt idx="769">
                  <c:v>-164.86864948503143</c:v>
                </c:pt>
                <c:pt idx="770">
                  <c:v>-165.28380901571302</c:v>
                </c:pt>
                <c:pt idx="771">
                  <c:v>-165.70052574534972</c:v>
                </c:pt>
                <c:pt idx="772">
                  <c:v>-166.11899115166273</c:v>
                </c:pt>
                <c:pt idx="773">
                  <c:v>-166.5393802472791</c:v>
                </c:pt>
                <c:pt idx="774">
                  <c:v>-166.96185302694491</c:v>
                </c:pt>
                <c:pt idx="775">
                  <c:v>-167.38655585080363</c:v>
                </c:pt>
                <c:pt idx="776">
                  <c:v>-167.81362275640461</c:v>
                </c:pt>
                <c:pt idx="777">
                  <c:v>-168.24317669522338</c:v>
                </c:pt>
                <c:pt idx="778">
                  <c:v>-168.67533069193541</c:v>
                </c:pt>
                <c:pt idx="779">
                  <c:v>-169.11018892660076</c:v>
                </c:pt>
                <c:pt idx="780">
                  <c:v>-169.54784774136493</c:v>
                </c:pt>
                <c:pt idx="781">
                  <c:v>-169.98839657434903</c:v>
                </c:pt>
                <c:pt idx="782">
                  <c:v>-170.43191882416212</c:v>
                </c:pt>
                <c:pt idx="783">
                  <c:v>-170.87849264897693</c:v>
                </c:pt>
                <c:pt idx="784">
                  <c:v>-171.3281917044209</c:v>
                </c:pt>
                <c:pt idx="785">
                  <c:v>-171.78108582469997</c:v>
                </c:pt>
                <c:pt idx="786">
                  <c:v>-172.23724165140834</c:v>
                </c:pt>
                <c:pt idx="787">
                  <c:v>-172.69672321444159</c:v>
                </c:pt>
                <c:pt idx="788">
                  <c:v>-173.15959246931996</c:v>
                </c:pt>
                <c:pt idx="789">
                  <c:v>-173.62590979508263</c:v>
                </c:pt>
                <c:pt idx="790">
                  <c:v>-174.09573445673473</c:v>
                </c:pt>
                <c:pt idx="791">
                  <c:v>-174.56912503603746</c:v>
                </c:pt>
                <c:pt idx="792">
                  <c:v>-175.04613983423093</c:v>
                </c:pt>
                <c:pt idx="793">
                  <c:v>-175.52683725007998</c:v>
                </c:pt>
                <c:pt idx="794">
                  <c:v>-176.01127613643996</c:v>
                </c:pt>
                <c:pt idx="795">
                  <c:v>-176.49951613835549</c:v>
                </c:pt>
                <c:pt idx="796">
                  <c:v>-176.99161801553129</c:v>
                </c:pt>
                <c:pt idx="797">
                  <c:v>-177.48764395186129</c:v>
                </c:pt>
                <c:pt idx="798">
                  <c:v>-177.9876578545574</c:v>
                </c:pt>
                <c:pt idx="799">
                  <c:v>-178.49172564529567</c:v>
                </c:pt>
                <c:pt idx="800">
                  <c:v>-178.99991554569456</c:v>
                </c:pt>
                <c:pt idx="801">
                  <c:v>-179.51229835934544</c:v>
                </c:pt>
                <c:pt idx="802">
                  <c:v>-180.02894775255001</c:v>
                </c:pt>
                <c:pt idx="803">
                  <c:v>-180.5499405358658</c:v>
                </c:pt>
                <c:pt idx="804">
                  <c:v>-181.0753569485268</c:v>
                </c:pt>
                <c:pt idx="805">
                  <c:v>-181.60528094779471</c:v>
                </c:pt>
                <c:pt idx="806">
                  <c:v>-182.13980050529926</c:v>
                </c:pt>
                <c:pt idx="807">
                  <c:v>-182.67900791245228</c:v>
                </c:pt>
                <c:pt idx="808">
                  <c:v>-183.22300009706913</c:v>
                </c:pt>
                <c:pt idx="809">
                  <c:v>-183.77187895339426</c:v>
                </c:pt>
                <c:pt idx="810">
                  <c:v>-184.32575168782375</c:v>
                </c:pt>
                <c:pt idx="811">
                  <c:v>-184.88473118272921</c:v>
                </c:pt>
                <c:pt idx="812">
                  <c:v>-185.44893638093134</c:v>
                </c:pt>
                <c:pt idx="813">
                  <c:v>-186.01849269354022</c:v>
                </c:pt>
                <c:pt idx="814">
                  <c:v>-186.59353243408185</c:v>
                </c:pt>
                <c:pt idx="815">
                  <c:v>-187.17419528206511</c:v>
                </c:pt>
                <c:pt idx="816">
                  <c:v>-187.76062877941598</c:v>
                </c:pt>
                <c:pt idx="817">
                  <c:v>-188.35298886352138</c:v>
                </c:pt>
                <c:pt idx="818">
                  <c:v>-188.95144044099021</c:v>
                </c:pt>
                <c:pt idx="819">
                  <c:v>-189.55615800664839</c:v>
                </c:pt>
                <c:pt idx="820">
                  <c:v>-190.16732631276952</c:v>
                </c:pt>
                <c:pt idx="821">
                  <c:v>-190.78514109407695</c:v>
                </c:pt>
                <c:pt idx="822">
                  <c:v>-191.40980985467988</c:v>
                </c:pt>
                <c:pt idx="823">
                  <c:v>-192.04155272381252</c:v>
                </c:pt>
                <c:pt idx="824">
                  <c:v>-192.68060338805395</c:v>
                </c:pt>
                <c:pt idx="825">
                  <c:v>-193.32721010863025</c:v>
                </c:pt>
                <c:pt idx="826">
                  <c:v>-193.98163683345504</c:v>
                </c:pt>
                <c:pt idx="827">
                  <c:v>-194.64416441477044</c:v>
                </c:pt>
                <c:pt idx="828">
                  <c:v>-195.31509194462751</c:v>
                </c:pt>
                <c:pt idx="829">
                  <c:v>-195.99473822202219</c:v>
                </c:pt>
                <c:pt idx="830">
                  <c:v>-196.68344336730567</c:v>
                </c:pt>
                <c:pt idx="831">
                  <c:v>-197.38157060155032</c:v>
                </c:pt>
                <c:pt idx="832">
                  <c:v>-198.08950821091611</c:v>
                </c:pt>
                <c:pt idx="833">
                  <c:v>-198.80767171875948</c:v>
                </c:pt>
                <c:pt idx="834">
                  <c:v>-199.53650629131528</c:v>
                </c:pt>
                <c:pt idx="835">
                  <c:v>-200.27648940630445</c:v>
                </c:pt>
                <c:pt idx="836">
                  <c:v>-201.02813381782656</c:v>
                </c:pt>
                <c:pt idx="837">
                  <c:v>-201.79199085545062</c:v>
                </c:pt>
                <c:pt idx="838">
                  <c:v>-202.56865410055258</c:v>
                </c:pt>
                <c:pt idx="839">
                  <c:v>-203.35876348870724</c:v>
                </c:pt>
                <c:pt idx="840">
                  <c:v>-204.16300989333902</c:v>
                </c:pt>
                <c:pt idx="841">
                  <c:v>-204.98214025282479</c:v>
                </c:pt>
                <c:pt idx="842">
                  <c:v>-205.81696331072439</c:v>
                </c:pt>
                <c:pt idx="843">
                  <c:v>-206.66835604655051</c:v>
                </c:pt>
                <c:pt idx="844">
                  <c:v>-207.53727088203178</c:v>
                </c:pt>
                <c:pt idx="845">
                  <c:v>-208.42474375442052</c:v>
                </c:pt>
                <c:pt idx="846">
                  <c:v>-209.33190315274589</c:v>
                </c:pt>
                <c:pt idx="847">
                  <c:v>-210.25998021292793</c:v>
                </c:pt>
                <c:pt idx="848">
                  <c:v>-211.2103199599232</c:v>
                </c:pt>
                <c:pt idx="849">
                  <c:v>-212.18439376412874</c:v>
                </c:pt>
                <c:pt idx="850">
                  <c:v>-213.18381303638532</c:v>
                </c:pt>
                <c:pt idx="851">
                  <c:v>-214.21034410717704</c:v>
                </c:pt>
                <c:pt idx="852">
                  <c:v>-215.26592409878631</c:v>
                </c:pt>
                <c:pt idx="853">
                  <c:v>-216.35267736856838</c:v>
                </c:pt>
                <c:pt idx="854">
                  <c:v>-217.47293171988343</c:v>
                </c:pt>
                <c:pt idx="855">
                  <c:v>-218.62923295197677</c:v>
                </c:pt>
                <c:pt idx="856">
                  <c:v>-219.82435530101381</c:v>
                </c:pt>
                <c:pt idx="857">
                  <c:v>-221.06130366668435</c:v>
                </c:pt>
                <c:pt idx="858">
                  <c:v>-222.34330082178386</c:v>
                </c:pt>
                <c:pt idx="859">
                  <c:v>-223.6737484103171</c:v>
                </c:pt>
                <c:pt idx="860">
                  <c:v>-225.05614338304366</c:v>
                </c:pt>
                <c:pt idx="861">
                  <c:v>-226.49391987050311</c:v>
                </c:pt>
                <c:pt idx="862">
                  <c:v>-227.99016763058259</c:v>
                </c:pt>
                <c:pt idx="863">
                  <c:v>-229.54714805759039</c:v>
                </c:pt>
                <c:pt idx="864">
                  <c:v>-231.16548187306728</c:v>
                </c:pt>
                <c:pt idx="865">
                  <c:v>-232.84281386054454</c:v>
                </c:pt>
                <c:pt idx="866">
                  <c:v>-234.57167131528018</c:v>
                </c:pt>
                <c:pt idx="867">
                  <c:v>-236.33615455775927</c:v>
                </c:pt>
                <c:pt idx="868">
                  <c:v>-238.10714186404897</c:v>
                </c:pt>
                <c:pt idx="869">
                  <c:v>-239.83615276916703</c:v>
                </c:pt>
                <c:pt idx="870">
                  <c:v>-241.44945609647448</c:v>
                </c:pt>
                <c:pt idx="871">
                  <c:v>-242.84692934020137</c:v>
                </c:pt>
                <c:pt idx="872">
                  <c:v>-243.9133332244221</c:v>
                </c:pt>
                <c:pt idx="873">
                  <c:v>-244.54747170327016</c:v>
                </c:pt>
                <c:pt idx="874">
                  <c:v>-244.70070442293294</c:v>
                </c:pt>
                <c:pt idx="875">
                  <c:v>-244.39944578068258</c:v>
                </c:pt>
                <c:pt idx="876">
                  <c:v>-243.73264145258491</c:v>
                </c:pt>
                <c:pt idx="877">
                  <c:v>-242.81511398955467</c:v>
                </c:pt>
                <c:pt idx="878">
                  <c:v>-241.75366527658625</c:v>
                </c:pt>
                <c:pt idx="879">
                  <c:v>-240.63047041177353</c:v>
                </c:pt>
                <c:pt idx="880">
                  <c:v>-239.50128517445066</c:v>
                </c:pt>
                <c:pt idx="881">
                  <c:v>-238.40052432183592</c:v>
                </c:pt>
                <c:pt idx="882">
                  <c:v>-237.3475977299897</c:v>
                </c:pt>
                <c:pt idx="883">
                  <c:v>-236.35217616700567</c:v>
                </c:pt>
                <c:pt idx="884">
                  <c:v>-235.41793445157697</c:v>
                </c:pt>
                <c:pt idx="885">
                  <c:v>-234.54501268390078</c:v>
                </c:pt>
                <c:pt idx="886">
                  <c:v>-233.73156565077042</c:v>
                </c:pt>
                <c:pt idx="887">
                  <c:v>-232.97471188586394</c:v>
                </c:pt>
                <c:pt idx="888">
                  <c:v>-232.27110279911557</c:v>
                </c:pt>
                <c:pt idx="889">
                  <c:v>-231.61725647276415</c:v>
                </c:pt>
                <c:pt idx="890">
                  <c:v>-231.00974753588088</c:v>
                </c:pt>
                <c:pt idx="891">
                  <c:v>-230.44530984728468</c:v>
                </c:pt>
                <c:pt idx="892">
                  <c:v>-229.9208868761358</c:v>
                </c:pt>
                <c:pt idx="893">
                  <c:v>-229.43365114210553</c:v>
                </c:pt>
                <c:pt idx="894">
                  <c:v>-228.98100575773788</c:v>
                </c:pt>
                <c:pt idx="895">
                  <c:v>-228.56057600992682</c:v>
                </c:pt>
                <c:pt idx="896">
                  <c:v>-228.17019578301628</c:v>
                </c:pt>
                <c:pt idx="897">
                  <c:v>-227.80789169984507</c:v>
                </c:pt>
                <c:pt idx="898">
                  <c:v>-227.47186667283614</c:v>
                </c:pt>
                <c:pt idx="899">
                  <c:v>-227.16048383002916</c:v>
                </c:pt>
                <c:pt idx="900">
                  <c:v>-226.8722513361933</c:v>
                </c:pt>
                <c:pt idx="901">
                  <c:v>-226.60580835940812</c:v>
                </c:pt>
                <c:pt idx="902">
                  <c:v>-226.35991227235951</c:v>
                </c:pt>
                <c:pt idx="903">
                  <c:v>-226.13342708381535</c:v>
                </c:pt>
                <c:pt idx="904">
                  <c:v>-225.92531304361518</c:v>
                </c:pt>
                <c:pt idx="905">
                  <c:v>-225.73461733793033</c:v>
                </c:pt>
                <c:pt idx="906">
                  <c:v>-225.56046578046011</c:v>
                </c:pt>
                <c:pt idx="907">
                  <c:v>-225.40205540330828</c:v>
                </c:pt>
                <c:pt idx="908">
                  <c:v>-225.25864785459032</c:v>
                </c:pt>
                <c:pt idx="909">
                  <c:v>-225.1295635159164</c:v>
                </c:pt>
                <c:pt idx="910">
                  <c:v>-225.01417626027194</c:v>
                </c:pt>
                <c:pt idx="911">
                  <c:v>-224.91190877858133</c:v>
                </c:pt>
                <c:pt idx="912">
                  <c:v>-224.82222841086184</c:v>
                </c:pt>
                <c:pt idx="913">
                  <c:v>-224.74464342506866</c:v>
                </c:pt>
                <c:pt idx="914">
                  <c:v>-224.67869969335371</c:v>
                </c:pt>
                <c:pt idx="915">
                  <c:v>-224.62397772145846</c:v>
                </c:pt>
                <c:pt idx="916">
                  <c:v>-224.58008999233431</c:v>
                </c:pt>
                <c:pt idx="917">
                  <c:v>-224.54667858986144</c:v>
                </c:pt>
                <c:pt idx="918">
                  <c:v>-224.52341307276663</c:v>
                </c:pt>
                <c:pt idx="919">
                  <c:v>-224.50998857256991</c:v>
                </c:pt>
                <c:pt idx="920">
                  <c:v>-224.50612409267904</c:v>
                </c:pt>
                <c:pt idx="921">
                  <c:v>-224.51156098864362</c:v>
                </c:pt>
                <c:pt idx="922">
                  <c:v>-224.52606161213339</c:v>
                </c:pt>
                <c:pt idx="923">
                  <c:v>-224.54940810345738</c:v>
                </c:pt>
                <c:pt idx="924">
                  <c:v>-224.58140131943426</c:v>
                </c:pt>
                <c:pt idx="925">
                  <c:v>-224.62185988519565</c:v>
                </c:pt>
                <c:pt idx="926">
                  <c:v>-224.67061936008599</c:v>
                </c:pt>
                <c:pt idx="927">
                  <c:v>-224.72753150924223</c:v>
                </c:pt>
                <c:pt idx="928">
                  <c:v>-224.79246367372181</c:v>
                </c:pt>
                <c:pt idx="929">
                  <c:v>-224.86529823322016</c:v>
                </c:pt>
                <c:pt idx="930">
                  <c:v>-224.94593215650227</c:v>
                </c:pt>
                <c:pt idx="931">
                  <c:v>-225.03427663568229</c:v>
                </c:pt>
                <c:pt idx="932">
                  <c:v>-225.13025680144537</c:v>
                </c:pt>
                <c:pt idx="933">
                  <c:v>-225.23381151722802</c:v>
                </c:pt>
                <c:pt idx="934">
                  <c:v>-225.34489325127723</c:v>
                </c:pt>
                <c:pt idx="935">
                  <c:v>-225.46346802641412</c:v>
                </c:pt>
                <c:pt idx="936">
                  <c:v>-225.58951544824566</c:v>
                </c:pt>
                <c:pt idx="937">
                  <c:v>-225.72302881352445</c:v>
                </c:pt>
                <c:pt idx="938">
                  <c:v>-225.86401530136635</c:v>
                </c:pt>
                <c:pt idx="939">
                  <c:v>-226.01249625112413</c:v>
                </c:pt>
                <c:pt idx="940">
                  <c:v>-226.16850753190718</c:v>
                </c:pt>
                <c:pt idx="941">
                  <c:v>-226.33210001006131</c:v>
                </c:pt>
                <c:pt idx="942">
                  <c:v>-226.50334012241612</c:v>
                </c:pt>
                <c:pt idx="943">
                  <c:v>-226.68231056480869</c:v>
                </c:pt>
                <c:pt idx="944">
                  <c:v>-226.86911110735321</c:v>
                </c:pt>
                <c:pt idx="945">
                  <c:v>-227.06385955020704</c:v>
                </c:pt>
                <c:pt idx="946">
                  <c:v>-227.26669283625893</c:v>
                </c:pt>
                <c:pt idx="947">
                  <c:v>-227.47776834032592</c:v>
                </c:pt>
                <c:pt idx="948">
                  <c:v>-227.69726535820928</c:v>
                </c:pt>
                <c:pt idx="949">
                  <c:v>-227.92538682346449</c:v>
                </c:pt>
                <c:pt idx="950">
                  <c:v>-228.16236128517605</c:v>
                </c:pt>
                <c:pt idx="951">
                  <c:v>-228.40844518661402</c:v>
                </c:pt>
                <c:pt idx="952">
                  <c:v>-228.66392549269011</c:v>
                </c:pt>
                <c:pt idx="953">
                  <c:v>-228.92912272399911</c:v>
                </c:pt>
                <c:pt idx="954">
                  <c:v>-229.20439446741756</c:v>
                </c:pt>
                <c:pt idx="955">
                  <c:v>-229.49013944838191</c:v>
                </c:pt>
                <c:pt idx="956">
                  <c:v>-229.78680226891524</c:v>
                </c:pt>
                <c:pt idx="957">
                  <c:v>-230.09487893934147</c:v>
                </c:pt>
                <c:pt idx="958">
                  <c:v>-230.4149233619051</c:v>
                </c:pt>
                <c:pt idx="959">
                  <c:v>-230.74755496321228</c:v>
                </c:pt>
                <c:pt idx="960">
                  <c:v>-231.09346772227264</c:v>
                </c:pt>
                <c:pt idx="961">
                  <c:v>-231.45344090570021</c:v>
                </c:pt>
                <c:pt idx="962">
                  <c:v>-231.82835190657028</c:v>
                </c:pt>
                <c:pt idx="963">
                  <c:v>-232.2191916958551</c:v>
                </c:pt>
                <c:pt idx="964">
                  <c:v>-232.62708354573871</c:v>
                </c:pt>
                <c:pt idx="965">
                  <c:v>-233.05330588747631</c:v>
                </c:pt>
                <c:pt idx="966">
                  <c:v>-233.49932044481832</c:v>
                </c:pt>
                <c:pt idx="967">
                  <c:v>-233.96680716998628</c:v>
                </c:pt>
                <c:pt idx="968">
                  <c:v>-234.45770805197211</c:v>
                </c:pt>
                <c:pt idx="969">
                  <c:v>-234.974282642079</c:v>
                </c:pt>
                <c:pt idx="970">
                  <c:v>-235.51917926742971</c:v>
                </c:pt>
                <c:pt idx="971">
                  <c:v>-236.09552756884992</c:v>
                </c:pt>
                <c:pt idx="972">
                  <c:v>-236.70706051509461</c:v>
                </c:pt>
                <c:pt idx="973">
                  <c:v>-237.35827793210342</c:v>
                </c:pt>
                <c:pt idx="974">
                  <c:v>-238.05466974660925</c:v>
                </c:pt>
                <c:pt idx="975">
                  <c:v>-238.80302719363854</c:v>
                </c:pt>
                <c:pt idx="976">
                  <c:v>-239.61188717855629</c:v>
                </c:pt>
                <c:pt idx="977">
                  <c:v>-240.49218463430304</c:v>
                </c:pt>
                <c:pt idx="978">
                  <c:v>-241.45824191950439</c:v>
                </c:pt>
                <c:pt idx="979">
                  <c:v>-242.52932861061723</c:v>
                </c:pt>
                <c:pt idx="980">
                  <c:v>-243.73223843819869</c:v>
                </c:pt>
                <c:pt idx="981">
                  <c:v>-245.1058005278731</c:v>
                </c:pt>
                <c:pt idx="982">
                  <c:v>-246.7093805133662</c:v>
                </c:pt>
                <c:pt idx="983">
                  <c:v>-248.64053568615648</c:v>
                </c:pt>
                <c:pt idx="984">
                  <c:v>-251.07699072728497</c:v>
                </c:pt>
                <c:pt idx="985">
                  <c:v>-254.39905373209274</c:v>
                </c:pt>
                <c:pt idx="986">
                  <c:v>-259.70117738081302</c:v>
                </c:pt>
                <c:pt idx="987">
                  <c:v>-274.79877918851975</c:v>
                </c:pt>
                <c:pt idx="988">
                  <c:v>-263.70363694610751</c:v>
                </c:pt>
                <c:pt idx="989">
                  <c:v>-256.65928135106077</c:v>
                </c:pt>
                <c:pt idx="990">
                  <c:v>-252.89461902665568</c:v>
                </c:pt>
                <c:pt idx="991">
                  <c:v>-250.33310242292731</c:v>
                </c:pt>
                <c:pt idx="992">
                  <c:v>-248.40383406543995</c:v>
                </c:pt>
                <c:pt idx="993">
                  <c:v>-246.86623550532863</c:v>
                </c:pt>
                <c:pt idx="994">
                  <c:v>-245.59609021654097</c:v>
                </c:pt>
                <c:pt idx="995">
                  <c:v>-244.5209181967208</c:v>
                </c:pt>
                <c:pt idx="996">
                  <c:v>-243.59481267392269</c:v>
                </c:pt>
                <c:pt idx="997">
                  <c:v>-242.78695150176605</c:v>
                </c:pt>
                <c:pt idx="998">
                  <c:v>-242.07573966567804</c:v>
                </c:pt>
                <c:pt idx="999">
                  <c:v>-241.44557148480916</c:v>
                </c:pt>
                <c:pt idx="1000">
                  <c:v>-240.88492955382196</c:v>
                </c:pt>
                <c:pt idx="1001">
                  <c:v>-240.3852185907013</c:v>
                </c:pt>
                <c:pt idx="1002">
                  <c:v>-239.94003058939558</c:v>
                </c:pt>
                <c:pt idx="1003">
                  <c:v>-239.54468008495604</c:v>
                </c:pt>
                <c:pt idx="1004">
                  <c:v>-239.19592204273749</c:v>
                </c:pt>
                <c:pt idx="1005">
                  <c:v>-238.89180679002146</c:v>
                </c:pt>
                <c:pt idx="1006">
                  <c:v>-238.63165391847167</c:v>
                </c:pt>
                <c:pt idx="1007">
                  <c:v>-238.41614995262483</c:v>
                </c:pt>
                <c:pt idx="1008">
                  <c:v>-238.24760046494927</c:v>
                </c:pt>
                <c:pt idx="1009">
                  <c:v>-238.13040585026721</c:v>
                </c:pt>
                <c:pt idx="1010">
                  <c:v>-238.07189851496099</c:v>
                </c:pt>
                <c:pt idx="1011">
                  <c:v>-238.0838156225484</c:v>
                </c:pt>
                <c:pt idx="1012">
                  <c:v>-238.1849781285116</c:v>
                </c:pt>
                <c:pt idx="1013">
                  <c:v>-238.40645355107443</c:v>
                </c:pt>
                <c:pt idx="1014">
                  <c:v>-238.80235896235789</c:v>
                </c:pt>
                <c:pt idx="1015">
                  <c:v>-239.47522565713913</c:v>
                </c:pt>
                <c:pt idx="1016">
                  <c:v>-240.64649005313476</c:v>
                </c:pt>
                <c:pt idx="1017">
                  <c:v>-242.91448869187644</c:v>
                </c:pt>
                <c:pt idx="1018">
                  <c:v>-248.95749807056114</c:v>
                </c:pt>
                <c:pt idx="1019">
                  <c:v>-249.99985272103689</c:v>
                </c:pt>
                <c:pt idx="1020">
                  <c:v>-234.3679406705796</c:v>
                </c:pt>
                <c:pt idx="1021">
                  <c:v>-220.40012834701389</c:v>
                </c:pt>
                <c:pt idx="1022">
                  <c:v>-215.8403755146071</c:v>
                </c:pt>
                <c:pt idx="1023">
                  <c:v>-223.48421102216992</c:v>
                </c:pt>
                <c:pt idx="1024">
                  <c:v>-226.11062009932073</c:v>
                </c:pt>
                <c:pt idx="1025">
                  <c:v>-227.48198997218873</c:v>
                </c:pt>
                <c:pt idx="1026">
                  <c:v>-228.31948387570151</c:v>
                </c:pt>
                <c:pt idx="1027">
                  <c:v>-228.87734133680249</c:v>
                </c:pt>
                <c:pt idx="1028">
                  <c:v>-229.27061228474926</c:v>
                </c:pt>
                <c:pt idx="1029">
                  <c:v>-229.55948946126523</c:v>
                </c:pt>
                <c:pt idx="1030">
                  <c:v>-229.77866851469912</c:v>
                </c:pt>
                <c:pt idx="1031">
                  <c:v>-229.94959758920265</c:v>
                </c:pt>
                <c:pt idx="1032">
                  <c:v>-230.08625989004074</c:v>
                </c:pt>
                <c:pt idx="1033">
                  <c:v>-230.19816266982122</c:v>
                </c:pt>
                <c:pt idx="1034">
                  <c:v>-230.29199417363856</c:v>
                </c:pt>
                <c:pt idx="1035">
                  <c:v>-230.37259489434487</c:v>
                </c:pt>
                <c:pt idx="1036">
                  <c:v>-230.44355351732963</c:v>
                </c:pt>
                <c:pt idx="1037">
                  <c:v>-230.50758681305831</c:v>
                </c:pt>
                <c:pt idx="1038">
                  <c:v>-230.56678978625737</c:v>
                </c:pt>
                <c:pt idx="1039">
                  <c:v>-230.62280505705064</c:v>
                </c:pt>
                <c:pt idx="1040">
                  <c:v>-230.67694037778028</c:v>
                </c:pt>
                <c:pt idx="1041">
                  <c:v>-230.73025193313555</c:v>
                </c:pt>
                <c:pt idx="1042">
                  <c:v>-230.78360452360326</c:v>
                </c:pt>
                <c:pt idx="1043">
                  <c:v>-230.8377157994978</c:v>
                </c:pt>
                <c:pt idx="1044">
                  <c:v>-230.89318928278288</c:v>
                </c:pt>
                <c:pt idx="1045">
                  <c:v>-230.95053937400326</c:v>
                </c:pt>
                <c:pt idx="1046">
                  <c:v>-231.01021054350025</c:v>
                </c:pt>
                <c:pt idx="1047">
                  <c:v>-231.07259224577544</c:v>
                </c:pt>
                <c:pt idx="1048">
                  <c:v>-231.13803065090084</c:v>
                </c:pt>
                <c:pt idx="1049">
                  <c:v>-231.20683798195603</c:v>
                </c:pt>
                <c:pt idx="1050">
                  <c:v>-231.279300035304</c:v>
                </c:pt>
                <c:pt idx="1051">
                  <c:v>-231.35568231082357</c:v>
                </c:pt>
                <c:pt idx="1052">
                  <c:v>-231.43623507225425</c:v>
                </c:pt>
                <c:pt idx="1053">
                  <c:v>-231.52119758051217</c:v>
                </c:pt>
                <c:pt idx="1054">
                  <c:v>-231.61080168640103</c:v>
                </c:pt>
                <c:pt idx="1055">
                  <c:v>-231.70527492758583</c:v>
                </c:pt>
                <c:pt idx="1056">
                  <c:v>-231.80484324387209</c:v>
                </c:pt>
                <c:pt idx="1057">
                  <c:v>-231.90973340185542</c:v>
                </c:pt>
                <c:pt idx="1058">
                  <c:v>-232.02017520283653</c:v>
                </c:pt>
                <c:pt idx="1059">
                  <c:v>-232.13640353508561</c:v>
                </c:pt>
                <c:pt idx="1060">
                  <c:v>-232.25866032205749</c:v>
                </c:pt>
                <c:pt idx="1061">
                  <c:v>-232.38719641125493</c:v>
                </c:pt>
                <c:pt idx="1062">
                  <c:v>-232.52227344359159</c:v>
                </c:pt>
                <c:pt idx="1063">
                  <c:v>-232.66416573994093</c:v>
                </c:pt>
                <c:pt idx="1064">
                  <c:v>-232.81316223981619</c:v>
                </c:pt>
                <c:pt idx="1065">
                  <c:v>-232.96956852665477</c:v>
                </c:pt>
                <c:pt idx="1066">
                  <c:v>-233.1337089748846</c:v>
                </c:pt>
                <c:pt idx="1067">
                  <c:v>-233.30592905581722</c:v>
                </c:pt>
                <c:pt idx="1068">
                  <c:v>-233.48659784248321</c:v>
                </c:pt>
                <c:pt idx="1069">
                  <c:v>-233.67611075790805</c:v>
                </c:pt>
                <c:pt idx="1070">
                  <c:v>-233.87489261719782</c:v>
                </c:pt>
                <c:pt idx="1071">
                  <c:v>-234.08340102141881</c:v>
                </c:pt>
                <c:pt idx="1072">
                  <c:v>-234.30213017097589</c:v>
                </c:pt>
                <c:pt idx="1073">
                  <c:v>-234.53161517849199</c:v>
                </c:pt>
                <c:pt idx="1074">
                  <c:v>-234.77243697671838</c:v>
                </c:pt>
                <c:pt idx="1075">
                  <c:v>-235.02522793661092</c:v>
                </c:pt>
                <c:pt idx="1076">
                  <c:v>-235.2906783355412</c:v>
                </c:pt>
                <c:pt idx="1077">
                  <c:v>-235.56954384720584</c:v>
                </c:pt>
                <c:pt idx="1078">
                  <c:v>-235.8626542652311</c:v>
                </c:pt>
                <c:pt idx="1079">
                  <c:v>-236.17092372456625</c:v>
                </c:pt>
                <c:pt idx="1080">
                  <c:v>-236.49536275241087</c:v>
                </c:pt>
                <c:pt idx="1081">
                  <c:v>-236.83709256901631</c:v>
                </c:pt>
                <c:pt idx="1082">
                  <c:v>-237.19736217583215</c:v>
                </c:pt>
                <c:pt idx="1083">
                  <c:v>-237.57756892489704</c:v>
                </c:pt>
                <c:pt idx="1084">
                  <c:v>-237.97928347461348</c:v>
                </c:pt>
                <c:pt idx="1085">
                  <c:v>-238.4042803257594</c:v>
                </c:pt>
                <c:pt idx="1086">
                  <c:v>-238.85457553133594</c:v>
                </c:pt>
                <c:pt idx="1087">
                  <c:v>-239.3324737352759</c:v>
                </c:pt>
                <c:pt idx="1088">
                  <c:v>-239.84062749579633</c:v>
                </c:pt>
                <c:pt idx="1089">
                  <c:v>-240.38211301084945</c:v>
                </c:pt>
                <c:pt idx="1090">
                  <c:v>-240.96052808007818</c:v>
                </c:pt>
                <c:pt idx="1091">
                  <c:v>-241.58012072816274</c:v>
                </c:pt>
                <c:pt idx="1092">
                  <c:v>-242.24596091334888</c:v>
                </c:pt>
                <c:pt idx="1093">
                  <c:v>-242.96417407792748</c:v>
                </c:pt>
                <c:pt idx="1094">
                  <c:v>-243.74226561966645</c:v>
                </c:pt>
                <c:pt idx="1095">
                  <c:v>-244.589582745737</c:v>
                </c:pt>
                <c:pt idx="1096">
                  <c:v>-245.51799055666538</c:v>
                </c:pt>
                <c:pt idx="1097">
                  <c:v>-246.54289466920511</c:v>
                </c:pt>
                <c:pt idx="1098">
                  <c:v>-247.68484916637831</c:v>
                </c:pt>
                <c:pt idx="1099">
                  <c:v>-248.97220574462679</c:v>
                </c:pt>
                <c:pt idx="1100">
                  <c:v>-250.44573582752059</c:v>
                </c:pt>
                <c:pt idx="1101">
                  <c:v>-252.16729862937655</c:v>
                </c:pt>
                <c:pt idx="1102">
                  <c:v>-254.23769480869211</c:v>
                </c:pt>
                <c:pt idx="1103">
                  <c:v>-256.83841322644321</c:v>
                </c:pt>
                <c:pt idx="1104">
                  <c:v>-260.34852128553678</c:v>
                </c:pt>
                <c:pt idx="1105">
                  <c:v>-265.76772640087984</c:v>
                </c:pt>
                <c:pt idx="1106">
                  <c:v>-275.02288402042132</c:v>
                </c:pt>
                <c:pt idx="1107">
                  <c:v>-268.19785134688675</c:v>
                </c:pt>
                <c:pt idx="1108">
                  <c:v>-262.59797120275681</c:v>
                </c:pt>
                <c:pt idx="1109">
                  <c:v>-259.39945938418134</c:v>
                </c:pt>
                <c:pt idx="1110">
                  <c:v>-257.28870766205898</c:v>
                </c:pt>
                <c:pt idx="1111">
                  <c:v>-255.80746217626626</c:v>
                </c:pt>
                <c:pt idx="1112">
                  <c:v>-254.75345495561493</c:v>
                </c:pt>
                <c:pt idx="1113">
                  <c:v>-254.02552996887098</c:v>
                </c:pt>
                <c:pt idx="1114">
                  <c:v>-253.5722769644288</c:v>
                </c:pt>
                <c:pt idx="1115">
                  <c:v>-253.37235098496492</c:v>
                </c:pt>
                <c:pt idx="1116">
                  <c:v>-253.42757159245474</c:v>
                </c:pt>
                <c:pt idx="1117">
                  <c:v>-253.76357648136616</c:v>
                </c:pt>
                <c:pt idx="1118">
                  <c:v>-254.43856615253958</c:v>
                </c:pt>
                <c:pt idx="1119">
                  <c:v>-255.56731412413509</c:v>
                </c:pt>
                <c:pt idx="1120">
                  <c:v>-257.3866713811679</c:v>
                </c:pt>
                <c:pt idx="1121">
                  <c:v>-260.47756184911782</c:v>
                </c:pt>
                <c:pt idx="1122">
                  <c:v>-267.016930431319</c:v>
                </c:pt>
                <c:pt idx="1123">
                  <c:v>-276.03180469372404</c:v>
                </c:pt>
                <c:pt idx="1124">
                  <c:v>-261.19240225144</c:v>
                </c:pt>
                <c:pt idx="1125">
                  <c:v>-255.37382475398161</c:v>
                </c:pt>
                <c:pt idx="1126">
                  <c:v>-251.49951103953816</c:v>
                </c:pt>
                <c:pt idx="1127">
                  <c:v>-248.51296110565022</c:v>
                </c:pt>
                <c:pt idx="1128">
                  <c:v>-246.04133697976434</c:v>
                </c:pt>
                <c:pt idx="1129">
                  <c:v>-243.90856716123707</c:v>
                </c:pt>
                <c:pt idx="1130">
                  <c:v>-242.01709064032968</c:v>
                </c:pt>
                <c:pt idx="1131">
                  <c:v>-240.306984303723</c:v>
                </c:pt>
                <c:pt idx="1132">
                  <c:v>-238.73867730628885</c:v>
                </c:pt>
                <c:pt idx="1133">
                  <c:v>-237.28459114346975</c:v>
                </c:pt>
                <c:pt idx="1134">
                  <c:v>-235.9246858359555</c:v>
                </c:pt>
                <c:pt idx="1135">
                  <c:v>-234.64390616426843</c:v>
                </c:pt>
                <c:pt idx="1136">
                  <c:v>-233.43063002456665</c:v>
                </c:pt>
                <c:pt idx="1137">
                  <c:v>-232.27568034250666</c:v>
                </c:pt>
                <c:pt idx="1138">
                  <c:v>-231.17167091542967</c:v>
                </c:pt>
                <c:pt idx="1139">
                  <c:v>-230.11255890939424</c:v>
                </c:pt>
                <c:pt idx="1140">
                  <c:v>-229.09333003627421</c:v>
                </c:pt>
                <c:pt idx="1141">
                  <c:v>-228.10977164525423</c:v>
                </c:pt>
                <c:pt idx="1142">
                  <c:v>-227.15830568240727</c:v>
                </c:pt>
                <c:pt idx="1143">
                  <c:v>-226.23586340832708</c:v>
                </c:pt>
                <c:pt idx="1144">
                  <c:v>-225.33978986547538</c:v>
                </c:pt>
                <c:pt idx="1145">
                  <c:v>-224.46776994342488</c:v>
                </c:pt>
                <c:pt idx="1146">
                  <c:v>-223.61777039087085</c:v>
                </c:pt>
                <c:pt idx="1147">
                  <c:v>-222.78799378232679</c:v>
                </c:pt>
                <c:pt idx="1148">
                  <c:v>-221.97684157099917</c:v>
                </c:pt>
                <c:pt idx="1149">
                  <c:v>-221.18288413456054</c:v>
                </c:pt>
                <c:pt idx="1150">
                  <c:v>-220.40483626456404</c:v>
                </c:pt>
                <c:pt idx="1151">
                  <c:v>-219.64153693795714</c:v>
                </c:pt>
                <c:pt idx="1152">
                  <c:v>-218.89193248941154</c:v>
                </c:pt>
                <c:pt idx="1153">
                  <c:v>-218.15506250843714</c:v>
                </c:pt>
                <c:pt idx="1154">
                  <c:v>-217.43004793737566</c:v>
                </c:pt>
                <c:pt idx="1155">
                  <c:v>-216.71608096038949</c:v>
                </c:pt>
                <c:pt idx="1156">
                  <c:v>-216.01241635990647</c:v>
                </c:pt>
                <c:pt idx="1157">
                  <c:v>-215.31836408298904</c:v>
                </c:pt>
                <c:pt idx="1158">
                  <c:v>-214.6332828110173</c:v>
                </c:pt>
                <c:pt idx="1159">
                  <c:v>-213.95657436567748</c:v>
                </c:pt>
                <c:pt idx="1160">
                  <c:v>-213.28767881527915</c:v>
                </c:pt>
                <c:pt idx="1161">
                  <c:v>-212.62607016992465</c:v>
                </c:pt>
                <c:pt idx="1162">
                  <c:v>-211.97125257350694</c:v>
                </c:pt>
                <c:pt idx="1163">
                  <c:v>-211.32275691606111</c:v>
                </c:pt>
                <c:pt idx="1164">
                  <c:v>-210.68013780247935</c:v>
                </c:pt>
                <c:pt idx="1165">
                  <c:v>-210.04297082367273</c:v>
                </c:pt>
                <c:pt idx="1166">
                  <c:v>-209.41085008441675</c:v>
                </c:pt>
                <c:pt idx="1167">
                  <c:v>-208.78338594873458</c:v>
                </c:pt>
                <c:pt idx="1168">
                  <c:v>-208.16020296904873</c:v>
                </c:pt>
                <c:pt idx="1169">
                  <c:v>-207.54093796969471</c:v>
                </c:pt>
                <c:pt idx="1170">
                  <c:v>-206.92523825891769</c:v>
                </c:pt>
                <c:pt idx="1171">
                  <c:v>-206.31275994631193</c:v>
                </c:pt>
                <c:pt idx="1172">
                  <c:v>-205.70316634490169</c:v>
                </c:pt>
                <c:pt idx="1173">
                  <c:v>-205.0961264388086</c:v>
                </c:pt>
                <c:pt idx="1174">
                  <c:v>-204.49131339874273</c:v>
                </c:pt>
                <c:pt idx="1175">
                  <c:v>-203.88840312845176</c:v>
                </c:pt>
                <c:pt idx="1176">
                  <c:v>-203.2870728257904</c:v>
                </c:pt>
                <c:pt idx="1177">
                  <c:v>-202.68699954224502</c:v>
                </c:pt>
                <c:pt idx="1178">
                  <c:v>-202.08785872457241</c:v>
                </c:pt>
                <c:pt idx="1179">
                  <c:v>-201.48932272167883</c:v>
                </c:pt>
                <c:pt idx="1180">
                  <c:v>-200.89105923895397</c:v>
                </c:pt>
                <c:pt idx="1181">
                  <c:v>-200.29272972094901</c:v>
                </c:pt>
                <c:pt idx="1182">
                  <c:v>-199.69398764149958</c:v>
                </c:pt>
                <c:pt idx="1183">
                  <c:v>-199.09447667806751</c:v>
                </c:pt>
                <c:pt idx="1184">
                  <c:v>-198.49382874413044</c:v>
                </c:pt>
                <c:pt idx="1185">
                  <c:v>-197.89166184974709</c:v>
                </c:pt>
                <c:pt idx="1186">
                  <c:v>-197.28757775583193</c:v>
                </c:pt>
                <c:pt idx="1187">
                  <c:v>-196.68115938196681</c:v>
                </c:pt>
                <c:pt idx="1188">
                  <c:v>-196.07196792051627</c:v>
                </c:pt>
                <c:pt idx="1189">
                  <c:v>-195.45953960104731</c:v>
                </c:pt>
                <c:pt idx="1190">
                  <c:v>-194.84338203815628</c:v>
                </c:pt>
                <c:pt idx="1191">
                  <c:v>-194.2229700822059</c:v>
                </c:pt>
                <c:pt idx="1192">
                  <c:v>-193.5977410754144</c:v>
                </c:pt>
                <c:pt idx="1193">
                  <c:v>-192.96708939424011</c:v>
                </c:pt>
                <c:pt idx="1194">
                  <c:v>-192.33036013173646</c:v>
                </c:pt>
                <c:pt idx="1195">
                  <c:v>-191.68684173873635</c:v>
                </c:pt>
                <c:pt idx="1196">
                  <c:v>-191.03575739796446</c:v>
                </c:pt>
                <c:pt idx="1197">
                  <c:v>-190.37625484714835</c:v>
                </c:pt>
                <c:pt idx="1198">
                  <c:v>-189.70739429135801</c:v>
                </c:pt>
                <c:pt idx="1199">
                  <c:v>-189.02813394474998</c:v>
                </c:pt>
                <c:pt idx="1200">
                  <c:v>-188.33731260858809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C6-4323-B97F-1D26AF22486C}"/>
            </c:ext>
          </c:extLst>
        </c:ser>
        <c:ser>
          <c:idx val="1"/>
          <c:order val="1"/>
          <c:tx>
            <c:v>ROUT=50Ω</c:v>
          </c:tx>
          <c:marker>
            <c:symbol val="none"/>
          </c:marker>
          <c:xVal>
            <c:numRef>
              <c:f>Results!$A$2:$A$1202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101.15794542598987</c:v>
                </c:pt>
                <c:pt idx="2">
                  <c:v>102.32929922807541</c:v>
                </c:pt>
                <c:pt idx="3">
                  <c:v>103.51421666793439</c:v>
                </c:pt>
                <c:pt idx="4">
                  <c:v>104.71285480508996</c:v>
                </c:pt>
                <c:pt idx="5">
                  <c:v>105.92537251772889</c:v>
                </c:pt>
                <c:pt idx="6">
                  <c:v>107.15193052376064</c:v>
                </c:pt>
                <c:pt idx="7">
                  <c:v>108.39269140212036</c:v>
                </c:pt>
                <c:pt idx="8">
                  <c:v>109.64781961431851</c:v>
                </c:pt>
                <c:pt idx="9">
                  <c:v>110.9174815262401</c:v>
                </c:pt>
                <c:pt idx="10">
                  <c:v>112.20184543019633</c:v>
                </c:pt>
                <c:pt idx="11">
                  <c:v>113.50108156723151</c:v>
                </c:pt>
                <c:pt idx="12">
                  <c:v>114.81536214968828</c:v>
                </c:pt>
                <c:pt idx="13">
                  <c:v>116.14486138403429</c:v>
                </c:pt>
                <c:pt idx="14">
                  <c:v>117.48975549395296</c:v>
                </c:pt>
                <c:pt idx="15">
                  <c:v>118.85022274370185</c:v>
                </c:pt>
                <c:pt idx="16">
                  <c:v>120.2264434617413</c:v>
                </c:pt>
                <c:pt idx="17">
                  <c:v>121.61860006463681</c:v>
                </c:pt>
                <c:pt idx="18">
                  <c:v>123.02687708123814</c:v>
                </c:pt>
                <c:pt idx="19">
                  <c:v>124.4514611771385</c:v>
                </c:pt>
                <c:pt idx="20">
                  <c:v>125.89254117941672</c:v>
                </c:pt>
                <c:pt idx="21">
                  <c:v>127.35030810166617</c:v>
                </c:pt>
                <c:pt idx="22">
                  <c:v>128.8249551693134</c:v>
                </c:pt>
                <c:pt idx="23">
                  <c:v>130.31667784522995</c:v>
                </c:pt>
                <c:pt idx="24">
                  <c:v>131.82567385564073</c:v>
                </c:pt>
                <c:pt idx="25">
                  <c:v>133.35214321633239</c:v>
                </c:pt>
                <c:pt idx="26">
                  <c:v>134.89628825916535</c:v>
                </c:pt>
                <c:pt idx="27">
                  <c:v>136.45831365889245</c:v>
                </c:pt>
                <c:pt idx="28">
                  <c:v>138.03842646028846</c:v>
                </c:pt>
                <c:pt idx="29">
                  <c:v>139.63683610559377</c:v>
                </c:pt>
                <c:pt idx="30">
                  <c:v>141.25375446227542</c:v>
                </c:pt>
                <c:pt idx="31">
                  <c:v>142.88939585111029</c:v>
                </c:pt>
                <c:pt idx="32">
                  <c:v>144.54397707459273</c:v>
                </c:pt>
                <c:pt idx="33">
                  <c:v>146.21771744567184</c:v>
                </c:pt>
                <c:pt idx="34">
                  <c:v>147.91083881682076</c:v>
                </c:pt>
                <c:pt idx="35">
                  <c:v>149.62356560944335</c:v>
                </c:pt>
                <c:pt idx="36">
                  <c:v>151.35612484362079</c:v>
                </c:pt>
                <c:pt idx="37">
                  <c:v>153.10874616820303</c:v>
                </c:pt>
                <c:pt idx="38">
                  <c:v>154.88166189124814</c:v>
                </c:pt>
                <c:pt idx="39">
                  <c:v>156.67510701081491</c:v>
                </c:pt>
                <c:pt idx="40">
                  <c:v>158.48931924611134</c:v>
                </c:pt>
                <c:pt idx="41">
                  <c:v>160.32453906900415</c:v>
                </c:pt>
                <c:pt idx="42">
                  <c:v>162.18100973589301</c:v>
                </c:pt>
                <c:pt idx="43">
                  <c:v>164.05897731995393</c:v>
                </c:pt>
                <c:pt idx="44">
                  <c:v>165.95869074375605</c:v>
                </c:pt>
                <c:pt idx="45">
                  <c:v>167.88040181225603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173.78008287493756</c:v>
                </c:pt>
                <c:pt idx="49">
                  <c:v>175.79236139586928</c:v>
                </c:pt>
                <c:pt idx="50">
                  <c:v>177.82794100389228</c:v>
                </c:pt>
                <c:pt idx="51">
                  <c:v>179.88709151287878</c:v>
                </c:pt>
                <c:pt idx="52">
                  <c:v>181.97008586099835</c:v>
                </c:pt>
                <c:pt idx="53">
                  <c:v>184.07720014689559</c:v>
                </c:pt>
                <c:pt idx="54">
                  <c:v>186.20871366628674</c:v>
                </c:pt>
                <c:pt idx="55">
                  <c:v>188.36490894898003</c:v>
                </c:pt>
                <c:pt idx="56">
                  <c:v>190.54607179632472</c:v>
                </c:pt>
                <c:pt idx="57">
                  <c:v>192.75249131909359</c:v>
                </c:pt>
                <c:pt idx="58">
                  <c:v>194.98445997580453</c:v>
                </c:pt>
                <c:pt idx="59">
                  <c:v>197.24227361148536</c:v>
                </c:pt>
                <c:pt idx="60">
                  <c:v>199.52623149688799</c:v>
                </c:pt>
                <c:pt idx="61">
                  <c:v>201.83663636815606</c:v>
                </c:pt>
                <c:pt idx="62">
                  <c:v>204.17379446695293</c:v>
                </c:pt>
                <c:pt idx="63">
                  <c:v>206.53801558105292</c:v>
                </c:pt>
                <c:pt idx="64">
                  <c:v>208.92961308540396</c:v>
                </c:pt>
                <c:pt idx="65">
                  <c:v>211.34890398366468</c:v>
                </c:pt>
                <c:pt idx="66">
                  <c:v>213.79620895022322</c:v>
                </c:pt>
                <c:pt idx="67">
                  <c:v>216.271852372702</c:v>
                </c:pt>
                <c:pt idx="68">
                  <c:v>218.77616239495526</c:v>
                </c:pt>
                <c:pt idx="69">
                  <c:v>221.30947096056377</c:v>
                </c:pt>
                <c:pt idx="70">
                  <c:v>223.87211385683395</c:v>
                </c:pt>
                <c:pt idx="71">
                  <c:v>226.46443075930597</c:v>
                </c:pt>
                <c:pt idx="72">
                  <c:v>229.08676527677727</c:v>
                </c:pt>
                <c:pt idx="73">
                  <c:v>231.73946499684789</c:v>
                </c:pt>
                <c:pt idx="74">
                  <c:v>234.4228815319922</c:v>
                </c:pt>
                <c:pt idx="75">
                  <c:v>237.13737056616552</c:v>
                </c:pt>
                <c:pt idx="76">
                  <c:v>239.88329190194904</c:v>
                </c:pt>
                <c:pt idx="77">
                  <c:v>242.66100950824153</c:v>
                </c:pt>
                <c:pt idx="78">
                  <c:v>245.47089156850305</c:v>
                </c:pt>
                <c:pt idx="79">
                  <c:v>248.31331052955701</c:v>
                </c:pt>
                <c:pt idx="80">
                  <c:v>251.188643150958</c:v>
                </c:pt>
                <c:pt idx="81">
                  <c:v>254.09727055493053</c:v>
                </c:pt>
                <c:pt idx="82">
                  <c:v>257.03957827688635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266.07250597988099</c:v>
                </c:pt>
                <c:pt idx="86">
                  <c:v>269.15348039269156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281.83829312644536</c:v>
                </c:pt>
                <c:pt idx="91">
                  <c:v>285.10182675039096</c:v>
                </c:pt>
                <c:pt idx="92">
                  <c:v>288.40315031266056</c:v>
                </c:pt>
                <c:pt idx="93">
                  <c:v>291.74270140011669</c:v>
                </c:pt>
                <c:pt idx="94">
                  <c:v>295.12092266663853</c:v>
                </c:pt>
                <c:pt idx="95">
                  <c:v>298.53826189179597</c:v>
                </c:pt>
                <c:pt idx="96">
                  <c:v>301.99517204020168</c:v>
                </c:pt>
                <c:pt idx="97">
                  <c:v>305.49211132155125</c:v>
                </c:pt>
                <c:pt idx="98">
                  <c:v>309.02954325135903</c:v>
                </c:pt>
                <c:pt idx="99">
                  <c:v>312.60793671239549</c:v>
                </c:pt>
                <c:pt idx="100">
                  <c:v>316.2277660168379</c:v>
                </c:pt>
                <c:pt idx="101">
                  <c:v>319.88951096913979</c:v>
                </c:pt>
                <c:pt idx="102">
                  <c:v>323.59365692962825</c:v>
                </c:pt>
                <c:pt idx="103">
                  <c:v>327.34069487883818</c:v>
                </c:pt>
                <c:pt idx="104">
                  <c:v>331.13112148259108</c:v>
                </c:pt>
                <c:pt idx="105">
                  <c:v>334.96543915782763</c:v>
                </c:pt>
                <c:pt idx="106">
                  <c:v>338.84415613920254</c:v>
                </c:pt>
                <c:pt idx="107">
                  <c:v>342.7677865464504</c:v>
                </c:pt>
                <c:pt idx="108">
                  <c:v>346.7368504525316</c:v>
                </c:pt>
                <c:pt idx="109">
                  <c:v>350.75187395256796</c:v>
                </c:pt>
                <c:pt idx="110">
                  <c:v>354.81338923357544</c:v>
                </c:pt>
                <c:pt idx="111">
                  <c:v>358.92193464500519</c:v>
                </c:pt>
                <c:pt idx="112">
                  <c:v>363.07805477010135</c:v>
                </c:pt>
                <c:pt idx="113">
                  <c:v>367.28230049808468</c:v>
                </c:pt>
                <c:pt idx="114">
                  <c:v>371.53522909717253</c:v>
                </c:pt>
                <c:pt idx="115">
                  <c:v>375.83740428844419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389.04514499428058</c:v>
                </c:pt>
                <c:pt idx="119">
                  <c:v>393.5500754557774</c:v>
                </c:pt>
                <c:pt idx="120">
                  <c:v>398.10717055349727</c:v>
                </c:pt>
                <c:pt idx="121">
                  <c:v>402.71703432545911</c:v>
                </c:pt>
                <c:pt idx="122">
                  <c:v>407.38027780411272</c:v>
                </c:pt>
                <c:pt idx="123">
                  <c:v>412.09751909733018</c:v>
                </c:pt>
                <c:pt idx="124">
                  <c:v>416.86938347033538</c:v>
                </c:pt>
                <c:pt idx="125">
                  <c:v>421.69650342858222</c:v>
                </c:pt>
                <c:pt idx="126">
                  <c:v>426.5795188015926</c:v>
                </c:pt>
                <c:pt idx="127">
                  <c:v>431.51907682776516</c:v>
                </c:pt>
                <c:pt idx="128">
                  <c:v>436.51583224016599</c:v>
                </c:pt>
                <c:pt idx="129">
                  <c:v>441.57044735331243</c:v>
                </c:pt>
                <c:pt idx="130">
                  <c:v>446.68359215096308</c:v>
                </c:pt>
                <c:pt idx="131">
                  <c:v>451.85594437492239</c:v>
                </c:pt>
                <c:pt idx="132">
                  <c:v>457.08818961487498</c:v>
                </c:pt>
                <c:pt idx="133">
                  <c:v>462.38102139926031</c:v>
                </c:pt>
                <c:pt idx="134">
                  <c:v>467.73514128719808</c:v>
                </c:pt>
                <c:pt idx="135">
                  <c:v>473.15125896148044</c:v>
                </c:pt>
                <c:pt idx="136">
                  <c:v>478.63009232263829</c:v>
                </c:pt>
                <c:pt idx="137">
                  <c:v>484.17236758409928</c:v>
                </c:pt>
                <c:pt idx="138">
                  <c:v>489.77881936844625</c:v>
                </c:pt>
                <c:pt idx="139">
                  <c:v>495.45019080479011</c:v>
                </c:pt>
                <c:pt idx="140">
                  <c:v>501.18723362727229</c:v>
                </c:pt>
                <c:pt idx="141">
                  <c:v>506.99070827470439</c:v>
                </c:pt>
                <c:pt idx="142">
                  <c:v>512.86138399136473</c:v>
                </c:pt>
                <c:pt idx="143">
                  <c:v>518.80003892896116</c:v>
                </c:pt>
                <c:pt idx="144">
                  <c:v>524.80746024977248</c:v>
                </c:pt>
                <c:pt idx="145">
                  <c:v>530.88444423098838</c:v>
                </c:pt>
                <c:pt idx="146">
                  <c:v>537.03179637025289</c:v>
                </c:pt>
                <c:pt idx="147">
                  <c:v>543.25033149243313</c:v>
                </c:pt>
                <c:pt idx="148">
                  <c:v>549.54087385762455</c:v>
                </c:pt>
                <c:pt idx="149">
                  <c:v>555.90425727040338</c:v>
                </c:pt>
                <c:pt idx="150">
                  <c:v>562.34132519034904</c:v>
                </c:pt>
                <c:pt idx="151">
                  <c:v>568.85293084384148</c:v>
                </c:pt>
                <c:pt idx="152">
                  <c:v>575.43993733715695</c:v>
                </c:pt>
                <c:pt idx="153">
                  <c:v>582.10321777087142</c:v>
                </c:pt>
                <c:pt idx="154">
                  <c:v>588.84365535558879</c:v>
                </c:pt>
                <c:pt idx="155">
                  <c:v>595.66214352901056</c:v>
                </c:pt>
                <c:pt idx="156">
                  <c:v>602.55958607435775</c:v>
                </c:pt>
                <c:pt idx="157">
                  <c:v>609.53689724016908</c:v>
                </c:pt>
                <c:pt idx="158">
                  <c:v>616.59500186148205</c:v>
                </c:pt>
                <c:pt idx="159">
                  <c:v>623.73483548241916</c:v>
                </c:pt>
                <c:pt idx="160">
                  <c:v>630.95734448019311</c:v>
                </c:pt>
                <c:pt idx="161">
                  <c:v>638.26348619054863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660.69344800759586</c:v>
                </c:pt>
                <c:pt idx="165">
                  <c:v>668.34391756861464</c:v>
                </c:pt>
                <c:pt idx="166">
                  <c:v>676.08297539198179</c:v>
                </c:pt>
                <c:pt idx="167">
                  <c:v>683.91164728142917</c:v>
                </c:pt>
                <c:pt idx="168">
                  <c:v>691.83097091893671</c:v>
                </c:pt>
                <c:pt idx="169">
                  <c:v>699.84199600227339</c:v>
                </c:pt>
                <c:pt idx="170">
                  <c:v>707.94578438413782</c:v>
                </c:pt>
                <c:pt idx="171">
                  <c:v>716.14341021290193</c:v>
                </c:pt>
                <c:pt idx="172">
                  <c:v>724.43596007499002</c:v>
                </c:pt>
                <c:pt idx="173">
                  <c:v>732.82453313890403</c:v>
                </c:pt>
                <c:pt idx="174">
                  <c:v>741.31024130091726</c:v>
                </c:pt>
                <c:pt idx="175">
                  <c:v>749.89420933245594</c:v>
                </c:pt>
                <c:pt idx="176">
                  <c:v>758.57757502918378</c:v>
                </c:pt>
                <c:pt idx="177">
                  <c:v>767.36148936181894</c:v>
                </c:pt>
                <c:pt idx="178">
                  <c:v>776.24711662869174</c:v>
                </c:pt>
                <c:pt idx="179">
                  <c:v>785.23563461007177</c:v>
                </c:pt>
                <c:pt idx="180">
                  <c:v>794.3282347242814</c:v>
                </c:pt>
                <c:pt idx="181">
                  <c:v>803.5261221856174</c:v>
                </c:pt>
                <c:pt idx="182">
                  <c:v>812.83051616409932</c:v>
                </c:pt>
                <c:pt idx="183">
                  <c:v>822.24264994707084</c:v>
                </c:pt>
                <c:pt idx="184">
                  <c:v>831.76377110267072</c:v>
                </c:pt>
                <c:pt idx="185">
                  <c:v>841.39514164519505</c:v>
                </c:pt>
                <c:pt idx="186">
                  <c:v>851.13803820237649</c:v>
                </c:pt>
                <c:pt idx="187">
                  <c:v>860.99375218460068</c:v>
                </c:pt>
                <c:pt idx="188">
                  <c:v>870.96358995608045</c:v>
                </c:pt>
                <c:pt idx="189">
                  <c:v>881.04887300801397</c:v>
                </c:pt>
                <c:pt idx="190">
                  <c:v>891.25093813374542</c:v>
                </c:pt>
                <c:pt idx="191">
                  <c:v>901.57113760595712</c:v>
                </c:pt>
                <c:pt idx="192">
                  <c:v>912.01083935590987</c:v>
                </c:pt>
                <c:pt idx="193">
                  <c:v>922.57142715476289</c:v>
                </c:pt>
                <c:pt idx="194">
                  <c:v>933.25430079699072</c:v>
                </c:pt>
                <c:pt idx="195">
                  <c:v>944.06087628592343</c:v>
                </c:pt>
                <c:pt idx="196">
                  <c:v>954.99258602143584</c:v>
                </c:pt>
                <c:pt idx="197">
                  <c:v>966.05087898981333</c:v>
                </c:pt>
                <c:pt idx="198">
                  <c:v>977.23722095581047</c:v>
                </c:pt>
                <c:pt idx="199">
                  <c:v>988.5530946569387</c:v>
                </c:pt>
                <c:pt idx="200">
                  <c:v>999.99999999999977</c:v>
                </c:pt>
                <c:pt idx="201">
                  <c:v>1011.5794542598987</c:v>
                </c:pt>
                <c:pt idx="202">
                  <c:v>1023.2929922807543</c:v>
                </c:pt>
                <c:pt idx="203">
                  <c:v>1035.1421666793435</c:v>
                </c:pt>
                <c:pt idx="204">
                  <c:v>1047.1285480508996</c:v>
                </c:pt>
                <c:pt idx="205">
                  <c:v>1059.253725177289</c:v>
                </c:pt>
                <c:pt idx="206">
                  <c:v>1071.5193052376064</c:v>
                </c:pt>
                <c:pt idx="207">
                  <c:v>1083.9269140212034</c:v>
                </c:pt>
                <c:pt idx="208">
                  <c:v>1096.4781961431847</c:v>
                </c:pt>
                <c:pt idx="209">
                  <c:v>1109.1748152624009</c:v>
                </c:pt>
                <c:pt idx="210">
                  <c:v>1122.0184543019632</c:v>
                </c:pt>
                <c:pt idx="211">
                  <c:v>1135.0108156723152</c:v>
                </c:pt>
                <c:pt idx="212">
                  <c:v>1148.1536214968828</c:v>
                </c:pt>
                <c:pt idx="213">
                  <c:v>1161.4486138403424</c:v>
                </c:pt>
                <c:pt idx="214">
                  <c:v>1174.8975549395295</c:v>
                </c:pt>
                <c:pt idx="215">
                  <c:v>1188.5022274370185</c:v>
                </c:pt>
                <c:pt idx="216">
                  <c:v>1202.2644346174127</c:v>
                </c:pt>
                <c:pt idx="217">
                  <c:v>1216.1860006463685</c:v>
                </c:pt>
                <c:pt idx="218">
                  <c:v>1230.2687708123813</c:v>
                </c:pt>
                <c:pt idx="219">
                  <c:v>1244.5146117713848</c:v>
                </c:pt>
                <c:pt idx="220">
                  <c:v>1258.9254117941668</c:v>
                </c:pt>
                <c:pt idx="221">
                  <c:v>1273.5030810166618</c:v>
                </c:pt>
                <c:pt idx="222">
                  <c:v>1288.249551693134</c:v>
                </c:pt>
                <c:pt idx="223">
                  <c:v>1303.1667784522988</c:v>
                </c:pt>
                <c:pt idx="224">
                  <c:v>1318.2567385564071</c:v>
                </c:pt>
                <c:pt idx="225">
                  <c:v>1333.5214321633239</c:v>
                </c:pt>
                <c:pt idx="226">
                  <c:v>1348.9628825916534</c:v>
                </c:pt>
                <c:pt idx="227">
                  <c:v>1364.5831365889248</c:v>
                </c:pt>
                <c:pt idx="228">
                  <c:v>1380.3842646028845</c:v>
                </c:pt>
                <c:pt idx="229">
                  <c:v>1396.3683610559372</c:v>
                </c:pt>
                <c:pt idx="230">
                  <c:v>1412.5375446227545</c:v>
                </c:pt>
                <c:pt idx="231">
                  <c:v>1428.8939585111029</c:v>
                </c:pt>
                <c:pt idx="232">
                  <c:v>1445.4397707459275</c:v>
                </c:pt>
                <c:pt idx="233">
                  <c:v>1462.1771744567175</c:v>
                </c:pt>
                <c:pt idx="234">
                  <c:v>1479.1083881682073</c:v>
                </c:pt>
                <c:pt idx="235">
                  <c:v>1496.2356560944334</c:v>
                </c:pt>
                <c:pt idx="236">
                  <c:v>1513.561248436208</c:v>
                </c:pt>
                <c:pt idx="237">
                  <c:v>1531.0874616820306</c:v>
                </c:pt>
                <c:pt idx="238">
                  <c:v>1548.8166189124809</c:v>
                </c:pt>
                <c:pt idx="239">
                  <c:v>1566.7510701081487</c:v>
                </c:pt>
                <c:pt idx="240">
                  <c:v>1584.8931924611136</c:v>
                </c:pt>
                <c:pt idx="241">
                  <c:v>1603.2453906900414</c:v>
                </c:pt>
                <c:pt idx="242">
                  <c:v>1621.8100973589299</c:v>
                </c:pt>
                <c:pt idx="243">
                  <c:v>1640.5897731995392</c:v>
                </c:pt>
                <c:pt idx="244">
                  <c:v>1659.5869074375603</c:v>
                </c:pt>
                <c:pt idx="245">
                  <c:v>1678.8040181225601</c:v>
                </c:pt>
                <c:pt idx="246">
                  <c:v>1698.2436524617442</c:v>
                </c:pt>
                <c:pt idx="247">
                  <c:v>1717.9083871575883</c:v>
                </c:pt>
                <c:pt idx="248">
                  <c:v>1737.8008287493749</c:v>
                </c:pt>
                <c:pt idx="249">
                  <c:v>1757.9236139586922</c:v>
                </c:pt>
                <c:pt idx="250">
                  <c:v>1778.2794100389228</c:v>
                </c:pt>
                <c:pt idx="251">
                  <c:v>1798.8709151287878</c:v>
                </c:pt>
                <c:pt idx="252">
                  <c:v>1819.7008586099835</c:v>
                </c:pt>
                <c:pt idx="253">
                  <c:v>1840.7720014689555</c:v>
                </c:pt>
                <c:pt idx="254">
                  <c:v>1862.0871366628674</c:v>
                </c:pt>
                <c:pt idx="255">
                  <c:v>1883.6490894898002</c:v>
                </c:pt>
                <c:pt idx="256">
                  <c:v>1905.4607179632476</c:v>
                </c:pt>
                <c:pt idx="257">
                  <c:v>1927.5249131909363</c:v>
                </c:pt>
                <c:pt idx="258">
                  <c:v>1949.8445997580448</c:v>
                </c:pt>
                <c:pt idx="259">
                  <c:v>1972.4227361148528</c:v>
                </c:pt>
                <c:pt idx="260">
                  <c:v>1995.2623149688798</c:v>
                </c:pt>
                <c:pt idx="261">
                  <c:v>2018.3663636815609</c:v>
                </c:pt>
                <c:pt idx="262">
                  <c:v>2041.7379446695293</c:v>
                </c:pt>
                <c:pt idx="263">
                  <c:v>2065.3801558105288</c:v>
                </c:pt>
                <c:pt idx="264">
                  <c:v>2089.2961308540393</c:v>
                </c:pt>
                <c:pt idx="265">
                  <c:v>2113.489039836646</c:v>
                </c:pt>
                <c:pt idx="266">
                  <c:v>2137.9620895022322</c:v>
                </c:pt>
                <c:pt idx="267">
                  <c:v>2162.7185237270205</c:v>
                </c:pt>
                <c:pt idx="268">
                  <c:v>2187.7616239495514</c:v>
                </c:pt>
                <c:pt idx="269">
                  <c:v>2213.0947096056366</c:v>
                </c:pt>
                <c:pt idx="270">
                  <c:v>2238.7211385683395</c:v>
                </c:pt>
                <c:pt idx="271">
                  <c:v>2264.6443075930597</c:v>
                </c:pt>
                <c:pt idx="272">
                  <c:v>2290.8676527677726</c:v>
                </c:pt>
                <c:pt idx="273">
                  <c:v>2317.394649968478</c:v>
                </c:pt>
                <c:pt idx="274">
                  <c:v>2344.2288153199215</c:v>
                </c:pt>
                <c:pt idx="275">
                  <c:v>2371.3737056616546</c:v>
                </c:pt>
                <c:pt idx="276">
                  <c:v>2398.8329190194909</c:v>
                </c:pt>
                <c:pt idx="277">
                  <c:v>2426.6100950824157</c:v>
                </c:pt>
                <c:pt idx="278">
                  <c:v>2454.7089156850293</c:v>
                </c:pt>
                <c:pt idx="279">
                  <c:v>2483.1331052955702</c:v>
                </c:pt>
                <c:pt idx="280">
                  <c:v>2511.8864315095798</c:v>
                </c:pt>
                <c:pt idx="281">
                  <c:v>2540.9727055493045</c:v>
                </c:pt>
                <c:pt idx="282">
                  <c:v>2570.3957827688632</c:v>
                </c:pt>
                <c:pt idx="283">
                  <c:v>2600.1595631652717</c:v>
                </c:pt>
                <c:pt idx="284">
                  <c:v>2630.2679918953813</c:v>
                </c:pt>
                <c:pt idx="285">
                  <c:v>2660.7250597988086</c:v>
                </c:pt>
                <c:pt idx="286">
                  <c:v>2691.5348039269156</c:v>
                </c:pt>
                <c:pt idx="287">
                  <c:v>2722.7013080779125</c:v>
                </c:pt>
                <c:pt idx="288">
                  <c:v>2754.2287033381649</c:v>
                </c:pt>
                <c:pt idx="289">
                  <c:v>2786.1211686297702</c:v>
                </c:pt>
                <c:pt idx="290">
                  <c:v>2818.3829312644539</c:v>
                </c:pt>
                <c:pt idx="291">
                  <c:v>2851.0182675039091</c:v>
                </c:pt>
                <c:pt idx="292">
                  <c:v>2884.0315031266064</c:v>
                </c:pt>
                <c:pt idx="293">
                  <c:v>2917.4270140011663</c:v>
                </c:pt>
                <c:pt idx="294">
                  <c:v>2951.2092266663849</c:v>
                </c:pt>
                <c:pt idx="295">
                  <c:v>2985.3826189179586</c:v>
                </c:pt>
                <c:pt idx="296">
                  <c:v>3019.9517204020162</c:v>
                </c:pt>
                <c:pt idx="297">
                  <c:v>3054.9211132155133</c:v>
                </c:pt>
                <c:pt idx="298">
                  <c:v>3090.2954325135893</c:v>
                </c:pt>
                <c:pt idx="299">
                  <c:v>3126.0793671239549</c:v>
                </c:pt>
                <c:pt idx="300">
                  <c:v>3162.277660168379</c:v>
                </c:pt>
                <c:pt idx="301">
                  <c:v>3198.8951096913988</c:v>
                </c:pt>
                <c:pt idx="302">
                  <c:v>3235.936569296282</c:v>
                </c:pt>
                <c:pt idx="303">
                  <c:v>3273.4069487883808</c:v>
                </c:pt>
                <c:pt idx="304">
                  <c:v>3311.3112148259111</c:v>
                </c:pt>
                <c:pt idx="305">
                  <c:v>3349.654391578275</c:v>
                </c:pt>
                <c:pt idx="306">
                  <c:v>3388.4415613920255</c:v>
                </c:pt>
                <c:pt idx="307">
                  <c:v>3427.6778654645036</c:v>
                </c:pt>
                <c:pt idx="308">
                  <c:v>3467.3685045253146</c:v>
                </c:pt>
                <c:pt idx="309">
                  <c:v>3507.5187395256798</c:v>
                </c:pt>
                <c:pt idx="310">
                  <c:v>3548.1338923357553</c:v>
                </c:pt>
                <c:pt idx="311">
                  <c:v>3589.2193464500515</c:v>
                </c:pt>
                <c:pt idx="312">
                  <c:v>3630.7805477010143</c:v>
                </c:pt>
                <c:pt idx="313">
                  <c:v>3672.8230049808453</c:v>
                </c:pt>
                <c:pt idx="314">
                  <c:v>3715.352290971724</c:v>
                </c:pt>
                <c:pt idx="315">
                  <c:v>3758.3740428844421</c:v>
                </c:pt>
                <c:pt idx="316">
                  <c:v>3801.8939632056104</c:v>
                </c:pt>
                <c:pt idx="317">
                  <c:v>3845.9178204535356</c:v>
                </c:pt>
                <c:pt idx="318">
                  <c:v>3890.4514499428055</c:v>
                </c:pt>
                <c:pt idx="319">
                  <c:v>3935.5007545577719</c:v>
                </c:pt>
                <c:pt idx="320">
                  <c:v>3981.0717055349719</c:v>
                </c:pt>
                <c:pt idx="321">
                  <c:v>4027.1703432545919</c:v>
                </c:pt>
                <c:pt idx="322">
                  <c:v>4073.8027780411257</c:v>
                </c:pt>
                <c:pt idx="323">
                  <c:v>4120.9751909733004</c:v>
                </c:pt>
                <c:pt idx="324">
                  <c:v>4168.6938347033547</c:v>
                </c:pt>
                <c:pt idx="325">
                  <c:v>4216.9650342858204</c:v>
                </c:pt>
                <c:pt idx="326">
                  <c:v>4265.7951880159271</c:v>
                </c:pt>
                <c:pt idx="327">
                  <c:v>4315.1907682776537</c:v>
                </c:pt>
                <c:pt idx="328">
                  <c:v>4365.1583224016567</c:v>
                </c:pt>
                <c:pt idx="329">
                  <c:v>4415.7044735331237</c:v>
                </c:pt>
                <c:pt idx="330">
                  <c:v>4466.8359215096325</c:v>
                </c:pt>
                <c:pt idx="331">
                  <c:v>4518.5594437492227</c:v>
                </c:pt>
                <c:pt idx="332">
                  <c:v>4570.8818961487505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4731.5125896148047</c:v>
                </c:pt>
                <c:pt idx="336">
                  <c:v>4786.3009232263857</c:v>
                </c:pt>
                <c:pt idx="337">
                  <c:v>4841.7236758409927</c:v>
                </c:pt>
                <c:pt idx="338">
                  <c:v>4897.7881936844615</c:v>
                </c:pt>
                <c:pt idx="339">
                  <c:v>4954.5019080478987</c:v>
                </c:pt>
                <c:pt idx="340">
                  <c:v>5011.8723362727214</c:v>
                </c:pt>
                <c:pt idx="341">
                  <c:v>5069.9070827470441</c:v>
                </c:pt>
                <c:pt idx="342">
                  <c:v>5128.6138399136471</c:v>
                </c:pt>
                <c:pt idx="343">
                  <c:v>5188.0003892896093</c:v>
                </c:pt>
                <c:pt idx="344">
                  <c:v>5248.0746024977261</c:v>
                </c:pt>
                <c:pt idx="345">
                  <c:v>5308.8444423098808</c:v>
                </c:pt>
                <c:pt idx="346">
                  <c:v>5370.3179637025269</c:v>
                </c:pt>
                <c:pt idx="347">
                  <c:v>5432.5033149243336</c:v>
                </c:pt>
                <c:pt idx="348">
                  <c:v>5495.4087385762423</c:v>
                </c:pt>
                <c:pt idx="349">
                  <c:v>5559.0425727040365</c:v>
                </c:pt>
                <c:pt idx="350">
                  <c:v>5623.413251903492</c:v>
                </c:pt>
                <c:pt idx="351">
                  <c:v>5688.5293084384102</c:v>
                </c:pt>
                <c:pt idx="352">
                  <c:v>5754.3993733715697</c:v>
                </c:pt>
                <c:pt idx="353">
                  <c:v>5821.0321777087147</c:v>
                </c:pt>
                <c:pt idx="354">
                  <c:v>5888.4365535558891</c:v>
                </c:pt>
                <c:pt idx="355">
                  <c:v>5956.6214352901043</c:v>
                </c:pt>
                <c:pt idx="356">
                  <c:v>6025.5958607435768</c:v>
                </c:pt>
                <c:pt idx="357">
                  <c:v>6095.3689724016904</c:v>
                </c:pt>
                <c:pt idx="358">
                  <c:v>6165.9500186148198</c:v>
                </c:pt>
                <c:pt idx="359">
                  <c:v>6237.3483548241966</c:v>
                </c:pt>
                <c:pt idx="360">
                  <c:v>6309.5734448019311</c:v>
                </c:pt>
                <c:pt idx="361">
                  <c:v>6382.6348619054852</c:v>
                </c:pt>
                <c:pt idx="362">
                  <c:v>6456.5422903465587</c:v>
                </c:pt>
                <c:pt idx="363">
                  <c:v>6531.3055264747209</c:v>
                </c:pt>
                <c:pt idx="364">
                  <c:v>6606.9344800759627</c:v>
                </c:pt>
                <c:pt idx="365">
                  <c:v>6683.4391756861423</c:v>
                </c:pt>
                <c:pt idx="366">
                  <c:v>6760.8297539198138</c:v>
                </c:pt>
                <c:pt idx="367">
                  <c:v>6839.1164728142958</c:v>
                </c:pt>
                <c:pt idx="368">
                  <c:v>6918.3097091893596</c:v>
                </c:pt>
                <c:pt idx="369">
                  <c:v>6998.4199600227357</c:v>
                </c:pt>
                <c:pt idx="370">
                  <c:v>7079.4578438413791</c:v>
                </c:pt>
                <c:pt idx="371">
                  <c:v>7161.4341021290147</c:v>
                </c:pt>
                <c:pt idx="372">
                  <c:v>7244.3596007499009</c:v>
                </c:pt>
                <c:pt idx="373">
                  <c:v>7328.2453313890401</c:v>
                </c:pt>
                <c:pt idx="374">
                  <c:v>7413.1024130091746</c:v>
                </c:pt>
                <c:pt idx="375">
                  <c:v>7498.9420933245565</c:v>
                </c:pt>
                <c:pt idx="376">
                  <c:v>7585.7757502918357</c:v>
                </c:pt>
                <c:pt idx="377">
                  <c:v>7673.614893618188</c:v>
                </c:pt>
                <c:pt idx="378">
                  <c:v>7762.4711662869149</c:v>
                </c:pt>
                <c:pt idx="379">
                  <c:v>7852.3563461007225</c:v>
                </c:pt>
                <c:pt idx="380">
                  <c:v>7943.2823472428126</c:v>
                </c:pt>
                <c:pt idx="381">
                  <c:v>8035.261221856169</c:v>
                </c:pt>
                <c:pt idx="382">
                  <c:v>8128.3051616409966</c:v>
                </c:pt>
                <c:pt idx="383">
                  <c:v>8222.4264994707064</c:v>
                </c:pt>
                <c:pt idx="384">
                  <c:v>8317.6377110267131</c:v>
                </c:pt>
                <c:pt idx="385">
                  <c:v>8413.9514164519533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8709.6358995608007</c:v>
                </c:pt>
                <c:pt idx="389">
                  <c:v>8810.4887300801402</c:v>
                </c:pt>
                <c:pt idx="390">
                  <c:v>8912.5093813374569</c:v>
                </c:pt>
                <c:pt idx="391">
                  <c:v>9015.7113760595603</c:v>
                </c:pt>
                <c:pt idx="392">
                  <c:v>9120.1083935590977</c:v>
                </c:pt>
                <c:pt idx="393">
                  <c:v>9225.7142715476311</c:v>
                </c:pt>
                <c:pt idx="394">
                  <c:v>9332.543007969909</c:v>
                </c:pt>
                <c:pt idx="395">
                  <c:v>9440.6087628592322</c:v>
                </c:pt>
                <c:pt idx="396">
                  <c:v>9549.9258602143564</c:v>
                </c:pt>
                <c:pt idx="397">
                  <c:v>9660.508789898131</c:v>
                </c:pt>
                <c:pt idx="398">
                  <c:v>9772.3722095581033</c:v>
                </c:pt>
                <c:pt idx="399">
                  <c:v>9885.5309465693936</c:v>
                </c:pt>
                <c:pt idx="400">
                  <c:v>9999.9999999999964</c:v>
                </c:pt>
                <c:pt idx="401">
                  <c:v>10115.79454259898</c:v>
                </c:pt>
                <c:pt idx="402">
                  <c:v>10232.929922807543</c:v>
                </c:pt>
                <c:pt idx="403">
                  <c:v>10351.421666793432</c:v>
                </c:pt>
                <c:pt idx="404">
                  <c:v>10471.285480508997</c:v>
                </c:pt>
                <c:pt idx="405">
                  <c:v>10592.53725177289</c:v>
                </c:pt>
                <c:pt idx="406">
                  <c:v>10715.193052376057</c:v>
                </c:pt>
                <c:pt idx="407">
                  <c:v>10839.269140212036</c:v>
                </c:pt>
                <c:pt idx="408">
                  <c:v>10964.781961431851</c:v>
                </c:pt>
                <c:pt idx="409">
                  <c:v>11091.748152624012</c:v>
                </c:pt>
                <c:pt idx="410">
                  <c:v>11220.184543019634</c:v>
                </c:pt>
                <c:pt idx="411">
                  <c:v>11350.108156723149</c:v>
                </c:pt>
                <c:pt idx="412">
                  <c:v>11481.536214968826</c:v>
                </c:pt>
                <c:pt idx="413">
                  <c:v>11614.486138403427</c:v>
                </c:pt>
                <c:pt idx="414">
                  <c:v>11748.975549395293</c:v>
                </c:pt>
                <c:pt idx="415">
                  <c:v>11885.022274370182</c:v>
                </c:pt>
                <c:pt idx="416">
                  <c:v>12022.644346174126</c:v>
                </c:pt>
                <c:pt idx="417">
                  <c:v>12161.860006463676</c:v>
                </c:pt>
                <c:pt idx="418">
                  <c:v>12302.687708123809</c:v>
                </c:pt>
                <c:pt idx="419">
                  <c:v>12445.146117713855</c:v>
                </c:pt>
                <c:pt idx="420">
                  <c:v>12589.254117941666</c:v>
                </c:pt>
                <c:pt idx="421">
                  <c:v>12735.030810166611</c:v>
                </c:pt>
                <c:pt idx="422">
                  <c:v>12882.495516931343</c:v>
                </c:pt>
                <c:pt idx="423">
                  <c:v>13031.667784522986</c:v>
                </c:pt>
                <c:pt idx="424">
                  <c:v>13182.567385564073</c:v>
                </c:pt>
                <c:pt idx="425">
                  <c:v>13335.214321633242</c:v>
                </c:pt>
                <c:pt idx="426">
                  <c:v>13489.628825916527</c:v>
                </c:pt>
                <c:pt idx="427">
                  <c:v>13645.831365889246</c:v>
                </c:pt>
                <c:pt idx="428">
                  <c:v>13803.842646028848</c:v>
                </c:pt>
                <c:pt idx="429">
                  <c:v>13963.683610559374</c:v>
                </c:pt>
                <c:pt idx="430">
                  <c:v>14125.375446227543</c:v>
                </c:pt>
                <c:pt idx="431">
                  <c:v>14288.939585111026</c:v>
                </c:pt>
                <c:pt idx="432">
                  <c:v>14454.397707459273</c:v>
                </c:pt>
                <c:pt idx="433">
                  <c:v>14621.771744567179</c:v>
                </c:pt>
                <c:pt idx="434">
                  <c:v>14791.083881682083</c:v>
                </c:pt>
                <c:pt idx="435">
                  <c:v>14962.356560944329</c:v>
                </c:pt>
                <c:pt idx="436">
                  <c:v>15135.612484362076</c:v>
                </c:pt>
                <c:pt idx="437">
                  <c:v>15310.874616820309</c:v>
                </c:pt>
                <c:pt idx="438">
                  <c:v>15488.166189124806</c:v>
                </c:pt>
                <c:pt idx="439">
                  <c:v>15667.510701081497</c:v>
                </c:pt>
                <c:pt idx="440">
                  <c:v>15848.931924611124</c:v>
                </c:pt>
                <c:pt idx="441">
                  <c:v>16032.453906900406</c:v>
                </c:pt>
                <c:pt idx="442">
                  <c:v>16218.100973589304</c:v>
                </c:pt>
                <c:pt idx="443">
                  <c:v>16405.897731995381</c:v>
                </c:pt>
                <c:pt idx="444">
                  <c:v>16595.869074375609</c:v>
                </c:pt>
                <c:pt idx="445">
                  <c:v>16788.040181225606</c:v>
                </c:pt>
                <c:pt idx="446">
                  <c:v>16982.436524617431</c:v>
                </c:pt>
                <c:pt idx="447">
                  <c:v>17179.08387157588</c:v>
                </c:pt>
                <c:pt idx="448">
                  <c:v>17378.008287493754</c:v>
                </c:pt>
                <c:pt idx="449">
                  <c:v>17579.236139586927</c:v>
                </c:pt>
                <c:pt idx="450">
                  <c:v>17782.794100389227</c:v>
                </c:pt>
                <c:pt idx="451">
                  <c:v>17988.709151287876</c:v>
                </c:pt>
                <c:pt idx="452">
                  <c:v>18197.00858609983</c:v>
                </c:pt>
                <c:pt idx="453">
                  <c:v>18407.720014689552</c:v>
                </c:pt>
                <c:pt idx="454">
                  <c:v>18620.871366628686</c:v>
                </c:pt>
                <c:pt idx="455">
                  <c:v>18836.490894897997</c:v>
                </c:pt>
                <c:pt idx="456">
                  <c:v>19054.607179632465</c:v>
                </c:pt>
                <c:pt idx="457">
                  <c:v>19275.249131909368</c:v>
                </c:pt>
                <c:pt idx="458">
                  <c:v>19498.445997580442</c:v>
                </c:pt>
                <c:pt idx="459">
                  <c:v>19724.227361148543</c:v>
                </c:pt>
                <c:pt idx="460">
                  <c:v>19952.623149688803</c:v>
                </c:pt>
                <c:pt idx="461">
                  <c:v>20183.663636815596</c:v>
                </c:pt>
                <c:pt idx="462">
                  <c:v>20417.379446695297</c:v>
                </c:pt>
                <c:pt idx="463">
                  <c:v>20653.801558105279</c:v>
                </c:pt>
                <c:pt idx="464">
                  <c:v>20892.961308540394</c:v>
                </c:pt>
                <c:pt idx="465">
                  <c:v>21134.890398366468</c:v>
                </c:pt>
                <c:pt idx="466">
                  <c:v>21379.620895022301</c:v>
                </c:pt>
                <c:pt idx="467">
                  <c:v>21627.185237270201</c:v>
                </c:pt>
                <c:pt idx="468">
                  <c:v>21877.616239495524</c:v>
                </c:pt>
                <c:pt idx="469">
                  <c:v>22130.94709605637</c:v>
                </c:pt>
                <c:pt idx="470">
                  <c:v>22387.211385683393</c:v>
                </c:pt>
                <c:pt idx="471">
                  <c:v>22646.443075930591</c:v>
                </c:pt>
                <c:pt idx="472">
                  <c:v>22908.676527677722</c:v>
                </c:pt>
                <c:pt idx="473">
                  <c:v>23173.946499684778</c:v>
                </c:pt>
                <c:pt idx="474">
                  <c:v>23442.288153199232</c:v>
                </c:pt>
                <c:pt idx="475">
                  <c:v>23713.737056616541</c:v>
                </c:pt>
                <c:pt idx="476">
                  <c:v>23988.329190194891</c:v>
                </c:pt>
                <c:pt idx="477">
                  <c:v>24266.100950824162</c:v>
                </c:pt>
                <c:pt idx="478">
                  <c:v>24547.089156850288</c:v>
                </c:pt>
                <c:pt idx="479">
                  <c:v>24831.331052955706</c:v>
                </c:pt>
                <c:pt idx="480">
                  <c:v>25118.864315095805</c:v>
                </c:pt>
                <c:pt idx="481">
                  <c:v>25409.727055493029</c:v>
                </c:pt>
                <c:pt idx="482">
                  <c:v>25703.957827688639</c:v>
                </c:pt>
                <c:pt idx="483">
                  <c:v>26001.595631652719</c:v>
                </c:pt>
                <c:pt idx="484">
                  <c:v>26302.679918953818</c:v>
                </c:pt>
                <c:pt idx="485">
                  <c:v>26607.250597988092</c:v>
                </c:pt>
                <c:pt idx="486">
                  <c:v>26915.348039269156</c:v>
                </c:pt>
                <c:pt idx="487">
                  <c:v>27227.013080779117</c:v>
                </c:pt>
                <c:pt idx="488">
                  <c:v>27542.287033381661</c:v>
                </c:pt>
                <c:pt idx="489">
                  <c:v>27861.211686297695</c:v>
                </c:pt>
                <c:pt idx="490">
                  <c:v>28183.829312644531</c:v>
                </c:pt>
                <c:pt idx="491">
                  <c:v>28510.182675039083</c:v>
                </c:pt>
                <c:pt idx="492">
                  <c:v>28840.315031266051</c:v>
                </c:pt>
                <c:pt idx="493">
                  <c:v>29174.270140011657</c:v>
                </c:pt>
                <c:pt idx="494">
                  <c:v>29512.092266663869</c:v>
                </c:pt>
                <c:pt idx="495">
                  <c:v>29853.826189179581</c:v>
                </c:pt>
                <c:pt idx="496">
                  <c:v>30199.517204020147</c:v>
                </c:pt>
                <c:pt idx="497">
                  <c:v>30549.211132155142</c:v>
                </c:pt>
                <c:pt idx="498">
                  <c:v>30902.954325135885</c:v>
                </c:pt>
                <c:pt idx="499">
                  <c:v>31260.793671239553</c:v>
                </c:pt>
                <c:pt idx="500">
                  <c:v>31622.776601683796</c:v>
                </c:pt>
                <c:pt idx="501">
                  <c:v>31988.951096913952</c:v>
                </c:pt>
                <c:pt idx="502">
                  <c:v>32359.365692962827</c:v>
                </c:pt>
                <c:pt idx="503">
                  <c:v>32734.069487883819</c:v>
                </c:pt>
                <c:pt idx="504">
                  <c:v>33113.112148259112</c:v>
                </c:pt>
                <c:pt idx="505">
                  <c:v>33496.543915782764</c:v>
                </c:pt>
                <c:pt idx="506">
                  <c:v>33884.415613920246</c:v>
                </c:pt>
                <c:pt idx="507">
                  <c:v>34276.77865464503</c:v>
                </c:pt>
                <c:pt idx="508">
                  <c:v>34673.685045253151</c:v>
                </c:pt>
                <c:pt idx="509">
                  <c:v>35075.18739525682</c:v>
                </c:pt>
                <c:pt idx="510">
                  <c:v>35481.338923357529</c:v>
                </c:pt>
                <c:pt idx="511">
                  <c:v>35892.193464500509</c:v>
                </c:pt>
                <c:pt idx="512">
                  <c:v>36307.805477010152</c:v>
                </c:pt>
                <c:pt idx="513">
                  <c:v>36728.230049808444</c:v>
                </c:pt>
                <c:pt idx="514">
                  <c:v>37153.522909717263</c:v>
                </c:pt>
                <c:pt idx="515">
                  <c:v>37583.740428844394</c:v>
                </c:pt>
                <c:pt idx="516">
                  <c:v>38018.939632056092</c:v>
                </c:pt>
                <c:pt idx="517">
                  <c:v>38459.178204535361</c:v>
                </c:pt>
                <c:pt idx="518">
                  <c:v>38904.514499428027</c:v>
                </c:pt>
                <c:pt idx="519">
                  <c:v>39355.007545577755</c:v>
                </c:pt>
                <c:pt idx="520">
                  <c:v>39810.717055349727</c:v>
                </c:pt>
                <c:pt idx="521">
                  <c:v>40271.703432545874</c:v>
                </c:pt>
                <c:pt idx="522">
                  <c:v>40738.02778041127</c:v>
                </c:pt>
                <c:pt idx="523">
                  <c:v>41209.751909733015</c:v>
                </c:pt>
                <c:pt idx="524">
                  <c:v>41686.938347033531</c:v>
                </c:pt>
                <c:pt idx="525">
                  <c:v>42169.650342858215</c:v>
                </c:pt>
                <c:pt idx="526">
                  <c:v>42657.951880159257</c:v>
                </c:pt>
                <c:pt idx="527">
                  <c:v>43151.907682776509</c:v>
                </c:pt>
                <c:pt idx="528">
                  <c:v>43651.583224016584</c:v>
                </c:pt>
                <c:pt idx="529">
                  <c:v>44157.04473533127</c:v>
                </c:pt>
                <c:pt idx="530">
                  <c:v>44668.359215096294</c:v>
                </c:pt>
                <c:pt idx="531">
                  <c:v>45185.594437492218</c:v>
                </c:pt>
                <c:pt idx="532">
                  <c:v>45708.818961487523</c:v>
                </c:pt>
                <c:pt idx="533">
                  <c:v>46238.102139925999</c:v>
                </c:pt>
                <c:pt idx="534">
                  <c:v>46773.514128719828</c:v>
                </c:pt>
                <c:pt idx="535">
                  <c:v>47315.125896148056</c:v>
                </c:pt>
                <c:pt idx="536">
                  <c:v>47863.009232263801</c:v>
                </c:pt>
                <c:pt idx="537">
                  <c:v>48417.236758409941</c:v>
                </c:pt>
                <c:pt idx="538">
                  <c:v>48977.881936844577</c:v>
                </c:pt>
                <c:pt idx="539">
                  <c:v>49545.019080479025</c:v>
                </c:pt>
                <c:pt idx="540">
                  <c:v>50118.723362727229</c:v>
                </c:pt>
                <c:pt idx="541">
                  <c:v>50699.070827470387</c:v>
                </c:pt>
                <c:pt idx="542">
                  <c:v>51286.138399136471</c:v>
                </c:pt>
                <c:pt idx="543">
                  <c:v>51880.003892896108</c:v>
                </c:pt>
                <c:pt idx="544">
                  <c:v>52480.746024977248</c:v>
                </c:pt>
                <c:pt idx="545">
                  <c:v>53088.444423098816</c:v>
                </c:pt>
                <c:pt idx="546">
                  <c:v>53703.179637025256</c:v>
                </c:pt>
                <c:pt idx="547">
                  <c:v>54325.033149243303</c:v>
                </c:pt>
                <c:pt idx="548">
                  <c:v>54954.087385762432</c:v>
                </c:pt>
                <c:pt idx="549">
                  <c:v>55590.425727040383</c:v>
                </c:pt>
                <c:pt idx="550">
                  <c:v>56234.13251903488</c:v>
                </c:pt>
                <c:pt idx="551">
                  <c:v>56885.293084384117</c:v>
                </c:pt>
                <c:pt idx="552">
                  <c:v>57543.993733715703</c:v>
                </c:pt>
                <c:pt idx="553">
                  <c:v>58210.321777087105</c:v>
                </c:pt>
                <c:pt idx="554">
                  <c:v>58884.3655355589</c:v>
                </c:pt>
                <c:pt idx="555">
                  <c:v>59566.214352901057</c:v>
                </c:pt>
                <c:pt idx="556">
                  <c:v>60255.958607435728</c:v>
                </c:pt>
                <c:pt idx="557">
                  <c:v>60953.68972401692</c:v>
                </c:pt>
                <c:pt idx="558">
                  <c:v>61659.500186148216</c:v>
                </c:pt>
                <c:pt idx="559">
                  <c:v>62373.483548241915</c:v>
                </c:pt>
                <c:pt idx="560">
                  <c:v>63095.734448019321</c:v>
                </c:pt>
                <c:pt idx="561">
                  <c:v>63826.348619054865</c:v>
                </c:pt>
                <c:pt idx="562">
                  <c:v>64565.422903465536</c:v>
                </c:pt>
                <c:pt idx="563">
                  <c:v>65313.055264747221</c:v>
                </c:pt>
                <c:pt idx="564">
                  <c:v>66069.344800759587</c:v>
                </c:pt>
                <c:pt idx="565">
                  <c:v>66834.391756861442</c:v>
                </c:pt>
                <c:pt idx="566">
                  <c:v>67608.29753919816</c:v>
                </c:pt>
                <c:pt idx="567">
                  <c:v>68391.164728142903</c:v>
                </c:pt>
                <c:pt idx="568">
                  <c:v>69183.097091893607</c:v>
                </c:pt>
                <c:pt idx="569">
                  <c:v>69984.199600227366</c:v>
                </c:pt>
                <c:pt idx="570">
                  <c:v>70794.578438413751</c:v>
                </c:pt>
                <c:pt idx="571">
                  <c:v>71614.341021290165</c:v>
                </c:pt>
                <c:pt idx="572">
                  <c:v>72443.596007499029</c:v>
                </c:pt>
                <c:pt idx="573">
                  <c:v>73282.453313890364</c:v>
                </c:pt>
                <c:pt idx="574">
                  <c:v>74131.024130091755</c:v>
                </c:pt>
                <c:pt idx="575">
                  <c:v>74989.420933245579</c:v>
                </c:pt>
                <c:pt idx="576">
                  <c:v>75857.757502918306</c:v>
                </c:pt>
                <c:pt idx="577">
                  <c:v>76736.148936181897</c:v>
                </c:pt>
                <c:pt idx="578">
                  <c:v>77624.711662869158</c:v>
                </c:pt>
                <c:pt idx="579">
                  <c:v>78523.563461007172</c:v>
                </c:pt>
                <c:pt idx="580">
                  <c:v>79432.823472428136</c:v>
                </c:pt>
                <c:pt idx="581">
                  <c:v>80352.612218561699</c:v>
                </c:pt>
                <c:pt idx="582">
                  <c:v>81283.051616409895</c:v>
                </c:pt>
                <c:pt idx="583">
                  <c:v>82224.264994707089</c:v>
                </c:pt>
                <c:pt idx="584">
                  <c:v>83176.377110267145</c:v>
                </c:pt>
                <c:pt idx="585">
                  <c:v>84139.514164519467</c:v>
                </c:pt>
                <c:pt idx="586">
                  <c:v>85113.803820237605</c:v>
                </c:pt>
                <c:pt idx="587">
                  <c:v>86099.375218460103</c:v>
                </c:pt>
                <c:pt idx="588">
                  <c:v>87096.35899560801</c:v>
                </c:pt>
                <c:pt idx="589">
                  <c:v>88104.887300801434</c:v>
                </c:pt>
                <c:pt idx="590">
                  <c:v>89125.093813374493</c:v>
                </c:pt>
                <c:pt idx="591">
                  <c:v>90157.113760595617</c:v>
                </c:pt>
                <c:pt idx="592">
                  <c:v>91201.083935590985</c:v>
                </c:pt>
                <c:pt idx="593">
                  <c:v>92257.14271547625</c:v>
                </c:pt>
                <c:pt idx="594">
                  <c:v>93325.430079699101</c:v>
                </c:pt>
                <c:pt idx="595">
                  <c:v>94406.087628592344</c:v>
                </c:pt>
                <c:pt idx="596">
                  <c:v>95499.258602143498</c:v>
                </c:pt>
                <c:pt idx="597">
                  <c:v>96605.087898981335</c:v>
                </c:pt>
                <c:pt idx="598">
                  <c:v>97723.722095581063</c:v>
                </c:pt>
                <c:pt idx="599">
                  <c:v>98855.309465693863</c:v>
                </c:pt>
                <c:pt idx="600">
                  <c:v>100000</c:v>
                </c:pt>
                <c:pt idx="601">
                  <c:v>101157.94542598983</c:v>
                </c:pt>
                <c:pt idx="602">
                  <c:v>102329.29922807547</c:v>
                </c:pt>
                <c:pt idx="603">
                  <c:v>103514.21666793426</c:v>
                </c:pt>
                <c:pt idx="604">
                  <c:v>104712.85480508991</c:v>
                </c:pt>
                <c:pt idx="605">
                  <c:v>105925.37251772883</c:v>
                </c:pt>
                <c:pt idx="606">
                  <c:v>107151.93052376057</c:v>
                </c:pt>
                <c:pt idx="607">
                  <c:v>108392.69140212038</c:v>
                </c:pt>
                <c:pt idx="608">
                  <c:v>109647.81961431855</c:v>
                </c:pt>
                <c:pt idx="609">
                  <c:v>110917.48152624002</c:v>
                </c:pt>
                <c:pt idx="610">
                  <c:v>112201.84543019628</c:v>
                </c:pt>
                <c:pt idx="611">
                  <c:v>113501.08156723142</c:v>
                </c:pt>
                <c:pt idx="612">
                  <c:v>114815.36214968828</c:v>
                </c:pt>
                <c:pt idx="613">
                  <c:v>116144.86138403429</c:v>
                </c:pt>
                <c:pt idx="614">
                  <c:v>117489.75549395295</c:v>
                </c:pt>
                <c:pt idx="615">
                  <c:v>118850.22274370174</c:v>
                </c:pt>
                <c:pt idx="616">
                  <c:v>120226.44346174118</c:v>
                </c:pt>
                <c:pt idx="617">
                  <c:v>121618.60006463678</c:v>
                </c:pt>
                <c:pt idx="618">
                  <c:v>123026.87708123813</c:v>
                </c:pt>
                <c:pt idx="619">
                  <c:v>124451.4611771386</c:v>
                </c:pt>
                <c:pt idx="620">
                  <c:v>125892.5411794168</c:v>
                </c:pt>
                <c:pt idx="621">
                  <c:v>127350.30810166601</c:v>
                </c:pt>
                <c:pt idx="622">
                  <c:v>128824.95516931335</c:v>
                </c:pt>
                <c:pt idx="623">
                  <c:v>130316.67784522987</c:v>
                </c:pt>
                <c:pt idx="624">
                  <c:v>131825.67385564075</c:v>
                </c:pt>
                <c:pt idx="625">
                  <c:v>133352.14321633245</c:v>
                </c:pt>
                <c:pt idx="626">
                  <c:v>134896.28825916527</c:v>
                </c:pt>
                <c:pt idx="627">
                  <c:v>136458.31365889238</c:v>
                </c:pt>
                <c:pt idx="628">
                  <c:v>138038.42646028838</c:v>
                </c:pt>
                <c:pt idx="629">
                  <c:v>139636.83610559377</c:v>
                </c:pt>
                <c:pt idx="630">
                  <c:v>141253.75446227545</c:v>
                </c:pt>
                <c:pt idx="631">
                  <c:v>142889.39585111028</c:v>
                </c:pt>
                <c:pt idx="632">
                  <c:v>144543.97707459264</c:v>
                </c:pt>
                <c:pt idx="633">
                  <c:v>146217.71744567167</c:v>
                </c:pt>
                <c:pt idx="634">
                  <c:v>147910.83881682073</c:v>
                </c:pt>
                <c:pt idx="635">
                  <c:v>149623.56560944332</c:v>
                </c:pt>
                <c:pt idx="636">
                  <c:v>151356.12484362078</c:v>
                </c:pt>
                <c:pt idx="637">
                  <c:v>153108.7461682031</c:v>
                </c:pt>
                <c:pt idx="638">
                  <c:v>154881.66189124796</c:v>
                </c:pt>
                <c:pt idx="639">
                  <c:v>156675.10701081486</c:v>
                </c:pt>
                <c:pt idx="640">
                  <c:v>158489.31924611129</c:v>
                </c:pt>
                <c:pt idx="641">
                  <c:v>160324.53906900407</c:v>
                </c:pt>
                <c:pt idx="642">
                  <c:v>162181.00973589308</c:v>
                </c:pt>
                <c:pt idx="643">
                  <c:v>164058.97731995399</c:v>
                </c:pt>
                <c:pt idx="644">
                  <c:v>165958.69074375596</c:v>
                </c:pt>
                <c:pt idx="645">
                  <c:v>167880.40181225594</c:v>
                </c:pt>
                <c:pt idx="646">
                  <c:v>169824.36524617433</c:v>
                </c:pt>
                <c:pt idx="647">
                  <c:v>171790.83871575884</c:v>
                </c:pt>
                <c:pt idx="648">
                  <c:v>173780.08287493757</c:v>
                </c:pt>
                <c:pt idx="649">
                  <c:v>175792.36139586929</c:v>
                </c:pt>
                <c:pt idx="650">
                  <c:v>177827.94100389213</c:v>
                </c:pt>
                <c:pt idx="651">
                  <c:v>179887.09151287863</c:v>
                </c:pt>
                <c:pt idx="652">
                  <c:v>181970.08586099831</c:v>
                </c:pt>
                <c:pt idx="653">
                  <c:v>184077.20014689554</c:v>
                </c:pt>
                <c:pt idx="654">
                  <c:v>186208.71366628687</c:v>
                </c:pt>
                <c:pt idx="655">
                  <c:v>188364.90894897986</c:v>
                </c:pt>
                <c:pt idx="656">
                  <c:v>190546.07179632451</c:v>
                </c:pt>
                <c:pt idx="657">
                  <c:v>192752.49131909353</c:v>
                </c:pt>
                <c:pt idx="658">
                  <c:v>194984.45997580446</c:v>
                </c:pt>
                <c:pt idx="659">
                  <c:v>197242.27361148549</c:v>
                </c:pt>
                <c:pt idx="660">
                  <c:v>199526.23149688804</c:v>
                </c:pt>
                <c:pt idx="661">
                  <c:v>201836.636368156</c:v>
                </c:pt>
                <c:pt idx="662">
                  <c:v>204173.79446695282</c:v>
                </c:pt>
                <c:pt idx="663">
                  <c:v>206538.01558105284</c:v>
                </c:pt>
                <c:pt idx="664">
                  <c:v>208929.61308540398</c:v>
                </c:pt>
                <c:pt idx="665">
                  <c:v>211348.90398366473</c:v>
                </c:pt>
                <c:pt idx="666">
                  <c:v>213796.20895022326</c:v>
                </c:pt>
                <c:pt idx="667">
                  <c:v>216271.85237270186</c:v>
                </c:pt>
                <c:pt idx="668">
                  <c:v>218776.16239495511</c:v>
                </c:pt>
                <c:pt idx="669">
                  <c:v>221309.47096056381</c:v>
                </c:pt>
                <c:pt idx="670">
                  <c:v>223872.11385683395</c:v>
                </c:pt>
                <c:pt idx="671">
                  <c:v>226464.43075930598</c:v>
                </c:pt>
                <c:pt idx="672">
                  <c:v>229086.7652767775</c:v>
                </c:pt>
                <c:pt idx="673">
                  <c:v>231739.46499684762</c:v>
                </c:pt>
                <c:pt idx="674">
                  <c:v>234422.88153199214</c:v>
                </c:pt>
                <c:pt idx="675">
                  <c:v>237137.37056616545</c:v>
                </c:pt>
                <c:pt idx="676">
                  <c:v>239883.29190194895</c:v>
                </c:pt>
                <c:pt idx="677">
                  <c:v>242661.00950824167</c:v>
                </c:pt>
                <c:pt idx="678">
                  <c:v>245470.8915685027</c:v>
                </c:pt>
                <c:pt idx="679">
                  <c:v>248313.31052955694</c:v>
                </c:pt>
                <c:pt idx="680">
                  <c:v>251188.64315095788</c:v>
                </c:pt>
                <c:pt idx="681">
                  <c:v>254097.27055493035</c:v>
                </c:pt>
                <c:pt idx="682">
                  <c:v>257039.57827688646</c:v>
                </c:pt>
                <c:pt idx="683">
                  <c:v>260015.95631652727</c:v>
                </c:pt>
                <c:pt idx="684">
                  <c:v>263026.799189538</c:v>
                </c:pt>
                <c:pt idx="685">
                  <c:v>266072.50597988075</c:v>
                </c:pt>
                <c:pt idx="686">
                  <c:v>269153.48039269139</c:v>
                </c:pt>
                <c:pt idx="687">
                  <c:v>272270.13080779125</c:v>
                </c:pt>
                <c:pt idx="688">
                  <c:v>275422.87033381662</c:v>
                </c:pt>
                <c:pt idx="689">
                  <c:v>278612.11686297704</c:v>
                </c:pt>
                <c:pt idx="690">
                  <c:v>281838.29312644509</c:v>
                </c:pt>
                <c:pt idx="691">
                  <c:v>285101.82675039064</c:v>
                </c:pt>
                <c:pt idx="692">
                  <c:v>288403.15031266055</c:v>
                </c:pt>
                <c:pt idx="693">
                  <c:v>291742.70140011661</c:v>
                </c:pt>
                <c:pt idx="694">
                  <c:v>295120.92266663874</c:v>
                </c:pt>
                <c:pt idx="695">
                  <c:v>298538.26189179614</c:v>
                </c:pt>
                <c:pt idx="696">
                  <c:v>301995.1720402012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312607.93671239563</c:v>
                </c:pt>
                <c:pt idx="700">
                  <c:v>316227.76601683802</c:v>
                </c:pt>
                <c:pt idx="701">
                  <c:v>319889.51096913934</c:v>
                </c:pt>
                <c:pt idx="702">
                  <c:v>323593.65692962776</c:v>
                </c:pt>
                <c:pt idx="703">
                  <c:v>327340.69487883826</c:v>
                </c:pt>
                <c:pt idx="704">
                  <c:v>331131.12148259114</c:v>
                </c:pt>
                <c:pt idx="705">
                  <c:v>334965.4391578277</c:v>
                </c:pt>
                <c:pt idx="706">
                  <c:v>338844.15613920253</c:v>
                </c:pt>
                <c:pt idx="707">
                  <c:v>342767.7865464497</c:v>
                </c:pt>
                <c:pt idx="708">
                  <c:v>346736.85045253159</c:v>
                </c:pt>
                <c:pt idx="709">
                  <c:v>350751.87395256798</c:v>
                </c:pt>
                <c:pt idx="710">
                  <c:v>354813.38923357538</c:v>
                </c:pt>
                <c:pt idx="711">
                  <c:v>358921.93464500515</c:v>
                </c:pt>
                <c:pt idx="712">
                  <c:v>363078.05477010127</c:v>
                </c:pt>
                <c:pt idx="713">
                  <c:v>367282.30049808451</c:v>
                </c:pt>
                <c:pt idx="714">
                  <c:v>371535.22909717239</c:v>
                </c:pt>
                <c:pt idx="715">
                  <c:v>375837.40428844403</c:v>
                </c:pt>
                <c:pt idx="716">
                  <c:v>380189.39632056106</c:v>
                </c:pt>
                <c:pt idx="717">
                  <c:v>384591.78204535338</c:v>
                </c:pt>
                <c:pt idx="718">
                  <c:v>389045.14499428112</c:v>
                </c:pt>
                <c:pt idx="719">
                  <c:v>393550.07545577723</c:v>
                </c:pt>
                <c:pt idx="720">
                  <c:v>398107.17055349698</c:v>
                </c:pt>
                <c:pt idx="721">
                  <c:v>402717.03432545881</c:v>
                </c:pt>
                <c:pt idx="722">
                  <c:v>407380.27780411241</c:v>
                </c:pt>
                <c:pt idx="723">
                  <c:v>412097.51909733057</c:v>
                </c:pt>
                <c:pt idx="724">
                  <c:v>416869.38347033586</c:v>
                </c:pt>
                <c:pt idx="725">
                  <c:v>421696.50342858187</c:v>
                </c:pt>
                <c:pt idx="726">
                  <c:v>426579.51880159223</c:v>
                </c:pt>
                <c:pt idx="727">
                  <c:v>431519.0768277648</c:v>
                </c:pt>
                <c:pt idx="728">
                  <c:v>436515.83224016632</c:v>
                </c:pt>
                <c:pt idx="729">
                  <c:v>441570.4473533128</c:v>
                </c:pt>
                <c:pt idx="730">
                  <c:v>446683.59215096262</c:v>
                </c:pt>
                <c:pt idx="731">
                  <c:v>451855.94437492185</c:v>
                </c:pt>
                <c:pt idx="732">
                  <c:v>457088.18961487449</c:v>
                </c:pt>
                <c:pt idx="733">
                  <c:v>462381.0213992605</c:v>
                </c:pt>
                <c:pt idx="734">
                  <c:v>467735.14128719846</c:v>
                </c:pt>
                <c:pt idx="735">
                  <c:v>473151.25896148063</c:v>
                </c:pt>
                <c:pt idx="736">
                  <c:v>478630.09232263768</c:v>
                </c:pt>
                <c:pt idx="737">
                  <c:v>484172.36758409865</c:v>
                </c:pt>
                <c:pt idx="738">
                  <c:v>489778.8193684463</c:v>
                </c:pt>
                <c:pt idx="739">
                  <c:v>495450.19080479036</c:v>
                </c:pt>
                <c:pt idx="740">
                  <c:v>501187.23362727242</c:v>
                </c:pt>
                <c:pt idx="741">
                  <c:v>506990.7082747044</c:v>
                </c:pt>
                <c:pt idx="742">
                  <c:v>512861.38399136398</c:v>
                </c:pt>
                <c:pt idx="743">
                  <c:v>518800.03892896109</c:v>
                </c:pt>
                <c:pt idx="744">
                  <c:v>524807.46024977264</c:v>
                </c:pt>
                <c:pt idx="745">
                  <c:v>530884.44423098839</c:v>
                </c:pt>
                <c:pt idx="746">
                  <c:v>537031.79637025273</c:v>
                </c:pt>
                <c:pt idx="747">
                  <c:v>543250.33149243309</c:v>
                </c:pt>
                <c:pt idx="748">
                  <c:v>549540.87385762436</c:v>
                </c:pt>
                <c:pt idx="749">
                  <c:v>555904.25727040344</c:v>
                </c:pt>
                <c:pt idx="750">
                  <c:v>562341.3251903489</c:v>
                </c:pt>
                <c:pt idx="751">
                  <c:v>568852.93084384128</c:v>
                </c:pt>
                <c:pt idx="752">
                  <c:v>575439.93733715673</c:v>
                </c:pt>
                <c:pt idx="753">
                  <c:v>582103.21777087124</c:v>
                </c:pt>
                <c:pt idx="754">
                  <c:v>588843.65535558877</c:v>
                </c:pt>
                <c:pt idx="755">
                  <c:v>595662.14352901012</c:v>
                </c:pt>
                <c:pt idx="756">
                  <c:v>602559.58607435739</c:v>
                </c:pt>
                <c:pt idx="757">
                  <c:v>609536.89724016876</c:v>
                </c:pt>
                <c:pt idx="758">
                  <c:v>616595.00186148286</c:v>
                </c:pt>
                <c:pt idx="759">
                  <c:v>623734.83548241877</c:v>
                </c:pt>
                <c:pt idx="760">
                  <c:v>630957.34448019275</c:v>
                </c:pt>
                <c:pt idx="761">
                  <c:v>638263.48619054817</c:v>
                </c:pt>
                <c:pt idx="762">
                  <c:v>645654.22903465491</c:v>
                </c:pt>
                <c:pt idx="763">
                  <c:v>653130.55264747294</c:v>
                </c:pt>
                <c:pt idx="764">
                  <c:v>660693.44800759654</c:v>
                </c:pt>
                <c:pt idx="765">
                  <c:v>668343.91756861401</c:v>
                </c:pt>
                <c:pt idx="766">
                  <c:v>676082.97539198096</c:v>
                </c:pt>
                <c:pt idx="767">
                  <c:v>683911.64728142857</c:v>
                </c:pt>
                <c:pt idx="768">
                  <c:v>691830.97091893689</c:v>
                </c:pt>
                <c:pt idx="769">
                  <c:v>699841.99600227398</c:v>
                </c:pt>
                <c:pt idx="770">
                  <c:v>707945.7843841383</c:v>
                </c:pt>
                <c:pt idx="771">
                  <c:v>716143.41021290107</c:v>
                </c:pt>
                <c:pt idx="772">
                  <c:v>724435.96007498913</c:v>
                </c:pt>
                <c:pt idx="773">
                  <c:v>732824.53313890437</c:v>
                </c:pt>
                <c:pt idx="774">
                  <c:v>741310.2413009177</c:v>
                </c:pt>
                <c:pt idx="775">
                  <c:v>749894.209332456</c:v>
                </c:pt>
                <c:pt idx="776">
                  <c:v>758577.5750291826</c:v>
                </c:pt>
                <c:pt idx="777">
                  <c:v>767361.48936181772</c:v>
                </c:pt>
                <c:pt idx="778">
                  <c:v>776247.1166286919</c:v>
                </c:pt>
                <c:pt idx="779">
                  <c:v>785235.63461007189</c:v>
                </c:pt>
                <c:pt idx="780">
                  <c:v>794328.23472428159</c:v>
                </c:pt>
                <c:pt idx="781">
                  <c:v>803526.12218561722</c:v>
                </c:pt>
                <c:pt idx="782">
                  <c:v>812830.5161640977</c:v>
                </c:pt>
                <c:pt idx="783">
                  <c:v>822242.64994707098</c:v>
                </c:pt>
                <c:pt idx="784">
                  <c:v>831763.77110267093</c:v>
                </c:pt>
                <c:pt idx="785">
                  <c:v>841395.14164519496</c:v>
                </c:pt>
                <c:pt idx="786">
                  <c:v>851138.03820237622</c:v>
                </c:pt>
                <c:pt idx="787">
                  <c:v>860993.75218460045</c:v>
                </c:pt>
                <c:pt idx="788">
                  <c:v>870963.58995608042</c:v>
                </c:pt>
                <c:pt idx="789">
                  <c:v>881048.87300801382</c:v>
                </c:pt>
                <c:pt idx="790">
                  <c:v>891250.93813374511</c:v>
                </c:pt>
                <c:pt idx="791">
                  <c:v>901571.13760595641</c:v>
                </c:pt>
                <c:pt idx="792">
                  <c:v>912010.83935590927</c:v>
                </c:pt>
                <c:pt idx="793">
                  <c:v>922571.42715476418</c:v>
                </c:pt>
                <c:pt idx="794">
                  <c:v>933254.30079699052</c:v>
                </c:pt>
                <c:pt idx="795">
                  <c:v>944060.87628592271</c:v>
                </c:pt>
                <c:pt idx="796">
                  <c:v>954992.58602143521</c:v>
                </c:pt>
                <c:pt idx="797">
                  <c:v>966050.87898981257</c:v>
                </c:pt>
                <c:pt idx="798">
                  <c:v>977237.22095581156</c:v>
                </c:pt>
                <c:pt idx="799">
                  <c:v>988553.09465693973</c:v>
                </c:pt>
                <c:pt idx="800">
                  <c:v>999999.99999999907</c:v>
                </c:pt>
                <c:pt idx="801">
                  <c:v>1011579.4542598977</c:v>
                </c:pt>
                <c:pt idx="802">
                  <c:v>1023292.9922807531</c:v>
                </c:pt>
                <c:pt idx="803">
                  <c:v>1035142.1666793445</c:v>
                </c:pt>
                <c:pt idx="804">
                  <c:v>1047128.5480509002</c:v>
                </c:pt>
                <c:pt idx="805">
                  <c:v>1059253.7251772878</c:v>
                </c:pt>
                <c:pt idx="806">
                  <c:v>1071519.305237605</c:v>
                </c:pt>
                <c:pt idx="807">
                  <c:v>1083926.9140212021</c:v>
                </c:pt>
                <c:pt idx="808">
                  <c:v>1096478.1961431855</c:v>
                </c:pt>
                <c:pt idx="809">
                  <c:v>1109174.8152624015</c:v>
                </c:pt>
                <c:pt idx="810">
                  <c:v>1122018.4543019638</c:v>
                </c:pt>
                <c:pt idx="811">
                  <c:v>1135010.8156723133</c:v>
                </c:pt>
                <c:pt idx="812">
                  <c:v>1148153.6214968809</c:v>
                </c:pt>
                <c:pt idx="813">
                  <c:v>1161448.613840343</c:v>
                </c:pt>
                <c:pt idx="814">
                  <c:v>1174897.5549395299</c:v>
                </c:pt>
                <c:pt idx="815">
                  <c:v>1188502.2274370186</c:v>
                </c:pt>
                <c:pt idx="816">
                  <c:v>1202264.4346174132</c:v>
                </c:pt>
                <c:pt idx="817">
                  <c:v>1216186.000646366</c:v>
                </c:pt>
                <c:pt idx="818">
                  <c:v>1230268.7708123815</c:v>
                </c:pt>
                <c:pt idx="819">
                  <c:v>1244514.611771385</c:v>
                </c:pt>
                <c:pt idx="820">
                  <c:v>1258925.411794167</c:v>
                </c:pt>
                <c:pt idx="821">
                  <c:v>1273503.0810166616</c:v>
                </c:pt>
                <c:pt idx="822">
                  <c:v>1288249.5516931338</c:v>
                </c:pt>
                <c:pt idx="823">
                  <c:v>1303166.7784522991</c:v>
                </c:pt>
                <c:pt idx="824">
                  <c:v>1318256.7385564067</c:v>
                </c:pt>
                <c:pt idx="825">
                  <c:v>1333521.4321633235</c:v>
                </c:pt>
                <c:pt idx="826">
                  <c:v>1348962.8825916531</c:v>
                </c:pt>
                <c:pt idx="827">
                  <c:v>1364583.1365889241</c:v>
                </c:pt>
                <c:pt idx="828">
                  <c:v>1380384.2646028842</c:v>
                </c:pt>
                <c:pt idx="829">
                  <c:v>1396368.3610559369</c:v>
                </c:pt>
                <c:pt idx="830">
                  <c:v>1412537.5446227535</c:v>
                </c:pt>
                <c:pt idx="831">
                  <c:v>1428893.958511102</c:v>
                </c:pt>
                <c:pt idx="832">
                  <c:v>1445439.7707459265</c:v>
                </c:pt>
                <c:pt idx="833">
                  <c:v>1462177.1744567198</c:v>
                </c:pt>
                <c:pt idx="834">
                  <c:v>1479108.3881682064</c:v>
                </c:pt>
                <c:pt idx="835">
                  <c:v>1496235.6560944321</c:v>
                </c:pt>
                <c:pt idx="836">
                  <c:v>1513561.248436207</c:v>
                </c:pt>
                <c:pt idx="837">
                  <c:v>1531087.4616820286</c:v>
                </c:pt>
                <c:pt idx="838">
                  <c:v>1548816.6189124826</c:v>
                </c:pt>
                <c:pt idx="839">
                  <c:v>1566751.0701081504</c:v>
                </c:pt>
                <c:pt idx="840">
                  <c:v>1584893.1924611118</c:v>
                </c:pt>
                <c:pt idx="841">
                  <c:v>1603245.3906900396</c:v>
                </c:pt>
                <c:pt idx="842">
                  <c:v>1621810.0973589283</c:v>
                </c:pt>
                <c:pt idx="843">
                  <c:v>1640589.7731995403</c:v>
                </c:pt>
                <c:pt idx="844">
                  <c:v>1659586.9074375615</c:v>
                </c:pt>
                <c:pt idx="845">
                  <c:v>1678804.0181225613</c:v>
                </c:pt>
                <c:pt idx="846">
                  <c:v>1698243.6524617421</c:v>
                </c:pt>
                <c:pt idx="847">
                  <c:v>1717908.3871575859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1778279.4100389234</c:v>
                </c:pt>
                <c:pt idx="851">
                  <c:v>1798870.915128785</c:v>
                </c:pt>
                <c:pt idx="852">
                  <c:v>1819700.8586099804</c:v>
                </c:pt>
                <c:pt idx="853">
                  <c:v>1840772.001468956</c:v>
                </c:pt>
                <c:pt idx="854">
                  <c:v>1862087.1366628674</c:v>
                </c:pt>
                <c:pt idx="855">
                  <c:v>1883649.0894898004</c:v>
                </c:pt>
                <c:pt idx="856">
                  <c:v>1905460.7179632473</c:v>
                </c:pt>
                <c:pt idx="857">
                  <c:v>1927524.9131909325</c:v>
                </c:pt>
                <c:pt idx="858">
                  <c:v>1949844.5997580448</c:v>
                </c:pt>
                <c:pt idx="859">
                  <c:v>1972422.7361148533</c:v>
                </c:pt>
                <c:pt idx="860">
                  <c:v>1995262.3149688793</c:v>
                </c:pt>
                <c:pt idx="861">
                  <c:v>2018366.3636815604</c:v>
                </c:pt>
                <c:pt idx="862">
                  <c:v>2041737.9446695286</c:v>
                </c:pt>
                <c:pt idx="863">
                  <c:v>2065380.1558105287</c:v>
                </c:pt>
                <c:pt idx="864">
                  <c:v>2089296.1308540388</c:v>
                </c:pt>
                <c:pt idx="865">
                  <c:v>2113489.0398366456</c:v>
                </c:pt>
                <c:pt idx="866">
                  <c:v>2137962.0895022312</c:v>
                </c:pt>
                <c:pt idx="867">
                  <c:v>2162718.5237270189</c:v>
                </c:pt>
                <c:pt idx="868">
                  <c:v>2187761.6239495552</c:v>
                </c:pt>
                <c:pt idx="869">
                  <c:v>2213094.7096056361</c:v>
                </c:pt>
                <c:pt idx="870">
                  <c:v>2238721.138568338</c:v>
                </c:pt>
                <c:pt idx="871">
                  <c:v>2264644.3075930579</c:v>
                </c:pt>
                <c:pt idx="872">
                  <c:v>2290867.6527677709</c:v>
                </c:pt>
                <c:pt idx="873">
                  <c:v>2317394.6499684807</c:v>
                </c:pt>
                <c:pt idx="874">
                  <c:v>2344228.8153199241</c:v>
                </c:pt>
                <c:pt idx="875">
                  <c:v>2371373.7056616531</c:v>
                </c:pt>
                <c:pt idx="876">
                  <c:v>2398832.9190194882</c:v>
                </c:pt>
                <c:pt idx="877">
                  <c:v>2426610.0950824129</c:v>
                </c:pt>
                <c:pt idx="878">
                  <c:v>2454708.915685032</c:v>
                </c:pt>
                <c:pt idx="879">
                  <c:v>2483133.105295572</c:v>
                </c:pt>
                <c:pt idx="880">
                  <c:v>2511886.4315095772</c:v>
                </c:pt>
                <c:pt idx="881">
                  <c:v>2540972.705549302</c:v>
                </c:pt>
                <c:pt idx="882">
                  <c:v>2570395.7827688605</c:v>
                </c:pt>
                <c:pt idx="883">
                  <c:v>2600159.5631652731</c:v>
                </c:pt>
                <c:pt idx="884">
                  <c:v>2630267.9918953828</c:v>
                </c:pt>
                <c:pt idx="885">
                  <c:v>2660725.0597988106</c:v>
                </c:pt>
                <c:pt idx="886">
                  <c:v>2691534.8039269117</c:v>
                </c:pt>
                <c:pt idx="887">
                  <c:v>2722701.3080779081</c:v>
                </c:pt>
                <c:pt idx="888">
                  <c:v>2754228.7033381672</c:v>
                </c:pt>
                <c:pt idx="889">
                  <c:v>2786121.1686297711</c:v>
                </c:pt>
                <c:pt idx="890">
                  <c:v>2818382.931264454</c:v>
                </c:pt>
                <c:pt idx="891">
                  <c:v>2851018.2675039093</c:v>
                </c:pt>
                <c:pt idx="892">
                  <c:v>2884031.5031266008</c:v>
                </c:pt>
                <c:pt idx="893">
                  <c:v>2917427.0140011669</c:v>
                </c:pt>
                <c:pt idx="894">
                  <c:v>2951209.2266663853</c:v>
                </c:pt>
                <c:pt idx="895">
                  <c:v>2985382.6189179593</c:v>
                </c:pt>
                <c:pt idx="896">
                  <c:v>3019951.7204020158</c:v>
                </c:pt>
                <c:pt idx="897">
                  <c:v>3054921.1132155126</c:v>
                </c:pt>
                <c:pt idx="898">
                  <c:v>3090295.4325135895</c:v>
                </c:pt>
                <c:pt idx="899">
                  <c:v>3126079.367123954</c:v>
                </c:pt>
                <c:pt idx="900">
                  <c:v>3162277.6601683781</c:v>
                </c:pt>
                <c:pt idx="901">
                  <c:v>3198895.1096913968</c:v>
                </c:pt>
                <c:pt idx="902">
                  <c:v>3235936.5692962813</c:v>
                </c:pt>
                <c:pt idx="903">
                  <c:v>3273406.9487883803</c:v>
                </c:pt>
                <c:pt idx="904">
                  <c:v>3311311.2148259091</c:v>
                </c:pt>
                <c:pt idx="905">
                  <c:v>3349654.3915782748</c:v>
                </c:pt>
                <c:pt idx="906">
                  <c:v>3388441.5613920232</c:v>
                </c:pt>
                <c:pt idx="907">
                  <c:v>3427677.8654645015</c:v>
                </c:pt>
                <c:pt idx="908">
                  <c:v>3467368.5045253201</c:v>
                </c:pt>
                <c:pt idx="909">
                  <c:v>3507518.7395256767</c:v>
                </c:pt>
                <c:pt idx="910">
                  <c:v>3548133.8923357516</c:v>
                </c:pt>
                <c:pt idx="911">
                  <c:v>3589219.346450049</c:v>
                </c:pt>
                <c:pt idx="912">
                  <c:v>3630780.54770101</c:v>
                </c:pt>
                <c:pt idx="913">
                  <c:v>3672823.0049808496</c:v>
                </c:pt>
                <c:pt idx="914">
                  <c:v>3715352.2909717285</c:v>
                </c:pt>
                <c:pt idx="915">
                  <c:v>3758374.0428844378</c:v>
                </c:pt>
                <c:pt idx="916">
                  <c:v>3801893.9632056076</c:v>
                </c:pt>
                <c:pt idx="917">
                  <c:v>3845917.8204535311</c:v>
                </c:pt>
                <c:pt idx="918">
                  <c:v>3890451.4499428086</c:v>
                </c:pt>
                <c:pt idx="919">
                  <c:v>3935500.7545577772</c:v>
                </c:pt>
                <c:pt idx="920">
                  <c:v>3981071.7055349741</c:v>
                </c:pt>
                <c:pt idx="921">
                  <c:v>4027170.3432545853</c:v>
                </c:pt>
                <c:pt idx="922">
                  <c:v>4073802.778041122</c:v>
                </c:pt>
                <c:pt idx="923">
                  <c:v>4120975.1909733037</c:v>
                </c:pt>
                <c:pt idx="924">
                  <c:v>4168693.8347033551</c:v>
                </c:pt>
                <c:pt idx="925">
                  <c:v>4216965.0342858238</c:v>
                </c:pt>
                <c:pt idx="926">
                  <c:v>4265795.1880159201</c:v>
                </c:pt>
                <c:pt idx="927">
                  <c:v>4315190.7682776451</c:v>
                </c:pt>
                <c:pt idx="928">
                  <c:v>4365158.3224016596</c:v>
                </c:pt>
                <c:pt idx="929">
                  <c:v>4415704.4735331256</c:v>
                </c:pt>
                <c:pt idx="930">
                  <c:v>4466835.921509631</c:v>
                </c:pt>
                <c:pt idx="931">
                  <c:v>4518559.4437492229</c:v>
                </c:pt>
                <c:pt idx="932">
                  <c:v>4570881.8961487412</c:v>
                </c:pt>
                <c:pt idx="933">
                  <c:v>4623810.2139926022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4786300.9232263826</c:v>
                </c:pt>
                <c:pt idx="937">
                  <c:v>4841723.6758409915</c:v>
                </c:pt>
                <c:pt idx="938">
                  <c:v>4897788.1936844597</c:v>
                </c:pt>
                <c:pt idx="939">
                  <c:v>4954501.9080479005</c:v>
                </c:pt>
                <c:pt idx="940">
                  <c:v>5011872.3362727202</c:v>
                </c:pt>
                <c:pt idx="941">
                  <c:v>5069907.0827470412</c:v>
                </c:pt>
                <c:pt idx="942">
                  <c:v>5128613.8399136458</c:v>
                </c:pt>
                <c:pt idx="943">
                  <c:v>5188000.3892896175</c:v>
                </c:pt>
                <c:pt idx="944">
                  <c:v>5248074.602497723</c:v>
                </c:pt>
                <c:pt idx="945">
                  <c:v>5308844.4423098797</c:v>
                </c:pt>
                <c:pt idx="946">
                  <c:v>5370317.9637025231</c:v>
                </c:pt>
                <c:pt idx="947">
                  <c:v>5432503.3149243277</c:v>
                </c:pt>
                <c:pt idx="948">
                  <c:v>5495408.7385762502</c:v>
                </c:pt>
                <c:pt idx="949">
                  <c:v>5559042.5727040404</c:v>
                </c:pt>
                <c:pt idx="950">
                  <c:v>5623413.2519034855</c:v>
                </c:pt>
                <c:pt idx="951">
                  <c:v>5688529.3084384091</c:v>
                </c:pt>
                <c:pt idx="952">
                  <c:v>5754399.3733715629</c:v>
                </c:pt>
                <c:pt idx="953">
                  <c:v>5821032.177708718</c:v>
                </c:pt>
                <c:pt idx="954">
                  <c:v>5888436.5535558937</c:v>
                </c:pt>
                <c:pt idx="955">
                  <c:v>5956621.4352900982</c:v>
                </c:pt>
                <c:pt idx="956">
                  <c:v>6025595.8607435701</c:v>
                </c:pt>
                <c:pt idx="957">
                  <c:v>6095368.9724016842</c:v>
                </c:pt>
                <c:pt idx="958">
                  <c:v>6165950.0186148249</c:v>
                </c:pt>
                <c:pt idx="959">
                  <c:v>6237348.3548241947</c:v>
                </c:pt>
                <c:pt idx="960">
                  <c:v>6309573.4448019341</c:v>
                </c:pt>
                <c:pt idx="961">
                  <c:v>6382634.861905477</c:v>
                </c:pt>
                <c:pt idx="962">
                  <c:v>6456542.2903465452</c:v>
                </c:pt>
                <c:pt idx="963">
                  <c:v>6531305.5264747255</c:v>
                </c:pt>
                <c:pt idx="964">
                  <c:v>6606934.4800759619</c:v>
                </c:pt>
                <c:pt idx="965">
                  <c:v>6683439.1756861471</c:v>
                </c:pt>
                <c:pt idx="966">
                  <c:v>6760829.7539198175</c:v>
                </c:pt>
                <c:pt idx="967">
                  <c:v>6839116.4728142815</c:v>
                </c:pt>
                <c:pt idx="968">
                  <c:v>6918309.7091893647</c:v>
                </c:pt>
                <c:pt idx="969">
                  <c:v>6998419.9600227335</c:v>
                </c:pt>
                <c:pt idx="970">
                  <c:v>7079457.8438413776</c:v>
                </c:pt>
                <c:pt idx="971">
                  <c:v>7161434.1021290198</c:v>
                </c:pt>
                <c:pt idx="972">
                  <c:v>7244359.6007498987</c:v>
                </c:pt>
                <c:pt idx="973">
                  <c:v>7328245.3313890398</c:v>
                </c:pt>
                <c:pt idx="974">
                  <c:v>7413102.4130091723</c:v>
                </c:pt>
                <c:pt idx="975">
                  <c:v>7498942.0933245551</c:v>
                </c:pt>
                <c:pt idx="976">
                  <c:v>7585775.7502918346</c:v>
                </c:pt>
                <c:pt idx="977">
                  <c:v>7673614.8936181851</c:v>
                </c:pt>
                <c:pt idx="978">
                  <c:v>7762471.1662869127</c:v>
                </c:pt>
                <c:pt idx="979">
                  <c:v>7852356.3461007131</c:v>
                </c:pt>
                <c:pt idx="980">
                  <c:v>7943282.3472428108</c:v>
                </c:pt>
                <c:pt idx="981">
                  <c:v>8035261.2218561666</c:v>
                </c:pt>
                <c:pt idx="982">
                  <c:v>8128305.1616409868</c:v>
                </c:pt>
                <c:pt idx="983">
                  <c:v>8222426.4994707191</c:v>
                </c:pt>
                <c:pt idx="984">
                  <c:v>8317637.711026703</c:v>
                </c:pt>
                <c:pt idx="985">
                  <c:v>8413951.416451944</c:v>
                </c:pt>
                <c:pt idx="986">
                  <c:v>8511380.3820237573</c:v>
                </c:pt>
                <c:pt idx="987">
                  <c:v>8609937.5218459982</c:v>
                </c:pt>
                <c:pt idx="988">
                  <c:v>8709635.8995608129</c:v>
                </c:pt>
                <c:pt idx="989">
                  <c:v>8810488.7300801482</c:v>
                </c:pt>
                <c:pt idx="990">
                  <c:v>8912509.3813374452</c:v>
                </c:pt>
                <c:pt idx="991">
                  <c:v>9015711.3760595582</c:v>
                </c:pt>
                <c:pt idx="992">
                  <c:v>9120108.3935590871</c:v>
                </c:pt>
                <c:pt idx="993">
                  <c:v>9225714.271547636</c:v>
                </c:pt>
                <c:pt idx="994">
                  <c:v>9332543.007969914</c:v>
                </c:pt>
                <c:pt idx="995">
                  <c:v>9440608.7628592364</c:v>
                </c:pt>
                <c:pt idx="996">
                  <c:v>9549925.860214347</c:v>
                </c:pt>
                <c:pt idx="997">
                  <c:v>9660508.7898981199</c:v>
                </c:pt>
                <c:pt idx="998">
                  <c:v>9772372.2095581088</c:v>
                </c:pt>
                <c:pt idx="999">
                  <c:v>9885530.9465693906</c:v>
                </c:pt>
                <c:pt idx="1000">
                  <c:v>10000000.000000002</c:v>
                </c:pt>
                <c:pt idx="1001">
                  <c:v>10115794.542598968</c:v>
                </c:pt>
                <c:pt idx="1002">
                  <c:v>10232929.922807524</c:v>
                </c:pt>
                <c:pt idx="1003">
                  <c:v>10351421.66679344</c:v>
                </c:pt>
                <c:pt idx="1004">
                  <c:v>10471285.480508996</c:v>
                </c:pt>
                <c:pt idx="1005">
                  <c:v>10592537.251772888</c:v>
                </c:pt>
                <c:pt idx="1006">
                  <c:v>10715193.052376064</c:v>
                </c:pt>
                <c:pt idx="1007">
                  <c:v>10839269.140212014</c:v>
                </c:pt>
                <c:pt idx="1008">
                  <c:v>10964781.961431848</c:v>
                </c:pt>
                <c:pt idx="1009">
                  <c:v>11091748.152624007</c:v>
                </c:pt>
                <c:pt idx="1010">
                  <c:v>11220184.54301963</c:v>
                </c:pt>
                <c:pt idx="1011">
                  <c:v>11350108.156723147</c:v>
                </c:pt>
                <c:pt idx="1012">
                  <c:v>11481536.214968823</c:v>
                </c:pt>
                <c:pt idx="1013">
                  <c:v>11614486.138403423</c:v>
                </c:pt>
                <c:pt idx="1014">
                  <c:v>11748975.549395289</c:v>
                </c:pt>
                <c:pt idx="1015">
                  <c:v>11885022.274370179</c:v>
                </c:pt>
                <c:pt idx="1016">
                  <c:v>12022644.346174123</c:v>
                </c:pt>
                <c:pt idx="1017">
                  <c:v>12161860.006463673</c:v>
                </c:pt>
                <c:pt idx="1018">
                  <c:v>12302687.708123829</c:v>
                </c:pt>
                <c:pt idx="1019">
                  <c:v>12445146.117713843</c:v>
                </c:pt>
                <c:pt idx="1020">
                  <c:v>12589254.117941663</c:v>
                </c:pt>
                <c:pt idx="1021">
                  <c:v>12735030.810166607</c:v>
                </c:pt>
                <c:pt idx="1022">
                  <c:v>12882495.516931329</c:v>
                </c:pt>
                <c:pt idx="1023">
                  <c:v>13031667.784523005</c:v>
                </c:pt>
                <c:pt idx="1024">
                  <c:v>13182567.385564081</c:v>
                </c:pt>
                <c:pt idx="1025">
                  <c:v>13335214.321633227</c:v>
                </c:pt>
                <c:pt idx="1026">
                  <c:v>13489628.825916521</c:v>
                </c:pt>
                <c:pt idx="1027">
                  <c:v>13645831.365889229</c:v>
                </c:pt>
                <c:pt idx="1028">
                  <c:v>13803842.646028858</c:v>
                </c:pt>
                <c:pt idx="1029">
                  <c:v>13963683.610559383</c:v>
                </c:pt>
                <c:pt idx="1030">
                  <c:v>14125375.446227524</c:v>
                </c:pt>
                <c:pt idx="1031">
                  <c:v>14288939.585111011</c:v>
                </c:pt>
                <c:pt idx="1032">
                  <c:v>14454397.707459254</c:v>
                </c:pt>
                <c:pt idx="1033">
                  <c:v>14621771.744567188</c:v>
                </c:pt>
                <c:pt idx="1034">
                  <c:v>14791083.881682079</c:v>
                </c:pt>
                <c:pt idx="1035">
                  <c:v>14962356.560944337</c:v>
                </c:pt>
                <c:pt idx="1036">
                  <c:v>15135612.484362058</c:v>
                </c:pt>
                <c:pt idx="1037">
                  <c:v>15310874.616820278</c:v>
                </c:pt>
                <c:pt idx="1038">
                  <c:v>15488166.189124817</c:v>
                </c:pt>
                <c:pt idx="1039">
                  <c:v>15667510.701081492</c:v>
                </c:pt>
                <c:pt idx="1040">
                  <c:v>15848931.924611134</c:v>
                </c:pt>
                <c:pt idx="1041">
                  <c:v>16032453.906900415</c:v>
                </c:pt>
                <c:pt idx="1042">
                  <c:v>16218100.973589269</c:v>
                </c:pt>
                <c:pt idx="1043">
                  <c:v>16405897.731995391</c:v>
                </c:pt>
                <c:pt idx="1044">
                  <c:v>16595869.074375605</c:v>
                </c:pt>
                <c:pt idx="1045">
                  <c:v>16788040.181225598</c:v>
                </c:pt>
                <c:pt idx="1046">
                  <c:v>16982436.524617441</c:v>
                </c:pt>
                <c:pt idx="1047">
                  <c:v>17179083.871575877</c:v>
                </c:pt>
                <c:pt idx="1048">
                  <c:v>17378008.287493747</c:v>
                </c:pt>
                <c:pt idx="1049">
                  <c:v>17579236.139586922</c:v>
                </c:pt>
                <c:pt idx="1050">
                  <c:v>17782794.10038922</c:v>
                </c:pt>
                <c:pt idx="1051">
                  <c:v>17988709.151287869</c:v>
                </c:pt>
                <c:pt idx="1052">
                  <c:v>18197008.586099826</c:v>
                </c:pt>
                <c:pt idx="1053">
                  <c:v>18407720.01468955</c:v>
                </c:pt>
                <c:pt idx="1054">
                  <c:v>18620871.366628665</c:v>
                </c:pt>
                <c:pt idx="1055">
                  <c:v>18836490.894897994</c:v>
                </c:pt>
                <c:pt idx="1056">
                  <c:v>19054607.179632459</c:v>
                </c:pt>
                <c:pt idx="1057">
                  <c:v>19275249.131909344</c:v>
                </c:pt>
                <c:pt idx="1058">
                  <c:v>19498445.997580472</c:v>
                </c:pt>
                <c:pt idx="1059">
                  <c:v>19724227.361148521</c:v>
                </c:pt>
                <c:pt idx="1060">
                  <c:v>19952623.149688777</c:v>
                </c:pt>
                <c:pt idx="1061">
                  <c:v>20183663.636815593</c:v>
                </c:pt>
                <c:pt idx="1062">
                  <c:v>20417379.446695272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21134890.398366444</c:v>
                </c:pt>
                <c:pt idx="1066">
                  <c:v>21379620.895022295</c:v>
                </c:pt>
                <c:pt idx="1067">
                  <c:v>21627185.237270176</c:v>
                </c:pt>
                <c:pt idx="1068">
                  <c:v>21877616.239495538</c:v>
                </c:pt>
                <c:pt idx="1069">
                  <c:v>22130947.096056387</c:v>
                </c:pt>
                <c:pt idx="1070">
                  <c:v>22387211.385683402</c:v>
                </c:pt>
                <c:pt idx="1071">
                  <c:v>22646443.075930566</c:v>
                </c:pt>
                <c:pt idx="1072">
                  <c:v>22908676.527677696</c:v>
                </c:pt>
                <c:pt idx="1073">
                  <c:v>23173946.499684792</c:v>
                </c:pt>
                <c:pt idx="1074">
                  <c:v>23442288.153199226</c:v>
                </c:pt>
                <c:pt idx="1075">
                  <c:v>23713737.056616556</c:v>
                </c:pt>
                <c:pt idx="1076">
                  <c:v>23988329.190194868</c:v>
                </c:pt>
                <c:pt idx="1077">
                  <c:v>24266100.950824115</c:v>
                </c:pt>
                <c:pt idx="1078">
                  <c:v>24547089.156850304</c:v>
                </c:pt>
                <c:pt idx="1079">
                  <c:v>24831331.052955702</c:v>
                </c:pt>
                <c:pt idx="1080">
                  <c:v>25118864.315095801</c:v>
                </c:pt>
                <c:pt idx="1081">
                  <c:v>25409727.055493046</c:v>
                </c:pt>
                <c:pt idx="1082">
                  <c:v>25703957.827688586</c:v>
                </c:pt>
                <c:pt idx="1083">
                  <c:v>26001595.631652713</c:v>
                </c:pt>
                <c:pt idx="1084">
                  <c:v>26302679.91895381</c:v>
                </c:pt>
                <c:pt idx="1085">
                  <c:v>26607250.597988088</c:v>
                </c:pt>
                <c:pt idx="1086">
                  <c:v>26915348.039269146</c:v>
                </c:pt>
                <c:pt idx="1087">
                  <c:v>27227013.080779113</c:v>
                </c:pt>
                <c:pt idx="1088">
                  <c:v>27542287.033381652</c:v>
                </c:pt>
                <c:pt idx="1089">
                  <c:v>27861211.686297692</c:v>
                </c:pt>
                <c:pt idx="1090">
                  <c:v>28183829.312644519</c:v>
                </c:pt>
                <c:pt idx="1091">
                  <c:v>28510182.675039075</c:v>
                </c:pt>
                <c:pt idx="1092">
                  <c:v>28840315.031266045</c:v>
                </c:pt>
                <c:pt idx="1093">
                  <c:v>29174270.140011702</c:v>
                </c:pt>
                <c:pt idx="1094">
                  <c:v>29512092.266663834</c:v>
                </c:pt>
                <c:pt idx="1095">
                  <c:v>29853826.189179573</c:v>
                </c:pt>
                <c:pt idx="1096">
                  <c:v>30199517.204020139</c:v>
                </c:pt>
                <c:pt idx="1097">
                  <c:v>30549211.132155102</c:v>
                </c:pt>
                <c:pt idx="1098">
                  <c:v>30902954.325135931</c:v>
                </c:pt>
                <c:pt idx="1099">
                  <c:v>31260793.671239574</c:v>
                </c:pt>
                <c:pt idx="1100">
                  <c:v>31622776.601683762</c:v>
                </c:pt>
                <c:pt idx="1101">
                  <c:v>31988951.096913945</c:v>
                </c:pt>
                <c:pt idx="1102">
                  <c:v>32359365.692962788</c:v>
                </c:pt>
                <c:pt idx="1103">
                  <c:v>32734069.487883836</c:v>
                </c:pt>
                <c:pt idx="1104">
                  <c:v>33113112.148259126</c:v>
                </c:pt>
                <c:pt idx="1105">
                  <c:v>33496543.915782724</c:v>
                </c:pt>
                <c:pt idx="1106">
                  <c:v>33884415.613920212</c:v>
                </c:pt>
                <c:pt idx="1107">
                  <c:v>34276778.654644988</c:v>
                </c:pt>
                <c:pt idx="1108">
                  <c:v>34673685.04525318</c:v>
                </c:pt>
                <c:pt idx="1109">
                  <c:v>35075187.39525681</c:v>
                </c:pt>
                <c:pt idx="1110">
                  <c:v>35481338.923357554</c:v>
                </c:pt>
                <c:pt idx="1111">
                  <c:v>35892193.464500472</c:v>
                </c:pt>
                <c:pt idx="1112">
                  <c:v>36307805.477010071</c:v>
                </c:pt>
                <c:pt idx="1113">
                  <c:v>36728230.049808472</c:v>
                </c:pt>
                <c:pt idx="1114">
                  <c:v>37153522.909717254</c:v>
                </c:pt>
                <c:pt idx="1115">
                  <c:v>37583740.428844422</c:v>
                </c:pt>
                <c:pt idx="1116">
                  <c:v>38018939.632056117</c:v>
                </c:pt>
                <c:pt idx="1117">
                  <c:v>38459178.204535283</c:v>
                </c:pt>
                <c:pt idx="1118">
                  <c:v>38904514.499428056</c:v>
                </c:pt>
                <c:pt idx="1119">
                  <c:v>39355007.545577742</c:v>
                </c:pt>
                <c:pt idx="1120">
                  <c:v>39810717.055349715</c:v>
                </c:pt>
                <c:pt idx="1121">
                  <c:v>40271703.4325459</c:v>
                </c:pt>
                <c:pt idx="1122">
                  <c:v>40738027.780411258</c:v>
                </c:pt>
                <c:pt idx="1123">
                  <c:v>41209751.909733005</c:v>
                </c:pt>
                <c:pt idx="1124">
                  <c:v>41686938.347033523</c:v>
                </c:pt>
                <c:pt idx="1125">
                  <c:v>42169650.342858203</c:v>
                </c:pt>
                <c:pt idx="1126">
                  <c:v>42657951.880159244</c:v>
                </c:pt>
                <c:pt idx="1127">
                  <c:v>43151907.682776496</c:v>
                </c:pt>
                <c:pt idx="1128">
                  <c:v>43651583.224016577</c:v>
                </c:pt>
                <c:pt idx="1129">
                  <c:v>44157044.735331222</c:v>
                </c:pt>
                <c:pt idx="1130">
                  <c:v>44668359.21509628</c:v>
                </c:pt>
                <c:pt idx="1131">
                  <c:v>45185594.437492199</c:v>
                </c:pt>
                <c:pt idx="1132">
                  <c:v>45708818.961487465</c:v>
                </c:pt>
                <c:pt idx="1133">
                  <c:v>46238102.139926076</c:v>
                </c:pt>
                <c:pt idx="1134">
                  <c:v>46773514.128719777</c:v>
                </c:pt>
                <c:pt idx="1135">
                  <c:v>47315125.896148004</c:v>
                </c:pt>
                <c:pt idx="1136">
                  <c:v>47863009.232263789</c:v>
                </c:pt>
                <c:pt idx="1137">
                  <c:v>48417236.75840988</c:v>
                </c:pt>
                <c:pt idx="1138">
                  <c:v>48977881.936844654</c:v>
                </c:pt>
                <c:pt idx="1139">
                  <c:v>49545019.080479056</c:v>
                </c:pt>
                <c:pt idx="1140">
                  <c:v>50118723.362727173</c:v>
                </c:pt>
                <c:pt idx="1141">
                  <c:v>50699070.827470377</c:v>
                </c:pt>
                <c:pt idx="1142">
                  <c:v>51286138.399136424</c:v>
                </c:pt>
                <c:pt idx="1143">
                  <c:v>51880003.892896138</c:v>
                </c:pt>
                <c:pt idx="1144">
                  <c:v>52480746.024977289</c:v>
                </c:pt>
                <c:pt idx="1145">
                  <c:v>53088444.423098847</c:v>
                </c:pt>
                <c:pt idx="1146">
                  <c:v>53703179.637025192</c:v>
                </c:pt>
                <c:pt idx="1147">
                  <c:v>54325033.149243236</c:v>
                </c:pt>
                <c:pt idx="1148">
                  <c:v>54954087.385762468</c:v>
                </c:pt>
                <c:pt idx="1149">
                  <c:v>55590425.727040365</c:v>
                </c:pt>
                <c:pt idx="1150">
                  <c:v>56234132.519034915</c:v>
                </c:pt>
                <c:pt idx="1151">
                  <c:v>56885293.084384046</c:v>
                </c:pt>
                <c:pt idx="1152">
                  <c:v>57543993.733715594</c:v>
                </c:pt>
                <c:pt idx="1153">
                  <c:v>58210321.777087137</c:v>
                </c:pt>
                <c:pt idx="1154">
                  <c:v>58884365.535558887</c:v>
                </c:pt>
                <c:pt idx="1155">
                  <c:v>59566214.352901034</c:v>
                </c:pt>
                <c:pt idx="1156">
                  <c:v>60255958.607435763</c:v>
                </c:pt>
                <c:pt idx="1157">
                  <c:v>60953689.724016793</c:v>
                </c:pt>
                <c:pt idx="1158">
                  <c:v>61659500.186148204</c:v>
                </c:pt>
                <c:pt idx="1159">
                  <c:v>62373483.548241913</c:v>
                </c:pt>
                <c:pt idx="1160">
                  <c:v>63095734.448019296</c:v>
                </c:pt>
                <c:pt idx="1161">
                  <c:v>63826348.619054839</c:v>
                </c:pt>
                <c:pt idx="1162">
                  <c:v>64565422.903465524</c:v>
                </c:pt>
                <c:pt idx="1163">
                  <c:v>65313055.264747202</c:v>
                </c:pt>
                <c:pt idx="1164">
                  <c:v>66069344.800759561</c:v>
                </c:pt>
                <c:pt idx="1165">
                  <c:v>66834391.756861426</c:v>
                </c:pt>
                <c:pt idx="1166">
                  <c:v>67608297.53919813</c:v>
                </c:pt>
                <c:pt idx="1167">
                  <c:v>68391164.728142887</c:v>
                </c:pt>
                <c:pt idx="1168">
                  <c:v>69183097.091893718</c:v>
                </c:pt>
                <c:pt idx="1169">
                  <c:v>69984199.600227296</c:v>
                </c:pt>
                <c:pt idx="1170">
                  <c:v>70794578.438413739</c:v>
                </c:pt>
                <c:pt idx="1171">
                  <c:v>71614341.021290138</c:v>
                </c:pt>
                <c:pt idx="1172">
                  <c:v>72443596.007498935</c:v>
                </c:pt>
                <c:pt idx="1173">
                  <c:v>73282453.313890472</c:v>
                </c:pt>
                <c:pt idx="1174">
                  <c:v>74131024.130091801</c:v>
                </c:pt>
                <c:pt idx="1175">
                  <c:v>74989420.93324551</c:v>
                </c:pt>
                <c:pt idx="1176">
                  <c:v>75857757.502918288</c:v>
                </c:pt>
                <c:pt idx="1177">
                  <c:v>76736148.936181813</c:v>
                </c:pt>
                <c:pt idx="1178">
                  <c:v>77624711.662869215</c:v>
                </c:pt>
                <c:pt idx="1179">
                  <c:v>78523563.461007223</c:v>
                </c:pt>
                <c:pt idx="1180">
                  <c:v>79432823.472428039</c:v>
                </c:pt>
                <c:pt idx="1181">
                  <c:v>80352612.21856162</c:v>
                </c:pt>
                <c:pt idx="1182">
                  <c:v>81283051.616409823</c:v>
                </c:pt>
                <c:pt idx="1183">
                  <c:v>82224264.994707137</c:v>
                </c:pt>
                <c:pt idx="1184">
                  <c:v>83176377.110267133</c:v>
                </c:pt>
                <c:pt idx="1185">
                  <c:v>84139514.164519534</c:v>
                </c:pt>
                <c:pt idx="1186">
                  <c:v>85113803.820237517</c:v>
                </c:pt>
                <c:pt idx="1187">
                  <c:v>86099375.218459934</c:v>
                </c:pt>
                <c:pt idx="1188">
                  <c:v>87096358.995608076</c:v>
                </c:pt>
                <c:pt idx="1189">
                  <c:v>88104887.300801411</c:v>
                </c:pt>
                <c:pt idx="1190">
                  <c:v>89125093.813374564</c:v>
                </c:pt>
                <c:pt idx="1191">
                  <c:v>90157113.760595694</c:v>
                </c:pt>
                <c:pt idx="1192">
                  <c:v>91201083.935590804</c:v>
                </c:pt>
                <c:pt idx="1193">
                  <c:v>92257142.715476304</c:v>
                </c:pt>
                <c:pt idx="1194">
                  <c:v>93325430.079699084</c:v>
                </c:pt>
                <c:pt idx="1195">
                  <c:v>94406087.628592312</c:v>
                </c:pt>
                <c:pt idx="1196">
                  <c:v>95499258.602143571</c:v>
                </c:pt>
                <c:pt idx="1197">
                  <c:v>96605087.898981303</c:v>
                </c:pt>
                <c:pt idx="1198">
                  <c:v>97723722.095581025</c:v>
                </c:pt>
                <c:pt idx="1199">
                  <c:v>98855309.465693846</c:v>
                </c:pt>
                <c:pt idx="1200">
                  <c:v>100000000</c:v>
                </c:pt>
              </c:numCache>
            </c:numRef>
          </c:xVal>
          <c:yVal>
            <c:numRef>
              <c:f>Results!$D$2:$D$1202</c:f>
              <c:numCache>
                <c:formatCode>0.000</c:formatCode>
                <c:ptCount val="1201"/>
                <c:pt idx="0">
                  <c:v>-8.8179517932838394</c:v>
                </c:pt>
                <c:pt idx="1">
                  <c:v>-8.8185573149862115</c:v>
                </c:pt>
                <c:pt idx="2">
                  <c:v>-8.8191768479648864</c:v>
                </c:pt>
                <c:pt idx="3">
                  <c:v>-8.8198107142237578</c:v>
                </c:pt>
                <c:pt idx="4">
                  <c:v>-8.8204592430637003</c:v>
                </c:pt>
                <c:pt idx="5">
                  <c:v>-8.8211227712430542</c:v>
                </c:pt>
                <c:pt idx="6">
                  <c:v>-8.8218016431414945</c:v>
                </c:pt>
                <c:pt idx="7">
                  <c:v>-8.8224962109271825</c:v>
                </c:pt>
                <c:pt idx="8">
                  <c:v>-8.8232068347274009</c:v>
                </c:pt>
                <c:pt idx="9">
                  <c:v>-8.8239338828026348</c:v>
                </c:pt>
                <c:pt idx="10">
                  <c:v>-8.8246777317241651</c:v>
                </c:pt>
                <c:pt idx="11">
                  <c:v>-8.8254387665553153</c:v>
                </c:pt>
                <c:pt idx="12">
                  <c:v>-8.8262173810363205</c:v>
                </c:pt>
                <c:pt idx="13">
                  <c:v>-8.8270139777728751</c:v>
                </c:pt>
                <c:pt idx="14">
                  <c:v>-8.8278289684285198</c:v>
                </c:pt>
                <c:pt idx="15">
                  <c:v>-8.8286627739208239</c:v>
                </c:pt>
                <c:pt idx="16">
                  <c:v>-8.8295158246214314</c:v>
                </c:pt>
                <c:pt idx="17">
                  <c:v>-8.8303885605601415</c:v>
                </c:pt>
                <c:pt idx="18">
                  <c:v>-8.8312814316329202</c:v>
                </c:pt>
                <c:pt idx="19">
                  <c:v>-8.8321948978140146</c:v>
                </c:pt>
                <c:pt idx="20">
                  <c:v>-8.8331294293722298</c:v>
                </c:pt>
                <c:pt idx="21">
                  <c:v>-8.8340855070913502</c:v>
                </c:pt>
                <c:pt idx="22">
                  <c:v>-8.8350636224948413</c:v>
                </c:pt>
                <c:pt idx="23">
                  <c:v>-8.8360642780748631</c:v>
                </c:pt>
                <c:pt idx="24">
                  <c:v>-8.8370879875256563</c:v>
                </c:pt>
                <c:pt idx="25">
                  <c:v>-8.8381352759813439</c:v>
                </c:pt>
                <c:pt idx="26">
                  <c:v>-8.8392066802582399</c:v>
                </c:pt>
                <c:pt idx="27">
                  <c:v>-8.8403027491017028</c:v>
                </c:pt>
                <c:pt idx="28">
                  <c:v>-8.8414240434375841</c:v>
                </c:pt>
                <c:pt idx="29">
                  <c:v>-8.8425711366283437</c:v>
                </c:pt>
                <c:pt idx="30">
                  <c:v>-8.8437446147338896</c:v>
                </c:pt>
                <c:pt idx="31">
                  <c:v>-8.8449450767771758</c:v>
                </c:pt>
                <c:pt idx="32">
                  <c:v>-8.8461731350146202</c:v>
                </c:pt>
                <c:pt idx="33">
                  <c:v>-8.8474294152114314</c:v>
                </c:pt>
                <c:pt idx="34">
                  <c:v>-8.8487145569218111</c:v>
                </c:pt>
                <c:pt idx="35">
                  <c:v>-8.8500292137741958</c:v>
                </c:pt>
                <c:pt idx="36">
                  <c:v>-8.8513740537614698</c:v>
                </c:pt>
                <c:pt idx="37">
                  <c:v>-8.8527497595362732</c:v>
                </c:pt>
                <c:pt idx="38">
                  <c:v>-8.8541570287114411</c:v>
                </c:pt>
                <c:pt idx="39">
                  <c:v>-8.8555965741655545</c:v>
                </c:pt>
                <c:pt idx="40">
                  <c:v>-8.857069124353746</c:v>
                </c:pt>
                <c:pt idx="41">
                  <c:v>-8.8585754236236909</c:v>
                </c:pt>
                <c:pt idx="42">
                  <c:v>-8.8601162325369067</c:v>
                </c:pt>
                <c:pt idx="43">
                  <c:v>-8.8616923281953301</c:v>
                </c:pt>
                <c:pt idx="44">
                  <c:v>-8.8633045045732217</c:v>
                </c:pt>
                <c:pt idx="45">
                  <c:v>-8.8649535728544802</c:v>
                </c:pt>
                <c:pt idx="46">
                  <c:v>-8.8666403617752501</c:v>
                </c:pt>
                <c:pt idx="47">
                  <c:v>-8.8683657179720061</c:v>
                </c:pt>
                <c:pt idx="48">
                  <c:v>-8.870130506335018</c:v>
                </c:pt>
                <c:pt idx="49">
                  <c:v>-8.8719356103672311</c:v>
                </c:pt>
                <c:pt idx="50">
                  <c:v>-8.8737819325486136</c:v>
                </c:pt>
                <c:pt idx="51">
                  <c:v>-8.8756703947058977</c:v>
                </c:pt>
                <c:pt idx="52">
                  <c:v>-8.8776019383877873</c:v>
                </c:pt>
                <c:pt idx="53">
                  <c:v>-8.8795775252455531</c:v>
                </c:pt>
                <c:pt idx="54">
                  <c:v>-8.881598137419088</c:v>
                </c:pt>
                <c:pt idx="55">
                  <c:v>-8.8836647779282778</c:v>
                </c:pt>
                <c:pt idx="56">
                  <c:v>-8.8857784710698198</c:v>
                </c:pt>
                <c:pt idx="57">
                  <c:v>-8.8879402628193098</c:v>
                </c:pt>
                <c:pt idx="58">
                  <c:v>-8.8901512212386393</c:v>
                </c:pt>
                <c:pt idx="59">
                  <c:v>-8.8924124368886694</c:v>
                </c:pt>
                <c:pt idx="60">
                  <c:v>-8.8947250232470481</c:v>
                </c:pt>
                <c:pt idx="61">
                  <c:v>-8.8970901171312029</c:v>
                </c:pt>
                <c:pt idx="62">
                  <c:v>-8.899508879126353</c:v>
                </c:pt>
                <c:pt idx="63">
                  <c:v>-8.9019824940185668</c:v>
                </c:pt>
                <c:pt idx="64">
                  <c:v>-8.9045121712326232</c:v>
                </c:pt>
                <c:pt idx="65">
                  <c:v>-8.9070991452747634</c:v>
                </c:pt>
                <c:pt idx="66">
                  <c:v>-8.9097446761800629</c:v>
                </c:pt>
                <c:pt idx="67">
                  <c:v>-8.9124500499644199</c:v>
                </c:pt>
                <c:pt idx="68">
                  <c:v>-8.915216579080953</c:v>
                </c:pt>
                <c:pt idx="69">
                  <c:v>-8.9180456028807082</c:v>
                </c:pt>
                <c:pt idx="70">
                  <c:v>-8.9209384880775406</c:v>
                </c:pt>
                <c:pt idx="71">
                  <c:v>-8.9238966292169337</c:v>
                </c:pt>
                <c:pt idx="72">
                  <c:v>-8.9269214491486544</c:v>
                </c:pt>
                <c:pt idx="73">
                  <c:v>-8.9300143995030101</c:v>
                </c:pt>
                <c:pt idx="74">
                  <c:v>-8.9331769611705205</c:v>
                </c:pt>
                <c:pt idx="75">
                  <c:v>-8.9364106447847487</c:v>
                </c:pt>
                <c:pt idx="76">
                  <c:v>-8.9397169912081083</c:v>
                </c:pt>
                <c:pt idx="77">
                  <c:v>-8.9430975720203509</c:v>
                </c:pt>
                <c:pt idx="78">
                  <c:v>-8.9465539900094804</c:v>
                </c:pt>
                <c:pt idx="79">
                  <c:v>-8.9500878796648244</c:v>
                </c:pt>
                <c:pt idx="80">
                  <c:v>-8.9537009076719283</c:v>
                </c:pt>
                <c:pt idx="81">
                  <c:v>-8.9573947734089323</c:v>
                </c:pt>
                <c:pt idx="82">
                  <c:v>-8.9611712094442115</c:v>
                </c:pt>
                <c:pt idx="83">
                  <c:v>-8.9650319820347182</c:v>
                </c:pt>
                <c:pt idx="84">
                  <c:v>-8.9689788916248343</c:v>
                </c:pt>
                <c:pt idx="85">
                  <c:v>-8.9730137733452189</c:v>
                </c:pt>
                <c:pt idx="86">
                  <c:v>-8.9771384975112554</c:v>
                </c:pt>
                <c:pt idx="87">
                  <c:v>-8.9813549701206821</c:v>
                </c:pt>
                <c:pt idx="88">
                  <c:v>-8.9856651333498672</c:v>
                </c:pt>
                <c:pt idx="89">
                  <c:v>-8.9900709660483145</c:v>
                </c:pt>
                <c:pt idx="90">
                  <c:v>-8.9945744842308368</c:v>
                </c:pt>
                <c:pt idx="91">
                  <c:v>-8.9991777415668199</c:v>
                </c:pt>
                <c:pt idx="92">
                  <c:v>-9.0038828298661411</c:v>
                </c:pt>
                <c:pt idx="93">
                  <c:v>-9.0086918795609332</c:v>
                </c:pt>
                <c:pt idx="94">
                  <c:v>-9.0136070601827925</c:v>
                </c:pt>
                <c:pt idx="95">
                  <c:v>-9.0186305808346443</c:v>
                </c:pt>
                <c:pt idx="96">
                  <c:v>-9.0237646906566056</c:v>
                </c:pt>
                <c:pt idx="97">
                  <c:v>-9.0290116792851869</c:v>
                </c:pt>
                <c:pt idx="98">
                  <c:v>-9.0343738773050433</c:v>
                </c:pt>
                <c:pt idx="99">
                  <c:v>-9.039853656692534</c:v>
                </c:pt>
                <c:pt idx="100">
                  <c:v>-9.0454534312502908</c:v>
                </c:pt>
                <c:pt idx="101">
                  <c:v>-9.0511756570319655</c:v>
                </c:pt>
                <c:pt idx="102">
                  <c:v>-9.0570228327562479</c:v>
                </c:pt>
                <c:pt idx="103">
                  <c:v>-9.0629975002093879</c:v>
                </c:pt>
                <c:pt idx="104">
                  <c:v>-9.0691022446351166</c:v>
                </c:pt>
                <c:pt idx="105">
                  <c:v>-9.0753396951111789</c:v>
                </c:pt>
                <c:pt idx="106">
                  <c:v>-9.0817125249113655</c:v>
                </c:pt>
                <c:pt idx="107">
                  <c:v>-9.0882234518520804</c:v>
                </c:pt>
                <c:pt idx="108">
                  <c:v>-9.0948752386223628</c:v>
                </c:pt>
                <c:pt idx="109">
                  <c:v>-9.1016706930962705</c:v>
                </c:pt>
                <c:pt idx="110">
                  <c:v>-9.1086126686265203</c:v>
                </c:pt>
                <c:pt idx="111">
                  <c:v>-9.115704064318173</c:v>
                </c:pt>
                <c:pt idx="112">
                  <c:v>-9.1229478252812441</c:v>
                </c:pt>
                <c:pt idx="113">
                  <c:v>-9.1303469428609318</c:v>
                </c:pt>
                <c:pt idx="114">
                  <c:v>-9.1379044548442572</c:v>
                </c:pt>
                <c:pt idx="115">
                  <c:v>-9.1456234456418244</c:v>
                </c:pt>
                <c:pt idx="116">
                  <c:v>-9.1535070464432859</c:v>
                </c:pt>
                <c:pt idx="117">
                  <c:v>-9.1615584353453201</c:v>
                </c:pt>
                <c:pt idx="118">
                  <c:v>-9.1697808374505314</c:v>
                </c:pt>
                <c:pt idx="119">
                  <c:v>-9.1781775249360305</c:v>
                </c:pt>
                <c:pt idx="120">
                  <c:v>-9.1867518170901299</c:v>
                </c:pt>
                <c:pt idx="121">
                  <c:v>-9.195507080315716</c:v>
                </c:pt>
                <c:pt idx="122">
                  <c:v>-9.2044467280987963</c:v>
                </c:pt>
                <c:pt idx="123">
                  <c:v>-9.2135742209406768</c:v>
                </c:pt>
                <c:pt idx="124">
                  <c:v>-9.2228930662522242</c:v>
                </c:pt>
                <c:pt idx="125">
                  <c:v>-9.2324068182086396</c:v>
                </c:pt>
                <c:pt idx="126">
                  <c:v>-9.2421190775630961</c:v>
                </c:pt>
                <c:pt idx="127">
                  <c:v>-9.2520334914177091</c:v>
                </c:pt>
                <c:pt idx="128">
                  <c:v>-9.2621537529501161</c:v>
                </c:pt>
                <c:pt idx="129">
                  <c:v>-9.2724836010940699</c:v>
                </c:pt>
                <c:pt idx="130">
                  <c:v>-9.2830268201723793</c:v>
                </c:pt>
                <c:pt idx="131">
                  <c:v>-9.2937872394804764</c:v>
                </c:pt>
                <c:pt idx="132">
                  <c:v>-9.3047687328190278</c:v>
                </c:pt>
                <c:pt idx="133">
                  <c:v>-9.3159752179738184</c:v>
                </c:pt>
                <c:pt idx="134">
                  <c:v>-9.3274106561412715</c:v>
                </c:pt>
                <c:pt idx="135">
                  <c:v>-9.3390790512979382</c:v>
                </c:pt>
                <c:pt idx="136">
                  <c:v>-9.3509844495122678</c:v>
                </c:pt>
                <c:pt idx="137">
                  <c:v>-9.3631309381970205</c:v>
                </c:pt>
                <c:pt idx="138">
                  <c:v>-9.3755226453006486</c:v>
                </c:pt>
                <c:pt idx="139">
                  <c:v>-9.3881637384360879</c:v>
                </c:pt>
                <c:pt idx="140">
                  <c:v>-9.4010584239453081</c:v>
                </c:pt>
                <c:pt idx="141">
                  <c:v>-9.4142109458980805</c:v>
                </c:pt>
                <c:pt idx="142">
                  <c:v>-9.4276255850234207</c:v>
                </c:pt>
                <c:pt idx="143">
                  <c:v>-9.4413066575722695</c:v>
                </c:pt>
                <c:pt idx="144">
                  <c:v>-9.4552585141098486</c:v>
                </c:pt>
                <c:pt idx="145">
                  <c:v>-9.4694855382364445</c:v>
                </c:pt>
                <c:pt idx="146">
                  <c:v>-9.4839921452351597</c:v>
                </c:pt>
                <c:pt idx="147">
                  <c:v>-9.4987827806454366</c:v>
                </c:pt>
                <c:pt idx="148">
                  <c:v>-9.5138619187610836</c:v>
                </c:pt>
                <c:pt idx="149">
                  <c:v>-9.5292340610517439</c:v>
                </c:pt>
                <c:pt idx="150">
                  <c:v>-9.5449037345066596</c:v>
                </c:pt>
                <c:pt idx="151">
                  <c:v>-9.5608754898998853</c:v>
                </c:pt>
                <c:pt idx="152">
                  <c:v>-9.5771538999759684</c:v>
                </c:pt>
                <c:pt idx="153">
                  <c:v>-9.5937435575553955</c:v>
                </c:pt>
                <c:pt idx="154">
                  <c:v>-9.6106490735591166</c:v>
                </c:pt>
                <c:pt idx="155">
                  <c:v>-9.6278750749516391</c:v>
                </c:pt>
                <c:pt idx="156">
                  <c:v>-9.6454262026021489</c:v>
                </c:pt>
                <c:pt idx="157">
                  <c:v>-9.6633071090635454</c:v>
                </c:pt>
                <c:pt idx="158">
                  <c:v>-9.6815224562690059</c:v>
                </c:pt>
                <c:pt idx="159">
                  <c:v>-9.700076913146269</c:v>
                </c:pt>
                <c:pt idx="160">
                  <c:v>-9.7189751531495503</c:v>
                </c:pt>
                <c:pt idx="161">
                  <c:v>-9.7382218517095502</c:v>
                </c:pt>
                <c:pt idx="162">
                  <c:v>-9.7578216836018132</c:v>
                </c:pt>
                <c:pt idx="163">
                  <c:v>-9.7777793202341901</c:v>
                </c:pt>
                <c:pt idx="164">
                  <c:v>-9.7980994268540673</c:v>
                </c:pt>
                <c:pt idx="165">
                  <c:v>-9.8187866596763111</c:v>
                </c:pt>
                <c:pt idx="166">
                  <c:v>-9.8398456629331115</c:v>
                </c:pt>
                <c:pt idx="167">
                  <c:v>-9.8612810658469829</c:v>
                </c:pt>
                <c:pt idx="168">
                  <c:v>-9.8830974795283986</c:v>
                </c:pt>
                <c:pt idx="169">
                  <c:v>-9.9052994937998164</c:v>
                </c:pt>
                <c:pt idx="170">
                  <c:v>-9.9278916739479381</c:v>
                </c:pt>
                <c:pt idx="171">
                  <c:v>-9.9508785574062504</c:v>
                </c:pt>
                <c:pt idx="172">
                  <c:v>-9.9742646503702321</c:v>
                </c:pt>
                <c:pt idx="173">
                  <c:v>-9.9980544243476075</c:v>
                </c:pt>
                <c:pt idx="174">
                  <c:v>-10.022252312646414</c:v>
                </c:pt>
                <c:pt idx="175">
                  <c:v>-10.046862706803752</c:v>
                </c:pt>
                <c:pt idx="176">
                  <c:v>-10.071889952958287</c:v>
                </c:pt>
                <c:pt idx="177">
                  <c:v>-10.097338348169858</c:v>
                </c:pt>
                <c:pt idx="178">
                  <c:v>-10.123212136689666</c:v>
                </c:pt>
                <c:pt idx="179">
                  <c:v>-10.149515506184697</c:v>
                </c:pt>
                <c:pt idx="180">
                  <c:v>-10.176252583920375</c:v>
                </c:pt>
                <c:pt idx="181">
                  <c:v>-10.203427432905411</c:v>
                </c:pt>
                <c:pt idx="182">
                  <c:v>-10.231044048003135</c:v>
                </c:pt>
                <c:pt idx="183">
                  <c:v>-10.259106352013864</c:v>
                </c:pt>
                <c:pt idx="184">
                  <c:v>-10.287618191732717</c:v>
                </c:pt>
                <c:pt idx="185">
                  <c:v>-10.316583333987825</c:v>
                </c:pt>
                <c:pt idx="186">
                  <c:v>-10.346005461663744</c:v>
                </c:pt>
                <c:pt idx="187">
                  <c:v>-10.375888169715221</c:v>
                </c:pt>
                <c:pt idx="188">
                  <c:v>-10.406234961176438</c:v>
                </c:pt>
                <c:pt idx="189">
                  <c:v>-10.437049243171099</c:v>
                </c:pt>
                <c:pt idx="190">
                  <c:v>-10.46833432292879</c:v>
                </c:pt>
                <c:pt idx="191">
                  <c:v>-10.500093403813082</c:v>
                </c:pt>
                <c:pt idx="192">
                  <c:v>-10.532329581367071</c:v>
                </c:pt>
                <c:pt idx="193">
                  <c:v>-10.565045839381924</c:v>
                </c:pt>
                <c:pt idx="194">
                  <c:v>-10.598245045994233</c:v>
                </c:pt>
                <c:pt idx="195">
                  <c:v>-10.631929949817863</c:v>
                </c:pt>
                <c:pt idx="196">
                  <c:v>-10.666103176116131</c:v>
                </c:pt>
                <c:pt idx="197">
                  <c:v>-10.700767223020033</c:v>
                </c:pt>
                <c:pt idx="198">
                  <c:v>-10.735924457798298</c:v>
                </c:pt>
                <c:pt idx="199">
                  <c:v>-10.771577113185005</c:v>
                </c:pt>
                <c:pt idx="200">
                  <c:v>-10.807727283770358</c:v>
                </c:pt>
                <c:pt idx="201">
                  <c:v>-10.844376922460297</c:v>
                </c:pt>
                <c:pt idx="202">
                  <c:v>-10.881527837010378</c:v>
                </c:pt>
                <c:pt idx="203">
                  <c:v>-10.919181686639337</c:v>
                </c:pt>
                <c:pt idx="204">
                  <c:v>-10.957339978727585</c:v>
                </c:pt>
                <c:pt idx="205">
                  <c:v>-10.996004065605721</c:v>
                </c:pt>
                <c:pt idx="206">
                  <c:v>-11.035175141438017</c:v>
                </c:pt>
                <c:pt idx="207">
                  <c:v>-11.074854239205653</c:v>
                </c:pt>
                <c:pt idx="208">
                  <c:v>-11.115042227794165</c:v>
                </c:pt>
                <c:pt idx="209">
                  <c:v>-11.155739809189495</c:v>
                </c:pt>
                <c:pt idx="210">
                  <c:v>-11.196947515786672</c:v>
                </c:pt>
                <c:pt idx="211">
                  <c:v>-11.238665707815018</c:v>
                </c:pt>
                <c:pt idx="212">
                  <c:v>-11.280894570883293</c:v>
                </c:pt>
                <c:pt idx="213">
                  <c:v>-11.323634113648186</c:v>
                </c:pt>
                <c:pt idx="214">
                  <c:v>-11.366884165608994</c:v>
                </c:pt>
                <c:pt idx="215">
                  <c:v>-11.410644375031174</c:v>
                </c:pt>
                <c:pt idx="216">
                  <c:v>-11.45491420700105</c:v>
                </c:pt>
                <c:pt idx="217">
                  <c:v>-11.499692941613699</c:v>
                </c:pt>
                <c:pt idx="218">
                  <c:v>-11.544979672295543</c:v>
                </c:pt>
                <c:pt idx="219">
                  <c:v>-11.590773304262985</c:v>
                </c:pt>
                <c:pt idx="220">
                  <c:v>-11.637072553117919</c:v>
                </c:pt>
                <c:pt idx="221">
                  <c:v>-11.683875943580693</c:v>
                </c:pt>
                <c:pt idx="222">
                  <c:v>-11.731181808360569</c:v>
                </c:pt>
                <c:pt idx="223">
                  <c:v>-11.778988287163582</c:v>
                </c:pt>
                <c:pt idx="224">
                  <c:v>-11.827293325837012</c:v>
                </c:pt>
                <c:pt idx="225">
                  <c:v>-11.876094675649547</c:v>
                </c:pt>
                <c:pt idx="226">
                  <c:v>-11.925389892705752</c:v>
                </c:pt>
                <c:pt idx="227">
                  <c:v>-11.975176337492996</c:v>
                </c:pt>
                <c:pt idx="228">
                  <c:v>-12.025451174558725</c:v>
                </c:pt>
                <c:pt idx="229">
                  <c:v>-12.076211372315569</c:v>
                </c:pt>
                <c:pt idx="230">
                  <c:v>-12.127453702971284</c:v>
                </c:pt>
                <c:pt idx="231">
                  <c:v>-12.179174742580379</c:v>
                </c:pt>
                <c:pt idx="232">
                  <c:v>-12.231370871213738</c:v>
                </c:pt>
                <c:pt idx="233">
                  <c:v>-12.284038273242256</c:v>
                </c:pt>
                <c:pt idx="234">
                  <c:v>-12.337172937730298</c:v>
                </c:pt>
                <c:pt idx="235">
                  <c:v>-12.390770658934171</c:v>
                </c:pt>
                <c:pt idx="236">
                  <c:v>-12.444827036900904</c:v>
                </c:pt>
                <c:pt idx="237">
                  <c:v>-12.499337478161916</c:v>
                </c:pt>
                <c:pt idx="238">
                  <c:v>-12.554297196516178</c:v>
                </c:pt>
                <c:pt idx="239">
                  <c:v>-12.609701213897033</c:v>
                </c:pt>
                <c:pt idx="240">
                  <c:v>-12.665544361316677</c:v>
                </c:pt>
                <c:pt idx="241">
                  <c:v>-12.721821279882006</c:v>
                </c:pt>
                <c:pt idx="242">
                  <c:v>-12.778526421875382</c:v>
                </c:pt>
                <c:pt idx="243">
                  <c:v>-12.835654051893581</c:v>
                </c:pt>
                <c:pt idx="244">
                  <c:v>-12.893198248038075</c:v>
                </c:pt>
                <c:pt idx="245">
                  <c:v>-12.951152903149623</c:v>
                </c:pt>
                <c:pt idx="246">
                  <c:v>-13.009511726079925</c:v>
                </c:pt>
                <c:pt idx="247">
                  <c:v>-13.068268242993062</c:v>
                </c:pt>
                <c:pt idx="248">
                  <c:v>-13.127415798689224</c:v>
                </c:pt>
                <c:pt idx="249">
                  <c:v>-13.186947557943252</c:v>
                </c:pt>
                <c:pt idx="250">
                  <c:v>-13.246856506850245</c:v>
                </c:pt>
                <c:pt idx="251">
                  <c:v>-13.307135454170659</c:v>
                </c:pt>
                <c:pt idx="252">
                  <c:v>-13.367777032667064</c:v>
                </c:pt>
                <c:pt idx="253">
                  <c:v>-13.428773700424788</c:v>
                </c:pt>
                <c:pt idx="254">
                  <c:v>-13.490117742148648</c:v>
                </c:pt>
                <c:pt idx="255">
                  <c:v>-13.551801270427921</c:v>
                </c:pt>
                <c:pt idx="256">
                  <c:v>-13.61381622696177</c:v>
                </c:pt>
                <c:pt idx="257">
                  <c:v>-13.676154383737275</c:v>
                </c:pt>
                <c:pt idx="258">
                  <c:v>-13.73880734415237</c:v>
                </c:pt>
                <c:pt idx="259">
                  <c:v>-13.801766544075846</c:v>
                </c:pt>
                <c:pt idx="260">
                  <c:v>-13.865023252836817</c:v>
                </c:pt>
                <c:pt idx="261">
                  <c:v>-13.928568574135999</c:v>
                </c:pt>
                <c:pt idx="262">
                  <c:v>-13.992393446871208</c:v>
                </c:pt>
                <c:pt idx="263">
                  <c:v>-14.056488645869587</c:v>
                </c:pt>
                <c:pt idx="264">
                  <c:v>-14.120844782519178</c:v>
                </c:pt>
                <c:pt idx="265">
                  <c:v>-14.185452305292456</c:v>
                </c:pt>
                <c:pt idx="266">
                  <c:v>-14.250301500154626</c:v>
                </c:pt>
                <c:pt idx="267">
                  <c:v>-14.315382490849423</c:v>
                </c:pt>
                <c:pt idx="268">
                  <c:v>-14.380685239055484</c:v>
                </c:pt>
                <c:pt idx="269">
                  <c:v>-14.446199544406213</c:v>
                </c:pt>
                <c:pt idx="270">
                  <c:v>-14.511915044366221</c:v>
                </c:pt>
                <c:pt idx="271">
                  <c:v>-14.57782121395763</c:v>
                </c:pt>
                <c:pt idx="272">
                  <c:v>-14.643907365329522</c:v>
                </c:pt>
                <c:pt idx="273">
                  <c:v>-14.710162647163784</c:v>
                </c:pt>
                <c:pt idx="274">
                  <c:v>-14.776576043910946</c:v>
                </c:pt>
                <c:pt idx="275">
                  <c:v>-14.843136374849484</c:v>
                </c:pt>
                <c:pt idx="276">
                  <c:v>-14.909832292962149</c:v>
                </c:pt>
                <c:pt idx="277">
                  <c:v>-14.976652283623061</c:v>
                </c:pt>
                <c:pt idx="278">
                  <c:v>-15.043584663089231</c:v>
                </c:pt>
                <c:pt idx="279">
                  <c:v>-15.110617576790379</c:v>
                </c:pt>
                <c:pt idx="280">
                  <c:v>-15.17773899741066</c:v>
                </c:pt>
                <c:pt idx="281">
                  <c:v>-15.244936722756492</c:v>
                </c:pt>
                <c:pt idx="282">
                  <c:v>-15.312198373403966</c:v>
                </c:pt>
                <c:pt idx="283">
                  <c:v>-15.379511390120093</c:v>
                </c:pt>
                <c:pt idx="284">
                  <c:v>-15.446863031051539</c:v>
                </c:pt>
                <c:pt idx="285">
                  <c:v>-15.514240368674898</c:v>
                </c:pt>
                <c:pt idx="286">
                  <c:v>-15.58163028650231</c:v>
                </c:pt>
                <c:pt idx="287">
                  <c:v>-15.649019475536337</c:v>
                </c:pt>
                <c:pt idx="288">
                  <c:v>-15.716394430467913</c:v>
                </c:pt>
                <c:pt idx="289">
                  <c:v>-15.783741445611186</c:v>
                </c:pt>
                <c:pt idx="290">
                  <c:v>-15.851046610568929</c:v>
                </c:pt>
                <c:pt idx="291">
                  <c:v>-15.918295805622311</c:v>
                </c:pt>
                <c:pt idx="292">
                  <c:v>-15.985474696838553</c:v>
                </c:pt>
                <c:pt idx="293">
                  <c:v>-16.052568730890041</c:v>
                </c:pt>
                <c:pt idx="294">
                  <c:v>-16.119563129578392</c:v>
                </c:pt>
                <c:pt idx="295">
                  <c:v>-16.186442884056788</c:v>
                </c:pt>
                <c:pt idx="296">
                  <c:v>-16.253192748743892</c:v>
                </c:pt>
                <c:pt idx="297">
                  <c:v>-16.31979723492254</c:v>
                </c:pt>
                <c:pt idx="298">
                  <c:v>-16.386240604016297</c:v>
                </c:pt>
                <c:pt idx="299">
                  <c:v>-16.452506860536889</c:v>
                </c:pt>
                <c:pt idx="300">
                  <c:v>-16.518579744695387</c:v>
                </c:pt>
                <c:pt idx="301">
                  <c:v>-16.584442724670048</c:v>
                </c:pt>
                <c:pt idx="302">
                  <c:v>-16.650078988523553</c:v>
                </c:pt>
                <c:pt idx="303">
                  <c:v>-16.715471435762314</c:v>
                </c:pt>
                <c:pt idx="304">
                  <c:v>-16.780602668530584</c:v>
                </c:pt>
                <c:pt idx="305">
                  <c:v>-16.845454982432003</c:v>
                </c:pt>
                <c:pt idx="306">
                  <c:v>-16.910010356971334</c:v>
                </c:pt>
                <c:pt idx="307">
                  <c:v>-16.974250445608998</c:v>
                </c:pt>
                <c:pt idx="308">
                  <c:v>-17.038156565421417</c:v>
                </c:pt>
                <c:pt idx="309">
                  <c:v>-17.101709686360124</c:v>
                </c:pt>
                <c:pt idx="310">
                  <c:v>-17.164890420102768</c:v>
                </c:pt>
                <c:pt idx="311">
                  <c:v>-17.227679008489734</c:v>
                </c:pt>
                <c:pt idx="312">
                  <c:v>-17.290055311540186</c:v>
                </c:pt>
                <c:pt idx="313">
                  <c:v>-17.351998795041947</c:v>
                </c:pt>
                <c:pt idx="314">
                  <c:v>-17.413488517710405</c:v>
                </c:pt>
                <c:pt idx="315">
                  <c:v>-17.474503117912064</c:v>
                </c:pt>
                <c:pt idx="316">
                  <c:v>-17.535020799949649</c:v>
                </c:pt>
                <c:pt idx="317">
                  <c:v>-17.595019319906633</c:v>
                </c:pt>
                <c:pt idx="318">
                  <c:v>-17.654475971050299</c:v>
                </c:pt>
                <c:pt idx="319">
                  <c:v>-17.713367568794357</c:v>
                </c:pt>
                <c:pt idx="320">
                  <c:v>-17.771670435223804</c:v>
                </c:pt>
                <c:pt idx="321">
                  <c:v>-17.829360383186966</c:v>
                </c:pt>
                <c:pt idx="322">
                  <c:v>-17.886412699962651</c:v>
                </c:pt>
                <c:pt idx="323">
                  <c:v>-17.942802130512973</c:v>
                </c:pt>
                <c:pt idx="324">
                  <c:v>-17.998502860336419</c:v>
                </c:pt>
                <c:pt idx="325">
                  <c:v>-18.053488497939828</c:v>
                </c:pt>
                <c:pt idx="326">
                  <c:v>-18.107732056953015</c:v>
                </c:pt>
                <c:pt idx="327">
                  <c:v>-18.161205937915263</c:v>
                </c:pt>
                <c:pt idx="328">
                  <c:v>-18.213881909769917</c:v>
                </c:pt>
                <c:pt idx="329">
                  <c:v>-18.265731091110823</c:v>
                </c:pt>
                <c:pt idx="330">
                  <c:v>-18.316723931233273</c:v>
                </c:pt>
                <c:pt idx="331">
                  <c:v>-18.366830191052614</c:v>
                </c:pt>
                <c:pt idx="332">
                  <c:v>-18.416018923965499</c:v>
                </c:pt>
                <c:pt idx="333">
                  <c:v>-18.464258456742598</c:v>
                </c:pt>
                <c:pt idx="334">
                  <c:v>-18.511516370557356</c:v>
                </c:pt>
                <c:pt idx="335">
                  <c:v>-18.557759482273969</c:v>
                </c:pt>
                <c:pt idx="336">
                  <c:v>-18.602953826138684</c:v>
                </c:pt>
                <c:pt idx="337">
                  <c:v>-18.647064636042892</c:v>
                </c:pt>
                <c:pt idx="338">
                  <c:v>-18.690056328554796</c:v>
                </c:pt>
                <c:pt idx="339">
                  <c:v>-18.731892486948361</c:v>
                </c:pt>
                <c:pt idx="340">
                  <c:v>-18.772535846495991</c:v>
                </c:pt>
                <c:pt idx="341">
                  <c:v>-18.811948281333827</c:v>
                </c:pt>
                <c:pt idx="342">
                  <c:v>-18.850090793258417</c:v>
                </c:pt>
                <c:pt idx="343">
                  <c:v>-18.886923502870157</c:v>
                </c:pt>
                <c:pt idx="344">
                  <c:v>-18.922405643544653</c:v>
                </c:pt>
                <c:pt idx="345">
                  <c:v>-18.956495558788756</c:v>
                </c:pt>
                <c:pt idx="346">
                  <c:v>-18.989150703625185</c:v>
                </c:pt>
                <c:pt idx="347">
                  <c:v>-19.020327650749927</c:v>
                </c:pt>
                <c:pt idx="348">
                  <c:v>-19.049982102322542</c:v>
                </c:pt>
                <c:pt idx="349">
                  <c:v>-19.078068908382757</c:v>
                </c:pt>
                <c:pt idx="350">
                  <c:v>-19.104542093040624</c:v>
                </c:pt>
                <c:pt idx="351">
                  <c:v>-19.129354889764901</c:v>
                </c:pt>
                <c:pt idx="352">
                  <c:v>-19.152459787298596</c:v>
                </c:pt>
                <c:pt idx="353">
                  <c:v>-19.173808587966597</c:v>
                </c:pt>
                <c:pt idx="354">
                  <c:v>-19.193352480411757</c:v>
                </c:pt>
                <c:pt idx="355">
                  <c:v>-19.21104212910911</c:v>
                </c:pt>
                <c:pt idx="356">
                  <c:v>-19.226827783368702</c:v>
                </c:pt>
                <c:pt idx="357">
                  <c:v>-19.240659408952961</c:v>
                </c:pt>
                <c:pt idx="358">
                  <c:v>-19.252486845912873</c:v>
                </c:pt>
                <c:pt idx="359">
                  <c:v>-19.262259996797216</c:v>
                </c:pt>
                <c:pt idx="360">
                  <c:v>-19.269929050021059</c:v>
                </c:pt>
                <c:pt idx="361">
                  <c:v>-19.275444743904917</c:v>
                </c:pt>
                <c:pt idx="362">
                  <c:v>-19.27875867772665</c:v>
                </c:pt>
                <c:pt idx="363">
                  <c:v>-19.279823677078095</c:v>
                </c:pt>
                <c:pt idx="364">
                  <c:v>-19.278594221901834</c:v>
                </c:pt>
                <c:pt idx="365">
                  <c:v>-19.275026946815387</c:v>
                </c:pt>
                <c:pt idx="366">
                  <c:v>-19.26908122472582</c:v>
                </c:pt>
                <c:pt idx="367">
                  <c:v>-19.260719846311389</c:v>
                </c:pt>
                <c:pt idx="368">
                  <c:v>-19.249909809711408</c:v>
                </c:pt>
                <c:pt idx="369">
                  <c:v>-19.236623236729194</c:v>
                </c:pt>
                <c:pt idx="370">
                  <c:v>-19.220838434019377</c:v>
                </c:pt>
                <c:pt idx="371">
                  <c:v>-19.202541120092029</c:v>
                </c:pt>
                <c:pt idx="372">
                  <c:v>-19.181725841501667</c:v>
                </c:pt>
                <c:pt idx="373">
                  <c:v>-19.158397604255612</c:v>
                </c:pt>
                <c:pt idx="374">
                  <c:v>-19.132573749202017</c:v>
                </c:pt>
                <c:pt idx="375">
                  <c:v>-19.104286102828706</c:v>
                </c:pt>
                <c:pt idx="376">
                  <c:v>-19.073583437349928</c:v>
                </c:pt>
                <c:pt idx="377">
                  <c:v>-19.040534275933197</c:v>
                </c:pt>
                <c:pt idx="378">
                  <c:v>-19.005230080077297</c:v>
                </c:pt>
                <c:pt idx="379">
                  <c:v>-18.967788856021336</c:v>
                </c:pt>
                <c:pt idx="380">
                  <c:v>-18.928359215007838</c:v>
                </c:pt>
                <c:pt idx="381">
                  <c:v>-18.887124917403465</c:v>
                </c:pt>
                <c:pt idx="382">
                  <c:v>-18.844309922026309</c:v>
                </c:pt>
                <c:pt idx="383">
                  <c:v>-18.80018394819168</c:v>
                </c:pt>
                <c:pt idx="384">
                  <c:v>-18.755068537333496</c:v>
                </c:pt>
                <c:pt idx="385">
                  <c:v>-18.709343571669081</c:v>
                </c:pt>
                <c:pt idx="386">
                  <c:v>-18.663454167118115</c:v>
                </c:pt>
                <c:pt idx="387">
                  <c:v>-18.617917804362829</c:v>
                </c:pt>
                <c:pt idx="388">
                  <c:v>-18.57333149355318</c:v>
                </c:pt>
                <c:pt idx="389">
                  <c:v>-18.530378683387013</c:v>
                </c:pt>
                <c:pt idx="390">
                  <c:v>-18.489835524135277</c:v>
                </c:pt>
                <c:pt idx="391">
                  <c:v>-18.452575978910847</c:v>
                </c:pt>
                <c:pt idx="392">
                  <c:v>-18.419575153821032</c:v>
                </c:pt>
                <c:pt idx="393">
                  <c:v>-18.391910096095849</c:v>
                </c:pt>
                <c:pt idx="394">
                  <c:v>-18.370757206354511</c:v>
                </c:pt>
                <c:pt idx="395">
                  <c:v>-18.35738535008932</c:v>
                </c:pt>
                <c:pt idx="396">
                  <c:v>-18.353143763704317</c:v>
                </c:pt>
                <c:pt idx="397">
                  <c:v>-18.359443965390987</c:v>
                </c:pt>
                <c:pt idx="398">
                  <c:v>-18.377735132798033</c:v>
                </c:pt>
                <c:pt idx="399">
                  <c:v>-18.4094728203683</c:v>
                </c:pt>
                <c:pt idx="400">
                  <c:v>-18.456081461618218</c:v>
                </c:pt>
                <c:pt idx="401">
                  <c:v>-18.518911806315348</c:v>
                </c:pt>
                <c:pt idx="402">
                  <c:v>-18.599195210856681</c:v>
                </c:pt>
                <c:pt idx="403">
                  <c:v>-18.697997424200256</c:v>
                </c:pt>
                <c:pt idx="404">
                  <c:v>-18.816175056413236</c:v>
                </c:pt>
                <c:pt idx="405">
                  <c:v>-18.954338145887814</c:v>
                </c:pt>
                <c:pt idx="406">
                  <c:v>-19.112822052048529</c:v>
                </c:pt>
                <c:pt idx="407">
                  <c:v>-19.291671259338095</c:v>
                </c:pt>
                <c:pt idx="408">
                  <c:v>-19.490636642621276</c:v>
                </c:pt>
                <c:pt idx="409">
                  <c:v>-19.709186459737658</c:v>
                </c:pt>
                <c:pt idx="410">
                  <c:v>-19.946530009021647</c:v>
                </c:pt>
                <c:pt idx="411">
                  <c:v>-20.201651734092199</c:v>
                </c:pt>
                <c:pt idx="412">
                  <c:v>-20.473352749260844</c:v>
                </c:pt>
                <c:pt idx="413">
                  <c:v>-20.760296390519912</c:v>
                </c:pt>
                <c:pt idx="414">
                  <c:v>-21.061054470046962</c:v>
                </c:pt>
                <c:pt idx="415">
                  <c:v>-21.374151347459232</c:v>
                </c:pt>
                <c:pt idx="416">
                  <c:v>-21.69810360120448</c:v>
                </c:pt>
                <c:pt idx="417">
                  <c:v>-22.031453849156239</c:v>
                </c:pt>
                <c:pt idx="418">
                  <c:v>-22.372798007800185</c:v>
                </c:pt>
                <c:pt idx="419">
                  <c:v>-22.720805909595981</c:v>
                </c:pt>
                <c:pt idx="420">
                  <c:v>-23.074235674022209</c:v>
                </c:pt>
                <c:pt idx="421">
                  <c:v>-23.431942540545158</c:v>
                </c:pt>
                <c:pt idx="422">
                  <c:v>-23.792883037170473</c:v>
                </c:pt>
                <c:pt idx="423">
                  <c:v>-24.156115405774962</c:v>
                </c:pt>
                <c:pt idx="424">
                  <c:v>-24.520797168685764</c:v>
                </c:pt>
                <c:pt idx="425">
                  <c:v>-24.886180631417787</c:v>
                </c:pt>
                <c:pt idx="426">
                  <c:v>-25.2516069999505</c:v>
                </c:pt>
                <c:pt idx="427">
                  <c:v>-25.616499666536605</c:v>
                </c:pt>
                <c:pt idx="428">
                  <c:v>-25.980357098537155</c:v>
                </c:pt>
                <c:pt idx="429">
                  <c:v>-26.342745657615559</c:v>
                </c:pt>
                <c:pt idx="430">
                  <c:v>-26.703292585278383</c:v>
                </c:pt>
                <c:pt idx="431">
                  <c:v>-27.061679316004597</c:v>
                </c:pt>
                <c:pt idx="432">
                  <c:v>-27.417635220153642</c:v>
                </c:pt>
                <c:pt idx="433">
                  <c:v>-27.770931833691357</c:v>
                </c:pt>
                <c:pt idx="434">
                  <c:v>-28.12137759836309</c:v>
                </c:pt>
                <c:pt idx="435">
                  <c:v>-28.468813112090455</c:v>
                </c:pt>
                <c:pt idx="436">
                  <c:v>-28.813106873061717</c:v>
                </c:pt>
                <c:pt idx="437">
                  <c:v>-29.154151490470127</c:v>
                </c:pt>
                <c:pt idx="438">
                  <c:v>-29.491860328678634</c:v>
                </c:pt>
                <c:pt idx="439">
                  <c:v>-29.826164548566084</c:v>
                </c:pt>
                <c:pt idx="440">
                  <c:v>-30.157010509020978</c:v>
                </c:pt>
                <c:pt idx="441">
                  <c:v>-30.484357492282829</c:v>
                </c:pt>
                <c:pt idx="442">
                  <c:v>-30.808175718550274</c:v>
                </c:pt>
                <c:pt idx="443">
                  <c:v>-31.128444617594987</c:v>
                </c:pt>
                <c:pt idx="444">
                  <c:v>-31.445151327752768</c:v>
                </c:pt>
                <c:pt idx="445">
                  <c:v>-31.758289395413453</c:v>
                </c:pt>
                <c:pt idx="446">
                  <c:v>-32.06785765086866</c:v>
                </c:pt>
                <c:pt idx="447">
                  <c:v>-32.373859239007835</c:v>
                </c:pt>
                <c:pt idx="448">
                  <c:v>-32.676300785832801</c:v>
                </c:pt>
                <c:pt idx="449">
                  <c:v>-32.975191684057684</c:v>
                </c:pt>
                <c:pt idx="450">
                  <c:v>-33.270543483162001</c:v>
                </c:pt>
                <c:pt idx="451">
                  <c:v>-33.56236937117518</c:v>
                </c:pt>
                <c:pt idx="452">
                  <c:v>-33.850683737192981</c:v>
                </c:pt>
                <c:pt idx="453">
                  <c:v>-34.13550180517764</c:v>
                </c:pt>
                <c:pt idx="454">
                  <c:v>-34.416839330985631</c:v>
                </c:pt>
                <c:pt idx="455">
                  <c:v>-34.694712355819433</c:v>
                </c:pt>
                <c:pt idx="456">
                  <c:v>-34.969137010427296</c:v>
                </c:pt>
                <c:pt idx="457">
                  <c:v>-35.240129365394822</c:v>
                </c:pt>
                <c:pt idx="458">
                  <c:v>-35.507705323803087</c:v>
                </c:pt>
                <c:pt idx="459">
                  <c:v>-35.771880553381301</c:v>
                </c:pt>
                <c:pt idx="460">
                  <c:v>-36.032670456074911</c:v>
                </c:pt>
                <c:pt idx="461">
                  <c:v>-36.290090173698211</c:v>
                </c:pt>
                <c:pt idx="462">
                  <c:v>-36.544154629051945</c:v>
                </c:pt>
                <c:pt idx="463">
                  <c:v>-36.79487860257872</c:v>
                </c:pt>
                <c:pt idx="464">
                  <c:v>-37.042276845312955</c:v>
                </c:pt>
                <c:pt idx="465">
                  <c:v>-37.286364229565159</c:v>
                </c:pt>
                <c:pt idx="466">
                  <c:v>-37.527155939481325</c:v>
                </c:pt>
                <c:pt idx="467">
                  <c:v>-37.764667704338954</c:v>
                </c:pt>
                <c:pt idx="468">
                  <c:v>-37.998916078199272</c:v>
                </c:pt>
                <c:pt idx="469">
                  <c:v>-38.229918770336468</c:v>
                </c:pt>
                <c:pt idx="470">
                  <c:v>-38.457695031718124</c:v>
                </c:pt>
                <c:pt idx="471">
                  <c:v>-38.682266103727429</c:v>
                </c:pt>
                <c:pt idx="472">
                  <c:v>-38.903655736301076</c:v>
                </c:pt>
                <c:pt idx="473">
                  <c:v>-39.121890783712992</c:v>
                </c:pt>
                <c:pt idx="474">
                  <c:v>-39.337001887364941</c:v>
                </c:pt>
                <c:pt idx="475">
                  <c:v>-39.549024256148442</c:v>
                </c:pt>
                <c:pt idx="476">
                  <c:v>-39.757998556208975</c:v>
                </c:pt>
                <c:pt idx="477">
                  <c:v>-39.963971923257901</c:v>
                </c:pt>
                <c:pt idx="478">
                  <c:v>-40.166999111913036</c:v>
                </c:pt>
                <c:pt idx="479">
                  <c:v>-40.367143797861559</c:v>
                </c:pt>
                <c:pt idx="480">
                  <c:v>-40.564480049869054</c:v>
                </c:pt>
                <c:pt idx="481">
                  <c:v>-40.759093989719737</c:v>
                </c:pt>
                <c:pt idx="482">
                  <c:v>-40.951085658943072</c:v>
                </c:pt>
                <c:pt idx="483">
                  <c:v>-41.140571111502602</c:v>
                </c:pt>
                <c:pt idx="484">
                  <c:v>-41.32768475128092</c:v>
                </c:pt>
                <c:pt idx="485">
                  <c:v>-41.512581931910084</c:v>
                </c:pt>
                <c:pt idx="486">
                  <c:v>-41.695441833922835</c:v>
                </c:pt>
                <c:pt idx="487">
                  <c:v>-41.876470629890036</c:v>
                </c:pt>
                <c:pt idx="488">
                  <c:v>-42.055904941627574</c:v>
                </c:pt>
                <c:pt idx="489">
                  <c:v>-42.234015584055498</c:v>
                </c:pt>
                <c:pt idx="490">
                  <c:v>-42.411111577128281</c:v>
                </c:pt>
                <c:pt idx="491">
                  <c:v>-42.587544389599117</c:v>
                </c:pt>
                <c:pt idx="492">
                  <c:v>-42.763712355365783</c:v>
                </c:pt>
                <c:pt idx="493">
                  <c:v>-42.940065173938322</c:v>
                </c:pt>
                <c:pt idx="494">
                  <c:v>-43.117108370502351</c:v>
                </c:pt>
                <c:pt idx="495">
                  <c:v>-43.295407547804118</c:v>
                </c:pt>
                <c:pt idx="496">
                  <c:v>-43.475592211944289</c:v>
                </c:pt>
                <c:pt idx="497">
                  <c:v>-43.658358898368796</c:v>
                </c:pt>
                <c:pt idx="498">
                  <c:v>-43.844473265477816</c:v>
                </c:pt>
                <c:pt idx="499">
                  <c:v>-44.034770765712423</c:v>
                </c:pt>
                <c:pt idx="500">
                  <c:v>-44.2301554542966</c:v>
                </c:pt>
                <c:pt idx="501">
                  <c:v>-44.431596463003764</c:v>
                </c:pt>
                <c:pt idx="502">
                  <c:v>-44.640121661695815</c:v>
                </c:pt>
                <c:pt idx="503">
                  <c:v>-44.856808066920948</c:v>
                </c:pt>
                <c:pt idx="504">
                  <c:v>-45.082768647729843</c:v>
                </c:pt>
                <c:pt idx="505">
                  <c:v>-45.319135335094046</c:v>
                </c:pt>
                <c:pt idx="506">
                  <c:v>-45.567038268495125</c:v>
                </c:pt>
                <c:pt idx="507">
                  <c:v>-45.827581607844515</c:v>
                </c:pt>
                <c:pt idx="508">
                  <c:v>-46.101816584703307</c:v>
                </c:pt>
                <c:pt idx="509">
                  <c:v>-46.390712832945546</c:v>
                </c:pt>
                <c:pt idx="510">
                  <c:v>-46.695129380812602</c:v>
                </c:pt>
                <c:pt idx="511">
                  <c:v>-47.015786949760866</c:v>
                </c:pt>
                <c:pt idx="512">
                  <c:v>-47.353243336125843</c:v>
                </c:pt>
                <c:pt idx="513">
                  <c:v>-47.707873606077811</c:v>
                </c:pt>
                <c:pt idx="514">
                  <c:v>-48.079856592365758</c:v>
                </c:pt>
                <c:pt idx="515">
                  <c:v>-48.469168754399341</c:v>
                </c:pt>
                <c:pt idx="516">
                  <c:v>-48.875585896490435</c:v>
                </c:pt>
                <c:pt idx="517">
                  <c:v>-49.298692605127002</c:v>
                </c:pt>
                <c:pt idx="518">
                  <c:v>-49.737898651237806</c:v>
                </c:pt>
                <c:pt idx="519">
                  <c:v>-50.192461089859663</c:v>
                </c:pt>
                <c:pt idx="520">
                  <c:v>-50.66151043941862</c:v>
                </c:pt>
                <c:pt idx="521">
                  <c:v>-51.144079166797582</c:v>
                </c:pt>
                <c:pt idx="522">
                  <c:v>-51.639130739452597</c:v>
                </c:pt>
                <c:pt idx="523">
                  <c:v>-52.145587700445184</c:v>
                </c:pt>
                <c:pt idx="524">
                  <c:v>-52.66235752666239</c:v>
                </c:pt>
                <c:pt idx="525">
                  <c:v>-53.18835538913234</c:v>
                </c:pt>
                <c:pt idx="526">
                  <c:v>-53.722523296410372</c:v>
                </c:pt>
                <c:pt idx="527">
                  <c:v>-54.263845428473836</c:v>
                </c:pt>
                <c:pt idx="528">
                  <c:v>-54.811359735043588</c:v>
                </c:pt>
                <c:pt idx="529">
                  <c:v>-55.364166068412672</c:v>
                </c:pt>
                <c:pt idx="530">
                  <c:v>-55.921431247601312</c:v>
                </c:pt>
                <c:pt idx="531">
                  <c:v>-56.482391516375323</c:v>
                </c:pt>
                <c:pt idx="532">
                  <c:v>-57.046352874665857</c:v>
                </c:pt>
                <c:pt idx="533">
                  <c:v>-57.612689744541228</c:v>
                </c:pt>
                <c:pt idx="534">
                  <c:v>-58.180842390476087</c:v>
                </c:pt>
                <c:pt idx="535">
                  <c:v>-58.750313459593535</c:v>
                </c:pt>
                <c:pt idx="536">
                  <c:v>-59.320663948757506</c:v>
                </c:pt>
                <c:pt idx="537">
                  <c:v>-59.891508847428938</c:v>
                </c:pt>
                <c:pt idx="538">
                  <c:v>-60.462512651628657</c:v>
                </c:pt>
                <c:pt idx="539">
                  <c:v>-61.033384897115724</c:v>
                </c:pt>
                <c:pt idx="540">
                  <c:v>-61.603875819760006</c:v>
                </c:pt>
                <c:pt idx="541">
                  <c:v>-62.173772218066475</c:v>
                </c:pt>
                <c:pt idx="542">
                  <c:v>-62.742893566375919</c:v>
                </c:pt>
                <c:pt idx="543">
                  <c:v>-63.311088406681584</c:v>
                </c:pt>
                <c:pt idx="544">
                  <c:v>-63.878231031394648</c:v>
                </c:pt>
                <c:pt idx="545">
                  <c:v>-64.444218457905464</c:v>
                </c:pt>
                <c:pt idx="546">
                  <c:v>-65.008967687631355</c:v>
                </c:pt>
                <c:pt idx="547">
                  <c:v>-65.572413236706822</c:v>
                </c:pt>
                <c:pt idx="548">
                  <c:v>-66.134504921962346</c:v>
                </c:pt>
                <c:pt idx="549">
                  <c:v>-66.695205883856204</c:v>
                </c:pt>
                <c:pt idx="550">
                  <c:v>-67.254490827168709</c:v>
                </c:pt>
                <c:pt idx="551">
                  <c:v>-67.812344460223244</c:v>
                </c:pt>
                <c:pt idx="552">
                  <c:v>-68.368760113910369</c:v>
                </c:pt>
                <c:pt idx="553">
                  <c:v>-68.923738522679528</c:v>
                </c:pt>
                <c:pt idx="554">
                  <c:v>-69.477286750775804</c:v>
                </c:pt>
                <c:pt idx="555">
                  <c:v>-70.029417248236399</c:v>
                </c:pt>
                <c:pt idx="556">
                  <c:v>-70.58014702244968</c:v>
                </c:pt>
                <c:pt idx="557">
                  <c:v>-71.129496912359144</c:v>
                </c:pt>
                <c:pt idx="558">
                  <c:v>-71.677490953634063</c:v>
                </c:pt>
                <c:pt idx="559">
                  <c:v>-72.22415582430682</c:v>
                </c:pt>
                <c:pt idx="560">
                  <c:v>-72.769520361471422</c:v>
                </c:pt>
                <c:pt idx="561">
                  <c:v>-73.313615140652274</c:v>
                </c:pt>
                <c:pt idx="562">
                  <c:v>-73.856472110376956</c:v>
                </c:pt>
                <c:pt idx="563">
                  <c:v>-74.398124275326694</c:v>
                </c:pt>
                <c:pt idx="564">
                  <c:v>-74.938605422194215</c:v>
                </c:pt>
                <c:pt idx="565">
                  <c:v>-75.477949883059296</c:v>
                </c:pt>
                <c:pt idx="566">
                  <c:v>-76.016192331697596</c:v>
                </c:pt>
                <c:pt idx="567">
                  <c:v>-76.553367608780334</c:v>
                </c:pt>
                <c:pt idx="568">
                  <c:v>-77.089510572401707</c:v>
                </c:pt>
                <c:pt idx="569">
                  <c:v>-77.624655970796638</c:v>
                </c:pt>
                <c:pt idx="570">
                  <c:v>-78.158838334487953</c:v>
                </c:pt>
                <c:pt idx="571">
                  <c:v>-78.692091885435246</c:v>
                </c:pt>
                <c:pt idx="572">
                  <c:v>-79.22445046104923</c:v>
                </c:pt>
                <c:pt idx="573">
                  <c:v>-79.75594745119588</c:v>
                </c:pt>
                <c:pt idx="574">
                  <c:v>-80.286615746541827</c:v>
                </c:pt>
                <c:pt idx="575">
                  <c:v>-80.816487696790972</c:v>
                </c:pt>
                <c:pt idx="576">
                  <c:v>-81.345595077541788</c:v>
                </c:pt>
                <c:pt idx="577">
                  <c:v>-81.873969064647113</c:v>
                </c:pt>
                <c:pt idx="578">
                  <c:v>-82.401640215094588</c:v>
                </c:pt>
                <c:pt idx="579">
                  <c:v>-82.928638453548388</c:v>
                </c:pt>
                <c:pt idx="580">
                  <c:v>-83.45499306379395</c:v>
                </c:pt>
                <c:pt idx="581">
                  <c:v>-83.98073268442343</c:v>
                </c:pt>
                <c:pt idx="582">
                  <c:v>-84.505885308178975</c:v>
                </c:pt>
                <c:pt idx="583">
                  <c:v>-85.030478284443248</c:v>
                </c:pt>
                <c:pt idx="584">
                  <c:v>-85.554538324428577</c:v>
                </c:pt>
                <c:pt idx="585">
                  <c:v>-86.078091508672344</c:v>
                </c:pt>
                <c:pt idx="586">
                  <c:v>-86.601163296494619</c:v>
                </c:pt>
                <c:pt idx="587">
                  <c:v>-87.12377853711503</c:v>
                </c:pt>
                <c:pt idx="588">
                  <c:v>-87.645961482166427</c:v>
                </c:pt>
                <c:pt idx="589">
                  <c:v>-88.167735799373887</c:v>
                </c:pt>
                <c:pt idx="590">
                  <c:v>-88.689124587195849</c:v>
                </c:pt>
                <c:pt idx="591">
                  <c:v>-89.210150390253801</c:v>
                </c:pt>
                <c:pt idx="592">
                  <c:v>-89.730835215393668</c:v>
                </c:pt>
                <c:pt idx="593">
                  <c:v>-90.251200548246956</c:v>
                </c:pt>
                <c:pt idx="594">
                  <c:v>-90.771267370175067</c:v>
                </c:pt>
                <c:pt idx="595">
                  <c:v>-91.291056175494475</c:v>
                </c:pt>
                <c:pt idx="596">
                  <c:v>-91.810586988896461</c:v>
                </c:pt>
                <c:pt idx="597">
                  <c:v>-92.329879382985581</c:v>
                </c:pt>
                <c:pt idx="598">
                  <c:v>-92.848952495870591</c:v>
                </c:pt>
                <c:pt idx="599">
                  <c:v>-93.367825048754</c:v>
                </c:pt>
                <c:pt idx="600">
                  <c:v>-93.886515363470664</c:v>
                </c:pt>
                <c:pt idx="601">
                  <c:v>-94.405041379935881</c:v>
                </c:pt>
                <c:pt idx="602">
                  <c:v>-94.923420673468669</c:v>
                </c:pt>
                <c:pt idx="603">
                  <c:v>-95.441670471960663</c:v>
                </c:pt>
                <c:pt idx="604">
                  <c:v>-95.959807672868735</c:v>
                </c:pt>
                <c:pt idx="605">
                  <c:v>-96.477848860008919</c:v>
                </c:pt>
                <c:pt idx="606">
                  <c:v>-96.995810320138958</c:v>
                </c:pt>
                <c:pt idx="607">
                  <c:v>-97.513708059314581</c:v>
                </c:pt>
                <c:pt idx="608">
                  <c:v>-98.031557819010999</c:v>
                </c:pt>
                <c:pt idx="609">
                  <c:v>-98.549375092002606</c:v>
                </c:pt>
                <c:pt idx="610">
                  <c:v>-99.067175137995363</c:v>
                </c:pt>
                <c:pt idx="611">
                  <c:v>-99.584972999009125</c:v>
                </c:pt>
                <c:pt idx="612">
                  <c:v>-100.10278351450887</c:v>
                </c:pt>
                <c:pt idx="613">
                  <c:v>-100.62062133628433</c:v>
                </c:pt>
                <c:pt idx="614">
                  <c:v>-101.13850094307992</c:v>
                </c:pt>
                <c:pt idx="615">
                  <c:v>-101.65643665497662</c:v>
                </c:pt>
                <c:pt idx="616">
                  <c:v>-102.17444264752976</c:v>
                </c:pt>
                <c:pt idx="617">
                  <c:v>-102.69253296566576</c:v>
                </c:pt>
                <c:pt idx="618">
                  <c:v>-103.21072153734313</c:v>
                </c:pt>
                <c:pt idx="619">
                  <c:v>-103.72902218698259</c:v>
                </c:pt>
                <c:pt idx="620">
                  <c:v>-104.24744864867108</c:v>
                </c:pt>
                <c:pt idx="621">
                  <c:v>-104.76601457914626</c:v>
                </c:pt>
                <c:pt idx="622">
                  <c:v>-105.28473357056697</c:v>
                </c:pt>
                <c:pt idx="623">
                  <c:v>-105.80361916307453</c:v>
                </c:pt>
                <c:pt idx="624">
                  <c:v>-106.32268485715318</c:v>
                </c:pt>
                <c:pt idx="625">
                  <c:v>-106.84194412579318</c:v>
                </c:pt>
                <c:pt idx="626">
                  <c:v>-107.36141042646379</c:v>
                </c:pt>
                <c:pt idx="627">
                  <c:v>-107.88109721290139</c:v>
                </c:pt>
                <c:pt idx="628">
                  <c:v>-108.40101794671737</c:v>
                </c:pt>
                <c:pt idx="629">
                  <c:v>-108.92118610883205</c:v>
                </c:pt>
                <c:pt idx="630">
                  <c:v>-109.44161521073788</c:v>
                </c:pt>
                <c:pt idx="631">
                  <c:v>-109.96231880559708</c:v>
                </c:pt>
                <c:pt idx="632">
                  <c:v>-110.48331049917658</c:v>
                </c:pt>
                <c:pt idx="633">
                  <c:v>-111.00460396062348</c:v>
                </c:pt>
                <c:pt idx="634">
                  <c:v>-111.52621293308327</c:v>
                </c:pt>
                <c:pt idx="635">
                  <c:v>-112.04815124416201</c:v>
                </c:pt>
                <c:pt idx="636">
                  <c:v>-112.57043281623383</c:v>
                </c:pt>
                <c:pt idx="637">
                  <c:v>-113.09307167659216</c:v>
                </c:pt>
                <c:pt idx="638">
                  <c:v>-113.61608196744422</c:v>
                </c:pt>
                <c:pt idx="639">
                  <c:v>-114.13947795574617</c:v>
                </c:pt>
                <c:pt idx="640">
                  <c:v>-114.66327404287372</c:v>
                </c:pt>
                <c:pt idx="641">
                  <c:v>-115.18748477412481</c:v>
                </c:pt>
                <c:pt idx="642">
                  <c:v>-115.7121248480457</c:v>
                </c:pt>
                <c:pt idx="643">
                  <c:v>-116.23720912557243</c:v>
                </c:pt>
                <c:pt idx="644">
                  <c:v>-116.76275263897742</c:v>
                </c:pt>
                <c:pt idx="645">
                  <c:v>-117.28877060060771</c:v>
                </c:pt>
                <c:pt idx="646">
                  <c:v>-117.81527841139996</c:v>
                </c:pt>
                <c:pt idx="647">
                  <c:v>-118.34229166915486</c:v>
                </c:pt>
                <c:pt idx="648">
                  <c:v>-118.86982617655005</c:v>
                </c:pt>
                <c:pt idx="649">
                  <c:v>-119.39789794886801</c:v>
                </c:pt>
                <c:pt idx="650">
                  <c:v>-119.9265232214117</c:v>
                </c:pt>
                <c:pt idx="651">
                  <c:v>-120.45571845657713</c:v>
                </c:pt>
                <c:pt idx="652">
                  <c:v>-120.985500350547</c:v>
                </c:pt>
                <c:pt idx="653">
                  <c:v>-121.51588583956638</c:v>
                </c:pt>
                <c:pt idx="654">
                  <c:v>-122.04689210575489</c:v>
                </c:pt>
                <c:pt idx="655">
                  <c:v>-122.578536582404</c:v>
                </c:pt>
                <c:pt idx="656">
                  <c:v>-123.1108369587035</c:v>
                </c:pt>
                <c:pt idx="657">
                  <c:v>-123.64381118383142</c:v>
                </c:pt>
                <c:pt idx="658">
                  <c:v>-124.17747747033646</c:v>
                </c:pt>
                <c:pt idx="659">
                  <c:v>-124.71185429673238</c:v>
                </c:pt>
                <c:pt idx="660">
                  <c:v>-125.24696040921296</c:v>
                </c:pt>
                <c:pt idx="661">
                  <c:v>-125.78281482238845</c:v>
                </c:pt>
                <c:pt idx="662">
                  <c:v>-126.31943681892992</c:v>
                </c:pt>
                <c:pt idx="663">
                  <c:v>-126.85684594799605</c:v>
                </c:pt>
                <c:pt idx="664">
                  <c:v>-127.39506202230342</c:v>
                </c:pt>
                <c:pt idx="665">
                  <c:v>-127.93410511368323</c:v>
                </c:pt>
                <c:pt idx="666">
                  <c:v>-128.4739955469521</c:v>
                </c:pt>
                <c:pt idx="667">
                  <c:v>-129.01475389190261</c:v>
                </c:pt>
                <c:pt idx="668">
                  <c:v>-129.55640095319964</c:v>
                </c:pt>
                <c:pt idx="669">
                  <c:v>-130.09895775794217</c:v>
                </c:pt>
                <c:pt idx="670">
                  <c:v>-130.64244554062543</c:v>
                </c:pt>
                <c:pt idx="671">
                  <c:v>-131.18688572520784</c:v>
                </c:pt>
                <c:pt idx="672">
                  <c:v>-131.73229990395279</c:v>
                </c:pt>
                <c:pt idx="673">
                  <c:v>-132.27870981268131</c:v>
                </c:pt>
                <c:pt idx="674">
                  <c:v>-132.82613730202993</c:v>
                </c:pt>
                <c:pt idx="675">
                  <c:v>-133.37460430426151</c:v>
                </c:pt>
                <c:pt idx="676">
                  <c:v>-133.92413279513138</c:v>
                </c:pt>
                <c:pt idx="677">
                  <c:v>-134.47474475025149</c:v>
                </c:pt>
                <c:pt idx="678">
                  <c:v>-135.02646209533773</c:v>
                </c:pt>
                <c:pt idx="679">
                  <c:v>-135.57930664965801</c:v>
                </c:pt>
                <c:pt idx="680">
                  <c:v>-136.1333000619216</c:v>
                </c:pt>
                <c:pt idx="681">
                  <c:v>-136.68846373777481</c:v>
                </c:pt>
                <c:pt idx="682">
                  <c:v>-137.24481875797082</c:v>
                </c:pt>
                <c:pt idx="683">
                  <c:v>-137.80238578618832</c:v>
                </c:pt>
                <c:pt idx="684">
                  <c:v>-138.36118496536295</c:v>
                </c:pt>
                <c:pt idx="685">
                  <c:v>-138.92123580127614</c:v>
                </c:pt>
                <c:pt idx="686">
                  <c:v>-139.48255703201815</c:v>
                </c:pt>
                <c:pt idx="687">
                  <c:v>-140.04516648179973</c:v>
                </c:pt>
                <c:pt idx="688">
                  <c:v>-140.60908089743415</c:v>
                </c:pt>
                <c:pt idx="689">
                  <c:v>-141.17431576564641</c:v>
                </c:pt>
                <c:pt idx="690">
                  <c:v>-141.7408851091873</c:v>
                </c:pt>
                <c:pt idx="691">
                  <c:v>-142.30880125954207</c:v>
                </c:pt>
                <c:pt idx="692">
                  <c:v>-142.87807460381961</c:v>
                </c:pt>
                <c:pt idx="693">
                  <c:v>-143.44871330319788</c:v>
                </c:pt>
                <c:pt idx="694">
                  <c:v>-144.02072298008034</c:v>
                </c:pt>
                <c:pt idx="695">
                  <c:v>-144.5941063708903</c:v>
                </c:pt>
                <c:pt idx="696">
                  <c:v>-145.16886294120496</c:v>
                </c:pt>
                <c:pt idx="697">
                  <c:v>-145.74498845970479</c:v>
                </c:pt>
                <c:pt idx="698">
                  <c:v>-146.32247452720048</c:v>
                </c:pt>
                <c:pt idx="699">
                  <c:v>-146.90130805681034</c:v>
                </c:pt>
                <c:pt idx="700">
                  <c:v>-147.48147070120103</c:v>
                </c:pt>
                <c:pt idx="701">
                  <c:v>-148.06293822269458</c:v>
                </c:pt>
                <c:pt idx="702">
                  <c:v>-148.64567980200982</c:v>
                </c:pt>
                <c:pt idx="703">
                  <c:v>-149.22965728145957</c:v>
                </c:pt>
                <c:pt idx="704">
                  <c:v>-149.81482433861152</c:v>
                </c:pt>
                <c:pt idx="705">
                  <c:v>-150.40112558676879</c:v>
                </c:pt>
                <c:pt idx="706">
                  <c:v>-150.98849559918426</c:v>
                </c:pt>
                <c:pt idx="707">
                  <c:v>-151.57685785475022</c:v>
                </c:pt>
                <c:pt idx="708">
                  <c:v>-152.16612360405887</c:v>
                </c:pt>
                <c:pt idx="709">
                  <c:v>-152.75619065628473</c:v>
                </c:pt>
                <c:pt idx="710">
                  <c:v>-153.34694208939078</c:v>
                </c:pt>
                <c:pt idx="711">
                  <c:v>-153.93824488877502</c:v>
                </c:pt>
                <c:pt idx="712">
                  <c:v>-154.52994852278084</c:v>
                </c:pt>
                <c:pt idx="713">
                  <c:v>-155.12188346756781</c:v>
                </c:pt>
                <c:pt idx="714">
                  <c:v>-155.71385969879063</c:v>
                </c:pt>
                <c:pt idx="715">
                  <c:v>-156.30566517344121</c:v>
                </c:pt>
                <c:pt idx="716">
                  <c:v>-156.89706433213064</c:v>
                </c:pt>
                <c:pt idx="717">
                  <c:v>-157.48779666003702</c:v>
                </c:pt>
                <c:pt idx="718">
                  <c:v>-158.07757535367278</c:v>
                </c:pt>
                <c:pt idx="719">
                  <c:v>-158.66608615038763</c:v>
                </c:pt>
                <c:pt idx="720">
                  <c:v>-159.25298638785958</c:v>
                </c:pt>
                <c:pt idx="721">
                  <c:v>-159.83790437130597</c:v>
                </c:pt>
                <c:pt idx="722">
                  <c:v>-160.42043913618241</c:v>
                </c:pt>
                <c:pt idx="723">
                  <c:v>-161.00016070287933</c:v>
                </c:pt>
                <c:pt idx="724">
                  <c:v>-161.57661092634496</c:v>
                </c:pt>
                <c:pt idx="725">
                  <c:v>-162.14930504637479</c:v>
                </c:pt>
                <c:pt idx="726">
                  <c:v>-162.7177340420543</c:v>
                </c:pt>
                <c:pt idx="727">
                  <c:v>-163.28136788498205</c:v>
                </c:pt>
                <c:pt idx="728">
                  <c:v>-163.83965976892526</c:v>
                </c:pt>
                <c:pt idx="729">
                  <c:v>-164.39205136719755</c:v>
                </c:pt>
                <c:pt idx="730">
                  <c:v>-164.93797913254355</c:v>
                </c:pt>
                <c:pt idx="731">
                  <c:v>-165.47688160765523</c:v>
                </c:pt>
                <c:pt idx="732">
                  <c:v>-166.00820765871748</c:v>
                </c:pt>
                <c:pt idx="733">
                  <c:v>-166.53142548193739</c:v>
                </c:pt>
                <c:pt idx="734">
                  <c:v>-167.04603216762234</c:v>
                </c:pt>
                <c:pt idx="735">
                  <c:v>-167.55156354313581</c:v>
                </c:pt>
                <c:pt idx="736">
                  <c:v>-168.04760396106116</c:v>
                </c:pt>
                <c:pt idx="737">
                  <c:v>-168.5337956586809</c:v>
                </c:pt>
                <c:pt idx="738">
                  <c:v>-169.00984729555208</c:v>
                </c:pt>
                <c:pt idx="739">
                  <c:v>-169.47554128235478</c:v>
                </c:pt>
                <c:pt idx="740">
                  <c:v>-169.93073954888041</c:v>
                </c:pt>
                <c:pt idx="741">
                  <c:v>-170.37538746165916</c:v>
                </c:pt>
                <c:pt idx="742">
                  <c:v>-170.80951568870645</c:v>
                </c:pt>
                <c:pt idx="743">
                  <c:v>-171.23323991355227</c:v>
                </c:pt>
                <c:pt idx="744">
                  <c:v>-171.64675841414098</c:v>
                </c:pt>
                <c:pt idx="745">
                  <c:v>-172.05034763422063</c:v>
                </c:pt>
                <c:pt idx="746">
                  <c:v>-172.44435597551256</c:v>
                </c:pt>
                <c:pt idx="747">
                  <c:v>-172.82919611985386</c:v>
                </c:pt>
                <c:pt idx="748">
                  <c:v>-173.20533624575677</c:v>
                </c:pt>
                <c:pt idx="749">
                  <c:v>-173.57329053072846</c:v>
                </c:pt>
                <c:pt idx="750">
                  <c:v>-173.9336093297305</c:v>
                </c:pt>
                <c:pt idx="751">
                  <c:v>-174.28686939460175</c:v>
                </c:pt>
                <c:pt idx="752">
                  <c:v>-174.6336644543843</c:v>
                </c:pt>
                <c:pt idx="753">
                  <c:v>-174.97459641861712</c:v>
                </c:pt>
                <c:pt idx="754">
                  <c:v>-175.31026740126885</c:v>
                </c:pt>
                <c:pt idx="755">
                  <c:v>-175.64127269794355</c:v>
                </c:pt>
                <c:pt idx="756">
                  <c:v>-175.96819478806449</c:v>
                </c:pt>
                <c:pt idx="757">
                  <c:v>-176.29159838030165</c:v>
                </c:pt>
                <c:pt idx="758">
                  <c:v>-176.61202647556064</c:v>
                </c:pt>
                <c:pt idx="759">
                  <c:v>-176.929997388137</c:v>
                </c:pt>
                <c:pt idx="760">
                  <c:v>-177.24600264194106</c:v>
                </c:pt>
                <c:pt idx="761">
                  <c:v>-177.56050564406547</c:v>
                </c:pt>
                <c:pt idx="762">
                  <c:v>-177.87394103106507</c:v>
                </c:pt>
                <c:pt idx="763">
                  <c:v>-178.18671458259536</c:v>
                </c:pt>
                <c:pt idx="764">
                  <c:v>-178.49920360098824</c:v>
                </c:pt>
                <c:pt idx="765">
                  <c:v>-178.81175766251431</c:v>
                </c:pt>
                <c:pt idx="766">
                  <c:v>-179.12469965527453</c:v>
                </c:pt>
                <c:pt idx="767">
                  <c:v>-179.43832702889185</c:v>
                </c:pt>
                <c:pt idx="768">
                  <c:v>-179.752913191674</c:v>
                </c:pt>
                <c:pt idx="769">
                  <c:v>-180.0687090011341</c:v>
                </c:pt>
                <c:pt idx="770">
                  <c:v>-180.3859443033171</c:v>
                </c:pt>
                <c:pt idx="771">
                  <c:v>-180.70482948505585</c:v>
                </c:pt>
                <c:pt idx="772">
                  <c:v>-181.0255570109571</c:v>
                </c:pt>
                <c:pt idx="773">
                  <c:v>-181.34830292356526</c:v>
                </c:pt>
                <c:pt idx="774">
                  <c:v>-181.67322829079785</c:v>
                </c:pt>
                <c:pt idx="775">
                  <c:v>-182.0004805894568</c:v>
                </c:pt>
                <c:pt idx="776">
                  <c:v>-182.33019501748015</c:v>
                </c:pt>
                <c:pt idx="777">
                  <c:v>-182.66249573071494</c:v>
                </c:pt>
                <c:pt idx="778">
                  <c:v>-182.99749700245374</c:v>
                </c:pt>
                <c:pt idx="779">
                  <c:v>-183.33530430589002</c:v>
                </c:pt>
                <c:pt idx="780">
                  <c:v>-183.67601532109845</c:v>
                </c:pt>
                <c:pt idx="781">
                  <c:v>-184.01972086921279</c:v>
                </c:pt>
                <c:pt idx="782">
                  <c:v>-184.36650577723267</c:v>
                </c:pt>
                <c:pt idx="783">
                  <c:v>-184.71644967740079</c:v>
                </c:pt>
                <c:pt idx="784">
                  <c:v>-185.06962774540256</c:v>
                </c:pt>
                <c:pt idx="785">
                  <c:v>-185.42611138180277</c:v>
                </c:pt>
                <c:pt idx="786">
                  <c:v>-185.78596884117488</c:v>
                </c:pt>
                <c:pt idx="787">
                  <c:v>-186.14926581333719</c:v>
                </c:pt>
                <c:pt idx="788">
                  <c:v>-186.51606596100402</c:v>
                </c:pt>
                <c:pt idx="789">
                  <c:v>-186.88643141801026</c:v>
                </c:pt>
                <c:pt idx="790">
                  <c:v>-187.26042325209244</c:v>
                </c:pt>
                <c:pt idx="791">
                  <c:v>-187.63810189601401</c:v>
                </c:pt>
                <c:pt idx="792">
                  <c:v>-188.01952755062516</c:v>
                </c:pt>
                <c:pt idx="793">
                  <c:v>-188.40476056324607</c:v>
                </c:pt>
                <c:pt idx="794">
                  <c:v>-188.79386178456991</c:v>
                </c:pt>
                <c:pt idx="795">
                  <c:v>-189.18689290709773</c:v>
                </c:pt>
                <c:pt idx="796">
                  <c:v>-189.5839167879443</c:v>
                </c:pt>
                <c:pt idx="797">
                  <c:v>-189.98499775869897</c:v>
                </c:pt>
                <c:pt idx="798">
                  <c:v>-190.39020192488283</c:v>
                </c:pt>
                <c:pt idx="799">
                  <c:v>-190.79959745741974</c:v>
                </c:pt>
                <c:pt idx="800">
                  <c:v>-191.21325487843308</c:v>
                </c:pt>
                <c:pt idx="801">
                  <c:v>-191.63124734358968</c:v>
                </c:pt>
                <c:pt idx="802">
                  <c:v>-192.0536509231427</c:v>
                </c:pt>
                <c:pt idx="803">
                  <c:v>-192.48054488377511</c:v>
                </c:pt>
                <c:pt idx="804">
                  <c:v>-192.91201197330884</c:v>
                </c:pt>
                <c:pt idx="805">
                  <c:v>-193.34813871033435</c:v>
                </c:pt>
                <c:pt idx="806">
                  <c:v>-193.78901568081801</c:v>
                </c:pt>
                <c:pt idx="807">
                  <c:v>-194.23473784377106</c:v>
                </c:pt>
                <c:pt idx="808">
                  <c:v>-194.68540484811197</c:v>
                </c:pt>
                <c:pt idx="809">
                  <c:v>-195.14112136291854</c:v>
                </c:pt>
                <c:pt idx="810">
                  <c:v>-195.60199742336101</c:v>
                </c:pt>
                <c:pt idx="811">
                  <c:v>-196.06814879471895</c:v>
                </c:pt>
                <c:pt idx="812">
                  <c:v>-196.5396973570297</c:v>
                </c:pt>
                <c:pt idx="813">
                  <c:v>-197.01677151308388</c:v>
                </c:pt>
                <c:pt idx="814">
                  <c:v>-197.49950662268586</c:v>
                </c:pt>
                <c:pt idx="815">
                  <c:v>-197.98804546633198</c:v>
                </c:pt>
                <c:pt idx="816">
                  <c:v>-198.48253874173238</c:v>
                </c:pt>
                <c:pt idx="817">
                  <c:v>-198.98314559691755</c:v>
                </c:pt>
                <c:pt idx="818">
                  <c:v>-199.49003420403437</c:v>
                </c:pt>
                <c:pt idx="819">
                  <c:v>-200.0033823783491</c:v>
                </c:pt>
                <c:pt idx="820">
                  <c:v>-200.52337824745535</c:v>
                </c:pt>
                <c:pt idx="821">
                  <c:v>-201.0502209762227</c:v>
                </c:pt>
                <c:pt idx="822">
                  <c:v>-201.58412155364644</c:v>
                </c:pt>
                <c:pt idx="823">
                  <c:v>-202.12530364846603</c:v>
                </c:pt>
                <c:pt idx="824">
                  <c:v>-202.67400454122844</c:v>
                </c:pt>
                <c:pt idx="825">
                  <c:v>-203.23047614139574</c:v>
                </c:pt>
                <c:pt idx="826">
                  <c:v>-203.79498609915274</c:v>
                </c:pt>
                <c:pt idx="827">
                  <c:v>-204.36781902277335</c:v>
                </c:pt>
                <c:pt idx="828">
                  <c:v>-204.94927781378476</c:v>
                </c:pt>
                <c:pt idx="829">
                  <c:v>-205.53968513374247</c:v>
                </c:pt>
                <c:pt idx="830">
                  <c:v>-206.13938501823395</c:v>
                </c:pt>
                <c:pt idx="831">
                  <c:v>-206.7487446557912</c:v>
                </c:pt>
                <c:pt idx="832">
                  <c:v>-207.36815635175347</c:v>
                </c:pt>
                <c:pt idx="833">
                  <c:v>-207.99803969982315</c:v>
                </c:pt>
                <c:pt idx="834">
                  <c:v>-208.63884398714072</c:v>
                </c:pt>
                <c:pt idx="835">
                  <c:v>-209.29105086223299</c:v>
                </c:pt>
                <c:pt idx="836">
                  <c:v>-209.95517729918924</c:v>
                </c:pt>
                <c:pt idx="837">
                  <c:v>-210.63177889597941</c:v>
                </c:pt>
                <c:pt idx="838">
                  <c:v>-211.32145354995936</c:v>
                </c:pt>
                <c:pt idx="839">
                  <c:v>-212.02484555937059</c:v>
                </c:pt>
                <c:pt idx="840">
                  <c:v>-212.74265020603693</c:v>
                </c:pt>
                <c:pt idx="841">
                  <c:v>-213.47561888144978</c:v>
                </c:pt>
                <c:pt idx="842">
                  <c:v>-214.2245648259163</c:v>
                </c:pt>
                <c:pt idx="843">
                  <c:v>-214.99036955818096</c:v>
                </c:pt>
                <c:pt idx="844">
                  <c:v>-215.77399008047249</c:v>
                </c:pt>
                <c:pt idx="845">
                  <c:v>-216.57646695052711</c:v>
                </c:pt>
                <c:pt idx="846">
                  <c:v>-217.39893331648705</c:v>
                </c:pt>
                <c:pt idx="847">
                  <c:v>-218.24262501058871</c:v>
                </c:pt>
                <c:pt idx="848">
                  <c:v>-219.10889178981085</c:v>
                </c:pt>
                <c:pt idx="849">
                  <c:v>-219.99920979070768</c:v>
                </c:pt>
                <c:pt idx="850">
                  <c:v>-220.9151952227671</c:v>
                </c:pt>
                <c:pt idx="851">
                  <c:v>-221.8586192458915</c:v>
                </c:pt>
                <c:pt idx="852">
                  <c:v>-222.83142384075768</c:v>
                </c:pt>
                <c:pt idx="853">
                  <c:v>-223.83573825022086</c:v>
                </c:pt>
                <c:pt idx="854">
                  <c:v>-224.87389518830042</c:v>
                </c:pt>
                <c:pt idx="855">
                  <c:v>-225.94844538803645</c:v>
                </c:pt>
                <c:pt idx="856">
                  <c:v>-227.06216804042469</c:v>
                </c:pt>
                <c:pt idx="857">
                  <c:v>-228.21807301884422</c:v>
                </c:pt>
                <c:pt idx="858">
                  <c:v>-229.4193880863852</c:v>
                </c:pt>
                <c:pt idx="859">
                  <c:v>-230.66951989162291</c:v>
                </c:pt>
                <c:pt idx="860">
                  <c:v>-231.97197040175769</c:v>
                </c:pt>
                <c:pt idx="861">
                  <c:v>-233.33017877315933</c:v>
                </c:pt>
                <c:pt idx="862">
                  <c:v>-234.74723979637884</c:v>
                </c:pt>
                <c:pt idx="863">
                  <c:v>-236.22541990259364</c:v>
                </c:pt>
                <c:pt idx="864">
                  <c:v>-237.7653448517172</c:v>
                </c:pt>
                <c:pt idx="865">
                  <c:v>-239.36466446438459</c:v>
                </c:pt>
                <c:pt idx="866">
                  <c:v>-241.01591106884678</c:v>
                </c:pt>
                <c:pt idx="867">
                  <c:v>-242.70319001156079</c:v>
                </c:pt>
                <c:pt idx="868">
                  <c:v>-244.39738458456875</c:v>
                </c:pt>
                <c:pt idx="869">
                  <c:v>-246.0500193258269</c:v>
                </c:pt>
                <c:pt idx="870">
                  <c:v>-247.58736804549619</c:v>
                </c:pt>
                <c:pt idx="871">
                  <c:v>-248.90931320530811</c:v>
                </c:pt>
                <c:pt idx="872">
                  <c:v>-249.90062047432269</c:v>
                </c:pt>
                <c:pt idx="873">
                  <c:v>-250.46009872587322</c:v>
                </c:pt>
                <c:pt idx="874">
                  <c:v>-250.53911249624059</c:v>
                </c:pt>
                <c:pt idx="875">
                  <c:v>-250.16408104031623</c:v>
                </c:pt>
                <c:pt idx="876">
                  <c:v>-249.42395485590072</c:v>
                </c:pt>
                <c:pt idx="877">
                  <c:v>-248.43356127630807</c:v>
                </c:pt>
                <c:pt idx="878">
                  <c:v>-247.29970692611062</c:v>
                </c:pt>
                <c:pt idx="879">
                  <c:v>-246.10457159664111</c:v>
                </c:pt>
                <c:pt idx="880">
                  <c:v>-244.90391571058865</c:v>
                </c:pt>
                <c:pt idx="881">
                  <c:v>-243.73215861507504</c:v>
                </c:pt>
                <c:pt idx="882">
                  <c:v>-242.60871471902766</c:v>
                </c:pt>
                <c:pt idx="883">
                  <c:v>-241.54325926277184</c:v>
                </c:pt>
                <c:pt idx="884">
                  <c:v>-240.53947147299115</c:v>
                </c:pt>
                <c:pt idx="885">
                  <c:v>-239.59749579002232</c:v>
                </c:pt>
                <c:pt idx="886">
                  <c:v>-238.71549126934113</c:v>
                </c:pt>
                <c:pt idx="887">
                  <c:v>-237.89058063825229</c:v>
                </c:pt>
                <c:pt idx="888">
                  <c:v>-237.11941942167624</c:v>
                </c:pt>
                <c:pt idx="889">
                  <c:v>-236.39852973463175</c:v>
                </c:pt>
                <c:pt idx="890">
                  <c:v>-235.72449015322377</c:v>
                </c:pt>
                <c:pt idx="891">
                  <c:v>-235.09403839404936</c:v>
                </c:pt>
                <c:pt idx="892">
                  <c:v>-234.50412169131931</c:v>
                </c:pt>
                <c:pt idx="893">
                  <c:v>-233.95191623359858</c:v>
                </c:pt>
                <c:pt idx="894">
                  <c:v>-233.43482870278834</c:v>
                </c:pt>
                <c:pt idx="895">
                  <c:v>-232.95048785227812</c:v>
                </c:pt>
                <c:pt idx="896">
                  <c:v>-232.49673092678253</c:v>
                </c:pt>
                <c:pt idx="897">
                  <c:v>-232.07158780018989</c:v>
                </c:pt>
                <c:pt idx="898">
                  <c:v>-231.67326452352859</c:v>
                </c:pt>
                <c:pt idx="899">
                  <c:v>-231.30012724795608</c:v>
                </c:pt>
                <c:pt idx="900">
                  <c:v>-230.95068704291324</c:v>
                </c:pt>
                <c:pt idx="901">
                  <c:v>-230.62358585983819</c:v>
                </c:pt>
                <c:pt idx="902">
                  <c:v>-230.31758373069079</c:v>
                </c:pt>
                <c:pt idx="903">
                  <c:v>-230.03154719676053</c:v>
                </c:pt>
                <c:pt idx="904">
                  <c:v>-229.76443891109511</c:v>
                </c:pt>
                <c:pt idx="905">
                  <c:v>-229.51530833131244</c:v>
                </c:pt>
                <c:pt idx="906">
                  <c:v>-229.28328340846744</c:v>
                </c:pt>
                <c:pt idx="907">
                  <c:v>-229.06756317572106</c:v>
                </c:pt>
                <c:pt idx="908">
                  <c:v>-228.86741114386825</c:v>
                </c:pt>
                <c:pt idx="909">
                  <c:v>-228.68214941687319</c:v>
                </c:pt>
                <c:pt idx="910">
                  <c:v>-228.51115344793843</c:v>
                </c:pt>
                <c:pt idx="911">
                  <c:v>-228.35384736439698</c:v>
                </c:pt>
                <c:pt idx="912">
                  <c:v>-228.20969979733849</c:v>
                </c:pt>
                <c:pt idx="913">
                  <c:v>-228.07822015907311</c:v>
                </c:pt>
                <c:pt idx="914">
                  <c:v>-227.95895531815933</c:v>
                </c:pt>
                <c:pt idx="915">
                  <c:v>-227.85148662771843</c:v>
                </c:pt>
                <c:pt idx="916">
                  <c:v>-227.75542726813114</c:v>
                </c:pt>
                <c:pt idx="917">
                  <c:v>-227.67041986999072</c:v>
                </c:pt>
                <c:pt idx="918">
                  <c:v>-227.59613438741243</c:v>
                </c:pt>
                <c:pt idx="919">
                  <c:v>-227.5322661955332</c:v>
                </c:pt>
                <c:pt idx="920">
                  <c:v>-227.47853438931918</c:v>
                </c:pt>
                <c:pt idx="921">
                  <c:v>-227.43468026369501</c:v>
                </c:pt>
                <c:pt idx="922">
                  <c:v>-227.40046595755933</c:v>
                </c:pt>
                <c:pt idx="923">
                  <c:v>-227.37567324650254</c:v>
                </c:pt>
                <c:pt idx="924">
                  <c:v>-227.36010247103724</c:v>
                </c:pt>
                <c:pt idx="925">
                  <c:v>-227.35357158892242</c:v>
                </c:pt>
                <c:pt idx="926">
                  <c:v>-227.35591534174313</c:v>
                </c:pt>
                <c:pt idx="927">
                  <c:v>-227.36698452732756</c:v>
                </c:pt>
                <c:pt idx="928">
                  <c:v>-227.38664537086902</c:v>
                </c:pt>
                <c:pt idx="929">
                  <c:v>-227.4147789887902</c:v>
                </c:pt>
                <c:pt idx="930">
                  <c:v>-227.45128094047303</c:v>
                </c:pt>
                <c:pt idx="931">
                  <c:v>-227.49606086398458</c:v>
                </c:pt>
                <c:pt idx="932">
                  <c:v>-227.54904219289028</c:v>
                </c:pt>
                <c:pt idx="933">
                  <c:v>-227.61016195216661</c:v>
                </c:pt>
                <c:pt idx="934">
                  <c:v>-227.67937063213108</c:v>
                </c:pt>
                <c:pt idx="935">
                  <c:v>-227.75663214020926</c:v>
                </c:pt>
                <c:pt idx="936">
                  <c:v>-227.84192383128018</c:v>
                </c:pt>
                <c:pt idx="937">
                  <c:v>-227.93523661829354</c:v>
                </c:pt>
                <c:pt idx="938">
                  <c:v>-228.03657516586537</c:v>
                </c:pt>
                <c:pt idx="939">
                  <c:v>-228.14595817064435</c:v>
                </c:pt>
                <c:pt idx="940">
                  <c:v>-228.26341873343367</c:v>
                </c:pt>
                <c:pt idx="941">
                  <c:v>-228.38900482937777</c:v>
                </c:pt>
                <c:pt idx="942">
                  <c:v>-228.52277988401516</c:v>
                </c:pt>
                <c:pt idx="943">
                  <c:v>-228.66482346470079</c:v>
                </c:pt>
                <c:pt idx="944">
                  <c:v>-228.8152320988616</c:v>
                </c:pt>
                <c:pt idx="945">
                  <c:v>-228.9741202328305</c:v>
                </c:pt>
                <c:pt idx="946">
                  <c:v>-229.14162134767722</c:v>
                </c:pt>
                <c:pt idx="947">
                  <c:v>-229.3178892516184</c:v>
                </c:pt>
                <c:pt idx="948">
                  <c:v>-229.5030995723491</c:v>
                </c:pt>
                <c:pt idx="949">
                  <c:v>-229.69745147714667</c:v>
                </c:pt>
                <c:pt idx="950">
                  <c:v>-229.90116965403013</c:v>
                </c:pt>
                <c:pt idx="951">
                  <c:v>-230.11450659384661</c:v>
                </c:pt>
                <c:pt idx="952">
                  <c:v>-230.33774522119674</c:v>
                </c:pt>
                <c:pt idx="953">
                  <c:v>-230.57120193197807</c:v>
                </c:pt>
                <c:pt idx="954">
                  <c:v>-230.81523010751317</c:v>
                </c:pt>
                <c:pt idx="955">
                  <c:v>-231.07022419037847</c:v>
                </c:pt>
                <c:pt idx="956">
                  <c:v>-231.33662442599697</c:v>
                </c:pt>
                <c:pt idx="957">
                  <c:v>-231.61492239792852</c:v>
                </c:pt>
                <c:pt idx="958">
                  <c:v>-231.90566751506933</c:v>
                </c:pt>
                <c:pt idx="959">
                  <c:v>-232.20947464767215</c:v>
                </c:pt>
                <c:pt idx="960">
                  <c:v>-232.52703315895988</c:v>
                </c:pt>
                <c:pt idx="961">
                  <c:v>-232.85911764388754</c:v>
                </c:pt>
                <c:pt idx="962">
                  <c:v>-233.20660077154207</c:v>
                </c:pt>
                <c:pt idx="963">
                  <c:v>-233.57046874010055</c:v>
                </c:pt>
                <c:pt idx="964">
                  <c:v>-233.95184000364023</c:v>
                </c:pt>
                <c:pt idx="965">
                  <c:v>-234.35198813346287</c:v>
                </c:pt>
                <c:pt idx="966">
                  <c:v>-234.7723699549482</c:v>
                </c:pt>
                <c:pt idx="967">
                  <c:v>-235.21466048692005</c:v>
                </c:pt>
                <c:pt idx="968">
                  <c:v>-235.68079675329227</c:v>
                </c:pt>
                <c:pt idx="969">
                  <c:v>-236.17303331190928</c:v>
                </c:pt>
                <c:pt idx="970">
                  <c:v>-236.69401347130315</c:v>
                </c:pt>
                <c:pt idx="971">
                  <c:v>-237.24686183177155</c:v>
                </c:pt>
                <c:pt idx="972">
                  <c:v>-237.83530630274163</c:v>
                </c:pt>
                <c:pt idx="973">
                  <c:v>-238.46384163510157</c:v>
                </c:pt>
                <c:pt idx="974">
                  <c:v>-239.13795266782279</c:v>
                </c:pt>
                <c:pt idx="975">
                  <c:v>-239.86442553840718</c:v>
                </c:pt>
                <c:pt idx="976">
                  <c:v>-240.65179204781006</c:v>
                </c:pt>
                <c:pt idx="977">
                  <c:v>-241.51098202048451</c:v>
                </c:pt>
                <c:pt idx="978">
                  <c:v>-242.45631270522395</c:v>
                </c:pt>
                <c:pt idx="979">
                  <c:v>-243.50704856996569</c:v>
                </c:pt>
                <c:pt idx="980">
                  <c:v>-244.68997824063902</c:v>
                </c:pt>
                <c:pt idx="981">
                  <c:v>-246.04392574463134</c:v>
                </c:pt>
                <c:pt idx="982">
                  <c:v>-247.62825162623815</c:v>
                </c:pt>
                <c:pt idx="983">
                  <c:v>-249.54050809864657</c:v>
                </c:pt>
                <c:pt idx="984">
                  <c:v>-251.95841477798893</c:v>
                </c:pt>
                <c:pt idx="985">
                  <c:v>-255.26227471023554</c:v>
                </c:pt>
                <c:pt idx="986">
                  <c:v>-260.54653554384834</c:v>
                </c:pt>
                <c:pt idx="987">
                  <c:v>-275.62660978169617</c:v>
                </c:pt>
                <c:pt idx="988">
                  <c:v>-264.51427022390101</c:v>
                </c:pt>
                <c:pt idx="989">
                  <c:v>-257.45304260036937</c:v>
                </c:pt>
                <c:pt idx="990">
                  <c:v>-253.67182859164581</c:v>
                </c:pt>
                <c:pt idx="991">
                  <c:v>-251.09407573141536</c:v>
                </c:pt>
                <c:pt idx="992">
                  <c:v>-249.14888165668179</c:v>
                </c:pt>
                <c:pt idx="993">
                  <c:v>-247.59566305907993</c:v>
                </c:pt>
                <c:pt idx="994">
                  <c:v>-246.31019858323472</c:v>
                </c:pt>
                <c:pt idx="995">
                  <c:v>-245.2200034285903</c:v>
                </c:pt>
                <c:pt idx="996">
                  <c:v>-244.27916605687088</c:v>
                </c:pt>
                <c:pt idx="997">
                  <c:v>-243.45685958774882</c:v>
                </c:pt>
                <c:pt idx="998">
                  <c:v>-242.73148430532174</c:v>
                </c:pt>
                <c:pt idx="999">
                  <c:v>-242.08742985992035</c:v>
                </c:pt>
                <c:pt idx="1000">
                  <c:v>-241.51317420935982</c:v>
                </c:pt>
                <c:pt idx="1001">
                  <c:v>-241.0001174656623</c:v>
                </c:pt>
                <c:pt idx="1002">
                  <c:v>-240.54184704589039</c:v>
                </c:pt>
                <c:pt idx="1003">
                  <c:v>-240.13367293451253</c:v>
                </c:pt>
                <c:pt idx="1004">
                  <c:v>-239.77234556850914</c:v>
                </c:pt>
                <c:pt idx="1005">
                  <c:v>-239.45591076305206</c:v>
                </c:pt>
                <c:pt idx="1006">
                  <c:v>-239.18368360536843</c:v>
                </c:pt>
                <c:pt idx="1007">
                  <c:v>-238.9563461107559</c:v>
                </c:pt>
                <c:pt idx="1008">
                  <c:v>-238.77619931931866</c:v>
                </c:pt>
                <c:pt idx="1009">
                  <c:v>-238.64763904301299</c:v>
                </c:pt>
                <c:pt idx="1010">
                  <c:v>-238.57799301300736</c:v>
                </c:pt>
                <c:pt idx="1011">
                  <c:v>-238.57899355945275</c:v>
                </c:pt>
                <c:pt idx="1012">
                  <c:v>-238.66945653917017</c:v>
                </c:pt>
                <c:pt idx="1013">
                  <c:v>-238.88044392446812</c:v>
                </c:pt>
                <c:pt idx="1014">
                  <c:v>-239.26606646893319</c:v>
                </c:pt>
                <c:pt idx="1015">
                  <c:v>-239.92884775610744</c:v>
                </c:pt>
                <c:pt idx="1016">
                  <c:v>-241.09021381877307</c:v>
                </c:pt>
                <c:pt idx="1017">
                  <c:v>-243.34848519962969</c:v>
                </c:pt>
                <c:pt idx="1018">
                  <c:v>-249.38190898946863</c:v>
                </c:pt>
                <c:pt idx="1019">
                  <c:v>-250.41475138471952</c:v>
                </c:pt>
                <c:pt idx="1020">
                  <c:v>-234.77317445542747</c:v>
                </c:pt>
                <c:pt idx="1021">
                  <c:v>-220.79397488155635</c:v>
                </c:pt>
                <c:pt idx="1022">
                  <c:v>-216.23662526196665</c:v>
                </c:pt>
                <c:pt idx="1023">
                  <c:v>-223.86702664149163</c:v>
                </c:pt>
                <c:pt idx="1024">
                  <c:v>-226.48430943329015</c:v>
                </c:pt>
                <c:pt idx="1025">
                  <c:v>-227.8472088394351</c:v>
                </c:pt>
                <c:pt idx="1026">
                  <c:v>-228.67655508238062</c:v>
                </c:pt>
                <c:pt idx="1027">
                  <c:v>-229.22649952314578</c:v>
                </c:pt>
                <c:pt idx="1028">
                  <c:v>-229.61205716879766</c:v>
                </c:pt>
                <c:pt idx="1029">
                  <c:v>-229.89340306699779</c:v>
                </c:pt>
                <c:pt idx="1030">
                  <c:v>-230.10522215402699</c:v>
                </c:pt>
                <c:pt idx="1031">
                  <c:v>-230.268955149075</c:v>
                </c:pt>
                <c:pt idx="1032">
                  <c:v>-230.39857955974406</c:v>
                </c:pt>
                <c:pt idx="1033">
                  <c:v>-230.50359793057174</c:v>
                </c:pt>
                <c:pt idx="1034">
                  <c:v>-230.59069440779777</c:v>
                </c:pt>
                <c:pt idx="1035">
                  <c:v>-230.66470578465427</c:v>
                </c:pt>
                <c:pt idx="1036">
                  <c:v>-230.72921732361127</c:v>
                </c:pt>
                <c:pt idx="1037">
                  <c:v>-230.78694257402111</c:v>
                </c:pt>
                <c:pt idx="1038">
                  <c:v>-230.83997347368523</c:v>
                </c:pt>
                <c:pt idx="1039">
                  <c:v>-230.88994969865612</c:v>
                </c:pt>
                <c:pt idx="1040">
                  <c:v>-230.93817615880283</c:v>
                </c:pt>
                <c:pt idx="1041">
                  <c:v>-230.98570628311776</c:v>
                </c:pt>
                <c:pt idx="1042">
                  <c:v>-231.03340219256611</c:v>
                </c:pt>
                <c:pt idx="1043">
                  <c:v>-231.08197892635087</c:v>
                </c:pt>
                <c:pt idx="1044">
                  <c:v>-231.13203745791617</c:v>
                </c:pt>
                <c:pt idx="1045">
                  <c:v>-231.18408969742234</c:v>
                </c:pt>
                <c:pt idx="1046">
                  <c:v>-231.23857767947413</c:v>
                </c:pt>
                <c:pt idx="1047">
                  <c:v>-231.29588847469708</c:v>
                </c:pt>
                <c:pt idx="1048">
                  <c:v>-231.35636591887436</c:v>
                </c:pt>
                <c:pt idx="1049">
                  <c:v>-231.42031994849145</c:v>
                </c:pt>
                <c:pt idx="1050">
                  <c:v>-231.48803411940645</c:v>
                </c:pt>
                <c:pt idx="1051">
                  <c:v>-231.55977173569451</c:v>
                </c:pt>
                <c:pt idx="1052">
                  <c:v>-231.63578090877226</c:v>
                </c:pt>
                <c:pt idx="1053">
                  <c:v>-231.71629878962273</c:v>
                </c:pt>
                <c:pt idx="1054">
                  <c:v>-231.80155516051713</c:v>
                </c:pt>
                <c:pt idx="1055">
                  <c:v>-231.89177553107984</c:v>
                </c:pt>
                <c:pt idx="1056">
                  <c:v>-231.98718385272298</c:v>
                </c:pt>
                <c:pt idx="1057">
                  <c:v>-232.08800494250309</c:v>
                </c:pt>
                <c:pt idx="1058">
                  <c:v>-232.19446669028483</c:v>
                </c:pt>
                <c:pt idx="1059">
                  <c:v>-232.30680211028968</c:v>
                </c:pt>
                <c:pt idx="1060">
                  <c:v>-232.425251288623</c:v>
                </c:pt>
                <c:pt idx="1061">
                  <c:v>-232.55006327147382</c:v>
                </c:pt>
                <c:pt idx="1062">
                  <c:v>-232.68149793383498</c:v>
                </c:pt>
                <c:pt idx="1063">
                  <c:v>-232.81982786542625</c:v>
                </c:pt>
                <c:pt idx="1064">
                  <c:v>-232.96534030876433</c:v>
                </c:pt>
                <c:pt idx="1065">
                  <c:v>-233.11833918385031</c:v>
                </c:pt>
                <c:pt idx="1066">
                  <c:v>-233.27914723465145</c:v>
                </c:pt>
                <c:pt idx="1067">
                  <c:v>-233.44810833442023</c:v>
                </c:pt>
                <c:pt idx="1068">
                  <c:v>-233.62558998996593</c:v>
                </c:pt>
                <c:pt idx="1069">
                  <c:v>-233.81198608937584</c:v>
                </c:pt>
                <c:pt idx="1070">
                  <c:v>-234.00771994355432</c:v>
                </c:pt>
                <c:pt idx="1071">
                  <c:v>-234.21324767956466</c:v>
                </c:pt>
                <c:pt idx="1072">
                  <c:v>-234.42906205347697</c:v>
                </c:pt>
                <c:pt idx="1073">
                  <c:v>-234.65569676272457</c:v>
                </c:pt>
                <c:pt idx="1074">
                  <c:v>-234.89373135349859</c:v>
                </c:pt>
                <c:pt idx="1075">
                  <c:v>-235.14379683831518</c:v>
                </c:pt>
                <c:pt idx="1076">
                  <c:v>-235.40658216372475</c:v>
                </c:pt>
                <c:pt idx="1077">
                  <c:v>-235.682841699726</c:v>
                </c:pt>
                <c:pt idx="1078">
                  <c:v>-235.97340396288158</c:v>
                </c:pt>
                <c:pt idx="1079">
                  <c:v>-236.2791818372294</c:v>
                </c:pt>
                <c:pt idx="1080">
                  <c:v>-236.6011846247342</c:v>
                </c:pt>
                <c:pt idx="1081">
                  <c:v>-236.94053234561943</c:v>
                </c:pt>
                <c:pt idx="1082">
                  <c:v>-237.29847282605118</c:v>
                </c:pt>
                <c:pt idx="1083">
                  <c:v>-237.67640226707175</c:v>
                </c:pt>
                <c:pt idx="1084">
                  <c:v>-238.0758901999248</c:v>
                </c:pt>
                <c:pt idx="1085">
                  <c:v>-238.4987100216224</c:v>
                </c:pt>
                <c:pt idx="1086">
                  <c:v>-238.94687670435508</c:v>
                </c:pt>
                <c:pt idx="1087">
                  <c:v>-239.42269383376899</c:v>
                </c:pt>
                <c:pt idx="1088">
                  <c:v>-239.92881293189288</c:v>
                </c:pt>
                <c:pt idx="1089">
                  <c:v>-240.46830918217012</c:v>
                </c:pt>
                <c:pt idx="1090">
                  <c:v>-241.0447793910011</c:v>
                </c:pt>
                <c:pt idx="1091">
                  <c:v>-241.66247061068307</c:v>
                </c:pt>
                <c:pt idx="1092">
                  <c:v>-242.32645184753781</c:v>
                </c:pt>
                <c:pt idx="1093">
                  <c:v>-243.04284761199656</c:v>
                </c:pt>
                <c:pt idx="1094">
                  <c:v>-243.81916238964322</c:v>
                </c:pt>
                <c:pt idx="1095">
                  <c:v>-244.66474249475874</c:v>
                </c:pt>
                <c:pt idx="1096">
                  <c:v>-245.5914521538956</c:v>
                </c:pt>
                <c:pt idx="1097">
                  <c:v>-246.61469612838019</c:v>
                </c:pt>
                <c:pt idx="1098">
                  <c:v>-247.75502766398941</c:v>
                </c:pt>
                <c:pt idx="1099">
                  <c:v>-249.04079763774288</c:v>
                </c:pt>
                <c:pt idx="1100">
                  <c:v>-250.51277667125899</c:v>
                </c:pt>
                <c:pt idx="1101">
                  <c:v>-252.23282319402639</c:v>
                </c:pt>
                <c:pt idx="1102">
                  <c:v>-254.30173709649631</c:v>
                </c:pt>
                <c:pt idx="1103">
                  <c:v>-256.90100648804543</c:v>
                </c:pt>
                <c:pt idx="1104">
                  <c:v>-260.40969803609795</c:v>
                </c:pt>
                <c:pt idx="1105">
                  <c:v>-265.82751843587113</c:v>
                </c:pt>
                <c:pt idx="1106">
                  <c:v>-275.08132243109799</c:v>
                </c:pt>
                <c:pt idx="1107">
                  <c:v>-268.25496653544877</c:v>
                </c:pt>
                <c:pt idx="1108">
                  <c:v>-262.65379289720227</c:v>
                </c:pt>
                <c:pt idx="1109">
                  <c:v>-259.45401665285726</c:v>
                </c:pt>
                <c:pt idx="1110">
                  <c:v>-257.34202892791512</c:v>
                </c:pt>
                <c:pt idx="1111">
                  <c:v>-255.85957523081734</c:v>
                </c:pt>
                <c:pt idx="1112">
                  <c:v>-254.80438697261664</c:v>
                </c:pt>
                <c:pt idx="1113">
                  <c:v>-254.07530751771444</c:v>
                </c:pt>
                <c:pt idx="1114">
                  <c:v>-253.62092602325873</c:v>
                </c:pt>
                <c:pt idx="1115">
                  <c:v>-253.41989695352697</c:v>
                </c:pt>
                <c:pt idx="1116">
                  <c:v>-253.47403930467661</c:v>
                </c:pt>
                <c:pt idx="1117">
                  <c:v>-253.80899021767718</c:v>
                </c:pt>
                <c:pt idx="1118">
                  <c:v>-254.48294965193415</c:v>
                </c:pt>
                <c:pt idx="1119">
                  <c:v>-255.61069059598449</c:v>
                </c:pt>
                <c:pt idx="1120">
                  <c:v>-257.42906351678477</c:v>
                </c:pt>
                <c:pt idx="1121">
                  <c:v>-260.51899183307881</c:v>
                </c:pt>
                <c:pt idx="1122">
                  <c:v>-267.05741995254965</c:v>
                </c:pt>
                <c:pt idx="1123">
                  <c:v>-276.07137495635027</c:v>
                </c:pt>
                <c:pt idx="1124">
                  <c:v>-261.23107398541083</c:v>
                </c:pt>
                <c:pt idx="1125">
                  <c:v>-255.41161822546783</c:v>
                </c:pt>
                <c:pt idx="1126">
                  <c:v>-251.53644606111075</c:v>
                </c:pt>
                <c:pt idx="1127">
                  <c:v>-248.54905704624289</c:v>
                </c:pt>
                <c:pt idx="1128">
                  <c:v>-246.07661277442472</c:v>
                </c:pt>
                <c:pt idx="1129">
                  <c:v>-243.94304132067006</c:v>
                </c:pt>
                <c:pt idx="1130">
                  <c:v>-242.05078126023764</c:v>
                </c:pt>
                <c:pt idx="1131">
                  <c:v>-240.33990907394642</c:v>
                </c:pt>
                <c:pt idx="1132">
                  <c:v>-238.77085351975126</c:v>
                </c:pt>
                <c:pt idx="1133">
                  <c:v>-237.31603570493118</c:v>
                </c:pt>
                <c:pt idx="1134">
                  <c:v>-235.9554152705779</c:v>
                </c:pt>
                <c:pt idx="1135">
                  <c:v>-234.67393662599699</c:v>
                </c:pt>
                <c:pt idx="1136">
                  <c:v>-233.45997730433041</c:v>
                </c:pt>
                <c:pt idx="1137">
                  <c:v>-232.30435987624244</c:v>
                </c:pt>
                <c:pt idx="1138">
                  <c:v>-231.19969779193235</c:v>
                </c:pt>
                <c:pt idx="1139">
                  <c:v>-230.13994787799717</c:v>
                </c:pt>
                <c:pt idx="1140">
                  <c:v>-229.12009551436319</c:v>
                </c:pt>
                <c:pt idx="1141">
                  <c:v>-228.13592772561816</c:v>
                </c:pt>
                <c:pt idx="1142">
                  <c:v>-227.18386614042879</c:v>
                </c:pt>
                <c:pt idx="1143">
                  <c:v>-226.26084170901674</c:v>
                </c:pt>
                <c:pt idx="1144">
                  <c:v>-225.36419917035192</c:v>
                </c:pt>
                <c:pt idx="1145">
                  <c:v>-224.4916231172455</c:v>
                </c:pt>
                <c:pt idx="1146">
                  <c:v>-223.64108000821341</c:v>
                </c:pt>
                <c:pt idx="1147">
                  <c:v>-222.81077213402818</c:v>
                </c:pt>
                <c:pt idx="1148">
                  <c:v>-221.99910067045153</c:v>
                </c:pt>
                <c:pt idx="1149">
                  <c:v>-221.20463572386916</c:v>
                </c:pt>
                <c:pt idx="1150">
                  <c:v>-220.42609182056921</c:v>
                </c:pt>
                <c:pt idx="1151">
                  <c:v>-219.66230767812272</c:v>
                </c:pt>
                <c:pt idx="1152">
                  <c:v>-218.91222937758289</c:v>
                </c:pt>
                <c:pt idx="1153">
                  <c:v>-218.17489626047146</c:v>
                </c:pt>
                <c:pt idx="1154">
                  <c:v>-217.4494290266465</c:v>
                </c:pt>
                <c:pt idx="1155">
                  <c:v>-216.73501962316863</c:v>
                </c:pt>
                <c:pt idx="1156">
                  <c:v>-216.03092260062522</c:v>
                </c:pt>
                <c:pt idx="1157">
                  <c:v>-215.33644767938137</c:v>
                </c:pt>
                <c:pt idx="1158">
                  <c:v>-214.65095331914708</c:v>
                </c:pt>
                <c:pt idx="1159">
                  <c:v>-213.97384112485227</c:v>
                </c:pt>
                <c:pt idx="1160">
                  <c:v>-213.30455095285257</c:v>
                </c:pt>
                <c:pt idx="1161">
                  <c:v>-212.64255660598911</c:v>
                </c:pt>
                <c:pt idx="1162">
                  <c:v>-211.98736202547963</c:v>
                </c:pt>
                <c:pt idx="1163">
                  <c:v>-211.33849790316395</c:v>
                </c:pt>
                <c:pt idx="1164">
                  <c:v>-210.69551865011633</c:v>
                </c:pt>
                <c:pt idx="1165">
                  <c:v>-210.05799966770508</c:v>
                </c:pt>
                <c:pt idx="1166">
                  <c:v>-209.42553487533846</c:v>
                </c:pt>
                <c:pt idx="1167">
                  <c:v>-208.79773445574986</c:v>
                </c:pt>
                <c:pt idx="1168">
                  <c:v>-208.17422278405297</c:v>
                </c:pt>
                <c:pt idx="1169">
                  <c:v>-207.55463651116014</c:v>
                </c:pt>
                <c:pt idx="1170">
                  <c:v>-206.93862277568573</c:v>
                </c:pt>
                <c:pt idx="1171">
                  <c:v>-206.32583752129304</c:v>
                </c:pt>
                <c:pt idx="1172">
                  <c:v>-205.71594389868434</c:v>
                </c:pt>
                <c:pt idx="1173">
                  <c:v>-205.1086107331781</c:v>
                </c:pt>
                <c:pt idx="1174">
                  <c:v>-204.50351104011136</c:v>
                </c:pt>
                <c:pt idx="1175">
                  <c:v>-203.90032057120078</c:v>
                </c:pt>
                <c:pt idx="1176">
                  <c:v>-203.29871637552452</c:v>
                </c:pt>
                <c:pt idx="1177">
                  <c:v>-202.69837535896059</c:v>
                </c:pt>
                <c:pt idx="1178">
                  <c:v>-202.098972825739</c:v>
                </c:pt>
                <c:pt idx="1179">
                  <c:v>-201.50018098523489</c:v>
                </c:pt>
                <c:pt idx="1180">
                  <c:v>-200.90166740621672</c:v>
                </c:pt>
                <c:pt idx="1181">
                  <c:v>-200.30309339943813</c:v>
                </c:pt>
                <c:pt idx="1182">
                  <c:v>-199.70411230767442</c:v>
                </c:pt>
                <c:pt idx="1183">
                  <c:v>-199.10436767997751</c:v>
                </c:pt>
                <c:pt idx="1184">
                  <c:v>-198.50349130397757</c:v>
                </c:pt>
                <c:pt idx="1185">
                  <c:v>-197.90110106635933</c:v>
                </c:pt>
                <c:pt idx="1186">
                  <c:v>-197.2967986070461</c:v>
                </c:pt>
                <c:pt idx="1187">
                  <c:v>-196.69016672691953</c:v>
                </c:pt>
                <c:pt idx="1188">
                  <c:v>-196.08076650184032</c:v>
                </c:pt>
                <c:pt idx="1189">
                  <c:v>-195.46813404697136</c:v>
                </c:pt>
                <c:pt idx="1190">
                  <c:v>-194.85177686450538</c:v>
                </c:pt>
                <c:pt idx="1191">
                  <c:v>-194.23116969429938</c:v>
                </c:pt>
                <c:pt idx="1192">
                  <c:v>-193.60574976985916</c:v>
                </c:pt>
                <c:pt idx="1193">
                  <c:v>-192.97491136061524</c:v>
                </c:pt>
                <c:pt idx="1194">
                  <c:v>-192.33799945416794</c:v>
                </c:pt>
                <c:pt idx="1195">
                  <c:v>-191.6943023973601</c:v>
                </c:pt>
                <c:pt idx="1196">
                  <c:v>-191.04304327027845</c:v>
                </c:pt>
                <c:pt idx="1197">
                  <c:v>-190.3833697092582</c:v>
                </c:pt>
                <c:pt idx="1198">
                  <c:v>-189.71434181912559</c:v>
                </c:pt>
                <c:pt idx="1199">
                  <c:v>-189.03491771486381</c:v>
                </c:pt>
                <c:pt idx="1200">
                  <c:v>-188.34393609958892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C6-4323-B97F-1D26AF224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100000000"/>
          <c:min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[Hz]</a:t>
                </a:r>
              </a:p>
            </c:rich>
          </c:tx>
          <c:overlay val="0"/>
        </c:title>
        <c:numFmt formatCode="0.000E+00" sourceLinked="1"/>
        <c:majorTickMark val="out"/>
        <c:minorTickMark val="none"/>
        <c:tickLblPos val="nextTo"/>
        <c:crossAx val="50010002"/>
        <c:crossesAt val="-300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Gain [dB]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10001"/>
        <c:crossesAt val="100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21</xdr:col>
      <xdr:colOff>38100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3.5" x14ac:dyDescent="0.15"/>
  <cols>
    <col min="1" max="1" width="18.75" customWidth="1"/>
    <col min="2" max="2" width="90.75" customWidth="1"/>
  </cols>
  <sheetData>
    <row r="1" spans="1:2" ht="21" x14ac:dyDescent="0.2">
      <c r="A1" s="1" t="s">
        <v>71</v>
      </c>
    </row>
    <row r="3" spans="1:2" x14ac:dyDescent="0.15">
      <c r="A3" s="2" t="s">
        <v>72</v>
      </c>
      <c r="B3" s="3" t="s">
        <v>73</v>
      </c>
    </row>
    <row r="4" spans="1:2" x14ac:dyDescent="0.15">
      <c r="A4" s="2" t="s">
        <v>5</v>
      </c>
      <c r="B4" s="3" t="s">
        <v>74</v>
      </c>
    </row>
    <row r="5" spans="1:2" x14ac:dyDescent="0.15">
      <c r="A5" s="2" t="s">
        <v>75</v>
      </c>
      <c r="B5" s="3" t="s">
        <v>76</v>
      </c>
    </row>
    <row r="6" spans="1:2" x14ac:dyDescent="0.15">
      <c r="A6" s="2" t="s">
        <v>77</v>
      </c>
      <c r="B6" s="3" t="s">
        <v>78</v>
      </c>
    </row>
    <row r="7" spans="1:2" x14ac:dyDescent="0.15">
      <c r="A7" s="2" t="s">
        <v>79</v>
      </c>
      <c r="B7" s="3" t="s">
        <v>80</v>
      </c>
    </row>
    <row r="8" spans="1:2" x14ac:dyDescent="0.15">
      <c r="A8" s="2" t="s">
        <v>81</v>
      </c>
      <c r="B8" s="3" t="s">
        <v>82</v>
      </c>
    </row>
    <row r="9" spans="1:2" x14ac:dyDescent="0.15">
      <c r="A9" s="2" t="s">
        <v>83</v>
      </c>
      <c r="B9" s="3" t="s">
        <v>84</v>
      </c>
    </row>
    <row r="10" spans="1:2" x14ac:dyDescent="0.15">
      <c r="A10" s="2" t="s">
        <v>85</v>
      </c>
      <c r="B10" s="3" t="s">
        <v>86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tabSelected="1" workbookViewId="0">
      <pane ySplit="1" topLeftCell="A17" activePane="bottomLeft" state="frozen"/>
      <selection pane="bottomLeft" activeCell="C23" sqref="C23"/>
    </sheetView>
  </sheetViews>
  <sheetFormatPr defaultRowHeight="13.5" x14ac:dyDescent="0.15"/>
  <cols>
    <col min="1" max="1" width="16.75" customWidth="1"/>
    <col min="2" max="2" width="18.75" customWidth="1"/>
    <col min="3" max="3" width="14.75" customWidth="1"/>
    <col min="4" max="4" width="9.75" customWidth="1"/>
    <col min="5" max="5" width="48.75" customWidth="1"/>
  </cols>
  <sheetData>
    <row r="1" spans="1: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15">
      <c r="A2" t="s">
        <v>5</v>
      </c>
      <c r="B2" t="s">
        <v>6</v>
      </c>
      <c r="C2" s="5">
        <v>100</v>
      </c>
      <c r="D2" t="s">
        <v>7</v>
      </c>
      <c r="E2" t="s">
        <v>8</v>
      </c>
    </row>
    <row r="3" spans="1:5" x14ac:dyDescent="0.15">
      <c r="A3" t="s">
        <v>5</v>
      </c>
      <c r="B3" t="s">
        <v>9</v>
      </c>
      <c r="C3" s="5">
        <v>100000000</v>
      </c>
      <c r="D3" t="s">
        <v>7</v>
      </c>
      <c r="E3" t="s">
        <v>10</v>
      </c>
    </row>
    <row r="4" spans="1:5" x14ac:dyDescent="0.15">
      <c r="A4" t="s">
        <v>5</v>
      </c>
      <c r="B4" t="s">
        <v>11</v>
      </c>
      <c r="C4" s="5">
        <v>1201</v>
      </c>
      <c r="D4" t="s">
        <v>12</v>
      </c>
      <c r="E4" t="s">
        <v>13</v>
      </c>
    </row>
    <row r="5" spans="1:5" x14ac:dyDescent="0.15">
      <c r="A5" t="s">
        <v>14</v>
      </c>
      <c r="B5" t="s">
        <v>15</v>
      </c>
      <c r="C5" s="5">
        <v>115</v>
      </c>
      <c r="D5" t="s">
        <v>16</v>
      </c>
      <c r="E5" t="s">
        <v>17</v>
      </c>
    </row>
    <row r="6" spans="1:5" x14ac:dyDescent="0.15">
      <c r="A6" t="s">
        <v>14</v>
      </c>
      <c r="B6" t="s">
        <v>18</v>
      </c>
      <c r="C6" s="5">
        <v>28.75</v>
      </c>
      <c r="D6" t="s">
        <v>19</v>
      </c>
      <c r="E6" t="s">
        <v>20</v>
      </c>
    </row>
    <row r="7" spans="1:5" x14ac:dyDescent="0.15">
      <c r="A7" t="s">
        <v>14</v>
      </c>
      <c r="B7" t="s">
        <v>21</v>
      </c>
      <c r="C7" s="5">
        <v>0</v>
      </c>
      <c r="D7" t="s">
        <v>19</v>
      </c>
      <c r="E7" t="s">
        <v>22</v>
      </c>
    </row>
    <row r="8" spans="1:5" x14ac:dyDescent="0.15">
      <c r="A8" t="s">
        <v>14</v>
      </c>
      <c r="B8" t="s">
        <v>23</v>
      </c>
      <c r="C8" s="5">
        <v>50</v>
      </c>
      <c r="D8" t="s">
        <v>19</v>
      </c>
      <c r="E8" t="s">
        <v>24</v>
      </c>
    </row>
    <row r="9" spans="1:5" x14ac:dyDescent="0.15">
      <c r="A9" t="s">
        <v>25</v>
      </c>
      <c r="B9" t="s">
        <v>26</v>
      </c>
      <c r="C9" s="5">
        <v>9.9999999999999995E-7</v>
      </c>
      <c r="D9" t="s">
        <v>27</v>
      </c>
      <c r="E9" t="s">
        <v>28</v>
      </c>
    </row>
    <row r="10" spans="1:5" x14ac:dyDescent="0.15">
      <c r="A10" t="s">
        <v>25</v>
      </c>
      <c r="B10" t="s">
        <v>29</v>
      </c>
      <c r="C10" s="5">
        <v>0.02</v>
      </c>
      <c r="D10" t="s">
        <v>19</v>
      </c>
      <c r="E10" t="s">
        <v>28</v>
      </c>
    </row>
    <row r="11" spans="1:5" x14ac:dyDescent="0.15">
      <c r="A11" t="s">
        <v>25</v>
      </c>
      <c r="B11" t="s">
        <v>30</v>
      </c>
      <c r="C11" s="5">
        <v>5.0000000000000002E-11</v>
      </c>
      <c r="D11" t="s">
        <v>31</v>
      </c>
      <c r="E11" t="s">
        <v>32</v>
      </c>
    </row>
    <row r="12" spans="1:5" x14ac:dyDescent="0.15">
      <c r="A12" t="s">
        <v>25</v>
      </c>
      <c r="B12" t="s">
        <v>33</v>
      </c>
      <c r="C12" s="5">
        <v>5.0000000000000002E-11</v>
      </c>
      <c r="D12" t="s">
        <v>31</v>
      </c>
      <c r="E12" t="s">
        <v>34</v>
      </c>
    </row>
    <row r="13" spans="1:5" x14ac:dyDescent="0.15">
      <c r="A13" t="s">
        <v>35</v>
      </c>
      <c r="B13" t="s">
        <v>36</v>
      </c>
      <c r="C13" s="5">
        <v>1.0000000000000001E-5</v>
      </c>
      <c r="D13" t="s">
        <v>31</v>
      </c>
      <c r="E13" t="s">
        <v>37</v>
      </c>
    </row>
    <row r="14" spans="1:5" x14ac:dyDescent="0.15">
      <c r="A14" t="s">
        <v>35</v>
      </c>
      <c r="B14" t="s">
        <v>38</v>
      </c>
      <c r="C14" s="5">
        <v>1E-8</v>
      </c>
      <c r="D14" t="s">
        <v>27</v>
      </c>
      <c r="E14" t="s">
        <v>39</v>
      </c>
    </row>
    <row r="15" spans="1:5" x14ac:dyDescent="0.15">
      <c r="A15" t="s">
        <v>35</v>
      </c>
      <c r="B15" t="s">
        <v>40</v>
      </c>
      <c r="C15" s="5">
        <v>0.02</v>
      </c>
      <c r="D15" t="s">
        <v>19</v>
      </c>
      <c r="E15" t="s">
        <v>39</v>
      </c>
    </row>
    <row r="16" spans="1:5" x14ac:dyDescent="0.15">
      <c r="A16" t="s">
        <v>41</v>
      </c>
      <c r="B16" t="s">
        <v>26</v>
      </c>
      <c r="C16" s="5">
        <v>9.9999999999999995E-7</v>
      </c>
      <c r="D16" t="s">
        <v>27</v>
      </c>
      <c r="E16" t="s">
        <v>28</v>
      </c>
    </row>
    <row r="17" spans="1:5" x14ac:dyDescent="0.15">
      <c r="A17" t="s">
        <v>41</v>
      </c>
      <c r="B17" t="s">
        <v>29</v>
      </c>
      <c r="C17" s="5">
        <v>0.02</v>
      </c>
      <c r="D17" t="s">
        <v>19</v>
      </c>
      <c r="E17" t="s">
        <v>28</v>
      </c>
    </row>
    <row r="18" spans="1:5" x14ac:dyDescent="0.15">
      <c r="A18" t="s">
        <v>41</v>
      </c>
      <c r="B18" t="s">
        <v>30</v>
      </c>
      <c r="C18" s="5">
        <v>5.0000000000000002E-11</v>
      </c>
      <c r="D18" t="s">
        <v>31</v>
      </c>
      <c r="E18" t="s">
        <v>32</v>
      </c>
    </row>
    <row r="19" spans="1:5" x14ac:dyDescent="0.15">
      <c r="A19" t="s">
        <v>41</v>
      </c>
      <c r="B19" t="s">
        <v>33</v>
      </c>
      <c r="C19" s="5">
        <v>5.0000000000000002E-11</v>
      </c>
      <c r="D19" t="s">
        <v>31</v>
      </c>
      <c r="E19" t="s">
        <v>34</v>
      </c>
    </row>
    <row r="20" spans="1:5" x14ac:dyDescent="0.15">
      <c r="A20" t="s">
        <v>42</v>
      </c>
      <c r="B20" t="s">
        <v>26</v>
      </c>
      <c r="C20" s="7">
        <v>6.7999999999999999E-5</v>
      </c>
      <c r="D20" t="s">
        <v>27</v>
      </c>
      <c r="E20" t="s">
        <v>43</v>
      </c>
    </row>
    <row r="21" spans="1:5" x14ac:dyDescent="0.15">
      <c r="A21" t="s">
        <v>42</v>
      </c>
      <c r="B21" t="s">
        <v>29</v>
      </c>
      <c r="C21" s="5">
        <v>0.02</v>
      </c>
      <c r="D21" t="s">
        <v>19</v>
      </c>
      <c r="E21" t="s">
        <v>44</v>
      </c>
    </row>
    <row r="22" spans="1:5" x14ac:dyDescent="0.15">
      <c r="A22" t="s">
        <v>42</v>
      </c>
      <c r="B22" t="s">
        <v>45</v>
      </c>
      <c r="C22" s="5">
        <v>4.9999999999999997E-12</v>
      </c>
      <c r="D22" t="s">
        <v>31</v>
      </c>
      <c r="E22" t="s">
        <v>46</v>
      </c>
    </row>
    <row r="23" spans="1:5" x14ac:dyDescent="0.15">
      <c r="A23" t="s">
        <v>47</v>
      </c>
      <c r="B23" t="s">
        <v>48</v>
      </c>
      <c r="C23" s="7">
        <v>4.7E-7</v>
      </c>
      <c r="D23" t="s">
        <v>31</v>
      </c>
      <c r="E23" t="s">
        <v>49</v>
      </c>
    </row>
    <row r="24" spans="1:5" x14ac:dyDescent="0.15">
      <c r="A24" t="s">
        <v>47</v>
      </c>
      <c r="B24" t="s">
        <v>50</v>
      </c>
      <c r="C24" s="5">
        <v>1E-8</v>
      </c>
      <c r="D24" t="s">
        <v>27</v>
      </c>
      <c r="E24" t="s">
        <v>51</v>
      </c>
    </row>
    <row r="25" spans="1:5" x14ac:dyDescent="0.15">
      <c r="A25" t="s">
        <v>47</v>
      </c>
      <c r="B25" t="s">
        <v>52</v>
      </c>
      <c r="C25" s="5">
        <v>0.02</v>
      </c>
      <c r="D25" t="s">
        <v>19</v>
      </c>
      <c r="E25" t="s">
        <v>52</v>
      </c>
    </row>
    <row r="26" spans="1:5" x14ac:dyDescent="0.15">
      <c r="A26" t="s">
        <v>53</v>
      </c>
      <c r="B26" t="s">
        <v>48</v>
      </c>
      <c r="C26" s="5">
        <v>4.7E-7</v>
      </c>
      <c r="D26" t="s">
        <v>31</v>
      </c>
      <c r="E26" t="s">
        <v>54</v>
      </c>
    </row>
    <row r="27" spans="1:5" x14ac:dyDescent="0.15">
      <c r="A27" t="s">
        <v>53</v>
      </c>
      <c r="B27" t="s">
        <v>50</v>
      </c>
      <c r="C27" s="5">
        <v>1E-8</v>
      </c>
      <c r="D27" t="s">
        <v>27</v>
      </c>
      <c r="E27" t="s">
        <v>55</v>
      </c>
    </row>
    <row r="28" spans="1:5" x14ac:dyDescent="0.15">
      <c r="A28" t="s">
        <v>53</v>
      </c>
      <c r="B28" t="s">
        <v>52</v>
      </c>
      <c r="C28" s="5">
        <v>0.02</v>
      </c>
      <c r="D28" t="s">
        <v>19</v>
      </c>
      <c r="E28" t="s">
        <v>56</v>
      </c>
    </row>
    <row r="29" spans="1:5" x14ac:dyDescent="0.15">
      <c r="A29" t="s">
        <v>53</v>
      </c>
      <c r="B29" t="s">
        <v>57</v>
      </c>
      <c r="C29" s="5">
        <v>15</v>
      </c>
      <c r="D29" t="s">
        <v>19</v>
      </c>
      <c r="E29" t="s">
        <v>58</v>
      </c>
    </row>
    <row r="30" spans="1:5" x14ac:dyDescent="0.15">
      <c r="A30" t="s">
        <v>59</v>
      </c>
      <c r="B30" t="s">
        <v>26</v>
      </c>
      <c r="C30" s="7">
        <v>3.3000000000000003E-5</v>
      </c>
      <c r="D30" t="s">
        <v>27</v>
      </c>
      <c r="E30" t="s">
        <v>43</v>
      </c>
    </row>
    <row r="31" spans="1:5" x14ac:dyDescent="0.15">
      <c r="A31" t="s">
        <v>59</v>
      </c>
      <c r="B31" t="s">
        <v>29</v>
      </c>
      <c r="C31" s="5">
        <v>0.02</v>
      </c>
      <c r="D31" t="s">
        <v>19</v>
      </c>
      <c r="E31" t="s">
        <v>44</v>
      </c>
    </row>
    <row r="32" spans="1:5" x14ac:dyDescent="0.15">
      <c r="A32" t="s">
        <v>59</v>
      </c>
      <c r="B32" t="s">
        <v>45</v>
      </c>
      <c r="C32" s="5">
        <v>4.9999999999999997E-12</v>
      </c>
      <c r="D32" t="s">
        <v>31</v>
      </c>
      <c r="E32" t="s">
        <v>46</v>
      </c>
    </row>
    <row r="33" spans="1:5" x14ac:dyDescent="0.15">
      <c r="A33" t="s">
        <v>60</v>
      </c>
      <c r="B33" t="s">
        <v>48</v>
      </c>
      <c r="C33" s="7">
        <v>4.7E-7</v>
      </c>
      <c r="D33" t="s">
        <v>31</v>
      </c>
      <c r="E33" t="s">
        <v>49</v>
      </c>
    </row>
    <row r="34" spans="1:5" x14ac:dyDescent="0.15">
      <c r="A34" t="s">
        <v>60</v>
      </c>
      <c r="B34" t="s">
        <v>50</v>
      </c>
      <c r="C34" s="5">
        <v>1E-8</v>
      </c>
      <c r="D34" t="s">
        <v>27</v>
      </c>
      <c r="E34" t="s">
        <v>51</v>
      </c>
    </row>
    <row r="35" spans="1:5" x14ac:dyDescent="0.15">
      <c r="A35" t="s">
        <v>60</v>
      </c>
      <c r="B35" t="s">
        <v>52</v>
      </c>
      <c r="C35" s="5">
        <v>0.02</v>
      </c>
      <c r="D35" t="s">
        <v>19</v>
      </c>
      <c r="E35" t="s">
        <v>52</v>
      </c>
    </row>
    <row r="36" spans="1:5" x14ac:dyDescent="0.15">
      <c r="A36" t="s">
        <v>61</v>
      </c>
      <c r="B36" t="s">
        <v>48</v>
      </c>
      <c r="C36" s="5">
        <v>4.7E-7</v>
      </c>
      <c r="D36" t="s">
        <v>31</v>
      </c>
      <c r="E36" t="s">
        <v>54</v>
      </c>
    </row>
    <row r="37" spans="1:5" x14ac:dyDescent="0.15">
      <c r="A37" t="s">
        <v>61</v>
      </c>
      <c r="B37" t="s">
        <v>50</v>
      </c>
      <c r="C37" s="5">
        <v>1E-8</v>
      </c>
      <c r="D37" t="s">
        <v>27</v>
      </c>
      <c r="E37" t="s">
        <v>55</v>
      </c>
    </row>
    <row r="38" spans="1:5" x14ac:dyDescent="0.15">
      <c r="A38" t="s">
        <v>61</v>
      </c>
      <c r="B38" t="s">
        <v>52</v>
      </c>
      <c r="C38" s="5">
        <v>0.02</v>
      </c>
      <c r="D38" t="s">
        <v>19</v>
      </c>
      <c r="E38" t="s">
        <v>56</v>
      </c>
    </row>
    <row r="39" spans="1:5" x14ac:dyDescent="0.15">
      <c r="A39" t="s">
        <v>61</v>
      </c>
      <c r="B39" t="s">
        <v>57</v>
      </c>
      <c r="C39" s="5">
        <v>15</v>
      </c>
      <c r="D39" t="s">
        <v>19</v>
      </c>
      <c r="E39" t="s">
        <v>58</v>
      </c>
    </row>
    <row r="40" spans="1:5" x14ac:dyDescent="0.15">
      <c r="A40" t="s">
        <v>62</v>
      </c>
      <c r="B40" t="s">
        <v>26</v>
      </c>
      <c r="C40" s="7">
        <v>3.0000000000000001E-3</v>
      </c>
      <c r="D40" t="s">
        <v>27</v>
      </c>
      <c r="E40" t="s">
        <v>63</v>
      </c>
    </row>
    <row r="41" spans="1:5" x14ac:dyDescent="0.15">
      <c r="A41" t="s">
        <v>62</v>
      </c>
      <c r="B41" t="s">
        <v>29</v>
      </c>
      <c r="C41" s="5">
        <v>0.1</v>
      </c>
      <c r="D41" t="s">
        <v>19</v>
      </c>
      <c r="E41" t="s">
        <v>44</v>
      </c>
    </row>
    <row r="42" spans="1:5" x14ac:dyDescent="0.15">
      <c r="A42" t="s">
        <v>62</v>
      </c>
      <c r="B42" t="s">
        <v>64</v>
      </c>
      <c r="C42" s="5">
        <v>0.999</v>
      </c>
      <c r="D42" t="s">
        <v>12</v>
      </c>
      <c r="E42" t="s">
        <v>65</v>
      </c>
    </row>
    <row r="43" spans="1:5" x14ac:dyDescent="0.15">
      <c r="A43" t="s">
        <v>62</v>
      </c>
      <c r="B43" t="s">
        <v>45</v>
      </c>
      <c r="C43" s="5">
        <v>4.9999999999999997E-12</v>
      </c>
      <c r="D43" t="s">
        <v>31</v>
      </c>
      <c r="E43" t="s">
        <v>66</v>
      </c>
    </row>
    <row r="44" spans="1:5" x14ac:dyDescent="0.15">
      <c r="A44" t="s">
        <v>62</v>
      </c>
      <c r="B44" t="s">
        <v>33</v>
      </c>
      <c r="C44" s="5">
        <v>9.9999999999999994E-12</v>
      </c>
      <c r="D44" t="s">
        <v>31</v>
      </c>
      <c r="E44" t="s">
        <v>67</v>
      </c>
    </row>
    <row r="45" spans="1:5" x14ac:dyDescent="0.15">
      <c r="A45" t="s">
        <v>68</v>
      </c>
      <c r="B45" t="s">
        <v>36</v>
      </c>
      <c r="C45" s="5">
        <v>2.1999999999999998E-9</v>
      </c>
      <c r="D45" t="s">
        <v>31</v>
      </c>
      <c r="E45" t="s">
        <v>69</v>
      </c>
    </row>
    <row r="46" spans="1:5" x14ac:dyDescent="0.15">
      <c r="A46" t="s">
        <v>68</v>
      </c>
      <c r="B46" t="s">
        <v>38</v>
      </c>
      <c r="C46" s="5">
        <v>1E-8</v>
      </c>
      <c r="D46" t="s">
        <v>27</v>
      </c>
      <c r="E46" t="s">
        <v>70</v>
      </c>
    </row>
    <row r="47" spans="1:5" x14ac:dyDescent="0.15">
      <c r="A47" t="s">
        <v>68</v>
      </c>
      <c r="B47" t="s">
        <v>40</v>
      </c>
      <c r="C47" s="5">
        <v>0.02</v>
      </c>
      <c r="D47" t="s">
        <v>19</v>
      </c>
      <c r="E47" t="s">
        <v>70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2"/>
  <sheetViews>
    <sheetView zoomScale="80" zoomScaleNormal="80" workbookViewId="0">
      <pane ySplit="1" topLeftCell="A2" activePane="bottomLeft" state="frozen"/>
      <selection pane="bottomLeft" activeCell="R34" sqref="R34"/>
    </sheetView>
  </sheetViews>
  <sheetFormatPr defaultRowHeight="13.5" x14ac:dyDescent="0.15"/>
  <cols>
    <col min="1" max="1" width="16.75" customWidth="1"/>
    <col min="2" max="2" width="12.75" customWidth="1"/>
    <col min="3" max="6" width="18.75" customWidth="1"/>
  </cols>
  <sheetData>
    <row r="1" spans="1:6" x14ac:dyDescent="0.15">
      <c r="A1" s="4" t="s">
        <v>250</v>
      </c>
      <c r="B1" s="4" t="s">
        <v>88</v>
      </c>
      <c r="C1" s="4" t="s">
        <v>251</v>
      </c>
      <c r="D1" s="4" t="s">
        <v>252</v>
      </c>
      <c r="E1" s="4" t="s">
        <v>253</v>
      </c>
      <c r="F1" s="4" t="s">
        <v>254</v>
      </c>
    </row>
    <row r="2" spans="1:6" x14ac:dyDescent="0.15">
      <c r="A2" s="5">
        <f>Calc_ABCD!A2</f>
        <v>100</v>
      </c>
      <c r="B2">
        <f>Calc_ABCD!B2</f>
        <v>2</v>
      </c>
      <c r="C2" s="6">
        <f>Calc_ABCD!FB2</f>
        <v>-0.10704230900652147</v>
      </c>
      <c r="D2" s="6">
        <f>Calc_ABCD!FF2</f>
        <v>-8.8179517932838394</v>
      </c>
      <c r="E2" s="5">
        <f>Calc_ABCD!FC2</f>
        <v>0.98775192457223349</v>
      </c>
      <c r="F2" s="5">
        <f>Calc_ABCD!FG2</f>
        <v>0.3623284284715263</v>
      </c>
    </row>
    <row r="3" spans="1:6" x14ac:dyDescent="0.15">
      <c r="A3" s="5">
        <f>Calc_ABCD!A3</f>
        <v>101.15794542598987</v>
      </c>
      <c r="B3">
        <f>Calc_ABCD!B3</f>
        <v>2.0049999999999999</v>
      </c>
      <c r="C3" s="6">
        <f>Calc_ABCD!FB3</f>
        <v>-0.10701797158193124</v>
      </c>
      <c r="D3" s="6">
        <f>Calc_ABCD!FF3</f>
        <v>-8.8185573149862115</v>
      </c>
      <c r="E3" s="5">
        <f>Calc_ABCD!FC3</f>
        <v>0.9877546922071746</v>
      </c>
      <c r="F3" s="5">
        <f>Calc_ABCD!FG3</f>
        <v>0.36230317025519154</v>
      </c>
    </row>
    <row r="4" spans="1:6" x14ac:dyDescent="0.15">
      <c r="A4" s="5">
        <f>Calc_ABCD!A4</f>
        <v>102.32929922807541</v>
      </c>
      <c r="B4">
        <f>Calc_ABCD!B4</f>
        <v>2.0099999999999998</v>
      </c>
      <c r="C4" s="6">
        <f>Calc_ABCD!FB4</f>
        <v>-0.10699306724432366</v>
      </c>
      <c r="D4" s="6">
        <f>Calc_ABCD!FF4</f>
        <v>-8.8191768479648864</v>
      </c>
      <c r="E4" s="5">
        <f>Calc_ABCD!FC4</f>
        <v>0.98775752431909625</v>
      </c>
      <c r="F4" s="5">
        <f>Calc_ABCD!FG4</f>
        <v>0.36227732940677182</v>
      </c>
    </row>
    <row r="5" spans="1:6" x14ac:dyDescent="0.15">
      <c r="A5" s="5">
        <f>Calc_ABCD!A5</f>
        <v>103.51421666793439</v>
      </c>
      <c r="B5">
        <f>Calc_ABCD!B5</f>
        <v>2.0150000000000001</v>
      </c>
      <c r="C5" s="6">
        <f>Calc_ABCD!FB5</f>
        <v>-0.10696758278758536</v>
      </c>
      <c r="D5" s="6">
        <f>Calc_ABCD!FF5</f>
        <v>-8.8198107142237578</v>
      </c>
      <c r="E5" s="5">
        <f>Calc_ABCD!FC5</f>
        <v>0.98776042241035378</v>
      </c>
      <c r="F5" s="5">
        <f>Calc_ABCD!FG5</f>
        <v>0.36225089262179777</v>
      </c>
    </row>
    <row r="6" spans="1:6" x14ac:dyDescent="0.15">
      <c r="A6" s="5">
        <f>Calc_ABCD!A6</f>
        <v>104.71285480508996</v>
      </c>
      <c r="B6">
        <f>Calc_ABCD!B6</f>
        <v>2.02</v>
      </c>
      <c r="C6" s="6">
        <f>Calc_ABCD!FB6</f>
        <v>-0.10694150469794918</v>
      </c>
      <c r="D6" s="6">
        <f>Calc_ABCD!FF6</f>
        <v>-8.8204592430637003</v>
      </c>
      <c r="E6" s="5">
        <f>Calc_ABCD!FC6</f>
        <v>0.98776338801831998</v>
      </c>
      <c r="F6" s="5">
        <f>Calc_ABCD!FG6</f>
        <v>0.36222384629831456</v>
      </c>
    </row>
    <row r="7" spans="1:6" x14ac:dyDescent="0.15">
      <c r="A7" s="5">
        <f>Calc_ABCD!A7</f>
        <v>105.92537251772889</v>
      </c>
      <c r="B7">
        <f>Calc_ABCD!B7</f>
        <v>2.0249999999999999</v>
      </c>
      <c r="C7" s="6">
        <f>Calc_ABCD!FB7</f>
        <v>-0.10691481914680595</v>
      </c>
      <c r="D7" s="6">
        <f>Calc_ABCD!FF7</f>
        <v>-8.8211227712430542</v>
      </c>
      <c r="E7" s="5">
        <f>Calc_ABCD!FC7</f>
        <v>0.9877664227162033</v>
      </c>
      <c r="F7" s="5">
        <f>Calc_ABCD!FG7</f>
        <v>0.36219617653052849</v>
      </c>
    </row>
    <row r="8" spans="1:6" x14ac:dyDescent="0.15">
      <c r="A8" s="5">
        <f>Calc_ABCD!A8</f>
        <v>107.15193052376064</v>
      </c>
      <c r="B8">
        <f>Calc_ABCD!B8</f>
        <v>2.0299999999999998</v>
      </c>
      <c r="C8" s="6">
        <f>Calc_ABCD!FB8</f>
        <v>-0.10688751198339201</v>
      </c>
      <c r="D8" s="6">
        <f>Calc_ABCD!FF8</f>
        <v>-8.8218016431414945</v>
      </c>
      <c r="E8" s="5">
        <f>Calc_ABCD!FC8</f>
        <v>0.98776952811388197</v>
      </c>
      <c r="F8" s="5">
        <f>Calc_ABCD!FG8</f>
        <v>0.36216786910232823</v>
      </c>
    </row>
    <row r="9" spans="1:6" x14ac:dyDescent="0.15">
      <c r="A9" s="5">
        <f>Calc_ABCD!A9</f>
        <v>108.39269140212036</v>
      </c>
      <c r="B9">
        <f>Calc_ABCD!B9</f>
        <v>2.0350000000000001</v>
      </c>
      <c r="C9" s="6">
        <f>Calc_ABCD!FB9</f>
        <v>-0.10685956872728151</v>
      </c>
      <c r="D9" s="6">
        <f>Calc_ABCD!FF9</f>
        <v>-8.8224962109271825</v>
      </c>
      <c r="E9" s="5">
        <f>Calc_ABCD!FC9</f>
        <v>0.98777270585875909</v>
      </c>
      <c r="F9" s="5">
        <f>Calc_ABCD!FG9</f>
        <v>0.36213890948068583</v>
      </c>
    </row>
    <row r="10" spans="1:6" x14ac:dyDescent="0.15">
      <c r="A10" s="5">
        <f>Calc_ABCD!A10</f>
        <v>109.64781961431851</v>
      </c>
      <c r="B10">
        <f>Calc_ABCD!B10</f>
        <v>2.04</v>
      </c>
      <c r="C10" s="6">
        <f>Calc_ABCD!FB10</f>
        <v>-0.10683097456068383</v>
      </c>
      <c r="D10" s="6">
        <f>Calc_ABCD!FF10</f>
        <v>-8.8232068347274009</v>
      </c>
      <c r="E10" s="5">
        <f>Calc_ABCD!FC10</f>
        <v>0.98777595763664017</v>
      </c>
      <c r="F10" s="5">
        <f>Calc_ABCD!FG10</f>
        <v>0.36210928280893051</v>
      </c>
    </row>
    <row r="11" spans="1:6" x14ac:dyDescent="0.15">
      <c r="A11" s="5">
        <f>Calc_ABCD!A11</f>
        <v>110.9174815262401</v>
      </c>
      <c r="B11">
        <f>Calc_ABCD!B11</f>
        <v>2.0449999999999999</v>
      </c>
      <c r="C11" s="6">
        <f>Calc_ABCD!FB11</f>
        <v>-0.10680171432061436</v>
      </c>
      <c r="D11" s="6">
        <f>Calc_ABCD!FF11</f>
        <v>-8.8239338828026348</v>
      </c>
      <c r="E11" s="5">
        <f>Calc_ABCD!FC11</f>
        <v>0.98777928517262581</v>
      </c>
      <c r="F11" s="5">
        <f>Calc_ABCD!FG11</f>
        <v>0.36207897389989646</v>
      </c>
    </row>
    <row r="12" spans="1:6" x14ac:dyDescent="0.15">
      <c r="A12" s="5">
        <f>Calc_ABCD!A12</f>
        <v>112.20184543019633</v>
      </c>
      <c r="B12">
        <f>Calc_ABCD!B12</f>
        <v>2.0499999999999998</v>
      </c>
      <c r="C12" s="6">
        <f>Calc_ABCD!FB12</f>
        <v>-0.10677177249082638</v>
      </c>
      <c r="D12" s="6">
        <f>Calc_ABCD!FF12</f>
        <v>-8.8246777317241651</v>
      </c>
      <c r="E12" s="5">
        <f>Calc_ABCD!FC12</f>
        <v>0.98778269023203069</v>
      </c>
      <c r="F12" s="5">
        <f>Calc_ABCD!FG12</f>
        <v>0.36204796722894367</v>
      </c>
    </row>
    <row r="13" spans="1:6" x14ac:dyDescent="0.15">
      <c r="A13" s="5">
        <f>Calc_ABCD!A13</f>
        <v>113.50108156723151</v>
      </c>
      <c r="B13">
        <f>Calc_ABCD!B13</f>
        <v>2.0550000000000002</v>
      </c>
      <c r="C13" s="6">
        <f>Calc_ABCD!FB13</f>
        <v>-0.1067411331935765</v>
      </c>
      <c r="D13" s="6">
        <f>Calc_ABCD!FF13</f>
        <v>-8.8254387665553153</v>
      </c>
      <c r="E13" s="5">
        <f>Calc_ABCD!FC13</f>
        <v>0.98778617462132234</v>
      </c>
      <c r="F13" s="5">
        <f>Calc_ABCD!FG13</f>
        <v>0.3620162469268462</v>
      </c>
    </row>
    <row r="14" spans="1:6" x14ac:dyDescent="0.15">
      <c r="A14" s="5">
        <f>Calc_ABCD!A14</f>
        <v>114.81536214968828</v>
      </c>
      <c r="B14">
        <f>Calc_ABCD!B14</f>
        <v>2.06</v>
      </c>
      <c r="C14" s="6">
        <f>Calc_ABCD!FB14</f>
        <v>-0.1067097801812328</v>
      </c>
      <c r="D14" s="6">
        <f>Calc_ABCD!FF14</f>
        <v>-8.8262173810363205</v>
      </c>
      <c r="E14" s="5">
        <f>Calc_ABCD!FC14</f>
        <v>0.98778974018907784</v>
      </c>
      <c r="F14" s="5">
        <f>Calc_ABCD!FG14</f>
        <v>0.36198379677255083</v>
      </c>
    </row>
    <row r="15" spans="1:6" x14ac:dyDescent="0.15">
      <c r="A15" s="5">
        <f>Calc_ABCD!A15</f>
        <v>116.14486138403429</v>
      </c>
      <c r="B15">
        <f>Calc_ABCD!B15</f>
        <v>2.0649999999999999</v>
      </c>
      <c r="C15" s="6">
        <f>Calc_ABCD!FB15</f>
        <v>-0.1066776968276173</v>
      </c>
      <c r="D15" s="6">
        <f>Calc_ABCD!FF15</f>
        <v>-8.8270139777728751</v>
      </c>
      <c r="E15" s="5">
        <f>Calc_ABCD!FC15</f>
        <v>0.98779338882697032</v>
      </c>
      <c r="F15" s="5">
        <f>Calc_ABCD!FG15</f>
        <v>0.36195060018580366</v>
      </c>
    </row>
    <row r="16" spans="1:6" x14ac:dyDescent="0.15">
      <c r="A16" s="5">
        <f>Calc_ABCD!A16</f>
        <v>117.48975549395296</v>
      </c>
      <c r="B16">
        <f>Calc_ABCD!B16</f>
        <v>2.0699999999999998</v>
      </c>
      <c r="C16" s="6">
        <f>Calc_ABCD!FB16</f>
        <v>-0.1066448661192142</v>
      </c>
      <c r="D16" s="6">
        <f>Calc_ABCD!FF16</f>
        <v>-8.8278289684285198</v>
      </c>
      <c r="E16" s="5">
        <f>Calc_ABCD!FC16</f>
        <v>0.98779712247077089</v>
      </c>
      <c r="F16" s="5">
        <f>Calc_ABCD!FG16</f>
        <v>0.36191664021963971</v>
      </c>
    </row>
    <row r="17" spans="1:6" x14ac:dyDescent="0.15">
      <c r="A17" s="5">
        <f>Calc_ABCD!A17</f>
        <v>118.85022274370185</v>
      </c>
      <c r="B17">
        <f>Calc_ABCD!B17</f>
        <v>2.0750000000000002</v>
      </c>
      <c r="C17" s="6">
        <f>Calc_ABCD!FB17</f>
        <v>-0.10661127064612944</v>
      </c>
      <c r="D17" s="6">
        <f>Calc_ABCD!FF17</f>
        <v>-8.8286627739208239</v>
      </c>
      <c r="E17" s="5">
        <f>Calc_ABCD!FC17</f>
        <v>0.98780094310138011</v>
      </c>
      <c r="F17" s="5">
        <f>Calc_ABCD!FG17</f>
        <v>0.36188189955273808</v>
      </c>
    </row>
    <row r="18" spans="1:6" x14ac:dyDescent="0.15">
      <c r="A18" s="5">
        <f>Calc_ABCD!A18</f>
        <v>120.2264434617413</v>
      </c>
      <c r="B18">
        <f>Calc_ABCD!B18</f>
        <v>2.08</v>
      </c>
      <c r="C18" s="6">
        <f>Calc_ABCD!FB18</f>
        <v>-0.10657689259284696</v>
      </c>
      <c r="D18" s="6">
        <f>Calc_ABCD!FF18</f>
        <v>-8.8295158246214314</v>
      </c>
      <c r="E18" s="5">
        <f>Calc_ABCD!FC18</f>
        <v>0.98780485274588081</v>
      </c>
      <c r="F18" s="5">
        <f>Calc_ABCD!FG18</f>
        <v>0.36184636048164115</v>
      </c>
    </row>
    <row r="19" spans="1:6" x14ac:dyDescent="0.15">
      <c r="A19" s="5">
        <f>Calc_ABCD!A19</f>
        <v>121.61860006463681</v>
      </c>
      <c r="B19">
        <f>Calc_ABCD!B19</f>
        <v>2.085</v>
      </c>
      <c r="C19" s="6">
        <f>Calc_ABCD!FB19</f>
        <v>-0.10654171372880537</v>
      </c>
      <c r="D19" s="6">
        <f>Calc_ABCD!FF19</f>
        <v>-8.8303885605601415</v>
      </c>
      <c r="E19" s="5">
        <f>Calc_ABCD!FC19</f>
        <v>0.98780885347861314</v>
      </c>
      <c r="F19" s="5">
        <f>Calc_ABCD!FG19</f>
        <v>0.36181000491283111</v>
      </c>
    </row>
    <row r="20" spans="1:6" x14ac:dyDescent="0.15">
      <c r="A20" s="5">
        <f>Calc_ABCD!A20</f>
        <v>123.02687708123814</v>
      </c>
      <c r="B20">
        <f>Calc_ABCD!B20</f>
        <v>2.09</v>
      </c>
      <c r="C20" s="6">
        <f>Calc_ABCD!FB20</f>
        <v>-0.10650571539869658</v>
      </c>
      <c r="D20" s="6">
        <f>Calc_ABCD!FF20</f>
        <v>-8.8312814316329202</v>
      </c>
      <c r="E20" s="5">
        <f>Calc_ABCD!FC20</f>
        <v>0.98781294742228054</v>
      </c>
      <c r="F20" s="5">
        <f>Calc_ABCD!FG20</f>
        <v>0.36177281435467096</v>
      </c>
    </row>
    <row r="21" spans="1:6" x14ac:dyDescent="0.15">
      <c r="A21" s="5">
        <f>Calc_ABCD!A21</f>
        <v>124.4514611771385</v>
      </c>
      <c r="B21">
        <f>Calc_ABCD!B21</f>
        <v>2.0949999999999998</v>
      </c>
      <c r="C21" s="6">
        <f>Calc_ABCD!FB21</f>
        <v>-0.106468878512575</v>
      </c>
      <c r="D21" s="6">
        <f>Calc_ABCD!FF21</f>
        <v>-8.8321948978140146</v>
      </c>
      <c r="E21" s="5">
        <f>Calc_ABCD!FC21</f>
        <v>0.98781713674907734</v>
      </c>
      <c r="F21" s="5">
        <f>Calc_ABCD!FG21</f>
        <v>0.36173476990920134</v>
      </c>
    </row>
    <row r="22" spans="1:6" x14ac:dyDescent="0.15">
      <c r="A22" s="5">
        <f>Calc_ABCD!A22</f>
        <v>125.89254117941672</v>
      </c>
      <c r="B22">
        <f>Calc_ABCD!B22</f>
        <v>2.1</v>
      </c>
      <c r="C22" s="6">
        <f>Calc_ABCD!FB22</f>
        <v>-0.10643118353574245</v>
      </c>
      <c r="D22" s="6">
        <f>Calc_ABCD!FF22</f>
        <v>-8.8331294293722298</v>
      </c>
      <c r="E22" s="5">
        <f>Calc_ABCD!FC22</f>
        <v>0.98782142368184234</v>
      </c>
      <c r="F22" s="5">
        <f>Calc_ABCD!FG22</f>
        <v>0.36169585226379491</v>
      </c>
    </row>
    <row r="23" spans="1:6" x14ac:dyDescent="0.15">
      <c r="A23" s="5">
        <f>Calc_ABCD!A23</f>
        <v>127.35030810166617</v>
      </c>
      <c r="B23">
        <f>Calc_ABCD!B23</f>
        <v>2.105</v>
      </c>
      <c r="C23" s="6">
        <f>Calc_ABCD!FB23</f>
        <v>-0.10639261047837077</v>
      </c>
      <c r="D23" s="6">
        <f>Calc_ABCD!FF23</f>
        <v>-8.8340855070913502</v>
      </c>
      <c r="E23" s="5">
        <f>Calc_ABCD!FC23</f>
        <v>0.98782581049524232</v>
      </c>
      <c r="F23" s="5">
        <f>Calc_ABCD!FG23</f>
        <v>0.36165604168266818</v>
      </c>
    </row>
    <row r="24" spans="1:6" x14ac:dyDescent="0.15">
      <c r="A24" s="5">
        <f>Calc_ABCD!A24</f>
        <v>128.8249551693134</v>
      </c>
      <c r="B24">
        <f>Calc_ABCD!B24</f>
        <v>2.11</v>
      </c>
      <c r="C24" s="6">
        <f>Calc_ABCD!FB24</f>
        <v>-0.10635313888490006</v>
      </c>
      <c r="D24" s="6">
        <f>Calc_ABCD!FF24</f>
        <v>-8.8350636224948413</v>
      </c>
      <c r="E24" s="5">
        <f>Calc_ABCD!FC24</f>
        <v>0.98783029951698109</v>
      </c>
      <c r="F24" s="5">
        <f>Calc_ABCD!FG24</f>
        <v>0.36161531799824792</v>
      </c>
    </row>
    <row r="25" spans="1:6" x14ac:dyDescent="0.15">
      <c r="A25" s="5">
        <f>Calc_ABCD!A25</f>
        <v>130.31667784522995</v>
      </c>
      <c r="B25">
        <f>Calc_ABCD!B25</f>
        <v>2.1150000000000002</v>
      </c>
      <c r="C25" s="6">
        <f>Calc_ABCD!FB25</f>
        <v>-0.10631274782317832</v>
      </c>
      <c r="D25" s="6">
        <f>Calc_ABCD!FF25</f>
        <v>-8.8360642780748631</v>
      </c>
      <c r="E25" s="5">
        <f>Calc_ABCD!FC25</f>
        <v>0.98783489312903827</v>
      </c>
      <c r="F25" s="5">
        <f>Calc_ABCD!FG25</f>
        <v>0.36157366060239082</v>
      </c>
    </row>
    <row r="26" spans="1:6" x14ac:dyDescent="0.15">
      <c r="A26" s="5">
        <f>Calc_ABCD!A26</f>
        <v>131.82567385564073</v>
      </c>
      <c r="B26">
        <f>Calc_ABCD!B26</f>
        <v>2.12</v>
      </c>
      <c r="C26" s="6">
        <f>Calc_ABCD!FB26</f>
        <v>-0.10627141587337476</v>
      </c>
      <c r="D26" s="6">
        <f>Calc_ABCD!FF26</f>
        <v>-8.8370879875256563</v>
      </c>
      <c r="E26" s="5">
        <f>Calc_ABCD!FC26</f>
        <v>0.98783959376893371</v>
      </c>
      <c r="F26" s="5">
        <f>Calc_ABCD!FG26</f>
        <v>0.36153104843745748</v>
      </c>
    </row>
    <row r="27" spans="1:6" x14ac:dyDescent="0.15">
      <c r="A27" s="5">
        <f>Calc_ABCD!A27</f>
        <v>133.35214321633239</v>
      </c>
      <c r="B27">
        <f>Calc_ABCD!B27</f>
        <v>2.125</v>
      </c>
      <c r="C27" s="6">
        <f>Calc_ABCD!FB27</f>
        <v>-0.10622912111658278</v>
      </c>
      <c r="D27" s="6">
        <f>Calc_ABCD!FF27</f>
        <v>-8.8381352759813439</v>
      </c>
      <c r="E27" s="5">
        <f>Calc_ABCD!FC27</f>
        <v>0.98784440393102779</v>
      </c>
      <c r="F27" s="5">
        <f>Calc_ABCD!FG27</f>
        <v>0.36148745998723786</v>
      </c>
    </row>
    <row r="28" spans="1:6" x14ac:dyDescent="0.15">
      <c r="A28" s="5">
        <f>Calc_ABCD!A28</f>
        <v>134.89628825916535</v>
      </c>
      <c r="B28">
        <f>Calc_ABCD!B28</f>
        <v>2.13</v>
      </c>
      <c r="C28" s="6">
        <f>Calc_ABCD!FB28</f>
        <v>-0.10618584112321763</v>
      </c>
      <c r="D28" s="6">
        <f>Calc_ABCD!FF28</f>
        <v>-8.8392066802582399</v>
      </c>
      <c r="E28" s="5">
        <f>Calc_ABCD!FC28</f>
        <v>0.98784932616784482</v>
      </c>
      <c r="F28" s="5">
        <f>Calc_ABCD!FG28</f>
        <v>0.36144287326772839</v>
      </c>
    </row>
    <row r="29" spans="1:6" x14ac:dyDescent="0.15">
      <c r="A29" s="5">
        <f>Calc_ABCD!A29</f>
        <v>136.45831365889245</v>
      </c>
      <c r="B29">
        <f>Calc_ABCD!B29</f>
        <v>2.1349999999999998</v>
      </c>
      <c r="C29" s="6">
        <f>Calc_ABCD!FB29</f>
        <v>-0.10614155294110339</v>
      </c>
      <c r="D29" s="6">
        <f>Calc_ABCD!FF29</f>
        <v>-8.8403027491017028</v>
      </c>
      <c r="E29" s="5">
        <f>Calc_ABCD!FC29</f>
        <v>0.98785436309143237</v>
      </c>
      <c r="F29" s="5">
        <f>Calc_ABCD!FG29</f>
        <v>0.36139726581775966</v>
      </c>
    </row>
    <row r="30" spans="1:6" x14ac:dyDescent="0.15">
      <c r="A30" s="5">
        <f>Calc_ABCD!A30</f>
        <v>138.03842646028846</v>
      </c>
      <c r="B30">
        <f>Calc_ABCD!B30</f>
        <v>2.14</v>
      </c>
      <c r="C30" s="6">
        <f>Calc_ABCD!FB30</f>
        <v>-0.1060962330833011</v>
      </c>
      <c r="D30" s="6">
        <f>Calc_ABCD!FF30</f>
        <v>-8.8414240434375841</v>
      </c>
      <c r="E30" s="5">
        <f>Calc_ABCD!FC30</f>
        <v>0.98785951737474997</v>
      </c>
      <c r="F30" s="5">
        <f>Calc_ABCD!FG30</f>
        <v>0.36135061468947416</v>
      </c>
    </row>
    <row r="31" spans="1:6" x14ac:dyDescent="0.15">
      <c r="A31" s="5">
        <f>Calc_ABCD!A31</f>
        <v>139.63683610559377</v>
      </c>
      <c r="B31">
        <f>Calc_ABCD!B31</f>
        <v>2.145</v>
      </c>
      <c r="C31" s="6">
        <f>Calc_ABCD!FB31</f>
        <v>-0.10604985751562059</v>
      </c>
      <c r="D31" s="6">
        <f>Calc_ABCD!FF31</f>
        <v>-8.8425711366283437</v>
      </c>
      <c r="E31" s="5">
        <f>Calc_ABCD!FC31</f>
        <v>0.98786479175309427</v>
      </c>
      <c r="F31" s="5">
        <f>Calc_ABCD!FG31</f>
        <v>0.36130289643865415</v>
      </c>
    </row>
    <row r="32" spans="1:6" x14ac:dyDescent="0.15">
      <c r="A32" s="5">
        <f>Calc_ABCD!A32</f>
        <v>141.25375446227542</v>
      </c>
      <c r="B32">
        <f>Calc_ABCD!B32</f>
        <v>2.15</v>
      </c>
      <c r="C32" s="6">
        <f>Calc_ABCD!FB32</f>
        <v>-0.10600240164390154</v>
      </c>
      <c r="D32" s="6">
        <f>Calc_ABCD!FF32</f>
        <v>-8.8437446147338896</v>
      </c>
      <c r="E32" s="5">
        <f>Calc_ABCD!FC32</f>
        <v>0.98787018902555024</v>
      </c>
      <c r="F32" s="5">
        <f>Calc_ABCD!FG32</f>
        <v>0.36125408711489737</v>
      </c>
    </row>
    <row r="33" spans="1:6" x14ac:dyDescent="0.15">
      <c r="A33" s="5">
        <f>Calc_ABCD!A33</f>
        <v>142.88939585111029</v>
      </c>
      <c r="B33">
        <f>Calc_ABCD!B33</f>
        <v>2.1549999999999998</v>
      </c>
      <c r="C33" s="6">
        <f>Calc_ABCD!FB33</f>
        <v>-0.10595384030094399</v>
      </c>
      <c r="D33" s="6">
        <f>Calc_ABCD!FF33</f>
        <v>-8.8449450767771758</v>
      </c>
      <c r="E33" s="5">
        <f>Calc_ABCD!FC33</f>
        <v>0.98787571205648306</v>
      </c>
      <c r="F33" s="5">
        <f>Calc_ABCD!FG33</f>
        <v>0.36120416225164309</v>
      </c>
    </row>
    <row r="34" spans="1:6" x14ac:dyDescent="0.15">
      <c r="A34" s="5">
        <f>Calc_ABCD!A34</f>
        <v>144.54397707459273</v>
      </c>
      <c r="B34">
        <f>Calc_ABCD!B34</f>
        <v>2.16</v>
      </c>
      <c r="C34" s="6">
        <f>Calc_ABCD!FB34</f>
        <v>-0.10590414773314871</v>
      </c>
      <c r="D34" s="6">
        <f>Calc_ABCD!FF34</f>
        <v>-8.8461731350146202</v>
      </c>
      <c r="E34" s="5">
        <f>Calc_ABCD!FC34</f>
        <v>0.98788136377706248</v>
      </c>
      <c r="F34" s="5">
        <f>Calc_ABCD!FG34</f>
        <v>0.3611530968560468</v>
      </c>
    </row>
    <row r="35" spans="1:6" x14ac:dyDescent="0.15">
      <c r="A35" s="5">
        <f>Calc_ABCD!A35</f>
        <v>146.21771744567184</v>
      </c>
      <c r="B35">
        <f>Calc_ABCD!B35</f>
        <v>2.165</v>
      </c>
      <c r="C35" s="6">
        <f>Calc_ABCD!FB35</f>
        <v>-0.10585329758686014</v>
      </c>
      <c r="D35" s="6">
        <f>Calc_ABCD!FF35</f>
        <v>-8.8474294152114314</v>
      </c>
      <c r="E35" s="5">
        <f>Calc_ABCD!FC35</f>
        <v>0.98788714718682258</v>
      </c>
      <c r="F35" s="5">
        <f>Calc_ABCD!FG35</f>
        <v>0.3611008653987019</v>
      </c>
    </row>
    <row r="36" spans="1:6" x14ac:dyDescent="0.15">
      <c r="A36" s="5">
        <f>Calc_ABCD!A36</f>
        <v>147.91083881682076</v>
      </c>
      <c r="B36">
        <f>Calc_ABCD!B36</f>
        <v>2.17</v>
      </c>
      <c r="C36" s="6">
        <f>Calc_ABCD!FB36</f>
        <v>-0.10580126289437523</v>
      </c>
      <c r="D36" s="6">
        <f>Calc_ABCD!FF36</f>
        <v>-8.8487145569218111</v>
      </c>
      <c r="E36" s="5">
        <f>Calc_ABCD!FC36</f>
        <v>0.98789306535525789</v>
      </c>
      <c r="F36" s="5">
        <f>Calc_ABCD!FG36</f>
        <v>0.36104744180321291</v>
      </c>
    </row>
    <row r="37" spans="1:6" x14ac:dyDescent="0.15">
      <c r="A37" s="5">
        <f>Calc_ABCD!A37</f>
        <v>149.62356560944335</v>
      </c>
      <c r="B37">
        <f>Calc_ABCD!B37</f>
        <v>2.1749999999999998</v>
      </c>
      <c r="C37" s="6">
        <f>Calc_ABCD!FB37</f>
        <v>-0.10574801605963358</v>
      </c>
      <c r="D37" s="6">
        <f>Calc_ABCD!FF37</f>
        <v>-8.8500292137741958</v>
      </c>
      <c r="E37" s="5">
        <f>Calc_ABCD!FC37</f>
        <v>0.98789912142345793</v>
      </c>
      <c r="F37" s="5">
        <f>Calc_ABCD!FG37</f>
        <v>0.36099279943561524</v>
      </c>
    </row>
    <row r="38" spans="1:6" x14ac:dyDescent="0.15">
      <c r="A38" s="5">
        <f>Calc_ABCD!A38</f>
        <v>151.35612484362079</v>
      </c>
      <c r="B38">
        <f>Calc_ABCD!B38</f>
        <v>2.1799999999999997</v>
      </c>
      <c r="C38" s="6">
        <f>Calc_ABCD!FB38</f>
        <v>-0.10569352884357149</v>
      </c>
      <c r="D38" s="6">
        <f>Calc_ABCD!FF38</f>
        <v>-8.8513740537614698</v>
      </c>
      <c r="E38" s="5">
        <f>Calc_ABCD!FC38</f>
        <v>0.98790531860577924</v>
      </c>
      <c r="F38" s="5">
        <f>Calc_ABCD!FG38</f>
        <v>0.36093691109364706</v>
      </c>
    </row>
    <row r="39" spans="1:6" x14ac:dyDescent="0.15">
      <c r="A39" s="5">
        <f>Calc_ABCD!A39</f>
        <v>153.10874616820303</v>
      </c>
      <c r="B39">
        <f>Calc_ABCD!B39</f>
        <v>2.1850000000000001</v>
      </c>
      <c r="C39" s="6">
        <f>Calc_ABCD!FB39</f>
        <v>-0.10563777234913016</v>
      </c>
      <c r="D39" s="6">
        <f>Calc_ABCD!FF39</f>
        <v>-8.8527497595362732</v>
      </c>
      <c r="E39" s="5">
        <f>Calc_ABCD!FC39</f>
        <v>0.98791166019155718</v>
      </c>
      <c r="F39" s="5">
        <f>Calc_ABCD!FG39</f>
        <v>0.36087974899586917</v>
      </c>
    </row>
    <row r="40" spans="1:6" x14ac:dyDescent="0.15">
      <c r="A40" s="5">
        <f>Calc_ABCD!A40</f>
        <v>154.88166189124814</v>
      </c>
      <c r="B40">
        <f>Calc_ABCD!B40</f>
        <v>2.19</v>
      </c>
      <c r="C40" s="6">
        <f>Calc_ABCD!FB40</f>
        <v>-0.10558071700593154</v>
      </c>
      <c r="D40" s="6">
        <f>Calc_ABCD!FF40</f>
        <v>-8.8541570287114411</v>
      </c>
      <c r="E40" s="5">
        <f>Calc_ABCD!FC40</f>
        <v>0.98791814954685608</v>
      </c>
      <c r="F40" s="5">
        <f>Calc_ABCD!FG40</f>
        <v>0.36082128477063691</v>
      </c>
    </row>
    <row r="41" spans="1:6" x14ac:dyDescent="0.15">
      <c r="A41" s="5">
        <f>Calc_ABCD!A41</f>
        <v>156.67510701081491</v>
      </c>
      <c r="B41">
        <f>Calc_ABCD!B41</f>
        <v>2.1949999999999998</v>
      </c>
      <c r="C41" s="6">
        <f>Calc_ABCD!FB41</f>
        <v>-0.10552233255456225</v>
      </c>
      <c r="D41" s="6">
        <f>Calc_ABCD!FF41</f>
        <v>-8.8555965741655545</v>
      </c>
      <c r="E41" s="5">
        <f>Calc_ABCD!FC41</f>
        <v>0.98792479011626411</v>
      </c>
      <c r="F41" s="5">
        <f>Calc_ABCD!FG41</f>
        <v>0.36076148944492503</v>
      </c>
    </row>
    <row r="42" spans="1:6" x14ac:dyDescent="0.15">
      <c r="A42" s="5">
        <f>Calc_ABCD!A42</f>
        <v>158.48931924611134</v>
      </c>
      <c r="B42">
        <f>Calc_ABCD!B42</f>
        <v>2.2000000000000002</v>
      </c>
      <c r="C42" s="6">
        <f>Calc_ABCD!FB42</f>
        <v>-0.10546258803054392</v>
      </c>
      <c r="D42" s="6">
        <f>Calc_ABCD!FF42</f>
        <v>-8.857069124353746</v>
      </c>
      <c r="E42" s="5">
        <f>Calc_ABCD!FC42</f>
        <v>0.98793158542472437</v>
      </c>
      <c r="F42" s="5">
        <f>Calc_ABCD!FG42</f>
        <v>0.36070033343300356</v>
      </c>
    </row>
    <row r="43" spans="1:6" x14ac:dyDescent="0.15">
      <c r="A43" s="5">
        <f>Calc_ABCD!A43</f>
        <v>160.32453906900415</v>
      </c>
      <c r="B43">
        <f>Calc_ABCD!B43</f>
        <v>2.2050000000000001</v>
      </c>
      <c r="C43" s="6">
        <f>Calc_ABCD!FB43</f>
        <v>-0.10540145174785803</v>
      </c>
      <c r="D43" s="6">
        <f>Calc_ABCD!FF43</f>
        <v>-8.8585754236236909</v>
      </c>
      <c r="E43" s="5">
        <f>Calc_ABCD!FC43</f>
        <v>0.98793853907941687</v>
      </c>
      <c r="F43" s="5">
        <f>Calc_ABCD!FG43</f>
        <v>0.36063778652497064</v>
      </c>
    </row>
    <row r="44" spans="1:6" x14ac:dyDescent="0.15">
      <c r="A44" s="5">
        <f>Calc_ABCD!A44</f>
        <v>162.18100973589301</v>
      </c>
      <c r="B44">
        <f>Calc_ABCD!B44</f>
        <v>2.21</v>
      </c>
      <c r="C44" s="6">
        <f>Calc_ABCD!FB44</f>
        <v>-0.10533889128216616</v>
      </c>
      <c r="D44" s="6">
        <f>Calc_ABCD!FF44</f>
        <v>-8.8601162325369067</v>
      </c>
      <c r="E44" s="5">
        <f>Calc_ABCD!FC44</f>
        <v>0.98794565477167584</v>
      </c>
      <c r="F44" s="5">
        <f>Calc_ABCD!FG44</f>
        <v>0.36057381787513937</v>
      </c>
    </row>
    <row r="45" spans="1:6" x14ac:dyDescent="0.15">
      <c r="A45" s="5">
        <f>Calc_ABCD!A45</f>
        <v>164.05897731995393</v>
      </c>
      <c r="B45">
        <f>Calc_ABCD!B45</f>
        <v>2.2149999999999999</v>
      </c>
      <c r="C45" s="6">
        <f>Calc_ABCD!FB45</f>
        <v>-0.10527487345357323</v>
      </c>
      <c r="D45" s="6">
        <f>Calc_ABCD!FF45</f>
        <v>-8.8616923281953301</v>
      </c>
      <c r="E45" s="5">
        <f>Calc_ABCD!FC45</f>
        <v>0.98795293627895886</v>
      </c>
      <c r="F45" s="5">
        <f>Calc_ABCD!FG45</f>
        <v>0.36050839599028489</v>
      </c>
    </row>
    <row r="46" spans="1:6" x14ac:dyDescent="0.15">
      <c r="A46" s="5">
        <f>Calc_ABCD!A46</f>
        <v>165.95869074375605</v>
      </c>
      <c r="B46">
        <f>Calc_ABCD!B46</f>
        <v>2.2199999999999998</v>
      </c>
      <c r="C46" s="6">
        <f>Calc_ABCD!FB46</f>
        <v>-0.10520936430901913</v>
      </c>
      <c r="D46" s="6">
        <f>Calc_ABCD!FF46</f>
        <v>-8.8633045045732217</v>
      </c>
      <c r="E46" s="5">
        <f>Calc_ABCD!FC46</f>
        <v>0.98796038746685932</v>
      </c>
      <c r="F46" s="5">
        <f>Calc_ABCD!FG46</f>
        <v>0.36044148871775061</v>
      </c>
    </row>
    <row r="47" spans="1:6" x14ac:dyDescent="0.15">
      <c r="A47" s="5">
        <f>Calc_ABCD!A47</f>
        <v>167.88040181225603</v>
      </c>
      <c r="B47">
        <f>Calc_ABCD!B47</f>
        <v>2.2250000000000001</v>
      </c>
      <c r="C47" s="6">
        <f>Calc_ABCD!FB47</f>
        <v>-0.10514232910427365</v>
      </c>
      <c r="D47" s="6">
        <f>Calc_ABCD!FF47</f>
        <v>-8.8649535728544802</v>
      </c>
      <c r="E47" s="5">
        <f>Calc_ABCD!FC47</f>
        <v>0.98796801229116393</v>
      </c>
      <c r="F47" s="5">
        <f>Calc_ABCD!FG47</f>
        <v>0.36037306323341606</v>
      </c>
    </row>
    <row r="48" spans="1:6" x14ac:dyDescent="0.15">
      <c r="A48" s="5">
        <f>Calc_ABCD!A48</f>
        <v>169.82436524617441</v>
      </c>
      <c r="B48">
        <f>Calc_ABCD!B48</f>
        <v>2.23</v>
      </c>
      <c r="C48" s="6">
        <f>Calc_ABCD!FB48</f>
        <v>-0.10507373228546257</v>
      </c>
      <c r="D48" s="6">
        <f>Calc_ABCD!FF48</f>
        <v>-8.8666403617752501</v>
      </c>
      <c r="E48" s="5">
        <f>Calc_ABCD!FC48</f>
        <v>0.98797581479996477</v>
      </c>
      <c r="F48" s="5">
        <f>Calc_ABCD!FG48</f>
        <v>0.36030308602953287</v>
      </c>
    </row>
    <row r="49" spans="1:6" x14ac:dyDescent="0.15">
      <c r="A49" s="5">
        <f>Calc_ABCD!A49</f>
        <v>171.79083871575881</v>
      </c>
      <c r="B49">
        <f>Calc_ABCD!B49</f>
        <v>2.2349999999999999</v>
      </c>
      <c r="C49" s="6">
        <f>Calc_ABCD!FB49</f>
        <v>-0.1050035374702213</v>
      </c>
      <c r="D49" s="6">
        <f>Calc_ABCD!FF49</f>
        <v>-8.8683657179720061</v>
      </c>
      <c r="E49" s="5">
        <f>Calc_ABCD!FC49</f>
        <v>0.98798379913581302</v>
      </c>
      <c r="F49" s="5">
        <f>Calc_ABCD!FG49</f>
        <v>0.36023152290242599</v>
      </c>
    </row>
    <row r="50" spans="1:6" x14ac:dyDescent="0.15">
      <c r="A50" s="5">
        <f>Calc_ABCD!A50</f>
        <v>173.78008287493756</v>
      </c>
      <c r="B50">
        <f>Calc_ABCD!B50</f>
        <v>2.2400000000000002</v>
      </c>
      <c r="C50" s="6">
        <f>Calc_ABCD!FB50</f>
        <v>-0.10493170742835628</v>
      </c>
      <c r="D50" s="6">
        <f>Calc_ABCD!FF50</f>
        <v>-8.870130506335018</v>
      </c>
      <c r="E50" s="5">
        <f>Calc_ABCD!FC50</f>
        <v>0.98799196953793089</v>
      </c>
      <c r="F50" s="5">
        <f>Calc_ABCD!FG50</f>
        <v>0.36015833894006793</v>
      </c>
    </row>
    <row r="51" spans="1:6" x14ac:dyDescent="0.15">
      <c r="A51" s="5">
        <f>Calc_ABCD!A51</f>
        <v>175.79236139586928</v>
      </c>
      <c r="B51">
        <f>Calc_ABCD!B51</f>
        <v>2.2450000000000001</v>
      </c>
      <c r="C51" s="6">
        <f>Calc_ABCD!FB51</f>
        <v>-0.10485820406210329</v>
      </c>
      <c r="D51" s="6">
        <f>Calc_ABCD!FF51</f>
        <v>-8.8719356103672311</v>
      </c>
      <c r="E51" s="5">
        <f>Calc_ABCD!FC51</f>
        <v>0.98800033034446777</v>
      </c>
      <c r="F51" s="5">
        <f>Calc_ABCD!FG51</f>
        <v>0.36008349850952803</v>
      </c>
    </row>
    <row r="52" spans="1:6" x14ac:dyDescent="0.15">
      <c r="A52" s="5">
        <f>Calc_ABCD!A52</f>
        <v>177.82794100389228</v>
      </c>
      <c r="B52">
        <f>Calc_ABCD!B52</f>
        <v>2.25</v>
      </c>
      <c r="C52" s="6">
        <f>Calc_ABCD!FB52</f>
        <v>-0.10478298838587952</v>
      </c>
      <c r="D52" s="6">
        <f>Calc_ABCD!FF52</f>
        <v>-8.8737819325486136</v>
      </c>
      <c r="E52" s="5">
        <f>Calc_ABCD!FC52</f>
        <v>0.98800888599481707</v>
      </c>
      <c r="F52" s="5">
        <f>Calc_ABCD!FG52</f>
        <v>0.36000696524429981</v>
      </c>
    </row>
    <row r="53" spans="1:6" x14ac:dyDescent="0.15">
      <c r="A53" s="5">
        <f>Calc_ABCD!A53</f>
        <v>179.88709151287878</v>
      </c>
      <c r="B53">
        <f>Calc_ABCD!B53</f>
        <v>2.2549999999999999</v>
      </c>
      <c r="C53" s="6">
        <f>Calc_ABCD!FB53</f>
        <v>-0.1047060205056035</v>
      </c>
      <c r="D53" s="6">
        <f>Calc_ABCD!FF53</f>
        <v>-8.8756703947058977</v>
      </c>
      <c r="E53" s="5">
        <f>Calc_ABCD!FC53</f>
        <v>0.9880176410319802</v>
      </c>
      <c r="F53" s="5">
        <f>Calc_ABCD!FG53</f>
        <v>0.359928702031513</v>
      </c>
    </row>
    <row r="54" spans="1:6" x14ac:dyDescent="0.15">
      <c r="A54" s="5">
        <f>Calc_ABCD!A54</f>
        <v>181.97008586099835</v>
      </c>
      <c r="B54">
        <f>Calc_ABCD!B54</f>
        <v>2.2600000000000002</v>
      </c>
      <c r="C54" s="6">
        <f>Calc_ABCD!FB54</f>
        <v>-0.10462725959749508</v>
      </c>
      <c r="D54" s="6">
        <f>Calc_ABCD!FF54</f>
        <v>-8.8776019383877873</v>
      </c>
      <c r="E54" s="5">
        <f>Calc_ABCD!FC54</f>
        <v>0.98802660010499277</v>
      </c>
      <c r="F54" s="5">
        <f>Calc_ABCD!FG54</f>
        <v>0.35984867099903123</v>
      </c>
    </row>
    <row r="55" spans="1:6" x14ac:dyDescent="0.15">
      <c r="A55" s="5">
        <f>Calc_ABCD!A55</f>
        <v>184.07720014689559</v>
      </c>
      <c r="B55">
        <f>Calc_ABCD!B55</f>
        <v>2.2650000000000001</v>
      </c>
      <c r="C55" s="6">
        <f>Calc_ABCD!FB55</f>
        <v>-0.10454666388641784</v>
      </c>
      <c r="D55" s="6">
        <f>Calc_ABCD!FF55</f>
        <v>-8.8795775252455531</v>
      </c>
      <c r="E55" s="5">
        <f>Calc_ABCD!FC55</f>
        <v>0.98803576797140158</v>
      </c>
      <c r="F55" s="5">
        <f>Calc_ABCD!FG55</f>
        <v>0.35976683350244487</v>
      </c>
    </row>
    <row r="56" spans="1:6" x14ac:dyDescent="0.15">
      <c r="A56" s="5">
        <f>Calc_ABCD!A56</f>
        <v>186.20871366628674</v>
      </c>
      <c r="B56">
        <f>Calc_ABCD!B56</f>
        <v>2.27</v>
      </c>
      <c r="C56" s="6">
        <f>Calc_ABCD!FB56</f>
        <v>-0.10446419062368201</v>
      </c>
      <c r="D56" s="6">
        <f>Calc_ABCD!FF56</f>
        <v>-8.881598137419088</v>
      </c>
      <c r="E56" s="5">
        <f>Calc_ABCD!FC56</f>
        <v>0.98804514949980482</v>
      </c>
      <c r="F56" s="5">
        <f>Calc_ABCD!FG56</f>
        <v>0.35968315011195984</v>
      </c>
    </row>
    <row r="57" spans="1:6" x14ac:dyDescent="0.15">
      <c r="A57" s="5">
        <f>Calc_ABCD!A57</f>
        <v>188.36490894898003</v>
      </c>
      <c r="B57">
        <f>Calc_ABCD!B57</f>
        <v>2.2749999999999999</v>
      </c>
      <c r="C57" s="6">
        <f>Calc_ABCD!FB57</f>
        <v>-0.10437979606435882</v>
      </c>
      <c r="D57" s="6">
        <f>Calc_ABCD!FF57</f>
        <v>-8.8836647779282778</v>
      </c>
      <c r="E57" s="5">
        <f>Calc_ABCD!FC57</f>
        <v>0.98805474967244789</v>
      </c>
      <c r="F57" s="5">
        <f>Calc_ABCD!FG57</f>
        <v>0.35959758059919278</v>
      </c>
    </row>
    <row r="58" spans="1:6" x14ac:dyDescent="0.15">
      <c r="A58" s="5">
        <f>Calc_ABCD!A58</f>
        <v>190.54607179632472</v>
      </c>
      <c r="B58">
        <f>Calc_ABCD!B58</f>
        <v>2.2799999999999998</v>
      </c>
      <c r="C58" s="6">
        <f>Calc_ABCD!FB58</f>
        <v>-0.10429343544403566</v>
      </c>
      <c r="D58" s="6">
        <f>Calc_ABCD!FF58</f>
        <v>-8.8857784710698198</v>
      </c>
      <c r="E58" s="5">
        <f>Calc_ABCD!FC58</f>
        <v>0.98806457358788424</v>
      </c>
      <c r="F58" s="5">
        <f>Calc_ABCD!FG58</f>
        <v>0.35951008392387407</v>
      </c>
    </row>
    <row r="59" spans="1:6" x14ac:dyDescent="0.15">
      <c r="A59" s="5">
        <f>Calc_ABCD!A59</f>
        <v>192.75249131909359</v>
      </c>
      <c r="B59">
        <f>Calc_ABCD!B59</f>
        <v>2.2850000000000001</v>
      </c>
      <c r="C59" s="6">
        <f>Calc_ABCD!FB59</f>
        <v>-0.10420506295506671</v>
      </c>
      <c r="D59" s="6">
        <f>Calc_ABCD!FF59</f>
        <v>-8.8879402628193098</v>
      </c>
      <c r="E59" s="5">
        <f>Calc_ABCD!FC59</f>
        <v>0.98807462646369393</v>
      </c>
      <c r="F59" s="5">
        <f>Calc_ABCD!FG59</f>
        <v>0.3594206182204695</v>
      </c>
    </row>
    <row r="60" spans="1:6" x14ac:dyDescent="0.15">
      <c r="A60" s="5">
        <f>Calc_ABCD!A60</f>
        <v>194.98445997580453</v>
      </c>
      <c r="B60">
        <f>Calc_ABCD!B60</f>
        <v>2.29</v>
      </c>
      <c r="C60" s="6">
        <f>Calc_ABCD!FB60</f>
        <v>-0.10411463172221998</v>
      </c>
      <c r="D60" s="6">
        <f>Calc_ABCD!FF60</f>
        <v>-8.8901512212386393</v>
      </c>
      <c r="E60" s="5">
        <f>Calc_ABCD!FC60</f>
        <v>0.98808491363927164</v>
      </c>
      <c r="F60" s="5">
        <f>Calc_ABCD!FG60</f>
        <v>0.359329140784726</v>
      </c>
    </row>
    <row r="61" spans="1:6" x14ac:dyDescent="0.15">
      <c r="A61" s="5">
        <f>Calc_ABCD!A61</f>
        <v>197.24227361148536</v>
      </c>
      <c r="B61">
        <f>Calc_ABCD!B61</f>
        <v>2.2949999999999999</v>
      </c>
      <c r="C61" s="6">
        <f>Calc_ABCD!FB61</f>
        <v>-0.10402209377781166</v>
      </c>
      <c r="D61" s="6">
        <f>Calc_ABCD!FF61</f>
        <v>-8.8924124368886694</v>
      </c>
      <c r="E61" s="5">
        <f>Calc_ABCD!FC61</f>
        <v>0.98809544057867438</v>
      </c>
      <c r="F61" s="5">
        <f>Calc_ABCD!FG61</f>
        <v>0.35923560806014748</v>
      </c>
    </row>
    <row r="62" spans="1:6" x14ac:dyDescent="0.15">
      <c r="A62" s="5">
        <f>Calc_ABCD!A62</f>
        <v>199.52623149688799</v>
      </c>
      <c r="B62">
        <f>Calc_ABCD!B62</f>
        <v>2.3000000000000003</v>
      </c>
      <c r="C62" s="6">
        <f>Calc_ABCD!FB62</f>
        <v>-0.10392740003619777</v>
      </c>
      <c r="D62" s="6">
        <f>Calc_ABCD!FF62</f>
        <v>-8.8947250232470481</v>
      </c>
      <c r="E62" s="5">
        <f>Calc_ABCD!FC62</f>
        <v>0.98810621287354261</v>
      </c>
      <c r="F62" s="5">
        <f>Calc_ABCD!FG62</f>
        <v>0.35913997562441369</v>
      </c>
    </row>
    <row r="63" spans="1:6" x14ac:dyDescent="0.15">
      <c r="A63" s="5">
        <f>Calc_ABCD!A63</f>
        <v>201.83663636815606</v>
      </c>
      <c r="B63">
        <f>Calc_ABCD!B63</f>
        <v>2.3049999999999997</v>
      </c>
      <c r="C63" s="6">
        <f>Calc_ABCD!FB63</f>
        <v>-0.10383050026774296</v>
      </c>
      <c r="D63" s="6">
        <f>Calc_ABCD!FF63</f>
        <v>-8.8970901171312029</v>
      </c>
      <c r="E63" s="5">
        <f>Calc_ABCD!FC63</f>
        <v>0.98811723624608194</v>
      </c>
      <c r="F63" s="5">
        <f>Calc_ABCD!FG63</f>
        <v>0.35904219817574423</v>
      </c>
    </row>
    <row r="64" spans="1:6" x14ac:dyDescent="0.15">
      <c r="A64" s="5">
        <f>Calc_ABCD!A64</f>
        <v>204.17379446695293</v>
      </c>
      <c r="B64">
        <f>Calc_ABCD!B64</f>
        <v>2.31</v>
      </c>
      <c r="C64" s="6">
        <f>Calc_ABCD!FB64</f>
        <v>-0.10373134307210211</v>
      </c>
      <c r="D64" s="6">
        <f>Calc_ABCD!FF64</f>
        <v>-8.899508879126353</v>
      </c>
      <c r="E64" s="5">
        <f>Calc_ABCD!FC64</f>
        <v>0.98812851655212475</v>
      </c>
      <c r="F64" s="5">
        <f>Calc_ABCD!FG64</f>
        <v>0.35894222951922428</v>
      </c>
    </row>
    <row r="65" spans="1:6" x14ac:dyDescent="0.15">
      <c r="A65" s="5">
        <f>Calc_ABCD!A65</f>
        <v>206.53801558105292</v>
      </c>
      <c r="B65">
        <f>Calc_ABCD!B65</f>
        <v>2.3149999999999999</v>
      </c>
      <c r="C65" s="6">
        <f>Calc_ABCD!FB65</f>
        <v>-0.10362987585095905</v>
      </c>
      <c r="D65" s="6">
        <f>Calc_ABCD!FF65</f>
        <v>-8.9019824940185668</v>
      </c>
      <c r="E65" s="5">
        <f>Calc_ABCD!FC65</f>
        <v>0.98814005978425334</v>
      </c>
      <c r="F65" s="5">
        <f>Calc_ABCD!FG65</f>
        <v>0.35884002255309433</v>
      </c>
    </row>
    <row r="66" spans="1:6" x14ac:dyDescent="0.15">
      <c r="A66" s="5">
        <f>Calc_ABCD!A66</f>
        <v>208.92961308540396</v>
      </c>
      <c r="B66">
        <f>Calc_ABCD!B66</f>
        <v>2.3199999999999998</v>
      </c>
      <c r="C66" s="6">
        <f>Calc_ABCD!FB66</f>
        <v>-0.10352604478004859</v>
      </c>
      <c r="D66" s="6">
        <f>Calc_ABCD!FF66</f>
        <v>-8.9045121712326232</v>
      </c>
      <c r="E66" s="5">
        <f>Calc_ABCD!FC66</f>
        <v>0.98815187207500677</v>
      </c>
      <c r="F66" s="5">
        <f>Calc_ABCD!FG66</f>
        <v>0.35873552925502233</v>
      </c>
    </row>
    <row r="67" spans="1:6" x14ac:dyDescent="0.15">
      <c r="A67" s="5">
        <f>Calc_ABCD!A67</f>
        <v>211.34890398366468</v>
      </c>
      <c r="B67">
        <f>Calc_ABCD!B67</f>
        <v>2.3250000000000002</v>
      </c>
      <c r="C67" s="6">
        <f>Calc_ABCD!FB67</f>
        <v>-0.10341979478059883</v>
      </c>
      <c r="D67" s="6">
        <f>Calc_ABCD!FF67</f>
        <v>-8.9070991452747634</v>
      </c>
      <c r="E67" s="5">
        <f>Calc_ABCD!FC67</f>
        <v>0.98816395970015436</v>
      </c>
      <c r="F67" s="5">
        <f>Calc_ABCD!FG67</f>
        <v>0.35862870066836139</v>
      </c>
    </row>
    <row r="68" spans="1:6" x14ac:dyDescent="0.15">
      <c r="A68" s="5">
        <f>Calc_ABCD!A68</f>
        <v>213.79620895022322</v>
      </c>
      <c r="B68">
        <f>Calc_ABCD!B68</f>
        <v>2.33</v>
      </c>
      <c r="C68" s="6">
        <f>Calc_ABCD!FB68</f>
        <v>-0.10331106949004411</v>
      </c>
      <c r="D68" s="6">
        <f>Calc_ABCD!FF68</f>
        <v>-8.9097446761800629</v>
      </c>
      <c r="E68" s="5">
        <f>Calc_ABCD!FC68</f>
        <v>0.98817632908205322</v>
      </c>
      <c r="F68" s="5">
        <f>Calc_ABCD!FG68</f>
        <v>0.35851948688841195</v>
      </c>
    </row>
    <row r="69" spans="1:6" x14ac:dyDescent="0.15">
      <c r="A69" s="5">
        <f>Calc_ABCD!A69</f>
        <v>216.271852372702</v>
      </c>
      <c r="B69">
        <f>Calc_ABCD!B69</f>
        <v>2.335</v>
      </c>
      <c r="C69" s="6">
        <f>Calc_ABCD!FB69</f>
        <v>-0.10319981123211154</v>
      </c>
      <c r="D69" s="6">
        <f>Calc_ABCD!FF69</f>
        <v>-8.9124500499644199</v>
      </c>
      <c r="E69" s="5">
        <f>Calc_ABCD!FC69</f>
        <v>0.98818898679307898</v>
      </c>
      <c r="F69" s="5">
        <f>Calc_ABCD!FG69</f>
        <v>0.35840783704869439</v>
      </c>
    </row>
    <row r="70" spans="1:6" x14ac:dyDescent="0.15">
      <c r="A70" s="5">
        <f>Calc_ABCD!A70</f>
        <v>218.77616239495526</v>
      </c>
      <c r="B70">
        <f>Calc_ABCD!B70</f>
        <v>2.34</v>
      </c>
      <c r="C70" s="6">
        <f>Calc_ABCD!FB70</f>
        <v>-0.10308596098614881</v>
      </c>
      <c r="D70" s="6">
        <f>Calc_ABCD!FF70</f>
        <v>-8.915216579080953</v>
      </c>
      <c r="E70" s="5">
        <f>Calc_ABCD!FC70</f>
        <v>0.98820193955914304</v>
      </c>
      <c r="F70" s="5">
        <f>Calc_ABCD!FG70</f>
        <v>0.35829369930725102</v>
      </c>
    </row>
    <row r="71" spans="1:6" x14ac:dyDescent="0.15">
      <c r="A71" s="5">
        <f>Calc_ABCD!A71</f>
        <v>221.30947096056377</v>
      </c>
      <c r="B71">
        <f>Calc_ABCD!B71</f>
        <v>2.3450000000000002</v>
      </c>
      <c r="C71" s="6">
        <f>Calc_ABCD!FB71</f>
        <v>-0.10296945835579174</v>
      </c>
      <c r="D71" s="6">
        <f>Calc_ABCD!FF71</f>
        <v>-8.9180456028807082</v>
      </c>
      <c r="E71" s="5">
        <f>Calc_ABCD!FC71</f>
        <v>0.98821519426328763</v>
      </c>
      <c r="F71" s="5">
        <f>Calc_ABCD!FG71</f>
        <v>0.35817702083298725</v>
      </c>
    </row>
    <row r="72" spans="1:6" x14ac:dyDescent="0.15">
      <c r="A72" s="5">
        <f>Calc_ABCD!A72</f>
        <v>223.87211385683395</v>
      </c>
      <c r="B72">
        <f>Calc_ABCD!B72</f>
        <v>2.35</v>
      </c>
      <c r="C72" s="6">
        <f>Calc_ABCD!FB72</f>
        <v>-0.10285024153686274</v>
      </c>
      <c r="D72" s="6">
        <f>Calc_ABCD!FF72</f>
        <v>-8.9209384880775406</v>
      </c>
      <c r="E72" s="5">
        <f>Calc_ABCD!FC72</f>
        <v>0.9882287579493686</v>
      </c>
      <c r="F72" s="5">
        <f>Calc_ABCD!FG72</f>
        <v>0.358057747792067</v>
      </c>
    </row>
    <row r="73" spans="1:6" x14ac:dyDescent="0.15">
      <c r="A73" s="5">
        <f>Calc_ABCD!A73</f>
        <v>226.46443075930597</v>
      </c>
      <c r="B73">
        <f>Calc_ABCD!B73</f>
        <v>2.355</v>
      </c>
      <c r="C73" s="6">
        <f>Calc_ABCD!FB73</f>
        <v>-0.10272824728453715</v>
      </c>
      <c r="D73" s="6">
        <f>Calc_ABCD!FF73</f>
        <v>-8.9238966292169337</v>
      </c>
      <c r="E73" s="5">
        <f>Calc_ABCD!FC73</f>
        <v>0.98824263782582422</v>
      </c>
      <c r="F73" s="5">
        <f>Calc_ABCD!FG73</f>
        <v>0.35793582533438045</v>
      </c>
    </row>
    <row r="74" spans="1:6" x14ac:dyDescent="0.15">
      <c r="A74" s="5">
        <f>Calc_ABCD!A74</f>
        <v>229.08676527677727</v>
      </c>
      <c r="B74">
        <f>Calc_ABCD!B74</f>
        <v>2.36</v>
      </c>
      <c r="C74" s="6">
        <f>Calc_ABCD!FB74</f>
        <v>-0.10260341087972207</v>
      </c>
      <c r="D74" s="6">
        <f>Calc_ABCD!FF74</f>
        <v>-8.9269214491486544</v>
      </c>
      <c r="E74" s="5">
        <f>Calc_ABCD!FC74</f>
        <v>0.98825684126953384</v>
      </c>
      <c r="F74" s="5">
        <f>Calc_ABCD!FG74</f>
        <v>0.35781119758009644</v>
      </c>
    </row>
    <row r="75" spans="1:6" x14ac:dyDescent="0.15">
      <c r="A75" s="5">
        <f>Calc_ABCD!A75</f>
        <v>231.73946499684789</v>
      </c>
      <c r="B75">
        <f>Calc_ABCD!B75</f>
        <v>2.3650000000000002</v>
      </c>
      <c r="C75" s="6">
        <f>Calc_ABCD!FB75</f>
        <v>-0.10247566609469037</v>
      </c>
      <c r="D75" s="6">
        <f>Calc_ABCD!FF75</f>
        <v>-8.9300143995030101</v>
      </c>
      <c r="E75" s="5">
        <f>Calc_ABCD!FC75</f>
        <v>0.98827137582976421</v>
      </c>
      <c r="F75" s="5">
        <f>Calc_ABCD!FG75</f>
        <v>0.35768380760631935</v>
      </c>
    </row>
    <row r="76" spans="1:6" x14ac:dyDescent="0.15">
      <c r="A76" s="5">
        <f>Calc_ABCD!A76</f>
        <v>234.4228815319922</v>
      </c>
      <c r="B76">
        <f>Calc_ABCD!B76</f>
        <v>2.37</v>
      </c>
      <c r="C76" s="6">
        <f>Calc_ABCD!FB76</f>
        <v>-0.10234494515787063</v>
      </c>
      <c r="D76" s="6">
        <f>Calc_ABCD!FF76</f>
        <v>-8.9331769611705205</v>
      </c>
      <c r="E76" s="5">
        <f>Calc_ABCD!FC76</f>
        <v>0.98828624923221287</v>
      </c>
      <c r="F76" s="5">
        <f>Calc_ABCD!FG76</f>
        <v>0.35755359743386639</v>
      </c>
    </row>
    <row r="77" spans="1:6" x14ac:dyDescent="0.15">
      <c r="A77" s="5">
        <f>Calc_ABCD!A77</f>
        <v>237.13737056616552</v>
      </c>
      <c r="B77">
        <f>Calc_ABCD!B77</f>
        <v>2.375</v>
      </c>
      <c r="C77" s="6">
        <f>Calc_ABCD!FB77</f>
        <v>-0.10221117871782404</v>
      </c>
      <c r="D77" s="6">
        <f>Calc_ABCD!FF77</f>
        <v>-8.9364106447847487</v>
      </c>
      <c r="E77" s="5">
        <f>Calc_ABCD!FC77</f>
        <v>0.98830146938314556</v>
      </c>
      <c r="F77" s="5">
        <f>Calc_ABCD!FG77</f>
        <v>0.35742050801418568</v>
      </c>
    </row>
    <row r="78" spans="1:6" x14ac:dyDescent="0.15">
      <c r="A78" s="5">
        <f>Calc_ABCD!A78</f>
        <v>239.88329190194904</v>
      </c>
      <c r="B78">
        <f>Calc_ABCD!B78</f>
        <v>2.38</v>
      </c>
      <c r="C78" s="6">
        <f>Calc_ABCD!FB78</f>
        <v>-0.10207429580640616</v>
      </c>
      <c r="D78" s="6">
        <f>Calc_ABCD!FF78</f>
        <v>-8.9397169912081083</v>
      </c>
      <c r="E78" s="5">
        <f>Calc_ABCD!FC78</f>
        <v>0.98831704437362988</v>
      </c>
      <c r="F78" s="5">
        <f>Calc_ABCD!FG78</f>
        <v>0.35728447921643325</v>
      </c>
    </row>
    <row r="79" spans="1:6" x14ac:dyDescent="0.15">
      <c r="A79" s="5">
        <f>Calc_ABCD!A79</f>
        <v>242.66100950824153</v>
      </c>
      <c r="B79">
        <f>Calc_ABCD!B79</f>
        <v>2.3849999999999998</v>
      </c>
      <c r="C79" s="6">
        <f>Calc_ABCD!FB79</f>
        <v>-0.10193422380101896</v>
      </c>
      <c r="D79" s="6">
        <f>Calc_ABCD!FF79</f>
        <v>-8.9430975720203509</v>
      </c>
      <c r="E79" s="5">
        <f>Calc_ABCD!FC79</f>
        <v>0.98833298248387191</v>
      </c>
      <c r="F79" s="5">
        <f>Calc_ABCD!FG79</f>
        <v>0.35714544981472962</v>
      </c>
    </row>
    <row r="80" spans="1:6" x14ac:dyDescent="0.15">
      <c r="A80" s="5">
        <f>Calc_ABCD!A80</f>
        <v>245.47089156850305</v>
      </c>
      <c r="B80">
        <f>Calc_ABCD!B80</f>
        <v>2.39</v>
      </c>
      <c r="C80" s="6">
        <f>Calc_ABCD!FB80</f>
        <v>-0.10179088838602873</v>
      </c>
      <c r="D80" s="6">
        <f>Calc_ABCD!FF80</f>
        <v>-8.9465539900094804</v>
      </c>
      <c r="E80" s="5">
        <f>Calc_ABCD!FC80</f>
        <v>0.98834929218765266</v>
      </c>
      <c r="F80" s="5">
        <f>Calc_ABCD!FG80</f>
        <v>0.3570033574756189</v>
      </c>
    </row>
    <row r="81" spans="1:6" x14ac:dyDescent="0.15">
      <c r="A81" s="5">
        <f>Calc_ABCD!A81</f>
        <v>248.31331052955701</v>
      </c>
      <c r="B81">
        <f>Calc_ABCD!B81</f>
        <v>2.395</v>
      </c>
      <c r="C81" s="6">
        <f>Calc_ABCD!FB81</f>
        <v>-0.1016442135132631</v>
      </c>
      <c r="D81" s="6">
        <f>Calc_ABCD!FF81</f>
        <v>-8.9500878796648244</v>
      </c>
      <c r="E81" s="5">
        <f>Calc_ABCD!FC81</f>
        <v>0.98836598215686899</v>
      </c>
      <c r="F81" s="5">
        <f>Calc_ABCD!FG81</f>
        <v>0.35685813874574979</v>
      </c>
    </row>
    <row r="82" spans="1:6" x14ac:dyDescent="0.15">
      <c r="A82" s="5">
        <f>Calc_ABCD!A82</f>
        <v>251.188643150958</v>
      </c>
      <c r="B82">
        <f>Calc_ABCD!B82</f>
        <v>2.4</v>
      </c>
      <c r="C82" s="6">
        <f>Calc_ABCD!FB82</f>
        <v>-0.10149412136157872</v>
      </c>
      <c r="D82" s="6">
        <f>Calc_ABCD!FF82</f>
        <v>-8.9537009076719283</v>
      </c>
      <c r="E82" s="5">
        <f>Calc_ABCD!FC82</f>
        <v>0.98838306126618436</v>
      </c>
      <c r="F82" s="5">
        <f>Calc_ABCD!FG82</f>
        <v>0.35670972903980525</v>
      </c>
    </row>
    <row r="83" spans="1:6" x14ac:dyDescent="0.15">
      <c r="A83" s="5">
        <f>Calc_ABCD!A83</f>
        <v>254.09727055493053</v>
      </c>
      <c r="B83">
        <f>Calc_ABCD!B83</f>
        <v>2.4050000000000002</v>
      </c>
      <c r="C83" s="6">
        <f>Calc_ABCD!FB83</f>
        <v>-0.10134053229547577</v>
      </c>
      <c r="D83" s="6">
        <f>Calc_ABCD!FF83</f>
        <v>-8.9573947734089323</v>
      </c>
      <c r="E83" s="5">
        <f>Calc_ABCD!FC83</f>
        <v>0.98840053859778965</v>
      </c>
      <c r="F83" s="5">
        <f>Calc_ABCD!FG83</f>
        <v>0.35655806262870443</v>
      </c>
    </row>
    <row r="84" spans="1:6" x14ac:dyDescent="0.15">
      <c r="A84" s="5">
        <f>Calc_ABCD!A84</f>
        <v>257.03957827688635</v>
      </c>
      <c r="B84">
        <f>Calc_ABCD!B84</f>
        <v>2.41</v>
      </c>
      <c r="C84" s="6">
        <f>Calc_ABCD!FB84</f>
        <v>-0.10118336482278667</v>
      </c>
      <c r="D84" s="6">
        <f>Calc_ABCD!FF84</f>
        <v>-8.9611712094442115</v>
      </c>
      <c r="E84" s="5">
        <f>Calc_ABCD!FC84</f>
        <v>0.98841842344627184</v>
      </c>
      <c r="F84" s="5">
        <f>Calc_ABCD!FG84</f>
        <v>0.35640307262809912</v>
      </c>
    </row>
    <row r="85" spans="1:6" x14ac:dyDescent="0.15">
      <c r="A85" s="5">
        <f>Calc_ABCD!A85</f>
        <v>260.01595631652719</v>
      </c>
      <c r="B85">
        <f>Calc_ABCD!B85</f>
        <v>2.415</v>
      </c>
      <c r="C85" s="6">
        <f>Calc_ABCD!FB85</f>
        <v>-0.10102253555132008</v>
      </c>
      <c r="D85" s="6">
        <f>Calc_ABCD!FF85</f>
        <v>-8.9650319820347182</v>
      </c>
      <c r="E85" s="5">
        <f>Calc_ABCD!FC85</f>
        <v>0.9884367253236046</v>
      </c>
      <c r="F85" s="5">
        <f>Calc_ABCD!FG85</f>
        <v>0.35624469098719641</v>
      </c>
    </row>
    <row r="86" spans="1:6" x14ac:dyDescent="0.15">
      <c r="A86" s="5">
        <f>Calc_ABCD!A86</f>
        <v>263.02679918953822</v>
      </c>
      <c r="B86">
        <f>Calc_ABCD!B86</f>
        <v>2.42</v>
      </c>
      <c r="C86" s="6">
        <f>Calc_ABCD!FB86</f>
        <v>-0.10085795914453505</v>
      </c>
      <c r="D86" s="6">
        <f>Calc_ABCD!FF86</f>
        <v>-8.9689788916248343</v>
      </c>
      <c r="E86" s="5">
        <f>Calc_ABCD!FC86</f>
        <v>0.98845545396425138</v>
      </c>
      <c r="F86" s="5">
        <f>Calc_ABCD!FG86</f>
        <v>0.35608284847793176</v>
      </c>
    </row>
    <row r="87" spans="1:6" x14ac:dyDescent="0.15">
      <c r="A87" s="5">
        <f>Calc_ABCD!A87</f>
        <v>266.07250597988099</v>
      </c>
      <c r="B87">
        <f>Calc_ABCD!B87</f>
        <v>2.4249999999999998</v>
      </c>
      <c r="C87" s="6">
        <f>Calc_ABCD!FB87</f>
        <v>-0.10068954827616042</v>
      </c>
      <c r="D87" s="6">
        <f>Calc_ABCD!FF87</f>
        <v>-8.9730137733452189</v>
      </c>
      <c r="E87" s="5">
        <f>Calc_ABCD!FC87</f>
        <v>0.98847461933039249</v>
      </c>
      <c r="F87" s="5">
        <f>Calc_ABCD!FG87</f>
        <v>0.35591747468452173</v>
      </c>
    </row>
    <row r="88" spans="1:6" x14ac:dyDescent="0.15">
      <c r="A88" s="5">
        <f>Calc_ABCD!A88</f>
        <v>269.15348039269156</v>
      </c>
      <c r="B88">
        <f>Calc_ABCD!B88</f>
        <v>2.4300000000000002</v>
      </c>
      <c r="C88" s="6">
        <f>Calc_ABCD!FB88</f>
        <v>-0.10051721358373919</v>
      </c>
      <c r="D88" s="6">
        <f>Calc_ABCD!FF88</f>
        <v>-8.9771384975112554</v>
      </c>
      <c r="E88" s="5">
        <f>Calc_ABCD!FC88</f>
        <v>0.98849423161727612</v>
      </c>
      <c r="F88" s="5">
        <f>Calc_ABCD!FG88</f>
        <v>0.35574849799342817</v>
      </c>
    </row>
    <row r="89" spans="1:6" x14ac:dyDescent="0.15">
      <c r="A89" s="5">
        <f>Calc_ABCD!A89</f>
        <v>272.27013080779119</v>
      </c>
      <c r="B89">
        <f>Calc_ABCD!B89</f>
        <v>2.4350000000000001</v>
      </c>
      <c r="C89" s="6">
        <f>Calc_ABCD!FB89</f>
        <v>-0.10034086362111937</v>
      </c>
      <c r="D89" s="6">
        <f>Calc_ABCD!FF89</f>
        <v>-8.9813549701206821</v>
      </c>
      <c r="E89" s="5">
        <f>Calc_ABCD!FC89</f>
        <v>0.98851430125869388</v>
      </c>
      <c r="F89" s="5">
        <f>Calc_ABCD!FG89</f>
        <v>0.35557584558376198</v>
      </c>
    </row>
    <row r="90" spans="1:6" x14ac:dyDescent="0.15">
      <c r="A90" s="5">
        <f>Calc_ABCD!A90</f>
        <v>275.4228703338166</v>
      </c>
      <c r="B90">
        <f>Calc_ABCD!B90</f>
        <v>2.44</v>
      </c>
      <c r="C90" s="6">
        <f>Calc_ABCD!FB90</f>
        <v>-0.10016040480981581</v>
      </c>
      <c r="D90" s="6">
        <f>Calc_ABCD!FF90</f>
        <v>-8.9856651333498672</v>
      </c>
      <c r="E90" s="5">
        <f>Calc_ABCD!FC90</f>
        <v>0.98853483893258687</v>
      </c>
      <c r="F90" s="5">
        <f>Calc_ABCD!FG90</f>
        <v>0.35539944341816204</v>
      </c>
    </row>
    <row r="91" spans="1:6" x14ac:dyDescent="0.15">
      <c r="A91" s="5">
        <f>Calc_ABCD!A91</f>
        <v>278.61211686297702</v>
      </c>
      <c r="B91">
        <f>Calc_ABCD!B91</f>
        <v>2.4449999999999998</v>
      </c>
      <c r="C91" s="6">
        <f>Calc_ABCD!FB91</f>
        <v>-9.9975741389212724E-2</v>
      </c>
      <c r="D91" s="6">
        <f>Calc_ABCD!FF91</f>
        <v>-8.9900709660483145</v>
      </c>
      <c r="E91" s="5">
        <f>Calc_ABCD!FC91</f>
        <v>0.98855585556678838</v>
      </c>
      <c r="F91" s="5">
        <f>Calc_ABCD!FG91</f>
        <v>0.35521921623418007</v>
      </c>
    </row>
    <row r="92" spans="1:6" x14ac:dyDescent="0.15">
      <c r="A92" s="5">
        <f>Calc_ABCD!A92</f>
        <v>281.83829312644536</v>
      </c>
      <c r="B92">
        <f>Calc_ABCD!B92</f>
        <v>2.4500000000000002</v>
      </c>
      <c r="C92" s="6">
        <f>Calc_ABCD!FB92</f>
        <v>-9.9786775365651642E-2</v>
      </c>
      <c r="D92" s="6">
        <f>Calc_ABCD!FF92</f>
        <v>-8.9945744842308368</v>
      </c>
      <c r="E92" s="5">
        <f>Calc_ABCD!FC92</f>
        <v>0.9885773623448959</v>
      </c>
      <c r="F92" s="5">
        <f>Calc_ABCD!FG92</f>
        <v>0.35503508753620716</v>
      </c>
    </row>
    <row r="93" spans="1:6" x14ac:dyDescent="0.15">
      <c r="A93" s="5">
        <f>Calc_ABCD!A93</f>
        <v>285.10182675039096</v>
      </c>
      <c r="B93">
        <f>Calc_ABCD!B93</f>
        <v>2.4550000000000001</v>
      </c>
      <c r="C93" s="6">
        <f>Calc_ABCD!FB93</f>
        <v>-9.959340646027498E-2</v>
      </c>
      <c r="D93" s="6">
        <f>Calc_ABCD!FF93</f>
        <v>-8.9991777415668199</v>
      </c>
      <c r="E93" s="5">
        <f>Calc_ABCD!FC93</f>
        <v>0.98859937071228965</v>
      </c>
      <c r="F93" s="5">
        <f>Calc_ABCD!FG93</f>
        <v>0.35484697958797995</v>
      </c>
    </row>
    <row r="94" spans="1:6" x14ac:dyDescent="0.15">
      <c r="A94" s="5">
        <f>Calc_ABCD!A94</f>
        <v>288.40315031266056</v>
      </c>
      <c r="B94">
        <f>Calc_ABCD!B94</f>
        <v>2.46</v>
      </c>
      <c r="C94" s="6">
        <f>Calc_ABCD!FB94</f>
        <v>-9.9395532055696595E-2</v>
      </c>
      <c r="D94" s="6">
        <f>Calc_ABCD!FF94</f>
        <v>-9.0038828298661411</v>
      </c>
      <c r="E94" s="5">
        <f>Calc_ABCD!FC94</f>
        <v>0.98862189238228781</v>
      </c>
      <c r="F94" s="5">
        <f>Calc_ABCD!FG94</f>
        <v>0.35465481340569832</v>
      </c>
    </row>
    <row r="95" spans="1:6" x14ac:dyDescent="0.15">
      <c r="A95" s="5">
        <f>Calc_ABCD!A95</f>
        <v>291.74270140011669</v>
      </c>
      <c r="B95">
        <f>Calc_ABCD!B95</f>
        <v>2.4649999999999999</v>
      </c>
      <c r="C95" s="6">
        <f>Calc_ABCD!FB95</f>
        <v>-9.9193047141375223E-2</v>
      </c>
      <c r="D95" s="6">
        <f>Calc_ABCD!FF95</f>
        <v>-9.0086918795609332</v>
      </c>
      <c r="E95" s="5">
        <f>Calc_ABCD!FC95</f>
        <v>0.98864493934245401</v>
      </c>
      <c r="F95" s="5">
        <f>Calc_ABCD!FG95</f>
        <v>0.35445850875180102</v>
      </c>
    </row>
    <row r="96" spans="1:6" x14ac:dyDescent="0.15">
      <c r="A96" s="5">
        <f>Calc_ABCD!A96</f>
        <v>295.12092266663853</v>
      </c>
      <c r="B96">
        <f>Calc_ABCD!B96</f>
        <v>2.4699999999999998</v>
      </c>
      <c r="C96" s="6">
        <f>Calc_ABCD!FB96</f>
        <v>-9.8985844257756112E-2</v>
      </c>
      <c r="D96" s="6">
        <f>Calc_ABCD!FF96</f>
        <v>-9.0136070601827925</v>
      </c>
      <c r="E96" s="5">
        <f>Calc_ABCD!FC96</f>
        <v>0.98866852386104953</v>
      </c>
      <c r="F96" s="5">
        <f>Calc_ABCD!FG96</f>
        <v>0.35425798412943071</v>
      </c>
    </row>
    <row r="97" spans="1:6" x14ac:dyDescent="0.15">
      <c r="A97" s="5">
        <f>Calc_ABCD!A97</f>
        <v>298.53826189179597</v>
      </c>
      <c r="B97">
        <f>Calc_ABCD!B97</f>
        <v>2.4750000000000001</v>
      </c>
      <c r="C97" s="6">
        <f>Calc_ABCD!FB97</f>
        <v>-9.8773813439077651E-2</v>
      </c>
      <c r="D97" s="6">
        <f>Calc_ABCD!FF97</f>
        <v>-9.0186305808346443</v>
      </c>
      <c r="E97" s="5">
        <f>Calc_ABCD!FC97</f>
        <v>0.98869265849364141</v>
      </c>
      <c r="F97" s="5">
        <f>Calc_ABCD!FG97</f>
        <v>0.35405315677763555</v>
      </c>
    </row>
    <row r="98" spans="1:6" x14ac:dyDescent="0.15">
      <c r="A98" s="5">
        <f>Calc_ABCD!A98</f>
        <v>301.99517204020168</v>
      </c>
      <c r="B98">
        <f>Calc_ABCD!B98</f>
        <v>2.48</v>
      </c>
      <c r="C98" s="6">
        <f>Calc_ABCD!FB98</f>
        <v>-9.8556842154846905E-2</v>
      </c>
      <c r="D98" s="6">
        <f>Calc_ABCD!FF98</f>
        <v>-9.0237646906566056</v>
      </c>
      <c r="E98" s="5">
        <f>Calc_ABCD!FC98</f>
        <v>0.98871735608986766</v>
      </c>
      <c r="F98" s="5">
        <f>Calc_ABCD!FG98</f>
        <v>0.3538439426673472</v>
      </c>
    </row>
    <row r="99" spans="1:6" x14ac:dyDescent="0.15">
      <c r="A99" s="5">
        <f>Calc_ABCD!A99</f>
        <v>305.49211132155125</v>
      </c>
      <c r="B99">
        <f>Calc_ABCD!B99</f>
        <v>2.4849999999999999</v>
      </c>
      <c r="C99" s="6">
        <f>Calc_ABCD!FB99</f>
        <v>-9.8334815249934676E-2</v>
      </c>
      <c r="D99" s="6">
        <f>Calc_ABCD!FF99</f>
        <v>-9.0290116792851869</v>
      </c>
      <c r="E99" s="5">
        <f>Calc_ABCD!FC99</f>
        <v>0.98874262980036398</v>
      </c>
      <c r="F99" s="5">
        <f>Calc_ABCD!FG99</f>
        <v>0.35363025649817897</v>
      </c>
    </row>
    <row r="100" spans="1:6" x14ac:dyDescent="0.15">
      <c r="A100" s="5">
        <f>Calc_ABCD!A100</f>
        <v>309.02954325135903</v>
      </c>
      <c r="B100">
        <f>Calc_ABCD!B100</f>
        <v>2.4899999999999998</v>
      </c>
      <c r="C100" s="6">
        <f>Calc_ABCD!FB100</f>
        <v>-9.8107614883300609E-2</v>
      </c>
      <c r="D100" s="6">
        <f>Calc_ABCD!FF100</f>
        <v>-9.0343738773050433</v>
      </c>
      <c r="E100" s="5">
        <f>Calc_ABCD!FC100</f>
        <v>0.9887684930838524</v>
      </c>
      <c r="F100" s="5">
        <f>Calc_ABCD!FG100</f>
        <v>0.35341201169608982</v>
      </c>
    </row>
    <row r="101" spans="1:6" x14ac:dyDescent="0.15">
      <c r="A101" s="5">
        <f>Calc_ABCD!A101</f>
        <v>312.60793671239549</v>
      </c>
      <c r="B101">
        <f>Calc_ABCD!B101</f>
        <v>2.4950000000000001</v>
      </c>
      <c r="C101" s="6">
        <f>Calc_ABCD!FB101</f>
        <v>-9.7875120465232585E-2</v>
      </c>
      <c r="D101" s="6">
        <f>Calc_ABCD!FF101</f>
        <v>-9.039853656692534</v>
      </c>
      <c r="E101" s="5">
        <f>Calc_ABCD!FC101</f>
        <v>0.9887949597144039</v>
      </c>
      <c r="F101" s="5">
        <f>Calc_ABCD!FG101</f>
        <v>0.35318912041195993</v>
      </c>
    </row>
    <row r="102" spans="1:6" x14ac:dyDescent="0.15">
      <c r="A102" s="5">
        <f>Calc_ABCD!A102</f>
        <v>316.2277660168379</v>
      </c>
      <c r="B102">
        <f>Calc_ABCD!B102</f>
        <v>2.5</v>
      </c>
      <c r="C102" s="6">
        <f>Calc_ABCD!FB102</f>
        <v>-9.7637208593162189E-2</v>
      </c>
      <c r="D102" s="6">
        <f>Calc_ABCD!FF102</f>
        <v>-9.0454534312502908</v>
      </c>
      <c r="E102" s="5">
        <f>Calc_ABCD!FC102</f>
        <v>0.9888220437888694</v>
      </c>
      <c r="F102" s="5">
        <f>Calc_ABCD!FG102</f>
        <v>0.35296149352112566</v>
      </c>
    </row>
    <row r="103" spans="1:6" x14ac:dyDescent="0.15">
      <c r="A103" s="5">
        <f>Calc_ABCD!A103</f>
        <v>319.88951096913979</v>
      </c>
      <c r="B103">
        <f>Calc_ABCD!B103</f>
        <v>2.5049999999999999</v>
      </c>
      <c r="C103" s="6">
        <f>Calc_ABCD!FB103</f>
        <v>-9.7393752985955151E-2</v>
      </c>
      <c r="D103" s="6">
        <f>Calc_ABCD!FF103</f>
        <v>-9.0511756570319655</v>
      </c>
      <c r="E103" s="5">
        <f>Calc_ABCD!FC103</f>
        <v>0.98884975973449007</v>
      </c>
      <c r="F103" s="5">
        <f>Calc_ABCD!FG103</f>
        <v>0.35272904062392196</v>
      </c>
    </row>
    <row r="104" spans="1:6" x14ac:dyDescent="0.15">
      <c r="A104" s="5">
        <f>Calc_ABCD!A104</f>
        <v>323.59365692962825</v>
      </c>
      <c r="B104">
        <f>Calc_ABCD!B104</f>
        <v>2.5099999999999998</v>
      </c>
      <c r="C104" s="6">
        <f>Calc_ABCD!FB104</f>
        <v>-9.7144624416658637E-2</v>
      </c>
      <c r="D104" s="6">
        <f>Calc_ABCD!FF104</f>
        <v>-9.0570228327562479</v>
      </c>
      <c r="E104" s="5">
        <f>Calc_ABCD!FC104</f>
        <v>0.98887812231669003</v>
      </c>
      <c r="F104" s="5">
        <f>Calc_ABCD!FG104</f>
        <v>0.3524916700472856</v>
      </c>
    </row>
    <row r="105" spans="1:6" x14ac:dyDescent="0.15">
      <c r="A105" s="5">
        <f>Calc_ABCD!A105</f>
        <v>327.34069487883818</v>
      </c>
      <c r="B105">
        <f>Calc_ABCD!B105</f>
        <v>2.5150000000000001</v>
      </c>
      <c r="C105" s="6">
        <f>Calc_ABCD!FB105</f>
        <v>-9.6889690643682164E-2</v>
      </c>
      <c r="D105" s="6">
        <f>Calc_ABCD!FF105</f>
        <v>-9.0629975002093879</v>
      </c>
      <c r="E105" s="5">
        <f>Calc_ABCD!FC105</f>
        <v>0.98890714664705381</v>
      </c>
      <c r="F105" s="5">
        <f>Calc_ABCD!FG105</f>
        <v>0.35224928884746415</v>
      </c>
    </row>
    <row r="106" spans="1:6" x14ac:dyDescent="0.15">
      <c r="A106" s="5">
        <f>Calc_ABCD!A106</f>
        <v>331.13112148259108</v>
      </c>
      <c r="B106">
        <f>Calc_ABCD!B106</f>
        <v>2.52</v>
      </c>
      <c r="C106" s="6">
        <f>Calc_ABCD!FB106</f>
        <v>-9.6628816340380161E-2</v>
      </c>
      <c r="D106" s="6">
        <f>Calc_ABCD!FF106</f>
        <v>-9.0691022446351166</v>
      </c>
      <c r="E106" s="5">
        <f>Calc_ABCD!FC106</f>
        <v>0.98893684819149286</v>
      </c>
      <c r="F106" s="5">
        <f>Calc_ABCD!FG106</f>
        <v>0.3520018028138911</v>
      </c>
    </row>
    <row r="107" spans="1:6" x14ac:dyDescent="0.15">
      <c r="A107" s="5">
        <f>Calc_ABCD!A107</f>
        <v>334.96543915782763</v>
      </c>
      <c r="B107">
        <f>Calc_ABCD!B107</f>
        <v>2.5249999999999999</v>
      </c>
      <c r="C107" s="6">
        <f>Calc_ABCD!FB107</f>
        <v>-9.6361863022936547E-2</v>
      </c>
      <c r="D107" s="6">
        <f>Calc_ABCD!FF107</f>
        <v>-9.0753396951111789</v>
      </c>
      <c r="E107" s="5">
        <f>Calc_ABCD!FC107</f>
        <v>0.98896724277861237</v>
      </c>
      <c r="F107" s="5">
        <f>Calc_ABCD!FG107</f>
        <v>0.35174911647427493</v>
      </c>
    </row>
    <row r="108" spans="1:6" x14ac:dyDescent="0.15">
      <c r="A108" s="5">
        <f>Calc_ABCD!A108</f>
        <v>338.84415613920254</v>
      </c>
      <c r="B108">
        <f>Calc_ABCD!B108</f>
        <v>2.5299999999999998</v>
      </c>
      <c r="C108" s="6">
        <f>Calc_ABCD!FB108</f>
        <v>-9.6088688976622441E-2</v>
      </c>
      <c r="D108" s="6">
        <f>Calc_ABCD!FF108</f>
        <v>-9.0817125249113655</v>
      </c>
      <c r="E108" s="5">
        <f>Calc_ABCD!FC108</f>
        <v>0.98899834660827135</v>
      </c>
      <c r="F108" s="5">
        <f>Calc_ABCD!FG108</f>
        <v>0.35149113310096003</v>
      </c>
    </row>
    <row r="109" spans="1:6" x14ac:dyDescent="0.15">
      <c r="A109" s="5">
        <f>Calc_ABCD!A109</f>
        <v>342.7677865464504</v>
      </c>
      <c r="B109">
        <f>Calc_ABCD!B109</f>
        <v>2.5350000000000001</v>
      </c>
      <c r="C109" s="6">
        <f>Calc_ABCD!FB109</f>
        <v>-9.5809149180265313E-2</v>
      </c>
      <c r="D109" s="6">
        <f>Calc_ABCD!FF109</f>
        <v>-9.0882234518520804</v>
      </c>
      <c r="E109" s="5">
        <f>Calc_ABCD!FC109</f>
        <v>0.98903017626035439</v>
      </c>
      <c r="F109" s="5">
        <f>Calc_ABCD!FG109</f>
        <v>0.35122775471861428</v>
      </c>
    </row>
    <row r="110" spans="1:6" x14ac:dyDescent="0.15">
      <c r="A110" s="5">
        <f>Calc_ABCD!A110</f>
        <v>346.7368504525316</v>
      </c>
      <c r="B110">
        <f>Calc_ABCD!B110</f>
        <v>2.54</v>
      </c>
      <c r="C110" s="6">
        <f>Calc_ABCD!FB110</f>
        <v>-9.5523095228999128E-2</v>
      </c>
      <c r="D110" s="6">
        <f>Calc_ABCD!FF110</f>
        <v>-9.0948752386223628</v>
      </c>
      <c r="E110" s="5">
        <f>Calc_ABCD!FC110</f>
        <v>0.98906274870374733</v>
      </c>
      <c r="F110" s="5">
        <f>Calc_ABCD!FG110</f>
        <v>0.35095888211330256</v>
      </c>
    </row>
    <row r="111" spans="1:6" x14ac:dyDescent="0.15">
      <c r="A111" s="5">
        <f>Calc_ABCD!A111</f>
        <v>350.75187395256796</v>
      </c>
      <c r="B111">
        <f>Calc_ABCD!B111</f>
        <v>2.5449999999999999</v>
      </c>
      <c r="C111" s="6">
        <f>Calc_ABCD!FB111</f>
        <v>-9.5230375255161898E-2</v>
      </c>
      <c r="D111" s="6">
        <f>Calc_ABCD!FF111</f>
        <v>-9.1016706930962705</v>
      </c>
      <c r="E111" s="5">
        <f>Calc_ABCD!FC111</f>
        <v>0.9890960813055325</v>
      </c>
      <c r="F111" s="5">
        <f>Calc_ABCD!FG111</f>
        <v>0.35068441484300167</v>
      </c>
    </row>
    <row r="112" spans="1:6" x14ac:dyDescent="0.15">
      <c r="A112" s="5">
        <f>Calc_ABCD!A112</f>
        <v>354.81338923357544</v>
      </c>
      <c r="B112">
        <f>Calc_ABCD!B112</f>
        <v>2.5499999999999998</v>
      </c>
      <c r="C112" s="6">
        <f>Calc_ABCD!FB112</f>
        <v>-9.493083384736388E-2</v>
      </c>
      <c r="D112" s="6">
        <f>Calc_ABCD!FF112</f>
        <v>-9.1086126686265203</v>
      </c>
      <c r="E112" s="5">
        <f>Calc_ABCD!FC112</f>
        <v>0.98913019184040196</v>
      </c>
      <c r="F112" s="5">
        <f>Calc_ABCD!FG112</f>
        <v>0.3504042512496171</v>
      </c>
    </row>
    <row r="113" spans="1:6" x14ac:dyDescent="0.15">
      <c r="A113" s="5">
        <f>Calc_ABCD!A113</f>
        <v>358.92193464500519</v>
      </c>
      <c r="B113">
        <f>Calc_ABCD!B113</f>
        <v>2.5550000000000002</v>
      </c>
      <c r="C113" s="6">
        <f>Calc_ABCD!FB113</f>
        <v>-9.4624311967640443E-2</v>
      </c>
      <c r="D113" s="6">
        <f>Calc_ABCD!FF113</f>
        <v>-9.115704064318173</v>
      </c>
      <c r="E113" s="5">
        <f>Calc_ABCD!FC113</f>
        <v>0.98916509850029799</v>
      </c>
      <c r="F113" s="5">
        <f>Calc_ABCD!FG113</f>
        <v>0.35011828847256399</v>
      </c>
    </row>
    <row r="114" spans="1:6" x14ac:dyDescent="0.15">
      <c r="A114" s="5">
        <f>Calc_ABCD!A114</f>
        <v>363.07805477010135</v>
      </c>
      <c r="B114">
        <f>Calc_ABCD!B114</f>
        <v>2.56</v>
      </c>
      <c r="C114" s="6">
        <f>Calc_ABCD!FB114</f>
        <v>-9.4310646866678102E-2</v>
      </c>
      <c r="D114" s="6">
        <f>Calc_ABCD!FF114</f>
        <v>-9.1229478252812441</v>
      </c>
      <c r="E114" s="5">
        <f>Calc_ABCD!FC114</f>
        <v>0.98920081990428343</v>
      </c>
      <c r="F114" s="5">
        <f>Calc_ABCD!FG114</f>
        <v>0.3498264224639685</v>
      </c>
    </row>
    <row r="115" spans="1:6" x14ac:dyDescent="0.15">
      <c r="A115" s="5">
        <f>Calc_ABCD!A115</f>
        <v>367.28230049808468</v>
      </c>
      <c r="B115">
        <f>Calc_ABCD!B115</f>
        <v>2.5649999999999999</v>
      </c>
      <c r="C115" s="6">
        <f>Calc_ABCD!FB115</f>
        <v>-9.3989671997042584E-2</v>
      </c>
      <c r="D115" s="6">
        <f>Calc_ABCD!FF115</f>
        <v>-9.1303469428609318</v>
      </c>
      <c r="E115" s="5">
        <f>Calc_ABCD!FC115</f>
        <v>0.98923737510865029</v>
      </c>
      <c r="F115" s="5">
        <f>Calc_ABCD!FG115</f>
        <v>0.34952854800555666</v>
      </c>
    </row>
    <row r="116" spans="1:6" x14ac:dyDescent="0.15">
      <c r="A116" s="5">
        <f>Calc_ABCD!A116</f>
        <v>371.53522909717253</v>
      </c>
      <c r="B116">
        <f>Calc_ABCD!B116</f>
        <v>2.57</v>
      </c>
      <c r="C116" s="6">
        <f>Calc_ABCD!FB116</f>
        <v>-9.3661216924358706E-2</v>
      </c>
      <c r="D116" s="6">
        <f>Calc_ABCD!FF116</f>
        <v>-9.1379044548442572</v>
      </c>
      <c r="E116" s="5">
        <f>Calc_ABCD!FC116</f>
        <v>0.98927478361727184</v>
      </c>
      <c r="F116" s="5">
        <f>Calc_ABCD!FG116</f>
        <v>0.3492245587272898</v>
      </c>
    </row>
    <row r="117" spans="1:6" x14ac:dyDescent="0.15">
      <c r="A117" s="5">
        <f>Calc_ABCD!A117</f>
        <v>375.83740428844419</v>
      </c>
      <c r="B117">
        <f>Calc_ABCD!B117</f>
        <v>2.5750000000000002</v>
      </c>
      <c r="C117" s="6">
        <f>Calc_ABCD!FB117</f>
        <v>-9.3325107236435889E-2</v>
      </c>
      <c r="D117" s="6">
        <f>Calc_ABCD!FF117</f>
        <v>-9.1456234456418244</v>
      </c>
      <c r="E117" s="5">
        <f>Calc_ABCD!FC117</f>
        <v>0.98931306539220143</v>
      </c>
      <c r="F117" s="5">
        <f>Calc_ABCD!FG117</f>
        <v>0.34891434712781005</v>
      </c>
    </row>
    <row r="118" spans="1:6" x14ac:dyDescent="0.15">
      <c r="A118" s="5">
        <f>Calc_ABCD!A118</f>
        <v>380.18939632056117</v>
      </c>
      <c r="B118">
        <f>Calc_ABCD!B118</f>
        <v>2.58</v>
      </c>
      <c r="C118" s="6">
        <f>Calc_ABCD!FB118</f>
        <v>-9.2981164450226972E-2</v>
      </c>
      <c r="D118" s="6">
        <f>Calc_ABCD!FF118</f>
        <v>-9.1535070464432859</v>
      </c>
      <c r="E118" s="5">
        <f>Calc_ABCD!FC118</f>
        <v>0.98935224086452944</v>
      </c>
      <c r="F118" s="5">
        <f>Calc_ABCD!FG118</f>
        <v>0.34859780459676248</v>
      </c>
    </row>
    <row r="119" spans="1:6" x14ac:dyDescent="0.15">
      <c r="A119" s="5">
        <f>Calc_ABCD!A119</f>
        <v>384.59178204535351</v>
      </c>
      <c r="B119">
        <f>Calc_ABCD!B119</f>
        <v>2.585</v>
      </c>
      <c r="C119" s="6">
        <f>Calc_ABCD!FB119</f>
        <v>-9.262920591662567E-2</v>
      </c>
      <c r="D119" s="6">
        <f>Calc_ABCD!FF119</f>
        <v>-9.1615584353453201</v>
      </c>
      <c r="E119" s="5">
        <f>Calc_ABCD!FC119</f>
        <v>0.98939233094549928</v>
      </c>
      <c r="F119" s="5">
        <f>Calc_ABCD!FG119</f>
        <v>0.34827482143905247</v>
      </c>
    </row>
    <row r="120" spans="1:6" x14ac:dyDescent="0.15">
      <c r="A120" s="5">
        <f>Calc_ABCD!A120</f>
        <v>389.04514499428058</v>
      </c>
      <c r="B120">
        <f>Calc_ABCD!B120</f>
        <v>2.59</v>
      </c>
      <c r="C120" s="6">
        <f>Calc_ABCD!FB120</f>
        <v>-9.2269044723014351E-2</v>
      </c>
      <c r="D120" s="6">
        <f>Calc_ABCD!FF120</f>
        <v>-9.1697808374505314</v>
      </c>
      <c r="E120" s="5">
        <f>Calc_ABCD!FC120</f>
        <v>0.98943335703789326</v>
      </c>
      <c r="F120" s="5">
        <f>Calc_ABCD!FG120</f>
        <v>0.34794528690110932</v>
      </c>
    </row>
    <row r="121" spans="1:6" x14ac:dyDescent="0.15">
      <c r="A121" s="5">
        <f>Calc_ABCD!A121</f>
        <v>393.5500754557774</v>
      </c>
      <c r="B121">
        <f>Calc_ABCD!B121</f>
        <v>2.5949999999999998</v>
      </c>
      <c r="C121" s="6">
        <f>Calc_ABCD!FB121</f>
        <v>-9.1900489593536527E-2</v>
      </c>
      <c r="D121" s="6">
        <f>Calc_ABCD!FF121</f>
        <v>-9.1781775249360305</v>
      </c>
      <c r="E121" s="5">
        <f>Calc_ABCD!FC121</f>
        <v>0.9894753410476913</v>
      </c>
      <c r="F121" s="5">
        <f>Calc_ABCD!FG121</f>
        <v>0.34760908919921446</v>
      </c>
    </row>
    <row r="122" spans="1:6" x14ac:dyDescent="0.15">
      <c r="A122" s="5">
        <f>Calc_ABCD!A122</f>
        <v>398.10717055349727</v>
      </c>
      <c r="B122">
        <f>Calc_ABCD!B122</f>
        <v>2.6</v>
      </c>
      <c r="C122" s="6">
        <f>Calc_ABCD!FB122</f>
        <v>-9.1523344787009311E-2</v>
      </c>
      <c r="D122" s="6">
        <f>Calc_ABCD!FF122</f>
        <v>-9.1867518170901299</v>
      </c>
      <c r="E122" s="5">
        <f>Calc_ABCD!FC122</f>
        <v>0.98951830539601315</v>
      </c>
      <c r="F122" s="5">
        <f>Calc_ABCD!FG122</f>
        <v>0.34726611554996267</v>
      </c>
    </row>
    <row r="123" spans="1:6" x14ac:dyDescent="0.15">
      <c r="A123" s="5">
        <f>Calc_ABCD!A123</f>
        <v>402.71703432545911</v>
      </c>
      <c r="B123">
        <f>Calc_ABCD!B123</f>
        <v>2.605</v>
      </c>
      <c r="C123" s="6">
        <f>Calc_ABCD!FB123</f>
        <v>-9.1137409992458632E-2</v>
      </c>
      <c r="D123" s="6">
        <f>Calc_ABCD!FF123</f>
        <v>-9.195507080315716</v>
      </c>
      <c r="E123" s="5">
        <f>Calc_ABCD!FC123</f>
        <v>0.9895622730313467</v>
      </c>
      <c r="F123" s="5">
        <f>Calc_ABCD!FG123</f>
        <v>0.34691625220291988</v>
      </c>
    </row>
    <row r="124" spans="1:6" x14ac:dyDescent="0.15">
      <c r="A124" s="5">
        <f>Calc_ABCD!A124</f>
        <v>407.38027780411272</v>
      </c>
      <c r="B124">
        <f>Calc_ABCD!B124</f>
        <v>2.61</v>
      </c>
      <c r="C124" s="6">
        <f>Calc_ABCD!FB124</f>
        <v>-9.0742480222164024E-2</v>
      </c>
      <c r="D124" s="6">
        <f>Calc_ABCD!FF124</f>
        <v>-9.2044467280987963</v>
      </c>
      <c r="E124" s="5">
        <f>Calc_ABCD!FC124</f>
        <v>0.98960726744207661</v>
      </c>
      <c r="F124" s="5">
        <f>Calc_ABCD!FG124</f>
        <v>0.34655938447554063</v>
      </c>
    </row>
    <row r="125" spans="1:6" x14ac:dyDescent="0.15">
      <c r="A125" s="5">
        <f>Calc_ABCD!A125</f>
        <v>412.09751909733018</v>
      </c>
      <c r="B125">
        <f>Calc_ABCD!B125</f>
        <v>2.6149999999999998</v>
      </c>
      <c r="C125" s="6">
        <f>Calc_ABCD!FB125</f>
        <v>-9.0338345702247955E-2</v>
      </c>
      <c r="D125" s="6">
        <f>Calc_ABCD!FF125</f>
        <v>-9.2135742209406768</v>
      </c>
      <c r="E125" s="5">
        <f>Calc_ABCD!FC125</f>
        <v>0.98965331266930823</v>
      </c>
      <c r="F125" s="5">
        <f>Calc_ABCD!FG125</f>
        <v>0.34619539679041011</v>
      </c>
    </row>
    <row r="126" spans="1:6" x14ac:dyDescent="0.15">
      <c r="A126" s="5">
        <f>Calc_ABCD!A126</f>
        <v>416.86938347033538</v>
      </c>
      <c r="B126">
        <f>Calc_ABCD!B126</f>
        <v>2.62</v>
      </c>
      <c r="C126" s="6">
        <f>Calc_ABCD!FB126</f>
        <v>-8.9924791760614201E-2</v>
      </c>
      <c r="D126" s="6">
        <f>Calc_ABCD!FF126</f>
        <v>-9.2228930662522242</v>
      </c>
      <c r="E126" s="5">
        <f>Calc_ABCD!FC126</f>
        <v>0.98970043332001278</v>
      </c>
      <c r="F126" s="5">
        <f>Calc_ABCD!FG126</f>
        <v>0.34582417271487365</v>
      </c>
    </row>
    <row r="127" spans="1:6" x14ac:dyDescent="0.15">
      <c r="A127" s="5">
        <f>Calc_ABCD!A127</f>
        <v>421.69650342858222</v>
      </c>
      <c r="B127">
        <f>Calc_ABCD!B127</f>
        <v>2.625</v>
      </c>
      <c r="C127" s="6">
        <f>Calc_ABCD!FB127</f>
        <v>-8.9501598712336386E-2</v>
      </c>
      <c r="D127" s="6">
        <f>Calc_ABCD!FF127</f>
        <v>-9.2324068182086396</v>
      </c>
      <c r="E127" s="5">
        <f>Calc_ABCD!FC127</f>
        <v>0.98974865458048</v>
      </c>
      <c r="F127" s="5">
        <f>Calc_ABCD!FG127</f>
        <v>0.34544559500311456</v>
      </c>
    </row>
    <row r="128" spans="1:6" x14ac:dyDescent="0.15">
      <c r="A128" s="5">
        <f>Calc_ABCD!A128</f>
        <v>426.5795188015926</v>
      </c>
      <c r="B128">
        <f>Calc_ABCD!B128</f>
        <v>2.63</v>
      </c>
      <c r="C128" s="6">
        <f>Calc_ABCD!FB128</f>
        <v>-8.9068541742275437E-2</v>
      </c>
      <c r="D128" s="6">
        <f>Calc_ABCD!FF128</f>
        <v>-9.2421190775630961</v>
      </c>
      <c r="E128" s="5">
        <f>Calc_ABCD!FC128</f>
        <v>0.98979800223010694</v>
      </c>
      <c r="F128" s="5">
        <f>Calc_ABCD!FG128</f>
        <v>0.34505954564074498</v>
      </c>
    </row>
    <row r="129" spans="1:6" x14ac:dyDescent="0.15">
      <c r="A129" s="5">
        <f>Calc_ABCD!A129</f>
        <v>431.51907682776516</v>
      </c>
      <c r="B129">
        <f>Calc_ABCD!B129</f>
        <v>2.6349999999999998</v>
      </c>
      <c r="C129" s="6">
        <f>Calc_ABCD!FB129</f>
        <v>-8.8625390784982799E-2</v>
      </c>
      <c r="D129" s="6">
        <f>Calc_ABCD!FF129</f>
        <v>-9.2520334914177091</v>
      </c>
      <c r="E129" s="5">
        <f>Calc_ABCD!FC129</f>
        <v>0.98984850265551572</v>
      </c>
      <c r="F129" s="5">
        <f>Calc_ABCD!FG129</f>
        <v>0.34466590589196572</v>
      </c>
    </row>
    <row r="130" spans="1:6" x14ac:dyDescent="0.15">
      <c r="A130" s="5">
        <f>Calc_ABCD!A130</f>
        <v>436.51583224016599</v>
      </c>
      <c r="B130">
        <f>Calc_ABCD!B130</f>
        <v>2.64</v>
      </c>
      <c r="C130" s="6">
        <f>Calc_ABCD!FB130</f>
        <v>-8.8171910401756842E-2</v>
      </c>
      <c r="D130" s="6">
        <f>Calc_ABCD!FF130</f>
        <v>-9.2621537529501161</v>
      </c>
      <c r="E130" s="5">
        <f>Calc_ABCD!FC130</f>
        <v>0.9899001828650168</v>
      </c>
      <c r="F130" s="5">
        <f>Calc_ABCD!FG130</f>
        <v>0.34426455634935715</v>
      </c>
    </row>
    <row r="131" spans="1:6" x14ac:dyDescent="0.15">
      <c r="A131" s="5">
        <f>Calc_ABCD!A131</f>
        <v>441.57044735331243</v>
      </c>
      <c r="B131">
        <f>Calc_ABCD!B131</f>
        <v>2.645</v>
      </c>
      <c r="C131" s="6">
        <f>Calc_ABCD!FB131</f>
        <v>-8.7707859654820877E-2</v>
      </c>
      <c r="D131" s="6">
        <f>Calc_ABCD!FF131</f>
        <v>-9.2724836010940699</v>
      </c>
      <c r="E131" s="5">
        <f>Calc_ABCD!FC131</f>
        <v>0.98995307050342307</v>
      </c>
      <c r="F131" s="5">
        <f>Calc_ABCD!FG131</f>
        <v>0.34385537698635654</v>
      </c>
    </row>
    <row r="132" spans="1:6" x14ac:dyDescent="0.15">
      <c r="A132" s="5">
        <f>Calc_ABCD!A132</f>
        <v>446.68359215096308</v>
      </c>
      <c r="B132">
        <f>Calc_ABCD!B132</f>
        <v>2.65</v>
      </c>
      <c r="C132" s="6">
        <f>Calc_ABCD!FB132</f>
        <v>-8.7232991978521884E-2</v>
      </c>
      <c r="D132" s="6">
        <f>Calc_ABCD!FF132</f>
        <v>-9.2830268201723793</v>
      </c>
      <c r="E132" s="5">
        <f>Calc_ABCD!FC132</f>
        <v>0.99000719386722635</v>
      </c>
      <c r="F132" s="5">
        <f>Calc_ABCD!FG132</f>
        <v>0.34343824721247712</v>
      </c>
    </row>
    <row r="133" spans="1:6" x14ac:dyDescent="0.15">
      <c r="A133" s="5">
        <f>Calc_ABCD!A133</f>
        <v>451.85594437492239</v>
      </c>
      <c r="B133">
        <f>Calc_ABCD!B133</f>
        <v>2.6549999999999998</v>
      </c>
      <c r="C133" s="6">
        <f>Calc_ABCD!FB133</f>
        <v>-8.6747055047492458E-2</v>
      </c>
      <c r="D133" s="6">
        <f>Calc_ABCD!FF133</f>
        <v>-9.2937872394804764</v>
      </c>
      <c r="E133" s="5">
        <f>Calc_ABCD!FC133</f>
        <v>0.99006258192014396</v>
      </c>
      <c r="F133" s="5">
        <f>Calc_ABCD!FG133</f>
        <v>0.34301304593132353</v>
      </c>
    </row>
    <row r="134" spans="1:6" x14ac:dyDescent="0.15">
      <c r="A134" s="5">
        <f>Calc_ABCD!A134</f>
        <v>457.08818961487498</v>
      </c>
      <c r="B134">
        <f>Calc_ABCD!B134</f>
        <v>2.66</v>
      </c>
      <c r="C134" s="6">
        <f>Calc_ABCD!FB134</f>
        <v>-8.6249790641752755E-2</v>
      </c>
      <c r="D134" s="6">
        <f>Calc_ABCD!FF134</f>
        <v>-9.3047687328190278</v>
      </c>
      <c r="E134" s="5">
        <f>Calc_ABCD!FC134</f>
        <v>0.9901192643090404</v>
      </c>
      <c r="F134" s="5">
        <f>Calc_ABCD!FG134</f>
        <v>0.34257965160145198</v>
      </c>
    </row>
    <row r="135" spans="1:6" x14ac:dyDescent="0.15">
      <c r="A135" s="5">
        <f>Calc_ABCD!A135</f>
        <v>462.38102139926031</v>
      </c>
      <c r="B135">
        <f>Calc_ABCD!B135</f>
        <v>2.665</v>
      </c>
      <c r="C135" s="6">
        <f>Calc_ABCD!FB135</f>
        <v>-8.5740934508556438E-2</v>
      </c>
      <c r="D135" s="6">
        <f>Calc_ABCD!FF135</f>
        <v>-9.3159752179738184</v>
      </c>
      <c r="E135" s="5">
        <f>Calc_ABCD!FC135</f>
        <v>0.99017727138024636</v>
      </c>
      <c r="F135" s="5">
        <f>Calc_ABCD!FG135</f>
        <v>0.34213794230012479</v>
      </c>
    </row>
    <row r="136" spans="1:6" x14ac:dyDescent="0.15">
      <c r="A136" s="5">
        <f>Calc_ABCD!A136</f>
        <v>467.73514128719808</v>
      </c>
      <c r="B136">
        <f>Calc_ABCD!B136</f>
        <v>2.67</v>
      </c>
      <c r="C136" s="6">
        <f>Calc_ABCD!FB136</f>
        <v>-8.522021622106693E-2</v>
      </c>
      <c r="D136" s="6">
        <f>Calc_ABCD!FF136</f>
        <v>-9.3274106561412715</v>
      </c>
      <c r="E136" s="5">
        <f>Calc_ABCD!FC136</f>
        <v>0.99023663419626717</v>
      </c>
      <c r="F136" s="5">
        <f>Calc_ABCD!FG136</f>
        <v>0.34168779579000486</v>
      </c>
    </row>
    <row r="137" spans="1:6" x14ac:dyDescent="0.15">
      <c r="A137" s="5">
        <f>Calc_ABCD!A137</f>
        <v>473.15125896148044</v>
      </c>
      <c r="B137">
        <f>Calc_ABCD!B137</f>
        <v>2.6749999999999998</v>
      </c>
      <c r="C137" s="6">
        <f>Calc_ABCD!FB137</f>
        <v>-8.4687359033621484E-2</v>
      </c>
      <c r="D137" s="6">
        <f>Calc_ABCD!FF137</f>
        <v>-9.3390790512979382</v>
      </c>
      <c r="E137" s="5">
        <f>Calc_ABCD!FC137</f>
        <v>0.99029738455290972</v>
      </c>
      <c r="F137" s="5">
        <f>Calc_ABCD!FG137</f>
        <v>0.34122908958883075</v>
      </c>
    </row>
    <row r="138" spans="1:6" x14ac:dyDescent="0.15">
      <c r="A138" s="5">
        <f>Calc_ABCD!A138</f>
        <v>478.63009232263829</v>
      </c>
      <c r="B138">
        <f>Calc_ABCD!B138</f>
        <v>2.68</v>
      </c>
      <c r="C138" s="6">
        <f>Calc_ABCD!FB138</f>
        <v>-8.4142079733647179E-2</v>
      </c>
      <c r="D138" s="6">
        <f>Calc_ABCD!FF138</f>
        <v>-9.3509844495122678</v>
      </c>
      <c r="E138" s="5">
        <f>Calc_ABCD!FC138</f>
        <v>0.99035955499682138</v>
      </c>
      <c r="F138" s="5">
        <f>Calc_ABCD!FG138</f>
        <v>0.34076170104211095</v>
      </c>
    </row>
    <row r="139" spans="1:6" x14ac:dyDescent="0.15">
      <c r="A139" s="5">
        <f>Calc_ABCD!A139</f>
        <v>484.17236758409928</v>
      </c>
      <c r="B139">
        <f>Calc_ABCD!B139</f>
        <v>2.6850000000000001</v>
      </c>
      <c r="C139" s="6">
        <f>Calc_ABCD!FB139</f>
        <v>-8.3584088490049946E-2</v>
      </c>
      <c r="D139" s="6">
        <f>Calc_ABCD!FF139</f>
        <v>-9.3631309381970205</v>
      </c>
      <c r="E139" s="5">
        <f>Calc_ABCD!FC139</f>
        <v>0.99042317884346387</v>
      </c>
      <c r="F139" s="5">
        <f>Calc_ABCD!FG139</f>
        <v>0.34028550739887348</v>
      </c>
    </row>
    <row r="140" spans="1:6" x14ac:dyDescent="0.15">
      <c r="A140" s="5">
        <f>Calc_ABCD!A140</f>
        <v>489.77881936844625</v>
      </c>
      <c r="B140">
        <f>Calc_ABCD!B140</f>
        <v>2.69</v>
      </c>
      <c r="C140" s="6">
        <f>Calc_ABCD!FB140</f>
        <v>-8.3013088698036586E-2</v>
      </c>
      <c r="D140" s="6">
        <f>Calc_ABCD!FF140</f>
        <v>-9.3755226453006486</v>
      </c>
      <c r="E140" s="5">
        <f>Calc_ABCD!FC140</f>
        <v>0.99048829019552698</v>
      </c>
      <c r="F140" s="5">
        <f>Calc_ABCD!FG140</f>
        <v>0.33980038589049971</v>
      </c>
    </row>
    <row r="141" spans="1:6" x14ac:dyDescent="0.15">
      <c r="A141" s="5">
        <f>Calc_ABCD!A141</f>
        <v>495.45019080479011</v>
      </c>
      <c r="B141">
        <f>Calc_ABCD!B141</f>
        <v>2.6949999999999998</v>
      </c>
      <c r="C141" s="6">
        <f>Calc_ABCD!FB141</f>
        <v>-8.2428776820270125E-2</v>
      </c>
      <c r="D141" s="6">
        <f>Calc_ABCD!FF141</f>
        <v>-9.3881637384360879</v>
      </c>
      <c r="E141" s="5">
        <f>Calc_ABCD!FC141</f>
        <v>0.99055492396179601</v>
      </c>
      <c r="F141" s="5">
        <f>Calc_ABCD!FG141</f>
        <v>0.33930621381266923</v>
      </c>
    </row>
    <row r="142" spans="1:6" x14ac:dyDescent="0.15">
      <c r="A142" s="5">
        <f>Calc_ABCD!A142</f>
        <v>501.18723362727229</v>
      </c>
      <c r="B142">
        <f>Calc_ABCD!B142</f>
        <v>2.7</v>
      </c>
      <c r="C142" s="6">
        <f>Calc_ABCD!FB142</f>
        <v>-8.1830842224280345E-2</v>
      </c>
      <c r="D142" s="6">
        <f>Calc_ABCD!FF142</f>
        <v>-9.4010584239453081</v>
      </c>
      <c r="E142" s="5">
        <f>Calc_ABCD!FC142</f>
        <v>0.99062311587648344</v>
      </c>
      <c r="F142" s="5">
        <f>Calc_ABCD!FG142</f>
        <v>0.33880286861043685</v>
      </c>
    </row>
    <row r="143" spans="1:6" x14ac:dyDescent="0.15">
      <c r="A143" s="5">
        <f>Calc_ABCD!A143</f>
        <v>506.99070827470439</v>
      </c>
      <c r="B143">
        <f>Calc_ABCD!B143</f>
        <v>2.7050000000000001</v>
      </c>
      <c r="C143" s="6">
        <f>Calc_ABCD!FB143</f>
        <v>-8.1218967016034482E-2</v>
      </c>
      <c r="D143" s="6">
        <f>Calc_ABCD!FF143</f>
        <v>-9.4142109458980805</v>
      </c>
      <c r="E143" s="5">
        <f>Calc_ABCD!FC143</f>
        <v>0.99069290251903663</v>
      </c>
      <c r="F143" s="5">
        <f>Calc_ABCD!FG143</f>
        <v>0.33829022796645841</v>
      </c>
    </row>
    <row r="144" spans="1:6" x14ac:dyDescent="0.15">
      <c r="A144" s="5">
        <f>Calc_ABCD!A144</f>
        <v>512.86138399136473</v>
      </c>
      <c r="B144">
        <f>Calc_ABCD!B144</f>
        <v>2.71</v>
      </c>
      <c r="C144" s="6">
        <f>Calc_ABCD!FB144</f>
        <v>-8.0592825869579249E-2</v>
      </c>
      <c r="D144" s="6">
        <f>Calc_ABCD!FF144</f>
        <v>-9.4276255850234207</v>
      </c>
      <c r="E144" s="5">
        <f>Calc_ABCD!FC144</f>
        <v>0.99076432133443471</v>
      </c>
      <c r="F144" s="5">
        <f>Calc_ABCD!FG144</f>
        <v>0.3377681698923759</v>
      </c>
    </row>
    <row r="145" spans="1:6" x14ac:dyDescent="0.15">
      <c r="A145" s="5">
        <f>Calc_ABCD!A145</f>
        <v>518.80003892896116</v>
      </c>
      <c r="B145">
        <f>Calc_ABCD!B145</f>
        <v>2.7149999999999999</v>
      </c>
      <c r="C145" s="6">
        <f>Calc_ABCD!FB145</f>
        <v>-7.9952085852651261E-2</v>
      </c>
      <c r="D145" s="6">
        <f>Calc_ABCD!FF145</f>
        <v>-9.4413066575722695</v>
      </c>
      <c r="E145" s="5">
        <f>Calc_ABCD!FC145</f>
        <v>0.990837410653988</v>
      </c>
      <c r="F145" s="5">
        <f>Calc_ABCD!FG145</f>
        <v>0.33723657282336561</v>
      </c>
    </row>
    <row r="146" spans="1:6" x14ac:dyDescent="0.15">
      <c r="A146" s="5">
        <f>Calc_ABCD!A146</f>
        <v>524.80746024977248</v>
      </c>
      <c r="B146">
        <f>Calc_ABCD!B146</f>
        <v>2.7199999999999998</v>
      </c>
      <c r="C146" s="6">
        <f>Calc_ABCD!FB146</f>
        <v>-7.9296406248177714E-2</v>
      </c>
      <c r="D146" s="6">
        <f>Calc_ABCD!FF146</f>
        <v>-9.4552585141098486</v>
      </c>
      <c r="E146" s="5">
        <f>Calc_ABCD!FC146</f>
        <v>0.9909122097166505</v>
      </c>
      <c r="F146" s="5">
        <f>Calc_ABCD!FG146</f>
        <v>0.33669531571585176</v>
      </c>
    </row>
    <row r="147" spans="1:6" x14ac:dyDescent="0.15">
      <c r="A147" s="5">
        <f>Calc_ABCD!A147</f>
        <v>530.88444423098838</v>
      </c>
      <c r="B147">
        <f>Calc_ABCD!B147</f>
        <v>2.7250000000000001</v>
      </c>
      <c r="C147" s="6">
        <f>Calc_ABCD!FB147</f>
        <v>-7.8625438371524081E-2</v>
      </c>
      <c r="D147" s="6">
        <f>Calc_ABCD!FF147</f>
        <v>-9.4694855382364445</v>
      </c>
      <c r="E147" s="5">
        <f>Calc_ABCD!FC147</f>
        <v>0.99098875869086389</v>
      </c>
      <c r="F147" s="5">
        <f>Calc_ABCD!FG147</f>
        <v>0.33614427814837355</v>
      </c>
    </row>
    <row r="148" spans="1:6" x14ac:dyDescent="0.15">
      <c r="A148" s="5">
        <f>Calc_ABCD!A148</f>
        <v>537.03179637025289</v>
      </c>
      <c r="B148">
        <f>Calc_ABCD!B148</f>
        <v>2.73</v>
      </c>
      <c r="C148" s="6">
        <f>Calc_ABCD!FB148</f>
        <v>-7.7938825383485219E-2</v>
      </c>
      <c r="D148" s="6">
        <f>Calc_ABCD!FF148</f>
        <v>-9.4839921452351597</v>
      </c>
      <c r="E148" s="5">
        <f>Calc_ABCD!FC148</f>
        <v>0.99106709869693688</v>
      </c>
      <c r="F148" s="5">
        <f>Calc_ABCD!FG148</f>
        <v>0.33558334042559462</v>
      </c>
    </row>
    <row r="149" spans="1:6" x14ac:dyDescent="0.15">
      <c r="A149" s="5">
        <f>Calc_ABCD!A149</f>
        <v>543.25033149243313</v>
      </c>
      <c r="B149">
        <f>Calc_ABCD!B149</f>
        <v>2.7349999999999999</v>
      </c>
      <c r="C149" s="6">
        <f>Calc_ABCD!FB149</f>
        <v>-7.7236202098781931E-2</v>
      </c>
      <c r="D149" s="6">
        <f>Calc_ABCD!FF149</f>
        <v>-9.4987827806454366</v>
      </c>
      <c r="E149" s="5">
        <f>Calc_ABCD!FC149</f>
        <v>0.99114727182998841</v>
      </c>
      <c r="F149" s="5">
        <f>Calc_ABCD!FG149</f>
        <v>0.33501238368543168</v>
      </c>
    </row>
    <row r="150" spans="1:6" x14ac:dyDescent="0.15">
      <c r="A150" s="5">
        <f>Calc_ABCD!A150</f>
        <v>549.54087385762455</v>
      </c>
      <c r="B150">
        <f>Calc_ABCD!B150</f>
        <v>2.74</v>
      </c>
      <c r="C150" s="6">
        <f>Calc_ABCD!FB150</f>
        <v>-7.6517194790064497E-2</v>
      </c>
      <c r="D150" s="6">
        <f>Calc_ABCD!FF150</f>
        <v>-9.5138619187610836</v>
      </c>
      <c r="E150" s="5">
        <f>Calc_ABCD!FC150</f>
        <v>0.9912293211834563</v>
      </c>
      <c r="F150" s="5">
        <f>Calc_ABCD!FG150</f>
        <v>0.33443129000927407</v>
      </c>
    </row>
    <row r="151" spans="1:6" x14ac:dyDescent="0.15">
      <c r="A151" s="5">
        <f>Calc_ABCD!A151</f>
        <v>555.90425727040338</v>
      </c>
      <c r="B151">
        <f>Calc_ABCD!B151</f>
        <v>2.7449999999999997</v>
      </c>
      <c r="C151" s="6">
        <f>Calc_ABCD!FB151</f>
        <v>-7.5781420987273293E-2</v>
      </c>
      <c r="D151" s="6">
        <f>Calc_ABCD!FF151</f>
        <v>-9.5292340610517439</v>
      </c>
      <c r="E151" s="5">
        <f>Calc_ABCD!FC151</f>
        <v>0.99131329087319331</v>
      </c>
      <c r="F151" s="5">
        <f>Calc_ABCD!FG151</f>
        <v>0.33383994253525678</v>
      </c>
    </row>
    <row r="152" spans="1:6" x14ac:dyDescent="0.15">
      <c r="A152" s="5">
        <f>Calc_ABCD!A152</f>
        <v>562.34132519034904</v>
      </c>
      <c r="B152">
        <f>Calc_ABCD!B152</f>
        <v>2.75</v>
      </c>
      <c r="C152" s="6">
        <f>Calc_ABCD!FB152</f>
        <v>-7.5028489272229965E-2</v>
      </c>
      <c r="D152" s="6">
        <f>Calc_ABCD!FF152</f>
        <v>-9.5449037345066596</v>
      </c>
      <c r="E152" s="5">
        <f>Calc_ABCD!FC152</f>
        <v>0.99139922606216557</v>
      </c>
      <c r="F152" s="5">
        <f>Calc_ABCD!FG152</f>
        <v>0.3332382255745428</v>
      </c>
    </row>
    <row r="153" spans="1:6" x14ac:dyDescent="0.15">
      <c r="A153" s="5">
        <f>Calc_ABCD!A153</f>
        <v>568.85293084384148</v>
      </c>
      <c r="B153">
        <f>Calc_ABCD!B153</f>
        <v>2.7549999999999999</v>
      </c>
      <c r="C153" s="6">
        <f>Calc_ABCD!FB153</f>
        <v>-7.4257999068398625E-2</v>
      </c>
      <c r="D153" s="6">
        <f>Calc_ABCD!FF153</f>
        <v>-9.5608754898998853</v>
      </c>
      <c r="E153" s="5">
        <f>Calc_ABCD!FC153</f>
        <v>0.9914871729857645</v>
      </c>
      <c r="F153" s="5">
        <f>Calc_ABCD!FG153</f>
        <v>0.33262602473055985</v>
      </c>
    </row>
    <row r="154" spans="1:6" x14ac:dyDescent="0.15">
      <c r="A154" s="5">
        <f>Calc_ABCD!A154</f>
        <v>575.43993733715695</v>
      </c>
      <c r="B154">
        <f>Calc_ABCD!B154</f>
        <v>2.7600000000000002</v>
      </c>
      <c r="C154" s="6">
        <f>Calc_ABCD!FB154</f>
        <v>-7.3469540425615917E-2</v>
      </c>
      <c r="D154" s="6">
        <f>Calc_ABCD!FF154</f>
        <v>-9.5771538999759684</v>
      </c>
      <c r="E154" s="5">
        <f>Calc_ABCD!FC154</f>
        <v>0.99157717897775721</v>
      </c>
      <c r="F154" s="5">
        <f>Calc_ABCD!FG154</f>
        <v>0.3320032270211305</v>
      </c>
    </row>
    <row r="155" spans="1:6" x14ac:dyDescent="0.15">
      <c r="A155" s="5">
        <f>Calc_ABCD!A155</f>
        <v>582.10321777087142</v>
      </c>
      <c r="B155">
        <f>Calc_ABCD!B155</f>
        <v>2.7650000000000001</v>
      </c>
      <c r="C155" s="6">
        <f>Calc_ABCD!FB155</f>
        <v>-7.2662693799747866E-2</v>
      </c>
      <c r="D155" s="6">
        <f>Calc_ABCD!FF155</f>
        <v>-9.5937435575553955</v>
      </c>
      <c r="E155" s="5">
        <f>Calc_ABCD!FC155</f>
        <v>0.99166929249688429</v>
      </c>
      <c r="F155" s="5">
        <f>Calc_ABCD!FG155</f>
        <v>0.33136972100342443</v>
      </c>
    </row>
    <row r="156" spans="1:6" x14ac:dyDescent="0.15">
      <c r="A156" s="5">
        <f>Calc_ABCD!A156</f>
        <v>588.84365535558879</v>
      </c>
      <c r="B156">
        <f>Calc_ABCD!B156</f>
        <v>2.77</v>
      </c>
      <c r="C156" s="6">
        <f>Calc_ABCD!FB156</f>
        <v>-7.1837029827132984E-2</v>
      </c>
      <c r="D156" s="6">
        <f>Calc_ABCD!FF156</f>
        <v>-9.6106490735591166</v>
      </c>
      <c r="E156" s="5">
        <f>Calc_ABCD!FC156</f>
        <v>0.99176356315412373</v>
      </c>
      <c r="F156" s="5">
        <f>Calc_ABCD!FG156</f>
        <v>0.33072539690165054</v>
      </c>
    </row>
    <row r="157" spans="1:6" x14ac:dyDescent="0.15">
      <c r="A157" s="5">
        <f>Calc_ABCD!A157</f>
        <v>595.66214352901056</v>
      </c>
      <c r="B157">
        <f>Calc_ABCD!B157</f>
        <v>2.7749999999999999</v>
      </c>
      <c r="C157" s="6">
        <f>Calc_ABCD!FB157</f>
        <v>-7.099210909364298E-2</v>
      </c>
      <c r="D157" s="6">
        <f>Calc_ABCD!FF157</f>
        <v>-9.6278750749516391</v>
      </c>
      <c r="E157" s="5">
        <f>Calc_ABCD!FC157</f>
        <v>0.99186004174064346</v>
      </c>
      <c r="F157" s="5">
        <f>Calc_ABCD!FG157</f>
        <v>0.33007014673739904</v>
      </c>
    </row>
    <row r="158" spans="1:6" x14ac:dyDescent="0.15">
      <c r="A158" s="5">
        <f>Calc_ABCD!A158</f>
        <v>602.55958607435775</v>
      </c>
      <c r="B158">
        <f>Calc_ABCD!B158</f>
        <v>2.78</v>
      </c>
      <c r="C158" s="6">
        <f>Calc_ABCD!FB158</f>
        <v>-7.0127481898278693E-2</v>
      </c>
      <c r="D158" s="6">
        <f>Calc_ABCD!FF158</f>
        <v>-9.6454262026021489</v>
      </c>
      <c r="E158" s="5">
        <f>Calc_ABCD!FC158</f>
        <v>0.99195878025645656</v>
      </c>
      <c r="F158" s="5">
        <f>Calc_ABCD!FG158</f>
        <v>0.32940386446253589</v>
      </c>
    </row>
    <row r="159" spans="1:6" x14ac:dyDescent="0.15">
      <c r="A159" s="5">
        <f>Calc_ABCD!A159</f>
        <v>609.53689724016908</v>
      </c>
      <c r="B159">
        <f>Calc_ABCD!B159</f>
        <v>2.7850000000000001</v>
      </c>
      <c r="C159" s="6">
        <f>Calc_ABCD!FB159</f>
        <v>-6.9242688011141293E-2</v>
      </c>
      <c r="D159" s="6">
        <f>Calc_ABCD!FF159</f>
        <v>-9.6633071090635454</v>
      </c>
      <c r="E159" s="5">
        <f>Calc_ABCD!FC159</f>
        <v>0.99205983193979974</v>
      </c>
      <c r="F159" s="5">
        <f>Calc_ABCD!FG159</f>
        <v>0.32872644609453383</v>
      </c>
    </row>
    <row r="160" spans="1:6" x14ac:dyDescent="0.15">
      <c r="A160" s="5">
        <f>Calc_ABCD!A160</f>
        <v>616.59500186148205</v>
      </c>
      <c r="B160">
        <f>Calc_ABCD!B160</f>
        <v>2.79</v>
      </c>
      <c r="C160" s="6">
        <f>Calc_ABCD!FB160</f>
        <v>-6.8337256425680337E-2</v>
      </c>
      <c r="D160" s="6">
        <f>Calc_ABCD!FF160</f>
        <v>-9.6815224562690059</v>
      </c>
      <c r="E160" s="5">
        <f>Calc_ABCD!FC160</f>
        <v>0.9921632512972518</v>
      </c>
      <c r="F160" s="5">
        <f>Calc_ABCD!FG160</f>
        <v>0.32803778985412468</v>
      </c>
    </row>
    <row r="161" spans="1:6" x14ac:dyDescent="0.15">
      <c r="A161" s="5">
        <f>Calc_ABCD!A161</f>
        <v>623.73483548241916</v>
      </c>
      <c r="B161">
        <f>Calc_ABCD!B161</f>
        <v>2.7949999999999999</v>
      </c>
      <c r="C161" s="6">
        <f>Calc_ABCD!FB161</f>
        <v>-6.7410705105030319E-2</v>
      </c>
      <c r="D161" s="6">
        <f>Calc_ABCD!FF161</f>
        <v>-9.700076913146269</v>
      </c>
      <c r="E161" s="5">
        <f>Calc_ABCD!FC161</f>
        <v>0.99226909413461639</v>
      </c>
      <c r="F161" s="5">
        <f>Calc_ABCD!FG161</f>
        <v>0.32733779630513704</v>
      </c>
    </row>
    <row r="162" spans="1:6" x14ac:dyDescent="0.15">
      <c r="A162" s="5">
        <f>Calc_ABCD!A162</f>
        <v>630.95734448019311</v>
      </c>
      <c r="B162">
        <f>Calc_ABCD!B162</f>
        <v>2.8</v>
      </c>
      <c r="C162" s="6">
        <f>Calc_ABCD!FB162</f>
        <v>-6.6462540722305508E-2</v>
      </c>
      <c r="D162" s="6">
        <f>Calc_ABCD!FF162</f>
        <v>-9.7189751531495503</v>
      </c>
      <c r="E162" s="5">
        <f>Calc_ABCD!FC162</f>
        <v>0.99237741758858944</v>
      </c>
      <c r="F162" s="5">
        <f>Calc_ABCD!FG162</f>
        <v>0.32662636849638221</v>
      </c>
    </row>
    <row r="163" spans="1:6" x14ac:dyDescent="0.15">
      <c r="A163" s="5">
        <f>Calc_ABCD!A163</f>
        <v>638.26348619054863</v>
      </c>
      <c r="B163">
        <f>Calc_ABCD!B163</f>
        <v>2.8050000000000002</v>
      </c>
      <c r="C163" s="6">
        <f>Calc_ABCD!FB163</f>
        <v>-6.5492258394762984E-2</v>
      </c>
      <c r="D163" s="6">
        <f>Calc_ABCD!FF163</f>
        <v>-9.7382218517095502</v>
      </c>
      <c r="E163" s="5">
        <f>Calc_ABCD!FC163</f>
        <v>0.99248828015922508</v>
      </c>
      <c r="F163" s="5">
        <f>Calc_ABCD!FG163</f>
        <v>0.3259034121054295</v>
      </c>
    </row>
    <row r="164" spans="1:6" x14ac:dyDescent="0.15">
      <c r="A164" s="5">
        <f>Calc_ABCD!A164</f>
        <v>645.6542290346556</v>
      </c>
      <c r="B164">
        <f>Calc_ABCD!B164</f>
        <v>2.81</v>
      </c>
      <c r="C164" s="6">
        <f>Calc_ABCD!FB164</f>
        <v>-6.4499341411584935E-2</v>
      </c>
      <c r="D164" s="6">
        <f>Calc_ABCD!FF164</f>
        <v>-9.7578216836018132</v>
      </c>
      <c r="E164" s="5">
        <f>Calc_ABCD!FC164</f>
        <v>0.9926017417432349</v>
      </c>
      <c r="F164" s="5">
        <f>Calc_ABCD!FG164</f>
        <v>0.32516883558411452</v>
      </c>
    </row>
    <row r="165" spans="1:6" x14ac:dyDescent="0.15">
      <c r="A165" s="5">
        <f>Calc_ABCD!A165</f>
        <v>653.13055264747231</v>
      </c>
      <c r="B165">
        <f>Calc_ABCD!B165</f>
        <v>2.8149999999999999</v>
      </c>
      <c r="C165" s="6">
        <f>Calc_ABCD!FB165</f>
        <v>-6.3483260955228563E-2</v>
      </c>
      <c r="D165" s="6">
        <f>Calc_ABCD!FF165</f>
        <v>-9.7777793202341901</v>
      </c>
      <c r="E165" s="5">
        <f>Calc_ABCD!FC165</f>
        <v>0.99271786366812897</v>
      </c>
      <c r="F165" s="5">
        <f>Calc_ABCD!FG165</f>
        <v>0.32442255030559891</v>
      </c>
    </row>
    <row r="166" spans="1:6" x14ac:dyDescent="0.15">
      <c r="A166" s="5">
        <f>Calc_ABCD!A166</f>
        <v>660.69344800759586</v>
      </c>
      <c r="B166">
        <f>Calc_ABCD!B166</f>
        <v>2.82</v>
      </c>
      <c r="C166" s="6">
        <f>Calc_ABCD!FB166</f>
        <v>-6.2443475816096633E-2</v>
      </c>
      <c r="D166" s="6">
        <f>Calc_ABCD!FF166</f>
        <v>-9.7980994268540673</v>
      </c>
      <c r="E166" s="5">
        <f>Calc_ABCD!FC166</f>
        <v>0.99283670872723484</v>
      </c>
      <c r="F166" s="5">
        <f>Calc_ABCD!FG166</f>
        <v>0.32366447071280047</v>
      </c>
    </row>
    <row r="167" spans="1:6" x14ac:dyDescent="0.15">
      <c r="A167" s="5">
        <f>Calc_ABCD!A167</f>
        <v>668.34391756861464</v>
      </c>
      <c r="B167">
        <f>Calc_ABCD!B167</f>
        <v>2.8250000000000002</v>
      </c>
      <c r="C167" s="6">
        <f>Calc_ABCD!FB167</f>
        <v>-6.1379432100455746E-2</v>
      </c>
      <c r="D167" s="6">
        <f>Calc_ABCD!FF167</f>
        <v>-9.8187866596763111</v>
      </c>
      <c r="E167" s="5">
        <f>Calc_ABCD!FC167</f>
        <v>0.99295834121560655</v>
      </c>
      <c r="F167" s="5">
        <f>Calc_ABCD!FG167</f>
        <v>0.32289451446799672</v>
      </c>
    </row>
    <row r="168" spans="1:6" x14ac:dyDescent="0.15">
      <c r="A168" s="5">
        <f>Calc_ABCD!A168</f>
        <v>676.08297539198179</v>
      </c>
      <c r="B168">
        <f>Calc_ABCD!B168</f>
        <v>2.83</v>
      </c>
      <c r="C168" s="6">
        <f>Calc_ABCD!FB168</f>
        <v>-6.0290562931323989E-2</v>
      </c>
      <c r="D168" s="6">
        <f>Calc_ABCD!FF168</f>
        <v>-9.8398456629331115</v>
      </c>
      <c r="E168" s="5">
        <f>Calc_ABCD!FC168</f>
        <v>0.99308282696686179</v>
      </c>
      <c r="F168" s="5">
        <f>Calc_ABCD!FG168</f>
        <v>0.32211260260339225</v>
      </c>
    </row>
    <row r="169" spans="1:6" x14ac:dyDescent="0.15">
      <c r="A169" s="5">
        <f>Calc_ABCD!A169</f>
        <v>683.91164728142917</v>
      </c>
      <c r="B169">
        <f>Calc_ABCD!B169</f>
        <v>2.835</v>
      </c>
      <c r="C169" s="6">
        <f>Calc_ABCD!FB169</f>
        <v>-5.9176288142317832E-2</v>
      </c>
      <c r="D169" s="6">
        <f>Calc_ABCD!FF169</f>
        <v>-9.8612810658469829</v>
      </c>
      <c r="E169" s="5">
        <f>Calc_ABCD!FC169</f>
        <v>0.99321023339095449</v>
      </c>
      <c r="F169" s="5">
        <f>Calc_ABCD!FG169</f>
        <v>0.32131865967243456</v>
      </c>
    </row>
    <row r="170" spans="1:6" x14ac:dyDescent="0.15">
      <c r="A170" s="5">
        <f>Calc_ABCD!A170</f>
        <v>691.83097091893671</v>
      </c>
      <c r="B170">
        <f>Calc_ABCD!B170</f>
        <v>2.8400000000000003</v>
      </c>
      <c r="C170" s="6">
        <f>Calc_ABCD!FB170</f>
        <v>-5.8036013964094774E-2</v>
      </c>
      <c r="D170" s="6">
        <f>Calc_ABCD!FF170</f>
        <v>-9.8830974795283986</v>
      </c>
      <c r="E170" s="5">
        <f>Calc_ABCD!FC170</f>
        <v>0.99334062951293112</v>
      </c>
      <c r="F170" s="5">
        <f>Calc_ABCD!FG170</f>
        <v>0.32051261390164842</v>
      </c>
    </row>
    <row r="171" spans="1:6" x14ac:dyDescent="0.15">
      <c r="A171" s="5">
        <f>Calc_ABCD!A171</f>
        <v>699.84199600227339</v>
      </c>
      <c r="B171">
        <f>Calc_ABCD!B171</f>
        <v>2.8449999999999998</v>
      </c>
      <c r="C171" s="6">
        <f>Calc_ABCD!FB171</f>
        <v>-5.6869132703368928E-2</v>
      </c>
      <c r="D171" s="6">
        <f>Calc_ABCD!FF171</f>
        <v>-9.9052994937998164</v>
      </c>
      <c r="E171" s="5">
        <f>Calc_ABCD!FC171</f>
        <v>0.99347408601267961</v>
      </c>
      <c r="F171" s="5">
        <f>Calc_ABCD!FG171</f>
        <v>0.31969439734274957</v>
      </c>
    </row>
    <row r="172" spans="1:6" x14ac:dyDescent="0.15">
      <c r="A172" s="5">
        <f>Calc_ABCD!A172</f>
        <v>707.94578438413782</v>
      </c>
      <c r="B172">
        <f>Calc_ABCD!B172</f>
        <v>2.85</v>
      </c>
      <c r="C172" s="6">
        <f>Calc_ABCD!FB172</f>
        <v>-5.5675022414261234E-2</v>
      </c>
      <c r="D172" s="6">
        <f>Calc_ABCD!FF172</f>
        <v>-9.9278916739479381</v>
      </c>
      <c r="E172" s="5">
        <f>Calc_ABCD!FC172</f>
        <v>0.99361067526570412</v>
      </c>
      <c r="F172" s="5">
        <f>Calc_ABCD!FG172</f>
        <v>0.31886394602478907</v>
      </c>
    </row>
    <row r="173" spans="1:6" x14ac:dyDescent="0.15">
      <c r="A173" s="5">
        <f>Calc_ABCD!A173</f>
        <v>716.14341021290193</v>
      </c>
      <c r="B173">
        <f>Calc_ABCD!B173</f>
        <v>2.855</v>
      </c>
      <c r="C173" s="6">
        <f>Calc_ABCD!FB173</f>
        <v>-5.445304656175301E-2</v>
      </c>
      <c r="D173" s="6">
        <f>Calc_ABCD!FF173</f>
        <v>-9.9508785574062504</v>
      </c>
      <c r="E173" s="5">
        <f>Calc_ABCD!FC173</f>
        <v>0.99375047138496242</v>
      </c>
      <c r="F173" s="5">
        <f>Calc_ABCD!FG173</f>
        <v>0.31802120010606982</v>
      </c>
    </row>
    <row r="174" spans="1:6" x14ac:dyDescent="0.15">
      <c r="A174" s="5">
        <f>Calc_ABCD!A174</f>
        <v>724.43596007499002</v>
      </c>
      <c r="B174">
        <f>Calc_ABCD!B174</f>
        <v>2.86</v>
      </c>
      <c r="C174" s="6">
        <f>Calc_ABCD!FB174</f>
        <v>-5.3202553677121595E-2</v>
      </c>
      <c r="D174" s="6">
        <f>Calc_ABCD!FF174</f>
        <v>-9.9742646503702321</v>
      </c>
      <c r="E174" s="5">
        <f>Calc_ABCD!FC174</f>
        <v>0.99389355026378368</v>
      </c>
      <c r="F174" s="5">
        <f>Calc_ABCD!FG174</f>
        <v>0.3171661040255655</v>
      </c>
    </row>
    <row r="175" spans="1:6" x14ac:dyDescent="0.15">
      <c r="A175" s="5">
        <f>Calc_ABCD!A175</f>
        <v>732.82453313890403</v>
      </c>
      <c r="B175">
        <f>Calc_ABCD!B175</f>
        <v>2.8649999999999998</v>
      </c>
      <c r="C175" s="6">
        <f>Calc_ABCD!FB175</f>
        <v>-5.1922877005141747E-2</v>
      </c>
      <c r="D175" s="6">
        <f>Calc_ABCD!FF175</f>
        <v>-9.9980544243476075</v>
      </c>
      <c r="E175" s="5">
        <f>Calc_ABCD!FC175</f>
        <v>0.99403998961990248</v>
      </c>
      <c r="F175" s="5">
        <f>Calc_ABCD!FG175</f>
        <v>0.31629860665356591</v>
      </c>
    </row>
    <row r="176" spans="1:6" x14ac:dyDescent="0.15">
      <c r="A176" s="5">
        <f>Calc_ABCD!A176</f>
        <v>741.31024130091726</v>
      </c>
      <c r="B176">
        <f>Calc_ABCD!B176</f>
        <v>2.8699999999999997</v>
      </c>
      <c r="C176" s="6">
        <f>Calc_ABCD!FB176</f>
        <v>-5.0613334142801038E-2</v>
      </c>
      <c r="D176" s="6">
        <f>Calc_ABCD!FF176</f>
        <v>-10.022252312646414</v>
      </c>
      <c r="E176" s="5">
        <f>Calc_ABCD!FC176</f>
        <v>0.99418986904064477</v>
      </c>
      <c r="F176" s="5">
        <f>Calc_ABCD!FG176</f>
        <v>0.31541866144126196</v>
      </c>
    </row>
    <row r="177" spans="1:6" x14ac:dyDescent="0.15">
      <c r="A177" s="5">
        <f>Calc_ABCD!A177</f>
        <v>749.89420933245594</v>
      </c>
      <c r="B177">
        <f>Calc_ABCD!B177</f>
        <v>2.875</v>
      </c>
      <c r="C177" s="6">
        <f>Calc_ABCD!FB177</f>
        <v>-4.9273226669398387E-2</v>
      </c>
      <c r="D177" s="6">
        <f>Calc_ABCD!FF177</f>
        <v>-10.046862706803752</v>
      </c>
      <c r="E177" s="5">
        <f>Calc_ABCD!FC177</f>
        <v>0.99434327002929035</v>
      </c>
      <c r="F177" s="5">
        <f>Calc_ABCD!FG177</f>
        <v>0.31452622656897572</v>
      </c>
    </row>
    <row r="178" spans="1:6" x14ac:dyDescent="0.15">
      <c r="A178" s="5">
        <f>Calc_ABCD!A178</f>
        <v>758.57757502918378</v>
      </c>
      <c r="B178">
        <f>Calc_ABCD!B178</f>
        <v>2.88</v>
      </c>
      <c r="C178" s="6">
        <f>Calc_ABCD!FB178</f>
        <v>-4.7901839767757429E-2</v>
      </c>
      <c r="D178" s="6">
        <f>Calc_ABCD!FF178</f>
        <v>-10.071889952958287</v>
      </c>
      <c r="E178" s="5">
        <f>Calc_ABCD!FC178</f>
        <v>0.9945002760526509</v>
      </c>
      <c r="F178" s="5">
        <f>Calc_ABCD!FG178</f>
        <v>0.31362126509273613</v>
      </c>
    </row>
    <row r="179" spans="1:6" x14ac:dyDescent="0.15">
      <c r="A179" s="5">
        <f>Calc_ABCD!A179</f>
        <v>767.36148936181894</v>
      </c>
      <c r="B179">
        <f>Calc_ABCD!B179</f>
        <v>2.8849999999999998</v>
      </c>
      <c r="C179" s="6">
        <f>Calc_ABCD!FB179</f>
        <v>-4.6498441836370946E-2</v>
      </c>
      <c r="D179" s="6">
        <f>Calc_ABCD!FF179</f>
        <v>-10.097338348169858</v>
      </c>
      <c r="E179" s="5">
        <f>Calc_ABCD!FC179</f>
        <v>0.99466097258989639</v>
      </c>
      <c r="F179" s="5">
        <f>Calc_ABCD!FG179</f>
        <v>0.31270374508888915</v>
      </c>
    </row>
    <row r="180" spans="1:6" x14ac:dyDescent="0.15">
      <c r="A180" s="5">
        <f>Calc_ABCD!A180</f>
        <v>776.24711662869174</v>
      </c>
      <c r="B180">
        <f>Calc_ABCD!B180</f>
        <v>2.89</v>
      </c>
      <c r="C180" s="6">
        <f>Calc_ABCD!FB180</f>
        <v>-4.5062284092206362E-2</v>
      </c>
      <c r="D180" s="6">
        <f>Calc_ABCD!FF180</f>
        <v>-10.123212136689666</v>
      </c>
      <c r="E180" s="5">
        <f>Calc_ABCD!FC180</f>
        <v>0.99482544718266785</v>
      </c>
      <c r="F180" s="5">
        <f>Calc_ABCD!FG180</f>
        <v>0.31177363979642986</v>
      </c>
    </row>
    <row r="181" spans="1:6" x14ac:dyDescent="0.15">
      <c r="A181" s="5">
        <f>Calc_ABCD!A181</f>
        <v>785.23563461007177</v>
      </c>
      <c r="B181">
        <f>Calc_ABCD!B181</f>
        <v>2.895</v>
      </c>
      <c r="C181" s="6">
        <f>Calc_ABCD!FB181</f>
        <v>-4.3592600164020924E-2</v>
      </c>
      <c r="D181" s="6">
        <f>Calc_ABCD!FF181</f>
        <v>-10.149515506184697</v>
      </c>
      <c r="E181" s="5">
        <f>Calc_ABCD!FC181</f>
        <v>0.99499378948650818</v>
      </c>
      <c r="F181" s="5">
        <f>Calc_ABCD!FG181</f>
        <v>0.31083092775673721</v>
      </c>
    </row>
    <row r="182" spans="1:6" x14ac:dyDescent="0.15">
      <c r="A182" s="5">
        <f>Calc_ABCD!A182</f>
        <v>794.3282347242814</v>
      </c>
      <c r="B182">
        <f>Calc_ABCD!B182</f>
        <v>2.9</v>
      </c>
      <c r="C182" s="6">
        <f>Calc_ABCD!FB182</f>
        <v>-4.2088605675854769E-2</v>
      </c>
      <c r="D182" s="6">
        <f>Calc_ABCD!FF182</f>
        <v>-10.176252583920375</v>
      </c>
      <c r="E182" s="5">
        <f>Calc_ABCD!FC182</f>
        <v>0.99516609132365752</v>
      </c>
      <c r="F182" s="5">
        <f>Calc_ABCD!FG182</f>
        <v>0.30987559295038419</v>
      </c>
    </row>
    <row r="183" spans="1:6" x14ac:dyDescent="0.15">
      <c r="A183" s="5">
        <f>Calc_ABCD!A183</f>
        <v>803.5261221856174</v>
      </c>
      <c r="B183">
        <f>Calc_ABCD!B183</f>
        <v>2.9050000000000002</v>
      </c>
      <c r="C183" s="6">
        <f>Calc_ABCD!FB183</f>
        <v>-4.0549497820582286E-2</v>
      </c>
      <c r="D183" s="6">
        <f>Calc_ABCD!FF183</f>
        <v>-10.203427432905411</v>
      </c>
      <c r="E183" s="5">
        <f>Calc_ABCD!FC183</f>
        <v>0.99534244673723971</v>
      </c>
      <c r="F183" s="5">
        <f>Calc_ABCD!FG183</f>
        <v>0.30890762493069912</v>
      </c>
    </row>
    <row r="184" spans="1:6" x14ac:dyDescent="0.15">
      <c r="A184" s="5">
        <f>Calc_ABCD!A184</f>
        <v>812.83051616409932</v>
      </c>
      <c r="B184">
        <f>Calc_ABCD!B184</f>
        <v>2.91</v>
      </c>
      <c r="C184" s="6">
        <f>Calc_ABCD!FB184</f>
        <v>-3.8974454923096535E-2</v>
      </c>
      <c r="D184" s="6">
        <f>Calc_ABCD!FF184</f>
        <v>-10.231044048003135</v>
      </c>
      <c r="E184" s="5">
        <f>Calc_ABCD!FC184</f>
        <v>0.99552295204690144</v>
      </c>
      <c r="F184" s="5">
        <f>Calc_ABCD!FG184</f>
        <v>0.30792701895374458</v>
      </c>
    </row>
    <row r="185" spans="1:6" x14ac:dyDescent="0.15">
      <c r="A185" s="5">
        <f>Calc_ABCD!A185</f>
        <v>822.24264994707084</v>
      </c>
      <c r="B185">
        <f>Calc_ABCD!B185</f>
        <v>2.915</v>
      </c>
      <c r="C185" s="6">
        <f>Calc_ABCD!FB185</f>
        <v>-3.7362635993095791E-2</v>
      </c>
      <c r="D185" s="6">
        <f>Calc_ABCD!FF185</f>
        <v>-10.259106352013864</v>
      </c>
      <c r="E185" s="5">
        <f>Calc_ABCD!FC185</f>
        <v>0.9957077059059195</v>
      </c>
      <c r="F185" s="5">
        <f>Calc_ABCD!FG185</f>
        <v>0.30693377610438155</v>
      </c>
    </row>
    <row r="186" spans="1:6" x14ac:dyDescent="0.15">
      <c r="A186" s="5">
        <f>Calc_ABCD!A186</f>
        <v>831.76377110267072</v>
      </c>
      <c r="B186">
        <f>Calc_ABCD!B186</f>
        <v>2.92</v>
      </c>
      <c r="C186" s="6">
        <f>Calc_ABCD!FB186</f>
        <v>-3.5713180267008253E-2</v>
      </c>
      <c r="D186" s="6">
        <f>Calc_ABCD!FF186</f>
        <v>-10.287618191732717</v>
      </c>
      <c r="E186" s="5">
        <f>Calc_ABCD!FC186</f>
        <v>0.99589680935984426</v>
      </c>
      <c r="F186" s="5">
        <f>Calc_ABCD!FG186</f>
        <v>0.30592790341808718</v>
      </c>
    </row>
    <row r="187" spans="1:6" x14ac:dyDescent="0.15">
      <c r="A187" s="5">
        <f>Calc_ABCD!A187</f>
        <v>841.39514164519505</v>
      </c>
      <c r="B187">
        <f>Calc_ABCD!B187</f>
        <v>2.9249999999999998</v>
      </c>
      <c r="C187" s="6">
        <f>Calc_ABCD!FB187</f>
        <v>-3.4025206738940883E-2</v>
      </c>
      <c r="D187" s="6">
        <f>Calc_ABCD!FF187</f>
        <v>-10.316583333987825</v>
      </c>
      <c r="E187" s="5">
        <f>Calc_ABCD!FC187</f>
        <v>0.99609036590670519</v>
      </c>
      <c r="F187" s="5">
        <f>Calc_ABCD!FG187</f>
        <v>0.30490941399818999</v>
      </c>
    </row>
    <row r="188" spans="1:6" x14ac:dyDescent="0.15">
      <c r="A188" s="5">
        <f>Calc_ABCD!A188</f>
        <v>851.13803820237649</v>
      </c>
      <c r="B188">
        <f>Calc_ABCD!B188</f>
        <v>2.93</v>
      </c>
      <c r="C188" s="6">
        <f>Calc_ABCD!FB188</f>
        <v>-3.229781368025636E-2</v>
      </c>
      <c r="D188" s="6">
        <f>Calc_ABCD!FF188</f>
        <v>-10.346005461663744</v>
      </c>
      <c r="E188" s="5">
        <f>Calc_ABCD!FC188</f>
        <v>0.99628848155884031</v>
      </c>
      <c r="F188" s="5">
        <f>Calc_ABCD!FG188</f>
        <v>0.30387832712819357</v>
      </c>
    </row>
    <row r="189" spans="1:6" x14ac:dyDescent="0.15">
      <c r="A189" s="5">
        <f>Calc_ABCD!A189</f>
        <v>860.99375218460068</v>
      </c>
      <c r="B189">
        <f>Calc_ABCD!B189</f>
        <v>2.9350000000000001</v>
      </c>
      <c r="C189" s="6">
        <f>Calc_ABCD!FB189</f>
        <v>-3.0530078147610683E-2</v>
      </c>
      <c r="D189" s="6">
        <f>Calc_ABCD!FF189</f>
        <v>-10.375888169715221</v>
      </c>
      <c r="E189" s="5">
        <f>Calc_ABCD!FC189</f>
        <v>0.99649126490638407</v>
      </c>
      <c r="F189" s="5">
        <f>Calc_ABCD!FG189</f>
        <v>0.30283466837885631</v>
      </c>
    </row>
    <row r="190" spans="1:6" x14ac:dyDescent="0.15">
      <c r="A190" s="5">
        <f>Calc_ABCD!A190</f>
        <v>870.96358995608045</v>
      </c>
      <c r="B190">
        <f>Calc_ABCD!B190</f>
        <v>2.94</v>
      </c>
      <c r="C190" s="6">
        <f>Calc_ABCD!FB190</f>
        <v>-2.8721055479057001E-2</v>
      </c>
      <c r="D190" s="6">
        <f>Calc_ABCD!FF190</f>
        <v>-10.406234961176438</v>
      </c>
      <c r="E190" s="5">
        <f>Calc_ABCD!FC190</f>
        <v>0.99669882718247438</v>
      </c>
      <c r="F190" s="5">
        <f>Calc_ABCD!FG190</f>
        <v>0.30177846970970446</v>
      </c>
    </row>
    <row r="191" spans="1:6" x14ac:dyDescent="0.15">
      <c r="A191" s="5">
        <f>Calc_ABCD!A191</f>
        <v>881.04887300801397</v>
      </c>
      <c r="B191">
        <f>Calc_ABCD!B191</f>
        <v>2.9449999999999998</v>
      </c>
      <c r="C191" s="6">
        <f>Calc_ABCD!FB191</f>
        <v>-2.6869778778011034E-2</v>
      </c>
      <c r="D191" s="6">
        <f>Calc_ABCD!FF191</f>
        <v>-10.437049243171099</v>
      </c>
      <c r="E191" s="5">
        <f>Calc_ABCD!FC191</f>
        <v>0.99691128233022142</v>
      </c>
      <c r="F191" s="5">
        <f>Calc_ABCD!FG191</f>
        <v>0.30070976956465334</v>
      </c>
    </row>
    <row r="192" spans="1:6" x14ac:dyDescent="0.15">
      <c r="A192" s="5">
        <f>Calc_ABCD!A192</f>
        <v>891.25093813374542</v>
      </c>
      <c r="B192">
        <f>Calc_ABCD!B192</f>
        <v>2.9499999999999997</v>
      </c>
      <c r="C192" s="6">
        <f>Calc_ABCD!FB192</f>
        <v>-2.497525838470915E-2</v>
      </c>
      <c r="D192" s="6">
        <f>Calc_ABCD!FF192</f>
        <v>-10.46833432292879</v>
      </c>
      <c r="E192" s="5">
        <f>Calc_ABCD!FC192</f>
        <v>0.99712874707149723</v>
      </c>
      <c r="F192" s="5">
        <f>Calc_ABCD!FG192</f>
        <v>0.29962861296142645</v>
      </c>
    </row>
    <row r="193" spans="1:6" x14ac:dyDescent="0.15">
      <c r="A193" s="5">
        <f>Calc_ABCD!A193</f>
        <v>901.57113760595712</v>
      </c>
      <c r="B193">
        <f>Calc_ABCD!B193</f>
        <v>2.9550000000000001</v>
      </c>
      <c r="C193" s="6">
        <f>Calc_ABCD!FB193</f>
        <v>-2.30364813348852E-2</v>
      </c>
      <c r="D193" s="6">
        <f>Calc_ABCD!FF193</f>
        <v>-10.500093403813082</v>
      </c>
      <c r="E193" s="5">
        <f>Calc_ABCD!FC193</f>
        <v>0.99735134097759748</v>
      </c>
      <c r="F193" s="5">
        <f>Calc_ABCD!FG193</f>
        <v>0.29853505157445998</v>
      </c>
    </row>
    <row r="194" spans="1:6" x14ac:dyDescent="0.15">
      <c r="A194" s="5">
        <f>Calc_ABCD!A194</f>
        <v>912.01083935590987</v>
      </c>
      <c r="B194">
        <f>Calc_ABCD!B194</f>
        <v>2.96</v>
      </c>
      <c r="C194" s="6">
        <f>Calc_ABCD!FB194</f>
        <v>-2.1052410805329217E-2</v>
      </c>
      <c r="D194" s="6">
        <f>Calc_ABCD!FF194</f>
        <v>-10.532329581367071</v>
      </c>
      <c r="E194" s="5">
        <f>Calc_ABCD!FC194</f>
        <v>0.99757918654183353</v>
      </c>
      <c r="F194" s="5">
        <f>Calc_ABCD!FG194</f>
        <v>0.29742914381099611</v>
      </c>
    </row>
    <row r="195" spans="1:6" x14ac:dyDescent="0.15">
      <c r="A195" s="5">
        <f>Calc_ABCD!A195</f>
        <v>922.57142715476289</v>
      </c>
      <c r="B195">
        <f>Calc_ABCD!B195</f>
        <v>2.9649999999999999</v>
      </c>
      <c r="C195" s="6">
        <f>Calc_ABCD!FB195</f>
        <v>-1.9021985546014347E-2</v>
      </c>
      <c r="D195" s="6">
        <f>Calc_ABCD!FF195</f>
        <v>-10.565045839381924</v>
      </c>
      <c r="E195" s="5">
        <f>Calc_ABCD!FC195</f>
        <v>0.99781240925411185</v>
      </c>
      <c r="F195" s="5">
        <f>Calc_ABCD!FG195</f>
        <v>0.2963109548800737</v>
      </c>
    </row>
    <row r="196" spans="1:6" x14ac:dyDescent="0.15">
      <c r="A196" s="5">
        <f>Calc_ABCD!A196</f>
        <v>933.25430079699072</v>
      </c>
      <c r="B196">
        <f>Calc_ABCD!B196</f>
        <v>2.9699999999999998</v>
      </c>
      <c r="C196" s="6">
        <f>Calc_ABCD!FB196</f>
        <v>-1.6944119298428012E-2</v>
      </c>
      <c r="D196" s="6">
        <f>Calc_ABCD!FF196</f>
        <v>-10.598245045994233</v>
      </c>
      <c r="E196" s="5">
        <f>Calc_ABCD!FC196</f>
        <v>0.9980511376775657</v>
      </c>
      <c r="F196" s="5">
        <f>Calc_ABCD!FG196</f>
        <v>0.29518055685413919</v>
      </c>
    </row>
    <row r="197" spans="1:6" x14ac:dyDescent="0.15">
      <c r="A197" s="5">
        <f>Calc_ABCD!A197</f>
        <v>944.06087628592343</v>
      </c>
      <c r="B197">
        <f>Calc_ABCD!B197</f>
        <v>2.9750000000000001</v>
      </c>
      <c r="C197" s="6">
        <f>Calc_ABCD!FB197</f>
        <v>-1.481770019981213E-2</v>
      </c>
      <c r="D197" s="6">
        <f>Calc_ABCD!FF197</f>
        <v>-10.631929949817863</v>
      </c>
      <c r="E197" s="5">
        <f>Calc_ABCD!FC197</f>
        <v>0.99829550352729457</v>
      </c>
      <c r="F197" s="5">
        <f>Calc_ABCD!FG197</f>
        <v>0.29403802872300921</v>
      </c>
    </row>
    <row r="198" spans="1:6" x14ac:dyDescent="0.15">
      <c r="A198" s="5">
        <f>Calc_ABCD!A198</f>
        <v>954.99258602143584</v>
      </c>
      <c r="B198">
        <f>Calc_ABCD!B198</f>
        <v>2.98</v>
      </c>
      <c r="C198" s="6">
        <f>Calc_ABCD!FB198</f>
        <v>-1.2641590172902582E-2</v>
      </c>
      <c r="D198" s="6">
        <f>Calc_ABCD!FF198</f>
        <v>-10.666103176116131</v>
      </c>
      <c r="E198" s="5">
        <f>Calc_ABCD!FC198</f>
        <v>0.99854564175128346</v>
      </c>
      <c r="F198" s="5">
        <f>Calc_ABCD!FG198</f>
        <v>0.29288345643993269</v>
      </c>
    </row>
    <row r="199" spans="1:6" x14ac:dyDescent="0.15">
      <c r="A199" s="5">
        <f>Calc_ABCD!A199</f>
        <v>966.05087898981333</v>
      </c>
      <c r="B199">
        <f>Calc_ABCD!B199</f>
        <v>2.9849999999999999</v>
      </c>
      <c r="C199" s="6">
        <f>Calc_ABCD!FB199</f>
        <v>-1.0414624300831893E-2</v>
      </c>
      <c r="D199" s="6">
        <f>Calc_ABCD!FF199</f>
        <v>-10.700767223020033</v>
      </c>
      <c r="E199" s="5">
        <f>Calc_ABCD!FC199</f>
        <v>0.99880169061356627</v>
      </c>
      <c r="F199" s="5">
        <f>Calc_ABCD!FG199</f>
        <v>0.29171693295951345</v>
      </c>
    </row>
    <row r="200" spans="1:6" x14ac:dyDescent="0.15">
      <c r="A200" s="5">
        <f>Calc_ABCD!A200</f>
        <v>977.23722095581047</v>
      </c>
      <c r="B200">
        <f>Calc_ABCD!B200</f>
        <v>2.9899999999999998</v>
      </c>
      <c r="C200" s="6">
        <f>Calc_ABCD!FB200</f>
        <v>-8.1356101868417692E-3</v>
      </c>
      <c r="D200" s="6">
        <f>Calc_ABCD!FF200</f>
        <v>-10.735924457798298</v>
      </c>
      <c r="E200" s="5">
        <f>Calc_ABCD!FC200</f>
        <v>0.99906379177970084</v>
      </c>
      <c r="F200" s="5">
        <f>Calc_ABCD!FG200</f>
        <v>0.29053855826727032</v>
      </c>
    </row>
    <row r="201" spans="1:6" x14ac:dyDescent="0.15">
      <c r="A201" s="5">
        <f>Calc_ABCD!A201</f>
        <v>988.5530946569387</v>
      </c>
      <c r="B201">
        <f>Calc_ABCD!B201</f>
        <v>2.9950000000000001</v>
      </c>
      <c r="C201" s="6">
        <f>Calc_ABCD!FB201</f>
        <v>-5.8033272983633519E-3</v>
      </c>
      <c r="D201" s="6">
        <f>Calc_ABCD!FF201</f>
        <v>-10.771577113185005</v>
      </c>
      <c r="E201" s="5">
        <f>Calc_ABCD!FC201</f>
        <v>0.99933209040463356</v>
      </c>
      <c r="F201" s="5">
        <f>Calc_ABCD!FG201</f>
        <v>0.2893484394006281</v>
      </c>
    </row>
    <row r="202" spans="1:6" x14ac:dyDescent="0.15">
      <c r="A202" s="5">
        <f>Calc_ABCD!A202</f>
        <v>999.99999999999977</v>
      </c>
      <c r="B202">
        <f>Calc_ABCD!B202</f>
        <v>3</v>
      </c>
      <c r="C202" s="6">
        <f>Calc_ABCD!FB202</f>
        <v>-3.4165262951666589E-3</v>
      </c>
      <c r="D202" s="6">
        <f>Calc_ABCD!FF202</f>
        <v>-10.807727283770358</v>
      </c>
      <c r="E202" s="5">
        <f>Calc_ABCD!FC202</f>
        <v>0.99960673522301846</v>
      </c>
      <c r="F202" s="5">
        <f>Calc_ABCD!FG202</f>
        <v>0.28814669046115315</v>
      </c>
    </row>
    <row r="203" spans="1:6" x14ac:dyDescent="0.15">
      <c r="A203" s="5">
        <f>Calc_ABCD!A203</f>
        <v>1011.5794542598987</v>
      </c>
      <c r="B203">
        <f>Calc_ABCD!B203</f>
        <v>3.0049999999999999</v>
      </c>
      <c r="C203" s="6">
        <f>Calc_ABCD!FB203</f>
        <v>-9.7392834105399233E-4</v>
      </c>
      <c r="D203" s="6">
        <f>Calc_ABCD!FF203</f>
        <v>-10.844376922460297</v>
      </c>
      <c r="E203" s="5">
        <f>Calc_ABCD!FC203</f>
        <v>0.99988787864208151</v>
      </c>
      <c r="F203" s="5">
        <f>Calc_ABCD!FG203</f>
        <v>0.28693343261786197</v>
      </c>
    </row>
    <row r="204" spans="1:6" x14ac:dyDescent="0.15">
      <c r="A204" s="5">
        <f>Calc_ABCD!A204</f>
        <v>1023.2929922807543</v>
      </c>
      <c r="B204">
        <f>Calc_ABCD!B204</f>
        <v>3.0100000000000002</v>
      </c>
      <c r="C204" s="6">
        <f>Calc_ABCD!FB204</f>
        <v>1.5257756012032524E-3</v>
      </c>
      <c r="D204" s="6">
        <f>Calc_ABCD!FF204</f>
        <v>-10.881527837010378</v>
      </c>
      <c r="E204" s="5">
        <f>Calc_ABCD!FC204</f>
        <v>1.0001756768370977</v>
      </c>
      <c r="F204" s="5">
        <f>Calc_ABCD!FG204</f>
        <v>0.28570879410145572</v>
      </c>
    </row>
    <row r="205" spans="1:6" x14ac:dyDescent="0.15">
      <c r="A205" s="5">
        <f>Calc_ABCD!A205</f>
        <v>1035.1421666793435</v>
      </c>
      <c r="B205">
        <f>Calc_ABCD!B205</f>
        <v>3.0149999999999997</v>
      </c>
      <c r="C205" s="6">
        <f>Calc_ABCD!FB205</f>
        <v>4.0839254921655006E-3</v>
      </c>
      <c r="D205" s="6">
        <f>Calc_ABCD!FF205</f>
        <v>-10.919181686639337</v>
      </c>
      <c r="E205" s="5">
        <f>Calc_ABCD!FC205</f>
        <v>1.0004702898495696</v>
      </c>
      <c r="F205" s="5">
        <f>Calc_ABCD!FG205</f>
        <v>0.28447291018935172</v>
      </c>
    </row>
    <row r="206" spans="1:6" x14ac:dyDescent="0.15">
      <c r="A206" s="5">
        <f>Calc_ABCD!A206</f>
        <v>1047.1285480508996</v>
      </c>
      <c r="B206">
        <f>Calc_ABCD!B206</f>
        <v>3.02</v>
      </c>
      <c r="C206" s="6">
        <f>Calc_ABCD!FB206</f>
        <v>6.7018929557014122E-3</v>
      </c>
      <c r="D206" s="6">
        <f>Calc_ABCD!FF206</f>
        <v>-10.957339978727585</v>
      </c>
      <c r="E206" s="5">
        <f>Calc_ABCD!FC206</f>
        <v>1.000771881688195</v>
      </c>
      <c r="F206" s="5">
        <f>Calc_ABCD!FG206</f>
        <v>0.28322592318140538</v>
      </c>
    </row>
    <row r="207" spans="1:6" x14ac:dyDescent="0.15">
      <c r="A207" s="5">
        <f>Calc_ABCD!A207</f>
        <v>1059.253725177289</v>
      </c>
      <c r="B207">
        <f>Calc_ABCD!B207</f>
        <v>3.0249999999999999</v>
      </c>
      <c r="C207" s="6">
        <f>Calc_ABCD!FB207</f>
        <v>9.3810820370713657E-3</v>
      </c>
      <c r="D207" s="6">
        <f>Calc_ABCD!FF207</f>
        <v>-10.996004065605721</v>
      </c>
      <c r="E207" s="5">
        <f>Calc_ABCD!FC207</f>
        <v>1.0010806204327081</v>
      </c>
      <c r="F207" s="5">
        <f>Calc_ABCD!FG207</f>
        <v>0.28196798236624088</v>
      </c>
    </row>
    <row r="208" spans="1:6" x14ac:dyDescent="0.15">
      <c r="A208" s="5">
        <f>Calc_ABCD!A208</f>
        <v>1071.5193052376064</v>
      </c>
      <c r="B208">
        <f>Calc_ABCD!B208</f>
        <v>3.03</v>
      </c>
      <c r="C208" s="6">
        <f>Calc_ABCD!FB208</f>
        <v>1.212292997958061E-2</v>
      </c>
      <c r="D208" s="6">
        <f>Calc_ABCD!FF208</f>
        <v>-11.035175141438017</v>
      </c>
      <c r="E208" s="5">
        <f>Calc_ABCD!FC208</f>
        <v>1.001396678340692</v>
      </c>
      <c r="F208" s="5">
        <f>Calc_ABCD!FG208</f>
        <v>0.2806992439781274</v>
      </c>
    </row>
    <row r="209" spans="1:6" x14ac:dyDescent="0.15">
      <c r="A209" s="5">
        <f>Calc_ABCD!A209</f>
        <v>1083.9269140212034</v>
      </c>
      <c r="B209">
        <f>Calc_ABCD!B209</f>
        <v>3.0350000000000001</v>
      </c>
      <c r="C209" s="6">
        <f>Calc_ABCD!FB209</f>
        <v>1.492890802025878E-2</v>
      </c>
      <c r="D209" s="6">
        <f>Calc_ABCD!FF209</f>
        <v>-11.074854239205653</v>
      </c>
      <c r="E209" s="5">
        <f>Calc_ABCD!FC209</f>
        <v>1.0017202319574505</v>
      </c>
      <c r="F209" s="5">
        <f>Calc_ABCD!FG209</f>
        <v>0.27941987114436606</v>
      </c>
    </row>
    <row r="210" spans="1:6" x14ac:dyDescent="0.15">
      <c r="A210" s="5">
        <f>Calc_ABCD!A210</f>
        <v>1096.4781961431847</v>
      </c>
      <c r="B210">
        <f>Calc_ABCD!B210</f>
        <v>3.04</v>
      </c>
      <c r="C210" s="6">
        <f>Calc_ABCD!FB210</f>
        <v>1.7800522205096349E-2</v>
      </c>
      <c r="D210" s="6">
        <f>Calc_ABCD!FF210</f>
        <v>-11.115042227794165</v>
      </c>
      <c r="E210" s="5">
        <f>Calc_ABCD!FC210</f>
        <v>1.0020514622290497</v>
      </c>
      <c r="F210" s="5">
        <f>Calc_ABCD!FG210</f>
        <v>0.27813003382317653</v>
      </c>
    </row>
    <row r="211" spans="1:6" x14ac:dyDescent="0.15">
      <c r="A211" s="5">
        <f>Calc_ABCD!A211</f>
        <v>1109.1748152624009</v>
      </c>
      <c r="B211">
        <f>Calc_ABCD!B211</f>
        <v>3.0449999999999999</v>
      </c>
      <c r="C211" s="6">
        <f>Calc_ABCD!FB211</f>
        <v>2.0739314224280041E-2</v>
      </c>
      <c r="D211" s="6">
        <f>Calc_ABCD!FF211</f>
        <v>-11.155739809189495</v>
      </c>
      <c r="E211" s="5">
        <f>Calc_ABCD!FC211</f>
        <v>1.0023905546186203</v>
      </c>
      <c r="F211" s="5">
        <f>Calc_ABCD!FG211</f>
        <v>0.27682990873209418</v>
      </c>
    </row>
    <row r="212" spans="1:6" x14ac:dyDescent="0.15">
      <c r="A212" s="5">
        <f>Calc_ABCD!A212</f>
        <v>1122.0184543019632</v>
      </c>
      <c r="B212">
        <f>Calc_ABCD!B212</f>
        <v>3.05</v>
      </c>
      <c r="C212" s="6">
        <f>Calc_ABCD!FB212</f>
        <v>2.3746862267965792E-2</v>
      </c>
      <c r="D212" s="6">
        <f>Calc_ABCD!FF212</f>
        <v>-11.196947515786672</v>
      </c>
      <c r="E212" s="5">
        <f>Calc_ABCD!FC212</f>
        <v>1.0027376992260366</v>
      </c>
      <c r="F212" s="5">
        <f>Calc_ABCD!FG212</f>
        <v>0.27551967926691823</v>
      </c>
    </row>
    <row r="213" spans="1:6" x14ac:dyDescent="0.15">
      <c r="A213" s="5">
        <f>Calc_ABCD!A213</f>
        <v>1135.0108156723152</v>
      </c>
      <c r="B213">
        <f>Calc_ABCD!B213</f>
        <v>3.0550000000000002</v>
      </c>
      <c r="C213" s="6">
        <f>Calc_ABCD!FB213</f>
        <v>2.6824781903094799E-2</v>
      </c>
      <c r="D213" s="6">
        <f>Calc_ABCD!FF213</f>
        <v>-11.238665707815018</v>
      </c>
      <c r="E213" s="5">
        <f>Calc_ABCD!FC213</f>
        <v>1.0030930909110778</v>
      </c>
      <c r="F213" s="5">
        <f>Calc_ABCD!FG213</f>
        <v>0.27419953541127184</v>
      </c>
    </row>
    <row r="214" spans="1:6" x14ac:dyDescent="0.15">
      <c r="A214" s="5">
        <f>Calc_ABCD!A214</f>
        <v>1148.1536214968828</v>
      </c>
      <c r="B214">
        <f>Calc_ABCD!B214</f>
        <v>3.06</v>
      </c>
      <c r="C214" s="6">
        <f>Calc_ABCD!FB214</f>
        <v>2.9974726971843925E-2</v>
      </c>
      <c r="D214" s="6">
        <f>Calc_ABCD!FF214</f>
        <v>-11.280894570883293</v>
      </c>
      <c r="E214" s="5">
        <f>Calc_ABCD!FC214</f>
        <v>1.0034569294201909</v>
      </c>
      <c r="F214" s="5">
        <f>Calc_ABCD!FG214</f>
        <v>0.27286967363686737</v>
      </c>
    </row>
    <row r="215" spans="1:6" x14ac:dyDescent="0.15">
      <c r="A215" s="5">
        <f>Calc_ABCD!A215</f>
        <v>1161.4486138403424</v>
      </c>
      <c r="B215">
        <f>Calc_ABCD!B215</f>
        <v>3.0649999999999999</v>
      </c>
      <c r="C215" s="6">
        <f>Calc_ABCD!FB215</f>
        <v>3.3198390512152245E-2</v>
      </c>
      <c r="D215" s="6">
        <f>Calc_ABCD!FF215</f>
        <v>-11.323634113648186</v>
      </c>
      <c r="E215" s="5">
        <f>Calc_ABCD!FC215</f>
        <v>1.0038294195169677</v>
      </c>
      <c r="F215" s="5">
        <f>Calc_ABCD!FG215</f>
        <v>0.2715302967945869</v>
      </c>
    </row>
    <row r="216" spans="1:6" x14ac:dyDescent="0.15">
      <c r="A216" s="5">
        <f>Calc_ABCD!A216</f>
        <v>1174.8975549395295</v>
      </c>
      <c r="B216">
        <f>Calc_ABCD!B216</f>
        <v>3.07</v>
      </c>
      <c r="C216" s="6">
        <f>Calc_ABCD!FB216</f>
        <v>3.6497505701012525E-2</v>
      </c>
      <c r="D216" s="6">
        <f>Calc_ABCD!FF216</f>
        <v>-11.366884165608994</v>
      </c>
      <c r="E216" s="5">
        <f>Calc_ABCD!FC216</f>
        <v>1.0042107711164681</v>
      </c>
      <c r="F216" s="5">
        <f>Calc_ABCD!FG216</f>
        <v>0.27018161399652291</v>
      </c>
    </row>
    <row r="217" spans="1:6" x14ac:dyDescent="0.15">
      <c r="A217" s="5">
        <f>Calc_ABCD!A217</f>
        <v>1188.5022274370185</v>
      </c>
      <c r="B217">
        <f>Calc_ABCD!B217</f>
        <v>3.0750000000000002</v>
      </c>
      <c r="C217" s="6">
        <f>Calc_ABCD!FB217</f>
        <v>3.9873846821031032E-2</v>
      </c>
      <c r="D217" s="6">
        <f>Calc_ABCD!FF217</f>
        <v>-11.410644375031174</v>
      </c>
      <c r="E217" s="5">
        <f>Calc_ABCD!FC217</f>
        <v>1.0046011994235118</v>
      </c>
      <c r="F217" s="5">
        <f>Calc_ABCD!FG217</f>
        <v>0.26882384048914187</v>
      </c>
    </row>
    <row r="218" spans="1:6" x14ac:dyDescent="0.15">
      <c r="A218" s="5">
        <f>Calc_ABCD!A218</f>
        <v>1202.2644346174127</v>
      </c>
      <c r="B218">
        <f>Calc_ABCD!B218</f>
        <v>3.08</v>
      </c>
      <c r="C218" s="6">
        <f>Calc_ABCD!FB218</f>
        <v>4.3329230250866727E-2</v>
      </c>
      <c r="D218" s="6">
        <f>Calc_ABCD!FF218</f>
        <v>-11.45491420700105</v>
      </c>
      <c r="E218" s="5">
        <f>Calc_ABCD!FC218</f>
        <v>1.0050009250750758</v>
      </c>
      <c r="F218" s="5">
        <f>Calc_ABCD!FG218</f>
        <v>0.2674571975177632</v>
      </c>
    </row>
    <row r="219" spans="1:6" x14ac:dyDescent="0.15">
      <c r="A219" s="5">
        <f>Calc_ABCD!A219</f>
        <v>1216.1860006463685</v>
      </c>
      <c r="B219">
        <f>Calc_ABCD!B219</f>
        <v>3.085</v>
      </c>
      <c r="C219" s="6">
        <f>Calc_ABCD!FB219</f>
        <v>4.6865515480186387E-2</v>
      </c>
      <c r="D219" s="6">
        <f>Calc_ABCD!FF219</f>
        <v>-11.499692941613699</v>
      </c>
      <c r="E219" s="5">
        <f>Calc_ABCD!FC219</f>
        <v>1.0054101742869341</v>
      </c>
      <c r="F219" s="5">
        <f>Calc_ABCD!FG219</f>
        <v>0.26608191218256688</v>
      </c>
    </row>
    <row r="220" spans="1:6" x14ac:dyDescent="0.15">
      <c r="A220" s="5">
        <f>Calc_ABCD!A220</f>
        <v>1230.2687708123813</v>
      </c>
      <c r="B220">
        <f>Calc_ABCD!B220</f>
        <v>3.09</v>
      </c>
      <c r="C220" s="6">
        <f>Calc_ABCD!FB220</f>
        <v>5.0484606149703751E-2</v>
      </c>
      <c r="D220" s="6">
        <f>Calc_ABCD!FF220</f>
        <v>-11.544979672295543</v>
      </c>
      <c r="E220" s="5">
        <f>Calc_ABCD!FC220</f>
        <v>1.0058291790046812</v>
      </c>
      <c r="F220" s="5">
        <f>Calc_ABCD!FG220</f>
        <v>0.26469821728637249</v>
      </c>
    </row>
    <row r="221" spans="1:6" x14ac:dyDescent="0.15">
      <c r="A221" s="5">
        <f>Calc_ABCD!A221</f>
        <v>1244.5146117713848</v>
      </c>
      <c r="B221">
        <f>Calc_ABCD!B221</f>
        <v>3.0949999999999998</v>
      </c>
      <c r="C221" s="6">
        <f>Calc_ABCD!FB221</f>
        <v>5.4188451117051686E-2</v>
      </c>
      <c r="D221" s="6">
        <f>Calc_ABCD!FF221</f>
        <v>-11.590773304262985</v>
      </c>
      <c r="E221" s="5">
        <f>Calc_ABCD!FC221</f>
        <v>1.006258177059298</v>
      </c>
      <c r="F221" s="5">
        <f>Calc_ABCD!FG221</f>
        <v>0.26330635117444801</v>
      </c>
    </row>
    <row r="222" spans="1:6" x14ac:dyDescent="0.15">
      <c r="A222" s="5">
        <f>Calc_ABCD!A222</f>
        <v>1258.9254117941668</v>
      </c>
      <c r="B222">
        <f>Calc_ABCD!B222</f>
        <v>3.1</v>
      </c>
      <c r="C222" s="6">
        <f>Calc_ABCD!FB222</f>
        <v>5.7979045549033159E-2</v>
      </c>
      <c r="D222" s="6">
        <f>Calc_ABCD!FF222</f>
        <v>-11.637072553117919</v>
      </c>
      <c r="E222" s="5">
        <f>Calc_ABCD!FC222</f>
        <v>1.0066974123274055</v>
      </c>
      <c r="F222" s="5">
        <f>Calc_ABCD!FG222</f>
        <v>0.261906557566638</v>
      </c>
    </row>
    <row r="223" spans="1:6" x14ac:dyDescent="0.15">
      <c r="A223" s="5">
        <f>Calc_ABCD!A223</f>
        <v>1273.5030810166618</v>
      </c>
      <c r="B223">
        <f>Calc_ABCD!B223</f>
        <v>3.105</v>
      </c>
      <c r="C223" s="6">
        <f>Calc_ABCD!FB223</f>
        <v>6.1858432040985088E-2</v>
      </c>
      <c r="D223" s="6">
        <f>Calc_ABCD!FF223</f>
        <v>-11.683875943580693</v>
      </c>
      <c r="E223" s="5">
        <f>Calc_ABCD!FC223</f>
        <v>1.0071471348963688</v>
      </c>
      <c r="F223" s="5">
        <f>Calc_ABCD!FG223</f>
        <v>0.26049908538211564</v>
      </c>
    </row>
    <row r="224" spans="1:6" x14ac:dyDescent="0.15">
      <c r="A224" s="5">
        <f>Calc_ABCD!A224</f>
        <v>1288.249551693134</v>
      </c>
      <c r="B224">
        <f>Calc_ABCD!B224</f>
        <v>3.11</v>
      </c>
      <c r="C224" s="6">
        <f>Calc_ABCD!FB224</f>
        <v>6.5828701763988182E-2</v>
      </c>
      <c r="D224" s="6">
        <f>Calc_ABCD!FF224</f>
        <v>-11.731181808360569</v>
      </c>
      <c r="E224" s="5">
        <f>Calc_ABCD!FC224</f>
        <v>1.0076076012344284</v>
      </c>
      <c r="F224" s="5">
        <f>Calc_ABCD!FG224</f>
        <v>0.25908418855708776</v>
      </c>
    </row>
    <row r="225" spans="1:6" x14ac:dyDescent="0.15">
      <c r="A225" s="5">
        <f>Calc_ABCD!A225</f>
        <v>1303.1667784522988</v>
      </c>
      <c r="B225">
        <f>Calc_ABCD!B225</f>
        <v>3.1149999999999998</v>
      </c>
      <c r="C225" s="6">
        <f>Calc_ABCD!FB225</f>
        <v>6.9891995640539828E-2</v>
      </c>
      <c r="D225" s="6">
        <f>Calc_ABCD!FF225</f>
        <v>-11.778988287163582</v>
      </c>
      <c r="E225" s="5">
        <f>Calc_ABCD!FC225</f>
        <v>1.0080790743660208</v>
      </c>
      <c r="F225" s="5">
        <f>Calc_ABCD!FG225</f>
        <v>0.25766212585579995</v>
      </c>
    </row>
    <row r="226" spans="1:6" x14ac:dyDescent="0.15">
      <c r="A226" s="5">
        <f>Calc_ABCD!A226</f>
        <v>1318.2567385564071</v>
      </c>
      <c r="B226">
        <f>Calc_ABCD!B226</f>
        <v>3.12</v>
      </c>
      <c r="C226" s="6">
        <f>Calc_ABCD!FB226</f>
        <v>7.4050505549520751E-2</v>
      </c>
      <c r="D226" s="6">
        <f>Calc_ABCD!FF226</f>
        <v>-11.827293325837012</v>
      </c>
      <c r="E226" s="5">
        <f>Calc_ABCD!FC226</f>
        <v>1.0085618240524772</v>
      </c>
      <c r="F226" s="5">
        <f>Calc_ABCD!FG226</f>
        <v>0.25623316067520963</v>
      </c>
    </row>
    <row r="227" spans="1:6" x14ac:dyDescent="0.15">
      <c r="A227" s="5">
        <f>Calc_ABCD!A227</f>
        <v>1333.5214321633239</v>
      </c>
      <c r="B227">
        <f>Calc_ABCD!B227</f>
        <v>3.125</v>
      </c>
      <c r="C227" s="6">
        <f>Calc_ABCD!FB227</f>
        <v>7.8306475561162034E-2</v>
      </c>
      <c r="D227" s="6">
        <f>Calc_ABCD!FF227</f>
        <v>-11.876094675649547</v>
      </c>
      <c r="E227" s="5">
        <f>Calc_ABCD!FC227</f>
        <v>1.0090561269782883</v>
      </c>
      <c r="F227" s="5">
        <f>Calc_ABCD!FG227</f>
        <v>0.25479756084371058</v>
      </c>
    </row>
    <row r="228" spans="1:6" x14ac:dyDescent="0.15">
      <c r="A228" s="5">
        <f>Calc_ABCD!A228</f>
        <v>1348.9628825916534</v>
      </c>
      <c r="B228">
        <f>Calc_ABCD!B228</f>
        <v>3.13</v>
      </c>
      <c r="C228" s="6">
        <f>Calc_ABCD!FB228</f>
        <v>8.2662203202766432E-2</v>
      </c>
      <c r="D228" s="6">
        <f>Calc_ABCD!FF228</f>
        <v>-11.925389892705752</v>
      </c>
      <c r="E228" s="5">
        <f>Calc_ABCD!FC228</f>
        <v>1.0095622669431266</v>
      </c>
      <c r="F228" s="5">
        <f>Calc_ABCD!FG228</f>
        <v>0.25335559841430749</v>
      </c>
    </row>
    <row r="229" spans="1:6" x14ac:dyDescent="0.15">
      <c r="A229" s="5">
        <f>Calc_ABCD!A229</f>
        <v>1364.5831365889248</v>
      </c>
      <c r="B229">
        <f>Calc_ABCD!B229</f>
        <v>3.1350000000000002</v>
      </c>
      <c r="C229" s="6">
        <f>Calc_ABCD!FB229</f>
        <v>8.7120040756011347E-2</v>
      </c>
      <c r="D229" s="6">
        <f>Calc_ABCD!FF229</f>
        <v>-11.975176337492996</v>
      </c>
      <c r="E229" s="5">
        <f>Calc_ABCD!FC229</f>
        <v>1.0100805350598332</v>
      </c>
      <c r="F229" s="5">
        <f>Calc_ABCD!FG229</f>
        <v>0.25190754945265909</v>
      </c>
    </row>
    <row r="230" spans="1:6" x14ac:dyDescent="0.15">
      <c r="A230" s="5">
        <f>Calc_ABCD!A230</f>
        <v>1380.3842646028845</v>
      </c>
      <c r="B230">
        <f>Calc_ABCD!B230</f>
        <v>3.1399999999999997</v>
      </c>
      <c r="C230" s="6">
        <f>Calc_ABCD!FB230</f>
        <v>9.1682396586643455E-2</v>
      </c>
      <c r="D230" s="6">
        <f>Calc_ABCD!FF230</f>
        <v>-12.025451174558725</v>
      </c>
      <c r="E230" s="5">
        <f>Calc_ABCD!FC230</f>
        <v>1.0106112299585848</v>
      </c>
      <c r="F230" s="5">
        <f>Calc_ABCD!FG230</f>
        <v>0.25045369382041521</v>
      </c>
    </row>
    <row r="231" spans="1:6" x14ac:dyDescent="0.15">
      <c r="A231" s="5">
        <f>Calc_ABCD!A231</f>
        <v>1396.3683610559372</v>
      </c>
      <c r="B231">
        <f>Calc_ABCD!B231</f>
        <v>3.145</v>
      </c>
      <c r="C231" s="6">
        <f>Calc_ABCD!FB231</f>
        <v>9.6351736507364547E-2</v>
      </c>
      <c r="D231" s="6">
        <f>Calc_ABCD!FF231</f>
        <v>-12.076211372315569</v>
      </c>
      <c r="E231" s="5">
        <f>Calc_ABCD!FC231</f>
        <v>1.0111546579974509</v>
      </c>
      <c r="F231" s="5">
        <f>Calc_ABCD!FG231</f>
        <v>0.24899431495428953</v>
      </c>
    </row>
    <row r="232" spans="1:6" x14ac:dyDescent="0.15">
      <c r="A232" s="5">
        <f>Calc_ABCD!A232</f>
        <v>1412.5375446227545</v>
      </c>
      <c r="B232">
        <f>Calc_ABCD!B232</f>
        <v>3.15</v>
      </c>
      <c r="C232" s="6">
        <f>Calc_ABCD!FB232</f>
        <v>0.10113058517478736</v>
      </c>
      <c r="D232" s="6">
        <f>Calc_ABCD!FF232</f>
        <v>-12.127453702971284</v>
      </c>
      <c r="E232" s="5">
        <f>Calc_ABCD!FC232</f>
        <v>1.0117111334795799</v>
      </c>
      <c r="F232" s="5">
        <f>Calc_ABCD!FG232</f>
        <v>0.24752969964131963</v>
      </c>
    </row>
    <row r="233" spans="1:6" x14ac:dyDescent="0.15">
      <c r="A233" s="5">
        <f>Calc_ABCD!A233</f>
        <v>1428.8939585111029</v>
      </c>
      <c r="B233">
        <f>Calc_ABCD!B233</f>
        <v>3.1549999999999998</v>
      </c>
      <c r="C233" s="6">
        <f>Calc_ABCD!FB233</f>
        <v>0.1060215275213435</v>
      </c>
      <c r="D233" s="6">
        <f>Calc_ABCD!FF233</f>
        <v>-12.179174742580379</v>
      </c>
      <c r="E233" s="5">
        <f>Calc_ABCD!FC233</f>
        <v>1.0122809788772507</v>
      </c>
      <c r="F233" s="5">
        <f>Calc_ABCD!FG233</f>
        <v>0.24606013779077329</v>
      </c>
    </row>
    <row r="234" spans="1:6" x14ac:dyDescent="0.15">
      <c r="A234" s="5">
        <f>Calc_ABCD!A234</f>
        <v>1445.4397707459275</v>
      </c>
      <c r="B234">
        <f>Calc_ABCD!B234</f>
        <v>3.16</v>
      </c>
      <c r="C234" s="6">
        <f>Calc_ABCD!FB234</f>
        <v>0.11102721022301197</v>
      </c>
      <c r="D234" s="6">
        <f>Calc_ABCD!FF234</f>
        <v>-12.231370871213738</v>
      </c>
      <c r="E234" s="5">
        <f>Calc_ABCD!FC234</f>
        <v>1.0128645250630348</v>
      </c>
      <c r="F234" s="5">
        <f>Calc_ABCD!FG234</f>
        <v>0.24458592220316822</v>
      </c>
    </row>
    <row r="235" spans="1:6" x14ac:dyDescent="0.15">
      <c r="A235" s="5">
        <f>Calc_ABCD!A235</f>
        <v>1462.1771744567175</v>
      </c>
      <c r="B235">
        <f>Calc_ABCD!B235</f>
        <v>3.1649999999999996</v>
      </c>
      <c r="C235" s="6">
        <f>Calc_ABCD!FB235</f>
        <v>0.11615034320381604</v>
      </c>
      <c r="D235" s="6">
        <f>Calc_ABCD!FF235</f>
        <v>-12.284038273242256</v>
      </c>
      <c r="E235" s="5">
        <f>Calc_ABCD!FC235</f>
        <v>1.01346211154833</v>
      </c>
      <c r="F235" s="5">
        <f>Calc_ABCD!FG235</f>
        <v>0.24310734833687925</v>
      </c>
    </row>
    <row r="236" spans="1:6" x14ac:dyDescent="0.15">
      <c r="A236" s="5">
        <f>Calc_ABCD!A236</f>
        <v>1479.1083881682073</v>
      </c>
      <c r="B236">
        <f>Calc_ABCD!B236</f>
        <v>3.17</v>
      </c>
      <c r="C236" s="6">
        <f>Calc_ABCD!FB236</f>
        <v>0.12139370117800979</v>
      </c>
      <c r="D236" s="6">
        <f>Calc_ABCD!FF236</f>
        <v>-12.337172937730298</v>
      </c>
      <c r="E236" s="5">
        <f>Calc_ABCD!FC236</f>
        <v>1.0140740867295353</v>
      </c>
      <c r="F236" s="5">
        <f>Calc_ABCD!FG236</f>
        <v>0.24162471407280858</v>
      </c>
    </row>
    <row r="237" spans="1:6" x14ac:dyDescent="0.15">
      <c r="A237" s="5">
        <f>Calc_ABCD!A237</f>
        <v>1496.2356560944334</v>
      </c>
      <c r="B237">
        <f>Calc_ABCD!B237</f>
        <v>3.1749999999999998</v>
      </c>
      <c r="C237" s="6">
        <f>Calc_ABCD!FB237</f>
        <v>0.12676012523093194</v>
      </c>
      <c r="D237" s="6">
        <f>Calc_ABCD!FF237</f>
        <v>-12.390770658934171</v>
      </c>
      <c r="E237" s="5">
        <f>Calc_ABCD!FC237</f>
        <v>1.0147008081421451</v>
      </c>
      <c r="F237" s="5">
        <f>Calc_ABCD!FG237</f>
        <v>0.24013831947760128</v>
      </c>
    </row>
    <row r="238" spans="1:6" x14ac:dyDescent="0.15">
      <c r="A238" s="5">
        <f>Calc_ABCD!A238</f>
        <v>1513.561248436208</v>
      </c>
      <c r="B238">
        <f>Calc_ABCD!B238</f>
        <v>3.18</v>
      </c>
      <c r="C238" s="6">
        <f>Calc_ABCD!FB238</f>
        <v>0.13225252443950236</v>
      </c>
      <c r="D238" s="6">
        <f>Calc_ABCD!FF238</f>
        <v>-12.444827036900904</v>
      </c>
      <c r="E238" s="5">
        <f>Calc_ABCD!FC238</f>
        <v>1.0153426427230563</v>
      </c>
      <c r="F238" s="5">
        <f>Calc_ABCD!FG238</f>
        <v>0.23864846656588276</v>
      </c>
    </row>
    <row r="239" spans="1:6" x14ac:dyDescent="0.15">
      <c r="A239" s="5">
        <f>Calc_ABCD!A239</f>
        <v>1531.0874616820306</v>
      </c>
      <c r="B239">
        <f>Calc_ABCD!B239</f>
        <v>3.1850000000000001</v>
      </c>
      <c r="C239" s="6">
        <f>Calc_ABCD!FB239</f>
        <v>0.13787387753340447</v>
      </c>
      <c r="D239" s="6">
        <f>Calc_ABCD!FF239</f>
        <v>-12.499337478161916</v>
      </c>
      <c r="E239" s="5">
        <f>Calc_ABCD!FC239</f>
        <v>1.0159999670813924</v>
      </c>
      <c r="F239" s="5">
        <f>Calc_ABCD!FG239</f>
        <v>0.23715545906200283</v>
      </c>
    </row>
    <row r="240" spans="1:6" x14ac:dyDescent="0.15">
      <c r="A240" s="5">
        <f>Calc_ABCD!A240</f>
        <v>1548.8166189124809</v>
      </c>
      <c r="B240">
        <f>Calc_ABCD!B240</f>
        <v>3.19</v>
      </c>
      <c r="C240" s="6">
        <f>Calc_ABCD!FB240</f>
        <v>0.14362723459792442</v>
      </c>
      <c r="D240" s="6">
        <f>Calc_ABCD!FF240</f>
        <v>-12.554297196516178</v>
      </c>
      <c r="E240" s="5">
        <f>Calc_ABCD!FC240</f>
        <v>1.0166731677781562</v>
      </c>
      <c r="F240" s="5">
        <f>Calc_ABCD!FG240</f>
        <v>0.23565960216176035</v>
      </c>
    </row>
    <row r="241" spans="1:6" x14ac:dyDescent="0.15">
      <c r="A241" s="5">
        <f>Calc_ABCD!A241</f>
        <v>1566.7510701081487</v>
      </c>
      <c r="B241">
        <f>Calc_ABCD!B241</f>
        <v>3.1949999999999998</v>
      </c>
      <c r="C241" s="6">
        <f>Calc_ABCD!FB241</f>
        <v>0.14951571881959025</v>
      </c>
      <c r="D241" s="6">
        <f>Calc_ABCD!FF241</f>
        <v>-12.609701213897033</v>
      </c>
      <c r="E241" s="5">
        <f>Calc_ABCD!FC241</f>
        <v>1.0173626416150499</v>
      </c>
      <c r="F241" s="5">
        <f>Calc_ABCD!FG241</f>
        <v>0.23416120229458476</v>
      </c>
    </row>
    <row r="242" spans="1:6" x14ac:dyDescent="0.15">
      <c r="A242" s="5">
        <f>Calc_ABCD!A242</f>
        <v>1584.8931924611136</v>
      </c>
      <c r="B242">
        <f>Calc_ABCD!B242</f>
        <v>3.2</v>
      </c>
      <c r="C242" s="6">
        <f>Calc_ABCD!FB242</f>
        <v>0.15554252827561971</v>
      </c>
      <c r="D242" s="6">
        <f>Calc_ABCD!FF242</f>
        <v>-12.665544361316677</v>
      </c>
      <c r="E242" s="5">
        <f>Calc_ABCD!FC242</f>
        <v>1.0180687959327948</v>
      </c>
      <c r="F242" s="5">
        <f>Calc_ABCD!FG242</f>
        <v>0.23266056688664263</v>
      </c>
    </row>
    <row r="243" spans="1:6" x14ac:dyDescent="0.15">
      <c r="A243" s="5">
        <f>Calc_ABCD!A243</f>
        <v>1603.2453906900414</v>
      </c>
      <c r="B243">
        <f>Calc_ABCD!B243</f>
        <v>3.2050000000000001</v>
      </c>
      <c r="C243" s="6">
        <f>Calc_ABCD!FB243</f>
        <v>0.16171093776835016</v>
      </c>
      <c r="D243" s="6">
        <f>Calc_ABCD!FF243</f>
        <v>-12.721821279882006</v>
      </c>
      <c r="E243" s="5">
        <f>Calc_ABCD!FC243</f>
        <v>1.0187920489193196</v>
      </c>
      <c r="F243" s="5">
        <f>Calc_ABCD!FG243</f>
        <v>0.23115800412533155</v>
      </c>
    </row>
    <row r="244" spans="1:6" x14ac:dyDescent="0.15">
      <c r="A244" s="5">
        <f>Calc_ABCD!A244</f>
        <v>1621.8100973589299</v>
      </c>
      <c r="B244">
        <f>Calc_ABCD!B244</f>
        <v>3.21</v>
      </c>
      <c r="C244" s="6">
        <f>Calc_ABCD!FB244</f>
        <v>0.16802430070571442</v>
      </c>
      <c r="D244" s="6">
        <f>Calc_ABCD!FF244</f>
        <v>-12.778526421875382</v>
      </c>
      <c r="E244" s="5">
        <f>Calc_ABCD!FC244</f>
        <v>1.0195328299281794</v>
      </c>
      <c r="F244" s="5">
        <f>Calc_ABCD!FG244</f>
        <v>0.22965382272561533</v>
      </c>
    </row>
    <row r="245" spans="1:6" x14ac:dyDescent="0.15">
      <c r="A245" s="5">
        <f>Calc_ABCD!A245</f>
        <v>1640.5897731995392</v>
      </c>
      <c r="B245">
        <f>Calc_ABCD!B245</f>
        <v>3.2149999999999999</v>
      </c>
      <c r="C245" s="6">
        <f>Calc_ABCD!FB245</f>
        <v>0.174486051028994</v>
      </c>
      <c r="D245" s="6">
        <f>Calc_ABCD!FF245</f>
        <v>-12.835654051893581</v>
      </c>
      <c r="E245" s="5">
        <f>Calc_ABCD!FC245</f>
        <v>1.0202915798076033</v>
      </c>
      <c r="F245" s="5">
        <f>Calc_ABCD!FG245</f>
        <v>0.22814833169864579</v>
      </c>
    </row>
    <row r="246" spans="1:6" x14ac:dyDescent="0.15">
      <c r="A246" s="5">
        <f>Calc_ABCD!A246</f>
        <v>1659.5869074375603</v>
      </c>
      <c r="B246">
        <f>Calc_ABCD!B246</f>
        <v>3.2199999999999998</v>
      </c>
      <c r="C246" s="6">
        <f>Calc_ABCD!FB246</f>
        <v>0.18109970518897966</v>
      </c>
      <c r="D246" s="6">
        <f>Calc_ABCD!FF246</f>
        <v>-12.893198248038075</v>
      </c>
      <c r="E246" s="5">
        <f>Calc_ABCD!FC246</f>
        <v>1.0210687512405687</v>
      </c>
      <c r="F246" s="5">
        <f>Calc_ABCD!FG246</f>
        <v>0.22664184012310554</v>
      </c>
    </row>
    <row r="247" spans="1:6" x14ac:dyDescent="0.15">
      <c r="A247" s="5">
        <f>Calc_ABCD!A247</f>
        <v>1678.8040181225601</v>
      </c>
      <c r="B247">
        <f>Calc_ABCD!B247</f>
        <v>3.2250000000000001</v>
      </c>
      <c r="C247" s="6">
        <f>Calc_ABCD!FB247</f>
        <v>0.18786886417175294</v>
      </c>
      <c r="D247" s="6">
        <f>Calc_ABCD!FF247</f>
        <v>-12.951152903149623</v>
      </c>
      <c r="E247" s="5">
        <f>Calc_ABCD!FC247</f>
        <v>1.0218648090963258</v>
      </c>
      <c r="F247" s="5">
        <f>Calc_ABCD!FG247</f>
        <v>0.22513465691969273</v>
      </c>
    </row>
    <row r="248" spans="1:6" x14ac:dyDescent="0.15">
      <c r="A248" s="5">
        <f>Calc_ABCD!A248</f>
        <v>1698.2436524617442</v>
      </c>
      <c r="B248">
        <f>Calc_ABCD!B248</f>
        <v>3.23</v>
      </c>
      <c r="C248" s="6">
        <f>Calc_ABCD!FB248</f>
        <v>0.19479721557534535</v>
      </c>
      <c r="D248" s="6">
        <f>Calc_ABCD!FF248</f>
        <v>-13.009511726079925</v>
      </c>
      <c r="E248" s="5">
        <f>Calc_ABCD!FC248</f>
        <v>1.0226802307938161</v>
      </c>
      <c r="F248" s="5">
        <f>Calc_ABCD!FG248</f>
        <v>0.22362709062915917</v>
      </c>
    </row>
    <row r="249" spans="1:6" x14ac:dyDescent="0.15">
      <c r="A249" s="5">
        <f>Calc_ABCD!A249</f>
        <v>1717.9083871575883</v>
      </c>
      <c r="B249">
        <f>Calc_ABCD!B249</f>
        <v>3.2349999999999999</v>
      </c>
      <c r="C249" s="6">
        <f>Calc_ABCD!FB249</f>
        <v>0.20188853573851923</v>
      </c>
      <c r="D249" s="6">
        <f>Calc_ABCD!FF249</f>
        <v>-13.068268242993062</v>
      </c>
      <c r="E249" s="5">
        <f>Calc_ABCD!FC249</f>
        <v>1.0235155066774384</v>
      </c>
      <c r="F249" s="5">
        <f>Calc_ABCD!FG249</f>
        <v>0.22211944919429602</v>
      </c>
    </row>
    <row r="250" spans="1:6" x14ac:dyDescent="0.15">
      <c r="A250" s="5">
        <f>Calc_ABCD!A250</f>
        <v>1737.8008287493749</v>
      </c>
      <c r="B250">
        <f>Calc_ABCD!B250</f>
        <v>3.2399999999999998</v>
      </c>
      <c r="C250" s="6">
        <f>Calc_ABCD!FB250</f>
        <v>0.20914669192292618</v>
      </c>
      <c r="D250" s="6">
        <f>Calc_ABCD!FF250</f>
        <v>-13.127415798689224</v>
      </c>
      <c r="E250" s="5">
        <f>Calc_ABCD!FC250</f>
        <v>1.0243711404056424</v>
      </c>
      <c r="F250" s="5">
        <f>Calc_ABCD!FG250</f>
        <v>0.2206120397462481</v>
      </c>
    </row>
    <row r="251" spans="1:6" x14ac:dyDescent="0.15">
      <c r="A251" s="5">
        <f>Calc_ABCD!A251</f>
        <v>1757.9236139586922</v>
      </c>
      <c r="B251">
        <f>Calc_ABCD!B251</f>
        <v>3.2450000000000001</v>
      </c>
      <c r="C251" s="6">
        <f>Calc_ABCD!FB251</f>
        <v>0.21657564454997674</v>
      </c>
      <c r="D251" s="6">
        <f>Calc_ABCD!FF251</f>
        <v>-13.186947557943252</v>
      </c>
      <c r="E251" s="5">
        <f>Calc_ABCD!FC251</f>
        <v>1.0252476493528486</v>
      </c>
      <c r="F251" s="5">
        <f>Calc_ABCD!FG251</f>
        <v>0.21910516839552074</v>
      </c>
    </row>
    <row r="252" spans="1:6" x14ac:dyDescent="0.15">
      <c r="A252" s="5">
        <f>Calc_ABCD!A252</f>
        <v>1778.2794100389228</v>
      </c>
      <c r="B252">
        <f>Calc_ABCD!B252</f>
        <v>3.25</v>
      </c>
      <c r="C252" s="6">
        <f>Calc_ABCD!FB252</f>
        <v>0.22417944949372604</v>
      </c>
      <c r="D252" s="6">
        <f>Calc_ABCD!FF252</f>
        <v>-13.246856506850245</v>
      </c>
      <c r="E252" s="5">
        <f>Calc_ABCD!FC252</f>
        <v>1.0261455650252131</v>
      </c>
      <c r="F252" s="5">
        <f>Calc_ABCD!FG252</f>
        <v>0.21759914002802991</v>
      </c>
    </row>
    <row r="253" spans="1:6" x14ac:dyDescent="0.15">
      <c r="A253" s="5">
        <f>Calc_ABCD!A253</f>
        <v>1798.8709151287878</v>
      </c>
      <c r="B253">
        <f>Calc_ABCD!B253</f>
        <v>3.2549999999999999</v>
      </c>
      <c r="C253" s="6">
        <f>Calc_ABCD!FB253</f>
        <v>0.23196226043114415</v>
      </c>
      <c r="D253" s="6">
        <f>Calc_ABCD!FF253</f>
        <v>-13.307135454170659</v>
      </c>
      <c r="E253" s="5">
        <f>Calc_ABCD!FC253</f>
        <v>1.0270654334907823</v>
      </c>
      <c r="F253" s="5">
        <f>Calc_ABCD!FG253</f>
        <v>0.21609425810652302</v>
      </c>
    </row>
    <row r="254" spans="1:6" x14ac:dyDescent="0.15">
      <c r="A254" s="5">
        <f>Calc_ABCD!A254</f>
        <v>1819.7008586099835</v>
      </c>
      <c r="B254">
        <f>Calc_ABCD!B254</f>
        <v>3.26</v>
      </c>
      <c r="C254" s="6">
        <f>Calc_ABCD!FB254</f>
        <v>0.2399283312511005</v>
      </c>
      <c r="D254" s="6">
        <f>Calc_ABCD!FF254</f>
        <v>-13.367777032667064</v>
      </c>
      <c r="E254" s="5">
        <f>Calc_ABCD!FC254</f>
        <v>1.0280078158245969</v>
      </c>
      <c r="F254" s="5">
        <f>Calc_ABCD!FG254</f>
        <v>0.21459082447768704</v>
      </c>
    </row>
    <row r="255" spans="1:6" x14ac:dyDescent="0.15">
      <c r="A255" s="5">
        <f>Calc_ABCD!A255</f>
        <v>1840.7720014689555</v>
      </c>
      <c r="B255">
        <f>Calc_ABCD!B255</f>
        <v>3.2650000000000001</v>
      </c>
      <c r="C255" s="6">
        <f>Calc_ABCD!FB255</f>
        <v>0.24808201852348383</v>
      </c>
      <c r="D255" s="6">
        <f>Calc_ABCD!FF255</f>
        <v>-13.428773700424788</v>
      </c>
      <c r="E255" s="5">
        <f>Calc_ABCD!FC255</f>
        <v>1.0289732885693399</v>
      </c>
      <c r="F255" s="5">
        <f>Calc_ABCD!FG255</f>
        <v>0.2130891391852362</v>
      </c>
    </row>
    <row r="256" spans="1:6" x14ac:dyDescent="0.15">
      <c r="A256" s="5">
        <f>Calc_ABCD!A256</f>
        <v>1862.0871366628674</v>
      </c>
      <c r="B256">
        <f>Calc_ABCD!B256</f>
        <v>3.27</v>
      </c>
      <c r="C256" s="6">
        <f>Calc_ABCD!FB256</f>
        <v>0.25642778402985145</v>
      </c>
      <c r="D256" s="6">
        <f>Calc_ABCD!FF256</f>
        <v>-13.490117742148648</v>
      </c>
      <c r="E256" s="5">
        <f>Calc_ABCD!FC256</f>
        <v>1.0299624442121407</v>
      </c>
      <c r="F256" s="5">
        <f>Calc_ABCD!FG256</f>
        <v>0.21158950028925747</v>
      </c>
    </row>
    <row r="257" spans="1:6" x14ac:dyDescent="0.15">
      <c r="A257" s="5">
        <f>Calc_ABCD!A257</f>
        <v>1883.6490894898002</v>
      </c>
      <c r="B257">
        <f>Calc_ABCD!B257</f>
        <v>3.2749999999999999</v>
      </c>
      <c r="C257" s="6">
        <f>Calc_ABCD!FB257</f>
        <v>0.26497019735701277</v>
      </c>
      <c r="D257" s="6">
        <f>Calc_ABCD!FF257</f>
        <v>-13.551801270427921</v>
      </c>
      <c r="E257" s="5">
        <f>Calc_ABCD!FC257</f>
        <v>1.0309758916781762</v>
      </c>
      <c r="F257" s="5">
        <f>Calc_ABCD!FG257</f>
        <v>0.21009220369207005</v>
      </c>
    </row>
    <row r="258" spans="1:6" x14ac:dyDescent="0.15">
      <c r="A258" s="5">
        <f>Calc_ABCD!A258</f>
        <v>1905.4607179632476</v>
      </c>
      <c r="B258">
        <f>Calc_ABCD!B258</f>
        <v>3.2800000000000002</v>
      </c>
      <c r="C258" s="6">
        <f>Calc_ABCD!FB258</f>
        <v>0.27371393855500281</v>
      </c>
      <c r="D258" s="6">
        <f>Calc_ABCD!FF258</f>
        <v>-13.61381622696177</v>
      </c>
      <c r="E258" s="5">
        <f>Calc_ABCD!FC258</f>
        <v>1.0320142568417359</v>
      </c>
      <c r="F258" s="5">
        <f>Calc_ABCD!FG258</f>
        <v>0.20859754297083627</v>
      </c>
    </row>
    <row r="259" spans="1:6" x14ac:dyDescent="0.15">
      <c r="A259" s="5">
        <f>Calc_ABCD!A259</f>
        <v>1927.5249131909363</v>
      </c>
      <c r="B259">
        <f>Calc_ABCD!B259</f>
        <v>3.2850000000000001</v>
      </c>
      <c r="C259" s="6">
        <f>Calc_ABCD!FB259</f>
        <v>0.28266380086090059</v>
      </c>
      <c r="D259" s="6">
        <f>Calc_ABCD!FF259</f>
        <v>-13.676154383737275</v>
      </c>
      <c r="E259" s="5">
        <f>Calc_ABCD!FC259</f>
        <v>1.0330781830554541</v>
      </c>
      <c r="F259" s="5">
        <f>Calc_ABCD!FG259</f>
        <v>0.20710580921714447</v>
      </c>
    </row>
    <row r="260" spans="1:6" x14ac:dyDescent="0.15">
      <c r="A260" s="5">
        <f>Calc_ABCD!A260</f>
        <v>1949.8445997580448</v>
      </c>
      <c r="B260">
        <f>Calc_ABCD!B260</f>
        <v>3.29</v>
      </c>
      <c r="C260" s="6">
        <f>Calc_ABCD!FB260</f>
        <v>0.29182469348991352</v>
      </c>
      <c r="D260" s="6">
        <f>Calc_ABCD!FF260</f>
        <v>-13.73880734415237</v>
      </c>
      <c r="E260" s="5">
        <f>Calc_ABCD!FC260</f>
        <v>1.034168331698426</v>
      </c>
      <c r="F260" s="5">
        <f>Calc_ABCD!FG260</f>
        <v>0.2056172908837603</v>
      </c>
    </row>
    <row r="261" spans="1:6" x14ac:dyDescent="0.15">
      <c r="A261" s="5">
        <f>Calc_ABCD!A261</f>
        <v>1972.4227361148528</v>
      </c>
      <c r="B261">
        <f>Calc_ABCD!B261</f>
        <v>3.2949999999999999</v>
      </c>
      <c r="C261" s="6">
        <f>Calc_ABCD!FB261</f>
        <v>0.30120164449521336</v>
      </c>
      <c r="D261" s="6">
        <f>Calc_ABCD!FF261</f>
        <v>-13.801766544075846</v>
      </c>
      <c r="E261" s="5">
        <f>Calc_ABCD!FC261</f>
        <v>1.035285382743973</v>
      </c>
      <c r="F261" s="5">
        <f>Calc_ABCD!FG261</f>
        <v>0.20413227363872963</v>
      </c>
    </row>
    <row r="262" spans="1:6" x14ac:dyDescent="0.15">
      <c r="A262" s="5">
        <f>Calc_ABCD!A262</f>
        <v>1995.2623149688798</v>
      </c>
      <c r="B262">
        <f>Calc_ABCD!B262</f>
        <v>3.3</v>
      </c>
      <c r="C262" s="6">
        <f>Calc_ABCD!FB262</f>
        <v>0.31079980369801385</v>
      </c>
      <c r="D262" s="6">
        <f>Calc_ABCD!FF262</f>
        <v>-13.865023252836817</v>
      </c>
      <c r="E262" s="5">
        <f>Calc_ABCD!FC262</f>
        <v>1.0364300353478462</v>
      </c>
      <c r="F262" s="5">
        <f>Calc_ABCD!FG262</f>
        <v>0.20265104022699101</v>
      </c>
    </row>
    <row r="263" spans="1:6" x14ac:dyDescent="0.15">
      <c r="A263" s="5">
        <f>Calc_ABCD!A263</f>
        <v>2018.3663636815609</v>
      </c>
      <c r="B263">
        <f>Calc_ABCD!B263</f>
        <v>3.3050000000000002</v>
      </c>
      <c r="C263" s="6">
        <f>Calc_ABCD!FB263</f>
        <v>0.32062444568932813</v>
      </c>
      <c r="D263" s="6">
        <f>Calc_ABCD!FF263</f>
        <v>-13.928568574135999</v>
      </c>
      <c r="E263" s="5">
        <f>Calc_ABCD!FC263</f>
        <v>1.0376030084576913</v>
      </c>
      <c r="F263" s="5">
        <f>Calc_ABCD!FG263</f>
        <v>0.20117387033964101</v>
      </c>
    </row>
    <row r="264" spans="1:6" x14ac:dyDescent="0.15">
      <c r="A264" s="5">
        <f>Calc_ABCD!A264</f>
        <v>2041.7379446695293</v>
      </c>
      <c r="B264">
        <f>Calc_ABCD!B264</f>
        <v>3.31</v>
      </c>
      <c r="C264" s="6">
        <f>Calc_ABCD!FB264</f>
        <v>0.33068097290485143</v>
      </c>
      <c r="D264" s="6">
        <f>Calc_ABCD!FF264</f>
        <v>-13.992393446871208</v>
      </c>
      <c r="E264" s="5">
        <f>Calc_ABCD!FC264</f>
        <v>1.0388050414446306</v>
      </c>
      <c r="F264" s="5">
        <f>Calc_ABCD!FG264</f>
        <v>0.19970104049097495</v>
      </c>
    </row>
    <row r="265" spans="1:6" x14ac:dyDescent="0.15">
      <c r="A265" s="5">
        <f>Calc_ABCD!A265</f>
        <v>2065.3801558105288</v>
      </c>
      <c r="B265">
        <f>Calc_ABCD!B265</f>
        <v>3.3149999999999999</v>
      </c>
      <c r="C265" s="6">
        <f>Calc_ABCD!FB265</f>
        <v>0.34097491877449182</v>
      </c>
      <c r="D265" s="6">
        <f>Calc_ABCD!FF265</f>
        <v>-14.056488645869587</v>
      </c>
      <c r="E265" s="5">
        <f>Calc_ABCD!FC265</f>
        <v>1.0400368947578662</v>
      </c>
      <c r="F265" s="5">
        <f>Calc_ABCD!FG265</f>
        <v>0.19823282390340807</v>
      </c>
    </row>
    <row r="266" spans="1:6" x14ac:dyDescent="0.15">
      <c r="A266" s="5">
        <f>Calc_ABCD!A266</f>
        <v>2089.2961308540393</v>
      </c>
      <c r="B266">
        <f>Calc_ABCD!B266</f>
        <v>3.32</v>
      </c>
      <c r="C266" s="6">
        <f>Calc_ABCD!FB266</f>
        <v>0.35151195094791671</v>
      </c>
      <c r="D266" s="6">
        <f>Calc_ABCD!FF266</f>
        <v>-14.120844782519178</v>
      </c>
      <c r="E266" s="5">
        <f>Calc_ABCD!FC266</f>
        <v>1.0412993506032282</v>
      </c>
      <c r="F266" s="5">
        <f>Calc_ABCD!FG266</f>
        <v>0.19676949040036429</v>
      </c>
    </row>
    <row r="267" spans="1:6" x14ac:dyDescent="0.15">
      <c r="A267" s="5">
        <f>Calc_ABCD!A267</f>
        <v>2113.489039836646</v>
      </c>
      <c r="B267">
        <f>Calc_ABCD!B267</f>
        <v>3.3249999999999997</v>
      </c>
      <c r="C267" s="6">
        <f>Calc_ABCD!FB267</f>
        <v>0.36229787459754864</v>
      </c>
      <c r="D267" s="6">
        <f>Calc_ABCD!FF267</f>
        <v>-14.185452305292456</v>
      </c>
      <c r="E267" s="5">
        <f>Calc_ABCD!FC267</f>
        <v>1.0425932136466443</v>
      </c>
      <c r="F267" s="5">
        <f>Calc_ABCD!FG267</f>
        <v>0.19531130630720145</v>
      </c>
    </row>
    <row r="268" spans="1:6" x14ac:dyDescent="0.15">
      <c r="A268" s="5">
        <f>Calc_ABCD!A268</f>
        <v>2137.9620895022322</v>
      </c>
      <c r="B268">
        <f>Calc_ABCD!B268</f>
        <v>3.33</v>
      </c>
      <c r="C268" s="6">
        <f>Calc_ABCD!FB268</f>
        <v>0.37333863580046767</v>
      </c>
      <c r="D268" s="6">
        <f>Calc_ABCD!FF268</f>
        <v>-14.250301500154626</v>
      </c>
      <c r="E268" s="5">
        <f>Calc_ABCD!FC268</f>
        <v>1.0439193117435519</v>
      </c>
      <c r="F268" s="5">
        <f>Calc_ABCD!FG268</f>
        <v>0.19385853436022613</v>
      </c>
    </row>
    <row r="269" spans="1:6" x14ac:dyDescent="0.15">
      <c r="A269" s="5">
        <f>Calc_ABCD!A269</f>
        <v>2162.7185237270205</v>
      </c>
      <c r="B269">
        <f>Calc_ABCD!B269</f>
        <v>3.335</v>
      </c>
      <c r="C269" s="6">
        <f>Calc_ABCD!FB269</f>
        <v>0.3846403250004416</v>
      </c>
      <c r="D269" s="6">
        <f>Calc_ABCD!FF269</f>
        <v>-14.315382490849423</v>
      </c>
      <c r="E269" s="5">
        <f>Calc_ABCD!FC269</f>
        <v>1.045278496695291</v>
      </c>
      <c r="F269" s="5">
        <f>Calc_ABCD!FG269</f>
        <v>0.19241143362383567</v>
      </c>
    </row>
    <row r="270" spans="1:6" x14ac:dyDescent="0.15">
      <c r="A270" s="5">
        <f>Calc_ABCD!A270</f>
        <v>2187.7616239495514</v>
      </c>
      <c r="B270">
        <f>Calc_ABCD!B270</f>
        <v>3.34</v>
      </c>
      <c r="C270" s="6">
        <f>Calc_ABCD!FB270</f>
        <v>0.39620918055154025</v>
      </c>
      <c r="D270" s="6">
        <f>Calc_ABCD!FF270</f>
        <v>-14.380685239055484</v>
      </c>
      <c r="E270" s="5">
        <f>Calc_ABCD!FC270</f>
        <v>1.0466716450335987</v>
      </c>
      <c r="F270" s="5">
        <f>Calc_ABCD!FG270</f>
        <v>0.19097025941580659</v>
      </c>
    </row>
    <row r="271" spans="1:6" x14ac:dyDescent="0.15">
      <c r="A271" s="5">
        <f>Calc_ABCD!A271</f>
        <v>2213.0947096056366</v>
      </c>
      <c r="B271">
        <f>Calc_ABCD!B271</f>
        <v>3.3449999999999998</v>
      </c>
      <c r="C271" s="6">
        <f>Calc_ABCD!FB271</f>
        <v>0.40805159234448296</v>
      </c>
      <c r="D271" s="6">
        <f>Calc_ABCD!FF271</f>
        <v>-14.446199544406213</v>
      </c>
      <c r="E271" s="5">
        <f>Calc_ABCD!FC271</f>
        <v>1.0480996588343345</v>
      </c>
      <c r="F271" s="5">
        <f>Calc_ABCD!FG271</f>
        <v>0.18953526324073683</v>
      </c>
    </row>
    <row r="272" spans="1:6" x14ac:dyDescent="0.15">
      <c r="A272" s="5">
        <f>Calc_ABCD!A272</f>
        <v>2238.7211385683395</v>
      </c>
      <c r="B272">
        <f>Calc_ABCD!B272</f>
        <v>3.35</v>
      </c>
      <c r="C272" s="6">
        <f>Calc_ABCD!FB272</f>
        <v>0.42017410551695555</v>
      </c>
      <c r="D272" s="6">
        <f>Calc_ABCD!FF272</f>
        <v>-14.511915044366221</v>
      </c>
      <c r="E272" s="5">
        <f>Calc_ABCD!FC272</f>
        <v>1.0495634665616353</v>
      </c>
      <c r="F272" s="5">
        <f>Calc_ABCD!FG272</f>
        <v>0.18810669273163499</v>
      </c>
    </row>
    <row r="273" spans="1:6" x14ac:dyDescent="0.15">
      <c r="A273" s="5">
        <f>Calc_ABCD!A273</f>
        <v>2264.6443075930597</v>
      </c>
      <c r="B273">
        <f>Calc_ABCD!B273</f>
        <v>3.355</v>
      </c>
      <c r="C273" s="6">
        <f>Calc_ABCD!FB273</f>
        <v>0.43258342424901153</v>
      </c>
      <c r="D273" s="6">
        <f>Calc_ABCD!FF273</f>
        <v>-14.57782121395763</v>
      </c>
      <c r="E273" s="5">
        <f>Calc_ABCD!FC273</f>
        <v>1.0510640239437423</v>
      </c>
      <c r="F273" s="5">
        <f>Calc_ABCD!FG273</f>
        <v>0.18668479159963419</v>
      </c>
    </row>
    <row r="274" spans="1:6" x14ac:dyDescent="0.15">
      <c r="A274" s="5">
        <f>Calc_ABCD!A274</f>
        <v>2290.8676527677726</v>
      </c>
      <c r="B274">
        <f>Calc_ABCD!B274</f>
        <v>3.36</v>
      </c>
      <c r="C274" s="6">
        <f>Calc_ABCD!FB274</f>
        <v>0.44528641564453858</v>
      </c>
      <c r="D274" s="6">
        <f>Calc_ABCD!FF274</f>
        <v>-14.643907365329522</v>
      </c>
      <c r="E274" s="5">
        <f>Calc_ABCD!FC274</f>
        <v>1.0526023148817829</v>
      </c>
      <c r="F274" s="5">
        <f>Calc_ABCD!FG274</f>
        <v>0.18526979959179715</v>
      </c>
    </row>
    <row r="275" spans="1:6" x14ac:dyDescent="0.15">
      <c r="A275" s="5">
        <f>Calc_ABCD!A275</f>
        <v>2317.394649968478</v>
      </c>
      <c r="B275">
        <f>Calc_ABCD!B275</f>
        <v>3.3649999999999998</v>
      </c>
      <c r="C275" s="6">
        <f>Calc_ABCD!FB275</f>
        <v>0.45829011369979045</v>
      </c>
      <c r="D275" s="6">
        <f>Calc_ABCD!FF275</f>
        <v>-14.710162647163784</v>
      </c>
      <c r="E275" s="5">
        <f>Calc_ABCD!FC275</f>
        <v>1.054179352392862</v>
      </c>
      <c r="F275" s="5">
        <f>Calc_ABCD!FG275</f>
        <v>0.18386195245696973</v>
      </c>
    </row>
    <row r="276" spans="1:6" x14ac:dyDescent="0.15">
      <c r="A276" s="5">
        <f>Calc_ABCD!A276</f>
        <v>2344.2288153199215</v>
      </c>
      <c r="B276">
        <f>Calc_ABCD!B276</f>
        <v>3.37</v>
      </c>
      <c r="C276" s="6">
        <f>Calc_ABCD!FB276</f>
        <v>0.47160172335965855</v>
      </c>
      <c r="D276" s="6">
        <f>Calc_ABCD!FF276</f>
        <v>-14.776576043910946</v>
      </c>
      <c r="E276" s="5">
        <f>Calc_ABCD!FC276</f>
        <v>1.0557961795888409</v>
      </c>
      <c r="F276" s="5">
        <f>Calc_ABCD!FG276</f>
        <v>0.18246148191962561</v>
      </c>
    </row>
    <row r="277" spans="1:6" x14ac:dyDescent="0.15">
      <c r="A277" s="5">
        <f>Calc_ABCD!A277</f>
        <v>2371.3737056616546</v>
      </c>
      <c r="B277">
        <f>Calc_ABCD!B277</f>
        <v>3.375</v>
      </c>
      <c r="C277" s="6">
        <f>Calc_ABCD!FB277</f>
        <v>0.48522862466242611</v>
      </c>
      <c r="D277" s="6">
        <f>Calc_ABCD!FF277</f>
        <v>-14.843136374849484</v>
      </c>
      <c r="E277" s="5">
        <f>Calc_ABCD!FC277</f>
        <v>1.0574538706922669</v>
      </c>
      <c r="F277" s="5">
        <f>Calc_ABCD!FG277</f>
        <v>0.18106861566163715</v>
      </c>
    </row>
    <row r="278" spans="1:6" x14ac:dyDescent="0.15">
      <c r="A278" s="5">
        <f>Calc_ABCD!A278</f>
        <v>2398.8329190194909</v>
      </c>
      <c r="B278">
        <f>Calc_ABCD!B278</f>
        <v>3.38</v>
      </c>
      <c r="C278" s="6">
        <f>Calc_ABCD!FB278</f>
        <v>0.49917837697348616</v>
      </c>
      <c r="D278" s="6">
        <f>Calc_ABCD!FF278</f>
        <v>-14.909832292962149</v>
      </c>
      <c r="E278" s="5">
        <f>Calc_ABCD!FC278</f>
        <v>1.0591535320909538</v>
      </c>
      <c r="F278" s="5">
        <f>Calc_ABCD!FG278</f>
        <v>0.17968357731189999</v>
      </c>
    </row>
    <row r="279" spans="1:6" x14ac:dyDescent="0.15">
      <c r="A279" s="5">
        <f>Calc_ABCD!A279</f>
        <v>2426.6100950824157</v>
      </c>
      <c r="B279">
        <f>Calc_ABCD!B279</f>
        <v>3.3850000000000002</v>
      </c>
      <c r="C279" s="6">
        <f>Calc_ABCD!FB279</f>
        <v>0.51345872330822873</v>
      </c>
      <c r="D279" s="6">
        <f>Calc_ABCD!FF279</f>
        <v>-14.976652283623061</v>
      </c>
      <c r="E279" s="5">
        <f>Calc_ABCD!FC279</f>
        <v>1.0608963034327643</v>
      </c>
      <c r="F279" s="5">
        <f>Calc_ABCD!FG279</f>
        <v>0.17830658644372782</v>
      </c>
    </row>
    <row r="280" spans="1:6" x14ac:dyDescent="0.15">
      <c r="A280" s="5">
        <f>Calc_ABCD!A280</f>
        <v>2454.7089156850293</v>
      </c>
      <c r="B280">
        <f>Calc_ABCD!B280</f>
        <v>3.3899999999999997</v>
      </c>
      <c r="C280" s="6">
        <f>Calc_ABCD!FB280</f>
        <v>0.52807759474431071</v>
      </c>
      <c r="D280" s="6">
        <f>Calc_ABCD!FF280</f>
        <v>-15.043584663089231</v>
      </c>
      <c r="E280" s="5">
        <f>Calc_ABCD!FC280</f>
        <v>1.0626833587622271</v>
      </c>
      <c r="F280" s="5">
        <f>Calc_ABCD!FG280</f>
        <v>0.17693785857993027</v>
      </c>
    </row>
    <row r="281" spans="1:6" x14ac:dyDescent="0.15">
      <c r="A281" s="5">
        <f>Calc_ABCD!A281</f>
        <v>2483.1331052955702</v>
      </c>
      <c r="B281">
        <f>Calc_ABCD!B281</f>
        <v>3.395</v>
      </c>
      <c r="C281" s="6">
        <f>Calc_ABCD!FB281</f>
        <v>0.54304311492307622</v>
      </c>
      <c r="D281" s="6">
        <f>Calc_ABCD!FF281</f>
        <v>-15.110617576790379</v>
      </c>
      <c r="E281" s="5">
        <f>Calc_ABCD!FC281</f>
        <v>1.0645159077006556</v>
      </c>
      <c r="F281" s="5">
        <f>Calc_ABCD!FG281</f>
        <v>0.17557760520547716</v>
      </c>
    </row>
    <row r="282" spans="1:6" x14ac:dyDescent="0.15">
      <c r="A282" s="5">
        <f>Calc_ABCD!A282</f>
        <v>2511.8864315095798</v>
      </c>
      <c r="B282">
        <f>Calc_ABCD!B282</f>
        <v>3.4</v>
      </c>
      <c r="C282" s="6">
        <f>Calc_ABCD!FB282</f>
        <v>0.55836360463966628</v>
      </c>
      <c r="D282" s="6">
        <f>Calc_ABCD!FF282</f>
        <v>-15.17773899741066</v>
      </c>
      <c r="E282" s="5">
        <f>Calc_ABCD!FC282</f>
        <v>1.0663951966714984</v>
      </c>
      <c r="F282" s="5">
        <f>Calc_ABCD!FG282</f>
        <v>0.17422603378765358</v>
      </c>
    </row>
    <row r="283" spans="1:6" x14ac:dyDescent="0.15">
      <c r="A283" s="5">
        <f>Calc_ABCD!A283</f>
        <v>2540.9727055493045</v>
      </c>
      <c r="B283">
        <f>Calc_ABCD!B283</f>
        <v>3.4049999999999998</v>
      </c>
      <c r="C283" s="6">
        <f>Calc_ABCD!FB283</f>
        <v>0.5740475865211917</v>
      </c>
      <c r="D283" s="6">
        <f>Calc_ABCD!FF283</f>
        <v>-15.244936722756492</v>
      </c>
      <c r="E283" s="5">
        <f>Calc_ABCD!FC283</f>
        <v>1.0683225101727294</v>
      </c>
      <c r="F283" s="5">
        <f>Calc_ABCD!FG283</f>
        <v>0.17288334780359627</v>
      </c>
    </row>
    <row r="284" spans="1:6" x14ac:dyDescent="0.15">
      <c r="A284" s="5">
        <f>Calc_ABCD!A284</f>
        <v>2570.3957827688632</v>
      </c>
      <c r="B284">
        <f>Calc_ABCD!B284</f>
        <v>3.4099999999999997</v>
      </c>
      <c r="C284" s="6">
        <f>Calc_ABCD!FB284</f>
        <v>0.5901037897917476</v>
      </c>
      <c r="D284" s="6">
        <f>Calc_ABCD!FF284</f>
        <v>-15.312198373403966</v>
      </c>
      <c r="E284" s="5">
        <f>Calc_ABCD!FC284</f>
        <v>1.0702991720981134</v>
      </c>
      <c r="F284" s="5">
        <f>Calc_ABCD!FG284</f>
        <v>0.17154974677511112</v>
      </c>
    </row>
    <row r="285" spans="1:6" x14ac:dyDescent="0.15">
      <c r="A285" s="5">
        <f>Calc_ABCD!A285</f>
        <v>2600.1595631652717</v>
      </c>
      <c r="B285">
        <f>Calc_ABCD!B285</f>
        <v>3.415</v>
      </c>
      <c r="C285" s="6">
        <f>Calc_ABCD!FB285</f>
        <v>0.6065411551228499</v>
      </c>
      <c r="D285" s="6">
        <f>Calc_ABCD!FF285</f>
        <v>-15.379511390120093</v>
      </c>
      <c r="E285" s="5">
        <f>Calc_ABCD!FC285</f>
        <v>1.0723265471092667</v>
      </c>
      <c r="F285" s="5">
        <f>Calc_ABCD!FG285</f>
        <v>0.17022542631065754</v>
      </c>
    </row>
    <row r="286" spans="1:6" x14ac:dyDescent="0.15">
      <c r="A286" s="5">
        <f>Calc_ABCD!A286</f>
        <v>2630.2679918953813</v>
      </c>
      <c r="B286">
        <f>Calc_ABCD!B286</f>
        <v>3.42</v>
      </c>
      <c r="C286" s="6">
        <f>Calc_ABCD!FB286</f>
        <v>0.62336883956735267</v>
      </c>
      <c r="D286" s="6">
        <f>Calc_ABCD!FF286</f>
        <v>-15.446863031051539</v>
      </c>
      <c r="E286" s="5">
        <f>Calc_ABCD!FC286</f>
        <v>1.0744060420604771</v>
      </c>
      <c r="F286" s="5">
        <f>Calc_ABCD!FG286</f>
        <v>0.16891057815439356</v>
      </c>
    </row>
    <row r="287" spans="1:6" x14ac:dyDescent="0.15">
      <c r="A287" s="5">
        <f>Calc_ABCD!A287</f>
        <v>2660.7250597988086</v>
      </c>
      <c r="B287">
        <f>Calc_ABCD!B287</f>
        <v>3.4249999999999998</v>
      </c>
      <c r="C287" s="6">
        <f>Calc_ABCD!FB287</f>
        <v>0.64059622157440776</v>
      </c>
      <c r="D287" s="6">
        <f>Calc_ABCD!FF287</f>
        <v>-15.514240368674898</v>
      </c>
      <c r="E287" s="5">
        <f>Calc_ABCD!FC287</f>
        <v>1.0765391074783077</v>
      </c>
      <c r="F287" s="5">
        <f>Calc_ABCD!FG287</f>
        <v>0.16760539024216883</v>
      </c>
    </row>
    <row r="288" spans="1:6" x14ac:dyDescent="0.15">
      <c r="A288" s="5">
        <f>Calc_ABCD!A288</f>
        <v>2691.5348039269156</v>
      </c>
      <c r="B288">
        <f>Calc_ABCD!B288</f>
        <v>3.43</v>
      </c>
      <c r="C288" s="6">
        <f>Calc_ABCD!FB288</f>
        <v>0.65823290608246743</v>
      </c>
      <c r="D288" s="6">
        <f>Calc_ABCD!FF288</f>
        <v>-15.58163028650231</v>
      </c>
      <c r="E288" s="5">
        <f>Calc_ABCD!FC288</f>
        <v>1.0787272390980596</v>
      </c>
      <c r="F288" s="5">
        <f>Calc_ABCD!FG288</f>
        <v>0.16631004676435798</v>
      </c>
    </row>
    <row r="289" spans="1:6" x14ac:dyDescent="0.15">
      <c r="A289" s="5">
        <f>Calc_ABCD!A289</f>
        <v>2722.7013080779125</v>
      </c>
      <c r="B289">
        <f>Calc_ABCD!B289</f>
        <v>3.4350000000000001</v>
      </c>
      <c r="C289" s="6">
        <f>Calc_ABCD!FB289</f>
        <v>0.67628872968669418</v>
      </c>
      <c r="D289" s="6">
        <f>Calc_ABCD!FF289</f>
        <v>-15.649019475536337</v>
      </c>
      <c r="E289" s="5">
        <f>Calc_ABCD!FC289</f>
        <v>1.0809719794592174</v>
      </c>
      <c r="F289" s="5">
        <f>Calc_ABCD!FG289</f>
        <v>0.16502472823542486</v>
      </c>
    </row>
    <row r="290" spans="1:6" x14ac:dyDescent="0.15">
      <c r="A290" s="5">
        <f>Calc_ABCD!A290</f>
        <v>2754.2287033381649</v>
      </c>
      <c r="B290">
        <f>Calc_ABCD!B290</f>
        <v>3.44</v>
      </c>
      <c r="C290" s="6">
        <f>Calc_ABCD!FB290</f>
        <v>0.69477376587649564</v>
      </c>
      <c r="D290" s="6">
        <f>Calc_ABCD!FF290</f>
        <v>-15.716394430467913</v>
      </c>
      <c r="E290" s="5">
        <f>Calc_ABCD!FC290</f>
        <v>1.0832749195620608</v>
      </c>
      <c r="F290" s="5">
        <f>Calc_ABCD!FG290</f>
        <v>0.16374961157011286</v>
      </c>
    </row>
    <row r="291" spans="1:6" x14ac:dyDescent="0.15">
      <c r="A291" s="5">
        <f>Calc_ABCD!A291</f>
        <v>2786.1211686297702</v>
      </c>
      <c r="B291">
        <f>Calc_ABCD!B291</f>
        <v>3.4449999999999998</v>
      </c>
      <c r="C291" s="6">
        <f>Calc_ABCD!FB291</f>
        <v>0.71369833033802266</v>
      </c>
      <c r="D291" s="6">
        <f>Calc_ABCD!FF291</f>
        <v>-15.783741445611186</v>
      </c>
      <c r="E291" s="5">
        <f>Calc_ABCD!FC291</f>
        <v>1.0856377005876463</v>
      </c>
      <c r="F291" s="5">
        <f>Calc_ABCD!FG291</f>
        <v>0.16248487016615909</v>
      </c>
    </row>
    <row r="292" spans="1:6" x14ac:dyDescent="0.15">
      <c r="A292" s="5">
        <f>Calc_ABCD!A292</f>
        <v>2818.3829312644539</v>
      </c>
      <c r="B292">
        <f>Calc_ABCD!B292</f>
        <v>3.45</v>
      </c>
      <c r="C292" s="6">
        <f>Calc_ABCD!FB292</f>
        <v>0.73307298631565954</v>
      </c>
      <c r="D292" s="6">
        <f>Calc_ABCD!FF292</f>
        <v>-15.851046610568929</v>
      </c>
      <c r="E292" s="5">
        <f>Calc_ABCD!FC292</f>
        <v>1.0880620156834182</v>
      </c>
      <c r="F292" s="5">
        <f>Calc_ABCD!FG292</f>
        <v>0.16123067399343469</v>
      </c>
    </row>
    <row r="293" spans="1:6" x14ac:dyDescent="0.15">
      <c r="A293" s="5">
        <f>Calc_ABCD!A293</f>
        <v>2851.0182675039091</v>
      </c>
      <c r="B293">
        <f>Calc_ABCD!B293</f>
        <v>3.4550000000000001</v>
      </c>
      <c r="C293" s="6">
        <f>Calc_ABCD!FB293</f>
        <v>0.75290855002550172</v>
      </c>
      <c r="D293" s="6">
        <f>Calc_ABCD!FF293</f>
        <v>-15.918295805622311</v>
      </c>
      <c r="E293" s="5">
        <f>Calc_ABCD!FC293</f>
        <v>1.0905496118167242</v>
      </c>
      <c r="F293" s="5">
        <f>Calc_ABCD!FG293</f>
        <v>0.15998718968941755</v>
      </c>
    </row>
    <row r="294" spans="1:6" x14ac:dyDescent="0.15">
      <c r="A294" s="5">
        <f>Calc_ABCD!A294</f>
        <v>2884.0315031266064</v>
      </c>
      <c r="B294">
        <f>Calc_ABCD!B294</f>
        <v>3.46</v>
      </c>
      <c r="C294" s="6">
        <f>Calc_ABCD!FB294</f>
        <v>0.77321609611279118</v>
      </c>
      <c r="D294" s="6">
        <f>Calc_ABCD!FF294</f>
        <v>-15.985474696838553</v>
      </c>
      <c r="E294" s="5">
        <f>Calc_ABCD!FC294</f>
        <v>1.0931022916985387</v>
      </c>
      <c r="F294" s="5">
        <f>Calc_ABCD!FG294</f>
        <v>0.15875458066091144</v>
      </c>
    </row>
    <row r="295" spans="1:6" x14ac:dyDescent="0.15">
      <c r="A295" s="5">
        <f>Calc_ABCD!A295</f>
        <v>2917.4270140011663</v>
      </c>
      <c r="B295">
        <f>Calc_ABCD!B295</f>
        <v>3.4649999999999999</v>
      </c>
      <c r="C295" s="6">
        <f>Calc_ABCD!FB295</f>
        <v>0.79400696314393004</v>
      </c>
      <c r="D295" s="6">
        <f>Calc_ABCD!FF295</f>
        <v>-16.052568730890041</v>
      </c>
      <c r="E295" s="5">
        <f>Calc_ABCD!FC295</f>
        <v>1.0957219157796947</v>
      </c>
      <c r="F295" s="5">
        <f>Calc_ABCD!FG295</f>
        <v>0.15753300719193072</v>
      </c>
    </row>
    <row r="296" spans="1:6" x14ac:dyDescent="0.15">
      <c r="A296" s="5">
        <f>Calc_ABCD!A296</f>
        <v>2951.2092266663849</v>
      </c>
      <c r="B296">
        <f>Calc_ABCD!B296</f>
        <v>3.4699999999999998</v>
      </c>
      <c r="C296" s="6">
        <f>Calc_ABCD!FB296</f>
        <v>0.81529275912247667</v>
      </c>
      <c r="D296" s="6">
        <f>Calc_ABCD!FF296</f>
        <v>-16.119563129578392</v>
      </c>
      <c r="E296" s="5">
        <f>Calc_ABCD!FC296</f>
        <v>1.0984104043219343</v>
      </c>
      <c r="F296" s="5">
        <f>Calc_ABCD!FG296</f>
        <v>0.1563226265576774</v>
      </c>
    </row>
    <row r="297" spans="1:6" x14ac:dyDescent="0.15">
      <c r="A297" s="5">
        <f>Calc_ABCD!A297</f>
        <v>2985.3826189179586</v>
      </c>
      <c r="B297">
        <f>Calc_ABCD!B297</f>
        <v>3.4749999999999996</v>
      </c>
      <c r="C297" s="6">
        <f>Calc_ABCD!FB297</f>
        <v>0.83708536701685665</v>
      </c>
      <c r="D297" s="6">
        <f>Calc_ABCD!FF297</f>
        <v>-16.186442884056788</v>
      </c>
      <c r="E297" s="5">
        <f>Calc_ABCD!FC297</f>
        <v>1.1011697395460536</v>
      </c>
      <c r="F297" s="5">
        <f>Calc_ABCD!FG297</f>
        <v>0.15512359314454702</v>
      </c>
    </row>
    <row r="298" spans="1:6" x14ac:dyDescent="0.15">
      <c r="A298" s="5">
        <f>Calc_ABCD!A298</f>
        <v>3019.9517204020162</v>
      </c>
      <c r="B298">
        <f>Calc_ABCD!B298</f>
        <v>3.48</v>
      </c>
      <c r="C298" s="6">
        <f>Calc_ABCD!FB298</f>
        <v>0.859396950285924</v>
      </c>
      <c r="D298" s="6">
        <f>Calc_ABCD!FF298</f>
        <v>-16.253192748743892</v>
      </c>
      <c r="E298" s="5">
        <f>Calc_ABCD!FC298</f>
        <v>1.1040019678593891</v>
      </c>
      <c r="F298" s="5">
        <f>Calc_ABCD!FG298</f>
        <v>0.15393605857610698</v>
      </c>
    </row>
    <row r="299" spans="1:6" x14ac:dyDescent="0.15">
      <c r="A299" s="5">
        <f>Calc_ABCD!A299</f>
        <v>3054.9211132155133</v>
      </c>
      <c r="B299">
        <f>Calc_ABCD!B299</f>
        <v>3.4849999999999999</v>
      </c>
      <c r="C299" s="6">
        <f>Calc_ABCD!FB299</f>
        <v>0.88223995838654745</v>
      </c>
      <c r="D299" s="6">
        <f>Calc_ABCD!FF299</f>
        <v>-16.31979723492254</v>
      </c>
      <c r="E299" s="5">
        <f>Calc_ABCD!FC299</f>
        <v>1.1069092021648259</v>
      </c>
      <c r="F299" s="5">
        <f>Calc_ABCD!FG299</f>
        <v>0.15276017184500187</v>
      </c>
    </row>
    <row r="300" spans="1:6" x14ac:dyDescent="0.15">
      <c r="A300" s="5">
        <f>Calc_ABCD!A300</f>
        <v>3090.2954325135893</v>
      </c>
      <c r="B300">
        <f>Calc_ABCD!B300</f>
        <v>3.4899999999999998</v>
      </c>
      <c r="C300" s="6">
        <f>Calc_ABCD!FB300</f>
        <v>0.90562713224535729</v>
      </c>
      <c r="D300" s="6">
        <f>Calc_ABCD!FF300</f>
        <v>-16.386240604016297</v>
      </c>
      <c r="E300" s="5">
        <f>Calc_ABCD!FC300</f>
        <v>1.1098936242534336</v>
      </c>
      <c r="F300" s="5">
        <f>Calc_ABCD!FG300</f>
        <v>0.1515960794507496</v>
      </c>
    </row>
    <row r="301" spans="1:6" x14ac:dyDescent="0.15">
      <c r="A301" s="5">
        <f>Calc_ABCD!A301</f>
        <v>3126.0793671239549</v>
      </c>
      <c r="B301">
        <f>Calc_ABCD!B301</f>
        <v>3.4950000000000001</v>
      </c>
      <c r="C301" s="6">
        <f>Calc_ABCD!FB301</f>
        <v>0.92957150967430191</v>
      </c>
      <c r="D301" s="6">
        <f>Calc_ABCD!FF301</f>
        <v>-16.452506860536889</v>
      </c>
      <c r="E301" s="5">
        <f>Calc_ABCD!FC301</f>
        <v>1.1129574872826988</v>
      </c>
      <c r="F301" s="5">
        <f>Calc_ABCD!FG301</f>
        <v>0.15044392554340577</v>
      </c>
    </row>
    <row r="302" spans="1:6" x14ac:dyDescent="0.15">
      <c r="A302" s="5">
        <f>Calc_ABCD!A302</f>
        <v>3162.277660168379</v>
      </c>
      <c r="B302">
        <f>Calc_ABCD!B302</f>
        <v>3.5</v>
      </c>
      <c r="C302" s="6">
        <f>Calc_ABCD!FB302</f>
        <v>0.95408643070722932</v>
      </c>
      <c r="D302" s="6">
        <f>Calc_ABCD!FF302</f>
        <v>-16.518579744695387</v>
      </c>
      <c r="E302" s="5">
        <f>Calc_ABCD!FC302</f>
        <v>1.1161031183422037</v>
      </c>
      <c r="F302" s="5">
        <f>Calc_ABCD!FG302</f>
        <v>0.14930385207308311</v>
      </c>
    </row>
    <row r="303" spans="1:6" x14ac:dyDescent="0.15">
      <c r="A303" s="5">
        <f>Calc_ABCD!A303</f>
        <v>3198.8951096913988</v>
      </c>
      <c r="B303">
        <f>Calc_ABCD!B303</f>
        <v>3.5049999999999999</v>
      </c>
      <c r="C303" s="6">
        <f>Calc_ABCD!FB303</f>
        <v>0.97918554283157666</v>
      </c>
      <c r="D303" s="6">
        <f>Calc_ABCD!FF303</f>
        <v>-16.584442724670048</v>
      </c>
      <c r="E303" s="5">
        <f>Calc_ABCD!FC303</f>
        <v>1.1193329211083785</v>
      </c>
      <c r="F303" s="5">
        <f>Calc_ABCD!FG303</f>
        <v>0.14817599894532524</v>
      </c>
    </row>
    <row r="304" spans="1:6" x14ac:dyDescent="0.15">
      <c r="A304" s="5">
        <f>Calc_ABCD!A304</f>
        <v>3235.936569296282</v>
      </c>
      <c r="B304">
        <f>Calc_ABCD!B304</f>
        <v>3.51</v>
      </c>
      <c r="C304" s="6">
        <f>Calc_ABCD!FB304</f>
        <v>1.0048828060861894</v>
      </c>
      <c r="D304" s="6">
        <f>Calc_ABCD!FF304</f>
        <v>-16.650078988523553</v>
      </c>
      <c r="E304" s="5">
        <f>Calc_ABCD!FC304</f>
        <v>1.1226493785897445</v>
      </c>
      <c r="F304" s="5">
        <f>Calc_ABCD!FG304</f>
        <v>0.14706050418234992</v>
      </c>
    </row>
    <row r="305" spans="1:6" x14ac:dyDescent="0.15">
      <c r="A305" s="5">
        <f>Calc_ABCD!A305</f>
        <v>3273.4069487883808</v>
      </c>
      <c r="B305">
        <f>Calc_ABCD!B305</f>
        <v>3.5149999999999997</v>
      </c>
      <c r="C305" s="6">
        <f>Calc_ABCD!FB305</f>
        <v>1.031192497992566</v>
      </c>
      <c r="D305" s="6">
        <f>Calc_ABCD!FF305</f>
        <v>-16.715471435762314</v>
      </c>
      <c r="E305" s="5">
        <f>Calc_ABCD!FC305</f>
        <v>1.1260550559637621</v>
      </c>
      <c r="F305" s="5">
        <f>Calc_ABCD!FG305</f>
        <v>0.14595750409018754</v>
      </c>
    </row>
    <row r="306" spans="1:6" x14ac:dyDescent="0.15">
      <c r="A306" s="5">
        <f>Calc_ABCD!A306</f>
        <v>3311.3112148259111</v>
      </c>
      <c r="B306">
        <f>Calc_ABCD!B306</f>
        <v>3.52</v>
      </c>
      <c r="C306" s="6">
        <f>Calc_ABCD!FB306</f>
        <v>1.0581292182827706</v>
      </c>
      <c r="D306" s="6">
        <f>Calc_ABCD!FF306</f>
        <v>-16.780602668530584</v>
      </c>
      <c r="E306" s="5">
        <f>Calc_ABCD!FC306</f>
        <v>1.129552603506041</v>
      </c>
      <c r="F306" s="5">
        <f>Calc_ABCD!FG306</f>
        <v>0.144867133431757</v>
      </c>
    </row>
    <row r="307" spans="1:6" x14ac:dyDescent="0.15">
      <c r="A307" s="5">
        <f>Calc_ABCD!A307</f>
        <v>3349.654391578275</v>
      </c>
      <c r="B307">
        <f>Calc_ABCD!B307</f>
        <v>3.5249999999999999</v>
      </c>
      <c r="C307" s="6">
        <f>Calc_ABCD!FB307</f>
        <v>1.0857078933828743</v>
      </c>
      <c r="D307" s="6">
        <f>Calc_ABCD!FF307</f>
        <v>-16.845454982432003</v>
      </c>
      <c r="E307" s="5">
        <f>Calc_ABCD!FC307</f>
        <v>1.1331447596122548</v>
      </c>
      <c r="F307" s="5">
        <f>Calc_ABCD!FG307</f>
        <v>0.14378952560593547</v>
      </c>
    </row>
    <row r="308" spans="1:6" x14ac:dyDescent="0.15">
      <c r="A308" s="5">
        <f>Calc_ABCD!A308</f>
        <v>3388.4415613920255</v>
      </c>
      <c r="B308">
        <f>Calc_ABCD!B308</f>
        <v>3.53</v>
      </c>
      <c r="C308" s="6">
        <f>Calc_ABCD!FB308</f>
        <v>1.1139437806056798</v>
      </c>
      <c r="D308" s="6">
        <f>Calc_ABCD!FF308</f>
        <v>-16.910010356971334</v>
      </c>
      <c r="E308" s="5">
        <f>Calc_ABCD!FC308</f>
        <v>1.1368343539125882</v>
      </c>
      <c r="F308" s="5">
        <f>Calc_ABCD!FG308</f>
        <v>0.14272481283269264</v>
      </c>
    </row>
    <row r="309" spans="1:6" x14ac:dyDescent="0.15">
      <c r="A309" s="5">
        <f>Calc_ABCD!A309</f>
        <v>3427.6778654645036</v>
      </c>
      <c r="B309">
        <f>Calc_ABCD!B309</f>
        <v>3.5350000000000001</v>
      </c>
      <c r="C309" s="6">
        <f>Calc_ABCD!FB309</f>
        <v>1.1428524720009461</v>
      </c>
      <c r="D309" s="6">
        <f>Calc_ABCD!FF309</f>
        <v>-16.974250445608998</v>
      </c>
      <c r="E309" s="5">
        <f>Calc_ABCD!FC309</f>
        <v>1.1406243104779321</v>
      </c>
      <c r="F309" s="5">
        <f>Calc_ABCD!FG309</f>
        <v>0.14167312634437976</v>
      </c>
    </row>
    <row r="310" spans="1:6" x14ac:dyDescent="0.15">
      <c r="A310" s="5">
        <f>Calc_ABCD!A310</f>
        <v>3467.3685045253146</v>
      </c>
      <c r="B310">
        <f>Calc_ABCD!B310</f>
        <v>3.5399999999999996</v>
      </c>
      <c r="C310" s="6">
        <f>Calc_ABCD!FB310</f>
        <v>1.1724498978052198</v>
      </c>
      <c r="D310" s="6">
        <f>Calc_ABCD!FF310</f>
        <v>-17.038156565421417</v>
      </c>
      <c r="E310" s="5">
        <f>Calc_ABCD!FC310</f>
        <v>1.1445176511163453</v>
      </c>
      <c r="F310" s="5">
        <f>Calc_ABCD!FG310</f>
        <v>0.14063459658327532</v>
      </c>
    </row>
    <row r="311" spans="1:6" x14ac:dyDescent="0.15">
      <c r="A311" s="5">
        <f>Calc_ABCD!A311</f>
        <v>3507.5187395256798</v>
      </c>
      <c r="B311">
        <f>Calc_ABCD!B311</f>
        <v>3.5449999999999999</v>
      </c>
      <c r="C311" s="6">
        <f>Calc_ABCD!FB311</f>
        <v>1.2027523294263121</v>
      </c>
      <c r="D311" s="6">
        <f>Calc_ABCD!FF311</f>
        <v>-17.101709686360124</v>
      </c>
      <c r="E311" s="5">
        <f>Calc_ABCD!FC311</f>
        <v>1.1485174987574367</v>
      </c>
      <c r="F311" s="5">
        <f>Calc_ABCD!FG311</f>
        <v>0.13960935340550915</v>
      </c>
    </row>
    <row r="312" spans="1:6" x14ac:dyDescent="0.15">
      <c r="A312" s="5">
        <f>Calc_ABCD!A312</f>
        <v>3548.1338923357553</v>
      </c>
      <c r="B312">
        <f>Calc_ABCD!B312</f>
        <v>3.5500000000000003</v>
      </c>
      <c r="C312" s="6">
        <f>Calc_ABCD!FB312</f>
        <v>1.2337763818899192</v>
      </c>
      <c r="D312" s="6">
        <f>Calc_ABCD!FF312</f>
        <v>-17.164890420102768</v>
      </c>
      <c r="E312" s="5">
        <f>Calc_ABCD!FC312</f>
        <v>1.1526270809213439</v>
      </c>
      <c r="F312" s="5">
        <f>Calc_ABCD!FG312</f>
        <v>0.13859752629150515</v>
      </c>
    </row>
    <row r="313" spans="1:6" x14ac:dyDescent="0.15">
      <c r="A313" s="5">
        <f>Calc_ABCD!A313</f>
        <v>3589.2193464500515</v>
      </c>
      <c r="B313">
        <f>Calc_ABCD!B313</f>
        <v>3.5549999999999997</v>
      </c>
      <c r="C313" s="6">
        <f>Calc_ABCD!FB313</f>
        <v>1.2655390156672492</v>
      </c>
      <c r="D313" s="6">
        <f>Calc_ABCD!FF313</f>
        <v>-17.227679008489734</v>
      </c>
      <c r="E313" s="5">
        <f>Calc_ABCD!FC313</f>
        <v>1.1568497332678265</v>
      </c>
      <c r="F313" s="5">
        <f>Calc_ABCD!FG313</f>
        <v>0.13759924456309577</v>
      </c>
    </row>
    <row r="314" spans="1:6" x14ac:dyDescent="0.15">
      <c r="A314" s="5">
        <f>Calc_ABCD!A314</f>
        <v>3630.7805477010143</v>
      </c>
      <c r="B314">
        <f>Calc_ABCD!B314</f>
        <v>3.56</v>
      </c>
      <c r="C314" s="6">
        <f>Calc_ABCD!FB314</f>
        <v>1.298057537793043</v>
      </c>
      <c r="D314" s="6">
        <f>Calc_ABCD!FF314</f>
        <v>-17.290055311540186</v>
      </c>
      <c r="E314" s="5">
        <f>Calc_ABCD!FC314</f>
        <v>1.1611889032196383</v>
      </c>
      <c r="F314" s="5">
        <f>Calc_ABCD!FG314</f>
        <v>0.13661463760748355</v>
      </c>
    </row>
    <row r="315" spans="1:6" x14ac:dyDescent="0.15">
      <c r="A315" s="5">
        <f>Calc_ABCD!A315</f>
        <v>3672.8230049808453</v>
      </c>
      <c r="B315">
        <f>Calc_ABCD!B315</f>
        <v>3.5649999999999999</v>
      </c>
      <c r="C315" s="6">
        <f>Calc_ABCD!FB315</f>
        <v>1.3313496021726343</v>
      </c>
      <c r="D315" s="6">
        <f>Calc_ABCD!FF315</f>
        <v>-17.351998795041947</v>
      </c>
      <c r="E315" s="5">
        <f>Calc_ABCD!FC315</f>
        <v>1.1656481536527641</v>
      </c>
      <c r="F315" s="5">
        <f>Calc_ABCD!FG315</f>
        <v>0.13564383510824171</v>
      </c>
    </row>
    <row r="316" spans="1:6" x14ac:dyDescent="0.15">
      <c r="A316" s="5">
        <f>Calc_ABCD!A316</f>
        <v>3715.352290971724</v>
      </c>
      <c r="B316">
        <f>Calc_ABCD!B316</f>
        <v>3.57</v>
      </c>
      <c r="C316" s="6">
        <f>Calc_ABCD!FB316</f>
        <v>1.3654332089650603</v>
      </c>
      <c r="D316" s="6">
        <f>Calc_ABCD!FF316</f>
        <v>-17.413488517710405</v>
      </c>
      <c r="E316" s="5">
        <f>Calc_ABCD!FC316</f>
        <v>1.1702311666442995</v>
      </c>
      <c r="F316" s="5">
        <f>Calc_ABCD!FG316</f>
        <v>0.13468696728356144</v>
      </c>
    </row>
    <row r="317" spans="1:6" x14ac:dyDescent="0.15">
      <c r="A317" s="5">
        <f>Calc_ABCD!A317</f>
        <v>3758.3740428844421</v>
      </c>
      <c r="B317">
        <f>Calc_ABCD!B317</f>
        <v>3.5750000000000002</v>
      </c>
      <c r="C317" s="6">
        <f>Calc_ABCD!FB317</f>
        <v>1.4003267029158581</v>
      </c>
      <c r="D317" s="6">
        <f>Calc_ABCD!FF317</f>
        <v>-17.474503117912064</v>
      </c>
      <c r="E317" s="5">
        <f>Calc_ABCD!FC317</f>
        <v>1.1749417472666099</v>
      </c>
      <c r="F317" s="5">
        <f>Calc_ABCD!FG317</f>
        <v>0.13374416513197601</v>
      </c>
    </row>
    <row r="318" spans="1:6" x14ac:dyDescent="0.15">
      <c r="A318" s="5">
        <f>Calc_ABCD!A318</f>
        <v>3801.8939632056104</v>
      </c>
      <c r="B318">
        <f>Calc_ABCD!B318</f>
        <v>3.5799999999999996</v>
      </c>
      <c r="C318" s="6">
        <f>Calc_ABCD!FB318</f>
        <v>1.4360487704986367</v>
      </c>
      <c r="D318" s="6">
        <f>Calc_ABCD!FF318</f>
        <v>-17.535020799949649</v>
      </c>
      <c r="E318" s="5">
        <f>Calc_ABCD!FC318</f>
        <v>1.1797838274139709</v>
      </c>
      <c r="F318" s="5">
        <f>Calc_ABCD!FG318</f>
        <v>0.13281556068580488</v>
      </c>
    </row>
    <row r="319" spans="1:6" x14ac:dyDescent="0.15">
      <c r="A319" s="5">
        <f>Calc_ABCD!A319</f>
        <v>3845.9178204535356</v>
      </c>
      <c r="B319">
        <f>Calc_ABCD!B319</f>
        <v>3.585</v>
      </c>
      <c r="C319" s="6">
        <f>Calc_ABCD!FB319</f>
        <v>1.4726184357080645</v>
      </c>
      <c r="D319" s="6">
        <f>Calc_ABCD!FF319</f>
        <v>-17.595019319906633</v>
      </c>
      <c r="E319" s="5">
        <f>Calc_ABCD!FC319</f>
        <v>1.184761469645053</v>
      </c>
      <c r="F319" s="5">
        <f>Calc_ABCD!FG319</f>
        <v>0.13190128727257996</v>
      </c>
    </row>
    <row r="320" spans="1:6" x14ac:dyDescent="0.15">
      <c r="A320" s="5">
        <f>Calc_ABCD!A320</f>
        <v>3890.4514499428055</v>
      </c>
      <c r="B320">
        <f>Calc_ABCD!B320</f>
        <v>3.59</v>
      </c>
      <c r="C320" s="6">
        <f>Calc_ABCD!FB320</f>
        <v>1.5100550543288054</v>
      </c>
      <c r="D320" s="6">
        <f>Calc_ABCD!FF320</f>
        <v>-17.654475971050299</v>
      </c>
      <c r="E320" s="5">
        <f>Calc_ABCD!FC320</f>
        <v>1.1898788710213497</v>
      </c>
      <c r="F320" s="5">
        <f>Calc_ABCD!FG320</f>
        <v>0.13100147978473581</v>
      </c>
    </row>
    <row r="321" spans="1:6" x14ac:dyDescent="0.15">
      <c r="A321" s="5">
        <f>Calc_ABCD!A321</f>
        <v>3935.5007545577719</v>
      </c>
      <c r="B321">
        <f>Calc_ABCD!B321</f>
        <v>3.5949999999999998</v>
      </c>
      <c r="C321" s="6">
        <f>Calc_ABCD!FB321</f>
        <v>1.5483783064844632</v>
      </c>
      <c r="D321" s="6">
        <f>Calc_ABCD!FF321</f>
        <v>-17.713367568794357</v>
      </c>
      <c r="E321" s="5">
        <f>Calc_ABCD!FC321</f>
        <v>1.1951403669178653</v>
      </c>
      <c r="F321" s="5">
        <f>Calc_ABCD!FG321</f>
        <v>0.13011627495785502</v>
      </c>
    </row>
    <row r="322" spans="1:6" x14ac:dyDescent="0.15">
      <c r="A322" s="5">
        <f>Calc_ABCD!A322</f>
        <v>3981.0717055349719</v>
      </c>
      <c r="B322">
        <f>Calc_ABCD!B322</f>
        <v>3.6</v>
      </c>
      <c r="C322" s="6">
        <f>Calc_ABCD!FB322</f>
        <v>1.5876081872481451</v>
      </c>
      <c r="D322" s="6">
        <f>Calc_ABCD!FF322</f>
        <v>-17.771670435223804</v>
      </c>
      <c r="E322" s="5">
        <f>Calc_ABCD!FC322</f>
        <v>1.2005504347780551</v>
      </c>
      <c r="F322" s="5">
        <f>Calc_ABCD!FG322</f>
        <v>0.12924581165778057</v>
      </c>
    </row>
    <row r="323" spans="1:6" x14ac:dyDescent="0.15">
      <c r="A323" s="5">
        <f>Calc_ABCD!A323</f>
        <v>4027.1703432545919</v>
      </c>
      <c r="B323">
        <f>Calc_ABCD!B323</f>
        <v>3.605</v>
      </c>
      <c r="C323" s="6">
        <f>Calc_ABCD!FB323</f>
        <v>1.6277649950709034</v>
      </c>
      <c r="D323" s="6">
        <f>Calc_ABCD!FF323</f>
        <v>-17.829360383186966</v>
      </c>
      <c r="E323" s="5">
        <f>Calc_ABCD!FC323</f>
        <v>1.206113697780002</v>
      </c>
      <c r="F323" s="5">
        <f>Calc_ABCD!FG323</f>
        <v>0.12839023117691817</v>
      </c>
    </row>
    <row r="324" spans="1:6" x14ac:dyDescent="0.15">
      <c r="A324" s="5">
        <f>Calc_ABCD!A324</f>
        <v>4073.8027780411257</v>
      </c>
      <c r="B324">
        <f>Calc_ABCD!B324</f>
        <v>3.61</v>
      </c>
      <c r="C324" s="6">
        <f>Calc_ABCD!FB324</f>
        <v>1.6688693177562914</v>
      </c>
      <c r="D324" s="6">
        <f>Calc_ABCD!FF324</f>
        <v>-17.886412699962651</v>
      </c>
      <c r="E324" s="5">
        <f>Calc_ABCD!FC324</f>
        <v>1.211834928375076</v>
      </c>
      <c r="F324" s="5">
        <f>Calc_ABCD!FG324</f>
        <v>0.12754967754005972</v>
      </c>
    </row>
    <row r="325" spans="1:6" x14ac:dyDescent="0.15">
      <c r="A325" s="5">
        <f>Calc_ABCD!A325</f>
        <v>4120.9751909733004</v>
      </c>
      <c r="B325">
        <f>Calc_ABCD!B325</f>
        <v>3.6149999999999998</v>
      </c>
      <c r="C325" s="6">
        <f>Calc_ABCD!FB325</f>
        <v>1.7109420156780895</v>
      </c>
      <c r="D325" s="6">
        <f>Calc_ABCD!FF325</f>
        <v>-17.942802130512973</v>
      </c>
      <c r="E325" s="5">
        <f>Calc_ABCD!FC325</f>
        <v>1.2177190516537495</v>
      </c>
      <c r="F325" s="5">
        <f>Calc_ABCD!FG325</f>
        <v>0.12672429782007319</v>
      </c>
    </row>
    <row r="326" spans="1:6" x14ac:dyDescent="0.15">
      <c r="A326" s="5">
        <f>Calc_ABCD!A326</f>
        <v>4168.6938347033547</v>
      </c>
      <c r="B326">
        <f>Calc_ABCD!B326</f>
        <v>3.62</v>
      </c>
      <c r="C326" s="6">
        <f>Calc_ABCD!FB326</f>
        <v>1.7540042019030146</v>
      </c>
      <c r="D326" s="6">
        <f>Calc_ABCD!FF326</f>
        <v>-17.998502860336419</v>
      </c>
      <c r="E326" s="5">
        <f>Calc_ABCD!FC326</f>
        <v>1.2237711484856173</v>
      </c>
      <c r="F326" s="5">
        <f>Calc_ABCD!FG326</f>
        <v>0.12591424246380592</v>
      </c>
    </row>
    <row r="327" spans="1:6" x14ac:dyDescent="0.15">
      <c r="A327" s="5">
        <f>Calc_ABCD!A327</f>
        <v>4216.9650342858204</v>
      </c>
      <c r="B327">
        <f>Calc_ABCD!B327</f>
        <v>3.625</v>
      </c>
      <c r="C327" s="6">
        <f>Calc_ABCD!FB327</f>
        <v>1.7980772188420255</v>
      </c>
      <c r="D327" s="6">
        <f>Calc_ABCD!FF327</f>
        <v>-18.053488497939828</v>
      </c>
      <c r="E327" s="5">
        <f>Calc_ABCD!FC327</f>
        <v>1.2299964583720848</v>
      </c>
      <c r="F327" s="5">
        <f>Calc_ABCD!FG327</f>
        <v>0.12511966562855142</v>
      </c>
    </row>
    <row r="328" spans="1:6" x14ac:dyDescent="0.15">
      <c r="A328" s="5">
        <f>Calc_ABCD!A328</f>
        <v>4265.7951880159271</v>
      </c>
      <c r="B328">
        <f>Calc_ABCD!B328</f>
        <v>3.63</v>
      </c>
      <c r="C328" s="6">
        <f>Calc_ABCD!FB328</f>
        <v>1.84318261101</v>
      </c>
      <c r="D328" s="6">
        <f>Calc_ABCD!FF328</f>
        <v>-18.107732056953015</v>
      </c>
      <c r="E328" s="5">
        <f>Calc_ABCD!FC328</f>
        <v>1.236400381940153</v>
      </c>
      <c r="F328" s="5">
        <f>Calc_ABCD!FG328</f>
        <v>0.12434072552942671</v>
      </c>
    </row>
    <row r="329" spans="1:6" x14ac:dyDescent="0.15">
      <c r="A329" s="5">
        <f>Calc_ABCD!A329</f>
        <v>4315.1907682776537</v>
      </c>
      <c r="B329">
        <f>Calc_ABCD!B329</f>
        <v>3.6350000000000002</v>
      </c>
      <c r="C329" s="6">
        <f>Calc_ABCD!FB329</f>
        <v>1.8893420934258498</v>
      </c>
      <c r="D329" s="6">
        <f>Calc_ABCD!FF329</f>
        <v>-18.161205937915263</v>
      </c>
      <c r="E329" s="5">
        <f>Calc_ABCD!FC329</f>
        <v>1.24298848299441</v>
      </c>
      <c r="F329" s="5">
        <f>Calc_ABCD!FG329</f>
        <v>0.12357758479800088</v>
      </c>
    </row>
    <row r="330" spans="1:6" x14ac:dyDescent="0.15">
      <c r="A330" s="5">
        <f>Calc_ABCD!A330</f>
        <v>4365.1583224016567</v>
      </c>
      <c r="B330">
        <f>Calc_ABCD!B330</f>
        <v>3.6399999999999997</v>
      </c>
      <c r="C330" s="6">
        <f>Calc_ABCD!FB330</f>
        <v>1.9365775151314168</v>
      </c>
      <c r="D330" s="6">
        <f>Calc_ABCD!FF330</f>
        <v>-18.213881909769917</v>
      </c>
      <c r="E330" s="5">
        <f>Calc_ABCD!FC330</f>
        <v>1.2497664900312824</v>
      </c>
      <c r="F330" s="5">
        <f>Calc_ABCD!FG330</f>
        <v>0.12283041085249745</v>
      </c>
    </row>
    <row r="331" spans="1:6" x14ac:dyDescent="0.15">
      <c r="A331" s="5">
        <f>Calc_ABCD!A331</f>
        <v>4415.7044735331237</v>
      </c>
      <c r="B331">
        <f>Calc_ABCD!B331</f>
        <v>3.645</v>
      </c>
      <c r="C331" s="6">
        <f>Calc_ABCD!FB331</f>
        <v>1.9849108172480538</v>
      </c>
      <c r="D331" s="6">
        <f>Calc_ABCD!FF331</f>
        <v>-18.265731091110823</v>
      </c>
      <c r="E331" s="5">
        <f>Calc_ABCD!FC331</f>
        <v>1.2567402971047279</v>
      </c>
      <c r="F331" s="5">
        <f>Calc_ABCD!FG331</f>
        <v>0.12209937627987193</v>
      </c>
    </row>
    <row r="332" spans="1:6" x14ac:dyDescent="0.15">
      <c r="A332" s="5">
        <f>Calc_ABCD!A332</f>
        <v>4466.8359215096325</v>
      </c>
      <c r="B332">
        <f>Calc_ABCD!B332</f>
        <v>3.65</v>
      </c>
      <c r="C332" s="6">
        <f>Calc_ABCD!FB332</f>
        <v>2.0343639849234547</v>
      </c>
      <c r="D332" s="6">
        <f>Calc_ABCD!FF332</f>
        <v>-18.316723931233273</v>
      </c>
      <c r="E332" s="5">
        <f>Calc_ABCD!FC332</f>
        <v>1.2639159639155146</v>
      </c>
      <c r="F332" s="5">
        <f>Calc_ABCD!FG332</f>
        <v>0.12138465923003339</v>
      </c>
    </row>
    <row r="333" spans="1:6" x14ac:dyDescent="0.15">
      <c r="A333" s="5">
        <f>Calc_ABCD!A333</f>
        <v>4518.5594437492227</v>
      </c>
      <c r="B333">
        <f>Calc_ABCD!B333</f>
        <v>3.6549999999999998</v>
      </c>
      <c r="C333" s="6">
        <f>Calc_ABCD!FB333</f>
        <v>2.0849589924479641</v>
      </c>
      <c r="D333" s="6">
        <f>Calc_ABCD!FF333</f>
        <v>-18.366830191052614</v>
      </c>
      <c r="E333" s="5">
        <f>Calc_ABCD!FC333</f>
        <v>1.2712997149768459</v>
      </c>
      <c r="F333" s="5">
        <f>Calc_ABCD!FG333</f>
        <v>0.12068644382243179</v>
      </c>
    </row>
    <row r="334" spans="1:6" x14ac:dyDescent="0.15">
      <c r="A334" s="5">
        <f>Calc_ABCD!A334</f>
        <v>4570.8818961487505</v>
      </c>
      <c r="B334">
        <f>Calc_ABCD!B334</f>
        <v>3.66</v>
      </c>
      <c r="C334" s="6">
        <f>Calc_ABCD!FB334</f>
        <v>2.1367177407377627</v>
      </c>
      <c r="D334" s="6">
        <f>Calc_ABCD!FF334</f>
        <v>-18.416018923965499</v>
      </c>
      <c r="E334" s="5">
        <f>Calc_ABCD!FC334</f>
        <v>1.2788979376869092</v>
      </c>
      <c r="F334" s="5">
        <f>Calc_ABCD!FG334</f>
        <v>0.12000492056517612</v>
      </c>
    </row>
    <row r="335" spans="1:6" x14ac:dyDescent="0.15">
      <c r="A335" s="5">
        <f>Calc_ABCD!A335</f>
        <v>4623.8102139926032</v>
      </c>
      <c r="B335">
        <f>Calc_ABCD!B335</f>
        <v>3.665</v>
      </c>
      <c r="C335" s="6">
        <f>Calc_ABCD!FB335</f>
        <v>2.1896619862919509</v>
      </c>
      <c r="D335" s="6">
        <f>Calc_ABCD!FF335</f>
        <v>-18.464258456742598</v>
      </c>
      <c r="E335" s="5">
        <f>Calc_ABCD!FC335</f>
        <v>1.2867171791137202</v>
      </c>
      <c r="F335" s="5">
        <f>Calc_ABCD!FG335</f>
        <v>0.11934028678677164</v>
      </c>
    </row>
    <row r="336" spans="1:6" x14ac:dyDescent="0.15">
      <c r="A336" s="5">
        <f>Calc_ABCD!A336</f>
        <v>4677.3514128719808</v>
      </c>
      <c r="B336">
        <f>Calc_ABCD!B336</f>
        <v>3.67</v>
      </c>
      <c r="C336" s="6">
        <f>Calc_ABCD!FB336</f>
        <v>2.2438132606301799</v>
      </c>
      <c r="D336" s="6">
        <f>Calc_ABCD!FF336</f>
        <v>-18.511516370557356</v>
      </c>
      <c r="E336" s="5">
        <f>Calc_ABCD!FC336</f>
        <v>1.2947641412688891</v>
      </c>
      <c r="F336" s="5">
        <f>Calc_ABCD!FG336</f>
        <v>0.11869274708046947</v>
      </c>
    </row>
    <row r="337" spans="1:6" x14ac:dyDescent="0.15">
      <c r="A337" s="5">
        <f>Calc_ABCD!A337</f>
        <v>4731.5125896148047</v>
      </c>
      <c r="B337">
        <f>Calc_ABCD!B337</f>
        <v>3.6749999999999998</v>
      </c>
      <c r="C337" s="6">
        <f>Calc_ABCD!FB337</f>
        <v>2.2991927791065461</v>
      </c>
      <c r="D337" s="6">
        <f>Calc_ABCD!FF337</f>
        <v>-18.557759482273969</v>
      </c>
      <c r="E337" s="5">
        <f>Calc_ABCD!FC337</f>
        <v>1.3030456746142907</v>
      </c>
      <c r="F337" s="5">
        <f>Calc_ABCD!FG337</f>
        <v>0.11806251376110152</v>
      </c>
    </row>
    <row r="338" spans="1:6" x14ac:dyDescent="0.15">
      <c r="A338" s="5">
        <f>Calc_ABCD!A338</f>
        <v>4786.3009232263857</v>
      </c>
      <c r="B338">
        <f>Calc_ABCD!B338</f>
        <v>3.68</v>
      </c>
      <c r="C338" s="6">
        <f>Calc_ABCD!FB338</f>
        <v>2.3558213378729036</v>
      </c>
      <c r="D338" s="6">
        <f>Calc_ABCD!FF338</f>
        <v>-18.602953826138684</v>
      </c>
      <c r="E338" s="5">
        <f>Calc_ABCD!FC338</f>
        <v>1.311568769508535</v>
      </c>
      <c r="F338" s="5">
        <f>Calc_ABCD!FG338</f>
        <v>0.11744980733412581</v>
      </c>
    </row>
    <row r="339" spans="1:6" x14ac:dyDescent="0.15">
      <c r="A339" s="5">
        <f>Calc_ABCD!A339</f>
        <v>4841.7236758409927</v>
      </c>
      <c r="B339">
        <f>Calc_ABCD!B339</f>
        <v>3.6850000000000001</v>
      </c>
      <c r="C339" s="6">
        <f>Calc_ABCD!FB339</f>
        <v>2.4137191976294821</v>
      </c>
      <c r="D339" s="6">
        <f>Calc_ABCD!FF339</f>
        <v>-18.647064636042892</v>
      </c>
      <c r="E339" s="5">
        <f>Calc_ABCD!FC339</f>
        <v>1.3203405452580768</v>
      </c>
      <c r="F339" s="5">
        <f>Calc_ABCD!FG339</f>
        <v>0.11685485697642789</v>
      </c>
    </row>
    <row r="340" spans="1:6" x14ac:dyDescent="0.15">
      <c r="A340" s="5">
        <f>Calc_ABCD!A340</f>
        <v>4897.7881936844615</v>
      </c>
      <c r="B340">
        <f>Calc_ABCD!B340</f>
        <v>3.69</v>
      </c>
      <c r="C340" s="6">
        <f>Calc_ABCD!FB340</f>
        <v>2.472905952652154</v>
      </c>
      <c r="D340" s="6">
        <f>Calc_ABCD!FF340</f>
        <v>-18.690056328554796</v>
      </c>
      <c r="E340" s="5">
        <f>Calc_ABCD!FC340</f>
        <v>1.3293682363902319</v>
      </c>
      <c r="F340" s="5">
        <f>Calc_ABCD!FG340</f>
        <v>0.11627790102819889</v>
      </c>
    </row>
    <row r="341" spans="1:6" x14ac:dyDescent="0.15">
      <c r="A341" s="5">
        <f>Calc_ABCD!A341</f>
        <v>4954.5019080478987</v>
      </c>
      <c r="B341">
        <f>Calc_ABCD!B341</f>
        <v>3.6949999999999998</v>
      </c>
      <c r="C341" s="6">
        <f>Calc_ABCD!FB341</f>
        <v>2.5334003834220549</v>
      </c>
      <c r="D341" s="6">
        <f>Calc_ABCD!FF341</f>
        <v>-18.731892486948361</v>
      </c>
      <c r="E341" s="5">
        <f>Calc_ABCD!FC341</f>
        <v>1.3386591757115434</v>
      </c>
      <c r="F341" s="5">
        <f>Calc_ABCD!FG341</f>
        <v>0.11571918749494751</v>
      </c>
    </row>
    <row r="342" spans="1:6" x14ac:dyDescent="0.15">
      <c r="A342" s="5">
        <f>Calc_ABCD!A342</f>
        <v>5011.8723362727214</v>
      </c>
      <c r="B342">
        <f>Calc_ABCD!B342</f>
        <v>3.6999999999999997</v>
      </c>
      <c r="C342" s="6">
        <f>Calc_ABCD!FB342</f>
        <v>2.5952202910048952</v>
      </c>
      <c r="D342" s="6">
        <f>Calc_ABCD!FF342</f>
        <v>-18.772535846495991</v>
      </c>
      <c r="E342" s="5">
        <f>Calc_ABCD!FC342</f>
        <v>1.3482207736543379</v>
      </c>
      <c r="F342" s="5">
        <f>Calc_ABCD!FG342</f>
        <v>0.11517897455837345</v>
      </c>
    </row>
    <row r="343" spans="1:6" x14ac:dyDescent="0.15">
      <c r="A343" s="5">
        <f>Calc_ABCD!A343</f>
        <v>5069.9070827470441</v>
      </c>
      <c r="B343">
        <f>Calc_ABCD!B343</f>
        <v>3.7050000000000001</v>
      </c>
      <c r="C343" s="6">
        <f>Calc_ABCD!FB343</f>
        <v>2.6583823111318994</v>
      </c>
      <c r="D343" s="6">
        <f>Calc_ABCD!FF343</f>
        <v>-18.811948281333827</v>
      </c>
      <c r="E343" s="5">
        <f>Calc_ABCD!FC343</f>
        <v>1.3580604933460567</v>
      </c>
      <c r="F343" s="5">
        <f>Calc_ABCD!FG343</f>
        <v>0.11465753109444436</v>
      </c>
    </row>
    <row r="344" spans="1:6" x14ac:dyDescent="0.15">
      <c r="A344" s="5">
        <f>Calc_ABCD!A344</f>
        <v>5128.6138399136471</v>
      </c>
      <c r="B344">
        <f>Calc_ABCD!B344</f>
        <v>3.71</v>
      </c>
      <c r="C344" s="6">
        <f>Calc_ABCD!FB344</f>
        <v>2.7229017057228297</v>
      </c>
      <c r="D344" s="6">
        <f>Calc_ABCD!FF344</f>
        <v>-18.850090793258417</v>
      </c>
      <c r="E344" s="5">
        <f>Calc_ABCD!FC344</f>
        <v>1.3681858207594693</v>
      </c>
      <c r="F344" s="5">
        <f>Calc_ABCD!FG344</f>
        <v>0.11415513719654583</v>
      </c>
    </row>
    <row r="345" spans="1:6" x14ac:dyDescent="0.15">
      <c r="A345" s="5">
        <f>Calc_ABCD!A345</f>
        <v>5188.0003892896093</v>
      </c>
      <c r="B345">
        <f>Calc_ABCD!B345</f>
        <v>3.7149999999999999</v>
      </c>
      <c r="C345" s="6">
        <f>Calc_ABCD!FB345</f>
        <v>2.7887921293621512</v>
      </c>
      <c r="D345" s="6">
        <f>Calc_ABCD!FF345</f>
        <v>-18.886923502870157</v>
      </c>
      <c r="E345" s="5">
        <f>Calc_ABCD!FC345</f>
        <v>1.3786042292162959</v>
      </c>
      <c r="F345" s="5">
        <f>Calc_ABCD!FG345</f>
        <v>0.1136720847010147</v>
      </c>
    </row>
    <row r="346" spans="1:6" x14ac:dyDescent="0.15">
      <c r="A346" s="5">
        <f>Calc_ABCD!A346</f>
        <v>5248.0746024977261</v>
      </c>
      <c r="B346">
        <f>Calc_ABCD!B346</f>
        <v>3.72</v>
      </c>
      <c r="C346" s="6">
        <f>Calc_ABCD!FB346</f>
        <v>2.8560653679931787</v>
      </c>
      <c r="D346" s="6">
        <f>Calc_ABCD!FF346</f>
        <v>-18.922405643544653</v>
      </c>
      <c r="E346" s="5">
        <f>Calc_ABCD!FC346</f>
        <v>1.3893231374214834</v>
      </c>
      <c r="F346" s="5">
        <f>Calc_ABCD!FG346</f>
        <v>0.11320867771169606</v>
      </c>
    </row>
    <row r="347" spans="1:6" x14ac:dyDescent="0.15">
      <c r="A347" s="5">
        <f>Calc_ABCD!A347</f>
        <v>5308.8444423098808</v>
      </c>
      <c r="B347">
        <f>Calc_ABCD!B347</f>
        <v>3.7249999999999996</v>
      </c>
      <c r="C347" s="6">
        <f>Calc_ABCD!FB347</f>
        <v>2.9247310468322723</v>
      </c>
      <c r="D347" s="6">
        <f>Calc_ABCD!FF347</f>
        <v>-18.956495558788756</v>
      </c>
      <c r="E347" s="5">
        <f>Calc_ABCD!FC347</f>
        <v>1.4003498600997526</v>
      </c>
      <c r="F347" s="5">
        <f>Calc_ABCD!FG347</f>
        <v>0.112765233119362</v>
      </c>
    </row>
    <row r="348" spans="1:6" x14ac:dyDescent="0.15">
      <c r="A348" s="5">
        <f>Calc_ABCD!A348</f>
        <v>5370.3179637025269</v>
      </c>
      <c r="B348">
        <f>Calc_ABCD!B348</f>
        <v>3.73</v>
      </c>
      <c r="C348" s="6">
        <f>Calc_ABCD!FB348</f>
        <v>2.994796304226659</v>
      </c>
      <c r="D348" s="6">
        <f>Calc_ABCD!FF348</f>
        <v>-18.989150703625185</v>
      </c>
      <c r="E348" s="5">
        <f>Calc_ABCD!FC348</f>
        <v>1.4116915501894582</v>
      </c>
      <c r="F348" s="5">
        <f>Calc_ABCD!FG348</f>
        <v>0.11234208111088</v>
      </c>
    </row>
    <row r="349" spans="1:6" x14ac:dyDescent="0.15">
      <c r="A349" s="5">
        <f>Calc_ABCD!A349</f>
        <v>5432.5033149243336</v>
      </c>
      <c r="B349">
        <f>Calc_ABCD!B349</f>
        <v>3.7350000000000003</v>
      </c>
      <c r="C349" s="6">
        <f>Calc_ABCD!FB349</f>
        <v>3.0662654278880384</v>
      </c>
      <c r="D349" s="6">
        <f>Calc_ABCD!FF349</f>
        <v>-19.020327650749927</v>
      </c>
      <c r="E349" s="5">
        <f>Calc_ABCD!FC349</f>
        <v>1.4233551314210804</v>
      </c>
      <c r="F349" s="5">
        <f>Calc_ABCD!FG349</f>
        <v>0.11193956566188464</v>
      </c>
    </row>
    <row r="350" spans="1:6" x14ac:dyDescent="0.15">
      <c r="A350" s="5">
        <f>Calc_ABCD!A350</f>
        <v>5495.4087385762423</v>
      </c>
      <c r="B350">
        <f>Calc_ABCD!B350</f>
        <v>3.7399999999999998</v>
      </c>
      <c r="C350" s="6">
        <f>Calc_ABCD!FB350</f>
        <v>3.1391394496333138</v>
      </c>
      <c r="D350" s="6">
        <f>Calc_ABCD!FF350</f>
        <v>-19.049982102322542</v>
      </c>
      <c r="E350" s="5">
        <f>Calc_ABCD!FC350</f>
        <v>1.4353472199687503</v>
      </c>
      <c r="F350" s="5">
        <f>Calc_ABCD!FG350</f>
        <v>0.11155804500536146</v>
      </c>
    </row>
    <row r="351" spans="1:6" x14ac:dyDescent="0.15">
      <c r="A351" s="5">
        <f>Calc_ABCD!A351</f>
        <v>5559.0425727040365</v>
      </c>
      <c r="B351">
        <f>Calc_ABCD!B351</f>
        <v>3.7450000000000001</v>
      </c>
      <c r="C351" s="6">
        <f>Calc_ABCD!FB351</f>
        <v>3.21341569445786</v>
      </c>
      <c r="D351" s="6">
        <f>Calc_ABCD!FF351</f>
        <v>-19.078068908382757</v>
      </c>
      <c r="E351" s="5">
        <f>Calc_ABCD!FC351</f>
        <v>1.4476740337134362</v>
      </c>
      <c r="F351" s="5">
        <f>Calc_ABCD!FG351</f>
        <v>0.11119789206695273</v>
      </c>
    </row>
    <row r="352" spans="1:6" x14ac:dyDescent="0.15">
      <c r="A352" s="5">
        <f>Calc_ABCD!A352</f>
        <v>5623.413251903492</v>
      </c>
      <c r="B352">
        <f>Calc_ABCD!B352</f>
        <v>3.75</v>
      </c>
      <c r="C352" s="6">
        <f>Calc_ABCD!FB352</f>
        <v>3.2890872794638999</v>
      </c>
      <c r="D352" s="6">
        <f>Calc_ABCD!FF352</f>
        <v>-19.104542093040624</v>
      </c>
      <c r="E352" s="5">
        <f>Calc_ABCD!FC352</f>
        <v>1.4603412874969077</v>
      </c>
      <c r="F352" s="5">
        <f>Calc_ABCD!FG352</f>
        <v>0.11085949485590373</v>
      </c>
    </row>
    <row r="353" spans="1:6" x14ac:dyDescent="0.15">
      <c r="A353" s="5">
        <f>Calc_ABCD!A353</f>
        <v>5688.5293084384102</v>
      </c>
      <c r="B353">
        <f>Calc_ABCD!B353</f>
        <v>3.7549999999999999</v>
      </c>
      <c r="C353" s="6">
        <f>Calc_ABCD!FB353</f>
        <v>3.3661425578763664</v>
      </c>
      <c r="D353" s="6">
        <f>Calc_ABCD!FF353</f>
        <v>-19.129354889764901</v>
      </c>
      <c r="E353" s="5">
        <f>Calc_ABCD!FC353</f>
        <v>1.4733540725781706</v>
      </c>
      <c r="F353" s="5">
        <f>Calc_ABCD!FG353</f>
        <v>0.11054325679832031</v>
      </c>
    </row>
    <row r="354" spans="1:6" x14ac:dyDescent="0.15">
      <c r="A354" s="5">
        <f>Calc_ABCD!A354</f>
        <v>5754.3993733715697</v>
      </c>
      <c r="B354">
        <f>Calc_ABCD!B354</f>
        <v>3.7600000000000002</v>
      </c>
      <c r="C354" s="6">
        <f>Calc_ABCD!FB354</f>
        <v>3.4445645031133605</v>
      </c>
      <c r="D354" s="6">
        <f>Calc_ABCD!FF354</f>
        <v>-19.152459787298596</v>
      </c>
      <c r="E354" s="5">
        <f>Calc_ABCD!FC354</f>
        <v>1.4867167183314951</v>
      </c>
      <c r="F354" s="5">
        <f>Calc_ABCD!FG354</f>
        <v>0.11024959699675618</v>
      </c>
    </row>
    <row r="355" spans="1:6" x14ac:dyDescent="0.15">
      <c r="A355" s="5">
        <f>Calc_ABCD!A355</f>
        <v>5821.0321777087147</v>
      </c>
      <c r="B355">
        <f>Calc_ABCD!B355</f>
        <v>3.7650000000000001</v>
      </c>
      <c r="C355" s="6">
        <f>Calc_ABCD!FB355</f>
        <v>3.5243300276566965</v>
      </c>
      <c r="D355" s="6">
        <f>Calc_ABCD!FF355</f>
        <v>-19.173808587966597</v>
      </c>
      <c r="E355" s="5">
        <f>Calc_ABCD!FC355</f>
        <v>1.5004326340520204</v>
      </c>
      <c r="F355" s="5">
        <f>Calc_ABCD!FG355</f>
        <v>0.10997895039700049</v>
      </c>
    </row>
    <row r="356" spans="1:6" x14ac:dyDescent="0.15">
      <c r="A356" s="5">
        <f>Calc_ABCD!A356</f>
        <v>5888.4365535558891</v>
      </c>
      <c r="B356">
        <f>Calc_ABCD!B356</f>
        <v>3.77</v>
      </c>
      <c r="C356" s="6">
        <f>Calc_ABCD!FB356</f>
        <v>3.6054092313111532</v>
      </c>
      <c r="D356" s="6">
        <f>Calc_ABCD!FF356</f>
        <v>-19.193352480411757</v>
      </c>
      <c r="E356" s="5">
        <f>Calc_ABCD!FC356</f>
        <v>1.51450412856724</v>
      </c>
      <c r="F356" s="5">
        <f>Calc_ABCD!FG356</f>
        <v>0.10973176783922377</v>
      </c>
    </row>
    <row r="357" spans="1:6" x14ac:dyDescent="0.15">
      <c r="A357" s="5">
        <f>Calc_ABCD!A357</f>
        <v>5956.6214352901043</v>
      </c>
      <c r="B357">
        <f>Calc_ABCD!B357</f>
        <v>3.7749999999999999</v>
      </c>
      <c r="C357" s="6">
        <f>Calc_ABCD!FB357</f>
        <v>3.68776457337772</v>
      </c>
      <c r="D357" s="6">
        <f>Calc_ABCD!FF357</f>
        <v>-19.21104212910911</v>
      </c>
      <c r="E357" s="5">
        <f>Calc_ABCD!FC357</f>
        <v>1.5289322051990544</v>
      </c>
      <c r="F357" s="5">
        <f>Calc_ABCD!FG357</f>
        <v>0.10950851596624765</v>
      </c>
    </row>
    <row r="358" spans="1:6" x14ac:dyDescent="0.15">
      <c r="A358" s="5">
        <f>Calc_ABCD!A358</f>
        <v>6025.5958607435768</v>
      </c>
      <c r="B358">
        <f>Calc_ABCD!B358</f>
        <v>3.78</v>
      </c>
      <c r="C358" s="6">
        <f>Calc_ABCD!FB358</f>
        <v>3.7713499633324439</v>
      </c>
      <c r="D358" s="6">
        <f>Calc_ABCD!FF358</f>
        <v>-19.226827783368702</v>
      </c>
      <c r="E358" s="5">
        <f>Calc_ABCD!FC358</f>
        <v>1.5437163294931435</v>
      </c>
      <c r="F358" s="5">
        <f>Calc_ABCD!FG358</f>
        <v>0.1093096769565214</v>
      </c>
    </row>
    <row r="359" spans="1:6" x14ac:dyDescent="0.15">
      <c r="A359" s="5">
        <f>Calc_ABCD!A359</f>
        <v>6095.3689724016904</v>
      </c>
      <c r="B359">
        <f>Calc_ABCD!B359</f>
        <v>3.7849999999999997</v>
      </c>
      <c r="C359" s="6">
        <f>Calc_ABCD!FB359</f>
        <v>3.856109764842452</v>
      </c>
      <c r="D359" s="6">
        <f>Calc_ABCD!FF359</f>
        <v>-19.240659408952961</v>
      </c>
      <c r="E359" s="5">
        <f>Calc_ABCD!FC359</f>
        <v>1.5588541670452789</v>
      </c>
      <c r="F359" s="5">
        <f>Calc_ABCD!FG359</f>
        <v>0.10913574804327213</v>
      </c>
    </row>
    <row r="360" spans="1:6" x14ac:dyDescent="0.15">
      <c r="A360" s="5">
        <f>Calc_ABCD!A360</f>
        <v>6165.9500186148198</v>
      </c>
      <c r="B360">
        <f>Calc_ABCD!B360</f>
        <v>3.79</v>
      </c>
      <c r="C360" s="6">
        <f>Calc_ABCD!FB360</f>
        <v>3.9419777084195013</v>
      </c>
      <c r="D360" s="6">
        <f>Calc_ABCD!FF360</f>
        <v>-19.252486845912873</v>
      </c>
      <c r="E360" s="5">
        <f>Calc_ABCD!FC360</f>
        <v>1.574341288727731</v>
      </c>
      <c r="F360" s="5">
        <f>Calc_ABCD!FG360</f>
        <v>0.10898724077409069</v>
      </c>
    </row>
    <row r="361" spans="1:6" x14ac:dyDescent="0.15">
      <c r="A361" s="5">
        <f>Calc_ABCD!A361</f>
        <v>6237.3483548241966</v>
      </c>
      <c r="B361">
        <f>Calc_ABCD!B361</f>
        <v>3.7950000000000004</v>
      </c>
      <c r="C361" s="6">
        <f>Calc_ABCD!FB361</f>
        <v>4.0288757087749421</v>
      </c>
      <c r="D361" s="6">
        <f>Calc_ABCD!FF361</f>
        <v>-19.262259996797216</v>
      </c>
      <c r="E361" s="5">
        <f>Calc_ABCD!FC361</f>
        <v>1.5901708406782007</v>
      </c>
      <c r="F361" s="5">
        <f>Calc_ABCD!FG361</f>
        <v>0.10886467995672824</v>
      </c>
    </row>
    <row r="362" spans="1:6" x14ac:dyDescent="0.15">
      <c r="A362" s="5">
        <f>Calc_ABCD!A362</f>
        <v>6309.5734448019311</v>
      </c>
      <c r="B362">
        <f>Calc_ABCD!B362</f>
        <v>3.8</v>
      </c>
      <c r="C362" s="6">
        <f>Calc_ABCD!FB362</f>
        <v>4.1167125840780301</v>
      </c>
      <c r="D362" s="6">
        <f>Calc_ABCD!FF362</f>
        <v>-19.269929050021059</v>
      </c>
      <c r="E362" s="5">
        <f>Calc_ABCD!FC362</f>
        <v>1.6063331765903341</v>
      </c>
      <c r="F362" s="5">
        <f>Calc_ABCD!FG362</f>
        <v>0.10876860222690053</v>
      </c>
    </row>
    <row r="363" spans="1:6" x14ac:dyDescent="0.15">
      <c r="A363" s="5">
        <f>Calc_ABCD!A363</f>
        <v>6382.6348619054852</v>
      </c>
      <c r="B363">
        <f>Calc_ABCD!B363</f>
        <v>3.8049999999999997</v>
      </c>
      <c r="C363" s="6">
        <f>Calc_ABCD!FB363</f>
        <v>4.2053826759252404</v>
      </c>
      <c r="D363" s="6">
        <f>Calc_ABCD!FF363</f>
        <v>-19.275444743904917</v>
      </c>
      <c r="E363" s="5">
        <f>Calc_ABCD!FC363</f>
        <v>1.6228154501776952</v>
      </c>
      <c r="F363" s="5">
        <f>Calc_ABCD!FG363</f>
        <v>0.10869955416217697</v>
      </c>
    </row>
    <row r="364" spans="1:6" x14ac:dyDescent="0.15">
      <c r="A364" s="5">
        <f>Calc_ABCD!A364</f>
        <v>6456.5422903465587</v>
      </c>
      <c r="B364">
        <f>Calc_ABCD!B364</f>
        <v>3.81</v>
      </c>
      <c r="C364" s="6">
        <f>Calc_ABCD!FB364</f>
        <v>4.2947643710096388</v>
      </c>
      <c r="D364" s="6">
        <f>Calc_ABCD!FF364</f>
        <v>-19.27875867772665</v>
      </c>
      <c r="E364" s="5">
        <f>Calc_ABCD!FC364</f>
        <v>1.6396011662190242</v>
      </c>
      <c r="F364" s="5">
        <f>Calc_ABCD!FG364</f>
        <v>0.10865808985229114</v>
      </c>
    </row>
    <row r="365" spans="1:6" x14ac:dyDescent="0.15">
      <c r="A365" s="5">
        <f>Calc_ABCD!A365</f>
        <v>6531.3055264747209</v>
      </c>
      <c r="B365">
        <f>Calc_ABCD!B365</f>
        <v>3.8149999999999999</v>
      </c>
      <c r="C365" s="6">
        <f>Calc_ABCD!FB365</f>
        <v>4.3847185283590004</v>
      </c>
      <c r="D365" s="6">
        <f>Calc_ABCD!FF365</f>
        <v>-19.279823677078095</v>
      </c>
      <c r="E365" s="5">
        <f>Calc_ABCD!FC365</f>
        <v>1.6566696893874473</v>
      </c>
      <c r="F365" s="5">
        <f>Calc_ABCD!FG365</f>
        <v>0.10864476782013081</v>
      </c>
    </row>
    <row r="366" spans="1:6" x14ac:dyDescent="0.15">
      <c r="A366" s="5">
        <f>Calc_ABCD!A366</f>
        <v>6606.9344800759627</v>
      </c>
      <c r="B366">
        <f>Calc_ABCD!B366</f>
        <v>3.8200000000000003</v>
      </c>
      <c r="C366" s="6">
        <f>Calc_ABCD!FB366</f>
        <v>4.4750868197233533</v>
      </c>
      <c r="D366" s="6">
        <f>Calc_ABCD!FF366</f>
        <v>-19.278594221901834</v>
      </c>
      <c r="E366" s="5">
        <f>Calc_ABCD!FC366</f>
        <v>1.6739957111843031</v>
      </c>
      <c r="F366" s="5">
        <f>Calc_ABCD!FG366</f>
        <v>0.10866014716889341</v>
      </c>
    </row>
    <row r="367" spans="1:6" x14ac:dyDescent="0.15">
      <c r="A367" s="5">
        <f>Calc_ABCD!A367</f>
        <v>6683.4391756861423</v>
      </c>
      <c r="B367">
        <f>Calc_ABCD!B367</f>
        <v>3.8249999999999997</v>
      </c>
      <c r="C367" s="6">
        <f>Calc_ABCD!FB367</f>
        <v>4.5656899953796115</v>
      </c>
      <c r="D367" s="6">
        <f>Calc_ABCD!FF367</f>
        <v>-19.275026946815387</v>
      </c>
      <c r="E367" s="5">
        <f>Calc_ABCD!FC367</f>
        <v>1.6915486768115597</v>
      </c>
      <c r="F367" s="5">
        <f>Calc_ABCD!FG367</f>
        <v>0.1087047828090402</v>
      </c>
    </row>
    <row r="368" spans="1:6" x14ac:dyDescent="0.15">
      <c r="A368" s="5">
        <f>Calc_ABCD!A368</f>
        <v>6760.8297539198138</v>
      </c>
      <c r="B368">
        <f>Calc_ABCD!B368</f>
        <v>3.8299999999999996</v>
      </c>
      <c r="C368" s="6">
        <f>Calc_ABCD!FB368</f>
        <v>4.6563260934285751</v>
      </c>
      <c r="D368" s="6">
        <f>Calc_ABCD!FF368</f>
        <v>-19.26908122472582</v>
      </c>
      <c r="E368" s="5">
        <f>Calc_ABCD!FC368</f>
        <v>1.7092921758036579</v>
      </c>
      <c r="F368" s="5">
        <f>Calc_ABCD!FG368</f>
        <v>0.10877921959333062</v>
      </c>
    </row>
    <row r="369" spans="1:6" x14ac:dyDescent="0.15">
      <c r="A369" s="5">
        <f>Calc_ABCD!A369</f>
        <v>6839.1164728142958</v>
      </c>
      <c r="B369">
        <f>Calc_ABCD!B369</f>
        <v>3.835</v>
      </c>
      <c r="C369" s="6">
        <f>Calc_ABCD!FB369</f>
        <v>4.7467686177199555</v>
      </c>
      <c r="D369" s="6">
        <f>Calc_ABCD!FF369</f>
        <v>-19.260719846311389</v>
      </c>
      <c r="E369" s="5">
        <f>Calc_ABCD!FC369</f>
        <v>1.72718330277928</v>
      </c>
      <c r="F369" s="5">
        <f>Calc_ABCD!FG369</f>
        <v>0.10888398515892753</v>
      </c>
    </row>
    <row r="370" spans="1:6" x14ac:dyDescent="0.15">
      <c r="A370" s="5">
        <f>Calc_ABCD!A370</f>
        <v>6918.3097091893596</v>
      </c>
      <c r="B370">
        <f>Calc_ABCD!B370</f>
        <v>3.84</v>
      </c>
      <c r="C370" s="6">
        <f>Calc_ABCD!FB370</f>
        <v>4.8367647179670472</v>
      </c>
      <c r="D370" s="6">
        <f>Calc_ABCD!FF370</f>
        <v>-19.249909809711408</v>
      </c>
      <c r="E370" s="5">
        <f>Calc_ABCD!FC370</f>
        <v>1.7451719978417986</v>
      </c>
      <c r="F370" s="5">
        <f>Calc_ABCD!FG370</f>
        <v>0.10901958124189481</v>
      </c>
    </row>
    <row r="371" spans="1:6" x14ac:dyDescent="0.15">
      <c r="A371" s="5">
        <f>Calc_ABCD!A371</f>
        <v>6998.4199600227357</v>
      </c>
      <c r="B371">
        <f>Calc_ABCD!B371</f>
        <v>3.8450000000000002</v>
      </c>
      <c r="C371" s="6">
        <f>Calc_ABCD!FB371</f>
        <v>4.9260334154632188</v>
      </c>
      <c r="D371" s="6">
        <f>Calc_ABCD!FF371</f>
        <v>-19.236623236729194</v>
      </c>
      <c r="E371" s="5">
        <f>Calc_ABCD!FC371</f>
        <v>1.763200380014337</v>
      </c>
      <c r="F371" s="5">
        <f>Calc_ABCD!FG371</f>
        <v>0.1091864731909564</v>
      </c>
    </row>
    <row r="372" spans="1:6" x14ac:dyDescent="0.15">
      <c r="A372" s="5">
        <f>Calc_ABCD!A372</f>
        <v>7079.4578438413791</v>
      </c>
      <c r="B372">
        <f>Calc_ABCD!B372</f>
        <v>3.85</v>
      </c>
      <c r="C372" s="6">
        <f>Calc_ABCD!FB372</f>
        <v>5.014263929074426</v>
      </c>
      <c r="D372" s="6">
        <f>Calc_ABCD!FF372</f>
        <v>-19.220838434019377</v>
      </c>
      <c r="E372" s="5">
        <f>Calc_ABCD!FC372</f>
        <v>1.7812020916747477</v>
      </c>
      <c r="F372" s="5">
        <f>Calc_ABCD!FG372</f>
        <v>0.10938507736380086</v>
      </c>
    </row>
    <row r="373" spans="1:6" x14ac:dyDescent="0.15">
      <c r="A373" s="5">
        <f>Calc_ABCD!A373</f>
        <v>7161.4341021290147</v>
      </c>
      <c r="B373">
        <f>Calc_ABCD!B373</f>
        <v>3.8549999999999995</v>
      </c>
      <c r="C373" s="6">
        <f>Calc_ABCD!FB373</f>
        <v>5.1011141687274266</v>
      </c>
      <c r="D373" s="6">
        <f>Calc_ABCD!FF373</f>
        <v>-19.202541120092029</v>
      </c>
      <c r="E373" s="5">
        <f>Calc_ABCD!FC373</f>
        <v>1.7991016772444781</v>
      </c>
      <c r="F373" s="5">
        <f>Calc_ABCD!FG373</f>
        <v>0.1096157460403164</v>
      </c>
    </row>
    <row r="374" spans="1:6" x14ac:dyDescent="0.15">
      <c r="A374" s="5">
        <f>Calc_ABCD!A374</f>
        <v>7244.3596007499009</v>
      </c>
      <c r="B374">
        <f>Calc_ABCD!B374</f>
        <v>3.86</v>
      </c>
      <c r="C374" s="6">
        <f>Calc_ABCD!FB374</f>
        <v>5.1862094771543052</v>
      </c>
      <c r="D374" s="6">
        <f>Calc_ABCD!FF374</f>
        <v>-19.181725841501667</v>
      </c>
      <c r="E374" s="5">
        <f>Calc_ABCD!FC374</f>
        <v>1.816814025300997</v>
      </c>
      <c r="F374" s="5">
        <f>Calc_ABCD!FG374</f>
        <v>0.10987874943295398</v>
      </c>
    </row>
    <row r="375" spans="1:6" x14ac:dyDescent="0.15">
      <c r="A375" s="5">
        <f>Calc_ABCD!A375</f>
        <v>7328.2453313890401</v>
      </c>
      <c r="B375">
        <f>Calc_ABCD!B375</f>
        <v>3.8649999999999998</v>
      </c>
      <c r="C375" s="6">
        <f>Calc_ABCD!FB375</f>
        <v>5.2691417146980202</v>
      </c>
      <c r="D375" s="6">
        <f>Calc_ABCD!FF375</f>
        <v>-19.158397604255612</v>
      </c>
      <c r="E375" s="5">
        <f>Calc_ABCD!FC375</f>
        <v>1.8342439096487151</v>
      </c>
      <c r="F375" s="5">
        <f>Calc_ABCD!FG375</f>
        <v>0.11017425431537187</v>
      </c>
    </row>
    <row r="376" spans="1:6" x14ac:dyDescent="0.15">
      <c r="A376" s="5">
        <f>Calc_ABCD!A376</f>
        <v>7413.1024130091746</v>
      </c>
      <c r="B376">
        <f>Calc_ABCD!B376</f>
        <v>3.87</v>
      </c>
      <c r="C376" s="6">
        <f>Calc_ABCD!FB376</f>
        <v>5.3494687957758567</v>
      </c>
      <c r="D376" s="6">
        <f>Calc_ABCD!FF376</f>
        <v>-19.132573749202017</v>
      </c>
      <c r="E376" s="5">
        <f>Calc_ABCD!FC376</f>
        <v>1.8512856713942956</v>
      </c>
      <c r="F376" s="5">
        <f>Calc_ABCD!FG376</f>
        <v>0.11050229872759049</v>
      </c>
    </row>
    <row r="377" spans="1:6" x14ac:dyDescent="0.15">
      <c r="A377" s="5">
        <f>Calc_ABCD!A377</f>
        <v>7498.9420933245565</v>
      </c>
      <c r="B377">
        <f>Calc_ABCD!B377</f>
        <v>3.875</v>
      </c>
      <c r="C377" s="6">
        <f>Calc_ABCD!FB377</f>
        <v>5.4267147980783008</v>
      </c>
      <c r="D377" s="6">
        <f>Calc_ABCD!FF377</f>
        <v>-19.104286102828706</v>
      </c>
      <c r="E377" s="5">
        <f>Calc_ABCD!FC377</f>
        <v>1.8678230902706863</v>
      </c>
      <c r="F377" s="5">
        <f>Calc_ABCD!FG377</f>
        <v>0.11086276215090284</v>
      </c>
    </row>
    <row r="378" spans="1:6" x14ac:dyDescent="0.15">
      <c r="A378" s="5">
        <f>Calc_ABCD!A378</f>
        <v>7585.7757502918357</v>
      </c>
      <c r="B378">
        <f>Calc_ABCD!B378</f>
        <v>3.88</v>
      </c>
      <c r="C378" s="6">
        <f>Calc_ABCD!FB378</f>
        <v>5.5003707753527129</v>
      </c>
      <c r="D378" s="6">
        <f>Calc_ABCD!FF378</f>
        <v>-19.073583437349928</v>
      </c>
      <c r="E378" s="5">
        <f>Calc_ABCD!FC378</f>
        <v>1.8837294987042181</v>
      </c>
      <c r="F378" s="5">
        <f>Calc_ABCD!FG378</f>
        <v>0.11125533048174416</v>
      </c>
    </row>
    <row r="379" spans="1:6" x14ac:dyDescent="0.15">
      <c r="A379" s="5">
        <f>Calc_ABCD!A379</f>
        <v>7673.614893618188</v>
      </c>
      <c r="B379">
        <f>Calc_ABCD!B379</f>
        <v>3.8849999999999998</v>
      </c>
      <c r="C379" s="6">
        <f>Calc_ABCD!FB379</f>
        <v>5.5698964099475479</v>
      </c>
      <c r="D379" s="6">
        <f>Calc_ABCD!FF379</f>
        <v>-19.040534275933197</v>
      </c>
      <c r="E379" s="5">
        <f>Calc_ABCD!FC379</f>
        <v>1.8988681955979936</v>
      </c>
      <c r="F379" s="5">
        <f>Calc_ABCD!FG379</f>
        <v>0.11167945507527315</v>
      </c>
    </row>
    <row r="380" spans="1:6" x14ac:dyDescent="0.15">
      <c r="A380" s="5">
        <f>Calc_ABCD!A380</f>
        <v>7762.4711662869149</v>
      </c>
      <c r="B380">
        <f>Calc_ABCD!B380</f>
        <v>3.8899999999999997</v>
      </c>
      <c r="C380" s="6">
        <f>Calc_ABCD!FB380</f>
        <v>5.6347226401434378</v>
      </c>
      <c r="D380" s="6">
        <f>Calc_ABCD!FF380</f>
        <v>-19.005230080077297</v>
      </c>
      <c r="E380" s="5">
        <f>Calc_ABCD!FC380</f>
        <v>1.9130932175183324</v>
      </c>
      <c r="F380" s="5">
        <f>Calc_ABCD!FG380</f>
        <v>0.11213430508344664</v>
      </c>
    </row>
    <row r="381" spans="1:6" x14ac:dyDescent="0.15">
      <c r="A381" s="5">
        <f>Calc_ABCD!A381</f>
        <v>7852.3563461007225</v>
      </c>
      <c r="B381">
        <f>Calc_ABCD!B381</f>
        <v>3.8950000000000005</v>
      </c>
      <c r="C381" s="6">
        <f>Calc_ABCD!FB381</f>
        <v>5.6942553874597612</v>
      </c>
      <c r="D381" s="6">
        <f>Calc_ABCD!FF381</f>
        <v>-18.967788856021336</v>
      </c>
      <c r="E381" s="5">
        <f>Calc_ABCD!FC381</f>
        <v>1.9262505218040629</v>
      </c>
      <c r="F381" s="5">
        <f>Calc_ABCD!FG381</f>
        <v>0.11261871228877145</v>
      </c>
    </row>
    <row r="382" spans="1:6" x14ac:dyDescent="0.15">
      <c r="A382" s="5">
        <f>Calc_ABCD!A382</f>
        <v>7943.2823472428126</v>
      </c>
      <c r="B382">
        <f>Calc_ABCD!B382</f>
        <v>3.9</v>
      </c>
      <c r="C382" s="6">
        <f>Calc_ABCD!FB382</f>
        <v>5.747880488397584</v>
      </c>
      <c r="D382" s="6">
        <f>Calc_ABCD!FF382</f>
        <v>-18.928359215007838</v>
      </c>
      <c r="E382" s="5">
        <f>Calc_ABCD!FC382</f>
        <v>1.9381796279319845</v>
      </c>
      <c r="F382" s="5">
        <f>Calc_ABCD!FG382</f>
        <v>0.11313110764746019</v>
      </c>
    </row>
    <row r="383" spans="1:6" x14ac:dyDescent="0.15">
      <c r="A383" s="5">
        <f>Calc_ABCD!A383</f>
        <v>8035.261221856169</v>
      </c>
      <c r="B383">
        <f>Calc_ABCD!B383</f>
        <v>3.9049999999999998</v>
      </c>
      <c r="C383" s="6">
        <f>Calc_ABCD!FB383</f>
        <v>5.7949699015616485</v>
      </c>
      <c r="D383" s="6">
        <f>Calc_ABCD!FF383</f>
        <v>-18.887124917403465</v>
      </c>
      <c r="E383" s="5">
        <f>Calc_ABCD!FC383</f>
        <v>1.9487157492549605</v>
      </c>
      <c r="F383" s="5">
        <f>Calc_ABCD!FG383</f>
        <v>0.11366944882312645</v>
      </c>
    </row>
    <row r="384" spans="1:6" x14ac:dyDescent="0.15">
      <c r="A384" s="5">
        <f>Calc_ABCD!A384</f>
        <v>8128.3051616409966</v>
      </c>
      <c r="B384">
        <f>Calc_ABCD!B384</f>
        <v>3.91</v>
      </c>
      <c r="C384" s="6">
        <f>Calc_ABCD!FB384</f>
        <v>5.8348892135674655</v>
      </c>
      <c r="D384" s="6">
        <f>Calc_ABCD!FF384</f>
        <v>-18.844309922026309</v>
      </c>
      <c r="E384" s="5">
        <f>Calc_ABCD!FC384</f>
        <v>1.957692426302261</v>
      </c>
      <c r="F384" s="5">
        <f>Calc_ABCD!FG384</f>
        <v>0.11423113813917672</v>
      </c>
    </row>
    <row r="385" spans="1:6" x14ac:dyDescent="0.15">
      <c r="A385" s="5">
        <f>Calc_ABCD!A385</f>
        <v>8222.4264994707064</v>
      </c>
      <c r="B385">
        <f>Calc_ABCD!B385</f>
        <v>3.9149999999999996</v>
      </c>
      <c r="C385" s="6">
        <f>Calc_ABCD!FB385</f>
        <v>5.8670064054717228</v>
      </c>
      <c r="D385" s="6">
        <f>Calc_ABCD!FF385</f>
        <v>-18.80018394819168</v>
      </c>
      <c r="E385" s="5">
        <f>Calc_ABCD!FC385</f>
        <v>1.9649446450904269</v>
      </c>
      <c r="F385" s="5">
        <f>Calc_ABCD!FG385</f>
        <v>0.11481293063656899</v>
      </c>
    </row>
    <row r="386" spans="1:6" x14ac:dyDescent="0.15">
      <c r="A386" s="5">
        <f>Calc_ABCD!A386</f>
        <v>8317.6377110267131</v>
      </c>
      <c r="B386">
        <f>Calc_ABCD!B386</f>
        <v>3.9200000000000004</v>
      </c>
      <c r="C386" s="6">
        <f>Calc_ABCD!FB386</f>
        <v>5.8907017671040416</v>
      </c>
      <c r="D386" s="6">
        <f>Calc_ABCD!FF386</f>
        <v>-18.755068537333496</v>
      </c>
      <c r="E386" s="5">
        <f>Calc_ABCD!FC386</f>
        <v>1.9703123900549311</v>
      </c>
      <c r="F386" s="5">
        <f>Calc_ABCD!FG386</f>
        <v>0.11541083233328947</v>
      </c>
    </row>
    <row r="387" spans="1:6" x14ac:dyDescent="0.15">
      <c r="A387" s="5">
        <f>Calc_ABCD!A387</f>
        <v>8413.9514164519533</v>
      </c>
      <c r="B387">
        <f>Calc_ABCD!B387</f>
        <v>3.9250000000000003</v>
      </c>
      <c r="C387" s="6">
        <f>Calc_ABCD!FB387</f>
        <v>5.9053787629850536</v>
      </c>
      <c r="D387" s="6">
        <f>Calc_ABCD!FF387</f>
        <v>-18.709343571669081</v>
      </c>
      <c r="E387" s="5">
        <f>Calc_ABCD!FC387</f>
        <v>1.9736445430237441</v>
      </c>
      <c r="F387" s="5">
        <f>Calc_ABCD!FG387</f>
        <v>0.11601998939029158</v>
      </c>
    </row>
    <row r="388" spans="1:6" x14ac:dyDescent="0.15">
      <c r="A388" s="5">
        <f>Calc_ABCD!A388</f>
        <v>8511.380382023759</v>
      </c>
      <c r="B388">
        <f>Calc_ABCD!B388</f>
        <v>3.9299999999999997</v>
      </c>
      <c r="C388" s="6">
        <f>Calc_ABCD!FB388</f>
        <v>5.9104755659399988</v>
      </c>
      <c r="D388" s="6">
        <f>Calc_ABCD!FF388</f>
        <v>-18.663454167118115</v>
      </c>
      <c r="E388" s="5">
        <f>Calc_ABCD!FC388</f>
        <v>1.9748029999789756</v>
      </c>
      <c r="F388" s="5">
        <f>Calc_ABCD!FG388</f>
        <v>0.11663456974972444</v>
      </c>
    </row>
    <row r="389" spans="1:6" x14ac:dyDescent="0.15">
      <c r="A389" s="5">
        <f>Calc_ABCD!A389</f>
        <v>8609.9375218460082</v>
      </c>
      <c r="B389">
        <f>Calc_ABCD!B389</f>
        <v>3.9350000000000001</v>
      </c>
      <c r="C389" s="6">
        <f>Calc_ABCD!FB389</f>
        <v>5.9054768904735884</v>
      </c>
      <c r="D389" s="6">
        <f>Calc_ABCD!FF389</f>
        <v>-18.617917804362829</v>
      </c>
      <c r="E389" s="5">
        <f>Calc_ABCD!FC389</f>
        <v>1.9736668400922441</v>
      </c>
      <c r="F389" s="5">
        <f>Calc_ABCD!FG389</f>
        <v>0.11724763998175314</v>
      </c>
    </row>
    <row r="390" spans="1:6" x14ac:dyDescent="0.15">
      <c r="A390" s="5">
        <f>Calc_ABCD!A390</f>
        <v>8709.6358995608007</v>
      </c>
      <c r="B390">
        <f>Calc_ABCD!B390</f>
        <v>3.9399999999999995</v>
      </c>
      <c r="C390" s="6">
        <f>Calc_ABCD!FB390</f>
        <v>5.8899256863251814</v>
      </c>
      <c r="D390" s="6">
        <f>Calc_ABCD!FF390</f>
        <v>-18.57333149355318</v>
      </c>
      <c r="E390" s="5">
        <f>Calc_ABCD!FC390</f>
        <v>1.9701363512924301</v>
      </c>
      <c r="F390" s="5">
        <f>Calc_ABCD!FG390</f>
        <v>0.1178510416083198</v>
      </c>
    </row>
    <row r="391" spans="1:6" x14ac:dyDescent="0.15">
      <c r="A391" s="5">
        <f>Calc_ABCD!A391</f>
        <v>8810.4887300801402</v>
      </c>
      <c r="B391">
        <f>Calc_ABCD!B391</f>
        <v>3.9449999999999998</v>
      </c>
      <c r="C391" s="6">
        <f>Calc_ABCD!FB391</f>
        <v>5.8634342027505184</v>
      </c>
      <c r="D391" s="6">
        <f>Calc_ABCD!FF391</f>
        <v>-18.530378683387013</v>
      </c>
      <c r="E391" s="5">
        <f>Calc_ABCD!FC391</f>
        <v>1.9641366982102915</v>
      </c>
      <c r="F391" s="5">
        <f>Calc_ABCD!FG391</f>
        <v>0.11843527310106339</v>
      </c>
    </row>
    <row r="392" spans="1:6" x14ac:dyDescent="0.15">
      <c r="A392" s="5">
        <f>Calc_ABCD!A392</f>
        <v>8912.5093813374569</v>
      </c>
      <c r="B392">
        <f>Calc_ABCD!B392</f>
        <v>3.95</v>
      </c>
      <c r="C392" s="6">
        <f>Calc_ABCD!FB392</f>
        <v>5.8256939145859787</v>
      </c>
      <c r="D392" s="6">
        <f>Calc_ABCD!FF392</f>
        <v>-18.489835524135277</v>
      </c>
      <c r="E392" s="5">
        <f>Calc_ABCD!FC392</f>
        <v>1.9556210159316298</v>
      </c>
      <c r="F392" s="5">
        <f>Calc_ABCD!FG392</f>
        <v>0.1189893860757479</v>
      </c>
    </row>
    <row r="393" spans="1:6" x14ac:dyDescent="0.15">
      <c r="A393" s="5">
        <f>Calc_ABCD!A393</f>
        <v>9015.7113760595603</v>
      </c>
      <c r="B393">
        <f>Calc_ABCD!B393</f>
        <v>3.9549999999999996</v>
      </c>
      <c r="C393" s="6">
        <f>Calc_ABCD!FB393</f>
        <v>5.7764838184221095</v>
      </c>
      <c r="D393" s="6">
        <f>Calc_ABCD!FF393</f>
        <v>-18.452575978910847</v>
      </c>
      <c r="E393" s="5">
        <f>Calc_ABCD!FC393</f>
        <v>1.9445727293494743</v>
      </c>
      <c r="F393" s="5">
        <f>Calc_ABCD!FG393</f>
        <v>0.11950090686403307</v>
      </c>
    </row>
    <row r="394" spans="1:6" x14ac:dyDescent="0.15">
      <c r="A394" s="5">
        <f>Calc_ABCD!A394</f>
        <v>9120.1083935590977</v>
      </c>
      <c r="B394">
        <f>Calc_ABCD!B394</f>
        <v>3.96</v>
      </c>
      <c r="C394" s="6">
        <f>Calc_ABCD!FB394</f>
        <v>5.7156766640314096</v>
      </c>
      <c r="D394" s="6">
        <f>Calc_ABCD!FF394</f>
        <v>-18.419575153821032</v>
      </c>
      <c r="E394" s="5">
        <f>Calc_ABCD!FC394</f>
        <v>1.9310069336585041</v>
      </c>
      <c r="F394" s="5">
        <f>Calc_ABCD!FG394</f>
        <v>0.11995579747627605</v>
      </c>
    </row>
    <row r="395" spans="1:6" x14ac:dyDescent="0.15">
      <c r="A395" s="5">
        <f>Calc_ABCD!A395</f>
        <v>9225.7142715476311</v>
      </c>
      <c r="B395">
        <f>Calc_ABCD!B395</f>
        <v>3.9649999999999999</v>
      </c>
      <c r="C395" s="6">
        <f>Calc_ABCD!FB395</f>
        <v>5.6432427807958643</v>
      </c>
      <c r="D395" s="6">
        <f>Calc_ABCD!FF395</f>
        <v>-18.391910096095849</v>
      </c>
      <c r="E395" s="5">
        <f>Calc_ABCD!FC395</f>
        <v>1.9149707247143795</v>
      </c>
      <c r="F395" s="5">
        <f>Calc_ABCD!FG395</f>
        <v>0.12033847268354435</v>
      </c>
    </row>
    <row r="396" spans="1:6" x14ac:dyDescent="0.15">
      <c r="A396" s="5">
        <f>Calc_ABCD!A396</f>
        <v>9332.543007969909</v>
      </c>
      <c r="B396">
        <f>Calc_ABCD!B396</f>
        <v>3.9699999999999998</v>
      </c>
      <c r="C396" s="6">
        <f>Calc_ABCD!FB396</f>
        <v>5.5592512846710473</v>
      </c>
      <c r="D396" s="6">
        <f>Calc_ABCD!FF396</f>
        <v>-18.370757206354511</v>
      </c>
      <c r="E396" s="5">
        <f>Calc_ABCD!FC396</f>
        <v>1.8965424340321306</v>
      </c>
      <c r="F396" s="5">
        <f>Calc_ABCD!FG396</f>
        <v>0.12063189208270937</v>
      </c>
    </row>
    <row r="397" spans="1:6" x14ac:dyDescent="0.15">
      <c r="A397" s="5">
        <f>Calc_ABCD!A397</f>
        <v>9440.6087628592322</v>
      </c>
      <c r="B397">
        <f>Calc_ABCD!B397</f>
        <v>3.9750000000000001</v>
      </c>
      <c r="C397" s="6">
        <f>Calc_ABCD!FB397</f>
        <v>5.4638685973524783</v>
      </c>
      <c r="D397" s="6">
        <f>Calc_ABCD!FF397</f>
        <v>-18.35738535008932</v>
      </c>
      <c r="E397" s="5">
        <f>Calc_ABCD!FC397</f>
        <v>1.8758297954896124</v>
      </c>
      <c r="F397" s="5">
        <f>Calc_ABCD!FG397</f>
        <v>0.12081774692112622</v>
      </c>
    </row>
    <row r="398" spans="1:6" x14ac:dyDescent="0.15">
      <c r="A398" s="5">
        <f>Calc_ABCD!A398</f>
        <v>9549.9258602143564</v>
      </c>
      <c r="B398">
        <f>Calc_ABCD!B398</f>
        <v>3.98</v>
      </c>
      <c r="C398" s="6">
        <f>Calc_ABCD!FB398</f>
        <v>5.3573543620235533</v>
      </c>
      <c r="D398" s="6">
        <f>Calc_ABCD!FF398</f>
        <v>-18.353143763704317</v>
      </c>
      <c r="E398" s="5">
        <f>Calc_ABCD!FC398</f>
        <v>1.8529671415813362</v>
      </c>
      <c r="F398" s="5">
        <f>Calc_ABCD!FG398</f>
        <v>0.12087676034137908</v>
      </c>
    </row>
    <row r="399" spans="1:6" x14ac:dyDescent="0.15">
      <c r="A399" s="5">
        <f>Calc_ABCD!A399</f>
        <v>9660.508789898131</v>
      </c>
      <c r="B399">
        <f>Calc_ABCD!B399</f>
        <v>3.9849999999999999</v>
      </c>
      <c r="C399" s="6">
        <f>Calc_ABCD!FB399</f>
        <v>5.240054984655341</v>
      </c>
      <c r="D399" s="6">
        <f>Calc_ABCD!FF399</f>
        <v>-18.359443965390987</v>
      </c>
      <c r="E399" s="5">
        <f>Calc_ABCD!FC399</f>
        <v>1.828111788679657</v>
      </c>
      <c r="F399" s="5">
        <f>Calc_ABCD!FG399</f>
        <v>0.12078911568110719</v>
      </c>
    </row>
    <row r="400" spans="1:6" x14ac:dyDescent="0.15">
      <c r="A400" s="5">
        <f>Calc_ABCD!A400</f>
        <v>9772.3722095581033</v>
      </c>
      <c r="B400">
        <f>Calc_ABCD!B400</f>
        <v>3.9899999999999998</v>
      </c>
      <c r="C400" s="6">
        <f>Calc_ABCD!FB400</f>
        <v>5.1123951527675136</v>
      </c>
      <c r="D400" s="6">
        <f>Calc_ABCD!FF400</f>
        <v>-18.377735132798033</v>
      </c>
      <c r="E400" s="5">
        <f>Calc_ABCD!FC400</f>
        <v>1.8014398168659638</v>
      </c>
      <c r="F400" s="5">
        <f>Calc_ABCD!FG400</f>
        <v>0.12053501974429878</v>
      </c>
    </row>
    <row r="401" spans="1:6" x14ac:dyDescent="0.15">
      <c r="A401" s="5">
        <f>Calc_ABCD!A401</f>
        <v>9885.5309465693936</v>
      </c>
      <c r="B401">
        <f>Calc_ABCD!B401</f>
        <v>3.9950000000000001</v>
      </c>
      <c r="C401" s="6">
        <f>Calc_ABCD!FB401</f>
        <v>4.9748677743908267</v>
      </c>
      <c r="D401" s="6">
        <f>Calc_ABCD!FF401</f>
        <v>-18.4094728203683</v>
      </c>
      <c r="E401" s="5">
        <f>Calc_ABCD!FC401</f>
        <v>1.7731414764247462</v>
      </c>
      <c r="F401" s="5">
        <f>Calc_ABCD!FG401</f>
        <v>0.12009539612599256</v>
      </c>
    </row>
    <row r="402" spans="1:6" x14ac:dyDescent="0.15">
      <c r="A402" s="5">
        <f>Calc_ABCD!A402</f>
        <v>9999.9999999999964</v>
      </c>
      <c r="B402">
        <f>Calc_ABCD!B402</f>
        <v>4</v>
      </c>
      <c r="C402" s="6">
        <f>Calc_ABCD!FB402</f>
        <v>4.8280228326038834</v>
      </c>
      <c r="D402" s="6">
        <f>Calc_ABCD!FF402</f>
        <v>-18.456081461618218</v>
      </c>
      <c r="E402" s="5">
        <f>Calc_ABCD!FC402</f>
        <v>1.7434164587396916</v>
      </c>
      <c r="F402" s="5">
        <f>Calc_ABCD!FG402</f>
        <v>0.11945268798731749</v>
      </c>
    </row>
    <row r="403" spans="1:6" x14ac:dyDescent="0.15">
      <c r="A403" s="5">
        <f>Calc_ABCD!A403</f>
        <v>10115.79454259898</v>
      </c>
      <c r="B403">
        <f>Calc_ABCD!B403</f>
        <v>4.0049999999999999</v>
      </c>
      <c r="C403" s="6">
        <f>Calc_ABCD!FB403</f>
        <v>4.6724556641932065</v>
      </c>
      <c r="D403" s="6">
        <f>Calc_ABCD!FF403</f>
        <v>-18.518911806315348</v>
      </c>
      <c r="E403" s="5">
        <f>Calc_ABCD!FC403</f>
        <v>1.7124692555033527</v>
      </c>
      <c r="F403" s="5">
        <f>Calc_ABCD!FG403</f>
        <v>0.11859173140538483</v>
      </c>
    </row>
    <row r="404" spans="1:6" x14ac:dyDescent="0.15">
      <c r="A404" s="5">
        <f>Calc_ABCD!A404</f>
        <v>10232.929922807543</v>
      </c>
      <c r="B404">
        <f>Calc_ABCD!B404</f>
        <v>4.01</v>
      </c>
      <c r="C404" s="6">
        <f>Calc_ABCD!FB404</f>
        <v>4.5087951479275361</v>
      </c>
      <c r="D404" s="6">
        <f>Calc_ABCD!FF404</f>
        <v>-18.599195210856681</v>
      </c>
      <c r="E404" s="5">
        <f>Calc_ABCD!FC404</f>
        <v>1.6805048004661338</v>
      </c>
      <c r="F404" s="5">
        <f>Calc_ABCD!FG404</f>
        <v>0.11750064198505634</v>
      </c>
    </row>
    <row r="405" spans="1:6" x14ac:dyDescent="0.15">
      <c r="A405" s="5">
        <f>Calc_ABCD!A405</f>
        <v>10351.421666793432</v>
      </c>
      <c r="B405">
        <f>Calc_ABCD!B405</f>
        <v>4.0149999999999997</v>
      </c>
      <c r="C405" s="6">
        <f>Calc_ABCD!FB405</f>
        <v>4.3376922353276584</v>
      </c>
      <c r="D405" s="6">
        <f>Calc_ABCD!FF405</f>
        <v>-18.697997424200256</v>
      </c>
      <c r="E405" s="5">
        <f>Calc_ABCD!FC405</f>
        <v>1.6477245474062587</v>
      </c>
      <c r="F405" s="5">
        <f>Calc_ABCD!FG405</f>
        <v>0.11617164225654109</v>
      </c>
    </row>
    <row r="406" spans="1:6" x14ac:dyDescent="0.15">
      <c r="A406" s="5">
        <f>Calc_ABCD!A406</f>
        <v>10471.285480508997</v>
      </c>
      <c r="B406">
        <f>Calc_ABCD!B406</f>
        <v>4.0200000000000005</v>
      </c>
      <c r="C406" s="6">
        <f>Calc_ABCD!FB406</f>
        <v>4.1598091834100774</v>
      </c>
      <c r="D406" s="6">
        <f>Calc_ABCD!FF406</f>
        <v>-18.816175056413236</v>
      </c>
      <c r="E406" s="5">
        <f>Calc_ABCD!FC406</f>
        <v>1.6143230920642204</v>
      </c>
      <c r="F406" s="5">
        <f>Calc_ABCD!FG406</f>
        <v>0.11460174939361999</v>
      </c>
    </row>
    <row r="407" spans="1:6" x14ac:dyDescent="0.15">
      <c r="A407" s="5">
        <f>Calc_ABCD!A407</f>
        <v>10592.53725177289</v>
      </c>
      <c r="B407">
        <f>Calc_ABCD!B407</f>
        <v>4.0250000000000004</v>
      </c>
      <c r="C407" s="6">
        <f>Calc_ABCD!FB407</f>
        <v>3.9758097640664216</v>
      </c>
      <c r="D407" s="6">
        <f>Calc_ABCD!FF407</f>
        <v>-18.954338145887814</v>
      </c>
      <c r="E407" s="5">
        <f>Calc_ABCD!FC407</f>
        <v>1.5804853995545409</v>
      </c>
      <c r="F407" s="5">
        <f>Calc_ABCD!FG407</f>
        <v>0.11279324537770295</v>
      </c>
    </row>
    <row r="408" spans="1:6" x14ac:dyDescent="0.15">
      <c r="A408" s="5">
        <f>Calc_ABCD!A408</f>
        <v>10715.193052376057</v>
      </c>
      <c r="B408">
        <f>Calc_ABCD!B408</f>
        <v>4.0299999999999994</v>
      </c>
      <c r="C408" s="6">
        <f>Calc_ABCD!FB408</f>
        <v>3.7863506372549849</v>
      </c>
      <c r="D408" s="6">
        <f>Calc_ABCD!FF408</f>
        <v>-19.112822052048529</v>
      </c>
      <c r="E408" s="5">
        <f>Calc_ABCD!FC408</f>
        <v>1.5463846563823418</v>
      </c>
      <c r="F408" s="5">
        <f>Calc_ABCD!FG408</f>
        <v>0.11075386667694892</v>
      </c>
    </row>
    <row r="409" spans="1:6" x14ac:dyDescent="0.15">
      <c r="A409" s="5">
        <f>Calc_ABCD!A409</f>
        <v>10839.269140212036</v>
      </c>
      <c r="B409">
        <f>Calc_ABCD!B409</f>
        <v>4.0350000000000001</v>
      </c>
      <c r="C409" s="6">
        <f>Calc_ABCD!FB409</f>
        <v>3.5920739922556564</v>
      </c>
      <c r="D409" s="6">
        <f>Calc_ABCD!FF409</f>
        <v>-19.291671259338095</v>
      </c>
      <c r="E409" s="5">
        <f>Calc_ABCD!FC409</f>
        <v>1.512180730510428</v>
      </c>
      <c r="F409" s="5">
        <f>Calc_ABCD!FG409</f>
        <v>0.1084966770178003</v>
      </c>
    </row>
    <row r="410" spans="1:6" x14ac:dyDescent="0.15">
      <c r="A410" s="5">
        <f>Calc_ABCD!A410</f>
        <v>10964.781961431851</v>
      </c>
      <c r="B410">
        <f>Calc_ABCD!B410</f>
        <v>4.04</v>
      </c>
      <c r="C410" s="6">
        <f>Calc_ABCD!FB410</f>
        <v>3.393601488099407</v>
      </c>
      <c r="D410" s="6">
        <f>Calc_ABCD!FF410</f>
        <v>-19.490636642621276</v>
      </c>
      <c r="E410" s="5">
        <f>Calc_ABCD!FC410</f>
        <v>1.4780191954678481</v>
      </c>
      <c r="F410" s="5">
        <f>Calc_ABCD!FG410</f>
        <v>0.10603962125211013</v>
      </c>
    </row>
    <row r="411" spans="1:6" x14ac:dyDescent="0.15">
      <c r="A411" s="5">
        <f>Calc_ABCD!A411</f>
        <v>11091.748152624012</v>
      </c>
      <c r="B411">
        <f>Calc_ABCD!B411</f>
        <v>4.0449999999999999</v>
      </c>
      <c r="C411" s="6">
        <f>Calc_ABCD!FB411</f>
        <v>3.1915294640730774</v>
      </c>
      <c r="D411" s="6">
        <f>Calc_ABCD!FF411</f>
        <v>-19.709186459737658</v>
      </c>
      <c r="E411" s="5">
        <f>Calc_ABCD!FC411</f>
        <v>1.4440308556070958</v>
      </c>
      <c r="F411" s="5">
        <f>Calc_ABCD!FG411</f>
        <v>0.10340479477394392</v>
      </c>
    </row>
    <row r="412" spans="1:6" x14ac:dyDescent="0.15">
      <c r="A412" s="5">
        <f>Calc_ABCD!A412</f>
        <v>11220.184543019634</v>
      </c>
      <c r="B412">
        <f>Calc_ABCD!B412</f>
        <v>4.05</v>
      </c>
      <c r="C412" s="6">
        <f>Calc_ABCD!FB412</f>
        <v>2.9864253451772473</v>
      </c>
      <c r="D412" s="6">
        <f>Calc_ABCD!FF412</f>
        <v>-19.946530009021647</v>
      </c>
      <c r="E412" s="5">
        <f>Calc_ABCD!FC412</f>
        <v>1.410331698740199</v>
      </c>
      <c r="F412" s="5">
        <f>Calc_ABCD!FG412</f>
        <v>0.10061749470712998</v>
      </c>
    </row>
    <row r="413" spans="1:6" x14ac:dyDescent="0.15">
      <c r="A413" s="5">
        <f>Calc_ABCD!A413</f>
        <v>11350.108156723149</v>
      </c>
      <c r="B413">
        <f>Calc_ABCD!B413</f>
        <v>4.0549999999999997</v>
      </c>
      <c r="C413" s="6">
        <f>Calc_ABCD!FB413</f>
        <v>2.7788251353226965</v>
      </c>
      <c r="D413" s="6">
        <f>Calc_ABCD!FF413</f>
        <v>-20.201651734092199</v>
      </c>
      <c r="E413" s="5">
        <f>Calc_ABCD!FC413</f>
        <v>1.3770231983561128</v>
      </c>
      <c r="F413" s="5">
        <f>Calc_ABCD!FG413</f>
        <v>9.770514043455851E-2</v>
      </c>
    </row>
    <row r="414" spans="1:6" x14ac:dyDescent="0.15">
      <c r="A414" s="5">
        <f>Calc_ABCD!A414</f>
        <v>11481.536214968826</v>
      </c>
      <c r="B414">
        <f>Calc_ABCD!B414</f>
        <v>4.0599999999999996</v>
      </c>
      <c r="C414" s="6">
        <f>Calc_ABCD!FB414</f>
        <v>2.569231871574865</v>
      </c>
      <c r="D414" s="6">
        <f>Calc_ABCD!FF414</f>
        <v>-20.473352749260844</v>
      </c>
      <c r="E414" s="5">
        <f>Calc_ABCD!FC414</f>
        <v>1.3441928889896964</v>
      </c>
      <c r="F414" s="5">
        <f>Calc_ABCD!FG414</f>
        <v>9.4696158722722676E-2</v>
      </c>
    </row>
    <row r="415" spans="1:6" x14ac:dyDescent="0.15">
      <c r="A415" s="5">
        <f>Calc_ABCD!A415</f>
        <v>11614.486138403427</v>
      </c>
      <c r="B415">
        <f>Calc_ABCD!B415</f>
        <v>4.0650000000000004</v>
      </c>
      <c r="C415" s="6">
        <f>Calc_ABCD!FB415</f>
        <v>2.35811490394362</v>
      </c>
      <c r="D415" s="6">
        <f>Calc_ABCD!FF415</f>
        <v>-20.760296390519912</v>
      </c>
      <c r="E415" s="5">
        <f>Calc_ABCD!FC415</f>
        <v>1.3119151435649565</v>
      </c>
      <c r="F415" s="5">
        <f>Calc_ABCD!FG415</f>
        <v>9.1618922626238941E-2</v>
      </c>
    </row>
    <row r="416" spans="1:6" x14ac:dyDescent="0.15">
      <c r="A416" s="5">
        <f>Calc_ABCD!A416</f>
        <v>11748.975549395293</v>
      </c>
      <c r="B416">
        <f>Calc_ABCD!B416</f>
        <v>4.07</v>
      </c>
      <c r="C416" s="6">
        <f>Calc_ABCD!FB416</f>
        <v>2.1459098648546866</v>
      </c>
      <c r="D416" s="6">
        <f>Calc_ABCD!FF416</f>
        <v>-21.061054470046962</v>
      </c>
      <c r="E416" s="5">
        <f>Calc_ABCD!FC416</f>
        <v>1.2802520892745064</v>
      </c>
      <c r="F416" s="5">
        <f>Calc_ABCD!FG416</f>
        <v>8.8500816300769142E-2</v>
      </c>
    </row>
    <row r="417" spans="1:6" x14ac:dyDescent="0.15">
      <c r="A417" s="5">
        <f>Calc_ABCD!A417</f>
        <v>11885.022274370182</v>
      </c>
      <c r="B417">
        <f>Calc_ABCD!B417</f>
        <v>4.0750000000000002</v>
      </c>
      <c r="C417" s="6">
        <f>Calc_ABCD!FB417</f>
        <v>1.9330191983278642</v>
      </c>
      <c r="D417" s="6">
        <f>Calc_ABCD!FF417</f>
        <v>-21.374151347459232</v>
      </c>
      <c r="E417" s="5">
        <f>Calc_ABCD!FC417</f>
        <v>1.2492546075983768</v>
      </c>
      <c r="F417" s="5">
        <f>Calc_ABCD!FG417</f>
        <v>8.5367474328093745E-2</v>
      </c>
    </row>
    <row r="418" spans="1:6" x14ac:dyDescent="0.15">
      <c r="A418" s="5">
        <f>Calc_ABCD!A418</f>
        <v>12022.644346174126</v>
      </c>
      <c r="B418">
        <f>Calc_ABCD!B418</f>
        <v>4.08</v>
      </c>
      <c r="C418" s="6">
        <f>Calc_ABCD!FB418</f>
        <v>1.7198131290220022</v>
      </c>
      <c r="D418" s="6">
        <f>Calc_ABCD!FF418</f>
        <v>-21.69810360120448</v>
      </c>
      <c r="E418" s="5">
        <f>Calc_ABCD!FC418</f>
        <v>1.2189633734790439</v>
      </c>
      <c r="F418" s="5">
        <f>Calc_ABCD!FG418</f>
        <v>8.224221905894348E-2</v>
      </c>
    </row>
    <row r="419" spans="1:6" x14ac:dyDescent="0.15">
      <c r="A419" s="5">
        <f>Calc_ABCD!A419</f>
        <v>12161.860006463676</v>
      </c>
      <c r="B419">
        <f>Calc_ABCD!B419</f>
        <v>4.085</v>
      </c>
      <c r="C419" s="6">
        <f>Calc_ABCD!FB419</f>
        <v>1.5066309639863706</v>
      </c>
      <c r="D419" s="6">
        <f>Calc_ABCD!FF419</f>
        <v>-22.031453849156239</v>
      </c>
      <c r="E419" s="5">
        <f>Calc_ABCD!FC419</f>
        <v>1.1894098977826204</v>
      </c>
      <c r="F419" s="5">
        <f>Calc_ABCD!FG419</f>
        <v>7.9145696901842075E-2</v>
      </c>
    </row>
    <row r="420" spans="1:6" x14ac:dyDescent="0.15">
      <c r="A420" s="5">
        <f>Calc_ABCD!A420</f>
        <v>12302.687708123809</v>
      </c>
      <c r="B420">
        <f>Calc_ABCD!B420</f>
        <v>4.09</v>
      </c>
      <c r="C420" s="6">
        <f>Calc_ABCD!FB420</f>
        <v>1.2937826338215364</v>
      </c>
      <c r="D420" s="6">
        <f>Calc_ABCD!FF420</f>
        <v>-22.372798007800185</v>
      </c>
      <c r="E420" s="5">
        <f>Calc_ABCD!FC420</f>
        <v>1.1606175455451724</v>
      </c>
      <c r="F420" s="5">
        <f>Calc_ABCD!FG420</f>
        <v>7.6095697050817909E-2</v>
      </c>
    </row>
    <row r="421" spans="1:6" x14ac:dyDescent="0.15">
      <c r="A421" s="5">
        <f>Calc_ABCD!A421</f>
        <v>12445.146117713855</v>
      </c>
      <c r="B421">
        <f>Calc_ABCD!B421</f>
        <v>4.0949999999999998</v>
      </c>
      <c r="C421" s="6">
        <f>Calc_ABCD!FB421</f>
        <v>1.0815503939738884</v>
      </c>
      <c r="D421" s="6">
        <f>Calc_ABCD!FF421</f>
        <v>-22.720805909595981</v>
      </c>
      <c r="E421" s="5">
        <f>Calc_ABCD!FC421</f>
        <v>1.1326025098746646</v>
      </c>
      <c r="F421" s="5">
        <f>Calc_ABCD!FG421</f>
        <v>7.3107124878908095E-2</v>
      </c>
    </row>
    <row r="422" spans="1:6" x14ac:dyDescent="0.15">
      <c r="A422" s="5">
        <f>Calc_ABCD!A422</f>
        <v>12589.254117941666</v>
      </c>
      <c r="B422">
        <f>Calc_ABCD!B422</f>
        <v>4.0999999999999996</v>
      </c>
      <c r="C422" s="6">
        <f>Calc_ABCD!FB422</f>
        <v>0.87019062034340189</v>
      </c>
      <c r="D422" s="6">
        <f>Calc_ABCD!FF422</f>
        <v>-23.074235674022209</v>
      </c>
      <c r="E422" s="5">
        <f>Calc_ABCD!FC422</f>
        <v>1.1053747276461743</v>
      </c>
      <c r="F422" s="5">
        <f>Calc_ABCD!FG422</f>
        <v>7.0192096850744956E-2</v>
      </c>
    </row>
    <row r="423" spans="1:6" x14ac:dyDescent="0.15">
      <c r="A423" s="5">
        <f>Calc_ABCD!A423</f>
        <v>12735.030810166611</v>
      </c>
      <c r="B423">
        <f>Calc_ABCD!B423</f>
        <v>4.1049999999999995</v>
      </c>
      <c r="C423" s="6">
        <f>Calc_ABCD!FB423</f>
        <v>0.65993564580289987</v>
      </c>
      <c r="D423" s="6">
        <f>Calc_ABCD!FF423</f>
        <v>-23.431942540545158</v>
      </c>
      <c r="E423" s="5">
        <f>Calc_ABCD!FC423</f>
        <v>1.0789387282884257</v>
      </c>
      <c r="F423" s="5">
        <f>Calc_ABCD!FG423</f>
        <v>6.7360123225832666E-2</v>
      </c>
    </row>
    <row r="424" spans="1:6" x14ac:dyDescent="0.15">
      <c r="A424" s="5">
        <f>Calc_ABCD!A424</f>
        <v>12882.495516931343</v>
      </c>
      <c r="B424">
        <f>Calc_ABCD!B424</f>
        <v>4.1100000000000003</v>
      </c>
      <c r="C424" s="6">
        <f>Calc_ABCD!FB424</f>
        <v>0.45099559534407307</v>
      </c>
      <c r="D424" s="6">
        <f>Calc_ABCD!FF424</f>
        <v>-23.792883037170473</v>
      </c>
      <c r="E424" s="5">
        <f>Calc_ABCD!FC424</f>
        <v>1.0532944110806359</v>
      </c>
      <c r="F424" s="5">
        <f>Calc_ABCD!FG424</f>
        <v>6.4618347593950992E-2</v>
      </c>
    </row>
    <row r="425" spans="1:6" x14ac:dyDescent="0.15">
      <c r="A425" s="5">
        <f>Calc_ABCD!A425</f>
        <v>13031.667784522986</v>
      </c>
      <c r="B425">
        <f>Calc_ABCD!B425</f>
        <v>4.1149999999999993</v>
      </c>
      <c r="C425" s="6">
        <f>Calc_ABCD!FB425</f>
        <v>0.24356018726304668</v>
      </c>
      <c r="D425" s="6">
        <f>Calc_ABCD!FF425</f>
        <v>-24.156115405774962</v>
      </c>
      <c r="E425" s="5">
        <f>Calc_ABCD!FC425</f>
        <v>1.028437749567271</v>
      </c>
      <c r="F425" s="5">
        <f>Calc_ABCD!FG425</f>
        <v>6.1971816993795469E-2</v>
      </c>
    </row>
    <row r="426" spans="1:6" x14ac:dyDescent="0.15">
      <c r="A426" s="5">
        <f>Calc_ABCD!A426</f>
        <v>13182.567385564073</v>
      </c>
      <c r="B426">
        <f>Calc_ABCD!B426</f>
        <v>4.12</v>
      </c>
      <c r="C426" s="6">
        <f>Calc_ABCD!FB426</f>
        <v>3.7800476074466113E-2</v>
      </c>
      <c r="D426" s="6">
        <f>Calc_ABCD!FF426</f>
        <v>-24.520797168685764</v>
      </c>
      <c r="E426" s="5">
        <f>Calc_ABCD!FC426</f>
        <v>1.0043614240816465</v>
      </c>
      <c r="F426" s="5">
        <f>Calc_ABCD!FG426</f>
        <v>5.942376185074643E-2</v>
      </c>
    </row>
    <row r="427" spans="1:6" x14ac:dyDescent="0.15">
      <c r="A427" s="5">
        <f>Calc_ABCD!A427</f>
        <v>13335.214321633242</v>
      </c>
      <c r="B427">
        <f>Calc_ABCD!B427</f>
        <v>4.125</v>
      </c>
      <c r="C427" s="6">
        <f>Calc_ABCD!FB427</f>
        <v>-0.16612948023435795</v>
      </c>
      <c r="D427" s="6">
        <f>Calc_ABCD!FF427</f>
        <v>-24.886180631417787</v>
      </c>
      <c r="E427" s="5">
        <f>Calc_ABCD!FC427</f>
        <v>0.98105538507799128</v>
      </c>
      <c r="F427" s="5">
        <f>Calc_ABCD!FG427</f>
        <v>5.6975870395343332E-2</v>
      </c>
    </row>
    <row r="428" spans="1:6" x14ac:dyDescent="0.15">
      <c r="A428" s="5">
        <f>Calc_ABCD!A428</f>
        <v>13489.628825916527</v>
      </c>
      <c r="B428">
        <f>Calc_ABCD!B428</f>
        <v>4.13</v>
      </c>
      <c r="C428" s="6">
        <f>Calc_ABCD!FB428</f>
        <v>-0.36809104031918921</v>
      </c>
      <c r="D428" s="6">
        <f>Calc_ABCD!FF428</f>
        <v>-25.2516069999505</v>
      </c>
      <c r="E428" s="5">
        <f>Calc_ABCD!FC428</f>
        <v>0.9585073511301232</v>
      </c>
      <c r="F428" s="5">
        <f>Calc_ABCD!FG428</f>
        <v>5.4628547077820028E-2</v>
      </c>
    </row>
    <row r="429" spans="1:6" x14ac:dyDescent="0.15">
      <c r="A429" s="5">
        <f>Calc_ABCD!A429</f>
        <v>13645.831365889246</v>
      </c>
      <c r="B429">
        <f>Calc_ABCD!B429</f>
        <v>4.1349999999999998</v>
      </c>
      <c r="C429" s="6">
        <f>Calc_ABCD!FB429</f>
        <v>-0.56795949409716362</v>
      </c>
      <c r="D429" s="6">
        <f>Calc_ABCD!FF429</f>
        <v>-25.616499666536605</v>
      </c>
      <c r="E429" s="5">
        <f>Calc_ABCD!FC429</f>
        <v>0.9367032461773398</v>
      </c>
      <c r="F429" s="5">
        <f>Calc_ABCD!FG429</f>
        <v>5.2381148525797304E-2</v>
      </c>
    </row>
    <row r="430" spans="1:6" x14ac:dyDescent="0.15">
      <c r="A430" s="5">
        <f>Calc_ABCD!A430</f>
        <v>13803.842646028848</v>
      </c>
      <c r="B430">
        <f>Calc_ABCD!B430</f>
        <v>4.1399999999999997</v>
      </c>
      <c r="C430" s="6">
        <f>Calc_ABCD!FB430</f>
        <v>-0.76562267538605056</v>
      </c>
      <c r="D430" s="6">
        <f>Calc_ABCD!FF430</f>
        <v>-25.980357098537155</v>
      </c>
      <c r="E430" s="5">
        <f>Calc_ABCD!FC430</f>
        <v>0.91562758098258512</v>
      </c>
      <c r="F430" s="5">
        <f>Calc_ABCD!FG430</f>
        <v>5.02321937393026E-2</v>
      </c>
    </row>
    <row r="431" spans="1:6" x14ac:dyDescent="0.15">
      <c r="A431" s="5">
        <f>Calc_ABCD!A431</f>
        <v>13963.683610559374</v>
      </c>
      <c r="B431">
        <f>Calc_ABCD!B431</f>
        <v>4.1449999999999996</v>
      </c>
      <c r="C431" s="6">
        <f>Calc_ABCD!FB431</f>
        <v>-0.96097967328634948</v>
      </c>
      <c r="D431" s="6">
        <f>Calc_ABCD!FF431</f>
        <v>-26.342745657615559</v>
      </c>
      <c r="E431" s="5">
        <f>Calc_ABCD!FC431</f>
        <v>0.89526378389849604</v>
      </c>
      <c r="F431" s="5">
        <f>Calc_ABCD!FG431</f>
        <v>4.8179547534467591E-2</v>
      </c>
    </row>
    <row r="432" spans="1:6" x14ac:dyDescent="0.15">
      <c r="A432" s="5">
        <f>Calc_ABCD!A432</f>
        <v>14125.375446227543</v>
      </c>
      <c r="B432">
        <f>Calc_ABCD!B432</f>
        <v>4.1500000000000004</v>
      </c>
      <c r="C432" s="6">
        <f>Calc_ABCD!FB432</f>
        <v>-1.153939640915105</v>
      </c>
      <c r="D432" s="6">
        <f>Calc_ABCD!FF432</f>
        <v>-26.703292585278383</v>
      </c>
      <c r="E432" s="5">
        <f>Calc_ABCD!FC432</f>
        <v>0.87559448598251266</v>
      </c>
      <c r="F432" s="5">
        <f>Calc_ABCD!FG432</f>
        <v>4.6220577850668645E-2</v>
      </c>
    </row>
    <row r="433" spans="1:6" x14ac:dyDescent="0.15">
      <c r="A433" s="5">
        <f>Calc_ABCD!A433</f>
        <v>14288.939585111026</v>
      </c>
      <c r="B433">
        <f>Calc_ABCD!B433</f>
        <v>4.1550000000000002</v>
      </c>
      <c r="C433" s="6">
        <f>Calc_ABCD!FB433</f>
        <v>-1.3444206985533926</v>
      </c>
      <c r="D433" s="6">
        <f>Calc_ABCD!FF433</f>
        <v>-27.061679316004597</v>
      </c>
      <c r="E433" s="5">
        <f>Calc_ABCD!FC433</f>
        <v>0.85660176531803311</v>
      </c>
      <c r="F433" s="5">
        <f>Calc_ABCD!FG433</f>
        <v>4.435228856364723E-2</v>
      </c>
    </row>
    <row r="434" spans="1:6" x14ac:dyDescent="0.15">
      <c r="A434" s="5">
        <f>Calc_ABCD!A434</f>
        <v>14454.397707459273</v>
      </c>
      <c r="B434">
        <f>Calc_ABCD!B434</f>
        <v>4.16</v>
      </c>
      <c r="C434" s="6">
        <f>Calc_ABCD!FB434</f>
        <v>-1.53234892717931</v>
      </c>
      <c r="D434" s="6">
        <f>Calc_ABCD!FF434</f>
        <v>-27.417635220153642</v>
      </c>
      <c r="E434" s="5">
        <f>Calc_ABCD!FC434</f>
        <v>0.83826735512858608</v>
      </c>
      <c r="F434" s="5">
        <f>Calc_ABCD!FG434</f>
        <v>4.2571430034963262E-2</v>
      </c>
    </row>
    <row r="435" spans="1:6" x14ac:dyDescent="0.15">
      <c r="A435" s="5">
        <f>Calc_ABCD!A435</f>
        <v>14621.771744567179</v>
      </c>
      <c r="B435">
        <f>Calc_ABCD!B435</f>
        <v>4.165</v>
      </c>
      <c r="C435" s="6">
        <f>Calc_ABCD!FB435</f>
        <v>-1.7176574476342248</v>
      </c>
      <c r="D435" s="6">
        <f>Calc_ABCD!FF435</f>
        <v>-27.770931833691357</v>
      </c>
      <c r="E435" s="5">
        <f>Calc_ABCD!FC435</f>
        <v>0.8205728199497303</v>
      </c>
      <c r="F435" s="5">
        <f>Calc_ABCD!FG435</f>
        <v>4.0874589895994205E-2</v>
      </c>
    </row>
    <row r="436" spans="1:6" x14ac:dyDescent="0.15">
      <c r="A436" s="5">
        <f>Calc_ABCD!A436</f>
        <v>14791.083881682083</v>
      </c>
      <c r="B436">
        <f>Calc_ABCD!B436</f>
        <v>4.17</v>
      </c>
      <c r="C436" s="6">
        <f>Calc_ABCD!FB436</f>
        <v>-1.9002855802344698</v>
      </c>
      <c r="D436" s="6">
        <f>Calc_ABCD!FF436</f>
        <v>-28.12137759836309</v>
      </c>
      <c r="E436" s="5">
        <f>Calc_ABCD!FC436</f>
        <v>0.80349970377419033</v>
      </c>
      <c r="F436" s="5">
        <f>Calc_ABCD!FG436</f>
        <v>3.9258266611566311E-2</v>
      </c>
    </row>
    <row r="437" spans="1:6" x14ac:dyDescent="0.15">
      <c r="A437" s="5">
        <f>Calc_ABCD!A437</f>
        <v>14962.356560944329</v>
      </c>
      <c r="B437">
        <f>Calc_ABCD!B437</f>
        <v>4.1749999999999998</v>
      </c>
      <c r="C437" s="6">
        <f>Calc_ABCD!FB437</f>
        <v>-2.080178079428165</v>
      </c>
      <c r="D437" s="6">
        <f>Calc_ABCD!FF437</f>
        <v>-28.468813112090455</v>
      </c>
      <c r="E437" s="5">
        <f>Calc_ABCD!FC437</f>
        <v>0.78702965372823031</v>
      </c>
      <c r="F437" s="5">
        <f>Calc_ABCD!FG437</f>
        <v>3.7718928271593712E-2</v>
      </c>
    </row>
    <row r="438" spans="1:6" x14ac:dyDescent="0.15">
      <c r="A438" s="5">
        <f>Calc_ABCD!A438</f>
        <v>15135.612484362076</v>
      </c>
      <c r="B438">
        <f>Calc_ABCD!B438</f>
        <v>4.18</v>
      </c>
      <c r="C438" s="6">
        <f>Calc_ABCD!FB438</f>
        <v>-2.2572844380545458</v>
      </c>
      <c r="D438" s="6">
        <f>Calc_ABCD!FF438</f>
        <v>-28.813106873061717</v>
      </c>
      <c r="E438" s="5">
        <f>Calc_ABCD!FC438</f>
        <v>0.77114452248464938</v>
      </c>
      <c r="F438" s="5">
        <f>Calc_ABCD!FG438</f>
        <v>3.6253058876633125E-2</v>
      </c>
    </row>
    <row r="439" spans="1:6" x14ac:dyDescent="0.15">
      <c r="A439" s="5">
        <f>Calc_ABCD!A439</f>
        <v>15310.874616820309</v>
      </c>
      <c r="B439">
        <f>Calc_ABCD!B439</f>
        <v>4.1850000000000005</v>
      </c>
      <c r="C439" s="6">
        <f>Calc_ABCD!FB439</f>
        <v>-2.4315582558462019</v>
      </c>
      <c r="D439" s="6">
        <f>Calc_ABCD!FF439</f>
        <v>-29.154151490470127</v>
      </c>
      <c r="E439" s="5">
        <f>Calc_ABCD!FC439</f>
        <v>0.75582645227919165</v>
      </c>
      <c r="F439" s="5">
        <f>Calc_ABCD!FG439</f>
        <v>3.4857194156504519E-2</v>
      </c>
    </row>
    <row r="440" spans="1:6" x14ac:dyDescent="0.15">
      <c r="A440" s="5">
        <f>Calc_ABCD!A440</f>
        <v>15488.166189124806</v>
      </c>
      <c r="B440">
        <f>Calc_ABCD!B440</f>
        <v>4.1899999999999995</v>
      </c>
      <c r="C440" s="6">
        <f>Calc_ABCD!FB440</f>
        <v>-2.6029566669913349</v>
      </c>
      <c r="D440" s="6">
        <f>Calc_ABCD!FF440</f>
        <v>-29.491860328678634</v>
      </c>
      <c r="E440" s="5">
        <f>Calc_ABCD!FC440</f>
        <v>0.74105794307816375</v>
      </c>
      <c r="F440" s="5">
        <f>Calc_ABCD!FG440</f>
        <v>3.3527948718476121E-2</v>
      </c>
    </row>
    <row r="441" spans="1:6" x14ac:dyDescent="0.15">
      <c r="A441" s="5">
        <f>Calc_ABCD!A441</f>
        <v>15667.510701081497</v>
      </c>
      <c r="B441">
        <f>Calc_ABCD!B441</f>
        <v>4.1950000000000003</v>
      </c>
      <c r="C441" s="6">
        <f>Calc_ABCD!FB441</f>
        <v>-2.771439821811978</v>
      </c>
      <c r="D441" s="6">
        <f>Calc_ABCD!FF441</f>
        <v>-29.826164548566084</v>
      </c>
      <c r="E441" s="5">
        <f>Calc_ABCD!FC441</f>
        <v>0.72682190714939132</v>
      </c>
      <c r="F441" s="5">
        <f>Calc_ABCD!FG441</f>
        <v>3.2262036081542669E-2</v>
      </c>
    </row>
    <row r="442" spans="1:6" x14ac:dyDescent="0.15">
      <c r="A442" s="5">
        <f>Calc_ABCD!A442</f>
        <v>15848.931924611124</v>
      </c>
      <c r="B442">
        <f>Calc_ABCD!B442</f>
        <v>4.1999999999999993</v>
      </c>
      <c r="C442" s="6">
        <f>Calc_ABCD!FB442</f>
        <v>-2.9369704178965832</v>
      </c>
      <c r="D442" s="6">
        <f>Calc_ABCD!FF442</f>
        <v>-30.157010509020978</v>
      </c>
      <c r="E442" s="5">
        <f>Calc_ABCD!FC442</f>
        <v>0.71310171201768424</v>
      </c>
      <c r="F442" s="5">
        <f>Calc_ABCD!FG442</f>
        <v>3.1056282927307749E-2</v>
      </c>
    </row>
    <row r="443" spans="1:6" x14ac:dyDescent="0.15">
      <c r="A443" s="5">
        <f>Calc_ABCD!A443</f>
        <v>16032.453906900406</v>
      </c>
      <c r="B443">
        <f>Calc_ABCD!B443</f>
        <v>4.2050000000000001</v>
      </c>
      <c r="C443" s="6">
        <f>Calc_ABCD!FB443</f>
        <v>-3.0995132763347573</v>
      </c>
      <c r="D443" s="6">
        <f>Calc_ABCD!FF443</f>
        <v>-30.484357492282829</v>
      </c>
      <c r="E443" s="5">
        <f>Calc_ABCD!FC443</f>
        <v>0.6998812135400897</v>
      </c>
      <c r="F443" s="5">
        <f>Calc_ABCD!FG443</f>
        <v>2.9907638692094764E-2</v>
      </c>
    </row>
    <row r="444" spans="1:6" x14ac:dyDescent="0.15">
      <c r="A444" s="5">
        <f>Calc_ABCD!A444</f>
        <v>16218.100973589304</v>
      </c>
      <c r="B444">
        <f>Calc_ABCD!B444</f>
        <v>4.21</v>
      </c>
      <c r="C444" s="6">
        <f>Calc_ABCD!FB444</f>
        <v>-3.2590349590230532</v>
      </c>
      <c r="D444" s="6">
        <f>Calc_ABCD!FF444</f>
        <v>-30.808175718550274</v>
      </c>
      <c r="E444" s="5">
        <f>Calc_ABCD!FC444</f>
        <v>0.68714478061507245</v>
      </c>
      <c r="F444" s="5">
        <f>Calc_ABCD!FG444</f>
        <v>2.8813181441878919E-2</v>
      </c>
    </row>
    <row r="445" spans="1:6" x14ac:dyDescent="0.15">
      <c r="A445" s="5">
        <f>Calc_ABCD!A445</f>
        <v>16405.897731995381</v>
      </c>
      <c r="B445">
        <f>Calc_ABCD!B445</f>
        <v>4.2149999999999999</v>
      </c>
      <c r="C445" s="6">
        <f>Calc_ABCD!FB445</f>
        <v>-3.4155034233386345</v>
      </c>
      <c r="D445" s="6">
        <f>Calc_ABCD!FF445</f>
        <v>-31.128444617594987</v>
      </c>
      <c r="E445" s="5">
        <f>Calc_ABCD!FC445</f>
        <v>0.67487731284189212</v>
      </c>
      <c r="F445" s="5">
        <f>Calc_ABCD!FG445</f>
        <v>2.7770120811847779E-2</v>
      </c>
    </row>
    <row r="446" spans="1:6" x14ac:dyDescent="0.15">
      <c r="A446" s="5">
        <f>Calc_ABCD!A446</f>
        <v>16595.869074375609</v>
      </c>
      <c r="B446">
        <f>Calc_ABCD!B446</f>
        <v>4.22</v>
      </c>
      <c r="C446" s="6">
        <f>Calc_ABCD!FB446</f>
        <v>-3.5688877108021506</v>
      </c>
      <c r="D446" s="6">
        <f>Calc_ABCD!FF446</f>
        <v>-31.445151327752768</v>
      </c>
      <c r="E446" s="5">
        <f>Calc_ABCD!FC446</f>
        <v>0.66306425227063048</v>
      </c>
      <c r="F446" s="5">
        <f>Calc_ABCD!FG446</f>
        <v>2.6775798654925628E-2</v>
      </c>
    </row>
    <row r="447" spans="1:6" x14ac:dyDescent="0.15">
      <c r="A447" s="5">
        <f>Calc_ABCD!A447</f>
        <v>16788.040181225606</v>
      </c>
      <c r="B447">
        <f>Calc_ABCD!B447</f>
        <v>4.2249999999999996</v>
      </c>
      <c r="C447" s="6">
        <f>Calc_ABCD!FB447</f>
        <v>-3.7191576666690485</v>
      </c>
      <c r="D447" s="6">
        <f>Calc_ABCD!FF447</f>
        <v>-31.758289395413453</v>
      </c>
      <c r="E447" s="5">
        <f>Calc_ABCD!FC447</f>
        <v>0.65169159022776091</v>
      </c>
      <c r="F447" s="5">
        <f>Calc_ABCD!FG447</f>
        <v>2.5827687926666325E-2</v>
      </c>
    </row>
    <row r="448" spans="1:6" x14ac:dyDescent="0.15">
      <c r="A448" s="5">
        <f>Calc_ABCD!A448</f>
        <v>16982.436524617431</v>
      </c>
      <c r="B448">
        <f>Calc_ABCD!B448</f>
        <v>4.2299999999999995</v>
      </c>
      <c r="C448" s="6">
        <f>Calc_ABCD!FB448</f>
        <v>-3.8662836876987487</v>
      </c>
      <c r="D448" s="6">
        <f>Calc_ABCD!FF448</f>
        <v>-32.06785765086866</v>
      </c>
      <c r="E448" s="5">
        <f>Calc_ABCD!FC448</f>
        <v>0.6407458700648857</v>
      </c>
      <c r="F448" s="5">
        <f>Calc_ABCD!FG448</f>
        <v>2.4923390235391089E-2</v>
      </c>
    </row>
    <row r="449" spans="1:6" x14ac:dyDescent="0.15">
      <c r="A449" s="5">
        <f>Calc_ABCD!A449</f>
        <v>17179.08387157588</v>
      </c>
      <c r="B449">
        <f>Calc_ABCD!B449</f>
        <v>4.2350000000000003</v>
      </c>
      <c r="C449" s="6">
        <f>Calc_ABCD!FB449</f>
        <v>-4.010236495648166</v>
      </c>
      <c r="D449" s="6">
        <f>Calc_ABCD!FF449</f>
        <v>-32.373859239007835</v>
      </c>
      <c r="E449" s="5">
        <f>Calc_ABCD!FC449</f>
        <v>0.63021418655781691</v>
      </c>
      <c r="F449" s="5">
        <f>Calc_ABCD!FG449</f>
        <v>2.4060632404100005E-2</v>
      </c>
    </row>
    <row r="450" spans="1:6" x14ac:dyDescent="0.15">
      <c r="A450" s="5">
        <f>Calc_ABCD!A450</f>
        <v>17378.008287493754</v>
      </c>
      <c r="B450">
        <f>Calc_ABCD!B450</f>
        <v>4.24</v>
      </c>
      <c r="C450" s="6">
        <f>Calc_ABCD!FB450</f>
        <v>-4.1509869343236234</v>
      </c>
      <c r="D450" s="6">
        <f>Calc_ABCD!FF450</f>
        <v>-32.676300785832801</v>
      </c>
      <c r="E450" s="5">
        <f>Calc_ABCD!FC450</f>
        <v>0.62008418257744291</v>
      </c>
      <c r="F450" s="5">
        <f>Calc_ABCD!FG450</f>
        <v>2.3237262322306405E-2</v>
      </c>
    </row>
    <row r="451" spans="1:6" x14ac:dyDescent="0.15">
      <c r="A451" s="5">
        <f>Calc_ABCD!A451</f>
        <v>17579.236139586927</v>
      </c>
      <c r="B451">
        <f>Calc_ABCD!B451</f>
        <v>4.2450000000000001</v>
      </c>
      <c r="C451" s="6">
        <f>Calc_ABCD!FB451</f>
        <v>-4.2885057883008297</v>
      </c>
      <c r="D451" s="6">
        <f>Calc_ABCD!FF451</f>
        <v>-32.975191684057684</v>
      </c>
      <c r="E451" s="5">
        <f>Calc_ABCD!FC451</f>
        <v>0.61034404356135441</v>
      </c>
      <c r="F451" s="5">
        <f>Calc_ABCD!FG451</f>
        <v>2.2451244309506461E-2</v>
      </c>
    </row>
    <row r="452" spans="1:6" x14ac:dyDescent="0.15">
      <c r="A452" s="5">
        <f>Calc_ABCD!A452</f>
        <v>17782.794100389227</v>
      </c>
      <c r="B452">
        <f>Calc_ABCD!B452</f>
        <v>4.25</v>
      </c>
      <c r="C452" s="6">
        <f>Calc_ABCD!FB452</f>
        <v>-4.4227636216877233</v>
      </c>
      <c r="D452" s="6">
        <f>Calc_ABCD!FF452</f>
        <v>-33.270543483162001</v>
      </c>
      <c r="E452" s="5">
        <f>Calc_ABCD!FC452</f>
        <v>0.60098249023438577</v>
      </c>
      <c r="F452" s="5">
        <f>Calc_ABCD!FG452</f>
        <v>2.170065416566436E-2</v>
      </c>
    </row>
    <row r="453" spans="1:6" x14ac:dyDescent="0.15">
      <c r="A453" s="5">
        <f>Calc_ABCD!A453</f>
        <v>17988.709151287876</v>
      </c>
      <c r="B453">
        <f>Calc_ABCD!B453</f>
        <v>4.2549999999999999</v>
      </c>
      <c r="C453" s="6">
        <f>Calc_ABCD!FB453</f>
        <v>-4.5537306355619123</v>
      </c>
      <c r="D453" s="6">
        <f>Calc_ABCD!FF453</f>
        <v>-33.56236937117518</v>
      </c>
      <c r="E453" s="5">
        <f>Calc_ABCD!FC453</f>
        <v>0.59198876995553751</v>
      </c>
      <c r="F453" s="5">
        <f>Calc_ABCD!FG453</f>
        <v>2.0983674046228185E-2</v>
      </c>
    </row>
    <row r="454" spans="1:6" x14ac:dyDescent="0.15">
      <c r="A454" s="5">
        <f>Calc_ABCD!A454</f>
        <v>18197.00858609983</v>
      </c>
      <c r="B454">
        <f>Calc_ABCD!B454</f>
        <v>4.26</v>
      </c>
      <c r="C454" s="6">
        <f>Calc_ABCD!FB454</f>
        <v>-4.6813765429635898</v>
      </c>
      <c r="D454" s="6">
        <f>Calc_ABCD!FF454</f>
        <v>-33.850683737192981</v>
      </c>
      <c r="E454" s="5">
        <f>Calc_ABCD!FC454</f>
        <v>0.58335264700695788</v>
      </c>
      <c r="F454" s="5">
        <f>Calc_ABCD!FG454</f>
        <v>2.029858726839812E-2</v>
      </c>
    </row>
    <row r="455" spans="1:6" x14ac:dyDescent="0.15">
      <c r="A455" s="5">
        <f>Calc_ABCD!A455</f>
        <v>18407.720014689552</v>
      </c>
      <c r="B455">
        <f>Calc_ABCD!B455</f>
        <v>4.2649999999999997</v>
      </c>
      <c r="C455" s="6">
        <f>Calc_ABCD!FB455</f>
        <v>-4.8056704605694138</v>
      </c>
      <c r="D455" s="6">
        <f>Calc_ABCD!FF455</f>
        <v>-34.13550180517764</v>
      </c>
      <c r="E455" s="5">
        <f>Calc_ABCD!FC455</f>
        <v>0.5750643920864642</v>
      </c>
      <c r="F455" s="5">
        <f>Calc_ABCD!FG455</f>
        <v>1.9643773130425691E-2</v>
      </c>
    </row>
    <row r="456" spans="1:6" x14ac:dyDescent="0.15">
      <c r="A456" s="5">
        <f>Calc_ABCD!A456</f>
        <v>18620.871366628686</v>
      </c>
      <c r="B456">
        <f>Calc_ABCD!B456</f>
        <v>4.2700000000000005</v>
      </c>
      <c r="C456" s="6">
        <f>Calc_ABCD!FB456</f>
        <v>-4.9265808164140772</v>
      </c>
      <c r="D456" s="6">
        <f>Calc_ABCD!FF456</f>
        <v>-34.416839330985631</v>
      </c>
      <c r="E456" s="5">
        <f>Calc_ABCD!FC456</f>
        <v>0.5671147712174599</v>
      </c>
      <c r="F456" s="5">
        <f>Calc_ABCD!FG456</f>
        <v>1.9017701805612089E-2</v>
      </c>
    </row>
    <row r="457" spans="1:6" x14ac:dyDescent="0.15">
      <c r="A457" s="5">
        <f>Calc_ABCD!A457</f>
        <v>18836.490894897997</v>
      </c>
      <c r="B457">
        <f>Calc_ABCD!B457</f>
        <v>4.2749999999999995</v>
      </c>
      <c r="C457" s="6">
        <f>Calc_ABCD!FB457</f>
        <v>-5.0440752732680014</v>
      </c>
      <c r="D457" s="6">
        <f>Calc_ABCD!FF457</f>
        <v>-34.694712355819433</v>
      </c>
      <c r="E457" s="5">
        <f>Calc_ABCD!FC457</f>
        <v>0.55949503424794411</v>
      </c>
      <c r="F457" s="5">
        <f>Calc_ABCD!FG457</f>
        <v>1.84189293565266E-2</v>
      </c>
    </row>
    <row r="458" spans="1:6" x14ac:dyDescent="0.15">
      <c r="A458" s="5">
        <f>Calc_ABCD!A458</f>
        <v>19054.607179632465</v>
      </c>
      <c r="B458">
        <f>Calc_ABCD!B458</f>
        <v>4.28</v>
      </c>
      <c r="C458" s="6">
        <f>Calc_ABCD!FB458</f>
        <v>-5.1581206675238578</v>
      </c>
      <c r="D458" s="6">
        <f>Calc_ABCD!FF458</f>
        <v>-34.969137010427296</v>
      </c>
      <c r="E458" s="5">
        <f>Calc_ABCD!FC458</f>
        <v>0.55219690307275426</v>
      </c>
      <c r="F458" s="5">
        <f>Calc_ABCD!FG458</f>
        <v>1.7846092902062811E-2</v>
      </c>
    </row>
    <row r="459" spans="1:6" x14ac:dyDescent="0.15">
      <c r="A459" s="5">
        <f>Calc_ABCD!A459</f>
        <v>19275.249131909368</v>
      </c>
      <c r="B459">
        <f>Calc_ABCD!B459</f>
        <v>4.2850000000000001</v>
      </c>
      <c r="C459" s="6">
        <f>Calc_ABCD!FB459</f>
        <v>-5.2686829636937427</v>
      </c>
      <c r="D459" s="6">
        <f>Calc_ABCD!FF459</f>
        <v>-35.240129365394822</v>
      </c>
      <c r="E459" s="5">
        <f>Calc_ABCD!FC459</f>
        <v>0.54521255967942062</v>
      </c>
      <c r="F459" s="5">
        <f>Calc_ABCD!FG459</f>
        <v>1.7297905959692897E-2</v>
      </c>
    </row>
    <row r="460" spans="1:6" x14ac:dyDescent="0.15">
      <c r="A460" s="5">
        <f>Calc_ABCD!A460</f>
        <v>19498.445997580442</v>
      </c>
      <c r="B460">
        <f>Calc_ABCD!B460</f>
        <v>4.29</v>
      </c>
      <c r="C460" s="6">
        <f>Calc_ABCD!FB460</f>
        <v>-5.3757272248786716</v>
      </c>
      <c r="D460" s="6">
        <f>Calc_ABCD!FF460</f>
        <v>-35.507705323803087</v>
      </c>
      <c r="E460" s="5">
        <f>Calc_ABCD!FC460</f>
        <v>0.53853463408709668</v>
      </c>
      <c r="F460" s="5">
        <f>Calc_ABCD!FG460</f>
        <v>1.6773153977162152E-2</v>
      </c>
    </row>
    <row r="461" spans="1:6" x14ac:dyDescent="0.15">
      <c r="A461" s="5">
        <f>Calc_ABCD!A461</f>
        <v>19724.227361148543</v>
      </c>
      <c r="B461">
        <f>Calc_ABCD!B461</f>
        <v>4.2949999999999999</v>
      </c>
      <c r="C461" s="6">
        <f>Calc_ABCD!FB461</f>
        <v>-5.4792175998426087</v>
      </c>
      <c r="D461" s="6">
        <f>Calc_ABCD!FF461</f>
        <v>-35.771880553381301</v>
      </c>
      <c r="E461" s="5">
        <f>Calc_ABCD!FC461</f>
        <v>0.53215619221946131</v>
      </c>
      <c r="F461" s="5">
        <f>Calc_ABCD!FG461</f>
        <v>1.6270690061488964E-2</v>
      </c>
    </row>
    <row r="462" spans="1:6" x14ac:dyDescent="0.15">
      <c r="A462" s="5">
        <f>Calc_ABCD!A462</f>
        <v>19952.623149688803</v>
      </c>
      <c r="B462">
        <f>Calc_ABCD!B462</f>
        <v>4.3</v>
      </c>
      <c r="C462" s="6">
        <f>Calc_ABCD!FB462</f>
        <v>-5.5791173276111454</v>
      </c>
      <c r="D462" s="6">
        <f>Calc_ABCD!FF462</f>
        <v>-36.032670456074911</v>
      </c>
      <c r="E462" s="5">
        <f>Calc_ABCD!FC462</f>
        <v>0.52607072372538455</v>
      </c>
      <c r="F462" s="5">
        <f>Calc_ABCD!FG462</f>
        <v>1.5789430908154635E-2</v>
      </c>
    </row>
    <row r="463" spans="1:6" x14ac:dyDescent="0.15">
      <c r="A463" s="5">
        <f>Calc_ABCD!A463</f>
        <v>20183.663636815596</v>
      </c>
      <c r="B463">
        <f>Calc_ABCD!B463</f>
        <v>4.3049999999999997</v>
      </c>
      <c r="C463" s="6">
        <f>Calc_ABCD!FB463</f>
        <v>-5.6753887608231777</v>
      </c>
      <c r="D463" s="6">
        <f>Calc_ABCD!FF463</f>
        <v>-36.290090173698211</v>
      </c>
      <c r="E463" s="5">
        <f>Calc_ABCD!FC463</f>
        <v>0.52027212973491888</v>
      </c>
      <c r="F463" s="5">
        <f>Calc_ABCD!FG463</f>
        <v>1.5328352929504518E-2</v>
      </c>
    </row>
    <row r="464" spans="1:6" x14ac:dyDescent="0.15">
      <c r="A464" s="5">
        <f>Calc_ABCD!A464</f>
        <v>20417.379446695297</v>
      </c>
      <c r="B464">
        <f>Calc_ABCD!B464</f>
        <v>4.3100000000000005</v>
      </c>
      <c r="C464" s="6">
        <f>Calc_ABCD!FB464</f>
        <v>-5.7679934093964489</v>
      </c>
      <c r="D464" s="6">
        <f>Calc_ABCD!FF464</f>
        <v>-36.544154629051945</v>
      </c>
      <c r="E464" s="5">
        <f>Calc_ABCD!FC464</f>
        <v>0.5147547105122019</v>
      </c>
      <c r="F464" s="5">
        <f>Calc_ABCD!FG464</f>
        <v>1.4886488578419729E-2</v>
      </c>
    </row>
    <row r="465" spans="1:6" x14ac:dyDescent="0.15">
      <c r="A465" s="5">
        <f>Calc_ABCD!A465</f>
        <v>20653.801558105279</v>
      </c>
      <c r="B465">
        <f>Calc_ABCD!B465</f>
        <v>4.3149999999999995</v>
      </c>
      <c r="C465" s="6">
        <f>Calc_ABCD!FB465</f>
        <v>-5.8568920064300158</v>
      </c>
      <c r="D465" s="6">
        <f>Calc_ABCD!FF465</f>
        <v>-36.79487860257872</v>
      </c>
      <c r="E465" s="5">
        <f>Calc_ABCD!FC465</f>
        <v>0.50951315294043154</v>
      </c>
      <c r="F465" s="5">
        <f>Calc_ABCD!FG465</f>
        <v>1.4462922861063024E-2</v>
      </c>
    </row>
    <row r="466" spans="1:6" x14ac:dyDescent="0.15">
      <c r="A466" s="5">
        <f>Calc_ABCD!A466</f>
        <v>20892.961308540394</v>
      </c>
      <c r="B466">
        <f>Calc_ABCD!B466</f>
        <v>4.32</v>
      </c>
      <c r="C466" s="6">
        <f>Calc_ABCD!FB466</f>
        <v>-5.9420445986636725</v>
      </c>
      <c r="D466" s="6">
        <f>Calc_ABCD!FF466</f>
        <v>-37.042276845312955</v>
      </c>
      <c r="E466" s="5">
        <f>Calc_ABCD!FC466</f>
        <v>0.50454251774657177</v>
      </c>
      <c r="F466" s="5">
        <f>Calc_ABCD!FG466</f>
        <v>1.4056790030805521E-2</v>
      </c>
    </row>
    <row r="467" spans="1:6" x14ac:dyDescent="0.15">
      <c r="A467" s="5">
        <f>Calc_ABCD!A467</f>
        <v>21134.890398366468</v>
      </c>
      <c r="B467">
        <f>Calc_ABCD!B467</f>
        <v>4.3250000000000002</v>
      </c>
      <c r="C467" s="6">
        <f>Calc_ABCD!FB467</f>
        <v>-6.0234106642499938</v>
      </c>
      <c r="D467" s="6">
        <f>Calc_ABCD!FF467</f>
        <v>-37.286364229565159</v>
      </c>
      <c r="E467" s="5">
        <f>Calc_ABCD!FC467</f>
        <v>0.49983822634424974</v>
      </c>
      <c r="F467" s="5">
        <f>Calc_ABCD!FG467</f>
        <v>1.3667270454187155E-2</v>
      </c>
    </row>
    <row r="468" spans="1:6" x14ac:dyDescent="0.15">
      <c r="A468" s="5">
        <f>Calc_ABCD!A468</f>
        <v>21379.620895022301</v>
      </c>
      <c r="B468">
        <f>Calc_ABCD!B468</f>
        <v>4.3299999999999992</v>
      </c>
      <c r="C468" s="6">
        <f>Calc_ABCD!FB468</f>
        <v>-6.1009492610767744</v>
      </c>
      <c r="D468" s="6">
        <f>Calc_ABCD!FF468</f>
        <v>-37.527155939481325</v>
      </c>
      <c r="E468" s="5">
        <f>Calc_ABCD!FC468</f>
        <v>0.49539604714161878</v>
      </c>
      <c r="F468" s="5">
        <f>Calc_ABCD!FG468</f>
        <v>1.3293587638840617E-2</v>
      </c>
    </row>
    <row r="469" spans="1:6" x14ac:dyDescent="0.15">
      <c r="A469" s="5">
        <f>Calc_ABCD!A469</f>
        <v>21627.185237270201</v>
      </c>
      <c r="B469">
        <f>Calc_ABCD!B469</f>
        <v>4.335</v>
      </c>
      <c r="C469" s="6">
        <f>Calc_ABCD!FB469</f>
        <v>-6.1746192094094781</v>
      </c>
      <c r="D469" s="6">
        <f>Calc_ABCD!FF469</f>
        <v>-37.764667704338954</v>
      </c>
      <c r="E469" s="5">
        <f>Calc_ABCD!FC469</f>
        <v>0.49121208112619197</v>
      </c>
      <c r="F469" s="5">
        <f>Calc_ABCD!FG469</f>
        <v>1.2935005412650816E-2</v>
      </c>
    </row>
    <row r="470" spans="1:6" x14ac:dyDescent="0.15">
      <c r="A470" s="5">
        <f>Calc_ABCD!A470</f>
        <v>21877.616239495524</v>
      </c>
      <c r="B470">
        <f>Calc_ABCD!B470</f>
        <v>4.34</v>
      </c>
      <c r="C470" s="6">
        <f>Calc_ABCD!FB470</f>
        <v>-6.2443793132124981</v>
      </c>
      <c r="D470" s="6">
        <f>Calc_ABCD!FF470</f>
        <v>-37.998916078199272</v>
      </c>
      <c r="E470" s="5">
        <f>Calc_ABCD!FC470</f>
        <v>0.48728274649993281</v>
      </c>
      <c r="F470" s="5">
        <f>Calc_ABCD!FG470</f>
        <v>1.2590825242953917E-2</v>
      </c>
    </row>
    <row r="471" spans="1:6" x14ac:dyDescent="0.15">
      <c r="A471" s="5">
        <f>Calc_ABCD!A471</f>
        <v>22130.94709605637</v>
      </c>
      <c r="B471">
        <f>Calc_ABCD!B471</f>
        <v>4.3449999999999998</v>
      </c>
      <c r="C471" s="6">
        <f>Calc_ABCD!FB471</f>
        <v>-6.3101886251591637</v>
      </c>
      <c r="D471" s="6">
        <f>Calc_ABCD!FF471</f>
        <v>-38.229918770336468</v>
      </c>
      <c r="E471" s="5">
        <f>Calc_ABCD!FC471</f>
        <v>0.4836047620944966</v>
      </c>
      <c r="F471" s="5">
        <f>Calc_ABCD!FG471</f>
        <v>1.2260383684255459E-2</v>
      </c>
    </row>
    <row r="472" spans="1:6" x14ac:dyDescent="0.15">
      <c r="A472" s="5">
        <f>Calc_ABCD!A472</f>
        <v>22387.211385683393</v>
      </c>
      <c r="B472">
        <f>Calc_ABCD!B472</f>
        <v>4.3499999999999996</v>
      </c>
      <c r="C472" s="6">
        <f>Calc_ABCD!FB472</f>
        <v>-6.3720067610589171</v>
      </c>
      <c r="D472" s="6">
        <f>Calc_ABCD!FF472</f>
        <v>-38.457695031718124</v>
      </c>
      <c r="E472" s="5">
        <f>Calc_ABCD!FC472</f>
        <v>0.48017512924759115</v>
      </c>
      <c r="F472" s="5">
        <f>Calc_ABCD!FG472</f>
        <v>1.1943049942727728E-2</v>
      </c>
    </row>
    <row r="473" spans="1:6" x14ac:dyDescent="0.15">
      <c r="A473" s="5">
        <f>Calc_ABCD!A473</f>
        <v>22646.443075930591</v>
      </c>
      <c r="B473">
        <f>Calc_ABCD!B473</f>
        <v>4.3549999999999995</v>
      </c>
      <c r="C473" s="6">
        <f>Calc_ABCD!FB473</f>
        <v>-6.4297942702203335</v>
      </c>
      <c r="D473" s="6">
        <f>Calc_ABCD!FF473</f>
        <v>-38.682266103727429</v>
      </c>
      <c r="E473" s="5">
        <f>Calc_ABCD!FC473</f>
        <v>0.47699111176612691</v>
      </c>
      <c r="F473" s="5">
        <f>Calc_ABCD!FG473</f>
        <v>1.1638223545596663E-2</v>
      </c>
    </row>
    <row r="474" spans="1:6" x14ac:dyDescent="0.15">
      <c r="A474" s="5">
        <f>Calc_ABCD!A474</f>
        <v>22908.676527677722</v>
      </c>
      <c r="B474">
        <f>Calc_ABCD!B474</f>
        <v>4.3599999999999994</v>
      </c>
      <c r="C474" s="6">
        <f>Calc_ABCD!FB474</f>
        <v>-6.4835130691335561</v>
      </c>
      <c r="D474" s="6">
        <f>Calc_ABCD!FF474</f>
        <v>-38.903655736301076</v>
      </c>
      <c r="E474" s="5">
        <f>Calc_ABCD!FC474</f>
        <v>0.47405021353929272</v>
      </c>
      <c r="F474" s="5">
        <f>Calc_ABCD!FG474</f>
        <v>1.1345332103430942E-2</v>
      </c>
    </row>
    <row r="475" spans="1:6" x14ac:dyDescent="0.15">
      <c r="A475" s="5">
        <f>Calc_ABCD!A475</f>
        <v>23173.946499684778</v>
      </c>
      <c r="B475">
        <f>Calc_ABCD!B475</f>
        <v>4.3650000000000002</v>
      </c>
      <c r="C475" s="6">
        <f>Calc_ABCD!FB475</f>
        <v>-6.5331269467956075</v>
      </c>
      <c r="D475" s="6">
        <f>Calc_ABCD!FF475</f>
        <v>-39.121890783712992</v>
      </c>
      <c r="E475" s="5">
        <f>Calc_ABCD!FC475</f>
        <v>0.47135015329412833</v>
      </c>
      <c r="F475" s="5">
        <f>Calc_ABCD!FG475</f>
        <v>1.1063829153285345E-2</v>
      </c>
    </row>
    <row r="476" spans="1:6" x14ac:dyDescent="0.15">
      <c r="A476" s="5">
        <f>Calc_ABCD!A476</f>
        <v>23442.288153199232</v>
      </c>
      <c r="B476">
        <f>Calc_ABCD!B476</f>
        <v>4.37</v>
      </c>
      <c r="C476" s="6">
        <f>Calc_ABCD!FB476</f>
        <v>-6.5786021510150015</v>
      </c>
      <c r="D476" s="6">
        <f>Calc_ABCD!FF476</f>
        <v>-39.337001887364941</v>
      </c>
      <c r="E476" s="5">
        <f>Calc_ABCD!FC476</f>
        <v>0.46888883590679831</v>
      </c>
      <c r="F476" s="5">
        <f>Calc_ABCD!FG476</f>
        <v>1.0793192070619999E-2</v>
      </c>
    </row>
    <row r="477" spans="1:6" x14ac:dyDescent="0.15">
      <c r="A477" s="5">
        <f>Calc_ABCD!A477</f>
        <v>23713.737056616541</v>
      </c>
      <c r="B477">
        <f>Calc_ABCD!B477</f>
        <v>4.375</v>
      </c>
      <c r="C477" s="6">
        <f>Calc_ABCD!FB477</f>
        <v>-6.6199080661101863</v>
      </c>
      <c r="D477" s="6">
        <f>Calc_ABCD!FF477</f>
        <v>-39.549024256148442</v>
      </c>
      <c r="E477" s="5">
        <f>Calc_ABCD!FC477</f>
        <v>0.4666643195940724</v>
      </c>
      <c r="F477" s="5">
        <f>Calc_ABCD!FG477</f>
        <v>1.0532920037921377E-2</v>
      </c>
    </row>
    <row r="478" spans="1:6" x14ac:dyDescent="0.15">
      <c r="A478" s="5">
        <f>Calc_ABCD!A478</f>
        <v>23988.329190194891</v>
      </c>
      <c r="B478">
        <f>Calc_ABCD!B478</f>
        <v>4.38</v>
      </c>
      <c r="C478" s="6">
        <f>Calc_ABCD!FB478</f>
        <v>-6.6570179935459901</v>
      </c>
      <c r="D478" s="6">
        <f>Calc_ABCD!FF478</f>
        <v>-39.757998556208975</v>
      </c>
      <c r="E478" s="5">
        <f>Calc_ABCD!FC478</f>
        <v>0.46467477821119307</v>
      </c>
      <c r="F478" s="5">
        <f>Calc_ABCD!FG478</f>
        <v>1.0282532057999876E-2</v>
      </c>
    </row>
    <row r="479" spans="1:6" x14ac:dyDescent="0.15">
      <c r="A479" s="5">
        <f>Calc_ABCD!A479</f>
        <v>24266.100950824162</v>
      </c>
      <c r="B479">
        <f>Calc_ABCD!B479</f>
        <v>4.3849999999999998</v>
      </c>
      <c r="C479" s="6">
        <f>Calc_ABCD!FB479</f>
        <v>-6.689910048210276</v>
      </c>
      <c r="D479" s="6">
        <f>Calc_ABCD!FF479</f>
        <v>-39.963971923257901</v>
      </c>
      <c r="E479" s="5">
        <f>Calc_ABCD!FC479</f>
        <v>0.46291845777452378</v>
      </c>
      <c r="F479" s="5">
        <f>Calc_ABCD!FG479</f>
        <v>1.0041565000057208E-2</v>
      </c>
    </row>
    <row r="480" spans="1:6" x14ac:dyDescent="0.15">
      <c r="A480" s="5">
        <f>Calc_ABCD!A480</f>
        <v>24547.089156850288</v>
      </c>
      <c r="B480">
        <f>Calc_ABCD!B480</f>
        <v>4.3899999999999997</v>
      </c>
      <c r="C480" s="6">
        <f>Calc_ABCD!FB480</f>
        <v>-6.7185681841847602</v>
      </c>
      <c r="D480" s="6">
        <f>Calc_ABCD!FF480</f>
        <v>-40.166999111913036</v>
      </c>
      <c r="E480" s="5">
        <f>Calc_ABCD!FC480</f>
        <v>0.46139362621094276</v>
      </c>
      <c r="F480" s="5">
        <f>Calc_ABCD!FG480</f>
        <v>9.809571666836386E-3</v>
      </c>
    </row>
    <row r="481" spans="1:6" x14ac:dyDescent="0.15">
      <c r="A481" s="5">
        <f>Calc_ABCD!A481</f>
        <v>24831.331052955706</v>
      </c>
      <c r="B481">
        <f>Calc_ABCD!B481</f>
        <v>4.3950000000000005</v>
      </c>
      <c r="C481" s="6">
        <f>Calc_ABCD!FB481</f>
        <v>-6.7429833649568369</v>
      </c>
      <c r="D481" s="6">
        <f>Calc_ABCD!FF481</f>
        <v>-40.367143797861559</v>
      </c>
      <c r="E481" s="5">
        <f>Calc_ABCD!FC481</f>
        <v>0.46009851521271589</v>
      </c>
      <c r="F481" s="5">
        <f>Calc_ABCD!FG481</f>
        <v>9.5861188715422145E-3</v>
      </c>
    </row>
    <row r="482" spans="1:6" x14ac:dyDescent="0.15">
      <c r="A482" s="5">
        <f>Calc_ABCD!A482</f>
        <v>25118.864315095805</v>
      </c>
      <c r="B482">
        <f>Calc_ABCD!B482</f>
        <v>4.4000000000000004</v>
      </c>
      <c r="C482" s="6">
        <f>Calc_ABCD!FB482</f>
        <v>-6.7631548939813326</v>
      </c>
      <c r="D482" s="6">
        <f>Calc_ABCD!FF482</f>
        <v>-40.564480049869054</v>
      </c>
      <c r="E482" s="5">
        <f>Calc_ABCD!FC482</f>
        <v>0.45903125294968511</v>
      </c>
      <c r="F482" s="5">
        <f>Calc_ABCD!FG482</f>
        <v>9.3707855138180016E-3</v>
      </c>
    </row>
    <row r="483" spans="1:6" x14ac:dyDescent="0.15">
      <c r="A483" s="5">
        <f>Calc_ABCD!A483</f>
        <v>25409.727055493029</v>
      </c>
      <c r="B483">
        <f>Calc_ABCD!B483</f>
        <v>4.4049999999999994</v>
      </c>
      <c r="C483" s="6">
        <f>Calc_ABCD!FB483</f>
        <v>-6.7790919222313217</v>
      </c>
      <c r="D483" s="6">
        <f>Calc_ABCD!FF483</f>
        <v>-40.759093989719737</v>
      </c>
      <c r="E483" s="5">
        <f>Calc_ABCD!FC483</f>
        <v>0.45818978626511975</v>
      </c>
      <c r="F483" s="5">
        <f>Calc_ABCD!FG483</f>
        <v>9.1631606449751636E-3</v>
      </c>
    </row>
    <row r="484" spans="1:6" x14ac:dyDescent="0.15">
      <c r="A484" s="5">
        <f>Calc_ABCD!A484</f>
        <v>25703.957827688639</v>
      </c>
      <c r="B484">
        <f>Calc_ABCD!B484</f>
        <v>4.41</v>
      </c>
      <c r="C484" s="6">
        <f>Calc_ABCD!FB484</f>
        <v>-6.7908151497389957</v>
      </c>
      <c r="D484" s="6">
        <f>Calc_ABCD!FF484</f>
        <v>-40.951085658943072</v>
      </c>
      <c r="E484" s="5">
        <f>Calc_ABCD!FC484</f>
        <v>0.45757179086516026</v>
      </c>
      <c r="F484" s="5">
        <f>Calc_ABCD!FG484</f>
        <v>8.9628415140202925E-3</v>
      </c>
    </row>
    <row r="485" spans="1:6" x14ac:dyDescent="0.15">
      <c r="A485" s="5">
        <f>Calc_ABCD!A485</f>
        <v>26001.595631652719</v>
      </c>
      <c r="B485">
        <f>Calc_ABCD!B485</f>
        <v>4.415</v>
      </c>
      <c r="C485" s="6">
        <f>Calc_ABCD!FB485</f>
        <v>-6.7983587379414621</v>
      </c>
      <c r="D485" s="6">
        <f>Calc_ABCD!FF485</f>
        <v>-41.140571111502602</v>
      </c>
      <c r="E485" s="5">
        <f>Calc_ABCD!FC485</f>
        <v>0.45717456791540212</v>
      </c>
      <c r="F485" s="5">
        <f>Calc_ABCD!FG485</f>
        <v>8.7694315879566307E-3</v>
      </c>
    </row>
    <row r="486" spans="1:6" x14ac:dyDescent="0.15">
      <c r="A486" s="5">
        <f>Calc_ABCD!A486</f>
        <v>26302.679918953818</v>
      </c>
      <c r="B486">
        <f>Calc_ABCD!B486</f>
        <v>4.42</v>
      </c>
      <c r="C486" s="6">
        <f>Calc_ABCD!FB486</f>
        <v>-6.8017724486761502</v>
      </c>
      <c r="D486" s="6">
        <f>Calc_ABCD!FF486</f>
        <v>-41.32768475128092</v>
      </c>
      <c r="E486" s="5">
        <f>Calc_ABCD!FC486</f>
        <v>0.45699492539733466</v>
      </c>
      <c r="F486" s="5">
        <f>Calc_ABCD!FG486</f>
        <v>8.5825385425456549E-3</v>
      </c>
    </row>
    <row r="487" spans="1:6" x14ac:dyDescent="0.15">
      <c r="A487" s="5">
        <f>Calc_ABCD!A487</f>
        <v>26607.250597988092</v>
      </c>
      <c r="B487">
        <f>Calc_ABCD!B487</f>
        <v>4.4249999999999998</v>
      </c>
      <c r="C487" s="6">
        <f>Calc_ABCD!FB487</f>
        <v>-6.8011240236147472</v>
      </c>
      <c r="D487" s="6">
        <f>Calc_ABCD!FF487</f>
        <v>-41.512581931910084</v>
      </c>
      <c r="E487" s="5">
        <f>Calc_ABCD!FC487</f>
        <v>0.45702904257312066</v>
      </c>
      <c r="F487" s="5">
        <f>Calc_ABCD!FG487</f>
        <v>8.4017722234345071E-3</v>
      </c>
    </row>
    <row r="488" spans="1:6" x14ac:dyDescent="0.15">
      <c r="A488" s="5">
        <f>Calc_ABCD!A488</f>
        <v>26915.348039269156</v>
      </c>
      <c r="B488">
        <f>Calc_ABCD!B488</f>
        <v>4.43</v>
      </c>
      <c r="C488" s="6">
        <f>Calc_ABCD!FB488</f>
        <v>-6.7965018144042393</v>
      </c>
      <c r="D488" s="6">
        <f>Calc_ABCD!FF488</f>
        <v>-41.695441833922835</v>
      </c>
      <c r="E488" s="5">
        <f>Calc_ABCD!FC488</f>
        <v>0.457272315987652</v>
      </c>
      <c r="F488" s="5">
        <f>Calc_ABCD!FG488</f>
        <v>8.2267425825612653E-3</v>
      </c>
    </row>
    <row r="489" spans="1:6" x14ac:dyDescent="0.15">
      <c r="A489" s="5">
        <f>Calc_ABCD!A489</f>
        <v>27227.013080779117</v>
      </c>
      <c r="B489">
        <f>Calc_ABCD!B489</f>
        <v>4.4349999999999996</v>
      </c>
      <c r="C489" s="6">
        <f>Calc_ABCD!FB489</f>
        <v>-6.7880176683285338</v>
      </c>
      <c r="D489" s="6">
        <f>Calc_ABCD!FF489</f>
        <v>-41.876470629890036</v>
      </c>
      <c r="E489" s="5">
        <f>Calc_ABCD!FC489</f>
        <v>0.45771918563855091</v>
      </c>
      <c r="F489" s="5">
        <f>Calc_ABCD!FG489</f>
        <v>8.0570576013722552E-3</v>
      </c>
    </row>
    <row r="490" spans="1:6" x14ac:dyDescent="0.15">
      <c r="A490" s="5">
        <f>Calc_ABCD!A490</f>
        <v>27542.287033381661</v>
      </c>
      <c r="B490">
        <f>Calc_ABCD!B490</f>
        <v>4.4399999999999995</v>
      </c>
      <c r="C490" s="6">
        <f>Calc_ABCD!FB490</f>
        <v>-6.7758100663504486</v>
      </c>
      <c r="D490" s="6">
        <f>Calc_ABCD!FF490</f>
        <v>-42.055904941627574</v>
      </c>
      <c r="E490" s="5">
        <f>Calc_ABCD!FC490</f>
        <v>0.45836294031412395</v>
      </c>
      <c r="F490" s="5">
        <f>Calc_ABCD!FG490</f>
        <v>7.8923212209871096E-3</v>
      </c>
    </row>
    <row r="491" spans="1:6" x14ac:dyDescent="0.15">
      <c r="A491" s="5">
        <f>Calc_ABCD!A491</f>
        <v>27861.211686297695</v>
      </c>
      <c r="B491">
        <f>Calc_ABCD!B491</f>
        <v>4.4450000000000003</v>
      </c>
      <c r="C491" s="6">
        <f>Calc_ABCD!FB491</f>
        <v>-6.7600474992762614</v>
      </c>
      <c r="D491" s="6">
        <f>Calc_ABCD!FF491</f>
        <v>-42.234015584055498</v>
      </c>
      <c r="E491" s="5">
        <f>Calc_ABCD!FC491</f>
        <v>0.45919550169356138</v>
      </c>
      <c r="F491" s="5">
        <f>Calc_ABCD!FG491</f>
        <v>7.7321313104222545E-3</v>
      </c>
    </row>
    <row r="492" spans="1:6" x14ac:dyDescent="0.15">
      <c r="A492" s="5">
        <f>Calc_ABCD!A492</f>
        <v>28183.829312644531</v>
      </c>
      <c r="B492">
        <f>Calc_ABCD!B492</f>
        <v>4.45</v>
      </c>
      <c r="C492" s="6">
        <f>Calc_ABCD!FB492</f>
        <v>-6.7409320527519245</v>
      </c>
      <c r="D492" s="6">
        <f>Calc_ABCD!FF492</f>
        <v>-42.411111577128281</v>
      </c>
      <c r="E492" s="5">
        <f>Calc_ABCD!FC492</f>
        <v>0.46020718769132823</v>
      </c>
      <c r="F492" s="5">
        <f>Calc_ABCD!FG492</f>
        <v>7.5760777177205163E-3</v>
      </c>
    </row>
    <row r="493" spans="1:6" x14ac:dyDescent="0.15">
      <c r="A493" s="5">
        <f>Calc_ABCD!A493</f>
        <v>28510.182675039083</v>
      </c>
      <c r="B493">
        <f>Calc_ABCD!B493</f>
        <v>4.4550000000000001</v>
      </c>
      <c r="C493" s="6">
        <f>Calc_ABCD!FB493</f>
        <v>-6.7187031520370164</v>
      </c>
      <c r="D493" s="6">
        <f>Calc_ABCD!FF493</f>
        <v>-42.587544389599117</v>
      </c>
      <c r="E493" s="5">
        <f>Calc_ABCD!FC493</f>
        <v>0.46138645678725132</v>
      </c>
      <c r="F493" s="5">
        <f>Calc_ABCD!FG493</f>
        <v>7.4237404656732186E-3</v>
      </c>
    </row>
    <row r="494" spans="1:6" x14ac:dyDescent="0.15">
      <c r="A494" s="5">
        <f>Calc_ABCD!A494</f>
        <v>28840.315031266051</v>
      </c>
      <c r="B494">
        <f>Calc_ABCD!B494</f>
        <v>4.46</v>
      </c>
      <c r="C494" s="6">
        <f>Calc_ABCD!FB494</f>
        <v>-6.6936413921905356</v>
      </c>
      <c r="D494" s="6">
        <f>Calc_ABCD!FF494</f>
        <v>-42.763712355365783</v>
      </c>
      <c r="E494" s="5">
        <f>Calc_ABCD!FC494</f>
        <v>0.46271963680034062</v>
      </c>
      <c r="F494" s="5">
        <f>Calc_ABCD!FG494</f>
        <v>7.2746881739716085E-3</v>
      </c>
    </row>
    <row r="495" spans="1:6" x14ac:dyDescent="0.15">
      <c r="A495" s="5">
        <f>Calc_ABCD!A495</f>
        <v>29174.270140011657</v>
      </c>
      <c r="B495">
        <f>Calc_ABCD!B495</f>
        <v>4.4649999999999999</v>
      </c>
      <c r="C495" s="6">
        <f>Calc_ABCD!FB495</f>
        <v>-6.6660723477071473</v>
      </c>
      <c r="D495" s="6">
        <f>Calc_ABCD!FF495</f>
        <v>-42.940065173938322</v>
      </c>
      <c r="E495" s="5">
        <f>Calc_ABCD!FC495</f>
        <v>0.46419064382266073</v>
      </c>
      <c r="F495" s="5">
        <f>Calc_ABCD!FG495</f>
        <v>7.1284768130595528E-3</v>
      </c>
    </row>
    <row r="496" spans="1:6" x14ac:dyDescent="0.15">
      <c r="A496" s="5">
        <f>Calc_ABCD!A496</f>
        <v>29512.092266663869</v>
      </c>
      <c r="B496">
        <f>Calc_ABCD!B496</f>
        <v>4.47</v>
      </c>
      <c r="C496" s="6">
        <f>Calc_ABCD!FB496</f>
        <v>-6.6363702172598957</v>
      </c>
      <c r="D496" s="6">
        <f>Calc_ABCD!FF496</f>
        <v>-43.117108370502351</v>
      </c>
      <c r="E496" s="5">
        <f>Calc_ABCD!FC496</f>
        <v>0.46578069990199156</v>
      </c>
      <c r="F496" s="5">
        <f>Calc_ABCD!FG496</f>
        <v>6.9846489212571777E-3</v>
      </c>
    </row>
    <row r="497" spans="1:6" x14ac:dyDescent="0.15">
      <c r="A497" s="5">
        <f>Calc_ABCD!A497</f>
        <v>29853.826189179581</v>
      </c>
      <c r="B497">
        <f>Calc_ABCD!B497</f>
        <v>4.4749999999999996</v>
      </c>
      <c r="C497" s="6">
        <f>Calc_ABCD!FB497</f>
        <v>-6.6049611139678888</v>
      </c>
      <c r="D497" s="6">
        <f>Calc_ABCD!FF497</f>
        <v>-43.295407547804118</v>
      </c>
      <c r="E497" s="5">
        <f>Calc_ABCD!FC497</f>
        <v>0.46746806159013748</v>
      </c>
      <c r="F497" s="5">
        <f>Calc_ABCD!FG497</f>
        <v>6.8427334448719996E-3</v>
      </c>
    </row>
    <row r="498" spans="1:6" x14ac:dyDescent="0.15">
      <c r="A498" s="5">
        <f>Calc_ABCD!A498</f>
        <v>30199.517204020147</v>
      </c>
      <c r="B498">
        <f>Calc_ABCD!B498</f>
        <v>4.4799999999999995</v>
      </c>
      <c r="C498" s="6">
        <f>Calc_ABCD!FB498</f>
        <v>-6.5723257601600267</v>
      </c>
      <c r="D498" s="6">
        <f>Calc_ABCD!FF498</f>
        <v>-43.475592211944289</v>
      </c>
      <c r="E498" s="5">
        <f>Calc_ABCD!FC498</f>
        <v>0.4692277756418613</v>
      </c>
      <c r="F498" s="5">
        <f>Calc_ABCD!FG498</f>
        <v>6.70224638915952E-3</v>
      </c>
    </row>
    <row r="499" spans="1:6" x14ac:dyDescent="0.15">
      <c r="A499" s="5">
        <f>Calc_ABCD!A499</f>
        <v>30549.211132155142</v>
      </c>
      <c r="B499">
        <f>Calc_ABCD!B499</f>
        <v>4.4850000000000003</v>
      </c>
      <c r="C499" s="6">
        <f>Calc_ABCD!FB499</f>
        <v>-6.5390012896549159</v>
      </c>
      <c r="D499" s="6">
        <f>Calc_ABCD!FF499</f>
        <v>-43.658358898368796</v>
      </c>
      <c r="E499" s="5">
        <f>Calc_ABCD!FC499</f>
        <v>0.47103148284960894</v>
      </c>
      <c r="F499" s="5">
        <f>Calc_ABCD!FG499</f>
        <v>6.5626924931936918E-3</v>
      </c>
    </row>
    <row r="500" spans="1:6" x14ac:dyDescent="0.15">
      <c r="A500" s="5">
        <f>Calc_ABCD!A500</f>
        <v>30902.954325135885</v>
      </c>
      <c r="B500">
        <f>Calc_ABCD!B500</f>
        <v>4.4899999999999993</v>
      </c>
      <c r="C500" s="6">
        <f>Calc_ABCD!FB500</f>
        <v>-6.5055818032897594</v>
      </c>
      <c r="D500" s="6">
        <f>Calc_ABCD!FF500</f>
        <v>-43.844473265477816</v>
      </c>
      <c r="E500" s="5">
        <f>Calc_ABCD!FC500</f>
        <v>0.47284729598909425</v>
      </c>
      <c r="F500" s="5">
        <f>Calc_ABCD!FG500</f>
        <v>6.4235681596663003E-3</v>
      </c>
    </row>
    <row r="501" spans="1:6" x14ac:dyDescent="0.15">
      <c r="A501" s="5">
        <f>Calc_ABCD!A501</f>
        <v>31260.793671239553</v>
      </c>
      <c r="B501">
        <f>Calc_ABCD!B501</f>
        <v>4.4950000000000001</v>
      </c>
      <c r="C501" s="6">
        <f>Calc_ABCD!FB501</f>
        <v>-6.4727172698346225</v>
      </c>
      <c r="D501" s="6">
        <f>Calc_ABCD!FF501</f>
        <v>-44.034770765712423</v>
      </c>
      <c r="E501" s="5">
        <f>Calc_ABCD!FC501</f>
        <v>0.47463978270863949</v>
      </c>
      <c r="F501" s="5">
        <f>Calc_ABCD!FG501</f>
        <v>6.2843658755735356E-3</v>
      </c>
    </row>
    <row r="502" spans="1:6" x14ac:dyDescent="0.15">
      <c r="A502" s="5">
        <f>Calc_ABCD!A502</f>
        <v>31622.776601683796</v>
      </c>
      <c r="B502">
        <f>Calc_ABCD!B502</f>
        <v>4.5</v>
      </c>
      <c r="C502" s="6">
        <f>Calc_ABCD!FB502</f>
        <v>-6.4411103217313812</v>
      </c>
      <c r="D502" s="6">
        <f>Calc_ABCD!FF502</f>
        <v>-44.2301554542966</v>
      </c>
      <c r="E502" s="5">
        <f>Calc_ABCD!FC502</f>
        <v>0.47637008828022176</v>
      </c>
      <c r="F502" s="5">
        <f>Calc_ABCD!FG502</f>
        <v>6.1445803444465175E-3</v>
      </c>
    </row>
    <row r="503" spans="1:6" x14ac:dyDescent="0.15">
      <c r="A503" s="5">
        <f>Calc_ABCD!A503</f>
        <v>31988.951096913952</v>
      </c>
      <c r="B503">
        <f>Calc_ABCD!B503</f>
        <v>4.5049999999999999</v>
      </c>
      <c r="C503" s="6">
        <f>Calc_ABCD!FB503</f>
        <v>-6.4115104727799661</v>
      </c>
      <c r="D503" s="6">
        <f>Calc_ABCD!FF503</f>
        <v>-44.431596463003764</v>
      </c>
      <c r="E503" s="5">
        <f>Calc_ABCD!FC503</f>
        <v>0.47799623556442811</v>
      </c>
      <c r="F503" s="5">
        <f>Calc_ABCD!FG503</f>
        <v>6.0037165069929208E-3</v>
      </c>
    </row>
    <row r="504" spans="1:6" x14ac:dyDescent="0.15">
      <c r="A504" s="5">
        <f>Calc_ABCD!A504</f>
        <v>32359.365692962827</v>
      </c>
      <c r="B504">
        <f>Calc_ABCD!B504</f>
        <v>4.51</v>
      </c>
      <c r="C504" s="6">
        <f>Calc_ABCD!FB504</f>
        <v>-6.3847052944056992</v>
      </c>
      <c r="D504" s="6">
        <f>Calc_ABCD!FF504</f>
        <v>-44.640121661695815</v>
      </c>
      <c r="E504" s="5">
        <f>Calc_ABCD!FC504</f>
        <v>0.47947363923188718</v>
      </c>
      <c r="F504" s="5">
        <f>Calc_ABCD!FG504</f>
        <v>5.8612995463955004E-3</v>
      </c>
    </row>
    <row r="505" spans="1:6" x14ac:dyDescent="0.15">
      <c r="A505" s="5">
        <f>Calc_ABCD!A505</f>
        <v>32734.069487883819</v>
      </c>
      <c r="B505">
        <f>Calc_ABCD!B505</f>
        <v>4.5149999999999997</v>
      </c>
      <c r="C505" s="6">
        <f>Calc_ABCD!FB505</f>
        <v>-6.361508140967171</v>
      </c>
      <c r="D505" s="6">
        <f>Calc_ABCD!FF505</f>
        <v>-44.856808066920948</v>
      </c>
      <c r="E505" s="5">
        <f>Calc_ABCD!FC505</f>
        <v>0.48075586701057504</v>
      </c>
      <c r="F505" s="5">
        <f>Calc_ABCD!FG505</f>
        <v>5.7168868502039472E-3</v>
      </c>
    </row>
    <row r="506" spans="1:6" x14ac:dyDescent="0.15">
      <c r="A506" s="5">
        <f>Calc_ABCD!A506</f>
        <v>33113.112148259112</v>
      </c>
      <c r="B506">
        <f>Calc_ABCD!B506</f>
        <v>4.5200000000000005</v>
      </c>
      <c r="C506" s="6">
        <f>Calc_ABCD!FB506</f>
        <v>-6.34274212451301</v>
      </c>
      <c r="D506" s="6">
        <f>Calc_ABCD!FF506</f>
        <v>-45.082768647729843</v>
      </c>
      <c r="E506" s="5">
        <f>Calc_ABCD!FC506</f>
        <v>0.48179567132151174</v>
      </c>
      <c r="F506" s="5">
        <f>Calc_ABCD!FG506</f>
        <v>5.5700817296821777E-3</v>
      </c>
    </row>
    <row r="507" spans="1:6" x14ac:dyDescent="0.15">
      <c r="A507" s="5">
        <f>Calc_ABCD!A507</f>
        <v>33496.543915782764</v>
      </c>
      <c r="B507">
        <f>Calc_ABCD!B507</f>
        <v>4.5250000000000004</v>
      </c>
      <c r="C507" s="6">
        <f>Calc_ABCD!FB507</f>
        <v>-6.3292202140106957</v>
      </c>
      <c r="D507" s="6">
        <f>Calc_ABCD!FF507</f>
        <v>-45.319135335094046</v>
      </c>
      <c r="E507" s="5">
        <f>Calc_ABCD!FC507</f>
        <v>0.48254629927845827</v>
      </c>
      <c r="F507" s="5">
        <f>Calc_ABCD!FG507</f>
        <v>5.4205484831449441E-3</v>
      </c>
    </row>
    <row r="508" spans="1:6" x14ac:dyDescent="0.15">
      <c r="A508" s="5">
        <f>Calc_ABCD!A508</f>
        <v>33884.415613920246</v>
      </c>
      <c r="B508">
        <f>Calc_ABCD!B508</f>
        <v>4.53</v>
      </c>
      <c r="C508" s="6">
        <f>Calc_ABCD!FB508</f>
        <v>-6.3217215753370528</v>
      </c>
      <c r="D508" s="6">
        <f>Calc_ABCD!FF508</f>
        <v>-45.567038268495125</v>
      </c>
      <c r="E508" s="5">
        <f>Calc_ABCD!FC508</f>
        <v>0.48296306749273749</v>
      </c>
      <c r="F508" s="5">
        <f>Calc_ABCD!FG508</f>
        <v>5.2680281451806662E-3</v>
      </c>
    </row>
    <row r="509" spans="1:6" x14ac:dyDescent="0.15">
      <c r="A509" s="5">
        <f>Calc_ABCD!A509</f>
        <v>34276.77865464503</v>
      </c>
      <c r="B509">
        <f>Calc_ABCD!B509</f>
        <v>4.5350000000000001</v>
      </c>
      <c r="C509" s="6">
        <f>Calc_ABCD!FB509</f>
        <v>-6.3209645681701243</v>
      </c>
      <c r="D509" s="6">
        <f>Calc_ABCD!FF509</f>
        <v>-45.827581607844515</v>
      </c>
      <c r="E509" s="5">
        <f>Calc_ABCD!FC509</f>
        <v>0.48300516133126481</v>
      </c>
      <c r="F509" s="5">
        <f>Calc_ABCD!FG509</f>
        <v>5.1123540131318848E-3</v>
      </c>
    </row>
    <row r="510" spans="1:6" x14ac:dyDescent="0.15">
      <c r="A510" s="5">
        <f>Calc_ABCD!A510</f>
        <v>34673.685045253151</v>
      </c>
      <c r="B510">
        <f>Calc_ABCD!B510</f>
        <v>4.54</v>
      </c>
      <c r="C510" s="6">
        <f>Calc_ABCD!FB510</f>
        <v>-6.3275771534123937</v>
      </c>
      <c r="D510" s="6">
        <f>Calc_ABCD!FF510</f>
        <v>-46.101816584703307</v>
      </c>
      <c r="E510" s="5">
        <f>Calc_ABCD!FC510</f>
        <v>0.48263758846571603</v>
      </c>
      <c r="F510" s="5">
        <f>Calc_ABCD!FG510</f>
        <v>4.9534658217456834E-3</v>
      </c>
    </row>
    <row r="511" spans="1:6" x14ac:dyDescent="0.15">
      <c r="A511" s="5">
        <f>Calc_ABCD!A511</f>
        <v>35075.18739525682</v>
      </c>
      <c r="B511">
        <f>Calc_ABCD!B511</f>
        <v>4.5449999999999999</v>
      </c>
      <c r="C511" s="6">
        <f>Calc_ABCD!FB511</f>
        <v>-6.3420658051422798</v>
      </c>
      <c r="D511" s="6">
        <f>Calc_ABCD!FF511</f>
        <v>-46.390712832945546</v>
      </c>
      <c r="E511" s="5">
        <f>Calc_ABCD!FC511</f>
        <v>0.48183318739011088</v>
      </c>
      <c r="F511" s="5">
        <f>Calc_ABCD!FG511</f>
        <v>4.7914212909397876E-3</v>
      </c>
    </row>
    <row r="512" spans="1:6" x14ac:dyDescent="0.15">
      <c r="A512" s="5">
        <f>Calc_ABCD!A512</f>
        <v>35481.338923357529</v>
      </c>
      <c r="B512">
        <f>Calc_ABCD!B512</f>
        <v>4.55</v>
      </c>
      <c r="C512" s="6">
        <f>Calc_ABCD!FB512</f>
        <v>-6.3647843178673504</v>
      </c>
      <c r="D512" s="6">
        <f>Calc_ABCD!FF512</f>
        <v>-46.695129380812602</v>
      </c>
      <c r="E512" s="5">
        <f>Calc_ABCD!FC512</f>
        <v>0.48057456787726133</v>
      </c>
      <c r="F512" s="5">
        <f>Calc_ABCD!FG512</f>
        <v>4.6264037461636719E-3</v>
      </c>
    </row>
    <row r="513" spans="1:6" x14ac:dyDescent="0.15">
      <c r="A513" s="5">
        <f>Calc_ABCD!A513</f>
        <v>35892.193464500509</v>
      </c>
      <c r="B513">
        <f>Calc_ABCD!B513</f>
        <v>4.5549999999999997</v>
      </c>
      <c r="C513" s="6">
        <f>Calc_ABCD!FB513</f>
        <v>-6.3959041007935733</v>
      </c>
      <c r="D513" s="6">
        <f>Calc_ABCD!FF513</f>
        <v>-47.015786949760866</v>
      </c>
      <c r="E513" s="5">
        <f>Calc_ABCD!FC513</f>
        <v>0.47885584731096165</v>
      </c>
      <c r="F513" s="5">
        <f>Calc_ABCD!FG513</f>
        <v>4.4587246431430361E-3</v>
      </c>
    </row>
    <row r="514" spans="1:6" x14ac:dyDescent="0.15">
      <c r="A514" s="5">
        <f>Calc_ABCD!A514</f>
        <v>36307.805477010152</v>
      </c>
      <c r="B514">
        <f>Calc_ABCD!B514</f>
        <v>4.5600000000000005</v>
      </c>
      <c r="C514" s="6">
        <f>Calc_ABCD!FB514</f>
        <v>-6.4353876073698943</v>
      </c>
      <c r="D514" s="6">
        <f>Calc_ABCD!FF514</f>
        <v>-47.353243336125843</v>
      </c>
      <c r="E514" s="5">
        <f>Calc_ABCD!FC514</f>
        <v>0.47668404900437816</v>
      </c>
      <c r="F514" s="5">
        <f>Calc_ABCD!FG514</f>
        <v>4.2888201356064241E-3</v>
      </c>
    </row>
    <row r="515" spans="1:6" x14ac:dyDescent="0.15">
      <c r="A515" s="5">
        <f>Calc_ABCD!A515</f>
        <v>36728.230049808444</v>
      </c>
      <c r="B515">
        <f>Calc_ABCD!B515</f>
        <v>4.5649999999999995</v>
      </c>
      <c r="C515" s="6">
        <f>Calc_ABCD!FB515</f>
        <v>-6.48296642702282</v>
      </c>
      <c r="D515" s="6">
        <f>Calc_ABCD!FF515</f>
        <v>-47.707873606077811</v>
      </c>
      <c r="E515" s="5">
        <f>Calc_ABCD!FC515</f>
        <v>0.47408004859069036</v>
      </c>
      <c r="F515" s="5">
        <f>Calc_ABCD!FG515</f>
        <v>4.1172412921078585E-3</v>
      </c>
    </row>
    <row r="516" spans="1:6" x14ac:dyDescent="0.15">
      <c r="A516" s="5">
        <f>Calc_ABCD!A516</f>
        <v>37153.522909717263</v>
      </c>
      <c r="B516">
        <f>Calc_ABCD!B516</f>
        <v>4.57</v>
      </c>
      <c r="C516" s="6">
        <f>Calc_ABCD!FB516</f>
        <v>-6.538125258778571</v>
      </c>
      <c r="D516" s="6">
        <f>Calc_ABCD!FF516</f>
        <v>-48.079856592365758</v>
      </c>
      <c r="E516" s="5">
        <f>Calc_ABCD!FC516</f>
        <v>0.47107899196488412</v>
      </c>
      <c r="F516" s="5">
        <f>Calc_ABCD!FG516</f>
        <v>3.9446381478242089E-3</v>
      </c>
    </row>
    <row r="517" spans="1:6" x14ac:dyDescent="0.15">
      <c r="A517" s="5">
        <f>Calc_ABCD!A517</f>
        <v>37583.740428844394</v>
      </c>
      <c r="B517">
        <f>Calc_ABCD!B517</f>
        <v>4.5750000000000002</v>
      </c>
      <c r="C517" s="6">
        <f>Calc_ABCD!FB517</f>
        <v>-6.6000925170766989</v>
      </c>
      <c r="D517" s="6">
        <f>Calc_ABCD!FF517</f>
        <v>-48.469168754399341</v>
      </c>
      <c r="E517" s="5">
        <f>Calc_ABCD!FC517</f>
        <v>0.46773015926931827</v>
      </c>
      <c r="F517" s="5">
        <f>Calc_ABCD!FG517</f>
        <v>3.7717383907956178E-3</v>
      </c>
    </row>
    <row r="518" spans="1:6" x14ac:dyDescent="0.15">
      <c r="A518" s="5">
        <f>Calc_ABCD!A518</f>
        <v>38018.939632056092</v>
      </c>
      <c r="B518">
        <f>Calc_ABCD!B518</f>
        <v>4.58</v>
      </c>
      <c r="C518" s="6">
        <f>Calc_ABCD!FB518</f>
        <v>-6.6678377431563005</v>
      </c>
      <c r="D518" s="6">
        <f>Calc_ABCD!FF518</f>
        <v>-48.875585896490435</v>
      </c>
      <c r="E518" s="5">
        <f>Calc_ABCD!FC518</f>
        <v>0.4640963072824999</v>
      </c>
      <c r="F518" s="5">
        <f>Calc_ABCD!FG518</f>
        <v>3.5993220351290584E-3</v>
      </c>
    </row>
    <row r="519" spans="1:6" x14ac:dyDescent="0.15">
      <c r="A519" s="5">
        <f>Calc_ABCD!A519</f>
        <v>38459.178204535361</v>
      </c>
      <c r="B519">
        <f>Calc_ABCD!B519</f>
        <v>4.585</v>
      </c>
      <c r="C519" s="6">
        <f>Calc_ABCD!FB519</f>
        <v>-6.7400753882641098</v>
      </c>
      <c r="D519" s="6">
        <f>Calc_ABCD!FF519</f>
        <v>-49.298692605127002</v>
      </c>
      <c r="E519" s="5">
        <f>Calc_ABCD!FC519</f>
        <v>0.46025257885024673</v>
      </c>
      <c r="F519" s="5">
        <f>Calc_ABCD!FG519</f>
        <v>3.4281938363016537E-3</v>
      </c>
    </row>
    <row r="520" spans="1:6" x14ac:dyDescent="0.15">
      <c r="A520" s="5">
        <f>Calc_ABCD!A520</f>
        <v>38904.514499428027</v>
      </c>
      <c r="B520">
        <f>Calc_ABCD!B520</f>
        <v>4.59</v>
      </c>
      <c r="C520" s="6">
        <f>Calc_ABCD!FB520</f>
        <v>-6.8152739836719789</v>
      </c>
      <c r="D520" s="6">
        <f>Calc_ABCD!FF520</f>
        <v>-49.737898651237806</v>
      </c>
      <c r="E520" s="5">
        <f>Calc_ABCD!FC520</f>
        <v>0.45628511440218356</v>
      </c>
      <c r="F520" s="5">
        <f>Calc_ABCD!FG520</f>
        <v>3.2591553914142041E-3</v>
      </c>
    </row>
    <row r="521" spans="1:6" x14ac:dyDescent="0.15">
      <c r="A521" s="5">
        <f>Calc_ABCD!A521</f>
        <v>39355.007545577755</v>
      </c>
      <c r="B521">
        <f>Calc_ABCD!B521</f>
        <v>4.5949999999999998</v>
      </c>
      <c r="C521" s="6">
        <f>Calc_ABCD!FB521</f>
        <v>-6.8916692964600603</v>
      </c>
      <c r="D521" s="6">
        <f>Calc_ABCD!FF521</f>
        <v>-50.192461089859663</v>
      </c>
      <c r="E521" s="5">
        <f>Calc_ABCD!FC521</f>
        <v>0.45228953078040079</v>
      </c>
      <c r="F521" s="5">
        <f>Calc_ABCD!FG521</f>
        <v>3.0929788160211427E-3</v>
      </c>
    </row>
    <row r="522" spans="1:6" x14ac:dyDescent="0.15">
      <c r="A522" s="5">
        <f>Calc_ABCD!A522</f>
        <v>39810.717055349727</v>
      </c>
      <c r="B522">
        <f>Calc_ABCD!B522</f>
        <v>4.5999999999999996</v>
      </c>
      <c r="C522" s="6">
        <f>Calc_ABCD!FB522</f>
        <v>-6.9672798497694348</v>
      </c>
      <c r="D522" s="6">
        <f>Calc_ABCD!FF522</f>
        <v>-50.66151043941862</v>
      </c>
      <c r="E522" s="5">
        <f>Calc_ABCD!FC522</f>
        <v>0.44836944336334111</v>
      </c>
      <c r="F522" s="5">
        <f>Calc_ABCD!FG522</f>
        <v>2.9303836196410398E-3</v>
      </c>
    </row>
    <row r="523" spans="1:6" x14ac:dyDescent="0.15">
      <c r="A523" s="5">
        <f>Calc_ABCD!A523</f>
        <v>40271.703432545874</v>
      </c>
      <c r="B523">
        <f>Calc_ABCD!B523</f>
        <v>4.6049999999999995</v>
      </c>
      <c r="C523" s="6">
        <f>Calc_ABCD!FB523</f>
        <v>-7.0399231989265729</v>
      </c>
      <c r="D523" s="6">
        <f>Calc_ABCD!FF523</f>
        <v>-51.144079166797582</v>
      </c>
      <c r="E523" s="5">
        <f>Calc_ABCD!FC523</f>
        <v>0.44463519893853948</v>
      </c>
      <c r="F523" s="5">
        <f>Calc_ABCD!FG523</f>
        <v>2.7720179721420451E-3</v>
      </c>
    </row>
    <row r="524" spans="1:6" x14ac:dyDescent="0.15">
      <c r="A524" s="5">
        <f>Calc_ABCD!A524</f>
        <v>40738.02778041127</v>
      </c>
      <c r="B524">
        <f>Calc_ABCD!B524</f>
        <v>4.6100000000000003</v>
      </c>
      <c r="C524" s="6">
        <f>Calc_ABCD!FB524</f>
        <v>-7.1072316195655763</v>
      </c>
      <c r="D524" s="6">
        <f>Calc_ABCD!FF524</f>
        <v>-51.639130739452597</v>
      </c>
      <c r="E524" s="5">
        <f>Calc_ABCD!FC524</f>
        <v>0.44120296161762307</v>
      </c>
      <c r="F524" s="5">
        <f>Calc_ABCD!FG524</f>
        <v>2.6184450420664914E-3</v>
      </c>
    </row>
    <row r="525" spans="1:6" x14ac:dyDescent="0.15">
      <c r="A525" s="5">
        <f>Calc_ABCD!A525</f>
        <v>41209.751909733015</v>
      </c>
      <c r="B525">
        <f>Calc_ABCD!B525</f>
        <v>4.6150000000000002</v>
      </c>
      <c r="C525" s="6">
        <f>Calc_ABCD!FB525</f>
        <v>-7.1666663971264501</v>
      </c>
      <c r="D525" s="6">
        <f>Calc_ABCD!FF525</f>
        <v>-52.145587700445184</v>
      </c>
      <c r="E525" s="5">
        <f>Calc_ABCD!FC525</f>
        <v>0.43819425575997195</v>
      </c>
      <c r="F525" s="5">
        <f>Calc_ABCD!FG525</f>
        <v>2.4701345769707604E-3</v>
      </c>
    </row>
    <row r="526" spans="1:6" x14ac:dyDescent="0.15">
      <c r="A526" s="5">
        <f>Calc_ABCD!A526</f>
        <v>41686.938347033531</v>
      </c>
      <c r="B526">
        <f>Calc_ABCD!B526</f>
        <v>4.62</v>
      </c>
      <c r="C526" s="6">
        <f>Calc_ABCD!FB526</f>
        <v>-7.2155307483508038</v>
      </c>
      <c r="D526" s="6">
        <f>Calc_ABCD!FF526</f>
        <v>-52.66235752666239</v>
      </c>
      <c r="E526" s="5">
        <f>Calc_ABCD!FC526</f>
        <v>0.43573602032819958</v>
      </c>
      <c r="F526" s="5">
        <f>Calc_ABCD!FG526</f>
        <v>2.327459452212913E-3</v>
      </c>
    </row>
    <row r="527" spans="1:6" x14ac:dyDescent="0.15">
      <c r="A527" s="5">
        <f>Calc_ABCD!A527</f>
        <v>42169.650342858215</v>
      </c>
      <c r="B527">
        <f>Calc_ABCD!B527</f>
        <v>4.625</v>
      </c>
      <c r="C527" s="6">
        <f>Calc_ABCD!FB527</f>
        <v>-7.2509826537325539</v>
      </c>
      <c r="D527" s="6">
        <f>Calc_ABCD!FF527</f>
        <v>-53.18835538913234</v>
      </c>
      <c r="E527" s="5">
        <f>Calc_ABCD!FC527</f>
        <v>0.43396116588967137</v>
      </c>
      <c r="F527" s="5">
        <f>Calc_ABCD!FG527</f>
        <v>2.1906965814778357E-3</v>
      </c>
    </row>
    <row r="528" spans="1:6" x14ac:dyDescent="0.15">
      <c r="A528" s="5">
        <f>Calc_ABCD!A528</f>
        <v>42657.951880159257</v>
      </c>
      <c r="B528">
        <f>Calc_ABCD!B528</f>
        <v>4.63</v>
      </c>
      <c r="C528" s="6">
        <f>Calc_ABCD!FB528</f>
        <v>-7.2700507469483719</v>
      </c>
      <c r="D528" s="6">
        <f>Calc_ABCD!FF528</f>
        <v>-53.722523296410372</v>
      </c>
      <c r="E528" s="5">
        <f>Calc_ABCD!FC528</f>
        <v>0.43300953789042712</v>
      </c>
      <c r="F528" s="5">
        <f>Calc_ABCD!FG528</f>
        <v>2.0600313764360758E-3</v>
      </c>
    </row>
    <row r="529" spans="1:6" x14ac:dyDescent="0.15">
      <c r="A529" s="5">
        <f>Calc_ABCD!A529</f>
        <v>43151.907682776509</v>
      </c>
      <c r="B529">
        <f>Calc_ABCD!B529</f>
        <v>4.6349999999999998</v>
      </c>
      <c r="C529" s="6">
        <f>Calc_ABCD!FB529</f>
        <v>-7.2696592982137407</v>
      </c>
      <c r="D529" s="6">
        <f>Calc_ABCD!FF529</f>
        <v>-54.263845428473836</v>
      </c>
      <c r="E529" s="5">
        <f>Calc_ABCD!FC529</f>
        <v>0.4330290528580677</v>
      </c>
      <c r="F529" s="5">
        <f>Calc_ABCD!FG529</f>
        <v>1.9355648584137113E-3</v>
      </c>
    </row>
    <row r="530" spans="1:6" x14ac:dyDescent="0.15">
      <c r="A530" s="5">
        <f>Calc_ABCD!A530</f>
        <v>43651.583224016584</v>
      </c>
      <c r="B530">
        <f>Calc_ABCD!B530</f>
        <v>4.6399999999999997</v>
      </c>
      <c r="C530" s="6">
        <f>Calc_ABCD!FB530</f>
        <v>-7.2466729723698418</v>
      </c>
      <c r="D530" s="6">
        <f>Calc_ABCD!FF530</f>
        <v>-54.811359735043588</v>
      </c>
      <c r="E530" s="5">
        <f>Calc_ABCD!FC530</f>
        <v>0.43417653800248168</v>
      </c>
      <c r="F530" s="5">
        <f>Calc_ABCD!FG530</f>
        <v>1.817322540556538E-3</v>
      </c>
    </row>
    <row r="531" spans="1:6" x14ac:dyDescent="0.15">
      <c r="A531" s="5">
        <f>Calc_ABCD!A531</f>
        <v>44157.04473533127</v>
      </c>
      <c r="B531">
        <f>Calc_ABCD!B531</f>
        <v>4.6450000000000005</v>
      </c>
      <c r="C531" s="6">
        <f>Calc_ABCD!FB531</f>
        <v>-7.1979797053192236</v>
      </c>
      <c r="D531" s="6">
        <f>Calc_ABCD!FF531</f>
        <v>-55.364166068412672</v>
      </c>
      <c r="E531" s="5">
        <f>Calc_ABCD!FC531</f>
        <v>0.43661737545799817</v>
      </c>
      <c r="F531" s="5">
        <f>Calc_ABCD!FG531</f>
        <v>1.7052642860829002E-3</v>
      </c>
    </row>
    <row r="532" spans="1:6" x14ac:dyDescent="0.15">
      <c r="A532" s="5">
        <f>Calc_ABCD!A532</f>
        <v>44668.359215096294</v>
      </c>
      <c r="B532">
        <f>Calc_ABCD!B532</f>
        <v>4.6499999999999995</v>
      </c>
      <c r="C532" s="6">
        <f>Calc_ABCD!FB532</f>
        <v>-7.1206428606482719</v>
      </c>
      <c r="D532" s="6">
        <f>Calc_ABCD!FF532</f>
        <v>-55.921431247601312</v>
      </c>
      <c r="E532" s="5">
        <f>Calc_ABCD!FC532</f>
        <v>0.44052225833695813</v>
      </c>
      <c r="F532" s="5">
        <f>Calc_ABCD!FG532</f>
        <v>1.5992944776051065E-3</v>
      </c>
    </row>
    <row r="533" spans="1:6" x14ac:dyDescent="0.15">
      <c r="A533" s="5">
        <f>Calc_ABCD!A533</f>
        <v>45185.594437492218</v>
      </c>
      <c r="B533">
        <f>Calc_ABCD!B533</f>
        <v>4.6550000000000002</v>
      </c>
      <c r="C533" s="6">
        <f>Calc_ABCD!FB533</f>
        <v>-7.0121752662191366</v>
      </c>
      <c r="D533" s="6">
        <f>Calc_ABCD!FF533</f>
        <v>-56.482391516375323</v>
      </c>
      <c r="E533" s="5">
        <f>Calc_ABCD!FC533</f>
        <v>0.44605790128792616</v>
      </c>
      <c r="F533" s="5">
        <f>Calc_ABCD!FG533</f>
        <v>1.4992719788702955E-3</v>
      </c>
    </row>
    <row r="534" spans="1:6" x14ac:dyDescent="0.15">
      <c r="A534" s="5">
        <f>Calc_ABCD!A534</f>
        <v>45708.818961487523</v>
      </c>
      <c r="B534">
        <f>Calc_ABCD!B534</f>
        <v>4.66</v>
      </c>
      <c r="C534" s="6">
        <f>Calc_ABCD!FB534</f>
        <v>-6.8710229731597705</v>
      </c>
      <c r="D534" s="6">
        <f>Calc_ABCD!FF534</f>
        <v>-57.046352874665857</v>
      </c>
      <c r="E534" s="5">
        <f>Calc_ABCD!FC534</f>
        <v>0.45336589985684139</v>
      </c>
      <c r="F534" s="5">
        <f>Calc_ABCD!FG534</f>
        <v>1.4050195145349283E-3</v>
      </c>
    </row>
    <row r="535" spans="1:6" x14ac:dyDescent="0.15">
      <c r="A535" s="5">
        <f>Calc_ABCD!A535</f>
        <v>46238.102139925999</v>
      </c>
      <c r="B535">
        <f>Calc_ABCD!B535</f>
        <v>4.665</v>
      </c>
      <c r="C535" s="6">
        <f>Calc_ABCD!FB535</f>
        <v>-6.6974019603988904</v>
      </c>
      <c r="D535" s="6">
        <f>Calc_ABCD!FF535</f>
        <v>-57.612689744541228</v>
      </c>
      <c r="E535" s="5">
        <f>Calc_ABCD!FC535</f>
        <v>0.46251934504032094</v>
      </c>
      <c r="F535" s="5">
        <f>Calc_ABCD!FG535</f>
        <v>1.3163322232595759E-3</v>
      </c>
    </row>
    <row r="536" spans="1:6" x14ac:dyDescent="0.15">
      <c r="A536" s="5">
        <f>Calc_ABCD!A536</f>
        <v>46773.514128719828</v>
      </c>
      <c r="B536">
        <f>Calc_ABCD!B536</f>
        <v>4.67</v>
      </c>
      <c r="C536" s="6">
        <f>Calc_ABCD!FB536</f>
        <v>-6.4947093427568738</v>
      </c>
      <c r="D536" s="6">
        <f>Calc_ABCD!FF536</f>
        <v>-58.180842390476087</v>
      </c>
      <c r="E536" s="5">
        <f>Calc_ABCD!FC536</f>
        <v>0.4734395476435318</v>
      </c>
      <c r="F536" s="5">
        <f>Calc_ABCD!FG536</f>
        <v>1.2329852478506448E-3</v>
      </c>
    </row>
    <row r="537" spans="1:6" x14ac:dyDescent="0.15">
      <c r="A537" s="5">
        <f>Calc_ABCD!A537</f>
        <v>47315.125896148056</v>
      </c>
      <c r="B537">
        <f>Calc_ABCD!B537</f>
        <v>4.6749999999999998</v>
      </c>
      <c r="C537" s="6">
        <f>Calc_ABCD!FB537</f>
        <v>-6.2718133936664531</v>
      </c>
      <c r="D537" s="6">
        <f>Calc_ABCD!FF537</f>
        <v>-58.750313459593535</v>
      </c>
      <c r="E537" s="5">
        <f>Calc_ABCD!FC537</f>
        <v>0.48574610887137071</v>
      </c>
      <c r="F537" s="5">
        <f>Calc_ABCD!FG537</f>
        <v>1.1547403112426252E-3</v>
      </c>
    </row>
    <row r="538" spans="1:6" x14ac:dyDescent="0.15">
      <c r="A538" s="5">
        <f>Calc_ABCD!A538</f>
        <v>47863.009232263801</v>
      </c>
      <c r="B538">
        <f>Calc_ABCD!B538</f>
        <v>4.68</v>
      </c>
      <c r="C538" s="6">
        <f>Calc_ABCD!FB538</f>
        <v>-6.0465219332587425</v>
      </c>
      <c r="D538" s="6">
        <f>Calc_ABCD!FF538</f>
        <v>-59.320663948757506</v>
      </c>
      <c r="E538" s="5">
        <f>Calc_ABCD!FC538</f>
        <v>0.49851003300223506</v>
      </c>
      <c r="F538" s="5">
        <f>Calc_ABCD!FG538</f>
        <v>1.0813512897265465E-3</v>
      </c>
    </row>
    <row r="539" spans="1:6" x14ac:dyDescent="0.15">
      <c r="A539" s="5">
        <f>Calc_ABCD!A539</f>
        <v>48417.236758409941</v>
      </c>
      <c r="B539">
        <f>Calc_ABCD!B539</f>
        <v>4.6850000000000005</v>
      </c>
      <c r="C539" s="6">
        <f>Calc_ABCD!FB539</f>
        <v>-5.8501573319907045</v>
      </c>
      <c r="D539" s="6">
        <f>Calc_ABCD!FF539</f>
        <v>-59.891508847428938</v>
      </c>
      <c r="E539" s="5">
        <f>Calc_ABCD!FC539</f>
        <v>0.50990836125855965</v>
      </c>
      <c r="F539" s="5">
        <f>Calc_ABCD!FG539</f>
        <v>1.0125688376921569E-3</v>
      </c>
    </row>
    <row r="540" spans="1:6" x14ac:dyDescent="0.15">
      <c r="A540" s="5">
        <f>Calc_ABCD!A540</f>
        <v>48977.881936844577</v>
      </c>
      <c r="B540">
        <f>Calc_ABCD!B540</f>
        <v>4.6899999999999995</v>
      </c>
      <c r="C540" s="6">
        <f>Calc_ABCD!FB540</f>
        <v>-5.7318461094138708</v>
      </c>
      <c r="D540" s="6">
        <f>Calc_ABCD!FF540</f>
        <v>-60.462512651628657</v>
      </c>
      <c r="E540" s="5">
        <f>Calc_ABCD!FC540</f>
        <v>0.51690138345189307</v>
      </c>
      <c r="F540" s="5">
        <f>Calc_ABCD!FG540</f>
        <v>9.4814414476293834E-4</v>
      </c>
    </row>
    <row r="541" spans="1:6" x14ac:dyDescent="0.15">
      <c r="A541" s="5">
        <f>Calc_ABCD!A541</f>
        <v>49545.019080479025</v>
      </c>
      <c r="B541">
        <f>Calc_ABCD!B541</f>
        <v>4.6950000000000003</v>
      </c>
      <c r="C541" s="6">
        <f>Calc_ABCD!FB541</f>
        <v>-5.7583568653665615</v>
      </c>
      <c r="D541" s="6">
        <f>Calc_ABCD!FF541</f>
        <v>-61.033384897115724</v>
      </c>
      <c r="E541" s="5">
        <f>Calc_ABCD!FC541</f>
        <v>0.51532612108057385</v>
      </c>
      <c r="F541" s="5">
        <f>Calc_ABCD!FG541</f>
        <v>8.8783192018967408E-4</v>
      </c>
    </row>
    <row r="542" spans="1:6" x14ac:dyDescent="0.15">
      <c r="A542" s="5">
        <f>Calc_ABCD!A542</f>
        <v>50118.723362727229</v>
      </c>
      <c r="B542">
        <f>Calc_ABCD!B542</f>
        <v>4.7</v>
      </c>
      <c r="C542" s="6">
        <f>Calc_ABCD!FB542</f>
        <v>-6.0027446368425004</v>
      </c>
      <c r="D542" s="6">
        <f>Calc_ABCD!FF542</f>
        <v>-61.603875819760006</v>
      </c>
      <c r="E542" s="5">
        <f>Calc_ABCD!FC542</f>
        <v>0.50102888949745894</v>
      </c>
      <c r="F542" s="5">
        <f>Calc_ABCD!FG542</f>
        <v>8.3139270406796899E-4</v>
      </c>
    </row>
    <row r="543" spans="1:6" x14ac:dyDescent="0.15">
      <c r="A543" s="5">
        <f>Calc_ABCD!A543</f>
        <v>50699.070827470387</v>
      </c>
      <c r="B543">
        <f>Calc_ABCD!B543</f>
        <v>4.7049999999999992</v>
      </c>
      <c r="C543" s="6">
        <f>Calc_ABCD!FB543</f>
        <v>-6.5191958573522211</v>
      </c>
      <c r="D543" s="6">
        <f>Calc_ABCD!FF543</f>
        <v>-62.173772218066475</v>
      </c>
      <c r="E543" s="5">
        <f>Calc_ABCD!FC543</f>
        <v>0.47210674704530192</v>
      </c>
      <c r="F543" s="5">
        <f>Calc_ABCD!FG543</f>
        <v>7.7859460320073325E-4</v>
      </c>
    </row>
    <row r="544" spans="1:6" x14ac:dyDescent="0.15">
      <c r="A544" s="5">
        <f>Calc_ABCD!A544</f>
        <v>51286.138399136471</v>
      </c>
      <c r="B544">
        <f>Calc_ABCD!B544</f>
        <v>4.71</v>
      </c>
      <c r="C544" s="6">
        <f>Calc_ABCD!FB544</f>
        <v>-7.3166911539027648</v>
      </c>
      <c r="D544" s="6">
        <f>Calc_ABCD!FF544</f>
        <v>-62.742893566375919</v>
      </c>
      <c r="E544" s="5">
        <f>Calc_ABCD!FC544</f>
        <v>0.43069064868763463</v>
      </c>
      <c r="F544" s="5">
        <f>Calc_ABCD!FG544</f>
        <v>7.2921454352662513E-4</v>
      </c>
    </row>
    <row r="545" spans="1:6" x14ac:dyDescent="0.15">
      <c r="A545" s="5">
        <f>Calc_ABCD!A545</f>
        <v>51880.003892896108</v>
      </c>
      <c r="B545">
        <f>Calc_ABCD!B545</f>
        <v>4.7149999999999999</v>
      </c>
      <c r="C545" s="6">
        <f>Calc_ABCD!FB545</f>
        <v>-8.3539729431657559</v>
      </c>
      <c r="D545" s="6">
        <f>Calc_ABCD!FF545</f>
        <v>-63.311088406681584</v>
      </c>
      <c r="E545" s="5">
        <f>Calc_ABCD!FC545</f>
        <v>0.38220939033575285</v>
      </c>
      <c r="F545" s="5">
        <f>Calc_ABCD!FG545</f>
        <v>6.8303912272581961E-4</v>
      </c>
    </row>
    <row r="546" spans="1:6" x14ac:dyDescent="0.15">
      <c r="A546" s="5">
        <f>Calc_ABCD!A546</f>
        <v>52480.746024977248</v>
      </c>
      <c r="B546">
        <f>Calc_ABCD!B546</f>
        <v>4.72</v>
      </c>
      <c r="C546" s="6">
        <f>Calc_ABCD!FB546</f>
        <v>-9.5607955383889518</v>
      </c>
      <c r="D546" s="6">
        <f>Calc_ABCD!FF546</f>
        <v>-63.878231031394648</v>
      </c>
      <c r="E546" s="5">
        <f>Calc_ABCD!FC546</f>
        <v>0.33262908648666745</v>
      </c>
      <c r="F546" s="5">
        <f>Calc_ABCD!FG546</f>
        <v>6.3986513717110649E-4</v>
      </c>
    </row>
    <row r="547" spans="1:6" x14ac:dyDescent="0.15">
      <c r="A547" s="5">
        <f>Calc_ABCD!A547</f>
        <v>53088.444423098816</v>
      </c>
      <c r="B547">
        <f>Calc_ABCD!B547</f>
        <v>4.7249999999999996</v>
      </c>
      <c r="C547" s="6">
        <f>Calc_ABCD!FB547</f>
        <v>-10.865823180188713</v>
      </c>
      <c r="D547" s="6">
        <f>Calc_ABCD!FF547</f>
        <v>-64.444218457905464</v>
      </c>
      <c r="E547" s="5">
        <f>Calc_ABCD!FC547</f>
        <v>0.28622584158336023</v>
      </c>
      <c r="F547" s="5">
        <f>Calc_ABCD!FG547</f>
        <v>5.9949984770031898E-4</v>
      </c>
    </row>
    <row r="548" spans="1:6" x14ac:dyDescent="0.15">
      <c r="A548" s="5">
        <f>Calc_ABCD!A548</f>
        <v>53703.179637025256</v>
      </c>
      <c r="B548">
        <f>Calc_ABCD!B548</f>
        <v>4.7299999999999995</v>
      </c>
      <c r="C548" s="6">
        <f>Calc_ABCD!FB548</f>
        <v>-12.213021647092791</v>
      </c>
      <c r="D548" s="6">
        <f>Calc_ABCD!FF548</f>
        <v>-65.008967687631355</v>
      </c>
      <c r="E548" s="5">
        <f>Calc_ABCD!FC548</f>
        <v>0.24510316406475391</v>
      </c>
      <c r="F548" s="5">
        <f>Calc_ABCD!FG548</f>
        <v>5.6176103932469501E-4</v>
      </c>
    </row>
    <row r="549" spans="1:6" x14ac:dyDescent="0.15">
      <c r="A549" s="5">
        <f>Calc_ABCD!A549</f>
        <v>54325.033149243303</v>
      </c>
      <c r="B549">
        <f>Calc_ABCD!B549</f>
        <v>4.7349999999999994</v>
      </c>
      <c r="C549" s="6">
        <f>Calc_ABCD!FB549</f>
        <v>-13.564893104249244</v>
      </c>
      <c r="D549" s="6">
        <f>Calc_ABCD!FF549</f>
        <v>-65.572413236706822</v>
      </c>
      <c r="E549" s="5">
        <f>Calc_ABCD!FC549</f>
        <v>0.20977578009822553</v>
      </c>
      <c r="F549" s="5">
        <f>Calc_ABCD!FG549</f>
        <v>5.264769213077367E-4</v>
      </c>
    </row>
    <row r="550" spans="1:6" x14ac:dyDescent="0.15">
      <c r="A550" s="5">
        <f>Calc_ABCD!A550</f>
        <v>54954.087385762432</v>
      </c>
      <c r="B550">
        <f>Calc_ABCD!B550</f>
        <v>4.74</v>
      </c>
      <c r="C550" s="6">
        <f>Calc_ABCD!FB550</f>
        <v>-14.899069702759524</v>
      </c>
      <c r="D550" s="6">
        <f>Calc_ABCD!FF550</f>
        <v>-66.134504921962346</v>
      </c>
      <c r="E550" s="5">
        <f>Calc_ABCD!FC550</f>
        <v>0.17990635924871309</v>
      </c>
      <c r="F550" s="5">
        <f>Calc_ABCD!FG550</f>
        <v>4.934859062351389E-4</v>
      </c>
    </row>
    <row r="551" spans="1:6" x14ac:dyDescent="0.15">
      <c r="A551" s="5">
        <f>Calc_ABCD!A551</f>
        <v>55590.425727040383</v>
      </c>
      <c r="B551">
        <f>Calc_ABCD!B551</f>
        <v>4.7450000000000001</v>
      </c>
      <c r="C551" s="6">
        <f>Calc_ABCD!FB551</f>
        <v>-16.203563765250145</v>
      </c>
      <c r="D551" s="6">
        <f>Calc_ABCD!FF551</f>
        <v>-66.695205883856204</v>
      </c>
      <c r="E551" s="5">
        <f>Calc_ABCD!FC551</f>
        <v>0.1548181279655608</v>
      </c>
      <c r="F551" s="5">
        <f>Calc_ABCD!FG551</f>
        <v>4.6263629981892451E-4</v>
      </c>
    </row>
    <row r="552" spans="1:6" x14ac:dyDescent="0.15">
      <c r="A552" s="5">
        <f>Calc_ABCD!A552</f>
        <v>56234.13251903488</v>
      </c>
      <c r="B552">
        <f>Calc_ABCD!B552</f>
        <v>4.75</v>
      </c>
      <c r="C552" s="6">
        <f>Calc_ABCD!FB552</f>
        <v>-17.472864130014873</v>
      </c>
      <c r="D552" s="6">
        <f>Calc_ABCD!FF552</f>
        <v>-67.254490827168709</v>
      </c>
      <c r="E552" s="5">
        <f>Calc_ABCD!FC552</f>
        <v>0.13376940442926247</v>
      </c>
      <c r="F552" s="5">
        <f>Calc_ABCD!FG552</f>
        <v>4.3378592723324934E-4</v>
      </c>
    </row>
    <row r="553" spans="1:6" x14ac:dyDescent="0.15">
      <c r="A553" s="5">
        <f>Calc_ABCD!A553</f>
        <v>56885.293084384117</v>
      </c>
      <c r="B553">
        <f>Calc_ABCD!B553</f>
        <v>4.7549999999999999</v>
      </c>
      <c r="C553" s="6">
        <f>Calc_ABCD!FB553</f>
        <v>-18.705261472229356</v>
      </c>
      <c r="D553" s="6">
        <f>Calc_ABCD!FF553</f>
        <v>-67.812344460223244</v>
      </c>
      <c r="E553" s="5">
        <f>Calc_ABCD!FC553</f>
        <v>0.11607452801105969</v>
      </c>
      <c r="F553" s="5">
        <f>Calc_ABCD!FG553</f>
        <v>4.0680171671406362E-4</v>
      </c>
    </row>
    <row r="554" spans="1:6" x14ac:dyDescent="0.15">
      <c r="A554" s="5">
        <f>Calc_ABCD!A554</f>
        <v>57543.993733715703</v>
      </c>
      <c r="B554">
        <f>Calc_ABCD!B554</f>
        <v>4.76</v>
      </c>
      <c r="C554" s="6">
        <f>Calc_ABCD!FB554</f>
        <v>-19.901167170717073</v>
      </c>
      <c r="D554" s="6">
        <f>Calc_ABCD!FF554</f>
        <v>-68.368760113910369</v>
      </c>
      <c r="E554" s="5">
        <f>Calc_ABCD!FC554</f>
        <v>0.10114435319028199</v>
      </c>
      <c r="F554" s="5">
        <f>Calc_ABCD!FG554</f>
        <v>3.8155925689296226E-4</v>
      </c>
    </row>
    <row r="555" spans="1:6" x14ac:dyDescent="0.15">
      <c r="A555" s="5">
        <f>Calc_ABCD!A555</f>
        <v>58210.321777087105</v>
      </c>
      <c r="B555">
        <f>Calc_ABCD!B555</f>
        <v>4.7649999999999997</v>
      </c>
      <c r="C555" s="6">
        <f>Calc_ABCD!FB555</f>
        <v>-21.062104750654051</v>
      </c>
      <c r="D555" s="6">
        <f>Calc_ABCD!FF555</f>
        <v>-68.923738522679528</v>
      </c>
      <c r="E555" s="5">
        <f>Calc_ABCD!FC555</f>
        <v>8.8490115603953409E-2</v>
      </c>
      <c r="F555" s="5">
        <f>Calc_ABCD!FG555</f>
        <v>3.5794234078776306E-4</v>
      </c>
    </row>
    <row r="556" spans="1:6" x14ac:dyDescent="0.15">
      <c r="A556" s="5">
        <f>Calc_ABCD!A556</f>
        <v>58884.3655355589</v>
      </c>
      <c r="B556">
        <f>Calc_ABCD!B556</f>
        <v>4.7700000000000005</v>
      </c>
      <c r="C556" s="6">
        <f>Calc_ABCD!FB556</f>
        <v>-22.190122341759203</v>
      </c>
      <c r="D556" s="6">
        <f>Calc_ABCD!FF556</f>
        <v>-69.477286750775804</v>
      </c>
      <c r="E556" s="5">
        <f>Calc_ABCD!FC556</f>
        <v>7.7713037274549451E-2</v>
      </c>
      <c r="F556" s="5">
        <f>Calc_ABCD!FG556</f>
        <v>3.3584250644758557E-4</v>
      </c>
    </row>
    <row r="557" spans="1:6" x14ac:dyDescent="0.15">
      <c r="A557" s="5">
        <f>Calc_ABCD!A557</f>
        <v>59566.214352901057</v>
      </c>
      <c r="B557">
        <f>Calc_ABCD!B557</f>
        <v>4.7750000000000004</v>
      </c>
      <c r="C557" s="6">
        <f>Calc_ABCD!FB557</f>
        <v>-23.287458716741149</v>
      </c>
      <c r="D557" s="6">
        <f>Calc_ABCD!FF557</f>
        <v>-70.029417248236399</v>
      </c>
      <c r="E557" s="5">
        <f>Calc_ABCD!FC557</f>
        <v>6.8489983906783486E-2</v>
      </c>
      <c r="F557" s="5">
        <f>Calc_ABCD!FG557</f>
        <v>3.1515858186019231E-4</v>
      </c>
    </row>
    <row r="558" spans="1:6" x14ac:dyDescent="0.15">
      <c r="A558" s="5">
        <f>Calc_ABCD!A558</f>
        <v>60255.958607435728</v>
      </c>
      <c r="B558">
        <f>Calc_ABCD!B558</f>
        <v>4.7799999999999994</v>
      </c>
      <c r="C558" s="6">
        <f>Calc_ABCD!FB558</f>
        <v>-24.356358983367755</v>
      </c>
      <c r="D558" s="6">
        <f>Calc_ABCD!FF558</f>
        <v>-70.58014702244968</v>
      </c>
      <c r="E558" s="5">
        <f>Calc_ABCD!FC558</f>
        <v>6.0559467929277015E-2</v>
      </c>
      <c r="F558" s="5">
        <f>Calc_ABCD!FG558</f>
        <v>2.9579623979257016E-4</v>
      </c>
    </row>
    <row r="559" spans="1:6" x14ac:dyDescent="0.15">
      <c r="A559" s="5">
        <f>Calc_ABCD!A559</f>
        <v>60953.68972401692</v>
      </c>
      <c r="B559">
        <f>Calc_ABCD!B559</f>
        <v>4.7850000000000001</v>
      </c>
      <c r="C559" s="6">
        <f>Calc_ABCD!FB559</f>
        <v>-25.398977493361798</v>
      </c>
      <c r="D559" s="6">
        <f>Calc_ABCD!FF559</f>
        <v>-71.129496912359144</v>
      </c>
      <c r="E559" s="5">
        <f>Calc_ABCD!FC559</f>
        <v>5.3709501970397026E-2</v>
      </c>
      <c r="F559" s="5">
        <f>Calc_ABCD!FG559</f>
        <v>2.776675666794578E-4</v>
      </c>
    </row>
    <row r="560" spans="1:6" x14ac:dyDescent="0.15">
      <c r="A560" s="5">
        <f>Calc_ABCD!A560</f>
        <v>61659.500186148216</v>
      </c>
      <c r="B560">
        <f>Calc_ABCD!B560</f>
        <v>4.79</v>
      </c>
      <c r="C560" s="6">
        <f>Calc_ABCD!FB560</f>
        <v>-26.417331024698292</v>
      </c>
      <c r="D560" s="6">
        <f>Calc_ABCD!FF560</f>
        <v>-71.677490953634063</v>
      </c>
      <c r="E560" s="5">
        <f>Calc_ABCD!FC560</f>
        <v>4.7767603003209695E-2</v>
      </c>
      <c r="F560" s="5">
        <f>Calc_ABCD!FG560</f>
        <v>2.6069064843434875E-4</v>
      </c>
    </row>
    <row r="561" spans="1:6" x14ac:dyDescent="0.15">
      <c r="A561" s="5">
        <f>Calc_ABCD!A561</f>
        <v>62373.483548241915</v>
      </c>
      <c r="B561">
        <f>Calc_ABCD!B561</f>
        <v>4.7949999999999999</v>
      </c>
      <c r="C561" s="6">
        <f>Calc_ABCD!FB561</f>
        <v>-27.413280529820938</v>
      </c>
      <c r="D561" s="6">
        <f>Calc_ABCD!FF561</f>
        <v>-72.22415582430682</v>
      </c>
      <c r="E561" s="5">
        <f>Calc_ABCD!FC561</f>
        <v>4.2592778668437713E-2</v>
      </c>
      <c r="F561" s="5">
        <f>Calc_ABCD!FG561</f>
        <v>2.4478917507800686E-4</v>
      </c>
    </row>
    <row r="562" spans="1:6" x14ac:dyDescent="0.15">
      <c r="A562" s="5">
        <f>Calc_ABCD!A562</f>
        <v>63095.734448019321</v>
      </c>
      <c r="B562">
        <f>Calc_ABCD!B562</f>
        <v>4.8</v>
      </c>
      <c r="C562" s="6">
        <f>Calc_ABCD!FB562</f>
        <v>-28.388528741556598</v>
      </c>
      <c r="D562" s="6">
        <f>Calc_ABCD!FF562</f>
        <v>-72.769520361471422</v>
      </c>
      <c r="E562" s="5">
        <f>Calc_ABCD!FC562</f>
        <v>3.806918355841811E-2</v>
      </c>
      <c r="F562" s="5">
        <f>Calc_ABCD!FG562</f>
        <v>2.2989206531375203E-4</v>
      </c>
    </row>
    <row r="563" spans="1:6" x14ac:dyDescent="0.15">
      <c r="A563" s="5">
        <f>Calc_ABCD!A563</f>
        <v>63826.348619054865</v>
      </c>
      <c r="B563">
        <f>Calc_ABCD!B563</f>
        <v>4.8049999999999997</v>
      </c>
      <c r="C563" s="6">
        <f>Calc_ABCD!FB563</f>
        <v>-29.344626224006902</v>
      </c>
      <c r="D563" s="6">
        <f>Calc_ABCD!FF563</f>
        <v>-73.313615140652274</v>
      </c>
      <c r="E563" s="5">
        <f>Calc_ABCD!FC563</f>
        <v>3.4101123598119676E-2</v>
      </c>
      <c r="F563" s="5">
        <f>Calc_ABCD!FG563</f>
        <v>2.1593311158648259E-4</v>
      </c>
    </row>
    <row r="564" spans="1:6" x14ac:dyDescent="0.15">
      <c r="A564" s="5">
        <f>Calc_ABCD!A564</f>
        <v>64565.422903465536</v>
      </c>
      <c r="B564">
        <f>Calc_ABCD!B564</f>
        <v>4.8099999999999996</v>
      </c>
      <c r="C564" s="6">
        <f>Calc_ABCD!FB564</f>
        <v>-30.282981571626834</v>
      </c>
      <c r="D564" s="6">
        <f>Calc_ABCD!FF564</f>
        <v>-73.856472110376956</v>
      </c>
      <c r="E564" s="5">
        <f>Calc_ABCD!FC564</f>
        <v>3.0609125457634521E-2</v>
      </c>
      <c r="F564" s="5">
        <f>Calc_ABCD!FG564</f>
        <v>2.0285064571063104E-4</v>
      </c>
    </row>
    <row r="565" spans="1:6" x14ac:dyDescent="0.15">
      <c r="A565" s="5">
        <f>Calc_ABCD!A565</f>
        <v>65313.055264747221</v>
      </c>
      <c r="B565">
        <f>Calc_ABCD!B565</f>
        <v>4.8149999999999995</v>
      </c>
      <c r="C565" s="6">
        <f>Calc_ABCD!FB565</f>
        <v>-31.204873295221518</v>
      </c>
      <c r="D565" s="6">
        <f>Calc_ABCD!FF565</f>
        <v>-74.398124275326694</v>
      </c>
      <c r="E565" s="5">
        <f>Calc_ABCD!FC565</f>
        <v>2.7526838523754361E-2</v>
      </c>
      <c r="F565" s="5">
        <f>Calc_ABCD!FG565</f>
        <v>1.9058722481318761E-4</v>
      </c>
    </row>
    <row r="566" spans="1:6" x14ac:dyDescent="0.15">
      <c r="A566" s="5">
        <f>Calc_ABCD!A566</f>
        <v>66069.344800759587</v>
      </c>
      <c r="B566">
        <f>Calc_ABCD!B566</f>
        <v>4.82</v>
      </c>
      <c r="C566" s="6">
        <f>Calc_ABCD!FB566</f>
        <v>-32.111462015390202</v>
      </c>
      <c r="D566" s="6">
        <f>Calc_ABCD!FF566</f>
        <v>-74.938605422194215</v>
      </c>
      <c r="E566" s="5">
        <f>Calc_ABCD!FC566</f>
        <v>2.4798584909398218E-2</v>
      </c>
      <c r="F566" s="5">
        <f>Calc_ABCD!FG566</f>
        <v>1.7908933708889432E-4</v>
      </c>
    </row>
    <row r="567" spans="1:6" x14ac:dyDescent="0.15">
      <c r="A567" s="5">
        <f>Calc_ABCD!A567</f>
        <v>66834.391756861442</v>
      </c>
      <c r="B567">
        <f>Calc_ABCD!B567</f>
        <v>4.8250000000000002</v>
      </c>
      <c r="C567" s="6">
        <f>Calc_ABCD!FB567</f>
        <v>-33.003802220458212</v>
      </c>
      <c r="D567" s="6">
        <f>Calc_ABCD!FF567</f>
        <v>-75.477949883059296</v>
      </c>
      <c r="E567" s="5">
        <f>Calc_ABCD!FC567</f>
        <v>2.2377413600004611E-2</v>
      </c>
      <c r="F567" s="5">
        <f>Calc_ABCD!FG567</f>
        <v>1.6830712668703567E-4</v>
      </c>
    </row>
    <row r="568" spans="1:6" x14ac:dyDescent="0.15">
      <c r="A568" s="5">
        <f>Calc_ABCD!A568</f>
        <v>67608.29753919816</v>
      </c>
      <c r="B568">
        <f>Calc_ABCD!B568</f>
        <v>4.83</v>
      </c>
      <c r="C568" s="6">
        <f>Calc_ABCD!FB568</f>
        <v>-33.882853218385158</v>
      </c>
      <c r="D568" s="6">
        <f>Calc_ABCD!FF568</f>
        <v>-76.016192331697596</v>
      </c>
      <c r="E568" s="5">
        <f>Calc_ABCD!FC568</f>
        <v>2.0223547484563301E-2</v>
      </c>
      <c r="F568" s="5">
        <f>Calc_ABCD!FG568</f>
        <v>1.5819413692776956E-4</v>
      </c>
    </row>
    <row r="569" spans="1:6" x14ac:dyDescent="0.15">
      <c r="A569" s="5">
        <f>Calc_ABCD!A569</f>
        <v>68391.164728142903</v>
      </c>
      <c r="B569">
        <f>Calc_ABCD!B569</f>
        <v>4.835</v>
      </c>
      <c r="C569" s="6">
        <f>Calc_ABCD!FB569</f>
        <v>-34.749489127537252</v>
      </c>
      <c r="D569" s="6">
        <f>Calc_ABCD!FF569</f>
        <v>-76.553367608780334</v>
      </c>
      <c r="E569" s="5">
        <f>Calc_ABCD!FC569</f>
        <v>1.8303137555487362E-2</v>
      </c>
      <c r="F569" s="5">
        <f>Calc_ABCD!FG569</f>
        <v>1.4870707096830015E-4</v>
      </c>
    </row>
    <row r="570" spans="1:6" x14ac:dyDescent="0.15">
      <c r="A570" s="5">
        <f>Calc_ABCD!A570</f>
        <v>69183.097091893607</v>
      </c>
      <c r="B570">
        <f>Calc_ABCD!B570</f>
        <v>4.84</v>
      </c>
      <c r="C570" s="6">
        <f>Calc_ABCD!FB570</f>
        <v>-35.604507873106243</v>
      </c>
      <c r="D570" s="6">
        <f>Calc_ABCD!FF570</f>
        <v>-77.089510572401707</v>
      </c>
      <c r="E570" s="5">
        <f>Calc_ABCD!FC570</f>
        <v>1.6587258250952419E-2</v>
      </c>
      <c r="F570" s="5">
        <f>Calc_ABCD!FG570</f>
        <v>1.3980556899549371E-4</v>
      </c>
    </row>
    <row r="571" spans="1:6" x14ac:dyDescent="0.15">
      <c r="A571" s="5">
        <f>Calc_ABCD!A571</f>
        <v>69984.199600227366</v>
      </c>
      <c r="B571">
        <f>Calc_ABCD!B571</f>
        <v>4.8449999999999998</v>
      </c>
      <c r="C571" s="6">
        <f>Calc_ABCD!FB571</f>
        <v>-36.448639222279724</v>
      </c>
      <c r="D571" s="6">
        <f>Calc_ABCD!FF571</f>
        <v>-77.624655970796638</v>
      </c>
      <c r="E571" s="5">
        <f>Calc_ABCD!FC571</f>
        <v>1.5051092987697285E-2</v>
      </c>
      <c r="F571" s="5">
        <f>Calc_ABCD!FG571</f>
        <v>1.3145200100378565E-4</v>
      </c>
    </row>
    <row r="572" spans="1:6" x14ac:dyDescent="0.15">
      <c r="A572" s="5">
        <f>Calc_ABCD!A572</f>
        <v>70794.578438413751</v>
      </c>
      <c r="B572">
        <f>Calc_ABCD!B572</f>
        <v>4.8499999999999996</v>
      </c>
      <c r="C572" s="6">
        <f>Calc_ABCD!FB572</f>
        <v>-37.282551924757151</v>
      </c>
      <c r="D572" s="6">
        <f>Calc_ABCD!FF572</f>
        <v>-78.158838334487953</v>
      </c>
      <c r="E572" s="5">
        <f>Calc_ABCD!FC572</f>
        <v>1.3673270442569711E-2</v>
      </c>
      <c r="F572" s="5">
        <f>Calc_ABCD!FG572</f>
        <v>1.2361127421903692E-4</v>
      </c>
    </row>
    <row r="573" spans="1:6" x14ac:dyDescent="0.15">
      <c r="A573" s="5">
        <f>Calc_ABCD!A573</f>
        <v>71614.341021290165</v>
      </c>
      <c r="B573">
        <f>Calc_ABCD!B573</f>
        <v>4.8549999999999995</v>
      </c>
      <c r="C573" s="6">
        <f>Calc_ABCD!FB573</f>
        <v>-38.106860039534688</v>
      </c>
      <c r="D573" s="6">
        <f>Calc_ABCD!FF573</f>
        <v>-78.692091885435246</v>
      </c>
      <c r="E573" s="5">
        <f>Calc_ABCD!FC573</f>
        <v>1.2435320930782277E-2</v>
      </c>
      <c r="F573" s="5">
        <f>Calc_ABCD!FG573</f>
        <v>1.1625065424530476E-4</v>
      </c>
    </row>
    <row r="574" spans="1:6" x14ac:dyDescent="0.15">
      <c r="A574" s="5">
        <f>Calc_ABCD!A574</f>
        <v>72443.596007499029</v>
      </c>
      <c r="B574">
        <f>Calc_ABCD!B574</f>
        <v>4.8600000000000003</v>
      </c>
      <c r="C574" s="6">
        <f>Calc_ABCD!FB574</f>
        <v>-38.92212853226728</v>
      </c>
      <c r="D574" s="6">
        <f>Calc_ABCD!FF574</f>
        <v>-79.22445046104923</v>
      </c>
      <c r="E574" s="5">
        <f>Calc_ABCD!FC574</f>
        <v>1.1321228953535873E-2</v>
      </c>
      <c r="F574" s="5">
        <f>Calc_ABCD!FG574</f>
        <v>1.0933959903833309E-4</v>
      </c>
    </row>
    <row r="575" spans="1:6" x14ac:dyDescent="0.15">
      <c r="A575" s="5">
        <f>Calc_ABCD!A575</f>
        <v>73282.453313890364</v>
      </c>
      <c r="B575">
        <f>Calc_ABCD!B575</f>
        <v>4.8649999999999993</v>
      </c>
      <c r="C575" s="6">
        <f>Calc_ABCD!FB575</f>
        <v>-39.728878224903383</v>
      </c>
      <c r="D575" s="6">
        <f>Calc_ABCD!FF575</f>
        <v>-79.75594745119588</v>
      </c>
      <c r="E575" s="5">
        <f>Calc_ABCD!FC575</f>
        <v>1.0317063148094652E-2</v>
      </c>
      <c r="F575" s="5">
        <f>Calc_ABCD!FG575</f>
        <v>1.028496048436851E-4</v>
      </c>
    </row>
    <row r="576" spans="1:6" x14ac:dyDescent="0.15">
      <c r="A576" s="5">
        <f>Calc_ABCD!A576</f>
        <v>74131.024130091755</v>
      </c>
      <c r="B576">
        <f>Calc_ABCD!B576</f>
        <v>4.87</v>
      </c>
      <c r="C576" s="6">
        <f>Calc_ABCD!FB576</f>
        <v>-40.527590173606072</v>
      </c>
      <c r="D576" s="6">
        <f>Calc_ABCD!FF576</f>
        <v>-80.286615746541827</v>
      </c>
      <c r="E576" s="5">
        <f>Calc_ABCD!FC576</f>
        <v>9.4106688484491725E-3</v>
      </c>
      <c r="F576" s="5">
        <f>Calc_ABCD!FG576</f>
        <v>9.6754063276492921E-5</v>
      </c>
    </row>
    <row r="577" spans="1:6" x14ac:dyDescent="0.15">
      <c r="A577" s="5">
        <f>Calc_ABCD!A577</f>
        <v>74989.420933245579</v>
      </c>
      <c r="B577">
        <f>Calc_ABCD!B577</f>
        <v>4.875</v>
      </c>
      <c r="C577" s="6">
        <f>Calc_ABCD!FB577</f>
        <v>-41.318709543958327</v>
      </c>
      <c r="D577" s="6">
        <f>Calc_ABCD!FF577</f>
        <v>-80.816487696790972</v>
      </c>
      <c r="E577" s="5">
        <f>Calc_ABCD!FC577</f>
        <v>8.5914115397425078E-3</v>
      </c>
      <c r="F577" s="5">
        <f>Calc_ABCD!FG577</f>
        <v>9.1028128761829862E-5</v>
      </c>
    </row>
    <row r="578" spans="1:6" x14ac:dyDescent="0.15">
      <c r="A578" s="5">
        <f>Calc_ABCD!A578</f>
        <v>75857.757502918306</v>
      </c>
      <c r="B578">
        <f>Calc_ABCD!B578</f>
        <v>4.88</v>
      </c>
      <c r="C578" s="6">
        <f>Calc_ABCD!FB578</f>
        <v>-42.102649045103547</v>
      </c>
      <c r="D578" s="6">
        <f>Calc_ABCD!FF578</f>
        <v>-81.345595077541788</v>
      </c>
      <c r="E578" s="5">
        <f>Calc_ABCD!FC578</f>
        <v>7.8499618792918936E-3</v>
      </c>
      <c r="F578" s="5">
        <f>Calc_ABCD!FG578</f>
        <v>8.5648595598208913E-5</v>
      </c>
    </row>
    <row r="579" spans="1:6" x14ac:dyDescent="0.15">
      <c r="A579" s="5">
        <f>Calc_ABCD!A579</f>
        <v>76736.148936181897</v>
      </c>
      <c r="B579">
        <f>Calc_ABCD!B579</f>
        <v>4.8849999999999998</v>
      </c>
      <c r="C579" s="6">
        <f>Calc_ABCD!FB579</f>
        <v>-42.879791977329369</v>
      </c>
      <c r="D579" s="6">
        <f>Calc_ABCD!FF579</f>
        <v>-81.873969064647113</v>
      </c>
      <c r="E579" s="5">
        <f>Calc_ABCD!FC579</f>
        <v>7.178114822880232E-3</v>
      </c>
      <c r="F579" s="5">
        <f>Calc_ABCD!FG579</f>
        <v>8.0593783950692644E-5</v>
      </c>
    </row>
    <row r="580" spans="1:6" x14ac:dyDescent="0.15">
      <c r="A580" s="5">
        <f>Calc_ABCD!A580</f>
        <v>77624.711662869158</v>
      </c>
      <c r="B580">
        <f>Calc_ABCD!B580</f>
        <v>4.8899999999999997</v>
      </c>
      <c r="C580" s="6">
        <f>Calc_ABCD!FB580</f>
        <v>-43.650494940962133</v>
      </c>
      <c r="D580" s="6">
        <f>Calc_ABCD!FF580</f>
        <v>-82.401640215094588</v>
      </c>
      <c r="E580" s="5">
        <f>Calc_ABCD!FC580</f>
        <v>6.5686368588238246E-3</v>
      </c>
      <c r="F580" s="5">
        <f>Calc_ABCD!FG580</f>
        <v>7.5843434123621503E-5</v>
      </c>
    </row>
    <row r="581" spans="1:6" x14ac:dyDescent="0.15">
      <c r="A581" s="5">
        <f>Calc_ABCD!A581</f>
        <v>78523.563461007172</v>
      </c>
      <c r="B581">
        <f>Calc_ABCD!B581</f>
        <v>4.8949999999999996</v>
      </c>
      <c r="C581" s="6">
        <f>Calc_ABCD!FB581</f>
        <v>-44.415090248420732</v>
      </c>
      <c r="D581" s="6">
        <f>Calc_ABCD!FF581</f>
        <v>-82.928638453548388</v>
      </c>
      <c r="E581" s="5">
        <f>Calc_ABCD!FC581</f>
        <v>6.015136506293102E-3</v>
      </c>
      <c r="F581" s="5">
        <f>Calc_ABCD!FG581</f>
        <v>7.1378608505474965E-5</v>
      </c>
    </row>
    <row r="582" spans="1:6" x14ac:dyDescent="0.15">
      <c r="A582" s="5">
        <f>Calc_ABCD!A582</f>
        <v>79432.823472428136</v>
      </c>
      <c r="B582">
        <f>Calc_ABCD!B582</f>
        <v>4.9000000000000004</v>
      </c>
      <c r="C582" s="6">
        <f>Calc_ABCD!FB582</f>
        <v>-45.173888075908117</v>
      </c>
      <c r="D582" s="6">
        <f>Calc_ABCD!FF582</f>
        <v>-83.45499306379395</v>
      </c>
      <c r="E582" s="5">
        <f>Calc_ABCD!FC582</f>
        <v>5.5119541484114814E-3</v>
      </c>
      <c r="F582" s="5">
        <f>Calc_ABCD!FG582</f>
        <v>6.7181600619480196E-5</v>
      </c>
    </row>
    <row r="583" spans="1:6" x14ac:dyDescent="0.15">
      <c r="A583" s="5">
        <f>Calc_ABCD!A583</f>
        <v>80352.612218561699</v>
      </c>
      <c r="B583">
        <f>Calc_ABCD!B583</f>
        <v>4.9050000000000002</v>
      </c>
      <c r="C583" s="6">
        <f>Calc_ABCD!FB583</f>
        <v>-45.927178386494127</v>
      </c>
      <c r="D583" s="6">
        <f>Calc_ABCD!FF583</f>
        <v>-83.98073268442343</v>
      </c>
      <c r="E583" s="5">
        <f>Calc_ABCD!FC583</f>
        <v>5.0540679980607935E-3</v>
      </c>
      <c r="F583" s="5">
        <f>Calc_ABCD!FG583</f>
        <v>6.3235850752894307E-5</v>
      </c>
    </row>
    <row r="584" spans="1:6" x14ac:dyDescent="0.15">
      <c r="A584" s="5">
        <f>Calc_ABCD!A584</f>
        <v>81283.051616409895</v>
      </c>
      <c r="B584">
        <f>Calc_ABCD!B584</f>
        <v>4.91</v>
      </c>
      <c r="C584" s="6">
        <f>Calc_ABCD!FB584</f>
        <v>-46.675232652204429</v>
      </c>
      <c r="D584" s="6">
        <f>Calc_ABCD!FF584</f>
        <v>-84.505885308178975</v>
      </c>
      <c r="E584" s="5">
        <f>Calc_ABCD!FC584</f>
        <v>4.6370135758717502E-3</v>
      </c>
      <c r="F584" s="5">
        <f>Calc_ABCD!FG584</f>
        <v>5.9525867675312232E-5</v>
      </c>
    </row>
    <row r="585" spans="1:6" x14ac:dyDescent="0.15">
      <c r="A585" s="5">
        <f>Calc_ABCD!A585</f>
        <v>82224.264994707089</v>
      </c>
      <c r="B585">
        <f>Calc_ABCD!B585</f>
        <v>4.915</v>
      </c>
      <c r="C585" s="6">
        <f>Calc_ABCD!FB585</f>
        <v>-47.418305399132677</v>
      </c>
      <c r="D585" s="6">
        <f>Calc_ABCD!FF585</f>
        <v>-85.030478284443248</v>
      </c>
      <c r="E585" s="5">
        <f>Calc_ABCD!FC585</f>
        <v>4.2568145469067519E-3</v>
      </c>
      <c r="F585" s="5">
        <f>Calc_ABCD!FG585</f>
        <v>5.6037155991722549E-5</v>
      </c>
    </row>
    <row r="586" spans="1:6" x14ac:dyDescent="0.15">
      <c r="A586" s="5">
        <f>Calc_ABCD!A586</f>
        <v>83176.377110267145</v>
      </c>
      <c r="B586">
        <f>Calc_ABCD!B586</f>
        <v>4.92</v>
      </c>
      <c r="C586" s="6">
        <f>Calc_ABCD!FB586</f>
        <v>-48.156635596470601</v>
      </c>
      <c r="D586" s="6">
        <f>Calc_ABCD!FF586</f>
        <v>-85.554538324428577</v>
      </c>
      <c r="E586" s="5">
        <f>Calc_ABCD!FC586</f>
        <v>3.90992313924965E-3</v>
      </c>
      <c r="F586" s="5">
        <f>Calc_ABCD!FG586</f>
        <v>5.2756148709338647E-5</v>
      </c>
    </row>
    <row r="587" spans="1:6" x14ac:dyDescent="0.15">
      <c r="A587" s="5">
        <f>Calc_ABCD!A587</f>
        <v>84139.514164519467</v>
      </c>
      <c r="B587">
        <f>Calc_ABCD!B587</f>
        <v>4.9249999999999998</v>
      </c>
      <c r="C587" s="6">
        <f>Calc_ABCD!FB587</f>
        <v>-48.89044790764909</v>
      </c>
      <c r="D587" s="6">
        <f>Calc_ABCD!FF587</f>
        <v>-86.078091508672344</v>
      </c>
      <c r="E587" s="5">
        <f>Calc_ABCD!FC587</f>
        <v>3.5931686728636358E-3</v>
      </c>
      <c r="F587" s="5">
        <f>Calc_ABCD!FG587</f>
        <v>4.9670144628457299E-5</v>
      </c>
    </row>
    <row r="588" spans="1:6" x14ac:dyDescent="0.15">
      <c r="A588" s="5">
        <f>Calc_ABCD!A588</f>
        <v>85113.803820237605</v>
      </c>
      <c r="B588">
        <f>Calc_ABCD!B588</f>
        <v>4.93</v>
      </c>
      <c r="C588" s="6">
        <f>Calc_ABCD!FB588</f>
        <v>-49.619953819448455</v>
      </c>
      <c r="D588" s="6">
        <f>Calc_ABCD!FF588</f>
        <v>-86.601163296494619</v>
      </c>
      <c r="E588" s="5">
        <f>Calc_ABCD!FC588</f>
        <v>3.3037129752795302E-3</v>
      </c>
      <c r="F588" s="5">
        <f>Calc_ABCD!FG588</f>
        <v>4.6767250196778729E-5</v>
      </c>
    </row>
    <row r="589" spans="1:6" x14ac:dyDescent="0.15">
      <c r="A589" s="5">
        <f>Calc_ABCD!A589</f>
        <v>86099.375218460103</v>
      </c>
      <c r="B589">
        <f>Calc_ABCD!B589</f>
        <v>4.9350000000000005</v>
      </c>
      <c r="C589" s="6">
        <f>Calc_ABCD!FB589</f>
        <v>-50.345352662914429</v>
      </c>
      <c r="D589" s="6">
        <f>Calc_ABCD!FF589</f>
        <v>-87.12377853711503</v>
      </c>
      <c r="E589" s="5">
        <f>Calc_ABCD!FC589</f>
        <v>3.0390116633692956E-3</v>
      </c>
      <c r="F589" s="5">
        <f>Calc_ABCD!FG589</f>
        <v>4.4036325493840062E-5</v>
      </c>
    </row>
    <row r="590" spans="1:6" x14ac:dyDescent="0.15">
      <c r="A590" s="5">
        <f>Calc_ABCD!A590</f>
        <v>87096.35899560801</v>
      </c>
      <c r="B590">
        <f>Calc_ABCD!B590</f>
        <v>4.9399999999999995</v>
      </c>
      <c r="C590" s="6">
        <f>Calc_ABCD!FB590</f>
        <v>-51.066832538175682</v>
      </c>
      <c r="D590" s="6">
        <f>Calc_ABCD!FF590</f>
        <v>-87.645961482166427</v>
      </c>
      <c r="E590" s="5">
        <f>Calc_ABCD!FC590</f>
        <v>2.7967804366250621E-3</v>
      </c>
      <c r="F590" s="5">
        <f>Calc_ABCD!FG590</f>
        <v>4.1466934037503123E-5</v>
      </c>
    </row>
    <row r="591" spans="1:6" x14ac:dyDescent="0.15">
      <c r="A591" s="5">
        <f>Calc_ABCD!A591</f>
        <v>88104.887300801434</v>
      </c>
      <c r="B591">
        <f>Calc_ABCD!B591</f>
        <v>4.9450000000000003</v>
      </c>
      <c r="C591" s="6">
        <f>Calc_ABCD!FB591</f>
        <v>-51.784571153747791</v>
      </c>
      <c r="D591" s="6">
        <f>Calc_ABCD!FF591</f>
        <v>-88.167735799373887</v>
      </c>
      <c r="E591" s="5">
        <f>Calc_ABCD!FC591</f>
        <v>2.5749656640999524E-3</v>
      </c>
      <c r="F591" s="5">
        <f>Calc_ABCD!FG591</f>
        <v>3.9049296127937769E-5</v>
      </c>
    </row>
    <row r="592" spans="1:6" x14ac:dyDescent="0.15">
      <c r="A592" s="5">
        <f>Calc_ABCD!A592</f>
        <v>89125.093813374493</v>
      </c>
      <c r="B592">
        <f>Calc_ABCD!B592</f>
        <v>4.9499999999999993</v>
      </c>
      <c r="C592" s="6">
        <f>Calc_ABCD!FB592</f>
        <v>-52.498736589601556</v>
      </c>
      <c r="D592" s="6">
        <f>Calc_ABCD!FF592</f>
        <v>-88.689124587195849</v>
      </c>
      <c r="E592" s="5">
        <f>Calc_ABCD!FC592</f>
        <v>2.3717186600908961E-3</v>
      </c>
      <c r="F592" s="5">
        <f>Calc_ABCD!FG592</f>
        <v>3.6774245466319814E-5</v>
      </c>
    </row>
    <row r="593" spans="1:6" x14ac:dyDescent="0.15">
      <c r="A593" s="5">
        <f>Calc_ABCD!A593</f>
        <v>90157.113760595617</v>
      </c>
      <c r="B593">
        <f>Calc_ABCD!B593</f>
        <v>4.9550000000000001</v>
      </c>
      <c r="C593" s="6">
        <f>Calc_ABCD!FB593</f>
        <v>-53.209487992147935</v>
      </c>
      <c r="D593" s="6">
        <f>Calc_ABCD!FF593</f>
        <v>-89.210150390253801</v>
      </c>
      <c r="E593" s="5">
        <f>Calc_ABCD!FC593</f>
        <v>2.185373137226887E-3</v>
      </c>
      <c r="F593" s="5">
        <f>Calc_ABCD!FG593</f>
        <v>3.463318880559827E-5</v>
      </c>
    </row>
    <row r="594" spans="1:6" x14ac:dyDescent="0.15">
      <c r="A594" s="5">
        <f>Calc_ABCD!A594</f>
        <v>91201.083935590985</v>
      </c>
      <c r="B594">
        <f>Calc_ABCD!B594</f>
        <v>4.96</v>
      </c>
      <c r="C594" s="6">
        <f>Calc_ABCD!FB594</f>
        <v>-53.916976208303645</v>
      </c>
      <c r="D594" s="6">
        <f>Calc_ABCD!FF594</f>
        <v>-89.730835215393668</v>
      </c>
      <c r="E594" s="5">
        <f>Calc_ABCD!FC594</f>
        <v>2.0144254034492907E-3</v>
      </c>
      <c r="F594" s="5">
        <f>Calc_ABCD!FG594</f>
        <v>3.261806840934704E-5</v>
      </c>
    </row>
    <row r="595" spans="1:6" x14ac:dyDescent="0.15">
      <c r="A595" s="5">
        <f>Calc_ABCD!A595</f>
        <v>92257.14271547625</v>
      </c>
      <c r="B595">
        <f>Calc_ABCD!B595</f>
        <v>4.9649999999999999</v>
      </c>
      <c r="C595" s="6">
        <f>Calc_ABCD!FB595</f>
        <v>-54.62134436495645</v>
      </c>
      <c r="D595" s="6">
        <f>Calc_ABCD!FF595</f>
        <v>-90.251200548246956</v>
      </c>
      <c r="E595" s="5">
        <f>Calc_ABCD!FC595</f>
        <v>1.8575169342921033E-3</v>
      </c>
      <c r="F595" s="5">
        <f>Calc_ABCD!FG595</f>
        <v>3.0721327111908367E-5</v>
      </c>
    </row>
    <row r="596" spans="1:6" x14ac:dyDescent="0.15">
      <c r="A596" s="5">
        <f>Calc_ABCD!A596</f>
        <v>93325.430079699101</v>
      </c>
      <c r="B596">
        <f>Calc_ABCD!B596</f>
        <v>4.97</v>
      </c>
      <c r="C596" s="6">
        <f>Calc_ABCD!FB596</f>
        <v>-55.322728399404483</v>
      </c>
      <c r="D596" s="6">
        <f>Calc_ABCD!FF596</f>
        <v>-90.771267370175067</v>
      </c>
      <c r="E596" s="5">
        <f>Calc_ABCD!FC596</f>
        <v>1.7134190062056199E-3</v>
      </c>
      <c r="F596" s="5">
        <f>Calc_ABCD!FG596</f>
        <v>2.8935875788938502E-5</v>
      </c>
    </row>
    <row r="597" spans="1:6" x14ac:dyDescent="0.15">
      <c r="A597" s="5">
        <f>Calc_ABCD!A597</f>
        <v>94406.087628592344</v>
      </c>
      <c r="B597">
        <f>Calc_ABCD!B597</f>
        <v>4.9749999999999996</v>
      </c>
      <c r="C597" s="6">
        <f>Calc_ABCD!FB597</f>
        <v>-56.021257545698418</v>
      </c>
      <c r="D597" s="6">
        <f>Calc_ABCD!FF597</f>
        <v>-91.291056175494475</v>
      </c>
      <c r="E597" s="5">
        <f>Calc_ABCD!FC597</f>
        <v>1.5810191222782831E-3</v>
      </c>
      <c r="F597" s="5">
        <f>Calc_ABCD!FG597</f>
        <v>2.7255063062126446E-5</v>
      </c>
    </row>
    <row r="598" spans="1:6" x14ac:dyDescent="0.15">
      <c r="A598" s="5">
        <f>Calc_ABCD!A598</f>
        <v>95499.258602143498</v>
      </c>
      <c r="B598">
        <f>Calc_ABCD!B598</f>
        <v>4.9799999999999995</v>
      </c>
      <c r="C598" s="6">
        <f>Calc_ABCD!FB598</f>
        <v>-56.717054781254788</v>
      </c>
      <c r="D598" s="6">
        <f>Calc_ABCD!FF598</f>
        <v>-91.810586988896461</v>
      </c>
      <c r="E598" s="5">
        <f>Calc_ABCD!FC598</f>
        <v>1.4593090001122047E-3</v>
      </c>
      <c r="F598" s="5">
        <f>Calc_ABCD!FG598</f>
        <v>2.5672647075366671E-5</v>
      </c>
    </row>
    <row r="599" spans="1:6" x14ac:dyDescent="0.15">
      <c r="A599" s="5">
        <f>Calc_ABCD!A599</f>
        <v>96605.087898981335</v>
      </c>
      <c r="B599">
        <f>Calc_ABCD!B599</f>
        <v>4.9850000000000003</v>
      </c>
      <c r="C599" s="6">
        <f>Calc_ABCD!FB599</f>
        <v>-57.41023723761483</v>
      </c>
      <c r="D599" s="6">
        <f>Calc_ABCD!FF599</f>
        <v>-92.329879382985581</v>
      </c>
      <c r="E599" s="5">
        <f>Calc_ABCD!FC599</f>
        <v>1.347373924031626E-3</v>
      </c>
      <c r="F599" s="5">
        <f>Calc_ABCD!FG599</f>
        <v>2.4182769192132619E-5</v>
      </c>
    </row>
    <row r="600" spans="1:6" x14ac:dyDescent="0.15">
      <c r="A600" s="5">
        <f>Calc_ABCD!A600</f>
        <v>97723.722095581063</v>
      </c>
      <c r="B600">
        <f>Calc_ABCD!B600</f>
        <v>4.99</v>
      </c>
      <c r="C600" s="6">
        <f>Calc_ABCD!FB600</f>
        <v>-58.100916578791733</v>
      </c>
      <c r="D600" s="6">
        <f>Calc_ABCD!FF600</f>
        <v>-92.848952495870591</v>
      </c>
      <c r="E600" s="5">
        <f>Calc_ABCD!FC600</f>
        <v>1.2443832912546822E-3</v>
      </c>
      <c r="F600" s="5">
        <f>Calc_ABCD!FG600</f>
        <v>2.2779929475280325E-5</v>
      </c>
    </row>
    <row r="601" spans="1:6" x14ac:dyDescent="0.15">
      <c r="A601" s="5">
        <f>Calc_ABCD!A601</f>
        <v>98855.309465693863</v>
      </c>
      <c r="B601">
        <f>Calc_ABCD!B601</f>
        <v>4.9950000000000001</v>
      </c>
      <c r="C601" s="6">
        <f>Calc_ABCD!FB601</f>
        <v>-58.789199350275474</v>
      </c>
      <c r="D601" s="6">
        <f>Calc_ABCD!FF601</f>
        <v>-93.367825048754</v>
      </c>
      <c r="E601" s="5">
        <f>Calc_ABCD!FC601</f>
        <v>1.1495822049614128E-3</v>
      </c>
      <c r="F601" s="5">
        <f>Calc_ABCD!FG601</f>
        <v>2.1458963821080682E-5</v>
      </c>
    </row>
    <row r="602" spans="1:6" x14ac:dyDescent="0.15">
      <c r="A602" s="5">
        <f>Calc_ABCD!A602</f>
        <v>100000</v>
      </c>
      <c r="B602">
        <f>Calc_ABCD!B602</f>
        <v>5</v>
      </c>
      <c r="C602" s="6">
        <f>Calc_ABCD!FB602</f>
        <v>-59.475187301427795</v>
      </c>
      <c r="D602" s="6">
        <f>Calc_ABCD!FF602</f>
        <v>-93.886515363470664</v>
      </c>
      <c r="E602" s="5">
        <f>Calc_ABCD!FC602</f>
        <v>1.0622839870248158E-3</v>
      </c>
      <c r="F602" s="5">
        <f>Calc_ABCD!FG602</f>
        <v>2.0215022629034225E-5</v>
      </c>
    </row>
    <row r="603" spans="1:6" x14ac:dyDescent="0.15">
      <c r="A603" s="5">
        <f>Calc_ABCD!A603</f>
        <v>101157.94542598983</v>
      </c>
      <c r="B603">
        <f>Calc_ABCD!B603</f>
        <v>5.0049999999999999</v>
      </c>
      <c r="C603" s="6">
        <f>Calc_ABCD!FB603</f>
        <v>-60.15897768371218</v>
      </c>
      <c r="D603" s="6">
        <f>Calc_ABCD!FF603</f>
        <v>-94.405041379935881</v>
      </c>
      <c r="E603" s="5">
        <f>Calc_ABCD!FC603</f>
        <v>9.8186350009258033E-4</v>
      </c>
      <c r="F603" s="5">
        <f>Calc_ABCD!FG603</f>
        <v>1.9043550897988422E-5</v>
      </c>
    </row>
    <row r="604" spans="1:6" x14ac:dyDescent="0.15">
      <c r="A604" s="5">
        <f>Calc_ABCD!A604</f>
        <v>102329.29922807547</v>
      </c>
      <c r="B604">
        <f>Calc_ABCD!B604</f>
        <v>5.0100000000000007</v>
      </c>
      <c r="C604" s="6">
        <f>Calc_ABCD!FB604</f>
        <v>-60.840663526944894</v>
      </c>
      <c r="D604" s="6">
        <f>Calc_ABCD!FF604</f>
        <v>-94.923420673468669</v>
      </c>
      <c r="E604" s="5">
        <f>Calc_ABCD!FC604</f>
        <v>9.0775118317967351E-4</v>
      </c>
      <c r="F604" s="5">
        <f>Calc_ABCD!FG604</f>
        <v>1.794026964734926E-5</v>
      </c>
    </row>
    <row r="605" spans="1:6" x14ac:dyDescent="0.15">
      <c r="A605" s="5">
        <f>Calc_ABCD!A605</f>
        <v>103514.21666793426</v>
      </c>
      <c r="B605">
        <f>Calc_ABCD!B605</f>
        <v>5.0149999999999997</v>
      </c>
      <c r="C605" s="6">
        <f>Calc_ABCD!FB605</f>
        <v>-61.520333895526392</v>
      </c>
      <c r="D605" s="6">
        <f>Calc_ABCD!FF605</f>
        <v>-95.441670471960663</v>
      </c>
      <c r="E605" s="5">
        <f>Calc_ABCD!FC605</f>
        <v>8.3942771733817813E-4</v>
      </c>
      <c r="F605" s="5">
        <f>Calc_ABCD!FG605</f>
        <v>1.6901158569793709E-5</v>
      </c>
    </row>
    <row r="606" spans="1:6" x14ac:dyDescent="0.15">
      <c r="A606" s="5">
        <f>Calc_ABCD!A606</f>
        <v>104712.85480508991</v>
      </c>
      <c r="B606">
        <f>Calc_ABCD!B606</f>
        <v>5.0199999999999996</v>
      </c>
      <c r="C606" s="6">
        <f>Calc_ABCD!FB606</f>
        <v>-62.198074126413488</v>
      </c>
      <c r="D606" s="6">
        <f>Calc_ABCD!FF606</f>
        <v>-95.959807672868735</v>
      </c>
      <c r="E606" s="5">
        <f>Calc_ABCD!FC606</f>
        <v>7.7641924862978016E-4</v>
      </c>
      <c r="F606" s="5">
        <f>Calc_ABCD!FG606</f>
        <v>1.5922439828902287E-5</v>
      </c>
    </row>
    <row r="607" spans="1:6" x14ac:dyDescent="0.15">
      <c r="A607" s="5">
        <f>Calc_ABCD!A607</f>
        <v>105925.37251772883</v>
      </c>
      <c r="B607">
        <f>Calc_ABCD!B607</f>
        <v>5.0249999999999995</v>
      </c>
      <c r="C607" s="6">
        <f>Calc_ABCD!FB607</f>
        <v>-62.873966050411319</v>
      </c>
      <c r="D607" s="6">
        <f>Calc_ABCD!FF607</f>
        <v>-96.477848860008919</v>
      </c>
      <c r="E607" s="5">
        <f>Calc_ABCD!FC607</f>
        <v>7.1829310480488867E-4</v>
      </c>
      <c r="F607" s="5">
        <f>Calc_ABCD!FG607</f>
        <v>1.5000562921601543E-5</v>
      </c>
    </row>
    <row r="608" spans="1:6" x14ac:dyDescent="0.15">
      <c r="A608" s="5">
        <f>Calc_ABCD!A608</f>
        <v>107151.93052376057</v>
      </c>
      <c r="B608">
        <f>Calc_ABCD!B608</f>
        <v>5.0299999999999994</v>
      </c>
      <c r="C608" s="6">
        <f>Calc_ABCD!FB608</f>
        <v>-63.548088198212696</v>
      </c>
      <c r="D608" s="6">
        <f>Calc_ABCD!FF608</f>
        <v>-96.995810320138958</v>
      </c>
      <c r="E608" s="5">
        <f>Calc_ABCD!FC608</f>
        <v>6.646539500113314E-4</v>
      </c>
      <c r="F608" s="5">
        <f>Calc_ABCD!FG608</f>
        <v>1.4132190531252552E-5</v>
      </c>
    </row>
    <row r="609" spans="1:6" x14ac:dyDescent="0.15">
      <c r="A609" s="5">
        <f>Calc_ABCD!A609</f>
        <v>108392.69140212038</v>
      </c>
      <c r="B609">
        <f>Calc_ABCD!B609</f>
        <v>5.0350000000000001</v>
      </c>
      <c r="C609" s="6">
        <f>Calc_ABCD!FB609</f>
        <v>-64.220515992466289</v>
      </c>
      <c r="D609" s="6">
        <f>Calc_ABCD!FF609</f>
        <v>-97.513708059314581</v>
      </c>
      <c r="E609" s="5">
        <f>Calc_ABCD!FC609</f>
        <v>6.1514032870382276E-4</v>
      </c>
      <c r="F609" s="5">
        <f>Calc_ABCD!FG609</f>
        <v>1.3314185302721702E-5</v>
      </c>
    </row>
    <row r="610" spans="1:6" x14ac:dyDescent="0.15">
      <c r="A610" s="5">
        <f>Calc_ABCD!A610</f>
        <v>109647.81961431855</v>
      </c>
      <c r="B610">
        <f>Calc_ABCD!B610</f>
        <v>5.04</v>
      </c>
      <c r="C610" s="6">
        <f>Calc_ABCD!FB610</f>
        <v>-64.891321927035023</v>
      </c>
      <c r="D610" s="6">
        <f>Calc_ABCD!FF610</f>
        <v>-98.031557819010999</v>
      </c>
      <c r="E610" s="5">
        <f>Calc_ABCD!FC610</f>
        <v>5.6942155585749574E-4</v>
      </c>
      <c r="F610" s="5">
        <f>Calc_ABCD!FG610</f>
        <v>1.2543597475824258E-5</v>
      </c>
    </row>
    <row r="611" spans="1:6" x14ac:dyDescent="0.15">
      <c r="A611" s="5">
        <f>Calc_ABCD!A611</f>
        <v>110917.48152624002</v>
      </c>
      <c r="B611">
        <f>Calc_ABCD!B611</f>
        <v>5.0449999999999999</v>
      </c>
      <c r="C611" s="6">
        <f>Calc_ABCD!FB611</f>
        <v>-65.56057573449371</v>
      </c>
      <c r="D611" s="6">
        <f>Calc_ABCD!FF611</f>
        <v>-98.549375092002606</v>
      </c>
      <c r="E611" s="5">
        <f>Calc_ABCD!FC611</f>
        <v>5.2719491573848237E-4</v>
      </c>
      <c r="F611" s="5">
        <f>Calc_ABCD!FG611</f>
        <v>1.1817653318200383E-5</v>
      </c>
    </row>
    <row r="612" spans="1:6" x14ac:dyDescent="0.15">
      <c r="A612" s="5">
        <f>Calc_ABCD!A612</f>
        <v>112201.84543019628</v>
      </c>
      <c r="B612">
        <f>Calc_ABCD!B612</f>
        <v>5.05</v>
      </c>
      <c r="C612" s="6">
        <f>Calc_ABCD!FB612</f>
        <v>-66.228344542815762</v>
      </c>
      <c r="D612" s="6">
        <f>Calc_ABCD!FF612</f>
        <v>-99.067175137995363</v>
      </c>
      <c r="E612" s="5">
        <f>Calc_ABCD!FC612</f>
        <v>4.8818313596288835E-4</v>
      </c>
      <c r="F612" s="5">
        <f>Calc_ABCD!FG612</f>
        <v>1.113374430298859E-5</v>
      </c>
    </row>
    <row r="613" spans="1:6" x14ac:dyDescent="0.15">
      <c r="A613" s="5">
        <f>Calc_ABCD!A613</f>
        <v>113501.08156723142</v>
      </c>
      <c r="B613">
        <f>Calc_ABCD!B613</f>
        <v>5.0549999999999997</v>
      </c>
      <c r="C613" s="6">
        <f>Calc_ABCD!FB613</f>
        <v>-66.894693022110218</v>
      </c>
      <c r="D613" s="6">
        <f>Calc_ABCD!FF613</f>
        <v>-99.584972999009125</v>
      </c>
      <c r="E613" s="5">
        <f>Calc_ABCD!FC613</f>
        <v>4.5213210747706051E-4</v>
      </c>
      <c r="F613" s="5">
        <f>Calc_ABCD!FG613</f>
        <v>1.0489416980632517E-5</v>
      </c>
    </row>
    <row r="614" spans="1:6" x14ac:dyDescent="0.15">
      <c r="A614" s="5">
        <f>Calc_ABCD!A614</f>
        <v>114815.36214968828</v>
      </c>
      <c r="B614">
        <f>Calc_ABCD!B614</f>
        <v>5.0599999999999996</v>
      </c>
      <c r="C614" s="6">
        <f>Calc_ABCD!FB614</f>
        <v>-67.559683522193296</v>
      </c>
      <c r="D614" s="6">
        <f>Calc_ABCD!FF614</f>
        <v>-100.10278351450887</v>
      </c>
      <c r="E614" s="5">
        <f>Calc_ABCD!FC614</f>
        <v>4.1880882449710536E-4</v>
      </c>
      <c r="F614" s="5">
        <f>Calc_ABCD!FG614</f>
        <v>9.8823634978210253E-6</v>
      </c>
    </row>
    <row r="615" spans="1:6" x14ac:dyDescent="0.15">
      <c r="A615" s="5">
        <f>Calc_ABCD!A615</f>
        <v>116144.86138403429</v>
      </c>
      <c r="B615">
        <f>Calc_ABCD!B615</f>
        <v>5.0650000000000004</v>
      </c>
      <c r="C615" s="6">
        <f>Calc_ABCD!FB615</f>
        <v>-68.223376201704184</v>
      </c>
      <c r="D615" s="6">
        <f>Calc_ABCD!FF615</f>
        <v>-100.62062133628433</v>
      </c>
      <c r="E615" s="5">
        <f>Calc_ABCD!FC615</f>
        <v>3.8799952142268865E-4</v>
      </c>
      <c r="F615" s="5">
        <f>Calc_ABCD!FG615</f>
        <v>9.3104127199484803E-6</v>
      </c>
    </row>
    <row r="616" spans="1:6" x14ac:dyDescent="0.15">
      <c r="A616" s="5">
        <f>Calc_ABCD!A616</f>
        <v>117489.75549395295</v>
      </c>
      <c r="B616">
        <f>Calc_ABCD!B616</f>
        <v>5.07</v>
      </c>
      <c r="C616" s="6">
        <f>Calc_ABCD!FB616</f>
        <v>-68.885829149415059</v>
      </c>
      <c r="D616" s="6">
        <f>Calc_ABCD!FF616</f>
        <v>-101.13850094307992</v>
      </c>
      <c r="E616" s="5">
        <f>Calc_ABCD!FC616</f>
        <v>3.5950798634679706E-4</v>
      </c>
      <c r="F616" s="5">
        <f>Calc_ABCD!FG616</f>
        <v>8.7715219166040269E-6</v>
      </c>
    </row>
    <row r="617" spans="1:6" x14ac:dyDescent="0.15">
      <c r="A617" s="5">
        <f>Calc_ABCD!A617</f>
        <v>118850.22274370174</v>
      </c>
      <c r="B617">
        <f>Calc_ABCD!B617</f>
        <v>5.0749999999999993</v>
      </c>
      <c r="C617" s="6">
        <f>Calc_ABCD!FB617</f>
        <v>-69.547098498324416</v>
      </c>
      <c r="D617" s="6">
        <f>Calc_ABCD!FF617</f>
        <v>-101.65643665497662</v>
      </c>
      <c r="E617" s="5">
        <f>Calc_ABCD!FC617</f>
        <v>3.331540330697524E-4</v>
      </c>
      <c r="F617" s="5">
        <f>Calc_ABCD!FG617</f>
        <v>8.2637689724884891E-6</v>
      </c>
    </row>
    <row r="618" spans="1:6" x14ac:dyDescent="0.15">
      <c r="A618" s="5">
        <f>Calc_ABCD!A618</f>
        <v>120226.44346174118</v>
      </c>
      <c r="B618">
        <f>Calc_ABCD!B618</f>
        <v>5.0799999999999992</v>
      </c>
      <c r="C618" s="6">
        <f>Calc_ABCD!FB618</f>
        <v>-70.207238533074332</v>
      </c>
      <c r="D618" s="6">
        <f>Calc_ABCD!FF618</f>
        <v>-102.17444264752976</v>
      </c>
      <c r="E618" s="5">
        <f>Calc_ABCD!FC618</f>
        <v>3.0877211553422099E-4</v>
      </c>
      <c r="F618" s="5">
        <f>Calc_ABCD!FG618</f>
        <v>7.7853450888236979E-6</v>
      </c>
    </row>
    <row r="619" spans="1:6" x14ac:dyDescent="0.15">
      <c r="A619" s="5">
        <f>Calc_ABCD!A619</f>
        <v>121618.60006463678</v>
      </c>
      <c r="B619">
        <f>Calc_ABCD!B619</f>
        <v>5.085</v>
      </c>
      <c r="C619" s="6">
        <f>Calc_ABCD!FB619</f>
        <v>-70.866301791183488</v>
      </c>
      <c r="D619" s="6">
        <f>Calc_ABCD!FF619</f>
        <v>-102.69253296566576</v>
      </c>
      <c r="E619" s="5">
        <f>Calc_ABCD!FC619</f>
        <v>2.8621007036517702E-4</v>
      </c>
      <c r="F619" s="5">
        <f>Calc_ABCD!FG619</f>
        <v>7.3345479427871396E-6</v>
      </c>
    </row>
    <row r="620" spans="1:6" x14ac:dyDescent="0.15">
      <c r="A620" s="5">
        <f>Calc_ABCD!A620</f>
        <v>123026.87708123813</v>
      </c>
      <c r="B620">
        <f>Calc_ABCD!B620</f>
        <v>5.09</v>
      </c>
      <c r="C620" s="6">
        <f>Calc_ABCD!FB620</f>
        <v>-71.524339158547519</v>
      </c>
      <c r="D620" s="6">
        <f>Calc_ABCD!FF620</f>
        <v>-103.21072153734313</v>
      </c>
      <c r="E620" s="5">
        <f>Calc_ABCD!FC620</f>
        <v>2.6532797475575115E-4</v>
      </c>
      <c r="F620" s="5">
        <f>Calc_ABCD!FG620</f>
        <v>6.9097752747852311E-6</v>
      </c>
    </row>
    <row r="621" spans="1:6" x14ac:dyDescent="0.15">
      <c r="A621" s="5">
        <f>Calc_ABCD!A621</f>
        <v>124451.4611771386</v>
      </c>
      <c r="B621">
        <f>Calc_ABCD!B621</f>
        <v>5.0950000000000006</v>
      </c>
      <c r="C621" s="6">
        <f>Calc_ABCD!FB621</f>
        <v>-72.181399959619839</v>
      </c>
      <c r="D621" s="6">
        <f>Calc_ABCD!FF621</f>
        <v>-103.72902218698259</v>
      </c>
      <c r="E621" s="5">
        <f>Calc_ABCD!FC621</f>
        <v>2.4599710831376754E-4</v>
      </c>
      <c r="F621" s="5">
        <f>Calc_ABCD!FG621</f>
        <v>6.5095188754892658E-6</v>
      </c>
    </row>
    <row r="622" spans="1:6" x14ac:dyDescent="0.15">
      <c r="A622" s="5">
        <f>Calc_ABCD!A622</f>
        <v>125892.5411794168</v>
      </c>
      <c r="B622">
        <f>Calc_ABCD!B622</f>
        <v>5.1000000000000005</v>
      </c>
      <c r="C622" s="6">
        <f>Calc_ABCD!FB622</f>
        <v>-72.837532042650693</v>
      </c>
      <c r="D622" s="6">
        <f>Calc_ABCD!FF622</f>
        <v>-104.24744864867108</v>
      </c>
      <c r="E622" s="5">
        <f>Calc_ABCD!FC622</f>
        <v>2.2809900869774511E-4</v>
      </c>
      <c r="F622" s="5">
        <f>Calc_ABCD!FG622</f>
        <v>6.1323589465127072E-6</v>
      </c>
    </row>
    <row r="623" spans="1:6" x14ac:dyDescent="0.15">
      <c r="A623" s="5">
        <f>Calc_ABCD!A623</f>
        <v>127350.30810166601</v>
      </c>
      <c r="B623">
        <f>Calc_ABCD!B623</f>
        <v>5.1049999999999995</v>
      </c>
      <c r="C623" s="6">
        <f>Calc_ABCD!FB623</f>
        <v>-73.492781860333224</v>
      </c>
      <c r="D623" s="6">
        <f>Calc_ABCD!FF623</f>
        <v>-104.76601457914626</v>
      </c>
      <c r="E623" s="5">
        <f>Calc_ABCD!FC623</f>
        <v>2.115246119451335E-4</v>
      </c>
      <c r="F623" s="5">
        <f>Calc_ABCD!FG623</f>
        <v>5.7769588104152513E-6</v>
      </c>
    </row>
    <row r="624" spans="1:6" x14ac:dyDescent="0.15">
      <c r="A624" s="5">
        <f>Calc_ABCD!A624</f>
        <v>128824.95516931335</v>
      </c>
      <c r="B624">
        <f>Calc_ABCD!B624</f>
        <v>5.1099999999999994</v>
      </c>
      <c r="C624" s="6">
        <f>Calc_ABCD!FB624</f>
        <v>-74.147194546175456</v>
      </c>
      <c r="D624" s="6">
        <f>Calc_ABCD!FF624</f>
        <v>-105.28473357056697</v>
      </c>
      <c r="E624" s="5">
        <f>Calc_ABCD!FC624</f>
        <v>1.961734693472158E-4</v>
      </c>
      <c r="F624" s="5">
        <f>Calc_ABCD!FG624</f>
        <v>5.4420599473960138E-6</v>
      </c>
    </row>
    <row r="625" spans="1:6" x14ac:dyDescent="0.15">
      <c r="A625" s="5">
        <f>Calc_ABCD!A625</f>
        <v>130316.67784522987</v>
      </c>
      <c r="B625">
        <f>Calc_ABCD!B625</f>
        <v>5.1150000000000002</v>
      </c>
      <c r="C625" s="6">
        <f>Calc_ABCD!FB625</f>
        <v>-74.800813986890816</v>
      </c>
      <c r="D625" s="6">
        <f>Calc_ABCD!FF625</f>
        <v>-105.80361916307453</v>
      </c>
      <c r="E625" s="5">
        <f>Calc_ABCD!FC625</f>
        <v>1.819530335692581E-4</v>
      </c>
      <c r="F625" s="5">
        <f>Calc_ABCD!FG625</f>
        <v>5.1264773375906253E-6</v>
      </c>
    </row>
    <row r="626" spans="1:6" x14ac:dyDescent="0.15">
      <c r="A626" s="5">
        <f>Calc_ABCD!A626</f>
        <v>131825.67385564075</v>
      </c>
      <c r="B626">
        <f>Calc_ABCD!B626</f>
        <v>5.12</v>
      </c>
      <c r="C626" s="6">
        <f>Calc_ABCD!FB626</f>
        <v>-75.453682891079893</v>
      </c>
      <c r="D626" s="6">
        <f>Calc_ABCD!FF626</f>
        <v>-106.32268485715318</v>
      </c>
      <c r="E626" s="5">
        <f>Calc_ABCD!FC626</f>
        <v>1.6877800746418559E-4</v>
      </c>
      <c r="F626" s="5">
        <f>Calc_ABCD!FG626</f>
        <v>4.8290950893239473E-6</v>
      </c>
    </row>
    <row r="627" spans="1:6" x14ac:dyDescent="0.15">
      <c r="A627" s="5">
        <f>Calc_ABCD!A627</f>
        <v>133352.14321633245</v>
      </c>
      <c r="B627">
        <f>Calc_ABCD!B627</f>
        <v>5.125</v>
      </c>
      <c r="C627" s="6">
        <f>Calc_ABCD!FB627</f>
        <v>-76.105842854449904</v>
      </c>
      <c r="D627" s="6">
        <f>Calc_ABCD!FF627</f>
        <v>-106.84194412579318</v>
      </c>
      <c r="E627" s="5">
        <f>Calc_ABCD!FC627</f>
        <v>1.5656974969497487E-4</v>
      </c>
      <c r="F627" s="5">
        <f>Calc_ABCD!FG627</f>
        <v>4.5488623350078419E-6</v>
      </c>
    </row>
    <row r="628" spans="1:6" x14ac:dyDescent="0.15">
      <c r="A628" s="5">
        <f>Calc_ABCD!A628</f>
        <v>134896.28825916527</v>
      </c>
      <c r="B628">
        <f>Calc_ABCD!B628</f>
        <v>5.13</v>
      </c>
      <c r="C628" s="6">
        <f>Calc_ABCD!FB628</f>
        <v>-76.757334421803364</v>
      </c>
      <c r="D628" s="6">
        <f>Calc_ABCD!FF628</f>
        <v>-107.36141042646379</v>
      </c>
      <c r="E628" s="5">
        <f>Calc_ABCD!FC628</f>
        <v>1.4525573187448482E-4</v>
      </c>
      <c r="F628" s="5">
        <f>Calc_ABCD!FG628</f>
        <v>4.2847893776083585E-6</v>
      </c>
    </row>
    <row r="629" spans="1:6" x14ac:dyDescent="0.15">
      <c r="A629" s="5">
        <f>Calc_ABCD!A629</f>
        <v>136458.31365889238</v>
      </c>
      <c r="B629">
        <f>Calc_ABCD!B629</f>
        <v>5.1349999999999998</v>
      </c>
      <c r="C629" s="6">
        <f>Calc_ABCD!FB629</f>
        <v>-77.408197146006401</v>
      </c>
      <c r="D629" s="6">
        <f>Calc_ABCD!FF629</f>
        <v>-107.88109721290139</v>
      </c>
      <c r="E629" s="5">
        <f>Calc_ABCD!FC629</f>
        <v>1.3476904246070227E-4</v>
      </c>
      <c r="F629" s="5">
        <f>Calc_ABCD!FG629</f>
        <v>4.0359440717576575E-6</v>
      </c>
    </row>
    <row r="630" spans="1:6" x14ac:dyDescent="0.15">
      <c r="A630" s="5">
        <f>Calc_ABCD!A630</f>
        <v>138038.42646028838</v>
      </c>
      <c r="B630">
        <f>Calc_ABCD!B630</f>
        <v>5.14</v>
      </c>
      <c r="C630" s="6">
        <f>Calc_ABCD!FB630</f>
        <v>-78.058469644132529</v>
      </c>
      <c r="D630" s="6">
        <f>Calc_ABCD!FF630</f>
        <v>-108.40101794671737</v>
      </c>
      <c r="E630" s="5">
        <f>Calc_ABCD!FC630</f>
        <v>1.2504793311755914E-4</v>
      </c>
      <c r="F630" s="5">
        <f>Calc_ABCD!FG630</f>
        <v>3.8014484246517991E-6</v>
      </c>
    </row>
    <row r="631" spans="1:6" x14ac:dyDescent="0.15">
      <c r="A631" s="5">
        <f>Calc_ABCD!A631</f>
        <v>139636.83610559377</v>
      </c>
      <c r="B631">
        <f>Calc_ABCD!B631</f>
        <v>5.1450000000000005</v>
      </c>
      <c r="C631" s="6">
        <f>Calc_ABCD!FB631</f>
        <v>-78.70818965096278</v>
      </c>
      <c r="D631" s="6">
        <f>Calc_ABCD!FF631</f>
        <v>-108.92118610883205</v>
      </c>
      <c r="E631" s="5">
        <f>Calc_ABCD!FC631</f>
        <v>1.1603540367333163E-4</v>
      </c>
      <c r="F631" s="5">
        <f>Calc_ABCD!FG631</f>
        <v>3.580475402866116E-6</v>
      </c>
    </row>
    <row r="632" spans="1:6" x14ac:dyDescent="0.15">
      <c r="A632" s="5">
        <f>Calc_ABCD!A632</f>
        <v>141253.75446227545</v>
      </c>
      <c r="B632">
        <f>Calc_ABCD!B632</f>
        <v>5.15</v>
      </c>
      <c r="C632" s="6">
        <f>Calc_ABCD!FB632</f>
        <v>-79.357394070007857</v>
      </c>
      <c r="D632" s="6">
        <f>Calc_ABCD!FF632</f>
        <v>-109.44161521073788</v>
      </c>
      <c r="E632" s="5">
        <f>Calc_ABCD!FC632</f>
        <v>1.0767882218592707E-4</v>
      </c>
      <c r="F632" s="5">
        <f>Calc_ABCD!FG632</f>
        <v>3.372245932141077E-6</v>
      </c>
    </row>
    <row r="633" spans="1:6" x14ac:dyDescent="0.15">
      <c r="A633" s="5">
        <f>Calc_ABCD!A633</f>
        <v>142889.39585111028</v>
      </c>
      <c r="B633">
        <f>Calc_ABCD!B633</f>
        <v>5.1550000000000002</v>
      </c>
      <c r="C633" s="6">
        <f>Calc_ABCD!FB633</f>
        <v>-80.006119022207415</v>
      </c>
      <c r="D633" s="6">
        <f>Calc_ABCD!FF633</f>
        <v>-109.96231880559708</v>
      </c>
      <c r="E633" s="5">
        <f>Calc_ABCD!FC633</f>
        <v>9.9929576962076827E-5</v>
      </c>
      <c r="F633" s="5">
        <f>Calc_ABCD!FG633</f>
        <v>3.1760260780463146E-6</v>
      </c>
    </row>
    <row r="634" spans="1:6" x14ac:dyDescent="0.15">
      <c r="A634" s="5">
        <f>Calc_ABCD!A634</f>
        <v>144543.97707459264</v>
      </c>
      <c r="B634">
        <f>Calc_ABCD!B634</f>
        <v>5.1599999999999993</v>
      </c>
      <c r="C634" s="6">
        <f>Calc_ABCD!FB634</f>
        <v>-80.6543998924476</v>
      </c>
      <c r="D634" s="6">
        <f>Calc_ABCD!FF634</f>
        <v>-110.48331049917658</v>
      </c>
      <c r="E634" s="5">
        <f>Calc_ABCD!FC634</f>
        <v>9.2742757680149809E-5</v>
      </c>
      <c r="F634" s="5">
        <f>Calc_ABCD!FG634</f>
        <v>2.9911243962268354E-6</v>
      </c>
    </row>
    <row r="635" spans="1:6" x14ac:dyDescent="0.15">
      <c r="A635" s="5">
        <f>Calc_ABCD!A635</f>
        <v>146217.71744567167</v>
      </c>
      <c r="B635">
        <f>Calc_ABCD!B635</f>
        <v>5.1649999999999991</v>
      </c>
      <c r="C635" s="6">
        <f>Calc_ABCD!FB635</f>
        <v>-81.302271374028805</v>
      </c>
      <c r="D635" s="6">
        <f>Calc_ABCD!FF635</f>
        <v>-111.00460396062348</v>
      </c>
      <c r="E635" s="5">
        <f>Calc_ABCD!FC635</f>
        <v>8.6076863037784366E-5</v>
      </c>
      <c r="F635" s="5">
        <f>Calc_ABCD!FG635</f>
        <v>2.8168894416749427E-6</v>
      </c>
    </row>
    <row r="636" spans="1:6" x14ac:dyDescent="0.15">
      <c r="A636" s="5">
        <f>Calc_ABCD!A636</f>
        <v>147910.83881682073</v>
      </c>
      <c r="B636">
        <f>Calc_ABCD!B636</f>
        <v>5.17</v>
      </c>
      <c r="C636" s="6">
        <f>Calc_ABCD!FB636</f>
        <v>-81.949767511204513</v>
      </c>
      <c r="D636" s="6">
        <f>Calc_ABCD!FF636</f>
        <v>-111.52621293308327</v>
      </c>
      <c r="E636" s="5">
        <f>Calc_ABCD!FC636</f>
        <v>7.9893532589326023E-5</v>
      </c>
      <c r="F636" s="5">
        <f>Calc_ABCD!FG636</f>
        <v>2.6527074271602493E-6</v>
      </c>
    </row>
    <row r="637" spans="1:6" x14ac:dyDescent="0.15">
      <c r="A637" s="5">
        <f>Calc_ABCD!A637</f>
        <v>149623.56560944332</v>
      </c>
      <c r="B637">
        <f>Calc_ABCD!B637</f>
        <v>5.1749999999999998</v>
      </c>
      <c r="C637" s="6">
        <f>Calc_ABCD!FB637</f>
        <v>-82.596921739903379</v>
      </c>
      <c r="D637" s="6">
        <f>Calc_ABCD!FF637</f>
        <v>-112.04815124416201</v>
      </c>
      <c r="E637" s="5">
        <f>Calc_ABCD!FC637</f>
        <v>7.415730065715064E-5</v>
      </c>
      <c r="F637" s="5">
        <f>Calc_ABCD!FG637</f>
        <v>2.4980000215912201E-6</v>
      </c>
    </row>
    <row r="638" spans="1:6" x14ac:dyDescent="0.15">
      <c r="A638" s="5">
        <f>Calc_ABCD!A638</f>
        <v>151356.12484362078</v>
      </c>
      <c r="B638">
        <f>Calc_ABCD!B638</f>
        <v>5.18</v>
      </c>
      <c r="C638" s="6">
        <f>Calc_ABCD!FB638</f>
        <v>-83.243766926737436</v>
      </c>
      <c r="D638" s="6">
        <f>Calc_ABCD!FF638</f>
        <v>-112.57043281623383</v>
      </c>
      <c r="E638" s="5">
        <f>Calc_ABCD!FC638</f>
        <v>6.8835370398039159E-5</v>
      </c>
      <c r="F638" s="5">
        <f>Calc_ABCD!FG638</f>
        <v>2.3522222796783846E-6</v>
      </c>
    </row>
    <row r="639" spans="1:6" x14ac:dyDescent="0.15">
      <c r="A639" s="5">
        <f>Calc_ABCD!A639</f>
        <v>153108.7461682031</v>
      </c>
      <c r="B639">
        <f>Calc_ABCD!B639</f>
        <v>5.1850000000000005</v>
      </c>
      <c r="C639" s="6">
        <f>Calc_ABCD!FB639</f>
        <v>-83.890335406391188</v>
      </c>
      <c r="D639" s="6">
        <f>Calc_ABCD!FF639</f>
        <v>-113.09307167659216</v>
      </c>
      <c r="E639" s="5">
        <f>Calc_ABCD!FC639</f>
        <v>6.3897406283232387E-5</v>
      </c>
      <c r="F639" s="5">
        <f>Calc_ABCD!FG639</f>
        <v>2.2148606948258674E-6</v>
      </c>
    </row>
    <row r="640" spans="1:6" x14ac:dyDescent="0.15">
      <c r="A640" s="5">
        <f>Calc_ABCD!A640</f>
        <v>154881.66189124796</v>
      </c>
      <c r="B640">
        <f>Calc_ABCD!B640</f>
        <v>5.1899999999999995</v>
      </c>
      <c r="C640" s="6">
        <f>Calc_ABCD!FB640</f>
        <v>-84.536659017478087</v>
      </c>
      <c r="D640" s="6">
        <f>Calc_ABCD!FF640</f>
        <v>-113.61608196744422</v>
      </c>
      <c r="E640" s="5">
        <f>Calc_ABCD!FC640</f>
        <v>5.9315343410698346E-5</v>
      </c>
      <c r="F640" s="5">
        <f>Calc_ABCD!FG640</f>
        <v>2.0854313676957278E-6</v>
      </c>
    </row>
    <row r="641" spans="1:6" x14ac:dyDescent="0.15">
      <c r="A641" s="5">
        <f>Calc_ABCD!A641</f>
        <v>156675.10701081486</v>
      </c>
      <c r="B641">
        <f>Calc_ABCD!B641</f>
        <v>5.1950000000000003</v>
      </c>
      <c r="C641" s="6">
        <f>Calc_ABCD!FB641</f>
        <v>-85.182769136945836</v>
      </c>
      <c r="D641" s="6">
        <f>Calc_ABCD!FF641</f>
        <v>-114.13947795574617</v>
      </c>
      <c r="E641" s="5">
        <f>Calc_ABCD!FC641</f>
        <v>5.5063212212364568E-5</v>
      </c>
      <c r="F641" s="5">
        <f>Calc_ABCD!FG641</f>
        <v>1.9634782833725586E-6</v>
      </c>
    </row>
    <row r="642" spans="1:6" x14ac:dyDescent="0.15">
      <c r="A642" s="5">
        <f>Calc_ABCD!A642</f>
        <v>158489.31924611129</v>
      </c>
      <c r="B642">
        <f>Calc_ABCD!B642</f>
        <v>5.2</v>
      </c>
      <c r="C642" s="6">
        <f>Calc_ABCD!FB642</f>
        <v>-85.828696713100086</v>
      </c>
      <c r="D642" s="6">
        <f>Calc_ABCD!FF642</f>
        <v>-114.66327404287372</v>
      </c>
      <c r="E642" s="5">
        <f>Calc_ABCD!FC642</f>
        <v>5.1116977249285058E-5</v>
      </c>
      <c r="F642" s="5">
        <f>Calc_ABCD!FG642</f>
        <v>1.8485716905070415E-6</v>
      </c>
    </row>
    <row r="643" spans="1:6" x14ac:dyDescent="0.15">
      <c r="A643" s="5">
        <f>Calc_ABCD!A643</f>
        <v>160324.53906900407</v>
      </c>
      <c r="B643">
        <f>Calc_ABCD!B643</f>
        <v>5.2050000000000001</v>
      </c>
      <c r="C643" s="6">
        <f>Calc_ABCD!FB643</f>
        <v>-86.474472297316112</v>
      </c>
      <c r="D643" s="6">
        <f>Calc_ABCD!FF643</f>
        <v>-115.18748477412481</v>
      </c>
      <c r="E643" s="5">
        <f>Calc_ABCD!FC643</f>
        <v>4.7454388905279823E-5</v>
      </c>
      <c r="F643" s="5">
        <f>Calc_ABCD!FG643</f>
        <v>1.7403065762360734E-6</v>
      </c>
    </row>
    <row r="644" spans="1:6" x14ac:dyDescent="0.15">
      <c r="A644" s="5">
        <f>Calc_ABCD!A644</f>
        <v>162181.00973589308</v>
      </c>
      <c r="B644">
        <f>Calc_ABCD!B644</f>
        <v>5.21</v>
      </c>
      <c r="C644" s="6">
        <f>Calc_ABCD!FB644</f>
        <v>-87.120126074495303</v>
      </c>
      <c r="D644" s="6">
        <f>Calc_ABCD!FF644</f>
        <v>-115.7121248480457</v>
      </c>
      <c r="E644" s="5">
        <f>Calc_ABCD!FC644</f>
        <v>4.4054846895961727E-5</v>
      </c>
      <c r="F644" s="5">
        <f>Calc_ABCD!FG644</f>
        <v>1.6383012310705193E-6</v>
      </c>
    </row>
    <row r="645" spans="1:6" x14ac:dyDescent="0.15">
      <c r="A645" s="5">
        <f>Calc_ABCD!A645</f>
        <v>164058.97731995399</v>
      </c>
      <c r="B645">
        <f>Calc_ABCD!B645</f>
        <v>5.2149999999999999</v>
      </c>
      <c r="C645" s="6">
        <f>Calc_ABCD!FB645</f>
        <v>-87.765687892320727</v>
      </c>
      <c r="D645" s="6">
        <f>Calc_ABCD!FF645</f>
        <v>-116.23720912557243</v>
      </c>
      <c r="E645" s="5">
        <f>Calc_ABCD!FC645</f>
        <v>4.0899274606250895E-5</v>
      </c>
      <c r="F645" s="5">
        <f>Calc_ABCD!FG645</f>
        <v>1.5421958983068341E-6</v>
      </c>
    </row>
    <row r="646" spans="1:6" x14ac:dyDescent="0.15">
      <c r="A646" s="5">
        <f>Calc_ABCD!A646</f>
        <v>165958.69074375596</v>
      </c>
      <c r="B646">
        <f>Calc_ABCD!B646</f>
        <v>5.22</v>
      </c>
      <c r="C646" s="6">
        <f>Calc_ABCD!FB646</f>
        <v>-88.411187289359901</v>
      </c>
      <c r="D646" s="6">
        <f>Calc_ABCD!FF646</f>
        <v>-116.76275263897742</v>
      </c>
      <c r="E646" s="5">
        <f>Calc_ABCD!FC646</f>
        <v>3.7970003356598464E-5</v>
      </c>
      <c r="F646" s="5">
        <f>Calc_ABCD!FG646</f>
        <v>1.4516515028607151E-6</v>
      </c>
    </row>
    <row r="647" spans="1:6" x14ac:dyDescent="0.15">
      <c r="A647" s="5">
        <f>Calc_ABCD!A647</f>
        <v>167880.40181225594</v>
      </c>
      <c r="B647">
        <f>Calc_ABCD!B647</f>
        <v>5.2249999999999996</v>
      </c>
      <c r="C647" s="6">
        <f>Calc_ABCD!FB647</f>
        <v>-89.056653522054773</v>
      </c>
      <c r="D647" s="6">
        <f>Calc_ABCD!FF647</f>
        <v>-117.28877060060771</v>
      </c>
      <c r="E647" s="5">
        <f>Calc_ABCD!FC647</f>
        <v>3.5250665777092673E-5</v>
      </c>
      <c r="F647" s="5">
        <f>Calc_ABCD!FG647</f>
        <v>1.366348454740463E-6</v>
      </c>
    </row>
    <row r="648" spans="1:6" x14ac:dyDescent="0.15">
      <c r="A648" s="5">
        <f>Calc_ABCD!A648</f>
        <v>169824.36524617433</v>
      </c>
      <c r="B648">
        <f>Calc_ABCD!B648</f>
        <v>5.2299999999999995</v>
      </c>
      <c r="C648" s="6">
        <f>Calc_ABCD!FB648</f>
        <v>-89.702115590634847</v>
      </c>
      <c r="D648" s="6">
        <f>Calc_ABCD!FF648</f>
        <v>-117.81527841139996</v>
      </c>
      <c r="E648" s="5">
        <f>Calc_ABCD!FC648</f>
        <v>3.2726097540195909E-5</v>
      </c>
      <c r="F648" s="5">
        <f>Calc_ABCD!FG648</f>
        <v>1.2859855226757028E-6</v>
      </c>
    </row>
    <row r="649" spans="1:6" x14ac:dyDescent="0.15">
      <c r="A649" s="5">
        <f>Calc_ABCD!A649</f>
        <v>171790.83871575884</v>
      </c>
      <c r="B649">
        <f>Calc_ABCD!B649</f>
        <v>5.2350000000000003</v>
      </c>
      <c r="C649" s="6">
        <f>Calc_ABCD!FB649</f>
        <v>-90.347602263983632</v>
      </c>
      <c r="D649" s="6">
        <f>Calc_ABCD!FF649</f>
        <v>-118.34229166915486</v>
      </c>
      <c r="E649" s="5">
        <f>Calc_ABCD!FC649</f>
        <v>3.0382246767817465E-5</v>
      </c>
      <c r="F649" s="5">
        <f>Calc_ABCD!FG649</f>
        <v>1.2102787736958762E-6</v>
      </c>
    </row>
    <row r="650" spans="1:6" x14ac:dyDescent="0.15">
      <c r="A650" s="5">
        <f>Calc_ABCD!A650</f>
        <v>173780.08287493757</v>
      </c>
      <c r="B650">
        <f>Calc_ABCD!B650</f>
        <v>5.24</v>
      </c>
      <c r="C650" s="6">
        <f>Calc_ABCD!FB650</f>
        <v>-90.993142103481347</v>
      </c>
      <c r="D650" s="6">
        <f>Calc_ABCD!FF650</f>
        <v>-118.86982617655005</v>
      </c>
      <c r="E650" s="5">
        <f>Calc_ABCD!FC650</f>
        <v>2.8206090487418167E-5</v>
      </c>
      <c r="F650" s="5">
        <f>Calc_ABCD!FG650</f>
        <v>1.1389605747137182E-6</v>
      </c>
    </row>
    <row r="651" spans="1:6" x14ac:dyDescent="0.15">
      <c r="A651" s="5">
        <f>Calc_ABCD!A651</f>
        <v>175792.36139586929</v>
      </c>
      <c r="B651">
        <f>Calc_ABCD!B651</f>
        <v>5.2450000000000001</v>
      </c>
      <c r="C651" s="6">
        <f>Calc_ABCD!FB651</f>
        <v>-91.638763485842276</v>
      </c>
      <c r="D651" s="6">
        <f>Calc_ABCD!FF651</f>
        <v>-119.39789794886801</v>
      </c>
      <c r="E651" s="5">
        <f>Calc_ABCD!FC651</f>
        <v>2.618555756543095E-5</v>
      </c>
      <c r="F651" s="5">
        <f>Calc_ABCD!FG651</f>
        <v>1.0717786524123823E-6</v>
      </c>
    </row>
    <row r="652" spans="1:6" x14ac:dyDescent="0.15">
      <c r="A652" s="5">
        <f>Calc_ABCD!A652</f>
        <v>177827.94100389213</v>
      </c>
      <c r="B652">
        <f>Calc_ABCD!B652</f>
        <v>5.25</v>
      </c>
      <c r="C652" s="6">
        <f>Calc_ABCD!FB652</f>
        <v>-92.284494624957802</v>
      </c>
      <c r="D652" s="6">
        <f>Calc_ABCD!FF652</f>
        <v>-119.9265232214117</v>
      </c>
      <c r="E652" s="5">
        <f>Calc_ABCD!FC652</f>
        <v>2.4309457595020148E-5</v>
      </c>
      <c r="F652" s="5">
        <f>Calc_ABCD!FG652</f>
        <v>1.0084952079630835E-6</v>
      </c>
    </row>
    <row r="653" spans="1:6" x14ac:dyDescent="0.15">
      <c r="A653" s="5">
        <f>Calc_ABCD!A653</f>
        <v>179887.09151287863</v>
      </c>
      <c r="B653">
        <f>Calc_ABCD!B653</f>
        <v>5.2549999999999999</v>
      </c>
      <c r="C653" s="6">
        <f>Calc_ABCD!FB653</f>
        <v>-92.930363592751235</v>
      </c>
      <c r="D653" s="6">
        <f>Calc_ABCD!FF653</f>
        <v>-120.45571845657713</v>
      </c>
      <c r="E653" s="5">
        <f>Calc_ABCD!FC653</f>
        <v>2.2567415259531083E-5</v>
      </c>
      <c r="F653" s="5">
        <f>Calc_ABCD!FG653</f>
        <v>9.4888608331316719E-7</v>
      </c>
    </row>
    <row r="654" spans="1:6" x14ac:dyDescent="0.15">
      <c r="A654" s="5">
        <f>Calc_ABCD!A654</f>
        <v>181970.08586099831</v>
      </c>
      <c r="B654">
        <f>Calc_ABCD!B654</f>
        <v>5.26</v>
      </c>
      <c r="C654" s="6">
        <f>Calc_ABCD!FB654</f>
        <v>-93.576398339042612</v>
      </c>
      <c r="D654" s="6">
        <f>Calc_ABCD!FF654</f>
        <v>-120.985500350547</v>
      </c>
      <c r="E654" s="5">
        <f>Calc_ABCD!FC654</f>
        <v>2.0949809733351817E-5</v>
      </c>
      <c r="F654" s="5">
        <f>Calc_ABCD!FG654</f>
        <v>8.9273997598438294E-7</v>
      </c>
    </row>
    <row r="655" spans="1:6" x14ac:dyDescent="0.15">
      <c r="A655" s="5">
        <f>Calc_ABCD!A655</f>
        <v>184077.20014689554</v>
      </c>
      <c r="B655">
        <f>Calc_ABCD!B655</f>
        <v>5.2649999999999997</v>
      </c>
      <c r="C655" s="6">
        <f>Calc_ABCD!FB655</f>
        <v>-94.222626710416009</v>
      </c>
      <c r="D655" s="6">
        <f>Calc_ABCD!FF655</f>
        <v>-121.51588583956638</v>
      </c>
      <c r="E655" s="5">
        <f>Calc_ABCD!FC655</f>
        <v>1.9447718718669684E-5</v>
      </c>
      <c r="F655" s="5">
        <f>Calc_ABCD!FG655</f>
        <v>8.3985769950782131E-7</v>
      </c>
    </row>
    <row r="656" spans="1:6" x14ac:dyDescent="0.15">
      <c r="A656" s="5">
        <f>Calc_ABCD!A656</f>
        <v>186208.71366628687</v>
      </c>
      <c r="B656">
        <f>Calc_ABCD!B656</f>
        <v>5.2700000000000005</v>
      </c>
      <c r="C656" s="6">
        <f>Calc_ABCD!FB656</f>
        <v>-94.869076468074667</v>
      </c>
      <c r="D656" s="6">
        <f>Calc_ABCD!FF656</f>
        <v>-122.04689210575489</v>
      </c>
      <c r="E656" s="5">
        <f>Calc_ABCD!FC656</f>
        <v>1.8052866750120003E-5</v>
      </c>
      <c r="F656" s="5">
        <f>Calc_ABCD!FG656</f>
        <v>7.9005148679705298E-7</v>
      </c>
    </row>
    <row r="657" spans="1:6" x14ac:dyDescent="0.15">
      <c r="A657" s="5">
        <f>Calc_ABCD!A657</f>
        <v>188364.90894897986</v>
      </c>
      <c r="B657">
        <f>Calc_ABCD!B657</f>
        <v>5.2749999999999995</v>
      </c>
      <c r="C657" s="6">
        <f>Calc_ABCD!FB657</f>
        <v>-95.515775304660281</v>
      </c>
      <c r="D657" s="6">
        <f>Calc_ABCD!FF657</f>
        <v>-122.578536582404</v>
      </c>
      <c r="E657" s="5">
        <f>Calc_ABCD!FC657</f>
        <v>1.6757577429888761E-5</v>
      </c>
      <c r="F657" s="5">
        <f>Calc_ABCD!FG657</f>
        <v>7.4314433392501209E-7</v>
      </c>
    </row>
    <row r="658" spans="1:6" x14ac:dyDescent="0.15">
      <c r="A658" s="5">
        <f>Calc_ABCD!A658</f>
        <v>190546.07179632451</v>
      </c>
      <c r="B658">
        <f>Calc_ABCD!B658</f>
        <v>5.2799999999999994</v>
      </c>
      <c r="C658" s="6">
        <f>Calc_ABCD!FB658</f>
        <v>-96.162750860007392</v>
      </c>
      <c r="D658" s="6">
        <f>Calc_ABCD!FF658</f>
        <v>-123.1108369587035</v>
      </c>
      <c r="E658" s="5">
        <f>Calc_ABCD!FC658</f>
        <v>1.555472928371141E-5</v>
      </c>
      <c r="F658" s="5">
        <f>Calc_ABCD!FG658</f>
        <v>6.9896938192347311E-7</v>
      </c>
    </row>
    <row r="659" spans="1:6" x14ac:dyDescent="0.15">
      <c r="A659" s="5">
        <f>Calc_ABCD!A659</f>
        <v>192752.49131909353</v>
      </c>
      <c r="B659">
        <f>Calc_ABCD!B659</f>
        <v>5.2850000000000001</v>
      </c>
      <c r="C659" s="6">
        <f>Calc_ABCD!FB659</f>
        <v>-96.81003073579177</v>
      </c>
      <c r="D659" s="6">
        <f>Calc_ABCD!FF659</f>
        <v>-123.64381118383142</v>
      </c>
      <c r="E659" s="5">
        <f>Calc_ABCD!FC659</f>
        <v>1.4437714953680584E-5</v>
      </c>
      <c r="F659" s="5">
        <f>Calc_ABCD!FG659</f>
        <v>6.5736933436820997E-7</v>
      </c>
    </row>
    <row r="660" spans="1:6" x14ac:dyDescent="0.15">
      <c r="A660" s="5">
        <f>Calc_ABCD!A660</f>
        <v>194984.45997580446</v>
      </c>
      <c r="B660">
        <f>Calc_ABCD!B660</f>
        <v>5.29</v>
      </c>
      <c r="C660" s="6">
        <f>Calc_ABCD!FB660</f>
        <v>-97.457642509025945</v>
      </c>
      <c r="D660" s="6">
        <f>Calc_ABCD!FF660</f>
        <v>-124.17747747033646</v>
      </c>
      <c r="E660" s="5">
        <f>Calc_ABCD!FC660</f>
        <v>1.340040346702386E-5</v>
      </c>
      <c r="F660" s="5">
        <f>Calc_ABCD!FG660</f>
        <v>6.1819590864746695E-7</v>
      </c>
    </row>
    <row r="661" spans="1:6" x14ac:dyDescent="0.15">
      <c r="A661" s="5">
        <f>Calc_ABCD!A661</f>
        <v>197242.27361148549</v>
      </c>
      <c r="B661">
        <f>Calc_ABCD!B661</f>
        <v>5.2949999999999999</v>
      </c>
      <c r="C661" s="6">
        <f>Calc_ABCD!FB661</f>
        <v>-98.10561374434289</v>
      </c>
      <c r="D661" s="6">
        <f>Calc_ABCD!FF661</f>
        <v>-124.71185429673238</v>
      </c>
      <c r="E661" s="5">
        <f>Calc_ABCD!FC661</f>
        <v>1.2437105341275025E-5</v>
      </c>
      <c r="F661" s="5">
        <f>Calc_ABCD!FG661</f>
        <v>5.8130931893803305E-7</v>
      </c>
    </row>
    <row r="662" spans="1:6" x14ac:dyDescent="0.15">
      <c r="A662" s="5">
        <f>Calc_ABCD!A662</f>
        <v>199526.23149688804</v>
      </c>
      <c r="B662">
        <f>Calc_ABCD!B662</f>
        <v>5.3</v>
      </c>
      <c r="C662" s="6">
        <f>Calc_ABCD!FB662</f>
        <v>-98.753972004997919</v>
      </c>
      <c r="D662" s="6">
        <f>Calc_ABCD!FF662</f>
        <v>-125.24696040921296</v>
      </c>
      <c r="E662" s="5">
        <f>Calc_ABCD!FC662</f>
        <v>1.154254030569885E-5</v>
      </c>
      <c r="F662" s="5">
        <f>Calc_ABCD!FG662</f>
        <v>5.4657778903176658E-7</v>
      </c>
    </row>
    <row r="663" spans="1:6" x14ac:dyDescent="0.15">
      <c r="A663" s="5">
        <f>Calc_ABCD!A663</f>
        <v>201836.636368156</v>
      </c>
      <c r="B663">
        <f>Calc_ABCD!B663</f>
        <v>5.3049999999999997</v>
      </c>
      <c r="C663" s="6">
        <f>Calc_ABCD!FB663</f>
        <v>-99.40274486250884</v>
      </c>
      <c r="D663" s="6">
        <f>Calc_ABCD!FF663</f>
        <v>-125.78281482238845</v>
      </c>
      <c r="E663" s="5">
        <f>Calc_ABCD!FC663</f>
        <v>1.0711807436608414E-5</v>
      </c>
      <c r="F663" s="5">
        <f>Calc_ABCD!FG663</f>
        <v>5.1387709326650238E-7</v>
      </c>
    </row>
    <row r="664" spans="1:6" x14ac:dyDescent="0.15">
      <c r="A664" s="5">
        <f>Calc_ABCD!A664</f>
        <v>204173.79446695282</v>
      </c>
      <c r="B664">
        <f>Calc_ABCD!B664</f>
        <v>5.31</v>
      </c>
      <c r="C664" s="6">
        <f>Calc_ABCD!FB664</f>
        <v>-100.05195990483956</v>
      </c>
      <c r="D664" s="6">
        <f>Calc_ABCD!FF664</f>
        <v>-126.31943681892992</v>
      </c>
      <c r="E664" s="5">
        <f>Calc_ABCD!FC664</f>
        <v>9.9403575204940258E-6</v>
      </c>
      <c r="F664" s="5">
        <f>Calc_ABCD!FG664</f>
        <v>4.8309012391976781E-7</v>
      </c>
    </row>
    <row r="665" spans="1:6" x14ac:dyDescent="0.15">
      <c r="A665" s="5">
        <f>Calc_ABCD!A665</f>
        <v>206538.01558105284</v>
      </c>
      <c r="B665">
        <f>Calc_ABCD!B665</f>
        <v>5.3149999999999995</v>
      </c>
      <c r="C665" s="6">
        <f>Calc_ABCD!FB665</f>
        <v>-100.70164474301944</v>
      </c>
      <c r="D665" s="6">
        <f>Calc_ABCD!FF665</f>
        <v>-126.85684594799605</v>
      </c>
      <c r="E665" s="5">
        <f>Calc_ABCD!FC665</f>
        <v>9.2239674737850888E-6</v>
      </c>
      <c r="F665" s="5">
        <f>Calc_ABCD!FG665</f>
        <v>4.541064835215251E-7</v>
      </c>
    </row>
    <row r="666" spans="1:6" x14ac:dyDescent="0.15">
      <c r="A666" s="5">
        <f>Calc_ABCD!A666</f>
        <v>208929.61308540398</v>
      </c>
      <c r="B666">
        <f>Calc_ABCD!B666</f>
        <v>5.32</v>
      </c>
      <c r="C666" s="6">
        <f>Calc_ABCD!FB666</f>
        <v>-101.35182701607521</v>
      </c>
      <c r="D666" s="6">
        <f>Calc_ABCD!FF666</f>
        <v>-127.39506202230342</v>
      </c>
      <c r="E666" s="5">
        <f>Calc_ABCD!FC666</f>
        <v>8.5587166617209988E-6</v>
      </c>
      <c r="F666" s="5">
        <f>Calc_ABCD!FG666</f>
        <v>4.2682210063402989E-7</v>
      </c>
    </row>
    <row r="667" spans="1:6" x14ac:dyDescent="0.15">
      <c r="A667" s="5">
        <f>Calc_ABCD!A667</f>
        <v>211348.90398366473</v>
      </c>
      <c r="B667">
        <f>Calc_ABCD!B667</f>
        <v>5.3250000000000002</v>
      </c>
      <c r="C667" s="6">
        <f>Calc_ABCD!FB667</f>
        <v>-102.002534394135</v>
      </c>
      <c r="D667" s="6">
        <f>Calc_ABCD!FF667</f>
        <v>-127.93410511368323</v>
      </c>
      <c r="E667" s="5">
        <f>Calc_ABCD!FC667</f>
        <v>7.9409649713242365E-6</v>
      </c>
      <c r="F667" s="5">
        <f>Calc_ABCD!FG667</f>
        <v>4.0113886773320164E-7</v>
      </c>
    </row>
    <row r="668" spans="1:6" x14ac:dyDescent="0.15">
      <c r="A668" s="5">
        <f>Calc_ABCD!A668</f>
        <v>213796.20895022326</v>
      </c>
      <c r="B668">
        <f>Calc_ABCD!B668</f>
        <v>5.33</v>
      </c>
      <c r="C668" s="6">
        <f>Calc_ABCD!FB668</f>
        <v>-102.6537945795458</v>
      </c>
      <c r="D668" s="6">
        <f>Calc_ABCD!FF668</f>
        <v>-128.4739955469521</v>
      </c>
      <c r="E668" s="5">
        <f>Calc_ABCD!FC668</f>
        <v>7.3673325049433219E-6</v>
      </c>
      <c r="F668" s="5">
        <f>Calc_ABCD!FG668</f>
        <v>3.7696429990677681E-7</v>
      </c>
    </row>
    <row r="669" spans="1:6" x14ac:dyDescent="0.15">
      <c r="A669" s="5">
        <f>Calc_ABCD!A669</f>
        <v>216271.85237270186</v>
      </c>
      <c r="B669">
        <f>Calc_ABCD!B669</f>
        <v>5.335</v>
      </c>
      <c r="C669" s="6">
        <f>Calc_ABCD!FB669</f>
        <v>-103.30563530582489</v>
      </c>
      <c r="D669" s="6">
        <f>Calc_ABCD!FF669</f>
        <v>-129.01475389190261</v>
      </c>
      <c r="E669" s="5">
        <f>Calc_ABCD!FC669</f>
        <v>6.8346807713624816E-6</v>
      </c>
      <c r="F669" s="5">
        <f>Calc_ABCD!FG669</f>
        <v>3.5421121316061582E-7</v>
      </c>
    </row>
    <row r="670" spans="1:6" x14ac:dyDescent="0.15">
      <c r="A670" s="5">
        <f>Calc_ABCD!A670</f>
        <v>218776.16239495511</v>
      </c>
      <c r="B670">
        <f>Calc_ABCD!B670</f>
        <v>5.34</v>
      </c>
      <c r="C670" s="6">
        <f>Calc_ABCD!FB670</f>
        <v>-103.95808433424351</v>
      </c>
      <c r="D670" s="6">
        <f>Calc_ABCD!FF670</f>
        <v>-129.55640095319964</v>
      </c>
      <c r="E670" s="5">
        <f>Calc_ABCD!FC670</f>
        <v>6.3400952611353645E-6</v>
      </c>
      <c r="F670" s="5">
        <f>Calc_ABCD!FG670</f>
        <v>3.3279742119587444E-7</v>
      </c>
    </row>
    <row r="671" spans="1:6" x14ac:dyDescent="0.15">
      <c r="A671" s="5">
        <f>Calc_ABCD!A671</f>
        <v>221309.47096056381</v>
      </c>
      <c r="B671">
        <f>Calc_ABCD!B671</f>
        <v>5.3449999999999998</v>
      </c>
      <c r="C671" s="6">
        <f>Calc_ABCD!FB671</f>
        <v>-104.61116944781571</v>
      </c>
      <c r="D671" s="6">
        <f>Calc_ABCD!FF671</f>
        <v>-130.09895775794217</v>
      </c>
      <c r="E671" s="5">
        <f>Calc_ABCD!FC671</f>
        <v>5.880869301671522E-6</v>
      </c>
      <c r="F671" s="5">
        <f>Calc_ABCD!FG671</f>
        <v>3.1264544958686068E-7</v>
      </c>
    </row>
    <row r="672" spans="1:6" x14ac:dyDescent="0.15">
      <c r="A672" s="5">
        <f>Calc_ABCD!A672</f>
        <v>223872.11385683395</v>
      </c>
      <c r="B672">
        <f>Calc_ABCD!B672</f>
        <v>5.35</v>
      </c>
      <c r="C672" s="6">
        <f>Calc_ABCD!FB672</f>
        <v>-105.26491844243859</v>
      </c>
      <c r="D672" s="6">
        <f>Calc_ABCD!FF672</f>
        <v>-130.64244554062543</v>
      </c>
      <c r="E672" s="5">
        <f>Calc_ABCD!FC672</f>
        <v>5.4544890957505652E-6</v>
      </c>
      <c r="F672" s="5">
        <f>Calc_ABCD!FG672</f>
        <v>2.936822663523714E-7</v>
      </c>
    </row>
    <row r="673" spans="1:6" x14ac:dyDescent="0.15">
      <c r="A673" s="5">
        <f>Calc_ABCD!A673</f>
        <v>226464.43075930598</v>
      </c>
      <c r="B673">
        <f>Calc_ABCD!B673</f>
        <v>5.3550000000000004</v>
      </c>
      <c r="C673" s="6">
        <f>Calc_ABCD!FB673</f>
        <v>-105.91935911489948</v>
      </c>
      <c r="D673" s="6">
        <f>Calc_ABCD!FF673</f>
        <v>-131.18688572520784</v>
      </c>
      <c r="E673" s="5">
        <f>Calc_ABCD!FC673</f>
        <v>5.0586198546251082E-6</v>
      </c>
      <c r="F673" s="5">
        <f>Calc_ABCD!FG673</f>
        <v>2.7583902797251149E-7</v>
      </c>
    </row>
    <row r="674" spans="1:6" x14ac:dyDescent="0.15">
      <c r="A674" s="5">
        <f>Calc_ABCD!A674</f>
        <v>229086.7652767775</v>
      </c>
      <c r="B674">
        <f>Calc_ABCD!B674</f>
        <v>5.36</v>
      </c>
      <c r="C674" s="6">
        <f>Calc_ABCD!FB674</f>
        <v>-106.57451924743108</v>
      </c>
      <c r="D674" s="6">
        <f>Calc_ABCD!FF674</f>
        <v>-131.73229990395279</v>
      </c>
      <c r="E674" s="5">
        <f>Calc_ABCD!FC674</f>
        <v>4.6910929437546998E-6</v>
      </c>
      <c r="F674" s="5">
        <f>Calc_ABCD!FG674</f>
        <v>2.5905083995867671E-7</v>
      </c>
    </row>
    <row r="675" spans="1:6" x14ac:dyDescent="0.15">
      <c r="A675" s="5">
        <f>Calc_ABCD!A675</f>
        <v>231739.46499684762</v>
      </c>
      <c r="B675">
        <f>Calc_ABCD!B675</f>
        <v>5.3649999999999993</v>
      </c>
      <c r="C675" s="6">
        <f>Calc_ABCD!FB675</f>
        <v>-107.23042658845996</v>
      </c>
      <c r="D675" s="6">
        <f>Calc_ABCD!FF675</f>
        <v>-132.27870981268131</v>
      </c>
      <c r="E675" s="5">
        <f>Calc_ABCD!FC675</f>
        <v>4.3498939655386584E-6</v>
      </c>
      <c r="F675" s="5">
        <f>Calc_ABCD!FG675</f>
        <v>2.4325653113661316E-7</v>
      </c>
    </row>
    <row r="676" spans="1:6" x14ac:dyDescent="0.15">
      <c r="A676" s="5">
        <f>Calc_ABCD!A676</f>
        <v>234422.88153199214</v>
      </c>
      <c r="B676">
        <f>Calc_ABCD!B676</f>
        <v>5.37</v>
      </c>
      <c r="C676" s="6">
        <f>Calc_ABCD!FB676</f>
        <v>-107.88710882915298</v>
      </c>
      <c r="D676" s="6">
        <f>Calc_ABCD!FF676</f>
        <v>-132.82613730202993</v>
      </c>
      <c r="E676" s="5">
        <f>Calc_ABCD!FC676</f>
        <v>4.0331517092353539E-6</v>
      </c>
      <c r="F676" s="5">
        <f>Calc_ABCD!FG676</f>
        <v>2.2839844085164063E-7</v>
      </c>
    </row>
    <row r="677" spans="1:6" x14ac:dyDescent="0.15">
      <c r="A677" s="5">
        <f>Calc_ABCD!A677</f>
        <v>237137.37056616545</v>
      </c>
      <c r="B677">
        <f>Calc_ABCD!B677</f>
        <v>5.375</v>
      </c>
      <c r="C677" s="6">
        <f>Calc_ABCD!FB677</f>
        <v>-108.54459357531751</v>
      </c>
      <c r="D677" s="6">
        <f>Calc_ABCD!FF677</f>
        <v>-133.37460430426151</v>
      </c>
      <c r="E677" s="5">
        <f>Calc_ABCD!FC677</f>
        <v>3.7391279036118276E-6</v>
      </c>
      <c r="F677" s="5">
        <f>Calc_ABCD!FG677</f>
        <v>2.1442221835141751E-7</v>
      </c>
    </row>
    <row r="678" spans="1:6" x14ac:dyDescent="0.15">
      <c r="A678" s="5">
        <f>Calc_ABCD!A678</f>
        <v>239883.29190194895</v>
      </c>
      <c r="B678">
        <f>Calc_ABCD!B678</f>
        <v>5.38</v>
      </c>
      <c r="C678" s="6">
        <f>Calc_ABCD!FB678</f>
        <v>-109.20290831416719</v>
      </c>
      <c r="D678" s="6">
        <f>Calc_ABCD!FF678</f>
        <v>-133.92413279513138</v>
      </c>
      <c r="E678" s="5">
        <f>Calc_ABCD!FC678</f>
        <v>3.4662077127933289E-6</v>
      </c>
      <c r="F678" s="5">
        <f>Calc_ABCD!FG678</f>
        <v>2.0127663364493086E-7</v>
      </c>
    </row>
    <row r="679" spans="1:6" x14ac:dyDescent="0.15">
      <c r="A679" s="5">
        <f>Calc_ABCD!A679</f>
        <v>242661.00950824167</v>
      </c>
      <c r="B679">
        <f>Calc_ABCD!B679</f>
        <v>5.3849999999999998</v>
      </c>
      <c r="C679" s="6">
        <f>Calc_ABCD!FB679</f>
        <v>-109.86208037540354</v>
      </c>
      <c r="D679" s="6">
        <f>Calc_ABCD!FF679</f>
        <v>-134.47474475025149</v>
      </c>
      <c r="E679" s="5">
        <f>Calc_ABCD!FC679</f>
        <v>3.2128909203238252E-6</v>
      </c>
      <c r="F679" s="5">
        <f>Calc_ABCD!FG679</f>
        <v>1.8891339917742056E-7</v>
      </c>
    </row>
    <row r="680" spans="1:6" x14ac:dyDescent="0.15">
      <c r="A680" s="5">
        <f>Calc_ABCD!A680</f>
        <v>245470.8915685027</v>
      </c>
      <c r="B680">
        <f>Calc_ABCD!B680</f>
        <v>5.39</v>
      </c>
      <c r="C680" s="6">
        <f>Calc_ABCD!FB680</f>
        <v>-110.52213688600609</v>
      </c>
      <c r="D680" s="6">
        <f>Calc_ABCD!FF680</f>
        <v>-135.02646209533773</v>
      </c>
      <c r="E680" s="5">
        <f>Calc_ABCD!FC680</f>
        <v>2.9777837506266115E-6</v>
      </c>
      <c r="F680" s="5">
        <f>Calc_ABCD!FG680</f>
        <v>1.7728700169928673E-7</v>
      </c>
    </row>
    <row r="681" spans="1:6" x14ac:dyDescent="0.15">
      <c r="A681" s="5">
        <f>Calc_ABCD!A681</f>
        <v>248313.31052955694</v>
      </c>
      <c r="B681">
        <f>Calc_ABCD!B681</f>
        <v>5.3949999999999996</v>
      </c>
      <c r="C681" s="6">
        <f>Calc_ABCD!FB681</f>
        <v>-111.18310471805648</v>
      </c>
      <c r="D681" s="6">
        <f>Calc_ABCD!FF681</f>
        <v>-135.57930664965801</v>
      </c>
      <c r="E681" s="5">
        <f>Calc_ABCD!FC681</f>
        <v>2.7595912809052935E-6</v>
      </c>
      <c r="F681" s="5">
        <f>Calc_ABCD!FG681</f>
        <v>1.66354543743188E-7</v>
      </c>
    </row>
    <row r="682" spans="1:6" x14ac:dyDescent="0.15">
      <c r="A682" s="5">
        <f>Calc_ABCD!A682</f>
        <v>251188.64315095788</v>
      </c>
      <c r="B682">
        <f>Calc_ABCD!B682</f>
        <v>5.3999999999999995</v>
      </c>
      <c r="C682" s="6">
        <f>Calc_ABCD!FB682</f>
        <v>-111.84501042884338</v>
      </c>
      <c r="D682" s="6">
        <f>Calc_ABCD!FF682</f>
        <v>-136.1333000619216</v>
      </c>
      <c r="E682" s="5">
        <f>Calc_ABCD!FC682</f>
        <v>2.5571104000765672E-6</v>
      </c>
      <c r="F682" s="5">
        <f>Calc_ABCD!FG682</f>
        <v>1.5607559415763244E-7</v>
      </c>
    </row>
    <row r="683" spans="1:6" x14ac:dyDescent="0.15">
      <c r="A683" s="5">
        <f>Calc_ABCD!A683</f>
        <v>254097.27055493035</v>
      </c>
      <c r="B683">
        <f>Calc_ABCD!B683</f>
        <v>5.4049999999999994</v>
      </c>
      <c r="C683" s="6">
        <f>Calc_ABCD!FB683</f>
        <v>-112.50788019242034</v>
      </c>
      <c r="D683" s="6">
        <f>Calc_ABCD!FF683</f>
        <v>-136.68846373777481</v>
      </c>
      <c r="E683" s="5">
        <f>Calc_ABCD!FC683</f>
        <v>2.3692232745955244E-6</v>
      </c>
      <c r="F683" s="5">
        <f>Calc_ABCD!FG683</f>
        <v>1.4641204717722501E-7</v>
      </c>
    </row>
    <row r="684" spans="1:6" x14ac:dyDescent="0.15">
      <c r="A684" s="5">
        <f>Calc_ABCD!A684</f>
        <v>257039.57827688646</v>
      </c>
      <c r="B684">
        <f>Calc_ABCD!B684</f>
        <v>5.41</v>
      </c>
      <c r="C684" s="6">
        <f>Calc_ABCD!FB684</f>
        <v>-113.17173972169027</v>
      </c>
      <c r="D684" s="6">
        <f>Calc_ABCD!FF684</f>
        <v>-137.24481875797082</v>
      </c>
      <c r="E684" s="5">
        <f>Calc_ABCD!FC684</f>
        <v>2.1948912840544719E-6</v>
      </c>
      <c r="F684" s="5">
        <f>Calc_ABCD!FG684</f>
        <v>1.3732798953998598E-7</v>
      </c>
    </row>
    <row r="685" spans="1:6" x14ac:dyDescent="0.15">
      <c r="A685" s="5">
        <f>Calc_ABCD!A685</f>
        <v>260015.95631652727</v>
      </c>
      <c r="B685">
        <f>Calc_ABCD!B685</f>
        <v>5.415</v>
      </c>
      <c r="C685" s="6">
        <f>Calc_ABCD!FB685</f>
        <v>-113.83661417999745</v>
      </c>
      <c r="D685" s="6">
        <f>Calc_ABCD!FF685</f>
        <v>-137.80238578618832</v>
      </c>
      <c r="E685" s="5">
        <f>Calc_ABCD!FC685</f>
        <v>2.0331493922177934E-6</v>
      </c>
      <c r="F685" s="5">
        <f>Calc_ABCD!FG685</f>
        <v>1.2878957519039405E-7</v>
      </c>
    </row>
    <row r="686" spans="1:6" x14ac:dyDescent="0.15">
      <c r="A686" s="5">
        <f>Calc_ABCD!A686</f>
        <v>263026.799189538</v>
      </c>
      <c r="B686">
        <f>Calc_ABCD!B686</f>
        <v>5.42</v>
      </c>
      <c r="C686" s="6">
        <f>Calc_ABCD!FB686</f>
        <v>-114.50252808109651</v>
      </c>
      <c r="D686" s="6">
        <f>Calc_ABCD!FF686</f>
        <v>-138.36118496536295</v>
      </c>
      <c r="E686" s="5">
        <f>Calc_ABCD!FC686</f>
        <v>1.8831009217241351E-6</v>
      </c>
      <c r="F686" s="5">
        <f>Calc_ABCD!FG686</f>
        <v>1.2076490713350535E-7</v>
      </c>
    </row>
    <row r="687" spans="1:6" x14ac:dyDescent="0.15">
      <c r="A687" s="5">
        <f>Calc_ABCD!A687</f>
        <v>266072.50597988075</v>
      </c>
      <c r="B687">
        <f>Calc_ABCD!B687</f>
        <v>5.4249999999999998</v>
      </c>
      <c r="C687" s="6">
        <f>Calc_ABCD!FB687</f>
        <v>-115.16950517624871</v>
      </c>
      <c r="D687" s="6">
        <f>Calc_ABCD!FF687</f>
        <v>-138.92123580127614</v>
      </c>
      <c r="E687" s="5">
        <f>Calc_ABCD!FC687</f>
        <v>1.7439127030576094E-6</v>
      </c>
      <c r="F687" s="5">
        <f>Calc_ABCD!FG687</f>
        <v>1.1322392603060557E-7</v>
      </c>
    </row>
    <row r="688" spans="1:6" x14ac:dyDescent="0.15">
      <c r="A688" s="5">
        <f>Calc_ABCD!A688</f>
        <v>269153.48039269139</v>
      </c>
      <c r="B688">
        <f>Calc_ABCD!B688</f>
        <v>5.43</v>
      </c>
      <c r="C688" s="6">
        <f>Calc_ABCD!FB688</f>
        <v>-115.83756832706658</v>
      </c>
      <c r="D688" s="6">
        <f>Calc_ABCD!FF688</f>
        <v>-139.48255703201815</v>
      </c>
      <c r="E688" s="5">
        <f>Calc_ABCD!FC688</f>
        <v>1.6148105705775481E-6</v>
      </c>
      <c r="F688" s="5">
        <f>Calc_ABCD!FG688</f>
        <v>1.0613830515046331E-7</v>
      </c>
    </row>
    <row r="689" spans="1:6" x14ac:dyDescent="0.15">
      <c r="A689" s="5">
        <f>Calc_ABCD!A689</f>
        <v>272270.13080779125</v>
      </c>
      <c r="B689">
        <f>Calc_ABCD!B689</f>
        <v>5.4349999999999996</v>
      </c>
      <c r="C689" s="6">
        <f>Calc_ABCD!FB689</f>
        <v>-116.50673936258761</v>
      </c>
      <c r="D689" s="6">
        <f>Calc_ABCD!FF689</f>
        <v>-140.04516648179973</v>
      </c>
      <c r="E689" s="5">
        <f>Calc_ABCD!FC689</f>
        <v>1.495075180416746E-6</v>
      </c>
      <c r="F689" s="5">
        <f>Calc_ABCD!FG689</f>
        <v>9.9481351312484091E-8</v>
      </c>
    </row>
    <row r="690" spans="1:6" x14ac:dyDescent="0.15">
      <c r="A690" s="5">
        <f>Calc_ABCD!A690</f>
        <v>275422.87033381662</v>
      </c>
      <c r="B690">
        <f>Calc_ABCD!B690</f>
        <v>5.44</v>
      </c>
      <c r="C690" s="6">
        <f>Calc_ABCD!FB690</f>
        <v>-117.17703891890197</v>
      </c>
      <c r="D690" s="6">
        <f>Calc_ABCD!FF690</f>
        <v>-140.60908089743415</v>
      </c>
      <c r="E690" s="5">
        <f>Calc_ABCD!FC690</f>
        <v>1.3840381269245729E-6</v>
      </c>
      <c r="F690" s="5">
        <f>Calc_ABCD!FG690</f>
        <v>9.3227911479015767E-8</v>
      </c>
    </row>
    <row r="691" spans="1:6" x14ac:dyDescent="0.15">
      <c r="A691" s="5">
        <f>Calc_ABCD!A691</f>
        <v>278612.11686297704</v>
      </c>
      <c r="B691">
        <f>Calc_ABCD!B691</f>
        <v>5.4450000000000003</v>
      </c>
      <c r="C691" s="6">
        <f>Calc_ABCD!FB691</f>
        <v>-117.84848625949653</v>
      </c>
      <c r="D691" s="6">
        <f>Calc_ABCD!FF691</f>
        <v>-141.17431576564641</v>
      </c>
      <c r="E691" s="5">
        <f>Calc_ABCD!FC691</f>
        <v>1.2810783360551597E-6</v>
      </c>
      <c r="F691" s="5">
        <f>Calc_ABCD!FG691</f>
        <v>8.7354284673748072E-8</v>
      </c>
    </row>
    <row r="692" spans="1:6" x14ac:dyDescent="0.15">
      <c r="A692" s="5">
        <f>Calc_ABCD!A692</f>
        <v>281838.29312644509</v>
      </c>
      <c r="B692">
        <f>Calc_ABCD!B692</f>
        <v>5.4499999999999993</v>
      </c>
      <c r="C692" s="6">
        <f>Calc_ABCD!FB692</f>
        <v>-118.52109907429643</v>
      </c>
      <c r="D692" s="6">
        <f>Calc_ABCD!FF692</f>
        <v>-141.7408851091873</v>
      </c>
      <c r="E692" s="5">
        <f>Calc_ABCD!FC692</f>
        <v>1.1856187156941754E-6</v>
      </c>
      <c r="F692" s="5">
        <f>Calc_ABCD!FG692</f>
        <v>8.1838138921718323E-8</v>
      </c>
    </row>
    <row r="693" spans="1:6" x14ac:dyDescent="0.15">
      <c r="A693" s="5">
        <f>Calc_ABCD!A693</f>
        <v>285101.82675039064</v>
      </c>
      <c r="B693">
        <f>Calc_ABCD!B693</f>
        <v>5.4549999999999992</v>
      </c>
      <c r="C693" s="6">
        <f>Calc_ABCD!FB693</f>
        <v>-119.19489325519842</v>
      </c>
      <c r="D693" s="6">
        <f>Calc_ABCD!FF693</f>
        <v>-142.30880125954207</v>
      </c>
      <c r="E693" s="5">
        <f>Calc_ABCD!FC693</f>
        <v>1.0971230443899335E-6</v>
      </c>
      <c r="F693" s="5">
        <f>Calc_ABCD!FG693</f>
        <v>7.6658432923888352E-8</v>
      </c>
    </row>
    <row r="694" spans="1:6" x14ac:dyDescent="0.15">
      <c r="A694" s="5">
        <f>Calc_ABCD!A694</f>
        <v>288403.15031266055</v>
      </c>
      <c r="B694">
        <f>Calc_ABCD!B694</f>
        <v>5.46</v>
      </c>
      <c r="C694" s="6">
        <f>Calc_ABCD!FB694</f>
        <v>-119.86988264568538</v>
      </c>
      <c r="D694" s="6">
        <f>Calc_ABCD!FF694</f>
        <v>-142.87807460381961</v>
      </c>
      <c r="E694" s="5">
        <f>Calc_ABCD!FC694</f>
        <v>1.01509308131615E-6</v>
      </c>
      <c r="F694" s="5">
        <f>Calc_ABCD!FG694</f>
        <v>7.1795342195727502E-8</v>
      </c>
    </row>
    <row r="695" spans="1:6" x14ac:dyDescent="0.15">
      <c r="A695" s="5">
        <f>Calc_ABCD!A695</f>
        <v>291742.70140011661</v>
      </c>
      <c r="B695">
        <f>Calc_ABCD!B695</f>
        <v>5.4649999999999999</v>
      </c>
      <c r="C695" s="6">
        <f>Calc_ABCD!FB695</f>
        <v>-120.5460787619015</v>
      </c>
      <c r="D695" s="6">
        <f>Calc_ABCD!FF695</f>
        <v>-143.44871330319788</v>
      </c>
      <c r="E695" s="5">
        <f>Calc_ABCD!FC695</f>
        <v>9.3906588155208151E-7</v>
      </c>
      <c r="F695" s="5">
        <f>Calc_ABCD!FG695</f>
        <v>6.723018941470492E-8</v>
      </c>
    </row>
    <row r="696" spans="1:6" x14ac:dyDescent="0.15">
      <c r="A696" s="5">
        <f>Calc_ABCD!A696</f>
        <v>295120.92266663874</v>
      </c>
      <c r="B696">
        <f>Calc_ABCD!B696</f>
        <v>5.4700000000000006</v>
      </c>
      <c r="C696" s="6">
        <f>Calc_ABCD!FB696</f>
        <v>-121.22349048234666</v>
      </c>
      <c r="D696" s="6">
        <f>Calc_ABCD!FF696</f>
        <v>-144.02072298008034</v>
      </c>
      <c r="E696" s="5">
        <f>Calc_ABCD!FC696</f>
        <v>8.6861130193003927E-7</v>
      </c>
      <c r="F696" s="5">
        <f>Calc_ABCD!FG696</f>
        <v>6.294537873618694E-8</v>
      </c>
    </row>
    <row r="697" spans="1:6" x14ac:dyDescent="0.15">
      <c r="A697" s="5">
        <f>Calc_ABCD!A697</f>
        <v>298538.26189179614</v>
      </c>
      <c r="B697">
        <f>Calc_ABCD!B697</f>
        <v>5.4750000000000005</v>
      </c>
      <c r="C697" s="6">
        <f>Calc_ABCD!FB697</f>
        <v>-121.90212370311971</v>
      </c>
      <c r="D697" s="6">
        <f>Calc_ABCD!FF697</f>
        <v>-144.5941063708903</v>
      </c>
      <c r="E697" s="5">
        <f>Calc_ABCD!FC697</f>
        <v>8.0332968377727618E-7</v>
      </c>
      <c r="F697" s="5">
        <f>Calc_ABCD!FG697</f>
        <v>5.8924333850974684E-8</v>
      </c>
    </row>
    <row r="698" spans="1:6" x14ac:dyDescent="0.15">
      <c r="A698" s="5">
        <f>Calc_ABCD!A698</f>
        <v>301995.1720402012</v>
      </c>
      <c r="B698">
        <f>Calc_ABCD!B698</f>
        <v>5.4799999999999995</v>
      </c>
      <c r="C698" s="6">
        <f>Calc_ABCD!FB698</f>
        <v>-122.58198095541624</v>
      </c>
      <c r="D698" s="6">
        <f>Calc_ABCD!FF698</f>
        <v>-145.16886294120496</v>
      </c>
      <c r="E698" s="5">
        <f>Calc_ABCD!FC698</f>
        <v>7.4284969987527226E-7</v>
      </c>
      <c r="F698" s="5">
        <f>Calc_ABCD!FG698</f>
        <v>5.5151439570625377E-8</v>
      </c>
    </row>
    <row r="699" spans="1:6" x14ac:dyDescent="0.15">
      <c r="A699" s="5">
        <f>Calc_ABCD!A699</f>
        <v>305492.11132155091</v>
      </c>
      <c r="B699">
        <f>Calc_ABCD!B699</f>
        <v>5.4849999999999994</v>
      </c>
      <c r="C699" s="6">
        <f>Calc_ABCD!FB699</f>
        <v>-123.26306098175883</v>
      </c>
      <c r="D699" s="6">
        <f>Calc_ABCD!FF699</f>
        <v>-145.74498845970479</v>
      </c>
      <c r="E699" s="5">
        <f>Calc_ABCD!FC699</f>
        <v>6.8682635388175867E-7</v>
      </c>
      <c r="F699" s="5">
        <f>Calc_ABCD!FG699</f>
        <v>5.1611986738893814E-8</v>
      </c>
    </row>
    <row r="700" spans="1:6" x14ac:dyDescent="0.15">
      <c r="A700" s="5">
        <f>Calc_ABCD!A700</f>
        <v>309029.54325135919</v>
      </c>
      <c r="B700">
        <f>Calc_ABCD!B700</f>
        <v>5.49</v>
      </c>
      <c r="C700" s="6">
        <f>Calc_ABCD!FB700</f>
        <v>-123.94535826722557</v>
      </c>
      <c r="D700" s="6">
        <f>Calc_ABCD!FF700</f>
        <v>-146.32247452720048</v>
      </c>
      <c r="E700" s="5">
        <f>Calc_ABCD!FC700</f>
        <v>6.3493912131412109E-7</v>
      </c>
      <c r="F700" s="5">
        <f>Calc_ABCD!FG700</f>
        <v>4.8292120279084702E-8</v>
      </c>
    </row>
    <row r="701" spans="1:6" x14ac:dyDescent="0.15">
      <c r="A701" s="5">
        <f>Calc_ABCD!A701</f>
        <v>312607.93671239563</v>
      </c>
      <c r="B701">
        <f>Calc_ABCD!B701</f>
        <v>5.4950000000000001</v>
      </c>
      <c r="C701" s="6">
        <f>Calc_ABCD!FB701</f>
        <v>-124.62886252175203</v>
      </c>
      <c r="D701" s="6">
        <f>Calc_ABCD!FF701</f>
        <v>-146.90130805681034</v>
      </c>
      <c r="E701" s="5">
        <f>Calc_ABCD!FC701</f>
        <v>5.8689022198270649E-7</v>
      </c>
      <c r="F701" s="5">
        <f>Calc_ABCD!FG701</f>
        <v>4.5178790197890001E-8</v>
      </c>
    </row>
    <row r="702" spans="1:6" x14ac:dyDescent="0.15">
      <c r="A702" s="5">
        <f>Calc_ABCD!A702</f>
        <v>316227.76601683802</v>
      </c>
      <c r="B702">
        <f>Calc_ABCD!B702</f>
        <v>5.5</v>
      </c>
      <c r="C702" s="6">
        <f>Calc_ABCD!FB702</f>
        <v>-125.31355810942247</v>
      </c>
      <c r="D702" s="6">
        <f>Calc_ABCD!FF702</f>
        <v>-147.48147070120103</v>
      </c>
      <c r="E702" s="5">
        <f>Calc_ABCD!FC702</f>
        <v>5.4240301449415004E-7</v>
      </c>
      <c r="F702" s="5">
        <f>Calc_ABCD!FG702</f>
        <v>4.225970537644914E-8</v>
      </c>
    </row>
    <row r="703" spans="1:6" x14ac:dyDescent="0.15">
      <c r="A703" s="5">
        <f>Calc_ABCD!A703</f>
        <v>319889.51096913934</v>
      </c>
      <c r="B703">
        <f>Calc_ABCD!B703</f>
        <v>5.504999999999999</v>
      </c>
      <c r="C703" s="6">
        <f>Calc_ABCD!FB703</f>
        <v>-125.99942342055571</v>
      </c>
      <c r="D703" s="6">
        <f>Calc_ABCD!FF703</f>
        <v>-148.06293822269458</v>
      </c>
      <c r="E703" s="5">
        <f>Calc_ABCD!FC703</f>
        <v>5.0122050412230818E-7</v>
      </c>
      <c r="F703" s="5">
        <f>Calc_ABCD!FG703</f>
        <v>3.9523289988939466E-8</v>
      </c>
    </row>
    <row r="704" spans="1:6" x14ac:dyDescent="0.15">
      <c r="A704" s="5">
        <f>Calc_ABCD!A704</f>
        <v>323593.65692962776</v>
      </c>
      <c r="B704">
        <f>Calc_ABCD!B704</f>
        <v>5.5099999999999989</v>
      </c>
      <c r="C704" s="6">
        <f>Calc_ABCD!FB704</f>
        <v>-126.68643018235615</v>
      </c>
      <c r="D704" s="6">
        <f>Calc_ABCD!FF704</f>
        <v>-148.64567980200982</v>
      </c>
      <c r="E704" s="5">
        <f>Calc_ABCD!FC704</f>
        <v>4.6310395597153817E-7</v>
      </c>
      <c r="F704" s="5">
        <f>Calc_ABCD!FG704</f>
        <v>3.6958642397988871E-8</v>
      </c>
    </row>
    <row r="705" spans="1:6" x14ac:dyDescent="0.15">
      <c r="A705" s="5">
        <f>Calc_ABCD!A705</f>
        <v>327340.69487883826</v>
      </c>
      <c r="B705">
        <f>Calc_ABCD!B705</f>
        <v>5.5149999999999997</v>
      </c>
      <c r="C705" s="6">
        <f>Calc_ABCD!FB705</f>
        <v>-127.37454270395358</v>
      </c>
      <c r="D705" s="6">
        <f>Calc_ABCD!FF705</f>
        <v>-149.22965728145957</v>
      </c>
      <c r="E705" s="5">
        <f>Calc_ABCD!FC705</f>
        <v>4.2783160593854918E-7</v>
      </c>
      <c r="F705" s="5">
        <f>Calc_ABCD!FG705</f>
        <v>3.4555496384692229E-8</v>
      </c>
    </row>
    <row r="706" spans="1:6" x14ac:dyDescent="0.15">
      <c r="A706" s="5">
        <f>Calc_ABCD!A706</f>
        <v>331131.12148259114</v>
      </c>
      <c r="B706">
        <f>Calc_ABCD!B706</f>
        <v>5.5200000000000005</v>
      </c>
      <c r="C706" s="6">
        <f>Calc_ABCD!FB706</f>
        <v>-128.06371705184208</v>
      </c>
      <c r="D706" s="6">
        <f>Calc_ABCD!FF706</f>
        <v>-149.81482433861152</v>
      </c>
      <c r="E706" s="5">
        <f>Calc_ABCD!FC706</f>
        <v>3.9519746251737296E-7</v>
      </c>
      <c r="F706" s="5">
        <f>Calc_ABCD!FG706</f>
        <v>3.2304184578977435E-8</v>
      </c>
    </row>
    <row r="707" spans="1:6" x14ac:dyDescent="0.15">
      <c r="A707" s="5">
        <f>Calc_ABCD!A707</f>
        <v>334965.4391578277</v>
      </c>
      <c r="B707">
        <f>Calc_ABCD!B707</f>
        <v>5.5250000000000004</v>
      </c>
      <c r="C707" s="6">
        <f>Calc_ABCD!FB707</f>
        <v>-128.75390015207608</v>
      </c>
      <c r="D707" s="6">
        <f>Calc_ABCD!FF707</f>
        <v>-150.40112558676879</v>
      </c>
      <c r="E707" s="5">
        <f>Calc_ABCD!FC707</f>
        <v>3.6501019299114445E-7</v>
      </c>
      <c r="F707" s="5">
        <f>Calc_ABCD!FG707</f>
        <v>3.0195603963579477E-8</v>
      </c>
    </row>
    <row r="708" spans="1:6" x14ac:dyDescent="0.15">
      <c r="A708" s="5">
        <f>Calc_ABCD!A708</f>
        <v>338844.15613920253</v>
      </c>
      <c r="B708">
        <f>Calc_ABCD!B708</f>
        <v>5.53</v>
      </c>
      <c r="C708" s="6">
        <f>Calc_ABCD!FB708</f>
        <v>-129.44502881613946</v>
      </c>
      <c r="D708" s="6">
        <f>Calc_ABCD!FF708</f>
        <v>-150.98849559918426</v>
      </c>
      <c r="E708" s="5">
        <f>Calc_ABCD!FC708</f>
        <v>3.3709208801707519E-7</v>
      </c>
      <c r="F708" s="5">
        <f>Calc_ABCD!FG708</f>
        <v>2.8221183331959568E-8</v>
      </c>
    </row>
    <row r="709" spans="1:6" x14ac:dyDescent="0.15">
      <c r="A709" s="5">
        <f>Calc_ABCD!A709</f>
        <v>342767.7865464497</v>
      </c>
      <c r="B709">
        <f>Calc_ABCD!B709</f>
        <v>5.5349999999999993</v>
      </c>
      <c r="C709" s="6">
        <f>Calc_ABCD!FB709</f>
        <v>-130.13702868823148</v>
      </c>
      <c r="D709" s="6">
        <f>Calc_ABCD!FF709</f>
        <v>-151.57685785475022</v>
      </c>
      <c r="E709" s="5">
        <f>Calc_ABCD!FC709</f>
        <v>3.1127809903973136E-7</v>
      </c>
      <c r="F709" s="5">
        <f>Calc_ABCD!FG709</f>
        <v>2.6372852587156942E-8</v>
      </c>
    </row>
    <row r="710" spans="1:6" x14ac:dyDescent="0.15">
      <c r="A710" s="5">
        <f>Calc_ABCD!A710</f>
        <v>346736.85045253159</v>
      </c>
      <c r="B710">
        <f>Calc_ABCD!B710</f>
        <v>5.54</v>
      </c>
      <c r="C710" s="6">
        <f>Calc_ABCD!FB710</f>
        <v>-130.82981311286682</v>
      </c>
      <c r="D710" s="6">
        <f>Calc_ABCD!FF710</f>
        <v>-152.16612360405887</v>
      </c>
      <c r="E710" s="5">
        <f>Calc_ABCD!FC710</f>
        <v>2.8741494336558015E-7</v>
      </c>
      <c r="F710" s="5">
        <f>Calc_ABCD!FG710</f>
        <v>2.4643013774846909E-8</v>
      </c>
    </row>
    <row r="711" spans="1:6" x14ac:dyDescent="0.15">
      <c r="A711" s="5">
        <f>Calc_ABCD!A711</f>
        <v>350751.87395256798</v>
      </c>
      <c r="B711">
        <f>Calc_ABCD!B711</f>
        <v>5.5449999999999999</v>
      </c>
      <c r="C711" s="6">
        <f>Calc_ABCD!FB711</f>
        <v>-131.52328192324259</v>
      </c>
      <c r="D711" s="6">
        <f>Calc_ABCD!FF711</f>
        <v>-152.75619065628473</v>
      </c>
      <c r="E711" s="5">
        <f>Calc_ABCD!FC711</f>
        <v>2.6536027210082325E-7</v>
      </c>
      <c r="F711" s="5">
        <f>Calc_ABCD!FG711</f>
        <v>2.3024513749810677E-8</v>
      </c>
    </row>
    <row r="712" spans="1:6" x14ac:dyDescent="0.15">
      <c r="A712" s="5">
        <f>Calc_ABCD!A712</f>
        <v>354813.38923357538</v>
      </c>
      <c r="B712">
        <f>Calc_ABCD!B712</f>
        <v>5.55</v>
      </c>
      <c r="C712" s="6">
        <f>Calc_ABCD!FB712</f>
        <v>-132.21732015287552</v>
      </c>
      <c r="D712" s="6">
        <f>Calc_ABCD!FF712</f>
        <v>-153.34694208939078</v>
      </c>
      <c r="E712" s="5">
        <f>Calc_ABCD!FC712</f>
        <v>2.4498189649679976E-7</v>
      </c>
      <c r="F712" s="5">
        <f>Calc_ABCD!FG712</f>
        <v>2.1510618380608895E-8</v>
      </c>
    </row>
    <row r="713" spans="1:6" x14ac:dyDescent="0.15">
      <c r="A713" s="5">
        <f>Calc_ABCD!A713</f>
        <v>358921.93464500515</v>
      </c>
      <c r="B713">
        <f>Calc_ABCD!B713</f>
        <v>5.5549999999999997</v>
      </c>
      <c r="C713" s="6">
        <f>Calc_ABCD!FB713</f>
        <v>-132.91179667562844</v>
      </c>
      <c r="D713" s="6">
        <f>Calc_ABCD!FF713</f>
        <v>-153.93824488877502</v>
      </c>
      <c r="E713" s="5">
        <f>Calc_ABCD!FC713</f>
        <v>2.2615706856546394E-7</v>
      </c>
      <c r="F713" s="5">
        <f>Calc_ABCD!FG713</f>
        <v>2.0094988202575376E-8</v>
      </c>
    </row>
    <row r="714" spans="1:6" x14ac:dyDescent="0.15">
      <c r="A714" s="5">
        <f>Calc_ABCD!A714</f>
        <v>363078.05477010127</v>
      </c>
      <c r="B714">
        <f>Calc_ABCD!B714</f>
        <v>5.56</v>
      </c>
      <c r="C714" s="6">
        <f>Calc_ABCD!FB714</f>
        <v>-133.6065627825501</v>
      </c>
      <c r="D714" s="6">
        <f>Calc_ABCD!FF714</f>
        <v>-154.52994852278084</v>
      </c>
      <c r="E714" s="5">
        <f>Calc_ABCD!FC714</f>
        <v>2.0877181212267445E-7</v>
      </c>
      <c r="F714" s="5">
        <f>Calc_ABCD!FG714</f>
        <v>1.8771655434272389E-8</v>
      </c>
    </row>
    <row r="715" spans="1:6" x14ac:dyDescent="0.15">
      <c r="A715" s="5">
        <f>Calc_ABCD!A715</f>
        <v>367282.30049808451</v>
      </c>
      <c r="B715">
        <f>Calc_ABCD!B715</f>
        <v>5.5649999999999995</v>
      </c>
      <c r="C715" s="6">
        <f>Calc_ABCD!FB715</f>
        <v>-134.30145070802692</v>
      </c>
      <c r="D715" s="6">
        <f>Calc_ABCD!FF715</f>
        <v>-155.12188346756781</v>
      </c>
      <c r="E715" s="5">
        <f>Calc_ABCD!FC715</f>
        <v>1.9272030069179266E-7</v>
      </c>
      <c r="F715" s="5">
        <f>Calc_ABCD!FG715</f>
        <v>1.7535002277361993E-8</v>
      </c>
    </row>
    <row r="716" spans="1:6" x14ac:dyDescent="0.15">
      <c r="A716" s="5">
        <f>Calc_ABCD!A716</f>
        <v>371535.22909717239</v>
      </c>
      <c r="B716">
        <f>Calc_ABCD!B716</f>
        <v>5.5699999999999994</v>
      </c>
      <c r="C716" s="6">
        <f>Calc_ABCD!FB716</f>
        <v>-134.99627212269581</v>
      </c>
      <c r="D716" s="6">
        <f>Calc_ABCD!FF716</f>
        <v>-155.71385969879063</v>
      </c>
      <c r="E716" s="5">
        <f>Calc_ABCD!FC716</f>
        <v>1.7790427895567716E-7</v>
      </c>
      <c r="F716" s="5">
        <f>Calc_ABCD!FG716</f>
        <v>1.6379740424452427E-8</v>
      </c>
    </row>
    <row r="717" spans="1:6" x14ac:dyDescent="0.15">
      <c r="A717" s="5">
        <f>Calc_ABCD!A717</f>
        <v>375837.40428844403</v>
      </c>
      <c r="B717">
        <f>Calc_ABCD!B717</f>
        <v>5.5750000000000002</v>
      </c>
      <c r="C717" s="6">
        <f>Calc_ABCD!FB717</f>
        <v>-135.69081661647442</v>
      </c>
      <c r="D717" s="6">
        <f>Calc_ABCD!FF717</f>
        <v>-156.30566517344121</v>
      </c>
      <c r="E717" s="5">
        <f>Calc_ABCD!FC717</f>
        <v>1.6423252468331385E-7</v>
      </c>
      <c r="F717" s="5">
        <f>Calc_ABCD!FG717</f>
        <v>1.5300891703922043E-8</v>
      </c>
    </row>
    <row r="718" spans="1:6" x14ac:dyDescent="0.15">
      <c r="A718" s="5">
        <f>Calc_ABCD!A718</f>
        <v>380189.39632056106</v>
      </c>
      <c r="B718">
        <f>Calc_ABCD!B718</f>
        <v>5.58</v>
      </c>
      <c r="C718" s="6">
        <f>Calc_ABCD!FB718</f>
        <v>-136.38485020198675</v>
      </c>
      <c r="D718" s="6">
        <f>Calc_ABCD!FF718</f>
        <v>-156.89706433213064</v>
      </c>
      <c r="E718" s="5">
        <f>Calc_ABCD!FC718</f>
        <v>1.5162034827945766E-7</v>
      </c>
      <c r="F718" s="5">
        <f>Calc_ABCD!FG718</f>
        <v>1.4293769795040232E-8</v>
      </c>
    </row>
    <row r="719" spans="1:6" x14ac:dyDescent="0.15">
      <c r="A719" s="5">
        <f>Calc_ABCD!A719</f>
        <v>384591.78204535338</v>
      </c>
      <c r="B719">
        <f>Calc_ABCD!B719</f>
        <v>5.585</v>
      </c>
      <c r="C719" s="6">
        <f>Calc_ABCD!FB719</f>
        <v>-137.07811387661147</v>
      </c>
      <c r="D719" s="6">
        <f>Calc_ABCD!FF719</f>
        <v>-157.48779666003702</v>
      </c>
      <c r="E719" s="5">
        <f>Calc_ABCD!FC719</f>
        <v>1.3998912731323382E-7</v>
      </c>
      <c r="F719" s="5">
        <f>Calc_ABCD!FG719</f>
        <v>1.3353962950938138E-8</v>
      </c>
    </row>
    <row r="720" spans="1:6" x14ac:dyDescent="0.15">
      <c r="A720" s="5">
        <f>Calc_ABCD!A720</f>
        <v>389045.14499428112</v>
      </c>
      <c r="B720">
        <f>Calc_ABCD!B720</f>
        <v>5.5900000000000007</v>
      </c>
      <c r="C720" s="6">
        <f>Calc_ABCD!FB720</f>
        <v>-137.77032229030789</v>
      </c>
      <c r="D720" s="6">
        <f>Calc_ABCD!FF720</f>
        <v>-158.07757535367278</v>
      </c>
      <c r="E720" s="5">
        <f>Calc_ABCD!FC720</f>
        <v>1.2926587357590165E-7</v>
      </c>
      <c r="F720" s="5">
        <f>Calc_ABCD!FG720</f>
        <v>1.2477317671171876E-8</v>
      </c>
    </row>
    <row r="721" spans="1:6" x14ac:dyDescent="0.15">
      <c r="A721" s="5">
        <f>Calc_ABCD!A721</f>
        <v>393550.07545577723</v>
      </c>
      <c r="B721">
        <f>Calc_ABCD!B721</f>
        <v>5.5949999999999998</v>
      </c>
      <c r="C721" s="6">
        <f>Calc_ABCD!FB721</f>
        <v>-138.46116257613645</v>
      </c>
      <c r="D721" s="6">
        <f>Calc_ABCD!FF721</f>
        <v>-158.66608615038763</v>
      </c>
      <c r="E721" s="5">
        <f>Calc_ABCD!FC721</f>
        <v>1.1938283040013259E-7</v>
      </c>
      <c r="F721" s="5">
        <f>Calc_ABCD!FG721</f>
        <v>1.1659923269809159E-8</v>
      </c>
    </row>
    <row r="722" spans="1:6" x14ac:dyDescent="0.15">
      <c r="A722" s="5">
        <f>Calc_ABCD!A722</f>
        <v>398107.17055349698</v>
      </c>
      <c r="B722">
        <f>Calc_ABCD!B722</f>
        <v>5.6</v>
      </c>
      <c r="C722" s="6">
        <f>Calc_ABCD!FB722</f>
        <v>-139.1502934107281</v>
      </c>
      <c r="D722" s="6">
        <f>Calc_ABCD!FF722</f>
        <v>-159.25298638785958</v>
      </c>
      <c r="E722" s="5">
        <f>Calc_ABCD!FC722</f>
        <v>1.1027709814418912E-7</v>
      </c>
      <c r="F722" s="5">
        <f>Calc_ABCD!FG722</f>
        <v>1.0898097289191147E-8</v>
      </c>
    </row>
    <row r="723" spans="1:6" x14ac:dyDescent="0.15">
      <c r="A723" s="5">
        <f>Calc_ABCD!A723</f>
        <v>402717.03432545881</v>
      </c>
      <c r="B723">
        <f>Calc_ABCD!B723</f>
        <v>5.6049999999999995</v>
      </c>
      <c r="C723" s="6">
        <f>Calc_ABCD!FB723</f>
        <v>-139.83734438243479</v>
      </c>
      <c r="D723" s="6">
        <f>Calc_ABCD!FF723</f>
        <v>-159.83790437130597</v>
      </c>
      <c r="E723" s="5">
        <f>Calc_ABCD!FC723</f>
        <v>1.0189028590544952E-7</v>
      </c>
      <c r="F723" s="5">
        <f>Calc_ABCD!FG723</f>
        <v>1.0188371713825028E-8</v>
      </c>
    </row>
    <row r="724" spans="1:6" x14ac:dyDescent="0.15">
      <c r="A724" s="5">
        <f>Calc_ABCD!A724</f>
        <v>407380.27780411241</v>
      </c>
      <c r="B724">
        <f>Calc_ABCD!B724</f>
        <v>5.6099999999999994</v>
      </c>
      <c r="C724" s="6">
        <f>Calc_ABCD!FB724</f>
        <v>-140.52191575493023</v>
      </c>
      <c r="D724" s="6">
        <f>Calc_ABCD!FF724</f>
        <v>-160.42043913618241</v>
      </c>
      <c r="E724" s="5">
        <f>Calc_ABCD!FC724</f>
        <v>9.4168187679163435E-8</v>
      </c>
      <c r="F724" s="5">
        <f>Calc_ABCD!FG724</f>
        <v>9.5274799432418532E-9</v>
      </c>
    </row>
    <row r="725" spans="1:6" x14ac:dyDescent="0.15">
      <c r="A725" s="5">
        <f>Calc_ABCD!A725</f>
        <v>412097.51909733057</v>
      </c>
      <c r="B725">
        <f>Calc_ABCD!B725</f>
        <v>5.6150000000000002</v>
      </c>
      <c r="C725" s="6">
        <f>Calc_ABCD!FB725</f>
        <v>-141.20357872277202</v>
      </c>
      <c r="D725" s="6">
        <f>Calc_ABCD!FF725</f>
        <v>-161.00016070287933</v>
      </c>
      <c r="E725" s="5">
        <f>Calc_ABCD!FC725</f>
        <v>8.7060481321155729E-8</v>
      </c>
      <c r="F725" s="5">
        <f>Calc_ABCD!FG725</f>
        <v>8.9123444871550924E-9</v>
      </c>
    </row>
    <row r="726" spans="1:6" x14ac:dyDescent="0.15">
      <c r="A726" s="5">
        <f>Calc_ABCD!A726</f>
        <v>416869.38347033586</v>
      </c>
      <c r="B726">
        <f>Calc_ABCD!B726</f>
        <v>5.62</v>
      </c>
      <c r="C726" s="6">
        <f>Calc_ABCD!FB726</f>
        <v>-141.88187626185427</v>
      </c>
      <c r="D726" s="6">
        <f>Calc_ABCD!FF726</f>
        <v>-161.57661092634496</v>
      </c>
      <c r="E726" s="5">
        <f>Calc_ABCD!FC726</f>
        <v>8.0520448807350836E-8</v>
      </c>
      <c r="F726" s="5">
        <f>Calc_ABCD!FG726</f>
        <v>8.3400653508340337E-9</v>
      </c>
    </row>
    <row r="727" spans="1:6" x14ac:dyDescent="0.15">
      <c r="A727" s="5">
        <f>Calc_ABCD!A727</f>
        <v>421696.50342858187</v>
      </c>
      <c r="B727">
        <f>Calc_ABCD!B727</f>
        <v>5.625</v>
      </c>
      <c r="C727" s="6">
        <f>Calc_ABCD!FB727</f>
        <v>-142.55632468049225</v>
      </c>
      <c r="D727" s="6">
        <f>Calc_ABCD!FF727</f>
        <v>-162.14930504637479</v>
      </c>
      <c r="E727" s="5">
        <f>Calc_ABCD!FC727</f>
        <v>7.4504716408653143E-8</v>
      </c>
      <c r="F727" s="5">
        <f>Calc_ABCD!FG727</f>
        <v>7.8079090832347467E-9</v>
      </c>
    </row>
    <row r="728" spans="1:6" x14ac:dyDescent="0.15">
      <c r="A728" s="5">
        <f>Calc_ABCD!A728</f>
        <v>426579.51880159223</v>
      </c>
      <c r="B728">
        <f>Calc_ABCD!B728</f>
        <v>5.63</v>
      </c>
      <c r="C728" s="6">
        <f>Calc_ABCD!FB728</f>
        <v>-143.22641597462638</v>
      </c>
      <c r="D728" s="6">
        <f>Calc_ABCD!FF728</f>
        <v>-162.7177340420543</v>
      </c>
      <c r="E728" s="5">
        <f>Calc_ABCD!FC728</f>
        <v>6.8973013516609324E-8</v>
      </c>
      <c r="F728" s="5">
        <f>Calc_ABCD!FG728</f>
        <v>7.3132984650318618E-9</v>
      </c>
    </row>
    <row r="729" spans="1:6" x14ac:dyDescent="0.15">
      <c r="A729" s="5">
        <f>Calc_ABCD!A729</f>
        <v>431519.0768277648</v>
      </c>
      <c r="B729">
        <f>Calc_ABCD!B729</f>
        <v>5.6349999999999998</v>
      </c>
      <c r="C729" s="6">
        <f>Calc_ABCD!FB729</f>
        <v>-143.89162108177368</v>
      </c>
      <c r="D729" s="6">
        <f>Calc_ABCD!FF729</f>
        <v>-163.28136788498205</v>
      </c>
      <c r="E729" s="5">
        <f>Calc_ABCD!FC729</f>
        <v>6.3887948962679778E-8</v>
      </c>
      <c r="F729" s="5">
        <f>Calc_ABCD!FG729</f>
        <v>6.8538028181376527E-9</v>
      </c>
    </row>
    <row r="730" spans="1:6" x14ac:dyDescent="0.15">
      <c r="A730" s="5">
        <f>Calc_ABCD!A730</f>
        <v>436515.83224016632</v>
      </c>
      <c r="B730">
        <f>Calc_ABCD!B730</f>
        <v>5.6400000000000006</v>
      </c>
      <c r="C730" s="6">
        <f>Calc_ABCD!FB730</f>
        <v>-144.55139411137932</v>
      </c>
      <c r="D730" s="6">
        <f>Calc_ABCD!FF730</f>
        <v>-163.83965976892526</v>
      </c>
      <c r="E730" s="5">
        <f>Calc_ABCD!FC730</f>
        <v>5.9214803770963193E-8</v>
      </c>
      <c r="F730" s="5">
        <f>Calc_ABCD!FG730</f>
        <v>6.427128922414678E-9</v>
      </c>
    </row>
    <row r="731" spans="1:6" x14ac:dyDescent="0.15">
      <c r="A731" s="5">
        <f>Calc_ABCD!A731</f>
        <v>441570.4473533128</v>
      </c>
      <c r="B731">
        <f>Calc_ABCD!B731</f>
        <v>5.6450000000000005</v>
      </c>
      <c r="C731" s="6">
        <f>Calc_ABCD!FB731</f>
        <v>-145.20517760285938</v>
      </c>
      <c r="D731" s="6">
        <f>Calc_ABCD!FF731</f>
        <v>-164.39205136719755</v>
      </c>
      <c r="E731" s="5">
        <f>Calc_ABCD!FC731</f>
        <v>5.4921339369692491E-8</v>
      </c>
      <c r="F731" s="5">
        <f>Calc_ABCD!FG731</f>
        <v>6.031112528874319E-9</v>
      </c>
    </row>
    <row r="732" spans="1:6" x14ac:dyDescent="0.15">
      <c r="A732" s="5">
        <f>Calc_ABCD!A732</f>
        <v>446683.59215096262</v>
      </c>
      <c r="B732">
        <f>Calc_ABCD!B732</f>
        <v>5.6499999999999995</v>
      </c>
      <c r="C732" s="6">
        <f>Calc_ABCD!FB732</f>
        <v>-145.85240882611942</v>
      </c>
      <c r="D732" s="6">
        <f>Calc_ABCD!FF732</f>
        <v>-164.93797913254355</v>
      </c>
      <c r="E732" s="5">
        <f>Calc_ABCD!FC732</f>
        <v>5.0977620359286799E-8</v>
      </c>
      <c r="F732" s="5">
        <f>Calc_ABCD!FG732</f>
        <v>5.6637104614387215E-9</v>
      </c>
    </row>
    <row r="733" spans="1:6" x14ac:dyDescent="0.15">
      <c r="A733" s="5">
        <f>Calc_ABCD!A733</f>
        <v>451855.94437492185</v>
      </c>
      <c r="B733">
        <f>Calc_ABCD!B733</f>
        <v>5.6549999999999994</v>
      </c>
      <c r="C733" s="6">
        <f>Calc_ABCD!FB733</f>
        <v>-146.4925270926754</v>
      </c>
      <c r="D733" s="6">
        <f>Calc_ABCD!FF733</f>
        <v>-165.47688160765523</v>
      </c>
      <c r="E733" s="5">
        <f>Calc_ABCD!FC733</f>
        <v>4.7355850992969639E-8</v>
      </c>
      <c r="F733" s="5">
        <f>Calc_ABCD!FG733</f>
        <v>5.3229933010588303E-9</v>
      </c>
    </row>
    <row r="734" spans="1:6" x14ac:dyDescent="0.15">
      <c r="A734" s="5">
        <f>Calc_ABCD!A734</f>
        <v>457088.18961487449</v>
      </c>
      <c r="B734">
        <f>Calc_ABCD!B734</f>
        <v>5.6599999999999993</v>
      </c>
      <c r="C734" s="6">
        <f>Calc_ABCD!FB734</f>
        <v>-147.12498198977403</v>
      </c>
      <c r="D734" s="6">
        <f>Calc_ABCD!FF734</f>
        <v>-166.00820765871748</v>
      </c>
      <c r="E734" s="5">
        <f>Calc_ABCD!FC734</f>
        <v>4.4030224568771483E-8</v>
      </c>
      <c r="F734" s="5">
        <f>Calc_ABCD!FG734</f>
        <v>5.007138646337677E-9</v>
      </c>
    </row>
    <row r="735" spans="1:6" x14ac:dyDescent="0.15">
      <c r="A735" s="5">
        <f>Calc_ABCD!A735</f>
        <v>462381.0213992605</v>
      </c>
      <c r="B735">
        <f>Calc_ABCD!B735</f>
        <v>5.665</v>
      </c>
      <c r="C735" s="6">
        <f>Calc_ABCD!FB735</f>
        <v>-147.74924238746877</v>
      </c>
      <c r="D735" s="6">
        <f>Calc_ABCD!FF735</f>
        <v>-166.53142548193739</v>
      </c>
      <c r="E735" s="5">
        <f>Calc_ABCD!FC735</f>
        <v>4.0976784958598047E-8</v>
      </c>
      <c r="F735" s="5">
        <f>Calc_ABCD!FG735</f>
        <v>4.7144249435648846E-9</v>
      </c>
    </row>
    <row r="736" spans="1:6" x14ac:dyDescent="0.15">
      <c r="A736" s="5">
        <f>Calc_ABCD!A736</f>
        <v>467735.14128719846</v>
      </c>
      <c r="B736">
        <f>Calc_ABCD!B736</f>
        <v>5.67</v>
      </c>
      <c r="C736" s="6">
        <f>Calc_ABCD!FB736</f>
        <v>-148.3648060032167</v>
      </c>
      <c r="D736" s="6">
        <f>Calc_ABCD!FF736</f>
        <v>-167.04603216762234</v>
      </c>
      <c r="E736" s="5">
        <f>Calc_ABCD!FC736</f>
        <v>3.8173299511263191E-8</v>
      </c>
      <c r="F736" s="5">
        <f>Calc_ABCD!FG736</f>
        <v>4.4432258760612067E-9</v>
      </c>
    </row>
    <row r="737" spans="1:6" x14ac:dyDescent="0.15">
      <c r="A737" s="5">
        <f>Calc_ABCD!A737</f>
        <v>473151.25896148063</v>
      </c>
      <c r="B737">
        <f>Calc_ABCD!B737</f>
        <v>5.6749999999999998</v>
      </c>
      <c r="C737" s="6">
        <f>Calc_ABCD!FB737</f>
        <v>-148.97120924532567</v>
      </c>
      <c r="D737" s="6">
        <f>Calc_ABCD!FF737</f>
        <v>-167.55156354313581</v>
      </c>
      <c r="E737" s="5">
        <f>Calc_ABCD!FC737</f>
        <v>3.5599142563295153E-8</v>
      </c>
      <c r="F737" s="5">
        <f>Calc_ABCD!FG737</f>
        <v>4.1920052979125308E-9</v>
      </c>
    </row>
    <row r="738" spans="1:6" x14ac:dyDescent="0.15">
      <c r="A738" s="5">
        <f>Calc_ABCD!A738</f>
        <v>478630.09232263768</v>
      </c>
      <c r="B738">
        <f>Calc_ABCD!B738</f>
        <v>5.68</v>
      </c>
      <c r="C738" s="6">
        <f>Calc_ABCD!FB738</f>
        <v>-149.56803700158292</v>
      </c>
      <c r="D738" s="6">
        <f>Calc_ABCD!FF738</f>
        <v>-168.04760396106116</v>
      </c>
      <c r="E738" s="5">
        <f>Calc_ABCD!FC738</f>
        <v>3.3235188776716487E-8</v>
      </c>
      <c r="F738" s="5">
        <f>Calc_ABCD!FG738</f>
        <v>3.9593126906724083E-9</v>
      </c>
    </row>
    <row r="739" spans="1:6" x14ac:dyDescent="0.15">
      <c r="A739" s="5">
        <f>Calc_ABCD!A739</f>
        <v>484172.36758409865</v>
      </c>
      <c r="B739">
        <f>Calc_ABCD!B739</f>
        <v>5.6849999999999996</v>
      </c>
      <c r="C739" s="6">
        <f>Calc_ABCD!FB739</f>
        <v>-150.15493199917333</v>
      </c>
      <c r="D739" s="6">
        <f>Calc_ABCD!FF739</f>
        <v>-168.5337956586809</v>
      </c>
      <c r="E739" s="5">
        <f>Calc_ABCD!FC739</f>
        <v>3.1063715500897338E-8</v>
      </c>
      <c r="F739" s="5">
        <f>Calc_ABCD!FG739</f>
        <v>3.7437791137430808E-9</v>
      </c>
    </row>
    <row r="740" spans="1:6" x14ac:dyDescent="0.15">
      <c r="A740" s="5">
        <f>Calc_ABCD!A740</f>
        <v>489778.8193684463</v>
      </c>
      <c r="B740">
        <f>Calc_ABCD!B740</f>
        <v>5.69</v>
      </c>
      <c r="C740" s="6">
        <f>Calc_ABCD!FB740</f>
        <v>-150.731603342668</v>
      </c>
      <c r="D740" s="6">
        <f>Calc_ABCD!FF740</f>
        <v>-169.00984729555208</v>
      </c>
      <c r="E740" s="5">
        <f>Calc_ABCD!FC740</f>
        <v>2.906831333136044E-8</v>
      </c>
      <c r="F740" s="5">
        <f>Calc_ABCD!FG740</f>
        <v>3.5441136104349918E-9</v>
      </c>
    </row>
    <row r="741" spans="1:6" x14ac:dyDescent="0.15">
      <c r="A741" s="5">
        <f>Calc_ABCD!A741</f>
        <v>495450.19080479036</v>
      </c>
      <c r="B741">
        <f>Calc_ABCD!B741</f>
        <v>5.6950000000000003</v>
      </c>
      <c r="C741" s="6">
        <f>Calc_ABCD!FB741</f>
        <v>-151.29783384326092</v>
      </c>
      <c r="D741" s="6">
        <f>Calc_ABCD!FF741</f>
        <v>-169.47554128235478</v>
      </c>
      <c r="E741" s="5">
        <f>Calc_ABCD!FC741</f>
        <v>2.7233804018166059E-8</v>
      </c>
      <c r="F741" s="5">
        <f>Calc_ABCD!FG741</f>
        <v>3.3591000228483702E-9</v>
      </c>
    </row>
    <row r="742" spans="1:6" x14ac:dyDescent="0.15">
      <c r="A742" s="5">
        <f>Calc_ABCD!A742</f>
        <v>501187.23362727242</v>
      </c>
      <c r="B742">
        <f>Calc_ABCD!B742</f>
        <v>5.7</v>
      </c>
      <c r="C742" s="6">
        <f>Calc_ABCD!FB742</f>
        <v>-151.85348578712149</v>
      </c>
      <c r="D742" s="6">
        <f>Calc_ABCD!FF742</f>
        <v>-169.93073954888041</v>
      </c>
      <c r="E742" s="5">
        <f>Calc_ABCD!FC742</f>
        <v>2.5546164866633937E-8</v>
      </c>
      <c r="F742" s="5">
        <f>Calc_ABCD!FG742</f>
        <v>3.1875941605442225E-9</v>
      </c>
    </row>
    <row r="743" spans="1:6" x14ac:dyDescent="0.15">
      <c r="A743" s="5">
        <f>Calc_ABCD!A743</f>
        <v>506990.7082747044</v>
      </c>
      <c r="B743">
        <f>Calc_ABCD!B743</f>
        <v>5.7050000000000001</v>
      </c>
      <c r="C743" s="6">
        <f>Calc_ABCD!FB743</f>
        <v>-152.39850485336194</v>
      </c>
      <c r="D743" s="6">
        <f>Calc_ABCD!FF743</f>
        <v>-170.37538746165916</v>
      </c>
      <c r="E743" s="5">
        <f>Calc_ABCD!FC743</f>
        <v>2.3992458779484906E-8</v>
      </c>
      <c r="F743" s="5">
        <f>Calc_ABCD!FG743</f>
        <v>3.0285212613333085E-9</v>
      </c>
    </row>
    <row r="744" spans="1:6" x14ac:dyDescent="0.15">
      <c r="A744" s="5">
        <f>Calc_ABCD!A744</f>
        <v>512861.38399136398</v>
      </c>
      <c r="B744">
        <f>Calc_ABCD!B744</f>
        <v>5.7099999999999991</v>
      </c>
      <c r="C744" s="6">
        <f>Calc_ABCD!FB744</f>
        <v>-152.9329219791004</v>
      </c>
      <c r="D744" s="6">
        <f>Calc_ABCD!FF744</f>
        <v>-170.80951568870645</v>
      </c>
      <c r="E744" s="5">
        <f>Calc_ABCD!FC744</f>
        <v>2.2560769116484919E-8</v>
      </c>
      <c r="F744" s="5">
        <f>Calc_ABCD!FG744</f>
        <v>2.8808736781986513E-9</v>
      </c>
    </row>
    <row r="745" spans="1:6" x14ac:dyDescent="0.15">
      <c r="A745" s="5">
        <f>Calc_ABCD!A745</f>
        <v>518800.03892896109</v>
      </c>
      <c r="B745">
        <f>Calc_ABCD!B745</f>
        <v>5.7149999999999999</v>
      </c>
      <c r="C745" s="6">
        <f>Calc_ABCD!FB745</f>
        <v>-153.45685307378398</v>
      </c>
      <c r="D745" s="6">
        <f>Calc_ABCD!FF745</f>
        <v>-171.23323991355227</v>
      </c>
      <c r="E745" s="5">
        <f>Calc_ABCD!FC745</f>
        <v>2.1240138597804049E-8</v>
      </c>
      <c r="F745" s="5">
        <f>Calc_ABCD!FG745</f>
        <v>2.7437087249930759E-9</v>
      </c>
    </row>
    <row r="746" spans="1:6" x14ac:dyDescent="0.15">
      <c r="A746" s="5">
        <f>Calc_ABCD!A746</f>
        <v>524807.46024977264</v>
      </c>
      <c r="B746">
        <f>Calc_ABCD!B746</f>
        <v>5.72</v>
      </c>
      <c r="C746" s="6">
        <f>Calc_ABCD!FB746</f>
        <v>-153.97049659835969</v>
      </c>
      <c r="D746" s="6">
        <f>Calc_ABCD!FF746</f>
        <v>-171.64675841414098</v>
      </c>
      <c r="E746" s="5">
        <f>Calc_ABCD!FC746</f>
        <v>2.0020511550481664E-8</v>
      </c>
      <c r="F746" s="5">
        <f>Calc_ABCD!FG746</f>
        <v>2.6161466154580515E-9</v>
      </c>
    </row>
    <row r="747" spans="1:6" x14ac:dyDescent="0.15">
      <c r="A747" s="5">
        <f>Calc_ABCD!A747</f>
        <v>530884.44423098839</v>
      </c>
      <c r="B747">
        <f>Calc_ABCD!B747</f>
        <v>5.7249999999999996</v>
      </c>
      <c r="C747" s="6">
        <f>Calc_ABCD!FB747</f>
        <v>-154.47412913691329</v>
      </c>
      <c r="D747" s="6">
        <f>Calc_ABCD!FF747</f>
        <v>-172.05034763422063</v>
      </c>
      <c r="E747" s="5">
        <f>Calc_ABCD!FC747</f>
        <v>1.8892678890887531E-8</v>
      </c>
      <c r="F747" s="5">
        <f>Calc_ABCD!FG747</f>
        <v>2.497368435304925E-9</v>
      </c>
    </row>
    <row r="748" spans="1:6" x14ac:dyDescent="0.15">
      <c r="A748" s="5">
        <f>Calc_ABCD!A748</f>
        <v>537031.79637025273</v>
      </c>
      <c r="B748">
        <f>Calc_ABCD!B748</f>
        <v>5.73</v>
      </c>
      <c r="C748" s="6">
        <f>Calc_ABCD!FB748</f>
        <v>-154.96809918906635</v>
      </c>
      <c r="D748" s="6">
        <f>Calc_ABCD!FF748</f>
        <v>-172.44435597551256</v>
      </c>
      <c r="E748" s="5">
        <f>Calc_ABCD!FC748</f>
        <v>1.7848225344877578E-8</v>
      </c>
      <c r="F748" s="5">
        <f>Calc_ABCD!FG748</f>
        <v>2.3866140952637499E-9</v>
      </c>
    </row>
    <row r="749" spans="1:6" x14ac:dyDescent="0.15">
      <c r="A749" s="5">
        <f>Calc_ABCD!A749</f>
        <v>543250.33149243309</v>
      </c>
      <c r="B749">
        <f>Calc_ABCD!B749</f>
        <v>5.7350000000000003</v>
      </c>
      <c r="C749" s="6">
        <f>Calc_ABCD!FB749</f>
        <v>-155.4528194923254</v>
      </c>
      <c r="D749" s="6">
        <f>Calc_ABCD!FF749</f>
        <v>-172.82919611985386</v>
      </c>
      <c r="E749" s="5">
        <f>Calc_ABCD!FC749</f>
        <v>1.687947852463517E-8</v>
      </c>
      <c r="F749" s="5">
        <f>Calc_ABCD!FG749</f>
        <v>2.2831802235095161E-9</v>
      </c>
    </row>
    <row r="750" spans="1:6" x14ac:dyDescent="0.15">
      <c r="A750" s="5">
        <f>Calc_ABCD!A750</f>
        <v>549540.87385762436</v>
      </c>
      <c r="B750">
        <f>Calc_ABCD!B750</f>
        <v>5.74</v>
      </c>
      <c r="C750" s="6">
        <f>Calc_ABCD!FB750</f>
        <v>-155.9287582388271</v>
      </c>
      <c r="D750" s="6">
        <f>Calc_ABCD!FF750</f>
        <v>-173.20533624575677</v>
      </c>
      <c r="E750" s="5">
        <f>Calc_ABCD!FC750</f>
        <v>1.5979459599391167E-8</v>
      </c>
      <c r="F750" s="5">
        <f>Calc_ABCD!FG750</f>
        <v>2.1864179678863954E-9</v>
      </c>
    </row>
    <row r="751" spans="1:6" x14ac:dyDescent="0.15">
      <c r="A751" s="5">
        <f>Calc_ABCD!A751</f>
        <v>555904.25727040344</v>
      </c>
      <c r="B751">
        <f>Calc_ABCD!B751</f>
        <v>5.7450000000000001</v>
      </c>
      <c r="C751" s="6">
        <f>Calc_ABCD!FB751</f>
        <v>-156.39642957782351</v>
      </c>
      <c r="D751" s="6">
        <f>Calc_ABCD!FF751</f>
        <v>-173.57329053072846</v>
      </c>
      <c r="E751" s="5">
        <f>Calc_ABCD!FC751</f>
        <v>1.5141835408805494E-8</v>
      </c>
      <c r="F751" s="5">
        <f>Calc_ABCD!FG751</f>
        <v>2.0957306909206137E-9</v>
      </c>
    </row>
    <row r="752" spans="1:6" x14ac:dyDescent="0.15">
      <c r="A752" s="5">
        <f>Calc_ABCD!A752</f>
        <v>562341.3251903489</v>
      </c>
      <c r="B752">
        <f>Calc_ABCD!B752</f>
        <v>5.75</v>
      </c>
      <c r="C752" s="6">
        <f>Calc_ABCD!FB752</f>
        <v>-156.85638379428735</v>
      </c>
      <c r="D752" s="6">
        <f>Calc_ABCD!FF752</f>
        <v>-173.9336093297305</v>
      </c>
      <c r="E752" s="5">
        <f>Calc_ABCD!FC752</f>
        <v>1.4360871966281366E-8</v>
      </c>
      <c r="F752" s="5">
        <f>Calc_ABCD!FG752</f>
        <v>2.0105715528106606E-9</v>
      </c>
    </row>
    <row r="753" spans="1:6" x14ac:dyDescent="0.15">
      <c r="A753" s="5">
        <f>Calc_ABCD!A753</f>
        <v>568852.93084384128</v>
      </c>
      <c r="B753">
        <f>Calc_ABCD!B753</f>
        <v>5.7549999999999999</v>
      </c>
      <c r="C753" s="6">
        <f>Calc_ABCD!FB753</f>
        <v>-157.30919752846086</v>
      </c>
      <c r="D753" s="6">
        <f>Calc_ABCD!FF753</f>
        <v>-174.28686939460175</v>
      </c>
      <c r="E753" s="5">
        <f>Calc_ABCD!FC753</f>
        <v>1.3631389380027373E-8</v>
      </c>
      <c r="F753" s="5">
        <f>Calc_ABCD!FG753</f>
        <v>1.9304409885936787E-9</v>
      </c>
    </row>
    <row r="754" spans="1:6" x14ac:dyDescent="0.15">
      <c r="A754" s="5">
        <f>Calc_ABCD!A754</f>
        <v>575439.93733715673</v>
      </c>
      <c r="B754">
        <f>Calc_ABCD!B754</f>
        <v>5.76</v>
      </c>
      <c r="C754" s="6">
        <f>Calc_ABCD!FB754</f>
        <v>-157.75546435628874</v>
      </c>
      <c r="D754" s="6">
        <f>Calc_ABCD!FF754</f>
        <v>-174.6336644543843</v>
      </c>
      <c r="E754" s="5">
        <f>Calc_ABCD!FC754</f>
        <v>1.2948718279473525E-8</v>
      </c>
      <c r="F754" s="5">
        <f>Calc_ABCD!FG754</f>
        <v>1.8548840948876592E-9</v>
      </c>
    </row>
    <row r="755" spans="1:6" x14ac:dyDescent="0.15">
      <c r="A755" s="5">
        <f>Calc_ABCD!A755</f>
        <v>582103.21777087124</v>
      </c>
      <c r="B755">
        <f>Calc_ABCD!B755</f>
        <v>5.7649999999999997</v>
      </c>
      <c r="C755" s="6">
        <f>Calc_ABCD!FB755</f>
        <v>-158.19578599280004</v>
      </c>
      <c r="D755" s="6">
        <f>Calc_ABCD!FF755</f>
        <v>-174.97459641861712</v>
      </c>
      <c r="E755" s="5">
        <f>Calc_ABCD!FC755</f>
        <v>1.2308657872940907E-8</v>
      </c>
      <c r="F755" s="5">
        <f>Calc_ABCD!FG755</f>
        <v>1.7834879486132999E-9</v>
      </c>
    </row>
    <row r="756" spans="1:6" x14ac:dyDescent="0.15">
      <c r="A756" s="5">
        <f>Calc_ABCD!A756</f>
        <v>588843.65535558877</v>
      </c>
      <c r="B756">
        <f>Calc_ABCD!B756</f>
        <v>5.77</v>
      </c>
      <c r="C756" s="6">
        <f>Calc_ABCD!FB756</f>
        <v>-158.63076431611088</v>
      </c>
      <c r="D756" s="6">
        <f>Calc_ABCD!FF756</f>
        <v>-175.31026740126885</v>
      </c>
      <c r="E756" s="5">
        <f>Calc_ABCD!FC756</f>
        <v>1.1707435780375607E-8</v>
      </c>
      <c r="F756" s="5">
        <f>Calc_ABCD!FG756</f>
        <v>1.7158788847602322E-9</v>
      </c>
    </row>
    <row r="757" spans="1:6" x14ac:dyDescent="0.15">
      <c r="A757" s="5">
        <f>Calc_ABCD!A757</f>
        <v>595662.14352901012</v>
      </c>
      <c r="B757">
        <f>Calc_ABCD!B757</f>
        <v>5.7749999999999995</v>
      </c>
      <c r="C757" s="6">
        <f>Calc_ABCD!FB757</f>
        <v>-159.06099434468206</v>
      </c>
      <c r="D757" s="6">
        <f>Calc_ABCD!FF757</f>
        <v>-175.64127269794355</v>
      </c>
      <c r="E757" s="5">
        <f>Calc_ABCD!FC757</f>
        <v>1.1141669785027512E-8</v>
      </c>
      <c r="F757" s="5">
        <f>Calc_ABCD!FG757</f>
        <v>1.651719762646227E-9</v>
      </c>
    </row>
    <row r="758" spans="1:6" x14ac:dyDescent="0.15">
      <c r="A758" s="5">
        <f>Calc_ABCD!A758</f>
        <v>602559.58607435739</v>
      </c>
      <c r="B758">
        <f>Calc_ABCD!B758</f>
        <v>5.7799999999999994</v>
      </c>
      <c r="C758" s="6">
        <f>Calc_ABCD!FB758</f>
        <v>-159.48705823953668</v>
      </c>
      <c r="D758" s="6">
        <f>Calc_ABCD!FF758</f>
        <v>-175.96819478806449</v>
      </c>
      <c r="E758" s="5">
        <f>Calc_ABCD!FC758</f>
        <v>1.0608331633661349E-8</v>
      </c>
      <c r="F758" s="5">
        <f>Calc_ABCD!FG758</f>
        <v>1.5907072504601194E-9</v>
      </c>
    </row>
    <row r="759" spans="1:6" x14ac:dyDescent="0.15">
      <c r="A759" s="5">
        <f>Calc_ABCD!A759</f>
        <v>609536.89724016876</v>
      </c>
      <c r="B759">
        <f>Calc_ABCD!B759</f>
        <v>5.7850000000000001</v>
      </c>
      <c r="C759" s="6">
        <f>Calc_ABCD!FB759</f>
        <v>-159.90952034970508</v>
      </c>
      <c r="D759" s="6">
        <f>Calc_ABCD!FF759</f>
        <v>-176.29159838030165</v>
      </c>
      <c r="E759" s="5">
        <f>Calc_ABCD!FC759</f>
        <v>1.0104712990122796E-8</v>
      </c>
      <c r="F759" s="5">
        <f>Calc_ABCD!FG759</f>
        <v>1.5325691565260916E-9</v>
      </c>
    </row>
    <row r="760" spans="1:6" x14ac:dyDescent="0.15">
      <c r="A760" s="5">
        <f>Calc_ABCD!A760</f>
        <v>616595.00186148286</v>
      </c>
      <c r="B760">
        <f>Calc_ABCD!B760</f>
        <v>5.7900000000000009</v>
      </c>
      <c r="C760" s="6">
        <f>Calc_ABCD!FB760</f>
        <v>-160.3289232752133</v>
      </c>
      <c r="D760" s="6">
        <f>Calc_ABCD!FF760</f>
        <v>-176.61202647556064</v>
      </c>
      <c r="E760" s="5">
        <f>Calc_ABCD!FC760</f>
        <v>9.6283936157148153E-9</v>
      </c>
      <c r="F760" s="5">
        <f>Calc_ABCD!FG760</f>
        <v>1.4770618330817076E-9</v>
      </c>
    </row>
    <row r="761" spans="1:6" x14ac:dyDescent="0.15">
      <c r="A761" s="5">
        <f>Calc_ABCD!A761</f>
        <v>623734.83548241877</v>
      </c>
      <c r="B761">
        <f>Calc_ABCD!B761</f>
        <v>5.7949999999999999</v>
      </c>
      <c r="C761" s="6">
        <f>Calc_ABCD!FB761</f>
        <v>-160.74578488822095</v>
      </c>
      <c r="D761" s="6">
        <f>Calc_ABCD!FF761</f>
        <v>-176.929997388137</v>
      </c>
      <c r="E761" s="5">
        <f>Calc_ABCD!FC761</f>
        <v>9.1772118153799409E-9</v>
      </c>
      <c r="F761" s="5">
        <f>Calc_ABCD!FG761</f>
        <v>1.4239676748358798E-9</v>
      </c>
    </row>
    <row r="762" spans="1:6" x14ac:dyDescent="0.15">
      <c r="A762" s="5">
        <f>Calc_ABCD!A762</f>
        <v>630957.34448019275</v>
      </c>
      <c r="B762">
        <f>Calc_ABCD!B762</f>
        <v>5.8</v>
      </c>
      <c r="C762" s="6">
        <f>Calc_ABCD!FB762</f>
        <v>-161.1605962292131</v>
      </c>
      <c r="D762" s="6">
        <f>Calc_ABCD!FF762</f>
        <v>-177.24600264194106</v>
      </c>
      <c r="E762" s="5">
        <f>Calc_ABCD!FC762</f>
        <v>8.7492371540574828E-9</v>
      </c>
      <c r="F762" s="5">
        <f>Calc_ABCD!FG762</f>
        <v>1.3730927305463669E-9</v>
      </c>
    </row>
    <row r="763" spans="1:6" x14ac:dyDescent="0.15">
      <c r="A763" s="5">
        <f>Calc_ABCD!A763</f>
        <v>638263.48619054817</v>
      </c>
      <c r="B763">
        <f>Calc_ABCD!B763</f>
        <v>5.8049999999999997</v>
      </c>
      <c r="C763" s="6">
        <f>Calc_ABCD!FB763</f>
        <v>-161.57382018051922</v>
      </c>
      <c r="D763" s="6">
        <f>Calc_ABCD!FF763</f>
        <v>-177.56050564406547</v>
      </c>
      <c r="E763" s="5">
        <f>Calc_ABCD!FC763</f>
        <v>8.3427454150557548E-9</v>
      </c>
      <c r="F763" s="5">
        <f>Calc_ABCD!FG763</f>
        <v>1.3242644416585152E-9</v>
      </c>
    </row>
    <row r="764" spans="1:6" x14ac:dyDescent="0.15">
      <c r="A764" s="5">
        <f>Calc_ABCD!A764</f>
        <v>645654.22903465491</v>
      </c>
      <c r="B764">
        <f>Calc_ABCD!B764</f>
        <v>5.81</v>
      </c>
      <c r="C764" s="6">
        <f>Calc_ABCD!FB764</f>
        <v>-161.98589081252862</v>
      </c>
      <c r="D764" s="6">
        <f>Calc_ABCD!FF764</f>
        <v>-177.87394103106507</v>
      </c>
      <c r="E764" s="5">
        <f>Calc_ABCD!FC764</f>
        <v>7.9561957434002044E-9</v>
      </c>
      <c r="F764" s="5">
        <f>Calc_ABCD!FG764</f>
        <v>1.2773295179370691E-9</v>
      </c>
    </row>
    <row r="765" spans="1:6" x14ac:dyDescent="0.15">
      <c r="A765" s="5">
        <f>Calc_ABCD!A765</f>
        <v>653130.55264747294</v>
      </c>
      <c r="B765">
        <f>Calc_ABCD!B765</f>
        <v>5.8150000000000004</v>
      </c>
      <c r="C765" s="6">
        <f>Calc_ABCD!FB765</f>
        <v>-162.39721329724958</v>
      </c>
      <c r="D765" s="6">
        <f>Calc_ABCD!FF765</f>
        <v>-178.18671458259536</v>
      </c>
      <c r="E765" s="5">
        <f>Calc_ABCD!FC765</f>
        <v>7.5882098928452026E-9</v>
      </c>
      <c r="F765" s="5">
        <f>Calc_ABCD!FG765</f>
        <v>1.2321519561951898E-9</v>
      </c>
    </row>
    <row r="766" spans="1:6" x14ac:dyDescent="0.15">
      <c r="A766" s="5">
        <f>Calc_ABCD!A766</f>
        <v>660693.44800759654</v>
      </c>
      <c r="B766">
        <f>Calc_ABCD!B766</f>
        <v>5.82</v>
      </c>
      <c r="C766" s="6">
        <f>Calc_ABCD!FB766</f>
        <v>-162.80816428779065</v>
      </c>
      <c r="D766" s="6">
        <f>Calc_ABCD!FF766</f>
        <v>-178.49920360098824</v>
      </c>
      <c r="E766" s="5">
        <f>Calc_ABCD!FC766</f>
        <v>7.2375534759693965E-9</v>
      </c>
      <c r="F766" s="5">
        <f>Calc_ABCD!FG766</f>
        <v>1.1886112048052442E-9</v>
      </c>
    </row>
    <row r="767" spans="1:6" x14ac:dyDescent="0.15">
      <c r="A767" s="5">
        <f>Calc_ABCD!A767</f>
        <v>668343.91756861401</v>
      </c>
      <c r="B767">
        <f>Calc_ABCD!B767</f>
        <v>5.8249999999999993</v>
      </c>
      <c r="C767" s="6">
        <f>Calc_ABCD!FB767</f>
        <v>-163.21909266951448</v>
      </c>
      <c r="D767" s="6">
        <f>Calc_ABCD!FF767</f>
        <v>-178.81175766251431</v>
      </c>
      <c r="E767" s="5">
        <f>Calc_ABCD!FC767</f>
        <v>6.9031191025122077E-9</v>
      </c>
      <c r="F767" s="5">
        <f>Calc_ABCD!FG767</f>
        <v>1.1466004737360053E-9</v>
      </c>
    </row>
    <row r="768" spans="1:6" x14ac:dyDescent="0.15">
      <c r="A768" s="5">
        <f>Calc_ABCD!A768</f>
        <v>676082.97539198096</v>
      </c>
      <c r="B768">
        <f>Calc_ABCD!B768</f>
        <v>5.8299999999999992</v>
      </c>
      <c r="C768" s="6">
        <f>Calc_ABCD!FB768</f>
        <v>-163.63032059780633</v>
      </c>
      <c r="D768" s="6">
        <f>Calc_ABCD!FF768</f>
        <v>-179.12469965527453</v>
      </c>
      <c r="E768" s="5">
        <f>Calc_ABCD!FC768</f>
        <v>6.5839112815557338E-9</v>
      </c>
      <c r="F768" s="5">
        <f>Calc_ABCD!FG768</f>
        <v>1.1060251874268934E-9</v>
      </c>
    </row>
    <row r="769" spans="1:6" x14ac:dyDescent="0.15">
      <c r="A769" s="5">
        <f>Calc_ABCD!A769</f>
        <v>683911.64728142857</v>
      </c>
      <c r="B769">
        <f>Calc_ABCD!B769</f>
        <v>5.8349999999999991</v>
      </c>
      <c r="C769" s="6">
        <f>Calc_ABCD!FB769</f>
        <v>-164.04214474762932</v>
      </c>
      <c r="D769" s="6">
        <f>Calc_ABCD!FF769</f>
        <v>-179.43832702889185</v>
      </c>
      <c r="E769" s="5">
        <f>Calc_ABCD!FC769</f>
        <v>6.27903295781218E-9</v>
      </c>
      <c r="F769" s="5">
        <f>Calc_ABCD!FG769</f>
        <v>1.0668015758726207E-9</v>
      </c>
    </row>
    <row r="770" spans="1:6" x14ac:dyDescent="0.15">
      <c r="A770" s="5">
        <f>Calc_ABCD!A770</f>
        <v>691830.97091893689</v>
      </c>
      <c r="B770">
        <f>Calc_ABCD!B770</f>
        <v>5.84</v>
      </c>
      <c r="C770" s="6">
        <f>Calc_ABCD!FB770</f>
        <v>-164.45483771053713</v>
      </c>
      <c r="D770" s="6">
        <f>Calc_ABCD!FF770</f>
        <v>-179.752913191674</v>
      </c>
      <c r="E770" s="5">
        <f>Calc_ABCD!FC770</f>
        <v>5.9876735505468795E-9</v>
      </c>
      <c r="F770" s="5">
        <f>Calc_ABCD!FG770</f>
        <v>1.0288553978191398E-9</v>
      </c>
    </row>
    <row r="771" spans="1:6" x14ac:dyDescent="0.15">
      <c r="A771" s="5">
        <f>Calc_ABCD!A771</f>
        <v>699841.99600227398</v>
      </c>
      <c r="B771">
        <f>Calc_ABCD!B771</f>
        <v>5.8450000000000006</v>
      </c>
      <c r="C771" s="6">
        <f>Calc_ABCD!FB771</f>
        <v>-164.86864948503143</v>
      </c>
      <c r="D771" s="6">
        <f>Calc_ABCD!FF771</f>
        <v>-180.0687090011341</v>
      </c>
      <c r="E771" s="5">
        <f>Calc_ABCD!FC771</f>
        <v>5.709098364916959E-9</v>
      </c>
      <c r="F771" s="5">
        <f>Calc_ABCD!FG771</f>
        <v>9.921207889173129E-10</v>
      </c>
    </row>
    <row r="772" spans="1:6" x14ac:dyDescent="0.15">
      <c r="A772" s="5">
        <f>Calc_ABCD!A772</f>
        <v>707945.7843841383</v>
      </c>
      <c r="B772">
        <f>Calc_ABCD!B772</f>
        <v>5.8500000000000005</v>
      </c>
      <c r="C772" s="6">
        <f>Calc_ABCD!FB772</f>
        <v>-165.28380901571302</v>
      </c>
      <c r="D772" s="6">
        <f>Calc_ABCD!FF772</f>
        <v>-180.3859443033171</v>
      </c>
      <c r="E772" s="5">
        <f>Calc_ABCD!FC772</f>
        <v>5.4426392491075138E-9</v>
      </c>
      <c r="F772" s="5">
        <f>Calc_ABCD!FG772</f>
        <v>9.5653922698855755E-10</v>
      </c>
    </row>
    <row r="773" spans="1:6" x14ac:dyDescent="0.15">
      <c r="A773" s="5">
        <f>Calc_ABCD!A773</f>
        <v>716143.41021290107</v>
      </c>
      <c r="B773">
        <f>Calc_ABCD!B773</f>
        <v>5.8549999999999995</v>
      </c>
      <c r="C773" s="6">
        <f>Calc_ABCD!FB773</f>
        <v>-165.70052574534972</v>
      </c>
      <c r="D773" s="6">
        <f>Calc_ABCD!FF773</f>
        <v>-180.70482948505585</v>
      </c>
      <c r="E773" s="5">
        <f>Calc_ABCD!FC773</f>
        <v>5.187686376028291E-9</v>
      </c>
      <c r="F773" s="5">
        <f>Calc_ABCD!FG773</f>
        <v>9.2205860617031396E-10</v>
      </c>
    </row>
    <row r="774" spans="1:6" x14ac:dyDescent="0.15">
      <c r="A774" s="5">
        <f>Calc_ABCD!A774</f>
        <v>724435.96007498913</v>
      </c>
      <c r="B774">
        <f>Calc_ABCD!B774</f>
        <v>5.8599999999999994</v>
      </c>
      <c r="C774" s="6">
        <f>Calc_ABCD!FB774</f>
        <v>-166.11899115166273</v>
      </c>
      <c r="D774" s="6">
        <f>Calc_ABCD!FF774</f>
        <v>-181.0255570109571</v>
      </c>
      <c r="E774" s="5">
        <f>Calc_ABCD!FC774</f>
        <v>4.9436810349765352E-9</v>
      </c>
      <c r="F774" s="5">
        <f>Calc_ABCD!FG774</f>
        <v>8.8863241157237278E-10</v>
      </c>
    </row>
    <row r="775" spans="1:6" x14ac:dyDescent="0.15">
      <c r="A775" s="5">
        <f>Calc_ABCD!A775</f>
        <v>732824.53313890437</v>
      </c>
      <c r="B775">
        <f>Calc_ABCD!B775</f>
        <v>5.8650000000000002</v>
      </c>
      <c r="C775" s="6">
        <f>Calc_ABCD!FB775</f>
        <v>-166.5393802472791</v>
      </c>
      <c r="D775" s="6">
        <f>Calc_ABCD!FF775</f>
        <v>-181.34830292356526</v>
      </c>
      <c r="E775" s="5">
        <f>Calc_ABCD!FC775</f>
        <v>4.7101093261408493E-9</v>
      </c>
      <c r="F775" s="5">
        <f>Calc_ABCD!FG775</f>
        <v>8.5621898613659651E-10</v>
      </c>
    </row>
    <row r="776" spans="1:6" x14ac:dyDescent="0.15">
      <c r="A776" s="5">
        <f>Calc_ABCD!A776</f>
        <v>741310.2413009177</v>
      </c>
      <c r="B776">
        <f>Calc_ABCD!B776</f>
        <v>5.87</v>
      </c>
      <c r="C776" s="6">
        <f>Calc_ABCD!FB776</f>
        <v>-166.96185302694491</v>
      </c>
      <c r="D776" s="6">
        <f>Calc_ABCD!FF776</f>
        <v>-181.67322829079785</v>
      </c>
      <c r="E776" s="5">
        <f>Calc_ABCD!FC776</f>
        <v>4.4864966587482373E-9</v>
      </c>
      <c r="F776" s="5">
        <f>Calc_ABCD!FG776</f>
        <v>8.2478088160587284E-10</v>
      </c>
    </row>
    <row r="777" spans="1:6" x14ac:dyDescent="0.15">
      <c r="A777" s="5">
        <f>Calc_ABCD!A777</f>
        <v>749894.209332456</v>
      </c>
      <c r="B777">
        <f>Calc_ABCD!B777</f>
        <v>5.875</v>
      </c>
      <c r="C777" s="6">
        <f>Calc_ABCD!FB777</f>
        <v>-167.38655585080363</v>
      </c>
      <c r="D777" s="6">
        <f>Calc_ABCD!FF777</f>
        <v>-182.0004805894568</v>
      </c>
      <c r="E777" s="5">
        <f>Calc_ABCD!FC777</f>
        <v>4.2724029617535602E-9</v>
      </c>
      <c r="F777" s="5">
        <f>Calc_ABCD!FG777</f>
        <v>7.9428428583361218E-10</v>
      </c>
    </row>
    <row r="778" spans="1:6" x14ac:dyDescent="0.15">
      <c r="A778" s="5">
        <f>Calc_ABCD!A778</f>
        <v>758577.5750291826</v>
      </c>
      <c r="B778">
        <f>Calc_ABCD!B778</f>
        <v>5.879999999999999</v>
      </c>
      <c r="C778" s="6">
        <f>Calc_ABCD!FB778</f>
        <v>-167.81362275640461</v>
      </c>
      <c r="D778" s="6">
        <f>Calc_ABCD!FF778</f>
        <v>-182.33019501748015</v>
      </c>
      <c r="E778" s="5">
        <f>Calc_ABCD!FC778</f>
        <v>4.0674185240083593E-9</v>
      </c>
      <c r="F778" s="5">
        <f>Calc_ABCD!FG778</f>
        <v>7.6469851906889994E-10</v>
      </c>
    </row>
    <row r="779" spans="1:6" x14ac:dyDescent="0.15">
      <c r="A779" s="5">
        <f>Calc_ABCD!A779</f>
        <v>767361.48936181772</v>
      </c>
      <c r="B779">
        <f>Calc_ABCD!B779</f>
        <v>5.8849999999999989</v>
      </c>
      <c r="C779" s="6">
        <f>Calc_ABCD!FB779</f>
        <v>-168.24317669522338</v>
      </c>
      <c r="D779" s="6">
        <f>Calc_ABCD!FF779</f>
        <v>-182.66249573071494</v>
      </c>
      <c r="E779" s="5">
        <f>Calc_ABCD!FC779</f>
        <v>3.8711603886527316E-9</v>
      </c>
      <c r="F779" s="5">
        <f>Calc_ABCD!FG779</f>
        <v>7.3599559230647159E-10</v>
      </c>
    </row>
    <row r="780" spans="1:6" x14ac:dyDescent="0.15">
      <c r="A780" s="5">
        <f>Calc_ABCD!A780</f>
        <v>776247.1166286919</v>
      </c>
      <c r="B780">
        <f>Calc_ABCD!B780</f>
        <v>5.89</v>
      </c>
      <c r="C780" s="6">
        <f>Calc_ABCD!FB780</f>
        <v>-168.67533069193541</v>
      </c>
      <c r="D780" s="6">
        <f>Calc_ABCD!FF780</f>
        <v>-182.99749700245374</v>
      </c>
      <c r="E780" s="5">
        <f>Calc_ABCD!FC780</f>
        <v>3.6832692339320332E-9</v>
      </c>
      <c r="F780" s="5">
        <f>Calc_ABCD!FG780</f>
        <v>7.0814982127324169E-10</v>
      </c>
    </row>
    <row r="781" spans="1:6" x14ac:dyDescent="0.15">
      <c r="A781" s="5">
        <f>Calc_ABCD!A781</f>
        <v>785235.63461007189</v>
      </c>
      <c r="B781">
        <f>Calc_ABCD!B781</f>
        <v>5.8950000000000005</v>
      </c>
      <c r="C781" s="6">
        <f>Calc_ABCD!FB781</f>
        <v>-169.11018892660076</v>
      </c>
      <c r="D781" s="6">
        <f>Calc_ABCD!FF781</f>
        <v>-183.33530430589002</v>
      </c>
      <c r="E781" s="5">
        <f>Calc_ABCD!FC781</f>
        <v>3.5034066796627991E-9</v>
      </c>
      <c r="F781" s="5">
        <f>Calc_ABCD!FG781</f>
        <v>6.8113749011602891E-10</v>
      </c>
    </row>
    <row r="782" spans="1:6" x14ac:dyDescent="0.15">
      <c r="A782" s="5">
        <f>Calc_ABCD!A782</f>
        <v>794328.23472428159</v>
      </c>
      <c r="B782">
        <f>Calc_ABCD!B782</f>
        <v>5.9</v>
      </c>
      <c r="C782" s="6">
        <f>Calc_ABCD!FB782</f>
        <v>-169.54784774136493</v>
      </c>
      <c r="D782" s="6">
        <f>Calc_ABCD!FF782</f>
        <v>-183.67601532109845</v>
      </c>
      <c r="E782" s="5">
        <f>Calc_ABCD!FC782</f>
        <v>3.3312529651131053E-9</v>
      </c>
      <c r="F782" s="5">
        <f>Calc_ABCD!FG782</f>
        <v>6.5493655934539779E-10</v>
      </c>
    </row>
    <row r="783" spans="1:6" x14ac:dyDescent="0.15">
      <c r="A783" s="5">
        <f>Calc_ABCD!A783</f>
        <v>803526.12218561722</v>
      </c>
      <c r="B783">
        <f>Calc_ABCD!B783</f>
        <v>5.9050000000000002</v>
      </c>
      <c r="C783" s="6">
        <f>Calc_ABCD!FB783</f>
        <v>-169.98839657434903</v>
      </c>
      <c r="D783" s="6">
        <f>Calc_ABCD!FF783</f>
        <v>-184.01972086921279</v>
      </c>
      <c r="E783" s="5">
        <f>Calc_ABCD!FC783</f>
        <v>3.1665049500959659E-9</v>
      </c>
      <c r="F783" s="5">
        <f>Calc_ABCD!FG783</f>
        <v>6.2952641306816161E-10</v>
      </c>
    </row>
    <row r="784" spans="1:6" x14ac:dyDescent="0.15">
      <c r="A784" s="5">
        <f>Calc_ABCD!A784</f>
        <v>812830.5161640977</v>
      </c>
      <c r="B784">
        <f>Calc_ABCD!B784</f>
        <v>5.9099999999999993</v>
      </c>
      <c r="C784" s="6">
        <f>Calc_ABCD!FB784</f>
        <v>-170.43191882416212</v>
      </c>
      <c r="D784" s="6">
        <f>Calc_ABCD!FF784</f>
        <v>-184.36650577723267</v>
      </c>
      <c r="E784" s="5">
        <f>Calc_ABCD!FC784</f>
        <v>3.0088743965930188E-9</v>
      </c>
      <c r="F784" s="5">
        <f>Calc_ABCD!FG784</f>
        <v>6.0488764099870344E-10</v>
      </c>
    </row>
    <row r="785" spans="1:6" x14ac:dyDescent="0.15">
      <c r="A785" s="5">
        <f>Calc_ABCD!A785</f>
        <v>822242.64994707098</v>
      </c>
      <c r="B785">
        <f>Calc_ABCD!B785</f>
        <v>5.915</v>
      </c>
      <c r="C785" s="6">
        <f>Calc_ABCD!FB785</f>
        <v>-170.87849264897693</v>
      </c>
      <c r="D785" s="6">
        <f>Calc_ABCD!FF785</f>
        <v>-184.71644967740079</v>
      </c>
      <c r="E785" s="5">
        <f>Calc_ABCD!FC785</f>
        <v>2.8580864932411202E-9</v>
      </c>
      <c r="F785" s="5">
        <f>Calc_ABCD!FG785</f>
        <v>5.8100185117250942E-10</v>
      </c>
    </row>
    <row r="786" spans="1:6" x14ac:dyDescent="0.15">
      <c r="A786" s="5">
        <f>Calc_ABCD!A786</f>
        <v>831763.77110267093</v>
      </c>
      <c r="B786">
        <f>Calc_ABCD!B786</f>
        <v>5.92</v>
      </c>
      <c r="C786" s="6">
        <f>Calc_ABCD!FB786</f>
        <v>-171.3281917044209</v>
      </c>
      <c r="D786" s="6">
        <f>Calc_ABCD!FF786</f>
        <v>-185.06962774540256</v>
      </c>
      <c r="E786" s="5">
        <f>Calc_ABCD!FC786</f>
        <v>2.7138785895440455E-9</v>
      </c>
      <c r="F786" s="5">
        <f>Calc_ABCD!FG786</f>
        <v>5.5785150969102581E-10</v>
      </c>
    </row>
    <row r="787" spans="1:6" x14ac:dyDescent="0.15">
      <c r="A787" s="5">
        <f>Calc_ABCD!A787</f>
        <v>841395.14164519496</v>
      </c>
      <c r="B787">
        <f>Calc_ABCD!B787</f>
        <v>5.9249999999999998</v>
      </c>
      <c r="C787" s="6">
        <f>Calc_ABCD!FB787</f>
        <v>-171.78108582469997</v>
      </c>
      <c r="D787" s="6">
        <f>Calc_ABCD!FF787</f>
        <v>-185.42611138180277</v>
      </c>
      <c r="E787" s="5">
        <f>Calc_ABCD!FC787</f>
        <v>2.5759991107393421E-9</v>
      </c>
      <c r="F787" s="5">
        <f>Calc_ABCD!FG787</f>
        <v>5.3541980420333631E-10</v>
      </c>
    </row>
    <row r="788" spans="1:6" x14ac:dyDescent="0.15">
      <c r="A788" s="5">
        <f>Calc_ABCD!A788</f>
        <v>851138.03820237622</v>
      </c>
      <c r="B788">
        <f>Calc_ABCD!B788</f>
        <v>5.93</v>
      </c>
      <c r="C788" s="6">
        <f>Calc_ABCD!FB788</f>
        <v>-172.23724165140834</v>
      </c>
      <c r="D788" s="6">
        <f>Calc_ABCD!FF788</f>
        <v>-185.78596884117488</v>
      </c>
      <c r="E788" s="5">
        <f>Calc_ABCD!FC788</f>
        <v>2.4442066278907604E-9</v>
      </c>
      <c r="F788" s="5">
        <f>Calc_ABCD!FG788</f>
        <v>5.136905281775019E-10</v>
      </c>
    </row>
    <row r="789" spans="1:6" x14ac:dyDescent="0.15">
      <c r="A789" s="5">
        <f>Calc_ABCD!A789</f>
        <v>860993.75218460045</v>
      </c>
      <c r="B789">
        <f>Calc_ABCD!B789</f>
        <v>5.9349999999999996</v>
      </c>
      <c r="C789" s="6">
        <f>Calc_ABCD!FB789</f>
        <v>-172.69672321444159</v>
      </c>
      <c r="D789" s="6">
        <f>Calc_ABCD!FF789</f>
        <v>-186.14926581333719</v>
      </c>
      <c r="E789" s="5">
        <f>Calc_ABCD!FC789</f>
        <v>2.318269061016435E-9</v>
      </c>
      <c r="F789" s="5">
        <f>Calc_ABCD!FG789</f>
        <v>4.926479833321131E-10</v>
      </c>
    </row>
    <row r="790" spans="1:6" x14ac:dyDescent="0.15">
      <c r="A790" s="5">
        <f>Calc_ABCD!A790</f>
        <v>870963.58995608042</v>
      </c>
      <c r="B790">
        <f>Calc_ABCD!B790</f>
        <v>5.9399999999999995</v>
      </c>
      <c r="C790" s="6">
        <f>Calc_ABCD!FB790</f>
        <v>-173.15959246931996</v>
      </c>
      <c r="D790" s="6">
        <f>Calc_ABCD!FF790</f>
        <v>-186.51606596100402</v>
      </c>
      <c r="E790" s="5">
        <f>Calc_ABCD!FC790</f>
        <v>2.1979629959395799E-9</v>
      </c>
      <c r="F790" s="5">
        <f>Calc_ABCD!FG790</f>
        <v>4.7227689788838025E-10</v>
      </c>
    </row>
    <row r="791" spans="1:6" x14ac:dyDescent="0.15">
      <c r="A791" s="5">
        <f>Calc_ABCD!A791</f>
        <v>881048.87300801382</v>
      </c>
      <c r="B791">
        <f>Calc_ABCD!B791</f>
        <v>5.9450000000000003</v>
      </c>
      <c r="C791" s="6">
        <f>Calc_ABCD!FB791</f>
        <v>-173.62590979508263</v>
      </c>
      <c r="D791" s="6">
        <f>Calc_ABCD!FF791</f>
        <v>-186.88643141801026</v>
      </c>
      <c r="E791" s="5">
        <f>Calc_ABCD!FC791</f>
        <v>2.0830730980920253E-9</v>
      </c>
      <c r="F791" s="5">
        <f>Calc_ABCD!FG791</f>
        <v>4.5256235856577088E-10</v>
      </c>
    </row>
    <row r="792" spans="1:6" x14ac:dyDescent="0.15">
      <c r="A792" s="5">
        <f>Calc_ABCD!A792</f>
        <v>891250.93813374511</v>
      </c>
      <c r="B792">
        <f>Calc_ABCD!B792</f>
        <v>5.95</v>
      </c>
      <c r="C792" s="6">
        <f>Calc_ABCD!FB792</f>
        <v>-174.09573445673473</v>
      </c>
      <c r="D792" s="6">
        <f>Calc_ABCD!FF792</f>
        <v>-187.26042325209244</v>
      </c>
      <c r="E792" s="5">
        <f>Calc_ABCD!FC792</f>
        <v>1.9733916087443604E-9</v>
      </c>
      <c r="F792" s="5">
        <f>Calc_ABCD!FG792</f>
        <v>4.3348975448156084E-10</v>
      </c>
    </row>
    <row r="793" spans="1:6" x14ac:dyDescent="0.15">
      <c r="A793" s="5">
        <f>Calc_ABCD!A793</f>
        <v>901571.13760595641</v>
      </c>
      <c r="B793">
        <f>Calc_ABCD!B793</f>
        <v>5.9550000000000001</v>
      </c>
      <c r="C793" s="6">
        <f>Calc_ABCD!FB793</f>
        <v>-174.56912503603746</v>
      </c>
      <c r="D793" s="6">
        <f>Calc_ABCD!FF793</f>
        <v>-187.63810189601401</v>
      </c>
      <c r="E793" s="5">
        <f>Calc_ABCD!FC793</f>
        <v>1.8687179111094024E-9</v>
      </c>
      <c r="F793" s="5">
        <f>Calc_ABCD!FG793</f>
        <v>4.1504473132836006E-10</v>
      </c>
    </row>
    <row r="794" spans="1:6" x14ac:dyDescent="0.15">
      <c r="A794" s="5">
        <f>Calc_ABCD!A794</f>
        <v>912010.83935590927</v>
      </c>
      <c r="B794">
        <f>Calc_ABCD!B794</f>
        <v>5.96</v>
      </c>
      <c r="C794" s="6">
        <f>Calc_ABCD!FB794</f>
        <v>-175.04613983423093</v>
      </c>
      <c r="D794" s="6">
        <f>Calc_ABCD!FF794</f>
        <v>-188.01952755062516</v>
      </c>
      <c r="E794" s="5">
        <f>Calc_ABCD!FC794</f>
        <v>1.7688581554965178E-9</v>
      </c>
      <c r="F794" s="5">
        <f>Calc_ABCD!FG794</f>
        <v>3.9721315439543278E-10</v>
      </c>
    </row>
    <row r="795" spans="1:6" x14ac:dyDescent="0.15">
      <c r="A795" s="5">
        <f>Calc_ABCD!A795</f>
        <v>922571.42715476418</v>
      </c>
      <c r="B795">
        <f>Calc_ABCD!B795</f>
        <v>5.9650000000000007</v>
      </c>
      <c r="C795" s="6">
        <f>Calc_ABCD!FB795</f>
        <v>-175.52683725007998</v>
      </c>
      <c r="D795" s="6">
        <f>Calc_ABCD!FF795</f>
        <v>-188.40476056324607</v>
      </c>
      <c r="E795" s="5">
        <f>Calc_ABCD!FC795</f>
        <v>1.6736249342092991E-9</v>
      </c>
      <c r="F795" s="5">
        <f>Calc_ABCD!FG795</f>
        <v>3.7998107917133519E-10</v>
      </c>
    </row>
    <row r="796" spans="1:6" x14ac:dyDescent="0.15">
      <c r="A796" s="5">
        <f>Calc_ABCD!A796</f>
        <v>933254.30079699052</v>
      </c>
      <c r="B796">
        <f>Calc_ABCD!B796</f>
        <v>5.97</v>
      </c>
      <c r="C796" s="6">
        <f>Calc_ABCD!FB796</f>
        <v>-176.01127613643996</v>
      </c>
      <c r="D796" s="6">
        <f>Calc_ABCD!FF796</f>
        <v>-188.79386178456991</v>
      </c>
      <c r="E796" s="5">
        <f>Calc_ABCD!FC796</f>
        <v>1.5828369982019968E-9</v>
      </c>
      <c r="F796" s="5">
        <f>Calc_ABCD!FG796</f>
        <v>3.6333472841866394E-10</v>
      </c>
    </row>
    <row r="797" spans="1:6" x14ac:dyDescent="0.15">
      <c r="A797" s="5">
        <f>Calc_ABCD!A797</f>
        <v>944060.87628592271</v>
      </c>
      <c r="B797">
        <f>Calc_ABCD!B797</f>
        <v>5.9749999999999996</v>
      </c>
      <c r="C797" s="6">
        <f>Calc_ABCD!FB797</f>
        <v>-176.49951613835549</v>
      </c>
      <c r="D797" s="6">
        <f>Calc_ABCD!FF797</f>
        <v>-189.18689290709773</v>
      </c>
      <c r="E797" s="5">
        <f>Calc_ABCD!FC797</f>
        <v>1.4963190086628741E-9</v>
      </c>
      <c r="F797" s="5">
        <f>Calc_ABCD!FG797</f>
        <v>3.4726047474827296E-10</v>
      </c>
    </row>
    <row r="798" spans="1:6" x14ac:dyDescent="0.15">
      <c r="A798" s="5">
        <f>Calc_ABCD!A798</f>
        <v>954992.58602143521</v>
      </c>
      <c r="B798">
        <f>Calc_ABCD!B798</f>
        <v>5.9799999999999995</v>
      </c>
      <c r="C798" s="6">
        <f>Calc_ABCD!FB798</f>
        <v>-176.99161801553129</v>
      </c>
      <c r="D798" s="6">
        <f>Calc_ABCD!FF798</f>
        <v>-189.5839167879443</v>
      </c>
      <c r="E798" s="5">
        <f>Calc_ABCD!FC798</f>
        <v>1.4139013176957752E-9</v>
      </c>
      <c r="F798" s="5">
        <f>Calc_ABCD!FG798</f>
        <v>3.3174482784185708E-10</v>
      </c>
    </row>
    <row r="799" spans="1:6" x14ac:dyDescent="0.15">
      <c r="A799" s="5">
        <f>Calc_ABCD!A799</f>
        <v>966050.87898981257</v>
      </c>
      <c r="B799">
        <f>Calc_ABCD!B799</f>
        <v>5.9849999999999994</v>
      </c>
      <c r="C799" s="6">
        <f>Calc_ABCD!FB799</f>
        <v>-177.48764395186129</v>
      </c>
      <c r="D799" s="6">
        <f>Calc_ABCD!FF799</f>
        <v>-189.98499775869897</v>
      </c>
      <c r="E799" s="5">
        <f>Calc_ABCD!FC799</f>
        <v>1.3354197731407629E-9</v>
      </c>
      <c r="F799" s="5">
        <f>Calc_ABCD!FG799</f>
        <v>3.1677442557949047E-10</v>
      </c>
    </row>
    <row r="800" spans="1:6" x14ac:dyDescent="0.15">
      <c r="A800" s="5">
        <f>Calc_ABCD!A800</f>
        <v>977237.22095581156</v>
      </c>
      <c r="B800">
        <f>Calc_ABCD!B800</f>
        <v>5.99</v>
      </c>
      <c r="C800" s="6">
        <f>Calc_ABCD!FB800</f>
        <v>-177.9876578545574</v>
      </c>
      <c r="D800" s="6">
        <f>Calc_ABCD!FF800</f>
        <v>-190.39020192488283</v>
      </c>
      <c r="E800" s="5">
        <f>Calc_ABCD!FC800</f>
        <v>1.260715543329032E-9</v>
      </c>
      <c r="F800" s="5">
        <f>Calc_ABCD!FG800</f>
        <v>3.0233602842432816E-10</v>
      </c>
    </row>
    <row r="801" spans="1:6" x14ac:dyDescent="0.15">
      <c r="A801" s="5">
        <f>Calc_ABCD!A801</f>
        <v>988553.09465693973</v>
      </c>
      <c r="B801">
        <f>Calc_ABCD!B801</f>
        <v>5.9950000000000001</v>
      </c>
      <c r="C801" s="6">
        <f>Calc_ABCD!FB801</f>
        <v>-178.49172564529567</v>
      </c>
      <c r="D801" s="6">
        <f>Calc_ABCD!FF801</f>
        <v>-190.79959745741974</v>
      </c>
      <c r="E801" s="5">
        <f>Calc_ABCD!FC801</f>
        <v>1.1896349582188681E-9</v>
      </c>
      <c r="F801" s="5">
        <f>Calc_ABCD!FG801</f>
        <v>2.8841651650119515E-10</v>
      </c>
    </row>
    <row r="802" spans="1:6" x14ac:dyDescent="0.15">
      <c r="A802" s="5">
        <f>Calc_ABCD!A802</f>
        <v>999999.99999999907</v>
      </c>
      <c r="B802">
        <f>Calc_ABCD!B802</f>
        <v>6</v>
      </c>
      <c r="C802" s="6">
        <f>Calc_ABCD!FB802</f>
        <v>-178.99991554569456</v>
      </c>
      <c r="D802" s="6">
        <f>Calc_ABCD!FF802</f>
        <v>-191.21325487843308</v>
      </c>
      <c r="E802" s="5">
        <f>Calc_ABCD!FC802</f>
        <v>1.1220293639213446E-9</v>
      </c>
      <c r="F802" s="5">
        <f>Calc_ABCD!FG802</f>
        <v>2.7500288888039102E-10</v>
      </c>
    </row>
    <row r="803" spans="1:6" x14ac:dyDescent="0.15">
      <c r="A803" s="5">
        <f>Calc_ABCD!A803</f>
        <v>1011579.4542598977</v>
      </c>
      <c r="B803">
        <f>Calc_ABCD!B803</f>
        <v>6.0049999999999999</v>
      </c>
      <c r="C803" s="6">
        <f>Calc_ABCD!FB803</f>
        <v>-179.51229835934544</v>
      </c>
      <c r="D803" s="6">
        <f>Calc_ABCD!FF803</f>
        <v>-191.63124734358968</v>
      </c>
      <c r="E803" s="5">
        <f>Calc_ABCD!FC803</f>
        <v>1.0577549881089703E-9</v>
      </c>
      <c r="F803" s="5">
        <f>Calc_ABCD!FG803</f>
        <v>2.6208226464401398E-10</v>
      </c>
    </row>
    <row r="804" spans="1:6" x14ac:dyDescent="0.15">
      <c r="A804" s="5">
        <f>Calc_ABCD!A804</f>
        <v>1023292.9922807531</v>
      </c>
      <c r="B804">
        <f>Calc_ABCD!B804</f>
        <v>6.01</v>
      </c>
      <c r="C804" s="6">
        <f>Calc_ABCD!FB804</f>
        <v>-180.02894775255001</v>
      </c>
      <c r="D804" s="6">
        <f>Calc_ABCD!FF804</f>
        <v>-192.0536509231427</v>
      </c>
      <c r="E804" s="5">
        <f>Calc_ABCD!FC804</f>
        <v>9.9667281421597181E-10</v>
      </c>
      <c r="F804" s="5">
        <f>Calc_ABCD!FG804</f>
        <v>2.4964188537007668E-10</v>
      </c>
    </row>
    <row r="805" spans="1:6" x14ac:dyDescent="0.15">
      <c r="A805" s="5">
        <f>Calc_ABCD!A805</f>
        <v>1035142.1666793445</v>
      </c>
      <c r="B805">
        <f>Calc_ABCD!B805</f>
        <v>6.0150000000000006</v>
      </c>
      <c r="C805" s="6">
        <f>Calc_ABCD!FB805</f>
        <v>-180.5499405358658</v>
      </c>
      <c r="D805" s="6">
        <f>Calc_ABCD!FF805</f>
        <v>-192.48054488377511</v>
      </c>
      <c r="E805" s="5">
        <f>Calc_ABCD!FC805</f>
        <v>9.3864846269519434E-10</v>
      </c>
      <c r="F805" s="5">
        <f>Calc_ABCD!FG805</f>
        <v>2.3766911872072209E-10</v>
      </c>
    </row>
    <row r="806" spans="1:6" x14ac:dyDescent="0.15">
      <c r="A806" s="5">
        <f>Calc_ABCD!A806</f>
        <v>1047128.5480509002</v>
      </c>
      <c r="B806">
        <f>Calc_ABCD!B806</f>
        <v>6.0200000000000005</v>
      </c>
      <c r="C806" s="6">
        <f>Calc_ABCD!FB806</f>
        <v>-181.0753569485268</v>
      </c>
      <c r="D806" s="6">
        <f>Calc_ABCD!FF806</f>
        <v>-192.91201197330884</v>
      </c>
      <c r="E806" s="5">
        <f>Calc_ABCD!FC806</f>
        <v>8.8355207790158576E-10</v>
      </c>
      <c r="F806" s="5">
        <f>Calc_ABCD!FG806</f>
        <v>2.2615146286577722E-10</v>
      </c>
    </row>
    <row r="807" spans="1:6" x14ac:dyDescent="0.15">
      <c r="A807" s="5">
        <f>Calc_ABCD!A807</f>
        <v>1059253.7251772878</v>
      </c>
      <c r="B807">
        <f>Calc_ABCD!B807</f>
        <v>6.0249999999999995</v>
      </c>
      <c r="C807" s="6">
        <f>Calc_ABCD!FB807</f>
        <v>-181.60528094779471</v>
      </c>
      <c r="D807" s="6">
        <f>Calc_ABCD!FF807</f>
        <v>-193.34813871033435</v>
      </c>
      <c r="E807" s="5">
        <f>Calc_ABCD!FC807</f>
        <v>8.3125821943157421E-10</v>
      </c>
      <c r="F807" s="5">
        <f>Calc_ABCD!FG807</f>
        <v>2.150765515121451E-10</v>
      </c>
    </row>
    <row r="808" spans="1:6" x14ac:dyDescent="0.15">
      <c r="A808" s="5">
        <f>Calc_ABCD!A808</f>
        <v>1071519.305237605</v>
      </c>
      <c r="B808">
        <f>Calc_ABCD!B808</f>
        <v>6.0299999999999994</v>
      </c>
      <c r="C808" s="6">
        <f>Calc_ABCD!FB808</f>
        <v>-182.13980050529926</v>
      </c>
      <c r="D808" s="6">
        <f>Calc_ABCD!FF808</f>
        <v>-193.78901568081801</v>
      </c>
      <c r="E808" s="5">
        <f>Calc_ABCD!FC808</f>
        <v>7.816457569688191E-10</v>
      </c>
      <c r="F808" s="5">
        <f>Calc_ABCD!FG808</f>
        <v>2.04432159344081E-10</v>
      </c>
    </row>
    <row r="809" spans="1:6" x14ac:dyDescent="0.15">
      <c r="A809" s="5">
        <f>Calc_ABCD!A809</f>
        <v>1083926.9140212021</v>
      </c>
      <c r="B809">
        <f>Calc_ABCD!B809</f>
        <v>6.0349999999999993</v>
      </c>
      <c r="C809" s="6">
        <f>Calc_ABCD!FB809</f>
        <v>-182.67900791245228</v>
      </c>
      <c r="D809" s="6">
        <f>Calc_ABCD!FF809</f>
        <v>-194.23473784377106</v>
      </c>
      <c r="E809" s="5">
        <f>Calc_ABCD!FC809</f>
        <v>7.3459776787375045E-10</v>
      </c>
      <c r="F809" s="5">
        <f>Calc_ABCD!FG809</f>
        <v>1.9420620770952439E-10</v>
      </c>
    </row>
    <row r="810" spans="1:6" x14ac:dyDescent="0.15">
      <c r="A810" s="5">
        <f>Calc_ABCD!A810</f>
        <v>1096478.1961431855</v>
      </c>
      <c r="B810">
        <f>Calc_ABCD!B810</f>
        <v>6.04</v>
      </c>
      <c r="C810" s="6">
        <f>Calc_ABCD!FB810</f>
        <v>-183.22300009706913</v>
      </c>
      <c r="D810" s="6">
        <f>Calc_ABCD!FF810</f>
        <v>-194.68540484811197</v>
      </c>
      <c r="E810" s="5">
        <f>Calc_ABCD!FC810</f>
        <v>6.9000143691224375E-10</v>
      </c>
      <c r="F810" s="5">
        <f>Calc_ABCD!FG810</f>
        <v>1.8438677041398095E-10</v>
      </c>
    </row>
    <row r="811" spans="1:6" x14ac:dyDescent="0.15">
      <c r="A811" s="5">
        <f>Calc_ABCD!A811</f>
        <v>1109174.8152624015</v>
      </c>
      <c r="B811">
        <f>Calc_ABCD!B811</f>
        <v>6.0449999999999999</v>
      </c>
      <c r="C811" s="6">
        <f>Calc_ABCD!FB811</f>
        <v>-183.77187895339426</v>
      </c>
      <c r="D811" s="6">
        <f>Calc_ABCD!FF811</f>
        <v>-195.14112136291854</v>
      </c>
      <c r="E811" s="5">
        <f>Calc_ABCD!FC811</f>
        <v>6.4774795765183563E-10</v>
      </c>
      <c r="F811" s="5">
        <f>Calc_ABCD!FG811</f>
        <v>1.7496207950645875E-10</v>
      </c>
    </row>
    <row r="812" spans="1:6" x14ac:dyDescent="0.15">
      <c r="A812" s="5">
        <f>Calc_ABCD!A812</f>
        <v>1122018.4543019638</v>
      </c>
      <c r="B812">
        <f>Calc_ABCD!B812</f>
        <v>6.05</v>
      </c>
      <c r="C812" s="6">
        <f>Calc_ABCD!FB812</f>
        <v>-184.32575168782375</v>
      </c>
      <c r="D812" s="6">
        <f>Calc_ABCD!FF812</f>
        <v>-195.60199742336101</v>
      </c>
      <c r="E812" s="5">
        <f>Calc_ABCD!FC812</f>
        <v>6.0773243516486198E-10</v>
      </c>
      <c r="F812" s="5">
        <f>Calc_ABCD!FG812</f>
        <v>1.6592053096190405E-10</v>
      </c>
    </row>
    <row r="813" spans="1:6" x14ac:dyDescent="0.15">
      <c r="A813" s="5">
        <f>Calc_ABCD!A813</f>
        <v>1135010.8156723133</v>
      </c>
      <c r="B813">
        <f>Calc_ABCD!B813</f>
        <v>6.0549999999999997</v>
      </c>
      <c r="C813" s="6">
        <f>Calc_ABCD!FB813</f>
        <v>-184.88473118272921</v>
      </c>
      <c r="D813" s="6">
        <f>Calc_ABCD!FF813</f>
        <v>-196.06814879471895</v>
      </c>
      <c r="E813" s="5">
        <f>Calc_ABCD!FC813</f>
        <v>5.698537897707477E-10</v>
      </c>
      <c r="F813" s="5">
        <f>Calc_ABCD!FG813</f>
        <v>1.5725069018199915E-10</v>
      </c>
    </row>
    <row r="814" spans="1:6" x14ac:dyDescent="0.15">
      <c r="A814" s="5">
        <f>Calc_ABCD!A814</f>
        <v>1148153.6214968809</v>
      </c>
      <c r="B814">
        <f>Calc_ABCD!B814</f>
        <v>6.06</v>
      </c>
      <c r="C814" s="6">
        <f>Calc_ABCD!FB814</f>
        <v>-185.44893638093134</v>
      </c>
      <c r="D814" s="6">
        <f>Calc_ABCD!FF814</f>
        <v>-196.5396973570297</v>
      </c>
      <c r="E814" s="5">
        <f>Calc_ABCD!FC814</f>
        <v>5.340146616260648E-10</v>
      </c>
      <c r="F814" s="5">
        <f>Calc_ABCD!FG814</f>
        <v>1.4894129725117903E-10</v>
      </c>
    </row>
    <row r="815" spans="1:6" x14ac:dyDescent="0.15">
      <c r="A815" s="5">
        <f>Calc_ABCD!A815</f>
        <v>1161448.613840343</v>
      </c>
      <c r="B815">
        <f>Calc_ABCD!B815</f>
        <v>6.0650000000000004</v>
      </c>
      <c r="C815" s="6">
        <f>Calc_ABCD!FB815</f>
        <v>-186.01849269354022</v>
      </c>
      <c r="D815" s="6">
        <f>Calc_ABCD!FF815</f>
        <v>-197.01677151308388</v>
      </c>
      <c r="E815" s="5">
        <f>Calc_ABCD!FC815</f>
        <v>5.0012131603419062E-10</v>
      </c>
      <c r="F815" s="5">
        <f>Calc_ABCD!FG815</f>
        <v>1.4098127189780044E-10</v>
      </c>
    </row>
    <row r="816" spans="1:6" x14ac:dyDescent="0.15">
      <c r="A816" s="5">
        <f>Calc_ABCD!A816</f>
        <v>1174897.5549395299</v>
      </c>
      <c r="B816">
        <f>Calc_ABCD!B816</f>
        <v>6.07</v>
      </c>
      <c r="C816" s="6">
        <f>Calc_ABCD!FB816</f>
        <v>-186.59353243408185</v>
      </c>
      <c r="D816" s="6">
        <f>Calc_ABCD!FF816</f>
        <v>-197.49950662268586</v>
      </c>
      <c r="E816" s="5">
        <f>Calc_ABCD!FC816</f>
        <v>4.6808354939747936E-10</v>
      </c>
      <c r="F816" s="5">
        <f>Calc_ABCD!FG816</f>
        <v>1.3335971812156636E-10</v>
      </c>
    </row>
    <row r="817" spans="1:6" x14ac:dyDescent="0.15">
      <c r="A817" s="5">
        <f>Calc_ABCD!A817</f>
        <v>1188502.2274370186</v>
      </c>
      <c r="B817">
        <f>Calc_ABCD!B817</f>
        <v>6.0750000000000002</v>
      </c>
      <c r="C817" s="6">
        <f>Calc_ABCD!FB817</f>
        <v>-187.17419528206511</v>
      </c>
      <c r="D817" s="6">
        <f>Calc_ABCD!FF817</f>
        <v>-197.98804546633198</v>
      </c>
      <c r="E817" s="5">
        <f>Calc_ABCD!FC817</f>
        <v>4.3781459577634531E-10</v>
      </c>
      <c r="F817" s="5">
        <f>Calc_ABCD!FG817</f>
        <v>1.2606592845799549E-10</v>
      </c>
    </row>
    <row r="818" spans="1:6" x14ac:dyDescent="0.15">
      <c r="A818" s="5">
        <f>Calc_ABCD!A818</f>
        <v>1202264.4346174132</v>
      </c>
      <c r="B818">
        <f>Calc_ABCD!B818</f>
        <v>6.08</v>
      </c>
      <c r="C818" s="6">
        <f>Calc_ABCD!FB818</f>
        <v>-187.76062877941598</v>
      </c>
      <c r="D818" s="6">
        <f>Calc_ABCD!FF818</f>
        <v>-198.48253874173238</v>
      </c>
      <c r="E818" s="5">
        <f>Calc_ABCD!FC818</f>
        <v>4.092310340525951E-10</v>
      </c>
      <c r="F818" s="5">
        <f>Calc_ABCD!FG818</f>
        <v>1.1908938785900609E-10</v>
      </c>
    </row>
    <row r="819" spans="1:6" x14ac:dyDescent="0.15">
      <c r="A819" s="5">
        <f>Calc_ABCD!A819</f>
        <v>1216186.000646366</v>
      </c>
      <c r="B819">
        <f>Calc_ABCD!B819</f>
        <v>6.0849999999999991</v>
      </c>
      <c r="C819" s="6">
        <f>Calc_ABCD!FB819</f>
        <v>-188.35298886352138</v>
      </c>
      <c r="D819" s="6">
        <f>Calc_ABCD!FF819</f>
        <v>-198.98314559691755</v>
      </c>
      <c r="E819" s="5">
        <f>Calc_ABCD!FC819</f>
        <v>3.8225269572002061E-10</v>
      </c>
      <c r="F819" s="5">
        <f>Calc_ABCD!FG819</f>
        <v>1.1241977717572161E-10</v>
      </c>
    </row>
    <row r="820" spans="1:6" x14ac:dyDescent="0.15">
      <c r="A820" s="5">
        <f>Calc_ABCD!A820</f>
        <v>1230268.7708123815</v>
      </c>
      <c r="B820">
        <f>Calc_ABCD!B820</f>
        <v>6.09</v>
      </c>
      <c r="C820" s="6">
        <f>Calc_ABCD!FB820</f>
        <v>-188.95144044099021</v>
      </c>
      <c r="D820" s="6">
        <f>Calc_ABCD!FF820</f>
        <v>-199.49003420403437</v>
      </c>
      <c r="E820" s="5">
        <f>Calc_ABCD!FC820</f>
        <v>3.5680257334503193E-10</v>
      </c>
      <c r="F820" s="5">
        <f>Calc_ABCD!FG820</f>
        <v>1.0604697623561578E-10</v>
      </c>
    </row>
    <row r="821" spans="1:6" x14ac:dyDescent="0.15">
      <c r="A821" s="5">
        <f>Calc_ABCD!A821</f>
        <v>1244514.611771385</v>
      </c>
      <c r="B821">
        <f>Calc_ABCD!B821</f>
        <v>6.0949999999999998</v>
      </c>
      <c r="C821" s="6">
        <f>Calc_ABCD!FB821</f>
        <v>-189.55615800664839</v>
      </c>
      <c r="D821" s="6">
        <f>Calc_ABCD!FF821</f>
        <v>-200.0033823783491</v>
      </c>
      <c r="E821" s="5">
        <f>Calc_ABCD!FC821</f>
        <v>3.328067297549121E-10</v>
      </c>
      <c r="F821" s="5">
        <f>Calc_ABCD!FG821</f>
        <v>9.9961066511223007E-11</v>
      </c>
    </row>
    <row r="822" spans="1:6" x14ac:dyDescent="0.15">
      <c r="A822" s="5">
        <f>Calc_ABCD!A822</f>
        <v>1258925.411794167</v>
      </c>
      <c r="B822">
        <f>Calc_ABCD!B822</f>
        <v>6.1</v>
      </c>
      <c r="C822" s="6">
        <f>Calc_ABCD!FB822</f>
        <v>-190.16732631276952</v>
      </c>
      <c r="D822" s="6">
        <f>Calc_ABCD!FF822</f>
        <v>-200.52337824745535</v>
      </c>
      <c r="E822" s="5">
        <f>Calc_ABCD!FC822</f>
        <v>3.1019420802146207E-10</v>
      </c>
      <c r="F822" s="5">
        <f>Calc_ABCD!FG822</f>
        <v>9.4152333381837184E-11</v>
      </c>
    </row>
    <row r="823" spans="1:6" x14ac:dyDescent="0.15">
      <c r="A823" s="5">
        <f>Calc_ABCD!A823</f>
        <v>1273503.0810166616</v>
      </c>
      <c r="B823">
        <f>Calc_ABCD!B823</f>
        <v>6.1049999999999995</v>
      </c>
      <c r="C823" s="6">
        <f>Calc_ABCD!FB823</f>
        <v>-190.78514109407695</v>
      </c>
      <c r="D823" s="6">
        <f>Calc_ABCD!FF823</f>
        <v>-201.0502209762227</v>
      </c>
      <c r="E823" s="5">
        <f>Calc_ABCD!FC823</f>
        <v>2.8889694231504705E-10</v>
      </c>
      <c r="F823" s="5">
        <f>Calc_ABCD!FG823</f>
        <v>8.8611267993262058E-11</v>
      </c>
    </row>
    <row r="824" spans="1:6" x14ac:dyDescent="0.15">
      <c r="A824" s="5">
        <f>Calc_ABCD!A824</f>
        <v>1288249.5516931338</v>
      </c>
      <c r="B824">
        <f>Calc_ABCD!B824</f>
        <v>6.11</v>
      </c>
      <c r="C824" s="6">
        <f>Calc_ABCD!FB824</f>
        <v>-191.40980985467988</v>
      </c>
      <c r="D824" s="6">
        <f>Calc_ABCD!FF824</f>
        <v>-201.58412155364644</v>
      </c>
      <c r="E824" s="5">
        <f>Calc_ABCD!FC824</f>
        <v>2.6884966970785024E-10</v>
      </c>
      <c r="F824" s="5">
        <f>Calc_ABCD!FG824</f>
        <v>8.3328568723556995E-11</v>
      </c>
    </row>
    <row r="825" spans="1:6" x14ac:dyDescent="0.15">
      <c r="A825" s="5">
        <f>Calc_ABCD!A825</f>
        <v>1303166.7784522991</v>
      </c>
      <c r="B825">
        <f>Calc_ABCD!B825</f>
        <v>6.1150000000000002</v>
      </c>
      <c r="C825" s="6">
        <f>Calc_ABCD!FB825</f>
        <v>-192.04155272381252</v>
      </c>
      <c r="D825" s="6">
        <f>Calc_ABCD!FF825</f>
        <v>-202.12530364846603</v>
      </c>
      <c r="E825" s="5">
        <f>Calc_ABCD!FC825</f>
        <v>2.4998984300690073E-10</v>
      </c>
      <c r="F825" s="5">
        <f>Calc_ABCD!FG825</f>
        <v>7.829514226515832E-11</v>
      </c>
    </row>
    <row r="826" spans="1:6" x14ac:dyDescent="0.15">
      <c r="A826" s="5">
        <f>Calc_ABCD!A826</f>
        <v>1318256.7385564067</v>
      </c>
      <c r="B826">
        <f>Calc_ABCD!B826</f>
        <v>6.12</v>
      </c>
      <c r="C826" s="6">
        <f>Calc_ABCD!FB826</f>
        <v>-192.68060338805395</v>
      </c>
      <c r="D826" s="6">
        <f>Calc_ABCD!FF826</f>
        <v>-202.67400454122844</v>
      </c>
      <c r="E826" s="5">
        <f>Calc_ABCD!FC826</f>
        <v>2.3225754469714845E-10</v>
      </c>
      <c r="F826" s="5">
        <f>Calc_ABCD!FG826</f>
        <v>7.3502104335693239E-11</v>
      </c>
    </row>
    <row r="827" spans="1:6" x14ac:dyDescent="0.15">
      <c r="A827" s="5">
        <f>Calc_ABCD!A827</f>
        <v>1333521.4321633235</v>
      </c>
      <c r="B827">
        <f>Calc_ABCD!B827</f>
        <v>6.125</v>
      </c>
      <c r="C827" s="6">
        <f>Calc_ABCD!FB827</f>
        <v>-193.32721010863025</v>
      </c>
      <c r="D827" s="6">
        <f>Calc_ABCD!FF827</f>
        <v>-203.23047614139574</v>
      </c>
      <c r="E827" s="5">
        <f>Calc_ABCD!FC827</f>
        <v>2.1559540207303119E-10</v>
      </c>
      <c r="F827" s="5">
        <f>Calc_ABCD!FG827</f>
        <v>6.8940780031339787E-11</v>
      </c>
    </row>
    <row r="828" spans="1:6" x14ac:dyDescent="0.15">
      <c r="A828" s="5">
        <f>Calc_ABCD!A828</f>
        <v>1348962.8825916531</v>
      </c>
      <c r="B828">
        <f>Calc_ABCD!B828</f>
        <v>6.13</v>
      </c>
      <c r="C828" s="6">
        <f>Calc_ABCD!FB828</f>
        <v>-193.98163683345504</v>
      </c>
      <c r="D828" s="6">
        <f>Calc_ABCD!FF828</f>
        <v>-203.79498609915274</v>
      </c>
      <c r="E828" s="5">
        <f>Calc_ABCD!FC828</f>
        <v>1.9994850363394681E-10</v>
      </c>
      <c r="F828" s="5">
        <f>Calc_ABCD!FG828</f>
        <v>6.4602703837780368E-11</v>
      </c>
    </row>
    <row r="829" spans="1:6" x14ac:dyDescent="0.15">
      <c r="A829" s="5">
        <f>Calc_ABCD!A829</f>
        <v>1364583.1365889241</v>
      </c>
      <c r="B829">
        <f>Calc_ABCD!B829</f>
        <v>6.1349999999999998</v>
      </c>
      <c r="C829" s="6">
        <f>Calc_ABCD!FB829</f>
        <v>-194.64416441477044</v>
      </c>
      <c r="D829" s="6">
        <f>Calc_ABCD!FF829</f>
        <v>-204.36781902277335</v>
      </c>
      <c r="E829" s="5">
        <f>Calc_ABCD!FC829</f>
        <v>1.8526431681505086E-10</v>
      </c>
      <c r="F829" s="5">
        <f>Calc_ABCD!FG829</f>
        <v>6.0479619314684075E-11</v>
      </c>
    </row>
    <row r="830" spans="1:6" x14ac:dyDescent="0.15">
      <c r="A830" s="5">
        <f>Calc_ABCD!A830</f>
        <v>1380384.2646028842</v>
      </c>
      <c r="B830">
        <f>Calc_ABCD!B830</f>
        <v>6.14</v>
      </c>
      <c r="C830" s="6">
        <f>Calc_ABCD!FB830</f>
        <v>-195.31509194462751</v>
      </c>
      <c r="D830" s="6">
        <f>Calc_ABCD!FF830</f>
        <v>-204.94927781378476</v>
      </c>
      <c r="E830" s="5">
        <f>Calc_ABCD!FC830</f>
        <v>1.7149260712011547E-10</v>
      </c>
      <c r="F830" s="5">
        <f>Calc_ABCD!FG830</f>
        <v>5.6563478470288213E-11</v>
      </c>
    </row>
    <row r="831" spans="1:6" x14ac:dyDescent="0.15">
      <c r="A831" s="5">
        <f>Calc_ABCD!A831</f>
        <v>1396368.3610559369</v>
      </c>
      <c r="B831">
        <f>Calc_ABCD!B831</f>
        <v>6.1449999999999996</v>
      </c>
      <c r="C831" s="6">
        <f>Calc_ABCD!FB831</f>
        <v>-195.99473822202219</v>
      </c>
      <c r="D831" s="6">
        <f>Calc_ABCD!FF831</f>
        <v>-205.53968513374247</v>
      </c>
      <c r="E831" s="5">
        <f>Calc_ABCD!FC831</f>
        <v>1.5858535871796311E-10</v>
      </c>
      <c r="F831" s="5">
        <f>Calc_ABCD!FG831</f>
        <v>5.2846440843057708E-11</v>
      </c>
    </row>
    <row r="832" spans="1:6" x14ac:dyDescent="0.15">
      <c r="A832" s="5">
        <f>Calc_ABCD!A832</f>
        <v>1412537.5446227535</v>
      </c>
      <c r="B832">
        <f>Calc_ABCD!B832</f>
        <v>6.1499999999999995</v>
      </c>
      <c r="C832" s="6">
        <f>Calc_ABCD!FB832</f>
        <v>-196.68344336730567</v>
      </c>
      <c r="D832" s="6">
        <f>Calc_ABCD!FF832</f>
        <v>-206.13938501823395</v>
      </c>
      <c r="E832" s="5">
        <f>Calc_ABCD!FC832</f>
        <v>1.4649669655843645E-10</v>
      </c>
      <c r="F832" s="5">
        <f>Calc_ABCD!FG832</f>
        <v>4.9320872307626321E-11</v>
      </c>
    </row>
    <row r="833" spans="1:6" x14ac:dyDescent="0.15">
      <c r="A833" s="5">
        <f>Calc_ABCD!A833</f>
        <v>1428893.958511102</v>
      </c>
      <c r="B833">
        <f>Calc_ABCD!B833</f>
        <v>6.1549999999999994</v>
      </c>
      <c r="C833" s="6">
        <f>Calc_ABCD!FB833</f>
        <v>-197.38157060155032</v>
      </c>
      <c r="D833" s="6">
        <f>Calc_ABCD!FF833</f>
        <v>-206.7487446557912</v>
      </c>
      <c r="E833" s="5">
        <f>Calc_ABCD!FC833</f>
        <v>1.3518281005807821E-10</v>
      </c>
      <c r="F833" s="5">
        <f>Calc_ABCD!FG833</f>
        <v>4.5979343622283006E-11</v>
      </c>
    </row>
    <row r="834" spans="1:6" x14ac:dyDescent="0.15">
      <c r="A834" s="5">
        <f>Calc_ABCD!A834</f>
        <v>1445439.7707459265</v>
      </c>
      <c r="B834">
        <f>Calc_ABCD!B834</f>
        <v>6.16</v>
      </c>
      <c r="C834" s="6">
        <f>Calc_ABCD!FB834</f>
        <v>-198.08950821091611</v>
      </c>
      <c r="D834" s="6">
        <f>Calc_ABCD!FF834</f>
        <v>-207.36815635175347</v>
      </c>
      <c r="E834" s="5">
        <f>Calc_ABCD!FC834</f>
        <v>1.2460187839982106E-10</v>
      </c>
      <c r="F834" s="5">
        <f>Calc_ABCD!FG834</f>
        <v>4.2814628735194291E-11</v>
      </c>
    </row>
    <row r="835" spans="1:6" x14ac:dyDescent="0.15">
      <c r="A835" s="5">
        <f>Calc_ABCD!A835</f>
        <v>1462177.1744567198</v>
      </c>
      <c r="B835">
        <f>Calc_ABCD!B835</f>
        <v>6.165</v>
      </c>
      <c r="C835" s="6">
        <f>Calc_ABCD!FB835</f>
        <v>-198.80767171875948</v>
      </c>
      <c r="D835" s="6">
        <f>Calc_ABCD!FF835</f>
        <v>-207.99803969982315</v>
      </c>
      <c r="E835" s="5">
        <f>Calc_ABCD!FC835</f>
        <v>1.1471399748509631E-10</v>
      </c>
      <c r="F835" s="5">
        <f>Calc_ABCD!FG835</f>
        <v>3.9819702866366175E-11</v>
      </c>
    </row>
    <row r="836" spans="1:6" x14ac:dyDescent="0.15">
      <c r="A836" s="5">
        <f>Calc_ABCD!A836</f>
        <v>1479108.3881682064</v>
      </c>
      <c r="B836">
        <f>Calc_ABCD!B836</f>
        <v>6.17</v>
      </c>
      <c r="C836" s="6">
        <f>Calc_ABCD!FB836</f>
        <v>-199.53650629131528</v>
      </c>
      <c r="D836" s="6">
        <f>Calc_ABCD!FF836</f>
        <v>-208.63884398714072</v>
      </c>
      <c r="E836" s="5">
        <f>Calc_ABCD!FC836</f>
        <v>1.0548110857095424E-10</v>
      </c>
      <c r="F836" s="5">
        <f>Calc_ABCD!FG836</f>
        <v>3.6987740382069853E-11</v>
      </c>
    </row>
    <row r="837" spans="1:6" x14ac:dyDescent="0.15">
      <c r="A837" s="5">
        <f>Calc_ABCD!A837</f>
        <v>1496235.6560944321</v>
      </c>
      <c r="B837">
        <f>Calc_ABCD!B837</f>
        <v>6.1749999999999998</v>
      </c>
      <c r="C837" s="6">
        <f>Calc_ABCD!FB837</f>
        <v>-200.27648940630445</v>
      </c>
      <c r="D837" s="6">
        <f>Calc_ABCD!FF837</f>
        <v>-209.29105086223299</v>
      </c>
      <c r="E837" s="5">
        <f>Calc_ABCD!FC837</f>
        <v>9.6866928619057519E-11</v>
      </c>
      <c r="F837" s="5">
        <f>Calc_ABCD!FG837</f>
        <v>3.4312112478082419E-11</v>
      </c>
    </row>
    <row r="838" spans="1:6" x14ac:dyDescent="0.15">
      <c r="A838" s="5">
        <f>Calc_ABCD!A838</f>
        <v>1513561.248436207</v>
      </c>
      <c r="B838">
        <f>Calc_ABCD!B838</f>
        <v>6.18</v>
      </c>
      <c r="C838" s="6">
        <f>Calc_ABCD!FB838</f>
        <v>-201.02813381782656</v>
      </c>
      <c r="D838" s="6">
        <f>Calc_ABCD!FF838</f>
        <v>-209.95517729918924</v>
      </c>
      <c r="E838" s="5">
        <f>Calc_ABCD!FC838</f>
        <v>8.8836882377955608E-11</v>
      </c>
      <c r="F838" s="5">
        <f>Calc_ABCD!FG838</f>
        <v>3.1786384687693864E-11</v>
      </c>
    </row>
    <row r="839" spans="1:6" x14ac:dyDescent="0.15">
      <c r="A839" s="5">
        <f>Calc_ABCD!A839</f>
        <v>1531087.4616820286</v>
      </c>
      <c r="B839">
        <f>Calc_ABCD!B839</f>
        <v>6.1849999999999996</v>
      </c>
      <c r="C839" s="6">
        <f>Calc_ABCD!FB839</f>
        <v>-201.79199085545062</v>
      </c>
      <c r="D839" s="6">
        <f>Calc_ABCD!FF839</f>
        <v>-210.63177889597941</v>
      </c>
      <c r="E839" s="5">
        <f>Calc_ABCD!FC839</f>
        <v>8.1358036214654501E-11</v>
      </c>
      <c r="F839" s="5">
        <f>Calc_ABCD!FG839</f>
        <v>2.9404314229927491E-11</v>
      </c>
    </row>
    <row r="840" spans="1:6" x14ac:dyDescent="0.15">
      <c r="A840" s="5">
        <f>Calc_ABCD!A840</f>
        <v>1548816.6189124826</v>
      </c>
      <c r="B840">
        <f>Calc_ABCD!B840</f>
        <v>6.19</v>
      </c>
      <c r="C840" s="6">
        <f>Calc_ABCD!FB840</f>
        <v>-202.56865410055258</v>
      </c>
      <c r="D840" s="6">
        <f>Calc_ABCD!FF840</f>
        <v>-211.32145354995936</v>
      </c>
      <c r="E840" s="5">
        <f>Calc_ABCD!FC840</f>
        <v>7.4399033706479594E-11</v>
      </c>
      <c r="F840" s="5">
        <f>Calc_ABCD!FG840</f>
        <v>2.7159847212923901E-11</v>
      </c>
    </row>
    <row r="841" spans="1:6" x14ac:dyDescent="0.15">
      <c r="A841" s="5">
        <f>Calc_ABCD!A841</f>
        <v>1566751.0701081504</v>
      </c>
      <c r="B841">
        <f>Calc_ABCD!B841</f>
        <v>6.1950000000000003</v>
      </c>
      <c r="C841" s="6">
        <f>Calc_ABCD!FB841</f>
        <v>-203.35876348870724</v>
      </c>
      <c r="D841" s="6">
        <f>Calc_ABCD!FF841</f>
        <v>-212.02484555937059</v>
      </c>
      <c r="E841" s="5">
        <f>Calc_ABCD!FC841</f>
        <v>6.7930032999409074E-11</v>
      </c>
      <c r="F841" s="5">
        <f>Calc_ABCD!FG841</f>
        <v>2.5047115706887586E-11</v>
      </c>
    </row>
    <row r="842" spans="1:6" x14ac:dyDescent="0.15">
      <c r="A842" s="5">
        <f>Calc_ABCD!A842</f>
        <v>1584893.1924611118</v>
      </c>
      <c r="B842">
        <f>Calc_ABCD!B842</f>
        <v>6.1999999999999993</v>
      </c>
      <c r="C842" s="6">
        <f>Calc_ABCD!FB842</f>
        <v>-204.16300989333902</v>
      </c>
      <c r="D842" s="6">
        <f>Calc_ABCD!FF842</f>
        <v>-212.74265020603693</v>
      </c>
      <c r="E842" s="5">
        <f>Calc_ABCD!FC842</f>
        <v>6.1922645934487858E-11</v>
      </c>
      <c r="F842" s="5">
        <f>Calc_ABCD!FG842</f>
        <v>2.3060434700415317E-11</v>
      </c>
    </row>
    <row r="843" spans="1:6" x14ac:dyDescent="0.15">
      <c r="A843" s="5">
        <f>Calc_ABCD!A843</f>
        <v>1603245.3906900396</v>
      </c>
      <c r="B843">
        <f>Calc_ABCD!B843</f>
        <v>6.2049999999999992</v>
      </c>
      <c r="C843" s="6">
        <f>Calc_ABCD!FB843</f>
        <v>-204.98214025282479</v>
      </c>
      <c r="D843" s="6">
        <f>Calc_ABCD!FF843</f>
        <v>-213.47561888144978</v>
      </c>
      <c r="E843" s="5">
        <f>Calc_ABCD!FC843</f>
        <v>5.6349878939723426E-11</v>
      </c>
      <c r="F843" s="5">
        <f>Calc_ABCD!FG843</f>
        <v>2.1194298953454075E-11</v>
      </c>
    </row>
    <row r="844" spans="1:6" x14ac:dyDescent="0.15">
      <c r="A844" s="5">
        <f>Calc_ABCD!A844</f>
        <v>1621810.0973589283</v>
      </c>
      <c r="B844">
        <f>Calc_ABCD!B844</f>
        <v>6.21</v>
      </c>
      <c r="C844" s="6">
        <f>Calc_ABCD!FB844</f>
        <v>-205.81696331072439</v>
      </c>
      <c r="D844" s="6">
        <f>Calc_ABCD!FF844</f>
        <v>-214.2245648259163</v>
      </c>
      <c r="E844" s="5">
        <f>Calc_ABCD!FC844</f>
        <v>5.1186075680866271E-11</v>
      </c>
      <c r="F844" s="5">
        <f>Calc_ABCD!FG844</f>
        <v>1.9443379759529506E-11</v>
      </c>
    </row>
    <row r="845" spans="1:6" x14ac:dyDescent="0.15">
      <c r="A845" s="5">
        <f>Calc_ABCD!A845</f>
        <v>1640589.7731995403</v>
      </c>
      <c r="B845">
        <f>Calc_ABCD!B845</f>
        <v>6.2149999999999999</v>
      </c>
      <c r="C845" s="6">
        <f>Calc_ABCD!FB845</f>
        <v>-206.66835604655051</v>
      </c>
      <c r="D845" s="6">
        <f>Calc_ABCD!FF845</f>
        <v>-214.99036955818096</v>
      </c>
      <c r="E845" s="5">
        <f>Calc_ABCD!FC845</f>
        <v>4.6406861460798397E-11</v>
      </c>
      <c r="F845" s="5">
        <f>Calc_ABCD!FG845</f>
        <v>1.7802521629284944E-11</v>
      </c>
    </row>
    <row r="846" spans="1:6" x14ac:dyDescent="0.15">
      <c r="A846" s="5">
        <f>Calc_ABCD!A846</f>
        <v>1659586.9074375615</v>
      </c>
      <c r="B846">
        <f>Calc_ABCD!B846</f>
        <v>6.2200000000000006</v>
      </c>
      <c r="C846" s="6">
        <f>Calc_ABCD!FB846</f>
        <v>-207.53727088203178</v>
      </c>
      <c r="D846" s="6">
        <f>Calc_ABCD!FF846</f>
        <v>-215.77399008047249</v>
      </c>
      <c r="E846" s="5">
        <f>Calc_ABCD!FC846</f>
        <v>4.1989089353881527E-11</v>
      </c>
      <c r="F846" s="5">
        <f>Calc_ABCD!FG846</f>
        <v>1.6266738906776616E-11</v>
      </c>
    </row>
    <row r="847" spans="1:6" x14ac:dyDescent="0.15">
      <c r="A847" s="5">
        <f>Calc_ABCD!A847</f>
        <v>1678804.0181225613</v>
      </c>
      <c r="B847">
        <f>Calc_ABCD!B847</f>
        <v>6.2250000000000005</v>
      </c>
      <c r="C847" s="6">
        <f>Calc_ABCD!FB847</f>
        <v>-208.42474375442052</v>
      </c>
      <c r="D847" s="6">
        <f>Calc_ABCD!FF847</f>
        <v>-216.57646695052711</v>
      </c>
      <c r="E847" s="5">
        <f>Calc_ABCD!FC847</f>
        <v>3.7910788058474797E-11</v>
      </c>
      <c r="F847" s="5">
        <f>Calc_ABCD!FG847</f>
        <v>1.4831212329363142E-11</v>
      </c>
    </row>
    <row r="848" spans="1:6" x14ac:dyDescent="0.15">
      <c r="A848" s="5">
        <f>Calc_ABCD!A848</f>
        <v>1698243.6524617421</v>
      </c>
      <c r="B848">
        <f>Calc_ABCD!B848</f>
        <v>6.2299999999999995</v>
      </c>
      <c r="C848" s="6">
        <f>Calc_ABCD!FB848</f>
        <v>-209.33190315274589</v>
      </c>
      <c r="D848" s="6">
        <f>Calc_ABCD!FF848</f>
        <v>-217.39893331648705</v>
      </c>
      <c r="E848" s="5">
        <f>Calc_ABCD!FC848</f>
        <v>3.4151111448019458E-11</v>
      </c>
      <c r="F848" s="5">
        <f>Calc_ABCD!FG848</f>
        <v>1.3491285541444997E-11</v>
      </c>
    </row>
    <row r="849" spans="1:6" x14ac:dyDescent="0.15">
      <c r="A849" s="5">
        <f>Calc_ABCD!A849</f>
        <v>1717908.3871575859</v>
      </c>
      <c r="B849">
        <f>Calc_ABCD!B849</f>
        <v>6.2349999999999994</v>
      </c>
      <c r="C849" s="6">
        <f>Calc_ABCD!FB849</f>
        <v>-210.25998021292793</v>
      </c>
      <c r="D849" s="6">
        <f>Calc_ABCD!FF849</f>
        <v>-218.24262501058871</v>
      </c>
      <c r="E849" s="5">
        <f>Calc_ABCD!FC849</f>
        <v>3.0690289798486808E-11</v>
      </c>
      <c r="F849" s="5">
        <f>Calc_ABCD!FG849</f>
        <v>1.2242461571717855E-11</v>
      </c>
    </row>
    <row r="850" spans="1:6" x14ac:dyDescent="0.15">
      <c r="A850" s="5">
        <f>Calc_ABCD!A850</f>
        <v>1737800.8287493761</v>
      </c>
      <c r="B850">
        <f>Calc_ABCD!B850</f>
        <v>6.24</v>
      </c>
      <c r="C850" s="6">
        <f>Calc_ABCD!FB850</f>
        <v>-211.2103199599232</v>
      </c>
      <c r="D850" s="6">
        <f>Calc_ABCD!FF850</f>
        <v>-219.10889178981085</v>
      </c>
      <c r="E850" s="5">
        <f>Calc_ABCD!FC850</f>
        <v>2.7509582667689061E-11</v>
      </c>
      <c r="F850" s="5">
        <f>Calc_ABCD!FG850</f>
        <v>1.1080399283040616E-11</v>
      </c>
    </row>
    <row r="851" spans="1:6" x14ac:dyDescent="0.15">
      <c r="A851" s="5">
        <f>Calc_ABCD!A851</f>
        <v>1757923.6139586931</v>
      </c>
      <c r="B851">
        <f>Calc_ABCD!B851</f>
        <v>6.2450000000000001</v>
      </c>
      <c r="C851" s="6">
        <f>Calc_ABCD!FB851</f>
        <v>-212.18439376412874</v>
      </c>
      <c r="D851" s="6">
        <f>Calc_ABCD!FF851</f>
        <v>-219.99920979070768</v>
      </c>
      <c r="E851" s="5">
        <f>Calc_ABCD!FC851</f>
        <v>2.4591233399857615E-11</v>
      </c>
      <c r="F851" s="5">
        <f>Calc_ABCD!FG851</f>
        <v>1.0000909803453031E-11</v>
      </c>
    </row>
    <row r="852" spans="1:6" x14ac:dyDescent="0.15">
      <c r="A852" s="5">
        <f>Calc_ABCD!A852</f>
        <v>1778279.4100389234</v>
      </c>
      <c r="B852">
        <f>Calc_ABCD!B852</f>
        <v>6.25</v>
      </c>
      <c r="C852" s="6">
        <f>Calc_ABCD!FB852</f>
        <v>-213.18381303638532</v>
      </c>
      <c r="D852" s="6">
        <f>Calc_ABCD!FF852</f>
        <v>-220.9151952227671</v>
      </c>
      <c r="E852" s="5">
        <f>Calc_ABCD!FC852</f>
        <v>2.191842522706352E-11</v>
      </c>
      <c r="F852" s="5">
        <f>Calc_ABCD!FG852</f>
        <v>8.999952946338136E-12</v>
      </c>
    </row>
    <row r="853" spans="1:6" x14ac:dyDescent="0.15">
      <c r="A853" s="5">
        <f>Calc_ABCD!A853</f>
        <v>1798870.915128785</v>
      </c>
      <c r="B853">
        <f>Calc_ABCD!B853</f>
        <v>6.254999999999999</v>
      </c>
      <c r="C853" s="6">
        <f>Calc_ABCD!FB853</f>
        <v>-214.21034410717704</v>
      </c>
      <c r="D853" s="6">
        <f>Calc_ABCD!FF853</f>
        <v>-221.8586192458915</v>
      </c>
      <c r="E853" s="5">
        <f>Calc_ABCD!FC853</f>
        <v>1.9475238937440225E-11</v>
      </c>
      <c r="F853" s="5">
        <f>Calc_ABCD!FG853</f>
        <v>8.0736336271982655E-12</v>
      </c>
    </row>
    <row r="854" spans="1:6" x14ac:dyDescent="0.15">
      <c r="A854" s="5">
        <f>Calc_ABCD!A854</f>
        <v>1819700.8586099804</v>
      </c>
      <c r="B854">
        <f>Calc_ABCD!B854</f>
        <v>6.2599999999999989</v>
      </c>
      <c r="C854" s="6">
        <f>Calc_ABCD!FB854</f>
        <v>-215.26592409878631</v>
      </c>
      <c r="D854" s="6">
        <f>Calc_ABCD!FF854</f>
        <v>-222.83142384075768</v>
      </c>
      <c r="E854" s="5">
        <f>Calc_ABCD!FC854</f>
        <v>1.724661207874407E-11</v>
      </c>
      <c r="F854" s="5">
        <f>Calc_ABCD!FG854</f>
        <v>7.2181982839957547E-12</v>
      </c>
    </row>
    <row r="855" spans="1:6" x14ac:dyDescent="0.15">
      <c r="A855" s="5">
        <f>Calc_ABCD!A855</f>
        <v>1840772.001468956</v>
      </c>
      <c r="B855">
        <f>Calc_ABCD!B855</f>
        <v>6.2649999999999997</v>
      </c>
      <c r="C855" s="6">
        <f>Calc_ABCD!FB855</f>
        <v>-216.35267736856838</v>
      </c>
      <c r="D855" s="6">
        <f>Calc_ABCD!FF855</f>
        <v>-223.83573825022086</v>
      </c>
      <c r="E855" s="5">
        <f>Calc_ABCD!FC855</f>
        <v>1.5218299664597201E-11</v>
      </c>
      <c r="F855" s="5">
        <f>Calc_ABCD!FG855</f>
        <v>6.4300313075226933E-12</v>
      </c>
    </row>
    <row r="856" spans="1:6" x14ac:dyDescent="0.15">
      <c r="A856" s="5">
        <f>Calc_ABCD!A856</f>
        <v>1862087.1366628674</v>
      </c>
      <c r="B856">
        <f>Calc_ABCD!B856</f>
        <v>6.27</v>
      </c>
      <c r="C856" s="6">
        <f>Calc_ABCD!FB856</f>
        <v>-217.47293171988343</v>
      </c>
      <c r="D856" s="6">
        <f>Calc_ABCD!FF856</f>
        <v>-224.87389518830042</v>
      </c>
      <c r="E856" s="5">
        <f>Calc_ABCD!FC856</f>
        <v>1.3376836349716908E-11</v>
      </c>
      <c r="F856" s="5">
        <f>Calc_ABCD!FG856</f>
        <v>5.7056514877810262E-12</v>
      </c>
    </row>
    <row r="857" spans="1:6" x14ac:dyDescent="0.15">
      <c r="A857" s="5">
        <f>Calc_ABCD!A857</f>
        <v>1883649.0894898004</v>
      </c>
      <c r="B857">
        <f>Calc_ABCD!B857</f>
        <v>6.2750000000000004</v>
      </c>
      <c r="C857" s="6">
        <f>Calc_ABCD!FB857</f>
        <v>-218.62923295197677</v>
      </c>
      <c r="D857" s="6">
        <f>Calc_ABCD!FF857</f>
        <v>-225.94844538803645</v>
      </c>
      <c r="E857" s="5">
        <f>Calc_ABCD!FC857</f>
        <v>1.1709500039596441E-11</v>
      </c>
      <c r="F857" s="5">
        <f>Calc_ABCD!FG857</f>
        <v>5.0417084818998441E-12</v>
      </c>
    </row>
    <row r="858" spans="1:6" x14ac:dyDescent="0.15">
      <c r="A858" s="5">
        <f>Calc_ABCD!A858</f>
        <v>1905460.7179632473</v>
      </c>
      <c r="B858">
        <f>Calc_ABCD!B858</f>
        <v>6.28</v>
      </c>
      <c r="C858" s="6">
        <f>Calc_ABCD!FB858</f>
        <v>-219.82435530101381</v>
      </c>
      <c r="D858" s="6">
        <f>Calc_ABCD!FF858</f>
        <v>-227.06216804042469</v>
      </c>
      <c r="E858" s="5">
        <f>Calc_ABCD!FC858</f>
        <v>1.0204276899418639E-11</v>
      </c>
      <c r="F858" s="5">
        <f>Calc_ABCD!FG858</f>
        <v>4.4349793086775493E-12</v>
      </c>
    </row>
    <row r="859" spans="1:6" x14ac:dyDescent="0.15">
      <c r="A859" s="5">
        <f>Calc_ABCD!A859</f>
        <v>1927524.9131909325</v>
      </c>
      <c r="B859">
        <f>Calc_ABCD!B859</f>
        <v>6.2849999999999993</v>
      </c>
      <c r="C859" s="6">
        <f>Calc_ABCD!FB859</f>
        <v>-221.06130366668435</v>
      </c>
      <c r="D859" s="6">
        <f>Calc_ABCD!FF859</f>
        <v>-228.21807301884422</v>
      </c>
      <c r="E859" s="5">
        <f>Calc_ABCD!FC859</f>
        <v>8.8498277264425597E-12</v>
      </c>
      <c r="F859" s="5">
        <f>Calc_ABCD!FG859</f>
        <v>3.8823648744120584E-12</v>
      </c>
    </row>
    <row r="860" spans="1:6" x14ac:dyDescent="0.15">
      <c r="A860" s="5">
        <f>Calc_ABCD!A860</f>
        <v>1949844.5997580448</v>
      </c>
      <c r="B860">
        <f>Calc_ABCD!B860</f>
        <v>6.29</v>
      </c>
      <c r="C860" s="6">
        <f>Calc_ABCD!FB860</f>
        <v>-222.34330082178386</v>
      </c>
      <c r="D860" s="6">
        <f>Calc_ABCD!FF860</f>
        <v>-229.4193880863852</v>
      </c>
      <c r="E860" s="5">
        <f>Calc_ABCD!FC860</f>
        <v>7.6354556497159711E-12</v>
      </c>
      <c r="F860" s="5">
        <f>Calc_ABCD!FG860</f>
        <v>3.3808865342811347E-12</v>
      </c>
    </row>
    <row r="861" spans="1:6" x14ac:dyDescent="0.15">
      <c r="A861" s="5">
        <f>Calc_ABCD!A861</f>
        <v>1972422.7361148533</v>
      </c>
      <c r="B861">
        <f>Calc_ABCD!B861</f>
        <v>6.2949999999999999</v>
      </c>
      <c r="C861" s="6">
        <f>Calc_ABCD!FB861</f>
        <v>-223.6737484103171</v>
      </c>
      <c r="D861" s="6">
        <f>Calc_ABCD!FF861</f>
        <v>-230.66951989162291</v>
      </c>
      <c r="E861" s="5">
        <f>Calc_ABCD!FC861</f>
        <v>6.5510751207081851E-12</v>
      </c>
      <c r="F861" s="5">
        <f>Calc_ABCD!FG861</f>
        <v>2.9276826931515086E-12</v>
      </c>
    </row>
    <row r="862" spans="1:6" x14ac:dyDescent="0.15">
      <c r="A862" s="5">
        <f>Calc_ABCD!A862</f>
        <v>1995262.3149688793</v>
      </c>
      <c r="B862">
        <f>Calc_ABCD!B862</f>
        <v>6.3</v>
      </c>
      <c r="C862" s="6">
        <f>Calc_ABCD!FB862</f>
        <v>-225.05614338304366</v>
      </c>
      <c r="D862" s="6">
        <f>Calc_ABCD!FF862</f>
        <v>-231.97197040175769</v>
      </c>
      <c r="E862" s="5">
        <f>Calc_ABCD!FC862</f>
        <v>5.5871821583060449E-12</v>
      </c>
      <c r="F862" s="5">
        <f>Calc_ABCD!FG862</f>
        <v>2.5200054493245833E-12</v>
      </c>
    </row>
    <row r="863" spans="1:6" x14ac:dyDescent="0.15">
      <c r="A863" s="5">
        <f>Calc_ABCD!A863</f>
        <v>2018366.3636815604</v>
      </c>
      <c r="B863">
        <f>Calc_ABCD!B863</f>
        <v>6.3049999999999997</v>
      </c>
      <c r="C863" s="6">
        <f>Calc_ABCD!FB863</f>
        <v>-226.49391987050311</v>
      </c>
      <c r="D863" s="6">
        <f>Calc_ABCD!FF863</f>
        <v>-233.33017877315933</v>
      </c>
      <c r="E863" s="5">
        <f>Calc_ABCD!FC863</f>
        <v>4.7348258115983274E-12</v>
      </c>
      <c r="F863" s="5">
        <f>Calc_ABCD!FG863</f>
        <v>2.1552172843831502E-12</v>
      </c>
    </row>
    <row r="864" spans="1:6" x14ac:dyDescent="0.15">
      <c r="A864" s="5">
        <f>Calc_ABCD!A864</f>
        <v>2041737.9446695286</v>
      </c>
      <c r="B864">
        <f>Calc_ABCD!B864</f>
        <v>6.31</v>
      </c>
      <c r="C864" s="6">
        <f>Calc_ABCD!FB864</f>
        <v>-227.99016763058259</v>
      </c>
      <c r="D864" s="6">
        <f>Calc_ABCD!FF864</f>
        <v>-234.74723979637884</v>
      </c>
      <c r="E864" s="5">
        <f>Calc_ABCD!FC864</f>
        <v>3.9855808039343744E-12</v>
      </c>
      <c r="F864" s="5">
        <f>Calc_ABCD!FG864</f>
        <v>1.8307878019679613E-12</v>
      </c>
    </row>
    <row r="865" spans="1:6" x14ac:dyDescent="0.15">
      <c r="A865" s="5">
        <f>Calc_ABCD!A865</f>
        <v>2065380.1558105287</v>
      </c>
      <c r="B865">
        <f>Calc_ABCD!B865</f>
        <v>6.3149999999999995</v>
      </c>
      <c r="C865" s="6">
        <f>Calc_ABCD!FB865</f>
        <v>-229.54714805759039</v>
      </c>
      <c r="D865" s="6">
        <f>Calc_ABCD!FF865</f>
        <v>-236.22541990259364</v>
      </c>
      <c r="E865" s="5">
        <f>Calc_ABCD!FC865</f>
        <v>3.3315213219109577E-12</v>
      </c>
      <c r="F865" s="5">
        <f>Calc_ABCD!FG865</f>
        <v>1.5442905180011293E-12</v>
      </c>
    </row>
    <row r="866" spans="1:6" x14ac:dyDescent="0.15">
      <c r="A866" s="5">
        <f>Calc_ABCD!A866</f>
        <v>2089296.1308540388</v>
      </c>
      <c r="B866">
        <f>Calc_ABCD!B866</f>
        <v>6.32</v>
      </c>
      <c r="C866" s="6">
        <f>Calc_ABCD!FB866</f>
        <v>-231.16548187306728</v>
      </c>
      <c r="D866" s="6">
        <f>Calc_ABCD!FF866</f>
        <v>-237.7653448517172</v>
      </c>
      <c r="E866" s="5">
        <f>Calc_ABCD!FC866</f>
        <v>2.7651959131869481E-12</v>
      </c>
      <c r="F866" s="5">
        <f>Calc_ABCD!FG866</f>
        <v>1.2933997045752674E-12</v>
      </c>
    </row>
    <row r="867" spans="1:6" x14ac:dyDescent="0.15">
      <c r="A867" s="5">
        <f>Calc_ABCD!A867</f>
        <v>2113489.0398366456</v>
      </c>
      <c r="B867">
        <f>Calc_ABCD!B867</f>
        <v>6.3250000000000002</v>
      </c>
      <c r="C867" s="6">
        <f>Calc_ABCD!FB867</f>
        <v>-232.84281386054454</v>
      </c>
      <c r="D867" s="6">
        <f>Calc_ABCD!FF867</f>
        <v>-239.36466446438459</v>
      </c>
      <c r="E867" s="5">
        <f>Calc_ABCD!FC867</f>
        <v>2.2796034573488011E-12</v>
      </c>
      <c r="F867" s="5">
        <f>Calc_ABCD!FG867</f>
        <v>1.0758872894464311E-12</v>
      </c>
    </row>
    <row r="868" spans="1:6" x14ac:dyDescent="0.15">
      <c r="A868" s="5">
        <f>Calc_ABCD!A868</f>
        <v>2137962.0895022312</v>
      </c>
      <c r="B868">
        <f>Calc_ABCD!B868</f>
        <v>6.33</v>
      </c>
      <c r="C868" s="6">
        <f>Calc_ABCD!FB868</f>
        <v>-234.57167131528018</v>
      </c>
      <c r="D868" s="6">
        <f>Calc_ABCD!FF868</f>
        <v>-241.01591106884678</v>
      </c>
      <c r="E868" s="5">
        <f>Calc_ABCD!FC868</f>
        <v>1.8681701744414889E-12</v>
      </c>
      <c r="F868" s="5">
        <f>Calc_ABCD!FG868</f>
        <v>8.8961981280389951E-13</v>
      </c>
    </row>
    <row r="869" spans="1:6" x14ac:dyDescent="0.15">
      <c r="A869" s="5">
        <f>Calc_ABCD!A869</f>
        <v>2162718.5237270189</v>
      </c>
      <c r="B869">
        <f>Calc_ABCD!B869</f>
        <v>6.335</v>
      </c>
      <c r="C869" s="6">
        <f>Calc_ABCD!FB869</f>
        <v>-236.33615455775927</v>
      </c>
      <c r="D869" s="6">
        <f>Calc_ABCD!FF869</f>
        <v>-242.70319001156079</v>
      </c>
      <c r="E869" s="5">
        <f>Calc_ABCD!FC869</f>
        <v>1.5247276362325692E-12</v>
      </c>
      <c r="F869" s="5">
        <f>Calc_ABCD!FG869</f>
        <v>7.3255544274021034E-13</v>
      </c>
    </row>
    <row r="870" spans="1:6" x14ac:dyDescent="0.15">
      <c r="A870" s="5">
        <f>Calc_ABCD!A870</f>
        <v>2187761.6239495552</v>
      </c>
      <c r="B870">
        <f>Calc_ABCD!B870</f>
        <v>6.3400000000000007</v>
      </c>
      <c r="C870" s="6">
        <f>Calc_ABCD!FB870</f>
        <v>-238.10714186404897</v>
      </c>
      <c r="D870" s="6">
        <f>Calc_ABCD!FF870</f>
        <v>-244.39738458456875</v>
      </c>
      <c r="E870" s="5">
        <f>Calc_ABCD!FC870</f>
        <v>1.2434917457842502E-12</v>
      </c>
      <c r="F870" s="5">
        <f>Calc_ABCD!FG870</f>
        <v>6.0274105061005834E-13</v>
      </c>
    </row>
    <row r="871" spans="1:6" x14ac:dyDescent="0.15">
      <c r="A871" s="5">
        <f>Calc_ABCD!A871</f>
        <v>2213094.7096056361</v>
      </c>
      <c r="B871">
        <f>Calc_ABCD!B871</f>
        <v>6.3449999999999998</v>
      </c>
      <c r="C871" s="6">
        <f>Calc_ABCD!FB871</f>
        <v>-239.83615276916703</v>
      </c>
      <c r="D871" s="6">
        <f>Calc_ABCD!FF871</f>
        <v>-246.0500193258269</v>
      </c>
      <c r="E871" s="5">
        <f>Calc_ABCD!FC871</f>
        <v>1.0190426514653313E-12</v>
      </c>
      <c r="F871" s="5">
        <f>Calc_ABCD!FG871</f>
        <v>4.9830934724692245E-13</v>
      </c>
    </row>
    <row r="872" spans="1:6" x14ac:dyDescent="0.15">
      <c r="A872" s="5">
        <f>Calc_ABCD!A872</f>
        <v>2238721.138568338</v>
      </c>
      <c r="B872">
        <f>Calc_ABCD!B872</f>
        <v>6.35</v>
      </c>
      <c r="C872" s="6">
        <f>Calc_ABCD!FB872</f>
        <v>-241.44945609647448</v>
      </c>
      <c r="D872" s="6">
        <f>Calc_ABCD!FF872</f>
        <v>-247.58736804549619</v>
      </c>
      <c r="E872" s="5">
        <f>Calc_ABCD!FC872</f>
        <v>8.4630556213165201E-13</v>
      </c>
      <c r="F872" s="5">
        <f>Calc_ABCD!FG872</f>
        <v>4.1747608079937742E-13</v>
      </c>
    </row>
    <row r="873" spans="1:6" x14ac:dyDescent="0.15">
      <c r="A873" s="5">
        <f>Calc_ABCD!A873</f>
        <v>2264644.3075930579</v>
      </c>
      <c r="B873">
        <f>Calc_ABCD!B873</f>
        <v>6.3549999999999995</v>
      </c>
      <c r="C873" s="6">
        <f>Calc_ABCD!FB873</f>
        <v>-242.84692934020137</v>
      </c>
      <c r="D873" s="6">
        <f>Calc_ABCD!FF873</f>
        <v>-248.90931320530811</v>
      </c>
      <c r="E873" s="5">
        <f>Calc_ABCD!FC873</f>
        <v>7.2053243084180348E-13</v>
      </c>
      <c r="F873" s="5">
        <f>Calc_ABCD!FG873</f>
        <v>3.5853729675755142E-13</v>
      </c>
    </row>
    <row r="874" spans="1:6" x14ac:dyDescent="0.15">
      <c r="A874" s="5">
        <f>Calc_ABCD!A874</f>
        <v>2290867.6527677709</v>
      </c>
      <c r="B874">
        <f>Calc_ABCD!B874</f>
        <v>6.3599999999999994</v>
      </c>
      <c r="C874" s="6">
        <f>Calc_ABCD!FB874</f>
        <v>-243.9133332244221</v>
      </c>
      <c r="D874" s="6">
        <f>Calc_ABCD!FF874</f>
        <v>-249.90062047432269</v>
      </c>
      <c r="E874" s="5">
        <f>Calc_ABCD!FC874</f>
        <v>6.3728447513936968E-13</v>
      </c>
      <c r="F874" s="5">
        <f>Calc_ABCD!FG874</f>
        <v>3.1986666055924674E-13</v>
      </c>
    </row>
    <row r="875" spans="1:6" x14ac:dyDescent="0.15">
      <c r="A875" s="5">
        <f>Calc_ABCD!A875</f>
        <v>2317394.6499684807</v>
      </c>
      <c r="B875">
        <f>Calc_ABCD!B875</f>
        <v>6.3650000000000002</v>
      </c>
      <c r="C875" s="6">
        <f>Calc_ABCD!FB875</f>
        <v>-244.54747170327016</v>
      </c>
      <c r="D875" s="6">
        <f>Calc_ABCD!FF875</f>
        <v>-250.46009872587322</v>
      </c>
      <c r="E875" s="5">
        <f>Calc_ABCD!FC875</f>
        <v>5.9241550262981158E-13</v>
      </c>
      <c r="F875" s="5">
        <f>Calc_ABCD!FG875</f>
        <v>2.9991284299917896E-13</v>
      </c>
    </row>
    <row r="876" spans="1:6" x14ac:dyDescent="0.15">
      <c r="A876" s="5">
        <f>Calc_ABCD!A876</f>
        <v>2344228.8153199241</v>
      </c>
      <c r="B876">
        <f>Calc_ABCD!B876</f>
        <v>6.37</v>
      </c>
      <c r="C876" s="6">
        <f>Calc_ABCD!FB876</f>
        <v>-244.70070442293294</v>
      </c>
      <c r="D876" s="6">
        <f>Calc_ABCD!FF876</f>
        <v>-250.53911249624059</v>
      </c>
      <c r="E876" s="5">
        <f>Calc_ABCD!FC876</f>
        <v>5.820560112962167E-13</v>
      </c>
      <c r="F876" s="5">
        <f>Calc_ABCD!FG876</f>
        <v>2.9719696850918321E-13</v>
      </c>
    </row>
    <row r="877" spans="1:6" x14ac:dyDescent="0.15">
      <c r="A877" s="5">
        <f>Calc_ABCD!A877</f>
        <v>2371373.7056616531</v>
      </c>
      <c r="B877">
        <f>Calc_ABCD!B877</f>
        <v>6.375</v>
      </c>
      <c r="C877" s="6">
        <f>Calc_ABCD!FB877</f>
        <v>-244.39944578068258</v>
      </c>
      <c r="D877" s="6">
        <f>Calc_ABCD!FF877</f>
        <v>-250.16408104031623</v>
      </c>
      <c r="E877" s="5">
        <f>Calc_ABCD!FC877</f>
        <v>6.0259803473428775E-13</v>
      </c>
      <c r="F877" s="5">
        <f>Calc_ABCD!FG877</f>
        <v>3.1031012623384908E-13</v>
      </c>
    </row>
    <row r="878" spans="1:6" x14ac:dyDescent="0.15">
      <c r="A878" s="5">
        <f>Calc_ABCD!A878</f>
        <v>2398832.9190194882</v>
      </c>
      <c r="B878">
        <f>Calc_ABCD!B878</f>
        <v>6.38</v>
      </c>
      <c r="C878" s="6">
        <f>Calc_ABCD!FB878</f>
        <v>-243.73264145258491</v>
      </c>
      <c r="D878" s="6">
        <f>Calc_ABCD!FF878</f>
        <v>-249.42395485590072</v>
      </c>
      <c r="E878" s="5">
        <f>Calc_ABCD!FC878</f>
        <v>6.5068070323788634E-13</v>
      </c>
      <c r="F878" s="5">
        <f>Calc_ABCD!FG878</f>
        <v>3.3791094369369518E-13</v>
      </c>
    </row>
    <row r="879" spans="1:6" x14ac:dyDescent="0.15">
      <c r="A879" s="5">
        <f>Calc_ABCD!A879</f>
        <v>2426610.0950824129</v>
      </c>
      <c r="B879">
        <f>Calc_ABCD!B879</f>
        <v>6.3849999999999998</v>
      </c>
      <c r="C879" s="6">
        <f>Calc_ABCD!FB879</f>
        <v>-242.81511398955467</v>
      </c>
      <c r="D879" s="6">
        <f>Calc_ABCD!FF879</f>
        <v>-248.43356127630807</v>
      </c>
      <c r="E879" s="5">
        <f>Calc_ABCD!FC879</f>
        <v>7.2317649242817947E-13</v>
      </c>
      <c r="F879" s="5">
        <f>Calc_ABCD!FG879</f>
        <v>3.787232227059974E-13</v>
      </c>
    </row>
    <row r="880" spans="1:6" x14ac:dyDescent="0.15">
      <c r="A880" s="5">
        <f>Calc_ABCD!A880</f>
        <v>2454708.915685032</v>
      </c>
      <c r="B880">
        <f>Calc_ABCD!B880</f>
        <v>6.3900000000000006</v>
      </c>
      <c r="C880" s="6">
        <f>Calc_ABCD!FB880</f>
        <v>-241.75366527658625</v>
      </c>
      <c r="D880" s="6">
        <f>Calc_ABCD!FF880</f>
        <v>-247.29970692611062</v>
      </c>
      <c r="E880" s="5">
        <f>Calc_ABCD!FC880</f>
        <v>8.1717813189003442E-13</v>
      </c>
      <c r="F880" s="5">
        <f>Calc_ABCD!FG880</f>
        <v>4.3153363712188164E-13</v>
      </c>
    </row>
    <row r="881" spans="1:6" x14ac:dyDescent="0.15">
      <c r="A881" s="5">
        <f>Calc_ABCD!A881</f>
        <v>2483133.105295572</v>
      </c>
      <c r="B881">
        <f>Calc_ABCD!B881</f>
        <v>6.3950000000000005</v>
      </c>
      <c r="C881" s="6">
        <f>Calc_ABCD!FB881</f>
        <v>-240.63047041177353</v>
      </c>
      <c r="D881" s="6">
        <f>Calc_ABCD!FF881</f>
        <v>-246.10457159664111</v>
      </c>
      <c r="E881" s="5">
        <f>Calc_ABCD!FC881</f>
        <v>9.2998614705442878E-13</v>
      </c>
      <c r="F881" s="5">
        <f>Calc_ABCD!FG881</f>
        <v>4.9518949183612544E-13</v>
      </c>
    </row>
    <row r="882" spans="1:6" x14ac:dyDescent="0.15">
      <c r="A882" s="5">
        <f>Calc_ABCD!A882</f>
        <v>2511886.4315095772</v>
      </c>
      <c r="B882">
        <f>Calc_ABCD!B882</f>
        <v>6.3999999999999995</v>
      </c>
      <c r="C882" s="6">
        <f>Calc_ABCD!FB882</f>
        <v>-239.50128517445066</v>
      </c>
      <c r="D882" s="6">
        <f>Calc_ABCD!FF882</f>
        <v>-244.90391571058865</v>
      </c>
      <c r="E882" s="5">
        <f>Calc_ABCD!FC882</f>
        <v>1.0590970083440841E-12</v>
      </c>
      <c r="F882" s="5">
        <f>Calc_ABCD!FG882</f>
        <v>5.6859654243363076E-13</v>
      </c>
    </row>
    <row r="883" spans="1:6" x14ac:dyDescent="0.15">
      <c r="A883" s="5">
        <f>Calc_ABCD!A883</f>
        <v>2540972.705549302</v>
      </c>
      <c r="B883">
        <f>Calc_ABCD!B883</f>
        <v>6.4049999999999994</v>
      </c>
      <c r="C883" s="6">
        <f>Calc_ABCD!FB883</f>
        <v>-238.40052432183592</v>
      </c>
      <c r="D883" s="6">
        <f>Calc_ABCD!FF883</f>
        <v>-243.73215861507504</v>
      </c>
      <c r="E883" s="5">
        <f>Calc_ABCD!FC883</f>
        <v>1.2021918623771409E-12</v>
      </c>
      <c r="F883" s="5">
        <f>Calc_ABCD!FG883</f>
        <v>6.5071687475237279E-13</v>
      </c>
    </row>
    <row r="884" spans="1:6" x14ac:dyDescent="0.15">
      <c r="A884" s="5">
        <f>Calc_ABCD!A884</f>
        <v>2570395.7827688605</v>
      </c>
      <c r="B884">
        <f>Calc_ABCD!B884</f>
        <v>6.4099999999999993</v>
      </c>
      <c r="C884" s="6">
        <f>Calc_ABCD!FB884</f>
        <v>-237.3475977299897</v>
      </c>
      <c r="D884" s="6">
        <f>Calc_ABCD!FF884</f>
        <v>-242.60871471902766</v>
      </c>
      <c r="E884" s="5">
        <f>Calc_ABCD!FC884</f>
        <v>1.3571258207997403E-12</v>
      </c>
      <c r="F884" s="5">
        <f>Calc_ABCD!FG884</f>
        <v>7.4056684356718E-13</v>
      </c>
    </row>
    <row r="885" spans="1:6" x14ac:dyDescent="0.15">
      <c r="A885" s="5">
        <f>Calc_ABCD!A885</f>
        <v>2600159.5631652731</v>
      </c>
      <c r="B885">
        <f>Calc_ABCD!B885</f>
        <v>6.415</v>
      </c>
      <c r="C885" s="6">
        <f>Calc_ABCD!FB885</f>
        <v>-236.35217616700567</v>
      </c>
      <c r="D885" s="6">
        <f>Calc_ABCD!FF885</f>
        <v>-241.54325926277184</v>
      </c>
      <c r="E885" s="5">
        <f>Calc_ABCD!FC885</f>
        <v>1.5219177830905913E-12</v>
      </c>
      <c r="F885" s="5">
        <f>Calc_ABCD!FG885</f>
        <v>8.3721506953144609E-13</v>
      </c>
    </row>
    <row r="886" spans="1:6" x14ac:dyDescent="0.15">
      <c r="A886" s="5">
        <f>Calc_ABCD!A886</f>
        <v>2630267.9918953828</v>
      </c>
      <c r="B886">
        <f>Calc_ABCD!B886</f>
        <v>6.42</v>
      </c>
      <c r="C886" s="6">
        <f>Calc_ABCD!FB886</f>
        <v>-235.41793445157697</v>
      </c>
      <c r="D886" s="6">
        <f>Calc_ABCD!FF886</f>
        <v>-240.53947147299115</v>
      </c>
      <c r="E886" s="5">
        <f>Calc_ABCD!FC886</f>
        <v>1.6947407704455885E-12</v>
      </c>
      <c r="F886" s="5">
        <f>Calc_ABCD!FG886</f>
        <v>9.3978049345348053E-13</v>
      </c>
    </row>
    <row r="887" spans="1:6" x14ac:dyDescent="0.15">
      <c r="A887" s="5">
        <f>Calc_ABCD!A887</f>
        <v>2660725.0597988106</v>
      </c>
      <c r="B887">
        <f>Calc_ABCD!B887</f>
        <v>6.4249999999999998</v>
      </c>
      <c r="C887" s="6">
        <f>Calc_ABCD!FB887</f>
        <v>-234.54501268390078</v>
      </c>
      <c r="D887" s="6">
        <f>Calc_ABCD!FF887</f>
        <v>-239.59749579002232</v>
      </c>
      <c r="E887" s="5">
        <f>Calc_ABCD!FC887</f>
        <v>1.8739127486096899E-12</v>
      </c>
      <c r="F887" s="5">
        <f>Calc_ABCD!FG887</f>
        <v>1.0474304869320306E-12</v>
      </c>
    </row>
    <row r="888" spans="1:6" x14ac:dyDescent="0.15">
      <c r="A888" s="5">
        <f>Calc_ABCD!A888</f>
        <v>2691534.8039269117</v>
      </c>
      <c r="B888">
        <f>Calc_ABCD!B888</f>
        <v>6.43</v>
      </c>
      <c r="C888" s="6">
        <f>Calc_ABCD!FB888</f>
        <v>-233.73156565077042</v>
      </c>
      <c r="D888" s="6">
        <f>Calc_ABCD!FF888</f>
        <v>-238.71549126934113</v>
      </c>
      <c r="E888" s="5">
        <f>Calc_ABCD!FC888</f>
        <v>2.0578879182713105E-12</v>
      </c>
      <c r="F888" s="5">
        <f>Calc_ABCD!FG888</f>
        <v>1.1593790183289799E-12</v>
      </c>
    </row>
    <row r="889" spans="1:6" x14ac:dyDescent="0.15">
      <c r="A889" s="5">
        <f>Calc_ABCD!A889</f>
        <v>2722701.3080779081</v>
      </c>
      <c r="B889">
        <f>Calc_ABCD!B889</f>
        <v>6.4349999999999996</v>
      </c>
      <c r="C889" s="6">
        <f>Calc_ABCD!FB889</f>
        <v>-232.97471188586394</v>
      </c>
      <c r="D889" s="6">
        <f>Calc_ABCD!FF889</f>
        <v>-237.89058063825229</v>
      </c>
      <c r="E889" s="5">
        <f>Calc_ABCD!FC889</f>
        <v>2.2452484523743523E-12</v>
      </c>
      <c r="F889" s="5">
        <f>Calc_ABCD!FG889</f>
        <v>1.2748848730184189E-12</v>
      </c>
    </row>
    <row r="890" spans="1:6" x14ac:dyDescent="0.15">
      <c r="A890" s="5">
        <f>Calc_ABCD!A890</f>
        <v>2754228.7033381672</v>
      </c>
      <c r="B890">
        <f>Calc_ABCD!B890</f>
        <v>6.44</v>
      </c>
      <c r="C890" s="6">
        <f>Calc_ABCD!FB890</f>
        <v>-232.27110279911557</v>
      </c>
      <c r="D890" s="6">
        <f>Calc_ABCD!FF890</f>
        <v>-237.11941942167624</v>
      </c>
      <c r="E890" s="5">
        <f>Calc_ABCD!FC890</f>
        <v>2.4346966604290182E-12</v>
      </c>
      <c r="F890" s="5">
        <f>Calc_ABCD!FG890</f>
        <v>1.3932499268171994E-12</v>
      </c>
    </row>
    <row r="891" spans="1:6" x14ac:dyDescent="0.15">
      <c r="A891" s="5">
        <f>Calc_ABCD!A891</f>
        <v>2786121.1686297711</v>
      </c>
      <c r="B891">
        <f>Calc_ABCD!B891</f>
        <v>6.4450000000000003</v>
      </c>
      <c r="C891" s="6">
        <f>Calc_ABCD!FB891</f>
        <v>-231.61725647276415</v>
      </c>
      <c r="D891" s="6">
        <f>Calc_ABCD!FF891</f>
        <v>-236.39852973463175</v>
      </c>
      <c r="E891" s="5">
        <f>Calc_ABCD!FC891</f>
        <v>2.6250475606184204E-12</v>
      </c>
      <c r="F891" s="5">
        <f>Calc_ABCD!FG891</f>
        <v>1.5138174714751436E-12</v>
      </c>
    </row>
    <row r="892" spans="1:6" x14ac:dyDescent="0.15">
      <c r="A892" s="5">
        <f>Calc_ABCD!A892</f>
        <v>2818382.931264454</v>
      </c>
      <c r="B892">
        <f>Calc_ABCD!B892</f>
        <v>6.45</v>
      </c>
      <c r="C892" s="6">
        <f>Calc_ABCD!FB892</f>
        <v>-231.00974753588088</v>
      </c>
      <c r="D892" s="6">
        <f>Calc_ABCD!FF892</f>
        <v>-235.72449015322377</v>
      </c>
      <c r="E892" s="5">
        <f>Calc_ABCD!FC892</f>
        <v>2.8152218411986509E-12</v>
      </c>
      <c r="F892" s="5">
        <f>Calc_ABCD!FG892</f>
        <v>1.6359705910804883E-12</v>
      </c>
    </row>
    <row r="893" spans="1:6" x14ac:dyDescent="0.15">
      <c r="A893" s="5">
        <f>Calc_ABCD!A893</f>
        <v>2851018.2675039093</v>
      </c>
      <c r="B893">
        <f>Calc_ABCD!B893</f>
        <v>6.4550000000000001</v>
      </c>
      <c r="C893" s="6">
        <f>Calc_ABCD!FB893</f>
        <v>-230.44530984728468</v>
      </c>
      <c r="D893" s="6">
        <f>Calc_ABCD!FF893</f>
        <v>-235.09403839404936</v>
      </c>
      <c r="E893" s="5">
        <f>Calc_ABCD!FC893</f>
        <v>3.0042391933767613E-12</v>
      </c>
      <c r="F893" s="5">
        <f>Calc_ABCD!FG893</f>
        <v>1.7591305882187298E-12</v>
      </c>
    </row>
    <row r="894" spans="1:6" x14ac:dyDescent="0.15">
      <c r="A894" s="5">
        <f>Calc_ABCD!A894</f>
        <v>2884031.5031266008</v>
      </c>
      <c r="B894">
        <f>Calc_ABCD!B894</f>
        <v>6.4599999999999991</v>
      </c>
      <c r="C894" s="6">
        <f>Calc_ABCD!FB894</f>
        <v>-229.9208868761358</v>
      </c>
      <c r="D894" s="6">
        <f>Calc_ABCD!FF894</f>
        <v>-234.50412169131931</v>
      </c>
      <c r="E894" s="5">
        <f>Calc_ABCD!FC894</f>
        <v>3.1912119985243482E-12</v>
      </c>
      <c r="F894" s="5">
        <f>Calc_ABCD!FG894</f>
        <v>1.8827554587112133E-12</v>
      </c>
    </row>
    <row r="895" spans="1:6" x14ac:dyDescent="0.15">
      <c r="A895" s="5">
        <f>Calc_ABCD!A895</f>
        <v>2917427.0140011669</v>
      </c>
      <c r="B895">
        <f>Calc_ABCD!B895</f>
        <v>6.4649999999999999</v>
      </c>
      <c r="C895" s="6">
        <f>Calc_ABCD!FB895</f>
        <v>-229.43365114210553</v>
      </c>
      <c r="D895" s="6">
        <f>Calc_ABCD!FF895</f>
        <v>-233.95191623359858</v>
      </c>
      <c r="E895" s="5">
        <f>Calc_ABCD!FC895</f>
        <v>3.3753393532406865E-12</v>
      </c>
      <c r="F895" s="5">
        <f>Calc_ABCD!FG895</f>
        <v>2.0063384137514229E-12</v>
      </c>
    </row>
    <row r="896" spans="1:6" x14ac:dyDescent="0.15">
      <c r="A896" s="5">
        <f>Calc_ABCD!A896</f>
        <v>2951209.2266663853</v>
      </c>
      <c r="B896">
        <f>Calc_ABCD!B896</f>
        <v>6.47</v>
      </c>
      <c r="C896" s="6">
        <f>Calc_ABCD!FB896</f>
        <v>-228.98100575773788</v>
      </c>
      <c r="D896" s="6">
        <f>Calc_ABCD!FF896</f>
        <v>-233.43482870278834</v>
      </c>
      <c r="E896" s="5">
        <f>Calc_ABCD!FC896</f>
        <v>3.5559014164204009E-12</v>
      </c>
      <c r="F896" s="5">
        <f>Calc_ABCD!FG896</f>
        <v>2.1294064482529447E-12</v>
      </c>
    </row>
    <row r="897" spans="1:6" x14ac:dyDescent="0.15">
      <c r="A897" s="5">
        <f>Calc_ABCD!A897</f>
        <v>2985382.6189179593</v>
      </c>
      <c r="B897">
        <f>Calc_ABCD!B897</f>
        <v>6.4749999999999996</v>
      </c>
      <c r="C897" s="6">
        <f>Calc_ABCD!FB897</f>
        <v>-228.56057600992682</v>
      </c>
      <c r="D897" s="6">
        <f>Calc_ABCD!FF897</f>
        <v>-232.95048785227812</v>
      </c>
      <c r="E897" s="5">
        <f>Calc_ABCD!FC897</f>
        <v>3.7322540631067894E-12</v>
      </c>
      <c r="F897" s="5">
        <f>Calc_ABCD!FG897</f>
        <v>2.2515189542239036E-12</v>
      </c>
    </row>
    <row r="898" spans="1:6" x14ac:dyDescent="0.15">
      <c r="A898" s="5">
        <f>Calc_ABCD!A898</f>
        <v>3019951.7204020158</v>
      </c>
      <c r="B898">
        <f>Calc_ABCD!B898</f>
        <v>6.4799999999999995</v>
      </c>
      <c r="C898" s="6">
        <f>Calc_ABCD!FB898</f>
        <v>-228.17019578301628</v>
      </c>
      <c r="D898" s="6">
        <f>Calc_ABCD!FF898</f>
        <v>-232.49673092678253</v>
      </c>
      <c r="E898" s="5">
        <f>Calc_ABCD!FC898</f>
        <v>3.9038238305187241E-12</v>
      </c>
      <c r="F898" s="5">
        <f>Calc_ABCD!FG898</f>
        <v>2.3722663779850334E-12</v>
      </c>
    </row>
    <row r="899" spans="1:6" x14ac:dyDescent="0.15">
      <c r="A899" s="5">
        <f>Calc_ABCD!A899</f>
        <v>3054921.1132155126</v>
      </c>
      <c r="B899">
        <f>Calc_ABCD!B899</f>
        <v>6.4850000000000003</v>
      </c>
      <c r="C899" s="6">
        <f>Calc_ABCD!FB899</f>
        <v>-227.80789169984507</v>
      </c>
      <c r="D899" s="6">
        <f>Calc_ABCD!FF899</f>
        <v>-232.07158780018989</v>
      </c>
      <c r="E899" s="5">
        <f>Calc_ABCD!FC899</f>
        <v>4.0701031422325802E-12</v>
      </c>
      <c r="F899" s="5">
        <f>Calc_ABCD!FG899</f>
        <v>2.4912689200565036E-12</v>
      </c>
    </row>
    <row r="900" spans="1:6" x14ac:dyDescent="0.15">
      <c r="A900" s="5">
        <f>Calc_ABCD!A900</f>
        <v>3090295.4325135895</v>
      </c>
      <c r="B900">
        <f>Calc_ABCD!B900</f>
        <v>6.49</v>
      </c>
      <c r="C900" s="6">
        <f>Calc_ABCD!FB900</f>
        <v>-227.47186667283614</v>
      </c>
      <c r="D900" s="6">
        <f>Calc_ABCD!FF900</f>
        <v>-231.67326452352859</v>
      </c>
      <c r="E900" s="5">
        <f>Calc_ABCD!FC900</f>
        <v>4.2306457970748227E-12</v>
      </c>
      <c r="F900" s="5">
        <f>Calc_ABCD!FG900</f>
        <v>2.6081752765478698E-12</v>
      </c>
    </row>
    <row r="901" spans="1:6" x14ac:dyDescent="0.15">
      <c r="A901" s="5">
        <f>Calc_ABCD!A901</f>
        <v>3126079.367123954</v>
      </c>
      <c r="B901">
        <f>Calc_ABCD!B901</f>
        <v>6.4950000000000001</v>
      </c>
      <c r="C901" s="6">
        <f>Calc_ABCD!FB901</f>
        <v>-227.16048383002916</v>
      </c>
      <c r="D901" s="6">
        <f>Calc_ABCD!FF901</f>
        <v>-231.30012724795608</v>
      </c>
      <c r="E901" s="5">
        <f>Calc_ABCD!FC901</f>
        <v>4.3850627098396246E-12</v>
      </c>
      <c r="F901" s="5">
        <f>Calc_ABCD!FG901</f>
        <v>2.7226614208984625E-12</v>
      </c>
    </row>
    <row r="902" spans="1:6" x14ac:dyDescent="0.15">
      <c r="A902" s="5">
        <f>Calc_ABCD!A902</f>
        <v>3162277.6601683781</v>
      </c>
      <c r="B902">
        <f>Calc_ABCD!B902</f>
        <v>6.5</v>
      </c>
      <c r="C902" s="6">
        <f>Calc_ABCD!FB902</f>
        <v>-226.8722513361933</v>
      </c>
      <c r="D902" s="6">
        <f>Calc_ABCD!FF902</f>
        <v>-230.95068704291324</v>
      </c>
      <c r="E902" s="5">
        <f>Calc_ABCD!FC902</f>
        <v>4.5330178914870416E-12</v>
      </c>
      <c r="F902" s="5">
        <f>Calc_ABCD!FG902</f>
        <v>2.8344294248305533E-12</v>
      </c>
    </row>
    <row r="903" spans="1:6" x14ac:dyDescent="0.15">
      <c r="A903" s="5">
        <f>Calc_ABCD!A903</f>
        <v>3198895.1096913968</v>
      </c>
      <c r="B903">
        <f>Calc_ABCD!B903</f>
        <v>6.5049999999999999</v>
      </c>
      <c r="C903" s="6">
        <f>Calc_ABCD!FB903</f>
        <v>-226.60580835940812</v>
      </c>
      <c r="D903" s="6">
        <f>Calc_ABCD!FF903</f>
        <v>-230.62358585983819</v>
      </c>
      <c r="E903" s="5">
        <f>Calc_ABCD!FC903</f>
        <v>4.6742246570020767E-12</v>
      </c>
      <c r="F903" s="5">
        <f>Calc_ABCD!FG903</f>
        <v>2.9432063173952393E-12</v>
      </c>
    </row>
    <row r="904" spans="1:6" x14ac:dyDescent="0.15">
      <c r="A904" s="5">
        <f>Calc_ABCD!A904</f>
        <v>3235936.5692962813</v>
      </c>
      <c r="B904">
        <f>Calc_ABCD!B904</f>
        <v>6.51</v>
      </c>
      <c r="C904" s="6">
        <f>Calc_ABCD!FB904</f>
        <v>-226.35991227235951</v>
      </c>
      <c r="D904" s="6">
        <f>Calc_ABCD!FF904</f>
        <v>-230.31758373069079</v>
      </c>
      <c r="E904" s="5">
        <f>Calc_ABCD!FC904</f>
        <v>4.8084420496026234E-12</v>
      </c>
      <c r="F904" s="5">
        <f>Calc_ABCD!FG904</f>
        <v>3.0487429810103661E-12</v>
      </c>
    </row>
    <row r="905" spans="1:6" x14ac:dyDescent="0.15">
      <c r="A905" s="5">
        <f>Calc_ABCD!A905</f>
        <v>3273406.9487883803</v>
      </c>
      <c r="B905">
        <f>Calc_ABCD!B905</f>
        <v>6.5149999999999997</v>
      </c>
      <c r="C905" s="6">
        <f>Calc_ABCD!FB905</f>
        <v>-226.13342708381535</v>
      </c>
      <c r="D905" s="6">
        <f>Calc_ABCD!FF905</f>
        <v>-230.03154719676053</v>
      </c>
      <c r="E905" s="5">
        <f>Calc_ABCD!FC905</f>
        <v>4.9354714704754596E-12</v>
      </c>
      <c r="F905" s="5">
        <f>Calc_ABCD!FG905</f>
        <v>3.150813083411168E-12</v>
      </c>
    </row>
    <row r="906" spans="1:6" x14ac:dyDescent="0.15">
      <c r="A906" s="5">
        <f>Calc_ABCD!A906</f>
        <v>3311311.2148259091</v>
      </c>
      <c r="B906">
        <f>Calc_ABCD!B906</f>
        <v>6.52</v>
      </c>
      <c r="C906" s="6">
        <f>Calc_ABCD!FB906</f>
        <v>-225.92531304361518</v>
      </c>
      <c r="D906" s="6">
        <f>Calc_ABCD!FF906</f>
        <v>-229.76443891109511</v>
      </c>
      <c r="E906" s="5">
        <f>Calc_ABCD!FC906</f>
        <v>5.0551535036942463E-12</v>
      </c>
      <c r="F906" s="5">
        <f>Calc_ABCD!FG906</f>
        <v>3.2492120444572865E-12</v>
      </c>
    </row>
    <row r="907" spans="1:6" x14ac:dyDescent="0.15">
      <c r="A907" s="5">
        <f>Calc_ABCD!A907</f>
        <v>3349654.3915782748</v>
      </c>
      <c r="B907">
        <f>Calc_ABCD!B907</f>
        <v>6.5249999999999995</v>
      </c>
      <c r="C907" s="6">
        <f>Calc_ABCD!FB907</f>
        <v>-225.73461733793033</v>
      </c>
      <c r="D907" s="6">
        <f>Calc_ABCD!FF907</f>
        <v>-229.51530833131244</v>
      </c>
      <c r="E907" s="5">
        <f>Calc_ABCD!FC907</f>
        <v>5.1673649264318019E-12</v>
      </c>
      <c r="F907" s="5">
        <f>Calc_ABCD!FG907</f>
        <v>3.3437560367640956E-12</v>
      </c>
    </row>
    <row r="908" spans="1:6" x14ac:dyDescent="0.15">
      <c r="A908" s="5">
        <f>Calc_ABCD!A908</f>
        <v>3388441.5613920232</v>
      </c>
      <c r="B908">
        <f>Calc_ABCD!B908</f>
        <v>6.5299999999999994</v>
      </c>
      <c r="C908" s="6">
        <f>Calc_ABCD!FB908</f>
        <v>-225.56046578046011</v>
      </c>
      <c r="D908" s="6">
        <f>Calc_ABCD!FF908</f>
        <v>-229.28328340846744</v>
      </c>
      <c r="E908" s="5">
        <f>Calc_ABCD!FC908</f>
        <v>5.2720158950211535E-12</v>
      </c>
      <c r="F908" s="5">
        <f>Calc_ABCD!FG908</f>
        <v>3.4342810191517377E-12</v>
      </c>
    </row>
    <row r="909" spans="1:6" x14ac:dyDescent="0.15">
      <c r="A909" s="5">
        <f>Calc_ABCD!A909</f>
        <v>3427677.8654645015</v>
      </c>
      <c r="B909">
        <f>Calc_ABCD!B909</f>
        <v>6.5350000000000001</v>
      </c>
      <c r="C909" s="6">
        <f>Calc_ABCD!FB909</f>
        <v>-225.40205540330828</v>
      </c>
      <c r="D909" s="6">
        <f>Calc_ABCD!FF909</f>
        <v>-229.06756317572106</v>
      </c>
      <c r="E909" s="5">
        <f>Calc_ABCD!FC909</f>
        <v>5.3690472978465121E-12</v>
      </c>
      <c r="F909" s="5">
        <f>Calc_ABCD!FG909</f>
        <v>3.5206418019319204E-12</v>
      </c>
    </row>
    <row r="910" spans="1:6" x14ac:dyDescent="0.15">
      <c r="A910" s="5">
        <f>Calc_ABCD!A910</f>
        <v>3467368.5045253201</v>
      </c>
      <c r="B910">
        <f>Calc_ABCD!B910</f>
        <v>6.54</v>
      </c>
      <c r="C910" s="6">
        <f>Calc_ABCD!FB910</f>
        <v>-225.25864785459032</v>
      </c>
      <c r="D910" s="6">
        <f>Calc_ABCD!FF910</f>
        <v>-228.86741114386825</v>
      </c>
      <c r="E910" s="5">
        <f>Calc_ABCD!FC910</f>
        <v>5.4584282664561577E-12</v>
      </c>
      <c r="F910" s="5">
        <f>Calc_ABCD!FG910</f>
        <v>3.6027111430797759E-12</v>
      </c>
    </row>
    <row r="911" spans="1:6" x14ac:dyDescent="0.15">
      <c r="A911" s="5">
        <f>Calc_ABCD!A911</f>
        <v>3507518.7395256767</v>
      </c>
      <c r="B911">
        <f>Calc_ABCD!B911</f>
        <v>6.5449999999999999</v>
      </c>
      <c r="C911" s="6">
        <f>Calc_ABCD!FB911</f>
        <v>-225.1295635159164</v>
      </c>
      <c r="D911" s="6">
        <f>Calc_ABCD!FF911</f>
        <v>-228.68214941687319</v>
      </c>
      <c r="E911" s="5">
        <f>Calc_ABCD!FC911</f>
        <v>5.540153836684617E-12</v>
      </c>
      <c r="F911" s="5">
        <f>Calc_ABCD!FG911</f>
        <v>3.6803788743659502E-12</v>
      </c>
    </row>
    <row r="912" spans="1:6" x14ac:dyDescent="0.15">
      <c r="A912" s="5">
        <f>Calc_ABCD!A912</f>
        <v>3548133.8923357516</v>
      </c>
      <c r="B912">
        <f>Calc_ABCD!B912</f>
        <v>6.55</v>
      </c>
      <c r="C912" s="6">
        <f>Calc_ABCD!FB912</f>
        <v>-225.01417626027194</v>
      </c>
      <c r="D912" s="6">
        <f>Calc_ABCD!FF912</f>
        <v>-228.51115344793843</v>
      </c>
      <c r="E912" s="5">
        <f>Calc_ABCD!FC912</f>
        <v>5.6142427519528519E-12</v>
      </c>
      <c r="F912" s="5">
        <f>Calc_ABCD!FG912</f>
        <v>3.7535510565530061E-12</v>
      </c>
    </row>
    <row r="913" spans="1:6" x14ac:dyDescent="0.15">
      <c r="A913" s="5">
        <f>Calc_ABCD!A913</f>
        <v>3589219.346450049</v>
      </c>
      <c r="B913">
        <f>Calc_ABCD!B913</f>
        <v>6.5549999999999997</v>
      </c>
      <c r="C913" s="6">
        <f>Calc_ABCD!FB913</f>
        <v>-224.91190877858133</v>
      </c>
      <c r="D913" s="6">
        <f>Calc_ABCD!FF913</f>
        <v>-228.35384736439698</v>
      </c>
      <c r="E913" s="5">
        <f>Calc_ABCD!FC913</f>
        <v>5.6807354012801796E-12</v>
      </c>
      <c r="F913" s="5">
        <f>Calc_ABCD!FG913</f>
        <v>3.822149162788189E-12</v>
      </c>
    </row>
    <row r="914" spans="1:6" x14ac:dyDescent="0.15">
      <c r="A914" s="5">
        <f>Calc_ABCD!A914</f>
        <v>3630780.54770101</v>
      </c>
      <c r="B914">
        <f>Calc_ABCD!B914</f>
        <v>6.56</v>
      </c>
      <c r="C914" s="6">
        <f>Calc_ABCD!FB914</f>
        <v>-224.82222841086184</v>
      </c>
      <c r="D914" s="6">
        <f>Calc_ABCD!FF914</f>
        <v>-228.20969979733849</v>
      </c>
      <c r="E914" s="5">
        <f>Calc_ABCD!FC914</f>
        <v>5.7396918848944009E-12</v>
      </c>
      <c r="F914" s="5">
        <f>Calc_ABCD!FG914</f>
        <v>3.8861092893544346E-12</v>
      </c>
    </row>
    <row r="915" spans="1:6" x14ac:dyDescent="0.15">
      <c r="A915" s="5">
        <f>Calc_ABCD!A915</f>
        <v>3672823.0049808496</v>
      </c>
      <c r="B915">
        <f>Calc_ABCD!B915</f>
        <v>6.5650000000000004</v>
      </c>
      <c r="C915" s="6">
        <f>Calc_ABCD!FB915</f>
        <v>-224.74464342506866</v>
      </c>
      <c r="D915" s="6">
        <f>Calc_ABCD!FF915</f>
        <v>-228.07822015907311</v>
      </c>
      <c r="E915" s="5">
        <f>Calc_ABCD!FC915</f>
        <v>5.7911902006636693E-12</v>
      </c>
      <c r="F915" s="5">
        <f>Calc_ABCD!FG915</f>
        <v>3.9453813929698351E-12</v>
      </c>
    </row>
    <row r="916" spans="1:6" x14ac:dyDescent="0.15">
      <c r="A916" s="5">
        <f>Calc_ABCD!A916</f>
        <v>3715352.2909717285</v>
      </c>
      <c r="B916">
        <f>Calc_ABCD!B916</f>
        <v>6.57</v>
      </c>
      <c r="C916" s="6">
        <f>Calc_ABCD!FB916</f>
        <v>-224.67869969335371</v>
      </c>
      <c r="D916" s="6">
        <f>Calc_ABCD!FF916</f>
        <v>-227.95895531815933</v>
      </c>
      <c r="E916" s="5">
        <f>Calc_ABCD!FC916</f>
        <v>5.8353245448979298E-12</v>
      </c>
      <c r="F916" s="5">
        <f>Calc_ABCD!FG916</f>
        <v>3.9999285538548166E-12</v>
      </c>
    </row>
    <row r="917" spans="1:6" x14ac:dyDescent="0.15">
      <c r="A917" s="5">
        <f>Calc_ABCD!A917</f>
        <v>3758374.0428844378</v>
      </c>
      <c r="B917">
        <f>Calc_ABCD!B917</f>
        <v>6.5749999999999993</v>
      </c>
      <c r="C917" s="6">
        <f>Calc_ABCD!FB917</f>
        <v>-224.62397772145846</v>
      </c>
      <c r="D917" s="6">
        <f>Calc_ABCD!FF917</f>
        <v>-227.85148662771843</v>
      </c>
      <c r="E917" s="5">
        <f>Calc_ABCD!FC917</f>
        <v>5.8722037213788106E-12</v>
      </c>
      <c r="F917" s="5">
        <f>Calc_ABCD!FG917</f>
        <v>4.0497262638150207E-12</v>
      </c>
    </row>
    <row r="918" spans="1:6" x14ac:dyDescent="0.15">
      <c r="A918" s="5">
        <f>Calc_ABCD!A918</f>
        <v>3801893.9632056076</v>
      </c>
      <c r="B918">
        <f>Calc_ABCD!B918</f>
        <v>6.5799999999999992</v>
      </c>
      <c r="C918" s="6">
        <f>Calc_ABCD!FB918</f>
        <v>-224.58008999233431</v>
      </c>
      <c r="D918" s="6">
        <f>Calc_ABCD!FF918</f>
        <v>-227.75542726813114</v>
      </c>
      <c r="E918" s="5">
        <f>Calc_ABCD!FC918</f>
        <v>5.9019496527746074E-12</v>
      </c>
      <c r="F918" s="5">
        <f>Calc_ABCD!FG918</f>
        <v>4.0947617386159062E-12</v>
      </c>
    </row>
    <row r="919" spans="1:6" x14ac:dyDescent="0.15">
      <c r="A919" s="5">
        <f>Calc_ABCD!A919</f>
        <v>3845917.8204535311</v>
      </c>
      <c r="B919">
        <f>Calc_ABCD!B919</f>
        <v>6.5849999999999991</v>
      </c>
      <c r="C919" s="6">
        <f>Calc_ABCD!FB919</f>
        <v>-224.54667858986144</v>
      </c>
      <c r="D919" s="6">
        <f>Calc_ABCD!FF919</f>
        <v>-227.67041986999072</v>
      </c>
      <c r="E919" s="5">
        <f>Calc_ABCD!FC919</f>
        <v>5.9246959888824297E-12</v>
      </c>
      <c r="F919" s="5">
        <f>Calc_ABCD!FG919</f>
        <v>4.1350332539529591E-12</v>
      </c>
    </row>
    <row r="920" spans="1:6" x14ac:dyDescent="0.15">
      <c r="A920" s="5">
        <f>Calc_ABCD!A920</f>
        <v>3890451.4499428086</v>
      </c>
      <c r="B920">
        <f>Calc_ABCD!B920</f>
        <v>6.59</v>
      </c>
      <c r="C920" s="6">
        <f>Calc_ABCD!FB920</f>
        <v>-224.52341307276663</v>
      </c>
      <c r="D920" s="6">
        <f>Calc_ABCD!FF920</f>
        <v>-227.59613438741243</v>
      </c>
      <c r="E920" s="5">
        <f>Calc_ABCD!FC920</f>
        <v>5.9405868064132488E-12</v>
      </c>
      <c r="F920" s="5">
        <f>Calc_ABCD!FG920</f>
        <v>4.1705495043488043E-12</v>
      </c>
    </row>
    <row r="921" spans="1:6" x14ac:dyDescent="0.15">
      <c r="A921" s="5">
        <f>Calc_ABCD!A921</f>
        <v>3935500.7545577772</v>
      </c>
      <c r="B921">
        <f>Calc_ABCD!B921</f>
        <v>6.5950000000000006</v>
      </c>
      <c r="C921" s="6">
        <f>Calc_ABCD!FB921</f>
        <v>-224.50998857256991</v>
      </c>
      <c r="D921" s="6">
        <f>Calc_ABCD!FF921</f>
        <v>-227.5322661955332</v>
      </c>
      <c r="E921" s="5">
        <f>Calc_ABCD!FC921</f>
        <v>5.9497753952966315E-12</v>
      </c>
      <c r="F921" s="5">
        <f>Calc_ABCD!FG921</f>
        <v>4.2013289843347959E-12</v>
      </c>
    </row>
    <row r="922" spans="1:6" x14ac:dyDescent="0.15">
      <c r="A922" s="5">
        <f>Calc_ABCD!A922</f>
        <v>3981071.7055349741</v>
      </c>
      <c r="B922">
        <f>Calc_ABCD!B922</f>
        <v>6.6000000000000005</v>
      </c>
      <c r="C922" s="6">
        <f>Calc_ABCD!FB922</f>
        <v>-224.50612409267904</v>
      </c>
      <c r="D922" s="6">
        <f>Calc_ABCD!FF922</f>
        <v>-227.47853438931918</v>
      </c>
      <c r="E922" s="5">
        <f>Calc_ABCD!FC922</f>
        <v>5.9524231267325136E-12</v>
      </c>
      <c r="F922" s="5">
        <f>Calc_ABCD!FG922</f>
        <v>4.2273993913007871E-12</v>
      </c>
    </row>
    <row r="923" spans="1:6" x14ac:dyDescent="0.15">
      <c r="A923" s="5">
        <f>Calc_ABCD!A923</f>
        <v>4027170.3432545853</v>
      </c>
      <c r="B923">
        <f>Calc_ABCD!B923</f>
        <v>6.6049999999999995</v>
      </c>
      <c r="C923" s="6">
        <f>Calc_ABCD!FB923</f>
        <v>-224.51156098864362</v>
      </c>
      <c r="D923" s="6">
        <f>Calc_ABCD!FF923</f>
        <v>-227.43468026369501</v>
      </c>
      <c r="E923" s="5">
        <f>Calc_ABCD!FC923</f>
        <v>5.9486983984560918E-12</v>
      </c>
      <c r="F923" s="5">
        <f>Calc_ABCD!FG923</f>
        <v>4.2487970494215755E-12</v>
      </c>
    </row>
    <row r="924" spans="1:6" x14ac:dyDescent="0.15">
      <c r="A924" s="5">
        <f>Calc_ABCD!A924</f>
        <v>4073802.778041122</v>
      </c>
      <c r="B924">
        <f>Calc_ABCD!B924</f>
        <v>6.6099999999999994</v>
      </c>
      <c r="C924" s="6">
        <f>Calc_ABCD!FB924</f>
        <v>-224.52606161213339</v>
      </c>
      <c r="D924" s="6">
        <f>Calc_ABCD!FF924</f>
        <v>-227.40046595755933</v>
      </c>
      <c r="E924" s="5">
        <f>Calc_ABCD!FC924</f>
        <v>5.9387756529106662E-12</v>
      </c>
      <c r="F924" s="5">
        <f>Calc_ABCD!FG924</f>
        <v>4.2655663540929307E-12</v>
      </c>
    </row>
    <row r="925" spans="1:6" x14ac:dyDescent="0.15">
      <c r="A925" s="5">
        <f>Calc_ABCD!A925</f>
        <v>4120975.1909733037</v>
      </c>
      <c r="B925">
        <f>Calc_ABCD!B925</f>
        <v>6.6150000000000002</v>
      </c>
      <c r="C925" s="6">
        <f>Calc_ABCD!FB925</f>
        <v>-224.54940810345738</v>
      </c>
      <c r="D925" s="6">
        <f>Calc_ABCD!FF925</f>
        <v>-227.37567324650254</v>
      </c>
      <c r="E925" s="5">
        <f>Calc_ABCD!FC925</f>
        <v>5.9228344642412207E-12</v>
      </c>
      <c r="F925" s="5">
        <f>Calc_ABCD!FG925</f>
        <v>4.2777592363332017E-12</v>
      </c>
    </row>
    <row r="926" spans="1:6" x14ac:dyDescent="0.15">
      <c r="A926" s="5">
        <f>Calc_ABCD!A926</f>
        <v>4168693.8347033551</v>
      </c>
      <c r="B926">
        <f>Calc_ABCD!B926</f>
        <v>6.62</v>
      </c>
      <c r="C926" s="6">
        <f>Calc_ABCD!FB926</f>
        <v>-224.58140131943426</v>
      </c>
      <c r="D926" s="6">
        <f>Calc_ABCD!FF926</f>
        <v>-227.36010247103724</v>
      </c>
      <c r="E926" s="5">
        <f>Calc_ABCD!FC926</f>
        <v>5.9010586902297836E-12</v>
      </c>
      <c r="F926" s="5">
        <f>Calc_ABCD!FG926</f>
        <v>4.2854346466288724E-12</v>
      </c>
    </row>
    <row r="927" spans="1:6" x14ac:dyDescent="0.15">
      <c r="A927" s="5">
        <f>Calc_ABCD!A927</f>
        <v>4216965.0342858238</v>
      </c>
      <c r="B927">
        <f>Calc_ABCD!B927</f>
        <v>6.625</v>
      </c>
      <c r="C927" s="6">
        <f>Calc_ABCD!FB927</f>
        <v>-224.62185988519565</v>
      </c>
      <c r="D927" s="6">
        <f>Calc_ABCD!FF927</f>
        <v>-227.35357158892242</v>
      </c>
      <c r="E927" s="5">
        <f>Calc_ABCD!FC927</f>
        <v>5.873635685492252E-12</v>
      </c>
      <c r="F927" s="5">
        <f>Calc_ABCD!FG927</f>
        <v>4.2886580577236945E-12</v>
      </c>
    </row>
    <row r="928" spans="1:6" x14ac:dyDescent="0.15">
      <c r="A928" s="5">
        <f>Calc_ABCD!A928</f>
        <v>4265795.1880159201</v>
      </c>
      <c r="B928">
        <f>Calc_ABCD!B928</f>
        <v>6.629999999999999</v>
      </c>
      <c r="C928" s="6">
        <f>Calc_ABCD!FB928</f>
        <v>-224.67061936008599</v>
      </c>
      <c r="D928" s="6">
        <f>Calc_ABCD!FF928</f>
        <v>-227.35591534174313</v>
      </c>
      <c r="E928" s="5">
        <f>Calc_ABCD!FC928</f>
        <v>5.8407555724458239E-12</v>
      </c>
      <c r="F928" s="5">
        <f>Calc_ABCD!FG928</f>
        <v>4.2875009858712679E-12</v>
      </c>
    </row>
    <row r="929" spans="1:6" x14ac:dyDescent="0.15">
      <c r="A929" s="5">
        <f>Calc_ABCD!A929</f>
        <v>4315190.7682776451</v>
      </c>
      <c r="B929">
        <f>Calc_ABCD!B929</f>
        <v>6.6349999999999989</v>
      </c>
      <c r="C929" s="6">
        <f>Calc_ABCD!FB929</f>
        <v>-224.72753150924223</v>
      </c>
      <c r="D929" s="6">
        <f>Calc_ABCD!FF929</f>
        <v>-227.36698452732756</v>
      </c>
      <c r="E929" s="5">
        <f>Calc_ABCD!FC929</f>
        <v>5.8026105667366894E-12</v>
      </c>
      <c r="F929" s="5">
        <f>Calc_ABCD!FG929</f>
        <v>4.2820405300901816E-12</v>
      </c>
    </row>
    <row r="930" spans="1:6" x14ac:dyDescent="0.15">
      <c r="A930" s="5">
        <f>Calc_ABCD!A930</f>
        <v>4365158.3224016596</v>
      </c>
      <c r="B930">
        <f>Calc_ABCD!B930</f>
        <v>6.64</v>
      </c>
      <c r="C930" s="6">
        <f>Calc_ABCD!FB930</f>
        <v>-224.79246367372181</v>
      </c>
      <c r="D930" s="6">
        <f>Calc_ABCD!FF930</f>
        <v>-227.38664537086902</v>
      </c>
      <c r="E930" s="5">
        <f>Calc_ABCD!FC930</f>
        <v>5.7593943539896341E-12</v>
      </c>
      <c r="F930" s="5">
        <f>Calc_ABCD!FG930</f>
        <v>4.2723589289788494E-12</v>
      </c>
    </row>
    <row r="931" spans="1:6" x14ac:dyDescent="0.15">
      <c r="A931" s="5">
        <f>Calc_ABCD!A931</f>
        <v>4415704.4735331256</v>
      </c>
      <c r="B931">
        <f>Calc_ABCD!B931</f>
        <v>6.6450000000000005</v>
      </c>
      <c r="C931" s="6">
        <f>Calc_ABCD!FB931</f>
        <v>-224.86529823322016</v>
      </c>
      <c r="D931" s="6">
        <f>Calc_ABCD!FF931</f>
        <v>-227.4147789887902</v>
      </c>
      <c r="E931" s="5">
        <f>Calc_ABCD!FC931</f>
        <v>5.7113015149051789E-12</v>
      </c>
      <c r="F931" s="5">
        <f>Calc_ABCD!FG931</f>
        <v>4.2585431346644244E-12</v>
      </c>
    </row>
    <row r="932" spans="1:6" x14ac:dyDescent="0.15">
      <c r="A932" s="5">
        <f>Calc_ABCD!A932</f>
        <v>4466835.921509631</v>
      </c>
      <c r="B932">
        <f>Calc_ABCD!B932</f>
        <v>6.65</v>
      </c>
      <c r="C932" s="6">
        <f>Calc_ABCD!FB932</f>
        <v>-224.94593215650227</v>
      </c>
      <c r="D932" s="6">
        <f>Calc_ABCD!FF932</f>
        <v>-227.45128094047303</v>
      </c>
      <c r="E932" s="5">
        <f>Calc_ABCD!FC932</f>
        <v>5.6585269958856513E-12</v>
      </c>
      <c r="F932" s="5">
        <f>Calc_ABCD!FG932</f>
        <v>4.2406844034759282E-12</v>
      </c>
    </row>
    <row r="933" spans="1:6" x14ac:dyDescent="0.15">
      <c r="A933" s="5">
        <f>Calc_ABCD!A933</f>
        <v>4518559.4437492229</v>
      </c>
      <c r="B933">
        <f>Calc_ABCD!B933</f>
        <v>6.6550000000000002</v>
      </c>
      <c r="C933" s="6">
        <f>Calc_ABCD!FB933</f>
        <v>-225.03427663568229</v>
      </c>
      <c r="D933" s="6">
        <f>Calc_ABCD!FF933</f>
        <v>-227.49606086398458</v>
      </c>
      <c r="E933" s="5">
        <f>Calc_ABCD!FC933</f>
        <v>5.6012656225203637E-12</v>
      </c>
      <c r="F933" s="5">
        <f>Calc_ABCD!FG933</f>
        <v>4.2188779029469265E-12</v>
      </c>
    </row>
    <row r="934" spans="1:6" x14ac:dyDescent="0.15">
      <c r="A934" s="5">
        <f>Calc_ABCD!A934</f>
        <v>4570881.8961487412</v>
      </c>
      <c r="B934">
        <f>Calc_ABCD!B934</f>
        <v>6.6599999999999993</v>
      </c>
      <c r="C934" s="6">
        <f>Calc_ABCD!FB934</f>
        <v>-225.13025680144537</v>
      </c>
      <c r="D934" s="6">
        <f>Calc_ABCD!FF934</f>
        <v>-227.54904219289028</v>
      </c>
      <c r="E934" s="5">
        <f>Calc_ABCD!FC934</f>
        <v>5.539711653400984E-12</v>
      </c>
      <c r="F934" s="5">
        <f>Calc_ABCD!FG934</f>
        <v>4.1932223347667383E-12</v>
      </c>
    </row>
    <row r="935" spans="1:6" x14ac:dyDescent="0.15">
      <c r="A935" s="5">
        <f>Calc_ABCD!A935</f>
        <v>4623810.2139926022</v>
      </c>
      <c r="B935">
        <f>Calc_ABCD!B935</f>
        <v>6.665</v>
      </c>
      <c r="C935" s="6">
        <f>Calc_ABCD!FB935</f>
        <v>-225.23381151722802</v>
      </c>
      <c r="D935" s="6">
        <f>Calc_ABCD!FF935</f>
        <v>-227.61016195216661</v>
      </c>
      <c r="E935" s="5">
        <f>Calc_ABCD!FC935</f>
        <v>5.474058371872683E-12</v>
      </c>
      <c r="F935" s="5">
        <f>Calc_ABCD!FG935</f>
        <v>4.1638195733121732E-12</v>
      </c>
    </row>
    <row r="936" spans="1:6" x14ac:dyDescent="0.15">
      <c r="A936" s="5">
        <f>Calc_ABCD!A936</f>
        <v>4677351.412871981</v>
      </c>
      <c r="B936">
        <f>Calc_ABCD!B936</f>
        <v>6.67</v>
      </c>
      <c r="C936" s="6">
        <f>Calc_ABCD!FB936</f>
        <v>-225.34489325127723</v>
      </c>
      <c r="D936" s="6">
        <f>Calc_ABCD!FF936</f>
        <v>-227.67937063213108</v>
      </c>
      <c r="E936" s="5">
        <f>Calc_ABCD!FC936</f>
        <v>5.4044977134546457E-12</v>
      </c>
      <c r="F936" s="5">
        <f>Calc_ABCD!FG936</f>
        <v>4.1307743194037821E-12</v>
      </c>
    </row>
    <row r="937" spans="1:6" x14ac:dyDescent="0.15">
      <c r="A937" s="5">
        <f>Calc_ABCD!A937</f>
        <v>4731512.589614803</v>
      </c>
      <c r="B937">
        <f>Calc_ABCD!B937</f>
        <v>6.6749999999999998</v>
      </c>
      <c r="C937" s="6">
        <f>Calc_ABCD!FB937</f>
        <v>-225.46346802641412</v>
      </c>
      <c r="D937" s="6">
        <f>Calc_ABCD!FF937</f>
        <v>-227.75663214020926</v>
      </c>
      <c r="E937" s="5">
        <f>Calc_ABCD!FC937</f>
        <v>5.3312199267842939E-12</v>
      </c>
      <c r="F937" s="5">
        <f>Calc_ABCD!FG937</f>
        <v>4.0941937689412192E-12</v>
      </c>
    </row>
    <row r="938" spans="1:6" x14ac:dyDescent="0.15">
      <c r="A938" s="5">
        <f>Calc_ABCD!A938</f>
        <v>4786300.9232263826</v>
      </c>
      <c r="B938">
        <f>Calc_ABCD!B938</f>
        <v>6.68</v>
      </c>
      <c r="C938" s="6">
        <f>Calc_ABCD!FB938</f>
        <v>-225.58951544824566</v>
      </c>
      <c r="D938" s="6">
        <f>Calc_ABCD!FF938</f>
        <v>-227.84192383128018</v>
      </c>
      <c r="E938" s="5">
        <f>Calc_ABCD!FC938</f>
        <v>5.2544132660558312E-12</v>
      </c>
      <c r="F938" s="5">
        <f>Calc_ABCD!FG938</f>
        <v>4.0541872960827418E-12</v>
      </c>
    </row>
    <row r="939" spans="1:6" x14ac:dyDescent="0.15">
      <c r="A939" s="5">
        <f>Calc_ABCD!A939</f>
        <v>4841723.6758409915</v>
      </c>
      <c r="B939">
        <f>Calc_ABCD!B939</f>
        <v>6.6849999999999996</v>
      </c>
      <c r="C939" s="6">
        <f>Calc_ABCD!FB939</f>
        <v>-225.72302881352445</v>
      </c>
      <c r="D939" s="6">
        <f>Calc_ABCD!FF939</f>
        <v>-227.93523661829354</v>
      </c>
      <c r="E939" s="5">
        <f>Calc_ABCD!FC939</f>
        <v>5.1742637130329123E-12</v>
      </c>
      <c r="F939" s="5">
        <f>Calc_ABCD!FG939</f>
        <v>4.0108661506428486E-12</v>
      </c>
    </row>
    <row r="940" spans="1:6" x14ac:dyDescent="0.15">
      <c r="A940" s="5">
        <f>Calc_ABCD!A940</f>
        <v>4897788.1936844597</v>
      </c>
      <c r="B940">
        <f>Calc_ABCD!B940</f>
        <v>6.6899999999999995</v>
      </c>
      <c r="C940" s="6">
        <f>Calc_ABCD!FB940</f>
        <v>-225.86401530136635</v>
      </c>
      <c r="D940" s="6">
        <f>Calc_ABCD!FF940</f>
        <v>-228.03657516586537</v>
      </c>
      <c r="E940" s="5">
        <f>Calc_ABCD!FC940</f>
        <v>5.0909547268195095E-12</v>
      </c>
      <c r="F940" s="5">
        <f>Calc_ABCD!FG940</f>
        <v>3.9643431693903728E-12</v>
      </c>
    </row>
    <row r="941" spans="1:6" x14ac:dyDescent="0.15">
      <c r="A941" s="5">
        <f>Calc_ABCD!A941</f>
        <v>4954501.9080479005</v>
      </c>
      <c r="B941">
        <f>Calc_ABCD!B941</f>
        <v>6.6950000000000003</v>
      </c>
      <c r="C941" s="6">
        <f>Calc_ABCD!FB941</f>
        <v>-226.01249625112413</v>
      </c>
      <c r="D941" s="6">
        <f>Calc_ABCD!FF941</f>
        <v>-228.14595817064435</v>
      </c>
      <c r="E941" s="5">
        <f>Calc_ABCD!FC941</f>
        <v>5.0046670196723112E-12</v>
      </c>
      <c r="F941" s="5">
        <f>Calc_ABCD!FG941</f>
        <v>3.914732500937081E-12</v>
      </c>
    </row>
    <row r="942" spans="1:6" x14ac:dyDescent="0.15">
      <c r="A942" s="5">
        <f>Calc_ABCD!A942</f>
        <v>5011872.3362727202</v>
      </c>
      <c r="B942">
        <f>Calc_ABCD!B942</f>
        <v>6.7</v>
      </c>
      <c r="C942" s="6">
        <f>Calc_ABCD!FB942</f>
        <v>-226.16850753190718</v>
      </c>
      <c r="D942" s="6">
        <f>Calc_ABCD!FF942</f>
        <v>-228.26341873343367</v>
      </c>
      <c r="E942" s="5">
        <f>Calc_ABCD!FC942</f>
        <v>4.9155783572319943E-12</v>
      </c>
      <c r="F942" s="5">
        <f>Calc_ABCD!FG942</f>
        <v>3.8621493439137885E-12</v>
      </c>
    </row>
    <row r="943" spans="1:6" x14ac:dyDescent="0.15">
      <c r="A943" s="5">
        <f>Calc_ABCD!A943</f>
        <v>5069907.0827470412</v>
      </c>
      <c r="B943">
        <f>Calc_ABCD!B943</f>
        <v>6.7050000000000001</v>
      </c>
      <c r="C943" s="6">
        <f>Calc_ABCD!FB943</f>
        <v>-226.33210001006131</v>
      </c>
      <c r="D943" s="6">
        <f>Calc_ABCD!FF943</f>
        <v>-228.38900482937777</v>
      </c>
      <c r="E943" s="5">
        <f>Calc_ABCD!FC943</f>
        <v>4.8238633816400978E-12</v>
      </c>
      <c r="F943" s="5">
        <f>Calc_ABCD!FG943</f>
        <v>3.8067096981370938E-12</v>
      </c>
    </row>
    <row r="944" spans="1:6" x14ac:dyDescent="0.15">
      <c r="A944" s="5">
        <f>Calc_ABCD!A944</f>
        <v>5128613.8399136458</v>
      </c>
      <c r="B944">
        <f>Calc_ABCD!B944</f>
        <v>6.71</v>
      </c>
      <c r="C944" s="6">
        <f>Calc_ABCD!FB944</f>
        <v>-226.50334012241612</v>
      </c>
      <c r="D944" s="6">
        <f>Calc_ABCD!FF944</f>
        <v>-228.52277988401516</v>
      </c>
      <c r="E944" s="5">
        <f>Calc_ABCD!FC944</f>
        <v>4.7296934560934262E-12</v>
      </c>
      <c r="F944" s="5">
        <f>Calc_ABCD!FG944</f>
        <v>3.7485301284758764E-12</v>
      </c>
    </row>
    <row r="945" spans="1:6" x14ac:dyDescent="0.15">
      <c r="A945" s="5">
        <f>Calc_ABCD!A945</f>
        <v>5188000.3892896175</v>
      </c>
      <c r="B945">
        <f>Calc_ABCD!B945</f>
        <v>6.7150000000000007</v>
      </c>
      <c r="C945" s="6">
        <f>Calc_ABCD!FB945</f>
        <v>-226.68231056480869</v>
      </c>
      <c r="D945" s="6">
        <f>Calc_ABCD!FF945</f>
        <v>-228.66482346470079</v>
      </c>
      <c r="E945" s="5">
        <f>Calc_ABCD!FC945</f>
        <v>4.6332365294684113E-12</v>
      </c>
      <c r="F945" s="5">
        <f>Calc_ABCD!FG945</f>
        <v>3.687727541131635E-12</v>
      </c>
    </row>
    <row r="946" spans="1:6" x14ac:dyDescent="0.15">
      <c r="A946" s="5">
        <f>Calc_ABCD!A946</f>
        <v>5248074.602497723</v>
      </c>
      <c r="B946">
        <f>Calc_ABCD!B946</f>
        <v>6.72</v>
      </c>
      <c r="C946" s="6">
        <f>Calc_ABCD!FB946</f>
        <v>-226.86911110735321</v>
      </c>
      <c r="D946" s="6">
        <f>Calc_ABCD!FF946</f>
        <v>-228.8152320988616</v>
      </c>
      <c r="E946" s="5">
        <f>Calc_ABCD!FC946</f>
        <v>4.5346570197251972E-12</v>
      </c>
      <c r="F946" s="5">
        <f>Calc_ABCD!FG946</f>
        <v>3.6244189720519491E-12</v>
      </c>
    </row>
    <row r="947" spans="1:6" x14ac:dyDescent="0.15">
      <c r="A947" s="5">
        <f>Calc_ABCD!A947</f>
        <v>5308844.4423098797</v>
      </c>
      <c r="B947">
        <f>Calc_ABCD!B947</f>
        <v>6.7249999999999996</v>
      </c>
      <c r="C947" s="6">
        <f>Calc_ABCD!FB947</f>
        <v>-227.06385955020704</v>
      </c>
      <c r="D947" s="6">
        <f>Calc_ABCD!FF947</f>
        <v>-228.9741202328305</v>
      </c>
      <c r="E947" s="5">
        <f>Calc_ABCD!FC947</f>
        <v>4.4341157148736514E-12</v>
      </c>
      <c r="F947" s="5">
        <f>Calc_ABCD!FG947</f>
        <v>3.5587213872004241E-12</v>
      </c>
    </row>
    <row r="948" spans="1:6" x14ac:dyDescent="0.15">
      <c r="A948" s="5">
        <f>Calc_ABCD!A948</f>
        <v>5370317.9637025231</v>
      </c>
      <c r="B948">
        <f>Calc_ABCD!B948</f>
        <v>6.7299999999999995</v>
      </c>
      <c r="C948" s="6">
        <f>Calc_ABCD!FB948</f>
        <v>-227.26669283625893</v>
      </c>
      <c r="D948" s="6">
        <f>Calc_ABCD!FF948</f>
        <v>-229.14162134767722</v>
      </c>
      <c r="E948" s="5">
        <f>Calc_ABCD!FC948</f>
        <v>4.3317696903540183E-12</v>
      </c>
      <c r="F948" s="5">
        <f>Calc_ABCD!FG948</f>
        <v>3.4907514944113177E-12</v>
      </c>
    </row>
    <row r="949" spans="1:6" x14ac:dyDescent="0.15">
      <c r="A949" s="5">
        <f>Calc_ABCD!A949</f>
        <v>5432503.3149243277</v>
      </c>
      <c r="B949">
        <f>Calc_ABCD!B949</f>
        <v>6.7349999999999994</v>
      </c>
      <c r="C949" s="6">
        <f>Calc_ABCD!FB949</f>
        <v>-227.47776834032592</v>
      </c>
      <c r="D949" s="6">
        <f>Calc_ABCD!FF949</f>
        <v>-229.3178892516184</v>
      </c>
      <c r="E949" s="5">
        <f>Calc_ABCD!FC949</f>
        <v>4.2277722417503666E-12</v>
      </c>
      <c r="F949" s="5">
        <f>Calc_ABCD!FG949</f>
        <v>3.4206255665605686E-12</v>
      </c>
    </row>
    <row r="950" spans="1:6" x14ac:dyDescent="0.15">
      <c r="A950" s="5">
        <f>Calc_ABCD!A950</f>
        <v>5495408.7385762502</v>
      </c>
      <c r="B950">
        <f>Calc_ABCD!B950</f>
        <v>6.74</v>
      </c>
      <c r="C950" s="6">
        <f>Calc_ABCD!FB950</f>
        <v>-227.69726535820928</v>
      </c>
      <c r="D950" s="6">
        <f>Calc_ABCD!FF950</f>
        <v>-229.5030995723491</v>
      </c>
      <c r="E950" s="5">
        <f>Calc_ABCD!FC950</f>
        <v>4.1222728318188298E-12</v>
      </c>
      <c r="F950" s="5">
        <f>Calc_ABCD!FG950</f>
        <v>3.3484592757893783E-12</v>
      </c>
    </row>
    <row r="951" spans="1:6" x14ac:dyDescent="0.15">
      <c r="A951" s="5">
        <f>Calc_ABCD!A951</f>
        <v>5559042.5727040404</v>
      </c>
      <c r="B951">
        <f>Calc_ABCD!B951</f>
        <v>6.7450000000000001</v>
      </c>
      <c r="C951" s="6">
        <f>Calc_ABCD!FB951</f>
        <v>-227.92538682346449</v>
      </c>
      <c r="D951" s="6">
        <f>Calc_ABCD!FF951</f>
        <v>-229.69745147714667</v>
      </c>
      <c r="E951" s="5">
        <f>Calc_ABCD!FC951</f>
        <v>4.0154170508728179E-12</v>
      </c>
      <c r="F951" s="5">
        <f>Calc_ABCD!FG951</f>
        <v>3.2743675385204021E-12</v>
      </c>
    </row>
    <row r="952" spans="1:6" x14ac:dyDescent="0.15">
      <c r="A952" s="5">
        <f>Calc_ABCD!A952</f>
        <v>5623413.2519034855</v>
      </c>
      <c r="B952">
        <f>Calc_ABCD!B952</f>
        <v>6.75</v>
      </c>
      <c r="C952" s="6">
        <f>Calc_ABCD!FB952</f>
        <v>-228.16236128517605</v>
      </c>
      <c r="D952" s="6">
        <f>Calc_ABCD!FF952</f>
        <v>-229.90116965403013</v>
      </c>
      <c r="E952" s="5">
        <f>Calc_ABCD!FC952</f>
        <v>3.9073465896250047E-12</v>
      </c>
      <c r="F952" s="5">
        <f>Calc_ABCD!FG952</f>
        <v>3.1984643710106608E-12</v>
      </c>
    </row>
    <row r="953" spans="1:6" x14ac:dyDescent="0.15">
      <c r="A953" s="5">
        <f>Calc_ABCD!A953</f>
        <v>5688529.3084384091</v>
      </c>
      <c r="B953">
        <f>Calc_ABCD!B953</f>
        <v>6.7549999999999999</v>
      </c>
      <c r="C953" s="6">
        <f>Calc_ABCD!FB953</f>
        <v>-228.40844518661402</v>
      </c>
      <c r="D953" s="6">
        <f>Calc_ABCD!FF953</f>
        <v>-230.11450659384661</v>
      </c>
      <c r="E953" s="5">
        <f>Calc_ABCD!FC953</f>
        <v>3.7981992236415021E-12</v>
      </c>
      <c r="F953" s="5">
        <f>Calc_ABCD!FG953</f>
        <v>3.1208627551899303E-12</v>
      </c>
    </row>
    <row r="954" spans="1:6" x14ac:dyDescent="0.15">
      <c r="A954" s="5">
        <f>Calc_ABCD!A954</f>
        <v>5754399.3733715629</v>
      </c>
      <c r="B954">
        <f>Calc_ABCD!B954</f>
        <v>6.76</v>
      </c>
      <c r="C954" s="6">
        <f>Calc_ABCD!FB954</f>
        <v>-228.66392549269011</v>
      </c>
      <c r="D954" s="6">
        <f>Calc_ABCD!FF954</f>
        <v>-230.33774522119674</v>
      </c>
      <c r="E954" s="5">
        <f>Calc_ABCD!FC954</f>
        <v>3.6881088086164507E-12</v>
      </c>
      <c r="F954" s="5">
        <f>Calc_ABCD!FG954</f>
        <v>3.0416745145378213E-12</v>
      </c>
    </row>
    <row r="955" spans="1:6" x14ac:dyDescent="0.15">
      <c r="A955" s="5">
        <f>Calc_ABCD!A955</f>
        <v>5821032.177708718</v>
      </c>
      <c r="B955">
        <f>Calc_ABCD!B955</f>
        <v>6.7650000000000006</v>
      </c>
      <c r="C955" s="6">
        <f>Calc_ABCD!FB955</f>
        <v>-228.92912272399911</v>
      </c>
      <c r="D955" s="6">
        <f>Calc_ABCD!FF955</f>
        <v>-230.57120193197807</v>
      </c>
      <c r="E955" s="5">
        <f>Calc_ABCD!FC955</f>
        <v>3.5772052857262044E-12</v>
      </c>
      <c r="F955" s="5">
        <f>Calc_ABCD!FG955</f>
        <v>2.961010199757875E-12</v>
      </c>
    </row>
    <row r="956" spans="1:6" x14ac:dyDescent="0.15">
      <c r="A956" s="5">
        <f>Calc_ABCD!A956</f>
        <v>5888436.5535558937</v>
      </c>
      <c r="B956">
        <f>Calc_ABCD!B956</f>
        <v>6.7700000000000005</v>
      </c>
      <c r="C956" s="6">
        <f>Calc_ABCD!FB956</f>
        <v>-229.20439446741756</v>
      </c>
      <c r="D956" s="6">
        <f>Calc_ABCD!FF956</f>
        <v>-230.81523010751317</v>
      </c>
      <c r="E956" s="5">
        <f>Calc_ABCD!FC956</f>
        <v>3.4656146963719423E-12</v>
      </c>
      <c r="F956" s="5">
        <f>Calc_ABCD!FG956</f>
        <v>2.8789789840129504E-12</v>
      </c>
    </row>
    <row r="957" spans="1:6" x14ac:dyDescent="0.15">
      <c r="A957" s="5">
        <f>Calc_ABCD!A957</f>
        <v>5956621.4352900982</v>
      </c>
      <c r="B957">
        <f>Calc_ABCD!B957</f>
        <v>6.7749999999999995</v>
      </c>
      <c r="C957" s="6">
        <f>Calc_ABCD!FB957</f>
        <v>-229.49013944838191</v>
      </c>
      <c r="D957" s="6">
        <f>Calc_ABCD!FF957</f>
        <v>-231.07022419037847</v>
      </c>
      <c r="E957" s="5">
        <f>Calc_ABCD!FC957</f>
        <v>3.3534592056665887E-12</v>
      </c>
      <c r="F957" s="5">
        <f>Calc_ABCD!FG957</f>
        <v>2.7956885674921196E-12</v>
      </c>
    </row>
    <row r="958" spans="1:6" x14ac:dyDescent="0.15">
      <c r="A958" s="5">
        <f>Calc_ABCD!A958</f>
        <v>6025595.8607435701</v>
      </c>
      <c r="B958">
        <f>Calc_ABCD!B958</f>
        <v>6.7799999999999994</v>
      </c>
      <c r="C958" s="6">
        <f>Calc_ABCD!FB958</f>
        <v>-229.78680226891524</v>
      </c>
      <c r="D958" s="6">
        <f>Calc_ABCD!FF958</f>
        <v>-231.33662442599697</v>
      </c>
      <c r="E958" s="5">
        <f>Calc_ABCD!FC958</f>
        <v>3.2408571340688564E-12</v>
      </c>
      <c r="F958" s="5">
        <f>Calc_ABCD!FG958</f>
        <v>2.7112450910869251E-12</v>
      </c>
    </row>
    <row r="959" spans="1:6" x14ac:dyDescent="0.15">
      <c r="A959" s="5">
        <f>Calc_ABCD!A959</f>
        <v>6095368.9724016842</v>
      </c>
      <c r="B959">
        <f>Calc_ABCD!B959</f>
        <v>6.7849999999999993</v>
      </c>
      <c r="C959" s="6">
        <f>Calc_ABCD!FB959</f>
        <v>-230.09487893934147</v>
      </c>
      <c r="D959" s="6">
        <f>Calc_ABCD!FF959</f>
        <v>-231.61492239792852</v>
      </c>
      <c r="E959" s="5">
        <f>Calc_ABCD!FC959</f>
        <v>3.1279229966121348E-12</v>
      </c>
      <c r="F959" s="5">
        <f>Calc_ABCD!FG959</f>
        <v>2.6257530589628646E-12</v>
      </c>
    </row>
    <row r="960" spans="1:6" x14ac:dyDescent="0.15">
      <c r="A960" s="5">
        <f>Calc_ABCD!A960</f>
        <v>6165950.0186148249</v>
      </c>
      <c r="B960">
        <f>Calc_ABCD!B960</f>
        <v>6.79</v>
      </c>
      <c r="C960" s="6">
        <f>Calc_ABCD!FB960</f>
        <v>-230.4149233619051</v>
      </c>
      <c r="D960" s="6">
        <f>Calc_ABCD!FF960</f>
        <v>-231.90566751506933</v>
      </c>
      <c r="E960" s="5">
        <f>Calc_ABCD!FC960</f>
        <v>3.0147675492200736E-12</v>
      </c>
      <c r="F960" s="5">
        <f>Calc_ABCD!FG960</f>
        <v>2.5393152698210624E-12</v>
      </c>
    </row>
    <row r="961" spans="1:6" x14ac:dyDescent="0.15">
      <c r="A961" s="5">
        <f>Calc_ABCD!A961</f>
        <v>6237348.3548241947</v>
      </c>
      <c r="B961">
        <f>Calc_ABCD!B961</f>
        <v>6.7949999999999999</v>
      </c>
      <c r="C961" s="6">
        <f>Calc_ABCD!FB961</f>
        <v>-230.74755496321228</v>
      </c>
      <c r="D961" s="6">
        <f>Calc_ABCD!FF961</f>
        <v>-232.20947464767215</v>
      </c>
      <c r="E961" s="5">
        <f>Calc_ABCD!FC961</f>
        <v>2.9014978416451136E-12</v>
      </c>
      <c r="F961" s="5">
        <f>Calc_ABCD!FG961</f>
        <v>2.4520327566563607E-12</v>
      </c>
    </row>
    <row r="962" spans="1:6" x14ac:dyDescent="0.15">
      <c r="A962" s="5">
        <f>Calc_ABCD!A962</f>
        <v>6309573.4448019341</v>
      </c>
      <c r="B962">
        <f>Calc_ABCD!B962</f>
        <v>6.8</v>
      </c>
      <c r="C962" s="6">
        <f>Calc_ABCD!FB962</f>
        <v>-231.09346772227264</v>
      </c>
      <c r="D962" s="6">
        <f>Calc_ABCD!FF962</f>
        <v>-232.52703315895988</v>
      </c>
      <c r="E962" s="5">
        <f>Calc_ABCD!FC962</f>
        <v>2.7882172766090162E-12</v>
      </c>
      <c r="F962" s="5">
        <f>Calc_ABCD!FG962</f>
        <v>2.3640047348296921E-12</v>
      </c>
    </row>
    <row r="963" spans="1:6" x14ac:dyDescent="0.15">
      <c r="A963" s="5">
        <f>Calc_ABCD!A963</f>
        <v>6382634.861905477</v>
      </c>
      <c r="B963">
        <f>Calc_ABCD!B963</f>
        <v>6.8049999999999997</v>
      </c>
      <c r="C963" s="6">
        <f>Calc_ABCD!FB963</f>
        <v>-231.45344090570021</v>
      </c>
      <c r="D963" s="6">
        <f>Calc_ABCD!FF963</f>
        <v>-232.85911764388754</v>
      </c>
      <c r="E963" s="5">
        <f>Calc_ABCD!FC963</f>
        <v>2.6750256747689311E-12</v>
      </c>
      <c r="F963" s="5">
        <f>Calc_ABCD!FG963</f>
        <v>2.2753285582874742E-12</v>
      </c>
    </row>
    <row r="964" spans="1:6" x14ac:dyDescent="0.15">
      <c r="A964" s="5">
        <f>Calc_ABCD!A964</f>
        <v>6456542.2903465452</v>
      </c>
      <c r="B964">
        <f>Calc_ABCD!B964</f>
        <v>6.81</v>
      </c>
      <c r="C964" s="6">
        <f>Calc_ABCD!FB964</f>
        <v>-231.82835190657028</v>
      </c>
      <c r="D964" s="6">
        <f>Calc_ABCD!FF964</f>
        <v>-233.20660077154207</v>
      </c>
      <c r="E964" s="5">
        <f>Calc_ABCD!FC964</f>
        <v>2.5620193451757066E-12</v>
      </c>
      <c r="F964" s="5">
        <f>Calc_ABCD!FG964</f>
        <v>2.1860996837763103E-12</v>
      </c>
    </row>
    <row r="965" spans="1:6" x14ac:dyDescent="0.15">
      <c r="A965" s="5">
        <f>Calc_ABCD!A965</f>
        <v>6531305.5264747255</v>
      </c>
      <c r="B965">
        <f>Calc_ABCD!B965</f>
        <v>6.8150000000000004</v>
      </c>
      <c r="C965" s="6">
        <f>Calc_ABCD!FB965</f>
        <v>-232.2191916958551</v>
      </c>
      <c r="D965" s="6">
        <f>Calc_ABCD!FF965</f>
        <v>-233.57046874010055</v>
      </c>
      <c r="E965" s="5">
        <f>Calc_ABCD!FC965</f>
        <v>2.4492911609370336E-12</v>
      </c>
      <c r="F965" s="5">
        <f>Calc_ABCD!FG965</f>
        <v>2.0964116429207663E-12</v>
      </c>
    </row>
    <row r="966" spans="1:6" x14ac:dyDescent="0.15">
      <c r="A966" s="5">
        <f>Calc_ABCD!A966</f>
        <v>6606934.4800759619</v>
      </c>
      <c r="B966">
        <f>Calc_ABCD!B966</f>
        <v>6.82</v>
      </c>
      <c r="C966" s="6">
        <f>Calc_ABCD!FB966</f>
        <v>-232.62708354573871</v>
      </c>
      <c r="D966" s="6">
        <f>Calc_ABCD!FF966</f>
        <v>-233.95184000364023</v>
      </c>
      <c r="E966" s="5">
        <f>Calc_ABCD!FC966</f>
        <v>2.336930639843604E-12</v>
      </c>
      <c r="F966" s="5">
        <f>Calc_ABCD!FG966</f>
        <v>2.0063560220530734E-12</v>
      </c>
    </row>
    <row r="967" spans="1:6" x14ac:dyDescent="0.15">
      <c r="A967" s="5">
        <f>Calc_ABCD!A967</f>
        <v>6683439.1756861471</v>
      </c>
      <c r="B967">
        <f>Calc_ABCD!B967</f>
        <v>6.8250000000000002</v>
      </c>
      <c r="C967" s="6">
        <f>Calc_ABCD!FB967</f>
        <v>-233.05330588747631</v>
      </c>
      <c r="D967" s="6">
        <f>Calc_ABCD!FF967</f>
        <v>-234.35198813346287</v>
      </c>
      <c r="E967" s="5">
        <f>Calc_ABCD!FC967</f>
        <v>2.2250240297651327E-12</v>
      </c>
      <c r="F967" s="5">
        <f>Calc_ABCD!FG967</f>
        <v>1.9160224497089071E-12</v>
      </c>
    </row>
    <row r="968" spans="1:6" x14ac:dyDescent="0.15">
      <c r="A968" s="5">
        <f>Calc_ABCD!A968</f>
        <v>6760829.7539198175</v>
      </c>
      <c r="B968">
        <f>Calc_ABCD!B968</f>
        <v>6.83</v>
      </c>
      <c r="C968" s="6">
        <f>Calc_ABCD!FB968</f>
        <v>-233.49932044481832</v>
      </c>
      <c r="D968" s="6">
        <f>Calc_ABCD!FF968</f>
        <v>-234.7723699549482</v>
      </c>
      <c r="E968" s="5">
        <f>Calc_ABCD!FC968</f>
        <v>2.113654398674114E-12</v>
      </c>
      <c r="F968" s="5">
        <f>Calc_ABCD!FG968</f>
        <v>1.8254985917325316E-12</v>
      </c>
    </row>
    <row r="969" spans="1:6" x14ac:dyDescent="0.15">
      <c r="A969" s="5">
        <f>Calc_ABCD!A969</f>
        <v>6839116.4728142815</v>
      </c>
      <c r="B969">
        <f>Calc_ABCD!B969</f>
        <v>6.8349999999999991</v>
      </c>
      <c r="C969" s="6">
        <f>Calc_ABCD!FB969</f>
        <v>-233.96680716998628</v>
      </c>
      <c r="D969" s="6">
        <f>Calc_ABCD!FF969</f>
        <v>-235.21466048692005</v>
      </c>
      <c r="E969" s="5">
        <f>Calc_ABCD!FC969</f>
        <v>2.0029017292091854E-12</v>
      </c>
      <c r="F969" s="5">
        <f>Calc_ABCD!FG969</f>
        <v>1.734870153967934E-12</v>
      </c>
    </row>
    <row r="970" spans="1:6" x14ac:dyDescent="0.15">
      <c r="A970" s="5">
        <f>Calc_ABCD!A970</f>
        <v>6918309.7091893647</v>
      </c>
      <c r="B970">
        <f>Calc_ABCD!B970</f>
        <v>6.84</v>
      </c>
      <c r="C970" s="6">
        <f>Calc_ABCD!FB970</f>
        <v>-234.45770805197211</v>
      </c>
      <c r="D970" s="6">
        <f>Calc_ABCD!FF970</f>
        <v>-235.68079675329227</v>
      </c>
      <c r="E970" s="5">
        <f>Calc_ABCD!FC970</f>
        <v>1.8928430177484484E-12</v>
      </c>
      <c r="F970" s="5">
        <f>Calc_ABCD!FG970</f>
        <v>1.6442208925515867E-12</v>
      </c>
    </row>
    <row r="971" spans="1:6" x14ac:dyDescent="0.15">
      <c r="A971" s="5">
        <f>Calc_ABCD!A971</f>
        <v>6998419.9600227335</v>
      </c>
      <c r="B971">
        <f>Calc_ABCD!B971</f>
        <v>6.8449999999999998</v>
      </c>
      <c r="C971" s="6">
        <f>Calc_ABCD!FB971</f>
        <v>-234.974282642079</v>
      </c>
      <c r="D971" s="6">
        <f>Calc_ABCD!FF971</f>
        <v>-236.17303331190928</v>
      </c>
      <c r="E971" s="5">
        <f>Calc_ABCD!FC971</f>
        <v>1.7835523780276464E-12</v>
      </c>
      <c r="F971" s="5">
        <f>Calc_ABCD!FG971</f>
        <v>1.5536326318684357E-12</v>
      </c>
    </row>
    <row r="972" spans="1:6" x14ac:dyDescent="0.15">
      <c r="A972" s="5">
        <f>Calc_ABCD!A972</f>
        <v>7079457.8438413776</v>
      </c>
      <c r="B972">
        <f>Calc_ABCD!B972</f>
        <v>6.85</v>
      </c>
      <c r="C972" s="6">
        <f>Calc_ABCD!FB972</f>
        <v>-235.51917926742971</v>
      </c>
      <c r="D972" s="6">
        <f>Calc_ABCD!FF972</f>
        <v>-236.69401347130315</v>
      </c>
      <c r="E972" s="5">
        <f>Calc_ABCD!FC972</f>
        <v>1.6751011494075239E-12</v>
      </c>
      <c r="F972" s="5">
        <f>Calc_ABCD!FG972</f>
        <v>1.463185290284825E-12</v>
      </c>
    </row>
    <row r="973" spans="1:6" x14ac:dyDescent="0.15">
      <c r="A973" s="5">
        <f>Calc_ABCD!A973</f>
        <v>7161434.1021290198</v>
      </c>
      <c r="B973">
        <f>Calc_ABCD!B973</f>
        <v>6.8549999999999995</v>
      </c>
      <c r="C973" s="6">
        <f>Calc_ABCD!FB973</f>
        <v>-236.09552756884992</v>
      </c>
      <c r="D973" s="6">
        <f>Calc_ABCD!FF973</f>
        <v>-237.24686183177155</v>
      </c>
      <c r="E973" s="5">
        <f>Calc_ABCD!FC973</f>
        <v>1.5675580099748869E-12</v>
      </c>
      <c r="F973" s="5">
        <f>Calc_ABCD!FG973</f>
        <v>1.3729569138353036E-12</v>
      </c>
    </row>
    <row r="974" spans="1:6" x14ac:dyDescent="0.15">
      <c r="A974" s="5">
        <f>Calc_ABCD!A974</f>
        <v>7244359.6007498987</v>
      </c>
      <c r="B974">
        <f>Calc_ABCD!B974</f>
        <v>6.86</v>
      </c>
      <c r="C974" s="6">
        <f>Calc_ABCD!FB974</f>
        <v>-236.70706051509461</v>
      </c>
      <c r="D974" s="6">
        <f>Calc_ABCD!FF974</f>
        <v>-237.83530630274163</v>
      </c>
      <c r="E974" s="5">
        <f>Calc_ABCD!FC974</f>
        <v>1.4609890947497787E-12</v>
      </c>
      <c r="F974" s="5">
        <f>Calc_ABCD!FG974</f>
        <v>1.2830237181123145E-12</v>
      </c>
    </row>
    <row r="975" spans="1:6" x14ac:dyDescent="0.15">
      <c r="A975" s="5">
        <f>Calc_ABCD!A975</f>
        <v>7328245.3313890398</v>
      </c>
      <c r="B975">
        <f>Calc_ABCD!B975</f>
        <v>6.8650000000000002</v>
      </c>
      <c r="C975" s="6">
        <f>Calc_ABCD!FB975</f>
        <v>-237.35827793210342</v>
      </c>
      <c r="D975" s="6">
        <f>Calc_ABCD!FF975</f>
        <v>-238.46384163510157</v>
      </c>
      <c r="E975" s="5">
        <f>Calc_ABCD!FC975</f>
        <v>1.355458119373148E-12</v>
      </c>
      <c r="F975" s="5">
        <f>Calc_ABCD!FG975</f>
        <v>1.1934601386941115E-12</v>
      </c>
    </row>
    <row r="976" spans="1:6" x14ac:dyDescent="0.15">
      <c r="A976" s="5">
        <f>Calc_ABCD!A976</f>
        <v>7413102.4130091723</v>
      </c>
      <c r="B976">
        <f>Calc_ABCD!B976</f>
        <v>6.87</v>
      </c>
      <c r="C976" s="6">
        <f>Calc_ABCD!FB976</f>
        <v>-238.05466974660925</v>
      </c>
      <c r="D976" s="6">
        <f>Calc_ABCD!FF976</f>
        <v>-239.13795266782279</v>
      </c>
      <c r="E976" s="5">
        <f>Calc_ABCD!FC976</f>
        <v>1.251026509766041E-12</v>
      </c>
      <c r="F976" s="5">
        <f>Calc_ABCD!FG976</f>
        <v>1.1043388905477567E-12</v>
      </c>
    </row>
    <row r="977" spans="1:6" x14ac:dyDescent="0.15">
      <c r="A977" s="5">
        <f>Calc_ABCD!A977</f>
        <v>7498942.0933245551</v>
      </c>
      <c r="B977">
        <f>Calc_ABCD!B977</f>
        <v>6.875</v>
      </c>
      <c r="C977" s="6">
        <f>Calc_ABCD!FB977</f>
        <v>-238.80302719363854</v>
      </c>
      <c r="D977" s="6">
        <f>Calc_ABCD!FF977</f>
        <v>-239.86442553840718</v>
      </c>
      <c r="E977" s="5">
        <f>Calc_ABCD!FC977</f>
        <v>1.1477535383868978E-12</v>
      </c>
      <c r="F977" s="5">
        <f>Calc_ABCD!FG977</f>
        <v>1.0157310369645546E-12</v>
      </c>
    </row>
    <row r="978" spans="1:6" x14ac:dyDescent="0.15">
      <c r="A978" s="5">
        <f>Calc_ABCD!A978</f>
        <v>7585775.7502918346</v>
      </c>
      <c r="B978">
        <f>Calc_ABCD!B978</f>
        <v>6.88</v>
      </c>
      <c r="C978" s="6">
        <f>Calc_ABCD!FB978</f>
        <v>-239.61188717855629</v>
      </c>
      <c r="D978" s="6">
        <f>Calc_ABCD!FF978</f>
        <v>-240.65179204781006</v>
      </c>
      <c r="E978" s="5">
        <f>Calc_ABCD!FC978</f>
        <v>1.0456964678722962E-12</v>
      </c>
      <c r="F978" s="5">
        <f>Calc_ABCD!FG978</f>
        <v>9.2770606872890573E-13</v>
      </c>
    </row>
    <row r="979" spans="1:6" x14ac:dyDescent="0.15">
      <c r="A979" s="5">
        <f>Calc_ABCD!A979</f>
        <v>7673614.8936181851</v>
      </c>
      <c r="B979">
        <f>Calc_ABCD!B979</f>
        <v>6.8849999999999998</v>
      </c>
      <c r="C979" s="6">
        <f>Calc_ABCD!FB979</f>
        <v>-240.49218463430304</v>
      </c>
      <c r="D979" s="6">
        <f>Calc_ABCD!FF979</f>
        <v>-241.51098202048451</v>
      </c>
      <c r="E979" s="5">
        <f>Calc_ABCD!FC979</f>
        <v>9.4491070303382592E-13</v>
      </c>
      <c r="F979" s="5">
        <f>Calc_ABCD!FG979</f>
        <v>8.403319943933521E-13</v>
      </c>
    </row>
    <row r="980" spans="1:6" x14ac:dyDescent="0.15">
      <c r="A980" s="5">
        <f>Calc_ABCD!A980</f>
        <v>7762471.1662869127</v>
      </c>
      <c r="B980">
        <f>Calc_ABCD!B980</f>
        <v>6.89</v>
      </c>
      <c r="C980" s="6">
        <f>Calc_ABCD!FB980</f>
        <v>-241.45824191950439</v>
      </c>
      <c r="D980" s="6">
        <f>Calc_ABCD!FF980</f>
        <v>-242.45631270522395</v>
      </c>
      <c r="E980" s="5">
        <f>Calc_ABCD!FC980</f>
        <v>8.4544995240641428E-13</v>
      </c>
      <c r="F980" s="5">
        <f>Calc_ABCD!FG980</f>
        <v>7.5367544273895544E-13</v>
      </c>
    </row>
    <row r="981" spans="1:6" x14ac:dyDescent="0.15">
      <c r="A981" s="5">
        <f>Calc_ABCD!A981</f>
        <v>7852356.3461007131</v>
      </c>
      <c r="B981">
        <f>Calc_ABCD!B981</f>
        <v>6.8949999999999996</v>
      </c>
      <c r="C981" s="6">
        <f>Calc_ABCD!FB981</f>
        <v>-242.52932861061723</v>
      </c>
      <c r="D981" s="6">
        <f>Calc_ABCD!FF981</f>
        <v>-243.50704856996569</v>
      </c>
      <c r="E981" s="5">
        <f>Calc_ABCD!FC981</f>
        <v>7.4736640080992424E-13</v>
      </c>
      <c r="F981" s="5">
        <f>Calc_ABCD!FG981</f>
        <v>6.6780177874919437E-13</v>
      </c>
    </row>
    <row r="982" spans="1:6" x14ac:dyDescent="0.15">
      <c r="A982" s="5">
        <f>Calc_ABCD!A982</f>
        <v>7943282.3472428108</v>
      </c>
      <c r="B982">
        <f>Calc_ABCD!B982</f>
        <v>6.8999999999999995</v>
      </c>
      <c r="C982" s="6">
        <f>Calc_ABCD!FB982</f>
        <v>-243.73223843819869</v>
      </c>
      <c r="D982" s="6">
        <f>Calc_ABCD!FF982</f>
        <v>-244.68997824063902</v>
      </c>
      <c r="E982" s="5">
        <f>Calc_ABCD!FC982</f>
        <v>6.5071089470691617E-13</v>
      </c>
      <c r="F982" s="5">
        <f>Calc_ABCD!FG982</f>
        <v>5.827752347275153E-13</v>
      </c>
    </row>
    <row r="983" spans="1:6" x14ac:dyDescent="0.15">
      <c r="A983" s="5">
        <f>Calc_ABCD!A983</f>
        <v>8035261.2218561666</v>
      </c>
      <c r="B983">
        <f>Calc_ABCD!B983</f>
        <v>6.9049999999999994</v>
      </c>
      <c r="C983" s="6">
        <f>Calc_ABCD!FB983</f>
        <v>-245.1058005278731</v>
      </c>
      <c r="D983" s="6">
        <f>Calc_ABCD!FF983</f>
        <v>-246.04392574463134</v>
      </c>
      <c r="E983" s="5">
        <f>Calc_ABCD!FC983</f>
        <v>5.555331425288048E-13</v>
      </c>
      <c r="F983" s="5">
        <f>Calc_ABCD!FG983</f>
        <v>4.9865905855653697E-13</v>
      </c>
    </row>
    <row r="984" spans="1:6" x14ac:dyDescent="0.15">
      <c r="A984" s="5">
        <f>Calc_ABCD!A984</f>
        <v>8128305.1616409868</v>
      </c>
      <c r="B984">
        <f>Calc_ABCD!B984</f>
        <v>6.9099999999999993</v>
      </c>
      <c r="C984" s="6">
        <f>Calc_ABCD!FB984</f>
        <v>-246.7093805133662</v>
      </c>
      <c r="D984" s="6">
        <f>Calc_ABCD!FF984</f>
        <v>-247.62825162623815</v>
      </c>
      <c r="E984" s="5">
        <f>Calc_ABCD!FC984</f>
        <v>4.6188193261776349E-13</v>
      </c>
      <c r="F984" s="5">
        <f>Calc_ABCD!FG984</f>
        <v>4.1551568154739694E-13</v>
      </c>
    </row>
    <row r="985" spans="1:6" x14ac:dyDescent="0.15">
      <c r="A985" s="5">
        <f>Calc_ABCD!A985</f>
        <v>8222426.4994707191</v>
      </c>
      <c r="B985">
        <f>Calc_ABCD!B985</f>
        <v>6.915</v>
      </c>
      <c r="C985" s="6">
        <f>Calc_ABCD!FB985</f>
        <v>-248.64053568615648</v>
      </c>
      <c r="D985" s="6">
        <f>Calc_ABCD!FF985</f>
        <v>-249.54050809864657</v>
      </c>
      <c r="E985" s="5">
        <f>Calc_ABCD!FC985</f>
        <v>3.6980537201554848E-13</v>
      </c>
      <c r="F985" s="5">
        <f>Calc_ABCD!FG985</f>
        <v>3.3340690888267458E-13</v>
      </c>
    </row>
    <row r="986" spans="1:6" x14ac:dyDescent="0.15">
      <c r="A986" s="5">
        <f>Calc_ABCD!A986</f>
        <v>8317637.711026703</v>
      </c>
      <c r="B986">
        <f>Calc_ABCD!B986</f>
        <v>6.92</v>
      </c>
      <c r="C986" s="6">
        <f>Calc_ABCD!FB986</f>
        <v>-251.07699072728497</v>
      </c>
      <c r="D986" s="6">
        <f>Calc_ABCD!FF986</f>
        <v>-251.95841477798893</v>
      </c>
      <c r="E986" s="5">
        <f>Calc_ABCD!FC986</f>
        <v>2.7935115005363242E-13</v>
      </c>
      <c r="F986" s="5">
        <f>Calc_ABCD!FG986</f>
        <v>2.5239413634493836E-13</v>
      </c>
    </row>
    <row r="987" spans="1:6" x14ac:dyDescent="0.15">
      <c r="A987" s="5">
        <f>Calc_ABCD!A987</f>
        <v>8413951.416451944</v>
      </c>
      <c r="B987">
        <f>Calc_ABCD!B987</f>
        <v>6.9249999999999998</v>
      </c>
      <c r="C987" s="6">
        <f>Calc_ABCD!FB987</f>
        <v>-254.39905373209274</v>
      </c>
      <c r="D987" s="6">
        <f>Calc_ABCD!FF987</f>
        <v>-255.26227471023554</v>
      </c>
      <c r="E987" s="5">
        <f>Calc_ABCD!FC987</f>
        <v>1.905668316104718E-13</v>
      </c>
      <c r="F987" s="5">
        <f>Calc_ABCD!FG987</f>
        <v>1.7253859789135669E-13</v>
      </c>
    </row>
    <row r="988" spans="1:6" x14ac:dyDescent="0.15">
      <c r="A988" s="5">
        <f>Calc_ABCD!A988</f>
        <v>8511380.3820237573</v>
      </c>
      <c r="B988">
        <f>Calc_ABCD!B988</f>
        <v>6.93</v>
      </c>
      <c r="C988" s="6">
        <f>Calc_ABCD!FB988</f>
        <v>-259.70117738081302</v>
      </c>
      <c r="D988" s="6">
        <f>Calc_ABCD!FF988</f>
        <v>-260.54653554384834</v>
      </c>
      <c r="E988" s="5">
        <f>Calc_ABCD!FC988</f>
        <v>1.0350018616583865E-13</v>
      </c>
      <c r="F988" s="5">
        <f>Calc_ABCD!FG988</f>
        <v>9.3901649834775231E-14</v>
      </c>
    </row>
    <row r="989" spans="1:6" x14ac:dyDescent="0.15">
      <c r="A989" s="5">
        <f>Calc_ABCD!A989</f>
        <v>8609937.5218459982</v>
      </c>
      <c r="B989">
        <f>Calc_ABCD!B989</f>
        <v>6.9349999999999996</v>
      </c>
      <c r="C989" s="6">
        <f>Calc_ABCD!FB989</f>
        <v>-274.79877918851975</v>
      </c>
      <c r="D989" s="6">
        <f>Calc_ABCD!FF989</f>
        <v>-275.62660978169617</v>
      </c>
      <c r="E989" s="5">
        <f>Calc_ABCD!FC989</f>
        <v>1.8199566375706505E-14</v>
      </c>
      <c r="F989" s="5">
        <f>Calc_ABCD!FG989</f>
        <v>1.654510436198817E-14</v>
      </c>
    </row>
    <row r="990" spans="1:6" x14ac:dyDescent="0.15">
      <c r="A990" s="5">
        <f>Calc_ABCD!A990</f>
        <v>8709635.8995608129</v>
      </c>
      <c r="B990">
        <f>Calc_ABCD!B990</f>
        <v>6.94</v>
      </c>
      <c r="C990" s="6">
        <f>Calc_ABCD!FB990</f>
        <v>-263.70363694610751</v>
      </c>
      <c r="D990" s="6">
        <f>Calc_ABCD!FF990</f>
        <v>-264.51427022390101</v>
      </c>
      <c r="E990" s="5">
        <f>Calc_ABCD!FC990</f>
        <v>6.52857131791698E-14</v>
      </c>
      <c r="F990" s="5">
        <f>Calc_ABCD!FG990</f>
        <v>5.9468432159802939E-14</v>
      </c>
    </row>
    <row r="991" spans="1:6" x14ac:dyDescent="0.15">
      <c r="A991" s="5">
        <f>Calc_ABCD!A991</f>
        <v>8810488.7300801482</v>
      </c>
      <c r="B991">
        <f>Calc_ABCD!B991</f>
        <v>6.9450000000000003</v>
      </c>
      <c r="C991" s="6">
        <f>Calc_ABCD!FB991</f>
        <v>-256.65928135106077</v>
      </c>
      <c r="D991" s="6">
        <f>Calc_ABCD!FF991</f>
        <v>-257.45304260036937</v>
      </c>
      <c r="E991" s="5">
        <f>Calc_ABCD!FC991</f>
        <v>1.4690478179842344E-13</v>
      </c>
      <c r="F991" s="5">
        <f>Calc_ABCD!FG991</f>
        <v>1.3407501986497219E-13</v>
      </c>
    </row>
    <row r="992" spans="1:6" x14ac:dyDescent="0.15">
      <c r="A992" s="5">
        <f>Calc_ABCD!A992</f>
        <v>8912509.3813374452</v>
      </c>
      <c r="B992">
        <f>Calc_ABCD!B992</f>
        <v>6.9499999999999993</v>
      </c>
      <c r="C992" s="6">
        <f>Calc_ABCD!FB992</f>
        <v>-252.89461902665568</v>
      </c>
      <c r="D992" s="6">
        <f>Calc_ABCD!FF992</f>
        <v>-253.67182859164581</v>
      </c>
      <c r="E992" s="5">
        <f>Calc_ABCD!FC992</f>
        <v>2.2660477062772492E-13</v>
      </c>
      <c r="F992" s="5">
        <f>Calc_ABCD!FG992</f>
        <v>2.0720897882159005E-13</v>
      </c>
    </row>
    <row r="993" spans="1:6" x14ac:dyDescent="0.15">
      <c r="A993" s="5">
        <f>Calc_ABCD!A993</f>
        <v>9015711.3760595582</v>
      </c>
      <c r="B993">
        <f>Calc_ABCD!B993</f>
        <v>6.9549999999999992</v>
      </c>
      <c r="C993" s="6">
        <f>Calc_ABCD!FB993</f>
        <v>-250.33310242292731</v>
      </c>
      <c r="D993" s="6">
        <f>Calc_ABCD!FF993</f>
        <v>-251.09407573141536</v>
      </c>
      <c r="E993" s="5">
        <f>Calc_ABCD!FC993</f>
        <v>3.0433007907928609E-13</v>
      </c>
      <c r="F993" s="5">
        <f>Calc_ABCD!FG993</f>
        <v>2.7880221092359312E-13</v>
      </c>
    </row>
    <row r="994" spans="1:6" x14ac:dyDescent="0.15">
      <c r="A994" s="5">
        <f>Calc_ABCD!A994</f>
        <v>9120108.3935590871</v>
      </c>
      <c r="B994">
        <f>Calc_ABCD!B994</f>
        <v>6.9599999999999991</v>
      </c>
      <c r="C994" s="6">
        <f>Calc_ABCD!FB994</f>
        <v>-248.40383406543995</v>
      </c>
      <c r="D994" s="6">
        <f>Calc_ABCD!FF994</f>
        <v>-249.14888165668179</v>
      </c>
      <c r="E994" s="5">
        <f>Calc_ABCD!FC994</f>
        <v>3.8002161277557105E-13</v>
      </c>
      <c r="F994" s="5">
        <f>Calc_ABCD!FG994</f>
        <v>3.4878348852502021E-13</v>
      </c>
    </row>
    <row r="995" spans="1:6" x14ac:dyDescent="0.15">
      <c r="A995" s="5">
        <f>Calc_ABCD!A995</f>
        <v>9225714.271547636</v>
      </c>
      <c r="B995">
        <f>Calc_ABCD!B995</f>
        <v>6.9649999999999999</v>
      </c>
      <c r="C995" s="6">
        <f>Calc_ABCD!FB995</f>
        <v>-246.86623550532863</v>
      </c>
      <c r="D995" s="6">
        <f>Calc_ABCD!FF995</f>
        <v>-247.59566305907993</v>
      </c>
      <c r="E995" s="5">
        <f>Calc_ABCD!FC995</f>
        <v>4.5361585386502955E-13</v>
      </c>
      <c r="F995" s="5">
        <f>Calc_ABCD!FG995</f>
        <v>4.1707758198512359E-13</v>
      </c>
    </row>
    <row r="996" spans="1:6" x14ac:dyDescent="0.15">
      <c r="A996" s="5">
        <f>Calc_ABCD!A996</f>
        <v>9332543.007969914</v>
      </c>
      <c r="B996">
        <f>Calc_ABCD!B996</f>
        <v>6.97</v>
      </c>
      <c r="C996" s="6">
        <f>Calc_ABCD!FB996</f>
        <v>-245.59609021654097</v>
      </c>
      <c r="D996" s="6">
        <f>Calc_ABCD!FF996</f>
        <v>-246.31019858323472</v>
      </c>
      <c r="E996" s="5">
        <f>Calc_ABCD!FC996</f>
        <v>5.2504374524644081E-13</v>
      </c>
      <c r="F996" s="5">
        <f>Calc_ABCD!FG996</f>
        <v>4.8360420765848642E-13</v>
      </c>
    </row>
    <row r="997" spans="1:6" x14ac:dyDescent="0.15">
      <c r="A997" s="5">
        <f>Calc_ABCD!A997</f>
        <v>9440608.7628592364</v>
      </c>
      <c r="B997">
        <f>Calc_ABCD!B997</f>
        <v>6.9750000000000005</v>
      </c>
      <c r="C997" s="6">
        <f>Calc_ABCD!FB997</f>
        <v>-244.5209181967208</v>
      </c>
      <c r="D997" s="6">
        <f>Calc_ABCD!FF997</f>
        <v>-245.2200034285903</v>
      </c>
      <c r="E997" s="5">
        <f>Calc_ABCD!FC997</f>
        <v>5.9422933853692967E-13</v>
      </c>
      <c r="F997" s="5">
        <f>Calc_ABCD!FG997</f>
        <v>5.4827674849895638E-13</v>
      </c>
    </row>
    <row r="998" spans="1:6" x14ac:dyDescent="0.15">
      <c r="A998" s="5">
        <f>Calc_ABCD!A998</f>
        <v>9549925.860214347</v>
      </c>
      <c r="B998">
        <f>Calc_ABCD!B998</f>
        <v>6.9799999999999995</v>
      </c>
      <c r="C998" s="6">
        <f>Calc_ABCD!FB998</f>
        <v>-243.59481267392269</v>
      </c>
      <c r="D998" s="6">
        <f>Calc_ABCD!FF998</f>
        <v>-244.27916605687088</v>
      </c>
      <c r="E998" s="5">
        <f>Calc_ABCD!FC998</f>
        <v>6.61088140559815E-13</v>
      </c>
      <c r="F998" s="5">
        <f>Calc_ABCD!FG998</f>
        <v>6.1100068502956594E-13</v>
      </c>
    </row>
    <row r="999" spans="1:6" x14ac:dyDescent="0.15">
      <c r="A999" s="5">
        <f>Calc_ABCD!A999</f>
        <v>9660508.7898981199</v>
      </c>
      <c r="B999">
        <f>Calc_ABCD!B999</f>
        <v>6.9849999999999994</v>
      </c>
      <c r="C999" s="6">
        <f>Calc_ABCD!FB999</f>
        <v>-242.78695150176605</v>
      </c>
      <c r="D999" s="6">
        <f>Calc_ABCD!FF999</f>
        <v>-243.45685958774882</v>
      </c>
      <c r="E999" s="5">
        <f>Calc_ABCD!FC999</f>
        <v>7.2552507191012228E-13</v>
      </c>
      <c r="F999" s="5">
        <f>Calc_ABCD!FG999</f>
        <v>6.7167165414820975E-13</v>
      </c>
    </row>
    <row r="1000" spans="1:6" x14ac:dyDescent="0.15">
      <c r="A1000" s="5">
        <f>Calc_ABCD!A1000</f>
        <v>9772372.2095581088</v>
      </c>
      <c r="B1000">
        <f>Calc_ABCD!B1000</f>
        <v>6.99</v>
      </c>
      <c r="C1000" s="6">
        <f>Calc_ABCD!FB1000</f>
        <v>-242.07573966567804</v>
      </c>
      <c r="D1000" s="6">
        <f>Calc_ABCD!FF1000</f>
        <v>-242.73148430532174</v>
      </c>
      <c r="E1000" s="5">
        <f>Calc_ABCD!FC1000</f>
        <v>7.8743192177703646E-13</v>
      </c>
      <c r="F1000" s="5">
        <f>Calc_ABCD!FG1000</f>
        <v>7.3017302515891191E-13</v>
      </c>
    </row>
    <row r="1001" spans="1:6" x14ac:dyDescent="0.15">
      <c r="A1001" s="5">
        <f>Calc_ABCD!A1001</f>
        <v>9885530.9465693906</v>
      </c>
      <c r="B1001">
        <f>Calc_ABCD!B1001</f>
        <v>6.9950000000000001</v>
      </c>
      <c r="C1001" s="6">
        <f>Calc_ABCD!FB1001</f>
        <v>-241.44557148480916</v>
      </c>
      <c r="D1001" s="6">
        <f>Calc_ABCD!FF1001</f>
        <v>-242.08742985992035</v>
      </c>
      <c r="E1001" s="5">
        <f>Calc_ABCD!FC1001</f>
        <v>8.4668414208826377E-13</v>
      </c>
      <c r="F1001" s="5">
        <f>Calc_ABCD!FG1001</f>
        <v>7.8637284312242461E-13</v>
      </c>
    </row>
    <row r="1002" spans="1:6" x14ac:dyDescent="0.15">
      <c r="A1002" s="5">
        <f>Calc_ABCD!A1002</f>
        <v>10000000.000000002</v>
      </c>
      <c r="B1002">
        <f>Calc_ABCD!B1002</f>
        <v>7</v>
      </c>
      <c r="C1002" s="6">
        <f>Calc_ABCD!FB1002</f>
        <v>-240.88492955382196</v>
      </c>
      <c r="D1002" s="6">
        <f>Calc_ABCD!FF1002</f>
        <v>-241.51317420935982</v>
      </c>
      <c r="E1002" s="5">
        <f>Calc_ABCD!FC1002</f>
        <v>9.0313676574739383E-13</v>
      </c>
      <c r="F1002" s="5">
        <f>Calc_ABCD!FG1002</f>
        <v>8.4011993390464031E-13</v>
      </c>
    </row>
    <row r="1003" spans="1:6" x14ac:dyDescent="0.15">
      <c r="A1003" s="5">
        <f>Calc_ABCD!A1003</f>
        <v>10115794.542598968</v>
      </c>
      <c r="B1003">
        <f>Calc_ABCD!B1003</f>
        <v>7.004999999999999</v>
      </c>
      <c r="C1003" s="6">
        <f>Calc_ABCD!FB1003</f>
        <v>-240.3852185907013</v>
      </c>
      <c r="D1003" s="6">
        <f>Calc_ABCD!FF1003</f>
        <v>-241.0001174656623</v>
      </c>
      <c r="E1003" s="5">
        <f>Calc_ABCD!FC1003</f>
        <v>9.5661914989957544E-13</v>
      </c>
      <c r="F1003" s="5">
        <f>Calc_ABCD!FG1003</f>
        <v>8.9123888517449875E-13</v>
      </c>
    </row>
    <row r="1004" spans="1:6" x14ac:dyDescent="0.15">
      <c r="A1004" s="5">
        <f>Calc_ABCD!A1004</f>
        <v>10232929.922807524</v>
      </c>
      <c r="B1004">
        <f>Calc_ABCD!B1004</f>
        <v>7.0099999999999989</v>
      </c>
      <c r="C1004" s="6">
        <f>Calc_ABCD!FB1004</f>
        <v>-239.94003058939558</v>
      </c>
      <c r="D1004" s="6">
        <f>Calc_ABCD!FF1004</f>
        <v>-240.54184704589039</v>
      </c>
      <c r="E1004" s="5">
        <f>Calc_ABCD!FC1004</f>
        <v>1.0069281227122397E-12</v>
      </c>
      <c r="F1004" s="5">
        <f>Calc_ABCD!FG1004</f>
        <v>9.3952350057216101E-13</v>
      </c>
    </row>
    <row r="1005" spans="1:6" x14ac:dyDescent="0.15">
      <c r="A1005" s="5">
        <f>Calc_ABCD!A1005</f>
        <v>10351421.66679344</v>
      </c>
      <c r="B1005">
        <f>Calc_ABCD!B1005</f>
        <v>7.0149999999999997</v>
      </c>
      <c r="C1005" s="6">
        <f>Calc_ABCD!FB1005</f>
        <v>-239.54468008495604</v>
      </c>
      <c r="D1005" s="6">
        <f>Calc_ABCD!FF1005</f>
        <v>-240.13367293451253</v>
      </c>
      <c r="E1005" s="5">
        <f>Calc_ABCD!FC1005</f>
        <v>1.053818930267696E-12</v>
      </c>
      <c r="F1005" s="5">
        <f>Calc_ABCD!FG1005</f>
        <v>9.8472815042609589E-13</v>
      </c>
    </row>
    <row r="1006" spans="1:6" x14ac:dyDescent="0.15">
      <c r="A1006" s="5">
        <f>Calc_ABCD!A1006</f>
        <v>10471285.480508996</v>
      </c>
      <c r="B1006">
        <f>Calc_ABCD!B1006</f>
        <v>7.0200000000000005</v>
      </c>
      <c r="C1006" s="6">
        <f>Calc_ABCD!FB1006</f>
        <v>-239.19592204273749</v>
      </c>
      <c r="D1006" s="6">
        <f>Calc_ABCD!FF1006</f>
        <v>-239.77234556850914</v>
      </c>
      <c r="E1006" s="5">
        <f>Calc_ABCD!FC1006</f>
        <v>1.0969931049453261E-12</v>
      </c>
      <c r="F1006" s="5">
        <f>Calc_ABCD!FG1006</f>
        <v>1.0265561793554252E-12</v>
      </c>
    </row>
    <row r="1007" spans="1:6" x14ac:dyDescent="0.15">
      <c r="A1007" s="5">
        <f>Calc_ABCD!A1007</f>
        <v>10592537.251772888</v>
      </c>
      <c r="B1007">
        <f>Calc_ABCD!B1007</f>
        <v>7.0250000000000004</v>
      </c>
      <c r="C1007" s="6">
        <f>Calc_ABCD!FB1007</f>
        <v>-238.89180679002146</v>
      </c>
      <c r="D1007" s="6">
        <f>Calc_ABCD!FF1007</f>
        <v>-239.45591076305206</v>
      </c>
      <c r="E1007" s="5">
        <f>Calc_ABCD!FC1007</f>
        <v>1.1360819516940379E-12</v>
      </c>
      <c r="F1007" s="5">
        <f>Calc_ABCD!FG1007</f>
        <v>1.0646441249181592E-12</v>
      </c>
    </row>
    <row r="1008" spans="1:6" x14ac:dyDescent="0.15">
      <c r="A1008" s="5">
        <f>Calc_ABCD!A1008</f>
        <v>10715193.052376064</v>
      </c>
      <c r="B1008">
        <f>Calc_ABCD!B1008</f>
        <v>7.03</v>
      </c>
      <c r="C1008" s="6">
        <f>Calc_ABCD!FB1008</f>
        <v>-238.63165391847167</v>
      </c>
      <c r="D1008" s="6">
        <f>Calc_ABCD!FF1008</f>
        <v>-239.18368360536843</v>
      </c>
      <c r="E1008" s="5">
        <f>Calc_ABCD!FC1008</f>
        <v>1.1706236774906429E-12</v>
      </c>
      <c r="F1008" s="5">
        <f>Calc_ABCD!FG1008</f>
        <v>1.0985398600480277E-12</v>
      </c>
    </row>
    <row r="1009" spans="1:6" x14ac:dyDescent="0.15">
      <c r="A1009" s="5">
        <f>Calc_ABCD!A1009</f>
        <v>10839269.140212014</v>
      </c>
      <c r="B1009">
        <f>Calc_ABCD!B1009</f>
        <v>7.0349999999999993</v>
      </c>
      <c r="C1009" s="6">
        <f>Calc_ABCD!FB1009</f>
        <v>-238.41614995262483</v>
      </c>
      <c r="D1009" s="6">
        <f>Calc_ABCD!FF1009</f>
        <v>-238.9563461107559</v>
      </c>
      <c r="E1009" s="5">
        <f>Calc_ABCD!FC1009</f>
        <v>1.2000311027677616E-12</v>
      </c>
      <c r="F1009" s="5">
        <f>Calc_ABCD!FG1009</f>
        <v>1.1276717335668363E-12</v>
      </c>
    </row>
    <row r="1010" spans="1:6" x14ac:dyDescent="0.15">
      <c r="A1010" s="5">
        <f>Calc_ABCD!A1010</f>
        <v>10964781.961431848</v>
      </c>
      <c r="B1010">
        <f>Calc_ABCD!B1010</f>
        <v>7.04</v>
      </c>
      <c r="C1010" s="6">
        <f>Calc_ABCD!FB1010</f>
        <v>-238.24760046494927</v>
      </c>
      <c r="D1010" s="6">
        <f>Calc_ABCD!FF1010</f>
        <v>-238.77619931931866</v>
      </c>
      <c r="E1010" s="5">
        <f>Calc_ABCD!FC1010</f>
        <v>1.2235450848704203E-12</v>
      </c>
      <c r="F1010" s="5">
        <f>Calc_ABCD!FG1010</f>
        <v>1.1513040543206294E-12</v>
      </c>
    </row>
    <row r="1011" spans="1:6" x14ac:dyDescent="0.15">
      <c r="A1011" s="5">
        <f>Calc_ABCD!A1011</f>
        <v>11091748.152624007</v>
      </c>
      <c r="B1011">
        <f>Calc_ABCD!B1011</f>
        <v>7.0449999999999999</v>
      </c>
      <c r="C1011" s="6">
        <f>Calc_ABCD!FB1011</f>
        <v>-238.13040585026721</v>
      </c>
      <c r="D1011" s="6">
        <f>Calc_ABCD!FF1011</f>
        <v>-238.64763904301299</v>
      </c>
      <c r="E1011" s="5">
        <f>Calc_ABCD!FC1011</f>
        <v>1.2401656767277211E-12</v>
      </c>
      <c r="F1011" s="5">
        <f>Calc_ABCD!FG1011</f>
        <v>1.1684712949798295E-12</v>
      </c>
    </row>
    <row r="1012" spans="1:6" x14ac:dyDescent="0.15">
      <c r="A1012" s="5">
        <f>Calc_ABCD!A1012</f>
        <v>11220184.54301963</v>
      </c>
      <c r="B1012">
        <f>Calc_ABCD!B1012</f>
        <v>7.05</v>
      </c>
      <c r="C1012" s="6">
        <f>Calc_ABCD!FB1012</f>
        <v>-238.07189851496099</v>
      </c>
      <c r="D1012" s="6">
        <f>Calc_ABCD!FF1012</f>
        <v>-238.57799301300736</v>
      </c>
      <c r="E1012" s="5">
        <f>Calc_ABCD!FC1012</f>
        <v>1.2485475139747012E-12</v>
      </c>
      <c r="F1012" s="5">
        <f>Calc_ABCD!FG1012</f>
        <v>1.1778781060302559E-12</v>
      </c>
    </row>
    <row r="1013" spans="1:6" x14ac:dyDescent="0.15">
      <c r="A1013" s="5">
        <f>Calc_ABCD!A1013</f>
        <v>11350108.156723147</v>
      </c>
      <c r="B1013">
        <f>Calc_ABCD!B1013</f>
        <v>7.0549999999999997</v>
      </c>
      <c r="C1013" s="6">
        <f>Calc_ABCD!FB1013</f>
        <v>-238.0838156225484</v>
      </c>
      <c r="D1013" s="6">
        <f>Calc_ABCD!FF1013</f>
        <v>-238.57899355945275</v>
      </c>
      <c r="E1013" s="5">
        <f>Calc_ABCD!FC1013</f>
        <v>1.2468356717529816E-12</v>
      </c>
      <c r="F1013" s="5">
        <f>Calc_ABCD!FG1013</f>
        <v>1.1777424315138209E-12</v>
      </c>
    </row>
    <row r="1014" spans="1:6" x14ac:dyDescent="0.15">
      <c r="A1014" s="5">
        <f>Calc_ABCD!A1014</f>
        <v>11481536.214968823</v>
      </c>
      <c r="B1014">
        <f>Calc_ABCD!B1014</f>
        <v>7.06</v>
      </c>
      <c r="C1014" s="6">
        <f>Calc_ABCD!FB1014</f>
        <v>-238.1849781285116</v>
      </c>
      <c r="D1014" s="6">
        <f>Calc_ABCD!FF1014</f>
        <v>-238.66945653917017</v>
      </c>
      <c r="E1014" s="5">
        <f>Calc_ABCD!FC1014</f>
        <v>1.232398308528455E-12</v>
      </c>
      <c r="F1014" s="5">
        <f>Calc_ABCD!FG1014</f>
        <v>1.1655399743409811E-12</v>
      </c>
    </row>
    <row r="1015" spans="1:6" x14ac:dyDescent="0.15">
      <c r="A1015" s="5">
        <f>Calc_ABCD!A1015</f>
        <v>11614486.138403423</v>
      </c>
      <c r="B1015">
        <f>Calc_ABCD!B1015</f>
        <v>7.0649999999999995</v>
      </c>
      <c r="C1015" s="6">
        <f>Calc_ABCD!FB1015</f>
        <v>-238.40645355107443</v>
      </c>
      <c r="D1015" s="6">
        <f>Calc_ABCD!FF1015</f>
        <v>-238.88044392446812</v>
      </c>
      <c r="E1015" s="5">
        <f>Calc_ABCD!FC1015</f>
        <v>1.2013714928949552E-12</v>
      </c>
      <c r="F1015" s="5">
        <f>Calc_ABCD!FG1015</f>
        <v>1.1375691446653495E-12</v>
      </c>
    </row>
    <row r="1016" spans="1:6" x14ac:dyDescent="0.15">
      <c r="A1016" s="5">
        <f>Calc_ABCD!A1016</f>
        <v>11748975.549395289</v>
      </c>
      <c r="B1016">
        <f>Calc_ABCD!B1016</f>
        <v>7.0699999999999994</v>
      </c>
      <c r="C1016" s="6">
        <f>Calc_ABCD!FB1016</f>
        <v>-238.80235896235789</v>
      </c>
      <c r="D1016" s="6">
        <f>Calc_ABCD!FF1016</f>
        <v>-239.26606646893319</v>
      </c>
      <c r="E1016" s="5">
        <f>Calc_ABCD!FC1016</f>
        <v>1.1478418418712868E-12</v>
      </c>
      <c r="F1016" s="5">
        <f>Calc_ABCD!FG1016</f>
        <v>1.0881698195445984E-12</v>
      </c>
    </row>
    <row r="1017" spans="1:6" x14ac:dyDescent="0.15">
      <c r="A1017" s="5">
        <f>Calc_ABCD!A1017</f>
        <v>11885022.274370179</v>
      </c>
      <c r="B1017">
        <f>Calc_ABCD!B1017</f>
        <v>7.0750000000000002</v>
      </c>
      <c r="C1017" s="6">
        <f>Calc_ABCD!FB1017</f>
        <v>-239.47522565713913</v>
      </c>
      <c r="D1017" s="6">
        <f>Calc_ABCD!FF1017</f>
        <v>-239.92884775610744</v>
      </c>
      <c r="E1017" s="5">
        <f>Calc_ABCD!FC1017</f>
        <v>1.062279296133069E-12</v>
      </c>
      <c r="F1017" s="5">
        <f>Calc_ABCD!FG1017</f>
        <v>1.0082253486238124E-12</v>
      </c>
    </row>
    <row r="1018" spans="1:6" x14ac:dyDescent="0.15">
      <c r="A1018" s="5">
        <f>Calc_ABCD!A1018</f>
        <v>12022644.346174123</v>
      </c>
      <c r="B1018">
        <f>Calc_ABCD!B1018</f>
        <v>7.08</v>
      </c>
      <c r="C1018" s="6">
        <f>Calc_ABCD!FB1018</f>
        <v>-240.64649005313476</v>
      </c>
      <c r="D1018" s="6">
        <f>Calc_ABCD!FF1018</f>
        <v>-241.09021381877307</v>
      </c>
      <c r="E1018" s="5">
        <f>Calc_ABCD!FC1018</f>
        <v>9.2827252701565365E-13</v>
      </c>
      <c r="F1018" s="5">
        <f>Calc_ABCD!FG1018</f>
        <v>8.8204208881928001E-13</v>
      </c>
    </row>
    <row r="1019" spans="1:6" x14ac:dyDescent="0.15">
      <c r="A1019" s="5">
        <f>Calc_ABCD!A1019</f>
        <v>12161860.006463673</v>
      </c>
      <c r="B1019">
        <f>Calc_ABCD!B1019</f>
        <v>7.085</v>
      </c>
      <c r="C1019" s="6">
        <f>Calc_ABCD!FB1019</f>
        <v>-242.91448869187644</v>
      </c>
      <c r="D1019" s="6">
        <f>Calc_ABCD!FF1019</f>
        <v>-243.34848519962969</v>
      </c>
      <c r="E1019" s="5">
        <f>Calc_ABCD!FC1019</f>
        <v>7.1494982699825207E-13</v>
      </c>
      <c r="F1019" s="5">
        <f>Calc_ABCD!FG1019</f>
        <v>6.8010464344050889E-13</v>
      </c>
    </row>
    <row r="1020" spans="1:6" x14ac:dyDescent="0.15">
      <c r="A1020" s="5">
        <f>Calc_ABCD!A1020</f>
        <v>12302687.708123829</v>
      </c>
      <c r="B1020">
        <f>Calc_ABCD!B1020</f>
        <v>7.0900000000000007</v>
      </c>
      <c r="C1020" s="6">
        <f>Calc_ABCD!FB1020</f>
        <v>-248.95749807056114</v>
      </c>
      <c r="D1020" s="6">
        <f>Calc_ABCD!FF1020</f>
        <v>-249.38190898946863</v>
      </c>
      <c r="E1020" s="5">
        <f>Calc_ABCD!FC1020</f>
        <v>3.5655382227855177E-13</v>
      </c>
      <c r="F1020" s="5">
        <f>Calc_ABCD!FG1020</f>
        <v>3.395506377683555E-13</v>
      </c>
    </row>
    <row r="1021" spans="1:6" x14ac:dyDescent="0.15">
      <c r="A1021" s="5">
        <f>Calc_ABCD!A1021</f>
        <v>12445146.117713843</v>
      </c>
      <c r="B1021">
        <f>Calc_ABCD!B1021</f>
        <v>7.0949999999999998</v>
      </c>
      <c r="C1021" s="6">
        <f>Calc_ABCD!FB1021</f>
        <v>-249.99985272103689</v>
      </c>
      <c r="D1021" s="6">
        <f>Calc_ABCD!FF1021</f>
        <v>-250.41475138471952</v>
      </c>
      <c r="E1021" s="5">
        <f>Calc_ABCD!FC1021</f>
        <v>3.162331280573753E-13</v>
      </c>
      <c r="F1021" s="5">
        <f>Calc_ABCD!FG1021</f>
        <v>3.0148272410182277E-13</v>
      </c>
    </row>
    <row r="1022" spans="1:6" x14ac:dyDescent="0.15">
      <c r="A1022" s="5">
        <f>Calc_ABCD!A1022</f>
        <v>12589254.117941663</v>
      </c>
      <c r="B1022">
        <f>Calc_ABCD!B1022</f>
        <v>7.1</v>
      </c>
      <c r="C1022" s="6">
        <f>Calc_ABCD!FB1022</f>
        <v>-234.3679406705796</v>
      </c>
      <c r="D1022" s="6">
        <f>Calc_ABCD!FF1022</f>
        <v>-234.77317445542747</v>
      </c>
      <c r="E1022" s="5">
        <f>Calc_ABCD!FC1022</f>
        <v>1.9125067052759934E-12</v>
      </c>
      <c r="F1022" s="5">
        <f>Calc_ABCD!FG1022</f>
        <v>1.8253295190707168E-12</v>
      </c>
    </row>
    <row r="1023" spans="1:6" x14ac:dyDescent="0.15">
      <c r="A1023" s="5">
        <f>Calc_ABCD!A1023</f>
        <v>12735030.810166607</v>
      </c>
      <c r="B1023">
        <f>Calc_ABCD!B1023</f>
        <v>7.1049999999999995</v>
      </c>
      <c r="C1023" s="6">
        <f>Calc_ABCD!FB1023</f>
        <v>-220.40012834701389</v>
      </c>
      <c r="D1023" s="6">
        <f>Calc_ABCD!FF1023</f>
        <v>-220.79397488155635</v>
      </c>
      <c r="E1023" s="5">
        <f>Calc_ABCD!FC1023</f>
        <v>9.5497847468152275E-12</v>
      </c>
      <c r="F1023" s="5">
        <f>Calc_ABCD!FG1023</f>
        <v>9.1264369100850053E-12</v>
      </c>
    </row>
    <row r="1024" spans="1:6" x14ac:dyDescent="0.15">
      <c r="A1024" s="5">
        <f>Calc_ABCD!A1024</f>
        <v>12882495.516931329</v>
      </c>
      <c r="B1024">
        <f>Calc_ABCD!B1024</f>
        <v>7.1099999999999994</v>
      </c>
      <c r="C1024" s="6">
        <f>Calc_ABCD!FB1024</f>
        <v>-215.8403755146071</v>
      </c>
      <c r="D1024" s="6">
        <f>Calc_ABCD!FF1024</f>
        <v>-216.23662526196665</v>
      </c>
      <c r="E1024" s="5">
        <f>Calc_ABCD!FC1024</f>
        <v>1.6142887652287923E-11</v>
      </c>
      <c r="F1024" s="5">
        <f>Calc_ABCD!FG1024</f>
        <v>1.5422995678628187E-11</v>
      </c>
    </row>
    <row r="1025" spans="1:6" x14ac:dyDescent="0.15">
      <c r="A1025" s="5">
        <f>Calc_ABCD!A1025</f>
        <v>13031667.784523005</v>
      </c>
      <c r="B1025">
        <f>Calc_ABCD!B1025</f>
        <v>7.1150000000000002</v>
      </c>
      <c r="C1025" s="6">
        <f>Calc_ABCD!FB1025</f>
        <v>-223.48421102216992</v>
      </c>
      <c r="D1025" s="6">
        <f>Calc_ABCD!FF1025</f>
        <v>-223.86702664149163</v>
      </c>
      <c r="E1025" s="5">
        <f>Calc_ABCD!FC1025</f>
        <v>6.6955992013690867E-12</v>
      </c>
      <c r="F1025" s="5">
        <f>Calc_ABCD!FG1025</f>
        <v>6.4069106575174713E-12</v>
      </c>
    </row>
    <row r="1026" spans="1:6" x14ac:dyDescent="0.15">
      <c r="A1026" s="5">
        <f>Calc_ABCD!A1026</f>
        <v>13182567.385564081</v>
      </c>
      <c r="B1026">
        <f>Calc_ABCD!B1026</f>
        <v>7.12</v>
      </c>
      <c r="C1026" s="6">
        <f>Calc_ABCD!FB1026</f>
        <v>-226.11062009932073</v>
      </c>
      <c r="D1026" s="6">
        <f>Calc_ABCD!FF1026</f>
        <v>-226.48430943329015</v>
      </c>
      <c r="E1026" s="5">
        <f>Calc_ABCD!FC1026</f>
        <v>4.9484478191202729E-12</v>
      </c>
      <c r="F1026" s="5">
        <f>Calc_ABCD!FG1026</f>
        <v>4.7400675232708773E-12</v>
      </c>
    </row>
    <row r="1027" spans="1:6" x14ac:dyDescent="0.15">
      <c r="A1027" s="5">
        <f>Calc_ABCD!A1027</f>
        <v>13335214.321633227</v>
      </c>
      <c r="B1027">
        <f>Calc_ABCD!B1027</f>
        <v>7.125</v>
      </c>
      <c r="C1027" s="6">
        <f>Calc_ABCD!FB1027</f>
        <v>-227.48198997218873</v>
      </c>
      <c r="D1027" s="6">
        <f>Calc_ABCD!FF1027</f>
        <v>-227.8472088394351</v>
      </c>
      <c r="E1027" s="5">
        <f>Calc_ABCD!FC1027</f>
        <v>4.2257179028092454E-12</v>
      </c>
      <c r="F1027" s="5">
        <f>Calc_ABCD!FG1027</f>
        <v>4.051721239456604E-12</v>
      </c>
    </row>
    <row r="1028" spans="1:6" x14ac:dyDescent="0.15">
      <c r="A1028" s="5">
        <f>Calc_ABCD!A1028</f>
        <v>13489628.825916521</v>
      </c>
      <c r="B1028">
        <f>Calc_ABCD!B1028</f>
        <v>7.13</v>
      </c>
      <c r="C1028" s="6">
        <f>Calc_ABCD!FB1028</f>
        <v>-228.31948387570151</v>
      </c>
      <c r="D1028" s="6">
        <f>Calc_ABCD!FF1028</f>
        <v>-228.67655508238062</v>
      </c>
      <c r="E1028" s="5">
        <f>Calc_ABCD!FC1028</f>
        <v>3.8373004644015599E-12</v>
      </c>
      <c r="F1028" s="5">
        <f>Calc_ABCD!FG1028</f>
        <v>3.6827500652567436E-12</v>
      </c>
    </row>
    <row r="1029" spans="1:6" x14ac:dyDescent="0.15">
      <c r="A1029" s="5">
        <f>Calc_ABCD!A1029</f>
        <v>13645831.365889229</v>
      </c>
      <c r="B1029">
        <f>Calc_ABCD!B1029</f>
        <v>7.1349999999999998</v>
      </c>
      <c r="C1029" s="6">
        <f>Calc_ABCD!FB1029</f>
        <v>-228.87734133680249</v>
      </c>
      <c r="D1029" s="6">
        <f>Calc_ABCD!FF1029</f>
        <v>-229.22649952314578</v>
      </c>
      <c r="E1029" s="5">
        <f>Calc_ABCD!FC1029</f>
        <v>3.5985946765255187E-12</v>
      </c>
      <c r="F1029" s="5">
        <f>Calc_ABCD!FG1029</f>
        <v>3.456806133173565E-12</v>
      </c>
    </row>
    <row r="1030" spans="1:6" x14ac:dyDescent="0.15">
      <c r="A1030" s="5">
        <f>Calc_ABCD!A1030</f>
        <v>13803842.646028858</v>
      </c>
      <c r="B1030">
        <f>Calc_ABCD!B1030</f>
        <v>7.1400000000000006</v>
      </c>
      <c r="C1030" s="6">
        <f>Calc_ABCD!FB1030</f>
        <v>-229.27061228474926</v>
      </c>
      <c r="D1030" s="6">
        <f>Calc_ABCD!FF1030</f>
        <v>-229.61205716879766</v>
      </c>
      <c r="E1030" s="5">
        <f>Calc_ABCD!FC1030</f>
        <v>3.4392946628909816E-12</v>
      </c>
      <c r="F1030" s="5">
        <f>Calc_ABCD!FG1030</f>
        <v>3.306717863757671E-12</v>
      </c>
    </row>
    <row r="1031" spans="1:6" x14ac:dyDescent="0.15">
      <c r="A1031" s="5">
        <f>Calc_ABCD!A1031</f>
        <v>13963683.610559383</v>
      </c>
      <c r="B1031">
        <f>Calc_ABCD!B1031</f>
        <v>7.1450000000000005</v>
      </c>
      <c r="C1031" s="6">
        <f>Calc_ABCD!FB1031</f>
        <v>-229.55948946126523</v>
      </c>
      <c r="D1031" s="6">
        <f>Calc_ABCD!FF1031</f>
        <v>-229.89340306699779</v>
      </c>
      <c r="E1031" s="5">
        <f>Calc_ABCD!FC1031</f>
        <v>3.3267910691325644E-12</v>
      </c>
      <c r="F1031" s="5">
        <f>Calc_ABCD!FG1031</f>
        <v>3.2013255933209895E-12</v>
      </c>
    </row>
    <row r="1032" spans="1:6" x14ac:dyDescent="0.15">
      <c r="A1032" s="5">
        <f>Calc_ABCD!A1032</f>
        <v>14125375.446227524</v>
      </c>
      <c r="B1032">
        <f>Calc_ABCD!B1032</f>
        <v>7.1499999999999995</v>
      </c>
      <c r="C1032" s="6">
        <f>Calc_ABCD!FB1032</f>
        <v>-229.77866851469912</v>
      </c>
      <c r="D1032" s="6">
        <f>Calc_ABCD!FF1032</f>
        <v>-230.10522215402699</v>
      </c>
      <c r="E1032" s="5">
        <f>Calc_ABCD!FC1032</f>
        <v>3.2438934012418519E-12</v>
      </c>
      <c r="F1032" s="5">
        <f>Calc_ABCD!FG1032</f>
        <v>3.1242004621207331E-12</v>
      </c>
    </row>
    <row r="1033" spans="1:6" x14ac:dyDescent="0.15">
      <c r="A1033" s="5">
        <f>Calc_ABCD!A1033</f>
        <v>14288939.585111011</v>
      </c>
      <c r="B1033">
        <f>Calc_ABCD!B1033</f>
        <v>7.1549999999999994</v>
      </c>
      <c r="C1033" s="6">
        <f>Calc_ABCD!FB1033</f>
        <v>-229.94959758920265</v>
      </c>
      <c r="D1033" s="6">
        <f>Calc_ABCD!FF1033</f>
        <v>-230.268955149075</v>
      </c>
      <c r="E1033" s="5">
        <f>Calc_ABCD!FC1033</f>
        <v>3.1806810434997154E-12</v>
      </c>
      <c r="F1033" s="5">
        <f>Calc_ABCD!FG1033</f>
        <v>3.0658594583950238E-12</v>
      </c>
    </row>
    <row r="1034" spans="1:6" x14ac:dyDescent="0.15">
      <c r="A1034" s="5">
        <f>Calc_ABCD!A1034</f>
        <v>14454397.707459254</v>
      </c>
      <c r="B1034">
        <f>Calc_ABCD!B1034</f>
        <v>7.1599999999999993</v>
      </c>
      <c r="C1034" s="6">
        <f>Calc_ABCD!FB1034</f>
        <v>-230.08625989004074</v>
      </c>
      <c r="D1034" s="6">
        <f>Calc_ABCD!FF1034</f>
        <v>-230.39857955974406</v>
      </c>
      <c r="E1034" s="5">
        <f>Calc_ABCD!FC1034</f>
        <v>3.1310283898644212E-12</v>
      </c>
      <c r="F1034" s="5">
        <f>Calc_ABCD!FG1034</f>
        <v>3.0204456262591862E-12</v>
      </c>
    </row>
    <row r="1035" spans="1:6" x14ac:dyDescent="0.15">
      <c r="A1035" s="5">
        <f>Calc_ABCD!A1035</f>
        <v>14621771.744567188</v>
      </c>
      <c r="B1035">
        <f>Calc_ABCD!B1035</f>
        <v>7.165</v>
      </c>
      <c r="C1035" s="6">
        <f>Calc_ABCD!FB1035</f>
        <v>-230.19816266982122</v>
      </c>
      <c r="D1035" s="6">
        <f>Calc_ABCD!FF1035</f>
        <v>-230.50359793057174</v>
      </c>
      <c r="E1035" s="5">
        <f>Calc_ABCD!FC1035</f>
        <v>3.0909491932522295E-12</v>
      </c>
      <c r="F1035" s="5">
        <f>Calc_ABCD!FG1035</f>
        <v>2.9841462487244804E-12</v>
      </c>
    </row>
    <row r="1036" spans="1:6" x14ac:dyDescent="0.15">
      <c r="A1036" s="5">
        <f>Calc_ABCD!A1036</f>
        <v>14791083.881682079</v>
      </c>
      <c r="B1036">
        <f>Calc_ABCD!B1036</f>
        <v>7.17</v>
      </c>
      <c r="C1036" s="6">
        <f>Calc_ABCD!FB1036</f>
        <v>-230.29199417363856</v>
      </c>
      <c r="D1036" s="6">
        <f>Calc_ABCD!FF1036</f>
        <v>-230.59069440779777</v>
      </c>
      <c r="E1036" s="5">
        <f>Calc_ABCD!FC1036</f>
        <v>3.0577381467732068E-12</v>
      </c>
      <c r="F1036" s="5">
        <f>Calc_ABCD!FG1036</f>
        <v>2.9543726868321009E-12</v>
      </c>
    </row>
    <row r="1037" spans="1:6" x14ac:dyDescent="0.15">
      <c r="A1037" s="5">
        <f>Calc_ABCD!A1037</f>
        <v>14962356.560944337</v>
      </c>
      <c r="B1037">
        <f>Calc_ABCD!B1037</f>
        <v>7.1749999999999998</v>
      </c>
      <c r="C1037" s="6">
        <f>Calc_ABCD!FB1037</f>
        <v>-230.37259489434487</v>
      </c>
      <c r="D1037" s="6">
        <f>Calc_ABCD!FF1037</f>
        <v>-230.66470578465427</v>
      </c>
      <c r="E1037" s="5">
        <f>Calc_ABCD!FC1037</f>
        <v>3.0294951062160203E-12</v>
      </c>
      <c r="F1037" s="5">
        <f>Calc_ABCD!FG1037</f>
        <v>2.9293057950759862E-12</v>
      </c>
    </row>
    <row r="1038" spans="1:6" x14ac:dyDescent="0.15">
      <c r="A1038" s="5">
        <f>Calc_ABCD!A1038</f>
        <v>15135612.484362058</v>
      </c>
      <c r="B1038">
        <f>Calc_ABCD!B1038</f>
        <v>7.18</v>
      </c>
      <c r="C1038" s="6">
        <f>Calc_ABCD!FB1038</f>
        <v>-230.44355351732963</v>
      </c>
      <c r="D1038" s="6">
        <f>Calc_ABCD!FF1038</f>
        <v>-230.72921732361127</v>
      </c>
      <c r="E1038" s="5">
        <f>Calc_ABCD!FC1038</f>
        <v>3.0048467268596803E-12</v>
      </c>
      <c r="F1038" s="5">
        <f>Calc_ABCD!FG1038</f>
        <v>2.9076299511199034E-12</v>
      </c>
    </row>
    <row r="1039" spans="1:6" x14ac:dyDescent="0.15">
      <c r="A1039" s="5">
        <f>Calc_ABCD!A1039</f>
        <v>15310874.616820278</v>
      </c>
      <c r="B1039">
        <f>Calc_ABCD!B1039</f>
        <v>7.1849999999999996</v>
      </c>
      <c r="C1039" s="6">
        <f>Calc_ABCD!FB1039</f>
        <v>-230.50758681305831</v>
      </c>
      <c r="D1039" s="6">
        <f>Calc_ABCD!FF1039</f>
        <v>-230.78694257402111</v>
      </c>
      <c r="E1039" s="5">
        <f>Calc_ABCD!FC1039</f>
        <v>2.9827761327801346E-12</v>
      </c>
      <c r="F1039" s="5">
        <f>Calc_ABCD!FG1039</f>
        <v>2.8883703042319674E-12</v>
      </c>
    </row>
    <row r="1040" spans="1:6" x14ac:dyDescent="0.15">
      <c r="A1040" s="5">
        <f>Calc_ABCD!A1040</f>
        <v>15488166.189124817</v>
      </c>
      <c r="B1040">
        <f>Calc_ABCD!B1040</f>
        <v>7.19</v>
      </c>
      <c r="C1040" s="6">
        <f>Calc_ABCD!FB1040</f>
        <v>-230.56678978625737</v>
      </c>
      <c r="D1040" s="6">
        <f>Calc_ABCD!FF1040</f>
        <v>-230.83997347368523</v>
      </c>
      <c r="E1040" s="5">
        <f>Calc_ABCD!FC1040</f>
        <v>2.9625146774490249E-12</v>
      </c>
      <c r="F1040" s="5">
        <f>Calc_ABCD!FG1040</f>
        <v>2.8707893492723575E-12</v>
      </c>
    </row>
    <row r="1041" spans="1:6" x14ac:dyDescent="0.15">
      <c r="A1041" s="5">
        <f>Calc_ABCD!A1041</f>
        <v>15667510.701081492</v>
      </c>
      <c r="B1041">
        <f>Calc_ABCD!B1041</f>
        <v>7.1950000000000003</v>
      </c>
      <c r="C1041" s="6">
        <f>Calc_ABCD!FB1041</f>
        <v>-230.62280505705064</v>
      </c>
      <c r="D1041" s="6">
        <f>Calc_ABCD!FF1041</f>
        <v>-230.88994969865612</v>
      </c>
      <c r="E1041" s="5">
        <f>Calc_ABCD!FC1041</f>
        <v>2.9434709036478854E-12</v>
      </c>
      <c r="F1041" s="5">
        <f>Calc_ABCD!FG1041</f>
        <v>2.8543190435462163E-12</v>
      </c>
    </row>
    <row r="1042" spans="1:6" x14ac:dyDescent="0.15">
      <c r="A1042" s="5">
        <f>Calc_ABCD!A1042</f>
        <v>15848931.924611134</v>
      </c>
      <c r="B1042">
        <f>Calc_ABCD!B1042</f>
        <v>7.2</v>
      </c>
      <c r="C1042" s="6">
        <f>Calc_ABCD!FB1042</f>
        <v>-230.67694037778028</v>
      </c>
      <c r="D1042" s="6">
        <f>Calc_ABCD!FF1042</f>
        <v>-230.93817615880283</v>
      </c>
      <c r="E1042" s="5">
        <f>Calc_ABCD!FC1042</f>
        <v>2.9251825978796798E-12</v>
      </c>
      <c r="F1042" s="5">
        <f>Calc_ABCD!FG1042</f>
        <v>2.8385149900879333E-12</v>
      </c>
    </row>
    <row r="1043" spans="1:6" x14ac:dyDescent="0.15">
      <c r="A1043" s="5">
        <f>Calc_ABCD!A1043</f>
        <v>16032453.906900415</v>
      </c>
      <c r="B1043">
        <f>Calc_ABCD!B1043</f>
        <v>7.2050000000000001</v>
      </c>
      <c r="C1043" s="6">
        <f>Calc_ABCD!FB1043</f>
        <v>-230.73025193313555</v>
      </c>
      <c r="D1043" s="6">
        <f>Calc_ABCD!FF1043</f>
        <v>-230.98570628311776</v>
      </c>
      <c r="E1043" s="5">
        <f>Calc_ABCD!FC1043</f>
        <v>2.9072836328255044E-12</v>
      </c>
      <c r="F1043" s="5">
        <f>Calc_ABCD!FG1043</f>
        <v>2.8230247508931011E-12</v>
      </c>
    </row>
    <row r="1044" spans="1:6" x14ac:dyDescent="0.15">
      <c r="A1044" s="5">
        <f>Calc_ABCD!A1044</f>
        <v>16218100.973589269</v>
      </c>
      <c r="B1044">
        <f>Calc_ABCD!B1044</f>
        <v>7.2099999999999991</v>
      </c>
      <c r="C1044" s="6">
        <f>Calc_ABCD!FB1044</f>
        <v>-230.78360452360326</v>
      </c>
      <c r="D1044" s="6">
        <f>Calc_ABCD!FF1044</f>
        <v>-231.03340219256611</v>
      </c>
      <c r="E1044" s="5">
        <f>Calc_ABCD!FC1044</f>
        <v>2.8894805392216284E-12</v>
      </c>
      <c r="F1044" s="5">
        <f>Calc_ABCD!FG1044</f>
        <v>2.8075654567357258E-12</v>
      </c>
    </row>
    <row r="1045" spans="1:6" x14ac:dyDescent="0.15">
      <c r="A1045" s="5">
        <f>Calc_ABCD!A1045</f>
        <v>16405897.731995391</v>
      </c>
      <c r="B1045">
        <f>Calc_ABCD!B1045</f>
        <v>7.2149999999999999</v>
      </c>
      <c r="C1045" s="6">
        <f>Calc_ABCD!FB1045</f>
        <v>-230.8377157994978</v>
      </c>
      <c r="D1045" s="6">
        <f>Calc_ABCD!FF1045</f>
        <v>-231.08197892635087</v>
      </c>
      <c r="E1045" s="5">
        <f>Calc_ABCD!FC1045</f>
        <v>2.8715356343023589E-12</v>
      </c>
      <c r="F1045" s="5">
        <f>Calc_ABCD!FG1045</f>
        <v>2.7919076819786387E-12</v>
      </c>
    </row>
    <row r="1046" spans="1:6" x14ac:dyDescent="0.15">
      <c r="A1046" s="5">
        <f>Calc_ABCD!A1046</f>
        <v>16595869.074375605</v>
      </c>
      <c r="B1046">
        <f>Calc_ABCD!B1046</f>
        <v>7.22</v>
      </c>
      <c r="C1046" s="6">
        <f>Calc_ABCD!FB1046</f>
        <v>-230.89318928278288</v>
      </c>
      <c r="D1046" s="6">
        <f>Calc_ABCD!FF1046</f>
        <v>-231.13203745791617</v>
      </c>
      <c r="E1046" s="5">
        <f>Calc_ABCD!FC1046</f>
        <v>2.8532546640904745E-12</v>
      </c>
      <c r="F1046" s="5">
        <f>Calc_ABCD!FG1046</f>
        <v>2.7758636325911487E-12</v>
      </c>
    </row>
    <row r="1047" spans="1:6" x14ac:dyDescent="0.15">
      <c r="A1047" s="5">
        <f>Calc_ABCD!A1047</f>
        <v>16788040.181225598</v>
      </c>
      <c r="B1047">
        <f>Calc_ABCD!B1047</f>
        <v>7.2249999999999996</v>
      </c>
      <c r="C1047" s="6">
        <f>Calc_ABCD!FB1047</f>
        <v>-230.95053937400326</v>
      </c>
      <c r="D1047" s="6">
        <f>Calc_ABCD!FF1047</f>
        <v>-231.18408969742234</v>
      </c>
      <c r="E1047" s="5">
        <f>Calc_ABCD!FC1047</f>
        <v>2.8344776134075566E-12</v>
      </c>
      <c r="F1047" s="5">
        <f>Calc_ABCD!FG1047</f>
        <v>2.7592783611618376E-12</v>
      </c>
    </row>
    <row r="1048" spans="1:6" x14ac:dyDescent="0.15">
      <c r="A1048" s="5">
        <f>Calc_ABCD!A1048</f>
        <v>16982436.524617441</v>
      </c>
      <c r="B1048">
        <f>Calc_ABCD!B1048</f>
        <v>7.2299999999999995</v>
      </c>
      <c r="C1048" s="6">
        <f>Calc_ABCD!FB1048</f>
        <v>-231.01021054350025</v>
      </c>
      <c r="D1048" s="6">
        <f>Calc_ABCD!FF1048</f>
        <v>-231.23857767947413</v>
      </c>
      <c r="E1048" s="5">
        <f>Calc_ABCD!FC1048</f>
        <v>2.8150717777651423E-12</v>
      </c>
      <c r="F1048" s="5">
        <f>Calc_ABCD!FG1048</f>
        <v>2.7420231433818574E-12</v>
      </c>
    </row>
    <row r="1049" spans="1:6" x14ac:dyDescent="0.15">
      <c r="A1049" s="5">
        <f>Calc_ABCD!A1049</f>
        <v>17179083.871575877</v>
      </c>
      <c r="B1049">
        <f>Calc_ABCD!B1049</f>
        <v>7.2350000000000003</v>
      </c>
      <c r="C1049" s="6">
        <f>Calc_ABCD!FB1049</f>
        <v>-231.07259224577544</v>
      </c>
      <c r="D1049" s="6">
        <f>Calc_ABCD!FF1049</f>
        <v>-231.29588847469708</v>
      </c>
      <c r="E1049" s="5">
        <f>Calc_ABCD!FC1049</f>
        <v>2.7949264759508014E-12</v>
      </c>
      <c r="F1049" s="5">
        <f>Calc_ABCD!FG1049</f>
        <v>2.7239904224566501E-12</v>
      </c>
    </row>
    <row r="1050" spans="1:6" x14ac:dyDescent="0.15">
      <c r="A1050" s="5">
        <f>Calc_ABCD!A1050</f>
        <v>17378008.287493747</v>
      </c>
      <c r="B1050">
        <f>Calc_ABCD!B1050</f>
        <v>7.24</v>
      </c>
      <c r="C1050" s="6">
        <f>Calc_ABCD!FB1050</f>
        <v>-231.13803065090084</v>
      </c>
      <c r="D1050" s="6">
        <f>Calc_ABCD!FF1050</f>
        <v>-231.35636591887436</v>
      </c>
      <c r="E1050" s="5">
        <f>Calc_ABCD!FC1050</f>
        <v>2.773948969958863E-12</v>
      </c>
      <c r="F1050" s="5">
        <f>Calc_ABCD!FG1050</f>
        <v>2.7050899073797961E-12</v>
      </c>
    </row>
    <row r="1051" spans="1:6" x14ac:dyDescent="0.15">
      <c r="A1051" s="5">
        <f>Calc_ABCD!A1051</f>
        <v>17579236.139586922</v>
      </c>
      <c r="B1051">
        <f>Calc_ABCD!B1051</f>
        <v>7.2450000000000001</v>
      </c>
      <c r="C1051" s="6">
        <f>Calc_ABCD!FB1051</f>
        <v>-231.20683798195603</v>
      </c>
      <c r="D1051" s="6">
        <f>Calc_ABCD!FF1051</f>
        <v>-231.42031994849145</v>
      </c>
      <c r="E1051" s="5">
        <f>Calc_ABCD!FC1051</f>
        <v>2.752061285191575E-12</v>
      </c>
      <c r="F1051" s="5">
        <f>Calc_ABCD!FG1051</f>
        <v>2.6852455316593241E-12</v>
      </c>
    </row>
    <row r="1052" spans="1:6" x14ac:dyDescent="0.15">
      <c r="A1052" s="5">
        <f>Calc_ABCD!A1052</f>
        <v>17782794.10038922</v>
      </c>
      <c r="B1052">
        <f>Calc_ABCD!B1052</f>
        <v>7.25</v>
      </c>
      <c r="C1052" s="6">
        <f>Calc_ABCD!FB1052</f>
        <v>-231.279300035304</v>
      </c>
      <c r="D1052" s="6">
        <f>Calc_ABCD!FF1052</f>
        <v>-231.48803411940645</v>
      </c>
      <c r="E1052" s="5">
        <f>Calc_ABCD!FC1052</f>
        <v>2.729197710202163E-12</v>
      </c>
      <c r="F1052" s="5">
        <f>Calc_ABCD!FG1052</f>
        <v>2.664393061590497E-12</v>
      </c>
    </row>
    <row r="1053" spans="1:6" x14ac:dyDescent="0.15">
      <c r="A1053" s="5">
        <f>Calc_ABCD!A1053</f>
        <v>17988709.151287869</v>
      </c>
      <c r="B1053">
        <f>Calc_ABCD!B1053</f>
        <v>7.2549999999999999</v>
      </c>
      <c r="C1053" s="6">
        <f>Calc_ABCD!FB1053</f>
        <v>-231.35568231082357</v>
      </c>
      <c r="D1053" s="6">
        <f>Calc_ABCD!FF1053</f>
        <v>-231.55977173569451</v>
      </c>
      <c r="E1053" s="5">
        <f>Calc_ABCD!FC1053</f>
        <v>2.7053028152208678E-12</v>
      </c>
      <c r="F1053" s="5">
        <f>Calc_ABCD!FG1053</f>
        <v>2.642478200470623E-12</v>
      </c>
    </row>
    <row r="1054" spans="1:6" x14ac:dyDescent="0.15">
      <c r="A1054" s="5">
        <f>Calc_ABCD!A1054</f>
        <v>18197008.586099826</v>
      </c>
      <c r="B1054">
        <f>Calc_ABCD!B1054</f>
        <v>7.26</v>
      </c>
      <c r="C1054" s="6">
        <f>Calc_ABCD!FB1054</f>
        <v>-231.43623507225425</v>
      </c>
      <c r="D1054" s="6">
        <f>Calc_ABCD!FF1054</f>
        <v>-231.63578090877226</v>
      </c>
      <c r="E1054" s="5">
        <f>Calc_ABCD!FC1054</f>
        <v>2.6803298709579699E-12</v>
      </c>
      <c r="F1054" s="5">
        <f>Calc_ABCD!FG1054</f>
        <v>2.6194550755246682E-12</v>
      </c>
    </row>
    <row r="1055" spans="1:6" x14ac:dyDescent="0.15">
      <c r="A1055" s="5">
        <f>Calc_ABCD!A1055</f>
        <v>18407720.01468955</v>
      </c>
      <c r="B1055">
        <f>Calc_ABCD!B1055</f>
        <v>7.2649999999999997</v>
      </c>
      <c r="C1055" s="6">
        <f>Calc_ABCD!FB1055</f>
        <v>-231.52119758051217</v>
      </c>
      <c r="D1055" s="6">
        <f>Calc_ABCD!FF1055</f>
        <v>-231.71629878962273</v>
      </c>
      <c r="E1055" s="5">
        <f>Calc_ABCD!FC1055</f>
        <v>2.6542395793451918E-12</v>
      </c>
      <c r="F1055" s="5">
        <f>Calc_ABCD!FG1055</f>
        <v>2.5952850231359924E-12</v>
      </c>
    </row>
    <row r="1056" spans="1:6" x14ac:dyDescent="0.15">
      <c r="A1056" s="5">
        <f>Calc_ABCD!A1056</f>
        <v>18620871.366628665</v>
      </c>
      <c r="B1056">
        <f>Calc_ABCD!B1056</f>
        <v>7.27</v>
      </c>
      <c r="C1056" s="6">
        <f>Calc_ABCD!FB1056</f>
        <v>-231.61080168640103</v>
      </c>
      <c r="D1056" s="6">
        <f>Calc_ABCD!FF1056</f>
        <v>-231.80155516051713</v>
      </c>
      <c r="E1056" s="5">
        <f>Calc_ABCD!FC1056</f>
        <v>2.6269990496823569E-12</v>
      </c>
      <c r="F1056" s="5">
        <f>Calc_ABCD!FG1056</f>
        <v>2.5699356088122052E-12</v>
      </c>
    </row>
    <row r="1057" spans="1:6" x14ac:dyDescent="0.15">
      <c r="A1057" s="5">
        <f>Calc_ABCD!A1057</f>
        <v>18836490.894897994</v>
      </c>
      <c r="B1057">
        <f>Calc_ABCD!B1057</f>
        <v>7.2749999999999995</v>
      </c>
      <c r="C1057" s="6">
        <f>Calc_ABCD!FB1057</f>
        <v>-231.70527492758583</v>
      </c>
      <c r="D1057" s="6">
        <f>Calc_ABCD!FF1057</f>
        <v>-231.89177553107984</v>
      </c>
      <c r="E1057" s="5">
        <f>Calc_ABCD!FC1057</f>
        <v>2.5985809695987075E-12</v>
      </c>
      <c r="F1057" s="5">
        <f>Calc_ABCD!FG1057</f>
        <v>2.543379833549725E-12</v>
      </c>
    </row>
    <row r="1058" spans="1:6" x14ac:dyDescent="0.15">
      <c r="A1058" s="5">
        <f>Calc_ABCD!A1058</f>
        <v>19054607.179632459</v>
      </c>
      <c r="B1058">
        <f>Calc_ABCD!B1058</f>
        <v>7.2799999999999994</v>
      </c>
      <c r="C1058" s="6">
        <f>Calc_ABCD!FB1058</f>
        <v>-231.80484324387209</v>
      </c>
      <c r="D1058" s="6">
        <f>Calc_ABCD!FF1058</f>
        <v>-231.98718385272298</v>
      </c>
      <c r="E1058" s="5">
        <f>Calc_ABCD!FC1058</f>
        <v>2.5689629320193106E-12</v>
      </c>
      <c r="F1058" s="5">
        <f>Calc_ABCD!FG1058</f>
        <v>2.5155954895178745E-12</v>
      </c>
    </row>
    <row r="1059" spans="1:6" x14ac:dyDescent="0.15">
      <c r="A1059" s="5">
        <f>Calc_ABCD!A1059</f>
        <v>19275249.131909344</v>
      </c>
      <c r="B1059">
        <f>Calc_ABCD!B1059</f>
        <v>7.2849999999999993</v>
      </c>
      <c r="C1059" s="6">
        <f>Calc_ABCD!FB1059</f>
        <v>-231.90973340185542</v>
      </c>
      <c r="D1059" s="6">
        <f>Calc_ABCD!FF1059</f>
        <v>-232.08800494250309</v>
      </c>
      <c r="E1059" s="5">
        <f>Calc_ABCD!FC1059</f>
        <v>2.5381268881203677E-12</v>
      </c>
      <c r="F1059" s="5">
        <f>Calc_ABCD!FG1059</f>
        <v>2.4865646363858759E-12</v>
      </c>
    </row>
    <row r="1060" spans="1:6" x14ac:dyDescent="0.15">
      <c r="A1060" s="5">
        <f>Calc_ABCD!A1060</f>
        <v>19498445.997580472</v>
      </c>
      <c r="B1060">
        <f>Calc_ABCD!B1060</f>
        <v>7.29</v>
      </c>
      <c r="C1060" s="6">
        <f>Calc_ABCD!FB1060</f>
        <v>-232.02017520283653</v>
      </c>
      <c r="D1060" s="6">
        <f>Calc_ABCD!FF1060</f>
        <v>-232.19446669028483</v>
      </c>
      <c r="E1060" s="5">
        <f>Calc_ABCD!FC1060</f>
        <v>2.5060587028824122E-12</v>
      </c>
      <c r="F1060" s="5">
        <f>Calc_ABCD!FG1060</f>
        <v>2.4562731759469023E-12</v>
      </c>
    </row>
    <row r="1061" spans="1:6" x14ac:dyDescent="0.15">
      <c r="A1061" s="5">
        <f>Calc_ABCD!A1061</f>
        <v>19724227.361148521</v>
      </c>
      <c r="B1061">
        <f>Calc_ABCD!B1061</f>
        <v>7.2949999999999999</v>
      </c>
      <c r="C1061" s="6">
        <f>Calc_ABCD!FB1061</f>
        <v>-232.13640353508561</v>
      </c>
      <c r="D1061" s="6">
        <f>Calc_ABCD!FF1061</f>
        <v>-232.30680211028968</v>
      </c>
      <c r="E1061" s="5">
        <f>Calc_ABCD!FC1061</f>
        <v>2.4727477948861545E-12</v>
      </c>
      <c r="F1061" s="5">
        <f>Calc_ABCD!FG1061</f>
        <v>2.4247105075054398E-12</v>
      </c>
    </row>
    <row r="1062" spans="1:6" x14ac:dyDescent="0.15">
      <c r="A1062" s="5">
        <f>Calc_ABCD!A1062</f>
        <v>19952623.149688777</v>
      </c>
      <c r="B1062">
        <f>Calc_ABCD!B1062</f>
        <v>7.3</v>
      </c>
      <c r="C1062" s="6">
        <f>Calc_ABCD!FB1062</f>
        <v>-232.25866032205749</v>
      </c>
      <c r="D1062" s="6">
        <f>Calc_ABCD!FF1062</f>
        <v>-232.425251288623</v>
      </c>
      <c r="E1062" s="5">
        <f>Calc_ABCD!FC1062</f>
        <v>2.4381868458557277E-12</v>
      </c>
      <c r="F1062" s="5">
        <f>Calc_ABCD!FG1062</f>
        <v>2.3918692501828961E-12</v>
      </c>
    </row>
    <row r="1063" spans="1:6" x14ac:dyDescent="0.15">
      <c r="A1063" s="5">
        <f>Calc_ABCD!A1063</f>
        <v>20183663.636815593</v>
      </c>
      <c r="B1063">
        <f>Calc_ABCD!B1063</f>
        <v>7.3049999999999997</v>
      </c>
      <c r="C1063" s="6">
        <f>Calc_ABCD!FB1063</f>
        <v>-232.38719641125493</v>
      </c>
      <c r="D1063" s="6">
        <f>Calc_ABCD!FF1063</f>
        <v>-232.55006327147382</v>
      </c>
      <c r="E1063" s="5">
        <f>Calc_ABCD!FC1063</f>
        <v>2.4023715684364718E-12</v>
      </c>
      <c r="F1063" s="5">
        <f>Calc_ABCD!FG1063</f>
        <v>2.357745021146477E-12</v>
      </c>
    </row>
    <row r="1064" spans="1:6" x14ac:dyDescent="0.15">
      <c r="A1064" s="5">
        <f>Calc_ABCD!A1064</f>
        <v>20417379.446695272</v>
      </c>
      <c r="B1064">
        <f>Calc_ABCD!B1064</f>
        <v>7.31</v>
      </c>
      <c r="C1064" s="6">
        <f>Calc_ABCD!FB1064</f>
        <v>-232.52227344359159</v>
      </c>
      <c r="D1064" s="6">
        <f>Calc_ABCD!FF1064</f>
        <v>-232.68149793383498</v>
      </c>
      <c r="E1064" s="5">
        <f>Calc_ABCD!FC1064</f>
        <v>2.365300523015586E-12</v>
      </c>
      <c r="F1064" s="5">
        <f>Calc_ABCD!FG1064</f>
        <v>2.3223362609847277E-12</v>
      </c>
    </row>
    <row r="1065" spans="1:6" x14ac:dyDescent="0.15">
      <c r="A1065" s="5">
        <f>Calc_ABCD!A1065</f>
        <v>20653801.558105309</v>
      </c>
      <c r="B1065">
        <f>Calc_ABCD!B1065</f>
        <v>7.3150000000000004</v>
      </c>
      <c r="C1065" s="6">
        <f>Calc_ABCD!FB1065</f>
        <v>-232.66416573994093</v>
      </c>
      <c r="D1065" s="6">
        <f>Calc_ABCD!FF1065</f>
        <v>-232.81982786542625</v>
      </c>
      <c r="E1065" s="5">
        <f>Calc_ABCD!FC1065</f>
        <v>2.3269749762146079E-12</v>
      </c>
      <c r="F1065" s="5">
        <f>Calc_ABCD!FG1065</f>
        <v>2.2856440991932048E-12</v>
      </c>
    </row>
    <row r="1066" spans="1:6" x14ac:dyDescent="0.15">
      <c r="A1066" s="5">
        <f>Calc_ABCD!A1066</f>
        <v>20892961.308540411</v>
      </c>
      <c r="B1066">
        <f>Calc_ABCD!B1066</f>
        <v>7.32</v>
      </c>
      <c r="C1066" s="6">
        <f>Calc_ABCD!FB1066</f>
        <v>-232.81316223981619</v>
      </c>
      <c r="D1066" s="6">
        <f>Calc_ABCD!FF1066</f>
        <v>-232.96534030876433</v>
      </c>
      <c r="E1066" s="5">
        <f>Calc_ABCD!FC1066</f>
        <v>2.2873987951199602E-12</v>
      </c>
      <c r="F1066" s="5">
        <f>Calc_ABCD!FG1066</f>
        <v>2.2476722541075696E-12</v>
      </c>
    </row>
    <row r="1067" spans="1:6" x14ac:dyDescent="0.15">
      <c r="A1067" s="5">
        <f>Calc_ABCD!A1067</f>
        <v>21134890.398366444</v>
      </c>
      <c r="B1067">
        <f>Calc_ABCD!B1067</f>
        <v>7.3249999999999993</v>
      </c>
      <c r="C1067" s="6">
        <f>Calc_ABCD!FB1067</f>
        <v>-232.96956852665477</v>
      </c>
      <c r="D1067" s="6">
        <f>Calc_ABCD!FF1067</f>
        <v>-233.11833918385031</v>
      </c>
      <c r="E1067" s="5">
        <f>Calc_ABCD!FC1067</f>
        <v>2.246578372460439E-12</v>
      </c>
      <c r="F1067" s="5">
        <f>Calc_ABCD!FG1067</f>
        <v>2.208426962713701E-12</v>
      </c>
    </row>
    <row r="1068" spans="1:6" x14ac:dyDescent="0.15">
      <c r="A1068" s="5">
        <f>Calc_ABCD!A1068</f>
        <v>21379620.895022295</v>
      </c>
      <c r="B1068">
        <f>Calc_ABCD!B1068</f>
        <v>7.3299999999999992</v>
      </c>
      <c r="C1068" s="6">
        <f>Calc_ABCD!FB1068</f>
        <v>-233.1337089748846</v>
      </c>
      <c r="D1068" s="6">
        <f>Calc_ABCD!FF1068</f>
        <v>-233.27914723465145</v>
      </c>
      <c r="E1068" s="5">
        <f>Calc_ABCD!FC1068</f>
        <v>2.2045225788550997E-12</v>
      </c>
      <c r="F1068" s="5">
        <f>Calc_ABCD!FG1068</f>
        <v>2.16791693663887E-12</v>
      </c>
    </row>
    <row r="1069" spans="1:6" x14ac:dyDescent="0.15">
      <c r="A1069" s="5">
        <f>Calc_ABCD!A1069</f>
        <v>21627185.237270176</v>
      </c>
      <c r="B1069">
        <f>Calc_ABCD!B1069</f>
        <v>7.3349999999999991</v>
      </c>
      <c r="C1069" s="6">
        <f>Calc_ABCD!FB1069</f>
        <v>-233.30592905581722</v>
      </c>
      <c r="D1069" s="6">
        <f>Calc_ABCD!FF1069</f>
        <v>-233.44810833442023</v>
      </c>
      <c r="E1069" s="5">
        <f>Calc_ABCD!FC1069</f>
        <v>2.1612427389916067E-12</v>
      </c>
      <c r="F1069" s="5">
        <f>Calc_ABCD!FG1069</f>
        <v>2.1261533413324086E-12</v>
      </c>
    </row>
    <row r="1070" spans="1:6" x14ac:dyDescent="0.15">
      <c r="A1070" s="5">
        <f>Calc_ABCD!A1070</f>
        <v>21877616.239495538</v>
      </c>
      <c r="B1070">
        <f>Calc_ABCD!B1070</f>
        <v>7.34</v>
      </c>
      <c r="C1070" s="6">
        <f>Calc_ABCD!FB1070</f>
        <v>-233.48659784248321</v>
      </c>
      <c r="D1070" s="6">
        <f>Calc_ABCD!FF1070</f>
        <v>-233.62558998996593</v>
      </c>
      <c r="E1070" s="5">
        <f>Calc_ABCD!FC1070</f>
        <v>2.1167526291923054E-12</v>
      </c>
      <c r="F1070" s="5">
        <f>Calc_ABCD!FG1070</f>
        <v>2.0831497960155667E-12</v>
      </c>
    </row>
    <row r="1071" spans="1:6" x14ac:dyDescent="0.15">
      <c r="A1071" s="5">
        <f>Calc_ABCD!A1071</f>
        <v>22130947.096056387</v>
      </c>
      <c r="B1071">
        <f>Calc_ABCD!B1071</f>
        <v>7.3449999999999998</v>
      </c>
      <c r="C1071" s="6">
        <f>Calc_ABCD!FB1071</f>
        <v>-233.67611075790805</v>
      </c>
      <c r="D1071" s="6">
        <f>Calc_ABCD!FF1071</f>
        <v>-233.81198608937584</v>
      </c>
      <c r="E1071" s="5">
        <f>Calc_ABCD!FC1071</f>
        <v>2.0710684943129967E-12</v>
      </c>
      <c r="F1071" s="5">
        <f>Calc_ABCD!FG1071</f>
        <v>2.0389223924469239E-12</v>
      </c>
    </row>
    <row r="1072" spans="1:6" x14ac:dyDescent="0.15">
      <c r="A1072" s="5">
        <f>Calc_ABCD!A1072</f>
        <v>22387211.385683402</v>
      </c>
      <c r="B1072">
        <f>Calc_ABCD!B1072</f>
        <v>7.3500000000000005</v>
      </c>
      <c r="C1072" s="6">
        <f>Calc_ABCD!FB1072</f>
        <v>-233.87489261719782</v>
      </c>
      <c r="D1072" s="6">
        <f>Calc_ABCD!FF1072</f>
        <v>-234.00771994355432</v>
      </c>
      <c r="E1072" s="5">
        <f>Calc_ABCD!FC1072</f>
        <v>2.0242090823198345E-12</v>
      </c>
      <c r="F1072" s="5">
        <f>Calc_ABCD!FG1072</f>
        <v>1.9934897309330148E-12</v>
      </c>
    </row>
    <row r="1073" spans="1:6" x14ac:dyDescent="0.15">
      <c r="A1073" s="5">
        <f>Calc_ABCD!A1073</f>
        <v>22646443.075930566</v>
      </c>
      <c r="B1073">
        <f>Calc_ABCD!B1073</f>
        <v>7.3549999999999995</v>
      </c>
      <c r="C1073" s="6">
        <f>Calc_ABCD!FB1073</f>
        <v>-234.08340102141881</v>
      </c>
      <c r="D1073" s="6">
        <f>Calc_ABCD!FF1073</f>
        <v>-234.21324767956466</v>
      </c>
      <c r="E1073" s="5">
        <f>Calc_ABCD!FC1073</f>
        <v>1.9761956952215831E-12</v>
      </c>
      <c r="F1073" s="5">
        <f>Calc_ABCD!FG1073</f>
        <v>1.9468729723316695E-12</v>
      </c>
    </row>
    <row r="1074" spans="1:6" x14ac:dyDescent="0.15">
      <c r="A1074" s="5">
        <f>Calc_ABCD!A1074</f>
        <v>22908676.527677696</v>
      </c>
      <c r="B1074">
        <f>Calc_ABCD!B1074</f>
        <v>7.3599999999999994</v>
      </c>
      <c r="C1074" s="6">
        <f>Calc_ABCD!FB1074</f>
        <v>-234.30213017097589</v>
      </c>
      <c r="D1074" s="6">
        <f>Calc_ABCD!FF1074</f>
        <v>-234.42906205347697</v>
      </c>
      <c r="E1074" s="5">
        <f>Calc_ABCD!FC1074</f>
        <v>1.9270522553107633E-12</v>
      </c>
      <c r="F1074" s="5">
        <f>Calc_ABCD!FG1074</f>
        <v>1.8990959050603149E-12</v>
      </c>
    </row>
    <row r="1075" spans="1:6" x14ac:dyDescent="0.15">
      <c r="A1075" s="5">
        <f>Calc_ABCD!A1075</f>
        <v>23173946.499684792</v>
      </c>
      <c r="B1075">
        <f>Calc_ABCD!B1075</f>
        <v>7.3650000000000002</v>
      </c>
      <c r="C1075" s="6">
        <f>Calc_ABCD!FB1075</f>
        <v>-234.53161517849199</v>
      </c>
      <c r="D1075" s="6">
        <f>Calc_ABCD!FF1075</f>
        <v>-234.65569676272457</v>
      </c>
      <c r="E1075" s="5">
        <f>Calc_ABCD!FC1075</f>
        <v>1.8768053858998891E-12</v>
      </c>
      <c r="F1075" s="5">
        <f>Calc_ABCD!FG1075</f>
        <v>1.8501850263446784E-12</v>
      </c>
    </row>
    <row r="1076" spans="1:6" x14ac:dyDescent="0.15">
      <c r="A1076" s="5">
        <f>Calc_ABCD!A1076</f>
        <v>23442288.153199226</v>
      </c>
      <c r="B1076">
        <f>Calc_ABCD!B1076</f>
        <v>7.37</v>
      </c>
      <c r="C1076" s="6">
        <f>Calc_ABCD!FB1076</f>
        <v>-234.77243697671838</v>
      </c>
      <c r="D1076" s="6">
        <f>Calc_ABCD!FF1076</f>
        <v>-234.89373135349859</v>
      </c>
      <c r="E1076" s="5">
        <f>Calc_ABCD!FC1076</f>
        <v>1.8254845059358959E-12</v>
      </c>
      <c r="F1076" s="5">
        <f>Calc_ABCD!FG1076</f>
        <v>1.8001696371323644E-12</v>
      </c>
    </row>
    <row r="1077" spans="1:6" x14ac:dyDescent="0.15">
      <c r="A1077" s="5">
        <f>Calc_ABCD!A1077</f>
        <v>23713737.056616556</v>
      </c>
      <c r="B1077">
        <f>Calc_ABCD!B1077</f>
        <v>7.375</v>
      </c>
      <c r="C1077" s="6">
        <f>Calc_ABCD!FB1077</f>
        <v>-235.02522793661092</v>
      </c>
      <c r="D1077" s="6">
        <f>Calc_ABCD!FF1077</f>
        <v>-235.14379683831518</v>
      </c>
      <c r="E1077" s="5">
        <f>Calc_ABCD!FC1077</f>
        <v>1.7731219380447961E-12</v>
      </c>
      <c r="F1077" s="5">
        <f>Calc_ABCD!FG1077</f>
        <v>1.7490819502581696E-12</v>
      </c>
    </row>
    <row r="1078" spans="1:6" x14ac:dyDescent="0.15">
      <c r="A1078" s="5">
        <f>Calc_ABCD!A1078</f>
        <v>23988329.190194868</v>
      </c>
      <c r="B1078">
        <f>Calc_ABCD!B1078</f>
        <v>7.379999999999999</v>
      </c>
      <c r="C1078" s="6">
        <f>Calc_ABCD!FB1078</f>
        <v>-235.2906783355412</v>
      </c>
      <c r="D1078" s="6">
        <f>Calc_ABCD!FF1078</f>
        <v>-235.40658216372475</v>
      </c>
      <c r="E1078" s="5">
        <f>Calc_ABCD!FC1078</f>
        <v>1.7197530297049051E-12</v>
      </c>
      <c r="F1078" s="5">
        <f>Calc_ABCD!FG1078</f>
        <v>1.6969572115888261E-12</v>
      </c>
    </row>
    <row r="1079" spans="1:6" x14ac:dyDescent="0.15">
      <c r="A1079" s="5">
        <f>Calc_ABCD!A1079</f>
        <v>24266100.950824115</v>
      </c>
      <c r="B1079">
        <f>Calc_ABCD!B1079</f>
        <v>7.3849999999999989</v>
      </c>
      <c r="C1079" s="6">
        <f>Calc_ABCD!FB1079</f>
        <v>-235.56954384720584</v>
      </c>
      <c r="D1079" s="6">
        <f>Calc_ABCD!FF1079</f>
        <v>-235.682841699726</v>
      </c>
      <c r="E1079" s="5">
        <f>Calc_ABCD!FC1079</f>
        <v>1.6654162873748781E-12</v>
      </c>
      <c r="F1079" s="5">
        <f>Calc_ABCD!FG1079</f>
        <v>1.6438338339982255E-12</v>
      </c>
    </row>
    <row r="1080" spans="1:6" x14ac:dyDescent="0.15">
      <c r="A1080" s="5">
        <f>Calc_ABCD!A1080</f>
        <v>24547089.156850304</v>
      </c>
      <c r="B1080">
        <f>Calc_ABCD!B1080</f>
        <v>7.39</v>
      </c>
      <c r="C1080" s="6">
        <f>Calc_ABCD!FB1080</f>
        <v>-235.8626542652311</v>
      </c>
      <c r="D1080" s="6">
        <f>Calc_ABCD!FF1080</f>
        <v>-235.97340396288158</v>
      </c>
      <c r="E1080" s="5">
        <f>Calc_ABCD!FC1080</f>
        <v>1.61015352351712E-12</v>
      </c>
      <c r="F1080" s="5">
        <f>Calc_ABCD!FG1080</f>
        <v>1.5897535441345917E-12</v>
      </c>
    </row>
    <row r="1081" spans="1:6" x14ac:dyDescent="0.15">
      <c r="A1081" s="5">
        <f>Calc_ABCD!A1081</f>
        <v>24831331.052955702</v>
      </c>
      <c r="B1081">
        <f>Calc_ABCD!B1081</f>
        <v>7.3949999999999996</v>
      </c>
      <c r="C1081" s="6">
        <f>Calc_ABCD!FB1081</f>
        <v>-236.17092372456625</v>
      </c>
      <c r="D1081" s="6">
        <f>Calc_ABCD!FF1081</f>
        <v>-236.2791818372294</v>
      </c>
      <c r="E1081" s="5">
        <f>Calc_ABCD!FC1081</f>
        <v>1.5540100165600888E-12</v>
      </c>
      <c r="F1081" s="5">
        <f>Calc_ABCD!FG1081</f>
        <v>1.5347615420408133E-12</v>
      </c>
    </row>
    <row r="1082" spans="1:6" x14ac:dyDescent="0.15">
      <c r="A1082" s="5">
        <f>Calc_ABCD!A1082</f>
        <v>25118864.315095801</v>
      </c>
      <c r="B1082">
        <f>Calc_ABCD!B1082</f>
        <v>7.4</v>
      </c>
      <c r="C1082" s="6">
        <f>Calc_ABCD!FB1082</f>
        <v>-236.49536275241087</v>
      </c>
      <c r="D1082" s="6">
        <f>Calc_ABCD!FF1082</f>
        <v>-236.6011846247342</v>
      </c>
      <c r="E1082" s="5">
        <f>Calc_ABCD!FC1082</f>
        <v>1.4970346839382481E-12</v>
      </c>
      <c r="F1082" s="5">
        <f>Calc_ABCD!FG1082</f>
        <v>1.478906673781595E-12</v>
      </c>
    </row>
    <row r="1083" spans="1:6" x14ac:dyDescent="0.15">
      <c r="A1083" s="5">
        <f>Calc_ABCD!A1083</f>
        <v>25409727.055493046</v>
      </c>
      <c r="B1083">
        <f>Calc_ABCD!B1083</f>
        <v>7.4050000000000002</v>
      </c>
      <c r="C1083" s="6">
        <f>Calc_ABCD!FB1083</f>
        <v>-236.83709256901631</v>
      </c>
      <c r="D1083" s="6">
        <f>Calc_ABCD!FF1083</f>
        <v>-236.94053234561943</v>
      </c>
      <c r="E1083" s="5">
        <f>Calc_ABCD!FC1083</f>
        <v>1.4392802684386023E-12</v>
      </c>
      <c r="F1083" s="5">
        <f>Calc_ABCD!FG1083</f>
        <v>1.4222416173188852E-12</v>
      </c>
    </row>
    <row r="1084" spans="1:6" x14ac:dyDescent="0.15">
      <c r="A1084" s="5">
        <f>Calc_ABCD!A1084</f>
        <v>25703957.827688586</v>
      </c>
      <c r="B1084">
        <f>Calc_ABCD!B1084</f>
        <v>7.4099999999999993</v>
      </c>
      <c r="C1084" s="6">
        <f>Calc_ABCD!FB1084</f>
        <v>-237.19736217583215</v>
      </c>
      <c r="D1084" s="6">
        <f>Calc_ABCD!FF1084</f>
        <v>-237.29847282605118</v>
      </c>
      <c r="E1084" s="5">
        <f>Calc_ABCD!FC1084</f>
        <v>1.3808035381698779E-12</v>
      </c>
      <c r="F1084" s="5">
        <f>Calc_ABCD!FG1084</f>
        <v>1.3648230819621502E-12</v>
      </c>
    </row>
    <row r="1085" spans="1:6" x14ac:dyDescent="0.15">
      <c r="A1085" s="5">
        <f>Calc_ABCD!A1085</f>
        <v>26001595.631652713</v>
      </c>
      <c r="B1085">
        <f>Calc_ABCD!B1085</f>
        <v>7.415</v>
      </c>
      <c r="C1085" s="6">
        <f>Calc_ABCD!FB1085</f>
        <v>-237.57756892489704</v>
      </c>
      <c r="D1085" s="6">
        <f>Calc_ABCD!FF1085</f>
        <v>-237.67640226707175</v>
      </c>
      <c r="E1085" s="5">
        <f>Calc_ABCD!FC1085</f>
        <v>1.3216655005582758E-12</v>
      </c>
      <c r="F1085" s="5">
        <f>Calc_ABCD!FG1085</f>
        <v>1.306712021806111E-12</v>
      </c>
    </row>
    <row r="1086" spans="1:6" x14ac:dyDescent="0.15">
      <c r="A1086" s="5">
        <f>Calc_ABCD!A1086</f>
        <v>26302679.91895381</v>
      </c>
      <c r="B1086">
        <f>Calc_ABCD!B1086</f>
        <v>7.42</v>
      </c>
      <c r="C1086" s="6">
        <f>Calc_ABCD!FB1086</f>
        <v>-237.97928347461348</v>
      </c>
      <c r="D1086" s="6">
        <f>Calc_ABCD!FF1086</f>
        <v>-238.0758901999248</v>
      </c>
      <c r="E1086" s="5">
        <f>Calc_ABCD!FC1086</f>
        <v>1.2619316308655413E-12</v>
      </c>
      <c r="F1086" s="5">
        <f>Calc_ABCD!FG1086</f>
        <v>1.2479738636587946E-12</v>
      </c>
    </row>
    <row r="1087" spans="1:6" x14ac:dyDescent="0.15">
      <c r="A1087" s="5">
        <f>Calc_ABCD!A1087</f>
        <v>26607250.597988088</v>
      </c>
      <c r="B1087">
        <f>Calc_ABCD!B1087</f>
        <v>7.4249999999999998</v>
      </c>
      <c r="C1087" s="6">
        <f>Calc_ABCD!FB1087</f>
        <v>-238.4042803257594</v>
      </c>
      <c r="D1087" s="6">
        <f>Calc_ABCD!FF1087</f>
        <v>-238.4987100216224</v>
      </c>
      <c r="E1087" s="5">
        <f>Calc_ABCD!FC1087</f>
        <v>1.201672115824442E-12</v>
      </c>
      <c r="F1087" s="5">
        <f>Calc_ABCD!FG1087</f>
        <v>1.1886787500606504E-12</v>
      </c>
    </row>
    <row r="1088" spans="1:6" x14ac:dyDescent="0.15">
      <c r="A1088" s="5">
        <f>Calc_ABCD!A1088</f>
        <v>26915348.039269146</v>
      </c>
      <c r="B1088">
        <f>Calc_ABCD!B1088</f>
        <v>7.43</v>
      </c>
      <c r="C1088" s="6">
        <f>Calc_ABCD!FB1088</f>
        <v>-238.85457553133594</v>
      </c>
      <c r="D1088" s="6">
        <f>Calc_ABCD!FF1088</f>
        <v>-238.94687670435508</v>
      </c>
      <c r="E1088" s="5">
        <f>Calc_ABCD!FC1088</f>
        <v>1.1409621131020544E-12</v>
      </c>
      <c r="F1088" s="5">
        <f>Calc_ABCD!FG1088</f>
        <v>1.1289017981093682E-12</v>
      </c>
    </row>
    <row r="1089" spans="1:6" x14ac:dyDescent="0.15">
      <c r="A1089" s="5">
        <f>Calc_ABCD!A1089</f>
        <v>27227013.080779113</v>
      </c>
      <c r="B1089">
        <f>Calc_ABCD!B1089</f>
        <v>7.4349999999999996</v>
      </c>
      <c r="C1089" s="6">
        <f>Calc_ABCD!FB1089</f>
        <v>-239.3324737352759</v>
      </c>
      <c r="D1089" s="6">
        <f>Calc_ABCD!FF1089</f>
        <v>-239.42269383376899</v>
      </c>
      <c r="E1089" s="5">
        <f>Calc_ABCD!FC1089</f>
        <v>1.079882027438877E-12</v>
      </c>
      <c r="F1089" s="5">
        <f>Calc_ABCD!FG1089</f>
        <v>1.0687233749412603E-12</v>
      </c>
    </row>
    <row r="1090" spans="1:6" x14ac:dyDescent="0.15">
      <c r="A1090" s="5">
        <f>Calc_ABCD!A1090</f>
        <v>27542287.033381652</v>
      </c>
      <c r="B1090">
        <f>Calc_ABCD!B1090</f>
        <v>7.4399999999999995</v>
      </c>
      <c r="C1090" s="6">
        <f>Calc_ABCD!FB1090</f>
        <v>-239.84062749579633</v>
      </c>
      <c r="D1090" s="6">
        <f>Calc_ABCD!FF1090</f>
        <v>-239.92881293189288</v>
      </c>
      <c r="E1090" s="5">
        <f>Calc_ABCD!FC1090</f>
        <v>1.0185178044888379E-12</v>
      </c>
      <c r="F1090" s="5">
        <f>Calc_ABCD!FG1090</f>
        <v>1.0082293908955581E-12</v>
      </c>
    </row>
    <row r="1091" spans="1:6" x14ac:dyDescent="0.15">
      <c r="A1091" s="5">
        <f>Calc_ABCD!A1091</f>
        <v>27861211.686297692</v>
      </c>
      <c r="B1091">
        <f>Calc_ABCD!B1091</f>
        <v>7.4449999999999994</v>
      </c>
      <c r="C1091" s="6">
        <f>Calc_ABCD!FB1091</f>
        <v>-240.38211301084945</v>
      </c>
      <c r="D1091" s="6">
        <f>Calc_ABCD!FF1091</f>
        <v>-240.46830918217012</v>
      </c>
      <c r="E1091" s="5">
        <f>Calc_ABCD!FC1091</f>
        <v>9.5696124362280776E-13</v>
      </c>
      <c r="F1091" s="5">
        <f>Calc_ABCD!FG1091</f>
        <v>9.4751161162367079E-13</v>
      </c>
    </row>
    <row r="1092" spans="1:6" x14ac:dyDescent="0.15">
      <c r="A1092" s="5">
        <f>Calc_ABCD!A1092</f>
        <v>28183829.312644519</v>
      </c>
      <c r="B1092">
        <f>Calc_ABCD!B1092</f>
        <v>7.4499999999999993</v>
      </c>
      <c r="C1092" s="6">
        <f>Calc_ABCD!FB1092</f>
        <v>-240.96052808007818</v>
      </c>
      <c r="D1092" s="6">
        <f>Calc_ABCD!FF1092</f>
        <v>-241.0447793910011</v>
      </c>
      <c r="E1092" s="5">
        <f>Calc_ABCD!FC1092</f>
        <v>8.9531033129563401E-13</v>
      </c>
      <c r="F1092" s="5">
        <f>Calc_ABCD!FG1092</f>
        <v>8.8666799074044465E-13</v>
      </c>
    </row>
    <row r="1093" spans="1:6" x14ac:dyDescent="0.15">
      <c r="A1093" s="5">
        <f>Calc_ABCD!A1093</f>
        <v>28510182.675039075</v>
      </c>
      <c r="B1093">
        <f>Calc_ABCD!B1093</f>
        <v>7.4550000000000001</v>
      </c>
      <c r="C1093" s="6">
        <f>Calc_ABCD!FB1093</f>
        <v>-241.58012072816274</v>
      </c>
      <c r="D1093" s="6">
        <f>Calc_ABCD!FF1093</f>
        <v>-241.66247061068307</v>
      </c>
      <c r="E1093" s="5">
        <f>Calc_ABCD!FC1093</f>
        <v>8.3366959707909933E-13</v>
      </c>
      <c r="F1093" s="5">
        <f>Calc_ABCD!FG1093</f>
        <v>8.2580302511340059E-13</v>
      </c>
    </row>
    <row r="1094" spans="1:6" x14ac:dyDescent="0.15">
      <c r="A1094" s="5">
        <f>Calc_ABCD!A1094</f>
        <v>28840315.031266045</v>
      </c>
      <c r="B1094">
        <f>Calc_ABCD!B1094</f>
        <v>7.46</v>
      </c>
      <c r="C1094" s="6">
        <f>Calc_ABCD!FB1094</f>
        <v>-242.24596091334888</v>
      </c>
      <c r="D1094" s="6">
        <f>Calc_ABCD!FF1094</f>
        <v>-242.32645184753781</v>
      </c>
      <c r="E1094" s="5">
        <f>Calc_ABCD!FC1094</f>
        <v>7.7215049524705946E-13</v>
      </c>
      <c r="F1094" s="5">
        <f>Calc_ABCD!FG1094</f>
        <v>7.6502813566454818E-13</v>
      </c>
    </row>
    <row r="1095" spans="1:6" x14ac:dyDescent="0.15">
      <c r="A1095" s="5">
        <f>Calc_ABCD!A1095</f>
        <v>29174270.140011702</v>
      </c>
      <c r="B1095">
        <f>Calc_ABCD!B1095</f>
        <v>7.4650000000000007</v>
      </c>
      <c r="C1095" s="6">
        <f>Calc_ABCD!FB1095</f>
        <v>-242.96417407792748</v>
      </c>
      <c r="D1095" s="6">
        <f>Calc_ABCD!FF1095</f>
        <v>-243.04284761199656</v>
      </c>
      <c r="E1095" s="5">
        <f>Calc_ABCD!FC1095</f>
        <v>7.1087181607720457E-13</v>
      </c>
      <c r="F1095" s="5">
        <f>Calc_ABCD!FG1095</f>
        <v>7.0446207782908906E-13</v>
      </c>
    </row>
    <row r="1096" spans="1:6" x14ac:dyDescent="0.15">
      <c r="A1096" s="5">
        <f>Calc_ABCD!A1096</f>
        <v>29512092.266663834</v>
      </c>
      <c r="B1096">
        <f>Calc_ABCD!B1096</f>
        <v>7.47</v>
      </c>
      <c r="C1096" s="6">
        <f>Calc_ABCD!FB1096</f>
        <v>-243.74226561966645</v>
      </c>
      <c r="D1096" s="6">
        <f>Calc_ABCD!FF1096</f>
        <v>-243.81916238964322</v>
      </c>
      <c r="E1096" s="5">
        <f>Calc_ABCD!FC1096</f>
        <v>6.4996013321201825E-13</v>
      </c>
      <c r="F1096" s="5">
        <f>Calc_ABCD!FG1096</f>
        <v>6.4423138797903276E-13</v>
      </c>
    </row>
    <row r="1097" spans="1:6" x14ac:dyDescent="0.15">
      <c r="A1097" s="5">
        <f>Calc_ABCD!A1097</f>
        <v>29853826.189179573</v>
      </c>
      <c r="B1097">
        <f>Calc_ABCD!B1097</f>
        <v>7.4749999999999996</v>
      </c>
      <c r="C1097" s="6">
        <f>Calc_ABCD!FB1097</f>
        <v>-244.589582745737</v>
      </c>
      <c r="D1097" s="6">
        <f>Calc_ABCD!FF1097</f>
        <v>-244.66474249475874</v>
      </c>
      <c r="E1097" s="5">
        <f>Calc_ABCD!FC1097</f>
        <v>5.8955029730401979E-13</v>
      </c>
      <c r="F1097" s="5">
        <f>Calc_ABCD!FG1097</f>
        <v>5.8447087597650634E-13</v>
      </c>
    </row>
    <row r="1098" spans="1:6" x14ac:dyDescent="0.15">
      <c r="A1098" s="5">
        <f>Calc_ABCD!A1098</f>
        <v>30199517.204020139</v>
      </c>
      <c r="B1098">
        <f>Calc_ABCD!B1098</f>
        <v>7.4799999999999995</v>
      </c>
      <c r="C1098" s="6">
        <f>Calc_ABCD!FB1098</f>
        <v>-245.51799055666538</v>
      </c>
      <c r="D1098" s="6">
        <f>Calc_ABCD!FF1098</f>
        <v>-245.5914521538956</v>
      </c>
      <c r="E1098" s="5">
        <f>Calc_ABCD!FC1098</f>
        <v>5.2978599343404186E-13</v>
      </c>
      <c r="F1098" s="5">
        <f>Calc_ABCD!FG1098</f>
        <v>5.2532418123693638E-13</v>
      </c>
    </row>
    <row r="1099" spans="1:6" x14ac:dyDescent="0.15">
      <c r="A1099" s="5">
        <f>Calc_ABCD!A1099</f>
        <v>30549211.132155102</v>
      </c>
      <c r="B1099">
        <f>Calc_ABCD!B1099</f>
        <v>7.4849999999999994</v>
      </c>
      <c r="C1099" s="6">
        <f>Calc_ABCD!FB1099</f>
        <v>-246.54289466920511</v>
      </c>
      <c r="D1099" s="6">
        <f>Calc_ABCD!FF1099</f>
        <v>-246.61469612838019</v>
      </c>
      <c r="E1099" s="5">
        <f>Calc_ABCD!FC1099</f>
        <v>4.7082039412246072E-13</v>
      </c>
      <c r="F1099" s="5">
        <f>Calc_ABCD!FG1099</f>
        <v>4.6694442391798955E-13</v>
      </c>
    </row>
    <row r="1100" spans="1:6" x14ac:dyDescent="0.15">
      <c r="A1100" s="5">
        <f>Calc_ABCD!A1100</f>
        <v>30902954.325135931</v>
      </c>
      <c r="B1100">
        <f>Calc_ABCD!B1100</f>
        <v>7.49</v>
      </c>
      <c r="C1100" s="6">
        <f>Calc_ABCD!FB1100</f>
        <v>-247.68484916637831</v>
      </c>
      <c r="D1100" s="6">
        <f>Calc_ABCD!FF1100</f>
        <v>-247.75502766398941</v>
      </c>
      <c r="E1100" s="5">
        <f>Calc_ABCD!FC1100</f>
        <v>4.1281696981138791E-13</v>
      </c>
      <c r="F1100" s="5">
        <f>Calc_ABCD!FG1100</f>
        <v>4.0949501270779436E-13</v>
      </c>
    </row>
    <row r="1101" spans="1:6" x14ac:dyDescent="0.15">
      <c r="A1101" s="5">
        <f>Calc_ABCD!A1101</f>
        <v>31260793.671239574</v>
      </c>
      <c r="B1101">
        <f>Calc_ABCD!B1101</f>
        <v>7.4950000000000001</v>
      </c>
      <c r="C1101" s="6">
        <f>Calc_ABCD!FB1101</f>
        <v>-248.97220574462679</v>
      </c>
      <c r="D1101" s="6">
        <f>Calc_ABCD!FF1101</f>
        <v>-249.04079763774288</v>
      </c>
      <c r="E1101" s="5">
        <f>Calc_ABCD!FC1101</f>
        <v>3.5595058642440489E-13</v>
      </c>
      <c r="F1101" s="5">
        <f>Calc_ABCD!FG1101</f>
        <v>3.5315073796246241E-13</v>
      </c>
    </row>
    <row r="1102" spans="1:6" x14ac:dyDescent="0.15">
      <c r="A1102" s="5">
        <f>Calc_ABCD!A1102</f>
        <v>31622776.601683762</v>
      </c>
      <c r="B1102">
        <f>Calc_ABCD!B1102</f>
        <v>7.5</v>
      </c>
      <c r="C1102" s="6">
        <f>Calc_ABCD!FB1102</f>
        <v>-250.44573582752059</v>
      </c>
      <c r="D1102" s="6">
        <f>Calc_ABCD!FF1102</f>
        <v>-250.51277667125899</v>
      </c>
      <c r="E1102" s="5">
        <f>Calc_ABCD!FC1102</f>
        <v>3.0040918607265761E-13</v>
      </c>
      <c r="F1102" s="5">
        <f>Calc_ABCD!FG1102</f>
        <v>2.9809944429361265E-13</v>
      </c>
    </row>
    <row r="1103" spans="1:6" x14ac:dyDescent="0.15">
      <c r="A1103" s="5">
        <f>Calc_ABCD!A1103</f>
        <v>31988951.096913945</v>
      </c>
      <c r="B1103">
        <f>Calc_ABCD!B1103</f>
        <v>7.5049999999999999</v>
      </c>
      <c r="C1103" s="6">
        <f>Calc_ABCD!FB1103</f>
        <v>-252.16729862937655</v>
      </c>
      <c r="D1103" s="6">
        <f>Calc_ABCD!FF1103</f>
        <v>-252.23282319402639</v>
      </c>
      <c r="E1103" s="5">
        <f>Calc_ABCD!FC1103</f>
        <v>2.4639680298623693E-13</v>
      </c>
      <c r="F1103" s="5">
        <f>Calc_ABCD!FG1103</f>
        <v>2.4454502967127346E-13</v>
      </c>
    </row>
    <row r="1104" spans="1:6" x14ac:dyDescent="0.15">
      <c r="A1104" s="5">
        <f>Calc_ABCD!A1104</f>
        <v>32359365.692962788</v>
      </c>
      <c r="B1104">
        <f>Calc_ABCD!B1104</f>
        <v>7.51</v>
      </c>
      <c r="C1104" s="6">
        <f>Calc_ABCD!FB1104</f>
        <v>-254.23769480869211</v>
      </c>
      <c r="D1104" s="6">
        <f>Calc_ABCD!FF1104</f>
        <v>-254.30173709649631</v>
      </c>
      <c r="E1104" s="5">
        <f>Calc_ABCD!FC1104</f>
        <v>1.9414010472756967E-13</v>
      </c>
      <c r="F1104" s="5">
        <f>Calc_ABCD!FG1104</f>
        <v>1.9271394648233993E-13</v>
      </c>
    </row>
    <row r="1105" spans="1:6" x14ac:dyDescent="0.15">
      <c r="A1105" s="5">
        <f>Calc_ABCD!A1105</f>
        <v>32734069.487883836</v>
      </c>
      <c r="B1105">
        <f>Calc_ABCD!B1105</f>
        <v>7.5150000000000006</v>
      </c>
      <c r="C1105" s="6">
        <f>Calc_ABCD!FB1105</f>
        <v>-256.83841322644321</v>
      </c>
      <c r="D1105" s="6">
        <f>Calc_ABCD!FF1105</f>
        <v>-256.90100648804543</v>
      </c>
      <c r="E1105" s="5">
        <f>Calc_ABCD!FC1105</f>
        <v>1.4390614478274755E-13</v>
      </c>
      <c r="F1105" s="5">
        <f>Calc_ABCD!FG1105</f>
        <v>1.4287283932753018E-13</v>
      </c>
    </row>
    <row r="1106" spans="1:6" x14ac:dyDescent="0.15">
      <c r="A1106" s="5">
        <f>Calc_ABCD!A1106</f>
        <v>33113112.148259126</v>
      </c>
      <c r="B1106">
        <f>Calc_ABCD!B1106</f>
        <v>7.5200000000000005</v>
      </c>
      <c r="C1106" s="6">
        <f>Calc_ABCD!FB1106</f>
        <v>-260.34852128553678</v>
      </c>
      <c r="D1106" s="6">
        <f>Calc_ABCD!FF1106</f>
        <v>-260.40969803609795</v>
      </c>
      <c r="E1106" s="5">
        <f>Calc_ABCD!FC1106</f>
        <v>9.6066935198100446E-14</v>
      </c>
      <c r="F1106" s="5">
        <f>Calc_ABCD!FG1106</f>
        <v>9.5392690541851118E-14</v>
      </c>
    </row>
    <row r="1107" spans="1:6" x14ac:dyDescent="0.15">
      <c r="A1107" s="5">
        <f>Calc_ABCD!A1107</f>
        <v>33496543.915782724</v>
      </c>
      <c r="B1107">
        <f>Calc_ABCD!B1107</f>
        <v>7.5249999999999995</v>
      </c>
      <c r="C1107" s="6">
        <f>Calc_ABCD!FB1107</f>
        <v>-265.76772640087984</v>
      </c>
      <c r="D1107" s="6">
        <f>Calc_ABCD!FF1107</f>
        <v>-265.82751843587113</v>
      </c>
      <c r="E1107" s="5">
        <f>Calc_ABCD!FC1107</f>
        <v>5.1477053456822496E-14</v>
      </c>
      <c r="F1107" s="5">
        <f>Calc_ABCD!FG1107</f>
        <v>5.1123911951223755E-14</v>
      </c>
    </row>
    <row r="1108" spans="1:6" x14ac:dyDescent="0.15">
      <c r="A1108" s="5">
        <f>Calc_ABCD!A1108</f>
        <v>33884415.613920212</v>
      </c>
      <c r="B1108">
        <f>Calc_ABCD!B1108</f>
        <v>7.5299999999999994</v>
      </c>
      <c r="C1108" s="6">
        <f>Calc_ABCD!FB1108</f>
        <v>-275.02288402042132</v>
      </c>
      <c r="D1108" s="6">
        <f>Calc_ABCD!FF1108</f>
        <v>-275.08132243109799</v>
      </c>
      <c r="E1108" s="5">
        <f>Calc_ABCD!FC1108</f>
        <v>1.7736004854593036E-14</v>
      </c>
      <c r="F1108" s="5">
        <f>Calc_ABCD!FG1108</f>
        <v>1.7617078050863376E-14</v>
      </c>
    </row>
    <row r="1109" spans="1:6" x14ac:dyDescent="0.15">
      <c r="A1109" s="5">
        <f>Calc_ABCD!A1109</f>
        <v>34276778.654644988</v>
      </c>
      <c r="B1109">
        <f>Calc_ABCD!B1109</f>
        <v>7.5349999999999993</v>
      </c>
      <c r="C1109" s="6">
        <f>Calc_ABCD!FB1109</f>
        <v>-268.19785134688675</v>
      </c>
      <c r="D1109" s="6">
        <f>Calc_ABCD!FF1109</f>
        <v>-268.25496653544877</v>
      </c>
      <c r="E1109" s="5">
        <f>Calc_ABCD!FC1109</f>
        <v>3.8914139609781491E-14</v>
      </c>
      <c r="F1109" s="5">
        <f>Calc_ABCD!FG1109</f>
        <v>3.8659094122668131E-14</v>
      </c>
    </row>
    <row r="1110" spans="1:6" x14ac:dyDescent="0.15">
      <c r="A1110" s="5">
        <f>Calc_ABCD!A1110</f>
        <v>34673685.04525318</v>
      </c>
      <c r="B1110">
        <f>Calc_ABCD!B1110</f>
        <v>7.54</v>
      </c>
      <c r="C1110" s="6">
        <f>Calc_ABCD!FB1110</f>
        <v>-262.59797120275681</v>
      </c>
      <c r="D1110" s="6">
        <f>Calc_ABCD!FF1110</f>
        <v>-262.65379289720227</v>
      </c>
      <c r="E1110" s="5">
        <f>Calc_ABCD!FC1110</f>
        <v>7.4148341225911771E-14</v>
      </c>
      <c r="F1110" s="5">
        <f>Calc_ABCD!FG1110</f>
        <v>7.3673339318996558E-14</v>
      </c>
    </row>
    <row r="1111" spans="1:6" x14ac:dyDescent="0.15">
      <c r="A1111" s="5">
        <f>Calc_ABCD!A1111</f>
        <v>35075187.39525681</v>
      </c>
      <c r="B1111">
        <f>Calc_ABCD!B1111</f>
        <v>7.5449999999999999</v>
      </c>
      <c r="C1111" s="6">
        <f>Calc_ABCD!FB1111</f>
        <v>-259.39945938418134</v>
      </c>
      <c r="D1111" s="6">
        <f>Calc_ABCD!FF1111</f>
        <v>-259.45401665285726</v>
      </c>
      <c r="E1111" s="5">
        <f>Calc_ABCD!FC1111</f>
        <v>1.0715859994207369E-13</v>
      </c>
      <c r="F1111" s="5">
        <f>Calc_ABCD!FG1111</f>
        <v>1.0648763145110763E-13</v>
      </c>
    </row>
    <row r="1112" spans="1:6" x14ac:dyDescent="0.15">
      <c r="A1112" s="5">
        <f>Calc_ABCD!A1112</f>
        <v>35481338.923357554</v>
      </c>
      <c r="B1112">
        <f>Calc_ABCD!B1112</f>
        <v>7.55</v>
      </c>
      <c r="C1112" s="6">
        <f>Calc_ABCD!FB1112</f>
        <v>-257.28870766205898</v>
      </c>
      <c r="D1112" s="6">
        <f>Calc_ABCD!FF1112</f>
        <v>-257.34202892791512</v>
      </c>
      <c r="E1112" s="5">
        <f>Calc_ABCD!FC1112</f>
        <v>1.3663583554304206E-13</v>
      </c>
      <c r="F1112" s="5">
        <f>Calc_ABCD!FG1112</f>
        <v>1.357996196618193E-13</v>
      </c>
    </row>
    <row r="1113" spans="1:6" x14ac:dyDescent="0.15">
      <c r="A1113" s="5">
        <f>Calc_ABCD!A1113</f>
        <v>35892193.464500472</v>
      </c>
      <c r="B1113">
        <f>Calc_ABCD!B1113</f>
        <v>7.5549999999999997</v>
      </c>
      <c r="C1113" s="6">
        <f>Calc_ABCD!FB1113</f>
        <v>-255.80746217626626</v>
      </c>
      <c r="D1113" s="6">
        <f>Calc_ABCD!FF1113</f>
        <v>-255.85957523081734</v>
      </c>
      <c r="E1113" s="5">
        <f>Calc_ABCD!FC1113</f>
        <v>1.6204173746551257E-13</v>
      </c>
      <c r="F1113" s="5">
        <f>Calc_ABCD!FG1113</f>
        <v>1.6107244030866197E-13</v>
      </c>
    </row>
    <row r="1114" spans="1:6" x14ac:dyDescent="0.15">
      <c r="A1114" s="5">
        <f>Calc_ABCD!A1114</f>
        <v>36307805.477010071</v>
      </c>
      <c r="B1114">
        <f>Calc_ABCD!B1114</f>
        <v>7.56</v>
      </c>
      <c r="C1114" s="6">
        <f>Calc_ABCD!FB1114</f>
        <v>-254.75345495561493</v>
      </c>
      <c r="D1114" s="6">
        <f>Calc_ABCD!FF1114</f>
        <v>-254.80438697261664</v>
      </c>
      <c r="E1114" s="5">
        <f>Calc_ABCD!FC1114</f>
        <v>1.8294782564650362E-13</v>
      </c>
      <c r="F1114" s="5">
        <f>Calc_ABCD!FG1114</f>
        <v>1.8187820163805412E-13</v>
      </c>
    </row>
    <row r="1115" spans="1:6" x14ac:dyDescent="0.15">
      <c r="A1115" s="5">
        <f>Calc_ABCD!A1115</f>
        <v>36728230.049808472</v>
      </c>
      <c r="B1115">
        <f>Calc_ABCD!B1115</f>
        <v>7.5650000000000004</v>
      </c>
      <c r="C1115" s="6">
        <f>Calc_ABCD!FB1115</f>
        <v>-254.02552996887098</v>
      </c>
      <c r="D1115" s="6">
        <f>Calc_ABCD!FF1115</f>
        <v>-254.07530751771444</v>
      </c>
      <c r="E1115" s="5">
        <f>Calc_ABCD!FC1115</f>
        <v>1.9894063578832683E-13</v>
      </c>
      <c r="F1115" s="5">
        <f>Calc_ABCD!FG1115</f>
        <v>1.9780379706729659E-13</v>
      </c>
    </row>
    <row r="1116" spans="1:6" x14ac:dyDescent="0.15">
      <c r="A1116" s="5">
        <f>Calc_ABCD!A1116</f>
        <v>37153522.909717254</v>
      </c>
      <c r="B1116">
        <f>Calc_ABCD!B1116</f>
        <v>7.57</v>
      </c>
      <c r="C1116" s="6">
        <f>Calc_ABCD!FB1116</f>
        <v>-253.5722769644288</v>
      </c>
      <c r="D1116" s="6">
        <f>Calc_ABCD!FF1116</f>
        <v>-253.62092602325873</v>
      </c>
      <c r="E1116" s="5">
        <f>Calc_ABCD!FC1116</f>
        <v>2.0959752583777416E-13</v>
      </c>
      <c r="F1116" s="5">
        <f>Calc_ABCD!FG1116</f>
        <v>2.0842686624350187E-13</v>
      </c>
    </row>
    <row r="1117" spans="1:6" x14ac:dyDescent="0.15">
      <c r="A1117" s="5">
        <f>Calc_ABCD!A1117</f>
        <v>37583740.428844422</v>
      </c>
      <c r="B1117">
        <f>Calc_ABCD!B1117</f>
        <v>7.5750000000000002</v>
      </c>
      <c r="C1117" s="6">
        <f>Calc_ABCD!FB1117</f>
        <v>-253.37235098496492</v>
      </c>
      <c r="D1117" s="6">
        <f>Calc_ABCD!FF1117</f>
        <v>-253.41989695352697</v>
      </c>
      <c r="E1117" s="5">
        <f>Calc_ABCD!FC1117</f>
        <v>2.1447785161633463E-13</v>
      </c>
      <c r="F1117" s="5">
        <f>Calc_ABCD!FG1117</f>
        <v>2.1330702190240488E-13</v>
      </c>
    </row>
    <row r="1118" spans="1:6" x14ac:dyDescent="0.15">
      <c r="A1118" s="5">
        <f>Calc_ABCD!A1118</f>
        <v>38018939.632056117</v>
      </c>
      <c r="B1118">
        <f>Calc_ABCD!B1118</f>
        <v>7.58</v>
      </c>
      <c r="C1118" s="6">
        <f>Calc_ABCD!FB1118</f>
        <v>-253.42757159245474</v>
      </c>
      <c r="D1118" s="6">
        <f>Calc_ABCD!FF1118</f>
        <v>-253.47403930467661</v>
      </c>
      <c r="E1118" s="5">
        <f>Calc_ABCD!FC1118</f>
        <v>2.1311863229299632E-13</v>
      </c>
      <c r="F1118" s="5">
        <f>Calc_ABCD!FG1118</f>
        <v>2.119815360369845E-13</v>
      </c>
    </row>
    <row r="1119" spans="1:6" x14ac:dyDescent="0.15">
      <c r="A1119" s="5">
        <f>Calc_ABCD!A1119</f>
        <v>38459178.204535283</v>
      </c>
      <c r="B1119">
        <f>Calc_ABCD!B1119</f>
        <v>7.5849999999999991</v>
      </c>
      <c r="C1119" s="6">
        <f>Calc_ABCD!FB1119</f>
        <v>-253.76357648136616</v>
      </c>
      <c r="D1119" s="6">
        <f>Calc_ABCD!FF1119</f>
        <v>-253.80899021767718</v>
      </c>
      <c r="E1119" s="5">
        <f>Calc_ABCD!FC1119</f>
        <v>2.0503177709975719E-13</v>
      </c>
      <c r="F1119" s="5">
        <f>Calc_ABCD!FG1119</f>
        <v>2.039625763510805E-13</v>
      </c>
    </row>
    <row r="1120" spans="1:6" x14ac:dyDescent="0.15">
      <c r="A1120" s="5">
        <f>Calc_ABCD!A1120</f>
        <v>38904514.499428056</v>
      </c>
      <c r="B1120">
        <f>Calc_ABCD!B1120</f>
        <v>7.59</v>
      </c>
      <c r="C1120" s="6">
        <f>Calc_ABCD!FB1120</f>
        <v>-254.43856615253958</v>
      </c>
      <c r="D1120" s="6">
        <f>Calc_ABCD!FF1120</f>
        <v>-254.48294965193415</v>
      </c>
      <c r="E1120" s="5">
        <f>Calc_ABCD!FC1120</f>
        <v>1.8970190510764497E-13</v>
      </c>
      <c r="F1120" s="5">
        <f>Calc_ABCD!FG1120</f>
        <v>1.8873503126457012E-13</v>
      </c>
    </row>
    <row r="1121" spans="1:6" x14ac:dyDescent="0.15">
      <c r="A1121" s="5">
        <f>Calc_ABCD!A1121</f>
        <v>39355007.545577742</v>
      </c>
      <c r="B1121">
        <f>Calc_ABCD!B1121</f>
        <v>7.5949999999999998</v>
      </c>
      <c r="C1121" s="6">
        <f>Calc_ABCD!FB1121</f>
        <v>-255.56731412413509</v>
      </c>
      <c r="D1121" s="6">
        <f>Calc_ABCD!FF1121</f>
        <v>-255.61069059598449</v>
      </c>
      <c r="E1121" s="5">
        <f>Calc_ABCD!FC1121</f>
        <v>1.6658438651985428E-13</v>
      </c>
      <c r="F1121" s="5">
        <f>Calc_ABCD!FG1121</f>
        <v>1.6575455438084894E-13</v>
      </c>
    </row>
    <row r="1122" spans="1:6" x14ac:dyDescent="0.15">
      <c r="A1122" s="5">
        <f>Calc_ABCD!A1122</f>
        <v>39810717.055349715</v>
      </c>
      <c r="B1122">
        <f>Calc_ABCD!B1122</f>
        <v>7.6</v>
      </c>
      <c r="C1122" s="6">
        <f>Calc_ABCD!FB1122</f>
        <v>-257.3866713811679</v>
      </c>
      <c r="D1122" s="6">
        <f>Calc_ABCD!FF1122</f>
        <v>-257.42906351678477</v>
      </c>
      <c r="E1122" s="5">
        <f>Calc_ABCD!FC1122</f>
        <v>1.3510344739916967E-13</v>
      </c>
      <c r="F1122" s="5">
        <f>Calc_ABCD!FG1122</f>
        <v>1.3444567136286127E-13</v>
      </c>
    </row>
    <row r="1123" spans="1:6" x14ac:dyDescent="0.15">
      <c r="A1123" s="5">
        <f>Calc_ABCD!A1123</f>
        <v>40271703.4325459</v>
      </c>
      <c r="B1123">
        <f>Calc_ABCD!B1123</f>
        <v>7.6049999999999995</v>
      </c>
      <c r="C1123" s="6">
        <f>Calc_ABCD!FB1123</f>
        <v>-260.47756184911782</v>
      </c>
      <c r="D1123" s="6">
        <f>Calc_ABCD!FF1123</f>
        <v>-260.51899183307881</v>
      </c>
      <c r="E1123" s="5">
        <f>Calc_ABCD!FC1123</f>
        <v>9.4650280977904674E-14</v>
      </c>
      <c r="F1123" s="5">
        <f>Calc_ABCD!FG1123</f>
        <v>9.419989275280779E-14</v>
      </c>
    </row>
    <row r="1124" spans="1:6" x14ac:dyDescent="0.15">
      <c r="A1124" s="5">
        <f>Calc_ABCD!A1124</f>
        <v>40738027.780411258</v>
      </c>
      <c r="B1124">
        <f>Calc_ABCD!B1124</f>
        <v>7.6099999999999994</v>
      </c>
      <c r="C1124" s="6">
        <f>Calc_ABCD!FB1124</f>
        <v>-267.016930431319</v>
      </c>
      <c r="D1124" s="6">
        <f>Calc_ABCD!FF1124</f>
        <v>-267.05741995254965</v>
      </c>
      <c r="E1124" s="5">
        <f>Calc_ABCD!FC1124</f>
        <v>4.4581376987968479E-14</v>
      </c>
      <c r="F1124" s="5">
        <f>Calc_ABCD!FG1124</f>
        <v>4.4374043254497183E-14</v>
      </c>
    </row>
    <row r="1125" spans="1:6" x14ac:dyDescent="0.15">
      <c r="A1125" s="5">
        <f>Calc_ABCD!A1125</f>
        <v>41209751.909733005</v>
      </c>
      <c r="B1125">
        <f>Calc_ABCD!B1125</f>
        <v>7.6150000000000002</v>
      </c>
      <c r="C1125" s="6">
        <f>Calc_ABCD!FB1125</f>
        <v>-276.03180469372404</v>
      </c>
      <c r="D1125" s="6">
        <f>Calc_ABCD!FF1125</f>
        <v>-276.07137495635027</v>
      </c>
      <c r="E1125" s="5">
        <f>Calc_ABCD!FC1125</f>
        <v>1.5791004791393367E-14</v>
      </c>
      <c r="F1125" s="5">
        <f>Calc_ABCD!FG1125</f>
        <v>1.5719229409813608E-14</v>
      </c>
    </row>
    <row r="1126" spans="1:6" x14ac:dyDescent="0.15">
      <c r="A1126" s="5">
        <f>Calc_ABCD!A1126</f>
        <v>41686938.347033523</v>
      </c>
      <c r="B1126">
        <f>Calc_ABCD!B1126</f>
        <v>7.62</v>
      </c>
      <c r="C1126" s="6">
        <f>Calc_ABCD!FB1126</f>
        <v>-261.19240225144</v>
      </c>
      <c r="D1126" s="6">
        <f>Calc_ABCD!FF1126</f>
        <v>-261.23107398541083</v>
      </c>
      <c r="E1126" s="5">
        <f>Calc_ABCD!FC1126</f>
        <v>8.7172577525445121E-14</v>
      </c>
      <c r="F1126" s="5">
        <f>Calc_ABCD!FG1126</f>
        <v>8.6785326308417538E-14</v>
      </c>
    </row>
    <row r="1127" spans="1:6" x14ac:dyDescent="0.15">
      <c r="A1127" s="5">
        <f>Calc_ABCD!A1127</f>
        <v>42169650.342858203</v>
      </c>
      <c r="B1127">
        <f>Calc_ABCD!B1127</f>
        <v>7.625</v>
      </c>
      <c r="C1127" s="6">
        <f>Calc_ABCD!FB1127</f>
        <v>-255.37382475398161</v>
      </c>
      <c r="D1127" s="6">
        <f>Calc_ABCD!FF1127</f>
        <v>-255.41161822546783</v>
      </c>
      <c r="E1127" s="5">
        <f>Calc_ABCD!FC1127</f>
        <v>1.7033690907726788E-13</v>
      </c>
      <c r="F1127" s="5">
        <f>Calc_ABCD!FG1127</f>
        <v>1.6959736043066603E-13</v>
      </c>
    </row>
    <row r="1128" spans="1:6" x14ac:dyDescent="0.15">
      <c r="A1128" s="5">
        <f>Calc_ABCD!A1128</f>
        <v>42657951.880159244</v>
      </c>
      <c r="B1128">
        <f>Calc_ABCD!B1128</f>
        <v>7.63</v>
      </c>
      <c r="C1128" s="6">
        <f>Calc_ABCD!FB1128</f>
        <v>-251.49951103953816</v>
      </c>
      <c r="D1128" s="6">
        <f>Calc_ABCD!FF1128</f>
        <v>-251.53644606111075</v>
      </c>
      <c r="E1128" s="5">
        <f>Calc_ABCD!FC1128</f>
        <v>2.6608748459494067E-13</v>
      </c>
      <c r="F1128" s="5">
        <f>Calc_ABCD!FG1128</f>
        <v>2.6495840268366885E-13</v>
      </c>
    </row>
    <row r="1129" spans="1:6" x14ac:dyDescent="0.15">
      <c r="A1129" s="5">
        <f>Calc_ABCD!A1129</f>
        <v>43151907.682776496</v>
      </c>
      <c r="B1129">
        <f>Calc_ABCD!B1129</f>
        <v>7.6349999999999998</v>
      </c>
      <c r="C1129" s="6">
        <f>Calc_ABCD!FB1129</f>
        <v>-248.51296110565022</v>
      </c>
      <c r="D1129" s="6">
        <f>Calc_ABCD!FF1129</f>
        <v>-248.54905704624289</v>
      </c>
      <c r="E1129" s="5">
        <f>Calc_ABCD!FC1129</f>
        <v>3.7527699702390132E-13</v>
      </c>
      <c r="F1129" s="5">
        <f>Calc_ABCD!FG1129</f>
        <v>3.7372069488277739E-13</v>
      </c>
    </row>
    <row r="1130" spans="1:6" x14ac:dyDescent="0.15">
      <c r="A1130" s="5">
        <f>Calc_ABCD!A1130</f>
        <v>43651583.224016577</v>
      </c>
      <c r="B1130">
        <f>Calc_ABCD!B1130</f>
        <v>7.64</v>
      </c>
      <c r="C1130" s="6">
        <f>Calc_ABCD!FB1130</f>
        <v>-246.04133697976434</v>
      </c>
      <c r="D1130" s="6">
        <f>Calc_ABCD!FF1130</f>
        <v>-246.07661277442472</v>
      </c>
      <c r="E1130" s="5">
        <f>Calc_ABCD!FC1130</f>
        <v>4.9880770233368992E-13</v>
      </c>
      <c r="F1130" s="5">
        <f>Calc_ABCD!FG1130</f>
        <v>4.9678601470478325E-13</v>
      </c>
    </row>
    <row r="1131" spans="1:6" x14ac:dyDescent="0.15">
      <c r="A1131" s="5">
        <f>Calc_ABCD!A1131</f>
        <v>44157044.735331222</v>
      </c>
      <c r="B1131">
        <f>Calc_ABCD!B1131</f>
        <v>7.6449999999999996</v>
      </c>
      <c r="C1131" s="6">
        <f>Calc_ABCD!FB1131</f>
        <v>-243.90856716123707</v>
      </c>
      <c r="D1131" s="6">
        <f>Calc_ABCD!FF1131</f>
        <v>-243.94304132067006</v>
      </c>
      <c r="E1131" s="5">
        <f>Calc_ABCD!FC1131</f>
        <v>6.3763425756446119E-13</v>
      </c>
      <c r="F1131" s="5">
        <f>Calc_ABCD!FG1131</f>
        <v>6.3510851285583242E-13</v>
      </c>
    </row>
    <row r="1132" spans="1:6" x14ac:dyDescent="0.15">
      <c r="A1132" s="5">
        <f>Calc_ABCD!A1132</f>
        <v>44668359.21509628</v>
      </c>
      <c r="B1132">
        <f>Calc_ABCD!B1132</f>
        <v>7.6499999999999995</v>
      </c>
      <c r="C1132" s="6">
        <f>Calc_ABCD!FB1132</f>
        <v>-242.01709064032968</v>
      </c>
      <c r="D1132" s="6">
        <f>Calc_ABCD!FF1132</f>
        <v>-242.05078126023764</v>
      </c>
      <c r="E1132" s="5">
        <f>Calc_ABCD!FC1132</f>
        <v>7.9276682517288585E-13</v>
      </c>
      <c r="F1132" s="5">
        <f>Calc_ABCD!FG1132</f>
        <v>7.8969781611757061E-13</v>
      </c>
    </row>
    <row r="1133" spans="1:6" x14ac:dyDescent="0.15">
      <c r="A1133" s="5">
        <f>Calc_ABCD!A1133</f>
        <v>45185594.437492199</v>
      </c>
      <c r="B1133">
        <f>Calc_ABCD!B1133</f>
        <v>7.6549999999999994</v>
      </c>
      <c r="C1133" s="6">
        <f>Calc_ABCD!FB1133</f>
        <v>-240.306984303723</v>
      </c>
      <c r="D1133" s="6">
        <f>Calc_ABCD!FF1133</f>
        <v>-240.33990907394642</v>
      </c>
      <c r="E1133" s="5">
        <f>Calc_ABCD!FC1133</f>
        <v>9.6527439194499729E-13</v>
      </c>
      <c r="F1133" s="5">
        <f>Calc_ABCD!FG1133</f>
        <v>9.6162234483290992E-13</v>
      </c>
    </row>
    <row r="1134" spans="1:6" x14ac:dyDescent="0.15">
      <c r="A1134" s="5">
        <f>Calc_ABCD!A1134</f>
        <v>45708818.961487465</v>
      </c>
      <c r="B1134">
        <f>Calc_ABCD!B1134</f>
        <v>7.6599999999999993</v>
      </c>
      <c r="C1134" s="6">
        <f>Calc_ABCD!FB1134</f>
        <v>-238.73867730628885</v>
      </c>
      <c r="D1134" s="6">
        <f>Calc_ABCD!FF1134</f>
        <v>-238.77085351975126</v>
      </c>
      <c r="E1134" s="5">
        <f>Calc_ABCD!FC1134</f>
        <v>1.1562883092266003E-12</v>
      </c>
      <c r="F1134" s="5">
        <f>Calc_ABCD!FG1134</f>
        <v>1.1520128516139323E-12</v>
      </c>
    </row>
    <row r="1135" spans="1:6" x14ac:dyDescent="0.15">
      <c r="A1135" s="5">
        <f>Calc_ABCD!A1135</f>
        <v>46238102.139926076</v>
      </c>
      <c r="B1135">
        <f>Calc_ABCD!B1135</f>
        <v>7.665</v>
      </c>
      <c r="C1135" s="6">
        <f>Calc_ABCD!FB1135</f>
        <v>-237.28459114346975</v>
      </c>
      <c r="D1135" s="6">
        <f>Calc_ABCD!FF1135</f>
        <v>-237.31603570493118</v>
      </c>
      <c r="E1135" s="5">
        <f>Calc_ABCD!FC1135</f>
        <v>1.3670060694657447E-12</v>
      </c>
      <c r="F1135" s="5">
        <f>Calc_ABCD!FG1135</f>
        <v>1.3620661962664295E-12</v>
      </c>
    </row>
    <row r="1136" spans="1:6" x14ac:dyDescent="0.15">
      <c r="A1136" s="5">
        <f>Calc_ABCD!A1136</f>
        <v>46773514.128719777</v>
      </c>
      <c r="B1136">
        <f>Calc_ABCD!B1136</f>
        <v>7.67</v>
      </c>
      <c r="C1136" s="6">
        <f>Calc_ABCD!FB1136</f>
        <v>-235.9246858359555</v>
      </c>
      <c r="D1136" s="6">
        <f>Calc_ABCD!FF1136</f>
        <v>-235.9554152705779</v>
      </c>
      <c r="E1136" s="5">
        <f>Calc_ABCD!FC1136</f>
        <v>1.5986953368884399E-12</v>
      </c>
      <c r="F1136" s="5">
        <f>Calc_ABCD!FG1136</f>
        <v>1.5930493747456337E-12</v>
      </c>
    </row>
    <row r="1137" spans="1:6" x14ac:dyDescent="0.15">
      <c r="A1137" s="5">
        <f>Calc_ABCD!A1137</f>
        <v>47315125.896148004</v>
      </c>
      <c r="B1137">
        <f>Calc_ABCD!B1137</f>
        <v>7.6749999999999998</v>
      </c>
      <c r="C1137" s="6">
        <f>Calc_ABCD!FB1137</f>
        <v>-234.64390616426843</v>
      </c>
      <c r="D1137" s="6">
        <f>Calc_ABCD!FF1137</f>
        <v>-234.67393662599699</v>
      </c>
      <c r="E1137" s="5">
        <f>Calc_ABCD!FC1137</f>
        <v>1.8526982521040092E-12</v>
      </c>
      <c r="F1137" s="5">
        <f>Calc_ABCD!FG1137</f>
        <v>1.8463038219307852E-12</v>
      </c>
    </row>
    <row r="1138" spans="1:6" x14ac:dyDescent="0.15">
      <c r="A1138" s="5">
        <f>Calc_ABCD!A1138</f>
        <v>47863009.232263789</v>
      </c>
      <c r="B1138">
        <f>Calc_ABCD!B1138</f>
        <v>7.68</v>
      </c>
      <c r="C1138" s="6">
        <f>Calc_ABCD!FB1138</f>
        <v>-233.43063002456665</v>
      </c>
      <c r="D1138" s="6">
        <f>Calc_ABCD!FF1138</f>
        <v>-233.45997730433041</v>
      </c>
      <c r="E1138" s="5">
        <f>Calc_ABCD!FC1138</f>
        <v>2.1304360323397821E-12</v>
      </c>
      <c r="F1138" s="5">
        <f>Calc_ABCD!FG1138</f>
        <v>2.1232500099083461E-12</v>
      </c>
    </row>
    <row r="1139" spans="1:6" x14ac:dyDescent="0.15">
      <c r="A1139" s="5">
        <f>Calc_ABCD!A1139</f>
        <v>48417236.75840988</v>
      </c>
      <c r="B1139">
        <f>Calc_ABCD!B1139</f>
        <v>7.6849999999999996</v>
      </c>
      <c r="C1139" s="6">
        <f>Calc_ABCD!FB1139</f>
        <v>-232.27568034250666</v>
      </c>
      <c r="D1139" s="6">
        <f>Calc_ABCD!FF1139</f>
        <v>-232.30435987624244</v>
      </c>
      <c r="E1139" s="5">
        <f>Calc_ABCD!FC1139</f>
        <v>2.4334138910355118E-12</v>
      </c>
      <c r="F1139" s="5">
        <f>Calc_ABCD!FG1139</f>
        <v>2.4253923654834141E-12</v>
      </c>
    </row>
    <row r="1140" spans="1:6" x14ac:dyDescent="0.15">
      <c r="A1140" s="5">
        <f>Calc_ABCD!A1140</f>
        <v>48977881.936844654</v>
      </c>
      <c r="B1140">
        <f>Calc_ABCD!B1140</f>
        <v>7.69</v>
      </c>
      <c r="C1140" s="6">
        <f>Calc_ABCD!FB1140</f>
        <v>-231.17167091542967</v>
      </c>
      <c r="D1140" s="6">
        <f>Calc_ABCD!FF1140</f>
        <v>-231.19969779193235</v>
      </c>
      <c r="E1140" s="5">
        <f>Calc_ABCD!FC1140</f>
        <v>2.7632263027457772E-12</v>
      </c>
      <c r="F1140" s="5">
        <f>Calc_ABCD!FG1140</f>
        <v>2.7543245328558309E-12</v>
      </c>
    </row>
    <row r="1141" spans="1:6" x14ac:dyDescent="0.15">
      <c r="A1141" s="5">
        <f>Calc_ABCD!A1141</f>
        <v>49545019.080479056</v>
      </c>
      <c r="B1141">
        <f>Calc_ABCD!B1141</f>
        <v>7.6950000000000003</v>
      </c>
      <c r="C1141" s="6">
        <f>Calc_ABCD!FB1141</f>
        <v>-230.11255890939424</v>
      </c>
      <c r="D1141" s="6">
        <f>Calc_ABCD!FF1141</f>
        <v>-230.13994787799717</v>
      </c>
      <c r="E1141" s="5">
        <f>Calc_ABCD!FC1141</f>
        <v>3.1215626417499976E-12</v>
      </c>
      <c r="F1141" s="5">
        <f>Calc_ABCD!FG1141</f>
        <v>3.1117350098478019E-12</v>
      </c>
    </row>
    <row r="1142" spans="1:6" x14ac:dyDescent="0.15">
      <c r="A1142" s="5">
        <f>Calc_ABCD!A1142</f>
        <v>50118723.362727173</v>
      </c>
      <c r="B1142">
        <f>Calc_ABCD!B1142</f>
        <v>7.6999999999999993</v>
      </c>
      <c r="C1142" s="6">
        <f>Calc_ABCD!FB1142</f>
        <v>-229.09333003627421</v>
      </c>
      <c r="D1142" s="6">
        <f>Calc_ABCD!FF1142</f>
        <v>-229.12009551436319</v>
      </c>
      <c r="E1142" s="5">
        <f>Calc_ABCD!FC1142</f>
        <v>3.510213225484759E-12</v>
      </c>
      <c r="F1142" s="5">
        <f>Calc_ABCD!FG1142</f>
        <v>3.4994131887838071E-12</v>
      </c>
    </row>
    <row r="1143" spans="1:6" x14ac:dyDescent="0.15">
      <c r="A1143" s="5">
        <f>Calc_ABCD!A1143</f>
        <v>50699070.827470377</v>
      </c>
      <c r="B1143">
        <f>Calc_ABCD!B1143</f>
        <v>7.7049999999999992</v>
      </c>
      <c r="C1143" s="6">
        <f>Calc_ABCD!FB1143</f>
        <v>-228.10977164525423</v>
      </c>
      <c r="D1143" s="6">
        <f>Calc_ABCD!FF1143</f>
        <v>-228.13592772561816</v>
      </c>
      <c r="E1143" s="5">
        <f>Calc_ABCD!FC1143</f>
        <v>3.9310757969240702E-12</v>
      </c>
      <c r="F1143" s="5">
        <f>Calc_ABCD!FG1143</f>
        <v>3.9192558361331778E-12</v>
      </c>
    </row>
    <row r="1144" spans="1:6" x14ac:dyDescent="0.15">
      <c r="A1144" s="5">
        <f>Calc_ABCD!A1144</f>
        <v>51286138.399136424</v>
      </c>
      <c r="B1144">
        <f>Calc_ABCD!B1144</f>
        <v>7.7099999999999991</v>
      </c>
      <c r="C1144" s="6">
        <f>Calc_ABCD!FB1144</f>
        <v>-227.15830568240727</v>
      </c>
      <c r="D1144" s="6">
        <f>Calc_ABCD!FF1144</f>
        <v>-227.18386614042879</v>
      </c>
      <c r="E1144" s="5">
        <f>Calc_ABCD!FC1144</f>
        <v>4.3861624833799295E-12</v>
      </c>
      <c r="F1144" s="5">
        <f>Calc_ABCD!FG1144</f>
        <v>4.3732740483711213E-12</v>
      </c>
    </row>
    <row r="1145" spans="1:6" x14ac:dyDescent="0.15">
      <c r="A1145" s="5">
        <f>Calc_ABCD!A1145</f>
        <v>51880003.892896138</v>
      </c>
      <c r="B1145">
        <f>Calc_ABCD!B1145</f>
        <v>7.7149999999999999</v>
      </c>
      <c r="C1145" s="6">
        <f>Calc_ABCD!FB1145</f>
        <v>-226.23586340832708</v>
      </c>
      <c r="D1145" s="6">
        <f>Calc_ABCD!FF1145</f>
        <v>-226.26084170901674</v>
      </c>
      <c r="E1145" s="5">
        <f>Calc_ABCD!FC1145</f>
        <v>4.8776072729193042E-12</v>
      </c>
      <c r="F1145" s="5">
        <f>Calc_ABCD!FG1145</f>
        <v>4.8636007252360405E-12</v>
      </c>
    </row>
    <row r="1146" spans="1:6" x14ac:dyDescent="0.15">
      <c r="A1146" s="5">
        <f>Calc_ABCD!A1146</f>
        <v>52480746.024977289</v>
      </c>
      <c r="B1146">
        <f>Calc_ABCD!B1146</f>
        <v>7.7200000000000006</v>
      </c>
      <c r="C1146" s="6">
        <f>Calc_ABCD!FB1146</f>
        <v>-225.33978986547538</v>
      </c>
      <c r="D1146" s="6">
        <f>Calc_ABCD!FF1146</f>
        <v>-225.36419917035192</v>
      </c>
      <c r="E1146" s="5">
        <f>Calc_ABCD!FC1146</f>
        <v>5.4076740537373196E-12</v>
      </c>
      <c r="F1146" s="5">
        <f>Calc_ABCD!FG1146</f>
        <v>5.3924986057029821E-12</v>
      </c>
    </row>
    <row r="1147" spans="1:6" x14ac:dyDescent="0.15">
      <c r="A1147" s="5">
        <f>Calc_ABCD!A1147</f>
        <v>53088444.423098847</v>
      </c>
      <c r="B1147">
        <f>Calc_ABCD!B1147</f>
        <v>7.7250000000000005</v>
      </c>
      <c r="C1147" s="6">
        <f>Calc_ABCD!FB1147</f>
        <v>-224.46776994342488</v>
      </c>
      <c r="D1147" s="6">
        <f>Calc_ABCD!FF1147</f>
        <v>-224.4916231172455</v>
      </c>
      <c r="E1147" s="5">
        <f>Calc_ABCD!FC1147</f>
        <v>5.9787652664516575E-12</v>
      </c>
      <c r="F1147" s="5">
        <f>Calc_ABCD!FG1147</f>
        <v>5.9623689166162284E-12</v>
      </c>
    </row>
    <row r="1148" spans="1:6" x14ac:dyDescent="0.15">
      <c r="A1148" s="5">
        <f>Calc_ABCD!A1148</f>
        <v>53703179.637025192</v>
      </c>
      <c r="B1148">
        <f>Calc_ABCD!B1148</f>
        <v>7.7299999999999995</v>
      </c>
      <c r="C1148" s="6">
        <f>Calc_ABCD!FB1148</f>
        <v>-223.61777039087085</v>
      </c>
      <c r="D1148" s="6">
        <f>Calc_ABCD!FF1148</f>
        <v>-223.64108000821341</v>
      </c>
      <c r="E1148" s="5">
        <f>Calc_ABCD!FC1148</f>
        <v>6.5934312244418042E-12</v>
      </c>
      <c r="F1148" s="5">
        <f>Calc_ABCD!FG1148</f>
        <v>6.5757606890804916E-12</v>
      </c>
    </row>
    <row r="1149" spans="1:6" x14ac:dyDescent="0.15">
      <c r="A1149" s="5">
        <f>Calc_ABCD!A1149</f>
        <v>54325033.149243236</v>
      </c>
      <c r="B1149">
        <f>Calc_ABCD!B1149</f>
        <v>7.7349999999999994</v>
      </c>
      <c r="C1149" s="6">
        <f>Calc_ABCD!FB1149</f>
        <v>-222.78799378232679</v>
      </c>
      <c r="D1149" s="6">
        <f>Calc_ABCD!FF1149</f>
        <v>-222.81077213402818</v>
      </c>
      <c r="E1149" s="5">
        <f>Calc_ABCD!FC1149</f>
        <v>7.2543801631291821E-12</v>
      </c>
      <c r="F1149" s="5">
        <f>Calc_ABCD!FG1149</f>
        <v>7.2353808034801264E-12</v>
      </c>
    </row>
    <row r="1150" spans="1:6" x14ac:dyDescent="0.15">
      <c r="A1150" s="5">
        <f>Calc_ABCD!A1150</f>
        <v>54954087.385762468</v>
      </c>
      <c r="B1150">
        <f>Calc_ABCD!B1150</f>
        <v>7.74</v>
      </c>
      <c r="C1150" s="6">
        <f>Calc_ABCD!FB1150</f>
        <v>-221.97684157099917</v>
      </c>
      <c r="D1150" s="6">
        <f>Calc_ABCD!FF1150</f>
        <v>-221.99910067045153</v>
      </c>
      <c r="E1150" s="5">
        <f>Calc_ABCD!FC1150</f>
        <v>7.9644890855507178E-12</v>
      </c>
      <c r="F1150" s="5">
        <f>Calc_ABCD!FG1150</f>
        <v>7.9441048304494554E-12</v>
      </c>
    </row>
    <row r="1151" spans="1:6" x14ac:dyDescent="0.15">
      <c r="A1151" s="5">
        <f>Calc_ABCD!A1151</f>
        <v>55590425.727040365</v>
      </c>
      <c r="B1151">
        <f>Calc_ABCD!B1151</f>
        <v>7.7450000000000001</v>
      </c>
      <c r="C1151" s="6">
        <f>Calc_ABCD!FB1151</f>
        <v>-221.18288413456054</v>
      </c>
      <c r="D1151" s="6">
        <f>Calc_ABCD!FF1151</f>
        <v>-221.20463572386916</v>
      </c>
      <c r="E1151" s="5">
        <f>Calc_ABCD!FC1151</f>
        <v>8.7268154788209148E-12</v>
      </c>
      <c r="F1151" s="5">
        <f>Calc_ABCD!FG1151</f>
        <v>8.7049887423568161E-12</v>
      </c>
    </row>
    <row r="1152" spans="1:6" x14ac:dyDescent="0.15">
      <c r="A1152" s="5">
        <f>Calc_ABCD!A1152</f>
        <v>56234132.519034915</v>
      </c>
      <c r="B1152">
        <f>Calc_ABCD!B1152</f>
        <v>7.75</v>
      </c>
      <c r="C1152" s="6">
        <f>Calc_ABCD!FB1152</f>
        <v>-220.40483626456404</v>
      </c>
      <c r="D1152" s="6">
        <f>Calc_ABCD!FF1152</f>
        <v>-220.42609182056921</v>
      </c>
      <c r="E1152" s="5">
        <f>Calc_ABCD!FC1152</f>
        <v>9.544609984205515E-12</v>
      </c>
      <c r="F1152" s="5">
        <f>Calc_ABCD!FG1152</f>
        <v>9.5212815779893876E-12</v>
      </c>
    </row>
    <row r="1153" spans="1:6" x14ac:dyDescent="0.15">
      <c r="A1153" s="5">
        <f>Calc_ABCD!A1153</f>
        <v>56885293.084384046</v>
      </c>
      <c r="B1153">
        <f>Calc_ABCD!B1153</f>
        <v>7.754999999999999</v>
      </c>
      <c r="C1153" s="6">
        <f>Calc_ABCD!FB1153</f>
        <v>-219.64153693795714</v>
      </c>
      <c r="D1153" s="6">
        <f>Calc_ABCD!FF1153</f>
        <v>-219.66230767812272</v>
      </c>
      <c r="E1153" s="5">
        <f>Calc_ABCD!FC1153</f>
        <v>1.0421330112664819E-11</v>
      </c>
      <c r="F1153" s="5">
        <f>Calc_ABCD!FG1153</f>
        <v>1.0396439152257027E-11</v>
      </c>
    </row>
    <row r="1154" spans="1:6" x14ac:dyDescent="0.15">
      <c r="A1154" s="5">
        <f>Calc_ABCD!A1154</f>
        <v>57543993.733715594</v>
      </c>
      <c r="B1154">
        <f>Calc_ABCD!B1154</f>
        <v>7.7599999999999989</v>
      </c>
      <c r="C1154" s="6">
        <f>Calc_ABCD!FB1154</f>
        <v>-218.89193248941154</v>
      </c>
      <c r="D1154" s="6">
        <f>Calc_ABCD!FF1154</f>
        <v>-218.91222937758289</v>
      </c>
      <c r="E1154" s="5">
        <f>Calc_ABCD!FC1154</f>
        <v>1.13606551080185E-11</v>
      </c>
      <c r="F1154" s="5">
        <f>Calc_ABCD!FG1154</f>
        <v>1.1334138913022627E-11</v>
      </c>
    </row>
    <row r="1155" spans="1:6" x14ac:dyDescent="0.15">
      <c r="A1155" s="5">
        <f>Calc_ABCD!A1155</f>
        <v>58210321.777087137</v>
      </c>
      <c r="B1155">
        <f>Calc_ABCD!B1155</f>
        <v>7.7649999999999997</v>
      </c>
      <c r="C1155" s="6">
        <f>Calc_ABCD!FB1155</f>
        <v>-218.15506250843714</v>
      </c>
      <c r="D1155" s="6">
        <f>Calc_ABCD!FF1155</f>
        <v>-218.17489626047146</v>
      </c>
      <c r="E1155" s="5">
        <f>Calc_ABCD!FC1155</f>
        <v>1.2366502071481126E-11</v>
      </c>
      <c r="F1155" s="5">
        <f>Calc_ABCD!FG1155</f>
        <v>1.2338296058759007E-11</v>
      </c>
    </row>
    <row r="1156" spans="1:6" x14ac:dyDescent="0.15">
      <c r="A1156" s="5">
        <f>Calc_ABCD!A1156</f>
        <v>58884365.535558887</v>
      </c>
      <c r="B1156">
        <f>Calc_ABCD!B1156</f>
        <v>7.77</v>
      </c>
      <c r="C1156" s="6">
        <f>Calc_ABCD!FB1156</f>
        <v>-217.43004793737566</v>
      </c>
      <c r="D1156" s="6">
        <f>Calc_ABCD!FF1156</f>
        <v>-217.4494290266465</v>
      </c>
      <c r="E1156" s="5">
        <f>Calc_ABCD!FC1156</f>
        <v>1.3443043474427647E-11</v>
      </c>
      <c r="F1156" s="5">
        <f>Calc_ABCD!FG1156</f>
        <v>1.3413081043836808E-11</v>
      </c>
    </row>
    <row r="1157" spans="1:6" x14ac:dyDescent="0.15">
      <c r="A1157" s="5">
        <f>Calc_ABCD!A1157</f>
        <v>59566214.352901034</v>
      </c>
      <c r="B1157">
        <f>Calc_ABCD!B1157</f>
        <v>7.7750000000000004</v>
      </c>
      <c r="C1157" s="6">
        <f>Calc_ABCD!FB1157</f>
        <v>-216.71608096038949</v>
      </c>
      <c r="D1157" s="6">
        <f>Calc_ABCD!FF1157</f>
        <v>-216.73501962316863</v>
      </c>
      <c r="E1157" s="5">
        <f>Calc_ABCD!FC1157</f>
        <v>1.4594726201073082E-11</v>
      </c>
      <c r="F1157" s="5">
        <f>Calc_ABCD!FG1157</f>
        <v>1.4562938613066474E-11</v>
      </c>
    </row>
    <row r="1158" spans="1:6" x14ac:dyDescent="0.15">
      <c r="A1158" s="5">
        <f>Calc_ABCD!A1158</f>
        <v>60255958.607435763</v>
      </c>
      <c r="B1158">
        <f>Calc_ABCD!B1158</f>
        <v>7.78</v>
      </c>
      <c r="C1158" s="6">
        <f>Calc_ABCD!FB1158</f>
        <v>-216.01241635990647</v>
      </c>
      <c r="D1158" s="6">
        <f>Calc_ABCD!FF1158</f>
        <v>-216.03092260062522</v>
      </c>
      <c r="E1158" s="5">
        <f>Calc_ABCD!FC1158</f>
        <v>1.5826292279551579E-11</v>
      </c>
      <c r="F1158" s="5">
        <f>Calc_ABCD!FG1158</f>
        <v>1.579260852391123E-11</v>
      </c>
    </row>
    <row r="1159" spans="1:6" x14ac:dyDescent="0.15">
      <c r="A1159" s="5">
        <f>Calc_ABCD!A1159</f>
        <v>60953689.724016793</v>
      </c>
      <c r="B1159">
        <f>Calc_ABCD!B1159</f>
        <v>7.7849999999999993</v>
      </c>
      <c r="C1159" s="6">
        <f>Calc_ABCD!FB1159</f>
        <v>-215.31836408298904</v>
      </c>
      <c r="D1159" s="6">
        <f>Calc_ABCD!FF1159</f>
        <v>-215.33644767938137</v>
      </c>
      <c r="E1159" s="5">
        <f>Calc_ABCD!FC1159</f>
        <v>1.7142801478959937E-11</v>
      </c>
      <c r="F1159" s="5">
        <f>Calc_ABCD!FG1159</f>
        <v>1.7107148133859829E-11</v>
      </c>
    </row>
    <row r="1160" spans="1:6" x14ac:dyDescent="0.15">
      <c r="A1160" s="5">
        <f>Calc_ABCD!A1160</f>
        <v>61659500.186148204</v>
      </c>
      <c r="B1160">
        <f>Calc_ABCD!B1160</f>
        <v>7.79</v>
      </c>
      <c r="C1160" s="6">
        <f>Calc_ABCD!FB1160</f>
        <v>-214.6332828110173</v>
      </c>
      <c r="D1160" s="6">
        <f>Calc_ABCD!FF1160</f>
        <v>-214.65095331914708</v>
      </c>
      <c r="E1160" s="5">
        <f>Calc_ABCD!FC1160</f>
        <v>1.8549655971623994E-11</v>
      </c>
      <c r="F1160" s="5">
        <f>Calc_ABCD!FG1160</f>
        <v>1.8511957052131857E-11</v>
      </c>
    </row>
    <row r="1161" spans="1:6" x14ac:dyDescent="0.15">
      <c r="A1161" s="5">
        <f>Calc_ABCD!A1161</f>
        <v>62373483.548241913</v>
      </c>
      <c r="B1161">
        <f>Calc_ABCD!B1161</f>
        <v>7.7949999999999999</v>
      </c>
      <c r="C1161" s="6">
        <f>Calc_ABCD!FB1161</f>
        <v>-213.95657436567748</v>
      </c>
      <c r="D1161" s="6">
        <f>Calc_ABCD!FF1161</f>
        <v>-213.97384112485227</v>
      </c>
      <c r="E1161" s="5">
        <f>Calc_ABCD!FC1161</f>
        <v>2.0052627284561248E-11</v>
      </c>
      <c r="F1161" s="5">
        <f>Calc_ABCD!FG1161</f>
        <v>2.0012804079592883E-11</v>
      </c>
    </row>
    <row r="1162" spans="1:6" x14ac:dyDescent="0.15">
      <c r="A1162" s="5">
        <f>Calc_ABCD!A1162</f>
        <v>63095734.448019296</v>
      </c>
      <c r="B1162">
        <f>Calc_ABCD!B1162</f>
        <v>7.8</v>
      </c>
      <c r="C1162" s="6">
        <f>Calc_ABCD!FB1162</f>
        <v>-213.28767881527915</v>
      </c>
      <c r="D1162" s="6">
        <f>Calc_ABCD!FF1162</f>
        <v>-213.30455095285257</v>
      </c>
      <c r="E1162" s="5">
        <f>Calc_ABCD!FC1162</f>
        <v>2.1657885792343022E-11</v>
      </c>
      <c r="F1162" s="5">
        <f>Calc_ABCD!FG1162</f>
        <v>2.161585668897485E-11</v>
      </c>
    </row>
    <row r="1163" spans="1:6" x14ac:dyDescent="0.15">
      <c r="A1163" s="5">
        <f>Calc_ABCD!A1163</f>
        <v>63826348.619054839</v>
      </c>
      <c r="B1163">
        <f>Calc_ABCD!B1163</f>
        <v>7.8049999999999997</v>
      </c>
      <c r="C1163" s="6">
        <f>Calc_ABCD!FB1163</f>
        <v>-212.62607016992465</v>
      </c>
      <c r="D1163" s="6">
        <f>Calc_ABCD!FF1163</f>
        <v>-212.64255660598911</v>
      </c>
      <c r="E1163" s="5">
        <f>Calc_ABCD!FC1163</f>
        <v>2.3372033035822669E-11</v>
      </c>
      <c r="F1163" s="5">
        <f>Calc_ABCD!FG1163</f>
        <v>2.3327713329746459E-11</v>
      </c>
    </row>
    <row r="1164" spans="1:6" x14ac:dyDescent="0.15">
      <c r="A1164" s="5">
        <f>Calc_ABCD!A1164</f>
        <v>64565422.903465524</v>
      </c>
      <c r="B1164">
        <f>Calc_ABCD!B1164</f>
        <v>7.81</v>
      </c>
      <c r="C1164" s="6">
        <f>Calc_ABCD!FB1164</f>
        <v>-211.97125257350694</v>
      </c>
      <c r="D1164" s="6">
        <f>Calc_ABCD!FF1164</f>
        <v>-211.98736202547963</v>
      </c>
      <c r="E1164" s="5">
        <f>Calc_ABCD!FC1164</f>
        <v>2.5202137188201451E-11</v>
      </c>
      <c r="F1164" s="5">
        <f>Calc_ABCD!FG1164</f>
        <v>2.5155438878967861E-11</v>
      </c>
    </row>
    <row r="1165" spans="1:6" x14ac:dyDescent="0.15">
      <c r="A1165" s="5">
        <f>Calc_ABCD!A1165</f>
        <v>65313055.264747202</v>
      </c>
      <c r="B1165">
        <f>Calc_ABCD!B1165</f>
        <v>7.8149999999999995</v>
      </c>
      <c r="C1165" s="6">
        <f>Calc_ABCD!FB1165</f>
        <v>-211.32275691606111</v>
      </c>
      <c r="D1165" s="6">
        <f>Calc_ABCD!FF1165</f>
        <v>-211.33849790316395</v>
      </c>
      <c r="E1165" s="5">
        <f>Calc_ABCD!FC1165</f>
        <v>2.7155772032387587E-11</v>
      </c>
      <c r="F1165" s="5">
        <f>Calc_ABCD!FG1165</f>
        <v>2.7106603601929998E-11</v>
      </c>
    </row>
    <row r="1166" spans="1:6" x14ac:dyDescent="0.15">
      <c r="A1166" s="5">
        <f>Calc_ABCD!A1166</f>
        <v>66069344.800759561</v>
      </c>
      <c r="B1166">
        <f>Calc_ABCD!B1166</f>
        <v>7.8199999999999994</v>
      </c>
      <c r="C1166" s="6">
        <f>Calc_ABCD!FB1166</f>
        <v>-210.68013780247935</v>
      </c>
      <c r="D1166" s="6">
        <f>Calc_ABCD!FF1166</f>
        <v>-210.69551865011633</v>
      </c>
      <c r="E1166" s="5">
        <f>Calc_ABCD!FC1166</f>
        <v>2.9241059862509992E-11</v>
      </c>
      <c r="F1166" s="5">
        <f>Calc_ABCD!FG1166</f>
        <v>2.9189326035264044E-11</v>
      </c>
    </row>
    <row r="1167" spans="1:6" x14ac:dyDescent="0.15">
      <c r="A1167" s="5">
        <f>Calc_ABCD!A1167</f>
        <v>66834391.756861426</v>
      </c>
      <c r="B1167">
        <f>Calc_ABCD!B1167</f>
        <v>7.8250000000000002</v>
      </c>
      <c r="C1167" s="6">
        <f>Calc_ABCD!FB1167</f>
        <v>-210.04297082367273</v>
      </c>
      <c r="D1167" s="6">
        <f>Calc_ABCD!FF1167</f>
        <v>-210.05799966770508</v>
      </c>
      <c r="E1167" s="5">
        <f>Calc_ABCD!FC1167</f>
        <v>3.1466718778864076E-11</v>
      </c>
      <c r="F1167" s="5">
        <f>Calc_ABCD!FG1167</f>
        <v>3.1412320261598841E-11</v>
      </c>
    </row>
    <row r="1168" spans="1:6" x14ac:dyDescent="0.15">
      <c r="A1168" s="5">
        <f>Calc_ABCD!A1168</f>
        <v>67608297.53919813</v>
      </c>
      <c r="B1168">
        <f>Calc_ABCD!B1168</f>
        <v>7.83</v>
      </c>
      <c r="C1168" s="6">
        <f>Calc_ABCD!FB1168</f>
        <v>-209.41085008441675</v>
      </c>
      <c r="D1168" s="6">
        <f>Calc_ABCD!FF1168</f>
        <v>-209.42553487533846</v>
      </c>
      <c r="E1168" s="5">
        <f>Calc_ABCD!FC1168</f>
        <v>3.3842114910796322E-11</v>
      </c>
      <c r="F1168" s="5">
        <f>Calc_ABCD!FG1168</f>
        <v>3.3784948110045632E-11</v>
      </c>
    </row>
    <row r="1169" spans="1:6" x14ac:dyDescent="0.15">
      <c r="A1169" s="5">
        <f>Calc_ABCD!A1169</f>
        <v>68391164.728142887</v>
      </c>
      <c r="B1169">
        <f>Calc_ABCD!B1169</f>
        <v>7.835</v>
      </c>
      <c r="C1169" s="6">
        <f>Calc_ABCD!FB1169</f>
        <v>-208.78338594873458</v>
      </c>
      <c r="D1169" s="6">
        <f>Calc_ABCD!FF1169</f>
        <v>-208.79773445574986</v>
      </c>
      <c r="E1169" s="5">
        <f>Calc_ABCD!FC1169</f>
        <v>3.6377320177633623E-11</v>
      </c>
      <c r="F1169" s="5">
        <f>Calc_ABCD!FG1169</f>
        <v>3.6317276892357322E-11</v>
      </c>
    </row>
    <row r="1170" spans="1:6" x14ac:dyDescent="0.15">
      <c r="A1170" s="5">
        <f>Calc_ABCD!A1170</f>
        <v>69183097.091893718</v>
      </c>
      <c r="B1170">
        <f>Calc_ABCD!B1170</f>
        <v>7.8400000000000007</v>
      </c>
      <c r="C1170" s="6">
        <f>Calc_ABCD!FB1170</f>
        <v>-208.16020296904873</v>
      </c>
      <c r="D1170" s="6">
        <f>Calc_ABCD!FF1170</f>
        <v>-208.17422278405297</v>
      </c>
      <c r="E1170" s="5">
        <f>Calc_ABCD!FC1170</f>
        <v>3.9083176285596431E-11</v>
      </c>
      <c r="F1170" s="5">
        <f>Calc_ABCD!FG1170</f>
        <v>3.9020143372405142E-11</v>
      </c>
    </row>
    <row r="1171" spans="1:6" x14ac:dyDescent="0.15">
      <c r="A1171" s="5">
        <f>Calc_ABCD!A1171</f>
        <v>69984199.600227296</v>
      </c>
      <c r="B1171">
        <f>Calc_ABCD!B1171</f>
        <v>7.8449999999999998</v>
      </c>
      <c r="C1171" s="6">
        <f>Calc_ABCD!FB1171</f>
        <v>-207.54093796969471</v>
      </c>
      <c r="D1171" s="6">
        <f>Calc_ABCD!FF1171</f>
        <v>-207.55463651116014</v>
      </c>
      <c r="E1171" s="5">
        <f>Calc_ABCD!FC1171</f>
        <v>4.1971365760940472E-11</v>
      </c>
      <c r="F1171" s="5">
        <f>Calc_ABCD!FG1171</f>
        <v>4.1905224768878729E-11</v>
      </c>
    </row>
    <row r="1172" spans="1:6" x14ac:dyDescent="0.15">
      <c r="A1172" s="5">
        <f>Calc_ABCD!A1172</f>
        <v>70794578.438413739</v>
      </c>
      <c r="B1172">
        <f>Calc_ABCD!B1172</f>
        <v>7.85</v>
      </c>
      <c r="C1172" s="6">
        <f>Calc_ABCD!FB1172</f>
        <v>-206.92523825891769</v>
      </c>
      <c r="D1172" s="6">
        <f>Calc_ABCD!FF1172</f>
        <v>-206.93862277568573</v>
      </c>
      <c r="E1172" s="5">
        <f>Calc_ABCD!FC1172</f>
        <v>4.5054490939059527E-11</v>
      </c>
      <c r="F1172" s="5">
        <f>Calc_ABCD!FG1172</f>
        <v>4.498511771055288E-11</v>
      </c>
    </row>
    <row r="1173" spans="1:6" x14ac:dyDescent="0.15">
      <c r="A1173" s="5">
        <f>Calc_ABCD!A1173</f>
        <v>71614341.021290138</v>
      </c>
      <c r="B1173">
        <f>Calc_ABCD!B1173</f>
        <v>7.8549999999999995</v>
      </c>
      <c r="C1173" s="6">
        <f>Calc_ABCD!FB1173</f>
        <v>-206.31275994631193</v>
      </c>
      <c r="D1173" s="6">
        <f>Calc_ABCD!FF1173</f>
        <v>-206.32583752129304</v>
      </c>
      <c r="E1173" s="5">
        <f>Calc_ABCD!FC1173</f>
        <v>4.8346161969175678E-11</v>
      </c>
      <c r="F1173" s="5">
        <f>Calc_ABCD!FG1173</f>
        <v>4.8273426203299622E-11</v>
      </c>
    </row>
    <row r="1174" spans="1:6" x14ac:dyDescent="0.15">
      <c r="A1174" s="5">
        <f>Calc_ABCD!A1174</f>
        <v>72443596.007498935</v>
      </c>
      <c r="B1174">
        <f>Calc_ABCD!B1174</f>
        <v>7.8599999999999994</v>
      </c>
      <c r="C1174" s="6">
        <f>Calc_ABCD!FB1174</f>
        <v>-205.70316634490169</v>
      </c>
      <c r="D1174" s="6">
        <f>Calc_ABCD!FF1174</f>
        <v>-205.71594389868434</v>
      </c>
      <c r="E1174" s="5">
        <f>Calc_ABCD!FC1174</f>
        <v>5.186109505857909E-11</v>
      </c>
      <c r="F1174" s="5">
        <f>Calc_ABCD!FG1174</f>
        <v>5.1784859832291026E-11</v>
      </c>
    </row>
    <row r="1175" spans="1:6" x14ac:dyDescent="0.15">
      <c r="A1175" s="5">
        <f>Calc_ABCD!A1175</f>
        <v>73282453.313890472</v>
      </c>
      <c r="B1175">
        <f>Calc_ABCD!B1175</f>
        <v>7.8650000000000002</v>
      </c>
      <c r="C1175" s="6">
        <f>Calc_ABCD!FB1175</f>
        <v>-205.0961264388086</v>
      </c>
      <c r="D1175" s="6">
        <f>Calc_ABCD!FF1175</f>
        <v>-205.1086107331781</v>
      </c>
      <c r="E1175" s="5">
        <f>Calc_ABCD!FC1175</f>
        <v>5.5615222373875555E-11</v>
      </c>
      <c r="F1175" s="5">
        <f>Calc_ABCD!FG1175</f>
        <v>5.5535343616253101E-11</v>
      </c>
    </row>
    <row r="1176" spans="1:6" x14ac:dyDescent="0.15">
      <c r="A1176" s="5">
        <f>Calc_ABCD!A1176</f>
        <v>74131024.130091801</v>
      </c>
      <c r="B1176">
        <f>Calc_ABCD!B1176</f>
        <v>7.87</v>
      </c>
      <c r="C1176" s="6">
        <f>Calc_ABCD!FB1176</f>
        <v>-204.49131339874273</v>
      </c>
      <c r="D1176" s="6">
        <f>Calc_ABCD!FF1176</f>
        <v>-204.50351104011136</v>
      </c>
      <c r="E1176" s="5">
        <f>Calc_ABCD!FC1176</f>
        <v>5.9625815245326105E-11</v>
      </c>
      <c r="F1176" s="5">
        <f>Calc_ABCD!FG1176</f>
        <v>5.9542141159161838E-11</v>
      </c>
    </row>
    <row r="1177" spans="1:6" x14ac:dyDescent="0.15">
      <c r="A1177" s="5">
        <f>Calc_ABCD!A1177</f>
        <v>74989420.93324551</v>
      </c>
      <c r="B1177">
        <f>Calc_ABCD!B1177</f>
        <v>7.875</v>
      </c>
      <c r="C1177" s="6">
        <f>Calc_ABCD!FB1177</f>
        <v>-203.88840312845176</v>
      </c>
      <c r="D1177" s="6">
        <f>Calc_ABCD!FF1177</f>
        <v>-203.90032057120078</v>
      </c>
      <c r="E1177" s="5">
        <f>Calc_ABCD!FC1177</f>
        <v>6.3911622591303503E-11</v>
      </c>
      <c r="F1177" s="5">
        <f>Calc_ABCD!FG1177</f>
        <v>6.3823993015599376E-11</v>
      </c>
    </row>
    <row r="1178" spans="1:6" x14ac:dyDescent="0.15">
      <c r="A1178" s="5">
        <f>Calc_ABCD!A1178</f>
        <v>75857757.502918288</v>
      </c>
      <c r="B1178">
        <f>Calc_ABCD!B1178</f>
        <v>7.88</v>
      </c>
      <c r="C1178" s="6">
        <f>Calc_ABCD!FB1178</f>
        <v>-203.2870728257904</v>
      </c>
      <c r="D1178" s="6">
        <f>Calc_ABCD!FF1178</f>
        <v>-203.29871637552452</v>
      </c>
      <c r="E1178" s="5">
        <f>Calc_ABCD!FC1178</f>
        <v>6.8493026802009884E-11</v>
      </c>
      <c r="F1178" s="5">
        <f>Calc_ABCD!FG1178</f>
        <v>6.8401272507973089E-11</v>
      </c>
    </row>
    <row r="1179" spans="1:6" x14ac:dyDescent="0.15">
      <c r="A1179" s="5">
        <f>Calc_ABCD!A1179</f>
        <v>76736148.936181813</v>
      </c>
      <c r="B1179">
        <f>Calc_ABCD!B1179</f>
        <v>7.8849999999999998</v>
      </c>
      <c r="C1179" s="6">
        <f>Calc_ABCD!FB1179</f>
        <v>-202.68699954224502</v>
      </c>
      <c r="D1179" s="6">
        <f>Calc_ABCD!FF1179</f>
        <v>-202.69837535896059</v>
      </c>
      <c r="E1179" s="5">
        <f>Calc_ABCD!FC1179</f>
        <v>7.3392219705923805E-11</v>
      </c>
      <c r="F1179" s="5">
        <f>Calc_ABCD!FG1179</f>
        <v>7.3296161617964336E-11</v>
      </c>
    </row>
    <row r="1180" spans="1:6" x14ac:dyDescent="0.15">
      <c r="A1180" s="5">
        <f>Calc_ABCD!A1180</f>
        <v>77624711.662869215</v>
      </c>
      <c r="B1180">
        <f>Calc_ABCD!B1180</f>
        <v>7.8900000000000006</v>
      </c>
      <c r="C1180" s="6">
        <f>Calc_ABCD!FB1180</f>
        <v>-202.08785872457241</v>
      </c>
      <c r="D1180" s="6">
        <f>Calc_ABCD!FF1180</f>
        <v>-202.098972825739</v>
      </c>
      <c r="E1180" s="5">
        <f>Calc_ABCD!FC1180</f>
        <v>7.8633401702582949E-11</v>
      </c>
      <c r="F1180" s="5">
        <f>Calc_ABCD!FG1180</f>
        <v>7.8532850034519129E-11</v>
      </c>
    </row>
    <row r="1181" spans="1:6" x14ac:dyDescent="0.15">
      <c r="A1181" s="5">
        <f>Calc_ABCD!A1181</f>
        <v>78523563.461007223</v>
      </c>
      <c r="B1181">
        <f>Calc_ABCD!B1181</f>
        <v>7.8950000000000005</v>
      </c>
      <c r="C1181" s="6">
        <f>Calc_ABCD!FB1181</f>
        <v>-201.48932272167883</v>
      </c>
      <c r="D1181" s="6">
        <f>Calc_ABCD!FF1181</f>
        <v>-201.50018098523489</v>
      </c>
      <c r="E1181" s="5">
        <f>Calc_ABCD!FC1181</f>
        <v>8.4243007698220152E-11</v>
      </c>
      <c r="F1181" s="5">
        <f>Calc_ABCD!FG1181</f>
        <v>8.4137760993374063E-11</v>
      </c>
    </row>
    <row r="1182" spans="1:6" x14ac:dyDescent="0.15">
      <c r="A1182" s="5">
        <f>Calc_ABCD!A1182</f>
        <v>79432823.472428039</v>
      </c>
      <c r="B1182">
        <f>Calc_ABCD!B1182</f>
        <v>7.8999999999999995</v>
      </c>
      <c r="C1182" s="6">
        <f>Calc_ABCD!FB1182</f>
        <v>-200.89105923895397</v>
      </c>
      <c r="D1182" s="6">
        <f>Calc_ABCD!FF1182</f>
        <v>-200.90166740621672</v>
      </c>
      <c r="E1182" s="5">
        <f>Calc_ABCD!FC1182</f>
        <v>9.0249964147797702E-11</v>
      </c>
      <c r="F1182" s="5">
        <f>Calc_ABCD!FG1182</f>
        <v>9.0139808209860236E-11</v>
      </c>
    </row>
    <row r="1183" spans="1:6" x14ac:dyDescent="0.15">
      <c r="A1183" s="5">
        <f>Calc_ABCD!A1183</f>
        <v>80352612.21856162</v>
      </c>
      <c r="B1183">
        <f>Calc_ABCD!B1183</f>
        <v>7.9049999999999994</v>
      </c>
      <c r="C1183" s="6">
        <f>Calc_ABCD!FB1183</f>
        <v>-200.29272972094901</v>
      </c>
      <c r="D1183" s="6">
        <f>Calc_ABCD!FF1183</f>
        <v>-200.30309339943813</v>
      </c>
      <c r="E1183" s="5">
        <f>Calc_ABCD!FC1183</f>
        <v>9.6685982314811575E-11</v>
      </c>
      <c r="F1183" s="5">
        <f>Calc_ABCD!FG1183</f>
        <v>9.657068901421842E-11</v>
      </c>
    </row>
    <row r="1184" spans="1:6" x14ac:dyDescent="0.15">
      <c r="A1184" s="5">
        <f>Calc_ABCD!A1184</f>
        <v>81283051.616409823</v>
      </c>
      <c r="B1184">
        <f>Calc_ABCD!B1184</f>
        <v>7.9099999999999993</v>
      </c>
      <c r="C1184" s="6">
        <f>Calc_ABCD!FB1184</f>
        <v>-199.69398764149958</v>
      </c>
      <c r="D1184" s="6">
        <f>Calc_ABCD!FF1184</f>
        <v>-199.70411230767442</v>
      </c>
      <c r="E1184" s="5">
        <f>Calc_ABCD!FC1184</f>
        <v>1.0358589384275674E-10</v>
      </c>
      <c r="F1184" s="5">
        <f>Calc_ABCD!FG1184</f>
        <v>1.0346521978076897E-10</v>
      </c>
    </row>
    <row r="1185" spans="1:6" x14ac:dyDescent="0.15">
      <c r="A1185" s="5">
        <f>Calc_ABCD!A1185</f>
        <v>82224264.994707137</v>
      </c>
      <c r="B1185">
        <f>Calc_ABCD!B1185</f>
        <v>7.915</v>
      </c>
      <c r="C1185" s="6">
        <f>Calc_ABCD!FB1185</f>
        <v>-199.09447667806751</v>
      </c>
      <c r="D1185" s="6">
        <f>Calc_ABCD!FF1185</f>
        <v>-199.10436767997751</v>
      </c>
      <c r="E1185" s="5">
        <f>Calc_ABCD!FC1185</f>
        <v>1.1098803593236832E-10</v>
      </c>
      <c r="F1185" s="5">
        <f>Calc_ABCD!FG1185</f>
        <v>1.1086172094200501E-10</v>
      </c>
    </row>
    <row r="1186" spans="1:6" x14ac:dyDescent="0.15">
      <c r="A1186" s="5">
        <f>Calc_ABCD!A1186</f>
        <v>83176377.110267133</v>
      </c>
      <c r="B1186">
        <f>Calc_ABCD!B1186</f>
        <v>7.92</v>
      </c>
      <c r="C1186" s="6">
        <f>Calc_ABCD!FB1186</f>
        <v>-198.49382874413044</v>
      </c>
      <c r="D1186" s="6">
        <f>Calc_ABCD!FF1186</f>
        <v>-198.50349130397757</v>
      </c>
      <c r="E1186" s="5">
        <f>Calc_ABCD!FC1186</f>
        <v>1.1893469489152245E-10</v>
      </c>
      <c r="F1186" s="5">
        <f>Calc_ABCD!FG1186</f>
        <v>1.1880246035083407E-10</v>
      </c>
    </row>
    <row r="1187" spans="1:6" x14ac:dyDescent="0.15">
      <c r="A1187" s="5">
        <f>Calc_ABCD!A1187</f>
        <v>84139514.164519534</v>
      </c>
      <c r="B1187">
        <f>Calc_ABCD!B1187</f>
        <v>7.9249999999999998</v>
      </c>
      <c r="C1187" s="6">
        <f>Calc_ABCD!FB1187</f>
        <v>-197.89166184974709</v>
      </c>
      <c r="D1187" s="6">
        <f>Calc_ABCD!FF1187</f>
        <v>-197.90110106635933</v>
      </c>
      <c r="E1187" s="5">
        <f>Calc_ABCD!FC1187</f>
        <v>1.2747261864073749E-10</v>
      </c>
      <c r="F1187" s="5">
        <f>Calc_ABCD!FG1187</f>
        <v>1.2733416556949566E-10</v>
      </c>
    </row>
    <row r="1188" spans="1:6" x14ac:dyDescent="0.15">
      <c r="A1188" s="5">
        <f>Calc_ABCD!A1188</f>
        <v>85113803.820237517</v>
      </c>
      <c r="B1188">
        <f>Calc_ABCD!B1188</f>
        <v>7.93</v>
      </c>
      <c r="C1188" s="6">
        <f>Calc_ABCD!FB1188</f>
        <v>-197.28757775583193</v>
      </c>
      <c r="D1188" s="6">
        <f>Calc_ABCD!FF1188</f>
        <v>-197.2967986070461</v>
      </c>
      <c r="E1188" s="5">
        <f>Calc_ABCD!FC1188</f>
        <v>1.3665361100761054E-10</v>
      </c>
      <c r="F1188" s="5">
        <f>Calc_ABCD!FG1188</f>
        <v>1.3650861791314272E-10</v>
      </c>
    </row>
    <row r="1189" spans="1:6" x14ac:dyDescent="0.15">
      <c r="A1189" s="5">
        <f>Calc_ABCD!A1189</f>
        <v>86099375.218459934</v>
      </c>
      <c r="B1189">
        <f>Calc_ABCD!B1189</f>
        <v>7.9349999999999996</v>
      </c>
      <c r="C1189" s="6">
        <f>Calc_ABCD!FB1189</f>
        <v>-196.68115938196681</v>
      </c>
      <c r="D1189" s="6">
        <f>Calc_ABCD!FF1189</f>
        <v>-196.69016672691953</v>
      </c>
      <c r="E1189" s="5">
        <f>Calc_ABCD!FC1189</f>
        <v>1.4653522344705375E-10</v>
      </c>
      <c r="F1189" s="5">
        <f>Calc_ABCD!FG1189</f>
        <v>1.4638334387843985E-10</v>
      </c>
    </row>
    <row r="1190" spans="1:6" x14ac:dyDescent="0.15">
      <c r="A1190" s="5">
        <f>Calc_ABCD!A1190</f>
        <v>87096358.995608076</v>
      </c>
      <c r="B1190">
        <f>Calc_ABCD!B1190</f>
        <v>7.94</v>
      </c>
      <c r="C1190" s="6">
        <f>Calc_ABCD!FB1190</f>
        <v>-196.07196792051627</v>
      </c>
      <c r="D1190" s="6">
        <f>Calc_ABCD!FF1190</f>
        <v>-196.08076650184032</v>
      </c>
      <c r="E1190" s="5">
        <f>Calc_ABCD!FC1190</f>
        <v>1.5718156333595227E-10</v>
      </c>
      <c r="F1190" s="5">
        <f>Calc_ABCD!FG1190</f>
        <v>1.5702242309783174E-10</v>
      </c>
    </row>
    <row r="1191" spans="1:6" x14ac:dyDescent="0.15">
      <c r="A1191" s="5">
        <f>Calc_ABCD!A1191</f>
        <v>88104887.300801411</v>
      </c>
      <c r="B1191">
        <f>Calc_ABCD!B1191</f>
        <v>7.9450000000000003</v>
      </c>
      <c r="C1191" s="6">
        <f>Calc_ABCD!FB1191</f>
        <v>-195.45953960104731</v>
      </c>
      <c r="D1191" s="6">
        <f>Calc_ABCD!FF1191</f>
        <v>-195.46813404697136</v>
      </c>
      <c r="E1191" s="5">
        <f>Calc_ABCD!FC1191</f>
        <v>1.686642424155966E-10</v>
      </c>
      <c r="F1191" s="5">
        <f>Calc_ABCD!FG1191</f>
        <v>1.6849743638302971E-10</v>
      </c>
    </row>
    <row r="1192" spans="1:6" x14ac:dyDescent="0.15">
      <c r="A1192" s="5">
        <f>Calc_ABCD!A1192</f>
        <v>89125093.813374564</v>
      </c>
      <c r="B1192">
        <f>Calc_ABCD!B1192</f>
        <v>7.95</v>
      </c>
      <c r="C1192" s="6">
        <f>Calc_ABCD!FB1192</f>
        <v>-194.84338203815628</v>
      </c>
      <c r="D1192" s="6">
        <f>Calc_ABCD!FF1192</f>
        <v>-194.85177686450538</v>
      </c>
      <c r="E1192" s="5">
        <f>Calc_ABCD!FC1192</f>
        <v>1.8106349456435155E-10</v>
      </c>
      <c r="F1192" s="5">
        <f>Calc_ABCD!FG1192</f>
        <v>1.808885830280462E-10</v>
      </c>
    </row>
    <row r="1193" spans="1:6" x14ac:dyDescent="0.15">
      <c r="A1193" s="5">
        <f>Calc_ABCD!A1193</f>
        <v>90157113.760595694</v>
      </c>
      <c r="B1193">
        <f>Calc_ABCD!B1193</f>
        <v>7.9550000000000001</v>
      </c>
      <c r="C1193" s="6">
        <f>Calc_ABCD!FB1193</f>
        <v>-194.2229700822059</v>
      </c>
      <c r="D1193" s="6">
        <f>Calc_ABCD!FF1193</f>
        <v>-194.23116969429938</v>
      </c>
      <c r="E1193" s="5">
        <f>Calc_ABCD!FC1193</f>
        <v>1.944694992396107E-10</v>
      </c>
      <c r="F1193" s="5">
        <f>Calc_ABCD!FG1193</f>
        <v>1.942860036957236E-10</v>
      </c>
    </row>
    <row r="1194" spans="1:6" x14ac:dyDescent="0.15">
      <c r="A1194" s="5">
        <f>Calc_ABCD!A1194</f>
        <v>91201083.935590804</v>
      </c>
      <c r="B1194">
        <f>Calc_ABCD!B1194</f>
        <v>7.9599999999999991</v>
      </c>
      <c r="C1194" s="6">
        <f>Calc_ABCD!FB1194</f>
        <v>-193.5977410754144</v>
      </c>
      <c r="D1194" s="6">
        <f>Calc_ABCD!FF1194</f>
        <v>-193.60574976985916</v>
      </c>
      <c r="E1194" s="5">
        <f>Calc_ABCD!FC1194</f>
        <v>2.0898395612164748E-10</v>
      </c>
      <c r="F1194" s="5">
        <f>Calc_ABCD!FG1194</f>
        <v>2.0879135440144792E-10</v>
      </c>
    </row>
    <row r="1195" spans="1:6" x14ac:dyDescent="0.15">
      <c r="A1195" s="5">
        <f>Calc_ABCD!A1195</f>
        <v>92257142.715476304</v>
      </c>
      <c r="B1195">
        <f>Calc_ABCD!B1195</f>
        <v>7.9649999999999999</v>
      </c>
      <c r="C1195" s="6">
        <f>Calc_ABCD!FB1195</f>
        <v>-192.96708939424011</v>
      </c>
      <c r="D1195" s="6">
        <f>Calc_ABCD!FF1195</f>
        <v>-192.97491136061524</v>
      </c>
      <c r="E1195" s="5">
        <f>Calc_ABCD!FC1195</f>
        <v>2.2472196838755596E-10</v>
      </c>
      <c r="F1195" s="5">
        <f>Calc_ABCD!FG1195</f>
        <v>2.2451968899837817E-10</v>
      </c>
    </row>
    <row r="1196" spans="1:6" x14ac:dyDescent="0.15">
      <c r="A1196" s="5">
        <f>Calc_ABCD!A1196</f>
        <v>93325430.079699084</v>
      </c>
      <c r="B1196">
        <f>Calc_ABCD!B1196</f>
        <v>7.97</v>
      </c>
      <c r="C1196" s="6">
        <f>Calc_ABCD!FB1196</f>
        <v>-192.33036013173646</v>
      </c>
      <c r="D1196" s="6">
        <f>Calc_ABCD!FF1196</f>
        <v>-192.33799945416794</v>
      </c>
      <c r="E1196" s="5">
        <f>Calc_ABCD!FC1196</f>
        <v>2.4181430755330277E-10</v>
      </c>
      <c r="F1196" s="5">
        <f>Calc_ABCD!FG1196</f>
        <v>2.4160172307190109E-10</v>
      </c>
    </row>
    <row r="1197" spans="1:6" x14ac:dyDescent="0.15">
      <c r="A1197" s="5">
        <f>Calc_ABCD!A1197</f>
        <v>94406087.628592312</v>
      </c>
      <c r="B1197">
        <f>Calc_ABCD!B1197</f>
        <v>7.9749999999999996</v>
      </c>
      <c r="C1197" s="6">
        <f>Calc_ABCD!FB1197</f>
        <v>-191.68684173873635</v>
      </c>
      <c r="D1197" s="6">
        <f>Calc_ABCD!FF1197</f>
        <v>-191.6943023973601</v>
      </c>
      <c r="E1197" s="5">
        <f>Calc_ABCD!FC1197</f>
        <v>2.6041015320903279E-10</v>
      </c>
      <c r="F1197" s="5">
        <f>Calc_ABCD!FG1197</f>
        <v>2.6018657252965416E-10</v>
      </c>
    </row>
    <row r="1198" spans="1:6" x14ac:dyDescent="0.15">
      <c r="A1198" s="5">
        <f>Calc_ABCD!A1198</f>
        <v>95499258.602143571</v>
      </c>
      <c r="B1198">
        <f>Calc_ABCD!B1198</f>
        <v>7.9799999999999995</v>
      </c>
      <c r="C1198" s="6">
        <f>Calc_ABCD!FB1198</f>
        <v>-191.03575739796446</v>
      </c>
      <c r="D1198" s="6">
        <f>Calc_ABCD!FF1198</f>
        <v>-191.04304327027845</v>
      </c>
      <c r="E1198" s="5">
        <f>Calc_ABCD!FC1198</f>
        <v>2.8068042800237082E-10</v>
      </c>
      <c r="F1198" s="5">
        <f>Calc_ABCD!FG1198</f>
        <v>2.8044508719178851E-10</v>
      </c>
    </row>
    <row r="1199" spans="1:6" x14ac:dyDescent="0.15">
      <c r="A1199" s="5">
        <f>Calc_ABCD!A1199</f>
        <v>96605087.898981303</v>
      </c>
      <c r="B1199">
        <f>Calc_ABCD!B1199</f>
        <v>7.9849999999999994</v>
      </c>
      <c r="C1199" s="6">
        <f>Calc_ABCD!FB1199</f>
        <v>-190.37625484714835</v>
      </c>
      <c r="D1199" s="6">
        <f>Calc_ABCD!FF1199</f>
        <v>-190.3833697092582</v>
      </c>
      <c r="E1199" s="5">
        <f>Calc_ABCD!FC1199</f>
        <v>3.0282188439245162E-10</v>
      </c>
      <c r="F1199" s="5">
        <f>Calc_ABCD!FG1199</f>
        <v>3.0257393583902369E-10</v>
      </c>
    </row>
    <row r="1200" spans="1:6" x14ac:dyDescent="0.15">
      <c r="A1200" s="5">
        <f>Calc_ABCD!A1200</f>
        <v>97723722.095581025</v>
      </c>
      <c r="B1200">
        <f>Calc_ABCD!B1200</f>
        <v>7.99</v>
      </c>
      <c r="C1200" s="6">
        <f>Calc_ABCD!FB1200</f>
        <v>-189.70739429135801</v>
      </c>
      <c r="D1200" s="6">
        <f>Calc_ABCD!FF1200</f>
        <v>-189.71434181912559</v>
      </c>
      <c r="E1200" s="5">
        <f>Calc_ABCD!FC1200</f>
        <v>3.2706214856986021E-10</v>
      </c>
      <c r="F1200" s="5">
        <f>Calc_ABCD!FG1200</f>
        <v>3.2680064802802458E-10</v>
      </c>
    </row>
    <row r="1201" spans="1:6" x14ac:dyDescent="0.15">
      <c r="A1201" s="5">
        <f>Calc_ABCD!A1201</f>
        <v>98855309.465693846</v>
      </c>
      <c r="B1201">
        <f>Calc_ABCD!B1201</f>
        <v>7.9950000000000001</v>
      </c>
      <c r="C1201" s="6">
        <f>Calc_ABCD!FB1201</f>
        <v>-189.02813394474998</v>
      </c>
      <c r="D1201" s="6">
        <f>Calc_ABCD!FF1201</f>
        <v>-189.03491771486381</v>
      </c>
      <c r="E1201" s="5">
        <f>Calc_ABCD!FC1201</f>
        <v>3.536659936748388E-10</v>
      </c>
      <c r="F1201" s="5">
        <f>Calc_ABCD!FG1201</f>
        <v>3.5338988469276962E-10</v>
      </c>
    </row>
    <row r="1202" spans="1:6" x14ac:dyDescent="0.15">
      <c r="A1202" s="5">
        <f>Calc_ABCD!A1202</f>
        <v>100000000</v>
      </c>
      <c r="B1202">
        <f>Calc_ABCD!B1202</f>
        <v>8</v>
      </c>
      <c r="C1202" s="6">
        <f>Calc_ABCD!FB1202</f>
        <v>-188.33731260858809</v>
      </c>
      <c r="D1202" s="6">
        <f>Calc_ABCD!FF1202</f>
        <v>-188.34393609958892</v>
      </c>
      <c r="E1202" s="5">
        <f>Calc_ABCD!FC1202</f>
        <v>3.8294320661082498E-10</v>
      </c>
      <c r="F1202" s="5">
        <f>Calc_ABCD!FG1202</f>
        <v>3.8265130167641543E-10</v>
      </c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G120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3.5" x14ac:dyDescent="0.15"/>
  <cols>
    <col min="1" max="3" width="14.75" customWidth="1"/>
    <col min="4" max="163" width="11.75" customWidth="1"/>
  </cols>
  <sheetData>
    <row r="1" spans="1:163" x14ac:dyDescent="0.15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100</v>
      </c>
      <c r="O1" s="4" t="s">
        <v>101</v>
      </c>
      <c r="P1" s="4" t="s">
        <v>102</v>
      </c>
      <c r="Q1" s="4" t="s">
        <v>103</v>
      </c>
      <c r="R1" s="4" t="s">
        <v>104</v>
      </c>
      <c r="S1" s="4" t="s">
        <v>105</v>
      </c>
      <c r="T1" s="4" t="s">
        <v>106</v>
      </c>
      <c r="U1" s="4" t="s">
        <v>107</v>
      </c>
      <c r="V1" s="4" t="s">
        <v>108</v>
      </c>
      <c r="W1" s="4" t="s">
        <v>109</v>
      </c>
      <c r="X1" s="4" t="s">
        <v>110</v>
      </c>
      <c r="Y1" s="4" t="s">
        <v>111</v>
      </c>
      <c r="Z1" s="4" t="s">
        <v>112</v>
      </c>
      <c r="AA1" s="4" t="s">
        <v>113</v>
      </c>
      <c r="AB1" s="4" t="s">
        <v>114</v>
      </c>
      <c r="AC1" s="4" t="s">
        <v>115</v>
      </c>
      <c r="AD1" s="4" t="s">
        <v>116</v>
      </c>
      <c r="AE1" s="4" t="s">
        <v>117</v>
      </c>
      <c r="AF1" s="4" t="s">
        <v>118</v>
      </c>
      <c r="AG1" s="4" t="s">
        <v>119</v>
      </c>
      <c r="AH1" s="4" t="s">
        <v>120</v>
      </c>
      <c r="AI1" s="4" t="s">
        <v>121</v>
      </c>
      <c r="AJ1" s="4" t="s">
        <v>122</v>
      </c>
      <c r="AK1" s="4" t="s">
        <v>123</v>
      </c>
      <c r="AL1" s="4" t="s">
        <v>124</v>
      </c>
      <c r="AM1" s="4" t="s">
        <v>125</v>
      </c>
      <c r="AN1" s="4" t="s">
        <v>126</v>
      </c>
      <c r="AO1" s="4" t="s">
        <v>127</v>
      </c>
      <c r="AP1" s="4" t="s">
        <v>128</v>
      </c>
      <c r="AQ1" s="4" t="s">
        <v>129</v>
      </c>
      <c r="AR1" s="4" t="s">
        <v>130</v>
      </c>
      <c r="AS1" s="4" t="s">
        <v>131</v>
      </c>
      <c r="AT1" s="4" t="s">
        <v>132</v>
      </c>
      <c r="AU1" s="4" t="s">
        <v>133</v>
      </c>
      <c r="AV1" s="4" t="s">
        <v>134</v>
      </c>
      <c r="AW1" s="4" t="s">
        <v>135</v>
      </c>
      <c r="AX1" s="4" t="s">
        <v>136</v>
      </c>
      <c r="AY1" s="4" t="s">
        <v>137</v>
      </c>
      <c r="AZ1" s="4" t="s">
        <v>138</v>
      </c>
      <c r="BA1" s="4" t="s">
        <v>139</v>
      </c>
      <c r="BB1" s="4" t="s">
        <v>140</v>
      </c>
      <c r="BC1" s="4" t="s">
        <v>141</v>
      </c>
      <c r="BD1" s="4" t="s">
        <v>142</v>
      </c>
      <c r="BE1" s="4" t="s">
        <v>143</v>
      </c>
      <c r="BF1" s="4" t="s">
        <v>144</v>
      </c>
      <c r="BG1" s="4" t="s">
        <v>145</v>
      </c>
      <c r="BH1" s="4" t="s">
        <v>146</v>
      </c>
      <c r="BI1" s="4" t="s">
        <v>147</v>
      </c>
      <c r="BJ1" s="4" t="s">
        <v>148</v>
      </c>
      <c r="BK1" s="4" t="s">
        <v>149</v>
      </c>
      <c r="BL1" s="4" t="s">
        <v>150</v>
      </c>
      <c r="BM1" s="4" t="s">
        <v>151</v>
      </c>
      <c r="BN1" s="4" t="s">
        <v>152</v>
      </c>
      <c r="BO1" s="4" t="s">
        <v>153</v>
      </c>
      <c r="BP1" s="4" t="s">
        <v>154</v>
      </c>
      <c r="BQ1" s="4" t="s">
        <v>155</v>
      </c>
      <c r="BR1" s="4" t="s">
        <v>156</v>
      </c>
      <c r="BS1" s="4" t="s">
        <v>157</v>
      </c>
      <c r="BT1" s="4" t="s">
        <v>158</v>
      </c>
      <c r="BU1" s="4" t="s">
        <v>159</v>
      </c>
      <c r="BV1" s="4" t="s">
        <v>160</v>
      </c>
      <c r="BW1" s="4" t="s">
        <v>161</v>
      </c>
      <c r="BX1" s="4" t="s">
        <v>162</v>
      </c>
      <c r="BY1" s="4" t="s">
        <v>163</v>
      </c>
      <c r="BZ1" s="4" t="s">
        <v>164</v>
      </c>
      <c r="CA1" s="4" t="s">
        <v>165</v>
      </c>
      <c r="CB1" s="4" t="s">
        <v>166</v>
      </c>
      <c r="CC1" s="4" t="s">
        <v>167</v>
      </c>
      <c r="CD1" s="4" t="s">
        <v>168</v>
      </c>
      <c r="CE1" s="4" t="s">
        <v>169</v>
      </c>
      <c r="CF1" s="4" t="s">
        <v>170</v>
      </c>
      <c r="CG1" s="4" t="s">
        <v>171</v>
      </c>
      <c r="CH1" s="4" t="s">
        <v>172</v>
      </c>
      <c r="CI1" s="4" t="s">
        <v>173</v>
      </c>
      <c r="CJ1" s="4" t="s">
        <v>174</v>
      </c>
      <c r="CK1" s="4" t="s">
        <v>175</v>
      </c>
      <c r="CL1" s="4" t="s">
        <v>176</v>
      </c>
      <c r="CM1" s="4" t="s">
        <v>177</v>
      </c>
      <c r="CN1" s="4" t="s">
        <v>178</v>
      </c>
      <c r="CO1" s="4" t="s">
        <v>179</v>
      </c>
      <c r="CP1" s="4" t="s">
        <v>180</v>
      </c>
      <c r="CQ1" s="4" t="s">
        <v>181</v>
      </c>
      <c r="CR1" s="4" t="s">
        <v>182</v>
      </c>
      <c r="CS1" s="4" t="s">
        <v>183</v>
      </c>
      <c r="CT1" s="4" t="s">
        <v>184</v>
      </c>
      <c r="CU1" s="4" t="s">
        <v>185</v>
      </c>
      <c r="CV1" s="4" t="s">
        <v>186</v>
      </c>
      <c r="CW1" s="4" t="s">
        <v>187</v>
      </c>
      <c r="CX1" s="4" t="s">
        <v>188</v>
      </c>
      <c r="CY1" s="4" t="s">
        <v>189</v>
      </c>
      <c r="CZ1" s="4" t="s">
        <v>190</v>
      </c>
      <c r="DA1" s="4" t="s">
        <v>191</v>
      </c>
      <c r="DB1" s="4" t="s">
        <v>192</v>
      </c>
      <c r="DC1" s="4" t="s">
        <v>193</v>
      </c>
      <c r="DD1" s="4" t="s">
        <v>194</v>
      </c>
      <c r="DE1" s="4" t="s">
        <v>195</v>
      </c>
      <c r="DF1" s="4" t="s">
        <v>196</v>
      </c>
      <c r="DG1" s="4" t="s">
        <v>197</v>
      </c>
      <c r="DH1" s="4" t="s">
        <v>198</v>
      </c>
      <c r="DI1" s="4" t="s">
        <v>199</v>
      </c>
      <c r="DJ1" s="4" t="s">
        <v>200</v>
      </c>
      <c r="DK1" s="4" t="s">
        <v>201</v>
      </c>
      <c r="DL1" s="4" t="s">
        <v>202</v>
      </c>
      <c r="DM1" s="4" t="s">
        <v>203</v>
      </c>
      <c r="DN1" s="4" t="s">
        <v>204</v>
      </c>
      <c r="DO1" s="4" t="s">
        <v>205</v>
      </c>
      <c r="DP1" s="4" t="s">
        <v>206</v>
      </c>
      <c r="DQ1" s="4" t="s">
        <v>207</v>
      </c>
      <c r="DR1" s="4" t="s">
        <v>208</v>
      </c>
      <c r="DS1" s="4" t="s">
        <v>209</v>
      </c>
      <c r="DT1" s="4" t="s">
        <v>210</v>
      </c>
      <c r="DU1" s="4" t="s">
        <v>211</v>
      </c>
      <c r="DV1" s="4" t="s">
        <v>212</v>
      </c>
      <c r="DW1" s="4" t="s">
        <v>213</v>
      </c>
      <c r="DX1" s="4" t="s">
        <v>214</v>
      </c>
      <c r="DY1" s="4" t="s">
        <v>215</v>
      </c>
      <c r="DZ1" s="4" t="s">
        <v>216</v>
      </c>
      <c r="EA1" s="4" t="s">
        <v>217</v>
      </c>
      <c r="EB1" s="4" t="s">
        <v>218</v>
      </c>
      <c r="EC1" s="4" t="s">
        <v>219</v>
      </c>
      <c r="ED1" s="4" t="s">
        <v>220</v>
      </c>
      <c r="EE1" s="4" t="s">
        <v>221</v>
      </c>
      <c r="EF1" s="4" t="s">
        <v>222</v>
      </c>
      <c r="EG1" s="4" t="s">
        <v>223</v>
      </c>
      <c r="EH1" s="4" t="s">
        <v>224</v>
      </c>
      <c r="EI1" s="4" t="s">
        <v>225</v>
      </c>
      <c r="EJ1" s="4" t="s">
        <v>226</v>
      </c>
      <c r="EK1" s="4" t="s">
        <v>227</v>
      </c>
      <c r="EL1" s="4" t="s">
        <v>228</v>
      </c>
      <c r="EM1" s="4" t="s">
        <v>229</v>
      </c>
      <c r="EN1" s="4" t="s">
        <v>230</v>
      </c>
      <c r="EO1" s="4" t="s">
        <v>231</v>
      </c>
      <c r="EP1" s="4" t="s">
        <v>232</v>
      </c>
      <c r="EQ1" s="4" t="s">
        <v>233</v>
      </c>
      <c r="ER1" s="4" t="s">
        <v>234</v>
      </c>
      <c r="ES1" s="4" t="s">
        <v>235</v>
      </c>
      <c r="ET1" s="4" t="s">
        <v>236</v>
      </c>
      <c r="EU1" s="4" t="s">
        <v>237</v>
      </c>
      <c r="EV1" s="4" t="s">
        <v>238</v>
      </c>
      <c r="EW1" s="4" t="s">
        <v>239</v>
      </c>
      <c r="EX1" s="4" t="s">
        <v>240</v>
      </c>
      <c r="EY1" s="4" t="s">
        <v>241</v>
      </c>
      <c r="EZ1" s="4" t="s">
        <v>242</v>
      </c>
      <c r="FA1" s="4" t="s">
        <v>243</v>
      </c>
      <c r="FB1" s="4" t="s">
        <v>244</v>
      </c>
      <c r="FC1" s="4" t="s">
        <v>245</v>
      </c>
      <c r="FD1" s="4" t="s">
        <v>246</v>
      </c>
      <c r="FE1" s="4" t="s">
        <v>247</v>
      </c>
      <c r="FF1" s="4" t="s">
        <v>248</v>
      </c>
      <c r="FG1" s="4" t="s">
        <v>249</v>
      </c>
    </row>
    <row r="2" spans="1:163" x14ac:dyDescent="0.15">
      <c r="A2">
        <f>Parameters!$C$2*(Parameters!$C$3/Parameters!$C$2)^((ROW()-2)/(Parameters!$C$4-1))</f>
        <v>100</v>
      </c>
      <c r="B2">
        <f t="shared" ref="B2:B65" si="0">LOG10(A2)</f>
        <v>2</v>
      </c>
      <c r="C2">
        <f t="shared" ref="C2:C65" si="1">2*PI()*A2</f>
        <v>628.31853071795865</v>
      </c>
      <c r="D2">
        <f>1</f>
        <v>1</v>
      </c>
      <c r="E2">
        <f>0</f>
        <v>0</v>
      </c>
      <c r="F2">
        <f>0</f>
        <v>0</v>
      </c>
      <c r="G2">
        <f>0</f>
        <v>0</v>
      </c>
      <c r="H2">
        <f>0</f>
        <v>0</v>
      </c>
      <c r="I2">
        <f>0</f>
        <v>0</v>
      </c>
      <c r="J2">
        <f>1</f>
        <v>1</v>
      </c>
      <c r="K2">
        <f>0</f>
        <v>0</v>
      </c>
      <c r="L2">
        <f>2*Parameters!$C$10</f>
        <v>0.04</v>
      </c>
      <c r="M2">
        <f>2*C2*Parameters!$C$9</f>
        <v>1.2566370614359172E-3</v>
      </c>
      <c r="N2">
        <f>0</f>
        <v>0</v>
      </c>
      <c r="O2">
        <f>0</f>
        <v>0</v>
      </c>
      <c r="P2">
        <f t="shared" ref="P2:P65" si="2">D2</f>
        <v>1</v>
      </c>
      <c r="Q2">
        <f t="shared" ref="Q2:Q65" si="3">E2</f>
        <v>0</v>
      </c>
      <c r="R2">
        <f t="shared" ref="R2:R65" si="4">F2+D2*L2-E2*M2</f>
        <v>0.04</v>
      </c>
      <c r="S2">
        <f t="shared" ref="S2:S65" si="5">G2+D2*M2+E2*L2</f>
        <v>1.2566370614359172E-3</v>
      </c>
      <c r="T2">
        <f t="shared" ref="T2:T65" si="6">H2</f>
        <v>0</v>
      </c>
      <c r="U2">
        <f t="shared" ref="U2:U65" si="7">I2</f>
        <v>0</v>
      </c>
      <c r="V2">
        <f t="shared" ref="V2:V65" si="8">J2+H2*L2-I2*M2</f>
        <v>1</v>
      </c>
      <c r="W2">
        <f t="shared" ref="W2:W65" si="9">K2+H2*M2+I2*L2</f>
        <v>0</v>
      </c>
      <c r="X2">
        <f>0</f>
        <v>0</v>
      </c>
      <c r="Y2">
        <f>0</f>
        <v>0</v>
      </c>
      <c r="Z2">
        <f>0</f>
        <v>0</v>
      </c>
      <c r="AA2">
        <f>C2*(Parameters!$C$12+Parameters!$C$11/2)</f>
        <v>4.71238898038469E-8</v>
      </c>
      <c r="AB2">
        <f t="shared" ref="AB2:AB65" si="10">P2+R2*Z2-S2*AA2</f>
        <v>0.99999999994078237</v>
      </c>
      <c r="AC2">
        <f t="shared" ref="AC2:AC65" si="11">Q2+R2*AA2+S2*Z2</f>
        <v>1.8849555921538758E-9</v>
      </c>
      <c r="AD2">
        <f t="shared" ref="AD2:AD65" si="12">R2</f>
        <v>0.04</v>
      </c>
      <c r="AE2">
        <f t="shared" ref="AE2:AE65" si="13">S2</f>
        <v>1.2566370614359172E-3</v>
      </c>
      <c r="AF2">
        <f t="shared" ref="AF2:AF65" si="14">T2+V2*Z2-W2*AA2</f>
        <v>0</v>
      </c>
      <c r="AG2">
        <f t="shared" ref="AG2:AG65" si="15">U2+V2*AA2+W2*Z2</f>
        <v>4.71238898038469E-8</v>
      </c>
      <c r="AH2">
        <f t="shared" ref="AH2:AH65" si="16">V2</f>
        <v>1</v>
      </c>
      <c r="AI2">
        <f t="shared" ref="AI2:AI65" si="17">W2</f>
        <v>0</v>
      </c>
      <c r="AJ2">
        <f>0</f>
        <v>0</v>
      </c>
      <c r="AK2">
        <f>0</f>
        <v>0</v>
      </c>
      <c r="AL2">
        <f>(((2*Parameters!$C$15))/(((2*Parameters!$C$15))^2+((2*(C2*Parameters!$C$14-1/(C2*Parameters!$C$13))))^2))</f>
        <v>3.9478420098030271E-7</v>
      </c>
      <c r="AM2">
        <f>(-((2*(C2*Parameters!$C$14-1/(C2*Parameters!$C$13))))/(((2*Parameters!$C$15))^2+((2*(C2*Parameters!$C$14-1/(C2*Parameters!$C$13))))^2))</f>
        <v>3.1415927280048577E-3</v>
      </c>
      <c r="AN2">
        <f t="shared" ref="AN2:AN65" si="18">AB2+AD2*AL2-AE2*AM2</f>
        <v>0.99999606789029649</v>
      </c>
      <c r="AO2">
        <f t="shared" ref="AO2:AO65" si="19">AC2+AD2*AM2+AE2*AL2</f>
        <v>1.256660901762447E-4</v>
      </c>
      <c r="AP2">
        <f t="shared" ref="AP2:AP65" si="20">AD2</f>
        <v>0.04</v>
      </c>
      <c r="AQ2">
        <f t="shared" ref="AQ2:AQ65" si="21">AE2</f>
        <v>1.2566370614359172E-3</v>
      </c>
      <c r="AR2">
        <f t="shared" ref="AR2:AR65" si="22">AF2+AH2*AL2-AI2*AM2</f>
        <v>3.9478420098030271E-7</v>
      </c>
      <c r="AS2">
        <f t="shared" ref="AS2:AS65" si="23">AG2+AH2*AM2+AI2*AL2</f>
        <v>3.1416398518946615E-3</v>
      </c>
      <c r="AT2">
        <f t="shared" ref="AT2:AT65" si="24">AH2</f>
        <v>1</v>
      </c>
      <c r="AU2">
        <f t="shared" ref="AU2:AU65" si="25">AI2</f>
        <v>0</v>
      </c>
      <c r="AV2">
        <f>2*Parameters!$C$17</f>
        <v>0.04</v>
      </c>
      <c r="AW2">
        <f>2*C2*Parameters!$C$16</f>
        <v>1.2566370614359172E-3</v>
      </c>
      <c r="AX2">
        <f>0</f>
        <v>0</v>
      </c>
      <c r="AY2">
        <f>0</f>
        <v>0</v>
      </c>
      <c r="AZ2">
        <f t="shared" ref="AZ2:AZ65" si="26">AN2</f>
        <v>0.99999606789029649</v>
      </c>
      <c r="BA2">
        <f t="shared" ref="BA2:BA65" si="27">AO2</f>
        <v>1.256660901762447E-4</v>
      </c>
      <c r="BB2">
        <f t="shared" ref="BB2:BB65" si="28">AP2+AN2*AV2-AO2*AW2</f>
        <v>7.9999684798945578E-2</v>
      </c>
      <c r="BC2">
        <f t="shared" ref="BC2:BC65" si="29">AQ2+AN2*AW2+AO2*AV2</f>
        <v>2.5182958252441007E-3</v>
      </c>
      <c r="BD2">
        <f t="shared" ref="BD2:BD65" si="30">AR2</f>
        <v>3.9478420098030271E-7</v>
      </c>
      <c r="BE2">
        <f t="shared" ref="BE2:BE65" si="31">AS2</f>
        <v>3.1416398518946615E-3</v>
      </c>
      <c r="BF2">
        <f t="shared" ref="BF2:BF65" si="32">AT2+AR2*AV2-AS2*AW2</f>
        <v>0.99999606789029638</v>
      </c>
      <c r="BG2">
        <f t="shared" ref="BG2:BG65" si="33">AU2+AR2*AW2+AS2*AV2</f>
        <v>1.2566609017624467E-4</v>
      </c>
      <c r="BH2">
        <f>0</f>
        <v>0</v>
      </c>
      <c r="BI2">
        <f>0</f>
        <v>0</v>
      </c>
      <c r="BJ2">
        <f>0</f>
        <v>0</v>
      </c>
      <c r="BK2">
        <f>C2*(Parameters!$C$19+Parameters!$C$18/2)</f>
        <v>4.71238898038469E-8</v>
      </c>
      <c r="BL2">
        <f t="shared" ref="BL2:BL65" si="34">AZ2+BB2*BJ2-BC2*BK2</f>
        <v>0.99999606777162464</v>
      </c>
      <c r="BM2">
        <f t="shared" ref="BM2:BM65" si="35">BA2+BB2*BK2+BC2*BJ2</f>
        <v>1.2566986007257552E-4</v>
      </c>
      <c r="BN2">
        <f t="shared" ref="BN2:BN65" si="36">BB2</f>
        <v>7.9999684798945578E-2</v>
      </c>
      <c r="BO2">
        <f t="shared" ref="BO2:BO65" si="37">BC2</f>
        <v>2.5182958252441007E-3</v>
      </c>
      <c r="BP2">
        <f t="shared" ref="BP2:BP65" si="38">BD2+BF2*BJ2-BG2*BK2</f>
        <v>3.9477827910531716E-7</v>
      </c>
      <c r="BQ2">
        <f t="shared" ref="BQ2:BQ65" si="39">BE2+BF2*BK2+BG2*BJ2</f>
        <v>3.141686975599169E-3</v>
      </c>
      <c r="BR2">
        <f t="shared" ref="BR2:BR65" si="40">BF2</f>
        <v>0.99999606789029638</v>
      </c>
      <c r="BS2">
        <f t="shared" ref="BS2:BS65" si="41">BG2</f>
        <v>1.2566609017624467E-4</v>
      </c>
      <c r="BT2">
        <f>2*((((Parameters!$C$21)/((Parameters!$C$21)^2+(C2*Parameters!$C$20)^2)))/((((Parameters!$C$21)/((Parameters!$C$21)^2+(C2*Parameters!$C$20)^2)))^2+((-(C2*Parameters!$C$20)/((Parameters!$C$21)^2+(C2*Parameters!$C$20)^2)+C2*Parameters!$C$22))^2))</f>
        <v>4.000000001073814E-2</v>
      </c>
      <c r="BU2">
        <f>2*(-((-(C2*Parameters!$C$20)/((Parameters!$C$21)^2+(C2*Parameters!$C$20)^2)+C2*Parameters!$C$22))/((((Parameters!$C$21)/((Parameters!$C$21)^2+(C2*Parameters!$C$20)^2)))^2+((-(C2*Parameters!$C$20)/((Parameters!$C$21)^2+(C2*Parameters!$C$20)^2)+C2*Parameters!$C$22))^2))</f>
        <v>8.5451320186598956E-2</v>
      </c>
      <c r="BV2">
        <f>0</f>
        <v>0</v>
      </c>
      <c r="BW2">
        <f>0</f>
        <v>0</v>
      </c>
      <c r="BX2">
        <f t="shared" ref="BX2:BX65" si="42">BL2</f>
        <v>0.99999606777162464</v>
      </c>
      <c r="BY2">
        <f t="shared" ref="BY2:BY65" si="43">BM2</f>
        <v>1.2566986007257552E-4</v>
      </c>
      <c r="BZ2">
        <f t="shared" ref="BZ2:BZ65" si="44">BN2+BL2*BT2-BM2*BU2</f>
        <v>0.11998878886509778</v>
      </c>
      <c r="CA2">
        <f t="shared" ref="CA2:CA65" si="45">BO2+BL2*BU2+BM2*BT2</f>
        <v>8.7974306792141355E-2</v>
      </c>
      <c r="CB2">
        <f t="shared" ref="CB2:CB65" si="46">BP2</f>
        <v>3.9477827910531716E-7</v>
      </c>
      <c r="CC2">
        <f t="shared" ref="CC2:CC65" si="47">BQ2</f>
        <v>3.141686975599169E-3</v>
      </c>
      <c r="CD2">
        <f t="shared" ref="CD2:CD65" si="48">BR2+BP2*BT2-BQ2*BU2</f>
        <v>0.99972762238174961</v>
      </c>
      <c r="CE2">
        <f t="shared" ref="CE2:CE65" si="49">BS2+BP2*BU2+BQ2*BT2</f>
        <v>2.5136730355907789E-4</v>
      </c>
      <c r="CF2">
        <f>0</f>
        <v>0</v>
      </c>
      <c r="CG2">
        <f>0</f>
        <v>0</v>
      </c>
      <c r="CH2">
        <f>(((Parameters!$C$25))/(((Parameters!$C$25))^2+((C2*Parameters!$C$24-1/(C2*Parameters!$C$23)))^2))+(((Parameters!$C$29+Parameters!$C$28))/(((Parameters!$C$29+Parameters!$C$28))^2+((C2*Parameters!$C$27-1/(C2*Parameters!$C$26)))^2))</f>
        <v>1.3115799153010649E-6</v>
      </c>
      <c r="CI2">
        <f>(-((C2*Parameters!$C$24-1/(C2*Parameters!$C$23)))/(((Parameters!$C$25))^2+((C2*Parameters!$C$24-1/(C2*Parameters!$C$23)))^2))+(-((C2*Parameters!$C$27-1/(C2*Parameters!$C$26)))/(((Parameters!$C$29+Parameters!$C$28))^2+((C2*Parameters!$C$27-1/(C2*Parameters!$C$26)))^2))</f>
        <v>5.9061361011605027E-4</v>
      </c>
      <c r="CJ2">
        <f t="shared" ref="CJ2:CJ65" si="50">BX2+BZ2*CH2-CA2*CI2</f>
        <v>0.99994426632357825</v>
      </c>
      <c r="CK2">
        <f t="shared" ref="CK2:CK65" si="51">BY2+BZ2*CI2+CA2*CH2</f>
        <v>1.9665225717149456E-4</v>
      </c>
      <c r="CL2">
        <f t="shared" ref="CL2:CL65" si="52">BZ2</f>
        <v>0.11998878886509778</v>
      </c>
      <c r="CM2">
        <f t="shared" ref="CM2:CM65" si="53">CA2</f>
        <v>8.7974306792141355E-2</v>
      </c>
      <c r="CN2">
        <f t="shared" ref="CN2:CN65" si="54">CB2+CD2*CH2-CE2*CI2</f>
        <v>1.5575399987727434E-6</v>
      </c>
      <c r="CO2">
        <f t="shared" ref="CO2:CO65" si="55">CC2+CD2*CI2+CE2*CH2</f>
        <v>3.7321400454750965E-3</v>
      </c>
      <c r="CP2">
        <f t="shared" ref="CP2:CP65" si="56">CD2</f>
        <v>0.99972762238174961</v>
      </c>
      <c r="CQ2">
        <f t="shared" ref="CQ2:CQ65" si="57">CE2</f>
        <v>2.5136730355907789E-4</v>
      </c>
      <c r="CR2">
        <f>2*((((Parameters!$C$31)/((Parameters!$C$31)^2+(C2*Parameters!$C$30)^2)))/((((Parameters!$C$31)/((Parameters!$C$31)^2+(C2*Parameters!$C$30)^2)))^2+((-(C2*Parameters!$C$30)/((Parameters!$C$31)^2+(C2*Parameters!$C$30)^2)+C2*Parameters!$C$32))^2))</f>
        <v>4.0000000005211145E-2</v>
      </c>
      <c r="CS2">
        <f>2*(-((-(C2*Parameters!$C$30)/((Parameters!$C$31)^2+(C2*Parameters!$C$30)^2)+C2*Parameters!$C$32))/((((Parameters!$C$31)/((Parameters!$C$31)^2+(C2*Parameters!$C$30)^2)))^2+((-(C2*Parameters!$C$30)/((Parameters!$C$31)^2+(C2*Parameters!$C$30)^2)+C2*Parameters!$C$32))^2))</f>
        <v>4.1469023027573264E-2</v>
      </c>
      <c r="CT2">
        <f>0</f>
        <v>0</v>
      </c>
      <c r="CU2">
        <f>0</f>
        <v>0</v>
      </c>
      <c r="CV2">
        <f t="shared" ref="CV2:CV65" si="58">CJ2</f>
        <v>0.99994426632357825</v>
      </c>
      <c r="CW2">
        <f t="shared" ref="CW2:CW65" si="59">CK2</f>
        <v>1.9665225717149456E-4</v>
      </c>
      <c r="CX2">
        <f t="shared" ref="CX2:CX65" si="60">CL2+CJ2*CR2-CK2*CS2</f>
        <v>0.15997840454627071</v>
      </c>
      <c r="CY2">
        <f t="shared" ref="CY2:CY65" si="61">CM2+CJ2*CS2+CK2*CR2</f>
        <v>0.12944888468889157</v>
      </c>
      <c r="CZ2">
        <f t="shared" ref="CZ2:CZ65" si="62">CN2</f>
        <v>1.5575399987727434E-6</v>
      </c>
      <c r="DA2">
        <f t="shared" ref="DA2:DA65" si="63">CO2</f>
        <v>3.7321400454750965E-3</v>
      </c>
      <c r="DB2">
        <f t="shared" ref="DB2:DB65" si="64">CP2+CN2*CR2-CO2*CS2</f>
        <v>0.99957291648186164</v>
      </c>
      <c r="DC2">
        <f t="shared" ref="DC2:DC65" si="65">CQ2+CN2*CS2+CO2*CR2</f>
        <v>4.0071749505960597E-4</v>
      </c>
      <c r="DD2">
        <f>0</f>
        <v>0</v>
      </c>
      <c r="DE2">
        <f>0</f>
        <v>0</v>
      </c>
      <c r="DF2">
        <f>(((Parameters!$C$35))/(((Parameters!$C$35))^2+((C2*Parameters!$C$34-1/(C2*Parameters!$C$33)))^2))+(((Parameters!$C$39+Parameters!$C$38))/(((Parameters!$C$39+Parameters!$C$38))^2+((C2*Parameters!$C$37-1/(C2*Parameters!$C$36)))^2))</f>
        <v>1.3115799153010649E-6</v>
      </c>
      <c r="DG2">
        <f>(-((C2*Parameters!$C$34-1/(C2*Parameters!$C$33)))/(((Parameters!$C$35))^2+((C2*Parameters!$C$34-1/(C2*Parameters!$C$33)))^2))+(-((C2*Parameters!$C$37-1/(C2*Parameters!$C$36)))/(((Parameters!$C$39+Parameters!$C$38))^2+((C2*Parameters!$C$37-1/(C2*Parameters!$C$36)))^2))</f>
        <v>5.9061361011605027E-4</v>
      </c>
      <c r="DH2">
        <f t="shared" ref="DH2:DH65" si="66">CV2+CX2*DF2-CY2*DG2</f>
        <v>0.99986802187492885</v>
      </c>
      <c r="DI2">
        <f t="shared" ref="DI2:DI65" si="67">CW2+CX2*DG2+CY2*DF2</f>
        <v>2.9130746277838954E-4</v>
      </c>
      <c r="DJ2">
        <f t="shared" ref="DJ2:DJ65" si="68">CX2</f>
        <v>0.15997840454627071</v>
      </c>
      <c r="DK2">
        <f t="shared" ref="DK2:DK65" si="69">CY2</f>
        <v>0.12944888468889157</v>
      </c>
      <c r="DL2">
        <f t="shared" ref="DL2:DL65" si="70">CZ2+DB2*DF2-DC2*DG2</f>
        <v>2.6318905535154476E-6</v>
      </c>
      <c r="DM2">
        <f t="shared" ref="DM2:DM65" si="71">DA2+DB2*DG2+DC2*DF2</f>
        <v>4.3225019398256959E-3</v>
      </c>
      <c r="DN2">
        <f t="shared" ref="DN2:DN65" si="72">DB2</f>
        <v>0.99957291648186164</v>
      </c>
      <c r="DO2">
        <f t="shared" ref="DO2:DO65" si="73">DC2</f>
        <v>4.0071749505960597E-4</v>
      </c>
      <c r="DP2">
        <f>2*((((Parameters!$C$41)/((Parameters!$C$41)^2+(C2*(Parameters!$C$40*(1-Parameters!$C$42)))^2)))/((((Parameters!$C$41)/((Parameters!$C$41)^2+(C2*(Parameters!$C$40*(1-Parameters!$C$42)))^2)))^2+((-(C2*(Parameters!$C$40*(1-Parameters!$C$42)))/((Parameters!$C$41)^2+(C2*(Parameters!$C$40*(1-Parameters!$C$42)))^2)+C2*Parameters!$C$43))^2))</f>
        <v>0.20000000000236873</v>
      </c>
      <c r="DQ2">
        <f>2*(-((-(C2*(Parameters!$C$40*(1-Parameters!$C$42)))/((Parameters!$C$41)^2+(C2*(Parameters!$C$40*(1-Parameters!$C$42)))^2)+C2*Parameters!$C$43))/((((Parameters!$C$41)/((Parameters!$C$41)^2+(C2*(Parameters!$C$40*(1-Parameters!$C$42)))^2)))^2+((-(C2*(Parameters!$C$40*(1-Parameters!$C$42)))/((Parameters!$C$41)^2+(C2*(Parameters!$C$40*(1-Parameters!$C$42)))^2)+C2*Parameters!$C$43))^2))</f>
        <v>3.7699111214982272E-3</v>
      </c>
      <c r="DR2">
        <f>0</f>
        <v>0</v>
      </c>
      <c r="DS2">
        <f>0</f>
        <v>0</v>
      </c>
      <c r="DT2">
        <f t="shared" ref="DT2:DT65" si="74">DH2</f>
        <v>0.99986802187492885</v>
      </c>
      <c r="DU2">
        <f t="shared" ref="DU2:DU65" si="75">DI2</f>
        <v>2.9130746277838954E-4</v>
      </c>
      <c r="DV2">
        <f t="shared" ref="DV2:DV65" si="76">DJ2+DH2*DP2-DI2*DQ2</f>
        <v>0.35995091072038121</v>
      </c>
      <c r="DW2">
        <f t="shared" ref="DW2:DW65" si="77">DK2+DH2*DQ2+DI2*DP2</f>
        <v>0.13327655975714467</v>
      </c>
      <c r="DX2">
        <f t="shared" ref="DX2:DX65" si="78">DL2</f>
        <v>2.6318905535154476E-6</v>
      </c>
      <c r="DY2">
        <f t="shared" ref="DY2:DY65" si="79">DM2</f>
        <v>4.3225019398256959E-3</v>
      </c>
      <c r="DZ2">
        <f t="shared" ref="DZ2:DZ65" si="80">DN2+DL2*DP2-DM2*DQ2</f>
        <v>0.99955714741183666</v>
      </c>
      <c r="EA2">
        <f t="shared" ref="EA2:EA65" si="81">DO2+DL2*DQ2+DM2*DP2</f>
        <v>1.2652278050284522E-3</v>
      </c>
      <c r="EB2">
        <f>0</f>
        <v>0</v>
      </c>
      <c r="EC2">
        <f>0</f>
        <v>0</v>
      </c>
      <c r="ED2">
        <f>0</f>
        <v>0</v>
      </c>
      <c r="EE2">
        <f>C2*Parameters!$C$44</f>
        <v>6.2831853071795863E-9</v>
      </c>
      <c r="EF2">
        <f t="shared" ref="EF2:EF65" si="82">DT2+DV2*ED2-DW2*EE2</f>
        <v>0.99986802103752748</v>
      </c>
      <c r="EG2">
        <f t="shared" ref="EG2:EG65" si="83">DU2+DV2*EE2+DW2*ED2</f>
        <v>2.9130972441666306E-4</v>
      </c>
      <c r="EH2">
        <f t="shared" ref="EH2:EH65" si="84">DV2</f>
        <v>0.35995091072038121</v>
      </c>
      <c r="EI2">
        <f t="shared" ref="EI2:EI65" si="85">DW2</f>
        <v>0.13327655975714467</v>
      </c>
      <c r="EJ2">
        <f t="shared" ref="EJ2:EJ65" si="86">DX2+DZ2*ED2-EA2*EE2</f>
        <v>2.6318826038546929E-6</v>
      </c>
      <c r="EK2">
        <f t="shared" ref="EK2:EK65" si="87">DY2+DZ2*EE2+EA2*ED2</f>
        <v>4.3225082202284779E-3</v>
      </c>
      <c r="EL2">
        <f t="shared" ref="EL2:EL65" si="88">DZ2</f>
        <v>0.99955714741183666</v>
      </c>
      <c r="EM2">
        <f t="shared" ref="EM2:EM65" si="89">EA2</f>
        <v>1.2652278050284522E-3</v>
      </c>
      <c r="EN2">
        <f>0</f>
        <v>0</v>
      </c>
      <c r="EO2">
        <f>0</f>
        <v>0</v>
      </c>
      <c r="EP2">
        <f>(((2*Parameters!$C$47))/(((2*Parameters!$C$47))^2+((2*(C2*Parameters!$C$46-1/(C2*Parameters!$C$45))))^2))</f>
        <v>1.910755412084089E-14</v>
      </c>
      <c r="EQ2">
        <f>(-((2*(C2*Parameters!$C$46-1/(C2*Parameters!$C$45))))/(((2*Parameters!$C$47))^2+((2*(C2*Parameters!$C$46-1/(C2*Parameters!$C$45))))^2))</f>
        <v>6.911503837957567E-7</v>
      </c>
      <c r="ER2">
        <f t="shared" ref="ER2:ER65" si="90">EF2+EH2*EP2-EI2*EQ2</f>
        <v>0.99986792892338894</v>
      </c>
      <c r="ES2">
        <f t="shared" ref="ES2:ES65" si="91">EG2+EH2*EQ2+EI2*EP2</f>
        <v>2.9155850462930165E-4</v>
      </c>
      <c r="ET2">
        <f t="shared" ref="ET2:ET65" si="92">EH2</f>
        <v>0.35995091072038121</v>
      </c>
      <c r="EU2">
        <f t="shared" ref="EU2:EU65" si="93">EI2</f>
        <v>0.13327655975714467</v>
      </c>
      <c r="EV2">
        <f t="shared" ref="EV2:EV65" si="94">EJ2+EL2*EP2-EM2*EQ2</f>
        <v>2.631008160270751E-6</v>
      </c>
      <c r="EW2">
        <f t="shared" ref="EW2:EW65" si="95">EK2+EL2*EQ2+EM2*EP2</f>
        <v>4.3231990645345615E-3</v>
      </c>
      <c r="EX2">
        <f t="shared" ref="EX2:EX65" si="96">EL2</f>
        <v>0.99955714741183666</v>
      </c>
      <c r="EY2">
        <f t="shared" ref="EY2:EY65" si="97">EM2</f>
        <v>1.2652278050284522E-3</v>
      </c>
      <c r="EZ2">
        <f>(ER2+ET2/Parameters!$C$6+Parameters!$C$7*(EV2+EX2/Parameters!$C$6))</f>
        <v>1.0123879606006196</v>
      </c>
      <c r="FA2">
        <f>(ES2+EU2/Parameters!$C$6+Parameters!$C$7*(EW2+EY2/Parameters!$C$6))</f>
        <v>4.9272649309647686E-3</v>
      </c>
      <c r="FB2">
        <f t="shared" ref="FB2:FB65" si="98">-20*LOG10(SQRT(EZ2^2+FA2^2))</f>
        <v>-0.10704230900652147</v>
      </c>
      <c r="FC2">
        <f t="shared" ref="FC2:FC65" si="99">1/SQRT(EZ2^2+FA2^2)</f>
        <v>0.98775192457223349</v>
      </c>
      <c r="FD2">
        <f>(ER2+ET2/Parameters!$C$6+Parameters!$C$8*(EV2+EX2/Parameters!$C$6))</f>
        <v>2.7508797673770449</v>
      </c>
      <c r="FE2">
        <f>(ES2+EU2/Parameters!$C$6+Parameters!$C$8*(EW2+EY2/Parameters!$C$6))</f>
        <v>0.22328761434035105</v>
      </c>
      <c r="FF2">
        <f t="shared" ref="FF2:FF65" si="100">-20*LOG10(SQRT(FD2^2+FE2^2))</f>
        <v>-8.8179517932838394</v>
      </c>
      <c r="FG2">
        <f t="shared" ref="FG2:FG65" si="101">1/SQRT(FD2^2+FE2^2)</f>
        <v>0.3623284284715263</v>
      </c>
    </row>
    <row r="3" spans="1:163" x14ac:dyDescent="0.15">
      <c r="A3">
        <f>Parameters!$C$2*(Parameters!$C$3/Parameters!$C$2)^((ROW()-2)/(Parameters!$C$4-1))</f>
        <v>101.15794542598987</v>
      </c>
      <c r="B3">
        <f t="shared" si="0"/>
        <v>2.0049999999999999</v>
      </c>
      <c r="C3">
        <f t="shared" si="1"/>
        <v>635.59411640505391</v>
      </c>
      <c r="D3">
        <f>1</f>
        <v>1</v>
      </c>
      <c r="E3">
        <f>0</f>
        <v>0</v>
      </c>
      <c r="F3">
        <f>0</f>
        <v>0</v>
      </c>
      <c r="G3">
        <f>0</f>
        <v>0</v>
      </c>
      <c r="H3">
        <f>0</f>
        <v>0</v>
      </c>
      <c r="I3">
        <f>0</f>
        <v>0</v>
      </c>
      <c r="J3">
        <f>1</f>
        <v>1</v>
      </c>
      <c r="K3">
        <f>0</f>
        <v>0</v>
      </c>
      <c r="L3">
        <f>2*Parameters!$C$10</f>
        <v>0.04</v>
      </c>
      <c r="M3">
        <f>2*C3*Parameters!$C$9</f>
        <v>1.2711882328101077E-3</v>
      </c>
      <c r="N3">
        <f>0</f>
        <v>0</v>
      </c>
      <c r="O3">
        <f>0</f>
        <v>0</v>
      </c>
      <c r="P3">
        <f t="shared" si="2"/>
        <v>1</v>
      </c>
      <c r="Q3">
        <f t="shared" si="3"/>
        <v>0</v>
      </c>
      <c r="R3">
        <f t="shared" si="4"/>
        <v>0.04</v>
      </c>
      <c r="S3">
        <f t="shared" si="5"/>
        <v>1.2711882328101077E-3</v>
      </c>
      <c r="T3">
        <f t="shared" si="6"/>
        <v>0</v>
      </c>
      <c r="U3">
        <f t="shared" si="7"/>
        <v>0</v>
      </c>
      <c r="V3">
        <f t="shared" si="8"/>
        <v>1</v>
      </c>
      <c r="W3">
        <f t="shared" si="9"/>
        <v>0</v>
      </c>
      <c r="X3">
        <f>0</f>
        <v>0</v>
      </c>
      <c r="Y3">
        <f>0</f>
        <v>0</v>
      </c>
      <c r="Z3">
        <f>0</f>
        <v>0</v>
      </c>
      <c r="AA3">
        <f>C3*(Parameters!$C$12+Parameters!$C$11/2)</f>
        <v>4.7669558730379041E-8</v>
      </c>
      <c r="AB3">
        <f t="shared" si="10"/>
        <v>0.99999999993940303</v>
      </c>
      <c r="AC3">
        <f t="shared" si="11"/>
        <v>1.9067823492151618E-9</v>
      </c>
      <c r="AD3">
        <f t="shared" si="12"/>
        <v>0.04</v>
      </c>
      <c r="AE3">
        <f t="shared" si="13"/>
        <v>1.2711882328101077E-3</v>
      </c>
      <c r="AF3">
        <f t="shared" si="14"/>
        <v>0</v>
      </c>
      <c r="AG3">
        <f t="shared" si="15"/>
        <v>4.7669558730379041E-8</v>
      </c>
      <c r="AH3">
        <f t="shared" si="16"/>
        <v>1</v>
      </c>
      <c r="AI3">
        <f t="shared" si="17"/>
        <v>0</v>
      </c>
      <c r="AJ3">
        <f>0</f>
        <v>0</v>
      </c>
      <c r="AK3">
        <f>0</f>
        <v>0</v>
      </c>
      <c r="AL3">
        <f>(((2*Parameters!$C$15))/(((2*Parameters!$C$15))^2+((2*(C3*Parameters!$C$14-1/(C3*Parameters!$C$13))))^2))</f>
        <v>4.0397990692068148E-7</v>
      </c>
      <c r="AM3">
        <f>(-((2*(C3*Parameters!$C$14-1/(C3*Parameters!$C$13))))/(((2*Parameters!$C$15))^2+((2*(C3*Parameters!$C$14-1/(C3*Parameters!$C$13))))^2))</f>
        <v>3.1779706590554404E-3</v>
      </c>
      <c r="AN3">
        <f t="shared" si="18"/>
        <v>0.99999597629969339</v>
      </c>
      <c r="AO3">
        <f t="shared" si="19"/>
        <v>1.2712124667907078E-4</v>
      </c>
      <c r="AP3">
        <f t="shared" si="20"/>
        <v>0.04</v>
      </c>
      <c r="AQ3">
        <f t="shared" si="21"/>
        <v>1.2711882328101077E-3</v>
      </c>
      <c r="AR3">
        <f t="shared" si="22"/>
        <v>4.0397990692068148E-7</v>
      </c>
      <c r="AS3">
        <f t="shared" si="23"/>
        <v>3.1780183286141709E-3</v>
      </c>
      <c r="AT3">
        <f t="shared" si="24"/>
        <v>1</v>
      </c>
      <c r="AU3">
        <f t="shared" si="25"/>
        <v>0</v>
      </c>
      <c r="AV3">
        <f>2*Parameters!$C$17</f>
        <v>0.04</v>
      </c>
      <c r="AW3">
        <f>2*C3*Parameters!$C$16</f>
        <v>1.2711882328101077E-3</v>
      </c>
      <c r="AX3">
        <f>0</f>
        <v>0</v>
      </c>
      <c r="AY3">
        <f>0</f>
        <v>0</v>
      </c>
      <c r="AZ3">
        <f t="shared" si="26"/>
        <v>0.99999597629969339</v>
      </c>
      <c r="BA3">
        <f t="shared" si="27"/>
        <v>1.2712124667907078E-4</v>
      </c>
      <c r="BB3">
        <f t="shared" si="28"/>
        <v>7.9999677456954812E-2</v>
      </c>
      <c r="BC3">
        <f t="shared" si="29"/>
        <v>2.5474562006068961E-3</v>
      </c>
      <c r="BD3">
        <f t="shared" si="30"/>
        <v>4.0397990692068148E-7</v>
      </c>
      <c r="BE3">
        <f t="shared" si="31"/>
        <v>3.1780183286141709E-3</v>
      </c>
      <c r="BF3">
        <f t="shared" si="32"/>
        <v>0.99999597629969317</v>
      </c>
      <c r="BG3">
        <f t="shared" si="33"/>
        <v>1.2712124667907078E-4</v>
      </c>
      <c r="BH3">
        <f>0</f>
        <v>0</v>
      </c>
      <c r="BI3">
        <f>0</f>
        <v>0</v>
      </c>
      <c r="BJ3">
        <f>0</f>
        <v>0</v>
      </c>
      <c r="BK3">
        <f>C3*(Parameters!$C$19+Parameters!$C$18/2)</f>
        <v>4.7669558730379041E-8</v>
      </c>
      <c r="BL3">
        <f t="shared" si="34"/>
        <v>0.99999597617825731</v>
      </c>
      <c r="BM3">
        <f t="shared" si="35"/>
        <v>1.2712506022839374E-4</v>
      </c>
      <c r="BN3">
        <f t="shared" si="36"/>
        <v>7.9999677456954812E-2</v>
      </c>
      <c r="BO3">
        <f t="shared" si="37"/>
        <v>2.5474562006068961E-3</v>
      </c>
      <c r="BP3">
        <f t="shared" si="38"/>
        <v>4.0397384710694703E-7</v>
      </c>
      <c r="BQ3">
        <f t="shared" si="39"/>
        <v>3.1780659979810935E-3</v>
      </c>
      <c r="BR3">
        <f t="shared" si="40"/>
        <v>0.99999597629969317</v>
      </c>
      <c r="BS3">
        <f t="shared" si="41"/>
        <v>1.2712124667907078E-4</v>
      </c>
      <c r="BT3">
        <f>2*((((Parameters!$C$21)/((Parameters!$C$21)^2+(C3*Parameters!$C$20)^2)))/((((Parameters!$C$21)/((Parameters!$C$21)^2+(C3*Parameters!$C$20)^2)))^2+((-(C3*Parameters!$C$20)/((Parameters!$C$21)^2+(C3*Parameters!$C$20)^2)+C3*Parameters!$C$22))^2))</f>
        <v>4.0000000010988253E-2</v>
      </c>
      <c r="BU3">
        <f>2*(-((-(C3*Parameters!$C$20)/((Parameters!$C$21)^2+(C3*Parameters!$C$20)^2)+C3*Parameters!$C$22))/((((Parameters!$C$21)/((Parameters!$C$21)^2+(C3*Parameters!$C$20)^2)))^2+((-(C3*Parameters!$C$20)/((Parameters!$C$21)^2+(C3*Parameters!$C$20)^2)+C3*Parameters!$C$22))^2))</f>
        <v>8.6440799840417873E-2</v>
      </c>
      <c r="BV3">
        <f>0</f>
        <v>0</v>
      </c>
      <c r="BW3">
        <f>0</f>
        <v>0</v>
      </c>
      <c r="BX3">
        <f t="shared" si="42"/>
        <v>0.99999597617825731</v>
      </c>
      <c r="BY3">
        <f t="shared" si="43"/>
        <v>1.2712506022839374E-4</v>
      </c>
      <c r="BZ3">
        <f t="shared" si="44"/>
        <v>0.11998852772318741</v>
      </c>
      <c r="CA3">
        <f t="shared" si="45"/>
        <v>8.899299322106545E-2</v>
      </c>
      <c r="CB3">
        <f t="shared" si="46"/>
        <v>4.0397384710694703E-7</v>
      </c>
      <c r="CC3">
        <f t="shared" si="47"/>
        <v>3.1780659979810935E-3</v>
      </c>
      <c r="CD3">
        <f t="shared" si="48"/>
        <v>0.99972127789183585</v>
      </c>
      <c r="CE3">
        <f t="shared" si="49"/>
        <v>2.5427880645569447E-4</v>
      </c>
      <c r="CF3">
        <f>0</f>
        <v>0</v>
      </c>
      <c r="CG3">
        <f>0</f>
        <v>0</v>
      </c>
      <c r="CH3">
        <f>(((Parameters!$C$25))/(((Parameters!$C$25))^2+((C3*Parameters!$C$24-1/(C3*Parameters!$C$23)))^2))+(((Parameters!$C$29+Parameters!$C$28))/(((Parameters!$C$29+Parameters!$C$28))^2+((C3*Parameters!$C$27-1/(C3*Parameters!$C$26)))^2))</f>
        <v>1.3421299220330594E-6</v>
      </c>
      <c r="CI3">
        <f>(-((C3*Parameters!$C$24-1/(C3*Parameters!$C$23)))/(((Parameters!$C$25))^2+((C3*Parameters!$C$24-1/(C3*Parameters!$C$23)))^2))+(-((C3*Parameters!$C$27-1/(C3*Parameters!$C$26)))/(((Parameters!$C$29+Parameters!$C$28))^2+((C3*Parameters!$C$27-1/(C3*Parameters!$C$26)))^2))</f>
        <v>5.9745245653230409E-4</v>
      </c>
      <c r="CJ3">
        <f t="shared" si="50"/>
        <v>0.99994296813603667</v>
      </c>
      <c r="CK3">
        <f t="shared" si="51"/>
        <v>1.9893194103135981E-4</v>
      </c>
      <c r="CL3">
        <f t="shared" si="52"/>
        <v>0.11998852772318741</v>
      </c>
      <c r="CM3">
        <f t="shared" si="53"/>
        <v>8.899299322106545E-2</v>
      </c>
      <c r="CN3">
        <f t="shared" si="54"/>
        <v>1.5938101902976503E-6</v>
      </c>
      <c r="CO3">
        <f t="shared" si="55"/>
        <v>3.7753522725803798E-3</v>
      </c>
      <c r="CP3">
        <f t="shared" si="56"/>
        <v>0.99972127789183585</v>
      </c>
      <c r="CQ3">
        <f t="shared" si="57"/>
        <v>2.5427880645569447E-4</v>
      </c>
      <c r="CR3">
        <f>2*((((Parameters!$C$31)/((Parameters!$C$31)^2+(C3*Parameters!$C$30)^2)))/((((Parameters!$C$31)/((Parameters!$C$31)^2+(C3*Parameters!$C$30)^2)))^2+((-(C3*Parameters!$C$30)/((Parameters!$C$31)^2+(C3*Parameters!$C$30)^2)+C3*Parameters!$C$32))^2))</f>
        <v>4.0000000005332541E-2</v>
      </c>
      <c r="CS3">
        <f>2*(-((-(C3*Parameters!$C$30)/((Parameters!$C$31)^2+(C3*Parameters!$C$30)^2)+C3*Parameters!$C$32))/((((Parameters!$C$31)/((Parameters!$C$31)^2+(C3*Parameters!$C$30)^2)))^2+((-(C3*Parameters!$C$30)/((Parameters!$C$31)^2+(C3*Parameters!$C$30)^2)+C3*Parameters!$C$32))^2))</f>
        <v>4.1949211682987382E-2</v>
      </c>
      <c r="CT3">
        <f>0</f>
        <v>0</v>
      </c>
      <c r="CU3">
        <f>0</f>
        <v>0</v>
      </c>
      <c r="CV3">
        <f t="shared" si="58"/>
        <v>0.99994296813603667</v>
      </c>
      <c r="CW3">
        <f t="shared" si="59"/>
        <v>1.9893194103135981E-4</v>
      </c>
      <c r="CX3">
        <f t="shared" si="60"/>
        <v>0.15997790141585627</v>
      </c>
      <c r="CY3">
        <f t="shared" si="61"/>
        <v>0.13094776973996108</v>
      </c>
      <c r="CZ3">
        <f t="shared" si="62"/>
        <v>1.5938101902976503E-6</v>
      </c>
      <c r="DA3">
        <f t="shared" si="63"/>
        <v>3.7753522725803798E-3</v>
      </c>
      <c r="DB3">
        <f t="shared" si="64"/>
        <v>0.99956296859258309</v>
      </c>
      <c r="DC3">
        <f t="shared" si="65"/>
        <v>4.0535975646009714E-4</v>
      </c>
      <c r="DD3">
        <f>0</f>
        <v>0</v>
      </c>
      <c r="DE3">
        <f>0</f>
        <v>0</v>
      </c>
      <c r="DF3">
        <f>(((Parameters!$C$35))/(((Parameters!$C$35))^2+((C3*Parameters!$C$34-1/(C3*Parameters!$C$33)))^2))+(((Parameters!$C$39+Parameters!$C$38))/(((Parameters!$C$39+Parameters!$C$38))^2+((C3*Parameters!$C$37-1/(C3*Parameters!$C$36)))^2))</f>
        <v>1.3421299220330594E-6</v>
      </c>
      <c r="DG3">
        <f>(-((C3*Parameters!$C$34-1/(C3*Parameters!$C$33)))/(((Parameters!$C$35))^2+((C3*Parameters!$C$34-1/(C3*Parameters!$C$33)))^2))+(-((C3*Parameters!$C$37-1/(C3*Parameters!$C$36)))/(((Parameters!$C$39+Parameters!$C$38))^2+((C3*Parameters!$C$37-1/(C3*Parameters!$C$36)))^2))</f>
        <v>5.9745245653230409E-4</v>
      </c>
      <c r="DH3">
        <f t="shared" si="66"/>
        <v>0.99986494778045643</v>
      </c>
      <c r="DI3">
        <f t="shared" si="67"/>
        <v>2.9468688014313741E-4</v>
      </c>
      <c r="DJ3">
        <f t="shared" si="68"/>
        <v>0.15997790141585627</v>
      </c>
      <c r="DK3">
        <f t="shared" si="69"/>
        <v>0.13094776973996108</v>
      </c>
      <c r="DL3">
        <f t="shared" si="70"/>
        <v>2.6931703771255255E-6</v>
      </c>
      <c r="DM3">
        <f t="shared" si="71"/>
        <v>4.3725441676701988E-3</v>
      </c>
      <c r="DN3">
        <f t="shared" si="72"/>
        <v>0.99956296859258309</v>
      </c>
      <c r="DO3">
        <f t="shared" si="73"/>
        <v>4.0535975646009714E-4</v>
      </c>
      <c r="DP3">
        <f>2*((((Parameters!$C$41)/((Parameters!$C$41)^2+(C3*(Parameters!$C$40*(1-Parameters!$C$42)))^2)))/((((Parameters!$C$41)/((Parameters!$C$41)^2+(C3*(Parameters!$C$40*(1-Parameters!$C$42)))^2)))^2+((-(C3*(Parameters!$C$40*(1-Parameters!$C$42)))/((Parameters!$C$41)^2+(C3*(Parameters!$C$40*(1-Parameters!$C$42)))^2)+C3*Parameters!$C$43))^2))</f>
        <v>0.20000000000242391</v>
      </c>
      <c r="DQ3">
        <f>2*(-((-(C3*(Parameters!$C$40*(1-Parameters!$C$42)))/((Parameters!$C$41)^2+(C3*(Parameters!$C$40*(1-Parameters!$C$42)))^2)+C3*Parameters!$C$43))/((((Parameters!$C$41)/((Parameters!$C$41)^2+(C3*(Parameters!$C$40*(1-Parameters!$C$42)))^2)))^2+((-(C3*(Parameters!$C$40*(1-Parameters!$C$42)))/((Parameters!$C$41)^2+(C3*(Parameters!$C$40*(1-Parameters!$C$42)))^2)+C3*Parameters!$C$43))^2))</f>
        <v>3.8135646348940243E-3</v>
      </c>
      <c r="DR3">
        <f>0</f>
        <v>0</v>
      </c>
      <c r="DS3">
        <f>0</f>
        <v>0</v>
      </c>
      <c r="DT3">
        <f t="shared" si="74"/>
        <v>0.99986494778045643</v>
      </c>
      <c r="DU3">
        <f t="shared" si="75"/>
        <v>2.9468688014313741E-4</v>
      </c>
      <c r="DV3">
        <f t="shared" si="76"/>
        <v>0.35994976716690669</v>
      </c>
      <c r="DW3">
        <f t="shared" si="77"/>
        <v>0.13481975672051616</v>
      </c>
      <c r="DX3">
        <f t="shared" si="78"/>
        <v>2.6931703771255255E-6</v>
      </c>
      <c r="DY3">
        <f t="shared" si="79"/>
        <v>4.3725441676701988E-3</v>
      </c>
      <c r="DZ3">
        <f t="shared" si="80"/>
        <v>0.99954683224685625</v>
      </c>
      <c r="EA3">
        <f t="shared" si="81"/>
        <v>1.2798788605840414E-3</v>
      </c>
      <c r="EB3">
        <f>0</f>
        <v>0</v>
      </c>
      <c r="EC3">
        <f>0</f>
        <v>0</v>
      </c>
      <c r="ED3">
        <f>0</f>
        <v>0</v>
      </c>
      <c r="EE3">
        <f>C3*Parameters!$C$44</f>
        <v>6.3559411640505389E-9</v>
      </c>
      <c r="EF3">
        <f t="shared" si="82"/>
        <v>0.99986494692354999</v>
      </c>
      <c r="EG3">
        <f t="shared" si="83"/>
        <v>2.9468916796267951E-4</v>
      </c>
      <c r="EH3">
        <f t="shared" si="84"/>
        <v>0.35994976716690669</v>
      </c>
      <c r="EI3">
        <f t="shared" si="85"/>
        <v>0.13481975672051616</v>
      </c>
      <c r="EJ3">
        <f t="shared" si="86"/>
        <v>2.6931622422907906E-6</v>
      </c>
      <c r="EK3">
        <f t="shared" si="87"/>
        <v>4.3725505207310557E-3</v>
      </c>
      <c r="EL3">
        <f t="shared" si="88"/>
        <v>0.99954683224685625</v>
      </c>
      <c r="EM3">
        <f t="shared" si="89"/>
        <v>1.2798788605840414E-3</v>
      </c>
      <c r="EN3">
        <f>0</f>
        <v>0</v>
      </c>
      <c r="EO3">
        <f>0</f>
        <v>0</v>
      </c>
      <c r="EP3">
        <f>(((2*Parameters!$C$47))/(((2*Parameters!$C$47))^2+((2*(C3*Parameters!$C$46-1/(C3*Parameters!$C$45))))^2))</f>
        <v>1.9552626231489636E-14</v>
      </c>
      <c r="EQ3">
        <f>(-((2*(C3*Parameters!$C$46-1/(C3*Parameters!$C$45))))/(((2*Parameters!$C$47))^2+((2*(C3*Parameters!$C$46-1/(C3*Parameters!$C$45))))^2))</f>
        <v>6.9915352805177234E-7</v>
      </c>
      <c r="ER3">
        <f t="shared" si="90"/>
        <v>0.99986485266384839</v>
      </c>
      <c r="ES3">
        <f t="shared" si="91"/>
        <v>2.9494082811495177E-4</v>
      </c>
      <c r="ET3">
        <f t="shared" si="92"/>
        <v>0.35994976716690669</v>
      </c>
      <c r="EU3">
        <f t="shared" si="93"/>
        <v>0.13481975672051616</v>
      </c>
      <c r="EV3">
        <f t="shared" si="94"/>
        <v>2.6922674300137002E-6</v>
      </c>
      <c r="EW3">
        <f t="shared" si="95"/>
        <v>4.3732493574252995E-3</v>
      </c>
      <c r="EX3">
        <f t="shared" si="96"/>
        <v>0.99954683224685625</v>
      </c>
      <c r="EY3">
        <f t="shared" si="97"/>
        <v>1.2798788605840414E-3</v>
      </c>
      <c r="EZ3">
        <f>(ER3+ET3/Parameters!$C$6+Parameters!$C$7*(EV3+EX3/Parameters!$C$6))</f>
        <v>1.0123848445653061</v>
      </c>
      <c r="FA3">
        <f>(ES3+EU3/Parameters!$C$6+Parameters!$C$7*(EW3+EY3/Parameters!$C$6))</f>
        <v>4.9843236705676879E-3</v>
      </c>
      <c r="FB3">
        <f t="shared" si="98"/>
        <v>-0.10701797158193124</v>
      </c>
      <c r="FC3">
        <f t="shared" si="99"/>
        <v>0.9877546922071746</v>
      </c>
      <c r="FD3">
        <f>(ER3+ET3/Parameters!$C$6+Parameters!$C$8*(EV3+EX3/Parameters!$C$6))</f>
        <v>2.750861774887861</v>
      </c>
      <c r="FE3">
        <f>(ES3+EU3/Parameters!$C$6+Parameters!$C$8*(EW3+EY3/Parameters!$C$6))</f>
        <v>0.22587266782110926</v>
      </c>
      <c r="FF3">
        <f t="shared" si="100"/>
        <v>-8.8185573149862115</v>
      </c>
      <c r="FG3">
        <f t="shared" si="101"/>
        <v>0.36230317025519154</v>
      </c>
    </row>
    <row r="4" spans="1:163" x14ac:dyDescent="0.15">
      <c r="A4">
        <f>Parameters!$C$2*(Parameters!$C$3/Parameters!$C$2)^((ROW()-2)/(Parameters!$C$4-1))</f>
        <v>102.32929922807541</v>
      </c>
      <c r="B4">
        <f t="shared" si="0"/>
        <v>2.0099999999999998</v>
      </c>
      <c r="C4">
        <f t="shared" si="1"/>
        <v>642.95394940382687</v>
      </c>
      <c r="D4">
        <f>1</f>
        <v>1</v>
      </c>
      <c r="E4">
        <f>0</f>
        <v>0</v>
      </c>
      <c r="F4">
        <f>0</f>
        <v>0</v>
      </c>
      <c r="G4">
        <f>0</f>
        <v>0</v>
      </c>
      <c r="H4">
        <f>0</f>
        <v>0</v>
      </c>
      <c r="I4">
        <f>0</f>
        <v>0</v>
      </c>
      <c r="J4">
        <f>1</f>
        <v>1</v>
      </c>
      <c r="K4">
        <f>0</f>
        <v>0</v>
      </c>
      <c r="L4">
        <f>2*Parameters!$C$10</f>
        <v>0.04</v>
      </c>
      <c r="M4">
        <f>2*C4*Parameters!$C$9</f>
        <v>1.2859078988076537E-3</v>
      </c>
      <c r="N4">
        <f>0</f>
        <v>0</v>
      </c>
      <c r="O4">
        <f>0</f>
        <v>0</v>
      </c>
      <c r="P4">
        <f t="shared" si="2"/>
        <v>1</v>
      </c>
      <c r="Q4">
        <f t="shared" si="3"/>
        <v>0</v>
      </c>
      <c r="R4">
        <f t="shared" si="4"/>
        <v>0.04</v>
      </c>
      <c r="S4">
        <f t="shared" si="5"/>
        <v>1.2859078988076537E-3</v>
      </c>
      <c r="T4">
        <f t="shared" si="6"/>
        <v>0</v>
      </c>
      <c r="U4">
        <f t="shared" si="7"/>
        <v>0</v>
      </c>
      <c r="V4">
        <f t="shared" si="8"/>
        <v>1</v>
      </c>
      <c r="W4">
        <f t="shared" si="9"/>
        <v>0</v>
      </c>
      <c r="X4">
        <f>0</f>
        <v>0</v>
      </c>
      <c r="Y4">
        <f>0</f>
        <v>0</v>
      </c>
      <c r="Z4">
        <f>0</f>
        <v>0</v>
      </c>
      <c r="AA4">
        <f>C4*(Parameters!$C$12+Parameters!$C$11/2)</f>
        <v>4.8221546205287012E-8</v>
      </c>
      <c r="AB4">
        <f t="shared" si="10"/>
        <v>0.99999999993799149</v>
      </c>
      <c r="AC4">
        <f t="shared" si="11"/>
        <v>1.9288618482114805E-9</v>
      </c>
      <c r="AD4">
        <f t="shared" si="12"/>
        <v>0.04</v>
      </c>
      <c r="AE4">
        <f t="shared" si="13"/>
        <v>1.2859078988076537E-3</v>
      </c>
      <c r="AF4">
        <f t="shared" si="14"/>
        <v>0</v>
      </c>
      <c r="AG4">
        <f t="shared" si="15"/>
        <v>4.8221546205287012E-8</v>
      </c>
      <c r="AH4">
        <f t="shared" si="16"/>
        <v>1</v>
      </c>
      <c r="AI4">
        <f t="shared" si="17"/>
        <v>0</v>
      </c>
      <c r="AJ4">
        <f>0</f>
        <v>0</v>
      </c>
      <c r="AK4">
        <f>0</f>
        <v>0</v>
      </c>
      <c r="AL4">
        <f>(((2*Parameters!$C$15))/(((2*Parameters!$C$15))^2+((2*(C4*Parameters!$C$14-1/(C4*Parameters!$C$13))))^2))</f>
        <v>4.1338980839655771E-7</v>
      </c>
      <c r="AM4">
        <f>(-((2*(C4*Parameters!$C$14-1/(C4*Parameters!$C$13))))/(((2*Parameters!$C$15))^2+((2*(C4*Parameters!$C$14-1/(C4*Parameters!$C$13))))^2))</f>
        <v>3.214769826756312E-3</v>
      </c>
      <c r="AN4">
        <f t="shared" si="18"/>
        <v>0.99999588257567074</v>
      </c>
      <c r="AO4">
        <f t="shared" si="19"/>
        <v>1.2859325351332059E-4</v>
      </c>
      <c r="AP4">
        <f t="shared" si="20"/>
        <v>0.04</v>
      </c>
      <c r="AQ4">
        <f t="shared" si="21"/>
        <v>1.2859078988076537E-3</v>
      </c>
      <c r="AR4">
        <f t="shared" si="22"/>
        <v>4.1338980839655771E-7</v>
      </c>
      <c r="AS4">
        <f t="shared" si="23"/>
        <v>3.2148180483025173E-3</v>
      </c>
      <c r="AT4">
        <f t="shared" si="24"/>
        <v>1</v>
      </c>
      <c r="AU4">
        <f t="shared" si="25"/>
        <v>0</v>
      </c>
      <c r="AV4">
        <f>2*Parameters!$C$17</f>
        <v>0.04</v>
      </c>
      <c r="AW4">
        <f>2*C4*Parameters!$C$16</f>
        <v>1.2859078988076537E-3</v>
      </c>
      <c r="AX4">
        <f>0</f>
        <v>0</v>
      </c>
      <c r="AY4">
        <f>0</f>
        <v>0</v>
      </c>
      <c r="AZ4">
        <f t="shared" si="26"/>
        <v>0.99999588257567074</v>
      </c>
      <c r="BA4">
        <f t="shared" si="27"/>
        <v>1.2859325351332059E-4</v>
      </c>
      <c r="BB4">
        <f t="shared" si="28"/>
        <v>7.9999669943946403E-2</v>
      </c>
      <c r="BC4">
        <f t="shared" si="29"/>
        <v>2.5769542331273722E-3</v>
      </c>
      <c r="BD4">
        <f t="shared" si="30"/>
        <v>4.1338980839655771E-7</v>
      </c>
      <c r="BE4">
        <f t="shared" si="31"/>
        <v>3.2148180483025173E-3</v>
      </c>
      <c r="BF4">
        <f t="shared" si="32"/>
        <v>0.99999588257567074</v>
      </c>
      <c r="BG4">
        <f t="shared" si="33"/>
        <v>1.2859325351332061E-4</v>
      </c>
      <c r="BH4">
        <f>0</f>
        <v>0</v>
      </c>
      <c r="BI4">
        <f>0</f>
        <v>0</v>
      </c>
      <c r="BJ4">
        <f>0</f>
        <v>0</v>
      </c>
      <c r="BK4">
        <f>C4*(Parameters!$C$19+Parameters!$C$18/2)</f>
        <v>4.8221546205287012E-8</v>
      </c>
      <c r="BL4">
        <f t="shared" si="34"/>
        <v>0.99999588245140603</v>
      </c>
      <c r="BM4">
        <f t="shared" si="35"/>
        <v>1.2859711122110119E-4</v>
      </c>
      <c r="BN4">
        <f t="shared" si="36"/>
        <v>7.9999669943946403E-2</v>
      </c>
      <c r="BO4">
        <f t="shared" si="37"/>
        <v>2.5769542331273722E-3</v>
      </c>
      <c r="BP4">
        <f t="shared" si="38"/>
        <v>4.1338360743104175E-7</v>
      </c>
      <c r="BQ4">
        <f t="shared" si="39"/>
        <v>3.214866269650174E-3</v>
      </c>
      <c r="BR4">
        <f t="shared" si="40"/>
        <v>0.99999588257567074</v>
      </c>
      <c r="BS4">
        <f t="shared" si="41"/>
        <v>1.2859325351332061E-4</v>
      </c>
      <c r="BT4">
        <f>2*((((Parameters!$C$21)/((Parameters!$C$21)^2+(C4*Parameters!$C$20)^2)))/((((Parameters!$C$21)/((Parameters!$C$21)^2+(C4*Parameters!$C$20)^2)))^2+((-(C4*Parameters!$C$20)/((Parameters!$C$21)^2+(C4*Parameters!$C$20)^2)+C4*Parameters!$C$22))^2))</f>
        <v>4.0000000011244215E-2</v>
      </c>
      <c r="BU4">
        <f>2*(-((-(C4*Parameters!$C$20)/((Parameters!$C$21)^2+(C4*Parameters!$C$20)^2)+C4*Parameters!$C$22))/((((Parameters!$C$21)/((Parameters!$C$21)^2+(C4*Parameters!$C$20)^2)))^2+((-(C4*Parameters!$C$20)/((Parameters!$C$21)^2+(C4*Parameters!$C$20)^2)+C4*Parameters!$C$22))^2))</f>
        <v>8.74417371286388E-2</v>
      </c>
      <c r="BV4">
        <f>0</f>
        <v>0</v>
      </c>
      <c r="BW4">
        <f>0</f>
        <v>0</v>
      </c>
      <c r="BX4">
        <f t="shared" si="42"/>
        <v>0.99999588245140603</v>
      </c>
      <c r="BY4">
        <f t="shared" si="43"/>
        <v>1.2859711122110119E-4</v>
      </c>
      <c r="BZ4">
        <f t="shared" si="44"/>
        <v>0.11998826049845192</v>
      </c>
      <c r="CA4">
        <f t="shared" si="45"/>
        <v>9.0023475200614697E-2</v>
      </c>
      <c r="CB4">
        <f t="shared" si="46"/>
        <v>4.1338360743104175E-7</v>
      </c>
      <c r="CC4">
        <f t="shared" si="47"/>
        <v>3.214866269650174E-3</v>
      </c>
      <c r="CD4">
        <f t="shared" si="48"/>
        <v>0.99971478561976057</v>
      </c>
      <c r="CE4">
        <f t="shared" si="49"/>
        <v>2.5722405131621052E-4</v>
      </c>
      <c r="CF4">
        <f>0</f>
        <v>0</v>
      </c>
      <c r="CG4">
        <f>0</f>
        <v>0</v>
      </c>
      <c r="CH4">
        <f>(((Parameters!$C$25))/(((Parameters!$C$25))^2+((C4*Parameters!$C$24-1/(C4*Parameters!$C$23)))^2))+(((Parameters!$C$29+Parameters!$C$28))/(((Parameters!$C$29+Parameters!$C$28))^2+((C4*Parameters!$C$27-1/(C4*Parameters!$C$26)))^2))</f>
        <v>1.3733915008944896E-6</v>
      </c>
      <c r="CI4">
        <f>(-((C4*Parameters!$C$24-1/(C4*Parameters!$C$23)))/(((Parameters!$C$25))^2+((C4*Parameters!$C$24-1/(C4*Parameters!$C$23)))^2))+(-((C4*Parameters!$C$27-1/(C4*Parameters!$C$26)))/(((Parameters!$C$29+Parameters!$C$28))^2+((C4*Parameters!$C$27-1/(C4*Parameters!$C$26)))^2))</f>
        <v>6.0437048824814104E-4</v>
      </c>
      <c r="CJ4">
        <f t="shared" si="50"/>
        <v>0.99994163971060246</v>
      </c>
      <c r="CK4">
        <f t="shared" si="51"/>
        <v>2.0123811227831722E-4</v>
      </c>
      <c r="CL4">
        <f t="shared" si="52"/>
        <v>0.11998826049845192</v>
      </c>
      <c r="CM4">
        <f t="shared" si="53"/>
        <v>9.0023475200614697E-2</v>
      </c>
      <c r="CN4">
        <f t="shared" si="54"/>
        <v>1.6309247718366344E-6</v>
      </c>
      <c r="CO4">
        <f t="shared" si="55"/>
        <v>3.8190647360134005E-3</v>
      </c>
      <c r="CP4">
        <f t="shared" si="56"/>
        <v>0.99971478561976057</v>
      </c>
      <c r="CQ4">
        <f t="shared" si="57"/>
        <v>2.5722405131621052E-4</v>
      </c>
      <c r="CR4">
        <f>2*((((Parameters!$C$31)/((Parameters!$C$31)^2+(C4*Parameters!$C$30)^2)))/((((Parameters!$C$31)/((Parameters!$C$31)^2+(C4*Parameters!$C$30)^2)))^2+((-(C4*Parameters!$C$30)/((Parameters!$C$31)^2+(C4*Parameters!$C$30)^2)+C4*Parameters!$C$32))^2))</f>
        <v>4.000000000545674E-2</v>
      </c>
      <c r="CS4">
        <f>2*(-((-(C4*Parameters!$C$30)/((Parameters!$C$31)^2+(C4*Parameters!$C$30)^2)+C4*Parameters!$C$32))/((((Parameters!$C$31)/((Parameters!$C$31)^2+(C4*Parameters!$C$30)^2)))^2+((-(C4*Parameters!$C$30)/((Parameters!$C$31)^2+(C4*Parameters!$C$30)^2)+C4*Parameters!$C$32))^2))</f>
        <v>4.243496066097522E-2</v>
      </c>
      <c r="CT4">
        <f>0</f>
        <v>0</v>
      </c>
      <c r="CU4">
        <f>0</f>
        <v>0</v>
      </c>
      <c r="CV4">
        <f t="shared" si="58"/>
        <v>0.99994163971060246</v>
      </c>
      <c r="CW4">
        <f t="shared" si="59"/>
        <v>2.0123811227831722E-4</v>
      </c>
      <c r="CX4">
        <f t="shared" si="60"/>
        <v>0.15997738656095442</v>
      </c>
      <c r="CY4">
        <f t="shared" si="61"/>
        <v>0.13246400886949741</v>
      </c>
      <c r="CZ4">
        <f t="shared" si="62"/>
        <v>1.6309247718366344E-6</v>
      </c>
      <c r="DA4">
        <f t="shared" si="63"/>
        <v>3.8190647360134005E-3</v>
      </c>
      <c r="DB4">
        <f t="shared" si="64"/>
        <v>0.99955278899491706</v>
      </c>
      <c r="DC4">
        <f t="shared" si="65"/>
        <v>4.1005584900612006E-4</v>
      </c>
      <c r="DD4">
        <f>0</f>
        <v>0</v>
      </c>
      <c r="DE4">
        <f>0</f>
        <v>0</v>
      </c>
      <c r="DF4">
        <f>(((Parameters!$C$35))/(((Parameters!$C$35))^2+((C4*Parameters!$C$34-1/(C4*Parameters!$C$33)))^2))+(((Parameters!$C$39+Parameters!$C$38))/(((Parameters!$C$39+Parameters!$C$38))^2+((C4*Parameters!$C$37-1/(C4*Parameters!$C$36)))^2))</f>
        <v>1.3733915008944896E-6</v>
      </c>
      <c r="DG4">
        <f>(-((C4*Parameters!$C$34-1/(C4*Parameters!$C$33)))/(((Parameters!$C$35))^2+((C4*Parameters!$C$34-1/(C4*Parameters!$C$33)))^2))+(-((C4*Parameters!$C$37-1/(C4*Parameters!$C$36)))/(((Parameters!$C$39+Parameters!$C$38))^2+((C4*Parameters!$C$37-1/(C4*Parameters!$C$36)))^2))</f>
        <v>6.0437048824814104E-4</v>
      </c>
      <c r="DH4">
        <f t="shared" si="66"/>
        <v>0.99986180208446973</v>
      </c>
      <c r="DI4">
        <f t="shared" si="67"/>
        <v>2.9810564844677859E-4</v>
      </c>
      <c r="DJ4">
        <f t="shared" si="68"/>
        <v>0.15997738656095442</v>
      </c>
      <c r="DK4">
        <f t="shared" si="69"/>
        <v>0.13246400886949741</v>
      </c>
      <c r="DL4">
        <f t="shared" si="70"/>
        <v>2.7558764232648018E-6</v>
      </c>
      <c r="DM4">
        <f t="shared" si="71"/>
        <v>4.4231655062952676E-3</v>
      </c>
      <c r="DN4">
        <f t="shared" si="72"/>
        <v>0.99955278899491706</v>
      </c>
      <c r="DO4">
        <f t="shared" si="73"/>
        <v>4.1005584900612006E-4</v>
      </c>
      <c r="DP4">
        <f>2*((((Parameters!$C$41)/((Parameters!$C$41)^2+(C4*(Parameters!$C$40*(1-Parameters!$C$42)))^2)))/((((Parameters!$C$41)/((Parameters!$C$41)^2+(C4*(Parameters!$C$40*(1-Parameters!$C$42)))^2)))^2+((-(C4*(Parameters!$C$40*(1-Parameters!$C$42)))/((Parameters!$C$41)^2+(C4*(Parameters!$C$40*(1-Parameters!$C$42)))^2)+C4*Parameters!$C$43))^2))</f>
        <v>0.20000000000248039</v>
      </c>
      <c r="DQ4">
        <f>2*(-((-(C4*(Parameters!$C$40*(1-Parameters!$C$42)))/((Parameters!$C$41)^2+(C4*(Parameters!$C$40*(1-Parameters!$C$42)))^2)+C4*Parameters!$C$43))/((((Parameters!$C$41)/((Parameters!$C$41)^2+(C4*(Parameters!$C$40*(1-Parameters!$C$42)))^2)))^2+((-(C4*(Parameters!$C$40*(1-Parameters!$C$42)))/((Parameters!$C$41)^2+(C4*(Parameters!$C$40*(1-Parameters!$C$42)))^2)+C4*Parameters!$C$43))^2))</f>
        <v>3.8577236321514913E-3</v>
      </c>
      <c r="DR4">
        <f>0</f>
        <v>0</v>
      </c>
      <c r="DS4">
        <f>0</f>
        <v>0</v>
      </c>
      <c r="DT4">
        <f t="shared" si="74"/>
        <v>0.99986180208446973</v>
      </c>
      <c r="DU4">
        <f t="shared" si="75"/>
        <v>2.9810564844677859E-4</v>
      </c>
      <c r="DV4">
        <f t="shared" si="76"/>
        <v>0.35994859697112358</v>
      </c>
      <c r="DW4">
        <f t="shared" si="77"/>
        <v>0.13638082050197434</v>
      </c>
      <c r="DX4">
        <f t="shared" si="78"/>
        <v>2.7558764232648018E-6</v>
      </c>
      <c r="DY4">
        <f t="shared" si="79"/>
        <v>4.4231655062952676E-3</v>
      </c>
      <c r="DZ4">
        <f t="shared" si="80"/>
        <v>0.99953627682009916</v>
      </c>
      <c r="EA4">
        <f t="shared" si="81"/>
        <v>1.2946995816857502E-3</v>
      </c>
      <c r="EB4">
        <f>0</f>
        <v>0</v>
      </c>
      <c r="EC4">
        <f>0</f>
        <v>0</v>
      </c>
      <c r="ED4">
        <f>0</f>
        <v>0</v>
      </c>
      <c r="EE4">
        <f>C4*Parameters!$C$44</f>
        <v>6.4295394940382686E-9</v>
      </c>
      <c r="EF4">
        <f t="shared" si="82"/>
        <v>0.99986180120760382</v>
      </c>
      <c r="EG4">
        <f t="shared" si="83"/>
        <v>2.9810796275049866E-4</v>
      </c>
      <c r="EH4">
        <f t="shared" si="84"/>
        <v>0.35994859697112358</v>
      </c>
      <c r="EI4">
        <f t="shared" si="85"/>
        <v>0.13638082050197434</v>
      </c>
      <c r="EJ4">
        <f t="shared" si="86"/>
        <v>2.7558680989427086E-6</v>
      </c>
      <c r="EK4">
        <f t="shared" si="87"/>
        <v>4.4231719328532348E-3</v>
      </c>
      <c r="EL4">
        <f t="shared" si="88"/>
        <v>0.99953627682009916</v>
      </c>
      <c r="EM4">
        <f t="shared" si="89"/>
        <v>1.2946995816857502E-3</v>
      </c>
      <c r="EN4">
        <f>0</f>
        <v>0</v>
      </c>
      <c r="EO4">
        <f>0</f>
        <v>0</v>
      </c>
      <c r="EP4">
        <f>(((2*Parameters!$C$47))/(((2*Parameters!$C$47))^2+((2*(C4*Parameters!$C$46-1/(C4*Parameters!$C$45))))^2))</f>
        <v>2.0008065403376485E-14</v>
      </c>
      <c r="EQ4">
        <f>(-((2*(C4*Parameters!$C$46-1/(C4*Parameters!$C$45))))/(((2*Parameters!$C$47))^2+((2*(C4*Parameters!$C$46-1/(C4*Parameters!$C$45))))^2))</f>
        <v>7.0724934435064108E-7</v>
      </c>
      <c r="ER4">
        <f t="shared" si="90"/>
        <v>0.99986170475236513</v>
      </c>
      <c r="ES4">
        <f t="shared" si="91"/>
        <v>2.9836253616243513E-4</v>
      </c>
      <c r="ET4">
        <f t="shared" si="92"/>
        <v>0.35994859697112358</v>
      </c>
      <c r="EU4">
        <f t="shared" si="93"/>
        <v>0.13638082050197434</v>
      </c>
      <c r="EV4">
        <f t="shared" si="94"/>
        <v>2.7549524435112173E-6</v>
      </c>
      <c r="EW4">
        <f t="shared" si="95"/>
        <v>4.4238788542296965E-3</v>
      </c>
      <c r="EX4">
        <f t="shared" si="96"/>
        <v>0.99953627682009916</v>
      </c>
      <c r="EY4">
        <f t="shared" si="97"/>
        <v>1.2946995816857502E-3</v>
      </c>
      <c r="EZ4">
        <f>(ER4+ET4/Parameters!$C$6+Parameters!$C$7*(EV4+EX4/Parameters!$C$6))</f>
        <v>1.0123816559513608</v>
      </c>
      <c r="FA4">
        <f>(ES4+EU4/Parameters!$C$6+Parameters!$C$7*(EW4+EY4/Parameters!$C$6))</f>
        <v>5.0420432492745866E-3</v>
      </c>
      <c r="FB4">
        <f t="shared" si="98"/>
        <v>-0.10699306724432366</v>
      </c>
      <c r="FC4">
        <f t="shared" si="99"/>
        <v>0.98775752431909625</v>
      </c>
      <c r="FD4">
        <f>(ER4+ET4/Parameters!$C$6+Parameters!$C$8*(EV4+EX4/Parameters!$C$6))</f>
        <v>2.7508433632606657</v>
      </c>
      <c r="FE4">
        <f>(ES4+EU4/Parameters!$C$6+Parameters!$C$8*(EW4+EY4/Parameters!$C$6))</f>
        <v>0.22848763740716943</v>
      </c>
      <c r="FF4">
        <f t="shared" si="100"/>
        <v>-8.8191768479648864</v>
      </c>
      <c r="FG4">
        <f t="shared" si="101"/>
        <v>0.36227732940677182</v>
      </c>
    </row>
    <row r="5" spans="1:163" x14ac:dyDescent="0.15">
      <c r="A5">
        <f>Parameters!$C$2*(Parameters!$C$3/Parameters!$C$2)^((ROW()-2)/(Parameters!$C$4-1))</f>
        <v>103.51421666793439</v>
      </c>
      <c r="B5">
        <f t="shared" si="0"/>
        <v>2.0150000000000001</v>
      </c>
      <c r="C5">
        <f t="shared" si="1"/>
        <v>650.39900525216956</v>
      </c>
      <c r="D5">
        <f>1</f>
        <v>1</v>
      </c>
      <c r="E5">
        <f>0</f>
        <v>0</v>
      </c>
      <c r="F5">
        <f>0</f>
        <v>0</v>
      </c>
      <c r="G5">
        <f>0</f>
        <v>0</v>
      </c>
      <c r="H5">
        <f>0</f>
        <v>0</v>
      </c>
      <c r="I5">
        <f>0</f>
        <v>0</v>
      </c>
      <c r="J5">
        <f>1</f>
        <v>1</v>
      </c>
      <c r="K5">
        <f>0</f>
        <v>0</v>
      </c>
      <c r="L5">
        <f>2*Parameters!$C$10</f>
        <v>0.04</v>
      </c>
      <c r="M5">
        <f>2*C5*Parameters!$C$9</f>
        <v>1.3007980105043391E-3</v>
      </c>
      <c r="N5">
        <f>0</f>
        <v>0</v>
      </c>
      <c r="O5">
        <f>0</f>
        <v>0</v>
      </c>
      <c r="P5">
        <f t="shared" si="2"/>
        <v>1</v>
      </c>
      <c r="Q5">
        <f t="shared" si="3"/>
        <v>0</v>
      </c>
      <c r="R5">
        <f t="shared" si="4"/>
        <v>0.04</v>
      </c>
      <c r="S5">
        <f t="shared" si="5"/>
        <v>1.3007980105043391E-3</v>
      </c>
      <c r="T5">
        <f t="shared" si="6"/>
        <v>0</v>
      </c>
      <c r="U5">
        <f t="shared" si="7"/>
        <v>0</v>
      </c>
      <c r="V5">
        <f t="shared" si="8"/>
        <v>1</v>
      </c>
      <c r="W5">
        <f t="shared" si="9"/>
        <v>0</v>
      </c>
      <c r="X5">
        <f>0</f>
        <v>0</v>
      </c>
      <c r="Y5">
        <f>0</f>
        <v>0</v>
      </c>
      <c r="Z5">
        <f>0</f>
        <v>0</v>
      </c>
      <c r="AA5">
        <f>C5*(Parameters!$C$12+Parameters!$C$11/2)</f>
        <v>4.8779925393912715E-8</v>
      </c>
      <c r="AB5">
        <f t="shared" si="10"/>
        <v>0.9999999999365472</v>
      </c>
      <c r="AC5">
        <f t="shared" si="11"/>
        <v>1.9511970157565085E-9</v>
      </c>
      <c r="AD5">
        <f t="shared" si="12"/>
        <v>0.04</v>
      </c>
      <c r="AE5">
        <f t="shared" si="13"/>
        <v>1.3007980105043391E-3</v>
      </c>
      <c r="AF5">
        <f t="shared" si="14"/>
        <v>0</v>
      </c>
      <c r="AG5">
        <f t="shared" si="15"/>
        <v>4.8779925393912715E-8</v>
      </c>
      <c r="AH5">
        <f t="shared" si="16"/>
        <v>1</v>
      </c>
      <c r="AI5">
        <f t="shared" si="17"/>
        <v>0</v>
      </c>
      <c r="AJ5">
        <f>0</f>
        <v>0</v>
      </c>
      <c r="AK5">
        <f>0</f>
        <v>0</v>
      </c>
      <c r="AL5">
        <f>(((2*Parameters!$C$15))/(((2*Parameters!$C$15))^2+((2*(C5*Parameters!$C$14-1/(C5*Parameters!$C$13))))^2))</f>
        <v>4.2301889466420676E-7</v>
      </c>
      <c r="AM5">
        <f>(-((2*(C5*Parameters!$C$14-1/(C5*Parameters!$C$13))))/(((2*Parameters!$C$15))^2+((2*(C5*Parameters!$C$14-1/(C5*Parameters!$C$13))))^2))</f>
        <v>3.251995108800163E-3</v>
      </c>
      <c r="AN5">
        <f t="shared" si="18"/>
        <v>0.99999578666853517</v>
      </c>
      <c r="AO5">
        <f t="shared" si="19"/>
        <v>1.3008230581115887E-4</v>
      </c>
      <c r="AP5">
        <f t="shared" si="20"/>
        <v>0.04</v>
      </c>
      <c r="AQ5">
        <f t="shared" si="21"/>
        <v>1.3007980105043391E-3</v>
      </c>
      <c r="AR5">
        <f t="shared" si="22"/>
        <v>4.2301889466420676E-7</v>
      </c>
      <c r="AS5">
        <f t="shared" si="23"/>
        <v>3.2520438887255572E-3</v>
      </c>
      <c r="AT5">
        <f t="shared" si="24"/>
        <v>1</v>
      </c>
      <c r="AU5">
        <f t="shared" si="25"/>
        <v>0</v>
      </c>
      <c r="AV5">
        <f>2*Parameters!$C$17</f>
        <v>0.04</v>
      </c>
      <c r="AW5">
        <f>2*C5*Parameters!$C$16</f>
        <v>1.3007980105043391E-3</v>
      </c>
      <c r="AX5">
        <f>0</f>
        <v>0</v>
      </c>
      <c r="AY5">
        <f>0</f>
        <v>0</v>
      </c>
      <c r="AZ5">
        <f t="shared" si="26"/>
        <v>0.99999578666853517</v>
      </c>
      <c r="BA5">
        <f t="shared" si="27"/>
        <v>1.3008230581115887E-4</v>
      </c>
      <c r="BB5">
        <f t="shared" si="28"/>
        <v>7.9999662255936813E-2</v>
      </c>
      <c r="BC5">
        <f t="shared" si="29"/>
        <v>2.6067938325479373E-3</v>
      </c>
      <c r="BD5">
        <f t="shared" si="30"/>
        <v>4.2301889466420676E-7</v>
      </c>
      <c r="BE5">
        <f t="shared" si="31"/>
        <v>3.2520438887255572E-3</v>
      </c>
      <c r="BF5">
        <f t="shared" si="32"/>
        <v>0.99999578666853517</v>
      </c>
      <c r="BG5">
        <f t="shared" si="33"/>
        <v>1.3008230581115887E-4</v>
      </c>
      <c r="BH5">
        <f>0</f>
        <v>0</v>
      </c>
      <c r="BI5">
        <f>0</f>
        <v>0</v>
      </c>
      <c r="BJ5">
        <f>0</f>
        <v>0</v>
      </c>
      <c r="BK5">
        <f>C5*(Parameters!$C$19+Parameters!$C$18/2)</f>
        <v>4.8779925393912715E-8</v>
      </c>
      <c r="BL5">
        <f t="shared" si="34"/>
        <v>0.999995786541376</v>
      </c>
      <c r="BM5">
        <f t="shared" si="35"/>
        <v>1.3008620818871525E-4</v>
      </c>
      <c r="BN5">
        <f t="shared" si="36"/>
        <v>7.9999662255936813E-2</v>
      </c>
      <c r="BO5">
        <f t="shared" si="37"/>
        <v>2.6067938325479373E-3</v>
      </c>
      <c r="BP5">
        <f t="shared" si="38"/>
        <v>4.2301254925903423E-7</v>
      </c>
      <c r="BQ5">
        <f t="shared" si="39"/>
        <v>3.2520926684454251E-3</v>
      </c>
      <c r="BR5">
        <f t="shared" si="40"/>
        <v>0.99999578666853517</v>
      </c>
      <c r="BS5">
        <f t="shared" si="41"/>
        <v>1.3008230581115887E-4</v>
      </c>
      <c r="BT5">
        <f>2*((((Parameters!$C$21)/((Parameters!$C$21)^2+(C5*Parameters!$C$20)^2)))/((((Parameters!$C$21)/((Parameters!$C$21)^2+(C5*Parameters!$C$20)^2)))^2+((-(C5*Parameters!$C$20)/((Parameters!$C$21)^2+(C5*Parameters!$C$20)^2)+C5*Parameters!$C$22))^2))</f>
        <v>4.0000000011506102E-2</v>
      </c>
      <c r="BU5">
        <f>2*(-((-(C5*Parameters!$C$20)/((Parameters!$C$21)^2+(C5*Parameters!$C$20)^2)+C5*Parameters!$C$22))/((((Parameters!$C$21)/((Parameters!$C$21)^2+(C5*Parameters!$C$20)^2)))^2+((-(C5*Parameters!$C$20)/((Parameters!$C$21)^2+(C5*Parameters!$C$20)^2)+C5*Parameters!$C$22))^2))</f>
        <v>8.8454264724415518E-2</v>
      </c>
      <c r="BV5">
        <f>0</f>
        <v>0</v>
      </c>
      <c r="BW5">
        <f>0</f>
        <v>0</v>
      </c>
      <c r="BX5">
        <f t="shared" si="42"/>
        <v>0.999995786541376</v>
      </c>
      <c r="BY5">
        <f t="shared" si="43"/>
        <v>1.3008620818871525E-4</v>
      </c>
      <c r="BZ5">
        <f t="shared" si="44"/>
        <v>0.11998798704920179</v>
      </c>
      <c r="CA5">
        <f t="shared" si="45"/>
        <v>9.1065889306907982E-2</v>
      </c>
      <c r="CB5">
        <f t="shared" si="46"/>
        <v>4.2301254925903423E-7</v>
      </c>
      <c r="CC5">
        <f t="shared" si="47"/>
        <v>3.2520926684454251E-3</v>
      </c>
      <c r="CD5">
        <f t="shared" si="48"/>
        <v>0.99970814212323411</v>
      </c>
      <c r="CE5">
        <f t="shared" si="49"/>
        <v>2.6020342985040871E-4</v>
      </c>
      <c r="CF5">
        <f>0</f>
        <v>0</v>
      </c>
      <c r="CG5">
        <f>0</f>
        <v>0</v>
      </c>
      <c r="CH5">
        <f>(((Parameters!$C$25))/(((Parameters!$C$25))^2+((C5*Parameters!$C$24-1/(C5*Parameters!$C$23)))^2))+(((Parameters!$C$29+Parameters!$C$28))/(((Parameters!$C$29+Parameters!$C$28))^2+((C5*Parameters!$C$27-1/(C5*Parameters!$C$26)))^2))</f>
        <v>1.4053812251655421E-6</v>
      </c>
      <c r="CI5">
        <f>(-((C5*Parameters!$C$24-1/(C5*Parameters!$C$23)))/(((Parameters!$C$25))^2+((C5*Parameters!$C$24-1/(C5*Parameters!$C$23)))^2))+(-((C5*Parameters!$C$27-1/(C5*Parameters!$C$26)))/(((Parameters!$C$29+Parameters!$C$28))^2+((C5*Parameters!$C$27-1/(C5*Parameters!$C$26)))^2))</f>
        <v>6.1136862201710096E-4</v>
      </c>
      <c r="CJ5">
        <f t="shared" si="50"/>
        <v>0.99994028034298188</v>
      </c>
      <c r="CK5">
        <f t="shared" si="51"/>
        <v>2.0357108078067644E-4</v>
      </c>
      <c r="CL5">
        <f t="shared" si="52"/>
        <v>0.11998798704920179</v>
      </c>
      <c r="CM5">
        <f t="shared" si="53"/>
        <v>9.1065889306907982E-2</v>
      </c>
      <c r="CN5">
        <f t="shared" si="54"/>
        <v>1.6689033904923852E-6</v>
      </c>
      <c r="CO5">
        <f t="shared" si="55"/>
        <v>3.8632832233995978E-3</v>
      </c>
      <c r="CP5">
        <f t="shared" si="56"/>
        <v>0.99970814212323411</v>
      </c>
      <c r="CQ5">
        <f t="shared" si="57"/>
        <v>2.6020342985040871E-4</v>
      </c>
      <c r="CR5">
        <f>2*((((Parameters!$C$31)/((Parameters!$C$31)^2+(C5*Parameters!$C$30)^2)))/((((Parameters!$C$31)/((Parameters!$C$31)^2+(C5*Parameters!$C$30)^2)))^2+((-(C5*Parameters!$C$30)/((Parameters!$C$31)^2+(C5*Parameters!$C$30)^2)+C5*Parameters!$C$32))^2))</f>
        <v>4.0000000005583847E-2</v>
      </c>
      <c r="CS5">
        <f>2*(-((-(C5*Parameters!$C$30)/((Parameters!$C$31)^2+(C5*Parameters!$C$30)^2)+C5*Parameters!$C$32))/((((Parameters!$C$31)/((Parameters!$C$31)^2+(C5*Parameters!$C$30)^2)))^2+((-(C5*Parameters!$C$30)/((Parameters!$C$31)^2+(C5*Parameters!$C$30)^2)+C5*Parameters!$C$32))^2))</f>
        <v>4.2926334347037777E-2</v>
      </c>
      <c r="CT5">
        <f>0</f>
        <v>0</v>
      </c>
      <c r="CU5">
        <f>0</f>
        <v>0</v>
      </c>
      <c r="CV5">
        <f t="shared" si="58"/>
        <v>0.99994028034298188</v>
      </c>
      <c r="CW5">
        <f t="shared" si="59"/>
        <v>2.0357108078067644E-4</v>
      </c>
      <c r="CX5">
        <f t="shared" si="60"/>
        <v>0.15997685970822759</v>
      </c>
      <c r="CY5">
        <f t="shared" si="61"/>
        <v>0.13399780295121388</v>
      </c>
      <c r="CZ5">
        <f t="shared" si="62"/>
        <v>1.6689033904923852E-6</v>
      </c>
      <c r="DA5">
        <f t="shared" si="63"/>
        <v>3.8632832233995978E-3</v>
      </c>
      <c r="DB5">
        <f t="shared" si="64"/>
        <v>0.99954237229204479</v>
      </c>
      <c r="DC5">
        <f t="shared" si="65"/>
        <v>4.1480639871289775E-4</v>
      </c>
      <c r="DD5">
        <f>0</f>
        <v>0</v>
      </c>
      <c r="DE5">
        <f>0</f>
        <v>0</v>
      </c>
      <c r="DF5">
        <f>(((Parameters!$C$35))/(((Parameters!$C$35))^2+((C5*Parameters!$C$34-1/(C5*Parameters!$C$33)))^2))+(((Parameters!$C$39+Parameters!$C$38))/(((Parameters!$C$39+Parameters!$C$38))^2+((C5*Parameters!$C$37-1/(C5*Parameters!$C$36)))^2))</f>
        <v>1.4053812251655421E-6</v>
      </c>
      <c r="DG5">
        <f>(-((C5*Parameters!$C$34-1/(C5*Parameters!$C$33)))/(((Parameters!$C$35))^2+((C5*Parameters!$C$34-1/(C5*Parameters!$C$33)))^2))+(-((C5*Parameters!$C$37-1/(C5*Parameters!$C$36)))/(((Parameters!$C$39+Parameters!$C$38))^2+((C5*Parameters!$C$37-1/(C5*Parameters!$C$36)))^2))</f>
        <v>6.1136862201710096E-4</v>
      </c>
      <c r="DH5">
        <f t="shared" si="66"/>
        <v>0.9998585831193133</v>
      </c>
      <c r="DI5">
        <f t="shared" si="67"/>
        <v>3.0156423105159966E-4</v>
      </c>
      <c r="DJ5">
        <f t="shared" si="68"/>
        <v>0.15997685970822759</v>
      </c>
      <c r="DK5">
        <f t="shared" si="69"/>
        <v>0.13399780295121388</v>
      </c>
      <c r="DL5">
        <f t="shared" si="70"/>
        <v>2.8200418578840709E-6</v>
      </c>
      <c r="DM5">
        <f t="shared" si="71"/>
        <v>4.4743726491566138E-3</v>
      </c>
      <c r="DN5">
        <f t="shared" si="72"/>
        <v>0.99954237229204479</v>
      </c>
      <c r="DO5">
        <f t="shared" si="73"/>
        <v>4.1480639871289775E-4</v>
      </c>
      <c r="DP5">
        <f>2*((((Parameters!$C$41)/((Parameters!$C$41)^2+(C5*(Parameters!$C$40*(1-Parameters!$C$42)))^2)))/((((Parameters!$C$41)/((Parameters!$C$41)^2+(C5*(Parameters!$C$40*(1-Parameters!$C$42)))^2)))^2+((-(C5*(Parameters!$C$40*(1-Parameters!$C$42)))/((Parameters!$C$41)^2+(C5*(Parameters!$C$40*(1-Parameters!$C$42)))^2)+C5*Parameters!$C$43))^2))</f>
        <v>0.20000000000253815</v>
      </c>
      <c r="DQ5">
        <f>2*(-((-(C5*(Parameters!$C$40*(1-Parameters!$C$42)))/((Parameters!$C$41)^2+(C5*(Parameters!$C$40*(1-Parameters!$C$42)))^2)+C5*Parameters!$C$43))/((((Parameters!$C$41)/((Parameters!$C$41)^2+(C5*(Parameters!$C$40*(1-Parameters!$C$42)))^2)))^2+((-(C5*(Parameters!$C$40*(1-Parameters!$C$42)))/((Parameters!$C$41)^2+(C5*(Parameters!$C$40*(1-Parameters!$C$42)))^2)+C5*Parameters!$C$43))^2))</f>
        <v>3.9023939664978823E-3</v>
      </c>
      <c r="DR5">
        <f>0</f>
        <v>0</v>
      </c>
      <c r="DS5">
        <f>0</f>
        <v>0</v>
      </c>
      <c r="DT5">
        <f t="shared" si="74"/>
        <v>0.9998585831193133</v>
      </c>
      <c r="DU5">
        <f t="shared" si="75"/>
        <v>3.0156423105159966E-4</v>
      </c>
      <c r="DV5">
        <f t="shared" si="76"/>
        <v>0.35994739951219229</v>
      </c>
      <c r="DW5">
        <f t="shared" si="77"/>
        <v>0.13795995789954088</v>
      </c>
      <c r="DX5">
        <f t="shared" si="78"/>
        <v>2.8200418578840709E-6</v>
      </c>
      <c r="DY5">
        <f t="shared" si="79"/>
        <v>4.4743726491566138E-3</v>
      </c>
      <c r="DZ5">
        <f t="shared" si="80"/>
        <v>0.99952547553558646</v>
      </c>
      <c r="EA5">
        <f t="shared" si="81"/>
        <v>1.3096919334699086E-3</v>
      </c>
      <c r="EB5">
        <f>0</f>
        <v>0</v>
      </c>
      <c r="EC5">
        <f>0</f>
        <v>0</v>
      </c>
      <c r="ED5">
        <f>0</f>
        <v>0</v>
      </c>
      <c r="EE5">
        <f>C5*Parameters!$C$44</f>
        <v>6.5039900525216948E-9</v>
      </c>
      <c r="EF5">
        <f t="shared" si="82"/>
        <v>0.99985858222202306</v>
      </c>
      <c r="EG5">
        <f t="shared" si="83"/>
        <v>3.0156657214590554E-4</v>
      </c>
      <c r="EH5">
        <f t="shared" si="84"/>
        <v>0.35994739951219229</v>
      </c>
      <c r="EI5">
        <f t="shared" si="85"/>
        <v>0.13795995789954088</v>
      </c>
      <c r="EJ5">
        <f t="shared" si="86"/>
        <v>2.8200333396607636E-6</v>
      </c>
      <c r="EK5">
        <f t="shared" si="87"/>
        <v>4.474379150060364E-3</v>
      </c>
      <c r="EL5">
        <f t="shared" si="88"/>
        <v>0.99952547553558646</v>
      </c>
      <c r="EM5">
        <f t="shared" si="89"/>
        <v>1.3096919334699086E-3</v>
      </c>
      <c r="EN5">
        <f>0</f>
        <v>0</v>
      </c>
      <c r="EO5">
        <f>0</f>
        <v>0</v>
      </c>
      <c r="EP5">
        <f>(((2*Parameters!$C$47))/(((2*Parameters!$C$47))^2+((2*(C5*Parameters!$C$46-1/(C5*Parameters!$C$45))))^2))</f>
        <v>2.047411311637883E-14</v>
      </c>
      <c r="EQ5">
        <f>(-((2*(C5*Parameters!$C$46-1/(C5*Parameters!$C$45))))/(((2*Parameters!$C$47))^2+((2*(C5*Parameters!$C$46-1/(C5*Parameters!$C$45))))^2))</f>
        <v>7.1543890578404403E-7</v>
      </c>
      <c r="ER5">
        <f t="shared" si="90"/>
        <v>0.99985848352010909</v>
      </c>
      <c r="ES5">
        <f t="shared" si="91"/>
        <v>3.0182409252237698E-4</v>
      </c>
      <c r="ET5">
        <f t="shared" si="92"/>
        <v>0.35994739951219229</v>
      </c>
      <c r="EU5">
        <f t="shared" si="93"/>
        <v>0.13795995789954088</v>
      </c>
      <c r="EV5">
        <f t="shared" si="94"/>
        <v>2.8190963555613654E-6</v>
      </c>
      <c r="EW5">
        <f t="shared" si="95"/>
        <v>4.4750942494729117E-3</v>
      </c>
      <c r="EX5">
        <f t="shared" si="96"/>
        <v>0.99952547553558646</v>
      </c>
      <c r="EY5">
        <f t="shared" si="97"/>
        <v>1.3096919334699086E-3</v>
      </c>
      <c r="EZ5">
        <f>(ER5+ET5/Parameters!$C$6+Parameters!$C$7*(EV5+EX5/Parameters!$C$6))</f>
        <v>1.0123783930683592</v>
      </c>
      <c r="FA5">
        <f>(ES5+EU5/Parameters!$C$6+Parameters!$C$7*(EW5+EY5/Parameters!$C$6))</f>
        <v>5.100431323810755E-3</v>
      </c>
      <c r="FB5">
        <f t="shared" si="98"/>
        <v>-0.10696758278758536</v>
      </c>
      <c r="FC5">
        <f t="shared" si="99"/>
        <v>0.98776042241035378</v>
      </c>
      <c r="FD5">
        <f>(ER5+ET5/Parameters!$C$6+Parameters!$C$8*(EV5+EX5/Parameters!$C$6))</f>
        <v>2.7508245227306354</v>
      </c>
      <c r="FE5">
        <f>(ES5+EU5/Parameters!$C$6+Parameters!$C$8*(EW5+EY5/Parameters!$C$6))</f>
        <v>0.23113286889914314</v>
      </c>
      <c r="FF5">
        <f t="shared" si="100"/>
        <v>-8.8198107142237578</v>
      </c>
      <c r="FG5">
        <f t="shared" si="101"/>
        <v>0.36225089262179777</v>
      </c>
    </row>
    <row r="6" spans="1:163" x14ac:dyDescent="0.15">
      <c r="A6">
        <f>Parameters!$C$2*(Parameters!$C$3/Parameters!$C$2)^((ROW()-2)/(Parameters!$C$4-1))</f>
        <v>104.71285480508996</v>
      </c>
      <c r="B6">
        <f t="shared" si="0"/>
        <v>2.02</v>
      </c>
      <c r="C6">
        <f t="shared" si="1"/>
        <v>657.9302707841706</v>
      </c>
      <c r="D6">
        <f>1</f>
        <v>1</v>
      </c>
      <c r="E6">
        <f>0</f>
        <v>0</v>
      </c>
      <c r="F6">
        <f>0</f>
        <v>0</v>
      </c>
      <c r="G6">
        <f>0</f>
        <v>0</v>
      </c>
      <c r="H6">
        <f>0</f>
        <v>0</v>
      </c>
      <c r="I6">
        <f>0</f>
        <v>0</v>
      </c>
      <c r="J6">
        <f>1</f>
        <v>1</v>
      </c>
      <c r="K6">
        <f>0</f>
        <v>0</v>
      </c>
      <c r="L6">
        <f>2*Parameters!$C$10</f>
        <v>0.04</v>
      </c>
      <c r="M6">
        <f>2*C6*Parameters!$C$9</f>
        <v>1.3158605415683412E-3</v>
      </c>
      <c r="N6">
        <f>0</f>
        <v>0</v>
      </c>
      <c r="O6">
        <f>0</f>
        <v>0</v>
      </c>
      <c r="P6">
        <f t="shared" si="2"/>
        <v>1</v>
      </c>
      <c r="Q6">
        <f t="shared" si="3"/>
        <v>0</v>
      </c>
      <c r="R6">
        <f t="shared" si="4"/>
        <v>0.04</v>
      </c>
      <c r="S6">
        <f t="shared" si="5"/>
        <v>1.3158605415683412E-3</v>
      </c>
      <c r="T6">
        <f t="shared" si="6"/>
        <v>0</v>
      </c>
      <c r="U6">
        <f t="shared" si="7"/>
        <v>0</v>
      </c>
      <c r="V6">
        <f t="shared" si="8"/>
        <v>1</v>
      </c>
      <c r="W6">
        <f t="shared" si="9"/>
        <v>0</v>
      </c>
      <c r="X6">
        <f>0</f>
        <v>0</v>
      </c>
      <c r="Y6">
        <f>0</f>
        <v>0</v>
      </c>
      <c r="Z6">
        <f>0</f>
        <v>0</v>
      </c>
      <c r="AA6">
        <f>C6*(Parameters!$C$12+Parameters!$C$11/2)</f>
        <v>4.9344770308812796E-8</v>
      </c>
      <c r="AB6">
        <f t="shared" si="10"/>
        <v>0.99999999993506916</v>
      </c>
      <c r="AC6">
        <f t="shared" si="11"/>
        <v>1.9737908123525117E-9</v>
      </c>
      <c r="AD6">
        <f t="shared" si="12"/>
        <v>0.04</v>
      </c>
      <c r="AE6">
        <f t="shared" si="13"/>
        <v>1.3158605415683412E-3</v>
      </c>
      <c r="AF6">
        <f t="shared" si="14"/>
        <v>0</v>
      </c>
      <c r="AG6">
        <f t="shared" si="15"/>
        <v>4.9344770308812796E-8</v>
      </c>
      <c r="AH6">
        <f t="shared" si="16"/>
        <v>1</v>
      </c>
      <c r="AI6">
        <f t="shared" si="17"/>
        <v>0</v>
      </c>
      <c r="AJ6">
        <f>0</f>
        <v>0</v>
      </c>
      <c r="AK6">
        <f>0</f>
        <v>0</v>
      </c>
      <c r="AL6">
        <f>(((2*Parameters!$C$15))/(((2*Parameters!$C$15))^2+((2*(C6*Parameters!$C$14-1/(C6*Parameters!$C$13))))^2))</f>
        <v>4.3287227119467381E-7</v>
      </c>
      <c r="AM6">
        <f>(-((2*(C6*Parameters!$C$14-1/(C6*Parameters!$C$13))))/(((2*Parameters!$C$15))^2+((2*(C6*Parameters!$C$14-1/(C6*Parameters!$C$13))))^2))</f>
        <v>3.2896514393607784E-3</v>
      </c>
      <c r="AN6">
        <f t="shared" si="18"/>
        <v>0.99999568852743537</v>
      </c>
      <c r="AO6">
        <f t="shared" si="19"/>
        <v>1.3158860096478469E-4</v>
      </c>
      <c r="AP6">
        <f t="shared" si="20"/>
        <v>0.04</v>
      </c>
      <c r="AQ6">
        <f t="shared" si="21"/>
        <v>1.3158605415683412E-3</v>
      </c>
      <c r="AR6">
        <f t="shared" si="22"/>
        <v>4.3287227119467381E-7</v>
      </c>
      <c r="AS6">
        <f t="shared" si="23"/>
        <v>3.2897007841310873E-3</v>
      </c>
      <c r="AT6">
        <f t="shared" si="24"/>
        <v>1</v>
      </c>
      <c r="AU6">
        <f t="shared" si="25"/>
        <v>0</v>
      </c>
      <c r="AV6">
        <f>2*Parameters!$C$17</f>
        <v>0.04</v>
      </c>
      <c r="AW6">
        <f>2*C6*Parameters!$C$16</f>
        <v>1.3158605415683412E-3</v>
      </c>
      <c r="AX6">
        <f>0</f>
        <v>0</v>
      </c>
      <c r="AY6">
        <f>0</f>
        <v>0</v>
      </c>
      <c r="AZ6">
        <f t="shared" si="26"/>
        <v>0.99999568852743537</v>
      </c>
      <c r="BA6">
        <f t="shared" si="27"/>
        <v>1.3158860096478469E-4</v>
      </c>
      <c r="BB6">
        <f t="shared" si="28"/>
        <v>7.9999654388849678E-2</v>
      </c>
      <c r="BC6">
        <f t="shared" si="29"/>
        <v>2.6369789538786496E-3</v>
      </c>
      <c r="BD6">
        <f t="shared" si="30"/>
        <v>4.3287227119467381E-7</v>
      </c>
      <c r="BE6">
        <f t="shared" si="31"/>
        <v>3.2897007841310873E-3</v>
      </c>
      <c r="BF6">
        <f t="shared" si="32"/>
        <v>0.99999568852743548</v>
      </c>
      <c r="BG6">
        <f t="shared" si="33"/>
        <v>1.3158860096478469E-4</v>
      </c>
      <c r="BH6">
        <f>0</f>
        <v>0</v>
      </c>
      <c r="BI6">
        <f>0</f>
        <v>0</v>
      </c>
      <c r="BJ6">
        <f>0</f>
        <v>0</v>
      </c>
      <c r="BK6">
        <f>C6*(Parameters!$C$19+Parameters!$C$18/2)</f>
        <v>4.9344770308812796E-8</v>
      </c>
      <c r="BL6">
        <f t="shared" si="34"/>
        <v>0.99999568839731423</v>
      </c>
      <c r="BM6">
        <f t="shared" si="35"/>
        <v>1.315925485293553E-4</v>
      </c>
      <c r="BN6">
        <f t="shared" si="36"/>
        <v>7.9999654388849678E-2</v>
      </c>
      <c r="BO6">
        <f t="shared" si="37"/>
        <v>2.6369789538786496E-3</v>
      </c>
      <c r="BP6">
        <f t="shared" si="38"/>
        <v>4.3286577798538394E-7</v>
      </c>
      <c r="BQ6">
        <f t="shared" si="39"/>
        <v>3.2897501286886476E-3</v>
      </c>
      <c r="BR6">
        <f t="shared" si="40"/>
        <v>0.99999568852743548</v>
      </c>
      <c r="BS6">
        <f t="shared" si="41"/>
        <v>1.3158860096478469E-4</v>
      </c>
      <c r="BT6">
        <f>2*((((Parameters!$C$21)/((Parameters!$C$21)^2+(C6*Parameters!$C$20)^2)))/((((Parameters!$C$21)/((Parameters!$C$21)^2+(C6*Parameters!$C$20)^2)))^2+((-(C6*Parameters!$C$20)/((Parameters!$C$21)^2+(C6*Parameters!$C$20)^2)+C6*Parameters!$C$22))^2))</f>
        <v>4.0000000011774131E-2</v>
      </c>
      <c r="BU6">
        <f>2*(-((-(C6*Parameters!$C$20)/((Parameters!$C$21)^2+(C6*Parameters!$C$20)^2)+C6*Parameters!$C$22))/((((Parameters!$C$21)/((Parameters!$C$21)^2+(C6*Parameters!$C$20)^2)))^2+((-(C6*Parameters!$C$20)/((Parameters!$C$21)^2+(C6*Parameters!$C$20)^2)+C6*Parameters!$C$22))^2))</f>
        <v>8.9478516837184621E-2</v>
      </c>
      <c r="BV6">
        <f>0</f>
        <v>0</v>
      </c>
      <c r="BW6">
        <f>0</f>
        <v>0</v>
      </c>
      <c r="BX6">
        <f t="shared" si="42"/>
        <v>0.99999568839731423</v>
      </c>
      <c r="BY6">
        <f t="shared" si="43"/>
        <v>1.315925485293553E-4</v>
      </c>
      <c r="BZ6">
        <f t="shared" si="44"/>
        <v>0.11998770723044709</v>
      </c>
      <c r="CA6">
        <f t="shared" si="45"/>
        <v>9.2120373697192476E-2</v>
      </c>
      <c r="CB6">
        <f t="shared" si="46"/>
        <v>4.3286577798538394E-7</v>
      </c>
      <c r="CC6">
        <f t="shared" si="47"/>
        <v>3.2897501286886476E-3</v>
      </c>
      <c r="CD6">
        <f t="shared" si="48"/>
        <v>0.99970134387978671</v>
      </c>
      <c r="CE6">
        <f t="shared" si="49"/>
        <v>2.6321733833886826E-4</v>
      </c>
      <c r="CF6">
        <f>0</f>
        <v>0</v>
      </c>
      <c r="CG6">
        <f>0</f>
        <v>0</v>
      </c>
      <c r="CH6">
        <f>(((Parameters!$C$25))/(((Parameters!$C$25))^2+((C6*Parameters!$C$24-1/(C6*Parameters!$C$23)))^2))+(((Parameters!$C$29+Parameters!$C$28))/(((Parameters!$C$29+Parameters!$C$28))^2+((C6*Parameters!$C$27-1/(C6*Parameters!$C$26)))^2))</f>
        <v>1.4381160541034166E-6</v>
      </c>
      <c r="CI6">
        <f>(-((C6*Parameters!$C$24-1/(C6*Parameters!$C$23)))/(((Parameters!$C$25))^2+((C6*Parameters!$C$24-1/(C6*Parameters!$C$23)))^2))+(-((C6*Parameters!$C$27-1/(C6*Parameters!$C$26)))/(((Parameters!$C$29+Parameters!$C$28))^2+((C6*Parameters!$C$27-1/(C6*Parameters!$C$26)))^2))</f>
        <v>6.1844778520229017E-4</v>
      </c>
      <c r="CJ6">
        <f t="shared" si="50"/>
        <v>0.99993888931247721</v>
      </c>
      <c r="CK6">
        <f t="shared" si="51"/>
        <v>2.0593116010585006E-4</v>
      </c>
      <c r="CL6">
        <f t="shared" si="52"/>
        <v>0.11998770723044709</v>
      </c>
      <c r="CM6">
        <f t="shared" si="53"/>
        <v>9.2120373697192476E-2</v>
      </c>
      <c r="CN6">
        <f t="shared" si="54"/>
        <v>1.7077661500051506E-6</v>
      </c>
      <c r="CO6">
        <f t="shared" si="55"/>
        <v>3.9080135892119346E-3</v>
      </c>
      <c r="CP6">
        <f t="shared" si="56"/>
        <v>0.99970134387978671</v>
      </c>
      <c r="CQ6">
        <f t="shared" si="57"/>
        <v>2.6321733833886826E-4</v>
      </c>
      <c r="CR6">
        <f>2*((((Parameters!$C$31)/((Parameters!$C$31)^2+(C6*Parameters!$C$30)^2)))/((((Parameters!$C$31)/((Parameters!$C$31)^2+(C6*Parameters!$C$30)^2)))^2+((-(C6*Parameters!$C$30)/((Parameters!$C$31)^2+(C6*Parameters!$C$30)^2)+C6*Parameters!$C$32))^2))</f>
        <v>4.0000000005713923E-2</v>
      </c>
      <c r="CS6">
        <f>2*(-((-(C6*Parameters!$C$30)/((Parameters!$C$31)^2+(C6*Parameters!$C$30)^2)+C6*Parameters!$C$32))/((((Parameters!$C$31)/((Parameters!$C$31)^2+(C6*Parameters!$C$30)^2)))^2+((-(C6*Parameters!$C$30)/((Parameters!$C$31)^2+(C6*Parameters!$C$30)^2)+C6*Parameters!$C$32))^2))</f>
        <v>4.342339787222501E-2</v>
      </c>
      <c r="CT6">
        <f>0</f>
        <v>0</v>
      </c>
      <c r="CU6">
        <f>0</f>
        <v>0</v>
      </c>
      <c r="CV6">
        <f t="shared" si="58"/>
        <v>0.99993888931247721</v>
      </c>
      <c r="CW6">
        <f t="shared" si="59"/>
        <v>2.0593116010585006E-4</v>
      </c>
      <c r="CX6">
        <f t="shared" si="60"/>
        <v>0.15997632057796021</v>
      </c>
      <c r="CY6">
        <f t="shared" si="61"/>
        <v>0.13554935518212435</v>
      </c>
      <c r="CZ6">
        <f t="shared" si="62"/>
        <v>1.7077661500051506E-6</v>
      </c>
      <c r="DA6">
        <f t="shared" si="63"/>
        <v>3.9080135892119346E-3</v>
      </c>
      <c r="DB6">
        <f t="shared" si="64"/>
        <v>0.99953171296145837</v>
      </c>
      <c r="DC6">
        <f t="shared" si="65"/>
        <v>4.1961203893868017E-4</v>
      </c>
      <c r="DD6">
        <f>0</f>
        <v>0</v>
      </c>
      <c r="DE6">
        <f>0</f>
        <v>0</v>
      </c>
      <c r="DF6">
        <f>(((Parameters!$C$35))/(((Parameters!$C$35))^2+((C6*Parameters!$C$34-1/(C6*Parameters!$C$33)))^2))+(((Parameters!$C$39+Parameters!$C$38))/(((Parameters!$C$39+Parameters!$C$38))^2+((C6*Parameters!$C$37-1/(C6*Parameters!$C$36)))^2))</f>
        <v>1.4381160541034166E-6</v>
      </c>
      <c r="DG6">
        <f>(-((C6*Parameters!$C$34-1/(C6*Parameters!$C$33)))/(((Parameters!$C$35))^2+((C6*Parameters!$C$34-1/(C6*Parameters!$C$33)))^2))+(-((C6*Parameters!$C$37-1/(C6*Parameters!$C$36)))/(((Parameters!$C$39+Parameters!$C$38))^2+((C6*Parameters!$C$37-1/(C6*Parameters!$C$36)))^2))</f>
        <v>6.1844778520229017E-4</v>
      </c>
      <c r="DH6">
        <f t="shared" si="66"/>
        <v>0.99985528917849409</v>
      </c>
      <c r="DI6">
        <f t="shared" si="67"/>
        <v>3.0506309695591189E-4</v>
      </c>
      <c r="DJ6">
        <f t="shared" si="68"/>
        <v>0.15997632057796021</v>
      </c>
      <c r="DK6">
        <f t="shared" si="69"/>
        <v>0.13554935518212435</v>
      </c>
      <c r="DL6">
        <f t="shared" si="70"/>
        <v>2.8857006168746681E-6</v>
      </c>
      <c r="DM6">
        <f t="shared" si="71"/>
        <v>4.526172366783209E-3</v>
      </c>
      <c r="DN6">
        <f t="shared" si="72"/>
        <v>0.99953171296145837</v>
      </c>
      <c r="DO6">
        <f t="shared" si="73"/>
        <v>4.1961203893868017E-4</v>
      </c>
      <c r="DP6">
        <f>2*((((Parameters!$C$41)/((Parameters!$C$41)^2+(C6*(Parameters!$C$40*(1-Parameters!$C$42)))^2)))/((((Parameters!$C$41)/((Parameters!$C$41)^2+(C6*(Parameters!$C$40*(1-Parameters!$C$42)))^2)))^2+((-(C6*(Parameters!$C$40*(1-Parameters!$C$42)))/((Parameters!$C$41)^2+(C6*(Parameters!$C$40*(1-Parameters!$C$42)))^2)+C6*Parameters!$C$43))^2))</f>
        <v>0.20000000000259724</v>
      </c>
      <c r="DQ6">
        <f>2*(-((-(C6*(Parameters!$C$40*(1-Parameters!$C$42)))/((Parameters!$C$41)^2+(C6*(Parameters!$C$40*(1-Parameters!$C$42)))^2)+C6*Parameters!$C$43))/((((Parameters!$C$41)/((Parameters!$C$41)^2+(C6*(Parameters!$C$40*(1-Parameters!$C$42)))^2)))^2+((-(C6*(Parameters!$C$40*(1-Parameters!$C$42)))/((Parameters!$C$41)^2+(C6*(Parameters!$C$40*(1-Parameters!$C$42)))^2)+C6*Parameters!$C$43))^2))</f>
        <v>3.9475815589376318E-3</v>
      </c>
      <c r="DR6">
        <f>0</f>
        <v>0</v>
      </c>
      <c r="DS6">
        <f>0</f>
        <v>0</v>
      </c>
      <c r="DT6">
        <f t="shared" si="74"/>
        <v>0.99985528917849409</v>
      </c>
      <c r="DU6">
        <f t="shared" si="75"/>
        <v>3.0506309695591189E-4</v>
      </c>
      <c r="DV6">
        <f t="shared" si="76"/>
        <v>0.35994617415480007</v>
      </c>
      <c r="DW6">
        <f t="shared" si="77"/>
        <v>0.13955737810268362</v>
      </c>
      <c r="DX6">
        <f t="shared" si="78"/>
        <v>2.8857006168746681E-6</v>
      </c>
      <c r="DY6">
        <f t="shared" si="79"/>
        <v>4.526172366783209E-3</v>
      </c>
      <c r="DZ6">
        <f t="shared" si="80"/>
        <v>0.99951442266701407</v>
      </c>
      <c r="EA6">
        <f t="shared" si="81"/>
        <v>1.3248579038456173E-3</v>
      </c>
      <c r="EB6">
        <f>0</f>
        <v>0</v>
      </c>
      <c r="EC6">
        <f>0</f>
        <v>0</v>
      </c>
      <c r="ED6">
        <f>0</f>
        <v>0</v>
      </c>
      <c r="EE6">
        <f>C6*Parameters!$C$44</f>
        <v>6.5793027078417056E-9</v>
      </c>
      <c r="EF6">
        <f t="shared" si="82"/>
        <v>0.9998552882603039</v>
      </c>
      <c r="EG6">
        <f t="shared" si="83"/>
        <v>3.050654651507502E-4</v>
      </c>
      <c r="EH6">
        <f t="shared" si="84"/>
        <v>0.35994617415480007</v>
      </c>
      <c r="EI6">
        <f t="shared" si="85"/>
        <v>0.13955737810268362</v>
      </c>
      <c r="EJ6">
        <f t="shared" si="86"/>
        <v>2.8856919002334736E-6</v>
      </c>
      <c r="EK6">
        <f t="shared" si="87"/>
        <v>4.5261789428911563E-3</v>
      </c>
      <c r="EL6">
        <f t="shared" si="88"/>
        <v>0.99951442266701407</v>
      </c>
      <c r="EM6">
        <f t="shared" si="89"/>
        <v>1.3248579038456173E-3</v>
      </c>
      <c r="EN6">
        <f>0</f>
        <v>0</v>
      </c>
      <c r="EO6">
        <f>0</f>
        <v>0</v>
      </c>
      <c r="EP6">
        <f>(((2*Parameters!$C$47))/(((2*Parameters!$C$47))^2+((2*(C6*Parameters!$C$46-1/(C6*Parameters!$C$45))))^2))</f>
        <v>2.0951016475163009E-14</v>
      </c>
      <c r="EQ6">
        <f>(-((2*(C6*Parameters!$C$46-1/(C6*Parameters!$C$45))))/(((2*Parameters!$C$47))^2+((2*(C6*Parameters!$C$46-1/(C6*Parameters!$C$45))))^2))</f>
        <v>7.2372329786947908E-7</v>
      </c>
      <c r="ER6">
        <f t="shared" si="90"/>
        <v>0.99985518725938549</v>
      </c>
      <c r="ES6">
        <f t="shared" si="91"/>
        <v>3.0532596658588887E-4</v>
      </c>
      <c r="ET6">
        <f t="shared" si="92"/>
        <v>0.35994617415480007</v>
      </c>
      <c r="EU6">
        <f t="shared" si="93"/>
        <v>0.13955737810268362</v>
      </c>
      <c r="EV6">
        <f t="shared" si="94"/>
        <v>2.884733090642937E-6</v>
      </c>
      <c r="EW6">
        <f t="shared" si="95"/>
        <v>4.5269023147654248E-3</v>
      </c>
      <c r="EX6">
        <f t="shared" si="96"/>
        <v>0.99951442266701407</v>
      </c>
      <c r="EY6">
        <f t="shared" si="97"/>
        <v>1.3248579038456173E-3</v>
      </c>
      <c r="EZ6">
        <f>(ER6+ET6/Parameters!$C$6+Parameters!$C$7*(EV6+EX6/Parameters!$C$6))</f>
        <v>1.0123750541865091</v>
      </c>
      <c r="FA6">
        <f>(ES6+EU6/Parameters!$C$6+Parameters!$C$7*(EW6+EY6/Parameters!$C$6))</f>
        <v>5.1594956397227106E-3</v>
      </c>
      <c r="FB6">
        <f t="shared" si="98"/>
        <v>-0.10694150469794918</v>
      </c>
      <c r="FC6">
        <f t="shared" si="99"/>
        <v>0.98776338801831998</v>
      </c>
      <c r="FD6">
        <f>(ER6+ET6/Parameters!$C$6+Parameters!$C$8*(EV6+EX6/Parameters!$C$6))</f>
        <v>2.7508052433054138</v>
      </c>
      <c r="FE6">
        <f>(ES6+EU6/Parameters!$C$6+Parameters!$C$8*(EW6+EY6/Parameters!$C$6))</f>
        <v>0.23380871208033413</v>
      </c>
      <c r="FF6">
        <f t="shared" si="100"/>
        <v>-8.8204592430637003</v>
      </c>
      <c r="FG6">
        <f t="shared" si="101"/>
        <v>0.36222384629831456</v>
      </c>
    </row>
    <row r="7" spans="1:163" x14ac:dyDescent="0.15">
      <c r="A7">
        <f>Parameters!$C$2*(Parameters!$C$3/Parameters!$C$2)^((ROW()-2)/(Parameters!$C$4-1))</f>
        <v>105.92537251772889</v>
      </c>
      <c r="B7">
        <f t="shared" si="0"/>
        <v>2.0249999999999999</v>
      </c>
      <c r="C7">
        <f t="shared" si="1"/>
        <v>665.54874426091851</v>
      </c>
      <c r="D7">
        <f>1</f>
        <v>1</v>
      </c>
      <c r="E7">
        <f>0</f>
        <v>0</v>
      </c>
      <c r="F7">
        <f>0</f>
        <v>0</v>
      </c>
      <c r="G7">
        <f>0</f>
        <v>0</v>
      </c>
      <c r="H7">
        <f>0</f>
        <v>0</v>
      </c>
      <c r="I7">
        <f>0</f>
        <v>0</v>
      </c>
      <c r="J7">
        <f>1</f>
        <v>1</v>
      </c>
      <c r="K7">
        <f>0</f>
        <v>0</v>
      </c>
      <c r="L7">
        <f>2*Parameters!$C$10</f>
        <v>0.04</v>
      </c>
      <c r="M7">
        <f>2*C7*Parameters!$C$9</f>
        <v>1.331097488521837E-3</v>
      </c>
      <c r="N7">
        <f>0</f>
        <v>0</v>
      </c>
      <c r="O7">
        <f>0</f>
        <v>0</v>
      </c>
      <c r="P7">
        <f t="shared" si="2"/>
        <v>1</v>
      </c>
      <c r="Q7">
        <f t="shared" si="3"/>
        <v>0</v>
      </c>
      <c r="R7">
        <f t="shared" si="4"/>
        <v>0.04</v>
      </c>
      <c r="S7">
        <f t="shared" si="5"/>
        <v>1.331097488521837E-3</v>
      </c>
      <c r="T7">
        <f t="shared" si="6"/>
        <v>0</v>
      </c>
      <c r="U7">
        <f t="shared" si="7"/>
        <v>0</v>
      </c>
      <c r="V7">
        <f t="shared" si="8"/>
        <v>1</v>
      </c>
      <c r="W7">
        <f t="shared" si="9"/>
        <v>0</v>
      </c>
      <c r="X7">
        <f>0</f>
        <v>0</v>
      </c>
      <c r="Y7">
        <f>0</f>
        <v>0</v>
      </c>
      <c r="Z7">
        <f>0</f>
        <v>0</v>
      </c>
      <c r="AA7">
        <f>C7*(Parameters!$C$12+Parameters!$C$11/2)</f>
        <v>4.9916155819568885E-8</v>
      </c>
      <c r="AB7">
        <f t="shared" si="10"/>
        <v>0.9999999999335567</v>
      </c>
      <c r="AC7">
        <f t="shared" si="11"/>
        <v>1.9966462327827556E-9</v>
      </c>
      <c r="AD7">
        <f t="shared" si="12"/>
        <v>0.04</v>
      </c>
      <c r="AE7">
        <f t="shared" si="13"/>
        <v>1.331097488521837E-3</v>
      </c>
      <c r="AF7">
        <f t="shared" si="14"/>
        <v>0</v>
      </c>
      <c r="AG7">
        <f t="shared" si="15"/>
        <v>4.9916155819568885E-8</v>
      </c>
      <c r="AH7">
        <f t="shared" si="16"/>
        <v>1</v>
      </c>
      <c r="AI7">
        <f t="shared" si="17"/>
        <v>0</v>
      </c>
      <c r="AJ7">
        <f>0</f>
        <v>0</v>
      </c>
      <c r="AK7">
        <f>0</f>
        <v>0</v>
      </c>
      <c r="AL7">
        <f>(((2*Parameters!$C$15))/(((2*Parameters!$C$15))^2+((2*(C7*Parameters!$C$14-1/(C7*Parameters!$C$13))))^2))</f>
        <v>4.4295516238076668E-7</v>
      </c>
      <c r="AM7">
        <f>(-((2*(C7*Parameters!$C$14-1/(C7*Parameters!$C$13))))/(((2*Parameters!$C$15))^2+((2*(C7*Parameters!$C$14-1/(C7*Parameters!$C$13))))^2))</f>
        <v>3.3277438097470621E-3</v>
      </c>
      <c r="AN7">
        <f t="shared" si="18"/>
        <v>0.99999558810033551</v>
      </c>
      <c r="AO7">
        <f t="shared" si="19"/>
        <v>1.3311233865261944E-4</v>
      </c>
      <c r="AP7">
        <f t="shared" si="20"/>
        <v>0.04</v>
      </c>
      <c r="AQ7">
        <f t="shared" si="21"/>
        <v>1.331097488521837E-3</v>
      </c>
      <c r="AR7">
        <f t="shared" si="22"/>
        <v>4.4295516238076668E-7</v>
      </c>
      <c r="AS7">
        <f t="shared" si="23"/>
        <v>3.3277937259028815E-3</v>
      </c>
      <c r="AT7">
        <f t="shared" si="24"/>
        <v>1</v>
      </c>
      <c r="AU7">
        <f t="shared" si="25"/>
        <v>0</v>
      </c>
      <c r="AV7">
        <f>2*Parameters!$C$17</f>
        <v>0.04</v>
      </c>
      <c r="AW7">
        <f>2*C7*Parameters!$C$16</f>
        <v>1.331097488521837E-3</v>
      </c>
      <c r="AX7">
        <f>0</f>
        <v>0</v>
      </c>
      <c r="AY7">
        <f>0</f>
        <v>0</v>
      </c>
      <c r="AZ7">
        <f t="shared" si="26"/>
        <v>0.99999558810033551</v>
      </c>
      <c r="BA7">
        <f t="shared" si="27"/>
        <v>1.3311233865261944E-4</v>
      </c>
      <c r="BB7">
        <f t="shared" si="28"/>
        <v>7.9999646338513739E-2</v>
      </c>
      <c r="BC7">
        <f t="shared" si="29"/>
        <v>2.6675135979212154E-3</v>
      </c>
      <c r="BD7">
        <f t="shared" si="30"/>
        <v>4.4295516238076668E-7</v>
      </c>
      <c r="BE7">
        <f t="shared" si="31"/>
        <v>3.3277937259028815E-3</v>
      </c>
      <c r="BF7">
        <f t="shared" si="32"/>
        <v>0.99999558810033562</v>
      </c>
      <c r="BG7">
        <f t="shared" si="33"/>
        <v>1.3311233865261944E-4</v>
      </c>
      <c r="BH7">
        <f>0</f>
        <v>0</v>
      </c>
      <c r="BI7">
        <f>0</f>
        <v>0</v>
      </c>
      <c r="BJ7">
        <f>0</f>
        <v>0</v>
      </c>
      <c r="BK7">
        <f>C7*(Parameters!$C$19+Parameters!$C$18/2)</f>
        <v>4.9916155819568885E-8</v>
      </c>
      <c r="BL7">
        <f t="shared" si="34"/>
        <v>0.99999558796718346</v>
      </c>
      <c r="BM7">
        <f t="shared" si="35"/>
        <v>1.3311633192743158E-4</v>
      </c>
      <c r="BN7">
        <f t="shared" si="36"/>
        <v>7.9999646338513739E-2</v>
      </c>
      <c r="BO7">
        <f t="shared" si="37"/>
        <v>2.6675135979212154E-3</v>
      </c>
      <c r="BP7">
        <f t="shared" si="38"/>
        <v>4.42948517924529E-7</v>
      </c>
      <c r="BQ7">
        <f t="shared" si="39"/>
        <v>3.3278436418384761E-3</v>
      </c>
      <c r="BR7">
        <f t="shared" si="40"/>
        <v>0.99999558810033562</v>
      </c>
      <c r="BS7">
        <f t="shared" si="41"/>
        <v>1.3311233865261944E-4</v>
      </c>
      <c r="BT7">
        <f>2*((((Parameters!$C$21)/((Parameters!$C$21)^2+(C7*Parameters!$C$20)^2)))/((((Parameters!$C$21)/((Parameters!$C$21)^2+(C7*Parameters!$C$20)^2)))^2+((-(C7*Parameters!$C$20)/((Parameters!$C$21)^2+(C7*Parameters!$C$20)^2)+C7*Parameters!$C$22))^2))</f>
        <v>4.0000000012048391E-2</v>
      </c>
      <c r="BU7">
        <f>2*(-((-(C7*Parameters!$C$20)/((Parameters!$C$21)^2+(C7*Parameters!$C$20)^2)+C7*Parameters!$C$22))/((((Parameters!$C$21)/((Parameters!$C$21)^2+(C7*Parameters!$C$20)^2)))^2+((-(C7*Parameters!$C$20)/((Parameters!$C$21)^2+(C7*Parameters!$C$20)^2)+C7*Parameters!$C$22))^2))</f>
        <v>9.0514629230454668E-2</v>
      </c>
      <c r="BV7">
        <f>0</f>
        <v>0</v>
      </c>
      <c r="BW7">
        <f>0</f>
        <v>0</v>
      </c>
      <c r="BX7">
        <f t="shared" si="42"/>
        <v>0.99999558796718346</v>
      </c>
      <c r="BY7">
        <f t="shared" si="43"/>
        <v>1.3311633192743158E-4</v>
      </c>
      <c r="BZ7">
        <f t="shared" si="44"/>
        <v>0.11998742089382049</v>
      </c>
      <c r="CA7">
        <f t="shared" si="45"/>
        <v>9.3187068128140038E-2</v>
      </c>
      <c r="CB7">
        <f t="shared" si="46"/>
        <v>4.42948517924529E-7</v>
      </c>
      <c r="CC7">
        <f t="shared" si="47"/>
        <v>3.3278436418384761E-3</v>
      </c>
      <c r="CD7">
        <f t="shared" si="48"/>
        <v>0.99969438728489834</v>
      </c>
      <c r="CE7">
        <f t="shared" si="49"/>
        <v>2.6626617768712177E-4</v>
      </c>
      <c r="CF7">
        <f>0</f>
        <v>0</v>
      </c>
      <c r="CG7">
        <f>0</f>
        <v>0</v>
      </c>
      <c r="CH7">
        <f>(((Parameters!$C$25))/(((Parameters!$C$25))^2+((C7*Parameters!$C$24-1/(C7*Parameters!$C$23)))^2))+(((Parameters!$C$29+Parameters!$C$28))/(((Parameters!$C$29+Parameters!$C$28))^2+((C7*Parameters!$C$27-1/(C7*Parameters!$C$26)))^2))</f>
        <v>1.4716133419298506E-6</v>
      </c>
      <c r="CI7">
        <f>(-((C7*Parameters!$C$24-1/(C7*Parameters!$C$23)))/(((Parameters!$C$25))^2+((C7*Parameters!$C$24-1/(C7*Parameters!$C$23)))^2))+(-((C7*Parameters!$C$27-1/(C7*Parameters!$C$26)))/(((Parameters!$C$29+Parameters!$C$28))^2+((C7*Parameters!$C$27-1/(C7*Parameters!$C$26)))^2))</f>
        <v>6.2560891589902561E-4</v>
      </c>
      <c r="CJ7">
        <f t="shared" si="50"/>
        <v>0.99993746588160548</v>
      </c>
      <c r="CK7">
        <f t="shared" si="51"/>
        <v>2.0831866756708742E-4</v>
      </c>
      <c r="CL7">
        <f t="shared" si="52"/>
        <v>0.11998742089382049</v>
      </c>
      <c r="CM7">
        <f t="shared" si="53"/>
        <v>9.3187068128140038E-2</v>
      </c>
      <c r="CN7">
        <f t="shared" si="54"/>
        <v>1.7475336213419549E-6</v>
      </c>
      <c r="CO7">
        <f t="shared" si="55"/>
        <v>3.9532617555389808E-3</v>
      </c>
      <c r="CP7">
        <f t="shared" si="56"/>
        <v>0.99969438728489834</v>
      </c>
      <c r="CQ7">
        <f t="shared" si="57"/>
        <v>2.6626617768712177E-4</v>
      </c>
      <c r="CR7">
        <f>2*((((Parameters!$C$31)/((Parameters!$C$31)^2+(C7*Parameters!$C$30)^2)))/((((Parameters!$C$31)/((Parameters!$C$31)^2+(C7*Parameters!$C$30)^2)))^2+((-(C7*Parameters!$C$30)/((Parameters!$C$31)^2+(C7*Parameters!$C$30)^2)+C7*Parameters!$C$32))^2))</f>
        <v>4.0000000005847011E-2</v>
      </c>
      <c r="CS7">
        <f>2*(-((-(C7*Parameters!$C$30)/((Parameters!$C$31)^2+(C7*Parameters!$C$30)^2)+C7*Parameters!$C$32))/((((Parameters!$C$31)/((Parameters!$C$31)^2+(C7*Parameters!$C$30)^2)))^2+((-(C7*Parameters!$C$30)/((Parameters!$C$31)^2+(C7*Parameters!$C$30)^2)+C7*Parameters!$C$32))^2))</f>
        <v>4.392621712176889E-2</v>
      </c>
      <c r="CT7">
        <f>0</f>
        <v>0</v>
      </c>
      <c r="CU7">
        <f>0</f>
        <v>0</v>
      </c>
      <c r="CV7">
        <f t="shared" si="58"/>
        <v>0.99993746588160548</v>
      </c>
      <c r="CW7">
        <f t="shared" si="59"/>
        <v>2.0831866756708742E-4</v>
      </c>
      <c r="CX7">
        <f t="shared" si="60"/>
        <v>0.15997576888390927</v>
      </c>
      <c r="CY7">
        <f t="shared" si="61"/>
        <v>0.1371188711093507</v>
      </c>
      <c r="CZ7">
        <f t="shared" si="62"/>
        <v>1.7475336213419549E-6</v>
      </c>
      <c r="DA7">
        <f t="shared" si="63"/>
        <v>3.9532617555389808E-3</v>
      </c>
      <c r="DB7">
        <f t="shared" si="64"/>
        <v>0.99952080535203014</v>
      </c>
      <c r="DC7">
        <f t="shared" si="65"/>
        <v>4.2447341047307445E-4</v>
      </c>
      <c r="DD7">
        <f>0</f>
        <v>0</v>
      </c>
      <c r="DE7">
        <f>0</f>
        <v>0</v>
      </c>
      <c r="DF7">
        <f>(((Parameters!$C$35))/(((Parameters!$C$35))^2+((C7*Parameters!$C$34-1/(C7*Parameters!$C$33)))^2))+(((Parameters!$C$39+Parameters!$C$38))/(((Parameters!$C$39+Parameters!$C$38))^2+((C7*Parameters!$C$37-1/(C7*Parameters!$C$36)))^2))</f>
        <v>1.4716133419298506E-6</v>
      </c>
      <c r="DG7">
        <f>(-((C7*Parameters!$C$34-1/(C7*Parameters!$C$33)))/(((Parameters!$C$35))^2+((C7*Parameters!$C$34-1/(C7*Parameters!$C$33)))^2))+(-((C7*Parameters!$C$37-1/(C7*Parameters!$C$36)))/(((Parameters!$C$39+Parameters!$C$38))^2+((C7*Parameters!$C$37-1/(C7*Parameters!$C$36)))^2))</f>
        <v>6.2560891589902561E-4</v>
      </c>
      <c r="DH7">
        <f t="shared" si="66"/>
        <v>0.99985191851577726</v>
      </c>
      <c r="DI7">
        <f t="shared" si="67"/>
        <v>3.0860272086881787E-4</v>
      </c>
      <c r="DJ7">
        <f t="shared" si="68"/>
        <v>0.15997576888390927</v>
      </c>
      <c r="DK7">
        <f t="shared" si="69"/>
        <v>0.1371188711093507</v>
      </c>
      <c r="DL7">
        <f t="shared" si="70"/>
        <v>2.9528874238804492E-6</v>
      </c>
      <c r="DM7">
        <f t="shared" si="71"/>
        <v>4.5785715076545191E-3</v>
      </c>
      <c r="DN7">
        <f t="shared" si="72"/>
        <v>0.99952080535203014</v>
      </c>
      <c r="DO7">
        <f t="shared" si="73"/>
        <v>4.2447341047307445E-4</v>
      </c>
      <c r="DP7">
        <f>2*((((Parameters!$C$41)/((Parameters!$C$41)^2+(C7*(Parameters!$C$40*(1-Parameters!$C$42)))^2)))/((((Parameters!$C$41)/((Parameters!$C$41)^2+(C7*(Parameters!$C$40*(1-Parameters!$C$42)))^2)))^2+((-(C7*(Parameters!$C$40*(1-Parameters!$C$42)))/((Parameters!$C$41)^2+(C7*(Parameters!$C$40*(1-Parameters!$C$42)))^2)+C7*Parameters!$C$43))^2))</f>
        <v>0.20000000000265775</v>
      </c>
      <c r="DQ7">
        <f>2*(-((-(C7*(Parameters!$C$40*(1-Parameters!$C$42)))/((Parameters!$C$41)^2+(C7*(Parameters!$C$40*(1-Parameters!$C$42)))^2)+C7*Parameters!$C$43))/((((Parameters!$C$41)/((Parameters!$C$41)^2+(C7*(Parameters!$C$40*(1-Parameters!$C$42)))^2)))^2+((-(C7*(Parameters!$C$40*(1-Parameters!$C$42)))/((Parameters!$C$41)^2+(C7*(Parameters!$C$40*(1-Parameters!$C$42)))^2)+C7*Parameters!$C$43))^2))</f>
        <v>3.9932923990371738E-3</v>
      </c>
      <c r="DR7">
        <f>0</f>
        <v>0</v>
      </c>
      <c r="DS7">
        <f>0</f>
        <v>0</v>
      </c>
      <c r="DT7">
        <f t="shared" si="74"/>
        <v>0.99985191851577726</v>
      </c>
      <c r="DU7">
        <f t="shared" si="75"/>
        <v>3.0860272086881787E-4</v>
      </c>
      <c r="DV7">
        <f t="shared" si="76"/>
        <v>0.35994492024882252</v>
      </c>
      <c r="DW7">
        <f t="shared" si="77"/>
        <v>0.14117329271989706</v>
      </c>
      <c r="DX7">
        <f t="shared" si="78"/>
        <v>2.9528874238804492E-6</v>
      </c>
      <c r="DY7">
        <f t="shared" si="79"/>
        <v>4.5785715076545191E-3</v>
      </c>
      <c r="DZ7">
        <f t="shared" si="80"/>
        <v>0.99950311235471501</v>
      </c>
      <c r="EA7">
        <f t="shared" si="81"/>
        <v>1.3401995037590519E-3</v>
      </c>
      <c r="EB7">
        <f>0</f>
        <v>0</v>
      </c>
      <c r="EC7">
        <f>0</f>
        <v>0</v>
      </c>
      <c r="ED7">
        <f>0</f>
        <v>0</v>
      </c>
      <c r="EE7">
        <f>C7*Parameters!$C$44</f>
        <v>6.6554874426091848E-9</v>
      </c>
      <c r="EF7">
        <f t="shared" si="82"/>
        <v>0.99985191757620018</v>
      </c>
      <c r="EG7">
        <f t="shared" si="83"/>
        <v>3.0860511647771462E-4</v>
      </c>
      <c r="EH7">
        <f t="shared" si="84"/>
        <v>0.35994492024882252</v>
      </c>
      <c r="EI7">
        <f t="shared" si="85"/>
        <v>0.14117329271989706</v>
      </c>
      <c r="EJ7">
        <f t="shared" si="86"/>
        <v>2.9528785041994814E-6</v>
      </c>
      <c r="EK7">
        <f t="shared" si="87"/>
        <v>4.5785781598349324E-3</v>
      </c>
      <c r="EL7">
        <f t="shared" si="88"/>
        <v>0.99950311235471501</v>
      </c>
      <c r="EM7">
        <f t="shared" si="89"/>
        <v>1.3401995037590519E-3</v>
      </c>
      <c r="EN7">
        <f>0</f>
        <v>0</v>
      </c>
      <c r="EO7">
        <f>0</f>
        <v>0</v>
      </c>
      <c r="EP7">
        <f>(((2*Parameters!$C$47))/(((2*Parameters!$C$47))^2+((2*(C7*Parameters!$C$46-1/(C7*Parameters!$C$45))))^2))</f>
        <v>2.1439028340202443E-14</v>
      </c>
      <c r="EQ7">
        <f>(-((2*(C7*Parameters!$C$46-1/(C7*Parameters!$C$45))))/(((2*Parameters!$C$47))^2+((2*(C7*Parameters!$C$46-1/(C7*Parameters!$C$45))))^2))</f>
        <v>7.3210361869414397E-7</v>
      </c>
      <c r="ER7">
        <f t="shared" si="90"/>
        <v>0.99985181422272951</v>
      </c>
      <c r="ES7">
        <f t="shared" si="91"/>
        <v>3.0886863345938598E-4</v>
      </c>
      <c r="ET7">
        <f t="shared" si="92"/>
        <v>0.35994492024882252</v>
      </c>
      <c r="EU7">
        <f t="shared" si="93"/>
        <v>0.14117329271989706</v>
      </c>
      <c r="EV7">
        <f t="shared" si="94"/>
        <v>2.9518973607213826E-6</v>
      </c>
      <c r="EW7">
        <f t="shared" si="95"/>
        <v>4.5793098996804119E-3</v>
      </c>
      <c r="EX7">
        <f t="shared" si="96"/>
        <v>0.99950311235471501</v>
      </c>
      <c r="EY7">
        <f t="shared" si="97"/>
        <v>1.3401995037590519E-3</v>
      </c>
      <c r="EZ7">
        <f>(ER7+ET7/Parameters!$C$6+Parameters!$C$7*(EV7+EX7/Parameters!$C$6))</f>
        <v>1.0123716375357321</v>
      </c>
      <c r="FA7">
        <f>(ES7+EU7/Parameters!$C$6+Parameters!$C$7*(EW7+EY7/Parameters!$C$6))</f>
        <v>5.2192440324123276E-3</v>
      </c>
      <c r="FB7">
        <f t="shared" si="98"/>
        <v>-0.10691481914680595</v>
      </c>
      <c r="FC7">
        <f t="shared" si="99"/>
        <v>0.9877664227162033</v>
      </c>
      <c r="FD7">
        <f>(ER7+ET7/Parameters!$C$6+Parameters!$C$8*(EV7+EX7/Parameters!$C$6))</f>
        <v>2.7507855147597944</v>
      </c>
      <c r="FE7">
        <f>(ES7+EU7/Parameters!$C$6+Parameters!$C$8*(EW7+EY7/Parameters!$C$6))</f>
        <v>0.23651552076210086</v>
      </c>
      <c r="FF7">
        <f t="shared" si="100"/>
        <v>-8.8211227712430542</v>
      </c>
      <c r="FG7">
        <f t="shared" si="101"/>
        <v>0.36219617653052849</v>
      </c>
    </row>
    <row r="8" spans="1:163" x14ac:dyDescent="0.15">
      <c r="A8">
        <f>Parameters!$C$2*(Parameters!$C$3/Parameters!$C$2)^((ROW()-2)/(Parameters!$C$4-1))</f>
        <v>107.15193052376064</v>
      </c>
      <c r="B8">
        <f t="shared" si="0"/>
        <v>2.0299999999999998</v>
      </c>
      <c r="C8">
        <f t="shared" si="1"/>
        <v>673.25543550282066</v>
      </c>
      <c r="D8">
        <f>1</f>
        <v>1</v>
      </c>
      <c r="E8">
        <f>0</f>
        <v>0</v>
      </c>
      <c r="F8">
        <f>0</f>
        <v>0</v>
      </c>
      <c r="G8">
        <f>0</f>
        <v>0</v>
      </c>
      <c r="H8">
        <f>0</f>
        <v>0</v>
      </c>
      <c r="I8">
        <f>0</f>
        <v>0</v>
      </c>
      <c r="J8">
        <f>1</f>
        <v>1</v>
      </c>
      <c r="K8">
        <f>0</f>
        <v>0</v>
      </c>
      <c r="L8">
        <f>2*Parameters!$C$10</f>
        <v>0.04</v>
      </c>
      <c r="M8">
        <f>2*C8*Parameters!$C$9</f>
        <v>1.3465108710056413E-3</v>
      </c>
      <c r="N8">
        <f>0</f>
        <v>0</v>
      </c>
      <c r="O8">
        <f>0</f>
        <v>0</v>
      </c>
      <c r="P8">
        <f t="shared" si="2"/>
        <v>1</v>
      </c>
      <c r="Q8">
        <f t="shared" si="3"/>
        <v>0</v>
      </c>
      <c r="R8">
        <f t="shared" si="4"/>
        <v>0.04</v>
      </c>
      <c r="S8">
        <f t="shared" si="5"/>
        <v>1.3465108710056413E-3</v>
      </c>
      <c r="T8">
        <f t="shared" si="6"/>
        <v>0</v>
      </c>
      <c r="U8">
        <f t="shared" si="7"/>
        <v>0</v>
      </c>
      <c r="V8">
        <f t="shared" si="8"/>
        <v>1</v>
      </c>
      <c r="W8">
        <f t="shared" si="9"/>
        <v>0</v>
      </c>
      <c r="X8">
        <f>0</f>
        <v>0</v>
      </c>
      <c r="Y8">
        <f>0</f>
        <v>0</v>
      </c>
      <c r="Z8">
        <f>0</f>
        <v>0</v>
      </c>
      <c r="AA8">
        <f>C8*(Parameters!$C$12+Parameters!$C$11/2)</f>
        <v>5.0494157662711546E-8</v>
      </c>
      <c r="AB8">
        <f t="shared" si="10"/>
        <v>0.99999999993200905</v>
      </c>
      <c r="AC8">
        <f t="shared" si="11"/>
        <v>2.0197663065084618E-9</v>
      </c>
      <c r="AD8">
        <f t="shared" si="12"/>
        <v>0.04</v>
      </c>
      <c r="AE8">
        <f t="shared" si="13"/>
        <v>1.3465108710056413E-3</v>
      </c>
      <c r="AF8">
        <f t="shared" si="14"/>
        <v>0</v>
      </c>
      <c r="AG8">
        <f t="shared" si="15"/>
        <v>5.0494157662711546E-8</v>
      </c>
      <c r="AH8">
        <f t="shared" si="16"/>
        <v>1</v>
      </c>
      <c r="AI8">
        <f t="shared" si="17"/>
        <v>0</v>
      </c>
      <c r="AJ8">
        <f>0</f>
        <v>0</v>
      </c>
      <c r="AK8">
        <f>0</f>
        <v>0</v>
      </c>
      <c r="AL8">
        <f>(((2*Parameters!$C$15))/(((2*Parameters!$C$15))^2+((2*(C8*Parameters!$C$14-1/(C8*Parameters!$C$13))))^2))</f>
        <v>4.5327291430710314E-7</v>
      </c>
      <c r="AM8">
        <f>(-((2*(C8*Parameters!$C$14-1/(C8*Parameters!$C$13))))/(((2*Parameters!$C$15))^2+((2*(C8*Parameters!$C$14-1/(C8*Parameters!$C$13))))^2))</f>
        <v>3.366277269064633E-3</v>
      </c>
      <c r="AN8">
        <f t="shared" si="18"/>
        <v>0.99999548533398797</v>
      </c>
      <c r="AO8">
        <f t="shared" si="19"/>
        <v>1.3465372086579846E-4</v>
      </c>
      <c r="AP8">
        <f t="shared" si="20"/>
        <v>0.04</v>
      </c>
      <c r="AQ8">
        <f t="shared" si="21"/>
        <v>1.3465108710056413E-3</v>
      </c>
      <c r="AR8">
        <f t="shared" si="22"/>
        <v>4.5327291430710314E-7</v>
      </c>
      <c r="AS8">
        <f t="shared" si="23"/>
        <v>3.3663277632222958E-3</v>
      </c>
      <c r="AT8">
        <f t="shared" si="24"/>
        <v>1</v>
      </c>
      <c r="AU8">
        <f t="shared" si="25"/>
        <v>0</v>
      </c>
      <c r="AV8">
        <f>2*Parameters!$C$17</f>
        <v>0.04</v>
      </c>
      <c r="AW8">
        <f>2*C8*Parameters!$C$16</f>
        <v>1.3465108710056413E-3</v>
      </c>
      <c r="AX8">
        <f>0</f>
        <v>0</v>
      </c>
      <c r="AY8">
        <f>0</f>
        <v>0</v>
      </c>
      <c r="AZ8">
        <f t="shared" si="26"/>
        <v>0.99999548533398797</v>
      </c>
      <c r="BA8">
        <f t="shared" si="27"/>
        <v>1.3465372086579846E-4</v>
      </c>
      <c r="BB8">
        <f t="shared" si="28"/>
        <v>7.9999638100660547E-2</v>
      </c>
      <c r="BC8">
        <f t="shared" si="29"/>
        <v>2.6984018117990507E-3</v>
      </c>
      <c r="BD8">
        <f t="shared" si="30"/>
        <v>4.5327291430710314E-7</v>
      </c>
      <c r="BE8">
        <f t="shared" si="31"/>
        <v>3.3663277632222958E-3</v>
      </c>
      <c r="BF8">
        <f t="shared" si="32"/>
        <v>0.99999548533398797</v>
      </c>
      <c r="BG8">
        <f t="shared" si="33"/>
        <v>1.3465372086579846E-4</v>
      </c>
      <c r="BH8">
        <f>0</f>
        <v>0</v>
      </c>
      <c r="BI8">
        <f>0</f>
        <v>0</v>
      </c>
      <c r="BJ8">
        <f>0</f>
        <v>0</v>
      </c>
      <c r="BK8">
        <f>C8*(Parameters!$C$19+Parameters!$C$18/2)</f>
        <v>5.0494157662711546E-8</v>
      </c>
      <c r="BL8">
        <f t="shared" si="34"/>
        <v>0.9999954851977344</v>
      </c>
      <c r="BM8">
        <f t="shared" si="35"/>
        <v>1.3465776038013767E-4</v>
      </c>
      <c r="BN8">
        <f t="shared" si="36"/>
        <v>7.9999638100660547E-2</v>
      </c>
      <c r="BO8">
        <f t="shared" si="37"/>
        <v>2.6984018117990507E-3</v>
      </c>
      <c r="BP8">
        <f t="shared" si="38"/>
        <v>4.5326611508089188E-7</v>
      </c>
      <c r="BQ8">
        <f t="shared" si="39"/>
        <v>3.3663782571519943E-3</v>
      </c>
      <c r="BR8">
        <f t="shared" si="40"/>
        <v>0.99999548533398797</v>
      </c>
      <c r="BS8">
        <f t="shared" si="41"/>
        <v>1.3465372086579846E-4</v>
      </c>
      <c r="BT8">
        <f>2*((((Parameters!$C$21)/((Parameters!$C$21)^2+(C8*Parameters!$C$20)^2)))/((((Parameters!$C$21)/((Parameters!$C$21)^2+(C8*Parameters!$C$20)^2)))^2+((-(C8*Parameters!$C$20)/((Parameters!$C$21)^2+(C8*Parameters!$C$20)^2)+C8*Parameters!$C$22))^2))</f>
        <v>4.0000000012329021E-2</v>
      </c>
      <c r="BU8">
        <f>2*(-((-(C8*Parameters!$C$20)/((Parameters!$C$21)^2+(C8*Parameters!$C$20)^2)+C8*Parameters!$C$22))/((((Parameters!$C$21)/((Parameters!$C$21)^2+(C8*Parameters!$C$20)^2)))^2+((-(C8*Parameters!$C$20)/((Parameters!$C$21)^2+(C8*Parameters!$C$20)^2)+C8*Parameters!$C$22))^2))</f>
        <v>9.1562739239801572E-2</v>
      </c>
      <c r="BV8">
        <f>0</f>
        <v>0</v>
      </c>
      <c r="BW8">
        <f>0</f>
        <v>0</v>
      </c>
      <c r="BX8">
        <f t="shared" si="42"/>
        <v>0.9999954851977344</v>
      </c>
      <c r="BY8">
        <f t="shared" si="43"/>
        <v>1.3465776038013767E-4</v>
      </c>
      <c r="BZ8">
        <f t="shared" si="44"/>
        <v>0.11998712788749859</v>
      </c>
      <c r="CA8">
        <f t="shared" si="45"/>
        <v>9.4266113974354929E-2</v>
      </c>
      <c r="CB8">
        <f t="shared" si="46"/>
        <v>4.5326611508089188E-7</v>
      </c>
      <c r="CC8">
        <f t="shared" si="47"/>
        <v>3.3663782571519943E-3</v>
      </c>
      <c r="CD8">
        <f t="shared" si="48"/>
        <v>0.9996872686500905</v>
      </c>
      <c r="CE8">
        <f t="shared" si="49"/>
        <v>2.6935035348048378E-4</v>
      </c>
      <c r="CF8">
        <f>0</f>
        <v>0</v>
      </c>
      <c r="CG8">
        <f>0</f>
        <v>0</v>
      </c>
      <c r="CH8">
        <f>(((Parameters!$C$25))/(((Parameters!$C$25))^2+((C8*Parameters!$C$24-1/(C8*Parameters!$C$23)))^2))+(((Parameters!$C$29+Parameters!$C$28))/(((Parameters!$C$29+Parameters!$C$28))^2+((C8*Parameters!$C$27-1/(C8*Parameters!$C$26)))^2))</f>
        <v>1.5058908470278585E-6</v>
      </c>
      <c r="CI8">
        <f>(-((C8*Parameters!$C$24-1/(C8*Parameters!$C$23)))/(((Parameters!$C$25))^2+((C8*Parameters!$C$24-1/(C8*Parameters!$C$23)))^2))+(-((C8*Parameters!$C$27-1/(C8*Parameters!$C$26)))/(((Parameters!$C$29+Parameters!$C$28))^2+((C8*Parameters!$C$27-1/(C8*Parameters!$C$26)))^2))</f>
        <v>6.3285296305889234E-4</v>
      </c>
      <c r="CJ8">
        <f t="shared" si="50"/>
        <v>0.99993600929570725</v>
      </c>
      <c r="CK8">
        <f t="shared" si="51"/>
        <v>2.1073392427088628E-4</v>
      </c>
      <c r="CL8">
        <f t="shared" si="52"/>
        <v>0.11998712788749859</v>
      </c>
      <c r="CM8">
        <f t="shared" si="53"/>
        <v>9.4266113974354929E-2</v>
      </c>
      <c r="CN8">
        <f t="shared" si="54"/>
        <v>1.7882268535302591E-6</v>
      </c>
      <c r="CO8">
        <f t="shared" si="55"/>
        <v>3.9990337128616871E-3</v>
      </c>
      <c r="CP8">
        <f t="shared" si="56"/>
        <v>0.9996872686500905</v>
      </c>
      <c r="CQ8">
        <f t="shared" si="57"/>
        <v>2.6935035348048378E-4</v>
      </c>
      <c r="CR8">
        <f>2*((((Parameters!$C$31)/((Parameters!$C$31)^2+(C8*Parameters!$C$30)^2)))/((((Parameters!$C$31)/((Parameters!$C$31)^2+(C8*Parameters!$C$30)^2)))^2+((-(C8*Parameters!$C$30)/((Parameters!$C$31)^2+(C8*Parameters!$C$30)^2)+C8*Parameters!$C$32))^2))</f>
        <v>4.0000000005983201E-2</v>
      </c>
      <c r="CS8">
        <f>2*(-((-(C8*Parameters!$C$30)/((Parameters!$C$31)^2+(C8*Parameters!$C$30)^2)+C8*Parameters!$C$32))/((((Parameters!$C$31)/((Parameters!$C$31)^2+(C8*Parameters!$C$30)^2)))^2+((-(C8*Parameters!$C$30)/((Parameters!$C$31)^2+(C8*Parameters!$C$30)^2)+C8*Parameters!$C$32))^2))</f>
        <v>4.4434858743816426E-2</v>
      </c>
      <c r="CT8">
        <f>0</f>
        <v>0</v>
      </c>
      <c r="CU8">
        <f>0</f>
        <v>0</v>
      </c>
      <c r="CV8">
        <f t="shared" si="58"/>
        <v>0.99993600929570725</v>
      </c>
      <c r="CW8">
        <f t="shared" si="59"/>
        <v>2.1073392427088628E-4</v>
      </c>
      <c r="CX8">
        <f t="shared" si="60"/>
        <v>0.15997520433315221</v>
      </c>
      <c r="CY8">
        <f t="shared" si="61"/>
        <v>0.1387065586572373</v>
      </c>
      <c r="CZ8">
        <f t="shared" si="62"/>
        <v>1.7882268535302591E-6</v>
      </c>
      <c r="DA8">
        <f t="shared" si="63"/>
        <v>3.9990337128616871E-3</v>
      </c>
      <c r="DB8">
        <f t="shared" si="64"/>
        <v>0.9995096436810218</v>
      </c>
      <c r="DC8">
        <f t="shared" si="65"/>
        <v>4.293911616265168E-4</v>
      </c>
      <c r="DD8">
        <f>0</f>
        <v>0</v>
      </c>
      <c r="DE8">
        <f>0</f>
        <v>0</v>
      </c>
      <c r="DF8">
        <f>(((Parameters!$C$35))/(((Parameters!$C$35))^2+((C8*Parameters!$C$34-1/(C8*Parameters!$C$33)))^2))+(((Parameters!$C$39+Parameters!$C$38))/(((Parameters!$C$39+Parameters!$C$38))^2+((C8*Parameters!$C$37-1/(C8*Parameters!$C$36)))^2))</f>
        <v>1.5058908470278585E-6</v>
      </c>
      <c r="DG8">
        <f>(-((C8*Parameters!$C$34-1/(C8*Parameters!$C$33)))/(((Parameters!$C$35))^2+((C8*Parameters!$C$34-1/(C8*Parameters!$C$33)))^2))+(-((C8*Parameters!$C$37-1/(C8*Parameters!$C$36)))/(((Parameters!$C$39+Parameters!$C$38))^2+((C8*Parameters!$C$37-1/(C8*Parameters!$C$36)))^2))</f>
        <v>6.3285296305889234E-4</v>
      </c>
      <c r="DH8">
        <f t="shared" si="66"/>
        <v>0.99984846934426119</v>
      </c>
      <c r="DI8">
        <f t="shared" si="67"/>
        <v>3.1218358328617809E-4</v>
      </c>
      <c r="DJ8">
        <f t="shared" si="68"/>
        <v>0.15997520433315221</v>
      </c>
      <c r="DK8">
        <f t="shared" si="69"/>
        <v>0.1387065586572373</v>
      </c>
      <c r="DL8">
        <f t="shared" si="70"/>
        <v>3.0216378085189448E-6</v>
      </c>
      <c r="DM8">
        <f t="shared" si="71"/>
        <v>4.6315769990873789E-3</v>
      </c>
      <c r="DN8">
        <f t="shared" si="72"/>
        <v>0.9995096436810218</v>
      </c>
      <c r="DO8">
        <f t="shared" si="73"/>
        <v>4.293911616265168E-4</v>
      </c>
      <c r="DP8">
        <f>2*((((Parameters!$C$41)/((Parameters!$C$41)^2+(C8*(Parameters!$C$40*(1-Parameters!$C$42)))^2)))/((((Parameters!$C$41)/((Parameters!$C$41)^2+(C8*(Parameters!$C$40*(1-Parameters!$C$42)))^2)))^2+((-(C8*(Parameters!$C$40*(1-Parameters!$C$42)))/((Parameters!$C$41)^2+(C8*(Parameters!$C$40*(1-Parameters!$C$42)))^2)+C8*Parameters!$C$43))^2))</f>
        <v>0.20000000000271967</v>
      </c>
      <c r="DQ8">
        <f>2*(-((-(C8*(Parameters!$C$40*(1-Parameters!$C$42)))/((Parameters!$C$41)^2+(C8*(Parameters!$C$40*(1-Parameters!$C$42)))^2)+C8*Parameters!$C$43))/((((Parameters!$C$41)/((Parameters!$C$41)^2+(C8*(Parameters!$C$40*(1-Parameters!$C$42)))^2)))^2+((-(C8*(Parameters!$C$40*(1-Parameters!$C$42)))/((Parameters!$C$41)^2+(C8*(Parameters!$C$40*(1-Parameters!$C$42)))^2)+C8*Parameters!$C$43))^2))</f>
        <v>4.0395325457188496E-3</v>
      </c>
      <c r="DR8">
        <f>0</f>
        <v>0</v>
      </c>
      <c r="DS8">
        <f>0</f>
        <v>0</v>
      </c>
      <c r="DT8">
        <f t="shared" si="74"/>
        <v>0.99984846934426119</v>
      </c>
      <c r="DU8">
        <f t="shared" si="75"/>
        <v>3.1218358328617809E-4</v>
      </c>
      <c r="DV8">
        <f t="shared" si="76"/>
        <v>0.35994363712897876</v>
      </c>
      <c r="DW8">
        <f t="shared" si="77"/>
        <v>0.14280791580659871</v>
      </c>
      <c r="DX8">
        <f t="shared" si="78"/>
        <v>3.0216378085189448E-6</v>
      </c>
      <c r="DY8">
        <f t="shared" si="79"/>
        <v>4.6315769990873789E-3</v>
      </c>
      <c r="DZ8">
        <f t="shared" si="80"/>
        <v>0.99949153860255768</v>
      </c>
      <c r="EA8">
        <f t="shared" si="81"/>
        <v>1.3557187674608578E-3</v>
      </c>
      <c r="EB8">
        <f>0</f>
        <v>0</v>
      </c>
      <c r="EC8">
        <f>0</f>
        <v>0</v>
      </c>
      <c r="ED8">
        <f>0</f>
        <v>0</v>
      </c>
      <c r="EE8">
        <f>C8*Parameters!$C$44</f>
        <v>6.732554355028206E-9</v>
      </c>
      <c r="EF8">
        <f t="shared" si="82"/>
        <v>0.99984846838279917</v>
      </c>
      <c r="EG8">
        <f t="shared" si="83"/>
        <v>3.1218600662627982E-4</v>
      </c>
      <c r="EH8">
        <f t="shared" si="84"/>
        <v>0.35994363712897876</v>
      </c>
      <c r="EI8">
        <f t="shared" si="85"/>
        <v>0.14280791580659871</v>
      </c>
      <c r="EJ8">
        <f t="shared" si="86"/>
        <v>3.0216286810686526E-6</v>
      </c>
      <c r="EK8">
        <f t="shared" si="87"/>
        <v>4.6315837282184897E-3</v>
      </c>
      <c r="EL8">
        <f t="shared" si="88"/>
        <v>0.99949153860255768</v>
      </c>
      <c r="EM8">
        <f t="shared" si="89"/>
        <v>1.3557187674608578E-3</v>
      </c>
      <c r="EN8">
        <f>0</f>
        <v>0</v>
      </c>
      <c r="EO8">
        <f>0</f>
        <v>0</v>
      </c>
      <c r="EP8">
        <f>(((2*Parameters!$C$47))/(((2*Parameters!$C$47))^2+((2*(C8*Parameters!$C$46-1/(C8*Parameters!$C$45))))^2))</f>
        <v>2.1938407461847602E-14</v>
      </c>
      <c r="EQ8">
        <f>(-((2*(C8*Parameters!$C$46-1/(C8*Parameters!$C$45))))/(((2*Parameters!$C$47))^2+((2*(C8*Parameters!$C$46-1/(C8*Parameters!$C$45))))^2))</f>
        <v>7.4058097906048703E-7</v>
      </c>
      <c r="ER8">
        <f t="shared" si="90"/>
        <v>0.99984836262198096</v>
      </c>
      <c r="ES8">
        <f t="shared" si="91"/>
        <v>3.1245257404060434E-4</v>
      </c>
      <c r="ET8">
        <f t="shared" si="92"/>
        <v>0.35994363712897876</v>
      </c>
      <c r="EU8">
        <f t="shared" si="93"/>
        <v>0.14280791580659871</v>
      </c>
      <c r="EV8">
        <f t="shared" si="94"/>
        <v>3.0206246834637681E-6</v>
      </c>
      <c r="EW8">
        <f t="shared" si="95"/>
        <v>4.6323239326407405E-3</v>
      </c>
      <c r="EX8">
        <f t="shared" si="96"/>
        <v>0.99949153860255768</v>
      </c>
      <c r="EY8">
        <f t="shared" si="97"/>
        <v>1.3557187674608578E-3</v>
      </c>
      <c r="EZ8">
        <f>(ER8+ET8/Parameters!$C$6+Parameters!$C$7*(EV8+EX8/Parameters!$C$6))</f>
        <v>1.0123681413047281</v>
      </c>
      <c r="FA8">
        <f>(ES8+EU8/Parameters!$C$6+Parameters!$C$7*(EW8+EY8/Parameters!$C$6))</f>
        <v>5.2796844281831684E-3</v>
      </c>
      <c r="FB8">
        <f t="shared" si="98"/>
        <v>-0.10688751198339201</v>
      </c>
      <c r="FC8">
        <f t="shared" si="99"/>
        <v>0.98776952811388197</v>
      </c>
      <c r="FD8">
        <f>(ER8+ET8/Parameters!$C$6+Parameters!$C$8*(EV8+EX8/Parameters!$C$6))</f>
        <v>2.7507653266303063</v>
      </c>
      <c r="FE8">
        <f>(ES8+EU8/Parameters!$C$6+Parameters!$C$8*(EW8+EY8/Parameters!$C$6))</f>
        <v>0.23925365282971733</v>
      </c>
      <c r="FF8">
        <f t="shared" si="100"/>
        <v>-8.8218016431414945</v>
      </c>
      <c r="FG8">
        <f t="shared" si="101"/>
        <v>0.36216786910232823</v>
      </c>
    </row>
    <row r="9" spans="1:163" x14ac:dyDescent="0.15">
      <c r="A9">
        <f>Parameters!$C$2*(Parameters!$C$3/Parameters!$C$2)^((ROW()-2)/(Parameters!$C$4-1))</f>
        <v>108.39269140212036</v>
      </c>
      <c r="B9">
        <f t="shared" si="0"/>
        <v>2.0350000000000001</v>
      </c>
      <c r="C9">
        <f t="shared" si="1"/>
        <v>681.05136602345374</v>
      </c>
      <c r="D9">
        <f>1</f>
        <v>1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1</f>
        <v>1</v>
      </c>
      <c r="K9">
        <f>0</f>
        <v>0</v>
      </c>
      <c r="L9">
        <f>2*Parameters!$C$10</f>
        <v>0.04</v>
      </c>
      <c r="M9">
        <f>2*C9*Parameters!$C$9</f>
        <v>1.3621027320469075E-3</v>
      </c>
      <c r="N9">
        <f>0</f>
        <v>0</v>
      </c>
      <c r="O9">
        <f>0</f>
        <v>0</v>
      </c>
      <c r="P9">
        <f t="shared" si="2"/>
        <v>1</v>
      </c>
      <c r="Q9">
        <f t="shared" si="3"/>
        <v>0</v>
      </c>
      <c r="R9">
        <f t="shared" si="4"/>
        <v>0.04</v>
      </c>
      <c r="S9">
        <f t="shared" si="5"/>
        <v>1.3621027320469075E-3</v>
      </c>
      <c r="T9">
        <f t="shared" si="6"/>
        <v>0</v>
      </c>
      <c r="U9">
        <f t="shared" si="7"/>
        <v>0</v>
      </c>
      <c r="V9">
        <f t="shared" si="8"/>
        <v>1</v>
      </c>
      <c r="W9">
        <f t="shared" si="9"/>
        <v>0</v>
      </c>
      <c r="X9">
        <f>0</f>
        <v>0</v>
      </c>
      <c r="Y9">
        <f>0</f>
        <v>0</v>
      </c>
      <c r="Z9">
        <f>0</f>
        <v>0</v>
      </c>
      <c r="AA9">
        <f>C9*(Parameters!$C$12+Parameters!$C$11/2)</f>
        <v>5.107885245175903E-8</v>
      </c>
      <c r="AB9">
        <f t="shared" si="10"/>
        <v>0.99999999993042532</v>
      </c>
      <c r="AC9">
        <f t="shared" si="11"/>
        <v>2.0431540980703613E-9</v>
      </c>
      <c r="AD9">
        <f t="shared" si="12"/>
        <v>0.04</v>
      </c>
      <c r="AE9">
        <f t="shared" si="13"/>
        <v>1.3621027320469075E-3</v>
      </c>
      <c r="AF9">
        <f t="shared" si="14"/>
        <v>0</v>
      </c>
      <c r="AG9">
        <f t="shared" si="15"/>
        <v>5.107885245175903E-8</v>
      </c>
      <c r="AH9">
        <f t="shared" si="16"/>
        <v>1</v>
      </c>
      <c r="AI9">
        <f t="shared" si="17"/>
        <v>0</v>
      </c>
      <c r="AJ9">
        <f>0</f>
        <v>0</v>
      </c>
      <c r="AK9">
        <f>0</f>
        <v>0</v>
      </c>
      <c r="AL9">
        <f>(((2*Parameters!$C$15))/(((2*Parameters!$C$15))^2+((2*(C9*Parameters!$C$14-1/(C9*Parameters!$C$13))))^2))</f>
        <v>4.6383099758467996E-7</v>
      </c>
      <c r="AM9">
        <f>(-((2*(C9*Parameters!$C$14-1/(C9*Parameters!$C$13))))/(((2*Parameters!$C$15))^2+((2*(C9*Parameters!$C$14-1/(C9*Parameters!$C$13))))^2))</f>
        <v>3.4052569248850819E-3</v>
      </c>
      <c r="AN9">
        <f t="shared" si="18"/>
        <v>0.99999538017390455</v>
      </c>
      <c r="AO9">
        <f t="shared" si="19"/>
        <v>1.3621295193497039E-4</v>
      </c>
      <c r="AP9">
        <f t="shared" si="20"/>
        <v>0.04</v>
      </c>
      <c r="AQ9">
        <f t="shared" si="21"/>
        <v>1.3621027320469075E-3</v>
      </c>
      <c r="AR9">
        <f t="shared" si="22"/>
        <v>4.6383099758467996E-7</v>
      </c>
      <c r="AS9">
        <f t="shared" si="23"/>
        <v>3.4053080037375338E-3</v>
      </c>
      <c r="AT9">
        <f t="shared" si="24"/>
        <v>1</v>
      </c>
      <c r="AU9">
        <f t="shared" si="25"/>
        <v>0</v>
      </c>
      <c r="AV9">
        <f>2*Parameters!$C$17</f>
        <v>0.04</v>
      </c>
      <c r="AW9">
        <f>2*C9*Parameters!$C$16</f>
        <v>1.3621027320469075E-3</v>
      </c>
      <c r="AX9">
        <f>0</f>
        <v>0</v>
      </c>
      <c r="AY9">
        <f>0</f>
        <v>0</v>
      </c>
      <c r="AZ9">
        <f t="shared" si="26"/>
        <v>0.99999538017390455</v>
      </c>
      <c r="BA9">
        <f t="shared" si="27"/>
        <v>1.3621295193497039E-4</v>
      </c>
      <c r="BB9">
        <f t="shared" si="28"/>
        <v>7.9999629670922209E-2</v>
      </c>
      <c r="BC9">
        <f t="shared" si="29"/>
        <v>2.7296476894934675E-3</v>
      </c>
      <c r="BD9">
        <f t="shared" si="30"/>
        <v>4.6383099758467996E-7</v>
      </c>
      <c r="BE9">
        <f t="shared" si="31"/>
        <v>3.4053080037375338E-3</v>
      </c>
      <c r="BF9">
        <f t="shared" si="32"/>
        <v>0.99999538017390444</v>
      </c>
      <c r="BG9">
        <f t="shared" si="33"/>
        <v>1.3621295193497039E-4</v>
      </c>
      <c r="BH9">
        <f>0</f>
        <v>0</v>
      </c>
      <c r="BI9">
        <f>0</f>
        <v>0</v>
      </c>
      <c r="BJ9">
        <f>0</f>
        <v>0</v>
      </c>
      <c r="BK9">
        <f>C9*(Parameters!$C$19+Parameters!$C$18/2)</f>
        <v>5.107885245175903E-8</v>
      </c>
      <c r="BL9">
        <f t="shared" si="34"/>
        <v>0.9999953800344773</v>
      </c>
      <c r="BM9">
        <f t="shared" si="35"/>
        <v>1.3621703822425053E-4</v>
      </c>
      <c r="BN9">
        <f t="shared" si="36"/>
        <v>7.9999629670922209E-2</v>
      </c>
      <c r="BO9">
        <f t="shared" si="37"/>
        <v>2.7296476894934675E-3</v>
      </c>
      <c r="BP9">
        <f t="shared" si="38"/>
        <v>4.6382403998340607E-7</v>
      </c>
      <c r="BQ9">
        <f t="shared" si="39"/>
        <v>3.4053590823540101E-3</v>
      </c>
      <c r="BR9">
        <f t="shared" si="40"/>
        <v>0.99999538017390444</v>
      </c>
      <c r="BS9">
        <f t="shared" si="41"/>
        <v>1.3621295193497039E-4</v>
      </c>
      <c r="BT9">
        <f>2*((((Parameters!$C$21)/((Parameters!$C$21)^2+(C9*Parameters!$C$20)^2)))/((((Parameters!$C$21)/((Parameters!$C$21)^2+(C9*Parameters!$C$20)^2)))^2+((-(C9*Parameters!$C$20)/((Parameters!$C$21)^2+(C9*Parameters!$C$20)^2)+C9*Parameters!$C$22))^2))</f>
        <v>4.0000000012616214E-2</v>
      </c>
      <c r="BU9">
        <f>2*(-((-(C9*Parameters!$C$20)/((Parameters!$C$21)^2+(C9*Parameters!$C$20)^2)+C9*Parameters!$C$22))/((((Parameters!$C$21)/((Parameters!$C$21)^2+(C9*Parameters!$C$20)^2)))^2+((-(C9*Parameters!$C$20)/((Parameters!$C$21)^2+(C9*Parameters!$C$20)^2)+C9*Parameters!$C$22))^2))</f>
        <v>9.2622985791072393E-2</v>
      </c>
      <c r="BV9">
        <f>0</f>
        <v>0</v>
      </c>
      <c r="BW9">
        <f>0</f>
        <v>0</v>
      </c>
      <c r="BX9">
        <f t="shared" si="42"/>
        <v>0.9999953800344773</v>
      </c>
      <c r="BY9">
        <f t="shared" si="43"/>
        <v>1.3621703822425053E-4</v>
      </c>
      <c r="BZ9">
        <f t="shared" si="44"/>
        <v>0.11998682805612151</v>
      </c>
      <c r="CA9">
        <f t="shared" si="45"/>
        <v>9.535765424709558E-2</v>
      </c>
      <c r="CB9">
        <f t="shared" si="46"/>
        <v>4.6382403998340607E-7</v>
      </c>
      <c r="CC9">
        <f t="shared" si="47"/>
        <v>3.4053590823540101E-3</v>
      </c>
      <c r="CD9">
        <f t="shared" si="48"/>
        <v>0.99967998420096771</v>
      </c>
      <c r="CE9">
        <f t="shared" si="49"/>
        <v>2.7247027603955848E-4</v>
      </c>
      <c r="CF9">
        <f>0</f>
        <v>0</v>
      </c>
      <c r="CG9">
        <f>0</f>
        <v>0</v>
      </c>
      <c r="CH9">
        <f>(((Parameters!$C$25))/(((Parameters!$C$25))^2+((C9*Parameters!$C$24-1/(C9*Parameters!$C$23)))^2))+(((Parameters!$C$29+Parameters!$C$28))/(((Parameters!$C$29+Parameters!$C$28))^2+((C9*Parameters!$C$27-1/(C9*Parameters!$C$26)))^2))</f>
        <v>1.5409667413525346E-6</v>
      </c>
      <c r="CI9">
        <f>(-((C9*Parameters!$C$24-1/(C9*Parameters!$C$23)))/(((Parameters!$C$25))^2+((C9*Parameters!$C$24-1/(C9*Parameters!$C$23)))^2))+(-((C9*Parameters!$C$27-1/(C9*Parameters!$C$26)))/(((Parameters!$C$29+Parameters!$C$28))^2+((C9*Parameters!$C$27-1/(C9*Parameters!$C$26)))^2))</f>
        <v>6.4018088661522998E-4</v>
      </c>
      <c r="CJ9">
        <f t="shared" si="50"/>
        <v>0.99993451878254724</v>
      </c>
      <c r="CK9">
        <f t="shared" si="51"/>
        <v>2.1317725516509573E-4</v>
      </c>
      <c r="CL9">
        <f t="shared" si="52"/>
        <v>0.11998682805612151</v>
      </c>
      <c r="CM9">
        <f t="shared" si="53"/>
        <v>9.535765424709558E-2</v>
      </c>
      <c r="CN9">
        <f t="shared" si="54"/>
        <v>1.8298673847416232E-6</v>
      </c>
      <c r="CO9">
        <f t="shared" si="55"/>
        <v>4.0453355208389186E-3</v>
      </c>
      <c r="CP9">
        <f t="shared" si="56"/>
        <v>0.99967998420096771</v>
      </c>
      <c r="CQ9">
        <f t="shared" si="57"/>
        <v>2.7247027603955848E-4</v>
      </c>
      <c r="CR9">
        <f>2*((((Parameters!$C$31)/((Parameters!$C$31)^2+(C9*Parameters!$C$30)^2)))/((((Parameters!$C$31)/((Parameters!$C$31)^2+(C9*Parameters!$C$30)^2)))^2+((-(C9*Parameters!$C$30)/((Parameters!$C$31)^2+(C9*Parameters!$C$30)^2)+C9*Parameters!$C$32))^2))</f>
        <v>4.0000000006122569E-2</v>
      </c>
      <c r="CS9">
        <f>2*(-((-(C9*Parameters!$C$30)/((Parameters!$C$31)^2+(C9*Parameters!$C$30)^2)+C9*Parameters!$C$32))/((((Parameters!$C$31)/((Parameters!$C$31)^2+(C9*Parameters!$C$30)^2)))^2+((-(C9*Parameters!$C$30)/((Parameters!$C$31)^2+(C9*Parameters!$C$30)^2)+C9*Parameters!$C$32))^2))</f>
        <v>4.4949390158263811E-2</v>
      </c>
      <c r="CT9">
        <f>0</f>
        <v>0</v>
      </c>
      <c r="CU9">
        <f>0</f>
        <v>0</v>
      </c>
      <c r="CV9">
        <f t="shared" si="58"/>
        <v>0.99993451878254724</v>
      </c>
      <c r="CW9">
        <f t="shared" si="59"/>
        <v>2.1317725516509573E-4</v>
      </c>
      <c r="CX9">
        <f t="shared" si="60"/>
        <v>0.15997462662593029</v>
      </c>
      <c r="CY9">
        <f t="shared" si="61"/>
        <v>0.14031262815477596</v>
      </c>
      <c r="CZ9">
        <f t="shared" si="62"/>
        <v>1.8298673847416232E-6</v>
      </c>
      <c r="DA9">
        <f t="shared" si="63"/>
        <v>4.0453355208389186E-3</v>
      </c>
      <c r="DB9">
        <f t="shared" si="64"/>
        <v>0.9994982220310159</v>
      </c>
      <c r="DC9">
        <f t="shared" si="65"/>
        <v>4.3436594832089765E-4</v>
      </c>
      <c r="DD9">
        <f>0</f>
        <v>0</v>
      </c>
      <c r="DE9">
        <f>0</f>
        <v>0</v>
      </c>
      <c r="DF9">
        <f>(((Parameters!$C$35))/(((Parameters!$C$35))^2+((C9*Parameters!$C$34-1/(C9*Parameters!$C$33)))^2))+(((Parameters!$C$39+Parameters!$C$38))/(((Parameters!$C$39+Parameters!$C$38))^2+((C9*Parameters!$C$37-1/(C9*Parameters!$C$36)))^2))</f>
        <v>1.5409667413525346E-6</v>
      </c>
      <c r="DG9">
        <f>(-((C9*Parameters!$C$34-1/(C9*Parameters!$C$33)))/(((Parameters!$C$35))^2+((C9*Parameters!$C$34-1/(C9*Parameters!$C$33)))^2))+(-((C9*Parameters!$C$37-1/(C9*Parameters!$C$36)))/(((Parameters!$C$39+Parameters!$C$38))^2+((C9*Parameters!$C$37-1/(C9*Parameters!$C$36)))^2))</f>
        <v>6.4018088661522998E-4</v>
      </c>
      <c r="DH9">
        <f t="shared" si="66"/>
        <v>0.99984493983543088</v>
      </c>
      <c r="DI9">
        <f t="shared" si="67"/>
        <v>3.1580617056780241E-4</v>
      </c>
      <c r="DJ9">
        <f t="shared" si="68"/>
        <v>0.15997462662593029</v>
      </c>
      <c r="DK9">
        <f t="shared" si="69"/>
        <v>0.14031262815477596</v>
      </c>
      <c r="DL9">
        <f t="shared" si="70"/>
        <v>3.091988125020872E-6</v>
      </c>
      <c r="DM9">
        <f t="shared" si="71"/>
        <v>4.6851958481325603E-3</v>
      </c>
      <c r="DN9">
        <f t="shared" si="72"/>
        <v>0.9994982220310159</v>
      </c>
      <c r="DO9">
        <f t="shared" si="73"/>
        <v>4.3436594832089765E-4</v>
      </c>
      <c r="DP9">
        <f>2*((((Parameters!$C$41)/((Parameters!$C$41)^2+(C9*(Parameters!$C$40*(1-Parameters!$C$42)))^2)))/((((Parameters!$C$41)/((Parameters!$C$41)^2+(C9*(Parameters!$C$40*(1-Parameters!$C$42)))^2)))^2+((-(C9*(Parameters!$C$40*(1-Parameters!$C$42)))/((Parameters!$C$41)^2+(C9*(Parameters!$C$40*(1-Parameters!$C$42)))^2)+C9*Parameters!$C$43))^2))</f>
        <v>0.20000000000278298</v>
      </c>
      <c r="DQ9">
        <f>2*(-((-(C9*(Parameters!$C$40*(1-Parameters!$C$42)))/((Parameters!$C$41)^2+(C9*(Parameters!$C$40*(1-Parameters!$C$42)))^2)+C9*Parameters!$C$43))/((((Parameters!$C$41)/((Parameters!$C$41)^2+(C9*(Parameters!$C$40*(1-Parameters!$C$42)))^2)))^2+((-(C9*(Parameters!$C$40*(1-Parameters!$C$42)))/((Parameters!$C$41)^2+(C9*(Parameters!$C$40*(1-Parameters!$C$42)))^2)+C9*Parameters!$C$43))^2))</f>
        <v>4.0863081280640198E-3</v>
      </c>
      <c r="DR9">
        <f>0</f>
        <v>0</v>
      </c>
      <c r="DS9">
        <f>0</f>
        <v>0</v>
      </c>
      <c r="DT9">
        <f t="shared" si="74"/>
        <v>0.99984493983543088</v>
      </c>
      <c r="DU9">
        <f t="shared" si="75"/>
        <v>3.1580617056780241E-4</v>
      </c>
      <c r="DV9">
        <f t="shared" si="76"/>
        <v>0.35994232411447735</v>
      </c>
      <c r="DW9">
        <f t="shared" si="77"/>
        <v>0.14446146389334361</v>
      </c>
      <c r="DX9">
        <f t="shared" si="78"/>
        <v>3.091988125020872E-6</v>
      </c>
      <c r="DY9">
        <f t="shared" si="79"/>
        <v>4.6851958481325603E-3</v>
      </c>
      <c r="DZ9">
        <f t="shared" si="80"/>
        <v>0.9994796952747651</v>
      </c>
      <c r="EA9">
        <f t="shared" si="81"/>
        <v>1.3714177527766557E-3</v>
      </c>
      <c r="EB9">
        <f>0</f>
        <v>0</v>
      </c>
      <c r="EC9">
        <f>0</f>
        <v>0</v>
      </c>
      <c r="ED9">
        <f>0</f>
        <v>0</v>
      </c>
      <c r="EE9">
        <f>C9*Parameters!$C$44</f>
        <v>6.8105136602345372E-9</v>
      </c>
      <c r="EF9">
        <f t="shared" si="82"/>
        <v>0.99984493885157411</v>
      </c>
      <c r="EG9">
        <f t="shared" si="83"/>
        <v>3.158086219599177E-4</v>
      </c>
      <c r="EH9">
        <f t="shared" si="84"/>
        <v>0.35994232411447735</v>
      </c>
      <c r="EI9">
        <f t="shared" si="85"/>
        <v>0.14446146389334361</v>
      </c>
      <c r="EJ9">
        <f t="shared" si="86"/>
        <v>3.0919787849615327E-6</v>
      </c>
      <c r="EK9">
        <f t="shared" si="87"/>
        <v>4.6852026551026781E-3</v>
      </c>
      <c r="EL9">
        <f t="shared" si="88"/>
        <v>0.9994796952747651</v>
      </c>
      <c r="EM9">
        <f t="shared" si="89"/>
        <v>1.3714177527766557E-3</v>
      </c>
      <c r="EN9">
        <f>0</f>
        <v>0</v>
      </c>
      <c r="EO9">
        <f>0</f>
        <v>0</v>
      </c>
      <c r="EP9">
        <f>(((2*Parameters!$C$47))/(((2*Parameters!$C$47))^2+((2*(C9*Parameters!$C$46-1/(C9*Parameters!$C$45))))^2))</f>
        <v>2.2449418617518902E-14</v>
      </c>
      <c r="EQ9">
        <f>(-((2*(C9*Parameters!$C$46-1/(C9*Parameters!$C$45))))/(((2*Parameters!$C$47))^2+((2*(C9*Parameters!$C$46-1/(C9*Parameters!$C$45))))^2))</f>
        <v>7.4915650263344304E-7</v>
      </c>
      <c r="ER9">
        <f t="shared" si="90"/>
        <v>0.9998448306273372</v>
      </c>
      <c r="ES9">
        <f t="shared" si="91"/>
        <v>3.1607827509584413E-4</v>
      </c>
      <c r="ET9">
        <f t="shared" si="92"/>
        <v>0.35994232411447735</v>
      </c>
      <c r="EU9">
        <f t="shared" si="93"/>
        <v>0.14446146389334361</v>
      </c>
      <c r="EV9">
        <f t="shared" si="94"/>
        <v>3.090951400871951E-6</v>
      </c>
      <c r="EW9">
        <f t="shared" si="95"/>
        <v>4.6859514218156734E-3</v>
      </c>
      <c r="EX9">
        <f t="shared" si="96"/>
        <v>0.9994796952747651</v>
      </c>
      <c r="EY9">
        <f t="shared" si="97"/>
        <v>1.3714177527766557E-3</v>
      </c>
      <c r="EZ9">
        <f>(ER9+ET9/Parameters!$C$6+Parameters!$C$7*(EV9+EX9/Parameters!$C$6))</f>
        <v>1.0123645636400147</v>
      </c>
      <c r="FA9">
        <f>(ES9+EU9/Parameters!$C$6+Parameters!$C$7*(EW9+EY9/Parameters!$C$6))</f>
        <v>5.3408248452991008E-3</v>
      </c>
      <c r="FB9">
        <f t="shared" si="98"/>
        <v>-0.10685956872728151</v>
      </c>
      <c r="FC9">
        <f t="shared" si="99"/>
        <v>0.98777270585875909</v>
      </c>
      <c r="FD9">
        <f>(ER9+ET9/Parameters!$C$6+Parameters!$C$8*(EV9+EX9/Parameters!$C$6))</f>
        <v>2.7507446682096495</v>
      </c>
      <c r="FE9">
        <f>(ES9+EU9/Parameters!$C$6+Parameters!$C$8*(EW9+EY9/Parameters!$C$6))</f>
        <v>0.2420234702887378</v>
      </c>
      <c r="FF9">
        <f t="shared" si="100"/>
        <v>-8.8224962109271825</v>
      </c>
      <c r="FG9">
        <f t="shared" si="101"/>
        <v>0.36213890948068583</v>
      </c>
    </row>
    <row r="10" spans="1:163" x14ac:dyDescent="0.15">
      <c r="A10">
        <f>Parameters!$C$2*(Parameters!$C$3/Parameters!$C$2)^((ROW()-2)/(Parameters!$C$4-1))</f>
        <v>109.64781961431851</v>
      </c>
      <c r="B10">
        <f t="shared" si="0"/>
        <v>2.04</v>
      </c>
      <c r="C10">
        <f t="shared" si="1"/>
        <v>688.93756916496375</v>
      </c>
      <c r="D10">
        <f>1</f>
        <v>1</v>
      </c>
      <c r="E10">
        <f>0</f>
        <v>0</v>
      </c>
      <c r="F10">
        <f>0</f>
        <v>0</v>
      </c>
      <c r="G10">
        <f>0</f>
        <v>0</v>
      </c>
      <c r="H10">
        <f>0</f>
        <v>0</v>
      </c>
      <c r="I10">
        <f>0</f>
        <v>0</v>
      </c>
      <c r="J10">
        <f>1</f>
        <v>1</v>
      </c>
      <c r="K10">
        <f>0</f>
        <v>0</v>
      </c>
      <c r="L10">
        <f>2*Parameters!$C$10</f>
        <v>0.04</v>
      </c>
      <c r="M10">
        <f>2*C10*Parameters!$C$9</f>
        <v>1.3778751383299274E-3</v>
      </c>
      <c r="N10">
        <f>0</f>
        <v>0</v>
      </c>
      <c r="O10">
        <f>0</f>
        <v>0</v>
      </c>
      <c r="P10">
        <f t="shared" si="2"/>
        <v>1</v>
      </c>
      <c r="Q10">
        <f t="shared" si="3"/>
        <v>0</v>
      </c>
      <c r="R10">
        <f t="shared" si="4"/>
        <v>0.04</v>
      </c>
      <c r="S10">
        <f t="shared" si="5"/>
        <v>1.3778751383299274E-3</v>
      </c>
      <c r="T10">
        <f t="shared" si="6"/>
        <v>0</v>
      </c>
      <c r="U10">
        <f t="shared" si="7"/>
        <v>0</v>
      </c>
      <c r="V10">
        <f t="shared" si="8"/>
        <v>1</v>
      </c>
      <c r="W10">
        <f t="shared" si="9"/>
        <v>0</v>
      </c>
      <c r="X10">
        <f>0</f>
        <v>0</v>
      </c>
      <c r="Y10">
        <f>0</f>
        <v>0</v>
      </c>
      <c r="Z10">
        <f>0</f>
        <v>0</v>
      </c>
      <c r="AA10">
        <f>C10*(Parameters!$C$12+Parameters!$C$11/2)</f>
        <v>5.1670317687372283E-8</v>
      </c>
      <c r="AB10">
        <f t="shared" si="10"/>
        <v>0.99999999992880473</v>
      </c>
      <c r="AC10">
        <f t="shared" si="11"/>
        <v>2.0668127074948915E-9</v>
      </c>
      <c r="AD10">
        <f t="shared" si="12"/>
        <v>0.04</v>
      </c>
      <c r="AE10">
        <f t="shared" si="13"/>
        <v>1.3778751383299274E-3</v>
      </c>
      <c r="AF10">
        <f t="shared" si="14"/>
        <v>0</v>
      </c>
      <c r="AG10">
        <f t="shared" si="15"/>
        <v>5.1670317687372283E-8</v>
      </c>
      <c r="AH10">
        <f t="shared" si="16"/>
        <v>1</v>
      </c>
      <c r="AI10">
        <f t="shared" si="17"/>
        <v>0</v>
      </c>
      <c r="AJ10">
        <f>0</f>
        <v>0</v>
      </c>
      <c r="AK10">
        <f>0</f>
        <v>0</v>
      </c>
      <c r="AL10">
        <f>(((2*Parameters!$C$15))/(((2*Parameters!$C$15))^2+((2*(C10*Parameters!$C$14-1/(C10*Parameters!$C$13))))^2))</f>
        <v>4.7463501025146833E-7</v>
      </c>
      <c r="AM10">
        <f>(-((2*(C10*Parameters!$C$14-1/(C10*Parameters!$C$13))))/(((2*Parameters!$C$15))^2+((2*(C10*Parameters!$C$14-1/(C10*Parameters!$C$13))))^2))</f>
        <v>3.4446879439229781E-3</v>
      </c>
      <c r="AN10">
        <f t="shared" si="18"/>
        <v>0.99999527256432785</v>
      </c>
      <c r="AO10">
        <f t="shared" si="19"/>
        <v>1.3779023855740703E-4</v>
      </c>
      <c r="AP10">
        <f t="shared" si="20"/>
        <v>0.04</v>
      </c>
      <c r="AQ10">
        <f t="shared" si="21"/>
        <v>1.3778751383299274E-3</v>
      </c>
      <c r="AR10">
        <f t="shared" si="22"/>
        <v>4.7463501025146833E-7</v>
      </c>
      <c r="AS10">
        <f t="shared" si="23"/>
        <v>3.4447396142406653E-3</v>
      </c>
      <c r="AT10">
        <f t="shared" si="24"/>
        <v>1</v>
      </c>
      <c r="AU10">
        <f t="shared" si="25"/>
        <v>0</v>
      </c>
      <c r="AV10">
        <f>2*Parameters!$C$17</f>
        <v>0.04</v>
      </c>
      <c r="AW10">
        <f>2*C10*Parameters!$C$16</f>
        <v>1.3778751383299274E-3</v>
      </c>
      <c r="AX10">
        <f>0</f>
        <v>0</v>
      </c>
      <c r="AY10">
        <f>0</f>
        <v>0</v>
      </c>
      <c r="AZ10">
        <f t="shared" si="26"/>
        <v>0.99999527256432785</v>
      </c>
      <c r="BA10">
        <f t="shared" si="27"/>
        <v>1.3779023855740703E-4</v>
      </c>
      <c r="BB10">
        <f t="shared" si="28"/>
        <v>7.9999621044829106E-2</v>
      </c>
      <c r="BC10">
        <f t="shared" si="29"/>
        <v>2.7612553723860701E-3</v>
      </c>
      <c r="BD10">
        <f t="shared" si="30"/>
        <v>4.7463501025146833E-7</v>
      </c>
      <c r="BE10">
        <f t="shared" si="31"/>
        <v>3.4447396142406653E-3</v>
      </c>
      <c r="BF10">
        <f t="shared" si="32"/>
        <v>0.99999527256432785</v>
      </c>
      <c r="BG10">
        <f t="shared" si="33"/>
        <v>1.3779023855740703E-4</v>
      </c>
      <c r="BH10">
        <f>0</f>
        <v>0</v>
      </c>
      <c r="BI10">
        <f>0</f>
        <v>0</v>
      </c>
      <c r="BJ10">
        <f>0</f>
        <v>0</v>
      </c>
      <c r="BK10">
        <f>C10*(Parameters!$C$19+Parameters!$C$18/2)</f>
        <v>5.1670317687372283E-8</v>
      </c>
      <c r="BL10">
        <f t="shared" si="34"/>
        <v>0.99999527242165287</v>
      </c>
      <c r="BM10">
        <f t="shared" si="35"/>
        <v>1.3779437216324128E-4</v>
      </c>
      <c r="BN10">
        <f t="shared" si="36"/>
        <v>7.9999621044829106E-2</v>
      </c>
      <c r="BO10">
        <f t="shared" si="37"/>
        <v>2.7612553723860701E-3</v>
      </c>
      <c r="BP10">
        <f t="shared" si="38"/>
        <v>4.7462789058606784E-7</v>
      </c>
      <c r="BQ10">
        <f t="shared" si="39"/>
        <v>3.4447912843140844E-3</v>
      </c>
      <c r="BR10">
        <f t="shared" si="40"/>
        <v>0.99999527256432785</v>
      </c>
      <c r="BS10">
        <f t="shared" si="41"/>
        <v>1.3779023855740703E-4</v>
      </c>
      <c r="BT10">
        <f>2*((((Parameters!$C$21)/((Parameters!$C$21)^2+(C10*Parameters!$C$20)^2)))/((((Parameters!$C$21)/((Parameters!$C$21)^2+(C10*Parameters!$C$20)^2)))^2+((-(C10*Parameters!$C$20)/((Parameters!$C$21)^2+(C10*Parameters!$C$20)^2)+C10*Parameters!$C$22))^2))</f>
        <v>4.0000000012910063E-2</v>
      </c>
      <c r="BU10">
        <f>2*(-((-(C10*Parameters!$C$20)/((Parameters!$C$21)^2+(C10*Parameters!$C$20)^2)+C10*Parameters!$C$22))/((((Parameters!$C$21)/((Parameters!$C$21)^2+(C10*Parameters!$C$20)^2)))^2+((-(C10*Parameters!$C$20)/((Parameters!$C$21)^2+(C10*Parameters!$C$20)^2)+C10*Parameters!$C$22))^2))</f>
        <v>9.3695509418799505E-2</v>
      </c>
      <c r="BV10">
        <f>0</f>
        <v>0</v>
      </c>
      <c r="BW10">
        <f>0</f>
        <v>0</v>
      </c>
      <c r="BX10">
        <f t="shared" si="42"/>
        <v>0.99999527242165287</v>
      </c>
      <c r="BY10">
        <f t="shared" si="43"/>
        <v>1.3779437216324128E-4</v>
      </c>
      <c r="BZ10">
        <f t="shared" si="44"/>
        <v>0.11998652124071034</v>
      </c>
      <c r="CA10">
        <f t="shared" si="45"/>
        <v>9.6461833613212325E-2</v>
      </c>
      <c r="CB10">
        <f t="shared" si="46"/>
        <v>4.7462789058606784E-7</v>
      </c>
      <c r="CC10">
        <f t="shared" si="47"/>
        <v>3.4447912843140844E-3</v>
      </c>
      <c r="CD10">
        <f t="shared" si="48"/>
        <v>0.99967253007521817</v>
      </c>
      <c r="CE10">
        <f t="shared" si="49"/>
        <v>2.7562636047643571E-4</v>
      </c>
      <c r="CF10">
        <f>0</f>
        <v>0</v>
      </c>
      <c r="CG10">
        <f>0</f>
        <v>0</v>
      </c>
      <c r="CH10">
        <f>(((Parameters!$C$25))/(((Parameters!$C$25))^2+((C10*Parameters!$C$24-1/(C10*Parameters!$C$23)))^2))+(((Parameters!$C$29+Parameters!$C$28))/(((Parameters!$C$29+Parameters!$C$28))^2+((C10*Parameters!$C$27-1/(C10*Parameters!$C$26)))^2))</f>
        <v>1.5768596200609042E-6</v>
      </c>
      <c r="CI10">
        <f>(-((C10*Parameters!$C$24-1/(C10*Parameters!$C$23)))/(((Parameters!$C$25))^2+((C10*Parameters!$C$24-1/(C10*Parameters!$C$23)))^2))+(-((C10*Parameters!$C$27-1/(C10*Parameters!$C$26)))/(((Parameters!$C$29+Parameters!$C$28))^2+((C10*Parameters!$C$27-1/(C10*Parameters!$C$26)))^2))</f>
        <v>6.4759365761006278E-4</v>
      </c>
      <c r="CJ10">
        <f t="shared" si="50"/>
        <v>0.99993299355190379</v>
      </c>
      <c r="CK10">
        <f t="shared" si="51"/>
        <v>2.1564898908772208E-4</v>
      </c>
      <c r="CL10">
        <f t="shared" si="52"/>
        <v>0.11998652124071034</v>
      </c>
      <c r="CM10">
        <f t="shared" si="53"/>
        <v>9.6461833613212325E-2</v>
      </c>
      <c r="CN10">
        <f t="shared" si="54"/>
        <v>1.8724772536311143E-6</v>
      </c>
      <c r="CO10">
        <f t="shared" si="55"/>
        <v>4.0921733091018788E-3</v>
      </c>
      <c r="CP10">
        <f t="shared" si="56"/>
        <v>0.99967253007521817</v>
      </c>
      <c r="CQ10">
        <f t="shared" si="57"/>
        <v>2.7562636047643571E-4</v>
      </c>
      <c r="CR10">
        <f>2*((((Parameters!$C$31)/((Parameters!$C$31)^2+(C10*Parameters!$C$30)^2)))/((((Parameters!$C$31)/((Parameters!$C$31)^2+(C10*Parameters!$C$30)^2)))^2+((-(C10*Parameters!$C$30)/((Parameters!$C$31)^2+(C10*Parameters!$C$30)^2)+C10*Parameters!$C$32))^2))</f>
        <v>4.0000000006265177E-2</v>
      </c>
      <c r="CS10">
        <f>2*(-((-(C10*Parameters!$C$30)/((Parameters!$C$31)^2+(C10*Parameters!$C$30)^2)+C10*Parameters!$C$32))/((((Parameters!$C$31)/((Parameters!$C$31)^2+(C10*Parameters!$C$30)^2)))^2+((-(C10*Parameters!$C$30)/((Parameters!$C$31)^2+(C10*Parameters!$C$30)^2)+C10*Parameters!$C$32))^2))</f>
        <v>4.5469879565692831E-2</v>
      </c>
      <c r="CT10">
        <f>0</f>
        <v>0</v>
      </c>
      <c r="CU10">
        <f>0</f>
        <v>0</v>
      </c>
      <c r="CV10">
        <f t="shared" si="58"/>
        <v>0.99993299355190379</v>
      </c>
      <c r="CW10">
        <f t="shared" si="59"/>
        <v>2.1564898908772208E-4</v>
      </c>
      <c r="CX10">
        <f t="shared" si="60"/>
        <v>0.15997403545548897</v>
      </c>
      <c r="CY10">
        <f t="shared" si="61"/>
        <v>0.14193729236334496</v>
      </c>
      <c r="CZ10">
        <f t="shared" si="62"/>
        <v>1.8724772536311143E-6</v>
      </c>
      <c r="DA10">
        <f t="shared" si="63"/>
        <v>4.0921733091018788E-3</v>
      </c>
      <c r="DB10">
        <f t="shared" si="64"/>
        <v>0.99948653434678147</v>
      </c>
      <c r="DC10">
        <f t="shared" si="65"/>
        <v>4.3939843418136114E-4</v>
      </c>
      <c r="DD10">
        <f>0</f>
        <v>0</v>
      </c>
      <c r="DE10">
        <f>0</f>
        <v>0</v>
      </c>
      <c r="DF10">
        <f>(((Parameters!$C$35))/(((Parameters!$C$35))^2+((C10*Parameters!$C$34-1/(C10*Parameters!$C$33)))^2))+(((Parameters!$C$39+Parameters!$C$38))/(((Parameters!$C$39+Parameters!$C$38))^2+((C10*Parameters!$C$37-1/(C10*Parameters!$C$36)))^2))</f>
        <v>1.5768596200609042E-6</v>
      </c>
      <c r="DG10">
        <f>(-((C10*Parameters!$C$34-1/(C10*Parameters!$C$33)))/(((Parameters!$C$35))^2+((C10*Parameters!$C$34-1/(C10*Parameters!$C$33)))^2))+(-((C10*Parameters!$C$37-1/(C10*Parameters!$C$36)))/(((Parameters!$C$39+Parameters!$C$38))^2+((C10*Parameters!$C$37-1/(C10*Parameters!$C$36)))^2))</f>
        <v>6.4759365761006278E-4</v>
      </c>
      <c r="DH10">
        <f t="shared" si="66"/>
        <v>0.99984132811818771</v>
      </c>
      <c r="DI10">
        <f t="shared" si="67"/>
        <v>3.194709750158926E-4</v>
      </c>
      <c r="DJ10">
        <f t="shared" si="68"/>
        <v>0.15997403545548897</v>
      </c>
      <c r="DK10">
        <f t="shared" si="69"/>
        <v>0.14193729236334496</v>
      </c>
      <c r="DL10">
        <f t="shared" si="70"/>
        <v>3.1639755712975281E-6</v>
      </c>
      <c r="DM10">
        <f t="shared" si="71"/>
        <v>4.7394351424811651E-3</v>
      </c>
      <c r="DN10">
        <f t="shared" si="72"/>
        <v>0.99948653434678147</v>
      </c>
      <c r="DO10">
        <f t="shared" si="73"/>
        <v>4.3939843418136114E-4</v>
      </c>
      <c r="DP10">
        <f>2*((((Parameters!$C$41)/((Parameters!$C$41)^2+(C10*(Parameters!$C$40*(1-Parameters!$C$42)))^2)))/((((Parameters!$C$41)/((Parameters!$C$41)^2+(C10*(Parameters!$C$40*(1-Parameters!$C$42)))^2)))^2+((-(C10*(Parameters!$C$40*(1-Parameters!$C$42)))/((Parameters!$C$41)^2+(C10*(Parameters!$C$40*(1-Parameters!$C$42)))^2)+C10*Parameters!$C$43))^2))</f>
        <v>0.20000000000284784</v>
      </c>
      <c r="DQ10">
        <f>2*(-((-(C10*(Parameters!$C$40*(1-Parameters!$C$42)))/((Parameters!$C$41)^2+(C10*(Parameters!$C$40*(1-Parameters!$C$42)))^2)+C10*Parameters!$C$43))/((((Parameters!$C$41)/((Parameters!$C$41)^2+(C10*(Parameters!$C$40*(1-Parameters!$C$42)))^2)))^2+((-(C10*(Parameters!$C$40*(1-Parameters!$C$42)))/((Parameters!$C$41)^2+(C10*(Parameters!$C$40*(1-Parameters!$C$42)))^2)+C10*Parameters!$C$43))^2))</f>
        <v>4.1336253461254592E-3</v>
      </c>
      <c r="DR10">
        <f>0</f>
        <v>0</v>
      </c>
      <c r="DS10">
        <f>0</f>
        <v>0</v>
      </c>
      <c r="DT10">
        <f t="shared" si="74"/>
        <v>0.99984132811818771</v>
      </c>
      <c r="DU10">
        <f t="shared" si="75"/>
        <v>3.194709750158926E-4</v>
      </c>
      <c r="DV10">
        <f t="shared" si="76"/>
        <v>0.3599409805086542</v>
      </c>
      <c r="DW10">
        <f t="shared" si="77"/>
        <v>0.14613415601436211</v>
      </c>
      <c r="DX10">
        <f t="shared" si="78"/>
        <v>3.1639755712975281E-6</v>
      </c>
      <c r="DY10">
        <f t="shared" si="79"/>
        <v>4.7394351424811651E-3</v>
      </c>
      <c r="DZ10">
        <f t="shared" si="80"/>
        <v>0.99946757609266446</v>
      </c>
      <c r="EA10">
        <f t="shared" si="81"/>
        <v>1.3872985413807073E-3</v>
      </c>
      <c r="EB10">
        <f>0</f>
        <v>0</v>
      </c>
      <c r="EC10">
        <f>0</f>
        <v>0</v>
      </c>
      <c r="ED10">
        <f>0</f>
        <v>0</v>
      </c>
      <c r="EE10">
        <f>C10*Parameters!$C$44</f>
        <v>6.8893756916496369E-9</v>
      </c>
      <c r="EF10">
        <f t="shared" si="82"/>
        <v>0.9998413271114146</v>
      </c>
      <c r="EG10">
        <f t="shared" si="83"/>
        <v>3.1947345478453416E-4</v>
      </c>
      <c r="EH10">
        <f t="shared" si="84"/>
        <v>0.3599409805086542</v>
      </c>
      <c r="EI10">
        <f t="shared" si="85"/>
        <v>0.14613415601436211</v>
      </c>
      <c r="EJ10">
        <f t="shared" si="86"/>
        <v>3.1639660136766802E-6</v>
      </c>
      <c r="EK10">
        <f t="shared" si="87"/>
        <v>4.7394420281887881E-3</v>
      </c>
      <c r="EL10">
        <f t="shared" si="88"/>
        <v>0.99946757609266446</v>
      </c>
      <c r="EM10">
        <f t="shared" si="89"/>
        <v>1.3872985413807073E-3</v>
      </c>
      <c r="EN10">
        <f>0</f>
        <v>0</v>
      </c>
      <c r="EO10">
        <f>0</f>
        <v>0</v>
      </c>
      <c r="EP10">
        <f>(((2*Parameters!$C$47))/(((2*Parameters!$C$47))^2+((2*(C10*Parameters!$C$46-1/(C10*Parameters!$C$45))))^2))</f>
        <v>2.2972332752095104E-14</v>
      </c>
      <c r="EQ10">
        <f>(-((2*(C10*Parameters!$C$46-1/(C10*Parameters!$C$45))))/(((2*Parameters!$C$47))^2+((2*(C10*Parameters!$C$46-1/(C10*Parameters!$C$45))))^2))</f>
        <v>7.5783132608937267E-7</v>
      </c>
      <c r="ER10">
        <f t="shared" si="90"/>
        <v>0.99984121636638157</v>
      </c>
      <c r="ES10">
        <f t="shared" si="91"/>
        <v>3.19746229338464E-4</v>
      </c>
      <c r="ET10">
        <f t="shared" si="92"/>
        <v>0.3599409805086542</v>
      </c>
      <c r="EU10">
        <f t="shared" si="93"/>
        <v>0.14613415601436211</v>
      </c>
      <c r="EV10">
        <f t="shared" si="94"/>
        <v>3.1629146983434854E-6</v>
      </c>
      <c r="EW10">
        <f t="shared" si="95"/>
        <v>4.7401994560273934E-3</v>
      </c>
      <c r="EX10">
        <f t="shared" si="96"/>
        <v>0.99946757609266446</v>
      </c>
      <c r="EY10">
        <f t="shared" si="97"/>
        <v>1.3872985413807073E-3</v>
      </c>
      <c r="EZ10">
        <f>(ER10+ET10/Parameters!$C$6+Parameters!$C$7*(EV10+EX10/Parameters!$C$6))</f>
        <v>1.0123609026449434</v>
      </c>
      <c r="FA10">
        <f>(ES10+EU10/Parameters!$C$6+Parameters!$C$7*(EW10+EY10/Parameters!$C$6))</f>
        <v>5.402673395055407E-3</v>
      </c>
      <c r="FB10">
        <f t="shared" si="98"/>
        <v>-0.10683097456068383</v>
      </c>
      <c r="FC10">
        <f t="shared" si="99"/>
        <v>0.98777595763664017</v>
      </c>
      <c r="FD10">
        <f>(ER10+ET10/Parameters!$C$6+Parameters!$C$8*(EV10+EX10/Parameters!$C$6))</f>
        <v>2.7507235285410161</v>
      </c>
      <c r="FE10">
        <f>(ES10+EU10/Parameters!$C$6+Parameters!$C$8*(EW10+EY10/Parameters!$C$6))</f>
        <v>0.24482533931186978</v>
      </c>
      <c r="FF10">
        <f t="shared" si="100"/>
        <v>-8.8232068347274009</v>
      </c>
      <c r="FG10">
        <f t="shared" si="101"/>
        <v>0.36210928280893051</v>
      </c>
    </row>
    <row r="11" spans="1:163" x14ac:dyDescent="0.15">
      <c r="A11">
        <f>Parameters!$C$2*(Parameters!$C$3/Parameters!$C$2)^((ROW()-2)/(Parameters!$C$4-1))</f>
        <v>110.9174815262401</v>
      </c>
      <c r="B11">
        <f t="shared" si="0"/>
        <v>2.0449999999999999</v>
      </c>
      <c r="C11">
        <f t="shared" si="1"/>
        <v>696.915090235035</v>
      </c>
      <c r="D11">
        <f>1</f>
        <v>1</v>
      </c>
      <c r="E11">
        <f>0</f>
        <v>0</v>
      </c>
      <c r="F11">
        <f>0</f>
        <v>0</v>
      </c>
      <c r="G11">
        <f>0</f>
        <v>0</v>
      </c>
      <c r="H11">
        <f>0</f>
        <v>0</v>
      </c>
      <c r="I11">
        <f>0</f>
        <v>0</v>
      </c>
      <c r="J11">
        <f>1</f>
        <v>1</v>
      </c>
      <c r="K11">
        <f>0</f>
        <v>0</v>
      </c>
      <c r="L11">
        <f>2*Parameters!$C$10</f>
        <v>0.04</v>
      </c>
      <c r="M11">
        <f>2*C11*Parameters!$C$9</f>
        <v>1.3938301804700699E-3</v>
      </c>
      <c r="N11">
        <f>0</f>
        <v>0</v>
      </c>
      <c r="O11">
        <f>0</f>
        <v>0</v>
      </c>
      <c r="P11">
        <f t="shared" si="2"/>
        <v>1</v>
      </c>
      <c r="Q11">
        <f t="shared" si="3"/>
        <v>0</v>
      </c>
      <c r="R11">
        <f t="shared" si="4"/>
        <v>0.04</v>
      </c>
      <c r="S11">
        <f t="shared" si="5"/>
        <v>1.3938301804700699E-3</v>
      </c>
      <c r="T11">
        <f t="shared" si="6"/>
        <v>0</v>
      </c>
      <c r="U11">
        <f t="shared" si="7"/>
        <v>0</v>
      </c>
      <c r="V11">
        <f t="shared" si="8"/>
        <v>1</v>
      </c>
      <c r="W11">
        <f t="shared" si="9"/>
        <v>0</v>
      </c>
      <c r="X11">
        <f>0</f>
        <v>0</v>
      </c>
      <c r="Y11">
        <f>0</f>
        <v>0</v>
      </c>
      <c r="Z11">
        <f>0</f>
        <v>0</v>
      </c>
      <c r="AA11">
        <f>C11*(Parameters!$C$12+Parameters!$C$11/2)</f>
        <v>5.2268631767627626E-8</v>
      </c>
      <c r="AB11">
        <f t="shared" si="10"/>
        <v>0.99999999992714639</v>
      </c>
      <c r="AC11">
        <f t="shared" si="11"/>
        <v>2.0907452707051052E-9</v>
      </c>
      <c r="AD11">
        <f t="shared" si="12"/>
        <v>0.04</v>
      </c>
      <c r="AE11">
        <f t="shared" si="13"/>
        <v>1.3938301804700699E-3</v>
      </c>
      <c r="AF11">
        <f t="shared" si="14"/>
        <v>0</v>
      </c>
      <c r="AG11">
        <f t="shared" si="15"/>
        <v>5.2268631767627626E-8</v>
      </c>
      <c r="AH11">
        <f t="shared" si="16"/>
        <v>1</v>
      </c>
      <c r="AI11">
        <f t="shared" si="17"/>
        <v>0</v>
      </c>
      <c r="AJ11">
        <f>0</f>
        <v>0</v>
      </c>
      <c r="AK11">
        <f>0</f>
        <v>0</v>
      </c>
      <c r="AL11">
        <f>(((2*Parameters!$C$15))/(((2*Parameters!$C$15))^2+((2*(C11*Parameters!$C$14-1/(C11*Parameters!$C$13))))^2))</f>
        <v>4.8569068074057269E-7</v>
      </c>
      <c r="AM11">
        <f>(-((2*(C11*Parameters!$C$14-1/(C11*Parameters!$C$13))))/(((2*Parameters!$C$15))^2+((2*(C11*Parameters!$C$14-1/(C11*Parameters!$C$13))))^2))</f>
        <v>3.4845755527207153E-3</v>
      </c>
      <c r="AN11">
        <f t="shared" si="18"/>
        <v>0.99999516244820208</v>
      </c>
      <c r="AO11">
        <f t="shared" si="19"/>
        <v>1.393857898244285E-4</v>
      </c>
      <c r="AP11">
        <f t="shared" si="20"/>
        <v>0.04</v>
      </c>
      <c r="AQ11">
        <f t="shared" si="21"/>
        <v>1.3938301804700699E-3</v>
      </c>
      <c r="AR11">
        <f t="shared" si="22"/>
        <v>4.8569068074057269E-7</v>
      </c>
      <c r="AS11">
        <f t="shared" si="23"/>
        <v>3.4846278213524831E-3</v>
      </c>
      <c r="AT11">
        <f t="shared" si="24"/>
        <v>1</v>
      </c>
      <c r="AU11">
        <f t="shared" si="25"/>
        <v>0</v>
      </c>
      <c r="AV11">
        <f>2*Parameters!$C$17</f>
        <v>0.04</v>
      </c>
      <c r="AW11">
        <f>2*C11*Parameters!$C$16</f>
        <v>1.3938301804700699E-3</v>
      </c>
      <c r="AX11">
        <f>0</f>
        <v>0</v>
      </c>
      <c r="AY11">
        <f>0</f>
        <v>0</v>
      </c>
      <c r="AZ11">
        <f t="shared" si="26"/>
        <v>0.99999516244820208</v>
      </c>
      <c r="BA11">
        <f t="shared" si="27"/>
        <v>1.393857898244285E-4</v>
      </c>
      <c r="BB11">
        <f t="shared" si="28"/>
        <v>7.9999612217807506E-2</v>
      </c>
      <c r="BC11">
        <f t="shared" si="29"/>
        <v>2.7932290498074216E-3</v>
      </c>
      <c r="BD11">
        <f t="shared" si="30"/>
        <v>4.8569068074057269E-7</v>
      </c>
      <c r="BE11">
        <f t="shared" si="31"/>
        <v>3.4846278213524831E-3</v>
      </c>
      <c r="BF11">
        <f t="shared" si="32"/>
        <v>0.99999516244820219</v>
      </c>
      <c r="BG11">
        <f t="shared" si="33"/>
        <v>1.3938578982442852E-4</v>
      </c>
      <c r="BH11">
        <f>0</f>
        <v>0</v>
      </c>
      <c r="BI11">
        <f>0</f>
        <v>0</v>
      </c>
      <c r="BJ11">
        <f>0</f>
        <v>0</v>
      </c>
      <c r="BK11">
        <f>C11*(Parameters!$C$19+Parameters!$C$18/2)</f>
        <v>5.2268631767627626E-8</v>
      </c>
      <c r="BL11">
        <f t="shared" si="34"/>
        <v>0.99999516230220387</v>
      </c>
      <c r="BM11">
        <f t="shared" si="35"/>
        <v>1.3938997129470107E-4</v>
      </c>
      <c r="BN11">
        <f t="shared" si="36"/>
        <v>7.9999612217807506E-2</v>
      </c>
      <c r="BO11">
        <f t="shared" si="37"/>
        <v>2.7932290498074216E-3</v>
      </c>
      <c r="BP11">
        <f t="shared" si="38"/>
        <v>4.8568339523605069E-7</v>
      </c>
      <c r="BQ11">
        <f t="shared" si="39"/>
        <v>3.4846800897313985E-3</v>
      </c>
      <c r="BR11">
        <f t="shared" si="40"/>
        <v>0.99999516244820219</v>
      </c>
      <c r="BS11">
        <f t="shared" si="41"/>
        <v>1.3938578982442852E-4</v>
      </c>
      <c r="BT11">
        <f>2*((((Parameters!$C$21)/((Parameters!$C$21)^2+(C11*Parameters!$C$20)^2)))/((((Parameters!$C$21)/((Parameters!$C$21)^2+(C11*Parameters!$C$20)^2)))^2+((-(C11*Parameters!$C$20)/((Parameters!$C$21)^2+(C11*Parameters!$C$20)^2)+C11*Parameters!$C$22))^2))</f>
        <v>4.0000000013210801E-2</v>
      </c>
      <c r="BU11">
        <f>2*(-((-(C11*Parameters!$C$20)/((Parameters!$C$21)^2+(C11*Parameters!$C$20)^2)+C11*Parameters!$C$22))/((((Parameters!$C$21)/((Parameters!$C$21)^2+(C11*Parameters!$C$20)^2)))^2+((-(C11*Parameters!$C$20)/((Parameters!$C$21)^2+(C11*Parameters!$C$20)^2)+C11*Parameters!$C$22))^2))</f>
        <v>9.4780452284828676E-2</v>
      </c>
      <c r="BV11">
        <f>0</f>
        <v>0</v>
      </c>
      <c r="BW11">
        <f>0</f>
        <v>0</v>
      </c>
      <c r="BX11">
        <f t="shared" si="42"/>
        <v>0.99999516230220387</v>
      </c>
      <c r="BY11">
        <f t="shared" si="43"/>
        <v>1.3938997129470107E-4</v>
      </c>
      <c r="BZ11">
        <f t="shared" si="44"/>
        <v>0.11998620727858313</v>
      </c>
      <c r="CA11">
        <f t="shared" si="45"/>
        <v>9.7578798414304585E-2</v>
      </c>
      <c r="CB11">
        <f t="shared" si="46"/>
        <v>4.8568339523605069E-7</v>
      </c>
      <c r="CC11">
        <f t="shared" si="47"/>
        <v>3.4846800897313985E-3</v>
      </c>
      <c r="CD11">
        <f t="shared" si="48"/>
        <v>0.99966490232056537</v>
      </c>
      <c r="CE11">
        <f t="shared" si="49"/>
        <v>2.7881902675158763E-4</v>
      </c>
      <c r="CF11">
        <f>0</f>
        <v>0</v>
      </c>
      <c r="CG11">
        <f>0</f>
        <v>0</v>
      </c>
      <c r="CH11">
        <f>(((Parameters!$C$25))/(((Parameters!$C$25))^2+((C11*Parameters!$C$24-1/(C11*Parameters!$C$23)))^2))+(((Parameters!$C$29+Parameters!$C$28))/(((Parameters!$C$29+Parameters!$C$28))^2+((C11*Parameters!$C$27-1/(C11*Parameters!$C$26)))^2))</f>
        <v>1.6135885113659234E-6</v>
      </c>
      <c r="CI11">
        <f>(-((C11*Parameters!$C$24-1/(C11*Parameters!$C$23)))/(((Parameters!$C$25))^2+((C11*Parameters!$C$24-1/(C11*Parameters!$C$23)))^2))+(-((C11*Parameters!$C$27-1/(C11*Parameters!$C$26)))/(((Parameters!$C$29+Parameters!$C$28))^2+((C11*Parameters!$C$27-1/(C11*Parameters!$C$26)))^2))</f>
        <v>6.5509225832249352E-4</v>
      </c>
      <c r="CJ11">
        <f t="shared" si="50"/>
        <v>0.99993143279515184</v>
      </c>
      <c r="CK11">
        <f t="shared" si="51"/>
        <v>2.1814945881645312E-4</v>
      </c>
      <c r="CL11">
        <f t="shared" si="52"/>
        <v>0.11998620727858313</v>
      </c>
      <c r="CM11">
        <f t="shared" si="53"/>
        <v>9.7578798414304585E-2</v>
      </c>
      <c r="CN11">
        <f t="shared" si="54"/>
        <v>1.9160790109382754E-6</v>
      </c>
      <c r="CO11">
        <f t="shared" si="55"/>
        <v>4.1395532780574909E-3</v>
      </c>
      <c r="CP11">
        <f t="shared" si="56"/>
        <v>0.99966490232056537</v>
      </c>
      <c r="CQ11">
        <f t="shared" si="57"/>
        <v>2.7881902675158763E-4</v>
      </c>
      <c r="CR11">
        <f>2*((((Parameters!$C$31)/((Parameters!$C$31)^2+(C11*Parameters!$C$30)^2)))/((((Parameters!$C$31)/((Parameters!$C$31)^2+(C11*Parameters!$C$30)^2)))^2+((-(C11*Parameters!$C$30)/((Parameters!$C$31)^2+(C11*Parameters!$C$30)^2)+C11*Parameters!$C$32))^2))</f>
        <v>4.0000000006411116E-2</v>
      </c>
      <c r="CS11">
        <f>2*(-((-(C11*Parameters!$C$30)/((Parameters!$C$31)^2+(C11*Parameters!$C$30)^2)+C11*Parameters!$C$32))/((((Parameters!$C$31)/((Parameters!$C$31)^2+(C11*Parameters!$C$30)^2)))^2+((-(C11*Parameters!$C$30)/((Parameters!$C$31)^2+(C11*Parameters!$C$30)^2)+C11*Parameters!$C$32))^2))</f>
        <v>4.5996395956410759E-2</v>
      </c>
      <c r="CT11">
        <f>0</f>
        <v>0</v>
      </c>
      <c r="CU11">
        <f>0</f>
        <v>0</v>
      </c>
      <c r="CV11">
        <f t="shared" si="58"/>
        <v>0.99993143279515184</v>
      </c>
      <c r="CW11">
        <f t="shared" si="59"/>
        <v>2.1814945881645312E-4</v>
      </c>
      <c r="CX11">
        <f t="shared" si="60"/>
        <v>0.15997343050791449</v>
      </c>
      <c r="CY11">
        <f t="shared" si="61"/>
        <v>0.14358076650476559</v>
      </c>
      <c r="CZ11">
        <f t="shared" si="62"/>
        <v>1.9160790109382754E-6</v>
      </c>
      <c r="DA11">
        <f t="shared" si="63"/>
        <v>4.1395532780574909E-3</v>
      </c>
      <c r="DB11">
        <f t="shared" si="64"/>
        <v>0.99947457443206567</v>
      </c>
      <c r="DC11">
        <f t="shared" si="65"/>
        <v>4.4448929062929727E-4</v>
      </c>
      <c r="DD11">
        <f>0</f>
        <v>0</v>
      </c>
      <c r="DE11">
        <f>0</f>
        <v>0</v>
      </c>
      <c r="DF11">
        <f>(((Parameters!$C$35))/(((Parameters!$C$35))^2+((C11*Parameters!$C$34-1/(C11*Parameters!$C$33)))^2))+(((Parameters!$C$39+Parameters!$C$38))/(((Parameters!$C$39+Parameters!$C$38))^2+((C11*Parameters!$C$37-1/(C11*Parameters!$C$36)))^2))</f>
        <v>1.6135885113659234E-6</v>
      </c>
      <c r="DG11">
        <f>(-((C11*Parameters!$C$34-1/(C11*Parameters!$C$33)))/(((Parameters!$C$35))^2+((C11*Parameters!$C$34-1/(C11*Parameters!$C$33)))^2))+(-((C11*Parameters!$C$37-1/(C11*Parameters!$C$36)))/(((Parameters!$C$39+Parameters!$C$38))^2+((C11*Parameters!$C$37-1/(C11*Parameters!$C$36)))^2))</f>
        <v>6.5509225832249352E-4</v>
      </c>
      <c r="DH11">
        <f t="shared" si="66"/>
        <v>0.99983763227786016</v>
      </c>
      <c r="DI11">
        <f t="shared" si="67"/>
        <v>3.2317849495476454E-4</v>
      </c>
      <c r="DJ11">
        <f t="shared" si="68"/>
        <v>0.15997343050791449</v>
      </c>
      <c r="DK11">
        <f t="shared" si="69"/>
        <v>0.14358076650476559</v>
      </c>
      <c r="DL11">
        <f t="shared" si="70"/>
        <v>3.2376382084456925E-6</v>
      </c>
      <c r="DM11">
        <f t="shared" si="71"/>
        <v>4.794302051380918E-3</v>
      </c>
      <c r="DN11">
        <f t="shared" si="72"/>
        <v>0.99947457443206567</v>
      </c>
      <c r="DO11">
        <f t="shared" si="73"/>
        <v>4.4448929062929727E-4</v>
      </c>
      <c r="DP11">
        <f>2*((((Parameters!$C$41)/((Parameters!$C$41)^2+(C11*(Parameters!$C$40*(1-Parameters!$C$42)))^2)))/((((Parameters!$C$41)/((Parameters!$C$41)^2+(C11*(Parameters!$C$40*(1-Parameters!$C$42)))^2)))^2+((-(C11*(Parameters!$C$40*(1-Parameters!$C$42)))/((Parameters!$C$41)^2+(C11*(Parameters!$C$40*(1-Parameters!$C$42)))^2)+C11*Parameters!$C$43))^2))</f>
        <v>0.20000000000291418</v>
      </c>
      <c r="DQ11">
        <f>2*(-((-(C11*(Parameters!$C$40*(1-Parameters!$C$42)))/((Parameters!$C$41)^2+(C11*(Parameters!$C$40*(1-Parameters!$C$42)))^2)+C11*Parameters!$C$43))/((((Parameters!$C$41)/((Parameters!$C$41)^2+(C11*(Parameters!$C$40*(1-Parameters!$C$42)))^2)))^2+((-(C11*(Parameters!$C$40*(1-Parameters!$C$42)))/((Parameters!$C$41)^2+(C11*(Parameters!$C$40*(1-Parameters!$C$42)))^2)+C11*Parameters!$C$43))^2))</f>
        <v>4.1814904717491688E-3</v>
      </c>
      <c r="DR11">
        <f>0</f>
        <v>0</v>
      </c>
      <c r="DS11">
        <f>0</f>
        <v>0</v>
      </c>
      <c r="DT11">
        <f t="shared" si="74"/>
        <v>0.99983763227786016</v>
      </c>
      <c r="DU11">
        <f t="shared" si="75"/>
        <v>3.2317849495476454E-4</v>
      </c>
      <c r="DV11">
        <f t="shared" si="76"/>
        <v>0.35993960559860289</v>
      </c>
      <c r="DW11">
        <f t="shared" si="77"/>
        <v>0.1478262137364236</v>
      </c>
      <c r="DX11">
        <f t="shared" si="78"/>
        <v>3.2376382084456925E-6</v>
      </c>
      <c r="DY11">
        <f t="shared" si="79"/>
        <v>4.794302051380918E-3</v>
      </c>
      <c r="DZ11">
        <f t="shared" si="80"/>
        <v>0.99945517463136091</v>
      </c>
      <c r="EA11">
        <f t="shared" si="81"/>
        <v>1.4033632390727719E-3</v>
      </c>
      <c r="EB11">
        <f>0</f>
        <v>0</v>
      </c>
      <c r="EC11">
        <f>0</f>
        <v>0</v>
      </c>
      <c r="ED11">
        <f>0</f>
        <v>0</v>
      </c>
      <c r="EE11">
        <f>C11*Parameters!$C$44</f>
        <v>6.9691509023503497E-9</v>
      </c>
      <c r="EF11">
        <f t="shared" si="82"/>
        <v>0.99983763124763692</v>
      </c>
      <c r="EG11">
        <f t="shared" si="83"/>
        <v>3.2318100342819167E-4</v>
      </c>
      <c r="EH11">
        <f t="shared" si="84"/>
        <v>0.35993960559860289</v>
      </c>
      <c r="EI11">
        <f t="shared" si="85"/>
        <v>0.1478262137364236</v>
      </c>
      <c r="EJ11">
        <f t="shared" si="86"/>
        <v>3.2376284281955087E-6</v>
      </c>
      <c r="EK11">
        <f t="shared" si="87"/>
        <v>4.7943090167348506E-3</v>
      </c>
      <c r="EL11">
        <f t="shared" si="88"/>
        <v>0.99945517463136091</v>
      </c>
      <c r="EM11">
        <f t="shared" si="89"/>
        <v>1.4033632390727719E-3</v>
      </c>
      <c r="EN11">
        <f>0</f>
        <v>0</v>
      </c>
      <c r="EO11">
        <f>0</f>
        <v>0</v>
      </c>
      <c r="EP11">
        <f>(((2*Parameters!$C$47))/(((2*Parameters!$C$47))^2+((2*(C11*Parameters!$C$46-1/(C11*Parameters!$C$45))))^2))</f>
        <v>2.3507427121571996E-14</v>
      </c>
      <c r="EQ11">
        <f>(-((2*(C11*Parameters!$C$46-1/(C11*Parameters!$C$45))))/(((2*Parameters!$C$47))^2+((2*(C11*Parameters!$C$46-1/(C11*Parameters!$C$45))))^2))</f>
        <v>7.6660659926672909E-7</v>
      </c>
      <c r="ER11">
        <f t="shared" si="90"/>
        <v>0.99983751792309439</v>
      </c>
      <c r="ES11">
        <f t="shared" si="91"/>
        <v>3.2345693550865607E-4</v>
      </c>
      <c r="ET11">
        <f t="shared" si="92"/>
        <v>0.35993960559860289</v>
      </c>
      <c r="EU11">
        <f t="shared" si="93"/>
        <v>0.1478262137364236</v>
      </c>
      <c r="EV11">
        <f t="shared" si="94"/>
        <v>3.2365526241698866E-6</v>
      </c>
      <c r="EW11">
        <f t="shared" si="95"/>
        <v>4.7950752056674269E-3</v>
      </c>
      <c r="EX11">
        <f t="shared" si="96"/>
        <v>0.99945517463136091</v>
      </c>
      <c r="EY11">
        <f t="shared" si="97"/>
        <v>1.4033632390727719E-3</v>
      </c>
      <c r="EZ11">
        <f>(ER11+ET11/Parameters!$C$6+Parameters!$C$7*(EV11+EX11/Parameters!$C$6))</f>
        <v>1.0123571563786979</v>
      </c>
      <c r="FA11">
        <f>(ES11+EU11/Parameters!$C$6+Parameters!$C$7*(EW11+EY11/Parameters!$C$6))</f>
        <v>5.4652382828625206E-3</v>
      </c>
      <c r="FB11">
        <f t="shared" si="98"/>
        <v>-0.10680171432061436</v>
      </c>
      <c r="FC11">
        <f t="shared" si="99"/>
        <v>0.98777928517262581</v>
      </c>
      <c r="FD11">
        <f>(ER11+ET11/Parameters!$C$6+Parameters!$C$8*(EV11+EX11/Parameters!$C$6))</f>
        <v>2.7507018964122736</v>
      </c>
      <c r="FE11">
        <f>(ES11+EU11/Parameters!$C$6+Parameters!$C$8*(EW11+EY11/Parameters!$C$6))</f>
        <v>0.24765963028636043</v>
      </c>
      <c r="FF11">
        <f t="shared" si="100"/>
        <v>-8.8239338828026348</v>
      </c>
      <c r="FG11">
        <f t="shared" si="101"/>
        <v>0.36207897389989646</v>
      </c>
    </row>
    <row r="12" spans="1:163" x14ac:dyDescent="0.15">
      <c r="A12">
        <f>Parameters!$C$2*(Parameters!$C$3/Parameters!$C$2)^((ROW()-2)/(Parameters!$C$4-1))</f>
        <v>112.20184543019633</v>
      </c>
      <c r="B12">
        <f t="shared" si="0"/>
        <v>2.0499999999999998</v>
      </c>
      <c r="C12">
        <f t="shared" si="1"/>
        <v>704.98498664544456</v>
      </c>
      <c r="D12">
        <f>1</f>
        <v>1</v>
      </c>
      <c r="E12">
        <f>0</f>
        <v>0</v>
      </c>
      <c r="F12">
        <f>0</f>
        <v>0</v>
      </c>
      <c r="G12">
        <f>0</f>
        <v>0</v>
      </c>
      <c r="H12">
        <f>0</f>
        <v>0</v>
      </c>
      <c r="I12">
        <f>0</f>
        <v>0</v>
      </c>
      <c r="J12">
        <f>1</f>
        <v>1</v>
      </c>
      <c r="K12">
        <f>0</f>
        <v>0</v>
      </c>
      <c r="L12">
        <f>2*Parameters!$C$10</f>
        <v>0.04</v>
      </c>
      <c r="M12">
        <f>2*C12*Parameters!$C$9</f>
        <v>1.4099699732908891E-3</v>
      </c>
      <c r="N12">
        <f>0</f>
        <v>0</v>
      </c>
      <c r="O12">
        <f>0</f>
        <v>0</v>
      </c>
      <c r="P12">
        <f t="shared" si="2"/>
        <v>1</v>
      </c>
      <c r="Q12">
        <f t="shared" si="3"/>
        <v>0</v>
      </c>
      <c r="R12">
        <f t="shared" si="4"/>
        <v>0.04</v>
      </c>
      <c r="S12">
        <f t="shared" si="5"/>
        <v>1.4099699732908891E-3</v>
      </c>
      <c r="T12">
        <f t="shared" si="6"/>
        <v>0</v>
      </c>
      <c r="U12">
        <f t="shared" si="7"/>
        <v>0</v>
      </c>
      <c r="V12">
        <f t="shared" si="8"/>
        <v>1</v>
      </c>
      <c r="W12">
        <f t="shared" si="9"/>
        <v>0</v>
      </c>
      <c r="X12">
        <f>0</f>
        <v>0</v>
      </c>
      <c r="Y12">
        <f>0</f>
        <v>0</v>
      </c>
      <c r="Z12">
        <f>0</f>
        <v>0</v>
      </c>
      <c r="AA12">
        <f>C12*(Parameters!$C$12+Parameters!$C$11/2)</f>
        <v>5.2873873998408339E-8</v>
      </c>
      <c r="AB12">
        <f t="shared" si="10"/>
        <v>0.99999999992544941</v>
      </c>
      <c r="AC12">
        <f t="shared" si="11"/>
        <v>2.1149549599363338E-9</v>
      </c>
      <c r="AD12">
        <f t="shared" si="12"/>
        <v>0.04</v>
      </c>
      <c r="AE12">
        <f t="shared" si="13"/>
        <v>1.4099699732908891E-3</v>
      </c>
      <c r="AF12">
        <f t="shared" si="14"/>
        <v>0</v>
      </c>
      <c r="AG12">
        <f t="shared" si="15"/>
        <v>5.2873873998408339E-8</v>
      </c>
      <c r="AH12">
        <f t="shared" si="16"/>
        <v>1</v>
      </c>
      <c r="AI12">
        <f t="shared" si="17"/>
        <v>0</v>
      </c>
      <c r="AJ12">
        <f>0</f>
        <v>0</v>
      </c>
      <c r="AK12">
        <f>0</f>
        <v>0</v>
      </c>
      <c r="AL12">
        <f>(((2*Parameters!$C$15))/(((2*Parameters!$C$15))^2+((2*(C12*Parameters!$C$14-1/(C12*Parameters!$C$13))))^2))</f>
        <v>4.9700387091752888E-7</v>
      </c>
      <c r="AM12">
        <f>(-((2*(C12*Parameters!$C$14-1/(C12*Parameters!$C$13))))/(((2*Parameters!$C$15))^2+((2*(C12*Parameters!$C$14-1/(C12*Parameters!$C$13))))^2))</f>
        <v>3.524925038341294E-3</v>
      </c>
      <c r="AN12">
        <f t="shared" si="18"/>
        <v>0.99999504976714215</v>
      </c>
      <c r="AO12">
        <f t="shared" si="19"/>
        <v>1.4099981724914634E-4</v>
      </c>
      <c r="AP12">
        <f t="shared" si="20"/>
        <v>0.04</v>
      </c>
      <c r="AQ12">
        <f t="shared" si="21"/>
        <v>1.4099699732908891E-3</v>
      </c>
      <c r="AR12">
        <f t="shared" si="22"/>
        <v>4.9700387091752888E-7</v>
      </c>
      <c r="AS12">
        <f t="shared" si="23"/>
        <v>3.5249779122152923E-3</v>
      </c>
      <c r="AT12">
        <f t="shared" si="24"/>
        <v>1</v>
      </c>
      <c r="AU12">
        <f t="shared" si="25"/>
        <v>0</v>
      </c>
      <c r="AV12">
        <f>2*Parameters!$C$17</f>
        <v>0.04</v>
      </c>
      <c r="AW12">
        <f>2*C12*Parameters!$C$16</f>
        <v>1.4099699732908891E-3</v>
      </c>
      <c r="AX12">
        <f>0</f>
        <v>0</v>
      </c>
      <c r="AY12">
        <f>0</f>
        <v>0</v>
      </c>
      <c r="AZ12">
        <f t="shared" si="26"/>
        <v>0.99999504976714215</v>
      </c>
      <c r="BA12">
        <f t="shared" si="27"/>
        <v>1.4099981724914634E-4</v>
      </c>
      <c r="BB12">
        <f t="shared" si="28"/>
        <v>7.9999603185177126E-2</v>
      </c>
      <c r="BC12">
        <f t="shared" si="29"/>
        <v>2.8255729595920535E-3</v>
      </c>
      <c r="BD12">
        <f t="shared" si="30"/>
        <v>4.9700387091752888E-7</v>
      </c>
      <c r="BE12">
        <f t="shared" si="31"/>
        <v>3.5249779122152923E-3</v>
      </c>
      <c r="BF12">
        <f t="shared" si="32"/>
        <v>0.99999504976714215</v>
      </c>
      <c r="BG12">
        <f t="shared" si="33"/>
        <v>1.4099981724914631E-4</v>
      </c>
      <c r="BH12">
        <f>0</f>
        <v>0</v>
      </c>
      <c r="BI12">
        <f>0</f>
        <v>0</v>
      </c>
      <c r="BJ12">
        <f>0</f>
        <v>0</v>
      </c>
      <c r="BK12">
        <f>C12*(Parameters!$C$19+Parameters!$C$18/2)</f>
        <v>5.2873873998408339E-8</v>
      </c>
      <c r="BL12">
        <f t="shared" si="34"/>
        <v>0.99999504961774321</v>
      </c>
      <c r="BM12">
        <f t="shared" si="35"/>
        <v>1.4100404713808507E-4</v>
      </c>
      <c r="BN12">
        <f t="shared" si="36"/>
        <v>7.9999603185177126E-2</v>
      </c>
      <c r="BO12">
        <f t="shared" si="37"/>
        <v>2.8255729595920535E-3</v>
      </c>
      <c r="BP12">
        <f t="shared" si="38"/>
        <v>4.9699641571095783E-7</v>
      </c>
      <c r="BQ12">
        <f t="shared" si="39"/>
        <v>3.5250307858275529E-3</v>
      </c>
      <c r="BR12">
        <f t="shared" si="40"/>
        <v>0.99999504976714215</v>
      </c>
      <c r="BS12">
        <f t="shared" si="41"/>
        <v>1.4099981724914631E-4</v>
      </c>
      <c r="BT12">
        <f>2*((((Parameters!$C$21)/((Parameters!$C$21)^2+(C12*Parameters!$C$20)^2)))/((((Parameters!$C$21)/((Parameters!$C$21)^2+(C12*Parameters!$C$20)^2)))^2+((-(C12*Parameters!$C$20)/((Parameters!$C$21)^2+(C12*Parameters!$C$20)^2)+C12*Parameters!$C$22))^2))</f>
        <v>4.0000000013518514E-2</v>
      </c>
      <c r="BU12">
        <f>2*(-((-(C12*Parameters!$C$20)/((Parameters!$C$21)^2+(C12*Parameters!$C$20)^2)+C12*Parameters!$C$22))/((((Parameters!$C$21)/((Parameters!$C$21)^2+(C12*Parameters!$C$20)^2)))^2+((-(C12*Parameters!$C$20)/((Parameters!$C$21)^2+(C12*Parameters!$C$20)^2)+C12*Parameters!$C$22))^2))</f>
        <v>9.5877958197162119E-2</v>
      </c>
      <c r="BV12">
        <f>0</f>
        <v>0</v>
      </c>
      <c r="BW12">
        <f>0</f>
        <v>0</v>
      </c>
      <c r="BX12">
        <f t="shared" si="42"/>
        <v>0.99999504961774321</v>
      </c>
      <c r="BY12">
        <f t="shared" si="43"/>
        <v>1.4100404713808507E-4</v>
      </c>
      <c r="BZ12">
        <f t="shared" si="44"/>
        <v>0.11998588600326816</v>
      </c>
      <c r="CA12">
        <f t="shared" si="45"/>
        <v>9.8708696686098538E-2</v>
      </c>
      <c r="CB12">
        <f t="shared" si="46"/>
        <v>4.9699641571095783E-7</v>
      </c>
      <c r="CC12">
        <f t="shared" si="47"/>
        <v>3.5250307858275529E-3</v>
      </c>
      <c r="CD12">
        <f t="shared" si="48"/>
        <v>0.99965709689267157</v>
      </c>
      <c r="CE12">
        <f t="shared" si="49"/>
        <v>2.8204869973147125E-4</v>
      </c>
      <c r="CF12">
        <f>0</f>
        <v>0</v>
      </c>
      <c r="CG12">
        <f>0</f>
        <v>0</v>
      </c>
      <c r="CH12">
        <f>(((Parameters!$C$25))/(((Parameters!$C$25))^2+((C12*Parameters!$C$24-1/(C12*Parameters!$C$23)))^2))+(((Parameters!$C$29+Parameters!$C$28))/(((Parameters!$C$29+Parameters!$C$28))^2+((C12*Parameters!$C$27-1/(C12*Parameters!$C$26)))^2))</f>
        <v>1.6511728866198346E-6</v>
      </c>
      <c r="CI12">
        <f>(-((C12*Parameters!$C$24-1/(C12*Parameters!$C$23)))/(((Parameters!$C$25))^2+((C12*Parameters!$C$24-1/(C12*Parameters!$C$23)))^2))+(-((C12*Parameters!$C$27-1/(C12*Parameters!$C$26)))/(((Parameters!$C$29+Parameters!$C$28))^2+((C12*Parameters!$C$27-1/(C12*Parameters!$C$26)))^2))</f>
        <v>6.6267768239857458E-4</v>
      </c>
      <c r="CJ12">
        <f t="shared" si="50"/>
        <v>0.99992983568483251</v>
      </c>
      <c r="CK12">
        <f t="shared" si="51"/>
        <v>2.2067900111891206E-4</v>
      </c>
      <c r="CL12">
        <f t="shared" si="52"/>
        <v>0.11998588600326816</v>
      </c>
      <c r="CM12">
        <f t="shared" si="53"/>
        <v>9.8708696686098538E-2</v>
      </c>
      <c r="CN12">
        <f t="shared" si="54"/>
        <v>1.9606957313556509E-6</v>
      </c>
      <c r="CO12">
        <f t="shared" si="55"/>
        <v>4.1874816997008414E-3</v>
      </c>
      <c r="CP12">
        <f t="shared" si="56"/>
        <v>0.99965709689267157</v>
      </c>
      <c r="CQ12">
        <f t="shared" si="57"/>
        <v>2.8204869973147125E-4</v>
      </c>
      <c r="CR12">
        <f>2*((((Parameters!$C$31)/((Parameters!$C$31)^2+(C12*Parameters!$C$30)^2)))/((((Parameters!$C$31)/((Parameters!$C$31)^2+(C12*Parameters!$C$30)^2)))^2+((-(C12*Parameters!$C$30)/((Parameters!$C$31)^2+(C12*Parameters!$C$30)^2)+C12*Parameters!$C$32))^2))</f>
        <v>4.0000000006560454E-2</v>
      </c>
      <c r="CS12">
        <f>2*(-((-(C12*Parameters!$C$30)/((Parameters!$C$31)^2+(C12*Parameters!$C$30)^2)+C12*Parameters!$C$32))/((((Parameters!$C$31)/((Parameters!$C$31)^2+(C12*Parameters!$C$30)^2)))^2+((-(C12*Parameters!$C$30)/((Parameters!$C$31)^2+(C12*Parameters!$C$30)^2)+C12*Parameters!$C$32))^2))</f>
        <v>4.6529009119595045E-2</v>
      </c>
      <c r="CT12">
        <f>0</f>
        <v>0</v>
      </c>
      <c r="CU12">
        <f>0</f>
        <v>0</v>
      </c>
      <c r="CV12">
        <f t="shared" si="58"/>
        <v>0.99992983568483251</v>
      </c>
      <c r="CW12">
        <f t="shared" si="59"/>
        <v>2.2067900111891206E-4</v>
      </c>
      <c r="CX12">
        <f t="shared" si="60"/>
        <v>0.1599728114619659</v>
      </c>
      <c r="CY12">
        <f t="shared" si="61"/>
        <v>0.14524326828967951</v>
      </c>
      <c r="CZ12">
        <f t="shared" si="62"/>
        <v>1.9606957313556509E-6</v>
      </c>
      <c r="DA12">
        <f t="shared" si="63"/>
        <v>4.1874816997008414E-3</v>
      </c>
      <c r="DB12">
        <f t="shared" si="64"/>
        <v>0.99946233594630729</v>
      </c>
      <c r="DC12">
        <f t="shared" si="65"/>
        <v>4.4963919697654168E-4</v>
      </c>
      <c r="DD12">
        <f>0</f>
        <v>0</v>
      </c>
      <c r="DE12">
        <f>0</f>
        <v>0</v>
      </c>
      <c r="DF12">
        <f>(((Parameters!$C$35))/(((Parameters!$C$35))^2+((C12*Parameters!$C$34-1/(C12*Parameters!$C$33)))^2))+(((Parameters!$C$39+Parameters!$C$38))/(((Parameters!$C$39+Parameters!$C$38))^2+((C12*Parameters!$C$37-1/(C12*Parameters!$C$36)))^2))</f>
        <v>1.6511728866198346E-6</v>
      </c>
      <c r="DG12">
        <f>(-((C12*Parameters!$C$34-1/(C12*Parameters!$C$33)))/(((Parameters!$C$35))^2+((C12*Parameters!$C$34-1/(C12*Parameters!$C$33)))^2))+(-((C12*Parameters!$C$37-1/(C12*Parameters!$C$36)))/(((Parameters!$C$39+Parameters!$C$38))^2+((C12*Parameters!$C$37-1/(C12*Parameters!$C$36)))^2))</f>
        <v>6.6267768239857458E-4</v>
      </c>
      <c r="DH12">
        <f t="shared" si="66"/>
        <v>0.99983385035518724</v>
      </c>
      <c r="DI12">
        <f t="shared" si="67"/>
        <v>3.2692923481187573E-4</v>
      </c>
      <c r="DJ12">
        <f t="shared" si="68"/>
        <v>0.1599728114619659</v>
      </c>
      <c r="DK12">
        <f t="shared" si="69"/>
        <v>0.14524326828967951</v>
      </c>
      <c r="DL12">
        <f t="shared" si="70"/>
        <v>3.313014980699947E-6</v>
      </c>
      <c r="DM12">
        <f t="shared" si="71"/>
        <v>4.8498038265624563E-3</v>
      </c>
      <c r="DN12">
        <f t="shared" si="72"/>
        <v>0.99946233594630729</v>
      </c>
      <c r="DO12">
        <f t="shared" si="73"/>
        <v>4.4963919697654168E-4</v>
      </c>
      <c r="DP12">
        <f>2*((((Parameters!$C$41)/((Parameters!$C$41)^2+(C12*(Parameters!$C$40*(1-Parameters!$C$42)))^2)))/((((Parameters!$C$41)/((Parameters!$C$41)^2+(C12*(Parameters!$C$40*(1-Parameters!$C$42)))^2)))^2+((-(C12*(Parameters!$C$40*(1-Parameters!$C$42)))/((Parameters!$C$41)^2+(C12*(Parameters!$C$40*(1-Parameters!$C$42)))^2)+C12*Parameters!$C$43))^2))</f>
        <v>0.20000000000298204</v>
      </c>
      <c r="DQ12">
        <f>2*(-((-(C12*(Parameters!$C$40*(1-Parameters!$C$42)))/((Parameters!$C$41)^2+(C12*(Parameters!$C$40*(1-Parameters!$C$42)))^2)+C12*Parameters!$C$43))/((((Parameters!$C$41)/((Parameters!$C$41)^2+(C12*(Parameters!$C$40*(1-Parameters!$C$42)))^2)))^2+((-(C12*(Parameters!$C$40*(1-Parameters!$C$42)))/((Parameters!$C$41)^2+(C12*(Parameters!$C$40*(1-Parameters!$C$42)))^2)+C12*Parameters!$C$43))^2))</f>
        <v>4.2299098494057059E-3</v>
      </c>
      <c r="DR12">
        <f>0</f>
        <v>0</v>
      </c>
      <c r="DS12">
        <f>0</f>
        <v>0</v>
      </c>
      <c r="DT12">
        <f t="shared" si="74"/>
        <v>0.99983385035518724</v>
      </c>
      <c r="DU12">
        <f t="shared" si="75"/>
        <v>3.2692923481187573E-4</v>
      </c>
      <c r="DV12">
        <f t="shared" si="76"/>
        <v>0.35993819865479454</v>
      </c>
      <c r="DW12">
        <f t="shared" si="77"/>
        <v>0.1495378611880295</v>
      </c>
      <c r="DX12">
        <f t="shared" si="78"/>
        <v>3.313014980699947E-6</v>
      </c>
      <c r="DY12">
        <f t="shared" si="79"/>
        <v>4.8498038265624563E-3</v>
      </c>
      <c r="DZ12">
        <f t="shared" si="80"/>
        <v>0.99944248431632976</v>
      </c>
      <c r="EA12">
        <f t="shared" si="81"/>
        <v>1.4196139760581934E-3</v>
      </c>
      <c r="EB12">
        <f>0</f>
        <v>0</v>
      </c>
      <c r="EC12">
        <f>0</f>
        <v>0</v>
      </c>
      <c r="ED12">
        <f>0</f>
        <v>0</v>
      </c>
      <c r="EE12">
        <f>C12*Parameters!$C$44</f>
        <v>7.049849866454445E-9</v>
      </c>
      <c r="EF12">
        <f t="shared" si="82"/>
        <v>0.99983384930096775</v>
      </c>
      <c r="EG12">
        <f t="shared" si="83"/>
        <v>3.2693177232213743E-4</v>
      </c>
      <c r="EH12">
        <f t="shared" si="84"/>
        <v>0.35993819865479454</v>
      </c>
      <c r="EI12">
        <f t="shared" si="85"/>
        <v>0.1495378611880295</v>
      </c>
      <c r="EJ12">
        <f t="shared" si="86"/>
        <v>3.3130049726345472E-6</v>
      </c>
      <c r="EK12">
        <f t="shared" si="87"/>
        <v>4.8498108724819204E-3</v>
      </c>
      <c r="EL12">
        <f t="shared" si="88"/>
        <v>0.99944248431632976</v>
      </c>
      <c r="EM12">
        <f t="shared" si="89"/>
        <v>1.4196139760581934E-3</v>
      </c>
      <c r="EN12">
        <f>0</f>
        <v>0</v>
      </c>
      <c r="EO12">
        <f>0</f>
        <v>0</v>
      </c>
      <c r="EP12">
        <f>(((2*Parameters!$C$47))/(((2*Parameters!$C$47))^2+((2*(C12*Parameters!$C$46-1/(C12*Parameters!$C$45))))^2))</f>
        <v>2.4054985440067133E-14</v>
      </c>
      <c r="EQ12">
        <f>(-((2*(C12*Parameters!$C$46-1/(C12*Parameters!$C$45))))/(((2*Parameters!$C$47))^2+((2*(C12*Parameters!$C$46-1/(C12*Parameters!$C$45))))^2))</f>
        <v>7.7548348531846739E-7</v>
      </c>
      <c r="ER12">
        <f t="shared" si="90"/>
        <v>0.99983373333683467</v>
      </c>
      <c r="ES12">
        <f t="shared" si="91"/>
        <v>3.2721089845452663E-4</v>
      </c>
      <c r="ET12">
        <f t="shared" si="92"/>
        <v>0.35993819865479454</v>
      </c>
      <c r="EU12">
        <f t="shared" si="93"/>
        <v>0.1495378611880295</v>
      </c>
      <c r="EV12">
        <f t="shared" si="94"/>
        <v>3.3119041094821612E-6</v>
      </c>
      <c r="EW12">
        <f t="shared" si="95"/>
        <v>4.8505859236230671E-3</v>
      </c>
      <c r="EX12">
        <f t="shared" si="96"/>
        <v>0.99944248431632976</v>
      </c>
      <c r="EY12">
        <f t="shared" si="97"/>
        <v>1.4196139760581934E-3</v>
      </c>
      <c r="EZ12">
        <f>(ER12+ET12/Parameters!$C$6+Parameters!$C$7*(EV12+EX12/Parameters!$C$6))</f>
        <v>1.0123533228552624</v>
      </c>
      <c r="FA12">
        <f>(ES12+EU12/Parameters!$C$6+Parameters!$C$7*(EW12+EY12/Parameters!$C$6))</f>
        <v>5.5285278093425089E-3</v>
      </c>
      <c r="FB12">
        <f t="shared" si="98"/>
        <v>-0.10677177249082638</v>
      </c>
      <c r="FC12">
        <f t="shared" si="99"/>
        <v>0.98778269023203069</v>
      </c>
      <c r="FD12">
        <f>(ER12+ET12/Parameters!$C$6+Parameters!$C$8*(EV12+EX12/Parameters!$C$6))</f>
        <v>2.7506797603500059</v>
      </c>
      <c r="FE12">
        <f>(ES12+EU12/Parameters!$C$6+Parameters!$C$8*(EW12+EY12/Parameters!$C$6))</f>
        <v>0.25052671786190139</v>
      </c>
      <c r="FF12">
        <f t="shared" si="100"/>
        <v>-8.8246777317241651</v>
      </c>
      <c r="FG12">
        <f t="shared" si="101"/>
        <v>0.36204796722894367</v>
      </c>
    </row>
    <row r="13" spans="1:163" x14ac:dyDescent="0.15">
      <c r="A13">
        <f>Parameters!$C$2*(Parameters!$C$3/Parameters!$C$2)^((ROW()-2)/(Parameters!$C$4-1))</f>
        <v>113.50108156723151</v>
      </c>
      <c r="B13">
        <f t="shared" si="0"/>
        <v>2.0550000000000002</v>
      </c>
      <c r="C13">
        <f t="shared" si="1"/>
        <v>713.14832805222079</v>
      </c>
      <c r="D13">
        <f>1</f>
        <v>1</v>
      </c>
      <c r="E13">
        <f>0</f>
        <v>0</v>
      </c>
      <c r="F13">
        <f>0</f>
        <v>0</v>
      </c>
      <c r="G13">
        <f>0</f>
        <v>0</v>
      </c>
      <c r="H13">
        <f>0</f>
        <v>0</v>
      </c>
      <c r="I13">
        <f>0</f>
        <v>0</v>
      </c>
      <c r="J13">
        <f>1</f>
        <v>1</v>
      </c>
      <c r="K13">
        <f>0</f>
        <v>0</v>
      </c>
      <c r="L13">
        <f>2*Parameters!$C$10</f>
        <v>0.04</v>
      </c>
      <c r="M13">
        <f>2*C13*Parameters!$C$9</f>
        <v>1.4262966561044415E-3</v>
      </c>
      <c r="N13">
        <f>0</f>
        <v>0</v>
      </c>
      <c r="O13">
        <f>0</f>
        <v>0</v>
      </c>
      <c r="P13">
        <f t="shared" si="2"/>
        <v>1</v>
      </c>
      <c r="Q13">
        <f t="shared" si="3"/>
        <v>0</v>
      </c>
      <c r="R13">
        <f t="shared" si="4"/>
        <v>0.04</v>
      </c>
      <c r="S13">
        <f t="shared" si="5"/>
        <v>1.4262966561044415E-3</v>
      </c>
      <c r="T13">
        <f t="shared" si="6"/>
        <v>0</v>
      </c>
      <c r="U13">
        <f t="shared" si="7"/>
        <v>0</v>
      </c>
      <c r="V13">
        <f t="shared" si="8"/>
        <v>1</v>
      </c>
      <c r="W13">
        <f t="shared" si="9"/>
        <v>0</v>
      </c>
      <c r="X13">
        <f>0</f>
        <v>0</v>
      </c>
      <c r="Y13">
        <f>0</f>
        <v>0</v>
      </c>
      <c r="Z13">
        <f>0</f>
        <v>0</v>
      </c>
      <c r="AA13">
        <f>C13*(Parameters!$C$12+Parameters!$C$11/2)</f>
        <v>5.3486124603916558E-8</v>
      </c>
      <c r="AB13">
        <f t="shared" si="10"/>
        <v>0.99999999992371291</v>
      </c>
      <c r="AC13">
        <f t="shared" si="11"/>
        <v>2.1394449841566625E-9</v>
      </c>
      <c r="AD13">
        <f t="shared" si="12"/>
        <v>0.04</v>
      </c>
      <c r="AE13">
        <f t="shared" si="13"/>
        <v>1.4262966561044415E-3</v>
      </c>
      <c r="AF13">
        <f t="shared" si="14"/>
        <v>0</v>
      </c>
      <c r="AG13">
        <f t="shared" si="15"/>
        <v>5.3486124603916558E-8</v>
      </c>
      <c r="AH13">
        <f t="shared" si="16"/>
        <v>1</v>
      </c>
      <c r="AI13">
        <f t="shared" si="17"/>
        <v>0</v>
      </c>
      <c r="AJ13">
        <f>0</f>
        <v>0</v>
      </c>
      <c r="AK13">
        <f>0</f>
        <v>0</v>
      </c>
      <c r="AL13">
        <f>(((2*Parameters!$C$15))/(((2*Parameters!$C$15))^2+((2*(C13*Parameters!$C$14-1/(C13*Parameters!$C$13))))^2))</f>
        <v>5.0858057918834609E-7</v>
      </c>
      <c r="AM13">
        <f>(-((2*(C13*Parameters!$C$14-1/(C13*Parameters!$C$13))))/(((2*Parameters!$C$15))^2+((2*(C13*Parameters!$C$14-1/(C13*Parameters!$C$13))))^2))</f>
        <v>3.5657417490691113E-3</v>
      </c>
      <c r="AN13">
        <f t="shared" si="18"/>
        <v>0.99999493446140286</v>
      </c>
      <c r="AO13">
        <f t="shared" si="19"/>
        <v>1.4263253479452806E-4</v>
      </c>
      <c r="AP13">
        <f t="shared" si="20"/>
        <v>0.04</v>
      </c>
      <c r="AQ13">
        <f t="shared" si="21"/>
        <v>1.4262966561044415E-3</v>
      </c>
      <c r="AR13">
        <f t="shared" si="22"/>
        <v>5.0858057918834609E-7</v>
      </c>
      <c r="AS13">
        <f t="shared" si="23"/>
        <v>3.5657952351937153E-3</v>
      </c>
      <c r="AT13">
        <f t="shared" si="24"/>
        <v>1</v>
      </c>
      <c r="AU13">
        <f t="shared" si="25"/>
        <v>0</v>
      </c>
      <c r="AV13">
        <f>2*Parameters!$C$17</f>
        <v>0.04</v>
      </c>
      <c r="AW13">
        <f>2*C13*Parameters!$C$16</f>
        <v>1.4262966561044415E-3</v>
      </c>
      <c r="AX13">
        <f>0</f>
        <v>0</v>
      </c>
      <c r="AY13">
        <f>0</f>
        <v>0</v>
      </c>
      <c r="AZ13">
        <f t="shared" si="26"/>
        <v>0.99999493446140286</v>
      </c>
      <c r="BA13">
        <f t="shared" si="27"/>
        <v>1.4263253479452806E-4</v>
      </c>
      <c r="BB13">
        <f t="shared" si="28"/>
        <v>7.9999593942148686E-2</v>
      </c>
      <c r="BC13">
        <f t="shared" si="29"/>
        <v>2.8582913886399017E-3</v>
      </c>
      <c r="BD13">
        <f t="shared" si="30"/>
        <v>5.0858057918834609E-7</v>
      </c>
      <c r="BE13">
        <f t="shared" si="31"/>
        <v>3.5657952351937153E-3</v>
      </c>
      <c r="BF13">
        <f t="shared" si="32"/>
        <v>0.99999493446140275</v>
      </c>
      <c r="BG13">
        <f t="shared" si="33"/>
        <v>1.4263253479452806E-4</v>
      </c>
      <c r="BH13">
        <f>0</f>
        <v>0</v>
      </c>
      <c r="BI13">
        <f>0</f>
        <v>0</v>
      </c>
      <c r="BJ13">
        <f>0</f>
        <v>0</v>
      </c>
      <c r="BK13">
        <f>C13*(Parameters!$C$19+Parameters!$C$18/2)</f>
        <v>5.3486124603916558E-8</v>
      </c>
      <c r="BL13">
        <f t="shared" si="34"/>
        <v>0.99999493430852393</v>
      </c>
      <c r="BM13">
        <f t="shared" si="35"/>
        <v>1.4263681366277791E-4</v>
      </c>
      <c r="BN13">
        <f t="shared" si="36"/>
        <v>7.9999593942148686E-2</v>
      </c>
      <c r="BO13">
        <f t="shared" si="37"/>
        <v>2.8582913886399017E-3</v>
      </c>
      <c r="BP13">
        <f t="shared" si="38"/>
        <v>5.0857295032681751E-7</v>
      </c>
      <c r="BQ13">
        <f t="shared" si="39"/>
        <v>3.5658487210473832E-3</v>
      </c>
      <c r="BR13">
        <f t="shared" si="40"/>
        <v>0.99999493446140275</v>
      </c>
      <c r="BS13">
        <f t="shared" si="41"/>
        <v>1.4263253479452806E-4</v>
      </c>
      <c r="BT13">
        <f>2*((((Parameters!$C$21)/((Parameters!$C$21)^2+(C13*Parameters!$C$20)^2)))/((((Parameters!$C$21)/((Parameters!$C$21)^2+(C13*Parameters!$C$20)^2)))^2+((-(C13*Parameters!$C$20)/((Parameters!$C$21)^2+(C13*Parameters!$C$20)^2)+C13*Parameters!$C$22))^2))</f>
        <v>4.0000000013833394E-2</v>
      </c>
      <c r="BU13">
        <f>2*(-((-(C13*Parameters!$C$20)/((Parameters!$C$21)^2+(C13*Parameters!$C$20)^2)+C13*Parameters!$C$22))/((((Parameters!$C$21)/((Parameters!$C$21)^2+(C13*Parameters!$C$20)^2)))^2+((-(C13*Parameters!$C$20)/((Parameters!$C$21)^2+(C13*Parameters!$C$20)^2)+C13*Parameters!$C$22))^2))</f>
        <v>9.6988172629020389E-2</v>
      </c>
      <c r="BV13">
        <f>0</f>
        <v>0</v>
      </c>
      <c r="BW13">
        <f>0</f>
        <v>0</v>
      </c>
      <c r="BX13">
        <f t="shared" si="42"/>
        <v>0.99999493430852393</v>
      </c>
      <c r="BY13">
        <f t="shared" si="43"/>
        <v>1.4263681366277791E-4</v>
      </c>
      <c r="BZ13">
        <f t="shared" si="44"/>
        <v>0.11998555724441619</v>
      </c>
      <c r="CA13">
        <f t="shared" si="45"/>
        <v>9.9851678178049394E-2</v>
      </c>
      <c r="CB13">
        <f t="shared" si="46"/>
        <v>5.0857295032681751E-7</v>
      </c>
      <c r="CC13">
        <f t="shared" si="47"/>
        <v>3.5658487210473832E-3</v>
      </c>
      <c r="CD13">
        <f t="shared" si="48"/>
        <v>0.99964910965299481</v>
      </c>
      <c r="CE13">
        <f t="shared" si="49"/>
        <v>2.8531580924685189E-4</v>
      </c>
      <c r="CF13">
        <f>0</f>
        <v>0</v>
      </c>
      <c r="CG13">
        <f>0</f>
        <v>0</v>
      </c>
      <c r="CH13">
        <f>(((Parameters!$C$25))/(((Parameters!$C$25))^2+((C13*Parameters!$C$24-1/(C13*Parameters!$C$23)))^2))+(((Parameters!$C$29+Parameters!$C$28))/(((Parameters!$C$29+Parameters!$C$28))^2+((C13*Parameters!$C$27-1/(C13*Parameters!$C$26)))^2))</f>
        <v>1.6896326706322144E-6</v>
      </c>
      <c r="CI13">
        <f>(-((C13*Parameters!$C$24-1/(C13*Parameters!$C$23)))/(((Parameters!$C$25))^2+((C13*Parameters!$C$24-1/(C13*Parameters!$C$23)))^2))+(-((C13*Parameters!$C$27-1/(C13*Parameters!$C$26)))/(((Parameters!$C$29+Parameters!$C$28))^2+((C13*Parameters!$C$27-1/(C13*Parameters!$C$26)))^2))</f>
        <v>6.7035093498267408E-4</v>
      </c>
      <c r="CJ13">
        <f t="shared" si="50"/>
        <v>0.99992820137421523</v>
      </c>
      <c r="CK13">
        <f t="shared" si="51"/>
        <v>2.2323795680365653E-4</v>
      </c>
      <c r="CL13">
        <f t="shared" si="52"/>
        <v>0.11998555724441619</v>
      </c>
      <c r="CM13">
        <f t="shared" si="53"/>
        <v>9.9851678178049394E-2</v>
      </c>
      <c r="CN13">
        <f t="shared" si="54"/>
        <v>2.0063510256709569E-6</v>
      </c>
      <c r="CO13">
        <f t="shared" si="55"/>
        <v>4.2359649184367781E-3</v>
      </c>
      <c r="CP13">
        <f t="shared" si="56"/>
        <v>0.99964910965299481</v>
      </c>
      <c r="CQ13">
        <f t="shared" si="57"/>
        <v>2.8531580924685189E-4</v>
      </c>
      <c r="CR13">
        <f>2*((((Parameters!$C$31)/((Parameters!$C$31)^2+(C13*Parameters!$C$30)^2)))/((((Parameters!$C$31)/((Parameters!$C$31)^2+(C13*Parameters!$C$30)^2)))^2+((-(C13*Parameters!$C$30)/((Parameters!$C$31)^2+(C13*Parameters!$C$30)^2)+C13*Parameters!$C$32))^2))</f>
        <v>4.000000000671327E-2</v>
      </c>
      <c r="CS13">
        <f>2*(-((-(C13*Parameters!$C$30)/((Parameters!$C$31)^2+(C13*Parameters!$C$30)^2)+C13*Parameters!$C$32))/((((Parameters!$C$31)/((Parameters!$C$31)^2+(C13*Parameters!$C$30)^2)))^2+((-(C13*Parameters!$C$30)/((Parameters!$C$31)^2+(C13*Parameters!$C$30)^2)+C13*Parameters!$C$32))^2))</f>
        <v>4.7067789652543719E-2</v>
      </c>
      <c r="CT13">
        <f>0</f>
        <v>0</v>
      </c>
      <c r="CU13">
        <f>0</f>
        <v>0</v>
      </c>
      <c r="CV13">
        <f t="shared" si="58"/>
        <v>0.99992820137421523</v>
      </c>
      <c r="CW13">
        <f t="shared" si="59"/>
        <v>2.2323795680365653E-4</v>
      </c>
      <c r="CX13">
        <f t="shared" si="60"/>
        <v>0.15997217798890428</v>
      </c>
      <c r="CY13">
        <f t="shared" si="61"/>
        <v>0.14692501794625096</v>
      </c>
      <c r="CZ13">
        <f t="shared" si="62"/>
        <v>2.0063510256709569E-6</v>
      </c>
      <c r="DA13">
        <f t="shared" si="63"/>
        <v>4.2359649184367781E-3</v>
      </c>
      <c r="DB13">
        <f t="shared" si="64"/>
        <v>0.99944981240127939</v>
      </c>
      <c r="DC13">
        <f t="shared" si="65"/>
        <v>4.5484884052080562E-4</v>
      </c>
      <c r="DD13">
        <f>0</f>
        <v>0</v>
      </c>
      <c r="DE13">
        <f>0</f>
        <v>0</v>
      </c>
      <c r="DF13">
        <f>(((Parameters!$C$35))/(((Parameters!$C$35))^2+((C13*Parameters!$C$34-1/(C13*Parameters!$C$33)))^2))+(((Parameters!$C$39+Parameters!$C$38))/(((Parameters!$C$39+Parameters!$C$38))^2+((C13*Parameters!$C$37-1/(C13*Parameters!$C$36)))^2))</f>
        <v>1.6896326706322144E-6</v>
      </c>
      <c r="DG13">
        <f>(-((C13*Parameters!$C$34-1/(C13*Parameters!$C$33)))/(((Parameters!$C$35))^2+((C13*Parameters!$C$34-1/(C13*Parameters!$C$33)))^2))+(-((C13*Parameters!$C$37-1/(C13*Parameters!$C$36)))/(((Parameters!$C$39+Parameters!$C$38))^2+((C13*Parameters!$C$37-1/(C13*Parameters!$C$36)))^2))</f>
        <v>6.7035093498267408E-4</v>
      </c>
      <c r="DH13">
        <f t="shared" si="66"/>
        <v>0.99982998034528092</v>
      </c>
      <c r="DI13">
        <f t="shared" si="67"/>
        <v>3.307237052001885E-4</v>
      </c>
      <c r="DJ13">
        <f t="shared" si="68"/>
        <v>0.15997217798890428</v>
      </c>
      <c r="DK13">
        <f t="shared" si="69"/>
        <v>0.14692501794625096</v>
      </c>
      <c r="DL13">
        <f t="shared" si="70"/>
        <v>3.390145735842489E-6</v>
      </c>
      <c r="DM13">
        <f t="shared" si="71"/>
        <v>4.9059478031756951E-3</v>
      </c>
      <c r="DN13">
        <f t="shared" si="72"/>
        <v>0.99944981240127939</v>
      </c>
      <c r="DO13">
        <f t="shared" si="73"/>
        <v>4.5484884052080562E-4</v>
      </c>
      <c r="DP13">
        <f>2*((((Parameters!$C$41)/((Parameters!$C$41)^2+(C13*(Parameters!$C$40*(1-Parameters!$C$42)))^2)))/((((Parameters!$C$41)/((Parameters!$C$41)^2+(C13*(Parameters!$C$40*(1-Parameters!$C$42)))^2)))^2+((-(C13*(Parameters!$C$40*(1-Parameters!$C$42)))/((Parameters!$C$41)^2+(C13*(Parameters!$C$40*(1-Parameters!$C$42)))^2)+C13*Parameters!$C$43))^2))</f>
        <v>0.20000000000305151</v>
      </c>
      <c r="DQ13">
        <f>2*(-((-(C13*(Parameters!$C$40*(1-Parameters!$C$42)))/((Parameters!$C$41)^2+(C13*(Parameters!$C$40*(1-Parameters!$C$42)))^2)+C13*Parameters!$C$43))/((((Parameters!$C$41)/((Parameters!$C$41)^2+(C13*(Parameters!$C$40*(1-Parameters!$C$42)))^2)))^2+((-(C13*(Parameters!$C$40*(1-Parameters!$C$42)))/((Parameters!$C$41)^2+(C13*(Parameters!$C$40*(1-Parameters!$C$42)))^2)+C13*Parameters!$C$43))^2))</f>
        <v>4.278889897031137E-3</v>
      </c>
      <c r="DR13">
        <f>0</f>
        <v>0</v>
      </c>
      <c r="DS13">
        <f>0</f>
        <v>0</v>
      </c>
      <c r="DT13">
        <f t="shared" si="74"/>
        <v>0.99982998034528092</v>
      </c>
      <c r="DU13">
        <f t="shared" si="75"/>
        <v>3.307237052001885E-4</v>
      </c>
      <c r="DV13">
        <f t="shared" si="76"/>
        <v>0.3599367589306906</v>
      </c>
      <c r="DW13">
        <f t="shared" si="77"/>
        <v>0.15126932508894028</v>
      </c>
      <c r="DX13">
        <f t="shared" si="78"/>
        <v>3.390145735842489E-6</v>
      </c>
      <c r="DY13">
        <f t="shared" si="79"/>
        <v>4.9059478031756951E-3</v>
      </c>
      <c r="DZ13">
        <f t="shared" si="80"/>
        <v>0.99942949841993622</v>
      </c>
      <c r="EA13">
        <f t="shared" si="81"/>
        <v>1.4360529072312538E-3</v>
      </c>
      <c r="EB13">
        <f>0</f>
        <v>0</v>
      </c>
      <c r="EC13">
        <f>0</f>
        <v>0</v>
      </c>
      <c r="ED13">
        <f>0</f>
        <v>0</v>
      </c>
      <c r="EE13">
        <f>C13*Parameters!$C$44</f>
        <v>7.1314832805222074E-9</v>
      </c>
      <c r="EF13">
        <f t="shared" si="82"/>
        <v>0.9998299792665063</v>
      </c>
      <c r="EG13">
        <f t="shared" si="83"/>
        <v>3.3072627208316686E-4</v>
      </c>
      <c r="EH13">
        <f t="shared" si="84"/>
        <v>0.3599367589306906</v>
      </c>
      <c r="EI13">
        <f t="shared" si="85"/>
        <v>0.15126932508894028</v>
      </c>
      <c r="EJ13">
        <f t="shared" si="86"/>
        <v>3.3901354946551912E-6</v>
      </c>
      <c r="EK13">
        <f t="shared" si="87"/>
        <v>4.9059549305904534E-3</v>
      </c>
      <c r="EL13">
        <f t="shared" si="88"/>
        <v>0.99942949841993622</v>
      </c>
      <c r="EM13">
        <f t="shared" si="89"/>
        <v>1.4360529072312538E-3</v>
      </c>
      <c r="EN13">
        <f>0</f>
        <v>0</v>
      </c>
      <c r="EO13">
        <f>0</f>
        <v>0</v>
      </c>
      <c r="EP13">
        <f>(((2*Parameters!$C$47))/(((2*Parameters!$C$47))^2+((2*(C13*Parameters!$C$46-1/(C13*Parameters!$C$45))))^2))</f>
        <v>2.4615298030248809E-14</v>
      </c>
      <c r="EQ13">
        <f>(-((2*(C13*Parameters!$C$46-1/(C13*Parameters!$C$45))))/(((2*Parameters!$C$47))^2+((2*(C13*Parameters!$C$46-1/(C13*Parameters!$C$45))))^2))</f>
        <v>7.8446316086621904E-7</v>
      </c>
      <c r="ER13">
        <f t="shared" si="90"/>
        <v>0.9998298606013023</v>
      </c>
      <c r="ES13">
        <f t="shared" si="91"/>
        <v>3.3100862921451311E-4</v>
      </c>
      <c r="ET13">
        <f t="shared" si="92"/>
        <v>0.3599367589306906</v>
      </c>
      <c r="EU13">
        <f t="shared" si="93"/>
        <v>0.15126932508894028</v>
      </c>
      <c r="EV13">
        <f t="shared" si="94"/>
        <v>3.3890089886536685E-6</v>
      </c>
      <c r="EW13">
        <f t="shared" si="95"/>
        <v>4.9067389462138823E-3</v>
      </c>
      <c r="EX13">
        <f t="shared" si="96"/>
        <v>0.99942949841993622</v>
      </c>
      <c r="EY13">
        <f t="shared" si="97"/>
        <v>1.4360529072312538E-3</v>
      </c>
      <c r="EZ13">
        <f>(ER13+ET13/Parameters!$C$6+Parameters!$C$7*(EV13+EX13/Parameters!$C$6))</f>
        <v>1.0123494000423698</v>
      </c>
      <c r="FA13">
        <f>(ES13+EU13/Parameters!$C$6+Parameters!$C$7*(EW13+EY13/Parameters!$C$6))</f>
        <v>5.5925503714385223E-3</v>
      </c>
      <c r="FB13">
        <f t="shared" si="98"/>
        <v>-0.1067411331935765</v>
      </c>
      <c r="FC13">
        <f t="shared" si="99"/>
        <v>0.98778617462132234</v>
      </c>
      <c r="FD13">
        <f>(ER13+ET13/Parameters!$C$6+Parameters!$C$8*(EV13+EX13/Parameters!$C$6))</f>
        <v>2.7506571086134306</v>
      </c>
      <c r="FE13">
        <f>(ES13+EU13/Parameters!$C$6+Parameters!$C$8*(EW13+EY13/Parameters!$C$6))</f>
        <v>0.25342698099905653</v>
      </c>
      <c r="FF13">
        <f t="shared" si="100"/>
        <v>-8.8254387665553153</v>
      </c>
      <c r="FG13">
        <f t="shared" si="101"/>
        <v>0.3620162469268462</v>
      </c>
    </row>
    <row r="14" spans="1:163" x14ac:dyDescent="0.15">
      <c r="A14">
        <f>Parameters!$C$2*(Parameters!$C$3/Parameters!$C$2)^((ROW()-2)/(Parameters!$C$4-1))</f>
        <v>114.81536214968828</v>
      </c>
      <c r="B14">
        <f t="shared" si="0"/>
        <v>2.06</v>
      </c>
      <c r="C14">
        <f t="shared" si="1"/>
        <v>721.40619649742462</v>
      </c>
      <c r="D14">
        <f>1</f>
        <v>1</v>
      </c>
      <c r="E14">
        <f>0</f>
        <v>0</v>
      </c>
      <c r="F14">
        <f>0</f>
        <v>0</v>
      </c>
      <c r="G14">
        <f>0</f>
        <v>0</v>
      </c>
      <c r="H14">
        <f>0</f>
        <v>0</v>
      </c>
      <c r="I14">
        <f>0</f>
        <v>0</v>
      </c>
      <c r="J14">
        <f>1</f>
        <v>1</v>
      </c>
      <c r="K14">
        <f>0</f>
        <v>0</v>
      </c>
      <c r="L14">
        <f>2*Parameters!$C$10</f>
        <v>0.04</v>
      </c>
      <c r="M14">
        <f>2*C14*Parameters!$C$9</f>
        <v>1.4428123929948493E-3</v>
      </c>
      <c r="N14">
        <f>0</f>
        <v>0</v>
      </c>
      <c r="O14">
        <f>0</f>
        <v>0</v>
      </c>
      <c r="P14">
        <f t="shared" si="2"/>
        <v>1</v>
      </c>
      <c r="Q14">
        <f t="shared" si="3"/>
        <v>0</v>
      </c>
      <c r="R14">
        <f t="shared" si="4"/>
        <v>0.04</v>
      </c>
      <c r="S14">
        <f t="shared" si="5"/>
        <v>1.4428123929948493E-3</v>
      </c>
      <c r="T14">
        <f t="shared" si="6"/>
        <v>0</v>
      </c>
      <c r="U14">
        <f t="shared" si="7"/>
        <v>0</v>
      </c>
      <c r="V14">
        <f t="shared" si="8"/>
        <v>1</v>
      </c>
      <c r="W14">
        <f t="shared" si="9"/>
        <v>0</v>
      </c>
      <c r="X14">
        <f>0</f>
        <v>0</v>
      </c>
      <c r="Y14">
        <f>0</f>
        <v>0</v>
      </c>
      <c r="Z14">
        <f>0</f>
        <v>0</v>
      </c>
      <c r="AA14">
        <f>C14*(Parameters!$C$12+Parameters!$C$11/2)</f>
        <v>5.4105464737306846E-8</v>
      </c>
      <c r="AB14">
        <f t="shared" si="10"/>
        <v>0.999999999921936</v>
      </c>
      <c r="AC14">
        <f t="shared" si="11"/>
        <v>2.164218589492274E-9</v>
      </c>
      <c r="AD14">
        <f t="shared" si="12"/>
        <v>0.04</v>
      </c>
      <c r="AE14">
        <f t="shared" si="13"/>
        <v>1.4428123929948493E-3</v>
      </c>
      <c r="AF14">
        <f t="shared" si="14"/>
        <v>0</v>
      </c>
      <c r="AG14">
        <f t="shared" si="15"/>
        <v>5.4105464737306846E-8</v>
      </c>
      <c r="AH14">
        <f t="shared" si="16"/>
        <v>1</v>
      </c>
      <c r="AI14">
        <f t="shared" si="17"/>
        <v>0</v>
      </c>
      <c r="AJ14">
        <f>0</f>
        <v>0</v>
      </c>
      <c r="AK14">
        <f>0</f>
        <v>0</v>
      </c>
      <c r="AL14">
        <f>(((2*Parameters!$C$15))/(((2*Parameters!$C$15))^2+((2*(C14*Parameters!$C$14-1/(C14*Parameters!$C$13))))^2))</f>
        <v>5.2042694367994843E-7</v>
      </c>
      <c r="AM14">
        <f>(-((2*(C14*Parameters!$C$14-1/(C14*Parameters!$C$13))))/(((2*Parameters!$C$15))^2+((2*(C14*Parameters!$C$14-1/(C14*Parameters!$C$13))))^2))</f>
        <v>3.6070310951188795E-3</v>
      </c>
      <c r="AN14">
        <f t="shared" si="18"/>
        <v>0.99999481646984789</v>
      </c>
      <c r="AO14">
        <f t="shared" si="19"/>
        <v>1.4428415890178865E-4</v>
      </c>
      <c r="AP14">
        <f t="shared" si="20"/>
        <v>0.04</v>
      </c>
      <c r="AQ14">
        <f t="shared" si="21"/>
        <v>1.4428123929948493E-3</v>
      </c>
      <c r="AR14">
        <f t="shared" si="22"/>
        <v>5.2042694367994843E-7</v>
      </c>
      <c r="AS14">
        <f t="shared" si="23"/>
        <v>3.6070852005836169E-3</v>
      </c>
      <c r="AT14">
        <f t="shared" si="24"/>
        <v>1</v>
      </c>
      <c r="AU14">
        <f t="shared" si="25"/>
        <v>0</v>
      </c>
      <c r="AV14">
        <f>2*Parameters!$C$17</f>
        <v>0.04</v>
      </c>
      <c r="AW14">
        <f>2*C14*Parameters!$C$16</f>
        <v>1.4428123929948493E-3</v>
      </c>
      <c r="AX14">
        <f>0</f>
        <v>0</v>
      </c>
      <c r="AY14">
        <f>0</f>
        <v>0</v>
      </c>
      <c r="AZ14">
        <f t="shared" si="26"/>
        <v>0.99999481646984789</v>
      </c>
      <c r="BA14">
        <f t="shared" si="27"/>
        <v>1.4428415890178865E-4</v>
      </c>
      <c r="BB14">
        <f t="shared" si="28"/>
        <v>7.9999584483821343E-2</v>
      </c>
      <c r="BC14">
        <f t="shared" si="29"/>
        <v>2.8913886734842271E-3</v>
      </c>
      <c r="BD14">
        <f t="shared" si="30"/>
        <v>5.2042694367994843E-7</v>
      </c>
      <c r="BE14">
        <f t="shared" si="31"/>
        <v>3.6070852005836169E-3</v>
      </c>
      <c r="BF14">
        <f t="shared" si="32"/>
        <v>0.99999481646984789</v>
      </c>
      <c r="BG14">
        <f t="shared" si="33"/>
        <v>1.4428415890178865E-4</v>
      </c>
      <c r="BH14">
        <f>0</f>
        <v>0</v>
      </c>
      <c r="BI14">
        <f>0</f>
        <v>0</v>
      </c>
      <c r="BJ14">
        <f>0</f>
        <v>0</v>
      </c>
      <c r="BK14">
        <f>C14*(Parameters!$C$19+Parameters!$C$18/2)</f>
        <v>5.4105464737306846E-8</v>
      </c>
      <c r="BL14">
        <f t="shared" si="34"/>
        <v>0.99999481631340792</v>
      </c>
      <c r="BM14">
        <f t="shared" si="35"/>
        <v>1.4428848731648595E-4</v>
      </c>
      <c r="BN14">
        <f t="shared" si="36"/>
        <v>7.9999584483821343E-2</v>
      </c>
      <c r="BO14">
        <f t="shared" si="37"/>
        <v>2.8913886734842271E-3</v>
      </c>
      <c r="BP14">
        <f t="shared" si="38"/>
        <v>5.2041913711847682E-7</v>
      </c>
      <c r="BQ14">
        <f t="shared" si="39"/>
        <v>3.6071393057678968E-3</v>
      </c>
      <c r="BR14">
        <f t="shared" si="40"/>
        <v>0.99999481646984789</v>
      </c>
      <c r="BS14">
        <f t="shared" si="41"/>
        <v>1.4428415890178865E-4</v>
      </c>
      <c r="BT14">
        <f>2*((((Parameters!$C$21)/((Parameters!$C$21)^2+(C14*Parameters!$C$20)^2)))/((((Parameters!$C$21)/((Parameters!$C$21)^2+(C14*Parameters!$C$20)^2)))^2+((-(C14*Parameters!$C$20)/((Parameters!$C$21)^2+(C14*Parameters!$C$20)^2)+C14*Parameters!$C$22))^2))</f>
        <v>4.0000000014155615E-2</v>
      </c>
      <c r="BU14">
        <f>2*(-((-(C14*Parameters!$C$20)/((Parameters!$C$21)^2+(C14*Parameters!$C$20)^2)+C14*Parameters!$C$22))/((((Parameters!$C$21)/((Parameters!$C$21)^2+(C14*Parameters!$C$20)^2)))^2+((-(C14*Parameters!$C$20)/((Parameters!$C$21)^2+(C14*Parameters!$C$20)^2)+C14*Parameters!$C$22))^2))</f>
        <v>9.8111242738124438E-2</v>
      </c>
      <c r="BV14">
        <f>0</f>
        <v>0</v>
      </c>
      <c r="BW14">
        <f>0</f>
        <v>0</v>
      </c>
      <c r="BX14">
        <f t="shared" si="42"/>
        <v>0.99999481631340792</v>
      </c>
      <c r="BY14">
        <f t="shared" si="43"/>
        <v>1.4428848731648595E-4</v>
      </c>
      <c r="BZ14">
        <f t="shared" si="44"/>
        <v>0.11998522082770978</v>
      </c>
      <c r="CA14">
        <f t="shared" si="45"/>
        <v>0.10100789437316984</v>
      </c>
      <c r="CB14">
        <f t="shared" si="46"/>
        <v>5.2041913711847682E-7</v>
      </c>
      <c r="CC14">
        <f t="shared" si="47"/>
        <v>3.6071393057678968E-3</v>
      </c>
      <c r="CD14">
        <f t="shared" si="48"/>
        <v>0.99964093636659501</v>
      </c>
      <c r="CE14">
        <f t="shared" si="49"/>
        <v>2.8862079015185319E-4</v>
      </c>
      <c r="CF14">
        <f>0</f>
        <v>0</v>
      </c>
      <c r="CG14">
        <f>0</f>
        <v>0</v>
      </c>
      <c r="CH14">
        <f>(((Parameters!$C$25))/(((Parameters!$C$25))^2+((C14*Parameters!$C$24-1/(C14*Parameters!$C$23)))^2))+(((Parameters!$C$29+Parameters!$C$28))/(((Parameters!$C$29+Parameters!$C$28))^2+((C14*Parameters!$C$27-1/(C14*Parameters!$C$26)))^2))</f>
        <v>1.7289882522281659E-6</v>
      </c>
      <c r="CI14">
        <f>(-((C14*Parameters!$C$24-1/(C14*Parameters!$C$23)))/(((Parameters!$C$25))^2+((C14*Parameters!$C$24-1/(C14*Parameters!$C$23)))^2))+(-((C14*Parameters!$C$27-1/(C14*Parameters!$C$26)))/(((Parameters!$C$29+Parameters!$C$28))^2+((C14*Parameters!$C$27-1/(C14*Parameters!$C$26)))^2))</f>
        <v>6.7811303285035453E-4</v>
      </c>
      <c r="CJ14">
        <f t="shared" si="50"/>
        <v>0.99992652899684997</v>
      </c>
      <c r="CK14">
        <f t="shared" si="51"/>
        <v>2.2582667077193728E-4</v>
      </c>
      <c r="CL14">
        <f t="shared" si="52"/>
        <v>0.11998522082770978</v>
      </c>
      <c r="CM14">
        <f t="shared" si="53"/>
        <v>0.10100789437316984</v>
      </c>
      <c r="CN14">
        <f t="shared" si="54"/>
        <v>2.0530690531891443E-6</v>
      </c>
      <c r="CO14">
        <f t="shared" si="55"/>
        <v>4.2850093519107724E-3</v>
      </c>
      <c r="CP14">
        <f t="shared" si="56"/>
        <v>0.99964093636659501</v>
      </c>
      <c r="CQ14">
        <f t="shared" si="57"/>
        <v>2.8862079015185319E-4</v>
      </c>
      <c r="CR14">
        <f>2*((((Parameters!$C$31)/((Parameters!$C$31)^2+(C14*Parameters!$C$30)^2)))/((((Parameters!$C$31)/((Parameters!$C$31)^2+(C14*Parameters!$C$30)^2)))^2+((-(C14*Parameters!$C$30)/((Parameters!$C$31)^2+(C14*Parameters!$C$30)^2)+C14*Parameters!$C$32))^2))</f>
        <v>4.0000000006869631E-2</v>
      </c>
      <c r="CS14">
        <f>2*(-((-(C14*Parameters!$C$30)/((Parameters!$C$31)^2+(C14*Parameters!$C$30)^2)+C14*Parameters!$C$32))/((((Parameters!$C$31)/((Parameters!$C$31)^2+(C14*Parameters!$C$30)^2)))^2+((-(C14*Parameters!$C$30)/((Parameters!$C$31)^2+(C14*Parameters!$C$30)^2)+C14*Parameters!$C$32))^2))</f>
        <v>4.7612808970032929E-2</v>
      </c>
      <c r="CT14">
        <f>0</f>
        <v>0</v>
      </c>
      <c r="CU14">
        <f>0</f>
        <v>0</v>
      </c>
      <c r="CV14">
        <f t="shared" si="58"/>
        <v>0.99992652899684997</v>
      </c>
      <c r="CW14">
        <f t="shared" si="59"/>
        <v>2.2582667077193728E-4</v>
      </c>
      <c r="CX14">
        <f t="shared" si="60"/>
        <v>0.1599715297523171</v>
      </c>
      <c r="CY14">
        <f t="shared" si="61"/>
        <v>0.14862623824919738</v>
      </c>
      <c r="CZ14">
        <f t="shared" si="62"/>
        <v>2.0530690531891443E-6</v>
      </c>
      <c r="DA14">
        <f t="shared" si="63"/>
        <v>4.2850093519107724E-3</v>
      </c>
      <c r="DB14">
        <f t="shared" si="64"/>
        <v>0.99943699715764978</v>
      </c>
      <c r="DC14">
        <f t="shared" si="65"/>
        <v>4.6011891664235227E-4</v>
      </c>
      <c r="DD14">
        <f>0</f>
        <v>0</v>
      </c>
      <c r="DE14">
        <f>0</f>
        <v>0</v>
      </c>
      <c r="DF14">
        <f>(((Parameters!$C$35))/(((Parameters!$C$35))^2+((C14*Parameters!$C$34-1/(C14*Parameters!$C$33)))^2))+(((Parameters!$C$39+Parameters!$C$38))/(((Parameters!$C$39+Parameters!$C$38))^2+((C14*Parameters!$C$37-1/(C14*Parameters!$C$36)))^2))</f>
        <v>1.7289882522281659E-6</v>
      </c>
      <c r="DG14">
        <f>(-((C14*Parameters!$C$34-1/(C14*Parameters!$C$33)))/(((Parameters!$C$35))^2+((C14*Parameters!$C$34-1/(C14*Parameters!$C$33)))^2))+(-((C14*Parameters!$C$37-1/(C14*Parameters!$C$36)))/(((Parameters!$C$39+Parameters!$C$38))^2+((C14*Parameters!$C$37-1/(C14*Parameters!$C$36)))^2))</f>
        <v>6.7811303285035453E-4</v>
      </c>
      <c r="DH14">
        <f t="shared" si="66"/>
        <v>0.9998260201965653</v>
      </c>
      <c r="DI14">
        <f t="shared" si="67"/>
        <v>3.3456242300189745E-4</v>
      </c>
      <c r="DJ14">
        <f t="shared" si="68"/>
        <v>0.1599715297523171</v>
      </c>
      <c r="DK14">
        <f t="shared" si="69"/>
        <v>0.14862623824919738</v>
      </c>
      <c r="DL14">
        <f t="shared" si="70"/>
        <v>3.4690712460807507E-6</v>
      </c>
      <c r="DM14">
        <f t="shared" si="71"/>
        <v>4.9627414007363986E-3</v>
      </c>
      <c r="DN14">
        <f t="shared" si="72"/>
        <v>0.99943699715764978</v>
      </c>
      <c r="DO14">
        <f t="shared" si="73"/>
        <v>4.6011891664235227E-4</v>
      </c>
      <c r="DP14">
        <f>2*((((Parameters!$C$41)/((Parameters!$C$41)^2+(C14*(Parameters!$C$40*(1-Parameters!$C$42)))^2)))/((((Parameters!$C$41)/((Parameters!$C$41)^2+(C14*(Parameters!$C$40*(1-Parameters!$C$42)))^2)))^2+((-(C14*(Parameters!$C$40*(1-Parameters!$C$42)))/((Parameters!$C$41)^2+(C14*(Parameters!$C$40*(1-Parameters!$C$42)))^2)+C14*Parameters!$C$43))^2))</f>
        <v>0.2000000000031226</v>
      </c>
      <c r="DQ14">
        <f>2*(-((-(C14*(Parameters!$C$40*(1-Parameters!$C$42)))/((Parameters!$C$41)^2+(C14*(Parameters!$C$40*(1-Parameters!$C$42)))^2)+C14*Parameters!$C$43))/((((Parameters!$C$41)/((Parameters!$C$41)^2+(C14*(Parameters!$C$40*(1-Parameters!$C$42)))^2)))^2+((-(C14*(Parameters!$C$40*(1-Parameters!$C$42)))/((Parameters!$C$41)^2+(C14*(Parameters!$C$40*(1-Parameters!$C$42)))^2)+C14*Parameters!$C$43))^2))</f>
        <v>4.3284371068777212E-3</v>
      </c>
      <c r="DR14">
        <f>0</f>
        <v>0</v>
      </c>
      <c r="DS14">
        <f>0</f>
        <v>0</v>
      </c>
      <c r="DT14">
        <f t="shared" si="74"/>
        <v>0.9998260201965653</v>
      </c>
      <c r="DU14">
        <f t="shared" si="75"/>
        <v>3.3456242300189745E-4</v>
      </c>
      <c r="DV14">
        <f t="shared" si="76"/>
        <v>0.35993528566234595</v>
      </c>
      <c r="DW14">
        <f t="shared" si="77"/>
        <v>0.15302083478003947</v>
      </c>
      <c r="DX14">
        <f t="shared" si="78"/>
        <v>3.4690712460807507E-6</v>
      </c>
      <c r="DY14">
        <f t="shared" si="79"/>
        <v>4.9627414007363986E-3</v>
      </c>
      <c r="DZ14">
        <f t="shared" si="80"/>
        <v>0.99941621005786829</v>
      </c>
      <c r="EA14">
        <f t="shared" si="81"/>
        <v>1.4526822124618366E-3</v>
      </c>
      <c r="EB14">
        <f>0</f>
        <v>0</v>
      </c>
      <c r="EC14">
        <f>0</f>
        <v>0</v>
      </c>
      <c r="ED14">
        <f>0</f>
        <v>0</v>
      </c>
      <c r="EE14">
        <f>C14*Parameters!$C$44</f>
        <v>7.2140619649742455E-9</v>
      </c>
      <c r="EF14">
        <f t="shared" si="82"/>
        <v>0.99982601909266355</v>
      </c>
      <c r="EG14">
        <f t="shared" si="83"/>
        <v>3.3456501959735162E-4</v>
      </c>
      <c r="EH14">
        <f t="shared" si="84"/>
        <v>0.35993528566234595</v>
      </c>
      <c r="EI14">
        <f t="shared" si="85"/>
        <v>0.15302083478003947</v>
      </c>
      <c r="EJ14">
        <f t="shared" si="86"/>
        <v>3.4690607663412545E-6</v>
      </c>
      <c r="EK14">
        <f t="shared" si="87"/>
        <v>4.962748610586867E-3</v>
      </c>
      <c r="EL14">
        <f t="shared" si="88"/>
        <v>0.99941621005786829</v>
      </c>
      <c r="EM14">
        <f t="shared" si="89"/>
        <v>1.4526822124618366E-3</v>
      </c>
      <c r="EN14">
        <f>0</f>
        <v>0</v>
      </c>
      <c r="EO14">
        <f>0</f>
        <v>0</v>
      </c>
      <c r="EP14">
        <f>(((2*Parameters!$C$47))/(((2*Parameters!$C$47))^2+((2*(C14*Parameters!$C$46-1/(C14*Parameters!$C$45))))^2))</f>
        <v>2.5188661977268988E-14</v>
      </c>
      <c r="EQ14">
        <f>(-((2*(C14*Parameters!$C$46-1/(C14*Parameters!$C$45))))/(((2*Parameters!$C$47))^2+((2*(C14*Parameters!$C$46-1/(C14*Parameters!$C$45))))^2))</f>
        <v>7.9354681615625174E-7</v>
      </c>
      <c r="ER14">
        <f t="shared" si="90"/>
        <v>0.9998258976634764</v>
      </c>
      <c r="ES14">
        <f t="shared" si="91"/>
        <v>3.3485064510116566E-4</v>
      </c>
      <c r="ET14">
        <f t="shared" si="92"/>
        <v>0.35993528566234595</v>
      </c>
      <c r="EU14">
        <f t="shared" si="93"/>
        <v>0.15302083478003947</v>
      </c>
      <c r="EV14">
        <f t="shared" si="94"/>
        <v>3.4679080201706256E-6</v>
      </c>
      <c r="EW14">
        <f t="shared" si="95"/>
        <v>4.9635416941384101E-3</v>
      </c>
      <c r="EX14">
        <f t="shared" si="96"/>
        <v>0.99941621005786829</v>
      </c>
      <c r="EY14">
        <f t="shared" si="97"/>
        <v>1.4526822124618366E-3</v>
      </c>
      <c r="EZ14">
        <f>(ER14+ET14/Parameters!$C$6+Parameters!$C$7*(EV14+EX14/Parameters!$C$6))</f>
        <v>1.0123453858604277</v>
      </c>
      <c r="FA14">
        <f>(ES14+EU14/Parameters!$C$6+Parameters!$C$7*(EW14+EY14/Parameters!$C$6))</f>
        <v>5.6573144635373206E-3</v>
      </c>
      <c r="FB14">
        <f t="shared" si="98"/>
        <v>-0.1067097801812328</v>
      </c>
      <c r="FC14">
        <f t="shared" si="99"/>
        <v>0.98778974018907784</v>
      </c>
      <c r="FD14">
        <f>(ER14+ET14/Parameters!$C$6+Parameters!$C$8*(EV14+EX14/Parameters!$C$6))</f>
        <v>2.7506339291881639</v>
      </c>
      <c r="FE14">
        <f>(ES14+EU14/Parameters!$C$6+Parameters!$C$8*(EW14+EY14/Parameters!$C$6))</f>
        <v>0.25636080301821756</v>
      </c>
      <c r="FF14">
        <f t="shared" si="100"/>
        <v>-8.8262173810363205</v>
      </c>
      <c r="FG14">
        <f t="shared" si="101"/>
        <v>0.36198379677255083</v>
      </c>
    </row>
    <row r="15" spans="1:163" x14ac:dyDescent="0.15">
      <c r="A15">
        <f>Parameters!$C$2*(Parameters!$C$3/Parameters!$C$2)^((ROW()-2)/(Parameters!$C$4-1))</f>
        <v>116.14486138403429</v>
      </c>
      <c r="B15">
        <f t="shared" si="0"/>
        <v>2.0649999999999999</v>
      </c>
      <c r="C15">
        <f t="shared" si="1"/>
        <v>729.75968655257395</v>
      </c>
      <c r="D15">
        <f>1</f>
        <v>1</v>
      </c>
      <c r="E15">
        <f>0</f>
        <v>0</v>
      </c>
      <c r="F15">
        <f>0</f>
        <v>0</v>
      </c>
      <c r="G15">
        <f>0</f>
        <v>0</v>
      </c>
      <c r="H15">
        <f>0</f>
        <v>0</v>
      </c>
      <c r="I15">
        <f>0</f>
        <v>0</v>
      </c>
      <c r="J15">
        <f>1</f>
        <v>1</v>
      </c>
      <c r="K15">
        <f>0</f>
        <v>0</v>
      </c>
      <c r="L15">
        <f>2*Parameters!$C$10</f>
        <v>0.04</v>
      </c>
      <c r="M15">
        <f>2*C15*Parameters!$C$9</f>
        <v>1.4595193731051477E-3</v>
      </c>
      <c r="N15">
        <f>0</f>
        <v>0</v>
      </c>
      <c r="O15">
        <f>0</f>
        <v>0</v>
      </c>
      <c r="P15">
        <f t="shared" si="2"/>
        <v>1</v>
      </c>
      <c r="Q15">
        <f t="shared" si="3"/>
        <v>0</v>
      </c>
      <c r="R15">
        <f t="shared" si="4"/>
        <v>0.04</v>
      </c>
      <c r="S15">
        <f t="shared" si="5"/>
        <v>1.4595193731051477E-3</v>
      </c>
      <c r="T15">
        <f t="shared" si="6"/>
        <v>0</v>
      </c>
      <c r="U15">
        <f t="shared" si="7"/>
        <v>0</v>
      </c>
      <c r="V15">
        <f t="shared" si="8"/>
        <v>1</v>
      </c>
      <c r="W15">
        <f t="shared" si="9"/>
        <v>0</v>
      </c>
      <c r="X15">
        <f>0</f>
        <v>0</v>
      </c>
      <c r="Y15">
        <f>0</f>
        <v>0</v>
      </c>
      <c r="Z15">
        <f>0</f>
        <v>0</v>
      </c>
      <c r="AA15">
        <f>C15*(Parameters!$C$12+Parameters!$C$11/2)</f>
        <v>5.4731976491443046E-8</v>
      </c>
      <c r="AB15">
        <f t="shared" si="10"/>
        <v>0.99999999992011757</v>
      </c>
      <c r="AC15">
        <f t="shared" si="11"/>
        <v>2.1892790596577218E-9</v>
      </c>
      <c r="AD15">
        <f t="shared" si="12"/>
        <v>0.04</v>
      </c>
      <c r="AE15">
        <f t="shared" si="13"/>
        <v>1.4595193731051477E-3</v>
      </c>
      <c r="AF15">
        <f t="shared" si="14"/>
        <v>0</v>
      </c>
      <c r="AG15">
        <f t="shared" si="15"/>
        <v>5.4731976491443046E-8</v>
      </c>
      <c r="AH15">
        <f t="shared" si="16"/>
        <v>1</v>
      </c>
      <c r="AI15">
        <f t="shared" si="17"/>
        <v>0</v>
      </c>
      <c r="AJ15">
        <f>0</f>
        <v>0</v>
      </c>
      <c r="AK15">
        <f>0</f>
        <v>0</v>
      </c>
      <c r="AL15">
        <f>(((2*Parameters!$C$15))/(((2*Parameters!$C$15))^2+((2*(C15*Parameters!$C$14-1/(C15*Parameters!$C$13))))^2))</f>
        <v>5.3254924549469752E-7</v>
      </c>
      <c r="AM15">
        <f>(-((2*(C15*Parameters!$C$14-1/(C15*Parameters!$C$13))))/(((2*Parameters!$C$15))^2+((2*(C15*Parameters!$C$14-1/(C15*Parameters!$C$13))))^2))</f>
        <v>3.6487985493527508E-3</v>
      </c>
      <c r="AN15">
        <f t="shared" si="18"/>
        <v>0.99999469572991606</v>
      </c>
      <c r="AO15">
        <f t="shared" si="19"/>
        <v>1.4595490851911062E-4</v>
      </c>
      <c r="AP15">
        <f t="shared" si="20"/>
        <v>0.04</v>
      </c>
      <c r="AQ15">
        <f t="shared" si="21"/>
        <v>1.4595193731051477E-3</v>
      </c>
      <c r="AR15">
        <f t="shared" si="22"/>
        <v>5.3254924549469752E-7</v>
      </c>
      <c r="AS15">
        <f t="shared" si="23"/>
        <v>3.6488532813292421E-3</v>
      </c>
      <c r="AT15">
        <f t="shared" si="24"/>
        <v>1</v>
      </c>
      <c r="AU15">
        <f t="shared" si="25"/>
        <v>0</v>
      </c>
      <c r="AV15">
        <f>2*Parameters!$C$17</f>
        <v>0.04</v>
      </c>
      <c r="AW15">
        <f>2*C15*Parameters!$C$16</f>
        <v>1.4595193731051477E-3</v>
      </c>
      <c r="AX15">
        <f>0</f>
        <v>0</v>
      </c>
      <c r="AY15">
        <f>0</f>
        <v>0</v>
      </c>
      <c r="AZ15">
        <f t="shared" si="26"/>
        <v>0.99999469572991606</v>
      </c>
      <c r="BA15">
        <f t="shared" si="27"/>
        <v>1.4595490851911062E-4</v>
      </c>
      <c r="BB15">
        <f t="shared" si="28"/>
        <v>7.9999574805180065E-2</v>
      </c>
      <c r="BC15">
        <f t="shared" si="29"/>
        <v>2.9248692008661125E-3</v>
      </c>
      <c r="BD15">
        <f t="shared" si="30"/>
        <v>5.3254924549469752E-7</v>
      </c>
      <c r="BE15">
        <f t="shared" si="31"/>
        <v>3.6488532813292421E-3</v>
      </c>
      <c r="BF15">
        <f t="shared" si="32"/>
        <v>0.99999469572991606</v>
      </c>
      <c r="BG15">
        <f t="shared" si="33"/>
        <v>1.4595490851911062E-4</v>
      </c>
      <c r="BH15">
        <f>0</f>
        <v>0</v>
      </c>
      <c r="BI15">
        <f>0</f>
        <v>0</v>
      </c>
      <c r="BJ15">
        <f>0</f>
        <v>0</v>
      </c>
      <c r="BK15">
        <f>C15*(Parameters!$C$19+Parameters!$C$18/2)</f>
        <v>5.4731976491443046E-8</v>
      </c>
      <c r="BL15">
        <f t="shared" si="34"/>
        <v>0.99999469556983223</v>
      </c>
      <c r="BM15">
        <f t="shared" si="35"/>
        <v>1.4595928705395819E-4</v>
      </c>
      <c r="BN15">
        <f t="shared" si="36"/>
        <v>7.9999574805180065E-2</v>
      </c>
      <c r="BO15">
        <f t="shared" si="37"/>
        <v>2.9248692008661125E-3</v>
      </c>
      <c r="BP15">
        <f t="shared" si="38"/>
        <v>5.3254125709407564E-7</v>
      </c>
      <c r="BQ15">
        <f t="shared" si="39"/>
        <v>3.6489080130154205E-3</v>
      </c>
      <c r="BR15">
        <f t="shared" si="40"/>
        <v>0.99999469572991606</v>
      </c>
      <c r="BS15">
        <f t="shared" si="41"/>
        <v>1.4595490851911062E-4</v>
      </c>
      <c r="BT15">
        <f>2*((((Parameters!$C$21)/((Parameters!$C$21)^2+(C15*Parameters!$C$20)^2)))/((((Parameters!$C$21)/((Parameters!$C$21)^2+(C15*Parameters!$C$20)^2)))^2+((-(C15*Parameters!$C$20)/((Parameters!$C$21)^2+(C15*Parameters!$C$20)^2)+C15*Parameters!$C$22))^2))</f>
        <v>4.0000000014485337E-2</v>
      </c>
      <c r="BU15">
        <f>2*(-((-(C15*Parameters!$C$20)/((Parameters!$C$21)^2+(C15*Parameters!$C$20)^2)+C15*Parameters!$C$22))/((((Parameters!$C$21)/((Parameters!$C$21)^2+(C15*Parameters!$C$20)^2)))^2+((-(C15*Parameters!$C$20)/((Parameters!$C$21)^2+(C15*Parameters!$C$20)^2)+C15*Parameters!$C$22))^2))</f>
        <v>9.9247317386201406E-2</v>
      </c>
      <c r="BV15">
        <f>0</f>
        <v>0</v>
      </c>
      <c r="BW15">
        <f>0</f>
        <v>0</v>
      </c>
      <c r="BX15">
        <f t="shared" si="42"/>
        <v>0.99999469556983223</v>
      </c>
      <c r="BY15">
        <f t="shared" si="43"/>
        <v>1.4595928705395819E-4</v>
      </c>
      <c r="BZ15">
        <f t="shared" si="44"/>
        <v>0.1199848765747709</v>
      </c>
      <c r="CA15">
        <f t="shared" si="45"/>
        <v>0.10217749850808737</v>
      </c>
      <c r="CB15">
        <f t="shared" si="46"/>
        <v>5.3254125709407564E-7</v>
      </c>
      <c r="CC15">
        <f t="shared" si="47"/>
        <v>3.6489080130154205E-3</v>
      </c>
      <c r="CD15">
        <f t="shared" si="48"/>
        <v>0.99963257269988559</v>
      </c>
      <c r="CE15">
        <f t="shared" si="49"/>
        <v>2.9196408238374715E-4</v>
      </c>
      <c r="CF15">
        <f>0</f>
        <v>0</v>
      </c>
      <c r="CG15">
        <f>0</f>
        <v>0</v>
      </c>
      <c r="CH15">
        <f>(((Parameters!$C$25))/(((Parameters!$C$25))^2+((C15*Parameters!$C$24-1/(C15*Parameters!$C$23)))^2))+(((Parameters!$C$29+Parameters!$C$28))/(((Parameters!$C$29+Parameters!$C$28))^2+((C15*Parameters!$C$27-1/(C15*Parameters!$C$26)))^2))</f>
        <v>1.769260495052255E-6</v>
      </c>
      <c r="CI15">
        <f>(-((C15*Parameters!$C$24-1/(C15*Parameters!$C$23)))/(((Parameters!$C$25))^2+((C15*Parameters!$C$24-1/(C15*Parameters!$C$23)))^2))+(-((C15*Parameters!$C$27-1/(C15*Parameters!$C$26)))/(((Parameters!$C$29+Parameters!$C$28))^2+((C15*Parameters!$C$27-1/(C15*Parameters!$C$26)))^2))</f>
        <v>6.8596500454278018E-4</v>
      </c>
      <c r="CJ15">
        <f t="shared" si="50"/>
        <v>0.99992481766610608</v>
      </c>
      <c r="CK15">
        <f t="shared" si="51"/>
        <v>2.2844549207022945E-4</v>
      </c>
      <c r="CL15">
        <f t="shared" si="52"/>
        <v>0.1199848765747709</v>
      </c>
      <c r="CM15">
        <f t="shared" si="53"/>
        <v>0.10217749850808737</v>
      </c>
      <c r="CN15">
        <f t="shared" si="54"/>
        <v>2.100874534440739E-6</v>
      </c>
      <c r="CO15">
        <f t="shared" si="55"/>
        <v>4.3346214918491251E-3</v>
      </c>
      <c r="CP15">
        <f t="shared" si="56"/>
        <v>0.99963257269988559</v>
      </c>
      <c r="CQ15">
        <f t="shared" si="57"/>
        <v>2.9196408238374715E-4</v>
      </c>
      <c r="CR15">
        <f>2*((((Parameters!$C$31)/((Parameters!$C$31)^2+(C15*Parameters!$C$30)^2)))/((((Parameters!$C$31)/((Parameters!$C$31)^2+(C15*Parameters!$C$30)^2)))^2+((-(C15*Parameters!$C$30)/((Parameters!$C$31)^2+(C15*Parameters!$C$30)^2)+C15*Parameters!$C$32))^2))</f>
        <v>4.0000000007029642E-2</v>
      </c>
      <c r="CS15">
        <f>2*(-((-(C15*Parameters!$C$30)/((Parameters!$C$31)^2+(C15*Parameters!$C$30)^2)+C15*Parameters!$C$32))/((((Parameters!$C$31)/((Parameters!$C$31)^2+(C15*Parameters!$C$30)^2)))^2+((-(C15*Parameters!$C$30)/((Parameters!$C$31)^2+(C15*Parameters!$C$30)^2)+C15*Parameters!$C$32))^2))</f>
        <v>4.8164139313783057E-2</v>
      </c>
      <c r="CT15">
        <f>0</f>
        <v>0</v>
      </c>
      <c r="CU15">
        <f>0</f>
        <v>0</v>
      </c>
      <c r="CV15">
        <f t="shared" si="58"/>
        <v>0.99992481766610608</v>
      </c>
      <c r="CW15">
        <f t="shared" si="59"/>
        <v>2.2844549207022945E-4</v>
      </c>
      <c r="CX15">
        <f t="shared" si="60"/>
        <v>0.15997086640793859</v>
      </c>
      <c r="CY15">
        <f t="shared" si="61"/>
        <v>0.15034715454915126</v>
      </c>
      <c r="CZ15">
        <f t="shared" si="62"/>
        <v>2.100874534440739E-6</v>
      </c>
      <c r="DA15">
        <f t="shared" si="63"/>
        <v>4.3346214918491251E-3</v>
      </c>
      <c r="DB15">
        <f t="shared" si="64"/>
        <v>0.99942388342146105</v>
      </c>
      <c r="DC15">
        <f t="shared" si="65"/>
        <v>4.6545012890194056E-4</v>
      </c>
      <c r="DD15">
        <f>0</f>
        <v>0</v>
      </c>
      <c r="DE15">
        <f>0</f>
        <v>0</v>
      </c>
      <c r="DF15">
        <f>(((Parameters!$C$35))/(((Parameters!$C$35))^2+((C15*Parameters!$C$34-1/(C15*Parameters!$C$33)))^2))+(((Parameters!$C$39+Parameters!$C$38))/(((Parameters!$C$39+Parameters!$C$38))^2+((C15*Parameters!$C$37-1/(C15*Parameters!$C$36)))^2))</f>
        <v>1.769260495052255E-6</v>
      </c>
      <c r="DG15">
        <f>(-((C15*Parameters!$C$34-1/(C15*Parameters!$C$33)))/(((Parameters!$C$35))^2+((C15*Parameters!$C$34-1/(C15*Parameters!$C$33)))^2))+(-((C15*Parameters!$C$37-1/(C15*Parameters!$C$36)))/(((Parameters!$C$39+Parameters!$C$38))^2+((C15*Parameters!$C$37-1/(C15*Parameters!$C$36)))^2))</f>
        <v>6.8596500454278018E-4</v>
      </c>
      <c r="DH15">
        <f t="shared" si="66"/>
        <v>0.99982196780968713</v>
      </c>
      <c r="DI15">
        <f t="shared" si="67"/>
        <v>3.3844591145355086E-4</v>
      </c>
      <c r="DJ15">
        <f t="shared" si="68"/>
        <v>0.15997086640793859</v>
      </c>
      <c r="DK15">
        <f t="shared" si="69"/>
        <v>0.15034715454915126</v>
      </c>
      <c r="DL15">
        <f t="shared" si="70"/>
        <v>3.549833229403383E-6</v>
      </c>
      <c r="DM15">
        <f t="shared" si="71"/>
        <v>5.0201921240830161E-3</v>
      </c>
      <c r="DN15">
        <f t="shared" si="72"/>
        <v>0.99942388342146105</v>
      </c>
      <c r="DO15">
        <f t="shared" si="73"/>
        <v>4.6545012890194056E-4</v>
      </c>
      <c r="DP15">
        <f>2*((((Parameters!$C$41)/((Parameters!$C$41)^2+(C15*(Parameters!$C$40*(1-Parameters!$C$42)))^2)))/((((Parameters!$C$41)/((Parameters!$C$41)^2+(C15*(Parameters!$C$40*(1-Parameters!$C$42)))^2)))^2+((-(C15*(Parameters!$C$40*(1-Parameters!$C$42)))/((Parameters!$C$41)^2+(C15*(Parameters!$C$40*(1-Parameters!$C$42)))^2)+C15*Parameters!$C$43))^2))</f>
        <v>0.20000000000319532</v>
      </c>
      <c r="DQ15">
        <f>2*(-((-(C15*(Parameters!$C$40*(1-Parameters!$C$42)))/((Parameters!$C$41)^2+(C15*(Parameters!$C$40*(1-Parameters!$C$42)))^2)+C15*Parameters!$C$43))/((((Parameters!$C$41)/((Parameters!$C$41)^2+(C15*(Parameters!$C$40*(1-Parameters!$C$42)))^2)))^2+((-(C15*(Parameters!$C$40*(1-Parameters!$C$42)))/((Parameters!$C$41)^2+(C15*(Parameters!$C$40*(1-Parameters!$C$42)))^2)+C15*Parameters!$C$43))^2))</f>
        <v>4.3785580463744558E-3</v>
      </c>
      <c r="DR15">
        <f>0</f>
        <v>0</v>
      </c>
      <c r="DS15">
        <f>0</f>
        <v>0</v>
      </c>
      <c r="DT15">
        <f t="shared" si="74"/>
        <v>0.99982196780968713</v>
      </c>
      <c r="DU15">
        <f t="shared" si="75"/>
        <v>3.3844591145355086E-4</v>
      </c>
      <c r="DV15">
        <f t="shared" si="76"/>
        <v>0.35993377806800186</v>
      </c>
      <c r="DW15">
        <f t="shared" si="77"/>
        <v>0.15479262225353813</v>
      </c>
      <c r="DX15">
        <f t="shared" si="78"/>
        <v>3.549833229403383E-6</v>
      </c>
      <c r="DY15">
        <f t="shared" si="79"/>
        <v>5.0201921240830161E-3</v>
      </c>
      <c r="DZ15">
        <f t="shared" si="80"/>
        <v>0.99940261218548776</v>
      </c>
      <c r="EA15">
        <f t="shared" si="81"/>
        <v>1.469504096885435E-3</v>
      </c>
      <c r="EB15">
        <f>0</f>
        <v>0</v>
      </c>
      <c r="EC15">
        <f>0</f>
        <v>0</v>
      </c>
      <c r="ED15">
        <f>0</f>
        <v>0</v>
      </c>
      <c r="EE15">
        <f>C15*Parameters!$C$44</f>
        <v>7.2975968655257391E-9</v>
      </c>
      <c r="EF15">
        <f t="shared" si="82"/>
        <v>0.99982196668007295</v>
      </c>
      <c r="EG15">
        <f t="shared" si="83"/>
        <v>3.3844853810516149E-4</v>
      </c>
      <c r="EH15">
        <f t="shared" si="84"/>
        <v>0.35993377806800186</v>
      </c>
      <c r="EI15">
        <f t="shared" si="85"/>
        <v>0.15479262225353813</v>
      </c>
      <c r="EJ15">
        <f t="shared" si="86"/>
        <v>3.5498225055548918E-6</v>
      </c>
      <c r="EK15">
        <f t="shared" si="87"/>
        <v>5.0201994173203861E-3</v>
      </c>
      <c r="EL15">
        <f t="shared" si="88"/>
        <v>0.99940261218548776</v>
      </c>
      <c r="EM15">
        <f t="shared" si="89"/>
        <v>1.469504096885435E-3</v>
      </c>
      <c r="EN15">
        <f>0</f>
        <v>0</v>
      </c>
      <c r="EO15">
        <f>0</f>
        <v>0</v>
      </c>
      <c r="EP15">
        <f>(((2*Parameters!$C$47))/(((2*Parameters!$C$47))^2+((2*(C15*Parameters!$C$46-1/(C15*Parameters!$C$45))))^2))</f>
        <v>2.5775381286281794E-14</v>
      </c>
      <c r="EQ15">
        <f>(-((2*(C15*Parameters!$C$46-1/(C15*Parameters!$C$45))))/(((2*Parameters!$C$47))^2+((2*(C15*Parameters!$C$46-1/(C15*Parameters!$C$45))))^2))</f>
        <v>8.0273565521723538E-7</v>
      </c>
      <c r="ER15">
        <f t="shared" si="90"/>
        <v>0.99982184242252525</v>
      </c>
      <c r="ES15">
        <f t="shared" si="91"/>
        <v>3.3873746978632359E-4</v>
      </c>
      <c r="ET15">
        <f t="shared" si="92"/>
        <v>0.35993377806800186</v>
      </c>
      <c r="EU15">
        <f t="shared" si="93"/>
        <v>0.15479262225353813</v>
      </c>
      <c r="EV15">
        <f t="shared" si="94"/>
        <v>3.5486429079808172E-6</v>
      </c>
      <c r="EW15">
        <f t="shared" si="95"/>
        <v>5.0210016734311431E-3</v>
      </c>
      <c r="EX15">
        <f t="shared" si="96"/>
        <v>0.99940261218548776</v>
      </c>
      <c r="EY15">
        <f t="shared" si="97"/>
        <v>1.469504096885435E-3</v>
      </c>
      <c r="EZ15">
        <f>(ER15+ET15/Parameters!$C$6+Parameters!$C$7*(EV15+EX15/Parameters!$C$6))</f>
        <v>1.0123412781814123</v>
      </c>
      <c r="FA15">
        <f>(ES15+EU15/Parameters!$C$6+Parameters!$C$7*(EW15+EY15/Parameters!$C$6))</f>
        <v>5.7228286786050412E-3</v>
      </c>
      <c r="FB15">
        <f t="shared" si="98"/>
        <v>-0.1066776968276173</v>
      </c>
      <c r="FC15">
        <f t="shared" si="99"/>
        <v>0.98779338882697032</v>
      </c>
      <c r="FD15">
        <f>(ER15+ET15/Parameters!$C$6+Parameters!$C$8*(EV15+EX15/Parameters!$C$6))</f>
        <v>2.7506102097798335</v>
      </c>
      <c r="FE15">
        <f>(ES15+EU15/Parameters!$C$6+Parameters!$C$8*(EW15+EY15/Parameters!$C$6))</f>
        <v>0.2593285716490934</v>
      </c>
      <c r="FF15">
        <f t="shared" si="100"/>
        <v>-8.8270139777728751</v>
      </c>
      <c r="FG15">
        <f t="shared" si="101"/>
        <v>0.36195060018580366</v>
      </c>
    </row>
    <row r="16" spans="1:163" x14ac:dyDescent="0.15">
      <c r="A16">
        <f>Parameters!$C$2*(Parameters!$C$3/Parameters!$C$2)^((ROW()-2)/(Parameters!$C$4-1))</f>
        <v>117.48975549395296</v>
      </c>
      <c r="B16">
        <f t="shared" si="0"/>
        <v>2.0699999999999998</v>
      </c>
      <c r="C16">
        <f t="shared" si="1"/>
        <v>738.2099054637273</v>
      </c>
      <c r="D16">
        <f>1</f>
        <v>1</v>
      </c>
      <c r="E16">
        <f>0</f>
        <v>0</v>
      </c>
      <c r="F16">
        <f>0</f>
        <v>0</v>
      </c>
      <c r="G16">
        <f>0</f>
        <v>0</v>
      </c>
      <c r="H16">
        <f>0</f>
        <v>0</v>
      </c>
      <c r="I16">
        <f>0</f>
        <v>0</v>
      </c>
      <c r="J16">
        <f>1</f>
        <v>1</v>
      </c>
      <c r="K16">
        <f>0</f>
        <v>0</v>
      </c>
      <c r="L16">
        <f>2*Parameters!$C$10</f>
        <v>0.04</v>
      </c>
      <c r="M16">
        <f>2*C16*Parameters!$C$9</f>
        <v>1.4764198109274546E-3</v>
      </c>
      <c r="N16">
        <f>0</f>
        <v>0</v>
      </c>
      <c r="O16">
        <f>0</f>
        <v>0</v>
      </c>
      <c r="P16">
        <f t="shared" si="2"/>
        <v>1</v>
      </c>
      <c r="Q16">
        <f t="shared" si="3"/>
        <v>0</v>
      </c>
      <c r="R16">
        <f t="shared" si="4"/>
        <v>0.04</v>
      </c>
      <c r="S16">
        <f t="shared" si="5"/>
        <v>1.4764198109274546E-3</v>
      </c>
      <c r="T16">
        <f t="shared" si="6"/>
        <v>0</v>
      </c>
      <c r="U16">
        <f t="shared" si="7"/>
        <v>0</v>
      </c>
      <c r="V16">
        <f t="shared" si="8"/>
        <v>1</v>
      </c>
      <c r="W16">
        <f t="shared" si="9"/>
        <v>0</v>
      </c>
      <c r="X16">
        <f>0</f>
        <v>0</v>
      </c>
      <c r="Y16">
        <f>0</f>
        <v>0</v>
      </c>
      <c r="Z16">
        <f>0</f>
        <v>0</v>
      </c>
      <c r="AA16">
        <f>C16*(Parameters!$C$12+Parameters!$C$11/2)</f>
        <v>5.5365742909779545E-8</v>
      </c>
      <c r="AB16">
        <f t="shared" si="10"/>
        <v>0.99999999991825694</v>
      </c>
      <c r="AC16">
        <f t="shared" si="11"/>
        <v>2.214629716391182E-9</v>
      </c>
      <c r="AD16">
        <f t="shared" si="12"/>
        <v>0.04</v>
      </c>
      <c r="AE16">
        <f t="shared" si="13"/>
        <v>1.4764198109274546E-3</v>
      </c>
      <c r="AF16">
        <f t="shared" si="14"/>
        <v>0</v>
      </c>
      <c r="AG16">
        <f t="shared" si="15"/>
        <v>5.5365742909779545E-8</v>
      </c>
      <c r="AH16">
        <f t="shared" si="16"/>
        <v>1</v>
      </c>
      <c r="AI16">
        <f t="shared" si="17"/>
        <v>0</v>
      </c>
      <c r="AJ16">
        <f>0</f>
        <v>0</v>
      </c>
      <c r="AK16">
        <f>0</f>
        <v>0</v>
      </c>
      <c r="AL16">
        <f>(((2*Parameters!$C$15))/(((2*Parameters!$C$15))^2+((2*(C16*Parameters!$C$14-1/(C16*Parameters!$C$13))))^2))</f>
        <v>5.4495391204072224E-7</v>
      </c>
      <c r="AM16">
        <f>(-((2*(C16*Parameters!$C$14-1/(C16*Parameters!$C$13))))/(((2*Parameters!$C$15))^2+((2*(C16*Parameters!$C$14-1/(C16*Parameters!$C$13))))^2))</f>
        <v>3.691049648005739E-3</v>
      </c>
      <c r="AN16">
        <f t="shared" si="18"/>
        <v>0.99999457217758991</v>
      </c>
      <c r="AO16">
        <f t="shared" si="19"/>
        <v>1.4764500513069772E-4</v>
      </c>
      <c r="AP16">
        <f t="shared" si="20"/>
        <v>0.04</v>
      </c>
      <c r="AQ16">
        <f t="shared" si="21"/>
        <v>1.4764198109274546E-3</v>
      </c>
      <c r="AR16">
        <f t="shared" si="22"/>
        <v>5.4495391204072224E-7</v>
      </c>
      <c r="AS16">
        <f t="shared" si="23"/>
        <v>3.6911050137486486E-3</v>
      </c>
      <c r="AT16">
        <f t="shared" si="24"/>
        <v>1</v>
      </c>
      <c r="AU16">
        <f t="shared" si="25"/>
        <v>0</v>
      </c>
      <c r="AV16">
        <f>2*Parameters!$C$17</f>
        <v>0.04</v>
      </c>
      <c r="AW16">
        <f>2*C16*Parameters!$C$16</f>
        <v>1.4764198109274546E-3</v>
      </c>
      <c r="AX16">
        <f>0</f>
        <v>0</v>
      </c>
      <c r="AY16">
        <f>0</f>
        <v>0</v>
      </c>
      <c r="AZ16">
        <f t="shared" si="26"/>
        <v>0.99999457217758991</v>
      </c>
      <c r="BA16">
        <f t="shared" si="27"/>
        <v>1.4764500513069772E-4</v>
      </c>
      <c r="BB16">
        <f t="shared" si="28"/>
        <v>7.9999564901093043E-2</v>
      </c>
      <c r="BC16">
        <f t="shared" si="29"/>
        <v>2.9587374083156009E-3</v>
      </c>
      <c r="BD16">
        <f t="shared" si="30"/>
        <v>5.4495391204072224E-7</v>
      </c>
      <c r="BE16">
        <f t="shared" si="31"/>
        <v>3.6911050137486486E-3</v>
      </c>
      <c r="BF16">
        <f t="shared" si="32"/>
        <v>0.99999457217758991</v>
      </c>
      <c r="BG16">
        <f t="shared" si="33"/>
        <v>1.4764500513069772E-4</v>
      </c>
      <c r="BH16">
        <f>0</f>
        <v>0</v>
      </c>
      <c r="BI16">
        <f>0</f>
        <v>0</v>
      </c>
      <c r="BJ16">
        <f>0</f>
        <v>0</v>
      </c>
      <c r="BK16">
        <f>C16*(Parameters!$C$19+Parameters!$C$18/2)</f>
        <v>5.5365742909779545E-8</v>
      </c>
      <c r="BL16">
        <f t="shared" si="34"/>
        <v>0.99999457201377717</v>
      </c>
      <c r="BM16">
        <f t="shared" si="35"/>
        <v>1.4764943436604093E-4</v>
      </c>
      <c r="BN16">
        <f t="shared" si="36"/>
        <v>7.9999564901093043E-2</v>
      </c>
      <c r="BO16">
        <f t="shared" si="37"/>
        <v>2.9587374083156009E-3</v>
      </c>
      <c r="BP16">
        <f t="shared" si="38"/>
        <v>5.4494573756532627E-7</v>
      </c>
      <c r="BQ16">
        <f t="shared" si="39"/>
        <v>3.6911603791910429E-3</v>
      </c>
      <c r="BR16">
        <f t="shared" si="40"/>
        <v>0.99999457217758991</v>
      </c>
      <c r="BS16">
        <f t="shared" si="41"/>
        <v>1.4764500513069772E-4</v>
      </c>
      <c r="BT16">
        <f>2*((((Parameters!$C$21)/((Parameters!$C$21)^2+(C16*Parameters!$C$20)^2)))/((((Parameters!$C$21)/((Parameters!$C$21)^2+(C16*Parameters!$C$20)^2)))^2+((-(C16*Parameters!$C$20)/((Parameters!$C$21)^2+(C16*Parameters!$C$20)^2)+C16*Parameters!$C$22))^2))</f>
        <v>4.0000000014822741E-2</v>
      </c>
      <c r="BU16">
        <f>2*(-((-(C16*Parameters!$C$20)/((Parameters!$C$21)^2+(C16*Parameters!$C$20)^2)+C16*Parameters!$C$22))/((((Parameters!$C$21)/((Parameters!$C$21)^2+(C16*Parameters!$C$20)^2)))^2+((-(C16*Parameters!$C$20)/((Parameters!$C$21)^2+(C16*Parameters!$C$20)^2)+C16*Parameters!$C$22))^2))</f>
        <v>0.10039654715871597</v>
      </c>
      <c r="BV16">
        <f>0</f>
        <v>0</v>
      </c>
      <c r="BW16">
        <f>0</f>
        <v>0</v>
      </c>
      <c r="BX16">
        <f t="shared" si="42"/>
        <v>0.99999457201377717</v>
      </c>
      <c r="BY16">
        <f t="shared" si="43"/>
        <v>1.4764943436604093E-4</v>
      </c>
      <c r="BZ16">
        <f t="shared" si="44"/>
        <v>0.1199845243030665</v>
      </c>
      <c r="CA16">
        <f t="shared" si="45"/>
        <v>0.10336064559333362</v>
      </c>
      <c r="CB16">
        <f t="shared" si="46"/>
        <v>5.4494573756532627E-7</v>
      </c>
      <c r="CC16">
        <f t="shared" si="47"/>
        <v>3.6911603791910429E-3</v>
      </c>
      <c r="CD16">
        <f t="shared" si="48"/>
        <v>0.99962401421833957</v>
      </c>
      <c r="CE16">
        <f t="shared" si="49"/>
        <v>2.9534613102349299E-4</v>
      </c>
      <c r="CF16">
        <f>0</f>
        <v>0</v>
      </c>
      <c r="CG16">
        <f>0</f>
        <v>0</v>
      </c>
      <c r="CH16">
        <f>(((Parameters!$C$25))/(((Parameters!$C$25))^2+((C16*Parameters!$C$24-1/(C16*Parameters!$C$23)))^2))+(((Parameters!$C$29+Parameters!$C$28))/(((Parameters!$C$29+Parameters!$C$28))^2+((C16*Parameters!$C$27-1/(C16*Parameters!$C$26)))^2))</f>
        <v>1.8104707486238917E-6</v>
      </c>
      <c r="CI16">
        <f>(-((C16*Parameters!$C$24-1/(C16*Parameters!$C$23)))/(((Parameters!$C$25))^2+((C16*Parameters!$C$24-1/(C16*Parameters!$C$23)))^2))+(-((C16*Parameters!$C$27-1/(C16*Parameters!$C$26)))/(((Parameters!$C$29+Parameters!$C$28))^2+((C16*Parameters!$C$27-1/(C16*Parameters!$C$26)))^2))</f>
        <v>6.9390789050267204E-4</v>
      </c>
      <c r="CJ16">
        <f t="shared" si="50"/>
        <v>0.99992306647470408</v>
      </c>
      <c r="CK16">
        <f t="shared" si="51"/>
        <v>2.3109477394355401E-4</v>
      </c>
      <c r="CL16">
        <f t="shared" si="52"/>
        <v>0.1199845243030665</v>
      </c>
      <c r="CM16">
        <f t="shared" si="53"/>
        <v>0.10336064559333362</v>
      </c>
      <c r="CN16">
        <f t="shared" si="54"/>
        <v>2.1497927641829855E-6</v>
      </c>
      <c r="CO16">
        <f t="shared" si="55"/>
        <v>4.3848079049086343E-3</v>
      </c>
      <c r="CP16">
        <f t="shared" si="56"/>
        <v>0.99962401421833957</v>
      </c>
      <c r="CQ16">
        <f t="shared" si="57"/>
        <v>2.9534613102349299E-4</v>
      </c>
      <c r="CR16">
        <f>2*((((Parameters!$C$31)/((Parameters!$C$31)^2+(C16*Parameters!$C$30)^2)))/((((Parameters!$C$31)/((Parameters!$C$31)^2+(C16*Parameters!$C$30)^2)))^2+((-(C16*Parameters!$C$30)/((Parameters!$C$31)^2+(C16*Parameters!$C$30)^2)+C16*Parameters!$C$32))^2))</f>
        <v>4.0000000007193393E-2</v>
      </c>
      <c r="CS16">
        <f>2*(-((-(C16*Parameters!$C$30)/((Parameters!$C$31)^2+(C16*Parameters!$C$30)^2)+C16*Parameters!$C$32))/((((Parameters!$C$31)/((Parameters!$C$31)^2+(C16*Parameters!$C$30)^2)))^2+((-(C16*Parameters!$C$30)/((Parameters!$C$31)^2+(C16*Parameters!$C$30)^2)+C16*Parameters!$C$32))^2))</f>
        <v>4.8721853762034112E-2</v>
      </c>
      <c r="CT16">
        <f>0</f>
        <v>0</v>
      </c>
      <c r="CU16">
        <f>0</f>
        <v>0</v>
      </c>
      <c r="CV16">
        <f t="shared" si="58"/>
        <v>0.99992306647470408</v>
      </c>
      <c r="CW16">
        <f t="shared" si="59"/>
        <v>2.3109477394355401E-4</v>
      </c>
      <c r="CX16">
        <f t="shared" si="60"/>
        <v>0.15997018760346624</v>
      </c>
      <c r="CY16">
        <f t="shared" si="61"/>
        <v>0.15208799480235827</v>
      </c>
      <c r="CZ16">
        <f t="shared" si="62"/>
        <v>2.1497927641829855E-6</v>
      </c>
      <c r="DA16">
        <f t="shared" si="63"/>
        <v>4.3848079049086343E-3</v>
      </c>
      <c r="DB16">
        <f t="shared" si="64"/>
        <v>0.99941046424053248</v>
      </c>
      <c r="DC16">
        <f t="shared" si="65"/>
        <v>4.7084318914005516E-4</v>
      </c>
      <c r="DD16">
        <f>0</f>
        <v>0</v>
      </c>
      <c r="DE16">
        <f>0</f>
        <v>0</v>
      </c>
      <c r="DF16">
        <f>(((Parameters!$C$35))/(((Parameters!$C$35))^2+((C16*Parameters!$C$34-1/(C16*Parameters!$C$33)))^2))+(((Parameters!$C$39+Parameters!$C$38))/(((Parameters!$C$39+Parameters!$C$38))^2+((C16*Parameters!$C$37-1/(C16*Parameters!$C$36)))^2))</f>
        <v>1.8104707486238917E-6</v>
      </c>
      <c r="DG16">
        <f>(-((C16*Parameters!$C$34-1/(C16*Parameters!$C$33)))/(((Parameters!$C$35))^2+((C16*Parameters!$C$34-1/(C16*Parameters!$C$33)))^2))+(-((C16*Parameters!$C$37-1/(C16*Parameters!$C$36)))/(((Parameters!$C$39+Parameters!$C$38))^2+((C16*Parameters!$C$37-1/(C16*Parameters!$C$36)))^2))</f>
        <v>6.9390789050267204E-4</v>
      </c>
      <c r="DH16">
        <f t="shared" si="66"/>
        <v>0.99981782103640537</v>
      </c>
      <c r="DI16">
        <f t="shared" si="67"/>
        <v>3.4237470023259847E-4</v>
      </c>
      <c r="DJ16">
        <f t="shared" si="68"/>
        <v>0.15997018760346624</v>
      </c>
      <c r="DK16">
        <f t="shared" si="69"/>
        <v>0.15208799480235827</v>
      </c>
      <c r="DL16">
        <f t="shared" si="70"/>
        <v>3.6324743714253675E-6</v>
      </c>
      <c r="DM16">
        <f t="shared" si="71"/>
        <v>5.0783075643438995E-3</v>
      </c>
      <c r="DN16">
        <f t="shared" si="72"/>
        <v>0.99941046424053248</v>
      </c>
      <c r="DO16">
        <f t="shared" si="73"/>
        <v>4.7084318914005516E-4</v>
      </c>
      <c r="DP16">
        <f>2*((((Parameters!$C$41)/((Parameters!$C$41)^2+(C16*(Parameters!$C$40*(1-Parameters!$C$42)))^2)))/((((Parameters!$C$41)/((Parameters!$C$41)^2+(C16*(Parameters!$C$40*(1-Parameters!$C$42)))^2)))^2+((-(C16*(Parameters!$C$40*(1-Parameters!$C$42)))/((Parameters!$C$41)^2+(C16*(Parameters!$C$40*(1-Parameters!$C$42)))^2)+C16*Parameters!$C$43))^2))</f>
        <v>0.20000000000326973</v>
      </c>
      <c r="DQ16">
        <f>2*(-((-(C16*(Parameters!$C$40*(1-Parameters!$C$42)))/((Parameters!$C$41)^2+(C16*(Parameters!$C$40*(1-Parameters!$C$42)))^2)+C16*Parameters!$C$43))/((((Parameters!$C$41)/((Parameters!$C$41)^2+(C16*(Parameters!$C$40*(1-Parameters!$C$42)))^2)))^2+((-(C16*(Parameters!$C$40*(1-Parameters!$C$42)))/((Parameters!$C$41)^2+(C16*(Parameters!$C$40*(1-Parameters!$C$42)))^2)+C16*Parameters!$C$43))^2))</f>
        <v>4.429259358997583E-3</v>
      </c>
      <c r="DR16">
        <f>0</f>
        <v>0</v>
      </c>
      <c r="DS16">
        <f>0</f>
        <v>0</v>
      </c>
      <c r="DT16">
        <f t="shared" si="74"/>
        <v>0.99981782103640537</v>
      </c>
      <c r="DU16">
        <f t="shared" si="75"/>
        <v>3.4237470023259847E-4</v>
      </c>
      <c r="DV16">
        <f t="shared" si="76"/>
        <v>0.35993223534767116</v>
      </c>
      <c r="DW16">
        <f t="shared" si="77"/>
        <v>0.15658492218352396</v>
      </c>
      <c r="DX16">
        <f t="shared" si="78"/>
        <v>3.6324743714253675E-6</v>
      </c>
      <c r="DY16">
        <f t="shared" si="79"/>
        <v>5.0783075643438995E-3</v>
      </c>
      <c r="DZ16">
        <f t="shared" si="80"/>
        <v>0.99938869759409954</v>
      </c>
      <c r="EA16">
        <f t="shared" si="81"/>
        <v>1.4865207911965456E-3</v>
      </c>
      <c r="EB16">
        <f>0</f>
        <v>0</v>
      </c>
      <c r="EC16">
        <f>0</f>
        <v>0</v>
      </c>
      <c r="ED16">
        <f>0</f>
        <v>0</v>
      </c>
      <c r="EE16">
        <f>C16*Parameters!$C$44</f>
        <v>7.3820990546372726E-9</v>
      </c>
      <c r="EF16">
        <f t="shared" si="82"/>
        <v>0.99981781988048002</v>
      </c>
      <c r="EG16">
        <f t="shared" si="83"/>
        <v>3.4237735728801275E-4</v>
      </c>
      <c r="EH16">
        <f t="shared" si="84"/>
        <v>0.35993223534767116</v>
      </c>
      <c r="EI16">
        <f t="shared" si="85"/>
        <v>0.15658492218352396</v>
      </c>
      <c r="EJ16">
        <f t="shared" si="86"/>
        <v>3.6324633977816399E-6</v>
      </c>
      <c r="EK16">
        <f t="shared" si="87"/>
        <v>5.0783149419302591E-3</v>
      </c>
      <c r="EL16">
        <f t="shared" si="88"/>
        <v>0.99938869759409954</v>
      </c>
      <c r="EM16">
        <f t="shared" si="89"/>
        <v>1.4865207911965456E-3</v>
      </c>
      <c r="EN16">
        <f>0</f>
        <v>0</v>
      </c>
      <c r="EO16">
        <f>0</f>
        <v>0</v>
      </c>
      <c r="EP16">
        <f>(((2*Parameters!$C$47))/(((2*Parameters!$C$47))^2+((2*(C16*Parameters!$C$46-1/(C16*Parameters!$C$45))))^2))</f>
        <v>2.637576704363104E-14</v>
      </c>
      <c r="EQ16">
        <f>(-((2*(C16*Parameters!$C$46-1/(C16*Parameters!$C$45))))/(((2*Parameters!$C$47))^2+((2*(C16*Parameters!$C$46-1/(C16*Parameters!$C$45))))^2))</f>
        <v>8.1203089601983451E-7</v>
      </c>
      <c r="ER16">
        <f t="shared" si="90"/>
        <v>0.99981769272869492</v>
      </c>
      <c r="ES16">
        <f t="shared" si="91"/>
        <v>3.4266963338771861E-4</v>
      </c>
      <c r="ET16">
        <f t="shared" si="92"/>
        <v>0.35993223534767116</v>
      </c>
      <c r="EU16">
        <f t="shared" si="93"/>
        <v>0.15658492218352396</v>
      </c>
      <c r="EV16">
        <f t="shared" si="94"/>
        <v>3.6312563233312559E-6</v>
      </c>
      <c r="EW16">
        <f t="shared" si="95"/>
        <v>5.0791264764298771E-3</v>
      </c>
      <c r="EX16">
        <f t="shared" si="96"/>
        <v>0.99938869759409954</v>
      </c>
      <c r="EY16">
        <f t="shared" si="97"/>
        <v>1.4865207911965456E-3</v>
      </c>
      <c r="EZ16">
        <f>(ER16+ET16/Parameters!$C$6+Parameters!$C$7*(EV16+EX16/Parameters!$C$6))</f>
        <v>1.0123370748277443</v>
      </c>
      <c r="FA16">
        <f>(ES16+EU16/Parameters!$C$6+Parameters!$C$7*(EW16+EY16/Parameters!$C$6))</f>
        <v>5.7891017093363783E-3</v>
      </c>
      <c r="FB16">
        <f t="shared" si="98"/>
        <v>-0.1066448661192142</v>
      </c>
      <c r="FC16">
        <f t="shared" si="99"/>
        <v>0.98779712247077089</v>
      </c>
      <c r="FD16">
        <f>(ER16+ET16/Parameters!$C$6+Parameters!$C$8*(EV16+EX16/Parameters!$C$6))</f>
        <v>2.7505859378075623</v>
      </c>
      <c r="FE16">
        <f>(ES16+EU16/Parameters!$C$6+Parameters!$C$8*(EW16+EY16/Parameters!$C$6))</f>
        <v>0.26233067908073726</v>
      </c>
      <c r="FF16">
        <f t="shared" si="100"/>
        <v>-8.8278289684285198</v>
      </c>
      <c r="FG16">
        <f t="shared" si="101"/>
        <v>0.36191664021963971</v>
      </c>
    </row>
    <row r="17" spans="1:163" x14ac:dyDescent="0.15">
      <c r="A17">
        <f>Parameters!$C$2*(Parameters!$C$3/Parameters!$C$2)^((ROW()-2)/(Parameters!$C$4-1))</f>
        <v>118.85022274370185</v>
      </c>
      <c r="B17">
        <f t="shared" si="0"/>
        <v>2.0750000000000002</v>
      </c>
      <c r="C17">
        <f t="shared" si="1"/>
        <v>746.75797329824854</v>
      </c>
      <c r="D17">
        <f>1</f>
        <v>1</v>
      </c>
      <c r="E17">
        <f>0</f>
        <v>0</v>
      </c>
      <c r="F17">
        <f>0</f>
        <v>0</v>
      </c>
      <c r="G17">
        <f>0</f>
        <v>0</v>
      </c>
      <c r="H17">
        <f>0</f>
        <v>0</v>
      </c>
      <c r="I17">
        <f>0</f>
        <v>0</v>
      </c>
      <c r="J17">
        <f>1</f>
        <v>1</v>
      </c>
      <c r="K17">
        <f>0</f>
        <v>0</v>
      </c>
      <c r="L17">
        <f>2*Parameters!$C$10</f>
        <v>0.04</v>
      </c>
      <c r="M17">
        <f>2*C17*Parameters!$C$9</f>
        <v>1.4935159465964971E-3</v>
      </c>
      <c r="N17">
        <f>0</f>
        <v>0</v>
      </c>
      <c r="O17">
        <f>0</f>
        <v>0</v>
      </c>
      <c r="P17">
        <f t="shared" si="2"/>
        <v>1</v>
      </c>
      <c r="Q17">
        <f t="shared" si="3"/>
        <v>0</v>
      </c>
      <c r="R17">
        <f t="shared" si="4"/>
        <v>0.04</v>
      </c>
      <c r="S17">
        <f t="shared" si="5"/>
        <v>1.4935159465964971E-3</v>
      </c>
      <c r="T17">
        <f t="shared" si="6"/>
        <v>0</v>
      </c>
      <c r="U17">
        <f t="shared" si="7"/>
        <v>0</v>
      </c>
      <c r="V17">
        <f t="shared" si="8"/>
        <v>1</v>
      </c>
      <c r="W17">
        <f t="shared" si="9"/>
        <v>0</v>
      </c>
      <c r="X17">
        <f>0</f>
        <v>0</v>
      </c>
      <c r="Y17">
        <f>0</f>
        <v>0</v>
      </c>
      <c r="Z17">
        <f>0</f>
        <v>0</v>
      </c>
      <c r="AA17">
        <f>C17*(Parameters!$C$12+Parameters!$C$11/2)</f>
        <v>5.6006847997368644E-8</v>
      </c>
      <c r="AB17">
        <f t="shared" si="10"/>
        <v>0.99999999991635291</v>
      </c>
      <c r="AC17">
        <f t="shared" si="11"/>
        <v>2.2402739198947457E-9</v>
      </c>
      <c r="AD17">
        <f t="shared" si="12"/>
        <v>0.04</v>
      </c>
      <c r="AE17">
        <f t="shared" si="13"/>
        <v>1.4935159465964971E-3</v>
      </c>
      <c r="AF17">
        <f t="shared" si="14"/>
        <v>0</v>
      </c>
      <c r="AG17">
        <f t="shared" si="15"/>
        <v>5.6006847997368644E-8</v>
      </c>
      <c r="AH17">
        <f t="shared" si="16"/>
        <v>1</v>
      </c>
      <c r="AI17">
        <f t="shared" si="17"/>
        <v>0</v>
      </c>
      <c r="AJ17">
        <f>0</f>
        <v>0</v>
      </c>
      <c r="AK17">
        <f>0</f>
        <v>0</v>
      </c>
      <c r="AL17">
        <f>(((2*Parameters!$C$15))/(((2*Parameters!$C$15))^2+((2*(C17*Parameters!$C$14-1/(C17*Parameters!$C$13))))^2))</f>
        <v>5.5764752043982268E-7</v>
      </c>
      <c r="AM17">
        <f>(-((2*(C17*Parameters!$C$14-1/(C17*Parameters!$C$13))))/(((2*Parameters!$C$15))^2+((2*(C17*Parameters!$C$14-1/(C17*Parameters!$C$13))))^2))</f>
        <v>3.7337899914195506E-3</v>
      </c>
      <c r="AN17">
        <f t="shared" si="18"/>
        <v>0.99999444574736041</v>
      </c>
      <c r="AO17">
        <f t="shared" si="19"/>
        <v>1.493546727861663E-4</v>
      </c>
      <c r="AP17">
        <f t="shared" si="20"/>
        <v>0.04</v>
      </c>
      <c r="AQ17">
        <f t="shared" si="21"/>
        <v>1.4935159465964971E-3</v>
      </c>
      <c r="AR17">
        <f t="shared" si="22"/>
        <v>5.5764752043982268E-7</v>
      </c>
      <c r="AS17">
        <f t="shared" si="23"/>
        <v>3.733845998267548E-3</v>
      </c>
      <c r="AT17">
        <f t="shared" si="24"/>
        <v>1</v>
      </c>
      <c r="AU17">
        <f t="shared" si="25"/>
        <v>0</v>
      </c>
      <c r="AV17">
        <f>2*Parameters!$C$17</f>
        <v>0.04</v>
      </c>
      <c r="AW17">
        <f>2*C17*Parameters!$C$16</f>
        <v>1.4935159465964971E-3</v>
      </c>
      <c r="AX17">
        <f>0</f>
        <v>0</v>
      </c>
      <c r="AY17">
        <f>0</f>
        <v>0</v>
      </c>
      <c r="AZ17">
        <f t="shared" si="26"/>
        <v>0.99999444574736041</v>
      </c>
      <c r="BA17">
        <f t="shared" si="27"/>
        <v>1.493546727861663E-4</v>
      </c>
      <c r="BB17">
        <f t="shared" si="28"/>
        <v>7.999955476630892E-2</v>
      </c>
      <c r="BC17">
        <f t="shared" si="29"/>
        <v>2.9929977847395523E-3</v>
      </c>
      <c r="BD17">
        <f t="shared" si="30"/>
        <v>5.5764752043982268E-7</v>
      </c>
      <c r="BE17">
        <f t="shared" si="31"/>
        <v>3.733845998267548E-3</v>
      </c>
      <c r="BF17">
        <f t="shared" si="32"/>
        <v>0.99999444574736041</v>
      </c>
      <c r="BG17">
        <f t="shared" si="33"/>
        <v>1.4935467278616628E-4</v>
      </c>
      <c r="BH17">
        <f>0</f>
        <v>0</v>
      </c>
      <c r="BI17">
        <f>0</f>
        <v>0</v>
      </c>
      <c r="BJ17">
        <f>0</f>
        <v>0</v>
      </c>
      <c r="BK17">
        <f>C17*(Parameters!$C$19+Parameters!$C$18/2)</f>
        <v>5.6006847997368644E-8</v>
      </c>
      <c r="BL17">
        <f t="shared" si="34"/>
        <v>0.99999444557973205</v>
      </c>
      <c r="BM17">
        <f t="shared" si="35"/>
        <v>1.4935915330906995E-4</v>
      </c>
      <c r="BN17">
        <f t="shared" si="36"/>
        <v>7.999955476630892E-2</v>
      </c>
      <c r="BO17">
        <f t="shared" si="37"/>
        <v>2.9929977847395523E-3</v>
      </c>
      <c r="BP17">
        <f t="shared" si="38"/>
        <v>5.5763915555536627E-7</v>
      </c>
      <c r="BQ17">
        <f t="shared" si="39"/>
        <v>3.7339020048044692E-3</v>
      </c>
      <c r="BR17">
        <f t="shared" si="40"/>
        <v>0.99999444574736041</v>
      </c>
      <c r="BS17">
        <f t="shared" si="41"/>
        <v>1.4935467278616628E-4</v>
      </c>
      <c r="BT17">
        <f>2*((((Parameters!$C$21)/((Parameters!$C$21)^2+(C17*Parameters!$C$20)^2)))/((((Parameters!$C$21)/((Parameters!$C$21)^2+(C17*Parameters!$C$20)^2)))^2+((-(C17*Parameters!$C$20)/((Parameters!$C$21)^2+(C17*Parameters!$C$20)^2)+C17*Parameters!$C$22))^2))</f>
        <v>4.0000000015168007E-2</v>
      </c>
      <c r="BU17">
        <f>2*(-((-(C17*Parameters!$C$20)/((Parameters!$C$21)^2+(C17*Parameters!$C$20)^2)+C17*Parameters!$C$22))/((((Parameters!$C$21)/((Parameters!$C$21)^2+(C17*Parameters!$C$20)^2)))^2+((-(C17*Parameters!$C$20)/((Parameters!$C$21)^2+(C17*Parameters!$C$20)^2)+C17*Parameters!$C$22))^2))</f>
        <v>0.10155908438483038</v>
      </c>
      <c r="BV17">
        <f>0</f>
        <v>0</v>
      </c>
      <c r="BW17">
        <f>0</f>
        <v>0</v>
      </c>
      <c r="BX17">
        <f t="shared" si="42"/>
        <v>0.99999444557973205</v>
      </c>
      <c r="BY17">
        <f t="shared" si="43"/>
        <v>1.4935915330906995E-4</v>
      </c>
      <c r="BZ17">
        <f t="shared" si="44"/>
        <v>0.11998416382581156</v>
      </c>
      <c r="CA17">
        <f t="shared" si="45"/>
        <v>0.10455749243386786</v>
      </c>
      <c r="CB17">
        <f t="shared" si="46"/>
        <v>5.5763915555536627E-7</v>
      </c>
      <c r="CC17">
        <f t="shared" si="47"/>
        <v>3.7339020048044692E-3</v>
      </c>
      <c r="CD17">
        <f t="shared" si="48"/>
        <v>0.99961525638413606</v>
      </c>
      <c r="CE17">
        <f t="shared" si="49"/>
        <v>2.9876738635703623E-4</v>
      </c>
      <c r="CF17">
        <f>0</f>
        <v>0</v>
      </c>
      <c r="CG17">
        <f>0</f>
        <v>0</v>
      </c>
      <c r="CH17">
        <f>(((Parameters!$C$25))/(((Parameters!$C$25))^2+((C17*Parameters!$C$24-1/(C17*Parameters!$C$23)))^2))+(((Parameters!$C$29+Parameters!$C$28))/(((Parameters!$C$29+Parameters!$C$28))^2+((C17*Parameters!$C$27-1/(C17*Parameters!$C$26)))^2))</f>
        <v>1.8526408596500077E-6</v>
      </c>
      <c r="CI17">
        <f>(-((C17*Parameters!$C$24-1/(C17*Parameters!$C$23)))/(((Parameters!$C$25))^2+((C17*Parameters!$C$24-1/(C17*Parameters!$C$23)))^2))+(-((C17*Parameters!$C$27-1/(C17*Parameters!$C$26)))/(((Parameters!$C$29+Parameters!$C$28))^2+((C17*Parameters!$C$27-1/(C17*Parameters!$C$26)))^2))</f>
        <v>7.0194274321182682E-4</v>
      </c>
      <c r="CJ17">
        <f t="shared" si="50"/>
        <v>0.99992127449423418</v>
      </c>
      <c r="CK17">
        <f t="shared" si="51"/>
        <v>2.3377487388960287E-4</v>
      </c>
      <c r="CL17">
        <f t="shared" si="52"/>
        <v>0.11998416382581156</v>
      </c>
      <c r="CM17">
        <f t="shared" si="53"/>
        <v>0.10455749243386786</v>
      </c>
      <c r="CN17">
        <f t="shared" si="54"/>
        <v>2.1998496247004494E-6</v>
      </c>
      <c r="CO17">
        <f t="shared" si="55"/>
        <v>4.4355752335358111E-3</v>
      </c>
      <c r="CP17">
        <f t="shared" si="56"/>
        <v>0.99961525638413606</v>
      </c>
      <c r="CQ17">
        <f t="shared" si="57"/>
        <v>2.9876738635703623E-4</v>
      </c>
      <c r="CR17">
        <f>2*((((Parameters!$C$31)/((Parameters!$C$31)^2+(C17*Parameters!$C$30)^2)))/((((Parameters!$C$31)/((Parameters!$C$31)^2+(C17*Parameters!$C$30)^2)))^2+((-(C17*Parameters!$C$30)/((Parameters!$C$31)^2+(C17*Parameters!$C$30)^2)+C17*Parameters!$C$32))^2))</f>
        <v>4.0000000007360939E-2</v>
      </c>
      <c r="CS17">
        <f>2*(-((-(C17*Parameters!$C$30)/((Parameters!$C$31)^2+(C17*Parameters!$C$30)^2)+C17*Parameters!$C$32))/((((Parameters!$C$31)/((Parameters!$C$31)^2+(C17*Parameters!$C$30)^2)))^2+((-(C17*Parameters!$C$30)/((Parameters!$C$31)^2+(C17*Parameters!$C$30)^2)+C17*Parameters!$C$32))^2))</f>
        <v>4.928602623923227E-2</v>
      </c>
      <c r="CT17">
        <f>0</f>
        <v>0</v>
      </c>
      <c r="CU17">
        <f>0</f>
        <v>0</v>
      </c>
      <c r="CV17">
        <f t="shared" si="58"/>
        <v>0.99992127449423418</v>
      </c>
      <c r="CW17">
        <f t="shared" si="59"/>
        <v>2.3377487388960287E-4</v>
      </c>
      <c r="CX17">
        <f t="shared" si="60"/>
        <v>0.15996949297837271</v>
      </c>
      <c r="CY17">
        <f t="shared" si="61"/>
        <v>0.15384898960071455</v>
      </c>
      <c r="CZ17">
        <f t="shared" si="62"/>
        <v>2.1998496247004494E-6</v>
      </c>
      <c r="DA17">
        <f t="shared" si="63"/>
        <v>4.4355752335358111E-3</v>
      </c>
      <c r="DB17">
        <f t="shared" si="64"/>
        <v>0.99939673250077488</v>
      </c>
      <c r="DC17">
        <f t="shared" si="65"/>
        <v>4.76298817577444E-4</v>
      </c>
      <c r="DD17">
        <f>0</f>
        <v>0</v>
      </c>
      <c r="DE17">
        <f>0</f>
        <v>0</v>
      </c>
      <c r="DF17">
        <f>(((Parameters!$C$35))/(((Parameters!$C$35))^2+((C17*Parameters!$C$34-1/(C17*Parameters!$C$33)))^2))+(((Parameters!$C$39+Parameters!$C$38))/(((Parameters!$C$39+Parameters!$C$38))^2+((C17*Parameters!$C$37-1/(C17*Parameters!$C$36)))^2))</f>
        <v>1.8526408596500077E-6</v>
      </c>
      <c r="DG17">
        <f>(-((C17*Parameters!$C$34-1/(C17*Parameters!$C$33)))/(((Parameters!$C$35))^2+((C17*Parameters!$C$34-1/(C17*Parameters!$C$33)))^2))+(-((C17*Parameters!$C$37-1/(C17*Parameters!$C$36)))/(((Parameters!$C$39+Parameters!$C$38))^2+((C17*Parameters!$C$37-1/(C17*Parameters!$C$36)))^2))</f>
        <v>7.0194274321182682E-4</v>
      </c>
      <c r="DH17">
        <f t="shared" si="66"/>
        <v>0.99981357767845247</v>
      </c>
      <c r="DI17">
        <f t="shared" si="67"/>
        <v>3.4634932554539704E-4</v>
      </c>
      <c r="DJ17">
        <f t="shared" si="68"/>
        <v>0.15996949297837271</v>
      </c>
      <c r="DK17">
        <f t="shared" si="69"/>
        <v>0.15384898960071455</v>
      </c>
      <c r="DL17">
        <f t="shared" si="70"/>
        <v>3.7170383477332328E-6</v>
      </c>
      <c r="DM17">
        <f t="shared" si="71"/>
        <v>5.1370953999149921E-3</v>
      </c>
      <c r="DN17">
        <f t="shared" si="72"/>
        <v>0.99939673250077488</v>
      </c>
      <c r="DO17">
        <f t="shared" si="73"/>
        <v>4.76298817577444E-4</v>
      </c>
      <c r="DP17">
        <f>2*((((Parameters!$C$41)/((Parameters!$C$41)^2+(C17*(Parameters!$C$40*(1-Parameters!$C$42)))^2)))/((((Parameters!$C$41)/((Parameters!$C$41)^2+(C17*(Parameters!$C$40*(1-Parameters!$C$42)))^2)))^2+((-(C17*(Parameters!$C$40*(1-Parameters!$C$42)))/((Parameters!$C$41)^2+(C17*(Parameters!$C$40*(1-Parameters!$C$42)))^2)+C17*Parameters!$C$43))^2))</f>
        <v>0.20000000000334592</v>
      </c>
      <c r="DQ17">
        <f>2*(-((-(C17*(Parameters!$C$40*(1-Parameters!$C$42)))/((Parameters!$C$41)^2+(C17*(Parameters!$C$40*(1-Parameters!$C$42)))^2)+C17*Parameters!$C$43))/((((Parameters!$C$41)/((Parameters!$C$41)^2+(C17*(Parameters!$C$40*(1-Parameters!$C$42)))^2)))^2+((-(C17*(Parameters!$C$40*(1-Parameters!$C$42)))/((Parameters!$C$41)^2+(C17*(Parameters!$C$40*(1-Parameters!$C$42)))^2)+C17*Parameters!$C$43))^2))</f>
        <v>4.4805477651511773E-3</v>
      </c>
      <c r="DR17">
        <f>0</f>
        <v>0</v>
      </c>
      <c r="DS17">
        <f>0</f>
        <v>0</v>
      </c>
      <c r="DT17">
        <f t="shared" si="74"/>
        <v>0.99981357767845247</v>
      </c>
      <c r="DU17">
        <f t="shared" si="75"/>
        <v>3.4634932554539704E-4</v>
      </c>
      <c r="DV17">
        <f t="shared" si="76"/>
        <v>0.35993065668271196</v>
      </c>
      <c r="DW17">
        <f t="shared" si="77"/>
        <v>0.15839797195685978</v>
      </c>
      <c r="DX17">
        <f t="shared" si="78"/>
        <v>3.7170383477332328E-6</v>
      </c>
      <c r="DY17">
        <f t="shared" si="79"/>
        <v>5.1370953999149921E-3</v>
      </c>
      <c r="DZ17">
        <f t="shared" si="80"/>
        <v>0.99937445890713095</v>
      </c>
      <c r="EA17">
        <f t="shared" si="81"/>
        <v>1.5037345519454926E-3</v>
      </c>
      <c r="EB17">
        <f>0</f>
        <v>0</v>
      </c>
      <c r="EC17">
        <f>0</f>
        <v>0</v>
      </c>
      <c r="ED17">
        <f>0</f>
        <v>0</v>
      </c>
      <c r="EE17">
        <f>C17*Parameters!$C$44</f>
        <v>7.4675797329824847E-9</v>
      </c>
      <c r="EF17">
        <f t="shared" si="82"/>
        <v>0.99981357649560298</v>
      </c>
      <c r="EG17">
        <f t="shared" si="83"/>
        <v>3.4635201335627417E-4</v>
      </c>
      <c r="EH17">
        <f t="shared" si="84"/>
        <v>0.35993065668271196</v>
      </c>
      <c r="EI17">
        <f t="shared" si="85"/>
        <v>0.15839797195685978</v>
      </c>
      <c r="EJ17">
        <f t="shared" si="86"/>
        <v>3.7170271184755688E-6</v>
      </c>
      <c r="EK17">
        <f t="shared" si="87"/>
        <v>5.1371028628234474E-3</v>
      </c>
      <c r="EL17">
        <f t="shared" si="88"/>
        <v>0.99937445890713095</v>
      </c>
      <c r="EM17">
        <f t="shared" si="89"/>
        <v>1.5037345519454926E-3</v>
      </c>
      <c r="EN17">
        <f>0</f>
        <v>0</v>
      </c>
      <c r="EO17">
        <f>0</f>
        <v>0</v>
      </c>
      <c r="EP17">
        <f>(((2*Parameters!$C$47))/(((2*Parameters!$C$47))^2+((2*(C17*Parameters!$C$46-1/(C17*Parameters!$C$45))))^2))</f>
        <v>2.6990137581792378E-14</v>
      </c>
      <c r="EQ17">
        <f>(-((2*(C17*Parameters!$C$46-1/(C17*Parameters!$C$45))))/(((2*Parameters!$C$47))^2+((2*(C17*Parameters!$C$46-1/(C17*Parameters!$C$45))))^2))</f>
        <v>8.2143377063814984E-7</v>
      </c>
      <c r="ER17">
        <f t="shared" si="90"/>
        <v>0.9998134463821694</v>
      </c>
      <c r="ES17">
        <f t="shared" si="91"/>
        <v>3.4664767255703649E-4</v>
      </c>
      <c r="ET17">
        <f t="shared" si="92"/>
        <v>0.35993065668271196</v>
      </c>
      <c r="EU17">
        <f t="shared" si="93"/>
        <v>0.15839797195685978</v>
      </c>
      <c r="EV17">
        <f t="shared" si="94"/>
        <v>3.7157919271057797E-6</v>
      </c>
      <c r="EW17">
        <f t="shared" si="95"/>
        <v>5.1379237827535477E-3</v>
      </c>
      <c r="EX17">
        <f t="shared" si="96"/>
        <v>0.99937445890713095</v>
      </c>
      <c r="EY17">
        <f t="shared" si="97"/>
        <v>1.5037345519454926E-3</v>
      </c>
      <c r="EZ17">
        <f>(ER17+ET17/Parameters!$C$6+Parameters!$C$7*(EV17+EX17/Parameters!$C$6))</f>
        <v>1.0123327735711334</v>
      </c>
      <c r="FA17">
        <f>(ES17+EU17/Parameters!$C$6+Parameters!$C$7*(EW17+EY17/Parameters!$C$6))</f>
        <v>5.8561423493173771E-3</v>
      </c>
      <c r="FB17">
        <f t="shared" si="98"/>
        <v>-0.10661127064612944</v>
      </c>
      <c r="FC17">
        <f t="shared" si="99"/>
        <v>0.98780094310138011</v>
      </c>
      <c r="FD17">
        <f>(ER17+ET17/Parameters!$C$6+Parameters!$C$8*(EV17+EX17/Parameters!$C$6))</f>
        <v>2.7505611003972819</v>
      </c>
      <c r="FE17">
        <f>(ES17+EU17/Parameters!$C$6+Parameters!$C$8*(EW17+EY17/Parameters!$C$6))</f>
        <v>0.26536752201211733</v>
      </c>
      <c r="FF17">
        <f t="shared" si="100"/>
        <v>-8.8286627739208239</v>
      </c>
      <c r="FG17">
        <f t="shared" si="101"/>
        <v>0.36188189955273808</v>
      </c>
    </row>
    <row r="18" spans="1:163" x14ac:dyDescent="0.15">
      <c r="A18">
        <f>Parameters!$C$2*(Parameters!$C$3/Parameters!$C$2)^((ROW()-2)/(Parameters!$C$4-1))</f>
        <v>120.2264434617413</v>
      </c>
      <c r="B18">
        <f t="shared" si="0"/>
        <v>2.08</v>
      </c>
      <c r="C18">
        <f t="shared" si="1"/>
        <v>755.40502309327019</v>
      </c>
      <c r="D18">
        <f>1</f>
        <v>1</v>
      </c>
      <c r="E18">
        <f>0</f>
        <v>0</v>
      </c>
      <c r="F18">
        <f>0</f>
        <v>0</v>
      </c>
      <c r="G18">
        <f>0</f>
        <v>0</v>
      </c>
      <c r="H18">
        <f>0</f>
        <v>0</v>
      </c>
      <c r="I18">
        <f>0</f>
        <v>0</v>
      </c>
      <c r="J18">
        <f>1</f>
        <v>1</v>
      </c>
      <c r="K18">
        <f>0</f>
        <v>0</v>
      </c>
      <c r="L18">
        <f>2*Parameters!$C$10</f>
        <v>0.04</v>
      </c>
      <c r="M18">
        <f>2*C18*Parameters!$C$9</f>
        <v>1.5108100461865403E-3</v>
      </c>
      <c r="N18">
        <f>0</f>
        <v>0</v>
      </c>
      <c r="O18">
        <f>0</f>
        <v>0</v>
      </c>
      <c r="P18">
        <f t="shared" si="2"/>
        <v>1</v>
      </c>
      <c r="Q18">
        <f t="shared" si="3"/>
        <v>0</v>
      </c>
      <c r="R18">
        <f t="shared" si="4"/>
        <v>0.04</v>
      </c>
      <c r="S18">
        <f t="shared" si="5"/>
        <v>1.5108100461865403E-3</v>
      </c>
      <c r="T18">
        <f t="shared" si="6"/>
        <v>0</v>
      </c>
      <c r="U18">
        <f t="shared" si="7"/>
        <v>0</v>
      </c>
      <c r="V18">
        <f t="shared" si="8"/>
        <v>1</v>
      </c>
      <c r="W18">
        <f t="shared" si="9"/>
        <v>0</v>
      </c>
      <c r="X18">
        <f>0</f>
        <v>0</v>
      </c>
      <c r="Y18">
        <f>0</f>
        <v>0</v>
      </c>
      <c r="Z18">
        <f>0</f>
        <v>0</v>
      </c>
      <c r="AA18">
        <f>C18*(Parameters!$C$12+Parameters!$C$11/2)</f>
        <v>5.6655376731995266E-8</v>
      </c>
      <c r="AB18">
        <f t="shared" si="10"/>
        <v>0.99999999991440447</v>
      </c>
      <c r="AC18">
        <f t="shared" si="11"/>
        <v>2.2662150692798109E-9</v>
      </c>
      <c r="AD18">
        <f t="shared" si="12"/>
        <v>0.04</v>
      </c>
      <c r="AE18">
        <f t="shared" si="13"/>
        <v>1.5108100461865403E-3</v>
      </c>
      <c r="AF18">
        <f t="shared" si="14"/>
        <v>0</v>
      </c>
      <c r="AG18">
        <f t="shared" si="15"/>
        <v>5.6655376731995266E-8</v>
      </c>
      <c r="AH18">
        <f t="shared" si="16"/>
        <v>1</v>
      </c>
      <c r="AI18">
        <f t="shared" si="17"/>
        <v>0</v>
      </c>
      <c r="AJ18">
        <f>0</f>
        <v>0</v>
      </c>
      <c r="AK18">
        <f>0</f>
        <v>0</v>
      </c>
      <c r="AL18">
        <f>(((2*Parameters!$C$15))/(((2*Parameters!$C$15))^2+((2*(C18*Parameters!$C$14-1/(C18*Parameters!$C$13))))^2))</f>
        <v>5.7063680101475497E-7</v>
      </c>
      <c r="AM18">
        <f>(-((2*(C18*Parameters!$C$14-1/(C18*Parameters!$C$13))))/(((2*Parameters!$C$15))^2+((2*(C18*Parameters!$C$14-1/(C18*Parameters!$C$13))))^2))</f>
        <v>3.7770252447849105E-3</v>
      </c>
      <c r="AN18">
        <f t="shared" si="18"/>
        <v>0.99999431637219194</v>
      </c>
      <c r="AO18">
        <f t="shared" si="19"/>
        <v>1.5108413813027738E-4</v>
      </c>
      <c r="AP18">
        <f t="shared" si="20"/>
        <v>0.04</v>
      </c>
      <c r="AQ18">
        <f t="shared" si="21"/>
        <v>1.5108100461865403E-3</v>
      </c>
      <c r="AR18">
        <f t="shared" si="22"/>
        <v>5.7063680101475497E-7</v>
      </c>
      <c r="AS18">
        <f t="shared" si="23"/>
        <v>3.7770819001616425E-3</v>
      </c>
      <c r="AT18">
        <f t="shared" si="24"/>
        <v>1</v>
      </c>
      <c r="AU18">
        <f t="shared" si="25"/>
        <v>0</v>
      </c>
      <c r="AV18">
        <f>2*Parameters!$C$17</f>
        <v>0.04</v>
      </c>
      <c r="AW18">
        <f>2*C18*Parameters!$C$16</f>
        <v>1.5108100461865403E-3</v>
      </c>
      <c r="AX18">
        <f>0</f>
        <v>0</v>
      </c>
      <c r="AY18">
        <f>0</f>
        <v>0</v>
      </c>
      <c r="AZ18">
        <f t="shared" si="26"/>
        <v>0.99999431637219194</v>
      </c>
      <c r="BA18">
        <f t="shared" si="27"/>
        <v>1.5108413813027738E-4</v>
      </c>
      <c r="BB18">
        <f t="shared" si="28"/>
        <v>7.9999544395453981E-2</v>
      </c>
      <c r="BC18">
        <f t="shared" si="29"/>
        <v>3.0276548710163006E-3</v>
      </c>
      <c r="BD18">
        <f t="shared" si="30"/>
        <v>5.7063680101475497E-7</v>
      </c>
      <c r="BE18">
        <f t="shared" si="31"/>
        <v>3.7770819001616425E-3</v>
      </c>
      <c r="BF18">
        <f t="shared" si="32"/>
        <v>0.99999431637219194</v>
      </c>
      <c r="BG18">
        <f t="shared" si="33"/>
        <v>1.5108413813027738E-4</v>
      </c>
      <c r="BH18">
        <f>0</f>
        <v>0</v>
      </c>
      <c r="BI18">
        <f>0</f>
        <v>0</v>
      </c>
      <c r="BJ18">
        <f>0</f>
        <v>0</v>
      </c>
      <c r="BK18">
        <f>C18*(Parameters!$C$19+Parameters!$C$18/2)</f>
        <v>5.6655376731995266E-8</v>
      </c>
      <c r="BL18">
        <f t="shared" si="34"/>
        <v>0.99999431620065904</v>
      </c>
      <c r="BM18">
        <f t="shared" si="35"/>
        <v>1.510886705346035E-4</v>
      </c>
      <c r="BN18">
        <f t="shared" si="36"/>
        <v>7.9999544395453981E-2</v>
      </c>
      <c r="BO18">
        <f t="shared" si="37"/>
        <v>3.0276548710163006E-3</v>
      </c>
      <c r="BP18">
        <f t="shared" si="38"/>
        <v>5.7062824128599098E-7</v>
      </c>
      <c r="BQ18">
        <f t="shared" si="39"/>
        <v>3.7771385552163666E-3</v>
      </c>
      <c r="BR18">
        <f t="shared" si="40"/>
        <v>0.99999431637219194</v>
      </c>
      <c r="BS18">
        <f t="shared" si="41"/>
        <v>1.5108413813027738E-4</v>
      </c>
      <c r="BT18">
        <f>2*((((Parameters!$C$21)/((Parameters!$C$21)^2+(C18*Parameters!$C$20)^2)))/((((Parameters!$C$21)/((Parameters!$C$21)^2+(C18*Parameters!$C$20)^2)))^2+((-(C18*Parameters!$C$20)/((Parameters!$C$21)^2+(C18*Parameters!$C$20)^2)+C18*Parameters!$C$22))^2))</f>
        <v>4.0000000015521321E-2</v>
      </c>
      <c r="BU18">
        <f>2*(-((-(C18*Parameters!$C$20)/((Parameters!$C$21)^2+(C18*Parameters!$C$20)^2)+C18*Parameters!$C$22))/((((Parameters!$C$21)/((Parameters!$C$21)^2+(C18*Parameters!$C$20)^2)))^2+((-(C18*Parameters!$C$20)/((Parameters!$C$21)^2+(C18*Parameters!$C$20)^2)+C18*Parameters!$C$22))^2))</f>
        <v>0.10273508315759543</v>
      </c>
      <c r="BV18">
        <f>0</f>
        <v>0</v>
      </c>
      <c r="BW18">
        <f>0</f>
        <v>0</v>
      </c>
      <c r="BX18">
        <f t="shared" si="42"/>
        <v>0.99999431620065904</v>
      </c>
      <c r="BY18">
        <f t="shared" si="43"/>
        <v>1.510886705346035E-4</v>
      </c>
      <c r="BZ18">
        <f t="shared" si="44"/>
        <v>0.11998379495187003</v>
      </c>
      <c r="CA18">
        <f t="shared" si="45"/>
        <v>0.10576819764983751</v>
      </c>
      <c r="CB18">
        <f t="shared" si="46"/>
        <v>5.7062824128599098E-7</v>
      </c>
      <c r="CC18">
        <f t="shared" si="47"/>
        <v>3.7771385552163666E-3</v>
      </c>
      <c r="CD18">
        <f t="shared" si="48"/>
        <v>0.99960629455375372</v>
      </c>
      <c r="CE18">
        <f t="shared" si="49"/>
        <v>3.0222830393737883E-4</v>
      </c>
      <c r="CF18">
        <f>0</f>
        <v>0</v>
      </c>
      <c r="CG18">
        <f>0</f>
        <v>0</v>
      </c>
      <c r="CH18">
        <f>(((Parameters!$C$25))/(((Parameters!$C$25))^2+((C18*Parameters!$C$24-1/(C18*Parameters!$C$23)))^2))+(((Parameters!$C$29+Parameters!$C$28))/(((Parameters!$C$29+Parameters!$C$28))^2+((C18*Parameters!$C$27-1/(C18*Parameters!$C$26)))^2))</f>
        <v>1.8957931836010144E-6</v>
      </c>
      <c r="CI18">
        <f>(-((C18*Parameters!$C$24-1/(C18*Parameters!$C$23)))/(((Parameters!$C$25))^2+((C18*Parameters!$C$24-1/(C18*Parameters!$C$23)))^2))+(-((C18*Parameters!$C$27-1/(C18*Parameters!$C$26)))/(((Parameters!$C$29+Parameters!$C$28))^2+((C18*Parameters!$C$27-1/(C18*Parameters!$C$26)))^2))</f>
        <v>7.10070627330217E-4</v>
      </c>
      <c r="CJ18">
        <f t="shared" si="50"/>
        <v>0.99991944077466288</v>
      </c>
      <c r="CK18">
        <f t="shared" si="51"/>
        <v>2.364861537136843E-4</v>
      </c>
      <c r="CL18">
        <f t="shared" si="52"/>
        <v>0.11998379495187003</v>
      </c>
      <c r="CM18">
        <f t="shared" si="53"/>
        <v>0.10576819764983751</v>
      </c>
      <c r="CN18">
        <f t="shared" si="54"/>
        <v>2.2510715994119032E-6</v>
      </c>
      <c r="CO18">
        <f t="shared" si="55"/>
        <v>4.4869301968357422E-3</v>
      </c>
      <c r="CP18">
        <f t="shared" si="56"/>
        <v>0.99960629455375372</v>
      </c>
      <c r="CQ18">
        <f t="shared" si="57"/>
        <v>3.0222830393737883E-4</v>
      </c>
      <c r="CR18">
        <f>2*((((Parameters!$C$31)/((Parameters!$C$31)^2+(C18*Parameters!$C$30)^2)))/((((Parameters!$C$31)/((Parameters!$C$31)^2+(C18*Parameters!$C$30)^2)))^2+((-(C18*Parameters!$C$30)/((Parameters!$C$31)^2+(C18*Parameters!$C$30)^2)+C18*Parameters!$C$32))^2))</f>
        <v>4.0000000007532406E-2</v>
      </c>
      <c r="CS18">
        <f>2*(-((-(C18*Parameters!$C$30)/((Parameters!$C$31)^2+(C18*Parameters!$C$30)^2)+C18*Parameters!$C$32))/((((Parameters!$C$31)/((Parameters!$C$31)^2+(C18*Parameters!$C$30)^2)))^2+((-(C18*Parameters!$C$30)/((Parameters!$C$31)^2+(C18*Parameters!$C$30)^2)+C18*Parameters!$C$32))^2))</f>
        <v>4.9856731525828479E-2</v>
      </c>
      <c r="CT18">
        <f>0</f>
        <v>0</v>
      </c>
      <c r="CU18">
        <f>0</f>
        <v>0</v>
      </c>
      <c r="CV18">
        <f t="shared" si="58"/>
        <v>0.99991944077466288</v>
      </c>
      <c r="CW18">
        <f t="shared" si="59"/>
        <v>2.364861537136843E-4</v>
      </c>
      <c r="CX18">
        <f t="shared" si="60"/>
        <v>0.15996878216371305</v>
      </c>
      <c r="CY18">
        <f t="shared" si="61"/>
        <v>0.15563037220214676</v>
      </c>
      <c r="CZ18">
        <f t="shared" si="62"/>
        <v>2.2510715994119032E-6</v>
      </c>
      <c r="DA18">
        <f t="shared" si="63"/>
        <v>4.4869301968357422E-3</v>
      </c>
      <c r="DB18">
        <f t="shared" si="64"/>
        <v>0.99938268092241889</v>
      </c>
      <c r="DC18">
        <f t="shared" si="65"/>
        <v>4.8181774291698319E-4</v>
      </c>
      <c r="DD18">
        <f>0</f>
        <v>0</v>
      </c>
      <c r="DE18">
        <f>0</f>
        <v>0</v>
      </c>
      <c r="DF18">
        <f>(((Parameters!$C$35))/(((Parameters!$C$35))^2+((C18*Parameters!$C$34-1/(C18*Parameters!$C$33)))^2))+(((Parameters!$C$39+Parameters!$C$38))/(((Parameters!$C$39+Parameters!$C$38))^2+((C18*Parameters!$C$37-1/(C18*Parameters!$C$36)))^2))</f>
        <v>1.8957931836010144E-6</v>
      </c>
      <c r="DG18">
        <f>(-((C18*Parameters!$C$34-1/(C18*Parameters!$C$33)))/(((Parameters!$C$35))^2+((C18*Parameters!$C$34-1/(C18*Parameters!$C$33)))^2))+(-((C18*Parameters!$C$37-1/(C18*Parameters!$C$36)))/(((Parameters!$C$39+Parameters!$C$38))^2+((C18*Parameters!$C$37-1/(C18*Parameters!$C$36)))^2))</f>
        <v>7.10070627330217E-4</v>
      </c>
      <c r="DH18">
        <f t="shared" si="66"/>
        <v>0.99980923548636846</v>
      </c>
      <c r="DI18">
        <f t="shared" si="67"/>
        <v>3.5037033021670502E-4</v>
      </c>
      <c r="DJ18">
        <f t="shared" si="68"/>
        <v>0.15996878216371305</v>
      </c>
      <c r="DK18">
        <f t="shared" si="69"/>
        <v>0.15563037220214676</v>
      </c>
      <c r="DL18">
        <f t="shared" si="70"/>
        <v>3.8035698467416413E-6</v>
      </c>
      <c r="DM18">
        <f t="shared" si="71"/>
        <v>5.1965633974480705E-3</v>
      </c>
      <c r="DN18">
        <f t="shared" si="72"/>
        <v>0.99938268092241889</v>
      </c>
      <c r="DO18">
        <f t="shared" si="73"/>
        <v>4.8181774291698319E-4</v>
      </c>
      <c r="DP18">
        <f>2*((((Parameters!$C$41)/((Parameters!$C$41)^2+(C18*(Parameters!$C$40*(1-Parameters!$C$42)))^2)))/((((Parameters!$C$41)/((Parameters!$C$41)^2+(C18*(Parameters!$C$40*(1-Parameters!$C$42)))^2)))^2+((-(C18*(Parameters!$C$40*(1-Parameters!$C$42)))/((Parameters!$C$41)^2+(C18*(Parameters!$C$40*(1-Parameters!$C$42)))^2)+C18*Parameters!$C$43))^2))</f>
        <v>0.20000000000342386</v>
      </c>
      <c r="DQ18">
        <f>2*(-((-(C18*(Parameters!$C$40*(1-Parameters!$C$42)))/((Parameters!$C$41)^2+(C18*(Parameters!$C$40*(1-Parameters!$C$42)))^2)+C18*Parameters!$C$43))/((((Parameters!$C$41)/((Parameters!$C$41)^2+(C18*(Parameters!$C$40*(1-Parameters!$C$42)))^2)))^2+((-(C18*(Parameters!$C$40*(1-Parameters!$C$42)))/((Parameters!$C$41)^2+(C18*(Parameters!$C$40*(1-Parameters!$C$42)))^2)+C18*Parameters!$C$43))^2))</f>
        <v>4.5324300630579187E-3</v>
      </c>
      <c r="DR18">
        <f>0</f>
        <v>0</v>
      </c>
      <c r="DS18">
        <f>0</f>
        <v>0</v>
      </c>
      <c r="DT18">
        <f t="shared" si="74"/>
        <v>0.99980923548636846</v>
      </c>
      <c r="DU18">
        <f t="shared" si="75"/>
        <v>3.5037033021670502E-4</v>
      </c>
      <c r="DV18">
        <f t="shared" si="76"/>
        <v>0.35992904123539204</v>
      </c>
      <c r="DW18">
        <f t="shared" si="77"/>
        <v>0.16023201170443266</v>
      </c>
      <c r="DX18">
        <f t="shared" si="78"/>
        <v>3.8035698467416413E-6</v>
      </c>
      <c r="DY18">
        <f t="shared" si="79"/>
        <v>5.1965633974480705E-3</v>
      </c>
      <c r="DZ18">
        <f t="shared" si="80"/>
        <v>0.99935988857622104</v>
      </c>
      <c r="EA18">
        <f t="shared" si="81"/>
        <v>1.52114766183871E-3</v>
      </c>
      <c r="EB18">
        <f>0</f>
        <v>0</v>
      </c>
      <c r="EC18">
        <f>0</f>
        <v>0</v>
      </c>
      <c r="ED18">
        <f>0</f>
        <v>0</v>
      </c>
      <c r="EE18">
        <f>C18*Parameters!$C$44</f>
        <v>7.5540502309327007E-9</v>
      </c>
      <c r="EF18">
        <f t="shared" si="82"/>
        <v>0.9998092342759678</v>
      </c>
      <c r="EG18">
        <f t="shared" si="83"/>
        <v>3.5037304913876208E-4</v>
      </c>
      <c r="EH18">
        <f t="shared" si="84"/>
        <v>0.35992904123539204</v>
      </c>
      <c r="EI18">
        <f t="shared" si="85"/>
        <v>0.16023201170443266</v>
      </c>
      <c r="EJ18">
        <f t="shared" si="86"/>
        <v>3.8035583559157952E-6</v>
      </c>
      <c r="EK18">
        <f t="shared" si="87"/>
        <v>5.1965709466628672E-3</v>
      </c>
      <c r="EL18">
        <f t="shared" si="88"/>
        <v>0.99935988857622104</v>
      </c>
      <c r="EM18">
        <f t="shared" si="89"/>
        <v>1.52114766183871E-3</v>
      </c>
      <c r="EN18">
        <f>0</f>
        <v>0</v>
      </c>
      <c r="EO18">
        <f>0</f>
        <v>0</v>
      </c>
      <c r="EP18">
        <f>(((2*Parameters!$C$47))/(((2*Parameters!$C$47))^2+((2*(C18*Parameters!$C$46-1/(C18*Parameters!$C$45))))^2))</f>
        <v>2.7618818648157347E-14</v>
      </c>
      <c r="EQ18">
        <f>(-((2*(C18*Parameters!$C$46-1/(C18*Parameters!$C$45))))/(((2*Parameters!$C$47))^2+((2*(C18*Parameters!$C$46-1/(C18*Parameters!$C$45))))^2))</f>
        <v>8.309455254130278E-7</v>
      </c>
      <c r="ER18">
        <f t="shared" si="90"/>
        <v>0.99980910113190469</v>
      </c>
      <c r="ES18">
        <f t="shared" si="91"/>
        <v>3.5067213056946828E-4</v>
      </c>
      <c r="ET18">
        <f t="shared" si="92"/>
        <v>0.35992904123539204</v>
      </c>
      <c r="EU18">
        <f t="shared" si="93"/>
        <v>0.16023201170443266</v>
      </c>
      <c r="EV18">
        <f t="shared" si="94"/>
        <v>3.8022943926738371E-6</v>
      </c>
      <c r="EW18">
        <f t="shared" si="95"/>
        <v>5.1974013602905985E-3</v>
      </c>
      <c r="EX18">
        <f t="shared" si="96"/>
        <v>0.99935988857622104</v>
      </c>
      <c r="EY18">
        <f t="shared" si="97"/>
        <v>1.52114766183871E-3</v>
      </c>
      <c r="EZ18">
        <f>(ER18+ET18/Parameters!$C$6+Parameters!$C$7*(EV18+EX18/Parameters!$C$6))</f>
        <v>1.0123283721313965</v>
      </c>
      <c r="FA18">
        <f>(ES18+EU18/Parameters!$C$6+Parameters!$C$7*(EW18+EY18/Parameters!$C$6))</f>
        <v>5.9239594942019089E-3</v>
      </c>
      <c r="FB18">
        <f t="shared" si="98"/>
        <v>-0.10657689259284696</v>
      </c>
      <c r="FC18">
        <f t="shared" si="99"/>
        <v>0.98780485274588081</v>
      </c>
      <c r="FD18">
        <f>(ER18+ET18/Parameters!$C$6+Parameters!$C$8*(EV18+EX18/Parameters!$C$6))</f>
        <v>2.7505356843748929</v>
      </c>
      <c r="FE18">
        <f>(ES18+EU18/Parameters!$C$6+Parameters!$C$8*(EW18+EY18/Parameters!$C$6))</f>
        <v>0.26843950170323394</v>
      </c>
      <c r="FF18">
        <f t="shared" si="100"/>
        <v>-8.8295158246214314</v>
      </c>
      <c r="FG18">
        <f t="shared" si="101"/>
        <v>0.36184636048164115</v>
      </c>
    </row>
    <row r="19" spans="1:163" x14ac:dyDescent="0.15">
      <c r="A19">
        <f>Parameters!$C$2*(Parameters!$C$3/Parameters!$C$2)^((ROW()-2)/(Parameters!$C$4-1))</f>
        <v>121.61860006463681</v>
      </c>
      <c r="B19">
        <f t="shared" si="0"/>
        <v>2.085</v>
      </c>
      <c r="C19">
        <f t="shared" si="1"/>
        <v>764.15220100587624</v>
      </c>
      <c r="D19">
        <f>1</f>
        <v>1</v>
      </c>
      <c r="E19">
        <f>0</f>
        <v>0</v>
      </c>
      <c r="F19">
        <f>0</f>
        <v>0</v>
      </c>
      <c r="G19">
        <f>0</f>
        <v>0</v>
      </c>
      <c r="H19">
        <f>0</f>
        <v>0</v>
      </c>
      <c r="I19">
        <f>0</f>
        <v>0</v>
      </c>
      <c r="J19">
        <f>1</f>
        <v>1</v>
      </c>
      <c r="K19">
        <f>0</f>
        <v>0</v>
      </c>
      <c r="L19">
        <f>2*Parameters!$C$10</f>
        <v>0.04</v>
      </c>
      <c r="M19">
        <f>2*C19*Parameters!$C$9</f>
        <v>1.5283044020117523E-3</v>
      </c>
      <c r="N19">
        <f>0</f>
        <v>0</v>
      </c>
      <c r="O19">
        <f>0</f>
        <v>0</v>
      </c>
      <c r="P19">
        <f t="shared" si="2"/>
        <v>1</v>
      </c>
      <c r="Q19">
        <f t="shared" si="3"/>
        <v>0</v>
      </c>
      <c r="R19">
        <f t="shared" si="4"/>
        <v>0.04</v>
      </c>
      <c r="S19">
        <f t="shared" si="5"/>
        <v>1.5283044020117523E-3</v>
      </c>
      <c r="T19">
        <f t="shared" si="6"/>
        <v>0</v>
      </c>
      <c r="U19">
        <f t="shared" si="7"/>
        <v>0</v>
      </c>
      <c r="V19">
        <f t="shared" si="8"/>
        <v>1</v>
      </c>
      <c r="W19">
        <f t="shared" si="9"/>
        <v>0</v>
      </c>
      <c r="X19">
        <f>0</f>
        <v>0</v>
      </c>
      <c r="Y19">
        <f>0</f>
        <v>0</v>
      </c>
      <c r="Z19">
        <f>0</f>
        <v>0</v>
      </c>
      <c r="AA19">
        <f>C19*(Parameters!$C$12+Parameters!$C$11/2)</f>
        <v>5.7311415075440718E-8</v>
      </c>
      <c r="AB19">
        <f t="shared" si="10"/>
        <v>0.99999999991241073</v>
      </c>
      <c r="AC19">
        <f t="shared" si="11"/>
        <v>2.2924566030176288E-9</v>
      </c>
      <c r="AD19">
        <f t="shared" si="12"/>
        <v>0.04</v>
      </c>
      <c r="AE19">
        <f t="shared" si="13"/>
        <v>1.5283044020117523E-3</v>
      </c>
      <c r="AF19">
        <f t="shared" si="14"/>
        <v>0</v>
      </c>
      <c r="AG19">
        <f t="shared" si="15"/>
        <v>5.7311415075440718E-8</v>
      </c>
      <c r="AH19">
        <f t="shared" si="16"/>
        <v>1</v>
      </c>
      <c r="AI19">
        <f t="shared" si="17"/>
        <v>0</v>
      </c>
      <c r="AJ19">
        <f>0</f>
        <v>0</v>
      </c>
      <c r="AK19">
        <f>0</f>
        <v>0</v>
      </c>
      <c r="AL19">
        <f>(((2*Parameters!$C$15))/(((2*Parameters!$C$15))^2+((2*(C19*Parameters!$C$14-1/(C19*Parameters!$C$13))))^2))</f>
        <v>5.8392864085774342E-7</v>
      </c>
      <c r="AM19">
        <f>(-((2*(C19*Parameters!$C$14-1/(C19*Parameters!$C$13))))/(((2*Parameters!$C$15))^2+((2*(C19*Parameters!$C$14-1/(C19*Parameters!$C$13))))^2))</f>
        <v>3.8207611388924754E-3</v>
      </c>
      <c r="AN19">
        <f t="shared" si="18"/>
        <v>0.99999418398348872</v>
      </c>
      <c r="AO19">
        <f t="shared" si="19"/>
        <v>1.5283363043301431E-4</v>
      </c>
      <c r="AP19">
        <f t="shared" si="20"/>
        <v>0.04</v>
      </c>
      <c r="AQ19">
        <f t="shared" si="21"/>
        <v>1.5283044020117523E-3</v>
      </c>
      <c r="AR19">
        <f t="shared" si="22"/>
        <v>5.8392864085774342E-7</v>
      </c>
      <c r="AS19">
        <f t="shared" si="23"/>
        <v>3.8208184503075509E-3</v>
      </c>
      <c r="AT19">
        <f t="shared" si="24"/>
        <v>1</v>
      </c>
      <c r="AU19">
        <f t="shared" si="25"/>
        <v>0</v>
      </c>
      <c r="AV19">
        <f>2*Parameters!$C$17</f>
        <v>0.04</v>
      </c>
      <c r="AW19">
        <f>2*C19*Parameters!$C$16</f>
        <v>1.5283044020117523E-3</v>
      </c>
      <c r="AX19">
        <f>0</f>
        <v>0</v>
      </c>
      <c r="AY19">
        <f>0</f>
        <v>0</v>
      </c>
      <c r="AZ19">
        <f t="shared" si="26"/>
        <v>0.99999418398348872</v>
      </c>
      <c r="BA19">
        <f t="shared" si="27"/>
        <v>1.5283363043301431E-4</v>
      </c>
      <c r="BB19">
        <f t="shared" si="28"/>
        <v>7.9999533783029389E-2</v>
      </c>
      <c r="BC19">
        <f t="shared" si="29"/>
        <v>3.0627132605971891E-3</v>
      </c>
      <c r="BD19">
        <f t="shared" si="30"/>
        <v>5.8392864085774342E-7</v>
      </c>
      <c r="BE19">
        <f t="shared" si="31"/>
        <v>3.8208184503075509E-3</v>
      </c>
      <c r="BF19">
        <f t="shared" si="32"/>
        <v>0.9999941839834886</v>
      </c>
      <c r="BG19">
        <f t="shared" si="33"/>
        <v>1.5283363043301431E-4</v>
      </c>
      <c r="BH19">
        <f>0</f>
        <v>0</v>
      </c>
      <c r="BI19">
        <f>0</f>
        <v>0</v>
      </c>
      <c r="BJ19">
        <f>0</f>
        <v>0</v>
      </c>
      <c r="BK19">
        <f>C19*(Parameters!$C$19+Parameters!$C$18/2)</f>
        <v>5.7311415075440718E-8</v>
      </c>
      <c r="BL19">
        <f t="shared" si="34"/>
        <v>0.99999418380796024</v>
      </c>
      <c r="BM19">
        <f t="shared" si="35"/>
        <v>1.5283821531950078E-4</v>
      </c>
      <c r="BN19">
        <f t="shared" si="36"/>
        <v>7.9999533783029389E-2</v>
      </c>
      <c r="BO19">
        <f t="shared" si="37"/>
        <v>3.0627132605971891E-3</v>
      </c>
      <c r="BP19">
        <f t="shared" si="38"/>
        <v>5.839198817461122E-7</v>
      </c>
      <c r="BQ19">
        <f t="shared" si="39"/>
        <v>3.8208757613893024E-3</v>
      </c>
      <c r="BR19">
        <f t="shared" si="40"/>
        <v>0.9999941839834886</v>
      </c>
      <c r="BS19">
        <f t="shared" si="41"/>
        <v>1.5283363043301431E-4</v>
      </c>
      <c r="BT19">
        <f>2*((((Parameters!$C$21)/((Parameters!$C$21)^2+(C19*Parameters!$C$20)^2)))/((((Parameters!$C$21)/((Parameters!$C$21)^2+(C19*Parameters!$C$20)^2)))^2+((-(C19*Parameters!$C$20)/((Parameters!$C$21)^2+(C19*Parameters!$C$20)^2)+C19*Parameters!$C$22))^2))</f>
        <v>4.0000000015882858E-2</v>
      </c>
      <c r="BU19">
        <f>2*(-((-(C19*Parameters!$C$20)/((Parameters!$C$21)^2+(C19*Parameters!$C$20)^2)+C19*Parameters!$C$22))/((((Parameters!$C$21)/((Parameters!$C$21)^2+(C19*Parameters!$C$20)^2)))^2+((-(C19*Parameters!$C$20)/((Parameters!$C$21)^2+(C19*Parameters!$C$20)^2)+C19*Parameters!$C$22))^2))</f>
        <v>0.10392469935437532</v>
      </c>
      <c r="BV19">
        <f>0</f>
        <v>0</v>
      </c>
      <c r="BW19">
        <f>0</f>
        <v>0</v>
      </c>
      <c r="BX19">
        <f t="shared" si="42"/>
        <v>0.99999418380796024</v>
      </c>
      <c r="BY19">
        <f t="shared" si="43"/>
        <v>1.5283821531950078E-4</v>
      </c>
      <c r="BZ19">
        <f t="shared" si="44"/>
        <v>0.11998341748565362</v>
      </c>
      <c r="CA19">
        <f t="shared" si="45"/>
        <v>0.1069929216975786</v>
      </c>
      <c r="CB19">
        <f t="shared" si="46"/>
        <v>5.839198817461122E-7</v>
      </c>
      <c r="CC19">
        <f t="shared" si="47"/>
        <v>3.8208757613893024E-3</v>
      </c>
      <c r="CD19">
        <f t="shared" si="48"/>
        <v>0.99959712397551104</v>
      </c>
      <c r="CE19">
        <f t="shared" si="49"/>
        <v>3.0572934464743036E-4</v>
      </c>
      <c r="CF19">
        <f>0</f>
        <v>0</v>
      </c>
      <c r="CG19">
        <f>0</f>
        <v>0</v>
      </c>
      <c r="CH19">
        <f>(((Parameters!$C$25))/(((Parameters!$C$25))^2+((C19*Parameters!$C$24-1/(C19*Parameters!$C$23)))^2))+(((Parameters!$C$29+Parameters!$C$28))/(((Parameters!$C$29+Parameters!$C$28))^2+((C19*Parameters!$C$27-1/(C19*Parameters!$C$26)))^2))</f>
        <v>1.9399505965561635E-6</v>
      </c>
      <c r="CI19">
        <f>(-((C19*Parameters!$C$24-1/(C19*Parameters!$C$23)))/(((Parameters!$C$25))^2+((C19*Parameters!$C$24-1/(C19*Parameters!$C$23)))^2))+(-((C19*Parameters!$C$27-1/(C19*Parameters!$C$26)))/(((Parameters!$C$29+Parameters!$C$28))^2+((C19*Parameters!$C$27-1/(C19*Parameters!$C$26)))^2))</f>
        <v>7.1829261983669221E-4</v>
      </c>
      <c r="CJ19">
        <f t="shared" si="50"/>
        <v>0.99991756434383239</v>
      </c>
      <c r="CK19">
        <f t="shared" si="51"/>
        <v>2.3922897958450503E-4</v>
      </c>
      <c r="CL19">
        <f t="shared" si="52"/>
        <v>0.11998341748565362</v>
      </c>
      <c r="CM19">
        <f t="shared" si="53"/>
        <v>0.1069929216975786</v>
      </c>
      <c r="CN19">
        <f t="shared" si="54"/>
        <v>2.3034857867904723E-6</v>
      </c>
      <c r="CO19">
        <f t="shared" si="55"/>
        <v>4.5388795914507191E-3</v>
      </c>
      <c r="CP19">
        <f t="shared" si="56"/>
        <v>0.99959712397551104</v>
      </c>
      <c r="CQ19">
        <f t="shared" si="57"/>
        <v>3.0572934464743036E-4</v>
      </c>
      <c r="CR19">
        <f>2*((((Parameters!$C$31)/((Parameters!$C$31)^2+(C19*Parameters!$C$30)^2)))/((((Parameters!$C$31)/((Parameters!$C$31)^2+(C19*Parameters!$C$30)^2)))^2+((-(C19*Parameters!$C$30)/((Parameters!$C$31)^2+(C19*Parameters!$C$30)^2)+C19*Parameters!$C$32))^2))</f>
        <v>4.0000000007707863E-2</v>
      </c>
      <c r="CS19">
        <f>2*(-((-(C19*Parameters!$C$30)/((Parameters!$C$31)^2+(C19*Parameters!$C$30)^2)+C19*Parameters!$C$32))/((((Parameters!$C$31)/((Parameters!$C$31)^2+(C19*Parameters!$C$30)^2)))^2+((-(C19*Parameters!$C$30)/((Parameters!$C$31)^2+(C19*Parameters!$C$30)^2)+C19*Parameters!$C$32))^2))</f>
        <v>5.043404526819046E-2</v>
      </c>
      <c r="CT19">
        <f>0</f>
        <v>0</v>
      </c>
      <c r="CU19">
        <f>0</f>
        <v>0</v>
      </c>
      <c r="CV19">
        <f t="shared" si="58"/>
        <v>0.99991756434383239</v>
      </c>
      <c r="CW19">
        <f t="shared" si="59"/>
        <v>2.3922897958450503E-4</v>
      </c>
      <c r="CX19">
        <f t="shared" si="60"/>
        <v>0.15996805478192833</v>
      </c>
      <c r="CY19">
        <f t="shared" si="61"/>
        <v>0.15743237856133943</v>
      </c>
      <c r="CZ19">
        <f t="shared" si="62"/>
        <v>2.3034857867904723E-6</v>
      </c>
      <c r="DA19">
        <f t="shared" si="63"/>
        <v>4.5388795914507191E-3</v>
      </c>
      <c r="DB19">
        <f t="shared" si="64"/>
        <v>0.99936830205616045</v>
      </c>
      <c r="DC19">
        <f t="shared" si="65"/>
        <v>4.874007024468898E-4</v>
      </c>
      <c r="DD19">
        <f>0</f>
        <v>0</v>
      </c>
      <c r="DE19">
        <f>0</f>
        <v>0</v>
      </c>
      <c r="DF19">
        <f>(((Parameters!$C$35))/(((Parameters!$C$35))^2+((C19*Parameters!$C$34-1/(C19*Parameters!$C$33)))^2))+(((Parameters!$C$39+Parameters!$C$38))/(((Parameters!$C$39+Parameters!$C$38))^2+((C19*Parameters!$C$37-1/(C19*Parameters!$C$36)))^2))</f>
        <v>1.9399505965561635E-6</v>
      </c>
      <c r="DG19">
        <f>(-((C19*Parameters!$C$34-1/(C19*Parameters!$C$33)))/(((Parameters!$C$35))^2+((C19*Parameters!$C$34-1/(C19*Parameters!$C$33)))^2))+(-((C19*Parameters!$C$37-1/(C19*Parameters!$C$36)))/(((Parameters!$C$39+Parameters!$C$38))^2+((C19*Parameters!$C$37-1/(C19*Parameters!$C$36)))^2))</f>
        <v>7.1829261983669221E-4</v>
      </c>
      <c r="DH19">
        <f t="shared" si="66"/>
        <v>0.99980479215831175</v>
      </c>
      <c r="DI19">
        <f t="shared" si="67"/>
        <v>3.5443826378070311E-4</v>
      </c>
      <c r="DJ19">
        <f t="shared" si="68"/>
        <v>0.15996805478192833</v>
      </c>
      <c r="DK19">
        <f t="shared" si="69"/>
        <v>0.15743237856133943</v>
      </c>
      <c r="DL19">
        <f t="shared" si="70"/>
        <v>3.8921145930728197E-6</v>
      </c>
      <c r="DM19">
        <f t="shared" si="71"/>
        <v>5.2567194128496694E-3</v>
      </c>
      <c r="DN19">
        <f t="shared" si="72"/>
        <v>0.99936830205616045</v>
      </c>
      <c r="DO19">
        <f t="shared" si="73"/>
        <v>4.874007024468898E-4</v>
      </c>
      <c r="DP19">
        <f>2*((((Parameters!$C$41)/((Parameters!$C$41)^2+(C19*(Parameters!$C$40*(1-Parameters!$C$42)))^2)))/((((Parameters!$C$41)/((Parameters!$C$41)^2+(C19*(Parameters!$C$40*(1-Parameters!$C$42)))^2)))^2+((-(C19*(Parameters!$C$40*(1-Parameters!$C$42)))/((Parameters!$C$41)^2+(C19*(Parameters!$C$40*(1-Parameters!$C$42)))^2)+C19*Parameters!$C$43))^2))</f>
        <v>0.20000000000350357</v>
      </c>
      <c r="DQ19">
        <f>2*(-((-(C19*(Parameters!$C$40*(1-Parameters!$C$42)))/((Parameters!$C$41)^2+(C19*(Parameters!$C$40*(1-Parameters!$C$42)))^2)+C19*Parameters!$C$43))/((((Parameters!$C$41)/((Parameters!$C$41)^2+(C19*(Parameters!$C$40*(1-Parameters!$C$42)))^2)))^2+((-(C19*(Parameters!$C$40*(1-Parameters!$C$42)))/((Parameters!$C$41)^2+(C19*(Parameters!$C$40*(1-Parameters!$C$42)))^2)+C19*Parameters!$C$43))^2))</f>
        <v>4.5849131296601996E-3</v>
      </c>
      <c r="DR19">
        <f>0</f>
        <v>0</v>
      </c>
      <c r="DS19">
        <f>0</f>
        <v>0</v>
      </c>
      <c r="DT19">
        <f t="shared" si="74"/>
        <v>0.99980479215831175</v>
      </c>
      <c r="DU19">
        <f t="shared" si="75"/>
        <v>3.5443826378070311E-4</v>
      </c>
      <c r="DV19">
        <f t="shared" si="76"/>
        <v>0.35992738814844433</v>
      </c>
      <c r="DW19">
        <f t="shared" si="77"/>
        <v>0.16208728433276065</v>
      </c>
      <c r="DX19">
        <f t="shared" si="78"/>
        <v>3.8921145930728197E-6</v>
      </c>
      <c r="DY19">
        <f t="shared" si="79"/>
        <v>5.2567194128496694E-3</v>
      </c>
      <c r="DZ19">
        <f t="shared" si="80"/>
        <v>0.99934497887722418</v>
      </c>
      <c r="EA19">
        <f t="shared" si="81"/>
        <v>1.5387624300425408E-3</v>
      </c>
      <c r="EB19">
        <f>0</f>
        <v>0</v>
      </c>
      <c r="EC19">
        <f>0</f>
        <v>0</v>
      </c>
      <c r="ED19">
        <f>0</f>
        <v>0</v>
      </c>
      <c r="EE19">
        <f>C19*Parameters!$C$44</f>
        <v>7.6415220100587625E-9</v>
      </c>
      <c r="EF19">
        <f t="shared" si="82"/>
        <v>0.99980479091971819</v>
      </c>
      <c r="EG19">
        <f t="shared" si="83"/>
        <v>3.5444101417376166E-4</v>
      </c>
      <c r="EH19">
        <f t="shared" si="84"/>
        <v>0.35992738814844433</v>
      </c>
      <c r="EI19">
        <f t="shared" si="85"/>
        <v>0.16208728433276065</v>
      </c>
      <c r="EJ19">
        <f t="shared" si="86"/>
        <v>3.8921028345858422E-6</v>
      </c>
      <c r="EK19">
        <f t="shared" si="87"/>
        <v>5.256727049366321E-3</v>
      </c>
      <c r="EL19">
        <f t="shared" si="88"/>
        <v>0.99934497887722418</v>
      </c>
      <c r="EM19">
        <f t="shared" si="89"/>
        <v>1.5387624300425408E-3</v>
      </c>
      <c r="EN19">
        <f>0</f>
        <v>0</v>
      </c>
      <c r="EO19">
        <f>0</f>
        <v>0</v>
      </c>
      <c r="EP19">
        <f>(((2*Parameters!$C$47))/(((2*Parameters!$C$47))^2+((2*(C19*Parameters!$C$46-1/(C19*Parameters!$C$45))))^2))</f>
        <v>2.8262143577748957E-14</v>
      </c>
      <c r="EQ19">
        <f>(-((2*(C19*Parameters!$C$46-1/(C19*Parameters!$C$45))))/(((2*Parameters!$C$47))^2+((2*(C19*Parameters!$C$46-1/(C19*Parameters!$C$45))))^2))</f>
        <v>8.4056742111726115E-7</v>
      </c>
      <c r="ER19">
        <f t="shared" si="90"/>
        <v>0.9998046546744378</v>
      </c>
      <c r="ES19">
        <f t="shared" si="91"/>
        <v>3.5474355741478797E-4</v>
      </c>
      <c r="ET19">
        <f t="shared" si="92"/>
        <v>0.35992738814844433</v>
      </c>
      <c r="EU19">
        <f t="shared" si="93"/>
        <v>0.16208728433276065</v>
      </c>
      <c r="EV19">
        <f t="shared" si="94"/>
        <v>3.8908094292619402E-6</v>
      </c>
      <c r="EW19">
        <f t="shared" si="95"/>
        <v>5.2575670661980656E-3</v>
      </c>
      <c r="EX19">
        <f t="shared" si="96"/>
        <v>0.99934497887722418</v>
      </c>
      <c r="EY19">
        <f t="shared" si="97"/>
        <v>1.5387624300425408E-3</v>
      </c>
      <c r="EZ19">
        <f>(ER19+ET19/Parameters!$C$6+Parameters!$C$7*(EV19+EX19/Parameters!$C$6))</f>
        <v>1.0123238681752533</v>
      </c>
      <c r="FA19">
        <f>(ES19+EU19/Parameters!$C$6+Parameters!$C$7*(EW19+EY19/Parameters!$C$6))</f>
        <v>5.9925621429021154E-3</v>
      </c>
      <c r="FB19">
        <f t="shared" si="98"/>
        <v>-0.10654171372880537</v>
      </c>
      <c r="FC19">
        <f t="shared" si="99"/>
        <v>0.98780885347861314</v>
      </c>
      <c r="FD19">
        <f>(ER19+ET19/Parameters!$C$6+Parameters!$C$8*(EV19+EX19/Parameters!$C$6))</f>
        <v>2.7505096762592802</v>
      </c>
      <c r="FE19">
        <f>(ES19+EU19/Parameters!$C$6+Parameters!$C$8*(EW19+EY19/Parameters!$C$6))</f>
        <v>0.27154702402679243</v>
      </c>
      <c r="FF19">
        <f t="shared" si="100"/>
        <v>-8.8303885605601415</v>
      </c>
      <c r="FG19">
        <f t="shared" si="101"/>
        <v>0.36181000491283111</v>
      </c>
    </row>
    <row r="20" spans="1:163" x14ac:dyDescent="0.15">
      <c r="A20">
        <f>Parameters!$C$2*(Parameters!$C$3/Parameters!$C$2)^((ROW()-2)/(Parameters!$C$4-1))</f>
        <v>123.02687708123814</v>
      </c>
      <c r="B20">
        <f t="shared" si="0"/>
        <v>2.09</v>
      </c>
      <c r="C20">
        <f t="shared" si="1"/>
        <v>773.00066646502444</v>
      </c>
      <c r="D20">
        <f>1</f>
        <v>1</v>
      </c>
      <c r="E20">
        <f>0</f>
        <v>0</v>
      </c>
      <c r="F20">
        <f>0</f>
        <v>0</v>
      </c>
      <c r="G20">
        <f>0</f>
        <v>0</v>
      </c>
      <c r="H20">
        <f>0</f>
        <v>0</v>
      </c>
      <c r="I20">
        <f>0</f>
        <v>0</v>
      </c>
      <c r="J20">
        <f>1</f>
        <v>1</v>
      </c>
      <c r="K20">
        <f>0</f>
        <v>0</v>
      </c>
      <c r="L20">
        <f>2*Parameters!$C$10</f>
        <v>0.04</v>
      </c>
      <c r="M20">
        <f>2*C20*Parameters!$C$9</f>
        <v>1.5460013329300487E-3</v>
      </c>
      <c r="N20">
        <f>0</f>
        <v>0</v>
      </c>
      <c r="O20">
        <f>0</f>
        <v>0</v>
      </c>
      <c r="P20">
        <f t="shared" si="2"/>
        <v>1</v>
      </c>
      <c r="Q20">
        <f t="shared" si="3"/>
        <v>0</v>
      </c>
      <c r="R20">
        <f t="shared" si="4"/>
        <v>0.04</v>
      </c>
      <c r="S20">
        <f t="shared" si="5"/>
        <v>1.5460013329300487E-3</v>
      </c>
      <c r="T20">
        <f t="shared" si="6"/>
        <v>0</v>
      </c>
      <c r="U20">
        <f t="shared" si="7"/>
        <v>0</v>
      </c>
      <c r="V20">
        <f t="shared" si="8"/>
        <v>1</v>
      </c>
      <c r="W20">
        <f t="shared" si="9"/>
        <v>0</v>
      </c>
      <c r="X20">
        <f>0</f>
        <v>0</v>
      </c>
      <c r="Y20">
        <f>0</f>
        <v>0</v>
      </c>
      <c r="Z20">
        <f>0</f>
        <v>0</v>
      </c>
      <c r="AA20">
        <f>C20*(Parameters!$C$12+Parameters!$C$11/2)</f>
        <v>5.7975049984876833E-8</v>
      </c>
      <c r="AB20">
        <f t="shared" si="10"/>
        <v>0.99999999991037047</v>
      </c>
      <c r="AC20">
        <f t="shared" si="11"/>
        <v>2.3190019993950735E-9</v>
      </c>
      <c r="AD20">
        <f t="shared" si="12"/>
        <v>0.04</v>
      </c>
      <c r="AE20">
        <f t="shared" si="13"/>
        <v>1.5460013329300487E-3</v>
      </c>
      <c r="AF20">
        <f t="shared" si="14"/>
        <v>0</v>
      </c>
      <c r="AG20">
        <f t="shared" si="15"/>
        <v>5.7975049984876833E-8</v>
      </c>
      <c r="AH20">
        <f t="shared" si="16"/>
        <v>1</v>
      </c>
      <c r="AI20">
        <f t="shared" si="17"/>
        <v>0</v>
      </c>
      <c r="AJ20">
        <f>0</f>
        <v>0</v>
      </c>
      <c r="AK20">
        <f>0</f>
        <v>0</v>
      </c>
      <c r="AL20">
        <f>(((2*Parameters!$C$15))/(((2*Parameters!$C$15))^2+((2*(C20*Parameters!$C$14-1/(C20*Parameters!$C$13))))^2))</f>
        <v>5.9753008748211726E-7</v>
      </c>
      <c r="AM20">
        <f>(-((2*(C20*Parameters!$C$14-1/(C20*Parameters!$C$13))))/(((2*Parameters!$C$15))^2+((2*(C20*Parameters!$C$14-1/(C20*Parameters!$C$13))))^2))</f>
        <v>3.8650034708924553E-3</v>
      </c>
      <c r="AN20">
        <f t="shared" si="18"/>
        <v>0.99999404851105622</v>
      </c>
      <c r="AO20">
        <f t="shared" si="19"/>
        <v>1.5460338162000934E-4</v>
      </c>
      <c r="AP20">
        <f t="shared" si="20"/>
        <v>0.04</v>
      </c>
      <c r="AQ20">
        <f t="shared" si="21"/>
        <v>1.5460013329300487E-3</v>
      </c>
      <c r="AR20">
        <f t="shared" si="22"/>
        <v>5.9753008748211726E-7</v>
      </c>
      <c r="AS20">
        <f t="shared" si="23"/>
        <v>3.86506144594244E-3</v>
      </c>
      <c r="AT20">
        <f t="shared" si="24"/>
        <v>1</v>
      </c>
      <c r="AU20">
        <f t="shared" si="25"/>
        <v>0</v>
      </c>
      <c r="AV20">
        <f>2*Parameters!$C$17</f>
        <v>0.04</v>
      </c>
      <c r="AW20">
        <f>2*C20*Parameters!$C$16</f>
        <v>1.5460013329300487E-3</v>
      </c>
      <c r="AX20">
        <f>0</f>
        <v>0</v>
      </c>
      <c r="AY20">
        <f>0</f>
        <v>0</v>
      </c>
      <c r="AZ20">
        <f t="shared" si="26"/>
        <v>0.99999404851105622</v>
      </c>
      <c r="BA20">
        <f t="shared" si="27"/>
        <v>1.5460338162000934E-4</v>
      </c>
      <c r="BB20">
        <f t="shared" si="28"/>
        <v>7.9999522923408201E-2</v>
      </c>
      <c r="BC20">
        <f t="shared" si="29"/>
        <v>3.098177600115058E-3</v>
      </c>
      <c r="BD20">
        <f t="shared" si="30"/>
        <v>5.9753008748211726E-7</v>
      </c>
      <c r="BE20">
        <f t="shared" si="31"/>
        <v>3.86506144594244E-3</v>
      </c>
      <c r="BF20">
        <f t="shared" si="32"/>
        <v>0.99999404851105622</v>
      </c>
      <c r="BG20">
        <f t="shared" si="33"/>
        <v>1.5460338162000931E-4</v>
      </c>
      <c r="BH20">
        <f>0</f>
        <v>0</v>
      </c>
      <c r="BI20">
        <f>0</f>
        <v>0</v>
      </c>
      <c r="BJ20">
        <f>0</f>
        <v>0</v>
      </c>
      <c r="BK20">
        <f>C20*(Parameters!$C$19+Parameters!$C$18/2)</f>
        <v>5.7975049984876833E-8</v>
      </c>
      <c r="BL20">
        <f t="shared" si="34"/>
        <v>0.99999404833143923</v>
      </c>
      <c r="BM20">
        <f t="shared" si="35"/>
        <v>1.5460801959634959E-4</v>
      </c>
      <c r="BN20">
        <f t="shared" si="36"/>
        <v>7.9999522923408201E-2</v>
      </c>
      <c r="BO20">
        <f t="shared" si="37"/>
        <v>3.098177600115058E-3</v>
      </c>
      <c r="BP20">
        <f t="shared" si="38"/>
        <v>5.9752112434334001E-7</v>
      </c>
      <c r="BQ20">
        <f t="shared" si="39"/>
        <v>3.8651194206473869E-3</v>
      </c>
      <c r="BR20">
        <f t="shared" si="40"/>
        <v>0.99999404851105622</v>
      </c>
      <c r="BS20">
        <f t="shared" si="41"/>
        <v>1.5460338162000931E-4</v>
      </c>
      <c r="BT20">
        <f>2*((((Parameters!$C$21)/((Parameters!$C$21)^2+(C20*Parameters!$C$20)^2)))/((((Parameters!$C$21)/((Parameters!$C$21)^2+(C20*Parameters!$C$20)^2)))^2+((-(C20*Parameters!$C$20)/((Parameters!$C$21)^2+(C20*Parameters!$C$20)^2)+C20*Parameters!$C$22))^2))</f>
        <v>4.0000000016252812E-2</v>
      </c>
      <c r="BU20">
        <f>2*(-((-(C20*Parameters!$C$20)/((Parameters!$C$21)^2+(C20*Parameters!$C$20)^2)+C20*Parameters!$C$22))/((((Parameters!$C$21)/((Parameters!$C$21)^2+(C20*Parameters!$C$20)^2)))^2+((-(C20*Parameters!$C$20)/((Parameters!$C$21)^2+(C20*Parameters!$C$20)^2)+C20*Parameters!$C$22))^2))</f>
        <v>0.10512809065750915</v>
      </c>
      <c r="BV20">
        <f>0</f>
        <v>0</v>
      </c>
      <c r="BW20">
        <f>0</f>
        <v>0</v>
      </c>
      <c r="BX20">
        <f t="shared" si="42"/>
        <v>0.99999404833143923</v>
      </c>
      <c r="BY20">
        <f t="shared" si="43"/>
        <v>1.5460801959634959E-4</v>
      </c>
      <c r="BZ20">
        <f t="shared" si="44"/>
        <v>0.11998303122701798</v>
      </c>
      <c r="CA20">
        <f t="shared" si="45"/>
        <v>0.10823182689085856</v>
      </c>
      <c r="CB20">
        <f t="shared" si="46"/>
        <v>5.9752112434334001E-7</v>
      </c>
      <c r="CC20">
        <f t="shared" si="47"/>
        <v>3.8651194206473869E-3</v>
      </c>
      <c r="CD20">
        <f t="shared" si="48"/>
        <v>0.99958773978704529</v>
      </c>
      <c r="CE20">
        <f t="shared" si="49"/>
        <v>3.0927097476365364E-4</v>
      </c>
      <c r="CF20">
        <f>0</f>
        <v>0</v>
      </c>
      <c r="CG20">
        <f>0</f>
        <v>0</v>
      </c>
      <c r="CH20">
        <f>(((Parameters!$C$25))/(((Parameters!$C$25))^2+((C20*Parameters!$C$24-1/(C20*Parameters!$C$23)))^2))+(((Parameters!$C$29+Parameters!$C$28))/(((Parameters!$C$29+Parameters!$C$28))^2+((C20*Parameters!$C$27-1/(C20*Parameters!$C$26)))^2))</f>
        <v>1.9851365073245731E-6</v>
      </c>
      <c r="CI20">
        <f>(-((C20*Parameters!$C$24-1/(C20*Parameters!$C$23)))/(((Parameters!$C$25))^2+((C20*Parameters!$C$24-1/(C20*Parameters!$C$23)))^2))+(-((C20*Parameters!$C$27-1/(C20*Parameters!$C$26)))/(((Parameters!$C$29+Parameters!$C$28))^2+((C20*Parameters!$C$27-1/(C20*Parameters!$C$26)))^2))</f>
        <v>7.2660981017129813E-4</v>
      </c>
      <c r="CJ20">
        <f t="shared" si="50"/>
        <v>0.99991564420694312</v>
      </c>
      <c r="CK20">
        <f t="shared" si="51"/>
        <v>2.4200372209080555E-4</v>
      </c>
      <c r="CL20">
        <f t="shared" si="52"/>
        <v>0.11998303122701798</v>
      </c>
      <c r="CM20">
        <f t="shared" si="53"/>
        <v>0.10823182689085856</v>
      </c>
      <c r="CN20">
        <f t="shared" si="54"/>
        <v>2.3571199146041487E-6</v>
      </c>
      <c r="CO20">
        <f t="shared" si="55"/>
        <v>4.5914302924487116E-3</v>
      </c>
      <c r="CP20">
        <f t="shared" si="56"/>
        <v>0.99958773978704529</v>
      </c>
      <c r="CQ20">
        <f t="shared" si="57"/>
        <v>3.0927097476365364E-4</v>
      </c>
      <c r="CR20">
        <f>2*((((Parameters!$C$31)/((Parameters!$C$31)^2+(C20*Parameters!$C$30)^2)))/((((Parameters!$C$31)/((Parameters!$C$31)^2+(C20*Parameters!$C$30)^2)))^2+((-(C20*Parameters!$C$30)/((Parameters!$C$31)^2+(C20*Parameters!$C$30)^2)+C20*Parameters!$C$32))^2))</f>
        <v>4.0000000007887393E-2</v>
      </c>
      <c r="CS20">
        <f>2*(-((-(C20*Parameters!$C$30)/((Parameters!$C$31)^2+(C20*Parameters!$C$30)^2)+C20*Parameters!$C$32))/((((Parameters!$C$31)/((Parameters!$C$31)^2+(C20*Parameters!$C$30)^2)))^2+((-(C20*Parameters!$C$30)/((Parameters!$C$31)^2+(C20*Parameters!$C$30)^2)+C20*Parameters!$C$32))^2))</f>
        <v>5.1018043988629601E-2</v>
      </c>
      <c r="CT20">
        <f>0</f>
        <v>0</v>
      </c>
      <c r="CU20">
        <f>0</f>
        <v>0</v>
      </c>
      <c r="CV20">
        <f t="shared" si="58"/>
        <v>0.99991564420694312</v>
      </c>
      <c r="CW20">
        <f t="shared" si="59"/>
        <v>2.4200372209080555E-4</v>
      </c>
      <c r="CX20">
        <f t="shared" si="60"/>
        <v>0.15996731044664339</v>
      </c>
      <c r="CY20">
        <f t="shared" si="61"/>
        <v>0.15925524736081284</v>
      </c>
      <c r="CZ20">
        <f t="shared" si="62"/>
        <v>2.3571199146041487E-6</v>
      </c>
      <c r="DA20">
        <f t="shared" si="63"/>
        <v>4.5914302924487116E-3</v>
      </c>
      <c r="DB20">
        <f t="shared" si="64"/>
        <v>0.99935358827921106</v>
      </c>
      <c r="DC20">
        <f t="shared" si="65"/>
        <v>4.9304844214530632E-4</v>
      </c>
      <c r="DD20">
        <f>0</f>
        <v>0</v>
      </c>
      <c r="DE20">
        <f>0</f>
        <v>0</v>
      </c>
      <c r="DF20">
        <f>(((Parameters!$C$35))/(((Parameters!$C$35))^2+((C20*Parameters!$C$34-1/(C20*Parameters!$C$33)))^2))+(((Parameters!$C$39+Parameters!$C$38))/(((Parameters!$C$39+Parameters!$C$38))^2+((C20*Parameters!$C$37-1/(C20*Parameters!$C$36)))^2))</f>
        <v>1.9851365073245731E-6</v>
      </c>
      <c r="DG20">
        <f>(-((C20*Parameters!$C$34-1/(C20*Parameters!$C$33)))/(((Parameters!$C$35))^2+((C20*Parameters!$C$34-1/(C20*Parameters!$C$33)))^2))+(-((C20*Parameters!$C$37-1/(C20*Parameters!$C$36)))/(((Parameters!$C$39+Parameters!$C$38))^2+((C20*Parameters!$C$37-1/(C20*Parameters!$C$36)))^2))</f>
        <v>7.2660981017129813E-4</v>
      </c>
      <c r="DH20">
        <f t="shared" si="66"/>
        <v>0.99980024533883749</v>
      </c>
      <c r="DI20">
        <f t="shared" si="67"/>
        <v>3.5855368257357319E-4</v>
      </c>
      <c r="DJ20">
        <f t="shared" si="68"/>
        <v>0.15996731044664339</v>
      </c>
      <c r="DK20">
        <f t="shared" si="69"/>
        <v>0.15925524736081284</v>
      </c>
      <c r="DL20">
        <f t="shared" si="70"/>
        <v>3.9827193714705658E-6</v>
      </c>
      <c r="DM20">
        <f t="shared" si="71"/>
        <v>5.3175713922907365E-3</v>
      </c>
      <c r="DN20">
        <f t="shared" si="72"/>
        <v>0.99935358827921106</v>
      </c>
      <c r="DO20">
        <f t="shared" si="73"/>
        <v>4.9304844214530632E-4</v>
      </c>
      <c r="DP20">
        <f>2*((((Parameters!$C$41)/((Parameters!$C$41)^2+(C20*(Parameters!$C$40*(1-Parameters!$C$42)))^2)))/((((Parameters!$C$41)/((Parameters!$C$41)^2+(C20*(Parameters!$C$40*(1-Parameters!$C$42)))^2)))^2+((-(C20*(Parameters!$C$40*(1-Parameters!$C$42)))/((Parameters!$C$41)^2+(C20*(Parameters!$C$40*(1-Parameters!$C$42)))^2)+C20*Parameters!$C$43))^2))</f>
        <v>0.2000000000035852</v>
      </c>
      <c r="DQ20">
        <f>2*(-((-(C20*(Parameters!$C$40*(1-Parameters!$C$42)))/((Parameters!$C$41)^2+(C20*(Parameters!$C$40*(1-Parameters!$C$42)))^2)+C20*Parameters!$C$43))/((((Parameters!$C$41)/((Parameters!$C$41)^2+(C20*(Parameters!$C$40*(1-Parameters!$C$42)))^2)))^2+((-(C20*(Parameters!$C$40*(1-Parameters!$C$42)))/((Parameters!$C$41)^2+(C20*(Parameters!$C$40*(1-Parameters!$C$42)))^2)+C20*Parameters!$C$43))^2))</f>
        <v>4.638003921531653E-3</v>
      </c>
      <c r="DR20">
        <f>0</f>
        <v>0</v>
      </c>
      <c r="DS20">
        <f>0</f>
        <v>0</v>
      </c>
      <c r="DT20">
        <f t="shared" si="74"/>
        <v>0.99980024533883749</v>
      </c>
      <c r="DU20">
        <f t="shared" si="75"/>
        <v>3.5855368257357319E-4</v>
      </c>
      <c r="DV20">
        <f t="shared" si="76"/>
        <v>0.35992569654460954</v>
      </c>
      <c r="DW20">
        <f t="shared" si="77"/>
        <v>0.16396403555595868</v>
      </c>
      <c r="DX20">
        <f t="shared" si="78"/>
        <v>3.9827193714705658E-6</v>
      </c>
      <c r="DY20">
        <f t="shared" si="79"/>
        <v>5.3175713922907365E-3</v>
      </c>
      <c r="DZ20">
        <f t="shared" si="80"/>
        <v>0.99932972190611491</v>
      </c>
      <c r="EA20">
        <f t="shared" si="81"/>
        <v>1.5565811924905812E-3</v>
      </c>
      <c r="EB20">
        <f>0</f>
        <v>0</v>
      </c>
      <c r="EC20">
        <f>0</f>
        <v>0</v>
      </c>
      <c r="ED20">
        <f>0</f>
        <v>0</v>
      </c>
      <c r="EE20">
        <f>C20*Parameters!$C$44</f>
        <v>7.7300066646502438E-9</v>
      </c>
      <c r="EF20">
        <f t="shared" si="82"/>
        <v>0.99980024407139445</v>
      </c>
      <c r="EG20">
        <f t="shared" si="83"/>
        <v>3.5855646480160628E-4</v>
      </c>
      <c r="EH20">
        <f t="shared" si="84"/>
        <v>0.35992569654460954</v>
      </c>
      <c r="EI20">
        <f t="shared" si="85"/>
        <v>0.16396403555595868</v>
      </c>
      <c r="EJ20">
        <f t="shared" si="86"/>
        <v>3.9827073390875735E-6</v>
      </c>
      <c r="EK20">
        <f t="shared" si="87"/>
        <v>5.3175791171161469E-3</v>
      </c>
      <c r="EL20">
        <f t="shared" si="88"/>
        <v>0.99932972190611491</v>
      </c>
      <c r="EM20">
        <f t="shared" si="89"/>
        <v>1.5565811924905812E-3</v>
      </c>
      <c r="EN20">
        <f>0</f>
        <v>0</v>
      </c>
      <c r="EO20">
        <f>0</f>
        <v>0</v>
      </c>
      <c r="EP20">
        <f>(((2*Parameters!$C$47))/(((2*Parameters!$C$47))^2+((2*(C20*Parameters!$C$46-1/(C20*Parameters!$C$45))))^2))</f>
        <v>2.8920453469960317E-14</v>
      </c>
      <c r="EQ20">
        <f>(-((2*(C20*Parameters!$C$46-1/(C20*Parameters!$C$45))))/(((2*Parameters!$C$47))^2+((2*(C20*Parameters!$C$46-1/(C20*Parameters!$C$45))))^2))</f>
        <v>8.5030073312270357E-7</v>
      </c>
      <c r="ER20">
        <f t="shared" si="90"/>
        <v>0.99980010465266522</v>
      </c>
      <c r="ES20">
        <f t="shared" si="91"/>
        <v>3.5886250988998976E-4</v>
      </c>
      <c r="ET20">
        <f t="shared" si="92"/>
        <v>0.35992569654460954</v>
      </c>
      <c r="EU20">
        <f t="shared" si="93"/>
        <v>0.16396403555595868</v>
      </c>
      <c r="EV20">
        <f t="shared" si="94"/>
        <v>3.9813838058595031E-6</v>
      </c>
      <c r="EW20">
        <f t="shared" si="95"/>
        <v>5.3184288479113601E-3</v>
      </c>
      <c r="EX20">
        <f t="shared" si="96"/>
        <v>0.99932972190611491</v>
      </c>
      <c r="EY20">
        <f t="shared" si="97"/>
        <v>1.5565811924905812E-3</v>
      </c>
      <c r="EZ20">
        <f>(ER20+ET20/Parameters!$C$6+Parameters!$C$7*(EV20+EX20/Parameters!$C$6))</f>
        <v>1.0123192593150865</v>
      </c>
      <c r="FA20">
        <f>(ES20+EU20/Parameters!$C$6+Parameters!$C$7*(EW20+EY20/Parameters!$C$6))</f>
        <v>6.0619593987929002E-3</v>
      </c>
      <c r="FB20">
        <f t="shared" si="98"/>
        <v>-0.10650571539869658</v>
      </c>
      <c r="FC20">
        <f t="shared" si="99"/>
        <v>0.98781294742228054</v>
      </c>
      <c r="FD20">
        <f>(ER20+ET20/Parameters!$C$6+Parameters!$C$8*(EV20+EX20/Parameters!$C$6))</f>
        <v>2.7504830622551446</v>
      </c>
      <c r="FE20">
        <f>(ES20+EU20/Parameters!$C$6+Parameters!$C$8*(EW20+EY20/Parameters!$C$6))</f>
        <v>0.27469049952043145</v>
      </c>
      <c r="FF20">
        <f t="shared" si="100"/>
        <v>-8.8312814316329202</v>
      </c>
      <c r="FG20">
        <f t="shared" si="101"/>
        <v>0.36177281435467096</v>
      </c>
    </row>
    <row r="21" spans="1:163" x14ac:dyDescent="0.15">
      <c r="A21">
        <f>Parameters!$C$2*(Parameters!$C$3/Parameters!$C$2)^((ROW()-2)/(Parameters!$C$4-1))</f>
        <v>124.4514611771385</v>
      </c>
      <c r="B21">
        <f t="shared" si="0"/>
        <v>2.0949999999999998</v>
      </c>
      <c r="C21">
        <f t="shared" si="1"/>
        <v>781.95159232522735</v>
      </c>
      <c r="D21">
        <f>1</f>
        <v>1</v>
      </c>
      <c r="E21">
        <f>0</f>
        <v>0</v>
      </c>
      <c r="F21">
        <f>0</f>
        <v>0</v>
      </c>
      <c r="G21">
        <f>0</f>
        <v>0</v>
      </c>
      <c r="H21">
        <f>0</f>
        <v>0</v>
      </c>
      <c r="I21">
        <f>0</f>
        <v>0</v>
      </c>
      <c r="J21">
        <f>1</f>
        <v>1</v>
      </c>
      <c r="K21">
        <f>0</f>
        <v>0</v>
      </c>
      <c r="L21">
        <f>2*Parameters!$C$10</f>
        <v>0.04</v>
      </c>
      <c r="M21">
        <f>2*C21*Parameters!$C$9</f>
        <v>1.5639031846504546E-3</v>
      </c>
      <c r="N21">
        <f>0</f>
        <v>0</v>
      </c>
      <c r="O21">
        <f>0</f>
        <v>0</v>
      </c>
      <c r="P21">
        <f t="shared" si="2"/>
        <v>1</v>
      </c>
      <c r="Q21">
        <f t="shared" si="3"/>
        <v>0</v>
      </c>
      <c r="R21">
        <f t="shared" si="4"/>
        <v>0.04</v>
      </c>
      <c r="S21">
        <f t="shared" si="5"/>
        <v>1.5639031846504546E-3</v>
      </c>
      <c r="T21">
        <f t="shared" si="6"/>
        <v>0</v>
      </c>
      <c r="U21">
        <f t="shared" si="7"/>
        <v>0</v>
      </c>
      <c r="V21">
        <f t="shared" si="8"/>
        <v>1</v>
      </c>
      <c r="W21">
        <f t="shared" si="9"/>
        <v>0</v>
      </c>
      <c r="X21">
        <f>0</f>
        <v>0</v>
      </c>
      <c r="Y21">
        <f>0</f>
        <v>0</v>
      </c>
      <c r="Z21">
        <f>0</f>
        <v>0</v>
      </c>
      <c r="AA21">
        <f>C21*(Parameters!$C$12+Parameters!$C$11/2)</f>
        <v>5.8646369424392051E-8</v>
      </c>
      <c r="AB21">
        <f t="shared" si="10"/>
        <v>0.99999999990828281</v>
      </c>
      <c r="AC21">
        <f t="shared" si="11"/>
        <v>2.345854776975682E-9</v>
      </c>
      <c r="AD21">
        <f t="shared" si="12"/>
        <v>0.04</v>
      </c>
      <c r="AE21">
        <f t="shared" si="13"/>
        <v>1.5639031846504546E-3</v>
      </c>
      <c r="AF21">
        <f t="shared" si="14"/>
        <v>0</v>
      </c>
      <c r="AG21">
        <f t="shared" si="15"/>
        <v>5.8646369424392051E-8</v>
      </c>
      <c r="AH21">
        <f t="shared" si="16"/>
        <v>1</v>
      </c>
      <c r="AI21">
        <f t="shared" si="17"/>
        <v>0</v>
      </c>
      <c r="AJ21">
        <f>0</f>
        <v>0</v>
      </c>
      <c r="AK21">
        <f>0</f>
        <v>0</v>
      </c>
      <c r="AL21">
        <f>(((2*Parameters!$C$15))/(((2*Parameters!$C$15))^2+((2*(C21*Parameters!$C$14-1/(C21*Parameters!$C$13))))^2))</f>
        <v>6.1144835255900462E-7</v>
      </c>
      <c r="AM21">
        <f>(-((2*(C21*Parameters!$C$14-1/(C21*Parameters!$C$13))))/(((2*Parameters!$C$15))^2+((2*(C21*Parameters!$C$14-1/(C21*Parameters!$C$13))))^2))</f>
        <v>3.9097581050630261E-3</v>
      </c>
      <c r="AN21">
        <f t="shared" si="18"/>
        <v>0.99999390988306514</v>
      </c>
      <c r="AO21">
        <f t="shared" si="19"/>
        <v>1.5639362630332382E-4</v>
      </c>
      <c r="AP21">
        <f t="shared" si="20"/>
        <v>0.04</v>
      </c>
      <c r="AQ21">
        <f t="shared" si="21"/>
        <v>1.5639031846504546E-3</v>
      </c>
      <c r="AR21">
        <f t="shared" si="22"/>
        <v>6.1144835255900462E-7</v>
      </c>
      <c r="AS21">
        <f t="shared" si="23"/>
        <v>3.9098167514324501E-3</v>
      </c>
      <c r="AT21">
        <f t="shared" si="24"/>
        <v>1</v>
      </c>
      <c r="AU21">
        <f t="shared" si="25"/>
        <v>0</v>
      </c>
      <c r="AV21">
        <f>2*Parameters!$C$17</f>
        <v>0.04</v>
      </c>
      <c r="AW21">
        <f>2*C21*Parameters!$C$16</f>
        <v>1.5639031846504546E-3</v>
      </c>
      <c r="AX21">
        <f>0</f>
        <v>0</v>
      </c>
      <c r="AY21">
        <f>0</f>
        <v>0</v>
      </c>
      <c r="AZ21">
        <f t="shared" si="26"/>
        <v>0.99999390988306514</v>
      </c>
      <c r="BA21">
        <f t="shared" si="27"/>
        <v>1.5639362630332382E-4</v>
      </c>
      <c r="BB21">
        <f t="shared" si="28"/>
        <v>7.9999511810832383E-2</v>
      </c>
      <c r="BC21">
        <f t="shared" si="29"/>
        <v>3.134052589999773E-3</v>
      </c>
      <c r="BD21">
        <f t="shared" si="30"/>
        <v>6.1144835255900462E-7</v>
      </c>
      <c r="BE21">
        <f t="shared" si="31"/>
        <v>3.9098167514324501E-3</v>
      </c>
      <c r="BF21">
        <f t="shared" si="32"/>
        <v>0.99999390988306514</v>
      </c>
      <c r="BG21">
        <f t="shared" si="33"/>
        <v>1.5639362630332382E-4</v>
      </c>
      <c r="BH21">
        <f>0</f>
        <v>0</v>
      </c>
      <c r="BI21">
        <f>0</f>
        <v>0</v>
      </c>
      <c r="BJ21">
        <f>0</f>
        <v>0</v>
      </c>
      <c r="BK21">
        <f>C21*(Parameters!$C$19+Parameters!$C$18/2)</f>
        <v>5.8646369424392051E-8</v>
      </c>
      <c r="BL21">
        <f t="shared" si="34"/>
        <v>0.99999390969926438</v>
      </c>
      <c r="BM21">
        <f t="shared" si="35"/>
        <v>1.5639831798424725E-4</v>
      </c>
      <c r="BN21">
        <f t="shared" si="36"/>
        <v>7.9999511810832383E-2</v>
      </c>
      <c r="BO21">
        <f t="shared" si="37"/>
        <v>3.134052589999773E-3</v>
      </c>
      <c r="BP21">
        <f t="shared" si="38"/>
        <v>6.1143918064062078E-7</v>
      </c>
      <c r="BQ21">
        <f t="shared" si="39"/>
        <v>3.909875397444711E-3</v>
      </c>
      <c r="BR21">
        <f t="shared" si="40"/>
        <v>0.99999390988306514</v>
      </c>
      <c r="BS21">
        <f t="shared" si="41"/>
        <v>1.5639362630332382E-4</v>
      </c>
      <c r="BT21">
        <f>2*((((Parameters!$C$21)/((Parameters!$C$21)^2+(C21*Parameters!$C$20)^2)))/((((Parameters!$C$21)/((Parameters!$C$21)^2+(C21*Parameters!$C$20)^2)))^2+((-(C21*Parameters!$C$20)/((Parameters!$C$21)^2+(C21*Parameters!$C$20)^2)+C21*Parameters!$C$22))^2))</f>
        <v>4.0000000016631398E-2</v>
      </c>
      <c r="BU21">
        <f>2*(-((-(C21*Parameters!$C$20)/((Parameters!$C$21)^2+(C21*Parameters!$C$20)^2)+C21*Parameters!$C$22))/((((Parameters!$C$21)/((Parameters!$C$21)^2+(C21*Parameters!$C$20)^2)))^2+((-(C21*Parameters!$C$20)/((Parameters!$C$21)^2+(C21*Parameters!$C$20)^2)+C21*Parameters!$C$22))^2))</f>
        <v>0.10634541657521153</v>
      </c>
      <c r="BV21">
        <f>0</f>
        <v>0</v>
      </c>
      <c r="BW21">
        <f>0</f>
        <v>0</v>
      </c>
      <c r="BX21">
        <f t="shared" si="42"/>
        <v>0.99999390969926438</v>
      </c>
      <c r="BY21">
        <f t="shared" si="43"/>
        <v>1.5639831798424725E-4</v>
      </c>
      <c r="BZ21">
        <f t="shared" si="44"/>
        <v>0.11998263597115655</v>
      </c>
      <c r="CA21">
        <f t="shared" si="45"/>
        <v>0.10948507742236446</v>
      </c>
      <c r="CB21">
        <f t="shared" si="46"/>
        <v>6.1143918064062078E-7</v>
      </c>
      <c r="CC21">
        <f t="shared" si="47"/>
        <v>3.909875397444711E-3</v>
      </c>
      <c r="CD21">
        <f t="shared" si="48"/>
        <v>0.9995781370127339</v>
      </c>
      <c r="CE21">
        <f t="shared" si="49"/>
        <v>3.128536660205146E-4</v>
      </c>
      <c r="CF21">
        <f>0</f>
        <v>0</v>
      </c>
      <c r="CG21">
        <f>0</f>
        <v>0</v>
      </c>
      <c r="CH21">
        <f>(((Parameters!$C$25))/(((Parameters!$C$25))^2+((C21*Parameters!$C$24-1/(C21*Parameters!$C$23)))^2))+(((Parameters!$C$29+Parameters!$C$28))/(((Parameters!$C$29+Parameters!$C$28))^2+((C21*Parameters!$C$27-1/(C21*Parameters!$C$26)))^2))</f>
        <v>2.031374869848331E-6</v>
      </c>
      <c r="CI21">
        <f>(-((C21*Parameters!$C$24-1/(C21*Parameters!$C$23)))/(((Parameters!$C$25))^2+((C21*Parameters!$C$24-1/(C21*Parameters!$C$23)))^2))+(-((C21*Parameters!$C$27-1/(C21*Parameters!$C$26)))/(((Parameters!$C$29+Parameters!$C$28))^2+((C21*Parameters!$C$27-1/(C21*Parameters!$C$26)))^2))</f>
        <v>7.350233003792317E-4</v>
      </c>
      <c r="CJ21">
        <f t="shared" si="50"/>
        <v>0.9999136793460266</v>
      </c>
      <c r="CK21">
        <f t="shared" si="51"/>
        <v>2.4481075629886586E-4</v>
      </c>
      <c r="CL21">
        <f t="shared" si="52"/>
        <v>0.11998263597115655</v>
      </c>
      <c r="CM21">
        <f t="shared" si="53"/>
        <v>0.10948507742236446</v>
      </c>
      <c r="CN21">
        <f t="shared" si="54"/>
        <v>2.4120023544839597E-6</v>
      </c>
      <c r="CO21">
        <f t="shared" si="55"/>
        <v>4.6445892542218096E-3</v>
      </c>
      <c r="CP21">
        <f t="shared" si="56"/>
        <v>0.9995781370127339</v>
      </c>
      <c r="CQ21">
        <f t="shared" si="57"/>
        <v>3.128536660205146E-4</v>
      </c>
      <c r="CR21">
        <f>2*((((Parameters!$C$31)/((Parameters!$C$31)^2+(C21*Parameters!$C$30)^2)))/((((Parameters!$C$31)/((Parameters!$C$31)^2+(C21*Parameters!$C$30)^2)))^2+((-(C21*Parameters!$C$30)/((Parameters!$C$31)^2+(C21*Parameters!$C$30)^2)+C21*Parameters!$C$32))^2))</f>
        <v>4.0000000008071114E-2</v>
      </c>
      <c r="CS21">
        <f>2*(-((-(C21*Parameters!$C$30)/((Parameters!$C$31)^2+(C21*Parameters!$C$30)^2)+C21*Parameters!$C$32))/((((Parameters!$C$31)/((Parameters!$C$31)^2+(C21*Parameters!$C$30)^2)))^2+((-(C21*Parameters!$C$30)/((Parameters!$C$31)^2+(C21*Parameters!$C$30)^2)+C21*Parameters!$C$32))^2))</f>
        <v>5.1608805095543955E-2</v>
      </c>
      <c r="CT21">
        <f>0</f>
        <v>0</v>
      </c>
      <c r="CU21">
        <f>0</f>
        <v>0</v>
      </c>
      <c r="CV21">
        <f t="shared" si="58"/>
        <v>0.9999136793460266</v>
      </c>
      <c r="CW21">
        <f t="shared" si="59"/>
        <v>2.4481075629886586E-4</v>
      </c>
      <c r="CX21">
        <f t="shared" si="60"/>
        <v>0.15996654876246091</v>
      </c>
      <c r="CY21">
        <f t="shared" si="61"/>
        <v>0.16109922004235572</v>
      </c>
      <c r="CZ21">
        <f t="shared" si="62"/>
        <v>2.4120023544839597E-6</v>
      </c>
      <c r="DA21">
        <f t="shared" si="63"/>
        <v>4.6445892542218096E-3</v>
      </c>
      <c r="DB21">
        <f t="shared" si="64"/>
        <v>0.9993385317912582</v>
      </c>
      <c r="DC21">
        <f t="shared" si="65"/>
        <v>4.9876171678627651E-4</v>
      </c>
      <c r="DD21">
        <f>0</f>
        <v>0</v>
      </c>
      <c r="DE21">
        <f>0</f>
        <v>0</v>
      </c>
      <c r="DF21">
        <f>(((Parameters!$C$35))/(((Parameters!$C$35))^2+((C21*Parameters!$C$34-1/(C21*Parameters!$C$33)))^2))+(((Parameters!$C$39+Parameters!$C$38))/(((Parameters!$C$39+Parameters!$C$38))^2+((C21*Parameters!$C$37-1/(C21*Parameters!$C$36)))^2))</f>
        <v>2.031374869848331E-6</v>
      </c>
      <c r="DG21">
        <f>(-((C21*Parameters!$C$34-1/(C21*Parameters!$C$33)))/(((Parameters!$C$35))^2+((C21*Parameters!$C$34-1/(C21*Parameters!$C$33)))^2))+(-((C21*Parameters!$C$37-1/(C21*Parameters!$C$36)))/(((Parameters!$C$39+Parameters!$C$38))^2+((C21*Parameters!$C$37-1/(C21*Parameters!$C$36)))^2))</f>
        <v>7.350233003792317E-4</v>
      </c>
      <c r="DH21">
        <f t="shared" si="66"/>
        <v>0.99979559261764972</v>
      </c>
      <c r="DI21">
        <f t="shared" si="67"/>
        <v>3.627171498276714E-4</v>
      </c>
      <c r="DJ21">
        <f t="shared" si="68"/>
        <v>0.15996654876246091</v>
      </c>
      <c r="DK21">
        <f t="shared" si="69"/>
        <v>0.16109922004235572</v>
      </c>
      <c r="DL21">
        <f t="shared" si="70"/>
        <v>4.0754320512607882E-6</v>
      </c>
      <c r="DM21">
        <f t="shared" si="71"/>
        <v>5.3791273732271732E-3</v>
      </c>
      <c r="DN21">
        <f t="shared" si="72"/>
        <v>0.9993385317912582</v>
      </c>
      <c r="DO21">
        <f t="shared" si="73"/>
        <v>4.9876171678627651E-4</v>
      </c>
      <c r="DP21">
        <f>2*((((Parameters!$C$41)/((Parameters!$C$41)^2+(C21*(Parameters!$C$40*(1-Parameters!$C$42)))^2)))/((((Parameters!$C$41)/((Parameters!$C$41)^2+(C21*(Parameters!$C$40*(1-Parameters!$C$42)))^2)))^2+((-(C21*(Parameters!$C$40*(1-Parameters!$C$42)))/((Parameters!$C$41)^2+(C21*(Parameters!$C$40*(1-Parameters!$C$42)))^2)+C21*Parameters!$C$43))^2))</f>
        <v>0.20000000000366874</v>
      </c>
      <c r="DQ21">
        <f>2*(-((-(C21*(Parameters!$C$40*(1-Parameters!$C$42)))/((Parameters!$C$41)^2+(C21*(Parameters!$C$40*(1-Parameters!$C$42)))^2)+C21*Parameters!$C$43))/((((Parameters!$C$41)/((Parameters!$C$41)^2+(C21*(Parameters!$C$40*(1-Parameters!$C$42)))^2)))^2+((-(C21*(Parameters!$C$40*(1-Parameters!$C$42)))/((Parameters!$C$41)^2+(C21*(Parameters!$C$40*(1-Parameters!$C$42)))^2)+C21*Parameters!$C$43))^2))</f>
        <v>4.6917094757992399E-3</v>
      </c>
      <c r="DR21">
        <f>0</f>
        <v>0</v>
      </c>
      <c r="DS21">
        <f>0</f>
        <v>0</v>
      </c>
      <c r="DT21">
        <f t="shared" si="74"/>
        <v>0.99979559261764972</v>
      </c>
      <c r="DU21">
        <f t="shared" si="75"/>
        <v>3.627171498276714E-4</v>
      </c>
      <c r="DV21">
        <f t="shared" si="76"/>
        <v>0.35992396552616995</v>
      </c>
      <c r="DW21">
        <f t="shared" si="77"/>
        <v>0.16586251392806914</v>
      </c>
      <c r="DX21">
        <f t="shared" si="78"/>
        <v>4.0754320512607882E-6</v>
      </c>
      <c r="DY21">
        <f t="shared" si="79"/>
        <v>5.3791273732271732E-3</v>
      </c>
      <c r="DZ21">
        <f t="shared" si="80"/>
        <v>0.99931410957479994</v>
      </c>
      <c r="EA21">
        <f t="shared" si="81"/>
        <v>1.5746063121946188E-3</v>
      </c>
      <c r="EB21">
        <f>0</f>
        <v>0</v>
      </c>
      <c r="EC21">
        <f>0</f>
        <v>0</v>
      </c>
      <c r="ED21">
        <f>0</f>
        <v>0</v>
      </c>
      <c r="EE21">
        <f>C21*Parameters!$C$44</f>
        <v>7.8195159232522731E-9</v>
      </c>
      <c r="EF21">
        <f t="shared" si="82"/>
        <v>0.99979559132068518</v>
      </c>
      <c r="EG21">
        <f t="shared" si="83"/>
        <v>3.62719964258851E-4</v>
      </c>
      <c r="EH21">
        <f t="shared" si="84"/>
        <v>0.35992396552616995</v>
      </c>
      <c r="EI21">
        <f t="shared" si="85"/>
        <v>0.16586251392806914</v>
      </c>
      <c r="EJ21">
        <f t="shared" si="86"/>
        <v>4.075419738601657E-6</v>
      </c>
      <c r="EK21">
        <f t="shared" si="87"/>
        <v>5.3791351873797655E-3</v>
      </c>
      <c r="EL21">
        <f t="shared" si="88"/>
        <v>0.99931410957479994</v>
      </c>
      <c r="EM21">
        <f t="shared" si="89"/>
        <v>1.5746063121946188E-3</v>
      </c>
      <c r="EN21">
        <f>0</f>
        <v>0</v>
      </c>
      <c r="EO21">
        <f>0</f>
        <v>0</v>
      </c>
      <c r="EP21">
        <f>(((2*Parameters!$C$47))/(((2*Parameters!$C$47))^2+((2*(C21*Parameters!$C$46-1/(C21*Parameters!$C$45))))^2))</f>
        <v>2.9594097369410143E-14</v>
      </c>
      <c r="EQ21">
        <f>(-((2*(C21*Parameters!$C$46-1/(C21*Parameters!$C$45))))/(((2*Parameters!$C$47))^2+((2*(C21*Parameters!$C$46-1/(C21*Parameters!$C$45))))^2))</f>
        <v>8.6014675156931954E-7</v>
      </c>
      <c r="ER21">
        <f t="shared" si="90"/>
        <v>0.99979544865459324</v>
      </c>
      <c r="ES21">
        <f t="shared" si="91"/>
        <v>3.6302955169351884E-4</v>
      </c>
      <c r="ET21">
        <f t="shared" si="92"/>
        <v>0.35992396552616995</v>
      </c>
      <c r="EU21">
        <f t="shared" si="93"/>
        <v>0.16586251392806914</v>
      </c>
      <c r="EV21">
        <f t="shared" si="94"/>
        <v>4.0740653756710212E-6</v>
      </c>
      <c r="EW21">
        <f t="shared" si="95"/>
        <v>5.3799947441649605E-3</v>
      </c>
      <c r="EX21">
        <f t="shared" si="96"/>
        <v>0.99931410957479994</v>
      </c>
      <c r="EY21">
        <f t="shared" si="97"/>
        <v>1.5746063121946188E-3</v>
      </c>
      <c r="EZ21">
        <f>(ER21+ET21/Parameters!$C$6+Parameters!$C$7*(EV21+EX21/Parameters!$C$6))</f>
        <v>1.0123145431076774</v>
      </c>
      <c r="FA21">
        <f>(ES21+EU21/Parameters!$C$6+Parameters!$C$7*(EW21+EY21/Parameters!$C$6))</f>
        <v>6.1321604709307061E-3</v>
      </c>
      <c r="FB21">
        <f t="shared" si="98"/>
        <v>-0.106468878512575</v>
      </c>
      <c r="FC21">
        <f t="shared" si="99"/>
        <v>0.98781713674907734</v>
      </c>
      <c r="FD21">
        <f>(ER21+ET21/Parameters!$C$6+Parameters!$C$8*(EV21+EX21/Parameters!$C$6))</f>
        <v>2.7504558282456779</v>
      </c>
      <c r="FE21">
        <f>(ES21+EU21/Parameters!$C$6+Parameters!$C$8*(EW21+EY21/Parameters!$C$6))</f>
        <v>0.27787034343951716</v>
      </c>
      <c r="FF21">
        <f t="shared" si="100"/>
        <v>-8.8321948978140146</v>
      </c>
      <c r="FG21">
        <f t="shared" si="101"/>
        <v>0.36173476990920134</v>
      </c>
    </row>
    <row r="22" spans="1:163" x14ac:dyDescent="0.15">
      <c r="A22">
        <f>Parameters!$C$2*(Parameters!$C$3/Parameters!$C$2)^((ROW()-2)/(Parameters!$C$4-1))</f>
        <v>125.89254117941672</v>
      </c>
      <c r="B22">
        <f t="shared" si="0"/>
        <v>2.1</v>
      </c>
      <c r="C22">
        <f t="shared" si="1"/>
        <v>791.00616502201217</v>
      </c>
      <c r="D22">
        <f>1</f>
        <v>1</v>
      </c>
      <c r="E22">
        <f>0</f>
        <v>0</v>
      </c>
      <c r="F22">
        <f>0</f>
        <v>0</v>
      </c>
      <c r="G22">
        <f>0</f>
        <v>0</v>
      </c>
      <c r="H22">
        <f>0</f>
        <v>0</v>
      </c>
      <c r="I22">
        <f>0</f>
        <v>0</v>
      </c>
      <c r="J22">
        <f>1</f>
        <v>1</v>
      </c>
      <c r="K22">
        <f>0</f>
        <v>0</v>
      </c>
      <c r="L22">
        <f>2*Parameters!$C$10</f>
        <v>0.04</v>
      </c>
      <c r="M22">
        <f>2*C22*Parameters!$C$9</f>
        <v>1.5820123300440243E-3</v>
      </c>
      <c r="N22">
        <f>0</f>
        <v>0</v>
      </c>
      <c r="O22">
        <f>0</f>
        <v>0</v>
      </c>
      <c r="P22">
        <f t="shared" si="2"/>
        <v>1</v>
      </c>
      <c r="Q22">
        <f t="shared" si="3"/>
        <v>0</v>
      </c>
      <c r="R22">
        <f t="shared" si="4"/>
        <v>0.04</v>
      </c>
      <c r="S22">
        <f t="shared" si="5"/>
        <v>1.5820123300440243E-3</v>
      </c>
      <c r="T22">
        <f t="shared" si="6"/>
        <v>0</v>
      </c>
      <c r="U22">
        <f t="shared" si="7"/>
        <v>0</v>
      </c>
      <c r="V22">
        <f t="shared" si="8"/>
        <v>1</v>
      </c>
      <c r="W22">
        <f t="shared" si="9"/>
        <v>0</v>
      </c>
      <c r="X22">
        <f>0</f>
        <v>0</v>
      </c>
      <c r="Y22">
        <f>0</f>
        <v>0</v>
      </c>
      <c r="Z22">
        <f>0</f>
        <v>0</v>
      </c>
      <c r="AA22">
        <f>C22*(Parameters!$C$12+Parameters!$C$11/2)</f>
        <v>5.9325462376650913E-8</v>
      </c>
      <c r="AB22">
        <f t="shared" si="10"/>
        <v>0.99999999990614641</v>
      </c>
      <c r="AC22">
        <f t="shared" si="11"/>
        <v>2.3730184950660365E-9</v>
      </c>
      <c r="AD22">
        <f t="shared" si="12"/>
        <v>0.04</v>
      </c>
      <c r="AE22">
        <f t="shared" si="13"/>
        <v>1.5820123300440243E-3</v>
      </c>
      <c r="AF22">
        <f t="shared" si="14"/>
        <v>0</v>
      </c>
      <c r="AG22">
        <f t="shared" si="15"/>
        <v>5.9325462376650913E-8</v>
      </c>
      <c r="AH22">
        <f t="shared" si="16"/>
        <v>1</v>
      </c>
      <c r="AI22">
        <f t="shared" si="17"/>
        <v>0</v>
      </c>
      <c r="AJ22">
        <f>0</f>
        <v>0</v>
      </c>
      <c r="AK22">
        <f>0</f>
        <v>0</v>
      </c>
      <c r="AL22">
        <f>(((2*Parameters!$C$15))/(((2*Parameters!$C$15))^2+((2*(C22*Parameters!$C$14-1/(C22*Parameters!$C$13))))^2))</f>
        <v>6.2569081574106164E-7</v>
      </c>
      <c r="AM22">
        <f>(-((2*(C22*Parameters!$C$14-1/(C22*Parameters!$C$13))))/(((2*Parameters!$C$15))^2+((2*(C22*Parameters!$C$14-1/(C22*Parameters!$C$13))))^2))</f>
        <v>3.9550309735876333E-3</v>
      </c>
      <c r="AN22">
        <f t="shared" si="18"/>
        <v>0.99999376802601314</v>
      </c>
      <c r="AO22">
        <f t="shared" si="19"/>
        <v>1.5820460181258566E-4</v>
      </c>
      <c r="AP22">
        <f t="shared" si="20"/>
        <v>0.04</v>
      </c>
      <c r="AQ22">
        <f t="shared" si="21"/>
        <v>1.5820123300440243E-3</v>
      </c>
      <c r="AR22">
        <f t="shared" si="22"/>
        <v>6.2569081574106164E-7</v>
      </c>
      <c r="AS22">
        <f t="shared" si="23"/>
        <v>3.9550902990500101E-3</v>
      </c>
      <c r="AT22">
        <f t="shared" si="24"/>
        <v>1</v>
      </c>
      <c r="AU22">
        <f t="shared" si="25"/>
        <v>0</v>
      </c>
      <c r="AV22">
        <f>2*Parameters!$C$17</f>
        <v>0.04</v>
      </c>
      <c r="AW22">
        <f>2*C22*Parameters!$C$16</f>
        <v>1.5820123300440243E-3</v>
      </c>
      <c r="AX22">
        <f>0</f>
        <v>0</v>
      </c>
      <c r="AY22">
        <f>0</f>
        <v>0</v>
      </c>
      <c r="AZ22">
        <f t="shared" si="26"/>
        <v>0.99999376802601314</v>
      </c>
      <c r="BA22">
        <f t="shared" si="27"/>
        <v>1.5820460181258566E-4</v>
      </c>
      <c r="BB22">
        <f t="shared" si="28"/>
        <v>7.9999500439409788E-2</v>
      </c>
      <c r="BC22">
        <f t="shared" si="29"/>
        <v>3.1703429851008638E-3</v>
      </c>
      <c r="BD22">
        <f t="shared" si="30"/>
        <v>6.2569081574106164E-7</v>
      </c>
      <c r="BE22">
        <f t="shared" si="31"/>
        <v>3.9550902990500101E-3</v>
      </c>
      <c r="BF22">
        <f t="shared" si="32"/>
        <v>0.99999376802601314</v>
      </c>
      <c r="BG22">
        <f t="shared" si="33"/>
        <v>1.5820460181258569E-4</v>
      </c>
      <c r="BH22">
        <f>0</f>
        <v>0</v>
      </c>
      <c r="BI22">
        <f>0</f>
        <v>0</v>
      </c>
      <c r="BJ22">
        <f>0</f>
        <v>0</v>
      </c>
      <c r="BK22">
        <f>C22*(Parameters!$C$19+Parameters!$C$18/2)</f>
        <v>5.9325462376650913E-8</v>
      </c>
      <c r="BL22">
        <f t="shared" si="34"/>
        <v>0.99999376783793104</v>
      </c>
      <c r="BM22">
        <f t="shared" si="35"/>
        <v>1.5820934781993914E-4</v>
      </c>
      <c r="BN22">
        <f t="shared" si="36"/>
        <v>7.9999500439409788E-2</v>
      </c>
      <c r="BO22">
        <f t="shared" si="37"/>
        <v>3.1703429851008638E-3</v>
      </c>
      <c r="BP22">
        <f t="shared" si="38"/>
        <v>6.2568143017990903E-7</v>
      </c>
      <c r="BQ22">
        <f t="shared" si="39"/>
        <v>3.9551496241426723E-3</v>
      </c>
      <c r="BR22">
        <f t="shared" si="40"/>
        <v>0.99999376802601314</v>
      </c>
      <c r="BS22">
        <f t="shared" si="41"/>
        <v>1.5820460181258569E-4</v>
      </c>
      <c r="BT22">
        <f>2*((((Parameters!$C$21)/((Parameters!$C$21)^2+(C22*Parameters!$C$20)^2)))/((((Parameters!$C$21)/((Parameters!$C$21)^2+(C22*Parameters!$C$20)^2)))^2+((-(C22*Parameters!$C$20)/((Parameters!$C$21)^2+(C22*Parameters!$C$20)^2)+C22*Parameters!$C$22))^2))</f>
        <v>4.0000000017018804E-2</v>
      </c>
      <c r="BU22">
        <f>2*(-((-(C22*Parameters!$C$20)/((Parameters!$C$21)^2+(C22*Parameters!$C$20)^2)+C22*Parameters!$C$22))/((((Parameters!$C$21)/((Parameters!$C$21)^2+(C22*Parameters!$C$20)^2)))^2+((-(C22*Parameters!$C$20)/((Parameters!$C$21)^2+(C22*Parameters!$C$20)^2)+C22*Parameters!$C$22))^2))</f>
        <v>0.10757683846271499</v>
      </c>
      <c r="BV22">
        <f>0</f>
        <v>0</v>
      </c>
      <c r="BW22">
        <f>0</f>
        <v>0</v>
      </c>
      <c r="BX22">
        <f t="shared" si="42"/>
        <v>0.99999376783793104</v>
      </c>
      <c r="BY22">
        <f t="shared" si="43"/>
        <v>1.5820934781993914E-4</v>
      </c>
      <c r="BZ22">
        <f t="shared" si="44"/>
        <v>0.11998223150849201</v>
      </c>
      <c r="CA22">
        <f t="shared" si="45"/>
        <v>0.11075283938543919</v>
      </c>
      <c r="CB22">
        <f t="shared" si="46"/>
        <v>6.2568143017990903E-7</v>
      </c>
      <c r="CC22">
        <f t="shared" si="47"/>
        <v>3.9551496241426723E-3</v>
      </c>
      <c r="CD22">
        <f t="shared" si="48"/>
        <v>0.9995683105610581</v>
      </c>
      <c r="CE22">
        <f t="shared" si="49"/>
        <v>3.164778956757481E-4</v>
      </c>
      <c r="CF22">
        <f>0</f>
        <v>0</v>
      </c>
      <c r="CG22">
        <f>0</f>
        <v>0</v>
      </c>
      <c r="CH22">
        <f>(((Parameters!$C$25))/(((Parameters!$C$25))^2+((C22*Parameters!$C$24-1/(C22*Parameters!$C$23)))^2))+(((Parameters!$C$29+Parameters!$C$28))/(((Parameters!$C$29+Parameters!$C$28))^2+((C22*Parameters!$C$27-1/(C22*Parameters!$C$26)))^2))</f>
        <v>2.0786901958942265E-6</v>
      </c>
      <c r="CI22">
        <f>(-((C22*Parameters!$C$24-1/(C22*Parameters!$C$23)))/(((Parameters!$C$25))^2+((C22*Parameters!$C$24-1/(C22*Parameters!$C$23)))^2))+(-((C22*Parameters!$C$27-1/(C22*Parameters!$C$26)))/(((Parameters!$C$29+Parameters!$C$28))^2+((C22*Parameters!$C$27-1/(C22*Parameters!$C$26)))^2))</f>
        <v>7.4353420525645193E-4</v>
      </c>
      <c r="CJ22">
        <f t="shared" si="50"/>
        <v>0.99991166871940695</v>
      </c>
      <c r="CK22">
        <f t="shared" si="51"/>
        <v>2.4765046181089928E-4</v>
      </c>
      <c r="CL22">
        <f t="shared" si="52"/>
        <v>0.11998223150849201</v>
      </c>
      <c r="CM22">
        <f t="shared" si="53"/>
        <v>0.11075283938543919</v>
      </c>
      <c r="CN22">
        <f t="shared" si="54"/>
        <v>2.4681621368272342E-6</v>
      </c>
      <c r="CO22">
        <f t="shared" si="55"/>
        <v>4.6983635113947214E-3</v>
      </c>
      <c r="CP22">
        <f t="shared" si="56"/>
        <v>0.9995683105610581</v>
      </c>
      <c r="CQ22">
        <f t="shared" si="57"/>
        <v>3.164778956757481E-4</v>
      </c>
      <c r="CR22">
        <f>2*((((Parameters!$C$31)/((Parameters!$C$31)^2+(C22*Parameters!$C$30)^2)))/((((Parameters!$C$31)/((Parameters!$C$31)^2+(C22*Parameters!$C$30)^2)))^2+((-(C22*Parameters!$C$30)/((Parameters!$C$31)^2+(C22*Parameters!$C$30)^2)+C22*Parameters!$C$32))^2))</f>
        <v>4.0000000008259116E-2</v>
      </c>
      <c r="CS22">
        <f>2*(-((-(C22*Parameters!$C$30)/((Parameters!$C$31)^2+(C22*Parameters!$C$30)^2)+C22*Parameters!$C$32))/((((Parameters!$C$31)/((Parameters!$C$31)^2+(C22*Parameters!$C$30)^2)))^2+((-(C22*Parameters!$C$30)/((Parameters!$C$31)^2+(C22*Parameters!$C$30)^2)+C22*Parameters!$C$32))^2))</f>
        <v>5.2206406893678524E-2</v>
      </c>
      <c r="CT22">
        <f>0</f>
        <v>0</v>
      </c>
      <c r="CU22">
        <f>0</f>
        <v>0</v>
      </c>
      <c r="CV22">
        <f t="shared" si="58"/>
        <v>0.99991166871940695</v>
      </c>
      <c r="CW22">
        <f t="shared" si="59"/>
        <v>2.4765046181089928E-4</v>
      </c>
      <c r="CX22">
        <f t="shared" si="60"/>
        <v>0.15996576932474998</v>
      </c>
      <c r="CY22">
        <f t="shared" si="61"/>
        <v>0.16296454083881609</v>
      </c>
      <c r="CZ22">
        <f t="shared" si="62"/>
        <v>2.4681621368272342E-6</v>
      </c>
      <c r="DA22">
        <f t="shared" si="63"/>
        <v>4.6983635113947214E-3</v>
      </c>
      <c r="DB22">
        <f t="shared" si="64"/>
        <v>0.99932312461033335</v>
      </c>
      <c r="DC22">
        <f t="shared" si="65"/>
        <v>5.04541290047136E-4</v>
      </c>
      <c r="DD22">
        <f>0</f>
        <v>0</v>
      </c>
      <c r="DE22">
        <f>0</f>
        <v>0</v>
      </c>
      <c r="DF22">
        <f>(((Parameters!$C$35))/(((Parameters!$C$35))^2+((C22*Parameters!$C$34-1/(C22*Parameters!$C$33)))^2))+(((Parameters!$C$39+Parameters!$C$38))/(((Parameters!$C$39+Parameters!$C$38))^2+((C22*Parameters!$C$37-1/(C22*Parameters!$C$36)))^2))</f>
        <v>2.0786901958942265E-6</v>
      </c>
      <c r="DG22">
        <f>(-((C22*Parameters!$C$34-1/(C22*Parameters!$C$33)))/(((Parameters!$C$35))^2+((C22*Parameters!$C$34-1/(C22*Parameters!$C$33)))^2))+(-((C22*Parameters!$C$37-1/(C22*Parameters!$C$36)))/(((Parameters!$C$39+Parameters!$C$38))^2+((C22*Parameters!$C$37-1/(C22*Parameters!$C$36)))^2))</f>
        <v>7.4353420525645193E-4</v>
      </c>
      <c r="DH22">
        <f t="shared" si="66"/>
        <v>0.99979083152832571</v>
      </c>
      <c r="DI22">
        <f t="shared" si="67"/>
        <v>3.669292357673342E-4</v>
      </c>
      <c r="DJ22">
        <f t="shared" si="68"/>
        <v>0.15996576932474998</v>
      </c>
      <c r="DK22">
        <f t="shared" si="69"/>
        <v>0.16296454083881609</v>
      </c>
      <c r="DL22">
        <f t="shared" si="70"/>
        <v>4.1703016113708562E-6</v>
      </c>
      <c r="DM22">
        <f t="shared" si="71"/>
        <v>5.4413954854312923E-3</v>
      </c>
      <c r="DN22">
        <f t="shared" si="72"/>
        <v>0.99932312461033335</v>
      </c>
      <c r="DO22">
        <f t="shared" si="73"/>
        <v>5.04541290047136E-4</v>
      </c>
      <c r="DP22">
        <f>2*((((Parameters!$C$41)/((Parameters!$C$41)^2+(C22*(Parameters!$C$40*(1-Parameters!$C$42)))^2)))/((((Parameters!$C$41)/((Parameters!$C$41)^2+(C22*(Parameters!$C$40*(1-Parameters!$C$42)))^2)))^2+((-(C22*(Parameters!$C$40*(1-Parameters!$C$42)))/((Parameters!$C$41)^2+(C22*(Parameters!$C$40*(1-Parameters!$C$42)))^2)+C22*Parameters!$C$43))^2))</f>
        <v>0.20000000000375417</v>
      </c>
      <c r="DQ22">
        <f>2*(-((-(C22*(Parameters!$C$40*(1-Parameters!$C$42)))/((Parameters!$C$41)^2+(C22*(Parameters!$C$40*(1-Parameters!$C$42)))^2)+C22*Parameters!$C$43))/((((Parameters!$C$41)/((Parameters!$C$41)^2+(C22*(Parameters!$C$40*(1-Parameters!$C$42)))^2)))^2+((-(C22*(Parameters!$C$40*(1-Parameters!$C$42)))/((Parameters!$C$41)^2+(C22*(Parameters!$C$40*(1-Parameters!$C$42)))^2)+C22*Parameters!$C$43))^2))</f>
        <v>4.7460369110760049E-3</v>
      </c>
      <c r="DR22">
        <f>0</f>
        <v>0</v>
      </c>
      <c r="DS22">
        <f>0</f>
        <v>0</v>
      </c>
      <c r="DT22">
        <f t="shared" si="74"/>
        <v>0.99979083152832571</v>
      </c>
      <c r="DU22">
        <f t="shared" si="75"/>
        <v>3.669292357673342E-4</v>
      </c>
      <c r="DV22">
        <f t="shared" si="76"/>
        <v>0.3599221941744718</v>
      </c>
      <c r="DW22">
        <f t="shared" si="77"/>
        <v>0.16778297087575975</v>
      </c>
      <c r="DX22">
        <f t="shared" si="78"/>
        <v>4.1703016113708562E-6</v>
      </c>
      <c r="DY22">
        <f t="shared" si="79"/>
        <v>5.4413954854312923E-3</v>
      </c>
      <c r="DZ22">
        <f t="shared" si="80"/>
        <v>0.99929813360683395</v>
      </c>
      <c r="EA22">
        <f t="shared" si="81"/>
        <v>1.5928401795592003E-3</v>
      </c>
      <c r="EB22">
        <f>0</f>
        <v>0</v>
      </c>
      <c r="EC22">
        <f>0</f>
        <v>0</v>
      </c>
      <c r="ED22">
        <f>0</f>
        <v>0</v>
      </c>
      <c r="EE22">
        <f>C22*Parameters!$C$44</f>
        <v>7.910061650220121E-9</v>
      </c>
      <c r="EF22">
        <f t="shared" si="82"/>
        <v>0.99979083020115211</v>
      </c>
      <c r="EG22">
        <f t="shared" si="83"/>
        <v>3.6693208277407941E-4</v>
      </c>
      <c r="EH22">
        <f t="shared" si="84"/>
        <v>0.3599221941744718</v>
      </c>
      <c r="EI22">
        <f t="shared" si="85"/>
        <v>0.16778297087575975</v>
      </c>
      <c r="EJ22">
        <f t="shared" si="86"/>
        <v>4.1702890119068366E-6</v>
      </c>
      <c r="EK22">
        <f t="shared" si="87"/>
        <v>5.4414033899411358E-3</v>
      </c>
      <c r="EL22">
        <f t="shared" si="88"/>
        <v>0.99929813360683395</v>
      </c>
      <c r="EM22">
        <f t="shared" si="89"/>
        <v>1.5928401795592003E-3</v>
      </c>
      <c r="EN22">
        <f>0</f>
        <v>0</v>
      </c>
      <c r="EO22">
        <f>0</f>
        <v>0</v>
      </c>
      <c r="EP22">
        <f>(((2*Parameters!$C$47))/(((2*Parameters!$C$47))^2+((2*(C22*Parameters!$C$46-1/(C22*Parameters!$C$45))))^2))</f>
        <v>3.0283432451010679E-14</v>
      </c>
      <c r="EQ22">
        <f>(-((2*(C22*Parameters!$C$46-1/(C22*Parameters!$C$45))))/(((2*Parameters!$C$47))^2+((2*(C22*Parameters!$C$46-1/(C22*Parameters!$C$45))))^2))</f>
        <v>8.701067815361894E-7</v>
      </c>
      <c r="ER22">
        <f t="shared" si="90"/>
        <v>0.99979068421206219</v>
      </c>
      <c r="ES22">
        <f t="shared" si="91"/>
        <v>3.6724525352113707E-4</v>
      </c>
      <c r="ET22">
        <f t="shared" si="92"/>
        <v>0.3599221941744718</v>
      </c>
      <c r="EU22">
        <f t="shared" si="93"/>
        <v>0.16778297087575975</v>
      </c>
      <c r="EV22">
        <f t="shared" si="94"/>
        <v>4.1689031011268764E-6</v>
      </c>
      <c r="EW22">
        <f t="shared" si="95"/>
        <v>5.4422728860240126E-3</v>
      </c>
      <c r="EX22">
        <f t="shared" si="96"/>
        <v>0.99929813360683395</v>
      </c>
      <c r="EY22">
        <f t="shared" si="97"/>
        <v>1.5928401795592003E-3</v>
      </c>
      <c r="EZ22">
        <f>(ER22+ET22/Parameters!$C$6+Parameters!$C$7*(EV22+EX22/Parameters!$C$6))</f>
        <v>1.0123097170529134</v>
      </c>
      <c r="FA22">
        <f>(ES22+EU22/Parameters!$C$6+Parameters!$C$7*(EW22+EY22/Parameters!$C$6))</f>
        <v>6.2031746752866934E-3</v>
      </c>
      <c r="FB22">
        <f t="shared" si="98"/>
        <v>-0.10643118353574245</v>
      </c>
      <c r="FC22">
        <f t="shared" si="99"/>
        <v>0.98782142368184234</v>
      </c>
      <c r="FD22">
        <f>(ER22+ET22/Parameters!$C$6+Parameters!$C$8*(EV22+EX22/Parameters!$C$6))</f>
        <v>2.750427959785072</v>
      </c>
      <c r="FE22">
        <f>(ES22+EU22/Parameters!$C$6+Parameters!$C$8*(EW22+EY22/Parameters!$C$6))</f>
        <v>0.28108697581050329</v>
      </c>
      <c r="FF22">
        <f t="shared" si="100"/>
        <v>-8.8331294293722298</v>
      </c>
      <c r="FG22">
        <f t="shared" si="101"/>
        <v>0.36169585226379491</v>
      </c>
    </row>
    <row r="23" spans="1:163" x14ac:dyDescent="0.15">
      <c r="A23">
        <f>Parameters!$C$2*(Parameters!$C$3/Parameters!$C$2)^((ROW()-2)/(Parameters!$C$4-1))</f>
        <v>127.35030810166617</v>
      </c>
      <c r="B23">
        <f t="shared" si="0"/>
        <v>2.105</v>
      </c>
      <c r="C23">
        <f t="shared" si="1"/>
        <v>800.16558472918234</v>
      </c>
      <c r="D23">
        <f>1</f>
        <v>1</v>
      </c>
      <c r="E23">
        <f>0</f>
        <v>0</v>
      </c>
      <c r="F23">
        <f>0</f>
        <v>0</v>
      </c>
      <c r="G23">
        <f>0</f>
        <v>0</v>
      </c>
      <c r="H23">
        <f>0</f>
        <v>0</v>
      </c>
      <c r="I23">
        <f>0</f>
        <v>0</v>
      </c>
      <c r="J23">
        <f>1</f>
        <v>1</v>
      </c>
      <c r="K23">
        <f>0</f>
        <v>0</v>
      </c>
      <c r="L23">
        <f>2*Parameters!$C$10</f>
        <v>0.04</v>
      </c>
      <c r="M23">
        <f>2*C23*Parameters!$C$9</f>
        <v>1.6003311694583646E-3</v>
      </c>
      <c r="N23">
        <f>0</f>
        <v>0</v>
      </c>
      <c r="O23">
        <f>0</f>
        <v>0</v>
      </c>
      <c r="P23">
        <f t="shared" si="2"/>
        <v>1</v>
      </c>
      <c r="Q23">
        <f t="shared" si="3"/>
        <v>0</v>
      </c>
      <c r="R23">
        <f t="shared" si="4"/>
        <v>0.04</v>
      </c>
      <c r="S23">
        <f t="shared" si="5"/>
        <v>1.6003311694583646E-3</v>
      </c>
      <c r="T23">
        <f t="shared" si="6"/>
        <v>0</v>
      </c>
      <c r="U23">
        <f t="shared" si="7"/>
        <v>0</v>
      </c>
      <c r="V23">
        <f t="shared" si="8"/>
        <v>1</v>
      </c>
      <c r="W23">
        <f t="shared" si="9"/>
        <v>0</v>
      </c>
      <c r="X23">
        <f>0</f>
        <v>0</v>
      </c>
      <c r="Y23">
        <f>0</f>
        <v>0</v>
      </c>
      <c r="Z23">
        <f>0</f>
        <v>0</v>
      </c>
      <c r="AA23">
        <f>C23*(Parameters!$C$12+Parameters!$C$11/2)</f>
        <v>6.0012418854688672E-8</v>
      </c>
      <c r="AB23">
        <f t="shared" si="10"/>
        <v>0.99999999990396027</v>
      </c>
      <c r="AC23">
        <f t="shared" si="11"/>
        <v>2.4004967541875468E-9</v>
      </c>
      <c r="AD23">
        <f t="shared" si="12"/>
        <v>0.04</v>
      </c>
      <c r="AE23">
        <f t="shared" si="13"/>
        <v>1.6003311694583646E-3</v>
      </c>
      <c r="AF23">
        <f t="shared" si="14"/>
        <v>0</v>
      </c>
      <c r="AG23">
        <f t="shared" si="15"/>
        <v>6.0012418854688672E-8</v>
      </c>
      <c r="AH23">
        <f t="shared" si="16"/>
        <v>1</v>
      </c>
      <c r="AI23">
        <f t="shared" si="17"/>
        <v>0</v>
      </c>
      <c r="AJ23">
        <f>0</f>
        <v>0</v>
      </c>
      <c r="AK23">
        <f>0</f>
        <v>0</v>
      </c>
      <c r="AL23">
        <f>(((2*Parameters!$C$15))/(((2*Parameters!$C$15))^2+((2*(C23*Parameters!$C$14-1/(C23*Parameters!$C$13))))^2))</f>
        <v>6.4026502857527399E-7</v>
      </c>
      <c r="AM23">
        <f>(-((2*(C23*Parameters!$C$14-1/(C23*Parameters!$C$13))))/(((2*Parameters!$C$15))^2+((2*(C23*Parameters!$C$14-1/(C23*Parameters!$C$13))))^2))</f>
        <v>4.0008280773413075E-3</v>
      </c>
      <c r="AN23">
        <f t="shared" si="18"/>
        <v>0.99999362286468552</v>
      </c>
      <c r="AO23">
        <f t="shared" si="19"/>
        <v>1.6003654822648847E-4</v>
      </c>
      <c r="AP23">
        <f t="shared" si="20"/>
        <v>0.04</v>
      </c>
      <c r="AQ23">
        <f t="shared" si="21"/>
        <v>1.6003311694583646E-3</v>
      </c>
      <c r="AR23">
        <f t="shared" si="22"/>
        <v>6.4026502857527399E-7</v>
      </c>
      <c r="AS23">
        <f t="shared" si="23"/>
        <v>4.0008880897601622E-3</v>
      </c>
      <c r="AT23">
        <f t="shared" si="24"/>
        <v>1</v>
      </c>
      <c r="AU23">
        <f t="shared" si="25"/>
        <v>0</v>
      </c>
      <c r="AV23">
        <f>2*Parameters!$C$17</f>
        <v>0.04</v>
      </c>
      <c r="AW23">
        <f>2*C23*Parameters!$C$16</f>
        <v>1.6003311694583646E-3</v>
      </c>
      <c r="AX23">
        <f>0</f>
        <v>0</v>
      </c>
      <c r="AY23">
        <f>0</f>
        <v>0</v>
      </c>
      <c r="AZ23">
        <f t="shared" si="26"/>
        <v>0.99999362286468552</v>
      </c>
      <c r="BA23">
        <f t="shared" si="27"/>
        <v>1.6003654822648847E-4</v>
      </c>
      <c r="BB23">
        <f t="shared" si="28"/>
        <v>7.9999488803111043E-2</v>
      </c>
      <c r="BC23">
        <f t="shared" si="29"/>
        <v>3.2070535953173732E-3</v>
      </c>
      <c r="BD23">
        <f t="shared" si="30"/>
        <v>6.4026502857527399E-7</v>
      </c>
      <c r="BE23">
        <f t="shared" si="31"/>
        <v>4.0008880897601622E-3</v>
      </c>
      <c r="BF23">
        <f t="shared" si="32"/>
        <v>0.99999362286468563</v>
      </c>
      <c r="BG23">
        <f t="shared" si="33"/>
        <v>1.6003654822648844E-4</v>
      </c>
      <c r="BH23">
        <f>0</f>
        <v>0</v>
      </c>
      <c r="BI23">
        <f>0</f>
        <v>0</v>
      </c>
      <c r="BJ23">
        <f>0</f>
        <v>0</v>
      </c>
      <c r="BK23">
        <f>C23*(Parameters!$C$19+Parameters!$C$18/2)</f>
        <v>6.0012418854688672E-8</v>
      </c>
      <c r="BL23">
        <f t="shared" si="34"/>
        <v>0.99999362267222247</v>
      </c>
      <c r="BM23">
        <f t="shared" si="35"/>
        <v>1.6004134918931869E-4</v>
      </c>
      <c r="BN23">
        <f t="shared" si="36"/>
        <v>7.9999488803111043E-2</v>
      </c>
      <c r="BO23">
        <f t="shared" si="37"/>
        <v>3.2070535953173732E-3</v>
      </c>
      <c r="BP23">
        <f t="shared" si="38"/>
        <v>6.4025542439490975E-7</v>
      </c>
      <c r="BQ23">
        <f t="shared" si="39"/>
        <v>4.0009481017963099E-3</v>
      </c>
      <c r="BR23">
        <f t="shared" si="40"/>
        <v>0.99999362286468563</v>
      </c>
      <c r="BS23">
        <f t="shared" si="41"/>
        <v>1.6003654822648844E-4</v>
      </c>
      <c r="BT23">
        <f>2*((((Parameters!$C$21)/((Parameters!$C$21)^2+(C23*Parameters!$C$20)^2)))/((((Parameters!$C$21)/((Parameters!$C$21)^2+(C23*Parameters!$C$20)^2)))^2+((-(C23*Parameters!$C$20)/((Parameters!$C$21)^2+(C23*Parameters!$C$20)^2)+C23*Parameters!$C$22))^2))</f>
        <v>4.0000000017415209E-2</v>
      </c>
      <c r="BU23">
        <f>2*(-((-(C23*Parameters!$C$20)/((Parameters!$C$21)^2+(C23*Parameters!$C$20)^2)+C23*Parameters!$C$22))/((((Parameters!$C$21)/((Parameters!$C$21)^2+(C23*Parameters!$C$20)^2)))^2+((-(C23*Parameters!$C$20)/((Parameters!$C$21)^2+(C23*Parameters!$C$20)^2)+C23*Parameters!$C$22))^2))</f>
        <v>0.10882251954365772</v>
      </c>
      <c r="BV23">
        <f>0</f>
        <v>0</v>
      </c>
      <c r="BW23">
        <f>0</f>
        <v>0</v>
      </c>
      <c r="BX23">
        <f t="shared" si="42"/>
        <v>0.99999362267222247</v>
      </c>
      <c r="BY23">
        <f t="shared" si="43"/>
        <v>1.6004134918931869E-4</v>
      </c>
      <c r="BZ23">
        <f t="shared" si="44"/>
        <v>0.1199818176245651</v>
      </c>
      <c r="CA23">
        <f t="shared" si="45"/>
        <v>0.11203528079606874</v>
      </c>
      <c r="CB23">
        <f t="shared" si="46"/>
        <v>6.4025542439490975E-7</v>
      </c>
      <c r="CC23">
        <f t="shared" si="47"/>
        <v>4.0009481017963099E-3</v>
      </c>
      <c r="CD23">
        <f t="shared" si="48"/>
        <v>0.99955825522190167</v>
      </c>
      <c r="CE23">
        <f t="shared" si="49"/>
        <v>3.2014414657645233E-4</v>
      </c>
      <c r="CF23">
        <f>0</f>
        <v>0</v>
      </c>
      <c r="CG23">
        <f>0</f>
        <v>0</v>
      </c>
      <c r="CH23">
        <f>(((Parameters!$C$25))/(((Parameters!$C$25))^2+((C23*Parameters!$C$24-1/(C23*Parameters!$C$23)))^2))+(((Parameters!$C$29+Parameters!$C$28))/(((Parameters!$C$29+Parameters!$C$28))^2+((C23*Parameters!$C$27-1/(C23*Parameters!$C$26)))^2))</f>
        <v>2.1271075680408285E-6</v>
      </c>
      <c r="CI23">
        <f>(-((C23*Parameters!$C$24-1/(C23*Parameters!$C$23)))/(((Parameters!$C$25))^2+((C23*Parameters!$C$24-1/(C23*Parameters!$C$23)))^2))+(-((C23*Parameters!$C$27-1/(C23*Parameters!$C$26)))/(((Parameters!$C$29+Parameters!$C$28))^2+((C23*Parameters!$C$27-1/(C23*Parameters!$C$26)))^2))</f>
        <v>7.521436524969634E-4</v>
      </c>
      <c r="CJ23">
        <f t="shared" si="50"/>
        <v>0.9999096112611483</v>
      </c>
      <c r="CK23">
        <f t="shared" si="51"/>
        <v>2.505232228243525E-4</v>
      </c>
      <c r="CL23">
        <f t="shared" si="52"/>
        <v>0.1199818176245651</v>
      </c>
      <c r="CM23">
        <f t="shared" si="53"/>
        <v>0.11203528079606874</v>
      </c>
      <c r="CN23">
        <f t="shared" si="54"/>
        <v>2.5256289660435666E-6</v>
      </c>
      <c r="CO23">
        <f t="shared" si="55"/>
        <v>4.7527601797434406E-3</v>
      </c>
      <c r="CP23">
        <f t="shared" si="56"/>
        <v>0.99955825522190167</v>
      </c>
      <c r="CQ23">
        <f t="shared" si="57"/>
        <v>3.2014414657645233E-4</v>
      </c>
      <c r="CR23">
        <f>2*((((Parameters!$C$31)/((Parameters!$C$31)^2+(C23*Parameters!$C$30)^2)))/((((Parameters!$C$31)/((Parameters!$C$31)^2+(C23*Parameters!$C$30)^2)))^2+((-(C23*Parameters!$C$30)/((Parameters!$C$31)^2+(C23*Parameters!$C$30)^2)+C23*Parameters!$C$32))^2))</f>
        <v>4.0000000008451497E-2</v>
      </c>
      <c r="CS23">
        <f>2*(-((-(C23*Parameters!$C$30)/((Parameters!$C$31)^2+(C23*Parameters!$C$30)^2)+C23*Parameters!$C$32))/((((Parameters!$C$31)/((Parameters!$C$31)^2+(C23*Parameters!$C$30)^2)))^2+((-(C23*Parameters!$C$30)/((Parameters!$C$31)^2+(C23*Parameters!$C$30)^2)+C23*Parameters!$C$32))^2))</f>
        <v>5.2810928594504508E-2</v>
      </c>
      <c r="CT23">
        <f>0</f>
        <v>0</v>
      </c>
      <c r="CU23">
        <f>0</f>
        <v>0</v>
      </c>
      <c r="CV23">
        <f t="shared" si="58"/>
        <v>0.9999096112611483</v>
      </c>
      <c r="CW23">
        <f t="shared" si="59"/>
        <v>2.505232228243525E-4</v>
      </c>
      <c r="CX23">
        <f t="shared" si="60"/>
        <v>0.15996497171942992</v>
      </c>
      <c r="CY23">
        <f t="shared" si="61"/>
        <v>0.1648514568062551</v>
      </c>
      <c r="CZ23">
        <f t="shared" si="62"/>
        <v>2.5256289660435666E-6</v>
      </c>
      <c r="DA23">
        <f t="shared" si="63"/>
        <v>4.7527601797434406E-3</v>
      </c>
      <c r="DB23">
        <f t="shared" si="64"/>
        <v>0.99930735856858111</v>
      </c>
      <c r="DC23">
        <f t="shared" si="65"/>
        <v>5.1038793461733985E-4</v>
      </c>
      <c r="DD23">
        <f>0</f>
        <v>0</v>
      </c>
      <c r="DE23">
        <f>0</f>
        <v>0</v>
      </c>
      <c r="DF23">
        <f>(((Parameters!$C$35))/(((Parameters!$C$35))^2+((C23*Parameters!$C$34-1/(C23*Parameters!$C$33)))^2))+(((Parameters!$C$39+Parameters!$C$38))/(((Parameters!$C$39+Parameters!$C$38))^2+((C23*Parameters!$C$37-1/(C23*Parameters!$C$36)))^2))</f>
        <v>2.1271075680408285E-6</v>
      </c>
      <c r="DG23">
        <f>(-((C23*Parameters!$C$34-1/(C23*Parameters!$C$33)))/(((Parameters!$C$35))^2+((C23*Parameters!$C$34-1/(C23*Parameters!$C$33)))^2))+(-((C23*Parameters!$C$37-1/(C23*Parameters!$C$36)))/(((Parameters!$C$39+Parameters!$C$38))^2+((C23*Parameters!$C$37-1/(C23*Parameters!$C$36)))^2))</f>
        <v>7.521436524969634E-4</v>
      </c>
      <c r="DH23">
        <f t="shared" si="66"/>
        <v>0.99978595954700866</v>
      </c>
      <c r="DI23">
        <f t="shared" si="67"/>
        <v>3.7119051770635313E-4</v>
      </c>
      <c r="DJ23">
        <f t="shared" si="68"/>
        <v>0.15996497171942992</v>
      </c>
      <c r="DK23">
        <f t="shared" si="69"/>
        <v>0.1648514568062551</v>
      </c>
      <c r="DL23">
        <f t="shared" si="70"/>
        <v>4.2673781659202186E-6</v>
      </c>
      <c r="DM23">
        <f t="shared" si="71"/>
        <v>5.5043839520343444E-3</v>
      </c>
      <c r="DN23">
        <f t="shared" si="72"/>
        <v>0.99930735856858111</v>
      </c>
      <c r="DO23">
        <f t="shared" si="73"/>
        <v>5.1038793461733985E-4</v>
      </c>
      <c r="DP23">
        <f>2*((((Parameters!$C$41)/((Parameters!$C$41)^2+(C23*(Parameters!$C$40*(1-Parameters!$C$42)))^2)))/((((Parameters!$C$41)/((Parameters!$C$41)^2+(C23*(Parameters!$C$40*(1-Parameters!$C$42)))^2)))^2+((-(C23*(Parameters!$C$40*(1-Parameters!$C$42)))/((Parameters!$C$41)^2+(C23*(Parameters!$C$40*(1-Parameters!$C$42)))^2)+C23*Parameters!$C$43))^2))</f>
        <v>0.20000000000384163</v>
      </c>
      <c r="DQ23">
        <f>2*(-((-(C23*(Parameters!$C$40*(1-Parameters!$C$42)))/((Parameters!$C$41)^2+(C23*(Parameters!$C$40*(1-Parameters!$C$42)))^2)+C23*Parameters!$C$43))/((((Parameters!$C$41)/((Parameters!$C$41)^2+(C23*(Parameters!$C$40*(1-Parameters!$C$42)))^2)))^2+((-(C23*(Parameters!$C$40*(1-Parameters!$C$42)))/((Parameters!$C$41)^2+(C23*(Parameters!$C$40*(1-Parameters!$C$42)))^2)+C23*Parameters!$C$43))^2))</f>
        <v>4.8009934284046494E-3</v>
      </c>
      <c r="DR23">
        <f>0</f>
        <v>0</v>
      </c>
      <c r="DS23">
        <f>0</f>
        <v>0</v>
      </c>
      <c r="DT23">
        <f t="shared" si="74"/>
        <v>0.99978595954700866</v>
      </c>
      <c r="DU23">
        <f t="shared" si="75"/>
        <v>3.7119051770635313E-4</v>
      </c>
      <c r="DV23">
        <f t="shared" si="76"/>
        <v>0.35992038154943629</v>
      </c>
      <c r="DW23">
        <f t="shared" si="77"/>
        <v>0.16972566073139422</v>
      </c>
      <c r="DX23">
        <f t="shared" si="78"/>
        <v>4.2673781659202186E-6</v>
      </c>
      <c r="DY23">
        <f t="shared" si="79"/>
        <v>5.5043839520343444E-3</v>
      </c>
      <c r="DZ23">
        <f t="shared" si="80"/>
        <v>0.99928178553303315</v>
      </c>
      <c r="EA23">
        <f t="shared" si="81"/>
        <v>1.6112852126998855E-3</v>
      </c>
      <c r="EB23">
        <f>0</f>
        <v>0</v>
      </c>
      <c r="EC23">
        <f>0</f>
        <v>0</v>
      </c>
      <c r="ED23">
        <f>0</f>
        <v>0</v>
      </c>
      <c r="EE23">
        <f>C23*Parameters!$C$44</f>
        <v>8.0016558472918237E-9</v>
      </c>
      <c r="EF23">
        <f t="shared" si="82"/>
        <v>0.99978595818892235</v>
      </c>
      <c r="EG23">
        <f t="shared" si="83"/>
        <v>3.7119339766537873E-4</v>
      </c>
      <c r="EH23">
        <f t="shared" si="84"/>
        <v>0.35992038154943629</v>
      </c>
      <c r="EI23">
        <f t="shared" si="85"/>
        <v>0.16972566073139422</v>
      </c>
      <c r="EJ23">
        <f t="shared" si="86"/>
        <v>4.2673652729704747E-6</v>
      </c>
      <c r="EK23">
        <f t="shared" si="87"/>
        <v>5.5043919479432863E-3</v>
      </c>
      <c r="EL23">
        <f t="shared" si="88"/>
        <v>0.99928178553303315</v>
      </c>
      <c r="EM23">
        <f t="shared" si="89"/>
        <v>1.6112852126998855E-3</v>
      </c>
      <c r="EN23">
        <f>0</f>
        <v>0</v>
      </c>
      <c r="EO23">
        <f>0</f>
        <v>0</v>
      </c>
      <c r="EP23">
        <f>(((2*Parameters!$C$47))/(((2*Parameters!$C$47))^2+((2*(C23*Parameters!$C$46-1/(C23*Parameters!$C$45))))^2))</f>
        <v>3.0988824209346701E-14</v>
      </c>
      <c r="EQ23">
        <f>(-((2*(C23*Parameters!$C$46-1/(C23*Parameters!$C$45))))/(((2*Parameters!$C$47))^2+((2*(C23*Parameters!$C$46-1/(C23*Parameters!$C$45))))^2))</f>
        <v>8.8018214321449762E-7</v>
      </c>
      <c r="ER23">
        <f t="shared" si="90"/>
        <v>0.99978580879943768</v>
      </c>
      <c r="ES23">
        <f t="shared" si="91"/>
        <v>3.7151019316345704E-4</v>
      </c>
      <c r="ET23">
        <f t="shared" si="92"/>
        <v>0.35992038154943629</v>
      </c>
      <c r="EU23">
        <f t="shared" si="93"/>
        <v>0.16972566073139422</v>
      </c>
      <c r="EV23">
        <f t="shared" si="94"/>
        <v>4.2659470794651984E-6</v>
      </c>
      <c r="EW23">
        <f t="shared" si="95"/>
        <v>5.5052714979270025E-3</v>
      </c>
      <c r="EX23">
        <f t="shared" si="96"/>
        <v>0.99928178553303315</v>
      </c>
      <c r="EY23">
        <f t="shared" si="97"/>
        <v>1.6112852126998855E-3</v>
      </c>
      <c r="EZ23">
        <f>(ER23+ET23/Parameters!$C$6+Parameters!$C$7*(EV23+EX23/Parameters!$C$6))</f>
        <v>1.0123047785924615</v>
      </c>
      <c r="FA23">
        <f>(ES23+EU23/Parameters!$C$6+Parameters!$C$7*(EW23+EY23/Parameters!$C$6))</f>
        <v>6.2750114359945604E-3</v>
      </c>
      <c r="FB23">
        <f t="shared" si="98"/>
        <v>-0.10639261047837077</v>
      </c>
      <c r="FC23">
        <f t="shared" si="99"/>
        <v>0.98782581049524232</v>
      </c>
      <c r="FD23">
        <f>(ER23+ET23/Parameters!$C$6+Parameters!$C$8*(EV23+EX23/Parameters!$C$6))</f>
        <v>2.7503994420908402</v>
      </c>
      <c r="FE23">
        <f>(ES23+EU23/Parameters!$C$6+Parameters!$C$8*(EW23+EY23/Parameters!$C$6))</f>
        <v>0.28434082148486628</v>
      </c>
      <c r="FF23">
        <f t="shared" si="100"/>
        <v>-8.8340855070913502</v>
      </c>
      <c r="FG23">
        <f t="shared" si="101"/>
        <v>0.36165604168266818</v>
      </c>
    </row>
    <row r="24" spans="1:163" x14ac:dyDescent="0.15">
      <c r="A24">
        <f>Parameters!$C$2*(Parameters!$C$3/Parameters!$C$2)^((ROW()-2)/(Parameters!$C$4-1))</f>
        <v>128.8249551693134</v>
      </c>
      <c r="B24">
        <f t="shared" si="0"/>
        <v>2.11</v>
      </c>
      <c r="C24">
        <f t="shared" si="1"/>
        <v>809.43106551789879</v>
      </c>
      <c r="D24">
        <f>1</f>
        <v>1</v>
      </c>
      <c r="E24">
        <f>0</f>
        <v>0</v>
      </c>
      <c r="F24">
        <f>0</f>
        <v>0</v>
      </c>
      <c r="G24">
        <f>0</f>
        <v>0</v>
      </c>
      <c r="H24">
        <f>0</f>
        <v>0</v>
      </c>
      <c r="I24">
        <f>0</f>
        <v>0</v>
      </c>
      <c r="J24">
        <f>1</f>
        <v>1</v>
      </c>
      <c r="K24">
        <f>0</f>
        <v>0</v>
      </c>
      <c r="L24">
        <f>2*Parameters!$C$10</f>
        <v>0.04</v>
      </c>
      <c r="M24">
        <f>2*C24*Parameters!$C$9</f>
        <v>1.6188621310357974E-3</v>
      </c>
      <c r="N24">
        <f>0</f>
        <v>0</v>
      </c>
      <c r="O24">
        <f>0</f>
        <v>0</v>
      </c>
      <c r="P24">
        <f t="shared" si="2"/>
        <v>1</v>
      </c>
      <c r="Q24">
        <f t="shared" si="3"/>
        <v>0</v>
      </c>
      <c r="R24">
        <f t="shared" si="4"/>
        <v>0.04</v>
      </c>
      <c r="S24">
        <f t="shared" si="5"/>
        <v>1.6188621310357974E-3</v>
      </c>
      <c r="T24">
        <f t="shared" si="6"/>
        <v>0</v>
      </c>
      <c r="U24">
        <f t="shared" si="7"/>
        <v>0</v>
      </c>
      <c r="V24">
        <f t="shared" si="8"/>
        <v>1</v>
      </c>
      <c r="W24">
        <f t="shared" si="9"/>
        <v>0</v>
      </c>
      <c r="X24">
        <f>0</f>
        <v>0</v>
      </c>
      <c r="Y24">
        <f>0</f>
        <v>0</v>
      </c>
      <c r="Z24">
        <f>0</f>
        <v>0</v>
      </c>
      <c r="AA24">
        <f>C24*(Parameters!$C$12+Parameters!$C$11/2)</f>
        <v>6.0707329913842411E-8</v>
      </c>
      <c r="AB24">
        <f t="shared" si="10"/>
        <v>0.99999999990172317</v>
      </c>
      <c r="AC24">
        <f t="shared" si="11"/>
        <v>2.4282931965536966E-9</v>
      </c>
      <c r="AD24">
        <f t="shared" si="12"/>
        <v>0.04</v>
      </c>
      <c r="AE24">
        <f t="shared" si="13"/>
        <v>1.6188621310357974E-3</v>
      </c>
      <c r="AF24">
        <f t="shared" si="14"/>
        <v>0</v>
      </c>
      <c r="AG24">
        <f t="shared" si="15"/>
        <v>6.0707329913842411E-8</v>
      </c>
      <c r="AH24">
        <f t="shared" si="16"/>
        <v>1</v>
      </c>
      <c r="AI24">
        <f t="shared" si="17"/>
        <v>0</v>
      </c>
      <c r="AJ24">
        <f>0</f>
        <v>0</v>
      </c>
      <c r="AK24">
        <f>0</f>
        <v>0</v>
      </c>
      <c r="AL24">
        <f>(((2*Parameters!$C$15))/(((2*Parameters!$C$15))^2+((2*(C24*Parameters!$C$14-1/(C24*Parameters!$C$13))))^2))</f>
        <v>6.5517871850689541E-7</v>
      </c>
      <c r="AM24">
        <f>(-((2*(C24*Parameters!$C$14-1/(C24*Parameters!$C$13))))/(((2*Parameters!$C$15))^2+((2*(C24*Parameters!$C$14-1/(C24*Parameters!$C$13))))^2))</f>
        <v>4.0471554866860788E-3</v>
      </c>
      <c r="AN24">
        <f t="shared" si="18"/>
        <v>0.99999347432211616</v>
      </c>
      <c r="AO24">
        <f t="shared" si="19"/>
        <v>1.6188970840465619E-4</v>
      </c>
      <c r="AP24">
        <f t="shared" si="20"/>
        <v>0.04</v>
      </c>
      <c r="AQ24">
        <f t="shared" si="21"/>
        <v>1.6188621310357974E-3</v>
      </c>
      <c r="AR24">
        <f t="shared" si="22"/>
        <v>6.5517871850689541E-7</v>
      </c>
      <c r="AS24">
        <f t="shared" si="23"/>
        <v>4.0472161940159927E-3</v>
      </c>
      <c r="AT24">
        <f t="shared" si="24"/>
        <v>1</v>
      </c>
      <c r="AU24">
        <f t="shared" si="25"/>
        <v>0</v>
      </c>
      <c r="AV24">
        <f>2*Parameters!$C$17</f>
        <v>0.04</v>
      </c>
      <c r="AW24">
        <f>2*C24*Parameters!$C$16</f>
        <v>1.6188621310357974E-3</v>
      </c>
      <c r="AX24">
        <f>0</f>
        <v>0</v>
      </c>
      <c r="AY24">
        <f>0</f>
        <v>0</v>
      </c>
      <c r="AZ24">
        <f t="shared" si="26"/>
        <v>0.99999347432211616</v>
      </c>
      <c r="BA24">
        <f t="shared" si="27"/>
        <v>1.6188970840465619E-4</v>
      </c>
      <c r="BB24">
        <f t="shared" si="28"/>
        <v>7.9999476895766308E-2</v>
      </c>
      <c r="BC24">
        <f t="shared" si="29"/>
        <v>3.244189286234976E-3</v>
      </c>
      <c r="BD24">
        <f t="shared" si="30"/>
        <v>6.5517871850689541E-7</v>
      </c>
      <c r="BE24">
        <f t="shared" si="31"/>
        <v>4.0472161940159927E-3</v>
      </c>
      <c r="BF24">
        <f t="shared" si="32"/>
        <v>0.99999347432211605</v>
      </c>
      <c r="BG24">
        <f t="shared" si="33"/>
        <v>1.6188970840465616E-4</v>
      </c>
      <c r="BH24">
        <f>0</f>
        <v>0</v>
      </c>
      <c r="BI24">
        <f>0</f>
        <v>0</v>
      </c>
      <c r="BJ24">
        <f>0</f>
        <v>0</v>
      </c>
      <c r="BK24">
        <f>C24*(Parameters!$C$19+Parameters!$C$18/2)</f>
        <v>6.0707329913842411E-8</v>
      </c>
      <c r="BL24">
        <f t="shared" si="34"/>
        <v>0.99999347412517015</v>
      </c>
      <c r="BM24">
        <f t="shared" si="35"/>
        <v>1.6189456495929304E-4</v>
      </c>
      <c r="BN24">
        <f t="shared" si="36"/>
        <v>7.9999476895766308E-2</v>
      </c>
      <c r="BO24">
        <f t="shared" si="37"/>
        <v>3.244189286234976E-3</v>
      </c>
      <c r="BP24">
        <f t="shared" si="38"/>
        <v>6.5516889061495768E-7</v>
      </c>
      <c r="BQ24">
        <f t="shared" si="39"/>
        <v>4.0472769009497504E-3</v>
      </c>
      <c r="BR24">
        <f t="shared" si="40"/>
        <v>0.99999347432211605</v>
      </c>
      <c r="BS24">
        <f t="shared" si="41"/>
        <v>1.6188970840465616E-4</v>
      </c>
      <c r="BT24">
        <f>2*((((Parameters!$C$21)/((Parameters!$C$21)^2+(C24*Parameters!$C$20)^2)))/((((Parameters!$C$21)/((Parameters!$C$21)^2+(C24*Parameters!$C$20)^2)))^2+((-(C24*Parameters!$C$20)/((Parameters!$C$21)^2+(C24*Parameters!$C$20)^2)+C24*Parameters!$C$22))^2))</f>
        <v>4.0000000017820871E-2</v>
      </c>
      <c r="BU24">
        <f>2*(-((-(C24*Parameters!$C$20)/((Parameters!$C$21)^2+(C24*Parameters!$C$20)^2)+C24*Parameters!$C$22))/((((Parameters!$C$21)/((Parameters!$C$21)^2+(C24*Parameters!$C$20)^2)))^2+((-(C24*Parameters!$C$20)/((Parameters!$C$21)^2+(C24*Parameters!$C$20)^2)+C24*Parameters!$C$22))^2))</f>
        <v>0.11008262493171861</v>
      </c>
      <c r="BV24">
        <f>0</f>
        <v>0</v>
      </c>
      <c r="BW24">
        <f>0</f>
        <v>0</v>
      </c>
      <c r="BX24">
        <f t="shared" si="42"/>
        <v>0.99999347412517015</v>
      </c>
      <c r="BY24">
        <f t="shared" si="43"/>
        <v>1.6189456495929304E-4</v>
      </c>
      <c r="BZ24">
        <f t="shared" si="44"/>
        <v>0.11998139409992098</v>
      </c>
      <c r="CA24">
        <f t="shared" si="45"/>
        <v>0.11333257161512358</v>
      </c>
      <c r="CB24">
        <f t="shared" si="46"/>
        <v>6.5516889061495768E-7</v>
      </c>
      <c r="CC24">
        <f t="shared" si="47"/>
        <v>4.0472769009497504E-3</v>
      </c>
      <c r="CD24">
        <f t="shared" si="48"/>
        <v>0.99954796566378967</v>
      </c>
      <c r="CE24">
        <f t="shared" si="49"/>
        <v>3.2385290722602468E-4</v>
      </c>
      <c r="CF24">
        <f>0</f>
        <v>0</v>
      </c>
      <c r="CG24">
        <f>0</f>
        <v>0</v>
      </c>
      <c r="CH24">
        <f>(((Parameters!$C$25))/(((Parameters!$C$25))^2+((C24*Parameters!$C$24-1/(C24*Parameters!$C$23)))^2))+(((Parameters!$C$29+Parameters!$C$28))/(((Parameters!$C$29+Parameters!$C$28))^2+((C24*Parameters!$C$27-1/(C24*Parameters!$C$26)))^2))</f>
        <v>2.1766526529677758E-6</v>
      </c>
      <c r="CI24">
        <f>(-((C24*Parameters!$C$24-1/(C24*Parameters!$C$23)))/(((Parameters!$C$25))^2+((C24*Parameters!$C$24-1/(C24*Parameters!$C$23)))^2))+(-((C24*Parameters!$C$27-1/(C24*Parameters!$C$26)))/(((Parameters!$C$29+Parameters!$C$28))^2+((C24*Parameters!$C$27-1/(C24*Parameters!$C$26)))^2))</f>
        <v>7.6085278284179444E-4</v>
      </c>
      <c r="CJ24">
        <f t="shared" si="50"/>
        <v>0.99990750588048993</v>
      </c>
      <c r="CK24">
        <f t="shared" si="51"/>
        <v>2.534294281921297E-4</v>
      </c>
      <c r="CL24">
        <f t="shared" si="52"/>
        <v>0.11998139409992098</v>
      </c>
      <c r="CM24">
        <f t="shared" si="53"/>
        <v>0.11333257161512358</v>
      </c>
      <c r="CN24">
        <f t="shared" si="54"/>
        <v>2.5844332361512624E-6</v>
      </c>
      <c r="CO24">
        <f t="shared" si="55"/>
        <v>4.8077864571241889E-3</v>
      </c>
      <c r="CP24">
        <f t="shared" si="56"/>
        <v>0.99954796566378967</v>
      </c>
      <c r="CQ24">
        <f t="shared" si="57"/>
        <v>3.2385290722602468E-4</v>
      </c>
      <c r="CR24">
        <f>2*((((Parameters!$C$31)/((Parameters!$C$31)^2+(C24*Parameters!$C$30)^2)))/((((Parameters!$C$31)/((Parameters!$C$31)^2+(C24*Parameters!$C$30)^2)))^2+((-(C24*Parameters!$C$30)/((Parameters!$C$31)^2+(C24*Parameters!$C$30)^2)+C24*Parameters!$C$32))^2))</f>
        <v>4.0000000008648354E-2</v>
      </c>
      <c r="CS24">
        <f>2*(-((-(C24*Parameters!$C$30)/((Parameters!$C$31)^2+(C24*Parameters!$C$30)^2)+C24*Parameters!$C$32))/((((Parameters!$C$31)/((Parameters!$C$31)^2+(C24*Parameters!$C$30)^2)))^2+((-(C24*Parameters!$C$30)/((Parameters!$C$31)^2+(C24*Parameters!$C$30)^2)+C24*Parameters!$C$32))^2))</f>
        <v>5.3422450326718801E-2</v>
      </c>
      <c r="CT24">
        <f>0</f>
        <v>0</v>
      </c>
      <c r="CU24">
        <f>0</f>
        <v>0</v>
      </c>
      <c r="CV24">
        <f t="shared" si="58"/>
        <v>0.99990750588048993</v>
      </c>
      <c r="CW24">
        <f t="shared" si="59"/>
        <v>2.534294281921297E-4</v>
      </c>
      <c r="CX24">
        <f t="shared" si="60"/>
        <v>0.15996415552274923</v>
      </c>
      <c r="CY24">
        <f t="shared" si="61"/>
        <v>0.16676021785646722</v>
      </c>
      <c r="CZ24">
        <f t="shared" si="62"/>
        <v>2.5844332361512624E-6</v>
      </c>
      <c r="DA24">
        <f t="shared" si="63"/>
        <v>4.8077864571241889E-3</v>
      </c>
      <c r="DB24">
        <f t="shared" si="64"/>
        <v>0.99929122530793191</v>
      </c>
      <c r="DC24">
        <f t="shared" si="65"/>
        <v>5.1630243230875266E-4</v>
      </c>
      <c r="DD24">
        <f>0</f>
        <v>0</v>
      </c>
      <c r="DE24">
        <f>0</f>
        <v>0</v>
      </c>
      <c r="DF24">
        <f>(((Parameters!$C$35))/(((Parameters!$C$35))^2+((C24*Parameters!$C$34-1/(C24*Parameters!$C$33)))^2))+(((Parameters!$C$39+Parameters!$C$38))/(((Parameters!$C$39+Parameters!$C$38))^2+((C24*Parameters!$C$37-1/(C24*Parameters!$C$36)))^2))</f>
        <v>2.1766526529677758E-6</v>
      </c>
      <c r="DG24">
        <f>(-((C24*Parameters!$C$34-1/(C24*Parameters!$C$33)))/(((Parameters!$C$35))^2+((C24*Parameters!$C$34-1/(C24*Parameters!$C$33)))^2))+(-((C24*Parameters!$C$37-1/(C24*Parameters!$C$36)))/(((Parameters!$C$39+Parameters!$C$38))^2+((C24*Parameters!$C$37-1/(C24*Parameters!$C$36)))^2))</f>
        <v>7.6085278284179444E-4</v>
      </c>
      <c r="DH24">
        <f t="shared" si="66"/>
        <v>0.99978097409107003</v>
      </c>
      <c r="DI24">
        <f t="shared" si="67"/>
        <v>3.7550158014715783E-4</v>
      </c>
      <c r="DJ24">
        <f t="shared" si="68"/>
        <v>0.15996415552274923</v>
      </c>
      <c r="DK24">
        <f t="shared" si="69"/>
        <v>0.16676021785646722</v>
      </c>
      <c r="DL24">
        <f t="shared" si="70"/>
        <v>4.36671299039509E-6</v>
      </c>
      <c r="DM24">
        <f t="shared" si="71"/>
        <v>5.5681010905801742E-3</v>
      </c>
      <c r="DN24">
        <f t="shared" si="72"/>
        <v>0.99929122530793191</v>
      </c>
      <c r="DO24">
        <f t="shared" si="73"/>
        <v>5.1630243230875266E-4</v>
      </c>
      <c r="DP24">
        <f>2*((((Parameters!$C$41)/((Parameters!$C$41)^2+(C24*(Parameters!$C$40*(1-Parameters!$C$42)))^2)))/((((Parameters!$C$41)/((Parameters!$C$41)^2+(C24*(Parameters!$C$40*(1-Parameters!$C$42)))^2)))^2+((-(C24*(Parameters!$C$40*(1-Parameters!$C$42)))/((Parameters!$C$41)^2+(C24*(Parameters!$C$40*(1-Parameters!$C$42)))^2)+C24*Parameters!$C$43))^2))</f>
        <v>0.20000000000393112</v>
      </c>
      <c r="DQ24">
        <f>2*(-((-(C24*(Parameters!$C$40*(1-Parameters!$C$42)))/((Parameters!$C$41)^2+(C24*(Parameters!$C$40*(1-Parameters!$C$42)))^2)+C24*Parameters!$C$43))/((((Parameters!$C$41)/((Parameters!$C$41)^2+(C24*(Parameters!$C$40*(1-Parameters!$C$42)))^2)))^2+((-(C24*(Parameters!$C$40*(1-Parameters!$C$42)))/((Parameters!$C$41)^2+(C24*(Parameters!$C$40*(1-Parameters!$C$42)))^2)+C24*Parameters!$C$43))^2))</f>
        <v>4.8565863122120197E-3</v>
      </c>
      <c r="DR24">
        <f>0</f>
        <v>0</v>
      </c>
      <c r="DS24">
        <f>0</f>
        <v>0</v>
      </c>
      <c r="DT24">
        <f t="shared" si="74"/>
        <v>0.99978097409107003</v>
      </c>
      <c r="DU24">
        <f t="shared" si="75"/>
        <v>3.7550158014715783E-4</v>
      </c>
      <c r="DV24">
        <f t="shared" si="76"/>
        <v>0.35991852668905916</v>
      </c>
      <c r="DW24">
        <f t="shared" si="77"/>
        <v>0.17169084076647884</v>
      </c>
      <c r="DX24">
        <f t="shared" si="78"/>
        <v>4.36671299039509E-6</v>
      </c>
      <c r="DY24">
        <f t="shared" si="79"/>
        <v>5.5681010905801742E-3</v>
      </c>
      <c r="DZ24">
        <f t="shared" si="80"/>
        <v>0.99926505668698851</v>
      </c>
      <c r="EA24">
        <f t="shared" si="81"/>
        <v>1.629943857765215E-3</v>
      </c>
      <c r="EB24">
        <f>0</f>
        <v>0</v>
      </c>
      <c r="EC24">
        <f>0</f>
        <v>0</v>
      </c>
      <c r="ED24">
        <f>0</f>
        <v>0</v>
      </c>
      <c r="EE24">
        <f>C24*Parameters!$C$44</f>
        <v>8.0943106551789879E-9</v>
      </c>
      <c r="EF24">
        <f t="shared" si="82"/>
        <v>0.99978097270135102</v>
      </c>
      <c r="EG24">
        <f t="shared" si="83"/>
        <v>3.7550449343952343E-4</v>
      </c>
      <c r="EH24">
        <f t="shared" si="84"/>
        <v>0.35991852668905916</v>
      </c>
      <c r="EI24">
        <f t="shared" si="85"/>
        <v>0.17169084076647884</v>
      </c>
      <c r="EJ24">
        <f t="shared" si="86"/>
        <v>4.3666997971231544E-6</v>
      </c>
      <c r="EK24">
        <f t="shared" si="87"/>
        <v>5.5681091789419697E-3</v>
      </c>
      <c r="EL24">
        <f t="shared" si="88"/>
        <v>0.99926505668698851</v>
      </c>
      <c r="EM24">
        <f t="shared" si="89"/>
        <v>1.629943857765215E-3</v>
      </c>
      <c r="EN24">
        <f>0</f>
        <v>0</v>
      </c>
      <c r="EO24">
        <f>0</f>
        <v>0</v>
      </c>
      <c r="EP24">
        <f>(((2*Parameters!$C$47))/(((2*Parameters!$C$47))^2+((2*(C24*Parameters!$C$46-1/(C24*Parameters!$C$45))))^2))</f>
        <v>3.1710646652465443E-14</v>
      </c>
      <c r="EQ24">
        <f>(-((2*(C24*Parameters!$C$46-1/(C24*Parameters!$C$45))))/(((2*Parameters!$C$47))^2+((2*(C24*Parameters!$C$46-1/(C24*Parameters!$C$45))))^2))</f>
        <v>8.9037417208252122E-7</v>
      </c>
      <c r="ER24">
        <f t="shared" si="90"/>
        <v>0.99978081983227229</v>
      </c>
      <c r="ES24">
        <f t="shared" si="91"/>
        <v>3.7582495560518577E-4</v>
      </c>
      <c r="ET24">
        <f t="shared" si="92"/>
        <v>0.35991852668905916</v>
      </c>
      <c r="EU24">
        <f t="shared" si="93"/>
        <v>0.17169084076647884</v>
      </c>
      <c r="EV24">
        <f t="shared" si="94"/>
        <v>4.3652485688975967E-6</v>
      </c>
      <c r="EW24">
        <f t="shared" si="95"/>
        <v>5.5689988987395606E-3</v>
      </c>
      <c r="EX24">
        <f t="shared" si="96"/>
        <v>0.99926505668698851</v>
      </c>
      <c r="EY24">
        <f t="shared" si="97"/>
        <v>1.629943857765215E-3</v>
      </c>
      <c r="EZ24">
        <f>(ER24+ET24/Parameters!$C$6+Parameters!$C$7*(EV24+EX24/Parameters!$C$6))</f>
        <v>1.0122997251084134</v>
      </c>
      <c r="FA24">
        <f>(ES24+EU24/Parameters!$C$6+Parameters!$C$7*(EW24+EY24/Parameters!$C$6))</f>
        <v>6.3476802866131452E-3</v>
      </c>
      <c r="FB24">
        <f t="shared" si="98"/>
        <v>-0.10635313888490006</v>
      </c>
      <c r="FC24">
        <f t="shared" si="99"/>
        <v>0.98783029951698109</v>
      </c>
      <c r="FD24">
        <f>(ER24+ET24/Parameters!$C$6+Parameters!$C$8*(EV24+EX24/Parameters!$C$6))</f>
        <v>2.750370260035969</v>
      </c>
      <c r="FE24">
        <f>(ES24+EU24/Parameters!$C$6+Parameters!$C$8*(EW24+EY24/Parameters!$C$6))</f>
        <v>0.28763231019361762</v>
      </c>
      <c r="FF24">
        <f t="shared" si="100"/>
        <v>-8.8350636224948413</v>
      </c>
      <c r="FG24">
        <f t="shared" si="101"/>
        <v>0.36161531799824792</v>
      </c>
    </row>
    <row r="25" spans="1:163" x14ac:dyDescent="0.15">
      <c r="A25">
        <f>Parameters!$C$2*(Parameters!$C$3/Parameters!$C$2)^((ROW()-2)/(Parameters!$C$4-1))</f>
        <v>130.31667784522995</v>
      </c>
      <c r="B25">
        <f t="shared" si="0"/>
        <v>2.1150000000000002</v>
      </c>
      <c r="C25">
        <f t="shared" si="1"/>
        <v>818.80383551760428</v>
      </c>
      <c r="D25">
        <f>1</f>
        <v>1</v>
      </c>
      <c r="E25">
        <f>0</f>
        <v>0</v>
      </c>
      <c r="F25">
        <f>0</f>
        <v>0</v>
      </c>
      <c r="G25">
        <f>0</f>
        <v>0</v>
      </c>
      <c r="H25">
        <f>0</f>
        <v>0</v>
      </c>
      <c r="I25">
        <f>0</f>
        <v>0</v>
      </c>
      <c r="J25">
        <f>1</f>
        <v>1</v>
      </c>
      <c r="K25">
        <f>0</f>
        <v>0</v>
      </c>
      <c r="L25">
        <f>2*Parameters!$C$10</f>
        <v>0.04</v>
      </c>
      <c r="M25">
        <f>2*C25*Parameters!$C$9</f>
        <v>1.6376076710352084E-3</v>
      </c>
      <c r="N25">
        <f>0</f>
        <v>0</v>
      </c>
      <c r="O25">
        <f>0</f>
        <v>0</v>
      </c>
      <c r="P25">
        <f t="shared" si="2"/>
        <v>1</v>
      </c>
      <c r="Q25">
        <f t="shared" si="3"/>
        <v>0</v>
      </c>
      <c r="R25">
        <f t="shared" si="4"/>
        <v>0.04</v>
      </c>
      <c r="S25">
        <f t="shared" si="5"/>
        <v>1.6376076710352084E-3</v>
      </c>
      <c r="T25">
        <f t="shared" si="6"/>
        <v>0</v>
      </c>
      <c r="U25">
        <f t="shared" si="7"/>
        <v>0</v>
      </c>
      <c r="V25">
        <f t="shared" si="8"/>
        <v>1</v>
      </c>
      <c r="W25">
        <f t="shared" si="9"/>
        <v>0</v>
      </c>
      <c r="X25">
        <f>0</f>
        <v>0</v>
      </c>
      <c r="Y25">
        <f>0</f>
        <v>0</v>
      </c>
      <c r="Z25">
        <f>0</f>
        <v>0</v>
      </c>
      <c r="AA25">
        <f>C25*(Parameters!$C$12+Parameters!$C$11/2)</f>
        <v>6.1410287663820317E-8</v>
      </c>
      <c r="AB25">
        <f t="shared" si="10"/>
        <v>0.999999999899434</v>
      </c>
      <c r="AC25">
        <f t="shared" si="11"/>
        <v>2.4564115065528126E-9</v>
      </c>
      <c r="AD25">
        <f t="shared" si="12"/>
        <v>0.04</v>
      </c>
      <c r="AE25">
        <f t="shared" si="13"/>
        <v>1.6376076710352084E-3</v>
      </c>
      <c r="AF25">
        <f t="shared" si="14"/>
        <v>0</v>
      </c>
      <c r="AG25">
        <f t="shared" si="15"/>
        <v>6.1410287663820317E-8</v>
      </c>
      <c r="AH25">
        <f t="shared" si="16"/>
        <v>1</v>
      </c>
      <c r="AI25">
        <f t="shared" si="17"/>
        <v>0</v>
      </c>
      <c r="AJ25">
        <f>0</f>
        <v>0</v>
      </c>
      <c r="AK25">
        <f>0</f>
        <v>0</v>
      </c>
      <c r="AL25">
        <f>(((2*Parameters!$C$15))/(((2*Parameters!$C$15))^2+((2*(C25*Parameters!$C$14-1/(C25*Parameters!$C$13))))^2))</f>
        <v>6.7043979297665186E-7</v>
      </c>
      <c r="AM25">
        <f>(-((2*(C25*Parameters!$C$14-1/(C25*Parameters!$C$13))))/(((2*Parameters!$C$15))^2+((2*(C25*Parameters!$C$14-1/(C25*Parameters!$C$13))))^2))</f>
        <v>4.0940193422756054E-3</v>
      </c>
      <c r="AN25">
        <f t="shared" si="18"/>
        <v>0.99999332231954541</v>
      </c>
      <c r="AO25">
        <f t="shared" si="19"/>
        <v>1.637643280198787E-4</v>
      </c>
      <c r="AP25">
        <f t="shared" si="20"/>
        <v>0.04</v>
      </c>
      <c r="AQ25">
        <f t="shared" si="21"/>
        <v>1.6376076710352084E-3</v>
      </c>
      <c r="AR25">
        <f t="shared" si="22"/>
        <v>6.7043979297665186E-7</v>
      </c>
      <c r="AS25">
        <f t="shared" si="23"/>
        <v>4.0940807525632695E-3</v>
      </c>
      <c r="AT25">
        <f t="shared" si="24"/>
        <v>1</v>
      </c>
      <c r="AU25">
        <f t="shared" si="25"/>
        <v>0</v>
      </c>
      <c r="AV25">
        <f>2*Parameters!$C$17</f>
        <v>0.04</v>
      </c>
      <c r="AW25">
        <f>2*C25*Parameters!$C$16</f>
        <v>1.6376076710352084E-3</v>
      </c>
      <c r="AX25">
        <f>0</f>
        <v>0</v>
      </c>
      <c r="AY25">
        <f>0</f>
        <v>0</v>
      </c>
      <c r="AZ25">
        <f t="shared" si="26"/>
        <v>0.99999332231954541</v>
      </c>
      <c r="BA25">
        <f t="shared" si="27"/>
        <v>1.637643280198787E-4</v>
      </c>
      <c r="BB25">
        <f t="shared" si="28"/>
        <v>7.9999464711062007E-2</v>
      </c>
      <c r="BC25">
        <f t="shared" si="29"/>
        <v>3.2817549797704748E-3</v>
      </c>
      <c r="BD25">
        <f t="shared" si="30"/>
        <v>6.7043979297665186E-7</v>
      </c>
      <c r="BE25">
        <f t="shared" si="31"/>
        <v>4.0940807525632695E-3</v>
      </c>
      <c r="BF25">
        <f t="shared" si="32"/>
        <v>0.99999332231954552</v>
      </c>
      <c r="BG25">
        <f t="shared" si="33"/>
        <v>1.6376432801987873E-4</v>
      </c>
      <c r="BH25">
        <f>0</f>
        <v>0</v>
      </c>
      <c r="BI25">
        <f>0</f>
        <v>0</v>
      </c>
      <c r="BJ25">
        <f>0</f>
        <v>0</v>
      </c>
      <c r="BK25">
        <f>C25*(Parameters!$C$19+Parameters!$C$18/2)</f>
        <v>6.1410287663820317E-8</v>
      </c>
      <c r="BL25">
        <f t="shared" si="34"/>
        <v>0.99999332211801184</v>
      </c>
      <c r="BM25">
        <f t="shared" si="35"/>
        <v>1.6376924081001957E-4</v>
      </c>
      <c r="BN25">
        <f t="shared" si="36"/>
        <v>7.9999464711062007E-2</v>
      </c>
      <c r="BO25">
        <f t="shared" si="37"/>
        <v>3.2817549797704748E-3</v>
      </c>
      <c r="BP25">
        <f t="shared" si="38"/>
        <v>6.7042973616215911E-7</v>
      </c>
      <c r="BQ25">
        <f t="shared" si="39"/>
        <v>4.0941421624408553E-3</v>
      </c>
      <c r="BR25">
        <f t="shared" si="40"/>
        <v>0.99999332231954552</v>
      </c>
      <c r="BS25">
        <f t="shared" si="41"/>
        <v>1.6376432801987873E-4</v>
      </c>
      <c r="BT25">
        <f>2*((((Parameters!$C$21)/((Parameters!$C$21)^2+(C25*Parameters!$C$20)^2)))/((((Parameters!$C$21)/((Parameters!$C$21)^2+(C25*Parameters!$C$20)^2)))^2+((-(C25*Parameters!$C$20)/((Parameters!$C$21)^2+(C25*Parameters!$C$20)^2)+C25*Parameters!$C$22))^2))</f>
        <v>4.0000000018235962E-2</v>
      </c>
      <c r="BU25">
        <f>2*(-((-(C25*Parameters!$C$20)/((Parameters!$C$21)^2+(C25*Parameters!$C$20)^2)+C25*Parameters!$C$22))/((((Parameters!$C$21)/((Parameters!$C$21)^2+(C25*Parameters!$C$20)^2)))^2+((-(C25*Parameters!$C$20)/((Parameters!$C$21)^2+(C25*Parameters!$C$20)^2)+C25*Parameters!$C$22))^2))</f>
        <v>0.11135732165250282</v>
      </c>
      <c r="BV25">
        <f>0</f>
        <v>0</v>
      </c>
      <c r="BW25">
        <f>0</f>
        <v>0</v>
      </c>
      <c r="BX25">
        <f t="shared" si="42"/>
        <v>0.99999332211801184</v>
      </c>
      <c r="BY25">
        <f t="shared" si="43"/>
        <v>1.6376924081001957E-4</v>
      </c>
      <c r="BZ25">
        <f t="shared" si="44"/>
        <v>0.11998096070999266</v>
      </c>
      <c r="CA25">
        <f t="shared" si="45"/>
        <v>0.11464488377085617</v>
      </c>
      <c r="CB25">
        <f t="shared" si="46"/>
        <v>6.7042973616215911E-7</v>
      </c>
      <c r="CC25">
        <f t="shared" si="47"/>
        <v>4.0941421624408553E-3</v>
      </c>
      <c r="CD25">
        <f t="shared" si="48"/>
        <v>0.99953743643106097</v>
      </c>
      <c r="CE25">
        <f t="shared" si="49"/>
        <v>3.2760467185194875E-4</v>
      </c>
      <c r="CF25">
        <f>0</f>
        <v>0</v>
      </c>
      <c r="CG25">
        <f>0</f>
        <v>0</v>
      </c>
      <c r="CH25">
        <f>(((Parameters!$C$25))/(((Parameters!$C$25))^2+((C25*Parameters!$C$24-1/(C25*Parameters!$C$23)))^2))+(((Parameters!$C$29+Parameters!$C$28))/(((Parameters!$C$29+Parameters!$C$28))^2+((C25*Parameters!$C$27-1/(C25*Parameters!$C$26)))^2))</f>
        <v>2.2273517150543049E-6</v>
      </c>
      <c r="CI25">
        <f>(-((C25*Parameters!$C$24-1/(C25*Parameters!$C$23)))/(((Parameters!$C$25))^2+((C25*Parameters!$C$24-1/(C25*Parameters!$C$23)))^2))+(-((C25*Parameters!$C$27-1/(C25*Parameters!$C$26)))/(((Parameters!$C$29+Parameters!$C$28))^2+((C25*Parameters!$C$27-1/(C25*Parameters!$C$26)))^2))</f>
        <v>7.696627502296854E-4</v>
      </c>
      <c r="CJ25">
        <f t="shared" si="50"/>
        <v>0.99990535146126758</v>
      </c>
      <c r="CK25">
        <f t="shared" si="51"/>
        <v>2.5636947148376154E-4</v>
      </c>
      <c r="CL25">
        <f t="shared" si="52"/>
        <v>0.11998096070999266</v>
      </c>
      <c r="CM25">
        <f t="shared" si="53"/>
        <v>0.11464488377085617</v>
      </c>
      <c r="CN25">
        <f t="shared" si="54"/>
        <v>2.6446060467322017E-6</v>
      </c>
      <c r="CO25">
        <f t="shared" si="55"/>
        <v>4.8634496244127426E-3</v>
      </c>
      <c r="CP25">
        <f t="shared" si="56"/>
        <v>0.99953743643106097</v>
      </c>
      <c r="CQ25">
        <f t="shared" si="57"/>
        <v>3.2760467185194875E-4</v>
      </c>
      <c r="CR25">
        <f>2*((((Parameters!$C$31)/((Parameters!$C$31)^2+(C25*Parameters!$C$30)^2)))/((((Parameters!$C$31)/((Parameters!$C$31)^2+(C25*Parameters!$C$30)^2)))^2+((-(C25*Parameters!$C$30)/((Parameters!$C$31)^2+(C25*Parameters!$C$30)^2)+C25*Parameters!$C$32))^2))</f>
        <v>4.0000000008849811E-2</v>
      </c>
      <c r="CS25">
        <f>2*(-((-(C25*Parameters!$C$30)/((Parameters!$C$31)^2+(C25*Parameters!$C$30)^2)+C25*Parameters!$C$32))/((((Parameters!$C$31)/((Parameters!$C$31)^2+(C25*Parameters!$C$30)^2)))^2+((-(C25*Parameters!$C$30)/((Parameters!$C$31)^2+(C25*Parameters!$C$30)^2)+C25*Parameters!$C$32))^2))</f>
        <v>5.4041053146864838E-2</v>
      </c>
      <c r="CT25">
        <f>0</f>
        <v>0</v>
      </c>
      <c r="CU25">
        <f>0</f>
        <v>0</v>
      </c>
      <c r="CV25">
        <f t="shared" si="58"/>
        <v>0.99990535146126758</v>
      </c>
      <c r="CW25">
        <f t="shared" si="59"/>
        <v>2.5636947148376154E-4</v>
      </c>
      <c r="CX25">
        <f t="shared" si="60"/>
        <v>0.15996332030105864</v>
      </c>
      <c r="CY25">
        <f t="shared" si="61"/>
        <v>0.16869107678987072</v>
      </c>
      <c r="CZ25">
        <f t="shared" si="62"/>
        <v>2.6446060467322017E-6</v>
      </c>
      <c r="DA25">
        <f t="shared" si="63"/>
        <v>4.8634496244127426E-3</v>
      </c>
      <c r="DB25">
        <f t="shared" si="64"/>
        <v>0.99927471627567288</v>
      </c>
      <c r="DC25">
        <f t="shared" si="65"/>
        <v>5.2228557416742296E-4</v>
      </c>
      <c r="DD25">
        <f>0</f>
        <v>0</v>
      </c>
      <c r="DE25">
        <f>0</f>
        <v>0</v>
      </c>
      <c r="DF25">
        <f>(((Parameters!$C$35))/(((Parameters!$C$35))^2+((C25*Parameters!$C$34-1/(C25*Parameters!$C$33)))^2))+(((Parameters!$C$39+Parameters!$C$38))/(((Parameters!$C$39+Parameters!$C$38))^2+((C25*Parameters!$C$37-1/(C25*Parameters!$C$36)))^2))</f>
        <v>2.2273517150543049E-6</v>
      </c>
      <c r="DG25">
        <f>(-((C25*Parameters!$C$34-1/(C25*Parameters!$C$33)))/(((Parameters!$C$35))^2+((C25*Parameters!$C$34-1/(C25*Parameters!$C$33)))^2))+(-((C25*Parameters!$C$37-1/(C25*Parameters!$C$36)))/(((Parameters!$C$39+Parameters!$C$38))^2+((C25*Parameters!$C$37-1/(C25*Parameters!$C$36)))^2))</f>
        <v>7.696627502296854E-4</v>
      </c>
      <c r="DH25">
        <f t="shared" si="66"/>
        <v>0.99977587251774214</v>
      </c>
      <c r="DI25">
        <f t="shared" si="67"/>
        <v>3.798630148817487E-4</v>
      </c>
      <c r="DJ25">
        <f t="shared" si="68"/>
        <v>0.15996332030105864</v>
      </c>
      <c r="DK25">
        <f t="shared" si="69"/>
        <v>0.16869107678987072</v>
      </c>
      <c r="DL25">
        <f t="shared" si="70"/>
        <v>4.468358548420237E-6</v>
      </c>
      <c r="DM25">
        <f t="shared" si="71"/>
        <v>5.632555314090135E-3</v>
      </c>
      <c r="DN25">
        <f t="shared" si="72"/>
        <v>0.99927471627567288</v>
      </c>
      <c r="DO25">
        <f t="shared" si="73"/>
        <v>5.2228557416742296E-4</v>
      </c>
      <c r="DP25">
        <f>2*((((Parameters!$C$41)/((Parameters!$C$41)^2+(C25*(Parameters!$C$40*(1-Parameters!$C$42)))^2)))/((((Parameters!$C$41)/((Parameters!$C$41)^2+(C25*(Parameters!$C$40*(1-Parameters!$C$42)))^2)))^2+((-(C25*(Parameters!$C$40*(1-Parameters!$C$42)))/((Parameters!$C$41)^2+(C25*(Parameters!$C$40*(1-Parameters!$C$42)))^2)+C25*Parameters!$C$43))^2))</f>
        <v>0.20000000000402263</v>
      </c>
      <c r="DQ25">
        <f>2*(-((-(C25*(Parameters!$C$40*(1-Parameters!$C$42)))/((Parameters!$C$41)^2+(C25*(Parameters!$C$40*(1-Parameters!$C$42)))^2)+C25*Parameters!$C$43))/((((Parameters!$C$41)/((Parameters!$C$41)^2+(C25*(Parameters!$C$40*(1-Parameters!$C$42)))^2)))^2+((-(C25*(Parameters!$C$40*(1-Parameters!$C$42)))/((Parameters!$C$41)^2+(C25*(Parameters!$C$40*(1-Parameters!$C$42)))^2)+C25*Parameters!$C$43))^2))</f>
        <v>4.912822931274651E-3</v>
      </c>
      <c r="DR25">
        <f>0</f>
        <v>0</v>
      </c>
      <c r="DS25">
        <f>0</f>
        <v>0</v>
      </c>
      <c r="DT25">
        <f t="shared" si="74"/>
        <v>0.99977587251774214</v>
      </c>
      <c r="DU25">
        <f t="shared" si="75"/>
        <v>3.798630148817487E-4</v>
      </c>
      <c r="DV25">
        <f t="shared" si="76"/>
        <v>0.35991662860889856</v>
      </c>
      <c r="DW25">
        <f t="shared" si="77"/>
        <v>0.17367877122548889</v>
      </c>
      <c r="DX25">
        <f t="shared" si="78"/>
        <v>4.468358548420237E-6</v>
      </c>
      <c r="DY25">
        <f t="shared" si="79"/>
        <v>5.632555314090135E-3</v>
      </c>
      <c r="DZ25">
        <f t="shared" si="80"/>
        <v>0.99924793820047386</v>
      </c>
      <c r="EA25">
        <f t="shared" si="81"/>
        <v>1.6488185892624494E-3</v>
      </c>
      <c r="EB25">
        <f>0</f>
        <v>0</v>
      </c>
      <c r="EC25">
        <f>0</f>
        <v>0</v>
      </c>
      <c r="ED25">
        <f>0</f>
        <v>0</v>
      </c>
      <c r="EE25">
        <f>C25*Parameters!$C$44</f>
        <v>8.1880383551760431E-9</v>
      </c>
      <c r="EF25">
        <f t="shared" si="82"/>
        <v>0.99977587109565369</v>
      </c>
      <c r="EG25">
        <f t="shared" si="83"/>
        <v>3.7986596189290843E-4</v>
      </c>
      <c r="EH25">
        <f t="shared" si="84"/>
        <v>0.35991662860889856</v>
      </c>
      <c r="EI25">
        <f t="shared" si="85"/>
        <v>0.17367877122548889</v>
      </c>
      <c r="EJ25">
        <f t="shared" si="86"/>
        <v>4.4683450478303876E-6</v>
      </c>
      <c r="EK25">
        <f t="shared" si="87"/>
        <v>5.632563495970579E-3</v>
      </c>
      <c r="EL25">
        <f t="shared" si="88"/>
        <v>0.99924793820047386</v>
      </c>
      <c r="EM25">
        <f t="shared" si="89"/>
        <v>1.6488185892624494E-3</v>
      </c>
      <c r="EN25">
        <f>0</f>
        <v>0</v>
      </c>
      <c r="EO25">
        <f>0</f>
        <v>0</v>
      </c>
      <c r="EP25">
        <f>(((2*Parameters!$C$47))/(((2*Parameters!$C$47))^2+((2*(C25*Parameters!$C$46-1/(C25*Parameters!$C$45))))^2))</f>
        <v>3.2449282500180835E-14</v>
      </c>
      <c r="EQ25">
        <f>(-((2*(C25*Parameters!$C$46-1/(C25*Parameters!$C$45))))/(((2*Parameters!$C$47))^2+((2*(C25*Parameters!$C$46-1/(C25*Parameters!$C$45))))^2))</f>
        <v>9.0068421908264812E-7</v>
      </c>
      <c r="ER25">
        <f t="shared" si="90"/>
        <v>0.99977571466593695</v>
      </c>
      <c r="ES25">
        <f t="shared" si="91"/>
        <v>3.8019013312611764E-4</v>
      </c>
      <c r="ET25">
        <f t="shared" si="92"/>
        <v>0.35991662860889856</v>
      </c>
      <c r="EU25">
        <f t="shared" si="93"/>
        <v>0.17367877122548889</v>
      </c>
      <c r="EV25">
        <f t="shared" si="94"/>
        <v>4.4668600153717872E-6</v>
      </c>
      <c r="EW25">
        <f t="shared" si="95"/>
        <v>5.6334635028195204E-3</v>
      </c>
      <c r="EX25">
        <f t="shared" si="96"/>
        <v>0.99924793820047386</v>
      </c>
      <c r="EY25">
        <f t="shared" si="97"/>
        <v>1.6488185892624494E-3</v>
      </c>
      <c r="EZ25">
        <f>(ER25+ET25/Parameters!$C$6+Parameters!$C$7*(EV25+EX25/Parameters!$C$6))</f>
        <v>1.0122945539218986</v>
      </c>
      <c r="FA25">
        <f>(ES25+EU25/Parameters!$C$6+Parameters!$C$7*(EW25+EY25/Parameters!$C$6))</f>
        <v>6.4211908714039917E-3</v>
      </c>
      <c r="FB25">
        <f t="shared" si="98"/>
        <v>-0.10631274782317832</v>
      </c>
      <c r="FC25">
        <f t="shared" si="99"/>
        <v>0.98783489312903827</v>
      </c>
      <c r="FD25">
        <f>(ER25+ET25/Parameters!$C$6+Parameters!$C$8*(EV25+EX25/Parameters!$C$6))</f>
        <v>2.7503403981408825</v>
      </c>
      <c r="FE25">
        <f>(ES25+EU25/Parameters!$C$6+Parameters!$C$8*(EW25+EY25/Parameters!$C$6))</f>
        <v>0.29096187660240164</v>
      </c>
      <c r="FF25">
        <f t="shared" si="100"/>
        <v>-8.8360642780748631</v>
      </c>
      <c r="FG25">
        <f t="shared" si="101"/>
        <v>0.36157366060239082</v>
      </c>
    </row>
    <row r="26" spans="1:163" x14ac:dyDescent="0.15">
      <c r="A26">
        <f>Parameters!$C$2*(Parameters!$C$3/Parameters!$C$2)^((ROW()-2)/(Parameters!$C$4-1))</f>
        <v>131.82567385564073</v>
      </c>
      <c r="B26">
        <f t="shared" si="0"/>
        <v>2.12</v>
      </c>
      <c r="C26">
        <f t="shared" si="1"/>
        <v>828.28513707880995</v>
      </c>
      <c r="D26">
        <f>1</f>
        <v>1</v>
      </c>
      <c r="E26">
        <f>0</f>
        <v>0</v>
      </c>
      <c r="F26">
        <f>0</f>
        <v>0</v>
      </c>
      <c r="G26">
        <f>0</f>
        <v>0</v>
      </c>
      <c r="H26">
        <f>0</f>
        <v>0</v>
      </c>
      <c r="I26">
        <f>0</f>
        <v>0</v>
      </c>
      <c r="J26">
        <f>1</f>
        <v>1</v>
      </c>
      <c r="K26">
        <f>0</f>
        <v>0</v>
      </c>
      <c r="L26">
        <f>2*Parameters!$C$10</f>
        <v>0.04</v>
      </c>
      <c r="M26">
        <f>2*C26*Parameters!$C$9</f>
        <v>1.6565702741576198E-3</v>
      </c>
      <c r="N26">
        <f>0</f>
        <v>0</v>
      </c>
      <c r="O26">
        <f>0</f>
        <v>0</v>
      </c>
      <c r="P26">
        <f t="shared" si="2"/>
        <v>1</v>
      </c>
      <c r="Q26">
        <f t="shared" si="3"/>
        <v>0</v>
      </c>
      <c r="R26">
        <f t="shared" si="4"/>
        <v>0.04</v>
      </c>
      <c r="S26">
        <f t="shared" si="5"/>
        <v>1.6565702741576198E-3</v>
      </c>
      <c r="T26">
        <f t="shared" si="6"/>
        <v>0</v>
      </c>
      <c r="U26">
        <f t="shared" si="7"/>
        <v>0</v>
      </c>
      <c r="V26">
        <f t="shared" si="8"/>
        <v>1</v>
      </c>
      <c r="W26">
        <f t="shared" si="9"/>
        <v>0</v>
      </c>
      <c r="X26">
        <f>0</f>
        <v>0</v>
      </c>
      <c r="Y26">
        <f>0</f>
        <v>0</v>
      </c>
      <c r="Z26">
        <f>0</f>
        <v>0</v>
      </c>
      <c r="AA26">
        <f>C26*(Parameters!$C$12+Parameters!$C$11/2)</f>
        <v>6.2121385280910746E-8</v>
      </c>
      <c r="AB26">
        <f t="shared" si="10"/>
        <v>0.99999999989709154</v>
      </c>
      <c r="AC26">
        <f t="shared" si="11"/>
        <v>2.4848554112364299E-9</v>
      </c>
      <c r="AD26">
        <f t="shared" si="12"/>
        <v>0.04</v>
      </c>
      <c r="AE26">
        <f t="shared" si="13"/>
        <v>1.6565702741576198E-3</v>
      </c>
      <c r="AF26">
        <f t="shared" si="14"/>
        <v>0</v>
      </c>
      <c r="AG26">
        <f t="shared" si="15"/>
        <v>6.2121385280910746E-8</v>
      </c>
      <c r="AH26">
        <f t="shared" si="16"/>
        <v>1</v>
      </c>
      <c r="AI26">
        <f t="shared" si="17"/>
        <v>0</v>
      </c>
      <c r="AJ26">
        <f>0</f>
        <v>0</v>
      </c>
      <c r="AK26">
        <f>0</f>
        <v>0</v>
      </c>
      <c r="AL26">
        <f>(((2*Parameters!$C$15))/(((2*Parameters!$C$15))^2+((2*(C26*Parameters!$C$14-1/(C26*Parameters!$C$13))))^2))</f>
        <v>6.8605634361338062E-7</v>
      </c>
      <c r="AM26">
        <f>(-((2*(C26*Parameters!$C$14-1/(C26*Parameters!$C$13))))/(((2*Parameters!$C$15))^2+((2*(C26*Parameters!$C$14-1/(C26*Parameters!$C$13))))^2))</f>
        <v>4.1414258558691124E-3</v>
      </c>
      <c r="AN26">
        <f t="shared" si="18"/>
        <v>0.99999316677637973</v>
      </c>
      <c r="AO26">
        <f t="shared" si="19"/>
        <v>1.6566065559072099E-4</v>
      </c>
      <c r="AP26">
        <f t="shared" si="20"/>
        <v>0.04</v>
      </c>
      <c r="AQ26">
        <f t="shared" si="21"/>
        <v>1.6565702741576198E-3</v>
      </c>
      <c r="AR26">
        <f t="shared" si="22"/>
        <v>6.8605634361338062E-7</v>
      </c>
      <c r="AS26">
        <f t="shared" si="23"/>
        <v>4.141487977254393E-3</v>
      </c>
      <c r="AT26">
        <f t="shared" si="24"/>
        <v>1</v>
      </c>
      <c r="AU26">
        <f t="shared" si="25"/>
        <v>0</v>
      </c>
      <c r="AV26">
        <f>2*Parameters!$C$17</f>
        <v>0.04</v>
      </c>
      <c r="AW26">
        <f>2*C26*Parameters!$C$16</f>
        <v>1.6565702741576198E-3</v>
      </c>
      <c r="AX26">
        <f>0</f>
        <v>0</v>
      </c>
      <c r="AY26">
        <f>0</f>
        <v>0</v>
      </c>
      <c r="AZ26">
        <f t="shared" si="26"/>
        <v>0.99999316677637973</v>
      </c>
      <c r="BA26">
        <f t="shared" si="27"/>
        <v>1.6566065559072099E-4</v>
      </c>
      <c r="BB26">
        <f t="shared" si="28"/>
        <v>7.9999452242537544E-2</v>
      </c>
      <c r="BC26">
        <f t="shared" si="29"/>
        <v>3.3197556548237423E-3</v>
      </c>
      <c r="BD26">
        <f t="shared" si="30"/>
        <v>6.8605634361338062E-7</v>
      </c>
      <c r="BE26">
        <f t="shared" si="31"/>
        <v>4.141487977254393E-3</v>
      </c>
      <c r="BF26">
        <f t="shared" si="32"/>
        <v>0.99999316677637995</v>
      </c>
      <c r="BG26">
        <f t="shared" si="33"/>
        <v>1.6566065559072096E-4</v>
      </c>
      <c r="BH26">
        <f>0</f>
        <v>0</v>
      </c>
      <c r="BI26">
        <f>0</f>
        <v>0</v>
      </c>
      <c r="BJ26">
        <f>0</f>
        <v>0</v>
      </c>
      <c r="BK26">
        <f>C26*(Parameters!$C$19+Parameters!$C$18/2)</f>
        <v>6.2121385280910746E-8</v>
      </c>
      <c r="BL26">
        <f t="shared" si="34"/>
        <v>0.99999316657015191</v>
      </c>
      <c r="BM26">
        <f t="shared" si="35"/>
        <v>1.6566562526751602E-4</v>
      </c>
      <c r="BN26">
        <f t="shared" si="36"/>
        <v>7.9999452242537544E-2</v>
      </c>
      <c r="BO26">
        <f t="shared" si="37"/>
        <v>3.3197556548237423E-3</v>
      </c>
      <c r="BP26">
        <f t="shared" si="38"/>
        <v>6.8604605254396875E-7</v>
      </c>
      <c r="BQ26">
        <f t="shared" si="39"/>
        <v>4.1415500982151842E-3</v>
      </c>
      <c r="BR26">
        <f t="shared" si="40"/>
        <v>0.99999316677637995</v>
      </c>
      <c r="BS26">
        <f t="shared" si="41"/>
        <v>1.6566065559072096E-4</v>
      </c>
      <c r="BT26">
        <f>2*((((Parameters!$C$21)/((Parameters!$C$21)^2+(C26*Parameters!$C$20)^2)))/((((Parameters!$C$21)/((Parameters!$C$21)^2+(C26*Parameters!$C$20)^2)))^2+((-(C26*Parameters!$C$20)/((Parameters!$C$21)^2+(C26*Parameters!$C$20)^2)+C26*Parameters!$C$22))^2))</f>
        <v>4.0000000018660734E-2</v>
      </c>
      <c r="BU26">
        <f>2*(-((-(C26*Parameters!$C$20)/((Parameters!$C$21)^2+(C26*Parameters!$C$20)^2)+C26*Parameters!$C$22))/((((Parameters!$C$21)/((Parameters!$C$21)^2+(C26*Parameters!$C$20)^2)))^2+((-(C26*Parameters!$C$20)/((Parameters!$C$21)^2+(C26*Parameters!$C$20)^2)+C26*Parameters!$C$22))^2))</f>
        <v>0.11264677866568092</v>
      </c>
      <c r="BV26">
        <f>0</f>
        <v>0</v>
      </c>
      <c r="BW26">
        <f>0</f>
        <v>0</v>
      </c>
      <c r="BX26">
        <f t="shared" si="42"/>
        <v>0.99999316657015191</v>
      </c>
      <c r="BY26">
        <f t="shared" si="43"/>
        <v>1.6566562526751602E-4</v>
      </c>
      <c r="BZ26">
        <f t="shared" si="44"/>
        <v>0.11998051722498219</v>
      </c>
      <c r="CA26">
        <f t="shared" si="45"/>
        <v>0.11597239118165882</v>
      </c>
      <c r="CB26">
        <f t="shared" si="46"/>
        <v>6.8604605254396875E-7</v>
      </c>
      <c r="CC26">
        <f t="shared" si="47"/>
        <v>4.1415500982151842E-3</v>
      </c>
      <c r="CD26">
        <f t="shared" si="48"/>
        <v>0.99952666194097561</v>
      </c>
      <c r="CE26">
        <f t="shared" si="49"/>
        <v>3.3139994047444812E-4</v>
      </c>
      <c r="CF26">
        <f>0</f>
        <v>0</v>
      </c>
      <c r="CG26">
        <f>0</f>
        <v>0</v>
      </c>
      <c r="CH26">
        <f>(((Parameters!$C$25))/(((Parameters!$C$25))^2+((C26*Parameters!$C$24-1/(C26*Parameters!$C$23)))^2))+(((Parameters!$C$29+Parameters!$C$28))/(((Parameters!$C$29+Parameters!$C$28))^2+((C26*Parameters!$C$27-1/(C26*Parameters!$C$26)))^2))</f>
        <v>2.2792316302941846E-6</v>
      </c>
      <c r="CI26">
        <f>(-((C26*Parameters!$C$24-1/(C26*Parameters!$C$23)))/(((Parameters!$C$25))^2+((C26*Parameters!$C$24-1/(C26*Parameters!$C$23)))^2))+(-((C26*Parameters!$C$27-1/(C26*Parameters!$C$26)))/(((Parameters!$C$29+Parameters!$C$28))^2+((C26*Parameters!$C$27-1/(C26*Parameters!$C$26)))^2))</f>
        <v>7.785747219495084E-4</v>
      </c>
      <c r="CJ26">
        <f t="shared" si="50"/>
        <v>0.99990314686132375</v>
      </c>
      <c r="CK26">
        <f t="shared" si="51"/>
        <v>2.5934375104753681E-4</v>
      </c>
      <c r="CL26">
        <f t="shared" si="52"/>
        <v>0.11998051722498219</v>
      </c>
      <c r="CM26">
        <f t="shared" si="53"/>
        <v>0.11597239118165882</v>
      </c>
      <c r="CN26">
        <f t="shared" si="54"/>
        <v>2.7061792192532261E-6</v>
      </c>
      <c r="CO26">
        <f t="shared" si="55"/>
        <v>4.9197570464542262E-3</v>
      </c>
      <c r="CP26">
        <f t="shared" si="56"/>
        <v>0.99952666194097561</v>
      </c>
      <c r="CQ26">
        <f t="shared" si="57"/>
        <v>3.3139994047444812E-4</v>
      </c>
      <c r="CR26">
        <f>2*((((Parameters!$C$31)/((Parameters!$C$31)^2+(C26*Parameters!$C$30)^2)))/((((Parameters!$C$31)/((Parameters!$C$31)^2+(C26*Parameters!$C$30)^2)))^2+((-(C26*Parameters!$C$30)/((Parameters!$C$31)^2+(C26*Parameters!$C$30)^2)+C26*Parameters!$C$32))^2))</f>
        <v>4.0000000009055944E-2</v>
      </c>
      <c r="CS26">
        <f>2*(-((-(C26*Parameters!$C$30)/((Parameters!$C$31)^2+(C26*Parameters!$C$30)^2)+C26*Parameters!$C$32))/((((Parameters!$C$31)/((Parameters!$C$31)^2+(C26*Parameters!$C$30)^2)))^2+((-(C26*Parameters!$C$30)/((Parameters!$C$31)^2+(C26*Parameters!$C$30)^2)+C26*Parameters!$C$32))^2))</f>
        <v>5.4666819050076573E-2</v>
      </c>
      <c r="CT26">
        <f>0</f>
        <v>0</v>
      </c>
      <c r="CU26">
        <f>0</f>
        <v>0</v>
      </c>
      <c r="CV26">
        <f t="shared" si="58"/>
        <v>0.99990314686132375</v>
      </c>
      <c r="CW26">
        <f t="shared" si="59"/>
        <v>2.5934375104753681E-4</v>
      </c>
      <c r="CX26">
        <f t="shared" si="60"/>
        <v>0.15996246561057995</v>
      </c>
      <c r="CY26">
        <f t="shared" si="61"/>
        <v>0.17064428932877321</v>
      </c>
      <c r="CZ26">
        <f t="shared" si="62"/>
        <v>2.7061792192532261E-6</v>
      </c>
      <c r="DA26">
        <f t="shared" si="63"/>
        <v>4.9197570464542262E-3</v>
      </c>
      <c r="DB26">
        <f t="shared" si="64"/>
        <v>0.99925782271991559</v>
      </c>
      <c r="DC26">
        <f t="shared" si="65"/>
        <v>5.2833816058686623E-4</v>
      </c>
      <c r="DD26">
        <f>0</f>
        <v>0</v>
      </c>
      <c r="DE26">
        <f>0</f>
        <v>0</v>
      </c>
      <c r="DF26">
        <f>(((Parameters!$C$35))/(((Parameters!$C$35))^2+((C26*Parameters!$C$34-1/(C26*Parameters!$C$33)))^2))+(((Parameters!$C$39+Parameters!$C$38))/(((Parameters!$C$39+Parameters!$C$38))^2+((C26*Parameters!$C$37-1/(C26*Parameters!$C$36)))^2))</f>
        <v>2.2792316302941846E-6</v>
      </c>
      <c r="DG26">
        <f>(-((C26*Parameters!$C$34-1/(C26*Parameters!$C$33)))/(((Parameters!$C$35))^2+((C26*Parameters!$C$34-1/(C26*Parameters!$C$33)))^2))+(-((C26*Parameters!$C$37-1/(C26*Parameters!$C$36)))/(((Parameters!$C$39+Parameters!$C$38))^2+((C26*Parameters!$C$37-1/(C26*Parameters!$C$36)))^2))</f>
        <v>7.785747219495084E-4</v>
      </c>
      <c r="DH26">
        <f t="shared" si="66"/>
        <v>0.99977065212271865</v>
      </c>
      <c r="DI26">
        <f t="shared" si="67"/>
        <v>3.842754210944191E-4</v>
      </c>
      <c r="DJ26">
        <f t="shared" si="68"/>
        <v>0.15996246561057995</v>
      </c>
      <c r="DK26">
        <f t="shared" si="69"/>
        <v>0.17064428932877321</v>
      </c>
      <c r="DL26">
        <f t="shared" si="70"/>
        <v>4.5723685191411219E-6</v>
      </c>
      <c r="DM26">
        <f t="shared" si="71"/>
        <v>5.6977551321393026E-3</v>
      </c>
      <c r="DN26">
        <f t="shared" si="72"/>
        <v>0.99925782271991559</v>
      </c>
      <c r="DO26">
        <f t="shared" si="73"/>
        <v>5.2833816058686623E-4</v>
      </c>
      <c r="DP26">
        <f>2*((((Parameters!$C$41)/((Parameters!$C$41)^2+(C26*(Parameters!$C$40*(1-Parameters!$C$42)))^2)))/((((Parameters!$C$41)/((Parameters!$C$41)^2+(C26*(Parameters!$C$40*(1-Parameters!$C$42)))^2)))^2+((-(C26*(Parameters!$C$40*(1-Parameters!$C$42)))/((Parameters!$C$41)^2+(C26*(Parameters!$C$40*(1-Parameters!$C$42)))^2)+C26*Parameters!$C$43))^2))</f>
        <v>0.20000000000411636</v>
      </c>
      <c r="DQ26">
        <f>2*(-((-(C26*(Parameters!$C$40*(1-Parameters!$C$42)))/((Parameters!$C$41)^2+(C26*(Parameters!$C$40*(1-Parameters!$C$42)))^2)+C26*Parameters!$C$43))/((((Parameters!$C$41)/((Parameters!$C$41)^2+(C26*(Parameters!$C$40*(1-Parameters!$C$42)))^2)))^2+((-(C26*(Parameters!$C$40*(1-Parameters!$C$42)))/((Parameters!$C$41)^2+(C26*(Parameters!$C$40*(1-Parameters!$C$42)))^2)+C26*Parameters!$C$43))^2))</f>
        <v>4.9697107396954928E-3</v>
      </c>
      <c r="DR26">
        <f>0</f>
        <v>0</v>
      </c>
      <c r="DS26">
        <f>0</f>
        <v>0</v>
      </c>
      <c r="DT26">
        <f t="shared" si="74"/>
        <v>0.99977065212271865</v>
      </c>
      <c r="DU26">
        <f t="shared" si="75"/>
        <v>3.842754210944191E-4</v>
      </c>
      <c r="DV26">
        <f t="shared" si="76"/>
        <v>0.35991468630155188</v>
      </c>
      <c r="DW26">
        <f t="shared" si="77"/>
        <v>0.17568971536008032</v>
      </c>
      <c r="DX26">
        <f t="shared" si="78"/>
        <v>4.5723685191411219E-6</v>
      </c>
      <c r="DY26">
        <f t="shared" si="79"/>
        <v>5.6977551321393026E-3</v>
      </c>
      <c r="DZ26">
        <f t="shared" si="80"/>
        <v>0.99923042099874715</v>
      </c>
      <c r="EA26">
        <f t="shared" si="81"/>
        <v>1.6679119103871162E-3</v>
      </c>
      <c r="EB26">
        <f>0</f>
        <v>0</v>
      </c>
      <c r="EC26">
        <f>0</f>
        <v>0</v>
      </c>
      <c r="ED26">
        <f>0</f>
        <v>0</v>
      </c>
      <c r="EE26">
        <f>C26*Parameters!$C$44</f>
        <v>8.2828513707880995E-9</v>
      </c>
      <c r="EF26">
        <f t="shared" si="82"/>
        <v>0.99977065066750681</v>
      </c>
      <c r="EG26">
        <f t="shared" si="83"/>
        <v>3.8427840221427192E-4</v>
      </c>
      <c r="EH26">
        <f t="shared" si="84"/>
        <v>0.35991468630155188</v>
      </c>
      <c r="EI26">
        <f t="shared" si="85"/>
        <v>0.17568971536008032</v>
      </c>
      <c r="EJ26">
        <f t="shared" si="86"/>
        <v>4.572354704074669E-6</v>
      </c>
      <c r="EK26">
        <f t="shared" si="87"/>
        <v>5.6977634086163654E-3</v>
      </c>
      <c r="EL26">
        <f t="shared" si="88"/>
        <v>0.99923042099874715</v>
      </c>
      <c r="EM26">
        <f t="shared" si="89"/>
        <v>1.6679119103871162E-3</v>
      </c>
      <c r="EN26">
        <f>0</f>
        <v>0</v>
      </c>
      <c r="EO26">
        <f>0</f>
        <v>0</v>
      </c>
      <c r="EP26">
        <f>(((2*Parameters!$C$47))/(((2*Parameters!$C$47))^2+((2*(C26*Parameters!$C$46-1/(C26*Parameters!$C$45))))^2))</f>
        <v>3.3205123386996372E-14</v>
      </c>
      <c r="EQ26">
        <f>(-((2*(C26*Parameters!$C$46-1/(C26*Parameters!$C$45))))/(((2*Parameters!$C$47))^2+((2*(C26*Parameters!$C$46-1/(C26*Parameters!$C$45))))^2))</f>
        <v>9.1111365080044117E-7</v>
      </c>
      <c r="ER26">
        <f t="shared" si="90"/>
        <v>0.99977049059422085</v>
      </c>
      <c r="ES26">
        <f t="shared" si="91"/>
        <v>3.8460632540391866E-4</v>
      </c>
      <c r="ET26">
        <f t="shared" si="92"/>
        <v>0.35991468630155188</v>
      </c>
      <c r="EU26">
        <f t="shared" si="93"/>
        <v>0.17568971536008032</v>
      </c>
      <c r="EV26">
        <f t="shared" si="94"/>
        <v>4.5708350799443522E-6</v>
      </c>
      <c r="EW26">
        <f t="shared" si="95"/>
        <v>5.6986738210932876E-3</v>
      </c>
      <c r="EX26">
        <f t="shared" si="96"/>
        <v>0.99923042099874715</v>
      </c>
      <c r="EY26">
        <f t="shared" si="97"/>
        <v>1.6679119103871162E-3</v>
      </c>
      <c r="EZ26">
        <f>(ER26+ET26/Parameters!$C$6+Parameters!$C$7*(EV26+EX26/Parameters!$C$6))</f>
        <v>1.0122892622916662</v>
      </c>
      <c r="FA26">
        <f>(ES26+EU26/Parameters!$C$6+Parameters!$C$7*(EW26+EY26/Parameters!$C$6))</f>
        <v>6.4955529466241037E-3</v>
      </c>
      <c r="FB26">
        <f t="shared" si="98"/>
        <v>-0.10627141587337476</v>
      </c>
      <c r="FC26">
        <f t="shared" si="99"/>
        <v>0.98783959376893371</v>
      </c>
      <c r="FD26">
        <f>(ER26+ET26/Parameters!$C$6+Parameters!$C$8*(EV26+EX26/Parameters!$C$6))</f>
        <v>2.7503098405652233</v>
      </c>
      <c r="FE26">
        <f>(ES26+EU26/Parameters!$C$6+Parameters!$C$8*(EW26+EY26/Parameters!$C$6))</f>
        <v>0.29432996036717918</v>
      </c>
      <c r="FF26">
        <f t="shared" si="100"/>
        <v>-8.8370879875256563</v>
      </c>
      <c r="FG26">
        <f t="shared" si="101"/>
        <v>0.36153104843745748</v>
      </c>
    </row>
    <row r="27" spans="1:163" x14ac:dyDescent="0.15">
      <c r="A27">
        <f>Parameters!$C$2*(Parameters!$C$3/Parameters!$C$2)^((ROW()-2)/(Parameters!$C$4-1))</f>
        <v>133.35214321633239</v>
      </c>
      <c r="B27">
        <f t="shared" si="0"/>
        <v>2.125</v>
      </c>
      <c r="C27">
        <f t="shared" si="1"/>
        <v>837.87622693776768</v>
      </c>
      <c r="D27">
        <f>1</f>
        <v>1</v>
      </c>
      <c r="E27">
        <f>0</f>
        <v>0</v>
      </c>
      <c r="F27">
        <f>0</f>
        <v>0</v>
      </c>
      <c r="G27">
        <f>0</f>
        <v>0</v>
      </c>
      <c r="H27">
        <f>0</f>
        <v>0</v>
      </c>
      <c r="I27">
        <f>0</f>
        <v>0</v>
      </c>
      <c r="J27">
        <f>1</f>
        <v>1</v>
      </c>
      <c r="K27">
        <f>0</f>
        <v>0</v>
      </c>
      <c r="L27">
        <f>2*Parameters!$C$10</f>
        <v>0.04</v>
      </c>
      <c r="M27">
        <f>2*C27*Parameters!$C$9</f>
        <v>1.6757524538755352E-3</v>
      </c>
      <c r="N27">
        <f>0</f>
        <v>0</v>
      </c>
      <c r="O27">
        <f>0</f>
        <v>0</v>
      </c>
      <c r="P27">
        <f t="shared" si="2"/>
        <v>1</v>
      </c>
      <c r="Q27">
        <f t="shared" si="3"/>
        <v>0</v>
      </c>
      <c r="R27">
        <f t="shared" si="4"/>
        <v>0.04</v>
      </c>
      <c r="S27">
        <f t="shared" si="5"/>
        <v>1.6757524538755352E-3</v>
      </c>
      <c r="T27">
        <f t="shared" si="6"/>
        <v>0</v>
      </c>
      <c r="U27">
        <f t="shared" si="7"/>
        <v>0</v>
      </c>
      <c r="V27">
        <f t="shared" si="8"/>
        <v>1</v>
      </c>
      <c r="W27">
        <f t="shared" si="9"/>
        <v>0</v>
      </c>
      <c r="X27">
        <f>0</f>
        <v>0</v>
      </c>
      <c r="Y27">
        <f>0</f>
        <v>0</v>
      </c>
      <c r="Z27">
        <f>0</f>
        <v>0</v>
      </c>
      <c r="AA27">
        <f>C27*(Parameters!$C$12+Parameters!$C$11/2)</f>
        <v>6.2840717020332582E-8</v>
      </c>
      <c r="AB27">
        <f t="shared" si="10"/>
        <v>0.99999999989469457</v>
      </c>
      <c r="AC27">
        <f t="shared" si="11"/>
        <v>2.5136286808133035E-9</v>
      </c>
      <c r="AD27">
        <f t="shared" si="12"/>
        <v>0.04</v>
      </c>
      <c r="AE27">
        <f t="shared" si="13"/>
        <v>1.6757524538755352E-3</v>
      </c>
      <c r="AF27">
        <f t="shared" si="14"/>
        <v>0</v>
      </c>
      <c r="AG27">
        <f t="shared" si="15"/>
        <v>6.2840717020332582E-8</v>
      </c>
      <c r="AH27">
        <f t="shared" si="16"/>
        <v>1</v>
      </c>
      <c r="AI27">
        <f t="shared" si="17"/>
        <v>0</v>
      </c>
      <c r="AJ27">
        <f>0</f>
        <v>0</v>
      </c>
      <c r="AK27">
        <f>0</f>
        <v>0</v>
      </c>
      <c r="AL27">
        <f>(((2*Parameters!$C$15))/(((2*Parameters!$C$15))^2+((2*(C27*Parameters!$C$14-1/(C27*Parameters!$C$13))))^2))</f>
        <v>7.0203665052433095E-7</v>
      </c>
      <c r="AM27">
        <f>(-((2*(C27*Parameters!$C$14-1/(C27*Parameters!$C$13))))/(((2*Parameters!$C$15))^2+((2*(C27*Parameters!$C$14-1/(C27*Parameters!$C$13))))^2))</f>
        <v>4.1893813111547641E-3</v>
      </c>
      <c r="AN27">
        <f t="shared" si="18"/>
        <v>0.99999300761014809</v>
      </c>
      <c r="AO27">
        <f t="shared" si="19"/>
        <v>1.6757894251451122E-4</v>
      </c>
      <c r="AP27">
        <f t="shared" si="20"/>
        <v>0.04</v>
      </c>
      <c r="AQ27">
        <f t="shared" si="21"/>
        <v>1.6757524538755352E-3</v>
      </c>
      <c r="AR27">
        <f t="shared" si="22"/>
        <v>7.0203665052433095E-7</v>
      </c>
      <c r="AS27">
        <f t="shared" si="23"/>
        <v>4.1894441518717847E-3</v>
      </c>
      <c r="AT27">
        <f t="shared" si="24"/>
        <v>1</v>
      </c>
      <c r="AU27">
        <f t="shared" si="25"/>
        <v>0</v>
      </c>
      <c r="AV27">
        <f>2*Parameters!$C$17</f>
        <v>0.04</v>
      </c>
      <c r="AW27">
        <f>2*C27*Parameters!$C$16</f>
        <v>1.6757524538755352E-3</v>
      </c>
      <c r="AX27">
        <f>0</f>
        <v>0</v>
      </c>
      <c r="AY27">
        <f>0</f>
        <v>0</v>
      </c>
      <c r="AZ27">
        <f t="shared" si="26"/>
        <v>0.99999300761014809</v>
      </c>
      <c r="BA27">
        <f t="shared" si="27"/>
        <v>1.6757894251451122E-4</v>
      </c>
      <c r="BB27">
        <f t="shared" si="28"/>
        <v>7.9999439483581791E-2</v>
      </c>
      <c r="BC27">
        <f t="shared" si="29"/>
        <v>3.3581963479371981E-3</v>
      </c>
      <c r="BD27">
        <f t="shared" si="30"/>
        <v>7.0203665052433095E-7</v>
      </c>
      <c r="BE27">
        <f t="shared" si="31"/>
        <v>4.1894441518717847E-3</v>
      </c>
      <c r="BF27">
        <f t="shared" si="32"/>
        <v>0.9999930076101482</v>
      </c>
      <c r="BG27">
        <f t="shared" si="33"/>
        <v>1.6757894251451122E-4</v>
      </c>
      <c r="BH27">
        <f>0</f>
        <v>0</v>
      </c>
      <c r="BI27">
        <f>0</f>
        <v>0</v>
      </c>
      <c r="BJ27">
        <f>0</f>
        <v>0</v>
      </c>
      <c r="BK27">
        <f>C27*(Parameters!$C$19+Parameters!$C$18/2)</f>
        <v>6.2840717020332582E-8</v>
      </c>
      <c r="BL27">
        <f t="shared" si="34"/>
        <v>0.99999300739911667</v>
      </c>
      <c r="BM27">
        <f t="shared" si="35"/>
        <v>1.6758396973664961E-4</v>
      </c>
      <c r="BN27">
        <f t="shared" si="36"/>
        <v>7.9999439483581791E-2</v>
      </c>
      <c r="BO27">
        <f t="shared" si="37"/>
        <v>3.3581963479371981E-3</v>
      </c>
      <c r="BP27">
        <f t="shared" si="38"/>
        <v>7.0202611974342578E-7</v>
      </c>
      <c r="BQ27">
        <f t="shared" si="39"/>
        <v>4.1895069921493982E-3</v>
      </c>
      <c r="BR27">
        <f t="shared" si="40"/>
        <v>0.9999930076101482</v>
      </c>
      <c r="BS27">
        <f t="shared" si="41"/>
        <v>1.6757894251451122E-4</v>
      </c>
      <c r="BT27">
        <f>2*((((Parameters!$C$21)/((Parameters!$C$21)^2+(C27*Parameters!$C$20)^2)))/((((Parameters!$C$21)/((Parameters!$C$21)^2+(C27*Parameters!$C$20)^2)))^2+((-(C27*Parameters!$C$20)/((Parameters!$C$21)^2+(C27*Parameters!$C$20)^2)+C27*Parameters!$C$22))^2))</f>
        <v>4.00000000190954E-2</v>
      </c>
      <c r="BU27">
        <f>2*(-((-(C27*Parameters!$C$20)/((Parameters!$C$21)^2+(C27*Parameters!$C$20)^2)+C27*Parameters!$C$22))/((((Parameters!$C$21)/((Parameters!$C$21)^2+(C27*Parameters!$C$20)^2)))^2+((-(C27*Parameters!$C$20)/((Parameters!$C$21)^2+(C27*Parameters!$C$20)^2)+C27*Parameters!$C$22))^2))</f>
        <v>0.11395116688738419</v>
      </c>
      <c r="BV27">
        <f>0</f>
        <v>0</v>
      </c>
      <c r="BW27">
        <f>0</f>
        <v>0</v>
      </c>
      <c r="BX27">
        <f t="shared" si="42"/>
        <v>0.99999300739911667</v>
      </c>
      <c r="BY27">
        <f t="shared" si="43"/>
        <v>1.6758396973664961E-4</v>
      </c>
      <c r="BZ27">
        <f t="shared" si="44"/>
        <v>0.11998006340973862</v>
      </c>
      <c r="CA27">
        <f t="shared" si="45"/>
        <v>0.11731526977908383</v>
      </c>
      <c r="CB27">
        <f t="shared" si="46"/>
        <v>7.0202611974342578E-7</v>
      </c>
      <c r="CC27">
        <f t="shared" si="47"/>
        <v>4.1895069921493982E-3</v>
      </c>
      <c r="CD27">
        <f t="shared" si="48"/>
        <v>0.9995156364807547</v>
      </c>
      <c r="CE27">
        <f t="shared" si="49"/>
        <v>3.3523921897601764E-4</v>
      </c>
      <c r="CF27">
        <f>0</f>
        <v>0</v>
      </c>
      <c r="CG27">
        <f>0</f>
        <v>0</v>
      </c>
      <c r="CH27">
        <f>(((Parameters!$C$25))/(((Parameters!$C$25))^2+((C27*Parameters!$C$24-1/(C27*Parameters!$C$23)))^2))+(((Parameters!$C$29+Parameters!$C$28))/(((Parameters!$C$29+Parameters!$C$28))^2+((C27*Parameters!$C$27-1/(C27*Parameters!$C$26)))^2))</f>
        <v>2.3323199005344505E-6</v>
      </c>
      <c r="CI27">
        <f>(-((C27*Parameters!$C$24-1/(C27*Parameters!$C$23)))/(((Parameters!$C$25))^2+((C27*Parameters!$C$24-1/(C27*Parameters!$C$23)))^2))+(-((C27*Parameters!$C$27-1/(C27*Parameters!$C$26)))/(((Parameters!$C$29+Parameters!$C$28))^2+((C27*Parameters!$C$27-1/(C27*Parameters!$C$26)))^2))</f>
        <v>7.8758987879443848E-4</v>
      </c>
      <c r="CJ27">
        <f t="shared" si="50"/>
        <v>0.99990089091190015</v>
      </c>
      <c r="CK27">
        <f t="shared" si="51"/>
        <v>2.6235267007361702E-4</v>
      </c>
      <c r="CL27">
        <f t="shared" si="52"/>
        <v>0.11998006340973862</v>
      </c>
      <c r="CM27">
        <f t="shared" si="53"/>
        <v>0.11731526977908383</v>
      </c>
      <c r="CN27">
        <f t="shared" si="54"/>
        <v>2.7691853137623835E-6</v>
      </c>
      <c r="CO27">
        <f t="shared" si="55"/>
        <v>4.9767161730235234E-3</v>
      </c>
      <c r="CP27">
        <f t="shared" si="56"/>
        <v>0.9995156364807547</v>
      </c>
      <c r="CQ27">
        <f t="shared" si="57"/>
        <v>3.3523921897601764E-4</v>
      </c>
      <c r="CR27">
        <f>2*((((Parameters!$C$31)/((Parameters!$C$31)^2+(C27*Parameters!$C$30)^2)))/((((Parameters!$C$31)/((Parameters!$C$31)^2+(C27*Parameters!$C$30)^2)))^2+((-(C27*Parameters!$C$30)/((Parameters!$C$31)^2+(C27*Parameters!$C$30)^2)+C27*Parameters!$C$32))^2))</f>
        <v>4.0000000009266887E-2</v>
      </c>
      <c r="CS27">
        <f>2*(-((-(C27*Parameters!$C$30)/((Parameters!$C$31)^2+(C27*Parameters!$C$30)^2)+C27*Parameters!$C$32))/((((Parameters!$C$31)/((Parameters!$C$31)^2+(C27*Parameters!$C$30)^2)))^2+((-(C27*Parameters!$C$30)/((Parameters!$C$31)^2+(C27*Parameters!$C$30)^2)+C27*Parameters!$C$32))^2))</f>
        <v>5.529983098094688E-2</v>
      </c>
      <c r="CT27">
        <f>0</f>
        <v>0</v>
      </c>
      <c r="CU27">
        <f>0</f>
        <v>0</v>
      </c>
      <c r="CV27">
        <f t="shared" si="58"/>
        <v>0.99990089091190015</v>
      </c>
      <c r="CW27">
        <f t="shared" si="59"/>
        <v>2.6235267007361702E-4</v>
      </c>
      <c r="CX27">
        <f t="shared" si="60"/>
        <v>0.15996159099716814</v>
      </c>
      <c r="CY27">
        <f t="shared" si="61"/>
        <v>0.17262011415101547</v>
      </c>
      <c r="CZ27">
        <f t="shared" si="62"/>
        <v>2.7691853137623835E-6</v>
      </c>
      <c r="DA27">
        <f t="shared" si="63"/>
        <v>4.9767161730235234E-3</v>
      </c>
      <c r="DB27">
        <f t="shared" si="64"/>
        <v>0.99924053568495896</v>
      </c>
      <c r="DC27">
        <f t="shared" si="65"/>
        <v>5.3446100142288326E-4</v>
      </c>
      <c r="DD27">
        <f>0</f>
        <v>0</v>
      </c>
      <c r="DE27">
        <f>0</f>
        <v>0</v>
      </c>
      <c r="DF27">
        <f>(((Parameters!$C$35))/(((Parameters!$C$35))^2+((C27*Parameters!$C$34-1/(C27*Parameters!$C$33)))^2))+(((Parameters!$C$39+Parameters!$C$38))/(((Parameters!$C$39+Parameters!$C$38))^2+((C27*Parameters!$C$37-1/(C27*Parameters!$C$36)))^2))</f>
        <v>2.3323199005344505E-6</v>
      </c>
      <c r="DG27">
        <f>(-((C27*Parameters!$C$34-1/(C27*Parameters!$C$33)))/(((Parameters!$C$35))^2+((C27*Parameters!$C$34-1/(C27*Parameters!$C$33)))^2))+(-((C27*Parameters!$C$37-1/(C27*Parameters!$C$36)))/(((Parameters!$C$39+Parameters!$C$38))^2+((C27*Parameters!$C$37-1/(C27*Parameters!$C$36)))^2))</f>
        <v>7.8758987879443848E-4</v>
      </c>
      <c r="DH27">
        <f t="shared" si="66"/>
        <v>0.9997653101387205</v>
      </c>
      <c r="DI27">
        <f t="shared" si="67"/>
        <v>3.8873940546630916E-4</v>
      </c>
      <c r="DJ27">
        <f t="shared" si="68"/>
        <v>0.15996159099716814</v>
      </c>
      <c r="DK27">
        <f t="shared" si="69"/>
        <v>0.17262011415101547</v>
      </c>
      <c r="DL27">
        <f t="shared" si="70"/>
        <v>4.6787978252301152E-6</v>
      </c>
      <c r="DM27">
        <f t="shared" si="71"/>
        <v>5.7637091519441601E-3</v>
      </c>
      <c r="DN27">
        <f t="shared" si="72"/>
        <v>0.99924053568495896</v>
      </c>
      <c r="DO27">
        <f t="shared" si="73"/>
        <v>5.3446100142288326E-4</v>
      </c>
      <c r="DP27">
        <f>2*((((Parameters!$C$41)/((Parameters!$C$41)^2+(C27*(Parameters!$C$40*(1-Parameters!$C$42)))^2)))/((((Parameters!$C$41)/((Parameters!$C$41)^2+(C27*(Parameters!$C$40*(1-Parameters!$C$42)))^2)))^2+((-(C27*(Parameters!$C$40*(1-Parameters!$C$42)))/((Parameters!$C$41)^2+(C27*(Parameters!$C$40*(1-Parameters!$C$42)))^2)+C27*Parameters!$C$43))^2))</f>
        <v>0.20000000000421225</v>
      </c>
      <c r="DQ27">
        <f>2*(-((-(C27*(Parameters!$C$40*(1-Parameters!$C$42)))/((Parameters!$C$41)^2+(C27*(Parameters!$C$40*(1-Parameters!$C$42)))^2)+C27*Parameters!$C$43))/((((Parameters!$C$41)/((Parameters!$C$41)^2+(C27*(Parameters!$C$40*(1-Parameters!$C$42)))^2)))^2+((-(C27*(Parameters!$C$40*(1-Parameters!$C$42)))/((Parameters!$C$41)^2+(C27*(Parameters!$C$40*(1-Parameters!$C$42)))^2)+C27*Parameters!$C$43))^2))</f>
        <v>5.0272572778919276E-3</v>
      </c>
      <c r="DR27">
        <f>0</f>
        <v>0</v>
      </c>
      <c r="DS27">
        <f>0</f>
        <v>0</v>
      </c>
      <c r="DT27">
        <f t="shared" si="74"/>
        <v>0.9997653101387205</v>
      </c>
      <c r="DU27">
        <f t="shared" si="75"/>
        <v>3.8873940546630916E-4</v>
      </c>
      <c r="DV27">
        <f t="shared" si="76"/>
        <v>0.3599126987361182</v>
      </c>
      <c r="DW27">
        <f t="shared" si="77"/>
        <v>0.17772393946368914</v>
      </c>
      <c r="DX27">
        <f t="shared" si="78"/>
        <v>4.6787978252301152E-6</v>
      </c>
      <c r="DY27">
        <f t="shared" si="79"/>
        <v>5.7637091519441601E-3</v>
      </c>
      <c r="DZ27">
        <f t="shared" si="80"/>
        <v>0.99921249579574223</v>
      </c>
      <c r="EA27">
        <f t="shared" si="81"/>
        <v>1.6872263533564121E-3</v>
      </c>
      <c r="EB27">
        <f>0</f>
        <v>0</v>
      </c>
      <c r="EC27">
        <f>0</f>
        <v>0</v>
      </c>
      <c r="ED27">
        <f>0</f>
        <v>0</v>
      </c>
      <c r="EE27">
        <f>C27*Parameters!$C$44</f>
        <v>8.3787622693776766E-9</v>
      </c>
      <c r="EF27">
        <f t="shared" si="82"/>
        <v>0.99976530864961388</v>
      </c>
      <c r="EG27">
        <f t="shared" si="83"/>
        <v>3.887424210892496E-4</v>
      </c>
      <c r="EH27">
        <f t="shared" si="84"/>
        <v>0.3599126987361182</v>
      </c>
      <c r="EI27">
        <f t="shared" si="85"/>
        <v>0.17772393946368914</v>
      </c>
      <c r="EJ27">
        <f t="shared" si="86"/>
        <v>4.6787836883616061E-6</v>
      </c>
      <c r="EK27">
        <f t="shared" si="87"/>
        <v>5.7637175241081187E-3</v>
      </c>
      <c r="EL27">
        <f t="shared" si="88"/>
        <v>0.99921249579574223</v>
      </c>
      <c r="EM27">
        <f t="shared" si="89"/>
        <v>1.6872263533564121E-3</v>
      </c>
      <c r="EN27">
        <f>0</f>
        <v>0</v>
      </c>
      <c r="EO27">
        <f>0</f>
        <v>0</v>
      </c>
      <c r="EP27">
        <f>(((2*Parameters!$C$47))/(((2*Parameters!$C$47))^2+((2*(C27*Parameters!$C$46-1/(C27*Parameters!$C$45))))^2))</f>
        <v>3.3978570069755066E-14</v>
      </c>
      <c r="EQ27">
        <f>(-((2*(C27*Parameters!$C$46-1/(C27*Parameters!$C$45))))/(((2*Parameters!$C$47))^2+((2*(C27*Parameters!$C$46-1/(C27*Parameters!$C$45))))^2))</f>
        <v>9.2166384964577807E-7</v>
      </c>
      <c r="ER27">
        <f t="shared" si="90"/>
        <v>0.99976514484789591</v>
      </c>
      <c r="ES27">
        <f t="shared" si="91"/>
        <v>3.8907413961874191E-4</v>
      </c>
      <c r="ET27">
        <f t="shared" si="92"/>
        <v>0.3599126987361182</v>
      </c>
      <c r="EU27">
        <f t="shared" si="93"/>
        <v>0.17772393946368914</v>
      </c>
      <c r="EV27">
        <f t="shared" si="94"/>
        <v>4.6772286667773597E-6</v>
      </c>
      <c r="EW27">
        <f t="shared" si="95"/>
        <v>5.7646384621436652E-3</v>
      </c>
      <c r="EX27">
        <f t="shared" si="96"/>
        <v>0.99921249579574223</v>
      </c>
      <c r="EY27">
        <f t="shared" si="97"/>
        <v>1.6872263533564121E-3</v>
      </c>
      <c r="EZ27">
        <f>(ER27+ET27/Parameters!$C$6+Parameters!$C$7*(EV27+EX27/Parameters!$C$6))</f>
        <v>1.0122838474126306</v>
      </c>
      <c r="FA27">
        <f>(ES27+EU27/Parameters!$C$6+Parameters!$C$7*(EW27+EY27/Parameters!$C$6))</f>
        <v>6.5707763818340162E-3</v>
      </c>
      <c r="FB27">
        <f t="shared" si="98"/>
        <v>-0.10622912111658278</v>
      </c>
      <c r="FC27">
        <f t="shared" si="99"/>
        <v>0.98784440393102779</v>
      </c>
      <c r="FD27">
        <f>(ER27+ET27/Parameters!$C$6+Parameters!$C$8*(EV27+EX27/Parameters!$C$6))</f>
        <v>2.7502785710994342</v>
      </c>
      <c r="FE27">
        <f>(ES27+EU27/Parameters!$C$6+Parameters!$C$8*(EW27+EY27/Parameters!$C$6))</f>
        <v>0.29773700619050669</v>
      </c>
      <c r="FF27">
        <f t="shared" si="100"/>
        <v>-8.8381352759813439</v>
      </c>
      <c r="FG27">
        <f t="shared" si="101"/>
        <v>0.36148745998723786</v>
      </c>
    </row>
    <row r="28" spans="1:163" x14ac:dyDescent="0.15">
      <c r="A28">
        <f>Parameters!$C$2*(Parameters!$C$3/Parameters!$C$2)^((ROW()-2)/(Parameters!$C$4-1))</f>
        <v>134.89628825916535</v>
      </c>
      <c r="B28">
        <f t="shared" si="0"/>
        <v>2.13</v>
      </c>
      <c r="C28">
        <f t="shared" si="1"/>
        <v>847.57837638304977</v>
      </c>
      <c r="D28">
        <f>1</f>
        <v>1</v>
      </c>
      <c r="E28">
        <f>0</f>
        <v>0</v>
      </c>
      <c r="F28">
        <f>0</f>
        <v>0</v>
      </c>
      <c r="G28">
        <f>0</f>
        <v>0</v>
      </c>
      <c r="H28">
        <f>0</f>
        <v>0</v>
      </c>
      <c r="I28">
        <f>0</f>
        <v>0</v>
      </c>
      <c r="J28">
        <f>1</f>
        <v>1</v>
      </c>
      <c r="K28">
        <f>0</f>
        <v>0</v>
      </c>
      <c r="L28">
        <f>2*Parameters!$C$10</f>
        <v>0.04</v>
      </c>
      <c r="M28">
        <f>2*C28*Parameters!$C$9</f>
        <v>1.6951567527660994E-3</v>
      </c>
      <c r="N28">
        <f>0</f>
        <v>0</v>
      </c>
      <c r="O28">
        <f>0</f>
        <v>0</v>
      </c>
      <c r="P28">
        <f t="shared" si="2"/>
        <v>1</v>
      </c>
      <c r="Q28">
        <f t="shared" si="3"/>
        <v>0</v>
      </c>
      <c r="R28">
        <f t="shared" si="4"/>
        <v>0.04</v>
      </c>
      <c r="S28">
        <f t="shared" si="5"/>
        <v>1.6951567527660994E-3</v>
      </c>
      <c r="T28">
        <f t="shared" si="6"/>
        <v>0</v>
      </c>
      <c r="U28">
        <f t="shared" si="7"/>
        <v>0</v>
      </c>
      <c r="V28">
        <f t="shared" si="8"/>
        <v>1</v>
      </c>
      <c r="W28">
        <f t="shared" si="9"/>
        <v>0</v>
      </c>
      <c r="X28">
        <f>0</f>
        <v>0</v>
      </c>
      <c r="Y28">
        <f>0</f>
        <v>0</v>
      </c>
      <c r="Z28">
        <f>0</f>
        <v>0</v>
      </c>
      <c r="AA28">
        <f>C28*(Parameters!$C$12+Parameters!$C$11/2)</f>
        <v>6.3568378228728739E-8</v>
      </c>
      <c r="AB28">
        <f t="shared" si="10"/>
        <v>0.99999999989224164</v>
      </c>
      <c r="AC28">
        <f t="shared" si="11"/>
        <v>2.5427351291491495E-9</v>
      </c>
      <c r="AD28">
        <f t="shared" si="12"/>
        <v>0.04</v>
      </c>
      <c r="AE28">
        <f t="shared" si="13"/>
        <v>1.6951567527660994E-3</v>
      </c>
      <c r="AF28">
        <f t="shared" si="14"/>
        <v>0</v>
      </c>
      <c r="AG28">
        <f t="shared" si="15"/>
        <v>6.3568378228728739E-8</v>
      </c>
      <c r="AH28">
        <f t="shared" si="16"/>
        <v>1</v>
      </c>
      <c r="AI28">
        <f t="shared" si="17"/>
        <v>0</v>
      </c>
      <c r="AJ28">
        <f>0</f>
        <v>0</v>
      </c>
      <c r="AK28">
        <f>0</f>
        <v>0</v>
      </c>
      <c r="AL28">
        <f>(((2*Parameters!$C$15))/(((2*Parameters!$C$15))^2+((2*(C28*Parameters!$C$14-1/(C28*Parameters!$C$13))))^2))</f>
        <v>7.1838918668539728E-7</v>
      </c>
      <c r="AM28">
        <f>(-((2*(C28*Parameters!$C$14-1/(C28*Parameters!$C$13))))/(((2*Parameters!$C$15))^2+((2*(C28*Parameters!$C$14-1/(C28*Parameters!$C$13))))^2))</f>
        <v>4.2378920645825685E-3</v>
      </c>
      <c r="AN28">
        <f t="shared" si="18"/>
        <v>0.99999284473645822</v>
      </c>
      <c r="AO28">
        <f t="shared" si="19"/>
        <v>1.6951944310071281E-4</v>
      </c>
      <c r="AP28">
        <f t="shared" si="20"/>
        <v>0.04</v>
      </c>
      <c r="AQ28">
        <f t="shared" si="21"/>
        <v>1.6951567527660994E-3</v>
      </c>
      <c r="AR28">
        <f t="shared" si="22"/>
        <v>7.1838918668539728E-7</v>
      </c>
      <c r="AS28">
        <f t="shared" si="23"/>
        <v>4.2379556329607973E-3</v>
      </c>
      <c r="AT28">
        <f t="shared" si="24"/>
        <v>1</v>
      </c>
      <c r="AU28">
        <f t="shared" si="25"/>
        <v>0</v>
      </c>
      <c r="AV28">
        <f>2*Parameters!$C$17</f>
        <v>0.04</v>
      </c>
      <c r="AW28">
        <f>2*C28*Parameters!$C$16</f>
        <v>1.6951567527660994E-3</v>
      </c>
      <c r="AX28">
        <f>0</f>
        <v>0</v>
      </c>
      <c r="AY28">
        <f>0</f>
        <v>0</v>
      </c>
      <c r="AZ28">
        <f t="shared" si="26"/>
        <v>0.99999284473645822</v>
      </c>
      <c r="BA28">
        <f t="shared" si="27"/>
        <v>1.6951944310071281E-4</v>
      </c>
      <c r="BB28">
        <f t="shared" si="28"/>
        <v>7.9999426427429632E-2</v>
      </c>
      <c r="BC28">
        <f t="shared" si="29"/>
        <v>3.3970821539629167E-3</v>
      </c>
      <c r="BD28">
        <f t="shared" si="30"/>
        <v>7.1838918668539728E-7</v>
      </c>
      <c r="BE28">
        <f t="shared" si="31"/>
        <v>4.2379556329607973E-3</v>
      </c>
      <c r="BF28">
        <f t="shared" si="32"/>
        <v>0.99999284473645833</v>
      </c>
      <c r="BG28">
        <f t="shared" si="33"/>
        <v>1.6951944310071281E-4</v>
      </c>
      <c r="BH28">
        <f>0</f>
        <v>0</v>
      </c>
      <c r="BI28">
        <f>0</f>
        <v>0</v>
      </c>
      <c r="BJ28">
        <f>0</f>
        <v>0</v>
      </c>
      <c r="BK28">
        <f>C28*(Parameters!$C$19+Parameters!$C$18/2)</f>
        <v>6.3568378228728739E-8</v>
      </c>
      <c r="BL28">
        <f t="shared" si="34"/>
        <v>0.99999284452051118</v>
      </c>
      <c r="BM28">
        <f t="shared" si="35"/>
        <v>1.6952452853451002E-4</v>
      </c>
      <c r="BN28">
        <f t="shared" si="36"/>
        <v>7.9999426427429632E-2</v>
      </c>
      <c r="BO28">
        <f t="shared" si="37"/>
        <v>3.3970821539629167E-3</v>
      </c>
      <c r="BP28">
        <f t="shared" si="38"/>
        <v>7.183784106093211E-7</v>
      </c>
      <c r="BQ28">
        <f t="shared" si="39"/>
        <v>4.2380192008841773E-3</v>
      </c>
      <c r="BR28">
        <f t="shared" si="40"/>
        <v>0.99999284473645833</v>
      </c>
      <c r="BS28">
        <f t="shared" si="41"/>
        <v>1.6951944310071281E-4</v>
      </c>
      <c r="BT28">
        <f>2*((((Parameters!$C$21)/((Parameters!$C$21)^2+(C28*Parameters!$C$20)^2)))/((((Parameters!$C$21)/((Parameters!$C$21)^2+(C28*Parameters!$C$20)^2)))^2+((-(C28*Parameters!$C$20)/((Parameters!$C$21)^2+(C28*Parameters!$C$20)^2)+C28*Parameters!$C$22))^2))</f>
        <v>4.0000000019540183E-2</v>
      </c>
      <c r="BU28">
        <f>2*(-((-(C28*Parameters!$C$20)/((Parameters!$C$21)^2+(C28*Parameters!$C$20)^2)+C28*Parameters!$C$22))/((((Parameters!$C$21)/((Parameters!$C$21)^2+(C28*Parameters!$C$20)^2)))^2+((-(C28*Parameters!$C$20)/((Parameters!$C$21)^2+(C28*Parameters!$C$20)^2)+C28*Parameters!$C$22))^2))</f>
        <v>0.11527065921285959</v>
      </c>
      <c r="BV28">
        <f>0</f>
        <v>0</v>
      </c>
      <c r="BW28">
        <f>0</f>
        <v>0</v>
      </c>
      <c r="BX28">
        <f t="shared" si="42"/>
        <v>0.99999284452051118</v>
      </c>
      <c r="BY28">
        <f t="shared" si="43"/>
        <v>1.6952452853451002E-4</v>
      </c>
      <c r="BZ28">
        <f t="shared" si="44"/>
        <v>0.1199795990236332</v>
      </c>
      <c r="CA28">
        <f t="shared" si="45"/>
        <v>0.11867369753112954</v>
      </c>
      <c r="CB28">
        <f t="shared" si="46"/>
        <v>7.183784106093211E-7</v>
      </c>
      <c r="CC28">
        <f t="shared" si="47"/>
        <v>4.2380192008841773E-3</v>
      </c>
      <c r="CD28">
        <f t="shared" si="48"/>
        <v>0.99950435420455219</v>
      </c>
      <c r="CE28">
        <f t="shared" si="49"/>
        <v>3.3912301917184682E-4</v>
      </c>
      <c r="CF28">
        <f>0</f>
        <v>0</v>
      </c>
      <c r="CG28">
        <f>0</f>
        <v>0</v>
      </c>
      <c r="CH28">
        <f>(((Parameters!$C$25))/(((Parameters!$C$25))^2+((C28*Parameters!$C$24-1/(C28*Parameters!$C$23)))^2))+(((Parameters!$C$29+Parameters!$C$28))/(((Parameters!$C$29+Parameters!$C$28))^2+((C28*Parameters!$C$27-1/(C28*Parameters!$C$26)))^2))</f>
        <v>2.3866446680454331E-6</v>
      </c>
      <c r="CI28">
        <f>(-((C28*Parameters!$C$24-1/(C28*Parameters!$C$23)))/(((Parameters!$C$25))^2+((C28*Parameters!$C$24-1/(C28*Parameters!$C$23)))^2))+(-((C28*Parameters!$C$27-1/(C28*Parameters!$C$26)))/(((Parameters!$C$29+Parameters!$C$28))^2+((C28*Parameters!$C$27-1/(C28*Parameters!$C$26)))^2))</f>
        <v>7.9670941521789592E-4</v>
      </c>
      <c r="CJ28">
        <f t="shared" si="50"/>
        <v>0.99989858241701979</v>
      </c>
      <c r="CK28">
        <f t="shared" si="51"/>
        <v>2.6539663665815636E-4</v>
      </c>
      <c r="CL28">
        <f t="shared" si="52"/>
        <v>0.1199795990236332</v>
      </c>
      <c r="CM28">
        <f t="shared" si="53"/>
        <v>0.11867369753112954</v>
      </c>
      <c r="CN28">
        <f t="shared" si="54"/>
        <v>2.8336576459684806E-6</v>
      </c>
      <c r="CO28">
        <f t="shared" si="55"/>
        <v>5.0343345397963722E-3</v>
      </c>
      <c r="CP28">
        <f t="shared" si="56"/>
        <v>0.99950435420455219</v>
      </c>
      <c r="CQ28">
        <f t="shared" si="57"/>
        <v>3.3912301917184682E-4</v>
      </c>
      <c r="CR28">
        <f>2*((((Parameters!$C$31)/((Parameters!$C$31)^2+(C28*Parameters!$C$30)^2)))/((((Parameters!$C$31)/((Parameters!$C$31)^2+(C28*Parameters!$C$30)^2)))^2+((-(C28*Parameters!$C$30)/((Parameters!$C$31)^2+(C28*Parameters!$C$30)^2)+C28*Parameters!$C$32))^2))</f>
        <v>4.0000000009482735E-2</v>
      </c>
      <c r="CS28">
        <f>2*(-((-(C28*Parameters!$C$30)/((Parameters!$C$31)^2+(C28*Parameters!$C$30)^2)+C28*Parameters!$C$32))/((((Parameters!$C$31)/((Parameters!$C$31)^2+(C28*Parameters!$C$30)^2)))^2+((-(C28*Parameters!$C$30)/((Parameters!$C$31)^2+(C28*Parameters!$C$30)^2)+C28*Parameters!$C$32))^2))</f>
        <v>5.5940172844521803E-2</v>
      </c>
      <c r="CT28">
        <f>0</f>
        <v>0</v>
      </c>
      <c r="CU28">
        <f>0</f>
        <v>0</v>
      </c>
      <c r="CV28">
        <f t="shared" si="58"/>
        <v>0.99989858241701979</v>
      </c>
      <c r="CW28">
        <f t="shared" si="59"/>
        <v>2.6539663665815636E-4</v>
      </c>
      <c r="CX28">
        <f t="shared" si="60"/>
        <v>0.15996069599606877</v>
      </c>
      <c r="CY28">
        <f t="shared" si="61"/>
        <v>0.17461881292399881</v>
      </c>
      <c r="CZ28">
        <f t="shared" si="62"/>
        <v>2.8336576459684806E-6</v>
      </c>
      <c r="DA28">
        <f t="shared" si="63"/>
        <v>5.0343345397963722E-3</v>
      </c>
      <c r="DB28">
        <f t="shared" si="64"/>
        <v>0.99922284600654476</v>
      </c>
      <c r="DC28">
        <f t="shared" si="65"/>
        <v>5.4065491610993856E-4</v>
      </c>
      <c r="DD28">
        <f>0</f>
        <v>0</v>
      </c>
      <c r="DE28">
        <f>0</f>
        <v>0</v>
      </c>
      <c r="DF28">
        <f>(((Parameters!$C$35))/(((Parameters!$C$35))^2+((C28*Parameters!$C$34-1/(C28*Parameters!$C$33)))^2))+(((Parameters!$C$39+Parameters!$C$38))/(((Parameters!$C$39+Parameters!$C$38))^2+((C28*Parameters!$C$37-1/(C28*Parameters!$C$36)))^2))</f>
        <v>2.3866446680454331E-6</v>
      </c>
      <c r="DG28">
        <f>(-((C28*Parameters!$C$34-1/(C28*Parameters!$C$33)))/(((Parameters!$C$35))^2+((C28*Parameters!$C$34-1/(C28*Parameters!$C$33)))^2))+(-((C28*Parameters!$C$37-1/(C28*Parameters!$C$36)))/(((Parameters!$C$39+Parameters!$C$38))^2+((C28*Parameters!$C$37-1/(C28*Parameters!$C$36)))^2))</f>
        <v>7.9670941521789592E-4</v>
      </c>
      <c r="DH28">
        <f t="shared" si="66"/>
        <v>0.99975984373403126</v>
      </c>
      <c r="DI28">
        <f t="shared" si="67"/>
        <v>3.932555822818374E-4</v>
      </c>
      <c r="DJ28">
        <f t="shared" si="68"/>
        <v>0.15996069599606877</v>
      </c>
      <c r="DK28">
        <f t="shared" si="69"/>
        <v>0.17461881292399881</v>
      </c>
      <c r="DL28">
        <f t="shared" si="70"/>
        <v>4.7877026615305536E-6</v>
      </c>
      <c r="DM28">
        <f t="shared" si="71"/>
        <v>5.8304260794617814E-3</v>
      </c>
      <c r="DN28">
        <f t="shared" si="72"/>
        <v>0.99922284600654476</v>
      </c>
      <c r="DO28">
        <f t="shared" si="73"/>
        <v>5.4065491610993856E-4</v>
      </c>
      <c r="DP28">
        <f>2*((((Parameters!$C$41)/((Parameters!$C$41)^2+(C28*(Parameters!$C$40*(1-Parameters!$C$42)))^2)))/((((Parameters!$C$41)/((Parameters!$C$41)^2+(C28*(Parameters!$C$40*(1-Parameters!$C$42)))^2)))^2+((-(C28*(Parameters!$C$40*(1-Parameters!$C$42)))/((Parameters!$C$41)^2+(C28*(Parameters!$C$40*(1-Parameters!$C$42)))^2)+C28*Parameters!$C$43))^2))</f>
        <v>0.20000000000431037</v>
      </c>
      <c r="DQ28">
        <f>2*(-((-(C28*(Parameters!$C$40*(1-Parameters!$C$42)))/((Parameters!$C$41)^2+(C28*(Parameters!$C$40*(1-Parameters!$C$42)))^2)+C28*Parameters!$C$43))/((((Parameters!$C$41)/((Parameters!$C$41)^2+(C28*(Parameters!$C$40*(1-Parameters!$C$42)))^2)))^2+((-(C28*(Parameters!$C$40*(1-Parameters!$C$42)))/((Parameters!$C$41)^2+(C28*(Parameters!$C$40*(1-Parameters!$C$42)))^2)+C28*Parameters!$C$43))^2))</f>
        <v>5.0854701735952666E-3</v>
      </c>
      <c r="DR28">
        <f>0</f>
        <v>0</v>
      </c>
      <c r="DS28">
        <f>0</f>
        <v>0</v>
      </c>
      <c r="DT28">
        <f t="shared" si="74"/>
        <v>0.99975984373403126</v>
      </c>
      <c r="DU28">
        <f t="shared" si="75"/>
        <v>3.932555822818374E-4</v>
      </c>
      <c r="DV28">
        <f t="shared" si="76"/>
        <v>0.35991066485765005</v>
      </c>
      <c r="DW28">
        <f t="shared" si="77"/>
        <v>0.17978171290652453</v>
      </c>
      <c r="DX28">
        <f t="shared" si="78"/>
        <v>4.7877026615305536E-6</v>
      </c>
      <c r="DY28">
        <f t="shared" si="79"/>
        <v>5.8304260794617814E-3</v>
      </c>
      <c r="DZ28">
        <f t="shared" si="80"/>
        <v>0.99919415308915061</v>
      </c>
      <c r="EA28">
        <f t="shared" si="81"/>
        <v>1.7067644797465113E-3</v>
      </c>
      <c r="EB28">
        <f>0</f>
        <v>0</v>
      </c>
      <c r="EC28">
        <f>0</f>
        <v>0</v>
      </c>
      <c r="ED28">
        <f>0</f>
        <v>0</v>
      </c>
      <c r="EE28">
        <f>C28*Parameters!$C$44</f>
        <v>8.4757837638304969E-9</v>
      </c>
      <c r="EF28">
        <f t="shared" si="82"/>
        <v>0.99975984221024039</v>
      </c>
      <c r="EG28">
        <f t="shared" si="83"/>
        <v>3.9325863280680702E-4</v>
      </c>
      <c r="EH28">
        <f t="shared" si="84"/>
        <v>0.35991066485765005</v>
      </c>
      <c r="EI28">
        <f t="shared" si="85"/>
        <v>0.17978171290652453</v>
      </c>
      <c r="EJ28">
        <f t="shared" si="86"/>
        <v>4.7876881953638874E-6</v>
      </c>
      <c r="EK28">
        <f t="shared" si="87"/>
        <v>5.8304345484153615E-3</v>
      </c>
      <c r="EL28">
        <f t="shared" si="88"/>
        <v>0.99919415308915061</v>
      </c>
      <c r="EM28">
        <f t="shared" si="89"/>
        <v>1.7067644797465113E-3</v>
      </c>
      <c r="EN28">
        <f>0</f>
        <v>0</v>
      </c>
      <c r="EO28">
        <f>0</f>
        <v>0</v>
      </c>
      <c r="EP28">
        <f>(((2*Parameters!$C$47))/(((2*Parameters!$C$47))^2+((2*(C28*Parameters!$C$46-1/(C28*Parameters!$C$45))))^2))</f>
        <v>3.4770032640125928E-14</v>
      </c>
      <c r="EQ28">
        <f>(-((2*(C28*Parameters!$C$46-1/(C28*Parameters!$C$45))))/(((2*Parameters!$C$47))^2+((2*(C28*Parameters!$C$46-1/(C28*Parameters!$C$45))))^2))</f>
        <v>9.3233621403608839E-7</v>
      </c>
      <c r="ER28">
        <f t="shared" si="90"/>
        <v>0.99975967459325132</v>
      </c>
      <c r="ES28">
        <f t="shared" si="91"/>
        <v>3.9359419055972261E-4</v>
      </c>
      <c r="ET28">
        <f t="shared" si="92"/>
        <v>0.35991066485765005</v>
      </c>
      <c r="EU28">
        <f t="shared" si="93"/>
        <v>0.17978171290652453</v>
      </c>
      <c r="EV28">
        <f t="shared" si="94"/>
        <v>4.7860969517726027E-6</v>
      </c>
      <c r="EW28">
        <f t="shared" si="95"/>
        <v>5.8313661333091989E-3</v>
      </c>
      <c r="EX28">
        <f t="shared" si="96"/>
        <v>0.99919415308915061</v>
      </c>
      <c r="EY28">
        <f t="shared" si="97"/>
        <v>1.7067644797465113E-3</v>
      </c>
      <c r="EZ28">
        <f>(ER28+ET28/Parameters!$C$6+Parameters!$C$7*(EV28+EX28/Parameters!$C$6))</f>
        <v>1.012278306414387</v>
      </c>
      <c r="FA28">
        <f>(ES28+EU28/Parameters!$C$6+Parameters!$C$7*(EW28+EY28/Parameters!$C$6))</f>
        <v>6.6468711612214454E-3</v>
      </c>
      <c r="FB28">
        <f t="shared" si="98"/>
        <v>-0.10618584112321763</v>
      </c>
      <c r="FC28">
        <f t="shared" si="99"/>
        <v>0.98784932616784482</v>
      </c>
      <c r="FD28">
        <f>(ER28+ET28/Parameters!$C$6+Parameters!$C$8*(EV28+EX28/Parameters!$C$6))</f>
        <v>2.7502465731561507</v>
      </c>
      <c r="FE28">
        <f>(ES28+EU28/Parameters!$C$6+Parameters!$C$8*(EW28+EY28/Parameters!$C$6))</f>
        <v>0.30118346387841444</v>
      </c>
      <c r="FF28">
        <f t="shared" si="100"/>
        <v>-8.8392066802582399</v>
      </c>
      <c r="FG28">
        <f t="shared" si="101"/>
        <v>0.36144287326772839</v>
      </c>
    </row>
    <row r="29" spans="1:163" x14ac:dyDescent="0.15">
      <c r="A29">
        <f>Parameters!$C$2*(Parameters!$C$3/Parameters!$C$2)^((ROW()-2)/(Parameters!$C$4-1))</f>
        <v>136.45831365889245</v>
      </c>
      <c r="B29">
        <f t="shared" si="0"/>
        <v>2.1349999999999998</v>
      </c>
      <c r="C29">
        <f t="shared" si="1"/>
        <v>857.39287142405647</v>
      </c>
      <c r="D29">
        <f>1</f>
        <v>1</v>
      </c>
      <c r="E29">
        <f>0</f>
        <v>0</v>
      </c>
      <c r="F29">
        <f>0</f>
        <v>0</v>
      </c>
      <c r="G29">
        <f>0</f>
        <v>0</v>
      </c>
      <c r="H29">
        <f>0</f>
        <v>0</v>
      </c>
      <c r="I29">
        <f>0</f>
        <v>0</v>
      </c>
      <c r="J29">
        <f>1</f>
        <v>1</v>
      </c>
      <c r="K29">
        <f>0</f>
        <v>0</v>
      </c>
      <c r="L29">
        <f>2*Parameters!$C$10</f>
        <v>0.04</v>
      </c>
      <c r="M29">
        <f>2*C29*Parameters!$C$9</f>
        <v>1.7147857428481128E-3</v>
      </c>
      <c r="N29">
        <f>0</f>
        <v>0</v>
      </c>
      <c r="O29">
        <f>0</f>
        <v>0</v>
      </c>
      <c r="P29">
        <f t="shared" si="2"/>
        <v>1</v>
      </c>
      <c r="Q29">
        <f t="shared" si="3"/>
        <v>0</v>
      </c>
      <c r="R29">
        <f t="shared" si="4"/>
        <v>0.04</v>
      </c>
      <c r="S29">
        <f t="shared" si="5"/>
        <v>1.7147857428481128E-3</v>
      </c>
      <c r="T29">
        <f t="shared" si="6"/>
        <v>0</v>
      </c>
      <c r="U29">
        <f t="shared" si="7"/>
        <v>0</v>
      </c>
      <c r="V29">
        <f t="shared" si="8"/>
        <v>1</v>
      </c>
      <c r="W29">
        <f t="shared" si="9"/>
        <v>0</v>
      </c>
      <c r="X29">
        <f>0</f>
        <v>0</v>
      </c>
      <c r="Y29">
        <f>0</f>
        <v>0</v>
      </c>
      <c r="Z29">
        <f>0</f>
        <v>0</v>
      </c>
      <c r="AA29">
        <f>C29*(Parameters!$C$12+Parameters!$C$11/2)</f>
        <v>6.4304465356804235E-8</v>
      </c>
      <c r="AB29">
        <f t="shared" si="10"/>
        <v>0.99999999988973165</v>
      </c>
      <c r="AC29">
        <f t="shared" si="11"/>
        <v>2.5721786142721694E-9</v>
      </c>
      <c r="AD29">
        <f t="shared" si="12"/>
        <v>0.04</v>
      </c>
      <c r="AE29">
        <f t="shared" si="13"/>
        <v>1.7147857428481128E-3</v>
      </c>
      <c r="AF29">
        <f t="shared" si="14"/>
        <v>0</v>
      </c>
      <c r="AG29">
        <f t="shared" si="15"/>
        <v>6.4304465356804235E-8</v>
      </c>
      <c r="AH29">
        <f t="shared" si="16"/>
        <v>1</v>
      </c>
      <c r="AI29">
        <f t="shared" si="17"/>
        <v>0</v>
      </c>
      <c r="AJ29">
        <f>0</f>
        <v>0</v>
      </c>
      <c r="AK29">
        <f>0</f>
        <v>0</v>
      </c>
      <c r="AL29">
        <f>(((2*Parameters!$C$15))/(((2*Parameters!$C$15))^2+((2*(C29*Parameters!$C$14-1/(C29*Parameters!$C$13))))^2))</f>
        <v>7.3512262243361773E-7</v>
      </c>
      <c r="AM29">
        <f>(-((2*(C29*Parameters!$C$14-1/(C29*Parameters!$C$13))))/(((2*Parameters!$C$15))^2+((2*(C29*Parameters!$C$14-1/(C29*Parameters!$C$13))))^2))</f>
        <v>4.2869645462069277E-3</v>
      </c>
      <c r="AN29">
        <f t="shared" si="18"/>
        <v>0.99999267806895253</v>
      </c>
      <c r="AO29">
        <f t="shared" si="19"/>
        <v>1.7148241460468358E-4</v>
      </c>
      <c r="AP29">
        <f t="shared" si="20"/>
        <v>0.04</v>
      </c>
      <c r="AQ29">
        <f t="shared" si="21"/>
        <v>1.7147857428481128E-3</v>
      </c>
      <c r="AR29">
        <f t="shared" si="22"/>
        <v>7.3512262243361773E-7</v>
      </c>
      <c r="AS29">
        <f t="shared" si="23"/>
        <v>4.2870288506722844E-3</v>
      </c>
      <c r="AT29">
        <f t="shared" si="24"/>
        <v>1</v>
      </c>
      <c r="AU29">
        <f t="shared" si="25"/>
        <v>0</v>
      </c>
      <c r="AV29">
        <f>2*Parameters!$C$17</f>
        <v>0.04</v>
      </c>
      <c r="AW29">
        <f>2*C29*Parameters!$C$16</f>
        <v>1.7147857428481128E-3</v>
      </c>
      <c r="AX29">
        <f>0</f>
        <v>0</v>
      </c>
      <c r="AY29">
        <f>0</f>
        <v>0</v>
      </c>
      <c r="AZ29">
        <f t="shared" si="26"/>
        <v>0.99999267806895253</v>
      </c>
      <c r="BA29">
        <f t="shared" si="27"/>
        <v>1.7148241460468358E-4</v>
      </c>
      <c r="BB29">
        <f t="shared" si="28"/>
        <v>7.9999413067158395E-2</v>
      </c>
      <c r="BC29">
        <f t="shared" si="29"/>
        <v>3.4364182267374427E-3</v>
      </c>
      <c r="BD29">
        <f t="shared" si="30"/>
        <v>7.3512262243361773E-7</v>
      </c>
      <c r="BE29">
        <f t="shared" si="31"/>
        <v>4.2870288506722844E-3</v>
      </c>
      <c r="BF29">
        <f t="shared" si="32"/>
        <v>0.99999267806895265</v>
      </c>
      <c r="BG29">
        <f t="shared" si="33"/>
        <v>1.7148241460468358E-4</v>
      </c>
      <c r="BH29">
        <f>0</f>
        <v>0</v>
      </c>
      <c r="BI29">
        <f>0</f>
        <v>0</v>
      </c>
      <c r="BJ29">
        <f>0</f>
        <v>0</v>
      </c>
      <c r="BK29">
        <f>C29*(Parameters!$C$19+Parameters!$C$18/2)</f>
        <v>6.4304465356804235E-8</v>
      </c>
      <c r="BL29">
        <f t="shared" si="34"/>
        <v>0.99999267784797552</v>
      </c>
      <c r="BM29">
        <f t="shared" si="35"/>
        <v>1.7148755892416973E-4</v>
      </c>
      <c r="BN29">
        <f t="shared" si="36"/>
        <v>7.9999413067158395E-2</v>
      </c>
      <c r="BO29">
        <f t="shared" si="37"/>
        <v>3.4364182267374427E-3</v>
      </c>
      <c r="BP29">
        <f t="shared" si="38"/>
        <v>7.3511159534862848E-7</v>
      </c>
      <c r="BQ29">
        <f t="shared" si="39"/>
        <v>4.2870931546668085E-3</v>
      </c>
      <c r="BR29">
        <f t="shared" si="40"/>
        <v>0.99999267806895265</v>
      </c>
      <c r="BS29">
        <f t="shared" si="41"/>
        <v>1.7148241460468358E-4</v>
      </c>
      <c r="BT29">
        <f>2*((((Parameters!$C$21)/((Parameters!$C$21)^2+(C29*Parameters!$C$20)^2)))/((((Parameters!$C$21)/((Parameters!$C$21)^2+(C29*Parameters!$C$20)^2)))^2+((-(C29*Parameters!$C$20)/((Parameters!$C$21)^2+(C29*Parameters!$C$20)^2)+C29*Parameters!$C$22))^2))</f>
        <v>4.0000000019995333E-2</v>
      </c>
      <c r="BU29">
        <f>2*(-((-(C29*Parameters!$C$20)/((Parameters!$C$21)^2+(C29*Parameters!$C$20)^2)+C29*Parameters!$C$22))/((((Parameters!$C$21)/((Parameters!$C$21)^2+(C29*Parameters!$C$20)^2)))^2+((-(C29*Parameters!$C$20)/((Parameters!$C$21)^2+(C29*Parameters!$C$20)^2)+C29*Parameters!$C$22))^2))</f>
        <v>0.11660543053938667</v>
      </c>
      <c r="BV29">
        <f>0</f>
        <v>0</v>
      </c>
      <c r="BW29">
        <f>0</f>
        <v>0</v>
      </c>
      <c r="BX29">
        <f t="shared" si="42"/>
        <v>0.99999267784797552</v>
      </c>
      <c r="BY29">
        <f t="shared" si="43"/>
        <v>1.7148755892416973E-4</v>
      </c>
      <c r="BZ29">
        <f t="shared" si="44"/>
        <v>0.1199791238204321</v>
      </c>
      <c r="CA29">
        <f t="shared" si="45"/>
        <v>0.12004785446579523</v>
      </c>
      <c r="CB29">
        <f t="shared" si="46"/>
        <v>7.3511159534862848E-7</v>
      </c>
      <c r="CC29">
        <f t="shared" si="47"/>
        <v>4.2870931546668085E-3</v>
      </c>
      <c r="CD29">
        <f t="shared" si="48"/>
        <v>0.9994928091303541</v>
      </c>
      <c r="CE29">
        <f t="shared" si="49"/>
        <v>3.4305185888114788E-4</v>
      </c>
      <c r="CF29">
        <f>0</f>
        <v>0</v>
      </c>
      <c r="CG29">
        <f>0</f>
        <v>0</v>
      </c>
      <c r="CH29">
        <f>(((Parameters!$C$25))/(((Parameters!$C$25))^2+((C29*Parameters!$C$24-1/(C29*Parameters!$C$23)))^2))+(((Parameters!$C$29+Parameters!$C$28))/(((Parameters!$C$29+Parameters!$C$28))^2+((C29*Parameters!$C$27-1/(C29*Parameters!$C$26)))^2))</f>
        <v>2.4422347304297893E-6</v>
      </c>
      <c r="CI29">
        <f>(-((C29*Parameters!$C$24-1/(C29*Parameters!$C$23)))/(((Parameters!$C$25))^2+((C29*Parameters!$C$24-1/(C29*Parameters!$C$23)))^2))+(-((C29*Parameters!$C$27-1/(C29*Parameters!$C$26)))/(((Parameters!$C$29+Parameters!$C$28))^2+((C29*Parameters!$C$27-1/(C29*Parameters!$C$26)))^2))</f>
        <v>8.0593453949127751E-4</v>
      </c>
      <c r="CJ29">
        <f t="shared" si="50"/>
        <v>0.99989622015285273</v>
      </c>
      <c r="CK29">
        <f t="shared" si="51"/>
        <v>2.6847606386844658E-4</v>
      </c>
      <c r="CL29">
        <f t="shared" si="52"/>
        <v>0.1199791238204321</v>
      </c>
      <c r="CM29">
        <f t="shared" si="53"/>
        <v>0.12004785446579523</v>
      </c>
      <c r="CN29">
        <f t="shared" si="54"/>
        <v>2.8996303047126071E-6</v>
      </c>
      <c r="CO29">
        <f t="shared" si="55"/>
        <v>5.0926197693312884E-3</v>
      </c>
      <c r="CP29">
        <f t="shared" si="56"/>
        <v>0.9994928091303541</v>
      </c>
      <c r="CQ29">
        <f t="shared" si="57"/>
        <v>3.4305185888114788E-4</v>
      </c>
      <c r="CR29">
        <f>2*((((Parameters!$C$31)/((Parameters!$C$31)^2+(C29*Parameters!$C$30)^2)))/((((Parameters!$C$31)/((Parameters!$C$31)^2+(C29*Parameters!$C$30)^2)))^2+((-(C29*Parameters!$C$30)/((Parameters!$C$31)^2+(C29*Parameters!$C$30)^2)+C29*Parameters!$C$32))^2))</f>
        <v>4.0000000009703628E-2</v>
      </c>
      <c r="CS29">
        <f>2*(-((-(C29*Parameters!$C$30)/((Parameters!$C$31)^2+(C29*Parameters!$C$30)^2)+C29*Parameters!$C$32))/((((Parameters!$C$31)/((Parameters!$C$31)^2+(C29*Parameters!$C$30)^2)))^2+((-(C29*Parameters!$C$30)/((Parameters!$C$31)^2+(C29*Parameters!$C$30)^2)+C29*Parameters!$C$32))^2))</f>
        <v>5.658792951742201E-2</v>
      </c>
      <c r="CT29">
        <f>0</f>
        <v>0</v>
      </c>
      <c r="CU29">
        <f>0</f>
        <v>0</v>
      </c>
      <c r="CV29">
        <f t="shared" si="58"/>
        <v>0.99989622015285273</v>
      </c>
      <c r="CW29">
        <f t="shared" si="59"/>
        <v>2.6847606386844658E-4</v>
      </c>
      <c r="CX29">
        <f t="shared" si="60"/>
        <v>0.15995978013166953</v>
      </c>
      <c r="CY29">
        <f t="shared" si="61"/>
        <v>0.1766406503390989</v>
      </c>
      <c r="CZ29">
        <f t="shared" si="62"/>
        <v>2.8996303047126071E-6</v>
      </c>
      <c r="DA29">
        <f t="shared" si="63"/>
        <v>5.0926197693312884E-3</v>
      </c>
      <c r="DB29">
        <f t="shared" si="64"/>
        <v>0.99920474430700035</v>
      </c>
      <c r="DC29">
        <f t="shared" si="65"/>
        <v>5.46920733779126E-4</v>
      </c>
      <c r="DD29">
        <f>0</f>
        <v>0</v>
      </c>
      <c r="DE29">
        <f>0</f>
        <v>0</v>
      </c>
      <c r="DF29">
        <f>(((Parameters!$C$35))/(((Parameters!$C$35))^2+((C29*Parameters!$C$34-1/(C29*Parameters!$C$33)))^2))+(((Parameters!$C$39+Parameters!$C$38))/(((Parameters!$C$39+Parameters!$C$38))^2+((C29*Parameters!$C$37-1/(C29*Parameters!$C$36)))^2))</f>
        <v>2.4422347304297893E-6</v>
      </c>
      <c r="DG29">
        <f>(-((C29*Parameters!$C$34-1/(C29*Parameters!$C$33)))/(((Parameters!$C$35))^2+((C29*Parameters!$C$34-1/(C29*Parameters!$C$33)))^2))+(-((C29*Parameters!$C$37-1/(C29*Parameters!$C$36)))/(((Parameters!$C$39+Parameters!$C$38))^2+((C29*Parameters!$C$37-1/(C29*Parameters!$C$36)))^2))</f>
        <v>8.0593453949127751E-4</v>
      </c>
      <c r="DH29">
        <f t="shared" si="66"/>
        <v>0.99975425001099683</v>
      </c>
      <c r="DI29">
        <f t="shared" si="67"/>
        <v>3.9782457353705353E-4</v>
      </c>
      <c r="DJ29">
        <f t="shared" si="68"/>
        <v>0.15995978013166953</v>
      </c>
      <c r="DK29">
        <f t="shared" si="69"/>
        <v>0.1766406503390989</v>
      </c>
      <c r="DL29">
        <f t="shared" si="70"/>
        <v>4.8991405243528691E-6</v>
      </c>
      <c r="DM29">
        <f t="shared" si="71"/>
        <v>5.8979147205006615E-3</v>
      </c>
      <c r="DN29">
        <f t="shared" si="72"/>
        <v>0.99920474430700035</v>
      </c>
      <c r="DO29">
        <f t="shared" si="73"/>
        <v>5.46920733779126E-4</v>
      </c>
      <c r="DP29">
        <f>2*((((Parameters!$C$41)/((Parameters!$C$41)^2+(C29*(Parameters!$C$40*(1-Parameters!$C$42)))^2)))/((((Parameters!$C$41)/((Parameters!$C$41)^2+(C29*(Parameters!$C$40*(1-Parameters!$C$42)))^2)))^2+((-(C29*(Parameters!$C$40*(1-Parameters!$C$42)))/((Parameters!$C$41)^2+(C29*(Parameters!$C$40*(1-Parameters!$C$42)))^2)+C29*Parameters!$C$43))^2))</f>
        <v>0.20000000000441076</v>
      </c>
      <c r="DQ29">
        <f>2*(-((-(C29*(Parameters!$C$40*(1-Parameters!$C$42)))/((Parameters!$C$41)^2+(C29*(Parameters!$C$40*(1-Parameters!$C$42)))^2)+C29*Parameters!$C$43))/((((Parameters!$C$41)/((Parameters!$C$41)^2+(C29*(Parameters!$C$40*(1-Parameters!$C$42)))^2)))^2+((-(C29*(Parameters!$C$40*(1-Parameters!$C$42)))/((Parameters!$C$41)^2+(C29*(Parameters!$C$40*(1-Parameters!$C$42)))^2)+C29*Parameters!$C$43))^2))</f>
        <v>5.1443571428617827E-3</v>
      </c>
      <c r="DR29">
        <f>0</f>
        <v>0</v>
      </c>
      <c r="DS29">
        <f>0</f>
        <v>0</v>
      </c>
      <c r="DT29">
        <f t="shared" si="74"/>
        <v>0.99975425001099683</v>
      </c>
      <c r="DU29">
        <f t="shared" si="75"/>
        <v>3.9782457353705353E-4</v>
      </c>
      <c r="DV29">
        <f t="shared" si="76"/>
        <v>0.35990858358659206</v>
      </c>
      <c r="DW29">
        <f t="shared" si="77"/>
        <v>0.18186330817095858</v>
      </c>
      <c r="DX29">
        <f t="shared" si="78"/>
        <v>4.8991405243528691E-6</v>
      </c>
      <c r="DY29">
        <f t="shared" si="79"/>
        <v>5.8979147205006615E-3</v>
      </c>
      <c r="DZ29">
        <f t="shared" si="80"/>
        <v>0.99917538315538479</v>
      </c>
      <c r="EA29">
        <f t="shared" si="81"/>
        <v>1.7265288808338229E-3</v>
      </c>
      <c r="EB29">
        <f>0</f>
        <v>0</v>
      </c>
      <c r="EC29">
        <f>0</f>
        <v>0</v>
      </c>
      <c r="ED29">
        <f>0</f>
        <v>0</v>
      </c>
      <c r="EE29">
        <f>C29*Parameters!$C$44</f>
        <v>8.5739287142405644E-9</v>
      </c>
      <c r="EF29">
        <f t="shared" si="82"/>
        <v>0.99975424845171379</v>
      </c>
      <c r="EG29">
        <f t="shared" si="83"/>
        <v>3.9782765936759287E-4</v>
      </c>
      <c r="EH29">
        <f t="shared" si="84"/>
        <v>0.35990858358659206</v>
      </c>
      <c r="EI29">
        <f t="shared" si="85"/>
        <v>0.18186330817095858</v>
      </c>
      <c r="EJ29">
        <f t="shared" si="86"/>
        <v>4.8991257212173214E-6</v>
      </c>
      <c r="EK29">
        <f t="shared" si="87"/>
        <v>5.8979232873591697E-3</v>
      </c>
      <c r="EL29">
        <f t="shared" si="88"/>
        <v>0.99917538315538479</v>
      </c>
      <c r="EM29">
        <f t="shared" si="89"/>
        <v>1.7265288808338229E-3</v>
      </c>
      <c r="EN29">
        <f>0</f>
        <v>0</v>
      </c>
      <c r="EO29">
        <f>0</f>
        <v>0</v>
      </c>
      <c r="EP29">
        <f>(((2*Parameters!$C$47))/(((2*Parameters!$C$47))^2+((2*(C29*Parameters!$C$46-1/(C29*Parameters!$C$45))))^2))</f>
        <v>3.5579930742040153E-14</v>
      </c>
      <c r="EQ29">
        <f>(-((2*(C29*Parameters!$C$46-1/(C29*Parameters!$C$45))))/(((2*Parameters!$C$47))^2+((2*(C29*Parameters!$C$46-1/(C29*Parameters!$C$45))))^2))</f>
        <v>9.4313215858171353E-7</v>
      </c>
      <c r="ER29">
        <f t="shared" si="90"/>
        <v>0.99975407693059215</v>
      </c>
      <c r="ES29">
        <f t="shared" si="91"/>
        <v>3.9816710073339368E-4</v>
      </c>
      <c r="ET29">
        <f t="shared" si="92"/>
        <v>0.35990858358659206</v>
      </c>
      <c r="EU29">
        <f t="shared" si="93"/>
        <v>0.18186330817095858</v>
      </c>
      <c r="EV29">
        <f t="shared" si="94"/>
        <v>4.8974974118576778E-6</v>
      </c>
      <c r="EW29">
        <f t="shared" si="95"/>
        <v>5.8988656417951479E-3</v>
      </c>
      <c r="EX29">
        <f t="shared" si="96"/>
        <v>0.99917538315538479</v>
      </c>
      <c r="EY29">
        <f t="shared" si="97"/>
        <v>1.7265288808338229E-3</v>
      </c>
      <c r="EZ29">
        <f>(ER29+ET29/Parameters!$C$6+Parameters!$C$7*(EV29+EX29/Parameters!$C$6))</f>
        <v>1.012272636359691</v>
      </c>
      <c r="FA29">
        <f>(ES29+EU29/Parameters!$C$6+Parameters!$C$7*(EW29+EY29/Parameters!$C$6))</f>
        <v>6.7238473849406486E-3</v>
      </c>
      <c r="FB29">
        <f t="shared" si="98"/>
        <v>-0.10614155294110339</v>
      </c>
      <c r="FC29">
        <f t="shared" si="99"/>
        <v>0.98785436309143237</v>
      </c>
      <c r="FD29">
        <f>(ER29+ET29/Parameters!$C$6+Parameters!$C$8*(EV29+EX29/Parameters!$C$6))</f>
        <v>2.7502138297613881</v>
      </c>
      <c r="FE29">
        <f>(ES29+EU29/Parameters!$C$6+Parameters!$C$8*(EW29+EY29/Parameters!$C$6))</f>
        <v>0.30466978839788733</v>
      </c>
      <c r="FF29">
        <f t="shared" si="100"/>
        <v>-8.8403027491017028</v>
      </c>
      <c r="FG29">
        <f t="shared" si="101"/>
        <v>0.36139726581775966</v>
      </c>
    </row>
    <row r="30" spans="1:163" x14ac:dyDescent="0.15">
      <c r="A30">
        <f>Parameters!$C$2*(Parameters!$C$3/Parameters!$C$2)^((ROW()-2)/(Parameters!$C$4-1))</f>
        <v>138.03842646028846</v>
      </c>
      <c r="B30">
        <f t="shared" si="0"/>
        <v>2.14</v>
      </c>
      <c r="C30">
        <f t="shared" si="1"/>
        <v>867.32101296147425</v>
      </c>
      <c r="D30">
        <f>1</f>
        <v>1</v>
      </c>
      <c r="E30">
        <f>0</f>
        <v>0</v>
      </c>
      <c r="F30">
        <f>0</f>
        <v>0</v>
      </c>
      <c r="G30">
        <f>0</f>
        <v>0</v>
      </c>
      <c r="H30">
        <f>0</f>
        <v>0</v>
      </c>
      <c r="I30">
        <f>0</f>
        <v>0</v>
      </c>
      <c r="J30">
        <f>1</f>
        <v>1</v>
      </c>
      <c r="K30">
        <f>0</f>
        <v>0</v>
      </c>
      <c r="L30">
        <f>2*Parameters!$C$10</f>
        <v>0.04</v>
      </c>
      <c r="M30">
        <f>2*C30*Parameters!$C$9</f>
        <v>1.7346420259229485E-3</v>
      </c>
      <c r="N30">
        <f>0</f>
        <v>0</v>
      </c>
      <c r="O30">
        <f>0</f>
        <v>0</v>
      </c>
      <c r="P30">
        <f t="shared" si="2"/>
        <v>1</v>
      </c>
      <c r="Q30">
        <f t="shared" si="3"/>
        <v>0</v>
      </c>
      <c r="R30">
        <f t="shared" si="4"/>
        <v>0.04</v>
      </c>
      <c r="S30">
        <f t="shared" si="5"/>
        <v>1.7346420259229485E-3</v>
      </c>
      <c r="T30">
        <f t="shared" si="6"/>
        <v>0</v>
      </c>
      <c r="U30">
        <f t="shared" si="7"/>
        <v>0</v>
      </c>
      <c r="V30">
        <f t="shared" si="8"/>
        <v>1</v>
      </c>
      <c r="W30">
        <f t="shared" si="9"/>
        <v>0</v>
      </c>
      <c r="X30">
        <f>0</f>
        <v>0</v>
      </c>
      <c r="Y30">
        <f>0</f>
        <v>0</v>
      </c>
      <c r="Z30">
        <f>0</f>
        <v>0</v>
      </c>
      <c r="AA30">
        <f>C30*(Parameters!$C$12+Parameters!$C$11/2)</f>
        <v>6.5049075972110567E-8</v>
      </c>
      <c r="AB30">
        <f t="shared" si="10"/>
        <v>0.99999999988716315</v>
      </c>
      <c r="AC30">
        <f t="shared" si="11"/>
        <v>2.6019630388844227E-9</v>
      </c>
      <c r="AD30">
        <f t="shared" si="12"/>
        <v>0.04</v>
      </c>
      <c r="AE30">
        <f t="shared" si="13"/>
        <v>1.7346420259229485E-3</v>
      </c>
      <c r="AF30">
        <f t="shared" si="14"/>
        <v>0</v>
      </c>
      <c r="AG30">
        <f t="shared" si="15"/>
        <v>6.5049075972110567E-8</v>
      </c>
      <c r="AH30">
        <f t="shared" si="16"/>
        <v>1</v>
      </c>
      <c r="AI30">
        <f t="shared" si="17"/>
        <v>0</v>
      </c>
      <c r="AJ30">
        <f>0</f>
        <v>0</v>
      </c>
      <c r="AK30">
        <f>0</f>
        <v>0</v>
      </c>
      <c r="AL30">
        <f>(((2*Parameters!$C$15))/(((2*Parameters!$C$15))^2+((2*(C30*Parameters!$C$14-1/(C30*Parameters!$C$13))))^2))</f>
        <v>7.5224583006430906E-7</v>
      </c>
      <c r="AM30">
        <f>(-((2*(C30*Parameters!$C$14-1/(C30*Parameters!$C$13))))/(((2*Parameters!$C$15))^2+((2*(C30*Parameters!$C$14-1/(C30*Parameters!$C$13))))^2))</f>
        <v>4.3366052605389319E-3</v>
      </c>
      <c r="AN30">
        <f t="shared" si="18"/>
        <v>0.99999250751926172</v>
      </c>
      <c r="AO30">
        <f t="shared" si="19"/>
        <v>1.7346811726182682E-4</v>
      </c>
      <c r="AP30">
        <f t="shared" si="20"/>
        <v>0.04</v>
      </c>
      <c r="AQ30">
        <f t="shared" si="21"/>
        <v>1.7346420259229485E-3</v>
      </c>
      <c r="AR30">
        <f t="shared" si="22"/>
        <v>7.5224583006430906E-7</v>
      </c>
      <c r="AS30">
        <f t="shared" si="23"/>
        <v>4.336670309614904E-3</v>
      </c>
      <c r="AT30">
        <f t="shared" si="24"/>
        <v>1</v>
      </c>
      <c r="AU30">
        <f t="shared" si="25"/>
        <v>0</v>
      </c>
      <c r="AV30">
        <f>2*Parameters!$C$17</f>
        <v>0.04</v>
      </c>
      <c r="AW30">
        <f>2*C30*Parameters!$C$16</f>
        <v>1.7346420259229485E-3</v>
      </c>
      <c r="AX30">
        <f>0</f>
        <v>0</v>
      </c>
      <c r="AY30">
        <f>0</f>
        <v>0</v>
      </c>
      <c r="AZ30">
        <f t="shared" si="26"/>
        <v>0.99999250751926172</v>
      </c>
      <c r="BA30">
        <f t="shared" si="27"/>
        <v>1.7346811726182682E-4</v>
      </c>
      <c r="BB30">
        <f t="shared" si="28"/>
        <v>7.9999399395684109E-2</v>
      </c>
      <c r="BC30">
        <f t="shared" si="29"/>
        <v>3.4762097797644033E-3</v>
      </c>
      <c r="BD30">
        <f t="shared" si="30"/>
        <v>7.5224583006430906E-7</v>
      </c>
      <c r="BE30">
        <f t="shared" si="31"/>
        <v>4.336670309614904E-3</v>
      </c>
      <c r="BF30">
        <f t="shared" si="32"/>
        <v>0.99999250751926161</v>
      </c>
      <c r="BG30">
        <f t="shared" si="33"/>
        <v>1.7346811726182682E-4</v>
      </c>
      <c r="BH30">
        <f>0</f>
        <v>0</v>
      </c>
      <c r="BI30">
        <f>0</f>
        <v>0</v>
      </c>
      <c r="BJ30">
        <f>0</f>
        <v>0</v>
      </c>
      <c r="BK30">
        <f>C30*(Parameters!$C$19+Parameters!$C$18/2)</f>
        <v>6.5049075972110567E-8</v>
      </c>
      <c r="BL30">
        <f t="shared" si="34"/>
        <v>0.99999250729313749</v>
      </c>
      <c r="BM30">
        <f t="shared" si="35"/>
        <v>1.7347332114883585E-4</v>
      </c>
      <c r="BN30">
        <f t="shared" si="36"/>
        <v>7.9999399395684109E-2</v>
      </c>
      <c r="BO30">
        <f t="shared" si="37"/>
        <v>3.4762097797644033E-3</v>
      </c>
      <c r="BP30">
        <f t="shared" si="38"/>
        <v>7.522345461235706E-7</v>
      </c>
      <c r="BQ30">
        <f t="shared" si="39"/>
        <v>4.3367353582034968E-3</v>
      </c>
      <c r="BR30">
        <f t="shared" si="40"/>
        <v>0.99999250751926161</v>
      </c>
      <c r="BS30">
        <f t="shared" si="41"/>
        <v>1.7346811726182682E-4</v>
      </c>
      <c r="BT30">
        <f>2*((((Parameters!$C$21)/((Parameters!$C$21)^2+(C30*Parameters!$C$20)^2)))/((((Parameters!$C$21)/((Parameters!$C$21)^2+(C30*Parameters!$C$20)^2)))^2+((-(C30*Parameters!$C$20)/((Parameters!$C$21)^2+(C30*Parameters!$C$20)^2)+C30*Parameters!$C$22))^2))</f>
        <v>4.0000000020461085E-2</v>
      </c>
      <c r="BU30">
        <f>2*(-((-(C30*Parameters!$C$20)/((Parameters!$C$21)^2+(C30*Parameters!$C$20)^2)+C30*Parameters!$C$22))/((((Parameters!$C$21)/((Parameters!$C$21)^2+(C30*Parameters!$C$20)^2)))^2+((-(C30*Parameters!$C$20)/((Parameters!$C$21)^2+(C30*Parameters!$C$20)^2)+C30*Parameters!$C$22))^2))</f>
        <v>0.11795565778945996</v>
      </c>
      <c r="BV30">
        <f>0</f>
        <v>0</v>
      </c>
      <c r="BW30">
        <f>0</f>
        <v>0</v>
      </c>
      <c r="BX30">
        <f t="shared" si="42"/>
        <v>0.99999250729313749</v>
      </c>
      <c r="BY30">
        <f t="shared" si="43"/>
        <v>1.7347332114883585E-4</v>
      </c>
      <c r="BZ30">
        <f t="shared" si="44"/>
        <v>0.1199786375481655</v>
      </c>
      <c r="CA30">
        <f t="shared" si="45"/>
        <v>0.12143792269490727</v>
      </c>
      <c r="CB30">
        <f t="shared" si="46"/>
        <v>7.522345461235706E-7</v>
      </c>
      <c r="CC30">
        <f t="shared" si="47"/>
        <v>4.3367353582034968E-3</v>
      </c>
      <c r="CD30">
        <f t="shared" si="48"/>
        <v>0.99948099513680777</v>
      </c>
      <c r="CE30">
        <f t="shared" si="49"/>
        <v>3.4702626199940097E-4</v>
      </c>
      <c r="CF30">
        <f>0</f>
        <v>0</v>
      </c>
      <c r="CG30">
        <f>0</f>
        <v>0</v>
      </c>
      <c r="CH30">
        <f>(((Parameters!$C$25))/(((Parameters!$C$25))^2+((C30*Parameters!$C$24-1/(C30*Parameters!$C$23)))^2))+(((Parameters!$C$29+Parameters!$C$28))/(((Parameters!$C$29+Parameters!$C$28))^2+((C30*Parameters!$C$27-1/(C30*Parameters!$C$26)))^2))</f>
        <v>2.4991195558784153E-6</v>
      </c>
      <c r="CI30">
        <f>(-((C30*Parameters!$C$24-1/(C30*Parameters!$C$23)))/(((Parameters!$C$25))^2+((C30*Parameters!$C$24-1/(C30*Parameters!$C$23)))^2))+(-((C30*Parameters!$C$27-1/(C30*Parameters!$C$26)))/(((Parameters!$C$29+Parameters!$C$28))^2+((C30*Parameters!$C$27-1/(C30*Parameters!$C$26)))^2))</f>
        <v>8.1526647386349926E-4</v>
      </c>
      <c r="CJ30">
        <f t="shared" si="50"/>
        <v>0.99989380286706808</v>
      </c>
      <c r="CK30">
        <f t="shared" si="51"/>
        <v>2.7159136980910766E-4</v>
      </c>
      <c r="CL30">
        <f t="shared" si="52"/>
        <v>0.1199786375481655</v>
      </c>
      <c r="CM30">
        <f t="shared" si="53"/>
        <v>0.12143792269490727</v>
      </c>
      <c r="CN30">
        <f t="shared" si="54"/>
        <v>2.9671381698405038E-6</v>
      </c>
      <c r="CO30">
        <f t="shared" si="55"/>
        <v>5.1515795720623809E-3</v>
      </c>
      <c r="CP30">
        <f t="shared" si="56"/>
        <v>0.99948099513680777</v>
      </c>
      <c r="CQ30">
        <f t="shared" si="57"/>
        <v>3.4702626199940097E-4</v>
      </c>
      <c r="CR30">
        <f>2*((((Parameters!$C$31)/((Parameters!$C$31)^2+(C30*Parameters!$C$30)^2)))/((((Parameters!$C$31)/((Parameters!$C$31)^2+(C30*Parameters!$C$30)^2)))^2+((-(C30*Parameters!$C$30)/((Parameters!$C$31)^2+(C30*Parameters!$C$30)^2)+C30*Parameters!$C$32))^2))</f>
        <v>4.0000000009929648E-2</v>
      </c>
      <c r="CS30">
        <f>2*(-((-(C30*Parameters!$C$30)/((Parameters!$C$31)^2+(C30*Parameters!$C$30)^2)+C30*Parameters!$C$32))/((((Parameters!$C$31)/((Parameters!$C$31)^2+(C30*Parameters!$C$30)^2)))^2+((-(C30*Parameters!$C$30)/((Parameters!$C$31)^2+(C30*Parameters!$C$30)^2)+C30*Parameters!$C$32))^2))</f>
        <v>5.7243186859093076E-2</v>
      </c>
      <c r="CT30">
        <f>0</f>
        <v>0</v>
      </c>
      <c r="CU30">
        <f>0</f>
        <v>0</v>
      </c>
      <c r="CV30">
        <f t="shared" si="58"/>
        <v>0.99989380286706808</v>
      </c>
      <c r="CW30">
        <f t="shared" si="59"/>
        <v>2.7159136980910766E-4</v>
      </c>
      <c r="CX30">
        <f t="shared" si="60"/>
        <v>0.15995884291724552</v>
      </c>
      <c r="CY30">
        <f t="shared" si="61"/>
        <v>0.1786858941464711</v>
      </c>
      <c r="CZ30">
        <f t="shared" si="62"/>
        <v>2.9671381698405038E-6</v>
      </c>
      <c r="DA30">
        <f t="shared" si="63"/>
        <v>5.1515795720623809E-3</v>
      </c>
      <c r="DB30">
        <f t="shared" si="64"/>
        <v>0.99918622099027155</v>
      </c>
      <c r="DC30">
        <f t="shared" si="65"/>
        <v>5.5325929337774252E-4</v>
      </c>
      <c r="DD30">
        <f>0</f>
        <v>0</v>
      </c>
      <c r="DE30">
        <f>0</f>
        <v>0</v>
      </c>
      <c r="DF30">
        <f>(((Parameters!$C$35))/(((Parameters!$C$35))^2+((C30*Parameters!$C$34-1/(C30*Parameters!$C$33)))^2))+(((Parameters!$C$39+Parameters!$C$38))/(((Parameters!$C$39+Parameters!$C$38))^2+((C30*Parameters!$C$37-1/(C30*Parameters!$C$36)))^2))</f>
        <v>2.4991195558784153E-6</v>
      </c>
      <c r="DG30">
        <f>(-((C30*Parameters!$C$34-1/(C30*Parameters!$C$33)))/(((Parameters!$C$35))^2+((C30*Parameters!$C$34-1/(C30*Parameters!$C$33)))^2))+(-((C30*Parameters!$C$37-1/(C30*Parameters!$C$36)))/(((Parameters!$C$39+Parameters!$C$38))^2+((C30*Parameters!$C$37-1/(C30*Parameters!$C$36)))^2))</f>
        <v>8.1526647386349926E-4</v>
      </c>
      <c r="DH30">
        <f t="shared" si="66"/>
        <v>0.9997485260044906</v>
      </c>
      <c r="DI30">
        <f t="shared" si="67"/>
        <v>4.0244700904995681E-4</v>
      </c>
      <c r="DJ30">
        <f t="shared" si="68"/>
        <v>0.15995884291724552</v>
      </c>
      <c r="DK30">
        <f t="shared" si="69"/>
        <v>0.1786858941464711</v>
      </c>
      <c r="DL30">
        <f t="shared" si="70"/>
        <v>5.0131702414372601E-6</v>
      </c>
      <c r="DM30">
        <f t="shared" si="71"/>
        <v>5.9661839818432342E-3</v>
      </c>
      <c r="DN30">
        <f t="shared" si="72"/>
        <v>0.99918622099027155</v>
      </c>
      <c r="DO30">
        <f t="shared" si="73"/>
        <v>5.5325929337774252E-4</v>
      </c>
      <c r="DP30">
        <f>2*((((Parameters!$C$41)/((Parameters!$C$41)^2+(C30*(Parameters!$C$40*(1-Parameters!$C$42)))^2)))/((((Parameters!$C$41)/((Parameters!$C$41)^2+(C30*(Parameters!$C$40*(1-Parameters!$C$42)))^2)))^2+((-(C30*(Parameters!$C$40*(1-Parameters!$C$42)))/((Parameters!$C$41)^2+(C30*(Parameters!$C$40*(1-Parameters!$C$42)))^2)+C30*Parameters!$C$43))^2))</f>
        <v>0.20000000000451348</v>
      </c>
      <c r="DQ30">
        <f>2*(-((-(C30*(Parameters!$C$40*(1-Parameters!$C$42)))/((Parameters!$C$41)^2+(C30*(Parameters!$C$40*(1-Parameters!$C$42)))^2)+C30*Parameters!$C$43))/((((Parameters!$C$41)/((Parameters!$C$41)^2+(C30*(Parameters!$C$40*(1-Parameters!$C$42)))^2)))^2+((-(C30*(Parameters!$C$40*(1-Parameters!$C$42)))/((Parameters!$C$41)^2+(C30*(Parameters!$C$40*(1-Parameters!$C$42)))^2)+C30*Parameters!$C$43))^2))</f>
        <v>5.2039259910954669E-3</v>
      </c>
      <c r="DR30">
        <f>0</f>
        <v>0</v>
      </c>
      <c r="DS30">
        <f>0</f>
        <v>0</v>
      </c>
      <c r="DT30">
        <f t="shared" si="74"/>
        <v>0.9997485260044906</v>
      </c>
      <c r="DU30">
        <f t="shared" si="75"/>
        <v>4.0244700904995681E-4</v>
      </c>
      <c r="DV30">
        <f t="shared" si="76"/>
        <v>0.35990645381820557</v>
      </c>
      <c r="DW30">
        <f t="shared" si="77"/>
        <v>0.18396900088731705</v>
      </c>
      <c r="DX30">
        <f t="shared" si="78"/>
        <v>5.0131702414372601E-6</v>
      </c>
      <c r="DY30">
        <f t="shared" si="79"/>
        <v>5.9661839818432342E-3</v>
      </c>
      <c r="DZ30">
        <f t="shared" si="80"/>
        <v>0.99915617604442908</v>
      </c>
      <c r="EA30">
        <f t="shared" si="81"/>
        <v>1.7465221779402349E-3</v>
      </c>
      <c r="EB30">
        <f>0</f>
        <v>0</v>
      </c>
      <c r="EC30">
        <f>0</f>
        <v>0</v>
      </c>
      <c r="ED30">
        <f>0</f>
        <v>0</v>
      </c>
      <c r="EE30">
        <f>C30*Parameters!$C$44</f>
        <v>8.6732101296147419E-9</v>
      </c>
      <c r="EF30">
        <f t="shared" si="82"/>
        <v>0.99974852440888884</v>
      </c>
      <c r="EG30">
        <f t="shared" si="83"/>
        <v>4.0245013059425779E-4</v>
      </c>
      <c r="EH30">
        <f t="shared" si="84"/>
        <v>0.35990645381820557</v>
      </c>
      <c r="EI30">
        <f t="shared" si="85"/>
        <v>0.18396900088731705</v>
      </c>
      <c r="EJ30">
        <f t="shared" si="86"/>
        <v>5.0131550934834146E-6</v>
      </c>
      <c r="EK30">
        <f t="shared" si="87"/>
        <v>5.9661926477347013E-3</v>
      </c>
      <c r="EL30">
        <f t="shared" si="88"/>
        <v>0.99915617604442908</v>
      </c>
      <c r="EM30">
        <f t="shared" si="89"/>
        <v>1.7465221779402349E-3</v>
      </c>
      <c r="EN30">
        <f>0</f>
        <v>0</v>
      </c>
      <c r="EO30">
        <f>0</f>
        <v>0</v>
      </c>
      <c r="EP30">
        <f>(((2*Parameters!$C$47))/(((2*Parameters!$C$47))^2+((2*(C30*Parameters!$C$46-1/(C30*Parameters!$C$45))))^2))</f>
        <v>3.6408693794191682E-14</v>
      </c>
      <c r="EQ30">
        <f>(-((2*(C30*Parameters!$C$46-1/(C30*Parameters!$C$45))))/(((2*Parameters!$C$47))^2+((2*(C30*Parameters!$C$46-1/(C30*Parameters!$C$45))))^2))</f>
        <v>9.5405311427340918E-7</v>
      </c>
      <c r="ER30">
        <f t="shared" si="90"/>
        <v>0.9997483488927037</v>
      </c>
      <c r="ES30">
        <f t="shared" si="91"/>
        <v>4.0279350047406825E-4</v>
      </c>
      <c r="ET30">
        <f t="shared" si="92"/>
        <v>0.35990645381820557</v>
      </c>
      <c r="EU30">
        <f t="shared" si="93"/>
        <v>0.18396900088731705</v>
      </c>
      <c r="EV30">
        <f t="shared" si="94"/>
        <v>5.0114888549383742E-6</v>
      </c>
      <c r="EW30">
        <f t="shared" si="95"/>
        <v>5.9671458957961656E-3</v>
      </c>
      <c r="EX30">
        <f t="shared" si="96"/>
        <v>0.99915617604442908</v>
      </c>
      <c r="EY30">
        <f t="shared" si="97"/>
        <v>1.7465221779402349E-3</v>
      </c>
      <c r="EZ30">
        <f>(ER30+ET30/Parameters!$C$6+Parameters!$C$7*(EV30+EX30/Parameters!$C$6))</f>
        <v>1.0122668342429022</v>
      </c>
      <c r="FA30">
        <f>(ES30+EU30/Parameters!$C$6+Parameters!$C$7*(EW30+EY30/Parameters!$C$6))</f>
        <v>6.8017152704677054E-3</v>
      </c>
      <c r="FB30">
        <f t="shared" si="98"/>
        <v>-0.1060962330833011</v>
      </c>
      <c r="FC30">
        <f t="shared" si="99"/>
        <v>0.98785951737474997</v>
      </c>
      <c r="FD30">
        <f>(ER30+ET30/Parameters!$C$6+Parameters!$C$8*(EV30+EX30/Parameters!$C$6))</f>
        <v>2.7501803235455258</v>
      </c>
      <c r="FE30">
        <f>(ES30+EU30/Parameters!$C$6+Parameters!$C$8*(EW30+EY30/Parameters!$C$6))</f>
        <v>0.3081964399349546</v>
      </c>
      <c r="FF30">
        <f t="shared" si="100"/>
        <v>-8.8414240434375841</v>
      </c>
      <c r="FG30">
        <f t="shared" si="101"/>
        <v>0.36135061468947416</v>
      </c>
    </row>
    <row r="31" spans="1:163" x14ac:dyDescent="0.15">
      <c r="A31">
        <f>Parameters!$C$2*(Parameters!$C$3/Parameters!$C$2)^((ROW()-2)/(Parameters!$C$4-1))</f>
        <v>139.63683610559377</v>
      </c>
      <c r="B31">
        <f t="shared" si="0"/>
        <v>2.145</v>
      </c>
      <c r="C31">
        <f t="shared" si="1"/>
        <v>877.36411695971071</v>
      </c>
      <c r="D31">
        <f>1</f>
        <v>1</v>
      </c>
      <c r="E31">
        <f>0</f>
        <v>0</v>
      </c>
      <c r="F31">
        <f>0</f>
        <v>0</v>
      </c>
      <c r="G31">
        <f>0</f>
        <v>0</v>
      </c>
      <c r="H31">
        <f>0</f>
        <v>0</v>
      </c>
      <c r="I31">
        <f>0</f>
        <v>0</v>
      </c>
      <c r="J31">
        <f>1</f>
        <v>1</v>
      </c>
      <c r="K31">
        <f>0</f>
        <v>0</v>
      </c>
      <c r="L31">
        <f>2*Parameters!$C$10</f>
        <v>0.04</v>
      </c>
      <c r="M31">
        <f>2*C31*Parameters!$C$9</f>
        <v>1.7547282339194213E-3</v>
      </c>
      <c r="N31">
        <f>0</f>
        <v>0</v>
      </c>
      <c r="O31">
        <f>0</f>
        <v>0</v>
      </c>
      <c r="P31">
        <f t="shared" si="2"/>
        <v>1</v>
      </c>
      <c r="Q31">
        <f t="shared" si="3"/>
        <v>0</v>
      </c>
      <c r="R31">
        <f t="shared" si="4"/>
        <v>0.04</v>
      </c>
      <c r="S31">
        <f t="shared" si="5"/>
        <v>1.7547282339194213E-3</v>
      </c>
      <c r="T31">
        <f t="shared" si="6"/>
        <v>0</v>
      </c>
      <c r="U31">
        <f t="shared" si="7"/>
        <v>0</v>
      </c>
      <c r="V31">
        <f t="shared" si="8"/>
        <v>1</v>
      </c>
      <c r="W31">
        <f t="shared" si="9"/>
        <v>0</v>
      </c>
      <c r="X31">
        <f>0</f>
        <v>0</v>
      </c>
      <c r="Y31">
        <f>0</f>
        <v>0</v>
      </c>
      <c r="Z31">
        <f>0</f>
        <v>0</v>
      </c>
      <c r="AA31">
        <f>C31*(Parameters!$C$12+Parameters!$C$11/2)</f>
        <v>6.5802308771978299E-8</v>
      </c>
      <c r="AB31">
        <f t="shared" si="10"/>
        <v>0.99999999988453481</v>
      </c>
      <c r="AC31">
        <f t="shared" si="11"/>
        <v>2.6320923508791322E-9</v>
      </c>
      <c r="AD31">
        <f t="shared" si="12"/>
        <v>0.04</v>
      </c>
      <c r="AE31">
        <f t="shared" si="13"/>
        <v>1.7547282339194213E-3</v>
      </c>
      <c r="AF31">
        <f t="shared" si="14"/>
        <v>0</v>
      </c>
      <c r="AG31">
        <f t="shared" si="15"/>
        <v>6.5802308771978299E-8</v>
      </c>
      <c r="AH31">
        <f t="shared" si="16"/>
        <v>1</v>
      </c>
      <c r="AI31">
        <f t="shared" si="17"/>
        <v>0</v>
      </c>
      <c r="AJ31">
        <f>0</f>
        <v>0</v>
      </c>
      <c r="AK31">
        <f>0</f>
        <v>0</v>
      </c>
      <c r="AL31">
        <f>(((2*Parameters!$C$15))/(((2*Parameters!$C$15))^2+((2*(C31*Parameters!$C$14-1/(C31*Parameters!$C$13))))^2))</f>
        <v>7.6976788853529306E-7</v>
      </c>
      <c r="AM31">
        <f>(-((2*(C31*Parameters!$C$14-1/(C31*Parameters!$C$13))))/(((2*Parameters!$C$15))^2+((2*(C31*Parameters!$C$14-1/(C31*Parameters!$C$13))))^2))</f>
        <v>4.3868207874085451E-3</v>
      </c>
      <c r="AN31">
        <f t="shared" si="18"/>
        <v>0.99999233299695756</v>
      </c>
      <c r="AO31">
        <f t="shared" si="19"/>
        <v>1.7547681432214028E-4</v>
      </c>
      <c r="AP31">
        <f t="shared" si="20"/>
        <v>0.04</v>
      </c>
      <c r="AQ31">
        <f t="shared" si="21"/>
        <v>1.7547282339194213E-3</v>
      </c>
      <c r="AR31">
        <f t="shared" si="22"/>
        <v>7.6976788853529306E-7</v>
      </c>
      <c r="AS31">
        <f t="shared" si="23"/>
        <v>4.3868865897173171E-3</v>
      </c>
      <c r="AT31">
        <f t="shared" si="24"/>
        <v>1</v>
      </c>
      <c r="AU31">
        <f t="shared" si="25"/>
        <v>0</v>
      </c>
      <c r="AV31">
        <f>2*Parameters!$C$17</f>
        <v>0.04</v>
      </c>
      <c r="AW31">
        <f>2*C31*Parameters!$C$16</f>
        <v>1.7547282339194213E-3</v>
      </c>
      <c r="AX31">
        <f>0</f>
        <v>0</v>
      </c>
      <c r="AY31">
        <f>0</f>
        <v>0</v>
      </c>
      <c r="AZ31">
        <f t="shared" si="26"/>
        <v>0.99999233299695756</v>
      </c>
      <c r="BA31">
        <f t="shared" si="27"/>
        <v>1.7547681432214028E-4</v>
      </c>
      <c r="BB31">
        <f t="shared" si="28"/>
        <v>7.9999385405757809E-2</v>
      </c>
      <c r="BC31">
        <f t="shared" si="29"/>
        <v>3.5164620869050202E-3</v>
      </c>
      <c r="BD31">
        <f t="shared" si="30"/>
        <v>7.6976788853529306E-7</v>
      </c>
      <c r="BE31">
        <f t="shared" si="31"/>
        <v>4.3868865897173171E-3</v>
      </c>
      <c r="BF31">
        <f t="shared" si="32"/>
        <v>0.99999233299695756</v>
      </c>
      <c r="BG31">
        <f t="shared" si="33"/>
        <v>1.7547681432214028E-4</v>
      </c>
      <c r="BH31">
        <f>0</f>
        <v>0</v>
      </c>
      <c r="BI31">
        <f>0</f>
        <v>0</v>
      </c>
      <c r="BJ31">
        <f>0</f>
        <v>0</v>
      </c>
      <c r="BK31">
        <f>C31*(Parameters!$C$19+Parameters!$C$18/2)</f>
        <v>6.5802308771978299E-8</v>
      </c>
      <c r="BL31">
        <f t="shared" si="34"/>
        <v>0.99999233276556621</v>
      </c>
      <c r="BM31">
        <f t="shared" si="35"/>
        <v>1.7548207846640031E-4</v>
      </c>
      <c r="BN31">
        <f t="shared" si="36"/>
        <v>7.9999385405757809E-2</v>
      </c>
      <c r="BO31">
        <f t="shared" si="37"/>
        <v>3.5164620869050202E-3</v>
      </c>
      <c r="BP31">
        <f t="shared" si="38"/>
        <v>7.6975634175577472E-7</v>
      </c>
      <c r="BQ31">
        <f t="shared" si="39"/>
        <v>4.3869523915215829E-3</v>
      </c>
      <c r="BR31">
        <f t="shared" si="40"/>
        <v>0.99999233299695756</v>
      </c>
      <c r="BS31">
        <f t="shared" si="41"/>
        <v>1.7547681432214028E-4</v>
      </c>
      <c r="BT31">
        <f>2*((((Parameters!$C$21)/((Parameters!$C$21)^2+(C31*Parameters!$C$20)^2)))/((((Parameters!$C$21)/((Parameters!$C$21)^2+(C31*Parameters!$C$20)^2)))^2+((-(C31*Parameters!$C$20)/((Parameters!$C$21)^2+(C31*Parameters!$C$20)^2)+C31*Parameters!$C$22))^2))</f>
        <v>4.0000000020937676E-2</v>
      </c>
      <c r="BU31">
        <f>2*(-((-(C31*Parameters!$C$20)/((Parameters!$C$21)^2+(C31*Parameters!$C$20)^2)+C31*Parameters!$C$22))/((((Parameters!$C$21)/((Parameters!$C$21)^2+(C31*Parameters!$C$20)^2)))^2+((-(C31*Parameters!$C$20)/((Parameters!$C$21)^2+(C31*Parameters!$C$20)^2)+C31*Parameters!$C$22))^2))</f>
        <v>0.11932151993424013</v>
      </c>
      <c r="BV31">
        <f>0</f>
        <v>0</v>
      </c>
      <c r="BW31">
        <f>0</f>
        <v>0</v>
      </c>
      <c r="BX31">
        <f t="shared" si="42"/>
        <v>0.99999233276556621</v>
      </c>
      <c r="BY31">
        <f t="shared" si="43"/>
        <v>1.7548207846640031E-4</v>
      </c>
      <c r="BZ31">
        <f t="shared" si="44"/>
        <v>0.11997813994899413</v>
      </c>
      <c r="CA31">
        <f t="shared" si="45"/>
        <v>0.12284408643822115</v>
      </c>
      <c r="CB31">
        <f t="shared" si="46"/>
        <v>7.6975634175577472E-7</v>
      </c>
      <c r="CC31">
        <f t="shared" si="47"/>
        <v>4.3869523915215829E-3</v>
      </c>
      <c r="CD31">
        <f t="shared" si="48"/>
        <v>0.99946890595997573</v>
      </c>
      <c r="CE31">
        <f t="shared" si="49"/>
        <v>3.5104675857153354E-4</v>
      </c>
      <c r="CF31">
        <f>0</f>
        <v>0</v>
      </c>
      <c r="CG31">
        <f>0</f>
        <v>0</v>
      </c>
      <c r="CH31">
        <f>(((Parameters!$C$25))/(((Parameters!$C$25))^2+((C31*Parameters!$C$24-1/(C31*Parameters!$C$23)))^2))+(((Parameters!$C$29+Parameters!$C$28))/(((Parameters!$C$29+Parameters!$C$28))^2+((C31*Parameters!$C$27-1/(C31*Parameters!$C$26)))^2))</f>
        <v>2.557329298781317E-6</v>
      </c>
      <c r="CI31">
        <f>(-((C31*Parameters!$C$24-1/(C31*Parameters!$C$23)))/(((Parameters!$C$25))^2+((C31*Parameters!$C$24-1/(C31*Parameters!$C$23)))^2))+(-((C31*Parameters!$C$27-1/(C31*Parameters!$C$26)))/(((Parameters!$C$29+Parameters!$C$28))^2+((C31*Parameters!$C$27-1/(C31*Parameters!$C$26)))^2))</f>
        <v>8.2470645472237166E-4</v>
      </c>
      <c r="CJ31">
        <f t="shared" si="50"/>
        <v>0.99989132927816859</v>
      </c>
      <c r="CK31">
        <f t="shared" si="51"/>
        <v>2.7474297768935029E-4</v>
      </c>
      <c r="CL31">
        <f t="shared" si="52"/>
        <v>0.11997813994899413</v>
      </c>
      <c r="CM31">
        <f t="shared" si="53"/>
        <v>0.12284408643822115</v>
      </c>
      <c r="CN31">
        <f t="shared" si="54"/>
        <v>3.0362169304848197E-6</v>
      </c>
      <c r="CO31">
        <f t="shared" si="55"/>
        <v>5.211221747303243E-3</v>
      </c>
      <c r="CP31">
        <f t="shared" si="56"/>
        <v>0.99946890595997573</v>
      </c>
      <c r="CQ31">
        <f t="shared" si="57"/>
        <v>3.5104675857153354E-4</v>
      </c>
      <c r="CR31">
        <f>2*((((Parameters!$C$31)/((Parameters!$C$31)^2+(C31*Parameters!$C$30)^2)))/((((Parameters!$C$31)/((Parameters!$C$31)^2+(C31*Parameters!$C$30)^2)))^2+((-(C31*Parameters!$C$30)/((Parameters!$C$31)^2+(C31*Parameters!$C$30)^2)+C31*Parameters!$C$32))^2))</f>
        <v>4.0000000010160935E-2</v>
      </c>
      <c r="CS31">
        <f>2*(-((-(C31*Parameters!$C$30)/((Parameters!$C$31)^2+(C31*Parameters!$C$30)^2)+C31*Parameters!$C$32))/((((Parameters!$C$31)/((Parameters!$C$31)^2+(C31*Parameters!$C$30)^2)))^2+((-(C31*Parameters!$C$30)/((Parameters!$C$31)^2+(C31*Parameters!$C$30)^2)+C31*Parameters!$C$32))^2))</f>
        <v>5.7906031723186202E-2</v>
      </c>
      <c r="CT31">
        <f>0</f>
        <v>0</v>
      </c>
      <c r="CU31">
        <f>0</f>
        <v>0</v>
      </c>
      <c r="CV31">
        <f t="shared" si="58"/>
        <v>0.99989132927816859</v>
      </c>
      <c r="CW31">
        <f t="shared" si="59"/>
        <v>2.7474297768935029E-4</v>
      </c>
      <c r="CX31">
        <f t="shared" si="60"/>
        <v>0.15995788385469889</v>
      </c>
      <c r="CY31">
        <f t="shared" si="61"/>
        <v>0.18075481519025197</v>
      </c>
      <c r="CZ31">
        <f t="shared" si="62"/>
        <v>3.0362169304848197E-6</v>
      </c>
      <c r="DA31">
        <f t="shared" si="63"/>
        <v>5.211221747303243E-3</v>
      </c>
      <c r="DB31">
        <f t="shared" si="64"/>
        <v>0.99916726623683705</v>
      </c>
      <c r="DC31">
        <f t="shared" si="65"/>
        <v>5.5967144379050931E-4</v>
      </c>
      <c r="DD31">
        <f>0</f>
        <v>0</v>
      </c>
      <c r="DE31">
        <f>0</f>
        <v>0</v>
      </c>
      <c r="DF31">
        <f>(((Parameters!$C$35))/(((Parameters!$C$35))^2+((C31*Parameters!$C$34-1/(C31*Parameters!$C$33)))^2))+(((Parameters!$C$39+Parameters!$C$38))/(((Parameters!$C$39+Parameters!$C$38))^2+((C31*Parameters!$C$37-1/(C31*Parameters!$C$36)))^2))</f>
        <v>2.557329298781317E-6</v>
      </c>
      <c r="DG31">
        <f>(-((C31*Parameters!$C$34-1/(C31*Parameters!$C$33)))/(((Parameters!$C$35))^2+((C31*Parameters!$C$34-1/(C31*Parameters!$C$33)))^2))+(-((C31*Parameters!$C$37-1/(C31*Parameters!$C$36)))/(((Parameters!$C$39+Parameters!$C$38))^2+((C31*Parameters!$C$37-1/(C31*Parameters!$C$36)))^2))</f>
        <v>8.2470645472237166E-4</v>
      </c>
      <c r="DH31">
        <f t="shared" si="66"/>
        <v>0.99974266868034201</v>
      </c>
      <c r="DI31">
        <f t="shared" si="67"/>
        <v>4.0712352657283374E-4</v>
      </c>
      <c r="DJ31">
        <f t="shared" si="68"/>
        <v>0.15995788385469889</v>
      </c>
      <c r="DK31">
        <f t="shared" si="69"/>
        <v>0.18075481519025197</v>
      </c>
      <c r="DL31">
        <f t="shared" si="70"/>
        <v>5.1298520025976935E-6</v>
      </c>
      <c r="DM31">
        <f t="shared" si="71"/>
        <v>6.0352428723802502E-3</v>
      </c>
      <c r="DN31">
        <f t="shared" si="72"/>
        <v>0.99916726623683705</v>
      </c>
      <c r="DO31">
        <f t="shared" si="73"/>
        <v>5.5967144379050931E-4</v>
      </c>
      <c r="DP31">
        <f>2*((((Parameters!$C$41)/((Parameters!$C$41)^2+(C31*(Parameters!$C$40*(1-Parameters!$C$42)))^2)))/((((Parameters!$C$41)/((Parameters!$C$41)^2+(C31*(Parameters!$C$40*(1-Parameters!$C$42)))^2)))^2+((-(C31*(Parameters!$C$40*(1-Parameters!$C$42)))/((Parameters!$C$41)^2+(C31*(Parameters!$C$40*(1-Parameters!$C$42)))^2)+C31*Parameters!$C$43))^2))</f>
        <v>0.20000000000461865</v>
      </c>
      <c r="DQ31">
        <f>2*(-((-(C31*(Parameters!$C$40*(1-Parameters!$C$42)))/((Parameters!$C$41)^2+(C31*(Parameters!$C$40*(1-Parameters!$C$42)))^2)+C31*Parameters!$C$43))/((((Parameters!$C$41)/((Parameters!$C$41)^2+(C31*(Parameters!$C$40*(1-Parameters!$C$42)))^2)))^2+((-(C31*(Parameters!$C$40*(1-Parameters!$C$42)))/((Parameters!$C$41)^2+(C31*(Parameters!$C$40*(1-Parameters!$C$42)))^2)+C31*Parameters!$C$43))^2))</f>
        <v>5.2641846140826414E-3</v>
      </c>
      <c r="DR31">
        <f>0</f>
        <v>0</v>
      </c>
      <c r="DS31">
        <f>0</f>
        <v>0</v>
      </c>
      <c r="DT31">
        <f t="shared" si="74"/>
        <v>0.99974266868034201</v>
      </c>
      <c r="DU31">
        <f t="shared" si="75"/>
        <v>4.0712352657283374E-4</v>
      </c>
      <c r="DV31">
        <f t="shared" si="76"/>
        <v>0.35990427442198014</v>
      </c>
      <c r="DW31">
        <f t="shared" si="77"/>
        <v>0.18609906987007738</v>
      </c>
      <c r="DX31">
        <f t="shared" si="78"/>
        <v>5.1298520025976935E-6</v>
      </c>
      <c r="DY31">
        <f t="shared" si="79"/>
        <v>6.0352428723802502E-3</v>
      </c>
      <c r="DZ31">
        <f t="shared" si="80"/>
        <v>0.99913652157456656</v>
      </c>
      <c r="EA31">
        <f t="shared" si="81"/>
        <v>1.7667470227824187E-3</v>
      </c>
      <c r="EB31">
        <f>0</f>
        <v>0</v>
      </c>
      <c r="EC31">
        <f>0</f>
        <v>0</v>
      </c>
      <c r="ED31">
        <f>0</f>
        <v>0</v>
      </c>
      <c r="EE31">
        <f>C31*Parameters!$C$44</f>
        <v>8.7736411695971067E-9</v>
      </c>
      <c r="EF31">
        <f t="shared" si="82"/>
        <v>0.99974266704757553</v>
      </c>
      <c r="EG31">
        <f t="shared" si="83"/>
        <v>4.0712668424379292E-4</v>
      </c>
      <c r="EH31">
        <f t="shared" si="84"/>
        <v>0.35990427442198014</v>
      </c>
      <c r="EI31">
        <f t="shared" si="85"/>
        <v>0.18609906987007738</v>
      </c>
      <c r="EJ31">
        <f t="shared" si="86"/>
        <v>5.1298365017932783E-6</v>
      </c>
      <c r="EK31">
        <f t="shared" si="87"/>
        <v>6.03525163844557E-3</v>
      </c>
      <c r="EL31">
        <f t="shared" si="88"/>
        <v>0.99913652157456656</v>
      </c>
      <c r="EM31">
        <f t="shared" si="89"/>
        <v>1.7667470227824187E-3</v>
      </c>
      <c r="EN31">
        <f>0</f>
        <v>0</v>
      </c>
      <c r="EO31">
        <f>0</f>
        <v>0</v>
      </c>
      <c r="EP31">
        <f>(((2*Parameters!$C$47))/(((2*Parameters!$C$47))^2+((2*(C31*Parameters!$C$46-1/(C31*Parameters!$C$45))))^2))</f>
        <v>3.7256761217720876E-14</v>
      </c>
      <c r="EQ31">
        <f>(-((2*(C31*Parameters!$C$46-1/(C31*Parameters!$C$45))))/(((2*Parameters!$C$47))^2+((2*(C31*Parameters!$C$46-1/(C31*Parameters!$C$45))))^2))</f>
        <v>9.6510052867202418E-7</v>
      </c>
      <c r="ER31">
        <f t="shared" si="90"/>
        <v>0.9997424874432782</v>
      </c>
      <c r="ES31">
        <f t="shared" si="91"/>
        <v>4.074740280562424E-4</v>
      </c>
      <c r="ET31">
        <f t="shared" si="92"/>
        <v>0.35990427442198014</v>
      </c>
      <c r="EU31">
        <f t="shared" si="93"/>
        <v>0.18609906987007738</v>
      </c>
      <c r="EV31">
        <f t="shared" si="94"/>
        <v>5.1281314505321523E-6</v>
      </c>
      <c r="EW31">
        <f t="shared" si="95"/>
        <v>6.0362159056308231E-3</v>
      </c>
      <c r="EX31">
        <f t="shared" si="96"/>
        <v>0.99913652157456656</v>
      </c>
      <c r="EY31">
        <f t="shared" si="97"/>
        <v>1.7667470227824187E-3</v>
      </c>
      <c r="EZ31">
        <f>(ER31+ET31/Parameters!$C$6+Parameters!$C$7*(EV31+EX31/Parameters!$C$6))</f>
        <v>1.0122608969883906</v>
      </c>
      <c r="FA31">
        <f>(ES31+EU31/Parameters!$C$6+Parameters!$C$7*(EW31+EY31/Parameters!$C$6))</f>
        <v>6.8804851539719779E-3</v>
      </c>
      <c r="FB31">
        <f t="shared" si="98"/>
        <v>-0.10604985751562059</v>
      </c>
      <c r="FC31">
        <f t="shared" si="99"/>
        <v>0.98786479175309427</v>
      </c>
      <c r="FD31">
        <f>(ER31+ET31/Parameters!$C$6+Parameters!$C$8*(EV31+EX31/Parameters!$C$6))</f>
        <v>2.7501460367340762</v>
      </c>
      <c r="FE31">
        <f>(ES31+EU31/Parameters!$C$6+Parameters!$C$8*(EW31+EY31/Parameters!$C$6))</f>
        <v>0.3117638839533956</v>
      </c>
      <c r="FF31">
        <f t="shared" si="100"/>
        <v>-8.8425711366283437</v>
      </c>
      <c r="FG31">
        <f t="shared" si="101"/>
        <v>0.36130289643865415</v>
      </c>
    </row>
    <row r="32" spans="1:163" x14ac:dyDescent="0.15">
      <c r="A32">
        <f>Parameters!$C$2*(Parameters!$C$3/Parameters!$C$2)^((ROW()-2)/(Parameters!$C$4-1))</f>
        <v>141.25375446227542</v>
      </c>
      <c r="B32">
        <f t="shared" si="0"/>
        <v>2.15</v>
      </c>
      <c r="C32">
        <f t="shared" si="1"/>
        <v>887.52351462132185</v>
      </c>
      <c r="D32">
        <f>1</f>
        <v>1</v>
      </c>
      <c r="E32">
        <f>0</f>
        <v>0</v>
      </c>
      <c r="F32">
        <f>0</f>
        <v>0</v>
      </c>
      <c r="G32">
        <f>0</f>
        <v>0</v>
      </c>
      <c r="H32">
        <f>0</f>
        <v>0</v>
      </c>
      <c r="I32">
        <f>0</f>
        <v>0</v>
      </c>
      <c r="J32">
        <f>1</f>
        <v>1</v>
      </c>
      <c r="K32">
        <f>0</f>
        <v>0</v>
      </c>
      <c r="L32">
        <f>2*Parameters!$C$10</f>
        <v>0.04</v>
      </c>
      <c r="M32">
        <f>2*C32*Parameters!$C$9</f>
        <v>1.7750470292426435E-3</v>
      </c>
      <c r="N32">
        <f>0</f>
        <v>0</v>
      </c>
      <c r="O32">
        <f>0</f>
        <v>0</v>
      </c>
      <c r="P32">
        <f t="shared" si="2"/>
        <v>1</v>
      </c>
      <c r="Q32">
        <f t="shared" si="3"/>
        <v>0</v>
      </c>
      <c r="R32">
        <f t="shared" si="4"/>
        <v>0.04</v>
      </c>
      <c r="S32">
        <f t="shared" si="5"/>
        <v>1.7750470292426435E-3</v>
      </c>
      <c r="T32">
        <f t="shared" si="6"/>
        <v>0</v>
      </c>
      <c r="U32">
        <f t="shared" si="7"/>
        <v>0</v>
      </c>
      <c r="V32">
        <f t="shared" si="8"/>
        <v>1</v>
      </c>
      <c r="W32">
        <f t="shared" si="9"/>
        <v>0</v>
      </c>
      <c r="X32">
        <f>0</f>
        <v>0</v>
      </c>
      <c r="Y32">
        <f>0</f>
        <v>0</v>
      </c>
      <c r="Z32">
        <f>0</f>
        <v>0</v>
      </c>
      <c r="AA32">
        <f>C32*(Parameters!$C$12+Parameters!$C$11/2)</f>
        <v>6.6564263596599134E-8</v>
      </c>
      <c r="AB32">
        <f t="shared" si="10"/>
        <v>0.99999999988184529</v>
      </c>
      <c r="AC32">
        <f t="shared" si="11"/>
        <v>2.6625705438639655E-9</v>
      </c>
      <c r="AD32">
        <f t="shared" si="12"/>
        <v>0.04</v>
      </c>
      <c r="AE32">
        <f t="shared" si="13"/>
        <v>1.7750470292426435E-3</v>
      </c>
      <c r="AF32">
        <f t="shared" si="14"/>
        <v>0</v>
      </c>
      <c r="AG32">
        <f t="shared" si="15"/>
        <v>6.6564263596599134E-8</v>
      </c>
      <c r="AH32">
        <f t="shared" si="16"/>
        <v>1</v>
      </c>
      <c r="AI32">
        <f t="shared" si="17"/>
        <v>0</v>
      </c>
      <c r="AJ32">
        <f>0</f>
        <v>0</v>
      </c>
      <c r="AK32">
        <f>0</f>
        <v>0</v>
      </c>
      <c r="AL32">
        <f>(((2*Parameters!$C$15))/(((2*Parameters!$C$15))^2+((2*(C32*Parameters!$C$14-1/(C32*Parameters!$C$13))))^2))</f>
        <v>7.8769808828069099E-7</v>
      </c>
      <c r="AM32">
        <f>(-((2*(C32*Parameters!$C$14-1/(C32*Parameters!$C$13))))/(((2*Parameters!$C$15))^2+((2*(C32*Parameters!$C$14-1/(C32*Parameters!$C$13))))^2))</f>
        <v>4.4376177828367542E-3</v>
      </c>
      <c r="AN32">
        <f t="shared" si="18"/>
        <v>0.9999921544095064</v>
      </c>
      <c r="AO32">
        <f t="shared" si="19"/>
        <v>1.7750877208516557E-4</v>
      </c>
      <c r="AP32">
        <f t="shared" si="20"/>
        <v>0.04</v>
      </c>
      <c r="AQ32">
        <f t="shared" si="21"/>
        <v>1.7750470292426435E-3</v>
      </c>
      <c r="AR32">
        <f t="shared" si="22"/>
        <v>7.8769808828069099E-7</v>
      </c>
      <c r="AS32">
        <f t="shared" si="23"/>
        <v>4.437684347100351E-3</v>
      </c>
      <c r="AT32">
        <f t="shared" si="24"/>
        <v>1</v>
      </c>
      <c r="AU32">
        <f t="shared" si="25"/>
        <v>0</v>
      </c>
      <c r="AV32">
        <f>2*Parameters!$C$17</f>
        <v>0.04</v>
      </c>
      <c r="AW32">
        <f>2*C32*Parameters!$C$16</f>
        <v>1.7750470292426435E-3</v>
      </c>
      <c r="AX32">
        <f>0</f>
        <v>0</v>
      </c>
      <c r="AY32">
        <f>0</f>
        <v>0</v>
      </c>
      <c r="AZ32">
        <f t="shared" si="26"/>
        <v>0.9999921544095064</v>
      </c>
      <c r="BA32">
        <f t="shared" si="27"/>
        <v>1.7750877208516557E-4</v>
      </c>
      <c r="BB32">
        <f t="shared" si="28"/>
        <v>7.9999371089961704E-2</v>
      </c>
      <c r="BC32">
        <f t="shared" si="29"/>
        <v>3.5571804830765953E-3</v>
      </c>
      <c r="BD32">
        <f t="shared" si="30"/>
        <v>7.8769808828069099E-7</v>
      </c>
      <c r="BE32">
        <f t="shared" si="31"/>
        <v>4.437684347100351E-3</v>
      </c>
      <c r="BF32">
        <f t="shared" si="32"/>
        <v>0.99999215440950662</v>
      </c>
      <c r="BG32">
        <f t="shared" si="33"/>
        <v>1.7750877208516557E-4</v>
      </c>
      <c r="BH32">
        <f>0</f>
        <v>0</v>
      </c>
      <c r="BI32">
        <f>0</f>
        <v>0</v>
      </c>
      <c r="BJ32">
        <f>0</f>
        <v>0</v>
      </c>
      <c r="BK32">
        <f>C32*(Parameters!$C$19+Parameters!$C$18/2)</f>
        <v>6.6564263596599134E-8</v>
      </c>
      <c r="BL32">
        <f t="shared" si="34"/>
        <v>0.99999215417272524</v>
      </c>
      <c r="BM32">
        <f t="shared" si="35"/>
        <v>1.7751409718439037E-4</v>
      </c>
      <c r="BN32">
        <f t="shared" si="36"/>
        <v>7.9999371089961704E-2</v>
      </c>
      <c r="BO32">
        <f t="shared" si="37"/>
        <v>3.5571804830765953E-3</v>
      </c>
      <c r="BP32">
        <f t="shared" si="38"/>
        <v>7.8768627253999521E-7</v>
      </c>
      <c r="BQ32">
        <f t="shared" si="39"/>
        <v>4.4377509108417118E-3</v>
      </c>
      <c r="BR32">
        <f t="shared" si="40"/>
        <v>0.99999215440950662</v>
      </c>
      <c r="BS32">
        <f t="shared" si="41"/>
        <v>1.7750877208516557E-4</v>
      </c>
      <c r="BT32">
        <f>2*((((Parameters!$C$21)/((Parameters!$C$21)^2+(C32*Parameters!$C$20)^2)))/((((Parameters!$C$21)/((Parameters!$C$21)^2+(C32*Parameters!$C$20)^2)))^2+((-(C32*Parameters!$C$20)/((Parameters!$C$21)^2+(C32*Parameters!$C$20)^2)+C32*Parameters!$C$22))^2))</f>
        <v>4.000000002142539E-2</v>
      </c>
      <c r="BU32">
        <f>2*(-((-(C32*Parameters!$C$20)/((Parameters!$C$21)^2+(C32*Parameters!$C$20)^2)+C32*Parameters!$C$22))/((((Parameters!$C$21)/((Parameters!$C$21)^2+(C32*Parameters!$C$20)^2)))^2+((-(C32*Parameters!$C$20)/((Parameters!$C$21)^2+(C32*Parameters!$C$20)^2)+C32*Parameters!$C$22))^2))</f>
        <v>0.12070319801727609</v>
      </c>
      <c r="BV32">
        <f>0</f>
        <v>0</v>
      </c>
      <c r="BW32">
        <f>0</f>
        <v>0</v>
      </c>
      <c r="BX32">
        <f t="shared" si="42"/>
        <v>0.99999215417272524</v>
      </c>
      <c r="BY32">
        <f t="shared" si="43"/>
        <v>1.7751409718439037E-4</v>
      </c>
      <c r="BZ32">
        <f t="shared" si="44"/>
        <v>0.11997763075907263</v>
      </c>
      <c r="CA32">
        <f t="shared" si="45"/>
        <v>0.12426653204780072</v>
      </c>
      <c r="CB32">
        <f t="shared" si="46"/>
        <v>7.8768627253999521E-7</v>
      </c>
      <c r="CC32">
        <f t="shared" si="47"/>
        <v>4.4377509108417118E-3</v>
      </c>
      <c r="CD32">
        <f t="shared" si="48"/>
        <v>0.99945653519001476</v>
      </c>
      <c r="CE32">
        <f t="shared" si="49"/>
        <v>3.5511388486604448E-4</v>
      </c>
      <c r="CF32">
        <f>0</f>
        <v>0</v>
      </c>
      <c r="CG32">
        <f>0</f>
        <v>0</v>
      </c>
      <c r="CH32">
        <f>(((Parameters!$C$25))/(((Parameters!$C$25))^2+((C32*Parameters!$C$24-1/(C32*Parameters!$C$23)))^2))+(((Parameters!$C$29+Parameters!$C$28))/(((Parameters!$C$29+Parameters!$C$28))^2+((C32*Parameters!$C$27-1/(C32*Parameters!$C$26)))^2))</f>
        <v>2.6168948157016484E-6</v>
      </c>
      <c r="CI32">
        <f>(-((C32*Parameters!$C$24-1/(C32*Parameters!$C$23)))/(((Parameters!$C$25))^2+((C32*Parameters!$C$24-1/(C32*Parameters!$C$23)))^2))+(-((C32*Parameters!$C$27-1/(C32*Parameters!$C$26)))/(((Parameters!$C$29+Parameters!$C$28))^2+((C32*Parameters!$C$27-1/(C32*Parameters!$C$26)))^2))</f>
        <v>8.3425573275782371E-4</v>
      </c>
      <c r="CJ32">
        <f t="shared" si="50"/>
        <v>0.99988879807481434</v>
      </c>
      <c r="CK32">
        <f t="shared" si="51"/>
        <v>2.7793131589132919E-4</v>
      </c>
      <c r="CL32">
        <f t="shared" si="52"/>
        <v>0.11997763075907263</v>
      </c>
      <c r="CM32">
        <f t="shared" si="53"/>
        <v>0.12426653204780072</v>
      </c>
      <c r="CN32">
        <f t="shared" si="54"/>
        <v>3.1069031037664778E-6</v>
      </c>
      <c r="CO32">
        <f t="shared" si="55"/>
        <v>5.2715541842619376E-3</v>
      </c>
      <c r="CP32">
        <f t="shared" si="56"/>
        <v>0.99945653519001476</v>
      </c>
      <c r="CQ32">
        <f t="shared" si="57"/>
        <v>3.5511388486604448E-4</v>
      </c>
      <c r="CR32">
        <f>2*((((Parameters!$C$31)/((Parameters!$C$31)^2+(C32*Parameters!$C$30)^2)))/((((Parameters!$C$31)/((Parameters!$C$31)^2+(C32*Parameters!$C$30)^2)))^2+((-(C32*Parameters!$C$30)/((Parameters!$C$31)^2+(C32*Parameters!$C$30)^2)+C32*Parameters!$C$32))^2))</f>
        <v>4.0000000010397614E-2</v>
      </c>
      <c r="CS32">
        <f>2*(-((-(C32*Parameters!$C$30)/((Parameters!$C$31)^2+(C32*Parameters!$C$30)^2)+C32*Parameters!$C$32))/((((Parameters!$C$31)/((Parameters!$C$31)^2+(C32*Parameters!$C$30)^2)))^2+((-(C32*Parameters!$C$30)/((Parameters!$C$31)^2+(C32*Parameters!$C$30)^2)+C32*Parameters!$C$32))^2))</f>
        <v>5.8576551969070349E-2</v>
      </c>
      <c r="CT32">
        <f>0</f>
        <v>0</v>
      </c>
      <c r="CU32">
        <f>0</f>
        <v>0</v>
      </c>
      <c r="CV32">
        <f t="shared" si="58"/>
        <v>0.99988879807481434</v>
      </c>
      <c r="CW32">
        <f t="shared" si="59"/>
        <v>2.7793131589132919E-4</v>
      </c>
      <c r="CX32">
        <f t="shared" si="60"/>
        <v>0.15995690243429253</v>
      </c>
      <c r="CY32">
        <f t="shared" si="61"/>
        <v>0.18284768744415994</v>
      </c>
      <c r="CZ32">
        <f t="shared" si="62"/>
        <v>3.1069031037664778E-6</v>
      </c>
      <c r="DA32">
        <f t="shared" si="63"/>
        <v>5.2715541842619376E-3</v>
      </c>
      <c r="DB32">
        <f t="shared" si="64"/>
        <v>0.99914786999850669</v>
      </c>
      <c r="DC32">
        <f t="shared" si="65"/>
        <v>5.6615804396245421E-4</v>
      </c>
      <c r="DD32">
        <f>0</f>
        <v>0</v>
      </c>
      <c r="DE32">
        <f>0</f>
        <v>0</v>
      </c>
      <c r="DF32">
        <f>(((Parameters!$C$35))/(((Parameters!$C$35))^2+((C32*Parameters!$C$34-1/(C32*Parameters!$C$33)))^2))+(((Parameters!$C$39+Parameters!$C$38))/(((Parameters!$C$39+Parameters!$C$38))^2+((C32*Parameters!$C$37-1/(C32*Parameters!$C$36)))^2))</f>
        <v>2.6168948157016484E-6</v>
      </c>
      <c r="DG32">
        <f>(-((C32*Parameters!$C$34-1/(C32*Parameters!$C$33)))/(((Parameters!$C$35))^2+((C32*Parameters!$C$34-1/(C32*Parameters!$C$33)))^2))+(-((C32*Parameters!$C$37-1/(C32*Parameters!$C$36)))/(((Parameters!$C$39+Parameters!$C$38))^2+((C32*Parameters!$C$37-1/(C32*Parameters!$C$36)))^2))</f>
        <v>8.3425573275782371E-4</v>
      </c>
      <c r="DH32">
        <f t="shared" si="66"/>
        <v>0.9997366749337312</v>
      </c>
      <c r="DI32">
        <f t="shared" si="67"/>
        <v>4.1185477190665726E-4</v>
      </c>
      <c r="DJ32">
        <f t="shared" si="68"/>
        <v>0.15995690243429253</v>
      </c>
      <c r="DK32">
        <f t="shared" si="69"/>
        <v>0.18284768744415994</v>
      </c>
      <c r="DL32">
        <f t="shared" si="70"/>
        <v>5.2492473910622808E-6</v>
      </c>
      <c r="DM32">
        <f t="shared" si="71"/>
        <v>6.1051005042570107E-3</v>
      </c>
      <c r="DN32">
        <f t="shared" si="72"/>
        <v>0.99914786999850669</v>
      </c>
      <c r="DO32">
        <f t="shared" si="73"/>
        <v>5.6615804396245421E-4</v>
      </c>
      <c r="DP32">
        <f>2*((((Parameters!$C$41)/((Parameters!$C$41)^2+(C32*(Parameters!$C$40*(1-Parameters!$C$42)))^2)))/((((Parameters!$C$41)/((Parameters!$C$41)^2+(C32*(Parameters!$C$40*(1-Parameters!$C$42)))^2)))^2+((-(C32*(Parameters!$C$40*(1-Parameters!$C$42)))/((Parameters!$C$41)^2+(C32*(Parameters!$C$40*(1-Parameters!$C$42)))^2)+C32*Parameters!$C$43))^2))</f>
        <v>0.2000000000047262</v>
      </c>
      <c r="DQ32">
        <f>2*(-((-(C32*(Parameters!$C$40*(1-Parameters!$C$42)))/((Parameters!$C$41)^2+(C32*(Parameters!$C$40*(1-Parameters!$C$42)))^2)+C32*Parameters!$C$43))/((((Parameters!$C$41)/((Parameters!$C$41)^2+(C32*(Parameters!$C$40*(1-Parameters!$C$42)))^2)))^2+((-(C32*(Parameters!$C$40*(1-Parameters!$C$42)))/((Parameters!$C$41)^2+(C32*(Parameters!$C$40*(1-Parameters!$C$42)))^2)+C32*Parameters!$C$43))^2))</f>
        <v>5.3251409990385037E-3</v>
      </c>
      <c r="DR32">
        <f>0</f>
        <v>0</v>
      </c>
      <c r="DS32">
        <f>0</f>
        <v>0</v>
      </c>
      <c r="DT32">
        <f t="shared" si="74"/>
        <v>0.9997366749337312</v>
      </c>
      <c r="DU32">
        <f t="shared" si="75"/>
        <v>4.1185477190665726E-4</v>
      </c>
      <c r="DV32">
        <f t="shared" si="76"/>
        <v>0.35990204424103217</v>
      </c>
      <c r="DW32">
        <f t="shared" si="77"/>
        <v>0.18825379715447524</v>
      </c>
      <c r="DX32">
        <f t="shared" si="78"/>
        <v>5.2492473910622808E-6</v>
      </c>
      <c r="DY32">
        <f t="shared" si="79"/>
        <v>6.1051005042570107E-3</v>
      </c>
      <c r="DZ32">
        <f t="shared" si="80"/>
        <v>0.99911640932698642</v>
      </c>
      <c r="EA32">
        <f t="shared" si="81"/>
        <v>1.7872060978252067E-3</v>
      </c>
      <c r="EB32">
        <f>0</f>
        <v>0</v>
      </c>
      <c r="EC32">
        <f>0</f>
        <v>0</v>
      </c>
      <c r="ED32">
        <f>0</f>
        <v>0</v>
      </c>
      <c r="EE32">
        <f>C32*Parameters!$C$44</f>
        <v>8.8752351462132182E-9</v>
      </c>
      <c r="EF32">
        <f t="shared" si="82"/>
        <v>0.99973667326293447</v>
      </c>
      <c r="EG32">
        <f t="shared" si="83"/>
        <v>4.1185796612192948E-4</v>
      </c>
      <c r="EH32">
        <f t="shared" si="84"/>
        <v>0.35990204424103217</v>
      </c>
      <c r="EI32">
        <f t="shared" si="85"/>
        <v>0.18825379715447524</v>
      </c>
      <c r="EJ32">
        <f t="shared" si="86"/>
        <v>5.2492315291879075E-6</v>
      </c>
      <c r="EK32">
        <f t="shared" si="87"/>
        <v>6.1051093716500823E-3</v>
      </c>
      <c r="EL32">
        <f t="shared" si="88"/>
        <v>0.99911640932698642</v>
      </c>
      <c r="EM32">
        <f t="shared" si="89"/>
        <v>1.7872060978252067E-3</v>
      </c>
      <c r="EN32">
        <f>0</f>
        <v>0</v>
      </c>
      <c r="EO32">
        <f>0</f>
        <v>0</v>
      </c>
      <c r="EP32">
        <f>(((2*Parameters!$C$47))/(((2*Parameters!$C$47))^2+((2*(C32*Parameters!$C$46-1/(C32*Parameters!$C$45))))^2))</f>
        <v>3.8124582669201208E-14</v>
      </c>
      <c r="EQ32">
        <f>(-((2*(C32*Parameters!$C$46-1/(C32*Parameters!$C$45))))/(((2*Parameters!$C$47))^2+((2*(C32*Parameters!$C$46-1/(C32*Parameters!$C$45))))^2))</f>
        <v>9.7627586610037064E-7</v>
      </c>
      <c r="ER32">
        <f t="shared" si="90"/>
        <v>0.99973648947530935</v>
      </c>
      <c r="ES32">
        <f t="shared" si="91"/>
        <v>4.1220932980905926E-4</v>
      </c>
      <c r="ET32">
        <f t="shared" si="92"/>
        <v>0.35990204424103217</v>
      </c>
      <c r="EU32">
        <f t="shared" si="93"/>
        <v>0.18825379715447524</v>
      </c>
      <c r="EV32">
        <f t="shared" si="94"/>
        <v>5.24748676109775E-6</v>
      </c>
      <c r="EW32">
        <f t="shared" si="95"/>
        <v>6.1060847848880013E-3</v>
      </c>
      <c r="EX32">
        <f t="shared" si="96"/>
        <v>0.99911640932698642</v>
      </c>
      <c r="EY32">
        <f t="shared" si="97"/>
        <v>1.7872060978252067E-3</v>
      </c>
      <c r="EZ32">
        <f>(ER32+ET32/Parameters!$C$6+Parameters!$C$7*(EV32+EX32/Parameters!$C$6))</f>
        <v>1.0122548214489104</v>
      </c>
      <c r="FA32">
        <f>(ES32+EU32/Parameters!$C$6+Parameters!$C$7*(EW32+EY32/Parameters!$C$6))</f>
        <v>6.9601674917038501E-3</v>
      </c>
      <c r="FB32">
        <f t="shared" si="98"/>
        <v>-0.10600240164390154</v>
      </c>
      <c r="FC32">
        <f t="shared" si="99"/>
        <v>0.98787018902555024</v>
      </c>
      <c r="FD32">
        <f>(ER32+ET32/Parameters!$C$6+Parameters!$C$8*(EV32+EX32/Parameters!$C$6))</f>
        <v>2.7501109511382458</v>
      </c>
      <c r="FE32">
        <f>(ES32+EU32/Parameters!$C$6+Parameters!$C$8*(EW32+EY32/Parameters!$C$6))</f>
        <v>0.31537259125406081</v>
      </c>
      <c r="FF32">
        <f t="shared" si="100"/>
        <v>-8.8437446147338896</v>
      </c>
      <c r="FG32">
        <f t="shared" si="101"/>
        <v>0.36125408711489737</v>
      </c>
    </row>
    <row r="33" spans="1:163" x14ac:dyDescent="0.15">
      <c r="A33">
        <f>Parameters!$C$2*(Parameters!$C$3/Parameters!$C$2)^((ROW()-2)/(Parameters!$C$4-1))</f>
        <v>142.88939585111029</v>
      </c>
      <c r="B33">
        <f t="shared" si="0"/>
        <v>2.1549999999999998</v>
      </c>
      <c r="C33">
        <f t="shared" si="1"/>
        <v>897.80055256346395</v>
      </c>
      <c r="D33">
        <f>1</f>
        <v>1</v>
      </c>
      <c r="E33">
        <f>0</f>
        <v>0</v>
      </c>
      <c r="F33">
        <f>0</f>
        <v>0</v>
      </c>
      <c r="G33">
        <f>0</f>
        <v>0</v>
      </c>
      <c r="H33">
        <f>0</f>
        <v>0</v>
      </c>
      <c r="I33">
        <f>0</f>
        <v>0</v>
      </c>
      <c r="J33">
        <f>1</f>
        <v>1</v>
      </c>
      <c r="K33">
        <f>0</f>
        <v>0</v>
      </c>
      <c r="L33">
        <f>2*Parameters!$C$10</f>
        <v>0.04</v>
      </c>
      <c r="M33">
        <f>2*C33*Parameters!$C$9</f>
        <v>1.7956011051269277E-3</v>
      </c>
      <c r="N33">
        <f>0</f>
        <v>0</v>
      </c>
      <c r="O33">
        <f>0</f>
        <v>0</v>
      </c>
      <c r="P33">
        <f t="shared" si="2"/>
        <v>1</v>
      </c>
      <c r="Q33">
        <f t="shared" si="3"/>
        <v>0</v>
      </c>
      <c r="R33">
        <f t="shared" si="4"/>
        <v>0.04</v>
      </c>
      <c r="S33">
        <f t="shared" si="5"/>
        <v>1.7956011051269277E-3</v>
      </c>
      <c r="T33">
        <f t="shared" si="6"/>
        <v>0</v>
      </c>
      <c r="U33">
        <f t="shared" si="7"/>
        <v>0</v>
      </c>
      <c r="V33">
        <f t="shared" si="8"/>
        <v>1</v>
      </c>
      <c r="W33">
        <f t="shared" si="9"/>
        <v>0</v>
      </c>
      <c r="X33">
        <f>0</f>
        <v>0</v>
      </c>
      <c r="Y33">
        <f>0</f>
        <v>0</v>
      </c>
      <c r="Z33">
        <f>0</f>
        <v>0</v>
      </c>
      <c r="AA33">
        <f>C33*(Parameters!$C$12+Parameters!$C$11/2)</f>
        <v>6.7335041442259794E-8</v>
      </c>
      <c r="AB33">
        <f t="shared" si="10"/>
        <v>0.99999999987909316</v>
      </c>
      <c r="AC33">
        <f t="shared" si="11"/>
        <v>2.693401657690392E-9</v>
      </c>
      <c r="AD33">
        <f t="shared" si="12"/>
        <v>0.04</v>
      </c>
      <c r="AE33">
        <f t="shared" si="13"/>
        <v>1.7956011051269277E-3</v>
      </c>
      <c r="AF33">
        <f t="shared" si="14"/>
        <v>0</v>
      </c>
      <c r="AG33">
        <f t="shared" si="15"/>
        <v>6.7335041442259794E-8</v>
      </c>
      <c r="AH33">
        <f t="shared" si="16"/>
        <v>1</v>
      </c>
      <c r="AI33">
        <f t="shared" si="17"/>
        <v>0</v>
      </c>
      <c r="AJ33">
        <f>0</f>
        <v>0</v>
      </c>
      <c r="AK33">
        <f>0</f>
        <v>0</v>
      </c>
      <c r="AL33">
        <f>(((2*Parameters!$C$15))/(((2*Parameters!$C$15))^2+((2*(C33*Parameters!$C$14-1/(C33*Parameters!$C$13))))^2))</f>
        <v>8.0604593613685106E-7</v>
      </c>
      <c r="AM33">
        <f>(-((2*(C33*Parameters!$C$14-1/(C33*Parameters!$C$13))))/(((2*Parameters!$C$15))^2+((2*(C33*Parameters!$C$14-1/(C33*Parameters!$C$13))))^2))</f>
        <v>4.4890029799178376E-3</v>
      </c>
      <c r="AN33">
        <f t="shared" si="18"/>
        <v>0.99999197166221887</v>
      </c>
      <c r="AO33">
        <f t="shared" si="19"/>
        <v>1.795642599353449E-4</v>
      </c>
      <c r="AP33">
        <f t="shared" si="20"/>
        <v>0.04</v>
      </c>
      <c r="AQ33">
        <f t="shared" si="21"/>
        <v>1.7956011051269277E-3</v>
      </c>
      <c r="AR33">
        <f t="shared" si="22"/>
        <v>8.0604593613685106E-7</v>
      </c>
      <c r="AS33">
        <f t="shared" si="23"/>
        <v>4.4890703149592795E-3</v>
      </c>
      <c r="AT33">
        <f t="shared" si="24"/>
        <v>1</v>
      </c>
      <c r="AU33">
        <f t="shared" si="25"/>
        <v>0</v>
      </c>
      <c r="AV33">
        <f>2*Parameters!$C$17</f>
        <v>0.04</v>
      </c>
      <c r="AW33">
        <f>2*C33*Parameters!$C$16</f>
        <v>1.7956011051269277E-3</v>
      </c>
      <c r="AX33">
        <f>0</f>
        <v>0</v>
      </c>
      <c r="AY33">
        <f>0</f>
        <v>0</v>
      </c>
      <c r="AZ33">
        <f t="shared" si="26"/>
        <v>0.99999197166221887</v>
      </c>
      <c r="BA33">
        <f t="shared" si="27"/>
        <v>1.795642599353449E-4</v>
      </c>
      <c r="BB33">
        <f t="shared" si="28"/>
        <v>7.9999356440705174E-2</v>
      </c>
      <c r="BC33">
        <f t="shared" si="29"/>
        <v>3.5983703649590773E-3</v>
      </c>
      <c r="BD33">
        <f t="shared" si="30"/>
        <v>8.0604593613685106E-7</v>
      </c>
      <c r="BE33">
        <f t="shared" si="31"/>
        <v>4.4890703149592795E-3</v>
      </c>
      <c r="BF33">
        <f t="shared" si="32"/>
        <v>0.99999197166221887</v>
      </c>
      <c r="BG33">
        <f t="shared" si="33"/>
        <v>1.795642599353449E-4</v>
      </c>
      <c r="BH33">
        <f>0</f>
        <v>0</v>
      </c>
      <c r="BI33">
        <f>0</f>
        <v>0</v>
      </c>
      <c r="BJ33">
        <f>0</f>
        <v>0</v>
      </c>
      <c r="BK33">
        <f>C33*(Parameters!$C$19+Parameters!$C$18/2)</f>
        <v>6.7335041442259794E-8</v>
      </c>
      <c r="BL33">
        <f t="shared" si="34"/>
        <v>0.99999197141992247</v>
      </c>
      <c r="BM33">
        <f t="shared" si="35"/>
        <v>1.795696466953262E-4</v>
      </c>
      <c r="BN33">
        <f t="shared" si="36"/>
        <v>7.9999356440705174E-2</v>
      </c>
      <c r="BO33">
        <f t="shared" si="37"/>
        <v>3.5983703649590773E-3</v>
      </c>
      <c r="BP33">
        <f t="shared" si="38"/>
        <v>8.0603384516996674E-7</v>
      </c>
      <c r="BQ33">
        <f t="shared" si="39"/>
        <v>4.4891376494601331E-3</v>
      </c>
      <c r="BR33">
        <f t="shared" si="40"/>
        <v>0.99999197166221887</v>
      </c>
      <c r="BS33">
        <f t="shared" si="41"/>
        <v>1.795642599353449E-4</v>
      </c>
      <c r="BT33">
        <f>2*((((Parameters!$C$21)/((Parameters!$C$21)^2+(C33*Parameters!$C$20)^2)))/((((Parameters!$C$21)/((Parameters!$C$21)^2+(C33*Parameters!$C$20)^2)))^2+((-(C33*Parameters!$C$20)/((Parameters!$C$21)^2+(C33*Parameters!$C$20)^2)+C33*Parameters!$C$22))^2))</f>
        <v>4.0000000021924449E-2</v>
      </c>
      <c r="BU33">
        <f>2*(-((-(C33*Parameters!$C$20)/((Parameters!$C$21)^2+(C33*Parameters!$C$20)^2)+C33*Parameters!$C$22))/((((Parameters!$C$21)/((Parameters!$C$21)^2+(C33*Parameters!$C$20)^2)))^2+((-(C33*Parameters!$C$20)/((Parameters!$C$21)^2+(C33*Parameters!$C$20)^2)+C33*Parameters!$C$22))^2))</f>
        <v>0.12210087517850231</v>
      </c>
      <c r="BV33">
        <f>0</f>
        <v>0</v>
      </c>
      <c r="BW33">
        <f>0</f>
        <v>0</v>
      </c>
      <c r="BX33">
        <f t="shared" si="42"/>
        <v>0.99999197141992247</v>
      </c>
      <c r="BY33">
        <f t="shared" si="43"/>
        <v>1.795696466953262E-4</v>
      </c>
      <c r="BZ33">
        <f t="shared" si="44"/>
        <v>0.11997710970840936</v>
      </c>
      <c r="CA33">
        <f t="shared" si="45"/>
        <v>0.12570544803267922</v>
      </c>
      <c r="CB33">
        <f t="shared" si="46"/>
        <v>8.0603384516996674E-7</v>
      </c>
      <c r="CC33">
        <f t="shared" si="47"/>
        <v>4.4891376494601331E-3</v>
      </c>
      <c r="CD33">
        <f t="shared" si="48"/>
        <v>0.99944387626777687</v>
      </c>
      <c r="CE33">
        <f t="shared" si="49"/>
        <v>3.5922818345009085E-4</v>
      </c>
      <c r="CF33">
        <f>0</f>
        <v>0</v>
      </c>
      <c r="CG33">
        <f>0</f>
        <v>0</v>
      </c>
      <c r="CH33">
        <f>(((Parameters!$C$25))/(((Parameters!$C$25))^2+((C33*Parameters!$C$24-1/(C33*Parameters!$C$23)))^2))+(((Parameters!$C$29+Parameters!$C$28))/(((Parameters!$C$29+Parameters!$C$28))^2+((C33*Parameters!$C$27-1/(C33*Parameters!$C$26)))^2))</f>
        <v>2.6778476817214155E-6</v>
      </c>
      <c r="CI33">
        <f>(-((C33*Parameters!$C$24-1/(C33*Parameters!$C$23)))/(((Parameters!$C$25))^2+((C33*Parameters!$C$24-1/(C33*Parameters!$C$23)))^2))+(-((C33*Parameters!$C$27-1/(C33*Parameters!$C$26)))/(((Parameters!$C$29+Parameters!$C$28))^2+((C33*Parameters!$C$27-1/(C33*Parameters!$C$26)))^2))</f>
        <v>8.4391557312700396E-4</v>
      </c>
      <c r="CJ33">
        <f t="shared" si="50"/>
        <v>0.99988620791512584</v>
      </c>
      <c r="CK33">
        <f t="shared" si="51"/>
        <v>2.8115681803961398E-4</v>
      </c>
      <c r="CL33">
        <f t="shared" si="52"/>
        <v>0.11997710970840936</v>
      </c>
      <c r="CM33">
        <f t="shared" si="53"/>
        <v>0.12570544803267922</v>
      </c>
      <c r="CN33">
        <f t="shared" si="54"/>
        <v>3.1792340539246421E-6</v>
      </c>
      <c r="CO33">
        <f t="shared" si="55"/>
        <v>5.3325848630672865E-3</v>
      </c>
      <c r="CP33">
        <f t="shared" si="56"/>
        <v>0.99944387626777687</v>
      </c>
      <c r="CQ33">
        <f t="shared" si="57"/>
        <v>3.5922818345009085E-4</v>
      </c>
      <c r="CR33">
        <f>2*((((Parameters!$C$31)/((Parameters!$C$31)^2+(C33*Parameters!$C$30)^2)))/((((Parameters!$C$31)/((Parameters!$C$31)^2+(C33*Parameters!$C$30)^2)))^2+((-(C33*Parameters!$C$30)/((Parameters!$C$31)^2+(C33*Parameters!$C$30)^2)+C33*Parameters!$C$32))^2))</f>
        <v>4.0000000010639809E-2</v>
      </c>
      <c r="CS33">
        <f>2*(-((-(C33*Parameters!$C$30)/((Parameters!$C$31)^2+(C33*Parameters!$C$30)^2)+C33*Parameters!$C$32))/((((Parameters!$C$31)/((Parameters!$C$31)^2+(C33*Parameters!$C$30)^2)))^2+((-(C33*Parameters!$C$30)/((Parameters!$C$31)^2+(C33*Parameters!$C$30)^2)+C33*Parameters!$C$32))^2))</f>
        <v>5.9254836473478172E-2</v>
      </c>
      <c r="CT33">
        <f>0</f>
        <v>0</v>
      </c>
      <c r="CU33">
        <f>0</f>
        <v>0</v>
      </c>
      <c r="CV33">
        <f t="shared" si="58"/>
        <v>0.99988620791512584</v>
      </c>
      <c r="CW33">
        <f t="shared" si="59"/>
        <v>2.8115681803961398E-4</v>
      </c>
      <c r="CX33">
        <f t="shared" si="60"/>
        <v>0.15995589813437666</v>
      </c>
      <c r="CY33">
        <f t="shared" si="61"/>
        <v>0.18496478804750077</v>
      </c>
      <c r="CZ33">
        <f t="shared" si="62"/>
        <v>3.1792340539246421E-6</v>
      </c>
      <c r="DA33">
        <f t="shared" si="63"/>
        <v>5.3325848630672865E-3</v>
      </c>
      <c r="DB33">
        <f t="shared" si="64"/>
        <v>0.99912802199309703</v>
      </c>
      <c r="DC33">
        <f t="shared" si="65"/>
        <v>5.727199630234962E-4</v>
      </c>
      <c r="DD33">
        <f>0</f>
        <v>0</v>
      </c>
      <c r="DE33">
        <f>0</f>
        <v>0</v>
      </c>
      <c r="DF33">
        <f>(((Parameters!$C$35))/(((Parameters!$C$35))^2+((C33*Parameters!$C$34-1/(C33*Parameters!$C$33)))^2))+(((Parameters!$C$39+Parameters!$C$38))/(((Parameters!$C$39+Parameters!$C$38))^2+((C33*Parameters!$C$37-1/(C33*Parameters!$C$36)))^2))</f>
        <v>2.6778476817214155E-6</v>
      </c>
      <c r="DG33">
        <f>(-((C33*Parameters!$C$34-1/(C33*Parameters!$C$33)))/(((Parameters!$C$35))^2+((C33*Parameters!$C$34-1/(C33*Parameters!$C$33)))^2))+(-((C33*Parameters!$C$37-1/(C33*Parameters!$C$36)))/(((Parameters!$C$39+Parameters!$C$38))^2+((C33*Parameters!$C$37-1/(C33*Parameters!$C$36)))^2))</f>
        <v>8.4391557312700396E-4</v>
      </c>
      <c r="DH33">
        <f t="shared" si="66"/>
        <v>0.99973054158754338</v>
      </c>
      <c r="DI33">
        <f t="shared" si="67"/>
        <v>4.1664139901760421E-4</v>
      </c>
      <c r="DJ33">
        <f t="shared" si="68"/>
        <v>0.15995589813437666</v>
      </c>
      <c r="DK33">
        <f t="shared" si="69"/>
        <v>0.18496478804750077</v>
      </c>
      <c r="DL33">
        <f t="shared" si="70"/>
        <v>5.37141941552551E-6</v>
      </c>
      <c r="DM33">
        <f t="shared" si="71"/>
        <v>6.1757660940316662E-3</v>
      </c>
      <c r="DN33">
        <f t="shared" si="72"/>
        <v>0.99912802199309703</v>
      </c>
      <c r="DO33">
        <f t="shared" si="73"/>
        <v>5.727199630234962E-4</v>
      </c>
      <c r="DP33">
        <f>2*((((Parameters!$C$41)/((Parameters!$C$41)^2+(C33*(Parameters!$C$40*(1-Parameters!$C$42)))^2)))/((((Parameters!$C$41)/((Parameters!$C$41)^2+(C33*(Parameters!$C$40*(1-Parameters!$C$42)))^2)))^2+((-(C33*(Parameters!$C$40*(1-Parameters!$C$42)))/((Parameters!$C$41)^2+(C33*(Parameters!$C$40*(1-Parameters!$C$42)))^2)+C33*Parameters!$C$43))^2))</f>
        <v>0.20000000000483631</v>
      </c>
      <c r="DQ33">
        <f>2*(-((-(C33*(Parameters!$C$40*(1-Parameters!$C$42)))/((Parameters!$C$41)^2+(C33*(Parameters!$C$40*(1-Parameters!$C$42)))^2)+C33*Parameters!$C$43))/((((Parameters!$C$41)/((Parameters!$C$41)^2+(C33*(Parameters!$C$40*(1-Parameters!$C$42)))^2)))^2+((-(C33*(Parameters!$C$40*(1-Parameters!$C$42)))/((Parameters!$C$41)^2+(C33*(Parameters!$C$40*(1-Parameters!$C$42)))^2)+C33*Parameters!$C$43))^2))</f>
        <v>5.3868032256658626E-3</v>
      </c>
      <c r="DR33">
        <f>0</f>
        <v>0</v>
      </c>
      <c r="DS33">
        <f>0</f>
        <v>0</v>
      </c>
      <c r="DT33">
        <f t="shared" si="74"/>
        <v>0.99973054158754338</v>
      </c>
      <c r="DU33">
        <f t="shared" si="75"/>
        <v>4.1664139901760421E-4</v>
      </c>
      <c r="DV33">
        <f t="shared" si="76"/>
        <v>0.35989976209148816</v>
      </c>
      <c r="DW33">
        <f t="shared" si="77"/>
        <v>0.19043346803352676</v>
      </c>
      <c r="DX33">
        <f t="shared" si="78"/>
        <v>5.37141941552551E-6</v>
      </c>
      <c r="DY33">
        <f t="shared" si="79"/>
        <v>6.1757660940316662E-3</v>
      </c>
      <c r="DZ33">
        <f t="shared" si="80"/>
        <v>0.99909582864026392</v>
      </c>
      <c r="EA33">
        <f t="shared" si="81"/>
        <v>1.8079021166391314E-3</v>
      </c>
      <c r="EB33">
        <f>0</f>
        <v>0</v>
      </c>
      <c r="EC33">
        <f>0</f>
        <v>0</v>
      </c>
      <c r="ED33">
        <f>0</f>
        <v>0</v>
      </c>
      <c r="EE33">
        <f>C33*Parameters!$C$44</f>
        <v>8.9780055256346394E-9</v>
      </c>
      <c r="EF33">
        <f t="shared" si="82"/>
        <v>0.99973053987783067</v>
      </c>
      <c r="EG33">
        <f t="shared" si="83"/>
        <v>4.1664463019965692E-4</v>
      </c>
      <c r="EH33">
        <f t="shared" si="84"/>
        <v>0.35989976209148816</v>
      </c>
      <c r="EI33">
        <f t="shared" si="85"/>
        <v>0.19043346803352676</v>
      </c>
      <c r="EJ33">
        <f t="shared" si="86"/>
        <v>5.3714031841703168E-6</v>
      </c>
      <c r="EK33">
        <f t="shared" si="87"/>
        <v>6.175775063919536E-3</v>
      </c>
      <c r="EL33">
        <f t="shared" si="88"/>
        <v>0.99909582864026392</v>
      </c>
      <c r="EM33">
        <f t="shared" si="89"/>
        <v>1.8079021166391314E-3</v>
      </c>
      <c r="EN33">
        <f>0</f>
        <v>0</v>
      </c>
      <c r="EO33">
        <f>0</f>
        <v>0</v>
      </c>
      <c r="EP33">
        <f>(((2*Parameters!$C$47))/(((2*Parameters!$C$47))^2+((2*(C33*Parameters!$C$46-1/(C33*Parameters!$C$45))))^2))</f>
        <v>3.9012618279053403E-14</v>
      </c>
      <c r="EQ33">
        <f>(-((2*(C33*Parameters!$C$46-1/(C33*Parameters!$C$45))))/(((2*Parameters!$C$47))^2+((2*(C33*Parameters!$C$46-1/(C33*Parameters!$C$45))))^2))</f>
        <v>9.8758060783732143E-7</v>
      </c>
      <c r="ER33">
        <f t="shared" si="90"/>
        <v>0.99973035180944458</v>
      </c>
      <c r="ES33">
        <f t="shared" si="91"/>
        <v>4.1700006023289305E-4</v>
      </c>
      <c r="ET33">
        <f t="shared" si="92"/>
        <v>0.35989976209148816</v>
      </c>
      <c r="EU33">
        <f t="shared" si="93"/>
        <v>0.19043346803352676</v>
      </c>
      <c r="EV33">
        <f t="shared" si="94"/>
        <v>5.3696177740764004E-6</v>
      </c>
      <c r="EW33">
        <f t="shared" si="95"/>
        <v>6.1767617515853428E-3</v>
      </c>
      <c r="EX33">
        <f t="shared" si="96"/>
        <v>0.99909582864026392</v>
      </c>
      <c r="EY33">
        <f t="shared" si="97"/>
        <v>1.8079021166391314E-3</v>
      </c>
      <c r="EZ33">
        <f>(ER33+ET33/Parameters!$C$6+Parameters!$C$7*(EV33+EX33/Parameters!$C$6))</f>
        <v>1.0122486044039312</v>
      </c>
      <c r="FA33">
        <f>(ES33+EU33/Parameters!$C$6+Parameters!$C$7*(EW33+EY33/Parameters!$C$6))</f>
        <v>7.0407728613990413E-3</v>
      </c>
      <c r="FB33">
        <f t="shared" si="98"/>
        <v>-0.10595384030094399</v>
      </c>
      <c r="FC33">
        <f t="shared" si="99"/>
        <v>0.98787571205648306</v>
      </c>
      <c r="FD33">
        <f>(ER33+ET33/Parameters!$C$6+Parameters!$C$8*(EV33+EX33/Parameters!$C$6))</f>
        <v>2.750075048145268</v>
      </c>
      <c r="FE33">
        <f>(ES33+EU33/Parameters!$C$6+Parameters!$C$8*(EW33+EY33/Parameters!$C$6))</f>
        <v>0.31902303803482118</v>
      </c>
      <c r="FF33">
        <f t="shared" si="100"/>
        <v>-8.8449450767771758</v>
      </c>
      <c r="FG33">
        <f t="shared" si="101"/>
        <v>0.36120416225164309</v>
      </c>
    </row>
    <row r="34" spans="1:163" x14ac:dyDescent="0.15">
      <c r="A34">
        <f>Parameters!$C$2*(Parameters!$C$3/Parameters!$C$2)^((ROW()-2)/(Parameters!$C$4-1))</f>
        <v>144.54397707459273</v>
      </c>
      <c r="B34">
        <f t="shared" si="0"/>
        <v>2.16</v>
      </c>
      <c r="C34">
        <f t="shared" si="1"/>
        <v>908.19659299638397</v>
      </c>
      <c r="D34">
        <f>1</f>
        <v>1</v>
      </c>
      <c r="E34">
        <f>0</f>
        <v>0</v>
      </c>
      <c r="F34">
        <f>0</f>
        <v>0</v>
      </c>
      <c r="G34">
        <f>0</f>
        <v>0</v>
      </c>
      <c r="H34">
        <f>0</f>
        <v>0</v>
      </c>
      <c r="I34">
        <f>0</f>
        <v>0</v>
      </c>
      <c r="J34">
        <f>1</f>
        <v>1</v>
      </c>
      <c r="K34">
        <f>0</f>
        <v>0</v>
      </c>
      <c r="L34">
        <f>2*Parameters!$C$10</f>
        <v>0.04</v>
      </c>
      <c r="M34">
        <f>2*C34*Parameters!$C$9</f>
        <v>1.8163931859927678E-3</v>
      </c>
      <c r="N34">
        <f>0</f>
        <v>0</v>
      </c>
      <c r="O34">
        <f>0</f>
        <v>0</v>
      </c>
      <c r="P34">
        <f t="shared" si="2"/>
        <v>1</v>
      </c>
      <c r="Q34">
        <f t="shared" si="3"/>
        <v>0</v>
      </c>
      <c r="R34">
        <f t="shared" si="4"/>
        <v>0.04</v>
      </c>
      <c r="S34">
        <f t="shared" si="5"/>
        <v>1.8163931859927678E-3</v>
      </c>
      <c r="T34">
        <f t="shared" si="6"/>
        <v>0</v>
      </c>
      <c r="U34">
        <f t="shared" si="7"/>
        <v>0</v>
      </c>
      <c r="V34">
        <f t="shared" si="8"/>
        <v>1</v>
      </c>
      <c r="W34">
        <f t="shared" si="9"/>
        <v>0</v>
      </c>
      <c r="X34">
        <f>0</f>
        <v>0</v>
      </c>
      <c r="Y34">
        <f>0</f>
        <v>0</v>
      </c>
      <c r="Z34">
        <f>0</f>
        <v>0</v>
      </c>
      <c r="AA34">
        <f>C34*(Parameters!$C$12+Parameters!$C$11/2)</f>
        <v>6.8114744474728796E-8</v>
      </c>
      <c r="AB34">
        <f t="shared" si="10"/>
        <v>0.99999999987627686</v>
      </c>
      <c r="AC34">
        <f t="shared" si="11"/>
        <v>2.724589778989152E-9</v>
      </c>
      <c r="AD34">
        <f t="shared" si="12"/>
        <v>0.04</v>
      </c>
      <c r="AE34">
        <f t="shared" si="13"/>
        <v>1.8163931859927678E-3</v>
      </c>
      <c r="AF34">
        <f t="shared" si="14"/>
        <v>0</v>
      </c>
      <c r="AG34">
        <f t="shared" si="15"/>
        <v>6.8114744474728796E-8</v>
      </c>
      <c r="AH34">
        <f t="shared" si="16"/>
        <v>1</v>
      </c>
      <c r="AI34">
        <f t="shared" si="17"/>
        <v>0</v>
      </c>
      <c r="AJ34">
        <f>0</f>
        <v>0</v>
      </c>
      <c r="AK34">
        <f>0</f>
        <v>0</v>
      </c>
      <c r="AL34">
        <f>(((2*Parameters!$C$15))/(((2*Parameters!$C$15))^2+((2*(C34*Parameters!$C$14-1/(C34*Parameters!$C$13))))^2))</f>
        <v>8.2482116038301127E-7</v>
      </c>
      <c r="AM34">
        <f>(-((2*(C34*Parameters!$C$14-1/(C34*Parameters!$C$13))))/(((2*Parameters!$C$15))^2+((2*(C34*Parameters!$C$14-1/(C34*Parameters!$C$13))))^2))</f>
        <v>4.5409831897118193E-3</v>
      </c>
      <c r="AN34">
        <f t="shared" si="18"/>
        <v>0.99999178465819971</v>
      </c>
      <c r="AO34">
        <f t="shared" si="19"/>
        <v>1.8164355037778715E-4</v>
      </c>
      <c r="AP34">
        <f t="shared" si="20"/>
        <v>0.04</v>
      </c>
      <c r="AQ34">
        <f t="shared" si="21"/>
        <v>1.8163931859927678E-3</v>
      </c>
      <c r="AR34">
        <f t="shared" si="22"/>
        <v>8.2482116038301127E-7</v>
      </c>
      <c r="AS34">
        <f t="shared" si="23"/>
        <v>4.5410513044562943E-3</v>
      </c>
      <c r="AT34">
        <f t="shared" si="24"/>
        <v>1</v>
      </c>
      <c r="AU34">
        <f t="shared" si="25"/>
        <v>0</v>
      </c>
      <c r="AV34">
        <f>2*Parameters!$C$17</f>
        <v>0.04</v>
      </c>
      <c r="AW34">
        <f>2*C34*Parameters!$C$16</f>
        <v>1.8163931859927678E-3</v>
      </c>
      <c r="AX34">
        <f>0</f>
        <v>0</v>
      </c>
      <c r="AY34">
        <f>0</f>
        <v>0</v>
      </c>
      <c r="AZ34">
        <f t="shared" si="26"/>
        <v>0.99999178465819971</v>
      </c>
      <c r="BA34">
        <f t="shared" si="27"/>
        <v>1.8164355037778715E-4</v>
      </c>
      <c r="BB34">
        <f t="shared" si="28"/>
        <v>7.9999341450220807E-2</v>
      </c>
      <c r="BC34">
        <f t="shared" si="29"/>
        <v>3.64003719170978E-3</v>
      </c>
      <c r="BD34">
        <f t="shared" si="30"/>
        <v>8.2482116038301127E-7</v>
      </c>
      <c r="BE34">
        <f t="shared" si="31"/>
        <v>4.5410513044562943E-3</v>
      </c>
      <c r="BF34">
        <f t="shared" si="32"/>
        <v>0.99999178465819982</v>
      </c>
      <c r="BG34">
        <f t="shared" si="33"/>
        <v>1.8164355037778715E-4</v>
      </c>
      <c r="BH34">
        <f>0</f>
        <v>0</v>
      </c>
      <c r="BI34">
        <f>0</f>
        <v>0</v>
      </c>
      <c r="BJ34">
        <f>0</f>
        <v>0</v>
      </c>
      <c r="BK34">
        <f>C34*(Parameters!$C$19+Parameters!$C$18/2)</f>
        <v>6.8114744474728796E-8</v>
      </c>
      <c r="BL34">
        <f t="shared" si="34"/>
        <v>0.99999178441025949</v>
      </c>
      <c r="BM34">
        <f t="shared" si="35"/>
        <v>1.8164899951248818E-4</v>
      </c>
      <c r="BN34">
        <f t="shared" si="36"/>
        <v>7.9999341450220807E-2</v>
      </c>
      <c r="BO34">
        <f t="shared" si="37"/>
        <v>3.64003719170978E-3</v>
      </c>
      <c r="BP34">
        <f t="shared" si="38"/>
        <v>8.2480878777899178E-7</v>
      </c>
      <c r="BQ34">
        <f t="shared" si="39"/>
        <v>4.5411194186411831E-3</v>
      </c>
      <c r="BR34">
        <f t="shared" si="40"/>
        <v>0.99999178465819982</v>
      </c>
      <c r="BS34">
        <f t="shared" si="41"/>
        <v>1.8164355037778715E-4</v>
      </c>
      <c r="BT34">
        <f>2*((((Parameters!$C$21)/((Parameters!$C$21)^2+(C34*Parameters!$C$20)^2)))/((((Parameters!$C$21)/((Parameters!$C$21)^2+(C34*Parameters!$C$20)^2)))^2+((-(C34*Parameters!$C$20)/((Parameters!$C$21)^2+(C34*Parameters!$C$20)^2)+C34*Parameters!$C$22))^2))</f>
        <v>4.0000000022435124E-2</v>
      </c>
      <c r="BU34">
        <f>2*(-((-(C34*Parameters!$C$20)/((Parameters!$C$21)^2+(C34*Parameters!$C$20)^2)+C34*Parameters!$C$22))/((((Parameters!$C$21)/((Parameters!$C$21)^2+(C34*Parameters!$C$20)^2)))^2+((-(C34*Parameters!$C$20)/((Parameters!$C$21)^2+(C34*Parameters!$C$20)^2)+C34*Parameters!$C$22))^2))</f>
        <v>0.12351473667851379</v>
      </c>
      <c r="BV34">
        <f>0</f>
        <v>0</v>
      </c>
      <c r="BW34">
        <f>0</f>
        <v>0</v>
      </c>
      <c r="BX34">
        <f t="shared" si="42"/>
        <v>0.99999178441025949</v>
      </c>
      <c r="BY34">
        <f t="shared" si="43"/>
        <v>1.8164899951248818E-4</v>
      </c>
      <c r="BZ34">
        <f t="shared" si="44"/>
        <v>0.11997657652072342</v>
      </c>
      <c r="CA34">
        <f t="shared" si="45"/>
        <v>0.12716102508380467</v>
      </c>
      <c r="CB34">
        <f t="shared" si="46"/>
        <v>8.2480878777899178E-7</v>
      </c>
      <c r="CC34">
        <f t="shared" si="47"/>
        <v>4.5411194186411831E-3</v>
      </c>
      <c r="CD34">
        <f t="shared" si="48"/>
        <v>0.99943092248133214</v>
      </c>
      <c r="CE34">
        <f t="shared" si="49"/>
        <v>3.6339020326554773E-4</v>
      </c>
      <c r="CF34">
        <f>0</f>
        <v>0</v>
      </c>
      <c r="CG34">
        <f>0</f>
        <v>0</v>
      </c>
      <c r="CH34">
        <f>(((Parameters!$C$25))/(((Parameters!$C$25))^2+((C34*Parameters!$C$24-1/(C34*Parameters!$C$23)))^2))+(((Parameters!$C$29+Parameters!$C$28))/(((Parameters!$C$29+Parameters!$C$28))^2+((C34*Parameters!$C$27-1/(C34*Parameters!$C$26)))^2))</f>
        <v>2.7402202071674082E-6</v>
      </c>
      <c r="CI34">
        <f>(-((C34*Parameters!$C$24-1/(C34*Parameters!$C$23)))/(((Parameters!$C$25))^2+((C34*Parameters!$C$24-1/(C34*Parameters!$C$23)))^2))+(-((C34*Parameters!$C$27-1/(C34*Parameters!$C$26)))/(((Parameters!$C$29+Parameters!$C$28))^2+((C34*Parameters!$C$27-1/(C34*Parameters!$C$26)))^2))</f>
        <v>8.5368725562127035E-4</v>
      </c>
      <c r="CJ34">
        <f t="shared" si="50"/>
        <v>0.99988355742597301</v>
      </c>
      <c r="CK34">
        <f t="shared" si="51"/>
        <v>2.8441992307179869E-4</v>
      </c>
      <c r="CL34">
        <f t="shared" si="52"/>
        <v>0.11997657652072342</v>
      </c>
      <c r="CM34">
        <f t="shared" si="53"/>
        <v>0.12716102508380467</v>
      </c>
      <c r="CN34">
        <f t="shared" si="54"/>
        <v>3.2532480118848807E-6</v>
      </c>
      <c r="CO34">
        <f t="shared" si="55"/>
        <v>5.3943218558064844E-3</v>
      </c>
      <c r="CP34">
        <f t="shared" si="56"/>
        <v>0.99943092248133214</v>
      </c>
      <c r="CQ34">
        <f t="shared" si="57"/>
        <v>3.6339020326554773E-4</v>
      </c>
      <c r="CR34">
        <f>2*((((Parameters!$C$31)/((Parameters!$C$31)^2+(C34*Parameters!$C$30)^2)))/((((Parameters!$C$31)/((Parameters!$C$31)^2+(C34*Parameters!$C$30)^2)))^2+((-(C34*Parameters!$C$30)/((Parameters!$C$31)^2+(C34*Parameters!$C$30)^2)+C34*Parameters!$C$32))^2))</f>
        <v>4.0000000010887639E-2</v>
      </c>
      <c r="CS34">
        <f>2*(-((-(C34*Parameters!$C$30)/((Parameters!$C$31)^2+(C34*Parameters!$C$30)^2)+C34*Parameters!$C$32))/((((Parameters!$C$31)/((Parameters!$C$31)^2+(C34*Parameters!$C$30)^2)))^2+((-(C34*Parameters!$C$30)/((Parameters!$C$31)^2+(C34*Parameters!$C$30)^2)+C34*Parameters!$C$32))^2))</f>
        <v>5.9940975142286253E-2</v>
      </c>
      <c r="CT34">
        <f>0</f>
        <v>0</v>
      </c>
      <c r="CU34">
        <f>0</f>
        <v>0</v>
      </c>
      <c r="CV34">
        <f t="shared" si="58"/>
        <v>0.99988355742597301</v>
      </c>
      <c r="CW34">
        <f t="shared" si="59"/>
        <v>2.8441992307179869E-4</v>
      </c>
      <c r="CX34">
        <f t="shared" si="60"/>
        <v>0.1599548704211099</v>
      </c>
      <c r="CY34">
        <f t="shared" si="61"/>
        <v>0.18710639734158163</v>
      </c>
      <c r="CZ34">
        <f t="shared" si="62"/>
        <v>3.2532480118848807E-6</v>
      </c>
      <c r="DA34">
        <f t="shared" si="63"/>
        <v>5.3943218558064844E-3</v>
      </c>
      <c r="DB34">
        <f t="shared" si="64"/>
        <v>0.99910771169898427</v>
      </c>
      <c r="DC34">
        <f t="shared" si="65"/>
        <v>5.7935808041475057E-4</v>
      </c>
      <c r="DD34">
        <f>0</f>
        <v>0</v>
      </c>
      <c r="DE34">
        <f>0</f>
        <v>0</v>
      </c>
      <c r="DF34">
        <f>(((Parameters!$C$35))/(((Parameters!$C$35))^2+((C34*Parameters!$C$34-1/(C34*Parameters!$C$33)))^2))+(((Parameters!$C$39+Parameters!$C$38))/(((Parameters!$C$39+Parameters!$C$38))^2+((C34*Parameters!$C$37-1/(C34*Parameters!$C$36)))^2))</f>
        <v>2.7402202071674082E-6</v>
      </c>
      <c r="DG34">
        <f>(-((C34*Parameters!$C$34-1/(C34*Parameters!$C$33)))/(((Parameters!$C$35))^2+((C34*Parameters!$C$34-1/(C34*Parameters!$C$33)))^2))+(-((C34*Parameters!$C$37-1/(C34*Parameters!$C$36)))/(((Parameters!$C$39+Parameters!$C$38))^2+((C34*Parameters!$C$37-1/(C34*Parameters!$C$36)))^2))</f>
        <v>8.5368725562127035E-4</v>
      </c>
      <c r="DH34">
        <f t="shared" si="66"/>
        <v>0.99972426539068548</v>
      </c>
      <c r="DI34">
        <f t="shared" si="67"/>
        <v>4.2148407015573757E-4</v>
      </c>
      <c r="DJ34">
        <f t="shared" si="68"/>
        <v>0.1599548704211099</v>
      </c>
      <c r="DK34">
        <f t="shared" si="69"/>
        <v>0.18710639734158163</v>
      </c>
      <c r="DL34">
        <f t="shared" si="70"/>
        <v>5.496432542927951E-6</v>
      </c>
      <c r="DM34">
        <f t="shared" si="71"/>
        <v>6.2472489638455567E-3</v>
      </c>
      <c r="DN34">
        <f t="shared" si="72"/>
        <v>0.99910771169898427</v>
      </c>
      <c r="DO34">
        <f t="shared" si="73"/>
        <v>5.7935808041475057E-4</v>
      </c>
      <c r="DP34">
        <f>2*((((Parameters!$C$41)/((Parameters!$C$41)^2+(C34*(Parameters!$C$40*(1-Parameters!$C$42)))^2)))/((((Parameters!$C$41)/((Parameters!$C$41)^2+(C34*(Parameters!$C$40*(1-Parameters!$C$42)))^2)))^2+((-(C34*(Parameters!$C$40*(1-Parameters!$C$42)))/((Parameters!$C$41)^2+(C34*(Parameters!$C$40*(1-Parameters!$C$42)))^2)+C34*Parameters!$C$43))^2))</f>
        <v>0.20000000000494894</v>
      </c>
      <c r="DQ34">
        <f>2*(-((-(C34*(Parameters!$C$40*(1-Parameters!$C$42)))/((Parameters!$C$41)^2+(C34*(Parameters!$C$40*(1-Parameters!$C$42)))^2)+C34*Parameters!$C$43))/((((Parameters!$C$41)/((Parameters!$C$41)^2+(C34*(Parameters!$C$40*(1-Parameters!$C$42)))^2)))^2+((-(C34*(Parameters!$C$40*(1-Parameters!$C$42)))/((Parameters!$C$41)^2+(C34*(Parameters!$C$40*(1-Parameters!$C$42)))^2)+C34*Parameters!$C$43))^2))</f>
        <v>5.4491794672260679E-3</v>
      </c>
      <c r="DR34">
        <f>0</f>
        <v>0</v>
      </c>
      <c r="DS34">
        <f>0</f>
        <v>0</v>
      </c>
      <c r="DT34">
        <f t="shared" si="74"/>
        <v>0.99972426539068548</v>
      </c>
      <c r="DU34">
        <f t="shared" si="75"/>
        <v>4.2148407015573757E-4</v>
      </c>
      <c r="DV34">
        <f t="shared" si="76"/>
        <v>0.35989742676185371</v>
      </c>
      <c r="DW34">
        <f t="shared" si="77"/>
        <v>0.19263837109546947</v>
      </c>
      <c r="DX34">
        <f t="shared" si="78"/>
        <v>5.496432542927951E-6</v>
      </c>
      <c r="DY34">
        <f t="shared" si="79"/>
        <v>6.2472489638455567E-3</v>
      </c>
      <c r="DZ34">
        <f t="shared" si="80"/>
        <v>0.99907476860471245</v>
      </c>
      <c r="EA34">
        <f t="shared" si="81"/>
        <v>1.8288378242621351E-3</v>
      </c>
      <c r="EB34">
        <f>0</f>
        <v>0</v>
      </c>
      <c r="EC34">
        <f>0</f>
        <v>0</v>
      </c>
      <c r="ED34">
        <f>0</f>
        <v>0</v>
      </c>
      <c r="EE34">
        <f>C34*Parameters!$C$44</f>
        <v>9.0819659299638391E-9</v>
      </c>
      <c r="EF34">
        <f t="shared" si="82"/>
        <v>0.99972426364115041</v>
      </c>
      <c r="EG34">
        <f t="shared" si="83"/>
        <v>4.2148733873190571E-4</v>
      </c>
      <c r="EH34">
        <f t="shared" si="84"/>
        <v>0.35989742676185371</v>
      </c>
      <c r="EI34">
        <f t="shared" si="85"/>
        <v>0.19263837109546947</v>
      </c>
      <c r="EJ34">
        <f t="shared" si="86"/>
        <v>5.4964159334851395E-6</v>
      </c>
      <c r="EK34">
        <f t="shared" si="87"/>
        <v>6.247258037408567E-3</v>
      </c>
      <c r="EL34">
        <f t="shared" si="88"/>
        <v>0.99907476860471245</v>
      </c>
      <c r="EM34">
        <f t="shared" si="89"/>
        <v>1.8288378242621351E-3</v>
      </c>
      <c r="EN34">
        <f>0</f>
        <v>0</v>
      </c>
      <c r="EO34">
        <f>0</f>
        <v>0</v>
      </c>
      <c r="EP34">
        <f>(((2*Parameters!$C$47))/(((2*Parameters!$C$47))^2+((2*(C34*Parameters!$C$46-1/(C34*Parameters!$C$45))))^2))</f>
        <v>3.9921338895512357E-14</v>
      </c>
      <c r="EQ34">
        <f>(-((2*(C34*Parameters!$C$46-1/(C34*Parameters!$C$45))))/(((2*Parameters!$C$47))^2+((2*(C34*Parameters!$C$46-1/(C34*Parameters!$C$45))))^2))</f>
        <v>9.9901625231414903E-7</v>
      </c>
      <c r="ER34">
        <f t="shared" si="90"/>
        <v>0.99972407119230122</v>
      </c>
      <c r="ES34">
        <f t="shared" si="91"/>
        <v>4.2184688211809724E-4</v>
      </c>
      <c r="ET34">
        <f t="shared" si="92"/>
        <v>0.35989742676185371</v>
      </c>
      <c r="EU34">
        <f t="shared" si="93"/>
        <v>0.19263837109546947</v>
      </c>
      <c r="EV34">
        <f t="shared" si="94"/>
        <v>5.4945889346602569E-6</v>
      </c>
      <c r="EW34">
        <f t="shared" si="95"/>
        <v>6.2482561293397531E-3</v>
      </c>
      <c r="EX34">
        <f t="shared" si="96"/>
        <v>0.99907476860471245</v>
      </c>
      <c r="EY34">
        <f t="shared" si="97"/>
        <v>1.8288378242621351E-3</v>
      </c>
      <c r="EZ34">
        <f>(ER34+ET34/Parameters!$C$6+Parameters!$C$7*(EV34+EX34/Parameters!$C$6))</f>
        <v>1.0122422425579309</v>
      </c>
      <c r="FA34">
        <f>(ES34+EU34/Parameters!$C$6+Parameters!$C$7*(EW34+EY34/Parameters!$C$6))</f>
        <v>7.1223119636996445E-3</v>
      </c>
      <c r="FB34">
        <f t="shared" si="98"/>
        <v>-0.10590414773314871</v>
      </c>
      <c r="FC34">
        <f t="shared" si="99"/>
        <v>0.98788136377706248</v>
      </c>
      <c r="FD34">
        <f>(ER34+ET34/Parameters!$C$6+Parameters!$C$8*(EV34+EX34/Parameters!$C$6))</f>
        <v>2.7500383087085116</v>
      </c>
      <c r="FE34">
        <f>(ES34+EU34/Parameters!$C$6+Parameters!$C$8*(EW34+EY34/Parameters!$C$6))</f>
        <v>0.32271570595114318</v>
      </c>
      <c r="FF34">
        <f t="shared" si="100"/>
        <v>-8.8461731350146202</v>
      </c>
      <c r="FG34">
        <f t="shared" si="101"/>
        <v>0.3611530968560468</v>
      </c>
    </row>
    <row r="35" spans="1:163" x14ac:dyDescent="0.15">
      <c r="A35">
        <f>Parameters!$C$2*(Parameters!$C$3/Parameters!$C$2)^((ROW()-2)/(Parameters!$C$4-1))</f>
        <v>146.21771744567184</v>
      </c>
      <c r="B35">
        <f t="shared" si="0"/>
        <v>2.165</v>
      </c>
      <c r="C35">
        <f t="shared" si="1"/>
        <v>918.7130139039815</v>
      </c>
      <c r="D35">
        <f>1</f>
        <v>1</v>
      </c>
      <c r="E35">
        <f>0</f>
        <v>0</v>
      </c>
      <c r="F35">
        <f>0</f>
        <v>0</v>
      </c>
      <c r="G35">
        <f>0</f>
        <v>0</v>
      </c>
      <c r="H35">
        <f>0</f>
        <v>0</v>
      </c>
      <c r="I35">
        <f>0</f>
        <v>0</v>
      </c>
      <c r="J35">
        <f>1</f>
        <v>1</v>
      </c>
      <c r="K35">
        <f>0</f>
        <v>0</v>
      </c>
      <c r="L35">
        <f>2*Parameters!$C$10</f>
        <v>0.04</v>
      </c>
      <c r="M35">
        <f>2*C35*Parameters!$C$9</f>
        <v>1.8374260278079628E-3</v>
      </c>
      <c r="N35">
        <f>0</f>
        <v>0</v>
      </c>
      <c r="O35">
        <f>0</f>
        <v>0</v>
      </c>
      <c r="P35">
        <f t="shared" si="2"/>
        <v>1</v>
      </c>
      <c r="Q35">
        <f t="shared" si="3"/>
        <v>0</v>
      </c>
      <c r="R35">
        <f t="shared" si="4"/>
        <v>0.04</v>
      </c>
      <c r="S35">
        <f t="shared" si="5"/>
        <v>1.8374260278079628E-3</v>
      </c>
      <c r="T35">
        <f t="shared" si="6"/>
        <v>0</v>
      </c>
      <c r="U35">
        <f t="shared" si="7"/>
        <v>0</v>
      </c>
      <c r="V35">
        <f t="shared" si="8"/>
        <v>1</v>
      </c>
      <c r="W35">
        <f t="shared" si="9"/>
        <v>0</v>
      </c>
      <c r="X35">
        <f>0</f>
        <v>0</v>
      </c>
      <c r="Y35">
        <f>0</f>
        <v>0</v>
      </c>
      <c r="Z35">
        <f>0</f>
        <v>0</v>
      </c>
      <c r="AA35">
        <f>C35*(Parameters!$C$12+Parameters!$C$11/2)</f>
        <v>6.8903476042798614E-8</v>
      </c>
      <c r="AB35">
        <f t="shared" si="10"/>
        <v>0.99999999987339494</v>
      </c>
      <c r="AC35">
        <f t="shared" si="11"/>
        <v>2.7561390417119448E-9</v>
      </c>
      <c r="AD35">
        <f t="shared" si="12"/>
        <v>0.04</v>
      </c>
      <c r="AE35">
        <f t="shared" si="13"/>
        <v>1.8374260278079628E-3</v>
      </c>
      <c r="AF35">
        <f t="shared" si="14"/>
        <v>0</v>
      </c>
      <c r="AG35">
        <f t="shared" si="15"/>
        <v>6.8903476042798614E-8</v>
      </c>
      <c r="AH35">
        <f t="shared" si="16"/>
        <v>1</v>
      </c>
      <c r="AI35">
        <f t="shared" si="17"/>
        <v>0</v>
      </c>
      <c r="AJ35">
        <f>0</f>
        <v>0</v>
      </c>
      <c r="AK35">
        <f>0</f>
        <v>0</v>
      </c>
      <c r="AL35">
        <f>(((2*Parameters!$C$15))/(((2*Parameters!$C$15))^2+((2*(C35*Parameters!$C$14-1/(C35*Parameters!$C$13))))^2))</f>
        <v>8.4403371589938212E-7</v>
      </c>
      <c r="AM35">
        <f>(-((2*(C35*Parameters!$C$14-1/(C35*Parameters!$C$13))))/(((2*Parameters!$C$15))^2+((2*(C35*Parameters!$C$14-1/(C35*Parameters!$C$13))))^2))</f>
        <v>4.5935653021473028E-3</v>
      </c>
      <c r="AN35">
        <f t="shared" si="18"/>
        <v>0.99999159329829701</v>
      </c>
      <c r="AO35">
        <f t="shared" si="19"/>
        <v>1.8374691907445178E-4</v>
      </c>
      <c r="AP35">
        <f t="shared" si="20"/>
        <v>0.04</v>
      </c>
      <c r="AQ35">
        <f t="shared" si="21"/>
        <v>1.8374260278079628E-3</v>
      </c>
      <c r="AR35">
        <f t="shared" si="22"/>
        <v>8.4403371589938212E-7</v>
      </c>
      <c r="AS35">
        <f t="shared" si="23"/>
        <v>4.5936342056233457E-3</v>
      </c>
      <c r="AT35">
        <f t="shared" si="24"/>
        <v>1</v>
      </c>
      <c r="AU35">
        <f t="shared" si="25"/>
        <v>0</v>
      </c>
      <c r="AV35">
        <f>2*Parameters!$C$17</f>
        <v>0.04</v>
      </c>
      <c r="AW35">
        <f>2*C35*Parameters!$C$16</f>
        <v>1.8374260278079628E-3</v>
      </c>
      <c r="AX35">
        <f>0</f>
        <v>0</v>
      </c>
      <c r="AY35">
        <f>0</f>
        <v>0</v>
      </c>
      <c r="AZ35">
        <f t="shared" si="26"/>
        <v>0.99999159329829701</v>
      </c>
      <c r="BA35">
        <f t="shared" si="27"/>
        <v>1.8374691907445178E-4</v>
      </c>
      <c r="BB35">
        <f t="shared" si="28"/>
        <v>7.9999326110560237E-2</v>
      </c>
      <c r="BC35">
        <f t="shared" si="29"/>
        <v>3.6821864856863866E-3</v>
      </c>
      <c r="BD35">
        <f t="shared" si="30"/>
        <v>8.4403371589938212E-7</v>
      </c>
      <c r="BE35">
        <f t="shared" si="31"/>
        <v>4.5936342056233457E-3</v>
      </c>
      <c r="BF35">
        <f t="shared" si="32"/>
        <v>0.99999159329829701</v>
      </c>
      <c r="BG35">
        <f t="shared" si="33"/>
        <v>1.8374691907445178E-4</v>
      </c>
      <c r="BH35">
        <f>0</f>
        <v>0</v>
      </c>
      <c r="BI35">
        <f>0</f>
        <v>0</v>
      </c>
      <c r="BJ35">
        <f>0</f>
        <v>0</v>
      </c>
      <c r="BK35">
        <f>C35*(Parameters!$C$19+Parameters!$C$18/2)</f>
        <v>6.8903476042798614E-8</v>
      </c>
      <c r="BL35">
        <f t="shared" si="34"/>
        <v>0.99999159304458152</v>
      </c>
      <c r="BM35">
        <f t="shared" si="35"/>
        <v>1.8375243130610189E-4</v>
      </c>
      <c r="BN35">
        <f t="shared" si="36"/>
        <v>7.9999326110560237E-2</v>
      </c>
      <c r="BO35">
        <f t="shared" si="37"/>
        <v>3.6821864856863866E-3</v>
      </c>
      <c r="BP35">
        <f t="shared" si="38"/>
        <v>8.4402105509794573E-7</v>
      </c>
      <c r="BQ35">
        <f t="shared" si="39"/>
        <v>4.5937031085201375E-3</v>
      </c>
      <c r="BR35">
        <f t="shared" si="40"/>
        <v>0.99999159329829701</v>
      </c>
      <c r="BS35">
        <f t="shared" si="41"/>
        <v>1.8374691907445178E-4</v>
      </c>
      <c r="BT35">
        <f>2*((((Parameters!$C$21)/((Parameters!$C$21)^2+(C35*Parameters!$C$20)^2)))/((((Parameters!$C$21)/((Parameters!$C$21)^2+(C35*Parameters!$C$20)^2)))^2+((-(C35*Parameters!$C$20)/((Parameters!$C$21)^2+(C35*Parameters!$C$20)^2)+C35*Parameters!$C$22))^2))</f>
        <v>4.0000000022957713E-2</v>
      </c>
      <c r="BU35">
        <f>2*(-((-(C35*Parameters!$C$20)/((Parameters!$C$21)^2+(C35*Parameters!$C$20)^2)+C35*Parameters!$C$22))/((((Parameters!$C$21)/((Parameters!$C$21)^2+(C35*Parameters!$C$20)^2)))^2+((-(C35*Parameters!$C$20)/((Parameters!$C$21)^2+(C35*Parameters!$C$20)^2)+C35*Parameters!$C$22))^2))</f>
        <v>0.12494496992312226</v>
      </c>
      <c r="BV35">
        <f>0</f>
        <v>0</v>
      </c>
      <c r="BW35">
        <f>0</f>
        <v>0</v>
      </c>
      <c r="BX35">
        <f t="shared" si="42"/>
        <v>0.99999159304458152</v>
      </c>
      <c r="BY35">
        <f t="shared" si="43"/>
        <v>1.8375243130610189E-4</v>
      </c>
      <c r="BZ35">
        <f t="shared" si="44"/>
        <v>0.11997603091329818</v>
      </c>
      <c r="CA35">
        <f t="shared" si="45"/>
        <v>0.12863345609927321</v>
      </c>
      <c r="CB35">
        <f t="shared" si="46"/>
        <v>8.4402105509794573E-7</v>
      </c>
      <c r="CC35">
        <f t="shared" si="47"/>
        <v>4.5937031085201375E-3</v>
      </c>
      <c r="CD35">
        <f t="shared" si="48"/>
        <v>0.99941766696240941</v>
      </c>
      <c r="CE35">
        <f t="shared" si="49"/>
        <v>3.6760049970606189E-4</v>
      </c>
      <c r="CF35">
        <f>0</f>
        <v>0</v>
      </c>
      <c r="CG35">
        <f>0</f>
        <v>0</v>
      </c>
      <c r="CH35">
        <f>(((Parameters!$C$25))/(((Parameters!$C$25))^2+((C35*Parameters!$C$24-1/(C35*Parameters!$C$23)))^2))+(((Parameters!$C$29+Parameters!$C$28))/(((Parameters!$C$29+Parameters!$C$28))^2+((C35*Parameters!$C$27-1/(C35*Parameters!$C$26)))^2))</f>
        <v>2.8040454547262792E-6</v>
      </c>
      <c r="CI35">
        <f>(-((C35*Parameters!$C$24-1/(C35*Parameters!$C$23)))/(((Parameters!$C$25))^2+((C35*Parameters!$C$24-1/(C35*Parameters!$C$23)))^2))+(-((C35*Parameters!$C$27-1/(C35*Parameters!$C$26)))/(((Parameters!$C$29+Parameters!$C$28))^2+((C35*Parameters!$C$27-1/(C35*Parameters!$C$26)))^2))</f>
        <v>8.6357207483509998E-4</v>
      </c>
      <c r="CJ35">
        <f t="shared" si="50"/>
        <v>0.99988084520224885</v>
      </c>
      <c r="CK35">
        <f t="shared" si="51"/>
        <v>2.8772107531027983E-4</v>
      </c>
      <c r="CL35">
        <f t="shared" si="52"/>
        <v>0.11997603091329818</v>
      </c>
      <c r="CM35">
        <f t="shared" si="53"/>
        <v>0.12863345609927321</v>
      </c>
      <c r="CN35">
        <f t="shared" si="54"/>
        <v>3.3289840952754482E-6</v>
      </c>
      <c r="CO35">
        <f t="shared" si="55"/>
        <v>5.4567733275742306E-3</v>
      </c>
      <c r="CP35">
        <f t="shared" si="56"/>
        <v>0.99941766696240941</v>
      </c>
      <c r="CQ35">
        <f t="shared" si="57"/>
        <v>3.6760049970606189E-4</v>
      </c>
      <c r="CR35">
        <f>2*((((Parameters!$C$31)/((Parameters!$C$31)^2+(C35*Parameters!$C$30)^2)))/((((Parameters!$C$31)/((Parameters!$C$31)^2+(C35*Parameters!$C$30)^2)))^2+((-(C35*Parameters!$C$30)/((Parameters!$C$31)^2+(C35*Parameters!$C$30)^2)+C35*Parameters!$C$32))^2))</f>
        <v>4.0000000011141248E-2</v>
      </c>
      <c r="CS35">
        <f>2*(-((-(C35*Parameters!$C$30)/((Parameters!$C$31)^2+(C35*Parameters!$C$30)^2)+C35*Parameters!$C$32))/((((Parameters!$C$31)/((Parameters!$C$31)^2+(C35*Parameters!$C$30)^2)))^2+((-(C35*Parameters!$C$30)/((Parameters!$C$31)^2+(C35*Parameters!$C$30)^2)+C35*Parameters!$C$32))^2))</f>
        <v>6.0635058922432303E-2</v>
      </c>
      <c r="CT35">
        <f>0</f>
        <v>0</v>
      </c>
      <c r="CU35">
        <f>0</f>
        <v>0</v>
      </c>
      <c r="CV35">
        <f t="shared" si="58"/>
        <v>0.99988084520224885</v>
      </c>
      <c r="CW35">
        <f t="shared" si="59"/>
        <v>2.8772107531027983E-4</v>
      </c>
      <c r="CX35">
        <f t="shared" si="60"/>
        <v>0.15995381874817341</v>
      </c>
      <c r="CY35">
        <f t="shared" si="61"/>
        <v>0.18927279890653861</v>
      </c>
      <c r="CZ35">
        <f t="shared" si="62"/>
        <v>3.3289840952754482E-6</v>
      </c>
      <c r="DA35">
        <f t="shared" si="63"/>
        <v>5.4567733275742306E-3</v>
      </c>
      <c r="DB35">
        <f t="shared" si="64"/>
        <v>0.9990869283495295</v>
      </c>
      <c r="DC35">
        <f t="shared" si="65"/>
        <v>5.8607328601659528E-4</v>
      </c>
      <c r="DD35">
        <f>0</f>
        <v>0</v>
      </c>
      <c r="DE35">
        <f>0</f>
        <v>0</v>
      </c>
      <c r="DF35">
        <f>(((Parameters!$C$35))/(((Parameters!$C$35))^2+((C35*Parameters!$C$34-1/(C35*Parameters!$C$33)))^2))+(((Parameters!$C$39+Parameters!$C$38))/(((Parameters!$C$39+Parameters!$C$38))^2+((C35*Parameters!$C$37-1/(C35*Parameters!$C$36)))^2))</f>
        <v>2.8040454547262792E-6</v>
      </c>
      <c r="DG35">
        <f>(-((C35*Parameters!$C$34-1/(C35*Parameters!$C$33)))/(((Parameters!$C$35))^2+((C35*Parameters!$C$34-1/(C35*Parameters!$C$33)))^2))+(-((C35*Parameters!$C$37-1/(C35*Parameters!$C$36)))/(((Parameters!$C$39+Parameters!$C$38))^2+((C35*Parameters!$C$37-1/(C35*Parameters!$C$36)))^2))</f>
        <v>8.6357207483509998E-4</v>
      </c>
      <c r="DH35">
        <f t="shared" si="66"/>
        <v>0.99971784301636579</v>
      </c>
      <c r="DI35">
        <f t="shared" si="67"/>
        <v>4.263834559759147E-4</v>
      </c>
      <c r="DJ35">
        <f t="shared" si="68"/>
        <v>0.15995381874817341</v>
      </c>
      <c r="DK35">
        <f t="shared" si="69"/>
        <v>0.18927279890653861</v>
      </c>
      <c r="DL35">
        <f t="shared" si="70"/>
        <v>5.6243527319796102E-6</v>
      </c>
      <c r="DM35">
        <f t="shared" si="71"/>
        <v>6.3195585426057948E-3</v>
      </c>
      <c r="DN35">
        <f t="shared" si="72"/>
        <v>0.9990869283495295</v>
      </c>
      <c r="DO35">
        <f t="shared" si="73"/>
        <v>5.8607328601659528E-4</v>
      </c>
      <c r="DP35">
        <f>2*((((Parameters!$C$41)/((Parameters!$C$41)^2+(C35*(Parameters!$C$40*(1-Parameters!$C$42)))^2)))/((((Parameters!$C$41)/((Parameters!$C$41)^2+(C35*(Parameters!$C$40*(1-Parameters!$C$42)))^2)))^2+((-(C35*(Parameters!$C$40*(1-Parameters!$C$42)))/((Parameters!$C$41)^2+(C35*(Parameters!$C$40*(1-Parameters!$C$42)))^2)+C35*Parameters!$C$43))^2))</f>
        <v>0.20000000000506424</v>
      </c>
      <c r="DQ35">
        <f>2*(-((-(C35*(Parameters!$C$40*(1-Parameters!$C$42)))/((Parameters!$C$41)^2+(C35*(Parameters!$C$40*(1-Parameters!$C$42)))^2)+C35*Parameters!$C$43))/((((Parameters!$C$41)/((Parameters!$C$41)^2+(C35*(Parameters!$C$40*(1-Parameters!$C$42)))^2)))^2+((-(C35*(Parameters!$C$40*(1-Parameters!$C$42)))/((Parameters!$C$41)^2+(C35*(Parameters!$C$40*(1-Parameters!$C$42)))^2)+C35*Parameters!$C$43))^2))</f>
        <v>5.5122779916223809E-3</v>
      </c>
      <c r="DR35">
        <f>0</f>
        <v>0</v>
      </c>
      <c r="DS35">
        <f>0</f>
        <v>0</v>
      </c>
      <c r="DT35">
        <f t="shared" si="74"/>
        <v>0.99971784301636579</v>
      </c>
      <c r="DU35">
        <f t="shared" si="75"/>
        <v>4.263834559759147E-4</v>
      </c>
      <c r="DV35">
        <f t="shared" si="76"/>
        <v>0.35989503701236902</v>
      </c>
      <c r="DW35">
        <f t="shared" si="77"/>
        <v>0.19486879826162726</v>
      </c>
      <c r="DX35">
        <f t="shared" si="78"/>
        <v>5.6243527319796102E-6</v>
      </c>
      <c r="DY35">
        <f t="shared" si="79"/>
        <v>6.3195585426057948E-3</v>
      </c>
      <c r="DZ35">
        <f t="shared" si="80"/>
        <v>0.99905321805660474</v>
      </c>
      <c r="EA35">
        <f t="shared" si="81"/>
        <v>1.8500159975655397E-3</v>
      </c>
      <c r="EB35">
        <f>0</f>
        <v>0</v>
      </c>
      <c r="EC35">
        <f>0</f>
        <v>0</v>
      </c>
      <c r="ED35">
        <f>0</f>
        <v>0</v>
      </c>
      <c r="EE35">
        <f>C35*Parameters!$C$44</f>
        <v>9.1871301390398146E-9</v>
      </c>
      <c r="EF35">
        <f t="shared" si="82"/>
        <v>0.99971784122608076</v>
      </c>
      <c r="EG35">
        <f t="shared" si="83"/>
        <v>4.2638676237845611E-4</v>
      </c>
      <c r="EH35">
        <f t="shared" si="84"/>
        <v>0.35989503701236902</v>
      </c>
      <c r="EI35">
        <f t="shared" si="85"/>
        <v>0.19486879826162726</v>
      </c>
      <c r="EJ35">
        <f t="shared" si="86"/>
        <v>5.6243357356418809E-6</v>
      </c>
      <c r="EK35">
        <f t="shared" si="87"/>
        <v>6.3195677210377251E-3</v>
      </c>
      <c r="EL35">
        <f t="shared" si="88"/>
        <v>0.99905321805660474</v>
      </c>
      <c r="EM35">
        <f t="shared" si="89"/>
        <v>1.8500159975655397E-3</v>
      </c>
      <c r="EN35">
        <f>0</f>
        <v>0</v>
      </c>
      <c r="EO35">
        <f>0</f>
        <v>0</v>
      </c>
      <c r="EP35">
        <f>(((2*Parameters!$C$47))/(((2*Parameters!$C$47))^2+((2*(C35*Parameters!$C$46-1/(C35*Parameters!$C$45))))^2))</f>
        <v>4.0851226334277446E-14</v>
      </c>
      <c r="EQ35">
        <f>(-((2*(C35*Parameters!$C$46-1/(C35*Parameters!$C$45))))/(((2*Parameters!$C$47))^2+((2*(C35*Parameters!$C$46-1/(C35*Parameters!$C$45))))^2))</f>
        <v>1.0105843153131433E-6</v>
      </c>
      <c r="ER35">
        <f t="shared" si="90"/>
        <v>0.9997176442947443</v>
      </c>
      <c r="ES35">
        <f t="shared" si="91"/>
        <v>4.2675046666598048E-4</v>
      </c>
      <c r="ET35">
        <f t="shared" si="92"/>
        <v>0.35989503701236902</v>
      </c>
      <c r="EU35">
        <f t="shared" si="93"/>
        <v>0.19486879826162726</v>
      </c>
      <c r="EV35">
        <f t="shared" si="94"/>
        <v>5.6224661793042121E-6</v>
      </c>
      <c r="EW35">
        <f t="shared" si="95"/>
        <v>6.3205773485501314E-3</v>
      </c>
      <c r="EX35">
        <f t="shared" si="96"/>
        <v>0.99905321805660474</v>
      </c>
      <c r="EY35">
        <f t="shared" si="97"/>
        <v>1.8500159975655397E-3</v>
      </c>
      <c r="EZ35">
        <f>(ER35+ET35/Parameters!$C$6+Parameters!$C$7*(EV35+EX35/Parameters!$C$6))</f>
        <v>1.0122357325386528</v>
      </c>
      <c r="FA35">
        <f>(ES35+EU35/Parameters!$C$6+Parameters!$C$7*(EW35+EY35/Parameters!$C$6))</f>
        <v>7.2047956235921458E-3</v>
      </c>
      <c r="FB35">
        <f t="shared" si="98"/>
        <v>-0.10585329758686014</v>
      </c>
      <c r="FC35">
        <f t="shared" si="99"/>
        <v>0.98788714718682258</v>
      </c>
      <c r="FD35">
        <f>(ER35+ET35/Parameters!$C$6+Parameters!$C$8*(EV35+EX35/Parameters!$C$6))</f>
        <v>2.7500007133373656</v>
      </c>
      <c r="FE35">
        <f>(ES35+EU35/Parameters!$C$6+Parameters!$C$8*(EW35+EY35/Parameters!$C$6))</f>
        <v>0.32645108217729968</v>
      </c>
      <c r="FF35">
        <f t="shared" si="100"/>
        <v>-8.8474294152114314</v>
      </c>
      <c r="FG35">
        <f t="shared" si="101"/>
        <v>0.3611008653987019</v>
      </c>
    </row>
    <row r="36" spans="1:163" x14ac:dyDescent="0.15">
      <c r="A36">
        <f>Parameters!$C$2*(Parameters!$C$3/Parameters!$C$2)^((ROW()-2)/(Parameters!$C$4-1))</f>
        <v>147.91083881682076</v>
      </c>
      <c r="B36">
        <f t="shared" si="0"/>
        <v>2.17</v>
      </c>
      <c r="C36">
        <f t="shared" si="1"/>
        <v>929.35120922645615</v>
      </c>
      <c r="D36">
        <f>1</f>
        <v>1</v>
      </c>
      <c r="E36">
        <f>0</f>
        <v>0</v>
      </c>
      <c r="F36">
        <f>0</f>
        <v>0</v>
      </c>
      <c r="G36">
        <f>0</f>
        <v>0</v>
      </c>
      <c r="H36">
        <f>0</f>
        <v>0</v>
      </c>
      <c r="I36">
        <f>0</f>
        <v>0</v>
      </c>
      <c r="J36">
        <f>1</f>
        <v>1</v>
      </c>
      <c r="K36">
        <f>0</f>
        <v>0</v>
      </c>
      <c r="L36">
        <f>2*Parameters!$C$10</f>
        <v>0.04</v>
      </c>
      <c r="M36">
        <f>2*C36*Parameters!$C$9</f>
        <v>1.8587024184529121E-3</v>
      </c>
      <c r="N36">
        <f>0</f>
        <v>0</v>
      </c>
      <c r="O36">
        <f>0</f>
        <v>0</v>
      </c>
      <c r="P36">
        <f t="shared" si="2"/>
        <v>1</v>
      </c>
      <c r="Q36">
        <f t="shared" si="3"/>
        <v>0</v>
      </c>
      <c r="R36">
        <f t="shared" si="4"/>
        <v>0.04</v>
      </c>
      <c r="S36">
        <f t="shared" si="5"/>
        <v>1.8587024184529121E-3</v>
      </c>
      <c r="T36">
        <f t="shared" si="6"/>
        <v>0</v>
      </c>
      <c r="U36">
        <f t="shared" si="7"/>
        <v>0</v>
      </c>
      <c r="V36">
        <f t="shared" si="8"/>
        <v>1</v>
      </c>
      <c r="W36">
        <f t="shared" si="9"/>
        <v>0</v>
      </c>
      <c r="X36">
        <f>0</f>
        <v>0</v>
      </c>
      <c r="Y36">
        <f>0</f>
        <v>0</v>
      </c>
      <c r="Z36">
        <f>0</f>
        <v>0</v>
      </c>
      <c r="AA36">
        <f>C36*(Parameters!$C$12+Parameters!$C$11/2)</f>
        <v>6.9701340691984214E-8</v>
      </c>
      <c r="AB36">
        <f t="shared" si="10"/>
        <v>0.99999999987044597</v>
      </c>
      <c r="AC36">
        <f t="shared" si="11"/>
        <v>2.7880536276793687E-9</v>
      </c>
      <c r="AD36">
        <f t="shared" si="12"/>
        <v>0.04</v>
      </c>
      <c r="AE36">
        <f t="shared" si="13"/>
        <v>1.8587024184529121E-3</v>
      </c>
      <c r="AF36">
        <f t="shared" si="14"/>
        <v>0</v>
      </c>
      <c r="AG36">
        <f t="shared" si="15"/>
        <v>6.9701340691984214E-8</v>
      </c>
      <c r="AH36">
        <f t="shared" si="16"/>
        <v>1</v>
      </c>
      <c r="AI36">
        <f t="shared" si="17"/>
        <v>0</v>
      </c>
      <c r="AJ36">
        <f>0</f>
        <v>0</v>
      </c>
      <c r="AK36">
        <f>0</f>
        <v>0</v>
      </c>
      <c r="AL36">
        <f>(((2*Parameters!$C$15))/(((2*Parameters!$C$15))^2+((2*(C36*Parameters!$C$14-1/(C36*Parameters!$C$13))))^2))</f>
        <v>8.636937894453675E-7</v>
      </c>
      <c r="AM36">
        <f>(-((2*(C36*Parameters!$C$14-1/(C36*Parameters!$C$13))))/(((2*Parameters!$C$15))^2+((2*(C36*Parameters!$C$14-1/(C36*Parameters!$C$13))))^2))</f>
        <v>4.646756286934707E-3</v>
      </c>
      <c r="AN36">
        <f t="shared" si="18"/>
        <v>0.99999139748104915</v>
      </c>
      <c r="AO36">
        <f t="shared" si="19"/>
        <v>1.8587464488075122E-4</v>
      </c>
      <c r="AP36">
        <f t="shared" si="20"/>
        <v>0.04</v>
      </c>
      <c r="AQ36">
        <f t="shared" si="21"/>
        <v>1.8587024184529121E-3</v>
      </c>
      <c r="AR36">
        <f t="shared" si="22"/>
        <v>8.636937894453675E-7</v>
      </c>
      <c r="AS36">
        <f t="shared" si="23"/>
        <v>4.6468259882753993E-3</v>
      </c>
      <c r="AT36">
        <f t="shared" si="24"/>
        <v>1</v>
      </c>
      <c r="AU36">
        <f t="shared" si="25"/>
        <v>0</v>
      </c>
      <c r="AV36">
        <f>2*Parameters!$C$17</f>
        <v>0.04</v>
      </c>
      <c r="AW36">
        <f>2*C36*Parameters!$C$16</f>
        <v>1.8587024184529121E-3</v>
      </c>
      <c r="AX36">
        <f>0</f>
        <v>0</v>
      </c>
      <c r="AY36">
        <f>0</f>
        <v>0</v>
      </c>
      <c r="AZ36">
        <f t="shared" si="26"/>
        <v>0.99999139748104915</v>
      </c>
      <c r="BA36">
        <f t="shared" si="27"/>
        <v>1.8587464488075122E-4</v>
      </c>
      <c r="BB36">
        <f t="shared" si="28"/>
        <v>7.9999310413589986E-2</v>
      </c>
      <c r="BC36">
        <f t="shared" si="29"/>
        <v>3.7248238331782754E-3</v>
      </c>
      <c r="BD36">
        <f t="shared" si="30"/>
        <v>8.636937894453675E-7</v>
      </c>
      <c r="BE36">
        <f t="shared" si="31"/>
        <v>4.6468259882753993E-3</v>
      </c>
      <c r="BF36">
        <f t="shared" si="32"/>
        <v>0.99999139748104904</v>
      </c>
      <c r="BG36">
        <f t="shared" si="33"/>
        <v>1.8587464488075122E-4</v>
      </c>
      <c r="BH36">
        <f>0</f>
        <v>0</v>
      </c>
      <c r="BI36">
        <f>0</f>
        <v>0</v>
      </c>
      <c r="BJ36">
        <f>0</f>
        <v>0</v>
      </c>
      <c r="BK36">
        <f>C36*(Parameters!$C$19+Parameters!$C$18/2)</f>
        <v>6.9701340691984214E-8</v>
      </c>
      <c r="BL36">
        <f t="shared" si="34"/>
        <v>0.99999139722142394</v>
      </c>
      <c r="BM36">
        <f t="shared" si="35"/>
        <v>1.8588022093994147E-4</v>
      </c>
      <c r="BN36">
        <f t="shared" si="36"/>
        <v>7.9999310413589986E-2</v>
      </c>
      <c r="BO36">
        <f t="shared" si="37"/>
        <v>3.7248238331782754E-3</v>
      </c>
      <c r="BP36">
        <f t="shared" si="38"/>
        <v>8.6368083373341864E-7</v>
      </c>
      <c r="BQ36">
        <f t="shared" si="39"/>
        <v>4.6468956890164843E-3</v>
      </c>
      <c r="BR36">
        <f t="shared" si="40"/>
        <v>0.99999139748104904</v>
      </c>
      <c r="BS36">
        <f t="shared" si="41"/>
        <v>1.8587464488075122E-4</v>
      </c>
      <c r="BT36">
        <f>2*((((Parameters!$C$21)/((Parameters!$C$21)^2+(C36*Parameters!$C$20)^2)))/((((Parameters!$C$21)/((Parameters!$C$21)^2+(C36*Parameters!$C$20)^2)))^2+((-(C36*Parameters!$C$20)/((Parameters!$C$21)^2+(C36*Parameters!$C$20)^2)+C36*Parameters!$C$22))^2))</f>
        <v>4.000000002349248E-2</v>
      </c>
      <c r="BU36">
        <f>2*(-((-(C36*Parameters!$C$20)/((Parameters!$C$21)^2+(C36*Parameters!$C$20)^2)+C36*Parameters!$C$22))/((((Parameters!$C$21)/((Parameters!$C$21)^2+(C36*Parameters!$C$20)^2)))^2+((-(C36*Parameters!$C$20)/((Parameters!$C$21)^2+(C36*Parameters!$C$20)^2)+C36*Parameters!$C$22))^2))</f>
        <v>0.12639176448819631</v>
      </c>
      <c r="BV36">
        <f>0</f>
        <v>0</v>
      </c>
      <c r="BW36">
        <f>0</f>
        <v>0</v>
      </c>
      <c r="BX36">
        <f t="shared" si="42"/>
        <v>0.99999139722142394</v>
      </c>
      <c r="BY36">
        <f t="shared" si="43"/>
        <v>1.8588022093994147E-4</v>
      </c>
      <c r="BZ36">
        <f t="shared" si="44"/>
        <v>0.11997547259683117</v>
      </c>
      <c r="CA36">
        <f t="shared" si="45"/>
        <v>0.13012293620985282</v>
      </c>
      <c r="CB36">
        <f t="shared" si="46"/>
        <v>8.6368083373341864E-7</v>
      </c>
      <c r="CC36">
        <f t="shared" si="47"/>
        <v>4.6468956890164843E-3</v>
      </c>
      <c r="CD36">
        <f t="shared" si="48"/>
        <v>0.99940410268275504</v>
      </c>
      <c r="CE36">
        <f t="shared" si="49"/>
        <v>3.7185963469510788E-4</v>
      </c>
      <c r="CF36">
        <f>0</f>
        <v>0</v>
      </c>
      <c r="CG36">
        <f>0</f>
        <v>0</v>
      </c>
      <c r="CH36">
        <f>(((Parameters!$C$25))/(((Parameters!$C$25))^2+((C36*Parameters!$C$24-1/(C36*Parameters!$C$23)))^2))+(((Parameters!$C$29+Parameters!$C$28))/(((Parameters!$C$29+Parameters!$C$28))^2+((C36*Parameters!$C$27-1/(C36*Parameters!$C$26)))^2))</f>
        <v>2.8693572569577189E-6</v>
      </c>
      <c r="CI36">
        <f>(-((C36*Parameters!$C$24-1/(C36*Parameters!$C$23)))/(((Parameters!$C$25))^2+((C36*Parameters!$C$24-1/(C36*Parameters!$C$23)))^2))+(-((C36*Parameters!$C$27-1/(C36*Parameters!$C$26)))/(((Parameters!$C$29+Parameters!$C$28))^2+((C36*Parameters!$C$27-1/(C36*Parameters!$C$26)))^2))</f>
        <v>8.7357134033693123E-4</v>
      </c>
      <c r="CJ36">
        <f t="shared" si="50"/>
        <v>0.99987806980612348</v>
      </c>
      <c r="CK36">
        <f t="shared" si="51"/>
        <v>2.9106072453522245E-4</v>
      </c>
      <c r="CL36">
        <f t="shared" si="52"/>
        <v>0.11997547259683117</v>
      </c>
      <c r="CM36">
        <f t="shared" si="53"/>
        <v>0.13012293620985282</v>
      </c>
      <c r="CN36">
        <f t="shared" si="54"/>
        <v>3.4064823289016922E-6</v>
      </c>
      <c r="CO36">
        <f t="shared" si="55"/>
        <v>5.5199475375334282E-3</v>
      </c>
      <c r="CP36">
        <f t="shared" si="56"/>
        <v>0.99940410268275504</v>
      </c>
      <c r="CQ36">
        <f t="shared" si="57"/>
        <v>3.7185963469510788E-4</v>
      </c>
      <c r="CR36">
        <f>2*((((Parameters!$C$31)/((Parameters!$C$31)^2+(C36*Parameters!$C$30)^2)))/((((Parameters!$C$31)/((Parameters!$C$31)^2+(C36*Parameters!$C$30)^2)))^2+((-(C36*Parameters!$C$30)/((Parameters!$C$31)^2+(C36*Parameters!$C$30)^2)+C36*Parameters!$C$32))^2))</f>
        <v>4.0000000011400756E-2</v>
      </c>
      <c r="CS36">
        <f>2*(-((-(C36*Parameters!$C$30)/((Parameters!$C$31)^2+(C36*Parameters!$C$30)^2)+C36*Parameters!$C$32))/((((Parameters!$C$31)/((Parameters!$C$31)^2+(C36*Parameters!$C$30)^2)))^2+((-(C36*Parameters!$C$30)/((Parameters!$C$31)^2+(C36*Parameters!$C$30)^2)+C36*Parameters!$C$32))^2))</f>
        <v>6.1337179813969835E-2</v>
      </c>
      <c r="CT36">
        <f>0</f>
        <v>0</v>
      </c>
      <c r="CU36">
        <f>0</f>
        <v>0</v>
      </c>
      <c r="CV36">
        <f t="shared" si="58"/>
        <v>0.99987806980612348</v>
      </c>
      <c r="CW36">
        <f t="shared" si="59"/>
        <v>2.9106072453522245E-4</v>
      </c>
      <c r="CX36">
        <f t="shared" si="60"/>
        <v>0.15995274255647787</v>
      </c>
      <c r="CY36">
        <f t="shared" si="61"/>
        <v>0.19146427959858081</v>
      </c>
      <c r="CZ36">
        <f t="shared" si="62"/>
        <v>3.4064823289016922E-6</v>
      </c>
      <c r="DA36">
        <f t="shared" si="63"/>
        <v>5.5199475375334282E-3</v>
      </c>
      <c r="DB36">
        <f t="shared" si="64"/>
        <v>0.99906566092737481</v>
      </c>
      <c r="DC36">
        <f t="shared" si="65"/>
        <v>5.9286648027851753E-4</v>
      </c>
      <c r="DD36">
        <f>0</f>
        <v>0</v>
      </c>
      <c r="DE36">
        <f>0</f>
        <v>0</v>
      </c>
      <c r="DF36">
        <f>(((Parameters!$C$35))/(((Parameters!$C$35))^2+((C36*Parameters!$C$34-1/(C36*Parameters!$C$33)))^2))+(((Parameters!$C$39+Parameters!$C$38))/(((Parameters!$C$39+Parameters!$C$38))^2+((C36*Parameters!$C$37-1/(C36*Parameters!$C$36)))^2))</f>
        <v>2.8693572569577189E-6</v>
      </c>
      <c r="DG36">
        <f>(-((C36*Parameters!$C$34-1/(C36*Parameters!$C$33)))/(((Parameters!$C$35))^2+((C36*Parameters!$C$34-1/(C36*Parameters!$C$33)))^2))+(-((C36*Parameters!$C$37-1/(C36*Parameters!$C$36)))/(((Parameters!$C$39+Parameters!$C$38))^2+((C36*Parameters!$C$37-1/(C36*Parameters!$C$36)))^2))</f>
        <v>8.7357134033693123E-4</v>
      </c>
      <c r="DH36">
        <f t="shared" si="66"/>
        <v>0.99971127106033053</v>
      </c>
      <c r="DI36">
        <f t="shared" si="67"/>
        <v>4.313402356609673E-4</v>
      </c>
      <c r="DJ36">
        <f t="shared" si="68"/>
        <v>0.15995274255647787</v>
      </c>
      <c r="DK36">
        <f t="shared" si="69"/>
        <v>0.19146427959858081</v>
      </c>
      <c r="DL36">
        <f t="shared" si="70"/>
        <v>5.7552474674431709E-6</v>
      </c>
      <c r="DM36">
        <f t="shared" si="71"/>
        <v>6.3927043671800944E-3</v>
      </c>
      <c r="DN36">
        <f t="shared" si="72"/>
        <v>0.99906566092737481</v>
      </c>
      <c r="DO36">
        <f t="shared" si="73"/>
        <v>5.9286648027851753E-4</v>
      </c>
      <c r="DP36">
        <f>2*((((Parameters!$C$41)/((Parameters!$C$41)^2+(C36*(Parameters!$C$40*(1-Parameters!$C$42)))^2)))/((((Parameters!$C$41)/((Parameters!$C$41)^2+(C36*(Parameters!$C$40*(1-Parameters!$C$42)))^2)))^2+((-(C36*(Parameters!$C$40*(1-Parameters!$C$42)))/((Parameters!$C$41)^2+(C36*(Parameters!$C$40*(1-Parameters!$C$42)))^2)+C36*Parameters!$C$43))^2))</f>
        <v>0.2000000000051822</v>
      </c>
      <c r="DQ36">
        <f>2*(-((-(C36*(Parameters!$C$40*(1-Parameters!$C$42)))/((Parameters!$C$41)^2+(C36*(Parameters!$C$40*(1-Parameters!$C$42)))^2)+C36*Parameters!$C$43))/((((Parameters!$C$41)/((Parameters!$C$41)^2+(C36*(Parameters!$C$40*(1-Parameters!$C$42)))^2)))^2+((-(C36*(Parameters!$C$40*(1-Parameters!$C$42)))/((Parameters!$C$41)^2+(C36*(Parameters!$C$40*(1-Parameters!$C$42)))^2)+C36*Parameters!$C$43))^2))</f>
        <v>5.5761071624958617E-3</v>
      </c>
      <c r="DR36">
        <f>0</f>
        <v>0</v>
      </c>
      <c r="DS36">
        <f>0</f>
        <v>0</v>
      </c>
      <c r="DT36">
        <f t="shared" si="74"/>
        <v>0.99971127106033053</v>
      </c>
      <c r="DU36">
        <f t="shared" si="75"/>
        <v>4.313402356609673E-4</v>
      </c>
      <c r="DV36">
        <f t="shared" si="76"/>
        <v>0.35989259157434716</v>
      </c>
      <c r="DW36">
        <f t="shared" si="77"/>
        <v>0.19712504482470261</v>
      </c>
      <c r="DX36">
        <f t="shared" si="78"/>
        <v>5.7552474674431709E-6</v>
      </c>
      <c r="DY36">
        <f t="shared" si="79"/>
        <v>6.3927043671800944E-3</v>
      </c>
      <c r="DZ36">
        <f t="shared" si="80"/>
        <v>0.99903116557225879</v>
      </c>
      <c r="EA36">
        <f t="shared" si="81"/>
        <v>1.87143944562429E-3</v>
      </c>
      <c r="EB36">
        <f>0</f>
        <v>0</v>
      </c>
      <c r="EC36">
        <f>0</f>
        <v>0</v>
      </c>
      <c r="ED36">
        <f>0</f>
        <v>0</v>
      </c>
      <c r="EE36">
        <f>C36*Parameters!$C$44</f>
        <v>9.2935120922645613E-9</v>
      </c>
      <c r="EF36">
        <f t="shared" si="82"/>
        <v>0.99971126922834652</v>
      </c>
      <c r="EG36">
        <f t="shared" si="83"/>
        <v>4.3134358032711904E-4</v>
      </c>
      <c r="EH36">
        <f t="shared" si="84"/>
        <v>0.35989259157434716</v>
      </c>
      <c r="EI36">
        <f t="shared" si="85"/>
        <v>0.19712504482470261</v>
      </c>
      <c r="EJ36">
        <f t="shared" si="86"/>
        <v>5.7552300751980527E-6</v>
      </c>
      <c r="EK36">
        <f t="shared" si="87"/>
        <v>6.3927136516883122E-3</v>
      </c>
      <c r="EL36">
        <f t="shared" si="88"/>
        <v>0.99903116557225879</v>
      </c>
      <c r="EM36">
        <f t="shared" si="89"/>
        <v>1.87143944562429E-3</v>
      </c>
      <c r="EN36">
        <f>0</f>
        <v>0</v>
      </c>
      <c r="EO36">
        <f>0</f>
        <v>0</v>
      </c>
      <c r="EP36">
        <f>(((2*Parameters!$C$47))/(((2*Parameters!$C$47))^2+((2*(C36*Parameters!$C$46-1/(C36*Parameters!$C$45))))^2))</f>
        <v>4.1802773633977263E-14</v>
      </c>
      <c r="EQ36">
        <f>(-((2*(C36*Parameters!$C$46-1/(C36*Parameters!$C$45))))/(((2*Parameters!$C$47))^2+((2*(C36*Parameters!$C$46-1/(C36*Parameters!$C$45))))^2))</f>
        <v>1.0222863301685247E-6</v>
      </c>
      <c r="ER36">
        <f t="shared" si="90"/>
        <v>0.99971106771012297</v>
      </c>
      <c r="ES36">
        <f t="shared" si="91"/>
        <v>4.3171149361205481E-4</v>
      </c>
      <c r="ET36">
        <f t="shared" si="92"/>
        <v>0.35989259157434716</v>
      </c>
      <c r="EU36">
        <f t="shared" si="93"/>
        <v>0.19712504482470261</v>
      </c>
      <c r="EV36">
        <f t="shared" si="94"/>
        <v>5.7533169699973259E-6</v>
      </c>
      <c r="EW36">
        <f t="shared" si="95"/>
        <v>6.3937349475923673E-3</v>
      </c>
      <c r="EX36">
        <f t="shared" si="96"/>
        <v>0.99903116557225879</v>
      </c>
      <c r="EY36">
        <f t="shared" si="97"/>
        <v>1.87143944562429E-3</v>
      </c>
      <c r="EZ36">
        <f>(ER36+ET36/Parameters!$C$6+Parameters!$C$7*(EV36+EX36/Parameters!$C$6))</f>
        <v>1.0122290708953177</v>
      </c>
      <c r="FA36">
        <f>(ES36+EU36/Parameters!$C$6+Parameters!$C$7*(EW36+EY36/Parameters!$C$6))</f>
        <v>7.2882347918625801E-3</v>
      </c>
      <c r="FB36">
        <f t="shared" si="98"/>
        <v>-0.10580126289437523</v>
      </c>
      <c r="FC36">
        <f t="shared" si="99"/>
        <v>0.98789306535525789</v>
      </c>
      <c r="FD36">
        <f>(ER36+ET36/Parameters!$C$6+Parameters!$C$8*(EV36+EX36/Parameters!$C$6))</f>
        <v>2.7499622420868759</v>
      </c>
      <c r="FE36">
        <f>(ES36+EU36/Parameters!$C$6+Parameters!$C$8*(EW36+EY36/Parameters!$C$6))</f>
        <v>0.33022965946821886</v>
      </c>
      <c r="FF36">
        <f t="shared" si="100"/>
        <v>-8.8487145569218111</v>
      </c>
      <c r="FG36">
        <f t="shared" si="101"/>
        <v>0.36104744180321291</v>
      </c>
    </row>
    <row r="37" spans="1:163" x14ac:dyDescent="0.15">
      <c r="A37">
        <f>Parameters!$C$2*(Parameters!$C$3/Parameters!$C$2)^((ROW()-2)/(Parameters!$C$4-1))</f>
        <v>149.62356560944335</v>
      </c>
      <c r="B37">
        <f t="shared" si="0"/>
        <v>2.1749999999999998</v>
      </c>
      <c r="C37">
        <f t="shared" si="1"/>
        <v>940.11258904507531</v>
      </c>
      <c r="D37">
        <f>1</f>
        <v>1</v>
      </c>
      <c r="E37">
        <f>0</f>
        <v>0</v>
      </c>
      <c r="F37">
        <f>0</f>
        <v>0</v>
      </c>
      <c r="G37">
        <f>0</f>
        <v>0</v>
      </c>
      <c r="H37">
        <f>0</f>
        <v>0</v>
      </c>
      <c r="I37">
        <f>0</f>
        <v>0</v>
      </c>
      <c r="J37">
        <f>1</f>
        <v>1</v>
      </c>
      <c r="K37">
        <f>0</f>
        <v>0</v>
      </c>
      <c r="L37">
        <f>2*Parameters!$C$10</f>
        <v>0.04</v>
      </c>
      <c r="M37">
        <f>2*C37*Parameters!$C$9</f>
        <v>1.8802251780901506E-3</v>
      </c>
      <c r="N37">
        <f>0</f>
        <v>0</v>
      </c>
      <c r="O37">
        <f>0</f>
        <v>0</v>
      </c>
      <c r="P37">
        <f t="shared" si="2"/>
        <v>1</v>
      </c>
      <c r="Q37">
        <f t="shared" si="3"/>
        <v>0</v>
      </c>
      <c r="R37">
        <f t="shared" si="4"/>
        <v>0.04</v>
      </c>
      <c r="S37">
        <f t="shared" si="5"/>
        <v>1.8802251780901506E-3</v>
      </c>
      <c r="T37">
        <f t="shared" si="6"/>
        <v>0</v>
      </c>
      <c r="U37">
        <f t="shared" si="7"/>
        <v>0</v>
      </c>
      <c r="V37">
        <f t="shared" si="8"/>
        <v>1</v>
      </c>
      <c r="W37">
        <f t="shared" si="9"/>
        <v>0</v>
      </c>
      <c r="X37">
        <f>0</f>
        <v>0</v>
      </c>
      <c r="Y37">
        <f>0</f>
        <v>0</v>
      </c>
      <c r="Z37">
        <f>0</f>
        <v>0</v>
      </c>
      <c r="AA37">
        <f>C37*(Parameters!$C$12+Parameters!$C$11/2)</f>
        <v>7.0508444178380646E-8</v>
      </c>
      <c r="AB37">
        <f t="shared" si="10"/>
        <v>0.99999999986742827</v>
      </c>
      <c r="AC37">
        <f t="shared" si="11"/>
        <v>2.8203377671352258E-9</v>
      </c>
      <c r="AD37">
        <f t="shared" si="12"/>
        <v>0.04</v>
      </c>
      <c r="AE37">
        <f t="shared" si="13"/>
        <v>1.8802251780901506E-3</v>
      </c>
      <c r="AF37">
        <f t="shared" si="14"/>
        <v>0</v>
      </c>
      <c r="AG37">
        <f t="shared" si="15"/>
        <v>7.0508444178380646E-8</v>
      </c>
      <c r="AH37">
        <f t="shared" si="16"/>
        <v>1</v>
      </c>
      <c r="AI37">
        <f t="shared" si="17"/>
        <v>0</v>
      </c>
      <c r="AJ37">
        <f>0</f>
        <v>0</v>
      </c>
      <c r="AK37">
        <f>0</f>
        <v>0</v>
      </c>
      <c r="AL37">
        <f>(((2*Parameters!$C$15))/(((2*Parameters!$C$15))^2+((2*(C37*Parameters!$C$14-1/(C37*Parameters!$C$13))))^2))</f>
        <v>8.8381180506073952E-7</v>
      </c>
      <c r="AM37">
        <f>(-((2*(C37*Parameters!$C$14-1/(C37*Parameters!$C$13))))/(((2*Parameters!$C$15))^2+((2*(C37*Parameters!$C$14-1/(C37*Parameters!$C$13))))^2))</f>
        <v>4.7005631944901224E-3</v>
      </c>
      <c r="AN37">
        <f t="shared" si="18"/>
        <v>0.99999119710263107</v>
      </c>
      <c r="AO37">
        <f t="shared" si="19"/>
        <v>1.880270098825806E-4</v>
      </c>
      <c r="AP37">
        <f t="shared" si="20"/>
        <v>0.04</v>
      </c>
      <c r="AQ37">
        <f t="shared" si="21"/>
        <v>1.8802251780901506E-3</v>
      </c>
      <c r="AR37">
        <f t="shared" si="22"/>
        <v>8.8381180506073952E-7</v>
      </c>
      <c r="AS37">
        <f t="shared" si="23"/>
        <v>4.7006337029343011E-3</v>
      </c>
      <c r="AT37">
        <f t="shared" si="24"/>
        <v>1</v>
      </c>
      <c r="AU37">
        <f t="shared" si="25"/>
        <v>0</v>
      </c>
      <c r="AV37">
        <f>2*Parameters!$C$17</f>
        <v>0.04</v>
      </c>
      <c r="AW37">
        <f>2*C37*Parameters!$C$16</f>
        <v>1.8802251780901506E-3</v>
      </c>
      <c r="AX37">
        <f>0</f>
        <v>0</v>
      </c>
      <c r="AY37">
        <f>0</f>
        <v>0</v>
      </c>
      <c r="AZ37">
        <f t="shared" si="26"/>
        <v>0.99999119710263107</v>
      </c>
      <c r="BA37">
        <f t="shared" si="27"/>
        <v>1.880270098825806E-4</v>
      </c>
      <c r="BB37">
        <f t="shared" si="28"/>
        <v>7.9999294350987099E-2</v>
      </c>
      <c r="BC37">
        <f t="shared" si="29"/>
        <v>3.7679548851463312E-3</v>
      </c>
      <c r="BD37">
        <f t="shared" si="30"/>
        <v>8.8381180506073952E-7</v>
      </c>
      <c r="BE37">
        <f t="shared" si="31"/>
        <v>4.7006337029343011E-3</v>
      </c>
      <c r="BF37">
        <f t="shared" si="32"/>
        <v>0.99999119710263107</v>
      </c>
      <c r="BG37">
        <f t="shared" si="33"/>
        <v>1.880270098825806E-4</v>
      </c>
      <c r="BH37">
        <f>0</f>
        <v>0</v>
      </c>
      <c r="BI37">
        <f>0</f>
        <v>0</v>
      </c>
      <c r="BJ37">
        <f>0</f>
        <v>0</v>
      </c>
      <c r="BK37">
        <f>C37*(Parameters!$C$19+Parameters!$C$18/2)</f>
        <v>7.0508444178380646E-8</v>
      </c>
      <c r="BL37">
        <f t="shared" si="34"/>
        <v>0.99999119683695847</v>
      </c>
      <c r="BM37">
        <f t="shared" si="35"/>
        <v>1.8803265050836067E-4</v>
      </c>
      <c r="BN37">
        <f t="shared" si="36"/>
        <v>7.9999294350987099E-2</v>
      </c>
      <c r="BO37">
        <f t="shared" si="37"/>
        <v>3.7679548851463312E-3</v>
      </c>
      <c r="BP37">
        <f t="shared" si="38"/>
        <v>8.8379854756880924E-7</v>
      </c>
      <c r="BQ37">
        <f t="shared" si="39"/>
        <v>4.700704210757801E-3</v>
      </c>
      <c r="BR37">
        <f t="shared" si="40"/>
        <v>0.99999119710263107</v>
      </c>
      <c r="BS37">
        <f t="shared" si="41"/>
        <v>1.880270098825806E-4</v>
      </c>
      <c r="BT37">
        <f>2*((((Parameters!$C$21)/((Parameters!$C$21)^2+(C37*Parameters!$C$20)^2)))/((((Parameters!$C$21)/((Parameters!$C$21)^2+(C37*Parameters!$C$20)^2)))^2+((-(C37*Parameters!$C$20)/((Parameters!$C$21)^2+(C37*Parameters!$C$20)^2)+C37*Parameters!$C$22))^2))</f>
        <v>4.0000000024039681E-2</v>
      </c>
      <c r="BU37">
        <f>2*(-((-(C37*Parameters!$C$20)/((Parameters!$C$21)^2+(C37*Parameters!$C$20)^2)+C37*Parameters!$C$22))/((((Parameters!$C$21)/((Parameters!$C$21)^2+(C37*Parameters!$C$20)^2)))^2+((-(C37*Parameters!$C$20)/((Parameters!$C$21)^2+(C37*Parameters!$C$20)^2)+C37*Parameters!$C$22))^2))</f>
        <v>0.12785531214478979</v>
      </c>
      <c r="BV37">
        <f>0</f>
        <v>0</v>
      </c>
      <c r="BW37">
        <f>0</f>
        <v>0</v>
      </c>
      <c r="BX37">
        <f t="shared" si="42"/>
        <v>0.99999119683695847</v>
      </c>
      <c r="BY37">
        <f t="shared" si="43"/>
        <v>1.8803265050836067E-4</v>
      </c>
      <c r="BZ37">
        <f t="shared" si="44"/>
        <v>0.11997490127528075</v>
      </c>
      <c r="CA37">
        <f t="shared" si="45"/>
        <v>0.13162966280480246</v>
      </c>
      <c r="CB37">
        <f t="shared" si="46"/>
        <v>8.8379854756880924E-7</v>
      </c>
      <c r="CC37">
        <f t="shared" si="47"/>
        <v>4.700704210757801E-3</v>
      </c>
      <c r="CD37">
        <f t="shared" si="48"/>
        <v>0.99939022245040621</v>
      </c>
      <c r="CE37">
        <f t="shared" si="49"/>
        <v>3.7616817676506859E-4</v>
      </c>
      <c r="CF37">
        <f>0</f>
        <v>0</v>
      </c>
      <c r="CG37">
        <f>0</f>
        <v>0</v>
      </c>
      <c r="CH37">
        <f>(((Parameters!$C$25))/(((Parameters!$C$25))^2+((C37*Parameters!$C$24-1/(C37*Parameters!$C$23)))^2))+(((Parameters!$C$29+Parameters!$C$28))/(((Parameters!$C$29+Parameters!$C$28))^2+((C37*Parameters!$C$27-1/(C37*Parameters!$C$26)))^2))</f>
        <v>2.9361902342150615E-6</v>
      </c>
      <c r="CI37">
        <f>(-((C37*Parameters!$C$24-1/(C37*Parameters!$C$23)))/(((Parameters!$C$25))^2+((C37*Parameters!$C$24-1/(C37*Parameters!$C$23)))^2))+(-((C37*Parameters!$C$27-1/(C37*Parameters!$C$26)))/(((Parameters!$C$29+Parameters!$C$28))^2+((C37*Parameters!$C$27-1/(C37*Parameters!$C$26)))^2))</f>
        <v>8.8368637684196687E-4</v>
      </c>
      <c r="CJ37">
        <f t="shared" si="50"/>
        <v>0.99987522976628307</v>
      </c>
      <c r="CK37">
        <f t="shared" si="51"/>
        <v>2.944393260587467E-4</v>
      </c>
      <c r="CL37">
        <f t="shared" si="52"/>
        <v>0.11997490127528075</v>
      </c>
      <c r="CM37">
        <f t="shared" si="53"/>
        <v>0.13162966280480246</v>
      </c>
      <c r="CN37">
        <f t="shared" si="54"/>
        <v>3.4857836656889386E-6</v>
      </c>
      <c r="CO37">
        <f t="shared" si="55"/>
        <v>5.5838528399876144E-3</v>
      </c>
      <c r="CP37">
        <f t="shared" si="56"/>
        <v>0.99939022245040621</v>
      </c>
      <c r="CQ37">
        <f t="shared" si="57"/>
        <v>3.7616817676506859E-4</v>
      </c>
      <c r="CR37">
        <f>2*((((Parameters!$C$31)/((Parameters!$C$31)^2+(C37*Parameters!$C$30)^2)))/((((Parameters!$C$31)/((Parameters!$C$31)^2+(C37*Parameters!$C$30)^2)))^2+((-(C37*Parameters!$C$30)/((Parameters!$C$31)^2+(C37*Parameters!$C$30)^2)+C37*Parameters!$C$32))^2))</f>
        <v>4.0000000011666308E-2</v>
      </c>
      <c r="CS37">
        <f>2*(-((-(C37*Parameters!$C$30)/((Parameters!$C$31)^2+(C37*Parameters!$C$30)^2)+C37*Parameters!$C$32))/((((Parameters!$C$31)/((Parameters!$C$31)^2+(C37*Parameters!$C$30)^2)))^2+((-(C37*Parameters!$C$30)/((Parameters!$C$31)^2+(C37*Parameters!$C$30)^2)+C37*Parameters!$C$32))^2))</f>
        <v>6.2047430882262826E-2</v>
      </c>
      <c r="CT37">
        <f>0</f>
        <v>0</v>
      </c>
      <c r="CU37">
        <f>0</f>
        <v>0</v>
      </c>
      <c r="CV37">
        <f t="shared" si="58"/>
        <v>0.99987522976628307</v>
      </c>
      <c r="CW37">
        <f t="shared" si="59"/>
        <v>2.944393260587467E-4</v>
      </c>
      <c r="CX37">
        <f t="shared" si="60"/>
        <v>0.15995164127386427</v>
      </c>
      <c r="CY37">
        <f t="shared" si="61"/>
        <v>0.19368112958765835</v>
      </c>
      <c r="CZ37">
        <f t="shared" si="62"/>
        <v>3.4857836656889386E-6</v>
      </c>
      <c r="DA37">
        <f t="shared" si="63"/>
        <v>5.5838528399876144E-3</v>
      </c>
      <c r="DB37">
        <f t="shared" si="64"/>
        <v>0.99904389815860706</v>
      </c>
      <c r="DC37">
        <f t="shared" si="65"/>
        <v>5.9973857435078346E-4</v>
      </c>
      <c r="DD37">
        <f>0</f>
        <v>0</v>
      </c>
      <c r="DE37">
        <f>0</f>
        <v>0</v>
      </c>
      <c r="DF37">
        <f>(((Parameters!$C$35))/(((Parameters!$C$35))^2+((C37*Parameters!$C$34-1/(C37*Parameters!$C$33)))^2))+(((Parameters!$C$39+Parameters!$C$38))/(((Parameters!$C$39+Parameters!$C$38))^2+((C37*Parameters!$C$37-1/(C37*Parameters!$C$36)))^2))</f>
        <v>2.9361902342150615E-6</v>
      </c>
      <c r="DG37">
        <f>(-((C37*Parameters!$C$34-1/(C37*Parameters!$C$33)))/(((Parameters!$C$35))^2+((C37*Parameters!$C$34-1/(C37*Parameters!$C$33)))^2))+(-((C37*Parameters!$C$37-1/(C37*Parameters!$C$36)))/(((Parameters!$C$39+Parameters!$C$38))^2+((C37*Parameters!$C$37-1/(C37*Parameters!$C$36)))^2))</f>
        <v>8.8368637684196687E-4</v>
      </c>
      <c r="DH37">
        <f t="shared" si="66"/>
        <v>0.99970454603906211</v>
      </c>
      <c r="DI37">
        <f t="shared" si="67"/>
        <v>4.3635509704722082E-4</v>
      </c>
      <c r="DJ37">
        <f t="shared" si="68"/>
        <v>0.15995164127386427</v>
      </c>
      <c r="DK37">
        <f t="shared" si="69"/>
        <v>0.19368112958765835</v>
      </c>
      <c r="DL37">
        <f t="shared" si="70"/>
        <v>5.889185795193977E-6</v>
      </c>
      <c r="DM37">
        <f t="shared" si="71"/>
        <v>6.4666960836040135E-3</v>
      </c>
      <c r="DN37">
        <f t="shared" si="72"/>
        <v>0.99904389815860706</v>
      </c>
      <c r="DO37">
        <f t="shared" si="73"/>
        <v>5.9973857435078346E-4</v>
      </c>
      <c r="DP37">
        <f>2*((((Parameters!$C$41)/((Parameters!$C$41)^2+(C37*(Parameters!$C$40*(1-Parameters!$C$42)))^2)))/((((Parameters!$C$41)/((Parameters!$C$41)^2+(C37*(Parameters!$C$40*(1-Parameters!$C$42)))^2)))^2+((-(C37*(Parameters!$C$40*(1-Parameters!$C$42)))/((Parameters!$C$41)^2+(C37*(Parameters!$C$40*(1-Parameters!$C$42)))^2)+C37*Parameters!$C$43))^2))</f>
        <v>0.20000000000530288</v>
      </c>
      <c r="DQ37">
        <f>2*(-((-(C37*(Parameters!$C$40*(1-Parameters!$C$42)))/((Parameters!$C$41)^2+(C37*(Parameters!$C$40*(1-Parameters!$C$42)))^2)+C37*Parameters!$C$43))/((((Parameters!$C$41)/((Parameters!$C$41)^2+(C37*(Parameters!$C$40*(1-Parameters!$C$42)))^2)))^2+((-(C37*(Parameters!$C$40*(1-Parameters!$C$42)))/((Parameters!$C$41)^2+(C37*(Parameters!$C$40*(1-Parameters!$C$42)))^2)+C37*Parameters!$C$43))^2))</f>
        <v>5.6406754403339771E-3</v>
      </c>
      <c r="DR37">
        <f>0</f>
        <v>0</v>
      </c>
      <c r="DS37">
        <f>0</f>
        <v>0</v>
      </c>
      <c r="DT37">
        <f t="shared" si="74"/>
        <v>0.99970454603906211</v>
      </c>
      <c r="DU37">
        <f t="shared" si="75"/>
        <v>4.3635509704722082E-4</v>
      </c>
      <c r="DV37">
        <f t="shared" si="76"/>
        <v>0.35989008914949883</v>
      </c>
      <c r="DW37">
        <f t="shared" si="77"/>
        <v>0.19940740948750285</v>
      </c>
      <c r="DX37">
        <f t="shared" si="78"/>
        <v>5.889185795193977E-6</v>
      </c>
      <c r="DY37">
        <f t="shared" si="79"/>
        <v>6.4666960836040135E-3</v>
      </c>
      <c r="DZ37">
        <f t="shared" si="80"/>
        <v>0.99900859946198717</v>
      </c>
      <c r="EA37">
        <f t="shared" si="81"/>
        <v>1.8931110100915568E-3</v>
      </c>
      <c r="EB37">
        <f>0</f>
        <v>0</v>
      </c>
      <c r="EC37">
        <f>0</f>
        <v>0</v>
      </c>
      <c r="ED37">
        <f>0</f>
        <v>0</v>
      </c>
      <c r="EE37">
        <f>C37*Parameters!$C$44</f>
        <v>9.4011258904507521E-9</v>
      </c>
      <c r="EF37">
        <f t="shared" si="82"/>
        <v>0.9997045441644079</v>
      </c>
      <c r="EG37">
        <f t="shared" si="83"/>
        <v>4.3635848041925562E-4</v>
      </c>
      <c r="EH37">
        <f t="shared" si="84"/>
        <v>0.35989008914949883</v>
      </c>
      <c r="EI37">
        <f t="shared" si="85"/>
        <v>0.19940740948750285</v>
      </c>
      <c r="EJ37">
        <f t="shared" si="86"/>
        <v>5.8891679978190463E-6</v>
      </c>
      <c r="EK37">
        <f t="shared" si="87"/>
        <v>6.4667054754096228E-3</v>
      </c>
      <c r="EL37">
        <f t="shared" si="88"/>
        <v>0.99900859946198717</v>
      </c>
      <c r="EM37">
        <f t="shared" si="89"/>
        <v>1.8931110100915568E-3</v>
      </c>
      <c r="EN37">
        <f>0</f>
        <v>0</v>
      </c>
      <c r="EO37">
        <f>0</f>
        <v>0</v>
      </c>
      <c r="EP37">
        <f>(((2*Parameters!$C$47))/(((2*Parameters!$C$47))^2+((2*(C37*Parameters!$C$46-1/(C37*Parameters!$C$45))))^2))</f>
        <v>4.2776485317585483E-14</v>
      </c>
      <c r="EQ37">
        <f>(-((2*(C37*Parameters!$C$46-1/(C37*Parameters!$C$45))))/(((2*Parameters!$C$47))^2+((2*(C37*Parameters!$C$46-1/(C37*Parameters!$C$45))))^2))</f>
        <v>1.0341238479696884E-6</v>
      </c>
      <c r="ER37">
        <f t="shared" si="90"/>
        <v>0.99970433795246572</v>
      </c>
      <c r="ES37">
        <f t="shared" si="91"/>
        <v>4.36730651351623E-4</v>
      </c>
      <c r="ET37">
        <f t="shared" si="92"/>
        <v>0.35989008914949883</v>
      </c>
      <c r="EU37">
        <f t="shared" si="93"/>
        <v>0.19940740948750285</v>
      </c>
      <c r="EV37">
        <f t="shared" si="94"/>
        <v>5.887210329310733E-6</v>
      </c>
      <c r="EW37">
        <f t="shared" si="95"/>
        <v>6.4677385740267339E-3</v>
      </c>
      <c r="EX37">
        <f t="shared" si="96"/>
        <v>0.99900859946198717</v>
      </c>
      <c r="EY37">
        <f t="shared" si="97"/>
        <v>1.8931110100915568E-3</v>
      </c>
      <c r="EZ37">
        <f>(ER37+ET37/Parameters!$C$6+Parameters!$C$7*(EV37+EX37/Parameters!$C$6))</f>
        <v>1.012222254096796</v>
      </c>
      <c r="FA37">
        <f>(ES37+EU37/Parameters!$C$6+Parameters!$C$7*(EW37+EY37/Parameters!$C$6))</f>
        <v>7.3726405465691126E-3</v>
      </c>
      <c r="FB37">
        <f t="shared" si="98"/>
        <v>-0.10574801605963358</v>
      </c>
      <c r="FC37">
        <f t="shared" si="99"/>
        <v>0.98789912142345793</v>
      </c>
      <c r="FD37">
        <f>(ER37+ET37/Parameters!$C$6+Parameters!$C$8*(EV37+EX37/Parameters!$C$6))</f>
        <v>2.7499228745471527</v>
      </c>
      <c r="FE37">
        <f>(ES37+EU37/Parameters!$C$6+Parameters!$C$8*(EW37+EY37/Parameters!$C$6))</f>
        <v>0.3340519362219781</v>
      </c>
      <c r="FF37">
        <f t="shared" si="100"/>
        <v>-8.8500292137741958</v>
      </c>
      <c r="FG37">
        <f t="shared" si="101"/>
        <v>0.36099279943561524</v>
      </c>
    </row>
    <row r="38" spans="1:163" x14ac:dyDescent="0.15">
      <c r="A38">
        <f>Parameters!$C$2*(Parameters!$C$3/Parameters!$C$2)^((ROW()-2)/(Parameters!$C$4-1))</f>
        <v>151.35612484362079</v>
      </c>
      <c r="B38">
        <f t="shared" si="0"/>
        <v>2.1799999999999997</v>
      </c>
      <c r="C38">
        <f t="shared" si="1"/>
        <v>950.99857976907731</v>
      </c>
      <c r="D38">
        <f>1</f>
        <v>1</v>
      </c>
      <c r="E38">
        <f>0</f>
        <v>0</v>
      </c>
      <c r="F38">
        <f>0</f>
        <v>0</v>
      </c>
      <c r="G38">
        <f>0</f>
        <v>0</v>
      </c>
      <c r="H38">
        <f>0</f>
        <v>0</v>
      </c>
      <c r="I38">
        <f>0</f>
        <v>0</v>
      </c>
      <c r="J38">
        <f>1</f>
        <v>1</v>
      </c>
      <c r="K38">
        <f>0</f>
        <v>0</v>
      </c>
      <c r="L38">
        <f>2*Parameters!$C$10</f>
        <v>0.04</v>
      </c>
      <c r="M38">
        <f>2*C38*Parameters!$C$9</f>
        <v>1.9019971595381545E-3</v>
      </c>
      <c r="N38">
        <f>0</f>
        <v>0</v>
      </c>
      <c r="O38">
        <f>0</f>
        <v>0</v>
      </c>
      <c r="P38">
        <f t="shared" si="2"/>
        <v>1</v>
      </c>
      <c r="Q38">
        <f t="shared" si="3"/>
        <v>0</v>
      </c>
      <c r="R38">
        <f t="shared" si="4"/>
        <v>0.04</v>
      </c>
      <c r="S38">
        <f t="shared" si="5"/>
        <v>1.9019971595381545E-3</v>
      </c>
      <c r="T38">
        <f t="shared" si="6"/>
        <v>0</v>
      </c>
      <c r="U38">
        <f t="shared" si="7"/>
        <v>0</v>
      </c>
      <c r="V38">
        <f t="shared" si="8"/>
        <v>1</v>
      </c>
      <c r="W38">
        <f t="shared" si="9"/>
        <v>0</v>
      </c>
      <c r="X38">
        <f>0</f>
        <v>0</v>
      </c>
      <c r="Y38">
        <f>0</f>
        <v>0</v>
      </c>
      <c r="Z38">
        <f>0</f>
        <v>0</v>
      </c>
      <c r="AA38">
        <f>C38*(Parameters!$C$12+Parameters!$C$11/2)</f>
        <v>7.1324893482680793E-8</v>
      </c>
      <c r="AB38">
        <f t="shared" si="10"/>
        <v>0.99999999986434029</v>
      </c>
      <c r="AC38">
        <f t="shared" si="11"/>
        <v>2.8529957393072317E-9</v>
      </c>
      <c r="AD38">
        <f t="shared" si="12"/>
        <v>0.04</v>
      </c>
      <c r="AE38">
        <f t="shared" si="13"/>
        <v>1.9019971595381545E-3</v>
      </c>
      <c r="AF38">
        <f t="shared" si="14"/>
        <v>0</v>
      </c>
      <c r="AG38">
        <f t="shared" si="15"/>
        <v>7.1324893482680793E-8</v>
      </c>
      <c r="AH38">
        <f t="shared" si="16"/>
        <v>1</v>
      </c>
      <c r="AI38">
        <f t="shared" si="17"/>
        <v>0</v>
      </c>
      <c r="AJ38">
        <f>0</f>
        <v>0</v>
      </c>
      <c r="AK38">
        <f>0</f>
        <v>0</v>
      </c>
      <c r="AL38">
        <f>(((2*Parameters!$C$15))/(((2*Parameters!$C$15))^2+((2*(C38*Parameters!$C$14-1/(C38*Parameters!$C$13))))^2))</f>
        <v>9.0439842959261886E-7</v>
      </c>
      <c r="AM38">
        <f>(-((2*(C38*Parameters!$C$14-1/(C38*Parameters!$C$13))))/(((2*Parameters!$C$15))^2+((2*(C38*Parameters!$C$14-1/(C38*Parameters!$C$13))))^2))</f>
        <v>4.7549931568698339E-3</v>
      </c>
      <c r="AN38">
        <f t="shared" si="18"/>
        <v>0.99999099205679942</v>
      </c>
      <c r="AO38">
        <f t="shared" si="19"/>
        <v>1.9020429943377687E-4</v>
      </c>
      <c r="AP38">
        <f t="shared" si="20"/>
        <v>0.04</v>
      </c>
      <c r="AQ38">
        <f t="shared" si="21"/>
        <v>1.9019971595381545E-3</v>
      </c>
      <c r="AR38">
        <f t="shared" si="22"/>
        <v>9.0439842959261886E-7</v>
      </c>
      <c r="AS38">
        <f t="shared" si="23"/>
        <v>4.7550644817633166E-3</v>
      </c>
      <c r="AT38">
        <f t="shared" si="24"/>
        <v>1</v>
      </c>
      <c r="AU38">
        <f t="shared" si="25"/>
        <v>0</v>
      </c>
      <c r="AV38">
        <f>2*Parameters!$C$17</f>
        <v>0.04</v>
      </c>
      <c r="AW38">
        <f>2*C38*Parameters!$C$16</f>
        <v>1.9019971595381545E-3</v>
      </c>
      <c r="AX38">
        <f>0</f>
        <v>0</v>
      </c>
      <c r="AY38">
        <f>0</f>
        <v>0</v>
      </c>
      <c r="AZ38">
        <f t="shared" si="26"/>
        <v>0.99999099205679942</v>
      </c>
      <c r="BA38">
        <f t="shared" si="27"/>
        <v>1.9020429943377687E-4</v>
      </c>
      <c r="BB38">
        <f t="shared" si="28"/>
        <v>7.9999277914234723E-2</v>
      </c>
      <c r="BC38">
        <f t="shared" si="29"/>
        <v>3.8115853579712795E-3</v>
      </c>
      <c r="BD38">
        <f t="shared" si="30"/>
        <v>9.0439842959261886E-7</v>
      </c>
      <c r="BE38">
        <f t="shared" si="31"/>
        <v>4.7550644817633166E-3</v>
      </c>
      <c r="BF38">
        <f t="shared" si="32"/>
        <v>0.99999099205679942</v>
      </c>
      <c r="BG38">
        <f t="shared" si="33"/>
        <v>1.9020429943377684E-4</v>
      </c>
      <c r="BH38">
        <f>0</f>
        <v>0</v>
      </c>
      <c r="BI38">
        <f>0</f>
        <v>0</v>
      </c>
      <c r="BJ38">
        <f>0</f>
        <v>0</v>
      </c>
      <c r="BK38">
        <f>C38*(Parameters!$C$19+Parameters!$C$18/2)</f>
        <v>7.1324893482680793E-8</v>
      </c>
      <c r="BL38">
        <f t="shared" si="34"/>
        <v>0.99999099178493855</v>
      </c>
      <c r="BM38">
        <f t="shared" si="35"/>
        <v>1.902100053737528E-4</v>
      </c>
      <c r="BN38">
        <f t="shared" si="36"/>
        <v>7.9999277914234723E-2</v>
      </c>
      <c r="BO38">
        <f t="shared" si="37"/>
        <v>3.8115853579712795E-3</v>
      </c>
      <c r="BP38">
        <f t="shared" si="38"/>
        <v>9.043848632912218E-7</v>
      </c>
      <c r="BQ38">
        <f t="shared" si="39"/>
        <v>4.7551358060143089E-3</v>
      </c>
      <c r="BR38">
        <f t="shared" si="40"/>
        <v>0.99999099205679942</v>
      </c>
      <c r="BS38">
        <f t="shared" si="41"/>
        <v>1.9020429943377684E-4</v>
      </c>
      <c r="BT38">
        <f>2*((((Parameters!$C$21)/((Parameters!$C$21)^2+(C38*Parameters!$C$20)^2)))/((((Parameters!$C$21)/((Parameters!$C$21)^2+(C38*Parameters!$C$20)^2)))^2+((-(C38*Parameters!$C$20)/((Parameters!$C$21)^2+(C38*Parameters!$C$20)^2)+C38*Parameters!$C$22))^2))</f>
        <v>4.0000000024599643E-2</v>
      </c>
      <c r="BU38">
        <f>2*(-((-(C38*Parameters!$C$20)/((Parameters!$C$21)^2+(C38*Parameters!$C$20)^2)+C38*Parameters!$C$22))/((((Parameters!$C$21)/((Parameters!$C$21)^2+(C38*Parameters!$C$20)^2)))^2+((-(C38*Parameters!$C$20)/((Parameters!$C$21)^2+(C38*Parameters!$C$20)^2)+C38*Parameters!$C$22))^2))</f>
        <v>0.12933580688456073</v>
      </c>
      <c r="BV38">
        <f>0</f>
        <v>0</v>
      </c>
      <c r="BW38">
        <f>0</f>
        <v>0</v>
      </c>
      <c r="BX38">
        <f t="shared" si="42"/>
        <v>0.99999099178493855</v>
      </c>
      <c r="BY38">
        <f t="shared" si="43"/>
        <v>1.902100053737528E-4</v>
      </c>
      <c r="BZ38">
        <f t="shared" si="44"/>
        <v>0.11997431664570915</v>
      </c>
      <c r="CA38">
        <f t="shared" si="45"/>
        <v>0.13315383555798807</v>
      </c>
      <c r="CB38">
        <f t="shared" si="46"/>
        <v>9.043848632912218E-7</v>
      </c>
      <c r="CC38">
        <f t="shared" si="47"/>
        <v>4.7551358060143089E-3</v>
      </c>
      <c r="CD38">
        <f t="shared" si="48"/>
        <v>0.99937601890587746</v>
      </c>
      <c r="CE38">
        <f t="shared" si="49"/>
        <v>3.805267011373518E-4</v>
      </c>
      <c r="CF38">
        <f>0</f>
        <v>0</v>
      </c>
      <c r="CG38">
        <f>0</f>
        <v>0</v>
      </c>
      <c r="CH38">
        <f>(((Parameters!$C$25))/(((Parameters!$C$25))^2+((C38*Parameters!$C$24-1/(C38*Parameters!$C$23)))^2))+(((Parameters!$C$29+Parameters!$C$28))/(((Parameters!$C$29+Parameters!$C$28))^2+((C38*Parameters!$C$27-1/(C38*Parameters!$C$26)))^2))</f>
        <v>3.0045798129827306E-6</v>
      </c>
      <c r="CI38">
        <f>(-((C38*Parameters!$C$24-1/(C38*Parameters!$C$23)))/(((Parameters!$C$25))^2+((C38*Parameters!$C$24-1/(C38*Parameters!$C$23)))^2))+(-((C38*Parameters!$C$27-1/(C38*Parameters!$C$26)))/(((Parameters!$C$29+Parameters!$C$28))^2+((C38*Parameters!$C$27-1/(C38*Parameters!$C$26)))^2))</f>
        <v>8.9391852438695774E-4</v>
      </c>
      <c r="CJ38">
        <f t="shared" si="50"/>
        <v>0.99987232357715006</v>
      </c>
      <c r="CK38">
        <f t="shared" si="51"/>
        <v>2.978573408003575E-4</v>
      </c>
      <c r="CL38">
        <f t="shared" si="52"/>
        <v>0.11997431664570915</v>
      </c>
      <c r="CM38">
        <f t="shared" si="53"/>
        <v>0.13315383555798807</v>
      </c>
      <c r="CN38">
        <f t="shared" si="54"/>
        <v>3.5669300081043309E-6</v>
      </c>
      <c r="CO38">
        <f t="shared" si="55"/>
        <v>5.6484976854652078E-3</v>
      </c>
      <c r="CP38">
        <f t="shared" si="56"/>
        <v>0.99937601890587746</v>
      </c>
      <c r="CQ38">
        <f t="shared" si="57"/>
        <v>3.805267011373518E-4</v>
      </c>
      <c r="CR38">
        <f>2*((((Parameters!$C$31)/((Parameters!$C$31)^2+(C38*Parameters!$C$30)^2)))/((((Parameters!$C$31)/((Parameters!$C$31)^2+(C38*Parameters!$C$30)^2)))^2+((-(C38*Parameters!$C$30)/((Parameters!$C$31)^2+(C38*Parameters!$C$30)^2)+C38*Parameters!$C$32))^2))</f>
        <v>4.0000000011938056E-2</v>
      </c>
      <c r="CS38">
        <f>2*(-((-(C38*Parameters!$C$30)/((Parameters!$C$31)^2+(C38*Parameters!$C$30)^2)+C38*Parameters!$C$32))/((((Parameters!$C$31)/((Parameters!$C$31)^2+(C38*Parameters!$C$30)^2)))^2+((-(C38*Parameters!$C$30)/((Parameters!$C$31)^2+(C38*Parameters!$C$30)^2)+C38*Parameters!$C$32))^2))</f>
        <v>6.27659062703214E-2</v>
      </c>
      <c r="CT38">
        <f>0</f>
        <v>0</v>
      </c>
      <c r="CU38">
        <f>0</f>
        <v>0</v>
      </c>
      <c r="CV38">
        <f t="shared" si="58"/>
        <v>0.99987232357715006</v>
      </c>
      <c r="CW38">
        <f t="shared" si="59"/>
        <v>2.978573408003575E-4</v>
      </c>
      <c r="CX38">
        <f t="shared" si="60"/>
        <v>0.15995051431479709</v>
      </c>
      <c r="CY38">
        <f t="shared" si="61"/>
        <v>0.19592364239555549</v>
      </c>
      <c r="CZ38">
        <f t="shared" si="62"/>
        <v>3.5669300081043309E-6</v>
      </c>
      <c r="DA38">
        <f t="shared" si="63"/>
        <v>5.6484976854652078E-3</v>
      </c>
      <c r="DB38">
        <f t="shared" si="64"/>
        <v>0.99902162850678378</v>
      </c>
      <c r="DC38">
        <f t="shared" si="65"/>
        <v>6.0669049021795369E-4</v>
      </c>
      <c r="DD38">
        <f>0</f>
        <v>0</v>
      </c>
      <c r="DE38">
        <f>0</f>
        <v>0</v>
      </c>
      <c r="DF38">
        <f>(((Parameters!$C$35))/(((Parameters!$C$35))^2+((C38*Parameters!$C$34-1/(C38*Parameters!$C$33)))^2))+(((Parameters!$C$39+Parameters!$C$38))/(((Parameters!$C$39+Parameters!$C$38))^2+((C38*Parameters!$C$37-1/(C38*Parameters!$C$36)))^2))</f>
        <v>3.0045798129827306E-6</v>
      </c>
      <c r="DG38">
        <f>(-((C38*Parameters!$C$34-1/(C38*Parameters!$C$33)))/(((Parameters!$C$35))^2+((C38*Parameters!$C$34-1/(C38*Parameters!$C$33)))^2))+(-((C38*Parameters!$C$37-1/(C38*Parameters!$C$36)))/(((Parameters!$C$39+Parameters!$C$38))^2+((C38*Parameters!$C$37-1/(C38*Parameters!$C$36)))^2))</f>
        <v>8.9391852438695774E-4</v>
      </c>
      <c r="DH38">
        <f t="shared" si="66"/>
        <v>0.99969766438793373</v>
      </c>
      <c r="DI38">
        <f t="shared" si="67"/>
        <v>4.4142873675240361E-4</v>
      </c>
      <c r="DJ38">
        <f t="shared" si="68"/>
        <v>0.15995051431479709</v>
      </c>
      <c r="DK38">
        <f t="shared" si="69"/>
        <v>0.19592364239555549</v>
      </c>
      <c r="DL38">
        <f t="shared" si="70"/>
        <v>6.0262383580737135E-6</v>
      </c>
      <c r="DM38">
        <f t="shared" si="71"/>
        <v>6.541543448300647E-3</v>
      </c>
      <c r="DN38">
        <f t="shared" si="72"/>
        <v>0.99902162850678378</v>
      </c>
      <c r="DO38">
        <f t="shared" si="73"/>
        <v>6.0669049021795369E-4</v>
      </c>
      <c r="DP38">
        <f>2*((((Parameters!$C$41)/((Parameters!$C$41)^2+(C38*(Parameters!$C$40*(1-Parameters!$C$42)))^2)))/((((Parameters!$C$41)/((Parameters!$C$41)^2+(C38*(Parameters!$C$40*(1-Parameters!$C$42)))^2)))^2+((-(C38*(Parameters!$C$40*(1-Parameters!$C$42)))/((Parameters!$C$41)^2+(C38*(Parameters!$C$40*(1-Parameters!$C$42)))^2)+C38*Parameters!$C$43))^2))</f>
        <v>0.20000000000542642</v>
      </c>
      <c r="DQ38">
        <f>2*(-((-(C38*(Parameters!$C$40*(1-Parameters!$C$42)))/((Parameters!$C$41)^2+(C38*(Parameters!$C$40*(1-Parameters!$C$42)))^2)+C38*Parameters!$C$43))/((((Parameters!$C$41)/((Parameters!$C$41)^2+(C38*(Parameters!$C$40*(1-Parameters!$C$42)))^2)))^2+((-(C38*(Parameters!$C$40*(1-Parameters!$C$42)))/((Parameters!$C$41)^2+(C38*(Parameters!$C$40*(1-Parameters!$C$42)))^2)+C38*Parameters!$C$43))^2))</f>
        <v>5.7059913835920189E-3</v>
      </c>
      <c r="DR38">
        <f>0</f>
        <v>0</v>
      </c>
      <c r="DS38">
        <f>0</f>
        <v>0</v>
      </c>
      <c r="DT38">
        <f t="shared" si="74"/>
        <v>0.99969766438793373</v>
      </c>
      <c r="DU38">
        <f t="shared" si="75"/>
        <v>4.4142873675240361E-4</v>
      </c>
      <c r="DV38">
        <f t="shared" si="76"/>
        <v>0.35988752840924021</v>
      </c>
      <c r="DW38">
        <f t="shared" si="77"/>
        <v>0.20171619440210298</v>
      </c>
      <c r="DX38">
        <f t="shared" si="78"/>
        <v>6.0262383580737135E-6</v>
      </c>
      <c r="DY38">
        <f t="shared" si="79"/>
        <v>6.541543448300647E-3</v>
      </c>
      <c r="DZ38">
        <f t="shared" si="80"/>
        <v>0.99898550776390405</v>
      </c>
      <c r="EA38">
        <f t="shared" si="81"/>
        <v>1.915033565577727E-3</v>
      </c>
      <c r="EB38">
        <f>0</f>
        <v>0</v>
      </c>
      <c r="EC38">
        <f>0</f>
        <v>0</v>
      </c>
      <c r="ED38">
        <f>0</f>
        <v>0</v>
      </c>
      <c r="EE38">
        <f>C38*Parameters!$C$44</f>
        <v>9.5099857976907724E-9</v>
      </c>
      <c r="EF38">
        <f t="shared" si="82"/>
        <v>0.99969766246961556</v>
      </c>
      <c r="EG38">
        <f t="shared" si="83"/>
        <v>4.4143215927768757E-4</v>
      </c>
      <c r="EH38">
        <f t="shared" si="84"/>
        <v>0.35988752840924021</v>
      </c>
      <c r="EI38">
        <f t="shared" si="85"/>
        <v>0.20171619440210298</v>
      </c>
      <c r="EJ38">
        <f t="shared" si="86"/>
        <v>6.0262201461317026E-6</v>
      </c>
      <c r="EK38">
        <f t="shared" si="87"/>
        <v>6.5415529486386381E-3</v>
      </c>
      <c r="EL38">
        <f t="shared" si="88"/>
        <v>0.99898550776390405</v>
      </c>
      <c r="EM38">
        <f t="shared" si="89"/>
        <v>1.915033565577727E-3</v>
      </c>
      <c r="EN38">
        <f>0</f>
        <v>0</v>
      </c>
      <c r="EO38">
        <f>0</f>
        <v>0</v>
      </c>
      <c r="EP38">
        <f>(((2*Parameters!$C$47))/(((2*Parameters!$C$47))^2+((2*(C38*Parameters!$C$46-1/(C38*Parameters!$C$45))))^2))</f>
        <v>4.3772877659925426E-14</v>
      </c>
      <c r="EQ38">
        <f>(-((2*(C38*Parameters!$C$46-1/(C38*Parameters!$C$45))))/(((2*Parameters!$C$47))^2+((2*(C38*Parameters!$C$46-1/(C38*Parameters!$C$45))))^2))</f>
        <v>1.0460984377667973E-6</v>
      </c>
      <c r="ER38">
        <f t="shared" si="90"/>
        <v>0.99969745145463551</v>
      </c>
      <c r="ES38">
        <f t="shared" si="91"/>
        <v>4.4180863706775789E-4</v>
      </c>
      <c r="ET38">
        <f t="shared" si="92"/>
        <v>0.35988752840924021</v>
      </c>
      <c r="EU38">
        <f t="shared" si="93"/>
        <v>0.20171619440210298</v>
      </c>
      <c r="EV38">
        <f t="shared" si="94"/>
        <v>6.024216876238951E-6</v>
      </c>
      <c r="EW38">
        <f t="shared" si="95"/>
        <v>6.5425979858177458E-3</v>
      </c>
      <c r="EX38">
        <f t="shared" si="96"/>
        <v>0.99898550776390405</v>
      </c>
      <c r="EY38">
        <f t="shared" si="97"/>
        <v>1.915033565577727E-3</v>
      </c>
      <c r="EZ38">
        <f>(ER38+ET38/Parameters!$C$6+Parameters!$C$7*(EV38+EX38/Parameters!$C$6))</f>
        <v>1.0122152785297396</v>
      </c>
      <c r="FA38">
        <f>(ES38+EU38/Parameters!$C$6+Parameters!$C$7*(EW38+EY38/Parameters!$C$6))</f>
        <v>7.458024094532209E-3</v>
      </c>
      <c r="FB38">
        <f t="shared" si="98"/>
        <v>-0.10569352884357149</v>
      </c>
      <c r="FC38">
        <f t="shared" si="99"/>
        <v>0.98790531860577924</v>
      </c>
      <c r="FD38">
        <f>(ER38+ET38/Parameters!$C$6+Parameters!$C$8*(EV38+EX38/Parameters!$C$6))</f>
        <v>2.7498825898325152</v>
      </c>
      <c r="FE38">
        <f>(ES38+EU38/Parameters!$C$6+Parameters!$C$8*(EW38+EY38/Parameters!$C$6))</f>
        <v>0.33791841654294602</v>
      </c>
      <c r="FF38">
        <f t="shared" si="100"/>
        <v>-8.8513740537614698</v>
      </c>
      <c r="FG38">
        <f t="shared" si="101"/>
        <v>0.36093691109364706</v>
      </c>
    </row>
    <row r="39" spans="1:163" x14ac:dyDescent="0.15">
      <c r="A39">
        <f>Parameters!$C$2*(Parameters!$C$3/Parameters!$C$2)^((ROW()-2)/(Parameters!$C$4-1))</f>
        <v>153.10874616820303</v>
      </c>
      <c r="B39">
        <f t="shared" si="0"/>
        <v>2.1850000000000001</v>
      </c>
      <c r="C39">
        <f t="shared" si="1"/>
        <v>962.01062432474203</v>
      </c>
      <c r="D39">
        <f>1</f>
        <v>1</v>
      </c>
      <c r="E39">
        <f>0</f>
        <v>0</v>
      </c>
      <c r="F39">
        <f>0</f>
        <v>0</v>
      </c>
      <c r="G39">
        <f>0</f>
        <v>0</v>
      </c>
      <c r="H39">
        <f>0</f>
        <v>0</v>
      </c>
      <c r="I39">
        <f>0</f>
        <v>0</v>
      </c>
      <c r="J39">
        <f>1</f>
        <v>1</v>
      </c>
      <c r="K39">
        <f>0</f>
        <v>0</v>
      </c>
      <c r="L39">
        <f>2*Parameters!$C$10</f>
        <v>0.04</v>
      </c>
      <c r="M39">
        <f>2*C39*Parameters!$C$9</f>
        <v>1.924021248649484E-3</v>
      </c>
      <c r="N39">
        <f>0</f>
        <v>0</v>
      </c>
      <c r="O39">
        <f>0</f>
        <v>0</v>
      </c>
      <c r="P39">
        <f t="shared" si="2"/>
        <v>1</v>
      </c>
      <c r="Q39">
        <f t="shared" si="3"/>
        <v>0</v>
      </c>
      <c r="R39">
        <f t="shared" si="4"/>
        <v>0.04</v>
      </c>
      <c r="S39">
        <f t="shared" si="5"/>
        <v>1.924021248649484E-3</v>
      </c>
      <c r="T39">
        <f t="shared" si="6"/>
        <v>0</v>
      </c>
      <c r="U39">
        <f t="shared" si="7"/>
        <v>0</v>
      </c>
      <c r="V39">
        <f t="shared" si="8"/>
        <v>1</v>
      </c>
      <c r="W39">
        <f t="shared" si="9"/>
        <v>0</v>
      </c>
      <c r="X39">
        <f>0</f>
        <v>0</v>
      </c>
      <c r="Y39">
        <f>0</f>
        <v>0</v>
      </c>
      <c r="Z39">
        <f>0</f>
        <v>0</v>
      </c>
      <c r="AA39">
        <f>C39*(Parameters!$C$12+Parameters!$C$11/2)</f>
        <v>7.2150796824355648E-8</v>
      </c>
      <c r="AB39">
        <f t="shared" si="10"/>
        <v>0.99999999986118038</v>
      </c>
      <c r="AC39">
        <f t="shared" si="11"/>
        <v>2.886031872974226E-9</v>
      </c>
      <c r="AD39">
        <f t="shared" si="12"/>
        <v>0.04</v>
      </c>
      <c r="AE39">
        <f t="shared" si="13"/>
        <v>1.924021248649484E-3</v>
      </c>
      <c r="AF39">
        <f t="shared" si="14"/>
        <v>0</v>
      </c>
      <c r="AG39">
        <f t="shared" si="15"/>
        <v>7.2150796824355648E-8</v>
      </c>
      <c r="AH39">
        <f t="shared" si="16"/>
        <v>1</v>
      </c>
      <c r="AI39">
        <f t="shared" si="17"/>
        <v>0</v>
      </c>
      <c r="AJ39">
        <f>0</f>
        <v>0</v>
      </c>
      <c r="AK39">
        <f>0</f>
        <v>0</v>
      </c>
      <c r="AL39">
        <f>(((2*Parameters!$C$15))/(((2*Parameters!$C$15))^2+((2*(C39*Parameters!$C$14-1/(C39*Parameters!$C$13))))^2))</f>
        <v>9.2546457835120116E-7</v>
      </c>
      <c r="AM39">
        <f>(-((2*(C39*Parameters!$C$14-1/(C39*Parameters!$C$13))))/(((2*Parameters!$C$15))^2+((2*(C39*Parameters!$C$14-1/(C39*Parameters!$C$13))))^2))</f>
        <v>4.8100533887156949E-3</v>
      </c>
      <c r="AN39">
        <f t="shared" si="18"/>
        <v>0.9999907822348364</v>
      </c>
      <c r="AO39">
        <f t="shared" si="19"/>
        <v>1.9240680219401442E-4</v>
      </c>
      <c r="AP39">
        <f t="shared" si="20"/>
        <v>0.04</v>
      </c>
      <c r="AQ39">
        <f t="shared" si="21"/>
        <v>1.924021248649484E-3</v>
      </c>
      <c r="AR39">
        <f t="shared" si="22"/>
        <v>9.2546457835120116E-7</v>
      </c>
      <c r="AS39">
        <f t="shared" si="23"/>
        <v>4.810125539512519E-3</v>
      </c>
      <c r="AT39">
        <f t="shared" si="24"/>
        <v>1</v>
      </c>
      <c r="AU39">
        <f t="shared" si="25"/>
        <v>0</v>
      </c>
      <c r="AV39">
        <f>2*Parameters!$C$17</f>
        <v>0.04</v>
      </c>
      <c r="AW39">
        <f>2*C39*Parameters!$C$16</f>
        <v>1.924021248649484E-3</v>
      </c>
      <c r="AX39">
        <f>0</f>
        <v>0</v>
      </c>
      <c r="AY39">
        <f>0</f>
        <v>0</v>
      </c>
      <c r="AZ39">
        <f t="shared" si="26"/>
        <v>0.9999907822348364</v>
      </c>
      <c r="BA39">
        <f t="shared" si="27"/>
        <v>1.9240680219401442E-4</v>
      </c>
      <c r="BB39">
        <f t="shared" si="28"/>
        <v>7.9999261094617649E-2</v>
      </c>
      <c r="BC39">
        <f t="shared" si="29"/>
        <v>3.8557210342106889E-3</v>
      </c>
      <c r="BD39">
        <f t="shared" si="30"/>
        <v>9.2546457835120116E-7</v>
      </c>
      <c r="BE39">
        <f t="shared" si="31"/>
        <v>4.810125539512519E-3</v>
      </c>
      <c r="BF39">
        <f t="shared" si="32"/>
        <v>0.9999907822348364</v>
      </c>
      <c r="BG39">
        <f t="shared" si="33"/>
        <v>1.924068021940144E-4</v>
      </c>
      <c r="BH39">
        <f>0</f>
        <v>0</v>
      </c>
      <c r="BI39">
        <f>0</f>
        <v>0</v>
      </c>
      <c r="BJ39">
        <f>0</f>
        <v>0</v>
      </c>
      <c r="BK39">
        <f>C39*(Parameters!$C$19+Parameters!$C$18/2)</f>
        <v>7.2150796824355648E-8</v>
      </c>
      <c r="BL39">
        <f t="shared" si="34"/>
        <v>0.99999078195664304</v>
      </c>
      <c r="BM39">
        <f t="shared" si="35"/>
        <v>1.9241257420444776E-4</v>
      </c>
      <c r="BN39">
        <f t="shared" si="36"/>
        <v>7.9999261094617649E-2</v>
      </c>
      <c r="BO39">
        <f t="shared" si="37"/>
        <v>3.8557210342106889E-3</v>
      </c>
      <c r="BP39">
        <f t="shared" si="38"/>
        <v>9.2545069604710843E-7</v>
      </c>
      <c r="BQ39">
        <f t="shared" si="39"/>
        <v>4.8101976896442744E-3</v>
      </c>
      <c r="BR39">
        <f t="shared" si="40"/>
        <v>0.9999907822348364</v>
      </c>
      <c r="BS39">
        <f t="shared" si="41"/>
        <v>1.924068021940144E-4</v>
      </c>
      <c r="BT39">
        <f>2*((((Parameters!$C$21)/((Parameters!$C$21)^2+(C39*Parameters!$C$20)^2)))/((((Parameters!$C$21)/((Parameters!$C$21)^2+(C39*Parameters!$C$20)^2)))^2+((-(C39*Parameters!$C$20)/((Parameters!$C$21)^2+(C39*Parameters!$C$20)^2)+C39*Parameters!$C$22))^2))</f>
        <v>4.0000000025172629E-2</v>
      </c>
      <c r="BU39">
        <f>2*(-((-(C39*Parameters!$C$20)/((Parameters!$C$21)^2+(C39*Parameters!$C$20)^2)+C39*Parameters!$C$22))/((((Parameters!$C$21)/((Parameters!$C$21)^2+(C39*Parameters!$C$20)^2)))^2+((-(C39*Parameters!$C$20)/((Parameters!$C$21)^2+(C39*Parameters!$C$20)^2)+C39*Parameters!$C$22))^2))</f>
        <v>0.13083344494548466</v>
      </c>
      <c r="BV39">
        <f>0</f>
        <v>0</v>
      </c>
      <c r="BW39">
        <f>0</f>
        <v>0</v>
      </c>
      <c r="BX39">
        <f t="shared" si="42"/>
        <v>0.99999078195664304</v>
      </c>
      <c r="BY39">
        <f t="shared" si="43"/>
        <v>1.9241257420444776E-4</v>
      </c>
      <c r="BZ39">
        <f t="shared" si="44"/>
        <v>0.11997371839812176</v>
      </c>
      <c r="CA39">
        <f t="shared" si="45"/>
        <v>0.13469565645430032</v>
      </c>
      <c r="CB39">
        <f t="shared" si="46"/>
        <v>9.2545069604710843E-7</v>
      </c>
      <c r="CC39">
        <f t="shared" si="47"/>
        <v>4.8101976896442744E-3</v>
      </c>
      <c r="CD39">
        <f t="shared" si="48"/>
        <v>0.99936148451825924</v>
      </c>
      <c r="CE39">
        <f t="shared" si="49"/>
        <v>3.8493578980356173E-4</v>
      </c>
      <c r="CF39">
        <f>0</f>
        <v>0</v>
      </c>
      <c r="CG39">
        <f>0</f>
        <v>0</v>
      </c>
      <c r="CH39">
        <f>(((Parameters!$C$25))/(((Parameters!$C$25))^2+((C39*Parameters!$C$24-1/(C39*Parameters!$C$23)))^2))+(((Parameters!$C$29+Parameters!$C$28))/(((Parameters!$C$29+Parameters!$C$28))^2+((C39*Parameters!$C$27-1/(C39*Parameters!$C$26)))^2))</f>
        <v>3.074562244640218E-6</v>
      </c>
      <c r="CI39">
        <f>(-((C39*Parameters!$C$24-1/(C39*Parameters!$C$23)))/(((Parameters!$C$25))^2+((C39*Parameters!$C$24-1/(C39*Parameters!$C$23)))^2))+(-((C39*Parameters!$C$27-1/(C39*Parameters!$C$26)))/(((Parameters!$C$29+Parameters!$C$28))^2+((C39*Parameters!$C$27-1/(C39*Parameters!$C$26)))^2))</f>
        <v>9.042691385069858E-4</v>
      </c>
      <c r="CJ39">
        <f t="shared" si="50"/>
        <v>0.9998693496980855</v>
      </c>
      <c r="CK39">
        <f t="shared" si="51"/>
        <v>3.0131523536364841E-4</v>
      </c>
      <c r="CL39">
        <f t="shared" si="52"/>
        <v>0.11997371839812176</v>
      </c>
      <c r="CM39">
        <f t="shared" si="53"/>
        <v>0.13469565645430032</v>
      </c>
      <c r="CN39">
        <f t="shared" si="54"/>
        <v>3.6499642300683757E-6</v>
      </c>
      <c r="CO39">
        <f t="shared" si="55"/>
        <v>5.7138906218157093E-3</v>
      </c>
      <c r="CP39">
        <f t="shared" si="56"/>
        <v>0.99936148451825924</v>
      </c>
      <c r="CQ39">
        <f t="shared" si="57"/>
        <v>3.8493578980356173E-4</v>
      </c>
      <c r="CR39">
        <f>2*((((Parameters!$C$31)/((Parameters!$C$31)^2+(C39*Parameters!$C$30)^2)))/((((Parameters!$C$31)/((Parameters!$C$31)^2+(C39*Parameters!$C$30)^2)))^2+((-(C39*Parameters!$C$30)/((Parameters!$C$31)^2+(C39*Parameters!$C$30)^2)+C39*Parameters!$C$32))^2))</f>
        <v>4.0000000012216132E-2</v>
      </c>
      <c r="CS39">
        <f>2*(-((-(C39*Parameters!$C$30)/((Parameters!$C$31)^2+(C39*Parameters!$C$30)^2)+C39*Parameters!$C$32))/((((Parameters!$C$31)/((Parameters!$C$31)^2+(C39*Parameters!$C$30)^2)))^2+((-(C39*Parameters!$C$30)/((Parameters!$C$31)^2+(C39*Parameters!$C$30)^2)+C39*Parameters!$C$32))^2))</f>
        <v>6.3492701211280381E-2</v>
      </c>
      <c r="CT39">
        <f>0</f>
        <v>0</v>
      </c>
      <c r="CU39">
        <f>0</f>
        <v>0</v>
      </c>
      <c r="CV39">
        <f t="shared" si="58"/>
        <v>0.9998693496980855</v>
      </c>
      <c r="CW39">
        <f t="shared" si="59"/>
        <v>3.0131523536364841E-4</v>
      </c>
      <c r="CX39">
        <f t="shared" si="60"/>
        <v>0.15994936108005037</v>
      </c>
      <c r="CY39">
        <f t="shared" si="61"/>
        <v>0.1981921149344163</v>
      </c>
      <c r="CZ39">
        <f t="shared" si="62"/>
        <v>3.6499642300683757E-6</v>
      </c>
      <c r="DA39">
        <f t="shared" si="63"/>
        <v>5.7138906218157093E-3</v>
      </c>
      <c r="DB39">
        <f t="shared" si="64"/>
        <v>0.99899884016682361</v>
      </c>
      <c r="DC39">
        <f t="shared" si="65"/>
        <v>6.1372316083428333E-4</v>
      </c>
      <c r="DD39">
        <f>0</f>
        <v>0</v>
      </c>
      <c r="DE39">
        <f>0</f>
        <v>0</v>
      </c>
      <c r="DF39">
        <f>(((Parameters!$C$35))/(((Parameters!$C$35))^2+((C39*Parameters!$C$34-1/(C39*Parameters!$C$33)))^2))+(((Parameters!$C$39+Parameters!$C$38))/(((Parameters!$C$39+Parameters!$C$38))^2+((C39*Parameters!$C$37-1/(C39*Parameters!$C$36)))^2))</f>
        <v>3.074562244640218E-6</v>
      </c>
      <c r="DG39">
        <f>(-((C39*Parameters!$C$34-1/(C39*Parameters!$C$33)))/(((Parameters!$C$35))^2+((C39*Parameters!$C$34-1/(C39*Parameters!$C$33)))^2))+(-((C39*Parameters!$C$37-1/(C39*Parameters!$C$36)))/(((Parameters!$C$39+Parameters!$C$38))^2+((C39*Parameters!$C$37-1/(C39*Parameters!$C$36)))^2))</f>
        <v>9.042691385069858E-4</v>
      </c>
      <c r="DH39">
        <f t="shared" si="66"/>
        <v>0.9996906224593215</v>
      </c>
      <c r="DI39">
        <f t="shared" si="67"/>
        <v>4.465618603060111E-4</v>
      </c>
      <c r="DJ39">
        <f t="shared" si="68"/>
        <v>0.15994936108005037</v>
      </c>
      <c r="DK39">
        <f t="shared" si="69"/>
        <v>0.1981921149344163</v>
      </c>
      <c r="DL39">
        <f t="shared" si="70"/>
        <v>6.1664774325552577E-6</v>
      </c>
      <c r="DM39">
        <f t="shared" si="71"/>
        <v>6.6172563293129E-3</v>
      </c>
      <c r="DN39">
        <f t="shared" si="72"/>
        <v>0.99899884016682361</v>
      </c>
      <c r="DO39">
        <f t="shared" si="73"/>
        <v>6.1372316083428333E-4</v>
      </c>
      <c r="DP39">
        <f>2*((((Parameters!$C$41)/((Parameters!$C$41)^2+(C39*(Parameters!$C$40*(1-Parameters!$C$42)))^2)))/((((Parameters!$C$41)/((Parameters!$C$41)^2+(C39*(Parameters!$C$40*(1-Parameters!$C$42)))^2)))^2+((-(C39*(Parameters!$C$40*(1-Parameters!$C$42)))/((Parameters!$C$41)^2+(C39*(Parameters!$C$40*(1-Parameters!$C$42)))^2)+C39*Parameters!$C$43))^2))</f>
        <v>0.20000000000555279</v>
      </c>
      <c r="DQ39">
        <f>2*(-((-(C39*(Parameters!$C$40*(1-Parameters!$C$42)))/((Parameters!$C$41)^2+(C39*(Parameters!$C$40*(1-Parameters!$C$42)))^2)+C39*Parameters!$C$43))/((((Parameters!$C$41)/((Parameters!$C$41)^2+(C39*(Parameters!$C$40*(1-Parameters!$C$42)))^2)))^2+((-(C39*(Parameters!$C$40*(1-Parameters!$C$42)))/((Parameters!$C$41)^2+(C39*(Parameters!$C$40*(1-Parameters!$C$42)))^2)+C39*Parameters!$C$43))^2))</f>
        <v>5.7720636498275225E-3</v>
      </c>
      <c r="DR39">
        <f>0</f>
        <v>0</v>
      </c>
      <c r="DS39">
        <f>0</f>
        <v>0</v>
      </c>
      <c r="DT39">
        <f t="shared" si="74"/>
        <v>0.9996906224593215</v>
      </c>
      <c r="DU39">
        <f t="shared" si="75"/>
        <v>4.465618603060111E-4</v>
      </c>
      <c r="DV39">
        <f t="shared" si="76"/>
        <v>0.35988490799398448</v>
      </c>
      <c r="DW39">
        <f t="shared" si="77"/>
        <v>0.2040517052094509</v>
      </c>
      <c r="DX39">
        <f t="shared" si="78"/>
        <v>6.1664774325552577E-6</v>
      </c>
      <c r="DY39">
        <f t="shared" si="79"/>
        <v>6.6172563293129E-3</v>
      </c>
      <c r="DZ39">
        <f t="shared" si="80"/>
        <v>0.99896187823759008</v>
      </c>
      <c r="EA39">
        <f t="shared" si="81"/>
        <v>1.9372100200338435E-3</v>
      </c>
      <c r="EB39">
        <f>0</f>
        <v>0</v>
      </c>
      <c r="EC39">
        <f>0</f>
        <v>0</v>
      </c>
      <c r="ED39">
        <f>0</f>
        <v>0</v>
      </c>
      <c r="EE39">
        <f>C39*Parameters!$C$44</f>
        <v>9.6201062432474197E-9</v>
      </c>
      <c r="EF39">
        <f t="shared" si="82"/>
        <v>0.9996906204963224</v>
      </c>
      <c r="EG39">
        <f t="shared" si="83"/>
        <v>4.4656532243706132E-4</v>
      </c>
      <c r="EH39">
        <f t="shared" si="84"/>
        <v>0.35988490799398448</v>
      </c>
      <c r="EI39">
        <f t="shared" si="85"/>
        <v>0.2040517052094509</v>
      </c>
      <c r="EJ39">
        <f t="shared" si="86"/>
        <v>6.1664587963890492E-6</v>
      </c>
      <c r="EK39">
        <f t="shared" si="87"/>
        <v>6.6172659394323017E-3</v>
      </c>
      <c r="EL39">
        <f t="shared" si="88"/>
        <v>0.99896187823759008</v>
      </c>
      <c r="EM39">
        <f t="shared" si="89"/>
        <v>1.9372100200338435E-3</v>
      </c>
      <c r="EN39">
        <f>0</f>
        <v>0</v>
      </c>
      <c r="EO39">
        <f>0</f>
        <v>0</v>
      </c>
      <c r="EP39">
        <f>(((2*Parameters!$C$47))/(((2*Parameters!$C$47))^2+((2*(C39*Parameters!$C$46-1/(C39*Parameters!$C$45))))^2))</f>
        <v>4.4792478961406002E-14</v>
      </c>
      <c r="EQ39">
        <f>(-((2*(C39*Parameters!$C$46-1/(C39*Parameters!$C$45))))/(((2*Parameters!$C$47))^2+((2*(C39*Parameters!$C$46-1/(C39*Parameters!$C$45))))^2))</f>
        <v>1.0582116867787599E-6</v>
      </c>
      <c r="ER39">
        <f t="shared" si="90"/>
        <v>0.99969040456643932</v>
      </c>
      <c r="ES39">
        <f t="shared" si="91"/>
        <v>4.4694615686173583E-4</v>
      </c>
      <c r="ET39">
        <f t="shared" si="92"/>
        <v>0.35988490799398448</v>
      </c>
      <c r="EU39">
        <f t="shared" si="93"/>
        <v>0.2040517052094509</v>
      </c>
      <c r="EV39">
        <f t="shared" si="94"/>
        <v>6.1644088628520838E-6</v>
      </c>
      <c r="EW39">
        <f t="shared" si="95"/>
        <v>6.6183230525665862E-3</v>
      </c>
      <c r="EX39">
        <f t="shared" si="96"/>
        <v>0.99896187823759008</v>
      </c>
      <c r="EY39">
        <f t="shared" si="97"/>
        <v>1.9372100200338435E-3</v>
      </c>
      <c r="EZ39">
        <f>(ER39+ET39/Parameters!$C$6+Parameters!$C$7*(EV39+EX39/Parameters!$C$6))</f>
        <v>1.012208140496665</v>
      </c>
      <c r="FA39">
        <f>(ES39+EU39/Parameters!$C$6+Parameters!$C$7*(EW39+EY39/Parameters!$C$6))</f>
        <v>7.5443967728426363E-3</v>
      </c>
      <c r="FB39">
        <f t="shared" si="98"/>
        <v>-0.10563777234913016</v>
      </c>
      <c r="FC39">
        <f t="shared" si="99"/>
        <v>0.98791166019155718</v>
      </c>
      <c r="FD39">
        <f>(ER39+ET39/Parameters!$C$6+Parameters!$C$8*(EV39+EX39/Parameters!$C$6))</f>
        <v>2.7498413665703989</v>
      </c>
      <c r="FE39">
        <f>(ES39+EU39/Parameters!$C$6+Parameters!$C$8*(EW39+EY39/Parameters!$C$6))</f>
        <v>0.34182961030557862</v>
      </c>
      <c r="FF39">
        <f t="shared" si="100"/>
        <v>-8.8527497595362732</v>
      </c>
      <c r="FG39">
        <f t="shared" si="101"/>
        <v>0.36087974899586917</v>
      </c>
    </row>
    <row r="40" spans="1:163" x14ac:dyDescent="0.15">
      <c r="A40">
        <f>Parameters!$C$2*(Parameters!$C$3/Parameters!$C$2)^((ROW()-2)/(Parameters!$C$4-1))</f>
        <v>154.88166189124814</v>
      </c>
      <c r="B40">
        <f t="shared" si="0"/>
        <v>2.19</v>
      </c>
      <c r="C40">
        <f t="shared" si="1"/>
        <v>973.15018234664683</v>
      </c>
      <c r="D40">
        <f>1</f>
        <v>1</v>
      </c>
      <c r="E40">
        <f>0</f>
        <v>0</v>
      </c>
      <c r="F40">
        <f>0</f>
        <v>0</v>
      </c>
      <c r="G40">
        <f>0</f>
        <v>0</v>
      </c>
      <c r="H40">
        <f>0</f>
        <v>0</v>
      </c>
      <c r="I40">
        <f>0</f>
        <v>0</v>
      </c>
      <c r="J40">
        <f>1</f>
        <v>1</v>
      </c>
      <c r="K40">
        <f>0</f>
        <v>0</v>
      </c>
      <c r="L40">
        <f>2*Parameters!$C$10</f>
        <v>0.04</v>
      </c>
      <c r="M40">
        <f>2*C40*Parameters!$C$9</f>
        <v>1.9463003646932936E-3</v>
      </c>
      <c r="N40">
        <f>0</f>
        <v>0</v>
      </c>
      <c r="O40">
        <f>0</f>
        <v>0</v>
      </c>
      <c r="P40">
        <f t="shared" si="2"/>
        <v>1</v>
      </c>
      <c r="Q40">
        <f t="shared" si="3"/>
        <v>0</v>
      </c>
      <c r="R40">
        <f t="shared" si="4"/>
        <v>0.04</v>
      </c>
      <c r="S40">
        <f t="shared" si="5"/>
        <v>1.9463003646932936E-3</v>
      </c>
      <c r="T40">
        <f t="shared" si="6"/>
        <v>0</v>
      </c>
      <c r="U40">
        <f t="shared" si="7"/>
        <v>0</v>
      </c>
      <c r="V40">
        <f t="shared" si="8"/>
        <v>1</v>
      </c>
      <c r="W40">
        <f t="shared" si="9"/>
        <v>0</v>
      </c>
      <c r="X40">
        <f>0</f>
        <v>0</v>
      </c>
      <c r="Y40">
        <f>0</f>
        <v>0</v>
      </c>
      <c r="Z40">
        <f>0</f>
        <v>0</v>
      </c>
      <c r="AA40">
        <f>C40*(Parameters!$C$12+Parameters!$C$11/2)</f>
        <v>7.298626367599851E-8</v>
      </c>
      <c r="AB40">
        <f t="shared" si="10"/>
        <v>0.99999999985794685</v>
      </c>
      <c r="AC40">
        <f t="shared" si="11"/>
        <v>2.9194505470399404E-9</v>
      </c>
      <c r="AD40">
        <f t="shared" si="12"/>
        <v>0.04</v>
      </c>
      <c r="AE40">
        <f t="shared" si="13"/>
        <v>1.9463003646932936E-3</v>
      </c>
      <c r="AF40">
        <f t="shared" si="14"/>
        <v>0</v>
      </c>
      <c r="AG40">
        <f t="shared" si="15"/>
        <v>7.298626367599851E-8</v>
      </c>
      <c r="AH40">
        <f t="shared" si="16"/>
        <v>1</v>
      </c>
      <c r="AI40">
        <f t="shared" si="17"/>
        <v>0</v>
      </c>
      <c r="AJ40">
        <f>0</f>
        <v>0</v>
      </c>
      <c r="AK40">
        <f>0</f>
        <v>0</v>
      </c>
      <c r="AL40">
        <f>(((2*Parameters!$C$15))/(((2*Parameters!$C$15))^2+((2*(C40*Parameters!$C$14-1/(C40*Parameters!$C$13))))^2))</f>
        <v>9.4702142089721328E-7</v>
      </c>
      <c r="AM40">
        <f>(-((2*(C40*Parameters!$C$14-1/(C40*Parameters!$C$13))))/(((2*Parameters!$C$15))^2+((2*(C40*Parameters!$C$14-1/(C40*Parameters!$C$13))))^2))</f>
        <v>4.8657511882114106E-3</v>
      </c>
      <c r="AN40">
        <f t="shared" si="18"/>
        <v>0.99999056752549154</v>
      </c>
      <c r="AO40">
        <f t="shared" si="19"/>
        <v>1.9463481016714033E-4</v>
      </c>
      <c r="AP40">
        <f t="shared" si="20"/>
        <v>0.04</v>
      </c>
      <c r="AQ40">
        <f t="shared" si="21"/>
        <v>1.9463003646932936E-3</v>
      </c>
      <c r="AR40">
        <f t="shared" si="22"/>
        <v>9.4702142089721328E-7</v>
      </c>
      <c r="AS40">
        <f t="shared" si="23"/>
        <v>4.8658241744750867E-3</v>
      </c>
      <c r="AT40">
        <f t="shared" si="24"/>
        <v>1</v>
      </c>
      <c r="AU40">
        <f t="shared" si="25"/>
        <v>0</v>
      </c>
      <c r="AV40">
        <f>2*Parameters!$C$17</f>
        <v>0.04</v>
      </c>
      <c r="AW40">
        <f>2*C40*Parameters!$C$16</f>
        <v>1.9463003646932936E-3</v>
      </c>
      <c r="AX40">
        <f>0</f>
        <v>0</v>
      </c>
      <c r="AY40">
        <f>0</f>
        <v>0</v>
      </c>
      <c r="AZ40">
        <f t="shared" si="26"/>
        <v>0.99999056752549154</v>
      </c>
      <c r="BA40">
        <f t="shared" si="27"/>
        <v>1.9463481016714033E-4</v>
      </c>
      <c r="BB40">
        <f t="shared" si="28"/>
        <v>7.9999243883217649E-2</v>
      </c>
      <c r="BC40">
        <f t="shared" si="29"/>
        <v>3.9003677633646966E-3</v>
      </c>
      <c r="BD40">
        <f t="shared" si="30"/>
        <v>9.4702142089721328E-7</v>
      </c>
      <c r="BE40">
        <f t="shared" si="31"/>
        <v>4.8658241744750867E-3</v>
      </c>
      <c r="BF40">
        <f t="shared" si="32"/>
        <v>0.99999056752549154</v>
      </c>
      <c r="BG40">
        <f t="shared" si="33"/>
        <v>1.9463481016714033E-4</v>
      </c>
      <c r="BH40">
        <f>0</f>
        <v>0</v>
      </c>
      <c r="BI40">
        <f>0</f>
        <v>0</v>
      </c>
      <c r="BJ40">
        <f>0</f>
        <v>0</v>
      </c>
      <c r="BK40">
        <f>C40*(Parameters!$C$19+Parameters!$C$18/2)</f>
        <v>7.298626367599851E-8</v>
      </c>
      <c r="BL40">
        <f t="shared" si="34"/>
        <v>0.99999056724081825</v>
      </c>
      <c r="BM40">
        <f t="shared" si="35"/>
        <v>1.9464064901304827E-4</v>
      </c>
      <c r="BN40">
        <f t="shared" si="36"/>
        <v>7.9999243883217649E-2</v>
      </c>
      <c r="BO40">
        <f t="shared" si="37"/>
        <v>3.9003677633646966E-3</v>
      </c>
      <c r="BP40">
        <f t="shared" si="38"/>
        <v>9.4700721522963785E-7</v>
      </c>
      <c r="BQ40">
        <f t="shared" si="39"/>
        <v>4.8658971600503212E-3</v>
      </c>
      <c r="BR40">
        <f t="shared" si="40"/>
        <v>0.99999056752549154</v>
      </c>
      <c r="BS40">
        <f t="shared" si="41"/>
        <v>1.9463481016714033E-4</v>
      </c>
      <c r="BT40">
        <f>2*((((Parameters!$C$21)/((Parameters!$C$21)^2+(C40*Parameters!$C$20)^2)))/((((Parameters!$C$21)/((Parameters!$C$21)^2+(C40*Parameters!$C$20)^2)))^2+((-(C40*Parameters!$C$20)/((Parameters!$C$21)^2+(C40*Parameters!$C$20)^2)+C40*Parameters!$C$22))^2))</f>
        <v>4.0000000025758986E-2</v>
      </c>
      <c r="BU40">
        <f>2*(-((-(C40*Parameters!$C$20)/((Parameters!$C$21)^2+(C40*Parameters!$C$20)^2)+C40*Parameters!$C$22))/((((Parameters!$C$21)/((Parameters!$C$21)^2+(C40*Parameters!$C$20)^2)))^2+((-(C40*Parameters!$C$20)/((Parameters!$C$21)^2+(C40*Parameters!$C$20)^2)+C40*Parameters!$C$22))^2))</f>
        <v>0.13234842483786588</v>
      </c>
      <c r="BV40">
        <f>0</f>
        <v>0</v>
      </c>
      <c r="BW40">
        <f>0</f>
        <v>0</v>
      </c>
      <c r="BX40">
        <f t="shared" si="42"/>
        <v>0.99999056724081825</v>
      </c>
      <c r="BY40">
        <f t="shared" si="43"/>
        <v>1.9464064901304827E-4</v>
      </c>
      <c r="BZ40">
        <f t="shared" si="44"/>
        <v>0.11997310621530281</v>
      </c>
      <c r="CA40">
        <f t="shared" si="45"/>
        <v>0.13625532981637653</v>
      </c>
      <c r="CB40">
        <f t="shared" si="46"/>
        <v>9.4700721522963785E-7</v>
      </c>
      <c r="CC40">
        <f t="shared" si="47"/>
        <v>4.8658971600503212E-3</v>
      </c>
      <c r="CD40">
        <f t="shared" si="48"/>
        <v>0.99934661158122451</v>
      </c>
      <c r="CE40">
        <f t="shared" si="49"/>
        <v>3.8939603160773951E-4</v>
      </c>
      <c r="CF40">
        <f>0</f>
        <v>0</v>
      </c>
      <c r="CG40">
        <f>0</f>
        <v>0</v>
      </c>
      <c r="CH40">
        <f>(((Parameters!$C$25))/(((Parameters!$C$25))^2+((C40*Parameters!$C$24-1/(C40*Parameters!$C$23)))^2))+(((Parameters!$C$29+Parameters!$C$28))/(((Parameters!$C$29+Parameters!$C$28))^2+((C40*Parameters!$C$27-1/(C40*Parameters!$C$26)))^2))</f>
        <v>3.1461746246625211E-6</v>
      </c>
      <c r="CI40">
        <f>(-((C40*Parameters!$C$24-1/(C40*Parameters!$C$23)))/(((Parameters!$C$25))^2+((C40*Parameters!$C$24-1/(C40*Parameters!$C$23)))^2))+(-((C40*Parameters!$C$27-1/(C40*Parameters!$C$26)))/(((Parameters!$C$29+Parameters!$C$28))^2+((C40*Parameters!$C$27-1/(C40*Parameters!$C$26)))^2))</f>
        <v>9.1473959041427598E-4</v>
      </c>
      <c r="CJ40">
        <f t="shared" si="50"/>
        <v>0.99986630655257269</v>
      </c>
      <c r="CK40">
        <f t="shared" si="51"/>
        <v>3.0481348211430613E-4</v>
      </c>
      <c r="CL40">
        <f t="shared" si="52"/>
        <v>0.11997310621530281</v>
      </c>
      <c r="CM40">
        <f t="shared" si="53"/>
        <v>0.13625532981637653</v>
      </c>
      <c r="CN40">
        <f t="shared" si="54"/>
        <v>3.7349301993671515E-6</v>
      </c>
      <c r="CO40">
        <f t="shared" si="55"/>
        <v>5.7800402953179387E-3</v>
      </c>
      <c r="CP40">
        <f t="shared" si="56"/>
        <v>0.99934661158122451</v>
      </c>
      <c r="CQ40">
        <f t="shared" si="57"/>
        <v>3.8939603160773951E-4</v>
      </c>
      <c r="CR40">
        <f>2*((((Parameters!$C$31)/((Parameters!$C$31)^2+(C40*Parameters!$C$30)^2)))/((((Parameters!$C$31)/((Parameters!$C$31)^2+(C40*Parameters!$C$30)^2)))^2+((-(C40*Parameters!$C$30)/((Parameters!$C$31)^2+(C40*Parameters!$C$30)^2)+C40*Parameters!$C$32))^2))</f>
        <v>4.0000000012500682E-2</v>
      </c>
      <c r="CS40">
        <f>2*(-((-(C40*Parameters!$C$30)/((Parameters!$C$31)^2+(C40*Parameters!$C$30)^2)+C40*Parameters!$C$32))/((((Parameters!$C$31)/((Parameters!$C$31)^2+(C40*Parameters!$C$30)^2)))^2+((-(C40*Parameters!$C$30)/((Parameters!$C$31)^2+(C40*Parameters!$C$30)^2)+C40*Parameters!$C$32))^2))</f>
        <v>6.4227912041022253E-2</v>
      </c>
      <c r="CT40">
        <f>0</f>
        <v>0</v>
      </c>
      <c r="CU40">
        <f>0</f>
        <v>0</v>
      </c>
      <c r="CV40">
        <f t="shared" si="58"/>
        <v>0.99986630655257269</v>
      </c>
      <c r="CW40">
        <f t="shared" si="59"/>
        <v>3.0481348211430613E-4</v>
      </c>
      <c r="CX40">
        <f t="shared" si="60"/>
        <v>0.15994818095638658</v>
      </c>
      <c r="CY40">
        <f t="shared" si="61"/>
        <v>0.20048684754570537</v>
      </c>
      <c r="CZ40">
        <f t="shared" si="62"/>
        <v>3.7349301993671515E-6</v>
      </c>
      <c r="DA40">
        <f t="shared" si="63"/>
        <v>5.7800402953179387E-3</v>
      </c>
      <c r="DB40">
        <f t="shared" si="64"/>
        <v>0.99897552105875131</v>
      </c>
      <c r="DC40">
        <f t="shared" si="65"/>
        <v>6.2083753026103577E-4</v>
      </c>
      <c r="DD40">
        <f>0</f>
        <v>0</v>
      </c>
      <c r="DE40">
        <f>0</f>
        <v>0</v>
      </c>
      <c r="DF40">
        <f>(((Parameters!$C$35))/(((Parameters!$C$35))^2+((C40*Parameters!$C$34-1/(C40*Parameters!$C$33)))^2))+(((Parameters!$C$39+Parameters!$C$38))/(((Parameters!$C$39+Parameters!$C$38))^2+((C40*Parameters!$C$37-1/(C40*Parameters!$C$36)))^2))</f>
        <v>3.1461746246625211E-6</v>
      </c>
      <c r="DG40">
        <f>(-((C40*Parameters!$C$34-1/(C40*Parameters!$C$33)))/(((Parameters!$C$35))^2+((C40*Parameters!$C$34-1/(C40*Parameters!$C$33)))^2))+(-((C40*Parameters!$C$37-1/(C40*Parameters!$C$36)))/(((Parameters!$C$39+Parameters!$C$38))^2+((C40*Parameters!$C$37-1/(C40*Parameters!$C$36)))^2))</f>
        <v>9.1473959041427598E-4</v>
      </c>
      <c r="DH40">
        <f t="shared" si="66"/>
        <v>0.9996834165206735</v>
      </c>
      <c r="DI40">
        <f t="shared" si="67"/>
        <v>4.5175518228218661E-4</v>
      </c>
      <c r="DJ40">
        <f t="shared" si="68"/>
        <v>0.15994818095638658</v>
      </c>
      <c r="DK40">
        <f t="shared" si="69"/>
        <v>0.20048684754570537</v>
      </c>
      <c r="DL40">
        <f t="shared" si="70"/>
        <v>6.3099769662364241E-6</v>
      </c>
      <c r="DM40">
        <f t="shared" si="71"/>
        <v>6.6938447075483923E-3</v>
      </c>
      <c r="DN40">
        <f t="shared" si="72"/>
        <v>0.99897552105875131</v>
      </c>
      <c r="DO40">
        <f t="shared" si="73"/>
        <v>6.2083753026103577E-4</v>
      </c>
      <c r="DP40">
        <f>2*((((Parameters!$C$41)/((Parameters!$C$41)^2+(C40*(Parameters!$C$40*(1-Parameters!$C$42)))^2)))/((((Parameters!$C$41)/((Parameters!$C$41)^2+(C40*(Parameters!$C$40*(1-Parameters!$C$42)))^2)))^2+((-(C40*(Parameters!$C$40*(1-Parameters!$C$42)))/((Parameters!$C$41)^2+(C40*(Parameters!$C$40*(1-Parameters!$C$42)))^2)+C40*Parameters!$C$43))^2))</f>
        <v>0.20000000000568213</v>
      </c>
      <c r="DQ40">
        <f>2*(-((-(C40*(Parameters!$C$40*(1-Parameters!$C$42)))/((Parameters!$C$41)^2+(C40*(Parameters!$C$40*(1-Parameters!$C$42)))^2)+C40*Parameters!$C$43))/((((Parameters!$C$41)/((Parameters!$C$41)^2+(C40*(Parameters!$C$40*(1-Parameters!$C$42)))^2)))^2+((-(C40*(Parameters!$C$40*(1-Parameters!$C$42)))/((Parameters!$C$41)^2+(C40*(Parameters!$C$40*(1-Parameters!$C$42)))^2)+C40*Parameters!$C$43))^2))</f>
        <v>5.8389009968478111E-3</v>
      </c>
      <c r="DR40">
        <f>0</f>
        <v>0</v>
      </c>
      <c r="DS40">
        <f>0</f>
        <v>0</v>
      </c>
      <c r="DT40">
        <f t="shared" si="74"/>
        <v>0.9996834165206735</v>
      </c>
      <c r="DU40">
        <f t="shared" si="75"/>
        <v>4.5175518228218661E-4</v>
      </c>
      <c r="DV40">
        <f t="shared" si="76"/>
        <v>0.35988222651241741</v>
      </c>
      <c r="DW40">
        <f t="shared" si="77"/>
        <v>0.20641425107941913</v>
      </c>
      <c r="DX40">
        <f t="shared" si="78"/>
        <v>6.3099769662364241E-6</v>
      </c>
      <c r="DY40">
        <f t="shared" si="79"/>
        <v>6.6938447075483923E-3</v>
      </c>
      <c r="DZ40">
        <f t="shared" si="80"/>
        <v>0.99893769835760893</v>
      </c>
      <c r="EA40">
        <f t="shared" si="81"/>
        <v>1.9596433151395478E-3</v>
      </c>
      <c r="EB40">
        <f>0</f>
        <v>0</v>
      </c>
      <c r="EC40">
        <f>0</f>
        <v>0</v>
      </c>
      <c r="ED40">
        <f>0</f>
        <v>0</v>
      </c>
      <c r="EE40">
        <f>C40*Parameters!$C$44</f>
        <v>9.7315018234664679E-9</v>
      </c>
      <c r="EF40">
        <f t="shared" si="82"/>
        <v>0.99968341451195286</v>
      </c>
      <c r="EG40">
        <f t="shared" si="83"/>
        <v>4.5175868447673014E-4</v>
      </c>
      <c r="EH40">
        <f t="shared" si="84"/>
        <v>0.35988222651241741</v>
      </c>
      <c r="EI40">
        <f t="shared" si="85"/>
        <v>0.20641425107941913</v>
      </c>
      <c r="EJ40">
        <f t="shared" si="86"/>
        <v>6.3099578959639294E-6</v>
      </c>
      <c r="EK40">
        <f t="shared" si="87"/>
        <v>6.6938544287124258E-3</v>
      </c>
      <c r="EL40">
        <f t="shared" si="88"/>
        <v>0.99893769835760893</v>
      </c>
      <c r="EM40">
        <f t="shared" si="89"/>
        <v>1.9596433151395478E-3</v>
      </c>
      <c r="EN40">
        <f>0</f>
        <v>0</v>
      </c>
      <c r="EO40">
        <f>0</f>
        <v>0</v>
      </c>
      <c r="EP40">
        <f>(((2*Parameters!$C$47))/(((2*Parameters!$C$47))^2+((2*(C40*Parameters!$C$46-1/(C40*Parameters!$C$45))))^2))</f>
        <v>4.5835829828133345E-14</v>
      </c>
      <c r="EQ40">
        <f>(-((2*(C40*Parameters!$C$46-1/(C40*Parameters!$C$45))))/(((2*Parameters!$C$47))^2+((2*(C40*Parameters!$C$46-1/(C40*Parameters!$C$45))))^2))</f>
        <v>1.0704652006036121E-6</v>
      </c>
      <c r="ER40">
        <f t="shared" si="90"/>
        <v>0.99968319355269675</v>
      </c>
      <c r="ES40">
        <f t="shared" si="91"/>
        <v>4.521439258859886E-4</v>
      </c>
      <c r="ET40">
        <f t="shared" si="92"/>
        <v>0.35988222651241741</v>
      </c>
      <c r="EU40">
        <f t="shared" si="93"/>
        <v>0.20641425107941913</v>
      </c>
      <c r="EV40">
        <f t="shared" si="94"/>
        <v>6.3078602117766157E-6</v>
      </c>
      <c r="EW40">
        <f t="shared" si="95"/>
        <v>6.6949237567561787E-3</v>
      </c>
      <c r="EX40">
        <f t="shared" si="96"/>
        <v>0.99893769835760893</v>
      </c>
      <c r="EY40">
        <f t="shared" si="97"/>
        <v>1.9596433151395478E-3</v>
      </c>
      <c r="EZ40">
        <f>(ER40+ET40/Parameters!$C$6+Parameters!$C$7*(EV40+EX40/Parameters!$C$6))</f>
        <v>1.0122008362139983</v>
      </c>
      <c r="FA40">
        <f>(ES40+EU40/Parameters!$C$6+Parameters!$C$7*(EW40+EY40/Parameters!$C$6))</f>
        <v>7.6317700503875235E-3</v>
      </c>
      <c r="FB40">
        <f t="shared" si="98"/>
        <v>-0.10558071700593154</v>
      </c>
      <c r="FC40">
        <f t="shared" si="99"/>
        <v>0.98791814954685608</v>
      </c>
      <c r="FD40">
        <f>(ER40+ET40/Parameters!$C$6+Parameters!$C$8*(EV40+EX40/Parameters!$C$6))</f>
        <v>2.7497991828899937</v>
      </c>
      <c r="FE40">
        <f>(ES40+EU40/Parameters!$C$6+Parameters!$C$8*(EW40+EY40/Parameters!$C$6))</f>
        <v>0.34578603321887391</v>
      </c>
      <c r="FF40">
        <f t="shared" si="100"/>
        <v>-8.8541570287114411</v>
      </c>
      <c r="FG40">
        <f t="shared" si="101"/>
        <v>0.36082128477063691</v>
      </c>
    </row>
    <row r="41" spans="1:163" x14ac:dyDescent="0.15">
      <c r="A41">
        <f>Parameters!$C$2*(Parameters!$C$3/Parameters!$C$2)^((ROW()-2)/(Parameters!$C$4-1))</f>
        <v>156.67510701081491</v>
      </c>
      <c r="B41">
        <f t="shared" si="0"/>
        <v>2.1949999999999998</v>
      </c>
      <c r="C41">
        <f t="shared" si="1"/>
        <v>984.41873037114169</v>
      </c>
      <c r="D41">
        <f>1</f>
        <v>1</v>
      </c>
      <c r="E41">
        <f>0</f>
        <v>0</v>
      </c>
      <c r="F41">
        <f>0</f>
        <v>0</v>
      </c>
      <c r="G41">
        <f>0</f>
        <v>0</v>
      </c>
      <c r="H41">
        <f>0</f>
        <v>0</v>
      </c>
      <c r="I41">
        <f>0</f>
        <v>0</v>
      </c>
      <c r="J41">
        <f>1</f>
        <v>1</v>
      </c>
      <c r="K41">
        <f>0</f>
        <v>0</v>
      </c>
      <c r="L41">
        <f>2*Parameters!$C$10</f>
        <v>0.04</v>
      </c>
      <c r="M41">
        <f>2*C41*Parameters!$C$9</f>
        <v>1.9688374607422835E-3</v>
      </c>
      <c r="N41">
        <f>0</f>
        <v>0</v>
      </c>
      <c r="O41">
        <f>0</f>
        <v>0</v>
      </c>
      <c r="P41">
        <f t="shared" si="2"/>
        <v>1</v>
      </c>
      <c r="Q41">
        <f t="shared" si="3"/>
        <v>0</v>
      </c>
      <c r="R41">
        <f t="shared" si="4"/>
        <v>0.04</v>
      </c>
      <c r="S41">
        <f t="shared" si="5"/>
        <v>1.9688374607422835E-3</v>
      </c>
      <c r="T41">
        <f t="shared" si="6"/>
        <v>0</v>
      </c>
      <c r="U41">
        <f t="shared" si="7"/>
        <v>0</v>
      </c>
      <c r="V41">
        <f t="shared" si="8"/>
        <v>1</v>
      </c>
      <c r="W41">
        <f t="shared" si="9"/>
        <v>0</v>
      </c>
      <c r="X41">
        <f>0</f>
        <v>0</v>
      </c>
      <c r="Y41">
        <f>0</f>
        <v>0</v>
      </c>
      <c r="Z41">
        <f>0</f>
        <v>0</v>
      </c>
      <c r="AA41">
        <f>C41*(Parameters!$C$12+Parameters!$C$11/2)</f>
        <v>7.3831404777835627E-8</v>
      </c>
      <c r="AB41">
        <f t="shared" si="10"/>
        <v>0.99999999985463794</v>
      </c>
      <c r="AC41">
        <f t="shared" si="11"/>
        <v>2.9532561911134252E-9</v>
      </c>
      <c r="AD41">
        <f t="shared" si="12"/>
        <v>0.04</v>
      </c>
      <c r="AE41">
        <f t="shared" si="13"/>
        <v>1.9688374607422835E-3</v>
      </c>
      <c r="AF41">
        <f t="shared" si="14"/>
        <v>0</v>
      </c>
      <c r="AG41">
        <f t="shared" si="15"/>
        <v>7.3831404777835627E-8</v>
      </c>
      <c r="AH41">
        <f t="shared" si="16"/>
        <v>1</v>
      </c>
      <c r="AI41">
        <f t="shared" si="17"/>
        <v>0</v>
      </c>
      <c r="AJ41">
        <f>0</f>
        <v>0</v>
      </c>
      <c r="AK41">
        <f>0</f>
        <v>0</v>
      </c>
      <c r="AL41">
        <f>(((2*Parameters!$C$15))/(((2*Parameters!$C$15))^2+((2*(C41*Parameters!$C$14-1/(C41*Parameters!$C$13))))^2))</f>
        <v>9.6908038696418561E-7</v>
      </c>
      <c r="AM41">
        <f>(-((2*(C41*Parameters!$C$14-1/(C41*Parameters!$C$13))))/(((2*Parameters!$C$15))^2+((2*(C41*Parameters!$C$14-1/(C41*Parameters!$C$13))))^2))</f>
        <v>4.9220939380499274E-3</v>
      </c>
      <c r="AN41">
        <f t="shared" si="18"/>
        <v>0.9999903478149228</v>
      </c>
      <c r="AO41">
        <f t="shared" si="19"/>
        <v>1.9688861873995653E-4</v>
      </c>
      <c r="AP41">
        <f t="shared" si="20"/>
        <v>0.04</v>
      </c>
      <c r="AQ41">
        <f t="shared" si="21"/>
        <v>1.9688374607422835E-3</v>
      </c>
      <c r="AR41">
        <f t="shared" si="22"/>
        <v>9.6908038696418561E-7</v>
      </c>
      <c r="AS41">
        <f t="shared" si="23"/>
        <v>4.9221677694547055E-3</v>
      </c>
      <c r="AT41">
        <f t="shared" si="24"/>
        <v>1</v>
      </c>
      <c r="AU41">
        <f t="shared" si="25"/>
        <v>0</v>
      </c>
      <c r="AV41">
        <f>2*Parameters!$C$17</f>
        <v>0.04</v>
      </c>
      <c r="AW41">
        <f>2*C41*Parameters!$C$16</f>
        <v>1.9688374607422835E-3</v>
      </c>
      <c r="AX41">
        <f>0</f>
        <v>0</v>
      </c>
      <c r="AY41">
        <f>0</f>
        <v>0</v>
      </c>
      <c r="AZ41">
        <f t="shared" si="26"/>
        <v>0.9999903478149228</v>
      </c>
      <c r="BA41">
        <f t="shared" si="27"/>
        <v>1.9688861873995653E-4</v>
      </c>
      <c r="BB41">
        <f t="shared" si="28"/>
        <v>7.9999226270908746E-2</v>
      </c>
      <c r="BC41">
        <f t="shared" si="29"/>
        <v>3.9455314626506066E-3</v>
      </c>
      <c r="BD41">
        <f t="shared" si="30"/>
        <v>9.6908038696418561E-7</v>
      </c>
      <c r="BE41">
        <f t="shared" si="31"/>
        <v>4.9221677694547055E-3</v>
      </c>
      <c r="BF41">
        <f t="shared" si="32"/>
        <v>0.99999034781492302</v>
      </c>
      <c r="BG41">
        <f t="shared" si="33"/>
        <v>1.9688861873995653E-4</v>
      </c>
      <c r="BH41">
        <f>0</f>
        <v>0</v>
      </c>
      <c r="BI41">
        <f>0</f>
        <v>0</v>
      </c>
      <c r="BJ41">
        <f>0</f>
        <v>0</v>
      </c>
      <c r="BK41">
        <f>C41*(Parameters!$C$19+Parameters!$C$18/2)</f>
        <v>7.3831404777835627E-8</v>
      </c>
      <c r="BL41">
        <f t="shared" si="34"/>
        <v>0.99999034752361871</v>
      </c>
      <c r="BM41">
        <f t="shared" si="35"/>
        <v>1.9689452519521325E-4</v>
      </c>
      <c r="BN41">
        <f t="shared" si="36"/>
        <v>7.9999226270908746E-2</v>
      </c>
      <c r="BO41">
        <f t="shared" si="37"/>
        <v>3.9455314626506066E-3</v>
      </c>
      <c r="BP41">
        <f t="shared" si="38"/>
        <v>9.6906585040087927E-7</v>
      </c>
      <c r="BQ41">
        <f t="shared" si="39"/>
        <v>4.9222416001468488E-3</v>
      </c>
      <c r="BR41">
        <f t="shared" si="40"/>
        <v>0.99999034781492302</v>
      </c>
      <c r="BS41">
        <f t="shared" si="41"/>
        <v>1.9688861873995653E-4</v>
      </c>
      <c r="BT41">
        <f>2*((((Parameters!$C$21)/((Parameters!$C$21)^2+(C41*Parameters!$C$20)^2)))/((((Parameters!$C$21)/((Parameters!$C$21)^2+(C41*Parameters!$C$20)^2)))^2+((-(C41*Parameters!$C$20)/((Parameters!$C$21)^2+(C41*Parameters!$C$20)^2)+C41*Parameters!$C$22))^2))</f>
        <v>4.0000000026358985E-2</v>
      </c>
      <c r="BU41">
        <f>2*(-((-(C41*Parameters!$C$20)/((Parameters!$C$21)^2+(C41*Parameters!$C$20)^2)+C41*Parameters!$C$22))/((((Parameters!$C$21)/((Parameters!$C$21)^2+(C41*Parameters!$C$20)^2)))^2+((-(C41*Parameters!$C$20)/((Parameters!$C$21)^2+(C41*Parameters!$C$20)^2)+C41*Parameters!$C$22))^2))</f>
        <v>0.13388094737064968</v>
      </c>
      <c r="BV41">
        <f>0</f>
        <v>0</v>
      </c>
      <c r="BW41">
        <f>0</f>
        <v>0</v>
      </c>
      <c r="BX41">
        <f t="shared" si="42"/>
        <v>0.99999034752361871</v>
      </c>
      <c r="BY41">
        <f t="shared" si="43"/>
        <v>1.9689452519521325E-4</v>
      </c>
      <c r="BZ41">
        <f t="shared" si="44"/>
        <v>0.11997247977264699</v>
      </c>
      <c r="CA41">
        <f t="shared" si="45"/>
        <v>0.1378330623316309</v>
      </c>
      <c r="CB41">
        <f t="shared" si="46"/>
        <v>9.6906585040087927E-7</v>
      </c>
      <c r="CC41">
        <f t="shared" si="47"/>
        <v>4.9222416001468488E-3</v>
      </c>
      <c r="CD41">
        <f t="shared" si="48"/>
        <v>0.99933139220894218</v>
      </c>
      <c r="CE41">
        <f t="shared" si="49"/>
        <v>3.9390802232969202E-4</v>
      </c>
      <c r="CF41">
        <f>0</f>
        <v>0</v>
      </c>
      <c r="CG41">
        <f>0</f>
        <v>0</v>
      </c>
      <c r="CH41">
        <f>(((Parameters!$C$25))/(((Parameters!$C$25))^2+((C41*Parameters!$C$24-1/(C41*Parameters!$C$23)))^2))+(((Parameters!$C$29+Parameters!$C$28))/(((Parameters!$C$29+Parameters!$C$28))^2+((C41*Parameters!$C$27-1/(C41*Parameters!$C$26)))^2))</f>
        <v>3.2194549122671544E-6</v>
      </c>
      <c r="CI41">
        <f>(-((C41*Parameters!$C$24-1/(C41*Parameters!$C$23)))/(((Parameters!$C$25))^2+((C41*Parameters!$C$24-1/(C41*Parameters!$C$23)))^2))+(-((C41*Parameters!$C$27-1/(C41*Parameters!$C$26)))/(((Parameters!$C$29+Parameters!$C$28))^2+((C41*Parameters!$C$27-1/(C41*Parameters!$C$26)))^2))</f>
        <v>9.2533126717905269E-4</v>
      </c>
      <c r="CJ41">
        <f t="shared" si="50"/>
        <v>0.99986319252738154</v>
      </c>
      <c r="CK41">
        <f t="shared" si="51"/>
        <v>3.0835255925944639E-4</v>
      </c>
      <c r="CL41">
        <f t="shared" si="52"/>
        <v>0.11997247977264699</v>
      </c>
      <c r="CM41">
        <f t="shared" si="53"/>
        <v>0.1378330623316309</v>
      </c>
      <c r="CN41">
        <f t="shared" si="54"/>
        <v>3.8218728005764036E-6</v>
      </c>
      <c r="CO41">
        <f t="shared" si="55"/>
        <v>5.8469554518004738E-3</v>
      </c>
      <c r="CP41">
        <f t="shared" si="56"/>
        <v>0.99933139220894218</v>
      </c>
      <c r="CQ41">
        <f t="shared" si="57"/>
        <v>3.9390802232969202E-4</v>
      </c>
      <c r="CR41">
        <f>2*((((Parameters!$C$31)/((Parameters!$C$31)^2+(C41*Parameters!$C$30)^2)))/((((Parameters!$C$31)/((Parameters!$C$31)^2+(C41*Parameters!$C$30)^2)))^2+((-(C41*Parameters!$C$30)/((Parameters!$C$31)^2+(C41*Parameters!$C$30)^2)+C41*Parameters!$C$32))^2))</f>
        <v>4.0000000012791859E-2</v>
      </c>
      <c r="CS41">
        <f>2*(-((-(C41*Parameters!$C$30)/((Parameters!$C$31)^2+(C41*Parameters!$C$30)^2)+C41*Parameters!$C$32))/((((Parameters!$C$31)/((Parameters!$C$31)^2+(C41*Parameters!$C$30)^2)))^2+((-(C41*Parameters!$C$30)/((Parameters!$C$31)^2+(C41*Parameters!$C$30)^2)+C41*Parameters!$C$32))^2))</f>
        <v>6.4971636210946523E-2</v>
      </c>
      <c r="CT41">
        <f>0</f>
        <v>0</v>
      </c>
      <c r="CU41">
        <f>0</f>
        <v>0</v>
      </c>
      <c r="CV41">
        <f t="shared" si="58"/>
        <v>0.99986319252738154</v>
      </c>
      <c r="CW41">
        <f t="shared" si="59"/>
        <v>3.0835255925944639E-4</v>
      </c>
      <c r="CX41">
        <f t="shared" si="60"/>
        <v>0.15994697331622745</v>
      </c>
      <c r="CY41">
        <f t="shared" si="61"/>
        <v>0.20280814403960984</v>
      </c>
      <c r="CZ41">
        <f t="shared" si="62"/>
        <v>3.8218728005764036E-6</v>
      </c>
      <c r="DA41">
        <f t="shared" si="63"/>
        <v>5.8469554518004738E-3</v>
      </c>
      <c r="DB41">
        <f t="shared" si="64"/>
        <v>0.99895165882129822</v>
      </c>
      <c r="DC41">
        <f t="shared" si="65"/>
        <v>6.2803455380574798E-4</v>
      </c>
      <c r="DD41">
        <f>0</f>
        <v>0</v>
      </c>
      <c r="DE41">
        <f>0</f>
        <v>0</v>
      </c>
      <c r="DF41">
        <f>(((Parameters!$C$35))/(((Parameters!$C$35))^2+((C41*Parameters!$C$34-1/(C41*Parameters!$C$33)))^2))+(((Parameters!$C$39+Parameters!$C$38))/(((Parameters!$C$39+Parameters!$C$38))^2+((C41*Parameters!$C$37-1/(C41*Parameters!$C$36)))^2))</f>
        <v>3.2194549122671544E-6</v>
      </c>
      <c r="DG41">
        <f>(-((C41*Parameters!$C$34-1/(C41*Parameters!$C$33)))/(((Parameters!$C$35))^2+((C41*Parameters!$C$34-1/(C41*Parameters!$C$33)))^2))+(-((C41*Parameters!$C$37-1/(C41*Parameters!$C$36)))/(((Parameters!$C$39+Parameters!$C$38))^2+((C41*Parameters!$C$37-1/(C41*Parameters!$C$36)))^2))</f>
        <v>9.2533126717905269E-4</v>
      </c>
      <c r="DH41">
        <f t="shared" si="66"/>
        <v>0.99967604275253208</v>
      </c>
      <c r="DI41">
        <f t="shared" si="67"/>
        <v>4.5700942643518136E-4</v>
      </c>
      <c r="DJ41">
        <f t="shared" si="68"/>
        <v>0.15994697331622745</v>
      </c>
      <c r="DK41">
        <f t="shared" si="69"/>
        <v>0.20280814403960984</v>
      </c>
      <c r="DL41">
        <f t="shared" si="70"/>
        <v>6.4568126161807515E-6</v>
      </c>
      <c r="DM41">
        <f t="shared" si="71"/>
        <v>6.7713186780371309E-3</v>
      </c>
      <c r="DN41">
        <f t="shared" si="72"/>
        <v>0.99895165882129822</v>
      </c>
      <c r="DO41">
        <f t="shared" si="73"/>
        <v>6.2803455380574798E-4</v>
      </c>
      <c r="DP41">
        <f>2*((((Parameters!$C$41)/((Parameters!$C$41)^2+(C41*(Parameters!$C$40*(1-Parameters!$C$42)))^2)))/((((Parameters!$C$41)/((Parameters!$C$41)^2+(C41*(Parameters!$C$40*(1-Parameters!$C$42)))^2)))^2+((-(C41*(Parameters!$C$40*(1-Parameters!$C$42)))/((Parameters!$C$41)^2+(C41*(Parameters!$C$40*(1-Parameters!$C$42)))^2)+C41*Parameters!$C$43))^2))</f>
        <v>0.20000000000581453</v>
      </c>
      <c r="DQ41">
        <f>2*(-((-(C41*(Parameters!$C$40*(1-Parameters!$C$42)))/((Parameters!$C$41)^2+(C41*(Parameters!$C$40*(1-Parameters!$C$42)))^2)+C41*Parameters!$C$43))/((((Parameters!$C$41)/((Parameters!$C$41)^2+(C41*(Parameters!$C$40*(1-Parameters!$C$42)))^2)))^2+((-(C41*(Parameters!$C$40*(1-Parameters!$C$42)))/((Parameters!$C$41)^2+(C41*(Parameters!$C$40*(1-Parameters!$C$42)))^2)+C41*Parameters!$C$43))^2))</f>
        <v>5.9065122838708401E-3</v>
      </c>
      <c r="DR41">
        <f>0</f>
        <v>0</v>
      </c>
      <c r="DS41">
        <f>0</f>
        <v>0</v>
      </c>
      <c r="DT41">
        <f t="shared" si="74"/>
        <v>0.99967604275253208</v>
      </c>
      <c r="DU41">
        <f t="shared" si="75"/>
        <v>4.5700942643518136E-4</v>
      </c>
      <c r="DV41">
        <f t="shared" si="76"/>
        <v>0.35987948254075541</v>
      </c>
      <c r="DW41">
        <f t="shared" si="77"/>
        <v>0.20880414475130876</v>
      </c>
      <c r="DX41">
        <f t="shared" si="78"/>
        <v>6.4568126161807515E-6</v>
      </c>
      <c r="DY41">
        <f t="shared" si="79"/>
        <v>6.7713186780371309E-3</v>
      </c>
      <c r="DZ41">
        <f t="shared" si="80"/>
        <v>0.99891295530687163</v>
      </c>
      <c r="EA41">
        <f t="shared" si="81"/>
        <v>1.9823364266955781E-3</v>
      </c>
      <c r="EB41">
        <f>0</f>
        <v>0</v>
      </c>
      <c r="EC41">
        <f>0</f>
        <v>0</v>
      </c>
      <c r="ED41">
        <f>0</f>
        <v>0</v>
      </c>
      <c r="EE41">
        <f>C41*Parameters!$C$44</f>
        <v>9.844187303711416E-9</v>
      </c>
      <c r="EF41">
        <f t="shared" si="82"/>
        <v>0.99967604069702498</v>
      </c>
      <c r="EG41">
        <f t="shared" si="83"/>
        <v>4.5701296915621423E-4</v>
      </c>
      <c r="EH41">
        <f t="shared" si="84"/>
        <v>0.35987948254075541</v>
      </c>
      <c r="EI41">
        <f t="shared" si="85"/>
        <v>0.20880414475130876</v>
      </c>
      <c r="EJ41">
        <f t="shared" si="86"/>
        <v>6.4567931016896678E-6</v>
      </c>
      <c r="EK41">
        <f t="shared" si="87"/>
        <v>6.7713285115233628E-3</v>
      </c>
      <c r="EL41">
        <f t="shared" si="88"/>
        <v>0.99891295530687163</v>
      </c>
      <c r="EM41">
        <f t="shared" si="89"/>
        <v>1.9823364266955781E-3</v>
      </c>
      <c r="EN41">
        <f>0</f>
        <v>0</v>
      </c>
      <c r="EO41">
        <f>0</f>
        <v>0</v>
      </c>
      <c r="EP41">
        <f>(((2*Parameters!$C$47))/(((2*Parameters!$C$47))^2+((2*(C41*Parameters!$C$46-1/(C41*Parameters!$C$45))))^2))</f>
        <v>4.6903483458547538E-14</v>
      </c>
      <c r="EQ41">
        <f>(-((2*(C41*Parameters!$C$46-1/(C41*Parameters!$C$45))))/(((2*Parameters!$C$47))^2+((2*(C41*Parameters!$C$46-1/(C41*Parameters!$C$45))))^2))</f>
        <v>1.0828606034313403E-6</v>
      </c>
      <c r="ER41">
        <f t="shared" si="90"/>
        <v>0.99967581459125965</v>
      </c>
      <c r="ES41">
        <f t="shared" si="91"/>
        <v>4.5740266847963453E-4</v>
      </c>
      <c r="ET41">
        <f t="shared" si="92"/>
        <v>0.35987948254075541</v>
      </c>
      <c r="EU41">
        <f t="shared" si="93"/>
        <v>0.20880414475130876</v>
      </c>
      <c r="EV41">
        <f t="shared" si="94"/>
        <v>6.4546465545229498E-6</v>
      </c>
      <c r="EW41">
        <f t="shared" si="95"/>
        <v>6.7724101950090146E-3</v>
      </c>
      <c r="EX41">
        <f t="shared" si="96"/>
        <v>0.99891295530687163</v>
      </c>
      <c r="EY41">
        <f t="shared" si="97"/>
        <v>1.9823364266955781E-3</v>
      </c>
      <c r="EZ41">
        <f>(ER41+ET41/Parameters!$C$6+Parameters!$C$7*(EV41+EX41/Parameters!$C$6))</f>
        <v>1.0121933618100685</v>
      </c>
      <c r="FA41">
        <f>(ES41+EU41/Parameters!$C$6+Parameters!$C$7*(EW41+EY41/Parameters!$C$6))</f>
        <v>7.7201555293947219E-3</v>
      </c>
      <c r="FB41">
        <f t="shared" si="98"/>
        <v>-0.10552233255456225</v>
      </c>
      <c r="FC41">
        <f t="shared" si="99"/>
        <v>0.98792479011626411</v>
      </c>
      <c r="FD41">
        <f>(ER41+ET41/Parameters!$C$6+Parameters!$C$8*(EV41+EX41/Parameters!$C$6))</f>
        <v>2.7497560164106147</v>
      </c>
      <c r="FE41">
        <f>(ES41+EU41/Parameters!$C$6+Parameters!$C$8*(EW41+EY41/Parameters!$C$6))</f>
        <v>0.34978820689148987</v>
      </c>
      <c r="FF41">
        <f t="shared" si="100"/>
        <v>-8.8555965741655545</v>
      </c>
      <c r="FG41">
        <f t="shared" si="101"/>
        <v>0.36076148944492503</v>
      </c>
    </row>
    <row r="42" spans="1:163" x14ac:dyDescent="0.15">
      <c r="A42">
        <f>Parameters!$C$2*(Parameters!$C$3/Parameters!$C$2)^((ROW()-2)/(Parameters!$C$4-1))</f>
        <v>158.48931924611134</v>
      </c>
      <c r="B42">
        <f t="shared" si="0"/>
        <v>2.2000000000000002</v>
      </c>
      <c r="C42">
        <f t="shared" si="1"/>
        <v>995.81776203206152</v>
      </c>
      <c r="D42">
        <f>1</f>
        <v>1</v>
      </c>
      <c r="E42">
        <f>0</f>
        <v>0</v>
      </c>
      <c r="F42">
        <f>0</f>
        <v>0</v>
      </c>
      <c r="G42">
        <f>0</f>
        <v>0</v>
      </c>
      <c r="H42">
        <f>0</f>
        <v>0</v>
      </c>
      <c r="I42">
        <f>0</f>
        <v>0</v>
      </c>
      <c r="J42">
        <f>1</f>
        <v>1</v>
      </c>
      <c r="K42">
        <f>0</f>
        <v>0</v>
      </c>
      <c r="L42">
        <f>2*Parameters!$C$10</f>
        <v>0.04</v>
      </c>
      <c r="M42">
        <f>2*C42*Parameters!$C$9</f>
        <v>1.9916355240641231E-3</v>
      </c>
      <c r="N42">
        <f>0</f>
        <v>0</v>
      </c>
      <c r="O42">
        <f>0</f>
        <v>0</v>
      </c>
      <c r="P42">
        <f t="shared" si="2"/>
        <v>1</v>
      </c>
      <c r="Q42">
        <f t="shared" si="3"/>
        <v>0</v>
      </c>
      <c r="R42">
        <f t="shared" si="4"/>
        <v>0.04</v>
      </c>
      <c r="S42">
        <f t="shared" si="5"/>
        <v>1.9916355240641231E-3</v>
      </c>
      <c r="T42">
        <f t="shared" si="6"/>
        <v>0</v>
      </c>
      <c r="U42">
        <f t="shared" si="7"/>
        <v>0</v>
      </c>
      <c r="V42">
        <f t="shared" si="8"/>
        <v>1</v>
      </c>
      <c r="W42">
        <f t="shared" si="9"/>
        <v>0</v>
      </c>
      <c r="X42">
        <f>0</f>
        <v>0</v>
      </c>
      <c r="Y42">
        <f>0</f>
        <v>0</v>
      </c>
      <c r="Z42">
        <f>0</f>
        <v>0</v>
      </c>
      <c r="AA42">
        <f>C42*(Parameters!$C$12+Parameters!$C$11/2)</f>
        <v>7.4686332152404611E-8</v>
      </c>
      <c r="AB42">
        <f t="shared" si="10"/>
        <v>0.9999999998512521</v>
      </c>
      <c r="AC42">
        <f t="shared" si="11"/>
        <v>2.9874532860961844E-9</v>
      </c>
      <c r="AD42">
        <f t="shared" si="12"/>
        <v>0.04</v>
      </c>
      <c r="AE42">
        <f t="shared" si="13"/>
        <v>1.9916355240641231E-3</v>
      </c>
      <c r="AF42">
        <f t="shared" si="14"/>
        <v>0</v>
      </c>
      <c r="AG42">
        <f t="shared" si="15"/>
        <v>7.4686332152404611E-8</v>
      </c>
      <c r="AH42">
        <f t="shared" si="16"/>
        <v>1</v>
      </c>
      <c r="AI42">
        <f t="shared" si="17"/>
        <v>0</v>
      </c>
      <c r="AJ42">
        <f>0</f>
        <v>0</v>
      </c>
      <c r="AK42">
        <f>0</f>
        <v>0</v>
      </c>
      <c r="AL42">
        <f>(((2*Parameters!$C$15))/(((2*Parameters!$C$15))^2+((2*(C42*Parameters!$C$14-1/(C42*Parameters!$C$13))))^2))</f>
        <v>9.9165317251867124E-7</v>
      </c>
      <c r="AM42">
        <f>(-((2*(C42*Parameters!$C$14-1/(C42*Parameters!$C$13))))/(((2*Parameters!$C$15))^2+((2*(C42*Parameters!$C$14-1/(C42*Parameters!$C$13))))^2))</f>
        <v>4.9790891064120111E-3</v>
      </c>
      <c r="AN42">
        <f t="shared" si="18"/>
        <v>0.99999012298663714</v>
      </c>
      <c r="AO42">
        <f t="shared" si="19"/>
        <v>1.9916852672145248E-4</v>
      </c>
      <c r="AP42">
        <f t="shared" si="20"/>
        <v>0.04</v>
      </c>
      <c r="AQ42">
        <f t="shared" si="21"/>
        <v>1.9916355240641231E-3</v>
      </c>
      <c r="AR42">
        <f t="shared" si="22"/>
        <v>9.9165317251867124E-7</v>
      </c>
      <c r="AS42">
        <f t="shared" si="23"/>
        <v>4.9791637927441637E-3</v>
      </c>
      <c r="AT42">
        <f t="shared" si="24"/>
        <v>1</v>
      </c>
      <c r="AU42">
        <f t="shared" si="25"/>
        <v>0</v>
      </c>
      <c r="AV42">
        <f>2*Parameters!$C$17</f>
        <v>0.04</v>
      </c>
      <c r="AW42">
        <f>2*C42*Parameters!$C$16</f>
        <v>1.9916355240641231E-3</v>
      </c>
      <c r="AX42">
        <f>0</f>
        <v>0</v>
      </c>
      <c r="AY42">
        <f>0</f>
        <v>0</v>
      </c>
      <c r="AZ42">
        <f t="shared" si="26"/>
        <v>0.99999012298663714</v>
      </c>
      <c r="BA42">
        <f t="shared" si="27"/>
        <v>1.9916852672145248E-4</v>
      </c>
      <c r="BB42">
        <f t="shared" si="28"/>
        <v>7.9999208248352383E-2</v>
      </c>
      <c r="BC42">
        <f t="shared" si="29"/>
        <v>3.991218117786419E-3</v>
      </c>
      <c r="BD42">
        <f t="shared" si="30"/>
        <v>9.9165317251867124E-7</v>
      </c>
      <c r="BE42">
        <f t="shared" si="31"/>
        <v>4.9791637927441637E-3</v>
      </c>
      <c r="BF42">
        <f t="shared" si="32"/>
        <v>0.99999012298663703</v>
      </c>
      <c r="BG42">
        <f t="shared" si="33"/>
        <v>1.9916852672145248E-4</v>
      </c>
      <c r="BH42">
        <f>0</f>
        <v>0</v>
      </c>
      <c r="BI42">
        <f>0</f>
        <v>0</v>
      </c>
      <c r="BJ42">
        <f>0</f>
        <v>0</v>
      </c>
      <c r="BK42">
        <f>C42*(Parameters!$C$19+Parameters!$C$18/2)</f>
        <v>7.4686332152404611E-8</v>
      </c>
      <c r="BL42">
        <f t="shared" si="34"/>
        <v>0.9999901226885477</v>
      </c>
      <c r="BM42">
        <f t="shared" si="35"/>
        <v>1.9917450156889166E-4</v>
      </c>
      <c r="BN42">
        <f t="shared" si="36"/>
        <v>7.9999208248352383E-2</v>
      </c>
      <c r="BO42">
        <f t="shared" si="37"/>
        <v>3.991218117786419E-3</v>
      </c>
      <c r="BP42">
        <f t="shared" si="38"/>
        <v>9.9163829735193019E-7</v>
      </c>
      <c r="BQ42">
        <f t="shared" si="39"/>
        <v>4.9792384783386382E-3</v>
      </c>
      <c r="BR42">
        <f t="shared" si="40"/>
        <v>0.99999012298663703</v>
      </c>
      <c r="BS42">
        <f t="shared" si="41"/>
        <v>1.9916852672145248E-4</v>
      </c>
      <c r="BT42">
        <f>2*((((Parameters!$C$21)/((Parameters!$C$21)^2+(C42*Parameters!$C$20)^2)))/((((Parameters!$C$21)/((Parameters!$C$21)^2+(C42*Parameters!$C$20)^2)))^2+((-(C42*Parameters!$C$20)/((Parameters!$C$21)^2+(C42*Parameters!$C$20)^2)+C42*Parameters!$C$22))^2))</f>
        <v>4.0000000026972966E-2</v>
      </c>
      <c r="BU42">
        <f>2*(-((-(C42*Parameters!$C$20)/((Parameters!$C$21)^2+(C42*Parameters!$C$20)^2)+C42*Parameters!$C$22))/((((Parameters!$C$21)/((Parameters!$C$21)^2+(C42*Parameters!$C$20)^2)))^2+((-(C42*Parameters!$C$20)/((Parameters!$C$21)^2+(C42*Parameters!$C$20)^2)+C42*Parameters!$C$22))^2))</f>
        <v>0.13543121567803937</v>
      </c>
      <c r="BV42">
        <f>0</f>
        <v>0</v>
      </c>
      <c r="BW42">
        <f>0</f>
        <v>0</v>
      </c>
      <c r="BX42">
        <f t="shared" si="42"/>
        <v>0.9999901226885477</v>
      </c>
      <c r="BY42">
        <f t="shared" si="43"/>
        <v>1.9917450156889166E-4</v>
      </c>
      <c r="BZ42">
        <f t="shared" si="44"/>
        <v>0.11997183873798743</v>
      </c>
      <c r="CA42">
        <f t="shared" si="45"/>
        <v>0.13942906307959629</v>
      </c>
      <c r="CB42">
        <f t="shared" si="46"/>
        <v>9.9163829735193019E-7</v>
      </c>
      <c r="CC42">
        <f t="shared" si="47"/>
        <v>4.9792384783386382E-3</v>
      </c>
      <c r="CD42">
        <f t="shared" si="48"/>
        <v>0.99931581833189675</v>
      </c>
      <c r="CE42">
        <f t="shared" si="49"/>
        <v>3.9847236476942612E-4</v>
      </c>
      <c r="CF42">
        <f>0</f>
        <v>0</v>
      </c>
      <c r="CG42">
        <f>0</f>
        <v>0</v>
      </c>
      <c r="CH42">
        <f>(((Parameters!$C$25))/(((Parameters!$C$25))^2+((C42*Parameters!$C$24-1/(C42*Parameters!$C$23)))^2))+(((Parameters!$C$29+Parameters!$C$28))/(((Parameters!$C$29+Parameters!$C$28))^2+((C42*Parameters!$C$27-1/(C42*Parameters!$C$26)))^2))</f>
        <v>3.2944419505181268E-6</v>
      </c>
      <c r="CI42">
        <f>(-((C42*Parameters!$C$24-1/(C42*Parameters!$C$23)))/(((Parameters!$C$25))^2+((C42*Parameters!$C$24-1/(C42*Parameters!$C$23)))^2))+(-((C42*Parameters!$C$27-1/(C42*Parameters!$C$26)))/(((Parameters!$C$29+Parameters!$C$28))^2+((C42*Parameters!$C$27-1/(C42*Parameters!$C$26)))^2))</f>
        <v>9.3604557191246892E-4</v>
      </c>
      <c r="CJ42">
        <f t="shared" si="50"/>
        <v>0.99986000597171454</v>
      </c>
      <c r="CK42">
        <f t="shared" si="51"/>
        <v>3.1193295092831245E-4</v>
      </c>
      <c r="CL42">
        <f t="shared" si="52"/>
        <v>0.11997183873798743</v>
      </c>
      <c r="CM42">
        <f t="shared" si="53"/>
        <v>0.13942906307959629</v>
      </c>
      <c r="CN42">
        <f t="shared" si="54"/>
        <v>3.9108379585089708E-6</v>
      </c>
      <c r="CO42">
        <f t="shared" si="55"/>
        <v>5.9146449377743705E-3</v>
      </c>
      <c r="CP42">
        <f t="shared" si="56"/>
        <v>0.99931581833189675</v>
      </c>
      <c r="CQ42">
        <f t="shared" si="57"/>
        <v>3.9847236476942612E-4</v>
      </c>
      <c r="CR42">
        <f>2*((((Parameters!$C$31)/((Parameters!$C$31)^2+(C42*Parameters!$C$30)^2)))/((((Parameters!$C$31)/((Parameters!$C$31)^2+(C42*Parameters!$C$30)^2)))^2+((-(C42*Parameters!$C$30)/((Parameters!$C$31)^2+(C42*Parameters!$C$30)^2)+C42*Parameters!$C$32))^2))</f>
        <v>4.0000000013089822E-2</v>
      </c>
      <c r="CS42">
        <f>2*(-((-(C42*Parameters!$C$30)/((Parameters!$C$31)^2+(C42*Parameters!$C$30)^2)+C42*Parameters!$C$32))/((((Parameters!$C$31)/((Parameters!$C$31)^2+(C42*Parameters!$C$30)^2)))^2+((-(C42*Parameters!$C$30)/((Parameters!$C$31)^2+(C42*Parameters!$C$30)^2)+C42*Parameters!$C$32))^2))</f>
        <v>6.5723972300886738E-2</v>
      </c>
      <c r="CT42">
        <f>0</f>
        <v>0</v>
      </c>
      <c r="CU42">
        <f>0</f>
        <v>0</v>
      </c>
      <c r="CV42">
        <f t="shared" si="58"/>
        <v>0.99986000597171454</v>
      </c>
      <c r="CW42">
        <f t="shared" si="59"/>
        <v>3.1193295092831245E-4</v>
      </c>
      <c r="CX42">
        <f t="shared" si="60"/>
        <v>0.15994573751731744</v>
      </c>
      <c r="CY42">
        <f t="shared" si="61"/>
        <v>0.20515631173488691</v>
      </c>
      <c r="CZ42">
        <f t="shared" si="62"/>
        <v>3.9108379585089708E-6</v>
      </c>
      <c r="DA42">
        <f t="shared" si="63"/>
        <v>5.9146449377743705E-3</v>
      </c>
      <c r="DB42">
        <f t="shared" si="64"/>
        <v>0.99892724080535522</v>
      </c>
      <c r="DC42">
        <f t="shared" si="65"/>
        <v>6.3531519816348086E-4</v>
      </c>
      <c r="DD42">
        <f>0</f>
        <v>0</v>
      </c>
      <c r="DE42">
        <f>0</f>
        <v>0</v>
      </c>
      <c r="DF42">
        <f>(((Parameters!$C$35))/(((Parameters!$C$35))^2+((C42*Parameters!$C$34-1/(C42*Parameters!$C$33)))^2))+(((Parameters!$C$39+Parameters!$C$38))/(((Parameters!$C$39+Parameters!$C$38))^2+((C42*Parameters!$C$37-1/(C42*Parameters!$C$36)))^2))</f>
        <v>3.2944419505181268E-6</v>
      </c>
      <c r="DG42">
        <f>(-((C42*Parameters!$C$34-1/(C42*Parameters!$C$33)))/(((Parameters!$C$35))^2+((C42*Parameters!$C$34-1/(C42*Parameters!$C$33)))^2))+(-((C42*Parameters!$C$37-1/(C42*Parameters!$C$36)))/(((Parameters!$C$39+Parameters!$C$38))^2+((C42*Parameters!$C$37-1/(C42*Parameters!$C$36)))^2))</f>
        <v>9.3604557191246892E-4</v>
      </c>
      <c r="DH42">
        <f t="shared" si="66"/>
        <v>0.99966849724651274</v>
      </c>
      <c r="DI42">
        <f t="shared" si="67"/>
        <v>4.6232532583746446E-4</v>
      </c>
      <c r="DJ42">
        <f t="shared" si="68"/>
        <v>0.15994573751731744</v>
      </c>
      <c r="DK42">
        <f t="shared" si="69"/>
        <v>0.20515631173488691</v>
      </c>
      <c r="DL42">
        <f t="shared" si="70"/>
        <v>6.6070617881238368E-6</v>
      </c>
      <c r="DM42">
        <f t="shared" si="71"/>
        <v>6.8496884512020042E-3</v>
      </c>
      <c r="DN42">
        <f t="shared" si="72"/>
        <v>0.99892724080535522</v>
      </c>
      <c r="DO42">
        <f t="shared" si="73"/>
        <v>6.3531519816348086E-4</v>
      </c>
      <c r="DP42">
        <f>2*((((Parameters!$C$41)/((Parameters!$C$41)^2+(C42*(Parameters!$C$40*(1-Parameters!$C$42)))^2)))/((((Parameters!$C$41)/((Parameters!$C$41)^2+(C42*(Parameters!$C$40*(1-Parameters!$C$42)))^2)))^2+((-(C42*(Parameters!$C$40*(1-Parameters!$C$42)))/((Parameters!$C$41)^2+(C42*(Parameters!$C$40*(1-Parameters!$C$42)))^2)+C42*Parameters!$C$43))^2))</f>
        <v>0.20000000000594995</v>
      </c>
      <c r="DQ42">
        <f>2*(-((-(C42*(Parameters!$C$40*(1-Parameters!$C$42)))/((Parameters!$C$41)^2+(C42*(Parameters!$C$40*(1-Parameters!$C$42)))^2)+C42*Parameters!$C$43))/((((Parameters!$C$41)/((Parameters!$C$41)^2+(C42*(Parameters!$C$40*(1-Parameters!$C$42)))^2)))^2+((-(C42*(Parameters!$C$40*(1-Parameters!$C$42)))/((Parameters!$C$41)^2+(C42*(Parameters!$C$40*(1-Parameters!$C$42)))^2)+C42*Parameters!$C$43))^2))</f>
        <v>5.9749064726994745E-3</v>
      </c>
      <c r="DR42">
        <f>0</f>
        <v>0</v>
      </c>
      <c r="DS42">
        <f>0</f>
        <v>0</v>
      </c>
      <c r="DT42">
        <f t="shared" si="74"/>
        <v>0.99966849724651274</v>
      </c>
      <c r="DU42">
        <f t="shared" si="75"/>
        <v>4.6232532583746446E-4</v>
      </c>
      <c r="DV42">
        <f t="shared" si="76"/>
        <v>0.35987667462198614</v>
      </c>
      <c r="DW42">
        <f t="shared" si="77"/>
        <v>0.2112217025748091</v>
      </c>
      <c r="DX42">
        <f t="shared" si="78"/>
        <v>6.6070617881238368E-6</v>
      </c>
      <c r="DY42">
        <f t="shared" si="79"/>
        <v>6.8496884512020042E-3</v>
      </c>
      <c r="DZ42">
        <f t="shared" si="80"/>
        <v>0.99888763596984975</v>
      </c>
      <c r="EA42">
        <f t="shared" si="81"/>
        <v>2.0052923650208804E-3</v>
      </c>
      <c r="EB42">
        <f>0</f>
        <v>0</v>
      </c>
      <c r="EC42">
        <f>0</f>
        <v>0</v>
      </c>
      <c r="ED42">
        <f>0</f>
        <v>0</v>
      </c>
      <c r="EE42">
        <f>C42*Parameters!$C$44</f>
        <v>9.9581776203206142E-9</v>
      </c>
      <c r="EF42">
        <f t="shared" si="82"/>
        <v>0.9996684951431295</v>
      </c>
      <c r="EG42">
        <f t="shared" si="83"/>
        <v>4.6232890955331176E-4</v>
      </c>
      <c r="EH42">
        <f t="shared" si="84"/>
        <v>0.35987667462198614</v>
      </c>
      <c r="EI42">
        <f t="shared" si="85"/>
        <v>0.2112217025748091</v>
      </c>
      <c r="EJ42">
        <f t="shared" si="86"/>
        <v>6.6070418190662852E-6</v>
      </c>
      <c r="EK42">
        <f t="shared" si="87"/>
        <v>6.849698398302506E-3</v>
      </c>
      <c r="EL42">
        <f t="shared" si="88"/>
        <v>0.99888763596984975</v>
      </c>
      <c r="EM42">
        <f t="shared" si="89"/>
        <v>2.0052923650208804E-3</v>
      </c>
      <c r="EN42">
        <f>0</f>
        <v>0</v>
      </c>
      <c r="EO42">
        <f>0</f>
        <v>0</v>
      </c>
      <c r="EP42">
        <f>(((2*Parameters!$C$47))/(((2*Parameters!$C$47))^2+((2*(C42*Parameters!$C$46-1/(C42*Parameters!$C$45))))^2))</f>
        <v>4.7996005936735605E-14</v>
      </c>
      <c r="EQ42">
        <f>(-((2*(C42*Parameters!$C$46-1/(C42*Parameters!$C$45))))/(((2*Parameters!$C$47))^2+((2*(C42*Parameters!$C$46-1/(C42*Parameters!$C$45))))^2))</f>
        <v>1.0953995382591632E-6</v>
      </c>
      <c r="ER42">
        <f t="shared" si="90"/>
        <v>0.99966826377099138</v>
      </c>
      <c r="ES42">
        <f t="shared" si="91"/>
        <v>4.627231183066607E-4</v>
      </c>
      <c r="ET42">
        <f t="shared" si="92"/>
        <v>0.35987667462198614</v>
      </c>
      <c r="EU42">
        <f t="shared" si="93"/>
        <v>0.2112217025748091</v>
      </c>
      <c r="EV42">
        <f t="shared" si="94"/>
        <v>6.6048452706781837E-6</v>
      </c>
      <c r="EW42">
        <f t="shared" si="95"/>
        <v>6.8507925793578166E-3</v>
      </c>
      <c r="EX42">
        <f t="shared" si="96"/>
        <v>0.99888763596984975</v>
      </c>
      <c r="EY42">
        <f t="shared" si="97"/>
        <v>2.0052923650208804E-3</v>
      </c>
      <c r="EZ42">
        <f>(ER42+ET42/Parameters!$C$6+Parameters!$C$7*(EV42+EX42/Parameters!$C$6))</f>
        <v>1.0121857133230605</v>
      </c>
      <c r="FA42">
        <f>(ES42+EU42/Parameters!$C$6+Parameters!$C$7*(EW42+EY42/Parameters!$C$6))</f>
        <v>7.8095649469956726E-3</v>
      </c>
      <c r="FB42">
        <f t="shared" si="98"/>
        <v>-0.10546258803054392</v>
      </c>
      <c r="FC42">
        <f t="shared" si="99"/>
        <v>0.98793158542472437</v>
      </c>
      <c r="FD42">
        <f>(ER42+ET42/Parameters!$C$6+Parameters!$C$8*(EV42+EX42/Parameters!$C$6))</f>
        <v>2.7497118442298119</v>
      </c>
      <c r="FE42">
        <f>(ES42+EU42/Parameters!$C$6+Parameters!$C$8*(EW42+EY42/Parameters!$C$6))</f>
        <v>0.35383665889753158</v>
      </c>
      <c r="FF42">
        <f t="shared" si="100"/>
        <v>-8.857069124353746</v>
      </c>
      <c r="FG42">
        <f t="shared" si="101"/>
        <v>0.36070033343300356</v>
      </c>
    </row>
    <row r="43" spans="1:163" x14ac:dyDescent="0.15">
      <c r="A43">
        <f>Parameters!$C$2*(Parameters!$C$3/Parameters!$C$2)^((ROW()-2)/(Parameters!$C$4-1))</f>
        <v>160.32453906900415</v>
      </c>
      <c r="B43">
        <f t="shared" si="0"/>
        <v>2.2050000000000001</v>
      </c>
      <c r="C43">
        <f t="shared" si="1"/>
        <v>1007.3487882587063</v>
      </c>
      <c r="D43">
        <f>1</f>
        <v>1</v>
      </c>
      <c r="E43">
        <f>0</f>
        <v>0</v>
      </c>
      <c r="F43">
        <f>0</f>
        <v>0</v>
      </c>
      <c r="G43">
        <f>0</f>
        <v>0</v>
      </c>
      <c r="H43">
        <f>0</f>
        <v>0</v>
      </c>
      <c r="I43">
        <f>0</f>
        <v>0</v>
      </c>
      <c r="J43">
        <f>1</f>
        <v>1</v>
      </c>
      <c r="K43">
        <f>0</f>
        <v>0</v>
      </c>
      <c r="L43">
        <f>2*Parameters!$C$10</f>
        <v>0.04</v>
      </c>
      <c r="M43">
        <f>2*C43*Parameters!$C$9</f>
        <v>2.0146975765174126E-3</v>
      </c>
      <c r="N43">
        <f>0</f>
        <v>0</v>
      </c>
      <c r="O43">
        <f>0</f>
        <v>0</v>
      </c>
      <c r="P43">
        <f t="shared" si="2"/>
        <v>1</v>
      </c>
      <c r="Q43">
        <f t="shared" si="3"/>
        <v>0</v>
      </c>
      <c r="R43">
        <f t="shared" si="4"/>
        <v>0.04</v>
      </c>
      <c r="S43">
        <f t="shared" si="5"/>
        <v>2.0146975765174126E-3</v>
      </c>
      <c r="T43">
        <f t="shared" si="6"/>
        <v>0</v>
      </c>
      <c r="U43">
        <f t="shared" si="7"/>
        <v>0</v>
      </c>
      <c r="V43">
        <f t="shared" si="8"/>
        <v>1</v>
      </c>
      <c r="W43">
        <f t="shared" si="9"/>
        <v>0</v>
      </c>
      <c r="X43">
        <f>0</f>
        <v>0</v>
      </c>
      <c r="Y43">
        <f>0</f>
        <v>0</v>
      </c>
      <c r="Z43">
        <f>0</f>
        <v>0</v>
      </c>
      <c r="AA43">
        <f>C43*(Parameters!$C$12+Parameters!$C$11/2)</f>
        <v>7.5551159119402973E-8</v>
      </c>
      <c r="AB43">
        <f t="shared" si="10"/>
        <v>0.99999999984778731</v>
      </c>
      <c r="AC43">
        <f t="shared" si="11"/>
        <v>3.0220463647761188E-9</v>
      </c>
      <c r="AD43">
        <f t="shared" si="12"/>
        <v>0.04</v>
      </c>
      <c r="AE43">
        <f t="shared" si="13"/>
        <v>2.0146975765174126E-3</v>
      </c>
      <c r="AF43">
        <f t="shared" si="14"/>
        <v>0</v>
      </c>
      <c r="AG43">
        <f t="shared" si="15"/>
        <v>7.5551159119402973E-8</v>
      </c>
      <c r="AH43">
        <f t="shared" si="16"/>
        <v>1</v>
      </c>
      <c r="AI43">
        <f t="shared" si="17"/>
        <v>0</v>
      </c>
      <c r="AJ43">
        <f>0</f>
        <v>0</v>
      </c>
      <c r="AK43">
        <f>0</f>
        <v>0</v>
      </c>
      <c r="AL43">
        <f>(((2*Parameters!$C$15))/(((2*Parameters!$C$15))^2+((2*(C43*Parameters!$C$14-1/(C43*Parameters!$C$13))))^2))</f>
        <v>1.0147517459616242E-6</v>
      </c>
      <c r="AM43">
        <f>(-((2*(C43*Parameters!$C$14-1/(C43*Parameters!$C$13))))/(((2*Parameters!$C$15))^2+((2*(C43*Parameters!$C$14-1/(C43*Parameters!$C$13))))^2))</f>
        <v>5.0367442479561635E-3</v>
      </c>
      <c r="AN43">
        <f t="shared" si="18"/>
        <v>0.99998989292142715</v>
      </c>
      <c r="AO43">
        <f t="shared" si="19"/>
        <v>2.0147483638249469E-4</v>
      </c>
      <c r="AP43">
        <f t="shared" si="20"/>
        <v>0.04</v>
      </c>
      <c r="AQ43">
        <f t="shared" si="21"/>
        <v>2.0146975765174126E-3</v>
      </c>
      <c r="AR43">
        <f t="shared" si="22"/>
        <v>1.0147517459616242E-6</v>
      </c>
      <c r="AS43">
        <f t="shared" si="23"/>
        <v>5.0368197991152832E-3</v>
      </c>
      <c r="AT43">
        <f t="shared" si="24"/>
        <v>1</v>
      </c>
      <c r="AU43">
        <f t="shared" si="25"/>
        <v>0</v>
      </c>
      <c r="AV43">
        <f>2*Parameters!$C$17</f>
        <v>0.04</v>
      </c>
      <c r="AW43">
        <f>2*C43*Parameters!$C$16</f>
        <v>2.0146975765174126E-3</v>
      </c>
      <c r="AX43">
        <f>0</f>
        <v>0</v>
      </c>
      <c r="AY43">
        <f>0</f>
        <v>0</v>
      </c>
      <c r="AZ43">
        <f t="shared" si="26"/>
        <v>0.99998989292142715</v>
      </c>
      <c r="BA43">
        <f t="shared" si="27"/>
        <v>2.0147483638249469E-4</v>
      </c>
      <c r="BB43">
        <f t="shared" si="28"/>
        <v>7.9999189805992493E-2</v>
      </c>
      <c r="BC43">
        <f t="shared" si="29"/>
        <v>4.0374337837834184E-3</v>
      </c>
      <c r="BD43">
        <f t="shared" si="30"/>
        <v>1.0147517459616242E-6</v>
      </c>
      <c r="BE43">
        <f t="shared" si="31"/>
        <v>5.0368197991152832E-3</v>
      </c>
      <c r="BF43">
        <f t="shared" si="32"/>
        <v>0.99998989292142715</v>
      </c>
      <c r="BG43">
        <f t="shared" si="33"/>
        <v>2.0147483638249469E-4</v>
      </c>
      <c r="BH43">
        <f>0</f>
        <v>0</v>
      </c>
      <c r="BI43">
        <f>0</f>
        <v>0</v>
      </c>
      <c r="BJ43">
        <f>0</f>
        <v>0</v>
      </c>
      <c r="BK43">
        <f>C43*(Parameters!$C$19+Parameters!$C$18/2)</f>
        <v>7.5551159119402973E-8</v>
      </c>
      <c r="BL43">
        <f t="shared" si="34"/>
        <v>0.99998989261639437</v>
      </c>
      <c r="BM43">
        <f t="shared" si="35"/>
        <v>2.0148088041401315E-4</v>
      </c>
      <c r="BN43">
        <f t="shared" si="36"/>
        <v>7.9999189805992493E-2</v>
      </c>
      <c r="BO43">
        <f t="shared" si="37"/>
        <v>4.0374337837834184E-3</v>
      </c>
      <c r="BP43">
        <f t="shared" si="38"/>
        <v>1.0147365243042021E-6</v>
      </c>
      <c r="BQ43">
        <f t="shared" si="39"/>
        <v>5.0368953495108009E-3</v>
      </c>
      <c r="BR43">
        <f t="shared" si="40"/>
        <v>0.99998989292142715</v>
      </c>
      <c r="BS43">
        <f t="shared" si="41"/>
        <v>2.0147483638249469E-4</v>
      </c>
      <c r="BT43">
        <f>2*((((Parameters!$C$21)/((Parameters!$C$21)^2+(C43*Parameters!$C$20)^2)))/((((Parameters!$C$21)/((Parameters!$C$21)^2+(C43*Parameters!$C$20)^2)))^2+((-(C43*Parameters!$C$20)/((Parameters!$C$21)^2+(C43*Parameters!$C$20)^2)+C43*Parameters!$C$22))^2))</f>
        <v>4.0000000027601249E-2</v>
      </c>
      <c r="BU43">
        <f>2*(-((-(C43*Parameters!$C$20)/((Parameters!$C$21)^2+(C43*Parameters!$C$20)^2)+C43*Parameters!$C$22))/((((Parameters!$C$21)/((Parameters!$C$21)^2+(C43*Parameters!$C$20)^2)))^2+((-(C43*Parameters!$C$20)/((Parameters!$C$21)^2+(C43*Parameters!$C$20)^2)+C43*Parameters!$C$22))^2))</f>
        <v>0.13699943524642161</v>
      </c>
      <c r="BV43">
        <f>0</f>
        <v>0</v>
      </c>
      <c r="BW43">
        <f>0</f>
        <v>0</v>
      </c>
      <c r="BX43">
        <f t="shared" si="42"/>
        <v>0.99998989261639437</v>
      </c>
      <c r="BY43">
        <f t="shared" si="43"/>
        <v>2.0148088041401315E-4</v>
      </c>
      <c r="BZ43">
        <f t="shared" si="44"/>
        <v>0.11997118277141958</v>
      </c>
      <c r="CA43">
        <f t="shared" si="45"/>
        <v>0.14104354355958135</v>
      </c>
      <c r="CB43">
        <f t="shared" si="46"/>
        <v>1.0147365243042021E-6</v>
      </c>
      <c r="CC43">
        <f t="shared" si="47"/>
        <v>5.0368953495108009E-3</v>
      </c>
      <c r="CD43">
        <f t="shared" si="48"/>
        <v>0.99929988169260986</v>
      </c>
      <c r="CE43">
        <f t="shared" si="49"/>
        <v>4.0308966883270496E-4</v>
      </c>
      <c r="CF43">
        <f>0</f>
        <v>0</v>
      </c>
      <c r="CG43">
        <f>0</f>
        <v>0</v>
      </c>
      <c r="CH43">
        <f>(((Parameters!$C$25))/(((Parameters!$C$25))^2+((C43*Parameters!$C$24-1/(C43*Parameters!$C$23)))^2))+(((Parameters!$C$29+Parameters!$C$28))/(((Parameters!$C$29+Parameters!$C$28))^2+((C43*Parameters!$C$27-1/(C43*Parameters!$C$26)))^2))</f>
        <v>3.3711754868974736E-6</v>
      </c>
      <c r="CI43">
        <f>(-((C43*Parameters!$C$24-1/(C43*Parameters!$C$23)))/(((Parameters!$C$25))^2+((C43*Parameters!$C$24-1/(C43*Parameters!$C$23)))^2))+(-((C43*Parameters!$C$27-1/(C43*Parameters!$C$26)))/(((Parameters!$C$29+Parameters!$C$28))^2+((C43*Parameters!$C$27-1/(C43*Parameters!$C$26)))^2))</f>
        <v>9.4688392395162792E-4</v>
      </c>
      <c r="CJ43">
        <f t="shared" si="50"/>
        <v>0.99985674519633105</v>
      </c>
      <c r="CK43">
        <f t="shared" si="51"/>
        <v>3.1555514725436606E-4</v>
      </c>
      <c r="CL43">
        <f t="shared" si="52"/>
        <v>0.11997118277141958</v>
      </c>
      <c r="CM43">
        <f t="shared" si="53"/>
        <v>0.14104354355958135</v>
      </c>
      <c r="CN43">
        <f t="shared" si="54"/>
        <v>4.0018726621972002E-6</v>
      </c>
      <c r="CO43">
        <f t="shared" si="55"/>
        <v>5.9831177015783072E-3</v>
      </c>
      <c r="CP43">
        <f t="shared" si="56"/>
        <v>0.99929988169260986</v>
      </c>
      <c r="CQ43">
        <f t="shared" si="57"/>
        <v>4.0308966883270496E-4</v>
      </c>
      <c r="CR43">
        <f>2*((((Parameters!$C$31)/((Parameters!$C$31)^2+(C43*Parameters!$C$30)^2)))/((((Parameters!$C$31)/((Parameters!$C$31)^2+(C43*Parameters!$C$30)^2)))^2+((-(C43*Parameters!$C$30)/((Parameters!$C$31)^2+(C43*Parameters!$C$30)^2)+C43*Parameters!$C$32))^2))</f>
        <v>4.0000000013394717E-2</v>
      </c>
      <c r="CS43">
        <f>2*(-((-(C43*Parameters!$C$30)/((Parameters!$C$31)^2+(C43*Parameters!$C$30)^2)+C43*Parameters!$C$32))/((((Parameters!$C$31)/((Parameters!$C$31)^2+(C43*Parameters!$C$30)^2)))^2+((-(C43*Parameters!$C$30)/((Parameters!$C$31)^2+(C43*Parameters!$C$30)^2)+C43*Parameters!$C$32))^2))</f>
        <v>6.6485020032177072E-2</v>
      </c>
      <c r="CT43">
        <f>0</f>
        <v>0</v>
      </c>
      <c r="CU43">
        <f>0</f>
        <v>0</v>
      </c>
      <c r="CV43">
        <f t="shared" si="58"/>
        <v>0.99985674519633105</v>
      </c>
      <c r="CW43">
        <f t="shared" si="59"/>
        <v>3.1555514725436606E-4</v>
      </c>
      <c r="CX43">
        <f t="shared" si="60"/>
        <v>0.15994447290237915</v>
      </c>
      <c r="CY43">
        <f t="shared" si="61"/>
        <v>0.20753166149916119</v>
      </c>
      <c r="CZ43">
        <f t="shared" si="62"/>
        <v>4.0018726621972002E-6</v>
      </c>
      <c r="DA43">
        <f t="shared" si="63"/>
        <v>5.9831177015783072E-3</v>
      </c>
      <c r="DB43">
        <f t="shared" si="64"/>
        <v>0.99890225406727207</v>
      </c>
      <c r="DC43">
        <f t="shared" si="65"/>
        <v>6.4268044156009173E-4</v>
      </c>
      <c r="DD43">
        <f>0</f>
        <v>0</v>
      </c>
      <c r="DE43">
        <f>0</f>
        <v>0</v>
      </c>
      <c r="DF43">
        <f>(((Parameters!$C$35))/(((Parameters!$C$35))^2+((C43*Parameters!$C$34-1/(C43*Parameters!$C$33)))^2))+(((Parameters!$C$39+Parameters!$C$38))/(((Parameters!$C$39+Parameters!$C$38))^2+((C43*Parameters!$C$37-1/(C43*Parameters!$C$36)))^2))</f>
        <v>3.3711754868974736E-6</v>
      </c>
      <c r="DG43">
        <f>(-((C43*Parameters!$C$34-1/(C43*Parameters!$C$33)))/(((Parameters!$C$35))^2+((C43*Parameters!$C$34-1/(C43*Parameters!$C$33)))^2))+(-((C43*Parameters!$C$37-1/(C43*Parameters!$C$36)))/(((Parameters!$C$39+Parameters!$C$38))^2+((C43*Parameters!$C$37-1/(C43*Parameters!$C$36)))^2))</f>
        <v>9.4688392395162792E-4</v>
      </c>
      <c r="DH43">
        <f t="shared" si="66"/>
        <v>0.99966077600323278</v>
      </c>
      <c r="DI43">
        <f t="shared" si="67"/>
        <v>4.6770362302054675E-4</v>
      </c>
      <c r="DJ43">
        <f t="shared" si="68"/>
        <v>0.15994447290237915</v>
      </c>
      <c r="DK43">
        <f t="shared" si="69"/>
        <v>0.20753166149916119</v>
      </c>
      <c r="DL43">
        <f t="shared" si="70"/>
        <v>6.7608036765640358E-6</v>
      </c>
      <c r="DM43">
        <f t="shared" si="71"/>
        <v>6.9289643541422027E-3</v>
      </c>
      <c r="DN43">
        <f t="shared" si="72"/>
        <v>0.99890225406727207</v>
      </c>
      <c r="DO43">
        <f t="shared" si="73"/>
        <v>6.4268044156009173E-4</v>
      </c>
      <c r="DP43">
        <f>2*((((Parameters!$C$41)/((Parameters!$C$41)^2+(C43*(Parameters!$C$40*(1-Parameters!$C$42)))^2)))/((((Parameters!$C$41)/((Parameters!$C$41)^2+(C43*(Parameters!$C$40*(1-Parameters!$C$42)))^2)))^2+((-(C43*(Parameters!$C$40*(1-Parameters!$C$42)))/((Parameters!$C$41)^2+(C43*(Parameters!$C$40*(1-Parameters!$C$42)))^2)+C43*Parameters!$C$43))^2))</f>
        <v>0.20000000000608853</v>
      </c>
      <c r="DQ43">
        <f>2*(-((-(C43*(Parameters!$C$40*(1-Parameters!$C$42)))/((Parameters!$C$41)^2+(C43*(Parameters!$C$40*(1-Parameters!$C$42)))^2)+C43*Parameters!$C$43))/((((Parameters!$C$41)/((Parameters!$C$41)^2+(C43*(Parameters!$C$40*(1-Parameters!$C$42)))^2)))^2+((-(C43*(Parameters!$C$40*(1-Parameters!$C$42)))/((Parameters!$C$41)^2+(C43*(Parameters!$C$40*(1-Parameters!$C$42)))^2)+C43*Parameters!$C$43))^2))</f>
        <v>6.044092628909363E-3</v>
      </c>
      <c r="DR43">
        <f>0</f>
        <v>0</v>
      </c>
      <c r="DS43">
        <f>0</f>
        <v>0</v>
      </c>
      <c r="DT43">
        <f t="shared" si="74"/>
        <v>0.99966077600323278</v>
      </c>
      <c r="DU43">
        <f t="shared" si="75"/>
        <v>4.6770362302054675E-4</v>
      </c>
      <c r="DV43">
        <f t="shared" si="76"/>
        <v>0.35987380126509172</v>
      </c>
      <c r="DW43">
        <f t="shared" si="77"/>
        <v>0.21366724455141911</v>
      </c>
      <c r="DX43">
        <f t="shared" si="78"/>
        <v>6.7608036765640358E-6</v>
      </c>
      <c r="DY43">
        <f t="shared" si="79"/>
        <v>6.9289643541422027E-3</v>
      </c>
      <c r="DZ43">
        <f t="shared" si="80"/>
        <v>0.99886172692562858</v>
      </c>
      <c r="EA43">
        <f t="shared" si="81"/>
        <v>2.0285141753543868E-3</v>
      </c>
      <c r="EB43">
        <f>0</f>
        <v>0</v>
      </c>
      <c r="EC43">
        <f>0</f>
        <v>0</v>
      </c>
      <c r="ED43">
        <f>0</f>
        <v>0</v>
      </c>
      <c r="EE43">
        <f>C43*Parameters!$C$44</f>
        <v>1.0073487882587063E-8</v>
      </c>
      <c r="EF43">
        <f t="shared" si="82"/>
        <v>0.99966077385085839</v>
      </c>
      <c r="EG43">
        <f t="shared" si="83"/>
        <v>4.6770724820492307E-4</v>
      </c>
      <c r="EH43">
        <f t="shared" si="84"/>
        <v>0.35987380126509172</v>
      </c>
      <c r="EI43">
        <f t="shared" si="85"/>
        <v>0.21366724455141911</v>
      </c>
      <c r="EJ43">
        <f t="shared" si="86"/>
        <v>6.7607832423510703E-6</v>
      </c>
      <c r="EK43">
        <f t="shared" si="87"/>
        <v>6.9289744161637051E-3</v>
      </c>
      <c r="EL43">
        <f t="shared" si="88"/>
        <v>0.99886172692562858</v>
      </c>
      <c r="EM43">
        <f t="shared" si="89"/>
        <v>2.0285141753543868E-3</v>
      </c>
      <c r="EN43">
        <f>0</f>
        <v>0</v>
      </c>
      <c r="EO43">
        <f>0</f>
        <v>0</v>
      </c>
      <c r="EP43">
        <f>(((2*Parameters!$C$47))/(((2*Parameters!$C$47))^2+((2*(C43*Parameters!$C$46-1/(C43*Parameters!$C$45))))^2))</f>
        <v>4.9113976532576931E-14</v>
      </c>
      <c r="EQ43">
        <f>(-((2*(C43*Parameters!$C$46-1/(C43*Parameters!$C$45))))/(((2*Parameters!$C$47))^2+((2*(C43*Parameters!$C$46-1/(C43*Parameters!$C$45))))^2))</f>
        <v>1.1080836671093121E-6</v>
      </c>
      <c r="ER43">
        <f t="shared" si="90"/>
        <v>0.99966053708969216</v>
      </c>
      <c r="ES43">
        <f t="shared" si="91"/>
        <v>4.6810601849681951E-4</v>
      </c>
      <c r="ET43">
        <f t="shared" si="92"/>
        <v>0.35987380126509172</v>
      </c>
      <c r="EU43">
        <f t="shared" si="93"/>
        <v>0.21366724455141911</v>
      </c>
      <c r="EV43">
        <f t="shared" si="94"/>
        <v>6.7585355279829322E-6</v>
      </c>
      <c r="EW43">
        <f t="shared" si="95"/>
        <v>6.9300812385291117E-3</v>
      </c>
      <c r="EX43">
        <f t="shared" si="96"/>
        <v>0.99886172692562858</v>
      </c>
      <c r="EY43">
        <f t="shared" si="97"/>
        <v>2.0285141753543868E-3</v>
      </c>
      <c r="EZ43">
        <f>(ER43+ET43/Parameters!$C$6+Parameters!$C$7*(EV43+EX43/Parameters!$C$6))</f>
        <v>1.0121778866989128</v>
      </c>
      <c r="FA43">
        <f>(ES43+EU43/Parameters!$C$6+Parameters!$C$7*(EW43+EY43/Parameters!$C$6))</f>
        <v>7.9000101768070489E-3</v>
      </c>
      <c r="FB43">
        <f t="shared" si="98"/>
        <v>-0.10540145174785803</v>
      </c>
      <c r="FC43">
        <f t="shared" si="99"/>
        <v>0.98793853907941687</v>
      </c>
      <c r="FD43">
        <f>(ER43+ET43/Parameters!$C$6+Parameters!$C$8*(EV43+EX43/Parameters!$C$6))</f>
        <v>2.7496666429111878</v>
      </c>
      <c r="FE43">
        <f>(ES43+EU43/Parameters!$C$6+Parameters!$C$8*(EW43+EY43/Parameters!$C$6))</f>
        <v>0.35793192284300934</v>
      </c>
      <c r="FF43">
        <f t="shared" si="100"/>
        <v>-8.8585754236236909</v>
      </c>
      <c r="FG43">
        <f t="shared" si="101"/>
        <v>0.36063778652497064</v>
      </c>
    </row>
    <row r="44" spans="1:163" x14ac:dyDescent="0.15">
      <c r="A44">
        <f>Parameters!$C$2*(Parameters!$C$3/Parameters!$C$2)^((ROW()-2)/(Parameters!$C$4-1))</f>
        <v>162.18100973589301</v>
      </c>
      <c r="B44">
        <f t="shared" si="0"/>
        <v>2.21</v>
      </c>
      <c r="C44">
        <f t="shared" si="1"/>
        <v>1019.0133374761124</v>
      </c>
      <c r="D44">
        <f>1</f>
        <v>1</v>
      </c>
      <c r="E44">
        <f>0</f>
        <v>0</v>
      </c>
      <c r="F44">
        <f>0</f>
        <v>0</v>
      </c>
      <c r="G44">
        <f>0</f>
        <v>0</v>
      </c>
      <c r="H44">
        <f>0</f>
        <v>0</v>
      </c>
      <c r="I44">
        <f>0</f>
        <v>0</v>
      </c>
      <c r="J44">
        <f>1</f>
        <v>1</v>
      </c>
      <c r="K44">
        <f>0</f>
        <v>0</v>
      </c>
      <c r="L44">
        <f>2*Parameters!$C$10</f>
        <v>0.04</v>
      </c>
      <c r="M44">
        <f>2*C44*Parameters!$C$9</f>
        <v>2.0380266749522248E-3</v>
      </c>
      <c r="N44">
        <f>0</f>
        <v>0</v>
      </c>
      <c r="O44">
        <f>0</f>
        <v>0</v>
      </c>
      <c r="P44">
        <f t="shared" si="2"/>
        <v>1</v>
      </c>
      <c r="Q44">
        <f t="shared" si="3"/>
        <v>0</v>
      </c>
      <c r="R44">
        <f t="shared" si="4"/>
        <v>0.04</v>
      </c>
      <c r="S44">
        <f t="shared" si="5"/>
        <v>2.0380266749522248E-3</v>
      </c>
      <c r="T44">
        <f t="shared" si="6"/>
        <v>0</v>
      </c>
      <c r="U44">
        <f t="shared" si="7"/>
        <v>0</v>
      </c>
      <c r="V44">
        <f t="shared" si="8"/>
        <v>1</v>
      </c>
      <c r="W44">
        <f t="shared" si="9"/>
        <v>0</v>
      </c>
      <c r="X44">
        <f>0</f>
        <v>0</v>
      </c>
      <c r="Y44">
        <f>0</f>
        <v>0</v>
      </c>
      <c r="Z44">
        <f>0</f>
        <v>0</v>
      </c>
      <c r="AA44">
        <f>C44*(Parameters!$C$12+Parameters!$C$11/2)</f>
        <v>7.6426000310708426E-8</v>
      </c>
      <c r="AB44">
        <f t="shared" si="10"/>
        <v>0.99999999984424182</v>
      </c>
      <c r="AC44">
        <f t="shared" si="11"/>
        <v>3.057040012428337E-9</v>
      </c>
      <c r="AD44">
        <f t="shared" si="12"/>
        <v>0.04</v>
      </c>
      <c r="AE44">
        <f t="shared" si="13"/>
        <v>2.0380266749522248E-3</v>
      </c>
      <c r="AF44">
        <f t="shared" si="14"/>
        <v>0</v>
      </c>
      <c r="AG44">
        <f t="shared" si="15"/>
        <v>7.6426000310708426E-8</v>
      </c>
      <c r="AH44">
        <f t="shared" si="16"/>
        <v>1</v>
      </c>
      <c r="AI44">
        <f t="shared" si="17"/>
        <v>0</v>
      </c>
      <c r="AJ44">
        <f>0</f>
        <v>0</v>
      </c>
      <c r="AK44">
        <f>0</f>
        <v>0</v>
      </c>
      <c r="AL44">
        <f>(((2*Parameters!$C$15))/(((2*Parameters!$C$15))^2+((2*(C44*Parameters!$C$14-1/(C44*Parameters!$C$13))))^2))</f>
        <v>1.0383883544742258E-6</v>
      </c>
      <c r="AM44">
        <f>(-((2*(C44*Parameters!$C$14-1/(C44*Parameters!$C$13))))/(((2*Parameters!$C$15))^2+((2*(C44*Parameters!$C$14-1/(C44*Parameters!$C$13))))^2))</f>
        <v>5.0950670048199821E-3</v>
      </c>
      <c r="AN44">
        <f t="shared" si="18"/>
        <v>0.9999896574973095</v>
      </c>
      <c r="AO44">
        <f t="shared" si="19"/>
        <v>2.0380785349597712E-4</v>
      </c>
      <c r="AP44">
        <f t="shared" si="20"/>
        <v>0.04</v>
      </c>
      <c r="AQ44">
        <f t="shared" si="21"/>
        <v>2.0380266749522248E-3</v>
      </c>
      <c r="AR44">
        <f t="shared" si="22"/>
        <v>1.0383883544742258E-6</v>
      </c>
      <c r="AS44">
        <f t="shared" si="23"/>
        <v>5.0951434308202925E-3</v>
      </c>
      <c r="AT44">
        <f t="shared" si="24"/>
        <v>1</v>
      </c>
      <c r="AU44">
        <f t="shared" si="25"/>
        <v>0</v>
      </c>
      <c r="AV44">
        <f>2*Parameters!$C$17</f>
        <v>0.04</v>
      </c>
      <c r="AW44">
        <f>2*C44*Parameters!$C$16</f>
        <v>2.0380266749522248E-3</v>
      </c>
      <c r="AX44">
        <f>0</f>
        <v>0</v>
      </c>
      <c r="AY44">
        <f>0</f>
        <v>0</v>
      </c>
      <c r="AZ44">
        <f t="shared" si="26"/>
        <v>0.9999896574973095</v>
      </c>
      <c r="BA44">
        <f t="shared" si="27"/>
        <v>2.0380785349597712E-4</v>
      </c>
      <c r="BB44">
        <f t="shared" si="28"/>
        <v>7.9999170934050387E-2</v>
      </c>
      <c r="BC44">
        <f t="shared" si="29"/>
        <v>4.0841845857479192E-3</v>
      </c>
      <c r="BD44">
        <f t="shared" si="30"/>
        <v>1.0383883544742258E-6</v>
      </c>
      <c r="BE44">
        <f t="shared" si="31"/>
        <v>5.0951434308202925E-3</v>
      </c>
      <c r="BF44">
        <f t="shared" si="32"/>
        <v>0.99998965749730939</v>
      </c>
      <c r="BG44">
        <f t="shared" si="33"/>
        <v>2.038078534959771E-4</v>
      </c>
      <c r="BH44">
        <f>0</f>
        <v>0</v>
      </c>
      <c r="BI44">
        <f>0</f>
        <v>0</v>
      </c>
      <c r="BJ44">
        <f>0</f>
        <v>0</v>
      </c>
      <c r="BK44">
        <f>C44*(Parameters!$C$19+Parameters!$C$18/2)</f>
        <v>7.6426000310708426E-8</v>
      </c>
      <c r="BL44">
        <f t="shared" si="34"/>
        <v>0.99998965718517163</v>
      </c>
      <c r="BM44">
        <f t="shared" si="35"/>
        <v>2.0381396751263978E-4</v>
      </c>
      <c r="BN44">
        <f t="shared" si="36"/>
        <v>7.9999170934050387E-2</v>
      </c>
      <c r="BO44">
        <f t="shared" si="37"/>
        <v>4.0841845857479192E-3</v>
      </c>
      <c r="BP44">
        <f t="shared" si="38"/>
        <v>1.0383727782551511E-6</v>
      </c>
      <c r="BQ44">
        <f t="shared" si="39"/>
        <v>5.0952198560301675E-3</v>
      </c>
      <c r="BR44">
        <f t="shared" si="40"/>
        <v>0.99998965749730939</v>
      </c>
      <c r="BS44">
        <f t="shared" si="41"/>
        <v>2.038078534959771E-4</v>
      </c>
      <c r="BT44">
        <f>2*((((Parameters!$C$21)/((Parameters!$C$21)^2+(C44*Parameters!$C$20)^2)))/((((Parameters!$C$21)/((Parameters!$C$21)^2+(C44*Parameters!$C$20)^2)))^2+((-(C44*Parameters!$C$20)/((Parameters!$C$21)^2+(C44*Parameters!$C$20)^2)+C44*Parameters!$C$22))^2))</f>
        <v>4.0000000028244172E-2</v>
      </c>
      <c r="BU44">
        <f>2*(-((-(C44*Parameters!$C$20)/((Parameters!$C$21)^2+(C44*Parameters!$C$20)^2)+C44*Parameters!$C$22))/((((Parameters!$C$21)/((Parameters!$C$21)^2+(C44*Parameters!$C$20)^2)))^2+((-(C44*Parameters!$C$20)/((Parameters!$C$21)^2+(C44*Parameters!$C$20)^2)+C44*Parameters!$C$22))^2))</f>
        <v>0.13858581394160324</v>
      </c>
      <c r="BV44">
        <f>0</f>
        <v>0</v>
      </c>
      <c r="BW44">
        <f>0</f>
        <v>0</v>
      </c>
      <c r="BX44">
        <f t="shared" si="42"/>
        <v>0.99998965718517163</v>
      </c>
      <c r="BY44">
        <f t="shared" si="43"/>
        <v>2.0381396751263978E-4</v>
      </c>
      <c r="BZ44">
        <f t="shared" si="44"/>
        <v>0.11997051152512073</v>
      </c>
      <c r="CA44">
        <f t="shared" si="45"/>
        <v>0.14267671771864598</v>
      </c>
      <c r="CB44">
        <f t="shared" si="46"/>
        <v>1.0383727782551511E-6</v>
      </c>
      <c r="CC44">
        <f t="shared" si="47"/>
        <v>5.0952198560301675E-3</v>
      </c>
      <c r="CD44">
        <f t="shared" si="48"/>
        <v>0.99928357384126121</v>
      </c>
      <c r="CE44">
        <f t="shared" si="49"/>
        <v>4.0776055161774336E-4</v>
      </c>
      <c r="CF44">
        <f>0</f>
        <v>0</v>
      </c>
      <c r="CG44">
        <f>0</f>
        <v>0</v>
      </c>
      <c r="CH44">
        <f>(((Parameters!$C$25))/(((Parameters!$C$25))^2+((C44*Parameters!$C$24-1/(C44*Parameters!$C$23)))^2))+(((Parameters!$C$29+Parameters!$C$28))/(((Parameters!$C$29+Parameters!$C$28))^2+((C44*Parameters!$C$27-1/(C44*Parameters!$C$26)))^2))</f>
        <v>3.4496961943552212E-6</v>
      </c>
      <c r="CI44">
        <f>(-((C44*Parameters!$C$24-1/(C44*Parameters!$C$23)))/(((Parameters!$C$25))^2+((C44*Parameters!$C$24-1/(C44*Parameters!$C$23)))^2))+(-((C44*Parameters!$C$27-1/(C44*Parameters!$C$26)))/(((Parameters!$C$29+Parameters!$C$28))^2+((C44*Parameters!$C$27-1/(C44*Parameters!$C$26)))^2))</f>
        <v>9.5784775904672267E-4</v>
      </c>
      <c r="CJ44">
        <f t="shared" si="50"/>
        <v>0.99985340847265369</v>
      </c>
      <c r="CK44">
        <f t="shared" si="51"/>
        <v>3.1921964445880282E-4</v>
      </c>
      <c r="CL44">
        <f t="shared" si="52"/>
        <v>0.11997051152512073</v>
      </c>
      <c r="CM44">
        <f t="shared" si="53"/>
        <v>0.14267671771864598</v>
      </c>
      <c r="CN44">
        <f t="shared" si="54"/>
        <v>4.0950249894223244E-6</v>
      </c>
      <c r="CO44">
        <f t="shared" si="55"/>
        <v>6.0523827945362426E-3</v>
      </c>
      <c r="CP44">
        <f t="shared" si="56"/>
        <v>0.99928357384126121</v>
      </c>
      <c r="CQ44">
        <f t="shared" si="57"/>
        <v>4.0776055161774336E-4</v>
      </c>
      <c r="CR44">
        <f>2*((((Parameters!$C$31)/((Parameters!$C$31)^2+(C44*Parameters!$C$30)^2)))/((((Parameters!$C$31)/((Parameters!$C$31)^2+(C44*Parameters!$C$30)^2)))^2+((-(C44*Parameters!$C$30)/((Parameters!$C$31)^2+(C44*Parameters!$C$30)^2)+C44*Parameters!$C$32))^2))</f>
        <v>4.0000000013706731E-2</v>
      </c>
      <c r="CS44">
        <f>2*(-((-(C44*Parameters!$C$30)/((Parameters!$C$31)^2+(C44*Parameters!$C$30)^2)+C44*Parameters!$C$32))/((((Parameters!$C$31)/((Parameters!$C$31)^2+(C44*Parameters!$C$30)^2)))^2+((-(C44*Parameters!$C$30)/((Parameters!$C$31)^2+(C44*Parameters!$C$30)^2)+C44*Parameters!$C$32))^2))</f>
        <v>6.7254880280870427E-2</v>
      </c>
      <c r="CT44">
        <f>0</f>
        <v>0</v>
      </c>
      <c r="CU44">
        <f>0</f>
        <v>0</v>
      </c>
      <c r="CV44">
        <f t="shared" si="58"/>
        <v>0.99985340847265369</v>
      </c>
      <c r="CW44">
        <f t="shared" si="59"/>
        <v>3.1921964445880282E-4</v>
      </c>
      <c r="CX44">
        <f t="shared" si="60"/>
        <v>0.15994317879876022</v>
      </c>
      <c r="CY44">
        <f t="shared" si="61"/>
        <v>0.20993450778967729</v>
      </c>
      <c r="CZ44">
        <f t="shared" si="62"/>
        <v>4.0950249894223244E-6</v>
      </c>
      <c r="DA44">
        <f t="shared" si="63"/>
        <v>6.0523827945362426E-3</v>
      </c>
      <c r="DB44">
        <f t="shared" si="64"/>
        <v>0.99887668536200036</v>
      </c>
      <c r="DC44">
        <f t="shared" si="65"/>
        <v>6.5013127389756226E-4</v>
      </c>
      <c r="DD44">
        <f>0</f>
        <v>0</v>
      </c>
      <c r="DE44">
        <f>0</f>
        <v>0</v>
      </c>
      <c r="DF44">
        <f>(((Parameters!$C$35))/(((Parameters!$C$35))^2+((C44*Parameters!$C$34-1/(C44*Parameters!$C$33)))^2))+(((Parameters!$C$39+Parameters!$C$38))/(((Parameters!$C$39+Parameters!$C$38))^2+((C44*Parameters!$C$37-1/(C44*Parameters!$C$36)))^2))</f>
        <v>3.4496961943552212E-6</v>
      </c>
      <c r="DG44">
        <f>(-((C44*Parameters!$C$34-1/(C44*Parameters!$C$33)))/(((Parameters!$C$35))^2+((C44*Parameters!$C$34-1/(C44*Parameters!$C$33)))^2))+(-((C44*Parameters!$C$37-1/(C44*Parameters!$C$36)))/(((Parameters!$C$39+Parameters!$C$38))^2+((C44*Parameters!$C$37-1/(C44*Parameters!$C$36)))^2))</f>
        <v>9.5784775904672267E-4</v>
      </c>
      <c r="DH44">
        <f t="shared" si="66"/>
        <v>0.99965287493019594</v>
      </c>
      <c r="DI44">
        <f t="shared" si="67"/>
        <v>4.7314507011859047E-4</v>
      </c>
      <c r="DJ44">
        <f t="shared" si="68"/>
        <v>0.15994317879876022</v>
      </c>
      <c r="DK44">
        <f t="shared" si="69"/>
        <v>0.20993450778967729</v>
      </c>
      <c r="DL44">
        <f t="shared" si="70"/>
        <v>6.9181193057568044E-6</v>
      </c>
      <c r="DM44">
        <f t="shared" si="71"/>
        <v>7.0091568319296344E-3</v>
      </c>
      <c r="DN44">
        <f t="shared" si="72"/>
        <v>0.99887668536200036</v>
      </c>
      <c r="DO44">
        <f t="shared" si="73"/>
        <v>6.5013127389756226E-4</v>
      </c>
      <c r="DP44">
        <f>2*((((Parameters!$C$41)/((Parameters!$C$41)^2+(C44*(Parameters!$C$40*(1-Parameters!$C$42)))^2)))/((((Parameters!$C$41)/((Parameters!$C$41)^2+(C44*(Parameters!$C$40*(1-Parameters!$C$42)))^2)))^2+((-(C44*(Parameters!$C$40*(1-Parameters!$C$42)))/((Parameters!$C$41)^2+(C44*(Parameters!$C$40*(1-Parameters!$C$42)))^2)+C44*Parameters!$C$43))^2))</f>
        <v>0.20000000000623036</v>
      </c>
      <c r="DQ44">
        <f>2*(-((-(C44*(Parameters!$C$40*(1-Parameters!$C$42)))/((Parameters!$C$41)^2+(C44*(Parameters!$C$40*(1-Parameters!$C$42)))^2)+C44*Parameters!$C$43))/((((Parameters!$C$41)/((Parameters!$C$41)^2+(C44*(Parameters!$C$40*(1-Parameters!$C$42)))^2)))^2+((-(C44*(Parameters!$C$40*(1-Parameters!$C$42)))/((Parameters!$C$41)^2+(C44*(Parameters!$C$40*(1-Parameters!$C$42)))^2)+C44*Parameters!$C$43))^2))</f>
        <v>6.1140799230505775E-3</v>
      </c>
      <c r="DR44">
        <f>0</f>
        <v>0</v>
      </c>
      <c r="DS44">
        <f>0</f>
        <v>0</v>
      </c>
      <c r="DT44">
        <f t="shared" si="74"/>
        <v>0.99965287493019594</v>
      </c>
      <c r="DU44">
        <f t="shared" si="75"/>
        <v>4.7314507011859047E-4</v>
      </c>
      <c r="DV44">
        <f t="shared" si="76"/>
        <v>0.35987086094425369</v>
      </c>
      <c r="DW44">
        <f t="shared" si="77"/>
        <v>0.21614109437633444</v>
      </c>
      <c r="DX44">
        <f t="shared" si="78"/>
        <v>6.9181193057568044E-6</v>
      </c>
      <c r="DY44">
        <f t="shared" si="79"/>
        <v>7.0091568319296344E-3</v>
      </c>
      <c r="DZ44">
        <f t="shared" si="80"/>
        <v>0.99883521444079792</v>
      </c>
      <c r="EA44">
        <f t="shared" si="81"/>
        <v>2.0520049382615111E-3</v>
      </c>
      <c r="EB44">
        <f>0</f>
        <v>0</v>
      </c>
      <c r="EC44">
        <f>0</f>
        <v>0</v>
      </c>
      <c r="ED44">
        <f>0</f>
        <v>0</v>
      </c>
      <c r="EE44">
        <f>C44*Parameters!$C$44</f>
        <v>1.0190133374761123E-8</v>
      </c>
      <c r="EF44">
        <f t="shared" si="82"/>
        <v>0.99965287272768932</v>
      </c>
      <c r="EG44">
        <f t="shared" si="83"/>
        <v>4.7314873725066119E-4</v>
      </c>
      <c r="EH44">
        <f t="shared" si="84"/>
        <v>0.35987086094425369</v>
      </c>
      <c r="EI44">
        <f t="shared" si="85"/>
        <v>0.21614109437633444</v>
      </c>
      <c r="EJ44">
        <f t="shared" si="86"/>
        <v>6.9180983955527975E-6</v>
      </c>
      <c r="EK44">
        <f t="shared" si="87"/>
        <v>7.009167010193689E-3</v>
      </c>
      <c r="EL44">
        <f t="shared" si="88"/>
        <v>0.99883521444079792</v>
      </c>
      <c r="EM44">
        <f t="shared" si="89"/>
        <v>2.0520049382615111E-3</v>
      </c>
      <c r="EN44">
        <f>0</f>
        <v>0</v>
      </c>
      <c r="EO44">
        <f>0</f>
        <v>0</v>
      </c>
      <c r="EP44">
        <f>(((2*Parameters!$C$47))/(((2*Parameters!$C$47))^2+((2*(C44*Parameters!$C$46-1/(C44*Parameters!$C$45))))^2))</f>
        <v>5.0257988008879678E-14</v>
      </c>
      <c r="EQ44">
        <f>(-((2*(C44*Parameters!$C$46-1/(C44*Parameters!$C$45))))/(((2*Parameters!$C$47))^2+((2*(C44*Parameters!$C$46-1/(C44*Parameters!$C$45))))^2))</f>
        <v>1.1209146712493283E-6</v>
      </c>
      <c r="ER44">
        <f t="shared" si="90"/>
        <v>0.99965263045198371</v>
      </c>
      <c r="ES44">
        <f t="shared" si="91"/>
        <v>4.7355212178931157E-4</v>
      </c>
      <c r="ET44">
        <f t="shared" si="92"/>
        <v>0.35987086094425369</v>
      </c>
      <c r="EU44">
        <f t="shared" si="93"/>
        <v>0.21614109437633444</v>
      </c>
      <c r="EV44">
        <f t="shared" si="94"/>
        <v>6.9157983233114725E-6</v>
      </c>
      <c r="EW44">
        <f t="shared" si="95"/>
        <v>7.0102866192398193E-3</v>
      </c>
      <c r="EX44">
        <f t="shared" si="96"/>
        <v>0.99883521444079792</v>
      </c>
      <c r="EY44">
        <f t="shared" si="97"/>
        <v>2.0520049382615111E-3</v>
      </c>
      <c r="EZ44">
        <f>(ER44+ET44/Parameters!$C$6+Parameters!$C$7*(EV44+EX44/Parameters!$C$6))</f>
        <v>1.0121698777891752</v>
      </c>
      <c r="FA44">
        <f>(ES44+EU44/Parameters!$C$6+Parameters!$C$7*(EW44+EY44/Parameters!$C$6))</f>
        <v>7.9915032305313792E-3</v>
      </c>
      <c r="FB44">
        <f t="shared" si="98"/>
        <v>-0.10533889128216616</v>
      </c>
      <c r="FC44">
        <f t="shared" si="99"/>
        <v>0.98794565477167584</v>
      </c>
      <c r="FD44">
        <f>(ER44+ET44/Parameters!$C$6+Parameters!$C$8*(EV44+EX44/Parameters!$C$6))</f>
        <v>2.7496203884719463</v>
      </c>
      <c r="FE44">
        <f>(ES44+EU44/Parameters!$C$6+Parameters!$C$8*(EW44+EY44/Parameters!$C$6))</f>
        <v>0.36207453843297716</v>
      </c>
      <c r="FF44">
        <f t="shared" si="100"/>
        <v>-8.8601162325369067</v>
      </c>
      <c r="FG44">
        <f t="shared" si="101"/>
        <v>0.36057381787513937</v>
      </c>
    </row>
    <row r="45" spans="1:163" x14ac:dyDescent="0.15">
      <c r="A45">
        <f>Parameters!$C$2*(Parameters!$C$3/Parameters!$C$2)^((ROW()-2)/(Parameters!$C$4-1))</f>
        <v>164.05897731995393</v>
      </c>
      <c r="B45">
        <f t="shared" si="0"/>
        <v>2.2149999999999999</v>
      </c>
      <c r="C45">
        <f t="shared" si="1"/>
        <v>1030.8129558076434</v>
      </c>
      <c r="D45">
        <f>1</f>
        <v>1</v>
      </c>
      <c r="E45">
        <f>0</f>
        <v>0</v>
      </c>
      <c r="F45">
        <f>0</f>
        <v>0</v>
      </c>
      <c r="G45">
        <f>0</f>
        <v>0</v>
      </c>
      <c r="H45">
        <f>0</f>
        <v>0</v>
      </c>
      <c r="I45">
        <f>0</f>
        <v>0</v>
      </c>
      <c r="J45">
        <f>1</f>
        <v>1</v>
      </c>
      <c r="K45">
        <f>0</f>
        <v>0</v>
      </c>
      <c r="L45">
        <f>2*Parameters!$C$10</f>
        <v>0.04</v>
      </c>
      <c r="M45">
        <f>2*C45*Parameters!$C$9</f>
        <v>2.0616259116152868E-3</v>
      </c>
      <c r="N45">
        <f>0</f>
        <v>0</v>
      </c>
      <c r="O45">
        <f>0</f>
        <v>0</v>
      </c>
      <c r="P45">
        <f t="shared" si="2"/>
        <v>1</v>
      </c>
      <c r="Q45">
        <f t="shared" si="3"/>
        <v>0</v>
      </c>
      <c r="R45">
        <f t="shared" si="4"/>
        <v>0.04</v>
      </c>
      <c r="S45">
        <f t="shared" si="5"/>
        <v>2.0616259116152868E-3</v>
      </c>
      <c r="T45">
        <f t="shared" si="6"/>
        <v>0</v>
      </c>
      <c r="U45">
        <f t="shared" si="7"/>
        <v>0</v>
      </c>
      <c r="V45">
        <f t="shared" si="8"/>
        <v>1</v>
      </c>
      <c r="W45">
        <f t="shared" si="9"/>
        <v>0</v>
      </c>
      <c r="X45">
        <f>0</f>
        <v>0</v>
      </c>
      <c r="Y45">
        <f>0</f>
        <v>0</v>
      </c>
      <c r="Z45">
        <f>0</f>
        <v>0</v>
      </c>
      <c r="AA45">
        <f>C45*(Parameters!$C$12+Parameters!$C$11/2)</f>
        <v>7.7310971685573258E-8</v>
      </c>
      <c r="AB45">
        <f t="shared" si="10"/>
        <v>0.99999999984061372</v>
      </c>
      <c r="AC45">
        <f t="shared" si="11"/>
        <v>3.0924388674229302E-9</v>
      </c>
      <c r="AD45">
        <f t="shared" si="12"/>
        <v>0.04</v>
      </c>
      <c r="AE45">
        <f t="shared" si="13"/>
        <v>2.0616259116152868E-3</v>
      </c>
      <c r="AF45">
        <f t="shared" si="14"/>
        <v>0</v>
      </c>
      <c r="AG45">
        <f t="shared" si="15"/>
        <v>7.7310971685573258E-8</v>
      </c>
      <c r="AH45">
        <f t="shared" si="16"/>
        <v>1</v>
      </c>
      <c r="AI45">
        <f t="shared" si="17"/>
        <v>0</v>
      </c>
      <c r="AJ45">
        <f>0</f>
        <v>0</v>
      </c>
      <c r="AK45">
        <f>0</f>
        <v>0</v>
      </c>
      <c r="AL45">
        <f>(((2*Parameters!$C$15))/(((2*Parameters!$C$15))^2+((2*(C45*Parameters!$C$14-1/(C45*Parameters!$C$13))))^2))</f>
        <v>1.0625755305115293E-6</v>
      </c>
      <c r="AM45">
        <f>(-((2*(C45*Parameters!$C$14-1/(C45*Parameters!$C$13))))/(((2*Parameters!$C$15))^2+((2*(C45*Parameters!$C$14-1/(C45*Parameters!$C$13))))^2))</f>
        <v>5.1540651076331457E-3</v>
      </c>
      <c r="AN45">
        <f t="shared" si="18"/>
        <v>0.99998941658945895</v>
      </c>
      <c r="AO45">
        <f t="shared" si="19"/>
        <v>2.0616788737744E-4</v>
      </c>
      <c r="AP45">
        <f t="shared" si="20"/>
        <v>0.04</v>
      </c>
      <c r="AQ45">
        <f t="shared" si="21"/>
        <v>2.0616259116152868E-3</v>
      </c>
      <c r="AR45">
        <f t="shared" si="22"/>
        <v>1.0625755305115293E-6</v>
      </c>
      <c r="AS45">
        <f t="shared" si="23"/>
        <v>5.1541424186048309E-3</v>
      </c>
      <c r="AT45">
        <f t="shared" si="24"/>
        <v>1</v>
      </c>
      <c r="AU45">
        <f t="shared" si="25"/>
        <v>0</v>
      </c>
      <c r="AV45">
        <f>2*Parameters!$C$17</f>
        <v>0.04</v>
      </c>
      <c r="AW45">
        <f>2*C45*Parameters!$C$16</f>
        <v>2.0616259116152868E-3</v>
      </c>
      <c r="AX45">
        <f>0</f>
        <v>0</v>
      </c>
      <c r="AY45">
        <f>0</f>
        <v>0</v>
      </c>
      <c r="AZ45">
        <f t="shared" si="26"/>
        <v>0.99998941658945895</v>
      </c>
      <c r="BA45">
        <f t="shared" si="27"/>
        <v>2.0616788737744E-4</v>
      </c>
      <c r="BB45">
        <f t="shared" si="28"/>
        <v>7.9999151622519596E-2</v>
      </c>
      <c r="BC45">
        <f t="shared" si="29"/>
        <v>4.131476719692267E-3</v>
      </c>
      <c r="BD45">
        <f t="shared" si="30"/>
        <v>1.0625755305115293E-6</v>
      </c>
      <c r="BE45">
        <f t="shared" si="31"/>
        <v>5.1541424186048309E-3</v>
      </c>
      <c r="BF45">
        <f t="shared" si="32"/>
        <v>0.99998941658945895</v>
      </c>
      <c r="BG45">
        <f t="shared" si="33"/>
        <v>2.0616788737744E-4</v>
      </c>
      <c r="BH45">
        <f>0</f>
        <v>0</v>
      </c>
      <c r="BI45">
        <f>0</f>
        <v>0</v>
      </c>
      <c r="BJ45">
        <f>0</f>
        <v>0</v>
      </c>
      <c r="BK45">
        <f>C45*(Parameters!$C$19+Parameters!$C$18/2)</f>
        <v>7.7310971685573258E-8</v>
      </c>
      <c r="BL45">
        <f t="shared" si="34"/>
        <v>0.99998941627005045</v>
      </c>
      <c r="BM45">
        <f t="shared" si="35"/>
        <v>2.0617407218958596E-4</v>
      </c>
      <c r="BN45">
        <f t="shared" si="36"/>
        <v>7.9999151622519596E-2</v>
      </c>
      <c r="BO45">
        <f t="shared" si="37"/>
        <v>4.131476719692267E-3</v>
      </c>
      <c r="BP45">
        <f t="shared" si="38"/>
        <v>1.0625595914718258E-6</v>
      </c>
      <c r="BQ45">
        <f t="shared" si="39"/>
        <v>5.1542197287583027E-3</v>
      </c>
      <c r="BR45">
        <f t="shared" si="40"/>
        <v>0.99998941658945895</v>
      </c>
      <c r="BS45">
        <f t="shared" si="41"/>
        <v>2.0616788737744E-4</v>
      </c>
      <c r="BT45">
        <f>2*((((Parameters!$C$21)/((Parameters!$C$21)^2+(C45*Parameters!$C$20)^2)))/((((Parameters!$C$21)/((Parameters!$C$21)^2+(C45*Parameters!$C$20)^2)))^2+((-(C45*Parameters!$C$20)/((Parameters!$C$21)^2+(C45*Parameters!$C$20)^2)+C45*Parameters!$C$22))^2))</f>
        <v>4.0000000028902069E-2</v>
      </c>
      <c r="BU45">
        <f>2*(-((-(C45*Parameters!$C$20)/((Parameters!$C$21)^2+(C45*Parameters!$C$20)^2)+C45*Parameters!$C$22))/((((Parameters!$C$21)/((Parameters!$C$21)^2+(C45*Parameters!$C$20)^2)))^2+((-(C45*Parameters!$C$20)/((Parameters!$C$21)^2+(C45*Parameters!$C$20)^2)+C45*Parameters!$C$22))^2))</f>
        <v>0.14019056203636374</v>
      </c>
      <c r="BV45">
        <f>0</f>
        <v>0</v>
      </c>
      <c r="BW45">
        <f>0</f>
        <v>0</v>
      </c>
      <c r="BX45">
        <f t="shared" si="42"/>
        <v>0.99998941627005045</v>
      </c>
      <c r="BY45">
        <f t="shared" si="43"/>
        <v>2.0617407218958596E-4</v>
      </c>
      <c r="BZ45">
        <f t="shared" si="44"/>
        <v>0.1199698246431658</v>
      </c>
      <c r="CA45">
        <f t="shared" si="45"/>
        <v>0.14432880197989947</v>
      </c>
      <c r="CB45">
        <f t="shared" si="46"/>
        <v>1.0625595914718258E-6</v>
      </c>
      <c r="CC45">
        <f t="shared" si="47"/>
        <v>5.1542197287583027E-3</v>
      </c>
      <c r="CD45">
        <f t="shared" si="48"/>
        <v>0.99926688613120918</v>
      </c>
      <c r="CE45">
        <f t="shared" si="49"/>
        <v>4.1248563750306529E-4</v>
      </c>
      <c r="CF45">
        <f>0</f>
        <v>0</v>
      </c>
      <c r="CG45">
        <f>0</f>
        <v>0</v>
      </c>
      <c r="CH45">
        <f>(((Parameters!$C$25))/(((Parameters!$C$25))^2+((C45*Parameters!$C$24-1/(C45*Parameters!$C$23)))^2))+(((Parameters!$C$29+Parameters!$C$28))/(((Parameters!$C$29+Parameters!$C$28))^2+((C45*Parameters!$C$27-1/(C45*Parameters!$C$26)))^2))</f>
        <v>3.5300456928488704E-6</v>
      </c>
      <c r="CI45">
        <f>(-((C45*Parameters!$C$24-1/(C45*Parameters!$C$23)))/(((Parameters!$C$25))^2+((C45*Parameters!$C$24-1/(C45*Parameters!$C$23)))^2))+(-((C45*Parameters!$C$27-1/(C45*Parameters!$C$26)))/(((Parameters!$C$29+Parameters!$C$28))^2+((C45*Parameters!$C$27-1/(C45*Parameters!$C$26)))^2))</f>
        <v>9.6893852955031324E-4</v>
      </c>
      <c r="CJ45">
        <f t="shared" si="50"/>
        <v>0.99984999403185104</v>
      </c>
      <c r="CK45">
        <f t="shared" si="51"/>
        <v>3.2292694493552714E-4</v>
      </c>
      <c r="CL45">
        <f t="shared" si="52"/>
        <v>0.1199698246431658</v>
      </c>
      <c r="CM45">
        <f t="shared" si="53"/>
        <v>0.14432880197989947</v>
      </c>
      <c r="CN45">
        <f t="shared" si="54"/>
        <v>4.1903441318029597E-6</v>
      </c>
      <c r="CO45">
        <f t="shared" si="55"/>
        <v>6.1224493721277447E-3</v>
      </c>
      <c r="CP45">
        <f t="shared" si="56"/>
        <v>0.99926688613120918</v>
      </c>
      <c r="CQ45">
        <f t="shared" si="57"/>
        <v>4.1248563750306529E-4</v>
      </c>
      <c r="CR45">
        <f>2*((((Parameters!$C$31)/((Parameters!$C$31)^2+(C45*Parameters!$C$30)^2)))/((((Parameters!$C$31)/((Parameters!$C$31)^2+(C45*Parameters!$C$30)^2)))^2+((-(C45*Parameters!$C$30)/((Parameters!$C$31)^2+(C45*Parameters!$C$30)^2)+C45*Parameters!$C$32))^2))</f>
        <v>4.0000000014025996E-2</v>
      </c>
      <c r="CS45">
        <f>2*(-((-(C45*Parameters!$C$30)/((Parameters!$C$31)^2+(C45*Parameters!$C$30)^2)+C45*Parameters!$C$32))/((((Parameters!$C$31)/((Parameters!$C$31)^2+(C45*Parameters!$C$30)^2)))^2+((-(C45*Parameters!$C$30)/((Parameters!$C$31)^2+(C45*Parameters!$C$30)^2)+C45*Parameters!$C$32))^2))</f>
        <v>6.8033655091109216E-2</v>
      </c>
      <c r="CT45">
        <f>0</f>
        <v>0</v>
      </c>
      <c r="CU45">
        <f>0</f>
        <v>0</v>
      </c>
      <c r="CV45">
        <f t="shared" si="58"/>
        <v>0.99984999403185104</v>
      </c>
      <c r="CW45">
        <f t="shared" si="59"/>
        <v>3.2292694493552714E-4</v>
      </c>
      <c r="CX45">
        <f t="shared" si="60"/>
        <v>0.15994185451807236</v>
      </c>
      <c r="CY45">
        <f t="shared" si="61"/>
        <v>0.212365168694512</v>
      </c>
      <c r="CZ45">
        <f t="shared" si="62"/>
        <v>4.1903441318029597E-6</v>
      </c>
      <c r="DA45">
        <f t="shared" si="63"/>
        <v>6.1224493721277447E-3</v>
      </c>
      <c r="DB45">
        <f t="shared" si="64"/>
        <v>0.99885052113607842</v>
      </c>
      <c r="DC45">
        <f t="shared" si="65"/>
        <v>6.5766869690142473E-4</v>
      </c>
      <c r="DD45">
        <f>0</f>
        <v>0</v>
      </c>
      <c r="DE45">
        <f>0</f>
        <v>0</v>
      </c>
      <c r="DF45">
        <f>(((Parameters!$C$35))/(((Parameters!$C$35))^2+((C45*Parameters!$C$34-1/(C45*Parameters!$C$33)))^2))+(((Parameters!$C$39+Parameters!$C$38))/(((Parameters!$C$39+Parameters!$C$38))^2+((C45*Parameters!$C$37-1/(C45*Parameters!$C$36)))^2))</f>
        <v>3.5300456928488704E-6</v>
      </c>
      <c r="DG45">
        <f>(-((C45*Parameters!$C$34-1/(C45*Parameters!$C$33)))/(((Parameters!$C$35))^2+((C45*Parameters!$C$34-1/(C45*Parameters!$C$33)))^2))+(-((C45*Parameters!$C$37-1/(C45*Parameters!$C$36)))/(((Parameters!$C$39+Parameters!$C$38))^2+((C45*Parameters!$C$37-1/(C45*Parameters!$C$36)))^2))</f>
        <v>9.6893852955031324E-4</v>
      </c>
      <c r="DH45">
        <f t="shared" si="66"/>
        <v>0.99964478983962313</v>
      </c>
      <c r="DI45">
        <f t="shared" si="67"/>
        <v>4.7865042901487951E-4</v>
      </c>
      <c r="DJ45">
        <f t="shared" si="68"/>
        <v>0.15994185451807236</v>
      </c>
      <c r="DK45">
        <f t="shared" si="69"/>
        <v>0.212365168694512</v>
      </c>
      <c r="DL45">
        <f t="shared" si="70"/>
        <v>7.0790915716322853E-6</v>
      </c>
      <c r="DM45">
        <f t="shared" si="71"/>
        <v>7.0902764489184514E-3</v>
      </c>
      <c r="DN45">
        <f t="shared" si="72"/>
        <v>0.99885052113607842</v>
      </c>
      <c r="DO45">
        <f t="shared" si="73"/>
        <v>6.5766869690142473E-4</v>
      </c>
      <c r="DP45">
        <f>2*((((Parameters!$C$41)/((Parameters!$C$41)^2+(C45*(Parameters!$C$40*(1-Parameters!$C$42)))^2)))/((((Parameters!$C$41)/((Parameters!$C$41)^2+(C45*(Parameters!$C$40*(1-Parameters!$C$42)))^2)))^2+((-(C45*(Parameters!$C$40*(1-Parameters!$C$42)))/((Parameters!$C$41)^2+(C45*(Parameters!$C$40*(1-Parameters!$C$42)))^2)+C45*Parameters!$C$43))^2))</f>
        <v>0.20000000000637547</v>
      </c>
      <c r="DQ45">
        <f>2*(-((-(C45*(Parameters!$C$40*(1-Parameters!$C$42)))/((Parameters!$C$41)^2+(C45*(Parameters!$C$40*(1-Parameters!$C$42)))^2)+C45*Parameters!$C$43))/((((Parameters!$C$41)/((Parameters!$C$41)^2+(C45*(Parameters!$C$40*(1-Parameters!$C$42)))^2)))^2+((-(C45*(Parameters!$C$40*(1-Parameters!$C$42)))/((Parameters!$C$41)^2+(C45*(Parameters!$C$40*(1-Parameters!$C$42)))^2)+C45*Parameters!$C$43))^2))</f>
        <v>6.184877631863147E-3</v>
      </c>
      <c r="DR45">
        <f>0</f>
        <v>0</v>
      </c>
      <c r="DS45">
        <f>0</f>
        <v>0</v>
      </c>
      <c r="DT45">
        <f t="shared" si="74"/>
        <v>0.99964478983962313</v>
      </c>
      <c r="DU45">
        <f t="shared" si="75"/>
        <v>4.7865042901487951E-4</v>
      </c>
      <c r="DV45">
        <f t="shared" si="76"/>
        <v>0.35986785209803829</v>
      </c>
      <c r="DW45">
        <f t="shared" si="77"/>
        <v>0.21864357948080562</v>
      </c>
      <c r="DX45">
        <f t="shared" si="78"/>
        <v>7.0790915716322853E-6</v>
      </c>
      <c r="DY45">
        <f t="shared" si="79"/>
        <v>7.0902764489184514E-3</v>
      </c>
      <c r="DZ45">
        <f t="shared" si="80"/>
        <v>0.99880808446218017</v>
      </c>
      <c r="EA45">
        <f t="shared" si="81"/>
        <v>2.0757677700454342E-3</v>
      </c>
      <c r="EB45">
        <f>0</f>
        <v>0</v>
      </c>
      <c r="EC45">
        <f>0</f>
        <v>0</v>
      </c>
      <c r="ED45">
        <f>0</f>
        <v>0</v>
      </c>
      <c r="EE45">
        <f>C45*Parameters!$C$44</f>
        <v>1.0308129558076434E-8</v>
      </c>
      <c r="EF45">
        <f t="shared" si="82"/>
        <v>0.99964478758581676</v>
      </c>
      <c r="EG45">
        <f t="shared" si="83"/>
        <v>4.7865413857932273E-4</v>
      </c>
      <c r="EH45">
        <f t="shared" si="84"/>
        <v>0.35986785209803829</v>
      </c>
      <c r="EI45">
        <f t="shared" si="85"/>
        <v>0.21864357948080562</v>
      </c>
      <c r="EJ45">
        <f t="shared" si="86"/>
        <v>7.0790701743491793E-6</v>
      </c>
      <c r="EK45">
        <f t="shared" si="87"/>
        <v>7.0902867447615895E-3</v>
      </c>
      <c r="EL45">
        <f t="shared" si="88"/>
        <v>0.99880808446218017</v>
      </c>
      <c r="EM45">
        <f t="shared" si="89"/>
        <v>2.0757677700454342E-3</v>
      </c>
      <c r="EN45">
        <f>0</f>
        <v>0</v>
      </c>
      <c r="EO45">
        <f>0</f>
        <v>0</v>
      </c>
      <c r="EP45">
        <f>(((2*Parameters!$C$47))/(((2*Parameters!$C$47))^2+((2*(C45*Parameters!$C$46-1/(C45*Parameters!$C$45))))^2))</f>
        <v>5.1428646935671453E-14</v>
      </c>
      <c r="EQ45">
        <f>(-((2*(C45*Parameters!$C$46-1/(C45*Parameters!$C$45))))/(((2*Parameters!$C$47))^2+((2*(C45*Parameters!$C$46-1/(C45*Parameters!$C$45))))^2))</f>
        <v>1.133894251414912E-6</v>
      </c>
      <c r="ER45">
        <f t="shared" si="90"/>
        <v>0.9996445396671374</v>
      </c>
      <c r="ES45">
        <f t="shared" si="91"/>
        <v>4.7906219067933028E-4</v>
      </c>
      <c r="ET45">
        <f t="shared" si="92"/>
        <v>0.35986785209803829</v>
      </c>
      <c r="EU45">
        <f t="shared" si="93"/>
        <v>0.21864357948080562</v>
      </c>
      <c r="EV45">
        <f t="shared" si="94"/>
        <v>7.0767165245748005E-6</v>
      </c>
      <c r="EW45">
        <f t="shared" si="95"/>
        <v>7.0914192875069348E-3</v>
      </c>
      <c r="EX45">
        <f t="shared" si="96"/>
        <v>0.99880808446218017</v>
      </c>
      <c r="EY45">
        <f t="shared" si="97"/>
        <v>2.0757677700454342E-3</v>
      </c>
      <c r="EZ45">
        <f>(ER45+ET45/Parameters!$C$6+Parameters!$C$7*(EV45+EX45/Parameters!$C$6))</f>
        <v>1.0121616823488082</v>
      </c>
      <c r="FA45">
        <f>(ES45+EU45/Parameters!$C$6+Parameters!$C$7*(EW45+EY45/Parameters!$C$6))</f>
        <v>8.0840562595769164E-3</v>
      </c>
      <c r="FB45">
        <f t="shared" si="98"/>
        <v>-0.10527487345357323</v>
      </c>
      <c r="FC45">
        <f t="shared" si="99"/>
        <v>0.98795293627895886</v>
      </c>
      <c r="FD45">
        <f>(ER45+ET45/Parameters!$C$6+Parameters!$C$8*(EV45+EX45/Parameters!$C$6))</f>
        <v>2.7495730563701333</v>
      </c>
      <c r="FE45">
        <f>(ES45+EU45/Parameters!$C$6+Parameters!$C$8*(EW45+EY45/Parameters!$C$6))</f>
        <v>0.36626505153935052</v>
      </c>
      <c r="FF45">
        <f t="shared" si="100"/>
        <v>-8.8616923281953301</v>
      </c>
      <c r="FG45">
        <f t="shared" si="101"/>
        <v>0.36050839599028489</v>
      </c>
    </row>
    <row r="46" spans="1:163" x14ac:dyDescent="0.15">
      <c r="A46">
        <f>Parameters!$C$2*(Parameters!$C$3/Parameters!$C$2)^((ROW()-2)/(Parameters!$C$4-1))</f>
        <v>165.95869074375605</v>
      </c>
      <c r="B46">
        <f t="shared" si="0"/>
        <v>2.2199999999999998</v>
      </c>
      <c r="C46">
        <f t="shared" si="1"/>
        <v>1042.7492072799289</v>
      </c>
      <c r="D46">
        <f>1</f>
        <v>1</v>
      </c>
      <c r="E46">
        <f>0</f>
        <v>0</v>
      </c>
      <c r="F46">
        <f>0</f>
        <v>0</v>
      </c>
      <c r="G46">
        <f>0</f>
        <v>0</v>
      </c>
      <c r="H46">
        <f>0</f>
        <v>0</v>
      </c>
      <c r="I46">
        <f>0</f>
        <v>0</v>
      </c>
      <c r="J46">
        <f>1</f>
        <v>1</v>
      </c>
      <c r="K46">
        <f>0</f>
        <v>0</v>
      </c>
      <c r="L46">
        <f>2*Parameters!$C$10</f>
        <v>0.04</v>
      </c>
      <c r="M46">
        <f>2*C46*Parameters!$C$9</f>
        <v>2.0854984145598577E-3</v>
      </c>
      <c r="N46">
        <f>0</f>
        <v>0</v>
      </c>
      <c r="O46">
        <f>0</f>
        <v>0</v>
      </c>
      <c r="P46">
        <f t="shared" si="2"/>
        <v>1</v>
      </c>
      <c r="Q46">
        <f t="shared" si="3"/>
        <v>0</v>
      </c>
      <c r="R46">
        <f t="shared" si="4"/>
        <v>0.04</v>
      </c>
      <c r="S46">
        <f t="shared" si="5"/>
        <v>2.0854984145598577E-3</v>
      </c>
      <c r="T46">
        <f t="shared" si="6"/>
        <v>0</v>
      </c>
      <c r="U46">
        <f t="shared" si="7"/>
        <v>0</v>
      </c>
      <c r="V46">
        <f t="shared" si="8"/>
        <v>1</v>
      </c>
      <c r="W46">
        <f t="shared" si="9"/>
        <v>0</v>
      </c>
      <c r="X46">
        <f>0</f>
        <v>0</v>
      </c>
      <c r="Y46">
        <f>0</f>
        <v>0</v>
      </c>
      <c r="Z46">
        <f>0</f>
        <v>0</v>
      </c>
      <c r="AA46">
        <f>C46*(Parameters!$C$12+Parameters!$C$11/2)</f>
        <v>7.8206190545994665E-8</v>
      </c>
      <c r="AB46">
        <f t="shared" si="10"/>
        <v>0.99999999983690113</v>
      </c>
      <c r="AC46">
        <f t="shared" si="11"/>
        <v>3.1282476218397866E-9</v>
      </c>
      <c r="AD46">
        <f t="shared" si="12"/>
        <v>0.04</v>
      </c>
      <c r="AE46">
        <f t="shared" si="13"/>
        <v>2.0854984145598577E-3</v>
      </c>
      <c r="AF46">
        <f t="shared" si="14"/>
        <v>0</v>
      </c>
      <c r="AG46">
        <f t="shared" si="15"/>
        <v>7.8206190545994665E-8</v>
      </c>
      <c r="AH46">
        <f t="shared" si="16"/>
        <v>1</v>
      </c>
      <c r="AI46">
        <f t="shared" si="17"/>
        <v>0</v>
      </c>
      <c r="AJ46">
        <f>0</f>
        <v>0</v>
      </c>
      <c r="AK46">
        <f>0</f>
        <v>0</v>
      </c>
      <c r="AL46">
        <f>(((2*Parameters!$C$15))/(((2*Parameters!$C$15))^2+((2*(C46*Parameters!$C$14-1/(C46*Parameters!$C$13))))^2))</f>
        <v>1.0873260984473615E-6</v>
      </c>
      <c r="AM46">
        <f>(-((2*(C46*Parameters!$C$14-1/(C46*Parameters!$C$13))))/(((2*Parameters!$C$15))^2+((2*(C46*Parameters!$C$14-1/(C46*Parameters!$C$13))))^2))</f>
        <v>5.2137463765421109E-3</v>
      </c>
      <c r="AN46">
        <f t="shared" si="18"/>
        <v>0.99998917007014276</v>
      </c>
      <c r="AO46">
        <f t="shared" si="19"/>
        <v>2.0855525092616071E-4</v>
      </c>
      <c r="AP46">
        <f t="shared" si="20"/>
        <v>0.04</v>
      </c>
      <c r="AQ46">
        <f t="shared" si="21"/>
        <v>2.0854984145598577E-3</v>
      </c>
      <c r="AR46">
        <f t="shared" si="22"/>
        <v>1.0873260984473615E-6</v>
      </c>
      <c r="AS46">
        <f t="shared" si="23"/>
        <v>5.213824582732657E-3</v>
      </c>
      <c r="AT46">
        <f t="shared" si="24"/>
        <v>1</v>
      </c>
      <c r="AU46">
        <f t="shared" si="25"/>
        <v>0</v>
      </c>
      <c r="AV46">
        <f>2*Parameters!$C$17</f>
        <v>0.04</v>
      </c>
      <c r="AW46">
        <f>2*C46*Parameters!$C$16</f>
        <v>2.0854984145598577E-3</v>
      </c>
      <c r="AX46">
        <f>0</f>
        <v>0</v>
      </c>
      <c r="AY46">
        <f>0</f>
        <v>0</v>
      </c>
      <c r="AZ46">
        <f t="shared" si="26"/>
        <v>0.99998917007014276</v>
      </c>
      <c r="BA46">
        <f t="shared" si="27"/>
        <v>2.0855525092616071E-4</v>
      </c>
      <c r="BB46">
        <f t="shared" si="28"/>
        <v>7.9999131861160547E-2</v>
      </c>
      <c r="BC46">
        <f t="shared" si="29"/>
        <v>4.1793164533552151E-3</v>
      </c>
      <c r="BD46">
        <f t="shared" si="30"/>
        <v>1.0873260984473615E-6</v>
      </c>
      <c r="BE46">
        <f t="shared" si="31"/>
        <v>5.213824582732657E-3</v>
      </c>
      <c r="BF46">
        <f t="shared" si="32"/>
        <v>0.99998917007014276</v>
      </c>
      <c r="BG46">
        <f t="shared" si="33"/>
        <v>2.0855525092616068E-4</v>
      </c>
      <c r="BH46">
        <f>0</f>
        <v>0</v>
      </c>
      <c r="BI46">
        <f>0</f>
        <v>0</v>
      </c>
      <c r="BJ46">
        <f>0</f>
        <v>0</v>
      </c>
      <c r="BK46">
        <f>C46*(Parameters!$C$19+Parameters!$C$18/2)</f>
        <v>7.8206190545994665E-8</v>
      </c>
      <c r="BL46">
        <f t="shared" si="34"/>
        <v>0.99998916974329433</v>
      </c>
      <c r="BM46">
        <f t="shared" si="35"/>
        <v>2.0856150735351056E-4</v>
      </c>
      <c r="BN46">
        <f t="shared" si="36"/>
        <v>7.9999131861160547E-2</v>
      </c>
      <c r="BO46">
        <f t="shared" si="37"/>
        <v>4.1793164533552151E-3</v>
      </c>
      <c r="BP46">
        <f t="shared" si="38"/>
        <v>1.0873097881356681E-6</v>
      </c>
      <c r="BQ46">
        <f t="shared" si="39"/>
        <v>5.2139027880762356E-3</v>
      </c>
      <c r="BR46">
        <f t="shared" si="40"/>
        <v>0.99998917007014276</v>
      </c>
      <c r="BS46">
        <f t="shared" si="41"/>
        <v>2.0855525092616068E-4</v>
      </c>
      <c r="BT46">
        <f>2*((((Parameters!$C$21)/((Parameters!$C$21)^2+(C46*Parameters!$C$20)^2)))/((((Parameters!$C$21)/((Parameters!$C$21)^2+(C46*Parameters!$C$20)^2)))^2+((-(C46*Parameters!$C$20)/((Parameters!$C$21)^2+(C46*Parameters!$C$20)^2)+C46*Parameters!$C$22))^2))</f>
        <v>4.0000000029575267E-2</v>
      </c>
      <c r="BU46">
        <f>2*(-((-(C46*Parameters!$C$20)/((Parameters!$C$21)^2+(C46*Parameters!$C$20)^2)+C46*Parameters!$C$22))/((((Parameters!$C$21)/((Parameters!$C$21)^2+(C46*Parameters!$C$20)^2)))^2+((-(C46*Parameters!$C$20)/((Parameters!$C$21)^2+(C46*Parameters!$C$20)^2)+C46*Parameters!$C$22))^2))</f>
        <v>0.14181389223832661</v>
      </c>
      <c r="BV46">
        <f>0</f>
        <v>0</v>
      </c>
      <c r="BW46">
        <f>0</f>
        <v>0</v>
      </c>
      <c r="BX46">
        <f t="shared" si="42"/>
        <v>0.99998916974329433</v>
      </c>
      <c r="BY46">
        <f t="shared" si="43"/>
        <v>2.0856150735351056E-4</v>
      </c>
      <c r="BZ46">
        <f t="shared" si="44"/>
        <v>0.11996912176133838</v>
      </c>
      <c r="CA46">
        <f t="shared" si="45"/>
        <v>0.14600001527112474</v>
      </c>
      <c r="CB46">
        <f t="shared" si="46"/>
        <v>1.0873097881356681E-6</v>
      </c>
      <c r="CC46">
        <f t="shared" si="47"/>
        <v>5.2139027880762356E-3</v>
      </c>
      <c r="CD46">
        <f t="shared" si="48"/>
        <v>0.99924980971440502</v>
      </c>
      <c r="CE46">
        <f t="shared" si="49"/>
        <v>4.1726555823653702E-4</v>
      </c>
      <c r="CF46">
        <f>0</f>
        <v>0</v>
      </c>
      <c r="CG46">
        <f>0</f>
        <v>0</v>
      </c>
      <c r="CH46">
        <f>(((Parameters!$C$25))/(((Parameters!$C$25))^2+((C46*Parameters!$C$24-1/(C46*Parameters!$C$23)))^2))+(((Parameters!$C$29+Parameters!$C$28))/(((Parameters!$C$29+Parameters!$C$28))^2+((C46*Parameters!$C$27-1/(C46*Parameters!$C$26)))^2))</f>
        <v>3.6122665713838039E-6</v>
      </c>
      <c r="CI46">
        <f>(-((C46*Parameters!$C$24-1/(C46*Parameters!$C$23)))/(((Parameters!$C$25))^2+((C46*Parameters!$C$24-1/(C46*Parameters!$C$23)))^2))+(-((C46*Parameters!$C$27-1/(C46*Parameters!$C$26)))/(((Parameters!$C$29+Parameters!$C$28))^2+((C46*Parameters!$C$27-1/(C46*Parameters!$C$26)))^2))</f>
        <v>9.8015770460877427E-4</v>
      </c>
      <c r="CJ46">
        <f t="shared" si="50"/>
        <v>0.99984650006390141</v>
      </c>
      <c r="CK46">
        <f t="shared" si="51"/>
        <v>3.2667755733761995E-4</v>
      </c>
      <c r="CL46">
        <f t="shared" si="52"/>
        <v>0.11996912176133838</v>
      </c>
      <c r="CM46">
        <f t="shared" si="53"/>
        <v>0.14600001527112474</v>
      </c>
      <c r="CN46">
        <f t="shared" si="54"/>
        <v>4.2878804204552173E-6</v>
      </c>
      <c r="CO46">
        <f t="shared" si="55"/>
        <v>6.193326695171089E-3</v>
      </c>
      <c r="CP46">
        <f t="shared" si="56"/>
        <v>0.99924980971440502</v>
      </c>
      <c r="CQ46">
        <f t="shared" si="57"/>
        <v>4.1726555823653702E-4</v>
      </c>
      <c r="CR46">
        <f>2*((((Parameters!$C$31)/((Parameters!$C$31)^2+(C46*Parameters!$C$30)^2)))/((((Parameters!$C$31)/((Parameters!$C$31)^2+(C46*Parameters!$C$30)^2)))^2+((-(C46*Parameters!$C$30)/((Parameters!$C$31)^2+(C46*Parameters!$C$30)^2)+C46*Parameters!$C$32))^2))</f>
        <v>4.00000000143527E-2</v>
      </c>
      <c r="CS46">
        <f>2*(-((-(C46*Parameters!$C$30)/((Parameters!$C$31)^2+(C46*Parameters!$C$30)^2)+C46*Parameters!$C$32))/((((Parameters!$C$31)/((Parameters!$C$31)^2+(C46*Parameters!$C$30)^2)))^2+((-(C46*Parameters!$C$30)/((Parameters!$C$31)^2+(C46*Parameters!$C$30)^2)+C46*Parameters!$C$32))^2))</f>
        <v>6.8821447688651491E-2</v>
      </c>
      <c r="CT46">
        <f>0</f>
        <v>0</v>
      </c>
      <c r="CU46">
        <f>0</f>
        <v>0</v>
      </c>
      <c r="CV46">
        <f t="shared" si="58"/>
        <v>0.99984650006390141</v>
      </c>
      <c r="CW46">
        <f t="shared" si="59"/>
        <v>3.2667755733761995E-4</v>
      </c>
      <c r="CX46">
        <f t="shared" si="60"/>
        <v>0.15994049935582155</v>
      </c>
      <c r="CY46">
        <f t="shared" si="61"/>
        <v>0.21482396597425202</v>
      </c>
      <c r="CZ46">
        <f t="shared" si="62"/>
        <v>4.2878804204552173E-6</v>
      </c>
      <c r="DA46">
        <f t="shared" si="63"/>
        <v>6.193326695171089E-3</v>
      </c>
      <c r="DB46">
        <f t="shared" si="64"/>
        <v>0.99882374752045144</v>
      </c>
      <c r="DC46">
        <f t="shared" si="65"/>
        <v>6.6529372427032315E-4</v>
      </c>
      <c r="DD46">
        <f>0</f>
        <v>0</v>
      </c>
      <c r="DE46">
        <f>0</f>
        <v>0</v>
      </c>
      <c r="DF46">
        <f>(((Parameters!$C$35))/(((Parameters!$C$35))^2+((C46*Parameters!$C$34-1/(C46*Parameters!$C$33)))^2))+(((Parameters!$C$39+Parameters!$C$38))/(((Parameters!$C$39+Parameters!$C$38))^2+((C46*Parameters!$C$37-1/(C46*Parameters!$C$36)))^2))</f>
        <v>3.6122665713838039E-6</v>
      </c>
      <c r="DG46">
        <f>(-((C46*Parameters!$C$34-1/(C46*Parameters!$C$33)))/(((Parameters!$C$35))^2+((C46*Parameters!$C$34-1/(C46*Parameters!$C$33)))^2))+(-((C46*Parameters!$C$37-1/(C46*Parameters!$C$36)))/(((Parameters!$C$39+Parameters!$C$38))^2+((C46*Parameters!$C$37-1/(C46*Parameters!$C$36)))^2))</f>
        <v>9.8015770460877427E-4</v>
      </c>
      <c r="DH46">
        <f t="shared" si="66"/>
        <v>0.99963651644623641</v>
      </c>
      <c r="DI46">
        <f t="shared" si="67"/>
        <v>4.8422047149122404E-4</v>
      </c>
      <c r="DJ46">
        <f t="shared" si="68"/>
        <v>0.15994049935582155</v>
      </c>
      <c r="DK46">
        <f t="shared" si="69"/>
        <v>0.21482396597425202</v>
      </c>
      <c r="DL46">
        <f t="shared" si="70"/>
        <v>7.2438052846562186E-6</v>
      </c>
      <c r="DM46">
        <f t="shared" si="71"/>
        <v>7.172333890067749E-3</v>
      </c>
      <c r="DN46">
        <f t="shared" si="72"/>
        <v>0.99882374752045144</v>
      </c>
      <c r="DO46">
        <f t="shared" si="73"/>
        <v>6.6529372427032315E-4</v>
      </c>
      <c r="DP46">
        <f>2*((((Parameters!$C$41)/((Parameters!$C$41)^2+(C46*(Parameters!$C$40*(1-Parameters!$C$42)))^2)))/((((Parameters!$C$41)/((Parameters!$C$41)^2+(C46*(Parameters!$C$40*(1-Parameters!$C$42)))^2)))^2+((-(C46*(Parameters!$C$40*(1-Parameters!$C$42)))/((Parameters!$C$41)^2+(C46*(Parameters!$C$40*(1-Parameters!$C$42)))^2)+C46*Parameters!$C$43))^2))</f>
        <v>0.20000000000652399</v>
      </c>
      <c r="DQ46">
        <f>2*(-((-(C46*(Parameters!$C$40*(1-Parameters!$C$42)))/((Parameters!$C$41)^2+(C46*(Parameters!$C$40*(1-Parameters!$C$42)))^2)+C46*Parameters!$C$43))/((((Parameters!$C$41)/((Parameters!$C$41)^2+(C46*(Parameters!$C$40*(1-Parameters!$C$42)))^2)))^2+((-(C46*(Parameters!$C$40*(1-Parameters!$C$42)))/((Parameters!$C$41)^2+(C46*(Parameters!$C$40*(1-Parameters!$C$42)))^2)+C46*Parameters!$C$43))^2))</f>
        <v>6.2564951395067013E-3</v>
      </c>
      <c r="DR46">
        <f>0</f>
        <v>0</v>
      </c>
      <c r="DS46">
        <f>0</f>
        <v>0</v>
      </c>
      <c r="DT46">
        <f t="shared" si="74"/>
        <v>0.99963651644623641</v>
      </c>
      <c r="DU46">
        <f t="shared" si="75"/>
        <v>4.8422047149122404E-4</v>
      </c>
      <c r="DV46">
        <f t="shared" si="76"/>
        <v>0.35986477312856413</v>
      </c>
      <c r="DW46">
        <f t="shared" si="77"/>
        <v>0.22117503107497272</v>
      </c>
      <c r="DX46">
        <f t="shared" si="78"/>
        <v>7.2438052846562186E-6</v>
      </c>
      <c r="DY46">
        <f t="shared" si="79"/>
        <v>7.172333890067749E-3</v>
      </c>
      <c r="DZ46">
        <f t="shared" si="80"/>
        <v>0.99878032260938632</v>
      </c>
      <c r="EA46">
        <f t="shared" si="81"/>
        <v>2.09980582316322E-3</v>
      </c>
      <c r="EB46">
        <f>0</f>
        <v>0</v>
      </c>
      <c r="EC46">
        <f>0</f>
        <v>0</v>
      </c>
      <c r="ED46">
        <f>0</f>
        <v>0</v>
      </c>
      <c r="EE46">
        <f>C46*Parameters!$C$44</f>
        <v>1.0427492072799288E-8</v>
      </c>
      <c r="EF46">
        <f t="shared" si="82"/>
        <v>0.99963651413993548</v>
      </c>
      <c r="EG46">
        <f t="shared" si="83"/>
        <v>4.8422422397829311E-4</v>
      </c>
      <c r="EH46">
        <f t="shared" si="84"/>
        <v>0.35986477312856413</v>
      </c>
      <c r="EI46">
        <f t="shared" si="85"/>
        <v>0.22117503107497272</v>
      </c>
      <c r="EJ46">
        <f t="shared" si="86"/>
        <v>7.243783388947643E-6</v>
      </c>
      <c r="EK46">
        <f t="shared" si="87"/>
        <v>7.1723443048416456E-3</v>
      </c>
      <c r="EL46">
        <f t="shared" si="88"/>
        <v>0.99878032260938632</v>
      </c>
      <c r="EM46">
        <f t="shared" si="89"/>
        <v>2.09980582316322E-3</v>
      </c>
      <c r="EN46">
        <f>0</f>
        <v>0</v>
      </c>
      <c r="EO46">
        <f>0</f>
        <v>0</v>
      </c>
      <c r="EP46">
        <f>(((2*Parameters!$C$47))/(((2*Parameters!$C$47))^2+((2*(C46*Parameters!$C$46-1/(C46*Parameters!$C$45))))^2))</f>
        <v>5.2626574011810993E-14</v>
      </c>
      <c r="EQ46">
        <f>(-((2*(C46*Parameters!$C$46-1/(C46*Parameters!$C$45))))/(((2*Parameters!$C$47))^2+((2*(C46*Parameters!$C$46-1/(C46*Parameters!$C$45))))^2))</f>
        <v>1.1470241280353575E-6</v>
      </c>
      <c r="ER46">
        <f t="shared" si="90"/>
        <v>0.99963626044685727</v>
      </c>
      <c r="ES46">
        <f t="shared" si="91"/>
        <v>4.846369975675412E-4</v>
      </c>
      <c r="ET46">
        <f t="shared" si="92"/>
        <v>0.35986477312856413</v>
      </c>
      <c r="EU46">
        <f t="shared" si="93"/>
        <v>0.22117503107497272</v>
      </c>
      <c r="EV46">
        <f t="shared" si="94"/>
        <v>7.2413749135666724E-6</v>
      </c>
      <c r="EW46">
        <f t="shared" si="95"/>
        <v>7.1734899299703957E-3</v>
      </c>
      <c r="EX46">
        <f t="shared" si="96"/>
        <v>0.99878032260938632</v>
      </c>
      <c r="EY46">
        <f t="shared" si="97"/>
        <v>2.09980582316322E-3</v>
      </c>
      <c r="EZ46">
        <f>(ER46+ET46/Parameters!$C$6+Parameters!$C$7*(EV46+EX46/Parameters!$C$6))</f>
        <v>1.0121532960339377</v>
      </c>
      <c r="FA46">
        <f>(ES46+EU46/Parameters!$C$6+Parameters!$C$7*(EW46+EY46/Parameters!$C$6))</f>
        <v>8.1776815566970279E-3</v>
      </c>
      <c r="FB46">
        <f t="shared" si="98"/>
        <v>-0.10520936430901913</v>
      </c>
      <c r="FC46">
        <f t="shared" si="99"/>
        <v>0.98796038746685932</v>
      </c>
      <c r="FD46">
        <f>(ER46+ET46/Parameters!$C$6+Parameters!$C$8*(EV46+EX46/Parameters!$C$6))</f>
        <v>2.749524621491592</v>
      </c>
      <c r="FE46">
        <f>(ES46+EU46/Parameters!$C$6+Parameters!$C$8*(EW46+EY46/Parameters!$C$6))</f>
        <v>0.37050401426941371</v>
      </c>
      <c r="FF46">
        <f t="shared" si="100"/>
        <v>-8.8633045045732217</v>
      </c>
      <c r="FG46">
        <f t="shared" si="101"/>
        <v>0.36044148871775061</v>
      </c>
    </row>
    <row r="47" spans="1:163" x14ac:dyDescent="0.15">
      <c r="A47">
        <f>Parameters!$C$2*(Parameters!$C$3/Parameters!$C$2)^((ROW()-2)/(Parameters!$C$4-1))</f>
        <v>167.88040181225603</v>
      </c>
      <c r="B47">
        <f t="shared" si="0"/>
        <v>2.2250000000000001</v>
      </c>
      <c r="C47">
        <f t="shared" si="1"/>
        <v>1054.8236740301722</v>
      </c>
      <c r="D47">
        <f>1</f>
        <v>1</v>
      </c>
      <c r="E47">
        <f>0</f>
        <v>0</v>
      </c>
      <c r="F47">
        <f>0</f>
        <v>0</v>
      </c>
      <c r="G47">
        <f>0</f>
        <v>0</v>
      </c>
      <c r="H47">
        <f>0</f>
        <v>0</v>
      </c>
      <c r="I47">
        <f>0</f>
        <v>0</v>
      </c>
      <c r="J47">
        <f>1</f>
        <v>1</v>
      </c>
      <c r="K47">
        <f>0</f>
        <v>0</v>
      </c>
      <c r="L47">
        <f>2*Parameters!$C$10</f>
        <v>0.04</v>
      </c>
      <c r="M47">
        <f>2*C47*Parameters!$C$9</f>
        <v>2.1096473480603445E-3</v>
      </c>
      <c r="N47">
        <f>0</f>
        <v>0</v>
      </c>
      <c r="O47">
        <f>0</f>
        <v>0</v>
      </c>
      <c r="P47">
        <f t="shared" si="2"/>
        <v>1</v>
      </c>
      <c r="Q47">
        <f t="shared" si="3"/>
        <v>0</v>
      </c>
      <c r="R47">
        <f t="shared" si="4"/>
        <v>0.04</v>
      </c>
      <c r="S47">
        <f t="shared" si="5"/>
        <v>2.1096473480603445E-3</v>
      </c>
      <c r="T47">
        <f t="shared" si="6"/>
        <v>0</v>
      </c>
      <c r="U47">
        <f t="shared" si="7"/>
        <v>0</v>
      </c>
      <c r="V47">
        <f t="shared" si="8"/>
        <v>1</v>
      </c>
      <c r="W47">
        <f t="shared" si="9"/>
        <v>0</v>
      </c>
      <c r="X47">
        <f>0</f>
        <v>0</v>
      </c>
      <c r="Y47">
        <f>0</f>
        <v>0</v>
      </c>
      <c r="Z47">
        <f>0</f>
        <v>0</v>
      </c>
      <c r="AA47">
        <f>C47*(Parameters!$C$12+Parameters!$C$11/2)</f>
        <v>7.9111775552262919E-8</v>
      </c>
      <c r="AB47">
        <f t="shared" si="10"/>
        <v>0.99999999983310206</v>
      </c>
      <c r="AC47">
        <f t="shared" si="11"/>
        <v>3.1644710220905169E-9</v>
      </c>
      <c r="AD47">
        <f t="shared" si="12"/>
        <v>0.04</v>
      </c>
      <c r="AE47">
        <f t="shared" si="13"/>
        <v>2.1096473480603445E-3</v>
      </c>
      <c r="AF47">
        <f t="shared" si="14"/>
        <v>0</v>
      </c>
      <c r="AG47">
        <f t="shared" si="15"/>
        <v>7.9111775552262919E-8</v>
      </c>
      <c r="AH47">
        <f t="shared" si="16"/>
        <v>1</v>
      </c>
      <c r="AI47">
        <f t="shared" si="17"/>
        <v>0</v>
      </c>
      <c r="AJ47">
        <f>0</f>
        <v>0</v>
      </c>
      <c r="AK47">
        <f>0</f>
        <v>0</v>
      </c>
      <c r="AL47">
        <f>(((2*Parameters!$C$15))/(((2*Parameters!$C$15))^2+((2*(C47*Parameters!$C$14-1/(C47*Parameters!$C$13))))^2))</f>
        <v>1.1126531813739988E-6</v>
      </c>
      <c r="AM47">
        <f>(-((2*(C47*Parameters!$C$14-1/(C47*Parameters!$C$13))))/(((2*Parameters!$C$15))^2+((2*(C47*Parameters!$C$14-1/(C47*Parameters!$C$13))))^2))</f>
        <v>5.2741187222466717E-3</v>
      </c>
      <c r="AN47">
        <f t="shared" si="18"/>
        <v>0.99998891780865362</v>
      </c>
      <c r="AO47">
        <f t="shared" si="19"/>
        <v>2.1097026066672236E-4</v>
      </c>
      <c r="AP47">
        <f t="shared" si="20"/>
        <v>0.04</v>
      </c>
      <c r="AQ47">
        <f t="shared" si="21"/>
        <v>2.1096473480603445E-3</v>
      </c>
      <c r="AR47">
        <f t="shared" si="22"/>
        <v>1.1126531813739988E-6</v>
      </c>
      <c r="AS47">
        <f t="shared" si="23"/>
        <v>5.2741978340222241E-3</v>
      </c>
      <c r="AT47">
        <f t="shared" si="24"/>
        <v>1</v>
      </c>
      <c r="AU47">
        <f t="shared" si="25"/>
        <v>0</v>
      </c>
      <c r="AV47">
        <f>2*Parameters!$C$17</f>
        <v>0.04</v>
      </c>
      <c r="AW47">
        <f>2*C47*Parameters!$C$16</f>
        <v>2.1096473480603445E-3</v>
      </c>
      <c r="AX47">
        <f>0</f>
        <v>0</v>
      </c>
      <c r="AY47">
        <f>0</f>
        <v>0</v>
      </c>
      <c r="AZ47">
        <f t="shared" si="26"/>
        <v>0.99998891780865362</v>
      </c>
      <c r="BA47">
        <f t="shared" si="27"/>
        <v>2.1097026066672236E-4</v>
      </c>
      <c r="BB47">
        <f t="shared" si="28"/>
        <v>7.9999111639495218E-2</v>
      </c>
      <c r="BC47">
        <f t="shared" si="29"/>
        <v>4.2277101270317731E-3</v>
      </c>
      <c r="BD47">
        <f t="shared" si="30"/>
        <v>1.1126531813739988E-6</v>
      </c>
      <c r="BE47">
        <f t="shared" si="31"/>
        <v>5.2741978340222241E-3</v>
      </c>
      <c r="BF47">
        <f t="shared" si="32"/>
        <v>0.99998891780865351</v>
      </c>
      <c r="BG47">
        <f t="shared" si="33"/>
        <v>2.1097026066672236E-4</v>
      </c>
      <c r="BH47">
        <f>0</f>
        <v>0</v>
      </c>
      <c r="BI47">
        <f>0</f>
        <v>0</v>
      </c>
      <c r="BJ47">
        <f>0</f>
        <v>0</v>
      </c>
      <c r="BK47">
        <f>C47*(Parameters!$C$19+Parameters!$C$18/2)</f>
        <v>7.9111775552262919E-8</v>
      </c>
      <c r="BL47">
        <f t="shared" si="34"/>
        <v>0.99998891747419194</v>
      </c>
      <c r="BM47">
        <f t="shared" si="35"/>
        <v>2.1097658953848677E-4</v>
      </c>
      <c r="BN47">
        <f t="shared" si="36"/>
        <v>7.9999111639495218E-2</v>
      </c>
      <c r="BO47">
        <f t="shared" si="37"/>
        <v>4.2277101270317731E-3</v>
      </c>
      <c r="BP47">
        <f t="shared" si="38"/>
        <v>1.1126364911420888E-6</v>
      </c>
      <c r="BQ47">
        <f t="shared" si="39"/>
        <v>5.2742769449210447E-3</v>
      </c>
      <c r="BR47">
        <f t="shared" si="40"/>
        <v>0.99998891780865351</v>
      </c>
      <c r="BS47">
        <f t="shared" si="41"/>
        <v>2.1097026066672236E-4</v>
      </c>
      <c r="BT47">
        <f>2*((((Parameters!$C$21)/((Parameters!$C$21)^2+(C47*Parameters!$C$20)^2)))/((((Parameters!$C$21)/((Parameters!$C$21)^2+(C47*Parameters!$C$20)^2)))^2+((-(C47*Parameters!$C$20)/((Parameters!$C$21)^2+(C47*Parameters!$C$20)^2)+C47*Parameters!$C$22))^2))</f>
        <v>4.000000003026416E-2</v>
      </c>
      <c r="BU47">
        <f>2*(-((-(C47*Parameters!$C$20)/((Parameters!$C$21)^2+(C47*Parameters!$C$20)^2)+C47*Parameters!$C$22))/((((Parameters!$C$21)/((Parameters!$C$21)^2+(C47*Parameters!$C$20)^2)))^2+((-(C47*Parameters!$C$20)/((Parameters!$C$21)^2+(C47*Parameters!$C$20)^2)+C47*Parameters!$C$22))^2))</f>
        <v>0.14345601971815383</v>
      </c>
      <c r="BV47">
        <f>0</f>
        <v>0</v>
      </c>
      <c r="BW47">
        <f>0</f>
        <v>0</v>
      </c>
      <c r="BX47">
        <f t="shared" si="42"/>
        <v>0.99998891747419194</v>
      </c>
      <c r="BY47">
        <f t="shared" si="43"/>
        <v>2.1097658953848677E-4</v>
      </c>
      <c r="BZ47">
        <f t="shared" si="44"/>
        <v>0.11996840250693781</v>
      </c>
      <c r="CA47">
        <f t="shared" si="45"/>
        <v>0.14769057905373267</v>
      </c>
      <c r="CB47">
        <f t="shared" si="46"/>
        <v>1.1126364911420888E-6</v>
      </c>
      <c r="CC47">
        <f t="shared" si="47"/>
        <v>5.2742769449210447E-3</v>
      </c>
      <c r="CD47">
        <f t="shared" si="48"/>
        <v>0.99923233553670354</v>
      </c>
      <c r="CE47">
        <f t="shared" si="49"/>
        <v>4.2210095302559812E-4</v>
      </c>
      <c r="CF47">
        <f>0</f>
        <v>0</v>
      </c>
      <c r="CG47">
        <f>0</f>
        <v>0</v>
      </c>
      <c r="CH47">
        <f>(((Parameters!$C$25))/(((Parameters!$C$25))^2+((C47*Parameters!$C$24-1/(C47*Parameters!$C$23)))^2))+(((Parameters!$C$29+Parameters!$C$28))/(((Parameters!$C$29+Parameters!$C$28))^2+((C47*Parameters!$C$27-1/(C47*Parameters!$C$26)))^2))</f>
        <v>3.6964024105661928E-6</v>
      </c>
      <c r="CI47">
        <f>(-((C47*Parameters!$C$24-1/(C47*Parameters!$C$23)))/(((Parameters!$C$25))^2+((C47*Parameters!$C$24-1/(C47*Parameters!$C$23)))^2))+(-((C47*Parameters!$C$27-1/(C47*Parameters!$C$26)))/(((Parameters!$C$29+Parameters!$C$28))^2+((C47*Parameters!$C$27-1/(C47*Parameters!$C$26)))^2))</f>
        <v>9.9150677035592539E-4</v>
      </c>
      <c r="CJ47">
        <f t="shared" si="50"/>
        <v>0.99984292471663461</v>
      </c>
      <c r="CK47">
        <f t="shared" si="51"/>
        <v>3.304719966653325E-4</v>
      </c>
      <c r="CL47">
        <f t="shared" si="52"/>
        <v>0.11996840250693781</v>
      </c>
      <c r="CM47">
        <f t="shared" si="53"/>
        <v>0.14769057905373267</v>
      </c>
      <c r="CN47">
        <f t="shared" si="54"/>
        <v>4.3876853522370775E-6</v>
      </c>
      <c r="CO47">
        <f t="shared" si="55"/>
        <v>6.2650241310192303E-3</v>
      </c>
      <c r="CP47">
        <f t="shared" si="56"/>
        <v>0.99923233553670354</v>
      </c>
      <c r="CQ47">
        <f t="shared" si="57"/>
        <v>4.2210095302559812E-4</v>
      </c>
      <c r="CR47">
        <f>2*((((Parameters!$C$31)/((Parameters!$C$31)^2+(C47*Parameters!$C$30)^2)))/((((Parameters!$C$31)/((Parameters!$C$31)^2+(C47*Parameters!$C$30)^2)))^2+((-(C47*Parameters!$C$30)/((Parameters!$C$31)^2+(C47*Parameters!$C$30)^2)+C47*Parameters!$C$32))^2))</f>
        <v>4.0000000014687016E-2</v>
      </c>
      <c r="CS47">
        <f>2*(-((-(C47*Parameters!$C$30)/((Parameters!$C$31)^2+(C47*Parameters!$C$30)^2)+C47*Parameters!$C$32))/((((Parameters!$C$31)/((Parameters!$C$31)^2+(C47*Parameters!$C$30)^2)))^2+((-(C47*Parameters!$C$30)/((Parameters!$C$31)^2+(C47*Parameters!$C$30)^2)+C47*Parameters!$C$32))^2))</f>
        <v>6.9618362494553152E-2</v>
      </c>
      <c r="CT47">
        <f>0</f>
        <v>0</v>
      </c>
      <c r="CU47">
        <f>0</f>
        <v>0</v>
      </c>
      <c r="CV47">
        <f t="shared" si="58"/>
        <v>0.99984292471663461</v>
      </c>
      <c r="CW47">
        <f t="shared" si="59"/>
        <v>3.304719966653325E-4</v>
      </c>
      <c r="CX47">
        <f t="shared" si="60"/>
        <v>0.15993911259102978</v>
      </c>
      <c r="CY47">
        <f t="shared" si="61"/>
        <v>0.21731122510414103</v>
      </c>
      <c r="CZ47">
        <f t="shared" si="62"/>
        <v>4.3876853522370775E-6</v>
      </c>
      <c r="DA47">
        <f t="shared" si="63"/>
        <v>6.2650241310192303E-3</v>
      </c>
      <c r="DB47">
        <f t="shared" si="64"/>
        <v>0.9987963503231273</v>
      </c>
      <c r="DC47">
        <f t="shared" si="65"/>
        <v>6.7300738182774595E-4</v>
      </c>
      <c r="DD47">
        <f>0</f>
        <v>0</v>
      </c>
      <c r="DE47">
        <f>0</f>
        <v>0</v>
      </c>
      <c r="DF47">
        <f>(((Parameters!$C$35))/(((Parameters!$C$35))^2+((C47*Parameters!$C$34-1/(C47*Parameters!$C$33)))^2))+(((Parameters!$C$39+Parameters!$C$38))/(((Parameters!$C$39+Parameters!$C$38))^2+((C47*Parameters!$C$37-1/(C47*Parameters!$C$36)))^2))</f>
        <v>3.6964024105661928E-6</v>
      </c>
      <c r="DG47">
        <f>(-((C47*Parameters!$C$34-1/(C47*Parameters!$C$33)))/(((Parameters!$C$35))^2+((C47*Parameters!$C$34-1/(C47*Parameters!$C$33)))^2))+(-((C47*Parameters!$C$37-1/(C47*Parameters!$C$36)))/(((Parameters!$C$39+Parameters!$C$38))^2+((C47*Parameters!$C$37-1/(C47*Parameters!$C$36)))^2))</f>
        <v>9.9150677035592539E-4</v>
      </c>
      <c r="DH47">
        <f t="shared" si="66"/>
        <v>0.99962805036499081</v>
      </c>
      <c r="DI47">
        <f t="shared" si="67"/>
        <v>4.8985597938037528E-4</v>
      </c>
      <c r="DJ47">
        <f t="shared" si="68"/>
        <v>0.15993911259102978</v>
      </c>
      <c r="DK47">
        <f t="shared" si="69"/>
        <v>0.21731122510414103</v>
      </c>
      <c r="DL47">
        <f t="shared" si="70"/>
        <v>7.4123472136544746E-6</v>
      </c>
      <c r="DM47">
        <f t="shared" si="71"/>
        <v>7.255339962277509E-3</v>
      </c>
      <c r="DN47">
        <f t="shared" si="72"/>
        <v>0.9987963503231273</v>
      </c>
      <c r="DO47">
        <f t="shared" si="73"/>
        <v>6.7300738182774595E-4</v>
      </c>
      <c r="DP47">
        <f>2*((((Parameters!$C$41)/((Parameters!$C$41)^2+(C47*(Parameters!$C$40*(1-Parameters!$C$42)))^2)))/((((Parameters!$C$41)/((Parameters!$C$41)^2+(C47*(Parameters!$C$40*(1-Parameters!$C$42)))^2)))^2+((-(C47*(Parameters!$C$40*(1-Parameters!$C$42)))/((Parameters!$C$41)^2+(C47*(Parameters!$C$40*(1-Parameters!$C$42)))^2)+C47*Parameters!$C$43))^2))</f>
        <v>0.20000000000667592</v>
      </c>
      <c r="DQ47">
        <f>2*(-((-(C47*(Parameters!$C$40*(1-Parameters!$C$42)))/((Parameters!$C$41)^2+(C47*(Parameters!$C$40*(1-Parameters!$C$42)))^2)+C47*Parameters!$C$43))/((((Parameters!$C$41)/((Parameters!$C$41)^2+(C47*(Parameters!$C$40*(1-Parameters!$C$42)))^2)))^2+((-(C47*(Parameters!$C$40*(1-Parameters!$C$42)))/((Parameters!$C$41)^2+(C47*(Parameters!$C$40*(1-Parameters!$C$42)))^2)+C47*Parameters!$C$43))^2))</f>
        <v>6.3289419388042993E-3</v>
      </c>
      <c r="DR47">
        <f>0</f>
        <v>0</v>
      </c>
      <c r="DS47">
        <f>0</f>
        <v>0</v>
      </c>
      <c r="DT47">
        <f t="shared" si="74"/>
        <v>0.99962805036499081</v>
      </c>
      <c r="DU47">
        <f t="shared" si="75"/>
        <v>4.8985597938037528E-4</v>
      </c>
      <c r="DV47">
        <f t="shared" si="76"/>
        <v>0.35986162240064951</v>
      </c>
      <c r="DW47">
        <f t="shared" si="77"/>
        <v>0.22373578419118054</v>
      </c>
      <c r="DX47">
        <f t="shared" si="78"/>
        <v>7.4123472136544746E-6</v>
      </c>
      <c r="DY47">
        <f t="shared" si="79"/>
        <v>7.255339962277509E-3</v>
      </c>
      <c r="DZ47">
        <f t="shared" si="80"/>
        <v>0.99875191416720255</v>
      </c>
      <c r="EA47">
        <f t="shared" si="81"/>
        <v>2.1241222866468295E-3</v>
      </c>
      <c r="EB47">
        <f>0</f>
        <v>0</v>
      </c>
      <c r="EC47">
        <f>0</f>
        <v>0</v>
      </c>
      <c r="ED47">
        <f>0</f>
        <v>0</v>
      </c>
      <c r="EE47">
        <f>C47*Parameters!$C$44</f>
        <v>1.0548236740301722E-8</v>
      </c>
      <c r="EF47">
        <f t="shared" si="82"/>
        <v>0.99962804800497274</v>
      </c>
      <c r="EG47">
        <f t="shared" si="83"/>
        <v>4.898597752859621E-4</v>
      </c>
      <c r="EH47">
        <f t="shared" si="84"/>
        <v>0.35986162240064951</v>
      </c>
      <c r="EI47">
        <f t="shared" si="85"/>
        <v>0.22373578419118054</v>
      </c>
      <c r="EJ47">
        <f t="shared" si="86"/>
        <v>7.4123248079097295E-6</v>
      </c>
      <c r="EK47">
        <f t="shared" si="87"/>
        <v>7.2553504973491443E-3</v>
      </c>
      <c r="EL47">
        <f t="shared" si="88"/>
        <v>0.99875191416720255</v>
      </c>
      <c r="EM47">
        <f t="shared" si="89"/>
        <v>2.1241222866468295E-3</v>
      </c>
      <c r="EN47">
        <f>0</f>
        <v>0</v>
      </c>
      <c r="EO47">
        <f>0</f>
        <v>0</v>
      </c>
      <c r="EP47">
        <f>(((2*Parameters!$C$47))/(((2*Parameters!$C$47))^2+((2*(C47*Parameters!$C$46-1/(C47*Parameters!$C$45))))^2))</f>
        <v>5.3852404394090638E-14</v>
      </c>
      <c r="EQ47">
        <f>(-((2*(C47*Parameters!$C$46-1/(C47*Parameters!$C$45))))/(((2*Parameters!$C$47))^2+((2*(C47*Parameters!$C$46-1/(C47*Parameters!$C$45))))^2))</f>
        <v>1.1603060414615893E-6</v>
      </c>
      <c r="ER47">
        <f t="shared" si="90"/>
        <v>0.99962778840301003</v>
      </c>
      <c r="ES47">
        <f t="shared" si="91"/>
        <v>4.9027732491257244E-4</v>
      </c>
      <c r="ET47">
        <f t="shared" si="92"/>
        <v>0.35986162240064951</v>
      </c>
      <c r="EU47">
        <f t="shared" si="93"/>
        <v>0.22373578419118054</v>
      </c>
      <c r="EV47">
        <f t="shared" si="94"/>
        <v>7.4098602297729223E-6</v>
      </c>
      <c r="EW47">
        <f t="shared" si="95"/>
        <v>7.2565093552291885E-3</v>
      </c>
      <c r="EX47">
        <f t="shared" si="96"/>
        <v>0.99875191416720255</v>
      </c>
      <c r="EY47">
        <f t="shared" si="97"/>
        <v>2.1241222866468295E-3</v>
      </c>
      <c r="EZ47">
        <f>(ER47+ET47/Parameters!$C$6+Parameters!$C$7*(EV47+EX47/Parameters!$C$6))</f>
        <v>1.0121447143995543</v>
      </c>
      <c r="FA47">
        <f>(ES47+EU47/Parameters!$C$6+Parameters!$C$7*(EW47+EY47/Parameters!$C$6))</f>
        <v>8.2723915576492866E-3</v>
      </c>
      <c r="FB47">
        <f t="shared" si="98"/>
        <v>-0.10514232910427365</v>
      </c>
      <c r="FC47">
        <f t="shared" si="99"/>
        <v>0.98796801229116393</v>
      </c>
      <c r="FD47">
        <f>(ER47+ET47/Parameters!$C$6+Parameters!$C$8*(EV47+EX47/Parameters!$C$6))</f>
        <v>2.7494750581366127</v>
      </c>
      <c r="FE47">
        <f>(ES47+EU47/Parameters!$C$6+Parameters!$C$8*(EW47+EY47/Parameters!$C$6))</f>
        <v>0.37479198503501626</v>
      </c>
      <c r="FF47">
        <f t="shared" si="100"/>
        <v>-8.8649535728544802</v>
      </c>
      <c r="FG47">
        <f t="shared" si="101"/>
        <v>0.36037306323341606</v>
      </c>
    </row>
    <row r="48" spans="1:163" x14ac:dyDescent="0.15">
      <c r="A48">
        <f>Parameters!$C$2*(Parameters!$C$3/Parameters!$C$2)^((ROW()-2)/(Parameters!$C$4-1))</f>
        <v>169.82436524617441</v>
      </c>
      <c r="B48">
        <f t="shared" si="0"/>
        <v>2.23</v>
      </c>
      <c r="C48">
        <f t="shared" si="1"/>
        <v>1067.0379565158626</v>
      </c>
      <c r="D48">
        <f>1</f>
        <v>1</v>
      </c>
      <c r="E48">
        <f>0</f>
        <v>0</v>
      </c>
      <c r="F48">
        <f>0</f>
        <v>0</v>
      </c>
      <c r="G48">
        <f>0</f>
        <v>0</v>
      </c>
      <c r="H48">
        <f>0</f>
        <v>0</v>
      </c>
      <c r="I48">
        <f>0</f>
        <v>0</v>
      </c>
      <c r="J48">
        <f>1</f>
        <v>1</v>
      </c>
      <c r="K48">
        <f>0</f>
        <v>0</v>
      </c>
      <c r="L48">
        <f>2*Parameters!$C$10</f>
        <v>0.04</v>
      </c>
      <c r="M48">
        <f>2*C48*Parameters!$C$9</f>
        <v>2.1340759130317249E-3</v>
      </c>
      <c r="N48">
        <f>0</f>
        <v>0</v>
      </c>
      <c r="O48">
        <f>0</f>
        <v>0</v>
      </c>
      <c r="P48">
        <f t="shared" si="2"/>
        <v>1</v>
      </c>
      <c r="Q48">
        <f t="shared" si="3"/>
        <v>0</v>
      </c>
      <c r="R48">
        <f t="shared" si="4"/>
        <v>0.04</v>
      </c>
      <c r="S48">
        <f t="shared" si="5"/>
        <v>2.1340759130317249E-3</v>
      </c>
      <c r="T48">
        <f t="shared" si="6"/>
        <v>0</v>
      </c>
      <c r="U48">
        <f t="shared" si="7"/>
        <v>0</v>
      </c>
      <c r="V48">
        <f t="shared" si="8"/>
        <v>1</v>
      </c>
      <c r="W48">
        <f t="shared" si="9"/>
        <v>0</v>
      </c>
      <c r="X48">
        <f>0</f>
        <v>0</v>
      </c>
      <c r="Y48">
        <f>0</f>
        <v>0</v>
      </c>
      <c r="Z48">
        <f>0</f>
        <v>0</v>
      </c>
      <c r="AA48">
        <f>C48*(Parameters!$C$12+Parameters!$C$11/2)</f>
        <v>8.0027846738689695E-8</v>
      </c>
      <c r="AB48">
        <f t="shared" si="10"/>
        <v>0.9999999998292145</v>
      </c>
      <c r="AC48">
        <f t="shared" si="11"/>
        <v>3.201113869547588E-9</v>
      </c>
      <c r="AD48">
        <f t="shared" si="12"/>
        <v>0.04</v>
      </c>
      <c r="AE48">
        <f t="shared" si="13"/>
        <v>2.1340759130317249E-3</v>
      </c>
      <c r="AF48">
        <f t="shared" si="14"/>
        <v>0</v>
      </c>
      <c r="AG48">
        <f t="shared" si="15"/>
        <v>8.0027846738689695E-8</v>
      </c>
      <c r="AH48">
        <f t="shared" si="16"/>
        <v>1</v>
      </c>
      <c r="AI48">
        <f t="shared" si="17"/>
        <v>0</v>
      </c>
      <c r="AJ48">
        <f>0</f>
        <v>0</v>
      </c>
      <c r="AK48">
        <f>0</f>
        <v>0</v>
      </c>
      <c r="AL48">
        <f>(((2*Parameters!$C$15))/(((2*Parameters!$C$15))^2+((2*(C48*Parameters!$C$14-1/(C48*Parameters!$C$13))))^2))</f>
        <v>1.1385702080602343E-6</v>
      </c>
      <c r="AM48">
        <f>(-((2*(C48*Parameters!$C$14-1/(C48*Parameters!$C$13))))/(((2*Parameters!$C$15))^2+((2*(C48*Parameters!$C$14-1/(C48*Parameters!$C$13))))^2))</f>
        <v>5.3351901470485314E-3</v>
      </c>
      <c r="AN48">
        <f t="shared" si="18"/>
        <v>0.99998865967123851</v>
      </c>
      <c r="AO48">
        <f t="shared" si="19"/>
        <v>2.1341323679106714E-4</v>
      </c>
      <c r="AP48">
        <f t="shared" si="20"/>
        <v>0.04</v>
      </c>
      <c r="AQ48">
        <f t="shared" si="21"/>
        <v>2.1340759130317249E-3</v>
      </c>
      <c r="AR48">
        <f t="shared" si="22"/>
        <v>1.1385702080602343E-6</v>
      </c>
      <c r="AS48">
        <f t="shared" si="23"/>
        <v>5.3352701748952697E-3</v>
      </c>
      <c r="AT48">
        <f t="shared" si="24"/>
        <v>1</v>
      </c>
      <c r="AU48">
        <f t="shared" si="25"/>
        <v>0</v>
      </c>
      <c r="AV48">
        <f>2*Parameters!$C$17</f>
        <v>0.04</v>
      </c>
      <c r="AW48">
        <f>2*C48*Parameters!$C$16</f>
        <v>2.1340759130317249E-3</v>
      </c>
      <c r="AX48">
        <f>0</f>
        <v>0</v>
      </c>
      <c r="AY48">
        <f>0</f>
        <v>0</v>
      </c>
      <c r="AZ48">
        <f t="shared" si="26"/>
        <v>0.99998865967123851</v>
      </c>
      <c r="BA48">
        <f t="shared" si="27"/>
        <v>2.1341323679106714E-4</v>
      </c>
      <c r="BB48">
        <f t="shared" si="28"/>
        <v>7.9999090946801382E-2</v>
      </c>
      <c r="BC48">
        <f t="shared" si="29"/>
        <v>4.2766641544126367E-3</v>
      </c>
      <c r="BD48">
        <f t="shared" si="30"/>
        <v>1.1385702080602343E-6</v>
      </c>
      <c r="BE48">
        <f t="shared" si="31"/>
        <v>5.3352701748952697E-3</v>
      </c>
      <c r="BF48">
        <f t="shared" si="32"/>
        <v>0.99998865967123862</v>
      </c>
      <c r="BG48">
        <f t="shared" si="33"/>
        <v>2.1341323679106711E-4</v>
      </c>
      <c r="BH48">
        <f>0</f>
        <v>0</v>
      </c>
      <c r="BI48">
        <f>0</f>
        <v>0</v>
      </c>
      <c r="BJ48">
        <f>0</f>
        <v>0</v>
      </c>
      <c r="BK48">
        <f>C48*(Parameters!$C$19+Parameters!$C$18/2)</f>
        <v>8.0027846738689695E-8</v>
      </c>
      <c r="BL48">
        <f t="shared" si="34"/>
        <v>0.99998865932898628</v>
      </c>
      <c r="BM48">
        <f t="shared" si="35"/>
        <v>2.1341963894605666E-4</v>
      </c>
      <c r="BN48">
        <f t="shared" si="36"/>
        <v>7.9999090946801382E-2</v>
      </c>
      <c r="BO48">
        <f t="shared" si="37"/>
        <v>4.2766641544126367E-3</v>
      </c>
      <c r="BP48">
        <f t="shared" si="38"/>
        <v>1.1385531290584284E-6</v>
      </c>
      <c r="BQ48">
        <f t="shared" si="39"/>
        <v>5.3353502018344667E-3</v>
      </c>
      <c r="BR48">
        <f t="shared" si="40"/>
        <v>0.99998865967123862</v>
      </c>
      <c r="BS48">
        <f t="shared" si="41"/>
        <v>2.1341323679106711E-4</v>
      </c>
      <c r="BT48">
        <f>2*((((Parameters!$C$21)/((Parameters!$C$21)^2+(C48*Parameters!$C$20)^2)))/((((Parameters!$C$21)/((Parameters!$C$21)^2+(C48*Parameters!$C$20)^2)))^2+((-(C48*Parameters!$C$20)/((Parameters!$C$21)^2+(C48*Parameters!$C$20)^2)+C48*Parameters!$C$22))^2))</f>
        <v>4.0000000030969103E-2</v>
      </c>
      <c r="BU48">
        <f>2*(-((-(C48*Parameters!$C$20)/((Parameters!$C$21)^2+(C48*Parameters!$C$20)^2)+C48*Parameters!$C$22))/((((Parameters!$C$21)/((Parameters!$C$21)^2+(C48*Parameters!$C$20)^2)))^2+((-(C48*Parameters!$C$20)/((Parameters!$C$21)^2+(C48*Parameters!$C$20)^2)+C48*Parameters!$C$22))^2))</f>
        <v>0.145117162138066</v>
      </c>
      <c r="BV48">
        <f>0</f>
        <v>0</v>
      </c>
      <c r="BW48">
        <f>0</f>
        <v>0</v>
      </c>
      <c r="BX48">
        <f t="shared" si="42"/>
        <v>0.99998865932898628</v>
      </c>
      <c r="BY48">
        <f t="shared" si="43"/>
        <v>2.1341963894605666E-4</v>
      </c>
      <c r="BZ48">
        <f t="shared" si="44"/>
        <v>0.1199676664985812</v>
      </c>
      <c r="CA48">
        <f t="shared" si="45"/>
        <v>0.14940071735204882</v>
      </c>
      <c r="CB48">
        <f t="shared" si="46"/>
        <v>1.1385531290584284E-6</v>
      </c>
      <c r="CC48">
        <f t="shared" si="47"/>
        <v>5.3353502018344667E-3</v>
      </c>
      <c r="CD48">
        <f t="shared" si="48"/>
        <v>0.99921445433306078</v>
      </c>
      <c r="CE48">
        <f t="shared" si="49"/>
        <v>4.2699246862870914E-4</v>
      </c>
      <c r="CF48">
        <f>0</f>
        <v>0</v>
      </c>
      <c r="CG48">
        <f>0</f>
        <v>0</v>
      </c>
      <c r="CH48">
        <f>(((Parameters!$C$25))/(((Parameters!$C$25))^2+((C48*Parameters!$C$24-1/(C48*Parameters!$C$23)))^2))+(((Parameters!$C$29+Parameters!$C$28))/(((Parameters!$C$29+Parameters!$C$28))^2+((C48*Parameters!$C$27-1/(C48*Parameters!$C$26)))^2))</f>
        <v>3.7824978056803409E-6</v>
      </c>
      <c r="CI48">
        <f>(-((C48*Parameters!$C$24-1/(C48*Parameters!$C$23)))/(((Parameters!$C$25))^2+((C48*Parameters!$C$24-1/(C48*Parameters!$C$23)))^2))+(-((C48*Parameters!$C$27-1/(C48*Parameters!$C$26)))/(((Parameters!$C$29+Parameters!$C$28))^2+((C48*Parameters!$C$27-1/(C48*Parameters!$C$26)))^2))</f>
        <v>1.0029872301088776E-3</v>
      </c>
      <c r="CJ48">
        <f t="shared" si="50"/>
        <v>0.99983926609474838</v>
      </c>
      <c r="CK48">
        <f t="shared" si="51"/>
        <v>3.3431078435564542E-4</v>
      </c>
      <c r="CL48">
        <f t="shared" si="52"/>
        <v>0.1199676664985812</v>
      </c>
      <c r="CM48">
        <f t="shared" si="53"/>
        <v>0.14940071735204882</v>
      </c>
      <c r="CN48">
        <f t="shared" si="54"/>
        <v>4.4898116165900486E-6</v>
      </c>
      <c r="CO48">
        <f t="shared" si="55"/>
        <v>6.3375511547688118E-3</v>
      </c>
      <c r="CP48">
        <f t="shared" si="56"/>
        <v>0.99921445433306078</v>
      </c>
      <c r="CQ48">
        <f t="shared" si="57"/>
        <v>4.2699246862870914E-4</v>
      </c>
      <c r="CR48">
        <f>2*((((Parameters!$C$31)/((Parameters!$C$31)^2+(C48*Parameters!$C$30)^2)))/((((Parameters!$C$31)/((Parameters!$C$31)^2+(C48*Parameters!$C$30)^2)))^2+((-(C48*Parameters!$C$30)/((Parameters!$C$31)^2+(C48*Parameters!$C$30)^2)+C48*Parameters!$C$32))^2))</f>
        <v>4.0000000015029111E-2</v>
      </c>
      <c r="CS48">
        <f>2*(-((-(C48*Parameters!$C$30)/((Parameters!$C$31)^2+(C48*Parameters!$C$30)^2)+C48*Parameters!$C$32))/((((Parameters!$C$31)/((Parameters!$C$31)^2+(C48*Parameters!$C$30)^2)))^2+((-(C48*Parameters!$C$30)/((Parameters!$C$31)^2+(C48*Parameters!$C$30)^2)+C48*Parameters!$C$32))^2))</f>
        <v>7.0424505139008997E-2</v>
      </c>
      <c r="CT48">
        <f>0</f>
        <v>0</v>
      </c>
      <c r="CU48">
        <f>0</f>
        <v>0</v>
      </c>
      <c r="CV48">
        <f t="shared" si="58"/>
        <v>0.99983926609474838</v>
      </c>
      <c r="CW48">
        <f t="shared" si="59"/>
        <v>3.3431078435564542E-4</v>
      </c>
      <c r="CX48">
        <f t="shared" si="60"/>
        <v>0.15993769348584697</v>
      </c>
      <c r="CY48">
        <f t="shared" si="61"/>
        <v>0.21982727531670068</v>
      </c>
      <c r="CZ48">
        <f t="shared" si="62"/>
        <v>4.4898116165900486E-6</v>
      </c>
      <c r="DA48">
        <f t="shared" si="63"/>
        <v>6.3375511547688118E-3</v>
      </c>
      <c r="DB48">
        <f t="shared" si="64"/>
        <v>0.99876831502165775</v>
      </c>
      <c r="DC48">
        <f t="shared" si="65"/>
        <v>6.8081070767597512E-4</v>
      </c>
      <c r="DD48">
        <f>0</f>
        <v>0</v>
      </c>
      <c r="DE48">
        <f>0</f>
        <v>0</v>
      </c>
      <c r="DF48">
        <f>(((Parameters!$C$35))/(((Parameters!$C$35))^2+((C48*Parameters!$C$34-1/(C48*Parameters!$C$33)))^2))+(((Parameters!$C$39+Parameters!$C$38))/(((Parameters!$C$39+Parameters!$C$38))^2+((C48*Parameters!$C$37-1/(C48*Parameters!$C$36)))^2))</f>
        <v>3.7824978056803409E-6</v>
      </c>
      <c r="DG48">
        <f>(-((C48*Parameters!$C$34-1/(C48*Parameters!$C$33)))/(((Parameters!$C$35))^2+((C48*Parameters!$C$34-1/(C48*Parameters!$C$33)))^2))+(-((C48*Parameters!$C$37-1/(C48*Parameters!$C$36)))/(((Parameters!$C$39+Parameters!$C$38))^2+((C48*Parameters!$C$37-1/(C48*Parameters!$C$36)))^2))</f>
        <v>1.0029872301088776E-3</v>
      </c>
      <c r="DH48">
        <f t="shared" si="66"/>
        <v>0.99961938710875076</v>
      </c>
      <c r="DI48">
        <f t="shared" si="67"/>
        <v>4.9555774472153193E-4</v>
      </c>
      <c r="DJ48">
        <f t="shared" si="68"/>
        <v>0.15993769348584697</v>
      </c>
      <c r="DK48">
        <f t="shared" si="69"/>
        <v>0.21982727531670068</v>
      </c>
      <c r="DL48">
        <f t="shared" si="70"/>
        <v>7.5848061306221294E-6</v>
      </c>
      <c r="DM48">
        <f t="shared" si="71"/>
        <v>7.3393055957379025E-3</v>
      </c>
      <c r="DN48">
        <f t="shared" si="72"/>
        <v>0.99876831502165775</v>
      </c>
      <c r="DO48">
        <f t="shared" si="73"/>
        <v>6.8081070767597512E-4</v>
      </c>
      <c r="DP48">
        <f>2*((((Parameters!$C$41)/((Parameters!$C$41)^2+(C48*(Parameters!$C$40*(1-Parameters!$C$42)))^2)))/((((Parameters!$C$41)/((Parameters!$C$41)^2+(C48*(Parameters!$C$40*(1-Parameters!$C$42)))^2)))^2+((-(C48*(Parameters!$C$40*(1-Parameters!$C$42)))/((Parameters!$C$41)^2+(C48*(Parameters!$C$40*(1-Parameters!$C$42)))^2)+C48*Parameters!$C$43))^2))</f>
        <v>0.20000000000683146</v>
      </c>
      <c r="DQ48">
        <f>2*(-((-(C48*(Parameters!$C$40*(1-Parameters!$C$42)))/((Parameters!$C$41)^2+(C48*(Parameters!$C$40*(1-Parameters!$C$42)))^2)+C48*Parameters!$C$43))/((((Parameters!$C$41)/((Parameters!$C$41)^2+(C48*(Parameters!$C$40*(1-Parameters!$C$42)))^2)))^2+((-(C48*(Parameters!$C$40*(1-Parameters!$C$42)))/((Parameters!$C$41)^2+(C48*(Parameters!$C$40*(1-Parameters!$C$42)))^2)+C48*Parameters!$C$43))^2))</f>
        <v>6.4022276325007271E-3</v>
      </c>
      <c r="DR48">
        <f>0</f>
        <v>0</v>
      </c>
      <c r="DS48">
        <f>0</f>
        <v>0</v>
      </c>
      <c r="DT48">
        <f t="shared" si="74"/>
        <v>0.99961938710875076</v>
      </c>
      <c r="DU48">
        <f t="shared" si="75"/>
        <v>4.9555774472153193E-4</v>
      </c>
      <c r="DV48">
        <f t="shared" si="76"/>
        <v>0.35985839824093918</v>
      </c>
      <c r="DW48">
        <f t="shared" si="77"/>
        <v>0.22632617772777944</v>
      </c>
      <c r="DX48">
        <f t="shared" si="78"/>
        <v>7.5848061306221294E-6</v>
      </c>
      <c r="DY48">
        <f t="shared" si="79"/>
        <v>7.3393055957379025E-3</v>
      </c>
      <c r="DZ48">
        <f t="shared" si="80"/>
        <v>0.99872284407779555</v>
      </c>
      <c r="EA48">
        <f t="shared" si="81"/>
        <v>2.1487203865290906E-3</v>
      </c>
      <c r="EB48">
        <f>0</f>
        <v>0</v>
      </c>
      <c r="EC48">
        <f>0</f>
        <v>0</v>
      </c>
      <c r="ED48">
        <f>0</f>
        <v>0</v>
      </c>
      <c r="EE48">
        <f>C48*Parameters!$C$44</f>
        <v>1.0670379565158626E-8</v>
      </c>
      <c r="EF48">
        <f t="shared" si="82"/>
        <v>0.99961938469376455</v>
      </c>
      <c r="EG48">
        <f t="shared" si="83"/>
        <v>4.9556158454723087E-4</v>
      </c>
      <c r="EH48">
        <f t="shared" si="84"/>
        <v>0.35985839824093918</v>
      </c>
      <c r="EI48">
        <f t="shared" si="85"/>
        <v>0.22632617772777944</v>
      </c>
      <c r="EJ48">
        <f t="shared" si="86"/>
        <v>7.5847832029600259E-6</v>
      </c>
      <c r="EK48">
        <f t="shared" si="87"/>
        <v>7.339316252489729E-3</v>
      </c>
      <c r="EL48">
        <f t="shared" si="88"/>
        <v>0.99872284407779555</v>
      </c>
      <c r="EM48">
        <f t="shared" si="89"/>
        <v>2.1487203865290906E-3</v>
      </c>
      <c r="EN48">
        <f>0</f>
        <v>0</v>
      </c>
      <c r="EO48">
        <f>0</f>
        <v>0</v>
      </c>
      <c r="EP48">
        <f>(((2*Parameters!$C$47))/(((2*Parameters!$C$47))^2+((2*(C48*Parameters!$C$46-1/(C48*Parameters!$C$45))))^2))</f>
        <v>5.5106788034005082E-14</v>
      </c>
      <c r="EQ48">
        <f>(-((2*(C48*Parameters!$C$46-1/(C48*Parameters!$C$45))))/(((2*Parameters!$C$47))^2+((2*(C48*Parameters!$C$46-1/(C48*Parameters!$C$45))))^2))</f>
        <v>1.1737417521968468E-6</v>
      </c>
      <c r="ER48">
        <f t="shared" si="90"/>
        <v>0.99961911904529999</v>
      </c>
      <c r="ES48">
        <f t="shared" si="91"/>
        <v>4.9598396538659702E-4</v>
      </c>
      <c r="ET48">
        <f t="shared" si="92"/>
        <v>0.35985839824093918</v>
      </c>
      <c r="EU48">
        <f t="shared" si="93"/>
        <v>0.22632617772777944</v>
      </c>
      <c r="EV48">
        <f t="shared" si="94"/>
        <v>7.582261215164968E-6</v>
      </c>
      <c r="EW48">
        <f t="shared" si="95"/>
        <v>7.3404884951908146E-3</v>
      </c>
      <c r="EX48">
        <f t="shared" si="96"/>
        <v>0.99872284407779555</v>
      </c>
      <c r="EY48">
        <f t="shared" si="97"/>
        <v>2.1487203865290906E-3</v>
      </c>
      <c r="EZ48">
        <f>(ER48+ET48/Parameters!$C$6+Parameters!$C$7*(EV48+EX48/Parameters!$C$6))</f>
        <v>1.0121359328971586</v>
      </c>
      <c r="FA48">
        <f>(ES48+EU48/Parameters!$C$6+Parameters!$C$7*(EW48+EY48/Parameters!$C$6))</f>
        <v>8.3681988428745777E-3</v>
      </c>
      <c r="FB48">
        <f t="shared" si="98"/>
        <v>-0.10507373228546257</v>
      </c>
      <c r="FC48">
        <f t="shared" si="99"/>
        <v>0.98797581479996477</v>
      </c>
      <c r="FD48">
        <f>(ER48+ET48/Parameters!$C$6+Parameters!$C$8*(EV48+EX48/Parameters!$C$6))</f>
        <v>2.7494243400062572</v>
      </c>
      <c r="FE48">
        <f>(ES48+EU48/Parameters!$C$6+Parameters!$C$8*(EW48+EY48/Parameters!$C$6))</f>
        <v>0.37912952862246591</v>
      </c>
      <c r="FF48">
        <f t="shared" si="100"/>
        <v>-8.8666403617752501</v>
      </c>
      <c r="FG48">
        <f t="shared" si="101"/>
        <v>0.36030308602953287</v>
      </c>
    </row>
    <row r="49" spans="1:163" x14ac:dyDescent="0.15">
      <c r="A49">
        <f>Parameters!$C$2*(Parameters!$C$3/Parameters!$C$2)^((ROW()-2)/(Parameters!$C$4-1))</f>
        <v>171.79083871575881</v>
      </c>
      <c r="B49">
        <f t="shared" si="0"/>
        <v>2.2349999999999999</v>
      </c>
      <c r="C49">
        <f t="shared" si="1"/>
        <v>1079.3936737269137</v>
      </c>
      <c r="D49">
        <f>1</f>
        <v>1</v>
      </c>
      <c r="E49">
        <f>0</f>
        <v>0</v>
      </c>
      <c r="F49">
        <f>0</f>
        <v>0</v>
      </c>
      <c r="G49">
        <f>0</f>
        <v>0</v>
      </c>
      <c r="H49">
        <f>0</f>
        <v>0</v>
      </c>
      <c r="I49">
        <f>0</f>
        <v>0</v>
      </c>
      <c r="J49">
        <f>1</f>
        <v>1</v>
      </c>
      <c r="K49">
        <f>0</f>
        <v>0</v>
      </c>
      <c r="L49">
        <f>2*Parameters!$C$10</f>
        <v>0.04</v>
      </c>
      <c r="M49">
        <f>2*C49*Parameters!$C$9</f>
        <v>2.1587873474538271E-3</v>
      </c>
      <c r="N49">
        <f>0</f>
        <v>0</v>
      </c>
      <c r="O49">
        <f>0</f>
        <v>0</v>
      </c>
      <c r="P49">
        <f t="shared" si="2"/>
        <v>1</v>
      </c>
      <c r="Q49">
        <f t="shared" si="3"/>
        <v>0</v>
      </c>
      <c r="R49">
        <f t="shared" si="4"/>
        <v>0.04</v>
      </c>
      <c r="S49">
        <f t="shared" si="5"/>
        <v>2.1587873474538271E-3</v>
      </c>
      <c r="T49">
        <f t="shared" si="6"/>
        <v>0</v>
      </c>
      <c r="U49">
        <f t="shared" si="7"/>
        <v>0</v>
      </c>
      <c r="V49">
        <f t="shared" si="8"/>
        <v>1</v>
      </c>
      <c r="W49">
        <f t="shared" si="9"/>
        <v>0</v>
      </c>
      <c r="X49">
        <f>0</f>
        <v>0</v>
      </c>
      <c r="Y49">
        <f>0</f>
        <v>0</v>
      </c>
      <c r="Z49">
        <f>0</f>
        <v>0</v>
      </c>
      <c r="AA49">
        <f>C49*(Parameters!$C$12+Parameters!$C$11/2)</f>
        <v>8.0954525529518528E-8</v>
      </c>
      <c r="AB49">
        <f t="shared" si="10"/>
        <v>0.99999999982523635</v>
      </c>
      <c r="AC49">
        <f t="shared" si="11"/>
        <v>3.2381810211807413E-9</v>
      </c>
      <c r="AD49">
        <f t="shared" si="12"/>
        <v>0.04</v>
      </c>
      <c r="AE49">
        <f t="shared" si="13"/>
        <v>2.1587873474538271E-3</v>
      </c>
      <c r="AF49">
        <f t="shared" si="14"/>
        <v>0</v>
      </c>
      <c r="AG49">
        <f t="shared" si="15"/>
        <v>8.0954525529518528E-8</v>
      </c>
      <c r="AH49">
        <f t="shared" si="16"/>
        <v>1</v>
      </c>
      <c r="AI49">
        <f t="shared" si="17"/>
        <v>0</v>
      </c>
      <c r="AJ49">
        <f>0</f>
        <v>0</v>
      </c>
      <c r="AK49">
        <f>0</f>
        <v>0</v>
      </c>
      <c r="AL49">
        <f>(((2*Parameters!$C$15))/(((2*Parameters!$C$15))^2+((2*(C49*Parameters!$C$14-1/(C49*Parameters!$C$13))))^2))</f>
        <v>1.165090920071523E-6</v>
      </c>
      <c r="AM49">
        <f>(-((2*(C49*Parameters!$C$14-1/(C49*Parameters!$C$13))))/(((2*Parameters!$C$15))^2+((2*(C49*Parameters!$C$14-1/(C49*Parameters!$C$13))))^2))</f>
        <v>5.3969687459120251E-3</v>
      </c>
      <c r="AN49">
        <f t="shared" si="18"/>
        <v>0.99998839552102992</v>
      </c>
      <c r="AO49">
        <f t="shared" si="19"/>
        <v>2.1588450320103909E-4</v>
      </c>
      <c r="AP49">
        <f t="shared" si="20"/>
        <v>0.04</v>
      </c>
      <c r="AQ49">
        <f t="shared" si="21"/>
        <v>2.1587873474538271E-3</v>
      </c>
      <c r="AR49">
        <f t="shared" si="22"/>
        <v>1.165090920071523E-6</v>
      </c>
      <c r="AS49">
        <f t="shared" si="23"/>
        <v>5.3970497004375544E-3</v>
      </c>
      <c r="AT49">
        <f t="shared" si="24"/>
        <v>1</v>
      </c>
      <c r="AU49">
        <f t="shared" si="25"/>
        <v>0</v>
      </c>
      <c r="AV49">
        <f>2*Parameters!$C$17</f>
        <v>0.04</v>
      </c>
      <c r="AW49">
        <f>2*C49*Parameters!$C$16</f>
        <v>2.1587873474538271E-3</v>
      </c>
      <c r="AX49">
        <f>0</f>
        <v>0</v>
      </c>
      <c r="AY49">
        <f>0</f>
        <v>0</v>
      </c>
      <c r="AZ49">
        <f t="shared" si="26"/>
        <v>0.99998839552102992</v>
      </c>
      <c r="BA49">
        <f t="shared" si="27"/>
        <v>2.1588450320103909E-4</v>
      </c>
      <c r="BB49">
        <f t="shared" si="28"/>
        <v>7.9999069772107176E-2</v>
      </c>
      <c r="BC49">
        <f t="shared" si="29"/>
        <v>4.326185023433321E-3</v>
      </c>
      <c r="BD49">
        <f t="shared" si="30"/>
        <v>1.165090920071523E-6</v>
      </c>
      <c r="BE49">
        <f t="shared" si="31"/>
        <v>5.3970497004375544E-3</v>
      </c>
      <c r="BF49">
        <f t="shared" si="32"/>
        <v>0.9999883955210298</v>
      </c>
      <c r="BG49">
        <f t="shared" si="33"/>
        <v>2.1588450320103909E-4</v>
      </c>
      <c r="BH49">
        <f>0</f>
        <v>0</v>
      </c>
      <c r="BI49">
        <f>0</f>
        <v>0</v>
      </c>
      <c r="BJ49">
        <f>0</f>
        <v>0</v>
      </c>
      <c r="BK49">
        <f>C49*(Parameters!$C$19+Parameters!$C$18/2)</f>
        <v>8.0954525529518528E-8</v>
      </c>
      <c r="BL49">
        <f t="shared" si="34"/>
        <v>0.99998839517080562</v>
      </c>
      <c r="BM49">
        <f t="shared" si="35"/>
        <v>2.1589097948777528E-4</v>
      </c>
      <c r="BN49">
        <f t="shared" si="36"/>
        <v>7.9999069772107176E-2</v>
      </c>
      <c r="BO49">
        <f t="shared" si="37"/>
        <v>4.326185023433321E-3</v>
      </c>
      <c r="BP49">
        <f t="shared" si="38"/>
        <v>1.1650734432439971E-6</v>
      </c>
      <c r="BQ49">
        <f t="shared" si="39"/>
        <v>5.3971306540236486E-3</v>
      </c>
      <c r="BR49">
        <f t="shared" si="40"/>
        <v>0.9999883955210298</v>
      </c>
      <c r="BS49">
        <f t="shared" si="41"/>
        <v>2.1588450320103909E-4</v>
      </c>
      <c r="BT49">
        <f>2*((((Parameters!$C$21)/((Parameters!$C$21)^2+(C49*Parameters!$C$20)^2)))/((((Parameters!$C$21)/((Parameters!$C$21)^2+(C49*Parameters!$C$20)^2)))^2+((-(C49*Parameters!$C$20)/((Parameters!$C$21)^2+(C49*Parameters!$C$20)^2)+C49*Parameters!$C$22))^2))</f>
        <v>4.0000000031690471E-2</v>
      </c>
      <c r="BU49">
        <f>2*(-((-(C49*Parameters!$C$20)/((Parameters!$C$21)^2+(C49*Parameters!$C$20)^2)+C49*Parameters!$C$22))/((((Parameters!$C$21)/((Parameters!$C$21)^2+(C49*Parameters!$C$20)^2)))^2+((-(C49*Parameters!$C$20)/((Parameters!$C$21)^2+(C49*Parameters!$C$20)^2)+C49*Parameters!$C$22))^2))</f>
        <v>0.14679753968069373</v>
      </c>
      <c r="BV49">
        <f>0</f>
        <v>0</v>
      </c>
      <c r="BW49">
        <f>0</f>
        <v>0</v>
      </c>
      <c r="BX49">
        <f t="shared" si="42"/>
        <v>0.99998839517080562</v>
      </c>
      <c r="BY49">
        <f t="shared" si="43"/>
        <v>2.1589097948777528E-4</v>
      </c>
      <c r="BZ49">
        <f t="shared" si="44"/>
        <v>0.11996691334600144</v>
      </c>
      <c r="CA49">
        <f t="shared" si="45"/>
        <v>0.15113065678293924</v>
      </c>
      <c r="CB49">
        <f t="shared" si="46"/>
        <v>1.1650734432439971E-6</v>
      </c>
      <c r="CC49">
        <f t="shared" si="47"/>
        <v>5.3971306540236486E-3</v>
      </c>
      <c r="CD49">
        <f t="shared" si="48"/>
        <v>0.99919615662262162</v>
      </c>
      <c r="CE49">
        <f t="shared" si="49"/>
        <v>4.3194075944803822E-4</v>
      </c>
      <c r="CF49">
        <f>0</f>
        <v>0</v>
      </c>
      <c r="CG49">
        <f>0</f>
        <v>0</v>
      </c>
      <c r="CH49">
        <f>(((Parameters!$C$25))/(((Parameters!$C$25))^2+((C49*Parameters!$C$24-1/(C49*Parameters!$C$23)))^2))+(((Parameters!$C$29+Parameters!$C$28))/(((Parameters!$C$29+Parameters!$C$28))^2+((C49*Parameters!$C$27-1/(C49*Parameters!$C$26)))^2))</f>
        <v>3.8705983903026382E-6</v>
      </c>
      <c r="CI49">
        <f>(-((C49*Parameters!$C$24-1/(C49*Parameters!$C$23)))/(((Parameters!$C$25))^2+((C49*Parameters!$C$24-1/(C49*Parameters!$C$23)))^2))+(-((C49*Parameters!$C$27-1/(C49*Parameters!$C$26)))/(((Parameters!$C$29+Parameters!$C$28))^2+((C49*Parameters!$C$27-1/(C49*Parameters!$C$26)))^2))</f>
        <v>1.0146006045661177E-3</v>
      </c>
      <c r="CJ49">
        <f t="shared" si="50"/>
        <v>0.9998355222588069</v>
      </c>
      <c r="CK49">
        <f t="shared" si="51"/>
        <v>3.3819444837342882E-4</v>
      </c>
      <c r="CL49">
        <f t="shared" si="52"/>
        <v>0.11996691334600144</v>
      </c>
      <c r="CM49">
        <f t="shared" si="53"/>
        <v>0.15113065678293924</v>
      </c>
      <c r="CN49">
        <f t="shared" si="54"/>
        <v>4.5943131229913718E-6</v>
      </c>
      <c r="CO49">
        <f t="shared" si="55"/>
        <v>6.4109173504823102E-3</v>
      </c>
      <c r="CP49">
        <f t="shared" si="56"/>
        <v>0.99919615662262162</v>
      </c>
      <c r="CQ49">
        <f t="shared" si="57"/>
        <v>4.3194075944803822E-4</v>
      </c>
      <c r="CR49">
        <f>2*((((Parameters!$C$31)/((Parameters!$C$31)^2+(C49*Parameters!$C$30)^2)))/((((Parameters!$C$31)/((Parameters!$C$31)^2+(C49*Parameters!$C$30)^2)))^2+((-(C49*Parameters!$C$30)/((Parameters!$C$31)^2+(C49*Parameters!$C$30)^2)+C49*Parameters!$C$32))^2))</f>
        <v>4.0000000015379199E-2</v>
      </c>
      <c r="CS49">
        <f>2*(-((-(C49*Parameters!$C$30)/((Parameters!$C$31)^2+(C49*Parameters!$C$30)^2)+C49*Parameters!$C$32))/((((Parameters!$C$31)/((Parameters!$C$31)^2+(C49*Parameters!$C$30)^2)))^2+((-(C49*Parameters!$C$30)/((Parameters!$C$31)^2+(C49*Parameters!$C$30)^2)+C49*Parameters!$C$32))^2))</f>
        <v>7.1239982475353889E-2</v>
      </c>
      <c r="CT49">
        <f>0</f>
        <v>0</v>
      </c>
      <c r="CU49">
        <f>0</f>
        <v>0</v>
      </c>
      <c r="CV49">
        <f t="shared" si="58"/>
        <v>0.9998355222588069</v>
      </c>
      <c r="CW49">
        <f t="shared" si="59"/>
        <v>3.3819444837342882E-4</v>
      </c>
      <c r="CX49">
        <f t="shared" si="60"/>
        <v>0.15993624128515502</v>
      </c>
      <c r="CY49">
        <f t="shared" si="61"/>
        <v>0.22237244964483308</v>
      </c>
      <c r="CZ49">
        <f t="shared" si="62"/>
        <v>4.5943131229913718E-6</v>
      </c>
      <c r="DA49">
        <f t="shared" si="63"/>
        <v>6.4109173504823102E-3</v>
      </c>
      <c r="DB49">
        <f t="shared" si="64"/>
        <v>0.99873962675544725</v>
      </c>
      <c r="DC49">
        <f t="shared" si="65"/>
        <v>6.8870475235229358E-4</v>
      </c>
      <c r="DD49">
        <f>0</f>
        <v>0</v>
      </c>
      <c r="DE49">
        <f>0</f>
        <v>0</v>
      </c>
      <c r="DF49">
        <f>(((Parameters!$C$35))/(((Parameters!$C$35))^2+((C49*Parameters!$C$34-1/(C49*Parameters!$C$33)))^2))+(((Parameters!$C$39+Parameters!$C$38))/(((Parameters!$C$39+Parameters!$C$38))^2+((C49*Parameters!$C$37-1/(C49*Parameters!$C$36)))^2))</f>
        <v>3.8705983903026382E-6</v>
      </c>
      <c r="DG49">
        <f>(-((C49*Parameters!$C$34-1/(C49*Parameters!$C$33)))/(((Parameters!$C$35))^2+((C49*Parameters!$C$34-1/(C49*Parameters!$C$33)))^2))+(-((C49*Parameters!$C$37-1/(C49*Parameters!$C$36)))/(((Parameters!$C$39+Parameters!$C$38))^2+((C49*Parameters!$C$37-1/(C49*Parameters!$C$36)))^2))</f>
        <v>1.0146006045661177E-3</v>
      </c>
      <c r="DH49">
        <f t="shared" si="66"/>
        <v>0.9996105220859165</v>
      </c>
      <c r="DI49">
        <f t="shared" si="67"/>
        <v>5.0132656991902253E-4</v>
      </c>
      <c r="DJ49">
        <f t="shared" si="68"/>
        <v>0.15993624128515502</v>
      </c>
      <c r="DK49">
        <f t="shared" si="69"/>
        <v>0.22237244964483308</v>
      </c>
      <c r="DL49">
        <f t="shared" si="70"/>
        <v>7.7612728565382695E-6</v>
      </c>
      <c r="DM49">
        <f t="shared" si="71"/>
        <v>7.4242418452920315E-3</v>
      </c>
      <c r="DN49">
        <f t="shared" si="72"/>
        <v>0.99873962675544725</v>
      </c>
      <c r="DO49">
        <f t="shared" si="73"/>
        <v>6.8870475235229358E-4</v>
      </c>
      <c r="DP49">
        <f>2*((((Parameters!$C$41)/((Parameters!$C$41)^2+(C49*(Parameters!$C$40*(1-Parameters!$C$42)))^2)))/((((Parameters!$C$41)/((Parameters!$C$41)^2+(C49*(Parameters!$C$40*(1-Parameters!$C$42)))^2)))^2+((-(C49*(Parameters!$C$40*(1-Parameters!$C$42)))/((Parameters!$C$41)^2+(C49*(Parameters!$C$40*(1-Parameters!$C$42)))^2)+C49*Parameters!$C$43))^2))</f>
        <v>0.20000000000699056</v>
      </c>
      <c r="DQ49">
        <f>2*(-((-(C49*(Parameters!$C$40*(1-Parameters!$C$42)))/((Parameters!$C$41)^2+(C49*(Parameters!$C$40*(1-Parameters!$C$42)))^2)+C49*Parameters!$C$43))/((((Parameters!$C$41)/((Parameters!$C$41)^2+(C49*(Parameters!$C$40*(1-Parameters!$C$42)))^2)))^2+((-(C49*(Parameters!$C$40*(1-Parameters!$C$42)))/((Parameters!$C$41)^2+(C49*(Parameters!$C$40*(1-Parameters!$C$42)))^2)+C49*Parameters!$C$43))^2))</f>
        <v>6.4763619345353041E-3</v>
      </c>
      <c r="DR49">
        <f>0</f>
        <v>0</v>
      </c>
      <c r="DS49">
        <f>0</f>
        <v>0</v>
      </c>
      <c r="DT49">
        <f t="shared" si="74"/>
        <v>0.9996105220859165</v>
      </c>
      <c r="DU49">
        <f t="shared" si="75"/>
        <v>5.0132656991902253E-4</v>
      </c>
      <c r="DV49">
        <f t="shared" si="76"/>
        <v>0.35985509893701201</v>
      </c>
      <c r="DW49">
        <f t="shared" si="77"/>
        <v>0.22894655449341855</v>
      </c>
      <c r="DX49">
        <f t="shared" si="78"/>
        <v>7.7612728565382695E-6</v>
      </c>
      <c r="DY49">
        <f t="shared" si="79"/>
        <v>7.4242418452920315E-3</v>
      </c>
      <c r="DZ49">
        <f t="shared" si="80"/>
        <v>0.99869309693273889</v>
      </c>
      <c r="EA49">
        <f t="shared" si="81"/>
        <v>2.1736033862746911E-3</v>
      </c>
      <c r="EB49">
        <f>0</f>
        <v>0</v>
      </c>
      <c r="EC49">
        <f>0</f>
        <v>0</v>
      </c>
      <c r="ED49">
        <f>0</f>
        <v>0</v>
      </c>
      <c r="EE49">
        <f>C49*Parameters!$C$44</f>
        <v>1.0793936737269136E-8</v>
      </c>
      <c r="EF49">
        <f t="shared" si="82"/>
        <v>0.99961051961468184</v>
      </c>
      <c r="EG49">
        <f t="shared" si="83"/>
        <v>5.01330454172195E-4</v>
      </c>
      <c r="EH49">
        <f t="shared" si="84"/>
        <v>0.35985509893701201</v>
      </c>
      <c r="EI49">
        <f t="shared" si="85"/>
        <v>0.22894655449341855</v>
      </c>
      <c r="EJ49">
        <f t="shared" si="86"/>
        <v>7.7612493948008253E-6</v>
      </c>
      <c r="EK49">
        <f t="shared" si="87"/>
        <v>7.4242526251221399E-3</v>
      </c>
      <c r="EL49">
        <f t="shared" si="88"/>
        <v>0.99869309693273889</v>
      </c>
      <c r="EM49">
        <f t="shared" si="89"/>
        <v>2.1736033862746911E-3</v>
      </c>
      <c r="EN49">
        <f>0</f>
        <v>0</v>
      </c>
      <c r="EO49">
        <f>0</f>
        <v>0</v>
      </c>
      <c r="EP49">
        <f>(((2*Parameters!$C$47))/(((2*Parameters!$C$47))^2+((2*(C49*Parameters!$C$46-1/(C49*Parameters!$C$45))))^2))</f>
        <v>5.6390390022364105E-14</v>
      </c>
      <c r="EQ49">
        <f>(-((2*(C49*Parameters!$C$46-1/(C49*Parameters!$C$45))))/(((2*Parameters!$C$47))^2+((2*(C49*Parameters!$C$46-1/(C49*Parameters!$C$45))))^2))</f>
        <v>1.1873330411300358E-6</v>
      </c>
      <c r="ER49">
        <f t="shared" si="90"/>
        <v>0.9996102477788934</v>
      </c>
      <c r="ES49">
        <f t="shared" si="91"/>
        <v>5.0175772203409237E-4</v>
      </c>
      <c r="ET49">
        <f t="shared" si="92"/>
        <v>0.35985509893701201</v>
      </c>
      <c r="EU49">
        <f t="shared" si="93"/>
        <v>0.22894655449341855</v>
      </c>
      <c r="EV49">
        <f t="shared" si="94"/>
        <v>7.7586686599986822E-6</v>
      </c>
      <c r="EW49">
        <f t="shared" si="95"/>
        <v>7.4254384064341991E-3</v>
      </c>
      <c r="EX49">
        <f t="shared" si="96"/>
        <v>0.99869309693273889</v>
      </c>
      <c r="EY49">
        <f t="shared" si="97"/>
        <v>2.1736033862746911E-3</v>
      </c>
      <c r="EZ49">
        <f>(ER49+ET49/Parameters!$C$6+Parameters!$C$7*(EV49+EX49/Parameters!$C$6))</f>
        <v>1.0121269468723546</v>
      </c>
      <c r="FA49">
        <f>(ES49+EU49/Parameters!$C$6+Parameters!$C$7*(EW49+EY49/Parameters!$C$6))</f>
        <v>8.4651161391964772E-3</v>
      </c>
      <c r="FB49">
        <f t="shared" si="98"/>
        <v>-0.1050035374702213</v>
      </c>
      <c r="FC49">
        <f t="shared" si="99"/>
        <v>0.98798379913581302</v>
      </c>
      <c r="FD49">
        <f>(ER49+ET49/Parameters!$C$6+Parameters!$C$8*(EV49+EX49/Parameters!$C$6))</f>
        <v>2.7493724401883788</v>
      </c>
      <c r="FE49">
        <f>(ES49+EU49/Parameters!$C$6+Parameters!$C$8*(EW49+EY49/Parameters!$C$6))</f>
        <v>0.3835172162631233</v>
      </c>
      <c r="FF49">
        <f t="shared" si="100"/>
        <v>-8.8683657179720061</v>
      </c>
      <c r="FG49">
        <f t="shared" si="101"/>
        <v>0.36023152290242599</v>
      </c>
    </row>
    <row r="50" spans="1:163" x14ac:dyDescent="0.15">
      <c r="A50">
        <f>Parameters!$C$2*(Parameters!$C$3/Parameters!$C$2)^((ROW()-2)/(Parameters!$C$4-1))</f>
        <v>173.78008287493756</v>
      </c>
      <c r="B50">
        <f t="shared" si="0"/>
        <v>2.2400000000000002</v>
      </c>
      <c r="C50">
        <f t="shared" si="1"/>
        <v>1091.8924634002585</v>
      </c>
      <c r="D50">
        <f>1</f>
        <v>1</v>
      </c>
      <c r="E50">
        <f>0</f>
        <v>0</v>
      </c>
      <c r="F50">
        <f>0</f>
        <v>0</v>
      </c>
      <c r="G50">
        <f>0</f>
        <v>0</v>
      </c>
      <c r="H50">
        <f>0</f>
        <v>0</v>
      </c>
      <c r="I50">
        <f>0</f>
        <v>0</v>
      </c>
      <c r="J50">
        <f>1</f>
        <v>1</v>
      </c>
      <c r="K50">
        <f>0</f>
        <v>0</v>
      </c>
      <c r="L50">
        <f>2*Parameters!$C$10</f>
        <v>0.04</v>
      </c>
      <c r="M50">
        <f>2*C50*Parameters!$C$9</f>
        <v>2.1837849268005168E-3</v>
      </c>
      <c r="N50">
        <f>0</f>
        <v>0</v>
      </c>
      <c r="O50">
        <f>0</f>
        <v>0</v>
      </c>
      <c r="P50">
        <f t="shared" si="2"/>
        <v>1</v>
      </c>
      <c r="Q50">
        <f t="shared" si="3"/>
        <v>0</v>
      </c>
      <c r="R50">
        <f t="shared" si="4"/>
        <v>0.04</v>
      </c>
      <c r="S50">
        <f t="shared" si="5"/>
        <v>2.1837849268005168E-3</v>
      </c>
      <c r="T50">
        <f t="shared" si="6"/>
        <v>0</v>
      </c>
      <c r="U50">
        <f t="shared" si="7"/>
        <v>0</v>
      </c>
      <c r="V50">
        <f t="shared" si="8"/>
        <v>1</v>
      </c>
      <c r="W50">
        <f t="shared" si="9"/>
        <v>0</v>
      </c>
      <c r="X50">
        <f>0</f>
        <v>0</v>
      </c>
      <c r="Y50">
        <f>0</f>
        <v>0</v>
      </c>
      <c r="Z50">
        <f>0</f>
        <v>0</v>
      </c>
      <c r="AA50">
        <f>C50*(Parameters!$C$12+Parameters!$C$11/2)</f>
        <v>8.1891934755019389E-8</v>
      </c>
      <c r="AB50">
        <f t="shared" si="10"/>
        <v>0.99999999982116561</v>
      </c>
      <c r="AC50">
        <f t="shared" si="11"/>
        <v>3.2756773902007755E-9</v>
      </c>
      <c r="AD50">
        <f t="shared" si="12"/>
        <v>0.04</v>
      </c>
      <c r="AE50">
        <f t="shared" si="13"/>
        <v>2.1837849268005168E-3</v>
      </c>
      <c r="AF50">
        <f t="shared" si="14"/>
        <v>0</v>
      </c>
      <c r="AG50">
        <f t="shared" si="15"/>
        <v>8.1891934755019389E-8</v>
      </c>
      <c r="AH50">
        <f t="shared" si="16"/>
        <v>1</v>
      </c>
      <c r="AI50">
        <f t="shared" si="17"/>
        <v>0</v>
      </c>
      <c r="AJ50">
        <f>0</f>
        <v>0</v>
      </c>
      <c r="AK50">
        <f>0</f>
        <v>0</v>
      </c>
      <c r="AL50">
        <f>(((2*Parameters!$C$15))/(((2*Parameters!$C$15))^2+((2*(C50*Parameters!$C$14-1/(C50*Parameters!$C$13))))^2))</f>
        <v>1.1922293790559676E-6</v>
      </c>
      <c r="AM50">
        <f>(-((2*(C50*Parameters!$C$14-1/(C50*Parameters!$C$13))))/(((2*Parameters!$C$15))^2+((2*(C50*Parameters!$C$14-1/(C50*Parameters!$C$13))))^2))</f>
        <v>5.4594627075370975E-3</v>
      </c>
      <c r="AN50">
        <f t="shared" si="18"/>
        <v>0.99998812521797165</v>
      </c>
      <c r="AO50">
        <f t="shared" si="19"/>
        <v>2.1838438755142139E-4</v>
      </c>
      <c r="AP50">
        <f t="shared" si="20"/>
        <v>0.04</v>
      </c>
      <c r="AQ50">
        <f t="shared" si="21"/>
        <v>2.1837849268005168E-3</v>
      </c>
      <c r="AR50">
        <f t="shared" si="22"/>
        <v>1.1922293790559676E-6</v>
      </c>
      <c r="AS50">
        <f t="shared" si="23"/>
        <v>5.4595445994718526E-3</v>
      </c>
      <c r="AT50">
        <f t="shared" si="24"/>
        <v>1</v>
      </c>
      <c r="AU50">
        <f t="shared" si="25"/>
        <v>0</v>
      </c>
      <c r="AV50">
        <f>2*Parameters!$C$17</f>
        <v>0.04</v>
      </c>
      <c r="AW50">
        <f>2*C50*Parameters!$C$16</f>
        <v>2.1837849268005168E-3</v>
      </c>
      <c r="AX50">
        <f>0</f>
        <v>0</v>
      </c>
      <c r="AY50">
        <f>0</f>
        <v>0</v>
      </c>
      <c r="AZ50">
        <f t="shared" si="26"/>
        <v>0.99998812521797165</v>
      </c>
      <c r="BA50">
        <f t="shared" si="27"/>
        <v>2.1838438755142139E-4</v>
      </c>
      <c r="BB50">
        <f t="shared" si="28"/>
        <v>7.9999048104185094E-2</v>
      </c>
      <c r="BC50">
        <f t="shared" si="29"/>
        <v>4.3762792971330875E-3</v>
      </c>
      <c r="BD50">
        <f t="shared" si="30"/>
        <v>1.1922293790559676E-6</v>
      </c>
      <c r="BE50">
        <f t="shared" si="31"/>
        <v>5.4595445994718526E-3</v>
      </c>
      <c r="BF50">
        <f t="shared" si="32"/>
        <v>0.99998812521797154</v>
      </c>
      <c r="BG50">
        <f t="shared" si="33"/>
        <v>2.1838438755142139E-4</v>
      </c>
      <c r="BH50">
        <f>0</f>
        <v>0</v>
      </c>
      <c r="BI50">
        <f>0</f>
        <v>0</v>
      </c>
      <c r="BJ50">
        <f>0</f>
        <v>0</v>
      </c>
      <c r="BK50">
        <f>C50*(Parameters!$C$19+Parameters!$C$18/2)</f>
        <v>8.1891934755019389E-8</v>
      </c>
      <c r="BL50">
        <f t="shared" si="34"/>
        <v>0.99998812485958966</v>
      </c>
      <c r="BM50">
        <f t="shared" si="35"/>
        <v>2.1839093882824919E-4</v>
      </c>
      <c r="BN50">
        <f t="shared" si="36"/>
        <v>7.9999048104185094E-2</v>
      </c>
      <c r="BO50">
        <f t="shared" si="37"/>
        <v>4.3762792971330875E-3</v>
      </c>
      <c r="BP50">
        <f t="shared" si="38"/>
        <v>1.1922114951359508E-6</v>
      </c>
      <c r="BQ50">
        <f t="shared" si="39"/>
        <v>5.459626490434159E-3</v>
      </c>
      <c r="BR50">
        <f t="shared" si="40"/>
        <v>0.99998812521797154</v>
      </c>
      <c r="BS50">
        <f t="shared" si="41"/>
        <v>2.1838438755142139E-4</v>
      </c>
      <c r="BT50">
        <f>2*((((Parameters!$C$21)/((Parameters!$C$21)^2+(C50*Parameters!$C$20)^2)))/((((Parameters!$C$21)/((Parameters!$C$21)^2+(C50*Parameters!$C$20)^2)))^2+((-(C50*Parameters!$C$20)/((Parameters!$C$21)^2+(C50*Parameters!$C$20)^2)+C50*Parameters!$C$22))^2))</f>
        <v>4.0000000032428637E-2</v>
      </c>
      <c r="BU50">
        <f>2*(-((-(C50*Parameters!$C$20)/((Parameters!$C$21)^2+(C50*Parameters!$C$20)^2)+C50*Parameters!$C$22))/((((Parameters!$C$21)/((Parameters!$C$21)^2+(C50*Parameters!$C$20)^2)))^2+((-(C50*Parameters!$C$20)/((Parameters!$C$21)^2+(C50*Parameters!$C$20)^2)+C50*Parameters!$C$22))^2))</f>
        <v>0.14849737507826219</v>
      </c>
      <c r="BV50">
        <f>0</f>
        <v>0</v>
      </c>
      <c r="BW50">
        <f>0</f>
        <v>0</v>
      </c>
      <c r="BX50">
        <f t="shared" si="42"/>
        <v>0.99998812485958966</v>
      </c>
      <c r="BY50">
        <f t="shared" si="43"/>
        <v>2.1839093882824919E-4</v>
      </c>
      <c r="BZ50">
        <f t="shared" si="44"/>
        <v>0.11996614264984005</v>
      </c>
      <c r="CA50">
        <f t="shared" si="45"/>
        <v>0.15288062658577586</v>
      </c>
      <c r="CB50">
        <f t="shared" si="46"/>
        <v>1.1922114951359508E-6</v>
      </c>
      <c r="CC50">
        <f t="shared" si="47"/>
        <v>5.459626490434159E-3</v>
      </c>
      <c r="CD50">
        <f t="shared" si="48"/>
        <v>0.99917743270369419</v>
      </c>
      <c r="CE50">
        <f t="shared" si="49"/>
        <v>4.3694648762340179E-4</v>
      </c>
      <c r="CF50">
        <f>0</f>
        <v>0</v>
      </c>
      <c r="CG50">
        <f>0</f>
        <v>0</v>
      </c>
      <c r="CH50">
        <f>(((Parameters!$C$25))/(((Parameters!$C$25))^2+((C50*Parameters!$C$24-1/(C50*Parameters!$C$23)))^2))+(((Parameters!$C$29+Parameters!$C$28))/(((Parameters!$C$29+Parameters!$C$28))^2+((C50*Parameters!$C$27-1/(C50*Parameters!$C$26)))^2))</f>
        <v>3.960750860464536E-6</v>
      </c>
      <c r="CI50">
        <f>(-((C50*Parameters!$C$24-1/(C50*Parameters!$C$23)))/(((Parameters!$C$25))^2+((C50*Parameters!$C$24-1/(C50*Parameters!$C$23)))^2))+(-((C50*Parameters!$C$27-1/(C50*Parameters!$C$26)))/(((Parameters!$C$29+Parameters!$C$28))^2+((C50*Parameters!$C$27-1/(C50*Parameters!$C$26)))^2))</f>
        <v>1.0263484320078525E-3</v>
      </c>
      <c r="CJ50">
        <f t="shared" si="50"/>
        <v>0.99983169122421178</v>
      </c>
      <c r="CK50">
        <f t="shared" si="51"/>
        <v>3.4212352330424087E-4</v>
      </c>
      <c r="CL50">
        <f t="shared" si="52"/>
        <v>0.11996614264984005</v>
      </c>
      <c r="CM50">
        <f t="shared" si="53"/>
        <v>0.15288062658577586</v>
      </c>
      <c r="CN50">
        <f t="shared" si="54"/>
        <v>4.7012450290302363E-6</v>
      </c>
      <c r="CO50">
        <f t="shared" si="55"/>
        <v>6.4851324124234038E-3</v>
      </c>
      <c r="CP50">
        <f t="shared" si="56"/>
        <v>0.99917743270369419</v>
      </c>
      <c r="CQ50">
        <f t="shared" si="57"/>
        <v>4.3694648762340179E-4</v>
      </c>
      <c r="CR50">
        <f>2*((((Parameters!$C$31)/((Parameters!$C$31)^2+(C50*Parameters!$C$30)^2)))/((((Parameters!$C$31)/((Parameters!$C$31)^2+(C50*Parameters!$C$30)^2)))^2+((-(C50*Parameters!$C$30)/((Parameters!$C$31)^2+(C50*Parameters!$C$30)^2)+C50*Parameters!$C$32))^2))</f>
        <v>4.0000000015737419E-2</v>
      </c>
      <c r="CS50">
        <f>2*(-((-(C50*Parameters!$C$30)/((Parameters!$C$31)^2+(C50*Parameters!$C$30)^2)+C50*Parameters!$C$32))/((((Parameters!$C$31)/((Parameters!$C$31)^2+(C50*Parameters!$C$30)^2)))^2+((-(C50*Parameters!$C$30)/((Parameters!$C$31)^2+(C50*Parameters!$C$30)^2)+C50*Parameters!$C$32))^2))</f>
        <v>7.2064902594225946E-2</v>
      </c>
      <c r="CT50">
        <f>0</f>
        <v>0</v>
      </c>
      <c r="CU50">
        <f>0</f>
        <v>0</v>
      </c>
      <c r="CV50">
        <f t="shared" si="58"/>
        <v>0.99983169122421178</v>
      </c>
      <c r="CW50">
        <f t="shared" si="59"/>
        <v>3.4212352330424087E-4</v>
      </c>
      <c r="CX50">
        <f t="shared" si="60"/>
        <v>0.15993475521616118</v>
      </c>
      <c r="CY50">
        <f t="shared" si="61"/>
        <v>0.22494708496540644</v>
      </c>
      <c r="CZ50">
        <f t="shared" si="62"/>
        <v>4.7012450290302363E-6</v>
      </c>
      <c r="DA50">
        <f t="shared" si="63"/>
        <v>6.4851324124234038E-3</v>
      </c>
      <c r="DB50">
        <f t="shared" si="64"/>
        <v>0.99871027031788351</v>
      </c>
      <c r="DC50">
        <f t="shared" si="65"/>
        <v>6.966905789874858E-4</v>
      </c>
      <c r="DD50">
        <f>0</f>
        <v>0</v>
      </c>
      <c r="DE50">
        <f>0</f>
        <v>0</v>
      </c>
      <c r="DF50">
        <f>(((Parameters!$C$35))/(((Parameters!$C$35))^2+((C50*Parameters!$C$34-1/(C50*Parameters!$C$33)))^2))+(((Parameters!$C$39+Parameters!$C$38))/(((Parameters!$C$39+Parameters!$C$38))^2+((C50*Parameters!$C$37-1/(C50*Parameters!$C$36)))^2))</f>
        <v>3.960750860464536E-6</v>
      </c>
      <c r="DG50">
        <f>(-((C50*Parameters!$C$34-1/(C50*Parameters!$C$33)))/(((Parameters!$C$35))^2+((C50*Parameters!$C$34-1/(C50*Parameters!$C$33)))^2))+(-((C50*Parameters!$C$37-1/(C50*Parameters!$C$36)))/(((Parameters!$C$39+Parameters!$C$38))^2+((C50*Parameters!$C$37-1/(C50*Parameters!$C$36)))^2))</f>
        <v>1.0263484320078525E-3</v>
      </c>
      <c r="DH50">
        <f t="shared" si="66"/>
        <v>0.9996014505979921</v>
      </c>
      <c r="DI50">
        <f t="shared" si="67"/>
        <v>5.0716326790424342E-4</v>
      </c>
      <c r="DJ50">
        <f t="shared" si="68"/>
        <v>0.15993475521616118</v>
      </c>
      <c r="DK50">
        <f t="shared" si="69"/>
        <v>0.22494708496540644</v>
      </c>
      <c r="DL50">
        <f t="shared" si="70"/>
        <v>7.9418403082081135E-6</v>
      </c>
      <c r="DM50">
        <f t="shared" si="71"/>
        <v>7.5101598918121126E-3</v>
      </c>
      <c r="DN50">
        <f t="shared" si="72"/>
        <v>0.99871027031788351</v>
      </c>
      <c r="DO50">
        <f t="shared" si="73"/>
        <v>6.966905789874858E-4</v>
      </c>
      <c r="DP50">
        <f>2*((((Parameters!$C$41)/((Parameters!$C$41)^2+(C50*(Parameters!$C$40*(1-Parameters!$C$42)))^2)))/((((Parameters!$C$41)/((Parameters!$C$41)^2+(C50*(Parameters!$C$40*(1-Parameters!$C$42)))^2)))^2+((-(C50*(Parameters!$C$40*(1-Parameters!$C$42)))/((Parameters!$C$41)^2+(C50*(Parameters!$C$40*(1-Parameters!$C$42)))^2)+C50*Parameters!$C$43))^2))</f>
        <v>0.20000000000715343</v>
      </c>
      <c r="DQ50">
        <f>2*(-((-(C50*(Parameters!$C$40*(1-Parameters!$C$42)))/((Parameters!$C$41)^2+(C50*(Parameters!$C$40*(1-Parameters!$C$42)))^2)+C50*Parameters!$C$43))/((((Parameters!$C$41)/((Parameters!$C$41)^2+(C50*(Parameters!$C$40*(1-Parameters!$C$42)))^2)))^2+((-(C50*(Parameters!$C$40*(1-Parameters!$C$42)))/((Parameters!$C$41)^2+(C50*(Parameters!$C$40*(1-Parameters!$C$42)))^2)+C50*Parameters!$C$43))^2))</f>
        <v>6.5513546713294717E-3</v>
      </c>
      <c r="DR50">
        <f>0</f>
        <v>0</v>
      </c>
      <c r="DS50">
        <f>0</f>
        <v>0</v>
      </c>
      <c r="DT50">
        <f t="shared" si="74"/>
        <v>0.9996014505979921</v>
      </c>
      <c r="DU50">
        <f t="shared" si="75"/>
        <v>5.0716326790424342E-4</v>
      </c>
      <c r="DV50">
        <f t="shared" si="76"/>
        <v>0.35985172273646587</v>
      </c>
      <c r="DW50">
        <f t="shared" si="77"/>
        <v>0.2315972612518338</v>
      </c>
      <c r="DX50">
        <f t="shared" si="78"/>
        <v>7.9418403082081135E-6</v>
      </c>
      <c r="DY50">
        <f t="shared" si="79"/>
        <v>7.5101598918121126E-3</v>
      </c>
      <c r="DZ50">
        <f t="shared" si="80"/>
        <v>0.99866265696485557</v>
      </c>
      <c r="EA50">
        <f t="shared" si="81"/>
        <v>2.1987745872162337E-3</v>
      </c>
      <c r="EB50">
        <f>0</f>
        <v>0</v>
      </c>
      <c r="EC50">
        <f>0</f>
        <v>0</v>
      </c>
      <c r="ED50">
        <f>0</f>
        <v>0</v>
      </c>
      <c r="EE50">
        <f>C50*Parameters!$C$44</f>
        <v>1.0918924634002585E-8</v>
      </c>
      <c r="EF50">
        <f t="shared" si="82"/>
        <v>0.99960144806919904</v>
      </c>
      <c r="EG50">
        <f t="shared" si="83"/>
        <v>5.071671970980834E-4</v>
      </c>
      <c r="EH50">
        <f t="shared" si="84"/>
        <v>0.35985172273646587</v>
      </c>
      <c r="EI50">
        <f t="shared" si="85"/>
        <v>0.2315972612518338</v>
      </c>
      <c r="EJ50">
        <f t="shared" si="86"/>
        <v>7.9418162999541088E-6</v>
      </c>
      <c r="EK50">
        <f t="shared" si="87"/>
        <v>7.5101707961343989E-3</v>
      </c>
      <c r="EL50">
        <f t="shared" si="88"/>
        <v>0.99866265696485557</v>
      </c>
      <c r="EM50">
        <f t="shared" si="89"/>
        <v>2.1987745872162337E-3</v>
      </c>
      <c r="EN50">
        <f>0</f>
        <v>0</v>
      </c>
      <c r="EO50">
        <f>0</f>
        <v>0</v>
      </c>
      <c r="EP50">
        <f>(((2*Parameters!$C$47))/(((2*Parameters!$C$47))^2+((2*(C50*Parameters!$C$46-1/(C50*Parameters!$C$45))))^2))</f>
        <v>5.770389094193269E-14</v>
      </c>
      <c r="EQ50">
        <f>(-((2*(C50*Parameters!$C$46-1/(C50*Parameters!$C$45))))/(((2*Parameters!$C$47))^2+((2*(C50*Parameters!$C$46-1/(C50*Parameters!$C$45))))^2))</f>
        <v>1.2010817097717847E-6</v>
      </c>
      <c r="ER50">
        <f t="shared" si="90"/>
        <v>0.99960116990198533</v>
      </c>
      <c r="ES50">
        <f t="shared" si="91"/>
        <v>5.0759940843385614E-4</v>
      </c>
      <c r="ET50">
        <f t="shared" si="92"/>
        <v>0.35985172273646587</v>
      </c>
      <c r="EU50">
        <f t="shared" si="93"/>
        <v>0.2315972612518338</v>
      </c>
      <c r="EV50">
        <f t="shared" si="94"/>
        <v>7.9391754496402133E-6</v>
      </c>
      <c r="EW50">
        <f t="shared" si="95"/>
        <v>7.5113702715860382E-3</v>
      </c>
      <c r="EX50">
        <f t="shared" si="96"/>
        <v>0.99866265696485557</v>
      </c>
      <c r="EY50">
        <f t="shared" si="97"/>
        <v>2.1987745872162337E-3</v>
      </c>
      <c r="EZ50">
        <f>(ER50+ET50/Parameters!$C$6+Parameters!$C$7*(EV50+EX50/Parameters!$C$6))</f>
        <v>1.012117751562384</v>
      </c>
      <c r="FA50">
        <f>(ES50+EU50/Parameters!$C$6+Parameters!$C$7*(EW50+EY50/Parameters!$C$6))</f>
        <v>8.5631563215411172E-3</v>
      </c>
      <c r="FB50">
        <f t="shared" si="98"/>
        <v>-0.10493170742835628</v>
      </c>
      <c r="FC50">
        <f t="shared" si="99"/>
        <v>0.98799196953793089</v>
      </c>
      <c r="FD50">
        <f>(ER50+ET50/Parameters!$C$6+Parameters!$C$8*(EV50+EX50/Parameters!$C$6))</f>
        <v>2.7493193311433104</v>
      </c>
      <c r="FE50">
        <f>(ES50+EU50/Parameters!$C$6+Parameters!$C$8*(EW50+EY50/Parameters!$C$6))</f>
        <v>0.38795562570469738</v>
      </c>
      <c r="FF50">
        <f t="shared" si="100"/>
        <v>-8.870130506335018</v>
      </c>
      <c r="FG50">
        <f t="shared" si="101"/>
        <v>0.36015833894006793</v>
      </c>
    </row>
    <row r="51" spans="1:163" x14ac:dyDescent="0.15">
      <c r="A51">
        <f>Parameters!$C$2*(Parameters!$C$3/Parameters!$C$2)^((ROW()-2)/(Parameters!$C$4-1))</f>
        <v>175.79236139586928</v>
      </c>
      <c r="B51">
        <f t="shared" si="0"/>
        <v>2.2450000000000001</v>
      </c>
      <c r="C51">
        <f t="shared" si="1"/>
        <v>1104.5359822369298</v>
      </c>
      <c r="D51">
        <f>1</f>
        <v>1</v>
      </c>
      <c r="E51">
        <f>0</f>
        <v>0</v>
      </c>
      <c r="F51">
        <f>0</f>
        <v>0</v>
      </c>
      <c r="G51">
        <f>0</f>
        <v>0</v>
      </c>
      <c r="H51">
        <f>0</f>
        <v>0</v>
      </c>
      <c r="I51">
        <f>0</f>
        <v>0</v>
      </c>
      <c r="J51">
        <f>1</f>
        <v>1</v>
      </c>
      <c r="K51">
        <f>0</f>
        <v>0</v>
      </c>
      <c r="L51">
        <f>2*Parameters!$C$10</f>
        <v>0.04</v>
      </c>
      <c r="M51">
        <f>2*C51*Parameters!$C$9</f>
        <v>2.2090719644738597E-3</v>
      </c>
      <c r="N51">
        <f>0</f>
        <v>0</v>
      </c>
      <c r="O51">
        <f>0</f>
        <v>0</v>
      </c>
      <c r="P51">
        <f t="shared" si="2"/>
        <v>1</v>
      </c>
      <c r="Q51">
        <f t="shared" si="3"/>
        <v>0</v>
      </c>
      <c r="R51">
        <f t="shared" si="4"/>
        <v>0.04</v>
      </c>
      <c r="S51">
        <f t="shared" si="5"/>
        <v>2.2090719644738597E-3</v>
      </c>
      <c r="T51">
        <f t="shared" si="6"/>
        <v>0</v>
      </c>
      <c r="U51">
        <f t="shared" si="7"/>
        <v>0</v>
      </c>
      <c r="V51">
        <f t="shared" si="8"/>
        <v>1</v>
      </c>
      <c r="W51">
        <f t="shared" si="9"/>
        <v>0</v>
      </c>
      <c r="X51">
        <f>0</f>
        <v>0</v>
      </c>
      <c r="Y51">
        <f>0</f>
        <v>0</v>
      </c>
      <c r="Z51">
        <f>0</f>
        <v>0</v>
      </c>
      <c r="AA51">
        <f>C51*(Parameters!$C$12+Parameters!$C$11/2)</f>
        <v>8.2840198667769736E-8</v>
      </c>
      <c r="AB51">
        <f t="shared" si="10"/>
        <v>0.99999999981700005</v>
      </c>
      <c r="AC51">
        <f t="shared" si="11"/>
        <v>3.3136079467107894E-9</v>
      </c>
      <c r="AD51">
        <f t="shared" si="12"/>
        <v>0.04</v>
      </c>
      <c r="AE51">
        <f t="shared" si="13"/>
        <v>2.2090719644738597E-3</v>
      </c>
      <c r="AF51">
        <f t="shared" si="14"/>
        <v>0</v>
      </c>
      <c r="AG51">
        <f t="shared" si="15"/>
        <v>8.2840198667769736E-8</v>
      </c>
      <c r="AH51">
        <f t="shared" si="16"/>
        <v>1</v>
      </c>
      <c r="AI51">
        <f t="shared" si="17"/>
        <v>0</v>
      </c>
      <c r="AJ51">
        <f>0</f>
        <v>0</v>
      </c>
      <c r="AK51">
        <f>0</f>
        <v>0</v>
      </c>
      <c r="AL51">
        <f>(((2*Parameters!$C$15))/(((2*Parameters!$C$15))^2+((2*(C51*Parameters!$C$14-1/(C51*Parameters!$C$13))))^2))</f>
        <v>1.2199999742000248E-6</v>
      </c>
      <c r="AM51">
        <f>(-((2*(C51*Parameters!$C$14-1/(C51*Parameters!$C$13))))/(((2*Parameters!$C$15))^2+((2*(C51*Parameters!$C$14-1/(C51*Parameters!$C$13))))^2))</f>
        <v>5.5226803154447279E-3</v>
      </c>
      <c r="AN51">
        <f t="shared" si="18"/>
        <v>0.99998784861874546</v>
      </c>
      <c r="AO51">
        <f t="shared" si="19"/>
        <v>2.2091322129347551E-4</v>
      </c>
      <c r="AP51">
        <f t="shared" si="20"/>
        <v>0.04</v>
      </c>
      <c r="AQ51">
        <f t="shared" si="21"/>
        <v>2.2090719644738597E-3</v>
      </c>
      <c r="AR51">
        <f t="shared" si="22"/>
        <v>1.2199999742000248E-6</v>
      </c>
      <c r="AS51">
        <f t="shared" si="23"/>
        <v>5.5227631556433957E-3</v>
      </c>
      <c r="AT51">
        <f t="shared" si="24"/>
        <v>1</v>
      </c>
      <c r="AU51">
        <f t="shared" si="25"/>
        <v>0</v>
      </c>
      <c r="AV51">
        <f>2*Parameters!$C$17</f>
        <v>0.04</v>
      </c>
      <c r="AW51">
        <f>2*C51*Parameters!$C$16</f>
        <v>2.2090719644738597E-3</v>
      </c>
      <c r="AX51">
        <f>0</f>
        <v>0</v>
      </c>
      <c r="AY51">
        <f>0</f>
        <v>0</v>
      </c>
      <c r="AZ51">
        <f t="shared" si="26"/>
        <v>0.99998784861874546</v>
      </c>
      <c r="BA51">
        <f t="shared" si="27"/>
        <v>2.2091322129347551E-4</v>
      </c>
      <c r="BB51">
        <f t="shared" si="28"/>
        <v>7.9999025931546092E-2</v>
      </c>
      <c r="BC51">
        <f t="shared" si="29"/>
        <v>4.4269536145237999E-3</v>
      </c>
      <c r="BD51">
        <f t="shared" si="30"/>
        <v>1.2199999742000248E-6</v>
      </c>
      <c r="BE51">
        <f t="shared" si="31"/>
        <v>5.5227631556433957E-3</v>
      </c>
      <c r="BF51">
        <f t="shared" si="32"/>
        <v>0.99998784861874535</v>
      </c>
      <c r="BG51">
        <f t="shared" si="33"/>
        <v>2.2091322129347551E-4</v>
      </c>
      <c r="BH51">
        <f>0</f>
        <v>0</v>
      </c>
      <c r="BI51">
        <f>0</f>
        <v>0</v>
      </c>
      <c r="BJ51">
        <f>0</f>
        <v>0</v>
      </c>
      <c r="BK51">
        <f>C51*(Parameters!$C$19+Parameters!$C$18/2)</f>
        <v>8.2840198667769736E-8</v>
      </c>
      <c r="BL51">
        <f t="shared" si="34"/>
        <v>0.9999878482520157</v>
      </c>
      <c r="BM51">
        <f t="shared" si="35"/>
        <v>2.209198484286769E-4</v>
      </c>
      <c r="BN51">
        <f t="shared" si="36"/>
        <v>7.9999025931546092E-2</v>
      </c>
      <c r="BO51">
        <f t="shared" si="37"/>
        <v>4.4269536145237999E-3</v>
      </c>
      <c r="BP51">
        <f t="shared" si="38"/>
        <v>1.2199816737048846E-6</v>
      </c>
      <c r="BQ51">
        <f t="shared" si="39"/>
        <v>5.5228459948354408E-3</v>
      </c>
      <c r="BR51">
        <f t="shared" si="40"/>
        <v>0.99998784861874535</v>
      </c>
      <c r="BS51">
        <f t="shared" si="41"/>
        <v>2.2091322129347551E-4</v>
      </c>
      <c r="BT51">
        <f>2*((((Parameters!$C$21)/((Parameters!$C$21)^2+(C51*Parameters!$C$20)^2)))/((((Parameters!$C$21)/((Parameters!$C$21)^2+(C51*Parameters!$C$20)^2)))^2+((-(C51*Parameters!$C$20)/((Parameters!$C$21)^2+(C51*Parameters!$C$20)^2)+C51*Parameters!$C$22))^2))</f>
        <v>4.0000000033183991E-2</v>
      </c>
      <c r="BU51">
        <f>2*(-((-(C51*Parameters!$C$20)/((Parameters!$C$21)^2+(C51*Parameters!$C$20)^2)+C51*Parameters!$C$22))/((((Parameters!$C$21)/((Parameters!$C$21)^2+(C51*Parameters!$C$20)^2)))^2+((-(C51*Parameters!$C$20)/((Parameters!$C$21)^2+(C51*Parameters!$C$20)^2)+C51*Parameters!$C$22))^2))</f>
        <v>0.15021689364211427</v>
      </c>
      <c r="BV51">
        <f>0</f>
        <v>0</v>
      </c>
      <c r="BW51">
        <f>0</f>
        <v>0</v>
      </c>
      <c r="BX51">
        <f t="shared" si="42"/>
        <v>0.9999878482520157</v>
      </c>
      <c r="BY51">
        <f t="shared" si="43"/>
        <v>2.209198484286769E-4</v>
      </c>
      <c r="BZ51">
        <f t="shared" si="44"/>
        <v>0.11996535400143547</v>
      </c>
      <c r="CA51">
        <f t="shared" si="45"/>
        <v>0.15465085865274802</v>
      </c>
      <c r="CB51">
        <f t="shared" si="46"/>
        <v>1.2199816737048846E-6</v>
      </c>
      <c r="CC51">
        <f t="shared" si="47"/>
        <v>5.5228459948354408E-3</v>
      </c>
      <c r="CD51">
        <f t="shared" si="48"/>
        <v>0.99915827264860435</v>
      </c>
      <c r="CE51">
        <f t="shared" si="49"/>
        <v>4.4201032312748745E-4</v>
      </c>
      <c r="CF51">
        <f>0</f>
        <v>0</v>
      </c>
      <c r="CG51">
        <f>0</f>
        <v>0</v>
      </c>
      <c r="CH51">
        <f>(((Parameters!$C$25))/(((Parameters!$C$25))^2+((C51*Parameters!$C$24-1/(C51*Parameters!$C$23)))^2))+(((Parameters!$C$29+Parameters!$C$28))/(((Parameters!$C$29+Parameters!$C$28))^2+((C51*Parameters!$C$27-1/(C51*Parameters!$C$26)))^2))</f>
        <v>4.0530029993773476E-6</v>
      </c>
      <c r="CI51">
        <f>(-((C51*Parameters!$C$24-1/(C51*Parameters!$C$23)))/(((Parameters!$C$25))^2+((C51*Parameters!$C$24-1/(C51*Parameters!$C$23)))^2))+(-((C51*Parameters!$C$27-1/(C51*Parameters!$C$26)))/(((Parameters!$C$29+Parameters!$C$28))^2+((C51*Parameters!$C$27-1/(C51*Parameters!$C$26)))^2))</f>
        <v>1.0382322684986426E-3</v>
      </c>
      <c r="CJ51">
        <f t="shared" si="50"/>
        <v>0.99982777096015107</v>
      </c>
      <c r="CK51">
        <f t="shared" si="51"/>
        <v>3.4609855044880582E-4</v>
      </c>
      <c r="CL51">
        <f t="shared" si="52"/>
        <v>0.11996535400143547</v>
      </c>
      <c r="CM51">
        <f t="shared" si="53"/>
        <v>0.15465085865274802</v>
      </c>
      <c r="CN51">
        <f t="shared" si="54"/>
        <v>4.8106637691218988E-6</v>
      </c>
      <c r="CO51">
        <f t="shared" si="55"/>
        <v>6.5602061463057521E-3</v>
      </c>
      <c r="CP51">
        <f t="shared" si="56"/>
        <v>0.99915827264860435</v>
      </c>
      <c r="CQ51">
        <f t="shared" si="57"/>
        <v>4.4201032312748745E-4</v>
      </c>
      <c r="CR51">
        <f>2*((((Parameters!$C$31)/((Parameters!$C$31)^2+(C51*Parameters!$C$30)^2)))/((((Parameters!$C$31)/((Parameters!$C$31)^2+(C51*Parameters!$C$30)^2)))^2+((-(C51*Parameters!$C$30)/((Parameters!$C$31)^2+(C51*Parameters!$C$30)^2)+C51*Parameters!$C$32))^2))</f>
        <v>4.0000000016103994E-2</v>
      </c>
      <c r="CS51">
        <f>2*(-((-(C51*Parameters!$C$30)/((Parameters!$C$31)^2+(C51*Parameters!$C$30)^2)+C51*Parameters!$C$32))/((((Parameters!$C$31)/((Parameters!$C$31)^2+(C51*Parameters!$C$30)^2)))^2+((-(C51*Parameters!$C$30)/((Parameters!$C$31)^2+(C51*Parameters!$C$30)^2)+C51*Parameters!$C$32))^2))</f>
        <v>7.2899374837893868E-2</v>
      </c>
      <c r="CT51">
        <f>0</f>
        <v>0</v>
      </c>
      <c r="CU51">
        <f>0</f>
        <v>0</v>
      </c>
      <c r="CV51">
        <f t="shared" si="58"/>
        <v>0.99982777096015107</v>
      </c>
      <c r="CW51">
        <f t="shared" si="59"/>
        <v>3.4609855044880582E-4</v>
      </c>
      <c r="CX51">
        <f t="shared" si="60"/>
        <v>0.15993323448798272</v>
      </c>
      <c r="CY51">
        <f t="shared" si="61"/>
        <v>0.22755152204333151</v>
      </c>
      <c r="CZ51">
        <f t="shared" si="62"/>
        <v>4.8106637691218988E-6</v>
      </c>
      <c r="DA51">
        <f t="shared" si="63"/>
        <v>6.5602061463057521E-3</v>
      </c>
      <c r="DB51">
        <f t="shared" si="64"/>
        <v>0.99868023014828178</v>
      </c>
      <c r="DC51">
        <f t="shared" si="65"/>
        <v>7.0476926346668732E-4</v>
      </c>
      <c r="DD51">
        <f>0</f>
        <v>0</v>
      </c>
      <c r="DE51">
        <f>0</f>
        <v>0</v>
      </c>
      <c r="DF51">
        <f>(((Parameters!$C$35))/(((Parameters!$C$35))^2+((C51*Parameters!$C$34-1/(C51*Parameters!$C$33)))^2))+(((Parameters!$C$39+Parameters!$C$38))/(((Parameters!$C$39+Parameters!$C$38))^2+((C51*Parameters!$C$37-1/(C51*Parameters!$C$36)))^2))</f>
        <v>4.0530029993773476E-6</v>
      </c>
      <c r="DG51">
        <f>(-((C51*Parameters!$C$34-1/(C51*Parameters!$C$33)))/(((Parameters!$C$35))^2+((C51*Parameters!$C$34-1/(C51*Parameters!$C$33)))^2))+(-((C51*Parameters!$C$37-1/(C51*Parameters!$C$36)))/(((Parameters!$C$39+Parameters!$C$38))^2+((C51*Parameters!$C$37-1/(C51*Parameters!$C$36)))^2))</f>
        <v>1.0382322684986426E-3</v>
      </c>
      <c r="DH51">
        <f t="shared" si="66"/>
        <v>0.99959216783709881</v>
      </c>
      <c r="DI51">
        <f t="shared" si="67"/>
        <v>5.13068662300944E-4</v>
      </c>
      <c r="DJ51">
        <f t="shared" si="68"/>
        <v>0.15993323448798272</v>
      </c>
      <c r="DK51">
        <f t="shared" si="69"/>
        <v>0.22755152204333151</v>
      </c>
      <c r="DL51">
        <f t="shared" si="70"/>
        <v>8.1266035461546074E-6</v>
      </c>
      <c r="DM51">
        <f t="shared" si="71"/>
        <v>7.5970710435892879E-3</v>
      </c>
      <c r="DN51">
        <f t="shared" si="72"/>
        <v>0.99868023014828178</v>
      </c>
      <c r="DO51">
        <f t="shared" si="73"/>
        <v>7.0476926346668732E-4</v>
      </c>
      <c r="DP51">
        <f>2*((((Parameters!$C$41)/((Parameters!$C$41)^2+(C51*(Parameters!$C$40*(1-Parameters!$C$42)))^2)))/((((Parameters!$C$41)/((Parameters!$C$41)^2+(C51*(Parameters!$C$40*(1-Parameters!$C$42)))^2)))^2+((-(C51*(Parameters!$C$40*(1-Parameters!$C$42)))/((Parameters!$C$41)^2+(C51*(Parameters!$C$40*(1-Parameters!$C$42)))^2)+C51*Parameters!$C$43))^2))</f>
        <v>0.20000000000732002</v>
      </c>
      <c r="DQ51">
        <f>2*(-((-(C51*(Parameters!$C$40*(1-Parameters!$C$42)))/((Parameters!$C$41)^2+(C51*(Parameters!$C$40*(1-Parameters!$C$42)))^2)+C51*Parameters!$C$43))/((((Parameters!$C$41)/((Parameters!$C$41)^2+(C51*(Parameters!$C$40*(1-Parameters!$C$42)))^2)))^2+((-(C51*(Parameters!$C$40*(1-Parameters!$C$42)))/((Parameters!$C$41)^2+(C51*(Parameters!$C$40*(1-Parameters!$C$42)))^2)+C51*Parameters!$C$43))^2))</f>
        <v>6.627215783089265E-3</v>
      </c>
      <c r="DR51">
        <f>0</f>
        <v>0</v>
      </c>
      <c r="DS51">
        <f>0</f>
        <v>0</v>
      </c>
      <c r="DT51">
        <f t="shared" si="74"/>
        <v>0.99959216783709881</v>
      </c>
      <c r="DU51">
        <f t="shared" si="75"/>
        <v>5.13068662300944E-4</v>
      </c>
      <c r="DV51">
        <f t="shared" si="76"/>
        <v>0.35984826784598289</v>
      </c>
      <c r="DW51">
        <f t="shared" si="77"/>
        <v>0.23427864876713789</v>
      </c>
      <c r="DX51">
        <f t="shared" si="78"/>
        <v>8.1266035461546074E-6</v>
      </c>
      <c r="DY51">
        <f t="shared" si="79"/>
        <v>7.5970710435892879E-3</v>
      </c>
      <c r="DZ51">
        <f t="shared" si="80"/>
        <v>0.99863150803986567</v>
      </c>
      <c r="EA51">
        <f t="shared" si="81"/>
        <v>2.2242373289954398E-3</v>
      </c>
      <c r="EB51">
        <f>0</f>
        <v>0</v>
      </c>
      <c r="EC51">
        <f>0</f>
        <v>0</v>
      </c>
      <c r="ED51">
        <f>0</f>
        <v>0</v>
      </c>
      <c r="EE51">
        <f>C51*Parameters!$C$44</f>
        <v>1.1045359822369298E-8</v>
      </c>
      <c r="EF51">
        <f t="shared" si="82"/>
        <v>0.99959216524940686</v>
      </c>
      <c r="EG51">
        <f t="shared" si="83"/>
        <v>5.1307263695454385E-4</v>
      </c>
      <c r="EH51">
        <f t="shared" si="84"/>
        <v>0.35984826784598289</v>
      </c>
      <c r="EI51">
        <f t="shared" si="85"/>
        <v>0.23427864876713789</v>
      </c>
      <c r="EJ51">
        <f t="shared" si="86"/>
        <v>8.1265789786529777E-6</v>
      </c>
      <c r="EK51">
        <f t="shared" si="87"/>
        <v>7.5970820738336239E-3</v>
      </c>
      <c r="EL51">
        <f t="shared" si="88"/>
        <v>0.99863150803986567</v>
      </c>
      <c r="EM51">
        <f t="shared" si="89"/>
        <v>2.2242373289954398E-3</v>
      </c>
      <c r="EN51">
        <f>0</f>
        <v>0</v>
      </c>
      <c r="EO51">
        <f>0</f>
        <v>0</v>
      </c>
      <c r="EP51">
        <f>(((2*Parameters!$C$47))/(((2*Parameters!$C$47))^2+((2*(C51*Parameters!$C$46-1/(C51*Parameters!$C$45))))^2))</f>
        <v>5.9047987228284773E-14</v>
      </c>
      <c r="EQ51">
        <f>(-((2*(C51*Parameters!$C$46-1/(C51*Parameters!$C$45))))/(((2*Parameters!$C$47))^2+((2*(C51*Parameters!$C$46-1/(C51*Parameters!$C$45))))^2))</f>
        <v>1.2149895804932304E-6</v>
      </c>
      <c r="ER51">
        <f t="shared" si="90"/>
        <v>0.99959188060331083</v>
      </c>
      <c r="ES51">
        <f t="shared" si="91"/>
        <v>5.1350984886436887E-4</v>
      </c>
      <c r="ET51">
        <f t="shared" si="92"/>
        <v>0.35984826784598289</v>
      </c>
      <c r="EU51">
        <f t="shared" si="93"/>
        <v>0.23427864876713789</v>
      </c>
      <c r="EV51">
        <f t="shared" si="94"/>
        <v>8.1238766124408854E-6</v>
      </c>
      <c r="EW51">
        <f t="shared" si="95"/>
        <v>7.5982954007107759E-3</v>
      </c>
      <c r="EX51">
        <f t="shared" si="96"/>
        <v>0.99863150803986567</v>
      </c>
      <c r="EY51">
        <f t="shared" si="97"/>
        <v>2.2242373289954398E-3</v>
      </c>
      <c r="EZ51">
        <f>(ER51+ET51/Parameters!$C$6+Parameters!$C$7*(EV51+EX51/Parameters!$C$6))</f>
        <v>1.0121083420936059</v>
      </c>
      <c r="FA51">
        <f>(ES51+EU51/Parameters!$C$6+Parameters!$C$7*(EW51+EY51/Parameters!$C$6))</f>
        <v>8.6623324146778598E-3</v>
      </c>
      <c r="FB51">
        <f t="shared" si="98"/>
        <v>-0.10485820406210329</v>
      </c>
      <c r="FC51">
        <f t="shared" si="99"/>
        <v>0.98800033034446777</v>
      </c>
      <c r="FD51">
        <f>(ER51+ET51/Parameters!$C$6+Parameters!$C$8*(EV51+EX51/Parameters!$C$6))</f>
        <v>2.7492649846892117</v>
      </c>
      <c r="FE51">
        <f>(ES51+EU51/Parameters!$C$6+Parameters!$C$8*(EW51+EY51/Parameters!$C$6))</f>
        <v>0.3924453412832522</v>
      </c>
      <c r="FF51">
        <f t="shared" si="100"/>
        <v>-8.8719356103672311</v>
      </c>
      <c r="FG51">
        <f t="shared" si="101"/>
        <v>0.36008349850952803</v>
      </c>
    </row>
    <row r="52" spans="1:163" x14ac:dyDescent="0.15">
      <c r="A52">
        <f>Parameters!$C$2*(Parameters!$C$3/Parameters!$C$2)^((ROW()-2)/(Parameters!$C$4-1))</f>
        <v>177.82794100389228</v>
      </c>
      <c r="B52">
        <f t="shared" si="0"/>
        <v>2.25</v>
      </c>
      <c r="C52">
        <f t="shared" si="1"/>
        <v>1117.3259061216543</v>
      </c>
      <c r="D52">
        <f>1</f>
        <v>1</v>
      </c>
      <c r="E52">
        <f>0</f>
        <v>0</v>
      </c>
      <c r="F52">
        <f>0</f>
        <v>0</v>
      </c>
      <c r="G52">
        <f>0</f>
        <v>0</v>
      </c>
      <c r="H52">
        <f>0</f>
        <v>0</v>
      </c>
      <c r="I52">
        <f>0</f>
        <v>0</v>
      </c>
      <c r="J52">
        <f>1</f>
        <v>1</v>
      </c>
      <c r="K52">
        <f>0</f>
        <v>0</v>
      </c>
      <c r="L52">
        <f>2*Parameters!$C$10</f>
        <v>0.04</v>
      </c>
      <c r="M52">
        <f>2*C52*Parameters!$C$9</f>
        <v>2.2346518122433085E-3</v>
      </c>
      <c r="N52">
        <f>0</f>
        <v>0</v>
      </c>
      <c r="O52">
        <f>0</f>
        <v>0</v>
      </c>
      <c r="P52">
        <f t="shared" si="2"/>
        <v>1</v>
      </c>
      <c r="Q52">
        <f t="shared" si="3"/>
        <v>0</v>
      </c>
      <c r="R52">
        <f t="shared" si="4"/>
        <v>0.04</v>
      </c>
      <c r="S52">
        <f t="shared" si="5"/>
        <v>2.2346518122433085E-3</v>
      </c>
      <c r="T52">
        <f t="shared" si="6"/>
        <v>0</v>
      </c>
      <c r="U52">
        <f t="shared" si="7"/>
        <v>0</v>
      </c>
      <c r="V52">
        <f t="shared" si="8"/>
        <v>1</v>
      </c>
      <c r="W52">
        <f t="shared" si="9"/>
        <v>0</v>
      </c>
      <c r="X52">
        <f>0</f>
        <v>0</v>
      </c>
      <c r="Y52">
        <f>0</f>
        <v>0</v>
      </c>
      <c r="Z52">
        <f>0</f>
        <v>0</v>
      </c>
      <c r="AA52">
        <f>C52*(Parameters!$C$12+Parameters!$C$11/2)</f>
        <v>8.379944295912407E-8</v>
      </c>
      <c r="AB52">
        <f t="shared" si="10"/>
        <v>0.99999999981273746</v>
      </c>
      <c r="AC52">
        <f t="shared" si="11"/>
        <v>3.351977718364963E-9</v>
      </c>
      <c r="AD52">
        <f t="shared" si="12"/>
        <v>0.04</v>
      </c>
      <c r="AE52">
        <f t="shared" si="13"/>
        <v>2.2346518122433085E-3</v>
      </c>
      <c r="AF52">
        <f t="shared" si="14"/>
        <v>0</v>
      </c>
      <c r="AG52">
        <f t="shared" si="15"/>
        <v>8.379944295912407E-8</v>
      </c>
      <c r="AH52">
        <f t="shared" si="16"/>
        <v>1</v>
      </c>
      <c r="AI52">
        <f t="shared" si="17"/>
        <v>0</v>
      </c>
      <c r="AJ52">
        <f>0</f>
        <v>0</v>
      </c>
      <c r="AK52">
        <f>0</f>
        <v>0</v>
      </c>
      <c r="AL52">
        <f>(((2*Parameters!$C$15))/(((2*Parameters!$C$15))^2+((2*(C52*Parameters!$C$14-1/(C52*Parameters!$C$13))))^2))</f>
        <v>1.2484174298578798E-6</v>
      </c>
      <c r="AM52">
        <f>(-((2*(C52*Parameters!$C$14-1/(C52*Parameters!$C$13))))/(((2*Parameters!$C$15))^2+((2*(C52*Parameters!$C$14-1/(C52*Parameters!$C$13))))^2))</f>
        <v>5.5866299490749264E-3</v>
      </c>
      <c r="AN52">
        <f t="shared" si="18"/>
        <v>0.99998756557669455</v>
      </c>
      <c r="AO52">
        <f t="shared" si="19"/>
        <v>2.2347133971898749E-4</v>
      </c>
      <c r="AP52">
        <f t="shared" si="20"/>
        <v>0.04</v>
      </c>
      <c r="AQ52">
        <f t="shared" si="21"/>
        <v>2.2346518122433085E-3</v>
      </c>
      <c r="AR52">
        <f t="shared" si="22"/>
        <v>1.2484174298578798E-6</v>
      </c>
      <c r="AS52">
        <f t="shared" si="23"/>
        <v>5.5867137485178858E-3</v>
      </c>
      <c r="AT52">
        <f t="shared" si="24"/>
        <v>1</v>
      </c>
      <c r="AU52">
        <f t="shared" si="25"/>
        <v>0</v>
      </c>
      <c r="AV52">
        <f>2*Parameters!$C$17</f>
        <v>0.04</v>
      </c>
      <c r="AW52">
        <f>2*C52*Parameters!$C$16</f>
        <v>2.2346518122433085E-3</v>
      </c>
      <c r="AX52">
        <f>0</f>
        <v>0</v>
      </c>
      <c r="AY52">
        <f>0</f>
        <v>0</v>
      </c>
      <c r="AZ52">
        <f t="shared" si="26"/>
        <v>0.99998756557669455</v>
      </c>
      <c r="BA52">
        <f t="shared" si="27"/>
        <v>2.2347133971898749E-4</v>
      </c>
      <c r="BB52">
        <f t="shared" si="28"/>
        <v>7.9999003242433503E-2</v>
      </c>
      <c r="BC52">
        <f t="shared" si="29"/>
        <v>4.4782146914688027E-3</v>
      </c>
      <c r="BD52">
        <f t="shared" si="30"/>
        <v>1.2484174298578798E-6</v>
      </c>
      <c r="BE52">
        <f t="shared" si="31"/>
        <v>5.5867137485178858E-3</v>
      </c>
      <c r="BF52">
        <f t="shared" si="32"/>
        <v>0.99998756557669466</v>
      </c>
      <c r="BG52">
        <f t="shared" si="33"/>
        <v>2.2347133971898749E-4</v>
      </c>
      <c r="BH52">
        <f>0</f>
        <v>0</v>
      </c>
      <c r="BI52">
        <f>0</f>
        <v>0</v>
      </c>
      <c r="BJ52">
        <f>0</f>
        <v>0</v>
      </c>
      <c r="BK52">
        <f>C52*(Parameters!$C$19+Parameters!$C$18/2)</f>
        <v>8.379944295912407E-8</v>
      </c>
      <c r="BL52">
        <f t="shared" si="34"/>
        <v>0.99998756520142262</v>
      </c>
      <c r="BM52">
        <f t="shared" si="35"/>
        <v>2.2347804359089651E-4</v>
      </c>
      <c r="BN52">
        <f t="shared" si="36"/>
        <v>7.9999003242433503E-2</v>
      </c>
      <c r="BO52">
        <f t="shared" si="37"/>
        <v>4.4782146914688027E-3</v>
      </c>
      <c r="BP52">
        <f t="shared" si="38"/>
        <v>1.2483987030840941E-6</v>
      </c>
      <c r="BQ52">
        <f t="shared" si="39"/>
        <v>5.5867975469188471E-3</v>
      </c>
      <c r="BR52">
        <f t="shared" si="40"/>
        <v>0.99998756557669466</v>
      </c>
      <c r="BS52">
        <f t="shared" si="41"/>
        <v>2.2347133971898749E-4</v>
      </c>
      <c r="BT52">
        <f>2*((((Parameters!$C$21)/((Parameters!$C$21)^2+(C52*Parameters!$C$20)^2)))/((((Parameters!$C$21)/((Parameters!$C$21)^2+(C52*Parameters!$C$20)^2)))^2+((-(C52*Parameters!$C$20)/((Parameters!$C$21)^2+(C52*Parameters!$C$20)^2)+C52*Parameters!$C$22))^2))</f>
        <v>4.0000000033956949E-2</v>
      </c>
      <c r="BU52">
        <f>2*(-((-(C52*Parameters!$C$20)/((Parameters!$C$21)^2+(C52*Parameters!$C$20)^2)+C52*Parameters!$C$22))/((((Parameters!$C$21)/((Parameters!$C$21)^2+(C52*Parameters!$C$20)^2)))^2+((-(C52*Parameters!$C$20)/((Parameters!$C$21)^2+(C52*Parameters!$C$20)^2)+C52*Parameters!$C$22))^2))</f>
        <v>0.15195632329257536</v>
      </c>
      <c r="BV52">
        <f>0</f>
        <v>0</v>
      </c>
      <c r="BW52">
        <f>0</f>
        <v>0</v>
      </c>
      <c r="BX52">
        <f t="shared" si="42"/>
        <v>0.99998756520142262</v>
      </c>
      <c r="BY52">
        <f t="shared" si="43"/>
        <v>2.2347804359089651E-4</v>
      </c>
      <c r="BZ52">
        <f t="shared" si="44"/>
        <v>0.11996454698260625</v>
      </c>
      <c r="CA52">
        <f t="shared" si="45"/>
        <v>0.1564415875595227</v>
      </c>
      <c r="CB52">
        <f t="shared" si="46"/>
        <v>1.2483987030840941E-6</v>
      </c>
      <c r="CC52">
        <f t="shared" si="47"/>
        <v>5.5867975469188471E-3</v>
      </c>
      <c r="CD52">
        <f t="shared" si="48"/>
        <v>0.99913866629843306</v>
      </c>
      <c r="CE52">
        <f t="shared" si="49"/>
        <v>4.4713294386237589E-4</v>
      </c>
      <c r="CF52">
        <f>0</f>
        <v>0</v>
      </c>
      <c r="CG52">
        <f>0</f>
        <v>0</v>
      </c>
      <c r="CH52">
        <f>(((Parameters!$C$25))/(((Parameters!$C$25))^2+((C52*Parameters!$C$24-1/(C52*Parameters!$C$23)))^2))+(((Parameters!$C$29+Parameters!$C$28))/(((Parameters!$C$29+Parameters!$C$28))^2+((C52*Parameters!$C$27-1/(C52*Parameters!$C$26)))^2))</f>
        <v>4.1474037027318631E-6</v>
      </c>
      <c r="CI52">
        <f>(-((C52*Parameters!$C$24-1/(C52*Parameters!$C$23)))/(((Parameters!$C$25))^2+((C52*Parameters!$C$24-1/(C52*Parameters!$C$23)))^2))+(-((C52*Parameters!$C$27-1/(C52*Parameters!$C$26)))/(((Parameters!$C$29+Parameters!$C$28))^2+((C52*Parameters!$C$27-1/(C52*Parameters!$C$26)))^2))</f>
        <v>1.0502536880923501E-3</v>
      </c>
      <c r="CJ52">
        <f t="shared" si="50"/>
        <v>0.99982375938852353</v>
      </c>
      <c r="CK52">
        <f t="shared" si="51"/>
        <v>3.5012007791921236E-4</v>
      </c>
      <c r="CL52">
        <f t="shared" si="52"/>
        <v>0.11996454698260625</v>
      </c>
      <c r="CM52">
        <f t="shared" si="53"/>
        <v>0.1564415875595227</v>
      </c>
      <c r="CN52">
        <f t="shared" si="54"/>
        <v>4.9226270838737409E-6</v>
      </c>
      <c r="CO52">
        <f t="shared" si="55"/>
        <v>6.636148470555275E-3</v>
      </c>
      <c r="CP52">
        <f t="shared" si="56"/>
        <v>0.99913866629843306</v>
      </c>
      <c r="CQ52">
        <f t="shared" si="57"/>
        <v>4.4713294386237589E-4</v>
      </c>
      <c r="CR52">
        <f>2*((((Parameters!$C$31)/((Parameters!$C$31)^2+(C52*Parameters!$C$30)^2)))/((((Parameters!$C$31)/((Parameters!$C$31)^2+(C52*Parameters!$C$30)^2)))^2+((-(C52*Parameters!$C$30)/((Parameters!$C$31)^2+(C52*Parameters!$C$30)^2)+C52*Parameters!$C$32))^2))</f>
        <v>4.0000000016479111E-2</v>
      </c>
      <c r="CS52">
        <f>2*(-((-(C52*Parameters!$C$30)/((Parameters!$C$31)^2+(C52*Parameters!$C$30)^2)+C52*Parameters!$C$32))/((((Parameters!$C$31)/((Parameters!$C$31)^2+(C52*Parameters!$C$30)^2)))^2+((-(C52*Parameters!$C$30)/((Parameters!$C$31)^2+(C52*Parameters!$C$30)^2)+C52*Parameters!$C$32))^2))</f>
        <v>7.3743509814750238E-2</v>
      </c>
      <c r="CT52">
        <f>0</f>
        <v>0</v>
      </c>
      <c r="CU52">
        <f>0</f>
        <v>0</v>
      </c>
      <c r="CV52">
        <f t="shared" si="58"/>
        <v>0.99982375938852353</v>
      </c>
      <c r="CW52">
        <f t="shared" si="59"/>
        <v>3.5012007791921236E-4</v>
      </c>
      <c r="CX52">
        <f t="shared" si="60"/>
        <v>0.15993167829122101</v>
      </c>
      <c r="CY52">
        <f t="shared" si="61"/>
        <v>0.23018610557613328</v>
      </c>
      <c r="CZ52">
        <f t="shared" si="62"/>
        <v>4.9226270838737409E-6</v>
      </c>
      <c r="DA52">
        <f t="shared" si="63"/>
        <v>6.636148470555275E-3</v>
      </c>
      <c r="DB52">
        <f t="shared" si="64"/>
        <v>0.99864949032364603</v>
      </c>
      <c r="DC52">
        <f t="shared" si="65"/>
        <v>7.1294189459261866E-4</v>
      </c>
      <c r="DD52">
        <f>0</f>
        <v>0</v>
      </c>
      <c r="DE52">
        <f>0</f>
        <v>0</v>
      </c>
      <c r="DF52">
        <f>(((Parameters!$C$35))/(((Parameters!$C$35))^2+((C52*Parameters!$C$34-1/(C52*Parameters!$C$33)))^2))+(((Parameters!$C$39+Parameters!$C$38))/(((Parameters!$C$39+Parameters!$C$38))^2+((C52*Parameters!$C$37-1/(C52*Parameters!$C$36)))^2))</f>
        <v>4.1474037027318631E-6</v>
      </c>
      <c r="DG52">
        <f>(-((C52*Parameters!$C$34-1/(C52*Parameters!$C$33)))/(((Parameters!$C$35))^2+((C52*Parameters!$C$34-1/(C52*Parameters!$C$33)))^2))+(-((C52*Parameters!$C$37-1/(C52*Parameters!$C$36)))/(((Parameters!$C$39+Parameters!$C$38))^2+((C52*Parameters!$C$37-1/(C52*Parameters!$C$36)))^2))</f>
        <v>1.0502536880923501E-3</v>
      </c>
      <c r="DH52">
        <f t="shared" si="66"/>
        <v>0.99958266888342928</v>
      </c>
      <c r="DI52">
        <f t="shared" si="67"/>
        <v>5.1904358759395034E-4</v>
      </c>
      <c r="DJ52">
        <f t="shared" si="68"/>
        <v>0.15993167829122101</v>
      </c>
      <c r="DK52">
        <f t="shared" si="69"/>
        <v>0.23018610557613328</v>
      </c>
      <c r="DL52">
        <f t="shared" si="70"/>
        <v>8.315659823581873E-6</v>
      </c>
      <c r="DM52">
        <f t="shared" si="71"/>
        <v>7.6849867377370836E-3</v>
      </c>
      <c r="DN52">
        <f t="shared" si="72"/>
        <v>0.99864949032364603</v>
      </c>
      <c r="DO52">
        <f t="shared" si="73"/>
        <v>7.1294189459261866E-4</v>
      </c>
      <c r="DP52">
        <f>2*((((Parameters!$C$41)/((Parameters!$C$41)^2+(C52*(Parameters!$C$40*(1-Parameters!$C$42)))^2)))/((((Parameters!$C$41)/((Parameters!$C$41)^2+(C52*(Parameters!$C$40*(1-Parameters!$C$42)))^2)))^2+((-(C52*(Parameters!$C$40*(1-Parameters!$C$42)))/((Parameters!$C$41)^2+(C52*(Parameters!$C$40*(1-Parameters!$C$42)))^2)+C52*Parameters!$C$43))^2))</f>
        <v>0.20000000000749055</v>
      </c>
      <c r="DQ52">
        <f>2*(-((-(C52*(Parameters!$C$40*(1-Parameters!$C$42)))/((Parameters!$C$41)^2+(C52*(Parameters!$C$40*(1-Parameters!$C$42)))^2)+C52*Parameters!$C$43))/((((Parameters!$C$41)/((Parameters!$C$41)^2+(C52*(Parameters!$C$40*(1-Parameters!$C$42)))^2)))^2+((-(C52*(Parameters!$C$40*(1-Parameters!$C$42)))/((Parameters!$C$41)^2+(C52*(Parameters!$C$40*(1-Parameters!$C$42)))^2)+C52*Parameters!$C$43))^2))</f>
        <v>6.7039553251228819E-3</v>
      </c>
      <c r="DR52">
        <f>0</f>
        <v>0</v>
      </c>
      <c r="DS52">
        <f>0</f>
        <v>0</v>
      </c>
      <c r="DT52">
        <f t="shared" si="74"/>
        <v>0.99958266888342928</v>
      </c>
      <c r="DU52">
        <f t="shared" si="75"/>
        <v>5.1904358759395034E-4</v>
      </c>
      <c r="DV52">
        <f t="shared" si="76"/>
        <v>0.35984473243037129</v>
      </c>
      <c r="DW52">
        <f t="shared" si="77"/>
        <v>0.23699107184961757</v>
      </c>
      <c r="DX52">
        <f t="shared" si="78"/>
        <v>8.315659823581873E-6</v>
      </c>
      <c r="DY52">
        <f t="shared" si="79"/>
        <v>7.6849867377370836E-3</v>
      </c>
      <c r="DZ52">
        <f t="shared" si="80"/>
        <v>0.99859963364784687</v>
      </c>
      <c r="EA52">
        <f t="shared" si="81"/>
        <v>2.2499949900095565E-3</v>
      </c>
      <c r="EB52">
        <f>0</f>
        <v>0</v>
      </c>
      <c r="EC52">
        <f>0</f>
        <v>0</v>
      </c>
      <c r="ED52">
        <f>0</f>
        <v>0</v>
      </c>
      <c r="EE52">
        <f>C52*Parameters!$C$44</f>
        <v>1.1173259061216542E-8</v>
      </c>
      <c r="EF52">
        <f t="shared" si="82"/>
        <v>0.99958266623546665</v>
      </c>
      <c r="EG52">
        <f t="shared" si="83"/>
        <v>5.1904760823236759E-4</v>
      </c>
      <c r="EH52">
        <f t="shared" si="84"/>
        <v>0.35984473243037129</v>
      </c>
      <c r="EI52">
        <f t="shared" si="85"/>
        <v>0.23699107184961757</v>
      </c>
      <c r="EJ52">
        <f t="shared" si="86"/>
        <v>8.3156346838049636E-6</v>
      </c>
      <c r="EK52">
        <f t="shared" si="87"/>
        <v>7.6849978953494888E-3</v>
      </c>
      <c r="EL52">
        <f t="shared" si="88"/>
        <v>0.99859963364784687</v>
      </c>
      <c r="EM52">
        <f t="shared" si="89"/>
        <v>2.2499949900095565E-3</v>
      </c>
      <c r="EN52">
        <f>0</f>
        <v>0</v>
      </c>
      <c r="EO52">
        <f>0</f>
        <v>0</v>
      </c>
      <c r="EP52">
        <f>(((2*Parameters!$C$47))/(((2*Parameters!$C$47))^2+((2*(C52*Parameters!$C$46-1/(C52*Parameters!$C$45))))^2))</f>
        <v>6.0423391539062797E-14</v>
      </c>
      <c r="EQ52">
        <f>(-((2*(C52*Parameters!$C$46-1/(C52*Parameters!$C$45))))/(((2*Parameters!$C$47))^2+((2*(C52*Parameters!$C$46-1/(C52*Parameters!$C$45))))^2))</f>
        <v>1.229058496767573E-6</v>
      </c>
      <c r="ER52">
        <f t="shared" si="90"/>
        <v>0.9995823749595979</v>
      </c>
      <c r="ES52">
        <f t="shared" si="91"/>
        <v>5.1948987847259798E-4</v>
      </c>
      <c r="ET52">
        <f t="shared" si="92"/>
        <v>0.35984473243037129</v>
      </c>
      <c r="EU52">
        <f t="shared" si="93"/>
        <v>0.23699107184961757</v>
      </c>
      <c r="EV52">
        <f t="shared" si="94"/>
        <v>8.3128693686835839E-6</v>
      </c>
      <c r="EW52">
        <f t="shared" si="95"/>
        <v>7.6862252327142286E-3</v>
      </c>
      <c r="EX52">
        <f t="shared" si="96"/>
        <v>0.99859963364784687</v>
      </c>
      <c r="EY52">
        <f t="shared" si="97"/>
        <v>2.2499949900095565E-3</v>
      </c>
      <c r="EZ52">
        <f>(ER52+ET52/Parameters!$C$6+Parameters!$C$7*(EV52+EX52/Parameters!$C$6))</f>
        <v>1.0120987134789152</v>
      </c>
      <c r="FA52">
        <f>(ES52+EU52/Parameters!$C$6+Parameters!$C$7*(EW52+EY52/Parameters!$C$6))</f>
        <v>8.762657594981035E-3</v>
      </c>
      <c r="FB52">
        <f t="shared" si="98"/>
        <v>-0.10478298838587952</v>
      </c>
      <c r="FC52">
        <f t="shared" si="99"/>
        <v>0.98800888599481707</v>
      </c>
      <c r="FD52">
        <f>(ER52+ET52/Parameters!$C$6+Parameters!$C$8*(EV52+EX52/Parameters!$C$6))</f>
        <v>2.7492093719870834</v>
      </c>
      <c r="FE52">
        <f>(ES52+EU52/Parameters!$C$6+Parameters!$C$8*(EW52+EY52/Parameters!$C$6))</f>
        <v>0.39698695399592648</v>
      </c>
      <c r="FF52">
        <f t="shared" si="100"/>
        <v>-8.8737819325486136</v>
      </c>
      <c r="FG52">
        <f t="shared" si="101"/>
        <v>0.36000696524429981</v>
      </c>
    </row>
    <row r="53" spans="1:163" x14ac:dyDescent="0.15">
      <c r="A53">
        <f>Parameters!$C$2*(Parameters!$C$3/Parameters!$C$2)^((ROW()-2)/(Parameters!$C$4-1))</f>
        <v>179.88709151287878</v>
      </c>
      <c r="B53">
        <f t="shared" si="0"/>
        <v>2.2549999999999999</v>
      </c>
      <c r="C53">
        <f t="shared" si="1"/>
        <v>1130.2639303449896</v>
      </c>
      <c r="D53">
        <f>1</f>
        <v>1</v>
      </c>
      <c r="E53">
        <f>0</f>
        <v>0</v>
      </c>
      <c r="F53">
        <f>0</f>
        <v>0</v>
      </c>
      <c r="G53">
        <f>0</f>
        <v>0</v>
      </c>
      <c r="H53">
        <f>0</f>
        <v>0</v>
      </c>
      <c r="I53">
        <f>0</f>
        <v>0</v>
      </c>
      <c r="J53">
        <f>1</f>
        <v>1</v>
      </c>
      <c r="K53">
        <f>0</f>
        <v>0</v>
      </c>
      <c r="L53">
        <f>2*Parameters!$C$10</f>
        <v>0.04</v>
      </c>
      <c r="M53">
        <f>2*C53*Parameters!$C$9</f>
        <v>2.2605278606899789E-3</v>
      </c>
      <c r="N53">
        <f>0</f>
        <v>0</v>
      </c>
      <c r="O53">
        <f>0</f>
        <v>0</v>
      </c>
      <c r="P53">
        <f t="shared" si="2"/>
        <v>1</v>
      </c>
      <c r="Q53">
        <f t="shared" si="3"/>
        <v>0</v>
      </c>
      <c r="R53">
        <f t="shared" si="4"/>
        <v>0.04</v>
      </c>
      <c r="S53">
        <f t="shared" si="5"/>
        <v>2.2605278606899789E-3</v>
      </c>
      <c r="T53">
        <f t="shared" si="6"/>
        <v>0</v>
      </c>
      <c r="U53">
        <f t="shared" si="7"/>
        <v>0</v>
      </c>
      <c r="V53">
        <f t="shared" si="8"/>
        <v>1</v>
      </c>
      <c r="W53">
        <f t="shared" si="9"/>
        <v>0</v>
      </c>
      <c r="X53">
        <f>0</f>
        <v>0</v>
      </c>
      <c r="Y53">
        <f>0</f>
        <v>0</v>
      </c>
      <c r="Z53">
        <f>0</f>
        <v>0</v>
      </c>
      <c r="AA53">
        <f>C53*(Parameters!$C$12+Parameters!$C$11/2)</f>
        <v>8.4769794775874217E-8</v>
      </c>
      <c r="AB53">
        <f t="shared" si="10"/>
        <v>0.99999999980837551</v>
      </c>
      <c r="AC53">
        <f t="shared" si="11"/>
        <v>3.3907917910349687E-9</v>
      </c>
      <c r="AD53">
        <f t="shared" si="12"/>
        <v>0.04</v>
      </c>
      <c r="AE53">
        <f t="shared" si="13"/>
        <v>2.2605278606899789E-3</v>
      </c>
      <c r="AF53">
        <f t="shared" si="14"/>
        <v>0</v>
      </c>
      <c r="AG53">
        <f t="shared" si="15"/>
        <v>8.4769794775874217E-8</v>
      </c>
      <c r="AH53">
        <f t="shared" si="16"/>
        <v>1</v>
      </c>
      <c r="AI53">
        <f t="shared" si="17"/>
        <v>0</v>
      </c>
      <c r="AJ53">
        <f>0</f>
        <v>0</v>
      </c>
      <c r="AK53">
        <f>0</f>
        <v>0</v>
      </c>
      <c r="AL53">
        <f>(((2*Parameters!$C$15))/(((2*Parameters!$C$15))^2+((2*(C53*Parameters!$C$14-1/(C53*Parameters!$C$13))))^2))</f>
        <v>1.2774968133585268E-6</v>
      </c>
      <c r="AM53">
        <f>(-((2*(C53*Parameters!$C$14-1/(C53*Parameters!$C$13))))/(((2*Parameters!$C$15))^2+((2*(C53*Parameters!$C$14-1/(C53*Parameters!$C$13))))^2))</f>
        <v>5.6513200848974272E-3</v>
      </c>
      <c r="AN53">
        <f t="shared" si="18"/>
        <v>0.99998727594174652</v>
      </c>
      <c r="AO53">
        <f t="shared" si="19"/>
        <v>2.2605908200482667E-4</v>
      </c>
      <c r="AP53">
        <f t="shared" si="20"/>
        <v>0.04</v>
      </c>
      <c r="AQ53">
        <f t="shared" si="21"/>
        <v>2.2605278606899789E-3</v>
      </c>
      <c r="AR53">
        <f t="shared" si="22"/>
        <v>1.2774968133585268E-6</v>
      </c>
      <c r="AS53">
        <f t="shared" si="23"/>
        <v>5.6514048546922029E-3</v>
      </c>
      <c r="AT53">
        <f t="shared" si="24"/>
        <v>1</v>
      </c>
      <c r="AU53">
        <f t="shared" si="25"/>
        <v>0</v>
      </c>
      <c r="AV53">
        <f>2*Parameters!$C$17</f>
        <v>0.04</v>
      </c>
      <c r="AW53">
        <f>2*C53*Parameters!$C$16</f>
        <v>2.2605278606899789E-3</v>
      </c>
      <c r="AX53">
        <f>0</f>
        <v>0</v>
      </c>
      <c r="AY53">
        <f>0</f>
        <v>0</v>
      </c>
      <c r="AZ53">
        <f t="shared" si="26"/>
        <v>0.99998727594174652</v>
      </c>
      <c r="BA53">
        <f t="shared" si="27"/>
        <v>2.2605908200482667E-4</v>
      </c>
      <c r="BB53">
        <f t="shared" si="28"/>
        <v>7.9998980024816826E-2</v>
      </c>
      <c r="BC53">
        <f t="shared" si="29"/>
        <v>4.5300693215719681E-3</v>
      </c>
      <c r="BD53">
        <f t="shared" si="30"/>
        <v>1.2774968133585268E-6</v>
      </c>
      <c r="BE53">
        <f t="shared" si="31"/>
        <v>5.6514048546922029E-3</v>
      </c>
      <c r="BF53">
        <f t="shared" si="32"/>
        <v>0.99998727594174652</v>
      </c>
      <c r="BG53">
        <f t="shared" si="33"/>
        <v>2.2605908200482667E-4</v>
      </c>
      <c r="BH53">
        <f>0</f>
        <v>0</v>
      </c>
      <c r="BI53">
        <f>0</f>
        <v>0</v>
      </c>
      <c r="BJ53">
        <f>0</f>
        <v>0</v>
      </c>
      <c r="BK53">
        <f>C53*(Parameters!$C$19+Parameters!$C$18/2)</f>
        <v>8.4769794775874217E-8</v>
      </c>
      <c r="BL53">
        <f t="shared" si="34"/>
        <v>0.99998727555773348</v>
      </c>
      <c r="BM53">
        <f t="shared" si="35"/>
        <v>2.2606586350194566E-4</v>
      </c>
      <c r="BN53">
        <f t="shared" si="36"/>
        <v>7.9998980024816826E-2</v>
      </c>
      <c r="BO53">
        <f t="shared" si="37"/>
        <v>4.5300693215719681E-3</v>
      </c>
      <c r="BP53">
        <f t="shared" si="38"/>
        <v>1.277477650376538E-6</v>
      </c>
      <c r="BQ53">
        <f t="shared" si="39"/>
        <v>5.6514896234083631E-3</v>
      </c>
      <c r="BR53">
        <f t="shared" si="40"/>
        <v>0.99998727594174652</v>
      </c>
      <c r="BS53">
        <f t="shared" si="41"/>
        <v>2.2605908200482667E-4</v>
      </c>
      <c r="BT53">
        <f>2*((((Parameters!$C$21)/((Parameters!$C$21)^2+(C53*Parameters!$C$20)^2)))/((((Parameters!$C$21)/((Parameters!$C$21)^2+(C53*Parameters!$C$20)^2)))^2+((-(C53*Parameters!$C$20)/((Parameters!$C$21)^2+(C53*Parameters!$C$20)^2)+C53*Parameters!$C$22))^2))</f>
        <v>4.00000000347479E-2</v>
      </c>
      <c r="BU53">
        <f>2*(-((-(C53*Parameters!$C$20)/((Parameters!$C$21)^2+(C53*Parameters!$C$20)^2)+C53*Parameters!$C$22))/((((Parameters!$C$21)/((Parameters!$C$21)^2+(C53*Parameters!$C$20)^2)))^2+((-(C53*Parameters!$C$20)/((Parameters!$C$21)^2+(C53*Parameters!$C$20)^2)+C53*Parameters!$C$22))^2))</f>
        <v>0.15371589458916385</v>
      </c>
      <c r="BV53">
        <f>0</f>
        <v>0</v>
      </c>
      <c r="BW53">
        <f>0</f>
        <v>0</v>
      </c>
      <c r="BX53">
        <f t="shared" si="42"/>
        <v>0.99998727555773348</v>
      </c>
      <c r="BY53">
        <f t="shared" si="43"/>
        <v>2.2606586350194566E-4</v>
      </c>
      <c r="BZ53">
        <f t="shared" si="44"/>
        <v>0.11996372116542935</v>
      </c>
      <c r="CA53">
        <f t="shared" si="45"/>
        <v>0.15825305059625761</v>
      </c>
      <c r="CB53">
        <f t="shared" si="46"/>
        <v>1.277477650376538E-6</v>
      </c>
      <c r="CC53">
        <f t="shared" si="47"/>
        <v>5.6514896234083631E-3</v>
      </c>
      <c r="CD53">
        <f t="shared" si="48"/>
        <v>0.99911860325762902</v>
      </c>
      <c r="CE53">
        <f t="shared" si="49"/>
        <v>4.5231503575738388E-4</v>
      </c>
      <c r="CF53">
        <f>0</f>
        <v>0</v>
      </c>
      <c r="CG53">
        <f>0</f>
        <v>0</v>
      </c>
      <c r="CH53">
        <f>(((Parameters!$C$25))/(((Parameters!$C$25))^2+((C53*Parameters!$C$24-1/(C53*Parameters!$C$23)))^2))+(((Parameters!$C$29+Parameters!$C$28))/(((Parameters!$C$29+Parameters!$C$28))^2+((C53*Parameters!$C$27-1/(C53*Parameters!$C$26)))^2))</f>
        <v>4.2440030045861483E-6</v>
      </c>
      <c r="CI53">
        <f>(-((C53*Parameters!$C$24-1/(C53*Parameters!$C$23)))/(((Parameters!$C$25))^2+((C53*Parameters!$C$24-1/(C53*Parameters!$C$23)))^2))+(-((C53*Parameters!$C$27-1/(C53*Parameters!$C$26)))/(((Parameters!$C$29+Parameters!$C$28))^2+((C53*Parameters!$C$27-1/(C53*Parameters!$C$26)))^2))</f>
        <v>1.0624142830394216E-3</v>
      </c>
      <c r="CJ53">
        <f t="shared" si="50"/>
        <v>0.99981965438283849</v>
      </c>
      <c r="CK53">
        <f t="shared" si="51"/>
        <v>3.5418866073687181E-4</v>
      </c>
      <c r="CL53">
        <f t="shared" si="52"/>
        <v>0.11996372116542935</v>
      </c>
      <c r="CM53">
        <f t="shared" si="53"/>
        <v>0.15825305059625761</v>
      </c>
      <c r="CN53">
        <f t="shared" si="54"/>
        <v>5.0371940501177004E-6</v>
      </c>
      <c r="CO53">
        <f t="shared" si="55"/>
        <v>6.7129694175860361E-3</v>
      </c>
      <c r="CP53">
        <f t="shared" si="56"/>
        <v>0.99911860325762902</v>
      </c>
      <c r="CQ53">
        <f t="shared" si="57"/>
        <v>4.5231503575738388E-4</v>
      </c>
      <c r="CR53">
        <f>2*((((Parameters!$C$31)/((Parameters!$C$31)^2+(C53*Parameters!$C$30)^2)))/((((Parameters!$C$31)/((Parameters!$C$31)^2+(C53*Parameters!$C$30)^2)))^2+((-(C53*Parameters!$C$30)/((Parameters!$C$31)^2+(C53*Parameters!$C$30)^2)+C53*Parameters!$C$32))^2))</f>
        <v>4.0000000016862956E-2</v>
      </c>
      <c r="CS53">
        <f>2*(-((-(C53*Parameters!$C$30)/((Parameters!$C$31)^2+(C53*Parameters!$C$30)^2)+C53*Parameters!$C$32))/((((Parameters!$C$31)/((Parameters!$C$31)^2+(C53*Parameters!$C$30)^2)))^2+((-(C53*Parameters!$C$30)/((Parameters!$C$31)^2+(C53*Parameters!$C$30)^2)+C53*Parameters!$C$32))^2))</f>
        <v>7.4597419413972424E-2</v>
      </c>
      <c r="CT53">
        <f>0</f>
        <v>0</v>
      </c>
      <c r="CU53">
        <f>0</f>
        <v>0</v>
      </c>
      <c r="CV53">
        <f t="shared" si="58"/>
        <v>0.99981965438283849</v>
      </c>
      <c r="CW53">
        <f t="shared" si="59"/>
        <v>3.5418866073687181E-4</v>
      </c>
      <c r="CX53">
        <f t="shared" si="60"/>
        <v>0.15993008579752616</v>
      </c>
      <c r="CY53">
        <f t="shared" si="61"/>
        <v>0.2328511842390226</v>
      </c>
      <c r="CZ53">
        <f t="shared" si="62"/>
        <v>5.0371940501177004E-6</v>
      </c>
      <c r="DA53">
        <f t="shared" si="63"/>
        <v>6.7129694175860361E-3</v>
      </c>
      <c r="DB53">
        <f t="shared" si="64"/>
        <v>0.99861803455023435</v>
      </c>
      <c r="DC53">
        <f t="shared" si="65"/>
        <v>7.2120957425125202E-4</v>
      </c>
      <c r="DD53">
        <f>0</f>
        <v>0</v>
      </c>
      <c r="DE53">
        <f>0</f>
        <v>0</v>
      </c>
      <c r="DF53">
        <f>(((Parameters!$C$35))/(((Parameters!$C$35))^2+((C53*Parameters!$C$34-1/(C53*Parameters!$C$33)))^2))+(((Parameters!$C$39+Parameters!$C$38))/(((Parameters!$C$39+Parameters!$C$38))^2+((C53*Parameters!$C$37-1/(C53*Parameters!$C$36)))^2))</f>
        <v>4.2440030045861483E-6</v>
      </c>
      <c r="DG53">
        <f>(-((C53*Parameters!$C$34-1/(C53*Parameters!$C$33)))/(((Parameters!$C$35))^2+((C53*Parameters!$C$34-1/(C53*Parameters!$C$33)))^2))+(-((C53*Parameters!$C$37-1/(C53*Parameters!$C$36)))/(((Parameters!$C$39+Parameters!$C$38))^2+((C53*Parameters!$C$37-1/(C53*Parameters!$C$36)))^2))</f>
        <v>1.0624142830394216E-3</v>
      </c>
      <c r="DH53">
        <f t="shared" si="66"/>
        <v>0.9995729487026449</v>
      </c>
      <c r="DI53">
        <f t="shared" si="67"/>
        <v>5.2508888930141565E-4</v>
      </c>
      <c r="DJ53">
        <f t="shared" si="68"/>
        <v>0.15993008579752616</v>
      </c>
      <c r="DK53">
        <f t="shared" si="69"/>
        <v>0.2328511842390226</v>
      </c>
      <c r="DL53">
        <f t="shared" si="70"/>
        <v>8.5091086364334987E-6</v>
      </c>
      <c r="DM53">
        <f t="shared" si="71"/>
        <v>7.7739185416085595E-3</v>
      </c>
      <c r="DN53">
        <f t="shared" si="72"/>
        <v>0.99861803455023435</v>
      </c>
      <c r="DO53">
        <f t="shared" si="73"/>
        <v>7.2120957425125202E-4</v>
      </c>
      <c r="DP53">
        <f>2*((((Parameters!$C$41)/((Parameters!$C$41)^2+(C53*(Parameters!$C$40*(1-Parameters!$C$42)))^2)))/((((Parameters!$C$41)/((Parameters!$C$41)^2+(C53*(Parameters!$C$40*(1-Parameters!$C$42)))^2)))^2+((-(C53*(Parameters!$C$40*(1-Parameters!$C$42)))/((Parameters!$C$41)^2+(C53*(Parameters!$C$40*(1-Parameters!$C$42)))^2)+C53*Parameters!$C$43))^2))</f>
        <v>0.20000000000766499</v>
      </c>
      <c r="DQ53">
        <f>2*(-((-(C53*(Parameters!$C$40*(1-Parameters!$C$42)))/((Parameters!$C$41)^2+(C53*(Parameters!$C$40*(1-Parameters!$C$42)))^2)+C53*Parameters!$C$43))/((((Parameters!$C$41)/((Parameters!$C$41)^2+(C53*(Parameters!$C$40*(1-Parameters!$C$42)))^2)))^2+((-(C53*(Parameters!$C$40*(1-Parameters!$C$42)))/((Parameters!$C$41)^2+(C53*(Parameters!$C$40*(1-Parameters!$C$42)))^2)+C53*Parameters!$C$43))^2))</f>
        <v>6.7815834691735029E-3</v>
      </c>
      <c r="DR53">
        <f>0</f>
        <v>0</v>
      </c>
      <c r="DS53">
        <f>0</f>
        <v>0</v>
      </c>
      <c r="DT53">
        <f t="shared" si="74"/>
        <v>0.9995729487026449</v>
      </c>
      <c r="DU53">
        <f t="shared" si="75"/>
        <v>5.2508888930141565E-4</v>
      </c>
      <c r="DV53">
        <f t="shared" si="76"/>
        <v>0.35984111461158536</v>
      </c>
      <c r="DW53">
        <f t="shared" si="77"/>
        <v>0.23973488940204177</v>
      </c>
      <c r="DX53">
        <f t="shared" si="78"/>
        <v>8.5091086364334987E-6</v>
      </c>
      <c r="DY53">
        <f t="shared" si="79"/>
        <v>7.7739185416085595E-3</v>
      </c>
      <c r="DZ53">
        <f t="shared" si="80"/>
        <v>0.99856701689448923</v>
      </c>
      <c r="EA53">
        <f t="shared" si="81"/>
        <v>2.276050987863017E-3</v>
      </c>
      <c r="EB53">
        <f>0</f>
        <v>0</v>
      </c>
      <c r="EC53">
        <f>0</f>
        <v>0</v>
      </c>
      <c r="ED53">
        <f>0</f>
        <v>0</v>
      </c>
      <c r="EE53">
        <f>C53*Parameters!$C$44</f>
        <v>1.1302639303449895E-8</v>
      </c>
      <c r="EF53">
        <f t="shared" si="82"/>
        <v>0.99957294599300794</v>
      </c>
      <c r="EG53">
        <f t="shared" si="83"/>
        <v>5.2509295645574068E-4</v>
      </c>
      <c r="EH53">
        <f t="shared" si="84"/>
        <v>0.35984111461158536</v>
      </c>
      <c r="EI53">
        <f t="shared" si="85"/>
        <v>0.23973488940204177</v>
      </c>
      <c r="EJ53">
        <f t="shared" si="86"/>
        <v>8.509082911050146E-6</v>
      </c>
      <c r="EK53">
        <f t="shared" si="87"/>
        <v>7.773929828051372E-3</v>
      </c>
      <c r="EL53">
        <f t="shared" si="88"/>
        <v>0.99856701689448923</v>
      </c>
      <c r="EM53">
        <f t="shared" si="89"/>
        <v>2.276050987863017E-3</v>
      </c>
      <c r="EN53">
        <f>0</f>
        <v>0</v>
      </c>
      <c r="EO53">
        <f>0</f>
        <v>0</v>
      </c>
      <c r="EP53">
        <f>(((2*Parameters!$C$47))/(((2*Parameters!$C$47))^2+((2*(C53*Parameters!$C$46-1/(C53*Parameters!$C$45))))^2))</f>
        <v>6.1830833131838279E-14</v>
      </c>
      <c r="EQ53">
        <f>(-((2*(C53*Parameters!$C$46-1/(C53*Parameters!$C$45))))/(((2*Parameters!$C$47))^2+((2*(C53*Parameters!$C$46-1/(C53*Parameters!$C$45))))^2))</f>
        <v>1.2432903234144282E-6</v>
      </c>
      <c r="ER53">
        <f t="shared" si="90"/>
        <v>0.99957264793296197</v>
      </c>
      <c r="ES53">
        <f t="shared" si="91"/>
        <v>5.2554034344632695E-4</v>
      </c>
      <c r="ET53">
        <f t="shared" si="92"/>
        <v>0.35984111461158536</v>
      </c>
      <c r="EU53">
        <f t="shared" si="93"/>
        <v>0.23973488940204177</v>
      </c>
      <c r="EV53">
        <f t="shared" si="94"/>
        <v>8.5062531806235689E-6</v>
      </c>
      <c r="EW53">
        <f t="shared" si="95"/>
        <v>7.7751713367608987E-3</v>
      </c>
      <c r="EX53">
        <f t="shared" si="96"/>
        <v>0.99856701689448923</v>
      </c>
      <c r="EY53">
        <f t="shared" si="97"/>
        <v>2.276050987863017E-3</v>
      </c>
      <c r="EZ53">
        <f>(ER53+ET53/Parameters!$C$6+Parameters!$C$7*(EV53+EX53/Parameters!$C$6))</f>
        <v>1.0120888606151042</v>
      </c>
      <c r="FA53">
        <f>(ES53+EU53/Parameters!$C$6+Parameters!$C$7*(EW53+EY53/Parameters!$C$6))</f>
        <v>8.8641451922129976E-3</v>
      </c>
      <c r="FB53">
        <f t="shared" si="98"/>
        <v>-0.1047060205056035</v>
      </c>
      <c r="FC53">
        <f t="shared" si="99"/>
        <v>0.9880176410319802</v>
      </c>
      <c r="FD53">
        <f>(ER53+ET53/Parameters!$C$6+Parameters!$C$8*(EV53+EX53/Parameters!$C$6))</f>
        <v>2.7491524635254208</v>
      </c>
      <c r="FE53">
        <f>(ES53+EU53/Parameters!$C$6+Parameters!$C$8*(EW53+EY53/Parameters!$C$6))</f>
        <v>0.40158106157436751</v>
      </c>
      <c r="FF53">
        <f t="shared" si="100"/>
        <v>-8.8756703947058977</v>
      </c>
      <c r="FG53">
        <f t="shared" si="101"/>
        <v>0.359928702031513</v>
      </c>
    </row>
    <row r="54" spans="1:163" x14ac:dyDescent="0.15">
      <c r="A54">
        <f>Parameters!$C$2*(Parameters!$C$3/Parameters!$C$2)^((ROW()-2)/(Parameters!$C$4-1))</f>
        <v>181.97008586099835</v>
      </c>
      <c r="B54">
        <f t="shared" si="0"/>
        <v>2.2600000000000002</v>
      </c>
      <c r="C54">
        <f t="shared" si="1"/>
        <v>1143.3517698280327</v>
      </c>
      <c r="D54">
        <f>1</f>
        <v>1</v>
      </c>
      <c r="E54">
        <f>0</f>
        <v>0</v>
      </c>
      <c r="F54">
        <f>0</f>
        <v>0</v>
      </c>
      <c r="G54">
        <f>0</f>
        <v>0</v>
      </c>
      <c r="H54">
        <f>0</f>
        <v>0</v>
      </c>
      <c r="I54">
        <f>0</f>
        <v>0</v>
      </c>
      <c r="J54">
        <f>1</f>
        <v>1</v>
      </c>
      <c r="K54">
        <f>0</f>
        <v>0</v>
      </c>
      <c r="L54">
        <f>2*Parameters!$C$10</f>
        <v>0.04</v>
      </c>
      <c r="M54">
        <f>2*C54*Parameters!$C$9</f>
        <v>2.2867035396560652E-3</v>
      </c>
      <c r="N54">
        <f>0</f>
        <v>0</v>
      </c>
      <c r="O54">
        <f>0</f>
        <v>0</v>
      </c>
      <c r="P54">
        <f t="shared" si="2"/>
        <v>1</v>
      </c>
      <c r="Q54">
        <f t="shared" si="3"/>
        <v>0</v>
      </c>
      <c r="R54">
        <f t="shared" si="4"/>
        <v>0.04</v>
      </c>
      <c r="S54">
        <f t="shared" si="5"/>
        <v>2.2867035396560652E-3</v>
      </c>
      <c r="T54">
        <f t="shared" si="6"/>
        <v>0</v>
      </c>
      <c r="U54">
        <f t="shared" si="7"/>
        <v>0</v>
      </c>
      <c r="V54">
        <f t="shared" si="8"/>
        <v>1</v>
      </c>
      <c r="W54">
        <f t="shared" si="9"/>
        <v>0</v>
      </c>
      <c r="X54">
        <f>0</f>
        <v>0</v>
      </c>
      <c r="Y54">
        <f>0</f>
        <v>0</v>
      </c>
      <c r="Z54">
        <f>0</f>
        <v>0</v>
      </c>
      <c r="AA54">
        <f>C54*(Parameters!$C$12+Parameters!$C$11/2)</f>
        <v>8.5751382737102451E-8</v>
      </c>
      <c r="AB54">
        <f t="shared" si="10"/>
        <v>0.99999999980391197</v>
      </c>
      <c r="AC54">
        <f t="shared" si="11"/>
        <v>3.4300553094840982E-9</v>
      </c>
      <c r="AD54">
        <f t="shared" si="12"/>
        <v>0.04</v>
      </c>
      <c r="AE54">
        <f t="shared" si="13"/>
        <v>2.2867035396560652E-3</v>
      </c>
      <c r="AF54">
        <f t="shared" si="14"/>
        <v>0</v>
      </c>
      <c r="AG54">
        <f t="shared" si="15"/>
        <v>8.5751382737102451E-8</v>
      </c>
      <c r="AH54">
        <f t="shared" si="16"/>
        <v>1</v>
      </c>
      <c r="AI54">
        <f t="shared" si="17"/>
        <v>0</v>
      </c>
      <c r="AJ54">
        <f>0</f>
        <v>0</v>
      </c>
      <c r="AK54">
        <f>0</f>
        <v>0</v>
      </c>
      <c r="AL54">
        <f>(((2*Parameters!$C$15))/(((2*Parameters!$C$15))^2+((2*(C54*Parameters!$C$14-1/(C54*Parameters!$C$13))))^2))</f>
        <v>1.3072535429947076E-6</v>
      </c>
      <c r="AM54">
        <f>(-((2*(C54*Parameters!$C$14-1/(C54*Parameters!$C$13))))/(((2*Parameters!$C$15))^2+((2*(C54*Parameters!$C$14-1/(C54*Parameters!$C$13))))^2))</f>
        <v>5.7167592975352621E-3</v>
      </c>
      <c r="AN54">
        <f t="shared" si="18"/>
        <v>0.99998697956033267</v>
      </c>
      <c r="AO54">
        <f t="shared" si="19"/>
        <v>2.2867679125802395E-4</v>
      </c>
      <c r="AP54">
        <f t="shared" si="20"/>
        <v>0.04</v>
      </c>
      <c r="AQ54">
        <f t="shared" si="21"/>
        <v>2.2867035396560652E-3</v>
      </c>
      <c r="AR54">
        <f t="shared" si="22"/>
        <v>1.3072535429947076E-6</v>
      </c>
      <c r="AS54">
        <f t="shared" si="23"/>
        <v>5.7168450489179989E-3</v>
      </c>
      <c r="AT54">
        <f t="shared" si="24"/>
        <v>1</v>
      </c>
      <c r="AU54">
        <f t="shared" si="25"/>
        <v>0</v>
      </c>
      <c r="AV54">
        <f>2*Parameters!$C$17</f>
        <v>0.04</v>
      </c>
      <c r="AW54">
        <f>2*C54*Parameters!$C$16</f>
        <v>2.2867035396560652E-3</v>
      </c>
      <c r="AX54">
        <f>0</f>
        <v>0</v>
      </c>
      <c r="AY54">
        <f>0</f>
        <v>0</v>
      </c>
      <c r="AZ54">
        <f t="shared" si="26"/>
        <v>0.99998697956033267</v>
      </c>
      <c r="BA54">
        <f t="shared" si="27"/>
        <v>2.2867679125802395E-4</v>
      </c>
      <c r="BB54">
        <f t="shared" si="28"/>
        <v>7.9998956266385299E-2</v>
      </c>
      <c r="BC54">
        <f t="shared" si="29"/>
        <v>4.5825243770769766E-3</v>
      </c>
      <c r="BD54">
        <f t="shared" si="30"/>
        <v>1.3072535429947076E-6</v>
      </c>
      <c r="BE54">
        <f t="shared" si="31"/>
        <v>5.7168450489179989E-3</v>
      </c>
      <c r="BF54">
        <f t="shared" si="32"/>
        <v>0.99998697956033278</v>
      </c>
      <c r="BG54">
        <f t="shared" si="33"/>
        <v>2.2867679125802395E-4</v>
      </c>
      <c r="BH54">
        <f>0</f>
        <v>0</v>
      </c>
      <c r="BI54">
        <f>0</f>
        <v>0</v>
      </c>
      <c r="BJ54">
        <f>0</f>
        <v>0</v>
      </c>
      <c r="BK54">
        <f>C54*(Parameters!$C$19+Parameters!$C$18/2)</f>
        <v>8.5751382737102451E-8</v>
      </c>
      <c r="BL54">
        <f t="shared" si="34"/>
        <v>0.99998697916737489</v>
      </c>
      <c r="BM54">
        <f t="shared" si="35"/>
        <v>2.2868365127914133E-4</v>
      </c>
      <c r="BN54">
        <f t="shared" si="36"/>
        <v>7.9998956266385299E-2</v>
      </c>
      <c r="BO54">
        <f t="shared" si="37"/>
        <v>4.5825243770769766E-3</v>
      </c>
      <c r="BP54">
        <f t="shared" si="38"/>
        <v>1.3072339336436573E-6</v>
      </c>
      <c r="BQ54">
        <f t="shared" si="39"/>
        <v>5.7169307991842156E-3</v>
      </c>
      <c r="BR54">
        <f t="shared" si="40"/>
        <v>0.99998697956033278</v>
      </c>
      <c r="BS54">
        <f t="shared" si="41"/>
        <v>2.2867679125802395E-4</v>
      </c>
      <c r="BT54">
        <f>2*((((Parameters!$C$21)/((Parameters!$C$21)^2+(C54*Parameters!$C$20)^2)))/((((Parameters!$C$21)/((Parameters!$C$21)^2+(C54*Parameters!$C$20)^2)))^2+((-(C54*Parameters!$C$20)/((Parameters!$C$21)^2+(C54*Parameters!$C$20)^2)+C54*Parameters!$C$22))^2))</f>
        <v>4.0000000035557294E-2</v>
      </c>
      <c r="BU54">
        <f>2*(-((-(C54*Parameters!$C$20)/((Parameters!$C$21)^2+(C54*Parameters!$C$20)^2)+C54*Parameters!$C$22))/((((Parameters!$C$21)/((Parameters!$C$21)^2+(C54*Parameters!$C$20)^2)))^2+((-(C54*Parameters!$C$20)/((Parameters!$C$21)^2+(C54*Parameters!$C$20)^2)+C54*Parameters!$C$22))^2))</f>
        <v>0.15549584076115172</v>
      </c>
      <c r="BV54">
        <f>0</f>
        <v>0</v>
      </c>
      <c r="BW54">
        <f>0</f>
        <v>0</v>
      </c>
      <c r="BX54">
        <f t="shared" si="42"/>
        <v>0.99998697916737489</v>
      </c>
      <c r="BY54">
        <f t="shared" si="43"/>
        <v>2.2868365127914133E-4</v>
      </c>
      <c r="BZ54">
        <f t="shared" si="44"/>
        <v>0.11996287611201313</v>
      </c>
      <c r="CA54">
        <f t="shared" si="45"/>
        <v>0.16008548779897155</v>
      </c>
      <c r="CB54">
        <f t="shared" si="46"/>
        <v>1.3072339336436573E-6</v>
      </c>
      <c r="CC54">
        <f t="shared" si="47"/>
        <v>5.7169307991842156E-3</v>
      </c>
      <c r="CD54">
        <f t="shared" si="48"/>
        <v>0.99909807288849772</v>
      </c>
      <c r="CE54">
        <f t="shared" si="49"/>
        <v>4.5755729286825459E-4</v>
      </c>
      <c r="CF54">
        <f>0</f>
        <v>0</v>
      </c>
      <c r="CG54">
        <f>0</f>
        <v>0</v>
      </c>
      <c r="CH54">
        <f>(((Parameters!$C$25))/(((Parameters!$C$25))^2+((C54*Parameters!$C$24-1/(C54*Parameters!$C$23)))^2))+(((Parameters!$C$29+Parameters!$C$28))/(((Parameters!$C$29+Parameters!$C$28))^2+((C54*Parameters!$C$27-1/(C54*Parameters!$C$26)))^2))</f>
        <v>4.3428521038551509E-6</v>
      </c>
      <c r="CI54">
        <f>(-((C54*Parameters!$C$24-1/(C54*Parameters!$C$23)))/(((Parameters!$C$25))^2+((C54*Parameters!$C$24-1/(C54*Parameters!$C$23)))^2))+(-((C54*Parameters!$C$27-1/(C54*Parameters!$C$26)))/(((Parameters!$C$29+Parameters!$C$28))^2+((C54*Parameters!$C$27-1/(C54*Parameters!$C$26)))^2))</f>
        <v>1.0747156639965391E-3</v>
      </c>
      <c r="CJ54">
        <f t="shared" si="50"/>
        <v>0.99981545376708769</v>
      </c>
      <c r="CK54">
        <f t="shared" si="51"/>
        <v>3.5830486093228249E-4</v>
      </c>
      <c r="CL54">
        <f t="shared" si="52"/>
        <v>0.11996287611201313</v>
      </c>
      <c r="CM54">
        <f t="shared" si="53"/>
        <v>0.16008548779897155</v>
      </c>
      <c r="CN54">
        <f t="shared" si="54"/>
        <v>5.1544251116237308E-6</v>
      </c>
      <c r="CO54">
        <f t="shared" si="55"/>
        <v>6.7906791350898915E-3</v>
      </c>
      <c r="CP54">
        <f t="shared" si="56"/>
        <v>0.99909807288849772</v>
      </c>
      <c r="CQ54">
        <f t="shared" si="57"/>
        <v>4.5755729286825459E-4</v>
      </c>
      <c r="CR54">
        <f>2*((((Parameters!$C$31)/((Parameters!$C$31)^2+(C54*Parameters!$C$30)^2)))/((((Parameters!$C$31)/((Parameters!$C$31)^2+(C54*Parameters!$C$30)^2)))^2+((-(C54*Parameters!$C$30)/((Parameters!$C$31)^2+(C54*Parameters!$C$30)^2)+C54*Parameters!$C$32))^2))</f>
        <v>4.0000000017255739E-2</v>
      </c>
      <c r="CS54">
        <f>2*(-((-(C54*Parameters!$C$30)/((Parameters!$C$31)^2+(C54*Parameters!$C$30)^2)+C54*Parameters!$C$32))/((((Parameters!$C$31)/((Parameters!$C$31)^2+(C54*Parameters!$C$30)^2)))^2+((-(C54*Parameters!$C$30)/((Parameters!$C$31)^2+(C54*Parameters!$C$30)^2)+C54*Parameters!$C$32))^2))</f>
        <v>7.5461216820353505E-2</v>
      </c>
      <c r="CT54">
        <f>0</f>
        <v>0</v>
      </c>
      <c r="CU54">
        <f>0</f>
        <v>0</v>
      </c>
      <c r="CV54">
        <f t="shared" si="58"/>
        <v>0.99981545376708769</v>
      </c>
      <c r="CW54">
        <f t="shared" si="59"/>
        <v>3.5830486093228249E-4</v>
      </c>
      <c r="CX54">
        <f t="shared" si="60"/>
        <v>0.15992845615915061</v>
      </c>
      <c r="CY54">
        <f t="shared" si="61"/>
        <v>0.23554711073047335</v>
      </c>
      <c r="CZ54">
        <f t="shared" si="62"/>
        <v>5.1544251116237308E-6</v>
      </c>
      <c r="DA54">
        <f t="shared" si="63"/>
        <v>6.7906791350898915E-3</v>
      </c>
      <c r="DB54">
        <f t="shared" si="64"/>
        <v>0.99858584615493184</v>
      </c>
      <c r="DC54">
        <f t="shared" si="65"/>
        <v>7.2957341757996091E-4</v>
      </c>
      <c r="DD54">
        <f>0</f>
        <v>0</v>
      </c>
      <c r="DE54">
        <f>0</f>
        <v>0</v>
      </c>
      <c r="DF54">
        <f>(((Parameters!$C$35))/(((Parameters!$C$35))^2+((C54*Parameters!$C$34-1/(C54*Parameters!$C$33)))^2))+(((Parameters!$C$39+Parameters!$C$38))/(((Parameters!$C$39+Parameters!$C$38))^2+((C54*Parameters!$C$37-1/(C54*Parameters!$C$36)))^2))</f>
        <v>4.3428521038551509E-6</v>
      </c>
      <c r="DG54">
        <f>(-((C54*Parameters!$C$34-1/(C54*Parameters!$C$33)))/(((Parameters!$C$35))^2+((C54*Parameters!$C$34-1/(C54*Parameters!$C$33)))^2))+(-((C54*Parameters!$C$37-1/(C54*Parameters!$C$36)))/(((Parameters!$C$39+Parameters!$C$38))^2+((C54*Parameters!$C$37-1/(C54*Parameters!$C$36)))^2))</f>
        <v>1.0747156639965391E-3</v>
      </c>
      <c r="DH54">
        <f t="shared" si="66"/>
        <v>0.99956300214320881</v>
      </c>
      <c r="DI54">
        <f t="shared" si="67"/>
        <v>5.3120542415069827E-4</v>
      </c>
      <c r="DJ54">
        <f t="shared" si="68"/>
        <v>0.15992845615915061</v>
      </c>
      <c r="DK54">
        <f t="shared" si="69"/>
        <v>0.23554711073047335</v>
      </c>
      <c r="DL54">
        <f t="shared" si="70"/>
        <v>8.7070517745689798E-6</v>
      </c>
      <c r="DM54">
        <f t="shared" si="71"/>
        <v>7.8638781542272867E-3</v>
      </c>
      <c r="DN54">
        <f t="shared" si="72"/>
        <v>0.99858584615493184</v>
      </c>
      <c r="DO54">
        <f t="shared" si="73"/>
        <v>7.2957341757996091E-4</v>
      </c>
      <c r="DP54">
        <f>2*((((Parameters!$C$41)/((Parameters!$C$41)^2+(C54*(Parameters!$C$40*(1-Parameters!$C$42)))^2)))/((((Parameters!$C$41)/((Parameters!$C$41)^2+(C54*(Parameters!$C$40*(1-Parameters!$C$42)))^2)))^2+((-(C54*(Parameters!$C$40*(1-Parameters!$C$42)))/((Parameters!$C$41)^2+(C54*(Parameters!$C$40*(1-Parameters!$C$42)))^2)+C54*Parameters!$C$43))^2))</f>
        <v>0.20000000000784357</v>
      </c>
      <c r="DQ54">
        <f>2*(-((-(C54*(Parameters!$C$40*(1-Parameters!$C$42)))/((Parameters!$C$41)^2+(C54*(Parameters!$C$40*(1-Parameters!$C$42)))^2)+C54*Parameters!$C$43))/((((Parameters!$C$41)/((Parameters!$C$41)^2+(C54*(Parameters!$C$40*(1-Parameters!$C$42)))^2)))^2+((-(C54*(Parameters!$C$40*(1-Parameters!$C$42)))/((Parameters!$C$41)^2+(C54*(Parameters!$C$40*(1-Parameters!$C$42)))^2)+C54*Parameters!$C$43))^2))</f>
        <v>6.8601105047675455E-3</v>
      </c>
      <c r="DR54">
        <f>0</f>
        <v>0</v>
      </c>
      <c r="DS54">
        <f>0</f>
        <v>0</v>
      </c>
      <c r="DT54">
        <f t="shared" si="74"/>
        <v>0.99956300214320881</v>
      </c>
      <c r="DU54">
        <f t="shared" si="75"/>
        <v>5.3120542415069827E-4</v>
      </c>
      <c r="DV54">
        <f t="shared" si="76"/>
        <v>0.35983741246772205</v>
      </c>
      <c r="DW54">
        <f t="shared" si="77"/>
        <v>0.24251046446648727</v>
      </c>
      <c r="DX54">
        <f t="shared" si="78"/>
        <v>8.7070517745689798E-6</v>
      </c>
      <c r="DY54">
        <f t="shared" si="79"/>
        <v>7.8638781542272867E-3</v>
      </c>
      <c r="DZ54">
        <f t="shared" si="80"/>
        <v>0.99853364049215287</v>
      </c>
      <c r="EA54">
        <f t="shared" si="81"/>
        <v>2.3024087798244434E-3</v>
      </c>
      <c r="EB54">
        <f>0</f>
        <v>0</v>
      </c>
      <c r="EC54">
        <f>0</f>
        <v>0</v>
      </c>
      <c r="ED54">
        <f>0</f>
        <v>0</v>
      </c>
      <c r="EE54">
        <f>C54*Parameters!$C$44</f>
        <v>1.1433517698280326E-8</v>
      </c>
      <c r="EF54">
        <f t="shared" si="82"/>
        <v>0.99956299937046111</v>
      </c>
      <c r="EG54">
        <f t="shared" si="83"/>
        <v>5.3120953835812223E-4</v>
      </c>
      <c r="EH54">
        <f t="shared" si="84"/>
        <v>0.35983741246772205</v>
      </c>
      <c r="EI54">
        <f t="shared" si="85"/>
        <v>0.24251046446648727</v>
      </c>
      <c r="EJ54">
        <f t="shared" si="86"/>
        <v>8.7070254499374471E-6</v>
      </c>
      <c r="EK54">
        <f t="shared" si="87"/>
        <v>7.8638895709793374E-3</v>
      </c>
      <c r="EL54">
        <f t="shared" si="88"/>
        <v>0.99853364049215287</v>
      </c>
      <c r="EM54">
        <f t="shared" si="89"/>
        <v>2.3024087798244434E-3</v>
      </c>
      <c r="EN54">
        <f>0</f>
        <v>0</v>
      </c>
      <c r="EO54">
        <f>0</f>
        <v>0</v>
      </c>
      <c r="EP54">
        <f>(((2*Parameters!$C$47))/(((2*Parameters!$C$47))^2+((2*(C54*Parameters!$C$46-1/(C54*Parameters!$C$45))))^2))</f>
        <v>6.3271058250773635E-14</v>
      </c>
      <c r="EQ54">
        <f>(-((2*(C54*Parameters!$C$46-1/(C54*Parameters!$C$45))))/(((2*Parameters!$C$47))^2+((2*(C54*Parameters!$C$46-1/(C54*Parameters!$C$45))))^2))</f>
        <v>1.2576869468470032E-6</v>
      </c>
      <c r="ER54">
        <f t="shared" si="90"/>
        <v>0.99956269436823819</v>
      </c>
      <c r="ES54">
        <f t="shared" si="91"/>
        <v>5.3166210119011393E-4</v>
      </c>
      <c r="ET54">
        <f t="shared" si="92"/>
        <v>0.35983741246772205</v>
      </c>
      <c r="EU54">
        <f t="shared" si="93"/>
        <v>0.24251046446648727</v>
      </c>
      <c r="EV54">
        <f t="shared" si="94"/>
        <v>8.7041298036470366E-6</v>
      </c>
      <c r="EW54">
        <f t="shared" si="95"/>
        <v>7.8651454137051175E-3</v>
      </c>
      <c r="EX54">
        <f t="shared" si="96"/>
        <v>0.99853364049215287</v>
      </c>
      <c r="EY54">
        <f t="shared" si="97"/>
        <v>2.3024087798244434E-3</v>
      </c>
      <c r="EZ54">
        <f>(ER54+ET54/Parameters!$C$6+Parameters!$C$7*(EV54+EX54/Parameters!$C$6))</f>
        <v>1.012078778280159</v>
      </c>
      <c r="FA54">
        <f>(ES54+EU54/Parameters!$C$6+Parameters!$C$7*(EW54+EY54/Parameters!$C$6))</f>
        <v>8.9668086913288012E-3</v>
      </c>
      <c r="FB54">
        <f t="shared" si="98"/>
        <v>-0.10462725959749508</v>
      </c>
      <c r="FC54">
        <f t="shared" si="99"/>
        <v>0.98802660010499277</v>
      </c>
      <c r="FD54">
        <f>(ER54+ET54/Parameters!$C$6+Parameters!$C$8*(EV54+EX54/Parameters!$C$6))</f>
        <v>2.7490942291045206</v>
      </c>
      <c r="FE54">
        <f>(ES54+EU54/Parameters!$C$6+Parameters!$C$8*(EW54+EY54/Parameters!$C$6))</f>
        <v>0.40622826855888811</v>
      </c>
      <c r="FF54">
        <f t="shared" si="100"/>
        <v>-8.8776019383877873</v>
      </c>
      <c r="FG54">
        <f t="shared" si="101"/>
        <v>0.35984867099903123</v>
      </c>
    </row>
    <row r="55" spans="1:163" x14ac:dyDescent="0.15">
      <c r="A55">
        <f>Parameters!$C$2*(Parameters!$C$3/Parameters!$C$2)^((ROW()-2)/(Parameters!$C$4-1))</f>
        <v>184.07720014689559</v>
      </c>
      <c r="B55">
        <f t="shared" si="0"/>
        <v>2.2650000000000001</v>
      </c>
      <c r="C55">
        <f t="shared" si="1"/>
        <v>1156.5911593497303</v>
      </c>
      <c r="D55">
        <f>1</f>
        <v>1</v>
      </c>
      <c r="E55">
        <f>0</f>
        <v>0</v>
      </c>
      <c r="F55">
        <f>0</f>
        <v>0</v>
      </c>
      <c r="G55">
        <f>0</f>
        <v>0</v>
      </c>
      <c r="H55">
        <f>0</f>
        <v>0</v>
      </c>
      <c r="I55">
        <f>0</f>
        <v>0</v>
      </c>
      <c r="J55">
        <f>1</f>
        <v>1</v>
      </c>
      <c r="K55">
        <f>0</f>
        <v>0</v>
      </c>
      <c r="L55">
        <f>2*Parameters!$C$10</f>
        <v>0.04</v>
      </c>
      <c r="M55">
        <f>2*C55*Parameters!$C$9</f>
        <v>2.3131823186994605E-3</v>
      </c>
      <c r="N55">
        <f>0</f>
        <v>0</v>
      </c>
      <c r="O55">
        <f>0</f>
        <v>0</v>
      </c>
      <c r="P55">
        <f t="shared" si="2"/>
        <v>1</v>
      </c>
      <c r="Q55">
        <f t="shared" si="3"/>
        <v>0</v>
      </c>
      <c r="R55">
        <f t="shared" si="4"/>
        <v>0.04</v>
      </c>
      <c r="S55">
        <f t="shared" si="5"/>
        <v>2.3131823186994605E-3</v>
      </c>
      <c r="T55">
        <f t="shared" si="6"/>
        <v>0</v>
      </c>
      <c r="U55">
        <f t="shared" si="7"/>
        <v>0</v>
      </c>
      <c r="V55">
        <f t="shared" si="8"/>
        <v>1</v>
      </c>
      <c r="W55">
        <f t="shared" si="9"/>
        <v>0</v>
      </c>
      <c r="X55">
        <f>0</f>
        <v>0</v>
      </c>
      <c r="Y55">
        <f>0</f>
        <v>0</v>
      </c>
      <c r="Z55">
        <f>0</f>
        <v>0</v>
      </c>
      <c r="AA55">
        <f>C55*(Parameters!$C$12+Parameters!$C$11/2)</f>
        <v>8.6744336951229779E-8</v>
      </c>
      <c r="AB55">
        <f t="shared" si="10"/>
        <v>0.99999999979934451</v>
      </c>
      <c r="AC55">
        <f t="shared" si="11"/>
        <v>3.4697734780491912E-9</v>
      </c>
      <c r="AD55">
        <f t="shared" si="12"/>
        <v>0.04</v>
      </c>
      <c r="AE55">
        <f t="shared" si="13"/>
        <v>2.3131823186994605E-3</v>
      </c>
      <c r="AF55">
        <f t="shared" si="14"/>
        <v>0</v>
      </c>
      <c r="AG55">
        <f t="shared" si="15"/>
        <v>8.6744336951229779E-8</v>
      </c>
      <c r="AH55">
        <f t="shared" si="16"/>
        <v>1</v>
      </c>
      <c r="AI55">
        <f t="shared" si="17"/>
        <v>0</v>
      </c>
      <c r="AJ55">
        <f>0</f>
        <v>0</v>
      </c>
      <c r="AK55">
        <f>0</f>
        <v>0</v>
      </c>
      <c r="AL55">
        <f>(((2*Parameters!$C$15))/(((2*Parameters!$C$15))^2+((2*(C55*Parameters!$C$14-1/(C55*Parameters!$C$13))))^2))</f>
        <v>1.3377033961979287E-6</v>
      </c>
      <c r="AM55">
        <f>(-((2*(C55*Parameters!$C$14-1/(C55*Parameters!$C$13))))/(((2*Parameters!$C$15))^2+((2*(C55*Parameters!$C$14-1/(C55*Parameters!$C$13))))^2))</f>
        <v>5.7829562609013263E-3</v>
      </c>
      <c r="AN55">
        <f t="shared" si="18"/>
        <v>0.99998667627530791</v>
      </c>
      <c r="AO55">
        <f t="shared" si="19"/>
        <v>2.3132481456137485E-4</v>
      </c>
      <c r="AP55">
        <f t="shared" si="20"/>
        <v>0.04</v>
      </c>
      <c r="AQ55">
        <f t="shared" si="21"/>
        <v>2.3131823186994605E-3</v>
      </c>
      <c r="AR55">
        <f t="shared" si="22"/>
        <v>1.3377033961979287E-6</v>
      </c>
      <c r="AS55">
        <f t="shared" si="23"/>
        <v>5.7830430052382776E-3</v>
      </c>
      <c r="AT55">
        <f t="shared" si="24"/>
        <v>1</v>
      </c>
      <c r="AU55">
        <f t="shared" si="25"/>
        <v>0</v>
      </c>
      <c r="AV55">
        <f>2*Parameters!$C$17</f>
        <v>0.04</v>
      </c>
      <c r="AW55">
        <f>2*C55*Parameters!$C$16</f>
        <v>2.3131823186994605E-3</v>
      </c>
      <c r="AX55">
        <f>0</f>
        <v>0</v>
      </c>
      <c r="AY55">
        <f>0</f>
        <v>0</v>
      </c>
      <c r="AZ55">
        <f t="shared" si="26"/>
        <v>0.99998667627530791</v>
      </c>
      <c r="BA55">
        <f t="shared" si="27"/>
        <v>2.3132481456137485E-4</v>
      </c>
      <c r="BB55">
        <f t="shared" si="28"/>
        <v>7.99989319545414E-2</v>
      </c>
      <c r="BC55">
        <f t="shared" si="29"/>
        <v>4.6355868097769995E-3</v>
      </c>
      <c r="BD55">
        <f t="shared" si="30"/>
        <v>1.3377033961979287E-6</v>
      </c>
      <c r="BE55">
        <f t="shared" si="31"/>
        <v>5.7830430052382776E-3</v>
      </c>
      <c r="BF55">
        <f t="shared" si="32"/>
        <v>0.99998667627530791</v>
      </c>
      <c r="BG55">
        <f t="shared" si="33"/>
        <v>2.3132481456137485E-4</v>
      </c>
      <c r="BH55">
        <f>0</f>
        <v>0</v>
      </c>
      <c r="BI55">
        <f>0</f>
        <v>0</v>
      </c>
      <c r="BJ55">
        <f>0</f>
        <v>0</v>
      </c>
      <c r="BK55">
        <f>C55*(Parameters!$C$19+Parameters!$C$18/2)</f>
        <v>8.6744336951229779E-8</v>
      </c>
      <c r="BL55">
        <f t="shared" si="34"/>
        <v>0.99998667587319701</v>
      </c>
      <c r="BM55">
        <f t="shared" si="35"/>
        <v>2.3133175401568405E-4</v>
      </c>
      <c r="BN55">
        <f t="shared" si="36"/>
        <v>7.99989319545414E-2</v>
      </c>
      <c r="BO55">
        <f t="shared" si="37"/>
        <v>4.6355868097769995E-3</v>
      </c>
      <c r="BP55">
        <f t="shared" si="38"/>
        <v>1.3376833300802691E-6</v>
      </c>
      <c r="BQ55">
        <f t="shared" si="39"/>
        <v>5.7831297484194711E-3</v>
      </c>
      <c r="BR55">
        <f t="shared" si="40"/>
        <v>0.99998667627530791</v>
      </c>
      <c r="BS55">
        <f t="shared" si="41"/>
        <v>2.3132481456137485E-4</v>
      </c>
      <c r="BT55">
        <f>2*((((Parameters!$C$21)/((Parameters!$C$21)^2+(C55*Parameters!$C$20)^2)))/((((Parameters!$C$21)/((Parameters!$C$21)^2+(C55*Parameters!$C$20)^2)))^2+((-(C55*Parameters!$C$20)/((Parameters!$C$21)^2+(C55*Parameters!$C$20)^2)+C55*Parameters!$C$22))^2))</f>
        <v>4.0000000036385527E-2</v>
      </c>
      <c r="BU55">
        <f>2*(-((-(C55*Parameters!$C$20)/((Parameters!$C$21)^2+(C55*Parameters!$C$20)^2)+C55*Parameters!$C$22))/((((Parameters!$C$21)/((Parameters!$C$21)^2+(C55*Parameters!$C$20)^2)))^2+((-(C55*Parameters!$C$20)/((Parameters!$C$21)^2+(C55*Parameters!$C$20)^2)+C55*Parameters!$C$22))^2))</f>
        <v>0.15729639773847839</v>
      </c>
      <c r="BV55">
        <f>0</f>
        <v>0</v>
      </c>
      <c r="BW55">
        <f>0</f>
        <v>0</v>
      </c>
      <c r="BX55">
        <f t="shared" si="42"/>
        <v>0.99998667587319701</v>
      </c>
      <c r="BY55">
        <f t="shared" si="43"/>
        <v>2.3133175401568405E-4</v>
      </c>
      <c r="BZ55">
        <f t="shared" si="44"/>
        <v>0.11996201137426514</v>
      </c>
      <c r="CA55">
        <f t="shared" si="45"/>
        <v>0.16193914198127529</v>
      </c>
      <c r="CB55">
        <f t="shared" si="46"/>
        <v>1.3376833300802691E-6</v>
      </c>
      <c r="CC55">
        <f t="shared" si="47"/>
        <v>5.7831297484194711E-3</v>
      </c>
      <c r="CD55">
        <f t="shared" si="48"/>
        <v>0.99907706430556054</v>
      </c>
      <c r="CE55">
        <f t="shared" si="49"/>
        <v>4.6286041747771239E-4</v>
      </c>
      <c r="CF55">
        <f>0</f>
        <v>0</v>
      </c>
      <c r="CG55">
        <f>0</f>
        <v>0</v>
      </c>
      <c r="CH55">
        <f>(((Parameters!$C$25))/(((Parameters!$C$25))^2+((C55*Parameters!$C$24-1/(C55*Parameters!$C$23)))^2))+(((Parameters!$C$29+Parameters!$C$28))/(((Parameters!$C$29+Parameters!$C$28))^2+((C55*Parameters!$C$27-1/(C55*Parameters!$C$26)))^2))</f>
        <v>4.4440033914160705E-6</v>
      </c>
      <c r="CI55">
        <f>(-((C55*Parameters!$C$24-1/(C55*Parameters!$C$23)))/(((Parameters!$C$25))^2+((C55*Parameters!$C$24-1/(C55*Parameters!$C$23)))^2))+(-((C55*Parameters!$C$27-1/(C55*Parameters!$C$26)))/(((Parameters!$C$29+Parameters!$C$28))^2+((C55*Parameters!$C$27-1/(C55*Parameters!$C$26)))^2))</f>
        <v>1.0871594602386572E-3</v>
      </c>
      <c r="CJ55">
        <f t="shared" si="50"/>
        <v>0.99981115531459452</v>
      </c>
      <c r="CK55">
        <f t="shared" si="51"/>
        <v>3.6246924764664156E-4</v>
      </c>
      <c r="CL55">
        <f t="shared" si="52"/>
        <v>0.11996201137426514</v>
      </c>
      <c r="CM55">
        <f t="shared" si="53"/>
        <v>0.16193914198127529</v>
      </c>
      <c r="CN55">
        <f t="shared" si="54"/>
        <v>5.2743821105092823E-6</v>
      </c>
      <c r="CO55">
        <f t="shared" si="55"/>
        <v>6.8692878873399914E-3</v>
      </c>
      <c r="CP55">
        <f t="shared" si="56"/>
        <v>0.99907706430556054</v>
      </c>
      <c r="CQ55">
        <f t="shared" si="57"/>
        <v>4.6286041747771239E-4</v>
      </c>
      <c r="CR55">
        <f>2*((((Parameters!$C$31)/((Parameters!$C$31)^2+(C55*Parameters!$C$30)^2)))/((((Parameters!$C$31)/((Parameters!$C$31)^2+(C55*Parameters!$C$30)^2)))^2+((-(C55*Parameters!$C$30)/((Parameters!$C$31)^2+(C55*Parameters!$C$30)^2)+C55*Parameters!$C$32))^2))</f>
        <v>4.0000000017657675E-2</v>
      </c>
      <c r="CS55">
        <f>2*(-((-(C55*Parameters!$C$30)/((Parameters!$C$31)^2+(C55*Parameters!$C$30)^2)+C55*Parameters!$C$32))/((((Parameters!$C$31)/((Parameters!$C$31)^2+(C55*Parameters!$C$30)^2)))^2+((-(C55*Parameters!$C$30)/((Parameters!$C$31)^2+(C55*Parameters!$C$30)^2)+C55*Parameters!$C$32))^2))</f>
        <v>7.6335016529304578E-2</v>
      </c>
      <c r="CT55">
        <f>0</f>
        <v>0</v>
      </c>
      <c r="CU55">
        <f>0</f>
        <v>0</v>
      </c>
      <c r="CV55">
        <f t="shared" si="58"/>
        <v>0.99981115531459452</v>
      </c>
      <c r="CW55">
        <f t="shared" si="59"/>
        <v>3.6246924764664156E-4</v>
      </c>
      <c r="CX55">
        <f t="shared" si="60"/>
        <v>0.15992678850849282</v>
      </c>
      <c r="CY55">
        <f t="shared" si="61"/>
        <v>0.23827424181831025</v>
      </c>
      <c r="CZ55">
        <f t="shared" si="62"/>
        <v>5.2743821105092823E-6</v>
      </c>
      <c r="DA55">
        <f t="shared" si="63"/>
        <v>6.8692878873399914E-3</v>
      </c>
      <c r="DB55">
        <f t="shared" si="64"/>
        <v>0.99855290807642039</v>
      </c>
      <c r="DC55">
        <f t="shared" si="65"/>
        <v>7.3803455313819534E-4</v>
      </c>
      <c r="DD55">
        <f>0</f>
        <v>0</v>
      </c>
      <c r="DE55">
        <f>0</f>
        <v>0</v>
      </c>
      <c r="DF55">
        <f>(((Parameters!$C$35))/(((Parameters!$C$35))^2+((C55*Parameters!$C$34-1/(C55*Parameters!$C$33)))^2))+(((Parameters!$C$39+Parameters!$C$38))/(((Parameters!$C$39+Parameters!$C$38))^2+((C55*Parameters!$C$37-1/(C55*Parameters!$C$36)))^2))</f>
        <v>4.4440033914160705E-6</v>
      </c>
      <c r="DG55">
        <f>(-((C55*Parameters!$C$34-1/(C55*Parameters!$C$33)))/(((Parameters!$C$35))^2+((C55*Parameters!$C$34-1/(C55*Parameters!$C$33)))^2))+(-((C55*Parameters!$C$37-1/(C55*Parameters!$C$36)))/(((Parameters!$C$39+Parameters!$C$38))^2+((C55*Parameters!$C$37-1/(C55*Parameters!$C$36)))^2))</f>
        <v>1.0871594602386572E-3</v>
      </c>
      <c r="DH55">
        <f t="shared" si="66"/>
        <v>0.99955282393366107</v>
      </c>
      <c r="DI55">
        <f t="shared" si="67"/>
        <v>5.3739406025796416E-4</v>
      </c>
      <c r="DJ55">
        <f t="shared" si="68"/>
        <v>0.15992678850849282</v>
      </c>
      <c r="DK55">
        <f t="shared" si="69"/>
        <v>0.23827424181831025</v>
      </c>
      <c r="DL55">
        <f t="shared" si="70"/>
        <v>8.9095933740820751E-6</v>
      </c>
      <c r="DM55">
        <f t="shared" si="71"/>
        <v>7.9548774077321509E-3</v>
      </c>
      <c r="DN55">
        <f t="shared" si="72"/>
        <v>0.99855290807642039</v>
      </c>
      <c r="DO55">
        <f t="shared" si="73"/>
        <v>7.3803455313819534E-4</v>
      </c>
      <c r="DP55">
        <f>2*((((Parameters!$C$41)/((Parameters!$C$41)^2+(C55*(Parameters!$C$40*(1-Parameters!$C$42)))^2)))/((((Parameters!$C$41)/((Parameters!$C$41)^2+(C55*(Parameters!$C$40*(1-Parameters!$C$42)))^2)))^2+((-(C55*(Parameters!$C$40*(1-Parameters!$C$42)))/((Parameters!$C$41)^2+(C55*(Parameters!$C$40*(1-Parameters!$C$42)))^2)+C55*Parameters!$C$43))^2))</f>
        <v>0.2000000000080262</v>
      </c>
      <c r="DQ55">
        <f>2*(-((-(C55*(Parameters!$C$40*(1-Parameters!$C$42)))/((Parameters!$C$41)^2+(C55*(Parameters!$C$40*(1-Parameters!$C$42)))^2)+C55*Parameters!$C$43))/((((Parameters!$C$41)/((Parameters!$C$41)^2+(C55*(Parameters!$C$40*(1-Parameters!$C$42)))^2)))^2+((-(C55*(Parameters!$C$40*(1-Parameters!$C$42)))/((Parameters!$C$41)^2+(C55*(Parameters!$C$40*(1-Parameters!$C$42)))^2)+C55*Parameters!$C$43))^2))</f>
        <v>6.9395468405785169E-3</v>
      </c>
      <c r="DR55">
        <f>0</f>
        <v>0</v>
      </c>
      <c r="DS55">
        <f>0</f>
        <v>0</v>
      </c>
      <c r="DT55">
        <f t="shared" si="74"/>
        <v>0.99955282393366107</v>
      </c>
      <c r="DU55">
        <f t="shared" si="75"/>
        <v>5.3739406025796416E-4</v>
      </c>
      <c r="DV55">
        <f t="shared" si="76"/>
        <v>0.35983362403199459</v>
      </c>
      <c r="DW55">
        <f t="shared" si="77"/>
        <v>0.24531816427168635</v>
      </c>
      <c r="DX55">
        <f t="shared" si="78"/>
        <v>8.9095933740820751E-6</v>
      </c>
      <c r="DY55">
        <f t="shared" si="79"/>
        <v>7.9548774077321509E-3</v>
      </c>
      <c r="DZ55">
        <f t="shared" si="80"/>
        <v>0.99849948675071321</v>
      </c>
      <c r="EA55">
        <f t="shared" si="81"/>
        <v>2.329071863289023E-3</v>
      </c>
      <c r="EB55">
        <f>0</f>
        <v>0</v>
      </c>
      <c r="EC55">
        <f>0</f>
        <v>0</v>
      </c>
      <c r="ED55">
        <f>0</f>
        <v>0</v>
      </c>
      <c r="EE55">
        <f>C55*Parameters!$C$44</f>
        <v>1.1565911593497302E-8</v>
      </c>
      <c r="EF55">
        <f t="shared" si="82"/>
        <v>0.99955282109633292</v>
      </c>
      <c r="EG55">
        <f t="shared" si="83"/>
        <v>5.373982220618481E-4</v>
      </c>
      <c r="EH55">
        <f t="shared" si="84"/>
        <v>0.35983362403199459</v>
      </c>
      <c r="EI55">
        <f t="shared" si="85"/>
        <v>0.24531816427168635</v>
      </c>
      <c r="EJ55">
        <f t="shared" si="86"/>
        <v>8.9095664362428088E-6</v>
      </c>
      <c r="EK55">
        <f t="shared" si="87"/>
        <v>7.9548889562889406E-3</v>
      </c>
      <c r="EL55">
        <f t="shared" si="88"/>
        <v>0.99849948675071321</v>
      </c>
      <c r="EM55">
        <f t="shared" si="89"/>
        <v>2.329071863289023E-3</v>
      </c>
      <c r="EN55">
        <f>0</f>
        <v>0</v>
      </c>
      <c r="EO55">
        <f>0</f>
        <v>0</v>
      </c>
      <c r="EP55">
        <f>(((2*Parameters!$C$47))/(((2*Parameters!$C$47))^2+((2*(C55*Parameters!$C$46-1/(C55*Parameters!$C$45))))^2))</f>
        <v>6.4744830522290769E-14</v>
      </c>
      <c r="EQ55">
        <f>(-((2*(C55*Parameters!$C$46-1/(C55*Parameters!$C$45))))/(((2*Parameters!$C$47))^2+((2*(C55*Parameters!$C$46-1/(C55*Parameters!$C$45))))^2))</f>
        <v>1.2722502753221417E-6</v>
      </c>
      <c r="ER55">
        <f t="shared" si="90"/>
        <v>0.99955250899025416</v>
      </c>
      <c r="ES55">
        <f t="shared" si="91"/>
        <v>5.3785602050497605E-4</v>
      </c>
      <c r="ET55">
        <f t="shared" si="92"/>
        <v>0.35983362403199459</v>
      </c>
      <c r="EU55">
        <f t="shared" si="93"/>
        <v>0.24531816427168635</v>
      </c>
      <c r="EV55">
        <f t="shared" si="94"/>
        <v>8.9066033385711751E-6</v>
      </c>
      <c r="EW55">
        <f t="shared" si="95"/>
        <v>7.9561592975360192E-3</v>
      </c>
      <c r="EX55">
        <f t="shared" si="96"/>
        <v>0.99849948675071321</v>
      </c>
      <c r="EY55">
        <f t="shared" si="97"/>
        <v>2.329071863289023E-3</v>
      </c>
      <c r="EZ55">
        <f>(ER55+ET55/Parameters!$C$6+Parameters!$C$7*(EV55+EX55/Parameters!$C$6))</f>
        <v>1.0120684611304975</v>
      </c>
      <c r="FA55">
        <f>(ES55+EU55/Parameters!$C$6+Parameters!$C$7*(EW55+EY55/Parameters!$C$6))</f>
        <v>9.0706617343027617E-3</v>
      </c>
      <c r="FB55">
        <f t="shared" si="98"/>
        <v>-0.10454666388641784</v>
      </c>
      <c r="FC55">
        <f t="shared" si="99"/>
        <v>0.98803576797140158</v>
      </c>
      <c r="FD55">
        <f>(ER55+ET55/Parameters!$C$6+Parameters!$C$8*(EV55+EX55/Parameters!$C$6))</f>
        <v>2.7490346378204054</v>
      </c>
      <c r="FE55">
        <f>(ES55+EU55/Parameters!$C$6+Parameters!$C$8*(EW55+EY55/Parameters!$C$6))</f>
        <v>0.41092918637334547</v>
      </c>
      <c r="FF55">
        <f t="shared" si="100"/>
        <v>-8.8795775252455531</v>
      </c>
      <c r="FG55">
        <f t="shared" si="101"/>
        <v>0.35976683350244487</v>
      </c>
    </row>
    <row r="56" spans="1:163" x14ac:dyDescent="0.15">
      <c r="A56">
        <f>Parameters!$C$2*(Parameters!$C$3/Parameters!$C$2)^((ROW()-2)/(Parameters!$C$4-1))</f>
        <v>186.20871366628674</v>
      </c>
      <c r="B56">
        <f t="shared" si="0"/>
        <v>2.27</v>
      </c>
      <c r="C56">
        <f t="shared" si="1"/>
        <v>1169.9838537768235</v>
      </c>
      <c r="D56">
        <f>1</f>
        <v>1</v>
      </c>
      <c r="E56">
        <f>0</f>
        <v>0</v>
      </c>
      <c r="F56">
        <f>0</f>
        <v>0</v>
      </c>
      <c r="G56">
        <f>0</f>
        <v>0</v>
      </c>
      <c r="H56">
        <f>0</f>
        <v>0</v>
      </c>
      <c r="I56">
        <f>0</f>
        <v>0</v>
      </c>
      <c r="J56">
        <f>1</f>
        <v>1</v>
      </c>
      <c r="K56">
        <f>0</f>
        <v>0</v>
      </c>
      <c r="L56">
        <f>2*Parameters!$C$10</f>
        <v>0.04</v>
      </c>
      <c r="M56">
        <f>2*C56*Parameters!$C$9</f>
        <v>2.3399677075536468E-3</v>
      </c>
      <c r="N56">
        <f>0</f>
        <v>0</v>
      </c>
      <c r="O56">
        <f>0</f>
        <v>0</v>
      </c>
      <c r="P56">
        <f t="shared" si="2"/>
        <v>1</v>
      </c>
      <c r="Q56">
        <f t="shared" si="3"/>
        <v>0</v>
      </c>
      <c r="R56">
        <f t="shared" si="4"/>
        <v>0.04</v>
      </c>
      <c r="S56">
        <f t="shared" si="5"/>
        <v>2.3399677075536468E-3</v>
      </c>
      <c r="T56">
        <f t="shared" si="6"/>
        <v>0</v>
      </c>
      <c r="U56">
        <f t="shared" si="7"/>
        <v>0</v>
      </c>
      <c r="V56">
        <f t="shared" si="8"/>
        <v>1</v>
      </c>
      <c r="W56">
        <f t="shared" si="9"/>
        <v>0</v>
      </c>
      <c r="X56">
        <f>0</f>
        <v>0</v>
      </c>
      <c r="Y56">
        <f>0</f>
        <v>0</v>
      </c>
      <c r="Z56">
        <f>0</f>
        <v>0</v>
      </c>
      <c r="AA56">
        <f>C56*(Parameters!$C$12+Parameters!$C$11/2)</f>
        <v>8.7748789033261756E-8</v>
      </c>
      <c r="AB56">
        <f t="shared" si="10"/>
        <v>0.99999999979467069</v>
      </c>
      <c r="AC56">
        <f t="shared" si="11"/>
        <v>3.5099515613304702E-9</v>
      </c>
      <c r="AD56">
        <f t="shared" si="12"/>
        <v>0.04</v>
      </c>
      <c r="AE56">
        <f t="shared" si="13"/>
        <v>2.3399677075536468E-3</v>
      </c>
      <c r="AF56">
        <f t="shared" si="14"/>
        <v>0</v>
      </c>
      <c r="AG56">
        <f t="shared" si="15"/>
        <v>8.7748789033261756E-8</v>
      </c>
      <c r="AH56">
        <f t="shared" si="16"/>
        <v>1</v>
      </c>
      <c r="AI56">
        <f t="shared" si="17"/>
        <v>0</v>
      </c>
      <c r="AJ56">
        <f>0</f>
        <v>0</v>
      </c>
      <c r="AK56">
        <f>0</f>
        <v>0</v>
      </c>
      <c r="AL56">
        <f>(((2*Parameters!$C$15))/(((2*Parameters!$C$15))^2+((2*(C56*Parameters!$C$14-1/(C56*Parameters!$C$13))))^2))</f>
        <v>1.368862517903911E-6</v>
      </c>
      <c r="AM56">
        <f>(-((2*(C56*Parameters!$C$14-1/(C56*Parameters!$C$13))))/(((2*Parameters!$C$15))^2+((2*(C56*Parameters!$C$14-1/(C56*Parameters!$C$13))))^2))</f>
        <v>5.8499197493481212E-3</v>
      </c>
      <c r="AN56">
        <f t="shared" si="18"/>
        <v>0.99998636592586609</v>
      </c>
      <c r="AO56">
        <f t="shared" si="19"/>
        <v>2.3400350301957417E-4</v>
      </c>
      <c r="AP56">
        <f t="shared" si="20"/>
        <v>0.04</v>
      </c>
      <c r="AQ56">
        <f t="shared" si="21"/>
        <v>2.3399677075536468E-3</v>
      </c>
      <c r="AR56">
        <f t="shared" si="22"/>
        <v>1.368862517903911E-6</v>
      </c>
      <c r="AS56">
        <f t="shared" si="23"/>
        <v>5.8500074981371547E-3</v>
      </c>
      <c r="AT56">
        <f t="shared" si="24"/>
        <v>1</v>
      </c>
      <c r="AU56">
        <f t="shared" si="25"/>
        <v>0</v>
      </c>
      <c r="AV56">
        <f>2*Parameters!$C$17</f>
        <v>0.04</v>
      </c>
      <c r="AW56">
        <f>2*C56*Parameters!$C$16</f>
        <v>2.3399677075536468E-3</v>
      </c>
      <c r="AX56">
        <f>0</f>
        <v>0</v>
      </c>
      <c r="AY56">
        <f>0</f>
        <v>0</v>
      </c>
      <c r="AZ56">
        <f t="shared" si="26"/>
        <v>0.99998636592586609</v>
      </c>
      <c r="BA56">
        <f t="shared" si="27"/>
        <v>2.3400350301957417E-4</v>
      </c>
      <c r="BB56">
        <f t="shared" si="28"/>
        <v>7.9998907076394121E-2</v>
      </c>
      <c r="BC56">
        <f t="shared" si="29"/>
        <v>4.689263651934881E-3</v>
      </c>
      <c r="BD56">
        <f t="shared" si="30"/>
        <v>1.368862517903911E-6</v>
      </c>
      <c r="BE56">
        <f t="shared" si="31"/>
        <v>5.8500074981371547E-3</v>
      </c>
      <c r="BF56">
        <f t="shared" si="32"/>
        <v>0.99998636592586609</v>
      </c>
      <c r="BG56">
        <f t="shared" si="33"/>
        <v>2.3400350301957417E-4</v>
      </c>
      <c r="BH56">
        <f>0</f>
        <v>0</v>
      </c>
      <c r="BI56">
        <f>0</f>
        <v>0</v>
      </c>
      <c r="BJ56">
        <f>0</f>
        <v>0</v>
      </c>
      <c r="BK56">
        <f>C56*(Parameters!$C$19+Parameters!$C$18/2)</f>
        <v>8.7748789033261756E-8</v>
      </c>
      <c r="BL56">
        <f t="shared" si="34"/>
        <v>0.99998636551438891</v>
      </c>
      <c r="BM56">
        <f t="shared" si="35"/>
        <v>2.3401052282679411E-4</v>
      </c>
      <c r="BN56">
        <f t="shared" si="36"/>
        <v>7.9998907076394121E-2</v>
      </c>
      <c r="BO56">
        <f t="shared" si="37"/>
        <v>4.689263651934881E-3</v>
      </c>
      <c r="BP56">
        <f t="shared" si="38"/>
        <v>1.3688419843798915E-6</v>
      </c>
      <c r="BQ56">
        <f t="shared" si="39"/>
        <v>5.8500952457298146E-3</v>
      </c>
      <c r="BR56">
        <f t="shared" si="40"/>
        <v>0.99998636592586609</v>
      </c>
      <c r="BS56">
        <f t="shared" si="41"/>
        <v>2.3400350301957417E-4</v>
      </c>
      <c r="BT56">
        <f>2*((((Parameters!$C$21)/((Parameters!$C$21)^2+(C56*Parameters!$C$20)^2)))/((((Parameters!$C$21)/((Parameters!$C$21)^2+(C56*Parameters!$C$20)^2)))^2+((-(C56*Parameters!$C$20)/((Parameters!$C$21)^2+(C56*Parameters!$C$20)^2)+C56*Parameters!$C$22))^2))</f>
        <v>4.0000000037233058E-2</v>
      </c>
      <c r="BU56">
        <f>2*(-((-(C56*Parameters!$C$20)/((Parameters!$C$21)^2+(C56*Parameters!$C$20)^2)+C56*Parameters!$C$22))/((((Parameters!$C$21)/((Parameters!$C$21)^2+(C56*Parameters!$C$20)^2)))^2+((-(C56*Parameters!$C$20)/((Parameters!$C$21)^2+(C56*Parameters!$C$20)^2)+C56*Parameters!$C$22))^2))</f>
        <v>0.15911780418302357</v>
      </c>
      <c r="BV56">
        <f>0</f>
        <v>0</v>
      </c>
      <c r="BW56">
        <f>0</f>
        <v>0</v>
      </c>
      <c r="BX56">
        <f t="shared" si="42"/>
        <v>0.99998636551438891</v>
      </c>
      <c r="BY56">
        <f t="shared" si="43"/>
        <v>2.3401052282679411E-4</v>
      </c>
      <c r="BZ56">
        <f t="shared" si="44"/>
        <v>0.1199611264936543</v>
      </c>
      <c r="CA56">
        <f t="shared" si="45"/>
        <v>0.16381425876646866</v>
      </c>
      <c r="CB56">
        <f t="shared" si="46"/>
        <v>1.3688419843798915E-6</v>
      </c>
      <c r="CC56">
        <f t="shared" si="47"/>
        <v>5.8500952457298146E-3</v>
      </c>
      <c r="CD56">
        <f t="shared" si="48"/>
        <v>0.99905556636978354</v>
      </c>
      <c r="CE56">
        <f t="shared" si="49"/>
        <v>4.6822512019741177E-4</v>
      </c>
      <c r="CF56">
        <f>0</f>
        <v>0</v>
      </c>
      <c r="CG56">
        <f>0</f>
        <v>0</v>
      </c>
      <c r="CH56">
        <f>(((Parameters!$C$25))/(((Parameters!$C$25))^2+((C56*Parameters!$C$24-1/(C56*Parameters!$C$23)))^2))+(((Parameters!$C$29+Parameters!$C$28))/(((Parameters!$C$29+Parameters!$C$28))^2+((C56*Parameters!$C$27-1/(C56*Parameters!$C$26)))^2))</f>
        <v>4.5475104778438471E-6</v>
      </c>
      <c r="CI56">
        <f>(-((C56*Parameters!$C$24-1/(C56*Parameters!$C$23)))/(((Parameters!$C$25))^2+((C56*Parameters!$C$24-1/(C56*Parameters!$C$23)))^2))+(-((C56*Parameters!$C$27-1/(C56*Parameters!$C$26)))/(((Parameters!$C$29+Parameters!$C$28))^2+((C56*Parameters!$C$27-1/(C56*Parameters!$C$26)))^2))</f>
        <v>1.099747319873462E-3</v>
      </c>
      <c r="CJ56">
        <f t="shared" si="50"/>
        <v>0.99980675674683317</v>
      </c>
      <c r="CK56">
        <f t="shared" si="51"/>
        <v>3.6668239723535253E-4</v>
      </c>
      <c r="CL56">
        <f t="shared" si="52"/>
        <v>0.1199611264936543</v>
      </c>
      <c r="CM56">
        <f t="shared" si="53"/>
        <v>0.16381425876646866</v>
      </c>
      <c r="CN56">
        <f t="shared" si="54"/>
        <v>5.3971283193601672E-6</v>
      </c>
      <c r="CO56">
        <f t="shared" si="55"/>
        <v>6.9488060565082877E-3</v>
      </c>
      <c r="CP56">
        <f t="shared" si="56"/>
        <v>0.99905556636978354</v>
      </c>
      <c r="CQ56">
        <f t="shared" si="57"/>
        <v>4.6822512019741177E-4</v>
      </c>
      <c r="CR56">
        <f>2*((((Parameters!$C$31)/((Parameters!$C$31)^2+(C56*Parameters!$C$30)^2)))/((((Parameters!$C$31)/((Parameters!$C$31)^2+(C56*Parameters!$C$30)^2)))^2+((-(C56*Parameters!$C$30)/((Parameters!$C$31)^2+(C56*Parameters!$C$30)^2)+C56*Parameters!$C$32))^2))</f>
        <v>4.0000000018068978E-2</v>
      </c>
      <c r="CS56">
        <f>2*(-((-(C56*Parameters!$C$30)/((Parameters!$C$31)^2+(C56*Parameters!$C$30)^2)+C56*Parameters!$C$32))/((((Parameters!$C$31)/((Parameters!$C$31)^2+(C56*Parameters!$C$30)^2)))^2+((-(C56*Parameters!$C$30)/((Parameters!$C$31)^2+(C56*Parameters!$C$30)^2)+C56*Parameters!$C$32))^2))</f>
        <v>7.7218934362031255E-2</v>
      </c>
      <c r="CT56">
        <f>0</f>
        <v>0</v>
      </c>
      <c r="CU56">
        <f>0</f>
        <v>0</v>
      </c>
      <c r="CV56">
        <f t="shared" si="58"/>
        <v>0.99980675674683317</v>
      </c>
      <c r="CW56">
        <f t="shared" si="59"/>
        <v>3.6668239723535253E-4</v>
      </c>
      <c r="CX56">
        <f t="shared" si="60"/>
        <v>0.15992508195762931</v>
      </c>
      <c r="CY56">
        <f t="shared" si="61"/>
        <v>0.24103293838631376</v>
      </c>
      <c r="CZ56">
        <f t="shared" si="62"/>
        <v>5.3971283193601672E-6</v>
      </c>
      <c r="DA56">
        <f t="shared" si="63"/>
        <v>6.9488060565082877E-3</v>
      </c>
      <c r="DB56">
        <f t="shared" si="64"/>
        <v>0.99851920285614437</v>
      </c>
      <c r="DC56">
        <f t="shared" si="65"/>
        <v>7.4659412308073717E-4</v>
      </c>
      <c r="DD56">
        <f>0</f>
        <v>0</v>
      </c>
      <c r="DE56">
        <f>0</f>
        <v>0</v>
      </c>
      <c r="DF56">
        <f>(((Parameters!$C$35))/(((Parameters!$C$35))^2+((C56*Parameters!$C$34-1/(C56*Parameters!$C$33)))^2))+(((Parameters!$C$39+Parameters!$C$38))/(((Parameters!$C$39+Parameters!$C$38))^2+((C56*Parameters!$C$37-1/(C56*Parameters!$C$36)))^2))</f>
        <v>4.5475104778438471E-6</v>
      </c>
      <c r="DG56">
        <f>(-((C56*Parameters!$C$34-1/(C56*Parameters!$C$33)))/(((Parameters!$C$35))^2+((C56*Parameters!$C$34-1/(C56*Parameters!$C$33)))^2))+(-((C56*Parameters!$C$37-1/(C56*Parameters!$C$36)))/(((Parameters!$C$39+Parameters!$C$38))^2+((C56*Parameters!$C$37-1/(C56*Parameters!$C$36)))^2))</f>
        <v>1.099747319873462E-3</v>
      </c>
      <c r="DH56">
        <f t="shared" si="66"/>
        <v>0.99954240867982747</v>
      </c>
      <c r="DI56">
        <f t="shared" si="67"/>
        <v>5.4365567731161639E-4</v>
      </c>
      <c r="DJ56">
        <f t="shared" si="68"/>
        <v>0.15992508195762931</v>
      </c>
      <c r="DK56">
        <f t="shared" si="69"/>
        <v>0.24103293838631376</v>
      </c>
      <c r="DL56">
        <f t="shared" si="70"/>
        <v>9.1168399707854507E-6</v>
      </c>
      <c r="DM56">
        <f t="shared" si="71"/>
        <v>8.0469282688361166E-3</v>
      </c>
      <c r="DN56">
        <f t="shared" si="72"/>
        <v>0.99851920285614437</v>
      </c>
      <c r="DO56">
        <f t="shared" si="73"/>
        <v>7.4659412308073717E-4</v>
      </c>
      <c r="DP56">
        <f>2*((((Parameters!$C$41)/((Parameters!$C$41)^2+(C56*(Parameters!$C$40*(1-Parameters!$C$42)))^2)))/((((Parameters!$C$41)/((Parameters!$C$41)^2+(C56*(Parameters!$C$40*(1-Parameters!$C$42)))^2)))^2+((-(C56*(Parameters!$C$40*(1-Parameters!$C$42)))/((Parameters!$C$41)^2+(C56*(Parameters!$C$40*(1-Parameters!$C$42)))^2)+C56*Parameters!$C$43))^2))</f>
        <v>0.20000000000821319</v>
      </c>
      <c r="DQ56">
        <f>2*(-((-(C56*(Parameters!$C$40*(1-Parameters!$C$42)))/((Parameters!$C$41)^2+(C56*(Parameters!$C$40*(1-Parameters!$C$42)))^2)+C56*Parameters!$C$43))/((((Parameters!$C$41)/((Parameters!$C$41)^2+(C56*(Parameters!$C$40*(1-Parameters!$C$42)))^2)))^2+((-(C56*(Parameters!$C$40*(1-Parameters!$C$42)))/((Parameters!$C$41)^2+(C56*(Parameters!$C$40*(1-Parameters!$C$42)))^2)+C56*Parameters!$C$43))^2))</f>
        <v>7.0199030058066998E-3</v>
      </c>
      <c r="DR56">
        <f>0</f>
        <v>0</v>
      </c>
      <c r="DS56">
        <f>0</f>
        <v>0</v>
      </c>
      <c r="DT56">
        <f t="shared" si="74"/>
        <v>0.99954240867982747</v>
      </c>
      <c r="DU56">
        <f t="shared" si="75"/>
        <v>5.4365567731161639E-4</v>
      </c>
      <c r="DV56">
        <f t="shared" si="76"/>
        <v>0.35982974729168093</v>
      </c>
      <c r="DW56">
        <f t="shared" si="77"/>
        <v>0.24815836028090332</v>
      </c>
      <c r="DX56">
        <f t="shared" si="78"/>
        <v>9.1168399707854507E-6</v>
      </c>
      <c r="DY56">
        <f t="shared" si="79"/>
        <v>8.0469282688361166E-3</v>
      </c>
      <c r="DZ56">
        <f t="shared" si="80"/>
        <v>0.99846453756819675</v>
      </c>
      <c r="EA56">
        <f t="shared" si="81"/>
        <v>2.3560437762463662E-3</v>
      </c>
      <c r="EB56">
        <f>0</f>
        <v>0</v>
      </c>
      <c r="EC56">
        <f>0</f>
        <v>0</v>
      </c>
      <c r="ED56">
        <f>0</f>
        <v>0</v>
      </c>
      <c r="EE56">
        <f>C56*Parameters!$C$44</f>
        <v>1.1699838537768233E-8</v>
      </c>
      <c r="EF56">
        <f t="shared" si="82"/>
        <v>0.99954240577641473</v>
      </c>
      <c r="EG56">
        <f t="shared" si="83"/>
        <v>5.4365988726156082E-4</v>
      </c>
      <c r="EH56">
        <f t="shared" si="84"/>
        <v>0.35982974729168093</v>
      </c>
      <c r="EI56">
        <f t="shared" si="85"/>
        <v>0.24815836028090332</v>
      </c>
      <c r="EJ56">
        <f t="shared" si="86"/>
        <v>9.1168124054536807E-6</v>
      </c>
      <c r="EK56">
        <f t="shared" si="87"/>
        <v>8.0469399507099911E-3</v>
      </c>
      <c r="EL56">
        <f t="shared" si="88"/>
        <v>0.99846453756819675</v>
      </c>
      <c r="EM56">
        <f t="shared" si="89"/>
        <v>2.3560437762463662E-3</v>
      </c>
      <c r="EN56">
        <f>0</f>
        <v>0</v>
      </c>
      <c r="EO56">
        <f>0</f>
        <v>0</v>
      </c>
      <c r="EP56">
        <f>(((2*Parameters!$C$47))/(((2*Parameters!$C$47))^2+((2*(C56*Parameters!$C$46-1/(C56*Parameters!$C$45))))^2))</f>
        <v>6.6252931359956061E-14</v>
      </c>
      <c r="EQ56">
        <f>(-((2*(C56*Parameters!$C$46-1/(C56*Parameters!$C$45))))/(((2*Parameters!$C$47))^2+((2*(C56*Parameters!$C$46-1/(C56*Parameters!$C$45))))^2))</f>
        <v>1.2869822391932599E-6</v>
      </c>
      <c r="ER56">
        <f t="shared" si="90"/>
        <v>0.99954208640103637</v>
      </c>
      <c r="ES56">
        <f t="shared" si="91"/>
        <v>5.4412298177189974E-4</v>
      </c>
      <c r="ET56">
        <f t="shared" si="92"/>
        <v>0.35982974729168093</v>
      </c>
      <c r="EU56">
        <f t="shared" si="93"/>
        <v>0.24815836028090332</v>
      </c>
      <c r="EV56">
        <f t="shared" si="94"/>
        <v>9.1137802851100934E-6</v>
      </c>
      <c r="EW56">
        <f t="shared" si="95"/>
        <v>8.0482249568364621E-3</v>
      </c>
      <c r="EX56">
        <f t="shared" si="96"/>
        <v>0.99846453756819675</v>
      </c>
      <c r="EY56">
        <f t="shared" si="97"/>
        <v>2.3560437762463662E-3</v>
      </c>
      <c r="EZ56">
        <f>(ER56+ET56/Parameters!$C$6+Parameters!$C$7*(EV56+EX56/Parameters!$C$6))</f>
        <v>1.0120579036981383</v>
      </c>
      <c r="FA56">
        <f>(ES56+EU56/Parameters!$C$6+Parameters!$C$7*(EW56+EY56/Parameters!$C$6))</f>
        <v>9.1757181219772315E-3</v>
      </c>
      <c r="FB56">
        <f t="shared" si="98"/>
        <v>-0.10446419062368201</v>
      </c>
      <c r="FC56">
        <f t="shared" si="99"/>
        <v>0.98804514949980482</v>
      </c>
      <c r="FD56">
        <f>(ER56+ET56/Parameters!$C$6+Parameters!$C$8*(EV56+EX56/Parameters!$C$6))</f>
        <v>2.7489736580483886</v>
      </c>
      <c r="FE56">
        <f>(ES56+EU56/Parameters!$C$6+Parameters!$C$8*(EW56+EY56/Parameters!$C$6))</f>
        <v>0.41568443340075051</v>
      </c>
      <c r="FF56">
        <f t="shared" si="100"/>
        <v>-8.881598137419088</v>
      </c>
      <c r="FG56">
        <f t="shared" si="101"/>
        <v>0.35968315011195984</v>
      </c>
    </row>
    <row r="57" spans="1:163" x14ac:dyDescent="0.15">
      <c r="A57">
        <f>Parameters!$C$2*(Parameters!$C$3/Parameters!$C$2)^((ROW()-2)/(Parameters!$C$4-1))</f>
        <v>188.36490894898003</v>
      </c>
      <c r="B57">
        <f t="shared" si="0"/>
        <v>2.2749999999999999</v>
      </c>
      <c r="C57">
        <f t="shared" si="1"/>
        <v>1183.5316282964518</v>
      </c>
      <c r="D57">
        <f>1</f>
        <v>1</v>
      </c>
      <c r="E57">
        <f>0</f>
        <v>0</v>
      </c>
      <c r="F57">
        <f>0</f>
        <v>0</v>
      </c>
      <c r="G57">
        <f>0</f>
        <v>0</v>
      </c>
      <c r="H57">
        <f>0</f>
        <v>0</v>
      </c>
      <c r="I57">
        <f>0</f>
        <v>0</v>
      </c>
      <c r="J57">
        <f>1</f>
        <v>1</v>
      </c>
      <c r="K57">
        <f>0</f>
        <v>0</v>
      </c>
      <c r="L57">
        <f>2*Parameters!$C$10</f>
        <v>0.04</v>
      </c>
      <c r="M57">
        <f>2*C57*Parameters!$C$9</f>
        <v>2.3670632565929036E-3</v>
      </c>
      <c r="N57">
        <f>0</f>
        <v>0</v>
      </c>
      <c r="O57">
        <f>0</f>
        <v>0</v>
      </c>
      <c r="P57">
        <f t="shared" si="2"/>
        <v>1</v>
      </c>
      <c r="Q57">
        <f t="shared" si="3"/>
        <v>0</v>
      </c>
      <c r="R57">
        <f t="shared" si="4"/>
        <v>0.04</v>
      </c>
      <c r="S57">
        <f t="shared" si="5"/>
        <v>2.3670632565929036E-3</v>
      </c>
      <c r="T57">
        <f t="shared" si="6"/>
        <v>0</v>
      </c>
      <c r="U57">
        <f t="shared" si="7"/>
        <v>0</v>
      </c>
      <c r="V57">
        <f t="shared" si="8"/>
        <v>1</v>
      </c>
      <c r="W57">
        <f t="shared" si="9"/>
        <v>0</v>
      </c>
      <c r="X57">
        <f>0</f>
        <v>0</v>
      </c>
      <c r="Y57">
        <f>0</f>
        <v>0</v>
      </c>
      <c r="Z57">
        <f>0</f>
        <v>0</v>
      </c>
      <c r="AA57">
        <f>C57*(Parameters!$C$12+Parameters!$C$11/2)</f>
        <v>8.8764872122233882E-8</v>
      </c>
      <c r="AB57">
        <f t="shared" si="10"/>
        <v>0.99999999978988796</v>
      </c>
      <c r="AC57">
        <f t="shared" si="11"/>
        <v>3.5505948848893555E-9</v>
      </c>
      <c r="AD57">
        <f t="shared" si="12"/>
        <v>0.04</v>
      </c>
      <c r="AE57">
        <f t="shared" si="13"/>
        <v>2.3670632565929036E-3</v>
      </c>
      <c r="AF57">
        <f t="shared" si="14"/>
        <v>0</v>
      </c>
      <c r="AG57">
        <f t="shared" si="15"/>
        <v>8.8764872122233882E-8</v>
      </c>
      <c r="AH57">
        <f t="shared" si="16"/>
        <v>1</v>
      </c>
      <c r="AI57">
        <f t="shared" si="17"/>
        <v>0</v>
      </c>
      <c r="AJ57">
        <f>0</f>
        <v>0</v>
      </c>
      <c r="AK57">
        <f>0</f>
        <v>0</v>
      </c>
      <c r="AL57">
        <f>(((2*Parameters!$C$15))/(((2*Parameters!$C$15))^2+((2*(C57*Parameters!$C$14-1/(C57*Parameters!$C$13))))^2))</f>
        <v>1.4007474291128906E-6</v>
      </c>
      <c r="AM57">
        <f>(-((2*(C57*Parameters!$C$14-1/(C57*Parameters!$C$13))))/(((2*Parameters!$C$15))^2+((2*(C57*Parameters!$C$14-1/(C57*Parameters!$C$13))))^2))</f>
        <v>5.9176586388308087E-3</v>
      </c>
      <c r="AN57">
        <f t="shared" si="18"/>
        <v>0.99998604834745597</v>
      </c>
      <c r="AO57">
        <f t="shared" si="19"/>
        <v>2.3671321180588844E-4</v>
      </c>
      <c r="AP57">
        <f t="shared" si="20"/>
        <v>0.04</v>
      </c>
      <c r="AQ57">
        <f t="shared" si="21"/>
        <v>2.3670632565929036E-3</v>
      </c>
      <c r="AR57">
        <f t="shared" si="22"/>
        <v>1.4007474291128906E-6</v>
      </c>
      <c r="AS57">
        <f t="shared" si="23"/>
        <v>5.9177474037029306E-3</v>
      </c>
      <c r="AT57">
        <f t="shared" si="24"/>
        <v>1</v>
      </c>
      <c r="AU57">
        <f t="shared" si="25"/>
        <v>0</v>
      </c>
      <c r="AV57">
        <f>2*Parameters!$C$17</f>
        <v>0.04</v>
      </c>
      <c r="AW57">
        <f>2*C57*Parameters!$C$16</f>
        <v>2.3670632565929036E-3</v>
      </c>
      <c r="AX57">
        <f>0</f>
        <v>0</v>
      </c>
      <c r="AY57">
        <f>0</f>
        <v>0</v>
      </c>
      <c r="AZ57">
        <f t="shared" si="26"/>
        <v>0.99998604834745597</v>
      </c>
      <c r="BA57">
        <f t="shared" si="27"/>
        <v>2.3671321180588844E-4</v>
      </c>
      <c r="BB57">
        <f t="shared" si="28"/>
        <v>7.9998881618752224E-2</v>
      </c>
      <c r="BC57">
        <f t="shared" si="29"/>
        <v>4.7435620172139375E-3</v>
      </c>
      <c r="BD57">
        <f t="shared" si="30"/>
        <v>1.4007474291128906E-6</v>
      </c>
      <c r="BE57">
        <f t="shared" si="31"/>
        <v>5.9177474037029306E-3</v>
      </c>
      <c r="BF57">
        <f t="shared" si="32"/>
        <v>0.99998604834745608</v>
      </c>
      <c r="BG57">
        <f t="shared" si="33"/>
        <v>2.3671321180588844E-4</v>
      </c>
      <c r="BH57">
        <f>0</f>
        <v>0</v>
      </c>
      <c r="BI57">
        <f>0</f>
        <v>0</v>
      </c>
      <c r="BJ57">
        <f>0</f>
        <v>0</v>
      </c>
      <c r="BK57">
        <f>C57*(Parameters!$C$19+Parameters!$C$18/2)</f>
        <v>8.8764872122233882E-8</v>
      </c>
      <c r="BL57">
        <f t="shared" si="34"/>
        <v>0.99998604792639434</v>
      </c>
      <c r="BM57">
        <f t="shared" si="35"/>
        <v>2.3672031289638526E-4</v>
      </c>
      <c r="BN57">
        <f t="shared" si="36"/>
        <v>7.9998881618752224E-2</v>
      </c>
      <c r="BO57">
        <f t="shared" si="37"/>
        <v>4.7435620172139375E-3</v>
      </c>
      <c r="BP57">
        <f t="shared" si="38"/>
        <v>1.4007264172949151E-6</v>
      </c>
      <c r="BQ57">
        <f t="shared" si="39"/>
        <v>5.917836167336636E-3</v>
      </c>
      <c r="BR57">
        <f t="shared" si="40"/>
        <v>0.99998604834745608</v>
      </c>
      <c r="BS57">
        <f t="shared" si="41"/>
        <v>2.3671321180588844E-4</v>
      </c>
      <c r="BT57">
        <f>2*((((Parameters!$C$21)/((Parameters!$C$21)^2+(C57*Parameters!$C$20)^2)))/((((Parameters!$C$21)/((Parameters!$C$21)^2+(C57*Parameters!$C$20)^2)))^2+((-(C57*Parameters!$C$20)/((Parameters!$C$21)^2+(C57*Parameters!$C$20)^2)+C57*Parameters!$C$22))^2))</f>
        <v>4.0000000038100315E-2</v>
      </c>
      <c r="BU57">
        <f>2*(-((-(C57*Parameters!$C$20)/((Parameters!$C$21)^2+(C57*Parameters!$C$20)^2)+C57*Parameters!$C$22))/((((Parameters!$C$21)/((Parameters!$C$21)^2+(C57*Parameters!$C$20)^2)))^2+((-(C57*Parameters!$C$20)/((Parameters!$C$21)^2+(C57*Parameters!$C$20)^2)+C57*Parameters!$C$22))^2))</f>
        <v>0.16096030152024129</v>
      </c>
      <c r="BV57">
        <f>0</f>
        <v>0</v>
      </c>
      <c r="BW57">
        <f>0</f>
        <v>0</v>
      </c>
      <c r="BX57">
        <f t="shared" si="42"/>
        <v>0.99998604792639434</v>
      </c>
      <c r="BY57">
        <f t="shared" si="43"/>
        <v>2.3672031289638526E-4</v>
      </c>
      <c r="BZ57">
        <f t="shared" si="44"/>
        <v>0.11996022100096801</v>
      </c>
      <c r="CA57">
        <f t="shared" si="45"/>
        <v>0.16571108662000569</v>
      </c>
      <c r="CB57">
        <f t="shared" si="46"/>
        <v>1.4007264172949151E-6</v>
      </c>
      <c r="CC57">
        <f t="shared" si="47"/>
        <v>5.917836167336636E-3</v>
      </c>
      <c r="CD57">
        <f t="shared" si="48"/>
        <v>0.99903356768267093</v>
      </c>
      <c r="CE57">
        <f t="shared" si="49"/>
        <v>4.7365212007130042E-4</v>
      </c>
      <c r="CF57">
        <f>0</f>
        <v>0</v>
      </c>
      <c r="CG57">
        <f>0</f>
        <v>0</v>
      </c>
      <c r="CH57">
        <f>(((Parameters!$C$25))/(((Parameters!$C$25))^2+((C57*Parameters!$C$24-1/(C57*Parameters!$C$23)))^2))+(((Parameters!$C$29+Parameters!$C$28))/(((Parameters!$C$29+Parameters!$C$28))^2+((C57*Parameters!$C$27-1/(C57*Parameters!$C$26)))^2))</f>
        <v>4.6534282217912643E-6</v>
      </c>
      <c r="CI57">
        <f>(-((C57*Parameters!$C$24-1/(C57*Parameters!$C$23)))/(((Parameters!$C$25))^2+((C57*Parameters!$C$24-1/(C57*Parameters!$C$23)))^2))+(-((C57*Parameters!$C$27-1/(C57*Parameters!$C$26)))/(((Parameters!$C$29+Parameters!$C$28))^2+((C57*Parameters!$C$27-1/(C57*Parameters!$C$26)))^2))</f>
        <v>1.1124809100582704E-3</v>
      </c>
      <c r="CJ57">
        <f t="shared" si="50"/>
        <v>0.99980225573222248</v>
      </c>
      <c r="CK57">
        <f t="shared" si="51"/>
        <v>3.7094489337347459E-4</v>
      </c>
      <c r="CL57">
        <f t="shared" si="52"/>
        <v>0.11996022100096801</v>
      </c>
      <c r="CM57">
        <f t="shared" si="53"/>
        <v>0.16571108662000569</v>
      </c>
      <c r="CN57">
        <f t="shared" si="54"/>
        <v>5.5227284740783203E-6</v>
      </c>
      <c r="CO57">
        <f t="shared" si="55"/>
        <v>7.0292441439971575E-3</v>
      </c>
      <c r="CP57">
        <f t="shared" si="56"/>
        <v>0.99903356768267093</v>
      </c>
      <c r="CQ57">
        <f t="shared" si="57"/>
        <v>4.7365212007130042E-4</v>
      </c>
      <c r="CR57">
        <f>2*((((Parameters!$C$31)/((Parameters!$C$31)^2+(C57*Parameters!$C$30)^2)))/((((Parameters!$C$31)/((Parameters!$C$31)^2+(C57*Parameters!$C$30)^2)))^2+((-(C57*Parameters!$C$30)/((Parameters!$C$31)^2+(C57*Parameters!$C$30)^2)+C57*Parameters!$C$32))^2))</f>
        <v>4.0000000018489863E-2</v>
      </c>
      <c r="CS57">
        <f>2*(-((-(C57*Parameters!$C$30)/((Parameters!$C$31)^2+(C57*Parameters!$C$30)^2)+C57*Parameters!$C$32))/((((Parameters!$C$31)/((Parameters!$C$31)^2+(C57*Parameters!$C$30)^2)))^2+((-(C57*Parameters!$C$30)/((Parameters!$C$31)^2+(C57*Parameters!$C$30)^2)+C57*Parameters!$C$32))^2))</f>
        <v>7.8113087480885454E-2</v>
      </c>
      <c r="CT57">
        <f>0</f>
        <v>0</v>
      </c>
      <c r="CU57">
        <f>0</f>
        <v>0</v>
      </c>
      <c r="CV57">
        <f t="shared" si="58"/>
        <v>0.99980225573222248</v>
      </c>
      <c r="CW57">
        <f t="shared" si="59"/>
        <v>3.7094489337347459E-4</v>
      </c>
      <c r="CX57">
        <f t="shared" si="60"/>
        <v>0.15992333559783645</v>
      </c>
      <c r="CY57">
        <f t="shared" si="61"/>
        <v>0.24382356548134521</v>
      </c>
      <c r="CZ57">
        <f t="shared" si="62"/>
        <v>5.5227284740783203E-6</v>
      </c>
      <c r="DA57">
        <f t="shared" si="63"/>
        <v>7.0292441439971575E-3</v>
      </c>
      <c r="DB57">
        <f t="shared" si="64"/>
        <v>0.99848471262906546</v>
      </c>
      <c r="DC57">
        <f t="shared" si="65"/>
        <v>7.5525328333358533E-4</v>
      </c>
      <c r="DD57">
        <f>0</f>
        <v>0</v>
      </c>
      <c r="DE57">
        <f>0</f>
        <v>0</v>
      </c>
      <c r="DF57">
        <f>(((Parameters!$C$35))/(((Parameters!$C$35))^2+((C57*Parameters!$C$34-1/(C57*Parameters!$C$33)))^2))+(((Parameters!$C$39+Parameters!$C$38))/(((Parameters!$C$39+Parameters!$C$38))^2+((C57*Parameters!$C$37-1/(C57*Parameters!$C$36)))^2))</f>
        <v>4.6534282217912643E-6</v>
      </c>
      <c r="DG57">
        <f>(-((C57*Parameters!$C$34-1/(C57*Parameters!$C$33)))/(((Parameters!$C$35))^2+((C57*Parameters!$C$34-1/(C57*Parameters!$C$33)))^2))+(-((C57*Parameters!$C$37-1/(C57*Parameters!$C$36)))/(((Parameters!$C$39+Parameters!$C$38))^2+((C57*Parameters!$C$37-1/(C57*Parameters!$C$36)))^2))</f>
        <v>1.1124809100582704E-3</v>
      </c>
      <c r="DH57">
        <f t="shared" si="66"/>
        <v>0.99953175086196533</v>
      </c>
      <c r="DI57">
        <f t="shared" si="67"/>
        <v>5.4999116675965849E-4</v>
      </c>
      <c r="DJ57">
        <f t="shared" si="68"/>
        <v>0.15992333559783645</v>
      </c>
      <c r="DK57">
        <f t="shared" si="69"/>
        <v>0.24382356548134521</v>
      </c>
      <c r="DL57">
        <f t="shared" si="70"/>
        <v>9.3289005548861098E-6</v>
      </c>
      <c r="DM57">
        <f t="shared" si="71"/>
        <v>8.1400428402989538E-3</v>
      </c>
      <c r="DN57">
        <f t="shared" si="72"/>
        <v>0.99848471262906546</v>
      </c>
      <c r="DO57">
        <f t="shared" si="73"/>
        <v>7.5525328333358533E-4</v>
      </c>
      <c r="DP57">
        <f>2*((((Parameters!$C$41)/((Parameters!$C$41)^2+(C57*(Parameters!$C$40*(1-Parameters!$C$42)))^2)))/((((Parameters!$C$41)/((Parameters!$C$41)^2+(C57*(Parameters!$C$40*(1-Parameters!$C$42)))^2)))^2+((-(C57*(Parameters!$C$40*(1-Parameters!$C$42)))/((Parameters!$C$41)^2+(C57*(Parameters!$C$40*(1-Parameters!$C$42)))^2)+C57*Parameters!$C$43))^2))</f>
        <v>0.20000000000840454</v>
      </c>
      <c r="DQ57">
        <f>2*(-((-(C57*(Parameters!$C$40*(1-Parameters!$C$42)))/((Parameters!$C$41)^2+(C57*(Parameters!$C$40*(1-Parameters!$C$42)))^2)+C57*Parameters!$C$43))/((((Parameters!$C$41)/((Parameters!$C$41)^2+(C57*(Parameters!$C$40*(1-Parameters!$C$42)))^2)))^2+((-(C57*(Parameters!$C$40*(1-Parameters!$C$42)))/((Parameters!$C$41)^2+(C57*(Parameters!$C$40*(1-Parameters!$C$42)))^2)+C57*Parameters!$C$43))^2))</f>
        <v>7.1011896515747611E-3</v>
      </c>
      <c r="DR57">
        <f>0</f>
        <v>0</v>
      </c>
      <c r="DS57">
        <f>0</f>
        <v>0</v>
      </c>
      <c r="DT57">
        <f t="shared" si="74"/>
        <v>0.99953175086196533</v>
      </c>
      <c r="DU57">
        <f t="shared" si="75"/>
        <v>5.4999116675965849E-4</v>
      </c>
      <c r="DV57">
        <f t="shared" si="76"/>
        <v>0.35982578018704825</v>
      </c>
      <c r="DW57">
        <f t="shared" si="77"/>
        <v>0.25103142824034314</v>
      </c>
      <c r="DX57">
        <f t="shared" si="78"/>
        <v>9.3289005548861098E-6</v>
      </c>
      <c r="DY57">
        <f t="shared" si="79"/>
        <v>8.1400428402989538E-3</v>
      </c>
      <c r="DZ57">
        <f t="shared" si="80"/>
        <v>0.9984287744211956</v>
      </c>
      <c r="EA57">
        <f t="shared" si="81"/>
        <v>2.3833280977538702E-3</v>
      </c>
      <c r="EB57">
        <f>0</f>
        <v>0</v>
      </c>
      <c r="EC57">
        <f>0</f>
        <v>0</v>
      </c>
      <c r="ED57">
        <f>0</f>
        <v>0</v>
      </c>
      <c r="EE57">
        <f>C57*Parameters!$C$44</f>
        <v>1.1835316282964518E-8</v>
      </c>
      <c r="EF57">
        <f t="shared" si="82"/>
        <v>0.99953174789092902</v>
      </c>
      <c r="EG57">
        <f t="shared" si="83"/>
        <v>5.4999542541157376E-4</v>
      </c>
      <c r="EH57">
        <f t="shared" si="84"/>
        <v>0.35982578018704825</v>
      </c>
      <c r="EI57">
        <f t="shared" si="85"/>
        <v>0.25103142824034314</v>
      </c>
      <c r="EJ57">
        <f t="shared" si="86"/>
        <v>9.3288723474442666E-6</v>
      </c>
      <c r="EK57">
        <f t="shared" si="87"/>
        <v>8.1400546570192852E-3</v>
      </c>
      <c r="EL57">
        <f t="shared" si="88"/>
        <v>0.9984287744211956</v>
      </c>
      <c r="EM57">
        <f t="shared" si="89"/>
        <v>2.3833280977538702E-3</v>
      </c>
      <c r="EN57">
        <f>0</f>
        <v>0</v>
      </c>
      <c r="EO57">
        <f>0</f>
        <v>0</v>
      </c>
      <c r="EP57">
        <f>(((2*Parameters!$C$47))/(((2*Parameters!$C$47))^2+((2*(C57*Parameters!$C$46-1/(C57*Parameters!$C$45))))^2))</f>
        <v>6.7796160378795932E-14</v>
      </c>
      <c r="EQ57">
        <f>(-((2*(C57*Parameters!$C$46-1/(C57*Parameters!$C$45))))/(((2*Parameters!$C$47))^2+((2*(C57*Parameters!$C$46-1/(C57*Parameters!$C$45))))^2))</f>
        <v>1.3018847911662128E-6</v>
      </c>
      <c r="ER57">
        <f t="shared" si="90"/>
        <v>0.99953142107695492</v>
      </c>
      <c r="ES57">
        <f t="shared" si="91"/>
        <v>5.5046387713928769E-4</v>
      </c>
      <c r="ET57">
        <f t="shared" si="92"/>
        <v>0.35982578018704825</v>
      </c>
      <c r="EU57">
        <f t="shared" si="93"/>
        <v>0.25103142824034314</v>
      </c>
      <c r="EV57">
        <f t="shared" si="94"/>
        <v>9.3257695965310778E-6</v>
      </c>
      <c r="EW57">
        <f t="shared" si="95"/>
        <v>8.1413544962559287E-3</v>
      </c>
      <c r="EX57">
        <f t="shared" si="96"/>
        <v>0.9984287744211956</v>
      </c>
      <c r="EY57">
        <f t="shared" si="97"/>
        <v>2.3833280977538702E-3</v>
      </c>
      <c r="EZ57">
        <f>(ER57+ET57/Parameters!$C$6+Parameters!$C$7*(EV57+EX57/Parameters!$C$6))</f>
        <v>1.0120471003878089</v>
      </c>
      <c r="FA57">
        <f>(ES57+EU57/Parameters!$C$6+Parameters!$C$7*(EW57+EY57/Parameters!$C$6))</f>
        <v>9.2819918159338308E-3</v>
      </c>
      <c r="FB57">
        <f t="shared" si="98"/>
        <v>-0.10437979606435882</v>
      </c>
      <c r="FC57">
        <f t="shared" si="99"/>
        <v>0.98805474967244789</v>
      </c>
      <c r="FD57">
        <f>(ER57+ET57/Parameters!$C$6+Parameters!$C$8*(EV57+EX57/Parameters!$C$6))</f>
        <v>2.7489112574262364</v>
      </c>
      <c r="FE57">
        <f>(ES57+EU57/Parameters!$C$6+Parameters!$C$8*(EW57+EY57/Parameters!$C$6))</f>
        <v>0.4204946350596066</v>
      </c>
      <c r="FF57">
        <f t="shared" si="100"/>
        <v>-8.8836647779282778</v>
      </c>
      <c r="FG57">
        <f t="shared" si="101"/>
        <v>0.35959758059919278</v>
      </c>
    </row>
    <row r="58" spans="1:163" x14ac:dyDescent="0.15">
      <c r="A58">
        <f>Parameters!$C$2*(Parameters!$C$3/Parameters!$C$2)^((ROW()-2)/(Parameters!$C$4-1))</f>
        <v>190.54607179632472</v>
      </c>
      <c r="B58">
        <f t="shared" si="0"/>
        <v>2.2799999999999998</v>
      </c>
      <c r="C58">
        <f t="shared" si="1"/>
        <v>1197.2362786514541</v>
      </c>
      <c r="D58">
        <f>1</f>
        <v>1</v>
      </c>
      <c r="E58">
        <f>0</f>
        <v>0</v>
      </c>
      <c r="F58">
        <f>0</f>
        <v>0</v>
      </c>
      <c r="G58">
        <f>0</f>
        <v>0</v>
      </c>
      <c r="H58">
        <f>0</f>
        <v>0</v>
      </c>
      <c r="I58">
        <f>0</f>
        <v>0</v>
      </c>
      <c r="J58">
        <f>1</f>
        <v>1</v>
      </c>
      <c r="K58">
        <f>0</f>
        <v>0</v>
      </c>
      <c r="L58">
        <f>2*Parameters!$C$10</f>
        <v>0.04</v>
      </c>
      <c r="M58">
        <f>2*C58*Parameters!$C$9</f>
        <v>2.3944725573029082E-3</v>
      </c>
      <c r="N58">
        <f>0</f>
        <v>0</v>
      </c>
      <c r="O58">
        <f>0</f>
        <v>0</v>
      </c>
      <c r="P58">
        <f t="shared" si="2"/>
        <v>1</v>
      </c>
      <c r="Q58">
        <f t="shared" si="3"/>
        <v>0</v>
      </c>
      <c r="R58">
        <f t="shared" si="4"/>
        <v>0.04</v>
      </c>
      <c r="S58">
        <f t="shared" si="5"/>
        <v>2.3944725573029082E-3</v>
      </c>
      <c r="T58">
        <f t="shared" si="6"/>
        <v>0</v>
      </c>
      <c r="U58">
        <f t="shared" si="7"/>
        <v>0</v>
      </c>
      <c r="V58">
        <f t="shared" si="8"/>
        <v>1</v>
      </c>
      <c r="W58">
        <f t="shared" si="9"/>
        <v>0</v>
      </c>
      <c r="X58">
        <f>0</f>
        <v>0</v>
      </c>
      <c r="Y58">
        <f>0</f>
        <v>0</v>
      </c>
      <c r="Z58">
        <f>0</f>
        <v>0</v>
      </c>
      <c r="AA58">
        <f>C58*(Parameters!$C$12+Parameters!$C$11/2)</f>
        <v>8.9792720898859061E-8</v>
      </c>
      <c r="AB58">
        <f t="shared" si="10"/>
        <v>0.99999999978499376</v>
      </c>
      <c r="AC58">
        <f t="shared" si="11"/>
        <v>3.5917088359543626E-9</v>
      </c>
      <c r="AD58">
        <f t="shared" si="12"/>
        <v>0.04</v>
      </c>
      <c r="AE58">
        <f t="shared" si="13"/>
        <v>2.3944725573029082E-3</v>
      </c>
      <c r="AF58">
        <f t="shared" si="14"/>
        <v>0</v>
      </c>
      <c r="AG58">
        <f t="shared" si="15"/>
        <v>8.9792720898859061E-8</v>
      </c>
      <c r="AH58">
        <f t="shared" si="16"/>
        <v>1</v>
      </c>
      <c r="AI58">
        <f t="shared" si="17"/>
        <v>0</v>
      </c>
      <c r="AJ58">
        <f>0</f>
        <v>0</v>
      </c>
      <c r="AK58">
        <f>0</f>
        <v>0</v>
      </c>
      <c r="AL58">
        <f>(((2*Parameters!$C$15))/(((2*Parameters!$C$15))^2+((2*(C58*Parameters!$C$14-1/(C58*Parameters!$C$13))))^2))</f>
        <v>1.4333750356493165E-6</v>
      </c>
      <c r="AM58">
        <f>(-((2*(C58*Parameters!$C$14-1/(C58*Parameters!$C$13))))/(((2*Parameters!$C$15))^2+((2*(C58*Parameters!$C$14-1/(C58*Parameters!$C$13))))^2))</f>
        <v>5.9861819080837264E-3</v>
      </c>
      <c r="AN58">
        <f t="shared" si="18"/>
        <v>0.99998572337169322</v>
      </c>
      <c r="AO58">
        <f t="shared" si="19"/>
        <v>2.3945430020937217E-4</v>
      </c>
      <c r="AP58">
        <f t="shared" si="20"/>
        <v>0.04</v>
      </c>
      <c r="AQ58">
        <f t="shared" si="21"/>
        <v>2.3944725573029082E-3</v>
      </c>
      <c r="AR58">
        <f t="shared" si="22"/>
        <v>1.4333750356493165E-6</v>
      </c>
      <c r="AS58">
        <f t="shared" si="23"/>
        <v>5.9862717008046249E-3</v>
      </c>
      <c r="AT58">
        <f t="shared" si="24"/>
        <v>1</v>
      </c>
      <c r="AU58">
        <f t="shared" si="25"/>
        <v>0</v>
      </c>
      <c r="AV58">
        <f>2*Parameters!$C$17</f>
        <v>0.04</v>
      </c>
      <c r="AW58">
        <f>2*C58*Parameters!$C$16</f>
        <v>2.3944725573029082E-3</v>
      </c>
      <c r="AX58">
        <f>0</f>
        <v>0</v>
      </c>
      <c r="AY58">
        <f>0</f>
        <v>0</v>
      </c>
      <c r="AZ58">
        <f t="shared" si="26"/>
        <v>0.99998572337169322</v>
      </c>
      <c r="BA58">
        <f t="shared" si="27"/>
        <v>2.3945430020937217E-4</v>
      </c>
      <c r="BB58">
        <f t="shared" si="28"/>
        <v>7.9998855568117144E-2</v>
      </c>
      <c r="BC58">
        <f t="shared" si="29"/>
        <v>4.7984891016194997E-3</v>
      </c>
      <c r="BD58">
        <f t="shared" si="30"/>
        <v>1.4333750356493165E-6</v>
      </c>
      <c r="BE58">
        <f t="shared" si="31"/>
        <v>5.9862717008046249E-3</v>
      </c>
      <c r="BF58">
        <f t="shared" si="32"/>
        <v>0.99998572337169322</v>
      </c>
      <c r="BG58">
        <f t="shared" si="33"/>
        <v>2.3945430020937217E-4</v>
      </c>
      <c r="BH58">
        <f>0</f>
        <v>0</v>
      </c>
      <c r="BI58">
        <f>0</f>
        <v>0</v>
      </c>
      <c r="BJ58">
        <f>0</f>
        <v>0</v>
      </c>
      <c r="BK58">
        <f>C58*(Parameters!$C$19+Parameters!$C$18/2)</f>
        <v>8.9792720898859061E-8</v>
      </c>
      <c r="BL58">
        <f t="shared" si="34"/>
        <v>0.99998572294082388</v>
      </c>
      <c r="BM58">
        <f t="shared" si="35"/>
        <v>2.3946148352428244E-4</v>
      </c>
      <c r="BN58">
        <f t="shared" si="36"/>
        <v>7.9998855568117144E-2</v>
      </c>
      <c r="BO58">
        <f t="shared" si="37"/>
        <v>4.7984891016194997E-3</v>
      </c>
      <c r="BP58">
        <f t="shared" si="38"/>
        <v>1.4333535343961697E-6</v>
      </c>
      <c r="BQ58">
        <f t="shared" si="39"/>
        <v>5.9863614922435861E-3</v>
      </c>
      <c r="BR58">
        <f t="shared" si="40"/>
        <v>0.99998572337169322</v>
      </c>
      <c r="BS58">
        <f t="shared" si="41"/>
        <v>2.3945430020937217E-4</v>
      </c>
      <c r="BT58">
        <f>2*((((Parameters!$C$21)/((Parameters!$C$21)^2+(C58*Parameters!$C$20)^2)))/((((Parameters!$C$21)/((Parameters!$C$21)^2+(C58*Parameters!$C$20)^2)))^2+((-(C58*Parameters!$C$20)/((Parameters!$C$21)^2+(C58*Parameters!$C$20)^2)+C58*Parameters!$C$22))^2))</f>
        <v>4.00000000389878E-2</v>
      </c>
      <c r="BU58">
        <f>2*(-((-(C58*Parameters!$C$20)/((Parameters!$C$21)^2+(C58*Parameters!$C$20)^2)+C58*Parameters!$C$22))/((((Parameters!$C$21)/((Parameters!$C$21)^2+(C58*Parameters!$C$20)^2)))^2+((-(C58*Parameters!$C$20)/((Parameters!$C$21)^2+(C58*Parameters!$C$20)^2)+C58*Parameters!$C$22))^2))</f>
        <v>0.16282413397116074</v>
      </c>
      <c r="BV58">
        <f>0</f>
        <v>0</v>
      </c>
      <c r="BW58">
        <f>0</f>
        <v>0</v>
      </c>
      <c r="BX58">
        <f t="shared" si="42"/>
        <v>0.99998572294082388</v>
      </c>
      <c r="BY58">
        <f t="shared" si="43"/>
        <v>2.3946148352428244E-4</v>
      </c>
      <c r="BZ58">
        <f t="shared" si="44"/>
        <v>0.11995929441606305</v>
      </c>
      <c r="CA58">
        <f t="shared" si="45"/>
        <v>0.16762987688233458</v>
      </c>
      <c r="CB58">
        <f t="shared" si="46"/>
        <v>1.4333535343961697E-6</v>
      </c>
      <c r="CC58">
        <f t="shared" si="47"/>
        <v>5.9863614922435861E-3</v>
      </c>
      <c r="CD58">
        <f t="shared" si="48"/>
        <v>0.99901105658022182</v>
      </c>
      <c r="CE58">
        <f t="shared" si="49"/>
        <v>4.7914214468042324E-4</v>
      </c>
      <c r="CF58">
        <f>0</f>
        <v>0</v>
      </c>
      <c r="CG58">
        <f>0</f>
        <v>0</v>
      </c>
      <c r="CH58">
        <f>(((Parameters!$C$25))/(((Parameters!$C$25))^2+((C58*Parameters!$C$24-1/(C58*Parameters!$C$23)))^2))+(((Parameters!$C$29+Parameters!$C$28))/(((Parameters!$C$29+Parameters!$C$28))^2+((C58*Parameters!$C$27-1/(C58*Parameters!$C$26)))^2))</f>
        <v>4.7618127590287365E-6</v>
      </c>
      <c r="CI58">
        <f>(-((C58*Parameters!$C$24-1/(C58*Parameters!$C$23)))/(((Parameters!$C$25))^2+((C58*Parameters!$C$24-1/(C58*Parameters!$C$23)))^2))+(-((C58*Parameters!$C$27-1/(C58*Parameters!$C$26)))/(((Parameters!$C$29+Parameters!$C$28))^2+((C58*Parameters!$C$27-1/(C58*Parameters!$C$26)))^2))</f>
        <v>1.125361917219401E-3</v>
      </c>
      <c r="CJ58">
        <f t="shared" si="50"/>
        <v>0.99979764988489095</v>
      </c>
      <c r="CK58">
        <f t="shared" si="51"/>
        <v>3.7525732716316244E-4</v>
      </c>
      <c r="CL58">
        <f t="shared" si="52"/>
        <v>0.11995929441606305</v>
      </c>
      <c r="CM58">
        <f t="shared" si="53"/>
        <v>0.16762987688233458</v>
      </c>
      <c r="CN58">
        <f t="shared" si="54"/>
        <v>5.6512488074724723E-6</v>
      </c>
      <c r="CO58">
        <f t="shared" si="55"/>
        <v>7.1106127717852612E-3</v>
      </c>
      <c r="CP58">
        <f t="shared" si="56"/>
        <v>0.99901105658022182</v>
      </c>
      <c r="CQ58">
        <f t="shared" si="57"/>
        <v>4.7914214468042324E-4</v>
      </c>
      <c r="CR58">
        <f>2*((((Parameters!$C$31)/((Parameters!$C$31)^2+(C58*Parameters!$C$30)^2)))/((((Parameters!$C$31)/((Parameters!$C$31)^2+(C58*Parameters!$C$30)^2)))^2+((-(C58*Parameters!$C$30)/((Parameters!$C$31)^2+(C58*Parameters!$C$30)^2)+C58*Parameters!$C$32))^2))</f>
        <v>4.0000000018920533E-2</v>
      </c>
      <c r="CS58">
        <f>2*(-((-(C58*Parameters!$C$30)/((Parameters!$C$31)^2+(C58*Parameters!$C$30)^2)+C58*Parameters!$C$32))/((((Parameters!$C$31)/((Parameters!$C$31)^2+(C58*Parameters!$C$30)^2)))^2+((-(C58*Parameters!$C$30)/((Parameters!$C$31)^2+(C58*Parameters!$C$30)^2)+C58*Parameters!$C$32))^2))</f>
        <v>7.9017594404895225E-2</v>
      </c>
      <c r="CT58">
        <f>0</f>
        <v>0</v>
      </c>
      <c r="CU58">
        <f>0</f>
        <v>0</v>
      </c>
      <c r="CV58">
        <f t="shared" si="58"/>
        <v>0.99979764988489095</v>
      </c>
      <c r="CW58">
        <f t="shared" si="59"/>
        <v>3.7525732716316244E-4</v>
      </c>
      <c r="CX58">
        <f t="shared" si="60"/>
        <v>0.15992154849910015</v>
      </c>
      <c r="CY58">
        <f t="shared" si="61"/>
        <v>0.24664649236099995</v>
      </c>
      <c r="CZ58">
        <f t="shared" si="62"/>
        <v>5.6512488074724723E-6</v>
      </c>
      <c r="DA58">
        <f t="shared" si="63"/>
        <v>7.1106127717852612E-3</v>
      </c>
      <c r="DB58">
        <f t="shared" si="64"/>
        <v>0.99844941911420304</v>
      </c>
      <c r="DC58">
        <f t="shared" si="65"/>
        <v>7.6401320377252036E-4</v>
      </c>
      <c r="DD58">
        <f>0</f>
        <v>0</v>
      </c>
      <c r="DE58">
        <f>0</f>
        <v>0</v>
      </c>
      <c r="DF58">
        <f>(((Parameters!$C$35))/(((Parameters!$C$35))^2+((C58*Parameters!$C$34-1/(C58*Parameters!$C$33)))^2))+(((Parameters!$C$39+Parameters!$C$38))/(((Parameters!$C$39+Parameters!$C$38))^2+((C58*Parameters!$C$37-1/(C58*Parameters!$C$36)))^2))</f>
        <v>4.7618127590287365E-6</v>
      </c>
      <c r="DG58">
        <f>(-((C58*Parameters!$C$34-1/(C58*Parameters!$C$33)))/(((Parameters!$C$35))^2+((C58*Parameters!$C$34-1/(C58*Parameters!$C$33)))^2))+(-((C58*Parameters!$C$37-1/(C58*Parameters!$C$36)))/(((Parameters!$C$39+Parameters!$C$38))^2+((C58*Parameters!$C$37-1/(C58*Parameters!$C$36)))^2))</f>
        <v>1.125361917219401E-3</v>
      </c>
      <c r="DH58">
        <f t="shared" si="66"/>
        <v>0.99952084483184223</v>
      </c>
      <c r="DI58">
        <f t="shared" si="67"/>
        <v>5.5640143200109949E-4</v>
      </c>
      <c r="DJ58">
        <f t="shared" si="68"/>
        <v>0.15992154849910015</v>
      </c>
      <c r="DK58">
        <f t="shared" si="69"/>
        <v>0.24664649236099995</v>
      </c>
      <c r="DL58">
        <f t="shared" si="70"/>
        <v>9.545886626876934E-6</v>
      </c>
      <c r="DM58">
        <f t="shared" si="71"/>
        <v>8.2342333624140403E-3</v>
      </c>
      <c r="DN58">
        <f t="shared" si="72"/>
        <v>0.99844941911420304</v>
      </c>
      <c r="DO58">
        <f t="shared" si="73"/>
        <v>7.6401320377252036E-4</v>
      </c>
      <c r="DP58">
        <f>2*((((Parameters!$C$41)/((Parameters!$C$41)^2+(C58*(Parameters!$C$40*(1-Parameters!$C$42)))^2)))/((((Parameters!$C$41)/((Parameters!$C$41)^2+(C58*(Parameters!$C$40*(1-Parameters!$C$42)))^2)))^2+((-(C58*(Parameters!$C$40*(1-Parameters!$C$42)))/((Parameters!$C$41)^2+(C58*(Parameters!$C$40*(1-Parameters!$C$42)))^2)+C58*Parameters!$C$43))^2))</f>
        <v>0.20000000000860024</v>
      </c>
      <c r="DQ58">
        <f>2*(-((-(C58*(Parameters!$C$40*(1-Parameters!$C$42)))/((Parameters!$C$41)^2+(C58*(Parameters!$C$40*(1-Parameters!$C$42)))^2)+C58*Parameters!$C$43))/((((Parameters!$C$41)/((Parameters!$C$41)^2+(C58*(Parameters!$C$40*(1-Parameters!$C$42)))^2)))^2+((-(C58*(Parameters!$C$40*(1-Parameters!$C$42)))/((Parameters!$C$41)^2+(C58*(Parameters!$C$40*(1-Parameters!$C$42)))^2)+C58*Parameters!$C$43))^2))</f>
        <v>7.1834175523395501E-3</v>
      </c>
      <c r="DR58">
        <f>0</f>
        <v>0</v>
      </c>
      <c r="DS58">
        <f>0</f>
        <v>0</v>
      </c>
      <c r="DT58">
        <f t="shared" si="74"/>
        <v>0.99952084483184223</v>
      </c>
      <c r="DU58">
        <f t="shared" si="75"/>
        <v>5.5640143200109949E-4</v>
      </c>
      <c r="DV58">
        <f t="shared" si="76"/>
        <v>0.35982172061025192</v>
      </c>
      <c r="DW58">
        <f t="shared" si="77"/>
        <v>0.25393774822809928</v>
      </c>
      <c r="DX58">
        <f t="shared" si="78"/>
        <v>9.545886626876934E-6</v>
      </c>
      <c r="DY58">
        <f t="shared" si="79"/>
        <v>8.2342333624140403E-3</v>
      </c>
      <c r="DZ58">
        <f t="shared" si="80"/>
        <v>0.99839217835506289</v>
      </c>
      <c r="EA58">
        <f t="shared" si="81"/>
        <v>2.4109284484156931E-3</v>
      </c>
      <c r="EB58">
        <f>0</f>
        <v>0</v>
      </c>
      <c r="EC58">
        <f>0</f>
        <v>0</v>
      </c>
      <c r="ED58">
        <f>0</f>
        <v>0</v>
      </c>
      <c r="EE58">
        <f>C58*Parameters!$C$44</f>
        <v>1.197236278651454E-8</v>
      </c>
      <c r="EF58">
        <f t="shared" si="82"/>
        <v>0.99952084179160738</v>
      </c>
      <c r="EG58">
        <f t="shared" si="83"/>
        <v>5.5640573991727713E-4</v>
      </c>
      <c r="EH58">
        <f t="shared" si="84"/>
        <v>0.35982172061025192</v>
      </c>
      <c r="EI58">
        <f t="shared" si="85"/>
        <v>0.25393774822809928</v>
      </c>
      <c r="EJ58">
        <f t="shared" si="86"/>
        <v>9.5458577623668968E-6</v>
      </c>
      <c r="EK58">
        <f t="shared" si="87"/>
        <v>8.2342453155274022E-3</v>
      </c>
      <c r="EL58">
        <f t="shared" si="88"/>
        <v>0.99839217835506289</v>
      </c>
      <c r="EM58">
        <f t="shared" si="89"/>
        <v>2.4109284484156931E-3</v>
      </c>
      <c r="EN58">
        <f>0</f>
        <v>0</v>
      </c>
      <c r="EO58">
        <f>0</f>
        <v>0</v>
      </c>
      <c r="EP58">
        <f>(((2*Parameters!$C$47))/(((2*Parameters!$C$47))^2+((2*(C58*Parameters!$C$46-1/(C58*Parameters!$C$45))))^2))</f>
        <v>6.9375335819263634E-14</v>
      </c>
      <c r="EQ58">
        <f>(-((2*(C58*Parameters!$C$46-1/(C58*Parameters!$C$45))))/(((2*Parameters!$C$47))^2+((2*(C58*Parameters!$C$46-1/(C58*Parameters!$C$45))))^2))</f>
        <v>1.3169599065581253E-6</v>
      </c>
      <c r="ER58">
        <f t="shared" si="90"/>
        <v>0.99952050736579923</v>
      </c>
      <c r="ES58">
        <f t="shared" si="91"/>
        <v>5.568796107144466E-4</v>
      </c>
      <c r="ET58">
        <f t="shared" si="92"/>
        <v>0.35982172061025192</v>
      </c>
      <c r="EU58">
        <f t="shared" si="93"/>
        <v>0.25393774822809928</v>
      </c>
      <c r="EV58">
        <f t="shared" si="94"/>
        <v>9.5426827355265469E-6</v>
      </c>
      <c r="EW58">
        <f t="shared" si="95"/>
        <v>8.2355601579974843E-3</v>
      </c>
      <c r="EX58">
        <f t="shared" si="96"/>
        <v>0.99839217835506289</v>
      </c>
      <c r="EY58">
        <f t="shared" si="97"/>
        <v>2.4109284484156931E-3</v>
      </c>
      <c r="EZ58">
        <f>(ER58+ET58/Parameters!$C$6+Parameters!$C$7*(EV58+EX58/Parameters!$C$6))</f>
        <v>1.0120360454739818</v>
      </c>
      <c r="FA58">
        <f>(ES58+EU58/Parameters!$C$6+Parameters!$C$7*(EW58+EY58/Parameters!$C$6))</f>
        <v>9.3894969403874665E-3</v>
      </c>
      <c r="FB58">
        <f t="shared" si="98"/>
        <v>-0.10429343544403566</v>
      </c>
      <c r="FC58">
        <f t="shared" si="99"/>
        <v>0.98806457358788424</v>
      </c>
      <c r="FD58">
        <f>(ER58+ET58/Parameters!$C$6+Parameters!$C$8*(EV58+EX58/Parameters!$C$6))</f>
        <v>2.7488474028369545</v>
      </c>
      <c r="FE58">
        <f>(ES58+EU58/Parameters!$C$6+Parameters!$C$8*(EW58+EY58/Parameters!$C$6))</f>
        <v>0.42536042388098466</v>
      </c>
      <c r="FF58">
        <f t="shared" si="100"/>
        <v>-8.8857784710698198</v>
      </c>
      <c r="FG58">
        <f t="shared" si="101"/>
        <v>0.35951008392387407</v>
      </c>
    </row>
    <row r="59" spans="1:163" x14ac:dyDescent="0.15">
      <c r="A59">
        <f>Parameters!$C$2*(Parameters!$C$3/Parameters!$C$2)^((ROW()-2)/(Parameters!$C$4-1))</f>
        <v>192.75249131909359</v>
      </c>
      <c r="B59">
        <f t="shared" si="0"/>
        <v>2.2850000000000001</v>
      </c>
      <c r="C59">
        <f t="shared" si="1"/>
        <v>1211.0996213783897</v>
      </c>
      <c r="D59">
        <f>1</f>
        <v>1</v>
      </c>
      <c r="E59">
        <f>0</f>
        <v>0</v>
      </c>
      <c r="F59">
        <f>0</f>
        <v>0</v>
      </c>
      <c r="G59">
        <f>0</f>
        <v>0</v>
      </c>
      <c r="H59">
        <f>0</f>
        <v>0</v>
      </c>
      <c r="I59">
        <f>0</f>
        <v>0</v>
      </c>
      <c r="J59">
        <f>1</f>
        <v>1</v>
      </c>
      <c r="K59">
        <f>0</f>
        <v>0</v>
      </c>
      <c r="L59">
        <f>2*Parameters!$C$10</f>
        <v>0.04</v>
      </c>
      <c r="M59">
        <f>2*C59*Parameters!$C$9</f>
        <v>2.4221992427567794E-3</v>
      </c>
      <c r="N59">
        <f>0</f>
        <v>0</v>
      </c>
      <c r="O59">
        <f>0</f>
        <v>0</v>
      </c>
      <c r="P59">
        <f t="shared" si="2"/>
        <v>1</v>
      </c>
      <c r="Q59">
        <f t="shared" si="3"/>
        <v>0</v>
      </c>
      <c r="R59">
        <f t="shared" si="4"/>
        <v>0.04</v>
      </c>
      <c r="S59">
        <f t="shared" si="5"/>
        <v>2.4221992427567794E-3</v>
      </c>
      <c r="T59">
        <f t="shared" si="6"/>
        <v>0</v>
      </c>
      <c r="U59">
        <f t="shared" si="7"/>
        <v>0</v>
      </c>
      <c r="V59">
        <f t="shared" si="8"/>
        <v>1</v>
      </c>
      <c r="W59">
        <f t="shared" si="9"/>
        <v>0</v>
      </c>
      <c r="X59">
        <f>0</f>
        <v>0</v>
      </c>
      <c r="Y59">
        <f>0</f>
        <v>0</v>
      </c>
      <c r="Z59">
        <f>0</f>
        <v>0</v>
      </c>
      <c r="AA59">
        <f>C59*(Parameters!$C$12+Parameters!$C$11/2)</f>
        <v>9.0832471603379225E-8</v>
      </c>
      <c r="AB59">
        <f t="shared" si="10"/>
        <v>0.99999999977998566</v>
      </c>
      <c r="AC59">
        <f t="shared" si="11"/>
        <v>3.6332988641351691E-9</v>
      </c>
      <c r="AD59">
        <f t="shared" si="12"/>
        <v>0.04</v>
      </c>
      <c r="AE59">
        <f t="shared" si="13"/>
        <v>2.4221992427567794E-3</v>
      </c>
      <c r="AF59">
        <f t="shared" si="14"/>
        <v>0</v>
      </c>
      <c r="AG59">
        <f t="shared" si="15"/>
        <v>9.0832471603379225E-8</v>
      </c>
      <c r="AH59">
        <f t="shared" si="16"/>
        <v>1</v>
      </c>
      <c r="AI59">
        <f t="shared" si="17"/>
        <v>0</v>
      </c>
      <c r="AJ59">
        <f>0</f>
        <v>0</v>
      </c>
      <c r="AK59">
        <f>0</f>
        <v>0</v>
      </c>
      <c r="AL59">
        <f>(((2*Parameters!$C$15))/(((2*Parameters!$C$15))^2+((2*(C59*Parameters!$C$14-1/(C59*Parameters!$C$13))))^2))</f>
        <v>1.4667626371255876E-6</v>
      </c>
      <c r="AM59">
        <f>(-((2*(C59*Parameters!$C$14-1/(C59*Parameters!$C$13))))/(((2*Parameters!$C$15))^2+((2*(C59*Parameters!$C$14-1/(C59*Parameters!$C$13))))^2))</f>
        <v>6.05549863981052E-3</v>
      </c>
      <c r="AN59">
        <f t="shared" si="18"/>
        <v>0.99998539082627125</v>
      </c>
      <c r="AO59">
        <f t="shared" si="19"/>
        <v>2.422271316826339E-4</v>
      </c>
      <c r="AP59">
        <f t="shared" si="20"/>
        <v>0.04</v>
      </c>
      <c r="AQ59">
        <f t="shared" si="21"/>
        <v>2.4221992427567794E-3</v>
      </c>
      <c r="AR59">
        <f t="shared" si="22"/>
        <v>1.4667626371255876E-6</v>
      </c>
      <c r="AS59">
        <f t="shared" si="23"/>
        <v>6.0555894722821232E-3</v>
      </c>
      <c r="AT59">
        <f t="shared" si="24"/>
        <v>1</v>
      </c>
      <c r="AU59">
        <f t="shared" si="25"/>
        <v>0</v>
      </c>
      <c r="AV59">
        <f>2*Parameters!$C$17</f>
        <v>0.04</v>
      </c>
      <c r="AW59">
        <f>2*C59*Parameters!$C$16</f>
        <v>2.4221992427567794E-3</v>
      </c>
      <c r="AX59">
        <f>0</f>
        <v>0</v>
      </c>
      <c r="AY59">
        <f>0</f>
        <v>0</v>
      </c>
      <c r="AZ59">
        <f t="shared" si="26"/>
        <v>0.99998539082627125</v>
      </c>
      <c r="BA59">
        <f t="shared" si="27"/>
        <v>2.422271316826339E-4</v>
      </c>
      <c r="BB59">
        <f t="shared" si="28"/>
        <v>7.9998828910675918E-2</v>
      </c>
      <c r="BC59">
        <f t="shared" si="29"/>
        <v>4.8540521844513216E-3</v>
      </c>
      <c r="BD59">
        <f t="shared" si="30"/>
        <v>1.4667626371255876E-6</v>
      </c>
      <c r="BE59">
        <f t="shared" si="31"/>
        <v>6.0555894722821232E-3</v>
      </c>
      <c r="BF59">
        <f t="shared" si="32"/>
        <v>0.99998539082627136</v>
      </c>
      <c r="BG59">
        <f t="shared" si="33"/>
        <v>2.422271316826339E-4</v>
      </c>
      <c r="BH59">
        <f>0</f>
        <v>0</v>
      </c>
      <c r="BI59">
        <f>0</f>
        <v>0</v>
      </c>
      <c r="BJ59">
        <f>0</f>
        <v>0</v>
      </c>
      <c r="BK59">
        <f>C59*(Parameters!$C$19+Parameters!$C$18/2)</f>
        <v>9.0832471603379225E-8</v>
      </c>
      <c r="BL59">
        <f t="shared" si="34"/>
        <v>0.99998539038536571</v>
      </c>
      <c r="BM59">
        <f t="shared" si="35"/>
        <v>2.4223439817398922E-4</v>
      </c>
      <c r="BN59">
        <f t="shared" si="36"/>
        <v>7.9998828910675918E-2</v>
      </c>
      <c r="BO59">
        <f t="shared" si="37"/>
        <v>4.8540521844513216E-3</v>
      </c>
      <c r="BP59">
        <f t="shared" si="38"/>
        <v>1.4667406350365274E-6</v>
      </c>
      <c r="BQ59">
        <f t="shared" si="39"/>
        <v>6.0556803034267394E-3</v>
      </c>
      <c r="BR59">
        <f t="shared" si="40"/>
        <v>0.99998539082627136</v>
      </c>
      <c r="BS59">
        <f t="shared" si="41"/>
        <v>2.422271316826339E-4</v>
      </c>
      <c r="BT59">
        <f>2*((((Parameters!$C$21)/((Parameters!$C$21)^2+(C59*Parameters!$C$20)^2)))/((((Parameters!$C$21)/((Parameters!$C$21)^2+(C59*Parameters!$C$20)^2)))^2+((-(C59*Parameters!$C$20)/((Parameters!$C$21)^2+(C59*Parameters!$C$20)^2)+C59*Parameters!$C$22))^2))</f>
        <v>4.0000000039895935E-2</v>
      </c>
      <c r="BU59">
        <f>2*(-((-(C59*Parameters!$C$20)/((Parameters!$C$21)^2+(C59*Parameters!$C$20)^2)+C59*Parameters!$C$22))/((((Parameters!$C$21)/((Parameters!$C$21)^2+(C59*Parameters!$C$20)^2)))^2+((-(C59*Parameters!$C$20)/((Parameters!$C$21)^2+(C59*Parameters!$C$20)^2)+C59*Parameters!$C$22))^2))</f>
        <v>0.16470954858475712</v>
      </c>
      <c r="BV59">
        <f>0</f>
        <v>0</v>
      </c>
      <c r="BW59">
        <f>0</f>
        <v>0</v>
      </c>
      <c r="BX59">
        <f t="shared" si="42"/>
        <v>0.99998539038536571</v>
      </c>
      <c r="BY59">
        <f t="shared" si="43"/>
        <v>2.4223439817398922E-4</v>
      </c>
      <c r="BZ59">
        <f t="shared" si="44"/>
        <v>0.11995834624761097</v>
      </c>
      <c r="CA59">
        <f t="shared" si="45"/>
        <v>0.16957088380211363</v>
      </c>
      <c r="CB59">
        <f t="shared" si="46"/>
        <v>1.4667406350365274E-6</v>
      </c>
      <c r="CC59">
        <f t="shared" si="47"/>
        <v>6.0556803034267394E-3</v>
      </c>
      <c r="CD59">
        <f t="shared" si="48"/>
        <v>0.99898802112674578</v>
      </c>
      <c r="CE59">
        <f t="shared" si="49"/>
        <v>4.8469593024918827E-4</v>
      </c>
      <c r="CF59">
        <f>0</f>
        <v>0</v>
      </c>
      <c r="CG59">
        <f>0</f>
        <v>0</v>
      </c>
      <c r="CH59">
        <f>(((Parameters!$C$25))/(((Parameters!$C$25))^2+((C59*Parameters!$C$24-1/(C59*Parameters!$C$23)))^2))+(((Parameters!$C$29+Parameters!$C$28))/(((Parameters!$C$29+Parameters!$C$28))^2+((C59*Parameters!$C$27-1/(C59*Parameters!$C$26)))^2))</f>
        <v>4.8727215321589709E-6</v>
      </c>
      <c r="CI59">
        <f>(-((C59*Parameters!$C$24-1/(C59*Parameters!$C$23)))/(((Parameters!$C$25))^2+((C59*Parameters!$C$24-1/(C59*Parameters!$C$23)))^2))+(-((C59*Parameters!$C$27-1/(C59*Parameters!$C$26)))/(((Parameters!$C$29+Parameters!$C$28))^2+((C59*Parameters!$C$27-1/(C59*Parameters!$C$26)))^2))</f>
        <v>1.1383920472740397E-3</v>
      </c>
      <c r="CJ59">
        <f t="shared" si="50"/>
        <v>0.99979293676341285</v>
      </c>
      <c r="CK59">
        <f t="shared" si="51"/>
        <v>3.7962029724314497E-4</v>
      </c>
      <c r="CL59">
        <f t="shared" si="52"/>
        <v>0.11995834624761097</v>
      </c>
      <c r="CM59">
        <f t="shared" si="53"/>
        <v>0.16957088380211363</v>
      </c>
      <c r="CN59">
        <f t="shared" si="54"/>
        <v>5.7827570836079344E-6</v>
      </c>
      <c r="CO59">
        <f t="shared" si="55"/>
        <v>7.192922683787753E-3</v>
      </c>
      <c r="CP59">
        <f t="shared" si="56"/>
        <v>0.99898802112674578</v>
      </c>
      <c r="CQ59">
        <f t="shared" si="57"/>
        <v>4.8469593024918827E-4</v>
      </c>
      <c r="CR59">
        <f>2*((((Parameters!$C$31)/((Parameters!$C$31)^2+(C59*Parameters!$C$30)^2)))/((((Parameters!$C$31)/((Parameters!$C$31)^2+(C59*Parameters!$C$30)^2)))^2+((-(C59*Parameters!$C$30)/((Parameters!$C$31)^2+(C59*Parameters!$C$30)^2)+C59*Parameters!$C$32))^2))</f>
        <v>4.000000001936127E-2</v>
      </c>
      <c r="CS59">
        <f>2*(-((-(C59*Parameters!$C$30)/((Parameters!$C$31)^2+(C59*Parameters!$C$30)^2)+C59*Parameters!$C$32))/((((Parameters!$C$31)/((Parameters!$C$31)^2+(C59*Parameters!$C$30)^2)))^2+((-(C59*Parameters!$C$30)/((Parameters!$C$31)^2+(C59*Parameters!$C$30)^2)+C59*Parameters!$C$32))^2))</f>
        <v>7.9932575025474281E-2</v>
      </c>
      <c r="CT59">
        <f>0</f>
        <v>0</v>
      </c>
      <c r="CU59">
        <f>0</f>
        <v>0</v>
      </c>
      <c r="CV59">
        <f t="shared" si="58"/>
        <v>0.99979293676341285</v>
      </c>
      <c r="CW59">
        <f t="shared" si="59"/>
        <v>3.7962029724314497E-4</v>
      </c>
      <c r="CX59">
        <f t="shared" si="60"/>
        <v>0.15991971970961416</v>
      </c>
      <c r="CY59">
        <f t="shared" si="61"/>
        <v>0.24950209254179148</v>
      </c>
      <c r="CZ59">
        <f t="shared" si="62"/>
        <v>5.7827570836079344E-6</v>
      </c>
      <c r="DA59">
        <f t="shared" si="63"/>
        <v>7.192922683787753E-3</v>
      </c>
      <c r="DB59">
        <f t="shared" si="64"/>
        <v>0.99841330360495495</v>
      </c>
      <c r="DC59">
        <f t="shared" si="65"/>
        <v>7.7287506840440206E-4</v>
      </c>
      <c r="DD59">
        <f>0</f>
        <v>0</v>
      </c>
      <c r="DE59">
        <f>0</f>
        <v>0</v>
      </c>
      <c r="DF59">
        <f>(((Parameters!$C$35))/(((Parameters!$C$35))^2+((C59*Parameters!$C$34-1/(C59*Parameters!$C$33)))^2))+(((Parameters!$C$39+Parameters!$C$38))/(((Parameters!$C$39+Parameters!$C$38))^2+((C59*Parameters!$C$37-1/(C59*Parameters!$C$36)))^2))</f>
        <v>4.8727215321589709E-6</v>
      </c>
      <c r="DG59">
        <f>(-((C59*Parameters!$C$34-1/(C59*Parameters!$C$33)))/(((Parameters!$C$35))^2+((C59*Parameters!$C$34-1/(C59*Parameters!$C$33)))^2))+(-((C59*Parameters!$C$37-1/(C59*Parameters!$C$36)))/(((Parameters!$C$39+Parameters!$C$38))^2+((C59*Parameters!$C$37-1/(C59*Parameters!$C$36)))^2))</f>
        <v>1.1383920472740397E-3</v>
      </c>
      <c r="DH59">
        <f t="shared" si="66"/>
        <v>0.99950968480974667</v>
      </c>
      <c r="DI59">
        <f t="shared" si="67"/>
        <v>5.6288738858151037E-4</v>
      </c>
      <c r="DJ59">
        <f t="shared" si="68"/>
        <v>0.15991971970961416</v>
      </c>
      <c r="DK59">
        <f t="shared" si="69"/>
        <v>0.24950209254179148</v>
      </c>
      <c r="DL59">
        <f t="shared" si="70"/>
        <v>9.76791225466982E-6</v>
      </c>
      <c r="DM59">
        <f t="shared" si="71"/>
        <v>8.3295122145092219E-3</v>
      </c>
      <c r="DN59">
        <f t="shared" si="72"/>
        <v>0.99841330360495495</v>
      </c>
      <c r="DO59">
        <f t="shared" si="73"/>
        <v>7.7287506840440206E-4</v>
      </c>
      <c r="DP59">
        <f>2*((((Parameters!$C$41)/((Parameters!$C$41)^2+(C59*(Parameters!$C$40*(1-Parameters!$C$42)))^2)))/((((Parameters!$C$41)/((Parameters!$C$41)^2+(C59*(Parameters!$C$40*(1-Parameters!$C$42)))^2)))^2+((-(C59*(Parameters!$C$40*(1-Parameters!$C$42)))/((Parameters!$C$41)^2+(C59*(Parameters!$C$40*(1-Parameters!$C$42)))^2)+C59*Parameters!$C$43))^2))</f>
        <v>0.20000000000880061</v>
      </c>
      <c r="DQ59">
        <f>2*(-((-(C59*(Parameters!$C$40*(1-Parameters!$C$42)))/((Parameters!$C$41)^2+(C59*(Parameters!$C$40*(1-Parameters!$C$42)))^2)+C59*Parameters!$C$43))/((((Parameters!$C$41)/((Parameters!$C$41)^2+(C59*(Parameters!$C$40*(1-Parameters!$C$42)))^2)))^2+((-(C59*(Parameters!$C$40*(1-Parameters!$C$42)))/((Parameters!$C$41)^2+(C59*(Parameters!$C$40*(1-Parameters!$C$42)))^2)+C59*Parameters!$C$43))^2))</f>
        <v>7.2665976073202588E-3</v>
      </c>
      <c r="DR59">
        <f>0</f>
        <v>0</v>
      </c>
      <c r="DS59">
        <f>0</f>
        <v>0</v>
      </c>
      <c r="DT59">
        <f t="shared" si="74"/>
        <v>0.99950968480974667</v>
      </c>
      <c r="DU59">
        <f t="shared" si="75"/>
        <v>5.6288738858151037E-4</v>
      </c>
      <c r="DV59">
        <f t="shared" si="76"/>
        <v>0.35981756640420876</v>
      </c>
      <c r="DW59">
        <f t="shared" si="77"/>
        <v>0.25687770470364468</v>
      </c>
      <c r="DX59">
        <f t="shared" si="78"/>
        <v>9.76791225466982E-6</v>
      </c>
      <c r="DY59">
        <f t="shared" si="79"/>
        <v>8.3295122145092219E-3</v>
      </c>
      <c r="DZ59">
        <f t="shared" si="80"/>
        <v>0.99835472997387786</v>
      </c>
      <c r="EA59">
        <f t="shared" si="81"/>
        <v>2.4388484908673697E-3</v>
      </c>
      <c r="EB59">
        <f>0</f>
        <v>0</v>
      </c>
      <c r="EC59">
        <f>0</f>
        <v>0</v>
      </c>
      <c r="ED59">
        <f>0</f>
        <v>0</v>
      </c>
      <c r="EE59">
        <f>C59*Parameters!$C$44</f>
        <v>1.2110996213783895E-8</v>
      </c>
      <c r="EF59">
        <f t="shared" si="82"/>
        <v>0.9995096816987018</v>
      </c>
      <c r="EG59">
        <f t="shared" si="83"/>
        <v>5.6289174633069477E-4</v>
      </c>
      <c r="EH59">
        <f t="shared" si="84"/>
        <v>0.35981756640420876</v>
      </c>
      <c r="EI59">
        <f t="shared" si="85"/>
        <v>0.25687770470364468</v>
      </c>
      <c r="EJ59">
        <f t="shared" si="86"/>
        <v>9.7678827177849818E-6</v>
      </c>
      <c r="EK59">
        <f t="shared" si="87"/>
        <v>8.3295243055795769E-3</v>
      </c>
      <c r="EL59">
        <f t="shared" si="88"/>
        <v>0.99835472997387786</v>
      </c>
      <c r="EM59">
        <f t="shared" si="89"/>
        <v>2.4388484908673697E-3</v>
      </c>
      <c r="EN59">
        <f>0</f>
        <v>0</v>
      </c>
      <c r="EO59">
        <f>0</f>
        <v>0</v>
      </c>
      <c r="EP59">
        <f>(((2*Parameters!$C$47))/(((2*Parameters!$C$47))^2+((2*(C59*Parameters!$C$46-1/(C59*Parameters!$C$45))))^2))</f>
        <v>7.0991294981080714E-14</v>
      </c>
      <c r="EQ59">
        <f>(-((2*(C59*Parameters!$C$46-1/(C59*Parameters!$C$45))))/(((2*Parameters!$C$47))^2+((2*(C59*Parameters!$C$46-1/(C59*Parameters!$C$45))))^2))</f>
        <v>1.3322095835592133E-6</v>
      </c>
      <c r="ER59">
        <f t="shared" si="90"/>
        <v>0.99950933948378728</v>
      </c>
      <c r="ES59">
        <f t="shared" si="91"/>
        <v>5.6337109875922748E-4</v>
      </c>
      <c r="ET59">
        <f t="shared" si="92"/>
        <v>0.35981756640420876</v>
      </c>
      <c r="EU59">
        <f t="shared" si="93"/>
        <v>0.25687770470364468</v>
      </c>
      <c r="EV59">
        <f t="shared" si="94"/>
        <v>9.7646337313270946E-6</v>
      </c>
      <c r="EW59">
        <f t="shared" si="95"/>
        <v>8.3308543233188131E-3</v>
      </c>
      <c r="EX59">
        <f t="shared" si="96"/>
        <v>0.99835472997387786</v>
      </c>
      <c r="EY59">
        <f t="shared" si="97"/>
        <v>2.4388484908673697E-3</v>
      </c>
      <c r="EZ59">
        <f>(ER59+ET59/Parameters!$C$6+Parameters!$C$7*(EV59+EX59/Parameters!$C$6))</f>
        <v>1.0120247330978467</v>
      </c>
      <c r="FA59">
        <f>(ES59+EU59/Parameters!$C$6+Parameters!$C$7*(EW59+EY59/Parameters!$C$6))</f>
        <v>9.4982477841033912E-3</v>
      </c>
      <c r="FB59">
        <f t="shared" si="98"/>
        <v>-0.10420506295506671</v>
      </c>
      <c r="FC59">
        <f t="shared" si="99"/>
        <v>0.98807462646369393</v>
      </c>
      <c r="FD59">
        <f>(ER59+ET59/Parameters!$C$6+Parameters!$C$8*(EV59+EX59/Parameters!$C$6))</f>
        <v>2.7487820603911572</v>
      </c>
      <c r="FE59">
        <f>(ES59+EU59/Parameters!$C$6+Parameters!$C$8*(EW59+EY59/Parameters!$C$6))</f>
        <v>0.43028243958633516</v>
      </c>
      <c r="FF59">
        <f t="shared" si="100"/>
        <v>-8.8879402628193098</v>
      </c>
      <c r="FG59">
        <f t="shared" si="101"/>
        <v>0.3594206182204695</v>
      </c>
    </row>
    <row r="60" spans="1:163" x14ac:dyDescent="0.15">
      <c r="A60">
        <f>Parameters!$C$2*(Parameters!$C$3/Parameters!$C$2)^((ROW()-2)/(Parameters!$C$4-1))</f>
        <v>194.98445997580453</v>
      </c>
      <c r="B60">
        <f t="shared" si="0"/>
        <v>2.29</v>
      </c>
      <c r="C60">
        <f t="shared" si="1"/>
        <v>1225.1234940483212</v>
      </c>
      <c r="D60">
        <f>1</f>
        <v>1</v>
      </c>
      <c r="E60">
        <f>0</f>
        <v>0</v>
      </c>
      <c r="F60">
        <f>0</f>
        <v>0</v>
      </c>
      <c r="G60">
        <f>0</f>
        <v>0</v>
      </c>
      <c r="H60">
        <f>0</f>
        <v>0</v>
      </c>
      <c r="I60">
        <f>0</f>
        <v>0</v>
      </c>
      <c r="J60">
        <f>1</f>
        <v>1</v>
      </c>
      <c r="K60">
        <f>0</f>
        <v>0</v>
      </c>
      <c r="L60">
        <f>2*Parameters!$C$10</f>
        <v>0.04</v>
      </c>
      <c r="M60">
        <f>2*C60*Parameters!$C$9</f>
        <v>2.4502469880966424E-3</v>
      </c>
      <c r="N60">
        <f>0</f>
        <v>0</v>
      </c>
      <c r="O60">
        <f>0</f>
        <v>0</v>
      </c>
      <c r="P60">
        <f t="shared" si="2"/>
        <v>1</v>
      </c>
      <c r="Q60">
        <f t="shared" si="3"/>
        <v>0</v>
      </c>
      <c r="R60">
        <f t="shared" si="4"/>
        <v>0.04</v>
      </c>
      <c r="S60">
        <f t="shared" si="5"/>
        <v>2.4502469880966424E-3</v>
      </c>
      <c r="T60">
        <f t="shared" si="6"/>
        <v>0</v>
      </c>
      <c r="U60">
        <f t="shared" si="7"/>
        <v>0</v>
      </c>
      <c r="V60">
        <f t="shared" si="8"/>
        <v>1</v>
      </c>
      <c r="W60">
        <f t="shared" si="9"/>
        <v>0</v>
      </c>
      <c r="X60">
        <f>0</f>
        <v>0</v>
      </c>
      <c r="Y60">
        <f>0</f>
        <v>0</v>
      </c>
      <c r="Z60">
        <f>0</f>
        <v>0</v>
      </c>
      <c r="AA60">
        <f>C60*(Parameters!$C$12+Parameters!$C$11/2)</f>
        <v>9.1884262053624082E-8</v>
      </c>
      <c r="AB60">
        <f t="shared" si="10"/>
        <v>0.99999999977486087</v>
      </c>
      <c r="AC60">
        <f t="shared" si="11"/>
        <v>3.6753704821449633E-9</v>
      </c>
      <c r="AD60">
        <f t="shared" si="12"/>
        <v>0.04</v>
      </c>
      <c r="AE60">
        <f t="shared" si="13"/>
        <v>2.4502469880966424E-3</v>
      </c>
      <c r="AF60">
        <f t="shared" si="14"/>
        <v>0</v>
      </c>
      <c r="AG60">
        <f t="shared" si="15"/>
        <v>9.1884262053624082E-8</v>
      </c>
      <c r="AH60">
        <f t="shared" si="16"/>
        <v>1</v>
      </c>
      <c r="AI60">
        <f t="shared" si="17"/>
        <v>0</v>
      </c>
      <c r="AJ60">
        <f>0</f>
        <v>0</v>
      </c>
      <c r="AK60">
        <f>0</f>
        <v>0</v>
      </c>
      <c r="AL60">
        <f>(((2*Parameters!$C$15))/(((2*Parameters!$C$15))^2+((2*(C60*Parameters!$C$14-1/(C60*Parameters!$C$13))))^2))</f>
        <v>1.5009279361145934E-6</v>
      </c>
      <c r="AM60">
        <f>(-((2*(C60*Parameters!$C$14-1/(C60*Parameters!$C$13))))/(((2*Parameters!$C$15))^2+((2*(C60*Parameters!$C$14-1/(C60*Parameters!$C$13))))^2))</f>
        <v>6.1256180218880905E-3</v>
      </c>
      <c r="AN60">
        <f t="shared" si="18"/>
        <v>0.99998505053486986</v>
      </c>
      <c r="AO60">
        <f t="shared" si="19"/>
        <v>2.4503207389016055E-4</v>
      </c>
      <c r="AP60">
        <f t="shared" si="20"/>
        <v>0.04</v>
      </c>
      <c r="AQ60">
        <f t="shared" si="21"/>
        <v>2.4502469880966424E-3</v>
      </c>
      <c r="AR60">
        <f t="shared" si="22"/>
        <v>1.5009279361145934E-6</v>
      </c>
      <c r="AS60">
        <f t="shared" si="23"/>
        <v>6.1257099061501445E-3</v>
      </c>
      <c r="AT60">
        <f t="shared" si="24"/>
        <v>1</v>
      </c>
      <c r="AU60">
        <f t="shared" si="25"/>
        <v>0</v>
      </c>
      <c r="AV60">
        <f>2*Parameters!$C$17</f>
        <v>0.04</v>
      </c>
      <c r="AW60">
        <f>2*C60*Parameters!$C$16</f>
        <v>2.4502469880966424E-3</v>
      </c>
      <c r="AX60">
        <f>0</f>
        <v>0</v>
      </c>
      <c r="AY60">
        <f>0</f>
        <v>0</v>
      </c>
      <c r="AZ60">
        <f t="shared" si="26"/>
        <v>0.99998505053486986</v>
      </c>
      <c r="BA60">
        <f t="shared" si="27"/>
        <v>2.4503207389016055E-4</v>
      </c>
      <c r="BB60">
        <f t="shared" si="28"/>
        <v>7.9998801632293767E-2</v>
      </c>
      <c r="BC60">
        <f t="shared" si="29"/>
        <v>4.9102586292669821E-3</v>
      </c>
      <c r="BD60">
        <f t="shared" si="30"/>
        <v>1.5009279361145934E-6</v>
      </c>
      <c r="BE60">
        <f t="shared" si="31"/>
        <v>6.1257099061501445E-3</v>
      </c>
      <c r="BF60">
        <f t="shared" si="32"/>
        <v>0.99998505053486997</v>
      </c>
      <c r="BG60">
        <f t="shared" si="33"/>
        <v>2.450320738901606E-4</v>
      </c>
      <c r="BH60">
        <f>0</f>
        <v>0</v>
      </c>
      <c r="BI60">
        <f>0</f>
        <v>0</v>
      </c>
      <c r="BJ60">
        <f>0</f>
        <v>0</v>
      </c>
      <c r="BK60">
        <f>C60*(Parameters!$C$19+Parameters!$C$18/2)</f>
        <v>9.1884262053624082E-8</v>
      </c>
      <c r="BL60">
        <f t="shared" si="34"/>
        <v>0.99998505008369432</v>
      </c>
      <c r="BM60">
        <f t="shared" si="35"/>
        <v>2.4503942452101373E-4</v>
      </c>
      <c r="BN60">
        <f t="shared" si="36"/>
        <v>7.9998801632293767E-2</v>
      </c>
      <c r="BO60">
        <f t="shared" si="37"/>
        <v>4.9102586292669821E-3</v>
      </c>
      <c r="BP60">
        <f t="shared" si="38"/>
        <v>1.5009054215233045E-6</v>
      </c>
      <c r="BQ60">
        <f t="shared" si="39"/>
        <v>6.1258017890385777E-3</v>
      </c>
      <c r="BR60">
        <f t="shared" si="40"/>
        <v>0.99998505053486997</v>
      </c>
      <c r="BS60">
        <f t="shared" si="41"/>
        <v>2.450320738901606E-4</v>
      </c>
      <c r="BT60">
        <f>2*((((Parameters!$C$21)/((Parameters!$C$21)^2+(C60*Parameters!$C$20)^2)))/((((Parameters!$C$21)/((Parameters!$C$21)^2+(C60*Parameters!$C$20)^2)))^2+((-(C60*Parameters!$C$20)/((Parameters!$C$21)^2+(C60*Parameters!$C$20)^2)+C60*Parameters!$C$22))^2))</f>
        <v>4.0000000040825226E-2</v>
      </c>
      <c r="BU60">
        <f>2*(-((-(C60*Parameters!$C$20)/((Parameters!$C$21)^2+(C60*Parameters!$C$20)^2)+C60*Parameters!$C$22))/((((Parameters!$C$21)/((Parameters!$C$21)^2+(C60*Parameters!$C$20)^2)))^2+((-(C60*Parameters!$C$20)/((Parameters!$C$21)^2+(C60*Parameters!$C$20)^2)+C60*Parameters!$C$22))^2))</f>
        <v>0.16661679527069831</v>
      </c>
      <c r="BV60">
        <f>0</f>
        <v>0</v>
      </c>
      <c r="BW60">
        <f>0</f>
        <v>0</v>
      </c>
      <c r="BX60">
        <f t="shared" si="42"/>
        <v>0.99998505008369432</v>
      </c>
      <c r="BY60">
        <f t="shared" si="43"/>
        <v>2.4503942452101373E-4</v>
      </c>
      <c r="BZ60">
        <f t="shared" si="44"/>
        <v>0.1199573759928375</v>
      </c>
      <c r="CA60">
        <f t="shared" si="45"/>
        <v>0.17153436456981172</v>
      </c>
      <c r="CB60">
        <f t="shared" si="46"/>
        <v>1.5009054215233045E-6</v>
      </c>
      <c r="CC60">
        <f t="shared" si="47"/>
        <v>6.1258017890385777E-3</v>
      </c>
      <c r="CD60">
        <f t="shared" si="48"/>
        <v>0.99896444910853377</v>
      </c>
      <c r="CE60">
        <f t="shared" si="49"/>
        <v>4.9031422175312958E-4</v>
      </c>
      <c r="CF60">
        <f>0</f>
        <v>0</v>
      </c>
      <c r="CG60">
        <f>0</f>
        <v>0</v>
      </c>
      <c r="CH60">
        <f>(((Parameters!$C$25))/(((Parameters!$C$25))^2+((C60*Parameters!$C$24-1/(C60*Parameters!$C$23)))^2))+(((Parameters!$C$29+Parameters!$C$28))/(((Parameters!$C$29+Parameters!$C$28))^2+((C60*Parameters!$C$27-1/(C60*Parameters!$C$26)))^2))</f>
        <v>4.9862133210222814E-6</v>
      </c>
      <c r="CI60">
        <f>(-((C60*Parameters!$C$24-1/(C60*Parameters!$C$23)))/(((Parameters!$C$25))^2+((C60*Parameters!$C$24-1/(C60*Parameters!$C$23)))^2))+(-((C60*Parameters!$C$27-1/(C60*Parameters!$C$26)))/(((Parameters!$C$29+Parameters!$C$28))^2+((C60*Parameters!$C$27-1/(C60*Parameters!$C$26)))^2))</f>
        <v>1.1515730258546363E-3</v>
      </c>
      <c r="CJ60">
        <f t="shared" si="50"/>
        <v>0.99978811386951472</v>
      </c>
      <c r="CK60">
        <f t="shared" si="51"/>
        <v>3.8403440990029904E-4</v>
      </c>
      <c r="CL60">
        <f t="shared" si="52"/>
        <v>0.1199573759928375</v>
      </c>
      <c r="CM60">
        <f t="shared" si="53"/>
        <v>0.17153436456981172</v>
      </c>
      <c r="CN60">
        <f t="shared" si="54"/>
        <v>5.9173226329321488E-6</v>
      </c>
      <c r="CO60">
        <f t="shared" si="55"/>
        <v>7.2761847472310051E-3</v>
      </c>
      <c r="CP60">
        <f t="shared" si="56"/>
        <v>0.99896444910853377</v>
      </c>
      <c r="CQ60">
        <f t="shared" si="57"/>
        <v>4.9031422175312958E-4</v>
      </c>
      <c r="CR60">
        <f>2*((((Parameters!$C$31)/((Parameters!$C$31)^2+(C60*Parameters!$C$30)^2)))/((((Parameters!$C$31)/((Parameters!$C$31)^2+(C60*Parameters!$C$30)^2)))^2+((-(C60*Parameters!$C$30)/((Parameters!$C$31)^2+(C60*Parameters!$C$30)^2)+C60*Parameters!$C$32))^2))</f>
        <v>4.0000000019812243E-2</v>
      </c>
      <c r="CS60">
        <f>2*(-((-(C60*Parameters!$C$30)/((Parameters!$C$31)^2+(C60*Parameters!$C$30)^2)+C60*Parameters!$C$32))/((((Parameters!$C$31)/((Parameters!$C$31)^2+(C60*Parameters!$C$30)^2)))^2+((-(C60*Parameters!$C$30)/((Parameters!$C$31)^2+(C60*Parameters!$C$30)^2)+C60*Parameters!$C$32))^2))</f>
        <v>8.0858150622313482E-2</v>
      </c>
      <c r="CT60">
        <f>0</f>
        <v>0</v>
      </c>
      <c r="CU60">
        <f>0</f>
        <v>0</v>
      </c>
      <c r="CV60">
        <f t="shared" si="58"/>
        <v>0.99978811386951472</v>
      </c>
      <c r="CW60">
        <f t="shared" si="59"/>
        <v>3.8403440990029904E-4</v>
      </c>
      <c r="CX60">
        <f t="shared" si="60"/>
        <v>0.15991784825526628</v>
      </c>
      <c r="CY60">
        <f t="shared" si="61"/>
        <v>0.25239074384787524</v>
      </c>
      <c r="CZ60">
        <f t="shared" si="62"/>
        <v>5.9173226329321488E-6</v>
      </c>
      <c r="DA60">
        <f t="shared" si="63"/>
        <v>7.2761847472310051E-3</v>
      </c>
      <c r="DB60">
        <f t="shared" si="64"/>
        <v>0.99837634695919175</v>
      </c>
      <c r="DC60">
        <f t="shared" si="65"/>
        <v>7.8184007555126176E-4</v>
      </c>
      <c r="DD60">
        <f>0</f>
        <v>0</v>
      </c>
      <c r="DE60">
        <f>0</f>
        <v>0</v>
      </c>
      <c r="DF60">
        <f>(((Parameters!$C$35))/(((Parameters!$C$35))^2+((C60*Parameters!$C$34-1/(C60*Parameters!$C$33)))^2))+(((Parameters!$C$39+Parameters!$C$38))/(((Parameters!$C$39+Parameters!$C$38))^2+((C60*Parameters!$C$37-1/(C60*Parameters!$C$36)))^2))</f>
        <v>4.9862133210222814E-6</v>
      </c>
      <c r="DG60">
        <f>(-((C60*Parameters!$C$34-1/(C60*Parameters!$C$33)))/(((Parameters!$C$35))^2+((C60*Parameters!$C$34-1/(C60*Parameters!$C$33)))^2))+(-((C60*Parameters!$C$37-1/(C60*Parameters!$C$36)))/(((Parameters!$C$39+Parameters!$C$38))^2+((C60*Parameters!$C$37-1/(C60*Parameters!$C$36)))^2))</f>
        <v>1.1515730258546363E-3</v>
      </c>
      <c r="DH60">
        <f t="shared" si="66"/>
        <v>0.99949826488142934</v>
      </c>
      <c r="DI60">
        <f t="shared" si="67"/>
        <v>5.6944996439285559E-4</v>
      </c>
      <c r="DJ60">
        <f t="shared" si="68"/>
        <v>0.15991784825526628</v>
      </c>
      <c r="DK60">
        <f t="shared" si="69"/>
        <v>0.25239074384787524</v>
      </c>
      <c r="DL60">
        <f t="shared" si="70"/>
        <v>9.9950941319966497E-6</v>
      </c>
      <c r="DM60">
        <f t="shared" si="71"/>
        <v>8.425891916461899E-3</v>
      </c>
      <c r="DN60">
        <f t="shared" si="72"/>
        <v>0.99837634695919175</v>
      </c>
      <c r="DO60">
        <f t="shared" si="73"/>
        <v>7.8184007555126176E-4</v>
      </c>
      <c r="DP60">
        <f>2*((((Parameters!$C$41)/((Parameters!$C$41)^2+(C60*(Parameters!$C$40*(1-Parameters!$C$42)))^2)))/((((Parameters!$C$41)/((Parameters!$C$41)^2+(C60*(Parameters!$C$40*(1-Parameters!$C$42)))^2)))^2+((-(C60*(Parameters!$C$40*(1-Parameters!$C$42)))/((Parameters!$C$41)^2+(C60*(Parameters!$C$40*(1-Parameters!$C$42)))^2)+C60*Parameters!$C$43))^2))</f>
        <v>0.20000000000900561</v>
      </c>
      <c r="DQ60">
        <f>2*(-((-(C60*(Parameters!$C$40*(1-Parameters!$C$42)))/((Parameters!$C$41)^2+(C60*(Parameters!$C$40*(1-Parameters!$C$42)))^2)+C60*Parameters!$C$43))/((((Parameters!$C$41)/((Parameters!$C$41)^2+(C60*(Parameters!$C$40*(1-Parameters!$C$42)))^2)))^2+((-(C60*(Parameters!$C$40*(1-Parameters!$C$42)))/((Parameters!$C$41)^2+(C60*(Parameters!$C$40*(1-Parameters!$C$42)))^2)+C60*Parameters!$C$43))^2))</f>
        <v>7.3507408419430801E-3</v>
      </c>
      <c r="DR60">
        <f>0</f>
        <v>0</v>
      </c>
      <c r="DS60">
        <f>0</f>
        <v>0</v>
      </c>
      <c r="DT60">
        <f t="shared" si="74"/>
        <v>0.99949826488142934</v>
      </c>
      <c r="DU60">
        <f t="shared" si="75"/>
        <v>5.6944996439285559E-4</v>
      </c>
      <c r="DV60">
        <f t="shared" si="76"/>
        <v>0.35981331536144251</v>
      </c>
      <c r="DW60">
        <f t="shared" si="77"/>
        <v>0.25985168655787411</v>
      </c>
      <c r="DX60">
        <f t="shared" si="78"/>
        <v>9.9950941319966497E-6</v>
      </c>
      <c r="DY60">
        <f t="shared" si="79"/>
        <v>8.425891916461899E-3</v>
      </c>
      <c r="DZ60">
        <f t="shared" si="80"/>
        <v>0.99831640943017808</v>
      </c>
      <c r="EA60">
        <f t="shared" si="81"/>
        <v>2.4670919302661768E-3</v>
      </c>
      <c r="EB60">
        <f>0</f>
        <v>0</v>
      </c>
      <c r="EC60">
        <f>0</f>
        <v>0</v>
      </c>
      <c r="ED60">
        <f>0</f>
        <v>0</v>
      </c>
      <c r="EE60">
        <f>C60*Parameters!$C$44</f>
        <v>1.2251234940483211E-8</v>
      </c>
      <c r="EF60">
        <f t="shared" si="82"/>
        <v>0.99949826169792533</v>
      </c>
      <c r="EG60">
        <f t="shared" si="83"/>
        <v>5.6945437255031682E-4</v>
      </c>
      <c r="EH60">
        <f t="shared" si="84"/>
        <v>0.35981331536144251</v>
      </c>
      <c r="EI60">
        <f t="shared" si="85"/>
        <v>0.25985168655787411</v>
      </c>
      <c r="EJ60">
        <f t="shared" si="86"/>
        <v>9.9950639070737925E-6</v>
      </c>
      <c r="EK60">
        <f t="shared" si="87"/>
        <v>8.4259041470707754E-3</v>
      </c>
      <c r="EL60">
        <f t="shared" si="88"/>
        <v>0.99831640943017808</v>
      </c>
      <c r="EM60">
        <f t="shared" si="89"/>
        <v>2.4670919302661768E-3</v>
      </c>
      <c r="EN60">
        <f>0</f>
        <v>0</v>
      </c>
      <c r="EO60">
        <f>0</f>
        <v>0</v>
      </c>
      <c r="EP60">
        <f>(((2*Parameters!$C$47))/(((2*Parameters!$C$47))^2+((2*(C60*Parameters!$C$46-1/(C60*Parameters!$C$45))))^2))</f>
        <v>7.2644894667185001E-14</v>
      </c>
      <c r="EQ60">
        <f>(-((2*(C60*Parameters!$C$46-1/(C60*Parameters!$C$45))))/(((2*Parameters!$C$47))^2+((2*(C60*Parameters!$C$46-1/(C60*Parameters!$C$45))))^2))</f>
        <v>1.3476358434976489E-6</v>
      </c>
      <c r="ER60">
        <f t="shared" si="90"/>
        <v>0.99949791151250467</v>
      </c>
      <c r="ES60">
        <f t="shared" si="91"/>
        <v>5.6993926988994253E-4</v>
      </c>
      <c r="ET60">
        <f t="shared" si="92"/>
        <v>0.35981331536144251</v>
      </c>
      <c r="EU60">
        <f t="shared" si="93"/>
        <v>0.25985168655787411</v>
      </c>
      <c r="EV60">
        <f t="shared" si="94"/>
        <v>9.9917392380819519E-6</v>
      </c>
      <c r="EW60">
        <f t="shared" si="95"/>
        <v>8.4272495140474534E-3</v>
      </c>
      <c r="EX60">
        <f t="shared" si="96"/>
        <v>0.99831640943017808</v>
      </c>
      <c r="EY60">
        <f t="shared" si="97"/>
        <v>2.4670919302661768E-3</v>
      </c>
      <c r="EZ60">
        <f>(ER60+ET60/Parameters!$C$6+Parameters!$C$7*(EV60+EX60/Parameters!$C$6))</f>
        <v>1.012013157264207</v>
      </c>
      <c r="FA60">
        <f>(ES60+EU60/Parameters!$C$6+Parameters!$C$7*(EW60+EY60/Parameters!$C$6))</f>
        <v>9.6082588023377376E-3</v>
      </c>
      <c r="FB60">
        <f t="shared" si="98"/>
        <v>-0.10411463172221998</v>
      </c>
      <c r="FC60">
        <f t="shared" si="99"/>
        <v>0.98808491363927164</v>
      </c>
      <c r="FD60">
        <f>(ER60+ET60/Parameters!$C$6+Parameters!$C$8*(EV60+EX60/Parameters!$C$6))</f>
        <v>2.7487151954090292</v>
      </c>
      <c r="FE60">
        <f>(ES60+EU60/Parameters!$C$6+Parameters!$C$8*(EW60+EY60/Parameters!$C$6))</f>
        <v>0.43526132916604282</v>
      </c>
      <c r="FF60">
        <f t="shared" si="100"/>
        <v>-8.8901512212386393</v>
      </c>
      <c r="FG60">
        <f t="shared" si="101"/>
        <v>0.359329140784726</v>
      </c>
    </row>
    <row r="61" spans="1:163" x14ac:dyDescent="0.15">
      <c r="A61">
        <f>Parameters!$C$2*(Parameters!$C$3/Parameters!$C$2)^((ROW()-2)/(Parameters!$C$4-1))</f>
        <v>197.24227361148536</v>
      </c>
      <c r="B61">
        <f t="shared" si="0"/>
        <v>2.2949999999999999</v>
      </c>
      <c r="C61">
        <f t="shared" si="1"/>
        <v>1239.3097555103807</v>
      </c>
      <c r="D61">
        <f>1</f>
        <v>1</v>
      </c>
      <c r="E61">
        <f>0</f>
        <v>0</v>
      </c>
      <c r="F61">
        <f>0</f>
        <v>0</v>
      </c>
      <c r="G61">
        <f>0</f>
        <v>0</v>
      </c>
      <c r="H61">
        <f>0</f>
        <v>0</v>
      </c>
      <c r="I61">
        <f>0</f>
        <v>0</v>
      </c>
      <c r="J61">
        <f>1</f>
        <v>1</v>
      </c>
      <c r="K61">
        <f>0</f>
        <v>0</v>
      </c>
      <c r="L61">
        <f>2*Parameters!$C$10</f>
        <v>0.04</v>
      </c>
      <c r="M61">
        <f>2*C61*Parameters!$C$9</f>
        <v>2.4786195110207613E-3</v>
      </c>
      <c r="N61">
        <f>0</f>
        <v>0</v>
      </c>
      <c r="O61">
        <f>0</f>
        <v>0</v>
      </c>
      <c r="P61">
        <f t="shared" si="2"/>
        <v>1</v>
      </c>
      <c r="Q61">
        <f t="shared" si="3"/>
        <v>0</v>
      </c>
      <c r="R61">
        <f t="shared" si="4"/>
        <v>0.04</v>
      </c>
      <c r="S61">
        <f t="shared" si="5"/>
        <v>2.4786195110207613E-3</v>
      </c>
      <c r="T61">
        <f t="shared" si="6"/>
        <v>0</v>
      </c>
      <c r="U61">
        <f t="shared" si="7"/>
        <v>0</v>
      </c>
      <c r="V61">
        <f t="shared" si="8"/>
        <v>1</v>
      </c>
      <c r="W61">
        <f t="shared" si="9"/>
        <v>0</v>
      </c>
      <c r="X61">
        <f>0</f>
        <v>0</v>
      </c>
      <c r="Y61">
        <f>0</f>
        <v>0</v>
      </c>
      <c r="Z61">
        <f>0</f>
        <v>0</v>
      </c>
      <c r="AA61">
        <f>C61*(Parameters!$C$12+Parameters!$C$11/2)</f>
        <v>9.2948231663278556E-8</v>
      </c>
      <c r="AB61">
        <f t="shared" si="10"/>
        <v>0.99999999976961673</v>
      </c>
      <c r="AC61">
        <f t="shared" si="11"/>
        <v>3.7179292665311425E-9</v>
      </c>
      <c r="AD61">
        <f t="shared" si="12"/>
        <v>0.04</v>
      </c>
      <c r="AE61">
        <f t="shared" si="13"/>
        <v>2.4786195110207613E-3</v>
      </c>
      <c r="AF61">
        <f t="shared" si="14"/>
        <v>0</v>
      </c>
      <c r="AG61">
        <f t="shared" si="15"/>
        <v>9.2948231663278556E-8</v>
      </c>
      <c r="AH61">
        <f t="shared" si="16"/>
        <v>1</v>
      </c>
      <c r="AI61">
        <f t="shared" si="17"/>
        <v>0</v>
      </c>
      <c r="AJ61">
        <f>0</f>
        <v>0</v>
      </c>
      <c r="AK61">
        <f>0</f>
        <v>0</v>
      </c>
      <c r="AL61">
        <f>(((2*Parameters!$C$15))/(((2*Parameters!$C$15))^2+((2*(C61*Parameters!$C$14-1/(C61*Parameters!$C$13))))^2))</f>
        <v>1.5358890475358972E-6</v>
      </c>
      <c r="AM61">
        <f>(-((2*(C61*Parameters!$C$14-1/(C61*Parameters!$C$13))))/(((2*Parameters!$C$15))^2+((2*(C61*Parameters!$C$14-1/(C61*Parameters!$C$13))))^2))</f>
        <v>6.1965493485844408E-3</v>
      </c>
      <c r="AN61">
        <f t="shared" si="18"/>
        <v>0.99998470231706227</v>
      </c>
      <c r="AO61">
        <f t="shared" si="19"/>
        <v>2.4786949875720416E-4</v>
      </c>
      <c r="AP61">
        <f t="shared" si="20"/>
        <v>0.04</v>
      </c>
      <c r="AQ61">
        <f t="shared" si="21"/>
        <v>2.4786195110207613E-3</v>
      </c>
      <c r="AR61">
        <f t="shared" si="22"/>
        <v>1.5358890475358972E-6</v>
      </c>
      <c r="AS61">
        <f t="shared" si="23"/>
        <v>6.1966422968161043E-3</v>
      </c>
      <c r="AT61">
        <f t="shared" si="24"/>
        <v>1</v>
      </c>
      <c r="AU61">
        <f t="shared" si="25"/>
        <v>0</v>
      </c>
      <c r="AV61">
        <f>2*Parameters!$C$17</f>
        <v>0.04</v>
      </c>
      <c r="AW61">
        <f>2*C61*Parameters!$C$16</f>
        <v>2.4786195110207613E-3</v>
      </c>
      <c r="AX61">
        <f>0</f>
        <v>0</v>
      </c>
      <c r="AY61">
        <f>0</f>
        <v>0</v>
      </c>
      <c r="AZ61">
        <f t="shared" si="26"/>
        <v>0.99998470231706227</v>
      </c>
      <c r="BA61">
        <f t="shared" si="27"/>
        <v>2.4786949875720416E-4</v>
      </c>
      <c r="BB61">
        <f t="shared" si="28"/>
        <v>7.999877371850668E-2</v>
      </c>
      <c r="BC61">
        <f t="shared" si="29"/>
        <v>4.967115884856408E-3</v>
      </c>
      <c r="BD61">
        <f t="shared" si="30"/>
        <v>1.5358890475358972E-6</v>
      </c>
      <c r="BE61">
        <f t="shared" si="31"/>
        <v>6.1966422968161043E-3</v>
      </c>
      <c r="BF61">
        <f t="shared" si="32"/>
        <v>0.99998470231706227</v>
      </c>
      <c r="BG61">
        <f t="shared" si="33"/>
        <v>2.4786949875720416E-4</v>
      </c>
      <c r="BH61">
        <f>0</f>
        <v>0</v>
      </c>
      <c r="BI61">
        <f>0</f>
        <v>0</v>
      </c>
      <c r="BJ61">
        <f>0</f>
        <v>0</v>
      </c>
      <c r="BK61">
        <f>C61*(Parameters!$C$19+Parameters!$C$18/2)</f>
        <v>9.2948231663278556E-8</v>
      </c>
      <c r="BL61">
        <f t="shared" si="34"/>
        <v>0.99998470185537758</v>
      </c>
      <c r="BM61">
        <f t="shared" si="35"/>
        <v>2.4787693450175653E-4</v>
      </c>
      <c r="BN61">
        <f t="shared" si="36"/>
        <v>7.999877371850668E-2</v>
      </c>
      <c r="BO61">
        <f t="shared" si="37"/>
        <v>4.967115884856408E-3</v>
      </c>
      <c r="BP61">
        <f t="shared" si="38"/>
        <v>1.5358660085043045E-6</v>
      </c>
      <c r="BQ61">
        <f t="shared" si="39"/>
        <v>6.1967352436258748E-3</v>
      </c>
      <c r="BR61">
        <f t="shared" si="40"/>
        <v>0.99998470231706227</v>
      </c>
      <c r="BS61">
        <f t="shared" si="41"/>
        <v>2.4786949875720416E-4</v>
      </c>
      <c r="BT61">
        <f>2*((((Parameters!$C$21)/((Parameters!$C$21)^2+(C61*Parameters!$C$20)^2)))/((((Parameters!$C$21)/((Parameters!$C$21)^2+(C61*Parameters!$C$20)^2)))^2+((-(C61*Parameters!$C$20)/((Parameters!$C$21)^2+(C61*Parameters!$C$20)^2)+C61*Parameters!$C$22))^2))</f>
        <v>4.0000000041776174E-2</v>
      </c>
      <c r="BU61">
        <f>2*(-((-(C61*Parameters!$C$20)/((Parameters!$C$21)^2+(C61*Parameters!$C$20)^2)+C61*Parameters!$C$22))/((((Parameters!$C$21)/((Parameters!$C$21)^2+(C61*Parameters!$C$20)^2)))^2+((-(C61*Parameters!$C$20)/((Parameters!$C$21)^2+(C61*Parameters!$C$20)^2)+C61*Parameters!$C$22))^2))</f>
        <v>0.16854612683246969</v>
      </c>
      <c r="BV61">
        <f>0</f>
        <v>0</v>
      </c>
      <c r="BW61">
        <f>0</f>
        <v>0</v>
      </c>
      <c r="BX61">
        <f t="shared" si="42"/>
        <v>0.99998470185537758</v>
      </c>
      <c r="BY61">
        <f t="shared" si="43"/>
        <v>2.4787693450175653E-4</v>
      </c>
      <c r="BZ61">
        <f t="shared" si="44"/>
        <v>0.11995638313725594</v>
      </c>
      <c r="CA61">
        <f t="shared" si="45"/>
        <v>0.17352057935169268</v>
      </c>
      <c r="CB61">
        <f t="shared" si="46"/>
        <v>1.5358660085043045E-6</v>
      </c>
      <c r="CC61">
        <f t="shared" si="47"/>
        <v>6.1967352436258748E-3</v>
      </c>
      <c r="CD61">
        <f t="shared" si="48"/>
        <v>0.9989403280273832</v>
      </c>
      <c r="CE61">
        <f t="shared" si="49"/>
        <v>4.9599777302818202E-4</v>
      </c>
      <c r="CF61">
        <f>0</f>
        <v>0</v>
      </c>
      <c r="CG61">
        <f>0</f>
        <v>0</v>
      </c>
      <c r="CH61">
        <f>(((Parameters!$C$25))/(((Parameters!$C$25))^2+((C61*Parameters!$C$24-1/(C61*Parameters!$C$23)))^2))+(((Parameters!$C$29+Parameters!$C$28))/(((Parameters!$C$29+Parameters!$C$28))^2+((C61*Parameters!$C$27-1/(C61*Parameters!$C$26)))^2))</f>
        <v>5.1023482738084221E-6</v>
      </c>
      <c r="CI61">
        <f>(-((C61*Parameters!$C$24-1/(C61*Parameters!$C$23)))/(((Parameters!$C$25))^2+((C61*Parameters!$C$24-1/(C61*Parameters!$C$23)))^2))+(-((C61*Parameters!$C$27-1/(C61*Parameters!$C$26)))/(((Parameters!$C$29+Parameters!$C$28))^2+((C61*Parameters!$C$27-1/(C61*Parameters!$C$26)))^2))</f>
        <v>1.164906598535847E-3</v>
      </c>
      <c r="CJ61">
        <f t="shared" si="50"/>
        <v>0.99978317864675348</v>
      </c>
      <c r="CK61">
        <f t="shared" si="51"/>
        <v>3.8850027918336556E-4</v>
      </c>
      <c r="CL61">
        <f t="shared" si="52"/>
        <v>0.11995638313725594</v>
      </c>
      <c r="CM61">
        <f t="shared" si="53"/>
        <v>0.17352057935169268</v>
      </c>
      <c r="CN61">
        <f t="shared" si="54"/>
        <v>6.0550163881928273E-6</v>
      </c>
      <c r="CO61">
        <f t="shared" si="55"/>
        <v>7.3604099540419184E-3</v>
      </c>
      <c r="CP61">
        <f t="shared" si="56"/>
        <v>0.9989403280273832</v>
      </c>
      <c r="CQ61">
        <f t="shared" si="57"/>
        <v>4.9599777302818202E-4</v>
      </c>
      <c r="CR61">
        <f>2*((((Parameters!$C$31)/((Parameters!$C$31)^2+(C61*Parameters!$C$30)^2)))/((((Parameters!$C$31)/((Parameters!$C$31)^2+(C61*Parameters!$C$30)^2)))^2+((-(C61*Parameters!$C$30)/((Parameters!$C$31)^2+(C61*Parameters!$C$30)^2)+C61*Parameters!$C$32))^2))</f>
        <v>4.0000000020273742E-2</v>
      </c>
      <c r="CS61">
        <f>2*(-((-(C61*Parameters!$C$30)/((Parameters!$C$31)^2+(C61*Parameters!$C$30)^2)+C61*Parameters!$C$32))/((((Parameters!$C$31)/((Parameters!$C$31)^2+(C61*Parameters!$C$30)^2)))^2+((-(C61*Parameters!$C$30)/((Parameters!$C$31)^2+(C61*Parameters!$C$30)^2)+C61*Parameters!$C$32))^2))</f>
        <v>8.1794443879456391E-2</v>
      </c>
      <c r="CT61">
        <f>0</f>
        <v>0</v>
      </c>
      <c r="CU61">
        <f>0</f>
        <v>0</v>
      </c>
      <c r="CV61">
        <f t="shared" si="58"/>
        <v>0.99978317864675348</v>
      </c>
      <c r="CW61">
        <f t="shared" si="59"/>
        <v>3.8850027918336556E-4</v>
      </c>
      <c r="CX61">
        <f t="shared" si="60"/>
        <v>0.15991593313911262</v>
      </c>
      <c r="CY61">
        <f t="shared" si="61"/>
        <v>0.25531282846031428</v>
      </c>
      <c r="CZ61">
        <f t="shared" si="62"/>
        <v>6.0550163881928273E-6</v>
      </c>
      <c r="DA61">
        <f t="shared" si="63"/>
        <v>7.3604099540419184E-3</v>
      </c>
      <c r="DB61">
        <f t="shared" si="64"/>
        <v>0.99833852958912317</v>
      </c>
      <c r="DC61">
        <f t="shared" si="65"/>
        <v>7.9090943803723508E-4</v>
      </c>
      <c r="DD61">
        <f>0</f>
        <v>0</v>
      </c>
      <c r="DE61">
        <f>0</f>
        <v>0</v>
      </c>
      <c r="DF61">
        <f>(((Parameters!$C$35))/(((Parameters!$C$35))^2+((C61*Parameters!$C$34-1/(C61*Parameters!$C$33)))^2))+(((Parameters!$C$39+Parameters!$C$38))/(((Parameters!$C$39+Parameters!$C$38))^2+((C61*Parameters!$C$37-1/(C61*Parameters!$C$36)))^2))</f>
        <v>5.1023482738084221E-6</v>
      </c>
      <c r="DG61">
        <f>(-((C61*Parameters!$C$34-1/(C61*Parameters!$C$33)))/(((Parameters!$C$35))^2+((C61*Parameters!$C$34-1/(C61*Parameters!$C$33)))^2))+(-((C61*Parameters!$C$37-1/(C61*Parameters!$C$36)))/(((Parameters!$C$39+Parameters!$C$38))^2+((C61*Parameters!$C$37-1/(C61*Parameters!$C$36)))^2))</f>
        <v>1.164906598535847E-3</v>
      </c>
      <c r="DH61">
        <f t="shared" si="66"/>
        <v>0.99948657899497462</v>
      </c>
      <c r="DI61">
        <f t="shared" si="67"/>
        <v>5.7609009987771083E-4</v>
      </c>
      <c r="DJ61">
        <f t="shared" si="68"/>
        <v>0.15991593313911262</v>
      </c>
      <c r="DK61">
        <f t="shared" si="69"/>
        <v>0.25531282846031428</v>
      </c>
      <c r="DL61">
        <f t="shared" si="70"/>
        <v>1.0227551638104474E-5</v>
      </c>
      <c r="DM61">
        <f t="shared" si="71"/>
        <v>8.5233851302282705E-3</v>
      </c>
      <c r="DN61">
        <f t="shared" si="72"/>
        <v>0.99833852958912317</v>
      </c>
      <c r="DO61">
        <f t="shared" si="73"/>
        <v>7.9090943803723508E-4</v>
      </c>
      <c r="DP61">
        <f>2*((((Parameters!$C$41)/((Parameters!$C$41)^2+(C61*(Parameters!$C$40*(1-Parameters!$C$42)))^2)))/((((Parameters!$C$41)/((Parameters!$C$41)^2+(C61*(Parameters!$C$40*(1-Parameters!$C$42)))^2)))^2+((-(C61*(Parameters!$C$40*(1-Parameters!$C$42)))/((Parameters!$C$41)^2+(C61*(Parameters!$C$40*(1-Parameters!$C$42)))^2)+C61*Parameters!$C$43))^2))</f>
        <v>0.20000000000921539</v>
      </c>
      <c r="DQ61">
        <f>2*(-((-(C61*(Parameters!$C$40*(1-Parameters!$C$42)))/((Parameters!$C$41)^2+(C61*(Parameters!$C$40*(1-Parameters!$C$42)))^2)+C61*Parameters!$C$43))/((((Parameters!$C$41)/((Parameters!$C$41)^2+(C61*(Parameters!$C$40*(1-Parameters!$C$42)))^2)))^2+((-(C61*(Parameters!$C$40*(1-Parameters!$C$42)))/((Parameters!$C$41)^2+(C61*(Parameters!$C$40*(1-Parameters!$C$42)))^2)+C61*Parameters!$C$43))^2))</f>
        <v>7.4358584093026274E-3</v>
      </c>
      <c r="DR61">
        <f>0</f>
        <v>0</v>
      </c>
      <c r="DS61">
        <f>0</f>
        <v>0</v>
      </c>
      <c r="DT61">
        <f t="shared" si="74"/>
        <v>0.99948657899497462</v>
      </c>
      <c r="DU61">
        <f t="shared" si="75"/>
        <v>5.7609009987771083E-4</v>
      </c>
      <c r="DV61">
        <f t="shared" si="76"/>
        <v>0.35980896522290451</v>
      </c>
      <c r="DW61">
        <f t="shared" si="77"/>
        <v>0.26286008716370007</v>
      </c>
      <c r="DX61">
        <f t="shared" si="78"/>
        <v>1.0227551638104474E-5</v>
      </c>
      <c r="DY61">
        <f t="shared" si="79"/>
        <v>8.5233851302282705E-3</v>
      </c>
      <c r="DZ61">
        <f t="shared" si="80"/>
        <v>0.99827719641445456</v>
      </c>
      <c r="EA61">
        <f t="shared" si="81"/>
        <v>2.4956625147872901E-3</v>
      </c>
      <c r="EB61">
        <f>0</f>
        <v>0</v>
      </c>
      <c r="EC61">
        <f>0</f>
        <v>0</v>
      </c>
      <c r="ED61">
        <f>0</f>
        <v>0</v>
      </c>
      <c r="EE61">
        <f>C61*Parameters!$C$44</f>
        <v>1.2393097555103806E-8</v>
      </c>
      <c r="EF61">
        <f t="shared" si="82"/>
        <v>0.99948657573732391</v>
      </c>
      <c r="EG61">
        <f t="shared" si="83"/>
        <v>5.7609455902531809E-4</v>
      </c>
      <c r="EH61">
        <f t="shared" si="84"/>
        <v>0.35980896522290451</v>
      </c>
      <c r="EI61">
        <f t="shared" si="85"/>
        <v>0.26286008716370007</v>
      </c>
      <c r="EJ61">
        <f t="shared" si="86"/>
        <v>1.0227520709115465E-5</v>
      </c>
      <c r="EK61">
        <f t="shared" si="87"/>
        <v>8.5233975019749532E-3</v>
      </c>
      <c r="EL61">
        <f t="shared" si="88"/>
        <v>0.99827719641445456</v>
      </c>
      <c r="EM61">
        <f t="shared" si="89"/>
        <v>2.4956625147872901E-3</v>
      </c>
      <c r="EN61">
        <f>0</f>
        <v>0</v>
      </c>
      <c r="EO61">
        <f>0</f>
        <v>0</v>
      </c>
      <c r="EP61">
        <f>(((2*Parameters!$C$47))/(((2*Parameters!$C$47))^2+((2*(C61*Parameters!$C$46-1/(C61*Parameters!$C$45))))^2))</f>
        <v>7.4337011638018259E-14</v>
      </c>
      <c r="EQ61">
        <f>(-((2*(C61*Parameters!$C$46-1/(C61*Parameters!$C$45))))/(((2*Parameters!$C$47))^2+((2*(C61*Parameters!$C$46-1/(C61*Parameters!$C$45))))^2))</f>
        <v>1.3632407311074779E-6</v>
      </c>
      <c r="ER61">
        <f t="shared" si="90"/>
        <v>0.99948621739577326</v>
      </c>
      <c r="ES61">
        <f t="shared" si="91"/>
        <v>5.7658506528166789E-4</v>
      </c>
      <c r="ET61">
        <f t="shared" si="92"/>
        <v>0.35980896522290451</v>
      </c>
      <c r="EU61">
        <f t="shared" si="93"/>
        <v>0.26286008716370007</v>
      </c>
      <c r="EV61">
        <f t="shared" si="94"/>
        <v>1.0224118594533151E-5</v>
      </c>
      <c r="EW61">
        <f t="shared" si="95"/>
        <v>8.5247583941102274E-3</v>
      </c>
      <c r="EX61">
        <f t="shared" si="96"/>
        <v>0.99827719641445456</v>
      </c>
      <c r="EY61">
        <f t="shared" si="97"/>
        <v>2.4956625147872901E-3</v>
      </c>
      <c r="EZ61">
        <f>(ER61+ET61/Parameters!$C$6+Parameters!$C$7*(EV61+EX61/Parameters!$C$6))</f>
        <v>1.0120013118383091</v>
      </c>
      <c r="FA61">
        <f>(ES61+EU61/Parameters!$C$6+Parameters!$C$7*(EW61+EY61/Parameters!$C$6))</f>
        <v>9.7195446188016715E-3</v>
      </c>
      <c r="FB61">
        <f t="shared" si="98"/>
        <v>-0.10402209377781166</v>
      </c>
      <c r="FC61">
        <f t="shared" si="99"/>
        <v>0.98809544057867438</v>
      </c>
      <c r="FD61">
        <f>(ER61+ET61/Parameters!$C$6+Parameters!$C$8*(EV61+EX61/Parameters!$C$6))</f>
        <v>2.7486467724018699</v>
      </c>
      <c r="FE61">
        <f>(ES61+EU61/Parameters!$C$6+Parameters!$C$8*(EW61+EY61/Parameters!$C$6))</f>
        <v>0.44029774695872564</v>
      </c>
      <c r="FF61">
        <f t="shared" si="100"/>
        <v>-8.8924124368886694</v>
      </c>
      <c r="FG61">
        <f t="shared" si="101"/>
        <v>0.35923560806014748</v>
      </c>
    </row>
    <row r="62" spans="1:163" x14ac:dyDescent="0.15">
      <c r="A62">
        <f>Parameters!$C$2*(Parameters!$C$3/Parameters!$C$2)^((ROW()-2)/(Parameters!$C$4-1))</f>
        <v>199.52623149688799</v>
      </c>
      <c r="B62">
        <f t="shared" si="0"/>
        <v>2.3000000000000003</v>
      </c>
      <c r="C62">
        <f t="shared" si="1"/>
        <v>1253.6602861381593</v>
      </c>
      <c r="D62">
        <f>1</f>
        <v>1</v>
      </c>
      <c r="E62">
        <f>0</f>
        <v>0</v>
      </c>
      <c r="F62">
        <f>0</f>
        <v>0</v>
      </c>
      <c r="G62">
        <f>0</f>
        <v>0</v>
      </c>
      <c r="H62">
        <f>0</f>
        <v>0</v>
      </c>
      <c r="I62">
        <f>0</f>
        <v>0</v>
      </c>
      <c r="J62">
        <f>1</f>
        <v>1</v>
      </c>
      <c r="K62">
        <f>0</f>
        <v>0</v>
      </c>
      <c r="L62">
        <f>2*Parameters!$C$10</f>
        <v>0.04</v>
      </c>
      <c r="M62">
        <f>2*C62*Parameters!$C$9</f>
        <v>2.5073205722763187E-3</v>
      </c>
      <c r="N62">
        <f>0</f>
        <v>0</v>
      </c>
      <c r="O62">
        <f>0</f>
        <v>0</v>
      </c>
      <c r="P62">
        <f t="shared" si="2"/>
        <v>1</v>
      </c>
      <c r="Q62">
        <f t="shared" si="3"/>
        <v>0</v>
      </c>
      <c r="R62">
        <f t="shared" si="4"/>
        <v>0.04</v>
      </c>
      <c r="S62">
        <f t="shared" si="5"/>
        <v>2.5073205722763187E-3</v>
      </c>
      <c r="T62">
        <f t="shared" si="6"/>
        <v>0</v>
      </c>
      <c r="U62">
        <f t="shared" si="7"/>
        <v>0</v>
      </c>
      <c r="V62">
        <f t="shared" si="8"/>
        <v>1</v>
      </c>
      <c r="W62">
        <f t="shared" si="9"/>
        <v>0</v>
      </c>
      <c r="X62">
        <f>0</f>
        <v>0</v>
      </c>
      <c r="Y62">
        <f>0</f>
        <v>0</v>
      </c>
      <c r="Z62">
        <f>0</f>
        <v>0</v>
      </c>
      <c r="AA62">
        <f>C62*(Parameters!$C$12+Parameters!$C$11/2)</f>
        <v>9.402452146036195E-8</v>
      </c>
      <c r="AB62">
        <f t="shared" si="10"/>
        <v>0.99999999976425036</v>
      </c>
      <c r="AC62">
        <f t="shared" si="11"/>
        <v>3.7609808584144777E-9</v>
      </c>
      <c r="AD62">
        <f t="shared" si="12"/>
        <v>0.04</v>
      </c>
      <c r="AE62">
        <f t="shared" si="13"/>
        <v>2.5073205722763187E-3</v>
      </c>
      <c r="AF62">
        <f t="shared" si="14"/>
        <v>0</v>
      </c>
      <c r="AG62">
        <f t="shared" si="15"/>
        <v>9.402452146036195E-8</v>
      </c>
      <c r="AH62">
        <f t="shared" si="16"/>
        <v>1</v>
      </c>
      <c r="AI62">
        <f t="shared" si="17"/>
        <v>0</v>
      </c>
      <c r="AJ62">
        <f>0</f>
        <v>0</v>
      </c>
      <c r="AK62">
        <f>0</f>
        <v>0</v>
      </c>
      <c r="AL62">
        <f>(((2*Parameters!$C$15))/(((2*Parameters!$C$15))^2+((2*(C62*Parameters!$C$14-1/(C62*Parameters!$C$13))))^2))</f>
        <v>1.5716645082605661E-6</v>
      </c>
      <c r="AM62">
        <f>(-((2*(C62*Parameters!$C$14-1/(C62*Parameters!$C$13))))/(((2*Parameters!$C$15))^2+((2*(C62*Parameters!$C$14-1/(C62*Parameters!$C$13))))^2))</f>
        <v>6.268302021790656E-3</v>
      </c>
      <c r="AN62">
        <f t="shared" si="18"/>
        <v>0.99998434598821828</v>
      </c>
      <c r="AO62">
        <f t="shared" si="19"/>
        <v>2.507397825192389E-4</v>
      </c>
      <c r="AP62">
        <f t="shared" si="20"/>
        <v>0.04</v>
      </c>
      <c r="AQ62">
        <f t="shared" si="21"/>
        <v>2.5073205722763187E-3</v>
      </c>
      <c r="AR62">
        <f t="shared" si="22"/>
        <v>1.5716645082605661E-6</v>
      </c>
      <c r="AS62">
        <f t="shared" si="23"/>
        <v>6.2683960463121163E-3</v>
      </c>
      <c r="AT62">
        <f t="shared" si="24"/>
        <v>1</v>
      </c>
      <c r="AU62">
        <f t="shared" si="25"/>
        <v>0</v>
      </c>
      <c r="AV62">
        <f>2*Parameters!$C$17</f>
        <v>0.04</v>
      </c>
      <c r="AW62">
        <f>2*C62*Parameters!$C$16</f>
        <v>2.5073205722763187E-3</v>
      </c>
      <c r="AX62">
        <f>0</f>
        <v>0</v>
      </c>
      <c r="AY62">
        <f>0</f>
        <v>0</v>
      </c>
      <c r="AZ62">
        <f t="shared" si="26"/>
        <v>0.99998434598821828</v>
      </c>
      <c r="BA62">
        <f t="shared" si="27"/>
        <v>2.507397825192389E-4</v>
      </c>
      <c r="BB62">
        <f t="shared" si="28"/>
        <v>7.9998745154513745E-2</v>
      </c>
      <c r="BC62">
        <f t="shared" si="29"/>
        <v>5.0246314862276284E-3</v>
      </c>
      <c r="BD62">
        <f t="shared" si="30"/>
        <v>1.5716645082605661E-6</v>
      </c>
      <c r="BE62">
        <f t="shared" si="31"/>
        <v>6.2683960463121163E-3</v>
      </c>
      <c r="BF62">
        <f t="shared" si="32"/>
        <v>0.99998434598821828</v>
      </c>
      <c r="BG62">
        <f t="shared" si="33"/>
        <v>2.5073978251923895E-4</v>
      </c>
      <c r="BH62">
        <f>0</f>
        <v>0</v>
      </c>
      <c r="BI62">
        <f>0</f>
        <v>0</v>
      </c>
      <c r="BJ62">
        <f>0</f>
        <v>0</v>
      </c>
      <c r="BK62">
        <f>C62*(Parameters!$C$19+Parameters!$C$18/2)</f>
        <v>9.402452146036195E-8</v>
      </c>
      <c r="BL62">
        <f t="shared" si="34"/>
        <v>0.99998434551577975</v>
      </c>
      <c r="BM62">
        <f t="shared" si="35"/>
        <v>2.5074730436296946E-4</v>
      </c>
      <c r="BN62">
        <f t="shared" si="36"/>
        <v>7.9998745154513745E-2</v>
      </c>
      <c r="BO62">
        <f t="shared" si="37"/>
        <v>5.0246314862276284E-3</v>
      </c>
      <c r="BP62">
        <f t="shared" si="38"/>
        <v>1.5716409325725036E-6</v>
      </c>
      <c r="BQ62">
        <f t="shared" si="39"/>
        <v>6.2684900693617158E-3</v>
      </c>
      <c r="BR62">
        <f t="shared" si="40"/>
        <v>0.99998434598821828</v>
      </c>
      <c r="BS62">
        <f t="shared" si="41"/>
        <v>2.5073978251923895E-4</v>
      </c>
      <c r="BT62">
        <f>2*((((Parameters!$C$21)/((Parameters!$C$21)^2+(C62*Parameters!$C$20)^2)))/((((Parameters!$C$21)/((Parameters!$C$21)^2+(C62*Parameters!$C$20)^2)))^2+((-(C62*Parameters!$C$20)/((Parameters!$C$21)^2+(C62*Parameters!$C$20)^2)+C62*Parameters!$C$22))^2))</f>
        <v>4.0000000042749263E-2</v>
      </c>
      <c r="BU62">
        <f>2*(-((-(C62*Parameters!$C$20)/((Parameters!$C$21)^2+(C62*Parameters!$C$20)^2)+C62*Parameters!$C$22))/((((Parameters!$C$21)/((Parameters!$C$21)^2+(C62*Parameters!$C$20)^2)))^2+((-(C62*Parameters!$C$20)/((Parameters!$C$21)^2+(C62*Parameters!$C$20)^2)+C62*Parameters!$C$22))^2))</f>
        <v>0.17049779900088322</v>
      </c>
      <c r="BV62">
        <f>0</f>
        <v>0</v>
      </c>
      <c r="BW62">
        <f>0</f>
        <v>0</v>
      </c>
      <c r="BX62">
        <f t="shared" si="42"/>
        <v>0.99998434551577975</v>
      </c>
      <c r="BY62">
        <f t="shared" si="43"/>
        <v>2.5074730436296946E-4</v>
      </c>
      <c r="BZ62">
        <f t="shared" si="44"/>
        <v>0.11995536715439424</v>
      </c>
      <c r="CA62">
        <f t="shared" si="45"/>
        <v>0.17552979132419202</v>
      </c>
      <c r="CB62">
        <f t="shared" si="46"/>
        <v>1.5716409325725036E-6</v>
      </c>
      <c r="CC62">
        <f t="shared" si="47"/>
        <v>6.2684900693617158E-3</v>
      </c>
      <c r="CD62">
        <f t="shared" si="48"/>
        <v>0.99891564509397057</v>
      </c>
      <c r="CE62">
        <f t="shared" si="49"/>
        <v>5.0174734688150429E-4</v>
      </c>
      <c r="CF62">
        <f>0</f>
        <v>0</v>
      </c>
      <c r="CG62">
        <f>0</f>
        <v>0</v>
      </c>
      <c r="CH62">
        <f>(((Parameters!$C$25))/(((Parameters!$C$25))^2+((C62*Parameters!$C$24-1/(C62*Parameters!$C$23)))^2))+(((Parameters!$C$29+Parameters!$C$28))/(((Parameters!$C$29+Parameters!$C$28))^2+((C62*Parameters!$C$27-1/(C62*Parameters!$C$26)))^2))</f>
        <v>5.2211879388914498E-6</v>
      </c>
      <c r="CI62">
        <f>(-((C62*Parameters!$C$24-1/(C62*Parameters!$C$23)))/(((Parameters!$C$25))^2+((C62*Parameters!$C$24-1/(C62*Parameters!$C$23)))^2))+(-((C62*Parameters!$C$27-1/(C62*Parameters!$C$26)))/(((Parameters!$C$29+Parameters!$C$28))^2+((C62*Parameters!$C$27-1/(C62*Parameters!$C$26)))^2))</f>
        <v>1.1783945310640633E-3</v>
      </c>
      <c r="CJ62">
        <f t="shared" si="50"/>
        <v>0.99977812847916059</v>
      </c>
      <c r="CK62">
        <f t="shared" si="51"/>
        <v>3.9301852701886737E-4</v>
      </c>
      <c r="CL62">
        <f t="shared" si="52"/>
        <v>0.11995536715439424</v>
      </c>
      <c r="CM62">
        <f t="shared" si="53"/>
        <v>0.17552979132419202</v>
      </c>
      <c r="CN62">
        <f t="shared" si="54"/>
        <v>6.1959109211660468E-6</v>
      </c>
      <c r="CO62">
        <f t="shared" si="55"/>
        <v>7.4456094222519779E-3</v>
      </c>
      <c r="CP62">
        <f t="shared" si="56"/>
        <v>0.99891564509397057</v>
      </c>
      <c r="CQ62">
        <f t="shared" si="57"/>
        <v>5.0174734688150429E-4</v>
      </c>
      <c r="CR62">
        <f>2*((((Parameters!$C$31)/((Parameters!$C$31)^2+(C62*Parameters!$C$30)^2)))/((((Parameters!$C$31)/((Parameters!$C$31)^2+(C62*Parameters!$C$30)^2)))^2+((-(C62*Parameters!$C$30)/((Parameters!$C$31)^2+(C62*Parameters!$C$30)^2)+C62*Parameters!$C$32))^2))</f>
        <v>4.0000000020745975E-2</v>
      </c>
      <c r="CS62">
        <f>2*(-((-(C62*Parameters!$C$30)/((Parameters!$C$31)^2+(C62*Parameters!$C$30)^2)+C62*Parameters!$C$32))/((((Parameters!$C$31)/((Parameters!$C$31)^2+(C62*Parameters!$C$30)^2)))^2+((-(C62*Parameters!$C$30)/((Parameters!$C$31)^2+(C62*Parameters!$C$30)^2)+C62*Parameters!$C$32))^2))</f>
        <v>8.2741578901560808E-2</v>
      </c>
      <c r="CT62">
        <f>0</f>
        <v>0</v>
      </c>
      <c r="CU62">
        <f>0</f>
        <v>0</v>
      </c>
      <c r="CV62">
        <f t="shared" si="58"/>
        <v>0.99977812847916059</v>
      </c>
      <c r="CW62">
        <f t="shared" si="59"/>
        <v>3.9301852701886737E-4</v>
      </c>
      <c r="CX62">
        <f t="shared" si="60"/>
        <v>0.15991397334083893</v>
      </c>
      <c r="CY62">
        <f t="shared" si="61"/>
        <v>0.25826873296689423</v>
      </c>
      <c r="CZ62">
        <f t="shared" si="62"/>
        <v>6.1959109211660468E-6</v>
      </c>
      <c r="DA62">
        <f t="shared" si="63"/>
        <v>7.4456094222519779E-3</v>
      </c>
      <c r="DB62">
        <f t="shared" si="64"/>
        <v>0.99829983145092605</v>
      </c>
      <c r="DC62">
        <f t="shared" si="65"/>
        <v>8.0008438337840059E-4</v>
      </c>
      <c r="DD62">
        <f>0</f>
        <v>0</v>
      </c>
      <c r="DE62">
        <f>0</f>
        <v>0</v>
      </c>
      <c r="DF62">
        <f>(((Parameters!$C$35))/(((Parameters!$C$35))^2+((C62*Parameters!$C$34-1/(C62*Parameters!$C$33)))^2))+(((Parameters!$C$39+Parameters!$C$38))/(((Parameters!$C$39+Parameters!$C$38))^2+((C62*Parameters!$C$37-1/(C62*Parameters!$C$36)))^2))</f>
        <v>5.2211879388914498E-6</v>
      </c>
      <c r="DG62">
        <f>(-((C62*Parameters!$C$34-1/(C62*Parameters!$C$33)))/(((Parameters!$C$35))^2+((C62*Parameters!$C$34-1/(C62*Parameters!$C$33)))^2))+(-((C62*Parameters!$C$37-1/(C62*Parameters!$C$36)))/(((Parameters!$C$39+Parameters!$C$38))^2+((C62*Parameters!$C$37-1/(C62*Parameters!$C$36)))^2))</f>
        <v>1.1783945310640633E-3</v>
      </c>
      <c r="DH62">
        <f t="shared" si="66"/>
        <v>0.99947462095759643</v>
      </c>
      <c r="DI62">
        <f t="shared" si="67"/>
        <v>5.8280874823799596E-4</v>
      </c>
      <c r="DJ62">
        <f t="shared" si="68"/>
        <v>0.15991397334083893</v>
      </c>
      <c r="DK62">
        <f t="shared" si="69"/>
        <v>0.25826873296689423</v>
      </c>
      <c r="DL62">
        <f t="shared" si="70"/>
        <v>1.0465406898772118E-5</v>
      </c>
      <c r="DM62">
        <f t="shared" si="71"/>
        <v>8.6220046613868576E-3</v>
      </c>
      <c r="DN62">
        <f t="shared" si="72"/>
        <v>0.99829983145092605</v>
      </c>
      <c r="DO62">
        <f t="shared" si="73"/>
        <v>8.0008438337840059E-4</v>
      </c>
      <c r="DP62">
        <f>2*((((Parameters!$C$41)/((Parameters!$C$41)^2+(C62*(Parameters!$C$40*(1-Parameters!$C$42)))^2)))/((((Parameters!$C$41)/((Parameters!$C$41)^2+(C62*(Parameters!$C$40*(1-Parameters!$C$42)))^2)))^2+((-(C62*(Parameters!$C$40*(1-Parameters!$C$42)))/((Parameters!$C$41)^2+(C62*(Parameters!$C$40*(1-Parameters!$C$42)))^2)+C62*Parameters!$C$43))^2))</f>
        <v>0.20000000000943002</v>
      </c>
      <c r="DQ62">
        <f>2*(-((-(C62*(Parameters!$C$40*(1-Parameters!$C$42)))/((Parameters!$C$41)^2+(C62*(Parameters!$C$40*(1-Parameters!$C$42)))^2)+C62*Parameters!$C$43))/((((Parameters!$C$41)/((Parameters!$C$41)^2+(C62*(Parameters!$C$40*(1-Parameters!$C$42)))^2)))^2+((-(C62*(Parameters!$C$40*(1-Parameters!$C$42)))/((Parameters!$C$41)^2+(C62*(Parameters!$C$40*(1-Parameters!$C$42)))^2)+C62*Parameters!$C$43))^2))</f>
        <v>7.5219615916402643E-3</v>
      </c>
      <c r="DR62">
        <f>0</f>
        <v>0</v>
      </c>
      <c r="DS62">
        <f>0</f>
        <v>0</v>
      </c>
      <c r="DT62">
        <f t="shared" si="74"/>
        <v>0.99947462095759643</v>
      </c>
      <c r="DU62">
        <f t="shared" si="75"/>
        <v>5.8280874823799596E-4</v>
      </c>
      <c r="DV62">
        <f t="shared" si="76"/>
        <v>0.35980451367676375</v>
      </c>
      <c r="DW62">
        <f t="shared" si="77"/>
        <v>0.26590330442720955</v>
      </c>
      <c r="DX62">
        <f t="shared" si="78"/>
        <v>1.0465406898772118E-5</v>
      </c>
      <c r="DY62">
        <f t="shared" si="79"/>
        <v>8.6220046613868576E-3</v>
      </c>
      <c r="DZ62">
        <f t="shared" si="80"/>
        <v>0.9982370701444</v>
      </c>
      <c r="EA62">
        <f t="shared" si="81"/>
        <v>2.5245640361258115E-3</v>
      </c>
      <c r="EB62">
        <f>0</f>
        <v>0</v>
      </c>
      <c r="EC62">
        <f>0</f>
        <v>0</v>
      </c>
      <c r="ED62">
        <f>0</f>
        <v>0</v>
      </c>
      <c r="EE62">
        <f>C62*Parameters!$C$44</f>
        <v>1.2536602861381593E-8</v>
      </c>
      <c r="EF62">
        <f t="shared" si="82"/>
        <v>0.9994746176240723</v>
      </c>
      <c r="EG62">
        <f t="shared" si="83"/>
        <v>5.8281325896429169E-4</v>
      </c>
      <c r="EH62">
        <f t="shared" si="84"/>
        <v>0.35980451367676375</v>
      </c>
      <c r="EI62">
        <f t="shared" si="85"/>
        <v>0.26590330442720955</v>
      </c>
      <c r="EJ62">
        <f t="shared" si="86"/>
        <v>1.04653752493154E-5</v>
      </c>
      <c r="EK62">
        <f t="shared" si="87"/>
        <v>8.6220171758885668E-3</v>
      </c>
      <c r="EL62">
        <f t="shared" si="88"/>
        <v>0.9982370701444</v>
      </c>
      <c r="EM62">
        <f t="shared" si="89"/>
        <v>2.5245640361258115E-3</v>
      </c>
      <c r="EN62">
        <f>0</f>
        <v>0</v>
      </c>
      <c r="EO62">
        <f>0</f>
        <v>0</v>
      </c>
      <c r="EP62">
        <f>(((2*Parameters!$C$47))/(((2*Parameters!$C$47))^2+((2*(C62*Parameters!$C$46-1/(C62*Parameters!$C$45))))^2))</f>
        <v>7.6068543076396699E-14</v>
      </c>
      <c r="EQ62">
        <f>(-((2*(C62*Parameters!$C$46-1/(C62*Parameters!$C$45))))/(((2*Parameters!$C$47))^2+((2*(C62*Parameters!$C$46-1/(C62*Parameters!$C$45))))^2))</f>
        <v>1.3790263147996529E-6</v>
      </c>
      <c r="ER62">
        <f t="shared" si="90"/>
        <v>0.99947425093644571</v>
      </c>
      <c r="ES62">
        <f t="shared" si="91"/>
        <v>5.8330943887706247E-4</v>
      </c>
      <c r="ET62">
        <f t="shared" si="92"/>
        <v>0.35980451367676375</v>
      </c>
      <c r="EU62">
        <f t="shared" si="93"/>
        <v>0.26590330442720955</v>
      </c>
      <c r="EV62">
        <f t="shared" si="94"/>
        <v>1.0461893885010626E-5</v>
      </c>
      <c r="EW62">
        <f t="shared" si="95"/>
        <v>8.6233937710768968E-3</v>
      </c>
      <c r="EX62">
        <f t="shared" si="96"/>
        <v>0.9982370701444</v>
      </c>
      <c r="EY62">
        <f t="shared" si="97"/>
        <v>2.5245640361258115E-3</v>
      </c>
      <c r="EZ62">
        <f>(ER62+ET62/Parameters!$C$6+Parameters!$C$7*(EV62+EX62/Parameters!$C$6))</f>
        <v>1.011989190542594</v>
      </c>
      <c r="FA62">
        <f>(ES62+EU62/Parameters!$C$6+Parameters!$C$7*(EW62+EY62/Parameters!$C$6))</f>
        <v>9.8321200276495681E-3</v>
      </c>
      <c r="FB62">
        <f t="shared" si="98"/>
        <v>-0.10392740003619777</v>
      </c>
      <c r="FC62">
        <f t="shared" si="99"/>
        <v>0.98810621287354261</v>
      </c>
      <c r="FD62">
        <f>(ER62+ET62/Parameters!$C$6+Parameters!$C$8*(EV62+EX62/Parameters!$C$6))</f>
        <v>2.7485767550531923</v>
      </c>
      <c r="FE62">
        <f>(ES62+EU62/Parameters!$C$6+Parameters!$C$8*(EW62+EY62/Parameters!$C$6))</f>
        <v>0.44539235473127842</v>
      </c>
      <c r="FF62">
        <f t="shared" si="100"/>
        <v>-8.8947250232470481</v>
      </c>
      <c r="FG62">
        <f t="shared" si="101"/>
        <v>0.35913997562441369</v>
      </c>
    </row>
    <row r="63" spans="1:163" x14ac:dyDescent="0.15">
      <c r="A63">
        <f>Parameters!$C$2*(Parameters!$C$3/Parameters!$C$2)^((ROW()-2)/(Parameters!$C$4-1))</f>
        <v>201.83663636815606</v>
      </c>
      <c r="B63">
        <f t="shared" si="0"/>
        <v>2.3049999999999997</v>
      </c>
      <c r="C63">
        <f t="shared" si="1"/>
        <v>1268.176988078947</v>
      </c>
      <c r="D63">
        <f>1</f>
        <v>1</v>
      </c>
      <c r="E63">
        <f>0</f>
        <v>0</v>
      </c>
      <c r="F63">
        <f>0</f>
        <v>0</v>
      </c>
      <c r="G63">
        <f>0</f>
        <v>0</v>
      </c>
      <c r="H63">
        <f>0</f>
        <v>0</v>
      </c>
      <c r="I63">
        <f>0</f>
        <v>0</v>
      </c>
      <c r="J63">
        <f>1</f>
        <v>1</v>
      </c>
      <c r="K63">
        <f>0</f>
        <v>0</v>
      </c>
      <c r="L63">
        <f>2*Parameters!$C$10</f>
        <v>0.04</v>
      </c>
      <c r="M63">
        <f>2*C63*Parameters!$C$9</f>
        <v>2.536353976157894E-3</v>
      </c>
      <c r="N63">
        <f>0</f>
        <v>0</v>
      </c>
      <c r="O63">
        <f>0</f>
        <v>0</v>
      </c>
      <c r="P63">
        <f t="shared" si="2"/>
        <v>1</v>
      </c>
      <c r="Q63">
        <f t="shared" si="3"/>
        <v>0</v>
      </c>
      <c r="R63">
        <f t="shared" si="4"/>
        <v>0.04</v>
      </c>
      <c r="S63">
        <f t="shared" si="5"/>
        <v>2.536353976157894E-3</v>
      </c>
      <c r="T63">
        <f t="shared" si="6"/>
        <v>0</v>
      </c>
      <c r="U63">
        <f t="shared" si="7"/>
        <v>0</v>
      </c>
      <c r="V63">
        <f t="shared" si="8"/>
        <v>1</v>
      </c>
      <c r="W63">
        <f t="shared" si="9"/>
        <v>0</v>
      </c>
      <c r="X63">
        <f>0</f>
        <v>0</v>
      </c>
      <c r="Y63">
        <f>0</f>
        <v>0</v>
      </c>
      <c r="Z63">
        <f>0</f>
        <v>0</v>
      </c>
      <c r="AA63">
        <f>C63*(Parameters!$C$12+Parameters!$C$11/2)</f>
        <v>9.5113274105921021E-8</v>
      </c>
      <c r="AB63">
        <f t="shared" si="10"/>
        <v>0.99999999975875908</v>
      </c>
      <c r="AC63">
        <f t="shared" si="11"/>
        <v>3.8045309642368406E-9</v>
      </c>
      <c r="AD63">
        <f t="shared" si="12"/>
        <v>0.04</v>
      </c>
      <c r="AE63">
        <f t="shared" si="13"/>
        <v>2.536353976157894E-3</v>
      </c>
      <c r="AF63">
        <f t="shared" si="14"/>
        <v>0</v>
      </c>
      <c r="AG63">
        <f t="shared" si="15"/>
        <v>9.5113274105921021E-8</v>
      </c>
      <c r="AH63">
        <f t="shared" si="16"/>
        <v>1</v>
      </c>
      <c r="AI63">
        <f t="shared" si="17"/>
        <v>0</v>
      </c>
      <c r="AJ63">
        <f>0</f>
        <v>0</v>
      </c>
      <c r="AK63">
        <f>0</f>
        <v>0</v>
      </c>
      <c r="AL63">
        <f>(((2*Parameters!$C$15))/(((2*Parameters!$C$15))^2+((2*(C63*Parameters!$C$14-1/(C63*Parameters!$C$13))))^2))</f>
        <v>1.6082732869397166E-6</v>
      </c>
      <c r="AM63">
        <f>(-((2*(C63*Parameters!$C$14-1/(C63*Parameters!$C$13))))/(((2*Parameters!$C$15))^2+((2*(C63*Parameters!$C$14-1/(C63*Parameters!$C$13))))^2))</f>
        <v>6.3408855522671236E-3</v>
      </c>
      <c r="AN63">
        <f t="shared" si="18"/>
        <v>0.9999839813594078</v>
      </c>
      <c r="AO63">
        <f t="shared" si="19"/>
        <v>2.5364330577199525E-4</v>
      </c>
      <c r="AP63">
        <f t="shared" si="20"/>
        <v>0.04</v>
      </c>
      <c r="AQ63">
        <f t="shared" si="21"/>
        <v>2.536353976157894E-3</v>
      </c>
      <c r="AR63">
        <f t="shared" si="22"/>
        <v>1.6082732869397166E-6</v>
      </c>
      <c r="AS63">
        <f t="shared" si="23"/>
        <v>6.3409806655412293E-3</v>
      </c>
      <c r="AT63">
        <f t="shared" si="24"/>
        <v>1</v>
      </c>
      <c r="AU63">
        <f t="shared" si="25"/>
        <v>0</v>
      </c>
      <c r="AV63">
        <f>2*Parameters!$C$17</f>
        <v>0.04</v>
      </c>
      <c r="AW63">
        <f>2*C63*Parameters!$C$16</f>
        <v>2.536353976157894E-3</v>
      </c>
      <c r="AX63">
        <f>0</f>
        <v>0</v>
      </c>
      <c r="AY63">
        <f>0</f>
        <v>0</v>
      </c>
      <c r="AZ63">
        <f t="shared" si="26"/>
        <v>0.9999839813594078</v>
      </c>
      <c r="BA63">
        <f t="shared" si="27"/>
        <v>2.5364330577199525E-4</v>
      </c>
      <c r="BB63">
        <f t="shared" si="28"/>
        <v>7.9998715925169203E-2</v>
      </c>
      <c r="BC63">
        <f t="shared" si="29"/>
        <v>5.0828130556039089E-3</v>
      </c>
      <c r="BD63">
        <f t="shared" si="30"/>
        <v>1.6082732869397166E-6</v>
      </c>
      <c r="BE63">
        <f t="shared" si="31"/>
        <v>6.3409806655412293E-3</v>
      </c>
      <c r="BF63">
        <f t="shared" si="32"/>
        <v>0.99998398135940769</v>
      </c>
      <c r="BG63">
        <f t="shared" si="33"/>
        <v>2.5364330577199525E-4</v>
      </c>
      <c r="BH63">
        <f>0</f>
        <v>0</v>
      </c>
      <c r="BI63">
        <f>0</f>
        <v>0</v>
      </c>
      <c r="BJ63">
        <f>0</f>
        <v>0</v>
      </c>
      <c r="BK63">
        <f>C63*(Parameters!$C$19+Parameters!$C$18/2)</f>
        <v>9.5113274105921021E-8</v>
      </c>
      <c r="BL63">
        <f t="shared" si="34"/>
        <v>0.99998398087596485</v>
      </c>
      <c r="BM63">
        <f t="shared" si="35"/>
        <v>2.5365091471179113E-4</v>
      </c>
      <c r="BN63">
        <f t="shared" si="36"/>
        <v>7.9998715925169203E-2</v>
      </c>
      <c r="BO63">
        <f t="shared" si="37"/>
        <v>5.0828130556039089E-3</v>
      </c>
      <c r="BP63">
        <f t="shared" si="38"/>
        <v>1.6082491620944496E-6</v>
      </c>
      <c r="BQ63">
        <f t="shared" si="39"/>
        <v>6.3410757772917499E-3</v>
      </c>
      <c r="BR63">
        <f t="shared" si="40"/>
        <v>0.99998398135940769</v>
      </c>
      <c r="BS63">
        <f t="shared" si="41"/>
        <v>2.5364330577199525E-4</v>
      </c>
      <c r="BT63">
        <f>2*((((Parameters!$C$21)/((Parameters!$C$21)^2+(C63*Parameters!$C$20)^2)))/((((Parameters!$C$21)/((Parameters!$C$21)^2+(C63*Parameters!$C$20)^2)))^2+((-(C63*Parameters!$C$20)/((Parameters!$C$21)^2+(C63*Parameters!$C$20)^2)+C63*Parameters!$C$22))^2))</f>
        <v>4.0000000043745029E-2</v>
      </c>
      <c r="BU63">
        <f>2*(-((-(C63*Parameters!$C$20)/((Parameters!$C$21)^2+(C63*Parameters!$C$20)^2)+C63*Parameters!$C$22))/((((Parameters!$C$21)/((Parameters!$C$21)^2+(C63*Parameters!$C$20)^2)))^2+((-(C63*Parameters!$C$20)/((Parameters!$C$21)^2+(C63*Parameters!$C$20)^2)+C63*Parameters!$C$22))^2))</f>
        <v>0.17247207046797403</v>
      </c>
      <c r="BV63">
        <f>0</f>
        <v>0</v>
      </c>
      <c r="BW63">
        <f>0</f>
        <v>0</v>
      </c>
      <c r="BX63">
        <f t="shared" si="42"/>
        <v>0.99998398087596485</v>
      </c>
      <c r="BY63">
        <f t="shared" si="43"/>
        <v>2.5365091471179113E-4</v>
      </c>
      <c r="BZ63">
        <f t="shared" si="44"/>
        <v>0.11995432750551568</v>
      </c>
      <c r="CA63">
        <f t="shared" si="45"/>
        <v>0.17756226670868808</v>
      </c>
      <c r="CB63">
        <f t="shared" si="46"/>
        <v>1.6082491620944496E-6</v>
      </c>
      <c r="CC63">
        <f t="shared" si="47"/>
        <v>6.3410757772917499E-3</v>
      </c>
      <c r="CD63">
        <f t="shared" si="48"/>
        <v>0.99889038722107049</v>
      </c>
      <c r="CE63">
        <f t="shared" si="49"/>
        <v>5.0756371520387057E-4</v>
      </c>
      <c r="CF63">
        <f>0</f>
        <v>0</v>
      </c>
      <c r="CG63">
        <f>0</f>
        <v>0</v>
      </c>
      <c r="CH63">
        <f>(((Parameters!$C$25))/(((Parameters!$C$25))^2+((C63*Parameters!$C$24-1/(C63*Parameters!$C$23)))^2))+(((Parameters!$C$29+Parameters!$C$28))/(((Parameters!$C$29+Parameters!$C$28))^2+((C63*Parameters!$C$27-1/(C63*Parameters!$C$26)))^2))</f>
        <v>5.3427952974042796E-6</v>
      </c>
      <c r="CI63">
        <f>(-((C63*Parameters!$C$24-1/(C63*Parameters!$C$23)))/(((Parameters!$C$25))^2+((C63*Parameters!$C$24-1/(C63*Parameters!$C$23)))^2))+(-((C63*Parameters!$C$27-1/(C63*Parameters!$C$26)))/(((Parameters!$C$29+Parameters!$C$28))^2+((C63*Parameters!$C$27-1/(C63*Parameters!$C$26)))^2))</f>
        <v>1.1920386095895445E-3</v>
      </c>
      <c r="CJ63">
        <f t="shared" si="50"/>
        <v>0.99977296068985877</v>
      </c>
      <c r="CK63">
        <f t="shared" si="51"/>
        <v>3.9758978332928252E-4</v>
      </c>
      <c r="CL63">
        <f t="shared" si="52"/>
        <v>0.11995432750551568</v>
      </c>
      <c r="CM63">
        <f t="shared" si="53"/>
        <v>0.17756226670868808</v>
      </c>
      <c r="CN63">
        <f t="shared" si="54"/>
        <v>6.3400804802117997E-6</v>
      </c>
      <c r="CO63">
        <f t="shared" si="55"/>
        <v>7.5317943974161474E-3</v>
      </c>
      <c r="CP63">
        <f t="shared" si="56"/>
        <v>0.99889038722107049</v>
      </c>
      <c r="CQ63">
        <f t="shared" si="57"/>
        <v>5.0756371520387057E-4</v>
      </c>
      <c r="CR63">
        <f>2*((((Parameters!$C$31)/((Parameters!$C$31)^2+(C63*Parameters!$C$30)^2)))/((((Parameters!$C$31)/((Parameters!$C$31)^2+(C63*Parameters!$C$30)^2)))^2+((-(C63*Parameters!$C$30)/((Parameters!$C$31)^2+(C63*Parameters!$C$30)^2)+C63*Parameters!$C$32))^2))</f>
        <v>4.0000000021229193E-2</v>
      </c>
      <c r="CS63">
        <f>2*(-((-(C63*Parameters!$C$30)/((Parameters!$C$31)^2+(C63*Parameters!$C$30)^2)+C63*Parameters!$C$32))/((((Parameters!$C$31)/((Parameters!$C$31)^2+(C63*Parameters!$C$30)^2)))^2+((-(C63*Parameters!$C$30)/((Parameters!$C$31)^2+(C63*Parameters!$C$30)^2)+C63*Parameters!$C$32))^2))</f>
        <v>8.369968123034878E-2</v>
      </c>
      <c r="CT63">
        <f>0</f>
        <v>0</v>
      </c>
      <c r="CU63">
        <f>0</f>
        <v>0</v>
      </c>
      <c r="CV63">
        <f t="shared" si="58"/>
        <v>0.99977296068985877</v>
      </c>
      <c r="CW63">
        <f t="shared" si="59"/>
        <v>3.9758978332928252E-4</v>
      </c>
      <c r="CX63">
        <f t="shared" si="60"/>
        <v>0.15991196781620931</v>
      </c>
      <c r="CY63">
        <f t="shared" si="61"/>
        <v>0.26125884841249292</v>
      </c>
      <c r="CZ63">
        <f t="shared" si="62"/>
        <v>6.3400804802117997E-6</v>
      </c>
      <c r="DA63">
        <f t="shared" si="63"/>
        <v>7.5317943974161474E-3</v>
      </c>
      <c r="DB63">
        <f t="shared" si="64"/>
        <v>0.9982602320341335</v>
      </c>
      <c r="DC63">
        <f t="shared" si="65"/>
        <v>8.0936615397557876E-4</v>
      </c>
      <c r="DD63">
        <f>0</f>
        <v>0</v>
      </c>
      <c r="DE63">
        <f>0</f>
        <v>0</v>
      </c>
      <c r="DF63">
        <f>(((Parameters!$C$35))/(((Parameters!$C$35))^2+((C63*Parameters!$C$34-1/(C63*Parameters!$C$33)))^2))+(((Parameters!$C$39+Parameters!$C$38))/(((Parameters!$C$39+Parameters!$C$38))^2+((C63*Parameters!$C$37-1/(C63*Parameters!$C$36)))^2))</f>
        <v>5.3427952974042796E-6</v>
      </c>
      <c r="DG63">
        <f>(-((C63*Parameters!$C$34-1/(C63*Parameters!$C$33)))/(((Parameters!$C$35))^2+((C63*Parameters!$C$34-1/(C63*Parameters!$C$33)))^2))+(-((C63*Parameters!$C$37-1/(C63*Parameters!$C$36)))/(((Parameters!$C$39+Parameters!$C$38))^2+((C63*Parameters!$C$37-1/(C63*Parameters!$C$36)))^2))</f>
        <v>1.1920386095895445E-3</v>
      </c>
      <c r="DH63">
        <f t="shared" si="66"/>
        <v>0.99946238443236379</v>
      </c>
      <c r="DI63">
        <f t="shared" si="67"/>
        <v>5.8960687564834822E-4</v>
      </c>
      <c r="DJ63">
        <f t="shared" si="68"/>
        <v>0.15991196781620931</v>
      </c>
      <c r="DK63">
        <f t="shared" si="69"/>
        <v>0.26125884841249292</v>
      </c>
      <c r="DL63">
        <f t="shared" si="70"/>
        <v>1.0708784848675588E-5</v>
      </c>
      <c r="DM63">
        <f t="shared" si="71"/>
        <v>8.7217634606963322E-3</v>
      </c>
      <c r="DN63">
        <f t="shared" si="72"/>
        <v>0.9982602320341335</v>
      </c>
      <c r="DO63">
        <f t="shared" si="73"/>
        <v>8.0936615397557876E-4</v>
      </c>
      <c r="DP63">
        <f>2*((((Parameters!$C$41)/((Parameters!$C$41)^2+(C63*(Parameters!$C$40*(1-Parameters!$C$42)))^2)))/((((Parameters!$C$41)/((Parameters!$C$41)^2+(C63*(Parameters!$C$40*(1-Parameters!$C$42)))^2)))^2+((-(C63*(Parameters!$C$40*(1-Parameters!$C$42)))/((Parameters!$C$41)^2+(C63*(Parameters!$C$40*(1-Parameters!$C$42)))^2)+C63*Parameters!$C$43))^2))</f>
        <v>0.20000000000964968</v>
      </c>
      <c r="DQ63">
        <f>2*(-((-(C63*(Parameters!$C$40*(1-Parameters!$C$42)))/((Parameters!$C$41)^2+(C63*(Parameters!$C$40*(1-Parameters!$C$42)))^2)+C63*Parameters!$C$43))/((((Parameters!$C$41)/((Parameters!$C$41)^2+(C63*(Parameters!$C$40*(1-Parameters!$C$42)))^2)))^2+((-(C63*(Parameters!$C$40*(1-Parameters!$C$42)))/((Parameters!$C$41)^2+(C63*(Parameters!$C$40*(1-Parameters!$C$42)))^2)+C63*Parameters!$C$43))^2))</f>
        <v>7.6090618018395534E-3</v>
      </c>
      <c r="DR63">
        <f>0</f>
        <v>0</v>
      </c>
      <c r="DS63">
        <f>0</f>
        <v>0</v>
      </c>
      <c r="DT63">
        <f t="shared" si="74"/>
        <v>0.99946238443236379</v>
      </c>
      <c r="DU63">
        <f t="shared" si="75"/>
        <v>5.8960687564834822E-4</v>
      </c>
      <c r="DV63">
        <f t="shared" si="76"/>
        <v>0.35979995835717093</v>
      </c>
      <c r="DW63">
        <f t="shared" si="77"/>
        <v>0.26898174083938803</v>
      </c>
      <c r="DX63">
        <f t="shared" si="78"/>
        <v>1.0708784848675588E-5</v>
      </c>
      <c r="DY63">
        <f t="shared" si="79"/>
        <v>8.7217634606963322E-3</v>
      </c>
      <c r="DZ63">
        <f t="shared" si="80"/>
        <v>0.99819600935390995</v>
      </c>
      <c r="EA63">
        <f t="shared" si="81"/>
        <v>2.5538003300047438E-3</v>
      </c>
      <c r="EB63">
        <f>0</f>
        <v>0</v>
      </c>
      <c r="EC63">
        <f>0</f>
        <v>0</v>
      </c>
      <c r="ED63">
        <f>0</f>
        <v>0</v>
      </c>
      <c r="EE63">
        <f>C63*Parameters!$C$44</f>
        <v>1.268176988078947E-8</v>
      </c>
      <c r="EF63">
        <f t="shared" si="82"/>
        <v>0.99946238102119922</v>
      </c>
      <c r="EG63">
        <f t="shared" si="83"/>
        <v>5.8961143854862317E-4</v>
      </c>
      <c r="EH63">
        <f t="shared" si="84"/>
        <v>0.35979995835717093</v>
      </c>
      <c r="EI63">
        <f t="shared" si="85"/>
        <v>0.26898174083938803</v>
      </c>
      <c r="EJ63">
        <f t="shared" si="86"/>
        <v>1.070875246196748E-5</v>
      </c>
      <c r="EK63">
        <f t="shared" si="87"/>
        <v>8.7217761195884196E-3</v>
      </c>
      <c r="EL63">
        <f t="shared" si="88"/>
        <v>0.99819600935390995</v>
      </c>
      <c r="EM63">
        <f t="shared" si="89"/>
        <v>2.5538003300047438E-3</v>
      </c>
      <c r="EN63">
        <f>0</f>
        <v>0</v>
      </c>
      <c r="EO63">
        <f>0</f>
        <v>0</v>
      </c>
      <c r="EP63">
        <f>(((2*Parameters!$C$47))/(((2*Parameters!$C$47))^2+((2*(C63*Parameters!$C$46-1/(C63*Parameters!$C$45))))^2))</f>
        <v>7.7840407063208732E-14</v>
      </c>
      <c r="EQ63">
        <f>(-((2*(C63*Parameters!$C$46-1/(C63*Parameters!$C$45))))/(((2*Parameters!$C$47))^2+((2*(C63*Parameters!$C$46-1/(C63*Parameters!$C$45))))^2))</f>
        <v>1.3949946869361948E-6</v>
      </c>
      <c r="ER63">
        <f t="shared" si="90"/>
        <v>0.99946200579312783</v>
      </c>
      <c r="ES63">
        <f t="shared" si="91"/>
        <v>5.9011335759982895E-4</v>
      </c>
      <c r="ET63">
        <f t="shared" si="92"/>
        <v>0.35979995835717093</v>
      </c>
      <c r="EU63">
        <f t="shared" si="93"/>
        <v>0.26898174083938803</v>
      </c>
      <c r="EV63">
        <f t="shared" si="94"/>
        <v>1.0705190001775611E-5</v>
      </c>
      <c r="EW63">
        <f t="shared" si="95"/>
        <v>8.7231685977181891E-3</v>
      </c>
      <c r="EX63">
        <f t="shared" si="96"/>
        <v>0.99819600935390995</v>
      </c>
      <c r="EY63">
        <f t="shared" si="97"/>
        <v>2.5538003300047438E-3</v>
      </c>
      <c r="EZ63">
        <f>(ER63+ET63/Parameters!$C$6+Parameters!$C$7*(EV63+EX63/Parameters!$C$6))</f>
        <v>1.0119767869533773</v>
      </c>
      <c r="FA63">
        <f>(ES63+EU63/Parameters!$C$6+Parameters!$C$7*(EW63+EY63/Parameters!$C$6))</f>
        <v>9.9459999954915872E-3</v>
      </c>
      <c r="FB63">
        <f t="shared" si="98"/>
        <v>-0.10383050026774296</v>
      </c>
      <c r="FC63">
        <f t="shared" si="99"/>
        <v>0.98811723624608194</v>
      </c>
      <c r="FD63">
        <f>(ER63+ET63/Parameters!$C$6+Parameters!$C$8*(EV63+EX63/Parameters!$C$6))</f>
        <v>2.7485051061993966</v>
      </c>
      <c r="FE63">
        <f>(ES63+EU63/Parameters!$C$6+Parameters!$C$8*(EW63+EY63/Parameters!$C$6))</f>
        <v>0.45054582175967017</v>
      </c>
      <c r="FF63">
        <f t="shared" si="100"/>
        <v>-8.8970901171312029</v>
      </c>
      <c r="FG63">
        <f t="shared" si="101"/>
        <v>0.35904219817574423</v>
      </c>
    </row>
    <row r="64" spans="1:163" x14ac:dyDescent="0.15">
      <c r="A64">
        <f>Parameters!$C$2*(Parameters!$C$3/Parameters!$C$2)^((ROW()-2)/(Parameters!$C$4-1))</f>
        <v>204.17379446695293</v>
      </c>
      <c r="B64">
        <f t="shared" si="0"/>
        <v>2.31</v>
      </c>
      <c r="C64">
        <f t="shared" si="1"/>
        <v>1282.8617855058633</v>
      </c>
      <c r="D64">
        <f>1</f>
        <v>1</v>
      </c>
      <c r="E64">
        <f>0</f>
        <v>0</v>
      </c>
      <c r="F64">
        <f>0</f>
        <v>0</v>
      </c>
      <c r="G64">
        <f>0</f>
        <v>0</v>
      </c>
      <c r="H64">
        <f>0</f>
        <v>0</v>
      </c>
      <c r="I64">
        <f>0</f>
        <v>0</v>
      </c>
      <c r="J64">
        <f>1</f>
        <v>1</v>
      </c>
      <c r="K64">
        <f>0</f>
        <v>0</v>
      </c>
      <c r="L64">
        <f>2*Parameters!$C$10</f>
        <v>0.04</v>
      </c>
      <c r="M64">
        <f>2*C64*Parameters!$C$9</f>
        <v>2.5657235710117264E-3</v>
      </c>
      <c r="N64">
        <f>0</f>
        <v>0</v>
      </c>
      <c r="O64">
        <f>0</f>
        <v>0</v>
      </c>
      <c r="P64">
        <f t="shared" si="2"/>
        <v>1</v>
      </c>
      <c r="Q64">
        <f t="shared" si="3"/>
        <v>0</v>
      </c>
      <c r="R64">
        <f t="shared" si="4"/>
        <v>0.04</v>
      </c>
      <c r="S64">
        <f t="shared" si="5"/>
        <v>2.5657235710117264E-3</v>
      </c>
      <c r="T64">
        <f t="shared" si="6"/>
        <v>0</v>
      </c>
      <c r="U64">
        <f t="shared" si="7"/>
        <v>0</v>
      </c>
      <c r="V64">
        <f t="shared" si="8"/>
        <v>1</v>
      </c>
      <c r="W64">
        <f t="shared" si="9"/>
        <v>0</v>
      </c>
      <c r="X64">
        <f>0</f>
        <v>0</v>
      </c>
      <c r="Y64">
        <f>0</f>
        <v>0</v>
      </c>
      <c r="Z64">
        <f>0</f>
        <v>0</v>
      </c>
      <c r="AA64">
        <f>C64*(Parameters!$C$12+Parameters!$C$11/2)</f>
        <v>9.6214633912939744E-8</v>
      </c>
      <c r="AB64">
        <f t="shared" si="10"/>
        <v>0.9999999997531398</v>
      </c>
      <c r="AC64">
        <f t="shared" si="11"/>
        <v>3.8485853565175897E-9</v>
      </c>
      <c r="AD64">
        <f t="shared" si="12"/>
        <v>0.04</v>
      </c>
      <c r="AE64">
        <f t="shared" si="13"/>
        <v>2.5657235710117264E-3</v>
      </c>
      <c r="AF64">
        <f t="shared" si="14"/>
        <v>0</v>
      </c>
      <c r="AG64">
        <f t="shared" si="15"/>
        <v>9.6214633912939744E-8</v>
      </c>
      <c r="AH64">
        <f t="shared" si="16"/>
        <v>1</v>
      </c>
      <c r="AI64">
        <f t="shared" si="17"/>
        <v>0</v>
      </c>
      <c r="AJ64">
        <f>0</f>
        <v>0</v>
      </c>
      <c r="AK64">
        <f>0</f>
        <v>0</v>
      </c>
      <c r="AL64">
        <f>(((2*Parameters!$C$15))/(((2*Parameters!$C$15))^2+((2*(C64*Parameters!$C$14-1/(C64*Parameters!$C$13))))^2))</f>
        <v>1.6457347940620153E-6</v>
      </c>
      <c r="AM64">
        <f>(-((2*(C64*Parameters!$C$14-1/(C64*Parameters!$C$13))))/(((2*Parameters!$C$15))^2+((2*(C64*Parameters!$C$14-1/(C64*Parameters!$C$13))))^2))</f>
        <v>6.4143095609042267E-3</v>
      </c>
      <c r="AN64">
        <f t="shared" si="18"/>
        <v>0.99998360823729948</v>
      </c>
      <c r="AO64">
        <f t="shared" si="19"/>
        <v>2.5658045352207836E-4</v>
      </c>
      <c r="AP64">
        <f t="shared" si="20"/>
        <v>0.04</v>
      </c>
      <c r="AQ64">
        <f t="shared" si="21"/>
        <v>2.5657235710117264E-3</v>
      </c>
      <c r="AR64">
        <f t="shared" si="22"/>
        <v>1.6457347940620153E-6</v>
      </c>
      <c r="AS64">
        <f t="shared" si="23"/>
        <v>6.4144057755381395E-3</v>
      </c>
      <c r="AT64">
        <f t="shared" si="24"/>
        <v>1</v>
      </c>
      <c r="AU64">
        <f t="shared" si="25"/>
        <v>0</v>
      </c>
      <c r="AV64">
        <f>2*Parameters!$C$17</f>
        <v>0.04</v>
      </c>
      <c r="AW64">
        <f>2*C64*Parameters!$C$16</f>
        <v>2.5657235710117264E-3</v>
      </c>
      <c r="AX64">
        <f>0</f>
        <v>0</v>
      </c>
      <c r="AY64">
        <f>0</f>
        <v>0</v>
      </c>
      <c r="AZ64">
        <f t="shared" si="26"/>
        <v>0.99998360823729948</v>
      </c>
      <c r="BA64">
        <f t="shared" si="27"/>
        <v>2.5658045352207836E-4</v>
      </c>
      <c r="BB64">
        <f t="shared" si="28"/>
        <v>7.9998686014974521E-2</v>
      </c>
      <c r="BC64">
        <f t="shared" si="29"/>
        <v>5.1416683034324045E-3</v>
      </c>
      <c r="BD64">
        <f t="shared" si="30"/>
        <v>1.6457347940620153E-6</v>
      </c>
      <c r="BE64">
        <f t="shared" si="31"/>
        <v>6.4144057755381395E-3</v>
      </c>
      <c r="BF64">
        <f t="shared" si="32"/>
        <v>0.99998360823729937</v>
      </c>
      <c r="BG64">
        <f t="shared" si="33"/>
        <v>2.5658045352207836E-4</v>
      </c>
      <c r="BH64">
        <f>0</f>
        <v>0</v>
      </c>
      <c r="BI64">
        <f>0</f>
        <v>0</v>
      </c>
      <c r="BJ64">
        <f>0</f>
        <v>0</v>
      </c>
      <c r="BK64">
        <f>C64*(Parameters!$C$19+Parameters!$C$18/2)</f>
        <v>9.6214633912939744E-8</v>
      </c>
      <c r="BL64">
        <f t="shared" si="34"/>
        <v>0.99998360774259576</v>
      </c>
      <c r="BM64">
        <f t="shared" si="35"/>
        <v>2.5658815056636681E-4</v>
      </c>
      <c r="BN64">
        <f t="shared" si="36"/>
        <v>7.9998686014974521E-2</v>
      </c>
      <c r="BO64">
        <f t="shared" si="37"/>
        <v>5.1416683034324045E-3</v>
      </c>
      <c r="BP64">
        <f t="shared" si="38"/>
        <v>1.6457101072676104E-6</v>
      </c>
      <c r="BQ64">
        <f t="shared" si="39"/>
        <v>6.4145019885949251E-3</v>
      </c>
      <c r="BR64">
        <f t="shared" si="40"/>
        <v>0.99998360823729937</v>
      </c>
      <c r="BS64">
        <f t="shared" si="41"/>
        <v>2.5658045352207836E-4</v>
      </c>
      <c r="BT64">
        <f>2*((((Parameters!$C$21)/((Parameters!$C$21)^2+(C64*Parameters!$C$20)^2)))/((((Parameters!$C$21)/((Parameters!$C$21)^2+(C64*Parameters!$C$20)^2)))^2+((-(C64*Parameters!$C$20)/((Parameters!$C$21)^2+(C64*Parameters!$C$20)^2)+C64*Parameters!$C$22))^2))</f>
        <v>4.0000000044763971E-2</v>
      </c>
      <c r="BU64">
        <f>2*(-((-(C64*Parameters!$C$20)/((Parameters!$C$21)^2+(C64*Parameters!$C$20)^2)+C64*Parameters!$C$22))/((((Parameters!$C$21)/((Parameters!$C$21)^2+(C64*Parameters!$C$20)^2)))^2+((-(C64*Parameters!$C$20)/((Parameters!$C$21)^2+(C64*Parameters!$C$20)^2)+C64*Parameters!$C$22))^2))</f>
        <v>0.17446920292129015</v>
      </c>
      <c r="BV64">
        <f>0</f>
        <v>0</v>
      </c>
      <c r="BW64">
        <f>0</f>
        <v>0</v>
      </c>
      <c r="BX64">
        <f t="shared" si="42"/>
        <v>0.99998360774259576</v>
      </c>
      <c r="BY64">
        <f t="shared" si="43"/>
        <v>2.5658815056636681E-4</v>
      </c>
      <c r="BZ64">
        <f t="shared" si="44"/>
        <v>0.11995326363933323</v>
      </c>
      <c r="CA64">
        <f t="shared" si="45"/>
        <v>0.17961827480667331</v>
      </c>
      <c r="CB64">
        <f t="shared" si="46"/>
        <v>1.6457101072676104E-6</v>
      </c>
      <c r="CC64">
        <f t="shared" si="47"/>
        <v>6.4145019885949251E-3</v>
      </c>
      <c r="CD64">
        <f t="shared" si="48"/>
        <v>0.99886454101661659</v>
      </c>
      <c r="CE64">
        <f t="shared" si="49"/>
        <v>5.1344765908366849E-4</v>
      </c>
      <c r="CF64">
        <f>0</f>
        <v>0</v>
      </c>
      <c r="CG64">
        <f>0</f>
        <v>0</v>
      </c>
      <c r="CH64">
        <f>(((Parameters!$C$25))/(((Parameters!$C$25))^2+((C64*Parameters!$C$24-1/(C64*Parameters!$C$23)))^2))+(((Parameters!$C$29+Parameters!$C$28))/(((Parameters!$C$29+Parameters!$C$28))^2+((C64*Parameters!$C$27-1/(C64*Parameters!$C$26)))^2))</f>
        <v>5.4672347965701543E-6</v>
      </c>
      <c r="CI64">
        <f>(-((C64*Parameters!$C$24-1/(C64*Parameters!$C$23)))/(((Parameters!$C$25))^2+((C64*Parameters!$C$24-1/(C64*Parameters!$C$23)))^2))+(-((C64*Parameters!$C$27-1/(C64*Parameters!$C$26)))/(((Parameters!$C$29+Parameters!$C$28))^2+((C64*Parameters!$C$27-1/(C64*Parameters!$C$26)))^2))</f>
        <v>1.2058406409011934E-3</v>
      </c>
      <c r="CJ64">
        <f t="shared" si="50"/>
        <v>0.99976767253964227</v>
      </c>
      <c r="CK64">
        <f t="shared" si="51"/>
        <v>4.0221468615353316E-4</v>
      </c>
      <c r="CL64">
        <f t="shared" si="52"/>
        <v>0.11995326363933323</v>
      </c>
      <c r="CM64">
        <f t="shared" si="53"/>
        <v>0.17961827480667331</v>
      </c>
      <c r="CN64">
        <f t="shared" si="54"/>
        <v>6.4876010286750644E-6</v>
      </c>
      <c r="CO64">
        <f t="shared" si="55"/>
        <v>7.6189762540467857E-3</v>
      </c>
      <c r="CP64">
        <f t="shared" si="56"/>
        <v>0.99886454101661659</v>
      </c>
      <c r="CQ64">
        <f t="shared" si="57"/>
        <v>5.1344765908366849E-4</v>
      </c>
      <c r="CR64">
        <f>2*((((Parameters!$C$31)/((Parameters!$C$31)^2+(C64*Parameters!$C$30)^2)))/((((Parameters!$C$31)/((Parameters!$C$31)^2+(C64*Parameters!$C$30)^2)))^2+((-(C64*Parameters!$C$30)/((Parameters!$C$31)^2+(C64*Parameters!$C$30)^2)+C64*Parameters!$C$32))^2))</f>
        <v>4.0000000021723693E-2</v>
      </c>
      <c r="CS64">
        <f>2*(-((-(C64*Parameters!$C$30)/((Parameters!$C$31)^2+(C64*Parameters!$C$30)^2)+C64*Parameters!$C$32))/((((Parameters!$C$31)/((Parameters!$C$31)^2+(C64*Parameters!$C$30)^2)))^2+((-(C64*Parameters!$C$30)/((Parameters!$C$31)^2+(C64*Parameters!$C$30)^2)+C64*Parameters!$C$32))^2))</f>
        <v>8.4668877861247049E-2</v>
      </c>
      <c r="CT64">
        <f>0</f>
        <v>0</v>
      </c>
      <c r="CU64">
        <f>0</f>
        <v>0</v>
      </c>
      <c r="CV64">
        <f t="shared" si="58"/>
        <v>0.99976767253964227</v>
      </c>
      <c r="CW64">
        <f t="shared" si="59"/>
        <v>4.0221468615353316E-4</v>
      </c>
      <c r="CX64">
        <f t="shared" si="60"/>
        <v>0.15990991549650163</v>
      </c>
      <c r="CY64">
        <f t="shared" si="61"/>
        <v>0.26428357035001043</v>
      </c>
      <c r="CZ64">
        <f t="shared" si="62"/>
        <v>6.4876010286750644E-6</v>
      </c>
      <c r="DA64">
        <f t="shared" si="63"/>
        <v>7.6189762540467857E-3</v>
      </c>
      <c r="DB64">
        <f t="shared" si="64"/>
        <v>0.99821971035077617</v>
      </c>
      <c r="DC64">
        <f t="shared" si="65"/>
        <v>8.1875600731016172E-4</v>
      </c>
      <c r="DD64">
        <f>0</f>
        <v>0</v>
      </c>
      <c r="DE64">
        <f>0</f>
        <v>0</v>
      </c>
      <c r="DF64">
        <f>(((Parameters!$C$35))/(((Parameters!$C$35))^2+((C64*Parameters!$C$34-1/(C64*Parameters!$C$33)))^2))+(((Parameters!$C$39+Parameters!$C$38))/(((Parameters!$C$39+Parameters!$C$38))^2+((C64*Parameters!$C$37-1/(C64*Parameters!$C$36)))^2))</f>
        <v>5.4672347965701543E-6</v>
      </c>
      <c r="DG64">
        <f>(-((C64*Parameters!$C$34-1/(C64*Parameters!$C$33)))/(((Parameters!$C$35))^2+((C64*Parameters!$C$34-1/(C64*Parameters!$C$33)))^2))+(-((C64*Parameters!$C$37-1/(C64*Parameters!$C$36)))/(((Parameters!$C$39+Parameters!$C$38))^2+((C64*Parameters!$C$37-1/(C64*Parameters!$C$36)))^2))</f>
        <v>1.2058406409011934E-3</v>
      </c>
      <c r="DH64">
        <f t="shared" si="66"/>
        <v>0.99944986293484606</v>
      </c>
      <c r="DI64">
        <f t="shared" si="67"/>
        <v>5.9648546147426972E-4</v>
      </c>
      <c r="DJ64">
        <f t="shared" si="68"/>
        <v>0.15990991549650163</v>
      </c>
      <c r="DK64">
        <f t="shared" si="69"/>
        <v>0.26428357035001043</v>
      </c>
      <c r="DL64">
        <f t="shared" si="70"/>
        <v>1.095781329513042E-5</v>
      </c>
      <c r="DM64">
        <f t="shared" si="71"/>
        <v>8.8226746256677025E-3</v>
      </c>
      <c r="DN64">
        <f t="shared" si="72"/>
        <v>0.99821971035077617</v>
      </c>
      <c r="DO64">
        <f t="shared" si="73"/>
        <v>8.1875600731016172E-4</v>
      </c>
      <c r="DP64">
        <f>2*((((Parameters!$C$41)/((Parameters!$C$41)^2+(C64*(Parameters!$C$40*(1-Parameters!$C$42)))^2)))/((((Parameters!$C$41)/((Parameters!$C$41)^2+(C64*(Parameters!$C$40*(1-Parameters!$C$42)))^2)))^2+((-(C64*(Parameters!$C$40*(1-Parameters!$C$42)))/((Parameters!$C$41)^2+(C64*(Parameters!$C$40*(1-Parameters!$C$42)))^2)+C64*Parameters!$C$43))^2))</f>
        <v>0.20000000000987442</v>
      </c>
      <c r="DQ64">
        <f>2*(-((-(C64*(Parameters!$C$40*(1-Parameters!$C$42)))/((Parameters!$C$41)^2+(C64*(Parameters!$C$40*(1-Parameters!$C$42)))^2)+C64*Parameters!$C$43))/((((Parameters!$C$41)/((Parameters!$C$41)^2+(C64*(Parameters!$C$40*(1-Parameters!$C$42)))^2)))^2+((-(C64*(Parameters!$C$40*(1-Parameters!$C$42)))/((Parameters!$C$41)^2+(C64*(Parameters!$C$40*(1-Parameters!$C$42)))^2)+C64*Parameters!$C$43))^2))</f>
        <v>7.6971705849390214E-3</v>
      </c>
      <c r="DR64">
        <f>0</f>
        <v>0</v>
      </c>
      <c r="DS64">
        <f>0</f>
        <v>0</v>
      </c>
      <c r="DT64">
        <f t="shared" si="74"/>
        <v>0.99944986293484606</v>
      </c>
      <c r="DU64">
        <f t="shared" si="75"/>
        <v>5.9648546147426972E-4</v>
      </c>
      <c r="DV64">
        <f t="shared" si="76"/>
        <v>0.35979529684299144</v>
      </c>
      <c r="DW64">
        <f t="shared" si="77"/>
        <v>0.27209580352841461</v>
      </c>
      <c r="DX64">
        <f t="shared" si="78"/>
        <v>1.095781329513042E-5</v>
      </c>
      <c r="DY64">
        <f t="shared" si="79"/>
        <v>8.8226746256677025E-3</v>
      </c>
      <c r="DZ64">
        <f t="shared" si="80"/>
        <v>0.99815399228182611</v>
      </c>
      <c r="EA64">
        <f t="shared" si="81"/>
        <v>2.5833752766889918E-3</v>
      </c>
      <c r="EB64">
        <f>0</f>
        <v>0</v>
      </c>
      <c r="EC64">
        <f>0</f>
        <v>0</v>
      </c>
      <c r="ED64">
        <f>0</f>
        <v>0</v>
      </c>
      <c r="EE64">
        <f>C64*Parameters!$C$44</f>
        <v>1.2828617855058631E-8</v>
      </c>
      <c r="EF64">
        <f t="shared" si="82"/>
        <v>0.99944985944423292</v>
      </c>
      <c r="EG64">
        <f t="shared" si="83"/>
        <v>5.9649007715063893E-4</v>
      </c>
      <c r="EH64">
        <f t="shared" si="84"/>
        <v>0.35979529684299144</v>
      </c>
      <c r="EI64">
        <f t="shared" si="85"/>
        <v>0.27209580352841461</v>
      </c>
      <c r="EJ64">
        <f t="shared" si="86"/>
        <v>1.095778015399622E-5</v>
      </c>
      <c r="EK64">
        <f t="shared" si="87"/>
        <v>8.8226874306038296E-3</v>
      </c>
      <c r="EL64">
        <f t="shared" si="88"/>
        <v>0.99815399228182611</v>
      </c>
      <c r="EM64">
        <f t="shared" si="89"/>
        <v>2.5833752766889918E-3</v>
      </c>
      <c r="EN64">
        <f>0</f>
        <v>0</v>
      </c>
      <c r="EO64">
        <f>0</f>
        <v>0</v>
      </c>
      <c r="EP64">
        <f>(((2*Parameters!$C$47))/(((2*Parameters!$C$47))^2+((2*(C64*Parameters!$C$46-1/(C64*Parameters!$C$45))))^2))</f>
        <v>7.9653543064194149E-14</v>
      </c>
      <c r="EQ64">
        <f>(-((2*(C64*Parameters!$C$46-1/(C64*Parameters!$C$45))))/(((2*Parameters!$C$47))^2+((2*(C64*Parameters!$C$46-1/(C64*Parameters!$C$45))))^2))</f>
        <v>1.4111479641075372E-6</v>
      </c>
      <c r="ER64">
        <f t="shared" si="90"/>
        <v>0.99944947547682239</v>
      </c>
      <c r="ES64">
        <f t="shared" si="91"/>
        <v>5.9699780157294782E-4</v>
      </c>
      <c r="ET64">
        <f t="shared" si="92"/>
        <v>0.35979529684299144</v>
      </c>
      <c r="EU64">
        <f t="shared" si="93"/>
        <v>0.27209580352841461</v>
      </c>
      <c r="EV64">
        <f t="shared" si="94"/>
        <v>1.0954134708740496E-5</v>
      </c>
      <c r="EW64">
        <f t="shared" si="95"/>
        <v>8.824095973578111E-3</v>
      </c>
      <c r="EX64">
        <f t="shared" si="96"/>
        <v>0.99815399228182611</v>
      </c>
      <c r="EY64">
        <f t="shared" si="97"/>
        <v>2.5833752766889918E-3</v>
      </c>
      <c r="EZ64">
        <f>(ER64+ET64/Parameters!$C$6+Parameters!$C$7*(EV64+EX64/Parameters!$C$6))</f>
        <v>1.0119640944974482</v>
      </c>
      <c r="FA64">
        <f>(ES64+EU64/Parameters!$C$6+Parameters!$C$7*(EW64+EY64/Parameters!$C$6))</f>
        <v>1.0061199663430847E-2</v>
      </c>
      <c r="FB64">
        <f t="shared" si="98"/>
        <v>-0.10373134307210211</v>
      </c>
      <c r="FC64">
        <f t="shared" si="99"/>
        <v>0.98812851655212475</v>
      </c>
      <c r="FD64">
        <f>(ER64+ET64/Parameters!$C$6+Parameters!$C$8*(EV64+EX64/Parameters!$C$6))</f>
        <v>2.7484317878099738</v>
      </c>
      <c r="FE64">
        <f>(ES64+EU64/Parameters!$C$6+Parameters!$C$8*(EW64+EY64/Parameters!$C$6))</f>
        <v>0.45575882491049113</v>
      </c>
      <c r="FF64">
        <f t="shared" si="100"/>
        <v>-8.899508879126353</v>
      </c>
      <c r="FG64">
        <f t="shared" si="101"/>
        <v>0.35894222951922428</v>
      </c>
    </row>
    <row r="65" spans="1:163" x14ac:dyDescent="0.15">
      <c r="A65">
        <f>Parameters!$C$2*(Parameters!$C$3/Parameters!$C$2)^((ROW()-2)/(Parameters!$C$4-1))</f>
        <v>206.53801558105292</v>
      </c>
      <c r="B65">
        <f t="shared" si="0"/>
        <v>2.3149999999999999</v>
      </c>
      <c r="C65">
        <f t="shared" si="1"/>
        <v>1297.7166248729002</v>
      </c>
      <c r="D65">
        <f>1</f>
        <v>1</v>
      </c>
      <c r="E65">
        <f>0</f>
        <v>0</v>
      </c>
      <c r="F65">
        <f>0</f>
        <v>0</v>
      </c>
      <c r="G65">
        <f>0</f>
        <v>0</v>
      </c>
      <c r="H65">
        <f>0</f>
        <v>0</v>
      </c>
      <c r="I65">
        <f>0</f>
        <v>0</v>
      </c>
      <c r="J65">
        <f>1</f>
        <v>1</v>
      </c>
      <c r="K65">
        <f>0</f>
        <v>0</v>
      </c>
      <c r="L65">
        <f>2*Parameters!$C$10</f>
        <v>0.04</v>
      </c>
      <c r="M65">
        <f>2*C65*Parameters!$C$9</f>
        <v>2.5954332497458003E-3</v>
      </c>
      <c r="N65">
        <f>0</f>
        <v>0</v>
      </c>
      <c r="O65">
        <f>0</f>
        <v>0</v>
      </c>
      <c r="P65">
        <f t="shared" si="2"/>
        <v>1</v>
      </c>
      <c r="Q65">
        <f t="shared" si="3"/>
        <v>0</v>
      </c>
      <c r="R65">
        <f t="shared" si="4"/>
        <v>0.04</v>
      </c>
      <c r="S65">
        <f t="shared" si="5"/>
        <v>2.5954332497458003E-3</v>
      </c>
      <c r="T65">
        <f t="shared" si="6"/>
        <v>0</v>
      </c>
      <c r="U65">
        <f t="shared" si="7"/>
        <v>0</v>
      </c>
      <c r="V65">
        <f t="shared" si="8"/>
        <v>1</v>
      </c>
      <c r="W65">
        <f t="shared" si="9"/>
        <v>0</v>
      </c>
      <c r="X65">
        <f>0</f>
        <v>0</v>
      </c>
      <c r="Y65">
        <f>0</f>
        <v>0</v>
      </c>
      <c r="Z65">
        <f>0</f>
        <v>0</v>
      </c>
      <c r="AA65">
        <f>C65*(Parameters!$C$12+Parameters!$C$11/2)</f>
        <v>9.732874686546751E-8</v>
      </c>
      <c r="AB65">
        <f t="shared" si="10"/>
        <v>0.99999999974738973</v>
      </c>
      <c r="AC65">
        <f t="shared" si="11"/>
        <v>3.8931498746187002E-9</v>
      </c>
      <c r="AD65">
        <f t="shared" si="12"/>
        <v>0.04</v>
      </c>
      <c r="AE65">
        <f t="shared" si="13"/>
        <v>2.5954332497458003E-3</v>
      </c>
      <c r="AF65">
        <f t="shared" si="14"/>
        <v>0</v>
      </c>
      <c r="AG65">
        <f t="shared" si="15"/>
        <v>9.732874686546751E-8</v>
      </c>
      <c r="AH65">
        <f t="shared" si="16"/>
        <v>1</v>
      </c>
      <c r="AI65">
        <f t="shared" si="17"/>
        <v>0</v>
      </c>
      <c r="AJ65">
        <f>0</f>
        <v>0</v>
      </c>
      <c r="AK65">
        <f>0</f>
        <v>0</v>
      </c>
      <c r="AL65">
        <f>(((2*Parameters!$C$15))/(((2*Parameters!$C$15))^2+((2*(C65*Parameters!$C$14-1/(C65*Parameters!$C$13))))^2))</f>
        <v>1.6840688922454273E-6</v>
      </c>
      <c r="AM65">
        <f>(-((2*(C65*Parameters!$C$14-1/(C65*Parameters!$C$13))))/(((2*Parameters!$C$15))^2+((2*(C65*Parameters!$C$14-1/(C65*Parameters!$C$13))))^2))</f>
        <v>6.488583779997577E-3</v>
      </c>
      <c r="AN65">
        <f t="shared" si="18"/>
        <v>0.99998322642405912</v>
      </c>
      <c r="AO65">
        <f t="shared" si="19"/>
        <v>2.5955161523817552E-4</v>
      </c>
      <c r="AP65">
        <f t="shared" si="20"/>
        <v>0.04</v>
      </c>
      <c r="AQ65">
        <f t="shared" si="21"/>
        <v>2.5954332497458003E-3</v>
      </c>
      <c r="AR65">
        <f t="shared" si="22"/>
        <v>1.6840688922454273E-6</v>
      </c>
      <c r="AS65">
        <f t="shared" si="23"/>
        <v>6.4886811087444428E-3</v>
      </c>
      <c r="AT65">
        <f t="shared" si="24"/>
        <v>1</v>
      </c>
      <c r="AU65">
        <f t="shared" si="25"/>
        <v>0</v>
      </c>
      <c r="AV65">
        <f>2*Parameters!$C$17</f>
        <v>0.04</v>
      </c>
      <c r="AW65">
        <f>2*C65*Parameters!$C$16</f>
        <v>2.5954332497458003E-3</v>
      </c>
      <c r="AX65">
        <f>0</f>
        <v>0</v>
      </c>
      <c r="AY65">
        <f>0</f>
        <v>0</v>
      </c>
      <c r="AZ65">
        <f t="shared" si="26"/>
        <v>0.99998322642405912</v>
      </c>
      <c r="BA65">
        <f t="shared" si="27"/>
        <v>2.5955161523817552E-4</v>
      </c>
      <c r="BB65">
        <f t="shared" si="28"/>
        <v>7.9998655408070149E-2</v>
      </c>
      <c r="BC65">
        <f t="shared" si="29"/>
        <v>5.2012050294044133E-3</v>
      </c>
      <c r="BD65">
        <f t="shared" si="30"/>
        <v>1.6840688922454273E-6</v>
      </c>
      <c r="BE65">
        <f t="shared" si="31"/>
        <v>6.4886811087444428E-3</v>
      </c>
      <c r="BF65">
        <f t="shared" si="32"/>
        <v>0.99998322642405901</v>
      </c>
      <c r="BG65">
        <f t="shared" si="33"/>
        <v>2.5955161523817552E-4</v>
      </c>
      <c r="BH65">
        <f>0</f>
        <v>0</v>
      </c>
      <c r="BI65">
        <f>0</f>
        <v>0</v>
      </c>
      <c r="BJ65">
        <f>0</f>
        <v>0</v>
      </c>
      <c r="BK65">
        <f>C65*(Parameters!$C$19+Parameters!$C$18/2)</f>
        <v>9.732874686546751E-8</v>
      </c>
      <c r="BL65">
        <f t="shared" si="34"/>
        <v>0.9999832259178324</v>
      </c>
      <c r="BM65">
        <f t="shared" si="35"/>
        <v>2.5955940140705731E-4</v>
      </c>
      <c r="BN65">
        <f t="shared" si="36"/>
        <v>7.9998655408070149E-2</v>
      </c>
      <c r="BO65">
        <f t="shared" si="37"/>
        <v>5.2012050294044133E-3</v>
      </c>
      <c r="BP65">
        <f t="shared" si="38"/>
        <v>1.6840436304119693E-6</v>
      </c>
      <c r="BQ65">
        <f t="shared" si="39"/>
        <v>6.4887784358587568E-3</v>
      </c>
      <c r="BR65">
        <f t="shared" si="40"/>
        <v>0.99998322642405901</v>
      </c>
      <c r="BS65">
        <f t="shared" si="41"/>
        <v>2.5955161523817552E-4</v>
      </c>
      <c r="BT65">
        <f>2*((((Parameters!$C$21)/((Parameters!$C$21)^2+(C65*Parameters!$C$20)^2)))/((((Parameters!$C$21)/((Parameters!$C$21)^2+(C65*Parameters!$C$20)^2)))^2+((-(C65*Parameters!$C$20)/((Parameters!$C$21)^2+(C65*Parameters!$C$20)^2)+C65*Parameters!$C$22))^2))</f>
        <v>4.0000000045806665E-2</v>
      </c>
      <c r="BU65">
        <f>2*(-((-(C65*Parameters!$C$20)/((Parameters!$C$21)^2+(C65*Parameters!$C$20)^2)+C65*Parameters!$C$22))/((((Parameters!$C$21)/((Parameters!$C$21)^2+(C65*Parameters!$C$20)^2)))^2+((-(C65*Parameters!$C$20)/((Parameters!$C$21)^2+(C65*Parameters!$C$20)^2)+C65*Parameters!$C$22))^2))</f>
        <v>0.17648946107857846</v>
      </c>
      <c r="BV65">
        <f>0</f>
        <v>0</v>
      </c>
      <c r="BW65">
        <f>0</f>
        <v>0</v>
      </c>
      <c r="BX65">
        <f t="shared" si="42"/>
        <v>0.9999832259178324</v>
      </c>
      <c r="BY65">
        <f t="shared" si="43"/>
        <v>2.5955940140705731E-4</v>
      </c>
      <c r="BZ65">
        <f t="shared" si="44"/>
        <v>0.11995217499171713</v>
      </c>
      <c r="CA65">
        <f t="shared" si="45"/>
        <v>0.18169808803532919</v>
      </c>
      <c r="CB65">
        <f t="shared" si="46"/>
        <v>1.6840436304119693E-6</v>
      </c>
      <c r="CC65">
        <f t="shared" si="47"/>
        <v>6.4887784358587568E-3</v>
      </c>
      <c r="CD65">
        <f t="shared" si="48"/>
        <v>0.99883809277660129</v>
      </c>
      <c r="CE65">
        <f t="shared" si="49"/>
        <v>5.1939996892251929E-4</v>
      </c>
      <c r="CF65">
        <f>0</f>
        <v>0</v>
      </c>
      <c r="CG65">
        <f>0</f>
        <v>0</v>
      </c>
      <c r="CH65">
        <f>(((Parameters!$C$25))/(((Parameters!$C$25))^2+((C65*Parameters!$C$24-1/(C65*Parameters!$C$23)))^2))+(((Parameters!$C$29+Parameters!$C$28))/(((Parameters!$C$29+Parameters!$C$28))^2+((C65*Parameters!$C$27-1/(C65*Parameters!$C$26)))^2))</f>
        <v>5.5945723838085091E-6</v>
      </c>
      <c r="CI65">
        <f>(-((C65*Parameters!$C$24-1/(C65*Parameters!$C$23)))/(((Parameters!$C$25))^2+((C65*Parameters!$C$24-1/(C65*Parameters!$C$23)))^2))+(-((C65*Parameters!$C$27-1/(C65*Parameters!$C$26)))/(((Parameters!$C$29+Parameters!$C$28))^2+((C65*Parameters!$C$27-1/(C65*Parameters!$C$26)))^2))</f>
        <v>1.2198024526639912E-3</v>
      </c>
      <c r="CJ65">
        <f t="shared" si="50"/>
        <v>0.99976226122552814</v>
      </c>
      <c r="CK65">
        <f t="shared" si="51"/>
        <v>4.0689388176984743E-4</v>
      </c>
      <c r="CL65">
        <f t="shared" si="52"/>
        <v>0.11995217499171713</v>
      </c>
      <c r="CM65">
        <f t="shared" si="53"/>
        <v>0.18169808803532919</v>
      </c>
      <c r="CN65">
        <f t="shared" si="54"/>
        <v>6.6385502841506142E-6</v>
      </c>
      <c r="CO65">
        <f t="shared" si="55"/>
        <v>7.7071664970626E-3</v>
      </c>
      <c r="CP65">
        <f t="shared" si="56"/>
        <v>0.99883809277660129</v>
      </c>
      <c r="CQ65">
        <f t="shared" si="57"/>
        <v>5.1939996892251929E-4</v>
      </c>
      <c r="CR65">
        <f>2*((((Parameters!$C$31)/((Parameters!$C$31)^2+(C65*Parameters!$C$30)^2)))/((((Parameters!$C$31)/((Parameters!$C$31)^2+(C65*Parameters!$C$30)^2)))^2+((-(C65*Parameters!$C$30)/((Parameters!$C$31)^2+(C65*Parameters!$C$30)^2)+C65*Parameters!$C$32))^2))</f>
        <v>4.0000000022229705E-2</v>
      </c>
      <c r="CS65">
        <f>2*(-((-(C65*Parameters!$C$30)/((Parameters!$C$31)^2+(C65*Parameters!$C$30)^2)+C65*Parameters!$C$32))/((((Parameters!$C$31)/((Parameters!$C$31)^2+(C65*Parameters!$C$30)^2)))^2+((-(C65*Parameters!$C$30)/((Parameters!$C$31)^2+(C65*Parameters!$C$30)^2)+C65*Parameters!$C$32))^2))</f>
        <v>8.5649297260220039E-2</v>
      </c>
      <c r="CT65">
        <f>0</f>
        <v>0</v>
      </c>
      <c r="CU65">
        <f>0</f>
        <v>0</v>
      </c>
      <c r="CV65">
        <f t="shared" si="58"/>
        <v>0.99976226122552814</v>
      </c>
      <c r="CW65">
        <f t="shared" si="59"/>
        <v>4.0689388176984743E-4</v>
      </c>
      <c r="CX65">
        <f t="shared" si="60"/>
        <v>0.15990781528792961</v>
      </c>
      <c r="CY65">
        <f t="shared" si="61"/>
        <v>0.26734329889186403</v>
      </c>
      <c r="CZ65">
        <f t="shared" si="62"/>
        <v>6.6385502841506142E-6</v>
      </c>
      <c r="DA65">
        <f t="shared" si="63"/>
        <v>7.7071664970626E-3</v>
      </c>
      <c r="DB65">
        <f t="shared" si="64"/>
        <v>0.99817824492427187</v>
      </c>
      <c r="DC65">
        <f t="shared" si="65"/>
        <v>8.2825521614301534E-4</v>
      </c>
      <c r="DD65">
        <f>0</f>
        <v>0</v>
      </c>
      <c r="DE65">
        <f>0</f>
        <v>0</v>
      </c>
      <c r="DF65">
        <f>(((Parameters!$C$35))/(((Parameters!$C$35))^2+((C65*Parameters!$C$34-1/(C65*Parameters!$C$33)))^2))+(((Parameters!$C$39+Parameters!$C$38))/(((Parameters!$C$39+Parameters!$C$38))^2+((C65*Parameters!$C$37-1/(C65*Parameters!$C$36)))^2))</f>
        <v>5.5945723838085091E-6</v>
      </c>
      <c r="DG65">
        <f>(-((C65*Parameters!$C$34-1/(C65*Parameters!$C$33)))/(((Parameters!$C$35))^2+((C65*Parameters!$C$34-1/(C65*Parameters!$C$33)))^2))+(-((C65*Parameters!$C$37-1/(C65*Parameters!$C$36)))/(((Parameters!$C$39+Parameters!$C$38))^2+((C65*Parameters!$C$37-1/(C65*Parameters!$C$36)))^2))</f>
        <v>1.2198024526639912E-3</v>
      </c>
      <c r="DH65">
        <f t="shared" si="66"/>
        <v>0.99943704982968395</v>
      </c>
      <c r="DI65">
        <f t="shared" si="67"/>
        <v>6.0344549849518109E-4</v>
      </c>
      <c r="DJ65">
        <f t="shared" si="68"/>
        <v>0.15990781528792961</v>
      </c>
      <c r="DK65">
        <f t="shared" si="69"/>
        <v>0.26734329889186403</v>
      </c>
      <c r="DL65">
        <f t="shared" si="70"/>
        <v>1.1212622983239396E-5</v>
      </c>
      <c r="DM65">
        <f t="shared" si="71"/>
        <v>8.9247514021508247E-3</v>
      </c>
      <c r="DN65">
        <f t="shared" si="72"/>
        <v>0.99817824492427187</v>
      </c>
      <c r="DO65">
        <f t="shared" si="73"/>
        <v>8.2825521614301534E-4</v>
      </c>
      <c r="DP65">
        <f>2*((((Parameters!$C$41)/((Parameters!$C$41)^2+(C65*(Parameters!$C$40*(1-Parameters!$C$42)))^2)))/((((Parameters!$C$41)/((Parameters!$C$41)^2+(C65*(Parameters!$C$40*(1-Parameters!$C$42)))^2)))^2+((-(C65*(Parameters!$C$40*(1-Parameters!$C$42)))/((Parameters!$C$41)^2+(C65*(Parameters!$C$40*(1-Parameters!$C$42)))^2)+C65*Parameters!$C$43))^2))</f>
        <v>0.20000000001010448</v>
      </c>
      <c r="DQ65">
        <f>2*(-((-(C65*(Parameters!$C$40*(1-Parameters!$C$42)))/((Parameters!$C$41)^2+(C65*(Parameters!$C$40*(1-Parameters!$C$42)))^2)+C65*Parameters!$C$43))/((((Parameters!$C$41)/((Parameters!$C$41)^2+(C65*(Parameters!$C$40*(1-Parameters!$C$42)))^2)))^2+((-(C65*(Parameters!$C$40*(1-Parameters!$C$42)))/((Parameters!$C$41)^2+(C65*(Parameters!$C$40*(1-Parameters!$C$42)))^2)+C65*Parameters!$C$43))^2))</f>
        <v>7.7862996196624385E-3</v>
      </c>
      <c r="DR65">
        <f>0</f>
        <v>0</v>
      </c>
      <c r="DS65">
        <f>0</f>
        <v>0</v>
      </c>
      <c r="DT65">
        <f t="shared" si="74"/>
        <v>0.99943704982968395</v>
      </c>
      <c r="DU65">
        <f t="shared" si="75"/>
        <v>6.0344549849518109E-4</v>
      </c>
      <c r="DV65">
        <f t="shared" si="76"/>
        <v>0.35979052665650973</v>
      </c>
      <c r="DW65">
        <f t="shared" si="77"/>
        <v>0.27524590431253459</v>
      </c>
      <c r="DX65">
        <f t="shared" si="78"/>
        <v>1.1212622983239396E-5</v>
      </c>
      <c r="DY65">
        <f t="shared" si="79"/>
        <v>8.9247514021508247E-3</v>
      </c>
      <c r="DZ65">
        <f t="shared" si="80"/>
        <v>0.99811099666042047</v>
      </c>
      <c r="EA65">
        <f t="shared" si="81"/>
        <v>2.6132928015054303E-3</v>
      </c>
      <c r="EB65">
        <f>0</f>
        <v>0</v>
      </c>
      <c r="EC65">
        <f>0</f>
        <v>0</v>
      </c>
      <c r="ED65">
        <f>0</f>
        <v>0</v>
      </c>
      <c r="EE65">
        <f>C65*Parameters!$C$44</f>
        <v>1.2977166248729001E-8</v>
      </c>
      <c r="EF65">
        <f t="shared" si="82"/>
        <v>0.99943704625777208</v>
      </c>
      <c r="EG65">
        <f t="shared" si="83"/>
        <v>6.0345016755666023E-4</v>
      </c>
      <c r="EH65">
        <f t="shared" si="84"/>
        <v>0.35979052665650973</v>
      </c>
      <c r="EI65">
        <f t="shared" si="85"/>
        <v>0.27524590431253459</v>
      </c>
      <c r="EJ65">
        <f t="shared" si="86"/>
        <v>1.1212589070104255E-5</v>
      </c>
      <c r="EK65">
        <f t="shared" si="87"/>
        <v>8.9247643548031625E-3</v>
      </c>
      <c r="EL65">
        <f t="shared" si="88"/>
        <v>0.99811099666042047</v>
      </c>
      <c r="EM65">
        <f t="shared" si="89"/>
        <v>2.6132928015054303E-3</v>
      </c>
      <c r="EN65">
        <f>0</f>
        <v>0</v>
      </c>
      <c r="EO65">
        <f>0</f>
        <v>0</v>
      </c>
      <c r="EP65">
        <f>(((2*Parameters!$C$47))/(((2*Parameters!$C$47))^2+((2*(C65*Parameters!$C$46-1/(C65*Parameters!$C$45))))^2))</f>
        <v>8.1508912428060607E-14</v>
      </c>
      <c r="EQ65">
        <f>(-((2*(C65*Parameters!$C$46-1/(C65*Parameters!$C$45))))/(((2*Parameters!$C$47))^2+((2*(C65*Parameters!$C$46-1/(C65*Parameters!$C$45))))^2))</f>
        <v>1.4274882874130733E-6</v>
      </c>
      <c r="ER65">
        <f t="shared" si="90"/>
        <v>0.99943665334749687</v>
      </c>
      <c r="ES65">
        <f t="shared" si="91"/>
        <v>6.0396376434181955E-4</v>
      </c>
      <c r="ET65">
        <f t="shared" si="92"/>
        <v>0.35979052665650973</v>
      </c>
      <c r="EU65">
        <f t="shared" si="93"/>
        <v>0.27524590431253459</v>
      </c>
      <c r="EV65">
        <f t="shared" si="94"/>
        <v>1.1208858706593465E-5</v>
      </c>
      <c r="EW65">
        <f t="shared" si="95"/>
        <v>8.9261891465606466E-3</v>
      </c>
      <c r="EX65">
        <f t="shared" si="96"/>
        <v>0.99811099666042047</v>
      </c>
      <c r="EY65">
        <f t="shared" si="97"/>
        <v>2.6132928015054303E-3</v>
      </c>
      <c r="EZ65">
        <f>(ER65+ET65/Parameters!$C$6+Parameters!$C$7*(EV65+EX65/Parameters!$C$6))</f>
        <v>1.0119511064485929</v>
      </c>
      <c r="FA65">
        <f>(ES65+EU65/Parameters!$C$6+Parameters!$C$7*(EW65+EY65/Parameters!$C$6))</f>
        <v>1.0177734349125632E-2</v>
      </c>
      <c r="FB65">
        <f t="shared" si="98"/>
        <v>-0.10362987585095905</v>
      </c>
      <c r="FC65">
        <f t="shared" si="99"/>
        <v>0.98814005978425334</v>
      </c>
      <c r="FD65">
        <f>(ER65+ET65/Parameters!$C$6+Parameters!$C$8*(EV65+EX65/Parameters!$C$6))</f>
        <v>2.7483567609672623</v>
      </c>
      <c r="FE65">
        <f>(ES65+EU65/Parameters!$C$6+Parameters!$C$8*(EW65+EY65/Parameters!$C$6))</f>
        <v>0.46103204872325437</v>
      </c>
      <c r="FF65">
        <f t="shared" si="100"/>
        <v>-8.9019824940185668</v>
      </c>
      <c r="FG65">
        <f t="shared" si="101"/>
        <v>0.35884002255309433</v>
      </c>
    </row>
    <row r="66" spans="1:163" x14ac:dyDescent="0.15">
      <c r="A66">
        <f>Parameters!$C$2*(Parameters!$C$3/Parameters!$C$2)^((ROW()-2)/(Parameters!$C$4-1))</f>
        <v>208.92961308540396</v>
      </c>
      <c r="B66">
        <f t="shared" ref="B66:B129" si="102">LOG10(A66)</f>
        <v>2.3199999999999998</v>
      </c>
      <c r="C66">
        <f t="shared" ref="C66:C129" si="103">2*PI()*A66</f>
        <v>1312.7434751729259</v>
      </c>
      <c r="D66">
        <f>1</f>
        <v>1</v>
      </c>
      <c r="E66">
        <f>0</f>
        <v>0</v>
      </c>
      <c r="F66">
        <f>0</f>
        <v>0</v>
      </c>
      <c r="G66">
        <f>0</f>
        <v>0</v>
      </c>
      <c r="H66">
        <f>0</f>
        <v>0</v>
      </c>
      <c r="I66">
        <f>0</f>
        <v>0</v>
      </c>
      <c r="J66">
        <f>1</f>
        <v>1</v>
      </c>
      <c r="K66">
        <f>0</f>
        <v>0</v>
      </c>
      <c r="L66">
        <f>2*Parameters!$C$10</f>
        <v>0.04</v>
      </c>
      <c r="M66">
        <f>2*C66*Parameters!$C$9</f>
        <v>2.6254869503458517E-3</v>
      </c>
      <c r="N66">
        <f>0</f>
        <v>0</v>
      </c>
      <c r="O66">
        <f>0</f>
        <v>0</v>
      </c>
      <c r="P66">
        <f t="shared" ref="P66:P129" si="104">D66</f>
        <v>1</v>
      </c>
      <c r="Q66">
        <f t="shared" ref="Q66:Q129" si="105">E66</f>
        <v>0</v>
      </c>
      <c r="R66">
        <f t="shared" ref="R66:R129" si="106">F66+D66*L66-E66*M66</f>
        <v>0.04</v>
      </c>
      <c r="S66">
        <f t="shared" ref="S66:S129" si="107">G66+D66*M66+E66*L66</f>
        <v>2.6254869503458517E-3</v>
      </c>
      <c r="T66">
        <f t="shared" ref="T66:T129" si="108">H66</f>
        <v>0</v>
      </c>
      <c r="U66">
        <f t="shared" ref="U66:U129" si="109">I66</f>
        <v>0</v>
      </c>
      <c r="V66">
        <f t="shared" ref="V66:V129" si="110">J66+H66*L66-I66*M66</f>
        <v>1</v>
      </c>
      <c r="W66">
        <f t="shared" ref="W66:W129" si="111">K66+H66*M66+I66*L66</f>
        <v>0</v>
      </c>
      <c r="X66">
        <f>0</f>
        <v>0</v>
      </c>
      <c r="Y66">
        <f>0</f>
        <v>0</v>
      </c>
      <c r="Z66">
        <f>0</f>
        <v>0</v>
      </c>
      <c r="AA66">
        <f>C66*(Parameters!$C$12+Parameters!$C$11/2)</f>
        <v>9.8455760637969434E-8</v>
      </c>
      <c r="AB66">
        <f t="shared" ref="AB66:AB129" si="112">P66+R66*Z66-S66*AA66</f>
        <v>0.99999999974150566</v>
      </c>
      <c r="AC66">
        <f t="shared" ref="AC66:AC129" si="113">Q66+R66*AA66+S66*Z66</f>
        <v>3.9382304255187776E-9</v>
      </c>
      <c r="AD66">
        <f t="shared" ref="AD66:AD129" si="114">R66</f>
        <v>0.04</v>
      </c>
      <c r="AE66">
        <f t="shared" ref="AE66:AE129" si="115">S66</f>
        <v>2.6254869503458517E-3</v>
      </c>
      <c r="AF66">
        <f t="shared" ref="AF66:AF129" si="116">T66+V66*Z66-W66*AA66</f>
        <v>0</v>
      </c>
      <c r="AG66">
        <f t="shared" ref="AG66:AG129" si="117">U66+V66*AA66+W66*Z66</f>
        <v>9.8455760637969434E-8</v>
      </c>
      <c r="AH66">
        <f t="shared" ref="AH66:AH129" si="118">V66</f>
        <v>1</v>
      </c>
      <c r="AI66">
        <f t="shared" ref="AI66:AI129" si="119">W66</f>
        <v>0</v>
      </c>
      <c r="AJ66">
        <f>0</f>
        <v>0</v>
      </c>
      <c r="AK66">
        <f>0</f>
        <v>0</v>
      </c>
      <c r="AL66">
        <f>(((2*Parameters!$C$15))/(((2*Parameters!$C$15))^2+((2*(C66*Parameters!$C$14-1/(C66*Parameters!$C$13))))^2))</f>
        <v>1.7232959067687134E-6</v>
      </c>
      <c r="AM66">
        <f>(-((2*(C66*Parameters!$C$14-1/(C66*Parameters!$C$13))))/(((2*Parameters!$C$15))^2+((2*(C66*Parameters!$C$14-1/(C66*Parameters!$C$13))))^2))</f>
        <v>6.5637180545380716E-3</v>
      </c>
      <c r="AN66">
        <f t="shared" ref="AN66:AN129" si="120">AB66+AD66*AL66-AE66*AM66</f>
        <v>0.999982835717244</v>
      </c>
      <c r="AO66">
        <f t="shared" ref="AO66:AO129" si="121">AC66+AD66*AM66+AE66*AL66</f>
        <v>2.6255718490286322E-4</v>
      </c>
      <c r="AP66">
        <f t="shared" ref="AP66:AP129" si="122">AD66</f>
        <v>0.04</v>
      </c>
      <c r="AQ66">
        <f t="shared" ref="AQ66:AQ129" si="123">AE66</f>
        <v>2.6254869503458517E-3</v>
      </c>
      <c r="AR66">
        <f t="shared" ref="AR66:AR129" si="124">AF66+AH66*AL66-AI66*AM66</f>
        <v>1.7232959067687134E-6</v>
      </c>
      <c r="AS66">
        <f t="shared" ref="AS66:AS129" si="125">AG66+AH66*AM66+AI66*AL66</f>
        <v>6.5638165102987096E-3</v>
      </c>
      <c r="AT66">
        <f t="shared" ref="AT66:AT129" si="126">AH66</f>
        <v>1</v>
      </c>
      <c r="AU66">
        <f t="shared" ref="AU66:AU129" si="127">AI66</f>
        <v>0</v>
      </c>
      <c r="AV66">
        <f>2*Parameters!$C$17</f>
        <v>0.04</v>
      </c>
      <c r="AW66">
        <f>2*C66*Parameters!$C$16</f>
        <v>2.6254869503458517E-3</v>
      </c>
      <c r="AX66">
        <f>0</f>
        <v>0</v>
      </c>
      <c r="AY66">
        <f>0</f>
        <v>0</v>
      </c>
      <c r="AZ66">
        <f t="shared" ref="AZ66:AZ129" si="128">AN66</f>
        <v>0.999982835717244</v>
      </c>
      <c r="BA66">
        <f t="shared" ref="BA66:BA129" si="129">AO66</f>
        <v>2.6255718490286322E-4</v>
      </c>
      <c r="BB66">
        <f t="shared" ref="BB66:BB129" si="130">AP66+AN66*AV66-AO66*AW66</f>
        <v>7.9998624088227083E-2</v>
      </c>
      <c r="BC66">
        <f t="shared" ref="BC66:BC129" si="131">AQ66+AN66*AW66+AO66*AV66</f>
        <v>5.2614311234874308E-3</v>
      </c>
      <c r="BD66">
        <f t="shared" ref="BD66:BD129" si="132">AR66</f>
        <v>1.7232959067687134E-6</v>
      </c>
      <c r="BE66">
        <f t="shared" ref="BE66:BE129" si="133">AS66</f>
        <v>6.5638165102987096E-3</v>
      </c>
      <c r="BF66">
        <f t="shared" ref="BF66:BF129" si="134">AT66+AR66*AV66-AS66*AW66</f>
        <v>0.999982835717244</v>
      </c>
      <c r="BG66">
        <f t="shared" ref="BG66:BG129" si="135">AU66+AR66*AW66+AS66*AV66</f>
        <v>2.6255718490286316E-4</v>
      </c>
      <c r="BH66">
        <f>0</f>
        <v>0</v>
      </c>
      <c r="BI66">
        <f>0</f>
        <v>0</v>
      </c>
      <c r="BJ66">
        <f>0</f>
        <v>0</v>
      </c>
      <c r="BK66">
        <f>C66*(Parameters!$C$19+Parameters!$C$18/2)</f>
        <v>9.8455760637969434E-8</v>
      </c>
      <c r="BL66">
        <f t="shared" ref="BL66:BL129" si="136">AZ66+BB66*BJ66-BC66*BK66</f>
        <v>0.99998283519922582</v>
      </c>
      <c r="BM66">
        <f t="shared" ref="BM66:BM129" si="137">BA66+BB66*BK66+BC66*BJ66</f>
        <v>2.6256506122824782E-4</v>
      </c>
      <c r="BN66">
        <f t="shared" ref="BN66:BN129" si="138">BB66</f>
        <v>7.9998624088227083E-2</v>
      </c>
      <c r="BO66">
        <f t="shared" ref="BO66:BO129" si="139">BC66</f>
        <v>5.2614311234874308E-3</v>
      </c>
      <c r="BP66">
        <f t="shared" ref="BP66:BP129" si="140">BD66+BF66*BJ66-BG66*BK66</f>
        <v>1.7232700565013627E-6</v>
      </c>
      <c r="BQ66">
        <f t="shared" ref="BQ66:BQ129" si="141">BE66+BF66*BK66+BG66*BJ66</f>
        <v>6.5639149643694251E-3</v>
      </c>
      <c r="BR66">
        <f t="shared" ref="BR66:BR129" si="142">BF66</f>
        <v>0.999982835717244</v>
      </c>
      <c r="BS66">
        <f t="shared" ref="BS66:BS129" si="143">BG66</f>
        <v>2.6255718490286316E-4</v>
      </c>
      <c r="BT66">
        <f>2*((((Parameters!$C$21)/((Parameters!$C$21)^2+(C66*Parameters!$C$20)^2)))/((((Parameters!$C$21)/((Parameters!$C$21)^2+(C66*Parameters!$C$20)^2)))^2+((-(C66*Parameters!$C$20)/((Parameters!$C$21)^2+(C66*Parameters!$C$20)^2)+C66*Parameters!$C$22))^2))</f>
        <v>4.0000000046873624E-2</v>
      </c>
      <c r="BU66">
        <f>2*(-((-(C66*Parameters!$C$20)/((Parameters!$C$21)^2+(C66*Parameters!$C$20)^2)+C66*Parameters!$C$22))/((((Parameters!$C$21)/((Parameters!$C$21)^2+(C66*Parameters!$C$20)^2)))^2+((-(C66*Parameters!$C$20)/((Parameters!$C$21)^2+(C66*Parameters!$C$20)^2)+C66*Parameters!$C$22))^2))</f>
        <v>0.17853311272287312</v>
      </c>
      <c r="BV66">
        <f>0</f>
        <v>0</v>
      </c>
      <c r="BW66">
        <f>0</f>
        <v>0</v>
      </c>
      <c r="BX66">
        <f t="shared" ref="BX66:BX129" si="144">BL66</f>
        <v>0.99998283519922582</v>
      </c>
      <c r="BY66">
        <f t="shared" ref="BY66:BY129" si="145">BM66</f>
        <v>2.6256506122824782E-4</v>
      </c>
      <c r="BZ66">
        <f t="shared" ref="BZ66:BZ129" si="146">BN66+BL66*BT66-BM66*BU66</f>
        <v>0.11995106098539558</v>
      </c>
      <c r="CA66">
        <f t="shared" ref="CA66:CA129" si="147">BO66+BL66*BU66+BM66*BT66</f>
        <v>0.1838019819635105</v>
      </c>
      <c r="CB66">
        <f t="shared" ref="CB66:CB129" si="148">BP66</f>
        <v>1.7232700565013627E-6</v>
      </c>
      <c r="CC66">
        <f t="shared" ref="CC66:CC129" si="149">BQ66</f>
        <v>6.5639149643694251E-3</v>
      </c>
      <c r="CD66">
        <f t="shared" ref="CD66:CD129" si="150">BR66+BP66*BT66-BQ66*BU66</f>
        <v>0.99881102847780912</v>
      </c>
      <c r="CE66">
        <f t="shared" ref="CE66:CE129" si="151">BS66+BP66*BU66+BQ66*BT66</f>
        <v>5.2542144455256391E-4</v>
      </c>
      <c r="CF66">
        <f>0</f>
        <v>0</v>
      </c>
      <c r="CG66">
        <f>0</f>
        <v>0</v>
      </c>
      <c r="CH66">
        <f>(((Parameters!$C$25))/(((Parameters!$C$25))^2+((C66*Parameters!$C$24-1/(C66*Parameters!$C$23)))^2))+(((Parameters!$C$29+Parameters!$C$28))/(((Parameters!$C$29+Parameters!$C$28))^2+((C66*Parameters!$C$27-1/(C66*Parameters!$C$26)))^2))</f>
        <v>5.7248755416331996E-6</v>
      </c>
      <c r="CI66">
        <f>(-((C66*Parameters!$C$24-1/(C66*Parameters!$C$23)))/(((Parameters!$C$25))^2+((C66*Parameters!$C$24-1/(C66*Parameters!$C$23)))^2))+(-((C66*Parameters!$C$27-1/(C66*Parameters!$C$26)))/(((Parameters!$C$29+Parameters!$C$28))^2+((C66*Parameters!$C$27-1/(C66*Parameters!$C$26)))^2))</f>
        <v>1.2339258936591344E-3</v>
      </c>
      <c r="CJ66">
        <f t="shared" ref="CJ66:CJ129" si="152">BX66+BZ66*CH66-CA66*CI66</f>
        <v>0.9997567238792705</v>
      </c>
      <c r="CK66">
        <f t="shared" ref="CK66:CK129" si="153">BY66+BZ66*CI66+CA66*CH66</f>
        <v>4.1162802482106001E-4</v>
      </c>
      <c r="CL66">
        <f t="shared" ref="CL66:CL129" si="154">BZ66</f>
        <v>0.11995106098539558</v>
      </c>
      <c r="CM66">
        <f t="shared" ref="CM66:CM129" si="155">CA66</f>
        <v>0.1838019819635105</v>
      </c>
      <c r="CN66">
        <f t="shared" ref="CN66:CN129" si="156">CB66+CD66*CH66-CE66*CI66</f>
        <v>6.7930077586302785E-6</v>
      </c>
      <c r="CO66">
        <f t="shared" ref="CO66:CO129" si="157">CC66+CD66*CI66+CE66*CH66</f>
        <v>7.7963767632528826E-3</v>
      </c>
      <c r="CP66">
        <f t="shared" ref="CP66:CP129" si="158">CD66</f>
        <v>0.99881102847780912</v>
      </c>
      <c r="CQ66">
        <f t="shared" ref="CQ66:CQ129" si="159">CE66</f>
        <v>5.2542144455256391E-4</v>
      </c>
      <c r="CR66">
        <f>2*((((Parameters!$C$31)/((Parameters!$C$31)^2+(C66*Parameters!$C$30)^2)))/((((Parameters!$C$31)/((Parameters!$C$31)^2+(C66*Parameters!$C$30)^2)))^2+((-(C66*Parameters!$C$30)/((Parameters!$C$31)^2+(C66*Parameters!$C$30)^2)+C66*Parameters!$C$32))^2))</f>
        <v>4.0000000022747506E-2</v>
      </c>
      <c r="CS66">
        <f>2*(-((-(C66*Parameters!$C$30)/((Parameters!$C$31)^2+(C66*Parameters!$C$30)^2)+C66*Parameters!$C$32))/((((Parameters!$C$31)/((Parameters!$C$31)^2+(C66*Parameters!$C$30)^2)))^2+((-(C66*Parameters!$C$30)/((Parameters!$C$31)^2+(C66*Parameters!$C$30)^2)+C66*Parameters!$C$32))^2))</f>
        <v>8.6641069380797991E-2</v>
      </c>
      <c r="CT66">
        <f>0</f>
        <v>0</v>
      </c>
      <c r="CU66">
        <f>0</f>
        <v>0</v>
      </c>
      <c r="CV66">
        <f t="shared" ref="CV66:CV129" si="160">CJ66</f>
        <v>0.9997567238792705</v>
      </c>
      <c r="CW66">
        <f t="shared" ref="CW66:CW129" si="161">CK66</f>
        <v>4.1162802482106001E-4</v>
      </c>
      <c r="CX66">
        <f t="shared" ref="CX66:CX129" si="162">CL66+CJ66*CR66-CK66*CS66</f>
        <v>0.15990566607105078</v>
      </c>
      <c r="CY66">
        <f t="shared" ref="CY66:CY129" si="163">CM66+CJ66*CS66+CK66*CR66</f>
        <v>0.27043843876205592</v>
      </c>
      <c r="CZ66">
        <f t="shared" ref="CZ66:CZ129" si="164">CN66</f>
        <v>6.7930077586302785E-6</v>
      </c>
      <c r="DA66">
        <f t="shared" ref="DA66:DA129" si="165">CO66</f>
        <v>7.7963767632528826E-3</v>
      </c>
      <c r="DB66">
        <f t="shared" ref="DB66:DB129" si="166">CP66+CN66*CR66-CO66*CS66</f>
        <v>0.99813581377805571</v>
      </c>
      <c r="DC66">
        <f t="shared" ref="DC66:DC129" si="167">CQ66+CN66*CS66+CO66*CR66</f>
        <v>8.3786506871654713E-4</v>
      </c>
      <c r="DD66">
        <f>0</f>
        <v>0</v>
      </c>
      <c r="DE66">
        <f>0</f>
        <v>0</v>
      </c>
      <c r="DF66">
        <f>(((Parameters!$C$35))/(((Parameters!$C$35))^2+((C66*Parameters!$C$34-1/(C66*Parameters!$C$33)))^2))+(((Parameters!$C$39+Parameters!$C$38))/(((Parameters!$C$39+Parameters!$C$38))^2+((C66*Parameters!$C$37-1/(C66*Parameters!$C$36)))^2))</f>
        <v>5.7248755416331996E-6</v>
      </c>
      <c r="DG66">
        <f>(-((C66*Parameters!$C$34-1/(C66*Parameters!$C$33)))/(((Parameters!$C$35))^2+((C66*Parameters!$C$34-1/(C66*Parameters!$C$33)))^2))+(-((C66*Parameters!$C$37-1/(C66*Parameters!$C$36)))/(((Parameters!$C$39+Parameters!$C$38))^2+((C66*Parameters!$C$37-1/(C66*Parameters!$C$36)))^2))</f>
        <v>1.2339258936591344E-3</v>
      </c>
      <c r="DH66">
        <f t="shared" ref="DH66:DH129" si="168">CV66+CX66*DF66-CY66*DG66</f>
        <v>0.99942393832707788</v>
      </c>
      <c r="DI66">
        <f t="shared" ref="DI66:DI129" si="169">CW66+CX66*DG66+CY66*DF66</f>
        <v>6.104879931325269E-4</v>
      </c>
      <c r="DJ66">
        <f t="shared" ref="DJ66:DJ129" si="170">CX66</f>
        <v>0.15990566607105078</v>
      </c>
      <c r="DK66">
        <f t="shared" ref="DK66:DK129" si="171">CY66</f>
        <v>0.27043843876205592</v>
      </c>
      <c r="DL66">
        <f t="shared" ref="DL66:DL129" si="172">CZ66+DB66*DF66-DC66*DG66</f>
        <v>1.1473347662474581E-5</v>
      </c>
      <c r="DM66">
        <f t="shared" ref="DM66:DM129" si="173">DA66+DB66*DG66+DC66*DF66</f>
        <v>9.0280071859353966E-3</v>
      </c>
      <c r="DN66">
        <f t="shared" ref="DN66:DN129" si="174">DB66</f>
        <v>0.99813581377805571</v>
      </c>
      <c r="DO66">
        <f t="shared" ref="DO66:DO129" si="175">DC66</f>
        <v>8.3786506871654713E-4</v>
      </c>
      <c r="DP66">
        <f>2*((((Parameters!$C$41)/((Parameters!$C$41)^2+(C66*(Parameters!$C$40*(1-Parameters!$C$42)))^2)))/((((Parameters!$C$41)/((Parameters!$C$41)^2+(C66*(Parameters!$C$40*(1-Parameters!$C$42)))^2)))^2+((-(C66*(Parameters!$C$40*(1-Parameters!$C$42)))/((Parameters!$C$41)^2+(C66*(Parameters!$C$40*(1-Parameters!$C$42)))^2)+C66*Parameters!$C$43))^2))</f>
        <v>0.2000000000103398</v>
      </c>
      <c r="DQ66">
        <f>2*(-((-(C66*(Parameters!$C$40*(1-Parameters!$C$42)))/((Parameters!$C$41)^2+(C66*(Parameters!$C$40*(1-Parameters!$C$42)))^2)+C66*Parameters!$C$43))/((((Parameters!$C$41)/((Parameters!$C$41)^2+(C66*(Parameters!$C$40*(1-Parameters!$C$42)))^2)))^2+((-(C66*(Parameters!$C$40*(1-Parameters!$C$42)))/((Parameters!$C$41)^2+(C66*(Parameters!$C$40*(1-Parameters!$C$42)))^2)+C66*Parameters!$C$43))^2))</f>
        <v>7.8764607199668154E-3</v>
      </c>
      <c r="DR66">
        <f>0</f>
        <v>0</v>
      </c>
      <c r="DS66">
        <f>0</f>
        <v>0</v>
      </c>
      <c r="DT66">
        <f t="shared" ref="DT66:DT129" si="176">DH66</f>
        <v>0.99942393832707788</v>
      </c>
      <c r="DU66">
        <f t="shared" ref="DU66:DU129" si="177">DI66</f>
        <v>6.104879931325269E-4</v>
      </c>
      <c r="DV66">
        <f t="shared" ref="DV66:DV129" si="178">DJ66+DH66*DP66-DI66*DQ66</f>
        <v>0.35978564526210227</v>
      </c>
      <c r="DW66">
        <f t="shared" ref="DW66:DW129" si="179">DK66+DH66*DQ66+DI66*DP66</f>
        <v>0.27843245975351649</v>
      </c>
      <c r="DX66">
        <f t="shared" ref="DX66:DX129" si="180">DL66</f>
        <v>1.1473347662474581E-5</v>
      </c>
      <c r="DY66">
        <f t="shared" ref="DY66:DY129" si="181">DM66</f>
        <v>9.0280071859353966E-3</v>
      </c>
      <c r="DZ66">
        <f t="shared" ref="DZ66:DZ129" si="182">DN66+DL66*DP66-DM66*DQ66</f>
        <v>0.99806699970360868</v>
      </c>
      <c r="EA66">
        <f t="shared" ref="EA66:EA129" si="183">DO66+DL66*DQ66+DM66*DP66</f>
        <v>2.6435568753691643E-3</v>
      </c>
      <c r="EB66">
        <f>0</f>
        <v>0</v>
      </c>
      <c r="EC66">
        <f>0</f>
        <v>0</v>
      </c>
      <c r="ED66">
        <f>0</f>
        <v>0</v>
      </c>
      <c r="EE66">
        <f>C66*Parameters!$C$44</f>
        <v>1.3127434751729257E-8</v>
      </c>
      <c r="EF66">
        <f t="shared" ref="EF66:EF129" si="184">DT66+DV66*ED66-DW66*EE66</f>
        <v>0.99942393467197388</v>
      </c>
      <c r="EG66">
        <f t="shared" ref="EG66:EG129" si="185">DU66+DV66*EE66+DW66*ED66</f>
        <v>6.1049271619510964E-4</v>
      </c>
      <c r="EH66">
        <f t="shared" ref="EH66:EH129" si="186">DV66</f>
        <v>0.35978564526210227</v>
      </c>
      <c r="EI66">
        <f t="shared" ref="EI66:EI129" si="187">DW66</f>
        <v>0.27843245975351649</v>
      </c>
      <c r="EJ66">
        <f t="shared" ref="EJ66:EJ129" si="188">DX66+DZ66*ED66-EA66*EE66</f>
        <v>1.1473312959354187E-5</v>
      </c>
      <c r="EK66">
        <f t="shared" ref="EK66:EK129" si="189">DY66+DZ66*EE66+EA66*ED66</f>
        <v>9.0280202879948132E-3</v>
      </c>
      <c r="EL66">
        <f t="shared" ref="EL66:EL129" si="190">DZ66</f>
        <v>0.99806699970360868</v>
      </c>
      <c r="EM66">
        <f t="shared" ref="EM66:EM129" si="191">EA66</f>
        <v>2.6435568753691643E-3</v>
      </c>
      <c r="EN66">
        <f>0</f>
        <v>0</v>
      </c>
      <c r="EO66">
        <f>0</f>
        <v>0</v>
      </c>
      <c r="EP66">
        <f>(((2*Parameters!$C$47))/(((2*Parameters!$C$47))^2+((2*(C66*Parameters!$C$46-1/(C66*Parameters!$C$45))))^2))</f>
        <v>8.3407498896204065E-14</v>
      </c>
      <c r="EQ66">
        <f>(-((2*(C66*Parameters!$C$46-1/(C66*Parameters!$C$45))))/(((2*Parameters!$C$47))^2+((2*(C66*Parameters!$C$46-1/(C66*Parameters!$C$45))))^2))</f>
        <v>1.4440178227449601E-6</v>
      </c>
      <c r="ER66">
        <f t="shared" ref="ER66:ER129" si="192">EF66+EH66*EP66-EI66*EQ66</f>
        <v>0.99942353261056949</v>
      </c>
      <c r="ES66">
        <f t="shared" ref="ES66:ES129" si="193">EG66+EH66*EQ66+EI66*EP66</f>
        <v>6.1101225310245932E-4</v>
      </c>
      <c r="ET66">
        <f t="shared" ref="ET66:ET129" si="194">EH66</f>
        <v>0.35978564526210227</v>
      </c>
      <c r="EU66">
        <f t="shared" ref="EU66:EU129" si="195">EI66</f>
        <v>0.27843245975351649</v>
      </c>
      <c r="EV66">
        <f t="shared" ref="EV66:EV129" si="196">EJ66+EL66*EP66-EM66*EQ66</f>
        <v>1.1469495699356987E-5</v>
      </c>
      <c r="EW66">
        <f t="shared" ref="EW66:EW129" si="197">EK66+EL66*EQ66+EM66*EP66</f>
        <v>9.0294615145308996E-3</v>
      </c>
      <c r="EX66">
        <f t="shared" ref="EX66:EX129" si="198">EL66</f>
        <v>0.99806699970360868</v>
      </c>
      <c r="EY66">
        <f t="shared" ref="EY66:EY129" si="199">EM66</f>
        <v>2.6435568753691643E-3</v>
      </c>
      <c r="EZ66">
        <f>(ER66+ET66/Parameters!$C$6+Parameters!$C$7*(EV66+EX66/Parameters!$C$6))</f>
        <v>1.011937815924034</v>
      </c>
      <c r="FA66">
        <f>(ES66+EU66/Parameters!$C$6+Parameters!$C$7*(EW66+EY66/Parameters!$C$6))</f>
        <v>1.0295619548876946E-2</v>
      </c>
      <c r="FB66">
        <f t="shared" ref="FB66:FB129" si="200">-20*LOG10(SQRT(EZ66^2+FA66^2))</f>
        <v>-0.10352604478004859</v>
      </c>
      <c r="FC66">
        <f t="shared" ref="FC66:FC129" si="201">1/SQRT(EZ66^2+FA66^2)</f>
        <v>0.98815187207500677</v>
      </c>
      <c r="FD66">
        <f>(ER66+ET66/Parameters!$C$6+Parameters!$C$8*(EV66+EX66/Parameters!$C$6))</f>
        <v>2.7482799858457128</v>
      </c>
      <c r="FE66">
        <f>(ES66+EU66/Parameters!$C$6+Parameters!$C$8*(EW66+EY66/Parameters!$C$6))</f>
        <v>0.46636618549345521</v>
      </c>
      <c r="FF66">
        <f t="shared" ref="FF66:FF129" si="202">-20*LOG10(SQRT(FD66^2+FE66^2))</f>
        <v>-8.9045121712326232</v>
      </c>
      <c r="FG66">
        <f t="shared" ref="FG66:FG129" si="203">1/SQRT(FD66^2+FE66^2)</f>
        <v>0.35873552925502233</v>
      </c>
    </row>
    <row r="67" spans="1:163" x14ac:dyDescent="0.15">
      <c r="A67">
        <f>Parameters!$C$2*(Parameters!$C$3/Parameters!$C$2)^((ROW()-2)/(Parameters!$C$4-1))</f>
        <v>211.34890398366468</v>
      </c>
      <c r="B67">
        <f t="shared" si="102"/>
        <v>2.3250000000000002</v>
      </c>
      <c r="C67">
        <f t="shared" si="103"/>
        <v>1327.944328198671</v>
      </c>
      <c r="D67">
        <f>1</f>
        <v>1</v>
      </c>
      <c r="E67">
        <f>0</f>
        <v>0</v>
      </c>
      <c r="F67">
        <f>0</f>
        <v>0</v>
      </c>
      <c r="G67">
        <f>0</f>
        <v>0</v>
      </c>
      <c r="H67">
        <f>0</f>
        <v>0</v>
      </c>
      <c r="I67">
        <f>0</f>
        <v>0</v>
      </c>
      <c r="J67">
        <f>1</f>
        <v>1</v>
      </c>
      <c r="K67">
        <f>0</f>
        <v>0</v>
      </c>
      <c r="L67">
        <f>2*Parameters!$C$10</f>
        <v>0.04</v>
      </c>
      <c r="M67">
        <f>2*C67*Parameters!$C$9</f>
        <v>2.6558886563973418E-3</v>
      </c>
      <c r="N67">
        <f>0</f>
        <v>0</v>
      </c>
      <c r="O67">
        <f>0</f>
        <v>0</v>
      </c>
      <c r="P67">
        <f t="shared" si="104"/>
        <v>1</v>
      </c>
      <c r="Q67">
        <f t="shared" si="105"/>
        <v>0</v>
      </c>
      <c r="R67">
        <f t="shared" si="106"/>
        <v>0.04</v>
      </c>
      <c r="S67">
        <f t="shared" si="107"/>
        <v>2.6558886563973418E-3</v>
      </c>
      <c r="T67">
        <f t="shared" si="108"/>
        <v>0</v>
      </c>
      <c r="U67">
        <f t="shared" si="109"/>
        <v>0</v>
      </c>
      <c r="V67">
        <f t="shared" si="110"/>
        <v>1</v>
      </c>
      <c r="W67">
        <f t="shared" si="111"/>
        <v>0</v>
      </c>
      <c r="X67">
        <f>0</f>
        <v>0</v>
      </c>
      <c r="Y67">
        <f>0</f>
        <v>0</v>
      </c>
      <c r="Z67">
        <f>0</f>
        <v>0</v>
      </c>
      <c r="AA67">
        <f>C67*(Parameters!$C$12+Parameters!$C$11/2)</f>
        <v>9.9595824614900323E-8</v>
      </c>
      <c r="AB67">
        <f t="shared" si="112"/>
        <v>0.99999999973548459</v>
      </c>
      <c r="AC67">
        <f t="shared" si="113"/>
        <v>3.9838329845960127E-9</v>
      </c>
      <c r="AD67">
        <f t="shared" si="114"/>
        <v>0.04</v>
      </c>
      <c r="AE67">
        <f t="shared" si="115"/>
        <v>2.6558886563973418E-3</v>
      </c>
      <c r="AF67">
        <f t="shared" si="116"/>
        <v>0</v>
      </c>
      <c r="AG67">
        <f t="shared" si="117"/>
        <v>9.9595824614900323E-8</v>
      </c>
      <c r="AH67">
        <f t="shared" si="118"/>
        <v>1</v>
      </c>
      <c r="AI67">
        <f t="shared" si="119"/>
        <v>0</v>
      </c>
      <c r="AJ67">
        <f>0</f>
        <v>0</v>
      </c>
      <c r="AK67">
        <f>0</f>
        <v>0</v>
      </c>
      <c r="AL67">
        <f>(((2*Parameters!$C$15))/(((2*Parameters!$C$15))^2+((2*(C67*Parameters!$C$14-1/(C67*Parameters!$C$13))))^2))</f>
        <v>1.7634366363482278E-6</v>
      </c>
      <c r="AM67">
        <f>(-((2*(C67*Parameters!$C$14-1/(C67*Parameters!$C$13))))/(((2*Parameters!$C$15))^2+((2*(C67*Parameters!$C$14-1/(C67*Parameters!$C$13))))^2))</f>
        <v>6.6397223435168528E-3</v>
      </c>
      <c r="AN67">
        <f t="shared" si="120"/>
        <v>0.99998243590969638</v>
      </c>
      <c r="AO67">
        <f t="shared" si="121"/>
        <v>2.6559756106501743E-4</v>
      </c>
      <c r="AP67">
        <f t="shared" si="122"/>
        <v>0.04</v>
      </c>
      <c r="AQ67">
        <f t="shared" si="123"/>
        <v>2.6558886563973418E-3</v>
      </c>
      <c r="AR67">
        <f t="shared" si="124"/>
        <v>1.7634366363482278E-6</v>
      </c>
      <c r="AS67">
        <f t="shared" si="125"/>
        <v>6.6398219393414681E-3</v>
      </c>
      <c r="AT67">
        <f t="shared" si="126"/>
        <v>1</v>
      </c>
      <c r="AU67">
        <f t="shared" si="127"/>
        <v>0</v>
      </c>
      <c r="AV67">
        <f>2*Parameters!$C$17</f>
        <v>0.04</v>
      </c>
      <c r="AW67">
        <f>2*C67*Parameters!$C$16</f>
        <v>2.6558886563973418E-3</v>
      </c>
      <c r="AX67">
        <f>0</f>
        <v>0</v>
      </c>
      <c r="AY67">
        <f>0</f>
        <v>0</v>
      </c>
      <c r="AZ67">
        <f t="shared" si="128"/>
        <v>0.99998243590969638</v>
      </c>
      <c r="BA67">
        <f t="shared" si="129"/>
        <v>2.6559756106501743E-4</v>
      </c>
      <c r="BB67">
        <f t="shared" si="130"/>
        <v>7.9998592038838259E-2</v>
      </c>
      <c r="BC67">
        <f t="shared" si="131"/>
        <v>5.3223545669690876E-3</v>
      </c>
      <c r="BD67">
        <f t="shared" si="132"/>
        <v>1.7634366363482278E-6</v>
      </c>
      <c r="BE67">
        <f t="shared" si="133"/>
        <v>6.6398219393414681E-3</v>
      </c>
      <c r="BF67">
        <f t="shared" si="134"/>
        <v>0.99998243590969627</v>
      </c>
      <c r="BG67">
        <f t="shared" si="135"/>
        <v>2.6559756106501748E-4</v>
      </c>
      <c r="BH67">
        <f>0</f>
        <v>0</v>
      </c>
      <c r="BI67">
        <f>0</f>
        <v>0</v>
      </c>
      <c r="BJ67">
        <f>0</f>
        <v>0</v>
      </c>
      <c r="BK67">
        <f>C67*(Parameters!$C$19+Parameters!$C$18/2)</f>
        <v>9.9595824614900323E-8</v>
      </c>
      <c r="BL67">
        <f t="shared" si="136"/>
        <v>0.99998243537961207</v>
      </c>
      <c r="BM67">
        <f t="shared" si="137"/>
        <v>2.6560552859075957E-4</v>
      </c>
      <c r="BN67">
        <f t="shared" si="138"/>
        <v>7.9998592038838259E-2</v>
      </c>
      <c r="BO67">
        <f t="shared" si="139"/>
        <v>5.3223545669690876E-3</v>
      </c>
      <c r="BP67">
        <f t="shared" si="140"/>
        <v>1.7634101839401178E-6</v>
      </c>
      <c r="BQ67">
        <f t="shared" si="141"/>
        <v>6.6399215334167726E-3</v>
      </c>
      <c r="BR67">
        <f t="shared" si="142"/>
        <v>0.99998243590969627</v>
      </c>
      <c r="BS67">
        <f t="shared" si="143"/>
        <v>2.6559756106501748E-4</v>
      </c>
      <c r="BT67">
        <f>2*((((Parameters!$C$21)/((Parameters!$C$21)^2+(C67*Parameters!$C$20)^2)))/((((Parameters!$C$21)/((Parameters!$C$21)^2+(C67*Parameters!$C$20)^2)))^2+((-(C67*Parameters!$C$20)/((Parameters!$C$21)^2+(C67*Parameters!$C$20)^2)+C67*Parameters!$C$22))^2))</f>
        <v>4.0000000047965459E-2</v>
      </c>
      <c r="BU67">
        <f>2*(-((-(C67*Parameters!$C$20)/((Parameters!$C$21)^2+(C67*Parameters!$C$20)^2)+C67*Parameters!$C$22))/((((Parameters!$C$21)/((Parameters!$C$21)^2+(C67*Parameters!$C$20)^2)))^2+((-(C67*Parameters!$C$20)/((Parameters!$C$21)^2+(C67*Parameters!$C$20)^2)+C67*Parameters!$C$22))^2))</f>
        <v>0.18060042873798973</v>
      </c>
      <c r="BV67">
        <f>0</f>
        <v>0</v>
      </c>
      <c r="BW67">
        <f>0</f>
        <v>0</v>
      </c>
      <c r="BX67">
        <f t="shared" si="144"/>
        <v>0.99998243537961207</v>
      </c>
      <c r="BY67">
        <f t="shared" si="145"/>
        <v>2.6560552859075957E-4</v>
      </c>
      <c r="BZ67">
        <f t="shared" si="146"/>
        <v>0.11994992102964869</v>
      </c>
      <c r="CA67">
        <f t="shared" si="147"/>
        <v>0.18593023534814249</v>
      </c>
      <c r="CB67">
        <f t="shared" si="148"/>
        <v>1.7634101839401178E-6</v>
      </c>
      <c r="CC67">
        <f t="shared" si="149"/>
        <v>6.6399215334167726E-3</v>
      </c>
      <c r="CD67">
        <f t="shared" si="150"/>
        <v>0.99878333377038209</v>
      </c>
      <c r="CE67">
        <f t="shared" si="151"/>
        <v>5.3151289535543589E-4</v>
      </c>
      <c r="CF67">
        <f>0</f>
        <v>0</v>
      </c>
      <c r="CG67">
        <f>0</f>
        <v>0</v>
      </c>
      <c r="CH67">
        <f>(((Parameters!$C$25))/(((Parameters!$C$25))^2+((C67*Parameters!$C$24-1/(C67*Parameters!$C$23)))^2))+(((Parameters!$C$29+Parameters!$C$28))/(((Parameters!$C$29+Parameters!$C$28))^2+((C67*Parameters!$C$27-1/(C67*Parameters!$C$26)))^2))</f>
        <v>5.8582133233614919E-6</v>
      </c>
      <c r="CI67">
        <f>(-((C67*Parameters!$C$24-1/(C67*Parameters!$C$23)))/(((Parameters!$C$25))^2+((C67*Parameters!$C$24-1/(C67*Parameters!$C$23)))^2))+(-((C67*Parameters!$C$27-1/(C67*Parameters!$C$26)))/(((Parameters!$C$29+Parameters!$C$28))^2+((C67*Parameters!$C$27-1/(C67*Parameters!$C$26)))^2))</f>
        <v>1.2482128340268912E-3</v>
      </c>
      <c r="CJ67">
        <f t="shared" si="152"/>
        <v>0.99975105756584237</v>
      </c>
      <c r="CK67">
        <f t="shared" si="153"/>
        <v>4.1641777844241137E-4</v>
      </c>
      <c r="CL67">
        <f t="shared" si="154"/>
        <v>0.11994992102964869</v>
      </c>
      <c r="CM67">
        <f t="shared" si="155"/>
        <v>0.18593023534814249</v>
      </c>
      <c r="CN67">
        <f t="shared" si="156"/>
        <v>6.9510547995517304E-6</v>
      </c>
      <c r="CO67">
        <f t="shared" si="157"/>
        <v>7.8866188227570532E-3</v>
      </c>
      <c r="CP67">
        <f t="shared" si="158"/>
        <v>0.99878333377038209</v>
      </c>
      <c r="CQ67">
        <f t="shared" si="159"/>
        <v>5.3151289535543589E-4</v>
      </c>
      <c r="CR67">
        <f>2*((((Parameters!$C$31)/((Parameters!$C$31)^2+(C67*Parameters!$C$30)^2)))/((((Parameters!$C$31)/((Parameters!$C$31)^2+(C67*Parameters!$C$30)^2)))^2+((-(C67*Parameters!$C$30)/((Parameters!$C$31)^2+(C67*Parameters!$C$30)^2)+C67*Parameters!$C$32))^2))</f>
        <v>4.0000000023277346E-2</v>
      </c>
      <c r="CS67">
        <f>2*(-((-(C67*Parameters!$C$30)/((Parameters!$C$31)^2+(C67*Parameters!$C$30)^2)+C67*Parameters!$C$32))/((((Parameters!$C$31)/((Parameters!$C$31)^2+(C67*Parameters!$C$30)^2)))^2+((-(C67*Parameters!$C$30)/((Parameters!$C$31)^2+(C67*Parameters!$C$30)^2)+C67*Parameters!$C$32))^2))</f>
        <v>8.7644325681302093E-2</v>
      </c>
      <c r="CT67">
        <f>0</f>
        <v>0</v>
      </c>
      <c r="CU67">
        <f>0</f>
        <v>0</v>
      </c>
      <c r="CV67">
        <f t="shared" si="160"/>
        <v>0.99975105756584237</v>
      </c>
      <c r="CW67">
        <f t="shared" si="161"/>
        <v>4.1641777844241137E-4</v>
      </c>
      <c r="CX67">
        <f t="shared" si="162"/>
        <v>0.15990346670016065</v>
      </c>
      <c r="CY67">
        <f t="shared" si="163"/>
        <v>0.27356939934881674</v>
      </c>
      <c r="CZ67">
        <f t="shared" si="164"/>
        <v>6.9510547995517304E-6</v>
      </c>
      <c r="DA67">
        <f t="shared" si="165"/>
        <v>7.8866188227570532E-3</v>
      </c>
      <c r="DB67">
        <f t="shared" si="166"/>
        <v>0.99809239442394826</v>
      </c>
      <c r="DC67">
        <f t="shared" si="167"/>
        <v>8.4758686895997808E-4</v>
      </c>
      <c r="DD67">
        <f>0</f>
        <v>0</v>
      </c>
      <c r="DE67">
        <f>0</f>
        <v>0</v>
      </c>
      <c r="DF67">
        <f>(((Parameters!$C$35))/(((Parameters!$C$35))^2+((C67*Parameters!$C$34-1/(C67*Parameters!$C$33)))^2))+(((Parameters!$C$39+Parameters!$C$38))/(((Parameters!$C$39+Parameters!$C$38))^2+((C67*Parameters!$C$37-1/(C67*Parameters!$C$36)))^2))</f>
        <v>5.8582133233614919E-6</v>
      </c>
      <c r="DG67">
        <f>(-((C67*Parameters!$C$34-1/(C67*Parameters!$C$33)))/(((Parameters!$C$35))^2+((C67*Parameters!$C$34-1/(C67*Parameters!$C$33)))^2))+(-((C67*Parameters!$C$37-1/(C67*Parameters!$C$36)))/(((Parameters!$C$39+Parameters!$C$38))^2+((C67*Parameters!$C$37-1/(C67*Parameters!$C$36)))^2))</f>
        <v>1.2482128340268912E-3</v>
      </c>
      <c r="DH67">
        <f t="shared" si="168"/>
        <v>0.99941052147919729</v>
      </c>
      <c r="DI67">
        <f t="shared" si="169"/>
        <v>6.1761396568307272E-4</v>
      </c>
      <c r="DJ67">
        <f t="shared" si="170"/>
        <v>0.15990346670016065</v>
      </c>
      <c r="DK67">
        <f t="shared" si="171"/>
        <v>0.27356939934881674</v>
      </c>
      <c r="DL67">
        <f t="shared" si="172"/>
        <v>1.1740124154723363E-5</v>
      </c>
      <c r="DM67">
        <f t="shared" si="173"/>
        <v>9.1324555243663449E-3</v>
      </c>
      <c r="DN67">
        <f t="shared" si="174"/>
        <v>0.99809239442394826</v>
      </c>
      <c r="DO67">
        <f t="shared" si="175"/>
        <v>8.4758686895997808E-4</v>
      </c>
      <c r="DP67">
        <f>2*((((Parameters!$C$41)/((Parameters!$C$41)^2+(C67*(Parameters!$C$40*(1-Parameters!$C$42)))^2)))/((((Parameters!$C$41)/((Parameters!$C$41)^2+(C67*(Parameters!$C$40*(1-Parameters!$C$42)))^2)))^2+((-(C67*(Parameters!$C$40*(1-Parameters!$C$42)))/((Parameters!$C$41)^2+(C67*(Parameters!$C$40*(1-Parameters!$C$42)))^2)+C67*Parameters!$C$43))^2))</f>
        <v>0.20000000001058063</v>
      </c>
      <c r="DQ67">
        <f>2*(-((-(C67*(Parameters!$C$40*(1-Parameters!$C$42)))/((Parameters!$C$41)^2+(C67*(Parameters!$C$40*(1-Parameters!$C$42)))^2)+C67*Parameters!$C$43))/((((Parameters!$C$41)/((Parameters!$C$41)^2+(C67*(Parameters!$C$40*(1-Parameters!$C$42)))^2)))^2+((-(C67*(Parameters!$C$40*(1-Parameters!$C$42)))/((Parameters!$C$41)^2+(C67*(Parameters!$C$40*(1-Parameters!$C$42)))^2)+C67*Parameters!$C$43))^2))</f>
        <v>7.9676658366083578E-3</v>
      </c>
      <c r="DR67">
        <f>0</f>
        <v>0</v>
      </c>
      <c r="DS67">
        <f>0</f>
        <v>0</v>
      </c>
      <c r="DT67">
        <f t="shared" si="176"/>
        <v>0.99941052147919729</v>
      </c>
      <c r="DU67">
        <f t="shared" si="177"/>
        <v>6.1761396568307272E-4</v>
      </c>
      <c r="DV67">
        <f t="shared" si="178"/>
        <v>0.35978065006487991</v>
      </c>
      <c r="DW67">
        <f t="shared" si="179"/>
        <v>0.28165589121069662</v>
      </c>
      <c r="DX67">
        <f t="shared" si="180"/>
        <v>1.1740124154723363E-5</v>
      </c>
      <c r="DY67">
        <f t="shared" si="181"/>
        <v>9.1324555243663449E-3</v>
      </c>
      <c r="DZ67">
        <f t="shared" si="182"/>
        <v>0.99802197809489357</v>
      </c>
      <c r="EA67">
        <f t="shared" si="183"/>
        <v>2.6741715153160194E-3</v>
      </c>
      <c r="EB67">
        <f>0</f>
        <v>0</v>
      </c>
      <c r="EC67">
        <f>0</f>
        <v>0</v>
      </c>
      <c r="ED67">
        <f>0</f>
        <v>0</v>
      </c>
      <c r="EE67">
        <f>C67*Parameters!$C$44</f>
        <v>1.327944328198671E-8</v>
      </c>
      <c r="EF67">
        <f t="shared" si="184"/>
        <v>0.99941051773896383</v>
      </c>
      <c r="EG67">
        <f t="shared" si="185"/>
        <v>6.1761874336980918E-4</v>
      </c>
      <c r="EH67">
        <f t="shared" si="186"/>
        <v>0.35978065006487991</v>
      </c>
      <c r="EI67">
        <f t="shared" si="187"/>
        <v>0.28165589121069662</v>
      </c>
      <c r="EJ67">
        <f t="shared" si="188"/>
        <v>1.1740088643214399E-5</v>
      </c>
      <c r="EK67">
        <f t="shared" si="189"/>
        <v>9.1324687775425975E-3</v>
      </c>
      <c r="EL67">
        <f t="shared" si="190"/>
        <v>0.99802197809489357</v>
      </c>
      <c r="EM67">
        <f t="shared" si="191"/>
        <v>2.6741715153160194E-3</v>
      </c>
      <c r="EN67">
        <f>0</f>
        <v>0</v>
      </c>
      <c r="EO67">
        <f>0</f>
        <v>0</v>
      </c>
      <c r="EP67">
        <f>(((2*Parameters!$C$47))/(((2*Parameters!$C$47))^2+((2*(C67*Parameters!$C$46-1/(C67*Parameters!$C$45))))^2))</f>
        <v>8.5350309124301064E-14</v>
      </c>
      <c r="EQ67">
        <f>(-((2*(C67*Parameters!$C$46-1/(C67*Parameters!$C$45))))/(((2*Parameters!$C$47))^2+((2*(C67*Parameters!$C$46-1/(C67*Parameters!$C$45))))^2))</f>
        <v>1.4607387610752031E-6</v>
      </c>
      <c r="ER67">
        <f t="shared" si="192"/>
        <v>0.99941010631331706</v>
      </c>
      <c r="ES67">
        <f t="shared" si="193"/>
        <v>6.1814428893488312E-4</v>
      </c>
      <c r="ET67">
        <f t="shared" si="194"/>
        <v>0.35978065006487991</v>
      </c>
      <c r="EU67">
        <f t="shared" si="195"/>
        <v>0.28165589121069662</v>
      </c>
      <c r="EV67">
        <f t="shared" si="196"/>
        <v>1.1736182462409698E-5</v>
      </c>
      <c r="EW67">
        <f t="shared" si="197"/>
        <v>9.1339266269306347E-3</v>
      </c>
      <c r="EX67">
        <f t="shared" si="198"/>
        <v>0.99802197809489357</v>
      </c>
      <c r="EY67">
        <f t="shared" si="199"/>
        <v>2.6741715153160194E-3</v>
      </c>
      <c r="EZ67">
        <f>(ER67+ET67/Parameters!$C$6+Parameters!$C$7*(EV67+EX67/Parameters!$C$6))</f>
        <v>1.0119242158807911</v>
      </c>
      <c r="FA67">
        <f>(ES67+EU67/Parameters!$C$6+Parameters!$C$7*(EW67+EY67/Parameters!$C$6))</f>
        <v>1.0414870939741722E-2</v>
      </c>
      <c r="FB67">
        <f t="shared" si="200"/>
        <v>-0.10341979478059883</v>
      </c>
      <c r="FC67">
        <f t="shared" si="201"/>
        <v>0.98816395970015436</v>
      </c>
      <c r="FD67">
        <f>(ER67+ET67/Parameters!$C$6+Parameters!$C$8*(EV67+EX67/Parameters!$C$6))</f>
        <v>2.7482014216906832</v>
      </c>
      <c r="FE67">
        <f>(ES67+EU67/Parameters!$C$6+Parameters!$C$8*(EW67+EY67/Parameters!$C$6))</f>
        <v>0.47176193535638833</v>
      </c>
      <c r="FF67">
        <f t="shared" si="202"/>
        <v>-8.9070991452747634</v>
      </c>
      <c r="FG67">
        <f t="shared" si="203"/>
        <v>0.35862870066836139</v>
      </c>
    </row>
    <row r="68" spans="1:163" x14ac:dyDescent="0.15">
      <c r="A68">
        <f>Parameters!$C$2*(Parameters!$C$3/Parameters!$C$2)^((ROW()-2)/(Parameters!$C$4-1))</f>
        <v>213.79620895022322</v>
      </c>
      <c r="B68">
        <f t="shared" si="102"/>
        <v>2.33</v>
      </c>
      <c r="C68">
        <f t="shared" si="103"/>
        <v>1343.3211988067392</v>
      </c>
      <c r="D68">
        <f>1</f>
        <v>1</v>
      </c>
      <c r="E68">
        <f>0</f>
        <v>0</v>
      </c>
      <c r="F68">
        <f>0</f>
        <v>0</v>
      </c>
      <c r="G68">
        <f>0</f>
        <v>0</v>
      </c>
      <c r="H68">
        <f>0</f>
        <v>0</v>
      </c>
      <c r="I68">
        <f>0</f>
        <v>0</v>
      </c>
      <c r="J68">
        <f>1</f>
        <v>1</v>
      </c>
      <c r="K68">
        <f>0</f>
        <v>0</v>
      </c>
      <c r="L68">
        <f>2*Parameters!$C$10</f>
        <v>0.04</v>
      </c>
      <c r="M68">
        <f>2*C68*Parameters!$C$9</f>
        <v>2.6866423976134781E-3</v>
      </c>
      <c r="N68">
        <f>0</f>
        <v>0</v>
      </c>
      <c r="O68">
        <f>0</f>
        <v>0</v>
      </c>
      <c r="P68">
        <f t="shared" si="104"/>
        <v>1</v>
      </c>
      <c r="Q68">
        <f t="shared" si="105"/>
        <v>0</v>
      </c>
      <c r="R68">
        <f t="shared" si="106"/>
        <v>0.04</v>
      </c>
      <c r="S68">
        <f t="shared" si="107"/>
        <v>2.6866423976134781E-3</v>
      </c>
      <c r="T68">
        <f t="shared" si="108"/>
        <v>0</v>
      </c>
      <c r="U68">
        <f t="shared" si="109"/>
        <v>0</v>
      </c>
      <c r="V68">
        <f t="shared" si="110"/>
        <v>1</v>
      </c>
      <c r="W68">
        <f t="shared" si="111"/>
        <v>0</v>
      </c>
      <c r="X68">
        <f>0</f>
        <v>0</v>
      </c>
      <c r="Y68">
        <f>0</f>
        <v>0</v>
      </c>
      <c r="Z68">
        <f>0</f>
        <v>0</v>
      </c>
      <c r="AA68">
        <f>C68*(Parameters!$C$12+Parameters!$C$11/2)</f>
        <v>1.0074908991050544E-7</v>
      </c>
      <c r="AB68">
        <f t="shared" si="112"/>
        <v>0.99999999972932319</v>
      </c>
      <c r="AC68">
        <f t="shared" si="113"/>
        <v>4.0299635964202182E-9</v>
      </c>
      <c r="AD68">
        <f t="shared" si="114"/>
        <v>0.04</v>
      </c>
      <c r="AE68">
        <f t="shared" si="115"/>
        <v>2.6866423976134781E-3</v>
      </c>
      <c r="AF68">
        <f t="shared" si="116"/>
        <v>0</v>
      </c>
      <c r="AG68">
        <f t="shared" si="117"/>
        <v>1.0074908991050544E-7</v>
      </c>
      <c r="AH68">
        <f t="shared" si="118"/>
        <v>1</v>
      </c>
      <c r="AI68">
        <f t="shared" si="119"/>
        <v>0</v>
      </c>
      <c r="AJ68">
        <f>0</f>
        <v>0</v>
      </c>
      <c r="AK68">
        <f>0</f>
        <v>0</v>
      </c>
      <c r="AL68">
        <f>(((2*Parameters!$C$15))/(((2*Parameters!$C$15))^2+((2*(C68*Parameters!$C$14-1/(C68*Parameters!$C$13))))^2))</f>
        <v>1.8045123641657455E-6</v>
      </c>
      <c r="AM68">
        <f>(-((2*(C68*Parameters!$C$14-1/(C68*Parameters!$C$13))))/(((2*Parameters!$C$15))^2+((2*(C68*Parameters!$C$14-1/(C68*Parameters!$C$13))))^2))</f>
        <v>6.7166067212453915E-3</v>
      </c>
      <c r="AN68">
        <f t="shared" si="120"/>
        <v>0.99998202678943227</v>
      </c>
      <c r="AO68">
        <f t="shared" si="121"/>
        <v>2.6867314689283669E-4</v>
      </c>
      <c r="AP68">
        <f t="shared" si="122"/>
        <v>0.04</v>
      </c>
      <c r="AQ68">
        <f t="shared" si="123"/>
        <v>2.6866423976134781E-3</v>
      </c>
      <c r="AR68">
        <f t="shared" si="124"/>
        <v>1.8045123641657455E-6</v>
      </c>
      <c r="AS68">
        <f t="shared" si="125"/>
        <v>6.7167074703353017E-3</v>
      </c>
      <c r="AT68">
        <f t="shared" si="126"/>
        <v>1</v>
      </c>
      <c r="AU68">
        <f t="shared" si="127"/>
        <v>0</v>
      </c>
      <c r="AV68">
        <f>2*Parameters!$C$17</f>
        <v>0.04</v>
      </c>
      <c r="AW68">
        <f>2*C68*Parameters!$C$16</f>
        <v>2.6866423976134781E-3</v>
      </c>
      <c r="AX68">
        <f>0</f>
        <v>0</v>
      </c>
      <c r="AY68">
        <f>0</f>
        <v>0</v>
      </c>
      <c r="AZ68">
        <f t="shared" si="128"/>
        <v>0.99998202678943227</v>
      </c>
      <c r="BA68">
        <f t="shared" si="129"/>
        <v>2.6867314689283669E-4</v>
      </c>
      <c r="BB68">
        <f t="shared" si="130"/>
        <v>7.9998559242909745E-2</v>
      </c>
      <c r="BC68">
        <f t="shared" si="131"/>
        <v>5.383983433513137E-3</v>
      </c>
      <c r="BD68">
        <f t="shared" si="132"/>
        <v>1.8045123641657455E-6</v>
      </c>
      <c r="BE68">
        <f t="shared" si="133"/>
        <v>6.7167074703353017E-3</v>
      </c>
      <c r="BF68">
        <f t="shared" si="134"/>
        <v>0.99998202678943227</v>
      </c>
      <c r="BG68">
        <f t="shared" si="135"/>
        <v>2.6867314689283663E-4</v>
      </c>
      <c r="BH68">
        <f>0</f>
        <v>0</v>
      </c>
      <c r="BI68">
        <f>0</f>
        <v>0</v>
      </c>
      <c r="BJ68">
        <f>0</f>
        <v>0</v>
      </c>
      <c r="BK68">
        <f>C68*(Parameters!$C$19+Parameters!$C$18/2)</f>
        <v>1.0074908991050544E-7</v>
      </c>
      <c r="BL68">
        <f t="shared" si="136"/>
        <v>0.99998202624700083</v>
      </c>
      <c r="BM68">
        <f t="shared" si="137"/>
        <v>2.6868120667487459E-4</v>
      </c>
      <c r="BN68">
        <f t="shared" si="138"/>
        <v>7.9998559242909745E-2</v>
      </c>
      <c r="BO68">
        <f t="shared" si="139"/>
        <v>5.383983433513137E-3</v>
      </c>
      <c r="BP68">
        <f t="shared" si="140"/>
        <v>1.8044852955907127E-6</v>
      </c>
      <c r="BQ68">
        <f t="shared" si="141"/>
        <v>6.7168082176144277E-3</v>
      </c>
      <c r="BR68">
        <f t="shared" si="142"/>
        <v>0.99998202678943227</v>
      </c>
      <c r="BS68">
        <f t="shared" si="143"/>
        <v>2.6867314689283663E-4</v>
      </c>
      <c r="BT68">
        <f>2*((((Parameters!$C$21)/((Parameters!$C$21)^2+(C68*Parameters!$C$20)^2)))/((((Parameters!$C$21)/((Parameters!$C$21)^2+(C68*Parameters!$C$20)^2)))^2+((-(C68*Parameters!$C$20)/((Parameters!$C$21)^2+(C68*Parameters!$C$20)^2)+C68*Parameters!$C$22))^2))</f>
        <v>4.0000000049082718E-2</v>
      </c>
      <c r="BU68">
        <f>2*(-((-(C68*Parameters!$C$20)/((Parameters!$C$21)^2+(C68*Parameters!$C$20)^2)+C68*Parameters!$C$22))/((((Parameters!$C$21)/((Parameters!$C$21)^2+(C68*Parameters!$C$20)^2)))^2+((-(C68*Parameters!$C$20)/((Parameters!$C$21)^2+(C68*Parameters!$C$20)^2)+C68*Parameters!$C$22))^2))</f>
        <v>0.18269168314443079</v>
      </c>
      <c r="BV68">
        <f>0</f>
        <v>0</v>
      </c>
      <c r="BW68">
        <f>0</f>
        <v>0</v>
      </c>
      <c r="BX68">
        <f t="shared" si="144"/>
        <v>0.99998202624700083</v>
      </c>
      <c r="BY68">
        <f t="shared" si="145"/>
        <v>2.6868120667487459E-4</v>
      </c>
      <c r="BZ68">
        <f t="shared" si="146"/>
        <v>0.1199487545199949</v>
      </c>
      <c r="CA68">
        <f t="shared" si="147"/>
        <v>0.18808313017103626</v>
      </c>
      <c r="CB68">
        <f t="shared" si="148"/>
        <v>1.8044852955907127E-6</v>
      </c>
      <c r="CC68">
        <f t="shared" si="149"/>
        <v>6.7168082176144277E-3</v>
      </c>
      <c r="CD68">
        <f t="shared" si="150"/>
        <v>0.99875499397020984</v>
      </c>
      <c r="CE68">
        <f t="shared" si="151"/>
        <v>5.3767514038295379E-4</v>
      </c>
      <c r="CF68">
        <f>0</f>
        <v>0</v>
      </c>
      <c r="CG68">
        <f>0</f>
        <v>0</v>
      </c>
      <c r="CH68">
        <f>(((Parameters!$C$25))/(((Parameters!$C$25))^2+((C68*Parameters!$C$24-1/(C68*Parameters!$C$23)))^2))+(((Parameters!$C$29+Parameters!$C$28))/(((Parameters!$C$29+Parameters!$C$28))^2+((C68*Parameters!$C$27-1/(C68*Parameters!$C$26)))^2))</f>
        <v>5.9946563896525165E-6</v>
      </c>
      <c r="CI68">
        <f>(-((C68*Parameters!$C$24-1/(C68*Parameters!$C$23)))/(((Parameters!$C$25))^2+((C68*Parameters!$C$24-1/(C68*Parameters!$C$23)))^2))+(-((C68*Parameters!$C$27-1/(C68*Parameters!$C$26)))/(((Parameters!$C$29+Parameters!$C$28))^2+((C68*Parameters!$C$27-1/(C68*Parameters!$C$26)))^2))</f>
        <v>1.262665165512214E-3</v>
      </c>
      <c r="CJ68">
        <f t="shared" si="152"/>
        <v>0.99974525928188107</v>
      </c>
      <c r="CK68">
        <f t="shared" si="153"/>
        <v>4.2126381439191351E-4</v>
      </c>
      <c r="CL68">
        <f t="shared" si="154"/>
        <v>0.1199487545199949</v>
      </c>
      <c r="CM68">
        <f t="shared" si="155"/>
        <v>0.18808313017103626</v>
      </c>
      <c r="CN68">
        <f t="shared" si="156"/>
        <v>7.112774631768147E-6</v>
      </c>
      <c r="CO68">
        <f t="shared" si="157"/>
        <v>7.9779045805596898E-3</v>
      </c>
      <c r="CP68">
        <f t="shared" si="158"/>
        <v>0.99875499397020984</v>
      </c>
      <c r="CQ68">
        <f t="shared" si="159"/>
        <v>5.3767514038295379E-4</v>
      </c>
      <c r="CR68">
        <f>2*((((Parameters!$C$31)/((Parameters!$C$31)^2+(C68*Parameters!$C$30)^2)))/((((Parameters!$C$31)/((Parameters!$C$31)^2+(C68*Parameters!$C$30)^2)))^2+((-(C68*Parameters!$C$30)/((Parameters!$C$31)^2+(C68*Parameters!$C$30)^2)+C68*Parameters!$C$32))^2))</f>
        <v>4.0000000023819565E-2</v>
      </c>
      <c r="CS68">
        <f>2*(-((-(C68*Parameters!$C$30)/((Parameters!$C$31)^2+(C68*Parameters!$C$30)^2)+C68*Parameters!$C$32))/((((Parameters!$C$31)/((Parameters!$C$31)^2+(C68*Parameters!$C$30)^2)))^2+((-(C68*Parameters!$C$30)/((Parameters!$C$31)^2+(C68*Parameters!$C$30)^2)+C68*Parameters!$C$32))^2))</f>
        <v>8.8659199142269302E-2</v>
      </c>
      <c r="CT68">
        <f>0</f>
        <v>0</v>
      </c>
      <c r="CU68">
        <f>0</f>
        <v>0</v>
      </c>
      <c r="CV68">
        <f t="shared" si="160"/>
        <v>0.99974525928188107</v>
      </c>
      <c r="CW68">
        <f t="shared" si="161"/>
        <v>4.2126381439191351E-4</v>
      </c>
      <c r="CX68">
        <f t="shared" si="162"/>
        <v>0.15990121600267201</v>
      </c>
      <c r="CY68">
        <f t="shared" si="163"/>
        <v>0.27673659475783391</v>
      </c>
      <c r="CZ68">
        <f t="shared" si="164"/>
        <v>7.112774631768147E-6</v>
      </c>
      <c r="DA68">
        <f t="shared" si="165"/>
        <v>7.9779045805596898E-3</v>
      </c>
      <c r="DB68">
        <f t="shared" si="166"/>
        <v>0.99804796385024941</v>
      </c>
      <c r="DC68">
        <f t="shared" si="167"/>
        <v>8.5742193669790362E-4</v>
      </c>
      <c r="DD68">
        <f>0</f>
        <v>0</v>
      </c>
      <c r="DE68">
        <f>0</f>
        <v>0</v>
      </c>
      <c r="DF68">
        <f>(((Parameters!$C$35))/(((Parameters!$C$35))^2+((C68*Parameters!$C$34-1/(C68*Parameters!$C$33)))^2))+(((Parameters!$C$39+Parameters!$C$38))/(((Parameters!$C$39+Parameters!$C$38))^2+((C68*Parameters!$C$37-1/(C68*Parameters!$C$36)))^2))</f>
        <v>5.9946563896525165E-6</v>
      </c>
      <c r="DG68">
        <f>(-((C68*Parameters!$C$34-1/(C68*Parameters!$C$33)))/(((Parameters!$C$35))^2+((C68*Parameters!$C$34-1/(C68*Parameters!$C$33)))^2))+(-((C68*Parameters!$C$37-1/(C68*Parameters!$C$36)))/(((Parameters!$C$39+Parameters!$C$38))^2+((C68*Parameters!$C$37-1/(C68*Parameters!$C$36)))^2))</f>
        <v>1.262665165512214E-3</v>
      </c>
      <c r="DH68">
        <f t="shared" si="168"/>
        <v>0.99939679217650412</v>
      </c>
      <c r="DI68">
        <f t="shared" si="169"/>
        <v>6.2482445055754739E-4</v>
      </c>
      <c r="DJ68">
        <f t="shared" si="170"/>
        <v>0.15990121600267201</v>
      </c>
      <c r="DK68">
        <f t="shared" si="171"/>
        <v>0.27673659475783391</v>
      </c>
      <c r="DL68">
        <f t="shared" si="172"/>
        <v>1.2013092423828266E-5</v>
      </c>
      <c r="DM68">
        <f t="shared" si="173"/>
        <v>9.2381101179736837E-3</v>
      </c>
      <c r="DN68">
        <f t="shared" si="174"/>
        <v>0.99804796385024941</v>
      </c>
      <c r="DO68">
        <f t="shared" si="175"/>
        <v>8.5742193669790362E-4</v>
      </c>
      <c r="DP68">
        <f>2*((((Parameters!$C$41)/((Parameters!$C$41)^2+(C68*(Parameters!$C$40*(1-Parameters!$C$42)))^2)))/((((Parameters!$C$41)/((Parameters!$C$41)^2+(C68*(Parameters!$C$40*(1-Parameters!$C$42)))^2)))^2+((-(C68*(Parameters!$C$40*(1-Parameters!$C$42)))/((Parameters!$C$41)^2+(C68*(Parameters!$C$40*(1-Parameters!$C$42)))^2)+C68*Parameters!$C$43))^2))</f>
        <v>0.2000000000108271</v>
      </c>
      <c r="DQ68">
        <f>2*(-((-(C68*(Parameters!$C$40*(1-Parameters!$C$42)))/((Parameters!$C$41)^2+(C68*(Parameters!$C$40*(1-Parameters!$C$42)))^2)+C68*Parameters!$C$43))/((((Parameters!$C$41)/((Parameters!$C$41)^2+(C68*(Parameters!$C$40*(1-Parameters!$C$42)))^2)))^2+((-(C68*(Parameters!$C$40*(1-Parameters!$C$42)))/((Parameters!$C$41)^2+(C68*(Parameters!$C$40*(1-Parameters!$C$42)))^2)+C68*Parameters!$C$43))^2))</f>
        <v>8.0599270587264852E-3</v>
      </c>
      <c r="DR68">
        <f>0</f>
        <v>0</v>
      </c>
      <c r="DS68">
        <f>0</f>
        <v>0</v>
      </c>
      <c r="DT68">
        <f t="shared" si="176"/>
        <v>0.99939679217650412</v>
      </c>
      <c r="DU68">
        <f t="shared" si="177"/>
        <v>6.2482445055754739E-4</v>
      </c>
      <c r="DV68">
        <f t="shared" si="178"/>
        <v>0.35977553840929744</v>
      </c>
      <c r="DW68">
        <f t="shared" si="179"/>
        <v>0.28491662489562003</v>
      </c>
      <c r="DX68">
        <f t="shared" si="180"/>
        <v>1.2013092423828266E-5</v>
      </c>
      <c r="DY68">
        <f t="shared" si="181"/>
        <v>9.2381101179736837E-3</v>
      </c>
      <c r="DZ68">
        <f t="shared" si="182"/>
        <v>0.997975907975023</v>
      </c>
      <c r="EA68">
        <f t="shared" si="183"/>
        <v>2.7051407850413483E-3</v>
      </c>
      <c r="EB68">
        <f>0</f>
        <v>0</v>
      </c>
      <c r="EC68">
        <f>0</f>
        <v>0</v>
      </c>
      <c r="ED68">
        <f>0</f>
        <v>0</v>
      </c>
      <c r="EE68">
        <f>C68*Parameters!$C$44</f>
        <v>1.343321198806739E-8</v>
      </c>
      <c r="EF68">
        <f t="shared" si="184"/>
        <v>0.99939678834915868</v>
      </c>
      <c r="EG68">
        <f t="shared" si="185"/>
        <v>6.2482928349862294E-4</v>
      </c>
      <c r="EH68">
        <f t="shared" si="186"/>
        <v>0.35977553840929744</v>
      </c>
      <c r="EI68">
        <f t="shared" si="187"/>
        <v>0.28491662489562003</v>
      </c>
      <c r="EJ68">
        <f t="shared" si="188"/>
        <v>1.2013056085098644E-5</v>
      </c>
      <c r="EK68">
        <f t="shared" si="189"/>
        <v>9.2381235239956151E-3</v>
      </c>
      <c r="EL68">
        <f t="shared" si="190"/>
        <v>0.997975907975023</v>
      </c>
      <c r="EM68">
        <f t="shared" si="191"/>
        <v>2.7051407850413483E-3</v>
      </c>
      <c r="EN68">
        <f>0</f>
        <v>0</v>
      </c>
      <c r="EO68">
        <f>0</f>
        <v>0</v>
      </c>
      <c r="EP68">
        <f>(((2*Parameters!$C$47))/(((2*Parameters!$C$47))^2+((2*(C68*Parameters!$C$46-1/(C68*Parameters!$C$45))))^2))</f>
        <v>8.7338373216051249E-14</v>
      </c>
      <c r="EQ68">
        <f>(-((2*(C68*Parameters!$C$46-1/(C68*Parameters!$C$45))))/(((2*Parameters!$C$47))^2+((2*(C68*Parameters!$C$46-1/(C68*Parameters!$C$45))))^2))</f>
        <v>1.4776533187460697E-6</v>
      </c>
      <c r="ER68">
        <f t="shared" si="192"/>
        <v>0.99939636734119375</v>
      </c>
      <c r="ES68">
        <f t="shared" si="193"/>
        <v>6.2536090704184131E-4</v>
      </c>
      <c r="ET68">
        <f t="shared" si="194"/>
        <v>0.35977553840929744</v>
      </c>
      <c r="EU68">
        <f t="shared" si="195"/>
        <v>0.28491662489562003</v>
      </c>
      <c r="EV68">
        <f t="shared" si="196"/>
        <v>1.2009058912001545E-5</v>
      </c>
      <c r="EW68">
        <f t="shared" si="197"/>
        <v>9.2395981864082984E-3</v>
      </c>
      <c r="EX68">
        <f t="shared" si="198"/>
        <v>0.997975907975023</v>
      </c>
      <c r="EY68">
        <f t="shared" si="199"/>
        <v>2.7051407850413483E-3</v>
      </c>
      <c r="EZ68">
        <f>(ER68+ET68/Parameters!$C$6+Parameters!$C$7*(EV68+EX68/Parameters!$C$6))</f>
        <v>1.011910299111952</v>
      </c>
      <c r="FA68">
        <f>(ES68+EU68/Parameters!$C$6+Parameters!$C$7*(EW68+EY68/Parameters!$C$6))</f>
        <v>1.0535504381672103E-2</v>
      </c>
      <c r="FB68">
        <f t="shared" si="200"/>
        <v>-0.10331106949004411</v>
      </c>
      <c r="FC68">
        <f t="shared" si="201"/>
        <v>0.98817632908205322</v>
      </c>
      <c r="FD68">
        <f>(ER68+ET68/Parameters!$C$6+Parameters!$C$8*(EV68+EX68/Parameters!$C$6))</f>
        <v>2.7481210267967224</v>
      </c>
      <c r="FE68">
        <f>(ES68+EU68/Parameters!$C$6+Parameters!$C$8*(EW68+EY68/Parameters!$C$6))</f>
        <v>0.47722000637172418</v>
      </c>
      <c r="FF68">
        <f t="shared" si="202"/>
        <v>-8.9097446761800629</v>
      </c>
      <c r="FG68">
        <f t="shared" si="203"/>
        <v>0.35851948688841195</v>
      </c>
    </row>
    <row r="69" spans="1:163" x14ac:dyDescent="0.15">
      <c r="A69">
        <f>Parameters!$C$2*(Parameters!$C$3/Parameters!$C$2)^((ROW()-2)/(Parameters!$C$4-1))</f>
        <v>216.271852372702</v>
      </c>
      <c r="B69">
        <f t="shared" si="102"/>
        <v>2.335</v>
      </c>
      <c r="C69">
        <f t="shared" si="103"/>
        <v>1358.8761251846738</v>
      </c>
      <c r="D69">
        <f>1</f>
        <v>1</v>
      </c>
      <c r="E69">
        <f>0</f>
        <v>0</v>
      </c>
      <c r="F69">
        <f>0</f>
        <v>0</v>
      </c>
      <c r="G69">
        <f>0</f>
        <v>0</v>
      </c>
      <c r="H69">
        <f>0</f>
        <v>0</v>
      </c>
      <c r="I69">
        <f>0</f>
        <v>0</v>
      </c>
      <c r="J69">
        <f>1</f>
        <v>1</v>
      </c>
      <c r="K69">
        <f>0</f>
        <v>0</v>
      </c>
      <c r="L69">
        <f>2*Parameters!$C$10</f>
        <v>0.04</v>
      </c>
      <c r="M69">
        <f>2*C69*Parameters!$C$9</f>
        <v>2.7177522503693476E-3</v>
      </c>
      <c r="N69">
        <f>0</f>
        <v>0</v>
      </c>
      <c r="O69">
        <f>0</f>
        <v>0</v>
      </c>
      <c r="P69">
        <f t="shared" si="104"/>
        <v>1</v>
      </c>
      <c r="Q69">
        <f t="shared" si="105"/>
        <v>0</v>
      </c>
      <c r="R69">
        <f t="shared" si="106"/>
        <v>0.04</v>
      </c>
      <c r="S69">
        <f t="shared" si="107"/>
        <v>2.7177522503693476E-3</v>
      </c>
      <c r="T69">
        <f t="shared" si="108"/>
        <v>0</v>
      </c>
      <c r="U69">
        <f t="shared" si="109"/>
        <v>0</v>
      </c>
      <c r="V69">
        <f t="shared" si="110"/>
        <v>1</v>
      </c>
      <c r="W69">
        <f t="shared" si="111"/>
        <v>0</v>
      </c>
      <c r="X69">
        <f>0</f>
        <v>0</v>
      </c>
      <c r="Y69">
        <f>0</f>
        <v>0</v>
      </c>
      <c r="Z69">
        <f>0</f>
        <v>0</v>
      </c>
      <c r="AA69">
        <f>C69*(Parameters!$C$12+Parameters!$C$11/2)</f>
        <v>1.0191570938885054E-7</v>
      </c>
      <c r="AB69">
        <f t="shared" si="112"/>
        <v>0.99999999972301834</v>
      </c>
      <c r="AC69">
        <f t="shared" si="113"/>
        <v>4.0766283755540217E-9</v>
      </c>
      <c r="AD69">
        <f t="shared" si="114"/>
        <v>0.04</v>
      </c>
      <c r="AE69">
        <f t="shared" si="115"/>
        <v>2.7177522503693476E-3</v>
      </c>
      <c r="AF69">
        <f t="shared" si="116"/>
        <v>0</v>
      </c>
      <c r="AG69">
        <f t="shared" si="117"/>
        <v>1.0191570938885054E-7</v>
      </c>
      <c r="AH69">
        <f t="shared" si="118"/>
        <v>1</v>
      </c>
      <c r="AI69">
        <f t="shared" si="119"/>
        <v>0</v>
      </c>
      <c r="AJ69">
        <f>0</f>
        <v>0</v>
      </c>
      <c r="AK69">
        <f>0</f>
        <v>0</v>
      </c>
      <c r="AL69">
        <f>(((2*Parameters!$C$15))/(((2*Parameters!$C$15))^2+((2*(C69*Parameters!$C$14-1/(C69*Parameters!$C$13))))^2))</f>
        <v>1.846544869153162E-6</v>
      </c>
      <c r="AM69">
        <f>(-((2*(C69*Parameters!$C$14-1/(C69*Parameters!$C$13))))/(((2*Parameters!$C$15))^2+((2*(C69*Parameters!$C$14-1/(C69*Parameters!$C$13))))^2))</f>
        <v>6.7943813786908586E-3</v>
      </c>
      <c r="AN69">
        <f t="shared" si="120"/>
        <v>0.9999816081395313</v>
      </c>
      <c r="AO69">
        <f t="shared" si="121"/>
        <v>2.7178435022748342E-4</v>
      </c>
      <c r="AP69">
        <f t="shared" si="122"/>
        <v>0.04</v>
      </c>
      <c r="AQ69">
        <f t="shared" si="123"/>
        <v>2.7177522503693476E-3</v>
      </c>
      <c r="AR69">
        <f t="shared" si="124"/>
        <v>1.846544869153162E-6</v>
      </c>
      <c r="AS69">
        <f t="shared" si="125"/>
        <v>6.7944832944002477E-3</v>
      </c>
      <c r="AT69">
        <f t="shared" si="126"/>
        <v>1</v>
      </c>
      <c r="AU69">
        <f t="shared" si="127"/>
        <v>0</v>
      </c>
      <c r="AV69">
        <f>2*Parameters!$C$17</f>
        <v>0.04</v>
      </c>
      <c r="AW69">
        <f>2*C69*Parameters!$C$16</f>
        <v>2.7177522503693476E-3</v>
      </c>
      <c r="AX69">
        <f>0</f>
        <v>0</v>
      </c>
      <c r="AY69">
        <f>0</f>
        <v>0</v>
      </c>
      <c r="AZ69">
        <f t="shared" si="128"/>
        <v>0.9999816081395313</v>
      </c>
      <c r="BA69">
        <f t="shared" si="129"/>
        <v>2.7178435022748342E-4</v>
      </c>
      <c r="BB69">
        <f t="shared" si="130"/>
        <v>7.999852568305181E-2</v>
      </c>
      <c r="BC69">
        <f t="shared" si="131"/>
        <v>5.4463258902276174E-3</v>
      </c>
      <c r="BD69">
        <f t="shared" si="132"/>
        <v>1.846544869153162E-6</v>
      </c>
      <c r="BE69">
        <f t="shared" si="133"/>
        <v>6.7944832944002477E-3</v>
      </c>
      <c r="BF69">
        <f t="shared" si="134"/>
        <v>0.99998160813953119</v>
      </c>
      <c r="BG69">
        <f t="shared" si="135"/>
        <v>2.7178435022748347E-4</v>
      </c>
      <c r="BH69">
        <f>0</f>
        <v>0</v>
      </c>
      <c r="BI69">
        <f>0</f>
        <v>0</v>
      </c>
      <c r="BJ69">
        <f>0</f>
        <v>0</v>
      </c>
      <c r="BK69">
        <f>C69*(Parameters!$C$19+Parameters!$C$18/2)</f>
        <v>1.0191570938885054E-7</v>
      </c>
      <c r="BL69">
        <f t="shared" si="136"/>
        <v>0.99998160758446508</v>
      </c>
      <c r="BM69">
        <f t="shared" si="137"/>
        <v>2.7179250333397848E-4</v>
      </c>
      <c r="BN69">
        <f t="shared" si="138"/>
        <v>7.999852568305181E-2</v>
      </c>
      <c r="BO69">
        <f t="shared" si="139"/>
        <v>5.4463258902276174E-3</v>
      </c>
      <c r="BP69">
        <f t="shared" si="140"/>
        <v>1.8465171700583079E-6</v>
      </c>
      <c r="BQ69">
        <f t="shared" si="141"/>
        <v>6.794585208235217E-3</v>
      </c>
      <c r="BR69">
        <f t="shared" si="142"/>
        <v>0.99998160813953119</v>
      </c>
      <c r="BS69">
        <f t="shared" si="143"/>
        <v>2.7178435022748347E-4</v>
      </c>
      <c r="BT69">
        <f>2*((((Parameters!$C$21)/((Parameters!$C$21)^2+(C69*Parameters!$C$20)^2)))/((((Parameters!$C$21)/((Parameters!$C$21)^2+(C69*Parameters!$C$20)^2)))^2+((-(C69*Parameters!$C$20)/((Parameters!$C$21)^2+(C69*Parameters!$C$20)^2)+C69*Parameters!$C$22))^2))</f>
        <v>4.0000000050225998E-2</v>
      </c>
      <c r="BU69">
        <f>2*(-((-(C69*Parameters!$C$20)/((Parameters!$C$21)^2+(C69*Parameters!$C$20)^2)+C69*Parameters!$C$22))/((((Parameters!$C$21)/((Parameters!$C$21)^2+(C69*Parameters!$C$20)^2)))^2+((-(C69*Parameters!$C$20)/((Parameters!$C$21)^2+(C69*Parameters!$C$20)^2)+C69*Parameters!$C$22))^2))</f>
        <v>0.18480715313570664</v>
      </c>
      <c r="BV69">
        <f>0</f>
        <v>0</v>
      </c>
      <c r="BW69">
        <f>0</f>
        <v>0</v>
      </c>
      <c r="BX69">
        <f t="shared" si="144"/>
        <v>0.99998160758446508</v>
      </c>
      <c r="BY69">
        <f t="shared" si="145"/>
        <v>2.7179250333397848E-4</v>
      </c>
      <c r="BZ69">
        <f t="shared" si="146"/>
        <v>0.11994756083787071</v>
      </c>
      <c r="CA69">
        <f t="shared" si="147"/>
        <v>0.19026095167612697</v>
      </c>
      <c r="CB69">
        <f t="shared" si="148"/>
        <v>1.8465171700583079E-6</v>
      </c>
      <c r="CC69">
        <f t="shared" si="149"/>
        <v>6.794585208235217E-3</v>
      </c>
      <c r="CD69">
        <f t="shared" si="150"/>
        <v>0.99872599405114615</v>
      </c>
      <c r="CE69">
        <f t="shared" si="151"/>
        <v>5.4390900847957162E-4</v>
      </c>
      <c r="CF69">
        <f>0</f>
        <v>0</v>
      </c>
      <c r="CG69">
        <f>0</f>
        <v>0</v>
      </c>
      <c r="CH69">
        <f>(((Parameters!$C$25))/(((Parameters!$C$25))^2+((C69*Parameters!$C$24-1/(C69*Parameters!$C$23)))^2))+(((Parameters!$C$29+Parameters!$C$28))/(((Parameters!$C$29+Parameters!$C$28))^2+((C69*Parameters!$C$27-1/(C69*Parameters!$C$26)))^2))</f>
        <v>6.1342770458944773E-6</v>
      </c>
      <c r="CI69">
        <f>(-((C69*Parameters!$C$24-1/(C69*Parameters!$C$23)))/(((Parameters!$C$25))^2+((C69*Parameters!$C$24-1/(C69*Parameters!$C$23)))^2))+(-((C69*Parameters!$C$27-1/(C69*Parameters!$C$26)))/(((Parameters!$C$29+Parameters!$C$28))^2+((C69*Parameters!$C$27-1/(C69*Parameters!$C$26)))^2))</f>
        <v>1.2772848017131365E-3</v>
      </c>
      <c r="CJ69">
        <f t="shared" si="152"/>
        <v>0.99973932595409876</v>
      </c>
      <c r="CK69">
        <f t="shared" si="153"/>
        <v>4.2616681318334945E-4</v>
      </c>
      <c r="CL69">
        <f t="shared" si="154"/>
        <v>0.11994756083787071</v>
      </c>
      <c r="CM69">
        <f t="shared" si="155"/>
        <v>0.19026095167612697</v>
      </c>
      <c r="CN69">
        <f t="shared" si="156"/>
        <v>7.2782524004585798E-6</v>
      </c>
      <c r="CO69">
        <f t="shared" si="157"/>
        <v>8.0702460780011365E-3</v>
      </c>
      <c r="CP69">
        <f t="shared" si="158"/>
        <v>0.99872599405114615</v>
      </c>
      <c r="CQ69">
        <f t="shared" si="159"/>
        <v>5.4390900847957162E-4</v>
      </c>
      <c r="CR69">
        <f>2*((((Parameters!$C$31)/((Parameters!$C$31)^2+(C69*Parameters!$C$30)^2)))/((((Parameters!$C$31)/((Parameters!$C$31)^2+(C69*Parameters!$C$30)^2)))^2+((-(C69*Parameters!$C$30)/((Parameters!$C$31)^2+(C69*Parameters!$C$30)^2)+C69*Parameters!$C$32))^2))</f>
        <v>4.0000000024374385E-2</v>
      </c>
      <c r="CS69">
        <f>2*(-((-(C69*Parameters!$C$30)/((Parameters!$C$31)^2+(C69*Parameters!$C$30)^2)+C69*Parameters!$C$32))/((((Parameters!$C$31)/((Parameters!$C$31)^2+(C69*Parameters!$C$30)^2)))^2+((-(C69*Parameters!$C$30)/((Parameters!$C$31)^2+(C69*Parameters!$C$30)^2)+C69*Parameters!$C$32))^2))</f>
        <v>8.9685824284078425E-2</v>
      </c>
      <c r="CT69">
        <f>0</f>
        <v>0</v>
      </c>
      <c r="CU69">
        <f>0</f>
        <v>0</v>
      </c>
      <c r="CV69">
        <f t="shared" si="160"/>
        <v>0.99973932595409876</v>
      </c>
      <c r="CW69">
        <f t="shared" si="161"/>
        <v>4.2616681318334945E-4</v>
      </c>
      <c r="CX69">
        <f t="shared" si="162"/>
        <v>0.15989891277847984</v>
      </c>
      <c r="CY69">
        <f t="shared" si="163"/>
        <v>0.27994044386606698</v>
      </c>
      <c r="CZ69">
        <f t="shared" si="164"/>
        <v>7.2782524004585798E-6</v>
      </c>
      <c r="DA69">
        <f t="shared" si="165"/>
        <v>8.0702460780011365E-3</v>
      </c>
      <c r="DB69">
        <f t="shared" si="166"/>
        <v>0.99800249850956135</v>
      </c>
      <c r="DC69">
        <f t="shared" si="167"/>
        <v>8.673716078622071E-4</v>
      </c>
      <c r="DD69">
        <f>0</f>
        <v>0</v>
      </c>
      <c r="DE69">
        <f>0</f>
        <v>0</v>
      </c>
      <c r="DF69">
        <f>(((Parameters!$C$35))/(((Parameters!$C$35))^2+((C69*Parameters!$C$34-1/(C69*Parameters!$C$33)))^2))+(((Parameters!$C$39+Parameters!$C$38))/(((Parameters!$C$39+Parameters!$C$38))^2+((C69*Parameters!$C$37-1/(C69*Parameters!$C$36)))^2))</f>
        <v>6.1342770458944773E-6</v>
      </c>
      <c r="DG69">
        <f>(-((C69*Parameters!$C$34-1/(C69*Parameters!$C$33)))/(((Parameters!$C$35))^2+((C69*Parameters!$C$34-1/(C69*Parameters!$C$33)))^2))+(-((C69*Parameters!$C$37-1/(C69*Parameters!$C$36)))/(((Parameters!$C$39+Parameters!$C$38))^2+((C69*Parameters!$C$37-1/(C69*Parameters!$C$36)))^2))</f>
        <v>1.2772848017131365E-3</v>
      </c>
      <c r="DH69">
        <f t="shared" si="168"/>
        <v>0.99938274314399411</v>
      </c>
      <c r="DI69">
        <f t="shared" si="169"/>
        <v>6.3212049652478126E-4</v>
      </c>
      <c r="DJ69">
        <f t="shared" si="170"/>
        <v>0.15989891277847984</v>
      </c>
      <c r="DK69">
        <f t="shared" si="171"/>
        <v>0.27994044386606698</v>
      </c>
      <c r="DL69">
        <f t="shared" si="172"/>
        <v>1.2292395646651236E-5</v>
      </c>
      <c r="DM69">
        <f t="shared" si="173"/>
        <v>9.3449848221168804E-3</v>
      </c>
      <c r="DN69">
        <f t="shared" si="174"/>
        <v>0.99800249850956135</v>
      </c>
      <c r="DO69">
        <f t="shared" si="175"/>
        <v>8.673716078622071E-4</v>
      </c>
      <c r="DP69">
        <f>2*((((Parameters!$C$41)/((Parameters!$C$41)^2+(C69*(Parameters!$C$40*(1-Parameters!$C$42)))^2)))/((((Parameters!$C$41)/((Parameters!$C$41)^2+(C69*(Parameters!$C$40*(1-Parameters!$C$42)))^2)))^2+((-(C69*(Parameters!$C$40*(1-Parameters!$C$42)))/((Parameters!$C$41)^2+(C69*(Parameters!$C$40*(1-Parameters!$C$42)))^2)+C69*Parameters!$C$43))^2))</f>
        <v>0.20000000001107929</v>
      </c>
      <c r="DQ69">
        <f>2*(-((-(C69*(Parameters!$C$40*(1-Parameters!$C$42)))/((Parameters!$C$41)^2+(C69*(Parameters!$C$40*(1-Parameters!$C$42)))^2)+C69*Parameters!$C$43))/((((Parameters!$C$41)/((Parameters!$C$41)^2+(C69*(Parameters!$C$40*(1-Parameters!$C$42)))^2)))^2+((-(C69*(Parameters!$C$40*(1-Parameters!$C$42)))/((Parameters!$C$41)^2+(C69*(Parameters!$C$40*(1-Parameters!$C$42)))^2)+C69*Parameters!$C$43))^2))</f>
        <v>8.153256615446268E-3</v>
      </c>
      <c r="DR69">
        <f>0</f>
        <v>0</v>
      </c>
      <c r="DS69">
        <f>0</f>
        <v>0</v>
      </c>
      <c r="DT69">
        <f t="shared" si="176"/>
        <v>0.99938274314399411</v>
      </c>
      <c r="DU69">
        <f t="shared" si="177"/>
        <v>6.3212049652478126E-4</v>
      </c>
      <c r="DV69">
        <f t="shared" si="178"/>
        <v>0.3597703075777311</v>
      </c>
      <c r="DW69">
        <f t="shared" si="179"/>
        <v>0.28821509192728056</v>
      </c>
      <c r="DX69">
        <f t="shared" si="180"/>
        <v>1.2292395646651236E-5</v>
      </c>
      <c r="DY69">
        <f t="shared" si="181"/>
        <v>9.3449848221168804E-3</v>
      </c>
      <c r="DZ69">
        <f t="shared" si="182"/>
        <v>0.99792876492936866</v>
      </c>
      <c r="EA69">
        <f t="shared" si="183"/>
        <v>2.7364687954452445E-3</v>
      </c>
      <c r="EB69">
        <f>0</f>
        <v>0</v>
      </c>
      <c r="EC69">
        <f>0</f>
        <v>0</v>
      </c>
      <c r="ED69">
        <f>0</f>
        <v>0</v>
      </c>
      <c r="EE69">
        <f>C69*Parameters!$C$44</f>
        <v>1.3588761251846738E-8</v>
      </c>
      <c r="EF69">
        <f t="shared" si="184"/>
        <v>0.99938273922750809</v>
      </c>
      <c r="EG69">
        <f t="shared" si="185"/>
        <v>6.321253853575964E-4</v>
      </c>
      <c r="EH69">
        <f t="shared" si="186"/>
        <v>0.3597703075777311</v>
      </c>
      <c r="EI69">
        <f t="shared" si="187"/>
        <v>0.28821509192728056</v>
      </c>
      <c r="EJ69">
        <f t="shared" si="188"/>
        <v>1.2292358461430102E-5</v>
      </c>
      <c r="EK69">
        <f t="shared" si="189"/>
        <v>9.3449983827326132E-3</v>
      </c>
      <c r="EL69">
        <f t="shared" si="190"/>
        <v>0.99792876492936866</v>
      </c>
      <c r="EM69">
        <f t="shared" si="191"/>
        <v>2.7364687954452445E-3</v>
      </c>
      <c r="EN69">
        <f>0</f>
        <v>0</v>
      </c>
      <c r="EO69">
        <f>0</f>
        <v>0</v>
      </c>
      <c r="EP69">
        <f>(((2*Parameters!$C$47))/(((2*Parameters!$C$47))^2+((2*(C69*Parameters!$C$46-1/(C69*Parameters!$C$45))))^2))</f>
        <v>8.9372745269351615E-14</v>
      </c>
      <c r="EQ69">
        <f>(-((2*(C69*Parameters!$C$46-1/(C69*Parameters!$C$45))))/(((2*Parameters!$C$47))^2+((2*(C69*Parameters!$C$46-1/(C69*Parameters!$C$45))))^2))</f>
        <v>1.4947637377638589E-6</v>
      </c>
      <c r="ER69">
        <f t="shared" si="192"/>
        <v>0.99938230841407216</v>
      </c>
      <c r="ES69">
        <f t="shared" si="193"/>
        <v>6.3266315699304638E-4</v>
      </c>
      <c r="ET69">
        <f t="shared" si="194"/>
        <v>0.3597703075777311</v>
      </c>
      <c r="EU69">
        <f t="shared" si="195"/>
        <v>0.28821509192728056</v>
      </c>
      <c r="EV69">
        <f t="shared" si="196"/>
        <v>1.2288268176292781E-5</v>
      </c>
      <c r="EW69">
        <f t="shared" si="197"/>
        <v>9.3464900504635455E-3</v>
      </c>
      <c r="EX69">
        <f t="shared" si="198"/>
        <v>0.99792876492936866</v>
      </c>
      <c r="EY69">
        <f t="shared" si="199"/>
        <v>2.7364687954452445E-3</v>
      </c>
      <c r="EZ69">
        <f>(ER69+ET69/Parameters!$C$6+Parameters!$C$7*(EV69+EX69/Parameters!$C$6))</f>
        <v>1.0118960582428629</v>
      </c>
      <c r="FA69">
        <f>(ES69+EU69/Parameters!$C$6+Parameters!$C$7*(EW69+EY69/Parameters!$C$6))</f>
        <v>1.0657535919681065E-2</v>
      </c>
      <c r="FB69">
        <f t="shared" si="200"/>
        <v>-0.10319981123211154</v>
      </c>
      <c r="FC69">
        <f t="shared" si="201"/>
        <v>0.98818898679307898</v>
      </c>
      <c r="FD69">
        <f>(ER69+ET69/Parameters!$C$6+Parameters!$C$8*(EV69+EX69/Parameters!$C$6))</f>
        <v>2.7480387584853623</v>
      </c>
      <c r="FE69">
        <f>(ES69+EU69/Parameters!$C$6+Parameters!$C$8*(EW69+EY69/Parameters!$C$6))</f>
        <v>0.48274111460885011</v>
      </c>
      <c r="FF69">
        <f t="shared" si="202"/>
        <v>-8.9124500499644199</v>
      </c>
      <c r="FG69">
        <f t="shared" si="203"/>
        <v>0.35840783704869439</v>
      </c>
    </row>
    <row r="70" spans="1:163" x14ac:dyDescent="0.15">
      <c r="A70">
        <f>Parameters!$C$2*(Parameters!$C$3/Parameters!$C$2)^((ROW()-2)/(Parameters!$C$4-1))</f>
        <v>218.77616239495526</v>
      </c>
      <c r="B70">
        <f t="shared" si="102"/>
        <v>2.34</v>
      </c>
      <c r="C70">
        <f t="shared" si="103"/>
        <v>1374.6111691211181</v>
      </c>
      <c r="D70">
        <f>1</f>
        <v>1</v>
      </c>
      <c r="E70">
        <f>0</f>
        <v>0</v>
      </c>
      <c r="F70">
        <f>0</f>
        <v>0</v>
      </c>
      <c r="G70">
        <f>0</f>
        <v>0</v>
      </c>
      <c r="H70">
        <f>0</f>
        <v>0</v>
      </c>
      <c r="I70">
        <f>0</f>
        <v>0</v>
      </c>
      <c r="J70">
        <f>1</f>
        <v>1</v>
      </c>
      <c r="K70">
        <f>0</f>
        <v>0</v>
      </c>
      <c r="L70">
        <f>2*Parameters!$C$10</f>
        <v>0.04</v>
      </c>
      <c r="M70">
        <f>2*C70*Parameters!$C$9</f>
        <v>2.7492223382422363E-3</v>
      </c>
      <c r="N70">
        <f>0</f>
        <v>0</v>
      </c>
      <c r="O70">
        <f>0</f>
        <v>0</v>
      </c>
      <c r="P70">
        <f t="shared" si="104"/>
        <v>1</v>
      </c>
      <c r="Q70">
        <f t="shared" si="105"/>
        <v>0</v>
      </c>
      <c r="R70">
        <f t="shared" si="106"/>
        <v>0.04</v>
      </c>
      <c r="S70">
        <f t="shared" si="107"/>
        <v>2.7492223382422363E-3</v>
      </c>
      <c r="T70">
        <f t="shared" si="108"/>
        <v>0</v>
      </c>
      <c r="U70">
        <f t="shared" si="109"/>
        <v>0</v>
      </c>
      <c r="V70">
        <f t="shared" si="110"/>
        <v>1</v>
      </c>
      <c r="W70">
        <f t="shared" si="111"/>
        <v>0</v>
      </c>
      <c r="X70">
        <f>0</f>
        <v>0</v>
      </c>
      <c r="Y70">
        <f>0</f>
        <v>0</v>
      </c>
      <c r="Z70">
        <f>0</f>
        <v>0</v>
      </c>
      <c r="AA70">
        <f>C70*(Parameters!$C$12+Parameters!$C$11/2)</f>
        <v>1.0309583768408386E-7</v>
      </c>
      <c r="AB70">
        <f t="shared" si="112"/>
        <v>0.99999999971656661</v>
      </c>
      <c r="AC70">
        <f t="shared" si="113"/>
        <v>4.1238335073633543E-9</v>
      </c>
      <c r="AD70">
        <f t="shared" si="114"/>
        <v>0.04</v>
      </c>
      <c r="AE70">
        <f t="shared" si="115"/>
        <v>2.7492223382422363E-3</v>
      </c>
      <c r="AF70">
        <f t="shared" si="116"/>
        <v>0</v>
      </c>
      <c r="AG70">
        <f t="shared" si="117"/>
        <v>1.0309583768408386E-7</v>
      </c>
      <c r="AH70">
        <f t="shared" si="118"/>
        <v>1</v>
      </c>
      <c r="AI70">
        <f t="shared" si="119"/>
        <v>0</v>
      </c>
      <c r="AJ70">
        <f>0</f>
        <v>0</v>
      </c>
      <c r="AK70">
        <f>0</f>
        <v>0</v>
      </c>
      <c r="AL70">
        <f>(((2*Parameters!$C$15))/(((2*Parameters!$C$15))^2+((2*(C70*Parameters!$C$14-1/(C70*Parameters!$C$13))))^2))</f>
        <v>1.8895564375400523E-6</v>
      </c>
      <c r="AM70">
        <f>(-((2*(C70*Parameters!$C$14-1/(C70*Parameters!$C$13))))/(((2*Parameters!$C$15))^2+((2*(C70*Parameters!$C$14-1/(C70*Parameters!$C$13))))^2))</f>
        <v>6.8730566248269608E-3</v>
      </c>
      <c r="AN70">
        <f t="shared" si="120"/>
        <v>0.99998117973801903</v>
      </c>
      <c r="AO70">
        <f t="shared" si="121"/>
        <v>2.749315836373533E-4</v>
      </c>
      <c r="AP70">
        <f t="shared" si="122"/>
        <v>0.04</v>
      </c>
      <c r="AQ70">
        <f t="shared" si="123"/>
        <v>2.7492223382422363E-3</v>
      </c>
      <c r="AR70">
        <f t="shared" si="124"/>
        <v>1.8895564375400523E-6</v>
      </c>
      <c r="AS70">
        <f t="shared" si="125"/>
        <v>6.8731597206646445E-3</v>
      </c>
      <c r="AT70">
        <f t="shared" si="126"/>
        <v>1</v>
      </c>
      <c r="AU70">
        <f t="shared" si="127"/>
        <v>0</v>
      </c>
      <c r="AV70">
        <f>2*Parameters!$C$17</f>
        <v>0.04</v>
      </c>
      <c r="AW70">
        <f>2*C70*Parameters!$C$16</f>
        <v>2.7492223382422363E-3</v>
      </c>
      <c r="AX70">
        <f>0</f>
        <v>0</v>
      </c>
      <c r="AY70">
        <f>0</f>
        <v>0</v>
      </c>
      <c r="AZ70">
        <f t="shared" si="128"/>
        <v>0.99998117973801903</v>
      </c>
      <c r="BA70">
        <f t="shared" si="129"/>
        <v>2.749315836373533E-4</v>
      </c>
      <c r="BB70">
        <f t="shared" si="130"/>
        <v>7.9998491341469538E-2</v>
      </c>
      <c r="BC70">
        <f t="shared" si="131"/>
        <v>5.5093901987453174E-3</v>
      </c>
      <c r="BD70">
        <f t="shared" si="132"/>
        <v>1.8895564375400523E-6</v>
      </c>
      <c r="BE70">
        <f t="shared" si="133"/>
        <v>6.8731597206646445E-3</v>
      </c>
      <c r="BF70">
        <f t="shared" si="134"/>
        <v>0.99998117973801925</v>
      </c>
      <c r="BG70">
        <f t="shared" si="135"/>
        <v>2.7493158363735325E-4</v>
      </c>
      <c r="BH70">
        <f>0</f>
        <v>0</v>
      </c>
      <c r="BI70">
        <f>0</f>
        <v>0</v>
      </c>
      <c r="BJ70">
        <f>0</f>
        <v>0</v>
      </c>
      <c r="BK70">
        <f>C70*(Parameters!$C$19+Parameters!$C$18/2)</f>
        <v>1.0309583768408386E-7</v>
      </c>
      <c r="BL70">
        <f t="shared" si="136"/>
        <v>0.99998117917002383</v>
      </c>
      <c r="BM70">
        <f t="shared" si="137"/>
        <v>2.7493983114883159E-4</v>
      </c>
      <c r="BN70">
        <f t="shared" si="138"/>
        <v>7.9998491341469538E-2</v>
      </c>
      <c r="BO70">
        <f t="shared" si="139"/>
        <v>5.5093901987453174E-3</v>
      </c>
      <c r="BP70">
        <f t="shared" si="140"/>
        <v>1.8895280932381313E-6</v>
      </c>
      <c r="BQ70">
        <f t="shared" si="141"/>
        <v>6.8732628145620383E-3</v>
      </c>
      <c r="BR70">
        <f t="shared" si="142"/>
        <v>0.99998117973801925</v>
      </c>
      <c r="BS70">
        <f t="shared" si="143"/>
        <v>2.7493158363735325E-4</v>
      </c>
      <c r="BT70">
        <f>2*((((Parameters!$C$21)/((Parameters!$C$21)^2+(C70*Parameters!$C$20)^2)))/((((Parameters!$C$21)/((Parameters!$C$21)^2+(C70*Parameters!$C$20)^2)))^2+((-(C70*Parameters!$C$20)/((Parameters!$C$21)^2+(C70*Parameters!$C$20)^2)+C70*Parameters!$C$22))^2))</f>
        <v>4.0000000051395923E-2</v>
      </c>
      <c r="BU70">
        <f>2*(-((-(C70*Parameters!$C$20)/((Parameters!$C$21)^2+(C70*Parameters!$C$20)^2)+C70*Parameters!$C$22))/((((Parameters!$C$21)/((Parameters!$C$21)^2+(C70*Parameters!$C$20)^2)))^2+((-(C70*Parameters!$C$20)/((Parameters!$C$21)^2+(C70*Parameters!$C$20)^2)+C70*Parameters!$C$22))^2))</f>
        <v>0.18694711911507761</v>
      </c>
      <c r="BV70">
        <f>0</f>
        <v>0</v>
      </c>
      <c r="BW70">
        <f>0</f>
        <v>0</v>
      </c>
      <c r="BX70">
        <f t="shared" si="144"/>
        <v>0.99998117917002383</v>
      </c>
      <c r="BY70">
        <f t="shared" si="145"/>
        <v>2.7493983114883159E-4</v>
      </c>
      <c r="BZ70">
        <f t="shared" si="146"/>
        <v>0.11994633935030219</v>
      </c>
      <c r="CA70">
        <f t="shared" si="147"/>
        <v>0.19246398840713963</v>
      </c>
      <c r="CB70">
        <f t="shared" si="148"/>
        <v>1.8895280932381313E-6</v>
      </c>
      <c r="CC70">
        <f t="shared" si="149"/>
        <v>6.8732628145620383E-3</v>
      </c>
      <c r="CD70">
        <f t="shared" si="150"/>
        <v>0.99869631863703989</v>
      </c>
      <c r="CE70">
        <f t="shared" si="151"/>
        <v>5.5021533840661041E-4</v>
      </c>
      <c r="CF70">
        <f>0</f>
        <v>0</v>
      </c>
      <c r="CG70">
        <f>0</f>
        <v>0</v>
      </c>
      <c r="CH70">
        <f>(((Parameters!$C$25))/(((Parameters!$C$25))^2+((C70*Parameters!$C$24-1/(C70*Parameters!$C$23)))^2))+(((Parameters!$C$29+Parameters!$C$28))/(((Parameters!$C$29+Parameters!$C$28))^2+((C70*Parameters!$C$27-1/(C70*Parameters!$C$26)))^2))</f>
        <v>6.2771492804602299E-6</v>
      </c>
      <c r="CI70">
        <f>(-((C70*Parameters!$C$24-1/(C70*Parameters!$C$23)))/(((Parameters!$C$25))^2+((C70*Parameters!$C$24-1/(C70*Parameters!$C$23)))^2))+(-((C70*Parameters!$C$27-1/(C70*Parameters!$C$26)))/(((Parameters!$C$29+Parameters!$C$28))^2+((C70*Parameters!$C$27-1/(C70*Parameters!$C$26)))^2))</f>
        <v>1.2920736783319825E-3</v>
      </c>
      <c r="CJ70">
        <f t="shared" si="152"/>
        <v>0.99973325443765393</v>
      </c>
      <c r="CK70">
        <f t="shared" si="153"/>
        <v>4.3112746422197711E-4</v>
      </c>
      <c r="CL70">
        <f t="shared" si="154"/>
        <v>0.11994633935030219</v>
      </c>
      <c r="CM70">
        <f t="shared" si="155"/>
        <v>0.19246398840713963</v>
      </c>
      <c r="CN70">
        <f t="shared" si="156"/>
        <v>7.4475752149992004E-6</v>
      </c>
      <c r="CO70">
        <f t="shared" si="157"/>
        <v>8.1636554943038241E-3</v>
      </c>
      <c r="CP70">
        <f t="shared" si="158"/>
        <v>0.99869631863703989</v>
      </c>
      <c r="CQ70">
        <f t="shared" si="159"/>
        <v>5.5021533840661041E-4</v>
      </c>
      <c r="CR70">
        <f>2*((((Parameters!$C$31)/((Parameters!$C$31)^2+(C70*Parameters!$C$30)^2)))/((((Parameters!$C$31)/((Parameters!$C$31)^2+(C70*Parameters!$C$30)^2)))^2+((-(C70*Parameters!$C$30)/((Parameters!$C$31)^2+(C70*Parameters!$C$30)^2)+C70*Parameters!$C$32))^2))</f>
        <v>4.0000000024942146E-2</v>
      </c>
      <c r="CS70">
        <f>2*(-((-(C70*Parameters!$C$30)/((Parameters!$C$31)^2+(C70*Parameters!$C$30)^2)+C70*Parameters!$C$32))/((((Parameters!$C$31)/((Parameters!$C$31)^2+(C70*Parameters!$C$30)^2)))^2+((-(C70*Parameters!$C$30)/((Parameters!$C$31)^2+(C70*Parameters!$C$30)^2)+C70*Parameters!$C$32))^2))</f>
        <v>9.0724337184781095E-2</v>
      </c>
      <c r="CT70">
        <f>0</f>
        <v>0</v>
      </c>
      <c r="CU70">
        <f>0</f>
        <v>0</v>
      </c>
      <c r="CV70">
        <f t="shared" si="160"/>
        <v>0.99973325443765393</v>
      </c>
      <c r="CW70">
        <f t="shared" si="161"/>
        <v>4.3112746422197711E-4</v>
      </c>
      <c r="CX70">
        <f t="shared" si="162"/>
        <v>0.15989655579931017</v>
      </c>
      <c r="CY70">
        <f t="shared" si="163"/>
        <v>0.28318137037615954</v>
      </c>
      <c r="CZ70">
        <f t="shared" si="164"/>
        <v>7.4475752149992004E-6</v>
      </c>
      <c r="DA70">
        <f t="shared" si="165"/>
        <v>8.1636554943038241E-3</v>
      </c>
      <c r="DB70">
        <f t="shared" si="166"/>
        <v>0.9979559743063231</v>
      </c>
      <c r="DC70">
        <f t="shared" si="167"/>
        <v>8.7743723470739719E-4</v>
      </c>
      <c r="DD70">
        <f>0</f>
        <v>0</v>
      </c>
      <c r="DE70">
        <f>0</f>
        <v>0</v>
      </c>
      <c r="DF70">
        <f>(((Parameters!$C$35))/(((Parameters!$C$35))^2+((C70*Parameters!$C$34-1/(C70*Parameters!$C$33)))^2))+(((Parameters!$C$39+Parameters!$C$38))/(((Parameters!$C$39+Parameters!$C$38))^2+((C70*Parameters!$C$37-1/(C70*Parameters!$C$36)))^2))</f>
        <v>6.2771492804602299E-6</v>
      </c>
      <c r="DG70">
        <f>(-((C70*Parameters!$C$34-1/(C70*Parameters!$C$33)))/(((Parameters!$C$35))^2+((C70*Parameters!$C$34-1/(C70*Parameters!$C$33)))^2))+(-((C70*Parameters!$C$37-1/(C70*Parameters!$C$36)))/(((Parameters!$C$39+Parameters!$C$38))^2+((C70*Parameters!$C$37-1/(C70*Parameters!$C$36)))^2))</f>
        <v>1.2920736783319825E-3</v>
      </c>
      <c r="DH70">
        <f t="shared" si="168"/>
        <v>0.9993683669373471</v>
      </c>
      <c r="DI70">
        <f t="shared" si="169"/>
        <v>6.3950316696150336E-4</v>
      </c>
      <c r="DJ70">
        <f t="shared" si="170"/>
        <v>0.15989655579931017</v>
      </c>
      <c r="DK70">
        <f t="shared" si="171"/>
        <v>0.28318137037615954</v>
      </c>
      <c r="DL70">
        <f t="shared" si="172"/>
        <v>1.2578180285693294E-5</v>
      </c>
      <c r="DM70">
        <f t="shared" si="173"/>
        <v>9.4530936486436779E-3</v>
      </c>
      <c r="DN70">
        <f t="shared" si="174"/>
        <v>0.9979559743063231</v>
      </c>
      <c r="DO70">
        <f t="shared" si="175"/>
        <v>8.7743723470739719E-4</v>
      </c>
      <c r="DP70">
        <f>2*((((Parameters!$C$41)/((Parameters!$C$41)^2+(C70*(Parameters!$C$40*(1-Parameters!$C$42)))^2)))/((((Parameters!$C$41)/((Parameters!$C$41)^2+(C70*(Parameters!$C$40*(1-Parameters!$C$42)))^2)))^2+((-(C70*(Parameters!$C$40*(1-Parameters!$C$42)))/((Parameters!$C$41)^2+(C70*(Parameters!$C$40*(1-Parameters!$C$42)))^2)+C70*Parameters!$C$43))^2))</f>
        <v>0.20000000001133736</v>
      </c>
      <c r="DQ70">
        <f>2*(-((-(C70*(Parameters!$C$40*(1-Parameters!$C$42)))/((Parameters!$C$41)^2+(C70*(Parameters!$C$40*(1-Parameters!$C$42)))^2)+C70*Parameters!$C$43))/((((Parameters!$C$41)/((Parameters!$C$41)^2+(C70*(Parameters!$C$40*(1-Parameters!$C$42)))^2)))^2+((-(C70*(Parameters!$C$40*(1-Parameters!$C$42)))/((Parameters!$C$41)^2+(C70*(Parameters!$C$40*(1-Parameters!$C$42)))^2)+C70*Parameters!$C$43))^2))</f>
        <v>8.2476668774993673E-3</v>
      </c>
      <c r="DR70">
        <f>0</f>
        <v>0</v>
      </c>
      <c r="DS70">
        <f>0</f>
        <v>0</v>
      </c>
      <c r="DT70">
        <f t="shared" si="176"/>
        <v>0.9993683669373471</v>
      </c>
      <c r="DU70">
        <f t="shared" si="177"/>
        <v>6.3950316696150336E-4</v>
      </c>
      <c r="DV70">
        <f t="shared" si="178"/>
        <v>0.35976495478902154</v>
      </c>
      <c r="DW70">
        <f t="shared" si="179"/>
        <v>0.29155172838796889</v>
      </c>
      <c r="DX70">
        <f t="shared" si="180"/>
        <v>1.2578180285693294E-5</v>
      </c>
      <c r="DY70">
        <f t="shared" si="181"/>
        <v>9.4530936486436779E-3</v>
      </c>
      <c r="DZ70">
        <f t="shared" si="182"/>
        <v>0.99788052397500449</v>
      </c>
      <c r="EA70">
        <f t="shared" si="183"/>
        <v>2.7681597051842275E-3</v>
      </c>
      <c r="EB70">
        <f>0</f>
        <v>0</v>
      </c>
      <c r="EC70">
        <f>0</f>
        <v>0</v>
      </c>
      <c r="ED70">
        <f>0</f>
        <v>0</v>
      </c>
      <c r="EE70">
        <f>C70*Parameters!$C$44</f>
        <v>1.374611169121118E-8</v>
      </c>
      <c r="EF70">
        <f t="shared" si="184"/>
        <v>0.99936836292964448</v>
      </c>
      <c r="EG70">
        <f t="shared" si="185"/>
        <v>6.3950811233075451E-4</v>
      </c>
      <c r="EH70">
        <f t="shared" si="186"/>
        <v>0.35976495478902154</v>
      </c>
      <c r="EI70">
        <f t="shared" si="187"/>
        <v>0.29155172838796889</v>
      </c>
      <c r="EJ70">
        <f t="shared" si="188"/>
        <v>1.2578142234260808E-5</v>
      </c>
      <c r="EK70">
        <f t="shared" si="189"/>
        <v>9.4531073656208154E-3</v>
      </c>
      <c r="EL70">
        <f t="shared" si="190"/>
        <v>0.99788052397500449</v>
      </c>
      <c r="EM70">
        <f t="shared" si="191"/>
        <v>2.7681597051842275E-3</v>
      </c>
      <c r="EN70">
        <f>0</f>
        <v>0</v>
      </c>
      <c r="EO70">
        <f>0</f>
        <v>0</v>
      </c>
      <c r="EP70">
        <f>(((2*Parameters!$C$47))/(((2*Parameters!$C$47))^2+((2*(C70*Parameters!$C$46-1/(C70*Parameters!$C$45))))^2))</f>
        <v>9.145450393519355E-14</v>
      </c>
      <c r="EQ70">
        <f>(-((2*(C70*Parameters!$C$46-1/(C70*Parameters!$C$45))))/(((2*Parameters!$C$47))^2+((2*(C70*Parameters!$C$46-1/(C70*Parameters!$C$45))))^2))</f>
        <v>1.5120722860960816E-6</v>
      </c>
      <c r="ER70">
        <f t="shared" si="192"/>
        <v>0.99936792208238889</v>
      </c>
      <c r="ES70">
        <f t="shared" si="193"/>
        <v>6.4005210297506327E-4</v>
      </c>
      <c r="ET70">
        <f t="shared" si="194"/>
        <v>0.35976495478902154</v>
      </c>
      <c r="EU70">
        <f t="shared" si="195"/>
        <v>0.29155172838796889</v>
      </c>
      <c r="EV70">
        <f t="shared" si="196"/>
        <v>1.2573956667947778E-5</v>
      </c>
      <c r="EW70">
        <f t="shared" si="197"/>
        <v>9.454616233106207E-3</v>
      </c>
      <c r="EX70">
        <f t="shared" si="198"/>
        <v>0.99788052397500449</v>
      </c>
      <c r="EY70">
        <f t="shared" si="199"/>
        <v>2.7681597051842275E-3</v>
      </c>
      <c r="EZ70">
        <f>(ER70+ET70/Parameters!$C$6+Parameters!$C$7*(EV70+EX70/Parameters!$C$6))</f>
        <v>1.0118814857272245</v>
      </c>
      <c r="FA70">
        <f>(ES70+EU70/Parameters!$C$6+Parameters!$C$7*(EW70+EY70/Parameters!$C$6))</f>
        <v>1.078098178603485E-2</v>
      </c>
      <c r="FB70">
        <f t="shared" si="200"/>
        <v>-0.10308596098614881</v>
      </c>
      <c r="FC70">
        <f t="shared" si="201"/>
        <v>0.98820193955914304</v>
      </c>
      <c r="FD70">
        <f>(ER70+ET70/Parameters!$C$6+Parameters!$C$8*(EV70+EX70/Parameters!$C$6))</f>
        <v>2.7479545730823691</v>
      </c>
      <c r="FE70">
        <f>(ES70+EU70/Parameters!$C$6+Parameters!$C$8*(EW70+EY70/Parameters!$C$6))</f>
        <v>0.48832598423296997</v>
      </c>
      <c r="FF70">
        <f t="shared" si="202"/>
        <v>-8.915216579080953</v>
      </c>
      <c r="FG70">
        <f t="shared" si="203"/>
        <v>0.35829369930725102</v>
      </c>
    </row>
    <row r="71" spans="1:163" x14ac:dyDescent="0.15">
      <c r="A71">
        <f>Parameters!$C$2*(Parameters!$C$3/Parameters!$C$2)^((ROW()-2)/(Parameters!$C$4-1))</f>
        <v>221.30947096056377</v>
      </c>
      <c r="B71">
        <f t="shared" si="102"/>
        <v>2.3450000000000002</v>
      </c>
      <c r="C71">
        <f t="shared" si="103"/>
        <v>1390.5284162791015</v>
      </c>
      <c r="D71">
        <f>1</f>
        <v>1</v>
      </c>
      <c r="E71">
        <f>0</f>
        <v>0</v>
      </c>
      <c r="F71">
        <f>0</f>
        <v>0</v>
      </c>
      <c r="G71">
        <f>0</f>
        <v>0</v>
      </c>
      <c r="H71">
        <f>0</f>
        <v>0</v>
      </c>
      <c r="I71">
        <f>0</f>
        <v>0</v>
      </c>
      <c r="J71">
        <f>1</f>
        <v>1</v>
      </c>
      <c r="K71">
        <f>0</f>
        <v>0</v>
      </c>
      <c r="L71">
        <f>2*Parameters!$C$10</f>
        <v>0.04</v>
      </c>
      <c r="M71">
        <f>2*C71*Parameters!$C$9</f>
        <v>2.781056832558203E-3</v>
      </c>
      <c r="N71">
        <f>0</f>
        <v>0</v>
      </c>
      <c r="O71">
        <f>0</f>
        <v>0</v>
      </c>
      <c r="P71">
        <f t="shared" si="104"/>
        <v>1</v>
      </c>
      <c r="Q71">
        <f t="shared" si="105"/>
        <v>0</v>
      </c>
      <c r="R71">
        <f t="shared" si="106"/>
        <v>0.04</v>
      </c>
      <c r="S71">
        <f t="shared" si="107"/>
        <v>2.781056832558203E-3</v>
      </c>
      <c r="T71">
        <f t="shared" si="108"/>
        <v>0</v>
      </c>
      <c r="U71">
        <f t="shared" si="109"/>
        <v>0</v>
      </c>
      <c r="V71">
        <f t="shared" si="110"/>
        <v>1</v>
      </c>
      <c r="W71">
        <f t="shared" si="111"/>
        <v>0</v>
      </c>
      <c r="X71">
        <f>0</f>
        <v>0</v>
      </c>
      <c r="Y71">
        <f>0</f>
        <v>0</v>
      </c>
      <c r="Z71">
        <f>0</f>
        <v>0</v>
      </c>
      <c r="AA71">
        <f>C71*(Parameters!$C$12+Parameters!$C$11/2)</f>
        <v>1.0428963122093261E-7</v>
      </c>
      <c r="AB71">
        <f t="shared" si="112"/>
        <v>0.99999999970996456</v>
      </c>
      <c r="AC71">
        <f t="shared" si="113"/>
        <v>4.1715852488373044E-9</v>
      </c>
      <c r="AD71">
        <f t="shared" si="114"/>
        <v>0.04</v>
      </c>
      <c r="AE71">
        <f t="shared" si="115"/>
        <v>2.781056832558203E-3</v>
      </c>
      <c r="AF71">
        <f t="shared" si="116"/>
        <v>0</v>
      </c>
      <c r="AG71">
        <f t="shared" si="117"/>
        <v>1.0428963122093261E-7</v>
      </c>
      <c r="AH71">
        <f t="shared" si="118"/>
        <v>1</v>
      </c>
      <c r="AI71">
        <f t="shared" si="119"/>
        <v>0</v>
      </c>
      <c r="AJ71">
        <f>0</f>
        <v>0</v>
      </c>
      <c r="AK71">
        <f>0</f>
        <v>0</v>
      </c>
      <c r="AL71">
        <f>(((2*Parameters!$C$15))/(((2*Parameters!$C$15))^2+((2*(C71*Parameters!$C$14-1/(C71*Parameters!$C$13))))^2))</f>
        <v>1.9335698746702032E-6</v>
      </c>
      <c r="AM71">
        <f>(-((2*(C71*Parameters!$C$14-1/(C71*Parameters!$C$13))))/(((2*Parameters!$C$15))^2+((2*(C71*Parameters!$C$14-1/(C71*Parameters!$C$13))))^2))</f>
        <v>6.9526428880004052E-3</v>
      </c>
      <c r="AN71">
        <f t="shared" si="120"/>
        <v>0.9999807413577515</v>
      </c>
      <c r="AO71">
        <f t="shared" si="121"/>
        <v>2.7811526447297624E-4</v>
      </c>
      <c r="AP71">
        <f t="shared" si="122"/>
        <v>0.04</v>
      </c>
      <c r="AQ71">
        <f t="shared" si="123"/>
        <v>2.781056832558203E-3</v>
      </c>
      <c r="AR71">
        <f t="shared" si="124"/>
        <v>1.9335698746702032E-6</v>
      </c>
      <c r="AS71">
        <f t="shared" si="125"/>
        <v>6.952747177631626E-3</v>
      </c>
      <c r="AT71">
        <f t="shared" si="126"/>
        <v>1</v>
      </c>
      <c r="AU71">
        <f t="shared" si="127"/>
        <v>0</v>
      </c>
      <c r="AV71">
        <f>2*Parameters!$C$17</f>
        <v>0.04</v>
      </c>
      <c r="AW71">
        <f>2*C71*Parameters!$C$16</f>
        <v>2.781056832558203E-3</v>
      </c>
      <c r="AX71">
        <f>0</f>
        <v>0</v>
      </c>
      <c r="AY71">
        <f>0</f>
        <v>0</v>
      </c>
      <c r="AZ71">
        <f t="shared" si="128"/>
        <v>0.9999807413577515</v>
      </c>
      <c r="BA71">
        <f t="shared" si="129"/>
        <v>2.7811526447297624E-4</v>
      </c>
      <c r="BB71">
        <f t="shared" si="130"/>
        <v>7.9998456199953549E-2</v>
      </c>
      <c r="BC71">
        <f t="shared" si="131"/>
        <v>5.5731847163167144E-3</v>
      </c>
      <c r="BD71">
        <f t="shared" si="132"/>
        <v>1.9335698746702032E-6</v>
      </c>
      <c r="BE71">
        <f t="shared" si="133"/>
        <v>6.952747177631626E-3</v>
      </c>
      <c r="BF71">
        <f t="shared" si="134"/>
        <v>0.99998074135775161</v>
      </c>
      <c r="BG71">
        <f t="shared" si="135"/>
        <v>2.7811526447297618E-4</v>
      </c>
      <c r="BH71">
        <f>0</f>
        <v>0</v>
      </c>
      <c r="BI71">
        <f>0</f>
        <v>0</v>
      </c>
      <c r="BJ71">
        <f>0</f>
        <v>0</v>
      </c>
      <c r="BK71">
        <f>C71*(Parameters!$C$19+Parameters!$C$18/2)</f>
        <v>1.0428963122093261E-7</v>
      </c>
      <c r="BL71">
        <f t="shared" si="136"/>
        <v>0.9999807407765261</v>
      </c>
      <c r="BM71">
        <f t="shared" si="137"/>
        <v>2.7812360748247157E-4</v>
      </c>
      <c r="BN71">
        <f t="shared" si="138"/>
        <v>7.9998456199953549E-2</v>
      </c>
      <c r="BO71">
        <f t="shared" si="139"/>
        <v>5.5731847163167144E-3</v>
      </c>
      <c r="BP71">
        <f t="shared" si="140"/>
        <v>1.9335408701318343E-6</v>
      </c>
      <c r="BQ71">
        <f t="shared" si="141"/>
        <v>6.9528514652543701E-3</v>
      </c>
      <c r="BR71">
        <f t="shared" si="142"/>
        <v>0.99998074135775161</v>
      </c>
      <c r="BS71">
        <f t="shared" si="143"/>
        <v>2.7811526447297618E-4</v>
      </c>
      <c r="BT71">
        <f>2*((((Parameters!$C$21)/((Parameters!$C$21)^2+(C71*Parameters!$C$20)^2)))/((((Parameters!$C$21)/((Parameters!$C$21)^2+(C71*Parameters!$C$20)^2)))^2+((-(C71*Parameters!$C$20)/((Parameters!$C$21)^2+(C71*Parameters!$C$20)^2)+C71*Parameters!$C$22))^2))</f>
        <v>4.0000000052593097E-2</v>
      </c>
      <c r="BU71">
        <f>2*(-((-(C71*Parameters!$C$20)/((Parameters!$C$21)^2+(C71*Parameters!$C$20)^2)+C71*Parameters!$C$22))/((((Parameters!$C$21)/((Parameters!$C$21)^2+(C71*Parameters!$C$20)^2)))^2+((-(C71*Parameters!$C$20)/((Parameters!$C$21)^2+(C71*Parameters!$C$20)^2)+C71*Parameters!$C$22))^2))</f>
        <v>0.18911186473272043</v>
      </c>
      <c r="BV71">
        <f>0</f>
        <v>0</v>
      </c>
      <c r="BW71">
        <f>0</f>
        <v>0</v>
      </c>
      <c r="BX71">
        <f t="shared" si="144"/>
        <v>0.9999807407765261</v>
      </c>
      <c r="BY71">
        <f t="shared" si="145"/>
        <v>2.7812360748247157E-4</v>
      </c>
      <c r="BZ71">
        <f t="shared" si="146"/>
        <v>0.11994508940956948</v>
      </c>
      <c r="CA71">
        <f t="shared" si="147"/>
        <v>0.19469253224568661</v>
      </c>
      <c r="CB71">
        <f t="shared" si="148"/>
        <v>1.9335408701318343E-6</v>
      </c>
      <c r="CC71">
        <f t="shared" si="149"/>
        <v>6.9528514652543701E-3</v>
      </c>
      <c r="CD71">
        <f t="shared" si="150"/>
        <v>0.99866595199358266</v>
      </c>
      <c r="CE71">
        <f t="shared" si="151"/>
        <v>5.565949789683106E-4</v>
      </c>
      <c r="CF71">
        <f>0</f>
        <v>0</v>
      </c>
      <c r="CG71">
        <f>0</f>
        <v>0</v>
      </c>
      <c r="CH71">
        <f>(((Parameters!$C$25))/(((Parameters!$C$25))^2+((C71*Parameters!$C$24-1/(C71*Parameters!$C$23)))^2))+(((Parameters!$C$29+Parameters!$C$28))/(((Parameters!$C$29+Parameters!$C$28))^2+((C71*Parameters!$C$27-1/(C71*Parameters!$C$26)))^2))</f>
        <v>6.4233488038513292E-6</v>
      </c>
      <c r="CI71">
        <f>(-((C71*Parameters!$C$24-1/(C71*Parameters!$C$23)))/(((Parameters!$C$25))^2+((C71*Parameters!$C$24-1/(C71*Parameters!$C$23)))^2))+(-((C71*Parameters!$C$27-1/(C71*Parameters!$C$26)))/(((Parameters!$C$29+Parameters!$C$28))^2+((C71*Parameters!$C$27-1/(C71*Parameters!$C$26)))^2))</f>
        <v>1.3070337534294187E-3</v>
      </c>
      <c r="CJ71">
        <f t="shared" si="152"/>
        <v>0.99972704151448688</v>
      </c>
      <c r="CK71">
        <f t="shared" si="153"/>
        <v>4.3614646594300753E-4</v>
      </c>
      <c r="CL71">
        <f t="shared" si="154"/>
        <v>0.11994508940956948</v>
      </c>
      <c r="CM71">
        <f t="shared" si="155"/>
        <v>0.19469253224568661</v>
      </c>
      <c r="CN71">
        <f t="shared" si="156"/>
        <v>7.6208321938159436E-6</v>
      </c>
      <c r="CO71">
        <f t="shared" si="157"/>
        <v>8.2581451481143989E-3</v>
      </c>
      <c r="CP71">
        <f t="shared" si="158"/>
        <v>0.99866595199358266</v>
      </c>
      <c r="CQ71">
        <f t="shared" si="159"/>
        <v>5.565949789683106E-4</v>
      </c>
      <c r="CR71">
        <f>2*((((Parameters!$C$31)/((Parameters!$C$31)^2+(C71*Parameters!$C$30)^2)))/((((Parameters!$C$31)/((Parameters!$C$31)^2+(C71*Parameters!$C$30)^2)))^2+((-(C71*Parameters!$C$30)/((Parameters!$C$31)^2+(C71*Parameters!$C$30)^2)+C71*Parameters!$C$32))^2))</f>
        <v>4.0000000025523126E-2</v>
      </c>
      <c r="CS71">
        <f>2*(-((-(C71*Parameters!$C$30)/((Parameters!$C$31)^2+(C71*Parameters!$C$30)^2)+C71*Parameters!$C$32))/((((Parameters!$C$31)/((Parameters!$C$31)^2+(C71*Parameters!$C$30)^2)))^2+((-(C71*Parameters!$C$30)/((Parameters!$C$31)^2+(C71*Parameters!$C$30)^2)+C71*Parameters!$C$32))^2))</f>
        <v>9.177487549813837E-2</v>
      </c>
      <c r="CT71">
        <f>0</f>
        <v>0</v>
      </c>
      <c r="CU71">
        <f>0</f>
        <v>0</v>
      </c>
      <c r="CV71">
        <f t="shared" si="160"/>
        <v>0.99972704151448688</v>
      </c>
      <c r="CW71">
        <f t="shared" si="161"/>
        <v>4.3614646594300753E-4</v>
      </c>
      <c r="CX71">
        <f t="shared" si="162"/>
        <v>0.15989414380805422</v>
      </c>
      <c r="CY71">
        <f t="shared" si="163"/>
        <v>0.28645980287144973</v>
      </c>
      <c r="CZ71">
        <f t="shared" si="164"/>
        <v>7.6208321938159436E-6</v>
      </c>
      <c r="DA71">
        <f t="shared" si="165"/>
        <v>8.2581451481143989E-3</v>
      </c>
      <c r="DB71">
        <f t="shared" si="166"/>
        <v>0.99790836658405679</v>
      </c>
      <c r="DC71">
        <f t="shared" si="167"/>
        <v>8.8762018602943989E-4</v>
      </c>
      <c r="DD71">
        <f>0</f>
        <v>0</v>
      </c>
      <c r="DE71">
        <f>0</f>
        <v>0</v>
      </c>
      <c r="DF71">
        <f>(((Parameters!$C$35))/(((Parameters!$C$35))^2+((C71*Parameters!$C$34-1/(C71*Parameters!$C$33)))^2))+(((Parameters!$C$39+Parameters!$C$38))/(((Parameters!$C$39+Parameters!$C$38))^2+((C71*Parameters!$C$37-1/(C71*Parameters!$C$36)))^2))</f>
        <v>6.4233488038513292E-6</v>
      </c>
      <c r="DG71">
        <f>(-((C71*Parameters!$C$34-1/(C71*Parameters!$C$33)))/(((Parameters!$C$35))^2+((C71*Parameters!$C$34-1/(C71*Parameters!$C$33)))^2))+(-((C71*Parameters!$C$37-1/(C71*Parameters!$C$36)))/(((Parameters!$C$39+Parameters!$C$38))^2+((C71*Parameters!$C$37-1/(C71*Parameters!$C$36)))^2))</f>
        <v>1.3070337534294187E-3</v>
      </c>
      <c r="DH71">
        <f t="shared" si="168"/>
        <v>0.9993536559389905</v>
      </c>
      <c r="DI71">
        <f t="shared" si="169"/>
        <v>6.4697354010795772E-4</v>
      </c>
      <c r="DJ71">
        <f t="shared" si="170"/>
        <v>0.15989414380805422</v>
      </c>
      <c r="DK71">
        <f t="shared" si="171"/>
        <v>0.28645980287144973</v>
      </c>
      <c r="DL71">
        <f t="shared" si="172"/>
        <v>1.2870596163301101E-5</v>
      </c>
      <c r="DM71">
        <f t="shared" si="173"/>
        <v>9.5624507675634383E-3</v>
      </c>
      <c r="DN71">
        <f t="shared" si="174"/>
        <v>0.99790836658405679</v>
      </c>
      <c r="DO71">
        <f t="shared" si="175"/>
        <v>8.8762018602943989E-4</v>
      </c>
      <c r="DP71">
        <f>2*((((Parameters!$C$41)/((Parameters!$C$41)^2+(C71*(Parameters!$C$40*(1-Parameters!$C$42)))^2)))/((((Parameters!$C$41)/((Parameters!$C$41)^2+(C71*(Parameters!$C$40*(1-Parameters!$C$42)))^2)))^2+((-(C71*(Parameters!$C$40*(1-Parameters!$C$42)))/((Parameters!$C$41)^2+(C71*(Parameters!$C$40*(1-Parameters!$C$42)))^2)+C71*Parameters!$C$43))^2))</f>
        <v>0.20000000001160143</v>
      </c>
      <c r="DQ71">
        <f>2*(-((-(C71*(Parameters!$C$40*(1-Parameters!$C$42)))/((Parameters!$C$41)^2+(C71*(Parameters!$C$40*(1-Parameters!$C$42)))^2)+C71*Parameters!$C$43))/((((Parameters!$C$41)/((Parameters!$C$41)^2+(C71*(Parameters!$C$40*(1-Parameters!$C$42)))^2)))^2+((-(C71*(Parameters!$C$40*(1-Parameters!$C$42)))/((Parameters!$C$41)^2+(C71*(Parameters!$C$40*(1-Parameters!$C$42)))^2)+C71*Parameters!$C$43))^2))</f>
        <v>8.3431703588637586E-3</v>
      </c>
      <c r="DR71">
        <f>0</f>
        <v>0</v>
      </c>
      <c r="DS71">
        <f>0</f>
        <v>0</v>
      </c>
      <c r="DT71">
        <f t="shared" si="176"/>
        <v>0.9993536559389905</v>
      </c>
      <c r="DU71">
        <f t="shared" si="177"/>
        <v>6.4697354010795772E-4</v>
      </c>
      <c r="DV71">
        <f t="shared" si="178"/>
        <v>0.35975947719698348</v>
      </c>
      <c r="DW71">
        <f t="shared" si="179"/>
        <v>0.29492697537973112</v>
      </c>
      <c r="DX71">
        <f t="shared" si="180"/>
        <v>1.2870596163301101E-5</v>
      </c>
      <c r="DY71">
        <f t="shared" si="181"/>
        <v>9.5624507675634383E-3</v>
      </c>
      <c r="DZ71">
        <f t="shared" si="182"/>
        <v>0.99783115954748758</v>
      </c>
      <c r="EA71">
        <f t="shared" si="183"/>
        <v>2.8002177212294761E-3</v>
      </c>
      <c r="EB71">
        <f>0</f>
        <v>0</v>
      </c>
      <c r="EC71">
        <f>0</f>
        <v>0</v>
      </c>
      <c r="ED71">
        <f>0</f>
        <v>0</v>
      </c>
      <c r="EE71">
        <f>C71*Parameters!$C$44</f>
        <v>1.3905284162791015E-8</v>
      </c>
      <c r="EF71">
        <f t="shared" si="184"/>
        <v>0.99935365183794711</v>
      </c>
      <c r="EG71">
        <f t="shared" si="185"/>
        <v>6.4697854266571844E-4</v>
      </c>
      <c r="EH71">
        <f t="shared" si="186"/>
        <v>0.35975947719698348</v>
      </c>
      <c r="EI71">
        <f t="shared" si="187"/>
        <v>0.29492697537973112</v>
      </c>
      <c r="EJ71">
        <f t="shared" si="188"/>
        <v>1.2870557225477969E-5</v>
      </c>
      <c r="EK71">
        <f t="shared" si="189"/>
        <v>9.5624646426892574E-3</v>
      </c>
      <c r="EL71">
        <f t="shared" si="190"/>
        <v>0.99783115954748758</v>
      </c>
      <c r="EM71">
        <f t="shared" si="191"/>
        <v>2.8002177212294761E-3</v>
      </c>
      <c r="EN71">
        <f>0</f>
        <v>0</v>
      </c>
      <c r="EO71">
        <f>0</f>
        <v>0</v>
      </c>
      <c r="EP71">
        <f>(((2*Parameters!$C$47))/(((2*Parameters!$C$47))^2+((2*(C71*Parameters!$C$46-1/(C71*Parameters!$C$45))))^2))</f>
        <v>9.3584752989577393E-14</v>
      </c>
      <c r="EQ71">
        <f>(-((2*(C71*Parameters!$C$46-1/(C71*Parameters!$C$45))))/(((2*Parameters!$C$47))^2+((2*(C71*Parameters!$C$46-1/(C71*Parameters!$C$45))))^2))</f>
        <v>1.529581257972072E-6</v>
      </c>
      <c r="ER71">
        <f t="shared" si="192"/>
        <v>0.99935320072320677</v>
      </c>
      <c r="ES71">
        <f t="shared" si="193"/>
        <v>6.4752882404701744E-4</v>
      </c>
      <c r="ET71">
        <f t="shared" si="194"/>
        <v>0.35975947719698348</v>
      </c>
      <c r="EU71">
        <f t="shared" si="195"/>
        <v>0.29492697537973112</v>
      </c>
      <c r="EV71">
        <f t="shared" si="196"/>
        <v>1.2866274158315118E-5</v>
      </c>
      <c r="EW71">
        <f t="shared" si="197"/>
        <v>9.5639909065297832E-3</v>
      </c>
      <c r="EX71">
        <f t="shared" si="198"/>
        <v>0.99783115954748758</v>
      </c>
      <c r="EY71">
        <f t="shared" si="199"/>
        <v>2.8002177212294761E-3</v>
      </c>
      <c r="EZ71">
        <f>(ER71+ET71/Parameters!$C$6+Parameters!$C$7*(EV71+EX71/Parameters!$C$6))</f>
        <v>1.0118665738431019</v>
      </c>
      <c r="FA71">
        <f>(ES71+EU71/Parameters!$C$6+Parameters!$C$7*(EW71+EY71/Parameters!$C$6))</f>
        <v>1.0905858402472449E-2</v>
      </c>
      <c r="FB71">
        <f t="shared" si="200"/>
        <v>-0.10296945835579174</v>
      </c>
      <c r="FC71">
        <f t="shared" si="201"/>
        <v>0.98821519426328763</v>
      </c>
      <c r="FD71">
        <f>(ER71+ET71/Parameters!$C$6+Parameters!$C$8*(EV71+EX71/Parameters!$C$6))</f>
        <v>2.7478684258944743</v>
      </c>
      <c r="FE71">
        <f>(ES71+EU71/Parameters!$C$6+Parameters!$C$8*(EW71+EY71/Parameters!$C$6))</f>
        <v>0.49397534759196937</v>
      </c>
      <c r="FF71">
        <f t="shared" si="202"/>
        <v>-8.9180456028807082</v>
      </c>
      <c r="FG71">
        <f t="shared" si="203"/>
        <v>0.35817702083298725</v>
      </c>
    </row>
    <row r="72" spans="1:163" x14ac:dyDescent="0.15">
      <c r="A72">
        <f>Parameters!$C$2*(Parameters!$C$3/Parameters!$C$2)^((ROW()-2)/(Parameters!$C$4-1))</f>
        <v>223.87211385683395</v>
      </c>
      <c r="B72">
        <f t="shared" si="102"/>
        <v>2.35</v>
      </c>
      <c r="C72">
        <f t="shared" si="103"/>
        <v>1406.6299764724945</v>
      </c>
      <c r="D72">
        <f>1</f>
        <v>1</v>
      </c>
      <c r="E72">
        <f>0</f>
        <v>0</v>
      </c>
      <c r="F72">
        <f>0</f>
        <v>0</v>
      </c>
      <c r="G72">
        <f>0</f>
        <v>0</v>
      </c>
      <c r="H72">
        <f>0</f>
        <v>0</v>
      </c>
      <c r="I72">
        <f>0</f>
        <v>0</v>
      </c>
      <c r="J72">
        <f>1</f>
        <v>1</v>
      </c>
      <c r="K72">
        <f>0</f>
        <v>0</v>
      </c>
      <c r="L72">
        <f>2*Parameters!$C$10</f>
        <v>0.04</v>
      </c>
      <c r="M72">
        <f>2*C72*Parameters!$C$9</f>
        <v>2.8132599529449888E-3</v>
      </c>
      <c r="N72">
        <f>0</f>
        <v>0</v>
      </c>
      <c r="O72">
        <f>0</f>
        <v>0</v>
      </c>
      <c r="P72">
        <f t="shared" si="104"/>
        <v>1</v>
      </c>
      <c r="Q72">
        <f t="shared" si="105"/>
        <v>0</v>
      </c>
      <c r="R72">
        <f t="shared" si="106"/>
        <v>0.04</v>
      </c>
      <c r="S72">
        <f t="shared" si="107"/>
        <v>2.8132599529449888E-3</v>
      </c>
      <c r="T72">
        <f t="shared" si="108"/>
        <v>0</v>
      </c>
      <c r="U72">
        <f t="shared" si="109"/>
        <v>0</v>
      </c>
      <c r="V72">
        <f t="shared" si="110"/>
        <v>1</v>
      </c>
      <c r="W72">
        <f t="shared" si="111"/>
        <v>0</v>
      </c>
      <c r="X72">
        <f>0</f>
        <v>0</v>
      </c>
      <c r="Y72">
        <f>0</f>
        <v>0</v>
      </c>
      <c r="Z72">
        <f>0</f>
        <v>0</v>
      </c>
      <c r="AA72">
        <f>C72*(Parameters!$C$12+Parameters!$C$11/2)</f>
        <v>1.0549724823543709E-7</v>
      </c>
      <c r="AB72">
        <f t="shared" si="112"/>
        <v>0.99999999970320885</v>
      </c>
      <c r="AC72">
        <f t="shared" si="113"/>
        <v>4.2198899294174836E-9</v>
      </c>
      <c r="AD72">
        <f t="shared" si="114"/>
        <v>0.04</v>
      </c>
      <c r="AE72">
        <f t="shared" si="115"/>
        <v>2.8132599529449888E-3</v>
      </c>
      <c r="AF72">
        <f t="shared" si="116"/>
        <v>0</v>
      </c>
      <c r="AG72">
        <f t="shared" si="117"/>
        <v>1.0549724823543709E-7</v>
      </c>
      <c r="AH72">
        <f t="shared" si="118"/>
        <v>1</v>
      </c>
      <c r="AI72">
        <f t="shared" si="119"/>
        <v>0</v>
      </c>
      <c r="AJ72">
        <f>0</f>
        <v>0</v>
      </c>
      <c r="AK72">
        <f>0</f>
        <v>0</v>
      </c>
      <c r="AL72">
        <f>(((2*Parameters!$C$15))/(((2*Parameters!$C$15))^2+((2*(C72*Parameters!$C$14-1/(C72*Parameters!$C$13))))^2))</f>
        <v>1.9786085170934018E-6</v>
      </c>
      <c r="AM72">
        <f>(-((2*(C72*Parameters!$C$14-1/(C72*Parameters!$C$13))))/(((2*Parameters!$C$15))^2+((2*(C72*Parameters!$C$14-1/(C72*Parameters!$C$13))))^2))</f>
        <v>7.0331507173132142E-3</v>
      </c>
      <c r="AN72">
        <f t="shared" si="120"/>
        <v>0.99998029276629352</v>
      </c>
      <c r="AO72">
        <f t="shared" si="121"/>
        <v>2.8133581492256169E-4</v>
      </c>
      <c r="AP72">
        <f t="shared" si="122"/>
        <v>0.04</v>
      </c>
      <c r="AQ72">
        <f t="shared" si="123"/>
        <v>2.8132599529449888E-3</v>
      </c>
      <c r="AR72">
        <f t="shared" si="124"/>
        <v>1.9786085170934018E-6</v>
      </c>
      <c r="AS72">
        <f t="shared" si="125"/>
        <v>7.0332562145614492E-3</v>
      </c>
      <c r="AT72">
        <f t="shared" si="126"/>
        <v>1</v>
      </c>
      <c r="AU72">
        <f t="shared" si="127"/>
        <v>0</v>
      </c>
      <c r="AV72">
        <f>2*Parameters!$C$17</f>
        <v>0.04</v>
      </c>
      <c r="AW72">
        <f>2*C72*Parameters!$C$16</f>
        <v>2.8132599529449888E-3</v>
      </c>
      <c r="AX72">
        <f>0</f>
        <v>0</v>
      </c>
      <c r="AY72">
        <f>0</f>
        <v>0</v>
      </c>
      <c r="AZ72">
        <f t="shared" si="128"/>
        <v>0.99998029276629352</v>
      </c>
      <c r="BA72">
        <f t="shared" si="129"/>
        <v>2.8133581492256169E-4</v>
      </c>
      <c r="BB72">
        <f t="shared" si="130"/>
        <v>7.9998420239870291E-2</v>
      </c>
      <c r="BC72">
        <f t="shared" si="131"/>
        <v>5.6377178969155102E-3</v>
      </c>
      <c r="BD72">
        <f t="shared" si="132"/>
        <v>1.9786085170934018E-6</v>
      </c>
      <c r="BE72">
        <f t="shared" si="133"/>
        <v>7.0332562145614492E-3</v>
      </c>
      <c r="BF72">
        <f t="shared" si="134"/>
        <v>0.99998029276629341</v>
      </c>
      <c r="BG72">
        <f t="shared" si="135"/>
        <v>2.8133581492256169E-4</v>
      </c>
      <c r="BH72">
        <f>0</f>
        <v>0</v>
      </c>
      <c r="BI72">
        <f>0</f>
        <v>0</v>
      </c>
      <c r="BJ72">
        <f>0</f>
        <v>0</v>
      </c>
      <c r="BK72">
        <f>C72*(Parameters!$C$19+Parameters!$C$18/2)</f>
        <v>1.0549724823543709E-7</v>
      </c>
      <c r="BL72">
        <f t="shared" si="136"/>
        <v>0.99998029217152984</v>
      </c>
      <c r="BM72">
        <f t="shared" si="137"/>
        <v>2.8134425453576019E-4</v>
      </c>
      <c r="BN72">
        <f t="shared" si="138"/>
        <v>7.9998420239870291E-2</v>
      </c>
      <c r="BO72">
        <f t="shared" si="139"/>
        <v>5.6377178969155102E-3</v>
      </c>
      <c r="BP72">
        <f t="shared" si="140"/>
        <v>1.9785788369390973E-6</v>
      </c>
      <c r="BQ72">
        <f t="shared" si="141"/>
        <v>7.033361709730626E-3</v>
      </c>
      <c r="BR72">
        <f t="shared" si="142"/>
        <v>0.99998029276629341</v>
      </c>
      <c r="BS72">
        <f t="shared" si="143"/>
        <v>2.8133581492256169E-4</v>
      </c>
      <c r="BT72">
        <f>2*((((Parameters!$C$21)/((Parameters!$C$21)^2+(C72*Parameters!$C$20)^2)))/((((Parameters!$C$21)/((Parameters!$C$21)^2+(C72*Parameters!$C$20)^2)))^2+((-(C72*Parameters!$C$20)/((Parameters!$C$21)^2+(C72*Parameters!$C$20)^2)+C72*Parameters!$C$22))^2))</f>
        <v>4.0000000053818124E-2</v>
      </c>
      <c r="BU72">
        <f>2*(-((-(C72*Parameters!$C$20)/((Parameters!$C$21)^2+(C72*Parameters!$C$20)^2)+C72*Parameters!$C$22))/((((Parameters!$C$21)/((Parameters!$C$21)^2+(C72*Parameters!$C$20)^2)))^2+((-(C72*Parameters!$C$20)/((Parameters!$C$21)^2+(C72*Parameters!$C$20)^2)+C72*Parameters!$C$22))^2))</f>
        <v>0.19130167692332647</v>
      </c>
      <c r="BV72">
        <f>0</f>
        <v>0</v>
      </c>
      <c r="BW72">
        <f>0</f>
        <v>0</v>
      </c>
      <c r="BX72">
        <f t="shared" si="144"/>
        <v>0.99998029217152984</v>
      </c>
      <c r="BY72">
        <f t="shared" si="145"/>
        <v>2.8134425453576019E-4</v>
      </c>
      <c r="BZ72">
        <f t="shared" si="146"/>
        <v>0.11994381035286311</v>
      </c>
      <c r="CA72">
        <f t="shared" si="147"/>
        <v>0.19694687844980369</v>
      </c>
      <c r="CB72">
        <f t="shared" si="148"/>
        <v>1.9785788369390973E-6</v>
      </c>
      <c r="CC72">
        <f t="shared" si="149"/>
        <v>7.033361709730626E-3</v>
      </c>
      <c r="CD72">
        <f t="shared" si="150"/>
        <v>0.9986348780199672</v>
      </c>
      <c r="CE72">
        <f t="shared" si="151"/>
        <v>5.6304878913974055E-4</v>
      </c>
      <c r="CF72">
        <f>0</f>
        <v>0</v>
      </c>
      <c r="CG72">
        <f>0</f>
        <v>0</v>
      </c>
      <c r="CH72">
        <f>(((Parameters!$C$25))/(((Parameters!$C$25))^2+((C72*Parameters!$C$24-1/(C72*Parameters!$C$23)))^2))+(((Parameters!$C$29+Parameters!$C$28))/(((Parameters!$C$29+Parameters!$C$28))^2+((C72*Parameters!$C$27-1/(C72*Parameters!$C$26)))^2))</f>
        <v>6.5729530887512239E-6</v>
      </c>
      <c r="CI72">
        <f>(-((C72*Parameters!$C$24-1/(C72*Parameters!$C$23)))/(((Parameters!$C$25))^2+((C72*Parameters!$C$24-1/(C72*Parameters!$C$23)))^2))+(-((C72*Parameters!$C$27-1/(C72*Parameters!$C$26)))/(((Parameters!$C$29+Parameters!$C$28))^2+((C72*Parameters!$C$27-1/(C72*Parameters!$C$26)))^2))</f>
        <v>1.3221670076813904E-3</v>
      </c>
      <c r="CJ72">
        <f t="shared" si="152"/>
        <v>0.99972068389161639</v>
      </c>
      <c r="CK72">
        <f t="shared" si="153"/>
        <v>4.4122452595293598E-4</v>
      </c>
      <c r="CL72">
        <f t="shared" si="154"/>
        <v>0.11994381035286311</v>
      </c>
      <c r="CM72">
        <f t="shared" si="155"/>
        <v>0.19694687844980369</v>
      </c>
      <c r="CN72">
        <f t="shared" si="156"/>
        <v>7.7981145102396225E-6</v>
      </c>
      <c r="CO72">
        <f t="shared" si="157"/>
        <v>8.3537274990618336E-3</v>
      </c>
      <c r="CP72">
        <f t="shared" si="158"/>
        <v>0.9986348780199672</v>
      </c>
      <c r="CQ72">
        <f t="shared" si="159"/>
        <v>5.6304878913974055E-4</v>
      </c>
      <c r="CR72">
        <f>2*((((Parameters!$C$31)/((Parameters!$C$31)^2+(C72*Parameters!$C$30)^2)))/((((Parameters!$C$31)/((Parameters!$C$31)^2+(C72*Parameters!$C$30)^2)))^2+((-(C72*Parameters!$C$30)/((Parameters!$C$31)^2+(C72*Parameters!$C$30)^2)+C72*Parameters!$C$32))^2))</f>
        <v>4.000000002611763E-2</v>
      </c>
      <c r="CS72">
        <f>2*(-((-(C72*Parameters!$C$30)/((Parameters!$C$31)^2+(C72*Parameters!$C$30)^2)+C72*Parameters!$C$32))/((((Parameters!$C$31)/((Parameters!$C$31)^2+(C72*Parameters!$C$30)^2)))^2+((-(C72*Parameters!$C$30)/((Parameters!$C$31)^2+(C72*Parameters!$C$30)^2)+C72*Parameters!$C$32))^2))</f>
        <v>9.2837578471866855E-2</v>
      </c>
      <c r="CT72">
        <f>0</f>
        <v>0</v>
      </c>
      <c r="CU72">
        <f>0</f>
        <v>0</v>
      </c>
      <c r="CV72">
        <f t="shared" si="160"/>
        <v>0.99972068389161639</v>
      </c>
      <c r="CW72">
        <f t="shared" si="161"/>
        <v>4.4122452595293598E-4</v>
      </c>
      <c r="CX72">
        <f t="shared" si="162"/>
        <v>0.15989167551808625</v>
      </c>
      <c r="CY72">
        <f t="shared" si="163"/>
        <v>0.28977617487158969</v>
      </c>
      <c r="CZ72">
        <f t="shared" si="164"/>
        <v>7.7981145102396225E-6</v>
      </c>
      <c r="DA72">
        <f t="shared" si="165"/>
        <v>8.3537274990618336E-3</v>
      </c>
      <c r="DB72">
        <f t="shared" si="166"/>
        <v>0.99785965011232103</v>
      </c>
      <c r="DC72">
        <f t="shared" si="167"/>
        <v>8.9792184738817047E-4</v>
      </c>
      <c r="DD72">
        <f>0</f>
        <v>0</v>
      </c>
      <c r="DE72">
        <f>0</f>
        <v>0</v>
      </c>
      <c r="DF72">
        <f>(((Parameters!$C$35))/(((Parameters!$C$35))^2+((C72*Parameters!$C$34-1/(C72*Parameters!$C$33)))^2))+(((Parameters!$C$39+Parameters!$C$38))/(((Parameters!$C$39+Parameters!$C$38))^2+((C72*Parameters!$C$37-1/(C72*Parameters!$C$36)))^2))</f>
        <v>6.5729530887512239E-6</v>
      </c>
      <c r="DG72">
        <f>(-((C72*Parameters!$C$34-1/(C72*Parameters!$C$33)))/(((Parameters!$C$35))^2+((C72*Parameters!$C$34-1/(C72*Parameters!$C$33)))^2))+(-((C72*Parameters!$C$37-1/(C72*Parameters!$C$36)))/(((Parameters!$C$39+Parameters!$C$38))^2+((C72*Parameters!$C$37-1/(C72*Parameters!$C$36)))^2))</f>
        <v>1.3221670076813904E-3</v>
      </c>
      <c r="DH72">
        <f t="shared" si="168"/>
        <v>0.99933860235407146</v>
      </c>
      <c r="DI72">
        <f t="shared" si="169"/>
        <v>6.5453270932951666E-4</v>
      </c>
      <c r="DJ72">
        <f t="shared" si="170"/>
        <v>0.15989167551808625</v>
      </c>
      <c r="DK72">
        <f t="shared" si="171"/>
        <v>0.28977617487158969</v>
      </c>
      <c r="DL72">
        <f t="shared" si="172"/>
        <v>1.3169796537492656E-5</v>
      </c>
      <c r="DM72">
        <f t="shared" si="173"/>
        <v>9.67307050873502E-3</v>
      </c>
      <c r="DN72">
        <f t="shared" si="174"/>
        <v>0.99785965011232103</v>
      </c>
      <c r="DO72">
        <f t="shared" si="175"/>
        <v>8.9792184738817047E-4</v>
      </c>
      <c r="DP72">
        <f>2*((((Parameters!$C$41)/((Parameters!$C$41)^2+(C72*(Parameters!$C$40*(1-Parameters!$C$42)))^2)))/((((Parameters!$C$41)/((Parameters!$C$41)^2+(C72*(Parameters!$C$40*(1-Parameters!$C$42)))^2)))^2+((-(C72*(Parameters!$C$40*(1-Parameters!$C$42)))/((Parameters!$C$41)^2+(C72*(Parameters!$C$40*(1-Parameters!$C$42)))^2)+C72*Parameters!$C$43))^2))</f>
        <v>0.20000000001187168</v>
      </c>
      <c r="DQ72">
        <f>2*(-((-(C72*(Parameters!$C$40*(1-Parameters!$C$42)))/((Parameters!$C$41)^2+(C72*(Parameters!$C$40*(1-Parameters!$C$42)))^2)+C72*Parameters!$C$43))/((((Parameters!$C$41)/((Parameters!$C$41)^2+(C72*(Parameters!$C$40*(1-Parameters!$C$42)))^2)))^2+((-(C72*(Parameters!$C$40*(1-Parameters!$C$42)))/((Parameters!$C$41)^2+(C72*(Parameters!$C$40*(1-Parameters!$C$42)))^2)+C72*Parameters!$C$43))^2))</f>
        <v>8.4397797184224636E-3</v>
      </c>
      <c r="DR72">
        <f>0</f>
        <v>0</v>
      </c>
      <c r="DS72">
        <f>0</f>
        <v>0</v>
      </c>
      <c r="DT72">
        <f t="shared" si="176"/>
        <v>0.99933860235407146</v>
      </c>
      <c r="DU72">
        <f t="shared" si="177"/>
        <v>6.5453270932951666E-4</v>
      </c>
      <c r="DV72">
        <f t="shared" si="178"/>
        <v>0.35975387188887908</v>
      </c>
      <c r="DW72">
        <f t="shared" si="179"/>
        <v>0.29834127908144792</v>
      </c>
      <c r="DX72">
        <f t="shared" si="180"/>
        <v>1.3169796537492656E-5</v>
      </c>
      <c r="DY72">
        <f t="shared" si="181"/>
        <v>9.67307050873502E-3</v>
      </c>
      <c r="DZ72">
        <f t="shared" si="182"/>
        <v>0.99778064548733425</v>
      </c>
      <c r="EA72">
        <f t="shared" si="183"/>
        <v>2.832647099431723E-3</v>
      </c>
      <c r="EB72">
        <f>0</f>
        <v>0</v>
      </c>
      <c r="EC72">
        <f>0</f>
        <v>0</v>
      </c>
      <c r="ED72">
        <f>0</f>
        <v>0</v>
      </c>
      <c r="EE72">
        <f>C72*Parameters!$C$44</f>
        <v>1.4066299764724944E-8</v>
      </c>
      <c r="EF72">
        <f t="shared" si="184"/>
        <v>0.99933859815751358</v>
      </c>
      <c r="EG72">
        <f t="shared" si="185"/>
        <v>6.5453776973532015E-4</v>
      </c>
      <c r="EH72">
        <f t="shared" si="186"/>
        <v>0.35975387188887908</v>
      </c>
      <c r="EI72">
        <f t="shared" si="187"/>
        <v>0.29834127908144792</v>
      </c>
      <c r="EJ72">
        <f t="shared" si="188"/>
        <v>1.3169756692629427E-5</v>
      </c>
      <c r="EK72">
        <f t="shared" si="189"/>
        <v>9.6730845438166794E-3</v>
      </c>
      <c r="EL72">
        <f t="shared" si="190"/>
        <v>0.99778064548733425</v>
      </c>
      <c r="EM72">
        <f t="shared" si="191"/>
        <v>2.832647099431723E-3</v>
      </c>
      <c r="EN72">
        <f>0</f>
        <v>0</v>
      </c>
      <c r="EO72">
        <f>0</f>
        <v>0</v>
      </c>
      <c r="EP72">
        <f>(((2*Parameters!$C$47))/(((2*Parameters!$C$47))^2+((2*(C72*Parameters!$C$46-1/(C72*Parameters!$C$45))))^2))</f>
        <v>9.5764621918749676E-14</v>
      </c>
      <c r="EQ72">
        <f>(-((2*(C72*Parameters!$C$46-1/(C72*Parameters!$C$45))))/(((2*Parameters!$C$47))^2+((2*(C72*Parameters!$C$46-1/(C72*Parameters!$C$45))))^2))</f>
        <v>1.5472929741870906E-6</v>
      </c>
      <c r="ER72">
        <f t="shared" si="192"/>
        <v>0.99933813653618297</v>
      </c>
      <c r="ES72">
        <f t="shared" si="193"/>
        <v>6.5509441440230094E-4</v>
      </c>
      <c r="ET72">
        <f t="shared" si="194"/>
        <v>0.35975387188887908</v>
      </c>
      <c r="EU72">
        <f t="shared" si="195"/>
        <v>0.29834127908144792</v>
      </c>
      <c r="EV72">
        <f t="shared" si="196"/>
        <v>1.316537385322621E-5</v>
      </c>
      <c r="EW72">
        <f t="shared" si="197"/>
        <v>9.6746284027994928E-3</v>
      </c>
      <c r="EX72">
        <f t="shared" si="198"/>
        <v>0.99778064548733425</v>
      </c>
      <c r="EY72">
        <f t="shared" si="199"/>
        <v>2.832647099431723E-3</v>
      </c>
      <c r="EZ72">
        <f>(ER72+ET72/Parameters!$C$6+Parameters!$C$7*(EV72+EX72/Parameters!$C$6))</f>
        <v>1.0118513146888397</v>
      </c>
      <c r="FA72">
        <f>(ES72+EU72/Parameters!$C$6+Parameters!$C$7*(EW72+EY72/Parameters!$C$6))</f>
        <v>1.1032182382452663E-2</v>
      </c>
      <c r="FB72">
        <f t="shared" si="200"/>
        <v>-0.10285024153686274</v>
      </c>
      <c r="FC72">
        <f t="shared" si="201"/>
        <v>0.9882287579493686</v>
      </c>
      <c r="FD72">
        <f>(ER72+ET72/Parameters!$C$6+Parameters!$C$8*(EV72+EX72/Parameters!$C$6))</f>
        <v>2.7477802711855608</v>
      </c>
      <c r="FE72">
        <f>(ES72+EU72/Parameters!$C$6+Parameters!$C$8*(EW72+EY72/Parameters!$C$6))</f>
        <v>0.49968994530404776</v>
      </c>
      <c r="FF72">
        <f t="shared" si="202"/>
        <v>-8.9209384880775406</v>
      </c>
      <c r="FG72">
        <f t="shared" si="203"/>
        <v>0.358057747792067</v>
      </c>
    </row>
    <row r="73" spans="1:163" x14ac:dyDescent="0.15">
      <c r="A73">
        <f>Parameters!$C$2*(Parameters!$C$3/Parameters!$C$2)^((ROW()-2)/(Parameters!$C$4-1))</f>
        <v>226.46443075930597</v>
      </c>
      <c r="B73">
        <f t="shared" si="102"/>
        <v>2.355</v>
      </c>
      <c r="C73">
        <f t="shared" si="103"/>
        <v>1422.9179839456601</v>
      </c>
      <c r="D73">
        <f>1</f>
        <v>1</v>
      </c>
      <c r="E73">
        <f>0</f>
        <v>0</v>
      </c>
      <c r="F73">
        <f>0</f>
        <v>0</v>
      </c>
      <c r="G73">
        <f>0</f>
        <v>0</v>
      </c>
      <c r="H73">
        <f>0</f>
        <v>0</v>
      </c>
      <c r="I73">
        <f>0</f>
        <v>0</v>
      </c>
      <c r="J73">
        <f>1</f>
        <v>1</v>
      </c>
      <c r="K73">
        <f>0</f>
        <v>0</v>
      </c>
      <c r="L73">
        <f>2*Parameters!$C$10</f>
        <v>0.04</v>
      </c>
      <c r="M73">
        <f>2*C73*Parameters!$C$9</f>
        <v>2.8458359678913202E-3</v>
      </c>
      <c r="N73">
        <f>0</f>
        <v>0</v>
      </c>
      <c r="O73">
        <f>0</f>
        <v>0</v>
      </c>
      <c r="P73">
        <f t="shared" si="104"/>
        <v>1</v>
      </c>
      <c r="Q73">
        <f t="shared" si="105"/>
        <v>0</v>
      </c>
      <c r="R73">
        <f t="shared" si="106"/>
        <v>0.04</v>
      </c>
      <c r="S73">
        <f t="shared" si="107"/>
        <v>2.8458359678913202E-3</v>
      </c>
      <c r="T73">
        <f t="shared" si="108"/>
        <v>0</v>
      </c>
      <c r="U73">
        <f t="shared" si="109"/>
        <v>0</v>
      </c>
      <c r="V73">
        <f t="shared" si="110"/>
        <v>1</v>
      </c>
      <c r="W73">
        <f t="shared" si="111"/>
        <v>0</v>
      </c>
      <c r="X73">
        <f>0</f>
        <v>0</v>
      </c>
      <c r="Y73">
        <f>0</f>
        <v>0</v>
      </c>
      <c r="Z73">
        <f>0</f>
        <v>0</v>
      </c>
      <c r="AA73">
        <f>C73*(Parameters!$C$12+Parameters!$C$11/2)</f>
        <v>1.0671884879592451E-7</v>
      </c>
      <c r="AB73">
        <f t="shared" si="112"/>
        <v>0.99999999969629572</v>
      </c>
      <c r="AC73">
        <f t="shared" si="113"/>
        <v>4.2687539518369806E-9</v>
      </c>
      <c r="AD73">
        <f t="shared" si="114"/>
        <v>0.04</v>
      </c>
      <c r="AE73">
        <f t="shared" si="115"/>
        <v>2.8458359678913202E-3</v>
      </c>
      <c r="AF73">
        <f t="shared" si="116"/>
        <v>0</v>
      </c>
      <c r="AG73">
        <f t="shared" si="117"/>
        <v>1.0671884879592451E-7</v>
      </c>
      <c r="AH73">
        <f t="shared" si="118"/>
        <v>1</v>
      </c>
      <c r="AI73">
        <f t="shared" si="119"/>
        <v>0</v>
      </c>
      <c r="AJ73">
        <f>0</f>
        <v>0</v>
      </c>
      <c r="AK73">
        <f>0</f>
        <v>0</v>
      </c>
      <c r="AL73">
        <f>(((2*Parameters!$C$15))/(((2*Parameters!$C$15))^2+((2*(C73*Parameters!$C$14-1/(C73*Parameters!$C$13))))^2))</f>
        <v>2.0246962449388689E-6</v>
      </c>
      <c r="AM73">
        <f>(-((2*(C73*Parameters!$C$14-1/(C73*Parameters!$C$13))))/(((2*Parameters!$C$15))^2+((2*(C73*Parameters!$C$14-1/(C73*Parameters!$C$13))))^2))</f>
        <v>7.1145907840210205E-3</v>
      </c>
      <c r="AN73">
        <f t="shared" si="120"/>
        <v>0.99997983372579557</v>
      </c>
      <c r="AO73">
        <f t="shared" si="121"/>
        <v>2.8459366206819056E-4</v>
      </c>
      <c r="AP73">
        <f t="shared" si="122"/>
        <v>0.04</v>
      </c>
      <c r="AQ73">
        <f t="shared" si="123"/>
        <v>2.8458359678913202E-3</v>
      </c>
      <c r="AR73">
        <f t="shared" si="124"/>
        <v>2.0246962449388689E-6</v>
      </c>
      <c r="AS73">
        <f t="shared" si="125"/>
        <v>7.1146975028698167E-3</v>
      </c>
      <c r="AT73">
        <f t="shared" si="126"/>
        <v>1</v>
      </c>
      <c r="AU73">
        <f t="shared" si="127"/>
        <v>0</v>
      </c>
      <c r="AV73">
        <f>2*Parameters!$C$17</f>
        <v>0.04</v>
      </c>
      <c r="AW73">
        <f>2*C73*Parameters!$C$16</f>
        <v>2.8458359678913202E-3</v>
      </c>
      <c r="AX73">
        <f>0</f>
        <v>0</v>
      </c>
      <c r="AY73">
        <f>0</f>
        <v>0</v>
      </c>
      <c r="AZ73">
        <f t="shared" si="128"/>
        <v>0.99997983372579557</v>
      </c>
      <c r="BA73">
        <f t="shared" si="129"/>
        <v>2.8459366206819056E-4</v>
      </c>
      <c r="BB73">
        <f t="shared" si="130"/>
        <v>7.9998383442152085E-2</v>
      </c>
      <c r="BC73">
        <f t="shared" si="131"/>
        <v>5.702998292356899E-3</v>
      </c>
      <c r="BD73">
        <f t="shared" si="132"/>
        <v>2.0246962449388689E-6</v>
      </c>
      <c r="BE73">
        <f t="shared" si="133"/>
        <v>7.1146975028698167E-3</v>
      </c>
      <c r="BF73">
        <f t="shared" si="134"/>
        <v>0.99997983372579546</v>
      </c>
      <c r="BG73">
        <f t="shared" si="135"/>
        <v>2.8459366206819061E-4</v>
      </c>
      <c r="BH73">
        <f>0</f>
        <v>0</v>
      </c>
      <c r="BI73">
        <f>0</f>
        <v>0</v>
      </c>
      <c r="BJ73">
        <f>0</f>
        <v>0</v>
      </c>
      <c r="BK73">
        <f>C73*(Parameters!$C$19+Parameters!$C$18/2)</f>
        <v>1.0671884879592451E-7</v>
      </c>
      <c r="BL73">
        <f t="shared" si="136"/>
        <v>0.9999798331171782</v>
      </c>
      <c r="BM73">
        <f t="shared" si="137"/>
        <v>2.8460219940357705E-4</v>
      </c>
      <c r="BN73">
        <f t="shared" si="138"/>
        <v>7.9998383442152085E-2</v>
      </c>
      <c r="BO73">
        <f t="shared" si="139"/>
        <v>5.702998292356899E-3</v>
      </c>
      <c r="BP73">
        <f t="shared" si="140"/>
        <v>2.0246658734308785E-6</v>
      </c>
      <c r="BQ73">
        <f t="shared" si="141"/>
        <v>7.1148042195664906E-3</v>
      </c>
      <c r="BR73">
        <f t="shared" si="142"/>
        <v>0.99997983372579546</v>
      </c>
      <c r="BS73">
        <f t="shared" si="143"/>
        <v>2.8459366206819061E-4</v>
      </c>
      <c r="BT73">
        <f>2*((((Parameters!$C$21)/((Parameters!$C$21)^2+(C73*Parameters!$C$20)^2)))/((((Parameters!$C$21)/((Parameters!$C$21)^2+(C73*Parameters!$C$20)^2)))^2+((-(C73*Parameters!$C$20)/((Parameters!$C$21)^2+(C73*Parameters!$C$20)^2)+C73*Parameters!$C$22))^2))</f>
        <v>4.0000000055071719E-2</v>
      </c>
      <c r="BU73">
        <f>2*(-((-(C73*Parameters!$C$20)/((Parameters!$C$21)^2+(C73*Parameters!$C$20)^2)+C73*Parameters!$C$22))/((((Parameters!$C$21)/((Parameters!$C$21)^2+(C73*Parameters!$C$20)^2)))^2+((-(C73*Parameters!$C$20)/((Parameters!$C$21)^2+(C73*Parameters!$C$20)^2)+C73*Parameters!$C$22))^2))</f>
        <v>0.19351684594413443</v>
      </c>
      <c r="BV73">
        <f>0</f>
        <v>0</v>
      </c>
      <c r="BW73">
        <f>0</f>
        <v>0</v>
      </c>
      <c r="BX73">
        <f t="shared" si="144"/>
        <v>0.9999798331171782</v>
      </c>
      <c r="BY73">
        <f t="shared" si="145"/>
        <v>2.8460219940357705E-4</v>
      </c>
      <c r="BZ73">
        <f t="shared" si="146"/>
        <v>0.11994250150193247</v>
      </c>
      <c r="CA73">
        <f t="shared" si="147"/>
        <v>0.19922732569292695</v>
      </c>
      <c r="CB73">
        <f t="shared" si="148"/>
        <v>2.0246658734308785E-6</v>
      </c>
      <c r="CC73">
        <f t="shared" si="149"/>
        <v>7.1148042195664906E-3</v>
      </c>
      <c r="CD73">
        <f t="shared" si="150"/>
        <v>0.99860308024035005</v>
      </c>
      <c r="CE73">
        <f t="shared" si="151"/>
        <v>5.6957763819659186E-4</v>
      </c>
      <c r="CF73">
        <f>0</f>
        <v>0</v>
      </c>
      <c r="CG73">
        <f>0</f>
        <v>0</v>
      </c>
      <c r="CH73">
        <f>(((Parameters!$C$25))/(((Parameters!$C$25))^2+((C73*Parameters!$C$24-1/(C73*Parameters!$C$23)))^2))+(((Parameters!$C$29+Parameters!$C$28))/(((Parameters!$C$29+Parameters!$C$28))^2+((C73*Parameters!$C$27-1/(C73*Parameters!$C$26)))^2))</f>
        <v>6.726041411008445E-6</v>
      </c>
      <c r="CI73">
        <f>(-((C73*Parameters!$C$24-1/(C73*Parameters!$C$23)))/(((Parameters!$C$25))^2+((C73*Parameters!$C$24-1/(C73*Parameters!$C$23)))^2))+(-((C73*Parameters!$C$27-1/(C73*Parameters!$C$26)))/(((Parameters!$C$29+Parameters!$C$28))^2+((C73*Parameters!$C$27-1/(C73*Parameters!$C$26)))^2))</f>
        <v>1.3374754446389501E-3</v>
      </c>
      <c r="CJ73">
        <f t="shared" si="152"/>
        <v>0.99971417819939479</v>
      </c>
      <c r="CK73">
        <f t="shared" si="153"/>
        <v>4.463623611737972E-4</v>
      </c>
      <c r="CL73">
        <f t="shared" si="154"/>
        <v>0.11994250150193247</v>
      </c>
      <c r="CM73">
        <f t="shared" si="155"/>
        <v>0.19922732569292695</v>
      </c>
      <c r="CN73">
        <f t="shared" si="156"/>
        <v>7.9795154393846718E-6</v>
      </c>
      <c r="CO73">
        <f t="shared" si="157"/>
        <v>8.4504151493315586E-3</v>
      </c>
      <c r="CP73">
        <f t="shared" si="158"/>
        <v>0.99860308024035005</v>
      </c>
      <c r="CQ73">
        <f t="shared" si="159"/>
        <v>5.6957763819659186E-4</v>
      </c>
      <c r="CR73">
        <f>2*((((Parameters!$C$31)/((Parameters!$C$31)^2+(C73*Parameters!$C$30)^2)))/((((Parameters!$C$31)/((Parameters!$C$31)^2+(C73*Parameters!$C$30)^2)))^2+((-(C73*Parameters!$C$30)/((Parameters!$C$31)^2+(C73*Parameters!$C$30)^2)+C73*Parameters!$C$32))^2))</f>
        <v>4.0000000026725983E-2</v>
      </c>
      <c r="CS73">
        <f>2*(-((-(C73*Parameters!$C$30)/((Parameters!$C$31)^2+(C73*Parameters!$C$30)^2)+C73*Parameters!$C$32))/((((Parameters!$C$31)/((Parameters!$C$31)^2+(C73*Parameters!$C$30)^2)))^2+((-(C73*Parameters!$C$30)/((Parameters!$C$31)^2+(C73*Parameters!$C$30)^2)+C73*Parameters!$C$32))^2))</f>
        <v>9.3912586966095724E-2</v>
      </c>
      <c r="CT73">
        <f>0</f>
        <v>0</v>
      </c>
      <c r="CU73">
        <f>0</f>
        <v>0</v>
      </c>
      <c r="CV73">
        <f t="shared" si="160"/>
        <v>0.99971417819939479</v>
      </c>
      <c r="CW73">
        <f t="shared" si="161"/>
        <v>4.463623611737972E-4</v>
      </c>
      <c r="CX73">
        <f t="shared" si="162"/>
        <v>0.15988914961256448</v>
      </c>
      <c r="CY73">
        <f t="shared" si="163"/>
        <v>0.29313092488877546</v>
      </c>
      <c r="CZ73">
        <f t="shared" si="164"/>
        <v>7.9795154393846718E-6</v>
      </c>
      <c r="DA73">
        <f t="shared" si="165"/>
        <v>8.4504151493315586E-3</v>
      </c>
      <c r="DB73">
        <f t="shared" si="166"/>
        <v>0.99780979907335665</v>
      </c>
      <c r="DC73">
        <f t="shared" si="167"/>
        <v>9.0834362133334831E-4</v>
      </c>
      <c r="DD73">
        <f>0</f>
        <v>0</v>
      </c>
      <c r="DE73">
        <f>0</f>
        <v>0</v>
      </c>
      <c r="DF73">
        <f>(((Parameters!$C$35))/(((Parameters!$C$35))^2+((C73*Parameters!$C$34-1/(C73*Parameters!$C$33)))^2))+(((Parameters!$C$39+Parameters!$C$38))/(((Parameters!$C$39+Parameters!$C$38))^2+((C73*Parameters!$C$37-1/(C73*Parameters!$C$36)))^2))</f>
        <v>6.726041411008445E-6</v>
      </c>
      <c r="DG73">
        <f>(-((C73*Parameters!$C$34-1/(C73*Parameters!$C$33)))/(((Parameters!$C$35))^2+((C73*Parameters!$C$34-1/(C73*Parameters!$C$33)))^2))+(-((C73*Parameters!$C$37-1/(C73*Parameters!$C$36)))/(((Parameters!$C$39+Parameters!$C$38))^2+((C73*Parameters!$C$37-1/(C73*Parameters!$C$36)))^2))</f>
        <v>1.3374754446389501E-3</v>
      </c>
      <c r="DH73">
        <f t="shared" si="168"/>
        <v>0.9993231982063332</v>
      </c>
      <c r="DI73">
        <f t="shared" si="169"/>
        <v>6.621817833844546E-4</v>
      </c>
      <c r="DJ73">
        <f t="shared" si="170"/>
        <v>0.15988914961256448</v>
      </c>
      <c r="DK73">
        <f t="shared" si="171"/>
        <v>0.29313092488877546</v>
      </c>
      <c r="DL73">
        <f t="shared" si="172"/>
        <v>1.3475938179434309E-5</v>
      </c>
      <c r="DM73">
        <f t="shared" si="173"/>
        <v>9.7849673635691092E-3</v>
      </c>
      <c r="DN73">
        <f t="shared" si="174"/>
        <v>0.99780979907335665</v>
      </c>
      <c r="DO73">
        <f t="shared" si="175"/>
        <v>9.0834362133334831E-4</v>
      </c>
      <c r="DP73">
        <f>2*((((Parameters!$C$41)/((Parameters!$C$41)^2+(C73*(Parameters!$C$40*(1-Parameters!$C$42)))^2)))/((((Parameters!$C$41)/((Parameters!$C$41)^2+(C73*(Parameters!$C$40*(1-Parameters!$C$42)))^2)))^2+((-(C73*(Parameters!$C$40*(1-Parameters!$C$42)))/((Parameters!$C$41)^2+(C73*(Parameters!$C$40*(1-Parameters!$C$42)))^2)+C73*Parameters!$C$43))^2))</f>
        <v>0.20000000001214821</v>
      </c>
      <c r="DQ73">
        <f>2*(-((-(C73*(Parameters!$C$40*(1-Parameters!$C$42)))/((Parameters!$C$41)^2+(C73*(Parameters!$C$40*(1-Parameters!$C$42)))^2)+C73*Parameters!$C$43))/((((Parameters!$C$41)/((Parameters!$C$41)^2+(C73*(Parameters!$C$40*(1-Parameters!$C$42)))^2)))^2+((-(C73*(Parameters!$C$40*(1-Parameters!$C$42)))/((Parameters!$C$41)^2+(C73*(Parameters!$C$40*(1-Parameters!$C$42)))^2)+C73*Parameters!$C$43))^2))</f>
        <v>8.5375077616414597E-3</v>
      </c>
      <c r="DR73">
        <f>0</f>
        <v>0</v>
      </c>
      <c r="DS73">
        <f>0</f>
        <v>0</v>
      </c>
      <c r="DT73">
        <f t="shared" si="176"/>
        <v>0.9993231982063332</v>
      </c>
      <c r="DU73">
        <f t="shared" si="177"/>
        <v>6.621817833844546E-4</v>
      </c>
      <c r="DV73">
        <f t="shared" si="178"/>
        <v>0.35974813588385585</v>
      </c>
      <c r="DW73">
        <f t="shared" si="179"/>
        <v>0.30179509080653533</v>
      </c>
      <c r="DX73">
        <f t="shared" si="180"/>
        <v>1.3475938179434309E-5</v>
      </c>
      <c r="DY73">
        <f t="shared" si="181"/>
        <v>9.7849673635691092E-3</v>
      </c>
      <c r="DZ73">
        <f t="shared" si="182"/>
        <v>0.99772895502617887</v>
      </c>
      <c r="EA73">
        <f t="shared" si="183"/>
        <v>2.8654521450928424E-3</v>
      </c>
      <c r="EB73">
        <f>0</f>
        <v>0</v>
      </c>
      <c r="EC73">
        <f>0</f>
        <v>0</v>
      </c>
      <c r="ED73">
        <f>0</f>
        <v>0</v>
      </c>
      <c r="EE73">
        <f>C73*Parameters!$C$44</f>
        <v>1.42291798394566E-8</v>
      </c>
      <c r="EF73">
        <f t="shared" si="184"/>
        <v>0.99932319391203661</v>
      </c>
      <c r="EG73">
        <f t="shared" si="185"/>
        <v>6.6218690230537705E-4</v>
      </c>
      <c r="EH73">
        <f t="shared" si="186"/>
        <v>0.35974813588385585</v>
      </c>
      <c r="EI73">
        <f t="shared" si="187"/>
        <v>0.30179509080653533</v>
      </c>
      <c r="EJ73">
        <f t="shared" si="188"/>
        <v>1.3475897406400415E-5</v>
      </c>
      <c r="EK73">
        <f t="shared" si="189"/>
        <v>9.7849815604338416E-3</v>
      </c>
      <c r="EL73">
        <f t="shared" si="190"/>
        <v>0.99772895502617887</v>
      </c>
      <c r="EM73">
        <f t="shared" si="191"/>
        <v>2.8654521450928424E-3</v>
      </c>
      <c r="EN73">
        <f>0</f>
        <v>0</v>
      </c>
      <c r="EO73">
        <f>0</f>
        <v>0</v>
      </c>
      <c r="EP73">
        <f>(((2*Parameters!$C$47))/(((2*Parameters!$C$47))^2+((2*(C73*Parameters!$C$46-1/(C73*Parameters!$C$45))))^2))</f>
        <v>9.7995266518071165E-14</v>
      </c>
      <c r="EQ73">
        <f>(-((2*(C73*Parameters!$C$46-1/(C73*Parameters!$C$45))))/(((2*Parameters!$C$47))^2+((2*(C73*Parameters!$C$46-1/(C73*Parameters!$C$45))))^2))</f>
        <v>1.5652097824099391E-6</v>
      </c>
      <c r="ER73">
        <f t="shared" si="192"/>
        <v>0.99932272153944346</v>
      </c>
      <c r="ES73">
        <f t="shared" si="193"/>
        <v>6.6274998363644077E-4</v>
      </c>
      <c r="ET73">
        <f t="shared" si="194"/>
        <v>0.35974813588385585</v>
      </c>
      <c r="EU73">
        <f t="shared" si="195"/>
        <v>0.30179509080653533</v>
      </c>
      <c r="EV73">
        <f t="shared" si="196"/>
        <v>1.3471412470444603E-5</v>
      </c>
      <c r="EW73">
        <f t="shared" si="197"/>
        <v>9.7865432155547234E-3</v>
      </c>
      <c r="EX73">
        <f t="shared" si="198"/>
        <v>0.99772895502617887</v>
      </c>
      <c r="EY73">
        <f t="shared" si="199"/>
        <v>2.8654521450928424E-3</v>
      </c>
      <c r="EZ73">
        <f>(ER73+ET73/Parameters!$C$6+Parameters!$C$7*(EV73+EX73/Parameters!$C$6))</f>
        <v>1.011835700178882</v>
      </c>
      <c r="FA73">
        <f>(ES73+EU73/Parameters!$C$6+Parameters!$C$7*(EW73+EY73/Parameters!$C$6))</f>
        <v>1.1159970533428973E-2</v>
      </c>
      <c r="FB73">
        <f t="shared" si="200"/>
        <v>-0.10272824728453715</v>
      </c>
      <c r="FC73">
        <f t="shared" si="201"/>
        <v>0.98824263782582422</v>
      </c>
      <c r="FD73">
        <f>(ER73+ET73/Parameters!$C$6+Parameters!$C$8*(EV73+EX73/Parameters!$C$6))</f>
        <v>2.7476900621522806</v>
      </c>
      <c r="FE73">
        <f>(ES73+EU73/Parameters!$C$6+Parameters!$C$8*(EW73+EY73/Parameters!$C$6))</f>
        <v>0.50547052634610923</v>
      </c>
      <c r="FF73">
        <f t="shared" si="202"/>
        <v>-8.9238966292169337</v>
      </c>
      <c r="FG73">
        <f t="shared" si="203"/>
        <v>0.35793582533438045</v>
      </c>
    </row>
    <row r="74" spans="1:163" x14ac:dyDescent="0.15">
      <c r="A74">
        <f>Parameters!$C$2*(Parameters!$C$3/Parameters!$C$2)^((ROW()-2)/(Parameters!$C$4-1))</f>
        <v>229.08676527677727</v>
      </c>
      <c r="B74">
        <f t="shared" si="102"/>
        <v>2.36</v>
      </c>
      <c r="C74">
        <f t="shared" si="103"/>
        <v>1439.3945976563455</v>
      </c>
      <c r="D74">
        <f>1</f>
        <v>1</v>
      </c>
      <c r="E74">
        <f>0</f>
        <v>0</v>
      </c>
      <c r="F74">
        <f>0</f>
        <v>0</v>
      </c>
      <c r="G74">
        <f>0</f>
        <v>0</v>
      </c>
      <c r="H74">
        <f>0</f>
        <v>0</v>
      </c>
      <c r="I74">
        <f>0</f>
        <v>0</v>
      </c>
      <c r="J74">
        <f>1</f>
        <v>1</v>
      </c>
      <c r="K74">
        <f>0</f>
        <v>0</v>
      </c>
      <c r="L74">
        <f>2*Parameters!$C$10</f>
        <v>0.04</v>
      </c>
      <c r="M74">
        <f>2*C74*Parameters!$C$9</f>
        <v>2.878789195312691E-3</v>
      </c>
      <c r="N74">
        <f>0</f>
        <v>0</v>
      </c>
      <c r="O74">
        <f>0</f>
        <v>0</v>
      </c>
      <c r="P74">
        <f t="shared" si="104"/>
        <v>1</v>
      </c>
      <c r="Q74">
        <f t="shared" si="105"/>
        <v>0</v>
      </c>
      <c r="R74">
        <f t="shared" si="106"/>
        <v>0.04</v>
      </c>
      <c r="S74">
        <f t="shared" si="107"/>
        <v>2.878789195312691E-3</v>
      </c>
      <c r="T74">
        <f t="shared" si="108"/>
        <v>0</v>
      </c>
      <c r="U74">
        <f t="shared" si="109"/>
        <v>0</v>
      </c>
      <c r="V74">
        <f t="shared" si="110"/>
        <v>1</v>
      </c>
      <c r="W74">
        <f t="shared" si="111"/>
        <v>0</v>
      </c>
      <c r="X74">
        <f>0</f>
        <v>0</v>
      </c>
      <c r="Y74">
        <f>0</f>
        <v>0</v>
      </c>
      <c r="Z74">
        <f>0</f>
        <v>0</v>
      </c>
      <c r="AA74">
        <f>C74*(Parameters!$C$12+Parameters!$C$11/2)</f>
        <v>1.0795459482422591E-7</v>
      </c>
      <c r="AB74">
        <f t="shared" si="112"/>
        <v>0.99999999968922149</v>
      </c>
      <c r="AC74">
        <f t="shared" si="113"/>
        <v>4.3181837929690368E-9</v>
      </c>
      <c r="AD74">
        <f t="shared" si="114"/>
        <v>0.04</v>
      </c>
      <c r="AE74">
        <f t="shared" si="115"/>
        <v>2.878789195312691E-3</v>
      </c>
      <c r="AF74">
        <f t="shared" si="116"/>
        <v>0</v>
      </c>
      <c r="AG74">
        <f t="shared" si="117"/>
        <v>1.0795459482422591E-7</v>
      </c>
      <c r="AH74">
        <f t="shared" si="118"/>
        <v>1</v>
      </c>
      <c r="AI74">
        <f t="shared" si="119"/>
        <v>0</v>
      </c>
      <c r="AJ74">
        <f>0</f>
        <v>0</v>
      </c>
      <c r="AK74">
        <f>0</f>
        <v>0</v>
      </c>
      <c r="AL74">
        <f>(((2*Parameters!$C$15))/(((2*Parameters!$C$15))^2+((2*(C74*Parameters!$C$14-1/(C74*Parameters!$C$13))))^2))</f>
        <v>2.0718574945769131E-6</v>
      </c>
      <c r="AM74">
        <f>(-((2*(C74*Parameters!$C$14-1/(C74*Parameters!$C$13))))/(((2*Parameters!$C$15))^2+((2*(C74*Parameters!$C$14-1/(C74*Parameters!$C$13))))^2))</f>
        <v>7.1969738829475646E-3</v>
      </c>
      <c r="AN74">
        <f t="shared" si="120"/>
        <v>0.99997936399286813</v>
      </c>
      <c r="AO74">
        <f t="shared" si="121"/>
        <v>2.8788923794266513E-4</v>
      </c>
      <c r="AP74">
        <f t="shared" si="122"/>
        <v>0.04</v>
      </c>
      <c r="AQ74">
        <f t="shared" si="123"/>
        <v>2.878789195312691E-3</v>
      </c>
      <c r="AR74">
        <f t="shared" si="124"/>
        <v>2.0718574945769131E-6</v>
      </c>
      <c r="AS74">
        <f t="shared" si="125"/>
        <v>7.1970818375423889E-3</v>
      </c>
      <c r="AT74">
        <f t="shared" si="126"/>
        <v>1</v>
      </c>
      <c r="AU74">
        <f t="shared" si="127"/>
        <v>0</v>
      </c>
      <c r="AV74">
        <f>2*Parameters!$C$17</f>
        <v>0.04</v>
      </c>
      <c r="AW74">
        <f>2*C74*Parameters!$C$16</f>
        <v>2.878789195312691E-3</v>
      </c>
      <c r="AX74">
        <f>0</f>
        <v>0</v>
      </c>
      <c r="AY74">
        <f>0</f>
        <v>0</v>
      </c>
      <c r="AZ74">
        <f t="shared" si="128"/>
        <v>0.99997936399286813</v>
      </c>
      <c r="BA74">
        <f t="shared" si="129"/>
        <v>2.8788923794266513E-4</v>
      </c>
      <c r="BB74">
        <f t="shared" si="130"/>
        <v>7.9998345787287095E-2</v>
      </c>
      <c r="BC74">
        <f t="shared" si="131"/>
        <v>5.7690345534287231E-3</v>
      </c>
      <c r="BD74">
        <f t="shared" si="132"/>
        <v>2.0718574945769131E-6</v>
      </c>
      <c r="BE74">
        <f t="shared" si="133"/>
        <v>7.1970818375423889E-3</v>
      </c>
      <c r="BF74">
        <f t="shared" si="134"/>
        <v>0.99997936399286813</v>
      </c>
      <c r="BG74">
        <f t="shared" si="135"/>
        <v>2.8788923794266519E-4</v>
      </c>
      <c r="BH74">
        <f>0</f>
        <v>0</v>
      </c>
      <c r="BI74">
        <f>0</f>
        <v>0</v>
      </c>
      <c r="BJ74">
        <f>0</f>
        <v>0</v>
      </c>
      <c r="BK74">
        <f>C74*(Parameters!$C$19+Parameters!$C$18/2)</f>
        <v>1.0795459482422591E-7</v>
      </c>
      <c r="BL74">
        <f t="shared" si="136"/>
        <v>0.99997936337007431</v>
      </c>
      <c r="BM74">
        <f t="shared" si="137"/>
        <v>2.8789787413167119E-4</v>
      </c>
      <c r="BN74">
        <f t="shared" si="138"/>
        <v>7.9998345787287095E-2</v>
      </c>
      <c r="BO74">
        <f t="shared" si="139"/>
        <v>5.7690345534287231E-3</v>
      </c>
      <c r="BP74">
        <f t="shared" si="140"/>
        <v>2.0718264156108768E-6</v>
      </c>
      <c r="BQ74">
        <f t="shared" si="141"/>
        <v>7.1971897899094613E-3</v>
      </c>
      <c r="BR74">
        <f t="shared" si="142"/>
        <v>0.99997936399286813</v>
      </c>
      <c r="BS74">
        <f t="shared" si="143"/>
        <v>2.8788923794266519E-4</v>
      </c>
      <c r="BT74">
        <f>2*((((Parameters!$C$21)/((Parameters!$C$21)^2+(C74*Parameters!$C$20)^2)))/((((Parameters!$C$21)/((Parameters!$C$21)^2+(C74*Parameters!$C$20)^2)))^2+((-(C74*Parameters!$C$20)/((Parameters!$C$21)^2+(C74*Parameters!$C$20)^2)+C74*Parameters!$C$22))^2))</f>
        <v>4.0000000056354505E-2</v>
      </c>
      <c r="BU74">
        <f>2*(-((-(C74*Parameters!$C$20)/((Parameters!$C$21)^2+(C74*Parameters!$C$20)^2)+C74*Parameters!$C$22))/((((Parameters!$C$21)/((Parameters!$C$21)^2+(C74*Parameters!$C$20)^2)))^2+((-(C74*Parameters!$C$20)/((Parameters!$C$21)^2+(C74*Parameters!$C$20)^2)+C74*Parameters!$C$22))^2))</f>
        <v>0.19575766541340323</v>
      </c>
      <c r="BV74">
        <f>0</f>
        <v>0</v>
      </c>
      <c r="BW74">
        <f>0</f>
        <v>0</v>
      </c>
      <c r="BX74">
        <f t="shared" si="144"/>
        <v>0.99997936337007431</v>
      </c>
      <c r="BY74">
        <f t="shared" si="145"/>
        <v>2.8789787413167119E-4</v>
      </c>
      <c r="BZ74">
        <f t="shared" si="146"/>
        <v>0.11994116216272592</v>
      </c>
      <c r="CA74">
        <f t="shared" si="147"/>
        <v>0.2015341761033172</v>
      </c>
      <c r="CB74">
        <f t="shared" si="148"/>
        <v>2.0718264156108768E-6</v>
      </c>
      <c r="CC74">
        <f t="shared" si="149"/>
        <v>7.1971897899094613E-3</v>
      </c>
      <c r="CD74">
        <f t="shared" si="150"/>
        <v>0.99857054179511506</v>
      </c>
      <c r="CE74">
        <f t="shared" si="151"/>
        <v>5.7618240584689944E-4</v>
      </c>
      <c r="CF74">
        <f>0</f>
        <v>0</v>
      </c>
      <c r="CG74">
        <f>0</f>
        <v>0</v>
      </c>
      <c r="CH74">
        <f>(((Parameters!$C$25))/(((Parameters!$C$25))^2+((C74*Parameters!$C$24-1/(C74*Parameters!$C$23)))^2))+(((Parameters!$C$29+Parameters!$C$28))/(((Parameters!$C$29+Parameters!$C$28))^2+((C74*Parameters!$C$27-1/(C74*Parameters!$C$26)))^2))</f>
        <v>6.8826948915715257E-6</v>
      </c>
      <c r="CI74">
        <f>(-((C74*Parameters!$C$24-1/(C74*Parameters!$C$23)))/(((Parameters!$C$25))^2+((C74*Parameters!$C$24-1/(C74*Parameters!$C$23)))^2))+(-((C74*Parameters!$C$27-1/(C74*Parameters!$C$26)))/(((Parameters!$C$29+Parameters!$C$28))^2+((C74*Parameters!$C$27-1/(C74*Parameters!$C$26)))^2))</f>
        <v>1.3529610909910326E-3</v>
      </c>
      <c r="CJ74">
        <f t="shared" si="152"/>
        <v>0.99970752098972571</v>
      </c>
      <c r="CK74">
        <f t="shared" si="153"/>
        <v>4.5156069799042858E-4</v>
      </c>
      <c r="CL74">
        <f t="shared" si="154"/>
        <v>0.11994116216272592</v>
      </c>
      <c r="CM74">
        <f t="shared" si="155"/>
        <v>0.2015341761033172</v>
      </c>
      <c r="CN74">
        <f t="shared" si="156"/>
        <v>8.1651304060734678E-6</v>
      </c>
      <c r="CO74">
        <f t="shared" si="157"/>
        <v>8.5482208452557877E-3</v>
      </c>
      <c r="CP74">
        <f t="shared" si="158"/>
        <v>0.99857054179511506</v>
      </c>
      <c r="CQ74">
        <f t="shared" si="159"/>
        <v>5.7618240584689944E-4</v>
      </c>
      <c r="CR74">
        <f>2*((((Parameters!$C$31)/((Parameters!$C$31)^2+(C74*Parameters!$C$30)^2)))/((((Parameters!$C$31)/((Parameters!$C$31)^2+(C74*Parameters!$C$30)^2)))^2+((-(C74*Parameters!$C$30)/((Parameters!$C$31)^2+(C74*Parameters!$C$30)^2)+C74*Parameters!$C$32))^2))</f>
        <v>4.0000000027348513E-2</v>
      </c>
      <c r="CS74">
        <f>2*(-((-(C74*Parameters!$C$30)/((Parameters!$C$31)^2+(C74*Parameters!$C$30)^2)+C74*Parameters!$C$32))/((((Parameters!$C$31)/((Parameters!$C$31)^2+(C74*Parameters!$C$30)^2)))^2+((-(C74*Parameters!$C$30)/((Parameters!$C$31)^2+(C74*Parameters!$C$30)^2)+C74*Parameters!$C$32))^2))</f>
        <v>9.500004347203761E-2</v>
      </c>
      <c r="CT74">
        <f>0</f>
        <v>0</v>
      </c>
      <c r="CU74">
        <f>0</f>
        <v>0</v>
      </c>
      <c r="CV74">
        <f t="shared" si="160"/>
        <v>0.99970752098972571</v>
      </c>
      <c r="CW74">
        <f t="shared" si="161"/>
        <v>4.5156069799042858E-4</v>
      </c>
      <c r="CX74">
        <f t="shared" si="162"/>
        <v>0.15988656474371613</v>
      </c>
      <c r="CY74">
        <f t="shared" si="163"/>
        <v>0.29652449648459606</v>
      </c>
      <c r="CZ74">
        <f t="shared" si="164"/>
        <v>8.1651304060734678E-6</v>
      </c>
      <c r="DA74">
        <f t="shared" si="165"/>
        <v>8.5482208452557877E-3</v>
      </c>
      <c r="DB74">
        <f t="shared" si="166"/>
        <v>0.99775878704842358</v>
      </c>
      <c r="DC74">
        <f t="shared" si="167"/>
        <v>9.1888692763444392E-4</v>
      </c>
      <c r="DD74">
        <f>0</f>
        <v>0</v>
      </c>
      <c r="DE74">
        <f>0</f>
        <v>0</v>
      </c>
      <c r="DF74">
        <f>(((Parameters!$C$35))/(((Parameters!$C$35))^2+((C74*Parameters!$C$34-1/(C74*Parameters!$C$33)))^2))+(((Parameters!$C$39+Parameters!$C$38))/(((Parameters!$C$39+Parameters!$C$38))^2+((C74*Parameters!$C$37-1/(C74*Parameters!$C$36)))^2))</f>
        <v>6.8826948915715257E-6</v>
      </c>
      <c r="DG74">
        <f>(-((C74*Parameters!$C$34-1/(C74*Parameters!$C$33)))/(((Parameters!$C$35))^2+((C74*Parameters!$C$34-1/(C74*Parameters!$C$33)))^2))+(-((C74*Parameters!$C$37-1/(C74*Parameters!$C$36)))/(((Parameters!$C$39+Parameters!$C$38))^2+((C74*Parameters!$C$37-1/(C74*Parameters!$C$36)))^2))</f>
        <v>1.3529610909910326E-3</v>
      </c>
      <c r="DH74">
        <f t="shared" si="168"/>
        <v>0.99930743533389876</v>
      </c>
      <c r="DI74">
        <f t="shared" si="169"/>
        <v>6.699218866980755E-4</v>
      </c>
      <c r="DJ74">
        <f t="shared" si="170"/>
        <v>0.15988656474371613</v>
      </c>
      <c r="DK74">
        <f t="shared" si="171"/>
        <v>0.29652449648459606</v>
      </c>
      <c r="DL74">
        <f t="shared" si="172"/>
        <v>1.3789181452602558E-5</v>
      </c>
      <c r="DM74">
        <f t="shared" si="173"/>
        <v>9.898155986745075E-3</v>
      </c>
      <c r="DN74">
        <f t="shared" si="174"/>
        <v>0.99775878704842358</v>
      </c>
      <c r="DO74">
        <f t="shared" si="175"/>
        <v>9.1888692763444392E-4</v>
      </c>
      <c r="DP74">
        <f>2*((((Parameters!$C$41)/((Parameters!$C$41)^2+(C74*(Parameters!$C$40*(1-Parameters!$C$42)))^2)))/((((Parameters!$C$41)/((Parameters!$C$41)^2+(C74*(Parameters!$C$40*(1-Parameters!$C$42)))^2)))^2+((-(C74*(Parameters!$C$40*(1-Parameters!$C$42)))/((Parameters!$C$41)^2+(C74*(Parameters!$C$40*(1-Parameters!$C$42)))^2)+C74*Parameters!$C$43))^2))</f>
        <v>0.20000000001243118</v>
      </c>
      <c r="DQ74">
        <f>2*(-((-(C74*(Parameters!$C$40*(1-Parameters!$C$42)))/((Parameters!$C$41)^2+(C74*(Parameters!$C$40*(1-Parameters!$C$42)))^2)+C74*Parameters!$C$43))/((((Parameters!$C$41)/((Parameters!$C$41)^2+(C74*(Parameters!$C$40*(1-Parameters!$C$42)))^2)))^2+((-(C74*(Parameters!$C$40*(1-Parameters!$C$42)))/((Parameters!$C$41)^2+(C74*(Parameters!$C$40*(1-Parameters!$C$42)))^2)+C74*Parameters!$C$43))^2))</f>
        <v>8.6363674422670223E-3</v>
      </c>
      <c r="DR74">
        <f>0</f>
        <v>0</v>
      </c>
      <c r="DS74">
        <f>0</f>
        <v>0</v>
      </c>
      <c r="DT74">
        <f t="shared" si="176"/>
        <v>0.99930743533389876</v>
      </c>
      <c r="DU74">
        <f t="shared" si="177"/>
        <v>6.699218866980755E-4</v>
      </c>
      <c r="DV74">
        <f t="shared" si="178"/>
        <v>0.35974226613134735</v>
      </c>
      <c r="DW74">
        <f t="shared" si="179"/>
        <v>0.30528886706127706</v>
      </c>
      <c r="DX74">
        <f t="shared" si="180"/>
        <v>1.3789181452602558E-5</v>
      </c>
      <c r="DY74">
        <f t="shared" si="181"/>
        <v>9.898155986745075E-3</v>
      </c>
      <c r="DZ74">
        <f t="shared" si="182"/>
        <v>0.99767606077261184</v>
      </c>
      <c r="EA74">
        <f t="shared" si="183"/>
        <v>2.8986372135442577E-3</v>
      </c>
      <c r="EB74">
        <f>0</f>
        <v>0</v>
      </c>
      <c r="EC74">
        <f>0</f>
        <v>0</v>
      </c>
      <c r="ED74">
        <f>0</f>
        <v>0</v>
      </c>
      <c r="EE74">
        <f>C74*Parameters!$C$44</f>
        <v>1.4393945976563454E-8</v>
      </c>
      <c r="EF74">
        <f t="shared" si="184"/>
        <v>0.99930743093958729</v>
      </c>
      <c r="EG74">
        <f t="shared" si="185"/>
        <v>6.6992706480881973E-4</v>
      </c>
      <c r="EH74">
        <f t="shared" si="186"/>
        <v>0.35974226613134735</v>
      </c>
      <c r="EI74">
        <f t="shared" si="187"/>
        <v>0.30528886706127706</v>
      </c>
      <c r="EJ74">
        <f t="shared" si="188"/>
        <v>1.3789139729775101E-5</v>
      </c>
      <c r="EK74">
        <f t="shared" si="189"/>
        <v>9.8981703472403957E-3</v>
      </c>
      <c r="EL74">
        <f t="shared" si="190"/>
        <v>0.99767606077261184</v>
      </c>
      <c r="EM74">
        <f t="shared" si="191"/>
        <v>2.8986372135442577E-3</v>
      </c>
      <c r="EN74">
        <f>0</f>
        <v>0</v>
      </c>
      <c r="EO74">
        <f>0</f>
        <v>0</v>
      </c>
      <c r="EP74">
        <f>(((2*Parameters!$C$47))/(((2*Parameters!$C$47))^2+((2*(C74*Parameters!$C$46-1/(C74*Parameters!$C$45))))^2))</f>
        <v>1.0027786950483508E-13</v>
      </c>
      <c r="EQ74">
        <f>(-((2*(C74*Parameters!$C$46-1/(C74*Parameters!$C$45))))/(((2*Parameters!$C$47))^2+((2*(C74*Parameters!$C$46-1/(C74*Parameters!$C$45))))^2))</f>
        <v>1.5833340574941433E-6</v>
      </c>
      <c r="ER74">
        <f t="shared" si="192"/>
        <v>0.99930694756536276</v>
      </c>
      <c r="ES74">
        <f t="shared" si="193"/>
        <v>6.7049665702131932E-4</v>
      </c>
      <c r="ET74">
        <f t="shared" si="194"/>
        <v>0.35974226613134735</v>
      </c>
      <c r="EU74">
        <f t="shared" si="195"/>
        <v>0.30528886706127706</v>
      </c>
      <c r="EV74">
        <f t="shared" si="196"/>
        <v>1.3784550318799407E-5</v>
      </c>
      <c r="EW74">
        <f t="shared" si="197"/>
        <v>9.8997500017260556E-3</v>
      </c>
      <c r="EX74">
        <f t="shared" si="198"/>
        <v>0.99767606077261184</v>
      </c>
      <c r="EY74">
        <f t="shared" si="199"/>
        <v>2.8986372135442577E-3</v>
      </c>
      <c r="EZ74">
        <f>(ER74+ET74/Parameters!$C$6+Parameters!$C$7*(EV74+EX74/Parameters!$C$6))</f>
        <v>1.0118197220394967</v>
      </c>
      <c r="FA74">
        <f>(ES74+EU74/Parameters!$C$6+Parameters!$C$7*(EW74+EY74/Parameters!$C$6))</f>
        <v>1.1289239859152695E-2</v>
      </c>
      <c r="FB74">
        <f t="shared" si="200"/>
        <v>-0.10260341087972207</v>
      </c>
      <c r="FC74">
        <f t="shared" si="201"/>
        <v>0.98825684126953384</v>
      </c>
      <c r="FD74">
        <f>(ER74+ET74/Parameters!$C$6+Parameters!$C$8*(EV74+EX74/Parameters!$C$6))</f>
        <v>2.7475977508991098</v>
      </c>
      <c r="FE74">
        <f>(ES74+EU74/Parameters!$C$6+Parameters!$C$8*(EW74+EY74/Parameters!$C$6))</f>
        <v>0.51131784814292369</v>
      </c>
      <c r="FF74">
        <f t="shared" si="202"/>
        <v>-8.9269214491486544</v>
      </c>
      <c r="FG74">
        <f t="shared" si="203"/>
        <v>0.35781119758009644</v>
      </c>
    </row>
    <row r="75" spans="1:163" x14ac:dyDescent="0.15">
      <c r="A75">
        <f>Parameters!$C$2*(Parameters!$C$3/Parameters!$C$2)^((ROW()-2)/(Parameters!$C$4-1))</f>
        <v>231.73946499684789</v>
      </c>
      <c r="B75">
        <f t="shared" si="102"/>
        <v>2.3650000000000002</v>
      </c>
      <c r="C75">
        <f t="shared" si="103"/>
        <v>1456.0620015618526</v>
      </c>
      <c r="D75">
        <f>1</f>
        <v>1</v>
      </c>
      <c r="E75">
        <f>0</f>
        <v>0</v>
      </c>
      <c r="F75">
        <f>0</f>
        <v>0</v>
      </c>
      <c r="G75">
        <f>0</f>
        <v>0</v>
      </c>
      <c r="H75">
        <f>0</f>
        <v>0</v>
      </c>
      <c r="I75">
        <f>0</f>
        <v>0</v>
      </c>
      <c r="J75">
        <f>1</f>
        <v>1</v>
      </c>
      <c r="K75">
        <f>0</f>
        <v>0</v>
      </c>
      <c r="L75">
        <f>2*Parameters!$C$10</f>
        <v>0.04</v>
      </c>
      <c r="M75">
        <f>2*C75*Parameters!$C$9</f>
        <v>2.9121240031237052E-3</v>
      </c>
      <c r="N75">
        <f>0</f>
        <v>0</v>
      </c>
      <c r="O75">
        <f>0</f>
        <v>0</v>
      </c>
      <c r="P75">
        <f t="shared" si="104"/>
        <v>1</v>
      </c>
      <c r="Q75">
        <f t="shared" si="105"/>
        <v>0</v>
      </c>
      <c r="R75">
        <f t="shared" si="106"/>
        <v>0.04</v>
      </c>
      <c r="S75">
        <f t="shared" si="107"/>
        <v>2.9121240031237052E-3</v>
      </c>
      <c r="T75">
        <f t="shared" si="108"/>
        <v>0</v>
      </c>
      <c r="U75">
        <f t="shared" si="109"/>
        <v>0</v>
      </c>
      <c r="V75">
        <f t="shared" si="110"/>
        <v>1</v>
      </c>
      <c r="W75">
        <f t="shared" si="111"/>
        <v>0</v>
      </c>
      <c r="X75">
        <f>0</f>
        <v>0</v>
      </c>
      <c r="Y75">
        <f>0</f>
        <v>0</v>
      </c>
      <c r="Z75">
        <f>0</f>
        <v>0</v>
      </c>
      <c r="AA75">
        <f>C75*(Parameters!$C$12+Parameters!$C$11/2)</f>
        <v>1.0920465011713894E-7</v>
      </c>
      <c r="AB75">
        <f t="shared" si="112"/>
        <v>0.9999999996819825</v>
      </c>
      <c r="AC75">
        <f t="shared" si="113"/>
        <v>4.3681860046855575E-9</v>
      </c>
      <c r="AD75">
        <f t="shared" si="114"/>
        <v>0.04</v>
      </c>
      <c r="AE75">
        <f t="shared" si="115"/>
        <v>2.9121240031237052E-3</v>
      </c>
      <c r="AF75">
        <f t="shared" si="116"/>
        <v>0</v>
      </c>
      <c r="AG75">
        <f t="shared" si="117"/>
        <v>1.0920465011713894E-7</v>
      </c>
      <c r="AH75">
        <f t="shared" si="118"/>
        <v>1</v>
      </c>
      <c r="AI75">
        <f t="shared" si="119"/>
        <v>0</v>
      </c>
      <c r="AJ75">
        <f>0</f>
        <v>0</v>
      </c>
      <c r="AK75">
        <f>0</f>
        <v>0</v>
      </c>
      <c r="AL75">
        <f>(((2*Parameters!$C$15))/(((2*Parameters!$C$15))^2+((2*(C75*Parameters!$C$14-1/(C75*Parameters!$C$13))))^2))</f>
        <v>2.1201172715755287E-6</v>
      </c>
      <c r="AM75">
        <f>(-((2*(C75*Parameters!$C$14-1/(C75*Parameters!$C$13))))/(((2*Parameters!$C$15))^2+((2*(C75*Parameters!$C$14-1/(C75*Parameters!$C$13))))^2))</f>
        <v>7.2803109339155949E-3</v>
      </c>
      <c r="AN75">
        <f t="shared" si="120"/>
        <v>0.99997888331845253</v>
      </c>
      <c r="AO75">
        <f t="shared" si="121"/>
        <v>2.912229795870245E-4</v>
      </c>
      <c r="AP75">
        <f t="shared" si="122"/>
        <v>0.04</v>
      </c>
      <c r="AQ75">
        <f t="shared" si="123"/>
        <v>2.9121240031237052E-3</v>
      </c>
      <c r="AR75">
        <f t="shared" si="124"/>
        <v>2.1201172715755287E-6</v>
      </c>
      <c r="AS75">
        <f t="shared" si="125"/>
        <v>7.280420138565712E-3</v>
      </c>
      <c r="AT75">
        <f t="shared" si="126"/>
        <v>1</v>
      </c>
      <c r="AU75">
        <f t="shared" si="127"/>
        <v>0</v>
      </c>
      <c r="AV75">
        <f>2*Parameters!$C$17</f>
        <v>0.04</v>
      </c>
      <c r="AW75">
        <f>2*C75*Parameters!$C$16</f>
        <v>2.9121240031237052E-3</v>
      </c>
      <c r="AX75">
        <f>0</f>
        <v>0</v>
      </c>
      <c r="AY75">
        <f>0</f>
        <v>0</v>
      </c>
      <c r="AZ75">
        <f t="shared" si="128"/>
        <v>0.99997888331845253</v>
      </c>
      <c r="BA75">
        <f t="shared" si="129"/>
        <v>2.912229795870245E-4</v>
      </c>
      <c r="BB75">
        <f t="shared" si="130"/>
        <v>7.9998307255308987E-2</v>
      </c>
      <c r="BC75">
        <f t="shared" si="131"/>
        <v>5.8358354310356908E-3</v>
      </c>
      <c r="BD75">
        <f t="shared" si="132"/>
        <v>2.1201172715755287E-6</v>
      </c>
      <c r="BE75">
        <f t="shared" si="133"/>
        <v>7.280420138565712E-3</v>
      </c>
      <c r="BF75">
        <f t="shared" si="134"/>
        <v>0.99997888331845253</v>
      </c>
      <c r="BG75">
        <f t="shared" si="135"/>
        <v>2.912229795870245E-4</v>
      </c>
      <c r="BH75">
        <f>0</f>
        <v>0</v>
      </c>
      <c r="BI75">
        <f>0</f>
        <v>0</v>
      </c>
      <c r="BJ75">
        <f>0</f>
        <v>0</v>
      </c>
      <c r="BK75">
        <f>C75*(Parameters!$C$19+Parameters!$C$18/2)</f>
        <v>1.0920465011713894E-7</v>
      </c>
      <c r="BL75">
        <f t="shared" si="136"/>
        <v>0.9999788826811522</v>
      </c>
      <c r="BM75">
        <f t="shared" si="137"/>
        <v>2.9123171577417829E-4</v>
      </c>
      <c r="BN75">
        <f t="shared" si="138"/>
        <v>7.9998307255308987E-2</v>
      </c>
      <c r="BO75">
        <f t="shared" si="139"/>
        <v>5.8358354310356908E-3</v>
      </c>
      <c r="BP75">
        <f t="shared" si="140"/>
        <v>2.1200854686719369E-6</v>
      </c>
      <c r="BQ75">
        <f t="shared" si="141"/>
        <v>7.2805293409097891E-3</v>
      </c>
      <c r="BR75">
        <f t="shared" si="142"/>
        <v>0.99997888331845253</v>
      </c>
      <c r="BS75">
        <f t="shared" si="143"/>
        <v>2.912229795870245E-4</v>
      </c>
      <c r="BT75">
        <f>2*((((Parameters!$C$21)/((Parameters!$C$21)^2+(C75*Parameters!$C$20)^2)))/((((Parameters!$C$21)/((Parameters!$C$21)^2+(C75*Parameters!$C$20)^2)))^2+((-(C75*Parameters!$C$20)/((Parameters!$C$21)^2+(C75*Parameters!$C$20)^2)+C75*Parameters!$C$22))^2))</f>
        <v>4.0000000057667164E-2</v>
      </c>
      <c r="BU75">
        <f>2*(-((-(C75*Parameters!$C$20)/((Parameters!$C$21)^2+(C75*Parameters!$C$20)^2)+C75*Parameters!$C$22))/((((Parameters!$C$21)/((Parameters!$C$21)^2+(C75*Parameters!$C$20)^2)))^2+((-(C75*Parameters!$C$20)/((Parameters!$C$21)^2+(C75*Parameters!$C$20)^2)+C75*Parameters!$C$22))^2))</f>
        <v>0.19802443234933151</v>
      </c>
      <c r="BV75">
        <f>0</f>
        <v>0</v>
      </c>
      <c r="BW75">
        <f>0</f>
        <v>0</v>
      </c>
      <c r="BX75">
        <f t="shared" si="144"/>
        <v>0.9999788826811522</v>
      </c>
      <c r="BY75">
        <f t="shared" si="145"/>
        <v>2.9123171577417829E-4</v>
      </c>
      <c r="BZ75">
        <f t="shared" si="146"/>
        <v>0.1199397916250227</v>
      </c>
      <c r="CA75">
        <f t="shared" si="147"/>
        <v>0.2038677353039374</v>
      </c>
      <c r="CB75">
        <f t="shared" si="148"/>
        <v>2.1200854686719369E-6</v>
      </c>
      <c r="CC75">
        <f t="shared" si="149"/>
        <v>7.2805293409097891E-3</v>
      </c>
      <c r="CD75">
        <f t="shared" si="150"/>
        <v>0.99853724543193501</v>
      </c>
      <c r="CE75">
        <f t="shared" si="151"/>
        <v>5.8286398236472936E-4</v>
      </c>
      <c r="CF75">
        <f>0</f>
        <v>0</v>
      </c>
      <c r="CG75">
        <f>0</f>
        <v>0</v>
      </c>
      <c r="CH75">
        <f>(((Parameters!$C$25))/(((Parameters!$C$25))^2+((C75*Parameters!$C$24-1/(C75*Parameters!$C$23)))^2))+(((Parameters!$C$29+Parameters!$C$28))/(((Parameters!$C$29+Parameters!$C$28))^2+((C75*Parameters!$C$27-1/(C75*Parameters!$C$26)))^2))</f>
        <v>7.0429965393975858E-6</v>
      </c>
      <c r="CI75">
        <f>(-((C75*Parameters!$C$24-1/(C75*Parameters!$C$23)))/(((Parameters!$C$25))^2+((C75*Parameters!$C$24-1/(C75*Parameters!$C$23)))^2))+(-((C75*Parameters!$C$27-1/(C75*Parameters!$C$26)))/(((Parameters!$C$29+Parameters!$C$28))^2+((C75*Parameters!$C$27-1/(C75*Parameters!$C$26)))^2))</f>
        <v>1.3686259968302E-3</v>
      </c>
      <c r="CJ75">
        <f t="shared" si="152"/>
        <v>0.99970070873423766</v>
      </c>
      <c r="CK75">
        <f t="shared" si="153"/>
        <v>4.5682027240082193E-4</v>
      </c>
      <c r="CL75">
        <f t="shared" si="154"/>
        <v>0.1199397916250227</v>
      </c>
      <c r="CM75">
        <f t="shared" si="155"/>
        <v>0.2038677353039374</v>
      </c>
      <c r="CN75">
        <f t="shared" si="156"/>
        <v>8.3550570338283052E-6</v>
      </c>
      <c r="CO75">
        <f t="shared" si="157"/>
        <v>8.6471574789201647E-3</v>
      </c>
      <c r="CP75">
        <f t="shared" si="158"/>
        <v>0.99853724543193501</v>
      </c>
      <c r="CQ75">
        <f t="shared" si="159"/>
        <v>5.8286398236472936E-4</v>
      </c>
      <c r="CR75">
        <f>2*((((Parameters!$C$31)/((Parameters!$C$31)^2+(C75*Parameters!$C$30)^2)))/((((Parameters!$C$31)/((Parameters!$C$31)^2+(C75*Parameters!$C$30)^2)))^2+((-(C75*Parameters!$C$30)/((Parameters!$C$31)^2+(C75*Parameters!$C$30)^2)+C75*Parameters!$C$32))^2))</f>
        <v>4.0000000027985531E-2</v>
      </c>
      <c r="CS75">
        <f>2*(-((-(C75*Parameters!$C$30)/((Parameters!$C$31)^2+(C75*Parameters!$C$30)^2)+C75*Parameters!$C$32))/((((Parameters!$C$31)/((Parameters!$C$31)^2+(C75*Parameters!$C$30)^2)))^2+((-(C75*Parameters!$C$30)/((Parameters!$C$31)^2+(C75*Parameters!$C$30)^2)+C75*Parameters!$C$32))^2))</f>
        <v>9.6100092130875683E-2</v>
      </c>
      <c r="CT75">
        <f>0</f>
        <v>0</v>
      </c>
      <c r="CU75">
        <f>0</f>
        <v>0</v>
      </c>
      <c r="CV75">
        <f t="shared" si="160"/>
        <v>0.99970070873423766</v>
      </c>
      <c r="CW75">
        <f t="shared" si="161"/>
        <v>4.5682027240082193E-4</v>
      </c>
      <c r="CX75">
        <f t="shared" si="162"/>
        <v>0.1598839195321044</v>
      </c>
      <c r="CY75">
        <f t="shared" si="163"/>
        <v>0.29995733832750815</v>
      </c>
      <c r="CZ75">
        <f t="shared" si="164"/>
        <v>8.3550570338283052E-6</v>
      </c>
      <c r="DA75">
        <f t="shared" si="165"/>
        <v>8.6471574789201647E-3</v>
      </c>
      <c r="DB75">
        <f t="shared" si="166"/>
        <v>0.9977065870038222</v>
      </c>
      <c r="DC75">
        <f t="shared" si="167"/>
        <v>9.295532035142409E-4</v>
      </c>
      <c r="DD75">
        <f>0</f>
        <v>0</v>
      </c>
      <c r="DE75">
        <f>0</f>
        <v>0</v>
      </c>
      <c r="DF75">
        <f>(((Parameters!$C$35))/(((Parameters!$C$35))^2+((C75*Parameters!$C$34-1/(C75*Parameters!$C$33)))^2))+(((Parameters!$C$39+Parameters!$C$38))/(((Parameters!$C$39+Parameters!$C$38))^2+((C75*Parameters!$C$37-1/(C75*Parameters!$C$36)))^2))</f>
        <v>7.0429965393975858E-6</v>
      </c>
      <c r="DG75">
        <f>(-((C75*Parameters!$C$34-1/(C75*Parameters!$C$33)))/(((Parameters!$C$35))^2+((C75*Parameters!$C$34-1/(C75*Parameters!$C$33)))^2))+(-((C75*Parameters!$C$37-1/(C75*Parameters!$C$36)))/(((Parameters!$C$39+Parameters!$C$38))^2+((C75*Parameters!$C$37-1/(C75*Parameters!$C$36)))^2))</f>
        <v>1.3686259968302E-3</v>
      </c>
      <c r="DH75">
        <f t="shared" si="168"/>
        <v>0.99929130538495459</v>
      </c>
      <c r="DI75">
        <f t="shared" si="169"/>
        <v>6.7775415964337537E-4</v>
      </c>
      <c r="DJ75">
        <f t="shared" si="170"/>
        <v>0.1598839195321044</v>
      </c>
      <c r="DK75">
        <f t="shared" si="171"/>
        <v>0.29995733832750815</v>
      </c>
      <c r="DL75">
        <f t="shared" si="172"/>
        <v>1.410969039366402E-5</v>
      </c>
      <c r="DM75">
        <f t="shared" si="173"/>
        <v>1.0012651197942323E-2</v>
      </c>
      <c r="DN75">
        <f t="shared" si="174"/>
        <v>0.9977065870038222</v>
      </c>
      <c r="DO75">
        <f t="shared" si="175"/>
        <v>9.295532035142409E-4</v>
      </c>
      <c r="DP75">
        <f>2*((((Parameters!$C$41)/((Parameters!$C$41)^2+(C75*(Parameters!$C$40*(1-Parameters!$C$42)))^2)))/((((Parameters!$C$41)/((Parameters!$C$41)^2+(C75*(Parameters!$C$40*(1-Parameters!$C$42)))^2)))^2+((-(C75*(Parameters!$C$40*(1-Parameters!$C$42)))/((Parameters!$C$41)^2+(C75*(Parameters!$C$40*(1-Parameters!$C$42)))^2)+C75*Parameters!$C$43))^2))</f>
        <v>0.2000000000127207</v>
      </c>
      <c r="DQ75">
        <f>2*(-((-(C75*(Parameters!$C$40*(1-Parameters!$C$42)))/((Parameters!$C$41)^2+(C75*(Parameters!$C$40*(1-Parameters!$C$42)))^2)+C75*Parameters!$C$43))/((((Parameters!$C$41)/((Parameters!$C$41)^2+(C75*(Parameters!$C$40*(1-Parameters!$C$42)))^2)))^2+((-(C75*(Parameters!$C$40*(1-Parameters!$C$42)))/((Parameters!$C$41)^2+(C75*(Parameters!$C$40*(1-Parameters!$C$42)))^2)+C75*Parameters!$C$43))^2))</f>
        <v>8.7363718640427537E-3</v>
      </c>
      <c r="DR75">
        <f>0</f>
        <v>0</v>
      </c>
      <c r="DS75">
        <f>0</f>
        <v>0</v>
      </c>
      <c r="DT75">
        <f t="shared" si="176"/>
        <v>0.99929130538495459</v>
      </c>
      <c r="DU75">
        <f t="shared" si="177"/>
        <v>6.7775415964337537E-4</v>
      </c>
      <c r="DV75">
        <f t="shared" si="178"/>
        <v>0.35973625950943594</v>
      </c>
      <c r="DW75">
        <f t="shared" si="179"/>
        <v>0.30882306960379308</v>
      </c>
      <c r="DX75">
        <f t="shared" si="180"/>
        <v>1.410969039366402E-5</v>
      </c>
      <c r="DY75">
        <f t="shared" si="181"/>
        <v>1.0012651197942323E-2</v>
      </c>
      <c r="DZ75">
        <f t="shared" si="182"/>
        <v>0.99762193469769089</v>
      </c>
      <c r="EA75">
        <f t="shared" si="183"/>
        <v>2.9322067107322388E-3</v>
      </c>
      <c r="EB75">
        <f>0</f>
        <v>0</v>
      </c>
      <c r="EC75">
        <f>0</f>
        <v>0</v>
      </c>
      <c r="ED75">
        <f>0</f>
        <v>0</v>
      </c>
      <c r="EE75">
        <f>C75*Parameters!$C$44</f>
        <v>1.4560620015618525E-8</v>
      </c>
      <c r="EF75">
        <f t="shared" si="184"/>
        <v>0.99929130088829921</v>
      </c>
      <c r="EG75">
        <f t="shared" si="185"/>
        <v>6.7775939762635589E-4</v>
      </c>
      <c r="EH75">
        <f t="shared" si="186"/>
        <v>0.35973625950943594</v>
      </c>
      <c r="EI75">
        <f t="shared" si="187"/>
        <v>0.30882306960379308</v>
      </c>
      <c r="EJ75">
        <f t="shared" si="188"/>
        <v>1.4109647698916297E-5</v>
      </c>
      <c r="EK75">
        <f t="shared" si="189"/>
        <v>1.0012665723936234E-2</v>
      </c>
      <c r="EL75">
        <f t="shared" si="190"/>
        <v>0.99762193469769089</v>
      </c>
      <c r="EM75">
        <f t="shared" si="191"/>
        <v>2.9322067107322388E-3</v>
      </c>
      <c r="EN75">
        <f>0</f>
        <v>0</v>
      </c>
      <c r="EO75">
        <f>0</f>
        <v>0</v>
      </c>
      <c r="EP75">
        <f>(((2*Parameters!$C$47))/(((2*Parameters!$C$47))^2+((2*(C75*Parameters!$C$46-1/(C75*Parameters!$C$45))))^2))</f>
        <v>1.0261364114535967E-13</v>
      </c>
      <c r="EQ75">
        <f>(-((2*(C75*Parameters!$C$46-1/(C75*Parameters!$C$45))))/(((2*Parameters!$C$47))^2+((2*(C75*Parameters!$C$46-1/(C75*Parameters!$C$45))))^2))</f>
        <v>1.6016682017927375E-6</v>
      </c>
      <c r="ER75">
        <f t="shared" si="192"/>
        <v>0.99929080625624545</v>
      </c>
      <c r="ES75">
        <f t="shared" si="193"/>
        <v>6.7833557578593354E-4</v>
      </c>
      <c r="ET75">
        <f t="shared" si="194"/>
        <v>0.35973625950943594</v>
      </c>
      <c r="EU75">
        <f t="shared" si="195"/>
        <v>0.30882306960379308</v>
      </c>
      <c r="EV75">
        <f t="shared" si="196"/>
        <v>1.4104951379036252E-5</v>
      </c>
      <c r="EW75">
        <f t="shared" si="197"/>
        <v>1.001426358326675E-2</v>
      </c>
      <c r="EX75">
        <f t="shared" si="198"/>
        <v>0.99762193469769089</v>
      </c>
      <c r="EY75">
        <f t="shared" si="199"/>
        <v>2.9322067107322388E-3</v>
      </c>
      <c r="EZ75">
        <f>(ER75+ET75/Parameters!$C$6+Parameters!$C$7*(EV75+EX75/Parameters!$C$6))</f>
        <v>1.0118033718043997</v>
      </c>
      <c r="FA75">
        <f>(ES75+EU75/Parameters!$C$6+Parameters!$C$7*(EW75+EY75/Parameters!$C$6))</f>
        <v>1.1420007562004822E-2</v>
      </c>
      <c r="FB75">
        <f t="shared" si="200"/>
        <v>-0.10247566609469037</v>
      </c>
      <c r="FC75">
        <f t="shared" si="201"/>
        <v>0.98827137582976421</v>
      </c>
      <c r="FD75">
        <f>(ER75+ET75/Parameters!$C$6+Parameters!$C$8*(EV75+EX75/Parameters!$C$6))</f>
        <v>2.7475032884128141</v>
      </c>
      <c r="FE75">
        <f>(ES75+EU75/Parameters!$C$6+Parameters!$C$8*(EW75+EY75/Parameters!$C$6))</f>
        <v>0.51723267665705053</v>
      </c>
      <c r="FF75">
        <f t="shared" si="202"/>
        <v>-8.9300143995030101</v>
      </c>
      <c r="FG75">
        <f t="shared" si="203"/>
        <v>0.35768380760631935</v>
      </c>
    </row>
    <row r="76" spans="1:163" x14ac:dyDescent="0.15">
      <c r="A76">
        <f>Parameters!$C$2*(Parameters!$C$3/Parameters!$C$2)^((ROW()-2)/(Parameters!$C$4-1))</f>
        <v>234.4228815319922</v>
      </c>
      <c r="B76">
        <f t="shared" si="102"/>
        <v>2.37</v>
      </c>
      <c r="C76">
        <f t="shared" si="103"/>
        <v>1472.9224049085142</v>
      </c>
      <c r="D76">
        <f>1</f>
        <v>1</v>
      </c>
      <c r="E76">
        <f>0</f>
        <v>0</v>
      </c>
      <c r="F76">
        <f>0</f>
        <v>0</v>
      </c>
      <c r="G76">
        <f>0</f>
        <v>0</v>
      </c>
      <c r="H76">
        <f>0</f>
        <v>0</v>
      </c>
      <c r="I76">
        <f>0</f>
        <v>0</v>
      </c>
      <c r="J76">
        <f>1</f>
        <v>1</v>
      </c>
      <c r="K76">
        <f>0</f>
        <v>0</v>
      </c>
      <c r="L76">
        <f>2*Parameters!$C$10</f>
        <v>0.04</v>
      </c>
      <c r="M76">
        <f>2*C76*Parameters!$C$9</f>
        <v>2.9458448098170281E-3</v>
      </c>
      <c r="N76">
        <f>0</f>
        <v>0</v>
      </c>
      <c r="O76">
        <f>0</f>
        <v>0</v>
      </c>
      <c r="P76">
        <f t="shared" si="104"/>
        <v>1</v>
      </c>
      <c r="Q76">
        <f t="shared" si="105"/>
        <v>0</v>
      </c>
      <c r="R76">
        <f t="shared" si="106"/>
        <v>0.04</v>
      </c>
      <c r="S76">
        <f t="shared" si="107"/>
        <v>2.9458448098170281E-3</v>
      </c>
      <c r="T76">
        <f t="shared" si="108"/>
        <v>0</v>
      </c>
      <c r="U76">
        <f t="shared" si="109"/>
        <v>0</v>
      </c>
      <c r="V76">
        <f t="shared" si="110"/>
        <v>1</v>
      </c>
      <c r="W76">
        <f t="shared" si="111"/>
        <v>0</v>
      </c>
      <c r="X76">
        <f>0</f>
        <v>0</v>
      </c>
      <c r="Y76">
        <f>0</f>
        <v>0</v>
      </c>
      <c r="Z76">
        <f>0</f>
        <v>0</v>
      </c>
      <c r="AA76">
        <f>C76*(Parameters!$C$12+Parameters!$C$11/2)</f>
        <v>1.1046918036813856E-7</v>
      </c>
      <c r="AB76">
        <f t="shared" si="112"/>
        <v>0.99999999967457498</v>
      </c>
      <c r="AC76">
        <f t="shared" si="113"/>
        <v>4.418767214725542E-9</v>
      </c>
      <c r="AD76">
        <f t="shared" si="114"/>
        <v>0.04</v>
      </c>
      <c r="AE76">
        <f t="shared" si="115"/>
        <v>2.9458448098170281E-3</v>
      </c>
      <c r="AF76">
        <f t="shared" si="116"/>
        <v>0</v>
      </c>
      <c r="AG76">
        <f t="shared" si="117"/>
        <v>1.1046918036813856E-7</v>
      </c>
      <c r="AH76">
        <f t="shared" si="118"/>
        <v>1</v>
      </c>
      <c r="AI76">
        <f t="shared" si="119"/>
        <v>0</v>
      </c>
      <c r="AJ76">
        <f>0</f>
        <v>0</v>
      </c>
      <c r="AK76">
        <f>0</f>
        <v>0</v>
      </c>
      <c r="AL76">
        <f>(((2*Parameters!$C$15))/(((2*Parameters!$C$15))^2+((2*(C76*Parameters!$C$14-1/(C76*Parameters!$C$13))))^2))</f>
        <v>2.1695011639587657E-6</v>
      </c>
      <c r="AM76">
        <f>(-((2*(C76*Parameters!$C$14-1/(C76*Parameters!$C$13))))/(((2*Parameters!$C$15))^2+((2*(C76*Parameters!$C$14-1/(C76*Parameters!$C$13))))^2))</f>
        <v>7.364612983194286E-3</v>
      </c>
      <c r="AN76">
        <f t="shared" si="120"/>
        <v>0.99997839144768863</v>
      </c>
      <c r="AO76">
        <f t="shared" si="121"/>
        <v>2.9459532910872989E-4</v>
      </c>
      <c r="AP76">
        <f t="shared" si="122"/>
        <v>0.04</v>
      </c>
      <c r="AQ76">
        <f t="shared" si="123"/>
        <v>2.9458448098170281E-3</v>
      </c>
      <c r="AR76">
        <f t="shared" si="124"/>
        <v>2.1695011639587657E-6</v>
      </c>
      <c r="AS76">
        <f t="shared" si="125"/>
        <v>7.3647234523746543E-3</v>
      </c>
      <c r="AT76">
        <f t="shared" si="126"/>
        <v>1</v>
      </c>
      <c r="AU76">
        <f t="shared" si="127"/>
        <v>0</v>
      </c>
      <c r="AV76">
        <f>2*Parameters!$C$17</f>
        <v>0.04</v>
      </c>
      <c r="AW76">
        <f>2*C76*Parameters!$C$16</f>
        <v>2.9458448098170281E-3</v>
      </c>
      <c r="AX76">
        <f>0</f>
        <v>0</v>
      </c>
      <c r="AY76">
        <f>0</f>
        <v>0</v>
      </c>
      <c r="AZ76">
        <f t="shared" si="128"/>
        <v>0.99997839144768863</v>
      </c>
      <c r="BA76">
        <f t="shared" si="129"/>
        <v>2.9459532910872989E-4</v>
      </c>
      <c r="BB76">
        <f t="shared" si="130"/>
        <v>7.9998267825786298E-2</v>
      </c>
      <c r="BC76">
        <f t="shared" si="131"/>
        <v>5.9034097773567303E-3</v>
      </c>
      <c r="BD76">
        <f t="shared" si="132"/>
        <v>2.1695011639587657E-6</v>
      </c>
      <c r="BE76">
        <f t="shared" si="133"/>
        <v>7.3647234523746543E-3</v>
      </c>
      <c r="BF76">
        <f t="shared" si="134"/>
        <v>0.99997839144768852</v>
      </c>
      <c r="BG76">
        <f t="shared" si="135"/>
        <v>2.9459532910872989E-4</v>
      </c>
      <c r="BH76">
        <f>0</f>
        <v>0</v>
      </c>
      <c r="BI76">
        <f>0</f>
        <v>0</v>
      </c>
      <c r="BJ76">
        <f>0</f>
        <v>0</v>
      </c>
      <c r="BK76">
        <f>C76*(Parameters!$C$19+Parameters!$C$18/2)</f>
        <v>1.1046918036813856E-7</v>
      </c>
      <c r="BL76">
        <f t="shared" si="136"/>
        <v>0.99997839079554374</v>
      </c>
      <c r="BM76">
        <f t="shared" si="137"/>
        <v>2.9460416645180748E-4</v>
      </c>
      <c r="BN76">
        <f t="shared" si="138"/>
        <v>7.9998267825786298E-2</v>
      </c>
      <c r="BO76">
        <f t="shared" si="139"/>
        <v>5.9034097773567303E-3</v>
      </c>
      <c r="BP76">
        <f t="shared" si="140"/>
        <v>2.169468620254219E-6</v>
      </c>
      <c r="BQ76">
        <f t="shared" si="141"/>
        <v>7.3648339191679435E-3</v>
      </c>
      <c r="BR76">
        <f t="shared" si="142"/>
        <v>0.99997839144768852</v>
      </c>
      <c r="BS76">
        <f t="shared" si="143"/>
        <v>2.9459532910872989E-4</v>
      </c>
      <c r="BT76">
        <f>2*((((Parameters!$C$21)/((Parameters!$C$21)^2+(C76*Parameters!$C$20)^2)))/((((Parameters!$C$21)/((Parameters!$C$21)^2+(C76*Parameters!$C$20)^2)))^2+((-(C76*Parameters!$C$20)/((Parameters!$C$21)^2+(C76*Parameters!$C$20)^2)+C76*Parameters!$C$22))^2))</f>
        <v>4.0000000059010409E-2</v>
      </c>
      <c r="BU76">
        <f>2*(-((-(C76*Parameters!$C$20)/((Parameters!$C$21)^2+(C76*Parameters!$C$20)^2)+C76*Parameters!$C$22))/((((Parameters!$C$21)/((Parameters!$C$21)^2+(C76*Parameters!$C$20)^2)))^2+((-(C76*Parameters!$C$20)/((Parameters!$C$21)^2+(C76*Parameters!$C$20)^2)+C76*Parameters!$C$22))^2))</f>
        <v>0.2003174472094264</v>
      </c>
      <c r="BV76">
        <f>0</f>
        <v>0</v>
      </c>
      <c r="BW76">
        <f>0</f>
        <v>0</v>
      </c>
      <c r="BX76">
        <f t="shared" si="144"/>
        <v>0.99997839079554374</v>
      </c>
      <c r="BY76">
        <f t="shared" si="145"/>
        <v>2.9460416645180748E-4</v>
      </c>
      <c r="BZ76">
        <f t="shared" si="146"/>
        <v>0.11993838916205629</v>
      </c>
      <c r="CA76">
        <f t="shared" si="147"/>
        <v>0.20622831245278569</v>
      </c>
      <c r="CB76">
        <f t="shared" si="148"/>
        <v>2.169468620254219E-6</v>
      </c>
      <c r="CC76">
        <f t="shared" si="149"/>
        <v>7.3648339191679435E-3</v>
      </c>
      <c r="CD76">
        <f t="shared" si="150"/>
        <v>0.99850317349662432</v>
      </c>
      <c r="CE76">
        <f t="shared" si="151"/>
        <v>5.8962326872585976E-4</v>
      </c>
      <c r="CF76">
        <f>0</f>
        <v>0</v>
      </c>
      <c r="CG76">
        <f>0</f>
        <v>0</v>
      </c>
      <c r="CH76">
        <f>(((Parameters!$C$25))/(((Parameters!$C$25))^2+((C76*Parameters!$C$24-1/(C76*Parameters!$C$23)))^2))+(((Parameters!$C$29+Parameters!$C$28))/(((Parameters!$C$29+Parameters!$C$28))^2+((C76*Parameters!$C$27-1/(C76*Parameters!$C$26)))^2))</f>
        <v>7.207031295357051E-6</v>
      </c>
      <c r="CI76">
        <f>(-((C76*Parameters!$C$24-1/(C76*Parameters!$C$23)))/(((Parameters!$C$25))^2+((C76*Parameters!$C$24-1/(C76*Parameters!$C$23)))^2))+(-((C76*Parameters!$C$27-1/(C76*Parameters!$C$26)))/(((Parameters!$C$29+Parameters!$C$28))^2+((C76*Parameters!$C$27-1/(C76*Parameters!$C$26)))^2))</f>
        <v>1.3844722359213771E-3</v>
      </c>
      <c r="CJ76">
        <f t="shared" si="152"/>
        <v>0.99969373782241622</v>
      </c>
      <c r="CK76">
        <f t="shared" si="153"/>
        <v>4.6214183016964375E-4</v>
      </c>
      <c r="CL76">
        <f t="shared" si="154"/>
        <v>0.11993838916205629</v>
      </c>
      <c r="CM76">
        <f t="shared" si="155"/>
        <v>0.20622831245278569</v>
      </c>
      <c r="CN76">
        <f t="shared" si="156"/>
        <v>8.54939519495356E-6</v>
      </c>
      <c r="CO76">
        <f t="shared" si="157"/>
        <v>8.7472380897867553E-3</v>
      </c>
      <c r="CP76">
        <f t="shared" si="158"/>
        <v>0.99850317349662432</v>
      </c>
      <c r="CQ76">
        <f t="shared" si="159"/>
        <v>5.8962326872585976E-4</v>
      </c>
      <c r="CR76">
        <f>2*((((Parameters!$C$31)/((Parameters!$C$31)^2+(C76*Parameters!$C$30)^2)))/((((Parameters!$C$31)/((Parameters!$C$31)^2+(C76*Parameters!$C$30)^2)))^2+((-(C76*Parameters!$C$30)/((Parameters!$C$31)^2+(C76*Parameters!$C$30)^2)+C76*Parameters!$C$32))^2))</f>
        <v>4.0000000028637406E-2</v>
      </c>
      <c r="CS76">
        <f>2*(-((-(C76*Parameters!$C$30)/((Parameters!$C$31)^2+(C76*Parameters!$C$30)^2)+C76*Parameters!$C$32))/((((Parameters!$C$31)/((Parameters!$C$31)^2+(C76*Parameters!$C$30)^2)))^2+((-(C76*Parameters!$C$30)/((Parameters!$C$31)^2+(C76*Parameters!$C$30)^2)+C76*Parameters!$C$32))^2))</f>
        <v>9.7212878752869325E-2</v>
      </c>
      <c r="CT76">
        <f>0</f>
        <v>0</v>
      </c>
      <c r="CU76">
        <f>0</f>
        <v>0</v>
      </c>
      <c r="CV76">
        <f t="shared" si="160"/>
        <v>0.99969373782241622</v>
      </c>
      <c r="CW76">
        <f t="shared" si="161"/>
        <v>4.6214183016964375E-4</v>
      </c>
      <c r="CX76">
        <f t="shared" si="162"/>
        <v>0.15988121256587867</v>
      </c>
      <c r="CY76">
        <f t="shared" si="163"/>
        <v>0.30342990425093902</v>
      </c>
      <c r="CZ76">
        <f t="shared" si="164"/>
        <v>8.54939519495356E-6</v>
      </c>
      <c r="DA76">
        <f t="shared" si="165"/>
        <v>8.7472380897867553E-3</v>
      </c>
      <c r="DB76">
        <f t="shared" si="166"/>
        <v>0.99765317127658737</v>
      </c>
      <c r="DC76">
        <f t="shared" si="167"/>
        <v>9.4034390388632555E-4</v>
      </c>
      <c r="DD76">
        <f>0</f>
        <v>0</v>
      </c>
      <c r="DE76">
        <f>0</f>
        <v>0</v>
      </c>
      <c r="DF76">
        <f>(((Parameters!$C$35))/(((Parameters!$C$35))^2+((C76*Parameters!$C$34-1/(C76*Parameters!$C$33)))^2))+(((Parameters!$C$39+Parameters!$C$38))/(((Parameters!$C$39+Parameters!$C$38))^2+((C76*Parameters!$C$37-1/(C76*Parameters!$C$36)))^2))</f>
        <v>7.207031295357051E-6</v>
      </c>
      <c r="DG76">
        <f>(-((C76*Parameters!$C$34-1/(C76*Parameters!$C$33)))/(((Parameters!$C$35))^2+((C76*Parameters!$C$34-1/(C76*Parameters!$C$33)))^2))+(-((C76*Parameters!$C$37-1/(C76*Parameters!$C$36)))/(((Parameters!$C$39+Parameters!$C$38))^2+((C76*Parameters!$C$37-1/(C76*Parameters!$C$36)))^2))</f>
        <v>1.3844722359213771E-3</v>
      </c>
      <c r="DH76">
        <f t="shared" si="168"/>
        <v>0.999274799813335</v>
      </c>
      <c r="DI76">
        <f t="shared" si="169"/>
        <v>6.8567975882843045E-4</v>
      </c>
      <c r="DJ76">
        <f t="shared" si="170"/>
        <v>0.15988121256587867</v>
      </c>
      <c r="DK76">
        <f t="shared" si="171"/>
        <v>0.30342990425093902</v>
      </c>
      <c r="DL76">
        <f t="shared" si="172"/>
        <v>1.4437632795107594E-5</v>
      </c>
      <c r="DM76">
        <f t="shared" si="173"/>
        <v>1.0128467983586048E-2</v>
      </c>
      <c r="DN76">
        <f t="shared" si="174"/>
        <v>0.99765317127658737</v>
      </c>
      <c r="DO76">
        <f t="shared" si="175"/>
        <v>9.4034390388632555E-4</v>
      </c>
      <c r="DP76">
        <f>2*((((Parameters!$C$41)/((Parameters!$C$41)^2+(C76*(Parameters!$C$40*(1-Parameters!$C$42)))^2)))/((((Parameters!$C$41)/((Parameters!$C$41)^2+(C76*(Parameters!$C$40*(1-Parameters!$C$42)))^2)))^2+((-(C76*(Parameters!$C$40*(1-Parameters!$C$42)))/((Parameters!$C$41)^2+(C76*(Parameters!$C$40*(1-Parameters!$C$42)))^2)+C76*Parameters!$C$43))^2))</f>
        <v>0.20000000001301704</v>
      </c>
      <c r="DQ76">
        <f>2*(-((-(C76*(Parameters!$C$40*(1-Parameters!$C$42)))/((Parameters!$C$41)^2+(C76*(Parameters!$C$40*(1-Parameters!$C$42)))^2)+C76*Parameters!$C$43))/((((Parameters!$C$41)/((Parameters!$C$41)^2+(C76*(Parameters!$C$40*(1-Parameters!$C$42)))^2)))^2+((-(C76*(Parameters!$C$40*(1-Parameters!$C$42)))/((Parameters!$C$41)^2+(C76*(Parameters!$C$40*(1-Parameters!$C$42)))^2)+C76*Parameters!$C$43))^2))</f>
        <v>8.8375342824464492E-3</v>
      </c>
      <c r="DR76">
        <f>0</f>
        <v>0</v>
      </c>
      <c r="DS76">
        <f>0</f>
        <v>0</v>
      </c>
      <c r="DT76">
        <f t="shared" si="176"/>
        <v>0.999274799813335</v>
      </c>
      <c r="DU76">
        <f t="shared" si="177"/>
        <v>6.8567975882843045E-4</v>
      </c>
      <c r="DV76">
        <f t="shared" si="178"/>
        <v>0.35973011282317785</v>
      </c>
      <c r="DW76">
        <f t="shared" si="179"/>
        <v>0.31239816550364879</v>
      </c>
      <c r="DX76">
        <f t="shared" si="180"/>
        <v>1.4437632795107594E-5</v>
      </c>
      <c r="DY76">
        <f t="shared" si="181"/>
        <v>1.0128467983586048E-2</v>
      </c>
      <c r="DZ76">
        <f t="shared" si="182"/>
        <v>0.99756654812011292</v>
      </c>
      <c r="EA76">
        <f t="shared" si="183"/>
        <v>2.9661650938101617E-3</v>
      </c>
      <c r="EB76">
        <f>0</f>
        <v>0</v>
      </c>
      <c r="EC76">
        <f>0</f>
        <v>0</v>
      </c>
      <c r="ED76">
        <f>0</f>
        <v>0</v>
      </c>
      <c r="EE76">
        <f>C76*Parameters!$C$44</f>
        <v>1.4729224049085142E-8</v>
      </c>
      <c r="EF76">
        <f t="shared" si="184"/>
        <v>0.99927479521195239</v>
      </c>
      <c r="EG76">
        <f t="shared" si="185"/>
        <v>6.8568505737385947E-4</v>
      </c>
      <c r="EH76">
        <f t="shared" si="186"/>
        <v>0.35973011282317785</v>
      </c>
      <c r="EI76">
        <f t="shared" si="187"/>
        <v>0.31239816550364879</v>
      </c>
      <c r="EJ76">
        <f t="shared" si="188"/>
        <v>1.4437589105797361E-5</v>
      </c>
      <c r="EK76">
        <f t="shared" si="189"/>
        <v>1.0128482676967239E-2</v>
      </c>
      <c r="EL76">
        <f t="shared" si="190"/>
        <v>0.99756654812011292</v>
      </c>
      <c r="EM76">
        <f t="shared" si="191"/>
        <v>2.9661650938101617E-3</v>
      </c>
      <c r="EN76">
        <f>0</f>
        <v>0</v>
      </c>
      <c r="EO76">
        <f>0</f>
        <v>0</v>
      </c>
      <c r="EP76">
        <f>(((2*Parameters!$C$47))/(((2*Parameters!$C$47))^2+((2*(C76*Parameters!$C$46-1/(C76*Parameters!$C$45))))^2))</f>
        <v>1.0500381989668669E-13</v>
      </c>
      <c r="EQ76">
        <f>(-((2*(C76*Parameters!$C$46-1/(C76*Parameters!$C$45))))/(((2*Parameters!$C$47))^2+((2*(C76*Parameters!$C$46-1/(C76*Parameters!$C$45))))^2))</f>
        <v>1.6202146454766901E-6</v>
      </c>
      <c r="ER76">
        <f t="shared" si="192"/>
        <v>0.99927428905990712</v>
      </c>
      <c r="ES76">
        <f t="shared" si="193"/>
        <v>6.8626789740387751E-4</v>
      </c>
      <c r="ET76">
        <f t="shared" si="194"/>
        <v>0.35973011282317785</v>
      </c>
      <c r="EU76">
        <f t="shared" si="195"/>
        <v>0.31239816550364879</v>
      </c>
      <c r="EV76">
        <f t="shared" si="196"/>
        <v>1.4432783386419768E-5</v>
      </c>
      <c r="EW76">
        <f t="shared" si="197"/>
        <v>1.0130098948898653E-2</v>
      </c>
      <c r="EX76">
        <f t="shared" si="198"/>
        <v>0.99756654812011292</v>
      </c>
      <c r="EY76">
        <f t="shared" si="199"/>
        <v>2.9661650938101617E-3</v>
      </c>
      <c r="EZ76">
        <f>(ER76+ET76/Parameters!$C$6+Parameters!$C$7*(EV76+EX76/Parameters!$C$6))</f>
        <v>1.0117866408102785</v>
      </c>
      <c r="FA76">
        <f>(ES76+EU76/Parameters!$C$6+Parameters!$C$7*(EW76+EY76/Parameters!$C$6))</f>
        <v>1.1552291045356879E-2</v>
      </c>
      <c r="FB76">
        <f t="shared" si="200"/>
        <v>-0.10234494515787063</v>
      </c>
      <c r="FC76">
        <f t="shared" si="201"/>
        <v>0.98828624923221287</v>
      </c>
      <c r="FD76">
        <f>(ER76+ET76/Parameters!$C$6+Parameters!$C$8*(EV76+EX76/Parameters!$C$6))</f>
        <v>2.7474066245363176</v>
      </c>
      <c r="FE76">
        <f>(ES76+EU76/Parameters!$C$6+Parameters!$C$8*(EW76+EY76/Parameters!$C$6))</f>
        <v>0.5232157864795246</v>
      </c>
      <c r="FF76">
        <f t="shared" si="202"/>
        <v>-8.9331769611705205</v>
      </c>
      <c r="FG76">
        <f t="shared" si="203"/>
        <v>0.35755359743386639</v>
      </c>
    </row>
    <row r="77" spans="1:163" x14ac:dyDescent="0.15">
      <c r="A77">
        <f>Parameters!$C$2*(Parameters!$C$3/Parameters!$C$2)^((ROW()-2)/(Parameters!$C$4-1))</f>
        <v>237.13737056616552</v>
      </c>
      <c r="B77">
        <f t="shared" si="102"/>
        <v>2.375</v>
      </c>
      <c r="C77">
        <f t="shared" si="103"/>
        <v>1489.9780425245319</v>
      </c>
      <c r="D77">
        <f>1</f>
        <v>1</v>
      </c>
      <c r="E77">
        <f>0</f>
        <v>0</v>
      </c>
      <c r="F77">
        <f>0</f>
        <v>0</v>
      </c>
      <c r="G77">
        <f>0</f>
        <v>0</v>
      </c>
      <c r="H77">
        <f>0</f>
        <v>0</v>
      </c>
      <c r="I77">
        <f>0</f>
        <v>0</v>
      </c>
      <c r="J77">
        <f>1</f>
        <v>1</v>
      </c>
      <c r="K77">
        <f>0</f>
        <v>0</v>
      </c>
      <c r="L77">
        <f>2*Parameters!$C$10</f>
        <v>0.04</v>
      </c>
      <c r="M77">
        <f>2*C77*Parameters!$C$9</f>
        <v>2.9799560850490639E-3</v>
      </c>
      <c r="N77">
        <f>0</f>
        <v>0</v>
      </c>
      <c r="O77">
        <f>0</f>
        <v>0</v>
      </c>
      <c r="P77">
        <f t="shared" si="104"/>
        <v>1</v>
      </c>
      <c r="Q77">
        <f t="shared" si="105"/>
        <v>0</v>
      </c>
      <c r="R77">
        <f t="shared" si="106"/>
        <v>0.04</v>
      </c>
      <c r="S77">
        <f t="shared" si="107"/>
        <v>2.9799560850490639E-3</v>
      </c>
      <c r="T77">
        <f t="shared" si="108"/>
        <v>0</v>
      </c>
      <c r="U77">
        <f t="shared" si="109"/>
        <v>0</v>
      </c>
      <c r="V77">
        <f t="shared" si="110"/>
        <v>1</v>
      </c>
      <c r="W77">
        <f t="shared" si="111"/>
        <v>0</v>
      </c>
      <c r="X77">
        <f>0</f>
        <v>0</v>
      </c>
      <c r="Y77">
        <f>0</f>
        <v>0</v>
      </c>
      <c r="Z77">
        <f>0</f>
        <v>0</v>
      </c>
      <c r="AA77">
        <f>C77*(Parameters!$C$12+Parameters!$C$11/2)</f>
        <v>1.1174835318933989E-7</v>
      </c>
      <c r="AB77">
        <f t="shared" si="112"/>
        <v>0.99999999966699482</v>
      </c>
      <c r="AC77">
        <f t="shared" si="113"/>
        <v>4.469934127573596E-9</v>
      </c>
      <c r="AD77">
        <f t="shared" si="114"/>
        <v>0.04</v>
      </c>
      <c r="AE77">
        <f t="shared" si="115"/>
        <v>2.9799560850490639E-3</v>
      </c>
      <c r="AF77">
        <f t="shared" si="116"/>
        <v>0</v>
      </c>
      <c r="AG77">
        <f t="shared" si="117"/>
        <v>1.1174835318933989E-7</v>
      </c>
      <c r="AH77">
        <f t="shared" si="118"/>
        <v>1</v>
      </c>
      <c r="AI77">
        <f t="shared" si="119"/>
        <v>0</v>
      </c>
      <c r="AJ77">
        <f>0</f>
        <v>0</v>
      </c>
      <c r="AK77">
        <f>0</f>
        <v>0</v>
      </c>
      <c r="AL77">
        <f>(((2*Parameters!$C$15))/(((2*Parameters!$C$15))^2+((2*(C77*Parameters!$C$14-1/(C77*Parameters!$C$13))))^2))</f>
        <v>2.2200353557739636E-6</v>
      </c>
      <c r="AM77">
        <f>(-((2*(C77*Parameters!$C$14-1/(C77*Parameters!$C$13))))/(((2*Parameters!$C$15))^2+((2*(C77*Parameters!$C$14-1/(C77*Parameters!$C$13))))^2))</f>
        <v>7.4498912049634734E-3</v>
      </c>
      <c r="AN77">
        <f t="shared" si="120"/>
        <v>0.99997788811977983</v>
      </c>
      <c r="AO77">
        <f t="shared" si="121"/>
        <v>2.9800673374053401E-4</v>
      </c>
      <c r="AP77">
        <f t="shared" si="122"/>
        <v>0.04</v>
      </c>
      <c r="AQ77">
        <f t="shared" si="123"/>
        <v>2.9799560850490639E-3</v>
      </c>
      <c r="AR77">
        <f t="shared" si="124"/>
        <v>2.2200353557739636E-6</v>
      </c>
      <c r="AS77">
        <f t="shared" si="125"/>
        <v>7.4500029533166624E-3</v>
      </c>
      <c r="AT77">
        <f t="shared" si="126"/>
        <v>1</v>
      </c>
      <c r="AU77">
        <f t="shared" si="127"/>
        <v>0</v>
      </c>
      <c r="AV77">
        <f>2*Parameters!$C$17</f>
        <v>0.04</v>
      </c>
      <c r="AW77">
        <f>2*C77*Parameters!$C$16</f>
        <v>2.9799560850490639E-3</v>
      </c>
      <c r="AX77">
        <f>0</f>
        <v>0</v>
      </c>
      <c r="AY77">
        <f>0</f>
        <v>0</v>
      </c>
      <c r="AZ77">
        <f t="shared" si="128"/>
        <v>0.99997788811977983</v>
      </c>
      <c r="BA77">
        <f t="shared" si="129"/>
        <v>2.9800673374053401E-4</v>
      </c>
      <c r="BB77">
        <f t="shared" si="130"/>
        <v>7.9998227477811601E-2</v>
      </c>
      <c r="BC77">
        <f t="shared" si="131"/>
        <v>5.9717665470157347E-3</v>
      </c>
      <c r="BD77">
        <f t="shared" si="132"/>
        <v>2.2200353557739636E-6</v>
      </c>
      <c r="BE77">
        <f t="shared" si="133"/>
        <v>7.4500029533166624E-3</v>
      </c>
      <c r="BF77">
        <f t="shared" si="134"/>
        <v>0.99997788811977983</v>
      </c>
      <c r="BG77">
        <f t="shared" si="135"/>
        <v>2.9800673374053395E-4</v>
      </c>
      <c r="BH77">
        <f>0</f>
        <v>0</v>
      </c>
      <c r="BI77">
        <f>0</f>
        <v>0</v>
      </c>
      <c r="BJ77">
        <f>0</f>
        <v>0</v>
      </c>
      <c r="BK77">
        <f>C77*(Parameters!$C$19+Parameters!$C$18/2)</f>
        <v>1.1174835318933989E-7</v>
      </c>
      <c r="BL77">
        <f t="shared" si="136"/>
        <v>0.99997788745244476</v>
      </c>
      <c r="BM77">
        <f t="shared" si="137"/>
        <v>2.9801567341071272E-4</v>
      </c>
      <c r="BN77">
        <f t="shared" si="138"/>
        <v>7.9998227477811601E-2</v>
      </c>
      <c r="BO77">
        <f t="shared" si="139"/>
        <v>5.9717665470157347E-3</v>
      </c>
      <c r="BP77">
        <f t="shared" si="140"/>
        <v>2.2200020540122286E-6</v>
      </c>
      <c r="BQ77">
        <f t="shared" si="141"/>
        <v>7.4501146991988853E-3</v>
      </c>
      <c r="BR77">
        <f t="shared" si="142"/>
        <v>0.99997788811977983</v>
      </c>
      <c r="BS77">
        <f t="shared" si="143"/>
        <v>2.9800673374053395E-4</v>
      </c>
      <c r="BT77">
        <f>2*((((Parameters!$C$21)/((Parameters!$C$21)^2+(C77*Parameters!$C$20)^2)))/((((Parameters!$C$21)/((Parameters!$C$21)^2+(C77*Parameters!$C$20)^2)))^2+((-(C77*Parameters!$C$20)/((Parameters!$C$21)^2+(C77*Parameters!$C$20)^2)+C77*Parameters!$C$22))^2))</f>
        <v>4.0000000060384927E-2</v>
      </c>
      <c r="BU77">
        <f>2*(-((-(C77*Parameters!$C$20)/((Parameters!$C$21)^2+(C77*Parameters!$C$20)^2)+C77*Parameters!$C$22))/((((Parameters!$C$21)/((Parameters!$C$21)^2+(C77*Parameters!$C$20)^2)))^2+((-(C77*Parameters!$C$20)/((Parameters!$C$21)^2+(C77*Parameters!$C$20)^2)+C77*Parameters!$C$22))^2))</f>
        <v>0.20263701393032921</v>
      </c>
      <c r="BV77">
        <f>0</f>
        <v>0</v>
      </c>
      <c r="BW77">
        <f>0</f>
        <v>0</v>
      </c>
      <c r="BX77">
        <f t="shared" si="144"/>
        <v>0.99997788745244476</v>
      </c>
      <c r="BY77">
        <f t="shared" si="145"/>
        <v>2.9801567341071272E-4</v>
      </c>
      <c r="BZ77">
        <f t="shared" si="146"/>
        <v>0.11993695403012859</v>
      </c>
      <c r="CA77">
        <f t="shared" si="147"/>
        <v>0.20861622028369237</v>
      </c>
      <c r="CB77">
        <f t="shared" si="148"/>
        <v>2.2200020540122286E-6</v>
      </c>
      <c r="CC77">
        <f t="shared" si="149"/>
        <v>7.4501146991988853E-3</v>
      </c>
      <c r="CD77">
        <f t="shared" si="150"/>
        <v>0.99846830792377805</v>
      </c>
      <c r="CE77">
        <f t="shared" si="151"/>
        <v>5.9646117674550816E-4</v>
      </c>
      <c r="CF77">
        <f>0</f>
        <v>0</v>
      </c>
      <c r="CG77">
        <f>0</f>
        <v>0</v>
      </c>
      <c r="CH77">
        <f>(((Parameters!$C$25))/(((Parameters!$C$25))^2+((C77*Parameters!$C$24-1/(C77*Parameters!$C$23)))^2))+(((Parameters!$C$29+Parameters!$C$28))/(((Parameters!$C$29+Parameters!$C$28))^2+((C77*Parameters!$C$27-1/(C77*Parameters!$C$26)))^2))</f>
        <v>7.374886077157713E-6</v>
      </c>
      <c r="CI77">
        <f>(-((C77*Parameters!$C$24-1/(C77*Parameters!$C$23)))/(((Parameters!$C$25))^2+((C77*Parameters!$C$24-1/(C77*Parameters!$C$23)))^2))+(-((C77*Parameters!$C$27-1/(C77*Parameters!$C$26)))/(((Parameters!$C$29+Parameters!$C$28))^2+((C77*Parameters!$C$27-1/(C77*Parameters!$C$26)))^2))</f>
        <v>1.4005019059736322E-3</v>
      </c>
      <c r="CJ77">
        <f t="shared" si="152"/>
        <v>0.99968660455969283</v>
      </c>
      <c r="CK77">
        <f t="shared" si="153"/>
        <v>4.6752612698501919E-4</v>
      </c>
      <c r="CL77">
        <f t="shared" si="154"/>
        <v>0.11993695403012859</v>
      </c>
      <c r="CM77">
        <f t="shared" si="155"/>
        <v>0.20861622028369237</v>
      </c>
      <c r="CN77">
        <f t="shared" si="156"/>
        <v>8.7482470617311604E-6</v>
      </c>
      <c r="CO77">
        <f t="shared" si="157"/>
        <v>8.8484758663336313E-3</v>
      </c>
      <c r="CP77">
        <f t="shared" si="158"/>
        <v>0.99846830792377805</v>
      </c>
      <c r="CQ77">
        <f t="shared" si="159"/>
        <v>5.9646117674550816E-4</v>
      </c>
      <c r="CR77">
        <f>2*((((Parameters!$C$31)/((Parameters!$C$31)^2+(C77*Parameters!$C$30)^2)))/((((Parameters!$C$31)/((Parameters!$C$31)^2+(C77*Parameters!$C$30)^2)))^2+((-(C77*Parameters!$C$30)/((Parameters!$C$31)^2+(C77*Parameters!$C$30)^2)+C77*Parameters!$C$32))^2))</f>
        <v>4.0000000029304462E-2</v>
      </c>
      <c r="CS77">
        <f>2*(-((-(C77*Parameters!$C$30)/((Parameters!$C$31)^2+(C77*Parameters!$C$30)^2)+C77*Parameters!$C$32))/((((Parameters!$C$31)/((Parameters!$C$31)^2+(C77*Parameters!$C$30)^2)))^2+((-(C77*Parameters!$C$30)/((Parameters!$C$31)^2+(C77*Parameters!$C$30)^2)+C77*Parameters!$C$32))^2))</f>
        <v>9.8338550836681193E-2</v>
      </c>
      <c r="CT77">
        <f>0</f>
        <v>0</v>
      </c>
      <c r="CU77">
        <f>0</f>
        <v>0</v>
      </c>
      <c r="CV77">
        <f t="shared" si="160"/>
        <v>0.99968660455969283</v>
      </c>
      <c r="CW77">
        <f t="shared" si="161"/>
        <v>4.6752612698501919E-4</v>
      </c>
      <c r="CX77">
        <f t="shared" si="162"/>
        <v>0.15987844240000559</v>
      </c>
      <c r="CY77">
        <f t="shared" si="163"/>
        <v>0.30694265331202802</v>
      </c>
      <c r="CZ77">
        <f t="shared" si="164"/>
        <v>8.7482470617311604E-6</v>
      </c>
      <c r="DA77">
        <f t="shared" si="165"/>
        <v>8.8484758663336313E-3</v>
      </c>
      <c r="DB77">
        <f t="shared" si="166"/>
        <v>0.99759851155985224</v>
      </c>
      <c r="DC77">
        <f t="shared" si="167"/>
        <v>9.5126050159656517E-4</v>
      </c>
      <c r="DD77">
        <f>0</f>
        <v>0</v>
      </c>
      <c r="DE77">
        <f>0</f>
        <v>0</v>
      </c>
      <c r="DF77">
        <f>(((Parameters!$C$35))/(((Parameters!$C$35))^2+((C77*Parameters!$C$34-1/(C77*Parameters!$C$33)))^2))+(((Parameters!$C$39+Parameters!$C$38))/(((Parameters!$C$39+Parameters!$C$38))^2+((C77*Parameters!$C$37-1/(C77*Parameters!$C$36)))^2))</f>
        <v>7.374886077157713E-6</v>
      </c>
      <c r="DG77">
        <f>(-((C77*Parameters!$C$34-1/(C77*Parameters!$C$33)))/(((Parameters!$C$35))^2+((C77*Parameters!$C$34-1/(C77*Parameters!$C$33)))^2))+(-((C77*Parameters!$C$37-1/(C77*Parameters!$C$36)))/(((Parameters!$C$39+Parameters!$C$38))^2+((C77*Parameters!$C$37-1/(C77*Parameters!$C$36)))^2))</f>
        <v>1.4005019059736322E-3</v>
      </c>
      <c r="DH77">
        <f t="shared" si="168"/>
        <v>0.99925790987400354</v>
      </c>
      <c r="DI77">
        <f t="shared" si="169"/>
        <v>6.9369985739071928E-4</v>
      </c>
      <c r="DJ77">
        <f t="shared" si="170"/>
        <v>0.15987844240000559</v>
      </c>
      <c r="DK77">
        <f t="shared" si="171"/>
        <v>0.30694265331202802</v>
      </c>
      <c r="DL77">
        <f t="shared" si="172"/>
        <v>1.4773180289663748E-5</v>
      </c>
      <c r="DM77">
        <f t="shared" si="173"/>
        <v>1.0245621498607492E-2</v>
      </c>
      <c r="DN77">
        <f t="shared" si="174"/>
        <v>0.99759851155985224</v>
      </c>
      <c r="DO77">
        <f t="shared" si="175"/>
        <v>9.5126050159656517E-4</v>
      </c>
      <c r="DP77">
        <f>2*((((Parameters!$C$41)/((Parameters!$C$41)^2+(C77*(Parameters!$C$40*(1-Parameters!$C$42)))^2)))/((((Parameters!$C$41)/((Parameters!$C$41)^2+(C77*(Parameters!$C$40*(1-Parameters!$C$42)))^2)))^2+((-(C77*(Parameters!$C$40*(1-Parameters!$C$42)))/((Parameters!$C$41)^2+(C77*(Parameters!$C$40*(1-Parameters!$C$42)))^2)+C77*Parameters!$C$43))^2))</f>
        <v>0.20000000001332024</v>
      </c>
      <c r="DQ77">
        <f>2*(-((-(C77*(Parameters!$C$40*(1-Parameters!$C$42)))/((Parameters!$C$41)^2+(C77*(Parameters!$C$40*(1-Parameters!$C$42)))^2)+C77*Parameters!$C$43))/((((Parameters!$C$41)/((Parameters!$C$41)^2+(C77*(Parameters!$C$40*(1-Parameters!$C$42)))^2)))^2+((-(C77*(Parameters!$C$40*(1-Parameters!$C$42)))/((Parameters!$C$41)^2+(C77*(Parameters!$C$40*(1-Parameters!$C$42)))^2)+C77*Parameters!$C$43))^2))</f>
        <v>8.9398681064470995E-3</v>
      </c>
      <c r="DR77">
        <f>0</f>
        <v>0</v>
      </c>
      <c r="DS77">
        <f>0</f>
        <v>0</v>
      </c>
      <c r="DT77">
        <f t="shared" si="176"/>
        <v>0.99925790987400354</v>
      </c>
      <c r="DU77">
        <f t="shared" si="177"/>
        <v>6.9369985739071928E-4</v>
      </c>
      <c r="DV77">
        <f t="shared" si="178"/>
        <v>0.35972382280288612</v>
      </c>
      <c r="DW77">
        <f t="shared" si="179"/>
        <v>0.31601462720211299</v>
      </c>
      <c r="DX77">
        <f t="shared" si="180"/>
        <v>1.4773180289663748E-5</v>
      </c>
      <c r="DY77">
        <f t="shared" si="181"/>
        <v>1.0245621498607492E-2</v>
      </c>
      <c r="DZ77">
        <f t="shared" si="182"/>
        <v>0.99750987169104421</v>
      </c>
      <c r="EA77">
        <f t="shared" si="183"/>
        <v>3.0005168717378398E-3</v>
      </c>
      <c r="EB77">
        <f>0</f>
        <v>0</v>
      </c>
      <c r="EC77">
        <f>0</f>
        <v>0</v>
      </c>
      <c r="ED77">
        <f>0</f>
        <v>0</v>
      </c>
      <c r="EE77">
        <f>C77*Parameters!$C$44</f>
        <v>1.4899780425245318E-8</v>
      </c>
      <c r="EF77">
        <f t="shared" si="184"/>
        <v>0.99925790516545498</v>
      </c>
      <c r="EG77">
        <f t="shared" si="185"/>
        <v>6.9370521719669279E-4</v>
      </c>
      <c r="EH77">
        <f t="shared" si="186"/>
        <v>0.35972382280288612</v>
      </c>
      <c r="EI77">
        <f t="shared" si="187"/>
        <v>0.31601462720211299</v>
      </c>
      <c r="EJ77">
        <f t="shared" si="188"/>
        <v>1.4773135582621198E-5</v>
      </c>
      <c r="EK77">
        <f t="shared" si="189"/>
        <v>1.0245636361285552E-2</v>
      </c>
      <c r="EL77">
        <f t="shared" si="190"/>
        <v>0.99750987169104421</v>
      </c>
      <c r="EM77">
        <f t="shared" si="191"/>
        <v>3.0005168717378398E-3</v>
      </c>
      <c r="EN77">
        <f>0</f>
        <v>0</v>
      </c>
      <c r="EO77">
        <f>0</f>
        <v>0</v>
      </c>
      <c r="EP77">
        <f>(((2*Parameters!$C$47))/(((2*Parameters!$C$47))^2+((2*(C77*Parameters!$C$46-1/(C77*Parameters!$C$45))))^2))</f>
        <v>1.0744967306322878E-13</v>
      </c>
      <c r="EQ77">
        <f>(-((2*(C77*Parameters!$C$46-1/(C77*Parameters!$C$45))))/(((2*Parameters!$C$47))^2+((2*(C77*Parameters!$C$46-1/(C77*Parameters!$C$45))))^2))</f>
        <v>1.6389758468570268E-6</v>
      </c>
      <c r="ER77">
        <f t="shared" si="192"/>
        <v>0.99925738722515234</v>
      </c>
      <c r="ES77">
        <f t="shared" si="193"/>
        <v>6.9429479588776154E-4</v>
      </c>
      <c r="ET77">
        <f t="shared" si="194"/>
        <v>0.35972382280288612</v>
      </c>
      <c r="EU77">
        <f t="shared" si="195"/>
        <v>0.31601462720211299</v>
      </c>
      <c r="EV77">
        <f t="shared" si="196"/>
        <v>1.4768217915122441E-5</v>
      </c>
      <c r="EW77">
        <f t="shared" si="197"/>
        <v>1.0247271255872579E-2</v>
      </c>
      <c r="EX77">
        <f t="shared" si="198"/>
        <v>0.99750987169104421</v>
      </c>
      <c r="EY77">
        <f t="shared" si="199"/>
        <v>3.0005168717378398E-3</v>
      </c>
      <c r="EZ77">
        <f>(ER77+ET77/Parameters!$C$6+Parameters!$C$7*(EV77+EX77/Parameters!$C$6))</f>
        <v>1.0117695201922092</v>
      </c>
      <c r="FA77">
        <f>(ES77+EU77/Parameters!$C$6+Parameters!$C$7*(EW77+EY77/Parameters!$C$6))</f>
        <v>1.1686107915961258E-2</v>
      </c>
      <c r="FB77">
        <f t="shared" si="200"/>
        <v>-0.10221117871782404</v>
      </c>
      <c r="FC77">
        <f t="shared" si="201"/>
        <v>0.98830146938314556</v>
      </c>
      <c r="FD77">
        <f>(ER77+ET77/Parameters!$C$6+Parameters!$C$8*(EV77+EX77/Parameters!$C$6))</f>
        <v>2.747307707941955</v>
      </c>
      <c r="FE77">
        <f>(ES77+EU77/Parameters!$C$6+Parameters!$C$8*(EW77+EY77/Parameters!$C$6))</f>
        <v>0.52926796092130823</v>
      </c>
      <c r="FF77">
        <f t="shared" si="202"/>
        <v>-8.9364106447847487</v>
      </c>
      <c r="FG77">
        <f t="shared" si="203"/>
        <v>0.35742050801418568</v>
      </c>
    </row>
    <row r="78" spans="1:163" x14ac:dyDescent="0.15">
      <c r="A78">
        <f>Parameters!$C$2*(Parameters!$C$3/Parameters!$C$2)^((ROW()-2)/(Parameters!$C$4-1))</f>
        <v>239.88329190194904</v>
      </c>
      <c r="B78">
        <f t="shared" si="102"/>
        <v>2.38</v>
      </c>
      <c r="C78">
        <f t="shared" si="103"/>
        <v>1507.2311751161981</v>
      </c>
      <c r="D78">
        <f>1</f>
        <v>1</v>
      </c>
      <c r="E78">
        <f>0</f>
        <v>0</v>
      </c>
      <c r="F78">
        <f>0</f>
        <v>0</v>
      </c>
      <c r="G78">
        <f>0</f>
        <v>0</v>
      </c>
      <c r="H78">
        <f>0</f>
        <v>0</v>
      </c>
      <c r="I78">
        <f>0</f>
        <v>0</v>
      </c>
      <c r="J78">
        <f>1</f>
        <v>1</v>
      </c>
      <c r="K78">
        <f>0</f>
        <v>0</v>
      </c>
      <c r="L78">
        <f>2*Parameters!$C$10</f>
        <v>0.04</v>
      </c>
      <c r="M78">
        <f>2*C78*Parameters!$C$9</f>
        <v>3.0144623502323959E-3</v>
      </c>
      <c r="N78">
        <f>0</f>
        <v>0</v>
      </c>
      <c r="O78">
        <f>0</f>
        <v>0</v>
      </c>
      <c r="P78">
        <f t="shared" si="104"/>
        <v>1</v>
      </c>
      <c r="Q78">
        <f t="shared" si="105"/>
        <v>0</v>
      </c>
      <c r="R78">
        <f t="shared" si="106"/>
        <v>0.04</v>
      </c>
      <c r="S78">
        <f t="shared" si="107"/>
        <v>3.0144623502323959E-3</v>
      </c>
      <c r="T78">
        <f t="shared" si="108"/>
        <v>0</v>
      </c>
      <c r="U78">
        <f t="shared" si="109"/>
        <v>0</v>
      </c>
      <c r="V78">
        <f t="shared" si="110"/>
        <v>1</v>
      </c>
      <c r="W78">
        <f t="shared" si="111"/>
        <v>0</v>
      </c>
      <c r="X78">
        <f>0</f>
        <v>0</v>
      </c>
      <c r="Y78">
        <f>0</f>
        <v>0</v>
      </c>
      <c r="Z78">
        <f>0</f>
        <v>0</v>
      </c>
      <c r="AA78">
        <f>C78*(Parameters!$C$12+Parameters!$C$11/2)</f>
        <v>1.1304233813371485E-7</v>
      </c>
      <c r="AB78">
        <f t="shared" si="112"/>
        <v>0.99999999965923814</v>
      </c>
      <c r="AC78">
        <f t="shared" si="113"/>
        <v>4.521693525348594E-9</v>
      </c>
      <c r="AD78">
        <f t="shared" si="114"/>
        <v>0.04</v>
      </c>
      <c r="AE78">
        <f t="shared" si="115"/>
        <v>3.0144623502323959E-3</v>
      </c>
      <c r="AF78">
        <f t="shared" si="116"/>
        <v>0</v>
      </c>
      <c r="AG78">
        <f t="shared" si="117"/>
        <v>1.1304233813371485E-7</v>
      </c>
      <c r="AH78">
        <f t="shared" si="118"/>
        <v>1</v>
      </c>
      <c r="AI78">
        <f t="shared" si="119"/>
        <v>0</v>
      </c>
      <c r="AJ78">
        <f>0</f>
        <v>0</v>
      </c>
      <c r="AK78">
        <f>0</f>
        <v>0</v>
      </c>
      <c r="AL78">
        <f>(((2*Parameters!$C$15))/(((2*Parameters!$C$15))^2+((2*(C78*Parameters!$C$14-1/(C78*Parameters!$C$13))))^2))</f>
        <v>2.2717466409749862E-6</v>
      </c>
      <c r="AM78">
        <f>(-((2*(C78*Parameters!$C$14-1/(C78*Parameters!$C$13))))/(((2*Parameters!$C$15))^2+((2*(C78*Parameters!$C$14-1/(C78*Parameters!$C$13))))^2))</f>
        <v>7.5361569027948098E-3</v>
      </c>
      <c r="AN78">
        <f t="shared" si="120"/>
        <v>0.99997737306785484</v>
      </c>
      <c r="AO78">
        <f t="shared" si="121"/>
        <v>3.0145764590003624E-4</v>
      </c>
      <c r="AP78">
        <f t="shared" si="122"/>
        <v>0.04</v>
      </c>
      <c r="AQ78">
        <f t="shared" si="123"/>
        <v>3.0144623502323959E-3</v>
      </c>
      <c r="AR78">
        <f t="shared" si="124"/>
        <v>2.2717466409749862E-6</v>
      </c>
      <c r="AS78">
        <f t="shared" si="125"/>
        <v>7.5362699451329432E-3</v>
      </c>
      <c r="AT78">
        <f t="shared" si="126"/>
        <v>1</v>
      </c>
      <c r="AU78">
        <f t="shared" si="127"/>
        <v>0</v>
      </c>
      <c r="AV78">
        <f>2*Parameters!$C$17</f>
        <v>0.04</v>
      </c>
      <c r="AW78">
        <f>2*C78*Parameters!$C$16</f>
        <v>3.0144623502323959E-3</v>
      </c>
      <c r="AX78">
        <f>0</f>
        <v>0</v>
      </c>
      <c r="AY78">
        <f>0</f>
        <v>0</v>
      </c>
      <c r="AZ78">
        <f t="shared" si="128"/>
        <v>0.99997737306785484</v>
      </c>
      <c r="BA78">
        <f t="shared" si="129"/>
        <v>3.0145764590003624E-4</v>
      </c>
      <c r="BB78">
        <f t="shared" si="130"/>
        <v>7.9998186189990453E-2</v>
      </c>
      <c r="BC78">
        <f t="shared" si="131"/>
        <v>6.0409147982657396E-3</v>
      </c>
      <c r="BD78">
        <f t="shared" si="132"/>
        <v>2.2717466409749862E-6</v>
      </c>
      <c r="BE78">
        <f t="shared" si="133"/>
        <v>7.5362699451329432E-3</v>
      </c>
      <c r="BF78">
        <f t="shared" si="134"/>
        <v>0.99997737306785484</v>
      </c>
      <c r="BG78">
        <f t="shared" si="135"/>
        <v>3.0145764590003618E-4</v>
      </c>
      <c r="BH78">
        <f>0</f>
        <v>0</v>
      </c>
      <c r="BI78">
        <f>0</f>
        <v>0</v>
      </c>
      <c r="BJ78">
        <f>0</f>
        <v>0</v>
      </c>
      <c r="BK78">
        <f>C78*(Parameters!$C$19+Parameters!$C$18/2)</f>
        <v>1.1304233813371485E-7</v>
      </c>
      <c r="BL78">
        <f t="shared" si="136"/>
        <v>0.99997737238497575</v>
      </c>
      <c r="BM78">
        <f t="shared" si="137"/>
        <v>3.0146668908204963E-4</v>
      </c>
      <c r="BN78">
        <f t="shared" si="138"/>
        <v>7.9998186189990453E-2</v>
      </c>
      <c r="BO78">
        <f t="shared" si="139"/>
        <v>6.0409147982657396E-3</v>
      </c>
      <c r="BP78">
        <f t="shared" si="140"/>
        <v>2.2717125634978455E-6</v>
      </c>
      <c r="BQ78">
        <f t="shared" si="141"/>
        <v>7.5363829849132754E-3</v>
      </c>
      <c r="BR78">
        <f t="shared" si="142"/>
        <v>0.99997737306785484</v>
      </c>
      <c r="BS78">
        <f t="shared" si="143"/>
        <v>3.0145764590003618E-4</v>
      </c>
      <c r="BT78">
        <f>2*((((Parameters!$C$21)/((Parameters!$C$21)^2+(C78*Parameters!$C$20)^2)))/((((Parameters!$C$21)/((Parameters!$C$21)^2+(C78*Parameters!$C$20)^2)))^2+((-(C78*Parameters!$C$20)/((Parameters!$C$21)^2+(C78*Parameters!$C$20)^2)+C78*Parameters!$C$22))^2))</f>
        <v>4.0000000061791496E-2</v>
      </c>
      <c r="BU78">
        <f>2*(-((-(C78*Parameters!$C$20)/((Parameters!$C$21)^2+(C78*Parameters!$C$20)^2)+C78*Parameters!$C$22))/((((Parameters!$C$21)/((Parameters!$C$21)^2+(C78*Parameters!$C$20)^2)))^2+((-(C78*Parameters!$C$20)/((Parameters!$C$21)^2+(C78*Parameters!$C$20)^2)+C78*Parameters!$C$22))^2))</f>
        <v>0.20498343996810192</v>
      </c>
      <c r="BV78">
        <f>0</f>
        <v>0</v>
      </c>
      <c r="BW78">
        <f>0</f>
        <v>0</v>
      </c>
      <c r="BX78">
        <f t="shared" si="144"/>
        <v>0.99997737238497575</v>
      </c>
      <c r="BY78">
        <f t="shared" si="145"/>
        <v>3.0146668908204963E-4</v>
      </c>
      <c r="BZ78">
        <f t="shared" si="146"/>
        <v>0.11993548546821575</v>
      </c>
      <c r="CA78">
        <f t="shared" si="147"/>
        <v>0.21103177514758364</v>
      </c>
      <c r="CB78">
        <f t="shared" si="148"/>
        <v>2.2717125634978455E-6</v>
      </c>
      <c r="CC78">
        <f t="shared" si="149"/>
        <v>7.5363829849132754E-3</v>
      </c>
      <c r="CD78">
        <f t="shared" si="150"/>
        <v>0.99843263022719297</v>
      </c>
      <c r="CE78">
        <f t="shared" si="151"/>
        <v>6.0337862921813605E-4</v>
      </c>
      <c r="CF78">
        <f>0</f>
        <v>0</v>
      </c>
      <c r="CG78">
        <f>0</f>
        <v>0</v>
      </c>
      <c r="CH78">
        <f>(((Parameters!$C$25))/(((Parameters!$C$25))^2+((C78*Parameters!$C$24-1/(C78*Parameters!$C$23)))^2))+(((Parameters!$C$29+Parameters!$C$28))/(((Parameters!$C$29+Parameters!$C$28))^2+((C78*Parameters!$C$27-1/(C78*Parameters!$C$26)))^2))</f>
        <v>7.5466498253115774E-6</v>
      </c>
      <c r="CI78">
        <f>(-((C78*Parameters!$C$24-1/(C78*Parameters!$C$23)))/(((Parameters!$C$25))^2+((C78*Parameters!$C$24-1/(C78*Parameters!$C$23)))^2))+(-((C78*Parameters!$C$27-1/(C78*Parameters!$C$26)))/(((Parameters!$C$29+Parameters!$C$28))^2+((C78*Parameters!$C$27-1/(C78*Parameters!$C$26)))^2))</f>
        <v>1.4167171289150135E-3</v>
      </c>
      <c r="CJ78">
        <f t="shared" si="152"/>
        <v>0.99967930516548931</v>
      </c>
      <c r="CK78">
        <f t="shared" si="153"/>
        <v>4.7297392861866131E-4</v>
      </c>
      <c r="CL78">
        <f t="shared" si="154"/>
        <v>0.11993548546821575</v>
      </c>
      <c r="CM78">
        <f t="shared" si="155"/>
        <v>0.21103177514758364</v>
      </c>
      <c r="CN78">
        <f t="shared" si="156"/>
        <v>8.951717158752676E-6</v>
      </c>
      <c r="CO78">
        <f t="shared" si="157"/>
        <v>8.9508841477110353E-3</v>
      </c>
      <c r="CP78">
        <f t="shared" si="158"/>
        <v>0.99843263022719297</v>
      </c>
      <c r="CQ78">
        <f t="shared" si="159"/>
        <v>6.0337862921813605E-4</v>
      </c>
      <c r="CR78">
        <f>2*((((Parameters!$C$31)/((Parameters!$C$31)^2+(C78*Parameters!$C$30)^2)))/((((Parameters!$C$31)/((Parameters!$C$31)^2+(C78*Parameters!$C$30)^2)))^2+((-(C78*Parameters!$C$30)/((Parameters!$C$31)^2+(C78*Parameters!$C$30)^2)+C78*Parameters!$C$32))^2))</f>
        <v>4.0000000029987048E-2</v>
      </c>
      <c r="CS78">
        <f>2*(-((-(C78*Parameters!$C$30)/((Parameters!$C$31)^2+(C78*Parameters!$C$30)^2)+C78*Parameters!$C$32))/((((Parameters!$C$31)/((Parameters!$C$31)^2+(C78*Parameters!$C$30)^2)))^2+((-(C78*Parameters!$C$30)/((Parameters!$C$31)^2+(C78*Parameters!$C$30)^2)+C78*Parameters!$C$32))^2))</f>
        <v>9.9477257588928031E-2</v>
      </c>
      <c r="CT78">
        <f>0</f>
        <v>0</v>
      </c>
      <c r="CU78">
        <f>0</f>
        <v>0</v>
      </c>
      <c r="CV78">
        <f t="shared" si="160"/>
        <v>0.99967930516548931</v>
      </c>
      <c r="CW78">
        <f t="shared" si="161"/>
        <v>4.7297392861866131E-4</v>
      </c>
      <c r="CX78">
        <f t="shared" si="162"/>
        <v>0.15987560755548272</v>
      </c>
      <c r="CY78">
        <f t="shared" si="163"/>
        <v>0.31049604985101059</v>
      </c>
      <c r="CZ78">
        <f t="shared" si="164"/>
        <v>8.951717158752676E-6</v>
      </c>
      <c r="DA78">
        <f t="shared" si="165"/>
        <v>8.9508841477110353E-3</v>
      </c>
      <c r="DB78">
        <f t="shared" si="166"/>
        <v>0.99754257888786901</v>
      </c>
      <c r="DC78">
        <f t="shared" si="167"/>
        <v>9.6230448766865251E-4</v>
      </c>
      <c r="DD78">
        <f>0</f>
        <v>0</v>
      </c>
      <c r="DE78">
        <f>0</f>
        <v>0</v>
      </c>
      <c r="DF78">
        <f>(((Parameters!$C$35))/(((Parameters!$C$35))^2+((C78*Parameters!$C$34-1/(C78*Parameters!$C$33)))^2))+(((Parameters!$C$39+Parameters!$C$38))/(((Parameters!$C$39+Parameters!$C$38))^2+((C78*Parameters!$C$37-1/(C78*Parameters!$C$36)))^2))</f>
        <v>7.5466498253115774E-6</v>
      </c>
      <c r="DG78">
        <f>(-((C78*Parameters!$C$34-1/(C78*Parameters!$C$33)))/(((Parameters!$C$35))^2+((C78*Parameters!$C$34-1/(C78*Parameters!$C$33)))^2))+(-((C78*Parameters!$C$37-1/(C78*Parameters!$C$36)))/(((Parameters!$C$39+Parameters!$C$38))^2+((C78*Parameters!$C$37-1/(C78*Parameters!$C$36)))^2))</f>
        <v>1.4167171289150135E-3</v>
      </c>
      <c r="DH78">
        <f t="shared" si="168"/>
        <v>0.99924062661843072</v>
      </c>
      <c r="DI78">
        <f t="shared" si="169"/>
        <v>7.0181564529857624E-4</v>
      </c>
      <c r="DJ78">
        <f t="shared" si="170"/>
        <v>0.15987560755548272</v>
      </c>
      <c r="DK78">
        <f t="shared" si="171"/>
        <v>0.31049604985101059</v>
      </c>
      <c r="DL78">
        <f t="shared" si="172"/>
        <v>1.5116508436545707E-5</v>
      </c>
      <c r="DM78">
        <f t="shared" si="173"/>
        <v>1.0364127068218529E-2</v>
      </c>
      <c r="DN78">
        <f t="shared" si="174"/>
        <v>0.99754257888786901</v>
      </c>
      <c r="DO78">
        <f t="shared" si="175"/>
        <v>9.6230448766865251E-4</v>
      </c>
      <c r="DP78">
        <f>2*((((Parameters!$C$41)/((Parameters!$C$41)^2+(C78*(Parameters!$C$40*(1-Parameters!$C$42)))^2)))/((((Parameters!$C$41)/((Parameters!$C$41)^2+(C78*(Parameters!$C$40*(1-Parameters!$C$42)))^2)))^2+((-(C78*(Parameters!$C$40*(1-Parameters!$C$42)))/((Parameters!$C$41)^2+(C78*(Parameters!$C$40*(1-Parameters!$C$42)))^2)+C78*Parameters!$C$43))^2))</f>
        <v>0.2000000000136305</v>
      </c>
      <c r="DQ78">
        <f>2*(-((-(C78*(Parameters!$C$40*(1-Parameters!$C$42)))/((Parameters!$C$41)^2+(C78*(Parameters!$C$40*(1-Parameters!$C$42)))^2)+C78*Parameters!$C$43))/((((Parameters!$C$41)/((Parameters!$C$41)^2+(C78*(Parameters!$C$40*(1-Parameters!$C$42)))^2)))^2+((-(C78*(Parameters!$C$40*(1-Parameters!$C$42)))/((Parameters!$C$41)^2+(C78*(Parameters!$C$40*(1-Parameters!$C$42)))^2)+C78*Parameters!$C$43))^2))</f>
        <v>9.0433869002822433E-3</v>
      </c>
      <c r="DR78">
        <f>0</f>
        <v>0</v>
      </c>
      <c r="DS78">
        <f>0</f>
        <v>0</v>
      </c>
      <c r="DT78">
        <f t="shared" si="176"/>
        <v>0.99924062661843072</v>
      </c>
      <c r="DU78">
        <f t="shared" si="177"/>
        <v>7.0181564529857624E-4</v>
      </c>
      <c r="DV78">
        <f t="shared" si="178"/>
        <v>0.35971738610237591</v>
      </c>
      <c r="DW78">
        <f t="shared" si="179"/>
        <v>0.31967293257307083</v>
      </c>
      <c r="DX78">
        <f t="shared" si="180"/>
        <v>1.5116508436545707E-5</v>
      </c>
      <c r="DY78">
        <f t="shared" si="181"/>
        <v>1.0364127068218529E-2</v>
      </c>
      <c r="DZ78">
        <f t="shared" si="182"/>
        <v>0.99745187537859503</v>
      </c>
      <c r="EA78">
        <f t="shared" si="183"/>
        <v>3.0352666058879995E-3</v>
      </c>
      <c r="EB78">
        <f>0</f>
        <v>0</v>
      </c>
      <c r="EC78">
        <f>0</f>
        <v>0</v>
      </c>
      <c r="ED78">
        <f>0</f>
        <v>0</v>
      </c>
      <c r="EE78">
        <f>C78*Parameters!$C$44</f>
        <v>1.507231175116198E-8</v>
      </c>
      <c r="EF78">
        <f t="shared" si="184"/>
        <v>0.99924062180022066</v>
      </c>
      <c r="EG78">
        <f t="shared" si="185"/>
        <v>7.0182106707116193E-4</v>
      </c>
      <c r="EH78">
        <f t="shared" si="186"/>
        <v>0.35971738610237591</v>
      </c>
      <c r="EI78">
        <f t="shared" si="187"/>
        <v>0.31967293257307083</v>
      </c>
      <c r="EJ78">
        <f t="shared" si="188"/>
        <v>1.5116462688061176E-5</v>
      </c>
      <c r="EK78">
        <f t="shared" si="189"/>
        <v>1.0364142102124151E-2</v>
      </c>
      <c r="EL78">
        <f t="shared" si="190"/>
        <v>0.99745187537859503</v>
      </c>
      <c r="EM78">
        <f t="shared" si="191"/>
        <v>3.0352666058879995E-3</v>
      </c>
      <c r="EN78">
        <f>0</f>
        <v>0</v>
      </c>
      <c r="EO78">
        <f>0</f>
        <v>0</v>
      </c>
      <c r="EP78">
        <f>(((2*Parameters!$C$47))/(((2*Parameters!$C$47))^2+((2*(C78*Parameters!$C$46-1/(C78*Parameters!$C$45))))^2))</f>
        <v>1.099524974687103E-13</v>
      </c>
      <c r="EQ78">
        <f>(-((2*(C78*Parameters!$C$46-1/(C78*Parameters!$C$45))))/(((2*Parameters!$C$47))^2+((2*(C78*Parameters!$C$46-1/(C78*Parameters!$C$45))))^2))</f>
        <v>1.6579542927106723E-6</v>
      </c>
      <c r="ER78">
        <f t="shared" si="192"/>
        <v>0.99924009179714934</v>
      </c>
      <c r="ES78">
        <f t="shared" si="193"/>
        <v>7.0241746209076192E-4</v>
      </c>
      <c r="ET78">
        <f t="shared" si="194"/>
        <v>0.35971738610237591</v>
      </c>
      <c r="EU78">
        <f t="shared" si="195"/>
        <v>0.31967293257307083</v>
      </c>
      <c r="EV78">
        <f t="shared" si="196"/>
        <v>1.5111430464434748E-5</v>
      </c>
      <c r="EW78">
        <f t="shared" si="197"/>
        <v>1.036579583174304E-2</v>
      </c>
      <c r="EX78">
        <f t="shared" si="198"/>
        <v>0.99745187537859503</v>
      </c>
      <c r="EY78">
        <f t="shared" si="199"/>
        <v>3.0352666058879995E-3</v>
      </c>
      <c r="EZ78">
        <f>(ER78+ET78/Parameters!$C$6+Parameters!$C$7*(EV78+EX78/Parameters!$C$6))</f>
        <v>1.0117520008789711</v>
      </c>
      <c r="FA78">
        <f>(ES78+EU78/Parameters!$C$6+Parameters!$C$7*(EW78+EY78/Parameters!$C$6))</f>
        <v>1.1821475986371486E-2</v>
      </c>
      <c r="FB78">
        <f t="shared" si="200"/>
        <v>-0.10207429580640616</v>
      </c>
      <c r="FC78">
        <f t="shared" si="201"/>
        <v>0.98831704437362988</v>
      </c>
      <c r="FD78">
        <f>(ER78+ET78/Parameters!$C$6+Parameters!$C$8*(EV78+EX78/Parameters!$C$6))</f>
        <v>2.7472064861040972</v>
      </c>
      <c r="FE78">
        <f>(ES78+EU78/Parameters!$C$6+Parameters!$C$8*(EW78+EY78/Parameters!$C$6))</f>
        <v>0.53538999210550264</v>
      </c>
      <c r="FF78">
        <f t="shared" si="202"/>
        <v>-8.9397169912081083</v>
      </c>
      <c r="FG78">
        <f t="shared" si="203"/>
        <v>0.35728447921643325</v>
      </c>
    </row>
    <row r="79" spans="1:163" x14ac:dyDescent="0.15">
      <c r="A79">
        <f>Parameters!$C$2*(Parameters!$C$3/Parameters!$C$2)^((ROW()-2)/(Parameters!$C$4-1))</f>
        <v>242.66100950824153</v>
      </c>
      <c r="B79">
        <f t="shared" si="102"/>
        <v>2.3849999999999998</v>
      </c>
      <c r="C79">
        <f t="shared" si="103"/>
        <v>1524.6840895675491</v>
      </c>
      <c r="D79">
        <f>1</f>
        <v>1</v>
      </c>
      <c r="E79">
        <f>0</f>
        <v>0</v>
      </c>
      <c r="F79">
        <f>0</f>
        <v>0</v>
      </c>
      <c r="G79">
        <f>0</f>
        <v>0</v>
      </c>
      <c r="H79">
        <f>0</f>
        <v>0</v>
      </c>
      <c r="I79">
        <f>0</f>
        <v>0</v>
      </c>
      <c r="J79">
        <f>1</f>
        <v>1</v>
      </c>
      <c r="K79">
        <f>0</f>
        <v>0</v>
      </c>
      <c r="L79">
        <f>2*Parameters!$C$10</f>
        <v>0.04</v>
      </c>
      <c r="M79">
        <f>2*C79*Parameters!$C$9</f>
        <v>3.049368179135098E-3</v>
      </c>
      <c r="N79">
        <f>0</f>
        <v>0</v>
      </c>
      <c r="O79">
        <f>0</f>
        <v>0</v>
      </c>
      <c r="P79">
        <f t="shared" si="104"/>
        <v>1</v>
      </c>
      <c r="Q79">
        <f t="shared" si="105"/>
        <v>0</v>
      </c>
      <c r="R79">
        <f t="shared" si="106"/>
        <v>0.04</v>
      </c>
      <c r="S79">
        <f t="shared" si="107"/>
        <v>3.049368179135098E-3</v>
      </c>
      <c r="T79">
        <f t="shared" si="108"/>
        <v>0</v>
      </c>
      <c r="U79">
        <f t="shared" si="109"/>
        <v>0</v>
      </c>
      <c r="V79">
        <f t="shared" si="110"/>
        <v>1</v>
      </c>
      <c r="W79">
        <f t="shared" si="111"/>
        <v>0</v>
      </c>
      <c r="X79">
        <f>0</f>
        <v>0</v>
      </c>
      <c r="Y79">
        <f>0</f>
        <v>0</v>
      </c>
      <c r="Z79">
        <f>0</f>
        <v>0</v>
      </c>
      <c r="AA79">
        <f>C79*(Parameters!$C$12+Parameters!$C$11/2)</f>
        <v>1.1435130671756619E-7</v>
      </c>
      <c r="AB79">
        <f t="shared" si="112"/>
        <v>0.99999999965130082</v>
      </c>
      <c r="AC79">
        <f t="shared" si="113"/>
        <v>4.5740522687026474E-9</v>
      </c>
      <c r="AD79">
        <f t="shared" si="114"/>
        <v>0.04</v>
      </c>
      <c r="AE79">
        <f t="shared" si="115"/>
        <v>3.049368179135098E-3</v>
      </c>
      <c r="AF79">
        <f t="shared" si="116"/>
        <v>0</v>
      </c>
      <c r="AG79">
        <f t="shared" si="117"/>
        <v>1.1435130671756619E-7</v>
      </c>
      <c r="AH79">
        <f t="shared" si="118"/>
        <v>1</v>
      </c>
      <c r="AI79">
        <f t="shared" si="119"/>
        <v>0</v>
      </c>
      <c r="AJ79">
        <f>0</f>
        <v>0</v>
      </c>
      <c r="AK79">
        <f>0</f>
        <v>0</v>
      </c>
      <c r="AL79">
        <f>(((2*Parameters!$C$15))/(((2*Parameters!$C$15))^2+((2*(C79*Parameters!$C$14-1/(C79*Parameters!$C$13))))^2))</f>
        <v>2.3246624376288516E-6</v>
      </c>
      <c r="AM79">
        <f>(-((2*(C79*Parameters!$C$14-1/(C79*Parameters!$C$13))))/(((2*Parameters!$C$15))^2+((2*(C79*Parameters!$C$14-1/(C79*Parameters!$C$13))))^2))</f>
        <v>7.6234215111500849E-3</v>
      </c>
      <c r="AN79">
        <f t="shared" si="120"/>
        <v>0.99997684601882608</v>
      </c>
      <c r="AO79">
        <f t="shared" si="121"/>
        <v>3.0494852324993669E-4</v>
      </c>
      <c r="AP79">
        <f t="shared" si="122"/>
        <v>0.04</v>
      </c>
      <c r="AQ79">
        <f t="shared" si="123"/>
        <v>3.049368179135098E-3</v>
      </c>
      <c r="AR79">
        <f t="shared" si="124"/>
        <v>2.3246624376288516E-6</v>
      </c>
      <c r="AS79">
        <f t="shared" si="125"/>
        <v>7.6235358624568029E-3</v>
      </c>
      <c r="AT79">
        <f t="shared" si="126"/>
        <v>1</v>
      </c>
      <c r="AU79">
        <f t="shared" si="127"/>
        <v>0</v>
      </c>
      <c r="AV79">
        <f>2*Parameters!$C$17</f>
        <v>0.04</v>
      </c>
      <c r="AW79">
        <f>2*C79*Parameters!$C$16</f>
        <v>3.049368179135098E-3</v>
      </c>
      <c r="AX79">
        <f>0</f>
        <v>0</v>
      </c>
      <c r="AY79">
        <f>0</f>
        <v>0</v>
      </c>
      <c r="AZ79">
        <f t="shared" si="128"/>
        <v>0.99997684601882608</v>
      </c>
      <c r="BA79">
        <f t="shared" si="129"/>
        <v>3.0494852324993669E-4</v>
      </c>
      <c r="BB79">
        <f t="shared" si="130"/>
        <v>7.9998143940429978E-2</v>
      </c>
      <c r="BC79">
        <f t="shared" si="131"/>
        <v>6.1108636941867812E-3</v>
      </c>
      <c r="BD79">
        <f t="shared" si="132"/>
        <v>2.3246624376288516E-6</v>
      </c>
      <c r="BE79">
        <f t="shared" si="133"/>
        <v>7.6235358624568029E-3</v>
      </c>
      <c r="BF79">
        <f t="shared" si="134"/>
        <v>0.99997684601882619</v>
      </c>
      <c r="BG79">
        <f t="shared" si="135"/>
        <v>3.0494852324993669E-4</v>
      </c>
      <c r="BH79">
        <f>0</f>
        <v>0</v>
      </c>
      <c r="BI79">
        <f>0</f>
        <v>0</v>
      </c>
      <c r="BJ79">
        <f>0</f>
        <v>0</v>
      </c>
      <c r="BK79">
        <f>C79*(Parameters!$C$19+Parameters!$C$18/2)</f>
        <v>1.1435130671756619E-7</v>
      </c>
      <c r="BL79">
        <f t="shared" si="136"/>
        <v>0.99997684532004083</v>
      </c>
      <c r="BM79">
        <f t="shared" si="137"/>
        <v>3.0495767114223127E-4</v>
      </c>
      <c r="BN79">
        <f t="shared" si="138"/>
        <v>7.9998143940429978E-2</v>
      </c>
      <c r="BO79">
        <f t="shared" si="139"/>
        <v>6.1108636941867812E-3</v>
      </c>
      <c r="BP79">
        <f t="shared" si="140"/>
        <v>2.3246275663667365E-6</v>
      </c>
      <c r="BQ79">
        <f t="shared" si="141"/>
        <v>7.6236502111158323E-3</v>
      </c>
      <c r="BR79">
        <f t="shared" si="142"/>
        <v>0.99997684601882619</v>
      </c>
      <c r="BS79">
        <f t="shared" si="143"/>
        <v>3.0494852324993669E-4</v>
      </c>
      <c r="BT79">
        <f>2*((((Parameters!$C$21)/((Parameters!$C$21)^2+(C79*Parameters!$C$20)^2)))/((((Parameters!$C$21)/((Parameters!$C$21)^2+(C79*Parameters!$C$20)^2)))^2+((-(C79*Parameters!$C$20)/((Parameters!$C$21)^2+(C79*Parameters!$C$20)^2)+C79*Parameters!$C$22))^2))</f>
        <v>4.0000000063230783E-2</v>
      </c>
      <c r="BU79">
        <f>2*(-((-(C79*Parameters!$C$20)/((Parameters!$C$21)^2+(C79*Parameters!$C$20)^2)+C79*Parameters!$C$22))/((((Parameters!$C$21)/((Parameters!$C$21)^2+(C79*Parameters!$C$20)^2)))^2+((-(C79*Parameters!$C$20)/((Parameters!$C$21)^2+(C79*Parameters!$C$20)^2)+C79*Parameters!$C$22))^2))</f>
        <v>0.20735703633897978</v>
      </c>
      <c r="BV79">
        <f>0</f>
        <v>0</v>
      </c>
      <c r="BW79">
        <f>0</f>
        <v>0</v>
      </c>
      <c r="BX79">
        <f t="shared" si="144"/>
        <v>0.99997684532004083</v>
      </c>
      <c r="BY79">
        <f t="shared" si="145"/>
        <v>3.0495767114223127E-4</v>
      </c>
      <c r="BZ79">
        <f t="shared" si="146"/>
        <v>0.11993398269756404</v>
      </c>
      <c r="CA79">
        <f t="shared" si="147"/>
        <v>0.21347529705421783</v>
      </c>
      <c r="CB79">
        <f t="shared" si="148"/>
        <v>2.3246275663667365E-6</v>
      </c>
      <c r="CC79">
        <f t="shared" si="149"/>
        <v>7.6236502111158323E-3</v>
      </c>
      <c r="CD79">
        <f t="shared" si="150"/>
        <v>0.99839612149006707</v>
      </c>
      <c r="CE79">
        <f t="shared" si="151"/>
        <v>6.1037656005937305E-4</v>
      </c>
      <c r="CF79">
        <f>0</f>
        <v>0</v>
      </c>
      <c r="CG79">
        <f>0</f>
        <v>0</v>
      </c>
      <c r="CH79">
        <f>(((Parameters!$C$25))/(((Parameters!$C$25))^2+((C79*Parameters!$C$24-1/(C79*Parameters!$C$23)))^2))+(((Parameters!$C$29+Parameters!$C$28))/(((Parameters!$C$29+Parameters!$C$28))^2+((C79*Parameters!$C$27-1/(C79*Parameters!$C$26)))^2))</f>
        <v>7.7224135501686445E-6</v>
      </c>
      <c r="CI79">
        <f>(-((C79*Parameters!$C$24-1/(C79*Parameters!$C$23)))/(((Parameters!$C$25))^2+((C79*Parameters!$C$24-1/(C79*Parameters!$C$23)))^2))+(-((C79*Parameters!$C$27-1/(C79*Parameters!$C$26)))/(((Parameters!$C$29+Parameters!$C$28))^2+((C79*Parameters!$C$27-1/(C79*Parameters!$C$26)))^2))</f>
        <v>1.4331200511704858E-3</v>
      </c>
      <c r="CJ79">
        <f t="shared" si="152"/>
        <v>0.99967183577121588</v>
      </c>
      <c r="CK79">
        <f t="shared" si="153"/>
        <v>4.7848601108944216E-4</v>
      </c>
      <c r="CL79">
        <f t="shared" si="154"/>
        <v>0.11993398269756404</v>
      </c>
      <c r="CM79">
        <f t="shared" si="155"/>
        <v>0.21347529705421783</v>
      </c>
      <c r="CN79">
        <f t="shared" si="156"/>
        <v>9.159912416411898E-6</v>
      </c>
      <c r="CO79">
        <f t="shared" si="157"/>
        <v>9.0544764254143102E-3</v>
      </c>
      <c r="CP79">
        <f t="shared" si="158"/>
        <v>0.99839612149006707</v>
      </c>
      <c r="CQ79">
        <f t="shared" si="159"/>
        <v>6.1037656005937305E-4</v>
      </c>
      <c r="CR79">
        <f>2*((((Parameters!$C$31)/((Parameters!$C$31)^2+(C79*Parameters!$C$30)^2)))/((((Parameters!$C$31)/((Parameters!$C$31)^2+(C79*Parameters!$C$30)^2)))^2+((-(C79*Parameters!$C$30)/((Parameters!$C$31)^2+(C79*Parameters!$C$30)^2)+C79*Parameters!$C$32))^2))</f>
        <v>4.0000000030685538E-2</v>
      </c>
      <c r="CS79">
        <f>2*(-((-(C79*Parameters!$C$30)/((Parameters!$C$31)^2+(C79*Parameters!$C$30)^2)+C79*Parameters!$C$32))/((((Parameters!$C$31)/((Parameters!$C$31)^2+(C79*Parameters!$C$30)^2)))^2+((-(C79*Parameters!$C$30)/((Parameters!$C$31)^2+(C79*Parameters!$C$30)^2)+C79*Parameters!$C$32))^2))</f>
        <v>0.10062914994395776</v>
      </c>
      <c r="CT79">
        <f>0</f>
        <v>0</v>
      </c>
      <c r="CU79">
        <f>0</f>
        <v>0</v>
      </c>
      <c r="CV79">
        <f t="shared" si="160"/>
        <v>0.99967183577121588</v>
      </c>
      <c r="CW79">
        <f t="shared" si="161"/>
        <v>4.7848601108944216E-4</v>
      </c>
      <c r="CX79">
        <f t="shared" si="162"/>
        <v>0.15987270651853214</v>
      </c>
      <c r="CY79">
        <f t="shared" si="163"/>
        <v>0.31409056355124931</v>
      </c>
      <c r="CZ79">
        <f t="shared" si="164"/>
        <v>9.159912416411898E-6</v>
      </c>
      <c r="DA79">
        <f t="shared" si="165"/>
        <v>9.0544764254143102E-3</v>
      </c>
      <c r="DB79">
        <f t="shared" si="166"/>
        <v>0.99748534362068697</v>
      </c>
      <c r="DC79">
        <f t="shared" si="167"/>
        <v>9.7347737155381163E-4</v>
      </c>
      <c r="DD79">
        <f>0</f>
        <v>0</v>
      </c>
      <c r="DE79">
        <f>0</f>
        <v>0</v>
      </c>
      <c r="DF79">
        <f>(((Parameters!$C$35))/(((Parameters!$C$35))^2+((C79*Parameters!$C$34-1/(C79*Parameters!$C$33)))^2))+(((Parameters!$C$39+Parameters!$C$38))/(((Parameters!$C$39+Parameters!$C$38))^2+((C79*Parameters!$C$37-1/(C79*Parameters!$C$36)))^2))</f>
        <v>7.7224135501686445E-6</v>
      </c>
      <c r="DG79">
        <f>(-((C79*Parameters!$C$34-1/(C79*Parameters!$C$33)))/(((Parameters!$C$35))^2+((C79*Parameters!$C$34-1/(C79*Parameters!$C$33)))^2))+(-((C79*Parameters!$C$37-1/(C79*Parameters!$C$36)))/(((Parameters!$C$39+Parameters!$C$38))^2+((C79*Parameters!$C$37-1/(C79*Parameters!$C$36)))^2))</f>
        <v>1.4331200511704858E-3</v>
      </c>
      <c r="DH79">
        <f t="shared" si="168"/>
        <v>0.9992229408898623</v>
      </c>
      <c r="DI79">
        <f t="shared" si="169"/>
        <v>7.1002832965999334E-4</v>
      </c>
      <c r="DJ79">
        <f t="shared" si="170"/>
        <v>0.15987270651853214</v>
      </c>
      <c r="DK79">
        <f t="shared" si="171"/>
        <v>0.31409056355124931</v>
      </c>
      <c r="DL79">
        <f t="shared" si="172"/>
        <v>1.5467796809548409E-5</v>
      </c>
      <c r="DM79">
        <f t="shared" si="173"/>
        <v>1.0484000189700644E-2</v>
      </c>
      <c r="DN79">
        <f t="shared" si="174"/>
        <v>0.99748534362068697</v>
      </c>
      <c r="DO79">
        <f t="shared" si="175"/>
        <v>9.7347737155381163E-4</v>
      </c>
      <c r="DP79">
        <f>2*((((Parameters!$C$41)/((Parameters!$C$41)^2+(C79*(Parameters!$C$40*(1-Parameters!$C$42)))^2)))/((((Parameters!$C$41)/((Parameters!$C$41)^2+(C79*(Parameters!$C$40*(1-Parameters!$C$42)))^2)))^2+((-(C79*(Parameters!$C$40*(1-Parameters!$C$42)))/((Parameters!$C$41)^2+(C79*(Parameters!$C$40*(1-Parameters!$C$42)))^2)+C79*Parameters!$C$43))^2))</f>
        <v>0.20000000001394797</v>
      </c>
      <c r="DQ79">
        <f>2*(-((-(C79*(Parameters!$C$40*(1-Parameters!$C$42)))/((Parameters!$C$41)^2+(C79*(Parameters!$C$40*(1-Parameters!$C$42)))^2)+C79*Parameters!$C$43))/((((Parameters!$C$41)/((Parameters!$C$41)^2+(C79*(Parameters!$C$40*(1-Parameters!$C$42)))^2)))^2+((-(C79*(Parameters!$C$40*(1-Parameters!$C$42)))/((Parameters!$C$41)^2+(C79*(Parameters!$C$40*(1-Parameters!$C$42)))^2)+C79*Parameters!$C$43))^2))</f>
        <v>9.1481043852558869E-3</v>
      </c>
      <c r="DR79">
        <f>0</f>
        <v>0</v>
      </c>
      <c r="DS79">
        <f>0</f>
        <v>0</v>
      </c>
      <c r="DT79">
        <f t="shared" si="176"/>
        <v>0.9992229408898623</v>
      </c>
      <c r="DU79">
        <f t="shared" si="177"/>
        <v>7.1002832965999334E-4</v>
      </c>
      <c r="DV79">
        <f t="shared" si="178"/>
        <v>0.35971079929716548</v>
      </c>
      <c r="DW79">
        <f t="shared" si="179"/>
        <v>0.32337356498459408</v>
      </c>
      <c r="DX79">
        <f t="shared" si="180"/>
        <v>1.5467796809548409E-5</v>
      </c>
      <c r="DY79">
        <f t="shared" si="181"/>
        <v>1.0484000189700644E-2</v>
      </c>
      <c r="DZ79">
        <f t="shared" si="182"/>
        <v>0.99739252845193871</v>
      </c>
      <c r="EA79">
        <f t="shared" si="183"/>
        <v>3.0704189106599946E-3</v>
      </c>
      <c r="EB79">
        <f>0</f>
        <v>0</v>
      </c>
      <c r="EC79">
        <f>0</f>
        <v>0</v>
      </c>
      <c r="ED79">
        <f>0</f>
        <v>0</v>
      </c>
      <c r="EE79">
        <f>C79*Parameters!$C$44</f>
        <v>1.5246840895675491E-8</v>
      </c>
      <c r="EF79">
        <f t="shared" si="184"/>
        <v>0.99922293595943701</v>
      </c>
      <c r="EG79">
        <f t="shared" si="185"/>
        <v>7.1003381411331864E-4</v>
      </c>
      <c r="EH79">
        <f t="shared" si="186"/>
        <v>0.35971079929716548</v>
      </c>
      <c r="EI79">
        <f t="shared" si="187"/>
        <v>0.32337356498459408</v>
      </c>
      <c r="EJ79">
        <f t="shared" si="188"/>
        <v>1.5467749995359795E-5</v>
      </c>
      <c r="EK79">
        <f t="shared" si="189"/>
        <v>1.0484015396785836E-2</v>
      </c>
      <c r="EL79">
        <f t="shared" si="190"/>
        <v>0.99739252845193871</v>
      </c>
      <c r="EM79">
        <f t="shared" si="191"/>
        <v>3.0704189106599946E-3</v>
      </c>
      <c r="EN79">
        <f>0</f>
        <v>0</v>
      </c>
      <c r="EO79">
        <f>0</f>
        <v>0</v>
      </c>
      <c r="EP79">
        <f>(((2*Parameters!$C$47))/(((2*Parameters!$C$47))^2+((2*(C79*Parameters!$C$46-1/(C79*Parameters!$C$45))))^2))</f>
        <v>1.1251362014376059E-13</v>
      </c>
      <c r="EQ79">
        <f>(-((2*(C79*Parameters!$C$46-1/(C79*Parameters!$C$45))))/(((2*Parameters!$C$47))^2+((2*(C79*Parameters!$C$46-1/(C79*Parameters!$C$45))))^2))</f>
        <v>1.6771524986100705E-6</v>
      </c>
      <c r="ER79">
        <f t="shared" si="192"/>
        <v>0.99922239361269505</v>
      </c>
      <c r="ES79">
        <f t="shared" si="193"/>
        <v>7.1063710401552088E-4</v>
      </c>
      <c r="ET79">
        <f t="shared" si="194"/>
        <v>0.35971079929716548</v>
      </c>
      <c r="EU79">
        <f t="shared" si="195"/>
        <v>0.32337356498459408</v>
      </c>
      <c r="EV79">
        <f t="shared" si="196"/>
        <v>1.5462600546832246E-5</v>
      </c>
      <c r="EW79">
        <f t="shared" si="197"/>
        <v>1.048568817615737E-2</v>
      </c>
      <c r="EX79">
        <f t="shared" si="198"/>
        <v>0.99739252845193871</v>
      </c>
      <c r="EY79">
        <f t="shared" si="199"/>
        <v>3.0704189106599946E-3</v>
      </c>
      <c r="EZ79">
        <f>(ER79+ET79/Parameters!$C$6+Parameters!$C$7*(EV79+EX79/Parameters!$C$6))</f>
        <v>1.0117340735882487</v>
      </c>
      <c r="FA79">
        <f>(ES79+EU79/Parameters!$C$6+Parameters!$C$7*(EW79+EY79/Parameters!$C$6))</f>
        <v>1.1958413277392705E-2</v>
      </c>
      <c r="FB79">
        <f t="shared" si="200"/>
        <v>-0.10193422380101896</v>
      </c>
      <c r="FC79">
        <f t="shared" si="201"/>
        <v>0.98833298248387191</v>
      </c>
      <c r="FD79">
        <f>(ER79+ET79/Parameters!$C$6+Parameters!$C$8*(EV79+EX79/Parameters!$C$6))</f>
        <v>2.7471029052711362</v>
      </c>
      <c r="FE79">
        <f>(ES79+EU79/Parameters!$C$6+Parameters!$C$8*(EW79+EY79/Parameters!$C$6))</f>
        <v>0.54158268106032204</v>
      </c>
      <c r="FF79">
        <f t="shared" si="202"/>
        <v>-8.9430975720203509</v>
      </c>
      <c r="FG79">
        <f t="shared" si="203"/>
        <v>0.35714544981472962</v>
      </c>
    </row>
    <row r="80" spans="1:163" x14ac:dyDescent="0.15">
      <c r="A80">
        <f>Parameters!$C$2*(Parameters!$C$3/Parameters!$C$2)^((ROW()-2)/(Parameters!$C$4-1))</f>
        <v>245.47089156850305</v>
      </c>
      <c r="B80">
        <f t="shared" si="102"/>
        <v>2.39</v>
      </c>
      <c r="C80">
        <f t="shared" si="103"/>
        <v>1542.3390992434918</v>
      </c>
      <c r="D80">
        <f>1</f>
        <v>1</v>
      </c>
      <c r="E80">
        <f>0</f>
        <v>0</v>
      </c>
      <c r="F80">
        <f>0</f>
        <v>0</v>
      </c>
      <c r="G80">
        <f>0</f>
        <v>0</v>
      </c>
      <c r="H80">
        <f>0</f>
        <v>0</v>
      </c>
      <c r="I80">
        <f>0</f>
        <v>0</v>
      </c>
      <c r="J80">
        <f>1</f>
        <v>1</v>
      </c>
      <c r="K80">
        <f>0</f>
        <v>0</v>
      </c>
      <c r="L80">
        <f>2*Parameters!$C$10</f>
        <v>0.04</v>
      </c>
      <c r="M80">
        <f>2*C80*Parameters!$C$9</f>
        <v>3.0846781984869833E-3</v>
      </c>
      <c r="N80">
        <f>0</f>
        <v>0</v>
      </c>
      <c r="O80">
        <f>0</f>
        <v>0</v>
      </c>
      <c r="P80">
        <f t="shared" si="104"/>
        <v>1</v>
      </c>
      <c r="Q80">
        <f t="shared" si="105"/>
        <v>0</v>
      </c>
      <c r="R80">
        <f t="shared" si="106"/>
        <v>0.04</v>
      </c>
      <c r="S80">
        <f t="shared" si="107"/>
        <v>3.0846781984869833E-3</v>
      </c>
      <c r="T80">
        <f t="shared" si="108"/>
        <v>0</v>
      </c>
      <c r="U80">
        <f t="shared" si="109"/>
        <v>0</v>
      </c>
      <c r="V80">
        <f t="shared" si="110"/>
        <v>1</v>
      </c>
      <c r="W80">
        <f t="shared" si="111"/>
        <v>0</v>
      </c>
      <c r="X80">
        <f>0</f>
        <v>0</v>
      </c>
      <c r="Y80">
        <f>0</f>
        <v>0</v>
      </c>
      <c r="Z80">
        <f>0</f>
        <v>0</v>
      </c>
      <c r="AA80">
        <f>C80*(Parameters!$C$12+Parameters!$C$11/2)</f>
        <v>1.1567543244326188E-7</v>
      </c>
      <c r="AB80">
        <f t="shared" si="112"/>
        <v>0.99999999964317854</v>
      </c>
      <c r="AC80">
        <f t="shared" si="113"/>
        <v>4.6270172977304757E-9</v>
      </c>
      <c r="AD80">
        <f t="shared" si="114"/>
        <v>0.04</v>
      </c>
      <c r="AE80">
        <f t="shared" si="115"/>
        <v>3.0846781984869833E-3</v>
      </c>
      <c r="AF80">
        <f t="shared" si="116"/>
        <v>0</v>
      </c>
      <c r="AG80">
        <f t="shared" si="117"/>
        <v>1.1567543244326188E-7</v>
      </c>
      <c r="AH80">
        <f t="shared" si="118"/>
        <v>1</v>
      </c>
      <c r="AI80">
        <f t="shared" si="119"/>
        <v>0</v>
      </c>
      <c r="AJ80">
        <f>0</f>
        <v>0</v>
      </c>
      <c r="AK80">
        <f>0</f>
        <v>0</v>
      </c>
      <c r="AL80">
        <f>(((2*Parameters!$C$15))/(((2*Parameters!$C$15))^2+((2*(C80*Parameters!$C$14-1/(C80*Parameters!$C$13))))^2))</f>
        <v>2.3788108024532804E-6</v>
      </c>
      <c r="AM80">
        <f>(-((2*(C80*Parameters!$C$14-1/(C80*Parameters!$C$13))))/(((2*Parameters!$C$15))^2+((2*(C80*Parameters!$C$14-1/(C80*Parameters!$C$13))))^2))</f>
        <v>7.711696596896897E-3</v>
      </c>
      <c r="AN80">
        <f t="shared" si="120"/>
        <v>0.99997630669324489</v>
      </c>
      <c r="AO80">
        <f t="shared" si="121"/>
        <v>3.0847982875899428E-4</v>
      </c>
      <c r="AP80">
        <f t="shared" si="122"/>
        <v>0.04</v>
      </c>
      <c r="AQ80">
        <f t="shared" si="123"/>
        <v>3.0846781984869833E-3</v>
      </c>
      <c r="AR80">
        <f t="shared" si="124"/>
        <v>2.3788108024532804E-6</v>
      </c>
      <c r="AS80">
        <f t="shared" si="125"/>
        <v>7.7118122723293407E-3</v>
      </c>
      <c r="AT80">
        <f t="shared" si="126"/>
        <v>1</v>
      </c>
      <c r="AU80">
        <f t="shared" si="127"/>
        <v>0</v>
      </c>
      <c r="AV80">
        <f>2*Parameters!$C$17</f>
        <v>0.04</v>
      </c>
      <c r="AW80">
        <f>2*C80*Parameters!$C$16</f>
        <v>3.0846781984869833E-3</v>
      </c>
      <c r="AX80">
        <f>0</f>
        <v>0</v>
      </c>
      <c r="AY80">
        <f>0</f>
        <v>0</v>
      </c>
      <c r="AZ80">
        <f t="shared" si="128"/>
        <v>0.99997630669324489</v>
      </c>
      <c r="BA80">
        <f t="shared" si="129"/>
        <v>3.0847982875899428E-4</v>
      </c>
      <c r="BB80">
        <f t="shared" si="130"/>
        <v>7.9998100706727346E-2</v>
      </c>
      <c r="BC80">
        <f t="shared" si="131"/>
        <v>6.1816225038975282E-3</v>
      </c>
      <c r="BD80">
        <f t="shared" si="132"/>
        <v>2.3788108024532804E-6</v>
      </c>
      <c r="BE80">
        <f t="shared" si="133"/>
        <v>7.7118122723293407E-3</v>
      </c>
      <c r="BF80">
        <f t="shared" si="134"/>
        <v>0.99997630669324489</v>
      </c>
      <c r="BG80">
        <f t="shared" si="135"/>
        <v>3.0847982875899428E-4</v>
      </c>
      <c r="BH80">
        <f>0</f>
        <v>0</v>
      </c>
      <c r="BI80">
        <f>0</f>
        <v>0</v>
      </c>
      <c r="BJ80">
        <f>0</f>
        <v>0</v>
      </c>
      <c r="BK80">
        <f>C80*(Parameters!$C$19+Parameters!$C$18/2)</f>
        <v>1.1567543244326188E-7</v>
      </c>
      <c r="BL80">
        <f t="shared" si="136"/>
        <v>0.99997630597818299</v>
      </c>
      <c r="BM80">
        <f t="shared" si="137"/>
        <v>3.0848908257388816E-4</v>
      </c>
      <c r="BN80">
        <f t="shared" si="138"/>
        <v>7.9998100706727346E-2</v>
      </c>
      <c r="BO80">
        <f t="shared" si="139"/>
        <v>6.1816225038975282E-3</v>
      </c>
      <c r="BP80">
        <f t="shared" si="140"/>
        <v>2.3787751189156885E-6</v>
      </c>
      <c r="BQ80">
        <f t="shared" si="141"/>
        <v>7.7119279450210505E-3</v>
      </c>
      <c r="BR80">
        <f t="shared" si="142"/>
        <v>0.99997630669324489</v>
      </c>
      <c r="BS80">
        <f t="shared" si="143"/>
        <v>3.0847982875899428E-4</v>
      </c>
      <c r="BT80">
        <f>2*((((Parameters!$C$21)/((Parameters!$C$21)^2+(C80*Parameters!$C$20)^2)))/((((Parameters!$C$21)/((Parameters!$C$21)^2+(C80*Parameters!$C$20)^2)))^2+((-(C80*Parameters!$C$20)/((Parameters!$C$21)^2+(C80*Parameters!$C$20)^2)+C80*Parameters!$C$22))^2))</f>
        <v>4.0000000064703632E-2</v>
      </c>
      <c r="BU80">
        <f>2*(-((-(C80*Parameters!$C$20)/((Parameters!$C$21)^2+(C80*Parameters!$C$20)^2)+C80*Parameters!$C$22))/((((Parameters!$C$21)/((Parameters!$C$21)^2+(C80*Parameters!$C$20)^2)))^2+((-(C80*Parameters!$C$20)/((Parameters!$C$21)^2+(C80*Parameters!$C$20)^2)+C80*Parameters!$C$22))^2))</f>
        <v>0.2097581176605969</v>
      </c>
      <c r="BV80">
        <f>0</f>
        <v>0</v>
      </c>
      <c r="BW80">
        <f>0</f>
        <v>0</v>
      </c>
      <c r="BX80">
        <f t="shared" si="144"/>
        <v>0.99997630597818299</v>
      </c>
      <c r="BY80">
        <f t="shared" si="145"/>
        <v>3.0848908257388816E-4</v>
      </c>
      <c r="BZ80">
        <f t="shared" si="146"/>
        <v>0.11993244492127723</v>
      </c>
      <c r="CA80">
        <f t="shared" si="147"/>
        <v>0.2159471097144012</v>
      </c>
      <c r="CB80">
        <f t="shared" si="148"/>
        <v>2.3787751189156885E-6</v>
      </c>
      <c r="CC80">
        <f t="shared" si="149"/>
        <v>7.7119279450210505E-3</v>
      </c>
      <c r="CD80">
        <f t="shared" si="150"/>
        <v>0.99835876235496812</v>
      </c>
      <c r="CE80">
        <f t="shared" si="151"/>
        <v>6.1745591445010769E-4</v>
      </c>
      <c r="CF80">
        <f>0</f>
        <v>0</v>
      </c>
      <c r="CG80">
        <f>0</f>
        <v>0</v>
      </c>
      <c r="CH80">
        <f>(((Parameters!$C$25))/(((Parameters!$C$25))^2+((C80*Parameters!$C$24-1/(C80*Parameters!$C$23)))^2))+(((Parameters!$C$29+Parameters!$C$28))/(((Parameters!$C$29+Parameters!$C$28))^2+((C80*Parameters!$C$27-1/(C80*Parameters!$C$26)))^2))</f>
        <v>7.9022703800423943E-6</v>
      </c>
      <c r="CI80">
        <f>(-((C80*Parameters!$C$24-1/(C80*Parameters!$C$23)))/(((Parameters!$C$25))^2+((C80*Parameters!$C$24-1/(C80*Parameters!$C$23)))^2))+(-((C80*Parameters!$C$27-1/(C80*Parameters!$C$26)))/(((Parameters!$C$29+Parameters!$C$28))^2+((C80*Parameters!$C$27-1/(C80*Parameters!$C$26)))^2))</f>
        <v>1.4497128439430007E-3</v>
      </c>
      <c r="CJ80">
        <f t="shared" si="152"/>
        <v>0.9996641924182248</v>
      </c>
      <c r="CK80">
        <f t="shared" si="153"/>
        <v>4.8406316083050215E-4</v>
      </c>
      <c r="CL80">
        <f t="shared" si="154"/>
        <v>0.11993244492127723</v>
      </c>
      <c r="CM80">
        <f t="shared" si="155"/>
        <v>0.2159471097144012</v>
      </c>
      <c r="CN80">
        <f t="shared" si="156"/>
        <v>9.372942225582246E-6</v>
      </c>
      <c r="CO80">
        <f t="shared" si="157"/>
        <v>9.1592663449736704E-3</v>
      </c>
      <c r="CP80">
        <f t="shared" si="158"/>
        <v>0.99835876235496812</v>
      </c>
      <c r="CQ80">
        <f t="shared" si="159"/>
        <v>6.1745591445010769E-4</v>
      </c>
      <c r="CR80">
        <f>2*((((Parameters!$C$31)/((Parameters!$C$31)^2+(C80*Parameters!$C$30)^2)))/((((Parameters!$C$31)/((Parameters!$C$31)^2+(C80*Parameters!$C$30)^2)))^2+((-(C80*Parameters!$C$30)/((Parameters!$C$31)^2+(C80*Parameters!$C$30)^2)+C80*Parameters!$C$32))^2))</f>
        <v>4.0000000031400286E-2</v>
      </c>
      <c r="CS80">
        <f>2*(-((-(C80*Parameters!$C$30)/((Parameters!$C$31)^2+(C80*Parameters!$C$30)^2)+C80*Parameters!$C$32))/((((Parameters!$C$31)/((Parameters!$C$31)^2+(C80*Parameters!$C$30)^2)))^2+((-(C80*Parameters!$C$30)/((Parameters!$C$31)^2+(C80*Parameters!$C$30)^2)+C80*Parameters!$C$32))^2))</f>
        <v>0.10179438058385576</v>
      </c>
      <c r="CT80">
        <f>0</f>
        <v>0</v>
      </c>
      <c r="CU80">
        <f>0</f>
        <v>0</v>
      </c>
      <c r="CV80">
        <f t="shared" si="160"/>
        <v>0.9996641924182248</v>
      </c>
      <c r="CW80">
        <f t="shared" si="161"/>
        <v>4.8406316083050215E-4</v>
      </c>
      <c r="CX80">
        <f t="shared" si="162"/>
        <v>0.15986973773977575</v>
      </c>
      <c r="CY80">
        <f t="shared" si="163"/>
        <v>0.31772666949992323</v>
      </c>
      <c r="CZ80">
        <f t="shared" si="164"/>
        <v>9.372942225582246E-6</v>
      </c>
      <c r="DA80">
        <f t="shared" si="165"/>
        <v>9.1592663449736704E-3</v>
      </c>
      <c r="DB80">
        <f t="shared" si="166"/>
        <v>0.99742677542846836</v>
      </c>
      <c r="DC80">
        <f t="shared" si="167"/>
        <v>9.8478068138475958E-4</v>
      </c>
      <c r="DD80">
        <f>0</f>
        <v>0</v>
      </c>
      <c r="DE80">
        <f>0</f>
        <v>0</v>
      </c>
      <c r="DF80">
        <f>(((Parameters!$C$35))/(((Parameters!$C$35))^2+((C80*Parameters!$C$34-1/(C80*Parameters!$C$33)))^2))+(((Parameters!$C$39+Parameters!$C$38))/(((Parameters!$C$39+Parameters!$C$38))^2+((C80*Parameters!$C$37-1/(C80*Parameters!$C$36)))^2))</f>
        <v>7.9022703800423943E-6</v>
      </c>
      <c r="DG80">
        <f>(-((C80*Parameters!$C$34-1/(C80*Parameters!$C$33)))/(((Parameters!$C$35))^2+((C80*Parameters!$C$34-1/(C80*Parameters!$C$33)))^2))+(-((C80*Parameters!$C$37-1/(C80*Parameters!$C$36)))/(((Parameters!$C$39+Parameters!$C$38))^2+((C80*Parameters!$C$37-1/(C80*Parameters!$C$36)))^2))</f>
        <v>1.4497128439430007E-3</v>
      </c>
      <c r="DH80">
        <f t="shared" si="168"/>
        <v>0.9992048433184807</v>
      </c>
      <c r="DI80">
        <f t="shared" si="169"/>
        <v>7.1833913503899281E-4</v>
      </c>
      <c r="DJ80">
        <f t="shared" si="170"/>
        <v>0.15986973773977575</v>
      </c>
      <c r="DK80">
        <f t="shared" si="171"/>
        <v>0.31772666949992323</v>
      </c>
      <c r="DL80">
        <f t="shared" si="172"/>
        <v>1.5827229087041406E-5</v>
      </c>
      <c r="DM80">
        <f t="shared" si="173"/>
        <v>1.060525653420818E-2</v>
      </c>
      <c r="DN80">
        <f t="shared" si="174"/>
        <v>0.99742677542846836</v>
      </c>
      <c r="DO80">
        <f t="shared" si="175"/>
        <v>9.8478068138475958E-4</v>
      </c>
      <c r="DP80">
        <f>2*((((Parameters!$C$41)/((Parameters!$C$41)^2+(C80*(Parameters!$C$40*(1-Parameters!$C$42)))^2)))/((((Parameters!$C$41)/((Parameters!$C$41)^2+(C80*(Parameters!$C$40*(1-Parameters!$C$42)))^2)))^2+((-(C80*(Parameters!$C$40*(1-Parameters!$C$42)))/((Parameters!$C$41)^2+(C80*(Parameters!$C$40*(1-Parameters!$C$42)))^2)+C80*Parameters!$C$43))^2))</f>
        <v>0.2000000000142729</v>
      </c>
      <c r="DQ80">
        <f>2*(-((-(C80*(Parameters!$C$40*(1-Parameters!$C$42)))/((Parameters!$C$41)^2+(C80*(Parameters!$C$40*(1-Parameters!$C$42)))^2)+C80*Parameters!$C$43))/((((Parameters!$C$41)/((Parameters!$C$41)^2+(C80*(Parameters!$C$40*(1-Parameters!$C$42)))^2)))^2+((-(C80*(Parameters!$C$40*(1-Parameters!$C$42)))/((Parameters!$C$41)^2+(C80*(Parameters!$C$40*(1-Parameters!$C$42)))^2)+C80*Parameters!$C$43))^2))</f>
        <v>9.2540344415572538E-3</v>
      </c>
      <c r="DR80">
        <f>0</f>
        <v>0</v>
      </c>
      <c r="DS80">
        <f>0</f>
        <v>0</v>
      </c>
      <c r="DT80">
        <f t="shared" si="176"/>
        <v>0.9992048433184807</v>
      </c>
      <c r="DU80">
        <f t="shared" si="177"/>
        <v>7.1833913503899281E-4</v>
      </c>
      <c r="DV80">
        <f t="shared" si="178"/>
        <v>0.35970405888263707</v>
      </c>
      <c r="DW80">
        <f t="shared" si="179"/>
        <v>0.32711701336118132</v>
      </c>
      <c r="DX80">
        <f t="shared" si="180"/>
        <v>1.5827229087041406E-5</v>
      </c>
      <c r="DY80">
        <f t="shared" si="181"/>
        <v>1.060525653420818E-2</v>
      </c>
      <c r="DZ80">
        <f t="shared" si="182"/>
        <v>0.9973317994650569</v>
      </c>
      <c r="EA80">
        <f t="shared" si="183"/>
        <v>3.1059784541008491E-3</v>
      </c>
      <c r="EB80">
        <f>0</f>
        <v>0</v>
      </c>
      <c r="EC80">
        <f>0</f>
        <v>0</v>
      </c>
      <c r="ED80">
        <f>0</f>
        <v>0</v>
      </c>
      <c r="EE80">
        <f>C80*Parameters!$C$44</f>
        <v>1.5423390992434918E-8</v>
      </c>
      <c r="EF80">
        <f t="shared" si="184"/>
        <v>0.99920483827322715</v>
      </c>
      <c r="EG80">
        <f t="shared" si="185"/>
        <v>7.1834468289533457E-4</v>
      </c>
      <c r="EH80">
        <f t="shared" si="186"/>
        <v>0.35970405888263707</v>
      </c>
      <c r="EI80">
        <f t="shared" si="187"/>
        <v>0.32711701336118132</v>
      </c>
      <c r="EJ80">
        <f t="shared" si="188"/>
        <v>1.5827181182321295E-5</v>
      </c>
      <c r="EK80">
        <f t="shared" si="189"/>
        <v>1.0605271916446472E-2</v>
      </c>
      <c r="EL80">
        <f t="shared" si="190"/>
        <v>0.9973317994650569</v>
      </c>
      <c r="EM80">
        <f t="shared" si="191"/>
        <v>3.1059784541008491E-3</v>
      </c>
      <c r="EN80">
        <f>0</f>
        <v>0</v>
      </c>
      <c r="EO80">
        <f>0</f>
        <v>0</v>
      </c>
      <c r="EP80">
        <f>(((2*Parameters!$C$47))/(((2*Parameters!$C$47))^2+((2*(C80*Parameters!$C$46-1/(C80*Parameters!$C$45))))^2))</f>
        <v>1.1513439902952322E-13</v>
      </c>
      <c r="EQ80">
        <f>(-((2*(C80*Parameters!$C$46-1/(C80*Parameters!$C$45))))/(((2*Parameters!$C$47))^2+((2*(C80*Parameters!$C$46-1/(C80*Parameters!$C$45))))^2))</f>
        <v>1.6965730092566211E-6</v>
      </c>
      <c r="ER80">
        <f t="shared" si="192"/>
        <v>0.99920428329537281</v>
      </c>
      <c r="ES80">
        <f t="shared" si="193"/>
        <v>7.1895494713061737E-4</v>
      </c>
      <c r="ET80">
        <f t="shared" si="194"/>
        <v>0.35970405888263707</v>
      </c>
      <c r="EU80">
        <f t="shared" si="195"/>
        <v>0.32711701336118132</v>
      </c>
      <c r="EV80">
        <f t="shared" si="196"/>
        <v>1.5821911777935935E-5</v>
      </c>
      <c r="EW80">
        <f t="shared" si="197"/>
        <v>1.0606963962659074E-2</v>
      </c>
      <c r="EX80">
        <f t="shared" si="198"/>
        <v>0.9973317994650569</v>
      </c>
      <c r="EY80">
        <f t="shared" si="199"/>
        <v>3.1059784541008491E-3</v>
      </c>
      <c r="EZ80">
        <f>(ER80+ET80/Parameters!$C$6+Parameters!$C$7*(EV80+EX80/Parameters!$C$6))</f>
        <v>1.0117157288217253</v>
      </c>
      <c r="FA80">
        <f>(ES80+EU80/Parameters!$C$6+Parameters!$C$7*(EW80+EY80/Parameters!$C$6))</f>
        <v>1.2096938020563011E-2</v>
      </c>
      <c r="FB80">
        <f t="shared" si="200"/>
        <v>-0.10179088838602873</v>
      </c>
      <c r="FC80">
        <f t="shared" si="201"/>
        <v>0.98834929218765266</v>
      </c>
      <c r="FD80">
        <f>(ER80+ET80/Parameters!$C$6+Parameters!$C$8*(EV80+EX80/Parameters!$C$6))</f>
        <v>2.7469969104368079</v>
      </c>
      <c r="FE80">
        <f>(ES80+EU80/Parameters!$C$6+Parameters!$C$8*(EW80+EY80/Parameters!$C$6))</f>
        <v>0.54784683781282262</v>
      </c>
      <c r="FF80">
        <f t="shared" si="202"/>
        <v>-8.9465539900094804</v>
      </c>
      <c r="FG80">
        <f t="shared" si="203"/>
        <v>0.3570033574756189</v>
      </c>
    </row>
    <row r="81" spans="1:163" x14ac:dyDescent="0.15">
      <c r="A81">
        <f>Parameters!$C$2*(Parameters!$C$3/Parameters!$C$2)^((ROW()-2)/(Parameters!$C$4-1))</f>
        <v>248.31331052955701</v>
      </c>
      <c r="B81">
        <f t="shared" si="102"/>
        <v>2.395</v>
      </c>
      <c r="C81">
        <f t="shared" si="103"/>
        <v>1560.1985442964346</v>
      </c>
      <c r="D81">
        <f>1</f>
        <v>1</v>
      </c>
      <c r="E81">
        <f>0</f>
        <v>0</v>
      </c>
      <c r="F81">
        <f>0</f>
        <v>0</v>
      </c>
      <c r="G81">
        <f>0</f>
        <v>0</v>
      </c>
      <c r="H81">
        <f>0</f>
        <v>0</v>
      </c>
      <c r="I81">
        <f>0</f>
        <v>0</v>
      </c>
      <c r="J81">
        <f>1</f>
        <v>1</v>
      </c>
      <c r="K81">
        <f>0</f>
        <v>0</v>
      </c>
      <c r="L81">
        <f>2*Parameters!$C$10</f>
        <v>0.04</v>
      </c>
      <c r="M81">
        <f>2*C81*Parameters!$C$9</f>
        <v>3.1203970885928692E-3</v>
      </c>
      <c r="N81">
        <f>0</f>
        <v>0</v>
      </c>
      <c r="O81">
        <f>0</f>
        <v>0</v>
      </c>
      <c r="P81">
        <f t="shared" si="104"/>
        <v>1</v>
      </c>
      <c r="Q81">
        <f t="shared" si="105"/>
        <v>0</v>
      </c>
      <c r="R81">
        <f t="shared" si="106"/>
        <v>0.04</v>
      </c>
      <c r="S81">
        <f t="shared" si="107"/>
        <v>3.1203970885928692E-3</v>
      </c>
      <c r="T81">
        <f t="shared" si="108"/>
        <v>0</v>
      </c>
      <c r="U81">
        <f t="shared" si="109"/>
        <v>0</v>
      </c>
      <c r="V81">
        <f t="shared" si="110"/>
        <v>1</v>
      </c>
      <c r="W81">
        <f t="shared" si="111"/>
        <v>0</v>
      </c>
      <c r="X81">
        <f>0</f>
        <v>0</v>
      </c>
      <c r="Y81">
        <f>0</f>
        <v>0</v>
      </c>
      <c r="Z81">
        <f>0</f>
        <v>0</v>
      </c>
      <c r="AA81">
        <f>C81*(Parameters!$C$12+Parameters!$C$11/2)</f>
        <v>1.1701489082223259E-7</v>
      </c>
      <c r="AB81">
        <f t="shared" si="112"/>
        <v>0.99999999963486708</v>
      </c>
      <c r="AC81">
        <f t="shared" si="113"/>
        <v>4.6805956328893042E-9</v>
      </c>
      <c r="AD81">
        <f t="shared" si="114"/>
        <v>0.04</v>
      </c>
      <c r="AE81">
        <f t="shared" si="115"/>
        <v>3.1203970885928692E-3</v>
      </c>
      <c r="AF81">
        <f t="shared" si="116"/>
        <v>0</v>
      </c>
      <c r="AG81">
        <f t="shared" si="117"/>
        <v>1.1701489082223259E-7</v>
      </c>
      <c r="AH81">
        <f t="shared" si="118"/>
        <v>1</v>
      </c>
      <c r="AI81">
        <f t="shared" si="119"/>
        <v>0</v>
      </c>
      <c r="AJ81">
        <f>0</f>
        <v>0</v>
      </c>
      <c r="AK81">
        <f>0</f>
        <v>0</v>
      </c>
      <c r="AL81">
        <f>(((2*Parameters!$C$15))/(((2*Parameters!$C$15))^2+((2*(C81*Parameters!$C$14-1/(C81*Parameters!$C$13))))^2))</f>
        <v>2.4342204456928686E-6</v>
      </c>
      <c r="AM81">
        <f>(-((2*(C81*Parameters!$C$14-1/(C81*Parameters!$C$13))))/(((2*Parameters!$C$15))^2+((2*(C81*Parameters!$C$14-1/(C81*Parameters!$C$13))))^2))</f>
        <v>7.80099386084187E-3</v>
      </c>
      <c r="AN81">
        <f t="shared" si="120"/>
        <v>0.99997575480515333</v>
      </c>
      <c r="AO81">
        <f t="shared" si="121"/>
        <v>3.1205203076369942E-4</v>
      </c>
      <c r="AP81">
        <f t="shared" si="122"/>
        <v>0.04</v>
      </c>
      <c r="AQ81">
        <f t="shared" si="123"/>
        <v>3.1203970885928692E-3</v>
      </c>
      <c r="AR81">
        <f t="shared" si="124"/>
        <v>2.4342204456928686E-6</v>
      </c>
      <c r="AS81">
        <f t="shared" si="125"/>
        <v>7.8011108757326921E-3</v>
      </c>
      <c r="AT81">
        <f t="shared" si="126"/>
        <v>1</v>
      </c>
      <c r="AU81">
        <f t="shared" si="127"/>
        <v>0</v>
      </c>
      <c r="AV81">
        <f>2*Parameters!$C$17</f>
        <v>0.04</v>
      </c>
      <c r="AW81">
        <f>2*C81*Parameters!$C$16</f>
        <v>3.1203970885928692E-3</v>
      </c>
      <c r="AX81">
        <f>0</f>
        <v>0</v>
      </c>
      <c r="AY81">
        <f>0</f>
        <v>0</v>
      </c>
      <c r="AZ81">
        <f t="shared" si="128"/>
        <v>0.99997575480515333</v>
      </c>
      <c r="BA81">
        <f t="shared" si="129"/>
        <v>3.1205203076369942E-4</v>
      </c>
      <c r="BB81">
        <f t="shared" si="130"/>
        <v>7.9998056465957854E-2</v>
      </c>
      <c r="BC81">
        <f t="shared" si="131"/>
        <v>6.2532006037808747E-3</v>
      </c>
      <c r="BD81">
        <f t="shared" si="132"/>
        <v>2.4342204456928686E-6</v>
      </c>
      <c r="BE81">
        <f t="shared" si="133"/>
        <v>7.8011108757326921E-3</v>
      </c>
      <c r="BF81">
        <f t="shared" si="134"/>
        <v>0.99997575480515344</v>
      </c>
      <c r="BG81">
        <f t="shared" si="135"/>
        <v>3.1205203076369942E-4</v>
      </c>
      <c r="BH81">
        <f>0</f>
        <v>0</v>
      </c>
      <c r="BI81">
        <f>0</f>
        <v>0</v>
      </c>
      <c r="BJ81">
        <f>0</f>
        <v>0</v>
      </c>
      <c r="BK81">
        <f>C81*(Parameters!$C$19+Parameters!$C$18/2)</f>
        <v>1.1701489082223259E-7</v>
      </c>
      <c r="BL81">
        <f t="shared" si="136"/>
        <v>0.99997575407343575</v>
      </c>
      <c r="BM81">
        <f t="shared" si="137"/>
        <v>3.120613917275428E-4</v>
      </c>
      <c r="BN81">
        <f t="shared" si="138"/>
        <v>7.9998056465957854E-2</v>
      </c>
      <c r="BO81">
        <f t="shared" si="139"/>
        <v>6.2532006037808747E-3</v>
      </c>
      <c r="BP81">
        <f t="shared" si="140"/>
        <v>2.4341839309585578E-6</v>
      </c>
      <c r="BQ81">
        <f t="shared" si="141"/>
        <v>7.8012278877864659E-3</v>
      </c>
      <c r="BR81">
        <f t="shared" si="142"/>
        <v>0.99997575480515344</v>
      </c>
      <c r="BS81">
        <f t="shared" si="143"/>
        <v>3.1205203076369942E-4</v>
      </c>
      <c r="BT81">
        <f>2*((((Parameters!$C$21)/((Parameters!$C$21)^2+(C81*Parameters!$C$20)^2)))/((((Parameters!$C$21)/((Parameters!$C$21)^2+(C81*Parameters!$C$20)^2)))^2+((-(C81*Parameters!$C$20)/((Parameters!$C$21)^2+(C81*Parameters!$C$20)^2)+C81*Parameters!$C$22))^2))</f>
        <v>4.000000006621076E-2</v>
      </c>
      <c r="BU81">
        <f>2*(-((-(C81*Parameters!$C$20)/((Parameters!$C$21)^2+(C81*Parameters!$C$20)^2)+C81*Parameters!$C$22))/((((Parameters!$C$21)/((Parameters!$C$21)^2+(C81*Parameters!$C$20)^2)))^2+((-(C81*Parameters!$C$20)/((Parameters!$C$21)^2+(C81*Parameters!$C$20)^2)+C81*Parameters!$C$22))^2))</f>
        <v>0.21218700219368761</v>
      </c>
      <c r="BV81">
        <f>0</f>
        <v>0</v>
      </c>
      <c r="BW81">
        <f>0</f>
        <v>0</v>
      </c>
      <c r="BX81">
        <f t="shared" si="144"/>
        <v>0.99997575407343575</v>
      </c>
      <c r="BY81">
        <f t="shared" si="145"/>
        <v>3.120613917275428E-4</v>
      </c>
      <c r="BZ81">
        <f t="shared" si="146"/>
        <v>0.11993087132389338</v>
      </c>
      <c r="CA81">
        <f t="shared" si="147"/>
        <v>0.21844754058268517</v>
      </c>
      <c r="CB81">
        <f t="shared" si="148"/>
        <v>2.4341839309585578E-6</v>
      </c>
      <c r="CC81">
        <f t="shared" si="149"/>
        <v>7.8012278877864659E-3</v>
      </c>
      <c r="CD81">
        <f t="shared" si="150"/>
        <v>0.9983205330135716</v>
      </c>
      <c r="CE81">
        <f t="shared" si="151"/>
        <v>6.2461764898278141E-4</v>
      </c>
      <c r="CF81">
        <f>0</f>
        <v>0</v>
      </c>
      <c r="CG81">
        <f>0</f>
        <v>0</v>
      </c>
      <c r="CH81">
        <f>(((Parameters!$C$25))/(((Parameters!$C$25))^2+((C81*Parameters!$C$24-1/(C81*Parameters!$C$23)))^2))+(((Parameters!$C$29+Parameters!$C$28))/(((Parameters!$C$29+Parameters!$C$28))^2+((C81*Parameters!$C$27-1/(C81*Parameters!$C$26)))^2))</f>
        <v>8.0863156104520628E-6</v>
      </c>
      <c r="CI81">
        <f>(-((C81*Parameters!$C$24-1/(C81*Parameters!$C$23)))/(((Parameters!$C$25))^2+((C81*Parameters!$C$24-1/(C81*Parameters!$C$23)))^2))+(-((C81*Parameters!$C$27-1/(C81*Parameters!$C$26)))/(((Parameters!$C$29+Parameters!$C$28))^2+((C81*Parameters!$C$27-1/(C81*Parameters!$C$26)))^2))</f>
        <v>1.4664977034977232E-3</v>
      </c>
      <c r="CJ81">
        <f t="shared" si="152"/>
        <v>0.99965637105571348</v>
      </c>
      <c r="CK81">
        <f t="shared" si="153"/>
        <v>4.8970617485999206E-4</v>
      </c>
      <c r="CL81">
        <f t="shared" si="154"/>
        <v>0.11993087132389338</v>
      </c>
      <c r="CM81">
        <f t="shared" si="155"/>
        <v>0.21844754058268517</v>
      </c>
      <c r="CN81">
        <f t="shared" si="156"/>
        <v>9.5909184935036305E-6</v>
      </c>
      <c r="CO81">
        <f t="shared" si="157"/>
        <v>9.2652677076609374E-3</v>
      </c>
      <c r="CP81">
        <f t="shared" si="158"/>
        <v>0.9983205330135716</v>
      </c>
      <c r="CQ81">
        <f t="shared" si="159"/>
        <v>6.2461764898278141E-4</v>
      </c>
      <c r="CR81">
        <f>2*((((Parameters!$C$31)/((Parameters!$C$31)^2+(C81*Parameters!$C$30)^2)))/((((Parameters!$C$31)/((Parameters!$C$31)^2+(C81*Parameters!$C$30)^2)))^2+((-(C81*Parameters!$C$30)/((Parameters!$C$31)^2+(C81*Parameters!$C$30)^2)+C81*Parameters!$C$32))^2))</f>
        <v>4.0000000032131687E-2</v>
      </c>
      <c r="CS81">
        <f>2*(-((-(C81*Parameters!$C$30)/((Parameters!$C$31)^2+(C81*Parameters!$C$30)^2)+C81*Parameters!$C$32))/((((Parameters!$C$31)/((Parameters!$C$31)^2+(C81*Parameters!$C$30)^2)))^2+((-(C81*Parameters!$C$30)/((Parameters!$C$31)^2+(C81*Parameters!$C$30)^2)+C81*Parameters!$C$32))^2))</f>
        <v>0.10297310395868264</v>
      </c>
      <c r="CT81">
        <f>0</f>
        <v>0</v>
      </c>
      <c r="CU81">
        <f>0</f>
        <v>0</v>
      </c>
      <c r="CV81">
        <f t="shared" si="160"/>
        <v>0.99965637105571348</v>
      </c>
      <c r="CW81">
        <f t="shared" si="161"/>
        <v>4.8970617485999206E-4</v>
      </c>
      <c r="CX81">
        <f t="shared" si="162"/>
        <v>0.15986669963338948</v>
      </c>
      <c r="CY81">
        <f t="shared" si="163"/>
        <v>0.32140484824937471</v>
      </c>
      <c r="CZ81">
        <f t="shared" si="164"/>
        <v>9.5909184935036305E-6</v>
      </c>
      <c r="DA81">
        <f t="shared" si="165"/>
        <v>9.2652677076609374E-3</v>
      </c>
      <c r="DB81">
        <f t="shared" si="166"/>
        <v>0.99736684327544567</v>
      </c>
      <c r="DC81">
        <f t="shared" si="167"/>
        <v>9.9621596423401832E-4</v>
      </c>
      <c r="DD81">
        <f>0</f>
        <v>0</v>
      </c>
      <c r="DE81">
        <f>0</f>
        <v>0</v>
      </c>
      <c r="DF81">
        <f>(((Parameters!$C$35))/(((Parameters!$C$35))^2+((C81*Parameters!$C$34-1/(C81*Parameters!$C$33)))^2))+(((Parameters!$C$39+Parameters!$C$38))/(((Parameters!$C$39+Parameters!$C$38))^2+((C81*Parameters!$C$37-1/(C81*Parameters!$C$36)))^2))</f>
        <v>8.0863156104520628E-6</v>
      </c>
      <c r="DG81">
        <f>(-((C81*Parameters!$C$34-1/(C81*Parameters!$C$33)))/(((Parameters!$C$35))^2+((C81*Parameters!$C$34-1/(C81*Parameters!$C$33)))^2))+(-((C81*Parameters!$C$37-1/(C81*Parameters!$C$36)))/(((Parameters!$C$39+Parameters!$C$38))^2+((C81*Parameters!$C$37-1/(C81*Parameters!$C$36)))^2))</f>
        <v>1.4664977034977232E-3</v>
      </c>
      <c r="DH81">
        <f t="shared" si="168"/>
        <v>0.9991863243164516</v>
      </c>
      <c r="DI81">
        <f t="shared" si="169"/>
        <v>7.2674930377979196E-4</v>
      </c>
      <c r="DJ81">
        <f t="shared" si="170"/>
        <v>0.15986669963338948</v>
      </c>
      <c r="DK81">
        <f t="shared" si="171"/>
        <v>0.32140484824937471</v>
      </c>
      <c r="DL81">
        <f t="shared" si="172"/>
        <v>1.6194993143892203E-5</v>
      </c>
      <c r="DM81">
        <f t="shared" si="173"/>
        <v>1.0727911948585855E-2</v>
      </c>
      <c r="DN81">
        <f t="shared" si="174"/>
        <v>0.99736684327544567</v>
      </c>
      <c r="DO81">
        <f t="shared" si="175"/>
        <v>9.9621596423401832E-4</v>
      </c>
      <c r="DP81">
        <f>2*((((Parameters!$C$41)/((Parameters!$C$41)^2+(C81*(Parameters!$C$40*(1-Parameters!$C$42)))^2)))/((((Parameters!$C$41)/((Parameters!$C$41)^2+(C81*(Parameters!$C$40*(1-Parameters!$C$42)))^2)))^2+((-(C81*(Parameters!$C$40*(1-Parameters!$C$42)))/((Parameters!$C$41)^2+(C81*(Parameters!$C$40*(1-Parameters!$C$42)))^2)+C81*Parameters!$C$43))^2))</f>
        <v>0.20000000001460538</v>
      </c>
      <c r="DQ81">
        <f>2*(-((-(C81*(Parameters!$C$40*(1-Parameters!$C$42)))/((Parameters!$C$41)^2+(C81*(Parameters!$C$40*(1-Parameters!$C$42)))^2)+C81*Parameters!$C$43))/((((Parameters!$C$41)/((Parameters!$C$41)^2+(C81*(Parameters!$C$40*(1-Parameters!$C$42)))^2)))^2+((-(C81*(Parameters!$C$40*(1-Parameters!$C$42)))/((Parameters!$C$41)^2+(C81*(Parameters!$C$40*(1-Parameters!$C$42)))^2)+C81*Parameters!$C$43))^2))</f>
        <v>9.3611911101005706E-3</v>
      </c>
      <c r="DR81">
        <f>0</f>
        <v>0</v>
      </c>
      <c r="DS81">
        <f>0</f>
        <v>0</v>
      </c>
      <c r="DT81">
        <f t="shared" si="176"/>
        <v>0.9991863243164516</v>
      </c>
      <c r="DU81">
        <f t="shared" si="177"/>
        <v>7.2674930377979196E-4</v>
      </c>
      <c r="DV81">
        <f t="shared" si="178"/>
        <v>0.35969716127215146</v>
      </c>
      <c r="DW81">
        <f t="shared" si="179"/>
        <v>0.33090377224666651</v>
      </c>
      <c r="DX81">
        <f t="shared" si="180"/>
        <v>1.6194993143892203E-5</v>
      </c>
      <c r="DY81">
        <f t="shared" si="181"/>
        <v>1.0727911948585855E-2</v>
      </c>
      <c r="DZ81">
        <f t="shared" si="182"/>
        <v>0.99726965624011155</v>
      </c>
      <c r="EA81">
        <f t="shared" si="183"/>
        <v>3.1419499585337214E-3</v>
      </c>
      <c r="EB81">
        <f>0</f>
        <v>0</v>
      </c>
      <c r="EC81">
        <f>0</f>
        <v>0</v>
      </c>
      <c r="ED81">
        <f>0</f>
        <v>0</v>
      </c>
      <c r="EE81">
        <f>C81*Parameters!$C$44</f>
        <v>1.5601985442964345E-8</v>
      </c>
      <c r="EF81">
        <f t="shared" si="184"/>
        <v>0.99918631915369571</v>
      </c>
      <c r="EG81">
        <f t="shared" si="185"/>
        <v>7.2675491576966597E-4</v>
      </c>
      <c r="EH81">
        <f t="shared" si="186"/>
        <v>0.35969716127215146</v>
      </c>
      <c r="EI81">
        <f t="shared" si="187"/>
        <v>0.33090377224666651</v>
      </c>
      <c r="EJ81">
        <f t="shared" si="188"/>
        <v>1.6194944123234688E-5</v>
      </c>
      <c r="EK81">
        <f t="shared" si="189"/>
        <v>1.0727927507972515E-2</v>
      </c>
      <c r="EL81">
        <f t="shared" si="190"/>
        <v>0.99726965624011155</v>
      </c>
      <c r="EM81">
        <f t="shared" si="191"/>
        <v>3.1419499585337214E-3</v>
      </c>
      <c r="EN81">
        <f>0</f>
        <v>0</v>
      </c>
      <c r="EO81">
        <f>0</f>
        <v>0</v>
      </c>
      <c r="EP81">
        <f>(((2*Parameters!$C$47))/(((2*Parameters!$C$47))^2+((2*(C81*Parameters!$C$46-1/(C81*Parameters!$C$45))))^2))</f>
        <v>1.1781622369765435E-13</v>
      </c>
      <c r="EQ81">
        <f>(-((2*(C81*Parameters!$C$46-1/(C81*Parameters!$C$45))))/(((2*Parameters!$C$47))^2+((2*(C81*Parameters!$C$46-1/(C81*Parameters!$C$45))))^2))</f>
        <v>1.7162183988179782E-6</v>
      </c>
      <c r="ER81">
        <f t="shared" si="192"/>
        <v>0.99918575125059594</v>
      </c>
      <c r="ES81">
        <f t="shared" si="193"/>
        <v>7.2737223469482965E-4</v>
      </c>
      <c r="ET81">
        <f t="shared" si="194"/>
        <v>0.35969716127215146</v>
      </c>
      <c r="EU81">
        <f t="shared" si="195"/>
        <v>0.33090377224666651</v>
      </c>
      <c r="EV81">
        <f t="shared" si="196"/>
        <v>1.6189551968402232E-5</v>
      </c>
      <c r="EW81">
        <f t="shared" si="197"/>
        <v>1.0729639040505506E-2</v>
      </c>
      <c r="EX81">
        <f t="shared" si="198"/>
        <v>0.99726965624011155</v>
      </c>
      <c r="EY81">
        <f t="shared" si="199"/>
        <v>3.1419499585337214E-3</v>
      </c>
      <c r="EZ81">
        <f>(ER81+ET81/Parameters!$C$6+Parameters!$C$7*(EV81+EX81/Parameters!$C$6))</f>
        <v>1.011696956860062</v>
      </c>
      <c r="FA81">
        <f>(ES81+EU81/Parameters!$C$6+Parameters!$C$7*(EW81+EY81/Parameters!$C$6))</f>
        <v>1.2237068660665838E-2</v>
      </c>
      <c r="FB81">
        <f t="shared" si="200"/>
        <v>-0.1016442135132631</v>
      </c>
      <c r="FC81">
        <f t="shared" si="201"/>
        <v>0.98836598215686899</v>
      </c>
      <c r="FD81">
        <f>(ER81+ET81/Parameters!$C$6+Parameters!$C$8*(EV81+EX81/Parameters!$C$6))</f>
        <v>2.7468884453108497</v>
      </c>
      <c r="FE81">
        <f>(ES81+EU81/Parameters!$C$6+Parameters!$C$8*(EW81+EY81/Parameters!$C$6))</f>
        <v>0.55418328148339113</v>
      </c>
      <c r="FF81">
        <f t="shared" si="202"/>
        <v>-8.9500878796648244</v>
      </c>
      <c r="FG81">
        <f t="shared" si="203"/>
        <v>0.35685813874574979</v>
      </c>
    </row>
    <row r="82" spans="1:163" x14ac:dyDescent="0.15">
      <c r="A82">
        <f>Parameters!$C$2*(Parameters!$C$3/Parameters!$C$2)^((ROW()-2)/(Parameters!$C$4-1))</f>
        <v>251.188643150958</v>
      </c>
      <c r="B82">
        <f t="shared" si="102"/>
        <v>2.4</v>
      </c>
      <c r="C82">
        <f t="shared" si="103"/>
        <v>1578.2647919764754</v>
      </c>
      <c r="D82">
        <f>1</f>
        <v>1</v>
      </c>
      <c r="E82">
        <f>0</f>
        <v>0</v>
      </c>
      <c r="F82">
        <f>0</f>
        <v>0</v>
      </c>
      <c r="G82">
        <f>0</f>
        <v>0</v>
      </c>
      <c r="H82">
        <f>0</f>
        <v>0</v>
      </c>
      <c r="I82">
        <f>0</f>
        <v>0</v>
      </c>
      <c r="J82">
        <f>1</f>
        <v>1</v>
      </c>
      <c r="K82">
        <f>0</f>
        <v>0</v>
      </c>
      <c r="L82">
        <f>2*Parameters!$C$10</f>
        <v>0.04</v>
      </c>
      <c r="M82">
        <f>2*C82*Parameters!$C$9</f>
        <v>3.1565295839529506E-3</v>
      </c>
      <c r="N82">
        <f>0</f>
        <v>0</v>
      </c>
      <c r="O82">
        <f>0</f>
        <v>0</v>
      </c>
      <c r="P82">
        <f t="shared" si="104"/>
        <v>1</v>
      </c>
      <c r="Q82">
        <f t="shared" si="105"/>
        <v>0</v>
      </c>
      <c r="R82">
        <f t="shared" si="106"/>
        <v>0.04</v>
      </c>
      <c r="S82">
        <f t="shared" si="107"/>
        <v>3.1565295839529506E-3</v>
      </c>
      <c r="T82">
        <f t="shared" si="108"/>
        <v>0</v>
      </c>
      <c r="U82">
        <f t="shared" si="109"/>
        <v>0</v>
      </c>
      <c r="V82">
        <f t="shared" si="110"/>
        <v>1</v>
      </c>
      <c r="W82">
        <f t="shared" si="111"/>
        <v>0</v>
      </c>
      <c r="X82">
        <f>0</f>
        <v>0</v>
      </c>
      <c r="Y82">
        <f>0</f>
        <v>0</v>
      </c>
      <c r="Z82">
        <f>0</f>
        <v>0</v>
      </c>
      <c r="AA82">
        <f>C82*(Parameters!$C$12+Parameters!$C$11/2)</f>
        <v>1.1836985939823565E-7</v>
      </c>
      <c r="AB82">
        <f t="shared" si="112"/>
        <v>0.99999999962636199</v>
      </c>
      <c r="AC82">
        <f t="shared" si="113"/>
        <v>4.734794375929426E-9</v>
      </c>
      <c r="AD82">
        <f t="shared" si="114"/>
        <v>0.04</v>
      </c>
      <c r="AE82">
        <f t="shared" si="115"/>
        <v>3.1565295839529506E-3</v>
      </c>
      <c r="AF82">
        <f t="shared" si="116"/>
        <v>0</v>
      </c>
      <c r="AG82">
        <f t="shared" si="117"/>
        <v>1.1836985939823565E-7</v>
      </c>
      <c r="AH82">
        <f t="shared" si="118"/>
        <v>1</v>
      </c>
      <c r="AI82">
        <f t="shared" si="119"/>
        <v>0</v>
      </c>
      <c r="AJ82">
        <f>0</f>
        <v>0</v>
      </c>
      <c r="AK82">
        <f>0</f>
        <v>0</v>
      </c>
      <c r="AL82">
        <f>(((2*Parameters!$C$15))/(((2*Parameters!$C$15))^2+((2*(C82*Parameters!$C$14-1/(C82*Parameters!$C$13))))^2))</f>
        <v>2.4909207463417835E-6</v>
      </c>
      <c r="AM82">
        <f>(-((2*(C82*Parameters!$C$14-1/(C82*Parameters!$C$13))))/(((2*Parameters!$C$15))^2+((2*(C82*Parameters!$C$14-1/(C82*Parameters!$C$13))))^2))</f>
        <v>7.8913251392816412E-3</v>
      </c>
      <c r="AN82">
        <f t="shared" si="120"/>
        <v>0.99997519006193314</v>
      </c>
      <c r="AO82">
        <f t="shared" si="121"/>
        <v>3.1566560303066866E-4</v>
      </c>
      <c r="AP82">
        <f t="shared" si="122"/>
        <v>0.04</v>
      </c>
      <c r="AQ82">
        <f t="shared" si="123"/>
        <v>3.1565295839529506E-3</v>
      </c>
      <c r="AR82">
        <f t="shared" si="124"/>
        <v>2.4909207463417835E-6</v>
      </c>
      <c r="AS82">
        <f t="shared" si="125"/>
        <v>7.8914435091410398E-3</v>
      </c>
      <c r="AT82">
        <f t="shared" si="126"/>
        <v>1</v>
      </c>
      <c r="AU82">
        <f t="shared" si="127"/>
        <v>0</v>
      </c>
      <c r="AV82">
        <f>2*Parameters!$C$17</f>
        <v>0.04</v>
      </c>
      <c r="AW82">
        <f>2*C82*Parameters!$C$16</f>
        <v>3.1565295839529506E-3</v>
      </c>
      <c r="AX82">
        <f>0</f>
        <v>0</v>
      </c>
      <c r="AY82">
        <f>0</f>
        <v>0</v>
      </c>
      <c r="AZ82">
        <f t="shared" si="128"/>
        <v>0.99997519006193314</v>
      </c>
      <c r="BA82">
        <f t="shared" si="129"/>
        <v>3.1566560303066866E-4</v>
      </c>
      <c r="BB82">
        <f t="shared" si="130"/>
        <v>7.9998011194662724E-2</v>
      </c>
      <c r="BC82">
        <f t="shared" si="131"/>
        <v>6.3256074787236445E-3</v>
      </c>
      <c r="BD82">
        <f t="shared" si="132"/>
        <v>2.4909207463417835E-6</v>
      </c>
      <c r="BE82">
        <f t="shared" si="133"/>
        <v>7.8914435091410398E-3</v>
      </c>
      <c r="BF82">
        <f t="shared" si="134"/>
        <v>0.99997519006193325</v>
      </c>
      <c r="BG82">
        <f t="shared" si="135"/>
        <v>3.1566560303066866E-4</v>
      </c>
      <c r="BH82">
        <f>0</f>
        <v>0</v>
      </c>
      <c r="BI82">
        <f>0</f>
        <v>0</v>
      </c>
      <c r="BJ82">
        <f>0</f>
        <v>0</v>
      </c>
      <c r="BK82">
        <f>C82*(Parameters!$C$19+Parameters!$C$18/2)</f>
        <v>1.1836985939823565E-7</v>
      </c>
      <c r="BL82">
        <f t="shared" si="136"/>
        <v>0.99997518931317186</v>
      </c>
      <c r="BM82">
        <f t="shared" si="137"/>
        <v>3.1567507238400592E-4</v>
      </c>
      <c r="BN82">
        <f t="shared" si="138"/>
        <v>7.9998011194662724E-2</v>
      </c>
      <c r="BO82">
        <f t="shared" si="139"/>
        <v>6.3256074787236445E-3</v>
      </c>
      <c r="BP82">
        <f t="shared" si="140"/>
        <v>2.4908833810487361E-6</v>
      </c>
      <c r="BQ82">
        <f t="shared" si="141"/>
        <v>7.8915618760636887E-3</v>
      </c>
      <c r="BR82">
        <f t="shared" si="142"/>
        <v>0.99997519006193325</v>
      </c>
      <c r="BS82">
        <f t="shared" si="143"/>
        <v>3.1566560303066866E-4</v>
      </c>
      <c r="BT82">
        <f>2*((((Parameters!$C$21)/((Parameters!$C$21)^2+(C82*Parameters!$C$20)^2)))/((((Parameters!$C$21)/((Parameters!$C$21)^2+(C82*Parameters!$C$20)^2)))^2+((-(C82*Parameters!$C$20)/((Parameters!$C$21)^2+(C82*Parameters!$C$20)^2)+C82*Parameters!$C$22))^2))</f>
        <v>4.0000000067753012E-2</v>
      </c>
      <c r="BU82">
        <f>2*(-((-(C82*Parameters!$C$20)/((Parameters!$C$21)^2+(C82*Parameters!$C$20)^2)+C82*Parameters!$C$22))/((((Parameters!$C$21)/((Parameters!$C$21)^2+(C82*Parameters!$C$20)^2)))^2+((-(C82*Parameters!$C$20)/((Parameters!$C$21)^2+(C82*Parameters!$C$20)^2)+C82*Parameters!$C$22))^2))</f>
        <v>0.21464401188427232</v>
      </c>
      <c r="BV82">
        <f>0</f>
        <v>0</v>
      </c>
      <c r="BW82">
        <f>0</f>
        <v>0</v>
      </c>
      <c r="BX82">
        <f t="shared" si="144"/>
        <v>0.99997518931317186</v>
      </c>
      <c r="BY82">
        <f t="shared" si="145"/>
        <v>3.1567507238400592E-4</v>
      </c>
      <c r="BZ82">
        <f t="shared" si="146"/>
        <v>0.11992926107095257</v>
      </c>
      <c r="CA82">
        <f t="shared" si="147"/>
        <v>0.22097692090055432</v>
      </c>
      <c r="CB82">
        <f t="shared" si="148"/>
        <v>2.4908833810487361E-6</v>
      </c>
      <c r="CC82">
        <f t="shared" si="149"/>
        <v>7.8915618760636887E-3</v>
      </c>
      <c r="CD82">
        <f t="shared" si="150"/>
        <v>0.99828141319615737</v>
      </c>
      <c r="CE82">
        <f t="shared" si="151"/>
        <v>6.3186273180993748E-4</v>
      </c>
      <c r="CF82">
        <f>0</f>
        <v>0</v>
      </c>
      <c r="CG82">
        <f>0</f>
        <v>0</v>
      </c>
      <c r="CH82">
        <f>(((Parameters!$C$25))/(((Parameters!$C$25))^2+((C82*Parameters!$C$24-1/(C82*Parameters!$C$23)))^2))+(((Parameters!$C$29+Parameters!$C$28))/(((Parameters!$C$29+Parameters!$C$28))^2+((C82*Parameters!$C$27-1/(C82*Parameters!$C$26)))^2))</f>
        <v>8.2746467545076992E-6</v>
      </c>
      <c r="CI82">
        <f>(-((C82*Parameters!$C$24-1/(C82*Parameters!$C$23)))/(((Parameters!$C$25))^2+((C82*Parameters!$C$24-1/(C82*Parameters!$C$23)))^2))+(-((C82*Parameters!$C$27-1/(C82*Parameters!$C$26)))/(((Parameters!$C$29+Parameters!$C$28))^2+((C82*Parameters!$C$27-1/(C82*Parameters!$C$26)))^2))</f>
        <v>1.4834768514494653E-3</v>
      </c>
      <c r="CJ82">
        <f t="shared" si="152"/>
        <v>0.99964836753858222</v>
      </c>
      <c r="CK82">
        <f t="shared" si="153"/>
        <v>4.9541586095555449E-4</v>
      </c>
      <c r="CL82">
        <f t="shared" si="154"/>
        <v>0.11992926107095257</v>
      </c>
      <c r="CM82">
        <f t="shared" si="155"/>
        <v>0.22097692090055432</v>
      </c>
      <c r="CN82">
        <f t="shared" si="156"/>
        <v>9.8139557009040156E-6</v>
      </c>
      <c r="CO82">
        <f t="shared" si="157"/>
        <v>9.3724944722133486E-3</v>
      </c>
      <c r="CP82">
        <f t="shared" si="158"/>
        <v>0.99828141319615737</v>
      </c>
      <c r="CQ82">
        <f t="shared" si="159"/>
        <v>6.3186273180993748E-4</v>
      </c>
      <c r="CR82">
        <f>2*((((Parameters!$C$31)/((Parameters!$C$31)^2+(C82*Parameters!$C$30)^2)))/((((Parameters!$C$31)/((Parameters!$C$31)^2+(C82*Parameters!$C$30)^2)))^2+((-(C82*Parameters!$C$30)/((Parameters!$C$31)^2+(C82*Parameters!$C$30)^2)+C82*Parameters!$C$32))^2))</f>
        <v>4.0000000032880144E-2</v>
      </c>
      <c r="CS82">
        <f>2*(-((-(C82*Parameters!$C$30)/((Parameters!$C$31)^2+(C82*Parameters!$C$30)^2)+C82*Parameters!$C$32))/((((Parameters!$C$31)/((Parameters!$C$31)^2+(C82*Parameters!$C$30)^2)))^2+((-(C82*Parameters!$C$30)/((Parameters!$C$31)^2+(C82*Parameters!$C$30)^2)+C82*Parameters!$C$32))^2))</f>
        <v>0.10416547630694652</v>
      </c>
      <c r="CT82">
        <f>0</f>
        <v>0</v>
      </c>
      <c r="CU82">
        <f>0</f>
        <v>0</v>
      </c>
      <c r="CV82">
        <f t="shared" si="160"/>
        <v>0.99964836753858222</v>
      </c>
      <c r="CW82">
        <f t="shared" si="161"/>
        <v>4.9541586095555449E-4</v>
      </c>
      <c r="CX82">
        <f t="shared" si="162"/>
        <v>0.159863590576238</v>
      </c>
      <c r="CY82">
        <f t="shared" si="163"/>
        <v>0.32512558587912677</v>
      </c>
      <c r="CZ82">
        <f t="shared" si="164"/>
        <v>9.8139557009040156E-6</v>
      </c>
      <c r="DA82">
        <f t="shared" si="165"/>
        <v>9.3724944722133486E-3</v>
      </c>
      <c r="DB82">
        <f t="shared" si="166"/>
        <v>0.99730551540350343</v>
      </c>
      <c r="DC82">
        <f t="shared" si="167"/>
        <v>1.0077847863766804E-3</v>
      </c>
      <c r="DD82">
        <f>0</f>
        <v>0</v>
      </c>
      <c r="DE82">
        <f>0</f>
        <v>0</v>
      </c>
      <c r="DF82">
        <f>(((Parameters!$C$35))/(((Parameters!$C$35))^2+((C82*Parameters!$C$34-1/(C82*Parameters!$C$33)))^2))+(((Parameters!$C$39+Parameters!$C$38))/(((Parameters!$C$39+Parameters!$C$38))^2+((C82*Parameters!$C$37-1/(C82*Parameters!$C$36)))^2))</f>
        <v>8.2746467545076992E-6</v>
      </c>
      <c r="DG82">
        <f>(-((C82*Parameters!$C$34-1/(C82*Parameters!$C$33)))/(((Parameters!$C$35))^2+((C82*Parameters!$C$34-1/(C82*Parameters!$C$33)))^2))+(-((C82*Parameters!$C$37-1/(C82*Parameters!$C$36)))/(((Parameters!$C$39+Parameters!$C$38))^2+((C82*Parameters!$C$37-1/(C82*Parameters!$C$36)))^2))</f>
        <v>1.4834768514494653E-3</v>
      </c>
      <c r="DH82">
        <f t="shared" si="168"/>
        <v>0.99916737407285761</v>
      </c>
      <c r="DI82">
        <f t="shared" si="169"/>
        <v>7.3526009633900053E-4</v>
      </c>
      <c r="DJ82">
        <f t="shared" si="170"/>
        <v>0.159863590576238</v>
      </c>
      <c r="DK82">
        <f t="shared" si="171"/>
        <v>0.32512558587912677</v>
      </c>
      <c r="DL82">
        <f t="shared" si="172"/>
        <v>1.6571281145357494E-5</v>
      </c>
      <c r="DM82">
        <f t="shared" si="173"/>
        <v>1.0851982457200435E-2</v>
      </c>
      <c r="DN82">
        <f t="shared" si="174"/>
        <v>0.99730551540350343</v>
      </c>
      <c r="DO82">
        <f t="shared" si="175"/>
        <v>1.0077847863766804E-3</v>
      </c>
      <c r="DP82">
        <f>2*((((Parameters!$C$41)/((Parameters!$C$41)^2+(C82*(Parameters!$C$40*(1-Parameters!$C$42)))^2)))/((((Parameters!$C$41)/((Parameters!$C$41)^2+(C82*(Parameters!$C$40*(1-Parameters!$C$42)))^2)))^2+((-(C82*(Parameters!$C$40*(1-Parameters!$C$42)))/((Parameters!$C$41)^2+(C82*(Parameters!$C$40*(1-Parameters!$C$42)))^2)+C82*Parameters!$C$43))^2))</f>
        <v>0.20000000001494556</v>
      </c>
      <c r="DQ82">
        <f>2*(-((-(C82*(Parameters!$C$40*(1-Parameters!$C$42)))/((Parameters!$C$41)^2+(C82*(Parameters!$C$40*(1-Parameters!$C$42)))^2)+C82*Parameters!$C$43))/((((Parameters!$C$41)/((Parameters!$C$41)^2+(C82*(Parameters!$C$40*(1-Parameters!$C$42)))^2)))^2+((-(C82*(Parameters!$C$40*(1-Parameters!$C$42)))/((Parameters!$C$41)^2+(C82*(Parameters!$C$40*(1-Parameters!$C$42)))^2)+C82*Parameters!$C$43))^2))</f>
        <v>9.4695885943862027E-3</v>
      </c>
      <c r="DR82">
        <f>0</f>
        <v>0</v>
      </c>
      <c r="DS82">
        <f>0</f>
        <v>0</v>
      </c>
      <c r="DT82">
        <f t="shared" si="176"/>
        <v>0.99916737407285761</v>
      </c>
      <c r="DU82">
        <f t="shared" si="177"/>
        <v>7.3526009633900053E-4</v>
      </c>
      <c r="DV82">
        <f t="shared" si="178"/>
        <v>0.35969010279512043</v>
      </c>
      <c r="DW82">
        <f t="shared" si="179"/>
        <v>0.3347343418678087</v>
      </c>
      <c r="DX82">
        <f t="shared" si="180"/>
        <v>1.6571281145357494E-5</v>
      </c>
      <c r="DY82">
        <f t="shared" si="181"/>
        <v>1.0851982457200435E-2</v>
      </c>
      <c r="DZ82">
        <f t="shared" si="182"/>
        <v>0.99720606585042959</v>
      </c>
      <c r="EA82">
        <f t="shared" si="183"/>
        <v>3.1783382011938846E-3</v>
      </c>
      <c r="EB82">
        <f>0</f>
        <v>0</v>
      </c>
      <c r="EC82">
        <f>0</f>
        <v>0</v>
      </c>
      <c r="ED82">
        <f>0</f>
        <v>0</v>
      </c>
      <c r="EE82">
        <f>C82*Parameters!$C$44</f>
        <v>1.5782647919764755E-8</v>
      </c>
      <c r="EF82">
        <f t="shared" si="184"/>
        <v>0.99916736878986334</v>
      </c>
      <c r="EG82">
        <f t="shared" si="185"/>
        <v>7.3526577320125316E-4</v>
      </c>
      <c r="EH82">
        <f t="shared" si="186"/>
        <v>0.35969010279512043</v>
      </c>
      <c r="EI82">
        <f t="shared" si="187"/>
        <v>0.3347343418678087</v>
      </c>
      <c r="EJ82">
        <f t="shared" si="188"/>
        <v>1.6571230982764695E-5</v>
      </c>
      <c r="EK82">
        <f t="shared" si="189"/>
        <v>1.0851998195752676E-2</v>
      </c>
      <c r="EL82">
        <f t="shared" si="190"/>
        <v>0.99720606585042959</v>
      </c>
      <c r="EM82">
        <f t="shared" si="191"/>
        <v>3.1783382011938846E-3</v>
      </c>
      <c r="EN82">
        <f>0</f>
        <v>0</v>
      </c>
      <c r="EO82">
        <f>0</f>
        <v>0</v>
      </c>
      <c r="EP82">
        <f>(((2*Parameters!$C$47))/(((2*Parameters!$C$47))^2+((2*(C82*Parameters!$C$46-1/(C82*Parameters!$C$45))))^2))</f>
        <v>1.2056051608709221E-13</v>
      </c>
      <c r="EQ82">
        <f>(-((2*(C82*Parameters!$C$46-1/(C82*Parameters!$C$45))))/(((2*Parameters!$C$47))^2+((2*(C82*Parameters!$C$46-1/(C82*Parameters!$C$45))))^2))</f>
        <v>1.7360912712692531E-6</v>
      </c>
      <c r="ER82">
        <f t="shared" si="192"/>
        <v>0.99916678766053768</v>
      </c>
      <c r="ES82">
        <f t="shared" si="193"/>
        <v>7.3589022808943341E-4</v>
      </c>
      <c r="ET82">
        <f t="shared" si="194"/>
        <v>0.35969010279512043</v>
      </c>
      <c r="EU82">
        <f t="shared" si="195"/>
        <v>0.3347343418678087</v>
      </c>
      <c r="EV82">
        <f t="shared" si="196"/>
        <v>1.6565713217780142E-5</v>
      </c>
      <c r="EW82">
        <f t="shared" si="197"/>
        <v>1.085372943649964E-2</v>
      </c>
      <c r="EX82">
        <f t="shared" si="198"/>
        <v>0.99720606585042959</v>
      </c>
      <c r="EY82">
        <f t="shared" si="199"/>
        <v>3.1783382011938846E-3</v>
      </c>
      <c r="EZ82">
        <f>(ER82+ET82/Parameters!$C$6+Parameters!$C$7*(EV82+EX82/Parameters!$C$6))</f>
        <v>1.0116777477577592</v>
      </c>
      <c r="FA82">
        <f>(ES82+EU82/Parameters!$C$6+Parameters!$C$7*(EW82+EY82/Parameters!$C$6))</f>
        <v>1.2378823858274084E-2</v>
      </c>
      <c r="FB82">
        <f t="shared" si="200"/>
        <v>-0.10149412136157872</v>
      </c>
      <c r="FC82">
        <f t="shared" si="201"/>
        <v>0.98838306126618436</v>
      </c>
      <c r="FD82">
        <f>(ER82+ET82/Parameters!$C$6+Parameters!$C$8*(EV82+EX82/Parameters!$C$6))</f>
        <v>2.7467774522889608</v>
      </c>
      <c r="FE82">
        <f>(ES82+EU82/Parameters!$C$6+Parameters!$C$8*(EW82+EY82/Parameters!$C$6))</f>
        <v>0.56059284038098445</v>
      </c>
      <c r="FF82">
        <f t="shared" si="202"/>
        <v>-8.9537009076719283</v>
      </c>
      <c r="FG82">
        <f t="shared" si="203"/>
        <v>0.35670972903980525</v>
      </c>
    </row>
    <row r="83" spans="1:163" x14ac:dyDescent="0.15">
      <c r="A83">
        <f>Parameters!$C$2*(Parameters!$C$3/Parameters!$C$2)^((ROW()-2)/(Parameters!$C$4-1))</f>
        <v>254.09727055493053</v>
      </c>
      <c r="B83">
        <f t="shared" si="102"/>
        <v>2.4050000000000002</v>
      </c>
      <c r="C83">
        <f t="shared" si="103"/>
        <v>1596.5402369451756</v>
      </c>
      <c r="D83">
        <f>1</f>
        <v>1</v>
      </c>
      <c r="E83">
        <f>0</f>
        <v>0</v>
      </c>
      <c r="F83">
        <f>0</f>
        <v>0</v>
      </c>
      <c r="G83">
        <f>0</f>
        <v>0</v>
      </c>
      <c r="H83">
        <f>0</f>
        <v>0</v>
      </c>
      <c r="I83">
        <f>0</f>
        <v>0</v>
      </c>
      <c r="J83">
        <f>1</f>
        <v>1</v>
      </c>
      <c r="K83">
        <f>0</f>
        <v>0</v>
      </c>
      <c r="L83">
        <f>2*Parameters!$C$10</f>
        <v>0.04</v>
      </c>
      <c r="M83">
        <f>2*C83*Parameters!$C$9</f>
        <v>3.1930804738903511E-3</v>
      </c>
      <c r="N83">
        <f>0</f>
        <v>0</v>
      </c>
      <c r="O83">
        <f>0</f>
        <v>0</v>
      </c>
      <c r="P83">
        <f t="shared" si="104"/>
        <v>1</v>
      </c>
      <c r="Q83">
        <f t="shared" si="105"/>
        <v>0</v>
      </c>
      <c r="R83">
        <f t="shared" si="106"/>
        <v>0.04</v>
      </c>
      <c r="S83">
        <f t="shared" si="107"/>
        <v>3.1930804738903511E-3</v>
      </c>
      <c r="T83">
        <f t="shared" si="108"/>
        <v>0</v>
      </c>
      <c r="U83">
        <f t="shared" si="109"/>
        <v>0</v>
      </c>
      <c r="V83">
        <f t="shared" si="110"/>
        <v>1</v>
      </c>
      <c r="W83">
        <f t="shared" si="111"/>
        <v>0</v>
      </c>
      <c r="X83">
        <f>0</f>
        <v>0</v>
      </c>
      <c r="Y83">
        <f>0</f>
        <v>0</v>
      </c>
      <c r="Z83">
        <f>0</f>
        <v>0</v>
      </c>
      <c r="AA83">
        <f>C83*(Parameters!$C$12+Parameters!$C$11/2)</f>
        <v>1.1974051777088816E-7</v>
      </c>
      <c r="AB83">
        <f t="shared" si="112"/>
        <v>0.99999999961765884</v>
      </c>
      <c r="AC83">
        <f t="shared" si="113"/>
        <v>4.7896207108355268E-9</v>
      </c>
      <c r="AD83">
        <f t="shared" si="114"/>
        <v>0.04</v>
      </c>
      <c r="AE83">
        <f t="shared" si="115"/>
        <v>3.1930804738903511E-3</v>
      </c>
      <c r="AF83">
        <f t="shared" si="116"/>
        <v>0</v>
      </c>
      <c r="AG83">
        <f t="shared" si="117"/>
        <v>1.1974051777088816E-7</v>
      </c>
      <c r="AH83">
        <f t="shared" si="118"/>
        <v>1</v>
      </c>
      <c r="AI83">
        <f t="shared" si="119"/>
        <v>0</v>
      </c>
      <c r="AJ83">
        <f>0</f>
        <v>0</v>
      </c>
      <c r="AK83">
        <f>0</f>
        <v>0</v>
      </c>
      <c r="AL83">
        <f>(((2*Parameters!$C$15))/(((2*Parameters!$C$15))^2+((2*(C83*Parameters!$C$14-1/(C83*Parameters!$C$13))))^2))</f>
        <v>2.5489417677210303E-6</v>
      </c>
      <c r="AM83">
        <f>(-((2*(C83*Parameters!$C$14-1/(C83*Parameters!$C$13))))/(((2*Parameters!$C$15))^2+((2*(C83*Parameters!$C$14-1/(C83*Parameters!$C$13))))^2))</f>
        <v>7.9827024055717892E-3</v>
      </c>
      <c r="AN83">
        <f t="shared" si="120"/>
        <v>0.9999746121641494</v>
      </c>
      <c r="AO83">
        <f t="shared" si="121"/>
        <v>3.1932102481977001E-4</v>
      </c>
      <c r="AP83">
        <f t="shared" si="122"/>
        <v>0.04</v>
      </c>
      <c r="AQ83">
        <f t="shared" si="123"/>
        <v>3.1930804738903511E-3</v>
      </c>
      <c r="AR83">
        <f t="shared" si="124"/>
        <v>2.5489417677210303E-6</v>
      </c>
      <c r="AS83">
        <f t="shared" si="125"/>
        <v>7.9828221460895594E-3</v>
      </c>
      <c r="AT83">
        <f t="shared" si="126"/>
        <v>1</v>
      </c>
      <c r="AU83">
        <f t="shared" si="127"/>
        <v>0</v>
      </c>
      <c r="AV83">
        <f>2*Parameters!$C$17</f>
        <v>0.04</v>
      </c>
      <c r="AW83">
        <f>2*C83*Parameters!$C$16</f>
        <v>3.1930804738903511E-3</v>
      </c>
      <c r="AX83">
        <f>0</f>
        <v>0</v>
      </c>
      <c r="AY83">
        <f>0</f>
        <v>0</v>
      </c>
      <c r="AZ83">
        <f t="shared" si="128"/>
        <v>0.9999746121641494</v>
      </c>
      <c r="BA83">
        <f t="shared" si="129"/>
        <v>3.1932102481977001E-4</v>
      </c>
      <c r="BB83">
        <f t="shared" si="130"/>
        <v>7.9997964868836716E-2</v>
      </c>
      <c r="BC83">
        <f t="shared" si="131"/>
        <v>6.3988527233705631E-3</v>
      </c>
      <c r="BD83">
        <f t="shared" si="132"/>
        <v>2.5489417677210303E-6</v>
      </c>
      <c r="BE83">
        <f t="shared" si="133"/>
        <v>7.9828221460895594E-3</v>
      </c>
      <c r="BF83">
        <f t="shared" si="134"/>
        <v>0.99997461216414951</v>
      </c>
      <c r="BG83">
        <f t="shared" si="135"/>
        <v>3.1932102481977001E-4</v>
      </c>
      <c r="BH83">
        <f>0</f>
        <v>0</v>
      </c>
      <c r="BI83">
        <f>0</f>
        <v>0</v>
      </c>
      <c r="BJ83">
        <f>0</f>
        <v>0</v>
      </c>
      <c r="BK83">
        <f>C83*(Parameters!$C$19+Parameters!$C$18/2)</f>
        <v>1.1974051777088816E-7</v>
      </c>
      <c r="BL83">
        <f t="shared" si="136"/>
        <v>0.99997461139794741</v>
      </c>
      <c r="BM83">
        <f t="shared" si="137"/>
        <v>3.1933060381750402E-4</v>
      </c>
      <c r="BN83">
        <f t="shared" si="138"/>
        <v>7.9997964868836716E-2</v>
      </c>
      <c r="BO83">
        <f t="shared" si="139"/>
        <v>6.3988527233705631E-3</v>
      </c>
      <c r="BP83">
        <f t="shared" si="140"/>
        <v>2.5489035320561832E-6</v>
      </c>
      <c r="BQ83">
        <f t="shared" si="141"/>
        <v>7.9829418835673776E-3</v>
      </c>
      <c r="BR83">
        <f t="shared" si="142"/>
        <v>0.99997461216414951</v>
      </c>
      <c r="BS83">
        <f t="shared" si="143"/>
        <v>3.1932102481977001E-4</v>
      </c>
      <c r="BT83">
        <f>2*((((Parameters!$C$21)/((Parameters!$C$21)^2+(C83*Parameters!$C$20)^2)))/((((Parameters!$C$21)/((Parameters!$C$21)^2+(C83*Parameters!$C$20)^2)))^2+((-(C83*Parameters!$C$20)/((Parameters!$C$21)^2+(C83*Parameters!$C$20)^2)+C83*Parameters!$C$22))^2))</f>
        <v>4.0000000069331174E-2</v>
      </c>
      <c r="BU83">
        <f>2*(-((-(C83*Parameters!$C$20)/((Parameters!$C$21)^2+(C83*Parameters!$C$20)^2)+C83*Parameters!$C$22))/((((Parameters!$C$21)/((Parameters!$C$21)^2+(C83*Parameters!$C$20)^2)))^2+((-(C83*Parameters!$C$20)/((Parameters!$C$21)^2+(C83*Parameters!$C$20)^2)+C83*Parameters!$C$22))^2))</f>
        <v>0.21712947240633071</v>
      </c>
      <c r="BV83">
        <f>0</f>
        <v>0</v>
      </c>
      <c r="BW83">
        <f>0</f>
        <v>0</v>
      </c>
      <c r="BX83">
        <f t="shared" si="144"/>
        <v>0.99997461139794741</v>
      </c>
      <c r="BY83">
        <f t="shared" si="145"/>
        <v>3.1933060381750402E-4</v>
      </c>
      <c r="BZ83">
        <f t="shared" si="146"/>
        <v>0.11992761330855395</v>
      </c>
      <c r="CA83">
        <f t="shared" si="147"/>
        <v>0.22353558574010729</v>
      </c>
      <c r="CB83">
        <f t="shared" si="148"/>
        <v>2.5489035320561832E-6</v>
      </c>
      <c r="CC83">
        <f t="shared" si="149"/>
        <v>7.9829418835673776E-3</v>
      </c>
      <c r="CD83">
        <f t="shared" si="150"/>
        <v>0.99824138216086156</v>
      </c>
      <c r="CE83">
        <f t="shared" si="151"/>
        <v>6.3919214279506181E-4</v>
      </c>
      <c r="CF83">
        <f>0</f>
        <v>0</v>
      </c>
      <c r="CG83">
        <f>0</f>
        <v>0</v>
      </c>
      <c r="CH83">
        <f>(((Parameters!$C$25))/(((Parameters!$C$25))^2+((C83*Parameters!$C$24-1/(C83*Parameters!$C$23)))^2))+(((Parameters!$C$29+Parameters!$C$28))/(((Parameters!$C$29+Parameters!$C$28))^2+((C83*Parameters!$C$27-1/(C83*Parameters!$C$26)))^2))</f>
        <v>8.4673635944642396E-6</v>
      </c>
      <c r="CI83">
        <f>(-((C83*Parameters!$C$24-1/(C83*Parameters!$C$23)))/(((Parameters!$C$25))^2+((C83*Parameters!$C$24-1/(C83*Parameters!$C$23)))^2))+(-((C83*Parameters!$C$27-1/(C83*Parameters!$C$26)))/(((Parameters!$C$29+Parameters!$C$28))^2+((C83*Parameters!$C$27-1/(C83*Parameters!$C$26)))^2))</f>
        <v>1.5006525350533396E-3</v>
      </c>
      <c r="CJ83">
        <f t="shared" si="152"/>
        <v>0.99964017762523871</v>
      </c>
      <c r="CK83">
        <f t="shared" si="153"/>
        <v>5.0119303783264515E-4</v>
      </c>
      <c r="CL83">
        <f t="shared" si="154"/>
        <v>0.11992761330855395</v>
      </c>
      <c r="CM83">
        <f t="shared" si="155"/>
        <v>0.22353558574010729</v>
      </c>
      <c r="CN83">
        <f t="shared" si="156"/>
        <v>1.0042170960381141E-5</v>
      </c>
      <c r="CO83">
        <f t="shared" si="157"/>
        <v>9.4809607565745045E-3</v>
      </c>
      <c r="CP83">
        <f t="shared" si="158"/>
        <v>0.99824138216086156</v>
      </c>
      <c r="CQ83">
        <f t="shared" si="159"/>
        <v>6.3919214279506181E-4</v>
      </c>
      <c r="CR83">
        <f>2*((((Parameters!$C$31)/((Parameters!$C$31)^2+(C83*Parameters!$C$30)^2)))/((((Parameters!$C$31)/((Parameters!$C$31)^2+(C83*Parameters!$C$30)^2)))^2+((-(C83*Parameters!$C$30)/((Parameters!$C$31)^2+(C83*Parameters!$C$30)^2)+C83*Parameters!$C$32))^2))</f>
        <v>4.0000000033646031E-2</v>
      </c>
      <c r="CS83">
        <f>2*(-((-(C83*Parameters!$C$30)/((Parameters!$C$31)^2+(C83*Parameters!$C$30)^2)+C83*Parameters!$C$32))/((((Parameters!$C$31)/((Parameters!$C$31)^2+(C83*Parameters!$C$30)^2)))^2+((-(C83*Parameters!$C$30)/((Parameters!$C$31)^2+(C83*Parameters!$C$30)^2)+C83*Parameters!$C$32))^2))</f>
        <v>0.10537165567631217</v>
      </c>
      <c r="CT83">
        <f>0</f>
        <v>0</v>
      </c>
      <c r="CU83">
        <f>0</f>
        <v>0</v>
      </c>
      <c r="CV83">
        <f t="shared" si="160"/>
        <v>0.99964017762523871</v>
      </c>
      <c r="CW83">
        <f t="shared" si="161"/>
        <v>5.0119303783264515E-4</v>
      </c>
      <c r="CX83">
        <f t="shared" si="162"/>
        <v>0.15986040890698755</v>
      </c>
      <c r="CY83">
        <f t="shared" si="163"/>
        <v>0.32888937405857166</v>
      </c>
      <c r="CZ83">
        <f t="shared" si="164"/>
        <v>1.0042170960381141E-5</v>
      </c>
      <c r="DA83">
        <f t="shared" si="165"/>
        <v>9.4809607565745045E-3</v>
      </c>
      <c r="DB83">
        <f t="shared" si="166"/>
        <v>0.99724275931537798</v>
      </c>
      <c r="DC83">
        <f t="shared" si="167"/>
        <v>1.0194887335577187E-3</v>
      </c>
      <c r="DD83">
        <f>0</f>
        <v>0</v>
      </c>
      <c r="DE83">
        <f>0</f>
        <v>0</v>
      </c>
      <c r="DF83">
        <f>(((Parameters!$C$35))/(((Parameters!$C$35))^2+((C83*Parameters!$C$34-1/(C83*Parameters!$C$33)))^2))+(((Parameters!$C$39+Parameters!$C$38))/(((Parameters!$C$39+Parameters!$C$38))^2+((C83*Parameters!$C$37-1/(C83*Parameters!$C$36)))^2))</f>
        <v>8.4673635944642396E-6</v>
      </c>
      <c r="DG83">
        <f>(-((C83*Parameters!$C$34-1/(C83*Parameters!$C$33)))/(((Parameters!$C$35))^2+((C83*Parameters!$C$34-1/(C83*Parameters!$C$33)))^2))+(-((C83*Parameters!$C$37-1/(C83*Parameters!$C$36)))/(((Parameters!$C$39+Parameters!$C$38))^2+((C83*Parameters!$C$37-1/(C83*Parameters!$C$36)))^2))</f>
        <v>1.5006525350533396E-3</v>
      </c>
      <c r="DH83">
        <f t="shared" si="168"/>
        <v>0.99914798254851223</v>
      </c>
      <c r="DI83">
        <f t="shared" si="169"/>
        <v>7.4387279162608914E-4</v>
      </c>
      <c r="DJ83">
        <f t="shared" si="170"/>
        <v>0.15986040890698755</v>
      </c>
      <c r="DK83">
        <f t="shared" si="171"/>
        <v>0.32888937405857166</v>
      </c>
      <c r="DL83">
        <f t="shared" si="172"/>
        <v>1.6956289642979528E-5</v>
      </c>
      <c r="DM83">
        <f t="shared" si="173"/>
        <v>1.09774842637865E-2</v>
      </c>
      <c r="DN83">
        <f t="shared" si="174"/>
        <v>0.99724275931537798</v>
      </c>
      <c r="DO83">
        <f t="shared" si="175"/>
        <v>1.0194887335577187E-3</v>
      </c>
      <c r="DP83">
        <f>2*((((Parameters!$C$41)/((Parameters!$C$41)^2+(C83*(Parameters!$C$40*(1-Parameters!$C$42)))^2)))/((((Parameters!$C$41)/((Parameters!$C$41)^2+(C83*(Parameters!$C$40*(1-Parameters!$C$42)))^2)))^2+((-(C83*(Parameters!$C$40*(1-Parameters!$C$42)))/((Parameters!$C$41)^2+(C83*(Parameters!$C$40*(1-Parameters!$C$42)))^2)+C83*Parameters!$C$43))^2))</f>
        <v>0.20000000001529369</v>
      </c>
      <c r="DQ83">
        <f>2*(-((-(C83*(Parameters!$C$40*(1-Parameters!$C$42)))/((Parameters!$C$41)^2+(C83*(Parameters!$C$40*(1-Parameters!$C$42)))^2)+C83*Parameters!$C$43))/((((Parameters!$C$41)/((Parameters!$C$41)^2+(C83*(Parameters!$C$40*(1-Parameters!$C$42)))^2)))^2+((-(C83*(Parameters!$C$40*(1-Parameters!$C$42)))/((Parameters!$C$41)^2+(C83*(Parameters!$C$40*(1-Parameters!$C$42)))^2)+C83*Parameters!$C$43))^2))</f>
        <v>9.5792412623832944E-3</v>
      </c>
      <c r="DR83">
        <f>0</f>
        <v>0</v>
      </c>
      <c r="DS83">
        <f>0</f>
        <v>0</v>
      </c>
      <c r="DT83">
        <f t="shared" si="176"/>
        <v>0.99914798254851223</v>
      </c>
      <c r="DU83">
        <f t="shared" si="177"/>
        <v>7.4387279162608914E-4</v>
      </c>
      <c r="DV83">
        <f t="shared" si="178"/>
        <v>0.35968287969503115</v>
      </c>
      <c r="DW83">
        <f t="shared" si="179"/>
        <v>0.33860922819856398</v>
      </c>
      <c r="DX83">
        <f t="shared" si="180"/>
        <v>1.6956289642979528E-5</v>
      </c>
      <c r="DY83">
        <f t="shared" si="181"/>
        <v>1.09774842637865E-2</v>
      </c>
      <c r="DZ83">
        <f t="shared" si="182"/>
        <v>0.99714099460308991</v>
      </c>
      <c r="EA83">
        <f t="shared" si="183"/>
        <v>3.2151480148723101E-3</v>
      </c>
      <c r="EB83">
        <f>0</f>
        <v>0</v>
      </c>
      <c r="EC83">
        <f>0</f>
        <v>0</v>
      </c>
      <c r="ED83">
        <f>0</f>
        <v>0</v>
      </c>
      <c r="EE83">
        <f>C83*Parameters!$C$44</f>
        <v>1.5965402369451754E-8</v>
      </c>
      <c r="EF83">
        <f t="shared" si="184"/>
        <v>0.9991479771424796</v>
      </c>
      <c r="EG83">
        <f t="shared" si="185"/>
        <v>7.4387853410798886E-4</v>
      </c>
      <c r="EH83">
        <f t="shared" si="186"/>
        <v>0.35968287969503115</v>
      </c>
      <c r="EI83">
        <f t="shared" si="187"/>
        <v>0.33860922819856398</v>
      </c>
      <c r="EJ83">
        <f t="shared" si="188"/>
        <v>1.6956238311847793E-5</v>
      </c>
      <c r="EK83">
        <f t="shared" si="189"/>
        <v>1.0977500183543699E-2</v>
      </c>
      <c r="EL83">
        <f t="shared" si="190"/>
        <v>0.99714099460308991</v>
      </c>
      <c r="EM83">
        <f t="shared" si="191"/>
        <v>3.2151480148723101E-3</v>
      </c>
      <c r="EN83">
        <f>0</f>
        <v>0</v>
      </c>
      <c r="EO83">
        <f>0</f>
        <v>0</v>
      </c>
      <c r="EP83">
        <f>(((2*Parameters!$C$47))/(((2*Parameters!$C$47))^2+((2*(C83*Parameters!$C$46-1/(C83*Parameters!$C$45))))^2))</f>
        <v>1.2336873125798755E-13</v>
      </c>
      <c r="EQ83">
        <f>(-((2*(C83*Parameters!$C$46-1/(C83*Parameters!$C$45))))/(((2*Parameters!$C$47))^2+((2*(C83*Parameters!$C$46-1/(C83*Parameters!$C$45))))^2))</f>
        <v>1.7561942607381661E-6</v>
      </c>
      <c r="ER83">
        <f t="shared" si="192"/>
        <v>0.99914738247894086</v>
      </c>
      <c r="ES83">
        <f t="shared" si="193"/>
        <v>7.4451020715876886E-4</v>
      </c>
      <c r="ET83">
        <f t="shared" si="194"/>
        <v>0.35968287969503115</v>
      </c>
      <c r="EU83">
        <f t="shared" si="195"/>
        <v>0.33860922819856398</v>
      </c>
      <c r="EV83">
        <f t="shared" si="196"/>
        <v>1.6950592010372669E-5</v>
      </c>
      <c r="EW83">
        <f t="shared" si="197"/>
        <v>1.0979251356835964E-2</v>
      </c>
      <c r="EX83">
        <f t="shared" si="198"/>
        <v>0.99714099460308991</v>
      </c>
      <c r="EY83">
        <f t="shared" si="199"/>
        <v>3.2151480148723101E-3</v>
      </c>
      <c r="EZ83">
        <f>(ER83+ET83/Parameters!$C$6+Parameters!$C$7*(EV83+EX83/Parameters!$C$6))</f>
        <v>1.0116580913378985</v>
      </c>
      <c r="FA83">
        <f>(ES83+EU83/Parameters!$C$6+Parameters!$C$7*(EW83+EY83/Parameters!$C$6))</f>
        <v>1.2522222492326212E-2</v>
      </c>
      <c r="FB83">
        <f t="shared" si="200"/>
        <v>-0.10134053229547577</v>
      </c>
      <c r="FC83">
        <f t="shared" si="201"/>
        <v>0.98840053859778965</v>
      </c>
      <c r="FD83">
        <f>(ER83+ET83/Parameters!$C$6+Parameters!$C$8*(EV83+EX83/Parameters!$C$6))</f>
        <v>2.7466638724220518</v>
      </c>
      <c r="FE83">
        <f>(ES83+EU83/Parameters!$C$6+Parameters!$C$8*(EW83+EY83/Parameters!$C$6))</f>
        <v>0.56707635209911977</v>
      </c>
      <c r="FF83">
        <f t="shared" si="202"/>
        <v>-8.9573947734089323</v>
      </c>
      <c r="FG83">
        <f t="shared" si="203"/>
        <v>0.35655806262870443</v>
      </c>
    </row>
    <row r="84" spans="1:163" x14ac:dyDescent="0.15">
      <c r="A84">
        <f>Parameters!$C$2*(Parameters!$C$3/Parameters!$C$2)^((ROW()-2)/(Parameters!$C$4-1))</f>
        <v>257.03957827688635</v>
      </c>
      <c r="B84">
        <f t="shared" si="102"/>
        <v>2.41</v>
      </c>
      <c r="C84">
        <f t="shared" si="103"/>
        <v>1615.0273015929695</v>
      </c>
      <c r="D84">
        <f>1</f>
        <v>1</v>
      </c>
      <c r="E84">
        <f>0</f>
        <v>0</v>
      </c>
      <c r="F84">
        <f>0</f>
        <v>0</v>
      </c>
      <c r="G84">
        <f>0</f>
        <v>0</v>
      </c>
      <c r="H84">
        <f>0</f>
        <v>0</v>
      </c>
      <c r="I84">
        <f>0</f>
        <v>0</v>
      </c>
      <c r="J84">
        <f>1</f>
        <v>1</v>
      </c>
      <c r="K84">
        <f>0</f>
        <v>0</v>
      </c>
      <c r="L84">
        <f>2*Parameters!$C$10</f>
        <v>0.04</v>
      </c>
      <c r="M84">
        <f>2*C84*Parameters!$C$9</f>
        <v>3.2300546031859387E-3</v>
      </c>
      <c r="N84">
        <f>0</f>
        <v>0</v>
      </c>
      <c r="O84">
        <f>0</f>
        <v>0</v>
      </c>
      <c r="P84">
        <f t="shared" si="104"/>
        <v>1</v>
      </c>
      <c r="Q84">
        <f t="shared" si="105"/>
        <v>0</v>
      </c>
      <c r="R84">
        <f t="shared" si="106"/>
        <v>0.04</v>
      </c>
      <c r="S84">
        <f t="shared" si="107"/>
        <v>3.2300546031859387E-3</v>
      </c>
      <c r="T84">
        <f t="shared" si="108"/>
        <v>0</v>
      </c>
      <c r="U84">
        <f t="shared" si="109"/>
        <v>0</v>
      </c>
      <c r="V84">
        <f t="shared" si="110"/>
        <v>1</v>
      </c>
      <c r="W84">
        <f t="shared" si="111"/>
        <v>0</v>
      </c>
      <c r="X84">
        <f>0</f>
        <v>0</v>
      </c>
      <c r="Y84">
        <f>0</f>
        <v>0</v>
      </c>
      <c r="Z84">
        <f>0</f>
        <v>0</v>
      </c>
      <c r="AA84">
        <f>C84*(Parameters!$C$12+Parameters!$C$11/2)</f>
        <v>1.2112704761947271E-7</v>
      </c>
      <c r="AB84">
        <f t="shared" si="112"/>
        <v>0.99999999960875308</v>
      </c>
      <c r="AC84">
        <f t="shared" si="113"/>
        <v>4.8450819047789088E-9</v>
      </c>
      <c r="AD84">
        <f t="shared" si="114"/>
        <v>0.04</v>
      </c>
      <c r="AE84">
        <f t="shared" si="115"/>
        <v>3.2300546031859387E-3</v>
      </c>
      <c r="AF84">
        <f t="shared" si="116"/>
        <v>0</v>
      </c>
      <c r="AG84">
        <f t="shared" si="117"/>
        <v>1.2112704761947271E-7</v>
      </c>
      <c r="AH84">
        <f t="shared" si="118"/>
        <v>1</v>
      </c>
      <c r="AI84">
        <f t="shared" si="119"/>
        <v>0</v>
      </c>
      <c r="AJ84">
        <f>0</f>
        <v>0</v>
      </c>
      <c r="AK84">
        <f>0</f>
        <v>0</v>
      </c>
      <c r="AL84">
        <f>(((2*Parameters!$C$15))/(((2*Parameters!$C$15))^2+((2*(C84*Parameters!$C$14-1/(C84*Parameters!$C$13))))^2))</f>
        <v>2.6083142734185728E-6</v>
      </c>
      <c r="AM84">
        <f>(-((2*(C84*Parameters!$C$14-1/(C84*Parameters!$C$13))))/(((2*Parameters!$C$15))^2+((2*(C84*Parameters!$C$14-1/(C84*Parameters!$C$13))))^2))</f>
        <v>8.0751377717139267E-3</v>
      </c>
      <c r="AN84">
        <f t="shared" si="120"/>
        <v>0.9999740208053931</v>
      </c>
      <c r="AO84">
        <f t="shared" si="121"/>
        <v>3.2301878094798727E-4</v>
      </c>
      <c r="AP84">
        <f t="shared" si="122"/>
        <v>0.04</v>
      </c>
      <c r="AQ84">
        <f t="shared" si="123"/>
        <v>3.2300546031859387E-3</v>
      </c>
      <c r="AR84">
        <f t="shared" si="124"/>
        <v>2.6083142734185728E-6</v>
      </c>
      <c r="AS84">
        <f t="shared" si="125"/>
        <v>8.0752588987615462E-3</v>
      </c>
      <c r="AT84">
        <f t="shared" si="126"/>
        <v>1</v>
      </c>
      <c r="AU84">
        <f t="shared" si="127"/>
        <v>0</v>
      </c>
      <c r="AV84">
        <f>2*Parameters!$C$17</f>
        <v>0.04</v>
      </c>
      <c r="AW84">
        <f>2*C84*Parameters!$C$16</f>
        <v>3.2300546031859387E-3</v>
      </c>
      <c r="AX84">
        <f>0</f>
        <v>0</v>
      </c>
      <c r="AY84">
        <f>0</f>
        <v>0</v>
      </c>
      <c r="AZ84">
        <f t="shared" si="128"/>
        <v>0.9999740208053931</v>
      </c>
      <c r="BA84">
        <f t="shared" si="129"/>
        <v>3.2301878094798727E-4</v>
      </c>
      <c r="BB84">
        <f t="shared" si="130"/>
        <v>7.9997917463915408E-2</v>
      </c>
      <c r="BC84">
        <f t="shared" si="131"/>
        <v>6.4729460433926699E-3</v>
      </c>
      <c r="BD84">
        <f t="shared" si="132"/>
        <v>2.6083142734185728E-6</v>
      </c>
      <c r="BE84">
        <f t="shared" si="133"/>
        <v>8.0752588987615462E-3</v>
      </c>
      <c r="BF84">
        <f t="shared" si="134"/>
        <v>0.99997402080539322</v>
      </c>
      <c r="BG84">
        <f t="shared" si="135"/>
        <v>3.2301878094798727E-4</v>
      </c>
      <c r="BH84">
        <f>0</f>
        <v>0</v>
      </c>
      <c r="BI84">
        <f>0</f>
        <v>0</v>
      </c>
      <c r="BJ84">
        <f>0</f>
        <v>0</v>
      </c>
      <c r="BK84">
        <f>C84*(Parameters!$C$19+Parameters!$C$18/2)</f>
        <v>1.2112704761947271E-7</v>
      </c>
      <c r="BL84">
        <f t="shared" si="136"/>
        <v>0.99997402002134428</v>
      </c>
      <c r="BM84">
        <f t="shared" si="137"/>
        <v>3.2302847085954536E-4</v>
      </c>
      <c r="BN84">
        <f t="shared" si="138"/>
        <v>7.9997917463915408E-2</v>
      </c>
      <c r="BO84">
        <f t="shared" si="139"/>
        <v>6.4729460433926699E-3</v>
      </c>
      <c r="BP84">
        <f t="shared" si="140"/>
        <v>2.6082751471073108E-6</v>
      </c>
      <c r="BQ84">
        <f t="shared" si="141"/>
        <v>8.0753800226623824E-3</v>
      </c>
      <c r="BR84">
        <f t="shared" si="142"/>
        <v>0.99997402080539322</v>
      </c>
      <c r="BS84">
        <f t="shared" si="143"/>
        <v>3.2301878094798727E-4</v>
      </c>
      <c r="BT84">
        <f>2*((((Parameters!$C$21)/((Parameters!$C$21)^2+(C84*Parameters!$C$20)^2)))/((((Parameters!$C$21)/((Parameters!$C$21)^2+(C84*Parameters!$C$20)^2)))^2+((-(C84*Parameters!$C$20)/((Parameters!$C$21)^2+(C84*Parameters!$C$20)^2)+C84*Parameters!$C$22))^2))</f>
        <v>4.0000000070946125E-2</v>
      </c>
      <c r="BU84">
        <f>2*(-((-(C84*Parameters!$C$20)/((Parameters!$C$21)^2+(C84*Parameters!$C$20)^2)+C84*Parameters!$C$22))/((((Parameters!$C$21)/((Parameters!$C$21)^2+(C84*Parameters!$C$20)^2)))^2+((-(C84*Parameters!$C$20)/((Parameters!$C$21)^2+(C84*Parameters!$C$20)^2)+C84*Parameters!$C$22))^2))</f>
        <v>0.21964371320496959</v>
      </c>
      <c r="BV84">
        <f>0</f>
        <v>0</v>
      </c>
      <c r="BW84">
        <f>0</f>
        <v>0</v>
      </c>
      <c r="BX84">
        <f t="shared" si="144"/>
        <v>0.99997402002134428</v>
      </c>
      <c r="BY84">
        <f t="shared" si="145"/>
        <v>3.2302847085954536E-4</v>
      </c>
      <c r="BZ84">
        <f t="shared" si="146"/>
        <v>0.11992592716290294</v>
      </c>
      <c r="CA84">
        <f t="shared" si="147"/>
        <v>0.22612387404823861</v>
      </c>
      <c r="CB84">
        <f t="shared" si="148"/>
        <v>2.6082751471073108E-6</v>
      </c>
      <c r="CC84">
        <f t="shared" si="149"/>
        <v>8.0753800226623824E-3</v>
      </c>
      <c r="CD84">
        <f t="shared" si="150"/>
        <v>0.9982004186826805</v>
      </c>
      <c r="CE84">
        <f t="shared" si="151"/>
        <v>6.4660687366577035E-4</v>
      </c>
      <c r="CF84">
        <f>0</f>
        <v>0</v>
      </c>
      <c r="CG84">
        <f>0</f>
        <v>0</v>
      </c>
      <c r="CH84">
        <f>(((Parameters!$C$25))/(((Parameters!$C$25))^2+((C84*Parameters!$C$24-1/(C84*Parameters!$C$23)))^2))+(((Parameters!$C$29+Parameters!$C$28))/(((Parameters!$C$29+Parameters!$C$28))^2+((C84*Parameters!$C$27-1/(C84*Parameters!$C$26)))^2))</f>
        <v>8.6645682344718039E-6</v>
      </c>
      <c r="CI84">
        <f>(-((C84*Parameters!$C$24-1/(C84*Parameters!$C$23)))/(((Parameters!$C$25))^2+((C84*Parameters!$C$24-1/(C84*Parameters!$C$23)))^2))+(-((C84*Parameters!$C$27-1/(C84*Parameters!$C$26)))/(((Parameters!$C$29+Parameters!$C$28))^2+((C84*Parameters!$C$27-1/(C84*Parameters!$C$26)))^2))</f>
        <v>1.5180270274986868E-3</v>
      </c>
      <c r="CJ84">
        <f t="shared" si="152"/>
        <v>0.99963179697535531</v>
      </c>
      <c r="CK84">
        <f t="shared" si="153"/>
        <v>5.0703853532680504E-4</v>
      </c>
      <c r="CL84">
        <f t="shared" si="154"/>
        <v>0.11992592716290294</v>
      </c>
      <c r="CM84">
        <f t="shared" si="155"/>
        <v>0.22612387404823861</v>
      </c>
      <c r="CN84">
        <f t="shared" si="156"/>
        <v>1.027568407607065E-5</v>
      </c>
      <c r="CO84">
        <f t="shared" si="157"/>
        <v>9.5906808396525739E-3</v>
      </c>
      <c r="CP84">
        <f t="shared" si="158"/>
        <v>0.9982004186826805</v>
      </c>
      <c r="CQ84">
        <f t="shared" si="159"/>
        <v>6.4660687366577035E-4</v>
      </c>
      <c r="CR84">
        <f>2*((((Parameters!$C$31)/((Parameters!$C$31)^2+(C84*Parameters!$C$30)^2)))/((((Parameters!$C$31)/((Parameters!$C$31)^2+(C84*Parameters!$C$30)^2)))^2+((-(C84*Parameters!$C$30)/((Parameters!$C$31)^2+(C84*Parameters!$C$30)^2)+C84*Parameters!$C$32))^2))</f>
        <v>4.0000000034429745E-2</v>
      </c>
      <c r="CS84">
        <f>2*(-((-(C84*Parameters!$C$30)/((Parameters!$C$31)^2+(C84*Parameters!$C$30)^2)+C84*Parameters!$C$32))/((((Parameters!$C$31)/((Parameters!$C$31)^2+(C84*Parameters!$C$30)^2)))^2+((-(C84*Parameters!$C$30)/((Parameters!$C$31)^2+(C84*Parameters!$C$30)^2)+C84*Parameters!$C$32))^2))</f>
        <v>0.10659180194454999</v>
      </c>
      <c r="CT84">
        <f>0</f>
        <v>0</v>
      </c>
      <c r="CU84">
        <f>0</f>
        <v>0</v>
      </c>
      <c r="CV84">
        <f t="shared" si="160"/>
        <v>0.99963179697535531</v>
      </c>
      <c r="CW84">
        <f t="shared" si="161"/>
        <v>5.0703853532680504E-4</v>
      </c>
      <c r="CX84">
        <f t="shared" si="162"/>
        <v>0.15985715292519842</v>
      </c>
      <c r="CY84">
        <f t="shared" si="163"/>
        <v>0.3326967101103408</v>
      </c>
      <c r="CZ84">
        <f t="shared" si="164"/>
        <v>1.027568407607065E-5</v>
      </c>
      <c r="DA84">
        <f t="shared" si="165"/>
        <v>9.5906808396525739E-3</v>
      </c>
      <c r="DB84">
        <f t="shared" si="166"/>
        <v>0.99717854175747023</v>
      </c>
      <c r="DC84">
        <f t="shared" si="167"/>
        <v>1.0313294112639592E-3</v>
      </c>
      <c r="DD84">
        <f>0</f>
        <v>0</v>
      </c>
      <c r="DE84">
        <f>0</f>
        <v>0</v>
      </c>
      <c r="DF84">
        <f>(((Parameters!$C$35))/(((Parameters!$C$35))^2+((C84*Parameters!$C$34-1/(C84*Parameters!$C$33)))^2))+(((Parameters!$C$39+Parameters!$C$38))/(((Parameters!$C$39+Parameters!$C$38))^2+((C84*Parameters!$C$37-1/(C84*Parameters!$C$36)))^2))</f>
        <v>8.6645682344718039E-6</v>
      </c>
      <c r="DG84">
        <f>(-((C84*Parameters!$C$34-1/(C84*Parameters!$C$33)))/(((Parameters!$C$35))^2+((C84*Parameters!$C$34-1/(C84*Parameters!$C$33)))^2))+(-((C84*Parameters!$C$37-1/(C84*Parameters!$C$36)))/(((Parameters!$C$39+Parameters!$C$38))^2+((C84*Parameters!$C$37-1/(C84*Parameters!$C$36)))^2))</f>
        <v>1.5180270274986868E-3</v>
      </c>
      <c r="DH84">
        <f t="shared" si="168"/>
        <v>0.99912813947065715</v>
      </c>
      <c r="DI84">
        <f t="shared" si="169"/>
        <v>7.5258868735238237E-4</v>
      </c>
      <c r="DJ84">
        <f t="shared" si="170"/>
        <v>0.15985715292519842</v>
      </c>
      <c r="DK84">
        <f t="shared" si="171"/>
        <v>0.3326967101103408</v>
      </c>
      <c r="DL84">
        <f t="shared" si="172"/>
        <v>1.7350219672526346E-5</v>
      </c>
      <c r="DM84">
        <f t="shared" si="173"/>
        <v>1.1104433753306197E-2</v>
      </c>
      <c r="DN84">
        <f t="shared" si="174"/>
        <v>0.99717854175747023</v>
      </c>
      <c r="DO84">
        <f t="shared" si="175"/>
        <v>1.0313294112639592E-3</v>
      </c>
      <c r="DP84">
        <f>2*((((Parameters!$C$41)/((Parameters!$C$41)^2+(C84*(Parameters!$C$40*(1-Parameters!$C$42)))^2)))/((((Parameters!$C$41)/((Parameters!$C$41)^2+(C84*(Parameters!$C$40*(1-Parameters!$C$42)))^2)))^2+((-(C84*(Parameters!$C$40*(1-Parameters!$C$42)))/((Parameters!$C$41)^2+(C84*(Parameters!$C$40*(1-Parameters!$C$42)))^2)+C84*Parameters!$C$43))^2))</f>
        <v>0.20000000001564991</v>
      </c>
      <c r="DQ84">
        <f>2*(-((-(C84*(Parameters!$C$40*(1-Parameters!$C$42)))/((Parameters!$C$41)^2+(C84*(Parameters!$C$40*(1-Parameters!$C$42)))^2)+C84*Parameters!$C$43))/((((Parameters!$C$41)/((Parameters!$C$41)^2+(C84*(Parameters!$C$40*(1-Parameters!$C$42)))^2)))^2+((-(C84*(Parameters!$C$40*(1-Parameters!$C$42)))/((Parameters!$C$41)^2+(C84*(Parameters!$C$40*(1-Parameters!$C$42)))^2)+C84*Parameters!$C$43))^2))</f>
        <v>9.6901636484342194E-3</v>
      </c>
      <c r="DR84">
        <f>0</f>
        <v>0</v>
      </c>
      <c r="DS84">
        <f>0</f>
        <v>0</v>
      </c>
      <c r="DT84">
        <f t="shared" si="176"/>
        <v>0.99912813947065715</v>
      </c>
      <c r="DU84">
        <f t="shared" si="177"/>
        <v>7.5258868735238237E-4</v>
      </c>
      <c r="DV84">
        <f t="shared" si="178"/>
        <v>0.35967548812742567</v>
      </c>
      <c r="DW84">
        <f t="shared" si="179"/>
        <v>0.34252894302504933</v>
      </c>
      <c r="DX84">
        <f t="shared" si="180"/>
        <v>1.7350219672526346E-5</v>
      </c>
      <c r="DY84">
        <f t="shared" si="181"/>
        <v>1.1104433753306197E-2</v>
      </c>
      <c r="DZ84">
        <f t="shared" si="182"/>
        <v>0.99707440802111225</v>
      </c>
      <c r="EA84">
        <f t="shared" si="183"/>
        <v>3.2523842885669452E-3</v>
      </c>
      <c r="EB84">
        <f>0</f>
        <v>0</v>
      </c>
      <c r="EC84">
        <f>0</f>
        <v>0</v>
      </c>
      <c r="ED84">
        <f>0</f>
        <v>0</v>
      </c>
      <c r="EE84">
        <f>C84*Parameters!$C$44</f>
        <v>1.6150273015929695E-8</v>
      </c>
      <c r="EF84">
        <f t="shared" si="184"/>
        <v>0.99912813393872124</v>
      </c>
      <c r="EG84">
        <f t="shared" si="185"/>
        <v>7.5259449620971273E-4</v>
      </c>
      <c r="EH84">
        <f t="shared" si="186"/>
        <v>0.35967548812742567</v>
      </c>
      <c r="EI84">
        <f t="shared" si="187"/>
        <v>0.34252894302504933</v>
      </c>
      <c r="EJ84">
        <f t="shared" si="188"/>
        <v>1.7350167145632131E-5</v>
      </c>
      <c r="EK84">
        <f t="shared" si="189"/>
        <v>1.1104449856330105E-2</v>
      </c>
      <c r="EL84">
        <f t="shared" si="190"/>
        <v>0.99707440802111225</v>
      </c>
      <c r="EM84">
        <f t="shared" si="191"/>
        <v>3.2523842885669452E-3</v>
      </c>
      <c r="EN84">
        <f>0</f>
        <v>0</v>
      </c>
      <c r="EO84">
        <f>0</f>
        <v>0</v>
      </c>
      <c r="EP84">
        <f>(((2*Parameters!$C$47))/(((2*Parameters!$C$47))^2+((2*(C84*Parameters!$C$46-1/(C84*Parameters!$C$45))))^2))</f>
        <v>1.2624235816319603E-13</v>
      </c>
      <c r="EQ84">
        <f>(-((2*(C84*Parameters!$C$46-1/(C84*Parameters!$C$45))))/(((2*Parameters!$C$47))^2+((2*(C84*Parameters!$C$46-1/(C84*Parameters!$C$45))))^2))</f>
        <v>1.7765300318542E-6</v>
      </c>
      <c r="ER84">
        <f t="shared" si="192"/>
        <v>0.99912752542581262</v>
      </c>
      <c r="ES84">
        <f t="shared" si="193"/>
        <v>7.5323347055933462E-4</v>
      </c>
      <c r="ET84">
        <f t="shared" si="194"/>
        <v>0.35967548812742567</v>
      </c>
      <c r="EU84">
        <f t="shared" si="195"/>
        <v>0.34252894302504933</v>
      </c>
      <c r="EV84">
        <f t="shared" si="196"/>
        <v>1.7344389313141388E-5</v>
      </c>
      <c r="EW84">
        <f t="shared" si="197"/>
        <v>1.1106221188960359E-2</v>
      </c>
      <c r="EX84">
        <f t="shared" si="198"/>
        <v>0.99707440802111225</v>
      </c>
      <c r="EY84">
        <f t="shared" si="199"/>
        <v>3.2523842885669452E-3</v>
      </c>
      <c r="EZ84">
        <f>(ER84+ET84/Parameters!$C$6+Parameters!$C$7*(EV84+EX84/Parameters!$C$6))</f>
        <v>1.0116379771867665</v>
      </c>
      <c r="FA84">
        <f>(ES84+EU84/Parameters!$C$6+Parameters!$C$7*(EW84+EY84/Parameters!$C$6))</f>
        <v>1.2667283662734964E-2</v>
      </c>
      <c r="FB84">
        <f t="shared" si="200"/>
        <v>-0.10118336482278667</v>
      </c>
      <c r="FC84">
        <f t="shared" si="201"/>
        <v>0.98841842344627184</v>
      </c>
      <c r="FD84">
        <f>(ER84+ET84/Parameters!$C$6+Parameters!$C$8*(EV84+EX84/Parameters!$C$6))</f>
        <v>2.7465476453847928</v>
      </c>
      <c r="FE84">
        <f>(ES84+EU84/Parameters!$C$6+Parameters!$C$8*(EW84+EY84/Parameters!$C$6))</f>
        <v>0.57363466361260851</v>
      </c>
      <c r="FF84">
        <f t="shared" si="202"/>
        <v>-8.9611712094442115</v>
      </c>
      <c r="FG84">
        <f t="shared" si="203"/>
        <v>0.35640307262809912</v>
      </c>
    </row>
    <row r="85" spans="1:163" x14ac:dyDescent="0.15">
      <c r="A85">
        <f>Parameters!$C$2*(Parameters!$C$3/Parameters!$C$2)^((ROW()-2)/(Parameters!$C$4-1))</f>
        <v>260.01595631652719</v>
      </c>
      <c r="B85">
        <f t="shared" si="102"/>
        <v>2.415</v>
      </c>
      <c r="C85">
        <f t="shared" si="103"/>
        <v>1633.7284363602528</v>
      </c>
      <c r="D85">
        <f>1</f>
        <v>1</v>
      </c>
      <c r="E85">
        <f>0</f>
        <v>0</v>
      </c>
      <c r="F85">
        <f>0</f>
        <v>0</v>
      </c>
      <c r="G85">
        <f>0</f>
        <v>0</v>
      </c>
      <c r="H85">
        <f>0</f>
        <v>0</v>
      </c>
      <c r="I85">
        <f>0</f>
        <v>0</v>
      </c>
      <c r="J85">
        <f>1</f>
        <v>1</v>
      </c>
      <c r="K85">
        <f>0</f>
        <v>0</v>
      </c>
      <c r="L85">
        <f>2*Parameters!$C$10</f>
        <v>0.04</v>
      </c>
      <c r="M85">
        <f>2*C85*Parameters!$C$9</f>
        <v>3.2674568727205054E-3</v>
      </c>
      <c r="N85">
        <f>0</f>
        <v>0</v>
      </c>
      <c r="O85">
        <f>0</f>
        <v>0</v>
      </c>
      <c r="P85">
        <f t="shared" si="104"/>
        <v>1</v>
      </c>
      <c r="Q85">
        <f t="shared" si="105"/>
        <v>0</v>
      </c>
      <c r="R85">
        <f t="shared" si="106"/>
        <v>0.04</v>
      </c>
      <c r="S85">
        <f t="shared" si="107"/>
        <v>3.2674568727205054E-3</v>
      </c>
      <c r="T85">
        <f t="shared" si="108"/>
        <v>0</v>
      </c>
      <c r="U85">
        <f t="shared" si="109"/>
        <v>0</v>
      </c>
      <c r="V85">
        <f t="shared" si="110"/>
        <v>1</v>
      </c>
      <c r="W85">
        <f t="shared" si="111"/>
        <v>0</v>
      </c>
      <c r="X85">
        <f>0</f>
        <v>0</v>
      </c>
      <c r="Y85">
        <f>0</f>
        <v>0</v>
      </c>
      <c r="Z85">
        <f>0</f>
        <v>0</v>
      </c>
      <c r="AA85">
        <f>C85*(Parameters!$C$12+Parameters!$C$11/2)</f>
        <v>1.2252963272701895E-7</v>
      </c>
      <c r="AB85">
        <f t="shared" si="112"/>
        <v>0.9999999995996397</v>
      </c>
      <c r="AC85">
        <f t="shared" si="113"/>
        <v>4.901185309080758E-9</v>
      </c>
      <c r="AD85">
        <f t="shared" si="114"/>
        <v>0.04</v>
      </c>
      <c r="AE85">
        <f t="shared" si="115"/>
        <v>3.2674568727205054E-3</v>
      </c>
      <c r="AF85">
        <f t="shared" si="116"/>
        <v>0</v>
      </c>
      <c r="AG85">
        <f t="shared" si="117"/>
        <v>1.2252963272701895E-7</v>
      </c>
      <c r="AH85">
        <f t="shared" si="118"/>
        <v>1</v>
      </c>
      <c r="AI85">
        <f t="shared" si="119"/>
        <v>0</v>
      </c>
      <c r="AJ85">
        <f>0</f>
        <v>0</v>
      </c>
      <c r="AK85">
        <f>0</f>
        <v>0</v>
      </c>
      <c r="AL85">
        <f>(((2*Parameters!$C$15))/(((2*Parameters!$C$15))^2+((2*(C85*Parameters!$C$14-1/(C85*Parameters!$C$13))))^2))</f>
        <v>2.6690697436007679E-6</v>
      </c>
      <c r="AM85">
        <f>(-((2*(C85*Parameters!$C$14-1/(C85*Parameters!$C$13))))/(((2*Parameters!$C$15))^2+((2*(C85*Parameters!$C$14-1/(C85*Parameters!$C$13))))^2))</f>
        <v>8.1686434899612258E-3</v>
      </c>
      <c r="AN85">
        <f t="shared" si="120"/>
        <v>0.9999734156721175</v>
      </c>
      <c r="AO85">
        <f t="shared" si="121"/>
        <v>3.2675936185403559E-4</v>
      </c>
      <c r="AP85">
        <f t="shared" si="122"/>
        <v>0.04</v>
      </c>
      <c r="AQ85">
        <f t="shared" si="123"/>
        <v>3.2674568727205054E-3</v>
      </c>
      <c r="AR85">
        <f t="shared" si="124"/>
        <v>2.6690697436007679E-6</v>
      </c>
      <c r="AS85">
        <f t="shared" si="125"/>
        <v>8.1687660195939524E-3</v>
      </c>
      <c r="AT85">
        <f t="shared" si="126"/>
        <v>1</v>
      </c>
      <c r="AU85">
        <f t="shared" si="127"/>
        <v>0</v>
      </c>
      <c r="AV85">
        <f>2*Parameters!$C$17</f>
        <v>0.04</v>
      </c>
      <c r="AW85">
        <f>2*C85*Parameters!$C$16</f>
        <v>3.2674568727205054E-3</v>
      </c>
      <c r="AX85">
        <f>0</f>
        <v>0</v>
      </c>
      <c r="AY85">
        <f>0</f>
        <v>0</v>
      </c>
      <c r="AZ85">
        <f t="shared" si="128"/>
        <v>0.9999734156721175</v>
      </c>
      <c r="BA85">
        <f t="shared" si="129"/>
        <v>3.2675936185403559E-4</v>
      </c>
      <c r="BB85">
        <f t="shared" si="130"/>
        <v>7.9997868954762089E-2</v>
      </c>
      <c r="BC85">
        <f t="shared" si="131"/>
        <v>6.5478972567703259E-3</v>
      </c>
      <c r="BD85">
        <f t="shared" si="132"/>
        <v>2.6690697436007679E-6</v>
      </c>
      <c r="BE85">
        <f t="shared" si="133"/>
        <v>8.1687660195939524E-3</v>
      </c>
      <c r="BF85">
        <f t="shared" si="134"/>
        <v>0.99997341567211739</v>
      </c>
      <c r="BG85">
        <f t="shared" si="135"/>
        <v>3.2675936185403559E-4</v>
      </c>
      <c r="BH85">
        <f>0</f>
        <v>0</v>
      </c>
      <c r="BI85">
        <f>0</f>
        <v>0</v>
      </c>
      <c r="BJ85">
        <f>0</f>
        <v>0</v>
      </c>
      <c r="BK85">
        <f>C85*(Parameters!$C$19+Parameters!$C$18/2)</f>
        <v>1.2252963272701895E-7</v>
      </c>
      <c r="BL85">
        <f t="shared" si="136"/>
        <v>0.99997341486980607</v>
      </c>
      <c r="BM85">
        <f t="shared" si="137"/>
        <v>3.2676916396353755E-4</v>
      </c>
      <c r="BN85">
        <f t="shared" si="138"/>
        <v>7.9997868954762089E-2</v>
      </c>
      <c r="BO85">
        <f t="shared" si="139"/>
        <v>6.5478972567703259E-3</v>
      </c>
      <c r="BP85">
        <f t="shared" si="140"/>
        <v>2.6690297058961696E-6</v>
      </c>
      <c r="BQ85">
        <f t="shared" si="141"/>
        <v>8.1688885459693123E-3</v>
      </c>
      <c r="BR85">
        <f t="shared" si="142"/>
        <v>0.99997341567211739</v>
      </c>
      <c r="BS85">
        <f t="shared" si="143"/>
        <v>3.2675936185403559E-4</v>
      </c>
      <c r="BT85">
        <f>2*((((Parameters!$C$21)/((Parameters!$C$21)^2+(C85*Parameters!$C$20)^2)))/((((Parameters!$C$21)/((Parameters!$C$21)^2+(C85*Parameters!$C$20)^2)))^2+((-(C85*Parameters!$C$20)/((Parameters!$C$21)^2+(C85*Parameters!$C$20)^2)+C85*Parameters!$C$22))^2))</f>
        <v>4.0000000072598671E-2</v>
      </c>
      <c r="BU85">
        <f>2*(-((-(C85*Parameters!$C$20)/((Parameters!$C$21)^2+(C85*Parameters!$C$20)^2)+C85*Parameters!$C$22))/((((Parameters!$C$21)/((Parameters!$C$21)^2+(C85*Parameters!$C$20)^2)))^2+((-(C85*Parameters!$C$20)/((Parameters!$C$21)^2+(C85*Parameters!$C$20)^2)+C85*Parameters!$C$22))^2))</f>
        <v>0.22218706754009054</v>
      </c>
      <c r="BV85">
        <f>0</f>
        <v>0</v>
      </c>
      <c r="BW85">
        <f>0</f>
        <v>0</v>
      </c>
      <c r="BX85">
        <f t="shared" si="144"/>
        <v>0.99997341486980607</v>
      </c>
      <c r="BY85">
        <f t="shared" si="145"/>
        <v>3.2676916396353755E-4</v>
      </c>
      <c r="BZ85">
        <f t="shared" si="146"/>
        <v>0.11992420173984748</v>
      </c>
      <c r="CA85">
        <f t="shared" si="147"/>
        <v>0.22874212869132518</v>
      </c>
      <c r="CB85">
        <f t="shared" si="148"/>
        <v>2.6690297058961696E-6</v>
      </c>
      <c r="CC85">
        <f t="shared" si="149"/>
        <v>8.1688885459693123E-3</v>
      </c>
      <c r="CD85">
        <f t="shared" si="150"/>
        <v>0.99815850104221504</v>
      </c>
      <c r="CE85">
        <f t="shared" si="151"/>
        <v>6.5410792816938902E-4</v>
      </c>
      <c r="CF85">
        <f>0</f>
        <v>0</v>
      </c>
      <c r="CG85">
        <f>0</f>
        <v>0</v>
      </c>
      <c r="CH85">
        <f>(((Parameters!$C$25))/(((Parameters!$C$25))^2+((C85*Parameters!$C$24-1/(C85*Parameters!$C$23)))^2))+(((Parameters!$C$29+Parameters!$C$28))/(((Parameters!$C$29+Parameters!$C$28))^2+((C85*Parameters!$C$27-1/(C85*Parameters!$C$26)))^2))</f>
        <v>8.8663651545497023E-6</v>
      </c>
      <c r="CI85">
        <f>(-((C85*Parameters!$C$24-1/(C85*Parameters!$C$23)))/(((Parameters!$C$25))^2+((C85*Parameters!$C$24-1/(C85*Parameters!$C$23)))^2))+(-((C85*Parameters!$C$27-1/(C85*Parameters!$C$26)))/(((Parameters!$C$29+Parameters!$C$28))^2+((C85*Parameters!$C$27-1/(C85*Parameters!$C$26)))^2))</f>
        <v>1.5356026282062959E-3</v>
      </c>
      <c r="CJ85">
        <f t="shared" si="152"/>
        <v>0.99962322114756974</v>
      </c>
      <c r="CK85">
        <f t="shared" si="153"/>
        <v>5.1295319457999558E-4</v>
      </c>
      <c r="CL85">
        <f t="shared" si="154"/>
        <v>0.11992420173984748</v>
      </c>
      <c r="CM85">
        <f t="shared" si="155"/>
        <v>0.22874212869132518</v>
      </c>
      <c r="CN85">
        <f t="shared" si="156"/>
        <v>1.0514617604626938E-5</v>
      </c>
      <c r="CO85">
        <f t="shared" si="157"/>
        <v>9.7016691630959356E-3</v>
      </c>
      <c r="CP85">
        <f t="shared" si="158"/>
        <v>0.99815850104221504</v>
      </c>
      <c r="CQ85">
        <f t="shared" si="159"/>
        <v>6.5410792816938902E-4</v>
      </c>
      <c r="CR85">
        <f>2*((((Parameters!$C$31)/((Parameters!$C$31)^2+(C85*Parameters!$C$30)^2)))/((((Parameters!$C$31)/((Parameters!$C$31)^2+(C85*Parameters!$C$30)^2)))^2+((-(C85*Parameters!$C$30)/((Parameters!$C$31)^2+(C85*Parameters!$C$30)^2)+C85*Parameters!$C$32))^2))</f>
        <v>4.00000000352317E-2</v>
      </c>
      <c r="CS85">
        <f>2*(-((-(C85*Parameters!$C$30)/((Parameters!$C$31)^2+(C85*Parameters!$C$30)^2)+C85*Parameters!$C$32))/((((Parameters!$C$31)/((Parameters!$C$31)^2+(C85*Parameters!$C$30)^2)))^2+((-(C85*Parameters!$C$30)/((Parameters!$C$31)^2+(C85*Parameters!$C$30)^2)+C85*Parameters!$C$32))^2))</f>
        <v>0.10782607684072799</v>
      </c>
      <c r="CT85">
        <f>0</f>
        <v>0</v>
      </c>
      <c r="CU85">
        <f>0</f>
        <v>0</v>
      </c>
      <c r="CV85">
        <f t="shared" si="160"/>
        <v>0.99962322114756974</v>
      </c>
      <c r="CW85">
        <f t="shared" si="161"/>
        <v>5.1295319457999558E-4</v>
      </c>
      <c r="CX85">
        <f t="shared" si="162"/>
        <v>0.15985382089039421</v>
      </c>
      <c r="CY85">
        <f t="shared" si="163"/>
        <v>0.33654809707436034</v>
      </c>
      <c r="CZ85">
        <f t="shared" si="164"/>
        <v>1.0514617604626938E-5</v>
      </c>
      <c r="DA85">
        <f t="shared" si="165"/>
        <v>9.7016691630959356E-3</v>
      </c>
      <c r="DB85">
        <f t="shared" si="166"/>
        <v>0.99711282870225626</v>
      </c>
      <c r="DC85">
        <f t="shared" si="167"/>
        <v>1.0433084450008202E-3</v>
      </c>
      <c r="DD85">
        <f>0</f>
        <v>0</v>
      </c>
      <c r="DE85">
        <f>0</f>
        <v>0</v>
      </c>
      <c r="DF85">
        <f>(((Parameters!$C$35))/(((Parameters!$C$35))^2+((C85*Parameters!$C$34-1/(C85*Parameters!$C$33)))^2))+(((Parameters!$C$39+Parameters!$C$38))/(((Parameters!$C$39+Parameters!$C$38))^2+((C85*Parameters!$C$37-1/(C85*Parameters!$C$36)))^2))</f>
        <v>8.8663651545497023E-6</v>
      </c>
      <c r="DG85">
        <f>(-((C85*Parameters!$C$34-1/(C85*Parameters!$C$33)))/(((Parameters!$C$35))^2+((C85*Parameters!$C$34-1/(C85*Parameters!$C$33)))^2))+(-((C85*Parameters!$C$37-1/(C85*Parameters!$C$36)))/(((Parameters!$C$39+Parameters!$C$38))^2+((C85*Parameters!$C$37-1/(C85*Parameters!$C$36)))^2))</f>
        <v>1.5356026282062959E-3</v>
      </c>
      <c r="DH85">
        <f t="shared" si="168"/>
        <v>0.99910783432753192</v>
      </c>
      <c r="DI85">
        <f t="shared" si="169"/>
        <v>7.6140910038883353E-4</v>
      </c>
      <c r="DJ85">
        <f t="shared" si="170"/>
        <v>0.15985382089039421</v>
      </c>
      <c r="DK85">
        <f t="shared" si="171"/>
        <v>0.33654809707436034</v>
      </c>
      <c r="DL85">
        <f t="shared" si="172"/>
        <v>1.7753276854014026E-5</v>
      </c>
      <c r="DM85">
        <f t="shared" si="173"/>
        <v>1.1232847493822978E-2</v>
      </c>
      <c r="DN85">
        <f t="shared" si="174"/>
        <v>0.99711282870225626</v>
      </c>
      <c r="DO85">
        <f t="shared" si="175"/>
        <v>1.0433084450008202E-3</v>
      </c>
      <c r="DP85">
        <f>2*((((Parameters!$C$41)/((Parameters!$C$41)^2+(C85*(Parameters!$C$40*(1-Parameters!$C$42)))^2)))/((((Parameters!$C$41)/((Parameters!$C$41)^2+(C85*(Parameters!$C$40*(1-Parameters!$C$42)))^2)))^2+((-(C85*(Parameters!$C$40*(1-Parameters!$C$42)))/((Parameters!$C$41)^2+(C85*(Parameters!$C$40*(1-Parameters!$C$42)))^2)+C85*Parameters!$C$43))^2))</f>
        <v>0.20000000001601442</v>
      </c>
      <c r="DQ85">
        <f>2*(-((-(C85*(Parameters!$C$40*(1-Parameters!$C$42)))/((Parameters!$C$41)^2+(C85*(Parameters!$C$40*(1-Parameters!$C$42)))^2)+C85*Parameters!$C$43))/((((Parameters!$C$41)/((Parameters!$C$41)^2+(C85*(Parameters!$C$40*(1-Parameters!$C$42)))^2)))^2+((-(C85*(Parameters!$C$40*(1-Parameters!$C$42)))/((Parameters!$C$41)^2+(C85*(Parameters!$C$40*(1-Parameters!$C$42)))^2)+C85*Parameters!$C$43))^2))</f>
        <v>9.8023704551811284E-3</v>
      </c>
      <c r="DR85">
        <f>0</f>
        <v>0</v>
      </c>
      <c r="DS85">
        <f>0</f>
        <v>0</v>
      </c>
      <c r="DT85">
        <f t="shared" si="176"/>
        <v>0.99910783432753192</v>
      </c>
      <c r="DU85">
        <f t="shared" si="177"/>
        <v>7.6140910038883353E-4</v>
      </c>
      <c r="DV85">
        <f t="shared" si="178"/>
        <v>0.35966792415783078</v>
      </c>
      <c r="DW85">
        <f t="shared" si="179"/>
        <v>0.34649400401120251</v>
      </c>
      <c r="DX85">
        <f t="shared" si="180"/>
        <v>1.7753276854014026E-5</v>
      </c>
      <c r="DY85">
        <f t="shared" si="181"/>
        <v>1.1232847493822978E-2</v>
      </c>
      <c r="DZ85">
        <f t="shared" si="182"/>
        <v>0.9970062708252263</v>
      </c>
      <c r="EA85">
        <f t="shared" si="183"/>
        <v>3.2900519681418198E-3</v>
      </c>
      <c r="EB85">
        <f>0</f>
        <v>0</v>
      </c>
      <c r="EC85">
        <f>0</f>
        <v>0</v>
      </c>
      <c r="ED85">
        <f>0</f>
        <v>0</v>
      </c>
      <c r="EE85">
        <f>C85*Parameters!$C$44</f>
        <v>1.6337284363602528E-8</v>
      </c>
      <c r="EF85">
        <f t="shared" si="184"/>
        <v>0.99910782866676084</v>
      </c>
      <c r="EG85">
        <f t="shared" si="185"/>
        <v>7.6141497638598701E-4</v>
      </c>
      <c r="EH85">
        <f t="shared" si="186"/>
        <v>0.35966792415783078</v>
      </c>
      <c r="EI85">
        <f t="shared" si="187"/>
        <v>0.34649400401120251</v>
      </c>
      <c r="EJ85">
        <f t="shared" si="188"/>
        <v>1.7753223103499451E-5</v>
      </c>
      <c r="EK85">
        <f t="shared" si="189"/>
        <v>1.1232863782197938E-2</v>
      </c>
      <c r="EL85">
        <f t="shared" si="190"/>
        <v>0.9970062708252263</v>
      </c>
      <c r="EM85">
        <f t="shared" si="191"/>
        <v>3.2900519681418198E-3</v>
      </c>
      <c r="EN85">
        <f>0</f>
        <v>0</v>
      </c>
      <c r="EO85">
        <f>0</f>
        <v>0</v>
      </c>
      <c r="EP85">
        <f>(((2*Parameters!$C$47))/(((2*Parameters!$C$47))^2+((2*(C85*Parameters!$C$46-1/(C85*Parameters!$C$45))))^2))</f>
        <v>1.2918292043774085E-13</v>
      </c>
      <c r="EQ85">
        <f>(-((2*(C85*Parameters!$C$46-1/(C85*Parameters!$C$45))))/(((2*Parameters!$C$47))^2+((2*(C85*Parameters!$C$46-1/(C85*Parameters!$C$45))))^2))</f>
        <v>1.7971012801017936E-6</v>
      </c>
      <c r="ER85">
        <f t="shared" si="192"/>
        <v>0.99910720598198921</v>
      </c>
      <c r="ES85">
        <f t="shared" si="193"/>
        <v>7.6206133611766362E-4</v>
      </c>
      <c r="ET85">
        <f t="shared" si="194"/>
        <v>0.35966792415783078</v>
      </c>
      <c r="EU85">
        <f t="shared" si="195"/>
        <v>0.34649400401120251</v>
      </c>
      <c r="EV85">
        <f t="shared" si="196"/>
        <v>1.7747310675692083E-5</v>
      </c>
      <c r="EW85">
        <f t="shared" si="197"/>
        <v>1.1234655503443932E-2</v>
      </c>
      <c r="EX85">
        <f t="shared" si="198"/>
        <v>0.9970062708252263</v>
      </c>
      <c r="EY85">
        <f t="shared" si="199"/>
        <v>3.2900519681418198E-3</v>
      </c>
      <c r="EZ85">
        <f>(ER85+ET85/Parameters!$C$6+Parameters!$C$7*(EV85+EX85/Parameters!$C$6))</f>
        <v>1.0116173946483484</v>
      </c>
      <c r="FA85">
        <f>(ES85+EU85/Parameters!$C$6+Parameters!$C$7*(EW85+EY85/Parameters!$C$6))</f>
        <v>1.2814026693029055E-2</v>
      </c>
      <c r="FB85">
        <f t="shared" si="200"/>
        <v>-0.10102253555132008</v>
      </c>
      <c r="FC85">
        <f t="shared" si="201"/>
        <v>0.9884367253236046</v>
      </c>
      <c r="FD85">
        <f>(ER85+ET85/Parameters!$C$6+Parameters!$C$8*(EV85+EX85/Parameters!$C$6))</f>
        <v>2.7464287094433963</v>
      </c>
      <c r="FE85">
        <f>(ES85+EU85/Parameters!$C$6+Parameters!$C$8*(EW85+EY85/Parameters!$C$6))</f>
        <v>0.58026863137503737</v>
      </c>
      <c r="FF85">
        <f t="shared" si="202"/>
        <v>-8.9650319820347182</v>
      </c>
      <c r="FG85">
        <f t="shared" si="203"/>
        <v>0.35624469098719641</v>
      </c>
    </row>
    <row r="86" spans="1:163" x14ac:dyDescent="0.15">
      <c r="A86">
        <f>Parameters!$C$2*(Parameters!$C$3/Parameters!$C$2)^((ROW()-2)/(Parameters!$C$4-1))</f>
        <v>263.02679918953822</v>
      </c>
      <c r="B86">
        <f t="shared" si="102"/>
        <v>2.42</v>
      </c>
      <c r="C86">
        <f t="shared" si="103"/>
        <v>1652.646120062182</v>
      </c>
      <c r="D86">
        <f>1</f>
        <v>1</v>
      </c>
      <c r="E86">
        <f>0</f>
        <v>0</v>
      </c>
      <c r="F86">
        <f>0</f>
        <v>0</v>
      </c>
      <c r="G86">
        <f>0</f>
        <v>0</v>
      </c>
      <c r="H86">
        <f>0</f>
        <v>0</v>
      </c>
      <c r="I86">
        <f>0</f>
        <v>0</v>
      </c>
      <c r="J86">
        <f>1</f>
        <v>1</v>
      </c>
      <c r="K86">
        <f>0</f>
        <v>0</v>
      </c>
      <c r="L86">
        <f>2*Parameters!$C$10</f>
        <v>0.04</v>
      </c>
      <c r="M86">
        <f>2*C86*Parameters!$C$9</f>
        <v>3.305292240124364E-3</v>
      </c>
      <c r="N86">
        <f>0</f>
        <v>0</v>
      </c>
      <c r="O86">
        <f>0</f>
        <v>0</v>
      </c>
      <c r="P86">
        <f t="shared" si="104"/>
        <v>1</v>
      </c>
      <c r="Q86">
        <f t="shared" si="105"/>
        <v>0</v>
      </c>
      <c r="R86">
        <f t="shared" si="106"/>
        <v>0.04</v>
      </c>
      <c r="S86">
        <f t="shared" si="107"/>
        <v>3.305292240124364E-3</v>
      </c>
      <c r="T86">
        <f t="shared" si="108"/>
        <v>0</v>
      </c>
      <c r="U86">
        <f t="shared" si="109"/>
        <v>0</v>
      </c>
      <c r="V86">
        <f t="shared" si="110"/>
        <v>1</v>
      </c>
      <c r="W86">
        <f t="shared" si="111"/>
        <v>0</v>
      </c>
      <c r="X86">
        <f>0</f>
        <v>0</v>
      </c>
      <c r="Y86">
        <f>0</f>
        <v>0</v>
      </c>
      <c r="Z86">
        <f>0</f>
        <v>0</v>
      </c>
      <c r="AA86">
        <f>C86*(Parameters!$C$12+Parameters!$C$11/2)</f>
        <v>1.2394845900466365E-7</v>
      </c>
      <c r="AB86">
        <f t="shared" si="112"/>
        <v>0.99999999959031416</v>
      </c>
      <c r="AC86">
        <f t="shared" si="113"/>
        <v>4.9579383601865463E-9</v>
      </c>
      <c r="AD86">
        <f t="shared" si="114"/>
        <v>0.04</v>
      </c>
      <c r="AE86">
        <f t="shared" si="115"/>
        <v>3.305292240124364E-3</v>
      </c>
      <c r="AF86">
        <f t="shared" si="116"/>
        <v>0</v>
      </c>
      <c r="AG86">
        <f t="shared" si="117"/>
        <v>1.2394845900466365E-7</v>
      </c>
      <c r="AH86">
        <f t="shared" si="118"/>
        <v>1</v>
      </c>
      <c r="AI86">
        <f t="shared" si="119"/>
        <v>0</v>
      </c>
      <c r="AJ86">
        <f>0</f>
        <v>0</v>
      </c>
      <c r="AK86">
        <f>0</f>
        <v>0</v>
      </c>
      <c r="AL86">
        <f>(((2*Parameters!$C$15))/(((2*Parameters!$C$15))^2+((2*(C86*Parameters!$C$14-1/(C86*Parameters!$C$13))))^2))</f>
        <v>2.7312403917037115E-6</v>
      </c>
      <c r="AM86">
        <f>(-((2*(C86*Parameters!$C$14-1/(C86*Parameters!$C$13))))/(((2*Parameters!$C$15))^2+((2*(C86*Parameters!$C$14-1/(C86*Parameters!$C$13))))^2))</f>
        <v>8.2632319544424446E-3</v>
      </c>
      <c r="AN86">
        <f t="shared" si="120"/>
        <v>0.99997279644347237</v>
      </c>
      <c r="AO86">
        <f t="shared" si="121"/>
        <v>3.3054326366373064E-4</v>
      </c>
      <c r="AP86">
        <f t="shared" si="122"/>
        <v>0.04</v>
      </c>
      <c r="AQ86">
        <f t="shared" si="123"/>
        <v>3.305292240124364E-3</v>
      </c>
      <c r="AR86">
        <f t="shared" si="124"/>
        <v>2.7312403917037115E-6</v>
      </c>
      <c r="AS86">
        <f t="shared" si="125"/>
        <v>8.2633559029014498E-3</v>
      </c>
      <c r="AT86">
        <f t="shared" si="126"/>
        <v>1</v>
      </c>
      <c r="AU86">
        <f t="shared" si="127"/>
        <v>0</v>
      </c>
      <c r="AV86">
        <f>2*Parameters!$C$17</f>
        <v>0.04</v>
      </c>
      <c r="AW86">
        <f>2*C86*Parameters!$C$16</f>
        <v>3.305292240124364E-3</v>
      </c>
      <c r="AX86">
        <f>0</f>
        <v>0</v>
      </c>
      <c r="AY86">
        <f>0</f>
        <v>0</v>
      </c>
      <c r="AZ86">
        <f t="shared" si="128"/>
        <v>0.99997279644347237</v>
      </c>
      <c r="BA86">
        <f t="shared" si="129"/>
        <v>3.3054326366373064E-4</v>
      </c>
      <c r="BB86">
        <f t="shared" si="130"/>
        <v>7.9997819315654486E-2</v>
      </c>
      <c r="BC86">
        <f t="shared" si="131"/>
        <v>6.6237162950909829E-3</v>
      </c>
      <c r="BD86">
        <f t="shared" si="132"/>
        <v>2.7312403917037115E-6</v>
      </c>
      <c r="BE86">
        <f t="shared" si="133"/>
        <v>8.2633559029014498E-3</v>
      </c>
      <c r="BF86">
        <f t="shared" si="134"/>
        <v>0.99997279644347237</v>
      </c>
      <c r="BG86">
        <f t="shared" si="135"/>
        <v>3.3054326366373064E-4</v>
      </c>
      <c r="BH86">
        <f>0</f>
        <v>0</v>
      </c>
      <c r="BI86">
        <f>0</f>
        <v>0</v>
      </c>
      <c r="BJ86">
        <f>0</f>
        <v>0</v>
      </c>
      <c r="BK86">
        <f>C86*(Parameters!$C$19+Parameters!$C$18/2)</f>
        <v>1.2394845900466365E-7</v>
      </c>
      <c r="BL86">
        <f t="shared" si="136"/>
        <v>0.99997279562247299</v>
      </c>
      <c r="BM86">
        <f t="shared" si="137"/>
        <v>3.3055317927015854E-4</v>
      </c>
      <c r="BN86">
        <f t="shared" si="138"/>
        <v>7.9997819315654486E-2</v>
      </c>
      <c r="BO86">
        <f t="shared" si="139"/>
        <v>6.6237162950909829E-3</v>
      </c>
      <c r="BP86">
        <f t="shared" si="140"/>
        <v>2.7311994213755462E-6</v>
      </c>
      <c r="BQ86">
        <f t="shared" si="141"/>
        <v>8.2634798479886157E-3</v>
      </c>
      <c r="BR86">
        <f t="shared" si="142"/>
        <v>0.99997279644347237</v>
      </c>
      <c r="BS86">
        <f t="shared" si="143"/>
        <v>3.3054326366373064E-4</v>
      </c>
      <c r="BT86">
        <f>2*((((Parameters!$C$21)/((Parameters!$C$21)^2+(C86*Parameters!$C$20)^2)))/((((Parameters!$C$21)/((Parameters!$C$21)^2+(C86*Parameters!$C$20)^2)))^2+((-(C86*Parameters!$C$20)/((Parameters!$C$21)^2+(C86*Parameters!$C$20)^2)+C86*Parameters!$C$22))^2))</f>
        <v>4.0000000074289707E-2</v>
      </c>
      <c r="BU86">
        <f>2*(-((-(C86*Parameters!$C$20)/((Parameters!$C$21)^2+(C86*Parameters!$C$20)^2)+C86*Parameters!$C$22))/((((Parameters!$C$21)/((Parameters!$C$21)^2+(C86*Parameters!$C$20)^2)))^2+((-(C86*Parameters!$C$20)/((Parameters!$C$21)^2+(C86*Parameters!$C$20)^2)+C86*Parameters!$C$22))^2))</f>
        <v>0.22475987253056298</v>
      </c>
      <c r="BV86">
        <f>0</f>
        <v>0</v>
      </c>
      <c r="BW86">
        <f>0</f>
        <v>0</v>
      </c>
      <c r="BX86">
        <f t="shared" si="144"/>
        <v>0.99997279562247299</v>
      </c>
      <c r="BY86">
        <f t="shared" si="145"/>
        <v>3.3055317927015854E-4</v>
      </c>
      <c r="BZ86">
        <f t="shared" si="146"/>
        <v>0.11992243612440376</v>
      </c>
      <c r="CA86">
        <f t="shared" si="147"/>
        <v>0.2313906965004241</v>
      </c>
      <c r="CB86">
        <f t="shared" si="148"/>
        <v>2.7311994213755462E-6</v>
      </c>
      <c r="CC86">
        <f t="shared" si="149"/>
        <v>8.2634798479886157E-3</v>
      </c>
      <c r="CD86">
        <f t="shared" si="150"/>
        <v>0.99811560701415669</v>
      </c>
      <c r="CE86">
        <f t="shared" si="151"/>
        <v>6.6169632223097067E-4</v>
      </c>
      <c r="CF86">
        <f>0</f>
        <v>0</v>
      </c>
      <c r="CG86">
        <f>0</f>
        <v>0</v>
      </c>
      <c r="CH86">
        <f>(((Parameters!$C$25))/(((Parameters!$C$25))^2+((C86*Parameters!$C$24-1/(C86*Parameters!$C$23)))^2))+(((Parameters!$C$29+Parameters!$C$28))/(((Parameters!$C$29+Parameters!$C$28))^2+((C86*Parameters!$C$27-1/(C86*Parameters!$C$26)))^2))</f>
        <v>9.0728612658125041E-6</v>
      </c>
      <c r="CI86">
        <f>(-((C86*Parameters!$C$24-1/(C86*Parameters!$C$23)))/(((Parameters!$C$25))^2+((C86*Parameters!$C$24-1/(C86*Parameters!$C$23)))^2))+(-((C86*Parameters!$C$27-1/(C86*Parameters!$C$26)))/(((Parameters!$C$29+Parameters!$C$28))^2+((C86*Parameters!$C$27-1/(C86*Parameters!$C$26)))^2))</f>
        <v>1.5533816631289605E-3</v>
      </c>
      <c r="CJ86">
        <f t="shared" si="152"/>
        <v>0.99961444559713619</v>
      </c>
      <c r="CK86">
        <f t="shared" si="153"/>
        <v>5.1893786823110953E-4</v>
      </c>
      <c r="CL86">
        <f t="shared" si="154"/>
        <v>0.11992243612440376</v>
      </c>
      <c r="CM86">
        <f t="shared" si="155"/>
        <v>0.2313906965004241</v>
      </c>
      <c r="CN86">
        <f t="shared" si="156"/>
        <v>1.0759096917543762E-5</v>
      </c>
      <c r="CO86">
        <f t="shared" si="157"/>
        <v>9.8139403330861699E-3</v>
      </c>
      <c r="CP86">
        <f t="shared" si="158"/>
        <v>0.99811560701415669</v>
      </c>
      <c r="CQ86">
        <f t="shared" si="159"/>
        <v>6.6169632223097067E-4</v>
      </c>
      <c r="CR86">
        <f>2*((((Parameters!$C$31)/((Parameters!$C$31)^2+(C86*Parameters!$C$30)^2)))/((((Parameters!$C$31)/((Parameters!$C$31)^2+(C86*Parameters!$C$30)^2)))^2+((-(C86*Parameters!$C$30)/((Parameters!$C$31)^2+(C86*Parameters!$C$30)^2)+C86*Parameters!$C$32))^2))</f>
        <v>4.0000000036052363E-2</v>
      </c>
      <c r="CS86">
        <f>2*(-((-(C86*Parameters!$C$30)/((Parameters!$C$31)^2+(C86*Parameters!$C$30)^2)+C86*Parameters!$C$32))/((((Parameters!$C$31)/((Parameters!$C$31)^2+(C86*Parameters!$C$30)^2)))^2+((-(C86*Parameters!$C$30)/((Parameters!$C$31)^2+(C86*Parameters!$C$30)^2)+C86*Parameters!$C$32))^2))</f>
        <v>0.10907464396664843</v>
      </c>
      <c r="CT86">
        <f>0</f>
        <v>0</v>
      </c>
      <c r="CU86">
        <f>0</f>
        <v>0</v>
      </c>
      <c r="CV86">
        <f t="shared" si="160"/>
        <v>0.99961444559713619</v>
      </c>
      <c r="CW86">
        <f t="shared" si="161"/>
        <v>5.1893786823110953E-4</v>
      </c>
      <c r="CX86">
        <f t="shared" si="162"/>
        <v>0.15985041102110953</v>
      </c>
      <c r="CY86">
        <f t="shared" si="163"/>
        <v>0.34044404377259835</v>
      </c>
      <c r="CZ86">
        <f t="shared" si="164"/>
        <v>1.0759096917543762E-5</v>
      </c>
      <c r="DA86">
        <f t="shared" si="165"/>
        <v>9.8139403330861699E-3</v>
      </c>
      <c r="DB86">
        <f t="shared" si="166"/>
        <v>0.99704558533029253</v>
      </c>
      <c r="DC86">
        <f t="shared" si="167"/>
        <v>1.0554274805739169E-3</v>
      </c>
      <c r="DD86">
        <f>0</f>
        <v>0</v>
      </c>
      <c r="DE86">
        <f>0</f>
        <v>0</v>
      </c>
      <c r="DF86">
        <f>(((Parameters!$C$35))/(((Parameters!$C$35))^2+((C86*Parameters!$C$34-1/(C86*Parameters!$C$33)))^2))+(((Parameters!$C$39+Parameters!$C$38))/(((Parameters!$C$39+Parameters!$C$38))^2+((C86*Parameters!$C$37-1/(C86*Parameters!$C$36)))^2))</f>
        <v>9.0728612658125041E-6</v>
      </c>
      <c r="DG86">
        <f>(-((C86*Parameters!$C$34-1/(C86*Parameters!$C$33)))/(((Parameters!$C$35))^2+((C86*Parameters!$C$34-1/(C86*Parameters!$C$33)))^2))+(-((C86*Parameters!$C$37-1/(C86*Parameters!$C$36)))/(((Parameters!$C$39+Parameters!$C$38))^2+((C86*Parameters!$C$37-1/(C86*Parameters!$C$36)))^2))</f>
        <v>1.5533816631289605E-3</v>
      </c>
      <c r="DH86">
        <f t="shared" si="168"/>
        <v>0.99908705636282091</v>
      </c>
      <c r="DI86">
        <f t="shared" si="169"/>
        <v>7.7033536713284954E-4</v>
      </c>
      <c r="DJ86">
        <f t="shared" si="170"/>
        <v>0.15985041102110953</v>
      </c>
      <c r="DK86">
        <f t="shared" si="171"/>
        <v>0.34044404377259835</v>
      </c>
      <c r="DL86">
        <f t="shared" si="172"/>
        <v>1.8165671493850409E-5</v>
      </c>
      <c r="DM86">
        <f t="shared" si="173"/>
        <v>1.1362742238389035E-2</v>
      </c>
      <c r="DN86">
        <f t="shared" si="174"/>
        <v>0.99704558533029253</v>
      </c>
      <c r="DO86">
        <f t="shared" si="175"/>
        <v>1.0554274805739169E-3</v>
      </c>
      <c r="DP86">
        <f>2*((((Parameters!$C$41)/((Parameters!$C$41)^2+(C86*(Parameters!$C$40*(1-Parameters!$C$42)))^2)))/((((Parameters!$C$41)/((Parameters!$C$41)^2+(C86*(Parameters!$C$40*(1-Parameters!$C$42)))^2)))^2+((-(C86*(Parameters!$C$40*(1-Parameters!$C$42)))/((Parameters!$C$41)^2+(C86*(Parameters!$C$40*(1-Parameters!$C$42)))^2)+C86*Parameters!$C$43))^2))</f>
        <v>0.20000000001638749</v>
      </c>
      <c r="DQ86">
        <f>2*(-((-(C86*(Parameters!$C$40*(1-Parameters!$C$42)))/((Parameters!$C$41)^2+(C86*(Parameters!$C$40*(1-Parameters!$C$42)))^2)+C86*Parameters!$C$43))/((((Parameters!$C$41)/((Parameters!$C$41)^2+(C86*(Parameters!$C$40*(1-Parameters!$C$42)))^2)))^2+((-(C86*(Parameters!$C$40*(1-Parameters!$C$42)))/((Parameters!$C$41)^2+(C86*(Parameters!$C$40*(1-Parameters!$C$42)))^2)+C86*Parameters!$C$43))^2))</f>
        <v>9.9158765555147303E-3</v>
      </c>
      <c r="DR86">
        <f>0</f>
        <v>0</v>
      </c>
      <c r="DS86">
        <f>0</f>
        <v>0</v>
      </c>
      <c r="DT86">
        <f t="shared" si="176"/>
        <v>0.99908705636282091</v>
      </c>
      <c r="DU86">
        <f t="shared" si="177"/>
        <v>7.7033536713284954E-4</v>
      </c>
      <c r="DV86">
        <f t="shared" si="178"/>
        <v>0.35966018375963937</v>
      </c>
      <c r="DW86">
        <f t="shared" si="179"/>
        <v>0.35050493476514383</v>
      </c>
      <c r="DX86">
        <f t="shared" si="180"/>
        <v>1.8165671493850409E-5</v>
      </c>
      <c r="DY86">
        <f t="shared" si="181"/>
        <v>1.1362742238389035E-2</v>
      </c>
      <c r="DZ86">
        <f t="shared" si="182"/>
        <v>0.9969365469152236</v>
      </c>
      <c r="EA86">
        <f t="shared" si="183"/>
        <v>3.3281560569940116E-3</v>
      </c>
      <c r="EB86">
        <f>0</f>
        <v>0</v>
      </c>
      <c r="EC86">
        <f>0</f>
        <v>0</v>
      </c>
      <c r="ED86">
        <f>0</f>
        <v>0</v>
      </c>
      <c r="EE86">
        <f>C86*Parameters!$C$44</f>
        <v>1.6526461200621818E-8</v>
      </c>
      <c r="EF86">
        <f t="shared" si="184"/>
        <v>0.99908705057021474</v>
      </c>
      <c r="EG86">
        <f t="shared" si="185"/>
        <v>7.703413110429219E-4</v>
      </c>
      <c r="EH86">
        <f t="shared" si="186"/>
        <v>0.35966018375963937</v>
      </c>
      <c r="EI86">
        <f t="shared" si="187"/>
        <v>0.35050493476514383</v>
      </c>
      <c r="EJ86">
        <f t="shared" si="188"/>
        <v>1.8165616491208462E-5</v>
      </c>
      <c r="EK86">
        <f t="shared" si="189"/>
        <v>1.1362758714222196E-2</v>
      </c>
      <c r="EL86">
        <f t="shared" si="190"/>
        <v>0.9969365469152236</v>
      </c>
      <c r="EM86">
        <f t="shared" si="191"/>
        <v>3.3281560569940116E-3</v>
      </c>
      <c r="EN86">
        <f>0</f>
        <v>0</v>
      </c>
      <c r="EO86">
        <f>0</f>
        <v>0</v>
      </c>
      <c r="EP86">
        <f>(((2*Parameters!$C$47))/(((2*Parameters!$C$47))^2+((2*(C86*Parameters!$C$46-1/(C86*Parameters!$C$45))))^2))</f>
        <v>1.3219197720666407E-13</v>
      </c>
      <c r="EQ86">
        <f>(-((2*(C86*Parameters!$C$46-1/(C86*Parameters!$C$45))))/(((2*Parameters!$C$47))^2+((2*(C86*Parameters!$C$46-1/(C86*Parameters!$C$45))))^2))</f>
        <v>1.817910732177624E-6</v>
      </c>
      <c r="ER86">
        <f t="shared" si="192"/>
        <v>0.99908641338357962</v>
      </c>
      <c r="ES86">
        <f t="shared" si="193"/>
        <v>7.7099514119724944E-4</v>
      </c>
      <c r="ET86">
        <f t="shared" si="194"/>
        <v>0.35966018375963937</v>
      </c>
      <c r="EU86">
        <f t="shared" si="195"/>
        <v>0.35050493476514383</v>
      </c>
      <c r="EV86">
        <f t="shared" si="196"/>
        <v>1.8159566332381104E-5</v>
      </c>
      <c r="EW86">
        <f t="shared" si="197"/>
        <v>1.1364571055870574E-2</v>
      </c>
      <c r="EX86">
        <f t="shared" si="198"/>
        <v>0.9969365469152236</v>
      </c>
      <c r="EY86">
        <f t="shared" si="199"/>
        <v>3.3281560569940116E-3</v>
      </c>
      <c r="EZ86">
        <f>(ER86+ET86/Parameters!$C$6+Parameters!$C$7*(EV86+EX86/Parameters!$C$6))</f>
        <v>1.0115963328186974</v>
      </c>
      <c r="FA86">
        <f>(ES86+EU86/Parameters!$C$6+Parameters!$C$7*(EW86+EY86/Parameters!$C$6))</f>
        <v>1.296247113302834E-2</v>
      </c>
      <c r="FB86">
        <f t="shared" si="200"/>
        <v>-0.10085795914453505</v>
      </c>
      <c r="FC86">
        <f t="shared" si="201"/>
        <v>0.98845545396425138</v>
      </c>
      <c r="FD86">
        <f>(ER86+ET86/Parameters!$C$6+Parameters!$C$8*(EV86+EX86/Parameters!$C$6))</f>
        <v>2.7463070014226618</v>
      </c>
      <c r="FE86">
        <f>(ES86+EU86/Parameters!$C$6+Parameters!$C$8*(EW86+EY86/Parameters!$C$6))</f>
        <v>0.58697912141698139</v>
      </c>
      <c r="FF86">
        <f t="shared" si="202"/>
        <v>-8.9689788916248343</v>
      </c>
      <c r="FG86">
        <f t="shared" si="203"/>
        <v>0.35608284847793176</v>
      </c>
    </row>
    <row r="87" spans="1:163" x14ac:dyDescent="0.15">
      <c r="A87">
        <f>Parameters!$C$2*(Parameters!$C$3/Parameters!$C$2)^((ROW()-2)/(Parameters!$C$4-1))</f>
        <v>266.07250597988099</v>
      </c>
      <c r="B87">
        <f t="shared" si="102"/>
        <v>2.4249999999999998</v>
      </c>
      <c r="C87">
        <f t="shared" si="103"/>
        <v>1671.7828602172408</v>
      </c>
      <c r="D87">
        <f>1</f>
        <v>1</v>
      </c>
      <c r="E87">
        <f>0</f>
        <v>0</v>
      </c>
      <c r="F87">
        <f>0</f>
        <v>0</v>
      </c>
      <c r="G87">
        <f>0</f>
        <v>0</v>
      </c>
      <c r="H87">
        <f>0</f>
        <v>0</v>
      </c>
      <c r="I87">
        <f>0</f>
        <v>0</v>
      </c>
      <c r="J87">
        <f>1</f>
        <v>1</v>
      </c>
      <c r="K87">
        <f>0</f>
        <v>0</v>
      </c>
      <c r="L87">
        <f>2*Parameters!$C$10</f>
        <v>0.04</v>
      </c>
      <c r="M87">
        <f>2*C87*Parameters!$C$9</f>
        <v>3.3435657204344813E-3</v>
      </c>
      <c r="N87">
        <f>0</f>
        <v>0</v>
      </c>
      <c r="O87">
        <f>0</f>
        <v>0</v>
      </c>
      <c r="P87">
        <f t="shared" si="104"/>
        <v>1</v>
      </c>
      <c r="Q87">
        <f t="shared" si="105"/>
        <v>0</v>
      </c>
      <c r="R87">
        <f t="shared" si="106"/>
        <v>0.04</v>
      </c>
      <c r="S87">
        <f t="shared" si="107"/>
        <v>3.3435657204344813E-3</v>
      </c>
      <c r="T87">
        <f t="shared" si="108"/>
        <v>0</v>
      </c>
      <c r="U87">
        <f t="shared" si="109"/>
        <v>0</v>
      </c>
      <c r="V87">
        <f t="shared" si="110"/>
        <v>1</v>
      </c>
      <c r="W87">
        <f t="shared" si="111"/>
        <v>0</v>
      </c>
      <c r="X87">
        <f>0</f>
        <v>0</v>
      </c>
      <c r="Y87">
        <f>0</f>
        <v>0</v>
      </c>
      <c r="Z87">
        <f>0</f>
        <v>0</v>
      </c>
      <c r="AA87">
        <f>C87*(Parameters!$C$12+Parameters!$C$11/2)</f>
        <v>1.2538371451629305E-7</v>
      </c>
      <c r="AB87">
        <f t="shared" si="112"/>
        <v>0.99999999958077135</v>
      </c>
      <c r="AC87">
        <f t="shared" si="113"/>
        <v>5.0153485806517219E-9</v>
      </c>
      <c r="AD87">
        <f t="shared" si="114"/>
        <v>0.04</v>
      </c>
      <c r="AE87">
        <f t="shared" si="115"/>
        <v>3.3435657204344813E-3</v>
      </c>
      <c r="AF87">
        <f t="shared" si="116"/>
        <v>0</v>
      </c>
      <c r="AG87">
        <f t="shared" si="117"/>
        <v>1.2538371451629305E-7</v>
      </c>
      <c r="AH87">
        <f t="shared" si="118"/>
        <v>1</v>
      </c>
      <c r="AI87">
        <f t="shared" si="119"/>
        <v>0</v>
      </c>
      <c r="AJ87">
        <f>0</f>
        <v>0</v>
      </c>
      <c r="AK87">
        <f>0</f>
        <v>0</v>
      </c>
      <c r="AL87">
        <f>(((2*Parameters!$C$15))/(((2*Parameters!$C$15))^2+((2*(C87*Parameters!$C$14-1/(C87*Parameters!$C$13))))^2))</f>
        <v>2.7948591815134169E-6</v>
      </c>
      <c r="AM87">
        <f>(-((2*(C87*Parameters!$C$14-1/(C87*Parameters!$C$13))))/(((2*Parameters!$C$15))^2+((2*(C87*Parameters!$C$14-1/(C87*Parameters!$C$13))))^2))</f>
        <v>8.3589157028048557E-3</v>
      </c>
      <c r="AN87">
        <f t="shared" si="120"/>
        <v>0.99997216279113477</v>
      </c>
      <c r="AO87">
        <f t="shared" si="121"/>
        <v>3.3437098825612761E-4</v>
      </c>
      <c r="AP87">
        <f t="shared" si="122"/>
        <v>0.04</v>
      </c>
      <c r="AQ87">
        <f t="shared" si="123"/>
        <v>3.3435657204344813E-3</v>
      </c>
      <c r="AR87">
        <f t="shared" si="124"/>
        <v>2.7948591815134169E-6</v>
      </c>
      <c r="AS87">
        <f t="shared" si="125"/>
        <v>8.3590410865193726E-3</v>
      </c>
      <c r="AT87">
        <f t="shared" si="126"/>
        <v>1</v>
      </c>
      <c r="AU87">
        <f t="shared" si="127"/>
        <v>0</v>
      </c>
      <c r="AV87">
        <f>2*Parameters!$C$17</f>
        <v>0.04</v>
      </c>
      <c r="AW87">
        <f>2*C87*Parameters!$C$16</f>
        <v>3.3435657204344813E-3</v>
      </c>
      <c r="AX87">
        <f>0</f>
        <v>0</v>
      </c>
      <c r="AY87">
        <f>0</f>
        <v>0</v>
      </c>
      <c r="AZ87">
        <f t="shared" si="128"/>
        <v>0.99997216279113477</v>
      </c>
      <c r="BA87">
        <f t="shared" si="129"/>
        <v>3.3437098825612761E-4</v>
      </c>
      <c r="BB87">
        <f t="shared" si="130"/>
        <v>7.9997768520271142E-2</v>
      </c>
      <c r="BC87">
        <f t="shared" si="131"/>
        <v>6.7004132048618928E-3</v>
      </c>
      <c r="BD87">
        <f t="shared" si="132"/>
        <v>2.7948591815134169E-6</v>
      </c>
      <c r="BE87">
        <f t="shared" si="133"/>
        <v>8.3590410865193726E-3</v>
      </c>
      <c r="BF87">
        <f t="shared" si="134"/>
        <v>0.99997216279113477</v>
      </c>
      <c r="BG87">
        <f t="shared" si="135"/>
        <v>3.3437098825612766E-4</v>
      </c>
      <c r="BH87">
        <f>0</f>
        <v>0</v>
      </c>
      <c r="BI87">
        <f>0</f>
        <v>0</v>
      </c>
      <c r="BJ87">
        <f>0</f>
        <v>0</v>
      </c>
      <c r="BK87">
        <f>C87*(Parameters!$C$19+Parameters!$C$18/2)</f>
        <v>1.2538371451629305E-7</v>
      </c>
      <c r="BL87">
        <f t="shared" si="136"/>
        <v>0.99997216195101202</v>
      </c>
      <c r="BM87">
        <f t="shared" si="137"/>
        <v>3.3438101867349767E-4</v>
      </c>
      <c r="BN87">
        <f t="shared" si="138"/>
        <v>7.9997768520271142E-2</v>
      </c>
      <c r="BO87">
        <f t="shared" si="139"/>
        <v>6.7004132048618928E-3</v>
      </c>
      <c r="BP87">
        <f t="shared" si="140"/>
        <v>2.7948172568368828E-6</v>
      </c>
      <c r="BQ87">
        <f t="shared" si="141"/>
        <v>8.3591664667435565E-3</v>
      </c>
      <c r="BR87">
        <f t="shared" si="142"/>
        <v>0.99997216279113477</v>
      </c>
      <c r="BS87">
        <f t="shared" si="143"/>
        <v>3.3437098825612766E-4</v>
      </c>
      <c r="BT87">
        <f>2*((((Parameters!$C$21)/((Parameters!$C$21)^2+(C87*Parameters!$C$20)^2)))/((((Parameters!$C$21)/((Parameters!$C$21)^2+(C87*Parameters!$C$20)^2)))^2+((-(C87*Parameters!$C$20)/((Parameters!$C$21)^2+(C87*Parameters!$C$20)^2)+C87*Parameters!$C$22))^2))</f>
        <v>4.0000000076020122E-2</v>
      </c>
      <c r="BU87">
        <f>2*(-((-(C87*Parameters!$C$20)/((Parameters!$C$21)^2+(C87*Parameters!$C$20)^2)+C87*Parameters!$C$22))/((((Parameters!$C$21)/((Parameters!$C$21)^2+(C87*Parameters!$C$20)^2)))^2+((-(C87*Parameters!$C$20)/((Parameters!$C$21)^2+(C87*Parameters!$C$20)^2)+C87*Parameters!$C$22))^2))</f>
        <v>0.22736246919890912</v>
      </c>
      <c r="BV87">
        <f>0</f>
        <v>0</v>
      </c>
      <c r="BW87">
        <f>0</f>
        <v>0</v>
      </c>
      <c r="BX87">
        <f t="shared" si="144"/>
        <v>0.99997216195101202</v>
      </c>
      <c r="BY87">
        <f t="shared" si="145"/>
        <v>3.3438101867349767E-4</v>
      </c>
      <c r="BZ87">
        <f t="shared" si="146"/>
        <v>0.11992062938027077</v>
      </c>
      <c r="CA87">
        <f t="shared" si="147"/>
        <v>0.23406992831698778</v>
      </c>
      <c r="CB87">
        <f t="shared" si="148"/>
        <v>2.7948172568368828E-6</v>
      </c>
      <c r="CC87">
        <f t="shared" si="149"/>
        <v>8.3591664667435565E-3</v>
      </c>
      <c r="CD87">
        <f t="shared" si="150"/>
        <v>0.99807171385550164</v>
      </c>
      <c r="CE87">
        <f t="shared" si="151"/>
        <v>6.6937308411380893E-4</v>
      </c>
      <c r="CF87">
        <f>0</f>
        <v>0</v>
      </c>
      <c r="CG87">
        <f>0</f>
        <v>0</v>
      </c>
      <c r="CH87">
        <f>(((Parameters!$C$25))/(((Parameters!$C$25))^2+((C87*Parameters!$C$24-1/(C87*Parameters!$C$23)))^2))+(((Parameters!$C$29+Parameters!$C$28))/(((Parameters!$C$29+Parameters!$C$28))^2+((C87*Parameters!$C$27-1/(C87*Parameters!$C$26)))^2))</f>
        <v>9.2841659669770538E-6</v>
      </c>
      <c r="CI87">
        <f>(-((C87*Parameters!$C$24-1/(C87*Parameters!$C$23)))/(((Parameters!$C$25))^2+((C87*Parameters!$C$24-1/(C87*Parameters!$C$23)))^2))+(-((C87*Parameters!$C$27-1/(C87*Parameters!$C$26)))/(((Parameters!$C$29+Parameters!$C$28))^2+((C87*Parameters!$C$27-1/(C87*Parameters!$C$26)))^2))</f>
        <v>1.5713664850554037E-3</v>
      </c>
      <c r="CJ87">
        <f t="shared" si="152"/>
        <v>0.99960546567352138</v>
      </c>
      <c r="CK87">
        <f t="shared" si="153"/>
        <v>5.2499342061077881E-4</v>
      </c>
      <c r="CL87">
        <f t="shared" si="154"/>
        <v>0.11992062938027077</v>
      </c>
      <c r="CM87">
        <f t="shared" si="155"/>
        <v>0.23406992831698778</v>
      </c>
      <c r="CN87">
        <f t="shared" si="156"/>
        <v>1.1009250264841979E-5</v>
      </c>
      <c r="CO87">
        <f t="shared" si="157"/>
        <v>9.9275091221487054E-3</v>
      </c>
      <c r="CP87">
        <f t="shared" si="158"/>
        <v>0.99807171385550164</v>
      </c>
      <c r="CQ87">
        <f t="shared" si="159"/>
        <v>6.6937308411380893E-4</v>
      </c>
      <c r="CR87">
        <f>2*((((Parameters!$C$31)/((Parameters!$C$31)^2+(C87*Parameters!$C$30)^2)))/((((Parameters!$C$31)/((Parameters!$C$31)^2+(C87*Parameters!$C$30)^2)))^2+((-(C87*Parameters!$C$30)/((Parameters!$C$31)^2+(C87*Parameters!$C$30)^2)+C87*Parameters!$C$32))^2))</f>
        <v>4.0000000036892122E-2</v>
      </c>
      <c r="CS87">
        <f>2*(-((-(C87*Parameters!$C$30)/((Parameters!$C$31)^2+(C87*Parameters!$C$30)^2)+C87*Parameters!$C$32))/((((Parameters!$C$31)/((Parameters!$C$31)^2+(C87*Parameters!$C$30)^2)))^2+((-(C87*Parameters!$C$30)/((Parameters!$C$31)^2+(C87*Parameters!$C$30)^2)+C87*Parameters!$C$32))^2))</f>
        <v>0.11033766881853316</v>
      </c>
      <c r="CT87">
        <f>0</f>
        <v>0</v>
      </c>
      <c r="CU87">
        <f>0</f>
        <v>0</v>
      </c>
      <c r="CV87">
        <f t="shared" si="160"/>
        <v>0.99960546567352138</v>
      </c>
      <c r="CW87">
        <f t="shared" si="161"/>
        <v>5.2499342061077881E-4</v>
      </c>
      <c r="CX87">
        <f t="shared" si="162"/>
        <v>0.15984692149391394</v>
      </c>
      <c r="CY87">
        <f t="shared" si="163"/>
        <v>0.34438506487451215</v>
      </c>
      <c r="CZ87">
        <f t="shared" si="164"/>
        <v>1.1009250264841979E-5</v>
      </c>
      <c r="DA87">
        <f t="shared" si="165"/>
        <v>9.9275091221487054E-3</v>
      </c>
      <c r="DB87">
        <f t="shared" si="166"/>
        <v>0.99697677601180001</v>
      </c>
      <c r="DC87">
        <f t="shared" si="167"/>
        <v>1.0676881843756664E-3</v>
      </c>
      <c r="DD87">
        <f>0</f>
        <v>0</v>
      </c>
      <c r="DE87">
        <f>0</f>
        <v>0</v>
      </c>
      <c r="DF87">
        <f>(((Parameters!$C$35))/(((Parameters!$C$35))^2+((C87*Parameters!$C$34-1/(C87*Parameters!$C$33)))^2))+(((Parameters!$C$39+Parameters!$C$38))/(((Parameters!$C$39+Parameters!$C$38))^2+((C87*Parameters!$C$37-1/(C87*Parameters!$C$36)))^2))</f>
        <v>9.2841659669770538E-6</v>
      </c>
      <c r="DG87">
        <f>(-((C87*Parameters!$C$34-1/(C87*Parameters!$C$33)))/(((Parameters!$C$35))^2+((C87*Parameters!$C$34-1/(C87*Parameters!$C$33)))^2))+(-((C87*Parameters!$C$37-1/(C87*Parameters!$C$36)))/(((Parameters!$C$39+Parameters!$C$38))^2+((C87*Parameters!$C$37-1/(C87*Parameters!$C$36)))^2))</f>
        <v>1.5713664850554037E-3</v>
      </c>
      <c r="DH87">
        <f t="shared" si="168"/>
        <v>0.99906579456997247</v>
      </c>
      <c r="DI87">
        <f t="shared" si="169"/>
        <v>7.7936884388444053E-4</v>
      </c>
      <c r="DJ87">
        <f t="shared" si="170"/>
        <v>0.15984692149391394</v>
      </c>
      <c r="DK87">
        <f t="shared" si="171"/>
        <v>0.34438506487451215</v>
      </c>
      <c r="DL87">
        <f t="shared" si="172"/>
        <v>1.8587618689139661E-5</v>
      </c>
      <c r="DM87">
        <f t="shared" si="173"/>
        <v>1.149413492694654E-2</v>
      </c>
      <c r="DN87">
        <f t="shared" si="174"/>
        <v>0.99697677601180001</v>
      </c>
      <c r="DO87">
        <f t="shared" si="175"/>
        <v>1.0676881843756664E-3</v>
      </c>
      <c r="DP87">
        <f>2*((((Parameters!$C$41)/((Parameters!$C$41)^2+(C87*(Parameters!$C$40*(1-Parameters!$C$42)))^2)))/((((Parameters!$C$41)/((Parameters!$C$41)^2+(C87*(Parameters!$C$40*(1-Parameters!$C$42)))^2)))^2+((-(C87*(Parameters!$C$40*(1-Parameters!$C$42)))/((Parameters!$C$41)^2+(C87*(Parameters!$C$40*(1-Parameters!$C$42)))^2)+C87*Parameters!$C$43))^2))</f>
        <v>0.20000000001676921</v>
      </c>
      <c r="DQ87">
        <f>2*(-((-(C87*(Parameters!$C$40*(1-Parameters!$C$42)))/((Parameters!$C$41)^2+(C87*(Parameters!$C$40*(1-Parameters!$C$42)))^2)+C87*Parameters!$C$43))/((((Parameters!$C$41)/((Parameters!$C$41)^2+(C87*(Parameters!$C$40*(1-Parameters!$C$42)))^2)))^2+((-(C87*(Parameters!$C$40*(1-Parameters!$C$42)))/((Parameters!$C$41)^2+(C87*(Parameters!$C$40*(1-Parameters!$C$42)))^2)+C87*Parameters!$C$43))^2))</f>
        <v>1.0030696994545684E-2</v>
      </c>
      <c r="DR87">
        <f>0</f>
        <v>0</v>
      </c>
      <c r="DS87">
        <f>0</f>
        <v>0</v>
      </c>
      <c r="DT87">
        <f t="shared" si="176"/>
        <v>0.99906579456997247</v>
      </c>
      <c r="DU87">
        <f t="shared" si="177"/>
        <v>7.7936884388444053E-4</v>
      </c>
      <c r="DV87">
        <f t="shared" si="178"/>
        <v>0.35965226281194196</v>
      </c>
      <c r="DW87">
        <f t="shared" si="179"/>
        <v>0.35456226490624854</v>
      </c>
      <c r="DX87">
        <f t="shared" si="180"/>
        <v>1.8587618689139661E-5</v>
      </c>
      <c r="DY87">
        <f t="shared" si="181"/>
        <v>1.149413492694654E-2</v>
      </c>
      <c r="DZ87">
        <f t="shared" si="182"/>
        <v>0.99686519935087159</v>
      </c>
      <c r="EA87">
        <f t="shared" si="183"/>
        <v>3.3667016167286427E-3</v>
      </c>
      <c r="EB87">
        <f>0</f>
        <v>0</v>
      </c>
      <c r="EC87">
        <f>0</f>
        <v>0</v>
      </c>
      <c r="ED87">
        <f>0</f>
        <v>0</v>
      </c>
      <c r="EE87">
        <f>C87*Parameters!$C$44</f>
        <v>1.6717828602172407E-8</v>
      </c>
      <c r="EF87">
        <f t="shared" si="184"/>
        <v>0.99906578864246132</v>
      </c>
      <c r="EG87">
        <f t="shared" si="185"/>
        <v>7.7937485648932661E-4</v>
      </c>
      <c r="EH87">
        <f t="shared" si="186"/>
        <v>0.35965226281194196</v>
      </c>
      <c r="EI87">
        <f t="shared" si="187"/>
        <v>0.35456226490624854</v>
      </c>
      <c r="EJ87">
        <f t="shared" si="188"/>
        <v>1.8587562405199079E-5</v>
      </c>
      <c r="EK87">
        <f t="shared" si="189"/>
        <v>1.1494151592368083E-2</v>
      </c>
      <c r="EL87">
        <f t="shared" si="190"/>
        <v>0.99686519935087159</v>
      </c>
      <c r="EM87">
        <f t="shared" si="191"/>
        <v>3.3667016167286427E-3</v>
      </c>
      <c r="EN87">
        <f>0</f>
        <v>0</v>
      </c>
      <c r="EO87">
        <f>0</f>
        <v>0</v>
      </c>
      <c r="EP87">
        <f>(((2*Parameters!$C$47))/(((2*Parameters!$C$47))^2+((2*(C87*Parameters!$C$46-1/(C87*Parameters!$C$45))))^2))</f>
        <v>1.3527112391169515E-13</v>
      </c>
      <c r="EQ87">
        <f>(-((2*(C87*Parameters!$C$46-1/(C87*Parameters!$C$45))))/(((2*Parameters!$C$47))^2+((2*(C87*Parameters!$C$46-1/(C87*Parameters!$C$45))))^2))</f>
        <v>1.8389611463520269E-6</v>
      </c>
      <c r="ER87">
        <f t="shared" si="192"/>
        <v>0.99906513661628082</v>
      </c>
      <c r="ES87">
        <f t="shared" si="193"/>
        <v>7.8003624307479739E-4</v>
      </c>
      <c r="ET87">
        <f t="shared" si="194"/>
        <v>0.35965226281194196</v>
      </c>
      <c r="EU87">
        <f t="shared" si="195"/>
        <v>0.35456226490624854</v>
      </c>
      <c r="EV87">
        <f t="shared" si="196"/>
        <v>1.8581371306581629E-5</v>
      </c>
      <c r="EW87">
        <f t="shared" si="197"/>
        <v>1.1495984788738296E-2</v>
      </c>
      <c r="EX87">
        <f t="shared" si="198"/>
        <v>0.99686519935087159</v>
      </c>
      <c r="EY87">
        <f t="shared" si="199"/>
        <v>3.3667016167286427E-3</v>
      </c>
      <c r="EZ87">
        <f>(ER87+ET87/Parameters!$C$6+Parameters!$C$7*(EV87+EX87/Parameters!$C$6))</f>
        <v>1.0115747805401745</v>
      </c>
      <c r="FA87">
        <f>(ES87+EU87/Parameters!$C$6+Parameters!$C$7*(EW87+EY87/Parameters!$C$6))</f>
        <v>1.3112636761553007E-2</v>
      </c>
      <c r="FB87">
        <f t="shared" si="200"/>
        <v>-0.10068954827616042</v>
      </c>
      <c r="FC87">
        <f t="shared" si="201"/>
        <v>0.98847461933039249</v>
      </c>
      <c r="FD87">
        <f>(ER87+ET87/Parameters!$C$6+Parameters!$C$8*(EV87+EX87/Parameters!$C$6))</f>
        <v>2.746182456672237</v>
      </c>
      <c r="FE87">
        <f>(ES87+EU87/Parameters!$C$6+Parameters!$C$8*(EW87+EY87/Parameters!$C$6))</f>
        <v>0.59376700944495242</v>
      </c>
      <c r="FF87">
        <f t="shared" si="202"/>
        <v>-8.9730137733452189</v>
      </c>
      <c r="FG87">
        <f t="shared" si="203"/>
        <v>0.35591747468452173</v>
      </c>
    </row>
    <row r="88" spans="1:163" x14ac:dyDescent="0.15">
      <c r="A88">
        <f>Parameters!$C$2*(Parameters!$C$3/Parameters!$C$2)^((ROW()-2)/(Parameters!$C$4-1))</f>
        <v>269.15348039269156</v>
      </c>
      <c r="B88">
        <f t="shared" si="102"/>
        <v>2.4300000000000002</v>
      </c>
      <c r="C88">
        <f t="shared" si="103"/>
        <v>1691.1411933796085</v>
      </c>
      <c r="D88">
        <f>1</f>
        <v>1</v>
      </c>
      <c r="E88">
        <f>0</f>
        <v>0</v>
      </c>
      <c r="F88">
        <f>0</f>
        <v>0</v>
      </c>
      <c r="G88">
        <f>0</f>
        <v>0</v>
      </c>
      <c r="H88">
        <f>0</f>
        <v>0</v>
      </c>
      <c r="I88">
        <f>0</f>
        <v>0</v>
      </c>
      <c r="J88">
        <f>1</f>
        <v>1</v>
      </c>
      <c r="K88">
        <f>0</f>
        <v>0</v>
      </c>
      <c r="L88">
        <f>2*Parameters!$C$10</f>
        <v>0.04</v>
      </c>
      <c r="M88">
        <f>2*C88*Parameters!$C$9</f>
        <v>3.3822823867592166E-3</v>
      </c>
      <c r="N88">
        <f>0</f>
        <v>0</v>
      </c>
      <c r="O88">
        <f>0</f>
        <v>0</v>
      </c>
      <c r="P88">
        <f t="shared" si="104"/>
        <v>1</v>
      </c>
      <c r="Q88">
        <f t="shared" si="105"/>
        <v>0</v>
      </c>
      <c r="R88">
        <f t="shared" si="106"/>
        <v>0.04</v>
      </c>
      <c r="S88">
        <f t="shared" si="107"/>
        <v>3.3822823867592166E-3</v>
      </c>
      <c r="T88">
        <f t="shared" si="108"/>
        <v>0</v>
      </c>
      <c r="U88">
        <f t="shared" si="109"/>
        <v>0</v>
      </c>
      <c r="V88">
        <f t="shared" si="110"/>
        <v>1</v>
      </c>
      <c r="W88">
        <f t="shared" si="111"/>
        <v>0</v>
      </c>
      <c r="X88">
        <f>0</f>
        <v>0</v>
      </c>
      <c r="Y88">
        <f>0</f>
        <v>0</v>
      </c>
      <c r="Z88">
        <f>0</f>
        <v>0</v>
      </c>
      <c r="AA88">
        <f>C88*(Parameters!$C$12+Parameters!$C$11/2)</f>
        <v>1.2683558950347064E-7</v>
      </c>
      <c r="AB88">
        <f t="shared" si="112"/>
        <v>0.99999999957100627</v>
      </c>
      <c r="AC88">
        <f t="shared" si="113"/>
        <v>5.0734235801388256E-9</v>
      </c>
      <c r="AD88">
        <f t="shared" si="114"/>
        <v>0.04</v>
      </c>
      <c r="AE88">
        <f t="shared" si="115"/>
        <v>3.3822823867592166E-3</v>
      </c>
      <c r="AF88">
        <f t="shared" si="116"/>
        <v>0</v>
      </c>
      <c r="AG88">
        <f t="shared" si="117"/>
        <v>1.2683558950347064E-7</v>
      </c>
      <c r="AH88">
        <f t="shared" si="118"/>
        <v>1</v>
      </c>
      <c r="AI88">
        <f t="shared" si="119"/>
        <v>0</v>
      </c>
      <c r="AJ88">
        <f>0</f>
        <v>0</v>
      </c>
      <c r="AK88">
        <f>0</f>
        <v>0</v>
      </c>
      <c r="AL88">
        <f>(((2*Parameters!$C$15))/(((2*Parameters!$C$15))^2+((2*(C88*Parameters!$C$14-1/(C88*Parameters!$C$13))))^2))</f>
        <v>2.8599598446438244E-6</v>
      </c>
      <c r="AM88">
        <f>(-((2*(C88*Parameters!$C$14-1/(C88*Parameters!$C$13))))/(((2*Parameters!$C$15))^2+((2*(C88*Parameters!$C$14-1/(C88*Parameters!$C$13))))^2))</f>
        <v>8.4557074178761224E-3</v>
      </c>
      <c r="AN88">
        <f t="shared" si="120"/>
        <v>0.99997151437913312</v>
      </c>
      <c r="AO88">
        <f t="shared" si="121"/>
        <v>3.3824304333043435E-4</v>
      </c>
      <c r="AP88">
        <f t="shared" si="122"/>
        <v>0.04</v>
      </c>
      <c r="AQ88">
        <f t="shared" si="123"/>
        <v>3.3822823867592166E-3</v>
      </c>
      <c r="AR88">
        <f t="shared" si="124"/>
        <v>2.8599598446438244E-6</v>
      </c>
      <c r="AS88">
        <f t="shared" si="125"/>
        <v>8.4558342534656258E-3</v>
      </c>
      <c r="AT88">
        <f t="shared" si="126"/>
        <v>1</v>
      </c>
      <c r="AU88">
        <f t="shared" si="127"/>
        <v>0</v>
      </c>
      <c r="AV88">
        <f>2*Parameters!$C$17</f>
        <v>0.04</v>
      </c>
      <c r="AW88">
        <f>2*C88*Parameters!$C$16</f>
        <v>3.3822823867592166E-3</v>
      </c>
      <c r="AX88">
        <f>0</f>
        <v>0</v>
      </c>
      <c r="AY88">
        <f>0</f>
        <v>0</v>
      </c>
      <c r="AZ88">
        <f t="shared" si="128"/>
        <v>0.99997151437913312</v>
      </c>
      <c r="BA88">
        <f t="shared" si="129"/>
        <v>3.3824304333043435E-4</v>
      </c>
      <c r="BB88">
        <f t="shared" si="130"/>
        <v>7.9997716541677422E-2</v>
      </c>
      <c r="BC88">
        <f t="shared" si="131"/>
        <v>6.7779981488379172E-3</v>
      </c>
      <c r="BD88">
        <f t="shared" si="132"/>
        <v>2.8599598446438244E-6</v>
      </c>
      <c r="BE88">
        <f t="shared" si="133"/>
        <v>8.4558342534656258E-3</v>
      </c>
      <c r="BF88">
        <f t="shared" si="134"/>
        <v>0.99997151437913301</v>
      </c>
      <c r="BG88">
        <f t="shared" si="135"/>
        <v>3.3824304333043441E-4</v>
      </c>
      <c r="BH88">
        <f>0</f>
        <v>0</v>
      </c>
      <c r="BI88">
        <f>0</f>
        <v>0</v>
      </c>
      <c r="BJ88">
        <f>0</f>
        <v>0</v>
      </c>
      <c r="BK88">
        <f>C88*(Parameters!$C$19+Parameters!$C$18/2)</f>
        <v>1.2683558950347064E-7</v>
      </c>
      <c r="BL88">
        <f t="shared" si="136"/>
        <v>0.99997151351944169</v>
      </c>
      <c r="BM88">
        <f t="shared" si="137"/>
        <v>3.3825318988797085E-4</v>
      </c>
      <c r="BN88">
        <f t="shared" si="138"/>
        <v>7.9997716541677422E-2</v>
      </c>
      <c r="BO88">
        <f t="shared" si="139"/>
        <v>6.7779981488379172E-3</v>
      </c>
      <c r="BP88">
        <f t="shared" si="140"/>
        <v>2.859916943388028E-6</v>
      </c>
      <c r="BQ88">
        <f t="shared" si="141"/>
        <v>8.4559610854421392E-3</v>
      </c>
      <c r="BR88">
        <f t="shared" si="142"/>
        <v>0.99997151437913301</v>
      </c>
      <c r="BS88">
        <f t="shared" si="143"/>
        <v>3.3824304333043441E-4</v>
      </c>
      <c r="BT88">
        <f>2*((((Parameters!$C$21)/((Parameters!$C$21)^2+(C88*Parameters!$C$20)^2)))/((((Parameters!$C$21)/((Parameters!$C$21)^2+(C88*Parameters!$C$20)^2)))^2+((-(C88*Parameters!$C$20)/((Parameters!$C$21)^2+(C88*Parameters!$C$20)^2)+C88*Parameters!$C$22))^2))</f>
        <v>4.0000000077790858E-2</v>
      </c>
      <c r="BU88">
        <f>2*(-((-(C88*Parameters!$C$20)/((Parameters!$C$21)^2+(C88*Parameters!$C$20)^2)+C88*Parameters!$C$22))/((((Parameters!$C$21)/((Parameters!$C$21)^2+(C88*Parameters!$C$20)^2)))^2+((-(C88*Parameters!$C$20)/((Parameters!$C$21)^2+(C88*Parameters!$C$20)^2)+C88*Parameters!$C$22))^2))</f>
        <v>0.22999520251650621</v>
      </c>
      <c r="BV88">
        <f>0</f>
        <v>0</v>
      </c>
      <c r="BW88">
        <f>0</f>
        <v>0</v>
      </c>
      <c r="BX88">
        <f t="shared" si="144"/>
        <v>0.99997151351944169</v>
      </c>
      <c r="BY88">
        <f t="shared" si="145"/>
        <v>3.3825318988797085E-4</v>
      </c>
      <c r="BZ88">
        <f t="shared" si="146"/>
        <v>0.1199187805493336</v>
      </c>
      <c r="CA88">
        <f t="shared" si="147"/>
        <v>0.23678017903910098</v>
      </c>
      <c r="CB88">
        <f t="shared" si="148"/>
        <v>2.859916943388028E-6</v>
      </c>
      <c r="CC88">
        <f t="shared" si="149"/>
        <v>8.4559610854421392E-3</v>
      </c>
      <c r="CD88">
        <f t="shared" si="150"/>
        <v>0.99802679829349294</v>
      </c>
      <c r="CE88">
        <f t="shared" si="151"/>
        <v>6.7713925458249137E-4</v>
      </c>
      <c r="CF88">
        <f>0</f>
        <v>0</v>
      </c>
      <c r="CG88">
        <f>0</f>
        <v>0</v>
      </c>
      <c r="CH88">
        <f>(((Parameters!$C$25))/(((Parameters!$C$25))^2+((C88*Parameters!$C$24-1/(C88*Parameters!$C$23)))^2))+(((Parameters!$C$29+Parameters!$C$28))/(((Parameters!$C$29+Parameters!$C$28))^2+((C88*Parameters!$C$27-1/(C88*Parameters!$C$26)))^2))</f>
        <v>9.5003912021800629E-6</v>
      </c>
      <c r="CI88">
        <f>(-((C88*Parameters!$C$24-1/(C88*Parameters!$C$23)))/(((Parameters!$C$25))^2+((C88*Parameters!$C$24-1/(C88*Parameters!$C$23)))^2))+(-((C88*Parameters!$C$27-1/(C88*Parameters!$C$26)))/(((Parameters!$C$29+Parameters!$C$28))^2+((C88*Parameters!$C$27-1/(C88*Parameters!$C$26)))^2))</f>
        <v>1.5895594739176047E-3</v>
      </c>
      <c r="CJ88">
        <f t="shared" si="152"/>
        <v>0.99959627661794193</v>
      </c>
      <c r="CK88">
        <f t="shared" si="153"/>
        <v>5.311207279406039E-4</v>
      </c>
      <c r="CL88">
        <f t="shared" si="154"/>
        <v>0.1199187805493336</v>
      </c>
      <c r="CM88">
        <f t="shared" si="155"/>
        <v>0.23678017903910098</v>
      </c>
      <c r="CN88">
        <f t="shared" si="156"/>
        <v>1.1265208840152362E-5</v>
      </c>
      <c r="CO88">
        <f t="shared" si="157"/>
        <v>1.0042390470981032E-2</v>
      </c>
      <c r="CP88">
        <f t="shared" si="158"/>
        <v>0.99802679829349294</v>
      </c>
      <c r="CQ88">
        <f t="shared" si="159"/>
        <v>6.7713925458249137E-4</v>
      </c>
      <c r="CR88">
        <f>2*((((Parameters!$C$31)/((Parameters!$C$31)^2+(C88*Parameters!$C$30)^2)))/((((Parameters!$C$31)/((Parameters!$C$31)^2+(C88*Parameters!$C$30)^2)))^2+((-(C88*Parameters!$C$30)/((Parameters!$C$31)^2+(C88*Parameters!$C$30)^2)+C88*Parameters!$C$32))^2))</f>
        <v>4.0000000037751456E-2</v>
      </c>
      <c r="CS88">
        <f>2*(-((-(C88*Parameters!$C$30)/((Parameters!$C$31)^2+(C88*Parameters!$C$30)^2)+C88*Parameters!$C$32))/((((Parameters!$C$31)/((Parameters!$C$31)^2+(C88*Parameters!$C$30)^2)))^2+((-(C88*Parameters!$C$30)/((Parameters!$C$31)^2+(C88*Parameters!$C$30)^2)+C88*Parameters!$C$32))^2))</f>
        <v>0.11161531880896011</v>
      </c>
      <c r="CT88">
        <f>0</f>
        <v>0</v>
      </c>
      <c r="CU88">
        <f>0</f>
        <v>0</v>
      </c>
      <c r="CV88">
        <f t="shared" si="160"/>
        <v>0.99959627661794193</v>
      </c>
      <c r="CW88">
        <f t="shared" si="161"/>
        <v>5.311207279406039E-4</v>
      </c>
      <c r="CX88">
        <f t="shared" si="162"/>
        <v>0.15984335044241232</v>
      </c>
      <c r="CY88">
        <f t="shared" si="163"/>
        <v>0.3483716809631997</v>
      </c>
      <c r="CZ88">
        <f t="shared" si="164"/>
        <v>1.1265208840152362E-5</v>
      </c>
      <c r="DA88">
        <f t="shared" si="165"/>
        <v>1.0042390470981032E-2</v>
      </c>
      <c r="DB88">
        <f t="shared" si="166"/>
        <v>0.99690636428782442</v>
      </c>
      <c r="DC88">
        <f t="shared" si="167"/>
        <v>1.0800922436769906E-3</v>
      </c>
      <c r="DD88">
        <f>0</f>
        <v>0</v>
      </c>
      <c r="DE88">
        <f>0</f>
        <v>0</v>
      </c>
      <c r="DF88">
        <f>(((Parameters!$C$35))/(((Parameters!$C$35))^2+((C88*Parameters!$C$34-1/(C88*Parameters!$C$33)))^2))+(((Parameters!$C$39+Parameters!$C$38))/(((Parameters!$C$39+Parameters!$C$38))^2+((C88*Parameters!$C$37-1/(C88*Parameters!$C$36)))^2))</f>
        <v>9.5003912021800629E-6</v>
      </c>
      <c r="DG88">
        <f>(-((C88*Parameters!$C$34-1/(C88*Parameters!$C$33)))/(((Parameters!$C$35))^2+((C88*Parameters!$C$34-1/(C88*Parameters!$C$33)))^2))+(-((C88*Parameters!$C$37-1/(C88*Parameters!$C$36)))/(((Parameters!$C$39+Parameters!$C$38))^2+((C88*Parameters!$C$37-1/(C88*Parameters!$C$36)))^2))</f>
        <v>1.5895594739176047E-3</v>
      </c>
      <c r="DH88">
        <f t="shared" si="168"/>
        <v>0.9990440376863825</v>
      </c>
      <c r="DI88">
        <f t="shared" si="169"/>
        <v>7.8851090723198363E-4</v>
      </c>
      <c r="DJ88">
        <f t="shared" si="170"/>
        <v>0.15984335044241232</v>
      </c>
      <c r="DK88">
        <f t="shared" si="171"/>
        <v>0.3483716809631997</v>
      </c>
      <c r="DL88">
        <f t="shared" si="172"/>
        <v>1.9019338434188042E-5</v>
      </c>
      <c r="DM88">
        <f t="shared" si="173"/>
        <v>1.1627042688242347E-2</v>
      </c>
      <c r="DN88">
        <f t="shared" si="174"/>
        <v>0.99690636428782442</v>
      </c>
      <c r="DO88">
        <f t="shared" si="175"/>
        <v>1.0800922436769906E-3</v>
      </c>
      <c r="DP88">
        <f>2*((((Parameters!$C$41)/((Parameters!$C$41)^2+(C88*(Parameters!$C$40*(1-Parameters!$C$42)))^2)))/((((Parameters!$C$41)/((Parameters!$C$41)^2+(C88*(Parameters!$C$40*(1-Parameters!$C$42)))^2)))^2+((-(C88*(Parameters!$C$40*(1-Parameters!$C$42)))/((Parameters!$C$41)^2+(C88*(Parameters!$C$40*(1-Parameters!$C$42)))^2)+C88*Parameters!$C$43))^2))</f>
        <v>0.20000000001715976</v>
      </c>
      <c r="DQ88">
        <f>2*(-((-(C88*(Parameters!$C$40*(1-Parameters!$C$42)))/((Parameters!$C$41)^2+(C88*(Parameters!$C$40*(1-Parameters!$C$42)))^2)+C88*Parameters!$C$43))/((((Parameters!$C$41)/((Parameters!$C$41)^2+(C88*(Parameters!$C$40*(1-Parameters!$C$42)))^2)))^2+((-(C88*(Parameters!$C$40*(1-Parameters!$C$42)))/((Parameters!$C$41)^2+(C88*(Parameters!$C$40*(1-Parameters!$C$42)))^2)+C88*Parameters!$C$43))^2))</f>
        <v>1.0146846991598834E-2</v>
      </c>
      <c r="DR88">
        <f>0</f>
        <v>0</v>
      </c>
      <c r="DS88">
        <f>0</f>
        <v>0</v>
      </c>
      <c r="DT88">
        <f t="shared" si="176"/>
        <v>0.9990440376863825</v>
      </c>
      <c r="DU88">
        <f t="shared" si="177"/>
        <v>7.8851090723198363E-4</v>
      </c>
      <c r="DV88">
        <f t="shared" si="178"/>
        <v>0.35964415709730524</v>
      </c>
      <c r="DW88">
        <f t="shared" si="179"/>
        <v>0.35866653013293248</v>
      </c>
      <c r="DX88">
        <f t="shared" si="180"/>
        <v>1.9019338434188042E-5</v>
      </c>
      <c r="DY88">
        <f t="shared" si="181"/>
        <v>1.1627042688242347E-2</v>
      </c>
      <c r="DZ88">
        <f t="shared" si="182"/>
        <v>0.99679219033238919</v>
      </c>
      <c r="EA88">
        <f t="shared" si="183"/>
        <v>3.4056937678419506E-3</v>
      </c>
      <c r="EB88">
        <f>0</f>
        <v>0</v>
      </c>
      <c r="EC88">
        <f>0</f>
        <v>0</v>
      </c>
      <c r="ED88">
        <f>0</f>
        <v>0</v>
      </c>
      <c r="EE88">
        <f>C88*Parameters!$C$44</f>
        <v>1.6911411933796084E-8</v>
      </c>
      <c r="EF88">
        <f t="shared" si="184"/>
        <v>0.99904403162082511</v>
      </c>
      <c r="EG88">
        <f t="shared" si="185"/>
        <v>7.8851698932247383E-4</v>
      </c>
      <c r="EH88">
        <f t="shared" si="186"/>
        <v>0.35964415709730524</v>
      </c>
      <c r="EI88">
        <f t="shared" si="187"/>
        <v>0.35866653013293248</v>
      </c>
      <c r="EJ88">
        <f t="shared" si="188"/>
        <v>1.9019280839097812E-5</v>
      </c>
      <c r="EK88">
        <f t="shared" si="189"/>
        <v>1.162705954540569E-2</v>
      </c>
      <c r="EL88">
        <f t="shared" si="190"/>
        <v>0.99679219033238919</v>
      </c>
      <c r="EM88">
        <f t="shared" si="191"/>
        <v>3.4056937678419506E-3</v>
      </c>
      <c r="EN88">
        <f>0</f>
        <v>0</v>
      </c>
      <c r="EO88">
        <f>0</f>
        <v>0</v>
      </c>
      <c r="EP88">
        <f>(((2*Parameters!$C$47))/(((2*Parameters!$C$47))^2+((2*(C88*Parameters!$C$46-1/(C88*Parameters!$C$45))))^2))</f>
        <v>1.3842199315717564E-13</v>
      </c>
      <c r="EQ88">
        <f>(-((2*(C88*Parameters!$C$46-1/(C88*Parameters!$C$45))))/(((2*Parameters!$C$47))^2+((2*(C88*Parameters!$C$46-1/(C88*Parameters!$C$45))))^2))</f>
        <v>1.8602553128346045E-6</v>
      </c>
      <c r="ER88">
        <f t="shared" si="192"/>
        <v>0.99904336440955666</v>
      </c>
      <c r="ES88">
        <f t="shared" si="193"/>
        <v>7.8918601932609139E-4</v>
      </c>
      <c r="ET88">
        <f t="shared" si="194"/>
        <v>0.35964415709730524</v>
      </c>
      <c r="EU88">
        <f t="shared" si="195"/>
        <v>0.35866653013293248</v>
      </c>
      <c r="EV88">
        <f t="shared" si="196"/>
        <v>1.9012945517150256E-5</v>
      </c>
      <c r="EW88">
        <f t="shared" si="197"/>
        <v>1.162891383337402E-2</v>
      </c>
      <c r="EX88">
        <f t="shared" si="198"/>
        <v>0.99679219033238919</v>
      </c>
      <c r="EY88">
        <f t="shared" si="199"/>
        <v>3.4056937678419506E-3</v>
      </c>
      <c r="EZ88">
        <f>(ER88+ET88/Parameters!$C$6+Parameters!$C$7*(EV88+EX88/Parameters!$C$6))</f>
        <v>1.0115527263955499</v>
      </c>
      <c r="FA88">
        <f>(ES88+EU88/Parameters!$C$6+Parameters!$C$7*(EW88+EY88/Parameters!$C$6))</f>
        <v>1.3264543589167222E-2</v>
      </c>
      <c r="FB88">
        <f t="shared" si="200"/>
        <v>-0.10051721358373919</v>
      </c>
      <c r="FC88">
        <f t="shared" si="201"/>
        <v>0.98849423161727612</v>
      </c>
      <c r="FD88">
        <f>(ER88+ET88/Parameters!$C$6+Parameters!$C$8*(EV88+EX88/Parameters!$C$6))</f>
        <v>2.7460550090320841</v>
      </c>
      <c r="FE88">
        <f>(ES88+EU88/Parameters!$C$6+Parameters!$C$8*(EW88+EY88/Parameters!$C$6))</f>
        <v>0.60063318094107154</v>
      </c>
      <c r="FF88">
        <f t="shared" si="202"/>
        <v>-8.9771384975112554</v>
      </c>
      <c r="FG88">
        <f t="shared" si="203"/>
        <v>0.35574849799342817</v>
      </c>
    </row>
    <row r="89" spans="1:163" x14ac:dyDescent="0.15">
      <c r="A89">
        <f>Parameters!$C$2*(Parameters!$C$3/Parameters!$C$2)^((ROW()-2)/(Parameters!$C$4-1))</f>
        <v>272.27013080779119</v>
      </c>
      <c r="B89">
        <f t="shared" si="102"/>
        <v>2.4350000000000001</v>
      </c>
      <c r="C89">
        <f t="shared" si="103"/>
        <v>1710.7236854753776</v>
      </c>
      <c r="D89">
        <f>1</f>
        <v>1</v>
      </c>
      <c r="E89">
        <f>0</f>
        <v>0</v>
      </c>
      <c r="F89">
        <f>0</f>
        <v>0</v>
      </c>
      <c r="G89">
        <f>0</f>
        <v>0</v>
      </c>
      <c r="H89">
        <f>0</f>
        <v>0</v>
      </c>
      <c r="I89">
        <f>0</f>
        <v>0</v>
      </c>
      <c r="J89">
        <f>1</f>
        <v>1</v>
      </c>
      <c r="K89">
        <f>0</f>
        <v>0</v>
      </c>
      <c r="L89">
        <f>2*Parameters!$C$10</f>
        <v>0.04</v>
      </c>
      <c r="M89">
        <f>2*C89*Parameters!$C$9</f>
        <v>3.4214473709507551E-3</v>
      </c>
      <c r="N89">
        <f>0</f>
        <v>0</v>
      </c>
      <c r="O89">
        <f>0</f>
        <v>0</v>
      </c>
      <c r="P89">
        <f t="shared" si="104"/>
        <v>1</v>
      </c>
      <c r="Q89">
        <f t="shared" si="105"/>
        <v>0</v>
      </c>
      <c r="R89">
        <f t="shared" si="106"/>
        <v>0.04</v>
      </c>
      <c r="S89">
        <f t="shared" si="107"/>
        <v>3.4214473709507551E-3</v>
      </c>
      <c r="T89">
        <f t="shared" si="108"/>
        <v>0</v>
      </c>
      <c r="U89">
        <f t="shared" si="109"/>
        <v>0</v>
      </c>
      <c r="V89">
        <f t="shared" si="110"/>
        <v>1</v>
      </c>
      <c r="W89">
        <f t="shared" si="111"/>
        <v>0</v>
      </c>
      <c r="X89">
        <f>0</f>
        <v>0</v>
      </c>
      <c r="Y89">
        <f>0</f>
        <v>0</v>
      </c>
      <c r="Z89">
        <f>0</f>
        <v>0</v>
      </c>
      <c r="AA89">
        <f>C89*(Parameters!$C$12+Parameters!$C$11/2)</f>
        <v>1.2830427641065333E-7</v>
      </c>
      <c r="AB89">
        <f t="shared" si="112"/>
        <v>0.99999999956101371</v>
      </c>
      <c r="AC89">
        <f t="shared" si="113"/>
        <v>5.1321710564261329E-9</v>
      </c>
      <c r="AD89">
        <f t="shared" si="114"/>
        <v>0.04</v>
      </c>
      <c r="AE89">
        <f t="shared" si="115"/>
        <v>3.4214473709507551E-3</v>
      </c>
      <c r="AF89">
        <f t="shared" si="116"/>
        <v>0</v>
      </c>
      <c r="AG89">
        <f t="shared" si="117"/>
        <v>1.2830427641065333E-7</v>
      </c>
      <c r="AH89">
        <f t="shared" si="118"/>
        <v>1</v>
      </c>
      <c r="AI89">
        <f t="shared" si="119"/>
        <v>0</v>
      </c>
      <c r="AJ89">
        <f>0</f>
        <v>0</v>
      </c>
      <c r="AK89">
        <f>0</f>
        <v>0</v>
      </c>
      <c r="AL89">
        <f>(((2*Parameters!$C$15))/(((2*Parameters!$C$15))^2+((2*(C89*Parameters!$C$14-1/(C89*Parameters!$C$13))))^2))</f>
        <v>2.9265768984219413E-6</v>
      </c>
      <c r="AM89">
        <f>(-((2*(C89*Parameters!$C$14-1/(C89*Parameters!$C$13))))/(((2*Parameters!$C$15))^2+((2*(C89*Parameters!$C$14-1/(C89*Parameters!$C$13))))^2))</f>
        <v>8.5536199293454809E-3</v>
      </c>
      <c r="AN89">
        <f t="shared" si="120"/>
        <v>0.99997085086367032</v>
      </c>
      <c r="AO89">
        <f t="shared" si="121"/>
        <v>3.4215994247371065E-4</v>
      </c>
      <c r="AP89">
        <f t="shared" si="122"/>
        <v>0.04</v>
      </c>
      <c r="AQ89">
        <f t="shared" si="123"/>
        <v>3.4214473709507551E-3</v>
      </c>
      <c r="AR89">
        <f t="shared" si="124"/>
        <v>2.9265768984219413E-6</v>
      </c>
      <c r="AS89">
        <f t="shared" si="125"/>
        <v>8.5537482336218908E-3</v>
      </c>
      <c r="AT89">
        <f t="shared" si="126"/>
        <v>1</v>
      </c>
      <c r="AU89">
        <f t="shared" si="127"/>
        <v>0</v>
      </c>
      <c r="AV89">
        <f>2*Parameters!$C$17</f>
        <v>0.04</v>
      </c>
      <c r="AW89">
        <f>2*C89*Parameters!$C$16</f>
        <v>3.4214473709507551E-3</v>
      </c>
      <c r="AX89">
        <f>0</f>
        <v>0</v>
      </c>
      <c r="AY89">
        <f>0</f>
        <v>0</v>
      </c>
      <c r="AZ89">
        <f t="shared" si="128"/>
        <v>0.99997085086367032</v>
      </c>
      <c r="BA89">
        <f t="shared" si="129"/>
        <v>3.4215994247371065E-4</v>
      </c>
      <c r="BB89">
        <f t="shared" si="130"/>
        <v>7.9997663352311191E-2</v>
      </c>
      <c r="BC89">
        <f t="shared" si="131"/>
        <v>6.8564814073645971E-3</v>
      </c>
      <c r="BD89">
        <f t="shared" si="132"/>
        <v>2.9265768984219413E-6</v>
      </c>
      <c r="BE89">
        <f t="shared" si="133"/>
        <v>8.5537482336218908E-3</v>
      </c>
      <c r="BF89">
        <f t="shared" si="134"/>
        <v>0.99997085086367021</v>
      </c>
      <c r="BG89">
        <f t="shared" si="135"/>
        <v>3.4215994247371065E-4</v>
      </c>
      <c r="BH89">
        <f>0</f>
        <v>0</v>
      </c>
      <c r="BI89">
        <f>0</f>
        <v>0</v>
      </c>
      <c r="BJ89">
        <f>0</f>
        <v>0</v>
      </c>
      <c r="BK89">
        <f>C89*(Parameters!$C$19+Parameters!$C$18/2)</f>
        <v>1.2830427641065333E-7</v>
      </c>
      <c r="BL89">
        <f t="shared" si="136"/>
        <v>0.99997084998395447</v>
      </c>
      <c r="BM89">
        <f t="shared" si="137"/>
        <v>3.4217020651602161E-4</v>
      </c>
      <c r="BN89">
        <f t="shared" si="138"/>
        <v>7.9997663352311191E-2</v>
      </c>
      <c r="BO89">
        <f t="shared" si="139"/>
        <v>6.8564814073645971E-3</v>
      </c>
      <c r="BP89">
        <f t="shared" si="140"/>
        <v>2.9265329978381057E-6</v>
      </c>
      <c r="BQ89">
        <f t="shared" si="141"/>
        <v>8.5538765341583427E-3</v>
      </c>
      <c r="BR89">
        <f t="shared" si="142"/>
        <v>0.99997085086367021</v>
      </c>
      <c r="BS89">
        <f t="shared" si="143"/>
        <v>3.4215994247371065E-4</v>
      </c>
      <c r="BT89">
        <f>2*((((Parameters!$C$21)/((Parameters!$C$21)^2+(C89*Parameters!$C$20)^2)))/((((Parameters!$C$21)/((Parameters!$C$21)^2+(C89*Parameters!$C$20)^2)))^2+((-(C89*Parameters!$C$20)/((Parameters!$C$21)^2+(C89*Parameters!$C$20)^2)+C89*Parameters!$C$22))^2))</f>
        <v>4.0000000079602853E-2</v>
      </c>
      <c r="BU89">
        <f>2*(-((-(C89*Parameters!$C$20)/((Parameters!$C$21)^2+(C89*Parameters!$C$20)^2)+C89*Parameters!$C$22))/((((Parameters!$C$21)/((Parameters!$C$21)^2+(C89*Parameters!$C$20)^2)))^2+((-(C89*Parameters!$C$20)/((Parameters!$C$21)^2+(C89*Parameters!$C$20)^2)+C89*Parameters!$C$22))^2))</f>
        <v>0.23265842144931187</v>
      </c>
      <c r="BV89">
        <f>0</f>
        <v>0</v>
      </c>
      <c r="BW89">
        <f>0</f>
        <v>0</v>
      </c>
      <c r="BX89">
        <f t="shared" si="144"/>
        <v>0.99997084998395447</v>
      </c>
      <c r="BY89">
        <f t="shared" si="145"/>
        <v>3.4217020651602161E-4</v>
      </c>
      <c r="BZ89">
        <f t="shared" si="146"/>
        <v>0.11991688865115489</v>
      </c>
      <c r="CA89">
        <f t="shared" si="147"/>
        <v>0.23952180766824593</v>
      </c>
      <c r="CB89">
        <f t="shared" si="148"/>
        <v>2.9265329978381057E-6</v>
      </c>
      <c r="CC89">
        <f t="shared" si="149"/>
        <v>8.5538765341583427E-3</v>
      </c>
      <c r="CD89">
        <f t="shared" si="150"/>
        <v>0.99798083651328084</v>
      </c>
      <c r="CE89">
        <f t="shared" si="151"/>
        <v>6.8499588706855369E-4</v>
      </c>
      <c r="CF89">
        <f>0</f>
        <v>0</v>
      </c>
      <c r="CG89">
        <f>0</f>
        <v>0</v>
      </c>
      <c r="CH89">
        <f>(((Parameters!$C$25))/(((Parameters!$C$25))^2+((C89*Parameters!$C$24-1/(C89*Parameters!$C$23)))^2))+(((Parameters!$C$29+Parameters!$C$28))/(((Parameters!$C$29+Parameters!$C$28))^2+((C89*Parameters!$C$27-1/(C89*Parameters!$C$26)))^2))</f>
        <v>9.72165152013649E-6</v>
      </c>
      <c r="CI89">
        <f>(-((C89*Parameters!$C$24-1/(C89*Parameters!$C$23)))/(((Parameters!$C$25))^2+((C89*Parameters!$C$24-1/(C89*Parameters!$C$23)))^2))+(-((C89*Parameters!$C$27-1/(C89*Parameters!$C$26)))/(((Parameters!$C$29+Parameters!$C$28))^2+((C89*Parameters!$C$27-1/(C89*Parameters!$C$26)))^2))</f>
        <v>1.6079630371015688E-3</v>
      </c>
      <c r="CJ89">
        <f t="shared" si="152"/>
        <v>0.99958687356084697</v>
      </c>
      <c r="CK89">
        <f t="shared" si="153"/>
        <v>5.3732067853692715E-4</v>
      </c>
      <c r="CL89">
        <f t="shared" si="154"/>
        <v>0.11991688865115489</v>
      </c>
      <c r="CM89">
        <f t="shared" si="155"/>
        <v>0.23952180766824593</v>
      </c>
      <c r="CN89">
        <f t="shared" si="156"/>
        <v>1.1527106847221695E-5</v>
      </c>
      <c r="CO89">
        <f t="shared" si="157"/>
        <v>1.015859949029871E-2</v>
      </c>
      <c r="CP89">
        <f t="shared" si="158"/>
        <v>0.99798083651328084</v>
      </c>
      <c r="CQ89">
        <f t="shared" si="159"/>
        <v>6.8499588706855369E-4</v>
      </c>
      <c r="CR89">
        <f>2*((((Parameters!$C$31)/((Parameters!$C$31)^2+(C89*Parameters!$C$30)^2)))/((((Parameters!$C$31)/((Parameters!$C$31)^2+(C89*Parameters!$C$30)^2)))^2+((-(C89*Parameters!$C$30)/((Parameters!$C$31)^2+(C89*Parameters!$C$30)^2)+C89*Parameters!$C$32))^2))</f>
        <v>4.0000000038630801E-2</v>
      </c>
      <c r="CS89">
        <f>2*(-((-(C89*Parameters!$C$30)/((Parameters!$C$31)^2+(C89*Parameters!$C$30)^2)+C89*Parameters!$C$32))/((((Parameters!$C$31)/((Parameters!$C$31)^2+(C89*Parameters!$C$30)^2)))^2+((-(C89*Parameters!$C$30)/((Parameters!$C$31)^2+(C89*Parameters!$C$30)^2)+C89*Parameters!$C$32))^2))</f>
        <v>0.1129077632890535</v>
      </c>
      <c r="CT89">
        <f>0</f>
        <v>0</v>
      </c>
      <c r="CU89">
        <f>0</f>
        <v>0</v>
      </c>
      <c r="CV89">
        <f t="shared" si="160"/>
        <v>0.99958687356084697</v>
      </c>
      <c r="CW89">
        <f t="shared" si="161"/>
        <v>5.3732067853692715E-4</v>
      </c>
      <c r="CX89">
        <f t="shared" si="162"/>
        <v>0.15983969595622105</v>
      </c>
      <c r="CY89">
        <f t="shared" si="163"/>
        <v>0.35240441860226135</v>
      </c>
      <c r="CZ89">
        <f t="shared" si="164"/>
        <v>1.1527106847221695E-5</v>
      </c>
      <c r="DA89">
        <f t="shared" si="165"/>
        <v>1.015859949029871E-2</v>
      </c>
      <c r="DB89">
        <f t="shared" si="166"/>
        <v>0.99683431285095625</v>
      </c>
      <c r="DC89">
        <f t="shared" si="167"/>
        <v>1.0926413669242506E-3</v>
      </c>
      <c r="DD89">
        <f>0</f>
        <v>0</v>
      </c>
      <c r="DE89">
        <f>0</f>
        <v>0</v>
      </c>
      <c r="DF89">
        <f>(((Parameters!$C$35))/(((Parameters!$C$35))^2+((C89*Parameters!$C$34-1/(C89*Parameters!$C$33)))^2))+(((Parameters!$C$39+Parameters!$C$38))/(((Parameters!$C$39+Parameters!$C$38))^2+((C89*Parameters!$C$37-1/(C89*Parameters!$C$36)))^2))</f>
        <v>9.72165152013649E-6</v>
      </c>
      <c r="DG89">
        <f>(-((C89*Parameters!$C$34-1/(C89*Parameters!$C$33)))/(((Parameters!$C$35))^2+((C89*Parameters!$C$34-1/(C89*Parameters!$C$33)))^2))+(-((C89*Parameters!$C$37-1/(C89*Parameters!$C$36)))/(((Parameters!$C$39+Parameters!$C$38))^2+((C89*Parameters!$C$37-1/(C89*Parameters!$C$36)))^2))</f>
        <v>1.6079630371015688E-3</v>
      </c>
      <c r="DH89">
        <f t="shared" si="168"/>
        <v>0.99902177418744642</v>
      </c>
      <c r="DI89">
        <f t="shared" si="169"/>
        <v>7.9776295444789109E-4</v>
      </c>
      <c r="DJ89">
        <f t="shared" si="170"/>
        <v>0.15983969595622105</v>
      </c>
      <c r="DK89">
        <f t="shared" si="171"/>
        <v>0.35240441860226135</v>
      </c>
      <c r="DL89">
        <f t="shared" si="172"/>
        <v>1.9461055729251077E-5</v>
      </c>
      <c r="DM89">
        <f t="shared" si="173"/>
        <v>1.1761482841756194E-2</v>
      </c>
      <c r="DN89">
        <f t="shared" si="174"/>
        <v>0.99683431285095625</v>
      </c>
      <c r="DO89">
        <f t="shared" si="175"/>
        <v>1.0926413669242506E-3</v>
      </c>
      <c r="DP89">
        <f>2*((((Parameters!$C$41)/((Parameters!$C$41)^2+(C89*(Parameters!$C$40*(1-Parameters!$C$42)))^2)))/((((Parameters!$C$41)/((Parameters!$C$41)^2+(C89*(Parameters!$C$40*(1-Parameters!$C$42)))^2)))^2+((-(C89*(Parameters!$C$40*(1-Parameters!$C$42)))/((Parameters!$C$41)^2+(C89*(Parameters!$C$40*(1-Parameters!$C$42)))^2)+C89*Parameters!$C$43))^2))</f>
        <v>0.20000000001755949</v>
      </c>
      <c r="DQ89">
        <f>2*(-((-(C89*(Parameters!$C$40*(1-Parameters!$C$42)))/((Parameters!$C$41)^2+(C89*(Parameters!$C$40*(1-Parameters!$C$42)))^2)+C89*Parameters!$C$43))/((((Parameters!$C$41)/((Parameters!$C$41)^2+(C89*(Parameters!$C$40*(1-Parameters!$C$42)))^2)))^2+((-(C89*(Parameters!$C$40*(1-Parameters!$C$42)))/((Parameters!$C$41)^2+(C89*(Parameters!$C$40*(1-Parameters!$C$42)))^2)+C89*Parameters!$C$43))^2))</f>
        <v>1.0264341942230496E-2</v>
      </c>
      <c r="DR89">
        <f>0</f>
        <v>0</v>
      </c>
      <c r="DS89">
        <f>0</f>
        <v>0</v>
      </c>
      <c r="DT89">
        <f t="shared" si="176"/>
        <v>0.99902177418744642</v>
      </c>
      <c r="DU89">
        <f t="shared" si="177"/>
        <v>7.9776295444789109E-4</v>
      </c>
      <c r="DV89">
        <f t="shared" si="178"/>
        <v>0.35963586229949934</v>
      </c>
      <c r="DW89">
        <f t="shared" si="179"/>
        <v>0.36281827229115871</v>
      </c>
      <c r="DX89">
        <f t="shared" si="180"/>
        <v>1.9461055729251077E-5</v>
      </c>
      <c r="DY89">
        <f t="shared" si="181"/>
        <v>1.1761482841756194E-2</v>
      </c>
      <c r="DZ89">
        <f t="shared" si="182"/>
        <v>0.99671748118046699</v>
      </c>
      <c r="EA89">
        <f t="shared" si="183"/>
        <v>3.445137690412577E-3</v>
      </c>
      <c r="EB89">
        <f>0</f>
        <v>0</v>
      </c>
      <c r="EC89">
        <f>0</f>
        <v>0</v>
      </c>
      <c r="ED89">
        <f>0</f>
        <v>0</v>
      </c>
      <c r="EE89">
        <f>C89*Parameters!$C$44</f>
        <v>1.7107236854753776E-8</v>
      </c>
      <c r="EF89">
        <f t="shared" si="184"/>
        <v>0.99902176798062825</v>
      </c>
      <c r="EG89">
        <f t="shared" si="185"/>
        <v>7.9776910682376894E-4</v>
      </c>
      <c r="EH89">
        <f t="shared" si="186"/>
        <v>0.35963586229949934</v>
      </c>
      <c r="EI89">
        <f t="shared" si="187"/>
        <v>0.36281827229115871</v>
      </c>
      <c r="EJ89">
        <f t="shared" si="188"/>
        <v>1.9460996792464609E-5</v>
      </c>
      <c r="EK89">
        <f t="shared" si="189"/>
        <v>1.1761499892838222E-2</v>
      </c>
      <c r="EL89">
        <f t="shared" si="190"/>
        <v>0.99671748118046699</v>
      </c>
      <c r="EM89">
        <f t="shared" si="191"/>
        <v>3.445137690412577E-3</v>
      </c>
      <c r="EN89">
        <f>0</f>
        <v>0</v>
      </c>
      <c r="EO89">
        <f>0</f>
        <v>0</v>
      </c>
      <c r="EP89">
        <f>(((2*Parameters!$C$47))/(((2*Parameters!$C$47))^2+((2*(C89*Parameters!$C$46-1/(C89*Parameters!$C$45))))^2))</f>
        <v>1.4164625557568747E-13</v>
      </c>
      <c r="EQ89">
        <f>(-((2*(C89*Parameters!$C$46-1/(C89*Parameters!$C$45))))/(((2*Parameters!$C$47))^2+((2*(C89*Parameters!$C$46-1/(C89*Parameters!$C$45))))^2))</f>
        <v>1.8817960541440636E-6</v>
      </c>
      <c r="ER89">
        <f t="shared" si="192"/>
        <v>0.999021085230686</v>
      </c>
      <c r="ES89">
        <f t="shared" si="193"/>
        <v>7.9844586822176472E-4</v>
      </c>
      <c r="ET89">
        <f t="shared" si="194"/>
        <v>0.35963586229949934</v>
      </c>
      <c r="EU89">
        <f t="shared" si="195"/>
        <v>0.36281827229115871</v>
      </c>
      <c r="EV89">
        <f t="shared" si="196"/>
        <v>1.945451388713411E-5</v>
      </c>
      <c r="EW89">
        <f t="shared" si="197"/>
        <v>1.1763375511861891E-2</v>
      </c>
      <c r="EX89">
        <f t="shared" si="198"/>
        <v>0.99671748118046699</v>
      </c>
      <c r="EY89">
        <f t="shared" si="199"/>
        <v>3.445137690412577E-3</v>
      </c>
      <c r="EZ89">
        <f>(ER89+ET89/Parameters!$C$6+Parameters!$C$7*(EV89+EX89/Parameters!$C$6))</f>
        <v>1.0115301587019729</v>
      </c>
      <c r="FA89">
        <f>(ES89+EU89/Parameters!$C$6+Parameters!$C$7*(EW89+EY89/Parameters!$C$6))</f>
        <v>1.3418211860957721E-2</v>
      </c>
      <c r="FB89">
        <f t="shared" si="200"/>
        <v>-0.10034086362111937</v>
      </c>
      <c r="FC89">
        <f t="shared" si="201"/>
        <v>0.98851430125869388</v>
      </c>
      <c r="FD89">
        <f>(ER89+ET89/Parameters!$C$6+Parameters!$C$8*(EV89+EX89/Parameters!$C$6))</f>
        <v>2.7459245907971419</v>
      </c>
      <c r="FE89">
        <f>(ES89+EU89/Parameters!$C$6+Parameters!$C$8*(EW89+EY89/Parameters!$C$6))</f>
        <v>0.6075785312634655</v>
      </c>
      <c r="FF89">
        <f t="shared" si="202"/>
        <v>-8.9813549701206821</v>
      </c>
      <c r="FG89">
        <f t="shared" si="203"/>
        <v>0.35557584558376198</v>
      </c>
    </row>
    <row r="90" spans="1:163" x14ac:dyDescent="0.15">
      <c r="A90">
        <f>Parameters!$C$2*(Parameters!$C$3/Parameters!$C$2)^((ROW()-2)/(Parameters!$C$4-1))</f>
        <v>275.4228703338166</v>
      </c>
      <c r="B90">
        <f t="shared" si="102"/>
        <v>2.44</v>
      </c>
      <c r="C90">
        <f t="shared" si="103"/>
        <v>1730.5329321426648</v>
      </c>
      <c r="D90">
        <f>1</f>
        <v>1</v>
      </c>
      <c r="E90">
        <f>0</f>
        <v>0</v>
      </c>
      <c r="F90">
        <f>0</f>
        <v>0</v>
      </c>
      <c r="G90">
        <f>0</f>
        <v>0</v>
      </c>
      <c r="H90">
        <f>0</f>
        <v>0</v>
      </c>
      <c r="I90">
        <f>0</f>
        <v>0</v>
      </c>
      <c r="J90">
        <f>1</f>
        <v>1</v>
      </c>
      <c r="K90">
        <f>0</f>
        <v>0</v>
      </c>
      <c r="L90">
        <f>2*Parameters!$C$10</f>
        <v>0.04</v>
      </c>
      <c r="M90">
        <f>2*C90*Parameters!$C$9</f>
        <v>3.4610658642853292E-3</v>
      </c>
      <c r="N90">
        <f>0</f>
        <v>0</v>
      </c>
      <c r="O90">
        <f>0</f>
        <v>0</v>
      </c>
      <c r="P90">
        <f t="shared" si="104"/>
        <v>1</v>
      </c>
      <c r="Q90">
        <f t="shared" si="105"/>
        <v>0</v>
      </c>
      <c r="R90">
        <f t="shared" si="106"/>
        <v>0.04</v>
      </c>
      <c r="S90">
        <f t="shared" si="107"/>
        <v>3.4610658642853292E-3</v>
      </c>
      <c r="T90">
        <f t="shared" si="108"/>
        <v>0</v>
      </c>
      <c r="U90">
        <f t="shared" si="109"/>
        <v>0</v>
      </c>
      <c r="V90">
        <f t="shared" si="110"/>
        <v>1</v>
      </c>
      <c r="W90">
        <f t="shared" si="111"/>
        <v>0</v>
      </c>
      <c r="X90">
        <f>0</f>
        <v>0</v>
      </c>
      <c r="Y90">
        <f>0</f>
        <v>0</v>
      </c>
      <c r="Z90">
        <f>0</f>
        <v>0</v>
      </c>
      <c r="AA90">
        <f>C90*(Parameters!$C$12+Parameters!$C$11/2)</f>
        <v>1.2978996991069985E-7</v>
      </c>
      <c r="AB90">
        <f t="shared" si="112"/>
        <v>0.99999999955078833</v>
      </c>
      <c r="AC90">
        <f t="shared" si="113"/>
        <v>5.191598796427994E-9</v>
      </c>
      <c r="AD90">
        <f t="shared" si="114"/>
        <v>0.04</v>
      </c>
      <c r="AE90">
        <f t="shared" si="115"/>
        <v>3.4610658642853292E-3</v>
      </c>
      <c r="AF90">
        <f t="shared" si="116"/>
        <v>0</v>
      </c>
      <c r="AG90">
        <f t="shared" si="117"/>
        <v>1.2978996991069985E-7</v>
      </c>
      <c r="AH90">
        <f t="shared" si="118"/>
        <v>1</v>
      </c>
      <c r="AI90">
        <f t="shared" si="119"/>
        <v>0</v>
      </c>
      <c r="AJ90">
        <f>0</f>
        <v>0</v>
      </c>
      <c r="AK90">
        <f>0</f>
        <v>0</v>
      </c>
      <c r="AL90">
        <f>(((2*Parameters!$C$15))/(((2*Parameters!$C$15))^2+((2*(C90*Parameters!$C$14-1/(C90*Parameters!$C$13))))^2))</f>
        <v>2.9947456641895888E-6</v>
      </c>
      <c r="AM90">
        <f>(-((2*(C90*Parameters!$C$14-1/(C90*Parameters!$C$13))))/(((2*Parameters!$C$15))^2+((2*(C90*Parameters!$C$14-1/(C90*Parameters!$C$13))))^2))</f>
        <v>8.6526662154643476E-3</v>
      </c>
      <c r="AN90">
        <f t="shared" si="120"/>
        <v>0.99997017189294157</v>
      </c>
      <c r="AO90">
        <f t="shared" si="121"/>
        <v>3.4612220522936083E-4</v>
      </c>
      <c r="AP90">
        <f t="shared" si="122"/>
        <v>0.04</v>
      </c>
      <c r="AQ90">
        <f t="shared" si="123"/>
        <v>3.4610658642853292E-3</v>
      </c>
      <c r="AR90">
        <f t="shared" si="124"/>
        <v>2.9947456641895888E-6</v>
      </c>
      <c r="AS90">
        <f t="shared" si="125"/>
        <v>8.652796005434258E-3</v>
      </c>
      <c r="AT90">
        <f t="shared" si="126"/>
        <v>1</v>
      </c>
      <c r="AU90">
        <f t="shared" si="127"/>
        <v>0</v>
      </c>
      <c r="AV90">
        <f>2*Parameters!$C$17</f>
        <v>0.04</v>
      </c>
      <c r="AW90">
        <f>2*C90*Parameters!$C$16</f>
        <v>3.4610658642853292E-3</v>
      </c>
      <c r="AX90">
        <f>0</f>
        <v>0</v>
      </c>
      <c r="AY90">
        <f>0</f>
        <v>0</v>
      </c>
      <c r="AZ90">
        <f t="shared" si="128"/>
        <v>0.99997017189294157</v>
      </c>
      <c r="BA90">
        <f t="shared" si="129"/>
        <v>3.4612220522936083E-4</v>
      </c>
      <c r="BB90">
        <f t="shared" si="130"/>
        <v>7.9997608923968275E-2</v>
      </c>
      <c r="BC90">
        <f t="shared" si="131"/>
        <v>6.9358733797366965E-3</v>
      </c>
      <c r="BD90">
        <f t="shared" si="132"/>
        <v>2.9947456641895888E-6</v>
      </c>
      <c r="BE90">
        <f t="shared" si="133"/>
        <v>8.652796005434258E-3</v>
      </c>
      <c r="BF90">
        <f t="shared" si="134"/>
        <v>0.99997017189294146</v>
      </c>
      <c r="BG90">
        <f t="shared" si="135"/>
        <v>3.4612220522936083E-4</v>
      </c>
      <c r="BH90">
        <f>0</f>
        <v>0</v>
      </c>
      <c r="BI90">
        <f>0</f>
        <v>0</v>
      </c>
      <c r="BJ90">
        <f>0</f>
        <v>0</v>
      </c>
      <c r="BK90">
        <f>C90*(Parameters!$C$19+Parameters!$C$18/2)</f>
        <v>1.2978996991069985E-7</v>
      </c>
      <c r="BL90">
        <f t="shared" si="136"/>
        <v>0.99997017099273477</v>
      </c>
      <c r="BM90">
        <f t="shared" si="137"/>
        <v>3.4613258811661598E-4</v>
      </c>
      <c r="BN90">
        <f t="shared" si="138"/>
        <v>7.9997608923968275E-2</v>
      </c>
      <c r="BO90">
        <f t="shared" si="139"/>
        <v>6.9358733797366965E-3</v>
      </c>
      <c r="BP90">
        <f t="shared" si="140"/>
        <v>2.9947007409989865E-6</v>
      </c>
      <c r="BQ90">
        <f t="shared" si="141"/>
        <v>8.6529257915327791E-3</v>
      </c>
      <c r="BR90">
        <f t="shared" si="142"/>
        <v>0.99997017189294146</v>
      </c>
      <c r="BS90">
        <f t="shared" si="143"/>
        <v>3.4612220522936083E-4</v>
      </c>
      <c r="BT90">
        <f>2*((((Parameters!$C$21)/((Parameters!$C$21)^2+(C90*Parameters!$C$20)^2)))/((((Parameters!$C$21)/((Parameters!$C$21)^2+(C90*Parameters!$C$20)^2)))^2+((-(C90*Parameters!$C$20)/((Parameters!$C$21)^2+(C90*Parameters!$C$20)^2)+C90*Parameters!$C$22))^2))</f>
        <v>4.0000000081457036E-2</v>
      </c>
      <c r="BU90">
        <f>2*(-((-(C90*Parameters!$C$20)/((Parameters!$C$21)^2+(C90*Parameters!$C$20)^2)+C90*Parameters!$C$22))/((((Parameters!$C$21)/((Parameters!$C$21)^2+(C90*Parameters!$C$20)^2)))^2+((-(C90*Parameters!$C$20)/((Parameters!$C$21)^2+(C90*Parameters!$C$20)^2)+C90*Parameters!$C$22))^2))</f>
        <v>0.23535247900411924</v>
      </c>
      <c r="BV90">
        <f>0</f>
        <v>0</v>
      </c>
      <c r="BW90">
        <f>0</f>
        <v>0</v>
      </c>
      <c r="BX90">
        <f t="shared" si="144"/>
        <v>0.99997017099273477</v>
      </c>
      <c r="BY90">
        <f t="shared" si="145"/>
        <v>3.4613258811661598E-4</v>
      </c>
      <c r="BZ90">
        <f t="shared" si="146"/>
        <v>0.1199149526824549</v>
      </c>
      <c r="CA90">
        <f t="shared" si="147"/>
        <v>0.24229517735660269</v>
      </c>
      <c r="CB90">
        <f t="shared" si="148"/>
        <v>2.9947007409989865E-6</v>
      </c>
      <c r="CC90">
        <f t="shared" si="149"/>
        <v>8.6529257915327791E-3</v>
      </c>
      <c r="CD90">
        <f t="shared" si="150"/>
        <v>0.99793380414529542</v>
      </c>
      <c r="CE90">
        <f t="shared" si="151"/>
        <v>6.9294404783878331E-4</v>
      </c>
      <c r="CF90">
        <f>0</f>
        <v>0</v>
      </c>
      <c r="CG90">
        <f>0</f>
        <v>0</v>
      </c>
      <c r="CH90">
        <f>(((Parameters!$C$25))/(((Parameters!$C$25))^2+((C90*Parameters!$C$24-1/(C90*Parameters!$C$23)))^2))+(((Parameters!$C$29+Parameters!$C$28))/(((Parameters!$C$29+Parameters!$C$28))^2+((C90*Parameters!$C$27-1/(C90*Parameters!$C$26)))^2))</f>
        <v>9.9480641346696585E-6</v>
      </c>
      <c r="CI90">
        <f>(-((C90*Parameters!$C$24-1/(C90*Parameters!$C$23)))/(((Parameters!$C$25))^2+((C90*Parameters!$C$24-1/(C90*Parameters!$C$23)))^2))+(-((C90*Parameters!$C$27-1/(C90*Parameters!$C$26)))/(((Parameters!$C$29+Parameters!$C$28))^2+((C90*Parameters!$C$27-1/(C90*Parameters!$C$26)))^2))</f>
        <v>1.6265796097615635E-3</v>
      </c>
      <c r="CJ90">
        <f t="shared" si="152"/>
        <v>0.99957725151934296</v>
      </c>
      <c r="CK90">
        <f t="shared" si="153"/>
        <v>5.4359417301928455E-4</v>
      </c>
      <c r="CL90">
        <f t="shared" si="154"/>
        <v>0.1199149526824549</v>
      </c>
      <c r="CM90">
        <f t="shared" si="155"/>
        <v>0.24229517735660269</v>
      </c>
      <c r="CN90">
        <f t="shared" si="156"/>
        <v>1.179508156787105E-5</v>
      </c>
      <c r="CO90">
        <f t="shared" si="157"/>
        <v>1.0276151462699137E-2</v>
      </c>
      <c r="CP90">
        <f t="shared" si="158"/>
        <v>0.99793380414529542</v>
      </c>
      <c r="CQ90">
        <f t="shared" si="159"/>
        <v>6.9294404783878331E-4</v>
      </c>
      <c r="CR90">
        <f>2*((((Parameters!$C$31)/((Parameters!$C$31)^2+(C90*Parameters!$C$30)^2)))/((((Parameters!$C$31)/((Parameters!$C$31)^2+(C90*Parameters!$C$30)^2)))^2+((-(C90*Parameters!$C$30)/((Parameters!$C$31)^2+(C90*Parameters!$C$30)^2)+C90*Parameters!$C$32))^2))</f>
        <v>4.000000003953063E-2</v>
      </c>
      <c r="CS90">
        <f>2*(-((-(C90*Parameters!$C$30)/((Parameters!$C$31)^2+(C90*Parameters!$C$30)^2)+C90*Parameters!$C$32))/((((Parameters!$C$31)/((Parameters!$C$31)^2+(C90*Parameters!$C$30)^2)))^2+((-(C90*Parameters!$C$30)/((Parameters!$C$31)^2+(C90*Parameters!$C$30)^2)+C90*Parameters!$C$32))^2))</f>
        <v>0.11421517357093122</v>
      </c>
      <c r="CT90">
        <f>0</f>
        <v>0</v>
      </c>
      <c r="CU90">
        <f>0</f>
        <v>0</v>
      </c>
      <c r="CV90">
        <f t="shared" si="160"/>
        <v>0.99957725151934296</v>
      </c>
      <c r="CW90">
        <f t="shared" si="161"/>
        <v>5.4359417301928455E-4</v>
      </c>
      <c r="CX90">
        <f t="shared" si="162"/>
        <v>0.15983595607991902</v>
      </c>
      <c r="CY90">
        <f t="shared" si="163"/>
        <v>0.35648381040338106</v>
      </c>
      <c r="CZ90">
        <f t="shared" si="164"/>
        <v>1.179508156787105E-5</v>
      </c>
      <c r="DA90">
        <f t="shared" si="165"/>
        <v>1.0276151462699137E-2</v>
      </c>
      <c r="DB90">
        <f t="shared" si="166"/>
        <v>0.99676058352560526</v>
      </c>
      <c r="DC90">
        <f t="shared" si="167"/>
        <v>1.1053372840415291E-3</v>
      </c>
      <c r="DD90">
        <f>0</f>
        <v>0</v>
      </c>
      <c r="DE90">
        <f>0</f>
        <v>0</v>
      </c>
      <c r="DF90">
        <f>(((Parameters!$C$35))/(((Parameters!$C$35))^2+((C90*Parameters!$C$34-1/(C90*Parameters!$C$33)))^2))+(((Parameters!$C$39+Parameters!$C$38))/(((Parameters!$C$39+Parameters!$C$38))^2+((C90*Parameters!$C$37-1/(C90*Parameters!$C$36)))^2))</f>
        <v>9.9480641346696585E-6</v>
      </c>
      <c r="DG90">
        <f>(-((C90*Parameters!$C$34-1/(C90*Parameters!$C$33)))/(((Parameters!$C$35))^2+((C90*Parameters!$C$34-1/(C90*Parameters!$C$33)))^2))+(-((C90*Parameters!$C$37-1/(C90*Parameters!$C$36)))/(((Parameters!$C$39+Parameters!$C$38))^2+((C90*Parameters!$C$37-1/(C90*Parameters!$C$36)))^2))</f>
        <v>1.6265796097615635E-3</v>
      </c>
      <c r="DH90">
        <f t="shared" si="168"/>
        <v>0.99899899228047284</v>
      </c>
      <c r="DI90">
        <f t="shared" si="169"/>
        <v>8.0712640389448982E-4</v>
      </c>
      <c r="DJ90">
        <f t="shared" si="170"/>
        <v>0.15983595607991902</v>
      </c>
      <c r="DK90">
        <f t="shared" si="171"/>
        <v>0.35648381040338106</v>
      </c>
      <c r="DL90">
        <f t="shared" si="172"/>
        <v>1.9913000691563347E-5</v>
      </c>
      <c r="DM90">
        <f t="shared" si="173"/>
        <v>1.1897472899642115E-2</v>
      </c>
      <c r="DN90">
        <f t="shared" si="174"/>
        <v>0.99676058352560526</v>
      </c>
      <c r="DO90">
        <f t="shared" si="175"/>
        <v>1.1053372840415291E-3</v>
      </c>
      <c r="DP90">
        <f>2*((((Parameters!$C$41)/((Parameters!$C$41)^2+(C90*(Parameters!$C$40*(1-Parameters!$C$42)))^2)))/((((Parameters!$C$41)/((Parameters!$C$41)^2+(C90*(Parameters!$C$40*(1-Parameters!$C$42)))^2)))^2+((-(C90*(Parameters!$C$40*(1-Parameters!$C$42)))/((Parameters!$C$41)^2+(C90*(Parameters!$C$40*(1-Parameters!$C$42)))^2)+C90*Parameters!$C$43))^2))</f>
        <v>0.2000000000179685</v>
      </c>
      <c r="DQ90">
        <f>2*(-((-(C90*(Parameters!$C$40*(1-Parameters!$C$42)))/((Parameters!$C$41)^2+(C90*(Parameters!$C$40*(1-Parameters!$C$42)))^2)+C90*Parameters!$C$43))/((((Parameters!$C$41)/((Parameters!$C$41)^2+(C90*(Parameters!$C$40*(1-Parameters!$C$42)))^2)))^2+((-(C90*(Parameters!$C$40*(1-Parameters!$C$42)))/((Parameters!$C$41)^2+(C90*(Parameters!$C$40*(1-Parameters!$C$42)))^2)+C90*Parameters!$C$43))^2))</f>
        <v>1.0383197420269131E-2</v>
      </c>
      <c r="DR90">
        <f>0</f>
        <v>0</v>
      </c>
      <c r="DS90">
        <f>0</f>
        <v>0</v>
      </c>
      <c r="DT90">
        <f t="shared" si="176"/>
        <v>0.99899899228047284</v>
      </c>
      <c r="DU90">
        <f t="shared" si="177"/>
        <v>8.0712640389448982E-4</v>
      </c>
      <c r="DV90">
        <f t="shared" si="178"/>
        <v>0.3596273740011694</v>
      </c>
      <c r="DW90">
        <f t="shared" si="179"/>
        <v>0.36701803944367251</v>
      </c>
      <c r="DX90">
        <f t="shared" si="180"/>
        <v>1.9913000691563347E-5</v>
      </c>
      <c r="DY90">
        <f t="shared" si="181"/>
        <v>1.1897472899642115E-2</v>
      </c>
      <c r="DZ90">
        <f t="shared" si="182"/>
        <v>0.99664103231582468</v>
      </c>
      <c r="EA90">
        <f t="shared" si="183"/>
        <v>3.4850386248011424E-3</v>
      </c>
      <c r="EB90">
        <f>0</f>
        <v>0</v>
      </c>
      <c r="EC90">
        <f>0</f>
        <v>0</v>
      </c>
      <c r="ED90">
        <f>0</f>
        <v>0</v>
      </c>
      <c r="EE90">
        <f>C90*Parameters!$C$44</f>
        <v>1.7305329321426647E-8</v>
      </c>
      <c r="EF90">
        <f t="shared" si="184"/>
        <v>0.99899898592910485</v>
      </c>
      <c r="EG90">
        <f t="shared" si="185"/>
        <v>8.0713262736462987E-4</v>
      </c>
      <c r="EH90">
        <f t="shared" si="186"/>
        <v>0.3596273740011694</v>
      </c>
      <c r="EI90">
        <f t="shared" si="187"/>
        <v>0.36701803944367251</v>
      </c>
      <c r="EJ90">
        <f t="shared" si="188"/>
        <v>1.9912940381822246E-5</v>
      </c>
      <c r="EK90">
        <f t="shared" si="189"/>
        <v>1.1897490146843395E-2</v>
      </c>
      <c r="EL90">
        <f t="shared" si="190"/>
        <v>0.99664103231582468</v>
      </c>
      <c r="EM90">
        <f t="shared" si="191"/>
        <v>3.4850386248011424E-3</v>
      </c>
      <c r="EN90">
        <f>0</f>
        <v>0</v>
      </c>
      <c r="EO90">
        <f>0</f>
        <v>0</v>
      </c>
      <c r="EP90">
        <f>(((2*Parameters!$C$47))/(((2*Parameters!$C$47))^2+((2*(C90*Parameters!$C$46-1/(C90*Parameters!$C$45))))^2))</f>
        <v>1.4494562071384443E-13</v>
      </c>
      <c r="EQ90">
        <f>(-((2*(C90*Parameters!$C$46-1/(C90*Parameters!$C$45))))/(((2*Parameters!$C$47))^2+((2*(C90*Parameters!$C$46-1/(C90*Parameters!$C$45))))^2))</f>
        <v>1.9035862254823367E-6</v>
      </c>
      <c r="ER90">
        <f t="shared" si="192"/>
        <v>0.99899828727867268</v>
      </c>
      <c r="ES90">
        <f t="shared" si="193"/>
        <v>8.0781720913328259E-4</v>
      </c>
      <c r="ET90">
        <f t="shared" si="194"/>
        <v>0.3596273740011694</v>
      </c>
      <c r="EU90">
        <f t="shared" si="195"/>
        <v>0.36701803944367251</v>
      </c>
      <c r="EV90">
        <f t="shared" si="196"/>
        <v>1.9906306454759551E-5</v>
      </c>
      <c r="EW90">
        <f t="shared" si="197"/>
        <v>1.1899387338984766E-2</v>
      </c>
      <c r="EX90">
        <f t="shared" si="198"/>
        <v>0.99664103231582468</v>
      </c>
      <c r="EY90">
        <f t="shared" si="199"/>
        <v>3.4850386248011424E-3</v>
      </c>
      <c r="EZ90">
        <f>(ER90+ET90/Parameters!$C$6+Parameters!$C$7*(EV90+EX90/Parameters!$C$6))</f>
        <v>1.0115070655048004</v>
      </c>
      <c r="FA90">
        <f>(ES90+EU90/Parameters!$C$6+Parameters!$C$7*(EW90+EY90/Parameters!$C$6))</f>
        <v>1.3573662059347978E-2</v>
      </c>
      <c r="FB90">
        <f t="shared" si="200"/>
        <v>-0.10016040480981581</v>
      </c>
      <c r="FC90">
        <f t="shared" si="201"/>
        <v>0.98853483893258687</v>
      </c>
      <c r="FD90">
        <f>(ER90+ET90/Parameters!$C$6+Parameters!$C$8*(EV90+EX90/Parameters!$C$6))</f>
        <v>2.7457911326811466</v>
      </c>
      <c r="FE90">
        <f>(ES90+EU90/Parameters!$C$6+Parameters!$C$8*(EW90+EY90/Parameters!$C$6))</f>
        <v>0.61460396574737086</v>
      </c>
      <c r="FF90">
        <f t="shared" si="202"/>
        <v>-8.9856651333498672</v>
      </c>
      <c r="FG90">
        <f t="shared" si="203"/>
        <v>0.35539944341816204</v>
      </c>
    </row>
    <row r="91" spans="1:163" x14ac:dyDescent="0.15">
      <c r="A91">
        <f>Parameters!$C$2*(Parameters!$C$3/Parameters!$C$2)^((ROW()-2)/(Parameters!$C$4-1))</f>
        <v>278.61211686297702</v>
      </c>
      <c r="B91">
        <f t="shared" si="102"/>
        <v>2.4449999999999998</v>
      </c>
      <c r="C91">
        <f t="shared" si="103"/>
        <v>1750.571559075659</v>
      </c>
      <c r="D91">
        <f>1</f>
        <v>1</v>
      </c>
      <c r="E91">
        <f>0</f>
        <v>0</v>
      </c>
      <c r="F91">
        <f>0</f>
        <v>0</v>
      </c>
      <c r="G91">
        <f>0</f>
        <v>0</v>
      </c>
      <c r="H91">
        <f>0</f>
        <v>0</v>
      </c>
      <c r="I91">
        <f>0</f>
        <v>0</v>
      </c>
      <c r="J91">
        <f>1</f>
        <v>1</v>
      </c>
      <c r="K91">
        <f>0</f>
        <v>0</v>
      </c>
      <c r="L91">
        <f>2*Parameters!$C$10</f>
        <v>0.04</v>
      </c>
      <c r="M91">
        <f>2*C91*Parameters!$C$9</f>
        <v>3.5011431181513177E-3</v>
      </c>
      <c r="N91">
        <f>0</f>
        <v>0</v>
      </c>
      <c r="O91">
        <f>0</f>
        <v>0</v>
      </c>
      <c r="P91">
        <f t="shared" si="104"/>
        <v>1</v>
      </c>
      <c r="Q91">
        <f t="shared" si="105"/>
        <v>0</v>
      </c>
      <c r="R91">
        <f t="shared" si="106"/>
        <v>0.04</v>
      </c>
      <c r="S91">
        <f t="shared" si="107"/>
        <v>3.5011431181513177E-3</v>
      </c>
      <c r="T91">
        <f t="shared" si="108"/>
        <v>0</v>
      </c>
      <c r="U91">
        <f t="shared" si="109"/>
        <v>0</v>
      </c>
      <c r="V91">
        <f t="shared" si="110"/>
        <v>1</v>
      </c>
      <c r="W91">
        <f t="shared" si="111"/>
        <v>0</v>
      </c>
      <c r="X91">
        <f>0</f>
        <v>0</v>
      </c>
      <c r="Y91">
        <f>0</f>
        <v>0</v>
      </c>
      <c r="Z91">
        <f>0</f>
        <v>0</v>
      </c>
      <c r="AA91">
        <f>C91*(Parameters!$C$12+Parameters!$C$11/2)</f>
        <v>1.3129286693067443E-7</v>
      </c>
      <c r="AB91">
        <f t="shared" si="112"/>
        <v>0.99999999954032492</v>
      </c>
      <c r="AC91">
        <f t="shared" si="113"/>
        <v>5.2517146772269771E-9</v>
      </c>
      <c r="AD91">
        <f t="shared" si="114"/>
        <v>0.04</v>
      </c>
      <c r="AE91">
        <f t="shared" si="115"/>
        <v>3.5011431181513177E-3</v>
      </c>
      <c r="AF91">
        <f t="shared" si="116"/>
        <v>0</v>
      </c>
      <c r="AG91">
        <f t="shared" si="117"/>
        <v>1.3129286693067443E-7</v>
      </c>
      <c r="AH91">
        <f t="shared" si="118"/>
        <v>1</v>
      </c>
      <c r="AI91">
        <f t="shared" si="119"/>
        <v>0</v>
      </c>
      <c r="AJ91">
        <f>0</f>
        <v>0</v>
      </c>
      <c r="AK91">
        <f>0</f>
        <v>0</v>
      </c>
      <c r="AL91">
        <f>(((2*Parameters!$C$15))/(((2*Parameters!$C$15))^2+((2*(C91*Parameters!$C$14-1/(C91*Parameters!$C$13))))^2))</f>
        <v>3.0645022860314411E-6</v>
      </c>
      <c r="AM91">
        <f>(-((2*(C91*Parameters!$C$14-1/(C91*Parameters!$C$13))))/(((2*Parameters!$C$15))^2+((2*(C91*Parameters!$C$14-1/(C91*Parameters!$C$13))))^2))</f>
        <v>8.7528594047666369E-3</v>
      </c>
      <c r="AN91">
        <f t="shared" si="120"/>
        <v>0.99996947710694728</v>
      </c>
      <c r="AO91">
        <f t="shared" si="121"/>
        <v>3.5013035716643199E-4</v>
      </c>
      <c r="AP91">
        <f t="shared" si="122"/>
        <v>0.04</v>
      </c>
      <c r="AQ91">
        <f t="shared" si="123"/>
        <v>3.5011431181513177E-3</v>
      </c>
      <c r="AR91">
        <f t="shared" si="124"/>
        <v>3.0645022860314411E-6</v>
      </c>
      <c r="AS91">
        <f t="shared" si="125"/>
        <v>8.7529906976335677E-3</v>
      </c>
      <c r="AT91">
        <f t="shared" si="126"/>
        <v>1</v>
      </c>
      <c r="AU91">
        <f t="shared" si="127"/>
        <v>0</v>
      </c>
      <c r="AV91">
        <f>2*Parameters!$C$17</f>
        <v>0.04</v>
      </c>
      <c r="AW91">
        <f>2*C91*Parameters!$C$16</f>
        <v>3.5011431181513177E-3</v>
      </c>
      <c r="AX91">
        <f>0</f>
        <v>0</v>
      </c>
      <c r="AY91">
        <f>0</f>
        <v>0</v>
      </c>
      <c r="AZ91">
        <f t="shared" si="128"/>
        <v>0.99996947710694728</v>
      </c>
      <c r="BA91">
        <f t="shared" si="129"/>
        <v>3.5013035716643199E-4</v>
      </c>
      <c r="BB91">
        <f t="shared" si="130"/>
        <v>7.9997553227787441E-2</v>
      </c>
      <c r="BC91">
        <f t="shared" si="131"/>
        <v>7.0161845855723354E-3</v>
      </c>
      <c r="BD91">
        <f t="shared" si="132"/>
        <v>3.0645022860314411E-6</v>
      </c>
      <c r="BE91">
        <f t="shared" si="133"/>
        <v>8.7529906976335677E-3</v>
      </c>
      <c r="BF91">
        <f t="shared" si="134"/>
        <v>0.99996947710694717</v>
      </c>
      <c r="BG91">
        <f t="shared" si="135"/>
        <v>3.5013035716643199E-4</v>
      </c>
      <c r="BH91">
        <f>0</f>
        <v>0</v>
      </c>
      <c r="BI91">
        <f>0</f>
        <v>0</v>
      </c>
      <c r="BJ91">
        <f>0</f>
        <v>0</v>
      </c>
      <c r="BK91">
        <f>C91*(Parameters!$C$19+Parameters!$C$18/2)</f>
        <v>1.3129286693067443E-7</v>
      </c>
      <c r="BL91">
        <f t="shared" si="136"/>
        <v>0.99996947618577225</v>
      </c>
      <c r="BM91">
        <f t="shared" si="137"/>
        <v>3.5014086027454272E-4</v>
      </c>
      <c r="BN91">
        <f t="shared" si="138"/>
        <v>7.9997553227787441E-2</v>
      </c>
      <c r="BO91">
        <f t="shared" si="139"/>
        <v>7.0161845855723354E-3</v>
      </c>
      <c r="BP91">
        <f t="shared" si="140"/>
        <v>3.0644563164130492E-6</v>
      </c>
      <c r="BQ91">
        <f t="shared" si="141"/>
        <v>8.75312198649306E-3</v>
      </c>
      <c r="BR91">
        <f t="shared" si="142"/>
        <v>0.99996947710694717</v>
      </c>
      <c r="BS91">
        <f t="shared" si="143"/>
        <v>3.5013035716643199E-4</v>
      </c>
      <c r="BT91">
        <f>2*((((Parameters!$C$21)/((Parameters!$C$21)^2+(C91*Parameters!$C$20)^2)))/((((Parameters!$C$21)/((Parameters!$C$21)^2+(C91*Parameters!$C$20)^2)))^2+((-(C91*Parameters!$C$20)/((Parameters!$C$21)^2+(C91*Parameters!$C$20)^2)+C91*Parameters!$C$22))^2))</f>
        <v>4.0000000083354421E-2</v>
      </c>
      <c r="BU91">
        <f>2*(-((-(C91*Parameters!$C$20)/((Parameters!$C$21)^2+(C91*Parameters!$C$20)^2)+C91*Parameters!$C$22))/((((Parameters!$C$21)/((Parameters!$C$21)^2+(C91*Parameters!$C$20)^2)))^2+((-(C91*Parameters!$C$20)/((Parameters!$C$21)^2+(C91*Parameters!$C$20)^2)+C91*Parameters!$C$22))^2))</f>
        <v>0.2380777322753477</v>
      </c>
      <c r="BV91">
        <f>0</f>
        <v>0</v>
      </c>
      <c r="BW91">
        <f>0</f>
        <v>0</v>
      </c>
      <c r="BX91">
        <f t="shared" si="144"/>
        <v>0.99996947618577225</v>
      </c>
      <c r="BY91">
        <f t="shared" si="145"/>
        <v>3.5014086027454272E-4</v>
      </c>
      <c r="BZ91">
        <f t="shared" si="146"/>
        <v>0.11991297161657911</v>
      </c>
      <c r="CA91">
        <f t="shared" si="147"/>
        <v>0.24510065545488849</v>
      </c>
      <c r="CB91">
        <f t="shared" si="148"/>
        <v>3.0644563164130492E-6</v>
      </c>
      <c r="CC91">
        <f t="shared" si="149"/>
        <v>8.75312198649306E-3</v>
      </c>
      <c r="CD91">
        <f t="shared" si="150"/>
        <v>0.99788567625232627</v>
      </c>
      <c r="CE91">
        <f t="shared" si="151"/>
        <v>7.009848161662343E-4</v>
      </c>
      <c r="CF91">
        <f>0</f>
        <v>0</v>
      </c>
      <c r="CG91">
        <f>0</f>
        <v>0</v>
      </c>
      <c r="CH91">
        <f>(((Parameters!$C$25))/(((Parameters!$C$25))^2+((C91*Parameters!$C$24-1/(C91*Parameters!$C$23)))^2))+(((Parameters!$C$29+Parameters!$C$28))/(((Parameters!$C$29+Parameters!$C$28))^2+((C91*Parameters!$C$27-1/(C91*Parameters!$C$26)))^2))</f>
        <v>1.0179748986644819E-5</v>
      </c>
      <c r="CI91">
        <f>(-((C91*Parameters!$C$24-1/(C91*Parameters!$C$23)))/(((Parameters!$C$25))^2+((C91*Parameters!$C$24-1/(C91*Parameters!$C$23)))^2))+(-((C91*Parameters!$C$27-1/(C91*Parameters!$C$26)))/(((Parameters!$C$29+Parameters!$C$28))^2+((C91*Parameters!$C$27-1/(C91*Parameters!$C$26)))^2))</f>
        <v>1.6454116551378722E-3</v>
      </c>
      <c r="CJ91">
        <f t="shared" si="152"/>
        <v>0.99956740539455613</v>
      </c>
      <c r="CK91">
        <f t="shared" si="153"/>
        <v>5.4994212452367174E-4</v>
      </c>
      <c r="CL91">
        <f t="shared" si="154"/>
        <v>0.11991297161657911</v>
      </c>
      <c r="CM91">
        <f t="shared" si="155"/>
        <v>0.24510065545488849</v>
      </c>
      <c r="CN91">
        <f t="shared" si="156"/>
        <v>1.2069273431435447E-5</v>
      </c>
      <c r="CO91">
        <f t="shared" si="157"/>
        <v>1.0395061844543247E-2</v>
      </c>
      <c r="CP91">
        <f t="shared" si="158"/>
        <v>0.99788567625232627</v>
      </c>
      <c r="CQ91">
        <f t="shared" si="159"/>
        <v>7.009848161662343E-4</v>
      </c>
      <c r="CR91">
        <f>2*((((Parameters!$C$31)/((Parameters!$C$31)^2+(C91*Parameters!$C$30)^2)))/((((Parameters!$C$31)/((Parameters!$C$31)^2+(C91*Parameters!$C$30)^2)))^2+((-(C91*Parameters!$C$30)/((Parameters!$C$31)^2+(C91*Parameters!$C$30)^2)+C91*Parameters!$C$32))^2))</f>
        <v>4.0000000040451421E-2</v>
      </c>
      <c r="CS91">
        <f>2*(-((-(C91*Parameters!$C$30)/((Parameters!$C$31)^2+(C91*Parameters!$C$30)^2)+C91*Parameters!$C$32))/((((Parameters!$C$31)/((Parameters!$C$31)^2+(C91*Parameters!$C$30)^2)))^2+((-(C91*Parameters!$C$30)/((Parameters!$C$31)^2+(C91*Parameters!$C$30)^2)+C91*Parameters!$C$32))^2))</f>
        <v>0.11553772295041204</v>
      </c>
      <c r="CT91">
        <f>0</f>
        <v>0</v>
      </c>
      <c r="CU91">
        <f>0</f>
        <v>0</v>
      </c>
      <c r="CV91">
        <f t="shared" si="160"/>
        <v>0.99956740539455613</v>
      </c>
      <c r="CW91">
        <f t="shared" si="161"/>
        <v>5.4994212452367174E-4</v>
      </c>
      <c r="CX91">
        <f t="shared" si="162"/>
        <v>0.15983212881197328</v>
      </c>
      <c r="CY91">
        <f t="shared" si="163"/>
        <v>0.36061039509463011</v>
      </c>
      <c r="CZ91">
        <f t="shared" si="164"/>
        <v>1.2069273431435447E-5</v>
      </c>
      <c r="DA91">
        <f t="shared" si="165"/>
        <v>1.0395061844543247E-2</v>
      </c>
      <c r="DB91">
        <f t="shared" si="166"/>
        <v>0.99668513724781682</v>
      </c>
      <c r="DC91">
        <f t="shared" si="167"/>
        <v>1.1181817467383931E-3</v>
      </c>
      <c r="DD91">
        <f>0</f>
        <v>0</v>
      </c>
      <c r="DE91">
        <f>0</f>
        <v>0</v>
      </c>
      <c r="DF91">
        <f>(((Parameters!$C$35))/(((Parameters!$C$35))^2+((C91*Parameters!$C$34-1/(C91*Parameters!$C$33)))^2))+(((Parameters!$C$39+Parameters!$C$38))/(((Parameters!$C$39+Parameters!$C$38))^2+((C91*Parameters!$C$37-1/(C91*Parameters!$C$36)))^2))</f>
        <v>1.0179748986644819E-5</v>
      </c>
      <c r="DG91">
        <f>(-((C91*Parameters!$C$34-1/(C91*Parameters!$C$33)))/(((Parameters!$C$35))^2+((C91*Parameters!$C$34-1/(C91*Parameters!$C$33)))^2))+(-((C91*Parameters!$C$37-1/(C91*Parameters!$C$36)))/(((Parameters!$C$39+Parameters!$C$38))^2+((C91*Parameters!$C$37-1/(C91*Parameters!$C$36)))^2))</f>
        <v>1.6454116551378722E-3</v>
      </c>
      <c r="DH91">
        <f t="shared" si="168"/>
        <v>0.99897567989845482</v>
      </c>
      <c r="DI91">
        <f t="shared" si="169"/>
        <v>8.1660269544042837E-4</v>
      </c>
      <c r="DJ91">
        <f t="shared" si="170"/>
        <v>0.15983212881197328</v>
      </c>
      <c r="DK91">
        <f t="shared" si="171"/>
        <v>0.36061039509463011</v>
      </c>
      <c r="DL91">
        <f t="shared" si="172"/>
        <v>2.0375408668692085E-5</v>
      </c>
      <c r="DM91">
        <f t="shared" si="173"/>
        <v>1.2035030568682999E-2</v>
      </c>
      <c r="DN91">
        <f t="shared" si="174"/>
        <v>0.99668513724781682</v>
      </c>
      <c r="DO91">
        <f t="shared" si="175"/>
        <v>1.1181817467383931E-3</v>
      </c>
      <c r="DP91">
        <f>2*((((Parameters!$C$41)/((Parameters!$C$41)^2+(C91*(Parameters!$C$40*(1-Parameters!$C$42)))^2)))/((((Parameters!$C$41)/((Parameters!$C$41)^2+(C91*(Parameters!$C$40*(1-Parameters!$C$42)))^2)))^2+((-(C91*(Parameters!$C$40*(1-Parameters!$C$42)))/((Parameters!$C$41)^2+(C91*(Parameters!$C$40*(1-Parameters!$C$42)))^2)+C91*Parameters!$C$43))^2))</f>
        <v>0.20000000001838703</v>
      </c>
      <c r="DQ91">
        <f>2*(-((-(C91*(Parameters!$C$40*(1-Parameters!$C$42)))/((Parameters!$C$41)^2+(C91*(Parameters!$C$40*(1-Parameters!$C$42)))^2)+C91*Parameters!$C$43))/((((Parameters!$C$41)/((Parameters!$C$41)^2+(C91*(Parameters!$C$40*(1-Parameters!$C$42)))^2)))^2+((-(C91*(Parameters!$C$40*(1-Parameters!$C$42)))/((Parameters!$C$41)^2+(C91*(Parameters!$C$40*(1-Parameters!$C$42)))^2)+C91*Parameters!$C$43))^2))</f>
        <v>1.0503429179879623E-2</v>
      </c>
      <c r="DR91">
        <f>0</f>
        <v>0</v>
      </c>
      <c r="DS91">
        <f>0</f>
        <v>0</v>
      </c>
      <c r="DT91">
        <f t="shared" si="176"/>
        <v>0.99897567989845482</v>
      </c>
      <c r="DU91">
        <f t="shared" si="177"/>
        <v>8.1660269544042837E-4</v>
      </c>
      <c r="DV91">
        <f t="shared" si="178"/>
        <v>0.35961868768145278</v>
      </c>
      <c r="DW91">
        <f t="shared" si="179"/>
        <v>0.37126638593996875</v>
      </c>
      <c r="DX91">
        <f t="shared" si="180"/>
        <v>2.0375408668692085E-5</v>
      </c>
      <c r="DY91">
        <f t="shared" si="181"/>
        <v>1.2035030568682999E-2</v>
      </c>
      <c r="DZ91">
        <f t="shared" si="182"/>
        <v>0.99656280323829516</v>
      </c>
      <c r="EA91">
        <f t="shared" si="183"/>
        <v>3.5254018723582439E-3</v>
      </c>
      <c r="EB91">
        <f>0</f>
        <v>0</v>
      </c>
      <c r="EC91">
        <f>0</f>
        <v>0</v>
      </c>
      <c r="ED91">
        <f>0</f>
        <v>0</v>
      </c>
      <c r="EE91">
        <f>C91*Parameters!$C$44</f>
        <v>1.7505715590756588E-8</v>
      </c>
      <c r="EF91">
        <f t="shared" si="184"/>
        <v>0.99897567339917104</v>
      </c>
      <c r="EG91">
        <f t="shared" si="185"/>
        <v>8.1660899082289609E-4</v>
      </c>
      <c r="EH91">
        <f t="shared" si="186"/>
        <v>0.35961868768145278</v>
      </c>
      <c r="EI91">
        <f t="shared" si="187"/>
        <v>0.37126638593996875</v>
      </c>
      <c r="EJ91">
        <f t="shared" si="188"/>
        <v>2.0375346954009563E-5</v>
      </c>
      <c r="EK91">
        <f t="shared" si="189"/>
        <v>1.2035048014228E-2</v>
      </c>
      <c r="EL91">
        <f t="shared" si="190"/>
        <v>0.99656280323829516</v>
      </c>
      <c r="EM91">
        <f t="shared" si="191"/>
        <v>3.5254018723582439E-3</v>
      </c>
      <c r="EN91">
        <f>0</f>
        <v>0</v>
      </c>
      <c r="EO91">
        <f>0</f>
        <v>0</v>
      </c>
      <c r="EP91">
        <f>(((2*Parameters!$C$47))/(((2*Parameters!$C$47))^2+((2*(C91*Parameters!$C$46-1/(C91*Parameters!$C$45))))^2))</f>
        <v>1.4832183793871639E-13</v>
      </c>
      <c r="EQ91">
        <f>(-((2*(C91*Parameters!$C$46-1/(C91*Parameters!$C$45))))/(((2*Parameters!$C$47))^2+((2*(C91*Parameters!$C$46-1/(C91*Parameters!$C$45))))^2))</f>
        <v>1.9256287151130373E-6</v>
      </c>
      <c r="ER91">
        <f t="shared" si="192"/>
        <v>0.99897495847801066</v>
      </c>
      <c r="ES91">
        <f t="shared" si="193"/>
        <v>8.1730148294945374E-4</v>
      </c>
      <c r="ET91">
        <f t="shared" si="194"/>
        <v>0.35961868768145278</v>
      </c>
      <c r="EU91">
        <f t="shared" si="195"/>
        <v>0.37126638593996875</v>
      </c>
      <c r="EV91">
        <f t="shared" si="196"/>
        <v>2.0368558486743863E-5</v>
      </c>
      <c r="EW91">
        <f t="shared" si="197"/>
        <v>1.2036967024178852E-2</v>
      </c>
      <c r="EX91">
        <f t="shared" si="198"/>
        <v>0.99656280323829516</v>
      </c>
      <c r="EY91">
        <f t="shared" si="199"/>
        <v>3.5254018723582439E-3</v>
      </c>
      <c r="EZ91">
        <f>(ER91+ET91/Parameters!$C$6+Parameters!$C$7*(EV91+EX91/Parameters!$C$6))</f>
        <v>1.0114834345712787</v>
      </c>
      <c r="FA91">
        <f>(ES91+EU91/Parameters!$C$6+Parameters!$C$7*(EW91+EY91/Parameters!$C$6))</f>
        <v>1.3730914906948367E-2</v>
      </c>
      <c r="FB91">
        <f t="shared" si="200"/>
        <v>-9.9975741389212724E-2</v>
      </c>
      <c r="FC91">
        <f t="shared" si="201"/>
        <v>0.98855585556678838</v>
      </c>
      <c r="FD91">
        <f>(ER91+ET91/Parameters!$C$6+Parameters!$C$8*(EV91+EX91/Parameters!$C$6))</f>
        <v>2.7456545637796075</v>
      </c>
      <c r="FE91">
        <f>(ES91+EU91/Parameters!$C$6+Parameters!$C$8*(EW91+EY91/Parameters!$C$6))</f>
        <v>0.62171039980694875</v>
      </c>
      <c r="FF91">
        <f t="shared" si="202"/>
        <v>-8.9900709660483145</v>
      </c>
      <c r="FG91">
        <f t="shared" si="203"/>
        <v>0.35521921623418007</v>
      </c>
    </row>
    <row r="92" spans="1:163" x14ac:dyDescent="0.15">
      <c r="A92">
        <f>Parameters!$C$2*(Parameters!$C$3/Parameters!$C$2)^((ROW()-2)/(Parameters!$C$4-1))</f>
        <v>281.83829312644536</v>
      </c>
      <c r="B92">
        <f t="shared" si="102"/>
        <v>2.4500000000000002</v>
      </c>
      <c r="C92">
        <f t="shared" si="103"/>
        <v>1770.842222372655</v>
      </c>
      <c r="D92">
        <f>1</f>
        <v>1</v>
      </c>
      <c r="E92">
        <f>0</f>
        <v>0</v>
      </c>
      <c r="F92">
        <f>0</f>
        <v>0</v>
      </c>
      <c r="G92">
        <f>0</f>
        <v>0</v>
      </c>
      <c r="H92">
        <f>0</f>
        <v>0</v>
      </c>
      <c r="I92">
        <f>0</f>
        <v>0</v>
      </c>
      <c r="J92">
        <f>1</f>
        <v>1</v>
      </c>
      <c r="K92">
        <f>0</f>
        <v>0</v>
      </c>
      <c r="L92">
        <f>2*Parameters!$C$10</f>
        <v>0.04</v>
      </c>
      <c r="M92">
        <f>2*C92*Parameters!$C$9</f>
        <v>3.5416844447453098E-3</v>
      </c>
      <c r="N92">
        <f>0</f>
        <v>0</v>
      </c>
      <c r="O92">
        <f>0</f>
        <v>0</v>
      </c>
      <c r="P92">
        <f t="shared" si="104"/>
        <v>1</v>
      </c>
      <c r="Q92">
        <f t="shared" si="105"/>
        <v>0</v>
      </c>
      <c r="R92">
        <f t="shared" si="106"/>
        <v>0.04</v>
      </c>
      <c r="S92">
        <f t="shared" si="107"/>
        <v>3.5416844447453098E-3</v>
      </c>
      <c r="T92">
        <f t="shared" si="108"/>
        <v>0</v>
      </c>
      <c r="U92">
        <f t="shared" si="109"/>
        <v>0</v>
      </c>
      <c r="V92">
        <f t="shared" si="110"/>
        <v>1</v>
      </c>
      <c r="W92">
        <f t="shared" si="111"/>
        <v>0</v>
      </c>
      <c r="X92">
        <f>0</f>
        <v>0</v>
      </c>
      <c r="Y92">
        <f>0</f>
        <v>0</v>
      </c>
      <c r="Z92">
        <f>0</f>
        <v>0</v>
      </c>
      <c r="AA92">
        <f>C92*(Parameters!$C$12+Parameters!$C$11/2)</f>
        <v>1.3281316667794911E-7</v>
      </c>
      <c r="AB92">
        <f t="shared" si="112"/>
        <v>0.99999999952961771</v>
      </c>
      <c r="AC92">
        <f t="shared" si="113"/>
        <v>5.3125266671179641E-9</v>
      </c>
      <c r="AD92">
        <f t="shared" si="114"/>
        <v>0.04</v>
      </c>
      <c r="AE92">
        <f t="shared" si="115"/>
        <v>3.5416844447453098E-3</v>
      </c>
      <c r="AF92">
        <f t="shared" si="116"/>
        <v>0</v>
      </c>
      <c r="AG92">
        <f t="shared" si="117"/>
        <v>1.3281316667794911E-7</v>
      </c>
      <c r="AH92">
        <f t="shared" si="118"/>
        <v>1</v>
      </c>
      <c r="AI92">
        <f t="shared" si="119"/>
        <v>0</v>
      </c>
      <c r="AJ92">
        <f>0</f>
        <v>0</v>
      </c>
      <c r="AK92">
        <f>0</f>
        <v>0</v>
      </c>
      <c r="AL92">
        <f>(((2*Parameters!$C$15))/(((2*Parameters!$C$15))^2+((2*(C92*Parameters!$C$14-1/(C92*Parameters!$C$13))))^2))</f>
        <v>3.13588374993933E-6</v>
      </c>
      <c r="AM92">
        <f>(-((2*(C92*Parameters!$C$14-1/(C92*Parameters!$C$13))))/(((2*Parameters!$C$15))^2+((2*(C92*Parameters!$C$14-1/(C92*Parameters!$C$13))))^2))</f>
        <v>8.8542127778090118E-3</v>
      </c>
      <c r="AN92">
        <f t="shared" si="120"/>
        <v>0.99996876613730212</v>
      </c>
      <c r="AO92">
        <f t="shared" si="121"/>
        <v>3.5418492994972525E-4</v>
      </c>
      <c r="AP92">
        <f t="shared" si="122"/>
        <v>0.04</v>
      </c>
      <c r="AQ92">
        <f t="shared" si="123"/>
        <v>3.5416844447453098E-3</v>
      </c>
      <c r="AR92">
        <f t="shared" si="124"/>
        <v>3.13588374993933E-6</v>
      </c>
      <c r="AS92">
        <f t="shared" si="125"/>
        <v>8.8543455909756898E-3</v>
      </c>
      <c r="AT92">
        <f t="shared" si="126"/>
        <v>1</v>
      </c>
      <c r="AU92">
        <f t="shared" si="127"/>
        <v>0</v>
      </c>
      <c r="AV92">
        <f>2*Parameters!$C$17</f>
        <v>0.04</v>
      </c>
      <c r="AW92">
        <f>2*C92*Parameters!$C$16</f>
        <v>3.5416844447453098E-3</v>
      </c>
      <c r="AX92">
        <f>0</f>
        <v>0</v>
      </c>
      <c r="AY92">
        <f>0</f>
        <v>0</v>
      </c>
      <c r="AZ92">
        <f t="shared" si="128"/>
        <v>0.99996876613730212</v>
      </c>
      <c r="BA92">
        <f t="shared" si="129"/>
        <v>3.5418492994972525E-4</v>
      </c>
      <c r="BB92">
        <f t="shared" si="130"/>
        <v>7.9997496234235119E-2</v>
      </c>
      <c r="BC92">
        <f t="shared" si="131"/>
        <v>7.0974256662029419E-3</v>
      </c>
      <c r="BD92">
        <f t="shared" si="132"/>
        <v>3.13588374993933E-6</v>
      </c>
      <c r="BE92">
        <f t="shared" si="133"/>
        <v>8.8543455909756898E-3</v>
      </c>
      <c r="BF92">
        <f t="shared" si="134"/>
        <v>0.99996876613730212</v>
      </c>
      <c r="BG92">
        <f t="shared" si="135"/>
        <v>3.5418492994972525E-4</v>
      </c>
      <c r="BH92">
        <f>0</f>
        <v>0</v>
      </c>
      <c r="BI92">
        <f>0</f>
        <v>0</v>
      </c>
      <c r="BJ92">
        <f>0</f>
        <v>0</v>
      </c>
      <c r="BK92">
        <f>C92*(Parameters!$C$19+Parameters!$C$18/2)</f>
        <v>1.3281316667794911E-7</v>
      </c>
      <c r="BL92">
        <f t="shared" si="136"/>
        <v>0.99996876519467059</v>
      </c>
      <c r="BM92">
        <f t="shared" si="137"/>
        <v>3.5419555467052643E-4</v>
      </c>
      <c r="BN92">
        <f t="shared" si="138"/>
        <v>7.9997496234235119E-2</v>
      </c>
      <c r="BO92">
        <f t="shared" si="139"/>
        <v>7.0974256662029419E-3</v>
      </c>
      <c r="BP92">
        <f t="shared" si="140"/>
        <v>3.1358367095171938E-6</v>
      </c>
      <c r="BQ92">
        <f t="shared" si="141"/>
        <v>8.8544783999940993E-3</v>
      </c>
      <c r="BR92">
        <f t="shared" si="142"/>
        <v>0.99996876613730212</v>
      </c>
      <c r="BS92">
        <f t="shared" si="143"/>
        <v>3.5418492994972525E-4</v>
      </c>
      <c r="BT92">
        <f>2*((((Parameters!$C$21)/((Parameters!$C$21)^2+(C92*Parameters!$C$20)^2)))/((((Parameters!$C$21)/((Parameters!$C$21)^2+(C92*Parameters!$C$20)^2)))^2+((-(C92*Parameters!$C$20)/((Parameters!$C$21)^2+(C92*Parameters!$C$20)^2)+C92*Parameters!$C$22))^2))</f>
        <v>4.0000000085296007E-2</v>
      </c>
      <c r="BU92">
        <f>2*(-((-(C92*Parameters!$C$20)/((Parameters!$C$21)^2+(C92*Parameters!$C$20)^2)+C92*Parameters!$C$22))/((((Parameters!$C$21)/((Parameters!$C$21)^2+(C92*Parameters!$C$20)^2)))^2+((-(C92*Parameters!$C$20)/((Parameters!$C$21)^2+(C92*Parameters!$C$20)^2)+C92*Parameters!$C$22))^2))</f>
        <v>0.24083454249237551</v>
      </c>
      <c r="BV92">
        <f>0</f>
        <v>0</v>
      </c>
      <c r="BW92">
        <f>0</f>
        <v>0</v>
      </c>
      <c r="BX92">
        <f t="shared" si="144"/>
        <v>0.99996876519467059</v>
      </c>
      <c r="BY92">
        <f t="shared" si="145"/>
        <v>3.5419555467052643E-4</v>
      </c>
      <c r="BZ92">
        <f t="shared" si="146"/>
        <v>0.11991094440295337</v>
      </c>
      <c r="CA92">
        <f t="shared" si="147"/>
        <v>0.24793861356074415</v>
      </c>
      <c r="CB92">
        <f t="shared" si="148"/>
        <v>3.1358367095171938E-6</v>
      </c>
      <c r="CC92">
        <f t="shared" si="149"/>
        <v>8.8544783999940993E-3</v>
      </c>
      <c r="CD92">
        <f t="shared" si="150"/>
        <v>0.99783642731629951</v>
      </c>
      <c r="CE92">
        <f t="shared" si="151"/>
        <v>7.0911928450400827E-4</v>
      </c>
      <c r="CF92">
        <f>0</f>
        <v>0</v>
      </c>
      <c r="CG92">
        <f>0</f>
        <v>0</v>
      </c>
      <c r="CH92">
        <f>(((Parameters!$C$25))/(((Parameters!$C$25))^2+((C92*Parameters!$C$24-1/(C92*Parameters!$C$23)))^2))+(((Parameters!$C$29+Parameters!$C$28))/(((Parameters!$C$29+Parameters!$C$28))^2+((C92*Parameters!$C$27-1/(C92*Parameters!$C$26)))^2))</f>
        <v>1.0416828807338491E-5</v>
      </c>
      <c r="CI92">
        <f>(-((C92*Parameters!$C$24-1/(C92*Parameters!$C$23)))/(((Parameters!$C$25))^2+((C92*Parameters!$C$24-1/(C92*Parameters!$C$23)))^2))+(-((C92*Parameters!$C$27-1/(C92*Parameters!$C$26)))/(((Parameters!$C$29+Parameters!$C$28))^2+((C92*Parameters!$C$27-1/(C92*Parameters!$C$26)))^2))</f>
        <v>1.6644616648780926E-3</v>
      </c>
      <c r="CJ92">
        <f t="shared" si="152"/>
        <v>0.99955732996893576</v>
      </c>
      <c r="CK92">
        <f t="shared" si="153"/>
        <v>5.5636545892076171E-4</v>
      </c>
      <c r="CL92">
        <f t="shared" si="154"/>
        <v>0.11991094440295337</v>
      </c>
      <c r="CM92">
        <f t="shared" si="155"/>
        <v>0.24793861356074415</v>
      </c>
      <c r="CN92">
        <f t="shared" si="156"/>
        <v>1.234982608571464E-5</v>
      </c>
      <c r="CO92">
        <f t="shared" si="157"/>
        <v>1.0515346267855186E-2</v>
      </c>
      <c r="CP92">
        <f t="shared" si="158"/>
        <v>0.99783642731629951</v>
      </c>
      <c r="CQ92">
        <f t="shared" si="159"/>
        <v>7.0911928450400827E-4</v>
      </c>
      <c r="CR92">
        <f>2*((((Parameters!$C$31)/((Parameters!$C$31)^2+(C92*Parameters!$C$30)^2)))/((((Parameters!$C$31)/((Parameters!$C$31)^2+(C92*Parameters!$C$30)^2)))^2+((-(C92*Parameters!$C$30)/((Parameters!$C$31)^2+(C92*Parameters!$C$30)^2)+C92*Parameters!$C$32))^2))</f>
        <v>4.0000000041393646E-2</v>
      </c>
      <c r="CS92">
        <f>2*(-((-(C92*Parameters!$C$30)/((Parameters!$C$31)^2+(C92*Parameters!$C$30)^2)+C92*Parameters!$C$32))/((((Parameters!$C$31)/((Parameters!$C$31)^2+(C92*Parameters!$C$30)^2)))^2+((-(C92*Parameters!$C$30)/((Parameters!$C$31)^2+(C92*Parameters!$C$30)^2)+C92*Parameters!$C$32))^2))</f>
        <v>0.1168755867299857</v>
      </c>
      <c r="CT92">
        <f>0</f>
        <v>0</v>
      </c>
      <c r="CU92">
        <f>0</f>
        <v>0</v>
      </c>
      <c r="CV92">
        <f t="shared" si="160"/>
        <v>0.99955732996893576</v>
      </c>
      <c r="CW92">
        <f t="shared" si="161"/>
        <v>5.5636545892076171E-4</v>
      </c>
      <c r="CX92">
        <f t="shared" si="162"/>
        <v>0.15982821210363848</v>
      </c>
      <c r="CY92">
        <f t="shared" si="163"/>
        <v>0.36478471758950126</v>
      </c>
      <c r="CZ92">
        <f t="shared" si="164"/>
        <v>1.234982608571464E-5</v>
      </c>
      <c r="DA92">
        <f t="shared" si="165"/>
        <v>1.0515346267855186E-2</v>
      </c>
      <c r="DB92">
        <f t="shared" si="166"/>
        <v>0.99660793404461889</v>
      </c>
      <c r="DC92">
        <f t="shared" si="167"/>
        <v>1.1311765288232654E-3</v>
      </c>
      <c r="DD92">
        <f>0</f>
        <v>0</v>
      </c>
      <c r="DE92">
        <f>0</f>
        <v>0</v>
      </c>
      <c r="DF92">
        <f>(((Parameters!$C$35))/(((Parameters!$C$35))^2+((C92*Parameters!$C$34-1/(C92*Parameters!$C$33)))^2))+(((Parameters!$C$39+Parameters!$C$38))/(((Parameters!$C$39+Parameters!$C$38))^2+((C92*Parameters!$C$37-1/(C92*Parameters!$C$36)))^2))</f>
        <v>1.0416828807338491E-5</v>
      </c>
      <c r="DG92">
        <f>(-((C92*Parameters!$C$34-1/(C92*Parameters!$C$33)))/(((Parameters!$C$35))^2+((C92*Parameters!$C$34-1/(C92*Parameters!$C$33)))^2))+(-((C92*Parameters!$C$37-1/(C92*Parameters!$C$36)))/(((Parameters!$C$39+Parameters!$C$38))^2+((C92*Parameters!$C$37-1/(C92*Parameters!$C$36)))^2))</f>
        <v>1.6644616648780926E-3</v>
      </c>
      <c r="DH92">
        <f t="shared" si="168"/>
        <v>0.9989518246936987</v>
      </c>
      <c r="DI92">
        <f t="shared" si="169"/>
        <v>8.2619329088793594E-4</v>
      </c>
      <c r="DJ92">
        <f t="shared" si="170"/>
        <v>0.15982821210363848</v>
      </c>
      <c r="DK92">
        <f t="shared" si="171"/>
        <v>0.36478471758950126</v>
      </c>
      <c r="DL92">
        <f t="shared" si="172"/>
        <v>2.0848520354256531E-5</v>
      </c>
      <c r="DM92">
        <f t="shared" si="173"/>
        <v>1.2174173752258061E-2</v>
      </c>
      <c r="DN92">
        <f t="shared" si="174"/>
        <v>0.99660793404461889</v>
      </c>
      <c r="DO92">
        <f t="shared" si="175"/>
        <v>1.1311765288232654E-3</v>
      </c>
      <c r="DP92">
        <f>2*((((Parameters!$C$41)/((Parameters!$C$41)^2+(C92*(Parameters!$C$40*(1-Parameters!$C$42)))^2)))/((((Parameters!$C$41)/((Parameters!$C$41)^2+(C92*(Parameters!$C$40*(1-Parameters!$C$42)))^2)))^2+((-(C92*(Parameters!$C$40*(1-Parameters!$C$42)))/((Parameters!$C$41)^2+(C92*(Parameters!$C$40*(1-Parameters!$C$42)))^2)+C92*Parameters!$C$43))^2))</f>
        <v>0.20000000001881535</v>
      </c>
      <c r="DQ92">
        <f>2*(-((-(C92*(Parameters!$C$40*(1-Parameters!$C$42)))/((Parameters!$C$41)^2+(C92*(Parameters!$C$40*(1-Parameters!$C$42)))^2)+C92*Parameters!$C$43))/((((Parameters!$C$41)/((Parameters!$C$41)^2+(C92*(Parameters!$C$40*(1-Parameters!$C$42)))^2)))^2+((-(C92*(Parameters!$C$40*(1-Parameters!$C$42)))/((Parameters!$C$41)^2+(C92*(Parameters!$C$40*(1-Parameters!$C$42)))^2)+C92*Parameters!$C$43))^2))</f>
        <v>1.0625053157651502E-2</v>
      </c>
      <c r="DR92">
        <f>0</f>
        <v>0</v>
      </c>
      <c r="DS92">
        <f>0</f>
        <v>0</v>
      </c>
      <c r="DT92">
        <f t="shared" si="176"/>
        <v>0.9989518246936987</v>
      </c>
      <c r="DU92">
        <f t="shared" si="177"/>
        <v>8.2619329088793594E-4</v>
      </c>
      <c r="DV92">
        <f t="shared" si="178"/>
        <v>0.35960979871353965</v>
      </c>
      <c r="DW92">
        <f t="shared" si="179"/>
        <v>0.37556387248699791</v>
      </c>
      <c r="DX92">
        <f t="shared" si="180"/>
        <v>2.0848520354256531E-5</v>
      </c>
      <c r="DY92">
        <f t="shared" si="181"/>
        <v>1.2174173752258061E-2</v>
      </c>
      <c r="DZ92">
        <f t="shared" si="182"/>
        <v>0.99648275250542195</v>
      </c>
      <c r="EA92">
        <f t="shared" si="183"/>
        <v>3.5662327961409612E-3</v>
      </c>
      <c r="EB92">
        <f>0</f>
        <v>0</v>
      </c>
      <c r="EC92">
        <f>0</f>
        <v>0</v>
      </c>
      <c r="ED92">
        <f>0</f>
        <v>0</v>
      </c>
      <c r="EE92">
        <f>C92*Parameters!$C$44</f>
        <v>1.7708422223726549E-8</v>
      </c>
      <c r="EF92">
        <f t="shared" si="184"/>
        <v>0.99895181804305511</v>
      </c>
      <c r="EG92">
        <f t="shared" si="185"/>
        <v>8.2619965901008739E-4</v>
      </c>
      <c r="EH92">
        <f t="shared" si="186"/>
        <v>0.35960979871353965</v>
      </c>
      <c r="EI92">
        <f t="shared" si="187"/>
        <v>0.37556387248699791</v>
      </c>
      <c r="EJ92">
        <f t="shared" si="188"/>
        <v>2.0848457201900428E-5</v>
      </c>
      <c r="EK92">
        <f t="shared" si="189"/>
        <v>1.2174191398395382E-2</v>
      </c>
      <c r="EL92">
        <f t="shared" si="190"/>
        <v>0.99648275250542195</v>
      </c>
      <c r="EM92">
        <f t="shared" si="191"/>
        <v>3.5662327961409612E-3</v>
      </c>
      <c r="EN92">
        <f>0</f>
        <v>0</v>
      </c>
      <c r="EO92">
        <f>0</f>
        <v>0</v>
      </c>
      <c r="EP92">
        <f>(((2*Parameters!$C$47))/(((2*Parameters!$C$47))^2+((2*(C92*Parameters!$C$46-1/(C92*Parameters!$C$45))))^2))</f>
        <v>1.5177669736536687E-13</v>
      </c>
      <c r="EQ92">
        <f>(-((2*(C92*Parameters!$C$46-1/(C92*Parameters!$C$45))))/(((2*Parameters!$C$47))^2+((2*(C92*Parameters!$C$46-1/(C92*Parameters!$C$45))))^2))</f>
        <v>1.9479264447442949E-6</v>
      </c>
      <c r="ER92">
        <f t="shared" si="192"/>
        <v>0.99895108647231079</v>
      </c>
      <c r="ES92">
        <f t="shared" si="193"/>
        <v>8.2690015250379246E-4</v>
      </c>
      <c r="ET92">
        <f t="shared" si="194"/>
        <v>0.35960979871353965</v>
      </c>
      <c r="EU92">
        <f t="shared" si="195"/>
        <v>0.37556387248699791</v>
      </c>
      <c r="EV92">
        <f t="shared" si="196"/>
        <v>2.0841510593971572E-5</v>
      </c>
      <c r="EW92">
        <f t="shared" si="197"/>
        <v>1.217613247350126E-2</v>
      </c>
      <c r="EX92">
        <f t="shared" si="198"/>
        <v>0.99648275250542195</v>
      </c>
      <c r="EY92">
        <f t="shared" si="199"/>
        <v>3.5662327961409612E-3</v>
      </c>
      <c r="EZ92">
        <f>(ER92+ET92/Parameters!$C$6+Parameters!$C$7*(EV92+EX92/Parameters!$C$6))</f>
        <v>1.011459253384086</v>
      </c>
      <c r="FA92">
        <f>(ES92+EU92/Parameters!$C$6+Parameters!$C$7*(EW92+EY92/Parameters!$C$6))</f>
        <v>1.388999136944285E-2</v>
      </c>
      <c r="FB92">
        <f t="shared" si="200"/>
        <v>-9.9786775365651642E-2</v>
      </c>
      <c r="FC92">
        <f t="shared" si="201"/>
        <v>0.9885773623448959</v>
      </c>
      <c r="FD92">
        <f>(ER92+ET92/Parameters!$C$6+Parameters!$C$8*(EV92+EX92/Parameters!$C$6))</f>
        <v>2.7455148115319101</v>
      </c>
      <c r="FE92">
        <f>(ES92+EU92/Parameters!$C$6+Parameters!$C$8*(EW92+EY92/Parameters!$C$6))</f>
        <v>0.62889875903779435</v>
      </c>
      <c r="FF92">
        <f t="shared" si="202"/>
        <v>-8.9945744842308368</v>
      </c>
      <c r="FG92">
        <f t="shared" si="203"/>
        <v>0.35503508753620716</v>
      </c>
    </row>
    <row r="93" spans="1:163" x14ac:dyDescent="0.15">
      <c r="A93">
        <f>Parameters!$C$2*(Parameters!$C$3/Parameters!$C$2)^((ROW()-2)/(Parameters!$C$4-1))</f>
        <v>285.10182675039096</v>
      </c>
      <c r="B93">
        <f t="shared" si="102"/>
        <v>2.4550000000000001</v>
      </c>
      <c r="C93">
        <f t="shared" si="103"/>
        <v>1791.3476088881164</v>
      </c>
      <c r="D93">
        <f>1</f>
        <v>1</v>
      </c>
      <c r="E93">
        <f>0</f>
        <v>0</v>
      </c>
      <c r="F93">
        <f>0</f>
        <v>0</v>
      </c>
      <c r="G93">
        <f>0</f>
        <v>0</v>
      </c>
      <c r="H93">
        <f>0</f>
        <v>0</v>
      </c>
      <c r="I93">
        <f>0</f>
        <v>0</v>
      </c>
      <c r="J93">
        <f>1</f>
        <v>1</v>
      </c>
      <c r="K93">
        <f>0</f>
        <v>0</v>
      </c>
      <c r="L93">
        <f>2*Parameters!$C$10</f>
        <v>0.04</v>
      </c>
      <c r="M93">
        <f>2*C93*Parameters!$C$9</f>
        <v>3.5826952177762327E-3</v>
      </c>
      <c r="N93">
        <f>0</f>
        <v>0</v>
      </c>
      <c r="O93">
        <f>0</f>
        <v>0</v>
      </c>
      <c r="P93">
        <f t="shared" si="104"/>
        <v>1</v>
      </c>
      <c r="Q93">
        <f t="shared" si="105"/>
        <v>0</v>
      </c>
      <c r="R93">
        <f t="shared" si="106"/>
        <v>0.04</v>
      </c>
      <c r="S93">
        <f t="shared" si="107"/>
        <v>3.5826952177762327E-3</v>
      </c>
      <c r="T93">
        <f t="shared" si="108"/>
        <v>0</v>
      </c>
      <c r="U93">
        <f t="shared" si="109"/>
        <v>0</v>
      </c>
      <c r="V93">
        <f t="shared" si="110"/>
        <v>1</v>
      </c>
      <c r="W93">
        <f t="shared" si="111"/>
        <v>0</v>
      </c>
      <c r="X93">
        <f>0</f>
        <v>0</v>
      </c>
      <c r="Y93">
        <f>0</f>
        <v>0</v>
      </c>
      <c r="Z93">
        <f>0</f>
        <v>0</v>
      </c>
      <c r="AA93">
        <f>C93*(Parameters!$C$12+Parameters!$C$11/2)</f>
        <v>1.3435107066660873E-7</v>
      </c>
      <c r="AB93">
        <f t="shared" si="112"/>
        <v>0.99999999951866103</v>
      </c>
      <c r="AC93">
        <f t="shared" si="113"/>
        <v>5.3740428266643493E-9</v>
      </c>
      <c r="AD93">
        <f t="shared" si="114"/>
        <v>0.04</v>
      </c>
      <c r="AE93">
        <f t="shared" si="115"/>
        <v>3.5826952177762327E-3</v>
      </c>
      <c r="AF93">
        <f t="shared" si="116"/>
        <v>0</v>
      </c>
      <c r="AG93">
        <f t="shared" si="117"/>
        <v>1.3435107066660873E-7</v>
      </c>
      <c r="AH93">
        <f t="shared" si="118"/>
        <v>1</v>
      </c>
      <c r="AI93">
        <f t="shared" si="119"/>
        <v>0</v>
      </c>
      <c r="AJ93">
        <f>0</f>
        <v>0</v>
      </c>
      <c r="AK93">
        <f>0</f>
        <v>0</v>
      </c>
      <c r="AL93">
        <f>(((2*Parameters!$C$15))/(((2*Parameters!$C$15))^2+((2*(C93*Parameters!$C$14-1/(C93*Parameters!$C$13))))^2))</f>
        <v>3.2089279034229223E-6</v>
      </c>
      <c r="AM93">
        <f>(-((2*(C93*Parameters!$C$14-1/(C93*Parameters!$C$13))))/(((2*Parameters!$C$15))^2+((2*(C93*Parameters!$C$14-1/(C93*Parameters!$C$13))))^2))</f>
        <v>8.956739768931259E-3</v>
      </c>
      <c r="AN93">
        <f t="shared" si="120"/>
        <v>0.99996803860704009</v>
      </c>
      <c r="AO93">
        <f t="shared" si="121"/>
        <v>3.5828646141073084E-4</v>
      </c>
      <c r="AP93">
        <f t="shared" si="122"/>
        <v>0.04</v>
      </c>
      <c r="AQ93">
        <f t="shared" si="123"/>
        <v>3.5826952177762327E-3</v>
      </c>
      <c r="AR93">
        <f t="shared" si="124"/>
        <v>3.2089279034229223E-6</v>
      </c>
      <c r="AS93">
        <f t="shared" si="125"/>
        <v>8.9568741200019251E-3</v>
      </c>
      <c r="AT93">
        <f t="shared" si="126"/>
        <v>1</v>
      </c>
      <c r="AU93">
        <f t="shared" si="127"/>
        <v>0</v>
      </c>
      <c r="AV93">
        <f>2*Parameters!$C$17</f>
        <v>0.04</v>
      </c>
      <c r="AW93">
        <f>2*C93*Parameters!$C$16</f>
        <v>3.5826952177762327E-3</v>
      </c>
      <c r="AX93">
        <f>0</f>
        <v>0</v>
      </c>
      <c r="AY93">
        <f>0</f>
        <v>0</v>
      </c>
      <c r="AZ93">
        <f t="shared" si="128"/>
        <v>0.99996803860704009</v>
      </c>
      <c r="BA93">
        <f t="shared" si="129"/>
        <v>3.5828646141073084E-4</v>
      </c>
      <c r="BB93">
        <f t="shared" si="130"/>
        <v>7.999743791308972E-2</v>
      </c>
      <c r="BC93">
        <f t="shared" si="131"/>
        <v>7.1796073860791836E-3</v>
      </c>
      <c r="BD93">
        <f t="shared" si="132"/>
        <v>3.2089279034229223E-6</v>
      </c>
      <c r="BE93">
        <f t="shared" si="133"/>
        <v>8.9568741200019251E-3</v>
      </c>
      <c r="BF93">
        <f t="shared" si="134"/>
        <v>0.99996803860704009</v>
      </c>
      <c r="BG93">
        <f t="shared" si="135"/>
        <v>3.5828646141073078E-4</v>
      </c>
      <c r="BH93">
        <f>0</f>
        <v>0</v>
      </c>
      <c r="BI93">
        <f>0</f>
        <v>0</v>
      </c>
      <c r="BJ93">
        <f>0</f>
        <v>0</v>
      </c>
      <c r="BK93">
        <f>C93*(Parameters!$C$19+Parameters!$C$18/2)</f>
        <v>1.3435107066660873E-7</v>
      </c>
      <c r="BL93">
        <f t="shared" si="136"/>
        <v>0.99996803764245212</v>
      </c>
      <c r="BM93">
        <f t="shared" si="137"/>
        <v>3.5829720915216503E-4</v>
      </c>
      <c r="BN93">
        <f t="shared" si="138"/>
        <v>7.999743791308972E-2</v>
      </c>
      <c r="BO93">
        <f t="shared" si="139"/>
        <v>7.1796073860791836E-3</v>
      </c>
      <c r="BP93">
        <f t="shared" si="140"/>
        <v>3.2088797672532263E-6</v>
      </c>
      <c r="BQ93">
        <f t="shared" si="141"/>
        <v>8.9570084667785436E-3</v>
      </c>
      <c r="BR93">
        <f t="shared" si="142"/>
        <v>0.99996803860704009</v>
      </c>
      <c r="BS93">
        <f t="shared" si="143"/>
        <v>3.5828646141073078E-4</v>
      </c>
      <c r="BT93">
        <f>2*((((Parameters!$C$21)/((Parameters!$C$21)^2+(C93*Parameters!$C$20)^2)))/((((Parameters!$C$21)/((Parameters!$C$21)^2+(C93*Parameters!$C$20)^2)))^2+((-(C93*Parameters!$C$20)/((Parameters!$C$21)^2+(C93*Parameters!$C$20)^2)+C93*Parameters!$C$22))^2))</f>
        <v>4.00000000872828E-2</v>
      </c>
      <c r="BU93">
        <f>2*(-((-(C93*Parameters!$C$20)/((Parameters!$C$21)^2+(C93*Parameters!$C$20)^2)+C93*Parameters!$C$22))/((((Parameters!$C$21)/((Parameters!$C$21)^2+(C93*Parameters!$C$20)^2)))^2+((-(C93*Parameters!$C$20)/((Parameters!$C$21)^2+(C93*Parameters!$C$20)^2)+C93*Parameters!$C$22))^2))</f>
        <v>0.24362327506741996</v>
      </c>
      <c r="BV93">
        <f>0</f>
        <v>0</v>
      </c>
      <c r="BW93">
        <f>0</f>
        <v>0</v>
      </c>
      <c r="BX93">
        <f t="shared" si="144"/>
        <v>0.99996803764245212</v>
      </c>
      <c r="BY93">
        <f t="shared" si="145"/>
        <v>3.5829720915216503E-4</v>
      </c>
      <c r="BZ93">
        <f t="shared" si="146"/>
        <v>0.11990886996652665</v>
      </c>
      <c r="CA93">
        <f t="shared" si="147"/>
        <v>0.25080942756767177</v>
      </c>
      <c r="CB93">
        <f t="shared" si="148"/>
        <v>3.2088797672532263E-6</v>
      </c>
      <c r="CC93">
        <f t="shared" si="149"/>
        <v>8.9570084667785436E-3</v>
      </c>
      <c r="CD93">
        <f t="shared" si="150"/>
        <v>0.99778603122474785</v>
      </c>
      <c r="CE93">
        <f t="shared" si="151"/>
        <v>7.1734855866186116E-4</v>
      </c>
      <c r="CF93">
        <f>0</f>
        <v>0</v>
      </c>
      <c r="CG93">
        <f>0</f>
        <v>0</v>
      </c>
      <c r="CH93">
        <f>(((Parameters!$C$25))/(((Parameters!$C$25))^2+((C93*Parameters!$C$24-1/(C93*Parameters!$C$23)))^2))+(((Parameters!$C$29+Parameters!$C$28))/(((Parameters!$C$29+Parameters!$C$28))^2+((C93*Parameters!$C$27-1/(C93*Parameters!$C$26)))^2))</f>
        <v>1.0659429183276726E-5</v>
      </c>
      <c r="CI93">
        <f>(-((C93*Parameters!$C$24-1/(C93*Parameters!$C$23)))/(((Parameters!$C$25))^2+((C93*Parameters!$C$24-1/(C93*Parameters!$C$23)))^2))+(-((C93*Parameters!$C$27-1/(C93*Parameters!$C$26)))/(((Parameters!$C$29+Parameters!$C$28))^2+((C93*Parameters!$C$27-1/(C93*Parameters!$C$26)))^2))</f>
        <v>1.6837321593620139E-3</v>
      </c>
      <c r="CJ93">
        <f t="shared" si="152"/>
        <v>0.99954701990349315</v>
      </c>
      <c r="CK93">
        <f t="shared" si="153"/>
        <v>5.6286511503921964E-4</v>
      </c>
      <c r="CL93">
        <f t="shared" si="154"/>
        <v>0.11990886996652665</v>
      </c>
      <c r="CM93">
        <f t="shared" si="155"/>
        <v>0.25080942756767177</v>
      </c>
      <c r="CN93">
        <f t="shared" si="156"/>
        <v>1.2636886469465202E-5</v>
      </c>
      <c r="CO93">
        <f t="shared" si="157"/>
        <v>1.0637020542240002E-2</v>
      </c>
      <c r="CP93">
        <f t="shared" si="158"/>
        <v>0.99778603122474785</v>
      </c>
      <c r="CQ93">
        <f t="shared" si="159"/>
        <v>7.1734855866186116E-4</v>
      </c>
      <c r="CR93">
        <f>2*((((Parameters!$C$31)/((Parameters!$C$31)^2+(C93*Parameters!$C$30)^2)))/((((Parameters!$C$31)/((Parameters!$C$31)^2+(C93*Parameters!$C$30)^2)))^2+((-(C93*Parameters!$C$30)/((Parameters!$C$31)^2+(C93*Parameters!$C$30)^2)+C93*Parameters!$C$32))^2))</f>
        <v>4.0000000042357826E-2</v>
      </c>
      <c r="CS93">
        <f>2*(-((-(C93*Parameters!$C$30)/((Parameters!$C$31)^2+(C93*Parameters!$C$30)^2)+C93*Parameters!$C$32))/((((Parameters!$C$31)/((Parameters!$C$31)^2+(C93*Parameters!$C$30)^2)))^2+((-(C93*Parameters!$C$30)/((Parameters!$C$31)^2+(C93*Parameters!$C$30)^2)+C93*Parameters!$C$32))^2))</f>
        <v>0.11822894224204931</v>
      </c>
      <c r="CT93">
        <f>0</f>
        <v>0</v>
      </c>
      <c r="CU93">
        <f>0</f>
        <v>0</v>
      </c>
      <c r="CV93">
        <f t="shared" si="160"/>
        <v>0.99954701990349315</v>
      </c>
      <c r="CW93">
        <f t="shared" si="161"/>
        <v>5.6286511503921964E-4</v>
      </c>
      <c r="CX93">
        <f t="shared" si="162"/>
        <v>0.159824203857829</v>
      </c>
      <c r="CY93">
        <f t="shared" si="163"/>
        <v>0.36900732905667982</v>
      </c>
      <c r="CZ93">
        <f t="shared" si="164"/>
        <v>1.2636886469465202E-5</v>
      </c>
      <c r="DA93">
        <f t="shared" si="165"/>
        <v>1.0637020542240002E-2</v>
      </c>
      <c r="DB93">
        <f t="shared" si="166"/>
        <v>0.99652893301289114</v>
      </c>
      <c r="DC93">
        <f t="shared" si="167"/>
        <v>1.14432342652254E-3</v>
      </c>
      <c r="DD93">
        <f>0</f>
        <v>0</v>
      </c>
      <c r="DE93">
        <f>0</f>
        <v>0</v>
      </c>
      <c r="DF93">
        <f>(((Parameters!$C$35))/(((Parameters!$C$35))^2+((C93*Parameters!$C$34-1/(C93*Parameters!$C$33)))^2))+(((Parameters!$C$39+Parameters!$C$38))/(((Parameters!$C$39+Parameters!$C$38))^2+((C93*Parameters!$C$37-1/(C93*Parameters!$C$36)))^2))</f>
        <v>1.0659429183276726E-5</v>
      </c>
      <c r="DG93">
        <f>(-((C93*Parameters!$C$34-1/(C93*Parameters!$C$33)))/(((Parameters!$C$35))^2+((C93*Parameters!$C$34-1/(C93*Parameters!$C$33)))^2))+(-((C93*Parameters!$C$37-1/(C93*Parameters!$C$36)))/(((Parameters!$C$39+Parameters!$C$38))^2+((C93*Parameters!$C$37-1/(C93*Parameters!$C$36)))^2))</f>
        <v>1.6837321593620139E-3</v>
      </c>
      <c r="DH93">
        <f t="shared" si="168"/>
        <v>0.99892741403130292</v>
      </c>
      <c r="DI93">
        <f t="shared" si="169"/>
        <v>8.3589967441126661E-4</v>
      </c>
      <c r="DJ93">
        <f t="shared" si="170"/>
        <v>0.159824203857829</v>
      </c>
      <c r="DK93">
        <f t="shared" si="171"/>
        <v>0.36900732905667982</v>
      </c>
      <c r="DL93">
        <f t="shared" si="172"/>
        <v>2.1332581906055095E-5</v>
      </c>
      <c r="DM93">
        <f t="shared" si="173"/>
        <v>1.2314920552323048E-2</v>
      </c>
      <c r="DN93">
        <f t="shared" si="174"/>
        <v>0.99652893301289114</v>
      </c>
      <c r="DO93">
        <f t="shared" si="175"/>
        <v>1.14432342652254E-3</v>
      </c>
      <c r="DP93">
        <f>2*((((Parameters!$C$41)/((Parameters!$C$41)^2+(C93*(Parameters!$C$40*(1-Parameters!$C$42)))^2)))/((((Parameters!$C$41)/((Parameters!$C$41)^2+(C93*(Parameters!$C$40*(1-Parameters!$C$42)))^2)))^2+((-(C93*(Parameters!$C$40*(1-Parameters!$C$42)))/((Parameters!$C$41)^2+(C93*(Parameters!$C$40*(1-Parameters!$C$42)))^2)+C93*Parameters!$C$43))^2))</f>
        <v>0.20000000001925358</v>
      </c>
      <c r="DQ93">
        <f>2*(-((-(C93*(Parameters!$C$40*(1-Parameters!$C$42)))/((Parameters!$C$41)^2+(C93*(Parameters!$C$40*(1-Parameters!$C$42)))^2)+C93*Parameters!$C$43))/((((Parameters!$C$41)/((Parameters!$C$41)^2+(C93*(Parameters!$C$40*(1-Parameters!$C$42)))^2)))^2+((-(C93*(Parameters!$C$40*(1-Parameters!$C$42)))/((Parameters!$C$41)^2+(C93*(Parameters!$C$40*(1-Parameters!$C$42)))^2)+C93*Parameters!$C$43))^2))</f>
        <v>1.0748085474711296E-2</v>
      </c>
      <c r="DR93">
        <f>0</f>
        <v>0</v>
      </c>
      <c r="DS93">
        <f>0</f>
        <v>0</v>
      </c>
      <c r="DT93">
        <f t="shared" si="176"/>
        <v>0.99892741403130292</v>
      </c>
      <c r="DU93">
        <f t="shared" si="177"/>
        <v>8.3589967441126661E-4</v>
      </c>
      <c r="DV93">
        <f t="shared" si="178"/>
        <v>0.35960070236217362</v>
      </c>
      <c r="DW93">
        <f t="shared" si="179"/>
        <v>0.37991106622061893</v>
      </c>
      <c r="DX93">
        <f t="shared" si="180"/>
        <v>2.1332581906055095E-5</v>
      </c>
      <c r="DY93">
        <f t="shared" si="181"/>
        <v>1.2314920552323048E-2</v>
      </c>
      <c r="DZ93">
        <f t="shared" si="182"/>
        <v>0.99640083771056209</v>
      </c>
      <c r="EA93">
        <f t="shared" si="183"/>
        <v>3.6075368216379787E-3</v>
      </c>
      <c r="EB93">
        <f>0</f>
        <v>0</v>
      </c>
      <c r="EC93">
        <f>0</f>
        <v>0</v>
      </c>
      <c r="ED93">
        <f>0</f>
        <v>0</v>
      </c>
      <c r="EE93">
        <f>C93*Parameters!$C$44</f>
        <v>1.7913476088881162E-8</v>
      </c>
      <c r="EF93">
        <f t="shared" si="184"/>
        <v>0.99892740722577511</v>
      </c>
      <c r="EG93">
        <f t="shared" si="185"/>
        <v>8.359061161098499E-4</v>
      </c>
      <c r="EH93">
        <f t="shared" si="186"/>
        <v>0.35960070236217362</v>
      </c>
      <c r="EI93">
        <f t="shared" si="187"/>
        <v>0.37991106622061893</v>
      </c>
      <c r="EJ93">
        <f t="shared" si="188"/>
        <v>2.1332517282530502E-5</v>
      </c>
      <c r="EK93">
        <f t="shared" si="189"/>
        <v>1.231493840132563E-2</v>
      </c>
      <c r="EL93">
        <f t="shared" si="190"/>
        <v>0.99640083771056209</v>
      </c>
      <c r="EM93">
        <f t="shared" si="191"/>
        <v>3.6075368216379787E-3</v>
      </c>
      <c r="EN93">
        <f>0</f>
        <v>0</v>
      </c>
      <c r="EO93">
        <f>0</f>
        <v>0</v>
      </c>
      <c r="EP93">
        <f>(((2*Parameters!$C$47))/(((2*Parameters!$C$47))^2+((2*(C93*Parameters!$C$46-1/(C93*Parameters!$C$45))))^2))</f>
        <v>1.5531203080599582E-13</v>
      </c>
      <c r="EQ93">
        <f>(-((2*(C93*Parameters!$C$46-1/(C93*Parameters!$C$45))))/(((2*Parameters!$C$47))^2+((2*(C93*Parameters!$C$46-1/(C93*Parameters!$C$45))))^2))</f>
        <v>1.9704823699160245E-6</v>
      </c>
      <c r="ER93">
        <f t="shared" si="192"/>
        <v>0.99892665861777286</v>
      </c>
      <c r="ES93">
        <f t="shared" si="193"/>
        <v>8.3661470301306872E-4</v>
      </c>
      <c r="ET93">
        <f t="shared" si="194"/>
        <v>0.35960070236217362</v>
      </c>
      <c r="EU93">
        <f t="shared" si="195"/>
        <v>0.37991106622061893</v>
      </c>
      <c r="EV93">
        <f t="shared" si="196"/>
        <v>2.1325408849577681E-5</v>
      </c>
      <c r="EW93">
        <f t="shared" si="197"/>
        <v>1.2316901791610269E-2</v>
      </c>
      <c r="EX93">
        <f t="shared" si="198"/>
        <v>0.99640083771056209</v>
      </c>
      <c r="EY93">
        <f t="shared" si="199"/>
        <v>3.6075368216379787E-3</v>
      </c>
      <c r="EZ93">
        <f>(ER93+ET93/Parameters!$C$6+Parameters!$C$7*(EV93+EX93/Parameters!$C$6))</f>
        <v>1.0114345091347181</v>
      </c>
      <c r="FA93">
        <f>(ES93+EU93/Parameters!$C$6+Parameters!$C$7*(EW93+EY93/Parameters!$C$6))</f>
        <v>1.4050912658512858E-2</v>
      </c>
      <c r="FB93">
        <f t="shared" si="200"/>
        <v>-9.959340646027498E-2</v>
      </c>
      <c r="FC93">
        <f t="shared" si="201"/>
        <v>0.98859937071228965</v>
      </c>
      <c r="FD93">
        <f>(ER93+ET93/Parameters!$C$6+Parameters!$C$8*(EV93+EX93/Parameters!$C$6))</f>
        <v>2.7453718016825222</v>
      </c>
      <c r="FE93">
        <f>(ES93+EU93/Parameters!$C$6+Parameters!$C$8*(EW93+EY93/Parameters!$C$6))</f>
        <v>0.63616997932013586</v>
      </c>
      <c r="FF93">
        <f t="shared" si="202"/>
        <v>-8.9991777415668199</v>
      </c>
      <c r="FG93">
        <f t="shared" si="203"/>
        <v>0.35484697958797995</v>
      </c>
    </row>
    <row r="94" spans="1:163" x14ac:dyDescent="0.15">
      <c r="A94">
        <f>Parameters!$C$2*(Parameters!$C$3/Parameters!$C$2)^((ROW()-2)/(Parameters!$C$4-1))</f>
        <v>288.40315031266056</v>
      </c>
      <c r="B94">
        <f t="shared" si="102"/>
        <v>2.46</v>
      </c>
      <c r="C94">
        <f t="shared" si="103"/>
        <v>1812.0904365888146</v>
      </c>
      <c r="D94">
        <f>1</f>
        <v>1</v>
      </c>
      <c r="E94">
        <f>0</f>
        <v>0</v>
      </c>
      <c r="F94">
        <f>0</f>
        <v>0</v>
      </c>
      <c r="G94">
        <f>0</f>
        <v>0</v>
      </c>
      <c r="H94">
        <f>0</f>
        <v>0</v>
      </c>
      <c r="I94">
        <f>0</f>
        <v>0</v>
      </c>
      <c r="J94">
        <f>1</f>
        <v>1</v>
      </c>
      <c r="K94">
        <f>0</f>
        <v>0</v>
      </c>
      <c r="L94">
        <f>2*Parameters!$C$10</f>
        <v>0.04</v>
      </c>
      <c r="M94">
        <f>2*C94*Parameters!$C$9</f>
        <v>3.624180873177629E-3</v>
      </c>
      <c r="N94">
        <f>0</f>
        <v>0</v>
      </c>
      <c r="O94">
        <f>0</f>
        <v>0</v>
      </c>
      <c r="P94">
        <f t="shared" si="104"/>
        <v>1</v>
      </c>
      <c r="Q94">
        <f t="shared" si="105"/>
        <v>0</v>
      </c>
      <c r="R94">
        <f t="shared" si="106"/>
        <v>0.04</v>
      </c>
      <c r="S94">
        <f t="shared" si="107"/>
        <v>3.624180873177629E-3</v>
      </c>
      <c r="T94">
        <f t="shared" si="108"/>
        <v>0</v>
      </c>
      <c r="U94">
        <f t="shared" si="109"/>
        <v>0</v>
      </c>
      <c r="V94">
        <f t="shared" si="110"/>
        <v>1</v>
      </c>
      <c r="W94">
        <f t="shared" si="111"/>
        <v>0</v>
      </c>
      <c r="X94">
        <f>0</f>
        <v>0</v>
      </c>
      <c r="Y94">
        <f>0</f>
        <v>0</v>
      </c>
      <c r="Z94">
        <f>0</f>
        <v>0</v>
      </c>
      <c r="AA94">
        <f>C94*(Parameters!$C$12+Parameters!$C$11/2)</f>
        <v>1.3590678274416109E-7</v>
      </c>
      <c r="AB94">
        <f t="shared" si="112"/>
        <v>0.99999999950744922</v>
      </c>
      <c r="AC94">
        <f t="shared" si="113"/>
        <v>5.436271309766444E-9</v>
      </c>
      <c r="AD94">
        <f t="shared" si="114"/>
        <v>0.04</v>
      </c>
      <c r="AE94">
        <f t="shared" si="115"/>
        <v>3.624180873177629E-3</v>
      </c>
      <c r="AF94">
        <f t="shared" si="116"/>
        <v>0</v>
      </c>
      <c r="AG94">
        <f t="shared" si="117"/>
        <v>1.3590678274416109E-7</v>
      </c>
      <c r="AH94">
        <f t="shared" si="118"/>
        <v>1</v>
      </c>
      <c r="AI94">
        <f t="shared" si="119"/>
        <v>0</v>
      </c>
      <c r="AJ94">
        <f>0</f>
        <v>0</v>
      </c>
      <c r="AK94">
        <f>0</f>
        <v>0</v>
      </c>
      <c r="AL94">
        <f>(((2*Parameters!$C$15))/(((2*Parameters!$C$15))^2+((2*(C94*Parameters!$C$14-1/(C94*Parameters!$C$13))))^2))</f>
        <v>3.2836734755772191E-6</v>
      </c>
      <c r="AM94">
        <f>(-((2*(C94*Parameters!$C$14-1/(C94*Parameters!$C$13))))/(((2*Parameters!$C$15))^2+((2*(C94*Parameters!$C$14-1/(C94*Parameters!$C$13))))^2))</f>
        <v>9.0604539680370858E-3</v>
      </c>
      <c r="AN94">
        <f t="shared" si="120"/>
        <v>0.99996729413041496</v>
      </c>
      <c r="AO94">
        <f t="shared" si="121"/>
        <v>3.6243549561939718E-4</v>
      </c>
      <c r="AP94">
        <f t="shared" si="122"/>
        <v>0.04</v>
      </c>
      <c r="AQ94">
        <f t="shared" si="123"/>
        <v>3.624180873177629E-3</v>
      </c>
      <c r="AR94">
        <f t="shared" si="124"/>
        <v>3.2836734755772191E-6</v>
      </c>
      <c r="AS94">
        <f t="shared" si="125"/>
        <v>9.0605898748198303E-3</v>
      </c>
      <c r="AT94">
        <f t="shared" si="126"/>
        <v>1</v>
      </c>
      <c r="AU94">
        <f t="shared" si="127"/>
        <v>0</v>
      </c>
      <c r="AV94">
        <f>2*Parameters!$C$17</f>
        <v>0.04</v>
      </c>
      <c r="AW94">
        <f>2*C94*Parameters!$C$16</f>
        <v>3.624180873177629E-3</v>
      </c>
      <c r="AX94">
        <f>0</f>
        <v>0</v>
      </c>
      <c r="AY94">
        <f>0</f>
        <v>0</v>
      </c>
      <c r="AZ94">
        <f t="shared" si="128"/>
        <v>0.99996729413041496</v>
      </c>
      <c r="BA94">
        <f t="shared" si="129"/>
        <v>3.6243549561939718E-4</v>
      </c>
      <c r="BB94">
        <f t="shared" si="130"/>
        <v>7.9997378233425606E-2</v>
      </c>
      <c r="BC94">
        <f t="shared" si="131"/>
        <v>7.2627406341930437E-3</v>
      </c>
      <c r="BD94">
        <f t="shared" si="132"/>
        <v>3.2836734755772191E-6</v>
      </c>
      <c r="BE94">
        <f t="shared" si="133"/>
        <v>9.0605898748198303E-3</v>
      </c>
      <c r="BF94">
        <f t="shared" si="134"/>
        <v>0.99996729413041507</v>
      </c>
      <c r="BG94">
        <f t="shared" si="135"/>
        <v>3.6243549561939718E-4</v>
      </c>
      <c r="BH94">
        <f>0</f>
        <v>0</v>
      </c>
      <c r="BI94">
        <f>0</f>
        <v>0</v>
      </c>
      <c r="BJ94">
        <f>0</f>
        <v>0</v>
      </c>
      <c r="BK94">
        <f>C94*(Parameters!$C$19+Parameters!$C$18/2)</f>
        <v>1.3590678274416109E-7</v>
      </c>
      <c r="BL94">
        <f t="shared" si="136"/>
        <v>0.9999672931433593</v>
      </c>
      <c r="BM94">
        <f t="shared" si="137"/>
        <v>3.6244636780570087E-4</v>
      </c>
      <c r="BN94">
        <f t="shared" si="138"/>
        <v>7.9997378233425606E-2</v>
      </c>
      <c r="BO94">
        <f t="shared" si="139"/>
        <v>7.2627406341930437E-3</v>
      </c>
      <c r="BP94">
        <f t="shared" si="140"/>
        <v>3.283624218135057E-6</v>
      </c>
      <c r="BQ94">
        <f t="shared" si="141"/>
        <v>9.0607257771576251E-3</v>
      </c>
      <c r="BR94">
        <f t="shared" si="142"/>
        <v>0.99996729413041507</v>
      </c>
      <c r="BS94">
        <f t="shared" si="143"/>
        <v>3.6243549561939718E-4</v>
      </c>
      <c r="BT94">
        <f>2*((((Parameters!$C$21)/((Parameters!$C$21)^2+(C94*Parameters!$C$20)^2)))/((((Parameters!$C$21)/((Parameters!$C$21)^2+(C94*Parameters!$C$20)^2)))^2+((-(C94*Parameters!$C$20)/((Parameters!$C$21)^2+(C94*Parameters!$C$20)^2)+C94*Parameters!$C$22))^2))</f>
        <v>4.0000000089315868E-2</v>
      </c>
      <c r="BU94">
        <f>2*(-((-(C94*Parameters!$C$20)/((Parameters!$C$21)^2+(C94*Parameters!$C$20)^2)+C94*Parameters!$C$22))/((((Parameters!$C$21)/((Parameters!$C$21)^2+(C94*Parameters!$C$20)^2)))^2+((-(C94*Parameters!$C$20)/((Parameters!$C$21)^2+(C94*Parameters!$C$20)^2)+C94*Parameters!$C$22))^2))</f>
        <v>0.24644429964397274</v>
      </c>
      <c r="BV94">
        <f>0</f>
        <v>0</v>
      </c>
      <c r="BW94">
        <f>0</f>
        <v>0</v>
      </c>
      <c r="BX94">
        <f t="shared" si="144"/>
        <v>0.9999672931433593</v>
      </c>
      <c r="BY94">
        <f t="shared" si="145"/>
        <v>3.6244636780570087E-4</v>
      </c>
      <c r="BZ94">
        <f t="shared" si="146"/>
        <v>0.11990674720720056</v>
      </c>
      <c r="CA94">
        <f t="shared" si="147"/>
        <v>0.25371347771453201</v>
      </c>
      <c r="CB94">
        <f t="shared" si="148"/>
        <v>3.283624218135057E-6</v>
      </c>
      <c r="CC94">
        <f t="shared" si="149"/>
        <v>9.0607257771576251E-3</v>
      </c>
      <c r="CD94">
        <f t="shared" si="150"/>
        <v>0.99773446125696641</v>
      </c>
      <c r="CE94">
        <f t="shared" si="151"/>
        <v>7.2567375798570104E-4</v>
      </c>
      <c r="CF94">
        <f>0</f>
        <v>0</v>
      </c>
      <c r="CG94">
        <f>0</f>
        <v>0</v>
      </c>
      <c r="CH94">
        <f>(((Parameters!$C$25))/(((Parameters!$C$25))^2+((C94*Parameters!$C$24-1/(C94*Parameters!$C$23)))^2))+(((Parameters!$C$29+Parameters!$C$28))/(((Parameters!$C$29+Parameters!$C$28))^2+((C94*Parameters!$C$27-1/(C94*Parameters!$C$26)))^2))</f>
        <v>1.0907678622576195E-5</v>
      </c>
      <c r="CI94">
        <f>(-((C94*Parameters!$C$24-1/(C94*Parameters!$C$23)))/(((Parameters!$C$25))^2+((C94*Parameters!$C$24-1/(C94*Parameters!$C$23)))^2))+(-((C94*Parameters!$C$27-1/(C94*Parameters!$C$26)))/(((Parameters!$C$29+Parameters!$C$28))^2+((C94*Parameters!$C$27-1/(C94*Parameters!$C$26)))^2))</f>
        <v>1.7032256880301188E-3</v>
      </c>
      <c r="CJ94">
        <f t="shared" si="152"/>
        <v>0.99953646973497967</v>
      </c>
      <c r="CK94">
        <f t="shared" si="153"/>
        <v>5.6944204489426482E-4</v>
      </c>
      <c r="CL94">
        <f t="shared" si="154"/>
        <v>0.11990674720720056</v>
      </c>
      <c r="CM94">
        <f t="shared" si="155"/>
        <v>0.25371347771453201</v>
      </c>
      <c r="CN94">
        <f t="shared" si="156"/>
        <v>1.2930604886464649E-5</v>
      </c>
      <c r="CO94">
        <f t="shared" si="157"/>
        <v>1.0760100656819519E-2</v>
      </c>
      <c r="CP94">
        <f t="shared" si="158"/>
        <v>0.99773446125696641</v>
      </c>
      <c r="CQ94">
        <f t="shared" si="159"/>
        <v>7.2567375798570104E-4</v>
      </c>
      <c r="CR94">
        <f>2*((((Parameters!$C$31)/((Parameters!$C$31)^2+(C94*Parameters!$C$30)^2)))/((((Parameters!$C$31)/((Parameters!$C$31)^2+(C94*Parameters!$C$30)^2)))^2+((-(C94*Parameters!$C$30)/((Parameters!$C$31)^2+(C94*Parameters!$C$30)^2)+C94*Parameters!$C$32))^2))</f>
        <v>4.0000000043344475E-2</v>
      </c>
      <c r="CS94">
        <f>2*(-((-(C94*Parameters!$C$30)/((Parameters!$C$31)^2+(C94*Parameters!$C$30)^2)+C94*Parameters!$C$32))/((((Parameters!$C$31)/((Parameters!$C$31)^2+(C94*Parameters!$C$30)^2)))^2+((-(C94*Parameters!$C$30)/((Parameters!$C$31)^2+(C94*Parameters!$C$30)^2)+C94*Parameters!$C$32))^2))</f>
        <v>0.11959796887241229</v>
      </c>
      <c r="CT94">
        <f>0</f>
        <v>0</v>
      </c>
      <c r="CU94">
        <f>0</f>
        <v>0</v>
      </c>
      <c r="CV94">
        <f t="shared" si="160"/>
        <v>0.99953646973497967</v>
      </c>
      <c r="CW94">
        <f t="shared" si="161"/>
        <v>5.6944204489426482E-4</v>
      </c>
      <c r="CX94">
        <f t="shared" si="162"/>
        <v>0.15982010192796423</v>
      </c>
      <c r="CY94">
        <f t="shared" si="163"/>
        <v>0.37327878699055744</v>
      </c>
      <c r="CZ94">
        <f t="shared" si="164"/>
        <v>1.2930604886464649E-5</v>
      </c>
      <c r="DA94">
        <f t="shared" si="165"/>
        <v>1.0760100656819519E-2</v>
      </c>
      <c r="DB94">
        <f t="shared" si="166"/>
        <v>0.99644809229774411</v>
      </c>
      <c r="DC94">
        <f t="shared" si="167"/>
        <v>1.1576242588055856E-3</v>
      </c>
      <c r="DD94">
        <f>0</f>
        <v>0</v>
      </c>
      <c r="DE94">
        <f>0</f>
        <v>0</v>
      </c>
      <c r="DF94">
        <f>(((Parameters!$C$35))/(((Parameters!$C$35))^2+((C94*Parameters!$C$34-1/(C94*Parameters!$C$33)))^2))+(((Parameters!$C$39+Parameters!$C$38))/(((Parameters!$C$39+Parameters!$C$38))^2+((C94*Parameters!$C$37-1/(C94*Parameters!$C$36)))^2))</f>
        <v>1.0907678622576195E-5</v>
      </c>
      <c r="DG94">
        <f>(-((C94*Parameters!$C$34-1/(C94*Parameters!$C$33)))/(((Parameters!$C$35))^2+((C94*Parameters!$C$34-1/(C94*Parameters!$C$33)))^2))+(-((C94*Parameters!$C$37-1/(C94*Parameters!$C$36)))/(((Parameters!$C$39+Parameters!$C$38))^2+((C94*Parameters!$C$37-1/(C94*Parameters!$C$36)))^2))</f>
        <v>1.7032256880301188E-3</v>
      </c>
      <c r="DH94">
        <f t="shared" si="168"/>
        <v>0.99890243498248998</v>
      </c>
      <c r="DI94">
        <f t="shared" si="169"/>
        <v>8.457233530066835E-4</v>
      </c>
      <c r="DJ94">
        <f t="shared" si="170"/>
        <v>0.15982010192796423</v>
      </c>
      <c r="DK94">
        <f t="shared" si="171"/>
        <v>0.37327878699055744</v>
      </c>
      <c r="DL94">
        <f t="shared" si="172"/>
        <v>2.1827845066643083E-5</v>
      </c>
      <c r="DM94">
        <f t="shared" si="173"/>
        <v>1.2457289271403025E-2</v>
      </c>
      <c r="DN94">
        <f t="shared" si="174"/>
        <v>0.99644809229774411</v>
      </c>
      <c r="DO94">
        <f t="shared" si="175"/>
        <v>1.1576242588055856E-3</v>
      </c>
      <c r="DP94">
        <f>2*((((Parameters!$C$41)/((Parameters!$C$41)^2+(C94*(Parameters!$C$40*(1-Parameters!$C$42)))^2)))/((((Parameters!$C$41)/((Parameters!$C$41)^2+(C94*(Parameters!$C$40*(1-Parameters!$C$42)))^2)))^2+((-(C94*(Parameters!$C$40*(1-Parameters!$C$42)))/((Parameters!$C$41)^2+(C94*(Parameters!$C$40*(1-Parameters!$C$42)))^2)+C94*Parameters!$C$43))^2))</f>
        <v>0.20000000001970206</v>
      </c>
      <c r="DQ94">
        <f>2*(-((-(C94*(Parameters!$C$40*(1-Parameters!$C$42)))/((Parameters!$C$41)^2+(C94*(Parameters!$C$40*(1-Parameters!$C$42)))^2)+C94*Parameters!$C$43))/((((Parameters!$C$41)/((Parameters!$C$41)^2+(C94*(Parameters!$C$40*(1-Parameters!$C$42)))^2)))^2+((-(C94*(Parameters!$C$40*(1-Parameters!$C$42)))/((Parameters!$C$41)^2+(C94*(Parameters!$C$40*(1-Parameters!$C$42)))^2)+C94*Parameters!$C$43))^2))</f>
        <v>1.0872542438859382E-2</v>
      </c>
      <c r="DR94">
        <f>0</f>
        <v>0</v>
      </c>
      <c r="DS94">
        <f>0</f>
        <v>0</v>
      </c>
      <c r="DT94">
        <f t="shared" si="176"/>
        <v>0.99890243498248998</v>
      </c>
      <c r="DU94">
        <f t="shared" si="177"/>
        <v>8.457233530066835E-4</v>
      </c>
      <c r="DV94">
        <f t="shared" si="178"/>
        <v>0.35959139378109556</v>
      </c>
      <c r="DW94">
        <f t="shared" si="179"/>
        <v>0.38430854077780258</v>
      </c>
      <c r="DX94">
        <f t="shared" si="180"/>
        <v>2.1827845066643083E-5</v>
      </c>
      <c r="DY94">
        <f t="shared" si="181"/>
        <v>1.2457289271403025E-2</v>
      </c>
      <c r="DZ94">
        <f t="shared" si="182"/>
        <v>0.99631701546048135</v>
      </c>
      <c r="EA94">
        <f t="shared" si="183"/>
        <v>3.6493194375034608E-3</v>
      </c>
      <c r="EB94">
        <f>0</f>
        <v>0</v>
      </c>
      <c r="EC94">
        <f>0</f>
        <v>0</v>
      </c>
      <c r="ED94">
        <f>0</f>
        <v>0</v>
      </c>
      <c r="EE94">
        <f>C94*Parameters!$C$44</f>
        <v>1.8120904365888143E-8</v>
      </c>
      <c r="EF94">
        <f t="shared" si="184"/>
        <v>0.99890242801847162</v>
      </c>
      <c r="EG94">
        <f t="shared" si="185"/>
        <v>8.4572986912794098E-4</v>
      </c>
      <c r="EH94">
        <f t="shared" si="186"/>
        <v>0.35959139378109556</v>
      </c>
      <c r="EI94">
        <f t="shared" si="187"/>
        <v>0.38430854077780258</v>
      </c>
      <c r="EJ94">
        <f t="shared" si="188"/>
        <v>2.1827778937674554E-5</v>
      </c>
      <c r="EK94">
        <f t="shared" si="189"/>
        <v>1.245730732556838E-2</v>
      </c>
      <c r="EL94">
        <f t="shared" si="190"/>
        <v>0.99631701546048135</v>
      </c>
      <c r="EM94">
        <f t="shared" si="191"/>
        <v>3.6493194375034608E-3</v>
      </c>
      <c r="EN94">
        <f>0</f>
        <v>0</v>
      </c>
      <c r="EO94">
        <f>0</f>
        <v>0</v>
      </c>
      <c r="EP94">
        <f>(((2*Parameters!$C$47))/(((2*Parameters!$C$47))^2+((2*(C94*Parameters!$C$46-1/(C94*Parameters!$C$45))))^2))</f>
        <v>1.5892971274119082E-13</v>
      </c>
      <c r="EQ94">
        <f>(-((2*(C94*Parameters!$C$46-1/(C94*Parameters!$C$45))))/(((2*Parameters!$C$47))^2+((2*(C94*Parameters!$C$46-1/(C94*Parameters!$C$45))))^2))</f>
        <v>1.993299480391681E-6</v>
      </c>
      <c r="ER94">
        <f t="shared" si="192"/>
        <v>0.9989016619765142</v>
      </c>
      <c r="ES94">
        <f t="shared" si="193"/>
        <v>8.4644664252739624E-4</v>
      </c>
      <c r="ET94">
        <f t="shared" si="194"/>
        <v>0.35959139378109556</v>
      </c>
      <c r="EU94">
        <f t="shared" si="195"/>
        <v>0.38430854077780258</v>
      </c>
      <c r="EV94">
        <f t="shared" si="196"/>
        <v>2.182050490948037E-5</v>
      </c>
      <c r="EW94">
        <f t="shared" si="197"/>
        <v>1.2459293283758183E-2</v>
      </c>
      <c r="EX94">
        <f t="shared" si="198"/>
        <v>0.99631701546048135</v>
      </c>
      <c r="EY94">
        <f t="shared" si="199"/>
        <v>3.6493194375034608E-3</v>
      </c>
      <c r="EZ94">
        <f>(ER94+ET94/Parameters!$C$6+Parameters!$C$7*(EV94+EX94/Parameters!$C$6))</f>
        <v>1.0114091887167262</v>
      </c>
      <c r="FA94">
        <f>(ES94+EU94/Parameters!$C$6+Parameters!$C$7*(EW94+EY94/Parameters!$C$6))</f>
        <v>1.4213700234798791E-2</v>
      </c>
      <c r="FB94">
        <f t="shared" si="200"/>
        <v>-9.9395532055696595E-2</v>
      </c>
      <c r="FC94">
        <f t="shared" si="201"/>
        <v>0.98862189238228781</v>
      </c>
      <c r="FD94">
        <f>(ER94+ET94/Parameters!$C$6+Parameters!$C$8*(EV94+EX94/Parameters!$C$6))</f>
        <v>2.7452254582412983</v>
      </c>
      <c r="FE94">
        <f>(ES94+EU94/Parameters!$C$6+Parameters!$C$8*(EW94+EY94/Parameters!$C$6))</f>
        <v>0.64352500692271408</v>
      </c>
      <c r="FF94">
        <f t="shared" si="202"/>
        <v>-9.0038828298661411</v>
      </c>
      <c r="FG94">
        <f t="shared" si="203"/>
        <v>0.35465481340569832</v>
      </c>
    </row>
    <row r="95" spans="1:163" x14ac:dyDescent="0.15">
      <c r="A95">
        <f>Parameters!$C$2*(Parameters!$C$3/Parameters!$C$2)^((ROW()-2)/(Parameters!$C$4-1))</f>
        <v>291.74270140011669</v>
      </c>
      <c r="B95">
        <f t="shared" si="102"/>
        <v>2.4649999999999999</v>
      </c>
      <c r="C95">
        <f t="shared" si="103"/>
        <v>1833.0734549140946</v>
      </c>
      <c r="D95">
        <f>1</f>
        <v>1</v>
      </c>
      <c r="E95">
        <f>0</f>
        <v>0</v>
      </c>
      <c r="F95">
        <f>0</f>
        <v>0</v>
      </c>
      <c r="G95">
        <f>0</f>
        <v>0</v>
      </c>
      <c r="H95">
        <f>0</f>
        <v>0</v>
      </c>
      <c r="I95">
        <f>0</f>
        <v>0</v>
      </c>
      <c r="J95">
        <f>1</f>
        <v>1</v>
      </c>
      <c r="K95">
        <f>0</f>
        <v>0</v>
      </c>
      <c r="L95">
        <f>2*Parameters!$C$10</f>
        <v>0.04</v>
      </c>
      <c r="M95">
        <f>2*C95*Parameters!$C$9</f>
        <v>3.6661469098281888E-3</v>
      </c>
      <c r="N95">
        <f>0</f>
        <v>0</v>
      </c>
      <c r="O95">
        <f>0</f>
        <v>0</v>
      </c>
      <c r="P95">
        <f t="shared" si="104"/>
        <v>1</v>
      </c>
      <c r="Q95">
        <f t="shared" si="105"/>
        <v>0</v>
      </c>
      <c r="R95">
        <f t="shared" si="106"/>
        <v>0.04</v>
      </c>
      <c r="S95">
        <f t="shared" si="107"/>
        <v>3.6661469098281888E-3</v>
      </c>
      <c r="T95">
        <f t="shared" si="108"/>
        <v>0</v>
      </c>
      <c r="U95">
        <f t="shared" si="109"/>
        <v>0</v>
      </c>
      <c r="V95">
        <f t="shared" si="110"/>
        <v>1</v>
      </c>
      <c r="W95">
        <f t="shared" si="111"/>
        <v>0</v>
      </c>
      <c r="X95">
        <f>0</f>
        <v>0</v>
      </c>
      <c r="Y95">
        <f>0</f>
        <v>0</v>
      </c>
      <c r="Z95">
        <f>0</f>
        <v>0</v>
      </c>
      <c r="AA95">
        <f>C95*(Parameters!$C$12+Parameters!$C$11/2)</f>
        <v>1.3748050911855709E-7</v>
      </c>
      <c r="AB95">
        <f t="shared" si="112"/>
        <v>0.99999999949597629</v>
      </c>
      <c r="AC95">
        <f t="shared" si="113"/>
        <v>5.4992203647422834E-9</v>
      </c>
      <c r="AD95">
        <f t="shared" si="114"/>
        <v>0.04</v>
      </c>
      <c r="AE95">
        <f t="shared" si="115"/>
        <v>3.6661469098281888E-3</v>
      </c>
      <c r="AF95">
        <f t="shared" si="116"/>
        <v>0</v>
      </c>
      <c r="AG95">
        <f t="shared" si="117"/>
        <v>1.3748050911855709E-7</v>
      </c>
      <c r="AH95">
        <f t="shared" si="118"/>
        <v>1</v>
      </c>
      <c r="AI95">
        <f t="shared" si="119"/>
        <v>0</v>
      </c>
      <c r="AJ95">
        <f>0</f>
        <v>0</v>
      </c>
      <c r="AK95">
        <f>0</f>
        <v>0</v>
      </c>
      <c r="AL95">
        <f>(((2*Parameters!$C$15))/(((2*Parameters!$C$15))^2+((2*(C95*Parameters!$C$14-1/(C95*Parameters!$C$13))))^2))</f>
        <v>3.3601600976174858E-6</v>
      </c>
      <c r="AM95">
        <f>(-((2*(C95*Parameters!$C$14-1/(C95*Parameters!$C$13))))/(((2*Parameters!$C$15))^2+((2*(C95*Parameters!$C$14-1/(C95*Parameters!$C$13))))^2))</f>
        <v>9.1653691223955221E-3</v>
      </c>
      <c r="AN95">
        <f t="shared" si="120"/>
        <v>0.99996653231269483</v>
      </c>
      <c r="AO95">
        <f t="shared" si="121"/>
        <v>3.6663258295674406E-4</v>
      </c>
      <c r="AP95">
        <f t="shared" si="122"/>
        <v>0.04</v>
      </c>
      <c r="AQ95">
        <f t="shared" si="123"/>
        <v>3.6661469098281888E-3</v>
      </c>
      <c r="AR95">
        <f t="shared" si="124"/>
        <v>3.3601600976174858E-6</v>
      </c>
      <c r="AS95">
        <f t="shared" si="125"/>
        <v>9.1655066029046415E-3</v>
      </c>
      <c r="AT95">
        <f t="shared" si="126"/>
        <v>1</v>
      </c>
      <c r="AU95">
        <f t="shared" si="127"/>
        <v>0</v>
      </c>
      <c r="AV95">
        <f>2*Parameters!$C$17</f>
        <v>0.04</v>
      </c>
      <c r="AW95">
        <f>2*C95*Parameters!$C$16</f>
        <v>3.6661469098281888E-3</v>
      </c>
      <c r="AX95">
        <f>0</f>
        <v>0</v>
      </c>
      <c r="AY95">
        <f>0</f>
        <v>0</v>
      </c>
      <c r="AZ95">
        <f t="shared" si="128"/>
        <v>0.99996653231269483</v>
      </c>
      <c r="BA95">
        <f t="shared" si="129"/>
        <v>3.6663258295674406E-4</v>
      </c>
      <c r="BB95">
        <f t="shared" si="130"/>
        <v>7.9997317163596746E-2</v>
      </c>
      <c r="BC95">
        <f t="shared" si="131"/>
        <v>7.346836425516254E-3</v>
      </c>
      <c r="BD95">
        <f t="shared" si="132"/>
        <v>3.3601600976174858E-6</v>
      </c>
      <c r="BE95">
        <f t="shared" si="133"/>
        <v>9.1655066029046415E-3</v>
      </c>
      <c r="BF95">
        <f t="shared" si="134"/>
        <v>0.99996653231269472</v>
      </c>
      <c r="BG95">
        <f t="shared" si="135"/>
        <v>3.6663258295674411E-4</v>
      </c>
      <c r="BH95">
        <f>0</f>
        <v>0</v>
      </c>
      <c r="BI95">
        <f>0</f>
        <v>0</v>
      </c>
      <c r="BJ95">
        <f>0</f>
        <v>0</v>
      </c>
      <c r="BK95">
        <f>C95*(Parameters!$C$19+Parameters!$C$18/2)</f>
        <v>1.3748050911855709E-7</v>
      </c>
      <c r="BL95">
        <f t="shared" si="136"/>
        <v>0.99996653130264801</v>
      </c>
      <c r="BM95">
        <f t="shared" si="137"/>
        <v>3.6664358102863584E-4</v>
      </c>
      <c r="BN95">
        <f t="shared" si="138"/>
        <v>7.9997317163596746E-2</v>
      </c>
      <c r="BO95">
        <f t="shared" si="139"/>
        <v>7.346836425516254E-3</v>
      </c>
      <c r="BP95">
        <f t="shared" si="140"/>
        <v>3.3601096927833215E-6</v>
      </c>
      <c r="BQ95">
        <f t="shared" si="141"/>
        <v>9.1656440788126046E-3</v>
      </c>
      <c r="BR95">
        <f t="shared" si="142"/>
        <v>0.99996653231269472</v>
      </c>
      <c r="BS95">
        <f t="shared" si="143"/>
        <v>3.6663258295674411E-4</v>
      </c>
      <c r="BT95">
        <f>2*((((Parameters!$C$21)/((Parameters!$C$21)^2+(C95*Parameters!$C$20)^2)))/((((Parameters!$C$21)/((Parameters!$C$21)^2+(C95*Parameters!$C$20)^2)))^2+((-(C95*Parameters!$C$20)/((Parameters!$C$21)^2+(C95*Parameters!$C$20)^2)+C95*Parameters!$C$22))^2))</f>
        <v>4.0000000091396308E-2</v>
      </c>
      <c r="BU95">
        <f>2*(-((-(C95*Parameters!$C$20)/((Parameters!$C$21)^2+(C95*Parameters!$C$20)^2)+C95*Parameters!$C$22))/((((Parameters!$C$21)/((Parameters!$C$21)^2+(C95*Parameters!$C$20)^2)))^2+((-(C95*Parameters!$C$20)/((Parameters!$C$21)^2+(C95*Parameters!$C$20)^2)+C95*Parameters!$C$22))^2))</f>
        <v>0.24929799014579598</v>
      </c>
      <c r="BV95">
        <f>0</f>
        <v>0</v>
      </c>
      <c r="BW95">
        <f>0</f>
        <v>0</v>
      </c>
      <c r="BX95">
        <f t="shared" si="144"/>
        <v>0.99996653130264801</v>
      </c>
      <c r="BY95">
        <f t="shared" si="145"/>
        <v>3.6664358102863584E-4</v>
      </c>
      <c r="BZ95">
        <f t="shared" si="146"/>
        <v>0.11990457499924563</v>
      </c>
      <c r="CA95">
        <f t="shared" si="147"/>
        <v>0.25665114863560423</v>
      </c>
      <c r="CB95">
        <f t="shared" si="148"/>
        <v>3.3601096927833215E-6</v>
      </c>
      <c r="CC95">
        <f t="shared" si="149"/>
        <v>9.1656440788126046E-3</v>
      </c>
      <c r="CD95">
        <f t="shared" si="150"/>
        <v>0.99768169006984309</v>
      </c>
      <c r="CE95">
        <f t="shared" si="151"/>
        <v>7.3409601554003459E-4</v>
      </c>
      <c r="CF95">
        <f>0</f>
        <v>0</v>
      </c>
      <c r="CG95">
        <f>0</f>
        <v>0</v>
      </c>
      <c r="CH95">
        <f>(((Parameters!$C$25))/(((Parameters!$C$25))^2+((C95*Parameters!$C$24-1/(C95*Parameters!$C$23)))^2))+(((Parameters!$C$29+Parameters!$C$28))/(((Parameters!$C$29+Parameters!$C$28))^2+((C95*Parameters!$C$27-1/(C95*Parameters!$C$26)))^2))</f>
        <v>1.116170862282272E-5</v>
      </c>
      <c r="CI95">
        <f>(-((C95*Parameters!$C$24-1/(C95*Parameters!$C$23)))/(((Parameters!$C$25))^2+((C95*Parameters!$C$24-1/(C95*Parameters!$C$23)))^2))+(-((C95*Parameters!$C$27-1/(C95*Parameters!$C$26)))/(((Parameters!$C$29+Parameters!$C$28))^2+((C95*Parameters!$C$27-1/(C95*Parameters!$C$26)))^2))</f>
        <v>1.7229448297157418E-3</v>
      </c>
      <c r="CJ95">
        <f t="shared" si="152"/>
        <v>0.9995256738729944</v>
      </c>
      <c r="CK95">
        <f t="shared" si="153"/>
        <v>5.7609721392163293E-4</v>
      </c>
      <c r="CL95">
        <f t="shared" si="154"/>
        <v>0.11990457499924563</v>
      </c>
      <c r="CM95">
        <f t="shared" si="155"/>
        <v>0.25665114863560423</v>
      </c>
      <c r="CN95">
        <f t="shared" si="156"/>
        <v>1.3231135081178604E-5</v>
      </c>
      <c r="CO95">
        <f t="shared" si="157"/>
        <v>1.0884602782186331E-2</v>
      </c>
      <c r="CP95">
        <f t="shared" si="158"/>
        <v>0.99768169006984309</v>
      </c>
      <c r="CQ95">
        <f t="shared" si="159"/>
        <v>7.3409601554003459E-4</v>
      </c>
      <c r="CR95">
        <f>2*((((Parameters!$C$31)/((Parameters!$C$31)^2+(C95*Parameters!$C$30)^2)))/((((Parameters!$C$31)/((Parameters!$C$31)^2+(C95*Parameters!$C$30)^2)))^2+((-(C95*Parameters!$C$30)/((Parameters!$C$31)^2+(C95*Parameters!$C$30)^2)+C95*Parameters!$C$32))^2))</f>
        <v>4.0000000044354091E-2</v>
      </c>
      <c r="CS95">
        <f>2*(-((-(C95*Parameters!$C$30)/((Parameters!$C$31)^2+(C95*Parameters!$C$30)^2)+C95*Parameters!$C$32))/((((Parameters!$C$31)/((Parameters!$C$31)^2+(C95*Parameters!$C$30)^2)))^2+((-(C95*Parameters!$C$30)/((Parameters!$C$31)^2+(C95*Parameters!$C$30)^2)+C95*Parameters!$C$32))^2))</f>
        <v>0.120982848084074</v>
      </c>
      <c r="CT95">
        <f>0</f>
        <v>0</v>
      </c>
      <c r="CU95">
        <f>0</f>
        <v>0</v>
      </c>
      <c r="CV95">
        <f t="shared" si="160"/>
        <v>0.9995256738729944</v>
      </c>
      <c r="CW95">
        <f t="shared" si="161"/>
        <v>5.7609721392163293E-4</v>
      </c>
      <c r="CX95">
        <f t="shared" si="162"/>
        <v>0.15981590411678492</v>
      </c>
      <c r="CY95">
        <f t="shared" si="163"/>
        <v>0.37759965528249484</v>
      </c>
      <c r="CZ95">
        <f t="shared" si="164"/>
        <v>1.3231135081178604E-5</v>
      </c>
      <c r="DA95">
        <f t="shared" si="165"/>
        <v>1.0884602782186331E-2</v>
      </c>
      <c r="DB95">
        <f t="shared" si="166"/>
        <v>0.99636536907039419</v>
      </c>
      <c r="DC95">
        <f t="shared" si="167"/>
        <v>1.1710808677157705E-3</v>
      </c>
      <c r="DD95">
        <f>0</f>
        <v>0</v>
      </c>
      <c r="DE95">
        <f>0</f>
        <v>0</v>
      </c>
      <c r="DF95">
        <f>(((Parameters!$C$35))/(((Parameters!$C$35))^2+((C95*Parameters!$C$34-1/(C95*Parameters!$C$33)))^2))+(((Parameters!$C$39+Parameters!$C$38))/(((Parameters!$C$39+Parameters!$C$38))^2+((C95*Parameters!$C$37-1/(C95*Parameters!$C$36)))^2))</f>
        <v>1.116170862282272E-5</v>
      </c>
      <c r="DG95">
        <f>(-((C95*Parameters!$C$34-1/(C95*Parameters!$C$33)))/(((Parameters!$C$35))^2+((C95*Parameters!$C$34-1/(C95*Parameters!$C$33)))^2))+(-((C95*Parameters!$C$37-1/(C95*Parameters!$C$36)))/(((Parameters!$C$39+Parameters!$C$38))^2+((C95*Parameters!$C$37-1/(C95*Parameters!$C$36)))^2))</f>
        <v>1.7229448297157418E-3</v>
      </c>
      <c r="DH95">
        <f t="shared" si="168"/>
        <v>0.99887687431777805</v>
      </c>
      <c r="DI95">
        <f t="shared" si="169"/>
        <v>8.5566585695433575E-4</v>
      </c>
      <c r="DJ95">
        <f t="shared" si="170"/>
        <v>0.15981590411678492</v>
      </c>
      <c r="DK95">
        <f t="shared" si="171"/>
        <v>0.37759965528249484</v>
      </c>
      <c r="DL95">
        <f t="shared" si="172"/>
        <v>2.2334567286403657E-5</v>
      </c>
      <c r="DM95">
        <f t="shared" si="173"/>
        <v>1.2601298414597404E-2</v>
      </c>
      <c r="DN95">
        <f t="shared" si="174"/>
        <v>0.99636536907039419</v>
      </c>
      <c r="DO95">
        <f t="shared" si="175"/>
        <v>1.1710808677157705E-3</v>
      </c>
      <c r="DP95">
        <f>2*((((Parameters!$C$41)/((Parameters!$C$41)^2+(C95*(Parameters!$C$40*(1-Parameters!$C$42)))^2)))/((((Parameters!$C$41)/((Parameters!$C$41)^2+(C95*(Parameters!$C$40*(1-Parameters!$C$42)))^2)))^2+((-(C95*(Parameters!$C$40*(1-Parameters!$C$42)))/((Parameters!$C$41)^2+(C95*(Parameters!$C$40*(1-Parameters!$C$42)))^2)+C95*Parameters!$C$43))^2))</f>
        <v>0.20000000002016094</v>
      </c>
      <c r="DQ95">
        <f>2*(-((-(C95*(Parameters!$C$40*(1-Parameters!$C$42)))/((Parameters!$C$41)^2+(C95*(Parameters!$C$40*(1-Parameters!$C$42)))^2)+C95*Parameters!$C$43))/((((Parameters!$C$41)/((Parameters!$C$41)^2+(C95*(Parameters!$C$40*(1-Parameters!$C$42)))^2)))^2+((-(C95*(Parameters!$C$40*(1-Parameters!$C$42)))/((Parameters!$C$41)^2+(C95*(Parameters!$C$40*(1-Parameters!$C$42)))^2)+C95*Parameters!$C$43))^2))</f>
        <v>1.0998440546731578E-2</v>
      </c>
      <c r="DR95">
        <f>0</f>
        <v>0</v>
      </c>
      <c r="DS95">
        <f>0</f>
        <v>0</v>
      </c>
      <c r="DT95">
        <f t="shared" si="176"/>
        <v>0.99887687431777805</v>
      </c>
      <c r="DU95">
        <f t="shared" si="177"/>
        <v>8.5566585695433575E-4</v>
      </c>
      <c r="DV95">
        <f t="shared" si="178"/>
        <v>0.35958186801042324</v>
      </c>
      <c r="DW95">
        <f t="shared" si="179"/>
        <v>0.38875687636959211</v>
      </c>
      <c r="DX95">
        <f t="shared" si="180"/>
        <v>2.2334567286403657E-5</v>
      </c>
      <c r="DY95">
        <f t="shared" si="181"/>
        <v>1.2601298414597404E-2</v>
      </c>
      <c r="DZ95">
        <f t="shared" si="182"/>
        <v>0.99623124135242724</v>
      </c>
      <c r="EA95">
        <f t="shared" si="183"/>
        <v>3.6915861962997414E-3</v>
      </c>
      <c r="EB95">
        <f>0</f>
        <v>0</v>
      </c>
      <c r="EC95">
        <f>0</f>
        <v>0</v>
      </c>
      <c r="ED95">
        <f>0</f>
        <v>0</v>
      </c>
      <c r="EE95">
        <f>C95*Parameters!$C$44</f>
        <v>1.8330734549140944E-8</v>
      </c>
      <c r="EF95">
        <f t="shared" si="184"/>
        <v>0.99887686719157898</v>
      </c>
      <c r="EG95">
        <f t="shared" si="185"/>
        <v>8.5567244835410691E-4</v>
      </c>
      <c r="EH95">
        <f t="shared" si="186"/>
        <v>0.35958186801042324</v>
      </c>
      <c r="EI95">
        <f t="shared" si="187"/>
        <v>0.38875687636959211</v>
      </c>
      <c r="EJ95">
        <f t="shared" si="188"/>
        <v>2.2334499616917028E-5</v>
      </c>
      <c r="EK95">
        <f t="shared" si="189"/>
        <v>1.2601316676247839E-2</v>
      </c>
      <c r="EL95">
        <f t="shared" si="190"/>
        <v>0.99623124135242724</v>
      </c>
      <c r="EM95">
        <f t="shared" si="191"/>
        <v>3.6915861962997414E-3</v>
      </c>
      <c r="EN95">
        <f>0</f>
        <v>0</v>
      </c>
      <c r="EO95">
        <f>0</f>
        <v>0</v>
      </c>
      <c r="EP95">
        <f>(((2*Parameters!$C$47))/(((2*Parameters!$C$47))^2+((2*(C95*Parameters!$C$46-1/(C95*Parameters!$C$45))))^2))</f>
        <v>1.6263166131380118E-13</v>
      </c>
      <c r="EQ95">
        <f>(-((2*(C95*Parameters!$C$46-1/(C95*Parameters!$C$45))))/(((2*Parameters!$C$47))^2+((2*(C95*Parameters!$C$46-1/(C95*Parameters!$C$45))))^2))</f>
        <v>2.0163808005545488E-6</v>
      </c>
      <c r="ER95">
        <f t="shared" si="192"/>
        <v>0.99887608330973587</v>
      </c>
      <c r="ES95">
        <f t="shared" si="193"/>
        <v>8.563975023922148E-4</v>
      </c>
      <c r="ET95">
        <f t="shared" si="194"/>
        <v>0.35958186801042324</v>
      </c>
      <c r="EU95">
        <f t="shared" si="195"/>
        <v>0.38875687636959211</v>
      </c>
      <c r="EV95">
        <f t="shared" si="196"/>
        <v>2.2327056135405957E-5</v>
      </c>
      <c r="EW95">
        <f t="shared" si="197"/>
        <v>1.2603325457796414E-2</v>
      </c>
      <c r="EX95">
        <f t="shared" si="198"/>
        <v>0.99623124135242724</v>
      </c>
      <c r="EY95">
        <f t="shared" si="199"/>
        <v>3.6915861962997414E-3</v>
      </c>
      <c r="EZ95">
        <f>(ER95+ET95/Parameters!$C$6+Parameters!$C$7*(EV95+EX95/Parameters!$C$6))</f>
        <v>1.011383278718794</v>
      </c>
      <c r="FA95">
        <f>(ES95+EU95/Parameters!$C$6+Parameters!$C$7*(EW95+EY95/Parameters!$C$6))</f>
        <v>1.4378375810899766E-2</v>
      </c>
      <c r="FB95">
        <f t="shared" si="200"/>
        <v>-9.9193047141375223E-2</v>
      </c>
      <c r="FC95">
        <f t="shared" si="201"/>
        <v>0.98864493934245401</v>
      </c>
      <c r="FD95">
        <f>(ER95+ET95/Parameters!$C$6+Parameters!$C$8*(EV95+EX95/Parameters!$C$6))</f>
        <v>2.7450757034428293</v>
      </c>
      <c r="FE95">
        <f>(ES95+EU95/Parameters!$C$6+Parameters!$C$8*(EW95+EY95/Parameters!$C$6))</f>
        <v>0.6509647986073287</v>
      </c>
      <c r="FF95">
        <f t="shared" si="202"/>
        <v>-9.0086918795609332</v>
      </c>
      <c r="FG95">
        <f t="shared" si="203"/>
        <v>0.35445850875180102</v>
      </c>
    </row>
    <row r="96" spans="1:163" x14ac:dyDescent="0.15">
      <c r="A96">
        <f>Parameters!$C$2*(Parameters!$C$3/Parameters!$C$2)^((ROW()-2)/(Parameters!$C$4-1))</f>
        <v>295.12092266663853</v>
      </c>
      <c r="B96">
        <f t="shared" si="102"/>
        <v>2.4699999999999998</v>
      </c>
      <c r="C96">
        <f t="shared" si="103"/>
        <v>1854.2994451403063</v>
      </c>
      <c r="D96">
        <f>1</f>
        <v>1</v>
      </c>
      <c r="E96">
        <f>0</f>
        <v>0</v>
      </c>
      <c r="F96">
        <f>0</f>
        <v>0</v>
      </c>
      <c r="G96">
        <f>0</f>
        <v>0</v>
      </c>
      <c r="H96">
        <f>0</f>
        <v>0</v>
      </c>
      <c r="I96">
        <f>0</f>
        <v>0</v>
      </c>
      <c r="J96">
        <f>1</f>
        <v>1</v>
      </c>
      <c r="K96">
        <f>0</f>
        <v>0</v>
      </c>
      <c r="L96">
        <f>2*Parameters!$C$10</f>
        <v>0.04</v>
      </c>
      <c r="M96">
        <f>2*C96*Parameters!$C$9</f>
        <v>3.7085988902806123E-3</v>
      </c>
      <c r="N96">
        <f>0</f>
        <v>0</v>
      </c>
      <c r="O96">
        <f>0</f>
        <v>0</v>
      </c>
      <c r="P96">
        <f t="shared" si="104"/>
        <v>1</v>
      </c>
      <c r="Q96">
        <f t="shared" si="105"/>
        <v>0</v>
      </c>
      <c r="R96">
        <f t="shared" si="106"/>
        <v>0.04</v>
      </c>
      <c r="S96">
        <f t="shared" si="107"/>
        <v>3.7085988902806123E-3</v>
      </c>
      <c r="T96">
        <f t="shared" si="108"/>
        <v>0</v>
      </c>
      <c r="U96">
        <f t="shared" si="109"/>
        <v>0</v>
      </c>
      <c r="V96">
        <f t="shared" si="110"/>
        <v>1</v>
      </c>
      <c r="W96">
        <f t="shared" si="111"/>
        <v>0</v>
      </c>
      <c r="X96">
        <f>0</f>
        <v>0</v>
      </c>
      <c r="Y96">
        <f>0</f>
        <v>0</v>
      </c>
      <c r="Z96">
        <f>0</f>
        <v>0</v>
      </c>
      <c r="AA96">
        <f>C96*(Parameters!$C$12+Parameters!$C$11/2)</f>
        <v>1.3907245838552298E-7</v>
      </c>
      <c r="AB96">
        <f t="shared" si="112"/>
        <v>0.99999999948423601</v>
      </c>
      <c r="AC96">
        <f t="shared" si="113"/>
        <v>5.5628983354209191E-9</v>
      </c>
      <c r="AD96">
        <f t="shared" si="114"/>
        <v>0.04</v>
      </c>
      <c r="AE96">
        <f t="shared" si="115"/>
        <v>3.7085988902806123E-3</v>
      </c>
      <c r="AF96">
        <f t="shared" si="116"/>
        <v>0</v>
      </c>
      <c r="AG96">
        <f t="shared" si="117"/>
        <v>1.3907245838552298E-7</v>
      </c>
      <c r="AH96">
        <f t="shared" si="118"/>
        <v>1</v>
      </c>
      <c r="AI96">
        <f t="shared" si="119"/>
        <v>0</v>
      </c>
      <c r="AJ96">
        <f>0</f>
        <v>0</v>
      </c>
      <c r="AK96">
        <f>0</f>
        <v>0</v>
      </c>
      <c r="AL96">
        <f>(((2*Parameters!$C$15))/(((2*Parameters!$C$15))^2+((2*(C96*Parameters!$C$14-1/(C96*Parameters!$C$13))))^2))</f>
        <v>3.4384283238924952E-6</v>
      </c>
      <c r="AM96">
        <f>(-((2*(C96*Parameters!$C$14-1/(C96*Parameters!$C$13))))/(((2*Parameters!$C$15))^2+((2*(C96*Parameters!$C$14-1/(C96*Parameters!$C$13))))^2))</f>
        <v>9.2714991384631549E-3</v>
      </c>
      <c r="AN96">
        <f t="shared" si="120"/>
        <v>0.99996575274995281</v>
      </c>
      <c r="AO96">
        <f t="shared" si="121"/>
        <v>3.7087828018832794E-4</v>
      </c>
      <c r="AP96">
        <f t="shared" si="122"/>
        <v>0.04</v>
      </c>
      <c r="AQ96">
        <f t="shared" si="123"/>
        <v>3.7085988902806123E-3</v>
      </c>
      <c r="AR96">
        <f t="shared" si="124"/>
        <v>3.4384283238924952E-6</v>
      </c>
      <c r="AS96">
        <f t="shared" si="125"/>
        <v>9.2716382109215411E-3</v>
      </c>
      <c r="AT96">
        <f t="shared" si="126"/>
        <v>1</v>
      </c>
      <c r="AU96">
        <f t="shared" si="127"/>
        <v>0</v>
      </c>
      <c r="AV96">
        <f>2*Parameters!$C$17</f>
        <v>0.04</v>
      </c>
      <c r="AW96">
        <f>2*C96*Parameters!$C$16</f>
        <v>3.7085988902806123E-3</v>
      </c>
      <c r="AX96">
        <f>0</f>
        <v>0</v>
      </c>
      <c r="AY96">
        <f>0</f>
        <v>0</v>
      </c>
      <c r="AZ96">
        <f t="shared" si="128"/>
        <v>0.99996575274995281</v>
      </c>
      <c r="BA96">
        <f t="shared" si="129"/>
        <v>3.7087828018832794E-4</v>
      </c>
      <c r="BB96">
        <f t="shared" si="130"/>
        <v>7.9997254671219778E-2</v>
      </c>
      <c r="BC96">
        <f t="shared" si="131"/>
        <v>7.4319059024552372E-3</v>
      </c>
      <c r="BD96">
        <f t="shared" si="132"/>
        <v>3.4384283238924952E-6</v>
      </c>
      <c r="BE96">
        <f t="shared" si="133"/>
        <v>9.2716382109215411E-3</v>
      </c>
      <c r="BF96">
        <f t="shared" si="134"/>
        <v>0.99996575274995292</v>
      </c>
      <c r="BG96">
        <f t="shared" si="135"/>
        <v>3.7087828018832794E-4</v>
      </c>
      <c r="BH96">
        <f>0</f>
        <v>0</v>
      </c>
      <c r="BI96">
        <f>0</f>
        <v>0</v>
      </c>
      <c r="BJ96">
        <f>0</f>
        <v>0</v>
      </c>
      <c r="BK96">
        <f>C96*(Parameters!$C$19+Parameters!$C$18/2)</f>
        <v>1.3907245838552298E-7</v>
      </c>
      <c r="BL96">
        <f t="shared" si="136"/>
        <v>0.99996575171637936</v>
      </c>
      <c r="BM96">
        <f t="shared" si="137"/>
        <v>3.7088940560319915E-4</v>
      </c>
      <c r="BN96">
        <f t="shared" si="138"/>
        <v>7.9997254671219778E-2</v>
      </c>
      <c r="BO96">
        <f t="shared" si="139"/>
        <v>7.4319059024552372E-3</v>
      </c>
      <c r="BP96">
        <f t="shared" si="140"/>
        <v>3.4383767449383078E-6</v>
      </c>
      <c r="BQ96">
        <f t="shared" si="141"/>
        <v>9.2717772786170775E-3</v>
      </c>
      <c r="BR96">
        <f t="shared" si="142"/>
        <v>0.99996575274995292</v>
      </c>
      <c r="BS96">
        <f t="shared" si="143"/>
        <v>3.7087828018832794E-4</v>
      </c>
      <c r="BT96">
        <f>2*((((Parameters!$C$21)/((Parameters!$C$21)^2+(C96*Parameters!$C$20)^2)))/((((Parameters!$C$21)/((Parameters!$C$21)^2+(C96*Parameters!$C$20)^2)))^2+((-(C96*Parameters!$C$20)/((Parameters!$C$21)^2+(C96*Parameters!$C$20)^2)+C96*Parameters!$C$22))^2))</f>
        <v>4.0000000093525195E-2</v>
      </c>
      <c r="BU96">
        <f>2*(-((-(C96*Parameters!$C$20)/((Parameters!$C$21)^2+(C96*Parameters!$C$20)^2)+C96*Parameters!$C$22))/((((Parameters!$C$21)/((Parameters!$C$21)^2+(C96*Parameters!$C$20)^2)))^2+((-(C96*Parameters!$C$20)/((Parameters!$C$21)^2+(C96*Parameters!$C$20)^2)+C96*Parameters!$C$22))^2))</f>
        <v>0.2521847248264848</v>
      </c>
      <c r="BV96">
        <f>0</f>
        <v>0</v>
      </c>
      <c r="BW96">
        <f>0</f>
        <v>0</v>
      </c>
      <c r="BX96">
        <f t="shared" si="144"/>
        <v>0.99996575171637936</v>
      </c>
      <c r="BY96">
        <f t="shared" si="145"/>
        <v>3.7088940560319915E-4</v>
      </c>
      <c r="BZ96">
        <f t="shared" si="146"/>
        <v>0.11990235219070385</v>
      </c>
      <c r="CA96">
        <f t="shared" si="147"/>
        <v>0.25962282941121817</v>
      </c>
      <c r="CB96">
        <f t="shared" si="148"/>
        <v>3.4383767449383078E-6</v>
      </c>
      <c r="CC96">
        <f t="shared" si="149"/>
        <v>9.2717772786170775E-3</v>
      </c>
      <c r="CD96">
        <f t="shared" si="150"/>
        <v>0.99762768968336257</v>
      </c>
      <c r="CE96">
        <f t="shared" si="151"/>
        <v>7.4261647829342785E-4</v>
      </c>
      <c r="CF96">
        <f>0</f>
        <v>0</v>
      </c>
      <c r="CG96">
        <f>0</f>
        <v>0</v>
      </c>
      <c r="CH96">
        <f>(((Parameters!$C$25))/(((Parameters!$C$25))^2+((C96*Parameters!$C$24-1/(C96*Parameters!$C$23)))^2))+(((Parameters!$C$29+Parameters!$C$28))/(((Parameters!$C$29+Parameters!$C$28))^2+((C96*Parameters!$C$27-1/(C96*Parameters!$C$26)))^2))</f>
        <v>1.1421653740522653E-5</v>
      </c>
      <c r="CI96">
        <f>(-((C96*Parameters!$C$24-1/(C96*Parameters!$C$23)))/(((Parameters!$C$25))^2+((C96*Parameters!$C$24-1/(C96*Parameters!$C$23)))^2))+(-((C96*Parameters!$C$27-1/(C96*Parameters!$C$26)))/(((Parameters!$C$29+Parameters!$C$28))^2+((C96*Parameters!$C$27-1/(C96*Parameters!$C$26)))^2))</f>
        <v>1.7428921929809123E-3</v>
      </c>
      <c r="CJ96">
        <f t="shared" si="152"/>
        <v>0.99951462659702839</v>
      </c>
      <c r="CK96">
        <f t="shared" si="153"/>
        <v>5.8283160121709436E-4</v>
      </c>
      <c r="CL96">
        <f t="shared" si="154"/>
        <v>0.11990235219070385</v>
      </c>
      <c r="CM96">
        <f t="shared" si="155"/>
        <v>0.25962282941121817</v>
      </c>
      <c r="CN96">
        <f t="shared" si="156"/>
        <v>1.3538634316062664E-5</v>
      </c>
      <c r="CO96">
        <f t="shared" si="157"/>
        <v>1.1010543272376071E-2</v>
      </c>
      <c r="CP96">
        <f t="shared" si="158"/>
        <v>0.99762768968336257</v>
      </c>
      <c r="CQ96">
        <f t="shared" si="159"/>
        <v>7.4261647829342785E-4</v>
      </c>
      <c r="CR96">
        <f>2*((((Parameters!$C$31)/((Parameters!$C$31)^2+(C96*Parameters!$C$30)^2)))/((((Parameters!$C$31)/((Parameters!$C$31)^2+(C96*Parameters!$C$30)^2)))^2+((-(C96*Parameters!$C$30)/((Parameters!$C$31)^2+(C96*Parameters!$C$30)^2)+C96*Parameters!$C$32))^2))</f>
        <v>4.000000004538723E-2</v>
      </c>
      <c r="CS96">
        <f>2*(-((-(C96*Parameters!$C$30)/((Parameters!$C$31)^2+(C96*Parameters!$C$30)^2)+C96*Parameters!$C$32))/((((Parameters!$C$31)/((Parameters!$C$31)^2+(C96*Parameters!$C$30)^2)))^2+((-(C96*Parameters!$C$30)/((Parameters!$C$31)^2+(C96*Parameters!$C$30)^2)+C96*Parameters!$C$32))^2))</f>
        <v>0.12238376344127629</v>
      </c>
      <c r="CT96">
        <f>0</f>
        <v>0</v>
      </c>
      <c r="CU96">
        <f>0</f>
        <v>0</v>
      </c>
      <c r="CV96">
        <f t="shared" si="160"/>
        <v>0.99951462659702839</v>
      </c>
      <c r="CW96">
        <f t="shared" si="161"/>
        <v>5.8283160121709436E-4</v>
      </c>
      <c r="CX96">
        <f t="shared" si="162"/>
        <v>0.15981160817514073</v>
      </c>
      <c r="CY96">
        <f t="shared" si="163"/>
        <v>0.38197050429283963</v>
      </c>
      <c r="CZ96">
        <f t="shared" si="164"/>
        <v>1.3538634316062664E-5</v>
      </c>
      <c r="DA96">
        <f t="shared" si="165"/>
        <v>1.1010543272376071E-2</v>
      </c>
      <c r="DB96">
        <f t="shared" si="166"/>
        <v>0.99628071950552932</v>
      </c>
      <c r="DC96">
        <f t="shared" si="167"/>
        <v>1.1846951187076636E-3</v>
      </c>
      <c r="DD96">
        <f>0</f>
        <v>0</v>
      </c>
      <c r="DE96">
        <f>0</f>
        <v>0</v>
      </c>
      <c r="DF96">
        <f>(((Parameters!$C$35))/(((Parameters!$C$35))^2+((C96*Parameters!$C$34-1/(C96*Parameters!$C$33)))^2))+(((Parameters!$C$39+Parameters!$C$38))/(((Parameters!$C$39+Parameters!$C$38))^2+((C96*Parameters!$C$37-1/(C96*Parameters!$C$36)))^2))</f>
        <v>1.1421653740522653E-5</v>
      </c>
      <c r="DG96">
        <f>(-((C96*Parameters!$C$34-1/(C96*Parameters!$C$33)))/(((Parameters!$C$35))^2+((C96*Parameters!$C$34-1/(C96*Parameters!$C$33)))^2))+(-((C96*Parameters!$C$37-1/(C96*Parameters!$C$36)))/(((Parameters!$C$39+Parameters!$C$38))^2+((C96*Parameters!$C$37-1/(C96*Parameters!$C$36)))^2))</f>
        <v>1.7428921929809123E-3</v>
      </c>
      <c r="DH96">
        <f t="shared" si="168"/>
        <v>0.99885071849999973</v>
      </c>
      <c r="DI96">
        <f t="shared" si="169"/>
        <v>8.6572874029239733E-4</v>
      </c>
      <c r="DJ96">
        <f t="shared" si="170"/>
        <v>0.15981160817514073</v>
      </c>
      <c r="DK96">
        <f t="shared" si="171"/>
        <v>0.38197050429283963</v>
      </c>
      <c r="DL96">
        <f t="shared" si="172"/>
        <v>2.2853011849155412E-5</v>
      </c>
      <c r="DM96">
        <f t="shared" si="173"/>
        <v>1.2746966691597097E-2</v>
      </c>
      <c r="DN96">
        <f t="shared" si="174"/>
        <v>0.99628071950552932</v>
      </c>
      <c r="DO96">
        <f t="shared" si="175"/>
        <v>1.1846951187076636E-3</v>
      </c>
      <c r="DP96">
        <f>2*((((Parameters!$C$41)/((Parameters!$C$41)^2+(C96*(Parameters!$C$40*(1-Parameters!$C$42)))^2)))/((((Parameters!$C$41)/((Parameters!$C$41)^2+(C96*(Parameters!$C$40*(1-Parameters!$C$42)))^2)))^2+((-(C96*(Parameters!$C$40*(1-Parameters!$C$42)))/((Parameters!$C$41)^2+(C96*(Parameters!$C$40*(1-Parameters!$C$42)))^2)+C96*Parameters!$C$43))^2))</f>
        <v>0.20000000002063056</v>
      </c>
      <c r="DQ96">
        <f>2*(-((-(C96*(Parameters!$C$40*(1-Parameters!$C$42)))/((Parameters!$C$41)^2+(C96*(Parameters!$C$40*(1-Parameters!$C$42)))^2)+C96*Parameters!$C$43))/((((Parameters!$C$41)/((Parameters!$C$41)^2+(C96*(Parameters!$C$40*(1-Parameters!$C$42)))^2)))^2+((-(C96*(Parameters!$C$40*(1-Parameters!$C$42)))/((Parameters!$C$41)^2+(C96*(Parameters!$C$40*(1-Parameters!$C$42)))^2)+C96*Parameters!$C$43))^2))</f>
        <v>1.1125796485985731E-2</v>
      </c>
      <c r="DR96">
        <f>0</f>
        <v>0</v>
      </c>
      <c r="DS96">
        <f>0</f>
        <v>0</v>
      </c>
      <c r="DT96">
        <f t="shared" si="176"/>
        <v>0.99885071849999973</v>
      </c>
      <c r="DU96">
        <f t="shared" si="177"/>
        <v>8.6572874029239733E-4</v>
      </c>
      <c r="DV96">
        <f t="shared" si="178"/>
        <v>0.35957211997397098</v>
      </c>
      <c r="DW96">
        <f t="shared" si="179"/>
        <v>0.39325665985482761</v>
      </c>
      <c r="DX96">
        <f t="shared" si="180"/>
        <v>2.2853011849155412E-5</v>
      </c>
      <c r="DY96">
        <f t="shared" si="181"/>
        <v>1.2746966691597097E-2</v>
      </c>
      <c r="DZ96">
        <f t="shared" si="182"/>
        <v>0.99614346995067538</v>
      </c>
      <c r="EA96">
        <f t="shared" si="183"/>
        <v>3.7343427152489858E-3</v>
      </c>
      <c r="EB96">
        <f>0</f>
        <v>0</v>
      </c>
      <c r="EC96">
        <f>0</f>
        <v>0</v>
      </c>
      <c r="ED96">
        <f>0</f>
        <v>0</v>
      </c>
      <c r="EE96">
        <f>C96*Parameters!$C$44</f>
        <v>1.8542994451403062E-8</v>
      </c>
      <c r="EF96">
        <f t="shared" si="184"/>
        <v>0.99885071120784363</v>
      </c>
      <c r="EG96">
        <f t="shared" si="185"/>
        <v>8.6573540783622287E-4</v>
      </c>
      <c r="EH96">
        <f t="shared" si="186"/>
        <v>0.35957211997397098</v>
      </c>
      <c r="EI96">
        <f t="shared" si="187"/>
        <v>0.39325665985482761</v>
      </c>
      <c r="EJ96">
        <f t="shared" si="188"/>
        <v>2.2852942603259163E-5</v>
      </c>
      <c r="EK96">
        <f t="shared" si="189"/>
        <v>1.2746985163079934E-2</v>
      </c>
      <c r="EL96">
        <f t="shared" si="190"/>
        <v>0.99614346995067538</v>
      </c>
      <c r="EM96">
        <f t="shared" si="191"/>
        <v>3.7343427152489858E-3</v>
      </c>
      <c r="EN96">
        <f>0</f>
        <v>0</v>
      </c>
      <c r="EO96">
        <f>0</f>
        <v>0</v>
      </c>
      <c r="EP96">
        <f>(((2*Parameters!$C$47))/(((2*Parameters!$C$47))^2+((2*(C96*Parameters!$C$46-1/(C96*Parameters!$C$45))))^2))</f>
        <v>1.6641983934596278E-13</v>
      </c>
      <c r="EQ96">
        <f>(-((2*(C96*Parameters!$C$46-1/(C96*Parameters!$C$45))))/(((2*Parameters!$C$47))^2+((2*(C96*Parameters!$C$46-1/(C96*Parameters!$C$45))))^2))</f>
        <v>2.0397293898086195E-6</v>
      </c>
      <c r="ER96">
        <f t="shared" si="192"/>
        <v>0.99884990907073667</v>
      </c>
      <c r="ES96">
        <f t="shared" si="193"/>
        <v>8.6646883772253523E-4</v>
      </c>
      <c r="ET96">
        <f t="shared" si="194"/>
        <v>0.35957211997397098</v>
      </c>
      <c r="EU96">
        <f t="shared" si="195"/>
        <v>0.39325665985482761</v>
      </c>
      <c r="EV96">
        <f t="shared" si="196"/>
        <v>2.2845325720449289E-5</v>
      </c>
      <c r="EW96">
        <f t="shared" si="197"/>
        <v>1.274901702619268E-2</v>
      </c>
      <c r="EX96">
        <f t="shared" si="198"/>
        <v>0.99614346995067538</v>
      </c>
      <c r="EY96">
        <f t="shared" si="199"/>
        <v>3.7343427152489858E-3</v>
      </c>
      <c r="EZ96">
        <f>(ER96+ET96/Parameters!$C$6+Parameters!$C$7*(EV96+EX96/Parameters!$C$6))</f>
        <v>1.0113567654176574</v>
      </c>
      <c r="FA96">
        <f>(ES96+EU96/Parameters!$C$6+Parameters!$C$7*(EW96+EY96/Parameters!$C$6))</f>
        <v>1.4544961354412191E-2</v>
      </c>
      <c r="FB96">
        <f t="shared" si="200"/>
        <v>-9.8985844257756112E-2</v>
      </c>
      <c r="FC96">
        <f t="shared" si="201"/>
        <v>0.98866852386104953</v>
      </c>
      <c r="FD96">
        <f>(ER96+ET96/Parameters!$C$6+Parameters!$C$8*(EV96+EX96/Parameters!$C$6))</f>
        <v>2.7449224577048543</v>
      </c>
      <c r="FE96">
        <f>(ES96+EU96/Parameters!$C$6+Parameters!$C$8*(EW96+EY96/Parameters!$C$6))</f>
        <v>0.65849032173404443</v>
      </c>
      <c r="FF96">
        <f t="shared" si="202"/>
        <v>-9.0136070601827925</v>
      </c>
      <c r="FG96">
        <f t="shared" si="203"/>
        <v>0.35425798412943071</v>
      </c>
    </row>
    <row r="97" spans="1:163" x14ac:dyDescent="0.15">
      <c r="A97">
        <f>Parameters!$C$2*(Parameters!$C$3/Parameters!$C$2)^((ROW()-2)/(Parameters!$C$4-1))</f>
        <v>298.53826189179597</v>
      </c>
      <c r="B97">
        <f t="shared" si="102"/>
        <v>2.4750000000000001</v>
      </c>
      <c r="C97">
        <f t="shared" si="103"/>
        <v>1875.7712207494637</v>
      </c>
      <c r="D97">
        <f>1</f>
        <v>1</v>
      </c>
      <c r="E97">
        <f>0</f>
        <v>0</v>
      </c>
      <c r="F97">
        <f>0</f>
        <v>0</v>
      </c>
      <c r="G97">
        <f>0</f>
        <v>0</v>
      </c>
      <c r="H97">
        <f>0</f>
        <v>0</v>
      </c>
      <c r="I97">
        <f>0</f>
        <v>0</v>
      </c>
      <c r="J97">
        <f>1</f>
        <v>1</v>
      </c>
      <c r="K97">
        <f>0</f>
        <v>0</v>
      </c>
      <c r="L97">
        <f>2*Parameters!$C$10</f>
        <v>0.04</v>
      </c>
      <c r="M97">
        <f>2*C97*Parameters!$C$9</f>
        <v>3.7515424414989273E-3</v>
      </c>
      <c r="N97">
        <f>0</f>
        <v>0</v>
      </c>
      <c r="O97">
        <f>0</f>
        <v>0</v>
      </c>
      <c r="P97">
        <f t="shared" si="104"/>
        <v>1</v>
      </c>
      <c r="Q97">
        <f t="shared" si="105"/>
        <v>0</v>
      </c>
      <c r="R97">
        <f t="shared" si="106"/>
        <v>0.04</v>
      </c>
      <c r="S97">
        <f t="shared" si="107"/>
        <v>3.7515424414989273E-3</v>
      </c>
      <c r="T97">
        <f t="shared" si="108"/>
        <v>0</v>
      </c>
      <c r="U97">
        <f t="shared" si="109"/>
        <v>0</v>
      </c>
      <c r="V97">
        <f t="shared" si="110"/>
        <v>1</v>
      </c>
      <c r="W97">
        <f t="shared" si="111"/>
        <v>0</v>
      </c>
      <c r="X97">
        <f>0</f>
        <v>0</v>
      </c>
      <c r="Y97">
        <f>0</f>
        <v>0</v>
      </c>
      <c r="Z97">
        <f>0</f>
        <v>0</v>
      </c>
      <c r="AA97">
        <f>C97*(Parameters!$C$12+Parameters!$C$11/2)</f>
        <v>1.4068284155620979E-7</v>
      </c>
      <c r="AB97">
        <f t="shared" si="112"/>
        <v>0.9999999994722224</v>
      </c>
      <c r="AC97">
        <f t="shared" si="113"/>
        <v>5.6273136622483921E-9</v>
      </c>
      <c r="AD97">
        <f t="shared" si="114"/>
        <v>0.04</v>
      </c>
      <c r="AE97">
        <f t="shared" si="115"/>
        <v>3.7515424414989273E-3</v>
      </c>
      <c r="AF97">
        <f t="shared" si="116"/>
        <v>0</v>
      </c>
      <c r="AG97">
        <f t="shared" si="117"/>
        <v>1.4068284155620979E-7</v>
      </c>
      <c r="AH97">
        <f t="shared" si="118"/>
        <v>1</v>
      </c>
      <c r="AI97">
        <f t="shared" si="119"/>
        <v>0</v>
      </c>
      <c r="AJ97">
        <f>0</f>
        <v>0</v>
      </c>
      <c r="AK97">
        <f>0</f>
        <v>0</v>
      </c>
      <c r="AL97">
        <f>(((2*Parameters!$C$15))/(((2*Parameters!$C$15))^2+((2*(C97*Parameters!$C$14-1/(C97*Parameters!$C$13))))^2))</f>
        <v>3.5185196533872714E-6</v>
      </c>
      <c r="AM97">
        <f>(-((2*(C97*Parameters!$C$14-1/(C97*Parameters!$C$13))))/(((2*Parameters!$C$15))^2+((2*(C97*Parameters!$C$14-1/(C97*Parameters!$C$13))))^2))</f>
        <v>9.3788580837275305E-3</v>
      </c>
      <c r="AN97">
        <f t="shared" si="120"/>
        <v>0.99996495502885463</v>
      </c>
      <c r="AO97">
        <f t="shared" si="121"/>
        <v>3.7517315053857441E-4</v>
      </c>
      <c r="AP97">
        <f t="shared" si="122"/>
        <v>0.04</v>
      </c>
      <c r="AQ97">
        <f t="shared" si="123"/>
        <v>3.7515424414989273E-3</v>
      </c>
      <c r="AR97">
        <f t="shared" si="124"/>
        <v>3.5185196533872714E-6</v>
      </c>
      <c r="AS97">
        <f t="shared" si="125"/>
        <v>9.3789987665690872E-3</v>
      </c>
      <c r="AT97">
        <f t="shared" si="126"/>
        <v>1</v>
      </c>
      <c r="AU97">
        <f t="shared" si="127"/>
        <v>0</v>
      </c>
      <c r="AV97">
        <f>2*Parameters!$C$17</f>
        <v>0.04</v>
      </c>
      <c r="AW97">
        <f>2*C97*Parameters!$C$16</f>
        <v>3.7515424414989273E-3</v>
      </c>
      <c r="AX97">
        <f>0</f>
        <v>0</v>
      </c>
      <c r="AY97">
        <f>0</f>
        <v>0</v>
      </c>
      <c r="AZ97">
        <f t="shared" si="128"/>
        <v>0.99996495502885463</v>
      </c>
      <c r="BA97">
        <f t="shared" si="129"/>
        <v>3.7517315053857441E-4</v>
      </c>
      <c r="BB97">
        <f t="shared" si="130"/>
        <v>7.999719072315703E-2</v>
      </c>
      <c r="BC97">
        <f t="shared" si="131"/>
        <v>7.5179603363227853E-3</v>
      </c>
      <c r="BD97">
        <f t="shared" si="132"/>
        <v>3.5185196533872714E-6</v>
      </c>
      <c r="BE97">
        <f t="shared" si="133"/>
        <v>9.3789987665690872E-3</v>
      </c>
      <c r="BF97">
        <f t="shared" si="134"/>
        <v>0.99996495502885463</v>
      </c>
      <c r="BG97">
        <f t="shared" si="135"/>
        <v>3.7517315053857441E-4</v>
      </c>
      <c r="BH97">
        <f>0</f>
        <v>0</v>
      </c>
      <c r="BI97">
        <f>0</f>
        <v>0</v>
      </c>
      <c r="BJ97">
        <f>0</f>
        <v>0</v>
      </c>
      <c r="BK97">
        <f>C97*(Parameters!$C$19+Parameters!$C$18/2)</f>
        <v>1.4068284155620979E-7</v>
      </c>
      <c r="BL97">
        <f t="shared" si="136"/>
        <v>0.99996495397120666</v>
      </c>
      <c r="BM97">
        <f t="shared" si="137"/>
        <v>3.7518440477068185E-4</v>
      </c>
      <c r="BN97">
        <f t="shared" si="138"/>
        <v>7.999719072315703E-2</v>
      </c>
      <c r="BO97">
        <f t="shared" si="139"/>
        <v>7.5179603363227853E-3</v>
      </c>
      <c r="BP97">
        <f t="shared" si="140"/>
        <v>3.518466872962378E-6</v>
      </c>
      <c r="BQ97">
        <f t="shared" si="141"/>
        <v>9.3791394444804176E-3</v>
      </c>
      <c r="BR97">
        <f t="shared" si="142"/>
        <v>0.99996495502885463</v>
      </c>
      <c r="BS97">
        <f t="shared" si="143"/>
        <v>3.7517315053857441E-4</v>
      </c>
      <c r="BT97">
        <f>2*((((Parameters!$C$21)/((Parameters!$C$21)^2+(C97*Parameters!$C$20)^2)))/((((Parameters!$C$21)/((Parameters!$C$21)^2+(C97*Parameters!$C$20)^2)))^2+((-(C97*Parameters!$C$20)/((Parameters!$C$21)^2+(C97*Parameters!$C$20)^2)+C97*Parameters!$C$22))^2))</f>
        <v>4.0000000095703682E-2</v>
      </c>
      <c r="BU97">
        <f>2*(-((-(C97*Parameters!$C$20)/((Parameters!$C$21)^2+(C97*Parameters!$C$20)^2)+C97*Parameters!$C$22))/((((Parameters!$C$21)/((Parameters!$C$21)^2+(C97*Parameters!$C$20)^2)))^2+((-(C97*Parameters!$C$20)/((Parameters!$C$21)^2+(C97*Parameters!$C$20)^2)+C97*Parameters!$C$22))^2))</f>
        <v>0.25510488631960493</v>
      </c>
      <c r="BV97">
        <f>0</f>
        <v>0</v>
      </c>
      <c r="BW97">
        <f>0</f>
        <v>0</v>
      </c>
      <c r="BX97">
        <f t="shared" si="144"/>
        <v>0.99996495397120666</v>
      </c>
      <c r="BY97">
        <f t="shared" si="145"/>
        <v>3.7518440477068185E-4</v>
      </c>
      <c r="BZ97">
        <f t="shared" si="146"/>
        <v>0.11990007760277771</v>
      </c>
      <c r="CA97">
        <f t="shared" si="147"/>
        <v>0.26262891361896318</v>
      </c>
      <c r="CB97">
        <f t="shared" si="148"/>
        <v>3.518466872962378E-6</v>
      </c>
      <c r="CC97">
        <f t="shared" si="149"/>
        <v>9.3791394444804176E-3</v>
      </c>
      <c r="CD97">
        <f t="shared" si="150"/>
        <v>0.99757243146577002</v>
      </c>
      <c r="CE97">
        <f t="shared" si="151"/>
        <v>7.5123630730705563E-4</v>
      </c>
      <c r="CF97">
        <f>0</f>
        <v>0</v>
      </c>
      <c r="CG97">
        <f>0</f>
        <v>0</v>
      </c>
      <c r="CH97">
        <f>(((Parameters!$C$25))/(((Parameters!$C$25))^2+((C97*Parameters!$C$24-1/(C97*Parameters!$C$23)))^2))+(((Parameters!$C$29+Parameters!$C$28))/(((Parameters!$C$29+Parameters!$C$28))^2+((C97*Parameters!$C$27-1/(C97*Parameters!$C$26)))^2))</f>
        <v>1.1687651662163508E-5</v>
      </c>
      <c r="CI97">
        <f>(-((C97*Parameters!$C$24-1/(C97*Parameters!$C$23)))/(((Parameters!$C$25))^2+((C97*Parameters!$C$24-1/(C97*Parameters!$C$23)))^2))+(-((C97*Parameters!$C$27-1/(C97*Parameters!$C$26)))/(((Parameters!$C$29+Parameters!$C$28))^2+((C97*Parameters!$C$27-1/(C97*Parameters!$C$26)))^2))</f>
        <v>1.7630704164559433E-3</v>
      </c>
      <c r="CJ97">
        <f t="shared" si="152"/>
        <v>0.99950332205344039</v>
      </c>
      <c r="CK97">
        <f t="shared" si="153"/>
        <v>5.8964619978170202E-4</v>
      </c>
      <c r="CL97">
        <f t="shared" si="154"/>
        <v>0.11990007760277771</v>
      </c>
      <c r="CM97">
        <f t="shared" si="155"/>
        <v>0.26262891361896318</v>
      </c>
      <c r="CN97">
        <f t="shared" si="156"/>
        <v>1.3853263450531101E-5</v>
      </c>
      <c r="CO97">
        <f t="shared" si="157"/>
        <v>1.1137938666858017E-2</v>
      </c>
      <c r="CP97">
        <f t="shared" si="158"/>
        <v>0.99757243146577002</v>
      </c>
      <c r="CQ97">
        <f t="shared" si="159"/>
        <v>7.5123630730705563E-4</v>
      </c>
      <c r="CR97">
        <f>2*((((Parameters!$C$31)/((Parameters!$C$31)^2+(C97*Parameters!$C$30)^2)))/((((Parameters!$C$31)/((Parameters!$C$31)^2+(C97*Parameters!$C$30)^2)))^2+((-(C97*Parameters!$C$30)/((Parameters!$C$31)^2+(C97*Parameters!$C$30)^2)+C97*Parameters!$C$32))^2))</f>
        <v>4.0000000046444439E-2</v>
      </c>
      <c r="CS97">
        <f>2*(-((-(C97*Parameters!$C$30)/((Parameters!$C$31)^2+(C97*Parameters!$C$30)^2)+C97*Parameters!$C$32))/((((Parameters!$C$31)/((Parameters!$C$31)^2+(C97*Parameters!$C$30)^2)))^2+((-(C97*Parameters!$C$30)/((Parameters!$C$31)^2+(C97*Parameters!$C$30)^2)+C97*Parameters!$C$32))^2))</f>
        <v>0.12380090063383482</v>
      </c>
      <c r="CT97">
        <f>0</f>
        <v>0</v>
      </c>
      <c r="CU97">
        <f>0</f>
        <v>0</v>
      </c>
      <c r="CV97">
        <f t="shared" si="160"/>
        <v>0.99950332205344039</v>
      </c>
      <c r="CW97">
        <f t="shared" si="161"/>
        <v>5.8964619978170202E-4</v>
      </c>
      <c r="CX97">
        <f t="shared" si="162"/>
        <v>0.15980721180074839</v>
      </c>
      <c r="CY97">
        <f t="shared" si="163"/>
        <v>0.38639191092370762</v>
      </c>
      <c r="CZ97">
        <f t="shared" si="164"/>
        <v>1.3853263450531101E-5</v>
      </c>
      <c r="DA97">
        <f t="shared" si="165"/>
        <v>1.1137938666858017E-2</v>
      </c>
      <c r="DB97">
        <f t="shared" si="166"/>
        <v>0.99619409875814724</v>
      </c>
      <c r="DC97">
        <f t="shared" si="167"/>
        <v>1.1984689009905652E-3</v>
      </c>
      <c r="DD97">
        <f>0</f>
        <v>0</v>
      </c>
      <c r="DE97">
        <f>0</f>
        <v>0</v>
      </c>
      <c r="DF97">
        <f>(((Parameters!$C$35))/(((Parameters!$C$35))^2+((C97*Parameters!$C$34-1/(C97*Parameters!$C$33)))^2))+(((Parameters!$C$39+Parameters!$C$38))/(((Parameters!$C$39+Parameters!$C$38))^2+((C97*Parameters!$C$37-1/(C97*Parameters!$C$36)))^2))</f>
        <v>1.1687651662163508E-5</v>
      </c>
      <c r="DG97">
        <f>(-((C97*Parameters!$C$34-1/(C97*Parameters!$C$33)))/(((Parameters!$C$35))^2+((C97*Parameters!$C$34-1/(C97*Parameters!$C$33)))^2))+(-((C97*Parameters!$C$37-1/(C97*Parameters!$C$36)))/(((Parameters!$C$39+Parameters!$C$38))^2+((C97*Parameters!$C$37-1/(C97*Parameters!$C$36)))^2))</f>
        <v>1.7630704164559433E-3</v>
      </c>
      <c r="DH97">
        <f t="shared" si="168"/>
        <v>0.99882395367715759</v>
      </c>
      <c r="DI97">
        <f t="shared" si="169"/>
        <v>8.7591358130386461E-4</v>
      </c>
      <c r="DJ97">
        <f t="shared" si="170"/>
        <v>0.15980721180074839</v>
      </c>
      <c r="DK97">
        <f t="shared" si="171"/>
        <v>0.38639191092370762</v>
      </c>
      <c r="DL97">
        <f t="shared" si="172"/>
        <v>2.3383448000340306E-5</v>
      </c>
      <c r="DM97">
        <f t="shared" si="173"/>
        <v>1.2894313018713539E-2</v>
      </c>
      <c r="DN97">
        <f t="shared" si="174"/>
        <v>0.99619409875814724</v>
      </c>
      <c r="DO97">
        <f t="shared" si="175"/>
        <v>1.1984689009905652E-3</v>
      </c>
      <c r="DP97">
        <f>2*((((Parameters!$C$41)/((Parameters!$C$41)^2+(C97*(Parameters!$C$40*(1-Parameters!$C$42)))^2)))/((((Parameters!$C$41)/((Parameters!$C$41)^2+(C97*(Parameters!$C$40*(1-Parameters!$C$42)))^2)))^2+((-(C97*(Parameters!$C$40*(1-Parameters!$C$42)))/((Parameters!$C$41)^2+(C97*(Parameters!$C$40*(1-Parameters!$C$42)))^2)+C97*Parameters!$C$43))^2))</f>
        <v>0.20000000002111112</v>
      </c>
      <c r="DQ97">
        <f>2*(-((-(C97*(Parameters!$C$40*(1-Parameters!$C$42)))/((Parameters!$C$41)^2+(C97*(Parameters!$C$40*(1-Parameters!$C$42)))^2)+C97*Parameters!$C$43))/((((Parameters!$C$41)/((Parameters!$C$41)^2+(C97*(Parameters!$C$40*(1-Parameters!$C$42)))^2)))^2+((-(C97*(Parameters!$C$40*(1-Parameters!$C$42)))/((Parameters!$C$41)^2+(C97*(Parameters!$C$40*(1-Parameters!$C$42)))^2)+C97*Parameters!$C$43))^2))</f>
        <v>1.1254627137513663E-2</v>
      </c>
      <c r="DR97">
        <f>0</f>
        <v>0</v>
      </c>
      <c r="DS97">
        <f>0</f>
        <v>0</v>
      </c>
      <c r="DT97">
        <f t="shared" si="176"/>
        <v>0.99882395367715759</v>
      </c>
      <c r="DU97">
        <f t="shared" si="177"/>
        <v>8.7591358130386461E-4</v>
      </c>
      <c r="DV97">
        <f t="shared" si="178"/>
        <v>0.35956214447650392</v>
      </c>
      <c r="DW97">
        <f t="shared" si="179"/>
        <v>0.39780848481464048</v>
      </c>
      <c r="DX97">
        <f t="shared" si="180"/>
        <v>2.3383448000340306E-5</v>
      </c>
      <c r="DY97">
        <f t="shared" si="181"/>
        <v>1.2894313018713539E-2</v>
      </c>
      <c r="DZ97">
        <f t="shared" si="182"/>
        <v>0.99605365476252783</v>
      </c>
      <c r="EA97">
        <f t="shared" si="183"/>
        <v>3.7775946769939197E-3</v>
      </c>
      <c r="EB97">
        <f>0</f>
        <v>0</v>
      </c>
      <c r="EC97">
        <f>0</f>
        <v>0</v>
      </c>
      <c r="ED97">
        <f>0</f>
        <v>0</v>
      </c>
      <c r="EE97">
        <f>C97*Parameters!$C$44</f>
        <v>1.8757712207494636E-8</v>
      </c>
      <c r="EF97">
        <f t="shared" si="184"/>
        <v>0.99882394621518056</v>
      </c>
      <c r="EG97">
        <f t="shared" si="185"/>
        <v>8.7592032586709142E-4</v>
      </c>
      <c r="EH97">
        <f t="shared" si="186"/>
        <v>0.35956214447650392</v>
      </c>
      <c r="EI97">
        <f t="shared" si="187"/>
        <v>0.39780848481464048</v>
      </c>
      <c r="EJ97">
        <f t="shared" si="188"/>
        <v>2.338337714130652E-5</v>
      </c>
      <c r="EK97">
        <f t="shared" si="189"/>
        <v>1.2894331702401339E-2</v>
      </c>
      <c r="EL97">
        <f t="shared" si="190"/>
        <v>0.99605365476252783</v>
      </c>
      <c r="EM97">
        <f t="shared" si="191"/>
        <v>3.7775946769939197E-3</v>
      </c>
      <c r="EN97">
        <f>0</f>
        <v>0</v>
      </c>
      <c r="EO97">
        <f>0</f>
        <v>0</v>
      </c>
      <c r="EP97">
        <f>(((2*Parameters!$C$47))/(((2*Parameters!$C$47))^2+((2*(C97*Parameters!$C$46-1/(C97*Parameters!$C$45))))^2))</f>
        <v>1.7029625537981279E-13</v>
      </c>
      <c r="EQ97">
        <f>(-((2*(C97*Parameters!$C$46-1/(C97*Parameters!$C$45))))/(((2*Parameters!$C$47))^2+((2*(C97*Parameters!$C$46-1/(C97*Parameters!$C$45))))^2))</f>
        <v>2.0633483429841147E-6</v>
      </c>
      <c r="ER97">
        <f t="shared" si="192"/>
        <v>0.99882312539776386</v>
      </c>
      <c r="ES97">
        <f t="shared" si="193"/>
        <v>8.7666222788984215E-4</v>
      </c>
      <c r="ET97">
        <f t="shared" si="194"/>
        <v>0.35956214447650392</v>
      </c>
      <c r="EU97">
        <f t="shared" si="195"/>
        <v>0.39780848481464048</v>
      </c>
      <c r="EV97">
        <f t="shared" si="196"/>
        <v>2.3375582817213489E-5</v>
      </c>
      <c r="EW97">
        <f t="shared" si="197"/>
        <v>1.289638690806006E-2</v>
      </c>
      <c r="EX97">
        <f t="shared" si="198"/>
        <v>0.99605365476252783</v>
      </c>
      <c r="EY97">
        <f t="shared" si="199"/>
        <v>3.7775946769939197E-3</v>
      </c>
      <c r="EZ97">
        <f>(ER97+ET97/Parameters!$C$6+Parameters!$C$7*(EV97+EX97/Parameters!$C$6))</f>
        <v>1.0113296347708596</v>
      </c>
      <c r="FA97">
        <f>(ES97+EU97/Parameters!$C$6+Parameters!$C$7*(EW97+EY97/Parameters!$C$6))</f>
        <v>1.4713479091007772E-2</v>
      </c>
      <c r="FB97">
        <f t="shared" si="200"/>
        <v>-9.8773813439077651E-2</v>
      </c>
      <c r="FC97">
        <f t="shared" si="201"/>
        <v>0.98869265849364141</v>
      </c>
      <c r="FD97">
        <f>(ER97+ET97/Parameters!$C$6+Parameters!$C$8*(EV97+EX97/Parameters!$C$6))</f>
        <v>2.7447656395856814</v>
      </c>
      <c r="FE97">
        <f>(ES97+EU97/Parameters!$C$6+Parameters!$C$8*(EW97+EY97/Parameters!$C$6))</f>
        <v>0.66610255436704358</v>
      </c>
      <c r="FF97">
        <f t="shared" si="202"/>
        <v>-9.0186305808346443</v>
      </c>
      <c r="FG97">
        <f t="shared" si="203"/>
        <v>0.35405315677763555</v>
      </c>
    </row>
    <row r="98" spans="1:163" x14ac:dyDescent="0.15">
      <c r="A98">
        <f>Parameters!$C$2*(Parameters!$C$3/Parameters!$C$2)^((ROW()-2)/(Parameters!$C$4-1))</f>
        <v>301.99517204020168</v>
      </c>
      <c r="B98">
        <f t="shared" si="102"/>
        <v>2.48</v>
      </c>
      <c r="C98">
        <f t="shared" si="103"/>
        <v>1897.4916278021665</v>
      </c>
      <c r="D98">
        <f>1</f>
        <v>1</v>
      </c>
      <c r="E98">
        <f>0</f>
        <v>0</v>
      </c>
      <c r="F98">
        <f>0</f>
        <v>0</v>
      </c>
      <c r="G98">
        <f>0</f>
        <v>0</v>
      </c>
      <c r="H98">
        <f>0</f>
        <v>0</v>
      </c>
      <c r="I98">
        <f>0</f>
        <v>0</v>
      </c>
      <c r="J98">
        <f>1</f>
        <v>1</v>
      </c>
      <c r="K98">
        <f>0</f>
        <v>0</v>
      </c>
      <c r="L98">
        <f>2*Parameters!$C$10</f>
        <v>0.04</v>
      </c>
      <c r="M98">
        <f>2*C98*Parameters!$C$9</f>
        <v>3.7949832556043329E-3</v>
      </c>
      <c r="N98">
        <f>0</f>
        <v>0</v>
      </c>
      <c r="O98">
        <f>0</f>
        <v>0</v>
      </c>
      <c r="P98">
        <f t="shared" si="104"/>
        <v>1</v>
      </c>
      <c r="Q98">
        <f t="shared" si="105"/>
        <v>0</v>
      </c>
      <c r="R98">
        <f t="shared" si="106"/>
        <v>0.04</v>
      </c>
      <c r="S98">
        <f t="shared" si="107"/>
        <v>3.7949832556043329E-3</v>
      </c>
      <c r="T98">
        <f t="shared" si="108"/>
        <v>0</v>
      </c>
      <c r="U98">
        <f t="shared" si="109"/>
        <v>0</v>
      </c>
      <c r="V98">
        <f t="shared" si="110"/>
        <v>1</v>
      </c>
      <c r="W98">
        <f t="shared" si="111"/>
        <v>0</v>
      </c>
      <c r="X98">
        <f>0</f>
        <v>0</v>
      </c>
      <c r="Y98">
        <f>0</f>
        <v>0</v>
      </c>
      <c r="Z98">
        <f>0</f>
        <v>0</v>
      </c>
      <c r="AA98">
        <f>C98*(Parameters!$C$12+Parameters!$C$11/2)</f>
        <v>1.4231187208516249E-7</v>
      </c>
      <c r="AB98">
        <f t="shared" si="112"/>
        <v>0.99999999945992879</v>
      </c>
      <c r="AC98">
        <f t="shared" si="113"/>
        <v>5.6924748834064995E-9</v>
      </c>
      <c r="AD98">
        <f t="shared" si="114"/>
        <v>0.04</v>
      </c>
      <c r="AE98">
        <f t="shared" si="115"/>
        <v>3.7949832556043329E-3</v>
      </c>
      <c r="AF98">
        <f t="shared" si="116"/>
        <v>0</v>
      </c>
      <c r="AG98">
        <f t="shared" si="117"/>
        <v>1.4231187208516249E-7</v>
      </c>
      <c r="AH98">
        <f t="shared" si="118"/>
        <v>1</v>
      </c>
      <c r="AI98">
        <f t="shared" si="119"/>
        <v>0</v>
      </c>
      <c r="AJ98">
        <f>0</f>
        <v>0</v>
      </c>
      <c r="AK98">
        <f>0</f>
        <v>0</v>
      </c>
      <c r="AL98">
        <f>(((2*Parameters!$C$15))/(((2*Parameters!$C$15))^2+((2*(C98*Parameters!$C$14-1/(C98*Parameters!$C$13))))^2))</f>
        <v>3.6004765517266791E-6</v>
      </c>
      <c r="AM98">
        <f>(-((2*(C98*Parameters!$C$14-1/(C98*Parameters!$C$13))))/(((2*Parameters!$C$15))^2+((2*(C98*Parameters!$C$14-1/(C98*Parameters!$C$13))))^2))</f>
        <v>9.4874601885718383E-3</v>
      </c>
      <c r="AN98">
        <f t="shared" si="120"/>
        <v>0.99996413872643708</v>
      </c>
      <c r="AO98">
        <f t="shared" si="121"/>
        <v>3.7951776376598297E-4</v>
      </c>
      <c r="AP98">
        <f t="shared" si="122"/>
        <v>0.04</v>
      </c>
      <c r="AQ98">
        <f t="shared" si="123"/>
        <v>3.7949832556043329E-3</v>
      </c>
      <c r="AR98">
        <f t="shared" si="124"/>
        <v>3.6004765517266791E-6</v>
      </c>
      <c r="AS98">
        <f t="shared" si="125"/>
        <v>9.4876025004439236E-3</v>
      </c>
      <c r="AT98">
        <f t="shared" si="126"/>
        <v>1</v>
      </c>
      <c r="AU98">
        <f t="shared" si="127"/>
        <v>0</v>
      </c>
      <c r="AV98">
        <f>2*Parameters!$C$17</f>
        <v>0.04</v>
      </c>
      <c r="AW98">
        <f>2*C98*Parameters!$C$16</f>
        <v>3.7949832556043329E-3</v>
      </c>
      <c r="AX98">
        <f>0</f>
        <v>0</v>
      </c>
      <c r="AY98">
        <f>0</f>
        <v>0</v>
      </c>
      <c r="AZ98">
        <f t="shared" si="128"/>
        <v>0.99996413872643708</v>
      </c>
      <c r="BA98">
        <f t="shared" si="129"/>
        <v>3.7951776376598297E-4</v>
      </c>
      <c r="BB98">
        <f t="shared" si="130"/>
        <v>7.9997125285498794E-2</v>
      </c>
      <c r="BC98">
        <f t="shared" si="131"/>
        <v>7.6050111288266092E-3</v>
      </c>
      <c r="BD98">
        <f t="shared" si="132"/>
        <v>3.6004765517266791E-6</v>
      </c>
      <c r="BE98">
        <f t="shared" si="133"/>
        <v>9.4876025004439236E-3</v>
      </c>
      <c r="BF98">
        <f t="shared" si="134"/>
        <v>0.99996413872643697</v>
      </c>
      <c r="BG98">
        <f t="shared" si="135"/>
        <v>3.7951776376598297E-4</v>
      </c>
      <c r="BH98">
        <f>0</f>
        <v>0</v>
      </c>
      <c r="BI98">
        <f>0</f>
        <v>0</v>
      </c>
      <c r="BJ98">
        <f>0</f>
        <v>0</v>
      </c>
      <c r="BK98">
        <f>C98*(Parameters!$C$19+Parameters!$C$18/2)</f>
        <v>1.4231187208516249E-7</v>
      </c>
      <c r="BL98">
        <f t="shared" si="136"/>
        <v>0.99996413764415371</v>
      </c>
      <c r="BM98">
        <f t="shared" si="137"/>
        <v>3.795291483066438E-4</v>
      </c>
      <c r="BN98">
        <f t="shared" si="138"/>
        <v>7.9997125285498794E-2</v>
      </c>
      <c r="BO98">
        <f t="shared" si="139"/>
        <v>7.6050111288266092E-3</v>
      </c>
      <c r="BP98">
        <f t="shared" si="140"/>
        <v>3.6004225418432279E-6</v>
      </c>
      <c r="BQ98">
        <f t="shared" si="141"/>
        <v>9.4877448072125236E-3</v>
      </c>
      <c r="BR98">
        <f t="shared" si="142"/>
        <v>0.99996413872643697</v>
      </c>
      <c r="BS98">
        <f t="shared" si="143"/>
        <v>3.7951776376598297E-4</v>
      </c>
      <c r="BT98">
        <f>2*((((Parameters!$C$21)/((Parameters!$C$21)^2+(C98*Parameters!$C$20)^2)))/((((Parameters!$C$21)/((Parameters!$C$21)^2+(C98*Parameters!$C$20)^2)))^2+((-(C98*Parameters!$C$20)/((Parameters!$C$21)^2+(C98*Parameters!$C$20)^2)+C98*Parameters!$C$22))^2))</f>
        <v>4.0000000097932906E-2</v>
      </c>
      <c r="BU98">
        <f>2*(-((-(C98*Parameters!$C$20)/((Parameters!$C$21)^2+(C98*Parameters!$C$20)^2)+C98*Parameters!$C$22))/((((Parameters!$C$21)/((Parameters!$C$21)^2+(C98*Parameters!$C$20)^2)))^2+((-(C98*Parameters!$C$20)/((Parameters!$C$21)^2+(C98*Parameters!$C$20)^2)+C98*Parameters!$C$22))^2))</f>
        <v>0.25805886168941033</v>
      </c>
      <c r="BV98">
        <f>0</f>
        <v>0</v>
      </c>
      <c r="BW98">
        <f>0</f>
        <v>0</v>
      </c>
      <c r="BX98">
        <f t="shared" si="144"/>
        <v>0.99996413764415371</v>
      </c>
      <c r="BY98">
        <f t="shared" si="145"/>
        <v>3.795291483066438E-4</v>
      </c>
      <c r="BZ98">
        <f t="shared" si="146"/>
        <v>0.11989775002920439</v>
      </c>
      <c r="CA98">
        <f t="shared" si="147"/>
        <v>0.26566979938547919</v>
      </c>
      <c r="CB98">
        <f t="shared" si="148"/>
        <v>3.6004225418432279E-6</v>
      </c>
      <c r="CC98">
        <f t="shared" si="149"/>
        <v>9.4877448072125236E-3</v>
      </c>
      <c r="CD98">
        <f t="shared" si="150"/>
        <v>0.99751588611839015</v>
      </c>
      <c r="CE98">
        <f t="shared" si="151"/>
        <v>7.5995667792639536E-4</v>
      </c>
      <c r="CF98">
        <f>0</f>
        <v>0</v>
      </c>
      <c r="CG98">
        <f>0</f>
        <v>0</v>
      </c>
      <c r="CH98">
        <f>(((Parameters!$C$25))/(((Parameters!$C$25))^2+((C98*Parameters!$C$24-1/(C98*Parameters!$C$23)))^2))+(((Parameters!$C$29+Parameters!$C$28))/(((Parameters!$C$29+Parameters!$C$28))^2+((C98*Parameters!$C$27-1/(C98*Parameters!$C$26)))^2))</f>
        <v>1.1959843276920711E-5</v>
      </c>
      <c r="CI98">
        <f>(-((C98*Parameters!$C$24-1/(C98*Parameters!$C$23)))/(((Parameters!$C$25))^2+((C98*Parameters!$C$24-1/(C98*Parameters!$C$23)))^2))+(-((C98*Parameters!$C$27-1/(C98*Parameters!$C$26)))/(((Parameters!$C$29+Parameters!$C$28))^2+((C98*Parameters!$C$27-1/(C98*Parameters!$C$26)))^2))</f>
        <v>1.783482169182774E-3</v>
      </c>
      <c r="CJ98">
        <f t="shared" si="152"/>
        <v>0.99949175425235903</v>
      </c>
      <c r="CK98">
        <f t="shared" si="153"/>
        <v>5.9654201677292456E-4</v>
      </c>
      <c r="CL98">
        <f t="shared" si="154"/>
        <v>0.11989775002920439</v>
      </c>
      <c r="CM98">
        <f t="shared" si="155"/>
        <v>0.26566979938547919</v>
      </c>
      <c r="CN98">
        <f t="shared" si="156"/>
        <v>1.4175187021624762E-5</v>
      </c>
      <c r="CO98">
        <f t="shared" si="157"/>
        <v>1.1266805692543992E-2</v>
      </c>
      <c r="CP98">
        <f t="shared" si="158"/>
        <v>0.99751588611839015</v>
      </c>
      <c r="CQ98">
        <f t="shared" si="159"/>
        <v>7.5995667792639536E-4</v>
      </c>
      <c r="CR98">
        <f>2*((((Parameters!$C$31)/((Parameters!$C$31)^2+(C98*Parameters!$C$30)^2)))/((((Parameters!$C$31)/((Parameters!$C$31)^2+(C98*Parameters!$C$30)^2)))^2+((-(C98*Parameters!$C$30)/((Parameters!$C$31)^2+(C98*Parameters!$C$30)^2)+C98*Parameters!$C$32))^2))</f>
        <v>4.0000000047526268E-2</v>
      </c>
      <c r="CS98">
        <f>2*(-((-(C98*Parameters!$C$30)/((Parameters!$C$31)^2+(C98*Parameters!$C$30)^2)+C98*Parameters!$C$32))/((((Parameters!$C$31)/((Parameters!$C$31)^2+(C98*Parameters!$C$30)^2)))^2+((-(C98*Parameters!$C$30)/((Parameters!$C$31)^2+(C98*Parameters!$C$30)^2)+C98*Parameters!$C$32))^2))</f>
        <v>0.12523444750175211</v>
      </c>
      <c r="CT98">
        <f>0</f>
        <v>0</v>
      </c>
      <c r="CU98">
        <f>0</f>
        <v>0</v>
      </c>
      <c r="CV98">
        <f t="shared" si="160"/>
        <v>0.99949175425235903</v>
      </c>
      <c r="CW98">
        <f t="shared" si="161"/>
        <v>5.9654201677292456E-4</v>
      </c>
      <c r="CX98">
        <f t="shared" si="162"/>
        <v>0.1598027126369187</v>
      </c>
      <c r="CY98">
        <f t="shared" si="163"/>
        <v>0.39086445869252967</v>
      </c>
      <c r="CZ98">
        <f t="shared" si="164"/>
        <v>1.4175187021624762E-5</v>
      </c>
      <c r="DA98">
        <f t="shared" si="165"/>
        <v>1.1266805692543992E-2</v>
      </c>
      <c r="DB98">
        <f t="shared" si="166"/>
        <v>0.9961054609398563</v>
      </c>
      <c r="DC98">
        <f t="shared" si="167"/>
        <v>1.2124041278785114E-3</v>
      </c>
      <c r="DD98">
        <f>0</f>
        <v>0</v>
      </c>
      <c r="DE98">
        <f>0</f>
        <v>0</v>
      </c>
      <c r="DF98">
        <f>(((Parameters!$C$35))/(((Parameters!$C$35))^2+((C98*Parameters!$C$34-1/(C98*Parameters!$C$33)))^2))+(((Parameters!$C$39+Parameters!$C$38))/(((Parameters!$C$39+Parameters!$C$38))^2+((C98*Parameters!$C$37-1/(C98*Parameters!$C$36)))^2))</f>
        <v>1.1959843276920711E-5</v>
      </c>
      <c r="DG98">
        <f>(-((C98*Parameters!$C$34-1/(C98*Parameters!$C$33)))/(((Parameters!$C$35))^2+((C98*Parameters!$C$34-1/(C98*Parameters!$C$33)))^2))+(-((C98*Parameters!$C$37-1/(C98*Parameters!$C$36)))/(((Parameters!$C$39+Parameters!$C$38))^2+((C98*Parameters!$C$37-1/(C98*Parameters!$C$36)))^2))</f>
        <v>1.783482169182774E-3</v>
      </c>
      <c r="DH98">
        <f t="shared" si="168"/>
        <v>0.99879656567511199</v>
      </c>
      <c r="DI98">
        <f t="shared" si="169"/>
        <v>8.8622198301638896E-4</v>
      </c>
      <c r="DJ98">
        <f t="shared" si="170"/>
        <v>0.1598027126369187</v>
      </c>
      <c r="DK98">
        <f t="shared" si="171"/>
        <v>0.39086445869252967</v>
      </c>
      <c r="DL98">
        <f t="shared" si="172"/>
        <v>2.392615107783539E-5</v>
      </c>
      <c r="DM98">
        <f t="shared" si="173"/>
        <v>1.3043356520919171E-2</v>
      </c>
      <c r="DN98">
        <f t="shared" si="174"/>
        <v>0.9961054609398563</v>
      </c>
      <c r="DO98">
        <f t="shared" si="175"/>
        <v>1.2124041278785114E-3</v>
      </c>
      <c r="DP98">
        <f>2*((((Parameters!$C$41)/((Parameters!$C$41)^2+(C98*(Parameters!$C$40*(1-Parameters!$C$42)))^2)))/((((Parameters!$C$41)/((Parameters!$C$41)^2+(C98*(Parameters!$C$40*(1-Parameters!$C$42)))^2)))^2+((-(C98*(Parameters!$C$40*(1-Parameters!$C$42)))/((Parameters!$C$41)^2+(C98*(Parameters!$C$40*(1-Parameters!$C$42)))^2)+C98*Parameters!$C$43))^2))</f>
        <v>0.20000000002160287</v>
      </c>
      <c r="DQ98">
        <f>2*(-((-(C98*(Parameters!$C$40*(1-Parameters!$C$42)))/((Parameters!$C$41)^2+(C98*(Parameters!$C$40*(1-Parameters!$C$42)))^2)+C98*Parameters!$C$43))/((((Parameters!$C$41)/((Parameters!$C$41)^2+(C98*(Parameters!$C$40*(1-Parameters!$C$42)))^2)))^2+((-(C98*(Parameters!$C$40*(1-Parameters!$C$42)))/((Parameters!$C$41)^2+(C98*(Parameters!$C$40*(1-Parameters!$C$42)))^2)+C98*Parameters!$C$43))^2))</f>
        <v>1.1384949577678716E-2</v>
      </c>
      <c r="DR98">
        <f>0</f>
        <v>0</v>
      </c>
      <c r="DS98">
        <f>0</f>
        <v>0</v>
      </c>
      <c r="DT98">
        <f t="shared" si="176"/>
        <v>0.99879656567511199</v>
      </c>
      <c r="DU98">
        <f t="shared" si="177"/>
        <v>8.8622198301638896E-4</v>
      </c>
      <c r="DV98">
        <f t="shared" si="178"/>
        <v>0.35955193620092674</v>
      </c>
      <c r="DW98">
        <f t="shared" si="179"/>
        <v>0.40241295162772189</v>
      </c>
      <c r="DX98">
        <f t="shared" si="180"/>
        <v>2.392615107783539E-5</v>
      </c>
      <c r="DY98">
        <f t="shared" si="181"/>
        <v>1.3043356520919171E-2</v>
      </c>
      <c r="DZ98">
        <f t="shared" si="182"/>
        <v>0.99596174821375805</v>
      </c>
      <c r="EA98">
        <f t="shared" si="183"/>
        <v>3.8213478303677287E-3</v>
      </c>
      <c r="EB98">
        <f>0</f>
        <v>0</v>
      </c>
      <c r="EC98">
        <f>0</f>
        <v>0</v>
      </c>
      <c r="ED98">
        <f>0</f>
        <v>0</v>
      </c>
      <c r="EE98">
        <f>C98*Parameters!$C$44</f>
        <v>1.8974916278021663E-8</v>
      </c>
      <c r="EF98">
        <f t="shared" si="184"/>
        <v>0.99879655803935996</v>
      </c>
      <c r="EG98">
        <f t="shared" si="185"/>
        <v>8.8622880548427593E-4</v>
      </c>
      <c r="EH98">
        <f t="shared" si="186"/>
        <v>0.35955193620092674</v>
      </c>
      <c r="EI98">
        <f t="shared" si="187"/>
        <v>0.40241295162772189</v>
      </c>
      <c r="EJ98">
        <f t="shared" si="188"/>
        <v>2.3926078568080238E-5</v>
      </c>
      <c r="EK98">
        <f t="shared" si="189"/>
        <v>1.304337541920996E-2</v>
      </c>
      <c r="EL98">
        <f t="shared" si="190"/>
        <v>0.99596174821375805</v>
      </c>
      <c r="EM98">
        <f t="shared" si="191"/>
        <v>3.8213478303677287E-3</v>
      </c>
      <c r="EN98">
        <f>0</f>
        <v>0</v>
      </c>
      <c r="EO98">
        <f>0</f>
        <v>0</v>
      </c>
      <c r="EP98">
        <f>(((2*Parameters!$C$47))/(((2*Parameters!$C$47))^2+((2*(C98*Parameters!$C$46-1/(C98*Parameters!$C$45))))^2))</f>
        <v>1.7426296474244453E-13</v>
      </c>
      <c r="EQ98">
        <f>(-((2*(C98*Parameters!$C$46-1/(C98*Parameters!$C$45))))/(((2*Parameters!$C$47))^2+((2*(C98*Parameters!$C$46-1/(C98*Parameters!$C$45))))^2))</f>
        <v>2.0872407907476998E-6</v>
      </c>
      <c r="ER98">
        <f t="shared" si="192"/>
        <v>0.99879571810669521</v>
      </c>
      <c r="ES98">
        <f t="shared" si="193"/>
        <v>8.8697927702203246E-4</v>
      </c>
      <c r="ET98">
        <f t="shared" si="194"/>
        <v>0.35955193620092674</v>
      </c>
      <c r="EU98">
        <f t="shared" si="195"/>
        <v>0.40241295162772189</v>
      </c>
      <c r="EV98">
        <f t="shared" si="196"/>
        <v>2.3918102668572307E-5</v>
      </c>
      <c r="EW98">
        <f t="shared" si="197"/>
        <v>1.3045454231197523E-2</v>
      </c>
      <c r="EX98">
        <f t="shared" si="198"/>
        <v>0.99596174821375805</v>
      </c>
      <c r="EY98">
        <f t="shared" si="199"/>
        <v>3.8213478303677287E-3</v>
      </c>
      <c r="EZ98">
        <f>(ER98+ET98/Parameters!$C$6+Parameters!$C$7*(EV98+EX98/Parameters!$C$6))</f>
        <v>1.0113018724093361</v>
      </c>
      <c r="FA98">
        <f>(ES98+EU98/Parameters!$C$6+Parameters!$C$7*(EW98+EY98/Parameters!$C$6))</f>
        <v>1.488395150755149E-2</v>
      </c>
      <c r="FB98">
        <f t="shared" si="200"/>
        <v>-9.8556842154846905E-2</v>
      </c>
      <c r="FC98">
        <f t="shared" si="201"/>
        <v>0.98871735608986766</v>
      </c>
      <c r="FD98">
        <f>(ER98+ET98/Parameters!$C$6+Parameters!$C$8*(EV98+EX98/Parameters!$C$6))</f>
        <v>2.7446051657406048</v>
      </c>
      <c r="FE98">
        <f>(ES98+EU98/Parameters!$C$6+Parameters!$C$8*(EW98+EY98/Parameters!$C$6))</f>
        <v>0.67380248538111065</v>
      </c>
      <c r="FF98">
        <f t="shared" si="202"/>
        <v>-9.0237646906566056</v>
      </c>
      <c r="FG98">
        <f t="shared" si="203"/>
        <v>0.3538439426673472</v>
      </c>
    </row>
    <row r="99" spans="1:163" x14ac:dyDescent="0.15">
      <c r="A99">
        <f>Parameters!$C$2*(Parameters!$C$3/Parameters!$C$2)^((ROW()-2)/(Parameters!$C$4-1))</f>
        <v>305.49211132155125</v>
      </c>
      <c r="B99">
        <f t="shared" si="102"/>
        <v>2.4849999999999999</v>
      </c>
      <c r="C99">
        <f t="shared" si="103"/>
        <v>1919.4635453148414</v>
      </c>
      <c r="D99">
        <f>1</f>
        <v>1</v>
      </c>
      <c r="E99">
        <f>0</f>
        <v>0</v>
      </c>
      <c r="F99">
        <f>0</f>
        <v>0</v>
      </c>
      <c r="G99">
        <f>0</f>
        <v>0</v>
      </c>
      <c r="H99">
        <f>0</f>
        <v>0</v>
      </c>
      <c r="I99">
        <f>0</f>
        <v>0</v>
      </c>
      <c r="J99">
        <f>1</f>
        <v>1</v>
      </c>
      <c r="K99">
        <f>0</f>
        <v>0</v>
      </c>
      <c r="L99">
        <f>2*Parameters!$C$10</f>
        <v>0.04</v>
      </c>
      <c r="M99">
        <f>2*C99*Parameters!$C$9</f>
        <v>3.8389270906296828E-3</v>
      </c>
      <c r="N99">
        <f>0</f>
        <v>0</v>
      </c>
      <c r="O99">
        <f>0</f>
        <v>0</v>
      </c>
      <c r="P99">
        <f t="shared" si="104"/>
        <v>1</v>
      </c>
      <c r="Q99">
        <f t="shared" si="105"/>
        <v>0</v>
      </c>
      <c r="R99">
        <f t="shared" si="106"/>
        <v>0.04</v>
      </c>
      <c r="S99">
        <f t="shared" si="107"/>
        <v>3.8389270906296828E-3</v>
      </c>
      <c r="T99">
        <f t="shared" si="108"/>
        <v>0</v>
      </c>
      <c r="U99">
        <f t="shared" si="109"/>
        <v>0</v>
      </c>
      <c r="V99">
        <f t="shared" si="110"/>
        <v>1</v>
      </c>
      <c r="W99">
        <f t="shared" si="111"/>
        <v>0</v>
      </c>
      <c r="X99">
        <f>0</f>
        <v>0</v>
      </c>
      <c r="Y99">
        <f>0</f>
        <v>0</v>
      </c>
      <c r="Z99">
        <f>0</f>
        <v>0</v>
      </c>
      <c r="AA99">
        <f>C99*(Parameters!$C$12+Parameters!$C$11/2)</f>
        <v>1.4395976589861312E-7</v>
      </c>
      <c r="AB99">
        <f t="shared" si="112"/>
        <v>0.99999999944734896</v>
      </c>
      <c r="AC99">
        <f t="shared" si="113"/>
        <v>5.7583906359445245E-9</v>
      </c>
      <c r="AD99">
        <f t="shared" si="114"/>
        <v>0.04</v>
      </c>
      <c r="AE99">
        <f t="shared" si="115"/>
        <v>3.8389270906296828E-3</v>
      </c>
      <c r="AF99">
        <f t="shared" si="116"/>
        <v>0</v>
      </c>
      <c r="AG99">
        <f t="shared" si="117"/>
        <v>1.4395976589861312E-7</v>
      </c>
      <c r="AH99">
        <f t="shared" si="118"/>
        <v>1</v>
      </c>
      <c r="AI99">
        <f t="shared" si="119"/>
        <v>0</v>
      </c>
      <c r="AJ99">
        <f>0</f>
        <v>0</v>
      </c>
      <c r="AK99">
        <f>0</f>
        <v>0</v>
      </c>
      <c r="AL99">
        <f>(((2*Parameters!$C$15))/(((2*Parameters!$C$15))^2+((2*(C99*Parameters!$C$14-1/(C99*Parameters!$C$13))))^2))</f>
        <v>3.6843424736915548E-6</v>
      </c>
      <c r="AM99">
        <f>(-((2*(C99*Parameters!$C$14-1/(C99*Parameters!$C$13))))/(((2*Parameters!$C$15))^2+((2*(C99*Parameters!$C$14-1/(C99*Parameters!$C$13))))^2))</f>
        <v>9.5973198481612253E-3</v>
      </c>
      <c r="AN99">
        <f t="shared" si="120"/>
        <v>0.99996330340988548</v>
      </c>
      <c r="AO99">
        <f t="shared" si="121"/>
        <v>3.8391269623921844E-4</v>
      </c>
      <c r="AP99">
        <f t="shared" si="122"/>
        <v>0.04</v>
      </c>
      <c r="AQ99">
        <f t="shared" si="123"/>
        <v>3.8389270906296828E-3</v>
      </c>
      <c r="AR99">
        <f t="shared" si="124"/>
        <v>3.6843424736915548E-6</v>
      </c>
      <c r="AS99">
        <f t="shared" si="125"/>
        <v>9.5974638079271233E-3</v>
      </c>
      <c r="AT99">
        <f t="shared" si="126"/>
        <v>1</v>
      </c>
      <c r="AU99">
        <f t="shared" si="127"/>
        <v>0</v>
      </c>
      <c r="AV99">
        <f>2*Parameters!$C$17</f>
        <v>0.04</v>
      </c>
      <c r="AW99">
        <f>2*C99*Parameters!$C$16</f>
        <v>3.8389270906296828E-3</v>
      </c>
      <c r="AX99">
        <f>0</f>
        <v>0</v>
      </c>
      <c r="AY99">
        <f>0</f>
        <v>0</v>
      </c>
      <c r="AZ99">
        <f t="shared" si="128"/>
        <v>0.99996330340988548</v>
      </c>
      <c r="BA99">
        <f t="shared" si="129"/>
        <v>3.8391269623921844E-4</v>
      </c>
      <c r="BB99">
        <f t="shared" si="130"/>
        <v>7.9997058323545395E-2</v>
      </c>
      <c r="BC99">
        <f t="shared" si="131"/>
        <v>7.6930698135750097E-3</v>
      </c>
      <c r="BD99">
        <f t="shared" si="132"/>
        <v>3.6843424736915548E-6</v>
      </c>
      <c r="BE99">
        <f t="shared" si="133"/>
        <v>9.5974638079271233E-3</v>
      </c>
      <c r="BF99">
        <f t="shared" si="134"/>
        <v>0.99996330340988548</v>
      </c>
      <c r="BG99">
        <f t="shared" si="135"/>
        <v>3.8391269623921838E-4</v>
      </c>
      <c r="BH99">
        <f>0</f>
        <v>0</v>
      </c>
      <c r="BI99">
        <f>0</f>
        <v>0</v>
      </c>
      <c r="BJ99">
        <f>0</f>
        <v>0</v>
      </c>
      <c r="BK99">
        <f>C99*(Parameters!$C$19+Parameters!$C$18/2)</f>
        <v>1.4395976589861312E-7</v>
      </c>
      <c r="BL99">
        <f t="shared" si="136"/>
        <v>0.99996330230239294</v>
      </c>
      <c r="BM99">
        <f t="shared" si="137"/>
        <v>3.8392421259700728E-4</v>
      </c>
      <c r="BN99">
        <f t="shared" si="138"/>
        <v>7.9997058323545395E-2</v>
      </c>
      <c r="BO99">
        <f t="shared" si="139"/>
        <v>7.6930698135750097E-3</v>
      </c>
      <c r="BP99">
        <f t="shared" si="140"/>
        <v>3.6842872057096786E-6</v>
      </c>
      <c r="BQ99">
        <f t="shared" si="141"/>
        <v>9.5976077624101899E-3</v>
      </c>
      <c r="BR99">
        <f t="shared" si="142"/>
        <v>0.99996330340988548</v>
      </c>
      <c r="BS99">
        <f t="shared" si="143"/>
        <v>3.8391269623921838E-4</v>
      </c>
      <c r="BT99">
        <f>2*((((Parameters!$C$21)/((Parameters!$C$21)^2+(C99*Parameters!$C$20)^2)))/((((Parameters!$C$21)/((Parameters!$C$21)^2+(C99*Parameters!$C$20)^2)))^2+((-(C99*Parameters!$C$20)/((Parameters!$C$21)^2+(C99*Parameters!$C$20)^2)+C99*Parameters!$C$22))^2))</f>
        <v>4.000000010021406E-2</v>
      </c>
      <c r="BU99">
        <f>2*(-((-(C99*Parameters!$C$20)/((Parameters!$C$21)^2+(C99*Parameters!$C$20)^2)+C99*Parameters!$C$22))/((((Parameters!$C$21)/((Parameters!$C$21)^2+(C99*Parameters!$C$20)^2)))^2+((-(C99*Parameters!$C$20)/((Parameters!$C$21)^2+(C99*Parameters!$C$20)^2)+C99*Parameters!$C$22))^2))</f>
        <v>0.26104704248214788</v>
      </c>
      <c r="BV99">
        <f>0</f>
        <v>0</v>
      </c>
      <c r="BW99">
        <f>0</f>
        <v>0</v>
      </c>
      <c r="BX99">
        <f t="shared" si="144"/>
        <v>0.99996330230239294</v>
      </c>
      <c r="BY99">
        <f t="shared" si="145"/>
        <v>3.8392421259700728E-4</v>
      </c>
      <c r="BZ99">
        <f t="shared" si="146"/>
        <v>0.11989536823561575</v>
      </c>
      <c r="CA99">
        <f t="shared" si="147"/>
        <v>0.26874588943883904</v>
      </c>
      <c r="CB99">
        <f t="shared" si="148"/>
        <v>3.6842872057096786E-6</v>
      </c>
      <c r="CC99">
        <f t="shared" si="149"/>
        <v>9.5976077624101899E-3</v>
      </c>
      <c r="CD99">
        <f t="shared" si="150"/>
        <v>0.99745802366009317</v>
      </c>
      <c r="CE99">
        <f t="shared" si="151"/>
        <v>7.6877877997614651E-4</v>
      </c>
      <c r="CF99">
        <f>0</f>
        <v>0</v>
      </c>
      <c r="CG99">
        <f>0</f>
        <v>0</v>
      </c>
      <c r="CH99">
        <f>(((Parameters!$C$25))/(((Parameters!$C$25))^2+((C99*Parameters!$C$24-1/(C99*Parameters!$C$23)))^2))+(((Parameters!$C$29+Parameters!$C$28))/(((Parameters!$C$29+Parameters!$C$28))^2+((C99*Parameters!$C$27-1/(C99*Parameters!$C$26)))^2))</f>
        <v>1.2238372751048562E-5</v>
      </c>
      <c r="CI99">
        <f>(-((C99*Parameters!$C$24-1/(C99*Parameters!$C$23)))/(((Parameters!$C$25))^2+((C99*Parameters!$C$24-1/(C99*Parameters!$C$23)))^2))+(-((C99*Parameters!$C$27-1/(C99*Parameters!$C$26)))/(((Parameters!$C$29+Parameters!$C$28))^2+((C99*Parameters!$C$27-1/(C99*Parameters!$C$26)))^2))</f>
        <v>1.8041301509621288E-3</v>
      </c>
      <c r="CJ99">
        <f t="shared" si="152"/>
        <v>0.99947991706451678</v>
      </c>
      <c r="CK99">
        <f t="shared" si="153"/>
        <v>6.0352007376185336E-4</v>
      </c>
      <c r="CL99">
        <f t="shared" si="154"/>
        <v>0.11989536823561575</v>
      </c>
      <c r="CM99">
        <f t="shared" si="155"/>
        <v>0.26874588943883904</v>
      </c>
      <c r="CN99">
        <f t="shared" si="156"/>
        <v>1.4504573326411269E-5</v>
      </c>
      <c r="CO99">
        <f t="shared" si="157"/>
        <v>1.1397161265815733E-2</v>
      </c>
      <c r="CP99">
        <f t="shared" si="158"/>
        <v>0.99745802366009317</v>
      </c>
      <c r="CQ99">
        <f t="shared" si="159"/>
        <v>7.6877877997614651E-4</v>
      </c>
      <c r="CR99">
        <f>2*((((Parameters!$C$31)/((Parameters!$C$31)^2+(C99*Parameters!$C$30)^2)))/((((Parameters!$C$31)/((Parameters!$C$31)^2+(C99*Parameters!$C$30)^2)))^2+((-(C99*Parameters!$C$30)/((Parameters!$C$31)^2+(C99*Parameters!$C$30)^2)+C99*Parameters!$C$32))^2))</f>
        <v>4.00000000486333E-2</v>
      </c>
      <c r="CS99">
        <f>2*(-((-(C99*Parameters!$C$30)/((Parameters!$C$31)^2+(C99*Parameters!$C$30)^2)+C99*Parameters!$C$32))/((((Parameters!$C$31)/((Parameters!$C$31)^2+(C99*Parameters!$C$30)^2)))^2+((-(C99*Parameters!$C$30)/((Parameters!$C$31)^2+(C99*Parameters!$C$30)^2)+C99*Parameters!$C$32))^2))</f>
        <v>0.12668459406011531</v>
      </c>
      <c r="CT99">
        <f>0</f>
        <v>0</v>
      </c>
      <c r="CU99">
        <f>0</f>
        <v>0</v>
      </c>
      <c r="CV99">
        <f t="shared" si="160"/>
        <v>0.99947991706451678</v>
      </c>
      <c r="CW99">
        <f t="shared" si="161"/>
        <v>6.0352007376185336E-4</v>
      </c>
      <c r="CX99">
        <f t="shared" si="162"/>
        <v>0.15979810827125279</v>
      </c>
      <c r="CY99">
        <f t="shared" si="163"/>
        <v>0.3953887378063749</v>
      </c>
      <c r="CZ99">
        <f t="shared" si="164"/>
        <v>1.4504573326411269E-5</v>
      </c>
      <c r="DA99">
        <f t="shared" si="165"/>
        <v>1.1397161265815733E-2</v>
      </c>
      <c r="DB99">
        <f t="shared" si="166"/>
        <v>0.99601475909462944</v>
      </c>
      <c r="DC99">
        <f t="shared" si="167"/>
        <v>1.226502737146929E-3</v>
      </c>
      <c r="DD99">
        <f>0</f>
        <v>0</v>
      </c>
      <c r="DE99">
        <f>0</f>
        <v>0</v>
      </c>
      <c r="DF99">
        <f>(((Parameters!$C$35))/(((Parameters!$C$35))^2+((C99*Parameters!$C$34-1/(C99*Parameters!$C$33)))^2))+(((Parameters!$C$39+Parameters!$C$38))/(((Parameters!$C$39+Parameters!$C$38))^2+((C99*Parameters!$C$37-1/(C99*Parameters!$C$36)))^2))</f>
        <v>1.2238372751048562E-5</v>
      </c>
      <c r="DG99">
        <f>(-((C99*Parameters!$C$34-1/(C99*Parameters!$C$33)))/(((Parameters!$C$35))^2+((C99*Parameters!$C$34-1/(C99*Parameters!$C$33)))^2))+(-((C99*Parameters!$C$37-1/(C99*Parameters!$C$36)))/(((Parameters!$C$39+Parameters!$C$38))^2+((C99*Parameters!$C$37-1/(C99*Parameters!$C$36)))^2))</f>
        <v>1.8041301509621288E-3</v>
      </c>
      <c r="DH99">
        <f t="shared" si="168"/>
        <v>0.99876853999010329</v>
      </c>
      <c r="DI99">
        <f t="shared" si="169"/>
        <v>8.9665557371557234E-4</v>
      </c>
      <c r="DJ99">
        <f t="shared" si="170"/>
        <v>0.15979810827125279</v>
      </c>
      <c r="DK99">
        <f t="shared" si="171"/>
        <v>0.3953887378063749</v>
      </c>
      <c r="DL99">
        <f t="shared" si="172"/>
        <v>2.4481402645432825E-5</v>
      </c>
      <c r="DM99">
        <f t="shared" si="173"/>
        <v>1.3194116533899312E-2</v>
      </c>
      <c r="DN99">
        <f t="shared" si="174"/>
        <v>0.99601475909462944</v>
      </c>
      <c r="DO99">
        <f t="shared" si="175"/>
        <v>1.226502737146929E-3</v>
      </c>
      <c r="DP99">
        <f>2*((((Parameters!$C$41)/((Parameters!$C$41)^2+(C99*(Parameters!$C$40*(1-Parameters!$C$42)))^2)))/((((Parameters!$C$41)/((Parameters!$C$41)^2+(C99*(Parameters!$C$40*(1-Parameters!$C$42)))^2)))^2+((-(C99*(Parameters!$C$40*(1-Parameters!$C$42)))/((Parameters!$C$41)^2+(C99*(Parameters!$C$40*(1-Parameters!$C$42)))^2)+C99*Parameters!$C$43))^2))</f>
        <v>0.20000000002210605</v>
      </c>
      <c r="DQ99">
        <f>2*(-((-(C99*(Parameters!$C$40*(1-Parameters!$C$42)))/((Parameters!$C$41)^2+(C99*(Parameters!$C$40*(1-Parameters!$C$42)))^2)+C99*Parameters!$C$43))/((((Parameters!$C$41)/((Parameters!$C$41)^2+(C99*(Parameters!$C$40*(1-Parameters!$C$42)))^2)))^2+((-(C99*(Parameters!$C$40*(1-Parameters!$C$42)))/((Parameters!$C$41)^2+(C99*(Parameters!$C$40*(1-Parameters!$C$42)))^2)+C99*Parameters!$C$43))^2))</f>
        <v>1.1516781080579179E-2</v>
      </c>
      <c r="DR99">
        <f>0</f>
        <v>0</v>
      </c>
      <c r="DS99">
        <f>0</f>
        <v>0</v>
      </c>
      <c r="DT99">
        <f t="shared" si="176"/>
        <v>0.99876853999010329</v>
      </c>
      <c r="DU99">
        <f t="shared" si="177"/>
        <v>8.9665557371557234E-4</v>
      </c>
      <c r="DV99">
        <f t="shared" si="178"/>
        <v>0.35954148970540506</v>
      </c>
      <c r="DW99">
        <f t="shared" si="179"/>
        <v>0.40707066754637355</v>
      </c>
      <c r="DX99">
        <f t="shared" si="180"/>
        <v>2.4481402645432825E-5</v>
      </c>
      <c r="DY99">
        <f t="shared" si="181"/>
        <v>1.3194116533899312E-2</v>
      </c>
      <c r="DZ99">
        <f t="shared" si="182"/>
        <v>0.99586770162348648</v>
      </c>
      <c r="EA99">
        <f t="shared" si="183"/>
        <v>3.8656079911732746E-3</v>
      </c>
      <c r="EB99">
        <f>0</f>
        <v>0</v>
      </c>
      <c r="EC99">
        <f>0</f>
        <v>0</v>
      </c>
      <c r="ED99">
        <f>0</f>
        <v>0</v>
      </c>
      <c r="EE99">
        <f>C99*Parameters!$C$44</f>
        <v>1.9194635453148413E-8</v>
      </c>
      <c r="EF99">
        <f t="shared" si="184"/>
        <v>0.99876853217653017</v>
      </c>
      <c r="EG99">
        <f t="shared" si="185"/>
        <v>8.9666247498339756E-4</v>
      </c>
      <c r="EH99">
        <f t="shared" si="186"/>
        <v>0.35954148970540506</v>
      </c>
      <c r="EI99">
        <f t="shared" si="187"/>
        <v>0.40707066754637355</v>
      </c>
      <c r="EJ99">
        <f t="shared" si="188"/>
        <v>2.4481328446496629E-5</v>
      </c>
      <c r="EK99">
        <f t="shared" si="189"/>
        <v>1.3194135649216805E-2</v>
      </c>
      <c r="EL99">
        <f t="shared" si="190"/>
        <v>0.99586770162348648</v>
      </c>
      <c r="EM99">
        <f t="shared" si="191"/>
        <v>3.8656079911732746E-3</v>
      </c>
      <c r="EN99">
        <f>0</f>
        <v>0</v>
      </c>
      <c r="EO99">
        <f>0</f>
        <v>0</v>
      </c>
      <c r="EP99">
        <f>(((2*Parameters!$C$47))/(((2*Parameters!$C$47))^2+((2*(C99*Parameters!$C$46-1/(C99*Parameters!$C$45))))^2))</f>
        <v>1.7832207063566953E-13</v>
      </c>
      <c r="EQ99">
        <f>(-((2*(C99*Parameters!$C$46-1/(C99*Parameters!$C$45))))/(((2*Parameters!$C$47))^2+((2*(C99*Parameters!$C$46-1/(C99*Parameters!$C$45))))^2))</f>
        <v>2.111409900017452E-6</v>
      </c>
      <c r="ER99">
        <f t="shared" si="192"/>
        <v>0.99876767268355671</v>
      </c>
      <c r="ES99">
        <f t="shared" si="193"/>
        <v>8.9742161451681832E-4</v>
      </c>
      <c r="ET99">
        <f t="shared" si="194"/>
        <v>0.35954148970540506</v>
      </c>
      <c r="EU99">
        <f t="shared" si="195"/>
        <v>0.40707066754637355</v>
      </c>
      <c r="EV99">
        <f t="shared" si="196"/>
        <v>2.4473166741099668E-5</v>
      </c>
      <c r="EW99">
        <f t="shared" si="197"/>
        <v>1.3196238334141809E-2</v>
      </c>
      <c r="EX99">
        <f t="shared" si="198"/>
        <v>0.99586770162348648</v>
      </c>
      <c r="EY99">
        <f t="shared" si="199"/>
        <v>3.8656079911732746E-3</v>
      </c>
      <c r="EZ99">
        <f>(ER99+ET99/Parameters!$C$6+Parameters!$C$7*(EV99+EX99/Parameters!$C$6))</f>
        <v>1.0112734636298317</v>
      </c>
      <c r="FA99">
        <f>(ES99+EU99/Parameters!$C$6+Parameters!$C$7*(EW99+EY99/Parameters!$C$6))</f>
        <v>1.5056401355260247E-2</v>
      </c>
      <c r="FB99">
        <f t="shared" si="200"/>
        <v>-9.8334815249934676E-2</v>
      </c>
      <c r="FC99">
        <f t="shared" si="201"/>
        <v>0.98874262980036398</v>
      </c>
      <c r="FD99">
        <f>(ER99+ET99/Parameters!$C$6+Parameters!$C$8*(EV99+EX99/Parameters!$C$6))</f>
        <v>2.7444409508772978</v>
      </c>
      <c r="FE99">
        <f>(ES99+EU99/Parameters!$C$6+Parameters!$C$8*(EW99+EY99/Parameters!$C$6))</f>
        <v>0.681591114568739</v>
      </c>
      <c r="FF99">
        <f t="shared" si="202"/>
        <v>-9.0290116792851869</v>
      </c>
      <c r="FG99">
        <f t="shared" si="203"/>
        <v>0.35363025649817897</v>
      </c>
    </row>
    <row r="100" spans="1:163" x14ac:dyDescent="0.15">
      <c r="A100">
        <f>Parameters!$C$2*(Parameters!$C$3/Parameters!$C$2)^((ROW()-2)/(Parameters!$C$4-1))</f>
        <v>309.02954325135903</v>
      </c>
      <c r="B100">
        <f t="shared" si="102"/>
        <v>2.4899999999999998</v>
      </c>
      <c r="C100">
        <f t="shared" si="103"/>
        <v>1941.6898856413575</v>
      </c>
      <c r="D100">
        <f>1</f>
        <v>1</v>
      </c>
      <c r="E100">
        <f>0</f>
        <v>0</v>
      </c>
      <c r="F100">
        <f>0</f>
        <v>0</v>
      </c>
      <c r="G100">
        <f>0</f>
        <v>0</v>
      </c>
      <c r="H100">
        <f>0</f>
        <v>0</v>
      </c>
      <c r="I100">
        <f>0</f>
        <v>0</v>
      </c>
      <c r="J100">
        <f>1</f>
        <v>1</v>
      </c>
      <c r="K100">
        <f>0</f>
        <v>0</v>
      </c>
      <c r="L100">
        <f>2*Parameters!$C$10</f>
        <v>0.04</v>
      </c>
      <c r="M100">
        <f>2*C100*Parameters!$C$9</f>
        <v>3.8833797712827149E-3</v>
      </c>
      <c r="N100">
        <f>0</f>
        <v>0</v>
      </c>
      <c r="O100">
        <f>0</f>
        <v>0</v>
      </c>
      <c r="P100">
        <f t="shared" si="104"/>
        <v>1</v>
      </c>
      <c r="Q100">
        <f t="shared" si="105"/>
        <v>0</v>
      </c>
      <c r="R100">
        <f t="shared" si="106"/>
        <v>0.04</v>
      </c>
      <c r="S100">
        <f t="shared" si="107"/>
        <v>3.8833797712827149E-3</v>
      </c>
      <c r="T100">
        <f t="shared" si="108"/>
        <v>0</v>
      </c>
      <c r="U100">
        <f t="shared" si="109"/>
        <v>0</v>
      </c>
      <c r="V100">
        <f t="shared" si="110"/>
        <v>1</v>
      </c>
      <c r="W100">
        <f t="shared" si="111"/>
        <v>0</v>
      </c>
      <c r="X100">
        <f>0</f>
        <v>0</v>
      </c>
      <c r="Y100">
        <f>0</f>
        <v>0</v>
      </c>
      <c r="Z100">
        <f>0</f>
        <v>0</v>
      </c>
      <c r="AA100">
        <f>C100*(Parameters!$C$12+Parameters!$C$11/2)</f>
        <v>1.4562674142310182E-7</v>
      </c>
      <c r="AB100">
        <f t="shared" si="112"/>
        <v>0.99999999943447604</v>
      </c>
      <c r="AC100">
        <f t="shared" si="113"/>
        <v>5.8250696569240732E-9</v>
      </c>
      <c r="AD100">
        <f t="shared" si="114"/>
        <v>0.04</v>
      </c>
      <c r="AE100">
        <f t="shared" si="115"/>
        <v>3.8833797712827149E-3</v>
      </c>
      <c r="AF100">
        <f t="shared" si="116"/>
        <v>0</v>
      </c>
      <c r="AG100">
        <f t="shared" si="117"/>
        <v>1.4562674142310182E-7</v>
      </c>
      <c r="AH100">
        <f t="shared" si="118"/>
        <v>1</v>
      </c>
      <c r="AI100">
        <f t="shared" si="119"/>
        <v>0</v>
      </c>
      <c r="AJ100">
        <f>0</f>
        <v>0</v>
      </c>
      <c r="AK100">
        <f>0</f>
        <v>0</v>
      </c>
      <c r="AL100">
        <f>(((2*Parameters!$C$15))/(((2*Parameters!$C$15))^2+((2*(C100*Parameters!$C$14-1/(C100*Parameters!$C$13))))^2))</f>
        <v>3.7701618862593458E-6</v>
      </c>
      <c r="AM100">
        <f>(-((2*(C100*Parameters!$C$14-1/(C100*Parameters!$C$13))))/(((2*Parameters!$C$15))^2+((2*(C100*Parameters!$C$14-1/(C100*Parameters!$C$13))))^2))</f>
        <v>9.7084516243509701E-3</v>
      </c>
      <c r="AN100">
        <f t="shared" si="120"/>
        <v>0.99996244863630301</v>
      </c>
      <c r="AO100">
        <f t="shared" si="121"/>
        <v>3.8835853101409928E-4</v>
      </c>
      <c r="AP100">
        <f t="shared" si="122"/>
        <v>0.04</v>
      </c>
      <c r="AQ100">
        <f t="shared" si="123"/>
        <v>3.8833797712827149E-3</v>
      </c>
      <c r="AR100">
        <f t="shared" si="124"/>
        <v>3.7701618862593458E-6</v>
      </c>
      <c r="AS100">
        <f t="shared" si="125"/>
        <v>9.7085972510923928E-3</v>
      </c>
      <c r="AT100">
        <f t="shared" si="126"/>
        <v>1</v>
      </c>
      <c r="AU100">
        <f t="shared" si="127"/>
        <v>0</v>
      </c>
      <c r="AV100">
        <f>2*Parameters!$C$17</f>
        <v>0.04</v>
      </c>
      <c r="AW100">
        <f>2*C100*Parameters!$C$16</f>
        <v>3.8833797712827149E-3</v>
      </c>
      <c r="AX100">
        <f>0</f>
        <v>0</v>
      </c>
      <c r="AY100">
        <f>0</f>
        <v>0</v>
      </c>
      <c r="AZ100">
        <f t="shared" si="128"/>
        <v>0.99996244863630301</v>
      </c>
      <c r="BA100">
        <f t="shared" si="129"/>
        <v>3.8835853101409928E-4</v>
      </c>
      <c r="BB100">
        <f t="shared" si="130"/>
        <v>7.9996989801788779E-2</v>
      </c>
      <c r="BC100">
        <f t="shared" si="131"/>
        <v>7.7821480575998286E-3</v>
      </c>
      <c r="BD100">
        <f t="shared" si="132"/>
        <v>3.7701618862593458E-6</v>
      </c>
      <c r="BE100">
        <f t="shared" si="133"/>
        <v>9.7085972510923928E-3</v>
      </c>
      <c r="BF100">
        <f t="shared" si="134"/>
        <v>0.99996244863630313</v>
      </c>
      <c r="BG100">
        <f t="shared" si="135"/>
        <v>3.8835853101409928E-4</v>
      </c>
      <c r="BH100">
        <f>0</f>
        <v>0</v>
      </c>
      <c r="BI100">
        <f>0</f>
        <v>0</v>
      </c>
      <c r="BJ100">
        <f>0</f>
        <v>0</v>
      </c>
      <c r="BK100">
        <f>C100*(Parameters!$C$19+Parameters!$C$18/2)</f>
        <v>1.4562674142310182E-7</v>
      </c>
      <c r="BL100">
        <f t="shared" si="136"/>
        <v>0.99996244750301411</v>
      </c>
      <c r="BM100">
        <f t="shared" si="137"/>
        <v>3.8837018071504777E-4</v>
      </c>
      <c r="BN100">
        <f t="shared" si="138"/>
        <v>7.9996989801788779E-2</v>
      </c>
      <c r="BO100">
        <f t="shared" si="139"/>
        <v>7.7821480575998286E-3</v>
      </c>
      <c r="BP100">
        <f t="shared" si="140"/>
        <v>3.7701053308719702E-6</v>
      </c>
      <c r="BQ100">
        <f t="shared" si="141"/>
        <v>9.7087428723653339E-3</v>
      </c>
      <c r="BR100">
        <f t="shared" si="142"/>
        <v>0.99996244863630313</v>
      </c>
      <c r="BS100">
        <f t="shared" si="143"/>
        <v>3.8835853101409928E-4</v>
      </c>
      <c r="BT100">
        <f>2*((((Parameters!$C$21)/((Parameters!$C$21)^2+(C100*Parameters!$C$20)^2)))/((((Parameters!$C$21)/((Parameters!$C$21)^2+(C100*Parameters!$C$20)^2)))^2+((-(C100*Parameters!$C$20)/((Parameters!$C$21)^2+(C100*Parameters!$C$20)^2)+C100*Parameters!$C$22))^2))</f>
        <v>4.0000000102548339E-2</v>
      </c>
      <c r="BU100">
        <f>2*(-((-(C100*Parameters!$C$20)/((Parameters!$C$21)^2+(C100*Parameters!$C$20)^2)+C100*Parameters!$C$22))/((((Parameters!$C$21)/((Parameters!$C$21)^2+(C100*Parameters!$C$20)^2)))^2+((-(C100*Parameters!$C$20)/((Parameters!$C$21)^2+(C100*Parameters!$C$20)^2)+C100*Parameters!$C$22))^2))</f>
        <v>0.26406982477795687</v>
      </c>
      <c r="BV100">
        <f>0</f>
        <v>0</v>
      </c>
      <c r="BW100">
        <f>0</f>
        <v>0</v>
      </c>
      <c r="BX100">
        <f t="shared" si="144"/>
        <v>0.99996244750301411</v>
      </c>
      <c r="BY100">
        <f t="shared" si="145"/>
        <v>3.8837018071504777E-4</v>
      </c>
      <c r="BZ100">
        <f t="shared" si="146"/>
        <v>0.11989293095888341</v>
      </c>
      <c r="CA100">
        <f t="shared" si="147"/>
        <v>0.27185759116152602</v>
      </c>
      <c r="CB100">
        <f t="shared" si="148"/>
        <v>3.7701053308719702E-6</v>
      </c>
      <c r="CC100">
        <f t="shared" si="149"/>
        <v>9.7087428723653339E-3</v>
      </c>
      <c r="CD100">
        <f t="shared" si="150"/>
        <v>0.99739881341139702</v>
      </c>
      <c r="CE100">
        <f t="shared" si="151"/>
        <v>7.777038179584458E-4</v>
      </c>
      <c r="CF100">
        <f>0</f>
        <v>0</v>
      </c>
      <c r="CG100">
        <f>0</f>
        <v>0</v>
      </c>
      <c r="CH100">
        <f>(((Parameters!$C$25))/(((Parameters!$C$25))^2+((C100*Parameters!$C$24-1/(C100*Parameters!$C$23)))^2))+(((Parameters!$C$29+Parameters!$C$28))/(((Parameters!$C$29+Parameters!$C$28))^2+((C100*Parameters!$C$27-1/(C100*Parameters!$C$26)))^2))</f>
        <v>1.2523387603994159E-5</v>
      </c>
      <c r="CI100">
        <f>(-((C100*Parameters!$C$24-1/(C100*Parameters!$C$23)))/(((Parameters!$C$25))^2+((C100*Parameters!$C$24-1/(C100*Parameters!$C$23)))^2))+(-((C100*Parameters!$C$27-1/(C100*Parameters!$C$26)))/(((Parameters!$C$29+Parameters!$C$28))^2+((C100*Parameters!$C$27-1/(C100*Parameters!$C$26)))^2))</f>
        <v>1.8250170927045194E-3</v>
      </c>
      <c r="CJ100">
        <f t="shared" si="152"/>
        <v>0.99946780421800818</v>
      </c>
      <c r="CK100">
        <f t="shared" si="153"/>
        <v>6.1058140699665677E-4</v>
      </c>
      <c r="CL100">
        <f t="shared" si="154"/>
        <v>0.11989293095888341</v>
      </c>
      <c r="CM100">
        <f t="shared" si="155"/>
        <v>0.27185759116152602</v>
      </c>
      <c r="CN100">
        <f t="shared" si="156"/>
        <v>1.4841594506151015E-5</v>
      </c>
      <c r="CO100">
        <f t="shared" si="157"/>
        <v>1.1529022494570692E-2</v>
      </c>
      <c r="CP100">
        <f t="shared" si="158"/>
        <v>0.99739881341139702</v>
      </c>
      <c r="CQ100">
        <f t="shared" si="159"/>
        <v>7.777038179584458E-4</v>
      </c>
      <c r="CR100">
        <f>2*((((Parameters!$C$31)/((Parameters!$C$31)^2+(C100*Parameters!$C$30)^2)))/((((Parameters!$C$31)/((Parameters!$C$31)^2+(C100*Parameters!$C$30)^2)))^2+((-(C100*Parameters!$C$30)/((Parameters!$C$31)^2+(C100*Parameters!$C$30)^2)+C100*Parameters!$C$32))^2))</f>
        <v>4.0000000049766109E-2</v>
      </c>
      <c r="CS100">
        <f>2*(-((-(C100*Parameters!$C$30)/((Parameters!$C$31)^2+(C100*Parameters!$C$30)^2)+C100*Parameters!$C$32))/((((Parameters!$C$31)/((Parameters!$C$31)^2+(C100*Parameters!$C$30)^2)))^2+((-(C100*Parameters!$C$30)/((Parameters!$C$31)^2+(C100*Parameters!$C$30)^2)+C100*Parameters!$C$32))^2))</f>
        <v>0.12815153252428288</v>
      </c>
      <c r="CT100">
        <f>0</f>
        <v>0</v>
      </c>
      <c r="CU100">
        <f>0</f>
        <v>0</v>
      </c>
      <c r="CV100">
        <f t="shared" si="160"/>
        <v>0.99946780421800818</v>
      </c>
      <c r="CW100">
        <f t="shared" si="161"/>
        <v>6.1058140699665677E-4</v>
      </c>
      <c r="CX100">
        <f t="shared" si="162"/>
        <v>0.15979339623430591</v>
      </c>
      <c r="CY100">
        <f t="shared" si="163"/>
        <v>0.39996534523705396</v>
      </c>
      <c r="CZ100">
        <f t="shared" si="164"/>
        <v>1.4841594506151015E-5</v>
      </c>
      <c r="DA100">
        <f t="shared" si="165"/>
        <v>1.1529022494570692E-2</v>
      </c>
      <c r="DB100">
        <f t="shared" si="166"/>
        <v>0.99592194517399191</v>
      </c>
      <c r="DC100">
        <f t="shared" si="167"/>
        <v>1.2407666913960952E-3</v>
      </c>
      <c r="DD100">
        <f>0</f>
        <v>0</v>
      </c>
      <c r="DE100">
        <f>0</f>
        <v>0</v>
      </c>
      <c r="DF100">
        <f>(((Parameters!$C$35))/(((Parameters!$C$35))^2+((C100*Parameters!$C$34-1/(C100*Parameters!$C$33)))^2))+(((Parameters!$C$39+Parameters!$C$38))/(((Parameters!$C$39+Parameters!$C$38))^2+((C100*Parameters!$C$37-1/(C100*Parameters!$C$36)))^2))</f>
        <v>1.2523387603994159E-5</v>
      </c>
      <c r="DG100">
        <f>(-((C100*Parameters!$C$34-1/(C100*Parameters!$C$33)))/(((Parameters!$C$35))^2+((C100*Parameters!$C$34-1/(C100*Parameters!$C$33)))^2))+(-((C100*Parameters!$C$37-1/(C100*Parameters!$C$36)))/(((Parameters!$C$39+Parameters!$C$38))^2+((C100*Parameters!$C$37-1/(C100*Parameters!$C$36)))^2))</f>
        <v>1.8250170927045194E-3</v>
      </c>
      <c r="DH100">
        <f t="shared" si="168"/>
        <v>0.99873986178109864</v>
      </c>
      <c r="DI100">
        <f t="shared" si="169"/>
        <v>9.0721600747214006E-4</v>
      </c>
      <c r="DJ100">
        <f t="shared" si="170"/>
        <v>0.15979339623430591</v>
      </c>
      <c r="DK100">
        <f t="shared" si="171"/>
        <v>0.39996534523705396</v>
      </c>
      <c r="DL100">
        <f t="shared" si="172"/>
        <v>2.5049490629032427E-5</v>
      </c>
      <c r="DM100">
        <f t="shared" si="173"/>
        <v>1.3346612606114963E-2</v>
      </c>
      <c r="DN100">
        <f t="shared" si="174"/>
        <v>0.99592194517399191</v>
      </c>
      <c r="DO100">
        <f t="shared" si="175"/>
        <v>1.2407666913960952E-3</v>
      </c>
      <c r="DP100">
        <f>2*((((Parameters!$C$41)/((Parameters!$C$41)^2+(C100*(Parameters!$C$40*(1-Parameters!$C$42)))^2)))/((((Parameters!$C$41)/((Parameters!$C$41)^2+(C100*(Parameters!$C$40*(1-Parameters!$C$42)))^2)))^2+((-(C100*(Parameters!$C$40*(1-Parameters!$C$42)))/((Parameters!$C$41)^2+(C100*(Parameters!$C$40*(1-Parameters!$C$42)))^2)+C100*Parameters!$C$43))^2))</f>
        <v>0.200000000022621</v>
      </c>
      <c r="DQ100">
        <f>2*(-((-(C100*(Parameters!$C$40*(1-Parameters!$C$42)))/((Parameters!$C$41)^2+(C100*(Parameters!$C$40*(1-Parameters!$C$42)))^2)+C100*Parameters!$C$43))/((((Parameters!$C$41)/((Parameters!$C$41)^2+(C100*(Parameters!$C$40*(1-Parameters!$C$42)))^2)))^2+((-(C100*(Parameters!$C$40*(1-Parameters!$C$42)))/((Parameters!$C$41)^2+(C100*(Parameters!$C$40*(1-Parameters!$C$42)))^2)+C100*Parameters!$C$43))^2))</f>
        <v>1.1650139120338012E-2</v>
      </c>
      <c r="DR100">
        <f>0</f>
        <v>0</v>
      </c>
      <c r="DS100">
        <f>0</f>
        <v>0</v>
      </c>
      <c r="DT100">
        <f t="shared" si="176"/>
        <v>0.99873986178109864</v>
      </c>
      <c r="DU100">
        <f t="shared" si="177"/>
        <v>9.0721600747214006E-4</v>
      </c>
      <c r="DV100">
        <f t="shared" si="178"/>
        <v>0.35953079942041888</v>
      </c>
      <c r="DW100">
        <f t="shared" si="179"/>
        <v>0.41178224677334591</v>
      </c>
      <c r="DX100">
        <f t="shared" si="180"/>
        <v>2.5049490629032427E-5</v>
      </c>
      <c r="DY100">
        <f t="shared" si="181"/>
        <v>1.3346612606114963E-2</v>
      </c>
      <c r="DZ100">
        <f t="shared" si="182"/>
        <v>0.99577146517847182</v>
      </c>
      <c r="EA100">
        <f t="shared" si="183"/>
        <v>3.9103810429717235E-3</v>
      </c>
      <c r="EB100">
        <f>0</f>
        <v>0</v>
      </c>
      <c r="EC100">
        <f>0</f>
        <v>0</v>
      </c>
      <c r="ED100">
        <f>0</f>
        <v>0</v>
      </c>
      <c r="EE100">
        <f>C100*Parameters!$C$44</f>
        <v>1.9416898856413574E-8</v>
      </c>
      <c r="EF100">
        <f t="shared" si="184"/>
        <v>0.9987398537855644</v>
      </c>
      <c r="EG100">
        <f t="shared" si="185"/>
        <v>9.072229884453082E-4</v>
      </c>
      <c r="EH100">
        <f t="shared" si="186"/>
        <v>0.35953079942041888</v>
      </c>
      <c r="EI100">
        <f t="shared" si="187"/>
        <v>0.41178224677334591</v>
      </c>
      <c r="EJ100">
        <f t="shared" si="188"/>
        <v>2.5049414701559226E-5</v>
      </c>
      <c r="EK100">
        <f t="shared" si="189"/>
        <v>1.3346631940908786E-2</v>
      </c>
      <c r="EL100">
        <f t="shared" si="190"/>
        <v>0.99577146517847182</v>
      </c>
      <c r="EM100">
        <f t="shared" si="191"/>
        <v>3.9103810429717235E-3</v>
      </c>
      <c r="EN100">
        <f>0</f>
        <v>0</v>
      </c>
      <c r="EO100">
        <f>0</f>
        <v>0</v>
      </c>
      <c r="EP100">
        <f>(((2*Parameters!$C$47))/(((2*Parameters!$C$47))^2+((2*(C100*Parameters!$C$46-1/(C100*Parameters!$C$45))))^2))</f>
        <v>1.8247572525116332E-13</v>
      </c>
      <c r="EQ100">
        <f>(-((2*(C100*Parameters!$C$46-1/(C100*Parameters!$C$45))))/(((2*Parameters!$C$47))^2+((2*(C100*Parameters!$C$46-1/(C100*Parameters!$C$45))))^2))</f>
        <v>2.1358588743826334E-6</v>
      </c>
      <c r="ER100">
        <f t="shared" si="192"/>
        <v>0.99873897427686398</v>
      </c>
      <c r="ES100">
        <f t="shared" si="193"/>
        <v>9.0799089556900449E-4</v>
      </c>
      <c r="ET100">
        <f t="shared" si="194"/>
        <v>0.35953079942041888</v>
      </c>
      <c r="EU100">
        <f t="shared" si="195"/>
        <v>0.41178224677334591</v>
      </c>
      <c r="EV100">
        <f t="shared" si="196"/>
        <v>2.5041062861210496E-5</v>
      </c>
      <c r="EW100">
        <f t="shared" si="197"/>
        <v>1.3348758768230258E-2</v>
      </c>
      <c r="EX100">
        <f t="shared" si="198"/>
        <v>0.99577146517847182</v>
      </c>
      <c r="EY100">
        <f t="shared" si="199"/>
        <v>3.9103810429717235E-3</v>
      </c>
      <c r="EZ100">
        <f>(ER100+ET100/Parameters!$C$6+Parameters!$C$7*(EV100+EX100/Parameters!$C$6))</f>
        <v>1.0112443933871393</v>
      </c>
      <c r="FA100">
        <f>(ES100+EU100/Parameters!$C$6+Parameters!$C$7*(EW100+EY100/Parameters!$C$6))</f>
        <v>1.5230851652902775E-2</v>
      </c>
      <c r="FB100">
        <f t="shared" si="200"/>
        <v>-9.8107614883300609E-2</v>
      </c>
      <c r="FC100">
        <f t="shared" si="201"/>
        <v>0.9887684930838524</v>
      </c>
      <c r="FD100">
        <f>(ER100+ET100/Parameters!$C$6+Parameters!$C$8*(EV100+EX100/Parameters!$C$6))</f>
        <v>2.7442729077101511</v>
      </c>
      <c r="FE100">
        <f>(ES100+EU100/Parameters!$C$6+Parameters!$C$8*(EW100+EY100/Parameters!$C$6))</f>
        <v>0.68946945274784466</v>
      </c>
      <c r="FF100">
        <f t="shared" si="202"/>
        <v>-9.0343738773050433</v>
      </c>
      <c r="FG100">
        <f t="shared" si="203"/>
        <v>0.35341201169608982</v>
      </c>
    </row>
    <row r="101" spans="1:163" x14ac:dyDescent="0.15">
      <c r="A101">
        <f>Parameters!$C$2*(Parameters!$C$3/Parameters!$C$2)^((ROW()-2)/(Parameters!$C$4-1))</f>
        <v>312.60793671239549</v>
      </c>
      <c r="B101">
        <f t="shared" si="102"/>
        <v>2.4950000000000001</v>
      </c>
      <c r="C101">
        <f t="shared" si="103"/>
        <v>1964.1735948590492</v>
      </c>
      <c r="D101">
        <f>1</f>
        <v>1</v>
      </c>
      <c r="E101">
        <f>0</f>
        <v>0</v>
      </c>
      <c r="F101">
        <f>0</f>
        <v>0</v>
      </c>
      <c r="G101">
        <f>0</f>
        <v>0</v>
      </c>
      <c r="H101">
        <f>0</f>
        <v>0</v>
      </c>
      <c r="I101">
        <f>0</f>
        <v>0</v>
      </c>
      <c r="J101">
        <f>1</f>
        <v>1</v>
      </c>
      <c r="K101">
        <f>0</f>
        <v>0</v>
      </c>
      <c r="L101">
        <f>2*Parameters!$C$10</f>
        <v>0.04</v>
      </c>
      <c r="M101">
        <f>2*C101*Parameters!$C$9</f>
        <v>3.9283471897180984E-3</v>
      </c>
      <c r="N101">
        <f>0</f>
        <v>0</v>
      </c>
      <c r="O101">
        <f>0</f>
        <v>0</v>
      </c>
      <c r="P101">
        <f t="shared" si="104"/>
        <v>1</v>
      </c>
      <c r="Q101">
        <f t="shared" si="105"/>
        <v>0</v>
      </c>
      <c r="R101">
        <f t="shared" si="106"/>
        <v>0.04</v>
      </c>
      <c r="S101">
        <f t="shared" si="107"/>
        <v>3.9283471897180984E-3</v>
      </c>
      <c r="T101">
        <f t="shared" si="108"/>
        <v>0</v>
      </c>
      <c r="U101">
        <f t="shared" si="109"/>
        <v>0</v>
      </c>
      <c r="V101">
        <f t="shared" si="110"/>
        <v>1</v>
      </c>
      <c r="W101">
        <f t="shared" si="111"/>
        <v>0</v>
      </c>
      <c r="X101">
        <f>0</f>
        <v>0</v>
      </c>
      <c r="Y101">
        <f>0</f>
        <v>0</v>
      </c>
      <c r="Z101">
        <f>0</f>
        <v>0</v>
      </c>
      <c r="AA101">
        <f>C101*(Parameters!$C$12+Parameters!$C$11/2)</f>
        <v>1.4731301961442868E-7</v>
      </c>
      <c r="AB101">
        <f t="shared" si="112"/>
        <v>0.99999999942130335</v>
      </c>
      <c r="AC101">
        <f t="shared" si="113"/>
        <v>5.8925207845771477E-9</v>
      </c>
      <c r="AD101">
        <f t="shared" si="114"/>
        <v>0.04</v>
      </c>
      <c r="AE101">
        <f t="shared" si="115"/>
        <v>3.9283471897180984E-3</v>
      </c>
      <c r="AF101">
        <f t="shared" si="116"/>
        <v>0</v>
      </c>
      <c r="AG101">
        <f t="shared" si="117"/>
        <v>1.4731301961442868E-7</v>
      </c>
      <c r="AH101">
        <f t="shared" si="118"/>
        <v>1</v>
      </c>
      <c r="AI101">
        <f t="shared" si="119"/>
        <v>0</v>
      </c>
      <c r="AJ101">
        <f>0</f>
        <v>0</v>
      </c>
      <c r="AK101">
        <f>0</f>
        <v>0</v>
      </c>
      <c r="AL101">
        <f>(((2*Parameters!$C$15))/(((2*Parameters!$C$15))^2+((2*(C101*Parameters!$C$14-1/(C101*Parameters!$C$13))))^2))</f>
        <v>3.8579802921813864E-6</v>
      </c>
      <c r="AM101">
        <f>(-((2*(C101*Parameters!$C$14-1/(C101*Parameters!$C$13))))/(((2*Parameters!$C$15))^2+((2*(C101*Parameters!$C$14-1/(C101*Parameters!$C$13))))^2))</f>
        <v>9.8208702476166917E-3</v>
      </c>
      <c r="AN101">
        <f t="shared" si="120"/>
        <v>0.9999615739524772</v>
      </c>
      <c r="AO101">
        <f t="shared" si="121"/>
        <v>3.9285585791149104E-4</v>
      </c>
      <c r="AP101">
        <f t="shared" si="122"/>
        <v>0.04</v>
      </c>
      <c r="AQ101">
        <f t="shared" si="123"/>
        <v>3.9283471897180984E-3</v>
      </c>
      <c r="AR101">
        <f t="shared" si="124"/>
        <v>3.8579802921813864E-6</v>
      </c>
      <c r="AS101">
        <f t="shared" si="125"/>
        <v>9.8210175606363061E-3</v>
      </c>
      <c r="AT101">
        <f t="shared" si="126"/>
        <v>1</v>
      </c>
      <c r="AU101">
        <f t="shared" si="127"/>
        <v>0</v>
      </c>
      <c r="AV101">
        <f>2*Parameters!$C$17</f>
        <v>0.04</v>
      </c>
      <c r="AW101">
        <f>2*C101*Parameters!$C$16</f>
        <v>3.9283471897180984E-3</v>
      </c>
      <c r="AX101">
        <f>0</f>
        <v>0</v>
      </c>
      <c r="AY101">
        <f>0</f>
        <v>0</v>
      </c>
      <c r="AZ101">
        <f t="shared" si="128"/>
        <v>0.9999615739524772</v>
      </c>
      <c r="BA101">
        <f t="shared" si="129"/>
        <v>3.9285585791149104E-4</v>
      </c>
      <c r="BB101">
        <f t="shared" si="130"/>
        <v>7.9996919683893705E-2</v>
      </c>
      <c r="BC101">
        <f t="shared" si="131"/>
        <v>7.8722576628968578E-3</v>
      </c>
      <c r="BD101">
        <f t="shared" si="132"/>
        <v>3.8579802921813864E-6</v>
      </c>
      <c r="BE101">
        <f t="shared" si="133"/>
        <v>9.8210175606363061E-3</v>
      </c>
      <c r="BF101">
        <f t="shared" si="134"/>
        <v>0.99996157395247709</v>
      </c>
      <c r="BG101">
        <f t="shared" si="135"/>
        <v>3.9285585791149104E-4</v>
      </c>
      <c r="BH101">
        <f>0</f>
        <v>0</v>
      </c>
      <c r="BI101">
        <f>0</f>
        <v>0</v>
      </c>
      <c r="BJ101">
        <f>0</f>
        <v>0</v>
      </c>
      <c r="BK101">
        <f>C101*(Parameters!$C$19+Parameters!$C$18/2)</f>
        <v>1.4731301961442868E-7</v>
      </c>
      <c r="BL101">
        <f t="shared" si="136"/>
        <v>0.99996157279279119</v>
      </c>
      <c r="BM101">
        <f t="shared" si="137"/>
        <v>3.9286764249928953E-4</v>
      </c>
      <c r="BN101">
        <f t="shared" si="138"/>
        <v>7.9996919683893705E-2</v>
      </c>
      <c r="BO101">
        <f t="shared" si="139"/>
        <v>7.8722576628968578E-3</v>
      </c>
      <c r="BP101">
        <f t="shared" si="140"/>
        <v>3.8579224193986841E-6</v>
      </c>
      <c r="BQ101">
        <f t="shared" si="141"/>
        <v>9.8211648679952628E-3</v>
      </c>
      <c r="BR101">
        <f t="shared" si="142"/>
        <v>0.99996157395247709</v>
      </c>
      <c r="BS101">
        <f t="shared" si="143"/>
        <v>3.9285585791149104E-4</v>
      </c>
      <c r="BT101">
        <f>2*((((Parameters!$C$21)/((Parameters!$C$21)^2+(C101*Parameters!$C$20)^2)))/((((Parameters!$C$21)/((Parameters!$C$21)^2+(C101*Parameters!$C$20)^2)))^2+((-(C101*Parameters!$C$20)/((Parameters!$C$21)^2+(C101*Parameters!$C$20)^2)+C101*Parameters!$C$22))^2))</f>
        <v>4.0000000104936997E-2</v>
      </c>
      <c r="BU101">
        <f>2*(-((-(C101*Parameters!$C$20)/((Parameters!$C$21)^2+(C101*Parameters!$C$20)^2)+C101*Parameters!$C$22))/((((Parameters!$C$21)/((Parameters!$C$21)^2+(C101*Parameters!$C$20)^2)))^2+((-(C101*Parameters!$C$20)/((Parameters!$C$21)^2+(C101*Parameters!$C$20)^2)+C101*Parameters!$C$22))^2))</f>
        <v>0.26712760924336865</v>
      </c>
      <c r="BV101">
        <f>0</f>
        <v>0</v>
      </c>
      <c r="BW101">
        <f>0</f>
        <v>0</v>
      </c>
      <c r="BX101">
        <f t="shared" si="144"/>
        <v>0.99996157279279119</v>
      </c>
      <c r="BY101">
        <f t="shared" si="145"/>
        <v>3.9286764249928953E-4</v>
      </c>
      <c r="BZ101">
        <f t="shared" si="146"/>
        <v>0.11989043690644841</v>
      </c>
      <c r="CA101">
        <f t="shared" si="147"/>
        <v>0.27500531664401506</v>
      </c>
      <c r="CB101">
        <f t="shared" si="148"/>
        <v>3.8579224193986841E-6</v>
      </c>
      <c r="CC101">
        <f t="shared" si="149"/>
        <v>9.8211648679952628E-3</v>
      </c>
      <c r="CD101">
        <f t="shared" si="150"/>
        <v>0.99733822397820171</v>
      </c>
      <c r="CE101">
        <f t="shared" si="151"/>
        <v>7.8673301125444547E-4</v>
      </c>
      <c r="CF101">
        <f>0</f>
        <v>0</v>
      </c>
      <c r="CG101">
        <f>0</f>
        <v>0</v>
      </c>
      <c r="CH101">
        <f>(((Parameters!$C$25))/(((Parameters!$C$25))^2+((C101*Parameters!$C$24-1/(C101*Parameters!$C$23)))^2))+(((Parameters!$C$29+Parameters!$C$28))/(((Parameters!$C$29+Parameters!$C$28))^2+((C101*Parameters!$C$27-1/(C101*Parameters!$C$26)))^2))</f>
        <v>1.2815038786273819E-5</v>
      </c>
      <c r="CI101">
        <f>(-((C101*Parameters!$C$24-1/(C101*Parameters!$C$23)))/(((Parameters!$C$25))^2+((C101*Parameters!$C$24-1/(C101*Parameters!$C$23)))^2))+(-((C101*Parameters!$C$27-1/(C101*Parameters!$C$26)))/(((Parameters!$C$29+Parameters!$C$28))^2+((C101*Parameters!$C$27-1/(C101*Parameters!$C$26)))^2))</f>
        <v>1.8461457567851246E-3</v>
      </c>
      <c r="CJ101">
        <f t="shared" si="152"/>
        <v>0.99945540929497456</v>
      </c>
      <c r="CK101">
        <f t="shared" si="153"/>
        <v>6.1772706767246853E-4</v>
      </c>
      <c r="CL101">
        <f t="shared" si="154"/>
        <v>0.11989043690644841</v>
      </c>
      <c r="CM101">
        <f t="shared" si="155"/>
        <v>0.27500531664401506</v>
      </c>
      <c r="CN101">
        <f t="shared" si="156"/>
        <v>1.5186426632262607E-5</v>
      </c>
      <c r="CO101">
        <f t="shared" si="157"/>
        <v>1.1662406680286286E-2</v>
      </c>
      <c r="CP101">
        <f t="shared" si="158"/>
        <v>0.99733822397820171</v>
      </c>
      <c r="CQ101">
        <f t="shared" si="159"/>
        <v>7.8673301125444547E-4</v>
      </c>
      <c r="CR101">
        <f>2*((((Parameters!$C$31)/((Parameters!$C$31)^2+(C101*Parameters!$C$30)^2)))/((((Parameters!$C$31)/((Parameters!$C$31)^2+(C101*Parameters!$C$30)^2)))^2+((-(C101*Parameters!$C$30)/((Parameters!$C$31)^2+(C101*Parameters!$C$30)^2)+C101*Parameters!$C$32))^2))</f>
        <v>4.0000000050925306E-2</v>
      </c>
      <c r="CS101">
        <f>2*(-((-(C101*Parameters!$C$30)/((Parameters!$C$31)^2+(C101*Parameters!$C$30)^2)+C101*Parameters!$C$32))/((((Parameters!$C$31)/((Parameters!$C$31)^2+(C101*Parameters!$C$30)^2)))^2+((-(C101*Parameters!$C$30)/((Parameters!$C$31)^2+(C101*Parameters!$C$30)^2)+C101*Parameters!$C$32))^2))</f>
        <v>0.12963545733536211</v>
      </c>
      <c r="CT101">
        <f>0</f>
        <v>0</v>
      </c>
      <c r="CU101">
        <f>0</f>
        <v>0</v>
      </c>
      <c r="CV101">
        <f t="shared" si="160"/>
        <v>0.99945540929497456</v>
      </c>
      <c r="CW101">
        <f t="shared" si="161"/>
        <v>6.1772706767246853E-4</v>
      </c>
      <c r="CX101">
        <f t="shared" si="162"/>
        <v>0.1597885739982188</v>
      </c>
      <c r="CY101">
        <f t="shared" si="163"/>
        <v>0.404594884797009</v>
      </c>
      <c r="CZ101">
        <f t="shared" si="164"/>
        <v>1.5186426632262607E-5</v>
      </c>
      <c r="DA101">
        <f t="shared" si="165"/>
        <v>1.1662406680286286E-2</v>
      </c>
      <c r="DB101">
        <f t="shared" si="166"/>
        <v>0.99582697001163789</v>
      </c>
      <c r="DC101">
        <f t="shared" si="167"/>
        <v>1.2551979784215718E-3</v>
      </c>
      <c r="DD101">
        <f>0</f>
        <v>0</v>
      </c>
      <c r="DE101">
        <f>0</f>
        <v>0</v>
      </c>
      <c r="DF101">
        <f>(((Parameters!$C$35))/(((Parameters!$C$35))^2+((C101*Parameters!$C$34-1/(C101*Parameters!$C$33)))^2))+(((Parameters!$C$39+Parameters!$C$38))/(((Parameters!$C$39+Parameters!$C$38))^2+((C101*Parameters!$C$37-1/(C101*Parameters!$C$36)))^2))</f>
        <v>1.2815038786273819E-5</v>
      </c>
      <c r="DG101">
        <f>(-((C101*Parameters!$C$34-1/(C101*Parameters!$C$33)))/(((Parameters!$C$35))^2+((C101*Parameters!$C$34-1/(C101*Parameters!$C$33)))^2))+(-((C101*Parameters!$C$37-1/(C101*Parameters!$C$36)))/(((Parameters!$C$39+Parameters!$C$38))^2+((C101*Parameters!$C$37-1/(C101*Parameters!$C$36)))^2))</f>
        <v>1.8461457567851246E-3</v>
      </c>
      <c r="DH101">
        <f t="shared" si="168"/>
        <v>0.99871051586196291</v>
      </c>
      <c r="DI101">
        <f t="shared" si="169"/>
        <v>9.1790496468342774E-4</v>
      </c>
      <c r="DJ101">
        <f t="shared" si="170"/>
        <v>0.1597885739982188</v>
      </c>
      <c r="DK101">
        <f t="shared" si="171"/>
        <v>0.404594884797009</v>
      </c>
      <c r="DL101">
        <f t="shared" si="172"/>
        <v>2.5630709455591033E-5</v>
      </c>
      <c r="DM101">
        <f t="shared" si="173"/>
        <v>1.3500864500876236E-2</v>
      </c>
      <c r="DN101">
        <f t="shared" si="174"/>
        <v>0.99582697001163789</v>
      </c>
      <c r="DO101">
        <f t="shared" si="175"/>
        <v>1.2551979784215718E-3</v>
      </c>
      <c r="DP101">
        <f>2*((((Parameters!$C$41)/((Parameters!$C$41)^2+(C101*(Parameters!$C$40*(1-Parameters!$C$42)))^2)))/((((Parameters!$C$41)/((Parameters!$C$41)^2+(C101*(Parameters!$C$40*(1-Parameters!$C$42)))^2)))^2+((-(C101*(Parameters!$C$40*(1-Parameters!$C$42)))/((Parameters!$C$41)^2+(C101*(Parameters!$C$40*(1-Parameters!$C$42)))^2)+C101*Parameters!$C$43))^2))</f>
        <v>0.20000000002314788</v>
      </c>
      <c r="DQ101">
        <f>2*(-((-(C101*(Parameters!$C$40*(1-Parameters!$C$42)))/((Parameters!$C$41)^2+(C101*(Parameters!$C$40*(1-Parameters!$C$42)))^2)+C101*Parameters!$C$43))/((((Parameters!$C$41)/((Parameters!$C$41)^2+(C101*(Parameters!$C$40*(1-Parameters!$C$42)))^2)))^2+((-(C101*(Parameters!$C$40*(1-Parameters!$C$42)))/((Parameters!$C$41)^2+(C101*(Parameters!$C$40*(1-Parameters!$C$42)))^2)+C101*Parameters!$C$43))^2))</f>
        <v>1.1785041373418941E-2</v>
      </c>
      <c r="DR101">
        <f>0</f>
        <v>0</v>
      </c>
      <c r="DS101">
        <f>0</f>
        <v>0</v>
      </c>
      <c r="DT101">
        <f t="shared" si="176"/>
        <v>0.99871051586196291</v>
      </c>
      <c r="DU101">
        <f t="shared" si="177"/>
        <v>9.1790496468342774E-4</v>
      </c>
      <c r="DV101">
        <f t="shared" si="178"/>
        <v>0.35951985964574379</v>
      </c>
      <c r="DW101">
        <f t="shared" si="179"/>
        <v>0.41654831053946878</v>
      </c>
      <c r="DX101">
        <f t="shared" si="180"/>
        <v>2.5630709455591033E-5</v>
      </c>
      <c r="DY101">
        <f t="shared" si="181"/>
        <v>1.3500864500876236E-2</v>
      </c>
      <c r="DZ101">
        <f t="shared" si="182"/>
        <v>0.99567298790680991</v>
      </c>
      <c r="EA101">
        <f t="shared" si="183"/>
        <v>3.9556729378806997E-3</v>
      </c>
      <c r="EB101">
        <f>0</f>
        <v>0</v>
      </c>
      <c r="EC101">
        <f>0</f>
        <v>0</v>
      </c>
      <c r="ED101">
        <f>0</f>
        <v>0</v>
      </c>
      <c r="EE101">
        <f>C101*Parameters!$C$44</f>
        <v>1.964173594859049E-8</v>
      </c>
      <c r="EF101">
        <f t="shared" si="184"/>
        <v>0.99871050768023095</v>
      </c>
      <c r="EG101">
        <f t="shared" si="185"/>
        <v>9.1791202627757918E-4</v>
      </c>
      <c r="EH101">
        <f t="shared" si="186"/>
        <v>0.35951985964574379</v>
      </c>
      <c r="EI101">
        <f t="shared" si="187"/>
        <v>0.41654831053946878</v>
      </c>
      <c r="EJ101">
        <f t="shared" si="188"/>
        <v>2.5630631759307689E-5</v>
      </c>
      <c r="EK101">
        <f t="shared" si="189"/>
        <v>1.3500884057622155E-2</v>
      </c>
      <c r="EL101">
        <f t="shared" si="190"/>
        <v>0.99567298790680991</v>
      </c>
      <c r="EM101">
        <f t="shared" si="191"/>
        <v>3.9556729378806997E-3</v>
      </c>
      <c r="EN101">
        <f>0</f>
        <v>0</v>
      </c>
      <c r="EO101">
        <f>0</f>
        <v>0</v>
      </c>
      <c r="EP101">
        <f>(((2*Parameters!$C$47))/(((2*Parameters!$C$47))^2+((2*(C101*Parameters!$C$46-1/(C101*Parameters!$C$45))))^2))</f>
        <v>1.867261309115851E-13</v>
      </c>
      <c r="EQ101">
        <f>(-((2*(C101*Parameters!$C$46-1/(C101*Parameters!$C$45))))/(((2*Parameters!$C$47))^2+((2*(C101*Parameters!$C$46-1/(C101*Parameters!$C$45))))^2))</f>
        <v>2.1605909545283191E-6</v>
      </c>
      <c r="ER101">
        <f t="shared" si="192"/>
        <v>0.99870960768978623</v>
      </c>
      <c r="ES101">
        <f t="shared" si="193"/>
        <v>9.1868880171208352E-4</v>
      </c>
      <c r="ET101">
        <f t="shared" si="194"/>
        <v>0.35951985964574379</v>
      </c>
      <c r="EU101">
        <f t="shared" si="195"/>
        <v>0.41654831053946878</v>
      </c>
      <c r="EV101">
        <f t="shared" si="196"/>
        <v>2.5622085354057196E-5</v>
      </c>
      <c r="EW101">
        <f t="shared" si="197"/>
        <v>1.3503035299674233E-2</v>
      </c>
      <c r="EX101">
        <f t="shared" si="198"/>
        <v>0.99567298790680991</v>
      </c>
      <c r="EY101">
        <f t="shared" si="199"/>
        <v>3.9556729378806997E-3</v>
      </c>
      <c r="EZ101">
        <f>(ER101+ET101/Parameters!$C$6+Parameters!$C$7*(EV101+EX101/Parameters!$C$6))</f>
        <v>1.01121464628616</v>
      </c>
      <c r="FA101">
        <f>(ES101+EU101/Parameters!$C$6+Parameters!$C$7*(EW101+EY101/Parameters!$C$6))</f>
        <v>1.5407325690041431E-2</v>
      </c>
      <c r="FB101">
        <f t="shared" si="200"/>
        <v>-9.7875120465232585E-2</v>
      </c>
      <c r="FC101">
        <f t="shared" si="201"/>
        <v>0.9887949597144039</v>
      </c>
      <c r="FD101">
        <f>(ER101+ET101/Parameters!$C$6+Parameters!$C$8*(EV101+EX101/Parameters!$C$6))</f>
        <v>2.7441009469135325</v>
      </c>
      <c r="FE101">
        <f>(ES101+EU101/Parameters!$C$6+Parameters!$C$8*(EW101+EY101/Parameters!$C$6))</f>
        <v>0.69743852187006738</v>
      </c>
      <c r="FF101">
        <f t="shared" si="202"/>
        <v>-9.039853656692534</v>
      </c>
      <c r="FG101">
        <f t="shared" si="203"/>
        <v>0.35318912041195993</v>
      </c>
    </row>
    <row r="102" spans="1:163" x14ac:dyDescent="0.15">
      <c r="A102">
        <f>Parameters!$C$2*(Parameters!$C$3/Parameters!$C$2)^((ROW()-2)/(Parameters!$C$4-1))</f>
        <v>316.2277660168379</v>
      </c>
      <c r="B102">
        <f t="shared" si="102"/>
        <v>2.5</v>
      </c>
      <c r="C102">
        <f t="shared" si="103"/>
        <v>1986.91765315922</v>
      </c>
      <c r="D102">
        <f>1</f>
        <v>1</v>
      </c>
      <c r="E102">
        <f>0</f>
        <v>0</v>
      </c>
      <c r="F102">
        <f>0</f>
        <v>0</v>
      </c>
      <c r="G102">
        <f>0</f>
        <v>0</v>
      </c>
      <c r="H102">
        <f>0</f>
        <v>0</v>
      </c>
      <c r="I102">
        <f>0</f>
        <v>0</v>
      </c>
      <c r="J102">
        <f>1</f>
        <v>1</v>
      </c>
      <c r="K102">
        <f>0</f>
        <v>0</v>
      </c>
      <c r="L102">
        <f>2*Parameters!$C$10</f>
        <v>0.04</v>
      </c>
      <c r="M102">
        <f>2*C102*Parameters!$C$9</f>
        <v>3.9738353063184396E-3</v>
      </c>
      <c r="N102">
        <f>0</f>
        <v>0</v>
      </c>
      <c r="O102">
        <f>0</f>
        <v>0</v>
      </c>
      <c r="P102">
        <f t="shared" si="104"/>
        <v>1</v>
      </c>
      <c r="Q102">
        <f t="shared" si="105"/>
        <v>0</v>
      </c>
      <c r="R102">
        <f t="shared" si="106"/>
        <v>0.04</v>
      </c>
      <c r="S102">
        <f t="shared" si="107"/>
        <v>3.9738353063184396E-3</v>
      </c>
      <c r="T102">
        <f t="shared" si="108"/>
        <v>0</v>
      </c>
      <c r="U102">
        <f t="shared" si="109"/>
        <v>0</v>
      </c>
      <c r="V102">
        <f t="shared" si="110"/>
        <v>1</v>
      </c>
      <c r="W102">
        <f t="shared" si="111"/>
        <v>0</v>
      </c>
      <c r="X102">
        <f>0</f>
        <v>0</v>
      </c>
      <c r="Y102">
        <f>0</f>
        <v>0</v>
      </c>
      <c r="Z102">
        <f>0</f>
        <v>0</v>
      </c>
      <c r="AA102">
        <f>C102*(Parameters!$C$12+Parameters!$C$11/2)</f>
        <v>1.4901882398694149E-7</v>
      </c>
      <c r="AB102">
        <f t="shared" si="112"/>
        <v>0.99999999940782369</v>
      </c>
      <c r="AC102">
        <f t="shared" si="113"/>
        <v>5.9607529594776595E-9</v>
      </c>
      <c r="AD102">
        <f t="shared" si="114"/>
        <v>0.04</v>
      </c>
      <c r="AE102">
        <f t="shared" si="115"/>
        <v>3.9738353063184396E-3</v>
      </c>
      <c r="AF102">
        <f t="shared" si="116"/>
        <v>0</v>
      </c>
      <c r="AG102">
        <f t="shared" si="117"/>
        <v>1.4901882398694149E-7</v>
      </c>
      <c r="AH102">
        <f t="shared" si="118"/>
        <v>1</v>
      </c>
      <c r="AI102">
        <f t="shared" si="119"/>
        <v>0</v>
      </c>
      <c r="AJ102">
        <f>0</f>
        <v>0</v>
      </c>
      <c r="AK102">
        <f>0</f>
        <v>0</v>
      </c>
      <c r="AL102">
        <f>(((2*Parameters!$C$15))/(((2*Parameters!$C$15))^2+((2*(C102*Parameters!$C$14-1/(C102*Parameters!$C$13))))^2))</f>
        <v>3.9478442541094345E-6</v>
      </c>
      <c r="AM102">
        <f>(-((2*(C102*Parameters!$C$14-1/(C102*Parameters!$C$13))))/(((2*Parameters!$C$15))^2+((2*(C102*Parameters!$C$14-1/(C102*Parameters!$C$13))))^2))</f>
        <v>9.9345906190069864E-3</v>
      </c>
      <c r="AN102">
        <f t="shared" si="120"/>
        <v>0.99996067889463813</v>
      </c>
      <c r="AO102">
        <f t="shared" si="121"/>
        <v>3.9740527359611975E-4</v>
      </c>
      <c r="AP102">
        <f t="shared" si="122"/>
        <v>0.04</v>
      </c>
      <c r="AQ102">
        <f t="shared" si="123"/>
        <v>3.9738353063184396E-3</v>
      </c>
      <c r="AR102">
        <f t="shared" si="124"/>
        <v>3.9478442541094345E-6</v>
      </c>
      <c r="AS102">
        <f t="shared" si="125"/>
        <v>9.9347396378309735E-3</v>
      </c>
      <c r="AT102">
        <f t="shared" si="126"/>
        <v>1</v>
      </c>
      <c r="AU102">
        <f t="shared" si="127"/>
        <v>0</v>
      </c>
      <c r="AV102">
        <f>2*Parameters!$C$17</f>
        <v>0.04</v>
      </c>
      <c r="AW102">
        <f>2*C102*Parameters!$C$16</f>
        <v>3.9738353063184396E-3</v>
      </c>
      <c r="AX102">
        <f>0</f>
        <v>0</v>
      </c>
      <c r="AY102">
        <f>0</f>
        <v>0</v>
      </c>
      <c r="AZ102">
        <f t="shared" si="128"/>
        <v>0.99996067889463813</v>
      </c>
      <c r="BA102">
        <f t="shared" si="129"/>
        <v>3.9740527359611975E-4</v>
      </c>
      <c r="BB102">
        <f t="shared" si="130"/>
        <v>7.9996847932678403E-2</v>
      </c>
      <c r="BC102">
        <f t="shared" si="131"/>
        <v>7.9634105679839539E-3</v>
      </c>
      <c r="BD102">
        <f t="shared" si="132"/>
        <v>3.9478442541094345E-6</v>
      </c>
      <c r="BE102">
        <f t="shared" si="133"/>
        <v>9.9347396378309735E-3</v>
      </c>
      <c r="BF102">
        <f t="shared" si="134"/>
        <v>0.99996067889463813</v>
      </c>
      <c r="BG102">
        <f t="shared" si="135"/>
        <v>3.9740527359611981E-4</v>
      </c>
      <c r="BH102">
        <f>0</f>
        <v>0</v>
      </c>
      <c r="BI102">
        <f>0</f>
        <v>0</v>
      </c>
      <c r="BJ102">
        <f>0</f>
        <v>0</v>
      </c>
      <c r="BK102">
        <f>C102*(Parameters!$C$19+Parameters!$C$18/2)</f>
        <v>1.4901882398694149E-7</v>
      </c>
      <c r="BL102">
        <f t="shared" si="136"/>
        <v>0.99996067770794006</v>
      </c>
      <c r="BM102">
        <f t="shared" si="137"/>
        <v>3.9741719463232133E-4</v>
      </c>
      <c r="BN102">
        <f t="shared" si="138"/>
        <v>7.9996847932678403E-2</v>
      </c>
      <c r="BO102">
        <f t="shared" si="139"/>
        <v>7.9634105679839539E-3</v>
      </c>
      <c r="BP102">
        <f t="shared" si="140"/>
        <v>3.9477850332429171E-6</v>
      </c>
      <c r="BQ102">
        <f t="shared" si="141"/>
        <v>9.9348886507953753E-3</v>
      </c>
      <c r="BR102">
        <f t="shared" si="142"/>
        <v>0.99996067889463813</v>
      </c>
      <c r="BS102">
        <f t="shared" si="143"/>
        <v>3.9740527359611981E-4</v>
      </c>
      <c r="BT102">
        <f>2*((((Parameters!$C$21)/((Parameters!$C$21)^2+(C102*Parameters!$C$20)^2)))/((((Parameters!$C$21)/((Parameters!$C$21)^2+(C102*Parameters!$C$20)^2)))^2+((-(C102*Parameters!$C$20)/((Parameters!$C$21)^2+(C102*Parameters!$C$20)^2)+C102*Parameters!$C$22))^2))</f>
        <v>4.0000000107381292E-2</v>
      </c>
      <c r="BU102">
        <f>2*(-((-(C102*Parameters!$C$20)/((Parameters!$C$21)^2+(C102*Parameters!$C$20)^2)+C102*Parameters!$C$22))/((((Parameters!$C$21)/((Parameters!$C$21)^2+(C102*Parameters!$C$20)^2)))^2+((-(C102*Parameters!$C$20)/((Parameters!$C$21)^2+(C102*Parameters!$C$20)^2)+C102*Parameters!$C$22))^2))</f>
        <v>0.27022080118441449</v>
      </c>
      <c r="BV102">
        <f>0</f>
        <v>0</v>
      </c>
      <c r="BW102">
        <f>0</f>
        <v>0</v>
      </c>
      <c r="BX102">
        <f t="shared" si="144"/>
        <v>0.99996067770794006</v>
      </c>
      <c r="BY102">
        <f t="shared" si="145"/>
        <v>3.9741719463232133E-4</v>
      </c>
      <c r="BZ102">
        <f t="shared" si="146"/>
        <v>0.11988788475563507</v>
      </c>
      <c r="CA102">
        <f t="shared" si="147"/>
        <v>0.27818948273896155</v>
      </c>
      <c r="CB102">
        <f t="shared" si="148"/>
        <v>3.9477850332429171E-6</v>
      </c>
      <c r="CC102">
        <f t="shared" si="149"/>
        <v>9.9348886507953753E-3</v>
      </c>
      <c r="CD102">
        <f t="shared" si="150"/>
        <v>0.99727622323514398</v>
      </c>
      <c r="CE102">
        <f t="shared" si="151"/>
        <v>7.958675943293427E-4</v>
      </c>
      <c r="CF102">
        <f>0</f>
        <v>0</v>
      </c>
      <c r="CG102">
        <f>0</f>
        <v>0</v>
      </c>
      <c r="CH102">
        <f>(((Parameters!$C$25))/(((Parameters!$C$25))^2+((C102*Parameters!$C$24-1/(C102*Parameters!$C$23)))^2))+(((Parameters!$C$29+Parameters!$C$28))/(((Parameters!$C$29+Parameters!$C$28))^2+((C102*Parameters!$C$27-1/(C102*Parameters!$C$26)))^2))</f>
        <v>1.3113480759152782E-5</v>
      </c>
      <c r="CI102">
        <f>(-((C102*Parameters!$C$24-1/(C102*Parameters!$C$23)))/(((Parameters!$C$25))^2+((C102*Parameters!$C$24-1/(C102*Parameters!$C$23)))^2))+(-((C102*Parameters!$C$27-1/(C102*Parameters!$C$26)))/(((Parameters!$C$29+Parameters!$C$28))^2+((C102*Parameters!$C$27-1/(C102*Parameters!$C$26)))^2))</f>
        <v>1.8675189374025973E-3</v>
      </c>
      <c r="CJ102">
        <f t="shared" si="152"/>
        <v>0.9994427257282088</v>
      </c>
      <c r="CK102">
        <f t="shared" si="153"/>
        <v>6.2495812220790601E-4</v>
      </c>
      <c r="CL102">
        <f t="shared" si="154"/>
        <v>0.11988788475563507</v>
      </c>
      <c r="CM102">
        <f t="shared" si="155"/>
        <v>0.27818948273896155</v>
      </c>
      <c r="CN102">
        <f t="shared" si="156"/>
        <v>1.5539249794122434E-5</v>
      </c>
      <c r="CO102">
        <f t="shared" si="157"/>
        <v>1.1797331320102732E-2</v>
      </c>
      <c r="CP102">
        <f t="shared" si="158"/>
        <v>0.99727622323514398</v>
      </c>
      <c r="CQ102">
        <f t="shared" si="159"/>
        <v>7.958675943293427E-4</v>
      </c>
      <c r="CR102">
        <f>2*((((Parameters!$C$31)/((Parameters!$C$31)^2+(C102*Parameters!$C$30)^2)))/((((Parameters!$C$31)/((Parameters!$C$31)^2+(C102*Parameters!$C$30)^2)))^2+((-(C102*Parameters!$C$30)/((Parameters!$C$31)^2+(C102*Parameters!$C$30)^2)+C102*Parameters!$C$32))^2))</f>
        <v>4.000000005211151E-2</v>
      </c>
      <c r="CS102">
        <f>2*(-((-(C102*Parameters!$C$30)/((Parameters!$C$31)^2+(C102*Parameters!$C$30)^2)+C102*Parameters!$C$32))/((((Parameters!$C$31)/((Parameters!$C$31)^2+(C102*Parameters!$C$30)^2)))^2+((-(C102*Parameters!$C$30)/((Parameters!$C$31)^2+(C102*Parameters!$C$30)^2)+C102*Parameters!$C$32))^2))</f>
        <v>0.13113656518598241</v>
      </c>
      <c r="CT102">
        <f>0</f>
        <v>0</v>
      </c>
      <c r="CU102">
        <f>0</f>
        <v>0</v>
      </c>
      <c r="CV102">
        <f t="shared" si="160"/>
        <v>0.9994427257282088</v>
      </c>
      <c r="CW102">
        <f t="shared" si="161"/>
        <v>6.2495812220790601E-4</v>
      </c>
      <c r="CX102">
        <f t="shared" si="162"/>
        <v>0.15978363897531447</v>
      </c>
      <c r="CY102">
        <f t="shared" si="163"/>
        <v>0.40927796721599563</v>
      </c>
      <c r="CZ102">
        <f t="shared" si="164"/>
        <v>1.5539249794122434E-5</v>
      </c>
      <c r="DA102">
        <f t="shared" si="165"/>
        <v>1.1797331320102732E-2</v>
      </c>
      <c r="DB102">
        <f t="shared" si="166"/>
        <v>0.99572978329745732</v>
      </c>
      <c r="DC102">
        <f t="shared" si="167"/>
        <v>1.2697986115917971E-3</v>
      </c>
      <c r="DD102">
        <f>0</f>
        <v>0</v>
      </c>
      <c r="DE102">
        <f>0</f>
        <v>0</v>
      </c>
      <c r="DF102">
        <f>(((Parameters!$C$35))/(((Parameters!$C$35))^2+((C102*Parameters!$C$34-1/(C102*Parameters!$C$33)))^2))+(((Parameters!$C$39+Parameters!$C$38))/(((Parameters!$C$39+Parameters!$C$38))^2+((C102*Parameters!$C$37-1/(C102*Parameters!$C$36)))^2))</f>
        <v>1.3113480759152782E-5</v>
      </c>
      <c r="DG102">
        <f>(-((C102*Parameters!$C$34-1/(C102*Parameters!$C$33)))/(((Parameters!$C$35))^2+((C102*Parameters!$C$34-1/(C102*Parameters!$C$33)))^2))+(-((C102*Parameters!$C$37-1/(C102*Parameters!$C$36)))/(((Parameters!$C$39+Parameters!$C$38))^2+((C102*Parameters!$C$37-1/(C102*Parameters!$C$36)))^2))</f>
        <v>1.8675189374025973E-3</v>
      </c>
      <c r="DH102">
        <f t="shared" si="168"/>
        <v>0.99868048669344667</v>
      </c>
      <c r="DI102">
        <f t="shared" si="169"/>
        <v>9.2872415262963768E-4</v>
      </c>
      <c r="DJ102">
        <f t="shared" si="170"/>
        <v>0.15978363897531447</v>
      </c>
      <c r="DK102">
        <f t="shared" si="171"/>
        <v>0.40927796721599563</v>
      </c>
      <c r="DL102">
        <f t="shared" si="172"/>
        <v>2.6225360194873802E-5</v>
      </c>
      <c r="DM102">
        <f t="shared" si="173"/>
        <v>1.3656892198426179E-2</v>
      </c>
      <c r="DN102">
        <f t="shared" si="174"/>
        <v>0.99572978329745732</v>
      </c>
      <c r="DO102">
        <f t="shared" si="175"/>
        <v>1.2697986115917971E-3</v>
      </c>
      <c r="DP102">
        <f>2*((((Parameters!$C$41)/((Parameters!$C$41)^2+(C102*(Parameters!$C$40*(1-Parameters!$C$42)))^2)))/((((Parameters!$C$41)/((Parameters!$C$41)^2+(C102*(Parameters!$C$40*(1-Parameters!$C$42)))^2)))^2+((-(C102*(Parameters!$C$40*(1-Parameters!$C$42)))/((Parameters!$C$41)^2+(C102*(Parameters!$C$40*(1-Parameters!$C$42)))^2)+C102*Parameters!$C$43))^2))</f>
        <v>0.20000000002368706</v>
      </c>
      <c r="DQ102">
        <f>2*(-((-(C102*(Parameters!$C$40*(1-Parameters!$C$42)))/((Parameters!$C$41)^2+(C102*(Parameters!$C$40*(1-Parameters!$C$42)))^2)+C102*Parameters!$C$43))/((((Parameters!$C$41)/((Parameters!$C$41)^2+(C102*(Parameters!$C$40*(1-Parameters!$C$42)))^2)))^2+((-(C102*(Parameters!$C$40*(1-Parameters!$C$42)))/((Parameters!$C$41)^2+(C102*(Parameters!$C$40*(1-Parameters!$C$42)))^2)+C102*Parameters!$C$43))^2))</f>
        <v>1.192150572096953E-2</v>
      </c>
      <c r="DR102">
        <f>0</f>
        <v>0</v>
      </c>
      <c r="DS102">
        <f>0</f>
        <v>0</v>
      </c>
      <c r="DT102">
        <f t="shared" si="176"/>
        <v>0.99868048669344667</v>
      </c>
      <c r="DU102">
        <f t="shared" si="177"/>
        <v>9.2872415262963768E-4</v>
      </c>
      <c r="DV102">
        <f t="shared" si="178"/>
        <v>0.35950866454736086</v>
      </c>
      <c r="DW102">
        <f t="shared" si="179"/>
        <v>0.42136948718208012</v>
      </c>
      <c r="DX102">
        <f t="shared" si="180"/>
        <v>2.6225360194873802E-5</v>
      </c>
      <c r="DY102">
        <f t="shared" si="181"/>
        <v>1.3656892198426179E-2</v>
      </c>
      <c r="DZ102">
        <f t="shared" si="182"/>
        <v>0.99557221765102266</v>
      </c>
      <c r="EA102">
        <f t="shared" si="183"/>
        <v>4.0014896973821221E-3</v>
      </c>
      <c r="EB102">
        <f>0</f>
        <v>0</v>
      </c>
      <c r="EC102">
        <f>0</f>
        <v>0</v>
      </c>
      <c r="ED102">
        <f>0</f>
        <v>0</v>
      </c>
      <c r="EE102">
        <f>C102*Parameters!$C$44</f>
        <v>1.9869176531592197E-8</v>
      </c>
      <c r="EF102">
        <f t="shared" si="184"/>
        <v>0.9986804783211819</v>
      </c>
      <c r="EG102">
        <f t="shared" si="185"/>
        <v>9.2873129577075817E-4</v>
      </c>
      <c r="EH102">
        <f t="shared" si="186"/>
        <v>0.35950866454736086</v>
      </c>
      <c r="EI102">
        <f t="shared" si="187"/>
        <v>0.42136948718208012</v>
      </c>
      <c r="EJ102">
        <f t="shared" si="188"/>
        <v>2.6225280688568617E-5</v>
      </c>
      <c r="EK102">
        <f t="shared" si="189"/>
        <v>1.3656911979626322E-2</v>
      </c>
      <c r="EL102">
        <f t="shared" si="190"/>
        <v>0.99557221765102266</v>
      </c>
      <c r="EM102">
        <f t="shared" si="191"/>
        <v>4.0014896973821221E-3</v>
      </c>
      <c r="EN102">
        <f>0</f>
        <v>0</v>
      </c>
      <c r="EO102">
        <f>0</f>
        <v>0</v>
      </c>
      <c r="EP102">
        <f>(((2*Parameters!$C$47))/(((2*Parameters!$C$47))^2+((2*(C102*Parameters!$C$46-1/(C102*Parameters!$C$45))))^2))</f>
        <v>1.9107554123827925E-13</v>
      </c>
      <c r="EQ102">
        <f>(-((2*(C102*Parameters!$C$46-1/(C102*Parameters!$C$45))))/(((2*Parameters!$C$47))^2+((2*(C102*Parameters!$C$46-1/(C102*Parameters!$C$45))))^2))</f>
        <v>2.1856094186649509E-6</v>
      </c>
      <c r="ER102">
        <f t="shared" si="192"/>
        <v>0.99867955737213066</v>
      </c>
      <c r="ES102">
        <f t="shared" si="193"/>
        <v>9.2951704137459791E-4</v>
      </c>
      <c r="ET102">
        <f t="shared" si="194"/>
        <v>0.35950866454736086</v>
      </c>
      <c r="EU102">
        <f t="shared" si="195"/>
        <v>0.42136948718208012</v>
      </c>
      <c r="EV102">
        <f t="shared" si="196"/>
        <v>2.6216535185226828E-5</v>
      </c>
      <c r="EW102">
        <f t="shared" si="197"/>
        <v>1.3659087911642945E-2</v>
      </c>
      <c r="EX102">
        <f t="shared" si="198"/>
        <v>0.99557221765102266</v>
      </c>
      <c r="EY102">
        <f t="shared" si="199"/>
        <v>4.0014896973821221E-3</v>
      </c>
      <c r="EZ102">
        <f>(ER102+ET102/Parameters!$C$6+Parameters!$C$7*(EV102+EX102/Parameters!$C$6))</f>
        <v>1.0111842065737779</v>
      </c>
      <c r="FA102">
        <f>(ES102+EU102/Parameters!$C$6+Parameters!$C$7*(EW102+EY102/Parameters!$C$6))</f>
        <v>1.5585847030316515E-2</v>
      </c>
      <c r="FB102">
        <f t="shared" si="200"/>
        <v>-9.7637208593162189E-2</v>
      </c>
      <c r="FC102">
        <f t="shared" si="201"/>
        <v>0.9888220437888694</v>
      </c>
      <c r="FD102">
        <f>(ER102+ET102/Parameters!$C$6+Parameters!$C$8*(EV102+EX102/Parameters!$C$6))</f>
        <v>2.7439249770739482</v>
      </c>
      <c r="FE102">
        <f>(ES102+EU102/Parameters!$C$6+Parameters!$C$8*(EW102+EY102/Parameters!$C$6))</f>
        <v>0.70549935512965012</v>
      </c>
      <c r="FF102">
        <f t="shared" si="202"/>
        <v>-9.0454534312502908</v>
      </c>
      <c r="FG102">
        <f t="shared" si="203"/>
        <v>0.35296149352112566</v>
      </c>
    </row>
    <row r="103" spans="1:163" x14ac:dyDescent="0.15">
      <c r="A103">
        <f>Parameters!$C$2*(Parameters!$C$3/Parameters!$C$2)^((ROW()-2)/(Parameters!$C$4-1))</f>
        <v>319.88951096913979</v>
      </c>
      <c r="B103">
        <f t="shared" si="102"/>
        <v>2.5049999999999999</v>
      </c>
      <c r="C103">
        <f t="shared" si="103"/>
        <v>2009.9250752421622</v>
      </c>
      <c r="D103">
        <f>1</f>
        <v>1</v>
      </c>
      <c r="E103">
        <f>0</f>
        <v>0</v>
      </c>
      <c r="F103">
        <f>0</f>
        <v>0</v>
      </c>
      <c r="G103">
        <f>0</f>
        <v>0</v>
      </c>
      <c r="H103">
        <f>0</f>
        <v>0</v>
      </c>
      <c r="I103">
        <f>0</f>
        <v>0</v>
      </c>
      <c r="J103">
        <f>1</f>
        <v>1</v>
      </c>
      <c r="K103">
        <f>0</f>
        <v>0</v>
      </c>
      <c r="L103">
        <f>2*Parameters!$C$10</f>
        <v>0.04</v>
      </c>
      <c r="M103">
        <f>2*C103*Parameters!$C$9</f>
        <v>4.0198501504843239E-3</v>
      </c>
      <c r="N103">
        <f>0</f>
        <v>0</v>
      </c>
      <c r="O103">
        <f>0</f>
        <v>0</v>
      </c>
      <c r="P103">
        <f t="shared" si="104"/>
        <v>1</v>
      </c>
      <c r="Q103">
        <f t="shared" si="105"/>
        <v>0</v>
      </c>
      <c r="R103">
        <f t="shared" si="106"/>
        <v>0.04</v>
      </c>
      <c r="S103">
        <f t="shared" si="107"/>
        <v>4.0198501504843239E-3</v>
      </c>
      <c r="T103">
        <f t="shared" si="108"/>
        <v>0</v>
      </c>
      <c r="U103">
        <f t="shared" si="109"/>
        <v>0</v>
      </c>
      <c r="V103">
        <f t="shared" si="110"/>
        <v>1</v>
      </c>
      <c r="W103">
        <f t="shared" si="111"/>
        <v>0</v>
      </c>
      <c r="X103">
        <f>0</f>
        <v>0</v>
      </c>
      <c r="Y103">
        <f>0</f>
        <v>0</v>
      </c>
      <c r="Z103">
        <f>0</f>
        <v>0</v>
      </c>
      <c r="AA103">
        <f>C103*(Parameters!$C$12+Parameters!$C$11/2)</f>
        <v>1.5074438064316217E-7</v>
      </c>
      <c r="AB103">
        <f t="shared" si="112"/>
        <v>0.99999999939403017</v>
      </c>
      <c r="AC103">
        <f t="shared" si="113"/>
        <v>6.0297752257264871E-9</v>
      </c>
      <c r="AD103">
        <f t="shared" si="114"/>
        <v>0.04</v>
      </c>
      <c r="AE103">
        <f t="shared" si="115"/>
        <v>4.0198501504843239E-3</v>
      </c>
      <c r="AF103">
        <f t="shared" si="116"/>
        <v>0</v>
      </c>
      <c r="AG103">
        <f t="shared" si="117"/>
        <v>1.5074438064316217E-7</v>
      </c>
      <c r="AH103">
        <f t="shared" si="118"/>
        <v>1</v>
      </c>
      <c r="AI103">
        <f t="shared" si="119"/>
        <v>0</v>
      </c>
      <c r="AJ103">
        <f>0</f>
        <v>0</v>
      </c>
      <c r="AK103">
        <f>0</f>
        <v>0</v>
      </c>
      <c r="AL103">
        <f>(((2*Parameters!$C$15))/(((2*Parameters!$C$15))^2+((2*(C103*Parameters!$C$14-1/(C103*Parameters!$C$13))))^2))</f>
        <v>4.0398014192841474E-6</v>
      </c>
      <c r="AM103">
        <f>(-((2*(C103*Parameters!$C$14-1/(C103*Parameters!$C$13))))/(((2*Parameters!$C$15))^2+((2*(C103*Parameters!$C$14-1/(C103*Parameters!$C$13))))^2))</f>
        <v>1.0049627812118624E-2</v>
      </c>
      <c r="AN103">
        <f t="shared" si="120"/>
        <v>0.9999597629882141</v>
      </c>
      <c r="AO103">
        <f t="shared" si="121"/>
        <v>4.0200738165631394E-4</v>
      </c>
      <c r="AP103">
        <f t="shared" si="122"/>
        <v>0.04</v>
      </c>
      <c r="AQ103">
        <f t="shared" si="123"/>
        <v>4.0198501504843239E-3</v>
      </c>
      <c r="AR103">
        <f t="shared" si="124"/>
        <v>4.0398014192841474E-6</v>
      </c>
      <c r="AS103">
        <f t="shared" si="125"/>
        <v>1.0049778556499267E-2</v>
      </c>
      <c r="AT103">
        <f t="shared" si="126"/>
        <v>1</v>
      </c>
      <c r="AU103">
        <f t="shared" si="127"/>
        <v>0</v>
      </c>
      <c r="AV103">
        <f>2*Parameters!$C$17</f>
        <v>0.04</v>
      </c>
      <c r="AW103">
        <f>2*C103*Parameters!$C$16</f>
        <v>4.0198501504843239E-3</v>
      </c>
      <c r="AX103">
        <f>0</f>
        <v>0</v>
      </c>
      <c r="AY103">
        <f>0</f>
        <v>0</v>
      </c>
      <c r="AZ103">
        <f t="shared" si="128"/>
        <v>0.9999597629882141</v>
      </c>
      <c r="BA103">
        <f t="shared" si="129"/>
        <v>4.0200738165631394E-4</v>
      </c>
      <c r="BB103">
        <f t="shared" si="130"/>
        <v>7.9996774510094917E-2</v>
      </c>
      <c r="BC103">
        <f t="shared" si="131"/>
        <v>8.0556188494770187E-3</v>
      </c>
      <c r="BD103">
        <f t="shared" si="132"/>
        <v>4.0398014192841474E-6</v>
      </c>
      <c r="BE103">
        <f t="shared" si="133"/>
        <v>1.0049778556499267E-2</v>
      </c>
      <c r="BF103">
        <f t="shared" si="134"/>
        <v>0.99995976298821421</v>
      </c>
      <c r="BG103">
        <f t="shared" si="135"/>
        <v>4.0200738165631394E-4</v>
      </c>
      <c r="BH103">
        <f>0</f>
        <v>0</v>
      </c>
      <c r="BI103">
        <f>0</f>
        <v>0</v>
      </c>
      <c r="BJ103">
        <f>0</f>
        <v>0</v>
      </c>
      <c r="BK103">
        <f>C103*(Parameters!$C$19+Parameters!$C$18/2)</f>
        <v>1.5074438064316217E-7</v>
      </c>
      <c r="BL103">
        <f t="shared" si="136"/>
        <v>0.9999597617738748</v>
      </c>
      <c r="BM103">
        <f t="shared" si="137"/>
        <v>4.0201944072054089E-4</v>
      </c>
      <c r="BN103">
        <f t="shared" si="138"/>
        <v>7.9996774510094917E-2</v>
      </c>
      <c r="BO103">
        <f t="shared" si="139"/>
        <v>8.0556188494770187E-3</v>
      </c>
      <c r="BP103">
        <f t="shared" si="140"/>
        <v>4.0397408189303853E-6</v>
      </c>
      <c r="BQ103">
        <f t="shared" si="141"/>
        <v>1.0049929294814406E-2</v>
      </c>
      <c r="BR103">
        <f t="shared" si="142"/>
        <v>0.99995976298821421</v>
      </c>
      <c r="BS103">
        <f t="shared" si="143"/>
        <v>4.0200738165631394E-4</v>
      </c>
      <c r="BT103">
        <f>2*((((Parameters!$C$21)/((Parameters!$C$21)^2+(C103*Parameters!$C$20)^2)))/((((Parameters!$C$21)/((Parameters!$C$21)^2+(C103*Parameters!$C$20)^2)))^2+((-(C103*Parameters!$C$20)/((Parameters!$C$21)^2+(C103*Parameters!$C$20)^2)+C103*Parameters!$C$22))^2))</f>
        <v>4.0000000109882528E-2</v>
      </c>
      <c r="BU103">
        <f>2*(-((-(C103*Parameters!$C$20)/((Parameters!$C$21)^2+(C103*Parameters!$C$20)^2)+C103*Parameters!$C$22))/((((Parameters!$C$21)/((Parameters!$C$21)^2+(C103*Parameters!$C$20)^2)))^2+((-(C103*Parameters!$C$20)/((Parameters!$C$21)^2+(C103*Parameters!$C$20)^2)+C103*Parameters!$C$22))^2))</f>
        <v>0.27334981060034896</v>
      </c>
      <c r="BV103">
        <f>0</f>
        <v>0</v>
      </c>
      <c r="BW103">
        <f>0</f>
        <v>0</v>
      </c>
      <c r="BX103">
        <f t="shared" si="144"/>
        <v>0.9999597617738748</v>
      </c>
      <c r="BY103">
        <f t="shared" si="145"/>
        <v>4.0201944072054089E-4</v>
      </c>
      <c r="BZ103">
        <f t="shared" si="146"/>
        <v>0.1198852731529494</v>
      </c>
      <c r="CA103">
        <f t="shared" si="147"/>
        <v>0.28141051111600879</v>
      </c>
      <c r="CB103">
        <f t="shared" si="148"/>
        <v>4.0397408189303853E-6</v>
      </c>
      <c r="CC103">
        <f t="shared" si="149"/>
        <v>1.0049929294814406E-2</v>
      </c>
      <c r="CD103">
        <f t="shared" si="150"/>
        <v>0.99721277830856303</v>
      </c>
      <c r="CE103">
        <f t="shared" si="151"/>
        <v>8.0510881694093094E-4</v>
      </c>
      <c r="CF103">
        <f>0</f>
        <v>0</v>
      </c>
      <c r="CG103">
        <f>0</f>
        <v>0</v>
      </c>
      <c r="CH103">
        <f>(((Parameters!$C$25))/(((Parameters!$C$25))^2+((C103*Parameters!$C$24-1/(C103*Parameters!$C$23)))^2))+(((Parameters!$C$29+Parameters!$C$28))/(((Parameters!$C$29+Parameters!$C$28))^2+((C103*Parameters!$C$27-1/(C103*Parameters!$C$26)))^2))</f>
        <v>1.3418871576169543E-5</v>
      </c>
      <c r="CI103">
        <f>(-((C103*Parameters!$C$24-1/(C103*Parameters!$C$23)))/(((Parameters!$C$25))^2+((C103*Parameters!$C$24-1/(C103*Parameters!$C$23)))^2))+(-((C103*Parameters!$C$27-1/(C103*Parameters!$C$26)))/(((Parameters!$C$29+Parameters!$C$28))^2+((C103*Parameters!$C$27-1/(C103*Parameters!$C$26)))^2))</f>
        <v>1.8891394609418305E-3</v>
      </c>
      <c r="CJ103">
        <f t="shared" si="152"/>
        <v>0.99942974679768615</v>
      </c>
      <c r="CK103">
        <f t="shared" si="153"/>
        <v>6.3227565252841776E-4</v>
      </c>
      <c r="CL103">
        <f t="shared" si="154"/>
        <v>0.1198852731529494</v>
      </c>
      <c r="CM103">
        <f t="shared" si="155"/>
        <v>0.28141051111600879</v>
      </c>
      <c r="CN103">
        <f t="shared" si="156"/>
        <v>1.5900248188732915E-5</v>
      </c>
      <c r="CO103">
        <f t="shared" si="157"/>
        <v>1.1933814108924369E-2</v>
      </c>
      <c r="CP103">
        <f t="shared" si="158"/>
        <v>0.99721277830856303</v>
      </c>
      <c r="CQ103">
        <f t="shared" si="159"/>
        <v>8.0510881694093094E-4</v>
      </c>
      <c r="CR103">
        <f>2*((((Parameters!$C$31)/((Parameters!$C$31)^2+(C103*Parameters!$C$30)^2)))/((((Parameters!$C$31)/((Parameters!$C$31)^2+(C103*Parameters!$C$30)^2)))^2+((-(C103*Parameters!$C$30)/((Parameters!$C$31)^2+(C103*Parameters!$C$30)^2)+C103*Parameters!$C$32))^2))</f>
        <v>4.0000000053325345E-2</v>
      </c>
      <c r="CS103">
        <f>2*(-((-(C103*Parameters!$C$30)/((Parameters!$C$31)^2+(C103*Parameters!$C$30)^2)+C103*Parameters!$C$32))/((((Parameters!$C$31)/((Parameters!$C$31)^2+(C103*Parameters!$C$30)^2)))^2+((-(C103*Parameters!$C$30)/((Parameters!$C$31)^2+(C103*Parameters!$C$30)^2)+C103*Parameters!$C$32))^2))</f>
        <v>0.13265505504636646</v>
      </c>
      <c r="CT103">
        <f>0</f>
        <v>0</v>
      </c>
      <c r="CU103">
        <f>0</f>
        <v>0</v>
      </c>
      <c r="CV103">
        <f t="shared" si="160"/>
        <v>0.99942974679768615</v>
      </c>
      <c r="CW103">
        <f t="shared" si="161"/>
        <v>6.3227565252841776E-4</v>
      </c>
      <c r="CX103">
        <f t="shared" si="162"/>
        <v>0.15977858851666113</v>
      </c>
      <c r="CY103">
        <f t="shared" si="163"/>
        <v>0.4140152102185668</v>
      </c>
      <c r="CZ103">
        <f t="shared" si="164"/>
        <v>1.5900248188732915E-5</v>
      </c>
      <c r="DA103">
        <f t="shared" si="165"/>
        <v>1.1933814108924369E-2</v>
      </c>
      <c r="DB103">
        <f t="shared" si="166"/>
        <v>0.99563033355095898</v>
      </c>
      <c r="DC103">
        <f t="shared" si="167"/>
        <v>1.2845706302330078E-3</v>
      </c>
      <c r="DD103">
        <f>0</f>
        <v>0</v>
      </c>
      <c r="DE103">
        <f>0</f>
        <v>0</v>
      </c>
      <c r="DF103">
        <f>(((Parameters!$C$35))/(((Parameters!$C$35))^2+((C103*Parameters!$C$34-1/(C103*Parameters!$C$33)))^2))+(((Parameters!$C$39+Parameters!$C$38))/(((Parameters!$C$39+Parameters!$C$38))^2+((C103*Parameters!$C$37-1/(C103*Parameters!$C$36)))^2))</f>
        <v>1.3418871576169543E-5</v>
      </c>
      <c r="DG103">
        <f>(-((C103*Parameters!$C$34-1/(C103*Parameters!$C$33)))/(((Parameters!$C$35))^2+((C103*Parameters!$C$34-1/(C103*Parameters!$C$33)))^2))+(-((C103*Parameters!$C$37-1/(C103*Parameters!$C$36)))/(((Parameters!$C$39+Parameters!$C$38))^2+((C103*Parameters!$C$37-1/(C103*Parameters!$C$36)))^2))</f>
        <v>1.8891394609418305E-3</v>
      </c>
      <c r="DH103">
        <f t="shared" si="168"/>
        <v>0.99864975837499204</v>
      </c>
      <c r="DI103">
        <f t="shared" si="169"/>
        <v>9.3967530604533334E-4</v>
      </c>
      <c r="DJ103">
        <f t="shared" si="170"/>
        <v>0.15977858851666113</v>
      </c>
      <c r="DK103">
        <f t="shared" si="171"/>
        <v>0.4140152102185668</v>
      </c>
      <c r="DL103">
        <f t="shared" si="172"/>
        <v>2.6833750704051987E-5</v>
      </c>
      <c r="DM103">
        <f t="shared" si="173"/>
        <v>1.381471589803448E-2</v>
      </c>
      <c r="DN103">
        <f t="shared" si="174"/>
        <v>0.99563033355095898</v>
      </c>
      <c r="DO103">
        <f t="shared" si="175"/>
        <v>1.2845706302330078E-3</v>
      </c>
      <c r="DP103">
        <f>2*((((Parameters!$C$41)/((Parameters!$C$41)^2+(C103*(Parameters!$C$40*(1-Parameters!$C$42)))^2)))/((((Parameters!$C$41)/((Parameters!$C$41)^2+(C103*(Parameters!$C$40*(1-Parameters!$C$42)))^2)))^2+((-(C103*(Parameters!$C$40*(1-Parameters!$C$42)))/((Parameters!$C$41)^2+(C103*(Parameters!$C$40*(1-Parameters!$C$42)))^2)+C103*Parameters!$C$43))^2))</f>
        <v>0.20000000002423879</v>
      </c>
      <c r="DQ103">
        <f>2*(-((-(C103*(Parameters!$C$40*(1-Parameters!$C$42)))/((Parameters!$C$41)^2+(C103*(Parameters!$C$40*(1-Parameters!$C$42)))^2)+C103*Parameters!$C$43))/((((Parameters!$C$41)/((Parameters!$C$41)^2+(C103*(Parameters!$C$40*(1-Parameters!$C$42)))^2)))^2+((-(C103*(Parameters!$C$40*(1-Parameters!$C$42)))/((Parameters!$C$41)^2+(C103*(Parameters!$C$40*(1-Parameters!$C$42)))^2)+C103*Parameters!$C$43))^2))</f>
        <v>1.2059550251191247E-2</v>
      </c>
      <c r="DR103">
        <f>0</f>
        <v>0</v>
      </c>
      <c r="DS103">
        <f>0</f>
        <v>0</v>
      </c>
      <c r="DT103">
        <f t="shared" si="176"/>
        <v>0.99864975837499204</v>
      </c>
      <c r="DU103">
        <f t="shared" si="177"/>
        <v>9.3967530604533334E-4</v>
      </c>
      <c r="DV103">
        <f t="shared" si="178"/>
        <v>0.35949720815429254</v>
      </c>
      <c r="DW103">
        <f t="shared" si="179"/>
        <v>0.42624641222426185</v>
      </c>
      <c r="DX103">
        <f t="shared" si="180"/>
        <v>2.6833750704051987E-5</v>
      </c>
      <c r="DY103">
        <f t="shared" si="181"/>
        <v>1.381471589803448E-2</v>
      </c>
      <c r="DZ103">
        <f t="shared" si="182"/>
        <v>0.99546910104052222</v>
      </c>
      <c r="EA103">
        <f t="shared" si="183"/>
        <v>4.0478374131397996E-3</v>
      </c>
      <c r="EB103">
        <f>0</f>
        <v>0</v>
      </c>
      <c r="EC103">
        <f>0</f>
        <v>0</v>
      </c>
      <c r="ED103">
        <f>0</f>
        <v>0</v>
      </c>
      <c r="EE103">
        <f>C103*Parameters!$C$44</f>
        <v>2.0099250752421621E-8</v>
      </c>
      <c r="EF103">
        <f t="shared" si="184"/>
        <v>0.99864974980775856</v>
      </c>
      <c r="EG103">
        <f t="shared" si="185"/>
        <v>9.3968253166986488E-4</v>
      </c>
      <c r="EH103">
        <f t="shared" si="186"/>
        <v>0.35949720815429254</v>
      </c>
      <c r="EI103">
        <f t="shared" si="187"/>
        <v>0.42624641222426185</v>
      </c>
      <c r="EJ103">
        <f t="shared" si="188"/>
        <v>2.6833669345552816E-5</v>
      </c>
      <c r="EK103">
        <f t="shared" si="189"/>
        <v>1.3814735906217557E-2</v>
      </c>
      <c r="EL103">
        <f t="shared" si="190"/>
        <v>0.99546910104052222</v>
      </c>
      <c r="EM103">
        <f t="shared" si="191"/>
        <v>4.0478374131397996E-3</v>
      </c>
      <c r="EN103">
        <f>0</f>
        <v>0</v>
      </c>
      <c r="EO103">
        <f>0</f>
        <v>0</v>
      </c>
      <c r="EP103">
        <f>(((2*Parameters!$C$47))/(((2*Parameters!$C$47))^2+((2*(C103*Parameters!$C$46-1/(C103*Parameters!$C$45))))^2))</f>
        <v>1.9552626234617451E-13</v>
      </c>
      <c r="EQ103">
        <f>(-((2*(C103*Parameters!$C$46-1/(C103*Parameters!$C$45))))/(((2*Parameters!$C$47))^2+((2*(C103*Parameters!$C$46-1/(C103*Parameters!$C$45))))^2))</f>
        <v>2.2109175829628574E-6</v>
      </c>
      <c r="ER103">
        <f t="shared" si="192"/>
        <v>0.99864880741214135</v>
      </c>
      <c r="ES103">
        <f t="shared" si="193"/>
        <v>9.4047735045174163E-4</v>
      </c>
      <c r="ET103">
        <f t="shared" si="194"/>
        <v>0.35949720815429254</v>
      </c>
      <c r="EU103">
        <f t="shared" si="195"/>
        <v>0.42624641222426185</v>
      </c>
      <c r="EV103">
        <f t="shared" si="196"/>
        <v>2.682472010528348E-5</v>
      </c>
      <c r="EW103">
        <f t="shared" si="197"/>
        <v>1.3816936806357136E-2</v>
      </c>
      <c r="EX103">
        <f t="shared" si="198"/>
        <v>0.99546910104052222</v>
      </c>
      <c r="EY103">
        <f t="shared" si="199"/>
        <v>4.0478374131397996E-3</v>
      </c>
      <c r="EZ103">
        <f>(ER103+ET103/Parameters!$C$6+Parameters!$C$7*(EV103+EX103/Parameters!$C$6))</f>
        <v>1.0111530581305515</v>
      </c>
      <c r="FA103">
        <f>(ES103+EU103/Parameters!$C$6+Parameters!$C$7*(EW103+EY103/Parameters!$C$6))</f>
        <v>1.5766439514773894E-2</v>
      </c>
      <c r="FB103">
        <f t="shared" si="200"/>
        <v>-9.7393752985955151E-2</v>
      </c>
      <c r="FC103">
        <f t="shared" si="201"/>
        <v>0.98884975973449007</v>
      </c>
      <c r="FD103">
        <f>(ER103+ET103/Parameters!$C$6+Parameters!$C$8*(EV103+EX103/Parameters!$C$6))</f>
        <v>2.7437449046410718</v>
      </c>
      <c r="FE103">
        <f>(ES103+EU103/Parameters!$C$6+Parameters!$C$8*(EW103+EY103/Parameters!$C$6))</f>
        <v>0.71365299707287377</v>
      </c>
      <c r="FF103">
        <f t="shared" si="202"/>
        <v>-9.0511756570319655</v>
      </c>
      <c r="FG103">
        <f t="shared" si="203"/>
        <v>0.35272904062392196</v>
      </c>
    </row>
    <row r="104" spans="1:163" x14ac:dyDescent="0.15">
      <c r="A104">
        <f>Parameters!$C$2*(Parameters!$C$3/Parameters!$C$2)^((ROW()-2)/(Parameters!$C$4-1))</f>
        <v>323.59365692962825</v>
      </c>
      <c r="B104">
        <f t="shared" si="102"/>
        <v>2.5099999999999998</v>
      </c>
      <c r="C104">
        <f t="shared" si="103"/>
        <v>2033.1989107167519</v>
      </c>
      <c r="D104">
        <f>1</f>
        <v>1</v>
      </c>
      <c r="E104">
        <f>0</f>
        <v>0</v>
      </c>
      <c r="F104">
        <f>0</f>
        <v>0</v>
      </c>
      <c r="G104">
        <f>0</f>
        <v>0</v>
      </c>
      <c r="H104">
        <f>0</f>
        <v>0</v>
      </c>
      <c r="I104">
        <f>0</f>
        <v>0</v>
      </c>
      <c r="J104">
        <f>1</f>
        <v>1</v>
      </c>
      <c r="K104">
        <f>0</f>
        <v>0</v>
      </c>
      <c r="L104">
        <f>2*Parameters!$C$10</f>
        <v>0.04</v>
      </c>
      <c r="M104">
        <f>2*C104*Parameters!$C$9</f>
        <v>4.0663978214335039E-3</v>
      </c>
      <c r="N104">
        <f>0</f>
        <v>0</v>
      </c>
      <c r="O104">
        <f>0</f>
        <v>0</v>
      </c>
      <c r="P104">
        <f t="shared" si="104"/>
        <v>1</v>
      </c>
      <c r="Q104">
        <f t="shared" si="105"/>
        <v>0</v>
      </c>
      <c r="R104">
        <f t="shared" si="106"/>
        <v>0.04</v>
      </c>
      <c r="S104">
        <f t="shared" si="107"/>
        <v>4.0663978214335039E-3</v>
      </c>
      <c r="T104">
        <f t="shared" si="108"/>
        <v>0</v>
      </c>
      <c r="U104">
        <f t="shared" si="109"/>
        <v>0</v>
      </c>
      <c r="V104">
        <f t="shared" si="110"/>
        <v>1</v>
      </c>
      <c r="W104">
        <f t="shared" si="111"/>
        <v>0</v>
      </c>
      <c r="X104">
        <f>0</f>
        <v>0</v>
      </c>
      <c r="Y104">
        <f>0</f>
        <v>0</v>
      </c>
      <c r="Z104">
        <f>0</f>
        <v>0</v>
      </c>
      <c r="AA104">
        <f>C104*(Parameters!$C$12+Parameters!$C$11/2)</f>
        <v>1.524899183037564E-7</v>
      </c>
      <c r="AB104">
        <f t="shared" si="112"/>
        <v>0.99999999937991535</v>
      </c>
      <c r="AC104">
        <f t="shared" si="113"/>
        <v>6.099596732150256E-9</v>
      </c>
      <c r="AD104">
        <f t="shared" si="114"/>
        <v>0.04</v>
      </c>
      <c r="AE104">
        <f t="shared" si="115"/>
        <v>4.0663978214335039E-3</v>
      </c>
      <c r="AF104">
        <f t="shared" si="116"/>
        <v>0</v>
      </c>
      <c r="AG104">
        <f t="shared" si="117"/>
        <v>1.524899183037564E-7</v>
      </c>
      <c r="AH104">
        <f t="shared" si="118"/>
        <v>1</v>
      </c>
      <c r="AI104">
        <f t="shared" si="119"/>
        <v>0</v>
      </c>
      <c r="AJ104">
        <f>0</f>
        <v>0</v>
      </c>
      <c r="AK104">
        <f>0</f>
        <v>0</v>
      </c>
      <c r="AL104">
        <f>(((2*Parameters!$C$15))/(((2*Parameters!$C$15))^2+((2*(C104*Parameters!$C$14-1/(C104*Parameters!$C$13))))^2))</f>
        <v>4.1339005447986655E-6</v>
      </c>
      <c r="AM104">
        <f>(-((2*(C104*Parameters!$C$14-1/(C104*Parameters!$C$13))))/(((2*Parameters!$C$15))^2+((2*(C104*Parameters!$C$14-1/(C104*Parameters!$C$13))))^2))</f>
        <v>1.0165997075094647E-2</v>
      </c>
      <c r="AN104">
        <f t="shared" si="120"/>
        <v>0.99995882574757822</v>
      </c>
      <c r="AO104">
        <f t="shared" si="121"/>
        <v>4.0666279268468744E-4</v>
      </c>
      <c r="AP104">
        <f t="shared" si="122"/>
        <v>0.04</v>
      </c>
      <c r="AQ104">
        <f t="shared" si="123"/>
        <v>4.0663978214335039E-3</v>
      </c>
      <c r="AR104">
        <f t="shared" si="124"/>
        <v>4.1339005447986655E-6</v>
      </c>
      <c r="AS104">
        <f t="shared" si="125"/>
        <v>1.0166149565012951E-2</v>
      </c>
      <c r="AT104">
        <f t="shared" si="126"/>
        <v>1</v>
      </c>
      <c r="AU104">
        <f t="shared" si="127"/>
        <v>0</v>
      </c>
      <c r="AV104">
        <f>2*Parameters!$C$17</f>
        <v>0.04</v>
      </c>
      <c r="AW104">
        <f>2*C104*Parameters!$C$16</f>
        <v>4.0663978214335039E-3</v>
      </c>
      <c r="AX104">
        <f>0</f>
        <v>0</v>
      </c>
      <c r="AY104">
        <f>0</f>
        <v>0</v>
      </c>
      <c r="AZ104">
        <f t="shared" si="128"/>
        <v>0.99995882574757822</v>
      </c>
      <c r="BA104">
        <f t="shared" si="129"/>
        <v>4.0666279268468744E-4</v>
      </c>
      <c r="BB104">
        <f t="shared" si="130"/>
        <v>7.9996699377208894E-2</v>
      </c>
      <c r="BC104">
        <f t="shared" si="131"/>
        <v>8.1488947236840487E-3</v>
      </c>
      <c r="BD104">
        <f t="shared" si="132"/>
        <v>4.1339005447986655E-6</v>
      </c>
      <c r="BE104">
        <f t="shared" si="133"/>
        <v>1.0166149565012951E-2</v>
      </c>
      <c r="BF104">
        <f t="shared" si="134"/>
        <v>0.99995882574757822</v>
      </c>
      <c r="BG104">
        <f t="shared" si="135"/>
        <v>4.0666279268468744E-4</v>
      </c>
      <c r="BH104">
        <f>0</f>
        <v>0</v>
      </c>
      <c r="BI104">
        <f>0</f>
        <v>0</v>
      </c>
      <c r="BJ104">
        <f>0</f>
        <v>0</v>
      </c>
      <c r="BK104">
        <f>C104*(Parameters!$C$19+Parameters!$C$18/2)</f>
        <v>1.524899183037564E-7</v>
      </c>
      <c r="BL104">
        <f t="shared" si="136"/>
        <v>0.99995882450495388</v>
      </c>
      <c r="BM104">
        <f t="shared" si="137"/>
        <v>4.0667499137484007E-4</v>
      </c>
      <c r="BN104">
        <f t="shared" si="138"/>
        <v>7.9996699377208894E-2</v>
      </c>
      <c r="BO104">
        <f t="shared" si="139"/>
        <v>8.1488947236840487E-3</v>
      </c>
      <c r="BP104">
        <f t="shared" si="140"/>
        <v>4.1338385328226322E-6</v>
      </c>
      <c r="BQ104">
        <f t="shared" si="141"/>
        <v>1.0166302048652596E-2</v>
      </c>
      <c r="BR104">
        <f t="shared" si="142"/>
        <v>0.99995882574757822</v>
      </c>
      <c r="BS104">
        <f t="shared" si="143"/>
        <v>4.0666279268468744E-4</v>
      </c>
      <c r="BT104">
        <f>2*((((Parameters!$C$21)/((Parameters!$C$21)^2+(C104*Parameters!$C$20)^2)))/((((Parameters!$C$21)/((Parameters!$C$21)^2+(C104*Parameters!$C$20)^2)))^2+((-(C104*Parameters!$C$20)/((Parameters!$C$21)^2+(C104*Parameters!$C$20)^2)+C104*Parameters!$C$22))^2))</f>
        <v>4.0000000112442008E-2</v>
      </c>
      <c r="BU104">
        <f>2*(-((-(C104*Parameters!$C$20)/((Parameters!$C$21)^2+(C104*Parameters!$C$20)^2)+C104*Parameters!$C$22))/((((Parameters!$C$21)/((Parameters!$C$21)^2+(C104*Parameters!$C$20)^2)))^2+((-(C104*Parameters!$C$20)/((Parameters!$C$21)^2+(C104*Parameters!$C$20)^2)+C104*Parameters!$C$22))^2))</f>
        <v>0.27651505223799433</v>
      </c>
      <c r="BV104">
        <f>0</f>
        <v>0</v>
      </c>
      <c r="BW104">
        <f>0</f>
        <v>0</v>
      </c>
      <c r="BX104">
        <f t="shared" si="144"/>
        <v>0.99995882450495388</v>
      </c>
      <c r="BY104">
        <f t="shared" si="145"/>
        <v>4.0667499137484007E-4</v>
      </c>
      <c r="BZ104">
        <f t="shared" si="146"/>
        <v>0.11988260071336053</v>
      </c>
      <c r="CA104">
        <f t="shared" si="147"/>
        <v>0.28466882831721552</v>
      </c>
      <c r="CB104">
        <f t="shared" si="148"/>
        <v>4.1338385328226322E-6</v>
      </c>
      <c r="CC104">
        <f t="shared" si="149"/>
        <v>1.0166302048652596E-2</v>
      </c>
      <c r="CD104">
        <f t="shared" si="150"/>
        <v>0.9971478555590696</v>
      </c>
      <c r="CE104">
        <f t="shared" si="151"/>
        <v>8.1445794435175758E-4</v>
      </c>
      <c r="CF104">
        <f>0</f>
        <v>0</v>
      </c>
      <c r="CG104">
        <f>0</f>
        <v>0</v>
      </c>
      <c r="CH104">
        <f>(((Parameters!$C$25))/(((Parameters!$C$25))^2+((C104*Parameters!$C$24-1/(C104*Parameters!$C$23)))^2))+(((Parameters!$C$29+Parameters!$C$28))/(((Parameters!$C$29+Parameters!$C$28))^2+((C104*Parameters!$C$27-1/(C104*Parameters!$C$26)))^2))</f>
        <v>1.3731372966547276E-5</v>
      </c>
      <c r="CI104">
        <f>(-((C104*Parameters!$C$24-1/(C104*Parameters!$C$23)))/(((Parameters!$C$25))^2+((C104*Parameters!$C$24-1/(C104*Parameters!$C$23)))^2))+(-((C104*Parameters!$C$27-1/(C104*Parameters!$C$26)))/(((Parameters!$C$29+Parameters!$C$28))^2+((C104*Parameters!$C$27-1/(C104*Parameters!$C$26)))^2))</f>
        <v>1.9110101863407231E-3</v>
      </c>
      <c r="CJ104">
        <f t="shared" si="152"/>
        <v>0.99941646562700859</v>
      </c>
      <c r="CK104">
        <f t="shared" si="153"/>
        <v>6.3968075635666339E-4</v>
      </c>
      <c r="CL104">
        <f t="shared" si="154"/>
        <v>0.11988260071336053</v>
      </c>
      <c r="CM104">
        <f t="shared" si="155"/>
        <v>0.28466882831721552</v>
      </c>
      <c r="CN104">
        <f t="shared" si="156"/>
        <v>1.6269610212294691E-5</v>
      </c>
      <c r="CO104">
        <f t="shared" si="157"/>
        <v>1.2071872941539587E-2</v>
      </c>
      <c r="CP104">
        <f t="shared" si="158"/>
        <v>0.9971478555590696</v>
      </c>
      <c r="CQ104">
        <f t="shared" si="159"/>
        <v>8.1445794435175758E-4</v>
      </c>
      <c r="CR104">
        <f>2*((((Parameters!$C$31)/((Parameters!$C$31)^2+(C104*Parameters!$C$30)^2)))/((((Parameters!$C$31)/((Parameters!$C$31)^2+(C104*Parameters!$C$30)^2)))^2+((-(C104*Parameters!$C$30)/((Parameters!$C$31)^2+(C104*Parameters!$C$30)^2)+C104*Parameters!$C$32))^2))</f>
        <v>4.0000000054567456E-2</v>
      </c>
      <c r="CS104">
        <f>2*(-((-(C104*Parameters!$C$30)/((Parameters!$C$31)^2+(C104*Parameters!$C$30)^2)+C104*Parameters!$C$32))/((((Parameters!$C$31)/((Parameters!$C$31)^2+(C104*Parameters!$C$30)^2)))^2+((-(C104*Parameters!$C$30)/((Parameters!$C$31)^2+(C104*Parameters!$C$30)^2)+C104*Parameters!$C$32))^2))</f>
        <v>0.1341911281907037</v>
      </c>
      <c r="CT104">
        <f>0</f>
        <v>0</v>
      </c>
      <c r="CU104">
        <f>0</f>
        <v>0</v>
      </c>
      <c r="CV104">
        <f t="shared" si="160"/>
        <v>0.99941646562700859</v>
      </c>
      <c r="CW104">
        <f t="shared" si="161"/>
        <v>6.3968075635666339E-4</v>
      </c>
      <c r="CX104">
        <f t="shared" si="162"/>
        <v>0.1597734199105991</v>
      </c>
      <c r="CY104">
        <f t="shared" si="163"/>
        <v>0.41880723860235863</v>
      </c>
      <c r="CZ104">
        <f t="shared" si="164"/>
        <v>1.6269610212294691E-5</v>
      </c>
      <c r="DA104">
        <f t="shared" si="165"/>
        <v>1.2071872941539587E-2</v>
      </c>
      <c r="DB104">
        <f t="shared" si="166"/>
        <v>0.99552856809407897</v>
      </c>
      <c r="DC104">
        <f t="shared" si="167"/>
        <v>1.2995161000216833E-3</v>
      </c>
      <c r="DD104">
        <f>0</f>
        <v>0</v>
      </c>
      <c r="DE104">
        <f>0</f>
        <v>0</v>
      </c>
      <c r="DF104">
        <f>(((Parameters!$C$35))/(((Parameters!$C$35))^2+((C104*Parameters!$C$34-1/(C104*Parameters!$C$33)))^2))+(((Parameters!$C$39+Parameters!$C$38))/(((Parameters!$C$39+Parameters!$C$38))^2+((C104*Parameters!$C$37-1/(C104*Parameters!$C$36)))^2))</f>
        <v>1.3731372966547276E-5</v>
      </c>
      <c r="DG104">
        <f>(-((C104*Parameters!$C$34-1/(C104*Parameters!$C$33)))/(((Parameters!$C$35))^2+((C104*Parameters!$C$34-1/(C104*Parameters!$C$33)))^2))+(-((C104*Parameters!$C$37-1/(C104*Parameters!$C$36)))/(((Parameters!$C$39+Parameters!$C$38))^2+((C104*Parameters!$C$37-1/(C104*Parameters!$C$36)))^2))</f>
        <v>1.9110101863407231E-3</v>
      </c>
      <c r="DH104">
        <f t="shared" si="168"/>
        <v>0.99861831463634521</v>
      </c>
      <c r="DI104">
        <f t="shared" si="169"/>
        <v>9.5076018770665061E-4</v>
      </c>
      <c r="DJ104">
        <f t="shared" si="170"/>
        <v>0.1597734199105991</v>
      </c>
      <c r="DK104">
        <f t="shared" si="171"/>
        <v>0.41880723860235863</v>
      </c>
      <c r="DL104">
        <f t="shared" si="172"/>
        <v>2.745619577519204E-5</v>
      </c>
      <c r="DM104">
        <f t="shared" si="173"/>
        <v>1.397435602010081E-2</v>
      </c>
      <c r="DN104">
        <f t="shared" si="174"/>
        <v>0.99552856809407897</v>
      </c>
      <c r="DO104">
        <f t="shared" si="175"/>
        <v>1.2995161000216833E-3</v>
      </c>
      <c r="DP104">
        <f>2*((((Parameters!$C$41)/((Parameters!$C$41)^2+(C104*(Parameters!$C$40*(1-Parameters!$C$42)))^2)))/((((Parameters!$C$41)/((Parameters!$C$41)^2+(C104*(Parameters!$C$40*(1-Parameters!$C$42)))^2)))^2+((-(C104*(Parameters!$C$40*(1-Parameters!$C$42)))/((Parameters!$C$41)^2+(C104*(Parameters!$C$40*(1-Parameters!$C$42)))^2)+C104*Parameters!$C$43))^2))</f>
        <v>0.20000000002480342</v>
      </c>
      <c r="DQ104">
        <f>2*(-((-(C104*(Parameters!$C$40*(1-Parameters!$C$42)))/((Parameters!$C$41)^2+(C104*(Parameters!$C$40*(1-Parameters!$C$42)))^2)+C104*Parameters!$C$43))/((((Parameters!$C$41)/((Parameters!$C$41)^2+(C104*(Parameters!$C$40*(1-Parameters!$C$42)))^2)))^2+((-(C104*(Parameters!$C$40*(1-Parameters!$C$42)))/((Parameters!$C$41)^2+(C104*(Parameters!$C$40*(1-Parameters!$C$42)))^2)+C104*Parameters!$C$43))^2))</f>
        <v>1.2199193261737084E-2</v>
      </c>
      <c r="DR104">
        <f>0</f>
        <v>0</v>
      </c>
      <c r="DS104">
        <f>0</f>
        <v>0</v>
      </c>
      <c r="DT104">
        <f t="shared" si="176"/>
        <v>0.99861831463634521</v>
      </c>
      <c r="DU104">
        <f t="shared" si="177"/>
        <v>9.5076018770665061E-4</v>
      </c>
      <c r="DV104">
        <f t="shared" si="178"/>
        <v>0.35948548435536187</v>
      </c>
      <c r="DW104">
        <f t="shared" si="179"/>
        <v>0.43117972845488245</v>
      </c>
      <c r="DX104">
        <f t="shared" si="180"/>
        <v>2.745619577519204E-5</v>
      </c>
      <c r="DY104">
        <f t="shared" si="181"/>
        <v>1.397435602010081E-2</v>
      </c>
      <c r="DZ104">
        <f t="shared" si="182"/>
        <v>0.99536358346343712</v>
      </c>
      <c r="EA104">
        <f t="shared" si="183"/>
        <v>4.0947222478269511E-3</v>
      </c>
      <c r="EB104">
        <f>0</f>
        <v>0</v>
      </c>
      <c r="EC104">
        <f>0</f>
        <v>0</v>
      </c>
      <c r="ED104">
        <f>0</f>
        <v>0</v>
      </c>
      <c r="EE104">
        <f>C104*Parameters!$C$44</f>
        <v>2.0331989107167518E-8</v>
      </c>
      <c r="EF104">
        <f t="shared" si="184"/>
        <v>0.99861830586960365</v>
      </c>
      <c r="EG104">
        <f t="shared" si="185"/>
        <v>9.507674967616027E-4</v>
      </c>
      <c r="EH104">
        <f t="shared" si="186"/>
        <v>0.35948548435536187</v>
      </c>
      <c r="EI104">
        <f t="shared" si="187"/>
        <v>0.43117972845488245</v>
      </c>
      <c r="EJ104">
        <f t="shared" si="188"/>
        <v>2.7456112521343899E-5</v>
      </c>
      <c r="EK104">
        <f t="shared" si="189"/>
        <v>1.3974376257822347E-2</v>
      </c>
      <c r="EL104">
        <f t="shared" si="190"/>
        <v>0.99536358346343712</v>
      </c>
      <c r="EM104">
        <f t="shared" si="191"/>
        <v>4.0947222478269511E-3</v>
      </c>
      <c r="EN104">
        <f>0</f>
        <v>0</v>
      </c>
      <c r="EO104">
        <f>0</f>
        <v>0</v>
      </c>
      <c r="EP104">
        <f>(((2*Parameters!$C$47))/(((2*Parameters!$C$47))^2+((2*(C104*Parameters!$C$46-1/(C104*Parameters!$C$45))))^2))</f>
        <v>2.0008065406651707E-13</v>
      </c>
      <c r="EQ104">
        <f>(-((2*(C104*Parameters!$C$46-1/(C104*Parameters!$C$45))))/(((2*Parameters!$C$47))^2+((2*(C104*Parameters!$C$46-1/(C104*Parameters!$C$45))))^2))</f>
        <v>2.2365188019918112E-6</v>
      </c>
      <c r="ER104">
        <f t="shared" si="192"/>
        <v>0.99861734152810588</v>
      </c>
      <c r="ES104">
        <f t="shared" si="193"/>
        <v>9.5157149289267732E-4</v>
      </c>
      <c r="ET104">
        <f t="shared" si="194"/>
        <v>0.35948548435536187</v>
      </c>
      <c r="EU104">
        <f t="shared" si="195"/>
        <v>0.43117972845488245</v>
      </c>
      <c r="EV104">
        <f t="shared" si="196"/>
        <v>2.7446954797200699E-5</v>
      </c>
      <c r="EW104">
        <f t="shared" si="197"/>
        <v>1.3976602407192399E-2</v>
      </c>
      <c r="EX104">
        <f t="shared" si="198"/>
        <v>0.99536358346343712</v>
      </c>
      <c r="EY104">
        <f t="shared" si="199"/>
        <v>4.0947222478269511E-3</v>
      </c>
      <c r="EZ104">
        <f>(ER104+ET104/Parameters!$C$6+Parameters!$C$7*(EV104+EX104/Parameters!$C$6))</f>
        <v>1.0111211844622054</v>
      </c>
      <c r="FA104">
        <f>(ES104+EU104/Parameters!$C$6+Parameters!$C$7*(EW104+EY104/Parameters!$C$6))</f>
        <v>1.5949127265236413E-2</v>
      </c>
      <c r="FB104">
        <f t="shared" si="200"/>
        <v>-9.7144624416658637E-2</v>
      </c>
      <c r="FC104">
        <f t="shared" si="201"/>
        <v>0.98887812231669003</v>
      </c>
      <c r="FD104">
        <f>(ER104+ET104/Parameters!$C$6+Parameters!$C$8*(EV104+EX104/Parameters!$C$6))</f>
        <v>2.7435606338776082</v>
      </c>
      <c r="FE104">
        <f>(ES104+EU104/Parameters!$C$6+Parameters!$C$8*(EW104+EY104/Parameters!$C$6))</f>
        <v>0.72190050370803371</v>
      </c>
      <c r="FF104">
        <f t="shared" si="202"/>
        <v>-9.0570228327562479</v>
      </c>
      <c r="FG104">
        <f t="shared" si="203"/>
        <v>0.3524916700472856</v>
      </c>
    </row>
    <row r="105" spans="1:163" x14ac:dyDescent="0.15">
      <c r="A105">
        <f>Parameters!$C$2*(Parameters!$C$3/Parameters!$C$2)^((ROW()-2)/(Parameters!$C$4-1))</f>
        <v>327.34069487883818</v>
      </c>
      <c r="B105">
        <f t="shared" si="102"/>
        <v>2.5150000000000001</v>
      </c>
      <c r="C105">
        <f t="shared" si="103"/>
        <v>2056.7422445046723</v>
      </c>
      <c r="D105">
        <f>1</f>
        <v>1</v>
      </c>
      <c r="E105">
        <f>0</f>
        <v>0</v>
      </c>
      <c r="F105">
        <f>0</f>
        <v>0</v>
      </c>
      <c r="G105">
        <f>0</f>
        <v>0</v>
      </c>
      <c r="H105">
        <f>0</f>
        <v>0</v>
      </c>
      <c r="I105">
        <f>0</f>
        <v>0</v>
      </c>
      <c r="J105">
        <f>1</f>
        <v>1</v>
      </c>
      <c r="K105">
        <f>0</f>
        <v>0</v>
      </c>
      <c r="L105">
        <f>2*Parameters!$C$10</f>
        <v>0.04</v>
      </c>
      <c r="M105">
        <f>2*C105*Parameters!$C$9</f>
        <v>4.113484489009344E-3</v>
      </c>
      <c r="N105">
        <f>0</f>
        <v>0</v>
      </c>
      <c r="O105">
        <f>0</f>
        <v>0</v>
      </c>
      <c r="P105">
        <f t="shared" si="104"/>
        <v>1</v>
      </c>
      <c r="Q105">
        <f t="shared" si="105"/>
        <v>0</v>
      </c>
      <c r="R105">
        <f t="shared" si="106"/>
        <v>0.04</v>
      </c>
      <c r="S105">
        <f t="shared" si="107"/>
        <v>4.113484489009344E-3</v>
      </c>
      <c r="T105">
        <f t="shared" si="108"/>
        <v>0</v>
      </c>
      <c r="U105">
        <f t="shared" si="109"/>
        <v>0</v>
      </c>
      <c r="V105">
        <f t="shared" si="110"/>
        <v>1</v>
      </c>
      <c r="W105">
        <f t="shared" si="111"/>
        <v>0</v>
      </c>
      <c r="X105">
        <f>0</f>
        <v>0</v>
      </c>
      <c r="Y105">
        <f>0</f>
        <v>0</v>
      </c>
      <c r="Z105">
        <f>0</f>
        <v>0</v>
      </c>
      <c r="AA105">
        <f>C105*(Parameters!$C$12+Parameters!$C$11/2)</f>
        <v>1.5425566833785041E-7</v>
      </c>
      <c r="AB105">
        <f t="shared" si="112"/>
        <v>0.99999999936547168</v>
      </c>
      <c r="AC105">
        <f t="shared" si="113"/>
        <v>6.1702267335140161E-9</v>
      </c>
      <c r="AD105">
        <f t="shared" si="114"/>
        <v>0.04</v>
      </c>
      <c r="AE105">
        <f t="shared" si="115"/>
        <v>4.113484489009344E-3</v>
      </c>
      <c r="AF105">
        <f t="shared" si="116"/>
        <v>0</v>
      </c>
      <c r="AG105">
        <f t="shared" si="117"/>
        <v>1.5425566833785041E-7</v>
      </c>
      <c r="AH105">
        <f t="shared" si="118"/>
        <v>1</v>
      </c>
      <c r="AI105">
        <f t="shared" si="119"/>
        <v>0</v>
      </c>
      <c r="AJ105">
        <f>0</f>
        <v>0</v>
      </c>
      <c r="AK105">
        <f>0</f>
        <v>0</v>
      </c>
      <c r="AL105">
        <f>(((2*Parameters!$C$15))/(((2*Parameters!$C$15))^2+((2*(C105*Parameters!$C$14-1/(C105*Parameters!$C$13))))^2))</f>
        <v>4.2301915234506745E-6</v>
      </c>
      <c r="AM105">
        <f>(-((2*(C105*Parameters!$C$14-1/(C105*Parameters!$C$13))))/(((2*Parameters!$C$15))^2+((2*(C105*Parameters!$C$14-1/(C105*Parameters!$C$13))))^2))</f>
        <v>1.0283713832645603E-2</v>
      </c>
      <c r="AN105">
        <f t="shared" si="120"/>
        <v>0.99995786667579256</v>
      </c>
      <c r="AO105">
        <f t="shared" si="121"/>
        <v>4.1137212435977494E-4</v>
      </c>
      <c r="AP105">
        <f t="shared" si="122"/>
        <v>0.04</v>
      </c>
      <c r="AQ105">
        <f t="shared" si="123"/>
        <v>4.113484489009344E-3</v>
      </c>
      <c r="AR105">
        <f t="shared" si="124"/>
        <v>4.2301915234506745E-6</v>
      </c>
      <c r="AS105">
        <f t="shared" si="125"/>
        <v>1.0283868088313941E-2</v>
      </c>
      <c r="AT105">
        <f t="shared" si="126"/>
        <v>1</v>
      </c>
      <c r="AU105">
        <f t="shared" si="127"/>
        <v>0</v>
      </c>
      <c r="AV105">
        <f>2*Parameters!$C$17</f>
        <v>0.04</v>
      </c>
      <c r="AW105">
        <f>2*C105*Parameters!$C$16</f>
        <v>4.113484489009344E-3</v>
      </c>
      <c r="AX105">
        <f>0</f>
        <v>0</v>
      </c>
      <c r="AY105">
        <f>0</f>
        <v>0</v>
      </c>
      <c r="AZ105">
        <f t="shared" si="128"/>
        <v>0.99995786667579256</v>
      </c>
      <c r="BA105">
        <f t="shared" si="129"/>
        <v>4.1137212435977494E-4</v>
      </c>
      <c r="BB105">
        <f t="shared" si="130"/>
        <v>7.9996622494178923E-2</v>
      </c>
      <c r="BC105">
        <f t="shared" si="131"/>
        <v>8.2432505482174824E-3</v>
      </c>
      <c r="BD105">
        <f t="shared" si="132"/>
        <v>4.2301915234506745E-6</v>
      </c>
      <c r="BE105">
        <f t="shared" si="133"/>
        <v>1.0283868088313941E-2</v>
      </c>
      <c r="BF105">
        <f t="shared" si="134"/>
        <v>0.99995786667579267</v>
      </c>
      <c r="BG105">
        <f t="shared" si="135"/>
        <v>4.1137212435977494E-4</v>
      </c>
      <c r="BH105">
        <f>0</f>
        <v>0</v>
      </c>
      <c r="BI105">
        <f>0</f>
        <v>0</v>
      </c>
      <c r="BJ105">
        <f>0</f>
        <v>0</v>
      </c>
      <c r="BK105">
        <f>C105*(Parameters!$C$19+Parameters!$C$18/2)</f>
        <v>1.5425566833785041E-7</v>
      </c>
      <c r="BL105">
        <f t="shared" si="136"/>
        <v>0.99995786540422449</v>
      </c>
      <c r="BM105">
        <f t="shared" si="137"/>
        <v>4.1138446429224255E-4</v>
      </c>
      <c r="BN105">
        <f t="shared" si="138"/>
        <v>7.9996622494178923E-2</v>
      </c>
      <c r="BO105">
        <f t="shared" si="139"/>
        <v>8.2432505482174824E-3</v>
      </c>
      <c r="BP105">
        <f t="shared" si="140"/>
        <v>4.230128066968696E-6</v>
      </c>
      <c r="BQ105">
        <f t="shared" si="141"/>
        <v>1.0284022337482974E-2</v>
      </c>
      <c r="BR105">
        <f t="shared" si="142"/>
        <v>0.99995786667579267</v>
      </c>
      <c r="BS105">
        <f t="shared" si="143"/>
        <v>4.1137212435977494E-4</v>
      </c>
      <c r="BT105">
        <f>2*((((Parameters!$C$21)/((Parameters!$C$21)^2+(C105*Parameters!$C$20)^2)))/((((Parameters!$C$21)/((Parameters!$C$21)^2+(C105*Parameters!$C$20)^2)))^2+((-(C105*Parameters!$C$20)/((Parameters!$C$21)^2+(C105*Parameters!$C$20)^2)+C105*Parameters!$C$22))^2))</f>
        <v>4.0000000115061135E-2</v>
      </c>
      <c r="BU105">
        <f>2*(-((-(C105*Parameters!$C$20)/((Parameters!$C$21)^2+(C105*Parameters!$C$20)^2)+C105*Parameters!$C$22))/((((Parameters!$C$21)/((Parameters!$C$21)^2+(C105*Parameters!$C$20)^2)))^2+((-(C105*Parameters!$C$20)/((Parameters!$C$21)^2+(C105*Parameters!$C$20)^2)+C105*Parameters!$C$22))^2))</f>
        <v>0.27971694564671534</v>
      </c>
      <c r="BV105">
        <f>0</f>
        <v>0</v>
      </c>
      <c r="BW105">
        <f>0</f>
        <v>0</v>
      </c>
      <c r="BX105">
        <f t="shared" si="144"/>
        <v>0.99995786540422449</v>
      </c>
      <c r="BY105">
        <f t="shared" si="145"/>
        <v>4.1138446429224255E-4</v>
      </c>
      <c r="BZ105">
        <f t="shared" si="146"/>
        <v>0.11987986601956585</v>
      </c>
      <c r="CA105">
        <f t="shared" si="147"/>
        <v>0.28796486581311553</v>
      </c>
      <c r="CB105">
        <f t="shared" si="148"/>
        <v>4.230128066968696E-6</v>
      </c>
      <c r="CC105">
        <f t="shared" si="149"/>
        <v>1.0284022337482974E-2</v>
      </c>
      <c r="CD105">
        <f t="shared" si="150"/>
        <v>0.99708142056371252</v>
      </c>
      <c r="CE105">
        <f t="shared" si="151"/>
        <v>8.2391625754497217E-4</v>
      </c>
      <c r="CF105">
        <f>0</f>
        <v>0</v>
      </c>
      <c r="CG105">
        <f>0</f>
        <v>0</v>
      </c>
      <c r="CH105">
        <f>(((Parameters!$C$25))/(((Parameters!$C$25))^2+((C105*Parameters!$C$24-1/(C105*Parameters!$C$23)))^2))+(((Parameters!$C$29+Parameters!$C$28))/(((Parameters!$C$29+Parameters!$C$28))^2+((C105*Parameters!$C$27-1/(C105*Parameters!$C$26)))^2))</f>
        <v>1.4051150420535794E-5</v>
      </c>
      <c r="CI105">
        <f>(-((C105*Parameters!$C$24-1/(C105*Parameters!$C$23)))/(((Parameters!$C$25))^2+((C105*Parameters!$C$24-1/(C105*Parameters!$C$23)))^2))+(-((C105*Parameters!$C$27-1/(C105*Parameters!$C$26)))/(((Parameters!$C$29+Parameters!$C$28))^2+((C105*Parameters!$C$27-1/(C105*Parameters!$C$26)))^2))</f>
        <v>1.9331340054609839E-3</v>
      </c>
      <c r="CJ105">
        <f t="shared" si="152"/>
        <v>0.99940287517977289</v>
      </c>
      <c r="CK105">
        <f t="shared" si="153"/>
        <v>6.4717454751014143E-4</v>
      </c>
      <c r="CL105">
        <f t="shared" si="154"/>
        <v>0.11987986601956585</v>
      </c>
      <c r="CM105">
        <f t="shared" si="155"/>
        <v>0.28796486581311553</v>
      </c>
      <c r="CN105">
        <f t="shared" si="156"/>
        <v>1.6647528553718596E-5</v>
      </c>
      <c r="CO105">
        <f t="shared" si="157"/>
        <v>1.22115259147593E-2</v>
      </c>
      <c r="CP105">
        <f t="shared" si="158"/>
        <v>0.99708142056371252</v>
      </c>
      <c r="CQ105">
        <f t="shared" si="159"/>
        <v>8.2391625754497217E-4</v>
      </c>
      <c r="CR105">
        <f>2*((((Parameters!$C$31)/((Parameters!$C$31)^2+(C105*Parameters!$C$30)^2)))/((((Parameters!$C$31)/((Parameters!$C$31)^2+(C105*Parameters!$C$30)^2)))^2+((-(C105*Parameters!$C$30)/((Parameters!$C$31)^2+(C105*Parameters!$C$30)^2)+C105*Parameters!$C$32))^2))</f>
        <v>4.0000000055838494E-2</v>
      </c>
      <c r="CS105">
        <f>2*(-((-(C105*Parameters!$C$30)/((Parameters!$C$31)^2+(C105*Parameters!$C$30)^2)+C105*Parameters!$C$32))/((((Parameters!$C$31)/((Parameters!$C$31)^2+(C105*Parameters!$C$30)^2)))^2+((-(C105*Parameters!$C$30)/((Parameters!$C$31)^2+(C105*Parameters!$C$30)^2)+C105*Parameters!$C$32))^2))</f>
        <v>0.13574498822382883</v>
      </c>
      <c r="CT105">
        <f>0</f>
        <v>0</v>
      </c>
      <c r="CU105">
        <f>0</f>
        <v>0</v>
      </c>
      <c r="CV105">
        <f t="shared" si="160"/>
        <v>0.99940287517977289</v>
      </c>
      <c r="CW105">
        <f t="shared" si="161"/>
        <v>6.4717454751014143E-4</v>
      </c>
      <c r="CX105">
        <f t="shared" si="162"/>
        <v>0.15976813038123139</v>
      </c>
      <c r="CY105">
        <f t="shared" si="163"/>
        <v>0.42365468431719105</v>
      </c>
      <c r="CZ105">
        <f t="shared" si="164"/>
        <v>1.6647528553718596E-5</v>
      </c>
      <c r="DA105">
        <f t="shared" si="165"/>
        <v>1.22115259147593E-2</v>
      </c>
      <c r="DB105">
        <f t="shared" si="166"/>
        <v>0.9954244330233617</v>
      </c>
      <c r="DC105">
        <f t="shared" si="167"/>
        <v>1.3146371133846979E-3</v>
      </c>
      <c r="DD105">
        <f>0</f>
        <v>0</v>
      </c>
      <c r="DE105">
        <f>0</f>
        <v>0</v>
      </c>
      <c r="DF105">
        <f>(((Parameters!$C$35))/(((Parameters!$C$35))^2+((C105*Parameters!$C$34-1/(C105*Parameters!$C$33)))^2))+(((Parameters!$C$39+Parameters!$C$38))/(((Parameters!$C$39+Parameters!$C$38))^2+((C105*Parameters!$C$37-1/(C105*Parameters!$C$36)))^2))</f>
        <v>1.4051150420535794E-5</v>
      </c>
      <c r="DG105">
        <f>(-((C105*Parameters!$C$34-1/(C105*Parameters!$C$33)))/(((Parameters!$C$35))^2+((C105*Parameters!$C$34-1/(C105*Parameters!$C$33)))^2))+(-((C105*Parameters!$C$37-1/(C105*Parameters!$C$36)))/(((Parameters!$C$39+Parameters!$C$38))^2+((C105*Parameters!$C$37-1/(C105*Parameters!$C$36)))^2))</f>
        <v>1.9331340054609839E-3</v>
      </c>
      <c r="DH105">
        <f t="shared" si="168"/>
        <v>0.99858613882897884</v>
      </c>
      <c r="DI105">
        <f t="shared" si="169"/>
        <v>9.6198058903472939E-4</v>
      </c>
      <c r="DJ105">
        <f t="shared" si="170"/>
        <v>0.15976813038123139</v>
      </c>
      <c r="DK105">
        <f t="shared" si="171"/>
        <v>0.42365468431719105</v>
      </c>
      <c r="DL105">
        <f t="shared" si="172"/>
        <v>2.8093017285681381E-5</v>
      </c>
      <c r="DM105">
        <f t="shared" si="173"/>
        <v>1.4135833208267308E-2</v>
      </c>
      <c r="DN105">
        <f t="shared" si="174"/>
        <v>0.9954244330233617</v>
      </c>
      <c r="DO105">
        <f t="shared" si="175"/>
        <v>1.3146371133846979E-3</v>
      </c>
      <c r="DP105">
        <f>2*((((Parameters!$C$41)/((Parameters!$C$41)^2+(C105*(Parameters!$C$40*(1-Parameters!$C$42)))^2)))/((((Parameters!$C$41)/((Parameters!$C$41)^2+(C105*(Parameters!$C$40*(1-Parameters!$C$42)))^2)))^2+((-(C105*(Parameters!$C$40*(1-Parameters!$C$42)))/((Parameters!$C$41)^2+(C105*(Parameters!$C$40*(1-Parameters!$C$42)))^2)+C105*Parameters!$C$43))^2))</f>
        <v>0.20000000002538118</v>
      </c>
      <c r="DQ105">
        <f>2*(-((-(C105*(Parameters!$C$40*(1-Parameters!$C$42)))/((Parameters!$C$41)^2+(C105*(Parameters!$C$40*(1-Parameters!$C$42)))^2)+C105*Parameters!$C$43))/((((Parameters!$C$41)/((Parameters!$C$41)^2+(C105*(Parameters!$C$40*(1-Parameters!$C$42)))^2)))^2+((-(C105*(Parameters!$C$40*(1-Parameters!$C$42)))/((Parameters!$C$41)^2+(C105*(Parameters!$C$40*(1-Parameters!$C$42)))^2)+C105*Parameters!$C$43))^2))</f>
        <v>1.2340453262136857E-2</v>
      </c>
      <c r="DR105">
        <f>0</f>
        <v>0</v>
      </c>
      <c r="DS105">
        <f>0</f>
        <v>0</v>
      </c>
      <c r="DT105">
        <f t="shared" si="176"/>
        <v>0.99858613882897884</v>
      </c>
      <c r="DU105">
        <f t="shared" si="177"/>
        <v>9.6198058903472939E-4</v>
      </c>
      <c r="DV105">
        <f t="shared" si="178"/>
        <v>0.35947348689587444</v>
      </c>
      <c r="DW105">
        <f t="shared" si="179"/>
        <v>0.43617008600945911</v>
      </c>
      <c r="DX105">
        <f t="shared" si="180"/>
        <v>2.8093017285681381E-5</v>
      </c>
      <c r="DY105">
        <f t="shared" si="181"/>
        <v>1.4135833208267308E-2</v>
      </c>
      <c r="DZ105">
        <f t="shared" si="182"/>
        <v>0.99525560903779153</v>
      </c>
      <c r="EA105">
        <f t="shared" si="183"/>
        <v>4.1421504359637502E-3</v>
      </c>
      <c r="EB105">
        <f>0</f>
        <v>0</v>
      </c>
      <c r="EC105">
        <f>0</f>
        <v>0</v>
      </c>
      <c r="ED105">
        <f>0</f>
        <v>0</v>
      </c>
      <c r="EE105">
        <f>C105*Parameters!$C$44</f>
        <v>2.0567422445046721E-8</v>
      </c>
      <c r="EF105">
        <f t="shared" si="184"/>
        <v>0.99858612985808437</v>
      </c>
      <c r="EG105">
        <f t="shared" si="185"/>
        <v>9.6198798247779213E-4</v>
      </c>
      <c r="EH105">
        <f t="shared" si="186"/>
        <v>0.35947348689587444</v>
      </c>
      <c r="EI105">
        <f t="shared" si="187"/>
        <v>0.43617008600945911</v>
      </c>
      <c r="EJ105">
        <f t="shared" si="188"/>
        <v>2.8092932092323533E-5</v>
      </c>
      <c r="EK105">
        <f t="shared" si="189"/>
        <v>1.413585367810986E-2</v>
      </c>
      <c r="EL105">
        <f t="shared" si="190"/>
        <v>0.99525560903779153</v>
      </c>
      <c r="EM105">
        <f t="shared" si="191"/>
        <v>4.1421504359637502E-3</v>
      </c>
      <c r="EN105">
        <f>0</f>
        <v>0</v>
      </c>
      <c r="EO105">
        <f>0</f>
        <v>0</v>
      </c>
      <c r="EP105">
        <f>(((2*Parameters!$C$47))/(((2*Parameters!$C$47))^2+((2*(C105*Parameters!$C$46-1/(C105*Parameters!$C$45))))^2))</f>
        <v>2.0474113119808411E-13</v>
      </c>
      <c r="EQ105">
        <f>(-((2*(C105*Parameters!$C$46-1/(C105*Parameters!$C$45))))/(((2*Parameters!$C$47))^2+((2*(C105*Parameters!$C$46-1/(C105*Parameters!$C$45))))^2))</f>
        <v>2.2624164691656708E-6</v>
      </c>
      <c r="ER105">
        <f t="shared" si="192"/>
        <v>0.99858514305977208</v>
      </c>
      <c r="ES105">
        <f t="shared" si="193"/>
        <v>9.6280126130407571E-4</v>
      </c>
      <c r="ET105">
        <f t="shared" si="194"/>
        <v>0.35947348689587444</v>
      </c>
      <c r="EU105">
        <f t="shared" si="195"/>
        <v>0.43617008600945911</v>
      </c>
      <c r="EV105">
        <f t="shared" si="196"/>
        <v>2.8083561026729209E-5</v>
      </c>
      <c r="EW105">
        <f t="shared" si="197"/>
        <v>1.4138105360791626E-2</v>
      </c>
      <c r="EX105">
        <f t="shared" si="198"/>
        <v>0.99525560903779153</v>
      </c>
      <c r="EY105">
        <f t="shared" si="199"/>
        <v>4.1421504359637502E-3</v>
      </c>
      <c r="EZ105">
        <f>(ER105+ET105/Parameters!$C$6+Parameters!$C$7*(EV105+EX105/Parameters!$C$6))</f>
        <v>1.011088568690933</v>
      </c>
      <c r="FA105">
        <f>(ES105+EU105/Parameters!$C$6+Parameters!$C$7*(EW105+EY105/Parameters!$C$6))</f>
        <v>1.6133934687720043E-2</v>
      </c>
      <c r="FB105">
        <f t="shared" si="200"/>
        <v>-9.6889690643682164E-2</v>
      </c>
      <c r="FC105">
        <f t="shared" si="201"/>
        <v>0.98890714664705381</v>
      </c>
      <c r="FD105">
        <f>(ER105+ET105/Parameters!$C$6+Parameters!$C$8*(EV105+EX105/Parameters!$C$6))</f>
        <v>2.7433720668079937</v>
      </c>
      <c r="FE105">
        <f>(ES105+EU105/Parameters!$C$6+Parameters!$C$8*(EW105+EY105/Parameters!$C$6))</f>
        <v>0.73024294261593403</v>
      </c>
      <c r="FF105">
        <f t="shared" si="202"/>
        <v>-9.0629975002093879</v>
      </c>
      <c r="FG105">
        <f t="shared" si="203"/>
        <v>0.35224928884746415</v>
      </c>
    </row>
    <row r="106" spans="1:163" x14ac:dyDescent="0.15">
      <c r="A106">
        <f>Parameters!$C$2*(Parameters!$C$3/Parameters!$C$2)^((ROW()-2)/(Parameters!$C$4-1))</f>
        <v>331.13112148259108</v>
      </c>
      <c r="B106">
        <f t="shared" si="102"/>
        <v>2.52</v>
      </c>
      <c r="C106">
        <f t="shared" si="103"/>
        <v>2080.5581972493151</v>
      </c>
      <c r="D106">
        <f>1</f>
        <v>1</v>
      </c>
      <c r="E106">
        <f>0</f>
        <v>0</v>
      </c>
      <c r="F106">
        <f>0</f>
        <v>0</v>
      </c>
      <c r="G106">
        <f>0</f>
        <v>0</v>
      </c>
      <c r="H106">
        <f>0</f>
        <v>0</v>
      </c>
      <c r="I106">
        <f>0</f>
        <v>0</v>
      </c>
      <c r="J106">
        <f>1</f>
        <v>1</v>
      </c>
      <c r="K106">
        <f>0</f>
        <v>0</v>
      </c>
      <c r="L106">
        <f>2*Parameters!$C$10</f>
        <v>0.04</v>
      </c>
      <c r="M106">
        <f>2*C106*Parameters!$C$9</f>
        <v>4.1611163944986302E-3</v>
      </c>
      <c r="N106">
        <f>0</f>
        <v>0</v>
      </c>
      <c r="O106">
        <f>0</f>
        <v>0</v>
      </c>
      <c r="P106">
        <f t="shared" si="104"/>
        <v>1</v>
      </c>
      <c r="Q106">
        <f t="shared" si="105"/>
        <v>0</v>
      </c>
      <c r="R106">
        <f t="shared" si="106"/>
        <v>0.04</v>
      </c>
      <c r="S106">
        <f t="shared" si="107"/>
        <v>4.1611163944986302E-3</v>
      </c>
      <c r="T106">
        <f t="shared" si="108"/>
        <v>0</v>
      </c>
      <c r="U106">
        <f t="shared" si="109"/>
        <v>0</v>
      </c>
      <c r="V106">
        <f t="shared" si="110"/>
        <v>1</v>
      </c>
      <c r="W106">
        <f t="shared" si="111"/>
        <v>0</v>
      </c>
      <c r="X106">
        <f>0</f>
        <v>0</v>
      </c>
      <c r="Y106">
        <f>0</f>
        <v>0</v>
      </c>
      <c r="Z106">
        <f>0</f>
        <v>0</v>
      </c>
      <c r="AA106">
        <f>C106*(Parameters!$C$12+Parameters!$C$11/2)</f>
        <v>1.5604186479369864E-7</v>
      </c>
      <c r="AB106">
        <f t="shared" si="112"/>
        <v>0.99999999935069162</v>
      </c>
      <c r="AC106">
        <f t="shared" si="113"/>
        <v>6.2416745917479455E-9</v>
      </c>
      <c r="AD106">
        <f t="shared" si="114"/>
        <v>0.04</v>
      </c>
      <c r="AE106">
        <f t="shared" si="115"/>
        <v>4.1611163944986302E-3</v>
      </c>
      <c r="AF106">
        <f t="shared" si="116"/>
        <v>0</v>
      </c>
      <c r="AG106">
        <f t="shared" si="117"/>
        <v>1.5604186479369864E-7</v>
      </c>
      <c r="AH106">
        <f t="shared" si="118"/>
        <v>1</v>
      </c>
      <c r="AI106">
        <f t="shared" si="119"/>
        <v>0</v>
      </c>
      <c r="AJ106">
        <f>0</f>
        <v>0</v>
      </c>
      <c r="AK106">
        <f>0</f>
        <v>0</v>
      </c>
      <c r="AL106">
        <f>(((2*Parameters!$C$15))/(((2*Parameters!$C$15))^2+((2*(C106*Parameters!$C$14-1/(C106*Parameters!$C$13))))^2))</f>
        <v>4.328725410196622E-6</v>
      </c>
      <c r="AM106">
        <f>(-((2*(C106*Parameters!$C$14-1/(C106*Parameters!$C$13))))/(((2*Parameters!$C$15))^2+((2*(C106*Parameters!$C$14-1/(C106*Parameters!$C$13))))^2))</f>
        <v>1.0402793688094169E-2</v>
      </c>
      <c r="AN106">
        <f t="shared" si="120"/>
        <v>0.99995688526434401</v>
      </c>
      <c r="AO106">
        <f t="shared" si="121"/>
        <v>4.1613600152863014E-4</v>
      </c>
      <c r="AP106">
        <f t="shared" si="122"/>
        <v>0.04</v>
      </c>
      <c r="AQ106">
        <f t="shared" si="123"/>
        <v>4.1611163944986302E-3</v>
      </c>
      <c r="AR106">
        <f t="shared" si="124"/>
        <v>4.328725410196622E-6</v>
      </c>
      <c r="AS106">
        <f t="shared" si="125"/>
        <v>1.0402949729958963E-2</v>
      </c>
      <c r="AT106">
        <f t="shared" si="126"/>
        <v>1</v>
      </c>
      <c r="AU106">
        <f t="shared" si="127"/>
        <v>0</v>
      </c>
      <c r="AV106">
        <f>2*Parameters!$C$17</f>
        <v>0.04</v>
      </c>
      <c r="AW106">
        <f>2*C106*Parameters!$C$16</f>
        <v>4.1611163944986302E-3</v>
      </c>
      <c r="AX106">
        <f>0</f>
        <v>0</v>
      </c>
      <c r="AY106">
        <f>0</f>
        <v>0</v>
      </c>
      <c r="AZ106">
        <f t="shared" si="128"/>
        <v>0.99995688526434401</v>
      </c>
      <c r="BA106">
        <f t="shared" si="129"/>
        <v>4.1613600152863014E-4</v>
      </c>
      <c r="BB106">
        <f t="shared" si="130"/>
        <v>7.9996543820235466E-2</v>
      </c>
      <c r="BC106">
        <f t="shared" si="131"/>
        <v>8.3386988236250226E-3</v>
      </c>
      <c r="BD106">
        <f t="shared" si="132"/>
        <v>4.328725410196622E-6</v>
      </c>
      <c r="BE106">
        <f t="shared" si="133"/>
        <v>1.0402949729958963E-2</v>
      </c>
      <c r="BF106">
        <f t="shared" si="134"/>
        <v>0.99995688526434401</v>
      </c>
      <c r="BG106">
        <f t="shared" si="135"/>
        <v>4.1613600152863014E-4</v>
      </c>
      <c r="BH106">
        <f>0</f>
        <v>0</v>
      </c>
      <c r="BI106">
        <f>0</f>
        <v>0</v>
      </c>
      <c r="BJ106">
        <f>0</f>
        <v>0</v>
      </c>
      <c r="BK106">
        <f>C106*(Parameters!$C$19+Parameters!$C$18/2)</f>
        <v>1.5604186479369864E-7</v>
      </c>
      <c r="BL106">
        <f t="shared" si="136"/>
        <v>0.99995688396315785</v>
      </c>
      <c r="BM106">
        <f t="shared" si="137"/>
        <v>4.1614848433850488E-4</v>
      </c>
      <c r="BN106">
        <f t="shared" si="138"/>
        <v>7.9996543820235466E-2</v>
      </c>
      <c r="BO106">
        <f t="shared" si="139"/>
        <v>8.3386988236250226E-3</v>
      </c>
      <c r="BP106">
        <f t="shared" si="140"/>
        <v>4.3286604755589355E-6</v>
      </c>
      <c r="BQ106">
        <f t="shared" si="141"/>
        <v>1.0403105765096054E-2</v>
      </c>
      <c r="BR106">
        <f t="shared" si="142"/>
        <v>0.99995688526434401</v>
      </c>
      <c r="BS106">
        <f t="shared" si="143"/>
        <v>4.1613600152863014E-4</v>
      </c>
      <c r="BT106">
        <f>2*((((Parameters!$C$21)/((Parameters!$C$21)^2+(C106*Parameters!$C$20)^2)))/((((Parameters!$C$21)/((Parameters!$C$21)^2+(C106*Parameters!$C$20)^2)))^2+((-(C106*Parameters!$C$20)/((Parameters!$C$21)^2+(C106*Parameters!$C$20)^2)+C106*Parameters!$C$22))^2))</f>
        <v>4.0000000117741241E-2</v>
      </c>
      <c r="BU106">
        <f>2*(-((-(C106*Parameters!$C$20)/((Parameters!$C$21)^2+(C106*Parameters!$C$20)^2)+C106*Parameters!$C$22))/((((Parameters!$C$21)/((Parameters!$C$21)^2+(C106*Parameters!$C$20)^2)))^2+((-(C106*Parameters!$C$20)/((Parameters!$C$21)^2+(C106*Parameters!$C$20)^2)+C106*Parameters!$C$22))^2))</f>
        <v>0.28295591523402941</v>
      </c>
      <c r="BV106">
        <f>0</f>
        <v>0</v>
      </c>
      <c r="BW106">
        <f>0</f>
        <v>0</v>
      </c>
      <c r="BX106">
        <f t="shared" si="144"/>
        <v>0.99995688396315785</v>
      </c>
      <c r="BY106">
        <f t="shared" si="145"/>
        <v>4.1614848433850488E-4</v>
      </c>
      <c r="BZ106">
        <f t="shared" si="146"/>
        <v>0.11987706762123869</v>
      </c>
      <c r="CA106">
        <f t="shared" si="147"/>
        <v>0.29129906005941103</v>
      </c>
      <c r="CB106">
        <f t="shared" si="148"/>
        <v>4.3286604755589355E-6</v>
      </c>
      <c r="CC106">
        <f t="shared" si="149"/>
        <v>1.0403105765096054E-2</v>
      </c>
      <c r="CD106">
        <f t="shared" si="150"/>
        <v>0.99701343809772436</v>
      </c>
      <c r="CE106">
        <f t="shared" si="151"/>
        <v>8.3348505344394601E-4</v>
      </c>
      <c r="CF106">
        <f>0</f>
        <v>0</v>
      </c>
      <c r="CG106">
        <f>0</f>
        <v>0</v>
      </c>
      <c r="CH106">
        <f>(((Parameters!$C$25))/(((Parameters!$C$25))^2+((C106*Parameters!$C$24-1/(C106*Parameters!$C$23)))^2))+(((Parameters!$C$29+Parameters!$C$28))/(((Parameters!$C$29+Parameters!$C$28))^2+((C106*Parameters!$C$27-1/(C106*Parameters!$C$26)))^2))</f>
        <v>1.4378373276728334E-5</v>
      </c>
      <c r="CI106">
        <f>(-((C106*Parameters!$C$24-1/(C106*Parameters!$C$23)))/(((Parameters!$C$25))^2+((C106*Parameters!$C$24-1/(C106*Parameters!$C$23)))^2))+(-((C106*Parameters!$C$27-1/(C106*Parameters!$C$26)))/(((Parameters!$C$29+Parameters!$C$28))^2+((C106*Parameters!$C$27-1/(C106*Parameters!$C$26)))^2))</f>
        <v>1.955513843463012E-3</v>
      </c>
      <c r="CJ106">
        <f t="shared" si="152"/>
        <v>0.99938896825584955</v>
      </c>
      <c r="CK106">
        <f t="shared" si="153"/>
        <v>6.5475815620628301E-4</v>
      </c>
      <c r="CL106">
        <f t="shared" si="154"/>
        <v>0.11987706762123869</v>
      </c>
      <c r="CM106">
        <f t="shared" si="155"/>
        <v>0.29129906005941103</v>
      </c>
      <c r="CN106">
        <f t="shared" si="156"/>
        <v>1.7034200290113149E-5</v>
      </c>
      <c r="CO106">
        <f t="shared" si="157"/>
        <v>1.2352791329574024E-2</v>
      </c>
      <c r="CP106">
        <f t="shared" si="158"/>
        <v>0.99701343809772436</v>
      </c>
      <c r="CQ106">
        <f t="shared" si="159"/>
        <v>8.3348505344394601E-4</v>
      </c>
      <c r="CR106">
        <f>2*((((Parameters!$C$31)/((Parameters!$C$31)^2+(C106*Parameters!$C$30)^2)))/((((Parameters!$C$31)/((Parameters!$C$31)^2+(C106*Parameters!$C$30)^2)))^2+((-(C106*Parameters!$C$30)/((Parameters!$C$31)^2+(C106*Parameters!$C$30)^2)+C106*Parameters!$C$32))^2))</f>
        <v>4.0000000057139135E-2</v>
      </c>
      <c r="CS106">
        <f>2*(-((-(C106*Parameters!$C$30)/((Parameters!$C$31)^2+(C106*Parameters!$C$30)^2)+C106*Parameters!$C$32))/((((Parameters!$C$31)/((Parameters!$C$31)^2+(C106*Parameters!$C$30)^2)))^2+((-(C106*Parameters!$C$30)/((Parameters!$C$31)^2+(C106*Parameters!$C$30)^2)+C106*Parameters!$C$32))^2))</f>
        <v>0.13731684110820966</v>
      </c>
      <c r="CT106">
        <f>0</f>
        <v>0</v>
      </c>
      <c r="CU106">
        <f>0</f>
        <v>0</v>
      </c>
      <c r="CV106">
        <f t="shared" si="160"/>
        <v>0.99938896825584955</v>
      </c>
      <c r="CW106">
        <f t="shared" si="161"/>
        <v>6.5475815620628301E-4</v>
      </c>
      <c r="CX106">
        <f t="shared" si="162"/>
        <v>0.15976271708687681</v>
      </c>
      <c r="CY106">
        <f t="shared" si="163"/>
        <v>0.42855818654498273</v>
      </c>
      <c r="CZ106">
        <f t="shared" si="164"/>
        <v>1.7034200290113149E-5</v>
      </c>
      <c r="DA106">
        <f t="shared" si="165"/>
        <v>1.2352791329574024E-2</v>
      </c>
      <c r="DB106">
        <f t="shared" si="166"/>
        <v>0.9953178731814909</v>
      </c>
      <c r="DC106">
        <f t="shared" si="167"/>
        <v>1.3299357899073778E-3</v>
      </c>
      <c r="DD106">
        <f>0</f>
        <v>0</v>
      </c>
      <c r="DE106">
        <f>0</f>
        <v>0</v>
      </c>
      <c r="DF106">
        <f>(((Parameters!$C$35))/(((Parameters!$C$35))^2+((C106*Parameters!$C$34-1/(C106*Parameters!$C$33)))^2))+(((Parameters!$C$39+Parameters!$C$38))/(((Parameters!$C$39+Parameters!$C$38))^2+((C106*Parameters!$C$37-1/(C106*Parameters!$C$36)))^2))</f>
        <v>1.4378373276728334E-5</v>
      </c>
      <c r="DG106">
        <f>(-((C106*Parameters!$C$34-1/(C106*Parameters!$C$33)))/(((Parameters!$C$35))^2+((C106*Parameters!$C$34-1/(C106*Parameters!$C$33)))^2))+(-((C106*Parameters!$C$37-1/(C106*Parameters!$C$36)))/(((Parameters!$C$39+Parameters!$C$38))^2+((C106*Parameters!$C$37-1/(C106*Parameters!$C$36)))^2))</f>
        <v>1.955513843463012E-3</v>
      </c>
      <c r="DH106">
        <f t="shared" si="168"/>
        <v>0.99855321391731333</v>
      </c>
      <c r="DI106">
        <f t="shared" si="169"/>
        <v>9.733383307158768E-4</v>
      </c>
      <c r="DJ106">
        <f t="shared" si="170"/>
        <v>0.15976271708687681</v>
      </c>
      <c r="DK106">
        <f t="shared" si="171"/>
        <v>0.42855818654498273</v>
      </c>
      <c r="DL106">
        <f t="shared" si="172"/>
        <v>2.8744544351635184E-5</v>
      </c>
      <c r="DM106">
        <f t="shared" si="173"/>
        <v>1.4299168331539812E-2</v>
      </c>
      <c r="DN106">
        <f t="shared" si="174"/>
        <v>0.9953178731814909</v>
      </c>
      <c r="DO106">
        <f t="shared" si="175"/>
        <v>1.3299357899073778E-3</v>
      </c>
      <c r="DP106">
        <f>2*((((Parameters!$C$41)/((Parameters!$C$41)^2+(C106*(Parameters!$C$40*(1-Parameters!$C$42)))^2)))/((((Parameters!$C$41)/((Parameters!$C$41)^2+(C106*(Parameters!$C$40*(1-Parameters!$C$42)))^2)))^2+((-(C106*(Parameters!$C$40*(1-Parameters!$C$42)))/((Parameters!$C$41)^2+(C106*(Parameters!$C$40*(1-Parameters!$C$42)))^2)+C106*Parameters!$C$43))^2))</f>
        <v>0.20000000002597235</v>
      </c>
      <c r="DQ106">
        <f>2*(-((-(C106*(Parameters!$C$40*(1-Parameters!$C$42)))/((Parameters!$C$41)^2+(C106*(Parameters!$C$40*(1-Parameters!$C$42)))^2)+C106*Parameters!$C$43))/((((Parameters!$C$41)/((Parameters!$C$41)^2+(C106*(Parameters!$C$40*(1-Parameters!$C$42)))^2)))^2+((-(C106*(Parameters!$C$40*(1-Parameters!$C$42)))/((Parameters!$C$41)^2+(C106*(Parameters!$C$40*(1-Parameters!$C$42)))^2)+C106*Parameters!$C$43))^2))</f>
        <v>1.2483348976250636E-2</v>
      </c>
      <c r="DR106">
        <f>0</f>
        <v>0</v>
      </c>
      <c r="DS106">
        <f>0</f>
        <v>0</v>
      </c>
      <c r="DT106">
        <f t="shared" si="176"/>
        <v>0.99855321391731333</v>
      </c>
      <c r="DU106">
        <f t="shared" si="177"/>
        <v>9.733383307158768E-4</v>
      </c>
      <c r="DV106">
        <f t="shared" si="178"/>
        <v>0.35946120937421999</v>
      </c>
      <c r="DW106">
        <f t="shared" si="179"/>
        <v>0.44121814245183766</v>
      </c>
      <c r="DX106">
        <f t="shared" si="180"/>
        <v>2.8744544351635184E-5</v>
      </c>
      <c r="DY106">
        <f t="shared" si="181"/>
        <v>1.4299168331539812E-2</v>
      </c>
      <c r="DZ106">
        <f t="shared" si="182"/>
        <v>0.99514512058200921</v>
      </c>
      <c r="EA106">
        <f t="shared" si="183"/>
        <v>4.190128284765028E-3</v>
      </c>
      <c r="EB106">
        <f>0</f>
        <v>0</v>
      </c>
      <c r="EC106">
        <f>0</f>
        <v>0</v>
      </c>
      <c r="ED106">
        <f>0</f>
        <v>0</v>
      </c>
      <c r="EE106">
        <f>C106*Parameters!$C$44</f>
        <v>2.0805581972493148E-8</v>
      </c>
      <c r="EF106">
        <f t="shared" si="184"/>
        <v>0.99855320473751308</v>
      </c>
      <c r="EG106">
        <f t="shared" si="185"/>
        <v>9.7334580951553438E-4</v>
      </c>
      <c r="EH106">
        <f t="shared" si="186"/>
        <v>0.35946120937421999</v>
      </c>
      <c r="EI106">
        <f t="shared" si="187"/>
        <v>0.44121814245183766</v>
      </c>
      <c r="EJ106">
        <f t="shared" si="188"/>
        <v>2.8744457173577679E-5</v>
      </c>
      <c r="EK106">
        <f t="shared" si="189"/>
        <v>1.4299189036113193E-2</v>
      </c>
      <c r="EL106">
        <f t="shared" si="190"/>
        <v>0.99514512058200921</v>
      </c>
      <c r="EM106">
        <f t="shared" si="191"/>
        <v>4.190128284765028E-3</v>
      </c>
      <c r="EN106">
        <f>0</f>
        <v>0</v>
      </c>
      <c r="EO106">
        <f>0</f>
        <v>0</v>
      </c>
      <c r="EP106">
        <f>(((2*Parameters!$C$47))/(((2*Parameters!$C$47))^2+((2*(C106*Parameters!$C$46-1/(C106*Parameters!$C$45))))^2))</f>
        <v>2.0951016478754214E-13</v>
      </c>
      <c r="EQ106">
        <f>(-((2*(C106*Parameters!$C$46-1/(C106*Parameters!$C$45))))/(((2*Parameters!$C$47))^2+((2*(C106*Parameters!$C$46-1/(C106*Parameters!$C$45))))^2))</f>
        <v>2.288614017192176E-6</v>
      </c>
      <c r="ER106">
        <f t="shared" si="192"/>
        <v>0.99855219495956293</v>
      </c>
      <c r="ES106">
        <f t="shared" si="193"/>
        <v>9.741684775703848E-4</v>
      </c>
      <c r="ET106">
        <f t="shared" si="194"/>
        <v>0.35946120937421999</v>
      </c>
      <c r="EU106">
        <f t="shared" si="195"/>
        <v>0.44121814245183766</v>
      </c>
      <c r="EV106">
        <f t="shared" si="196"/>
        <v>2.8734867795744351E-5</v>
      </c>
      <c r="EW106">
        <f t="shared" si="197"/>
        <v>1.4301466539186175E-2</v>
      </c>
      <c r="EX106">
        <f t="shared" si="198"/>
        <v>0.99514512058200921</v>
      </c>
      <c r="EY106">
        <f t="shared" si="199"/>
        <v>4.190128284765028E-3</v>
      </c>
      <c r="EZ106">
        <f>(ER106+ET106/Parameters!$C$6+Parameters!$C$7*(EV106+EX106/Parameters!$C$6))</f>
        <v>1.0110551935464924</v>
      </c>
      <c r="FA106">
        <f>(ES106+EU106/Parameters!$C$6+Parameters!$C$7*(EW106+EY106/Parameters!$C$6))</f>
        <v>1.6320886475895174E-2</v>
      </c>
      <c r="FB106">
        <f t="shared" si="200"/>
        <v>-9.6628816340380161E-2</v>
      </c>
      <c r="FC106">
        <f t="shared" si="201"/>
        <v>0.98893684819149286</v>
      </c>
      <c r="FD106">
        <f>(ER106+ET106/Parameters!$C$6+Parameters!$C$8*(EV106+EX106/Parameters!$C$6))</f>
        <v>2.7431791031658612</v>
      </c>
      <c r="FE106">
        <f>(ES106+EU106/Parameters!$C$6+Parameters!$C$8*(EW106+EY106/Parameters!$C$6))</f>
        <v>0.73868139306088221</v>
      </c>
      <c r="FF106">
        <f t="shared" si="202"/>
        <v>-9.0691022446351166</v>
      </c>
      <c r="FG106">
        <f t="shared" si="203"/>
        <v>0.3520018028138911</v>
      </c>
    </row>
    <row r="107" spans="1:163" x14ac:dyDescent="0.15">
      <c r="A107">
        <f>Parameters!$C$2*(Parameters!$C$3/Parameters!$C$2)^((ROW()-2)/(Parameters!$C$4-1))</f>
        <v>334.96543915782763</v>
      </c>
      <c r="B107">
        <f t="shared" si="102"/>
        <v>2.5249999999999999</v>
      </c>
      <c r="C107">
        <f t="shared" si="103"/>
        <v>2104.6499257294204</v>
      </c>
      <c r="D107">
        <f>1</f>
        <v>1</v>
      </c>
      <c r="E107">
        <f>0</f>
        <v>0</v>
      </c>
      <c r="F107">
        <f>0</f>
        <v>0</v>
      </c>
      <c r="G107">
        <f>0</f>
        <v>0</v>
      </c>
      <c r="H107">
        <f>0</f>
        <v>0</v>
      </c>
      <c r="I107">
        <f>0</f>
        <v>0</v>
      </c>
      <c r="J107">
        <f>1</f>
        <v>1</v>
      </c>
      <c r="K107">
        <f>0</f>
        <v>0</v>
      </c>
      <c r="L107">
        <f>2*Parameters!$C$10</f>
        <v>0.04</v>
      </c>
      <c r="M107">
        <f>2*C107*Parameters!$C$9</f>
        <v>4.2092998514588406E-3</v>
      </c>
      <c r="N107">
        <f>0</f>
        <v>0</v>
      </c>
      <c r="O107">
        <f>0</f>
        <v>0</v>
      </c>
      <c r="P107">
        <f t="shared" si="104"/>
        <v>1</v>
      </c>
      <c r="Q107">
        <f t="shared" si="105"/>
        <v>0</v>
      </c>
      <c r="R107">
        <f t="shared" si="106"/>
        <v>0.04</v>
      </c>
      <c r="S107">
        <f t="shared" si="107"/>
        <v>4.2092998514588406E-3</v>
      </c>
      <c r="T107">
        <f t="shared" si="108"/>
        <v>0</v>
      </c>
      <c r="U107">
        <f t="shared" si="109"/>
        <v>0</v>
      </c>
      <c r="V107">
        <f t="shared" si="110"/>
        <v>1</v>
      </c>
      <c r="W107">
        <f t="shared" si="111"/>
        <v>0</v>
      </c>
      <c r="X107">
        <f>0</f>
        <v>0</v>
      </c>
      <c r="Y107">
        <f>0</f>
        <v>0</v>
      </c>
      <c r="Z107">
        <f>0</f>
        <v>0</v>
      </c>
      <c r="AA107">
        <f>C107*(Parameters!$C$12+Parameters!$C$11/2)</f>
        <v>1.5784874442970653E-7</v>
      </c>
      <c r="AB107">
        <f t="shared" si="112"/>
        <v>0.99999999933556727</v>
      </c>
      <c r="AC107">
        <f t="shared" si="113"/>
        <v>6.3139497771882613E-9</v>
      </c>
      <c r="AD107">
        <f t="shared" si="114"/>
        <v>0.04</v>
      </c>
      <c r="AE107">
        <f t="shared" si="115"/>
        <v>4.2092998514588406E-3</v>
      </c>
      <c r="AF107">
        <f t="shared" si="116"/>
        <v>0</v>
      </c>
      <c r="AG107">
        <f t="shared" si="117"/>
        <v>1.5784874442970653E-7</v>
      </c>
      <c r="AH107">
        <f t="shared" si="118"/>
        <v>1</v>
      </c>
      <c r="AI107">
        <f t="shared" si="119"/>
        <v>0</v>
      </c>
      <c r="AJ107">
        <f>0</f>
        <v>0</v>
      </c>
      <c r="AK107">
        <f>0</f>
        <v>0</v>
      </c>
      <c r="AL107">
        <f>(((2*Parameters!$C$15))/(((2*Parameters!$C$15))^2+((2*(C107*Parameters!$C$14-1/(C107*Parameters!$C$13))))^2))</f>
        <v>4.4295544492221803E-6</v>
      </c>
      <c r="AM107">
        <f>(-((2*(C107*Parameters!$C$14-1/(C107*Parameters!$C$13))))/(((2*Parameters!$C$15))^2+((2*(C107*Parameters!$C$14-1/(C107*Parameters!$C$13))))^2))</f>
        <v>1.0523252425443471E-2</v>
      </c>
      <c r="AN107">
        <f t="shared" si="120"/>
        <v>0.99995588099287402</v>
      </c>
      <c r="AO107">
        <f t="shared" si="121"/>
        <v>4.2095505629040114E-4</v>
      </c>
      <c r="AP107">
        <f t="shared" si="122"/>
        <v>0.04</v>
      </c>
      <c r="AQ107">
        <f t="shared" si="123"/>
        <v>4.2092998514588406E-3</v>
      </c>
      <c r="AR107">
        <f t="shared" si="124"/>
        <v>4.4295544492221803E-6</v>
      </c>
      <c r="AS107">
        <f t="shared" si="125"/>
        <v>1.05234102741879E-2</v>
      </c>
      <c r="AT107">
        <f t="shared" si="126"/>
        <v>1</v>
      </c>
      <c r="AU107">
        <f t="shared" si="127"/>
        <v>0</v>
      </c>
      <c r="AV107">
        <f>2*Parameters!$C$17</f>
        <v>0.04</v>
      </c>
      <c r="AW107">
        <f>2*C107*Parameters!$C$16</f>
        <v>4.2092998514588406E-3</v>
      </c>
      <c r="AX107">
        <f>0</f>
        <v>0</v>
      </c>
      <c r="AY107">
        <f>0</f>
        <v>0</v>
      </c>
      <c r="AZ107">
        <f t="shared" si="128"/>
        <v>0.99995588099287402</v>
      </c>
      <c r="BA107">
        <f t="shared" si="129"/>
        <v>4.2095505629040114E-4</v>
      </c>
      <c r="BB107">
        <f t="shared" si="130"/>
        <v>7.9996463313659061E-2</v>
      </c>
      <c r="BC107">
        <f t="shared" si="131"/>
        <v>8.4352521950391557E-3</v>
      </c>
      <c r="BD107">
        <f t="shared" si="132"/>
        <v>4.4295544492221803E-6</v>
      </c>
      <c r="BE107">
        <f t="shared" si="133"/>
        <v>1.05234102741879E-2</v>
      </c>
      <c r="BF107">
        <f t="shared" si="134"/>
        <v>0.99995588099287402</v>
      </c>
      <c r="BG107">
        <f t="shared" si="135"/>
        <v>4.2095505629040114E-4</v>
      </c>
      <c r="BH107">
        <f>0</f>
        <v>0</v>
      </c>
      <c r="BI107">
        <f>0</f>
        <v>0</v>
      </c>
      <c r="BJ107">
        <f>0</f>
        <v>0</v>
      </c>
      <c r="BK107">
        <f>C107*(Parameters!$C$19+Parameters!$C$18/2)</f>
        <v>1.5784874442970653E-7</v>
      </c>
      <c r="BL107">
        <f t="shared" si="136"/>
        <v>0.99995587966138011</v>
      </c>
      <c r="BM107">
        <f t="shared" si="137"/>
        <v>4.2096768363169402E-4</v>
      </c>
      <c r="BN107">
        <f t="shared" si="138"/>
        <v>7.9996463313659061E-2</v>
      </c>
      <c r="BO107">
        <f t="shared" si="139"/>
        <v>8.4352521950391557E-3</v>
      </c>
      <c r="BP107">
        <f t="shared" si="140"/>
        <v>4.4294880019950838E-6</v>
      </c>
      <c r="BQ107">
        <f t="shared" si="141"/>
        <v>1.0523568115968201E-2</v>
      </c>
      <c r="BR107">
        <f t="shared" si="142"/>
        <v>0.99995588099287402</v>
      </c>
      <c r="BS107">
        <f t="shared" si="143"/>
        <v>4.2095505629040114E-4</v>
      </c>
      <c r="BT107">
        <f>2*((((Parameters!$C$21)/((Parameters!$C$21)^2+(C107*Parameters!$C$20)^2)))/((((Parameters!$C$21)/((Parameters!$C$21)^2+(C107*Parameters!$C$20)^2)))^2+((-(C107*Parameters!$C$20)/((Parameters!$C$21)^2+(C107*Parameters!$C$20)^2)+C107*Parameters!$C$22))^2))</f>
        <v>4.0000000120483811E-2</v>
      </c>
      <c r="BU107">
        <f>2*(-((-(C107*Parameters!$C$20)/((Parameters!$C$21)^2+(C107*Parameters!$C$20)^2)+C107*Parameters!$C$22))/((((Parameters!$C$21)/((Parameters!$C$21)^2+(C107*Parameters!$C$20)^2)))^2+((-(C107*Parameters!$C$20)/((Parameters!$C$21)^2+(C107*Parameters!$C$20)^2)+C107*Parameters!$C$22))^2))</f>
        <v>0.28623239032186221</v>
      </c>
      <c r="BV107">
        <f>0</f>
        <v>0</v>
      </c>
      <c r="BW107">
        <f>0</f>
        <v>0</v>
      </c>
      <c r="BX107">
        <f t="shared" si="144"/>
        <v>0.99995587966138011</v>
      </c>
      <c r="BY107">
        <f t="shared" si="145"/>
        <v>4.2096768363169402E-4</v>
      </c>
      <c r="BZ107">
        <f t="shared" si="146"/>
        <v>0.11987420403425859</v>
      </c>
      <c r="CA107">
        <f t="shared" si="147"/>
        <v>0.29467185255431239</v>
      </c>
      <c r="CB107">
        <f t="shared" si="148"/>
        <v>4.4294880019950838E-6</v>
      </c>
      <c r="CC107">
        <f t="shared" si="149"/>
        <v>1.0523568115968201E-2</v>
      </c>
      <c r="CD107">
        <f t="shared" si="150"/>
        <v>0.99694387211584612</v>
      </c>
      <c r="CE107">
        <f t="shared" si="151"/>
        <v>8.4316564513576176E-4</v>
      </c>
      <c r="CF107">
        <f>0</f>
        <v>0</v>
      </c>
      <c r="CG107">
        <f>0</f>
        <v>0</v>
      </c>
      <c r="CH107">
        <f>(((Parameters!$C$25))/(((Parameters!$C$25))^2+((C107*Parameters!$C$24-1/(C107*Parameters!$C$23)))^2))+(((Parameters!$C$29+Parameters!$C$28))/(((Parameters!$C$29+Parameters!$C$28))^2+((C107*Parameters!$C$27-1/(C107*Parameters!$C$26)))^2))</f>
        <v>1.4713214811398718E-5</v>
      </c>
      <c r="CI107">
        <f>(-((C107*Parameters!$C$24-1/(C107*Parameters!$C$23)))/(((Parameters!$C$25))^2+((C107*Parameters!$C$24-1/(C107*Parameters!$C$23)))^2))+(-((C107*Parameters!$C$27-1/(C107*Parameters!$C$26)))/(((Parameters!$C$29+Parameters!$C$28))^2+((C107*Parameters!$C$27-1/(C107*Parameters!$C$26)))^2))</f>
        <v>1.9781526591849019E-3</v>
      </c>
      <c r="CJ107">
        <f t="shared" si="152"/>
        <v>0.99937473748757721</v>
      </c>
      <c r="CK107">
        <f t="shared" si="153"/>
        <v>6.6243272937524045E-4</v>
      </c>
      <c r="CL107">
        <f t="shared" si="154"/>
        <v>0.11987420403425859</v>
      </c>
      <c r="CM107">
        <f t="shared" si="155"/>
        <v>0.29467185255431239</v>
      </c>
      <c r="CN107">
        <f t="shared" si="156"/>
        <v>1.7429826984284477E-5</v>
      </c>
      <c r="CO107">
        <f t="shared" si="157"/>
        <v>1.2495687693329512E-2</v>
      </c>
      <c r="CP107">
        <f t="shared" si="158"/>
        <v>0.99694387211584612</v>
      </c>
      <c r="CQ107">
        <f t="shared" si="159"/>
        <v>8.4316564513576176E-4</v>
      </c>
      <c r="CR107">
        <f>2*((((Parameters!$C$31)/((Parameters!$C$31)^2+(C107*Parameters!$C$30)^2)))/((((Parameters!$C$31)/((Parameters!$C$31)^2+(C107*Parameters!$C$30)^2)))^2+((-(C107*Parameters!$C$30)/((Parameters!$C$31)^2+(C107*Parameters!$C$30)^2)+C107*Parameters!$C$32))^2))</f>
        <v>4.0000000058470084E-2</v>
      </c>
      <c r="CS107">
        <f>2*(-((-(C107*Parameters!$C$30)/((Parameters!$C$31)^2+(C107*Parameters!$C$30)^2)+C107*Parameters!$C$32))/((((Parameters!$C$31)/((Parameters!$C$31)^2+(C107*Parameters!$C$30)^2)))^2+((-(C107*Parameters!$C$30)/((Parameters!$C$31)^2+(C107*Parameters!$C$30)^2)+C107*Parameters!$C$32))^2))</f>
        <v>0.13890689519124688</v>
      </c>
      <c r="CT107">
        <f>0</f>
        <v>0</v>
      </c>
      <c r="CU107">
        <f>0</f>
        <v>0</v>
      </c>
      <c r="CV107">
        <f t="shared" si="160"/>
        <v>0.99937473748757721</v>
      </c>
      <c r="CW107">
        <f t="shared" si="161"/>
        <v>6.6243272937524045E-4</v>
      </c>
      <c r="CX107">
        <f t="shared" si="162"/>
        <v>0.15975717711848464</v>
      </c>
      <c r="CY107">
        <f t="shared" si="163"/>
        <v>0.43351839178049284</v>
      </c>
      <c r="CZ107">
        <f t="shared" si="164"/>
        <v>1.7429826984284477E-5</v>
      </c>
      <c r="DA107">
        <f t="shared" si="165"/>
        <v>1.2495687693329512E-2</v>
      </c>
      <c r="DB107">
        <f t="shared" si="166"/>
        <v>0.99520883212816658</v>
      </c>
      <c r="DC107">
        <f t="shared" si="167"/>
        <v>1.3454142767496736E-3</v>
      </c>
      <c r="DD107">
        <f>0</f>
        <v>0</v>
      </c>
      <c r="DE107">
        <f>0</f>
        <v>0</v>
      </c>
      <c r="DF107">
        <f>(((Parameters!$C$35))/(((Parameters!$C$35))^2+((C107*Parameters!$C$34-1/(C107*Parameters!$C$33)))^2))+(((Parameters!$C$39+Parameters!$C$38))/(((Parameters!$C$39+Parameters!$C$38))^2+((C107*Parameters!$C$37-1/(C107*Parameters!$C$36)))^2))</f>
        <v>1.4713214811398718E-5</v>
      </c>
      <c r="DG107">
        <f>(-((C107*Parameters!$C$34-1/(C107*Parameters!$C$33)))/(((Parameters!$C$35))^2+((C107*Parameters!$C$34-1/(C107*Parameters!$C$33)))^2))+(-((C107*Parameters!$C$37-1/(C107*Parameters!$C$36)))/(((Parameters!$C$39+Parameters!$C$38))^2+((C107*Parameters!$C$37-1/(C107*Parameters!$C$36)))^2))</f>
        <v>1.9781526591849019E-3</v>
      </c>
      <c r="DH107">
        <f t="shared" si="168"/>
        <v>0.99851952246973574</v>
      </c>
      <c r="DI107">
        <f t="shared" si="169"/>
        <v>9.8483526333900282E-4</v>
      </c>
      <c r="DJ107">
        <f t="shared" si="170"/>
        <v>0.15975717711848464</v>
      </c>
      <c r="DK107">
        <f t="shared" si="171"/>
        <v>0.43351839178049284</v>
      </c>
      <c r="DL107">
        <f t="shared" si="172"/>
        <v>2.9411113484329742E-5</v>
      </c>
      <c r="DM107">
        <f t="shared" si="173"/>
        <v>1.4464382486417409E-2</v>
      </c>
      <c r="DN107">
        <f t="shared" si="174"/>
        <v>0.99520883212816658</v>
      </c>
      <c r="DO107">
        <f t="shared" si="175"/>
        <v>1.3454142767496736E-3</v>
      </c>
      <c r="DP107">
        <f>2*((((Parameters!$C$41)/((Parameters!$C$41)^2+(C107*(Parameters!$C$40*(1-Parameters!$C$42)))^2)))/((((Parameters!$C$41)/((Parameters!$C$41)^2+(C107*(Parameters!$C$40*(1-Parameters!$C$42)))^2)))^2+((-(C107*(Parameters!$C$40*(1-Parameters!$C$42)))/((Parameters!$C$41)^2+(C107*(Parameters!$C$40*(1-Parameters!$C$42)))^2)+C107*Parameters!$C$43))^2))</f>
        <v>0.20000000002657731</v>
      </c>
      <c r="DQ107">
        <f>2*(-((-(C107*(Parameters!$C$40*(1-Parameters!$C$42)))/((Parameters!$C$41)^2+(C107*(Parameters!$C$40*(1-Parameters!$C$42)))^2)+C107*Parameters!$C$43))/((((Parameters!$C$41)/((Parameters!$C$41)^2+(C107*(Parameters!$C$40*(1-Parameters!$C$42)))^2)))^2+((-(C107*(Parameters!$C$40*(1-Parameters!$C$42)))/((Parameters!$C$41)^2+(C107*(Parameters!$C$40*(1-Parameters!$C$42)))^2)+C107*Parameters!$C$43))^2))</f>
        <v>1.262789934475058E-2</v>
      </c>
      <c r="DR107">
        <f>0</f>
        <v>0</v>
      </c>
      <c r="DS107">
        <f>0</f>
        <v>0</v>
      </c>
      <c r="DT107">
        <f t="shared" si="176"/>
        <v>0.99851952246973574</v>
      </c>
      <c r="DU107">
        <f t="shared" si="177"/>
        <v>9.8483526333900282E-4</v>
      </c>
      <c r="DV107">
        <f t="shared" si="178"/>
        <v>0.35944864523839309</v>
      </c>
      <c r="DW107">
        <f t="shared" si="179"/>
        <v>0.44632456285670302</v>
      </c>
      <c r="DX107">
        <f t="shared" si="180"/>
        <v>2.9411113484329742E-5</v>
      </c>
      <c r="DY107">
        <f t="shared" si="181"/>
        <v>1.4464382486417409E-2</v>
      </c>
      <c r="DZ107">
        <f t="shared" si="182"/>
        <v>0.99503205958474172</v>
      </c>
      <c r="EA107">
        <f t="shared" si="183"/>
        <v>4.238662174998277E-3</v>
      </c>
      <c r="EB107">
        <f>0</f>
        <v>0</v>
      </c>
      <c r="EC107">
        <f>0</f>
        <v>0</v>
      </c>
      <c r="ED107">
        <f>0</f>
        <v>0</v>
      </c>
      <c r="EE107">
        <f>C107*Parameters!$C$44</f>
        <v>2.1046499257294201E-8</v>
      </c>
      <c r="EF107">
        <f t="shared" si="184"/>
        <v>0.99851951307616615</v>
      </c>
      <c r="EG107">
        <f t="shared" si="185"/>
        <v>9.8484282847464792E-4</v>
      </c>
      <c r="EH107">
        <f t="shared" si="186"/>
        <v>0.35944864523839309</v>
      </c>
      <c r="EI107">
        <f t="shared" si="187"/>
        <v>0.44632456285670302</v>
      </c>
      <c r="EJ107">
        <f t="shared" si="188"/>
        <v>2.9411024275329424E-5</v>
      </c>
      <c r="EK107">
        <f t="shared" si="189"/>
        <v>1.4464403428358913E-2</v>
      </c>
      <c r="EL107">
        <f t="shared" si="190"/>
        <v>0.99503205958474172</v>
      </c>
      <c r="EM107">
        <f t="shared" si="191"/>
        <v>4.238662174998277E-3</v>
      </c>
      <c r="EN107">
        <f>0</f>
        <v>0</v>
      </c>
      <c r="EO107">
        <f>0</f>
        <v>0</v>
      </c>
      <c r="EP107">
        <f>(((2*Parameters!$C$47))/(((2*Parameters!$C$47))^2+((2*(C107*Parameters!$C$46-1/(C107*Parameters!$C$45))))^2))</f>
        <v>2.1439028343962902E-13</v>
      </c>
      <c r="EQ107">
        <f>(-((2*(C107*Parameters!$C$46-1/(C107*Parameters!$C$45))))/(((2*Parameters!$C$47))^2+((2*(C107*Parameters!$C$46-1/(C107*Parameters!$C$45))))^2))</f>
        <v>2.3151149185279507E-6</v>
      </c>
      <c r="ER107">
        <f t="shared" si="192"/>
        <v>0.99851847978358921</v>
      </c>
      <c r="ES107">
        <f t="shared" si="193"/>
        <v>9.856749934913716E-4</v>
      </c>
      <c r="ET107">
        <f t="shared" si="194"/>
        <v>0.35944864523839309</v>
      </c>
      <c r="EU107">
        <f t="shared" si="195"/>
        <v>0.44632456285670302</v>
      </c>
      <c r="EV107">
        <f t="shared" si="196"/>
        <v>2.940121149861869E-5</v>
      </c>
      <c r="EW107">
        <f t="shared" si="197"/>
        <v>1.446670704192538E-2</v>
      </c>
      <c r="EX107">
        <f t="shared" si="198"/>
        <v>0.99503205958474172</v>
      </c>
      <c r="EY107">
        <f t="shared" si="199"/>
        <v>4.238662174998277E-3</v>
      </c>
      <c r="EZ107">
        <f>(ER107+ET107/Parameters!$C$6+Parameters!$C$7*(EV107+EX107/Parameters!$C$6))</f>
        <v>1.0110210413570986</v>
      </c>
      <c r="FA107">
        <f>(ES107+EU107/Parameters!$C$6+Parameters!$C$7*(EW107+EY107/Parameters!$C$6))</f>
        <v>1.6510007614594088E-2</v>
      </c>
      <c r="FB107">
        <f t="shared" si="200"/>
        <v>-9.6361863022936547E-2</v>
      </c>
      <c r="FC107">
        <f t="shared" si="201"/>
        <v>0.98896724277861237</v>
      </c>
      <c r="FD107">
        <f>(ER107+ET107/Parameters!$C$6+Parameters!$C$8*(EV107+EX107/Parameters!$C$6))</f>
        <v>2.7429816403402763</v>
      </c>
      <c r="FE107">
        <f>(ES107+EU107/Parameters!$C$6+Parameters!$C$8*(EW107+EY107/Parameters!$C$6))</f>
        <v>0.74721694610216449</v>
      </c>
      <c r="FF107">
        <f t="shared" si="202"/>
        <v>-9.0753396951111789</v>
      </c>
      <c r="FG107">
        <f t="shared" si="203"/>
        <v>0.35174911647427493</v>
      </c>
    </row>
    <row r="108" spans="1:163" x14ac:dyDescent="0.15">
      <c r="A108">
        <f>Parameters!$C$2*(Parameters!$C$3/Parameters!$C$2)^((ROW()-2)/(Parameters!$C$4-1))</f>
        <v>338.84415613920254</v>
      </c>
      <c r="B108">
        <f t="shared" si="102"/>
        <v>2.5299999999999998</v>
      </c>
      <c r="C108">
        <f t="shared" si="103"/>
        <v>2129.0206232775031</v>
      </c>
      <c r="D108">
        <f>1</f>
        <v>1</v>
      </c>
      <c r="E108">
        <f>0</f>
        <v>0</v>
      </c>
      <c r="F108">
        <f>0</f>
        <v>0</v>
      </c>
      <c r="G108">
        <f>0</f>
        <v>0</v>
      </c>
      <c r="H108">
        <f>0</f>
        <v>0</v>
      </c>
      <c r="I108">
        <f>0</f>
        <v>0</v>
      </c>
      <c r="J108">
        <f>1</f>
        <v>1</v>
      </c>
      <c r="K108">
        <f>0</f>
        <v>0</v>
      </c>
      <c r="L108">
        <f>2*Parameters!$C$10</f>
        <v>0.04</v>
      </c>
      <c r="M108">
        <f>2*C108*Parameters!$C$9</f>
        <v>4.2580412465550062E-3</v>
      </c>
      <c r="N108">
        <f>0</f>
        <v>0</v>
      </c>
      <c r="O108">
        <f>0</f>
        <v>0</v>
      </c>
      <c r="P108">
        <f t="shared" si="104"/>
        <v>1</v>
      </c>
      <c r="Q108">
        <f t="shared" si="105"/>
        <v>0</v>
      </c>
      <c r="R108">
        <f t="shared" si="106"/>
        <v>0.04</v>
      </c>
      <c r="S108">
        <f t="shared" si="107"/>
        <v>4.2580412465550062E-3</v>
      </c>
      <c r="T108">
        <f t="shared" si="108"/>
        <v>0</v>
      </c>
      <c r="U108">
        <f t="shared" si="109"/>
        <v>0</v>
      </c>
      <c r="V108">
        <f t="shared" si="110"/>
        <v>1</v>
      </c>
      <c r="W108">
        <f t="shared" si="111"/>
        <v>0</v>
      </c>
      <c r="X108">
        <f>0</f>
        <v>0</v>
      </c>
      <c r="Y108">
        <f>0</f>
        <v>0</v>
      </c>
      <c r="Z108">
        <f>0</f>
        <v>0</v>
      </c>
      <c r="AA108">
        <f>C108*(Parameters!$C$12+Parameters!$C$11/2)</f>
        <v>1.5967654674581272E-7</v>
      </c>
      <c r="AB108">
        <f t="shared" si="112"/>
        <v>0.99999999932009065</v>
      </c>
      <c r="AC108">
        <f t="shared" si="113"/>
        <v>6.3870618698325091E-9</v>
      </c>
      <c r="AD108">
        <f t="shared" si="114"/>
        <v>0.04</v>
      </c>
      <c r="AE108">
        <f t="shared" si="115"/>
        <v>4.2580412465550062E-3</v>
      </c>
      <c r="AF108">
        <f t="shared" si="116"/>
        <v>0</v>
      </c>
      <c r="AG108">
        <f t="shared" si="117"/>
        <v>1.5967654674581272E-7</v>
      </c>
      <c r="AH108">
        <f t="shared" si="118"/>
        <v>1</v>
      </c>
      <c r="AI108">
        <f t="shared" si="119"/>
        <v>0</v>
      </c>
      <c r="AJ108">
        <f>0</f>
        <v>0</v>
      </c>
      <c r="AK108">
        <f>0</f>
        <v>0</v>
      </c>
      <c r="AL108">
        <f>(((2*Parameters!$C$15))/(((2*Parameters!$C$15))^2+((2*(C108*Parameters!$C$14-1/(C108*Parameters!$C$13))))^2))</f>
        <v>4.532732101643264E-6</v>
      </c>
      <c r="AM108">
        <f>(-((2*(C108*Parameters!$C$14-1/(C108*Parameters!$C$13))))/(((2*Parameters!$C$15))^2+((2*(C108*Parameters!$C$14-1/(C108*Parameters!$C$13))))^2))</f>
        <v>1.0645106011469369E-2</v>
      </c>
      <c r="AN108">
        <f t="shared" si="120"/>
        <v>0.99995485332890399</v>
      </c>
      <c r="AO108">
        <f t="shared" si="121"/>
        <v>4.2582992808089297E-4</v>
      </c>
      <c r="AP108">
        <f t="shared" si="122"/>
        <v>0.04</v>
      </c>
      <c r="AQ108">
        <f t="shared" si="123"/>
        <v>4.2580412465550062E-3</v>
      </c>
      <c r="AR108">
        <f t="shared" si="124"/>
        <v>4.532732101643264E-6</v>
      </c>
      <c r="AS108">
        <f t="shared" si="125"/>
        <v>1.0645265688016114E-2</v>
      </c>
      <c r="AT108">
        <f t="shared" si="126"/>
        <v>1</v>
      </c>
      <c r="AU108">
        <f t="shared" si="127"/>
        <v>0</v>
      </c>
      <c r="AV108">
        <f>2*Parameters!$C$17</f>
        <v>0.04</v>
      </c>
      <c r="AW108">
        <f>2*C108*Parameters!$C$16</f>
        <v>4.2580412465550062E-3</v>
      </c>
      <c r="AX108">
        <f>0</f>
        <v>0</v>
      </c>
      <c r="AY108">
        <f>0</f>
        <v>0</v>
      </c>
      <c r="AZ108">
        <f t="shared" si="128"/>
        <v>0.99995485332890399</v>
      </c>
      <c r="BA108">
        <f t="shared" si="129"/>
        <v>4.2582992808089297E-4</v>
      </c>
      <c r="BB108">
        <f t="shared" si="130"/>
        <v>7.9996380931758371E-2</v>
      </c>
      <c r="BC108">
        <f t="shared" si="131"/>
        <v>8.532923453845577E-3</v>
      </c>
      <c r="BD108">
        <f t="shared" si="132"/>
        <v>4.532732101643264E-6</v>
      </c>
      <c r="BE108">
        <f t="shared" si="133"/>
        <v>1.0645265688016114E-2</v>
      </c>
      <c r="BF108">
        <f t="shared" si="134"/>
        <v>0.99995485332890388</v>
      </c>
      <c r="BG108">
        <f t="shared" si="135"/>
        <v>4.2582992808089292E-4</v>
      </c>
      <c r="BH108">
        <f>0</f>
        <v>0</v>
      </c>
      <c r="BI108">
        <f>0</f>
        <v>0</v>
      </c>
      <c r="BJ108">
        <f>0</f>
        <v>0</v>
      </c>
      <c r="BK108">
        <f>C108*(Parameters!$C$19+Parameters!$C$18/2)</f>
        <v>1.5967654674581272E-7</v>
      </c>
      <c r="BL108">
        <f t="shared" si="136"/>
        <v>0.99995485196639622</v>
      </c>
      <c r="BM108">
        <f t="shared" si="137"/>
        <v>4.2584270162675231E-4</v>
      </c>
      <c r="BN108">
        <f t="shared" si="138"/>
        <v>7.9996380931758371E-2</v>
      </c>
      <c r="BO108">
        <f t="shared" si="139"/>
        <v>8.532923453845577E-3</v>
      </c>
      <c r="BP108">
        <f t="shared" si="140"/>
        <v>4.5326641065908468E-6</v>
      </c>
      <c r="BQ108">
        <f t="shared" si="141"/>
        <v>1.0645425357353995E-2</v>
      </c>
      <c r="BR108">
        <f t="shared" si="142"/>
        <v>0.99995485332890388</v>
      </c>
      <c r="BS108">
        <f t="shared" si="143"/>
        <v>4.2582992808089292E-4</v>
      </c>
      <c r="BT108">
        <f>2*((((Parameters!$C$21)/((Parameters!$C$21)^2+(C108*Parameters!$C$20)^2)))/((((Parameters!$C$21)/((Parameters!$C$21)^2+(C108*Parameters!$C$20)^2)))^2+((-(C108*Parameters!$C$20)/((Parameters!$C$21)^2+(C108*Parameters!$C$20)^2)+C108*Parameters!$C$22))^2))</f>
        <v>4.000000012329024E-2</v>
      </c>
      <c r="BU108">
        <f>2*(-((-(C108*Parameters!$C$20)/((Parameters!$C$21)^2+(C108*Parameters!$C$20)^2)+C108*Parameters!$C$22))/((((Parameters!$C$21)/((Parameters!$C$21)^2+(C108*Parameters!$C$20)^2)))^2+((-(C108*Parameters!$C$20)/((Parameters!$C$21)^2+(C108*Parameters!$C$20)^2)+C108*Parameters!$C$22))^2))</f>
        <v>0.28954680520345305</v>
      </c>
      <c r="BV108">
        <f>0</f>
        <v>0</v>
      </c>
      <c r="BW108">
        <f>0</f>
        <v>0</v>
      </c>
      <c r="BX108">
        <f t="shared" si="144"/>
        <v>0.99995485196639622</v>
      </c>
      <c r="BY108">
        <f t="shared" si="145"/>
        <v>4.2584270162675231E-4</v>
      </c>
      <c r="BZ108">
        <f t="shared" si="146"/>
        <v>0.11987127373992366</v>
      </c>
      <c r="CA108">
        <f t="shared" si="147"/>
        <v>0.29808368989652501</v>
      </c>
      <c r="CB108">
        <f t="shared" si="148"/>
        <v>4.5326641065908468E-6</v>
      </c>
      <c r="CC108">
        <f t="shared" si="149"/>
        <v>1.0645425357353995E-2</v>
      </c>
      <c r="CD108">
        <f t="shared" si="150"/>
        <v>0.99687268573321508</v>
      </c>
      <c r="CE108">
        <f t="shared" si="151"/>
        <v>8.529593620986535E-4</v>
      </c>
      <c r="CF108">
        <f>0</f>
        <v>0</v>
      </c>
      <c r="CG108">
        <f>0</f>
        <v>0</v>
      </c>
      <c r="CH108">
        <f>(((Parameters!$C$25))/(((Parameters!$C$25))^2+((C108*Parameters!$C$24-1/(C108*Parameters!$C$23)))^2))+(((Parameters!$C$29+Parameters!$C$28))/(((Parameters!$C$29+Parameters!$C$28))^2+((C108*Parameters!$C$27-1/(C108*Parameters!$C$26)))^2))</f>
        <v>1.5055852329905084E-5</v>
      </c>
      <c r="CI108">
        <f>(-((C108*Parameters!$C$24-1/(C108*Parameters!$C$23)))/(((Parameters!$C$25))^2+((C108*Parameters!$C$24-1/(C108*Parameters!$C$23)))^2))+(-((C108*Parameters!$C$27-1/(C108*Parameters!$C$26)))/(((Parameters!$C$29+Parameters!$C$28))^2+((C108*Parameters!$C$27-1/(C108*Parameters!$C$26)))^2))</f>
        <v>2.001053445525596E-3</v>
      </c>
      <c r="CJ108">
        <f t="shared" si="152"/>
        <v>0.99936017533586974</v>
      </c>
      <c r="CK108">
        <f t="shared" si="153"/>
        <v>6.7019943098060386E-4</v>
      </c>
      <c r="CL108">
        <f t="shared" si="154"/>
        <v>0.11987127373992366</v>
      </c>
      <c r="CM108">
        <f t="shared" si="155"/>
        <v>0.29808368989652501</v>
      </c>
      <c r="CN108">
        <f t="shared" si="156"/>
        <v>1.7834614784285186E-5</v>
      </c>
      <c r="CO108">
        <f t="shared" si="157"/>
        <v>1.2640233721920999E-2</v>
      </c>
      <c r="CP108">
        <f t="shared" si="158"/>
        <v>0.99687268573321508</v>
      </c>
      <c r="CQ108">
        <f t="shared" si="159"/>
        <v>8.529593620986535E-4</v>
      </c>
      <c r="CR108">
        <f>2*((((Parameters!$C$31)/((Parameters!$C$31)^2+(C108*Parameters!$C$30)^2)))/((((Parameters!$C$31)/((Parameters!$C$31)^2+(C108*Parameters!$C$30)^2)))^2+((-(C108*Parameters!$C$30)/((Parameters!$C$31)^2+(C108*Parameters!$C$30)^2)+C108*Parameters!$C$32))^2))</f>
        <v>4.0000000059832022E-2</v>
      </c>
      <c r="CS108">
        <f>2*(-((-(C108*Parameters!$C$30)/((Parameters!$C$31)^2+(C108*Parameters!$C$30)^2)+C108*Parameters!$C$32))/((((Parameters!$C$31)/((Parameters!$C$31)^2+(C108*Parameters!$C$30)^2)))^2+((-(C108*Parameters!$C$30)/((Parameters!$C$31)^2+(C108*Parameters!$C$30)^2)+C108*Parameters!$C$32))^2))</f>
        <v>0.1405153612328906</v>
      </c>
      <c r="CT108">
        <f>0</f>
        <v>0</v>
      </c>
      <c r="CU108">
        <f>0</f>
        <v>0</v>
      </c>
      <c r="CV108">
        <f t="shared" si="160"/>
        <v>0.99936017533586974</v>
      </c>
      <c r="CW108">
        <f t="shared" si="161"/>
        <v>6.7019943098060386E-4</v>
      </c>
      <c r="CX108">
        <f t="shared" si="162"/>
        <v>0.1597515074980099</v>
      </c>
      <c r="CY108">
        <f t="shared" si="163"/>
        <v>0.43853595391288896</v>
      </c>
      <c r="CZ108">
        <f t="shared" si="164"/>
        <v>1.7834614784285186E-5</v>
      </c>
      <c r="DA108">
        <f t="shared" si="165"/>
        <v>1.2640233721920999E-2</v>
      </c>
      <c r="DB108">
        <f t="shared" si="166"/>
        <v>0.99509725211030353</v>
      </c>
      <c r="DC108">
        <f t="shared" si="167"/>
        <v>1.3610747490706474E-3</v>
      </c>
      <c r="DD108">
        <f>0</f>
        <v>0</v>
      </c>
      <c r="DE108">
        <f>0</f>
        <v>0</v>
      </c>
      <c r="DF108">
        <f>(((Parameters!$C$35))/(((Parameters!$C$35))^2+((C108*Parameters!$C$34-1/(C108*Parameters!$C$33)))^2))+(((Parameters!$C$39+Parameters!$C$38))/(((Parameters!$C$39+Parameters!$C$38))^2+((C108*Parameters!$C$37-1/(C108*Parameters!$C$36)))^2))</f>
        <v>1.5055852329905084E-5</v>
      </c>
      <c r="DG108">
        <f>(-((C108*Parameters!$C$34-1/(C108*Parameters!$C$33)))/(((Parameters!$C$35))^2+((C108*Parameters!$C$34-1/(C108*Parameters!$C$33)))^2))+(-((C108*Parameters!$C$37-1/(C108*Parameters!$C$36)))/(((Parameters!$C$39+Parameters!$C$38))^2+((C108*Parameters!$C$37-1/(C108*Parameters!$C$36)))^2))</f>
        <v>2.001053445525596E-3</v>
      </c>
      <c r="DH108">
        <f t="shared" si="168"/>
        <v>0.99848504664941196</v>
      </c>
      <c r="DI108">
        <f t="shared" si="169"/>
        <v>9.964732680508711E-4</v>
      </c>
      <c r="DJ108">
        <f t="shared" si="170"/>
        <v>0.1597515074980099</v>
      </c>
      <c r="DK108">
        <f t="shared" si="171"/>
        <v>0.43853595391288896</v>
      </c>
      <c r="DL108">
        <f t="shared" si="172"/>
        <v>3.0093068749706538E-5</v>
      </c>
      <c r="DM108">
        <f t="shared" si="173"/>
        <v>1.4631496999029808E-2</v>
      </c>
      <c r="DN108">
        <f t="shared" si="174"/>
        <v>0.99509725211030353</v>
      </c>
      <c r="DO108">
        <f t="shared" si="175"/>
        <v>1.3610747490706474E-3</v>
      </c>
      <c r="DP108">
        <f>2*((((Parameters!$C$41)/((Parameters!$C$41)^2+(C108*(Parameters!$C$40*(1-Parameters!$C$42)))^2)))/((((Parameters!$C$41)/((Parameters!$C$41)^2+(C108*(Parameters!$C$40*(1-Parameters!$C$42)))^2)))^2+((-(C108*(Parameters!$C$40*(1-Parameters!$C$42)))/((Parameters!$C$41)^2+(C108*(Parameters!$C$40*(1-Parameters!$C$42)))^2)+C108*Parameters!$C$43))^2))</f>
        <v>0.20000000002719637</v>
      </c>
      <c r="DQ108">
        <f>2*(-((-(C108*(Parameters!$C$40*(1-Parameters!$C$42)))/((Parameters!$C$41)^2+(C108*(Parameters!$C$40*(1-Parameters!$C$42)))^2)+C108*Parameters!$C$43))/((((Parameters!$C$41)/((Parameters!$C$41)^2+(C108*(Parameters!$C$40*(1-Parameters!$C$42)))^2)))^2+((-(C108*(Parameters!$C$40*(1-Parameters!$C$42)))/((Parameters!$C$41)^2+(C108*(Parameters!$C$40*(1-Parameters!$C$42)))^2)+C108*Parameters!$C$43))^2))</f>
        <v>1.2774123527631487E-2</v>
      </c>
      <c r="DR108">
        <f>0</f>
        <v>0</v>
      </c>
      <c r="DS108">
        <f>0</f>
        <v>0</v>
      </c>
      <c r="DT108">
        <f t="shared" si="176"/>
        <v>0.99848504664941196</v>
      </c>
      <c r="DU108">
        <f t="shared" si="177"/>
        <v>9.964732680508711E-4</v>
      </c>
      <c r="DV108">
        <f t="shared" si="178"/>
        <v>0.35943578778242935</v>
      </c>
      <c r="DW108">
        <f t="shared" si="179"/>
        <v>0.4514900198929187</v>
      </c>
      <c r="DX108">
        <f t="shared" si="180"/>
        <v>3.0093068749706538E-5</v>
      </c>
      <c r="DY108">
        <f t="shared" si="181"/>
        <v>1.4631496999029808E-2</v>
      </c>
      <c r="DZ108">
        <f t="shared" si="182"/>
        <v>0.99491636617399448</v>
      </c>
      <c r="EA108">
        <f t="shared" si="183"/>
        <v>4.2877585618520666E-3</v>
      </c>
      <c r="EB108">
        <f>0</f>
        <v>0</v>
      </c>
      <c r="EC108">
        <f>0</f>
        <v>0</v>
      </c>
      <c r="ED108">
        <f>0</f>
        <v>0</v>
      </c>
      <c r="EE108">
        <f>C108*Parameters!$C$44</f>
        <v>2.129020623277503E-8</v>
      </c>
      <c r="EF108">
        <f t="shared" si="184"/>
        <v>0.99848503703709635</v>
      </c>
      <c r="EG108">
        <f t="shared" si="185"/>
        <v>9.9648092051292034E-4</v>
      </c>
      <c r="EH108">
        <f t="shared" si="186"/>
        <v>0.35943578778242935</v>
      </c>
      <c r="EI108">
        <f t="shared" si="187"/>
        <v>0.4514900198929187</v>
      </c>
      <c r="EJ108">
        <f t="shared" si="188"/>
        <v>3.0092977462442481E-5</v>
      </c>
      <c r="EK108">
        <f t="shared" si="189"/>
        <v>1.4631518181004428E-2</v>
      </c>
      <c r="EL108">
        <f t="shared" si="190"/>
        <v>0.99491636617399448</v>
      </c>
      <c r="EM108">
        <f t="shared" si="191"/>
        <v>4.2877585618520666E-3</v>
      </c>
      <c r="EN108">
        <f>0</f>
        <v>0</v>
      </c>
      <c r="EO108">
        <f>0</f>
        <v>0</v>
      </c>
      <c r="EP108">
        <f>(((2*Parameters!$C$47))/(((2*Parameters!$C$47))^2+((2*(C108*Parameters!$C$46-1/(C108*Parameters!$C$45))))^2))</f>
        <v>2.1938407465785293E-13</v>
      </c>
      <c r="EQ108">
        <f>(-((2*(C108*Parameters!$C$46-1/(C108*Parameters!$C$45))))/(((2*Parameters!$C$47))^2+((2*(C108*Parameters!$C$46-1/(C108*Parameters!$C$45))))^2))</f>
        <v>2.3419226858387693E-6</v>
      </c>
      <c r="ER108">
        <f t="shared" si="192"/>
        <v>0.99848397968245517</v>
      </c>
      <c r="ES108">
        <f t="shared" si="193"/>
        <v>9.9732269143748011E-4</v>
      </c>
      <c r="ET108">
        <f t="shared" si="194"/>
        <v>0.35943578778242935</v>
      </c>
      <c r="EU108">
        <f t="shared" si="195"/>
        <v>0.4514900198929187</v>
      </c>
      <c r="EV108">
        <f t="shared" si="196"/>
        <v>3.0082936081663888E-5</v>
      </c>
      <c r="EW108">
        <f t="shared" si="197"/>
        <v>1.4633848198213823E-2</v>
      </c>
      <c r="EX108">
        <f t="shared" si="198"/>
        <v>0.99491636617399448</v>
      </c>
      <c r="EY108">
        <f t="shared" si="199"/>
        <v>4.2877585618520666E-3</v>
      </c>
      <c r="EZ108">
        <f>(ER108+ET108/Parameters!$C$6+Parameters!$C$7*(EV108+EX108/Parameters!$C$6))</f>
        <v>1.010986094040105</v>
      </c>
      <c r="FA108">
        <f>(ES108+EU108/Parameters!$C$6+Parameters!$C$7*(EW108+EY108/Parameters!$C$6))</f>
        <v>1.6701323383365087E-2</v>
      </c>
      <c r="FB108">
        <f t="shared" si="200"/>
        <v>-9.6088688976622441E-2</v>
      </c>
      <c r="FC108">
        <f t="shared" si="201"/>
        <v>0.98899834660827135</v>
      </c>
      <c r="FD108">
        <f>(ER108+ET108/Parameters!$C$6+Parameters!$C$8*(EV108+EX108/Parameters!$C$6))</f>
        <v>2.7427795733207003</v>
      </c>
      <c r="FE108">
        <f>(ES108+EU108/Parameters!$C$6+Parameters!$C$8*(EW108+EY108/Parameters!$C$6))</f>
        <v>0.75585070470597293</v>
      </c>
      <c r="FF108">
        <f t="shared" si="202"/>
        <v>-9.0817125249113655</v>
      </c>
      <c r="FG108">
        <f t="shared" si="203"/>
        <v>0.35149113310096003</v>
      </c>
    </row>
    <row r="109" spans="1:163" x14ac:dyDescent="0.15">
      <c r="A109">
        <f>Parameters!$C$2*(Parameters!$C$3/Parameters!$C$2)^((ROW()-2)/(Parameters!$C$4-1))</f>
        <v>342.7677865464504</v>
      </c>
      <c r="B109">
        <f t="shared" si="102"/>
        <v>2.5350000000000001</v>
      </c>
      <c r="C109">
        <f t="shared" si="103"/>
        <v>2153.6735202031259</v>
      </c>
      <c r="D109">
        <f>1</f>
        <v>1</v>
      </c>
      <c r="E109">
        <f>0</f>
        <v>0</v>
      </c>
      <c r="F109">
        <f>0</f>
        <v>0</v>
      </c>
      <c r="G109">
        <f>0</f>
        <v>0</v>
      </c>
      <c r="H109">
        <f>0</f>
        <v>0</v>
      </c>
      <c r="I109">
        <f>0</f>
        <v>0</v>
      </c>
      <c r="J109">
        <f>1</f>
        <v>1</v>
      </c>
      <c r="K109">
        <f>0</f>
        <v>0</v>
      </c>
      <c r="L109">
        <f>2*Parameters!$C$10</f>
        <v>0.04</v>
      </c>
      <c r="M109">
        <f>2*C109*Parameters!$C$9</f>
        <v>4.3073470404062517E-3</v>
      </c>
      <c r="N109">
        <f>0</f>
        <v>0</v>
      </c>
      <c r="O109">
        <f>0</f>
        <v>0</v>
      </c>
      <c r="P109">
        <f t="shared" si="104"/>
        <v>1</v>
      </c>
      <c r="Q109">
        <f t="shared" si="105"/>
        <v>0</v>
      </c>
      <c r="R109">
        <f t="shared" si="106"/>
        <v>0.04</v>
      </c>
      <c r="S109">
        <f t="shared" si="107"/>
        <v>4.3073470404062517E-3</v>
      </c>
      <c r="T109">
        <f t="shared" si="108"/>
        <v>0</v>
      </c>
      <c r="U109">
        <f t="shared" si="109"/>
        <v>0</v>
      </c>
      <c r="V109">
        <f t="shared" si="110"/>
        <v>1</v>
      </c>
      <c r="W109">
        <f t="shared" si="111"/>
        <v>0</v>
      </c>
      <c r="X109">
        <f>0</f>
        <v>0</v>
      </c>
      <c r="Y109">
        <f>0</f>
        <v>0</v>
      </c>
      <c r="Z109">
        <f>0</f>
        <v>0</v>
      </c>
      <c r="AA109">
        <f>C109*(Parameters!$C$12+Parameters!$C$11/2)</f>
        <v>1.6152551401523444E-7</v>
      </c>
      <c r="AB109">
        <f t="shared" si="112"/>
        <v>0.99999999930425354</v>
      </c>
      <c r="AC109">
        <f t="shared" si="113"/>
        <v>6.4610205606093779E-9</v>
      </c>
      <c r="AD109">
        <f t="shared" si="114"/>
        <v>0.04</v>
      </c>
      <c r="AE109">
        <f t="shared" si="115"/>
        <v>4.3073470404062517E-3</v>
      </c>
      <c r="AF109">
        <f t="shared" si="116"/>
        <v>0</v>
      </c>
      <c r="AG109">
        <f t="shared" si="117"/>
        <v>1.6152551401523444E-7</v>
      </c>
      <c r="AH109">
        <f t="shared" si="118"/>
        <v>1</v>
      </c>
      <c r="AI109">
        <f t="shared" si="119"/>
        <v>0</v>
      </c>
      <c r="AJ109">
        <f>0</f>
        <v>0</v>
      </c>
      <c r="AK109">
        <f>0</f>
        <v>0</v>
      </c>
      <c r="AL109">
        <f>(((2*Parameters!$C$15))/(((2*Parameters!$C$15))^2+((2*(C109*Parameters!$C$14-1/(C109*Parameters!$C$13))))^2))</f>
        <v>4.6383130738522816E-6</v>
      </c>
      <c r="AM109">
        <f>(-((2*(C109*Parameters!$C$14-1/(C109*Parameters!$C$13))))/(((2*Parameters!$C$15))^2+((2*(C109*Parameters!$C$14-1/(C109*Parameters!$C$13))))^2))</f>
        <v>1.076837059783693E-2</v>
      </c>
      <c r="AN109">
        <f t="shared" si="120"/>
        <v>0.99995380172755199</v>
      </c>
      <c r="AO109">
        <f t="shared" si="121"/>
        <v>4.3076126375812899E-4</v>
      </c>
      <c r="AP109">
        <f t="shared" si="122"/>
        <v>0.04</v>
      </c>
      <c r="AQ109">
        <f t="shared" si="123"/>
        <v>4.3073470404062517E-3</v>
      </c>
      <c r="AR109">
        <f t="shared" si="124"/>
        <v>4.6383130738522816E-6</v>
      </c>
      <c r="AS109">
        <f t="shared" si="125"/>
        <v>1.0768532123350945E-2</v>
      </c>
      <c r="AT109">
        <f t="shared" si="126"/>
        <v>1</v>
      </c>
      <c r="AU109">
        <f t="shared" si="127"/>
        <v>0</v>
      </c>
      <c r="AV109">
        <f>2*Parameters!$C$17</f>
        <v>0.04</v>
      </c>
      <c r="AW109">
        <f>2*C109*Parameters!$C$16</f>
        <v>4.3073470404062517E-3</v>
      </c>
      <c r="AX109">
        <f>0</f>
        <v>0</v>
      </c>
      <c r="AY109">
        <f>0</f>
        <v>0</v>
      </c>
      <c r="AZ109">
        <f t="shared" si="128"/>
        <v>0.99995380172755199</v>
      </c>
      <c r="BA109">
        <f t="shared" si="129"/>
        <v>4.3076126375812899E-4</v>
      </c>
      <c r="BB109">
        <f t="shared" si="130"/>
        <v>7.9996296630847508E-2</v>
      </c>
      <c r="BC109">
        <f t="shared" si="131"/>
        <v>8.6317255393707267E-3</v>
      </c>
      <c r="BD109">
        <f t="shared" si="132"/>
        <v>4.6383130738522816E-6</v>
      </c>
      <c r="BE109">
        <f t="shared" si="133"/>
        <v>1.0768532123350945E-2</v>
      </c>
      <c r="BF109">
        <f t="shared" si="134"/>
        <v>0.99995380172755188</v>
      </c>
      <c r="BG109">
        <f t="shared" si="135"/>
        <v>4.3076126375812894E-4</v>
      </c>
      <c r="BH109">
        <f>0</f>
        <v>0</v>
      </c>
      <c r="BI109">
        <f>0</f>
        <v>0</v>
      </c>
      <c r="BJ109">
        <f>0</f>
        <v>0</v>
      </c>
      <c r="BK109">
        <f>C109*(Parameters!$C$19+Parameters!$C$18/2)</f>
        <v>1.6152551401523444E-7</v>
      </c>
      <c r="BL109">
        <f t="shared" si="136"/>
        <v>0.99995380033330805</v>
      </c>
      <c r="BM109">
        <f t="shared" si="137"/>
        <v>4.3077418520106161E-4</v>
      </c>
      <c r="BN109">
        <f t="shared" si="138"/>
        <v>7.9996296630847508E-2</v>
      </c>
      <c r="BO109">
        <f t="shared" si="139"/>
        <v>8.6317255393707267E-3</v>
      </c>
      <c r="BP109">
        <f t="shared" si="140"/>
        <v>4.6382434949177351E-6</v>
      </c>
      <c r="BQ109">
        <f t="shared" si="141"/>
        <v>1.076869364140276E-2</v>
      </c>
      <c r="BR109">
        <f t="shared" si="142"/>
        <v>0.99995380172755188</v>
      </c>
      <c r="BS109">
        <f t="shared" si="143"/>
        <v>4.3076126375812894E-4</v>
      </c>
      <c r="BT109">
        <f>2*((((Parameters!$C$21)/((Parameters!$C$21)^2+(C109*Parameters!$C$20)^2)))/((((Parameters!$C$21)/((Parameters!$C$21)^2+(C109*Parameters!$C$20)^2)))^2+((-(C109*Parameters!$C$20)/((Parameters!$C$21)^2+(C109*Parameters!$C$20)^2)+C109*Parameters!$C$22))^2))</f>
        <v>4.0000000126162019E-2</v>
      </c>
      <c r="BU109">
        <f>2*(-((-(C109*Parameters!$C$20)/((Parameters!$C$21)^2+(C109*Parameters!$C$20)^2)+C109*Parameters!$C$22))/((((Parameters!$C$21)/((Parameters!$C$21)^2+(C109*Parameters!$C$20)^2)))^2+((-(C109*Parameters!$C$20)/((Parameters!$C$21)^2+(C109*Parameters!$C$20)^2)+C109*Parameters!$C$22))^2))</f>
        <v>0.29289959920092051</v>
      </c>
      <c r="BV109">
        <f>0</f>
        <v>0</v>
      </c>
      <c r="BW109">
        <f>0</f>
        <v>0</v>
      </c>
      <c r="BX109">
        <f t="shared" si="144"/>
        <v>0.99995380033330805</v>
      </c>
      <c r="BY109">
        <f t="shared" si="145"/>
        <v>4.3077418520106161E-4</v>
      </c>
      <c r="BZ109">
        <f t="shared" si="146"/>
        <v>0.11986827518414453</v>
      </c>
      <c r="CA109">
        <f t="shared" si="147"/>
        <v>0.30153502384389635</v>
      </c>
      <c r="CB109">
        <f t="shared" si="148"/>
        <v>4.6382434949177351E-6</v>
      </c>
      <c r="CC109">
        <f t="shared" si="149"/>
        <v>1.076869364140276E-2</v>
      </c>
      <c r="CD109">
        <f t="shared" si="150"/>
        <v>0.99679984120580789</v>
      </c>
      <c r="CE109">
        <f t="shared" si="151"/>
        <v>8.6286755043349719E-4</v>
      </c>
      <c r="CF109">
        <f>0</f>
        <v>0</v>
      </c>
      <c r="CG109">
        <f>0</f>
        <v>0</v>
      </c>
      <c r="CH109">
        <f>(((Parameters!$C$25))/(((Parameters!$C$25))^2+((C109*Parameters!$C$24-1/(C109*Parameters!$C$23)))^2))+(((Parameters!$C$29+Parameters!$C$28))/(((Parameters!$C$29+Parameters!$C$28))^2+((C109*Parameters!$C$27-1/(C109*Parameters!$C$26)))^2))</f>
        <v>1.5406467260207927E-5</v>
      </c>
      <c r="CI109">
        <f>(-((C109*Parameters!$C$24-1/(C109*Parameters!$C$23)))/(((Parameters!$C$25))^2+((C109*Parameters!$C$24-1/(C109*Parameters!$C$23)))^2))+(-((C109*Parameters!$C$27-1/(C109*Parameters!$C$26)))/(((Parameters!$C$29+Parameters!$C$28))^2+((C109*Parameters!$C$27-1/(C109*Parameters!$C$26)))^2))</f>
        <v>2.0242192298322486E-3</v>
      </c>
      <c r="CJ109">
        <f t="shared" si="152"/>
        <v>0.99934527408623242</v>
      </c>
      <c r="CK109">
        <f t="shared" si="153"/>
        <v>6.7805944234828773E-4</v>
      </c>
      <c r="CL109">
        <f t="shared" si="154"/>
        <v>0.11986827518414453</v>
      </c>
      <c r="CM109">
        <f t="shared" si="155"/>
        <v>0.30153502384389635</v>
      </c>
      <c r="CN109">
        <f t="shared" si="156"/>
        <v>1.8248774525049743E-5</v>
      </c>
      <c r="CO109">
        <f t="shared" si="157"/>
        <v>1.2786448342005954E-2</v>
      </c>
      <c r="CP109">
        <f t="shared" si="158"/>
        <v>0.99679984120580789</v>
      </c>
      <c r="CQ109">
        <f t="shared" si="159"/>
        <v>8.6286755043349719E-4</v>
      </c>
      <c r="CR109">
        <f>2*((((Parameters!$C$31)/((Parameters!$C$31)^2+(C109*Parameters!$C$30)^2)))/((((Parameters!$C$31)/((Parameters!$C$31)^2+(C109*Parameters!$C$30)^2)))^2+((-(C109*Parameters!$C$30)/((Parameters!$C$31)^2+(C109*Parameters!$C$30)^2)+C109*Parameters!$C$32))^2))</f>
        <v>4.0000000061225685E-2</v>
      </c>
      <c r="CS109">
        <f>2*(-((-(C109*Parameters!$C$30)/((Parameters!$C$31)^2+(C109*Parameters!$C$30)^2)+C109*Parameters!$C$32))/((((Parameters!$C$31)/((Parameters!$C$31)^2+(C109*Parameters!$C$30)^2)))^2+((-(C109*Parameters!$C$30)/((Parameters!$C$31)^2+(C109*Parameters!$C$30)^2)+C109*Parameters!$C$32))^2))</f>
        <v>0.14214245243357626</v>
      </c>
      <c r="CT109">
        <f>0</f>
        <v>0</v>
      </c>
      <c r="CU109">
        <f>0</f>
        <v>0</v>
      </c>
      <c r="CV109">
        <f t="shared" si="160"/>
        <v>0.99934527408623242</v>
      </c>
      <c r="CW109">
        <f t="shared" si="161"/>
        <v>6.7805944234828773E-4</v>
      </c>
      <c r="CX109">
        <f t="shared" si="162"/>
        <v>0.1597457051767483</v>
      </c>
      <c r="CY109">
        <f t="shared" si="163"/>
        <v>0.44361153430815331</v>
      </c>
      <c r="CZ109">
        <f t="shared" si="164"/>
        <v>1.8248774525049743E-5</v>
      </c>
      <c r="DA109">
        <f t="shared" si="165"/>
        <v>1.2786448342005954E-2</v>
      </c>
      <c r="DB109">
        <f t="shared" si="166"/>
        <v>0.99498307403154207</v>
      </c>
      <c r="DC109">
        <f t="shared" si="167"/>
        <v>1.3769194104614924E-3</v>
      </c>
      <c r="DD109">
        <f>0</f>
        <v>0</v>
      </c>
      <c r="DE109">
        <f>0</f>
        <v>0</v>
      </c>
      <c r="DF109">
        <f>(((Parameters!$C$35))/(((Parameters!$C$35))^2+((C109*Parameters!$C$34-1/(C109*Parameters!$C$33)))^2))+(((Parameters!$C$39+Parameters!$C$38))/(((Parameters!$C$39+Parameters!$C$38))^2+((C109*Parameters!$C$37-1/(C109*Parameters!$C$36)))^2))</f>
        <v>1.5406467260207927E-5</v>
      </c>
      <c r="DG109">
        <f>(-((C109*Parameters!$C$34-1/(C109*Parameters!$C$33)))/(((Parameters!$C$35))^2+((C109*Parameters!$C$34-1/(C109*Parameters!$C$33)))^2))+(-((C109*Parameters!$C$37-1/(C109*Parameters!$C$36)))/(((Parameters!$C$39+Parameters!$C$38))^2+((C109*Parameters!$C$37-1/(C109*Parameters!$C$36)))^2))</f>
        <v>2.0242192298322486E-3</v>
      </c>
      <c r="DH109">
        <f t="shared" si="168"/>
        <v>0.99844976820488729</v>
      </c>
      <c r="DI109">
        <f t="shared" si="169"/>
        <v>1.0082542572297439E-3</v>
      </c>
      <c r="DJ109">
        <f t="shared" si="170"/>
        <v>0.1597457051767483</v>
      </c>
      <c r="DK109">
        <f t="shared" si="171"/>
        <v>0.44361153430815331</v>
      </c>
      <c r="DL109">
        <f t="shared" si="172"/>
        <v>3.07907619309923E-5</v>
      </c>
      <c r="DM109">
        <f t="shared" si="173"/>
        <v>1.4800533427282022E-2</v>
      </c>
      <c r="DN109">
        <f t="shared" si="174"/>
        <v>0.99498307403154207</v>
      </c>
      <c r="DO109">
        <f t="shared" si="175"/>
        <v>1.3769194104614924E-3</v>
      </c>
      <c r="DP109">
        <f>2*((((Parameters!$C$41)/((Parameters!$C$41)^2+(C109*(Parameters!$C$40*(1-Parameters!$C$42)))^2)))/((((Parameters!$C$41)/((Parameters!$C$41)^2+(C109*(Parameters!$C$40*(1-Parameters!$C$42)))^2)))^2+((-(C109*(Parameters!$C$40*(1-Parameters!$C$42)))/((Parameters!$C$41)^2+(C109*(Parameters!$C$40*(1-Parameters!$C$42)))^2)+C109*Parameters!$C$43))^2))</f>
        <v>0.20000000002782989</v>
      </c>
      <c r="DQ109">
        <f>2*(-((-(C109*(Parameters!$C$40*(1-Parameters!$C$42)))/((Parameters!$C$41)^2+(C109*(Parameters!$C$40*(1-Parameters!$C$42)))^2)+C109*Parameters!$C$43))/((((Parameters!$C$41)/((Parameters!$C$41)^2+(C109*(Parameters!$C$40*(1-Parameters!$C$42)))^2)))^2+((-(C109*(Parameters!$C$40*(1-Parameters!$C$42)))/((Parameters!$C$41)^2+(C109*(Parameters!$C$40*(1-Parameters!$C$42)))^2)+C109*Parameters!$C$43))^2))</f>
        <v>1.292204090675046E-2</v>
      </c>
      <c r="DR109">
        <f>0</f>
        <v>0</v>
      </c>
      <c r="DS109">
        <f>0</f>
        <v>0</v>
      </c>
      <c r="DT109">
        <f t="shared" si="176"/>
        <v>0.99844976820488729</v>
      </c>
      <c r="DU109">
        <f t="shared" si="177"/>
        <v>1.0082542572297439E-3</v>
      </c>
      <c r="DV109">
        <f t="shared" si="178"/>
        <v>0.35942263014275622</v>
      </c>
      <c r="DW109">
        <f t="shared" si="179"/>
        <v>0.45671519390770637</v>
      </c>
      <c r="DX109">
        <f t="shared" si="180"/>
        <v>3.07907619309923E-5</v>
      </c>
      <c r="DY109">
        <f t="shared" si="181"/>
        <v>1.4800533427282022E-2</v>
      </c>
      <c r="DZ109">
        <f t="shared" si="182"/>
        <v>0.99479797908554002</v>
      </c>
      <c r="EA109">
        <f t="shared" si="183"/>
        <v>4.3374239758150164E-3</v>
      </c>
      <c r="EB109">
        <f>0</f>
        <v>0</v>
      </c>
      <c r="EC109">
        <f>0</f>
        <v>0</v>
      </c>
      <c r="ED109">
        <f>0</f>
        <v>0</v>
      </c>
      <c r="EE109">
        <f>C109*Parameters!$C$44</f>
        <v>2.1536735202031259E-8</v>
      </c>
      <c r="EF109">
        <f t="shared" si="184"/>
        <v>0.99844975836873306</v>
      </c>
      <c r="EG109">
        <f t="shared" si="185"/>
        <v>1.0082619980197548E-3</v>
      </c>
      <c r="EH109">
        <f t="shared" si="186"/>
        <v>0.35942263014275622</v>
      </c>
      <c r="EI109">
        <f t="shared" si="187"/>
        <v>0.45671519390770637</v>
      </c>
      <c r="EJ109">
        <f t="shared" si="188"/>
        <v>3.0790668517040677E-5</v>
      </c>
      <c r="EK109">
        <f t="shared" si="189"/>
        <v>1.4800554851982678E-2</v>
      </c>
      <c r="EL109">
        <f t="shared" si="190"/>
        <v>0.99479797908554002</v>
      </c>
      <c r="EM109">
        <f t="shared" si="191"/>
        <v>4.3374239758150164E-3</v>
      </c>
      <c r="EN109">
        <f>0</f>
        <v>0</v>
      </c>
      <c r="EO109">
        <f>0</f>
        <v>0</v>
      </c>
      <c r="EP109">
        <f>(((2*Parameters!$C$47))/(((2*Parameters!$C$47))^2+((2*(C109*Parameters!$C$46-1/(C109*Parameters!$C$45))))^2))</f>
        <v>2.2449418621642168E-13</v>
      </c>
      <c r="EQ109">
        <f>(-((2*(C109*Parameters!$C$46-1/(C109*Parameters!$C$45))))/(((2*Parameters!$C$47))^2+((2*(C109*Parameters!$C$46-1/(C109*Parameters!$C$45))))^2))</f>
        <v>2.3690408724651614E-6</v>
      </c>
      <c r="ER109">
        <f t="shared" si="192"/>
        <v>0.99844867639185231</v>
      </c>
      <c r="ES109">
        <f t="shared" si="193"/>
        <v>1.0091134850235819E-3</v>
      </c>
      <c r="ET109">
        <f t="shared" si="194"/>
        <v>0.35942263014275622</v>
      </c>
      <c r="EU109">
        <f t="shared" si="195"/>
        <v>0.45671519390770637</v>
      </c>
      <c r="EV109">
        <f t="shared" si="196"/>
        <v>3.078039320568712E-5</v>
      </c>
      <c r="EW109">
        <f t="shared" si="197"/>
        <v>1.480291156905595E-2</v>
      </c>
      <c r="EX109">
        <f t="shared" si="198"/>
        <v>0.99479797908554002</v>
      </c>
      <c r="EY109">
        <f t="shared" si="199"/>
        <v>4.3374239758150164E-3</v>
      </c>
      <c r="EZ109">
        <f>(ER109+ET109/Parameters!$C$6+Parameters!$C$7*(EV109+EX109/Parameters!$C$6))</f>
        <v>1.0109503330924698</v>
      </c>
      <c r="FA109">
        <f>(ES109+EU109/Parameters!$C$6+Parameters!$C$7*(EW109+EY109/Parameters!$C$6))</f>
        <v>1.6894859360074239E-2</v>
      </c>
      <c r="FB109">
        <f t="shared" si="200"/>
        <v>-9.5809149180265313E-2</v>
      </c>
      <c r="FC109">
        <f t="shared" si="201"/>
        <v>0.98903017626035439</v>
      </c>
      <c r="FD109">
        <f>(ER109+ET109/Parameters!$C$6+Parameters!$C$8*(EV109+EX109/Parameters!$C$6))</f>
        <v>2.7425727946406497</v>
      </c>
      <c r="FE109">
        <f>(ES109+EU109/Parameters!$C$6+Parameters!$C$8*(EW109+EY109/Parameters!$C$6))</f>
        <v>0.76458378385776748</v>
      </c>
      <c r="FF109">
        <f t="shared" si="202"/>
        <v>-9.0882234518520804</v>
      </c>
      <c r="FG109">
        <f t="shared" si="203"/>
        <v>0.35122775471861428</v>
      </c>
    </row>
    <row r="110" spans="1:163" x14ac:dyDescent="0.15">
      <c r="A110">
        <f>Parameters!$C$2*(Parameters!$C$3/Parameters!$C$2)^((ROW()-2)/(Parameters!$C$4-1))</f>
        <v>346.7368504525316</v>
      </c>
      <c r="B110">
        <f t="shared" si="102"/>
        <v>2.54</v>
      </c>
      <c r="C110">
        <f t="shared" si="103"/>
        <v>2178.6118842210722</v>
      </c>
      <c r="D110">
        <f>1</f>
        <v>1</v>
      </c>
      <c r="E110">
        <f>0</f>
        <v>0</v>
      </c>
      <c r="F110">
        <f>0</f>
        <v>0</v>
      </c>
      <c r="G110">
        <f>0</f>
        <v>0</v>
      </c>
      <c r="H110">
        <f>0</f>
        <v>0</v>
      </c>
      <c r="I110">
        <f>0</f>
        <v>0</v>
      </c>
      <c r="J110">
        <f>1</f>
        <v>1</v>
      </c>
      <c r="K110">
        <f>0</f>
        <v>0</v>
      </c>
      <c r="L110">
        <f>2*Parameters!$C$10</f>
        <v>0.04</v>
      </c>
      <c r="M110">
        <f>2*C110*Parameters!$C$9</f>
        <v>4.3572237684421445E-3</v>
      </c>
      <c r="N110">
        <f>0</f>
        <v>0</v>
      </c>
      <c r="O110">
        <f>0</f>
        <v>0</v>
      </c>
      <c r="P110">
        <f t="shared" si="104"/>
        <v>1</v>
      </c>
      <c r="Q110">
        <f t="shared" si="105"/>
        <v>0</v>
      </c>
      <c r="R110">
        <f t="shared" si="106"/>
        <v>0.04</v>
      </c>
      <c r="S110">
        <f t="shared" si="107"/>
        <v>4.3572237684421445E-3</v>
      </c>
      <c r="T110">
        <f t="shared" si="108"/>
        <v>0</v>
      </c>
      <c r="U110">
        <f t="shared" si="109"/>
        <v>0</v>
      </c>
      <c r="V110">
        <f t="shared" si="110"/>
        <v>1</v>
      </c>
      <c r="W110">
        <f t="shared" si="111"/>
        <v>0</v>
      </c>
      <c r="X110">
        <f>0</f>
        <v>0</v>
      </c>
      <c r="Y110">
        <f>0</f>
        <v>0</v>
      </c>
      <c r="Z110">
        <f>0</f>
        <v>0</v>
      </c>
      <c r="AA110">
        <f>C110*(Parameters!$C$12+Parameters!$C$11/2)</f>
        <v>1.6339589131658041E-7</v>
      </c>
      <c r="AB110">
        <f t="shared" si="112"/>
        <v>0.9999999992880475</v>
      </c>
      <c r="AC110">
        <f t="shared" si="113"/>
        <v>6.5358356526632167E-9</v>
      </c>
      <c r="AD110">
        <f t="shared" si="114"/>
        <v>0.04</v>
      </c>
      <c r="AE110">
        <f t="shared" si="115"/>
        <v>4.3572237684421445E-3</v>
      </c>
      <c r="AF110">
        <f t="shared" si="116"/>
        <v>0</v>
      </c>
      <c r="AG110">
        <f t="shared" si="117"/>
        <v>1.6339589131658041E-7</v>
      </c>
      <c r="AH110">
        <f t="shared" si="118"/>
        <v>1</v>
      </c>
      <c r="AI110">
        <f t="shared" si="119"/>
        <v>0</v>
      </c>
      <c r="AJ110">
        <f>0</f>
        <v>0</v>
      </c>
      <c r="AK110">
        <f>0</f>
        <v>0</v>
      </c>
      <c r="AL110">
        <f>(((2*Parameters!$C$15))/(((2*Parameters!$C$15))^2+((2*(C110*Parameters!$C$14-1/(C110*Parameters!$C$13))))^2))</f>
        <v>4.7463533465247004E-6</v>
      </c>
      <c r="AM110">
        <f>(-((2*(C110*Parameters!$C$14-1/(C110*Parameters!$C$13))))/(((2*Parameters!$C$15))^2+((2*(C110*Parameters!$C$14-1/(C110*Parameters!$C$13))))^2))</f>
        <v>1.0893062523241452E-2</v>
      </c>
      <c r="AN110">
        <f t="shared" si="120"/>
        <v>0.99995272563124404</v>
      </c>
      <c r="AO110">
        <f t="shared" si="121"/>
        <v>4.3574971768892568E-4</v>
      </c>
      <c r="AP110">
        <f t="shared" si="122"/>
        <v>0.04</v>
      </c>
      <c r="AQ110">
        <f t="shared" si="123"/>
        <v>4.3572237684421445E-3</v>
      </c>
      <c r="AR110">
        <f t="shared" si="124"/>
        <v>4.7463533465247004E-6</v>
      </c>
      <c r="AS110">
        <f t="shared" si="125"/>
        <v>1.0893225919132769E-2</v>
      </c>
      <c r="AT110">
        <f t="shared" si="126"/>
        <v>1</v>
      </c>
      <c r="AU110">
        <f t="shared" si="127"/>
        <v>0</v>
      </c>
      <c r="AV110">
        <f>2*Parameters!$C$17</f>
        <v>0.04</v>
      </c>
      <c r="AW110">
        <f>2*C110*Parameters!$C$16</f>
        <v>4.3572237684421445E-3</v>
      </c>
      <c r="AX110">
        <f>0</f>
        <v>0</v>
      </c>
      <c r="AY110">
        <f>0</f>
        <v>0</v>
      </c>
      <c r="AZ110">
        <f t="shared" si="128"/>
        <v>0.99995272563124404</v>
      </c>
      <c r="BA110">
        <f t="shared" si="129"/>
        <v>4.3574971768892568E-4</v>
      </c>
      <c r="BB110">
        <f t="shared" si="130"/>
        <v>7.9996210366222759E-2</v>
      </c>
      <c r="BC110">
        <f t="shared" si="131"/>
        <v>8.731671540588664E-3</v>
      </c>
      <c r="BD110">
        <f t="shared" si="132"/>
        <v>4.7463533465247004E-6</v>
      </c>
      <c r="BE110">
        <f t="shared" si="133"/>
        <v>1.0893225919132769E-2</v>
      </c>
      <c r="BF110">
        <f t="shared" si="134"/>
        <v>0.99995272563124415</v>
      </c>
      <c r="BG110">
        <f t="shared" si="135"/>
        <v>4.3574971768892568E-4</v>
      </c>
      <c r="BH110">
        <f>0</f>
        <v>0</v>
      </c>
      <c r="BI110">
        <f>0</f>
        <v>0</v>
      </c>
      <c r="BJ110">
        <f>0</f>
        <v>0</v>
      </c>
      <c r="BK110">
        <f>C110*(Parameters!$C$19+Parameters!$C$18/2)</f>
        <v>1.6339589131658041E-7</v>
      </c>
      <c r="BL110">
        <f t="shared" si="136"/>
        <v>0.99995272420452475</v>
      </c>
      <c r="BM110">
        <f t="shared" si="137"/>
        <v>4.3576278874102043E-4</v>
      </c>
      <c r="BN110">
        <f t="shared" si="138"/>
        <v>7.9996210366222759E-2</v>
      </c>
      <c r="BO110">
        <f t="shared" si="139"/>
        <v>8.731671540588664E-3</v>
      </c>
      <c r="BP110">
        <f t="shared" si="140"/>
        <v>4.7462821468111874E-6</v>
      </c>
      <c r="BQ110">
        <f t="shared" si="141"/>
        <v>1.0893389307299649E-2</v>
      </c>
      <c r="BR110">
        <f t="shared" si="142"/>
        <v>0.99995272563124415</v>
      </c>
      <c r="BS110">
        <f t="shared" si="143"/>
        <v>4.3574971768892568E-4</v>
      </c>
      <c r="BT110">
        <f>2*((((Parameters!$C$21)/((Parameters!$C$21)^2+(C110*Parameters!$C$20)^2)))/((((Parameters!$C$21)/((Parameters!$C$21)^2+(C110*Parameters!$C$20)^2)))^2+((-(C110*Parameters!$C$20)/((Parameters!$C$21)^2+(C110*Parameters!$C$20)^2)+C110*Parameters!$C$22))^2))</f>
        <v>4.000000012910071E-2</v>
      </c>
      <c r="BU110">
        <f>2*(-((-(C110*Parameters!$C$20)/((Parameters!$C$21)^2+(C110*Parameters!$C$20)^2)+C110*Parameters!$C$22))/((((Parameters!$C$21)/((Parameters!$C$21)^2+(C110*Parameters!$C$20)^2)))^2+((-(C110*Parameters!$C$20)/((Parameters!$C$21)^2+(C110*Parameters!$C$20)^2)+C110*Parameters!$C$22))^2))</f>
        <v>0.2962912167234939</v>
      </c>
      <c r="BV110">
        <f>0</f>
        <v>0</v>
      </c>
      <c r="BW110">
        <f>0</f>
        <v>0</v>
      </c>
      <c r="BX110">
        <f t="shared" si="144"/>
        <v>0.99995272420452475</v>
      </c>
      <c r="BY110">
        <f t="shared" si="145"/>
        <v>4.3576278874102043E-4</v>
      </c>
      <c r="BZ110">
        <f t="shared" si="146"/>
        <v>0.11986520677661945</v>
      </c>
      <c r="CA110">
        <f t="shared" si="147"/>
        <v>0.30502631137272557</v>
      </c>
      <c r="CB110">
        <f t="shared" si="148"/>
        <v>4.7462821468111874E-6</v>
      </c>
      <c r="CC110">
        <f t="shared" si="149"/>
        <v>1.0893389307299649E-2</v>
      </c>
      <c r="CD110">
        <f t="shared" si="150"/>
        <v>0.99672529991042813</v>
      </c>
      <c r="CE110">
        <f t="shared" si="151"/>
        <v>8.7289157309944766E-4</v>
      </c>
      <c r="CF110">
        <f>0</f>
        <v>0</v>
      </c>
      <c r="CG110">
        <f>0</f>
        <v>0</v>
      </c>
      <c r="CH110">
        <f>(((Parameters!$C$25))/(((Parameters!$C$25))^2+((C110*Parameters!$C$24-1/(C110*Parameters!$C$23)))^2))+(((Parameters!$C$29+Parameters!$C$28))/(((Parameters!$C$29+Parameters!$C$28))^2+((C110*Parameters!$C$27-1/(C110*Parameters!$C$26)))^2))</f>
        <v>1.5765245248550671E-5</v>
      </c>
      <c r="CI110">
        <f>(-((C110*Parameters!$C$24-1/(C110*Parameters!$C$23)))/(((Parameters!$C$25))^2+((C110*Parameters!$C$24-1/(C110*Parameters!$C$23)))^2))+(-((C110*Parameters!$C$27-1/(C110*Parameters!$C$26)))/(((Parameters!$C$29+Parameters!$C$28))^2+((C110*Parameters!$C$27-1/(C110*Parameters!$C$26)))^2))</f>
        <v>2.0476530742918105E-3</v>
      </c>
      <c r="CJ110">
        <f t="shared" si="152"/>
        <v>0.99933002584468411</v>
      </c>
      <c r="CK110">
        <f t="shared" si="153"/>
        <v>6.8601396250384059E-4</v>
      </c>
      <c r="CL110">
        <f t="shared" si="154"/>
        <v>0.11986520677661945</v>
      </c>
      <c r="CM110">
        <f t="shared" si="155"/>
        <v>0.30502631137272557</v>
      </c>
      <c r="CN110">
        <f t="shared" si="156"/>
        <v>1.8672521832153809E-5</v>
      </c>
      <c r="CO110">
        <f t="shared" si="157"/>
        <v>1.2934350693235388E-2</v>
      </c>
      <c r="CP110">
        <f t="shared" si="158"/>
        <v>0.99672529991042813</v>
      </c>
      <c r="CQ110">
        <f t="shared" si="159"/>
        <v>8.7289157309944766E-4</v>
      </c>
      <c r="CR110">
        <f>2*((((Parameters!$C$31)/((Parameters!$C$31)^2+(C110*Parameters!$C$30)^2)))/((((Parameters!$C$31)/((Parameters!$C$31)^2+(C110*Parameters!$C$30)^2)))^2+((-(C110*Parameters!$C$30)/((Parameters!$C$31)^2+(C110*Parameters!$C$30)^2)+C110*Parameters!$C$32))^2))</f>
        <v>4.0000000062651822E-2</v>
      </c>
      <c r="CS110">
        <f>2*(-((-(C110*Parameters!$C$30)/((Parameters!$C$31)^2+(C110*Parameters!$C$30)^2)+C110*Parameters!$C$32))/((((Parameters!$C$31)/((Parameters!$C$31)^2+(C110*Parameters!$C$30)^2)))^2+((-(C110*Parameters!$C$30)/((Parameters!$C$31)^2+(C110*Parameters!$C$30)^2)+C110*Parameters!$C$32))^2))</f>
        <v>0.1437883844624839</v>
      </c>
      <c r="CT110">
        <f>0</f>
        <v>0</v>
      </c>
      <c r="CU110">
        <f>0</f>
        <v>0</v>
      </c>
      <c r="CV110">
        <f t="shared" si="160"/>
        <v>0.99933002584468411</v>
      </c>
      <c r="CW110">
        <f t="shared" si="161"/>
        <v>6.8601396250384059E-4</v>
      </c>
      <c r="CX110">
        <f t="shared" si="162"/>
        <v>0.15973976703362955</v>
      </c>
      <c r="CY110">
        <f t="shared" si="163"/>
        <v>0.4487458018923281</v>
      </c>
      <c r="CZ110">
        <f t="shared" si="164"/>
        <v>1.8672521832153809E-5</v>
      </c>
      <c r="DA110">
        <f t="shared" si="165"/>
        <v>1.2934350693235388E-2</v>
      </c>
      <c r="DB110">
        <f t="shared" si="166"/>
        <v>0.99486623742105107</v>
      </c>
      <c r="DC110">
        <f t="shared" si="167"/>
        <v>1.3929504933873097E-3</v>
      </c>
      <c r="DD110">
        <f>0</f>
        <v>0</v>
      </c>
      <c r="DE110">
        <f>0</f>
        <v>0</v>
      </c>
      <c r="DF110">
        <f>(((Parameters!$C$35))/(((Parameters!$C$35))^2+((C110*Parameters!$C$34-1/(C110*Parameters!$C$33)))^2))+(((Parameters!$C$39+Parameters!$C$38))/(((Parameters!$C$39+Parameters!$C$38))^2+((C110*Parameters!$C$37-1/(C110*Parameters!$C$36)))^2))</f>
        <v>1.5765245248550671E-5</v>
      </c>
      <c r="DG110">
        <f>(-((C110*Parameters!$C$34-1/(C110*Parameters!$C$33)))/(((Parameters!$C$35))^2+((C110*Parameters!$C$34-1/(C110*Parameters!$C$33)))^2))+(-((C110*Parameters!$C$37-1/(C110*Parameters!$C$36)))/(((Parameters!$C$39+Parameters!$C$38))^2+((C110*Parameters!$C$37-1/(C110*Parameters!$C$36)))^2))</f>
        <v>2.0476530742918105E-3</v>
      </c>
      <c r="DH110">
        <f t="shared" si="168"/>
        <v>0.99841366846046697</v>
      </c>
      <c r="DI110">
        <f t="shared" si="169"/>
        <v>1.0201801751779998E-3</v>
      </c>
      <c r="DJ110">
        <f t="shared" si="170"/>
        <v>0.15973976703362955</v>
      </c>
      <c r="DK110">
        <f t="shared" si="171"/>
        <v>0.4487458018923281</v>
      </c>
      <c r="DL110">
        <f t="shared" si="172"/>
        <v>3.15045526944787E-5</v>
      </c>
      <c r="DM110">
        <f t="shared" si="173"/>
        <v>1.4971513563005877E-2</v>
      </c>
      <c r="DN110">
        <f t="shared" si="174"/>
        <v>0.99486623742105107</v>
      </c>
      <c r="DO110">
        <f t="shared" si="175"/>
        <v>1.3929504933873097E-3</v>
      </c>
      <c r="DP110">
        <f>2*((((Parameters!$C$41)/((Parameters!$C$41)^2+(C110*(Parameters!$C$40*(1-Parameters!$C$42)))^2)))/((((Parameters!$C$41)/((Parameters!$C$41)^2+(C110*(Parameters!$C$40*(1-Parameters!$C$42)))^2)))^2+((-(C110*(Parameters!$C$40*(1-Parameters!$C$42)))/((Parameters!$C$41)^2+(C110*(Parameters!$C$40*(1-Parameters!$C$42)))^2)+C110*Parameters!$C$43))^2))</f>
        <v>0.20000000002847815</v>
      </c>
      <c r="DQ110">
        <f>2*(-((-(C110*(Parameters!$C$40*(1-Parameters!$C$42)))/((Parameters!$C$41)^2+(C110*(Parameters!$C$40*(1-Parameters!$C$42)))^2)+C110*Parameters!$C$43))/((((Parameters!$C$41)/((Parameters!$C$41)^2+(C110*(Parameters!$C$40*(1-Parameters!$C$42)))^2)))^2+((-(C110*(Parameters!$C$40*(1-Parameters!$C$42)))/((Parameters!$C$41)^2+(C110*(Parameters!$C$40*(1-Parameters!$C$42)))^2)+C110*Parameters!$C$43))^2))</f>
        <v>1.3071671088395898E-2</v>
      </c>
      <c r="DR110">
        <f>0</f>
        <v>0</v>
      </c>
      <c r="DS110">
        <f>0</f>
        <v>0</v>
      </c>
      <c r="DT110">
        <f t="shared" si="176"/>
        <v>0.99841366846046697</v>
      </c>
      <c r="DU110">
        <f t="shared" si="177"/>
        <v>1.0201801751779998E-3</v>
      </c>
      <c r="DV110">
        <f t="shared" si="178"/>
        <v>0.3594091652944551</v>
      </c>
      <c r="DW110">
        <f t="shared" si="179"/>
        <v>0.4620007730116667</v>
      </c>
      <c r="DX110">
        <f t="shared" si="180"/>
        <v>3.15045526944787E-5</v>
      </c>
      <c r="DY110">
        <f t="shared" si="181"/>
        <v>1.4971513563005877E-2</v>
      </c>
      <c r="DZ110">
        <f t="shared" si="182"/>
        <v>0.99467683563059972</v>
      </c>
      <c r="EA110">
        <f t="shared" si="183"/>
        <v>4.3876650235654549E-3</v>
      </c>
      <c r="EB110">
        <f>0</f>
        <v>0</v>
      </c>
      <c r="EC110">
        <f>0</f>
        <v>0</v>
      </c>
      <c r="ED110">
        <f>0</f>
        <v>0</v>
      </c>
      <c r="EE110">
        <f>C110*Parameters!$C$44</f>
        <v>2.1786118842210721E-8</v>
      </c>
      <c r="EF110">
        <f t="shared" si="184"/>
        <v>0.99841365839526319</v>
      </c>
      <c r="EG110">
        <f t="shared" si="185"/>
        <v>1.0201880053087879E-3</v>
      </c>
      <c r="EH110">
        <f t="shared" si="186"/>
        <v>0.3594091652944551</v>
      </c>
      <c r="EI110">
        <f t="shared" si="187"/>
        <v>0.4620007730116667</v>
      </c>
      <c r="EJ110">
        <f t="shared" si="188"/>
        <v>3.1504457104287054E-5</v>
      </c>
      <c r="EK110">
        <f t="shared" si="189"/>
        <v>1.4971535233153628E-2</v>
      </c>
      <c r="EL110">
        <f t="shared" si="190"/>
        <v>0.99467683563059972</v>
      </c>
      <c r="EM110">
        <f t="shared" si="191"/>
        <v>4.3876650235654549E-3</v>
      </c>
      <c r="EN110">
        <f>0</f>
        <v>0</v>
      </c>
      <c r="EO110">
        <f>0</f>
        <v>0</v>
      </c>
      <c r="EP110">
        <f>(((2*Parameters!$C$47))/(((2*Parameters!$C$47))^2+((2*(C110*Parameters!$C$46-1/(C110*Parameters!$C$45))))^2))</f>
        <v>2.2972332756412677E-13</v>
      </c>
      <c r="EQ110">
        <f>(-((2*(C110*Parameters!$C$46-1/(C110*Parameters!$C$45))))/(((2*Parameters!$C$47))^2+((2*(C110*Parameters!$C$46-1/(C110*Parameters!$C$45))))^2))</f>
        <v>2.3964730728933961E-6</v>
      </c>
      <c r="ER110">
        <f t="shared" si="192"/>
        <v>0.9984125512229336</v>
      </c>
      <c r="ES110">
        <f t="shared" si="193"/>
        <v>1.0210493198016994E-3</v>
      </c>
      <c r="ET110">
        <f t="shared" si="194"/>
        <v>0.3594091652944551</v>
      </c>
      <c r="EU110">
        <f t="shared" si="195"/>
        <v>0.4620007730116667</v>
      </c>
      <c r="EV110">
        <f t="shared" si="196"/>
        <v>3.1493942411705678E-5</v>
      </c>
      <c r="EW110">
        <f t="shared" si="197"/>
        <v>1.4973918949407455E-2</v>
      </c>
      <c r="EX110">
        <f t="shared" si="198"/>
        <v>0.99467683563059972</v>
      </c>
      <c r="EY110">
        <f t="shared" si="199"/>
        <v>4.3876650235654549E-3</v>
      </c>
      <c r="EZ110">
        <f>(ER110+ET110/Parameters!$C$6+Parameters!$C$7*(EV110+EX110/Parameters!$C$6))</f>
        <v>1.0109137395810015</v>
      </c>
      <c r="FA110">
        <f>(ES110+EU110/Parameters!$C$6+Parameters!$C$7*(EW110+EY110/Parameters!$C$6))</f>
        <v>1.7090641424555322E-2</v>
      </c>
      <c r="FB110">
        <f t="shared" si="200"/>
        <v>-9.5523095228999128E-2</v>
      </c>
      <c r="FC110">
        <f t="shared" si="201"/>
        <v>0.98906274870374733</v>
      </c>
      <c r="FD110">
        <f>(ER110+ET110/Parameters!$C$6+Parameters!$C$8*(EV110+EX110/Parameters!$C$6))</f>
        <v>2.7423611943200212</v>
      </c>
      <c r="FE110">
        <f>(ES110+EU110/Parameters!$C$6+Parameters!$C$8*(EW110+EY110/Parameters!$C$6))</f>
        <v>0.77341731067504194</v>
      </c>
      <c r="FF110">
        <f t="shared" si="202"/>
        <v>-9.0948752386223628</v>
      </c>
      <c r="FG110">
        <f t="shared" si="203"/>
        <v>0.35095888211330256</v>
      </c>
    </row>
    <row r="111" spans="1:163" x14ac:dyDescent="0.15">
      <c r="A111">
        <f>Parameters!$C$2*(Parameters!$C$3/Parameters!$C$2)^((ROW()-2)/(Parameters!$C$4-1))</f>
        <v>350.75187395256796</v>
      </c>
      <c r="B111">
        <f t="shared" si="102"/>
        <v>2.5449999999999999</v>
      </c>
      <c r="C111">
        <f t="shared" si="103"/>
        <v>2203.8390208844812</v>
      </c>
      <c r="D111">
        <f>1</f>
        <v>1</v>
      </c>
      <c r="E111">
        <f>0</f>
        <v>0</v>
      </c>
      <c r="F111">
        <f>0</f>
        <v>0</v>
      </c>
      <c r="G111">
        <f>0</f>
        <v>0</v>
      </c>
      <c r="H111">
        <f>0</f>
        <v>0</v>
      </c>
      <c r="I111">
        <f>0</f>
        <v>0</v>
      </c>
      <c r="J111">
        <f>1</f>
        <v>1</v>
      </c>
      <c r="K111">
        <f>0</f>
        <v>0</v>
      </c>
      <c r="L111">
        <f>2*Parameters!$C$10</f>
        <v>0.04</v>
      </c>
      <c r="M111">
        <f>2*C111*Parameters!$C$9</f>
        <v>4.4076780417689624E-3</v>
      </c>
      <c r="N111">
        <f>0</f>
        <v>0</v>
      </c>
      <c r="O111">
        <f>0</f>
        <v>0</v>
      </c>
      <c r="P111">
        <f t="shared" si="104"/>
        <v>1</v>
      </c>
      <c r="Q111">
        <f t="shared" si="105"/>
        <v>0</v>
      </c>
      <c r="R111">
        <f t="shared" si="106"/>
        <v>0.04</v>
      </c>
      <c r="S111">
        <f t="shared" si="107"/>
        <v>4.4076780417689624E-3</v>
      </c>
      <c r="T111">
        <f t="shared" si="108"/>
        <v>0</v>
      </c>
      <c r="U111">
        <f t="shared" si="109"/>
        <v>0</v>
      </c>
      <c r="V111">
        <f t="shared" si="110"/>
        <v>1</v>
      </c>
      <c r="W111">
        <f t="shared" si="111"/>
        <v>0</v>
      </c>
      <c r="X111">
        <f>0</f>
        <v>0</v>
      </c>
      <c r="Y111">
        <f>0</f>
        <v>0</v>
      </c>
      <c r="Z111">
        <f>0</f>
        <v>0</v>
      </c>
      <c r="AA111">
        <f>C111*(Parameters!$C$12+Parameters!$C$11/2)</f>
        <v>1.6528792656633609E-7</v>
      </c>
      <c r="AB111">
        <f t="shared" si="112"/>
        <v>0.99999999927146399</v>
      </c>
      <c r="AC111">
        <f t="shared" si="113"/>
        <v>6.6115170626534437E-9</v>
      </c>
      <c r="AD111">
        <f t="shared" si="114"/>
        <v>0.04</v>
      </c>
      <c r="AE111">
        <f t="shared" si="115"/>
        <v>4.4076780417689624E-3</v>
      </c>
      <c r="AF111">
        <f t="shared" si="116"/>
        <v>0</v>
      </c>
      <c r="AG111">
        <f t="shared" si="117"/>
        <v>1.6528792656633609E-7</v>
      </c>
      <c r="AH111">
        <f t="shared" si="118"/>
        <v>1</v>
      </c>
      <c r="AI111">
        <f t="shared" si="119"/>
        <v>0</v>
      </c>
      <c r="AJ111">
        <f>0</f>
        <v>0</v>
      </c>
      <c r="AK111">
        <f>0</f>
        <v>0</v>
      </c>
      <c r="AL111">
        <f>(((2*Parameters!$C$15))/(((2*Parameters!$C$15))^2+((2*(C111*Parameters!$C$14-1/(C111*Parameters!$C$13))))^2))</f>
        <v>4.8569102043012686E-6</v>
      </c>
      <c r="AM111">
        <f>(-((2*(C111*Parameters!$C$14-1/(C111*Parameters!$C$13))))/(((2*Parameters!$C$15))^2+((2*(C111*Parameters!$C$14-1/(C111*Parameters!$C$13))))^2))</f>
        <v>1.1019198315574278E-2</v>
      </c>
      <c r="AN111">
        <f t="shared" si="120"/>
        <v>0.99995162446941876</v>
      </c>
      <c r="AO111">
        <f t="shared" si="121"/>
        <v>4.4079595183649212E-4</v>
      </c>
      <c r="AP111">
        <f t="shared" si="122"/>
        <v>0.04</v>
      </c>
      <c r="AQ111">
        <f t="shared" si="123"/>
        <v>4.4076780417689624E-3</v>
      </c>
      <c r="AR111">
        <f t="shared" si="124"/>
        <v>4.8569102043012686E-6</v>
      </c>
      <c r="AS111">
        <f t="shared" si="125"/>
        <v>1.1019363603500844E-2</v>
      </c>
      <c r="AT111">
        <f t="shared" si="126"/>
        <v>1</v>
      </c>
      <c r="AU111">
        <f t="shared" si="127"/>
        <v>0</v>
      </c>
      <c r="AV111">
        <f>2*Parameters!$C$17</f>
        <v>0.04</v>
      </c>
      <c r="AW111">
        <f>2*C111*Parameters!$C$16</f>
        <v>4.4076780417689624E-3</v>
      </c>
      <c r="AX111">
        <f>0</f>
        <v>0</v>
      </c>
      <c r="AY111">
        <f>0</f>
        <v>0</v>
      </c>
      <c r="AZ111">
        <f t="shared" si="128"/>
        <v>0.99995162446941876</v>
      </c>
      <c r="BA111">
        <f t="shared" si="129"/>
        <v>4.4079595183649212E-4</v>
      </c>
      <c r="BB111">
        <f t="shared" si="130"/>
        <v>7.9996122092138952E-2</v>
      </c>
      <c r="BC111">
        <f t="shared" si="131"/>
        <v>8.8327746978474828E-3</v>
      </c>
      <c r="BD111">
        <f t="shared" si="132"/>
        <v>4.8569102043012686E-6</v>
      </c>
      <c r="BE111">
        <f t="shared" si="133"/>
        <v>1.1019363603500844E-2</v>
      </c>
      <c r="BF111">
        <f t="shared" si="134"/>
        <v>0.99995162446941865</v>
      </c>
      <c r="BG111">
        <f t="shared" si="135"/>
        <v>4.4079595183649212E-4</v>
      </c>
      <c r="BH111">
        <f>0</f>
        <v>0</v>
      </c>
      <c r="BI111">
        <f>0</f>
        <v>0</v>
      </c>
      <c r="BJ111">
        <f>0</f>
        <v>0</v>
      </c>
      <c r="BK111">
        <f>C111*(Parameters!$C$19+Parameters!$C$18/2)</f>
        <v>1.6528792656633609E-7</v>
      </c>
      <c r="BL111">
        <f t="shared" si="136"/>
        <v>0.99995162300946772</v>
      </c>
      <c r="BM111">
        <f t="shared" si="137"/>
        <v>4.4080917422964608E-4</v>
      </c>
      <c r="BN111">
        <f t="shared" si="138"/>
        <v>7.9996122092138952E-2</v>
      </c>
      <c r="BO111">
        <f t="shared" si="139"/>
        <v>8.8327746978474828E-3</v>
      </c>
      <c r="BP111">
        <f t="shared" si="140"/>
        <v>4.8568373460523504E-6</v>
      </c>
      <c r="BQ111">
        <f t="shared" si="141"/>
        <v>1.101952888343152E-2</v>
      </c>
      <c r="BR111">
        <f t="shared" si="142"/>
        <v>0.99995162446941865</v>
      </c>
      <c r="BS111">
        <f t="shared" si="143"/>
        <v>4.4079595183649212E-4</v>
      </c>
      <c r="BT111">
        <f>2*((((Parameters!$C$21)/((Parameters!$C$21)^2+(C111*Parameters!$C$20)^2)))/((((Parameters!$C$21)/((Parameters!$C$21)^2+(C111*Parameters!$C$20)^2)))^2+((-(C111*Parameters!$C$20)/((Parameters!$C$21)^2+(C111*Parameters!$C$20)^2)+C111*Parameters!$C$22))^2))</f>
        <v>4.000000013210786E-2</v>
      </c>
      <c r="BU111">
        <f>2*(-((-(C111*Parameters!$C$20)/((Parameters!$C$21)^2+(C111*Parameters!$C$20)^2)+C111*Parameters!$C$22))/((((Parameters!$C$21)/((Parameters!$C$21)^2+(C111*Parameters!$C$20)^2)))^2+((-(C111*Parameters!$C$20)/((Parameters!$C$21)^2+(C111*Parameters!$C$20)^2)+C111*Parameters!$C$22))^2))</f>
        <v>0.29972210732641968</v>
      </c>
      <c r="BV111">
        <f>0</f>
        <v>0</v>
      </c>
      <c r="BW111">
        <f>0</f>
        <v>0</v>
      </c>
      <c r="BX111">
        <f t="shared" si="144"/>
        <v>0.99995162300946772</v>
      </c>
      <c r="BY111">
        <f t="shared" si="145"/>
        <v>4.4080917422964608E-4</v>
      </c>
      <c r="BZ111">
        <f t="shared" si="146"/>
        <v>0.1198620668899902</v>
      </c>
      <c r="CA111">
        <f t="shared" si="147"/>
        <v>0.30855801473774613</v>
      </c>
      <c r="CB111">
        <f t="shared" si="148"/>
        <v>4.8568373460523504E-6</v>
      </c>
      <c r="CC111">
        <f t="shared" si="149"/>
        <v>1.101952888343152E-2</v>
      </c>
      <c r="CD111">
        <f t="shared" si="150"/>
        <v>0.9966490223242267</v>
      </c>
      <c r="CE111">
        <f t="shared" si="151"/>
        <v>8.8303281015381986E-4</v>
      </c>
      <c r="CF111">
        <f>0</f>
        <v>0</v>
      </c>
      <c r="CG111">
        <f>0</f>
        <v>0</v>
      </c>
      <c r="CH111">
        <f>(((Parameters!$C$25))/(((Parameters!$C$25))^2+((C111*Parameters!$C$24-1/(C111*Parameters!$C$23)))^2))+(((Parameters!$C$29+Parameters!$C$28))/(((Parameters!$C$29+Parameters!$C$28))^2+((C111*Parameters!$C$27-1/(C111*Parameters!$C$26)))^2))</f>
        <v>1.6132376257352813E-5</v>
      </c>
      <c r="CI111">
        <f>(-((C111*Parameters!$C$24-1/(C111*Parameters!$C$23)))/(((Parameters!$C$25))^2+((C111*Parameters!$C$24-1/(C111*Parameters!$C$23)))^2))+(-((C111*Parameters!$C$27-1/(C111*Parameters!$C$26)))/(((Parameters!$C$29+Parameters!$C$28))^2+((C111*Parameters!$C$27-1/(C111*Parameters!$C$26)))^2))</f>
        <v>2.0713580763269124E-3</v>
      </c>
      <c r="CJ111">
        <f t="shared" si="152"/>
        <v>0.99931442253358738</v>
      </c>
      <c r="CK111">
        <f t="shared" si="153"/>
        <v>6.9406420851843504E-4</v>
      </c>
      <c r="CL111">
        <f t="shared" si="154"/>
        <v>0.1198620668899902</v>
      </c>
      <c r="CM111">
        <f t="shared" si="155"/>
        <v>0.30855801473774613</v>
      </c>
      <c r="CN111">
        <f t="shared" si="156"/>
        <v>1.9106077227735837E-5</v>
      </c>
      <c r="CO111">
        <f t="shared" si="157"/>
        <v>1.3083960130503669E-2</v>
      </c>
      <c r="CP111">
        <f t="shared" si="158"/>
        <v>0.9966490223242267</v>
      </c>
      <c r="CQ111">
        <f t="shared" si="159"/>
        <v>8.8303281015381986E-4</v>
      </c>
      <c r="CR111">
        <f>2*((((Parameters!$C$31)/((Parameters!$C$31)^2+(C111*Parameters!$C$30)^2)))/((((Parameters!$C$31)/((Parameters!$C$31)^2+(C111*Parameters!$C$30)^2)))^2+((-(C111*Parameters!$C$30)/((Parameters!$C$31)^2+(C111*Parameters!$C$30)^2)+C111*Parameters!$C$32))^2))</f>
        <v>4.0000000064111162E-2</v>
      </c>
      <c r="CS111">
        <f>2*(-((-(C111*Parameters!$C$30)/((Parameters!$C$31)^2+(C111*Parameters!$C$30)^2)+C111*Parameters!$C$32))/((((Parameters!$C$31)/((Parameters!$C$31)^2+(C111*Parameters!$C$30)^2)))^2+((-(C111*Parameters!$C$30)/((Parameters!$C$31)^2+(C111*Parameters!$C$30)^2)+C111*Parameters!$C$32))^2))</f>
        <v>0.14545337548612522</v>
      </c>
      <c r="CT111">
        <f>0</f>
        <v>0</v>
      </c>
      <c r="CU111">
        <f>0</f>
        <v>0</v>
      </c>
      <c r="CV111">
        <f t="shared" si="160"/>
        <v>0.99931442253358738</v>
      </c>
      <c r="CW111">
        <f t="shared" si="161"/>
        <v>6.9406420851843504E-4</v>
      </c>
      <c r="CX111">
        <f t="shared" si="162"/>
        <v>0.15973368987346781</v>
      </c>
      <c r="CY111">
        <f t="shared" si="163"/>
        <v>0.45393943323560959</v>
      </c>
      <c r="CZ111">
        <f t="shared" si="164"/>
        <v>1.9106077227735837E-5</v>
      </c>
      <c r="DA111">
        <f t="shared" si="165"/>
        <v>1.3083960130503669E-2</v>
      </c>
      <c r="DB111">
        <f t="shared" si="166"/>
        <v>0.99474668040160941</v>
      </c>
      <c r="DC111">
        <f t="shared" si="167"/>
        <v>1.4091702596378671E-3</v>
      </c>
      <c r="DD111">
        <f>0</f>
        <v>0</v>
      </c>
      <c r="DE111">
        <f>0</f>
        <v>0</v>
      </c>
      <c r="DF111">
        <f>(((Parameters!$C$35))/(((Parameters!$C$35))^2+((C111*Parameters!$C$34-1/(C111*Parameters!$C$33)))^2))+(((Parameters!$C$39+Parameters!$C$38))/(((Parameters!$C$39+Parameters!$C$38))^2+((C111*Parameters!$C$37-1/(C111*Parameters!$C$36)))^2))</f>
        <v>1.6132376257352813E-5</v>
      </c>
      <c r="DG111">
        <f>(-((C111*Parameters!$C$34-1/(C111*Parameters!$C$33)))/(((Parameters!$C$35))^2+((C111*Parameters!$C$34-1/(C111*Parameters!$C$33)))^2))+(-((C111*Parameters!$C$37-1/(C111*Parameters!$C$36)))/(((Parameters!$C$39+Parameters!$C$38))^2+((C111*Parameters!$C$37-1/(C111*Parameters!$C$36)))^2))</f>
        <v>2.0713580763269124E-3</v>
      </c>
      <c r="DH111">
        <f t="shared" si="168"/>
        <v>0.99837672830637747</v>
      </c>
      <c r="DI111">
        <f t="shared" si="169"/>
        <v>1.0322529988343473E-3</v>
      </c>
      <c r="DJ111">
        <f t="shared" si="170"/>
        <v>0.15973368987346781</v>
      </c>
      <c r="DK111">
        <f t="shared" si="171"/>
        <v>0.45393943323560959</v>
      </c>
      <c r="DL111">
        <f t="shared" si="172"/>
        <v>3.2234808758506702E-5</v>
      </c>
      <c r="DM111">
        <f t="shared" si="173"/>
        <v>1.5144459434117767E-2</v>
      </c>
      <c r="DN111">
        <f t="shared" si="174"/>
        <v>0.99474668040160941</v>
      </c>
      <c r="DO111">
        <f t="shared" si="175"/>
        <v>1.4091702596378671E-3</v>
      </c>
      <c r="DP111">
        <f>2*((((Parameters!$C$41)/((Parameters!$C$41)^2+(C111*(Parameters!$C$40*(1-Parameters!$C$42)))^2)))/((((Parameters!$C$41)/((Parameters!$C$41)^2+(C111*(Parameters!$C$40*(1-Parameters!$C$42)))^2)))^2+((-(C111*(Parameters!$C$40*(1-Parameters!$C$42)))/((Parameters!$C$41)^2+(C111*(Parameters!$C$40*(1-Parameters!$C$42)))^2)+C111*Parameters!$C$43))^2))</f>
        <v>0.20000000002914148</v>
      </c>
      <c r="DQ111">
        <f>2*(-((-(C111*(Parameters!$C$40*(1-Parameters!$C$42)))/((Parameters!$C$41)^2+(C111*(Parameters!$C$40*(1-Parameters!$C$42)))^2)+C111*Parameters!$C$43))/((((Parameters!$C$41)/((Parameters!$C$41)^2+(C111*(Parameters!$C$40*(1-Parameters!$C$42)))^2)))^2+((-(C111*(Parameters!$C$40*(1-Parameters!$C$42)))/((Parameters!$C$41)^2+(C111*(Parameters!$C$40*(1-Parameters!$C$42)))^2)+C111*Parameters!$C$43))^2))</f>
        <v>1.3223033905886342E-2</v>
      </c>
      <c r="DR111">
        <f>0</f>
        <v>0</v>
      </c>
      <c r="DS111">
        <f>0</f>
        <v>0</v>
      </c>
      <c r="DT111">
        <f t="shared" si="176"/>
        <v>0.99837672830637747</v>
      </c>
      <c r="DU111">
        <f t="shared" si="177"/>
        <v>1.0322529988343473E-3</v>
      </c>
      <c r="DV111">
        <f t="shared" si="178"/>
        <v>0.35939538604743443</v>
      </c>
      <c r="DW111">
        <f t="shared" si="179"/>
        <v>0.46734745316464965</v>
      </c>
      <c r="DX111">
        <f t="shared" si="180"/>
        <v>3.2234808758506702E-5</v>
      </c>
      <c r="DY111">
        <f t="shared" si="181"/>
        <v>1.5144459434117767E-2</v>
      </c>
      <c r="DZ111">
        <f t="shared" si="182"/>
        <v>0.99455287166277839</v>
      </c>
      <c r="EA111">
        <f t="shared" si="183"/>
        <v>4.4384883888719164E-3</v>
      </c>
      <c r="EB111">
        <f>0</f>
        <v>0</v>
      </c>
      <c r="EC111">
        <f>0</f>
        <v>0</v>
      </c>
      <c r="ED111">
        <f>0</f>
        <v>0</v>
      </c>
      <c r="EE111">
        <f>C111*Parameters!$C$44</f>
        <v>2.2038390208844811E-8</v>
      </c>
      <c r="EF111">
        <f t="shared" si="184"/>
        <v>0.99837671800679195</v>
      </c>
      <c r="EG111">
        <f t="shared" si="185"/>
        <v>1.0322609193301041E-3</v>
      </c>
      <c r="EH111">
        <f t="shared" si="186"/>
        <v>0.35939538604743443</v>
      </c>
      <c r="EI111">
        <f t="shared" si="187"/>
        <v>0.46734745316464965</v>
      </c>
      <c r="EJ111">
        <f t="shared" si="188"/>
        <v>3.2234710941367649E-5</v>
      </c>
      <c r="EK111">
        <f t="shared" si="189"/>
        <v>1.5144481352462037E-2</v>
      </c>
      <c r="EL111">
        <f t="shared" si="190"/>
        <v>0.99455287166277839</v>
      </c>
      <c r="EM111">
        <f t="shared" si="191"/>
        <v>4.4384883888719164E-3</v>
      </c>
      <c r="EN111">
        <f>0</f>
        <v>0</v>
      </c>
      <c r="EO111">
        <f>0</f>
        <v>0</v>
      </c>
      <c r="EP111">
        <f>(((2*Parameters!$C$47))/(((2*Parameters!$C$47))^2+((2*(C111*Parameters!$C$46-1/(C111*Parameters!$C$45))))^2))</f>
        <v>2.350742712609306E-13</v>
      </c>
      <c r="EQ111">
        <f>(-((2*(C111*Parameters!$C$46-1/(C111*Parameters!$C$45))))/(((2*Parameters!$C$47))^2+((2*(C111*Parameters!$C$46-1/(C111*Parameters!$C$45))))^2))</f>
        <v>2.4242229232319395E-6</v>
      </c>
      <c r="ER111">
        <f t="shared" si="192"/>
        <v>0.99837558505246737</v>
      </c>
      <c r="ES111">
        <f t="shared" si="193"/>
        <v>1.0331321739733255E-3</v>
      </c>
      <c r="ET111">
        <f t="shared" si="194"/>
        <v>0.35939538604743443</v>
      </c>
      <c r="EU111">
        <f t="shared" si="195"/>
        <v>0.46734745316464965</v>
      </c>
      <c r="EV111">
        <f t="shared" si="196"/>
        <v>3.2223951289864637E-5</v>
      </c>
      <c r="EW111">
        <f t="shared" si="197"/>
        <v>1.514689237033293E-2</v>
      </c>
      <c r="EX111">
        <f t="shared" si="198"/>
        <v>0.99455287166277839</v>
      </c>
      <c r="EY111">
        <f t="shared" si="199"/>
        <v>4.4384883888719164E-3</v>
      </c>
      <c r="EZ111">
        <f>(ER111+ET111/Parameters!$C$6+Parameters!$C$7*(EV111+EX111/Parameters!$C$6))</f>
        <v>1.0108762941323781</v>
      </c>
      <c r="FA111">
        <f>(ES111+EU111/Parameters!$C$6+Parameters!$C$7*(EW111+EY111/Parameters!$C$6))</f>
        <v>1.7288695762308966E-2</v>
      </c>
      <c r="FB111">
        <f t="shared" si="200"/>
        <v>-9.5230375255161898E-2</v>
      </c>
      <c r="FC111">
        <f t="shared" si="201"/>
        <v>0.9890960813055325</v>
      </c>
      <c r="FD111">
        <f>(ER111+ET111/Parameters!$C$6+Parameters!$C$8*(EV111+EX111/Parameters!$C$6))</f>
        <v>2.7421446598060513</v>
      </c>
      <c r="FE111">
        <f>(ES111+EU111/Parameters!$C$6+Parameters!$C$8*(EW111+EY111/Parameters!$C$6))</f>
        <v>0.78235242452047182</v>
      </c>
      <c r="FF111">
        <f t="shared" si="202"/>
        <v>-9.1016706930962705</v>
      </c>
      <c r="FG111">
        <f t="shared" si="203"/>
        <v>0.35068441484300167</v>
      </c>
    </row>
    <row r="112" spans="1:163" x14ac:dyDescent="0.15">
      <c r="A112">
        <f>Parameters!$C$2*(Parameters!$C$3/Parameters!$C$2)^((ROW()-2)/(Parameters!$C$4-1))</f>
        <v>354.81338923357544</v>
      </c>
      <c r="B112">
        <f t="shared" si="102"/>
        <v>2.5499999999999998</v>
      </c>
      <c r="C112">
        <f t="shared" si="103"/>
        <v>2229.3582740229926</v>
      </c>
      <c r="D112">
        <f>1</f>
        <v>1</v>
      </c>
      <c r="E112">
        <f>0</f>
        <v>0</v>
      </c>
      <c r="F112">
        <f>0</f>
        <v>0</v>
      </c>
      <c r="G112">
        <f>0</f>
        <v>0</v>
      </c>
      <c r="H112">
        <f>0</f>
        <v>0</v>
      </c>
      <c r="I112">
        <f>0</f>
        <v>0</v>
      </c>
      <c r="J112">
        <f>1</f>
        <v>1</v>
      </c>
      <c r="K112">
        <f>0</f>
        <v>0</v>
      </c>
      <c r="L112">
        <f>2*Parameters!$C$10</f>
        <v>0.04</v>
      </c>
      <c r="M112">
        <f>2*C112*Parameters!$C$9</f>
        <v>4.4587165480459851E-3</v>
      </c>
      <c r="N112">
        <f>0</f>
        <v>0</v>
      </c>
      <c r="O112">
        <f>0</f>
        <v>0</v>
      </c>
      <c r="P112">
        <f t="shared" si="104"/>
        <v>1</v>
      </c>
      <c r="Q112">
        <f t="shared" si="105"/>
        <v>0</v>
      </c>
      <c r="R112">
        <f t="shared" si="106"/>
        <v>0.04</v>
      </c>
      <c r="S112">
        <f t="shared" si="107"/>
        <v>4.4587165480459851E-3</v>
      </c>
      <c r="T112">
        <f t="shared" si="108"/>
        <v>0</v>
      </c>
      <c r="U112">
        <f t="shared" si="109"/>
        <v>0</v>
      </c>
      <c r="V112">
        <f t="shared" si="110"/>
        <v>1</v>
      </c>
      <c r="W112">
        <f t="shared" si="111"/>
        <v>0</v>
      </c>
      <c r="X112">
        <f>0</f>
        <v>0</v>
      </c>
      <c r="Y112">
        <f>0</f>
        <v>0</v>
      </c>
      <c r="Z112">
        <f>0</f>
        <v>0</v>
      </c>
      <c r="AA112">
        <f>C112*(Parameters!$C$12+Parameters!$C$11/2)</f>
        <v>1.6720187055172443E-7</v>
      </c>
      <c r="AB112">
        <f t="shared" si="112"/>
        <v>0.99999999925449423</v>
      </c>
      <c r="AC112">
        <f t="shared" si="113"/>
        <v>6.6880748220689777E-9</v>
      </c>
      <c r="AD112">
        <f t="shared" si="114"/>
        <v>0.04</v>
      </c>
      <c r="AE112">
        <f t="shared" si="115"/>
        <v>4.4587165480459851E-3</v>
      </c>
      <c r="AF112">
        <f t="shared" si="116"/>
        <v>0</v>
      </c>
      <c r="AG112">
        <f t="shared" si="117"/>
        <v>1.6720187055172443E-7</v>
      </c>
      <c r="AH112">
        <f t="shared" si="118"/>
        <v>1</v>
      </c>
      <c r="AI112">
        <f t="shared" si="119"/>
        <v>0</v>
      </c>
      <c r="AJ112">
        <f>0</f>
        <v>0</v>
      </c>
      <c r="AK112">
        <f>0</f>
        <v>0</v>
      </c>
      <c r="AL112">
        <f>(((2*Parameters!$C$15))/(((2*Parameters!$C$15))^2+((2*(C112*Parameters!$C$14-1/(C112*Parameters!$C$13))))^2))</f>
        <v>4.9700422661616271E-6</v>
      </c>
      <c r="AM112">
        <f>(-((2*(C112*Parameters!$C$14-1/(C112*Parameters!$C$13))))/(((2*Parameters!$C$15))^2+((2*(C112*Parameters!$C$14-1/(C112*Parameters!$C$13))))^2))</f>
        <v>1.1146794694113666E-2</v>
      </c>
      <c r="AN112">
        <f t="shared" si="120"/>
        <v>0.99995049765822452</v>
      </c>
      <c r="AO112">
        <f t="shared" si="121"/>
        <v>4.459006358490654E-4</v>
      </c>
      <c r="AP112">
        <f t="shared" si="122"/>
        <v>0.04</v>
      </c>
      <c r="AQ112">
        <f t="shared" si="123"/>
        <v>4.4587165480459851E-3</v>
      </c>
      <c r="AR112">
        <f t="shared" si="124"/>
        <v>4.9700422661616271E-6</v>
      </c>
      <c r="AS112">
        <f t="shared" si="125"/>
        <v>1.1146961895984218E-2</v>
      </c>
      <c r="AT112">
        <f t="shared" si="126"/>
        <v>1</v>
      </c>
      <c r="AU112">
        <f t="shared" si="127"/>
        <v>0</v>
      </c>
      <c r="AV112">
        <f>2*Parameters!$C$17</f>
        <v>0.04</v>
      </c>
      <c r="AW112">
        <f>2*C112*Parameters!$C$16</f>
        <v>4.4587165480459851E-3</v>
      </c>
      <c r="AX112">
        <f>0</f>
        <v>0</v>
      </c>
      <c r="AY112">
        <f>0</f>
        <v>0</v>
      </c>
      <c r="AZ112">
        <f t="shared" si="128"/>
        <v>0.99995049765822452</v>
      </c>
      <c r="BA112">
        <f t="shared" si="129"/>
        <v>4.459006358490654E-4</v>
      </c>
      <c r="BB112">
        <f t="shared" si="130"/>
        <v>7.9996031761785144E-2</v>
      </c>
      <c r="BC112">
        <f t="shared" si="131"/>
        <v>8.9350484046154914E-3</v>
      </c>
      <c r="BD112">
        <f t="shared" si="132"/>
        <v>4.9700422661616271E-6</v>
      </c>
      <c r="BE112">
        <f t="shared" si="133"/>
        <v>1.1146961895984218E-2</v>
      </c>
      <c r="BF112">
        <f t="shared" si="134"/>
        <v>0.99995049765822464</v>
      </c>
      <c r="BG112">
        <f t="shared" si="135"/>
        <v>4.4590063584906535E-4</v>
      </c>
      <c r="BH112">
        <f>0</f>
        <v>0</v>
      </c>
      <c r="BI112">
        <f>0</f>
        <v>0</v>
      </c>
      <c r="BJ112">
        <f>0</f>
        <v>0</v>
      </c>
      <c r="BK112">
        <f>C112*(Parameters!$C$19+Parameters!$C$18/2)</f>
        <v>1.6720187055172443E-7</v>
      </c>
      <c r="BL112">
        <f t="shared" si="136"/>
        <v>0.99995049616426768</v>
      </c>
      <c r="BM112">
        <f t="shared" si="137"/>
        <v>4.4591401133521266E-4</v>
      </c>
      <c r="BN112">
        <f t="shared" si="138"/>
        <v>7.9996031761785144E-2</v>
      </c>
      <c r="BO112">
        <f t="shared" si="139"/>
        <v>8.9350484046154914E-3</v>
      </c>
      <c r="BP112">
        <f t="shared" si="140"/>
        <v>4.9699677107412333E-6</v>
      </c>
      <c r="BQ112">
        <f t="shared" si="141"/>
        <v>1.1147129089577885E-2</v>
      </c>
      <c r="BR112">
        <f t="shared" si="142"/>
        <v>0.99995049765822464</v>
      </c>
      <c r="BS112">
        <f t="shared" si="143"/>
        <v>4.4590063584906535E-4</v>
      </c>
      <c r="BT112">
        <f>2*((((Parameters!$C$21)/((Parameters!$C$21)^2+(C112*Parameters!$C$20)^2)))/((((Parameters!$C$21)/((Parameters!$C$21)^2+(C112*Parameters!$C$20)^2)))^2+((-(C112*Parameters!$C$20)/((Parameters!$C$21)^2+(C112*Parameters!$C$20)^2)+C112*Parameters!$C$22))^2))</f>
        <v>4.0000000135185031E-2</v>
      </c>
      <c r="BU112">
        <f>2*(-((-(C112*Parameters!$C$20)/((Parameters!$C$21)^2+(C112*Parameters!$C$20)^2)+C112*Parameters!$C$22))/((((Parameters!$C$21)/((Parameters!$C$21)^2+(C112*Parameters!$C$20)^2)))^2+((-(C112*Parameters!$C$20)/((Parameters!$C$21)^2+(C112*Parameters!$C$20)^2)+C112*Parameters!$C$22))^2))</f>
        <v>0.30319272577054851</v>
      </c>
      <c r="BV112">
        <f>0</f>
        <v>0</v>
      </c>
      <c r="BW112">
        <f>0</f>
        <v>0</v>
      </c>
      <c r="BX112">
        <f t="shared" si="144"/>
        <v>0.99995049616426768</v>
      </c>
      <c r="BY112">
        <f t="shared" si="145"/>
        <v>4.4591401133521266E-4</v>
      </c>
      <c r="BZ112">
        <f t="shared" si="146"/>
        <v>0.1198588538589782</v>
      </c>
      <c r="CA112">
        <f t="shared" si="147"/>
        <v>0.31213060153278593</v>
      </c>
      <c r="CB112">
        <f t="shared" si="148"/>
        <v>4.9699677107412333E-6</v>
      </c>
      <c r="CC112">
        <f t="shared" si="149"/>
        <v>1.1147129089577885E-2</v>
      </c>
      <c r="CD112">
        <f t="shared" si="150"/>
        <v>0.99657096800374845</v>
      </c>
      <c r="CE112">
        <f t="shared" si="151"/>
        <v>8.93292658996317E-4</v>
      </c>
      <c r="CF112">
        <f>0</f>
        <v>0</v>
      </c>
      <c r="CG112">
        <f>0</f>
        <v>0</v>
      </c>
      <c r="CH112">
        <f>(((Parameters!$C$25))/(((Parameters!$C$25))^2+((C112*Parameters!$C$24-1/(C112*Parameters!$C$23)))^2))+(((Parameters!$C$29+Parameters!$C$28))/(((Parameters!$C$29+Parameters!$C$28))^2+((C112*Parameters!$C$27-1/(C112*Parameters!$C$26)))^2))</f>
        <v>1.6508054665365979E-5</v>
      </c>
      <c r="CI112">
        <f>(-((C112*Parameters!$C$24-1/(C112*Parameters!$C$23)))/(((Parameters!$C$25))^2+((C112*Parameters!$C$24-1/(C112*Parameters!$C$23)))^2))+(-((C112*Parameters!$C$27-1/(C112*Parameters!$C$26)))/(((Parameters!$C$29+Parameters!$C$28))^2+((C112*Parameters!$C$27-1/(C112*Parameters!$C$26)))^2))</f>
        <v>2.0953373689960525E-3</v>
      </c>
      <c r="CJ112">
        <f t="shared" si="152"/>
        <v>0.99929845588738042</v>
      </c>
      <c r="CK112">
        <f t="shared" si="153"/>
        <v>7.0221141586380314E-4</v>
      </c>
      <c r="CL112">
        <f t="shared" si="154"/>
        <v>0.1198588538589782</v>
      </c>
      <c r="CM112">
        <f t="shared" si="155"/>
        <v>0.31213060153278593</v>
      </c>
      <c r="CN112">
        <f t="shared" si="156"/>
        <v>1.9549666238618973E-5</v>
      </c>
      <c r="CO112">
        <f t="shared" si="157"/>
        <v>1.3235296226216756E-2</v>
      </c>
      <c r="CP112">
        <f t="shared" si="158"/>
        <v>0.99657096800374845</v>
      </c>
      <c r="CQ112">
        <f t="shared" si="159"/>
        <v>8.93292658996317E-4</v>
      </c>
      <c r="CR112">
        <f>2*((((Parameters!$C$31)/((Parameters!$C$31)^2+(C112*Parameters!$C$30)^2)))/((((Parameters!$C$31)/((Parameters!$C$31)^2+(C112*Parameters!$C$30)^2)))^2+((-(C112*Parameters!$C$30)/((Parameters!$C$31)^2+(C112*Parameters!$C$30)^2)+C112*Parameters!$C$32))^2))</f>
        <v>4.0000000065604516E-2</v>
      </c>
      <c r="CS112">
        <f>2*(-((-(C112*Parameters!$C$30)/((Parameters!$C$31)^2+(C112*Parameters!$C$30)^2)+C112*Parameters!$C$32))/((((Parameters!$C$31)/((Parameters!$C$31)^2+(C112*Parameters!$C$30)^2)))^2+((-(C112*Parameters!$C$30)/((Parameters!$C$31)^2+(C112*Parameters!$C$30)^2)+C112*Parameters!$C$32))^2))</f>
        <v>0.14713764619726125</v>
      </c>
      <c r="CT112">
        <f>0</f>
        <v>0</v>
      </c>
      <c r="CU112">
        <f>0</f>
        <v>0</v>
      </c>
      <c r="CV112">
        <f t="shared" si="160"/>
        <v>0.99929845588738042</v>
      </c>
      <c r="CW112">
        <f t="shared" si="161"/>
        <v>7.0221141586380314E-4</v>
      </c>
      <c r="CX112">
        <f t="shared" si="162"/>
        <v>0.15972747042516885</v>
      </c>
      <c r="CY112">
        <f t="shared" si="163"/>
        <v>0.4591931126372934</v>
      </c>
      <c r="CZ112">
        <f t="shared" si="164"/>
        <v>1.9549666238618973E-5</v>
      </c>
      <c r="DA112">
        <f t="shared" si="165"/>
        <v>1.3235296226216756E-2</v>
      </c>
      <c r="DB112">
        <f t="shared" si="166"/>
        <v>0.9946243396569503</v>
      </c>
      <c r="DC112">
        <f t="shared" si="167"/>
        <v>1.4255810007875749E-3</v>
      </c>
      <c r="DD112">
        <f>0</f>
        <v>0</v>
      </c>
      <c r="DE112">
        <f>0</f>
        <v>0</v>
      </c>
      <c r="DF112">
        <f>(((Parameters!$C$35))/(((Parameters!$C$35))^2+((C112*Parameters!$C$34-1/(C112*Parameters!$C$33)))^2))+(((Parameters!$C$39+Parameters!$C$38))/(((Parameters!$C$39+Parameters!$C$38))^2+((C112*Parameters!$C$37-1/(C112*Parameters!$C$36)))^2))</f>
        <v>1.6508054665365979E-5</v>
      </c>
      <c r="DG112">
        <f>(-((C112*Parameters!$C$34-1/(C112*Parameters!$C$33)))/(((Parameters!$C$35))^2+((C112*Parameters!$C$34-1/(C112*Parameters!$C$33)))^2))+(-((C112*Parameters!$C$37-1/(C112*Parameters!$C$36)))/(((Parameters!$C$39+Parameters!$C$38))^2+((C112*Parameters!$C$37-1/(C112*Parameters!$C$36)))^2))</f>
        <v>2.0953373689960525E-3</v>
      </c>
      <c r="DH112">
        <f t="shared" si="168"/>
        <v>0.99833892818869929</v>
      </c>
      <c r="DI112">
        <f t="shared" si="169"/>
        <v>1.0444747385062471E-3</v>
      </c>
      <c r="DJ112">
        <f t="shared" si="170"/>
        <v>0.15972747042516885</v>
      </c>
      <c r="DK112">
        <f t="shared" si="171"/>
        <v>0.4591931126372934</v>
      </c>
      <c r="DL112">
        <f t="shared" si="172"/>
        <v>3.298190606569845E-5</v>
      </c>
      <c r="DM112">
        <f t="shared" si="173"/>
        <v>1.5319393306782078E-2</v>
      </c>
      <c r="DN112">
        <f t="shared" si="174"/>
        <v>0.9946243396569503</v>
      </c>
      <c r="DO112">
        <f t="shared" si="175"/>
        <v>1.4255810007875749E-3</v>
      </c>
      <c r="DP112">
        <f>2*((((Parameters!$C$41)/((Parameters!$C$41)^2+(C112*(Parameters!$C$40*(1-Parameters!$C$42)))^2)))/((((Parameters!$C$41)/((Parameters!$C$41)^2+(C112*(Parameters!$C$40*(1-Parameters!$C$42)))^2)))^2+((-(C112*(Parameters!$C$40*(1-Parameters!$C$42)))/((Parameters!$C$41)^2+(C112*(Parameters!$C$40*(1-Parameters!$C$42)))^2)+C112*Parameters!$C$43))^2))</f>
        <v>0.20000000002982027</v>
      </c>
      <c r="DQ112">
        <f>2*(-((-(C112*(Parameters!$C$40*(1-Parameters!$C$42)))/((Parameters!$C$41)^2+(C112*(Parameters!$C$40*(1-Parameters!$C$42)))^2)+C112*Parameters!$C$43))/((((Parameters!$C$41)/((Parameters!$C$41)^2+(C112*(Parameters!$C$40*(1-Parameters!$C$42)))^2)))^2+((-(C112*(Parameters!$C$40*(1-Parameters!$C$42)))/((Parameters!$C$41)^2+(C112*(Parameters!$C$40*(1-Parameters!$C$42)))^2)+C112*Parameters!$C$43))^2))</f>
        <v>1.337614942219934E-2</v>
      </c>
      <c r="DR112">
        <f>0</f>
        <v>0</v>
      </c>
      <c r="DS112">
        <f>0</f>
        <v>0</v>
      </c>
      <c r="DT112">
        <f t="shared" si="176"/>
        <v>0.99833892818869929</v>
      </c>
      <c r="DU112">
        <f t="shared" si="177"/>
        <v>1.0444747385062471E-3</v>
      </c>
      <c r="DV112">
        <f t="shared" si="178"/>
        <v>0.35938128504250944</v>
      </c>
      <c r="DW112">
        <f t="shared" si="179"/>
        <v>0.47275593826247619</v>
      </c>
      <c r="DX112">
        <f t="shared" si="180"/>
        <v>3.298190606569845E-5</v>
      </c>
      <c r="DY112">
        <f t="shared" si="181"/>
        <v>1.5319393306782078E-2</v>
      </c>
      <c r="DZ112">
        <f t="shared" si="182"/>
        <v>0.99442602154423543</v>
      </c>
      <c r="EA112">
        <f t="shared" si="183"/>
        <v>4.4899008335045829E-3</v>
      </c>
      <c r="EB112">
        <f>0</f>
        <v>0</v>
      </c>
      <c r="EC112">
        <f>0</f>
        <v>0</v>
      </c>
      <c r="ED112">
        <f>0</f>
        <v>0</v>
      </c>
      <c r="EE112">
        <f>C112*Parameters!$C$44</f>
        <v>2.2293582740229924E-8</v>
      </c>
      <c r="EF112">
        <f t="shared" si="184"/>
        <v>0.99833891764927563</v>
      </c>
      <c r="EG112">
        <f t="shared" si="185"/>
        <v>1.0444827504026606E-3</v>
      </c>
      <c r="EH112">
        <f t="shared" si="186"/>
        <v>0.35938128504250944</v>
      </c>
      <c r="EI112">
        <f t="shared" si="187"/>
        <v>0.47275593826247619</v>
      </c>
      <c r="EJ112">
        <f t="shared" si="188"/>
        <v>3.2981805969722726E-5</v>
      </c>
      <c r="EK112">
        <f t="shared" si="189"/>
        <v>1.5319415476100868E-2</v>
      </c>
      <c r="EL112">
        <f t="shared" si="190"/>
        <v>0.99442602154423543</v>
      </c>
      <c r="EM112">
        <f t="shared" si="191"/>
        <v>4.4899008335045829E-3</v>
      </c>
      <c r="EN112">
        <f>0</f>
        <v>0</v>
      </c>
      <c r="EO112">
        <f>0</f>
        <v>0</v>
      </c>
      <c r="EP112">
        <f>(((2*Parameters!$C$47))/(((2*Parameters!$C$47))^2+((2*(C112*Parameters!$C$46-1/(C112*Parameters!$C$45))))^2))</f>
        <v>2.4054985444801272E-13</v>
      </c>
      <c r="EQ112">
        <f>(-((2*(C112*Parameters!$C$46-1/(C112*Parameters!$C$45))))/(((2*Parameters!$C$47))^2+((2*(C112*Parameters!$C$46-1/(C112*Parameters!$C$45))))^2))</f>
        <v>2.4522941016934044E-6</v>
      </c>
      <c r="ER112">
        <f t="shared" si="192"/>
        <v>0.99833775831276317</v>
      </c>
      <c r="ES112">
        <f t="shared" si="193"/>
        <v>1.0453640591219506E-3</v>
      </c>
      <c r="ET112">
        <f t="shared" si="194"/>
        <v>0.35938128504250944</v>
      </c>
      <c r="EU112">
        <f t="shared" si="195"/>
        <v>0.47275593826247619</v>
      </c>
      <c r="EV112">
        <f t="shared" si="196"/>
        <v>3.2970795651600572E-5</v>
      </c>
      <c r="EW112">
        <f t="shared" si="197"/>
        <v>1.5321854101169152E-2</v>
      </c>
      <c r="EX112">
        <f t="shared" si="198"/>
        <v>0.99442602154423543</v>
      </c>
      <c r="EY112">
        <f t="shared" si="199"/>
        <v>4.4899008335045829E-3</v>
      </c>
      <c r="EZ112">
        <f>(ER112+ET112/Parameters!$C$6+Parameters!$C$7*(EV112+EX112/Parameters!$C$6))</f>
        <v>1.0108379769229374</v>
      </c>
      <c r="FA112">
        <f>(ES112+EU112/Parameters!$C$6+Parameters!$C$7*(EW112+EY112/Parameters!$C$6))</f>
        <v>1.7489048868251558E-2</v>
      </c>
      <c r="FB112">
        <f t="shared" si="200"/>
        <v>-9.493083384736388E-2</v>
      </c>
      <c r="FC112">
        <f t="shared" si="201"/>
        <v>0.98913019184040196</v>
      </c>
      <c r="FD112">
        <f>(ER112+ET112/Parameters!$C$6+Parameters!$C$8*(EV112+EX112/Parameters!$C$6))</f>
        <v>2.7419230759128834</v>
      </c>
      <c r="FE112">
        <f>(ES112+EU112/Parameters!$C$6+Parameters!$C$8*(EW112+EY112/Parameters!$C$6))</f>
        <v>0.79139027711541277</v>
      </c>
      <c r="FF112">
        <f t="shared" si="202"/>
        <v>-9.1086126686265203</v>
      </c>
      <c r="FG112">
        <f t="shared" si="203"/>
        <v>0.3504042512496171</v>
      </c>
    </row>
    <row r="113" spans="1:163" x14ac:dyDescent="0.15">
      <c r="A113">
        <f>Parameters!$C$2*(Parameters!$C$3/Parameters!$C$2)^((ROW()-2)/(Parameters!$C$4-1))</f>
        <v>358.92193464500519</v>
      </c>
      <c r="B113">
        <f t="shared" si="102"/>
        <v>2.5550000000000002</v>
      </c>
      <c r="C113">
        <f t="shared" si="103"/>
        <v>2255.1730261859684</v>
      </c>
      <c r="D113">
        <f>1</f>
        <v>1</v>
      </c>
      <c r="E113">
        <f>0</f>
        <v>0</v>
      </c>
      <c r="F113">
        <f>0</f>
        <v>0</v>
      </c>
      <c r="G113">
        <f>0</f>
        <v>0</v>
      </c>
      <c r="H113">
        <f>0</f>
        <v>0</v>
      </c>
      <c r="I113">
        <f>0</f>
        <v>0</v>
      </c>
      <c r="J113">
        <f>1</f>
        <v>1</v>
      </c>
      <c r="K113">
        <f>0</f>
        <v>0</v>
      </c>
      <c r="L113">
        <f>2*Parameters!$C$10</f>
        <v>0.04</v>
      </c>
      <c r="M113">
        <f>2*C113*Parameters!$C$9</f>
        <v>4.5103460523719368E-3</v>
      </c>
      <c r="N113">
        <f>0</f>
        <v>0</v>
      </c>
      <c r="O113">
        <f>0</f>
        <v>0</v>
      </c>
      <c r="P113">
        <f t="shared" si="104"/>
        <v>1</v>
      </c>
      <c r="Q113">
        <f t="shared" si="105"/>
        <v>0</v>
      </c>
      <c r="R113">
        <f t="shared" si="106"/>
        <v>0.04</v>
      </c>
      <c r="S113">
        <f t="shared" si="107"/>
        <v>4.5103460523719368E-3</v>
      </c>
      <c r="T113">
        <f t="shared" si="108"/>
        <v>0</v>
      </c>
      <c r="U113">
        <f t="shared" si="109"/>
        <v>0</v>
      </c>
      <c r="V113">
        <f t="shared" si="110"/>
        <v>1</v>
      </c>
      <c r="W113">
        <f t="shared" si="111"/>
        <v>0</v>
      </c>
      <c r="X113">
        <f>0</f>
        <v>0</v>
      </c>
      <c r="Y113">
        <f>0</f>
        <v>0</v>
      </c>
      <c r="Z113">
        <f>0</f>
        <v>0</v>
      </c>
      <c r="AA113">
        <f>C113*(Parameters!$C$12+Parameters!$C$11/2)</f>
        <v>1.6913797696394764E-7</v>
      </c>
      <c r="AB113">
        <f t="shared" si="112"/>
        <v>0.99999999923712923</v>
      </c>
      <c r="AC113">
        <f t="shared" si="113"/>
        <v>6.7655190785579058E-9</v>
      </c>
      <c r="AD113">
        <f t="shared" si="114"/>
        <v>0.04</v>
      </c>
      <c r="AE113">
        <f t="shared" si="115"/>
        <v>4.5103460523719368E-3</v>
      </c>
      <c r="AF113">
        <f t="shared" si="116"/>
        <v>0</v>
      </c>
      <c r="AG113">
        <f t="shared" si="117"/>
        <v>1.6913797696394764E-7</v>
      </c>
      <c r="AH113">
        <f t="shared" si="118"/>
        <v>1</v>
      </c>
      <c r="AI113">
        <f t="shared" si="119"/>
        <v>0</v>
      </c>
      <c r="AJ113">
        <f>0</f>
        <v>0</v>
      </c>
      <c r="AK113">
        <f>0</f>
        <v>0</v>
      </c>
      <c r="AL113">
        <f>(((2*Parameters!$C$15))/(((2*Parameters!$C$15))^2+((2*(C113*Parameters!$C$14-1/(C113*Parameters!$C$13))))^2))</f>
        <v>5.0858095165054456E-6</v>
      </c>
      <c r="AM113">
        <f>(-((2*(C113*Parameters!$C$14-1/(C113*Parameters!$C$13))))/(((2*Parameters!$C$15))^2+((2*(C113*Parameters!$C$14-1/(C113*Parameters!$C$13))))^2))</f>
        <v>1.1275868571741057E-2</v>
      </c>
      <c r="AN113">
        <f t="shared" si="120"/>
        <v>0.99994934460021023</v>
      </c>
      <c r="AO113">
        <f t="shared" si="121"/>
        <v>4.5106444714959669E-4</v>
      </c>
      <c r="AP113">
        <f t="shared" si="122"/>
        <v>0.04</v>
      </c>
      <c r="AQ113">
        <f t="shared" si="123"/>
        <v>4.5103460523719368E-3</v>
      </c>
      <c r="AR113">
        <f t="shared" si="124"/>
        <v>5.0858095165054456E-6</v>
      </c>
      <c r="AS113">
        <f t="shared" si="125"/>
        <v>1.1276037709718021E-2</v>
      </c>
      <c r="AT113">
        <f t="shared" si="126"/>
        <v>1</v>
      </c>
      <c r="AU113">
        <f t="shared" si="127"/>
        <v>0</v>
      </c>
      <c r="AV113">
        <f>2*Parameters!$C$17</f>
        <v>0.04</v>
      </c>
      <c r="AW113">
        <f>2*C113*Parameters!$C$16</f>
        <v>4.5103460523719368E-3</v>
      </c>
      <c r="AX113">
        <f>0</f>
        <v>0</v>
      </c>
      <c r="AY113">
        <f>0</f>
        <v>0</v>
      </c>
      <c r="AZ113">
        <f t="shared" si="128"/>
        <v>0.99994934460021023</v>
      </c>
      <c r="BA113">
        <f t="shared" si="129"/>
        <v>4.5106444714959669E-4</v>
      </c>
      <c r="BB113">
        <f t="shared" si="130"/>
        <v>7.9995939327259846E-2</v>
      </c>
      <c r="BC113">
        <f t="shared" si="131"/>
        <v>9.0385062092473833E-3</v>
      </c>
      <c r="BD113">
        <f t="shared" si="132"/>
        <v>5.0858095165054456E-6</v>
      </c>
      <c r="BE113">
        <f t="shared" si="133"/>
        <v>1.1276037709718021E-2</v>
      </c>
      <c r="BF113">
        <f t="shared" si="134"/>
        <v>0.99994934460021034</v>
      </c>
      <c r="BG113">
        <f t="shared" si="135"/>
        <v>4.5106444714959674E-4</v>
      </c>
      <c r="BH113">
        <f>0</f>
        <v>0</v>
      </c>
      <c r="BI113">
        <f>0</f>
        <v>0</v>
      </c>
      <c r="BJ113">
        <f>0</f>
        <v>0</v>
      </c>
      <c r="BK113">
        <f>C113*(Parameters!$C$19+Parameters!$C$18/2)</f>
        <v>1.6913797696394764E-7</v>
      </c>
      <c r="BL113">
        <f t="shared" si="136"/>
        <v>0.99994934307145555</v>
      </c>
      <c r="BM113">
        <f t="shared" si="137"/>
        <v>4.5107797750093982E-4</v>
      </c>
      <c r="BN113">
        <f t="shared" si="138"/>
        <v>7.9995939327259846E-2</v>
      </c>
      <c r="BO113">
        <f t="shared" si="139"/>
        <v>9.0385062092473833E-3</v>
      </c>
      <c r="BP113">
        <f t="shared" si="140"/>
        <v>5.085733224377374E-6</v>
      </c>
      <c r="BQ113">
        <f t="shared" si="141"/>
        <v>1.1276206839127233E-2</v>
      </c>
      <c r="BR113">
        <f t="shared" si="142"/>
        <v>0.99994934460021034</v>
      </c>
      <c r="BS113">
        <f t="shared" si="143"/>
        <v>4.5106444714959674E-4</v>
      </c>
      <c r="BT113">
        <f>2*((((Parameters!$C$21)/((Parameters!$C$21)^2+(C113*Parameters!$C$20)^2)))/((((Parameters!$C$21)/((Parameters!$C$21)^2+(C113*Parameters!$C$20)^2)))^2+((-(C113*Parameters!$C$20)/((Parameters!$C$21)^2+(C113*Parameters!$C$20)^2)+C113*Parameters!$C$22))^2))</f>
        <v>4.0000000138333908E-2</v>
      </c>
      <c r="BU113">
        <f>2*(-((-(C113*Parameters!$C$20)/((Parameters!$C$21)^2+(C113*Parameters!$C$20)^2)+C113*Parameters!$C$22))/((((Parameters!$C$21)/((Parameters!$C$21)^2+(C113*Parameters!$C$20)^2)))^2+((-(C113*Parameters!$C$20)/((Parameters!$C$21)^2+(C113*Parameters!$C$20)^2)+C113*Parameters!$C$22))^2))</f>
        <v>0.30670353208261475</v>
      </c>
      <c r="BV113">
        <f>0</f>
        <v>0</v>
      </c>
      <c r="BW113">
        <f>0</f>
        <v>0</v>
      </c>
      <c r="BX113">
        <f t="shared" si="144"/>
        <v>0.99994934307145555</v>
      </c>
      <c r="BY113">
        <f t="shared" si="145"/>
        <v>4.5107797750093982E-4</v>
      </c>
      <c r="BZ113">
        <f t="shared" si="146"/>
        <v>0.11985556597950074</v>
      </c>
      <c r="CA113">
        <f t="shared" si="147"/>
        <v>0.31574454475211555</v>
      </c>
      <c r="CB113">
        <f t="shared" si="148"/>
        <v>5.085733224377374E-6</v>
      </c>
      <c r="CC113">
        <f t="shared" si="149"/>
        <v>1.1276206839127233E-2</v>
      </c>
      <c r="CD113">
        <f t="shared" si="150"/>
        <v>0.99649109556348558</v>
      </c>
      <c r="CE113">
        <f t="shared" si="151"/>
        <v>9.0367253461771436E-4</v>
      </c>
      <c r="CF113">
        <f>0</f>
        <v>0</v>
      </c>
      <c r="CG113">
        <f>0</f>
        <v>0</v>
      </c>
      <c r="CH113">
        <f>(((Parameters!$C$25))/(((Parameters!$C$25))^2+((C113*Parameters!$C$24-1/(C113*Parameters!$C$23)))^2))+(((Parameters!$C$29+Parameters!$C$28))/(((Parameters!$C$29+Parameters!$C$28))^2+((C113*Parameters!$C$27-1/(C113*Parameters!$C$26)))^2))</f>
        <v>1.6892479370145094E-5</v>
      </c>
      <c r="CI113">
        <f>(-((C113*Parameters!$C$24-1/(C113*Parameters!$C$23)))/(((Parameters!$C$25))^2+((C113*Parameters!$C$24-1/(C113*Parameters!$C$23)))^2))+(-((C113*Parameters!$C$27-1/(C113*Parameters!$C$26)))/(((Parameters!$C$29+Parameters!$C$28))^2+((C113*Parameters!$C$27-1/(C113*Parameters!$C$26)))^2))</f>
        <v>2.1195941213981474E-3</v>
      </c>
      <c r="CJ113">
        <f t="shared" si="152"/>
        <v>0.99928211744821116</v>
      </c>
      <c r="CK113">
        <f t="shared" si="153"/>
        <v>7.1045683877639832E-4</v>
      </c>
      <c r="CL113">
        <f t="shared" si="154"/>
        <v>0.11985556597950074</v>
      </c>
      <c r="CM113">
        <f t="shared" si="155"/>
        <v>0.31574454475211555</v>
      </c>
      <c r="CN113">
        <f t="shared" si="156"/>
        <v>2.0003519506672169E-5</v>
      </c>
      <c r="CO113">
        <f t="shared" si="157"/>
        <v>1.3388378772578846E-2</v>
      </c>
      <c r="CP113">
        <f t="shared" si="158"/>
        <v>0.99649109556348558</v>
      </c>
      <c r="CQ113">
        <f t="shared" si="159"/>
        <v>9.0367253461771436E-4</v>
      </c>
      <c r="CR113">
        <f>2*((((Parameters!$C$31)/((Parameters!$C$31)^2+(C113*Parameters!$C$30)^2)))/((((Parameters!$C$31)/((Parameters!$C$31)^2+(C113*Parameters!$C$30)^2)))^2+((-(C113*Parameters!$C$30)/((Parameters!$C$31)^2+(C113*Parameters!$C$30)^2)+C113*Parameters!$C$32))^2))</f>
        <v>4.0000000067132627E-2</v>
      </c>
      <c r="CS113">
        <f>2*(-((-(C113*Parameters!$C$30)/((Parameters!$C$31)^2+(C113*Parameters!$C$30)^2)+C113*Parameters!$C$32))/((((Parameters!$C$31)/((Parameters!$C$31)^2+(C113*Parameters!$C$30)^2)))^2+((-(C113*Parameters!$C$30)/((Parameters!$C$31)^2+(C113*Parameters!$C$30)^2)+C113*Parameters!$C$32))^2))</f>
        <v>0.14884141984415467</v>
      </c>
      <c r="CT113">
        <f>0</f>
        <v>0</v>
      </c>
      <c r="CU113">
        <f>0</f>
        <v>0</v>
      </c>
      <c r="CV113">
        <f t="shared" si="160"/>
        <v>0.99928211744821116</v>
      </c>
      <c r="CW113">
        <f t="shared" si="161"/>
        <v>7.1045683877639832E-4</v>
      </c>
      <c r="CX113">
        <f t="shared" si="162"/>
        <v>0.15972110533989217</v>
      </c>
      <c r="CY113">
        <f t="shared" si="163"/>
        <v>0.46450753221157931</v>
      </c>
      <c r="CZ113">
        <f t="shared" si="164"/>
        <v>2.0003519506672169E-5</v>
      </c>
      <c r="DA113">
        <f t="shared" si="165"/>
        <v>1.3388378772578846E-2</v>
      </c>
      <c r="DB113">
        <f t="shared" si="166"/>
        <v>0.99449915039834524</v>
      </c>
      <c r="DC113">
        <f t="shared" si="167"/>
        <v>1.4421850386649184E-3</v>
      </c>
      <c r="DD113">
        <f>0</f>
        <v>0</v>
      </c>
      <c r="DE113">
        <f>0</f>
        <v>0</v>
      </c>
      <c r="DF113">
        <f>(((Parameters!$C$35))/(((Parameters!$C$35))^2+((C113*Parameters!$C$34-1/(C113*Parameters!$C$33)))^2))+(((Parameters!$C$39+Parameters!$C$38))/(((Parameters!$C$39+Parameters!$C$38))^2+((C113*Parameters!$C$37-1/(C113*Parameters!$C$36)))^2))</f>
        <v>1.6892479370145094E-5</v>
      </c>
      <c r="DG113">
        <f>(-((C113*Parameters!$C$34-1/(C113*Parameters!$C$33)))/(((Parameters!$C$35))^2+((C113*Parameters!$C$34-1/(C113*Parameters!$C$33)))^2))+(-((C113*Parameters!$C$37-1/(C113*Parameters!$C$36)))/(((Parameters!$C$39+Parameters!$C$38))^2+((C113*Parameters!$C$37-1/(C113*Parameters!$C$36)))^2))</f>
        <v>2.1195941213981474E-3</v>
      </c>
      <c r="DH113">
        <f t="shared" si="168"/>
        <v>0.99830024809906726</v>
      </c>
      <c r="DI113">
        <f t="shared" si="169"/>
        <v>1.0568474386232092E-3</v>
      </c>
      <c r="DJ113">
        <f t="shared" si="170"/>
        <v>0.15972110533989217</v>
      </c>
      <c r="DK113">
        <f t="shared" si="171"/>
        <v>0.46450753221157931</v>
      </c>
      <c r="DL113">
        <f t="shared" si="172"/>
        <v>3.3746228958480523E-5</v>
      </c>
      <c r="DM113">
        <f t="shared" si="173"/>
        <v>1.5496337687579645E-2</v>
      </c>
      <c r="DN113">
        <f t="shared" si="174"/>
        <v>0.99449915039834524</v>
      </c>
      <c r="DO113">
        <f t="shared" si="175"/>
        <v>1.4421850386649184E-3</v>
      </c>
      <c r="DP113">
        <f>2*((((Parameters!$C$41)/((Parameters!$C$41)^2+(C113*(Parameters!$C$40*(1-Parameters!$C$42)))^2)))/((((Parameters!$C$41)/((Parameters!$C$41)^2+(C113*(Parameters!$C$40*(1-Parameters!$C$42)))^2)))^2+((-(C113*(Parameters!$C$40*(1-Parameters!$C$42)))/((Parameters!$C$41)^2+(C113*(Parameters!$C$40*(1-Parameters!$C$42)))^2)+C113*Parameters!$C$43))^2))</f>
        <v>0.20000000003051485</v>
      </c>
      <c r="DQ113">
        <f>2*(-((-(C113*(Parameters!$C$40*(1-Parameters!$C$42)))/((Parameters!$C$41)^2+(C113*(Parameters!$C$40*(1-Parameters!$C$42)))^2)+C113*Parameters!$C$43))/((((Parameters!$C$41)/((Parameters!$C$41)^2+(C113*(Parameters!$C$40*(1-Parameters!$C$42)))^2)))^2+((-(C113*(Parameters!$C$40*(1-Parameters!$C$42)))/((Parameters!$C$41)^2+(C113*(Parameters!$C$40*(1-Parameters!$C$42)))^2)+C113*Parameters!$C$43))^2))</f>
        <v>1.3531037932630764E-2</v>
      </c>
      <c r="DR113">
        <f>0</f>
        <v>0</v>
      </c>
      <c r="DS113">
        <f>0</f>
        <v>0</v>
      </c>
      <c r="DT113">
        <f t="shared" si="176"/>
        <v>0.99830024809906726</v>
      </c>
      <c r="DU113">
        <f t="shared" si="177"/>
        <v>1.0568474386232092E-3</v>
      </c>
      <c r="DV113">
        <f t="shared" si="178"/>
        <v>0.35936685474738755</v>
      </c>
      <c r="DW113">
        <f t="shared" si="179"/>
        <v>0.47822694022451939</v>
      </c>
      <c r="DX113">
        <f t="shared" si="180"/>
        <v>3.3746228958480523E-5</v>
      </c>
      <c r="DY113">
        <f t="shared" si="181"/>
        <v>1.5496337687579645E-2</v>
      </c>
      <c r="DZ113">
        <f t="shared" si="182"/>
        <v>0.9942962181110705</v>
      </c>
      <c r="EA113">
        <f t="shared" si="183"/>
        <v>4.5419091981578359E-3</v>
      </c>
      <c r="EB113">
        <f>0</f>
        <v>0</v>
      </c>
      <c r="EC113">
        <f>0</f>
        <v>0</v>
      </c>
      <c r="ED113">
        <f>0</f>
        <v>0</v>
      </c>
      <c r="EE113">
        <f>C113*Parameters!$C$44</f>
        <v>2.2551730261859682E-8</v>
      </c>
      <c r="EF113">
        <f t="shared" si="184"/>
        <v>0.99830023731422235</v>
      </c>
      <c r="EG113">
        <f t="shared" si="185"/>
        <v>1.0568555429675826E-3</v>
      </c>
      <c r="EH113">
        <f t="shared" si="186"/>
        <v>0.35936685474738755</v>
      </c>
      <c r="EI113">
        <f t="shared" si="187"/>
        <v>0.47822694022451939</v>
      </c>
      <c r="EJ113">
        <f t="shared" si="188"/>
        <v>3.3746126530569413E-5</v>
      </c>
      <c r="EK113">
        <f t="shared" si="189"/>
        <v>1.5496360110679756E-2</v>
      </c>
      <c r="EL113">
        <f t="shared" si="190"/>
        <v>0.9942962181110705</v>
      </c>
      <c r="EM113">
        <f t="shared" si="191"/>
        <v>4.5419091981578359E-3</v>
      </c>
      <c r="EN113">
        <f>0</f>
        <v>0</v>
      </c>
      <c r="EO113">
        <f>0</f>
        <v>0</v>
      </c>
      <c r="EP113">
        <f>(((2*Parameters!$C$47))/(((2*Parameters!$C$47))^2+((2*(C113*Parameters!$C$46-1/(C113*Parameters!$C$45))))^2))</f>
        <v>2.4615298035206073E-13</v>
      </c>
      <c r="EQ113">
        <f>(-((2*(C113*Parameters!$C$46-1/(C113*Parameters!$C$45))))/(((2*Parameters!$C$47))^2+((2*(C113*Parameters!$C$46-1/(C113*Parameters!$C$45))))^2))</f>
        <v>2.4806903290821001E-6</v>
      </c>
      <c r="ER113">
        <f t="shared" si="192"/>
        <v>0.99829905098136507</v>
      </c>
      <c r="ES113">
        <f t="shared" si="193"/>
        <v>1.0577470209664642E-3</v>
      </c>
      <c r="ET113">
        <f t="shared" si="194"/>
        <v>0.35936685474738755</v>
      </c>
      <c r="EU113">
        <f t="shared" si="195"/>
        <v>0.47822694022451939</v>
      </c>
      <c r="EV113">
        <f t="shared" si="196"/>
        <v>3.3734859705094954E-5</v>
      </c>
      <c r="EW113">
        <f t="shared" si="197"/>
        <v>1.5498826651693384E-2</v>
      </c>
      <c r="EX113">
        <f t="shared" si="198"/>
        <v>0.9942962181110705</v>
      </c>
      <c r="EY113">
        <f t="shared" si="199"/>
        <v>4.5419091981578359E-3</v>
      </c>
      <c r="EZ113">
        <f>(ER113+ET113/Parameters!$C$6+Parameters!$C$7*(EV113+EX113/Parameters!$C$6))</f>
        <v>1.0107987676682306</v>
      </c>
      <c r="FA113">
        <f>(ES113+EU113/Parameters!$C$6+Parameters!$C$7*(EW113+EY113/Parameters!$C$6))</f>
        <v>1.7691727550514964E-2</v>
      </c>
      <c r="FB113">
        <f t="shared" si="200"/>
        <v>-9.4624311967640443E-2</v>
      </c>
      <c r="FC113">
        <f t="shared" si="201"/>
        <v>0.98916509850029799</v>
      </c>
      <c r="FD113">
        <f>(ER113+ET113/Parameters!$C$6+Parameters!$C$8*(EV113+EX113/Parameters!$C$6))</f>
        <v>2.7416963247596948</v>
      </c>
      <c r="FE113">
        <f>(ES113+EU113/Parameters!$C$6+Parameters!$C$8*(EW113+EY113/Parameters!$C$6))</f>
        <v>0.80053203265371953</v>
      </c>
      <c r="FF113">
        <f t="shared" si="202"/>
        <v>-9.115704064318173</v>
      </c>
      <c r="FG113">
        <f t="shared" si="203"/>
        <v>0.35011828847256399</v>
      </c>
    </row>
    <row r="114" spans="1:163" x14ac:dyDescent="0.15">
      <c r="A114">
        <f>Parameters!$C$2*(Parameters!$C$3/Parameters!$C$2)^((ROW()-2)/(Parameters!$C$4-1))</f>
        <v>363.07805477010135</v>
      </c>
      <c r="B114">
        <f t="shared" si="102"/>
        <v>2.56</v>
      </c>
      <c r="C114">
        <f t="shared" si="103"/>
        <v>2281.286699090846</v>
      </c>
      <c r="D114">
        <f>1</f>
        <v>1</v>
      </c>
      <c r="E114">
        <f>0</f>
        <v>0</v>
      </c>
      <c r="F114">
        <f>0</f>
        <v>0</v>
      </c>
      <c r="G114">
        <f>0</f>
        <v>0</v>
      </c>
      <c r="H114">
        <f>0</f>
        <v>0</v>
      </c>
      <c r="I114">
        <f>0</f>
        <v>0</v>
      </c>
      <c r="J114">
        <f>1</f>
        <v>1</v>
      </c>
      <c r="K114">
        <f>0</f>
        <v>0</v>
      </c>
      <c r="L114">
        <f>2*Parameters!$C$10</f>
        <v>0.04</v>
      </c>
      <c r="M114">
        <f>2*C114*Parameters!$C$9</f>
        <v>4.5625733981816919E-3</v>
      </c>
      <c r="N114">
        <f>0</f>
        <v>0</v>
      </c>
      <c r="O114">
        <f>0</f>
        <v>0</v>
      </c>
      <c r="P114">
        <f t="shared" si="104"/>
        <v>1</v>
      </c>
      <c r="Q114">
        <f t="shared" si="105"/>
        <v>0</v>
      </c>
      <c r="R114">
        <f t="shared" si="106"/>
        <v>0.04</v>
      </c>
      <c r="S114">
        <f t="shared" si="107"/>
        <v>4.5625733981816919E-3</v>
      </c>
      <c r="T114">
        <f t="shared" si="108"/>
        <v>0</v>
      </c>
      <c r="U114">
        <f t="shared" si="109"/>
        <v>0</v>
      </c>
      <c r="V114">
        <f t="shared" si="110"/>
        <v>1</v>
      </c>
      <c r="W114">
        <f t="shared" si="111"/>
        <v>0</v>
      </c>
      <c r="X114">
        <f>0</f>
        <v>0</v>
      </c>
      <c r="Y114">
        <f>0</f>
        <v>0</v>
      </c>
      <c r="Z114">
        <f>0</f>
        <v>0</v>
      </c>
      <c r="AA114">
        <f>C114*(Parameters!$C$12+Parameters!$C$11/2)</f>
        <v>1.7109650243181346E-7</v>
      </c>
      <c r="AB114">
        <f t="shared" si="112"/>
        <v>0.99999999921935967</v>
      </c>
      <c r="AC114">
        <f t="shared" si="113"/>
        <v>6.8438600972725382E-9</v>
      </c>
      <c r="AD114">
        <f t="shared" si="114"/>
        <v>0.04</v>
      </c>
      <c r="AE114">
        <f t="shared" si="115"/>
        <v>4.5625733981816919E-3</v>
      </c>
      <c r="AF114">
        <f t="shared" si="116"/>
        <v>0</v>
      </c>
      <c r="AG114">
        <f t="shared" si="117"/>
        <v>1.7109650243181346E-7</v>
      </c>
      <c r="AH114">
        <f t="shared" si="118"/>
        <v>1</v>
      </c>
      <c r="AI114">
        <f t="shared" si="119"/>
        <v>0</v>
      </c>
      <c r="AJ114">
        <f>0</f>
        <v>0</v>
      </c>
      <c r="AK114">
        <f>0</f>
        <v>0</v>
      </c>
      <c r="AL114">
        <f>(((2*Parameters!$C$15))/(((2*Parameters!$C$15))^2+((2*(C114*Parameters!$C$14-1/(C114*Parameters!$C$13))))^2))</f>
        <v>5.2042733369575446E-6</v>
      </c>
      <c r="AM114">
        <f>(-((2*(C114*Parameters!$C$14-1/(C114*Parameters!$C$13))))/(((2*Parameters!$C$15))^2+((2*(C114*Parameters!$C$14-1/(C114*Parameters!$C$13))))^2))</f>
        <v>1.1406437057183003E-2</v>
      </c>
      <c r="AN114">
        <f t="shared" si="120"/>
        <v>0.99994816468400805</v>
      </c>
      <c r="AO114">
        <f t="shared" si="121"/>
        <v>4.5628807102650153E-4</v>
      </c>
      <c r="AP114">
        <f t="shared" si="122"/>
        <v>0.04</v>
      </c>
      <c r="AQ114">
        <f t="shared" si="123"/>
        <v>4.5625733981816919E-3</v>
      </c>
      <c r="AR114">
        <f t="shared" si="124"/>
        <v>5.2042733369575446E-6</v>
      </c>
      <c r="AS114">
        <f t="shared" si="125"/>
        <v>1.1406608153685435E-2</v>
      </c>
      <c r="AT114">
        <f t="shared" si="126"/>
        <v>1</v>
      </c>
      <c r="AU114">
        <f t="shared" si="127"/>
        <v>0</v>
      </c>
      <c r="AV114">
        <f>2*Parameters!$C$17</f>
        <v>0.04</v>
      </c>
      <c r="AW114">
        <f>2*C114*Parameters!$C$16</f>
        <v>4.5625733981816919E-3</v>
      </c>
      <c r="AX114">
        <f>0</f>
        <v>0</v>
      </c>
      <c r="AY114">
        <f>0</f>
        <v>0</v>
      </c>
      <c r="AZ114">
        <f t="shared" si="128"/>
        <v>0.99994816468400805</v>
      </c>
      <c r="BA114">
        <f t="shared" si="129"/>
        <v>4.5628807102650153E-4</v>
      </c>
      <c r="BB114">
        <f t="shared" si="130"/>
        <v>7.9995844739545546E-2</v>
      </c>
      <c r="BC114">
        <f t="shared" si="131"/>
        <v>9.1431618167706133E-3</v>
      </c>
      <c r="BD114">
        <f t="shared" si="132"/>
        <v>5.2042733369575446E-6</v>
      </c>
      <c r="BE114">
        <f t="shared" si="133"/>
        <v>1.1406608153685435E-2</v>
      </c>
      <c r="BF114">
        <f t="shared" si="134"/>
        <v>0.99994816468400793</v>
      </c>
      <c r="BG114">
        <f t="shared" si="135"/>
        <v>4.5628807102650147E-4</v>
      </c>
      <c r="BH114">
        <f>0</f>
        <v>0</v>
      </c>
      <c r="BI114">
        <f>0</f>
        <v>0</v>
      </c>
      <c r="BJ114">
        <f>0</f>
        <v>0</v>
      </c>
      <c r="BK114">
        <f>C114*(Parameters!$C$19+Parameters!$C$18/2)</f>
        <v>1.7109650243181346E-7</v>
      </c>
      <c r="BL114">
        <f t="shared" si="136"/>
        <v>0.99994816311964507</v>
      </c>
      <c r="BM114">
        <f t="shared" si="137"/>
        <v>4.5630175803574555E-4</v>
      </c>
      <c r="BN114">
        <f t="shared" si="138"/>
        <v>7.9995844739545546E-2</v>
      </c>
      <c r="BO114">
        <f t="shared" si="139"/>
        <v>9.1431618167706133E-3</v>
      </c>
      <c r="BP114">
        <f t="shared" si="140"/>
        <v>5.2041952676644905E-6</v>
      </c>
      <c r="BQ114">
        <f t="shared" si="141"/>
        <v>1.1406779241319024E-2</v>
      </c>
      <c r="BR114">
        <f t="shared" si="142"/>
        <v>0.99994816468400793</v>
      </c>
      <c r="BS114">
        <f t="shared" si="143"/>
        <v>4.5628807102650147E-4</v>
      </c>
      <c r="BT114">
        <f>2*((((Parameters!$C$21)/((Parameters!$C$21)^2+(C114*Parameters!$C$20)^2)))/((((Parameters!$C$21)/((Parameters!$C$21)^2+(C114*Parameters!$C$20)^2)))^2+((-(C114*Parameters!$C$20)/((Parameters!$C$21)^2+(C114*Parameters!$C$20)^2)+C114*Parameters!$C$22))^2))</f>
        <v>4.0000000141556115E-2</v>
      </c>
      <c r="BU114">
        <f>2*(-((-(C114*Parameters!$C$20)/((Parameters!$C$21)^2+(C114*Parameters!$C$20)^2)+C114*Parameters!$C$22))/((((Parameters!$C$21)/((Parameters!$C$21)^2+(C114*Parameters!$C$20)^2)))^2+((-(C114*Parameters!$C$20)/((Parameters!$C$21)^2+(C114*Parameters!$C$20)^2)+C114*Parameters!$C$22))^2))</f>
        <v>0.31025499161621106</v>
      </c>
      <c r="BV114">
        <f>0</f>
        <v>0</v>
      </c>
      <c r="BW114">
        <f>0</f>
        <v>0</v>
      </c>
      <c r="BX114">
        <f t="shared" si="144"/>
        <v>0.99994816311964507</v>
      </c>
      <c r="BY114">
        <f t="shared" si="145"/>
        <v>4.5630175803574555E-4</v>
      </c>
      <c r="BZ114">
        <f t="shared" si="146"/>
        <v>0.11985220150776629</v>
      </c>
      <c r="CA114">
        <f t="shared" si="147"/>
        <v>0.31940032285248776</v>
      </c>
      <c r="CB114">
        <f t="shared" si="148"/>
        <v>5.2041952676644905E-6</v>
      </c>
      <c r="CC114">
        <f t="shared" si="149"/>
        <v>1.1406779241319024E-2</v>
      </c>
      <c r="CD114">
        <f t="shared" si="150"/>
        <v>0.99640936265393598</v>
      </c>
      <c r="CE114">
        <f t="shared" si="151"/>
        <v>9.1417386985310025E-4</v>
      </c>
      <c r="CF114">
        <f>0</f>
        <v>0</v>
      </c>
      <c r="CG114">
        <f>0</f>
        <v>0</v>
      </c>
      <c r="CH114">
        <f>(((Parameters!$C$25))/(((Parameters!$C$25))^2+((C114*Parameters!$C$24-1/(C114*Parameters!$C$23)))^2))+(((Parameters!$C$29+Parameters!$C$28))/(((Parameters!$C$29+Parameters!$C$28))^2+((C114*Parameters!$C$27-1/(C114*Parameters!$C$26)))^2))</f>
        <v>1.7285853892887697E-5</v>
      </c>
      <c r="CI114">
        <f>(-((C114*Parameters!$C$24-1/(C114*Parameters!$C$23)))/(((Parameters!$C$25))^2+((C114*Parameters!$C$24-1/(C114*Parameters!$C$23)))^2))+(-((C114*Parameters!$C$27-1/(C114*Parameters!$C$26)))/(((Parameters!$C$29+Parameters!$C$28))^2+((C114*Parameters!$C$27-1/(C114*Parameters!$C$26)))^2))</f>
        <v>2.1441315390814887E-3</v>
      </c>
      <c r="CJ114">
        <f t="shared" si="152"/>
        <v>0.99926539856146823</v>
      </c>
      <c r="CK114">
        <f t="shared" si="153"/>
        <v>7.1880175063106645E-4</v>
      </c>
      <c r="CL114">
        <f t="shared" si="154"/>
        <v>0.11985220150776629</v>
      </c>
      <c r="CM114">
        <f t="shared" si="155"/>
        <v>0.31940032285248776</v>
      </c>
      <c r="CN114">
        <f t="shared" si="156"/>
        <v>2.0467872901449574E-5</v>
      </c>
      <c r="CO114">
        <f t="shared" si="157"/>
        <v>1.3543227783897362E-2</v>
      </c>
      <c r="CP114">
        <f t="shared" si="158"/>
        <v>0.99640936265393598</v>
      </c>
      <c r="CQ114">
        <f t="shared" si="159"/>
        <v>9.1417386985310025E-4</v>
      </c>
      <c r="CR114">
        <f>2*((((Parameters!$C$31)/((Parameters!$C$31)^2+(C114*Parameters!$C$30)^2)))/((((Parameters!$C$31)/((Parameters!$C$31)^2+(C114*Parameters!$C$30)^2)))^2+((-(C114*Parameters!$C$30)/((Parameters!$C$31)^2+(C114*Parameters!$C$30)^2)+C114*Parameters!$C$32))^2))</f>
        <v>4.0000000068696341E-2</v>
      </c>
      <c r="CS114">
        <f>2*(-((-(C114*Parameters!$C$30)/((Parameters!$C$31)^2+(C114*Parameters!$C$30)^2)+C114*Parameters!$C$32))/((((Parameters!$C$31)/((Parameters!$C$31)^2+(C114*Parameters!$C$30)^2)))^2+((-(C114*Parameters!$C$30)/((Parameters!$C$31)^2+(C114*Parameters!$C$30)^2)+C114*Parameters!$C$32))^2))</f>
        <v>0.15056492226016144</v>
      </c>
      <c r="CT114">
        <f>0</f>
        <v>0</v>
      </c>
      <c r="CU114">
        <f>0</f>
        <v>0</v>
      </c>
      <c r="CV114">
        <f t="shared" si="160"/>
        <v>0.99926539856146823</v>
      </c>
      <c r="CW114">
        <f t="shared" si="161"/>
        <v>7.1880175063106645E-4</v>
      </c>
      <c r="CX114">
        <f t="shared" si="162"/>
        <v>0.15971459118916667</v>
      </c>
      <c r="CY114">
        <f t="shared" si="163"/>
        <v>0.46988339197423906</v>
      </c>
      <c r="CZ114">
        <f t="shared" si="164"/>
        <v>2.0467872901449574E-5</v>
      </c>
      <c r="DA114">
        <f t="shared" si="165"/>
        <v>1.3543227783897362E-2</v>
      </c>
      <c r="DB114">
        <f t="shared" si="166"/>
        <v>0.99437104633041928</v>
      </c>
      <c r="DC114">
        <f t="shared" si="167"/>
        <v>1.4589847258316025E-3</v>
      </c>
      <c r="DD114">
        <f>0</f>
        <v>0</v>
      </c>
      <c r="DE114">
        <f>0</f>
        <v>0</v>
      </c>
      <c r="DF114">
        <f>(((Parameters!$C$35))/(((Parameters!$C$35))^2+((C114*Parameters!$C$34-1/(C114*Parameters!$C$33)))^2))+(((Parameters!$C$39+Parameters!$C$38))/(((Parameters!$C$39+Parameters!$C$38))^2+((C114*Parameters!$C$37-1/(C114*Parameters!$C$36)))^2))</f>
        <v>1.7285853892887697E-5</v>
      </c>
      <c r="DG114">
        <f>(-((C114*Parameters!$C$34-1/(C114*Parameters!$C$33)))/(((Parameters!$C$35))^2+((C114*Parameters!$C$34-1/(C114*Parameters!$C$33)))^2))+(-((C114*Parameters!$C$37-1/(C114*Parameters!$C$36)))/(((Parameters!$C$39+Parameters!$C$38))^2+((C114*Parameters!$C$37-1/(C114*Parameters!$C$36)))^2))</f>
        <v>2.1441315390814887E-3</v>
      </c>
      <c r="DH114">
        <f t="shared" si="168"/>
        <v>0.99826066756413345</v>
      </c>
      <c r="DI114">
        <f t="shared" si="169"/>
        <v>1.0693731785116263E-3</v>
      </c>
      <c r="DJ114">
        <f t="shared" si="170"/>
        <v>0.15971459118916667</v>
      </c>
      <c r="DK114">
        <f t="shared" si="171"/>
        <v>0.46988339197423906</v>
      </c>
      <c r="DL114">
        <f t="shared" si="172"/>
        <v>3.4528170357941369E-5</v>
      </c>
      <c r="DM114">
        <f t="shared" si="173"/>
        <v>1.5675315325680676E-2</v>
      </c>
      <c r="DN114">
        <f t="shared" si="174"/>
        <v>0.99437104633041928</v>
      </c>
      <c r="DO114">
        <f t="shared" si="175"/>
        <v>1.4589847258316025E-3</v>
      </c>
      <c r="DP114">
        <f>2*((((Parameters!$C$41)/((Parameters!$C$41)^2+(C114*(Parameters!$C$40*(1-Parameters!$C$42)))^2)))/((((Parameters!$C$41)/((Parameters!$C$41)^2+(C114*(Parameters!$C$40*(1-Parameters!$C$42)))^2)))^2+((-(C114*(Parameters!$C$40*(1-Parameters!$C$42)))/((Parameters!$C$41)^2+(C114*(Parameters!$C$40*(1-Parameters!$C$42)))^2)+C114*Parameters!$C$43))^2))</f>
        <v>0.20000000003122562</v>
      </c>
      <c r="DQ114">
        <f>2*(-((-(C114*(Parameters!$C$40*(1-Parameters!$C$42)))/((Parameters!$C$41)^2+(C114*(Parameters!$C$40*(1-Parameters!$C$42)))^2)+C114*Parameters!$C$43))/((((Parameters!$C$41)/((Parameters!$C$41)^2+(C114*(Parameters!$C$40*(1-Parameters!$C$42)))^2)))^2+((-(C114*(Parameters!$C$40*(1-Parameters!$C$42)))/((Parameters!$C$41)^2+(C114*(Parameters!$C$40*(1-Parameters!$C$42)))^2)+C114*Parameters!$C$43))^2))</f>
        <v>1.3687719967484939E-2</v>
      </c>
      <c r="DR114">
        <f>0</f>
        <v>0</v>
      </c>
      <c r="DS114">
        <f>0</f>
        <v>0</v>
      </c>
      <c r="DT114">
        <f t="shared" si="176"/>
        <v>0.99826066756413345</v>
      </c>
      <c r="DU114">
        <f t="shared" si="177"/>
        <v>1.0693731785116263E-3</v>
      </c>
      <c r="DV114">
        <f t="shared" si="178"/>
        <v>0.35935208745255648</v>
      </c>
      <c r="DW114">
        <f t="shared" si="179"/>
        <v>0.48376117908214722</v>
      </c>
      <c r="DX114">
        <f t="shared" si="180"/>
        <v>3.4528170357941369E-5</v>
      </c>
      <c r="DY114">
        <f t="shared" si="181"/>
        <v>1.5675315325680676E-2</v>
      </c>
      <c r="DZ114">
        <f t="shared" si="182"/>
        <v>0.99416339263791198</v>
      </c>
      <c r="EA114">
        <f t="shared" si="183"/>
        <v>4.5945204033840583E-3</v>
      </c>
      <c r="EB114">
        <f>0</f>
        <v>0</v>
      </c>
      <c r="EC114">
        <f>0</f>
        <v>0</v>
      </c>
      <c r="ED114">
        <f>0</f>
        <v>0</v>
      </c>
      <c r="EE114">
        <f>C114*Parameters!$C$44</f>
        <v>2.2812866990908459E-8</v>
      </c>
      <c r="EF114">
        <f t="shared" si="184"/>
        <v>0.99826065652815399</v>
      </c>
      <c r="EG114">
        <f t="shared" si="185"/>
        <v>1.0693813763630001E-3</v>
      </c>
      <c r="EH114">
        <f t="shared" si="186"/>
        <v>0.35935208745255648</v>
      </c>
      <c r="EI114">
        <f t="shared" si="187"/>
        <v>0.48376117908214722</v>
      </c>
      <c r="EJ114">
        <f t="shared" si="188"/>
        <v>3.4528065543758516E-5</v>
      </c>
      <c r="EK114">
        <f t="shared" si="189"/>
        <v>1.5675338005397919E-2</v>
      </c>
      <c r="EL114">
        <f t="shared" si="190"/>
        <v>0.99416339263791198</v>
      </c>
      <c r="EM114">
        <f t="shared" si="191"/>
        <v>4.5945204033840583E-3</v>
      </c>
      <c r="EN114">
        <f>0</f>
        <v>0</v>
      </c>
      <c r="EO114">
        <f>0</f>
        <v>0</v>
      </c>
      <c r="EP114">
        <f>(((2*Parameters!$C$47))/(((2*Parameters!$C$47))^2+((2*(C114*Parameters!$C$46-1/(C114*Parameters!$C$45))))^2))</f>
        <v>2.5188661982459871E-13</v>
      </c>
      <c r="EQ114">
        <f>(-((2*(C114*Parameters!$C$46-1/(C114*Parameters!$C$45))))/(((2*Parameters!$C$47))^2+((2*(C114*Parameters!$C$46-1/(C114*Parameters!$C$45))))^2))</f>
        <v>2.5094153692872181E-6</v>
      </c>
      <c r="ER114">
        <f t="shared" si="192"/>
        <v>0.99825944257050658</v>
      </c>
      <c r="ES114">
        <f t="shared" si="193"/>
        <v>1.070283140136092E-3</v>
      </c>
      <c r="ET114">
        <f t="shared" si="194"/>
        <v>0.35935208745255648</v>
      </c>
      <c r="EU114">
        <f t="shared" si="195"/>
        <v>0.48376117908214722</v>
      </c>
      <c r="EV114">
        <f t="shared" si="196"/>
        <v>3.4516536234060214E-5</v>
      </c>
      <c r="EW114">
        <f t="shared" si="197"/>
        <v>1.5677832774296147E-2</v>
      </c>
      <c r="EX114">
        <f t="shared" si="198"/>
        <v>0.99416339263791198</v>
      </c>
      <c r="EY114">
        <f t="shared" si="199"/>
        <v>4.5945204033840583E-3</v>
      </c>
      <c r="EZ114">
        <f>(ER114+ET114/Parameters!$C$6+Parameters!$C$7*(EV114+EX114/Parameters!$C$6))</f>
        <v>1.0107586456123345</v>
      </c>
      <c r="FA114">
        <f>(ES114+EU114/Parameters!$C$6+Parameters!$C$7*(EW114+EY114/Parameters!$C$6))</f>
        <v>1.7896758934297735E-2</v>
      </c>
      <c r="FB114">
        <f t="shared" si="200"/>
        <v>-9.4310646866678102E-2</v>
      </c>
      <c r="FC114">
        <f t="shared" si="201"/>
        <v>0.98920081990428343</v>
      </c>
      <c r="FD114">
        <f>(ER114+ET114/Parameters!$C$6+Parameters!$C$8*(EV114+EX114/Parameters!$C$6))</f>
        <v>2.7414642857073632</v>
      </c>
      <c r="FE114">
        <f>(ES114+EU114/Parameters!$C$6+Parameters!$C$8*(EW114+EY114/Parameters!$C$6))</f>
        <v>0.80977886791586007</v>
      </c>
      <c r="FF114">
        <f t="shared" si="202"/>
        <v>-9.1229478252812441</v>
      </c>
      <c r="FG114">
        <f t="shared" si="203"/>
        <v>0.3498264224639685</v>
      </c>
    </row>
    <row r="115" spans="1:163" x14ac:dyDescent="0.15">
      <c r="A115">
        <f>Parameters!$C$2*(Parameters!$C$3/Parameters!$C$2)^((ROW()-2)/(Parameters!$C$4-1))</f>
        <v>367.28230049808468</v>
      </c>
      <c r="B115">
        <f t="shared" si="102"/>
        <v>2.5649999999999999</v>
      </c>
      <c r="C115">
        <f t="shared" si="103"/>
        <v>2307.7027540766835</v>
      </c>
      <c r="D115">
        <f>1</f>
        <v>1</v>
      </c>
      <c r="E115">
        <f>0</f>
        <v>0</v>
      </c>
      <c r="F115">
        <f>0</f>
        <v>0</v>
      </c>
      <c r="G115">
        <f>0</f>
        <v>0</v>
      </c>
      <c r="H115">
        <f>0</f>
        <v>0</v>
      </c>
      <c r="I115">
        <f>0</f>
        <v>0</v>
      </c>
      <c r="J115">
        <f>1</f>
        <v>1</v>
      </c>
      <c r="K115">
        <f>0</f>
        <v>0</v>
      </c>
      <c r="L115">
        <f>2*Parameters!$C$10</f>
        <v>0.04</v>
      </c>
      <c r="M115">
        <f>2*C115*Parameters!$C$9</f>
        <v>4.615405508153367E-3</v>
      </c>
      <c r="N115">
        <f>0</f>
        <v>0</v>
      </c>
      <c r="O115">
        <f>0</f>
        <v>0</v>
      </c>
      <c r="P115">
        <f t="shared" si="104"/>
        <v>1</v>
      </c>
      <c r="Q115">
        <f t="shared" si="105"/>
        <v>0</v>
      </c>
      <c r="R115">
        <f t="shared" si="106"/>
        <v>0.04</v>
      </c>
      <c r="S115">
        <f t="shared" si="107"/>
        <v>4.615405508153367E-3</v>
      </c>
      <c r="T115">
        <f t="shared" si="108"/>
        <v>0</v>
      </c>
      <c r="U115">
        <f t="shared" si="109"/>
        <v>0</v>
      </c>
      <c r="V115">
        <f t="shared" si="110"/>
        <v>1</v>
      </c>
      <c r="W115">
        <f t="shared" si="111"/>
        <v>0</v>
      </c>
      <c r="X115">
        <f>0</f>
        <v>0</v>
      </c>
      <c r="Y115">
        <f>0</f>
        <v>0</v>
      </c>
      <c r="Z115">
        <f>0</f>
        <v>0</v>
      </c>
      <c r="AA115">
        <f>C115*(Parameters!$C$12+Parameters!$C$11/2)</f>
        <v>1.7307770655575126E-7</v>
      </c>
      <c r="AB115">
        <f t="shared" si="112"/>
        <v>0.99999999920117622</v>
      </c>
      <c r="AC115">
        <f t="shared" si="113"/>
        <v>6.9231082622300506E-9</v>
      </c>
      <c r="AD115">
        <f t="shared" si="114"/>
        <v>0.04</v>
      </c>
      <c r="AE115">
        <f t="shared" si="115"/>
        <v>4.615405508153367E-3</v>
      </c>
      <c r="AF115">
        <f t="shared" si="116"/>
        <v>0</v>
      </c>
      <c r="AG115">
        <f t="shared" si="117"/>
        <v>1.7307770655575126E-7</v>
      </c>
      <c r="AH115">
        <f t="shared" si="118"/>
        <v>1</v>
      </c>
      <c r="AI115">
        <f t="shared" si="119"/>
        <v>0</v>
      </c>
      <c r="AJ115">
        <f>0</f>
        <v>0</v>
      </c>
      <c r="AK115">
        <f>0</f>
        <v>0</v>
      </c>
      <c r="AL115">
        <f>(((2*Parameters!$C$15))/(((2*Parameters!$C$15))^2+((2*(C115*Parameters!$C$14-1/(C115*Parameters!$C$13))))^2))</f>
        <v>5.3254965389138766E-6</v>
      </c>
      <c r="AM115">
        <f>(-((2*(C115*Parameters!$C$14-1/(C115*Parameters!$C$13))))/(((2*Parameters!$C$15))^2+((2*(C115*Parameters!$C$14-1/(C115*Parameters!$C$13))))^2))</f>
        <v>1.1538517457279055E-2</v>
      </c>
      <c r="AN115">
        <f t="shared" si="120"/>
        <v>0.99994695728400962</v>
      </c>
      <c r="AO115">
        <f t="shared" si="121"/>
        <v>4.6157220072548375E-4</v>
      </c>
      <c r="AP115">
        <f t="shared" si="122"/>
        <v>0.04</v>
      </c>
      <c r="AQ115">
        <f t="shared" si="123"/>
        <v>4.615405508153367E-3</v>
      </c>
      <c r="AR115">
        <f t="shared" si="124"/>
        <v>5.3254965389138766E-6</v>
      </c>
      <c r="AS115">
        <f t="shared" si="125"/>
        <v>1.153869053498561E-2</v>
      </c>
      <c r="AT115">
        <f t="shared" si="126"/>
        <v>1</v>
      </c>
      <c r="AU115">
        <f t="shared" si="127"/>
        <v>0</v>
      </c>
      <c r="AV115">
        <f>2*Parameters!$C$17</f>
        <v>0.04</v>
      </c>
      <c r="AW115">
        <f>2*C115*Parameters!$C$16</f>
        <v>4.615405508153367E-3</v>
      </c>
      <c r="AX115">
        <f>0</f>
        <v>0</v>
      </c>
      <c r="AY115">
        <f>0</f>
        <v>0</v>
      </c>
      <c r="AZ115">
        <f t="shared" si="128"/>
        <v>0.99994695728400962</v>
      </c>
      <c r="BA115">
        <f t="shared" si="129"/>
        <v>4.6157220072548375E-4</v>
      </c>
      <c r="BB115">
        <f t="shared" si="130"/>
        <v>7.9995747948482757E-2</v>
      </c>
      <c r="BC115">
        <f t="shared" si="131"/>
        <v>9.2490290906922026E-3</v>
      </c>
      <c r="BD115">
        <f t="shared" si="132"/>
        <v>5.3254965389138766E-6</v>
      </c>
      <c r="BE115">
        <f t="shared" si="133"/>
        <v>1.153869053498561E-2</v>
      </c>
      <c r="BF115">
        <f t="shared" si="134"/>
        <v>0.99994695728400951</v>
      </c>
      <c r="BG115">
        <f t="shared" si="135"/>
        <v>4.6157220072548375E-4</v>
      </c>
      <c r="BH115">
        <f>0</f>
        <v>0</v>
      </c>
      <c r="BI115">
        <f>0</f>
        <v>0</v>
      </c>
      <c r="BJ115">
        <f>0</f>
        <v>0</v>
      </c>
      <c r="BK115">
        <f>C115*(Parameters!$C$19+Parameters!$C$18/2)</f>
        <v>1.7307770655575126E-7</v>
      </c>
      <c r="BL115">
        <f t="shared" si="136"/>
        <v>0.9999469556832089</v>
      </c>
      <c r="BM115">
        <f t="shared" si="137"/>
        <v>4.6158604620607287E-4</v>
      </c>
      <c r="BN115">
        <f t="shared" si="138"/>
        <v>7.9995747948482757E-2</v>
      </c>
      <c r="BO115">
        <f t="shared" si="139"/>
        <v>9.2490290906922026E-3</v>
      </c>
      <c r="BP115">
        <f t="shared" si="140"/>
        <v>5.3254166510559654E-6</v>
      </c>
      <c r="BQ115">
        <f t="shared" si="141"/>
        <v>1.1538863603511654E-2</v>
      </c>
      <c r="BR115">
        <f t="shared" si="142"/>
        <v>0.99994695728400951</v>
      </c>
      <c r="BS115">
        <f t="shared" si="143"/>
        <v>4.6157220072548375E-4</v>
      </c>
      <c r="BT115">
        <f>2*((((Parameters!$C$21)/((Parameters!$C$21)^2+(C115*Parameters!$C$20)^2)))/((((Parameters!$C$21)/((Parameters!$C$21)^2+(C115*Parameters!$C$20)^2)))^2+((-(C115*Parameters!$C$20)/((Parameters!$C$21)^2+(C115*Parameters!$C$20)^2)+C115*Parameters!$C$22))^2))</f>
        <v>4.0000000144853387E-2</v>
      </c>
      <c r="BU115">
        <f>2*(-((-(C115*Parameters!$C$20)/((Parameters!$C$21)^2+(C115*Parameters!$C$20)^2)+C115*Parameters!$C$22))/((((Parameters!$C$21)/((Parameters!$C$21)^2+(C115*Parameters!$C$20)^2)))^2+((-(C115*Parameters!$C$20)/((Parameters!$C$21)^2+(C115*Parameters!$C$20)^2)+C115*Parameters!$C$22))^2))</f>
        <v>0.31384757511347172</v>
      </c>
      <c r="BV115">
        <f>0</f>
        <v>0</v>
      </c>
      <c r="BW115">
        <f>0</f>
        <v>0</v>
      </c>
      <c r="BX115">
        <f t="shared" si="144"/>
        <v>0.9999469556832089</v>
      </c>
      <c r="BY115">
        <f t="shared" si="145"/>
        <v>4.6158604620607287E-4</v>
      </c>
      <c r="BZ115">
        <f t="shared" si="146"/>
        <v>0.11984875865934884</v>
      </c>
      <c r="CA115">
        <f t="shared" si="147"/>
        <v>0.32309841981588056</v>
      </c>
      <c r="CB115">
        <f t="shared" si="148"/>
        <v>5.3254166510559654E-6</v>
      </c>
      <c r="CC115">
        <f t="shared" si="149"/>
        <v>1.1538863603511654E-2</v>
      </c>
      <c r="CD115">
        <f t="shared" si="150"/>
        <v>0.99632572593914914</v>
      </c>
      <c r="CE115">
        <f t="shared" si="151"/>
        <v>9.2479811563979625E-4</v>
      </c>
      <c r="CF115">
        <f>0</f>
        <v>0</v>
      </c>
      <c r="CG115">
        <f>0</f>
        <v>0</v>
      </c>
      <c r="CH115">
        <f>(((Parameters!$C$25))/(((Parameters!$C$25))^2+((C115*Parameters!$C$24-1/(C115*Parameters!$C$23)))^2))+(((Parameters!$C$29+Parameters!$C$28))/(((Parameters!$C$29+Parameters!$C$28))^2+((C115*Parameters!$C$27-1/(C115*Parameters!$C$26)))^2))</f>
        <v>1.7688386485695563E-5</v>
      </c>
      <c r="CI115">
        <f>(-((C115*Parameters!$C$24-1/(C115*Parameters!$C$23)))/(((Parameters!$C$25))^2+((C115*Parameters!$C$24-1/(C115*Parameters!$C$23)))^2))+(-((C115*Parameters!$C$27-1/(C115*Parameters!$C$26)))/(((Parameters!$C$29+Parameters!$C$28))^2+((C115*Parameters!$C$27-1/(C115*Parameters!$C$26)))^2))</f>
        <v>2.168952864457137E-3</v>
      </c>
      <c r="CJ115">
        <f t="shared" si="152"/>
        <v>0.99924829037121066</v>
      </c>
      <c r="CK115">
        <f t="shared" si="153"/>
        <v>7.2724744432452052E-4</v>
      </c>
      <c r="CL115">
        <f t="shared" si="154"/>
        <v>0.11984875865934884</v>
      </c>
      <c r="CM115">
        <f t="shared" si="155"/>
        <v>0.32309841981588056</v>
      </c>
      <c r="CN115">
        <f t="shared" si="156"/>
        <v>2.0942967635147333E-5</v>
      </c>
      <c r="CO115">
        <f t="shared" si="157"/>
        <v>1.3699863498906199E-2</v>
      </c>
      <c r="CP115">
        <f t="shared" si="158"/>
        <v>0.99632572593914914</v>
      </c>
      <c r="CQ115">
        <f t="shared" si="159"/>
        <v>9.2479811563979625E-4</v>
      </c>
      <c r="CR115">
        <f>2*((((Parameters!$C$31)/((Parameters!$C$31)^2+(C115*Parameters!$C$30)^2)))/((((Parameters!$C$31)/((Parameters!$C$31)^2+(C115*Parameters!$C$30)^2)))^2+((-(C115*Parameters!$C$30)/((Parameters!$C$31)^2+(C115*Parameters!$C$30)^2)+C115*Parameters!$C$32))^2))</f>
        <v>4.0000000070296492E-2</v>
      </c>
      <c r="CS115">
        <f>2*(-((-(C115*Parameters!$C$30)/((Parameters!$C$31)^2+(C115*Parameters!$C$30)^2)+C115*Parameters!$C$32))/((((Parameters!$C$31)/((Parameters!$C$31)^2+(C115*Parameters!$C$30)^2)))^2+((-(C115*Parameters!$C$30)/((Parameters!$C$31)^2+(C115*Parameters!$C$30)^2)+C115*Parameters!$C$32))^2))</f>
        <v>0.15230838189366461</v>
      </c>
      <c r="CT115">
        <f>0</f>
        <v>0</v>
      </c>
      <c r="CU115">
        <f>0</f>
        <v>0</v>
      </c>
      <c r="CV115">
        <f t="shared" si="160"/>
        <v>0.99924829037121066</v>
      </c>
      <c r="CW115">
        <f t="shared" si="161"/>
        <v>7.2724744432452052E-4</v>
      </c>
      <c r="CX115">
        <f t="shared" si="162"/>
        <v>0.15970792446295953</v>
      </c>
      <c r="CY115">
        <f t="shared" si="163"/>
        <v>0.47532139993015454</v>
      </c>
      <c r="CZ115">
        <f t="shared" si="164"/>
        <v>2.0942967635147333E-5</v>
      </c>
      <c r="DA115">
        <f t="shared" si="165"/>
        <v>1.3699863498906199E-2</v>
      </c>
      <c r="DB115">
        <f t="shared" si="166"/>
        <v>0.99423995961617351</v>
      </c>
      <c r="DC115">
        <f t="shared" si="167"/>
        <v>1.4759824460716573E-3</v>
      </c>
      <c r="DD115">
        <f>0</f>
        <v>0</v>
      </c>
      <c r="DE115">
        <f>0</f>
        <v>0</v>
      </c>
      <c r="DF115">
        <f>(((Parameters!$C$35))/(((Parameters!$C$35))^2+((C115*Parameters!$C$34-1/(C115*Parameters!$C$33)))^2))+(((Parameters!$C$39+Parameters!$C$38))/(((Parameters!$C$39+Parameters!$C$38))^2+((C115*Parameters!$C$37-1/(C115*Parameters!$C$36)))^2))</f>
        <v>1.7688386485695563E-5</v>
      </c>
      <c r="DG115">
        <f>(-((C115*Parameters!$C$34-1/(C115*Parameters!$C$33)))/(((Parameters!$C$35))^2+((C115*Parameters!$C$34-1/(C115*Parameters!$C$33)))^2))+(-((C115*Parameters!$C$37-1/(C115*Parameters!$C$36)))/(((Parameters!$C$39+Parameters!$C$38))^2+((C115*Parameters!$C$37-1/(C115*Parameters!$C$36)))^2))</f>
        <v>2.168952864457137E-3</v>
      </c>
      <c r="DH115">
        <f t="shared" si="168"/>
        <v>0.9982201656347871</v>
      </c>
      <c r="DI115">
        <f t="shared" si="169"/>
        <v>1.0820540731918472E-3</v>
      </c>
      <c r="DJ115">
        <f t="shared" si="170"/>
        <v>0.15970792446295953</v>
      </c>
      <c r="DK115">
        <f t="shared" si="171"/>
        <v>0.47532139993015454</v>
      </c>
      <c r="DL115">
        <f t="shared" si="172"/>
        <v>3.5328131946064993E-5</v>
      </c>
      <c r="DM115">
        <f t="shared" si="173"/>
        <v>1.5856349215021399E-2</v>
      </c>
      <c r="DN115">
        <f t="shared" si="174"/>
        <v>0.99423995961617351</v>
      </c>
      <c r="DO115">
        <f t="shared" si="175"/>
        <v>1.4759824460716573E-3</v>
      </c>
      <c r="DP115">
        <f>2*((((Parameters!$C$41)/((Parameters!$C$41)^2+(C115*(Parameters!$C$40*(1-Parameters!$C$42)))^2)))/((((Parameters!$C$41)/((Parameters!$C$41)^2+(C115*(Parameters!$C$40*(1-Parameters!$C$42)))^2)))^2+((-(C115*(Parameters!$C$40*(1-Parameters!$C$42)))/((Parameters!$C$41)^2+(C115*(Parameters!$C$40*(1-Parameters!$C$42)))^2)+C115*Parameters!$C$43))^2))</f>
        <v>0.20000000003195295</v>
      </c>
      <c r="DQ115">
        <f>2*(-((-(C115*(Parameters!$C$40*(1-Parameters!$C$42)))/((Parameters!$C$41)^2+(C115*(Parameters!$C$40*(1-Parameters!$C$42)))^2)+C115*Parameters!$C$43))/((((Parameters!$C$41)/((Parameters!$C$41)^2+(C115*(Parameters!$C$40*(1-Parameters!$C$42)))^2)))^2+((-(C115*(Parameters!$C$40*(1-Parameters!$C$42)))/((Parameters!$C$41)^2+(C115*(Parameters!$C$40*(1-Parameters!$C$42)))^2)+C115*Parameters!$C$43))^2))</f>
        <v>1.3846216294795904E-2</v>
      </c>
      <c r="DR115">
        <f>0</f>
        <v>0</v>
      </c>
      <c r="DS115">
        <f>0</f>
        <v>0</v>
      </c>
      <c r="DT115">
        <f t="shared" si="176"/>
        <v>0.9982201656347871</v>
      </c>
      <c r="DU115">
        <f t="shared" si="177"/>
        <v>1.0820540731918472E-3</v>
      </c>
      <c r="DV115">
        <f t="shared" si="178"/>
        <v>0.35933697526707298</v>
      </c>
      <c r="DW115">
        <f t="shared" si="179"/>
        <v>0.48935938306803373</v>
      </c>
      <c r="DX115">
        <f t="shared" si="180"/>
        <v>3.5328131946064993E-5</v>
      </c>
      <c r="DY115">
        <f t="shared" si="181"/>
        <v>1.5856349215021399E-2</v>
      </c>
      <c r="DZ115">
        <f t="shared" si="182"/>
        <v>0.99402747480168685</v>
      </c>
      <c r="EA115">
        <f t="shared" si="183"/>
        <v>4.6477414505388106E-3</v>
      </c>
      <c r="EB115">
        <f>0</f>
        <v>0</v>
      </c>
      <c r="EC115">
        <f>0</f>
        <v>0</v>
      </c>
      <c r="ED115">
        <f>0</f>
        <v>0</v>
      </c>
      <c r="EE115">
        <f>C115*Parameters!$C$44</f>
        <v>2.3077027540766835E-8</v>
      </c>
      <c r="EF115">
        <f t="shared" si="184"/>
        <v>0.99822015434182709</v>
      </c>
      <c r="EG115">
        <f t="shared" si="185"/>
        <v>1.0820623656211219E-3</v>
      </c>
      <c r="EH115">
        <f t="shared" si="186"/>
        <v>0.35933697526707298</v>
      </c>
      <c r="EI115">
        <f t="shared" si="187"/>
        <v>0.48935938306803373</v>
      </c>
      <c r="EJ115">
        <f t="shared" si="188"/>
        <v>3.5328024690007537E-5</v>
      </c>
      <c r="EK115">
        <f t="shared" si="189"/>
        <v>1.585637215422081E-2</v>
      </c>
      <c r="EL115">
        <f t="shared" si="190"/>
        <v>0.99402747480168685</v>
      </c>
      <c r="EM115">
        <f t="shared" si="191"/>
        <v>4.6477414505388106E-3</v>
      </c>
      <c r="EN115">
        <f>0</f>
        <v>0</v>
      </c>
      <c r="EO115">
        <f>0</f>
        <v>0</v>
      </c>
      <c r="EP115">
        <f>(((2*Parameters!$C$47))/(((2*Parameters!$C$47))^2+((2*(C115*Parameters!$C$46-1/(C115*Parameters!$C$45))))^2))</f>
        <v>2.5775381291717324E-13</v>
      </c>
      <c r="EQ115">
        <f>(-((2*(C115*Parameters!$C$46-1/(C115*Parameters!$C$45))))/(((2*Parameters!$C$47))^2+((2*(C115*Parameters!$C$46-1/(C115*Parameters!$C$45))))^2))</f>
        <v>2.5384730297817354E-6</v>
      </c>
      <c r="ER115">
        <f t="shared" si="192"/>
        <v>0.99821891211632385</v>
      </c>
      <c r="ES115">
        <f t="shared" si="193"/>
        <v>1.082974532967575E-3</v>
      </c>
      <c r="ET115">
        <f t="shared" si="194"/>
        <v>0.35933697526707298</v>
      </c>
      <c r="EU115">
        <f t="shared" si="195"/>
        <v>0.48935938306803373</v>
      </c>
      <c r="EV115">
        <f t="shared" si="196"/>
        <v>3.5316226779900318E-5</v>
      </c>
      <c r="EW115">
        <f t="shared" si="197"/>
        <v>1.5858895466157652E-2</v>
      </c>
      <c r="EX115">
        <f t="shared" si="198"/>
        <v>0.99402747480168685</v>
      </c>
      <c r="EY115">
        <f t="shared" si="199"/>
        <v>4.6477414505388106E-3</v>
      </c>
      <c r="EZ115">
        <f>(ER115+ET115/Parameters!$C$6+Parameters!$C$7*(EV115+EX115/Parameters!$C$6))</f>
        <v>1.0107175895169176</v>
      </c>
      <c r="FA115">
        <f>(ES115+EU115/Parameters!$C$6+Parameters!$C$7*(EW115+EY115/Parameters!$C$6))</f>
        <v>1.8104170465768746E-2</v>
      </c>
      <c r="FB115">
        <f t="shared" si="200"/>
        <v>-9.3989671997042584E-2</v>
      </c>
      <c r="FC115">
        <f t="shared" si="201"/>
        <v>0.98923737510865029</v>
      </c>
      <c r="FD115">
        <f>(ER115+ET115/Parameters!$C$6+Parameters!$C$8*(EV115+EX115/Parameters!$C$6))</f>
        <v>2.7412268352936291</v>
      </c>
      <c r="FE115">
        <f>(ES115+EU115/Parameters!$C$6+Parameters!$C$8*(EW115+EY115/Parameters!$C$6))</f>
        <v>0.81913197238328406</v>
      </c>
      <c r="FF115">
        <f t="shared" si="202"/>
        <v>-9.1303469428609318</v>
      </c>
      <c r="FG115">
        <f t="shared" si="203"/>
        <v>0.34952854800555666</v>
      </c>
    </row>
    <row r="116" spans="1:163" x14ac:dyDescent="0.15">
      <c r="A116">
        <f>Parameters!$C$2*(Parameters!$C$3/Parameters!$C$2)^((ROW()-2)/(Parameters!$C$4-1))</f>
        <v>371.53522909717253</v>
      </c>
      <c r="B116">
        <f t="shared" si="102"/>
        <v>2.57</v>
      </c>
      <c r="C116">
        <f t="shared" si="103"/>
        <v>2334.4246925629559</v>
      </c>
      <c r="D116">
        <f>1</f>
        <v>1</v>
      </c>
      <c r="E116">
        <f>0</f>
        <v>0</v>
      </c>
      <c r="F116">
        <f>0</f>
        <v>0</v>
      </c>
      <c r="G116">
        <f>0</f>
        <v>0</v>
      </c>
      <c r="H116">
        <f>0</f>
        <v>0</v>
      </c>
      <c r="I116">
        <f>0</f>
        <v>0</v>
      </c>
      <c r="J116">
        <f>1</f>
        <v>1</v>
      </c>
      <c r="K116">
        <f>0</f>
        <v>0</v>
      </c>
      <c r="L116">
        <f>2*Parameters!$C$10</f>
        <v>0.04</v>
      </c>
      <c r="M116">
        <f>2*C116*Parameters!$C$9</f>
        <v>4.6688493851259113E-3</v>
      </c>
      <c r="N116">
        <f>0</f>
        <v>0</v>
      </c>
      <c r="O116">
        <f>0</f>
        <v>0</v>
      </c>
      <c r="P116">
        <f t="shared" si="104"/>
        <v>1</v>
      </c>
      <c r="Q116">
        <f t="shared" si="105"/>
        <v>0</v>
      </c>
      <c r="R116">
        <f t="shared" si="106"/>
        <v>0.04</v>
      </c>
      <c r="S116">
        <f t="shared" si="107"/>
        <v>4.6688493851259113E-3</v>
      </c>
      <c r="T116">
        <f t="shared" si="108"/>
        <v>0</v>
      </c>
      <c r="U116">
        <f t="shared" si="109"/>
        <v>0</v>
      </c>
      <c r="V116">
        <f t="shared" si="110"/>
        <v>1</v>
      </c>
      <c r="W116">
        <f t="shared" si="111"/>
        <v>0</v>
      </c>
      <c r="X116">
        <f>0</f>
        <v>0</v>
      </c>
      <c r="Y116">
        <f>0</f>
        <v>0</v>
      </c>
      <c r="Z116">
        <f>0</f>
        <v>0</v>
      </c>
      <c r="AA116">
        <f>C116*(Parameters!$C$12+Parameters!$C$11/2)</f>
        <v>1.7508185194222168E-7</v>
      </c>
      <c r="AB116">
        <f t="shared" si="112"/>
        <v>0.99999999918256921</v>
      </c>
      <c r="AC116">
        <f t="shared" si="113"/>
        <v>7.0032740776888672E-9</v>
      </c>
      <c r="AD116">
        <f t="shared" si="114"/>
        <v>0.04</v>
      </c>
      <c r="AE116">
        <f t="shared" si="115"/>
        <v>4.6688493851259113E-3</v>
      </c>
      <c r="AF116">
        <f t="shared" si="116"/>
        <v>0</v>
      </c>
      <c r="AG116">
        <f t="shared" si="117"/>
        <v>1.7508185194222168E-7</v>
      </c>
      <c r="AH116">
        <f t="shared" si="118"/>
        <v>1</v>
      </c>
      <c r="AI116">
        <f t="shared" si="119"/>
        <v>0</v>
      </c>
      <c r="AJ116">
        <f>0</f>
        <v>0</v>
      </c>
      <c r="AK116">
        <f>0</f>
        <v>0</v>
      </c>
      <c r="AL116">
        <f>(((2*Parameters!$C$15))/(((2*Parameters!$C$15))^2+((2*(C116*Parameters!$C$14-1/(C116*Parameters!$C$13))))^2))</f>
        <v>5.4495433968456103E-6</v>
      </c>
      <c r="AM116">
        <f>(-((2*(C116*Parameters!$C$14-1/(C116*Parameters!$C$13))))/(((2*Parameters!$C$15))^2+((2*(C116*Parameters!$C$14-1/(C116*Parameters!$C$13))))^2))</f>
        <v>1.1672127279275918E-2</v>
      </c>
      <c r="AN116">
        <f t="shared" si="120"/>
        <v>0.99994572176003405</v>
      </c>
      <c r="AO116">
        <f t="shared" si="121"/>
        <v>4.6691753754245197E-4</v>
      </c>
      <c r="AP116">
        <f t="shared" si="122"/>
        <v>0.04</v>
      </c>
      <c r="AQ116">
        <f t="shared" si="123"/>
        <v>4.6688493851259113E-3</v>
      </c>
      <c r="AR116">
        <f t="shared" si="124"/>
        <v>5.4495433968456103E-6</v>
      </c>
      <c r="AS116">
        <f t="shared" si="125"/>
        <v>1.1672302361127859E-2</v>
      </c>
      <c r="AT116">
        <f t="shared" si="126"/>
        <v>1</v>
      </c>
      <c r="AU116">
        <f t="shared" si="127"/>
        <v>0</v>
      </c>
      <c r="AV116">
        <f>2*Parameters!$C$17</f>
        <v>0.04</v>
      </c>
      <c r="AW116">
        <f>2*C116*Parameters!$C$16</f>
        <v>4.6688493851259113E-3</v>
      </c>
      <c r="AX116">
        <f>0</f>
        <v>0</v>
      </c>
      <c r="AY116">
        <f>0</f>
        <v>0</v>
      </c>
      <c r="AZ116">
        <f t="shared" si="128"/>
        <v>0.99994572176003405</v>
      </c>
      <c r="BA116">
        <f t="shared" si="129"/>
        <v>4.6691753754245197E-4</v>
      </c>
      <c r="BB116">
        <f t="shared" si="130"/>
        <v>7.9995648902743299E-2</v>
      </c>
      <c r="BC116">
        <f t="shared" si="131"/>
        <v>9.3561220548262301E-3</v>
      </c>
      <c r="BD116">
        <f t="shared" si="132"/>
        <v>5.4495433968456103E-6</v>
      </c>
      <c r="BE116">
        <f t="shared" si="133"/>
        <v>1.1672302361127859E-2</v>
      </c>
      <c r="BF116">
        <f t="shared" si="134"/>
        <v>0.99994572176003405</v>
      </c>
      <c r="BG116">
        <f t="shared" si="135"/>
        <v>4.6691753754245197E-4</v>
      </c>
      <c r="BH116">
        <f>0</f>
        <v>0</v>
      </c>
      <c r="BI116">
        <f>0</f>
        <v>0</v>
      </c>
      <c r="BJ116">
        <f>0</f>
        <v>0</v>
      </c>
      <c r="BK116">
        <f>C116*(Parameters!$C$19+Parameters!$C$18/2)</f>
        <v>1.7508185194222168E-7</v>
      </c>
      <c r="BL116">
        <f t="shared" si="136"/>
        <v>0.99994572012194682</v>
      </c>
      <c r="BM116">
        <f t="shared" si="137"/>
        <v>4.6693154332880921E-4</v>
      </c>
      <c r="BN116">
        <f t="shared" si="138"/>
        <v>7.9995648902743299E-2</v>
      </c>
      <c r="BO116">
        <f t="shared" si="139"/>
        <v>9.3561220548262301E-3</v>
      </c>
      <c r="BP116">
        <f t="shared" si="140"/>
        <v>5.4494616480584333E-6</v>
      </c>
      <c r="BQ116">
        <f t="shared" si="141"/>
        <v>1.1672477433476667E-2</v>
      </c>
      <c r="BR116">
        <f t="shared" si="142"/>
        <v>0.99994572176003405</v>
      </c>
      <c r="BS116">
        <f t="shared" si="143"/>
        <v>4.6691753754245197E-4</v>
      </c>
      <c r="BT116">
        <f>2*((((Parameters!$C$21)/((Parameters!$C$21)^2+(C116*Parameters!$C$20)^2)))/((((Parameters!$C$21)/((Parameters!$C$21)^2+(C116*Parameters!$C$20)^2)))^2+((-(C116*Parameters!$C$20)/((Parameters!$C$21)^2+(C116*Parameters!$C$20)^2)+C116*Parameters!$C$22))^2))</f>
        <v>4.0000000148227459E-2</v>
      </c>
      <c r="BU116">
        <f>2*(-((-(C116*Parameters!$C$20)/((Parameters!$C$21)^2+(C116*Parameters!$C$20)^2)+C116*Parameters!$C$22))/((((Parameters!$C$21)/((Parameters!$C$21)^2+(C116*Parameters!$C$20)^2)))^2+((-(C116*Parameters!$C$20)/((Parameters!$C$21)^2+(C116*Parameters!$C$20)^2)+C116*Parameters!$C$22))^2))</f>
        <v>0.31748175876746826</v>
      </c>
      <c r="BV116">
        <f>0</f>
        <v>0</v>
      </c>
      <c r="BW116">
        <f>0</f>
        <v>0</v>
      </c>
      <c r="BX116">
        <f t="shared" si="144"/>
        <v>0.99994572012194682</v>
      </c>
      <c r="BY116">
        <f t="shared" si="145"/>
        <v>4.6693154332880921E-4</v>
      </c>
      <c r="BZ116">
        <f t="shared" si="146"/>
        <v>0.11984523560824054</v>
      </c>
      <c r="CA116">
        <f t="shared" si="147"/>
        <v>0.32683932521294684</v>
      </c>
      <c r="CB116">
        <f t="shared" si="148"/>
        <v>5.4494616480584333E-6</v>
      </c>
      <c r="CC116">
        <f t="shared" si="149"/>
        <v>1.1672477433476667E-2</v>
      </c>
      <c r="CD116">
        <f t="shared" si="150"/>
        <v>0.99624014107374703</v>
      </c>
      <c r="CE116">
        <f t="shared" si="151"/>
        <v>9.3554674128006174E-4</v>
      </c>
      <c r="CF116">
        <f>0</f>
        <v>0</v>
      </c>
      <c r="CG116">
        <f>0</f>
        <v>0</v>
      </c>
      <c r="CH116">
        <f>(((Parameters!$C$25))/(((Parameters!$C$25))^2+((C116*Parameters!$C$24-1/(C116*Parameters!$C$23)))^2))+(((Parameters!$C$29+Parameters!$C$28))/(((Parameters!$C$29+Parameters!$C$28))^2+((C116*Parameters!$C$27-1/(C116*Parameters!$C$26)))^2))</f>
        <v>1.8100290241314238E-5</v>
      </c>
      <c r="CI116">
        <f>(-((C116*Parameters!$C$24-1/(C116*Parameters!$C$23)))/(((Parameters!$C$25))^2+((C116*Parameters!$C$24-1/(C116*Parameters!$C$23)))^2))+(-((C116*Parameters!$C$27-1/(C116*Parameters!$C$26)))/(((Parameters!$C$29+Parameters!$C$28))^2+((C116*Parameters!$C$27-1/(C116*Parameters!$C$26)))^2))</f>
        <v>2.1940613772167984E-3</v>
      </c>
      <c r="CJ116">
        <f t="shared" si="152"/>
        <v>0.99923078381549002</v>
      </c>
      <c r="CK116">
        <f t="shared" si="153"/>
        <v>7.3579523266892679E-4</v>
      </c>
      <c r="CL116">
        <f t="shared" si="154"/>
        <v>0.11984523560824054</v>
      </c>
      <c r="CM116">
        <f t="shared" si="155"/>
        <v>0.32683932521294684</v>
      </c>
      <c r="CN116">
        <f t="shared" si="156"/>
        <v>2.1429050379917476E-5</v>
      </c>
      <c r="CO116">
        <f t="shared" si="157"/>
        <v>1.3858306383107141E-2</v>
      </c>
      <c r="CP116">
        <f t="shared" si="158"/>
        <v>0.99624014107374703</v>
      </c>
      <c r="CQ116">
        <f t="shared" si="159"/>
        <v>9.3554674128006174E-4</v>
      </c>
      <c r="CR116">
        <f>2*((((Parameters!$C$31)/((Parameters!$C$31)^2+(C116*Parameters!$C$30)^2)))/((((Parameters!$C$31)/((Parameters!$C$31)^2+(C116*Parameters!$C$30)^2)))^2+((-(C116*Parameters!$C$30)/((Parameters!$C$31)^2+(C116*Parameters!$C$30)^2)+C116*Parameters!$C$32))^2))</f>
        <v>4.0000000071933911E-2</v>
      </c>
      <c r="CS116">
        <f>2*(-((-(C116*Parameters!$C$30)/((Parameters!$C$31)^2+(C116*Parameters!$C$30)^2)+C116*Parameters!$C$32))/((((Parameters!$C$31)/((Parameters!$C$31)^2+(C116*Parameters!$C$30)^2)))^2+((-(C116*Parameters!$C$30)/((Parameters!$C$31)^2+(C116*Parameters!$C$30)^2)+C116*Parameters!$C$32))^2))</f>
        <v>0.15407202983835494</v>
      </c>
      <c r="CT116">
        <f>0</f>
        <v>0</v>
      </c>
      <c r="CU116">
        <f>0</f>
        <v>0</v>
      </c>
      <c r="CV116">
        <f t="shared" si="160"/>
        <v>0.99923078381549002</v>
      </c>
      <c r="CW116">
        <f t="shared" si="161"/>
        <v>7.3579523266892679E-4</v>
      </c>
      <c r="CX116">
        <f t="shared" si="162"/>
        <v>0.15970110156769604</v>
      </c>
      <c r="CY116">
        <f t="shared" si="163"/>
        <v>0.48082227216172946</v>
      </c>
      <c r="CZ116">
        <f t="shared" si="164"/>
        <v>2.1429050379917476E-5</v>
      </c>
      <c r="DA116">
        <f t="shared" si="165"/>
        <v>1.3858306383107141E-2</v>
      </c>
      <c r="DB116">
        <f t="shared" si="166"/>
        <v>0.99410582084119659</v>
      </c>
      <c r="DC116">
        <f t="shared" si="167"/>
        <v>1.4931806148907717E-3</v>
      </c>
      <c r="DD116">
        <f>0</f>
        <v>0</v>
      </c>
      <c r="DE116">
        <f>0</f>
        <v>0</v>
      </c>
      <c r="DF116">
        <f>(((Parameters!$C$35))/(((Parameters!$C$35))^2+((C116*Parameters!$C$34-1/(C116*Parameters!$C$33)))^2))+(((Parameters!$C$39+Parameters!$C$38))/(((Parameters!$C$39+Parameters!$C$38))^2+((C116*Parameters!$C$37-1/(C116*Parameters!$C$36)))^2))</f>
        <v>1.8100290241314238E-5</v>
      </c>
      <c r="DG116">
        <f>(-((C116*Parameters!$C$34-1/(C116*Parameters!$C$33)))/(((Parameters!$C$35))^2+((C116*Parameters!$C$34-1/(C116*Parameters!$C$33)))^2))+(-((C116*Parameters!$C$37-1/(C116*Parameters!$C$36)))/(((Parameters!$C$39+Parameters!$C$38))^2+((C116*Parameters!$C$37-1/(C116*Parameters!$C$36)))^2))</f>
        <v>2.1940613772167984E-3</v>
      </c>
      <c r="DH116">
        <f t="shared" si="168"/>
        <v>0.9981787208751246</v>
      </c>
      <c r="DI116">
        <f t="shared" si="169"/>
        <v>1.0948922741982013E-3</v>
      </c>
      <c r="DJ116">
        <f t="shared" si="170"/>
        <v>0.15970110156769604</v>
      </c>
      <c r="DK116">
        <f t="shared" si="171"/>
        <v>0.48082227216172946</v>
      </c>
      <c r="DL116">
        <f t="shared" si="172"/>
        <v>3.6146524351382392E-5</v>
      </c>
      <c r="DM116">
        <f t="shared" si="173"/>
        <v>1.6039462596483724E-2</v>
      </c>
      <c r="DN116">
        <f t="shared" si="174"/>
        <v>0.99410582084119659</v>
      </c>
      <c r="DO116">
        <f t="shared" si="175"/>
        <v>1.4931806148907717E-3</v>
      </c>
      <c r="DP116">
        <f>2*((((Parameters!$C$41)/((Parameters!$C$41)^2+(C116*(Parameters!$C$40*(1-Parameters!$C$42)))^2)))/((((Parameters!$C$41)/((Parameters!$C$41)^2+(C116*(Parameters!$C$40*(1-Parameters!$C$42)))^2)))^2+((-(C116*(Parameters!$C$40*(1-Parameters!$C$42)))/((Parameters!$C$41)^2+(C116*(Parameters!$C$40*(1-Parameters!$C$42)))^2)+C116*Parameters!$C$43))^2))</f>
        <v>0.20000000003269727</v>
      </c>
      <c r="DQ116">
        <f>2*(-((-(C116*(Parameters!$C$40*(1-Parameters!$C$42)))/((Parameters!$C$41)^2+(C116*(Parameters!$C$40*(1-Parameters!$C$42)))^2)+C116*Parameters!$C$43))/((((Parameters!$C$41)/((Parameters!$C$41)^2+(C116*(Parameters!$C$40*(1-Parameters!$C$42)))^2)))^2+((-(C116*(Parameters!$C$40*(1-Parameters!$C$42)))/((Parameters!$C$41)^2+(C116*(Parameters!$C$40*(1-Parameters!$C$42)))^2)+C116*Parameters!$C$43))^2))</f>
        <v>1.4006547923080218E-2</v>
      </c>
      <c r="DR116">
        <f>0</f>
        <v>0</v>
      </c>
      <c r="DS116">
        <f>0</f>
        <v>0</v>
      </c>
      <c r="DT116">
        <f t="shared" si="176"/>
        <v>0.9981787208751246</v>
      </c>
      <c r="DU116">
        <f t="shared" si="177"/>
        <v>1.0948922741982013E-3</v>
      </c>
      <c r="DV116">
        <f t="shared" si="178"/>
        <v>0.35932151011424951</v>
      </c>
      <c r="DW116">
        <f t="shared" si="179"/>
        <v>0.49502228870634124</v>
      </c>
      <c r="DX116">
        <f t="shared" si="180"/>
        <v>3.6146524351382392E-5</v>
      </c>
      <c r="DY116">
        <f t="shared" si="181"/>
        <v>1.6039462596483724E-2</v>
      </c>
      <c r="DZ116">
        <f t="shared" si="182"/>
        <v>0.99388839264454987</v>
      </c>
      <c r="EA116">
        <f t="shared" si="183"/>
        <v>4.7015794227375438E-3</v>
      </c>
      <c r="EB116">
        <f>0</f>
        <v>0</v>
      </c>
      <c r="EC116">
        <f>0</f>
        <v>0</v>
      </c>
      <c r="ED116">
        <f>0</f>
        <v>0</v>
      </c>
      <c r="EE116">
        <f>C116*Parameters!$C$44</f>
        <v>2.3344246925629557E-8</v>
      </c>
      <c r="EF116">
        <f t="shared" si="184"/>
        <v>0.99817870931920205</v>
      </c>
      <c r="EG116">
        <f t="shared" si="185"/>
        <v>1.0949006622882592E-3</v>
      </c>
      <c r="EH116">
        <f t="shared" si="186"/>
        <v>0.35932151011424951</v>
      </c>
      <c r="EI116">
        <f t="shared" si="187"/>
        <v>0.49502228870634124</v>
      </c>
      <c r="EJ116">
        <f t="shared" si="188"/>
        <v>3.6146414596551408E-5</v>
      </c>
      <c r="EK116">
        <f t="shared" si="189"/>
        <v>1.6039485798059777E-2</v>
      </c>
      <c r="EL116">
        <f t="shared" si="190"/>
        <v>0.99388839264454987</v>
      </c>
      <c r="EM116">
        <f t="shared" si="191"/>
        <v>4.7015794227375438E-3</v>
      </c>
      <c r="EN116">
        <f>0</f>
        <v>0</v>
      </c>
      <c r="EO116">
        <f>0</f>
        <v>0</v>
      </c>
      <c r="EP116">
        <f>(((2*Parameters!$C$47))/(((2*Parameters!$C$47))^2+((2*(C116*Parameters!$C$46-1/(C116*Parameters!$C$45))))^2))</f>
        <v>2.6375767049322725E-13</v>
      </c>
      <c r="EQ116">
        <f>(-((2*(C116*Parameters!$C$46-1/(C116*Parameters!$C$45))))/(((2*Parameters!$C$47))^2+((2*(C116*Parameters!$C$46-1/(C116*Parameters!$C$45))))^2))</f>
        <v>2.567867162127086E-6</v>
      </c>
      <c r="ER116">
        <f t="shared" si="192"/>
        <v>0.99817743816781712</v>
      </c>
      <c r="ES116">
        <f t="shared" si="193"/>
        <v>1.0958233523252934E-3</v>
      </c>
      <c r="ET116">
        <f t="shared" si="194"/>
        <v>0.35932151011424951</v>
      </c>
      <c r="EU116">
        <f t="shared" si="195"/>
        <v>0.49502228870634124</v>
      </c>
      <c r="EV116">
        <f t="shared" si="196"/>
        <v>3.6134341827287311E-5</v>
      </c>
      <c r="EW116">
        <f t="shared" si="197"/>
        <v>1.6042037971427305E-2</v>
      </c>
      <c r="EX116">
        <f t="shared" si="198"/>
        <v>0.99388839264454987</v>
      </c>
      <c r="EY116">
        <f t="shared" si="199"/>
        <v>4.7015794227375438E-3</v>
      </c>
      <c r="EZ116">
        <f>(ER116+ET116/Parameters!$C$6+Parameters!$C$7*(EV116+EX116/Parameters!$C$6))</f>
        <v>1.0106755776500518</v>
      </c>
      <c r="FA116">
        <f>(ES116+EU116/Parameters!$C$6+Parameters!$C$7*(EW116+EY116/Parameters!$C$6))</f>
        <v>1.831398991602412E-2</v>
      </c>
      <c r="FB116">
        <f t="shared" si="200"/>
        <v>-9.3661216924358706E-2</v>
      </c>
      <c r="FC116">
        <f t="shared" si="201"/>
        <v>0.98927478361727184</v>
      </c>
      <c r="FD116">
        <f>(ER116+ET116/Parameters!$C$6+Parameters!$C$8*(EV116+EX116/Parameters!$C$6))</f>
        <v>2.7409838471667203</v>
      </c>
      <c r="FE116">
        <f>(ES116+EU116/Parameters!$C$6+Parameters!$C$8*(EW116+EY116/Parameters!$C$6))</f>
        <v>0.82859254835301988</v>
      </c>
      <c r="FF116">
        <f t="shared" si="202"/>
        <v>-9.1379044548442572</v>
      </c>
      <c r="FG116">
        <f t="shared" si="203"/>
        <v>0.3492245587272898</v>
      </c>
    </row>
    <row r="117" spans="1:163" x14ac:dyDescent="0.15">
      <c r="A117">
        <f>Parameters!$C$2*(Parameters!$C$3/Parameters!$C$2)^((ROW()-2)/(Parameters!$C$4-1))</f>
        <v>375.83740428844419</v>
      </c>
      <c r="B117">
        <f t="shared" si="102"/>
        <v>2.5750000000000002</v>
      </c>
      <c r="C117">
        <f t="shared" si="103"/>
        <v>2361.4560565136667</v>
      </c>
      <c r="D117">
        <f>1</f>
        <v>1</v>
      </c>
      <c r="E117">
        <f>0</f>
        <v>0</v>
      </c>
      <c r="F117">
        <f>0</f>
        <v>0</v>
      </c>
      <c r="G117">
        <f>0</f>
        <v>0</v>
      </c>
      <c r="H117">
        <f>0</f>
        <v>0</v>
      </c>
      <c r="I117">
        <f>0</f>
        <v>0</v>
      </c>
      <c r="J117">
        <f>1</f>
        <v>1</v>
      </c>
      <c r="K117">
        <f>0</f>
        <v>0</v>
      </c>
      <c r="L117">
        <f>2*Parameters!$C$10</f>
        <v>0.04</v>
      </c>
      <c r="M117">
        <f>2*C117*Parameters!$C$9</f>
        <v>4.7229121130273333E-3</v>
      </c>
      <c r="N117">
        <f>0</f>
        <v>0</v>
      </c>
      <c r="O117">
        <f>0</f>
        <v>0</v>
      </c>
      <c r="P117">
        <f t="shared" si="104"/>
        <v>1</v>
      </c>
      <c r="Q117">
        <f t="shared" si="105"/>
        <v>0</v>
      </c>
      <c r="R117">
        <f t="shared" si="106"/>
        <v>0.04</v>
      </c>
      <c r="S117">
        <f t="shared" si="107"/>
        <v>4.7229121130273333E-3</v>
      </c>
      <c r="T117">
        <f t="shared" si="108"/>
        <v>0</v>
      </c>
      <c r="U117">
        <f t="shared" si="109"/>
        <v>0</v>
      </c>
      <c r="V117">
        <f t="shared" si="110"/>
        <v>1</v>
      </c>
      <c r="W117">
        <f t="shared" si="111"/>
        <v>0</v>
      </c>
      <c r="X117">
        <f>0</f>
        <v>0</v>
      </c>
      <c r="Y117">
        <f>0</f>
        <v>0</v>
      </c>
      <c r="Z117">
        <f>0</f>
        <v>0</v>
      </c>
      <c r="AA117">
        <f>C117*(Parameters!$C$12+Parameters!$C$11/2)</f>
        <v>1.7710920423852501E-7</v>
      </c>
      <c r="AB117">
        <f t="shared" si="112"/>
        <v>0.99999999916352877</v>
      </c>
      <c r="AC117">
        <f t="shared" si="113"/>
        <v>7.0843681695410003E-9</v>
      </c>
      <c r="AD117">
        <f t="shared" si="114"/>
        <v>0.04</v>
      </c>
      <c r="AE117">
        <f t="shared" si="115"/>
        <v>4.7229121130273333E-3</v>
      </c>
      <c r="AF117">
        <f t="shared" si="116"/>
        <v>0</v>
      </c>
      <c r="AG117">
        <f t="shared" si="117"/>
        <v>1.7710920423852501E-7</v>
      </c>
      <c r="AH117">
        <f t="shared" si="118"/>
        <v>1</v>
      </c>
      <c r="AI117">
        <f t="shared" si="119"/>
        <v>0</v>
      </c>
      <c r="AJ117">
        <f>0</f>
        <v>0</v>
      </c>
      <c r="AK117">
        <f>0</f>
        <v>0</v>
      </c>
      <c r="AL117">
        <f>(((2*Parameters!$C$15))/(((2*Parameters!$C$15))^2+((2*(C117*Parameters!$C$14-1/(C117*Parameters!$C$13))))^2))</f>
        <v>5.5764796823790105E-6</v>
      </c>
      <c r="AM117">
        <f>(-((2*(C117*Parameters!$C$14-1/(C117*Parameters!$C$13))))/(((2*Parameters!$C$15))^2+((2*(C117*Parameters!$C$14-1/(C117*Parameters!$C$13))))^2))</f>
        <v>1.1807284233148181E-2</v>
      </c>
      <c r="AN117">
        <f t="shared" si="120"/>
        <v>0.99994445745698934</v>
      </c>
      <c r="AO117">
        <f t="shared" si="121"/>
        <v>4.7232479091753669E-4</v>
      </c>
      <c r="AP117">
        <f t="shared" si="122"/>
        <v>0.04</v>
      </c>
      <c r="AQ117">
        <f t="shared" si="123"/>
        <v>4.7229121130273333E-3</v>
      </c>
      <c r="AR117">
        <f t="shared" si="124"/>
        <v>5.5764796823790105E-6</v>
      </c>
      <c r="AS117">
        <f t="shared" si="125"/>
        <v>1.1807461342352419E-2</v>
      </c>
      <c r="AT117">
        <f t="shared" si="126"/>
        <v>1</v>
      </c>
      <c r="AU117">
        <f t="shared" si="127"/>
        <v>0</v>
      </c>
      <c r="AV117">
        <f>2*Parameters!$C$17</f>
        <v>0.04</v>
      </c>
      <c r="AW117">
        <f>2*C117*Parameters!$C$16</f>
        <v>4.7229121130273333E-3</v>
      </c>
      <c r="AX117">
        <f>0</f>
        <v>0</v>
      </c>
      <c r="AY117">
        <f>0</f>
        <v>0</v>
      </c>
      <c r="AZ117">
        <f t="shared" si="128"/>
        <v>0.99994445745698934</v>
      </c>
      <c r="BA117">
        <f t="shared" si="129"/>
        <v>4.7232479091753669E-4</v>
      </c>
      <c r="BB117">
        <f t="shared" si="130"/>
        <v>7.9995547549803273E-2</v>
      </c>
      <c r="BC117">
        <f t="shared" si="131"/>
        <v>9.4644548951421954E-3</v>
      </c>
      <c r="BD117">
        <f t="shared" si="132"/>
        <v>5.5764796823790105E-6</v>
      </c>
      <c r="BE117">
        <f t="shared" si="133"/>
        <v>1.1807461342352419E-2</v>
      </c>
      <c r="BF117">
        <f t="shared" si="134"/>
        <v>0.99994445745698946</v>
      </c>
      <c r="BG117">
        <f t="shared" si="135"/>
        <v>4.7232479091753674E-4</v>
      </c>
      <c r="BH117">
        <f>0</f>
        <v>0</v>
      </c>
      <c r="BI117">
        <f>0</f>
        <v>0</v>
      </c>
      <c r="BJ117">
        <f>0</f>
        <v>0</v>
      </c>
      <c r="BK117">
        <f>C117*(Parameters!$C$19+Parameters!$C$18/2)</f>
        <v>1.7710920423852501E-7</v>
      </c>
      <c r="BL117">
        <f t="shared" si="136"/>
        <v>0.99994445578074731</v>
      </c>
      <c r="BM117">
        <f t="shared" si="137"/>
        <v>4.7233895886530588E-4</v>
      </c>
      <c r="BN117">
        <f t="shared" si="138"/>
        <v>7.9995547549803273E-2</v>
      </c>
      <c r="BO117">
        <f t="shared" si="139"/>
        <v>9.4644548951421954E-3</v>
      </c>
      <c r="BP117">
        <f t="shared" si="140"/>
        <v>5.5763960293111486E-6</v>
      </c>
      <c r="BQ117">
        <f t="shared" si="141"/>
        <v>1.1807638441719562E-2</v>
      </c>
      <c r="BR117">
        <f t="shared" si="142"/>
        <v>0.99994445745698946</v>
      </c>
      <c r="BS117">
        <f t="shared" si="143"/>
        <v>4.7232479091753674E-4</v>
      </c>
      <c r="BT117">
        <f>2*((((Parameters!$C$21)/((Parameters!$C$21)^2+(C117*Parameters!$C$20)^2)))/((((Parameters!$C$21)/((Parameters!$C$21)^2+(C117*Parameters!$C$20)^2)))^2+((-(C117*Parameters!$C$20)/((Parameters!$C$21)^2+(C117*Parameters!$C$20)^2)+C117*Parameters!$C$22))^2))</f>
        <v>4.0000000151680114E-2</v>
      </c>
      <c r="BU117">
        <f>2*(-((-(C117*Parameters!$C$20)/((Parameters!$C$21)^2+(C117*Parameters!$C$20)^2)+C117*Parameters!$C$22))/((((Parameters!$C$21)/((Parameters!$C$21)^2+(C117*Parameters!$C$20)^2)))^2+((-(C117*Parameters!$C$20)/((Parameters!$C$21)^2+(C117*Parameters!$C$20)^2)+C117*Parameters!$C$22))^2))</f>
        <v>0.32115802428532897</v>
      </c>
      <c r="BV117">
        <f>0</f>
        <v>0</v>
      </c>
      <c r="BW117">
        <f>0</f>
        <v>0</v>
      </c>
      <c r="BX117">
        <f t="shared" si="144"/>
        <v>0.99994445578074731</v>
      </c>
      <c r="BY117">
        <f t="shared" si="145"/>
        <v>4.7233895886530588E-4</v>
      </c>
      <c r="BZ117">
        <f t="shared" si="146"/>
        <v>0.11984163048588269</v>
      </c>
      <c r="CA117">
        <f t="shared" si="147"/>
        <v>0.33062353426718177</v>
      </c>
      <c r="CB117">
        <f t="shared" si="148"/>
        <v>5.5763960293111486E-6</v>
      </c>
      <c r="CC117">
        <f t="shared" si="149"/>
        <v>1.1807638441719562E-2</v>
      </c>
      <c r="CD117">
        <f t="shared" si="150"/>
        <v>0.99615256267941332</v>
      </c>
      <c r="CE117">
        <f t="shared" si="151"/>
        <v>9.4642123470870931E-4</v>
      </c>
      <c r="CF117">
        <f>0</f>
        <v>0</v>
      </c>
      <c r="CG117">
        <f>0</f>
        <v>0</v>
      </c>
      <c r="CH117">
        <f>(((Parameters!$C$25))/(((Parameters!$C$25))^2+((C117*Parameters!$C$24-1/(C117*Parameters!$C$23)))^2))+(((Parameters!$C$29+Parameters!$C$28))/(((Parameters!$C$29+Parameters!$C$28))^2+((C117*Parameters!$C$27-1/(C117*Parameters!$C$26)))^2))</f>
        <v>1.8521783205407268E-5</v>
      </c>
      <c r="CI117">
        <f>(-((C117*Parameters!$C$24-1/(C117*Parameters!$C$23)))/(((Parameters!$C$25))^2+((C117*Parameters!$C$24-1/(C117*Parameters!$C$23)))^2))+(-((C117*Parameters!$C$27-1/(C117*Parameters!$C$26)))/(((Parameters!$C$29+Parameters!$C$28))^2+((C117*Parameters!$C$27-1/(C117*Parameters!$C$26)))^2))</f>
        <v>2.2194603947552323E-3</v>
      </c>
      <c r="CJ117">
        <f t="shared" si="152"/>
        <v>0.99921286962156608</v>
      </c>
      <c r="CK117">
        <f t="shared" si="153"/>
        <v>7.4444644879591607E-4</v>
      </c>
      <c r="CL117">
        <f t="shared" si="154"/>
        <v>0.11984163048588269</v>
      </c>
      <c r="CM117">
        <f t="shared" si="155"/>
        <v>0.33062353426718177</v>
      </c>
      <c r="CN117">
        <f t="shared" si="156"/>
        <v>2.192637338757879E-5</v>
      </c>
      <c r="CO117">
        <f t="shared" si="157"/>
        <v>1.4018577131129379E-2</v>
      </c>
      <c r="CP117">
        <f t="shared" si="158"/>
        <v>0.99615256267941332</v>
      </c>
      <c r="CQ117">
        <f t="shared" si="159"/>
        <v>9.4642123470870931E-4</v>
      </c>
      <c r="CR117">
        <f>2*((((Parameters!$C$31)/((Parameters!$C$31)^2+(C117*Parameters!$C$30)^2)))/((((Parameters!$C$31)/((Parameters!$C$31)^2+(C117*Parameters!$C$30)^2)))^2+((-(C117*Parameters!$C$30)/((Parameters!$C$31)^2+(C117*Parameters!$C$30)^2)+C117*Parameters!$C$32))^2))</f>
        <v>4.0000000073609467E-2</v>
      </c>
      <c r="CS117">
        <f>2*(-((-(C117*Parameters!$C$30)/((Parameters!$C$31)^2+(C117*Parameters!$C$30)^2)+C117*Parameters!$C$32))/((((Parameters!$C$31)/((Parameters!$C$31)^2+(C117*Parameters!$C$30)^2)))^2+((-(C117*Parameters!$C$30)/((Parameters!$C$31)^2+(C117*Parameters!$C$30)^2)+C117*Parameters!$C$32))^2))</f>
        <v>0.15585609986386226</v>
      </c>
      <c r="CT117">
        <f>0</f>
        <v>0</v>
      </c>
      <c r="CU117">
        <f>0</f>
        <v>0</v>
      </c>
      <c r="CV117">
        <f t="shared" si="160"/>
        <v>0.99921286962156608</v>
      </c>
      <c r="CW117">
        <f t="shared" si="161"/>
        <v>7.4444644879591607E-4</v>
      </c>
      <c r="CX117">
        <f t="shared" si="162"/>
        <v>0.15969411882423001</v>
      </c>
      <c r="CY117">
        <f t="shared" si="163"/>
        <v>0.48638673291818357</v>
      </c>
      <c r="CZ117">
        <f t="shared" si="164"/>
        <v>2.192637338757879E-5</v>
      </c>
      <c r="DA117">
        <f t="shared" si="165"/>
        <v>1.4018577131129379E-2</v>
      </c>
      <c r="DB117">
        <f t="shared" si="166"/>
        <v>0.99396855897705194</v>
      </c>
      <c r="DC117">
        <f t="shared" si="167"/>
        <v>1.5105816800261313E-3</v>
      </c>
      <c r="DD117">
        <f>0</f>
        <v>0</v>
      </c>
      <c r="DE117">
        <f>0</f>
        <v>0</v>
      </c>
      <c r="DF117">
        <f>(((Parameters!$C$35))/(((Parameters!$C$35))^2+((C117*Parameters!$C$34-1/(C117*Parameters!$C$33)))^2))+(((Parameters!$C$39+Parameters!$C$38))/(((Parameters!$C$39+Parameters!$C$38))^2+((C117*Parameters!$C$37-1/(C117*Parameters!$C$36)))^2))</f>
        <v>1.8521783205407268E-5</v>
      </c>
      <c r="DG117">
        <f>(-((C117*Parameters!$C$34-1/(C117*Parameters!$C$33)))/(((Parameters!$C$35))^2+((C117*Parameters!$C$34-1/(C117*Parameters!$C$33)))^2))+(-((C117*Parameters!$C$37-1/(C117*Parameters!$C$36)))/(((Parameters!$C$39+Parameters!$C$38))^2+((C117*Parameters!$C$37-1/(C117*Parameters!$C$36)))^2))</f>
        <v>2.2194603947552323E-3</v>
      </c>
      <c r="DH117">
        <f t="shared" si="168"/>
        <v>0.99813631135116787</v>
      </c>
      <c r="DI117">
        <f t="shared" si="169"/>
        <v>1.1078899704227276E-3</v>
      </c>
      <c r="DJ117">
        <f t="shared" si="170"/>
        <v>0.15969411882423001</v>
      </c>
      <c r="DK117">
        <f t="shared" si="171"/>
        <v>0.48638673291818357</v>
      </c>
      <c r="DL117">
        <f t="shared" si="172"/>
        <v>3.6983767338081999E-5</v>
      </c>
      <c r="DM117">
        <f t="shared" si="173"/>
        <v>1.6224678960077267E-2</v>
      </c>
      <c r="DN117">
        <f t="shared" si="174"/>
        <v>0.99396855897705194</v>
      </c>
      <c r="DO117">
        <f t="shared" si="175"/>
        <v>1.5105816800261313E-3</v>
      </c>
      <c r="DP117">
        <f>2*((((Parameters!$C$41)/((Parameters!$C$41)^2+(C117*(Parameters!$C$40*(1-Parameters!$C$42)))^2)))/((((Parameters!$C$41)/((Parameters!$C$41)^2+(C117*(Parameters!$C$40*(1-Parameters!$C$42)))^2)))^2+((-(C117*(Parameters!$C$40*(1-Parameters!$C$42)))/((Parameters!$C$41)^2+(C117*(Parameters!$C$40*(1-Parameters!$C$42)))^2)+C117*Parameters!$C$43))^2))</f>
        <v>0.20000000003345886</v>
      </c>
      <c r="DQ117">
        <f>2*(-((-(C117*(Parameters!$C$40*(1-Parameters!$C$42)))/((Parameters!$C$41)^2+(C117*(Parameters!$C$40*(1-Parameters!$C$42)))^2)+C117*Parameters!$C$43))/((((Parameters!$C$41)/((Parameters!$C$41)^2+(C117*(Parameters!$C$40*(1-Parameters!$C$42)))^2)))^2+((-(C117*(Parameters!$C$40*(1-Parameters!$C$42)))/((Parameters!$C$41)^2+(C117*(Parameters!$C$40*(1-Parameters!$C$42)))^2)+C117*Parameters!$C$43))^2))</f>
        <v>1.4168736104121582E-2</v>
      </c>
      <c r="DR117">
        <f>0</f>
        <v>0</v>
      </c>
      <c r="DS117">
        <f>0</f>
        <v>0</v>
      </c>
      <c r="DT117">
        <f t="shared" si="176"/>
        <v>0.99813631135116787</v>
      </c>
      <c r="DU117">
        <f t="shared" si="177"/>
        <v>1.1078899704227276E-3</v>
      </c>
      <c r="DV117">
        <f t="shared" si="178"/>
        <v>0.3593056837272367</v>
      </c>
      <c r="DW117">
        <f t="shared" si="179"/>
        <v>0.50075064090378119</v>
      </c>
      <c r="DX117">
        <f t="shared" si="180"/>
        <v>3.6983767338081999E-5</v>
      </c>
      <c r="DY117">
        <f t="shared" si="181"/>
        <v>1.6224678960077267E-2</v>
      </c>
      <c r="DZ117">
        <f t="shared" si="182"/>
        <v>0.99374607253596137</v>
      </c>
      <c r="EA117">
        <f t="shared" si="183"/>
        <v>4.7560414858239938E-3</v>
      </c>
      <c r="EB117">
        <f>0</f>
        <v>0</v>
      </c>
      <c r="EC117">
        <f>0</f>
        <v>0</v>
      </c>
      <c r="ED117">
        <f>0</f>
        <v>0</v>
      </c>
      <c r="EE117">
        <f>C117*Parameters!$C$44</f>
        <v>2.3614560565136665E-8</v>
      </c>
      <c r="EF117">
        <f t="shared" si="184"/>
        <v>0.99813629952616156</v>
      </c>
      <c r="EG117">
        <f t="shared" si="185"/>
        <v>1.1078984552685574E-3</v>
      </c>
      <c r="EH117">
        <f t="shared" si="186"/>
        <v>0.3593056837272367</v>
      </c>
      <c r="EI117">
        <f t="shared" si="187"/>
        <v>0.50075064090378119</v>
      </c>
      <c r="EJ117">
        <f t="shared" si="188"/>
        <v>3.6983655026252282E-5</v>
      </c>
      <c r="EK117">
        <f t="shared" si="189"/>
        <v>1.6224702426954084E-2</v>
      </c>
      <c r="EL117">
        <f t="shared" si="190"/>
        <v>0.99374607253596137</v>
      </c>
      <c r="EM117">
        <f t="shared" si="191"/>
        <v>4.7560414858239938E-3</v>
      </c>
      <c r="EN117">
        <f>0</f>
        <v>0</v>
      </c>
      <c r="EO117">
        <f>0</f>
        <v>0</v>
      </c>
      <c r="EP117">
        <f>(((2*Parameters!$C$47))/(((2*Parameters!$C$47))^2+((2*(C117*Parameters!$C$46-1/(C117*Parameters!$C$45))))^2))</f>
        <v>2.6990137587752314E-13</v>
      </c>
      <c r="EQ117">
        <f>(-((2*(C117*Parameters!$C$46-1/(C117*Parameters!$C$45))))/(((2*Parameters!$C$47))^2+((2*(C117*Parameters!$C$46-1/(C117*Parameters!$C$45))))^2))</f>
        <v>2.5976016624836853E-6</v>
      </c>
      <c r="ER117">
        <f t="shared" si="192"/>
        <v>0.99813499877556122</v>
      </c>
      <c r="ES117">
        <f t="shared" si="193"/>
        <v>1.1088317884451005E-3</v>
      </c>
      <c r="ET117">
        <f t="shared" si="194"/>
        <v>0.3593056837272367</v>
      </c>
      <c r="EU117">
        <f t="shared" si="195"/>
        <v>0.50075064090378119</v>
      </c>
      <c r="EV117">
        <f t="shared" si="196"/>
        <v>3.6971300993195295E-5</v>
      </c>
      <c r="EW117">
        <f t="shared" si="197"/>
        <v>1.6227283783405475E-2</v>
      </c>
      <c r="EX117">
        <f t="shared" si="198"/>
        <v>0.99374607253596137</v>
      </c>
      <c r="EY117">
        <f t="shared" si="199"/>
        <v>4.7560414858239938E-3</v>
      </c>
      <c r="EZ117">
        <f>(ER117+ET117/Parameters!$C$6+Parameters!$C$7*(EV117+EX117/Parameters!$C$6))</f>
        <v>1.0106325877747695</v>
      </c>
      <c r="FA117">
        <f>(ES117+EU117/Parameters!$C$6+Parameters!$C$7*(EW117+EY117/Parameters!$C$6))</f>
        <v>1.852624538509836E-2</v>
      </c>
      <c r="FB117">
        <f t="shared" si="200"/>
        <v>-9.3325107236435889E-2</v>
      </c>
      <c r="FC117">
        <f t="shared" si="201"/>
        <v>0.98931306539220143</v>
      </c>
      <c r="FD117">
        <f>(ER117+ET117/Parameters!$C$6+Parameters!$C$8*(EV117+EX117/Parameters!$C$6))</f>
        <v>2.7407351920174055</v>
      </c>
      <c r="FE117">
        <f>(ES117+EU117/Parameters!$C$6+Parameters!$C$8*(EW117+EY117/Parameters!$C$6))</f>
        <v>0.83816181105245735</v>
      </c>
      <c r="FF117">
        <f t="shared" si="202"/>
        <v>-9.1456234456418244</v>
      </c>
      <c r="FG117">
        <f t="shared" si="203"/>
        <v>0.34891434712781005</v>
      </c>
    </row>
    <row r="118" spans="1:163" x14ac:dyDescent="0.15">
      <c r="A118">
        <f>Parameters!$C$2*(Parameters!$C$3/Parameters!$C$2)^((ROW()-2)/(Parameters!$C$4-1))</f>
        <v>380.18939632056117</v>
      </c>
      <c r="B118">
        <f t="shared" si="102"/>
        <v>2.58</v>
      </c>
      <c r="C118">
        <f t="shared" si="103"/>
        <v>2388.8004289068267</v>
      </c>
      <c r="D118">
        <f>1</f>
        <v>1</v>
      </c>
      <c r="E118">
        <f>0</f>
        <v>0</v>
      </c>
      <c r="F118">
        <f>0</f>
        <v>0</v>
      </c>
      <c r="G118">
        <f>0</f>
        <v>0</v>
      </c>
      <c r="H118">
        <f>0</f>
        <v>0</v>
      </c>
      <c r="I118">
        <f>0</f>
        <v>0</v>
      </c>
      <c r="J118">
        <f>1</f>
        <v>1</v>
      </c>
      <c r="K118">
        <f>0</f>
        <v>0</v>
      </c>
      <c r="L118">
        <f>2*Parameters!$C$10</f>
        <v>0.04</v>
      </c>
      <c r="M118">
        <f>2*C118*Parameters!$C$9</f>
        <v>4.7776008578136533E-3</v>
      </c>
      <c r="N118">
        <f>0</f>
        <v>0</v>
      </c>
      <c r="O118">
        <f>0</f>
        <v>0</v>
      </c>
      <c r="P118">
        <f t="shared" si="104"/>
        <v>1</v>
      </c>
      <c r="Q118">
        <f t="shared" si="105"/>
        <v>0</v>
      </c>
      <c r="R118">
        <f t="shared" si="106"/>
        <v>0.04</v>
      </c>
      <c r="S118">
        <f t="shared" si="107"/>
        <v>4.7776008578136533E-3</v>
      </c>
      <c r="T118">
        <f t="shared" si="108"/>
        <v>0</v>
      </c>
      <c r="U118">
        <f t="shared" si="109"/>
        <v>0</v>
      </c>
      <c r="V118">
        <f t="shared" si="110"/>
        <v>1</v>
      </c>
      <c r="W118">
        <f t="shared" si="111"/>
        <v>0</v>
      </c>
      <c r="X118">
        <f>0</f>
        <v>0</v>
      </c>
      <c r="Y118">
        <f>0</f>
        <v>0</v>
      </c>
      <c r="Z118">
        <f>0</f>
        <v>0</v>
      </c>
      <c r="AA118">
        <f>C118*(Parameters!$C$12+Parameters!$C$11/2)</f>
        <v>1.7916003216801201E-7</v>
      </c>
      <c r="AB118">
        <f t="shared" si="112"/>
        <v>0.99999999914404492</v>
      </c>
      <c r="AC118">
        <f t="shared" si="113"/>
        <v>7.1664012867204805E-9</v>
      </c>
      <c r="AD118">
        <f t="shared" si="114"/>
        <v>0.04</v>
      </c>
      <c r="AE118">
        <f t="shared" si="115"/>
        <v>4.7776008578136533E-3</v>
      </c>
      <c r="AF118">
        <f t="shared" si="116"/>
        <v>0</v>
      </c>
      <c r="AG118">
        <f t="shared" si="117"/>
        <v>1.7916003216801201E-7</v>
      </c>
      <c r="AH118">
        <f t="shared" si="118"/>
        <v>1</v>
      </c>
      <c r="AI118">
        <f t="shared" si="119"/>
        <v>0</v>
      </c>
      <c r="AJ118">
        <f>0</f>
        <v>0</v>
      </c>
      <c r="AK118">
        <f>0</f>
        <v>0</v>
      </c>
      <c r="AL118">
        <f>(((2*Parameters!$C$15))/(((2*Parameters!$C$15))^2+((2*(C118*Parameters!$C$14-1/(C118*Parameters!$C$13))))^2))</f>
        <v>5.7063726991691257E-6</v>
      </c>
      <c r="AM118">
        <f>(-((2*(C118*Parameters!$C$14-1/(C118*Parameters!$C$13))))/(((2*Parameters!$C$15))^2+((2*(C118*Parameters!$C$14-1/(C118*Parameters!$C$13))))^2))</f>
        <v>1.194400623394591E-2</v>
      </c>
      <c r="AN118">
        <f t="shared" si="120"/>
        <v>0.99994316370452374</v>
      </c>
      <c r="AO118">
        <f t="shared" si="121"/>
        <v>4.7779467853022569E-4</v>
      </c>
      <c r="AP118">
        <f t="shared" si="122"/>
        <v>0.04</v>
      </c>
      <c r="AQ118">
        <f t="shared" si="123"/>
        <v>4.7776008578136533E-3</v>
      </c>
      <c r="AR118">
        <f t="shared" si="124"/>
        <v>5.7063726991691257E-6</v>
      </c>
      <c r="AS118">
        <f t="shared" si="125"/>
        <v>1.1944185393978077E-2</v>
      </c>
      <c r="AT118">
        <f t="shared" si="126"/>
        <v>1</v>
      </c>
      <c r="AU118">
        <f t="shared" si="127"/>
        <v>0</v>
      </c>
      <c r="AV118">
        <f>2*Parameters!$C$17</f>
        <v>0.04</v>
      </c>
      <c r="AW118">
        <f>2*C118*Parameters!$C$16</f>
        <v>4.7776008578136533E-3</v>
      </c>
      <c r="AX118">
        <f>0</f>
        <v>0</v>
      </c>
      <c r="AY118">
        <f>0</f>
        <v>0</v>
      </c>
      <c r="AZ118">
        <f t="shared" si="128"/>
        <v>0.99994316370452374</v>
      </c>
      <c r="BA118">
        <f t="shared" si="129"/>
        <v>4.7779467853022569E-4</v>
      </c>
      <c r="BB118">
        <f t="shared" si="130"/>
        <v>7.9995443835914948E-2</v>
      </c>
      <c r="BC118">
        <f t="shared" si="131"/>
        <v>9.5740419616344927E-3</v>
      </c>
      <c r="BD118">
        <f t="shared" si="132"/>
        <v>5.7063726991691257E-6</v>
      </c>
      <c r="BE118">
        <f t="shared" si="133"/>
        <v>1.1944185393978077E-2</v>
      </c>
      <c r="BF118">
        <f t="shared" si="134"/>
        <v>0.99994316370452374</v>
      </c>
      <c r="BG118">
        <f t="shared" si="135"/>
        <v>4.7779467853022563E-4</v>
      </c>
      <c r="BH118">
        <f>0</f>
        <v>0</v>
      </c>
      <c r="BI118">
        <f>0</f>
        <v>0</v>
      </c>
      <c r="BJ118">
        <f>0</f>
        <v>0</v>
      </c>
      <c r="BK118">
        <f>C118*(Parameters!$C$19+Parameters!$C$18/2)</f>
        <v>1.7916003216801201E-7</v>
      </c>
      <c r="BL118">
        <f t="shared" si="136"/>
        <v>0.99994316198923805</v>
      </c>
      <c r="BM118">
        <f t="shared" si="137"/>
        <v>4.7780901051651663E-4</v>
      </c>
      <c r="BN118">
        <f t="shared" si="138"/>
        <v>7.9995443835914948E-2</v>
      </c>
      <c r="BO118">
        <f t="shared" si="139"/>
        <v>9.5740419616344927E-3</v>
      </c>
      <c r="BP118">
        <f t="shared" si="140"/>
        <v>5.7062870974591503E-6</v>
      </c>
      <c r="BQ118">
        <f t="shared" si="141"/>
        <v>1.1944364543827453E-2</v>
      </c>
      <c r="BR118">
        <f t="shared" si="142"/>
        <v>0.99994316370452374</v>
      </c>
      <c r="BS118">
        <f t="shared" si="143"/>
        <v>4.7779467853022563E-4</v>
      </c>
      <c r="BT118">
        <f>2*((((Parameters!$C$21)/((Parameters!$C$21)^2+(C118*Parameters!$C$20)^2)))/((((Parameters!$C$21)/((Parameters!$C$21)^2+(C118*Parameters!$C$20)^2)))^2+((-(C118*Parameters!$C$20)/((Parameters!$C$21)^2+(C118*Parameters!$C$20)^2)+C118*Parameters!$C$22))^2))</f>
        <v>4.0000000155213204E-2</v>
      </c>
      <c r="BU118">
        <f>2*(-((-(C118*Parameters!$C$20)/((Parameters!$C$21)^2+(C118*Parameters!$C$20)^2)+C118*Parameters!$C$22))/((((Parameters!$C$21)/((Parameters!$C$21)^2+(C118*Parameters!$C$20)^2)))^2+((-(C118*Parameters!$C$20)/((Parameters!$C$21)^2+(C118*Parameters!$C$20)^2)+C118*Parameters!$C$22))^2))</f>
        <v>0.32487685895208801</v>
      </c>
      <c r="BV118">
        <f>0</f>
        <v>0</v>
      </c>
      <c r="BW118">
        <f>0</f>
        <v>0</v>
      </c>
      <c r="BX118">
        <f t="shared" si="144"/>
        <v>0.99994316198923805</v>
      </c>
      <c r="BY118">
        <f t="shared" si="145"/>
        <v>4.7780901051651663E-4</v>
      </c>
      <c r="BZ118">
        <f t="shared" si="146"/>
        <v>0.11983794138017324</v>
      </c>
      <c r="CA118">
        <f t="shared" si="147"/>
        <v>0.33445154791981191</v>
      </c>
      <c r="CB118">
        <f t="shared" si="148"/>
        <v>5.7062870974591503E-6</v>
      </c>
      <c r="CC118">
        <f t="shared" si="149"/>
        <v>1.1944364543827453E-2</v>
      </c>
      <c r="CD118">
        <f t="shared" si="150"/>
        <v>0.9960629443208312</v>
      </c>
      <c r="CE118">
        <f t="shared" si="151"/>
        <v>9.5742310276574817E-4</v>
      </c>
      <c r="CF118">
        <f>0</f>
        <v>0</v>
      </c>
      <c r="CG118">
        <f>0</f>
        <v>0</v>
      </c>
      <c r="CH118">
        <f>(((Parameters!$C$25))/(((Parameters!$C$25))^2+((C118*Parameters!$C$24-1/(C118*Parameters!$C$23)))^2))+(((Parameters!$C$29+Parameters!$C$28))/(((Parameters!$C$29+Parameters!$C$28))^2+((C118*Parameters!$C$27-1/(C118*Parameters!$C$26)))^2))</f>
        <v>1.8953088491422943E-5</v>
      </c>
      <c r="CI118">
        <f>(-((C118*Parameters!$C$24-1/(C118*Parameters!$C$23)))/(((Parameters!$C$25))^2+((C118*Parameters!$C$24-1/(C118*Parameters!$C$23)))^2))+(-((C118*Parameters!$C$27-1/(C118*Parameters!$C$26)))/(((Parameters!$C$29+Parameters!$C$28))^2+((C118*Parameters!$C$27-1/(C118*Parameters!$C$26)))^2))</f>
        <v>2.2451532725972123E-3</v>
      </c>
      <c r="CJ118">
        <f t="shared" si="152"/>
        <v>0.99919453830100824</v>
      </c>
      <c r="CK118">
        <f t="shared" si="153"/>
        <v>7.5320244657134307E-4</v>
      </c>
      <c r="CL118">
        <f t="shared" si="154"/>
        <v>0.11983794138017324</v>
      </c>
      <c r="CM118">
        <f t="shared" si="155"/>
        <v>0.33445154791981191</v>
      </c>
      <c r="CN118">
        <f t="shared" si="156"/>
        <v>2.2435194611764449E-5</v>
      </c>
      <c r="CO118">
        <f t="shared" si="157"/>
        <v>1.4180696669106973E-2</v>
      </c>
      <c r="CP118">
        <f t="shared" si="158"/>
        <v>0.9960629443208312</v>
      </c>
      <c r="CQ118">
        <f t="shared" si="159"/>
        <v>9.5742310276574817E-4</v>
      </c>
      <c r="CR118">
        <f>2*((((Parameters!$C$31)/((Parameters!$C$31)^2+(C118*Parameters!$C$30)^2)))/((((Parameters!$C$31)/((Parameters!$C$31)^2+(C118*Parameters!$C$30)^2)))^2+((-(C118*Parameters!$C$30)/((Parameters!$C$31)^2+(C118*Parameters!$C$30)^2)+C118*Parameters!$C$32))^2))</f>
        <v>4.0000000075324053E-2</v>
      </c>
      <c r="CS118">
        <f>2*(-((-(C118*Parameters!$C$30)/((Parameters!$C$31)^2+(C118*Parameters!$C$30)^2)+C118*Parameters!$C$32))/((((Parameters!$C$31)/((Parameters!$C$31)^2+(C118*Parameters!$C$30)^2)))^2+((-(C118*Parameters!$C$30)/((Parameters!$C$31)^2+(C118*Parameters!$C$30)^2)+C118*Parameters!$C$32))^2))</f>
        <v>0.15766082844674106</v>
      </c>
      <c r="CT118">
        <f>0</f>
        <v>0</v>
      </c>
      <c r="CU118">
        <f>0</f>
        <v>0</v>
      </c>
      <c r="CV118">
        <f t="shared" si="160"/>
        <v>0.99919453830100824</v>
      </c>
      <c r="CW118">
        <f t="shared" si="161"/>
        <v>7.5320244657134307E-4</v>
      </c>
      <c r="CX118">
        <f t="shared" si="162"/>
        <v>0.15968697246576241</v>
      </c>
      <c r="CY118">
        <f t="shared" si="163"/>
        <v>0.49201551470572735</v>
      </c>
      <c r="CZ118">
        <f t="shared" si="164"/>
        <v>2.2435194611764449E-5</v>
      </c>
      <c r="DA118">
        <f t="shared" si="165"/>
        <v>1.4180696669106973E-2</v>
      </c>
      <c r="DB118">
        <f t="shared" si="166"/>
        <v>0.99382810134381405</v>
      </c>
      <c r="DC118">
        <f t="shared" si="167"/>
        <v>1.5281881219670293E-3</v>
      </c>
      <c r="DD118">
        <f>0</f>
        <v>0</v>
      </c>
      <c r="DE118">
        <f>0</f>
        <v>0</v>
      </c>
      <c r="DF118">
        <f>(((Parameters!$C$35))/(((Parameters!$C$35))^2+((C118*Parameters!$C$34-1/(C118*Parameters!$C$33)))^2))+(((Parameters!$C$39+Parameters!$C$38))/(((Parameters!$C$39+Parameters!$C$38))^2+((C118*Parameters!$C$37-1/(C118*Parameters!$C$36)))^2))</f>
        <v>1.8953088491422943E-5</v>
      </c>
      <c r="DG118">
        <f>(-((C118*Parameters!$C$34-1/(C118*Parameters!$C$33)))/(((Parameters!$C$35))^2+((C118*Parameters!$C$34-1/(C118*Parameters!$C$33)))^2))+(-((C118*Parameters!$C$37-1/(C118*Parameters!$C$36)))/(((Parameters!$C$39+Parameters!$C$38))^2+((C118*Parameters!$C$37-1/(C118*Parameters!$C$36)))^2))</f>
        <v>2.2451532725972123E-3</v>
      </c>
      <c r="DH118">
        <f t="shared" si="168"/>
        <v>0.99809291461931815</v>
      </c>
      <c r="DI118">
        <f t="shared" si="169"/>
        <v>1.1210493889833612E-3</v>
      </c>
      <c r="DJ118">
        <f t="shared" si="170"/>
        <v>0.15968697246576241</v>
      </c>
      <c r="DK118">
        <f t="shared" si="171"/>
        <v>0.49201551470572735</v>
      </c>
      <c r="DL118">
        <f t="shared" si="172"/>
        <v>3.784028999861814E-5</v>
      </c>
      <c r="DM118">
        <f t="shared" si="173"/>
        <v>1.6412022047122818E-2</v>
      </c>
      <c r="DN118">
        <f t="shared" si="174"/>
        <v>0.99382810134381405</v>
      </c>
      <c r="DO118">
        <f t="shared" si="175"/>
        <v>1.5281881219670293E-3</v>
      </c>
      <c r="DP118">
        <f>2*((((Parameters!$C$41)/((Parameters!$C$41)^2+(C118*(Parameters!$C$40*(1-Parameters!$C$42)))^2)))/((((Parameters!$C$41)/((Parameters!$C$41)^2+(C118*(Parameters!$C$40*(1-Parameters!$C$42)))^2)))^2+((-(C118*(Parameters!$C$40*(1-Parameters!$C$42)))/((Parameters!$C$41)^2+(C118*(Parameters!$C$40*(1-Parameters!$C$42)))^2)+C118*Parameters!$C$43))^2))</f>
        <v>0.20000000003423821</v>
      </c>
      <c r="DQ118">
        <f>2*(-((-(C118*(Parameters!$C$40*(1-Parameters!$C$42)))/((Parameters!$C$41)^2+(C118*(Parameters!$C$40*(1-Parameters!$C$42)))^2)+C118*Parameters!$C$43))/((((Parameters!$C$41)/((Parameters!$C$41)^2+(C118*(Parameters!$C$40*(1-Parameters!$C$42)))^2)))^2+((-(C118*(Parameters!$C$40*(1-Parameters!$C$42)))/((Parameters!$C$41)^2+(C118*(Parameters!$C$40*(1-Parameters!$C$42)))^2)+C118*Parameters!$C$43))^2))</f>
        <v>1.433280233578775E-2</v>
      </c>
      <c r="DR118">
        <f>0</f>
        <v>0</v>
      </c>
      <c r="DS118">
        <f>0</f>
        <v>0</v>
      </c>
      <c r="DT118">
        <f t="shared" si="176"/>
        <v>0.99809291461931815</v>
      </c>
      <c r="DU118">
        <f t="shared" si="177"/>
        <v>1.1210493889833612E-3</v>
      </c>
      <c r="DV118">
        <f t="shared" si="178"/>
        <v>0.35928948764449797</v>
      </c>
      <c r="DW118">
        <f t="shared" si="179"/>
        <v>0.50654519304155132</v>
      </c>
      <c r="DX118">
        <f t="shared" si="180"/>
        <v>3.784028999861814E-5</v>
      </c>
      <c r="DY118">
        <f t="shared" si="181"/>
        <v>1.6412022047122818E-2</v>
      </c>
      <c r="DZ118">
        <f t="shared" si="182"/>
        <v>0.99360043913388307</v>
      </c>
      <c r="EA118">
        <f t="shared" si="183"/>
        <v>4.8111348893503901E-3</v>
      </c>
      <c r="EB118">
        <f>0</f>
        <v>0</v>
      </c>
      <c r="EC118">
        <f>0</f>
        <v>0</v>
      </c>
      <c r="ED118">
        <f>0</f>
        <v>0</v>
      </c>
      <c r="EE118">
        <f>C118*Parameters!$C$44</f>
        <v>2.3888004289068267E-8</v>
      </c>
      <c r="EF118">
        <f t="shared" si="184"/>
        <v>0.99809290251896443</v>
      </c>
      <c r="EG118">
        <f t="shared" si="185"/>
        <v>1.1210579716921831E-3</v>
      </c>
      <c r="EH118">
        <f t="shared" si="186"/>
        <v>0.35928948764449797</v>
      </c>
      <c r="EI118">
        <f t="shared" si="187"/>
        <v>0.50654519304155132</v>
      </c>
      <c r="EJ118">
        <f t="shared" si="188"/>
        <v>3.784017507020727E-5</v>
      </c>
      <c r="EK118">
        <f t="shared" si="189"/>
        <v>1.6412045782254369E-2</v>
      </c>
      <c r="EL118">
        <f t="shared" si="190"/>
        <v>0.99360043913388307</v>
      </c>
      <c r="EM118">
        <f t="shared" si="191"/>
        <v>4.8111348893503901E-3</v>
      </c>
      <c r="EN118">
        <f>0</f>
        <v>0</v>
      </c>
      <c r="EO118">
        <f>0</f>
        <v>0</v>
      </c>
      <c r="EP118">
        <f>(((2*Parameters!$C$47))/(((2*Parameters!$C$47))^2+((2*(C118*Parameters!$C$46-1/(C118*Parameters!$C$45))))^2))</f>
        <v>2.7618818654398164E-13</v>
      </c>
      <c r="EQ118">
        <f>(-((2*(C118*Parameters!$C$46-1/(C118*Parameters!$C$45))))/(((2*Parameters!$C$47))^2+((2*(C118*Parameters!$C$46-1/(C118*Parameters!$C$45))))^2))</f>
        <v>2.6276804721273596E-6</v>
      </c>
      <c r="ER118">
        <f t="shared" si="192"/>
        <v>0.99809157148015171</v>
      </c>
      <c r="ES118">
        <f t="shared" si="193"/>
        <v>1.122002069802609E-3</v>
      </c>
      <c r="ET118">
        <f t="shared" si="194"/>
        <v>0.35928948764449797</v>
      </c>
      <c r="EU118">
        <f t="shared" si="195"/>
        <v>0.50654519304155132</v>
      </c>
      <c r="EV118">
        <f t="shared" si="196"/>
        <v>3.7827533219430458E-5</v>
      </c>
      <c r="EW118">
        <f t="shared" si="197"/>
        <v>1.6414656646726707E-2</v>
      </c>
      <c r="EX118">
        <f t="shared" si="198"/>
        <v>0.99360043913388307</v>
      </c>
      <c r="EY118">
        <f t="shared" si="199"/>
        <v>4.8111348893503901E-3</v>
      </c>
      <c r="EZ118">
        <f>(ER118+ET118/Parameters!$C$6+Parameters!$C$7*(EV118+EX118/Parameters!$C$6))</f>
        <v>1.0105885971373516</v>
      </c>
      <c r="FA118">
        <f>(ES118+EU118/Parameters!$C$6+Parameters!$C$7*(EW118+EY118/Parameters!$C$6))</f>
        <v>1.8740965306030481E-2</v>
      </c>
      <c r="FB118">
        <f t="shared" si="200"/>
        <v>-9.2981164450226972E-2</v>
      </c>
      <c r="FC118">
        <f t="shared" si="201"/>
        <v>0.98935224086452944</v>
      </c>
      <c r="FD118">
        <f>(ER118+ET118/Parameters!$C$6+Parameters!$C$8*(EV118+EX118/Parameters!$C$6))</f>
        <v>2.740480737509424</v>
      </c>
      <c r="FE118">
        <f>(ES118+EU118/Parameters!$C$6+Parameters!$C$8*(EW118+EY118/Parameters!$C$6))</f>
        <v>0.8478409887542796</v>
      </c>
      <c r="FF118">
        <f t="shared" si="202"/>
        <v>-9.1535070464432859</v>
      </c>
      <c r="FG118">
        <f t="shared" si="203"/>
        <v>0.34859780459676248</v>
      </c>
    </row>
    <row r="119" spans="1:163" x14ac:dyDescent="0.15">
      <c r="A119">
        <f>Parameters!$C$2*(Parameters!$C$3/Parameters!$C$2)^((ROW()-2)/(Parameters!$C$4-1))</f>
        <v>384.59178204535351</v>
      </c>
      <c r="B119">
        <f t="shared" si="102"/>
        <v>2.585</v>
      </c>
      <c r="C119">
        <f t="shared" si="103"/>
        <v>2416.4614342093791</v>
      </c>
      <c r="D119">
        <f>1</f>
        <v>1</v>
      </c>
      <c r="E119">
        <f>0</f>
        <v>0</v>
      </c>
      <c r="F119">
        <f>0</f>
        <v>0</v>
      </c>
      <c r="G119">
        <f>0</f>
        <v>0</v>
      </c>
      <c r="H119">
        <f>0</f>
        <v>0</v>
      </c>
      <c r="I119">
        <f>0</f>
        <v>0</v>
      </c>
      <c r="J119">
        <f>1</f>
        <v>1</v>
      </c>
      <c r="K119">
        <f>0</f>
        <v>0</v>
      </c>
      <c r="L119">
        <f>2*Parameters!$C$10</f>
        <v>0.04</v>
      </c>
      <c r="M119">
        <f>2*C119*Parameters!$C$9</f>
        <v>4.8329228684187578E-3</v>
      </c>
      <c r="N119">
        <f>0</f>
        <v>0</v>
      </c>
      <c r="O119">
        <f>0</f>
        <v>0</v>
      </c>
      <c r="P119">
        <f t="shared" si="104"/>
        <v>1</v>
      </c>
      <c r="Q119">
        <f t="shared" si="105"/>
        <v>0</v>
      </c>
      <c r="R119">
        <f t="shared" si="106"/>
        <v>0.04</v>
      </c>
      <c r="S119">
        <f t="shared" si="107"/>
        <v>4.8329228684187578E-3</v>
      </c>
      <c r="T119">
        <f t="shared" si="108"/>
        <v>0</v>
      </c>
      <c r="U119">
        <f t="shared" si="109"/>
        <v>0</v>
      </c>
      <c r="V119">
        <f t="shared" si="110"/>
        <v>1</v>
      </c>
      <c r="W119">
        <f t="shared" si="111"/>
        <v>0</v>
      </c>
      <c r="X119">
        <f>0</f>
        <v>0</v>
      </c>
      <c r="Y119">
        <f>0</f>
        <v>0</v>
      </c>
      <c r="Z119">
        <f>0</f>
        <v>0</v>
      </c>
      <c r="AA119">
        <f>C119*(Parameters!$C$12+Parameters!$C$11/2)</f>
        <v>1.8123460756570345E-7</v>
      </c>
      <c r="AB119">
        <f t="shared" si="112"/>
        <v>0.99999999912410709</v>
      </c>
      <c r="AC119">
        <f t="shared" si="113"/>
        <v>7.2493843026281383E-9</v>
      </c>
      <c r="AD119">
        <f t="shared" si="114"/>
        <v>0.04</v>
      </c>
      <c r="AE119">
        <f t="shared" si="115"/>
        <v>4.8329228684187578E-3</v>
      </c>
      <c r="AF119">
        <f t="shared" si="116"/>
        <v>0</v>
      </c>
      <c r="AG119">
        <f t="shared" si="117"/>
        <v>1.8123460756570345E-7</v>
      </c>
      <c r="AH119">
        <f t="shared" si="118"/>
        <v>1</v>
      </c>
      <c r="AI119">
        <f t="shared" si="119"/>
        <v>0</v>
      </c>
      <c r="AJ119">
        <f>0</f>
        <v>0</v>
      </c>
      <c r="AK119">
        <f>0</f>
        <v>0</v>
      </c>
      <c r="AL119">
        <f>(((2*Parameters!$C$15))/(((2*Parameters!$C$15))^2+((2*(C119*Parameters!$C$14-1/(C119*Parameters!$C$13))))^2))</f>
        <v>5.8392913185858607E-6</v>
      </c>
      <c r="AM119">
        <f>(-((2*(C119*Parameters!$C$14-1/(C119*Parameters!$C$13))))/(((2*Parameters!$C$15))^2+((2*(C119*Parameters!$C$14-1/(C119*Parameters!$C$13))))^2))</f>
        <v>1.2082311404169462E-2</v>
      </c>
      <c r="AN119">
        <f t="shared" si="120"/>
        <v>0.99994183981667117</v>
      </c>
      <c r="AO119">
        <f t="shared" si="121"/>
        <v>4.8332792639563005E-4</v>
      </c>
      <c r="AP119">
        <f t="shared" si="122"/>
        <v>0.04</v>
      </c>
      <c r="AQ119">
        <f t="shared" si="123"/>
        <v>4.8329228684187578E-3</v>
      </c>
      <c r="AR119">
        <f t="shared" si="124"/>
        <v>5.8392913185858607E-6</v>
      </c>
      <c r="AS119">
        <f t="shared" si="125"/>
        <v>1.2082492638777028E-2</v>
      </c>
      <c r="AT119">
        <f t="shared" si="126"/>
        <v>1</v>
      </c>
      <c r="AU119">
        <f t="shared" si="127"/>
        <v>0</v>
      </c>
      <c r="AV119">
        <f>2*Parameters!$C$17</f>
        <v>0.04</v>
      </c>
      <c r="AW119">
        <f>2*C119*Parameters!$C$16</f>
        <v>4.8329228684187578E-3</v>
      </c>
      <c r="AX119">
        <f>0</f>
        <v>0</v>
      </c>
      <c r="AY119">
        <f>0</f>
        <v>0</v>
      </c>
      <c r="AZ119">
        <f t="shared" si="128"/>
        <v>0.99994183981667117</v>
      </c>
      <c r="BA119">
        <f t="shared" si="129"/>
        <v>4.8332792639563005E-4</v>
      </c>
      <c r="BB119">
        <f t="shared" si="130"/>
        <v>7.9995337706078432E-2</v>
      </c>
      <c r="BC119">
        <f t="shared" si="131"/>
        <v>9.684897770213299E-3</v>
      </c>
      <c r="BD119">
        <f t="shared" si="132"/>
        <v>5.8392913185858607E-6</v>
      </c>
      <c r="BE119">
        <f t="shared" si="133"/>
        <v>1.2082492638777028E-2</v>
      </c>
      <c r="BF119">
        <f t="shared" si="134"/>
        <v>0.99994183981667129</v>
      </c>
      <c r="BG119">
        <f t="shared" si="135"/>
        <v>4.8332792639563005E-4</v>
      </c>
      <c r="BH119">
        <f>0</f>
        <v>0</v>
      </c>
      <c r="BI119">
        <f>0</f>
        <v>0</v>
      </c>
      <c r="BJ119">
        <f>0</f>
        <v>0</v>
      </c>
      <c r="BK119">
        <f>C119*(Parameters!$C$19+Parameters!$C$18/2)</f>
        <v>1.8123460756570345E-7</v>
      </c>
      <c r="BL119">
        <f t="shared" si="136"/>
        <v>0.99994183806143255</v>
      </c>
      <c r="BM119">
        <f t="shared" si="137"/>
        <v>4.833424243192663E-4</v>
      </c>
      <c r="BN119">
        <f t="shared" si="138"/>
        <v>7.9995337706078432E-2</v>
      </c>
      <c r="BO119">
        <f t="shared" si="139"/>
        <v>9.684897770213299E-3</v>
      </c>
      <c r="BP119">
        <f t="shared" si="140"/>
        <v>5.8392037228387952E-6</v>
      </c>
      <c r="BQ119">
        <f t="shared" si="141"/>
        <v>1.2082673862843956E-2</v>
      </c>
      <c r="BR119">
        <f t="shared" si="142"/>
        <v>0.99994183981667129</v>
      </c>
      <c r="BS119">
        <f t="shared" si="143"/>
        <v>4.8332792639563005E-4</v>
      </c>
      <c r="BT119">
        <f>2*((((Parameters!$C$21)/((Parameters!$C$21)^2+(C119*Parameters!$C$20)^2)))/((((Parameters!$C$21)/((Parameters!$C$21)^2+(C119*Parameters!$C$20)^2)))^2+((-(C119*Parameters!$C$20)/((Parameters!$C$21)^2+(C119*Parameters!$C$20)^2)+C119*Parameters!$C$22))^2))</f>
        <v>4.0000000158828583E-2</v>
      </c>
      <c r="BU119">
        <f>2*(-((-(C119*Parameters!$C$20)/((Parameters!$C$21)^2+(C119*Parameters!$C$20)^2)+C119*Parameters!$C$22))/((((Parameters!$C$21)/((Parameters!$C$21)^2+(C119*Parameters!$C$20)^2)))^2+((-(C119*Parameters!$C$20)/((Parameters!$C$21)^2+(C119*Parameters!$C$20)^2)+C119*Parameters!$C$22))^2))</f>
        <v>0.32863875569527512</v>
      </c>
      <c r="BV119">
        <f>0</f>
        <v>0</v>
      </c>
      <c r="BW119">
        <f>0</f>
        <v>0</v>
      </c>
      <c r="BX119">
        <f t="shared" si="144"/>
        <v>0.99994183806143255</v>
      </c>
      <c r="BY119">
        <f t="shared" si="145"/>
        <v>4.833424243192663E-4</v>
      </c>
      <c r="BZ119">
        <f t="shared" si="146"/>
        <v>0.11983416633445206</v>
      </c>
      <c r="CA119">
        <f t="shared" si="147"/>
        <v>0.33832387289541832</v>
      </c>
      <c r="CB119">
        <f t="shared" si="148"/>
        <v>5.8392037228387952E-6</v>
      </c>
      <c r="CC119">
        <f t="shared" si="149"/>
        <v>1.2082673862843956E-2</v>
      </c>
      <c r="CD119">
        <f t="shared" si="150"/>
        <v>0.99597123848106428</v>
      </c>
      <c r="CE119">
        <f t="shared" si="151"/>
        <v>9.6855387147418723E-4</v>
      </c>
      <c r="CF119">
        <f>0</f>
        <v>0</v>
      </c>
      <c r="CG119">
        <f>0</f>
        <v>0</v>
      </c>
      <c r="CH119">
        <f>(((Parameters!$C$25))/(((Parameters!$C$25))^2+((C119*Parameters!$C$24-1/(C119*Parameters!$C$23)))^2))+(((Parameters!$C$29+Parameters!$C$28))/(((Parameters!$C$29+Parameters!$C$28))^2+((C119*Parameters!$C$27-1/(C119*Parameters!$C$26)))^2))</f>
        <v>1.9394434398113239E-5</v>
      </c>
      <c r="CI119">
        <f>(-((C119*Parameters!$C$24-1/(C119*Parameters!$C$23)))/(((Parameters!$C$25))^2+((C119*Parameters!$C$24-1/(C119*Parameters!$C$23)))^2))+(-((C119*Parameters!$C$27-1/(C119*Parameters!$C$26)))/(((Parameters!$C$29+Parameters!$C$28))^2+((C119*Parameters!$C$27-1/(C119*Parameters!$C$26)))^2))</f>
        <v>2.2711434048291092E-3</v>
      </c>
      <c r="CJ119">
        <f t="shared" si="152"/>
        <v>0.99917578014468755</v>
      </c>
      <c r="CK119">
        <f t="shared" si="153"/>
        <v>7.6206460102113739E-4</v>
      </c>
      <c r="CL119">
        <f t="shared" si="154"/>
        <v>0.11983416633445206</v>
      </c>
      <c r="CM119">
        <f t="shared" si="155"/>
        <v>0.33832387289541832</v>
      </c>
      <c r="CN119">
        <f t="shared" si="156"/>
        <v>2.295577783254709E-5</v>
      </c>
      <c r="CO119">
        <f t="shared" si="157"/>
        <v>1.4344686157074226E-2</v>
      </c>
      <c r="CP119">
        <f t="shared" si="158"/>
        <v>0.99597123848106428</v>
      </c>
      <c r="CQ119">
        <f t="shared" si="159"/>
        <v>9.6855387147418723E-4</v>
      </c>
      <c r="CR119">
        <f>2*((((Parameters!$C$31)/((Parameters!$C$31)^2+(C119*Parameters!$C$30)^2)))/((((Parameters!$C$31)/((Parameters!$C$31)^2+(C119*Parameters!$C$30)^2)))^2+((-(C119*Parameters!$C$30)/((Parameters!$C$31)^2+(C119*Parameters!$C$30)^2)+C119*Parameters!$C$32))^2))</f>
        <v>4.000000007707858E-2</v>
      </c>
      <c r="CS119">
        <f>2*(-((-(C119*Parameters!$C$30)/((Parameters!$C$31)^2+(C119*Parameters!$C$30)^2)+C119*Parameters!$C$32))/((((Parameters!$C$31)/((Parameters!$C$31)^2+(C119*Parameters!$C$30)^2)))^2+((-(C119*Parameters!$C$30)/((Parameters!$C$31)^2+(C119*Parameters!$C$30)^2)+C119*Parameters!$C$32))^2))</f>
        <v>0.15948645480181556</v>
      </c>
      <c r="CT119">
        <f>0</f>
        <v>0</v>
      </c>
      <c r="CU119">
        <f>0</f>
        <v>0</v>
      </c>
      <c r="CV119">
        <f t="shared" si="160"/>
        <v>0.99917578014468755</v>
      </c>
      <c r="CW119">
        <f t="shared" si="161"/>
        <v>7.6206460102113739E-4</v>
      </c>
      <c r="CX119">
        <f t="shared" si="162"/>
        <v>0.15967965863570779</v>
      </c>
      <c r="CY119">
        <f t="shared" si="163"/>
        <v>0.49770935837863245</v>
      </c>
      <c r="CZ119">
        <f t="shared" si="164"/>
        <v>2.295577783254709E-5</v>
      </c>
      <c r="DA119">
        <f t="shared" si="165"/>
        <v>1.4344686157074226E-2</v>
      </c>
      <c r="DB119">
        <f t="shared" si="166"/>
        <v>0.99368437357174288</v>
      </c>
      <c r="DC119">
        <f t="shared" si="167"/>
        <v>1.5460024544865555E-3</v>
      </c>
      <c r="DD119">
        <f>0</f>
        <v>0</v>
      </c>
      <c r="DE119">
        <f>0</f>
        <v>0</v>
      </c>
      <c r="DF119">
        <f>(((Parameters!$C$35))/(((Parameters!$C$35))^2+((C119*Parameters!$C$34-1/(C119*Parameters!$C$33)))^2))+(((Parameters!$C$39+Parameters!$C$38))/(((Parameters!$C$39+Parameters!$C$38))^2+((C119*Parameters!$C$37-1/(C119*Parameters!$C$36)))^2))</f>
        <v>1.9394434398113239E-5</v>
      </c>
      <c r="DG119">
        <f>(-((C119*Parameters!$C$34-1/(C119*Parameters!$C$33)))/(((Parameters!$C$35))^2+((C119*Parameters!$C$34-1/(C119*Parameters!$C$33)))^2))+(-((C119*Parameters!$C$37-1/(C119*Parameters!$C$36)))/(((Parameters!$C$39+Parameters!$C$38))^2+((C119*Parameters!$C$37-1/(C119*Parameters!$C$36)))^2))</f>
        <v>2.2711434048291092E-3</v>
      </c>
      <c r="DH119">
        <f t="shared" si="168"/>
        <v>0.99804850771454834</v>
      </c>
      <c r="DI119">
        <f t="shared" si="169"/>
        <v>1.1343727961173901E-3</v>
      </c>
      <c r="DJ119">
        <f t="shared" si="170"/>
        <v>0.15967965863570779</v>
      </c>
      <c r="DK119">
        <f t="shared" si="171"/>
        <v>0.49770935837863245</v>
      </c>
      <c r="DL119">
        <f t="shared" si="172"/>
        <v>3.8716530949857756E-5</v>
      </c>
      <c r="DM119">
        <f t="shared" si="173"/>
        <v>1.6601515852436619E-2</v>
      </c>
      <c r="DN119">
        <f t="shared" si="174"/>
        <v>0.99368437357174288</v>
      </c>
      <c r="DO119">
        <f t="shared" si="175"/>
        <v>1.5460024544865555E-3</v>
      </c>
      <c r="DP119">
        <f>2*((((Parameters!$C$41)/((Parameters!$C$41)^2+(C119*(Parameters!$C$40*(1-Parameters!$C$42)))^2)))/((((Parameters!$C$41)/((Parameters!$C$41)^2+(C119*(Parameters!$C$40*(1-Parameters!$C$42)))^2)))^2+((-(C119*(Parameters!$C$40*(1-Parameters!$C$42)))/((Parameters!$C$41)^2+(C119*(Parameters!$C$40*(1-Parameters!$C$42)))^2)+C119*Parameters!$C$43))^2))</f>
        <v>0.20000000003503576</v>
      </c>
      <c r="DQ119">
        <f>2*(-((-(C119*(Parameters!$C$40*(1-Parameters!$C$42)))/((Parameters!$C$41)^2+(C119*(Parameters!$C$40*(1-Parameters!$C$42)))^2)+C119*Parameters!$C$43))/((((Parameters!$C$41)/((Parameters!$C$41)^2+(C119*(Parameters!$C$40*(1-Parameters!$C$42)))^2)))^2+((-(C119*(Parameters!$C$40*(1-Parameters!$C$42)))/((Parameters!$C$41)^2+(C119*(Parameters!$C$40*(1-Parameters!$C$42)))^2)+C119*Parameters!$C$43))^2))</f>
        <v>1.4498768364880085E-2</v>
      </c>
      <c r="DR119">
        <f>0</f>
        <v>0</v>
      </c>
      <c r="DS119">
        <f>0</f>
        <v>0</v>
      </c>
      <c r="DT119">
        <f t="shared" si="176"/>
        <v>0.99804850771454834</v>
      </c>
      <c r="DU119">
        <f t="shared" si="177"/>
        <v>1.1343727961173901E-3</v>
      </c>
      <c r="DV119">
        <f t="shared" si="178"/>
        <v>0.35927291320517452</v>
      </c>
      <c r="DW119">
        <f t="shared" si="179"/>
        <v>0.51240670706816305</v>
      </c>
      <c r="DX119">
        <f t="shared" si="180"/>
        <v>3.8716530949857756E-5</v>
      </c>
      <c r="DY119">
        <f t="shared" si="181"/>
        <v>1.6601515852436619E-2</v>
      </c>
      <c r="DZ119">
        <f t="shared" si="182"/>
        <v>0.99345141534508385</v>
      </c>
      <c r="EA119">
        <f t="shared" si="183"/>
        <v>4.866866967569659E-3</v>
      </c>
      <c r="EB119">
        <f>0</f>
        <v>0</v>
      </c>
      <c r="EC119">
        <f>0</f>
        <v>0</v>
      </c>
      <c r="ED119">
        <f>0</f>
        <v>0</v>
      </c>
      <c r="EE119">
        <f>C119*Parameters!$C$44</f>
        <v>2.4164614342093791E-8</v>
      </c>
      <c r="EF119">
        <f t="shared" si="184"/>
        <v>0.99804849533243789</v>
      </c>
      <c r="EG119">
        <f t="shared" si="185"/>
        <v>1.1343814778087813E-3</v>
      </c>
      <c r="EH119">
        <f t="shared" si="186"/>
        <v>0.35927291320517452</v>
      </c>
      <c r="EI119">
        <f t="shared" si="187"/>
        <v>0.51240670706816305</v>
      </c>
      <c r="EJ119">
        <f t="shared" si="188"/>
        <v>3.8716413343894431E-5</v>
      </c>
      <c r="EK119">
        <f t="shared" si="189"/>
        <v>1.6601539858806937E-2</v>
      </c>
      <c r="EL119">
        <f t="shared" si="190"/>
        <v>0.99345141534508385</v>
      </c>
      <c r="EM119">
        <f t="shared" si="191"/>
        <v>4.866866967569659E-3</v>
      </c>
      <c r="EN119">
        <f>0</f>
        <v>0</v>
      </c>
      <c r="EO119">
        <f>0</f>
        <v>0</v>
      </c>
      <c r="EP119">
        <f>(((2*Parameters!$C$47))/(((2*Parameters!$C$47))^2+((2*(C119*Parameters!$C$46-1/(C119*Parameters!$C$45))))^2))</f>
        <v>2.8262143584283884E-13</v>
      </c>
      <c r="EQ119">
        <f>(-((2*(C119*Parameters!$C$46-1/(C119*Parameters!$C$45))))/(((2*Parameters!$C$47))^2+((2*(C119*Parameters!$C$46-1/(C119*Parameters!$C$45))))^2))</f>
        <v>2.6581075779717593E-6</v>
      </c>
      <c r="ER119">
        <f t="shared" si="192"/>
        <v>0.99804713330038841</v>
      </c>
      <c r="ES119">
        <f t="shared" si="193"/>
        <v>1.1353364640067491E-3</v>
      </c>
      <c r="ET119">
        <f t="shared" si="194"/>
        <v>0.35927291320517452</v>
      </c>
      <c r="EU119">
        <f t="shared" si="195"/>
        <v>0.51240670706816305</v>
      </c>
      <c r="EV119">
        <f t="shared" si="196"/>
        <v>3.8703476968697623E-5</v>
      </c>
      <c r="EW119">
        <f t="shared" si="197"/>
        <v>1.6604180559543786E-2</v>
      </c>
      <c r="EX119">
        <f t="shared" si="198"/>
        <v>0.99345141534508385</v>
      </c>
      <c r="EY119">
        <f t="shared" si="199"/>
        <v>4.866866967569659E-3</v>
      </c>
      <c r="EZ119">
        <f>(ER119+ET119/Parameters!$C$6+Parameters!$C$7*(EV119+EX119/Parameters!$C$6))</f>
        <v>1.010543582455351</v>
      </c>
      <c r="FA119">
        <f>(ES119+EU119/Parameters!$C$6+Parameters!$C$7*(EW119+EY119/Parameters!$C$6))</f>
        <v>1.8958178448986333E-2</v>
      </c>
      <c r="FB119">
        <f t="shared" si="200"/>
        <v>-9.262920591662567E-2</v>
      </c>
      <c r="FC119">
        <f t="shared" si="201"/>
        <v>0.98939233094549928</v>
      </c>
      <c r="FD119">
        <f>(ER119+ET119/Parameters!$C$6+Parameters!$C$8*(EV119+EX119/Parameters!$C$6))</f>
        <v>2.7402203482082799</v>
      </c>
      <c r="FE119">
        <f>(ES119+EU119/Parameters!$C$6+Parameters!$C$8*(EW119+EY119/Parameters!$C$6))</f>
        <v>0.857631322891514</v>
      </c>
      <c r="FF119">
        <f t="shared" si="202"/>
        <v>-9.1615584353453201</v>
      </c>
      <c r="FG119">
        <f t="shared" si="203"/>
        <v>0.34827482143905247</v>
      </c>
    </row>
    <row r="120" spans="1:163" x14ac:dyDescent="0.15">
      <c r="A120">
        <f>Parameters!$C$2*(Parameters!$C$3/Parameters!$C$2)^((ROW()-2)/(Parameters!$C$4-1))</f>
        <v>389.04514499428058</v>
      </c>
      <c r="B120">
        <f t="shared" si="102"/>
        <v>2.59</v>
      </c>
      <c r="C120">
        <f t="shared" si="103"/>
        <v>2444.4427388576155</v>
      </c>
      <c r="D120">
        <f>1</f>
        <v>1</v>
      </c>
      <c r="E120">
        <f>0</f>
        <v>0</v>
      </c>
      <c r="F120">
        <f>0</f>
        <v>0</v>
      </c>
      <c r="G120">
        <f>0</f>
        <v>0</v>
      </c>
      <c r="H120">
        <f>0</f>
        <v>0</v>
      </c>
      <c r="I120">
        <f>0</f>
        <v>0</v>
      </c>
      <c r="J120">
        <f>1</f>
        <v>1</v>
      </c>
      <c r="K120">
        <f>0</f>
        <v>0</v>
      </c>
      <c r="L120">
        <f>2*Parameters!$C$10</f>
        <v>0.04</v>
      </c>
      <c r="M120">
        <f>2*C120*Parameters!$C$9</f>
        <v>4.888885477715231E-3</v>
      </c>
      <c r="N120">
        <f>0</f>
        <v>0</v>
      </c>
      <c r="O120">
        <f>0</f>
        <v>0</v>
      </c>
      <c r="P120">
        <f t="shared" si="104"/>
        <v>1</v>
      </c>
      <c r="Q120">
        <f t="shared" si="105"/>
        <v>0</v>
      </c>
      <c r="R120">
        <f t="shared" si="106"/>
        <v>0.04</v>
      </c>
      <c r="S120">
        <f t="shared" si="107"/>
        <v>4.888885477715231E-3</v>
      </c>
      <c r="T120">
        <f t="shared" si="108"/>
        <v>0</v>
      </c>
      <c r="U120">
        <f t="shared" si="109"/>
        <v>0</v>
      </c>
      <c r="V120">
        <f t="shared" si="110"/>
        <v>1</v>
      </c>
      <c r="W120">
        <f t="shared" si="111"/>
        <v>0</v>
      </c>
      <c r="X120">
        <f>0</f>
        <v>0</v>
      </c>
      <c r="Y120">
        <f>0</f>
        <v>0</v>
      </c>
      <c r="Z120">
        <f>0</f>
        <v>0</v>
      </c>
      <c r="AA120">
        <f>C120*(Parameters!$C$12+Parameters!$C$11/2)</f>
        <v>1.8333320541432116E-7</v>
      </c>
      <c r="AB120">
        <f t="shared" si="112"/>
        <v>0.99999999910370496</v>
      </c>
      <c r="AC120">
        <f t="shared" si="113"/>
        <v>7.3333282165728463E-9</v>
      </c>
      <c r="AD120">
        <f t="shared" si="114"/>
        <v>0.04</v>
      </c>
      <c r="AE120">
        <f t="shared" si="115"/>
        <v>4.888885477715231E-3</v>
      </c>
      <c r="AF120">
        <f t="shared" si="116"/>
        <v>0</v>
      </c>
      <c r="AG120">
        <f t="shared" si="117"/>
        <v>1.8333320541432116E-7</v>
      </c>
      <c r="AH120">
        <f t="shared" si="118"/>
        <v>1</v>
      </c>
      <c r="AI120">
        <f t="shared" si="119"/>
        <v>0</v>
      </c>
      <c r="AJ120">
        <f>0</f>
        <v>0</v>
      </c>
      <c r="AK120">
        <f>0</f>
        <v>0</v>
      </c>
      <c r="AL120">
        <f>(((2*Parameters!$C$15))/(((2*Parameters!$C$15))^2+((2*(C120*Parameters!$C$14-1/(C120*Parameters!$C$13))))^2))</f>
        <v>5.9753060162312459E-6</v>
      </c>
      <c r="AM120">
        <f>(-((2*(C120*Parameters!$C$14-1/(C120*Parameters!$C$13))))/(((2*Parameters!$C$15))^2+((2*(C120*Parameters!$C$14-1/(C120*Parameters!$C$13))))^2))</f>
        <v>1.2222218076171737E-2</v>
      </c>
      <c r="AN120">
        <f t="shared" si="120"/>
        <v>0.99994048509148759</v>
      </c>
      <c r="AO120">
        <f t="shared" si="121"/>
        <v>4.8892526896189374E-4</v>
      </c>
      <c r="AP120">
        <f t="shared" si="122"/>
        <v>0.04</v>
      </c>
      <c r="AQ120">
        <f t="shared" si="123"/>
        <v>4.888885477715231E-3</v>
      </c>
      <c r="AR120">
        <f t="shared" si="124"/>
        <v>5.9753060162312459E-6</v>
      </c>
      <c r="AS120">
        <f t="shared" si="125"/>
        <v>1.2222401409377151E-2</v>
      </c>
      <c r="AT120">
        <f t="shared" si="126"/>
        <v>1</v>
      </c>
      <c r="AU120">
        <f t="shared" si="127"/>
        <v>0</v>
      </c>
      <c r="AV120">
        <f>2*Parameters!$C$17</f>
        <v>0.04</v>
      </c>
      <c r="AW120">
        <f>2*C120*Parameters!$C$16</f>
        <v>4.888885477715231E-3</v>
      </c>
      <c r="AX120">
        <f>0</f>
        <v>0</v>
      </c>
      <c r="AY120">
        <f>0</f>
        <v>0</v>
      </c>
      <c r="AZ120">
        <f t="shared" si="128"/>
        <v>0.99994048509148759</v>
      </c>
      <c r="BA120">
        <f t="shared" si="129"/>
        <v>4.8892526896189374E-4</v>
      </c>
      <c r="BB120">
        <f t="shared" si="130"/>
        <v>7.9995229104012397E-2</v>
      </c>
      <c r="BC120">
        <f t="shared" si="131"/>
        <v>9.7970370046170045E-3</v>
      </c>
      <c r="BD120">
        <f t="shared" si="132"/>
        <v>5.9753060162312459E-6</v>
      </c>
      <c r="BE120">
        <f t="shared" si="133"/>
        <v>1.2222401409377151E-2</v>
      </c>
      <c r="BF120">
        <f t="shared" si="134"/>
        <v>0.99994048509148759</v>
      </c>
      <c r="BG120">
        <f t="shared" si="135"/>
        <v>4.8892526896189374E-4</v>
      </c>
      <c r="BH120">
        <f>0</f>
        <v>0</v>
      </c>
      <c r="BI120">
        <f>0</f>
        <v>0</v>
      </c>
      <c r="BJ120">
        <f>0</f>
        <v>0</v>
      </c>
      <c r="BK120">
        <f>C120*(Parameters!$C$19+Parameters!$C$18/2)</f>
        <v>1.8333320541432116E-7</v>
      </c>
      <c r="BL120">
        <f t="shared" si="136"/>
        <v>0.99994048329536533</v>
      </c>
      <c r="BM120">
        <f t="shared" si="137"/>
        <v>4.889399347436632E-4</v>
      </c>
      <c r="BN120">
        <f t="shared" si="138"/>
        <v>7.9995229104012397E-2</v>
      </c>
      <c r="BO120">
        <f t="shared" si="139"/>
        <v>9.7970370046170045E-3</v>
      </c>
      <c r="BP120">
        <f t="shared" si="140"/>
        <v>5.9752163799944787E-6</v>
      </c>
      <c r="BQ120">
        <f t="shared" si="141"/>
        <v>1.2222584731671506E-2</v>
      </c>
      <c r="BR120">
        <f t="shared" si="142"/>
        <v>0.99994048509148759</v>
      </c>
      <c r="BS120">
        <f t="shared" si="143"/>
        <v>4.8892526896189374E-4</v>
      </c>
      <c r="BT120">
        <f>2*((((Parameters!$C$21)/((Parameters!$C$21)^2+(C120*Parameters!$C$20)^2)))/((((Parameters!$C$21)/((Parameters!$C$21)^2+(C120*Parameters!$C$20)^2)))^2+((-(C120*Parameters!$C$20)/((Parameters!$C$21)^2+(C120*Parameters!$C$20)^2)+C120*Parameters!$C$22))^2))</f>
        <v>4.0000000162528172E-2</v>
      </c>
      <c r="BU120">
        <f>2*(-((-(C120*Parameters!$C$20)/((Parameters!$C$21)^2+(C120*Parameters!$C$20)^2)+C120*Parameters!$C$22))/((((Parameters!$C$21)/((Parameters!$C$21)^2+(C120*Parameters!$C$20)^2)))^2+((-(C120*Parameters!$C$20)/((Parameters!$C$21)^2+(C120*Parameters!$C$20)^2)+C120*Parameters!$C$22))^2))</f>
        <v>0.3324442131502523</v>
      </c>
      <c r="BV120">
        <f>0</f>
        <v>0</v>
      </c>
      <c r="BW120">
        <f>0</f>
        <v>0</v>
      </c>
      <c r="BX120">
        <f t="shared" si="144"/>
        <v>0.99994048329536533</v>
      </c>
      <c r="BY120">
        <f t="shared" si="145"/>
        <v>4.889399347436632E-4</v>
      </c>
      <c r="BZ120">
        <f t="shared" si="146"/>
        <v>0.11983030334646191</v>
      </c>
      <c r="CA120">
        <f t="shared" si="147"/>
        <v>0.3422410217682969</v>
      </c>
      <c r="CB120">
        <f t="shared" si="148"/>
        <v>5.9752163799944787E-6</v>
      </c>
      <c r="CC120">
        <f t="shared" si="149"/>
        <v>1.2222584731671506E-2</v>
      </c>
      <c r="CD120">
        <f t="shared" si="150"/>
        <v>0.99587739653636098</v>
      </c>
      <c r="CE120">
        <f t="shared" si="151"/>
        <v>9.7981508632311812E-4</v>
      </c>
      <c r="CF120">
        <f>0</f>
        <v>0</v>
      </c>
      <c r="CG120">
        <f>0</f>
        <v>0</v>
      </c>
      <c r="CH120">
        <f>(((Parameters!$C$25))/(((Parameters!$C$25))^2+((C120*Parameters!$C$24-1/(C120*Parameters!$C$23)))^2))+(((Parameters!$C$29+Parameters!$C$28))/(((Parameters!$C$29+Parameters!$C$28))^2+((C120*Parameters!$C$27-1/(C120*Parameters!$C$26)))^2))</f>
        <v>1.9846054529765231E-5</v>
      </c>
      <c r="CI120">
        <f>(-((C120*Parameters!$C$24-1/(C120*Parameters!$C$23)))/(((Parameters!$C$25))^2+((C120*Parameters!$C$24-1/(C120*Parameters!$C$23)))^2))+(-((C120*Parameters!$C$27-1/(C120*Parameters!$C$26)))/(((Parameters!$C$29+Parameters!$C$28))^2+((C120*Parameters!$C$27-1/(C120*Parameters!$C$26)))^2))</f>
        <v>2.2974342245351089E-3</v>
      </c>
      <c r="CJ120">
        <f t="shared" si="152"/>
        <v>0.9991565852176495</v>
      </c>
      <c r="CK120">
        <f t="shared" si="153"/>
        <v>7.71034308768585E-4</v>
      </c>
      <c r="CL120">
        <f t="shared" si="154"/>
        <v>0.11983030334646191</v>
      </c>
      <c r="CM120">
        <f t="shared" si="155"/>
        <v>0.3422410217682969</v>
      </c>
      <c r="CN120">
        <f t="shared" si="156"/>
        <v>2.3488392783581176E-5</v>
      </c>
      <c r="CO120">
        <f t="shared" si="157"/>
        <v>1.4510566991378695E-2</v>
      </c>
      <c r="CP120">
        <f t="shared" si="158"/>
        <v>0.99587739653636098</v>
      </c>
      <c r="CQ120">
        <f t="shared" si="159"/>
        <v>9.7981508632311812E-4</v>
      </c>
      <c r="CR120">
        <f>2*((((Parameters!$C$31)/((Parameters!$C$31)^2+(C120*Parameters!$C$30)^2)))/((((Parameters!$C$31)/((Parameters!$C$31)^2+(C120*Parameters!$C$30)^2)))^2+((-(C120*Parameters!$C$30)/((Parameters!$C$31)^2+(C120*Parameters!$C$30)^2)+C120*Parameters!$C$32))^2))</f>
        <v>4.0000000078873978E-2</v>
      </c>
      <c r="CS120">
        <f>2*(-((-(C120*Parameters!$C$30)/((Parameters!$C$31)^2+(C120*Parameters!$C$30)^2)+C120*Parameters!$C$32))/((((Parameters!$C$31)/((Parameters!$C$31)^2+(C120*Parameters!$C$30)^2)))^2+((-(C120*Parameters!$C$30)/((Parameters!$C$31)^2+(C120*Parameters!$C$30)^2)+C120*Parameters!$C$32))^2))</f>
        <v>0.16133322091388727</v>
      </c>
      <c r="CT120">
        <f>0</f>
        <v>0</v>
      </c>
      <c r="CU120">
        <f>0</f>
        <v>0</v>
      </c>
      <c r="CV120">
        <f t="shared" si="160"/>
        <v>0.9991565852176495</v>
      </c>
      <c r="CW120">
        <f t="shared" si="161"/>
        <v>7.71034308768585E-4</v>
      </c>
      <c r="CX120">
        <f t="shared" si="162"/>
        <v>0.15967217338550663</v>
      </c>
      <c r="CY120">
        <f t="shared" si="163"/>
        <v>0.50346901323119275</v>
      </c>
      <c r="CZ120">
        <f t="shared" si="164"/>
        <v>2.3488392783581176E-5</v>
      </c>
      <c r="DA120">
        <f t="shared" si="165"/>
        <v>1.4510566991378695E-2</v>
      </c>
      <c r="DB120">
        <f t="shared" si="166"/>
        <v>0.99353729956206838</v>
      </c>
      <c r="DC120">
        <f t="shared" si="167"/>
        <v>1.5640272251846378E-3</v>
      </c>
      <c r="DD120">
        <f>0</f>
        <v>0</v>
      </c>
      <c r="DE120">
        <f>0</f>
        <v>0</v>
      </c>
      <c r="DF120">
        <f>(((Parameters!$C$35))/(((Parameters!$C$35))^2+((C120*Parameters!$C$34-1/(C120*Parameters!$C$33)))^2))+(((Parameters!$C$39+Parameters!$C$38))/(((Parameters!$C$39+Parameters!$C$38))^2+((C120*Parameters!$C$37-1/(C120*Parameters!$C$36)))^2))</f>
        <v>1.9846054529765231E-5</v>
      </c>
      <c r="DG120">
        <f>(-((C120*Parameters!$C$34-1/(C120*Parameters!$C$33)))/(((Parameters!$C$35))^2+((C120*Parameters!$C$34-1/(C120*Parameters!$C$33)))^2))+(-((C120*Parameters!$C$37-1/(C120*Parameters!$C$36)))/(((Parameters!$C$39+Parameters!$C$38))^2+((C120*Parameters!$C$37-1/(C120*Parameters!$C$36)))^2))</f>
        <v>2.2974342245351089E-3</v>
      </c>
      <c r="DH120">
        <f t="shared" si="168"/>
        <v>0.99800306713831921</v>
      </c>
      <c r="DI120">
        <f t="shared" si="169"/>
        <v>1.1478624981009851E-3</v>
      </c>
      <c r="DJ120">
        <f t="shared" si="170"/>
        <v>0.15967217338550663</v>
      </c>
      <c r="DK120">
        <f t="shared" si="171"/>
        <v>0.50346901323119275</v>
      </c>
      <c r="DL120">
        <f t="shared" si="172"/>
        <v>3.9612938532801808E-5</v>
      </c>
      <c r="DM120">
        <f t="shared" si="173"/>
        <v>1.6793184626514381E-2</v>
      </c>
      <c r="DN120">
        <f t="shared" si="174"/>
        <v>0.99353729956206838</v>
      </c>
      <c r="DO120">
        <f t="shared" si="175"/>
        <v>1.5640272251846378E-3</v>
      </c>
      <c r="DP120">
        <f>2*((((Parameters!$C$41)/((Parameters!$C$41)^2+(C120*(Parameters!$C$40*(1-Parameters!$C$42)))^2)))/((((Parameters!$C$41)/((Parameters!$C$41)^2+(C120*(Parameters!$C$40*(1-Parameters!$C$42)))^2)))^2+((-(C120*(Parameters!$C$40*(1-Parameters!$C$42)))/((Parameters!$C$41)^2+(C120*(Parameters!$C$40*(1-Parameters!$C$42)))^2)+C120*Parameters!$C$43))^2))</f>
        <v>0.20000000003585183</v>
      </c>
      <c r="DQ120">
        <f>2*(-((-(C120*(Parameters!$C$40*(1-Parameters!$C$42)))/((Parameters!$C$41)^2+(C120*(Parameters!$C$40*(1-Parameters!$C$42)))^2)+C120*Parameters!$C$43))/((((Parameters!$C$41)/((Parameters!$C$41)^2+(C120*(Parameters!$C$40*(1-Parameters!$C$42)))^2)))^2+((-(C120*(Parameters!$C$40*(1-Parameters!$C$42)))/((Parameters!$C$41)^2+(C120*(Parameters!$C$40*(1-Parameters!$C$42)))^2)+C120*Parameters!$C$43))^2))</f>
        <v>1.4666656190015998E-2</v>
      </c>
      <c r="DR120">
        <f>0</f>
        <v>0</v>
      </c>
      <c r="DS120">
        <f>0</f>
        <v>0</v>
      </c>
      <c r="DT120">
        <f t="shared" si="176"/>
        <v>0.99800306713831921</v>
      </c>
      <c r="DU120">
        <f t="shared" si="177"/>
        <v>1.1478624981009851E-3</v>
      </c>
      <c r="DV120">
        <f t="shared" si="178"/>
        <v>0.35925595154433765</v>
      </c>
      <c r="DW120">
        <f t="shared" si="179"/>
        <v>0.51833595359315332</v>
      </c>
      <c r="DX120">
        <f t="shared" si="180"/>
        <v>3.9612938532801808E-5</v>
      </c>
      <c r="DY120">
        <f t="shared" si="181"/>
        <v>1.6793184626514381E-2</v>
      </c>
      <c r="DZ120">
        <f t="shared" si="182"/>
        <v>0.99329892228452377</v>
      </c>
      <c r="EA120">
        <f t="shared" si="183"/>
        <v>4.9232451404397177E-3</v>
      </c>
      <c r="EB120">
        <f>0</f>
        <v>0</v>
      </c>
      <c r="EC120">
        <f>0</f>
        <v>0</v>
      </c>
      <c r="ED120">
        <f>0</f>
        <v>0</v>
      </c>
      <c r="EE120">
        <f>C120*Parameters!$C$44</f>
        <v>2.4444427388576154E-8</v>
      </c>
      <c r="EF120">
        <f t="shared" si="184"/>
        <v>0.99800305446789361</v>
      </c>
      <c r="EG120">
        <f t="shared" si="185"/>
        <v>1.1478712799070066E-3</v>
      </c>
      <c r="EH120">
        <f t="shared" si="186"/>
        <v>0.35925595154433765</v>
      </c>
      <c r="EI120">
        <f t="shared" si="187"/>
        <v>0.51833595359315332</v>
      </c>
      <c r="EJ120">
        <f t="shared" si="188"/>
        <v>3.961281818689346E-5</v>
      </c>
      <c r="EK120">
        <f t="shared" si="189"/>
        <v>1.6793208907137761E-2</v>
      </c>
      <c r="EL120">
        <f t="shared" si="190"/>
        <v>0.99329892228452377</v>
      </c>
      <c r="EM120">
        <f t="shared" si="191"/>
        <v>4.9232451404397177E-3</v>
      </c>
      <c r="EN120">
        <f>0</f>
        <v>0</v>
      </c>
      <c r="EO120">
        <f>0</f>
        <v>0</v>
      </c>
      <c r="EP120">
        <f>(((2*Parameters!$C$47))/(((2*Parameters!$C$47))^2+((2*(C120*Parameters!$C$46-1/(C120*Parameters!$C$45))))^2))</f>
        <v>2.8920453476803243E-13</v>
      </c>
      <c r="EQ120">
        <f>(-((2*(C120*Parameters!$C$46-1/(C120*Parameters!$C$45))))/(((2*Parameters!$C$47))^2+((2*(C120*Parameters!$C$46-1/(C120*Parameters!$C$45))))^2))</f>
        <v>2.688887013096818E-6</v>
      </c>
      <c r="ER120">
        <f t="shared" si="192"/>
        <v>0.99800166072118346</v>
      </c>
      <c r="ES120">
        <f t="shared" si="193"/>
        <v>1.1488372787193969E-3</v>
      </c>
      <c r="ET120">
        <f t="shared" si="194"/>
        <v>0.35925595154433765</v>
      </c>
      <c r="EU120">
        <f t="shared" si="195"/>
        <v>0.51833595359315332</v>
      </c>
      <c r="EV120">
        <f t="shared" si="196"/>
        <v>3.9599580424239594E-5</v>
      </c>
      <c r="EW120">
        <f t="shared" si="197"/>
        <v>1.6795879775711439E-2</v>
      </c>
      <c r="EX120">
        <f t="shared" si="198"/>
        <v>0.99329892228452377</v>
      </c>
      <c r="EY120">
        <f t="shared" si="199"/>
        <v>4.9232451404397177E-3</v>
      </c>
      <c r="EZ120">
        <f>(ER120+ET120/Parameters!$C$6+Parameters!$C$7*(EV120+EX120/Parameters!$C$6))</f>
        <v>1.0104975199053343</v>
      </c>
      <c r="FA120">
        <f>(ES120+EU120/Parameters!$C$6+Parameters!$C$7*(EW120+EY120/Parameters!$C$6))</f>
        <v>1.9177913925437773E-2</v>
      </c>
      <c r="FB120">
        <f t="shared" si="200"/>
        <v>-9.2269044723014351E-2</v>
      </c>
      <c r="FC120">
        <f t="shared" si="201"/>
        <v>0.98943335703789326</v>
      </c>
      <c r="FD120">
        <f>(ER120+ET120/Parameters!$C$6+Parameters!$C$8*(EV120+EX120/Parameters!$C$6))</f>
        <v>2.739953885508327</v>
      </c>
      <c r="FE120">
        <f>(ES120+EU120/Parameters!$C$6+Parameters!$C$8*(EW120+EY120/Parameters!$C$6))</f>
        <v>0.867534068172644</v>
      </c>
      <c r="FF120">
        <f t="shared" si="202"/>
        <v>-9.1697808374505314</v>
      </c>
      <c r="FG120">
        <f t="shared" si="203"/>
        <v>0.34794528690110932</v>
      </c>
    </row>
    <row r="121" spans="1:163" x14ac:dyDescent="0.15">
      <c r="A121">
        <f>Parameters!$C$2*(Parameters!$C$3/Parameters!$C$2)^((ROW()-2)/(Parameters!$C$4-1))</f>
        <v>393.5500754557774</v>
      </c>
      <c r="B121">
        <f t="shared" si="102"/>
        <v>2.5949999999999998</v>
      </c>
      <c r="C121">
        <f t="shared" si="103"/>
        <v>2472.7480517431582</v>
      </c>
      <c r="D121">
        <f>1</f>
        <v>1</v>
      </c>
      <c r="E121">
        <f>0</f>
        <v>0</v>
      </c>
      <c r="F121">
        <f>0</f>
        <v>0</v>
      </c>
      <c r="G121">
        <f>0</f>
        <v>0</v>
      </c>
      <c r="H121">
        <f>0</f>
        <v>0</v>
      </c>
      <c r="I121">
        <f>0</f>
        <v>0</v>
      </c>
      <c r="J121">
        <f>1</f>
        <v>1</v>
      </c>
      <c r="K121">
        <f>0</f>
        <v>0</v>
      </c>
      <c r="L121">
        <f>2*Parameters!$C$10</f>
        <v>0.04</v>
      </c>
      <c r="M121">
        <f>2*C121*Parameters!$C$9</f>
        <v>4.9454961034863165E-3</v>
      </c>
      <c r="N121">
        <f>0</f>
        <v>0</v>
      </c>
      <c r="O121">
        <f>0</f>
        <v>0</v>
      </c>
      <c r="P121">
        <f t="shared" si="104"/>
        <v>1</v>
      </c>
      <c r="Q121">
        <f t="shared" si="105"/>
        <v>0</v>
      </c>
      <c r="R121">
        <f t="shared" si="106"/>
        <v>0.04</v>
      </c>
      <c r="S121">
        <f t="shared" si="107"/>
        <v>4.9454961034863165E-3</v>
      </c>
      <c r="T121">
        <f t="shared" si="108"/>
        <v>0</v>
      </c>
      <c r="U121">
        <f t="shared" si="109"/>
        <v>0</v>
      </c>
      <c r="V121">
        <f t="shared" si="110"/>
        <v>1</v>
      </c>
      <c r="W121">
        <f t="shared" si="111"/>
        <v>0</v>
      </c>
      <c r="X121">
        <f>0</f>
        <v>0</v>
      </c>
      <c r="Y121">
        <f>0</f>
        <v>0</v>
      </c>
      <c r="Z121">
        <f>0</f>
        <v>0</v>
      </c>
      <c r="AA121">
        <f>C121*(Parameters!$C$12+Parameters!$C$11/2)</f>
        <v>1.8545610388073686E-7</v>
      </c>
      <c r="AB121">
        <f t="shared" si="112"/>
        <v>0.99999999908282755</v>
      </c>
      <c r="AC121">
        <f t="shared" si="113"/>
        <v>7.4182441552294746E-9</v>
      </c>
      <c r="AD121">
        <f t="shared" si="114"/>
        <v>0.04</v>
      </c>
      <c r="AE121">
        <f t="shared" si="115"/>
        <v>4.9454961034863165E-3</v>
      </c>
      <c r="AF121">
        <f t="shared" si="116"/>
        <v>0</v>
      </c>
      <c r="AG121">
        <f t="shared" si="117"/>
        <v>1.8545610388073686E-7</v>
      </c>
      <c r="AH121">
        <f t="shared" si="118"/>
        <v>1</v>
      </c>
      <c r="AI121">
        <f t="shared" si="119"/>
        <v>0</v>
      </c>
      <c r="AJ121">
        <f>0</f>
        <v>0</v>
      </c>
      <c r="AK121">
        <f>0</f>
        <v>0</v>
      </c>
      <c r="AL121">
        <f>(((2*Parameters!$C$15))/(((2*Parameters!$C$15))^2+((2*(C121*Parameters!$C$14-1/(C121*Parameters!$C$13))))^2))</f>
        <v>6.1144889093073857E-6</v>
      </c>
      <c r="AM121">
        <f>(-((2*(C121*Parameters!$C$14-1/(C121*Parameters!$C$13))))/(((2*Parameters!$C$15))^2+((2*(C121*Parameters!$C$14-1/(C121*Parameters!$C$13))))^2))</f>
        <v>1.236374479458833E-2</v>
      </c>
      <c r="AN121">
        <f t="shared" si="120"/>
        <v>0.99993909881067766</v>
      </c>
      <c r="AO121">
        <f t="shared" si="121"/>
        <v>4.9458744920876426E-4</v>
      </c>
      <c r="AP121">
        <f t="shared" si="122"/>
        <v>0.04</v>
      </c>
      <c r="AQ121">
        <f t="shared" si="123"/>
        <v>4.9454961034863165E-3</v>
      </c>
      <c r="AR121">
        <f t="shared" si="124"/>
        <v>6.1144889093073857E-6</v>
      </c>
      <c r="AS121">
        <f t="shared" si="125"/>
        <v>1.236393025069221E-2</v>
      </c>
      <c r="AT121">
        <f t="shared" si="126"/>
        <v>1</v>
      </c>
      <c r="AU121">
        <f t="shared" si="127"/>
        <v>0</v>
      </c>
      <c r="AV121">
        <f>2*Parameters!$C$17</f>
        <v>0.04</v>
      </c>
      <c r="AW121">
        <f>2*C121*Parameters!$C$16</f>
        <v>4.9454961034863165E-3</v>
      </c>
      <c r="AX121">
        <f>0</f>
        <v>0</v>
      </c>
      <c r="AY121">
        <f>0</f>
        <v>0</v>
      </c>
      <c r="AZ121">
        <f t="shared" si="128"/>
        <v>0.99993909881067766</v>
      </c>
      <c r="BA121">
        <f t="shared" si="129"/>
        <v>4.9458744920876426E-4</v>
      </c>
      <c r="BB121">
        <f t="shared" si="130"/>
        <v>7.9995117972124205E-2</v>
      </c>
      <c r="BC121">
        <f t="shared" si="131"/>
        <v>9.9104745183464932E-3</v>
      </c>
      <c r="BD121">
        <f t="shared" si="132"/>
        <v>6.1144889093073857E-6</v>
      </c>
      <c r="BE121">
        <f t="shared" si="133"/>
        <v>1.236393025069221E-2</v>
      </c>
      <c r="BF121">
        <f t="shared" si="134"/>
        <v>0.99993909881067777</v>
      </c>
      <c r="BG121">
        <f t="shared" si="135"/>
        <v>4.9458744920876426E-4</v>
      </c>
      <c r="BH121">
        <f>0</f>
        <v>0</v>
      </c>
      <c r="BI121">
        <f>0</f>
        <v>0</v>
      </c>
      <c r="BJ121">
        <f>0</f>
        <v>0</v>
      </c>
      <c r="BK121">
        <f>C121*(Parameters!$C$19+Parameters!$C$18/2)</f>
        <v>1.8545610388073686E-7</v>
      </c>
      <c r="BL121">
        <f t="shared" si="136"/>
        <v>0.99993909697271965</v>
      </c>
      <c r="BM121">
        <f t="shared" si="137"/>
        <v>4.946022847916729E-4</v>
      </c>
      <c r="BN121">
        <f t="shared" si="138"/>
        <v>7.9995117972124205E-2</v>
      </c>
      <c r="BO121">
        <f t="shared" si="139"/>
        <v>9.9104745183464932E-3</v>
      </c>
      <c r="BP121">
        <f t="shared" si="140"/>
        <v>6.1143971850460275E-6</v>
      </c>
      <c r="BQ121">
        <f t="shared" si="141"/>
        <v>1.2364115695501594E-2</v>
      </c>
      <c r="BR121">
        <f t="shared" si="142"/>
        <v>0.99993909881067777</v>
      </c>
      <c r="BS121">
        <f t="shared" si="143"/>
        <v>4.9458744920876426E-4</v>
      </c>
      <c r="BT121">
        <f>2*((((Parameters!$C$21)/((Parameters!$C$21)^2+(C121*Parameters!$C$20)^2)))/((((Parameters!$C$21)/((Parameters!$C$21)^2+(C121*Parameters!$C$20)^2)))^2+((-(C121*Parameters!$C$20)/((Parameters!$C$21)^2+(C121*Parameters!$C$20)^2)+C121*Parameters!$C$22))^2))</f>
        <v>4.0000000166313936E-2</v>
      </c>
      <c r="BU121">
        <f>2*(-((-(C121*Parameters!$C$20)/((Parameters!$C$21)^2+(C121*Parameters!$C$20)^2)+C121*Parameters!$C$22))/((((Parameters!$C$21)/((Parameters!$C$21)^2+(C121*Parameters!$C$20)^2)))^2+((-(C121*Parameters!$C$20)/((Parameters!$C$21)^2+(C121*Parameters!$C$20)^2)+C121*Parameters!$C$22))^2))</f>
        <v>0.33629373572630766</v>
      </c>
      <c r="BV121">
        <f>0</f>
        <v>0</v>
      </c>
      <c r="BW121">
        <f>0</f>
        <v>0</v>
      </c>
      <c r="BX121">
        <f t="shared" si="144"/>
        <v>0.99993909697271965</v>
      </c>
      <c r="BY121">
        <f t="shared" si="145"/>
        <v>4.946022847916729E-4</v>
      </c>
      <c r="BZ121">
        <f t="shared" si="146"/>
        <v>0.11982635036728542</v>
      </c>
      <c r="CA121">
        <f t="shared" si="147"/>
        <v>0.34620351302956692</v>
      </c>
      <c r="CB121">
        <f t="shared" si="148"/>
        <v>6.1143971850460275E-6</v>
      </c>
      <c r="CC121">
        <f t="shared" si="149"/>
        <v>1.2364115695501594E-2</v>
      </c>
      <c r="CD121">
        <f t="shared" si="150"/>
        <v>0.99578136873037371</v>
      </c>
      <c r="CE121">
        <f t="shared" si="151"/>
        <v>9.9120831255622649E-4</v>
      </c>
      <c r="CF121">
        <f>0</f>
        <v>0</v>
      </c>
      <c r="CG121">
        <f>0</f>
        <v>0</v>
      </c>
      <c r="CH121">
        <f>(((Parameters!$C$25))/(((Parameters!$C$25))^2+((C121*Parameters!$C$24-1/(C121*Parameters!$C$23)))^2))+(((Parameters!$C$29+Parameters!$C$28))/(((Parameters!$C$29+Parameters!$C$28))^2+((C121*Parameters!$C$27-1/(C121*Parameters!$C$26)))^2))</f>
        <v>2.0308187919207304E-5</v>
      </c>
      <c r="CI121">
        <f>(-((C121*Parameters!$C$24-1/(C121*Parameters!$C$23)))/(((Parameters!$C$25))^2+((C121*Parameters!$C$24-1/(C121*Parameters!$C$23)))^2))+(-((C121*Parameters!$C$27-1/(C121*Parameters!$C$26)))/(((Parameters!$C$29+Parameters!$C$28))^2+((C121*Parameters!$C$27-1/(C121*Parameters!$C$26)))^2))</f>
        <v>2.3240292042381338E-3</v>
      </c>
      <c r="CJ121">
        <f t="shared" si="152"/>
        <v>0.99913694335387004</v>
      </c>
      <c r="CK121">
        <f t="shared" si="153"/>
        <v>7.8011298848340929E-4</v>
      </c>
      <c r="CL121">
        <f t="shared" si="154"/>
        <v>0.11982635036728542</v>
      </c>
      <c r="CM121">
        <f t="shared" si="155"/>
        <v>0.34620351302956692</v>
      </c>
      <c r="CN121">
        <f t="shared" si="156"/>
        <v>2.4033315281803647E-5</v>
      </c>
      <c r="CO121">
        <f t="shared" si="157"/>
        <v>1.4678360807111882E-2</v>
      </c>
      <c r="CP121">
        <f t="shared" si="158"/>
        <v>0.99578136873037371</v>
      </c>
      <c r="CQ121">
        <f t="shared" si="159"/>
        <v>9.9120831255622649E-4</v>
      </c>
      <c r="CR121">
        <f>2*((((Parameters!$C$31)/((Parameters!$C$31)^2+(C121*Parameters!$C$30)^2)))/((((Parameters!$C$31)/((Parameters!$C$31)^2+(C121*Parameters!$C$30)^2)))^2+((-(C121*Parameters!$C$30)/((Parameters!$C$31)^2+(C121*Parameters!$C$30)^2)+C121*Parameters!$C$32))^2))</f>
        <v>4.0000000080711182E-2</v>
      </c>
      <c r="CS121">
        <f>2*(-((-(C121*Parameters!$C$30)/((Parameters!$C$31)^2+(C121*Parameters!$C$30)^2)+C121*Parameters!$C$32))/((((Parameters!$C$31)/((Parameters!$C$31)^2+(C121*Parameters!$C$30)^2)))^2+((-(C121*Parameters!$C$30)/((Parameters!$C$31)^2+(C121*Parameters!$C$30)^2)+C121*Parameters!$C$32))^2))</f>
        <v>0.16320137156980966</v>
      </c>
      <c r="CT121">
        <f>0</f>
        <v>0</v>
      </c>
      <c r="CU121">
        <f>0</f>
        <v>0</v>
      </c>
      <c r="CV121">
        <f t="shared" si="160"/>
        <v>0.99913694335387004</v>
      </c>
      <c r="CW121">
        <f t="shared" si="161"/>
        <v>7.8011298848340929E-4</v>
      </c>
      <c r="CX121">
        <f t="shared" si="162"/>
        <v>0.15966451267238185</v>
      </c>
      <c r="CY121">
        <f t="shared" si="163"/>
        <v>0.50929523709058799</v>
      </c>
      <c r="CZ121">
        <f t="shared" si="164"/>
        <v>2.4033315281803647E-5</v>
      </c>
      <c r="DA121">
        <f t="shared" si="165"/>
        <v>1.4678360807111882E-2</v>
      </c>
      <c r="DB121">
        <f t="shared" si="166"/>
        <v>0.99338680144686964</v>
      </c>
      <c r="DC121">
        <f t="shared" si="167"/>
        <v>1.5822650160427696E-3</v>
      </c>
      <c r="DD121">
        <f>0</f>
        <v>0</v>
      </c>
      <c r="DE121">
        <f>0</f>
        <v>0</v>
      </c>
      <c r="DF121">
        <f>(((Parameters!$C$35))/(((Parameters!$C$35))^2+((C121*Parameters!$C$34-1/(C121*Parameters!$C$33)))^2))+(((Parameters!$C$39+Parameters!$C$38))/(((Parameters!$C$39+Parameters!$C$38))^2+((C121*Parameters!$C$37-1/(C121*Parameters!$C$36)))^2))</f>
        <v>2.0308187919207304E-5</v>
      </c>
      <c r="DG121">
        <f>(-((C121*Parameters!$C$34-1/(C121*Parameters!$C$33)))/(((Parameters!$C$35))^2+((C121*Parameters!$C$34-1/(C121*Parameters!$C$33)))^2))+(-((C121*Parameters!$C$37-1/(C121*Parameters!$C$36)))/(((Parameters!$C$39+Parameters!$C$38))^2+((C121*Parameters!$C$37-1/(C121*Parameters!$C$36)))^2))</f>
        <v>2.3240292042381338E-3</v>
      </c>
      <c r="DH121">
        <f t="shared" si="168"/>
        <v>0.99795656884621953</v>
      </c>
      <c r="DI121">
        <f t="shared" si="169"/>
        <v>1.1615208421956672E-3</v>
      </c>
      <c r="DJ121">
        <f t="shared" si="170"/>
        <v>0.15966451267238185</v>
      </c>
      <c r="DK121">
        <f t="shared" si="171"/>
        <v>0.50929523709058799</v>
      </c>
      <c r="DL121">
        <f t="shared" si="172"/>
        <v>4.0529971015919233E-5</v>
      </c>
      <c r="DM121">
        <f t="shared" si="173"/>
        <v>1.69870528777144E-2</v>
      </c>
      <c r="DN121">
        <f t="shared" si="174"/>
        <v>0.99338680144686964</v>
      </c>
      <c r="DO121">
        <f t="shared" si="175"/>
        <v>1.5822650160427696E-3</v>
      </c>
      <c r="DP121">
        <f>2*((((Parameters!$C$41)/((Parameters!$C$41)^2+(C121*(Parameters!$C$40*(1-Parameters!$C$42)))^2)))/((((Parameters!$C$41)/((Parameters!$C$41)^2+(C121*(Parameters!$C$40*(1-Parameters!$C$42)))^2)))^2+((-(C121*(Parameters!$C$40*(1-Parameters!$C$42)))/((Parameters!$C$41)^2+(C121*(Parameters!$C$40*(1-Parameters!$C$42)))^2)+C121*Parameters!$C$43))^2))</f>
        <v>0.20000000003668691</v>
      </c>
      <c r="DQ121">
        <f>2*(-((-(C121*(Parameters!$C$40*(1-Parameters!$C$42)))/((Parameters!$C$41)^2+(C121*(Parameters!$C$40*(1-Parameters!$C$42)))^2)+C121*Parameters!$C$43))/((((Parameters!$C$41)/((Parameters!$C$41)^2+(C121*(Parameters!$C$40*(1-Parameters!$C$42)))^2)))^2+((-(C121*(Parameters!$C$40*(1-Parameters!$C$42)))/((Parameters!$C$41)^2+(C121*(Parameters!$C$40*(1-Parameters!$C$42)))^2)+C121*Parameters!$C$43))^2))</f>
        <v>1.483648806454492E-2</v>
      </c>
      <c r="DR121">
        <f>0</f>
        <v>0</v>
      </c>
      <c r="DS121">
        <f>0</f>
        <v>0</v>
      </c>
      <c r="DT121">
        <f t="shared" si="176"/>
        <v>0.99795656884621953</v>
      </c>
      <c r="DU121">
        <f t="shared" si="177"/>
        <v>1.1615208421956672E-3</v>
      </c>
      <c r="DV121">
        <f t="shared" si="178"/>
        <v>0.35923859358812577</v>
      </c>
      <c r="DW121">
        <f t="shared" si="179"/>
        <v>0.52433371198169088</v>
      </c>
      <c r="DX121">
        <f t="shared" si="180"/>
        <v>4.0529971015919233E-5</v>
      </c>
      <c r="DY121">
        <f t="shared" si="181"/>
        <v>1.69870528777144E-2</v>
      </c>
      <c r="DZ121">
        <f t="shared" si="182"/>
        <v>0.99314287923380229</v>
      </c>
      <c r="EA121">
        <f t="shared" si="183"/>
        <v>4.9802769146400864E-3</v>
      </c>
      <c r="EB121">
        <f>0</f>
        <v>0</v>
      </c>
      <c r="EC121">
        <f>0</f>
        <v>0</v>
      </c>
      <c r="ED121">
        <f>0</f>
        <v>0</v>
      </c>
      <c r="EE121">
        <f>C121*Parameters!$C$44</f>
        <v>2.472748051743158E-8</v>
      </c>
      <c r="EF121">
        <f t="shared" si="184"/>
        <v>0.99795655588076793</v>
      </c>
      <c r="EG121">
        <f t="shared" si="185"/>
        <v>1.1615297252609914E-3</v>
      </c>
      <c r="EH121">
        <f t="shared" si="186"/>
        <v>0.35923859358812577</v>
      </c>
      <c r="EI121">
        <f t="shared" si="187"/>
        <v>0.52433371198169088</v>
      </c>
      <c r="EJ121">
        <f t="shared" si="188"/>
        <v>4.0529847866218855E-5</v>
      </c>
      <c r="EK121">
        <f t="shared" si="189"/>
        <v>1.6987077435635597E-2</v>
      </c>
      <c r="EL121">
        <f t="shared" si="190"/>
        <v>0.99314287923380229</v>
      </c>
      <c r="EM121">
        <f t="shared" si="191"/>
        <v>4.9802769146400864E-3</v>
      </c>
      <c r="EN121">
        <f>0</f>
        <v>0</v>
      </c>
      <c r="EO121">
        <f>0</f>
        <v>0</v>
      </c>
      <c r="EP121">
        <f>(((2*Parameters!$C$47))/(((2*Parameters!$C$47))^2+((2*(C121*Parameters!$C$46-1/(C121*Parameters!$C$45))))^2))</f>
        <v>2.9594097376575545E-13</v>
      </c>
      <c r="EQ121">
        <f>(-((2*(C121*Parameters!$C$46-1/(C121*Parameters!$C$45))))/(((2*Parameters!$C$47))^2+((2*(C121*Parameters!$C$46-1/(C121*Parameters!$C$45))))^2))</f>
        <v>2.7200228572833351E-6</v>
      </c>
      <c r="ER121">
        <f t="shared" si="192"/>
        <v>0.99795512968119282</v>
      </c>
      <c r="ES121">
        <f t="shared" si="193"/>
        <v>1.1625068626019413E-3</v>
      </c>
      <c r="ET121">
        <f t="shared" si="194"/>
        <v>0.35923859358812577</v>
      </c>
      <c r="EU121">
        <f t="shared" si="195"/>
        <v>0.52433371198169088</v>
      </c>
      <c r="EV121">
        <f t="shared" si="196"/>
        <v>4.0516301693087101E-5</v>
      </c>
      <c r="EW121">
        <f t="shared" si="197"/>
        <v>1.6989778806969134E-2</v>
      </c>
      <c r="EX121">
        <f t="shared" si="198"/>
        <v>0.99314287923380229</v>
      </c>
      <c r="EY121">
        <f t="shared" si="199"/>
        <v>4.9802769146400864E-3</v>
      </c>
      <c r="EZ121">
        <f>(ER121+ET121/Parameters!$C$6+Parameters!$C$7*(EV121+EX121/Parameters!$C$6))</f>
        <v>1.010450385110345</v>
      </c>
      <c r="FA121">
        <f>(ES121+EU121/Parameters!$C$6+Parameters!$C$7*(EW121+EY121/Parameters!$C$6))</f>
        <v>1.9400201192399887E-2</v>
      </c>
      <c r="FB121">
        <f t="shared" si="200"/>
        <v>-9.1900489593536527E-2</v>
      </c>
      <c r="FC121">
        <f t="shared" si="201"/>
        <v>0.9894753410476913</v>
      </c>
      <c r="FD121">
        <f>(ER121+ET121/Parameters!$C$6+Parameters!$C$8*(EV121+EX121/Parameters!$C$6))</f>
        <v>2.7396812075581338</v>
      </c>
      <c r="FE121">
        <f>(ES121+EU121/Parameters!$C$6+Parameters!$C$8*(EW121+EY121/Parameters!$C$6))</f>
        <v>0.87755049269675245</v>
      </c>
      <c r="FF121">
        <f t="shared" si="202"/>
        <v>-9.1781775249360305</v>
      </c>
      <c r="FG121">
        <f t="shared" si="203"/>
        <v>0.34760908919921446</v>
      </c>
    </row>
    <row r="122" spans="1:163" x14ac:dyDescent="0.15">
      <c r="A122">
        <f>Parameters!$C$2*(Parameters!$C$3/Parameters!$C$2)^((ROW()-2)/(Parameters!$C$4-1))</f>
        <v>398.10717055349727</v>
      </c>
      <c r="B122">
        <f t="shared" si="102"/>
        <v>2.6</v>
      </c>
      <c r="C122">
        <f t="shared" si="103"/>
        <v>2501.3811247045714</v>
      </c>
      <c r="D122">
        <f>1</f>
        <v>1</v>
      </c>
      <c r="E122">
        <f>0</f>
        <v>0</v>
      </c>
      <c r="F122">
        <f>0</f>
        <v>0</v>
      </c>
      <c r="G122">
        <f>0</f>
        <v>0</v>
      </c>
      <c r="H122">
        <f>0</f>
        <v>0</v>
      </c>
      <c r="I122">
        <f>0</f>
        <v>0</v>
      </c>
      <c r="J122">
        <f>1</f>
        <v>1</v>
      </c>
      <c r="K122">
        <f>0</f>
        <v>0</v>
      </c>
      <c r="L122">
        <f>2*Parameters!$C$10</f>
        <v>0.04</v>
      </c>
      <c r="M122">
        <f>2*C122*Parameters!$C$9</f>
        <v>5.0027622494091427E-3</v>
      </c>
      <c r="N122">
        <f>0</f>
        <v>0</v>
      </c>
      <c r="O122">
        <f>0</f>
        <v>0</v>
      </c>
      <c r="P122">
        <f t="shared" si="104"/>
        <v>1</v>
      </c>
      <c r="Q122">
        <f t="shared" si="105"/>
        <v>0</v>
      </c>
      <c r="R122">
        <f t="shared" si="106"/>
        <v>0.04</v>
      </c>
      <c r="S122">
        <f t="shared" si="107"/>
        <v>5.0027622494091427E-3</v>
      </c>
      <c r="T122">
        <f t="shared" si="108"/>
        <v>0</v>
      </c>
      <c r="U122">
        <f t="shared" si="109"/>
        <v>0</v>
      </c>
      <c r="V122">
        <f t="shared" si="110"/>
        <v>1</v>
      </c>
      <c r="W122">
        <f t="shared" si="111"/>
        <v>0</v>
      </c>
      <c r="X122">
        <f>0</f>
        <v>0</v>
      </c>
      <c r="Y122">
        <f>0</f>
        <v>0</v>
      </c>
      <c r="Z122">
        <f>0</f>
        <v>0</v>
      </c>
      <c r="AA122">
        <f>C122*(Parameters!$C$12+Parameters!$C$11/2)</f>
        <v>1.8760358435284287E-7</v>
      </c>
      <c r="AB122">
        <f t="shared" si="112"/>
        <v>0.99999999906146386</v>
      </c>
      <c r="AC122">
        <f t="shared" si="113"/>
        <v>7.5041433741137152E-9</v>
      </c>
      <c r="AD122">
        <f t="shared" si="114"/>
        <v>0.04</v>
      </c>
      <c r="AE122">
        <f t="shared" si="115"/>
        <v>5.0027622494091427E-3</v>
      </c>
      <c r="AF122">
        <f t="shared" si="116"/>
        <v>0</v>
      </c>
      <c r="AG122">
        <f t="shared" si="117"/>
        <v>1.8760358435284287E-7</v>
      </c>
      <c r="AH122">
        <f t="shared" si="118"/>
        <v>1</v>
      </c>
      <c r="AI122">
        <f t="shared" si="119"/>
        <v>0</v>
      </c>
      <c r="AJ122">
        <f>0</f>
        <v>0</v>
      </c>
      <c r="AK122">
        <f>0</f>
        <v>0</v>
      </c>
      <c r="AL122">
        <f>(((2*Parameters!$C$15))/(((2*Parameters!$C$15))^2+((2*(C122*Parameters!$C$14-1/(C122*Parameters!$C$13))))^2))</f>
        <v>6.2569137948548257E-6</v>
      </c>
      <c r="AM122">
        <f>(-((2*(C122*Parameters!$C$14-1/(C122*Parameters!$C$13))))/(((2*Parameters!$C$15))^2+((2*(C122*Parameters!$C$14-1/(C122*Parameters!$C$13))))^2))</f>
        <v>1.2506910318795781E-2</v>
      </c>
      <c r="AN122">
        <f t="shared" si="120"/>
        <v>0.99993768023921592</v>
      </c>
      <c r="AO122">
        <f t="shared" si="121"/>
        <v>5.0031521874733598E-4</v>
      </c>
      <c r="AP122">
        <f t="shared" si="122"/>
        <v>0.04</v>
      </c>
      <c r="AQ122">
        <f t="shared" si="123"/>
        <v>5.0027622494091427E-3</v>
      </c>
      <c r="AR122">
        <f t="shared" si="124"/>
        <v>6.2569137948548257E-6</v>
      </c>
      <c r="AS122">
        <f t="shared" si="125"/>
        <v>1.2507097922380134E-2</v>
      </c>
      <c r="AT122">
        <f t="shared" si="126"/>
        <v>1</v>
      </c>
      <c r="AU122">
        <f t="shared" si="127"/>
        <v>0</v>
      </c>
      <c r="AV122">
        <f>2*Parameters!$C$17</f>
        <v>0.04</v>
      </c>
      <c r="AW122">
        <f>2*C122*Parameters!$C$16</f>
        <v>5.0027622494091427E-3</v>
      </c>
      <c r="AX122">
        <f>0</f>
        <v>0</v>
      </c>
      <c r="AY122">
        <f>0</f>
        <v>0</v>
      </c>
      <c r="AZ122">
        <f t="shared" si="128"/>
        <v>0.99993768023921592</v>
      </c>
      <c r="BA122">
        <f t="shared" si="129"/>
        <v>5.0031521874733598E-4</v>
      </c>
      <c r="BB122">
        <f t="shared" si="130"/>
        <v>7.9995004251479485E-2</v>
      </c>
      <c r="BC122">
        <f t="shared" si="131"/>
        <v>1.0025225336621537E-2</v>
      </c>
      <c r="BD122">
        <f t="shared" si="132"/>
        <v>6.2569137948548257E-6</v>
      </c>
      <c r="BE122">
        <f t="shared" si="133"/>
        <v>1.2507097922380134E-2</v>
      </c>
      <c r="BF122">
        <f t="shared" si="134"/>
        <v>0.99993768023921592</v>
      </c>
      <c r="BG122">
        <f t="shared" si="135"/>
        <v>5.0031521874733609E-4</v>
      </c>
      <c r="BH122">
        <f>0</f>
        <v>0</v>
      </c>
      <c r="BI122">
        <f>0</f>
        <v>0</v>
      </c>
      <c r="BJ122">
        <f>0</f>
        <v>0</v>
      </c>
      <c r="BK122">
        <f>C122*(Parameters!$C$19+Parameters!$C$18/2)</f>
        <v>1.8760358435284287E-7</v>
      </c>
      <c r="BL122">
        <f t="shared" si="136"/>
        <v>0.99993767835844771</v>
      </c>
      <c r="BM122">
        <f t="shared" si="137"/>
        <v>5.0033022609686389E-4</v>
      </c>
      <c r="BN122">
        <f t="shared" si="138"/>
        <v>7.9995004251479485E-2</v>
      </c>
      <c r="BO122">
        <f t="shared" si="139"/>
        <v>1.0025225336621537E-2</v>
      </c>
      <c r="BP122">
        <f t="shared" si="140"/>
        <v>6.2568199339264823E-6</v>
      </c>
      <c r="BQ122">
        <f t="shared" si="141"/>
        <v>1.2507285514273077E-2</v>
      </c>
      <c r="BR122">
        <f t="shared" si="142"/>
        <v>0.99993768023921592</v>
      </c>
      <c r="BS122">
        <f t="shared" si="143"/>
        <v>5.0031521874733609E-4</v>
      </c>
      <c r="BT122">
        <f>2*((((Parameters!$C$21)/((Parameters!$C$21)^2+(C122*Parameters!$C$20)^2)))/((((Parameters!$C$21)/((Parameters!$C$21)^2+(C122*Parameters!$C$20)^2)))^2+((-(C122*Parameters!$C$20)/((Parameters!$C$21)^2+(C122*Parameters!$C$20)^2)+C122*Parameters!$C$22))^2))</f>
        <v>4.0000000170187879E-2</v>
      </c>
      <c r="BU122">
        <f>2*(-((-(C122*Parameters!$C$20)/((Parameters!$C$21)^2+(C122*Parameters!$C$20)^2)+C122*Parameters!$C$22))/((((Parameters!$C$21)/((Parameters!$C$21)^2+(C122*Parameters!$C$20)^2)))^2+((-(C122*Parameters!$C$20)/((Parameters!$C$21)^2+(C122*Parameters!$C$20)^2)+C122*Parameters!$C$22))^2))</f>
        <v>0.34018783367351424</v>
      </c>
      <c r="BV122">
        <f>0</f>
        <v>0</v>
      </c>
      <c r="BW122">
        <f>0</f>
        <v>0</v>
      </c>
      <c r="BX122">
        <f t="shared" si="144"/>
        <v>0.99993767835844771</v>
      </c>
      <c r="BY122">
        <f t="shared" si="145"/>
        <v>5.0033022609686389E-4</v>
      </c>
      <c r="BZ122">
        <f t="shared" si="146"/>
        <v>0.11982230530025739</v>
      </c>
      <c r="CA122">
        <f t="shared" si="147"/>
        <v>0.35021187115503416</v>
      </c>
      <c r="CB122">
        <f t="shared" si="148"/>
        <v>6.2568199339264823E-6</v>
      </c>
      <c r="CC122">
        <f t="shared" si="149"/>
        <v>1.2507285514273077E-2</v>
      </c>
      <c r="CD122">
        <f t="shared" si="150"/>
        <v>0.99568310414777761</v>
      </c>
      <c r="CE122">
        <f t="shared" si="151"/>
        <v>1.0027351354658554E-3</v>
      </c>
      <c r="CF122">
        <f>0</f>
        <v>0</v>
      </c>
      <c r="CG122">
        <f>0</f>
        <v>0</v>
      </c>
      <c r="CH122">
        <f>(((Parameters!$C$25))/(((Parameters!$C$25))^2+((C122*Parameters!$C$24-1/(C122*Parameters!$C$23)))^2))+(((Parameters!$C$29+Parameters!$C$28))/(((Parameters!$C$29+Parameters!$C$28))^2+((C122*Parameters!$C$27-1/(C122*Parameters!$C$26)))^2))</f>
        <v>2.0781079153653385E-5</v>
      </c>
      <c r="CI122">
        <f>(-((C122*Parameters!$C$24-1/(C122*Parameters!$C$23)))/(((Parameters!$C$25))^2+((C122*Parameters!$C$24-1/(C122*Parameters!$C$23)))^2))+(-((C122*Parameters!$C$27-1/(C122*Parameters!$C$26)))/(((Parameters!$C$29+Parameters!$C$28))^2+((C122*Parameters!$C$27-1/(C122*Parameters!$C$26)))^2))</f>
        <v>2.3509318563454829E-3</v>
      </c>
      <c r="CJ122">
        <f t="shared" si="152"/>
        <v>0.99911684415088986</v>
      </c>
      <c r="CK122">
        <f t="shared" si="153"/>
        <v>7.8930208134301498E-4</v>
      </c>
      <c r="CL122">
        <f t="shared" si="154"/>
        <v>0.11982230530025739</v>
      </c>
      <c r="CM122">
        <f t="shared" si="155"/>
        <v>0.35021187115503416</v>
      </c>
      <c r="CN122">
        <f t="shared" si="156"/>
        <v>2.459082735973317E-5</v>
      </c>
      <c r="CO122">
        <f t="shared" si="157"/>
        <v>1.4848089480557266E-2</v>
      </c>
      <c r="CP122">
        <f t="shared" si="158"/>
        <v>0.99568310414777761</v>
      </c>
      <c r="CQ122">
        <f t="shared" si="159"/>
        <v>1.0027351354658554E-3</v>
      </c>
      <c r="CR122">
        <f>2*((((Parameters!$C$31)/((Parameters!$C$31)^2+(C122*Parameters!$C$30)^2)))/((((Parameters!$C$31)/((Parameters!$C$31)^2+(C122*Parameters!$C$30)^2)))^2+((-(C122*Parameters!$C$30)/((Parameters!$C$31)^2+(C122*Parameters!$C$30)^2)+C122*Parameters!$C$32))^2))</f>
        <v>4.0000000082591185E-2</v>
      </c>
      <c r="CS122">
        <f>2*(-((-(C122*Parameters!$C$30)/((Parameters!$C$31)^2+(C122*Parameters!$C$30)^2)+C122*Parameters!$C$32))/((((Parameters!$C$31)/((Parameters!$C$31)^2+(C122*Parameters!$C$30)^2)))^2+((-(C122*Parameters!$C$30)/((Parameters!$C$31)^2+(C122*Parameters!$C$30)^2)+C122*Parameters!$C$32))^2))</f>
        <v>0.16509115439093461</v>
      </c>
      <c r="CT122">
        <f>0</f>
        <v>0</v>
      </c>
      <c r="CU122">
        <f>0</f>
        <v>0</v>
      </c>
      <c r="CV122">
        <f t="shared" si="160"/>
        <v>0.99911684415088986</v>
      </c>
      <c r="CW122">
        <f t="shared" si="161"/>
        <v>7.8930208134301498E-4</v>
      </c>
      <c r="CX122">
        <f t="shared" si="162"/>
        <v>0.15965667235703915</v>
      </c>
      <c r="CY122">
        <f t="shared" si="163"/>
        <v>0.51518879641065107</v>
      </c>
      <c r="CZ122">
        <f t="shared" si="164"/>
        <v>2.459082735973317E-5</v>
      </c>
      <c r="DA122">
        <f t="shared" si="165"/>
        <v>1.4848089480557266E-2</v>
      </c>
      <c r="DB122">
        <f t="shared" si="166"/>
        <v>0.9932327995480289</v>
      </c>
      <c r="DC122">
        <f t="shared" si="167"/>
        <v>1.6007184439907137E-3</v>
      </c>
      <c r="DD122">
        <f>0</f>
        <v>0</v>
      </c>
      <c r="DE122">
        <f>0</f>
        <v>0</v>
      </c>
      <c r="DF122">
        <f>(((Parameters!$C$35))/(((Parameters!$C$35))^2+((C122*Parameters!$C$34-1/(C122*Parameters!$C$33)))^2))+(((Parameters!$C$39+Parameters!$C$38))/(((Parameters!$C$39+Parameters!$C$38))^2+((C122*Parameters!$C$37-1/(C122*Parameters!$C$36)))^2))</f>
        <v>2.0781079153653385E-5</v>
      </c>
      <c r="DG122">
        <f>(-((C122*Parameters!$C$34-1/(C122*Parameters!$C$33)))/(((Parameters!$C$35))^2+((C122*Parameters!$C$34-1/(C122*Parameters!$C$33)))^2))+(-((C122*Parameters!$C$37-1/(C122*Parameters!$C$36)))/(((Parameters!$C$39+Parameters!$C$38))^2+((C122*Parameters!$C$37-1/(C122*Parameters!$C$36)))^2))</f>
        <v>2.3509318563454829E-3</v>
      </c>
      <c r="DH122">
        <f t="shared" si="168"/>
        <v>0.99790898823532148</v>
      </c>
      <c r="DI122">
        <f t="shared" si="169"/>
        <v>1.1753502176225768E-3</v>
      </c>
      <c r="DJ122">
        <f t="shared" si="170"/>
        <v>0.15965667235703915</v>
      </c>
      <c r="DK122">
        <f t="shared" si="171"/>
        <v>0.51518879641065107</v>
      </c>
      <c r="DL122">
        <f t="shared" si="172"/>
        <v>4.1468096802127962E-5</v>
      </c>
      <c r="DM122">
        <f t="shared" si="173"/>
        <v>1.7183145374438623E-2</v>
      </c>
      <c r="DN122">
        <f t="shared" si="174"/>
        <v>0.9932327995480289</v>
      </c>
      <c r="DO122">
        <f t="shared" si="175"/>
        <v>1.6007184439907137E-3</v>
      </c>
      <c r="DP122">
        <f>2*((((Parameters!$C$41)/((Parameters!$C$41)^2+(C122*(Parameters!$C$40*(1-Parameters!$C$42)))^2)))/((((Parameters!$C$41)/((Parameters!$C$41)^2+(C122*(Parameters!$C$40*(1-Parameters!$C$42)))^2)))^2+((-(C122*(Parameters!$C$40*(1-Parameters!$C$42)))/((Parameters!$C$41)^2+(C122*(Parameters!$C$40*(1-Parameters!$C$42)))^2)+C122*Parameters!$C$43))^2))</f>
        <v>0.20000000003754148</v>
      </c>
      <c r="DQ122">
        <f>2*(-((-(C122*(Parameters!$C$40*(1-Parameters!$C$42)))/((Parameters!$C$41)^2+(C122*(Parameters!$C$40*(1-Parameters!$C$42)))^2)+C122*Parameters!$C$43))/((((Parameters!$C$41)/((Parameters!$C$41)^2+(C122*(Parameters!$C$40*(1-Parameters!$C$42)))^2)))^2+((-(C122*(Parameters!$C$40*(1-Parameters!$C$42)))/((Parameters!$C$41)^2+(C122*(Parameters!$C$40*(1-Parameters!$C$42)))^2)+C122*Parameters!$C$43))^2))</f>
        <v>1.5008286499497911E-2</v>
      </c>
      <c r="DR122">
        <f>0</f>
        <v>0</v>
      </c>
      <c r="DS122">
        <f>0</f>
        <v>0</v>
      </c>
      <c r="DT122">
        <f t="shared" si="176"/>
        <v>0.99790898823532148</v>
      </c>
      <c r="DU122">
        <f t="shared" si="177"/>
        <v>1.1753502176225768E-3</v>
      </c>
      <c r="DV122">
        <f t="shared" si="178"/>
        <v>0.35922083004876304</v>
      </c>
      <c r="DW122">
        <f t="shared" si="179"/>
        <v>0.5304007704500795</v>
      </c>
      <c r="DX122">
        <f t="shared" si="180"/>
        <v>4.1468096802127962E-5</v>
      </c>
      <c r="DY122">
        <f t="shared" si="181"/>
        <v>1.7183145374438623E-2</v>
      </c>
      <c r="DZ122">
        <f t="shared" si="182"/>
        <v>0.99298320359864878</v>
      </c>
      <c r="EA122">
        <f t="shared" si="183"/>
        <v>5.037969884600914E-3</v>
      </c>
      <c r="EB122">
        <f>0</f>
        <v>0</v>
      </c>
      <c r="EC122">
        <f>0</f>
        <v>0</v>
      </c>
      <c r="ED122">
        <f>0</f>
        <v>0</v>
      </c>
      <c r="EE122">
        <f>C122*Parameters!$C$44</f>
        <v>2.5013811247045713E-8</v>
      </c>
      <c r="EF122">
        <f t="shared" si="184"/>
        <v>0.9979089749679767</v>
      </c>
      <c r="EG122">
        <f t="shared" si="185"/>
        <v>1.1753592031046155E-3</v>
      </c>
      <c r="EH122">
        <f t="shared" si="186"/>
        <v>0.35922083004876304</v>
      </c>
      <c r="EI122">
        <f t="shared" si="187"/>
        <v>0.5304007704500795</v>
      </c>
      <c r="EJ122">
        <f t="shared" si="188"/>
        <v>4.1467970783300197E-5</v>
      </c>
      <c r="EK122">
        <f t="shared" si="189"/>
        <v>1.7183170212733048E-2</v>
      </c>
      <c r="EL122">
        <f t="shared" si="190"/>
        <v>0.99298320359864878</v>
      </c>
      <c r="EM122">
        <f t="shared" si="191"/>
        <v>5.037969884600914E-3</v>
      </c>
      <c r="EN122">
        <f>0</f>
        <v>0</v>
      </c>
      <c r="EO122">
        <f>0</f>
        <v>0</v>
      </c>
      <c r="EP122">
        <f>(((2*Parameters!$C$47))/(((2*Parameters!$C$47))^2+((2*(C122*Parameters!$C$46-1/(C122*Parameters!$C$45))))^2))</f>
        <v>3.0283432458513778E-13</v>
      </c>
      <c r="EQ122">
        <f>(-((2*(C122*Parameters!$C$46-1/(C122*Parameters!$C$45))))/(((2*Parameters!$C$47))^2+((2*(C122*Parameters!$C$46-1/(C122*Parameters!$C$45))))^2))</f>
        <v>2.751519237553747E-6</v>
      </c>
      <c r="ER122">
        <f t="shared" si="192"/>
        <v>0.997907515560162</v>
      </c>
      <c r="ES122">
        <f t="shared" si="193"/>
        <v>1.1763476062896482E-3</v>
      </c>
      <c r="ET122">
        <f t="shared" si="194"/>
        <v>0.35922083004876304</v>
      </c>
      <c r="EU122">
        <f t="shared" si="195"/>
        <v>0.5304007704500795</v>
      </c>
      <c r="EV122">
        <f t="shared" si="196"/>
        <v>4.1454109012953896E-5</v>
      </c>
      <c r="EW122">
        <f t="shared" si="197"/>
        <v>1.7185902425121843E-2</v>
      </c>
      <c r="EX122">
        <f t="shared" si="198"/>
        <v>0.99298320359864878</v>
      </c>
      <c r="EY122">
        <f t="shared" si="199"/>
        <v>5.037969884600914E-3</v>
      </c>
      <c r="EZ122">
        <f>(ER122+ET122/Parameters!$C$6+Parameters!$C$7*(EV122+EX122/Parameters!$C$6))</f>
        <v>1.0104021531270755</v>
      </c>
      <c r="FA122">
        <f>(ES122+EU122/Parameters!$C$6+Parameters!$C$7*(EW122+EY122/Parameters!$C$6))</f>
        <v>1.9625070056727197E-2</v>
      </c>
      <c r="FB122">
        <f t="shared" si="200"/>
        <v>-9.1523344787009311E-2</v>
      </c>
      <c r="FC122">
        <f t="shared" si="201"/>
        <v>0.98951830539601315</v>
      </c>
      <c r="FD122">
        <f>(ER122+ET122/Parameters!$C$6+Parameters!$C$8*(EV122+EX122/Parameters!$C$6))</f>
        <v>2.7394021691840691</v>
      </c>
      <c r="FE122">
        <f>(ES122+EU122/Parameters!$C$6+Parameters!$C$8*(EW122+EY122/Parameters!$C$6))</f>
        <v>0.88768187806864707</v>
      </c>
      <c r="FF122">
        <f t="shared" si="202"/>
        <v>-9.1867518170901299</v>
      </c>
      <c r="FG122">
        <f t="shared" si="203"/>
        <v>0.34726611554996267</v>
      </c>
    </row>
    <row r="123" spans="1:163" x14ac:dyDescent="0.15">
      <c r="A123">
        <f>Parameters!$C$2*(Parameters!$C$3/Parameters!$C$2)^((ROW()-2)/(Parameters!$C$4-1))</f>
        <v>402.71703432545911</v>
      </c>
      <c r="B123">
        <f t="shared" si="102"/>
        <v>2.605</v>
      </c>
      <c r="C123">
        <f t="shared" si="103"/>
        <v>2530.3457530246619</v>
      </c>
      <c r="D123">
        <f>1</f>
        <v>1</v>
      </c>
      <c r="E123">
        <f>0</f>
        <v>0</v>
      </c>
      <c r="F123">
        <f>0</f>
        <v>0</v>
      </c>
      <c r="G123">
        <f>0</f>
        <v>0</v>
      </c>
      <c r="H123">
        <f>0</f>
        <v>0</v>
      </c>
      <c r="I123">
        <f>0</f>
        <v>0</v>
      </c>
      <c r="J123">
        <f>1</f>
        <v>1</v>
      </c>
      <c r="K123">
        <f>0</f>
        <v>0</v>
      </c>
      <c r="L123">
        <f>2*Parameters!$C$10</f>
        <v>0.04</v>
      </c>
      <c r="M123">
        <f>2*C123*Parameters!$C$9</f>
        <v>5.0606915060493239E-3</v>
      </c>
      <c r="N123">
        <f>0</f>
        <v>0</v>
      </c>
      <c r="O123">
        <f>0</f>
        <v>0</v>
      </c>
      <c r="P123">
        <f t="shared" si="104"/>
        <v>1</v>
      </c>
      <c r="Q123">
        <f t="shared" si="105"/>
        <v>0</v>
      </c>
      <c r="R123">
        <f t="shared" si="106"/>
        <v>0.04</v>
      </c>
      <c r="S123">
        <f t="shared" si="107"/>
        <v>5.0606915060493239E-3</v>
      </c>
      <c r="T123">
        <f t="shared" si="108"/>
        <v>0</v>
      </c>
      <c r="U123">
        <f t="shared" si="109"/>
        <v>0</v>
      </c>
      <c r="V123">
        <f t="shared" si="110"/>
        <v>1</v>
      </c>
      <c r="W123">
        <f t="shared" si="111"/>
        <v>0</v>
      </c>
      <c r="X123">
        <f>0</f>
        <v>0</v>
      </c>
      <c r="Y123">
        <f>0</f>
        <v>0</v>
      </c>
      <c r="Z123">
        <f>0</f>
        <v>0</v>
      </c>
      <c r="AA123">
        <f>C123*(Parameters!$C$12+Parameters!$C$11/2)</f>
        <v>1.8977593147684964E-7</v>
      </c>
      <c r="AB123">
        <f t="shared" si="112"/>
        <v>0.99999999903960257</v>
      </c>
      <c r="AC123">
        <f t="shared" si="113"/>
        <v>7.5910372590739854E-9</v>
      </c>
      <c r="AD123">
        <f t="shared" si="114"/>
        <v>0.04</v>
      </c>
      <c r="AE123">
        <f t="shared" si="115"/>
        <v>5.0606915060493239E-3</v>
      </c>
      <c r="AF123">
        <f t="shared" si="116"/>
        <v>0</v>
      </c>
      <c r="AG123">
        <f t="shared" si="117"/>
        <v>1.8977593147684964E-7</v>
      </c>
      <c r="AH123">
        <f t="shared" si="118"/>
        <v>1</v>
      </c>
      <c r="AI123">
        <f t="shared" si="119"/>
        <v>0</v>
      </c>
      <c r="AJ123">
        <f>0</f>
        <v>0</v>
      </c>
      <c r="AK123">
        <f>0</f>
        <v>0</v>
      </c>
      <c r="AL123">
        <f>(((2*Parameters!$C$15))/(((2*Parameters!$C$15))^2+((2*(C123*Parameters!$C$14-1/(C123*Parameters!$C$13))))^2))</f>
        <v>6.4026561888816059E-6</v>
      </c>
      <c r="AM123">
        <f>(-((2*(C123*Parameters!$C$14-1/(C123*Parameters!$C$13))))/(((2*Parameters!$C$15))^2+((2*(C123*Parameters!$C$14-1/(C123*Parameters!$C$13))))^2))</f>
        <v>1.2651733625398294E-2</v>
      </c>
      <c r="AN123">
        <f t="shared" si="120"/>
        <v>0.99993622862495535</v>
      </c>
      <c r="AO123">
        <f t="shared" si="121"/>
        <v>5.0610933792098202E-4</v>
      </c>
      <c r="AP123">
        <f t="shared" si="122"/>
        <v>0.04</v>
      </c>
      <c r="AQ123">
        <f t="shared" si="123"/>
        <v>5.0606915060493239E-3</v>
      </c>
      <c r="AR123">
        <f t="shared" si="124"/>
        <v>6.4026561888816059E-6</v>
      </c>
      <c r="AS123">
        <f t="shared" si="125"/>
        <v>1.265192340132977E-2</v>
      </c>
      <c r="AT123">
        <f t="shared" si="126"/>
        <v>1</v>
      </c>
      <c r="AU123">
        <f t="shared" si="127"/>
        <v>0</v>
      </c>
      <c r="AV123">
        <f>2*Parameters!$C$17</f>
        <v>0.04</v>
      </c>
      <c r="AW123">
        <f>2*C123*Parameters!$C$16</f>
        <v>5.0606915060493239E-3</v>
      </c>
      <c r="AX123">
        <f>0</f>
        <v>0</v>
      </c>
      <c r="AY123">
        <f>0</f>
        <v>0</v>
      </c>
      <c r="AZ123">
        <f t="shared" si="128"/>
        <v>0.99993622862495535</v>
      </c>
      <c r="BA123">
        <f t="shared" si="129"/>
        <v>5.0610933792098202E-4</v>
      </c>
      <c r="BB123">
        <f t="shared" si="130"/>
        <v>7.9994887881770657E-2</v>
      </c>
      <c r="BC123">
        <f t="shared" si="131"/>
        <v>1.014130465835947E-2</v>
      </c>
      <c r="BD123">
        <f t="shared" si="132"/>
        <v>6.4026561888816059E-6</v>
      </c>
      <c r="BE123">
        <f t="shared" si="133"/>
        <v>1.265192340132977E-2</v>
      </c>
      <c r="BF123">
        <f t="shared" si="134"/>
        <v>0.99993622862495524</v>
      </c>
      <c r="BG123">
        <f t="shared" si="135"/>
        <v>5.0610933792098202E-4</v>
      </c>
      <c r="BH123">
        <f>0</f>
        <v>0</v>
      </c>
      <c r="BI123">
        <f>0</f>
        <v>0</v>
      </c>
      <c r="BJ123">
        <f>0</f>
        <v>0</v>
      </c>
      <c r="BK123">
        <f>C123*(Parameters!$C$19+Parameters!$C$18/2)</f>
        <v>1.8977593147684964E-7</v>
      </c>
      <c r="BL123">
        <f t="shared" si="136"/>
        <v>0.99993622670037985</v>
      </c>
      <c r="BM123">
        <f t="shared" si="137"/>
        <v>5.0612451902534315E-4</v>
      </c>
      <c r="BN123">
        <f t="shared" si="138"/>
        <v>7.9994887881770657E-2</v>
      </c>
      <c r="BO123">
        <f t="shared" si="139"/>
        <v>1.014130465835947E-2</v>
      </c>
      <c r="BP123">
        <f t="shared" si="140"/>
        <v>6.4025601415105725E-6</v>
      </c>
      <c r="BQ123">
        <f t="shared" si="141"/>
        <v>1.2652113165158975E-2</v>
      </c>
      <c r="BR123">
        <f t="shared" si="142"/>
        <v>0.99993622862495524</v>
      </c>
      <c r="BS123">
        <f t="shared" si="143"/>
        <v>5.0610933792098202E-4</v>
      </c>
      <c r="BT123">
        <f>2*((((Parameters!$C$21)/((Parameters!$C$21)^2+(C123*Parameters!$C$20)^2)))/((((Parameters!$C$21)/((Parameters!$C$21)^2+(C123*Parameters!$C$20)^2)))^2+((-(C123*Parameters!$C$20)/((Parameters!$C$21)^2+(C123*Parameters!$C$20)^2)+C123*Parameters!$C$22))^2))</f>
        <v>4.0000000174152069E-2</v>
      </c>
      <c r="BU123">
        <f>2*(-((-(C123*Parameters!$C$20)/((Parameters!$C$21)^2+(C123*Parameters!$C$20)^2)+C123*Parameters!$C$22))/((((Parameters!$C$21)/((Parameters!$C$21)^2+(C123*Parameters!$C$20)^2)))^2+((-(C123*Parameters!$C$20)/((Parameters!$C$21)^2+(C123*Parameters!$C$20)^2)+C123*Parameters!$C$22))^2))</f>
        <v>0.34412702315036303</v>
      </c>
      <c r="BV123">
        <f>0</f>
        <v>0</v>
      </c>
      <c r="BW123">
        <f>0</f>
        <v>0</v>
      </c>
      <c r="BX123">
        <f t="shared" si="144"/>
        <v>0.99993622670037985</v>
      </c>
      <c r="BY123">
        <f t="shared" si="145"/>
        <v>5.0612451902534315E-4</v>
      </c>
      <c r="BZ123">
        <f t="shared" si="146"/>
        <v>0.11981816599985122</v>
      </c>
      <c r="CA123">
        <f t="shared" si="147"/>
        <v>0.35426662667381698</v>
      </c>
      <c r="CB123">
        <f t="shared" si="148"/>
        <v>6.4025601415105725E-6</v>
      </c>
      <c r="CC123">
        <f t="shared" si="149"/>
        <v>1.2652113165158975E-2</v>
      </c>
      <c r="CD123">
        <f t="shared" si="150"/>
        <v>0.9955825506872743</v>
      </c>
      <c r="CE123">
        <f t="shared" si="151"/>
        <v>1.0143971606927718E-3</v>
      </c>
      <c r="CF123">
        <f>0</f>
        <v>0</v>
      </c>
      <c r="CG123">
        <f>0</f>
        <v>0</v>
      </c>
      <c r="CH123">
        <f>(((Parameters!$C$25))/(((Parameters!$C$25))^2+((C123*Parameters!$C$24-1/(C123*Parameters!$C$23)))^2))+(((Parameters!$C$29+Parameters!$C$28))/(((Parameters!$C$29+Parameters!$C$28))^2+((C123*Parameters!$C$27-1/(C123*Parameters!$C$26)))^2))</f>
        <v>2.1264978503450157E-5</v>
      </c>
      <c r="CI123">
        <f>(-((C123*Parameters!$C$24-1/(C123*Parameters!$C$23)))/(((Parameters!$C$25))^2+((C123*Parameters!$C$24-1/(C123*Parameters!$C$23)))^2))+(-((C123*Parameters!$C$27-1/(C123*Parameters!$C$26)))/(((Parameters!$C$29+Parameters!$C$28))^2+((C123*Parameters!$C$27-1/(C123*Parameters!$C$26)))^2))</f>
        <v>2.3781457335992581E-3</v>
      </c>
      <c r="CJ123">
        <f t="shared" si="152"/>
        <v>0.99909627696432324</v>
      </c>
      <c r="CK123">
        <f t="shared" si="153"/>
        <v>7.9860305150628551E-4</v>
      </c>
      <c r="CL123">
        <f t="shared" si="154"/>
        <v>0.11981816599985122</v>
      </c>
      <c r="CM123">
        <f t="shared" si="155"/>
        <v>0.35426662667381698</v>
      </c>
      <c r="CN123">
        <f t="shared" si="156"/>
        <v>2.5161217400408821E-5</v>
      </c>
      <c r="CO123">
        <f t="shared" si="157"/>
        <v>1.5019775131655599E-2</v>
      </c>
      <c r="CP123">
        <f t="shared" si="158"/>
        <v>0.9955825506872743</v>
      </c>
      <c r="CQ123">
        <f t="shared" si="159"/>
        <v>1.0143971606927718E-3</v>
      </c>
      <c r="CR123">
        <f>2*((((Parameters!$C$31)/((Parameters!$C$31)^2+(C123*Parameters!$C$30)^2)))/((((Parameters!$C$31)/((Parameters!$C$31)^2+(C123*Parameters!$C$30)^2)))^2+((-(C123*Parameters!$C$30)/((Parameters!$C$31)^2+(C123*Parameters!$C$30)^2)+C123*Parameters!$C$32))^2))</f>
        <v>4.0000000084514972E-2</v>
      </c>
      <c r="CS123">
        <f>2*(-((-(C123*Parameters!$C$30)/((Parameters!$C$31)^2+(C123*Parameters!$C$30)^2)+C123*Parameters!$C$32))/((((Parameters!$C$31)/((Parameters!$C$31)^2+(C123*Parameters!$C$30)^2)))^2+((-(C123*Parameters!$C$30)/((Parameters!$C$31)^2+(C123*Parameters!$C$30)^2)+C123*Parameters!$C$32))^2))</f>
        <v>0.16700281986593429</v>
      </c>
      <c r="CT123">
        <f>0</f>
        <v>0</v>
      </c>
      <c r="CU123">
        <f>0</f>
        <v>0</v>
      </c>
      <c r="CV123">
        <f t="shared" si="160"/>
        <v>0.99909627696432324</v>
      </c>
      <c r="CW123">
        <f t="shared" si="161"/>
        <v>7.9860305150628551E-4</v>
      </c>
      <c r="CX123">
        <f t="shared" si="162"/>
        <v>0.15964864820130767</v>
      </c>
      <c r="CY123">
        <f t="shared" si="163"/>
        <v>0.52115046636654316</v>
      </c>
      <c r="CZ123">
        <f t="shared" si="164"/>
        <v>2.5161217400408821E-5</v>
      </c>
      <c r="DA123">
        <f t="shared" si="165"/>
        <v>1.5019775131655599E-2</v>
      </c>
      <c r="DB123">
        <f t="shared" si="166"/>
        <v>0.99307521233523377</v>
      </c>
      <c r="DC123">
        <f t="shared" si="167"/>
        <v>1.6193901614855199E-3</v>
      </c>
      <c r="DD123">
        <f>0</f>
        <v>0</v>
      </c>
      <c r="DE123">
        <f>0</f>
        <v>0</v>
      </c>
      <c r="DF123">
        <f>(((Parameters!$C$35))/(((Parameters!$C$35))^2+((C123*Parameters!$C$34-1/(C123*Parameters!$C$33)))^2))+(((Parameters!$C$39+Parameters!$C$38))/(((Parameters!$C$39+Parameters!$C$38))^2+((C123*Parameters!$C$37-1/(C123*Parameters!$C$36)))^2))</f>
        <v>2.1264978503450157E-5</v>
      </c>
      <c r="DG123">
        <f>(-((C123*Parameters!$C$34-1/(C123*Parameters!$C$33)))/(((Parameters!$C$35))^2+((C123*Parameters!$C$34-1/(C123*Parameters!$C$33)))^2))+(-((C123*Parameters!$C$37-1/(C123*Parameters!$C$36)))/(((Parameters!$C$39+Parameters!$C$38))^2+((C123*Parameters!$C$37-1/(C123*Parameters!$C$36)))^2))</f>
        <v>2.3781457335992581E-3</v>
      </c>
      <c r="DH123">
        <f t="shared" si="168"/>
        <v>0.99786030013124249</v>
      </c>
      <c r="DI123">
        <f t="shared" si="169"/>
        <v>1.1893530565654617E-3</v>
      </c>
      <c r="DJ123">
        <f t="shared" si="170"/>
        <v>0.15964864820130767</v>
      </c>
      <c r="DK123">
        <f t="shared" si="171"/>
        <v>0.52115046636654316</v>
      </c>
      <c r="DL123">
        <f t="shared" si="172"/>
        <v>4.2427794639457363E-5</v>
      </c>
      <c r="DM123">
        <f t="shared" si="173"/>
        <v>1.7381487147310786E-2</v>
      </c>
      <c r="DN123">
        <f t="shared" si="174"/>
        <v>0.99307521233523377</v>
      </c>
      <c r="DO123">
        <f t="shared" si="175"/>
        <v>1.6193901614855199E-3</v>
      </c>
      <c r="DP123">
        <f>2*((((Parameters!$C$41)/((Parameters!$C$41)^2+(C123*(Parameters!$C$40*(1-Parameters!$C$42)))^2)))/((((Parameters!$C$41)/((Parameters!$C$41)^2+(C123*(Parameters!$C$40*(1-Parameters!$C$42)))^2)))^2+((-(C123*(Parameters!$C$40*(1-Parameters!$C$42)))/((Parameters!$C$41)^2+(C123*(Parameters!$C$40*(1-Parameters!$C$42)))^2)+C123*Parameters!$C$43))^2))</f>
        <v>0.20000000003841595</v>
      </c>
      <c r="DQ123">
        <f>2*(-((-(C123*(Parameters!$C$40*(1-Parameters!$C$42)))/((Parameters!$C$41)^2+(C123*(Parameters!$C$40*(1-Parameters!$C$42)))^2)+C123*Parameters!$C$43))/((((Parameters!$C$41)/((Parameters!$C$41)^2+(C123*(Parameters!$C$40*(1-Parameters!$C$42)))^2)))^2+((-(C123*(Parameters!$C$40*(1-Parameters!$C$42)))/((Parameters!$C$41)^2+(C123*(Parameters!$C$40*(1-Parameters!$C$42)))^2)+C123*Parameters!$C$43))^2))</f>
        <v>1.5182074266571494E-2</v>
      </c>
      <c r="DR123">
        <f>0</f>
        <v>0</v>
      </c>
      <c r="DS123">
        <f>0</f>
        <v>0</v>
      </c>
      <c r="DT123">
        <f t="shared" si="176"/>
        <v>0.99786030013124249</v>
      </c>
      <c r="DU123">
        <f t="shared" si="177"/>
        <v>1.1893530565654617E-3</v>
      </c>
      <c r="DV123">
        <f t="shared" si="178"/>
        <v>0.35920265141945595</v>
      </c>
      <c r="DW123">
        <f t="shared" si="179"/>
        <v>0.53653792616215779</v>
      </c>
      <c r="DX123">
        <f t="shared" si="180"/>
        <v>4.2427794639457363E-5</v>
      </c>
      <c r="DY123">
        <f t="shared" si="181"/>
        <v>1.7381487147310786E-2</v>
      </c>
      <c r="DZ123">
        <f t="shared" si="182"/>
        <v>0.99281981086542936</v>
      </c>
      <c r="EA123">
        <f t="shared" si="183"/>
        <v>5.096331733544587E-3</v>
      </c>
      <c r="EB123">
        <f>0</f>
        <v>0</v>
      </c>
      <c r="EC123">
        <f>0</f>
        <v>0</v>
      </c>
      <c r="ED123">
        <f>0</f>
        <v>0</v>
      </c>
      <c r="EE123">
        <f>C123*Parameters!$C$44</f>
        <v>2.5303457530246617E-8</v>
      </c>
      <c r="EF123">
        <f t="shared" si="184"/>
        <v>0.99786028655497783</v>
      </c>
      <c r="EG123">
        <f t="shared" si="185"/>
        <v>1.1893621456344967E-3</v>
      </c>
      <c r="EH123">
        <f t="shared" si="186"/>
        <v>0.35920265141945595</v>
      </c>
      <c r="EI123">
        <f t="shared" si="187"/>
        <v>0.53653792616215779</v>
      </c>
      <c r="EJ123">
        <f t="shared" si="188"/>
        <v>4.2427665684643787E-5</v>
      </c>
      <c r="EK123">
        <f t="shared" si="189"/>
        <v>1.7381512269084704E-2</v>
      </c>
      <c r="EL123">
        <f t="shared" si="190"/>
        <v>0.99281981086542936</v>
      </c>
      <c r="EM123">
        <f t="shared" si="191"/>
        <v>5.096331733544587E-3</v>
      </c>
      <c r="EN123">
        <f>0</f>
        <v>0</v>
      </c>
      <c r="EO123">
        <f>0</f>
        <v>0</v>
      </c>
      <c r="EP123">
        <f>(((2*Parameters!$C$47))/(((2*Parameters!$C$47))^2+((2*(C123*Parameters!$C$46-1/(C123*Parameters!$C$45))))^2))</f>
        <v>3.0988824217203409E-13</v>
      </c>
      <c r="EQ123">
        <f>(-((2*(C123*Parameters!$C$46-1/(C123*Parameters!$C$45))))/(((2*Parameters!$C$47))^2+((2*(C123*Parameters!$C$46-1/(C123*Parameters!$C$45))))^2))</f>
        <v>2.7833803287191556E-6</v>
      </c>
      <c r="ER123">
        <f t="shared" si="192"/>
        <v>0.99785879316597992</v>
      </c>
      <c r="ES123">
        <f t="shared" si="193"/>
        <v>1.190361943394748E-3</v>
      </c>
      <c r="ET123">
        <f t="shared" si="194"/>
        <v>0.35920265141945595</v>
      </c>
      <c r="EU123">
        <f t="shared" si="195"/>
        <v>0.53653792616215779</v>
      </c>
      <c r="EV123">
        <f t="shared" si="196"/>
        <v>4.2413480962811192E-5</v>
      </c>
      <c r="EW123">
        <f t="shared" si="197"/>
        <v>1.7384275664217807E-2</v>
      </c>
      <c r="EX123">
        <f t="shared" si="198"/>
        <v>0.99281981086542936</v>
      </c>
      <c r="EY123">
        <f t="shared" si="199"/>
        <v>5.096331733544587E-3</v>
      </c>
      <c r="EZ123">
        <f>(ER123+ET123/Parameters!$C$6+Parameters!$C$7*(EV123+EX123/Parameters!$C$6))</f>
        <v>1.0103527984327436</v>
      </c>
      <c r="FA123">
        <f>(ES123+EU123/Parameters!$C$6+Parameters!$C$7*(EW123+EY123/Parameters!$C$6))</f>
        <v>1.9852550679469803E-2</v>
      </c>
      <c r="FB123">
        <f t="shared" si="200"/>
        <v>-9.1137409992458632E-2</v>
      </c>
      <c r="FC123">
        <f t="shared" si="201"/>
        <v>0.9895622730313467</v>
      </c>
      <c r="FD123">
        <f>(ER123+ET123/Parameters!$C$6+Parameters!$C$8*(EV123+EX123/Parameters!$C$6))</f>
        <v>2.7391166218120655</v>
      </c>
      <c r="FE123">
        <f>(ES123+EU123/Parameters!$C$6+Parameters!$C$8*(EW123+EY123/Parameters!$C$6))</f>
        <v>0.89792951951391597</v>
      </c>
      <c r="FF123">
        <f t="shared" si="202"/>
        <v>-9.195507080315716</v>
      </c>
      <c r="FG123">
        <f t="shared" si="203"/>
        <v>0.34691625220291988</v>
      </c>
    </row>
    <row r="124" spans="1:163" x14ac:dyDescent="0.15">
      <c r="A124">
        <f>Parameters!$C$2*(Parameters!$C$3/Parameters!$C$2)^((ROW()-2)/(Parameters!$C$4-1))</f>
        <v>407.38027780411272</v>
      </c>
      <c r="B124">
        <f t="shared" si="102"/>
        <v>2.61</v>
      </c>
      <c r="C124">
        <f t="shared" si="103"/>
        <v>2559.645775933539</v>
      </c>
      <c r="D124">
        <f>1</f>
        <v>1</v>
      </c>
      <c r="E124">
        <f>0</f>
        <v>0</v>
      </c>
      <c r="F124">
        <f>0</f>
        <v>0</v>
      </c>
      <c r="G124">
        <f>0</f>
        <v>0</v>
      </c>
      <c r="H124">
        <f>0</f>
        <v>0</v>
      </c>
      <c r="I124">
        <f>0</f>
        <v>0</v>
      </c>
      <c r="J124">
        <f>1</f>
        <v>1</v>
      </c>
      <c r="K124">
        <f>0</f>
        <v>0</v>
      </c>
      <c r="L124">
        <f>2*Parameters!$C$10</f>
        <v>0.04</v>
      </c>
      <c r="M124">
        <f>2*C124*Parameters!$C$9</f>
        <v>5.1192915518670778E-3</v>
      </c>
      <c r="N124">
        <f>0</f>
        <v>0</v>
      </c>
      <c r="O124">
        <f>0</f>
        <v>0</v>
      </c>
      <c r="P124">
        <f t="shared" si="104"/>
        <v>1</v>
      </c>
      <c r="Q124">
        <f t="shared" si="105"/>
        <v>0</v>
      </c>
      <c r="R124">
        <f t="shared" si="106"/>
        <v>0.04</v>
      </c>
      <c r="S124">
        <f t="shared" si="107"/>
        <v>5.1192915518670778E-3</v>
      </c>
      <c r="T124">
        <f t="shared" si="108"/>
        <v>0</v>
      </c>
      <c r="U124">
        <f t="shared" si="109"/>
        <v>0</v>
      </c>
      <c r="V124">
        <f t="shared" si="110"/>
        <v>1</v>
      </c>
      <c r="W124">
        <f t="shared" si="111"/>
        <v>0</v>
      </c>
      <c r="X124">
        <f>0</f>
        <v>0</v>
      </c>
      <c r="Y124">
        <f>0</f>
        <v>0</v>
      </c>
      <c r="Z124">
        <f>0</f>
        <v>0</v>
      </c>
      <c r="AA124">
        <f>C124*(Parameters!$C$12+Parameters!$C$11/2)</f>
        <v>1.9197343319501542E-7</v>
      </c>
      <c r="AB124">
        <f t="shared" si="112"/>
        <v>0.99999999901723202</v>
      </c>
      <c r="AC124">
        <f t="shared" si="113"/>
        <v>7.6789373278006176E-9</v>
      </c>
      <c r="AD124">
        <f t="shared" si="114"/>
        <v>0.04</v>
      </c>
      <c r="AE124">
        <f t="shared" si="115"/>
        <v>5.1192915518670778E-3</v>
      </c>
      <c r="AF124">
        <f t="shared" si="116"/>
        <v>0</v>
      </c>
      <c r="AG124">
        <f t="shared" si="117"/>
        <v>1.9197343319501542E-7</v>
      </c>
      <c r="AH124">
        <f t="shared" si="118"/>
        <v>1</v>
      </c>
      <c r="AI124">
        <f t="shared" si="119"/>
        <v>0</v>
      </c>
      <c r="AJ124">
        <f>0</f>
        <v>0</v>
      </c>
      <c r="AK124">
        <f>0</f>
        <v>0</v>
      </c>
      <c r="AL124">
        <f>(((2*Parameters!$C$15))/(((2*Parameters!$C$15))^2+((2*(C124*Parameters!$C$14-1/(C124*Parameters!$C$13))))^2))</f>
        <v>6.5517933664038089E-6</v>
      </c>
      <c r="AM124">
        <f>(-((2*(C124*Parameters!$C$14-1/(C124*Parameters!$C$13))))/(((2*Parameters!$C$15))^2+((2*(C124*Parameters!$C$14-1/(C124*Parameters!$C$13))))^2))</f>
        <v>1.2798233910743266E-2</v>
      </c>
      <c r="AN124">
        <f t="shared" si="120"/>
        <v>0.99993474319822861</v>
      </c>
      <c r="AO124">
        <f t="shared" si="121"/>
        <v>5.1197057590748863E-4</v>
      </c>
      <c r="AP124">
        <f t="shared" si="122"/>
        <v>0.04</v>
      </c>
      <c r="AQ124">
        <f t="shared" si="123"/>
        <v>5.1192915518670778E-3</v>
      </c>
      <c r="AR124">
        <f t="shared" si="124"/>
        <v>6.5517933664038089E-6</v>
      </c>
      <c r="AS124">
        <f t="shared" si="125"/>
        <v>1.2798425884176462E-2</v>
      </c>
      <c r="AT124">
        <f t="shared" si="126"/>
        <v>1</v>
      </c>
      <c r="AU124">
        <f t="shared" si="127"/>
        <v>0</v>
      </c>
      <c r="AV124">
        <f>2*Parameters!$C$17</f>
        <v>0.04</v>
      </c>
      <c r="AW124">
        <f>2*C124*Parameters!$C$16</f>
        <v>5.1192915518670778E-3</v>
      </c>
      <c r="AX124">
        <f>0</f>
        <v>0</v>
      </c>
      <c r="AY124">
        <f>0</f>
        <v>0</v>
      </c>
      <c r="AZ124">
        <f t="shared" si="128"/>
        <v>0.99993474319822861</v>
      </c>
      <c r="BA124">
        <f t="shared" si="129"/>
        <v>5.1197057590748863E-4</v>
      </c>
      <c r="BB124">
        <f t="shared" si="130"/>
        <v>7.9994768801285102E-2</v>
      </c>
      <c r="BC124">
        <f t="shared" si="131"/>
        <v>1.0258727858176445E-2</v>
      </c>
      <c r="BD124">
        <f t="shared" si="132"/>
        <v>6.5517933664038089E-6</v>
      </c>
      <c r="BE124">
        <f t="shared" si="133"/>
        <v>1.2798425884176462E-2</v>
      </c>
      <c r="BF124">
        <f t="shared" si="134"/>
        <v>0.99993474319822873</v>
      </c>
      <c r="BG124">
        <f t="shared" si="135"/>
        <v>5.1197057590748874E-4</v>
      </c>
      <c r="BH124">
        <f>0</f>
        <v>0</v>
      </c>
      <c r="BI124">
        <f>0</f>
        <v>0</v>
      </c>
      <c r="BJ124">
        <f>0</f>
        <v>0</v>
      </c>
      <c r="BK124">
        <f>C124*(Parameters!$C$19+Parameters!$C$18/2)</f>
        <v>1.9197343319501542E-7</v>
      </c>
      <c r="BL124">
        <f t="shared" si="136"/>
        <v>0.99993474122882542</v>
      </c>
      <c r="BM124">
        <f t="shared" si="137"/>
        <v>5.1198593277789308E-4</v>
      </c>
      <c r="BN124">
        <f t="shared" si="138"/>
        <v>7.9994768801285102E-2</v>
      </c>
      <c r="BO124">
        <f t="shared" si="139"/>
        <v>1.0258727858176445E-2</v>
      </c>
      <c r="BP124">
        <f t="shared" si="140"/>
        <v>6.5516950816546571E-6</v>
      </c>
      <c r="BQ124">
        <f t="shared" si="141"/>
        <v>1.2798617845082084E-2</v>
      </c>
      <c r="BR124">
        <f t="shared" si="142"/>
        <v>0.99993474319822873</v>
      </c>
      <c r="BS124">
        <f t="shared" si="143"/>
        <v>5.1197057590748874E-4</v>
      </c>
      <c r="BT124">
        <f>2*((((Parameters!$C$21)/((Parameters!$C$21)^2+(C124*Parameters!$C$20)^2)))/((((Parameters!$C$21)/((Parameters!$C$21)^2+(C124*Parameters!$C$20)^2)))^2+((-(C124*Parameters!$C$20)/((Parameters!$C$21)^2+(C124*Parameters!$C$20)^2)+C124*Parameters!$C$22))^2))</f>
        <v>4.0000000178208595E-2</v>
      </c>
      <c r="BU124">
        <f>2*(-((-(C124*Parameters!$C$20)/((Parameters!$C$21)^2+(C124*Parameters!$C$20)^2)+C124*Parameters!$C$22))/((((Parameters!$C$21)/((Parameters!$C$21)^2+(C124*Parameters!$C$20)^2)))^2+((-(C124*Parameters!$C$20)/((Parameters!$C$21)^2+(C124*Parameters!$C$20)^2)+C124*Parameters!$C$22))^2))</f>
        <v>0.34811182629217918</v>
      </c>
      <c r="BV124">
        <f>0</f>
        <v>0</v>
      </c>
      <c r="BW124">
        <f>0</f>
        <v>0</v>
      </c>
      <c r="BX124">
        <f t="shared" si="144"/>
        <v>0.99993474122882542</v>
      </c>
      <c r="BY124">
        <f t="shared" si="145"/>
        <v>5.1198593277789308E-4</v>
      </c>
      <c r="BZ124">
        <f t="shared" si="146"/>
        <v>0.11981393027053985</v>
      </c>
      <c r="CA124">
        <f t="shared" si="147"/>
        <v>0.35836831623774279</v>
      </c>
      <c r="CB124">
        <f t="shared" si="148"/>
        <v>6.5516950816546571E-6</v>
      </c>
      <c r="CC124">
        <f t="shared" si="149"/>
        <v>1.2798617845082084E-2</v>
      </c>
      <c r="CD124">
        <f t="shared" si="150"/>
        <v>0.99547965503396596</v>
      </c>
      <c r="CE124">
        <f t="shared" si="151"/>
        <v>1.0261960145317799E-3</v>
      </c>
      <c r="CF124">
        <f>0</f>
        <v>0</v>
      </c>
      <c r="CG124">
        <f>0</f>
        <v>0</v>
      </c>
      <c r="CH124">
        <f>(((Parameters!$C$25))/(((Parameters!$C$25))^2+((C124*Parameters!$C$24-1/(C124*Parameters!$C$23)))^2))+(((Parameters!$C$29+Parameters!$C$28))/(((Parameters!$C$29+Parameters!$C$28))^2+((C124*Parameters!$C$27-1/(C124*Parameters!$C$26)))^2))</f>
        <v>2.1760142053793467E-5</v>
      </c>
      <c r="CI124">
        <f>(-((C124*Parameters!$C$24-1/(C124*Parameters!$C$23)))/(((Parameters!$C$25))^2+((C124*Parameters!$C$24-1/(C124*Parameters!$C$23)))^2))+(-((C124*Parameters!$C$27-1/(C124*Parameters!$C$26)))/(((Parameters!$C$29+Parameters!$C$28))^2+((C124*Parameters!$C$27-1/(C124*Parameters!$C$26)))^2))</f>
        <v>2.4056744295315965E-3</v>
      </c>
      <c r="CJ124">
        <f t="shared" si="152"/>
        <v>0.99907523090224071</v>
      </c>
      <c r="CK124">
        <f t="shared" si="153"/>
        <v>8.0801738660032463E-4</v>
      </c>
      <c r="CL124">
        <f t="shared" si="154"/>
        <v>0.11981393027053985</v>
      </c>
      <c r="CM124">
        <f t="shared" si="155"/>
        <v>0.35836831623774279</v>
      </c>
      <c r="CN124">
        <f t="shared" si="156"/>
        <v>2.5744780275008738E-5</v>
      </c>
      <c r="CO124">
        <f t="shared" si="157"/>
        <v>1.5193440126487281E-2</v>
      </c>
      <c r="CP124">
        <f t="shared" si="158"/>
        <v>0.99547965503396596</v>
      </c>
      <c r="CQ124">
        <f t="shared" si="159"/>
        <v>1.0261960145317799E-3</v>
      </c>
      <c r="CR124">
        <f>2*((((Parameters!$C$31)/((Parameters!$C$31)^2+(C124*Parameters!$C$30)^2)))/((((Parameters!$C$31)/((Parameters!$C$31)^2+(C124*Parameters!$C$30)^2)))^2+((-(C124*Parameters!$C$30)/((Parameters!$C$31)^2+(C124*Parameters!$C$30)^2)+C124*Parameters!$C$32))^2))</f>
        <v>4.0000000086483571E-2</v>
      </c>
      <c r="CS124">
        <f>2*(-((-(C124*Parameters!$C$30)/((Parameters!$C$31)^2+(C124*Parameters!$C$30)^2)+C124*Parameters!$C$32))/((((Parameters!$C$31)/((Parameters!$C$31)^2+(C124*Parameters!$C$30)^2)))^2+((-(C124*Parameters!$C$30)/((Parameters!$C$31)^2+(C124*Parameters!$C$30)^2)+C124*Parameters!$C$32))^2))</f>
        <v>0.16893662138400303</v>
      </c>
      <c r="CT124">
        <f>0</f>
        <v>0</v>
      </c>
      <c r="CU124">
        <f>0</f>
        <v>0</v>
      </c>
      <c r="CV124">
        <f t="shared" si="160"/>
        <v>0.99907523090224071</v>
      </c>
      <c r="CW124">
        <f t="shared" si="161"/>
        <v>8.0801738660032463E-4</v>
      </c>
      <c r="CX124">
        <f t="shared" si="162"/>
        <v>0.15964043586572127</v>
      </c>
      <c r="CY124">
        <f t="shared" si="163"/>
        <v>0.52718103095034397</v>
      </c>
      <c r="CZ124">
        <f t="shared" si="164"/>
        <v>2.5744780275008738E-5</v>
      </c>
      <c r="DA124">
        <f t="shared" si="165"/>
        <v>1.5193440126487281E-2</v>
      </c>
      <c r="DB124">
        <f t="shared" si="166"/>
        <v>0.99291395638301028</v>
      </c>
      <c r="DC124">
        <f t="shared" si="167"/>
        <v>1.6382828571031875E-3</v>
      </c>
      <c r="DD124">
        <f>0</f>
        <v>0</v>
      </c>
      <c r="DE124">
        <f>0</f>
        <v>0</v>
      </c>
      <c r="DF124">
        <f>(((Parameters!$C$35))/(((Parameters!$C$35))^2+((C124*Parameters!$C$34-1/(C124*Parameters!$C$33)))^2))+(((Parameters!$C$39+Parameters!$C$38))/(((Parameters!$C$39+Parameters!$C$38))^2+((C124*Parameters!$C$37-1/(C124*Parameters!$C$36)))^2))</f>
        <v>2.1760142053793467E-5</v>
      </c>
      <c r="DG124">
        <f>(-((C124*Parameters!$C$34-1/(C124*Parameters!$C$33)))/(((Parameters!$C$35))^2+((C124*Parameters!$C$34-1/(C124*Parameters!$C$33)))^2))+(-((C124*Parameters!$C$37-1/(C124*Parameters!$C$36)))/(((Parameters!$C$39+Parameters!$C$38))^2+((C124*Parameters!$C$37-1/(C124*Parameters!$C$36)))^2))</f>
        <v>2.4056744295315965E-3</v>
      </c>
      <c r="DH124">
        <f t="shared" si="168"/>
        <v>0.99781047877491125</v>
      </c>
      <c r="DI124">
        <f t="shared" si="169"/>
        <v>1.2035318352033139E-3</v>
      </c>
      <c r="DJ124">
        <f t="shared" si="170"/>
        <v>0.15964043586572127</v>
      </c>
      <c r="DK124">
        <f t="shared" si="171"/>
        <v>0.52718103095034397</v>
      </c>
      <c r="DL124">
        <f t="shared" si="172"/>
        <v>4.3409553835424032E-5</v>
      </c>
      <c r="DM124">
        <f t="shared" si="173"/>
        <v>1.7582103491350635E-2</v>
      </c>
      <c r="DN124">
        <f t="shared" si="174"/>
        <v>0.99291395638301028</v>
      </c>
      <c r="DO124">
        <f t="shared" si="175"/>
        <v>1.6382828571031875E-3</v>
      </c>
      <c r="DP124">
        <f>2*((((Parameters!$C$41)/((Parameters!$C$41)^2+(C124*(Parameters!$C$40*(1-Parameters!$C$42)))^2)))/((((Parameters!$C$41)/((Parameters!$C$41)^2+(C124*(Parameters!$C$40*(1-Parameters!$C$42)))^2)))^2+((-(C124*(Parameters!$C$40*(1-Parameters!$C$42)))/((Parameters!$C$41)^2+(C124*(Parameters!$C$40*(1-Parameters!$C$42)))^2)+C124*Parameters!$C$43))^2))</f>
        <v>0.20000000003931073</v>
      </c>
      <c r="DQ124">
        <f>2*(-((-(C124*(Parameters!$C$40*(1-Parameters!$C$42)))/((Parameters!$C$41)^2+(C124*(Parameters!$C$40*(1-Parameters!$C$42)))^2)+C124*Parameters!$C$43))/((((Parameters!$C$41)/((Parameters!$C$41)^2+(C124*(Parameters!$C$40*(1-Parameters!$C$42)))^2)))^2+((-(C124*(Parameters!$C$40*(1-Parameters!$C$42)))/((Parameters!$C$41)^2+(C124*(Parameters!$C$40*(1-Parameters!$C$42)))^2)+C124*Parameters!$C$43))^2))</f>
        <v>1.5357874401145992E-2</v>
      </c>
      <c r="DR124">
        <f>0</f>
        <v>0</v>
      </c>
      <c r="DS124">
        <f>0</f>
        <v>0</v>
      </c>
      <c r="DT124">
        <f t="shared" si="176"/>
        <v>0.99781047877491125</v>
      </c>
      <c r="DU124">
        <f t="shared" si="177"/>
        <v>1.2035318352033139E-3</v>
      </c>
      <c r="DV124">
        <f t="shared" si="178"/>
        <v>0.35918404796916537</v>
      </c>
      <c r="DW124">
        <f t="shared" si="179"/>
        <v>0.54274598532660434</v>
      </c>
      <c r="DX124">
        <f t="shared" si="180"/>
        <v>4.3409553835424032E-5</v>
      </c>
      <c r="DY124">
        <f t="shared" si="181"/>
        <v>1.7582103491350635E-2</v>
      </c>
      <c r="DZ124">
        <f t="shared" si="182"/>
        <v>0.99265261455665088</v>
      </c>
      <c r="EA124">
        <f t="shared" si="183"/>
        <v>5.1553702345400942E-3</v>
      </c>
      <c r="EB124">
        <f>0</f>
        <v>0</v>
      </c>
      <c r="EC124">
        <f>0</f>
        <v>0</v>
      </c>
      <c r="ED124">
        <f>0</f>
        <v>0</v>
      </c>
      <c r="EE124">
        <f>C124*Parameters!$C$44</f>
        <v>2.5596457759335388E-8</v>
      </c>
      <c r="EF124">
        <f t="shared" si="184"/>
        <v>0.99781046488253655</v>
      </c>
      <c r="EG124">
        <f t="shared" si="185"/>
        <v>1.2035410290426255E-3</v>
      </c>
      <c r="EH124">
        <f t="shared" si="186"/>
        <v>0.35918404796916537</v>
      </c>
      <c r="EI124">
        <f t="shared" si="187"/>
        <v>0.54274598532660434</v>
      </c>
      <c r="EJ124">
        <f t="shared" si="188"/>
        <v>4.340942187620759E-5</v>
      </c>
      <c r="EK124">
        <f t="shared" si="189"/>
        <v>1.7582128899741353E-2</v>
      </c>
      <c r="EL124">
        <f t="shared" si="190"/>
        <v>0.99265261455665088</v>
      </c>
      <c r="EM124">
        <f t="shared" si="191"/>
        <v>5.1553702345400942E-3</v>
      </c>
      <c r="EN124">
        <f>0</f>
        <v>0</v>
      </c>
      <c r="EO124">
        <f>0</f>
        <v>0</v>
      </c>
      <c r="EP124">
        <f>(((2*Parameters!$C$47))/(((2*Parameters!$C$47))^2+((2*(C124*Parameters!$C$46-1/(C124*Parameters!$C$45))))^2))</f>
        <v>3.1710646660692435E-13</v>
      </c>
      <c r="EQ124">
        <f>(-((2*(C124*Parameters!$C$46-1/(C124*Parameters!$C$45))))/(((2*Parameters!$C$47))^2+((2*(C124*Parameters!$C$46-1/(C124*Parameters!$C$45))))^2))</f>
        <v>2.8156103539326972E-6</v>
      </c>
      <c r="ER124">
        <f t="shared" si="192"/>
        <v>0.99780893672143467</v>
      </c>
      <c r="ES124">
        <f t="shared" si="193"/>
        <v>1.2045523515391632E-3</v>
      </c>
      <c r="ET124">
        <f t="shared" si="194"/>
        <v>0.35918404796916537</v>
      </c>
      <c r="EU124">
        <f t="shared" si="195"/>
        <v>0.54274598532660434</v>
      </c>
      <c r="EV124">
        <f t="shared" si="196"/>
        <v>4.3394906677173429E-5</v>
      </c>
      <c r="EW124">
        <f t="shared" si="197"/>
        <v>1.7584923822722393E-2</v>
      </c>
      <c r="EX124">
        <f t="shared" si="198"/>
        <v>0.99265261455665088</v>
      </c>
      <c r="EY124">
        <f t="shared" si="199"/>
        <v>5.1553702345400942E-3</v>
      </c>
      <c r="EZ124">
        <f>(ER124+ET124/Parameters!$C$6+Parameters!$C$7*(EV124+EX124/Parameters!$C$6))</f>
        <v>1.0103022949116665</v>
      </c>
      <c r="FA124">
        <f>(ES124+EU124/Parameters!$C$6+Parameters!$C$7*(EW124+EY124/Parameters!$C$6))</f>
        <v>2.008267358029062E-2</v>
      </c>
      <c r="FB124">
        <f t="shared" si="200"/>
        <v>-9.0742480222164024E-2</v>
      </c>
      <c r="FC124">
        <f t="shared" si="201"/>
        <v>0.98960726744207661</v>
      </c>
      <c r="FD124">
        <f>(ER124+ET124/Parameters!$C$6+Parameters!$C$8*(EV124+EX124/Parameters!$C$6))</f>
        <v>2.7388244133875266</v>
      </c>
      <c r="FE124">
        <f>(ES124+EU124/Parameters!$C$6+Parameters!$C$8*(EW124+EY124/Parameters!$C$6))</f>
        <v>0.90829472599387118</v>
      </c>
      <c r="FF124">
        <f t="shared" si="202"/>
        <v>-9.2044467280987963</v>
      </c>
      <c r="FG124">
        <f t="shared" si="203"/>
        <v>0.34655938447554063</v>
      </c>
    </row>
    <row r="125" spans="1:163" x14ac:dyDescent="0.15">
      <c r="A125">
        <f>Parameters!$C$2*(Parameters!$C$3/Parameters!$C$2)^((ROW()-2)/(Parameters!$C$4-1))</f>
        <v>412.09751909733018</v>
      </c>
      <c r="B125">
        <f t="shared" si="102"/>
        <v>2.6149999999999998</v>
      </c>
      <c r="C125">
        <f t="shared" si="103"/>
        <v>2589.285077117504</v>
      </c>
      <c r="D125">
        <f>1</f>
        <v>1</v>
      </c>
      <c r="E125">
        <f>0</f>
        <v>0</v>
      </c>
      <c r="F125">
        <f>0</f>
        <v>0</v>
      </c>
      <c r="G125">
        <f>0</f>
        <v>0</v>
      </c>
      <c r="H125">
        <f>0</f>
        <v>0</v>
      </c>
      <c r="I125">
        <f>0</f>
        <v>0</v>
      </c>
      <c r="J125">
        <f>1</f>
        <v>1</v>
      </c>
      <c r="K125">
        <f>0</f>
        <v>0</v>
      </c>
      <c r="L125">
        <f>2*Parameters!$C$10</f>
        <v>0.04</v>
      </c>
      <c r="M125">
        <f>2*C125*Parameters!$C$9</f>
        <v>5.178570154235008E-3</v>
      </c>
      <c r="N125">
        <f>0</f>
        <v>0</v>
      </c>
      <c r="O125">
        <f>0</f>
        <v>0</v>
      </c>
      <c r="P125">
        <f t="shared" si="104"/>
        <v>1</v>
      </c>
      <c r="Q125">
        <f t="shared" si="105"/>
        <v>0</v>
      </c>
      <c r="R125">
        <f t="shared" si="106"/>
        <v>0.04</v>
      </c>
      <c r="S125">
        <f t="shared" si="107"/>
        <v>5.178570154235008E-3</v>
      </c>
      <c r="T125">
        <f t="shared" si="108"/>
        <v>0</v>
      </c>
      <c r="U125">
        <f t="shared" si="109"/>
        <v>0</v>
      </c>
      <c r="V125">
        <f t="shared" si="110"/>
        <v>1</v>
      </c>
      <c r="W125">
        <f t="shared" si="111"/>
        <v>0</v>
      </c>
      <c r="X125">
        <f>0</f>
        <v>0</v>
      </c>
      <c r="Y125">
        <f>0</f>
        <v>0</v>
      </c>
      <c r="Z125">
        <f>0</f>
        <v>0</v>
      </c>
      <c r="AA125">
        <f>C125*(Parameters!$C$12+Parameters!$C$11/2)</f>
        <v>1.9419638078381279E-7</v>
      </c>
      <c r="AB125">
        <f t="shared" si="112"/>
        <v>0.99999999899434044</v>
      </c>
      <c r="AC125">
        <f t="shared" si="113"/>
        <v>7.7678552313525116E-9</v>
      </c>
      <c r="AD125">
        <f t="shared" si="114"/>
        <v>0.04</v>
      </c>
      <c r="AE125">
        <f t="shared" si="115"/>
        <v>5.178570154235008E-3</v>
      </c>
      <c r="AF125">
        <f t="shared" si="116"/>
        <v>0</v>
      </c>
      <c r="AG125">
        <f t="shared" si="117"/>
        <v>1.9419638078381279E-7</v>
      </c>
      <c r="AH125">
        <f t="shared" si="118"/>
        <v>1</v>
      </c>
      <c r="AI125">
        <f t="shared" si="119"/>
        <v>0</v>
      </c>
      <c r="AJ125">
        <f>0</f>
        <v>0</v>
      </c>
      <c r="AK125">
        <f>0</f>
        <v>0</v>
      </c>
      <c r="AL125">
        <f>(((2*Parameters!$C$15))/(((2*Parameters!$C$15))^2+((2*(C125*Parameters!$C$14-1/(C125*Parameters!$C$13))))^2))</f>
        <v>6.7044044024188148E-6</v>
      </c>
      <c r="AM125">
        <f>(-((2*(C125*Parameters!$C$14-1/(C125*Parameters!$C$13))))/(((2*Parameters!$C$15))^2+((2*(C125*Parameters!$C$14-1/(C125*Parameters!$C$13))))^2))</f>
        <v>1.2946430593465983E-2</v>
      </c>
      <c r="AN125">
        <f t="shared" si="120"/>
        <v>0.9999332231714414</v>
      </c>
      <c r="AO125">
        <f t="shared" si="121"/>
        <v>5.1789971082241096E-4</v>
      </c>
      <c r="AP125">
        <f t="shared" si="122"/>
        <v>0.04</v>
      </c>
      <c r="AQ125">
        <f t="shared" si="123"/>
        <v>5.178570154235008E-3</v>
      </c>
      <c r="AR125">
        <f t="shared" si="124"/>
        <v>6.7044044024188148E-6</v>
      </c>
      <c r="AS125">
        <f t="shared" si="125"/>
        <v>1.2946624789846766E-2</v>
      </c>
      <c r="AT125">
        <f t="shared" si="126"/>
        <v>1</v>
      </c>
      <c r="AU125">
        <f t="shared" si="127"/>
        <v>0</v>
      </c>
      <c r="AV125">
        <f>2*Parameters!$C$17</f>
        <v>0.04</v>
      </c>
      <c r="AW125">
        <f>2*C125*Parameters!$C$16</f>
        <v>5.178570154235008E-3</v>
      </c>
      <c r="AX125">
        <f>0</f>
        <v>0</v>
      </c>
      <c r="AY125">
        <f>0</f>
        <v>0</v>
      </c>
      <c r="AZ125">
        <f t="shared" si="128"/>
        <v>0.9999332231714414</v>
      </c>
      <c r="BA125">
        <f t="shared" si="129"/>
        <v>5.1789971082241096E-4</v>
      </c>
      <c r="BB125">
        <f t="shared" si="130"/>
        <v>7.9994646946872305E-2</v>
      </c>
      <c r="BC125">
        <f t="shared" si="131"/>
        <v>1.0377510488411543E-2</v>
      </c>
      <c r="BD125">
        <f t="shared" si="132"/>
        <v>6.7044044024188148E-6</v>
      </c>
      <c r="BE125">
        <f t="shared" si="133"/>
        <v>1.2946624789846766E-2</v>
      </c>
      <c r="BF125">
        <f t="shared" si="134"/>
        <v>0.9999332231714414</v>
      </c>
      <c r="BG125">
        <f t="shared" si="135"/>
        <v>5.1789971082241096E-4</v>
      </c>
      <c r="BH125">
        <f>0</f>
        <v>0</v>
      </c>
      <c r="BI125">
        <f>0</f>
        <v>0</v>
      </c>
      <c r="BJ125">
        <f>0</f>
        <v>0</v>
      </c>
      <c r="BK125">
        <f>C125*(Parameters!$C$19+Parameters!$C$18/2)</f>
        <v>1.9419638078381279E-7</v>
      </c>
      <c r="BL125">
        <f t="shared" si="136"/>
        <v>0.99993322115616645</v>
      </c>
      <c r="BM125">
        <f t="shared" si="137"/>
        <v>5.1791524549333018E-4</v>
      </c>
      <c r="BN125">
        <f t="shared" si="138"/>
        <v>7.9994646946872305E-2</v>
      </c>
      <c r="BO125">
        <f t="shared" si="139"/>
        <v>1.0377510488411543E-2</v>
      </c>
      <c r="BP125">
        <f t="shared" si="140"/>
        <v>6.7043038281693645E-6</v>
      </c>
      <c r="BQ125">
        <f t="shared" si="141"/>
        <v>1.2946818973259732E-2</v>
      </c>
      <c r="BR125">
        <f t="shared" si="142"/>
        <v>0.9999332231714414</v>
      </c>
      <c r="BS125">
        <f t="shared" si="143"/>
        <v>5.1789971082241096E-4</v>
      </c>
      <c r="BT125">
        <f>2*((((Parameters!$C$21)/((Parameters!$C$21)^2+(C125*Parameters!$C$20)^2)))/((((Parameters!$C$21)/((Parameters!$C$21)^2+(C125*Parameters!$C$20)^2)))^2+((-(C125*Parameters!$C$20)/((Parameters!$C$21)^2+(C125*Parameters!$C$20)^2)+C125*Parameters!$C$22))^2))</f>
        <v>4.0000000182359594E-2</v>
      </c>
      <c r="BU125">
        <f>2*(-((-(C125*Parameters!$C$20)/((Parameters!$C$21)^2+(C125*Parameters!$C$20)^2)+C125*Parameters!$C$22))/((((Parameters!$C$21)/((Parameters!$C$21)^2+(C125*Parameters!$C$20)^2)))^2+((-(C125*Parameters!$C$20)/((Parameters!$C$21)^2+(C125*Parameters!$C$20)^2)+C125*Parameters!$C$22))^2))</f>
        <v>0.35214277128033106</v>
      </c>
      <c r="BV125">
        <f>0</f>
        <v>0</v>
      </c>
      <c r="BW125">
        <f>0</f>
        <v>0</v>
      </c>
      <c r="BX125">
        <f t="shared" si="144"/>
        <v>0.99993322115616645</v>
      </c>
      <c r="BY125">
        <f t="shared" si="145"/>
        <v>5.1791524549333018E-4</v>
      </c>
      <c r="BZ125">
        <f t="shared" si="146"/>
        <v>0.11980959586563002</v>
      </c>
      <c r="CA125">
        <f t="shared" si="147"/>
        <v>0.36251748269152639</v>
      </c>
      <c r="CB125">
        <f t="shared" si="148"/>
        <v>6.7043038281693645E-6</v>
      </c>
      <c r="CC125">
        <f t="shared" si="149"/>
        <v>1.2946818973259732E-2</v>
      </c>
      <c r="CD125">
        <f t="shared" si="150"/>
        <v>0.99537436263108736</v>
      </c>
      <c r="CE125">
        <f t="shared" si="151"/>
        <v>1.0381333442433338E-3</v>
      </c>
      <c r="CF125">
        <f>0</f>
        <v>0</v>
      </c>
      <c r="CG125">
        <f>0</f>
        <v>0</v>
      </c>
      <c r="CH125">
        <f>(((Parameters!$C$25))/(((Parameters!$C$25))^2+((C125*Parameters!$C$24-1/(C125*Parameters!$C$23)))^2))+(((Parameters!$C$29+Parameters!$C$28))/(((Parameters!$C$29+Parameters!$C$28))^2+((C125*Parameters!$C$27-1/(C125*Parameters!$C$26)))^2))</f>
        <v>2.2266831839481736E-5</v>
      </c>
      <c r="CI125">
        <f>(-((C125*Parameters!$C$24-1/(C125*Parameters!$C$23)))/(((Parameters!$C$25))^2+((C125*Parameters!$C$24-1/(C125*Parameters!$C$23)))^2))+(-((C125*Parameters!$C$27-1/(C125*Parameters!$C$26)))/(((Parameters!$C$29+Parameters!$C$28))^2+((C125*Parameters!$C$27-1/(C125*Parameters!$C$26)))^2))</f>
        <v>2.4335215789247698E-3</v>
      </c>
      <c r="CJ125">
        <f t="shared" si="152"/>
        <v>0.99905369481942308</v>
      </c>
      <c r="CK125">
        <f t="shared" si="153"/>
        <v>8.1754659822056114E-4</v>
      </c>
      <c r="CL125">
        <f t="shared" si="154"/>
        <v>0.11980959586563002</v>
      </c>
      <c r="CM125">
        <f t="shared" si="155"/>
        <v>0.36251748269152639</v>
      </c>
      <c r="CN125">
        <f t="shared" si="156"/>
        <v>2.6341817483189612E-5</v>
      </c>
      <c r="CO125">
        <f t="shared" si="157"/>
        <v>1.5369107079771575E-2</v>
      </c>
      <c r="CP125">
        <f t="shared" si="158"/>
        <v>0.99537436263108736</v>
      </c>
      <c r="CQ125">
        <f t="shared" si="159"/>
        <v>1.0381333442433338E-3</v>
      </c>
      <c r="CR125">
        <f>2*((((Parameters!$C$31)/((Parameters!$C$31)^2+(C125*Parameters!$C$30)^2)))/((((Parameters!$C$31)/((Parameters!$C$31)^2+(C125*Parameters!$C$30)^2)))^2+((-(C125*Parameters!$C$30)/((Parameters!$C$31)^2+(C125*Parameters!$C$30)^2)+C125*Parameters!$C$32))^2))</f>
        <v>4.0000000088498057E-2</v>
      </c>
      <c r="CS125">
        <f>2*(-((-(C125*Parameters!$C$30)/((Parameters!$C$31)^2+(C125*Parameters!$C$30)^2)+C125*Parameters!$C$32))/((((Parameters!$C$31)/((Parameters!$C$31)^2+(C125*Parameters!$C$30)^2)))^2+((-(C125*Parameters!$C$30)/((Parameters!$C$31)^2+(C125*Parameters!$C$30)^2)+C125*Parameters!$C$32))^2))</f>
        <v>0.17089281526844419</v>
      </c>
      <c r="CT125">
        <f>0</f>
        <v>0</v>
      </c>
      <c r="CU125">
        <f>0</f>
        <v>0</v>
      </c>
      <c r="CV125">
        <f t="shared" si="160"/>
        <v>0.99905369481942308</v>
      </c>
      <c r="CW125">
        <f t="shared" si="161"/>
        <v>8.1754659822056114E-4</v>
      </c>
      <c r="CX125">
        <f t="shared" si="162"/>
        <v>0.15963203090703817</v>
      </c>
      <c r="CY125">
        <f t="shared" si="163"/>
        <v>0.53328128306755984</v>
      </c>
      <c r="CZ125">
        <f t="shared" si="164"/>
        <v>2.6341817483189612E-5</v>
      </c>
      <c r="DA125">
        <f t="shared" si="165"/>
        <v>1.5369107079771575E-2</v>
      </c>
      <c r="DB125">
        <f t="shared" si="166"/>
        <v>0.99274894632676469</v>
      </c>
      <c r="DC125">
        <f t="shared" si="167"/>
        <v>1.6573992561433229E-3</v>
      </c>
      <c r="DD125">
        <f>0</f>
        <v>0</v>
      </c>
      <c r="DE125">
        <f>0</f>
        <v>0</v>
      </c>
      <c r="DF125">
        <f>(((Parameters!$C$35))/(((Parameters!$C$35))^2+((C125*Parameters!$C$34-1/(C125*Parameters!$C$33)))^2))+(((Parameters!$C$39+Parameters!$C$38))/(((Parameters!$C$39+Parameters!$C$38))^2+((C125*Parameters!$C$37-1/(C125*Parameters!$C$36)))^2))</f>
        <v>2.2266831839481736E-5</v>
      </c>
      <c r="DG125">
        <f>(-((C125*Parameters!$C$34-1/(C125*Parameters!$C$33)))/(((Parameters!$C$35))^2+((C125*Parameters!$C$34-1/(C125*Parameters!$C$33)))^2))+(-((C125*Parameters!$C$37-1/(C125*Parameters!$C$36)))/(((Parameters!$C$39+Parameters!$C$38))^2+((C125*Parameters!$C$37-1/(C125*Parameters!$C$36)))^2))</f>
        <v>2.4335215789247698E-3</v>
      </c>
      <c r="DH125">
        <f t="shared" si="168"/>
        <v>0.99775949780902995</v>
      </c>
      <c r="DI125">
        <f t="shared" si="169"/>
        <v>1.2178890747736328E-3</v>
      </c>
      <c r="DJ125">
        <f t="shared" si="170"/>
        <v>0.15963203090703817</v>
      </c>
      <c r="DK125">
        <f t="shared" si="171"/>
        <v>0.53328128306755984</v>
      </c>
      <c r="DL125">
        <f t="shared" si="172"/>
        <v>4.4413874475151725E-5</v>
      </c>
      <c r="DM125">
        <f t="shared" si="173"/>
        <v>1.7785019968143113E-2</v>
      </c>
      <c r="DN125">
        <f t="shared" si="174"/>
        <v>0.99274894632676469</v>
      </c>
      <c r="DO125">
        <f t="shared" si="175"/>
        <v>1.6573992561433229E-3</v>
      </c>
      <c r="DP125">
        <f>2*((((Parameters!$C$41)/((Parameters!$C$41)^2+(C125*(Parameters!$C$40*(1-Parameters!$C$42)))^2)))/((((Parameters!$C$41)/((Parameters!$C$41)^2+(C125*(Parameters!$C$40*(1-Parameters!$C$42)))^2)))^2+((-(C125*(Parameters!$C$40*(1-Parameters!$C$42)))/((Parameters!$C$41)^2+(C125*(Parameters!$C$40*(1-Parameters!$C$42)))^2)+C125*Parameters!$C$43))^2))</f>
        <v>0.20000000004022642</v>
      </c>
      <c r="DQ125">
        <f>2*(-((-(C125*(Parameters!$C$40*(1-Parameters!$C$42)))/((Parameters!$C$41)^2+(C125*(Parameters!$C$40*(1-Parameters!$C$42)))^2)+C125*Parameters!$C$43))/((((Parameters!$C$41)/((Parameters!$C$41)^2+(C125*(Parameters!$C$40*(1-Parameters!$C$42)))^2)))^2+((-(C125*(Parameters!$C$40*(1-Parameters!$C$42)))/((Parameters!$C$41)^2+(C125*(Parameters!$C$40*(1-Parameters!$C$42)))^2)+C125*Parameters!$C$43))^2))</f>
        <v>1.5535710205338895E-2</v>
      </c>
      <c r="DR125">
        <f>0</f>
        <v>0</v>
      </c>
      <c r="DS125">
        <f>0</f>
        <v>0</v>
      </c>
      <c r="DT125">
        <f t="shared" si="176"/>
        <v>0.99775949780902995</v>
      </c>
      <c r="DU125">
        <f t="shared" si="177"/>
        <v>1.2178890747736328E-3</v>
      </c>
      <c r="DV125">
        <f t="shared" si="178"/>
        <v>0.35916500973725252</v>
      </c>
      <c r="DW125">
        <f t="shared" si="179"/>
        <v>0.54902576329514907</v>
      </c>
      <c r="DX125">
        <f t="shared" si="180"/>
        <v>4.4413874475151725E-5</v>
      </c>
      <c r="DY125">
        <f t="shared" si="181"/>
        <v>1.7785019968143113E-2</v>
      </c>
      <c r="DZ125">
        <f t="shared" si="182"/>
        <v>0.99248152618544028</v>
      </c>
      <c r="EA125">
        <f t="shared" si="183"/>
        <v>5.2150932515703154E-3</v>
      </c>
      <c r="EB125">
        <f>0</f>
        <v>0</v>
      </c>
      <c r="EC125">
        <f>0</f>
        <v>0</v>
      </c>
      <c r="ED125">
        <f>0</f>
        <v>0</v>
      </c>
      <c r="EE125">
        <f>C125*Parameters!$C$44</f>
        <v>2.589285077117504E-8</v>
      </c>
      <c r="EF125">
        <f t="shared" si="184"/>
        <v>0.99775948359318778</v>
      </c>
      <c r="EG125">
        <f t="shared" si="185"/>
        <v>1.2178983745796321E-3</v>
      </c>
      <c r="EH125">
        <f t="shared" si="186"/>
        <v>0.35916500973725252</v>
      </c>
      <c r="EI125">
        <f t="shared" si="187"/>
        <v>0.54902576329514907</v>
      </c>
      <c r="EJ125">
        <f t="shared" si="188"/>
        <v>4.4413739441520401E-5</v>
      </c>
      <c r="EK125">
        <f t="shared" si="189"/>
        <v>1.7785045666319162E-2</v>
      </c>
      <c r="EL125">
        <f t="shared" si="190"/>
        <v>0.99248152618544028</v>
      </c>
      <c r="EM125">
        <f t="shared" si="191"/>
        <v>5.2150932515703154E-3</v>
      </c>
      <c r="EN125">
        <f>0</f>
        <v>0</v>
      </c>
      <c r="EO125">
        <f>0</f>
        <v>0</v>
      </c>
      <c r="EP125">
        <f>(((2*Parameters!$C$47))/(((2*Parameters!$C$47))^2+((2*(C125*Parameters!$C$46-1/(C125*Parameters!$C$45))))^2))</f>
        <v>3.2449282508795547E-13</v>
      </c>
      <c r="EQ125">
        <f>(-((2*(C125*Parameters!$C$46-1/(C125*Parameters!$C$45))))/(((2*Parameters!$C$47))^2+((2*(C125*Parameters!$C$46-1/(C125*Parameters!$C$45))))^2))</f>
        <v>2.8482135852493192E-6</v>
      </c>
      <c r="ER125">
        <f t="shared" si="192"/>
        <v>0.99775791985066664</v>
      </c>
      <c r="ES125">
        <f t="shared" si="193"/>
        <v>1.218921353417867E-3</v>
      </c>
      <c r="ET125">
        <f t="shared" si="194"/>
        <v>0.35916500973725252</v>
      </c>
      <c r="EU125">
        <f t="shared" si="195"/>
        <v>0.54902576329514907</v>
      </c>
      <c r="EV125">
        <f t="shared" si="196"/>
        <v>4.4398886064126074E-5</v>
      </c>
      <c r="EW125">
        <f t="shared" si="197"/>
        <v>1.7787872465686846E-2</v>
      </c>
      <c r="EX125">
        <f t="shared" si="198"/>
        <v>0.99248152618544028</v>
      </c>
      <c r="EY125">
        <f t="shared" si="199"/>
        <v>5.2150932515703154E-3</v>
      </c>
      <c r="EZ125">
        <f>(ER125+ET125/Parameters!$C$6+Parameters!$C$7*(EV125+EX125/Parameters!$C$6))</f>
        <v>1.0102506158415276</v>
      </c>
      <c r="FA125">
        <f>(ES125+EU125/Parameters!$C$6+Parameters!$C$7*(EW125+EY125/Parameters!$C$6))</f>
        <v>2.0315469641944792E-2</v>
      </c>
      <c r="FB125">
        <f t="shared" si="200"/>
        <v>-9.0338345702247955E-2</v>
      </c>
      <c r="FC125">
        <f t="shared" si="201"/>
        <v>0.98965331266930823</v>
      </c>
      <c r="FD125">
        <f>(ER125+ET125/Parameters!$C$6+Parameters!$C$8*(EV125+EX125/Parameters!$C$6))</f>
        <v>2.7385253882933256</v>
      </c>
      <c r="FE125">
        <f>(ES125+EU125/Parameters!$C$6+Parameters!$C$8*(EW125+EY125/Parameters!$C$6))</f>
        <v>0.91877882032032243</v>
      </c>
      <c r="FF125">
        <f t="shared" si="202"/>
        <v>-9.2135742209406768</v>
      </c>
      <c r="FG125">
        <f t="shared" si="203"/>
        <v>0.34619539679041011</v>
      </c>
    </row>
    <row r="126" spans="1:163" x14ac:dyDescent="0.15">
      <c r="A126">
        <f>Parameters!$C$2*(Parameters!$C$3/Parameters!$C$2)^((ROW()-2)/(Parameters!$C$4-1))</f>
        <v>416.86938347033538</v>
      </c>
      <c r="B126">
        <f t="shared" si="102"/>
        <v>2.62</v>
      </c>
      <c r="C126">
        <f t="shared" si="103"/>
        <v>2619.2675852338239</v>
      </c>
      <c r="D126">
        <f>1</f>
        <v>1</v>
      </c>
      <c r="E126">
        <f>0</f>
        <v>0</v>
      </c>
      <c r="F126">
        <f>0</f>
        <v>0</v>
      </c>
      <c r="G126">
        <f>0</f>
        <v>0</v>
      </c>
      <c r="H126">
        <f>0</f>
        <v>0</v>
      </c>
      <c r="I126">
        <f>0</f>
        <v>0</v>
      </c>
      <c r="J126">
        <f>1</f>
        <v>1</v>
      </c>
      <c r="K126">
        <f>0</f>
        <v>0</v>
      </c>
      <c r="L126">
        <f>2*Parameters!$C$10</f>
        <v>0.04</v>
      </c>
      <c r="M126">
        <f>2*C126*Parameters!$C$9</f>
        <v>5.2385351704676477E-3</v>
      </c>
      <c r="N126">
        <f>0</f>
        <v>0</v>
      </c>
      <c r="O126">
        <f>0</f>
        <v>0</v>
      </c>
      <c r="P126">
        <f t="shared" si="104"/>
        <v>1</v>
      </c>
      <c r="Q126">
        <f t="shared" si="105"/>
        <v>0</v>
      </c>
      <c r="R126">
        <f t="shared" si="106"/>
        <v>0.04</v>
      </c>
      <c r="S126">
        <f t="shared" si="107"/>
        <v>5.2385351704676477E-3</v>
      </c>
      <c r="T126">
        <f t="shared" si="108"/>
        <v>0</v>
      </c>
      <c r="U126">
        <f t="shared" si="109"/>
        <v>0</v>
      </c>
      <c r="V126">
        <f t="shared" si="110"/>
        <v>1</v>
      </c>
      <c r="W126">
        <f t="shared" si="111"/>
        <v>0</v>
      </c>
      <c r="X126">
        <f>0</f>
        <v>0</v>
      </c>
      <c r="Y126">
        <f>0</f>
        <v>0</v>
      </c>
      <c r="Z126">
        <f>0</f>
        <v>0</v>
      </c>
      <c r="AA126">
        <f>C126*(Parameters!$C$12+Parameters!$C$11/2)</f>
        <v>1.9644506889253679E-7</v>
      </c>
      <c r="AB126">
        <f t="shared" si="112"/>
        <v>0.99999999897091563</v>
      </c>
      <c r="AC126">
        <f t="shared" si="113"/>
        <v>7.8578027557014722E-9</v>
      </c>
      <c r="AD126">
        <f t="shared" si="114"/>
        <v>0.04</v>
      </c>
      <c r="AE126">
        <f t="shared" si="115"/>
        <v>5.2385351704676477E-3</v>
      </c>
      <c r="AF126">
        <f t="shared" si="116"/>
        <v>0</v>
      </c>
      <c r="AG126">
        <f t="shared" si="117"/>
        <v>1.9644506889253679E-7</v>
      </c>
      <c r="AH126">
        <f t="shared" si="118"/>
        <v>1</v>
      </c>
      <c r="AI126">
        <f t="shared" si="119"/>
        <v>0</v>
      </c>
      <c r="AJ126">
        <f>0</f>
        <v>0</v>
      </c>
      <c r="AK126">
        <f>0</f>
        <v>0</v>
      </c>
      <c r="AL126">
        <f>(((2*Parameters!$C$15))/(((2*Parameters!$C$15))^2+((2*(C126*Parameters!$C$14-1/(C126*Parameters!$C$13))))^2))</f>
        <v>6.8605702138329191E-6</v>
      </c>
      <c r="AM126">
        <f>(-((2*(C126*Parameters!$C$14-1/(C126*Parameters!$C$13))))/(((2*Parameters!$C$15))^2+((2*(C126*Parameters!$C$14-1/(C126*Parameters!$C$13))))^2))</f>
        <v>1.3096343317063712E-2</v>
      </c>
      <c r="AN126">
        <f t="shared" si="120"/>
        <v>0.99993166773865316</v>
      </c>
      <c r="AO126">
        <f t="shared" si="121"/>
        <v>5.2389752982365885E-4</v>
      </c>
      <c r="AP126">
        <f t="shared" si="122"/>
        <v>0.04</v>
      </c>
      <c r="AQ126">
        <f t="shared" si="123"/>
        <v>5.2385351704676477E-3</v>
      </c>
      <c r="AR126">
        <f t="shared" si="124"/>
        <v>6.8605702138329191E-6</v>
      </c>
      <c r="AS126">
        <f t="shared" si="125"/>
        <v>1.3096539762132604E-2</v>
      </c>
      <c r="AT126">
        <f t="shared" si="126"/>
        <v>1</v>
      </c>
      <c r="AU126">
        <f t="shared" si="127"/>
        <v>0</v>
      </c>
      <c r="AV126">
        <f>2*Parameters!$C$17</f>
        <v>0.04</v>
      </c>
      <c r="AW126">
        <f>2*C126*Parameters!$C$16</f>
        <v>5.2385351704676477E-3</v>
      </c>
      <c r="AX126">
        <f>0</f>
        <v>0</v>
      </c>
      <c r="AY126">
        <f>0</f>
        <v>0</v>
      </c>
      <c r="AZ126">
        <f t="shared" si="128"/>
        <v>0.99993166773865316</v>
      </c>
      <c r="BA126">
        <f t="shared" si="129"/>
        <v>5.2389752982365885E-4</v>
      </c>
      <c r="BB126">
        <f t="shared" si="130"/>
        <v>7.9994522253910419E-2</v>
      </c>
      <c r="BC126">
        <f t="shared" si="131"/>
        <v>1.0497668281173898E-2</v>
      </c>
      <c r="BD126">
        <f t="shared" si="132"/>
        <v>6.8605702138329191E-6</v>
      </c>
      <c r="BE126">
        <f t="shared" si="133"/>
        <v>1.3096539762132604E-2</v>
      </c>
      <c r="BF126">
        <f t="shared" si="134"/>
        <v>0.99993166773865316</v>
      </c>
      <c r="BG126">
        <f t="shared" si="135"/>
        <v>5.2389752982365885E-4</v>
      </c>
      <c r="BH126">
        <f>0</f>
        <v>0</v>
      </c>
      <c r="BI126">
        <f>0</f>
        <v>0</v>
      </c>
      <c r="BJ126">
        <f>0</f>
        <v>0</v>
      </c>
      <c r="BK126">
        <f>C126*(Parameters!$C$19+Parameters!$C$18/2)</f>
        <v>1.9644506889253679E-7</v>
      </c>
      <c r="BL126">
        <f t="shared" si="136"/>
        <v>0.99993166567643799</v>
      </c>
      <c r="BM126">
        <f t="shared" si="137"/>
        <v>5.2391324435309406E-4</v>
      </c>
      <c r="BN126">
        <f t="shared" si="138"/>
        <v>7.9994522253910419E-2</v>
      </c>
      <c r="BO126">
        <f t="shared" si="139"/>
        <v>1.0497668281173898E-2</v>
      </c>
      <c r="BP126">
        <f t="shared" si="140"/>
        <v>6.8604672967465805E-6</v>
      </c>
      <c r="BQ126">
        <f t="shared" si="141"/>
        <v>1.3096736193777962E-2</v>
      </c>
      <c r="BR126">
        <f t="shared" si="142"/>
        <v>0.99993166773865316</v>
      </c>
      <c r="BS126">
        <f t="shared" si="143"/>
        <v>5.2389752982365885E-4</v>
      </c>
      <c r="BT126">
        <f>2*((((Parameters!$C$21)/((Parameters!$C$21)^2+(C126*Parameters!$C$20)^2)))/((((Parameters!$C$21)/((Parameters!$C$21)^2+(C126*Parameters!$C$20)^2)))^2+((-(C126*Parameters!$C$20)/((Parameters!$C$21)^2+(C126*Parameters!$C$20)^2)+C126*Parameters!$C$22))^2))</f>
        <v>4.0000000186607314E-2</v>
      </c>
      <c r="BU126">
        <f>2*(-((-(C126*Parameters!$C$20)/((Parameters!$C$21)^2+(C126*Parameters!$C$20)^2)+C126*Parameters!$C$22))/((((Parameters!$C$21)/((Parameters!$C$21)^2+(C126*Parameters!$C$20)^2)))^2+((-(C126*Parameters!$C$20)/((Parameters!$C$21)^2+(C126*Parameters!$C$20)^2)+C126*Parameters!$C$22))^2))</f>
        <v>0.35622039241223952</v>
      </c>
      <c r="BV126">
        <f>0</f>
        <v>0</v>
      </c>
      <c r="BW126">
        <f>0</f>
        <v>0</v>
      </c>
      <c r="BX126">
        <f t="shared" si="144"/>
        <v>0.99993166567643799</v>
      </c>
      <c r="BY126">
        <f t="shared" si="145"/>
        <v>5.2391324435309406E-4</v>
      </c>
      <c r="BZ126">
        <f t="shared" si="146"/>
        <v>0.11980516048606907</v>
      </c>
      <c r="CA126">
        <f t="shared" si="147"/>
        <v>0.36671467514373079</v>
      </c>
      <c r="CB126">
        <f t="shared" si="148"/>
        <v>6.8604672967465805E-6</v>
      </c>
      <c r="CC126">
        <f t="shared" si="149"/>
        <v>1.3096736193777962E-2</v>
      </c>
      <c r="CD126">
        <f t="shared" si="150"/>
        <v>0.99526661765107916</v>
      </c>
      <c r="CE126">
        <f t="shared" si="151"/>
        <v>1.0502108183713024E-3</v>
      </c>
      <c r="CF126">
        <f>0</f>
        <v>0</v>
      </c>
      <c r="CG126">
        <f>0</f>
        <v>0</v>
      </c>
      <c r="CH126">
        <f>(((Parameters!$C$25))/(((Parameters!$C$25))^2+((C126*Parameters!$C$24-1/(C126*Parameters!$C$23)))^2))+(((Parameters!$C$29+Parameters!$C$28))/(((Parameters!$C$29+Parameters!$C$28))^2+((C126*Parameters!$C$27-1/(C126*Parameters!$C$26)))^2))</f>
        <v>2.2785315982775508E-5</v>
      </c>
      <c r="CI126">
        <f>(-((C126*Parameters!$C$24-1/(C126*Parameters!$C$23)))/(((Parameters!$C$25))^2+((C126*Parameters!$C$24-1/(C126*Parameters!$C$23)))^2))+(-((C126*Parameters!$C$27-1/(C126*Parameters!$C$26)))/(((Parameters!$C$29+Parameters!$C$28))^2+((C126*Parameters!$C$27-1/(C126*Parameters!$C$26)))^2))</f>
        <v>2.4616908582761696E-3</v>
      </c>
      <c r="CJ126">
        <f t="shared" si="152"/>
        <v>0.99903165731147903</v>
      </c>
      <c r="CK126">
        <f t="shared" si="153"/>
        <v>8.2719222244463046E-4</v>
      </c>
      <c r="CL126">
        <f t="shared" si="154"/>
        <v>0.11980516048606907</v>
      </c>
      <c r="CM126">
        <f t="shared" si="155"/>
        <v>0.36671467514373079</v>
      </c>
      <c r="CN126">
        <f t="shared" si="156"/>
        <v>2.6952637296187267E-5</v>
      </c>
      <c r="CO126">
        <f t="shared" si="157"/>
        <v>1.5546798857382412E-2</v>
      </c>
      <c r="CP126">
        <f t="shared" si="158"/>
        <v>0.99526661765107916</v>
      </c>
      <c r="CQ126">
        <f t="shared" si="159"/>
        <v>1.0502108183713024E-3</v>
      </c>
      <c r="CR126">
        <f>2*((((Parameters!$C$31)/((Parameters!$C$31)^2+(C126*Parameters!$C$30)^2)))/((((Parameters!$C$31)/((Parameters!$C$31)^2+(C126*Parameters!$C$30)^2)))^2+((-(C126*Parameters!$C$30)/((Parameters!$C$31)^2+(C126*Parameters!$C$30)^2)+C126*Parameters!$C$32))^2))</f>
        <v>4.0000000090559436E-2</v>
      </c>
      <c r="CS126">
        <f>2*(-((-(C126*Parameters!$C$30)/((Parameters!$C$31)^2+(C126*Parameters!$C$30)^2)+C126*Parameters!$C$32))/((((Parameters!$C$31)/((Parameters!$C$31)^2+(C126*Parameters!$C$30)^2)))^2+((-(C126*Parameters!$C$30)/((Parameters!$C$31)^2+(C126*Parameters!$C$30)^2)+C126*Parameters!$C$32))^2))</f>
        <v>0.17287166081064481</v>
      </c>
      <c r="CT126">
        <f>0</f>
        <v>0</v>
      </c>
      <c r="CU126">
        <f>0</f>
        <v>0</v>
      </c>
      <c r="CV126">
        <f t="shared" si="160"/>
        <v>0.99903165731147903</v>
      </c>
      <c r="CW126">
        <f t="shared" si="161"/>
        <v>8.2719222244463046E-4</v>
      </c>
      <c r="CX126">
        <f t="shared" si="162"/>
        <v>0.15962342877569632</v>
      </c>
      <c r="CY126">
        <f t="shared" si="163"/>
        <v>0.53945202463454978</v>
      </c>
      <c r="CZ126">
        <f t="shared" si="164"/>
        <v>2.6952637296187267E-5</v>
      </c>
      <c r="DA126">
        <f t="shared" si="165"/>
        <v>1.5546798857382412E-2</v>
      </c>
      <c r="DB126">
        <f t="shared" si="166"/>
        <v>0.99258009481780873</v>
      </c>
      <c r="DC126">
        <f t="shared" si="167"/>
        <v>1.6767421212471269E-3</v>
      </c>
      <c r="DD126">
        <f>0</f>
        <v>0</v>
      </c>
      <c r="DE126">
        <f>0</f>
        <v>0</v>
      </c>
      <c r="DF126">
        <f>(((Parameters!$C$35))/(((Parameters!$C$35))^2+((C126*Parameters!$C$34-1/(C126*Parameters!$C$33)))^2))+(((Parameters!$C$39+Parameters!$C$38))/(((Parameters!$C$39+Parameters!$C$38))^2+((C126*Parameters!$C$37-1/(C126*Parameters!$C$36)))^2))</f>
        <v>2.2785315982775508E-5</v>
      </c>
      <c r="DG126">
        <f>(-((C126*Parameters!$C$34-1/(C126*Parameters!$C$33)))/(((Parameters!$C$35))^2+((C126*Parameters!$C$34-1/(C126*Parameters!$C$33)))^2))+(-((C126*Parameters!$C$37-1/(C126*Parameters!$C$36)))/(((Parameters!$C$39+Parameters!$C$38))^2+((C126*Parameters!$C$37-1/(C126*Parameters!$C$36)))^2))</f>
        <v>2.4616908582761696E-3</v>
      </c>
      <c r="DH126">
        <f t="shared" si="168"/>
        <v>0.99770733026422054</v>
      </c>
      <c r="DI126">
        <f t="shared" si="169"/>
        <v>1.2324273426673057E-3</v>
      </c>
      <c r="DJ126">
        <f t="shared" si="170"/>
        <v>0.15962342877569632</v>
      </c>
      <c r="DK126">
        <f t="shared" si="171"/>
        <v>0.53945202463454978</v>
      </c>
      <c r="DL126">
        <f t="shared" si="172"/>
        <v>4.5441267643263666E-5</v>
      </c>
      <c r="DM126">
        <f t="shared" si="173"/>
        <v>1.7990262408001358E-2</v>
      </c>
      <c r="DN126">
        <f t="shared" si="174"/>
        <v>0.99258009481780873</v>
      </c>
      <c r="DO126">
        <f t="shared" si="175"/>
        <v>1.6767421212471269E-3</v>
      </c>
      <c r="DP126">
        <f>2*((((Parameters!$C$41)/((Parameters!$C$41)^2+(C126*(Parameters!$C$40*(1-Parameters!$C$42)))^2)))/((((Parameters!$C$41)/((Parameters!$C$41)^2+(C126*(Parameters!$C$40*(1-Parameters!$C$42)))^2)))^2+((-(C126*(Parameters!$C$40*(1-Parameters!$C$42)))/((Parameters!$C$41)^2+(C126*(Parameters!$C$40*(1-Parameters!$C$42)))^2)+C126*Parameters!$C$43))^2))</f>
        <v>0.20000000004116339</v>
      </c>
      <c r="DQ126">
        <f>2*(-((-(C126*(Parameters!$C$40*(1-Parameters!$C$42)))/((Parameters!$C$41)^2+(C126*(Parameters!$C$40*(1-Parameters!$C$42)))^2)+C126*Parameters!$C$43))/((((Parameters!$C$41)/((Parameters!$C$41)^2+(C126*(Parameters!$C$40*(1-Parameters!$C$42)))^2)))^2+((-(C126*(Parameters!$C$40*(1-Parameters!$C$42)))/((Parameters!$C$41)^2+(C126*(Parameters!$C$40*(1-Parameters!$C$42)))^2)+C126*Parameters!$C$43))^2))</f>
        <v>1.5715605251093469E-2</v>
      </c>
      <c r="DR126">
        <f>0</f>
        <v>0</v>
      </c>
      <c r="DS126">
        <f>0</f>
        <v>0</v>
      </c>
      <c r="DT126">
        <f t="shared" si="176"/>
        <v>0.99770733026422054</v>
      </c>
      <c r="DU126">
        <f t="shared" si="177"/>
        <v>1.2324273426673057E-3</v>
      </c>
      <c r="DV126">
        <f t="shared" si="178"/>
        <v>0.35914552652799142</v>
      </c>
      <c r="DW126">
        <f t="shared" si="179"/>
        <v>0.55537808466168881</v>
      </c>
      <c r="DX126">
        <f t="shared" si="180"/>
        <v>4.5441267643263666E-5</v>
      </c>
      <c r="DY126">
        <f t="shared" si="181"/>
        <v>1.7990262408001358E-2</v>
      </c>
      <c r="DZ126">
        <f t="shared" si="182"/>
        <v>0.99230645520897154</v>
      </c>
      <c r="EA126">
        <f t="shared" si="183"/>
        <v>5.2755087406123292E-3</v>
      </c>
      <c r="EB126">
        <f>0</f>
        <v>0</v>
      </c>
      <c r="EC126">
        <f>0</f>
        <v>0</v>
      </c>
      <c r="ED126">
        <f>0</f>
        <v>0</v>
      </c>
      <c r="EE126">
        <f>C126*Parameters!$C$44</f>
        <v>2.6192675852338236E-8</v>
      </c>
      <c r="EF126">
        <f t="shared" si="184"/>
        <v>0.99770731571738236</v>
      </c>
      <c r="EG126">
        <f t="shared" si="185"/>
        <v>1.2324367496496659E-3</v>
      </c>
      <c r="EH126">
        <f t="shared" si="186"/>
        <v>0.35914552652799142</v>
      </c>
      <c r="EI126">
        <f t="shared" si="187"/>
        <v>0.55537808466168881</v>
      </c>
      <c r="EJ126">
        <f t="shared" si="188"/>
        <v>4.5441129463573265E-5</v>
      </c>
      <c r="EK126">
        <f t="shared" si="189"/>
        <v>1.7990288399162686E-2</v>
      </c>
      <c r="EL126">
        <f t="shared" si="190"/>
        <v>0.99230645520897154</v>
      </c>
      <c r="EM126">
        <f t="shared" si="191"/>
        <v>5.2755087406123292E-3</v>
      </c>
      <c r="EN126">
        <f>0</f>
        <v>0</v>
      </c>
      <c r="EO126">
        <f>0</f>
        <v>0</v>
      </c>
      <c r="EP126">
        <f>(((2*Parameters!$C$47))/(((2*Parameters!$C$47))^2+((2*(C126*Parameters!$C$46-1/(C126*Parameters!$C$45))))^2))</f>
        <v>3.3205123396017078E-13</v>
      </c>
      <c r="EQ126">
        <f>(-((2*(C126*Parameters!$C$46-1/(C126*Parameters!$C$45))))/(((2*Parameters!$C$47))^2+((2*(C126*Parameters!$C$46-1/(C126*Parameters!$C$45))))^2))</f>
        <v>2.8811943441920332E-6</v>
      </c>
      <c r="ER126">
        <f t="shared" si="192"/>
        <v>0.99770571556530518</v>
      </c>
      <c r="ES126">
        <f t="shared" si="193"/>
        <v>1.233471517893854E-3</v>
      </c>
      <c r="ET126">
        <f t="shared" si="194"/>
        <v>0.35914552652799142</v>
      </c>
      <c r="EU126">
        <f t="shared" si="195"/>
        <v>0.55537808466168881</v>
      </c>
      <c r="EV126">
        <f t="shared" si="196"/>
        <v>4.5425930027123659E-5</v>
      </c>
      <c r="EW126">
        <f t="shared" si="197"/>
        <v>1.799314742691089E-2</v>
      </c>
      <c r="EX126">
        <f t="shared" si="198"/>
        <v>0.99230645520897154</v>
      </c>
      <c r="EY126">
        <f t="shared" si="199"/>
        <v>5.2755087406123292E-3</v>
      </c>
      <c r="EZ126">
        <f>(ER126+ET126/Parameters!$C$6+Parameters!$C$7*(EV126+EX126/Parameters!$C$6))</f>
        <v>1.0101977338793222</v>
      </c>
      <c r="FA126">
        <f>(ES126+EU126/Parameters!$C$6+Parameters!$C$7*(EW126+EY126/Parameters!$C$6))</f>
        <v>2.055097011482216E-2</v>
      </c>
      <c r="FB126">
        <f t="shared" si="200"/>
        <v>-8.9924791760614201E-2</v>
      </c>
      <c r="FC126">
        <f t="shared" si="201"/>
        <v>0.98970043332001278</v>
      </c>
      <c r="FD126">
        <f>(ER126+ET126/Parameters!$C$6+Parameters!$C$8*(EV126+EX126/Parameters!$C$6))</f>
        <v>2.738219387265846</v>
      </c>
      <c r="FE126">
        <f>(ES126+EU126/Parameters!$C$6+Parameters!$C$8*(EW126+EY126/Parameters!$C$6))</f>
        <v>0.92938313927012728</v>
      </c>
      <c r="FF126">
        <f t="shared" si="202"/>
        <v>-9.2228930662522242</v>
      </c>
      <c r="FG126">
        <f t="shared" si="203"/>
        <v>0.34582417271487365</v>
      </c>
    </row>
    <row r="127" spans="1:163" x14ac:dyDescent="0.15">
      <c r="A127">
        <f>Parameters!$C$2*(Parameters!$C$3/Parameters!$C$2)^((ROW()-2)/(Parameters!$C$4-1))</f>
        <v>421.69650342858222</v>
      </c>
      <c r="B127">
        <f t="shared" si="102"/>
        <v>2.625</v>
      </c>
      <c r="C127">
        <f t="shared" si="103"/>
        <v>2649.5972744314736</v>
      </c>
      <c r="D127">
        <f>1</f>
        <v>1</v>
      </c>
      <c r="E127">
        <f>0</f>
        <v>0</v>
      </c>
      <c r="F127">
        <f>0</f>
        <v>0</v>
      </c>
      <c r="G127">
        <f>0</f>
        <v>0</v>
      </c>
      <c r="H127">
        <f>0</f>
        <v>0</v>
      </c>
      <c r="I127">
        <f>0</f>
        <v>0</v>
      </c>
      <c r="J127">
        <f>1</f>
        <v>1</v>
      </c>
      <c r="K127">
        <f>0</f>
        <v>0</v>
      </c>
      <c r="L127">
        <f>2*Parameters!$C$10</f>
        <v>0.04</v>
      </c>
      <c r="M127">
        <f>2*C127*Parameters!$C$9</f>
        <v>5.2991945488629465E-3</v>
      </c>
      <c r="N127">
        <f>0</f>
        <v>0</v>
      </c>
      <c r="O127">
        <f>0</f>
        <v>0</v>
      </c>
      <c r="P127">
        <f t="shared" si="104"/>
        <v>1</v>
      </c>
      <c r="Q127">
        <f t="shared" si="105"/>
        <v>0</v>
      </c>
      <c r="R127">
        <f t="shared" si="106"/>
        <v>0.04</v>
      </c>
      <c r="S127">
        <f t="shared" si="107"/>
        <v>5.2991945488629465E-3</v>
      </c>
      <c r="T127">
        <f t="shared" si="108"/>
        <v>0</v>
      </c>
      <c r="U127">
        <f t="shared" si="109"/>
        <v>0</v>
      </c>
      <c r="V127">
        <f t="shared" si="110"/>
        <v>1</v>
      </c>
      <c r="W127">
        <f t="shared" si="111"/>
        <v>0</v>
      </c>
      <c r="X127">
        <f>0</f>
        <v>0</v>
      </c>
      <c r="Y127">
        <f>0</f>
        <v>0</v>
      </c>
      <c r="Z127">
        <f>0</f>
        <v>0</v>
      </c>
      <c r="AA127">
        <f>C127*(Parameters!$C$12+Parameters!$C$11/2)</f>
        <v>1.9871979558236053E-7</v>
      </c>
      <c r="AB127">
        <f t="shared" si="112"/>
        <v>0.99999999894694513</v>
      </c>
      <c r="AC127">
        <f t="shared" si="113"/>
        <v>7.9487918232944206E-9</v>
      </c>
      <c r="AD127">
        <f t="shared" si="114"/>
        <v>0.04</v>
      </c>
      <c r="AE127">
        <f t="shared" si="115"/>
        <v>5.2991945488629465E-3</v>
      </c>
      <c r="AF127">
        <f t="shared" si="116"/>
        <v>0</v>
      </c>
      <c r="AG127">
        <f t="shared" si="117"/>
        <v>1.9871979558236053E-7</v>
      </c>
      <c r="AH127">
        <f t="shared" si="118"/>
        <v>1</v>
      </c>
      <c r="AI127">
        <f t="shared" si="119"/>
        <v>0</v>
      </c>
      <c r="AJ127">
        <f>0</f>
        <v>0</v>
      </c>
      <c r="AK127">
        <f>0</f>
        <v>0</v>
      </c>
      <c r="AL127">
        <f>(((2*Parameters!$C$15))/(((2*Parameters!$C$15))^2+((2*(C127*Parameters!$C$14-1/(C127*Parameters!$C$13))))^2))</f>
        <v>7.0203736023656611E-6</v>
      </c>
      <c r="AM127">
        <f>(-((2*(C127*Parameters!$C$14-1/(C127*Parameters!$C$13))))/(((2*Parameters!$C$15))^2+((2*(C127*Parameters!$C$14-1/(C127*Parameters!$C$13))))^2))</f>
        <v>1.324799195249967E-2</v>
      </c>
      <c r="AN127">
        <f t="shared" si="120"/>
        <v>0.99993007607515116</v>
      </c>
      <c r="AO127">
        <f t="shared" si="121"/>
        <v>5.2996482921733484E-4</v>
      </c>
      <c r="AP127">
        <f t="shared" si="122"/>
        <v>0.04</v>
      </c>
      <c r="AQ127">
        <f t="shared" si="123"/>
        <v>5.2991945488629465E-3</v>
      </c>
      <c r="AR127">
        <f t="shared" si="124"/>
        <v>7.0203736023656611E-6</v>
      </c>
      <c r="AS127">
        <f t="shared" si="125"/>
        <v>1.3248190672295252E-2</v>
      </c>
      <c r="AT127">
        <f t="shared" si="126"/>
        <v>1</v>
      </c>
      <c r="AU127">
        <f t="shared" si="127"/>
        <v>0</v>
      </c>
      <c r="AV127">
        <f>2*Parameters!$C$17</f>
        <v>0.04</v>
      </c>
      <c r="AW127">
        <f>2*C127*Parameters!$C$16</f>
        <v>5.2991945488629465E-3</v>
      </c>
      <c r="AX127">
        <f>0</f>
        <v>0</v>
      </c>
      <c r="AY127">
        <f>0</f>
        <v>0</v>
      </c>
      <c r="AZ127">
        <f t="shared" si="128"/>
        <v>0.99993007607515116</v>
      </c>
      <c r="BA127">
        <f t="shared" si="129"/>
        <v>5.2996482921733484E-4</v>
      </c>
      <c r="BB127">
        <f t="shared" si="130"/>
        <v>7.9994394656271964E-2</v>
      </c>
      <c r="BC127">
        <f t="shared" si="131"/>
        <v>1.0619217150413191E-2</v>
      </c>
      <c r="BD127">
        <f t="shared" si="132"/>
        <v>7.0203736023656611E-6</v>
      </c>
      <c r="BE127">
        <f t="shared" si="133"/>
        <v>1.3248190672295252E-2</v>
      </c>
      <c r="BF127">
        <f t="shared" si="134"/>
        <v>0.99993007607515128</v>
      </c>
      <c r="BG127">
        <f t="shared" si="135"/>
        <v>5.2996482921733473E-4</v>
      </c>
      <c r="BH127">
        <f>0</f>
        <v>0</v>
      </c>
      <c r="BI127">
        <f>0</f>
        <v>0</v>
      </c>
      <c r="BJ127">
        <f>0</f>
        <v>0</v>
      </c>
      <c r="BK127">
        <f>C127*(Parameters!$C$19+Parameters!$C$18/2)</f>
        <v>1.9871979558236053E-7</v>
      </c>
      <c r="BL127">
        <f t="shared" si="136"/>
        <v>0.99993007396490252</v>
      </c>
      <c r="BM127">
        <f t="shared" si="137"/>
        <v>5.2998072568708865E-4</v>
      </c>
      <c r="BN127">
        <f t="shared" si="138"/>
        <v>7.9994394656271964E-2</v>
      </c>
      <c r="BO127">
        <f t="shared" si="139"/>
        <v>1.0619217150413191E-2</v>
      </c>
      <c r="BP127">
        <f t="shared" si="140"/>
        <v>7.0202682878631336E-6</v>
      </c>
      <c r="BQ127">
        <f t="shared" si="141"/>
        <v>1.3248389378195566E-2</v>
      </c>
      <c r="BR127">
        <f t="shared" si="142"/>
        <v>0.99993007607515128</v>
      </c>
      <c r="BS127">
        <f t="shared" si="143"/>
        <v>5.2996482921733473E-4</v>
      </c>
      <c r="BT127">
        <f>2*((((Parameters!$C$21)/((Parameters!$C$21)^2+(C127*Parameters!$C$20)^2)))/((((Parameters!$C$21)/((Parameters!$C$21)^2+(C127*Parameters!$C$20)^2)))^2+((-(C127*Parameters!$C$20)/((Parameters!$C$21)^2+(C127*Parameters!$C$20)^2)+C127*Parameters!$C$22))^2))</f>
        <v>4.0000000190953941E-2</v>
      </c>
      <c r="BU127">
        <f>2*(-((-(C127*Parameters!$C$20)/((Parameters!$C$21)^2+(C127*Parameters!$C$20)^2)+C127*Parameters!$C$22))/((((Parameters!$C$21)/((Parameters!$C$21)^2+(C127*Parameters!$C$20)^2)))^2+((-(C127*Parameters!$C$20)/((Parameters!$C$21)^2+(C127*Parameters!$C$20)^2)+C127*Parameters!$C$22))^2))</f>
        <v>0.36034523017219877</v>
      </c>
      <c r="BV127">
        <f>0</f>
        <v>0</v>
      </c>
      <c r="BW127">
        <f>0</f>
        <v>0</v>
      </c>
      <c r="BX127">
        <f t="shared" si="144"/>
        <v>0.99993007396490252</v>
      </c>
      <c r="BY127">
        <f t="shared" si="145"/>
        <v>5.2998072568708865E-4</v>
      </c>
      <c r="BZ127">
        <f t="shared" si="146"/>
        <v>0.1198006217792241</v>
      </c>
      <c r="CA127">
        <f t="shared" si="147"/>
        <v>0.37096044903852843</v>
      </c>
      <c r="CB127">
        <f t="shared" si="148"/>
        <v>7.0202682878631336E-6</v>
      </c>
      <c r="CC127">
        <f t="shared" si="149"/>
        <v>1.3248389378195566E-2</v>
      </c>
      <c r="CD127">
        <f t="shared" si="150"/>
        <v>0.99515636296598742</v>
      </c>
      <c r="CE127">
        <f t="shared" si="151"/>
        <v>1.0624301270670501E-3</v>
      </c>
      <c r="CF127">
        <f>0</f>
        <v>0</v>
      </c>
      <c r="CG127">
        <f>0</f>
        <v>0</v>
      </c>
      <c r="CH127">
        <f>(((Parameters!$C$25))/(((Parameters!$C$25))^2+((C127*Parameters!$C$24-1/(C127*Parameters!$C$23)))^2))+(((Parameters!$C$29+Parameters!$C$28))/(((Parameters!$C$29+Parameters!$C$28))^2+((C127*Parameters!$C$27-1/(C127*Parameters!$C$26)))^2))</f>
        <v>2.3315868834434298E-5</v>
      </c>
      <c r="CI127">
        <f>(-((C127*Parameters!$C$24-1/(C127*Parameters!$C$23)))/(((Parameters!$C$25))^2+((C127*Parameters!$C$24-1/(C127*Parameters!$C$23)))^2))+(-((C127*Parameters!$C$27-1/(C127*Parameters!$C$26)))/(((Parameters!$C$29+Parameters!$C$28))^2+((C127*Parameters!$C$27-1/(C127*Parameters!$C$26)))^2))</f>
        <v>2.4901859862682483E-3</v>
      </c>
      <c r="CJ127">
        <f t="shared" si="152"/>
        <v>0.9990091067088307</v>
      </c>
      <c r="CK127">
        <f t="shared" si="153"/>
        <v>8.369558203604803E-4</v>
      </c>
      <c r="CL127">
        <f t="shared" si="154"/>
        <v>0.1198006217792241</v>
      </c>
      <c r="CM127">
        <f t="shared" si="155"/>
        <v>0.37096044903852843</v>
      </c>
      <c r="CN127">
        <f t="shared" si="156"/>
        <v>2.7577554902719227E-5</v>
      </c>
      <c r="CO127">
        <f t="shared" si="157"/>
        <v>1.5726538578880633E-2</v>
      </c>
      <c r="CP127">
        <f t="shared" si="158"/>
        <v>0.99515636296598742</v>
      </c>
      <c r="CQ127">
        <f t="shared" si="159"/>
        <v>1.0624301270670501E-3</v>
      </c>
      <c r="CR127">
        <f>2*((((Parameters!$C$31)/((Parameters!$C$31)^2+(C127*Parameters!$C$30)^2)))/((((Parameters!$C$31)/((Parameters!$C$31)^2+(C127*Parameters!$C$30)^2)))^2+((-(C127*Parameters!$C$30)/((Parameters!$C$31)^2+(C127*Parameters!$C$30)^2)+C127*Parameters!$C$32))^2))</f>
        <v>4.0000000092668825E-2</v>
      </c>
      <c r="CS127">
        <f>2*(-((-(C127*Parameters!$C$30)/((Parameters!$C$31)^2+(C127*Parameters!$C$30)^2)+C127*Parameters!$C$32))/((((Parameters!$C$31)/((Parameters!$C$31)^2+(C127*Parameters!$C$30)^2)))^2+((-(C127*Parameters!$C$30)/((Parameters!$C$31)^2+(C127*Parameters!$C$30)^2)+C127*Parameters!$C$32))^2))</f>
        <v>0.17487342030444533</v>
      </c>
      <c r="CT127">
        <f>0</f>
        <v>0</v>
      </c>
      <c r="CU127">
        <f>0</f>
        <v>0</v>
      </c>
      <c r="CV127">
        <f t="shared" si="160"/>
        <v>0.9990091067088307</v>
      </c>
      <c r="CW127">
        <f t="shared" si="161"/>
        <v>8.369558203604803E-4</v>
      </c>
      <c r="CX127">
        <f t="shared" si="162"/>
        <v>0.15961462481320418</v>
      </c>
      <c r="CY127">
        <f t="shared" si="163"/>
        <v>0.54569406667688225</v>
      </c>
      <c r="CZ127">
        <f t="shared" si="164"/>
        <v>2.7577554902719227E-5</v>
      </c>
      <c r="DA127">
        <f t="shared" si="165"/>
        <v>1.5726538578880633E-2</v>
      </c>
      <c r="DB127">
        <f t="shared" si="166"/>
        <v>0.99240731247734748</v>
      </c>
      <c r="DC127">
        <f t="shared" si="167"/>
        <v>1.6963142530291072E-3</v>
      </c>
      <c r="DD127">
        <f>0</f>
        <v>0</v>
      </c>
      <c r="DE127">
        <f>0</f>
        <v>0</v>
      </c>
      <c r="DF127">
        <f>(((Parameters!$C$35))/(((Parameters!$C$35))^2+((C127*Parameters!$C$34-1/(C127*Parameters!$C$33)))^2))+(((Parameters!$C$39+Parameters!$C$38))/(((Parameters!$C$39+Parameters!$C$38))^2+((C127*Parameters!$C$37-1/(C127*Parameters!$C$36)))^2))</f>
        <v>2.3315868834434298E-5</v>
      </c>
      <c r="DG127">
        <f>(-((C127*Parameters!$C$34-1/(C127*Parameters!$C$33)))/(((Parameters!$C$35))^2+((C127*Parameters!$C$34-1/(C127*Parameters!$C$33)))^2))+(-((C127*Parameters!$C$37-1/(C127*Parameters!$C$36)))/(((Parameters!$C$39+Parameters!$C$38))^2+((C127*Parameters!$C$37-1/(C127*Parameters!$C$36)))^2))</f>
        <v>2.4901859862682483E-3</v>
      </c>
      <c r="DH127">
        <f t="shared" si="168"/>
        <v>0.99765394854485845</v>
      </c>
      <c r="DI127">
        <f t="shared" si="169"/>
        <v>1.2471492535561528E-3</v>
      </c>
      <c r="DJ127">
        <f t="shared" si="170"/>
        <v>0.15961462481320418</v>
      </c>
      <c r="DK127">
        <f t="shared" si="171"/>
        <v>0.54569406667688225</v>
      </c>
      <c r="DL127">
        <f t="shared" si="172"/>
        <v>4.649225564957434E-5</v>
      </c>
      <c r="DM127">
        <f t="shared" si="173"/>
        <v>1.8197856912122484E-2</v>
      </c>
      <c r="DN127">
        <f t="shared" si="174"/>
        <v>0.99240731247734748</v>
      </c>
      <c r="DO127">
        <f t="shared" si="175"/>
        <v>1.6963142530291072E-3</v>
      </c>
      <c r="DP127">
        <f>2*((((Parameters!$C$41)/((Parameters!$C$41)^2+(C127*(Parameters!$C$40*(1-Parameters!$C$42)))^2)))/((((Parameters!$C$41)/((Parameters!$C$41)^2+(C127*(Parameters!$C$40*(1-Parameters!$C$42)))^2)))^2+((-(C127*(Parameters!$C$40*(1-Parameters!$C$42)))/((Parameters!$C$41)^2+(C127*(Parameters!$C$40*(1-Parameters!$C$42)))^2)+C127*Parameters!$C$43))^2))</f>
        <v>0.20000000004212223</v>
      </c>
      <c r="DQ127">
        <f>2*(-((-(C127*(Parameters!$C$40*(1-Parameters!$C$42)))/((Parameters!$C$41)^2+(C127*(Parameters!$C$40*(1-Parameters!$C$42)))^2)+C127*Parameters!$C$43))/((((Parameters!$C$41)/((Parameters!$C$41)^2+(C127*(Parameters!$C$40*(1-Parameters!$C$42)))^2)))^2+((-(C127*(Parameters!$C$40*(1-Parameters!$C$42)))/((Parameters!$C$41)^2+(C127*(Parameters!$C$40*(1-Parameters!$C$42)))^2)+C127*Parameters!$C$43))^2))</f>
        <v>1.5897583383303233E-2</v>
      </c>
      <c r="DR127">
        <f>0</f>
        <v>0</v>
      </c>
      <c r="DS127">
        <f>0</f>
        <v>0</v>
      </c>
      <c r="DT127">
        <f t="shared" si="176"/>
        <v>0.99765394854485845</v>
      </c>
      <c r="DU127">
        <f t="shared" si="177"/>
        <v>1.2471492535561528E-3</v>
      </c>
      <c r="DV127">
        <f t="shared" si="178"/>
        <v>0.35912558790494947</v>
      </c>
      <c r="DW127">
        <f t="shared" si="179"/>
        <v>0.56180378336231962</v>
      </c>
      <c r="DX127">
        <f t="shared" si="180"/>
        <v>4.649225564957434E-5</v>
      </c>
      <c r="DY127">
        <f t="shared" si="181"/>
        <v>1.8197856912122484E-2</v>
      </c>
      <c r="DZ127">
        <f t="shared" si="182"/>
        <v>0.99212730898082147</v>
      </c>
      <c r="EA127">
        <f t="shared" si="183"/>
        <v>5.336624750731005E-3</v>
      </c>
      <c r="EB127">
        <f>0</f>
        <v>0</v>
      </c>
      <c r="EC127">
        <f>0</f>
        <v>0</v>
      </c>
      <c r="ED127">
        <f>0</f>
        <v>0</v>
      </c>
      <c r="EE127">
        <f>C127*Parameters!$C$44</f>
        <v>2.6495972744314733E-8</v>
      </c>
      <c r="EF127">
        <f t="shared" si="184"/>
        <v>0.99765393365932076</v>
      </c>
      <c r="EG127">
        <f t="shared" si="185"/>
        <v>1.2471587689379417E-3</v>
      </c>
      <c r="EH127">
        <f t="shared" si="186"/>
        <v>0.35912558790494947</v>
      </c>
      <c r="EI127">
        <f t="shared" si="187"/>
        <v>0.56180378336231962</v>
      </c>
      <c r="EJ127">
        <f t="shared" si="188"/>
        <v>4.6492114250510401E-5</v>
      </c>
      <c r="EK127">
        <f t="shared" si="189"/>
        <v>1.8197883199500622E-2</v>
      </c>
      <c r="EL127">
        <f t="shared" si="190"/>
        <v>0.99212730898082147</v>
      </c>
      <c r="EM127">
        <f t="shared" si="191"/>
        <v>5.336624750731005E-3</v>
      </c>
      <c r="EN127">
        <f>0</f>
        <v>0</v>
      </c>
      <c r="EO127">
        <f>0</f>
        <v>0</v>
      </c>
      <c r="EP127">
        <f>(((2*Parameters!$C$47))/(((2*Parameters!$C$47))^2+((2*(C127*Parameters!$C$46-1/(C127*Parameters!$C$45))))^2))</f>
        <v>3.3978570079200898E-13</v>
      </c>
      <c r="EQ127">
        <f>(-((2*(C127*Parameters!$C$46-1/(C127*Parameters!$C$45))))/(((2*Parameters!$C$47))^2+((2*(C127*Parameters!$C$46-1/(C127*Parameters!$C$45))))^2))</f>
        <v>2.9145570023247288E-6</v>
      </c>
      <c r="ER127">
        <f t="shared" si="192"/>
        <v>0.99765229625029206</v>
      </c>
      <c r="ES127">
        <f t="shared" si="193"/>
        <v>1.2482054611257769E-3</v>
      </c>
      <c r="ET127">
        <f t="shared" si="194"/>
        <v>0.35912558790494947</v>
      </c>
      <c r="EU127">
        <f t="shared" si="195"/>
        <v>0.56180378336231962</v>
      </c>
      <c r="EV127">
        <f t="shared" si="196"/>
        <v>4.6476560690585046E-5</v>
      </c>
      <c r="EW127">
        <f t="shared" si="197"/>
        <v>1.8200774811098025E-2</v>
      </c>
      <c r="EX127">
        <f t="shared" si="198"/>
        <v>0.99212730898082147</v>
      </c>
      <c r="EY127">
        <f t="shared" si="199"/>
        <v>5.336624750731005E-3</v>
      </c>
      <c r="EZ127">
        <f>(ER127+ET127/Parameters!$C$6+Parameters!$C$7*(EV127+EX127/Parameters!$C$6))</f>
        <v>1.0101436210469859</v>
      </c>
      <c r="FA127">
        <f>(ES127+EU127/Parameters!$C$6+Parameters!$C$7*(EW127+EY127/Parameters!$C$6))</f>
        <v>2.0789206621554285E-2</v>
      </c>
      <c r="FB127">
        <f t="shared" si="200"/>
        <v>-8.9501598712336386E-2</v>
      </c>
      <c r="FC127">
        <f t="shared" si="201"/>
        <v>0.98974865458048</v>
      </c>
      <c r="FD127">
        <f>(ER127+ET127/Parameters!$C$6+Parameters!$C$8*(EV127+EX127/Parameters!$C$6))</f>
        <v>2.7379062473090308</v>
      </c>
      <c r="FE127">
        <f>(ES127+EU127/Parameters!$C$6+Parameters!$C$8*(EW127+EY127/Parameters!$C$6))</f>
        <v>0.94010903369946597</v>
      </c>
      <c r="FF127">
        <f t="shared" si="202"/>
        <v>-9.2324068182086396</v>
      </c>
      <c r="FG127">
        <f t="shared" si="203"/>
        <v>0.34544559500311456</v>
      </c>
    </row>
    <row r="128" spans="1:163" x14ac:dyDescent="0.15">
      <c r="A128">
        <f>Parameters!$C$2*(Parameters!$C$3/Parameters!$C$2)^((ROW()-2)/(Parameters!$C$4-1))</f>
        <v>426.5795188015926</v>
      </c>
      <c r="B128">
        <f t="shared" si="102"/>
        <v>2.63</v>
      </c>
      <c r="C128">
        <f t="shared" si="103"/>
        <v>2680.2781648779046</v>
      </c>
      <c r="D128">
        <f>1</f>
        <v>1</v>
      </c>
      <c r="E128">
        <f>0</f>
        <v>0</v>
      </c>
      <c r="F128">
        <f>0</f>
        <v>0</v>
      </c>
      <c r="G128">
        <f>0</f>
        <v>0</v>
      </c>
      <c r="H128">
        <f>0</f>
        <v>0</v>
      </c>
      <c r="I128">
        <f>0</f>
        <v>0</v>
      </c>
      <c r="J128">
        <f>1</f>
        <v>1</v>
      </c>
      <c r="K128">
        <f>0</f>
        <v>0</v>
      </c>
      <c r="L128">
        <f>2*Parameters!$C$10</f>
        <v>0.04</v>
      </c>
      <c r="M128">
        <f>2*C128*Parameters!$C$9</f>
        <v>5.3605563297558093E-3</v>
      </c>
      <c r="N128">
        <f>0</f>
        <v>0</v>
      </c>
      <c r="O128">
        <f>0</f>
        <v>0</v>
      </c>
      <c r="P128">
        <f t="shared" si="104"/>
        <v>1</v>
      </c>
      <c r="Q128">
        <f t="shared" si="105"/>
        <v>0</v>
      </c>
      <c r="R128">
        <f t="shared" si="106"/>
        <v>0.04</v>
      </c>
      <c r="S128">
        <f t="shared" si="107"/>
        <v>5.3605563297558093E-3</v>
      </c>
      <c r="T128">
        <f t="shared" si="108"/>
        <v>0</v>
      </c>
      <c r="U128">
        <f t="shared" si="109"/>
        <v>0</v>
      </c>
      <c r="V128">
        <f t="shared" si="110"/>
        <v>1</v>
      </c>
      <c r="W128">
        <f t="shared" si="111"/>
        <v>0</v>
      </c>
      <c r="X128">
        <f>0</f>
        <v>0</v>
      </c>
      <c r="Y128">
        <f>0</f>
        <v>0</v>
      </c>
      <c r="Z128">
        <f>0</f>
        <v>0</v>
      </c>
      <c r="AA128">
        <f>C128*(Parameters!$C$12+Parameters!$C$11/2)</f>
        <v>2.0102086236584283E-7</v>
      </c>
      <c r="AB128">
        <f t="shared" si="112"/>
        <v>0.99999999892241631</v>
      </c>
      <c r="AC128">
        <f t="shared" si="113"/>
        <v>8.0408344946337129E-9</v>
      </c>
      <c r="AD128">
        <f t="shared" si="114"/>
        <v>0.04</v>
      </c>
      <c r="AE128">
        <f t="shared" si="115"/>
        <v>5.3605563297558093E-3</v>
      </c>
      <c r="AF128">
        <f t="shared" si="116"/>
        <v>0</v>
      </c>
      <c r="AG128">
        <f t="shared" si="117"/>
        <v>2.0102086236584283E-7</v>
      </c>
      <c r="AH128">
        <f t="shared" si="118"/>
        <v>1</v>
      </c>
      <c r="AI128">
        <f t="shared" si="119"/>
        <v>0</v>
      </c>
      <c r="AJ128">
        <f>0</f>
        <v>0</v>
      </c>
      <c r="AK128">
        <f>0</f>
        <v>0</v>
      </c>
      <c r="AL128">
        <f>(((2*Parameters!$C$15))/(((2*Parameters!$C$15))^2+((2*(C128*Parameters!$C$14-1/(C128*Parameters!$C$13))))^2))</f>
        <v>7.1838992984535325E-6</v>
      </c>
      <c r="AM128">
        <f>(-((2*(C128*Parameters!$C$14-1/(C128*Parameters!$C$13))))/(((2*Parameters!$C$15))^2+((2*(C128*Parameters!$C$14-1/(C128*Parameters!$C$13))))^2))</f>
        <v>1.3401396600837138E-2</v>
      </c>
      <c r="AN128">
        <f t="shared" si="120"/>
        <v>0.99992844733701214</v>
      </c>
      <c r="AO128">
        <f t="shared" si="121"/>
        <v>5.3610241456483678E-4</v>
      </c>
      <c r="AP128">
        <f t="shared" si="122"/>
        <v>0.04</v>
      </c>
      <c r="AQ128">
        <f t="shared" si="123"/>
        <v>5.3605563297558093E-3</v>
      </c>
      <c r="AR128">
        <f t="shared" si="124"/>
        <v>7.1838992984535325E-6</v>
      </c>
      <c r="AS128">
        <f t="shared" si="125"/>
        <v>1.3401597621699504E-2</v>
      </c>
      <c r="AT128">
        <f t="shared" si="126"/>
        <v>1</v>
      </c>
      <c r="AU128">
        <f t="shared" si="127"/>
        <v>0</v>
      </c>
      <c r="AV128">
        <f>2*Parameters!$C$17</f>
        <v>0.04</v>
      </c>
      <c r="AW128">
        <f>2*C128*Parameters!$C$16</f>
        <v>5.3605563297558093E-3</v>
      </c>
      <c r="AX128">
        <f>0</f>
        <v>0</v>
      </c>
      <c r="AY128">
        <f>0</f>
        <v>0</v>
      </c>
      <c r="AZ128">
        <f t="shared" si="128"/>
        <v>0.99992844733701214</v>
      </c>
      <c r="BA128">
        <f t="shared" si="129"/>
        <v>5.3610241456483678E-4</v>
      </c>
      <c r="BB128">
        <f t="shared" si="130"/>
        <v>7.9994264086288694E-2</v>
      </c>
      <c r="BC128">
        <f t="shared" si="131"/>
        <v>1.0742173194013721E-2</v>
      </c>
      <c r="BD128">
        <f t="shared" si="132"/>
        <v>7.1838992984535325E-6</v>
      </c>
      <c r="BE128">
        <f t="shared" si="133"/>
        <v>1.3401597621699504E-2</v>
      </c>
      <c r="BF128">
        <f t="shared" si="134"/>
        <v>0.99992844733701203</v>
      </c>
      <c r="BG128">
        <f t="shared" si="135"/>
        <v>5.3610241456483678E-4</v>
      </c>
      <c r="BH128">
        <f>0</f>
        <v>0</v>
      </c>
      <c r="BI128">
        <f>0</f>
        <v>0</v>
      </c>
      <c r="BJ128">
        <f>0</f>
        <v>0</v>
      </c>
      <c r="BK128">
        <f>C128*(Parameters!$C$19+Parameters!$C$18/2)</f>
        <v>2.0102086236584283E-7</v>
      </c>
      <c r="BL128">
        <f t="shared" si="136"/>
        <v>0.99992844517761126</v>
      </c>
      <c r="BM128">
        <f t="shared" si="137"/>
        <v>5.3611849508078771E-4</v>
      </c>
      <c r="BN128">
        <f t="shared" si="138"/>
        <v>7.9994264086288694E-2</v>
      </c>
      <c r="BO128">
        <f t="shared" si="139"/>
        <v>1.0742173194013721E-2</v>
      </c>
      <c r="BP128">
        <f t="shared" si="140"/>
        <v>7.1837915306838403E-6</v>
      </c>
      <c r="BQ128">
        <f t="shared" si="141"/>
        <v>1.3401798628178292E-2</v>
      </c>
      <c r="BR128">
        <f t="shared" si="142"/>
        <v>0.99992844733701203</v>
      </c>
      <c r="BS128">
        <f t="shared" si="143"/>
        <v>5.3610241456483678E-4</v>
      </c>
      <c r="BT128">
        <f>2*((((Parameters!$C$21)/((Parameters!$C$21)^2+(C128*Parameters!$C$20)^2)))/((((Parameters!$C$21)/((Parameters!$C$21)^2+(C128*Parameters!$C$20)^2)))^2+((-(C128*Parameters!$C$20)/((Parameters!$C$21)^2+(C128*Parameters!$C$20)^2)+C128*Parameters!$C$22))^2))</f>
        <v>4.0000000195401841E-2</v>
      </c>
      <c r="BU128">
        <f>2*(-((-(C128*Parameters!$C$20)/((Parameters!$C$21)^2+(C128*Parameters!$C$20)^2)+C128*Parameters!$C$22))/((((Parameters!$C$21)/((Parameters!$C$21)^2+(C128*Parameters!$C$20)^2)))^2+((-(C128*Parameters!$C$20)/((Parameters!$C$21)^2+(C128*Parameters!$C$20)^2)+C128*Parameters!$C$22))^2))</f>
        <v>0.36451783130301707</v>
      </c>
      <c r="BV128">
        <f>0</f>
        <v>0</v>
      </c>
      <c r="BW128">
        <f>0</f>
        <v>0</v>
      </c>
      <c r="BX128">
        <f t="shared" si="144"/>
        <v>0.99992844517761126</v>
      </c>
      <c r="BY128">
        <f t="shared" si="145"/>
        <v>5.3611849508078771E-4</v>
      </c>
      <c r="BZ128">
        <f t="shared" si="146"/>
        <v>0.11979597733763273</v>
      </c>
      <c r="CA128">
        <f t="shared" si="147"/>
        <v>0.37525536622826239</v>
      </c>
      <c r="CB128">
        <f t="shared" si="148"/>
        <v>7.1837915306838403E-6</v>
      </c>
      <c r="CC128">
        <f t="shared" si="149"/>
        <v>1.3401798628178292E-2</v>
      </c>
      <c r="CD128">
        <f t="shared" si="150"/>
        <v>0.99504354011717133</v>
      </c>
      <c r="CE128">
        <f t="shared" si="151"/>
        <v>1.0747929824200023E-3</v>
      </c>
      <c r="CF128">
        <f>0</f>
        <v>0</v>
      </c>
      <c r="CG128">
        <f>0</f>
        <v>0</v>
      </c>
      <c r="CH128">
        <f>(((Parameters!$C$25))/(((Parameters!$C$25))^2+((C128*Parameters!$C$24-1/(C128*Parameters!$C$23)))^2))+(((Parameters!$C$29+Parameters!$C$28))/(((Parameters!$C$29+Parameters!$C$28))^2+((C128*Parameters!$C$27-1/(C128*Parameters!$C$26)))^2))</f>
        <v>2.3858771118002731E-5</v>
      </c>
      <c r="CI128">
        <f>(-((C128*Parameters!$C$24-1/(C128*Parameters!$C$23)))/(((Parameters!$C$25))^2+((C128*Parameters!$C$24-1/(C128*Parameters!$C$23)))^2))+(-((C128*Parameters!$C$27-1/(C128*Parameters!$C$26)))/(((Parameters!$C$29+Parameters!$C$28))^2+((C128*Parameters!$C$27-1/(C128*Parameters!$C$26)))^2))</f>
        <v>2.5190107242434338E-3</v>
      </c>
      <c r="CJ128">
        <f t="shared" si="152"/>
        <v>0.9989860310705565</v>
      </c>
      <c r="CK128">
        <f t="shared" si="153"/>
        <v>8.4683897860915024E-4</v>
      </c>
      <c r="CL128">
        <f t="shared" si="154"/>
        <v>0.11979597733763273</v>
      </c>
      <c r="CM128">
        <f t="shared" si="155"/>
        <v>0.37525536622826239</v>
      </c>
      <c r="CN128">
        <f t="shared" si="156"/>
        <v>2.8216892557729033E-5</v>
      </c>
      <c r="CO128">
        <f t="shared" si="157"/>
        <v>1.5908349620062365E-2</v>
      </c>
      <c r="CP128">
        <f t="shared" si="158"/>
        <v>0.99504354011717133</v>
      </c>
      <c r="CQ128">
        <f t="shared" si="159"/>
        <v>1.0747929824200023E-3</v>
      </c>
      <c r="CR128">
        <f>2*((((Parameters!$C$31)/((Parameters!$C$31)^2+(C128*Parameters!$C$30)^2)))/((((Parameters!$C$31)/((Parameters!$C$31)^2+(C128*Parameters!$C$30)^2)))^2+((-(C128*Parameters!$C$30)/((Parameters!$C$31)^2+(C128*Parameters!$C$30)^2)+C128*Parameters!$C$32))^2))</f>
        <v>4.0000000094827355E-2</v>
      </c>
      <c r="CS128">
        <f>2*(-((-(C128*Parameters!$C$30)/((Parameters!$C$31)^2+(C128*Parameters!$C$30)^2)+C128*Parameters!$C$32))/((((Parameters!$C$31)/((Parameters!$C$31)^2+(C128*Parameters!$C$30)^2)))^2+((-(C128*Parameters!$C$30)/((Parameters!$C$31)^2+(C128*Parameters!$C$30)^2)+C128*Parameters!$C$32))^2))</f>
        <v>0.17689835908090565</v>
      </c>
      <c r="CT128">
        <f>0</f>
        <v>0</v>
      </c>
      <c r="CU128">
        <f>0</f>
        <v>0</v>
      </c>
      <c r="CV128">
        <f t="shared" si="160"/>
        <v>0.9989860310705565</v>
      </c>
      <c r="CW128">
        <f t="shared" si="161"/>
        <v>8.4683897860915024E-4</v>
      </c>
      <c r="CX128">
        <f t="shared" si="162"/>
        <v>0.15960561424946448</v>
      </c>
      <c r="CY128">
        <f t="shared" si="163"/>
        <v>0.55200822942861516</v>
      </c>
      <c r="CZ128">
        <f t="shared" si="164"/>
        <v>2.8216892557729033E-5</v>
      </c>
      <c r="DA128">
        <f t="shared" si="165"/>
        <v>1.5908349620062365E-2</v>
      </c>
      <c r="DB128">
        <f t="shared" si="166"/>
        <v>0.99223050784940192</v>
      </c>
      <c r="DC128">
        <f t="shared" si="167"/>
        <v>1.7161184907228681E-3</v>
      </c>
      <c r="DD128">
        <f>0</f>
        <v>0</v>
      </c>
      <c r="DE128">
        <f>0</f>
        <v>0</v>
      </c>
      <c r="DF128">
        <f>(((Parameters!$C$35))/(((Parameters!$C$35))^2+((C128*Parameters!$C$34-1/(C128*Parameters!$C$33)))^2))+(((Parameters!$C$39+Parameters!$C$38))/(((Parameters!$C$39+Parameters!$C$38))^2+((C128*Parameters!$C$37-1/(C128*Parameters!$C$36)))^2))</f>
        <v>2.3858771118002731E-5</v>
      </c>
      <c r="DG128">
        <f>(-((C128*Parameters!$C$34-1/(C128*Parameters!$C$33)))/(((Parameters!$C$35))^2+((C128*Parameters!$C$34-1/(C128*Parameters!$C$33)))^2))+(-((C128*Parameters!$C$37-1/(C128*Parameters!$C$36)))/(((Parameters!$C$39+Parameters!$C$38))^2+((C128*Parameters!$C$37-1/(C128*Parameters!$C$36)))^2))</f>
        <v>2.5190107242434338E-3</v>
      </c>
      <c r="DH128">
        <f t="shared" si="168"/>
        <v>0.99759932441457466</v>
      </c>
      <c r="DI128">
        <f t="shared" si="169"/>
        <v>1.2620574705542033E-3</v>
      </c>
      <c r="DJ128">
        <f t="shared" si="170"/>
        <v>0.15960561424946448</v>
      </c>
      <c r="DK128">
        <f t="shared" si="171"/>
        <v>0.55200822942861516</v>
      </c>
      <c r="DL128">
        <f t="shared" si="172"/>
        <v>4.7567372258604164E-5</v>
      </c>
      <c r="DM128">
        <f t="shared" si="173"/>
        <v>1.8407829854734797E-2</v>
      </c>
      <c r="DN128">
        <f t="shared" si="174"/>
        <v>0.99223050784940192</v>
      </c>
      <c r="DO128">
        <f t="shared" si="175"/>
        <v>1.7161184907228681E-3</v>
      </c>
      <c r="DP128">
        <f>2*((((Parameters!$C$41)/((Parameters!$C$41)^2+(C128*(Parameters!$C$40*(1-Parameters!$C$42)))^2)))/((((Parameters!$C$41)/((Parameters!$C$41)^2+(C128*(Parameters!$C$40*(1-Parameters!$C$42)))^2)))^2+((-(C128*(Parameters!$C$40*(1-Parameters!$C$42)))/((Parameters!$C$41)^2+(C128*(Parameters!$C$40*(1-Parameters!$C$42)))^2)+C128*Parameters!$C$43))^2))</f>
        <v>0.20000000004310337</v>
      </c>
      <c r="DQ128">
        <f>2*(-((-(C128*(Parameters!$C$40*(1-Parameters!$C$42)))/((Parameters!$C$41)^2+(C128*(Parameters!$C$40*(1-Parameters!$C$42)))^2)+C128*Parameters!$C$43))/((((Parameters!$C$41)/((Parameters!$C$41)^2+(C128*(Parameters!$C$40*(1-Parameters!$C$42)))^2)))^2+((-(C128*(Parameters!$C$40*(1-Parameters!$C$42)))/((Parameters!$C$41)^2+(C128*(Parameters!$C$40*(1-Parameters!$C$42)))^2)+C128*Parameters!$C$43))^2))</f>
        <v>1.6081668722972564E-2</v>
      </c>
      <c r="DR128">
        <f>0</f>
        <v>0</v>
      </c>
      <c r="DS128">
        <f>0</f>
        <v>0</v>
      </c>
      <c r="DT128">
        <f t="shared" si="176"/>
        <v>0.99759932441457466</v>
      </c>
      <c r="DU128">
        <f t="shared" si="177"/>
        <v>1.2620574705542033E-3</v>
      </c>
      <c r="DV128">
        <f t="shared" si="178"/>
        <v>0.35910518318522849</v>
      </c>
      <c r="DW128">
        <f t="shared" si="179"/>
        <v>0.56830370277627684</v>
      </c>
      <c r="DX128">
        <f t="shared" si="180"/>
        <v>4.7567372258604164E-5</v>
      </c>
      <c r="DY128">
        <f t="shared" si="181"/>
        <v>1.8407829854734797E-2</v>
      </c>
      <c r="DZ128">
        <f t="shared" si="182"/>
        <v>0.991943992702223</v>
      </c>
      <c r="EA128">
        <f t="shared" si="183"/>
        <v>5.398449425185952E-3</v>
      </c>
      <c r="EB128">
        <f>0</f>
        <v>0</v>
      </c>
      <c r="EC128">
        <f>0</f>
        <v>0</v>
      </c>
      <c r="ED128">
        <f>0</f>
        <v>0</v>
      </c>
      <c r="EE128">
        <f>C128*Parameters!$C$44</f>
        <v>2.6802781648779044E-8</v>
      </c>
      <c r="EF128">
        <f t="shared" si="184"/>
        <v>0.99759930918245465</v>
      </c>
      <c r="EG128">
        <f t="shared" si="185"/>
        <v>1.2620670955720171E-3</v>
      </c>
      <c r="EH128">
        <f t="shared" si="186"/>
        <v>0.35910518318522849</v>
      </c>
      <c r="EI128">
        <f t="shared" si="187"/>
        <v>0.56830370277627684</v>
      </c>
      <c r="EJ128">
        <f t="shared" si="188"/>
        <v>4.7567227565142979E-5</v>
      </c>
      <c r="EK128">
        <f t="shared" si="189"/>
        <v>1.840785644159304E-2</v>
      </c>
      <c r="EL128">
        <f t="shared" si="190"/>
        <v>0.991943992702223</v>
      </c>
      <c r="EM128">
        <f t="shared" si="191"/>
        <v>5.398449425185952E-3</v>
      </c>
      <c r="EN128">
        <f>0</f>
        <v>0</v>
      </c>
      <c r="EO128">
        <f>0</f>
        <v>0</v>
      </c>
      <c r="EP128">
        <f>(((2*Parameters!$C$47))/(((2*Parameters!$C$47))^2+((2*(C128*Parameters!$C$46-1/(C128*Parameters!$C$45))))^2))</f>
        <v>3.4770032650016955E-13</v>
      </c>
      <c r="EQ128">
        <f>(-((2*(C128*Parameters!$C$46-1/(C128*Parameters!$C$45))))/(((2*Parameters!$C$47))^2+((2*(C128*Parameters!$C$46-1/(C128*Parameters!$C$45))))^2))</f>
        <v>2.948305981831621E-6</v>
      </c>
      <c r="ER128">
        <f t="shared" si="192"/>
        <v>0.99759763364937315</v>
      </c>
      <c r="ES128">
        <f t="shared" si="193"/>
        <v>1.2631258477293081E-3</v>
      </c>
      <c r="ET128">
        <f t="shared" si="194"/>
        <v>0.35910518318522849</v>
      </c>
      <c r="EU128">
        <f t="shared" si="195"/>
        <v>0.56830370277627684</v>
      </c>
      <c r="EV128">
        <f t="shared" si="196"/>
        <v>4.7551311629309339E-5</v>
      </c>
      <c r="EW128">
        <f t="shared" si="197"/>
        <v>1.8410780996002244E-2</v>
      </c>
      <c r="EX128">
        <f t="shared" si="198"/>
        <v>0.991943992702223</v>
      </c>
      <c r="EY128">
        <f t="shared" si="199"/>
        <v>5.398449425185952E-3</v>
      </c>
      <c r="EZ128">
        <f>(ER128+ET128/Parameters!$C$6+Parameters!$C$7*(EV128+EX128/Parameters!$C$6))</f>
        <v>1.0100882487166853</v>
      </c>
      <c r="FA128">
        <f>(ES128+EU128/Parameters!$C$6+Parameters!$C$7*(EW128+EY128/Parameters!$C$6))</f>
        <v>2.1030211161686761E-2</v>
      </c>
      <c r="FB128">
        <f t="shared" si="200"/>
        <v>-8.9068541742275437E-2</v>
      </c>
      <c r="FC128">
        <f t="shared" si="201"/>
        <v>0.98979800223010694</v>
      </c>
      <c r="FD128">
        <f>(ER128+ET128/Parameters!$C$6+Parameters!$C$8*(EV128+EX128/Parameters!$C$6))</f>
        <v>2.737585801606365</v>
      </c>
      <c r="FE128">
        <f>(ES128+EU128/Parameters!$C$6+Parameters!$C$8*(EW128+EY128/Parameters!$C$6))</f>
        <v>0.95095786865777454</v>
      </c>
      <c r="FF128">
        <f t="shared" si="202"/>
        <v>-9.2421190775630961</v>
      </c>
      <c r="FG128">
        <f t="shared" si="203"/>
        <v>0.34505954564074498</v>
      </c>
    </row>
    <row r="129" spans="1:163" x14ac:dyDescent="0.15">
      <c r="A129">
        <f>Parameters!$C$2*(Parameters!$C$3/Parameters!$C$2)^((ROW()-2)/(Parameters!$C$4-1))</f>
        <v>431.51907682776516</v>
      </c>
      <c r="B129">
        <f t="shared" si="102"/>
        <v>2.6349999999999998</v>
      </c>
      <c r="C129">
        <f t="shared" si="103"/>
        <v>2711.3143232919133</v>
      </c>
      <c r="D129">
        <f>1</f>
        <v>1</v>
      </c>
      <c r="E129">
        <f>0</f>
        <v>0</v>
      </c>
      <c r="F129">
        <f>0</f>
        <v>0</v>
      </c>
      <c r="G129">
        <f>0</f>
        <v>0</v>
      </c>
      <c r="H129">
        <f>0</f>
        <v>0</v>
      </c>
      <c r="I129">
        <f>0</f>
        <v>0</v>
      </c>
      <c r="J129">
        <f>1</f>
        <v>1</v>
      </c>
      <c r="K129">
        <f>0</f>
        <v>0</v>
      </c>
      <c r="L129">
        <f>2*Parameters!$C$10</f>
        <v>0.04</v>
      </c>
      <c r="M129">
        <f>2*C129*Parameters!$C$9</f>
        <v>5.4226286465838261E-3</v>
      </c>
      <c r="N129">
        <f>0</f>
        <v>0</v>
      </c>
      <c r="O129">
        <f>0</f>
        <v>0</v>
      </c>
      <c r="P129">
        <f t="shared" si="104"/>
        <v>1</v>
      </c>
      <c r="Q129">
        <f t="shared" si="105"/>
        <v>0</v>
      </c>
      <c r="R129">
        <f t="shared" si="106"/>
        <v>0.04</v>
      </c>
      <c r="S129">
        <f t="shared" si="107"/>
        <v>5.4226286465838261E-3</v>
      </c>
      <c r="T129">
        <f t="shared" si="108"/>
        <v>0</v>
      </c>
      <c r="U129">
        <f t="shared" si="109"/>
        <v>0</v>
      </c>
      <c r="V129">
        <f t="shared" si="110"/>
        <v>1</v>
      </c>
      <c r="W129">
        <f t="shared" si="111"/>
        <v>0</v>
      </c>
      <c r="X129">
        <f>0</f>
        <v>0</v>
      </c>
      <c r="Y129">
        <f>0</f>
        <v>0</v>
      </c>
      <c r="Z129">
        <f>0</f>
        <v>0</v>
      </c>
      <c r="AA129">
        <f>C129*(Parameters!$C$12+Parameters!$C$11/2)</f>
        <v>2.033485742468935E-7</v>
      </c>
      <c r="AB129">
        <f t="shared" si="112"/>
        <v>0.99999999889731617</v>
      </c>
      <c r="AC129">
        <f t="shared" si="113"/>
        <v>8.13394296987574E-9</v>
      </c>
      <c r="AD129">
        <f t="shared" si="114"/>
        <v>0.04</v>
      </c>
      <c r="AE129">
        <f t="shared" si="115"/>
        <v>5.4226286465838261E-3</v>
      </c>
      <c r="AF129">
        <f t="shared" si="116"/>
        <v>0</v>
      </c>
      <c r="AG129">
        <f t="shared" si="117"/>
        <v>2.033485742468935E-7</v>
      </c>
      <c r="AH129">
        <f t="shared" si="118"/>
        <v>1</v>
      </c>
      <c r="AI129">
        <f t="shared" si="119"/>
        <v>0</v>
      </c>
      <c r="AJ129">
        <f>0</f>
        <v>0</v>
      </c>
      <c r="AK129">
        <f>0</f>
        <v>0</v>
      </c>
      <c r="AL129">
        <f>(((2*Parameters!$C$15))/(((2*Parameters!$C$15))^2+((2*(C129*Parameters!$C$14-1/(C129*Parameters!$C$13))))^2))</f>
        <v>7.3512340061763725E-6</v>
      </c>
      <c r="AM129">
        <f>(-((2*(C129*Parameters!$C$14-1/(C129*Parameters!$C$13))))/(((2*Parameters!$C$15))^2+((2*(C129*Parameters!$C$14-1/(C129*Parameters!$C$13))))^2))</f>
        <v>1.3556577595904061E-2</v>
      </c>
      <c r="AN129">
        <f t="shared" si="120"/>
        <v>0.99992678066065532</v>
      </c>
      <c r="AO129">
        <f t="shared" si="121"/>
        <v>5.4231110079124196E-4</v>
      </c>
      <c r="AP129">
        <f t="shared" si="122"/>
        <v>0.04</v>
      </c>
      <c r="AQ129">
        <f t="shared" si="123"/>
        <v>5.4226286465838261E-3</v>
      </c>
      <c r="AR129">
        <f t="shared" si="124"/>
        <v>7.3512340061763725E-6</v>
      </c>
      <c r="AS129">
        <f t="shared" si="125"/>
        <v>1.3556780944478307E-2</v>
      </c>
      <c r="AT129">
        <f t="shared" si="126"/>
        <v>1</v>
      </c>
      <c r="AU129">
        <f t="shared" si="127"/>
        <v>0</v>
      </c>
      <c r="AV129">
        <f>2*Parameters!$C$17</f>
        <v>0.04</v>
      </c>
      <c r="AW129">
        <f>2*C129*Parameters!$C$16</f>
        <v>5.4226286465838261E-3</v>
      </c>
      <c r="AX129">
        <f>0</f>
        <v>0</v>
      </c>
      <c r="AY129">
        <f>0</f>
        <v>0</v>
      </c>
      <c r="AZ129">
        <f t="shared" si="128"/>
        <v>0.99992678066065532</v>
      </c>
      <c r="BA129">
        <f t="shared" si="129"/>
        <v>5.4231110079124196E-4</v>
      </c>
      <c r="BB129">
        <f t="shared" si="130"/>
        <v>7.9994130474715708E-2</v>
      </c>
      <c r="BC129">
        <f t="shared" si="131"/>
        <v>1.0866552695912288E-2</v>
      </c>
      <c r="BD129">
        <f t="shared" si="132"/>
        <v>7.3512340061763725E-6</v>
      </c>
      <c r="BE129">
        <f t="shared" si="133"/>
        <v>1.3556780944478307E-2</v>
      </c>
      <c r="BF129">
        <f t="shared" si="134"/>
        <v>0.99992678066065521</v>
      </c>
      <c r="BG129">
        <f t="shared" si="135"/>
        <v>5.4231110079124196E-4</v>
      </c>
      <c r="BH129">
        <f>0</f>
        <v>0</v>
      </c>
      <c r="BI129">
        <f>0</f>
        <v>0</v>
      </c>
      <c r="BJ129">
        <f>0</f>
        <v>0</v>
      </c>
      <c r="BK129">
        <f>C129*(Parameters!$C$19+Parameters!$C$18/2)</f>
        <v>2.033485742468935E-7</v>
      </c>
      <c r="BL129">
        <f t="shared" si="136"/>
        <v>0.99992677845095734</v>
      </c>
      <c r="BM129">
        <f t="shared" si="137"/>
        <v>5.4232736748362209E-4</v>
      </c>
      <c r="BN129">
        <f t="shared" si="138"/>
        <v>7.9994130474715708E-2</v>
      </c>
      <c r="BO129">
        <f t="shared" si="139"/>
        <v>1.0866552695912288E-2</v>
      </c>
      <c r="BP129">
        <f t="shared" si="140"/>
        <v>7.3511237279872288E-6</v>
      </c>
      <c r="BQ129">
        <f t="shared" si="141"/>
        <v>1.3556984278163505E-2</v>
      </c>
      <c r="BR129">
        <f t="shared" si="142"/>
        <v>0.99992678066065521</v>
      </c>
      <c r="BS129">
        <f t="shared" si="143"/>
        <v>5.4231110079124196E-4</v>
      </c>
      <c r="BT129">
        <f>2*((((Parameters!$C$21)/((Parameters!$C$21)^2+(C129*Parameters!$C$20)^2)))/((((Parameters!$C$21)/((Parameters!$C$21)^2+(C129*Parameters!$C$20)^2)))^2+((-(C129*Parameters!$C$20)/((Parameters!$C$21)^2+(C129*Parameters!$C$20)^2)+C129*Parameters!$C$22))^2))</f>
        <v>4.0000000199953339E-2</v>
      </c>
      <c r="BU129">
        <f>2*(-((-(C129*Parameters!$C$20)/((Parameters!$C$21)^2+(C129*Parameters!$C$20)^2)+C129*Parameters!$C$22))/((((Parameters!$C$21)/((Parameters!$C$21)^2+(C129*Parameters!$C$20)^2)))^2+((-(C129*Parameters!$C$20)/((Parameters!$C$21)^2+(C129*Parameters!$C$20)^2)+C129*Parameters!$C$22))^2))</f>
        <v>0.36873874887848679</v>
      </c>
      <c r="BV129">
        <f>0</f>
        <v>0</v>
      </c>
      <c r="BW129">
        <f>0</f>
        <v>0</v>
      </c>
      <c r="BX129">
        <f t="shared" si="144"/>
        <v>0.99992677845095734</v>
      </c>
      <c r="BY129">
        <f t="shared" si="145"/>
        <v>5.4232736748362209E-4</v>
      </c>
      <c r="BZ129">
        <f t="shared" si="146"/>
        <v>0.11979122469772424</v>
      </c>
      <c r="CA129">
        <f t="shared" si="147"/>
        <v>0.3795999950468219</v>
      </c>
      <c r="CB129">
        <f t="shared" si="148"/>
        <v>7.3511237279872288E-6</v>
      </c>
      <c r="CC129">
        <f t="shared" si="149"/>
        <v>1.3556984278163505E-2</v>
      </c>
      <c r="CD129">
        <f t="shared" si="150"/>
        <v>0.99492808928431054</v>
      </c>
      <c r="CE129">
        <f t="shared" si="151"/>
        <v>1.0873011187948556E-3</v>
      </c>
      <c r="CF129">
        <f>0</f>
        <v>0</v>
      </c>
      <c r="CG129">
        <f>0</f>
        <v>0</v>
      </c>
      <c r="CH129">
        <f>(((Parameters!$C$25))/(((Parameters!$C$25))^2+((C129*Parameters!$C$24-1/(C129*Parameters!$C$23)))^2))+(((Parameters!$C$29+Parameters!$C$28))/(((Parameters!$C$29+Parameters!$C$28))^2+((C129*Parameters!$C$27-1/(C129*Parameters!$C$26)))^2))</f>
        <v>2.4414310077420236E-5</v>
      </c>
      <c r="CI129">
        <f>(-((C129*Parameters!$C$24-1/(C129*Parameters!$C$23)))/(((Parameters!$C$25))^2+((C129*Parameters!$C$24-1/(C129*Parameters!$C$23)))^2))+(-((C129*Parameters!$C$27-1/(C129*Parameters!$C$26)))/(((Parameters!$C$29+Parameters!$C$28))^2+((C129*Parameters!$C$27-1/(C129*Parameters!$C$26)))^2))</f>
        <v>2.5481688766840673E-3</v>
      </c>
      <c r="CJ129">
        <f t="shared" si="152"/>
        <v>0.99896241817809395</v>
      </c>
      <c r="CK129">
        <f t="shared" si="153"/>
        <v>8.5684330994269101E-4</v>
      </c>
      <c r="CL129">
        <f t="shared" si="154"/>
        <v>0.11979122469772424</v>
      </c>
      <c r="CM129">
        <f t="shared" si="155"/>
        <v>0.3795999950468219</v>
      </c>
      <c r="CN129">
        <f t="shared" si="156"/>
        <v>2.8870979734012817E-5</v>
      </c>
      <c r="CO129">
        <f t="shared" si="157"/>
        <v>1.6092255615523195E-2</v>
      </c>
      <c r="CP129">
        <f t="shared" si="158"/>
        <v>0.99492808928431054</v>
      </c>
      <c r="CQ129">
        <f t="shared" si="159"/>
        <v>1.0873011187948556E-3</v>
      </c>
      <c r="CR129">
        <f>2*((((Parameters!$C$31)/((Parameters!$C$31)^2+(C129*Parameters!$C$30)^2)))/((((Parameters!$C$31)/((Parameters!$C$31)^2+(C129*Parameters!$C$30)^2)))^2+((-(C129*Parameters!$C$30)/((Parameters!$C$31)^2+(C129*Parameters!$C$30)^2)+C129*Parameters!$C$32))^2))</f>
        <v>4.0000000097036172E-2</v>
      </c>
      <c r="CS129">
        <f>2*(-((-(C129*Parameters!$C$30)/((Parameters!$C$31)^2+(C129*Parameters!$C$30)^2)+C129*Parameters!$C$32))/((((Parameters!$C$31)/((Parameters!$C$31)^2+(C129*Parameters!$C$30)^2)))^2+((-(C129*Parameters!$C$30)/((Parameters!$C$31)^2+(C129*Parameters!$C$30)^2)+C129*Parameters!$C$32))^2))</f>
        <v>0.17894674554347484</v>
      </c>
      <c r="CT129">
        <f>0</f>
        <v>0</v>
      </c>
      <c r="CU129">
        <f>0</f>
        <v>0</v>
      </c>
      <c r="CV129">
        <f t="shared" si="160"/>
        <v>0.99896241817809395</v>
      </c>
      <c r="CW129">
        <f t="shared" si="161"/>
        <v>8.5684330994269101E-4</v>
      </c>
      <c r="CX129">
        <f t="shared" si="162"/>
        <v>0.15959639220002855</v>
      </c>
      <c r="CY129">
        <f t="shared" si="163"/>
        <v>0.55839534243251243</v>
      </c>
      <c r="CZ129">
        <f t="shared" si="164"/>
        <v>2.8870979734012817E-5</v>
      </c>
      <c r="DA129">
        <f t="shared" si="165"/>
        <v>1.6092255615523195E-2</v>
      </c>
      <c r="DB129">
        <f t="shared" si="166"/>
        <v>0.99204958735265114</v>
      </c>
      <c r="DC129">
        <f t="shared" si="167"/>
        <v>1.7361577128413674E-3</v>
      </c>
      <c r="DD129">
        <f>0</f>
        <v>0</v>
      </c>
      <c r="DE129">
        <f>0</f>
        <v>0</v>
      </c>
      <c r="DF129">
        <f>(((Parameters!$C$35))/(((Parameters!$C$35))^2+((C129*Parameters!$C$34-1/(C129*Parameters!$C$33)))^2))+(((Parameters!$C$39+Parameters!$C$38))/(((Parameters!$C$39+Parameters!$C$38))^2+((C129*Parameters!$C$37-1/(C129*Parameters!$C$36)))^2))</f>
        <v>2.4414310077420236E-5</v>
      </c>
      <c r="DG129">
        <f>(-((C129*Parameters!$C$34-1/(C129*Parameters!$C$33)))/(((Parameters!$C$35))^2+((C129*Parameters!$C$34-1/(C129*Parameters!$C$33)))^2))+(-((C129*Parameters!$C$37-1/(C129*Parameters!$C$36)))/(((Parameters!$C$39+Parameters!$C$38))^2+((C129*Parameters!$C$37-1/(C129*Parameters!$C$36)))^2))</f>
        <v>2.5481688766840673E-3</v>
      </c>
      <c r="DH129">
        <f t="shared" si="168"/>
        <v>0.99754342898142856</v>
      </c>
      <c r="DI129">
        <f t="shared" si="169"/>
        <v>1.2771547064138022E-3</v>
      </c>
      <c r="DJ129">
        <f t="shared" si="170"/>
        <v>0.15959639220002855</v>
      </c>
      <c r="DK129">
        <f t="shared" si="171"/>
        <v>0.55839534243251243</v>
      </c>
      <c r="DL129">
        <f t="shared" si="172"/>
        <v>4.8667162922939869E-5</v>
      </c>
      <c r="DM129">
        <f t="shared" si="173"/>
        <v>1.8620207885235239E-2</v>
      </c>
      <c r="DN129">
        <f t="shared" si="174"/>
        <v>0.99204958735265114</v>
      </c>
      <c r="DO129">
        <f t="shared" si="175"/>
        <v>1.7361577128413674E-3</v>
      </c>
      <c r="DP129">
        <f>2*((((Parameters!$C$41)/((Parameters!$C$41)^2+(C129*(Parameters!$C$40*(1-Parameters!$C$42)))^2)))/((((Parameters!$C$41)/((Parameters!$C$41)^2+(C129*(Parameters!$C$40*(1-Parameters!$C$42)))^2)))^2+((-(C129*(Parameters!$C$40*(1-Parameters!$C$42)))/((Parameters!$C$41)^2+(C129*(Parameters!$C$40*(1-Parameters!$C$42)))^2)+C129*Parameters!$C$43))^2))</f>
        <v>0.20000000004410737</v>
      </c>
      <c r="DQ129">
        <f>2*(-((-(C129*(Parameters!$C$40*(1-Parameters!$C$42)))/((Parameters!$C$41)^2+(C129*(Parameters!$C$40*(1-Parameters!$C$42)))^2)+C129*Parameters!$C$43))/((((Parameters!$C$41)/((Parameters!$C$41)^2+(C129*(Parameters!$C$40*(1-Parameters!$C$42)))^2)))^2+((-(C129*(Parameters!$C$40*(1-Parameters!$C$42)))/((Parameters!$C$41)^2+(C129*(Parameters!$C$40*(1-Parameters!$C$42)))^2)+C129*Parameters!$C$43))^2))</f>
        <v>1.6267885670413897E-2</v>
      </c>
      <c r="DR129">
        <f>0</f>
        <v>0</v>
      </c>
      <c r="DS129">
        <f>0</f>
        <v>0</v>
      </c>
      <c r="DT129">
        <f t="shared" si="176"/>
        <v>0.99754342898142856</v>
      </c>
      <c r="DU129">
        <f t="shared" si="177"/>
        <v>1.2771547064138022E-3</v>
      </c>
      <c r="DV129">
        <f t="shared" si="178"/>
        <v>0.3590843014335659</v>
      </c>
      <c r="DW129">
        <f t="shared" si="179"/>
        <v>0.57487869582779405</v>
      </c>
      <c r="DX129">
        <f t="shared" si="180"/>
        <v>4.8667162922939869E-5</v>
      </c>
      <c r="DY129">
        <f t="shared" si="181"/>
        <v>1.8620207885235239E-2</v>
      </c>
      <c r="DZ129">
        <f t="shared" si="182"/>
        <v>0.99175640937220144</v>
      </c>
      <c r="EA129">
        <f t="shared" si="183"/>
        <v>5.4609910025520368E-3</v>
      </c>
      <c r="EB129">
        <f>0</f>
        <v>0</v>
      </c>
      <c r="EC129">
        <f>0</f>
        <v>0</v>
      </c>
      <c r="ED129">
        <f>0</f>
        <v>0</v>
      </c>
      <c r="EE129">
        <f>C129*Parameters!$C$44</f>
        <v>2.711314323291913E-8</v>
      </c>
      <c r="EF129">
        <f t="shared" si="184"/>
        <v>0.99754341339466013</v>
      </c>
      <c r="EG129">
        <f t="shared" si="185"/>
        <v>1.2771644423178997E-3</v>
      </c>
      <c r="EH129">
        <f t="shared" si="186"/>
        <v>0.3590843014335659</v>
      </c>
      <c r="EI129">
        <f t="shared" si="187"/>
        <v>0.57487869582779405</v>
      </c>
      <c r="EJ129">
        <f t="shared" si="188"/>
        <v>4.8667014858308621E-5</v>
      </c>
      <c r="EK129">
        <f t="shared" si="189"/>
        <v>1.8620234774868818E-2</v>
      </c>
      <c r="EL129">
        <f t="shared" si="190"/>
        <v>0.99175640937220144</v>
      </c>
      <c r="EM129">
        <f t="shared" si="191"/>
        <v>5.4609910025520368E-3</v>
      </c>
      <c r="EN129">
        <f>0</f>
        <v>0</v>
      </c>
      <c r="EO129">
        <f>0</f>
        <v>0</v>
      </c>
      <c r="EP129">
        <f>(((2*Parameters!$C$47))/(((2*Parameters!$C$47))^2+((2*(C129*Parameters!$C$46-1/(C129*Parameters!$C$45))))^2))</f>
        <v>3.5579930752397327E-13</v>
      </c>
      <c r="EQ129">
        <f>(-((2*(C129*Parameters!$C$46-1/(C129*Parameters!$C$45))))/(((2*Parameters!$C$47))^2+((2*(C129*Parameters!$C$46-1/(C129*Parameters!$C$45))))^2))</f>
        <v>2.9824457561034041E-6</v>
      </c>
      <c r="ER129">
        <f t="shared" si="192"/>
        <v>0.99754169885026123</v>
      </c>
      <c r="ES129">
        <f t="shared" si="193"/>
        <v>1.278235391973335E-3</v>
      </c>
      <c r="ET129">
        <f t="shared" si="194"/>
        <v>0.3590843014335659</v>
      </c>
      <c r="EU129">
        <f t="shared" si="195"/>
        <v>0.57487869582779405</v>
      </c>
      <c r="EV129">
        <f t="shared" si="196"/>
        <v>4.8650728101735184E-5</v>
      </c>
      <c r="EW129">
        <f t="shared" si="197"/>
        <v>1.8623192634564981E-2</v>
      </c>
      <c r="EX129">
        <f t="shared" si="198"/>
        <v>0.99175640937220144</v>
      </c>
      <c r="EY129">
        <f t="shared" si="199"/>
        <v>5.4609910025520368E-3</v>
      </c>
      <c r="EZ129">
        <f>(ER129+ET129/Parameters!$C$6+Parameters!$C$7*(EV129+EX129/Parameters!$C$6))</f>
        <v>1.0100315875957766</v>
      </c>
      <c r="FA129">
        <f>(ES129+EU129/Parameters!$C$6+Parameters!$C$7*(EW129+EY129/Parameters!$C$6))</f>
        <v>2.1274016116418347E-2</v>
      </c>
      <c r="FB129">
        <f t="shared" si="200"/>
        <v>-8.8625390784982799E-2</v>
      </c>
      <c r="FC129">
        <f t="shared" si="201"/>
        <v>0.98984850265551572</v>
      </c>
      <c r="FD129">
        <f>(ER129+ET129/Parameters!$C$6+Parameters!$C$8*(EV129+EX129/Parameters!$C$6))</f>
        <v>2.7372578794307794</v>
      </c>
      <c r="FE129">
        <f>(ES129+EU129/Parameters!$C$6+Parameters!$C$8*(EW129+EY129/Parameters!$C$6))</f>
        <v>0.96193102350127957</v>
      </c>
      <c r="FF129">
        <f t="shared" si="202"/>
        <v>-9.2520334914177091</v>
      </c>
      <c r="FG129">
        <f t="shared" si="203"/>
        <v>0.34466590589196572</v>
      </c>
    </row>
    <row r="130" spans="1:163" x14ac:dyDescent="0.15">
      <c r="A130">
        <f>Parameters!$C$2*(Parameters!$C$3/Parameters!$C$2)^((ROW()-2)/(Parameters!$C$4-1))</f>
        <v>436.51583224016599</v>
      </c>
      <c r="B130">
        <f t="shared" ref="B130:B193" si="204">LOG10(A130)</f>
        <v>2.64</v>
      </c>
      <c r="C130">
        <f t="shared" ref="C130:C193" si="205">2*PI()*A130</f>
        <v>2742.7098634826802</v>
      </c>
      <c r="D130">
        <f>1</f>
        <v>1</v>
      </c>
      <c r="E130">
        <f>0</f>
        <v>0</v>
      </c>
      <c r="F130">
        <f>0</f>
        <v>0</v>
      </c>
      <c r="G130">
        <f>0</f>
        <v>0</v>
      </c>
      <c r="H130">
        <f>0</f>
        <v>0</v>
      </c>
      <c r="I130">
        <f>0</f>
        <v>0</v>
      </c>
      <c r="J130">
        <f>1</f>
        <v>1</v>
      </c>
      <c r="K130">
        <f>0</f>
        <v>0</v>
      </c>
      <c r="L130">
        <f>2*Parameters!$C$10</f>
        <v>0.04</v>
      </c>
      <c r="M130">
        <f>2*C130*Parameters!$C$9</f>
        <v>5.4854197269653604E-3</v>
      </c>
      <c r="N130">
        <f>0</f>
        <v>0</v>
      </c>
      <c r="O130">
        <f>0</f>
        <v>0</v>
      </c>
      <c r="P130">
        <f t="shared" ref="P130:P193" si="206">D130</f>
        <v>1</v>
      </c>
      <c r="Q130">
        <f t="shared" ref="Q130:Q193" si="207">E130</f>
        <v>0</v>
      </c>
      <c r="R130">
        <f t="shared" ref="R130:R193" si="208">F130+D130*L130-E130*M130</f>
        <v>0.04</v>
      </c>
      <c r="S130">
        <f t="shared" ref="S130:S193" si="209">G130+D130*M130+E130*L130</f>
        <v>5.4854197269653604E-3</v>
      </c>
      <c r="T130">
        <f t="shared" ref="T130:T193" si="210">H130</f>
        <v>0</v>
      </c>
      <c r="U130">
        <f t="shared" ref="U130:U193" si="211">I130</f>
        <v>0</v>
      </c>
      <c r="V130">
        <f t="shared" ref="V130:V193" si="212">J130+H130*L130-I130*M130</f>
        <v>1</v>
      </c>
      <c r="W130">
        <f t="shared" ref="W130:W193" si="213">K130+H130*M130+I130*L130</f>
        <v>0</v>
      </c>
      <c r="X130">
        <f>0</f>
        <v>0</v>
      </c>
      <c r="Y130">
        <f>0</f>
        <v>0</v>
      </c>
      <c r="Z130">
        <f>0</f>
        <v>0</v>
      </c>
      <c r="AA130">
        <f>C130*(Parameters!$C$12+Parameters!$C$11/2)</f>
        <v>2.0570323976120103E-7</v>
      </c>
      <c r="AB130">
        <f t="shared" ref="AB130:AB193" si="214">P130+R130*Z130-S130*AA130</f>
        <v>0.99999999887163138</v>
      </c>
      <c r="AC130">
        <f t="shared" ref="AC130:AC193" si="215">Q130+R130*AA130+S130*Z130</f>
        <v>8.2281295904480418E-9</v>
      </c>
      <c r="AD130">
        <f t="shared" ref="AD130:AD193" si="216">R130</f>
        <v>0.04</v>
      </c>
      <c r="AE130">
        <f t="shared" ref="AE130:AE193" si="217">S130</f>
        <v>5.4854197269653604E-3</v>
      </c>
      <c r="AF130">
        <f t="shared" ref="AF130:AF193" si="218">T130+V130*Z130-W130*AA130</f>
        <v>0</v>
      </c>
      <c r="AG130">
        <f t="shared" ref="AG130:AG193" si="219">U130+V130*AA130+W130*Z130</f>
        <v>2.0570323976120103E-7</v>
      </c>
      <c r="AH130">
        <f t="shared" ref="AH130:AH193" si="220">V130</f>
        <v>1</v>
      </c>
      <c r="AI130">
        <f t="shared" ref="AI130:AI193" si="221">W130</f>
        <v>0</v>
      </c>
      <c r="AJ130">
        <f>0</f>
        <v>0</v>
      </c>
      <c r="AK130">
        <f>0</f>
        <v>0</v>
      </c>
      <c r="AL130">
        <f>(((2*Parameters!$C$15))/(((2*Parameters!$C$15))^2+((2*(C130*Parameters!$C$14-1/(C130*Parameters!$C$13))))^2))</f>
        <v>7.5224664492302677E-6</v>
      </c>
      <c r="AM130">
        <f>(-((2*(C130*Parameters!$C$14-1/(C130*Parameters!$C$13))))/(((2*Parameters!$C$15))^2+((2*(C130*Parameters!$C$14-1/(C130*Parameters!$C$13))))^2))</f>
        <v>1.3713555506988523E-2</v>
      </c>
      <c r="AN130">
        <f t="shared" ref="AN130:AN193" si="222">AB130+AD130*AL130-AE130*AM130</f>
        <v>0.99992507516238438</v>
      </c>
      <c r="AO130">
        <f t="shared" ref="AO130:AO193" si="223">AC130+AD130*AM130+AE130*AL130</f>
        <v>5.485917122949875E-4</v>
      </c>
      <c r="AP130">
        <f t="shared" ref="AP130:AP193" si="224">AD130</f>
        <v>0.04</v>
      </c>
      <c r="AQ130">
        <f t="shared" ref="AQ130:AQ193" si="225">AE130</f>
        <v>5.4854197269653604E-3</v>
      </c>
      <c r="AR130">
        <f t="shared" ref="AR130:AR193" si="226">AF130+AH130*AL130-AI130*AM130</f>
        <v>7.5224664492302677E-6</v>
      </c>
      <c r="AS130">
        <f t="shared" ref="AS130:AS193" si="227">AG130+AH130*AM130+AI130*AL130</f>
        <v>1.3713761210228284E-2</v>
      </c>
      <c r="AT130">
        <f t="shared" ref="AT130:AT193" si="228">AH130</f>
        <v>1</v>
      </c>
      <c r="AU130">
        <f t="shared" ref="AU130:AU193" si="229">AI130</f>
        <v>0</v>
      </c>
      <c r="AV130">
        <f>2*Parameters!$C$17</f>
        <v>0.04</v>
      </c>
      <c r="AW130">
        <f>2*C130*Parameters!$C$16</f>
        <v>5.4854197269653604E-3</v>
      </c>
      <c r="AX130">
        <f>0</f>
        <v>0</v>
      </c>
      <c r="AY130">
        <f>0</f>
        <v>0</v>
      </c>
      <c r="AZ130">
        <f t="shared" ref="AZ130:AZ193" si="230">AN130</f>
        <v>0.99992507516238438</v>
      </c>
      <c r="BA130">
        <f t="shared" ref="BA130:BA193" si="231">AO130</f>
        <v>5.485917122949875E-4</v>
      </c>
      <c r="BB130">
        <f t="shared" ref="BB130:BB193" si="232">AP130+AN130*AV130-AO130*AW130</f>
        <v>7.99939937506947E-2</v>
      </c>
      <c r="BC130">
        <f t="shared" ref="BC130:BC193" si="233">AQ130+AN130*AW130+AO130*AV130</f>
        <v>1.0992372128240224E-2</v>
      </c>
      <c r="BD130">
        <f t="shared" ref="BD130:BD193" si="234">AR130</f>
        <v>7.5224664492302677E-6</v>
      </c>
      <c r="BE130">
        <f t="shared" ref="BE130:BE193" si="235">AS130</f>
        <v>1.3713761210228284E-2</v>
      </c>
      <c r="BF130">
        <f t="shared" ref="BF130:BF193" si="236">AT130+AR130*AV130-AS130*AW130</f>
        <v>0.99992507516238449</v>
      </c>
      <c r="BG130">
        <f t="shared" ref="BG130:BG193" si="237">AU130+AR130*AW130+AS130*AV130</f>
        <v>5.485917122949875E-4</v>
      </c>
      <c r="BH130">
        <f>0</f>
        <v>0</v>
      </c>
      <c r="BI130">
        <f>0</f>
        <v>0</v>
      </c>
      <c r="BJ130">
        <f>0</f>
        <v>0</v>
      </c>
      <c r="BK130">
        <f>C130*(Parameters!$C$19+Parameters!$C$18/2)</f>
        <v>2.0570323976120103E-7</v>
      </c>
      <c r="BL130">
        <f t="shared" ref="BL130:BL193" si="238">AZ130+BB130*BJ130-BC130*BK130</f>
        <v>0.99992507290121779</v>
      </c>
      <c r="BM130">
        <f t="shared" ref="BM130:BM193" si="239">BA130+BB130*BK130+BC130*BJ130</f>
        <v>5.486081673186635E-4</v>
      </c>
      <c r="BN130">
        <f t="shared" ref="BN130:BN193" si="240">BB130</f>
        <v>7.99939937506947E-2</v>
      </c>
      <c r="BO130">
        <f t="shared" ref="BO130:BO193" si="241">BC130</f>
        <v>1.0992372128240224E-2</v>
      </c>
      <c r="BP130">
        <f t="shared" ref="BP130:BP193" si="242">BD130+BF130*BJ130-BG130*BK130</f>
        <v>7.5223536021377422E-6</v>
      </c>
      <c r="BQ130">
        <f t="shared" ref="BQ130:BQ193" si="243">BE130+BF130*BK130+BG130*BJ130</f>
        <v>1.3713966898055763E-2</v>
      </c>
      <c r="BR130">
        <f t="shared" ref="BR130:BR193" si="244">BF130</f>
        <v>0.99992507516238449</v>
      </c>
      <c r="BS130">
        <f t="shared" ref="BS130:BS193" si="245">BG130</f>
        <v>5.485917122949875E-4</v>
      </c>
      <c r="BT130">
        <f>2*((((Parameters!$C$21)/((Parameters!$C$21)^2+(C130*Parameters!$C$20)^2)))/((((Parameters!$C$21)/((Parameters!$C$21)^2+(C130*Parameters!$C$20)^2)))^2+((-(C130*Parameters!$C$20)/((Parameters!$C$21)^2+(C130*Parameters!$C$20)^2)+C130*Parameters!$C$22))^2))</f>
        <v>4.0000000204610836E-2</v>
      </c>
      <c r="BU130">
        <f>2*(-((-(C130*Parameters!$C$20)/((Parameters!$C$21)^2+(C130*Parameters!$C$20)^2)+C130*Parameters!$C$22))/((((Parameters!$C$21)/((Parameters!$C$21)^2+(C130*Parameters!$C$20)^2)))^2+((-(C130*Parameters!$C$20)/((Parameters!$C$21)^2+(C130*Parameters!$C$20)^2)+C130*Parameters!$C$22))^2))</f>
        <v>0.37300854237669351</v>
      </c>
      <c r="BV130">
        <f>0</f>
        <v>0</v>
      </c>
      <c r="BW130">
        <f>0</f>
        <v>0</v>
      </c>
      <c r="BX130">
        <f t="shared" ref="BX130:BX193" si="246">BL130</f>
        <v>0.99992507290121779</v>
      </c>
      <c r="BY130">
        <f t="shared" ref="BY130:BY193" si="247">BM130</f>
        <v>5.486081673186635E-4</v>
      </c>
      <c r="BZ130">
        <f t="shared" ref="BZ130:BZ193" si="248">BN130+BL130*BT130-BM130*BU130</f>
        <v>0.11978636133851144</v>
      </c>
      <c r="CA130">
        <f t="shared" ref="CA130:CA193" si="249">BO130+BL130*BU130+BM130*BT130</f>
        <v>0.38399491038383748</v>
      </c>
      <c r="CB130">
        <f t="shared" ref="CB130:CB193" si="250">BP130</f>
        <v>7.5223536021377422E-6</v>
      </c>
      <c r="CC130">
        <f t="shared" ref="CC130:CC193" si="251">BQ130</f>
        <v>1.3713966898055763E-2</v>
      </c>
      <c r="CD130">
        <f t="shared" ref="CD130:CD193" si="252">BR130+BP130*BT130-BQ130*BU130</f>
        <v>0.99480994925368404</v>
      </c>
      <c r="CE130">
        <f t="shared" ref="CE130:CE193" si="253">BS130+BP130*BU130+BQ130*BT130</f>
        <v>1.0999562931756197E-3</v>
      </c>
      <c r="CF130">
        <f>0</f>
        <v>0</v>
      </c>
      <c r="CG130">
        <f>0</f>
        <v>0</v>
      </c>
      <c r="CH130">
        <f>(((Parameters!$C$25))/(((Parameters!$C$25))^2+((C130*Parameters!$C$24-1/(C130*Parameters!$C$23)))^2))+(((Parameters!$C$29+Parameters!$C$28))/(((Parameters!$C$29+Parameters!$C$28))^2+((C130*Parameters!$C$27-1/(C130*Parameters!$C$26)))^2))</f>
        <v>2.4982779628029919E-5</v>
      </c>
      <c r="CI130">
        <f>(-((C130*Parameters!$C$24-1/(C130*Parameters!$C$23)))/(((Parameters!$C$25))^2+((C130*Parameters!$C$24-1/(C130*Parameters!$C$23)))^2))+(-((C130*Parameters!$C$27-1/(C130*Parameters!$C$26)))/(((Parameters!$C$29+Parameters!$C$28))^2+((C130*Parameters!$C$27-1/(C130*Parameters!$C$26)))^2))</f>
        <v>2.5776642916974148E-3</v>
      </c>
      <c r="CJ130">
        <f t="shared" ref="CJ130:CJ193" si="254">BX130+BZ130*CH130-CA130*CI130</f>
        <v>0.99893825552879567</v>
      </c>
      <c r="CK130">
        <f t="shared" ref="CK130:CK193" si="255">BY130+BZ130*CI130+CA130*CH130</f>
        <v>8.6697045379771273E-4</v>
      </c>
      <c r="CL130">
        <f t="shared" ref="CL130:CL193" si="256">BZ130</f>
        <v>0.11978636133851144</v>
      </c>
      <c r="CM130">
        <f t="shared" ref="CM130:CM193" si="257">CA130</f>
        <v>0.38399491038383748</v>
      </c>
      <c r="CN130">
        <f t="shared" ref="CN130:CN193" si="258">CB130+CD130*CH130-CE130*CI130</f>
        <v>2.9540153276767508E-5</v>
      </c>
      <c r="CO130">
        <f t="shared" ref="CO130:CO193" si="259">CC130+CD130*CI130+CE130*CH130</f>
        <v>1.6278280461237974E-2</v>
      </c>
      <c r="CP130">
        <f t="shared" ref="CP130:CP193" si="260">CD130</f>
        <v>0.99480994925368404</v>
      </c>
      <c r="CQ130">
        <f t="shared" ref="CQ130:CQ193" si="261">CE130</f>
        <v>1.0999562931756197E-3</v>
      </c>
      <c r="CR130">
        <f>2*((((Parameters!$C$31)/((Parameters!$C$31)^2+(C130*Parameters!$C$30)^2)))/((((Parameters!$C$31)/((Parameters!$C$31)^2+(C130*Parameters!$C$30)^2)))^2+((-(C130*Parameters!$C$30)/((Parameters!$C$31)^2+(C130*Parameters!$C$30)^2)+C130*Parameters!$C$32))^2))</f>
        <v>4.0000000099296433E-2</v>
      </c>
      <c r="CS130">
        <f>2*(-((-(C130*Parameters!$C$30)/((Parameters!$C$31)^2+(C130*Parameters!$C$30)^2)+C130*Parameters!$C$32))/((((Parameters!$C$31)/((Parameters!$C$31)^2+(C130*Parameters!$C$30)^2)))^2+((-(C130*Parameters!$C$30)/((Parameters!$C$31)^2+(C130*Parameters!$C$30)^2)+C130*Parameters!$C$32))^2))</f>
        <v>0.18101885120356762</v>
      </c>
      <c r="CT130">
        <f>0</f>
        <v>0</v>
      </c>
      <c r="CU130">
        <f>0</f>
        <v>0</v>
      </c>
      <c r="CV130">
        <f t="shared" ref="CV130:CV193" si="262">CJ130</f>
        <v>0.99893825552879567</v>
      </c>
      <c r="CW130">
        <f t="shared" ref="CW130:CW193" si="263">CK130</f>
        <v>8.6697045379771273E-4</v>
      </c>
      <c r="CX130">
        <f t="shared" ref="CX130:CX193" si="264">CL130+CJ130*CR130-CK130*CS130</f>
        <v>0.15958695366328038</v>
      </c>
      <c r="CY130">
        <f t="shared" ref="CY130:CY193" si="265">CM130+CJ130*CS130+CK130*CR130</f>
        <v>0.56485624464119399</v>
      </c>
      <c r="CZ130">
        <f t="shared" ref="CZ130:CZ193" si="266">CN130</f>
        <v>2.9540153276767508E-5</v>
      </c>
      <c r="DA130">
        <f t="shared" ref="DA130:DA193" si="267">CO130</f>
        <v>1.6278280461237974E-2</v>
      </c>
      <c r="DB130">
        <f t="shared" ref="DB130:DB193" si="268">CP130+CN130*CR130-CO130*CS130</f>
        <v>0.9918644552311553</v>
      </c>
      <c r="DC130">
        <f t="shared" ref="DC130:DC193" si="269">CQ130+CN130*CS130+CO130*CR130</f>
        <v>1.7564348378520515E-3</v>
      </c>
      <c r="DD130">
        <f>0</f>
        <v>0</v>
      </c>
      <c r="DE130">
        <f>0</f>
        <v>0</v>
      </c>
      <c r="DF130">
        <f>(((Parameters!$C$35))/(((Parameters!$C$35))^2+((C130*Parameters!$C$34-1/(C130*Parameters!$C$33)))^2))+(((Parameters!$C$39+Parameters!$C$38))/(((Parameters!$C$39+Parameters!$C$38))^2+((C130*Parameters!$C$37-1/(C130*Parameters!$C$36)))^2))</f>
        <v>2.4982779628029919E-5</v>
      </c>
      <c r="DG130">
        <f>(-((C130*Parameters!$C$34-1/(C130*Parameters!$C$33)))/(((Parameters!$C$35))^2+((C130*Parameters!$C$34-1/(C130*Parameters!$C$33)))^2))+(-((C130*Parameters!$C$37-1/(C130*Parameters!$C$36)))/(((Parameters!$C$39+Parameters!$C$38))^2+((C130*Parameters!$C$37-1/(C130*Parameters!$C$36)))^2))</f>
        <v>2.5776642916974148E-3</v>
      </c>
      <c r="DH130">
        <f t="shared" ref="DH130:DH193" si="270">CV130+CX130*DF130-CY130*DG130</f>
        <v>0.99748623268273673</v>
      </c>
      <c r="DI130">
        <f t="shared" ref="DI130:DI193" si="271">CW130+CX130*DG130+CY130*DF130</f>
        <v>1.2924437247577079E-3</v>
      </c>
      <c r="DJ130">
        <f t="shared" ref="DJ130:DJ193" si="272">CX130</f>
        <v>0.15958695366328038</v>
      </c>
      <c r="DK130">
        <f t="shared" ref="DK130:DK193" si="273">CY130</f>
        <v>0.56485624464119399</v>
      </c>
      <c r="DL130">
        <f t="shared" ref="DL130:DL193" si="274">CZ130+DB130*DF130-DC130*DG130</f>
        <v>4.979218502045884E-5</v>
      </c>
      <c r="DM130">
        <f t="shared" ref="DM130:DM193" si="275">DA130+DB130*DG130+DC130*DF130</f>
        <v>1.8835017930315716E-2</v>
      </c>
      <c r="DN130">
        <f t="shared" ref="DN130:DN193" si="276">DB130</f>
        <v>0.9918644552311553</v>
      </c>
      <c r="DO130">
        <f t="shared" ref="DO130:DO193" si="277">DC130</f>
        <v>1.7564348378520515E-3</v>
      </c>
      <c r="DP130">
        <f>2*((((Parameters!$C$41)/((Parameters!$C$41)^2+(C130*(Parameters!$C$40*(1-Parameters!$C$42)))^2)))/((((Parameters!$C$41)/((Parameters!$C$41)^2+(C130*(Parameters!$C$40*(1-Parameters!$C$42)))^2)))^2+((-(C130*(Parameters!$C$40*(1-Parameters!$C$42)))/((Parameters!$C$41)^2+(C130*(Parameters!$C$40*(1-Parameters!$C$42)))^2)+C130*Parameters!$C$43))^2))</f>
        <v>0.20000000004513474</v>
      </c>
      <c r="DQ130">
        <f>2*(-((-(C130*(Parameters!$C$40*(1-Parameters!$C$42)))/((Parameters!$C$41)^2+(C130*(Parameters!$C$40*(1-Parameters!$C$42)))^2)+C130*Parameters!$C$43))/((((Parameters!$C$41)/((Parameters!$C$41)^2+(C130*(Parameters!$C$40*(1-Parameters!$C$42)))^2)))^2+((-(C130*(Parameters!$C$40*(1-Parameters!$C$42)))/((Parameters!$C$41)^2+(C130*(Parameters!$C$40*(1-Parameters!$C$42)))^2)+C130*Parameters!$C$43))^2))</f>
        <v>1.6456258908481982E-2</v>
      </c>
      <c r="DR130">
        <f>0</f>
        <v>0</v>
      </c>
      <c r="DS130">
        <f>0</f>
        <v>0</v>
      </c>
      <c r="DT130">
        <f t="shared" ref="DT130:DT193" si="278">DH130</f>
        <v>0.99748623268273673</v>
      </c>
      <c r="DU130">
        <f t="shared" ref="DU130:DU193" si="279">DI130</f>
        <v>1.2924437247577079E-3</v>
      </c>
      <c r="DV130">
        <f t="shared" ref="DV130:DV193" si="280">DJ130+DH130*DP130-DI130*DQ130</f>
        <v>0.35906293145628976</v>
      </c>
      <c r="DW130">
        <f t="shared" ref="DW130:DW193" si="281">DK130+DH130*DQ130+DI130*DP130</f>
        <v>0.58152962508887729</v>
      </c>
      <c r="DX130">
        <f t="shared" ref="DX130:DX193" si="282">DL130</f>
        <v>4.979218502045884E-5</v>
      </c>
      <c r="DY130">
        <f t="shared" ref="DY130:DY193" si="283">DM130</f>
        <v>1.8835017930315716E-2</v>
      </c>
      <c r="DZ130">
        <f t="shared" ref="DZ130:DZ193" si="284">DN130+DL130*DP130-DM130*DQ130</f>
        <v>0.99156445973655449</v>
      </c>
      <c r="EA130">
        <f t="shared" ref="EA130:EA193" si="285">DO130+DL130*DQ130+DM130*DP130</f>
        <v>5.5242578178536245E-3</v>
      </c>
      <c r="EB130">
        <f>0</f>
        <v>0</v>
      </c>
      <c r="EC130">
        <f>0</f>
        <v>0</v>
      </c>
      <c r="ED130">
        <f>0</f>
        <v>0</v>
      </c>
      <c r="EE130">
        <f>C130*Parameters!$C$44</f>
        <v>2.7427098634826802E-8</v>
      </c>
      <c r="EF130">
        <f t="shared" ref="EF130:EF193" si="286">DT130+DV130*ED130-DW130*EE130</f>
        <v>0.99748621673306637</v>
      </c>
      <c r="EG130">
        <f t="shared" ref="EG130:EG193" si="287">DU130+DV130*EE130+DW130*ED130</f>
        <v>1.2924535728121452E-3</v>
      </c>
      <c r="EH130">
        <f t="shared" ref="EH130:EH193" si="288">DV130</f>
        <v>0.35906293145628976</v>
      </c>
      <c r="EI130">
        <f t="shared" ref="EI130:EI193" si="289">DW130</f>
        <v>0.58152962508887729</v>
      </c>
      <c r="EJ130">
        <f t="shared" ref="EJ130:EJ193" si="290">DX130+DZ130*ED130-EA130*EE130</f>
        <v>4.9792033506094784E-5</v>
      </c>
      <c r="EK130">
        <f t="shared" ref="EK130:EK193" si="291">DY130+DZ130*EE130+EA130*ED130</f>
        <v>1.8835045126051955E-2</v>
      </c>
      <c r="EL130">
        <f t="shared" ref="EL130:EL193" si="292">DZ130</f>
        <v>0.99156445973655449</v>
      </c>
      <c r="EM130">
        <f t="shared" ref="EM130:EM193" si="293">EA130</f>
        <v>5.5242578178536245E-3</v>
      </c>
      <c r="EN130">
        <f>0</f>
        <v>0</v>
      </c>
      <c r="EO130">
        <f>0</f>
        <v>0</v>
      </c>
      <c r="EP130">
        <f>(((2*Parameters!$C$47))/(((2*Parameters!$C$47))^2+((2*(C130*Parameters!$C$46-1/(C130*Parameters!$C$45))))^2))</f>
        <v>3.6408693805037002E-13</v>
      </c>
      <c r="EQ130">
        <f>(-((2*(C130*Parameters!$C$46-1/(C130*Parameters!$C$45))))/(((2*Parameters!$C$47))^2+((2*(C130*Parameters!$C$46-1/(C130*Parameters!$C$45))))^2))</f>
        <v>3.016980850330197E-6</v>
      </c>
      <c r="ER130">
        <f t="shared" ref="ER130:ER193" si="294">EF130+EH130*EP130-EI130*EQ130</f>
        <v>0.99748446226945431</v>
      </c>
      <c r="ES130">
        <f t="shared" ref="ES130:ES193" si="295">EG130+EH130*EQ130+EI130*EP130</f>
        <v>1.2935368590121395E-3</v>
      </c>
      <c r="ET130">
        <f t="shared" ref="ET130:ET193" si="296">EH130</f>
        <v>0.35906293145628976</v>
      </c>
      <c r="EU130">
        <f t="shared" ref="EU130:EU193" si="297">EI130</f>
        <v>0.58152962508887729</v>
      </c>
      <c r="EV130">
        <f t="shared" ref="EV130:EV193" si="298">EJ130+EL130*EP130-EM130*EQ130</f>
        <v>4.9775367287061703E-5</v>
      </c>
      <c r="EW130">
        <f t="shared" ref="EW130:EW193" si="299">EK130+EL130*EQ130+EM130*EP130</f>
        <v>1.8838036657040862E-2</v>
      </c>
      <c r="EX130">
        <f t="shared" ref="EX130:EX193" si="300">EL130</f>
        <v>0.99156445973655449</v>
      </c>
      <c r="EY130">
        <f t="shared" ref="EY130:EY193" si="301">EM130</f>
        <v>5.5242578178536245E-3</v>
      </c>
      <c r="EZ130">
        <f>(ER130+ET130/Parameters!$C$6+Parameters!$C$7*(EV130+EX130/Parameters!$C$6))</f>
        <v>1.0099736077114123</v>
      </c>
      <c r="FA130">
        <f>(ES130+EU130/Parameters!$C$6+Parameters!$C$7*(EW130+EY130/Parameters!$C$6))</f>
        <v>2.1520654253407871E-2</v>
      </c>
      <c r="FB130">
        <f t="shared" ref="FB130:FB193" si="302">-20*LOG10(SQRT(EZ130^2+FA130^2))</f>
        <v>-8.8171910401756842E-2</v>
      </c>
      <c r="FC130">
        <f t="shared" ref="FC130:FC193" si="303">1/SQRT(EZ130^2+FA130^2)</f>
        <v>0.9899001828650168</v>
      </c>
      <c r="FD130">
        <f>(ER130+ET130/Parameters!$C$6+Parameters!$C$8*(EV130+EX130/Parameters!$C$6))</f>
        <v>2.7369223060523824</v>
      </c>
      <c r="FE130">
        <f>(ES130+EU130/Parameters!$C$6+Parameters!$C$8*(EW130+EY130/Parameters!$C$6))</f>
        <v>0.97302989200606593</v>
      </c>
      <c r="FF130">
        <f t="shared" ref="FF130:FF193" si="304">-20*LOG10(SQRT(FD130^2+FE130^2))</f>
        <v>-9.2621537529501161</v>
      </c>
      <c r="FG130">
        <f t="shared" ref="FG130:FG193" si="305">1/SQRT(FD130^2+FE130^2)</f>
        <v>0.34426455634935715</v>
      </c>
    </row>
    <row r="131" spans="1:163" x14ac:dyDescent="0.15">
      <c r="A131">
        <f>Parameters!$C$2*(Parameters!$C$3/Parameters!$C$2)^((ROW()-2)/(Parameters!$C$4-1))</f>
        <v>441.57044735331243</v>
      </c>
      <c r="B131">
        <f t="shared" si="204"/>
        <v>2.645</v>
      </c>
      <c r="C131">
        <f t="shared" si="205"/>
        <v>2774.4689468950496</v>
      </c>
      <c r="D131">
        <f>1</f>
        <v>1</v>
      </c>
      <c r="E131">
        <f>0</f>
        <v>0</v>
      </c>
      <c r="F131">
        <f>0</f>
        <v>0</v>
      </c>
      <c r="G131">
        <f>0</f>
        <v>0</v>
      </c>
      <c r="H131">
        <f>0</f>
        <v>0</v>
      </c>
      <c r="I131">
        <f>0</f>
        <v>0</v>
      </c>
      <c r="J131">
        <f>1</f>
        <v>1</v>
      </c>
      <c r="K131">
        <f>0</f>
        <v>0</v>
      </c>
      <c r="L131">
        <f>2*Parameters!$C$10</f>
        <v>0.04</v>
      </c>
      <c r="M131">
        <f>2*C131*Parameters!$C$9</f>
        <v>5.5489378937900987E-3</v>
      </c>
      <c r="N131">
        <f>0</f>
        <v>0</v>
      </c>
      <c r="O131">
        <f>0</f>
        <v>0</v>
      </c>
      <c r="P131">
        <f t="shared" si="206"/>
        <v>1</v>
      </c>
      <c r="Q131">
        <f t="shared" si="207"/>
        <v>0</v>
      </c>
      <c r="R131">
        <f t="shared" si="208"/>
        <v>0.04</v>
      </c>
      <c r="S131">
        <f t="shared" si="209"/>
        <v>5.5489378937900987E-3</v>
      </c>
      <c r="T131">
        <f t="shared" si="210"/>
        <v>0</v>
      </c>
      <c r="U131">
        <f t="shared" si="211"/>
        <v>0</v>
      </c>
      <c r="V131">
        <f t="shared" si="212"/>
        <v>1</v>
      </c>
      <c r="W131">
        <f t="shared" si="213"/>
        <v>0</v>
      </c>
      <c r="X131">
        <f>0</f>
        <v>0</v>
      </c>
      <c r="Y131">
        <f>0</f>
        <v>0</v>
      </c>
      <c r="Z131">
        <f>0</f>
        <v>0</v>
      </c>
      <c r="AA131">
        <f>C131*(Parameters!$C$12+Parameters!$C$11/2)</f>
        <v>2.0808517101712871E-7</v>
      </c>
      <c r="AB131">
        <f t="shared" si="214"/>
        <v>0.99999999884534829</v>
      </c>
      <c r="AC131">
        <f t="shared" si="215"/>
        <v>8.3234068406851482E-9</v>
      </c>
      <c r="AD131">
        <f t="shared" si="216"/>
        <v>0.04</v>
      </c>
      <c r="AE131">
        <f t="shared" si="217"/>
        <v>5.5489378937900987E-3</v>
      </c>
      <c r="AF131">
        <f t="shared" si="218"/>
        <v>0</v>
      </c>
      <c r="AG131">
        <f t="shared" si="219"/>
        <v>2.0808517101712871E-7</v>
      </c>
      <c r="AH131">
        <f t="shared" si="220"/>
        <v>1</v>
      </c>
      <c r="AI131">
        <f t="shared" si="221"/>
        <v>0</v>
      </c>
      <c r="AJ131">
        <f>0</f>
        <v>0</v>
      </c>
      <c r="AK131">
        <f>0</f>
        <v>0</v>
      </c>
      <c r="AL131">
        <f>(((2*Parameters!$C$15))/(((2*Parameters!$C$15))^2+((2*(C131*Parameters!$C$14-1/(C131*Parameters!$C$13))))^2))</f>
        <v>7.6976874179713422E-6</v>
      </c>
      <c r="AM131">
        <f>(-((2*(C131*Parameters!$C$14-1/(C131*Parameters!$C$13))))/(((2*Parameters!$C$15))^2+((2*(C131*Parameters!$C$14-1/(C131*Parameters!$C$13))))^2))</f>
        <v>1.387235114156544E-2</v>
      </c>
      <c r="AN131">
        <f t="shared" si="222"/>
        <v>0.99992332993791955</v>
      </c>
      <c r="AO131">
        <f t="shared" si="223"/>
        <v>5.5494508305886636E-4</v>
      </c>
      <c r="AP131">
        <f t="shared" si="224"/>
        <v>0.04</v>
      </c>
      <c r="AQ131">
        <f t="shared" si="225"/>
        <v>5.5489378937900987E-3</v>
      </c>
      <c r="AR131">
        <f t="shared" si="226"/>
        <v>7.6976874179713422E-6</v>
      </c>
      <c r="AS131">
        <f t="shared" si="227"/>
        <v>1.3872559226736457E-2</v>
      </c>
      <c r="AT131">
        <f t="shared" si="228"/>
        <v>1</v>
      </c>
      <c r="AU131">
        <f t="shared" si="229"/>
        <v>0</v>
      </c>
      <c r="AV131">
        <f>2*Parameters!$C$17</f>
        <v>0.04</v>
      </c>
      <c r="AW131">
        <f>2*C131*Parameters!$C$16</f>
        <v>5.5489378937900987E-3</v>
      </c>
      <c r="AX131">
        <f>0</f>
        <v>0</v>
      </c>
      <c r="AY131">
        <f>0</f>
        <v>0</v>
      </c>
      <c r="AZ131">
        <f t="shared" si="230"/>
        <v>0.99992332993791955</v>
      </c>
      <c r="BA131">
        <f t="shared" si="231"/>
        <v>5.5494508305886636E-4</v>
      </c>
      <c r="BB131">
        <f t="shared" si="232"/>
        <v>7.9993853841716422E-2</v>
      </c>
      <c r="BC131">
        <f t="shared" si="233"/>
        <v>1.1119648153489755E-2</v>
      </c>
      <c r="BD131">
        <f t="shared" si="234"/>
        <v>7.6976874179713422E-6</v>
      </c>
      <c r="BE131">
        <f t="shared" si="235"/>
        <v>1.3872559226736457E-2</v>
      </c>
      <c r="BF131">
        <f t="shared" si="236"/>
        <v>0.99992332993791955</v>
      </c>
      <c r="BG131">
        <f t="shared" si="237"/>
        <v>5.5494508305886636E-4</v>
      </c>
      <c r="BH131">
        <f>0</f>
        <v>0</v>
      </c>
      <c r="BI131">
        <f>0</f>
        <v>0</v>
      </c>
      <c r="BJ131">
        <f>0</f>
        <v>0</v>
      </c>
      <c r="BK131">
        <f>C131*(Parameters!$C$19+Parameters!$C$18/2)</f>
        <v>2.0808517101712871E-7</v>
      </c>
      <c r="BL131">
        <f t="shared" si="238"/>
        <v>0.99992332762408564</v>
      </c>
      <c r="BM131">
        <f t="shared" si="239"/>
        <v>5.5496172859362334E-4</v>
      </c>
      <c r="BN131">
        <f t="shared" si="240"/>
        <v>7.9993853841716422E-2</v>
      </c>
      <c r="BO131">
        <f t="shared" si="241"/>
        <v>1.1119648153489755E-2</v>
      </c>
      <c r="BP131">
        <f t="shared" si="242"/>
        <v>7.6975719421288293E-6</v>
      </c>
      <c r="BQ131">
        <f t="shared" si="243"/>
        <v>1.3872767295953572E-2</v>
      </c>
      <c r="BR131">
        <f t="shared" si="244"/>
        <v>0.99992332993791955</v>
      </c>
      <c r="BS131">
        <f t="shared" si="245"/>
        <v>5.5494508305886636E-4</v>
      </c>
      <c r="BT131">
        <f>2*((((Parameters!$C$21)/((Parameters!$C$21)^2+(C131*Parameters!$C$20)^2)))/((((Parameters!$C$21)/((Parameters!$C$21)^2+(C131*Parameters!$C$20)^2)))^2+((-(C131*Parameters!$C$20)/((Parameters!$C$21)^2+(C131*Parameters!$C$20)^2)+C131*Parameters!$C$22))^2))</f>
        <v>4.0000000209376836E-2</v>
      </c>
      <c r="BU131">
        <f>2*(-((-(C131*Parameters!$C$20)/((Parameters!$C$21)^2+(C131*Parameters!$C$20)^2)+C131*Parameters!$C$22))/((((Parameters!$C$21)/((Parameters!$C$21)^2+(C131*Parameters!$C$20)^2)))^2+((-(C131*Parameters!$C$20)/((Parameters!$C$21)^2+(C131*Parameters!$C$20)^2)+C131*Parameters!$C$22))^2))</f>
        <v>0.37732777775417503</v>
      </c>
      <c r="BV131">
        <f>0</f>
        <v>0</v>
      </c>
      <c r="BW131">
        <f>0</f>
        <v>0</v>
      </c>
      <c r="BX131">
        <f t="shared" si="246"/>
        <v>0.99992332762408564</v>
      </c>
      <c r="BY131">
        <f t="shared" si="247"/>
        <v>5.5496172859362334E-4</v>
      </c>
      <c r="BZ131">
        <f t="shared" si="248"/>
        <v>0.11978138468025179</v>
      </c>
      <c r="CA131">
        <f t="shared" si="249"/>
        <v>0.38844069375970586</v>
      </c>
      <c r="CB131">
        <f t="shared" si="250"/>
        <v>7.6975719421288293E-6</v>
      </c>
      <c r="CC131">
        <f t="shared" si="251"/>
        <v>1.3872767295953572E-2</v>
      </c>
      <c r="CD131">
        <f t="shared" si="252"/>
        <v>0.99468905738571589</v>
      </c>
      <c r="CE131">
        <f t="shared" si="253"/>
        <v>1.1127602855166717E-3</v>
      </c>
      <c r="CF131">
        <f>0</f>
        <v>0</v>
      </c>
      <c r="CG131">
        <f>0</f>
        <v>0</v>
      </c>
      <c r="CH131">
        <f>(((Parameters!$C$25))/(((Parameters!$C$25))^2+((C131*Parameters!$C$24-1/(C131*Parameters!$C$23)))^2))+(((Parameters!$C$29+Parameters!$C$28))/(((Parameters!$C$29+Parameters!$C$28))^2+((C131*Parameters!$C$27-1/(C131*Parameters!$C$26)))^2))</f>
        <v>2.5564480511063909E-5</v>
      </c>
      <c r="CI131">
        <f>(-((C131*Parameters!$C$24-1/(C131*Parameters!$C$23)))/(((Parameters!$C$25))^2+((C131*Parameters!$C$24-1/(C131*Parameters!$C$23)))^2))+(-((C131*Parameters!$C$27-1/(C131*Parameters!$C$26)))/(((Parameters!$C$29+Parameters!$C$28))^2+((C131*Parameters!$C$27-1/(C131*Parameters!$C$26)))^2))</f>
        <v>2.6075008615057769E-3</v>
      </c>
      <c r="CJ131">
        <f t="shared" si="254"/>
        <v>0.99891353032933761</v>
      </c>
      <c r="CK131">
        <f t="shared" si="255"/>
        <v>8.7722207688505885E-4</v>
      </c>
      <c r="CL131">
        <f t="shared" si="256"/>
        <v>0.11978138468025179</v>
      </c>
      <c r="CM131">
        <f t="shared" si="257"/>
        <v>0.38844069375970586</v>
      </c>
      <c r="CN131">
        <f t="shared" si="258"/>
        <v>3.0224757561100355E-5</v>
      </c>
      <c r="CO131">
        <f t="shared" si="259"/>
        <v>1.6466448317155827E-2</v>
      </c>
      <c r="CP131">
        <f t="shared" si="260"/>
        <v>0.99468905738571589</v>
      </c>
      <c r="CQ131">
        <f t="shared" si="261"/>
        <v>1.1127602855166717E-3</v>
      </c>
      <c r="CR131">
        <f>2*((((Parameters!$C$31)/((Parameters!$C$31)^2+(C131*Parameters!$C$30)^2)))/((((Parameters!$C$31)/((Parameters!$C$31)^2+(C131*Parameters!$C$30)^2)))^2+((-(C131*Parameters!$C$30)/((Parameters!$C$31)^2+(C131*Parameters!$C$30)^2)+C131*Parameters!$C$32))^2))</f>
        <v>4.0000000101609347E-2</v>
      </c>
      <c r="CS131">
        <f>2*(-((-(C131*Parameters!$C$30)/((Parameters!$C$31)^2+(C131*Parameters!$C$30)^2)+C131*Parameters!$C$32))/((((Parameters!$C$31)/((Parameters!$C$31)^2+(C131*Parameters!$C$30)^2)))^2+((-(C131*Parameters!$C$30)/((Parameters!$C$31)^2+(C131*Parameters!$C$30)^2)+C131*Parameters!$C$32))^2))</f>
        <v>0.18311495071655279</v>
      </c>
      <c r="CT131">
        <f>0</f>
        <v>0</v>
      </c>
      <c r="CU131">
        <f>0</f>
        <v>0</v>
      </c>
      <c r="CV131">
        <f t="shared" si="262"/>
        <v>0.99891353032933761</v>
      </c>
      <c r="CW131">
        <f t="shared" si="263"/>
        <v>8.7722207688505885E-4</v>
      </c>
      <c r="CX131">
        <f t="shared" si="264"/>
        <v>0.15957729351754799</v>
      </c>
      <c r="CY131">
        <f t="shared" si="265"/>
        <v>0.57139178451922479</v>
      </c>
      <c r="CZ131">
        <f t="shared" si="266"/>
        <v>3.0224757561100355E-5</v>
      </c>
      <c r="DA131">
        <f t="shared" si="267"/>
        <v>1.6466448317155827E-2</v>
      </c>
      <c r="DB131">
        <f t="shared" si="268"/>
        <v>0.99167501350394882</v>
      </c>
      <c r="DC131">
        <f t="shared" si="269"/>
        <v>1.7769528248672705E-3</v>
      </c>
      <c r="DD131">
        <f>0</f>
        <v>0</v>
      </c>
      <c r="DE131">
        <f>0</f>
        <v>0</v>
      </c>
      <c r="DF131">
        <f>(((Parameters!$C$35))/(((Parameters!$C$35))^2+((C131*Parameters!$C$34-1/(C131*Parameters!$C$33)))^2))+(((Parameters!$C$39+Parameters!$C$38))/(((Parameters!$C$39+Parameters!$C$38))^2+((C131*Parameters!$C$37-1/(C131*Parameters!$C$36)))^2))</f>
        <v>2.5564480511063909E-5</v>
      </c>
      <c r="DG131">
        <f>(-((C131*Parameters!$C$34-1/(C131*Parameters!$C$33)))/(((Parameters!$C$35))^2+((C131*Parameters!$C$34-1/(C131*Parameters!$C$33)))^2))+(-((C131*Parameters!$C$37-1/(C131*Parameters!$C$36)))/(((Parameters!$C$39+Parameters!$C$38))^2+((C131*Parameters!$C$37-1/(C131*Parameters!$C$36)))^2))</f>
        <v>2.6075008615057769E-3</v>
      </c>
      <c r="DH131">
        <f t="shared" si="270"/>
        <v>0.99742770526955649</v>
      </c>
      <c r="DI131">
        <f t="shared" si="271"/>
        <v>1.3079273413483493E-3</v>
      </c>
      <c r="DJ131">
        <f t="shared" si="272"/>
        <v>0.15957729351754799</v>
      </c>
      <c r="DK131">
        <f t="shared" si="273"/>
        <v>0.57139178451922479</v>
      </c>
      <c r="DL131">
        <f t="shared" si="274"/>
        <v>5.0943008095434564E-5</v>
      </c>
      <c r="DM131">
        <f t="shared" si="275"/>
        <v>1.9052287196076989E-2</v>
      </c>
      <c r="DN131">
        <f t="shared" si="276"/>
        <v>0.99167501350394882</v>
      </c>
      <c r="DO131">
        <f t="shared" si="277"/>
        <v>1.7769528248672705E-3</v>
      </c>
      <c r="DP131">
        <f>2*((((Parameters!$C$41)/((Parameters!$C$41)^2+(C131*(Parameters!$C$40*(1-Parameters!$C$42)))^2)))/((((Parameters!$C$41)/((Parameters!$C$41)^2+(C131*(Parameters!$C$40*(1-Parameters!$C$42)))^2)))^2+((-(C131*(Parameters!$C$40*(1-Parameters!$C$42)))/((Parameters!$C$41)^2+(C131*(Parameters!$C$40*(1-Parameters!$C$42)))^2)+C131*Parameters!$C$43))^2))</f>
        <v>0.20000000004618612</v>
      </c>
      <c r="DQ131">
        <f>2*(-((-(C131*(Parameters!$C$40*(1-Parameters!$C$42)))/((Parameters!$C$41)^2+(C131*(Parameters!$C$40*(1-Parameters!$C$42)))^2)+C131*Parameters!$C$43))/((((Parameters!$C$41)/((Parameters!$C$41)^2+(C131*(Parameters!$C$40*(1-Parameters!$C$42)))^2)))^2+((-(C131*(Parameters!$C$40*(1-Parameters!$C$42)))/((Parameters!$C$41)^2+(C131*(Parameters!$C$40*(1-Parameters!$C$42)))^2)+C131*Parameters!$C$43))^2))</f>
        <v>1.6646813405845548E-2</v>
      </c>
      <c r="DR131">
        <f>0</f>
        <v>0</v>
      </c>
      <c r="DS131">
        <f>0</f>
        <v>0</v>
      </c>
      <c r="DT131">
        <f t="shared" si="278"/>
        <v>0.99742770526955649</v>
      </c>
      <c r="DU131">
        <f t="shared" si="279"/>
        <v>1.3079273413483493E-3</v>
      </c>
      <c r="DV131">
        <f t="shared" si="280"/>
        <v>0.35904106179512679</v>
      </c>
      <c r="DW131">
        <f t="shared" si="281"/>
        <v>0.5882573628829979</v>
      </c>
      <c r="DX131">
        <f t="shared" si="282"/>
        <v>5.0943008095434564E-5</v>
      </c>
      <c r="DY131">
        <f t="shared" si="283"/>
        <v>1.9052287196076989E-2</v>
      </c>
      <c r="DZ131">
        <f t="shared" si="284"/>
        <v>0.99136804223566255</v>
      </c>
      <c r="EA131">
        <f t="shared" si="285"/>
        <v>5.5882583037127169E-3</v>
      </c>
      <c r="EB131">
        <f>0</f>
        <v>0</v>
      </c>
      <c r="EC131">
        <f>0</f>
        <v>0</v>
      </c>
      <c r="ED131">
        <f>0</f>
        <v>0</v>
      </c>
      <c r="EE131">
        <f>C131*Parameters!$C$44</f>
        <v>2.7744689468950495E-8</v>
      </c>
      <c r="EF131">
        <f t="shared" si="286"/>
        <v>0.99742768894853862</v>
      </c>
      <c r="EG131">
        <f t="shared" si="287"/>
        <v>1.3079373028311153E-3</v>
      </c>
      <c r="EH131">
        <f t="shared" si="288"/>
        <v>0.35904106179512679</v>
      </c>
      <c r="EI131">
        <f t="shared" si="289"/>
        <v>0.5882573628829979</v>
      </c>
      <c r="EJ131">
        <f t="shared" si="290"/>
        <v>5.0942853050943253E-5</v>
      </c>
      <c r="EK131">
        <f t="shared" si="291"/>
        <v>1.9052314701275469E-2</v>
      </c>
      <c r="EL131">
        <f t="shared" si="292"/>
        <v>0.99136804223566255</v>
      </c>
      <c r="EM131">
        <f t="shared" si="293"/>
        <v>5.5882583037127169E-3</v>
      </c>
      <c r="EN131">
        <f>0</f>
        <v>0</v>
      </c>
      <c r="EO131">
        <f>0</f>
        <v>0</v>
      </c>
      <c r="EP131">
        <f>(((2*Parameters!$C$47))/(((2*Parameters!$C$47))^2+((2*(C131*Parameters!$C$46-1/(C131*Parameters!$C$45))))^2))</f>
        <v>3.7256761229077271E-13</v>
      </c>
      <c r="EQ131">
        <f>(-((2*(C131*Parameters!$C$46-1/(C131*Parameters!$C$45))))/(((2*Parameters!$C$47))^2+((2*(C131*Parameters!$C$46-1/(C131*Parameters!$C$45))))^2))</f>
        <v>3.0519158421013479E-6</v>
      </c>
      <c r="ER131">
        <f t="shared" si="294"/>
        <v>0.99742589363670742</v>
      </c>
      <c r="ES131">
        <f t="shared" si="295"/>
        <v>1.3090330661547384E-3</v>
      </c>
      <c r="ET131">
        <f t="shared" si="296"/>
        <v>0.35904106179512679</v>
      </c>
      <c r="EU131">
        <f t="shared" si="297"/>
        <v>0.5882573628829979</v>
      </c>
      <c r="EV131">
        <f t="shared" si="298"/>
        <v>5.0925798526248018E-5</v>
      </c>
      <c r="EW131">
        <f t="shared" si="299"/>
        <v>1.9055340273111003E-2</v>
      </c>
      <c r="EX131">
        <f t="shared" si="300"/>
        <v>0.99136804223566255</v>
      </c>
      <c r="EY131">
        <f t="shared" si="301"/>
        <v>5.5882583037127169E-3</v>
      </c>
      <c r="EZ131">
        <f>(ER131+ET131/Parameters!$C$6+Parameters!$C$7*(EV131+EX131/Parameters!$C$6))</f>
        <v>1.0099142783947987</v>
      </c>
      <c r="FA131">
        <f>(ES131+EU131/Parameters!$C$6+Parameters!$C$7*(EW131+EY131/Parameters!$C$6))</f>
        <v>2.1770158731650318E-2</v>
      </c>
      <c r="FB131">
        <f t="shared" si="302"/>
        <v>-8.7707859654820877E-2</v>
      </c>
      <c r="FC131">
        <f t="shared" si="303"/>
        <v>0.98995307050342307</v>
      </c>
      <c r="FD131">
        <f>(ER131+ET131/Parameters!$C$6+Parameters!$C$8*(EV131+EX131/Parameters!$C$6))</f>
        <v>2.7365789026440024</v>
      </c>
      <c r="FE131">
        <f>(ES131+EU131/Parameters!$C$6+Parameters!$C$8*(EW131+EY131/Parameters!$C$6))</f>
        <v>0.98425588248061391</v>
      </c>
      <c r="FF131">
        <f t="shared" si="304"/>
        <v>-9.2724836010940699</v>
      </c>
      <c r="FG131">
        <f t="shared" si="305"/>
        <v>0.34385537698635654</v>
      </c>
    </row>
    <row r="132" spans="1:163" x14ac:dyDescent="0.15">
      <c r="A132">
        <f>Parameters!$C$2*(Parameters!$C$3/Parameters!$C$2)^((ROW()-2)/(Parameters!$C$4-1))</f>
        <v>446.68359215096308</v>
      </c>
      <c r="B132">
        <f t="shared" si="204"/>
        <v>2.65</v>
      </c>
      <c r="C132">
        <f t="shared" si="205"/>
        <v>2806.5957831611299</v>
      </c>
      <c r="D132">
        <f>1</f>
        <v>1</v>
      </c>
      <c r="E132">
        <f>0</f>
        <v>0</v>
      </c>
      <c r="F132">
        <f>0</f>
        <v>0</v>
      </c>
      <c r="G132">
        <f>0</f>
        <v>0</v>
      </c>
      <c r="H132">
        <f>0</f>
        <v>0</v>
      </c>
      <c r="I132">
        <f>0</f>
        <v>0</v>
      </c>
      <c r="J132">
        <f>1</f>
        <v>1</v>
      </c>
      <c r="K132">
        <f>0</f>
        <v>0</v>
      </c>
      <c r="L132">
        <f>2*Parameters!$C$10</f>
        <v>0.04</v>
      </c>
      <c r="M132">
        <f>2*C132*Parameters!$C$9</f>
        <v>5.6131915663222599E-3</v>
      </c>
      <c r="N132">
        <f>0</f>
        <v>0</v>
      </c>
      <c r="O132">
        <f>0</f>
        <v>0</v>
      </c>
      <c r="P132">
        <f t="shared" si="206"/>
        <v>1</v>
      </c>
      <c r="Q132">
        <f t="shared" si="207"/>
        <v>0</v>
      </c>
      <c r="R132">
        <f t="shared" si="208"/>
        <v>0.04</v>
      </c>
      <c r="S132">
        <f t="shared" si="209"/>
        <v>5.6131915663222599E-3</v>
      </c>
      <c r="T132">
        <f t="shared" si="210"/>
        <v>0</v>
      </c>
      <c r="U132">
        <f t="shared" si="211"/>
        <v>0</v>
      </c>
      <c r="V132">
        <f t="shared" si="212"/>
        <v>1</v>
      </c>
      <c r="W132">
        <f t="shared" si="213"/>
        <v>0</v>
      </c>
      <c r="X132">
        <f>0</f>
        <v>0</v>
      </c>
      <c r="Y132">
        <f>0</f>
        <v>0</v>
      </c>
      <c r="Z132">
        <f>0</f>
        <v>0</v>
      </c>
      <c r="AA132">
        <f>C132*(Parameters!$C$12+Parameters!$C$11/2)</f>
        <v>2.1049468373708473E-7</v>
      </c>
      <c r="AB132">
        <f t="shared" si="214"/>
        <v>0.99999999881845303</v>
      </c>
      <c r="AC132">
        <f t="shared" si="215"/>
        <v>8.4197873494833888E-9</v>
      </c>
      <c r="AD132">
        <f t="shared" si="216"/>
        <v>0.04</v>
      </c>
      <c r="AE132">
        <f t="shared" si="217"/>
        <v>5.6131915663222599E-3</v>
      </c>
      <c r="AF132">
        <f t="shared" si="218"/>
        <v>0</v>
      </c>
      <c r="AG132">
        <f t="shared" si="219"/>
        <v>2.1049468373708473E-7</v>
      </c>
      <c r="AH132">
        <f t="shared" si="220"/>
        <v>1</v>
      </c>
      <c r="AI132">
        <f t="shared" si="221"/>
        <v>0</v>
      </c>
      <c r="AJ132">
        <f>0</f>
        <v>0</v>
      </c>
      <c r="AK132">
        <f>0</f>
        <v>0</v>
      </c>
      <c r="AL132">
        <f>(((2*Parameters!$C$15))/(((2*Parameters!$C$15))^2+((2*(C132*Parameters!$C$14-1/(C132*Parameters!$C$13))))^2))</f>
        <v>7.8769898175554138E-6</v>
      </c>
      <c r="AM132">
        <f>(-((2*(C132*Parameters!$C$14-1/(C132*Parameters!$C$13))))/(((2*Parameters!$C$15))^2+((2*(C132*Parameters!$C$14-1/(C132*Parameters!$C$13))))^2))</f>
        <v>1.4032985548054867E-2</v>
      </c>
      <c r="AN132">
        <f t="shared" si="222"/>
        <v>0.99992154406191713</v>
      </c>
      <c r="AO132">
        <f t="shared" si="223"/>
        <v>5.6137205676235597E-4</v>
      </c>
      <c r="AP132">
        <f t="shared" si="224"/>
        <v>0.04</v>
      </c>
      <c r="AQ132">
        <f t="shared" si="225"/>
        <v>5.6131915663222599E-3</v>
      </c>
      <c r="AR132">
        <f t="shared" si="226"/>
        <v>7.8769898175554138E-6</v>
      </c>
      <c r="AS132">
        <f t="shared" si="227"/>
        <v>1.4033196042738604E-2</v>
      </c>
      <c r="AT132">
        <f t="shared" si="228"/>
        <v>1</v>
      </c>
      <c r="AU132">
        <f t="shared" si="229"/>
        <v>0</v>
      </c>
      <c r="AV132">
        <f>2*Parameters!$C$17</f>
        <v>0.04</v>
      </c>
      <c r="AW132">
        <f>2*C132*Parameters!$C$16</f>
        <v>5.6131915663222599E-3</v>
      </c>
      <c r="AX132">
        <f>0</f>
        <v>0</v>
      </c>
      <c r="AY132">
        <f>0</f>
        <v>0</v>
      </c>
      <c r="AZ132">
        <f t="shared" si="230"/>
        <v>0.99992154406191713</v>
      </c>
      <c r="BA132">
        <f t="shared" si="231"/>
        <v>5.6137205676235597E-4</v>
      </c>
      <c r="BB132">
        <f t="shared" si="232"/>
        <v>7.9993710673582102E-2</v>
      </c>
      <c r="BC132">
        <f t="shared" si="233"/>
        <v>1.1248397626705039E-2</v>
      </c>
      <c r="BD132">
        <f t="shared" si="234"/>
        <v>7.8769898175554138E-6</v>
      </c>
      <c r="BE132">
        <f t="shared" si="235"/>
        <v>1.4033196042738604E-2</v>
      </c>
      <c r="BF132">
        <f t="shared" si="236"/>
        <v>0.99992154406191702</v>
      </c>
      <c r="BG132">
        <f t="shared" si="237"/>
        <v>5.6137205676235608E-4</v>
      </c>
      <c r="BH132">
        <f>0</f>
        <v>0</v>
      </c>
      <c r="BI132">
        <f>0</f>
        <v>0</v>
      </c>
      <c r="BJ132">
        <f>0</f>
        <v>0</v>
      </c>
      <c r="BK132">
        <f>C132*(Parameters!$C$19+Parameters!$C$18/2)</f>
        <v>2.1049468373708473E-7</v>
      </c>
      <c r="BL132">
        <f t="shared" si="238"/>
        <v>0.99992154169418923</v>
      </c>
      <c r="BM132">
        <f t="shared" si="239"/>
        <v>5.6138889501318521E-4</v>
      </c>
      <c r="BN132">
        <f t="shared" si="240"/>
        <v>7.9993710673582102E-2</v>
      </c>
      <c r="BO132">
        <f t="shared" si="241"/>
        <v>1.1248397626705039E-2</v>
      </c>
      <c r="BP132">
        <f t="shared" si="242"/>
        <v>7.8768716517218674E-6</v>
      </c>
      <c r="BQ132">
        <f t="shared" si="243"/>
        <v>1.4033406520907782E-2</v>
      </c>
      <c r="BR132">
        <f t="shared" si="244"/>
        <v>0.99992154406191702</v>
      </c>
      <c r="BS132">
        <f t="shared" si="245"/>
        <v>5.6137205676235608E-4</v>
      </c>
      <c r="BT132">
        <f>2*((((Parameters!$C$21)/((Parameters!$C$21)^2+(C132*Parameters!$C$20)^2)))/((((Parameters!$C$21)/((Parameters!$C$21)^2+(C132*Parameters!$C$20)^2)))^2+((-(C132*Parameters!$C$20)/((Parameters!$C$21)^2+(C132*Parameters!$C$20)^2)+C132*Parameters!$C$22))^2))</f>
        <v>4.0000000214253852E-2</v>
      </c>
      <c r="BU132">
        <f>2*(-((-(C132*Parameters!$C$20)/((Parameters!$C$21)^2+(C132*Parameters!$C$20)^2)+C132*Parameters!$C$22))/((((Parameters!$C$21)/((Parameters!$C$21)^2+(C132*Parameters!$C$20)^2)))^2+((-(C132*Parameters!$C$20)/((Parameters!$C$21)^2+(C132*Parameters!$C$20)^2)+C132*Parameters!$C$22))^2))</f>
        <v>0.38169702752093804</v>
      </c>
      <c r="BV132">
        <f>0</f>
        <v>0</v>
      </c>
      <c r="BW132">
        <f>0</f>
        <v>0</v>
      </c>
      <c r="BX132">
        <f t="shared" si="246"/>
        <v>0.99992154169418923</v>
      </c>
      <c r="BY132">
        <f t="shared" si="247"/>
        <v>5.6138889501318521E-4</v>
      </c>
      <c r="BZ132">
        <f t="shared" si="248"/>
        <v>0.11977629208307691</v>
      </c>
      <c r="CA132">
        <f t="shared" si="249"/>
        <v>0.39293793340145156</v>
      </c>
      <c r="CB132">
        <f t="shared" si="250"/>
        <v>7.8768716517218674E-6</v>
      </c>
      <c r="CC132">
        <f t="shared" si="251"/>
        <v>1.4033406520907782E-2</v>
      </c>
      <c r="CD132">
        <f t="shared" si="252"/>
        <v>0.99456534958176135</v>
      </c>
      <c r="CE132">
        <f t="shared" si="253"/>
        <v>1.1257148991010049E-3</v>
      </c>
      <c r="CF132">
        <f>0</f>
        <v>0</v>
      </c>
      <c r="CG132">
        <f>0</f>
        <v>0</v>
      </c>
      <c r="CH132">
        <f>(((Parameters!$C$25))/(((Parameters!$C$25))^2+((C132*Parameters!$C$24-1/(C132*Parameters!$C$23)))^2))+(((Parameters!$C$29+Parameters!$C$28))/(((Parameters!$C$29+Parameters!$C$28))^2+((C132*Parameters!$C$27-1/(C132*Parameters!$C$26)))^2))</f>
        <v>2.6159720451684318E-5</v>
      </c>
      <c r="CI132">
        <f>(-((C132*Parameters!$C$24-1/(C132*Parameters!$C$23)))/(((Parameters!$C$25))^2+((C132*Parameters!$C$24-1/(C132*Parameters!$C$23)))^2))+(-((C132*Parameters!$C$27-1/(C132*Parameters!$C$26)))/(((Parameters!$C$29+Parameters!$C$28))^2+((C132*Parameters!$C$27-1/(C132*Parameters!$C$26)))^2))</f>
        <v>2.6376825229417599E-3</v>
      </c>
      <c r="CJ132">
        <f t="shared" si="254"/>
        <v>0.99888822948897305</v>
      </c>
      <c r="CK132">
        <f t="shared" si="255"/>
        <v>8.8759987379612908E-4</v>
      </c>
      <c r="CL132">
        <f t="shared" si="256"/>
        <v>0.11977629208307691</v>
      </c>
      <c r="CM132">
        <f t="shared" si="257"/>
        <v>0.39293793340145156</v>
      </c>
      <c r="CN132">
        <f t="shared" si="258"/>
        <v>3.0925144652538563E-5</v>
      </c>
      <c r="CO132">
        <f t="shared" si="259"/>
        <v>1.6656783609810124E-2</v>
      </c>
      <c r="CP132">
        <f t="shared" si="260"/>
        <v>0.99456534958176135</v>
      </c>
      <c r="CQ132">
        <f t="shared" si="261"/>
        <v>1.1257148991010049E-3</v>
      </c>
      <c r="CR132">
        <f>2*((((Parameters!$C$31)/((Parameters!$C$31)^2+(C132*Parameters!$C$30)^2)))/((((Parameters!$C$31)/((Parameters!$C$31)^2+(C132*Parameters!$C$30)^2)))^2+((-(C132*Parameters!$C$30)/((Parameters!$C$31)^2+(C132*Parameters!$C$30)^2)+C132*Parameters!$C$32))^2))</f>
        <v>4.0000000103976134E-2</v>
      </c>
      <c r="CS132">
        <f>2*(-((-(C132*Parameters!$C$30)/((Parameters!$C$31)^2+(C132*Parameters!$C$30)^2)+C132*Parameters!$C$32))/((((Parameters!$C$31)/((Parameters!$C$31)^2+(C132*Parameters!$C$30)^2)))^2+((-(C132*Parameters!$C$30)/((Parameters!$C$31)^2+(C132*Parameters!$C$30)^2)+C132*Parameters!$C$32))^2))</f>
        <v>0.18523532191815886</v>
      </c>
      <c r="CT132">
        <f>0</f>
        <v>0</v>
      </c>
      <c r="CU132">
        <f>0</f>
        <v>0</v>
      </c>
      <c r="CV132">
        <f t="shared" si="262"/>
        <v>0.99888822948897305</v>
      </c>
      <c r="CW132">
        <f t="shared" si="263"/>
        <v>8.8759987379612908E-4</v>
      </c>
      <c r="CX132">
        <f t="shared" si="264"/>
        <v>0.15956740651813925</v>
      </c>
      <c r="CY132">
        <f t="shared" si="265"/>
        <v>0.57800282014614535</v>
      </c>
      <c r="CZ132">
        <f t="shared" si="266"/>
        <v>3.0925144652538563E-5</v>
      </c>
      <c r="DA132">
        <f t="shared" si="267"/>
        <v>1.6656783609810124E-2</v>
      </c>
      <c r="DB132">
        <f t="shared" si="268"/>
        <v>0.99148116191346647</v>
      </c>
      <c r="DC132">
        <f t="shared" si="269"/>
        <v>1.7977146743503964E-3</v>
      </c>
      <c r="DD132">
        <f>0</f>
        <v>0</v>
      </c>
      <c r="DE132">
        <f>0</f>
        <v>0</v>
      </c>
      <c r="DF132">
        <f>(((Parameters!$C$35))/(((Parameters!$C$35))^2+((C132*Parameters!$C$34-1/(C132*Parameters!$C$33)))^2))+(((Parameters!$C$39+Parameters!$C$38))/(((Parameters!$C$39+Parameters!$C$38))^2+((C132*Parameters!$C$37-1/(C132*Parameters!$C$36)))^2))</f>
        <v>2.6159720451684318E-5</v>
      </c>
      <c r="DG132">
        <f>(-((C132*Parameters!$C$34-1/(C132*Parameters!$C$33)))/(((Parameters!$C$35))^2+((C132*Parameters!$C$34-1/(C132*Parameters!$C$33)))^2))+(-((C132*Parameters!$C$37-1/(C132*Parameters!$C$36)))/(((Parameters!$C$39+Parameters!$C$38))^2+((C132*Parameters!$C$37-1/(C132*Parameters!$C$36)))^2))</f>
        <v>2.6376825229417599E-3</v>
      </c>
      <c r="DH132">
        <f t="shared" si="270"/>
        <v>0.99736781579081024</v>
      </c>
      <c r="DI132">
        <f t="shared" si="271"/>
        <v>1.3236084253954764E-3</v>
      </c>
      <c r="DJ132">
        <f t="shared" si="272"/>
        <v>0.15956740651813925</v>
      </c>
      <c r="DK132">
        <f t="shared" si="273"/>
        <v>0.57800282014614535</v>
      </c>
      <c r="DL132">
        <f t="shared" si="274"/>
        <v>5.2120214103536023E-5</v>
      </c>
      <c r="DM132">
        <f t="shared" si="275"/>
        <v>1.9272043170128594E-2</v>
      </c>
      <c r="DN132">
        <f t="shared" si="276"/>
        <v>0.99148116191346647</v>
      </c>
      <c r="DO132">
        <f t="shared" si="277"/>
        <v>1.7977146743503964E-3</v>
      </c>
      <c r="DP132">
        <f>2*((((Parameters!$C$41)/((Parameters!$C$41)^2+(C132*(Parameters!$C$40*(1-Parameters!$C$42)))^2)))/((((Parameters!$C$41)/((Parameters!$C$41)^2+(C132*(Parameters!$C$40*(1-Parameters!$C$42)))^2)))^2+((-(C132*(Parameters!$C$40*(1-Parameters!$C$42)))/((Parameters!$C$41)^2+(C132*(Parameters!$C$40*(1-Parameters!$C$42)))^2)+C132*Parameters!$C$43))^2))</f>
        <v>0.20000000004726187</v>
      </c>
      <c r="DQ132">
        <f>2*(-((-(C132*(Parameters!$C$40*(1-Parameters!$C$42)))/((Parameters!$C$41)^2+(C132*(Parameters!$C$40*(1-Parameters!$C$42)))^2)+C132*Parameters!$C$43))/((((Parameters!$C$41)/((Parameters!$C$41)^2+(C132*(Parameters!$C$40*(1-Parameters!$C$42)))^2)))^2+((-(C132*(Parameters!$C$40*(1-Parameters!$C$42)))/((Parameters!$C$41)^2+(C132*(Parameters!$C$40*(1-Parameters!$C$42)))^2)+C132*Parameters!$C$43))^2))</f>
        <v>1.6839574420296891E-2</v>
      </c>
      <c r="DR132">
        <f>0</f>
        <v>0</v>
      </c>
      <c r="DS132">
        <f>0</f>
        <v>0</v>
      </c>
      <c r="DT132">
        <f t="shared" si="278"/>
        <v>0.99736781579081024</v>
      </c>
      <c r="DU132">
        <f t="shared" si="279"/>
        <v>1.3236084253954764E-3</v>
      </c>
      <c r="DV132">
        <f t="shared" si="280"/>
        <v>0.35901868072085602</v>
      </c>
      <c r="DW132">
        <f t="shared" si="281"/>
        <v>0.5950627913897053</v>
      </c>
      <c r="DX132">
        <f t="shared" si="282"/>
        <v>5.2120214103536023E-5</v>
      </c>
      <c r="DY132">
        <f t="shared" si="283"/>
        <v>1.9272043170128594E-2</v>
      </c>
      <c r="DZ132">
        <f t="shared" si="284"/>
        <v>0.99116705295109508</v>
      </c>
      <c r="EA132">
        <f t="shared" si="285"/>
        <v>5.6530009915111467E-3</v>
      </c>
      <c r="EB132">
        <f>0</f>
        <v>0</v>
      </c>
      <c r="EC132">
        <f>0</f>
        <v>0</v>
      </c>
      <c r="ED132">
        <f>0</f>
        <v>0</v>
      </c>
      <c r="EE132">
        <f>C132*Parameters!$C$44</f>
        <v>2.8065957831611297E-8</v>
      </c>
      <c r="EF132">
        <f t="shared" si="286"/>
        <v>0.997367799089803</v>
      </c>
      <c r="EG132">
        <f t="shared" si="287"/>
        <v>1.3236185015986304E-3</v>
      </c>
      <c r="EH132">
        <f t="shared" si="288"/>
        <v>0.35901868072085602</v>
      </c>
      <c r="EI132">
        <f t="shared" si="289"/>
        <v>0.5950627913897053</v>
      </c>
      <c r="EJ132">
        <f t="shared" si="290"/>
        <v>5.212005544664857E-5</v>
      </c>
      <c r="EK132">
        <f t="shared" si="291"/>
        <v>1.9272070988181306E-2</v>
      </c>
      <c r="EL132">
        <f t="shared" si="292"/>
        <v>0.99116705295109508</v>
      </c>
      <c r="EM132">
        <f t="shared" si="293"/>
        <v>5.6530009915111467E-3</v>
      </c>
      <c r="EN132">
        <f>0</f>
        <v>0</v>
      </c>
      <c r="EO132">
        <f>0</f>
        <v>0</v>
      </c>
      <c r="EP132">
        <f>(((2*Parameters!$C$47))/(((2*Parameters!$C$47))^2+((2*(C132*Parameters!$C$46-1/(C132*Parameters!$C$45))))^2))</f>
        <v>3.8124582681092841E-13</v>
      </c>
      <c r="EQ132">
        <f>(-((2*(C132*Parameters!$C$46-1/(C132*Parameters!$C$45))))/(((2*Parameters!$C$47))^2+((2*(C132*Parameters!$C$46-1/(C132*Parameters!$C$45))))^2))</f>
        <v>3.0872553620121974E-6</v>
      </c>
      <c r="ER132">
        <f t="shared" si="294"/>
        <v>0.9973659619791464</v>
      </c>
      <c r="ES132">
        <f t="shared" si="295"/>
        <v>1.3247268841726136E-3</v>
      </c>
      <c r="ET132">
        <f t="shared" si="296"/>
        <v>0.35901868072085602</v>
      </c>
      <c r="EU132">
        <f t="shared" si="297"/>
        <v>0.5950627913897053</v>
      </c>
      <c r="EV132">
        <f t="shared" si="298"/>
        <v>5.2102603566904372E-5</v>
      </c>
      <c r="EW132">
        <f t="shared" si="299"/>
        <v>1.9275130973982334E-2</v>
      </c>
      <c r="EX132">
        <f t="shared" si="300"/>
        <v>0.99116705295109508</v>
      </c>
      <c r="EY132">
        <f t="shared" si="301"/>
        <v>5.6530009915111467E-3</v>
      </c>
      <c r="EZ132">
        <f>(ER132+ET132/Parameters!$C$6+Parameters!$C$7*(EV132+EX132/Parameters!$C$6))</f>
        <v>1.0098535682650893</v>
      </c>
      <c r="FA132">
        <f>(ES132+EU132/Parameters!$C$6+Parameters!$C$7*(EW132+EY132/Parameters!$C$6))</f>
        <v>2.2022563106423233E-2</v>
      </c>
      <c r="FB132">
        <f t="shared" si="302"/>
        <v>-8.7232991978521884E-2</v>
      </c>
      <c r="FC132">
        <f t="shared" si="303"/>
        <v>0.99000719386722635</v>
      </c>
      <c r="FD132">
        <f>(ER132+ET132/Parameters!$C$6+Parameters!$C$8*(EV132+EX132/Parameters!$C$6))</f>
        <v>2.7362274861844695</v>
      </c>
      <c r="FE132">
        <f>(ES132+EU132/Parameters!$C$6+Parameters!$C$8*(EW132+EY132/Parameters!$C$6))</f>
        <v>0.9956104178777333</v>
      </c>
      <c r="FF132">
        <f t="shared" si="304"/>
        <v>-9.2830268201723793</v>
      </c>
      <c r="FG132">
        <f t="shared" si="305"/>
        <v>0.34343824721247712</v>
      </c>
    </row>
    <row r="133" spans="1:163" x14ac:dyDescent="0.15">
      <c r="A133">
        <f>Parameters!$C$2*(Parameters!$C$3/Parameters!$C$2)^((ROW()-2)/(Parameters!$C$4-1))</f>
        <v>451.85594437492239</v>
      </c>
      <c r="B133">
        <f t="shared" si="204"/>
        <v>2.6549999999999998</v>
      </c>
      <c r="C133">
        <f t="shared" si="205"/>
        <v>2839.0946306582687</v>
      </c>
      <c r="D133">
        <f>1</f>
        <v>1</v>
      </c>
      <c r="E133">
        <f>0</f>
        <v>0</v>
      </c>
      <c r="F133">
        <f>0</f>
        <v>0</v>
      </c>
      <c r="G133">
        <f>0</f>
        <v>0</v>
      </c>
      <c r="H133">
        <f>0</f>
        <v>0</v>
      </c>
      <c r="I133">
        <f>0</f>
        <v>0</v>
      </c>
      <c r="J133">
        <f>1</f>
        <v>1</v>
      </c>
      <c r="K133">
        <f>0</f>
        <v>0</v>
      </c>
      <c r="L133">
        <f>2*Parameters!$C$10</f>
        <v>0.04</v>
      </c>
      <c r="M133">
        <f>2*C133*Parameters!$C$9</f>
        <v>5.6781892613165371E-3</v>
      </c>
      <c r="N133">
        <f>0</f>
        <v>0</v>
      </c>
      <c r="O133">
        <f>0</f>
        <v>0</v>
      </c>
      <c r="P133">
        <f t="shared" si="206"/>
        <v>1</v>
      </c>
      <c r="Q133">
        <f t="shared" si="207"/>
        <v>0</v>
      </c>
      <c r="R133">
        <f t="shared" si="208"/>
        <v>0.04</v>
      </c>
      <c r="S133">
        <f t="shared" si="209"/>
        <v>5.6781892613165371E-3</v>
      </c>
      <c r="T133">
        <f t="shared" si="210"/>
        <v>0</v>
      </c>
      <c r="U133">
        <f t="shared" si="211"/>
        <v>0</v>
      </c>
      <c r="V133">
        <f t="shared" si="212"/>
        <v>1</v>
      </c>
      <c r="W133">
        <f t="shared" si="213"/>
        <v>0</v>
      </c>
      <c r="X133">
        <f>0</f>
        <v>0</v>
      </c>
      <c r="Y133">
        <f>0</f>
        <v>0</v>
      </c>
      <c r="Z133">
        <f>0</f>
        <v>0</v>
      </c>
      <c r="AA133">
        <f>C133*(Parameters!$C$12+Parameters!$C$11/2)</f>
        <v>2.1293209729937016E-7</v>
      </c>
      <c r="AB133">
        <f t="shared" si="214"/>
        <v>0.99999999879093127</v>
      </c>
      <c r="AC133">
        <f t="shared" si="215"/>
        <v>8.5172838919748068E-9</v>
      </c>
      <c r="AD133">
        <f t="shared" si="216"/>
        <v>0.04</v>
      </c>
      <c r="AE133">
        <f t="shared" si="217"/>
        <v>5.6781892613165371E-3</v>
      </c>
      <c r="AF133">
        <f t="shared" si="218"/>
        <v>0</v>
      </c>
      <c r="AG133">
        <f t="shared" si="219"/>
        <v>2.1293209729937016E-7</v>
      </c>
      <c r="AH133">
        <f t="shared" si="220"/>
        <v>1</v>
      </c>
      <c r="AI133">
        <f t="shared" si="221"/>
        <v>0</v>
      </c>
      <c r="AJ133">
        <f>0</f>
        <v>0</v>
      </c>
      <c r="AK133">
        <f>0</f>
        <v>0</v>
      </c>
      <c r="AL133">
        <f>(((2*Parameters!$C$15))/(((2*Parameters!$C$15))^2+((2*(C133*Parameters!$C$14-1/(C133*Parameters!$C$13))))^2))</f>
        <v>8.0604687171989215E-6</v>
      </c>
      <c r="AM133">
        <f>(-((2*(C133*Parameters!$C$14-1/(C133*Parameters!$C$13))))/(((2*Parameters!$C$15))^2+((2*(C133*Parameters!$C$14-1/(C133*Parameters!$C$13))))^2))</f>
        <v>1.419548001861216E-2</v>
      </c>
      <c r="AN133">
        <f t="shared" si="222"/>
        <v>0.99991971658747902</v>
      </c>
      <c r="AO133">
        <f t="shared" si="223"/>
        <v>5.6787348689528959E-4</v>
      </c>
      <c r="AP133">
        <f t="shared" si="224"/>
        <v>0.04</v>
      </c>
      <c r="AQ133">
        <f t="shared" si="225"/>
        <v>5.6781892613165371E-3</v>
      </c>
      <c r="AR133">
        <f t="shared" si="226"/>
        <v>8.0604687171989215E-6</v>
      </c>
      <c r="AS133">
        <f t="shared" si="227"/>
        <v>1.419569295070946E-2</v>
      </c>
      <c r="AT133">
        <f t="shared" si="228"/>
        <v>1</v>
      </c>
      <c r="AU133">
        <f t="shared" si="229"/>
        <v>0</v>
      </c>
      <c r="AV133">
        <f>2*Parameters!$C$17</f>
        <v>0.04</v>
      </c>
      <c r="AW133">
        <f>2*C133*Parameters!$C$16</f>
        <v>5.6781892613165371E-3</v>
      </c>
      <c r="AX133">
        <f>0</f>
        <v>0</v>
      </c>
      <c r="AY133">
        <f>0</f>
        <v>0</v>
      </c>
      <c r="AZ133">
        <f t="shared" si="230"/>
        <v>0.99991971658747902</v>
      </c>
      <c r="BA133">
        <f t="shared" si="231"/>
        <v>5.6787348689528959E-4</v>
      </c>
      <c r="BB133">
        <f t="shared" si="232"/>
        <v>7.9993564170364087E-2</v>
      </c>
      <c r="BC133">
        <f t="shared" si="233"/>
        <v>1.1378637597698046E-2</v>
      </c>
      <c r="BD133">
        <f t="shared" si="234"/>
        <v>8.0604687171989215E-6</v>
      </c>
      <c r="BE133">
        <f t="shared" si="235"/>
        <v>1.419569295070946E-2</v>
      </c>
      <c r="BF133">
        <f t="shared" si="236"/>
        <v>0.99991971658747891</v>
      </c>
      <c r="BG133">
        <f t="shared" si="237"/>
        <v>5.6787348689528959E-4</v>
      </c>
      <c r="BH133">
        <f>0</f>
        <v>0</v>
      </c>
      <c r="BI133">
        <f>0</f>
        <v>0</v>
      </c>
      <c r="BJ133">
        <f>0</f>
        <v>0</v>
      </c>
      <c r="BK133">
        <f>C133*(Parameters!$C$19+Parameters!$C$18/2)</f>
        <v>2.1293209729937016E-7</v>
      </c>
      <c r="BL133">
        <f t="shared" si="238"/>
        <v>0.9999197141646019</v>
      </c>
      <c r="BM133">
        <f t="shared" si="239"/>
        <v>5.6789052009267882E-4</v>
      </c>
      <c r="BN133">
        <f t="shared" si="240"/>
        <v>7.9993564170364087E-2</v>
      </c>
      <c r="BO133">
        <f t="shared" si="241"/>
        <v>1.1378637597698046E-2</v>
      </c>
      <c r="BP133">
        <f t="shared" si="242"/>
        <v>8.0603477987063565E-6</v>
      </c>
      <c r="BQ133">
        <f t="shared" si="243"/>
        <v>1.4195905865711844E-2</v>
      </c>
      <c r="BR133">
        <f t="shared" si="244"/>
        <v>0.99991971658747891</v>
      </c>
      <c r="BS133">
        <f t="shared" si="245"/>
        <v>5.6787348689528959E-4</v>
      </c>
      <c r="BT133">
        <f>2*((((Parameters!$C$21)/((Parameters!$C$21)^2+(C133*Parameters!$C$20)^2)))/((((Parameters!$C$21)/((Parameters!$C$21)^2+(C133*Parameters!$C$20)^2)))^2+((-(C133*Parameters!$C$20)/((Parameters!$C$21)^2+(C133*Parameters!$C$20)^2)+C133*Parameters!$C$22))^2))</f>
        <v>4.0000000219244471E-2</v>
      </c>
      <c r="BU133">
        <f>2*(-((-(C133*Parameters!$C$20)/((Parameters!$C$21)^2+(C133*Parameters!$C$20)^2)+C133*Parameters!$C$22))/((((Parameters!$C$21)/((Parameters!$C$21)^2+(C133*Parameters!$C$20)^2)))^2+((-(C133*Parameters!$C$20)/((Parameters!$C$21)^2+(C133*Parameters!$C$20)^2)+C133*Parameters!$C$22))^2))</f>
        <v>0.38611687081634299</v>
      </c>
      <c r="BV133">
        <f>0</f>
        <v>0</v>
      </c>
      <c r="BW133">
        <f>0</f>
        <v>0</v>
      </c>
      <c r="BX133">
        <f t="shared" si="246"/>
        <v>0.9999197141646019</v>
      </c>
      <c r="BY133">
        <f t="shared" si="247"/>
        <v>5.6789052009267882E-4</v>
      </c>
      <c r="BZ133">
        <f t="shared" si="248"/>
        <v>0.11977108084559057</v>
      </c>
      <c r="CA133">
        <f t="shared" si="249"/>
        <v>0.39748722431943445</v>
      </c>
      <c r="CB133">
        <f t="shared" si="250"/>
        <v>8.0603477987063565E-6</v>
      </c>
      <c r="CC133">
        <f t="shared" si="251"/>
        <v>1.4195905865711844E-2</v>
      </c>
      <c r="CD133">
        <f t="shared" si="252"/>
        <v>0.99443876025012057</v>
      </c>
      <c r="CE133">
        <f t="shared" si="253"/>
        <v>1.1388219609058652E-3</v>
      </c>
      <c r="CF133">
        <f>0</f>
        <v>0</v>
      </c>
      <c r="CG133">
        <f>0</f>
        <v>0</v>
      </c>
      <c r="CH133">
        <f>(((Parameters!$C$25))/(((Parameters!$C$25))^2+((C133*Parameters!$C$24-1/(C133*Parameters!$C$23)))^2))+(((Parameters!$C$29+Parameters!$C$28))/(((Parameters!$C$29+Parameters!$C$28))^2+((C133*Parameters!$C$27-1/(C133*Parameters!$C$26)))^2))</f>
        <v>2.676881432066037E-5</v>
      </c>
      <c r="CI133">
        <f>(-((C133*Parameters!$C$24-1/(C133*Parameters!$C$23)))/(((Parameters!$C$25))^2+((C133*Parameters!$C$24-1/(C133*Parameters!$C$23)))^2))+(-((C133*Parameters!$C$27-1/(C133*Parameters!$C$26)))/(((Parameters!$C$29+Parameters!$C$28))^2+((C133*Parameters!$C$27-1/(C133*Parameters!$C$26)))^2))</f>
        <v>2.6682132579487197E-3</v>
      </c>
      <c r="CJ133">
        <f t="shared" si="254"/>
        <v>0.99886233961263171</v>
      </c>
      <c r="CK133">
        <f t="shared" si="255"/>
        <v>8.9810556762637305E-4</v>
      </c>
      <c r="CL133">
        <f t="shared" si="256"/>
        <v>0.11977108084559057</v>
      </c>
      <c r="CM133">
        <f t="shared" si="257"/>
        <v>0.39748722431943445</v>
      </c>
      <c r="CN133">
        <f t="shared" si="258"/>
        <v>3.1641674470577341E-5</v>
      </c>
      <c r="CO133">
        <f t="shared" si="259"/>
        <v>1.6849311034942919E-2</v>
      </c>
      <c r="CP133">
        <f t="shared" si="260"/>
        <v>0.99443876025012057</v>
      </c>
      <c r="CQ133">
        <f t="shared" si="261"/>
        <v>1.1388219609058652E-3</v>
      </c>
      <c r="CR133">
        <f>2*((((Parameters!$C$31)/((Parameters!$C$31)^2+(C133*Parameters!$C$30)^2)))/((((Parameters!$C$31)/((Parameters!$C$31)^2+(C133*Parameters!$C$30)^2)))^2+((-(C133*Parameters!$C$30)/((Parameters!$C$31)^2+(C133*Parameters!$C$30)^2)+C133*Parameters!$C$32))^2))</f>
        <v>4.0000000106398044E-2</v>
      </c>
      <c r="CS133">
        <f>2*(-((-(C133*Parameters!$C$30)/((Parameters!$C$31)^2+(C133*Parameters!$C$30)^2)+C133*Parameters!$C$32))/((((Parameters!$C$31)/((Parameters!$C$31)^2+(C133*Parameters!$C$30)^2)))^2+((-(C133*Parameters!$C$30)/((Parameters!$C$31)^2+(C133*Parameters!$C$30)^2)+C133*Parameters!$C$32))^2))</f>
        <v>0.1873802458613005</v>
      </c>
      <c r="CT133">
        <f>0</f>
        <v>0</v>
      </c>
      <c r="CU133">
        <f>0</f>
        <v>0</v>
      </c>
      <c r="CV133">
        <f t="shared" si="262"/>
        <v>0.99886233961263171</v>
      </c>
      <c r="CW133">
        <f t="shared" si="263"/>
        <v>8.9810556762637305E-4</v>
      </c>
      <c r="CX133">
        <f t="shared" si="264"/>
        <v>0.1595572872943016</v>
      </c>
      <c r="CY133">
        <f t="shared" si="265"/>
        <v>0.58469021932044385</v>
      </c>
      <c r="CZ133">
        <f t="shared" si="266"/>
        <v>3.1641674470577341E-5</v>
      </c>
      <c r="DA133">
        <f t="shared" si="267"/>
        <v>1.6849311034942919E-2</v>
      </c>
      <c r="DB133">
        <f t="shared" si="268"/>
        <v>0.99128279787278162</v>
      </c>
      <c r="DC133">
        <f t="shared" si="269"/>
        <v>1.8187234288380757E-3</v>
      </c>
      <c r="DD133">
        <f>0</f>
        <v>0</v>
      </c>
      <c r="DE133">
        <f>0</f>
        <v>0</v>
      </c>
      <c r="DF133">
        <f>(((Parameters!$C$35))/(((Parameters!$C$35))^2+((C133*Parameters!$C$34-1/(C133*Parameters!$C$33)))^2))+(((Parameters!$C$39+Parameters!$C$38))/(((Parameters!$C$39+Parameters!$C$38))^2+((C133*Parameters!$C$37-1/(C133*Parameters!$C$36)))^2))</f>
        <v>2.676881432066037E-5</v>
      </c>
      <c r="DG133">
        <f>(-((C133*Parameters!$C$34-1/(C133*Parameters!$C$33)))/(((Parameters!$C$35))^2+((C133*Parameters!$C$34-1/(C133*Parameters!$C$33)))^2))+(-((C133*Parameters!$C$37-1/(C133*Parameters!$C$36)))/(((Parameters!$C$39+Parameters!$C$38))^2+((C133*Parameters!$C$37-1/(C133*Parameters!$C$36)))^2))</f>
        <v>2.6682132579487197E-3</v>
      </c>
      <c r="DH133">
        <f t="shared" si="270"/>
        <v>0.99730653257704505</v>
      </c>
      <c r="DI133">
        <f t="shared" si="271"/>
        <v>1.3394899009034566E-3</v>
      </c>
      <c r="DJ133">
        <f t="shared" si="272"/>
        <v>0.1595572872943016</v>
      </c>
      <c r="DK133">
        <f t="shared" si="273"/>
        <v>0.58469021932044385</v>
      </c>
      <c r="DL133">
        <f t="shared" si="274"/>
        <v>5.3324397660730828E-5</v>
      </c>
      <c r="DM133">
        <f t="shared" si="275"/>
        <v>1.9494313623673341E-2</v>
      </c>
      <c r="DN133">
        <f t="shared" si="276"/>
        <v>0.99128279787278162</v>
      </c>
      <c r="DO133">
        <f t="shared" si="277"/>
        <v>1.8187234288380757E-3</v>
      </c>
      <c r="DP133">
        <f>2*((((Parameters!$C$41)/((Parameters!$C$41)^2+(C133*(Parameters!$C$40*(1-Parameters!$C$42)))^2)))/((((Parameters!$C$41)/((Parameters!$C$41)^2+(C133*(Parameters!$C$40*(1-Parameters!$C$42)))^2)))^2+((-(C133*(Parameters!$C$40*(1-Parameters!$C$42)))/((Parameters!$C$41)^2+(C133*(Parameters!$C$40*(1-Parameters!$C$42)))^2)+C133*Parameters!$C$43))^2))</f>
        <v>0.2000000000483628</v>
      </c>
      <c r="DQ133">
        <f>2*(-((-(C133*(Parameters!$C$40*(1-Parameters!$C$42)))/((Parameters!$C$41)^2+(C133*(Parameters!$C$40*(1-Parameters!$C$42)))^2)+C133*Parameters!$C$43))/((((Parameters!$C$41)/((Parameters!$C$41)^2+(C133*(Parameters!$C$40*(1-Parameters!$C$42)))^2)))^2+((-(C133*(Parameters!$C$40*(1-Parameters!$C$42)))/((Parameters!$C$41)^2+(C133*(Parameters!$C$40*(1-Parameters!$C$42)))^2)+C133*Parameters!$C$43))^2))</f>
        <v>1.7034567502099765E-2</v>
      </c>
      <c r="DR133">
        <f>0</f>
        <v>0</v>
      </c>
      <c r="DS133">
        <f>0</f>
        <v>0</v>
      </c>
      <c r="DT133">
        <f t="shared" si="278"/>
        <v>0.99730653257704505</v>
      </c>
      <c r="DU133">
        <f t="shared" si="279"/>
        <v>1.3394899009034566E-3</v>
      </c>
      <c r="DV133">
        <f t="shared" si="280"/>
        <v>0.35899577622680784</v>
      </c>
      <c r="DW133">
        <f t="shared" si="281"/>
        <v>0.60194680275015811</v>
      </c>
      <c r="DX133">
        <f t="shared" si="282"/>
        <v>5.3324397660730828E-5</v>
      </c>
      <c r="DY133">
        <f t="shared" si="283"/>
        <v>1.9494313623673341E-2</v>
      </c>
      <c r="DZ133">
        <f t="shared" si="284"/>
        <v>0.99096138555098678</v>
      </c>
      <c r="EA133">
        <f t="shared" si="285"/>
        <v>5.7184945125670038E-3</v>
      </c>
      <c r="EB133">
        <f>0</f>
        <v>0</v>
      </c>
      <c r="EC133">
        <f>0</f>
        <v>0</v>
      </c>
      <c r="ED133">
        <f>0</f>
        <v>0</v>
      </c>
      <c r="EE133">
        <f>C133*Parameters!$C$44</f>
        <v>2.8390946306582684E-8</v>
      </c>
      <c r="EF133">
        <f t="shared" si="286"/>
        <v>0.99730651548720572</v>
      </c>
      <c r="EG133">
        <f t="shared" si="287"/>
        <v>1.3395000931332637E-3</v>
      </c>
      <c r="EH133">
        <f t="shared" si="288"/>
        <v>0.35899577622680784</v>
      </c>
      <c r="EI133">
        <f t="shared" si="289"/>
        <v>0.60194680275015811</v>
      </c>
      <c r="EJ133">
        <f t="shared" si="290"/>
        <v>5.3324235307260167E-5</v>
      </c>
      <c r="EK133">
        <f t="shared" si="291"/>
        <v>1.9494341758004831E-2</v>
      </c>
      <c r="EL133">
        <f t="shared" si="292"/>
        <v>0.99096138555098678</v>
      </c>
      <c r="EM133">
        <f t="shared" si="293"/>
        <v>5.7184945125670038E-3</v>
      </c>
      <c r="EN133">
        <f>0</f>
        <v>0</v>
      </c>
      <c r="EO133">
        <f>0</f>
        <v>0</v>
      </c>
      <c r="EP133">
        <f>(((2*Parameters!$C$47))/(((2*Parameters!$C$47))^2+((2*(C133*Parameters!$C$46-1/(C133*Parameters!$C$45))))^2))</f>
        <v>3.9012618291505438E-13</v>
      </c>
      <c r="EQ133">
        <f>(-((2*(C133*Parameters!$C$46-1/(C133*Parameters!$C$45))))/(((2*Parameters!$C$47))^2+((2*(C133*Parameters!$C$46-1/(C133*Parameters!$C$45))))^2))</f>
        <v>3.1230040942778491E-6</v>
      </c>
      <c r="ER133">
        <f t="shared" si="294"/>
        <v>0.99730463560501614</v>
      </c>
      <c r="ES133">
        <f t="shared" si="295"/>
        <v>1.3406212386470836E-3</v>
      </c>
      <c r="ET133">
        <f t="shared" si="296"/>
        <v>0.35899577622680784</v>
      </c>
      <c r="EU133">
        <f t="shared" si="297"/>
        <v>0.60194680275015811</v>
      </c>
      <c r="EV133">
        <f t="shared" si="298"/>
        <v>5.3306376812084303E-5</v>
      </c>
      <c r="EW133">
        <f t="shared" si="299"/>
        <v>1.9497436534471408E-2</v>
      </c>
      <c r="EX133">
        <f t="shared" si="300"/>
        <v>0.99096138555098678</v>
      </c>
      <c r="EY133">
        <f t="shared" si="301"/>
        <v>5.7184945125670038E-3</v>
      </c>
      <c r="EZ133">
        <f>(ER133+ET133/Parameters!$C$6+Parameters!$C$7*(EV133+EX133/Parameters!$C$6))</f>
        <v>1.0097914452129051</v>
      </c>
      <c r="FA133">
        <f>(ES133+EU133/Parameters!$C$6+Parameters!$C$7*(EW133+EY133/Parameters!$C$6))</f>
        <v>2.2277901334304757E-2</v>
      </c>
      <c r="FB133">
        <f t="shared" si="302"/>
        <v>-8.6747055047492458E-2</v>
      </c>
      <c r="FC133">
        <f t="shared" si="303"/>
        <v>0.99006258192014396</v>
      </c>
      <c r="FD133">
        <f>(ER133+ET133/Parameters!$C$6+Parameters!$C$8*(EV133+EX133/Parameters!$C$6))</f>
        <v>2.7358678693595735</v>
      </c>
      <c r="FE133">
        <f>(ES133+EU133/Parameters!$C$6+Parameters!$C$8*(EW133+EY133/Parameters!$C$6))</f>
        <v>1.0070949359058179</v>
      </c>
      <c r="FF133">
        <f t="shared" si="304"/>
        <v>-9.2937872394804764</v>
      </c>
      <c r="FG133">
        <f t="shared" si="305"/>
        <v>0.34301304593132353</v>
      </c>
    </row>
    <row r="134" spans="1:163" x14ac:dyDescent="0.15">
      <c r="A134">
        <f>Parameters!$C$2*(Parameters!$C$3/Parameters!$C$2)^((ROW()-2)/(Parameters!$C$4-1))</f>
        <v>457.08818961487498</v>
      </c>
      <c r="B134">
        <f t="shared" si="204"/>
        <v>2.66</v>
      </c>
      <c r="C134">
        <f t="shared" si="205"/>
        <v>2871.9697970734992</v>
      </c>
      <c r="D134">
        <f>1</f>
        <v>1</v>
      </c>
      <c r="E134">
        <f>0</f>
        <v>0</v>
      </c>
      <c r="F134">
        <f>0</f>
        <v>0</v>
      </c>
      <c r="G134">
        <f>0</f>
        <v>0</v>
      </c>
      <c r="H134">
        <f>0</f>
        <v>0</v>
      </c>
      <c r="I134">
        <f>0</f>
        <v>0</v>
      </c>
      <c r="J134">
        <f>1</f>
        <v>1</v>
      </c>
      <c r="K134">
        <f>0</f>
        <v>0</v>
      </c>
      <c r="L134">
        <f>2*Parameters!$C$10</f>
        <v>0.04</v>
      </c>
      <c r="M134">
        <f>2*C134*Parameters!$C$9</f>
        <v>5.7439395941469981E-3</v>
      </c>
      <c r="N134">
        <f>0</f>
        <v>0</v>
      </c>
      <c r="O134">
        <f>0</f>
        <v>0</v>
      </c>
      <c r="P134">
        <f t="shared" si="206"/>
        <v>1</v>
      </c>
      <c r="Q134">
        <f t="shared" si="207"/>
        <v>0</v>
      </c>
      <c r="R134">
        <f t="shared" si="208"/>
        <v>0.04</v>
      </c>
      <c r="S134">
        <f t="shared" si="209"/>
        <v>5.7439395941469981E-3</v>
      </c>
      <c r="T134">
        <f t="shared" si="210"/>
        <v>0</v>
      </c>
      <c r="U134">
        <f t="shared" si="211"/>
        <v>0</v>
      </c>
      <c r="V134">
        <f t="shared" si="212"/>
        <v>1</v>
      </c>
      <c r="W134">
        <f t="shared" si="213"/>
        <v>0</v>
      </c>
      <c r="X134">
        <f>0</f>
        <v>0</v>
      </c>
      <c r="Y134">
        <f>0</f>
        <v>0</v>
      </c>
      <c r="Z134">
        <f>0</f>
        <v>0</v>
      </c>
      <c r="AA134">
        <f>C134*(Parameters!$C$12+Parameters!$C$11/2)</f>
        <v>2.1539773478051243E-7</v>
      </c>
      <c r="AB134">
        <f t="shared" si="214"/>
        <v>0.99999999876276846</v>
      </c>
      <c r="AC134">
        <f t="shared" si="215"/>
        <v>8.615909391220497E-9</v>
      </c>
      <c r="AD134">
        <f t="shared" si="216"/>
        <v>0.04</v>
      </c>
      <c r="AE134">
        <f t="shared" si="217"/>
        <v>5.7439395941469981E-3</v>
      </c>
      <c r="AF134">
        <f t="shared" si="218"/>
        <v>0</v>
      </c>
      <c r="AG134">
        <f t="shared" si="219"/>
        <v>2.1539773478051243E-7</v>
      </c>
      <c r="AH134">
        <f t="shared" si="220"/>
        <v>1</v>
      </c>
      <c r="AI134">
        <f t="shared" si="221"/>
        <v>0</v>
      </c>
      <c r="AJ134">
        <f>0</f>
        <v>0</v>
      </c>
      <c r="AK134">
        <f>0</f>
        <v>0</v>
      </c>
      <c r="AL134">
        <f>(((2*Parameters!$C$15))/(((2*Parameters!$C$15))^2+((2*(C134*Parameters!$C$14-1/(C134*Parameters!$C$13))))^2))</f>
        <v>8.2482214005874281E-6</v>
      </c>
      <c r="AM134">
        <f>(-((2*(C134*Parameters!$C$14-1/(C134*Parameters!$C$13))))/(((2*Parameters!$C$15))^2+((2*(C134*Parameters!$C$14-1/(C134*Parameters!$C$13))))^2))</f>
        <v>1.4359856091950554E-2</v>
      </c>
      <c r="AN134">
        <f t="shared" si="222"/>
        <v>0.99991784654565175</v>
      </c>
      <c r="AO134">
        <f t="shared" si="223"/>
        <v>5.7445023687289749E-4</v>
      </c>
      <c r="AP134">
        <f t="shared" si="224"/>
        <v>0.04</v>
      </c>
      <c r="AQ134">
        <f t="shared" si="225"/>
        <v>5.7439395941469981E-3</v>
      </c>
      <c r="AR134">
        <f t="shared" si="226"/>
        <v>8.2482214005874281E-6</v>
      </c>
      <c r="AS134">
        <f t="shared" si="227"/>
        <v>1.4360071489685334E-2</v>
      </c>
      <c r="AT134">
        <f t="shared" si="228"/>
        <v>1</v>
      </c>
      <c r="AU134">
        <f t="shared" si="229"/>
        <v>0</v>
      </c>
      <c r="AV134">
        <f>2*Parameters!$C$17</f>
        <v>0.04</v>
      </c>
      <c r="AW134">
        <f>2*C134*Parameters!$C$16</f>
        <v>5.7439395941469981E-3</v>
      </c>
      <c r="AX134">
        <f>0</f>
        <v>0</v>
      </c>
      <c r="AY134">
        <f>0</f>
        <v>0</v>
      </c>
      <c r="AZ134">
        <f t="shared" si="230"/>
        <v>0.99991784654565175</v>
      </c>
      <c r="BA134">
        <f t="shared" si="231"/>
        <v>5.7445023687289749E-4</v>
      </c>
      <c r="BB134">
        <f t="shared" si="232"/>
        <v>7.9993414254365638E-2</v>
      </c>
      <c r="BC134">
        <f t="shared" si="233"/>
        <v>1.1510385313289686E-2</v>
      </c>
      <c r="BD134">
        <f t="shared" si="234"/>
        <v>8.2482214005874281E-6</v>
      </c>
      <c r="BE134">
        <f t="shared" si="235"/>
        <v>1.4360071489685334E-2</v>
      </c>
      <c r="BF134">
        <f t="shared" si="236"/>
        <v>0.99991784654565163</v>
      </c>
      <c r="BG134">
        <f t="shared" si="237"/>
        <v>5.7445023687289749E-4</v>
      </c>
      <c r="BH134">
        <f>0</f>
        <v>0</v>
      </c>
      <c r="BI134">
        <f>0</f>
        <v>0</v>
      </c>
      <c r="BJ134">
        <f>0</f>
        <v>0</v>
      </c>
      <c r="BK134">
        <f>C134*(Parameters!$C$19+Parameters!$C$18/2)</f>
        <v>2.1539773478051243E-7</v>
      </c>
      <c r="BL134">
        <f t="shared" si="238"/>
        <v>0.99991784406634088</v>
      </c>
      <c r="BM134">
        <f t="shared" si="239"/>
        <v>5.744674672731252E-4</v>
      </c>
      <c r="BN134">
        <f t="shared" si="240"/>
        <v>7.9993414254365638E-2</v>
      </c>
      <c r="BO134">
        <f t="shared" si="241"/>
        <v>1.1510385313289686E-2</v>
      </c>
      <c r="BP134">
        <f t="shared" si="242"/>
        <v>8.2480976653076612E-6</v>
      </c>
      <c r="BQ134">
        <f t="shared" si="243"/>
        <v>1.4360286869724447E-2</v>
      </c>
      <c r="BR134">
        <f t="shared" si="244"/>
        <v>0.99991784654565163</v>
      </c>
      <c r="BS134">
        <f t="shared" si="245"/>
        <v>5.7445023687289749E-4</v>
      </c>
      <c r="BT134">
        <f>2*((((Parameters!$C$21)/((Parameters!$C$21)^2+(C134*Parameters!$C$20)^2)))/((((Parameters!$C$21)/((Parameters!$C$21)^2+(C134*Parameters!$C$20)^2)))^2+((-(C134*Parameters!$C$20)/((Parameters!$C$21)^2+(C134*Parameters!$C$20)^2)+C134*Parameters!$C$22))^2))</f>
        <v>4.0000000224351344E-2</v>
      </c>
      <c r="BU134">
        <f>2*(-((-(C134*Parameters!$C$20)/((Parameters!$C$21)^2+(C134*Parameters!$C$20)^2)+C134*Parameters!$C$22))/((((Parameters!$C$21)/((Parameters!$C$21)^2+(C134*Parameters!$C$20)^2)))^2+((-(C134*Parameters!$C$20)/((Parameters!$C$21)^2+(C134*Parameters!$C$20)^2)+C134*Parameters!$C$22))^2))</f>
        <v>0.39058789348586948</v>
      </c>
      <c r="BV134">
        <f>0</f>
        <v>0</v>
      </c>
      <c r="BW134">
        <f>0</f>
        <v>0</v>
      </c>
      <c r="BX134">
        <f t="shared" si="246"/>
        <v>0.99991784406634088</v>
      </c>
      <c r="BY134">
        <f t="shared" si="247"/>
        <v>5.744674672731252E-4</v>
      </c>
      <c r="BZ134">
        <f t="shared" si="248"/>
        <v>0.11976574820343382</v>
      </c>
      <c r="CA134">
        <f t="shared" si="249"/>
        <v>0.40208916838491365</v>
      </c>
      <c r="CB134">
        <f t="shared" si="250"/>
        <v>8.2480976653076612E-6</v>
      </c>
      <c r="CC134">
        <f t="shared" si="251"/>
        <v>1.4360286869724447E-2</v>
      </c>
      <c r="CD134">
        <f t="shared" si="252"/>
        <v>0.99430922227126162</v>
      </c>
      <c r="CE134">
        <f t="shared" si="253"/>
        <v>1.1520833219759831E-3</v>
      </c>
      <c r="CF134">
        <f>0</f>
        <v>0</v>
      </c>
      <c r="CG134">
        <f>0</f>
        <v>0</v>
      </c>
      <c r="CH134">
        <f>(((Parameters!$C$25))/(((Parameters!$C$25))^2+((C134*Parameters!$C$24-1/(C134*Parameters!$C$23)))^2))+(((Parameters!$C$29+Parameters!$C$28))/(((Parameters!$C$29+Parameters!$C$28))^2+((C134*Parameters!$C$27-1/(C134*Parameters!$C$26)))^2))</f>
        <v>2.7392084299764612E-5</v>
      </c>
      <c r="CI134">
        <f>(-((C134*Parameters!$C$24-1/(C134*Parameters!$C$23)))/(((Parameters!$C$25))^2+((C134*Parameters!$C$24-1/(C134*Parameters!$C$23)))^2))+(-((C134*Parameters!$C$27-1/(C134*Parameters!$C$26)))/(((Parameters!$C$29+Parameters!$C$28))^2+((C134*Parameters!$C$27-1/(C134*Parameters!$C$26)))^2))</f>
        <v>2.6990970940864488E-3</v>
      </c>
      <c r="CJ134">
        <f t="shared" si="254"/>
        <v>0.99883584699386052</v>
      </c>
      <c r="CK134">
        <f t="shared" si="255"/>
        <v>9.0874091061652457E-4</v>
      </c>
      <c r="CL134">
        <f t="shared" si="256"/>
        <v>0.11976574820343382</v>
      </c>
      <c r="CM134">
        <f t="shared" si="257"/>
        <v>0.40208916838491365</v>
      </c>
      <c r="CN134">
        <f t="shared" si="258"/>
        <v>3.2374714955304607E-5</v>
      </c>
      <c r="CO134">
        <f t="shared" si="259"/>
        <v>1.7044055560143642E-2</v>
      </c>
      <c r="CP134">
        <f t="shared" si="260"/>
        <v>0.99430922227126162</v>
      </c>
      <c r="CQ134">
        <f t="shared" si="261"/>
        <v>1.1520833219759831E-3</v>
      </c>
      <c r="CR134">
        <f>2*((((Parameters!$C$31)/((Parameters!$C$31)^2+(C134*Parameters!$C$30)^2)))/((((Parameters!$C$31)/((Parameters!$C$31)^2+(C134*Parameters!$C$30)^2)))^2+((-(C134*Parameters!$C$30)/((Parameters!$C$31)^2+(C134*Parameters!$C$30)^2)+C134*Parameters!$C$32))^2))</f>
        <v>4.0000000108876374E-2</v>
      </c>
      <c r="CS134">
        <f>2*(-((-(C134*Parameters!$C$30)/((Parameters!$C$31)^2+(C134*Parameters!$C$30)^2)+C134*Parameters!$C$32))/((((Parameters!$C$31)/((Parameters!$C$31)^2+(C134*Parameters!$C$30)^2)))^2+((-(C134*Parameters!$C$30)/((Parameters!$C$31)^2+(C134*Parameters!$C$30)^2)+C134*Parameters!$C$32))^2))</f>
        <v>0.18955000685333201</v>
      </c>
      <c r="CT134">
        <f>0</f>
        <v>0</v>
      </c>
      <c r="CU134">
        <f>0</f>
        <v>0</v>
      </c>
      <c r="CV134">
        <f t="shared" si="262"/>
        <v>0.99883584699386052</v>
      </c>
      <c r="CW134">
        <f t="shared" si="263"/>
        <v>9.0874091061652457E-4</v>
      </c>
      <c r="CX134">
        <f t="shared" si="264"/>
        <v>0.15954693034610259</v>
      </c>
      <c r="CY134">
        <f t="shared" si="265"/>
        <v>0.59145485966447719</v>
      </c>
      <c r="CZ134">
        <f t="shared" si="266"/>
        <v>3.2374714955304607E-5</v>
      </c>
      <c r="DA134">
        <f t="shared" si="267"/>
        <v>1.7044055560143642E-2</v>
      </c>
      <c r="DB134">
        <f t="shared" si="268"/>
        <v>0.99107981641162946</v>
      </c>
      <c r="DC134">
        <f t="shared" si="269"/>
        <v>1.8399821736790763E-3</v>
      </c>
      <c r="DD134">
        <f>0</f>
        <v>0</v>
      </c>
      <c r="DE134">
        <f>0</f>
        <v>0</v>
      </c>
      <c r="DF134">
        <f>(((Parameters!$C$35))/(((Parameters!$C$35))^2+((C134*Parameters!$C$34-1/(C134*Parameters!$C$33)))^2))+(((Parameters!$C$39+Parameters!$C$38))/(((Parameters!$C$39+Parameters!$C$38))^2+((C134*Parameters!$C$37-1/(C134*Parameters!$C$36)))^2))</f>
        <v>2.7392084299764612E-5</v>
      </c>
      <c r="DG134">
        <f>(-((C134*Parameters!$C$34-1/(C134*Parameters!$C$33)))/(((Parameters!$C$35))^2+((C134*Parameters!$C$34-1/(C134*Parameters!$C$33)))^2))+(-((C134*Parameters!$C$37-1/(C134*Parameters!$C$36)))/(((Parameters!$C$39+Parameters!$C$38))^2+((C134*Parameters!$C$37-1/(C134*Parameters!$C$36)))^2))</f>
        <v>2.6990970940864488E-3</v>
      </c>
      <c r="DH134">
        <f t="shared" si="270"/>
        <v>0.99724382322382266</v>
      </c>
      <c r="DI134">
        <f t="shared" si="271"/>
        <v>1.3555747480595379E-3</v>
      </c>
      <c r="DJ134">
        <f t="shared" si="272"/>
        <v>0.15954693034610259</v>
      </c>
      <c r="DK134">
        <f t="shared" si="273"/>
        <v>0.59145485966447719</v>
      </c>
      <c r="DL134">
        <f t="shared" si="274"/>
        <v>5.4556166296099128E-5</v>
      </c>
      <c r="DM134">
        <f t="shared" si="275"/>
        <v>1.9719126613574813E-2</v>
      </c>
      <c r="DN134">
        <f t="shared" si="276"/>
        <v>0.99107981641162946</v>
      </c>
      <c r="DO134">
        <f t="shared" si="277"/>
        <v>1.8399821736790763E-3</v>
      </c>
      <c r="DP134">
        <f>2*((((Parameters!$C$41)/((Parameters!$C$41)^2+(C134*(Parameters!$C$40*(1-Parameters!$C$42)))^2)))/((((Parameters!$C$41)/((Parameters!$C$41)^2+(C134*(Parameters!$C$40*(1-Parameters!$C$42)))^2)))^2+((-(C134*(Parameters!$C$40*(1-Parameters!$C$42)))/((Parameters!$C$41)^2+(C134*(Parameters!$C$40*(1-Parameters!$C$42)))^2)+C134*Parameters!$C$43))^2))</f>
        <v>0.20000000004948926</v>
      </c>
      <c r="DQ134">
        <f>2*(-((-(C134*(Parameters!$C$40*(1-Parameters!$C$42)))/((Parameters!$C$41)^2+(C134*(Parameters!$C$40*(1-Parameters!$C$42)))^2)+C134*Parameters!$C$43))/((((Parameters!$C$41)/((Parameters!$C$41)^2+(C134*(Parameters!$C$40*(1-Parameters!$C$42)))^2)))^2+((-(C134*(Parameters!$C$40*(1-Parameters!$C$42)))/((Parameters!$C$41)^2+(C134*(Parameters!$C$40*(1-Parameters!$C$42)))^2)+C134*Parameters!$C$43))^2))</f>
        <v>1.7231818497376004E-2</v>
      </c>
      <c r="DR134">
        <f>0</f>
        <v>0</v>
      </c>
      <c r="DS134">
        <f>0</f>
        <v>0</v>
      </c>
      <c r="DT134">
        <f t="shared" si="278"/>
        <v>0.99724382322382266</v>
      </c>
      <c r="DU134">
        <f t="shared" si="279"/>
        <v>1.3555747480595379E-3</v>
      </c>
      <c r="DV134">
        <f t="shared" si="280"/>
        <v>0.3589723360222018</v>
      </c>
      <c r="DW134">
        <f t="shared" si="281"/>
        <v>0.60891029917357842</v>
      </c>
      <c r="DX134">
        <f t="shared" si="282"/>
        <v>5.4556166296099128E-5</v>
      </c>
      <c r="DY134">
        <f t="shared" si="283"/>
        <v>1.9719126613574813E-2</v>
      </c>
      <c r="DZ134">
        <f t="shared" si="284"/>
        <v>0.99075093123415947</v>
      </c>
      <c r="EA134">
        <f t="shared" si="285"/>
        <v>5.7847475993254502E-3</v>
      </c>
      <c r="EB134">
        <f>0</f>
        <v>0</v>
      </c>
      <c r="EC134">
        <f>0</f>
        <v>0</v>
      </c>
      <c r="ED134">
        <f>0</f>
        <v>0</v>
      </c>
      <c r="EE134">
        <f>C134*Parameters!$C$44</f>
        <v>2.871969797073499E-8</v>
      </c>
      <c r="EF134">
        <f t="shared" si="286"/>
        <v>0.99724380573610272</v>
      </c>
      <c r="EG134">
        <f t="shared" si="287"/>
        <v>1.3555850576366082E-3</v>
      </c>
      <c r="EH134">
        <f t="shared" si="288"/>
        <v>0.3589723360222018</v>
      </c>
      <c r="EI134">
        <f t="shared" si="289"/>
        <v>0.60891029917357842</v>
      </c>
      <c r="EJ134">
        <f t="shared" si="290"/>
        <v>5.455600015989524E-5</v>
      </c>
      <c r="EK134">
        <f t="shared" si="291"/>
        <v>1.9719155067642321E-2</v>
      </c>
      <c r="EL134">
        <f t="shared" si="292"/>
        <v>0.99075093123415947</v>
      </c>
      <c r="EM134">
        <f t="shared" si="293"/>
        <v>5.7847475993254502E-3</v>
      </c>
      <c r="EN134">
        <f>0</f>
        <v>0</v>
      </c>
      <c r="EO134">
        <f>0</f>
        <v>0</v>
      </c>
      <c r="EP134">
        <f>(((2*Parameters!$C$47))/(((2*Parameters!$C$47))^2+((2*(C134*Parameters!$C$46-1/(C134*Parameters!$C$45))))^2))</f>
        <v>3.9921338908551248E-13</v>
      </c>
      <c r="EQ134">
        <f>(-((2*(C134*Parameters!$C$46-1/(C134*Parameters!$C$45))))/(((2*Parameters!$C$47))^2+((2*(C134*Parameters!$C$46-1/(C134*Parameters!$C$45))))^2))</f>
        <v>3.1591667773540621E-6</v>
      </c>
      <c r="ER134">
        <f t="shared" si="294"/>
        <v>0.99724188208705855</v>
      </c>
      <c r="ES134">
        <f t="shared" si="295"/>
        <v>1.3567191113576437E-3</v>
      </c>
      <c r="ET134">
        <f t="shared" si="296"/>
        <v>0.3589723360222018</v>
      </c>
      <c r="EU134">
        <f t="shared" si="297"/>
        <v>0.60891029917357842</v>
      </c>
      <c r="EV134">
        <f t="shared" si="298"/>
        <v>5.4537725572985113E-5</v>
      </c>
      <c r="EW134">
        <f t="shared" si="299"/>
        <v>1.9722285015071218E-2</v>
      </c>
      <c r="EX134">
        <f t="shared" si="300"/>
        <v>0.99075093123415947</v>
      </c>
      <c r="EY134">
        <f t="shared" si="301"/>
        <v>5.7847475993254502E-3</v>
      </c>
      <c r="EZ134">
        <f>(ER134+ET134/Parameters!$C$6+Parameters!$C$7*(EV134+EX134/Parameters!$C$6))</f>
        <v>1.0097278763834829</v>
      </c>
      <c r="FA134">
        <f>(ES134+EU134/Parameters!$C$6+Parameters!$C$7*(EW134+EY134/Parameters!$C$6))</f>
        <v>2.2536207778264719E-2</v>
      </c>
      <c r="FB134">
        <f t="shared" si="302"/>
        <v>-8.6249790641752755E-2</v>
      </c>
      <c r="FC134">
        <f t="shared" si="303"/>
        <v>0.9901192643090404</v>
      </c>
      <c r="FD134">
        <f>(ER134+ET134/Parameters!$C$6+Parameters!$C$8*(EV134+EX134/Parameters!$C$6))</f>
        <v>2.7354998604606702</v>
      </c>
      <c r="FE134">
        <f>(ES134+EU134/Parameters!$C$6+Parameters!$C$8*(EW134+EY134/Parameters!$C$6))</f>
        <v>1.0187108891393482</v>
      </c>
      <c r="FF134">
        <f t="shared" si="304"/>
        <v>-9.3047687328190278</v>
      </c>
      <c r="FG134">
        <f t="shared" si="305"/>
        <v>0.34257965160145198</v>
      </c>
    </row>
    <row r="135" spans="1:163" x14ac:dyDescent="0.15">
      <c r="A135">
        <f>Parameters!$C$2*(Parameters!$C$3/Parameters!$C$2)^((ROW()-2)/(Parameters!$C$4-1))</f>
        <v>462.38102139926031</v>
      </c>
      <c r="B135">
        <f t="shared" si="204"/>
        <v>2.665</v>
      </c>
      <c r="C135">
        <f t="shared" si="205"/>
        <v>2905.225639974522</v>
      </c>
      <c r="D135">
        <f>1</f>
        <v>1</v>
      </c>
      <c r="E135">
        <f>0</f>
        <v>0</v>
      </c>
      <c r="F135">
        <f>0</f>
        <v>0</v>
      </c>
      <c r="G135">
        <f>0</f>
        <v>0</v>
      </c>
      <c r="H135">
        <f>0</f>
        <v>0</v>
      </c>
      <c r="I135">
        <f>0</f>
        <v>0</v>
      </c>
      <c r="J135">
        <f>1</f>
        <v>1</v>
      </c>
      <c r="K135">
        <f>0</f>
        <v>0</v>
      </c>
      <c r="L135">
        <f>2*Parameters!$C$10</f>
        <v>0.04</v>
      </c>
      <c r="M135">
        <f>2*C135*Parameters!$C$9</f>
        <v>5.8104512799490434E-3</v>
      </c>
      <c r="N135">
        <f>0</f>
        <v>0</v>
      </c>
      <c r="O135">
        <f>0</f>
        <v>0</v>
      </c>
      <c r="P135">
        <f t="shared" si="206"/>
        <v>1</v>
      </c>
      <c r="Q135">
        <f t="shared" si="207"/>
        <v>0</v>
      </c>
      <c r="R135">
        <f t="shared" si="208"/>
        <v>0.04</v>
      </c>
      <c r="S135">
        <f t="shared" si="209"/>
        <v>5.8104512799490434E-3</v>
      </c>
      <c r="T135">
        <f t="shared" si="210"/>
        <v>0</v>
      </c>
      <c r="U135">
        <f t="shared" si="211"/>
        <v>0</v>
      </c>
      <c r="V135">
        <f t="shared" si="212"/>
        <v>1</v>
      </c>
      <c r="W135">
        <f t="shared" si="213"/>
        <v>0</v>
      </c>
      <c r="X135">
        <f>0</f>
        <v>0</v>
      </c>
      <c r="Y135">
        <f>0</f>
        <v>0</v>
      </c>
      <c r="Z135">
        <f>0</f>
        <v>0</v>
      </c>
      <c r="AA135">
        <f>C135*(Parameters!$C$12+Parameters!$C$11/2)</f>
        <v>2.1789192299808914E-7</v>
      </c>
      <c r="AB135">
        <f t="shared" si="214"/>
        <v>0.99999999873394962</v>
      </c>
      <c r="AC135">
        <f t="shared" si="215"/>
        <v>8.7156769199235662E-9</v>
      </c>
      <c r="AD135">
        <f t="shared" si="216"/>
        <v>0.04</v>
      </c>
      <c r="AE135">
        <f t="shared" si="217"/>
        <v>5.8104512799490434E-3</v>
      </c>
      <c r="AF135">
        <f t="shared" si="218"/>
        <v>0</v>
      </c>
      <c r="AG135">
        <f t="shared" si="219"/>
        <v>2.1789192299808914E-7</v>
      </c>
      <c r="AH135">
        <f t="shared" si="220"/>
        <v>1</v>
      </c>
      <c r="AI135">
        <f t="shared" si="221"/>
        <v>0</v>
      </c>
      <c r="AJ135">
        <f>0</f>
        <v>0</v>
      </c>
      <c r="AK135">
        <f>0</f>
        <v>0</v>
      </c>
      <c r="AL135">
        <f>(((2*Parameters!$C$15))/(((2*Parameters!$C$15))^2+((2*(C135*Parameters!$C$14-1/(C135*Parameters!$C$13))))^2))</f>
        <v>8.4403474174582904E-6</v>
      </c>
      <c r="AM135">
        <f>(-((2*(C135*Parameters!$C$14-1/(C135*Parameters!$C$13))))/(((2*Parameters!$C$15))^2+((2*(C135*Parameters!$C$14-1/(C135*Parameters!$C$13))))^2))</f>
        <v>1.4526135556196381E-2</v>
      </c>
      <c r="AN135">
        <f t="shared" si="222"/>
        <v>0.99991593294491099</v>
      </c>
      <c r="AO135">
        <f t="shared" si="223"/>
        <v>5.8110318015223007E-4</v>
      </c>
      <c r="AP135">
        <f t="shared" si="224"/>
        <v>0.04</v>
      </c>
      <c r="AQ135">
        <f t="shared" si="225"/>
        <v>5.8104512799490434E-3</v>
      </c>
      <c r="AR135">
        <f t="shared" si="226"/>
        <v>8.4403474174582904E-6</v>
      </c>
      <c r="AS135">
        <f t="shared" si="227"/>
        <v>1.4526353448119379E-2</v>
      </c>
      <c r="AT135">
        <f t="shared" si="228"/>
        <v>1</v>
      </c>
      <c r="AU135">
        <f t="shared" si="229"/>
        <v>0</v>
      </c>
      <c r="AV135">
        <f>2*Parameters!$C$17</f>
        <v>0.04</v>
      </c>
      <c r="AW135">
        <f>2*C135*Parameters!$C$16</f>
        <v>5.8104512799490434E-3</v>
      </c>
      <c r="AX135">
        <f>0</f>
        <v>0</v>
      </c>
      <c r="AY135">
        <f>0</f>
        <v>0</v>
      </c>
      <c r="AZ135">
        <f t="shared" si="230"/>
        <v>0.99991593294491099</v>
      </c>
      <c r="BA135">
        <f t="shared" si="231"/>
        <v>5.8110318015223007E-4</v>
      </c>
      <c r="BB135">
        <f t="shared" si="232"/>
        <v>7.9993260846079536E-2</v>
      </c>
      <c r="BC135">
        <f t="shared" si="233"/>
        <v>1.1643658219576332E-2</v>
      </c>
      <c r="BD135">
        <f t="shared" si="234"/>
        <v>8.4403474174582904E-6</v>
      </c>
      <c r="BE135">
        <f t="shared" si="235"/>
        <v>1.4526353448119379E-2</v>
      </c>
      <c r="BF135">
        <f t="shared" si="236"/>
        <v>0.99991593294491099</v>
      </c>
      <c r="BG135">
        <f t="shared" si="237"/>
        <v>5.8110318015223007E-4</v>
      </c>
      <c r="BH135">
        <f>0</f>
        <v>0</v>
      </c>
      <c r="BI135">
        <f>0</f>
        <v>0</v>
      </c>
      <c r="BJ135">
        <f>0</f>
        <v>0</v>
      </c>
      <c r="BK135">
        <f>C135*(Parameters!$C$19+Parameters!$C$18/2)</f>
        <v>2.1789192299808914E-7</v>
      </c>
      <c r="BL135">
        <f t="shared" si="238"/>
        <v>0.99991593040785187</v>
      </c>
      <c r="BM135">
        <f t="shared" si="239"/>
        <v>5.8112061003766271E-4</v>
      </c>
      <c r="BN135">
        <f t="shared" si="240"/>
        <v>7.9993260846079536E-2</v>
      </c>
      <c r="BO135">
        <f t="shared" si="241"/>
        <v>1.1643658219576332E-2</v>
      </c>
      <c r="BP135">
        <f t="shared" si="242"/>
        <v>8.4402207997689076E-6</v>
      </c>
      <c r="BQ135">
        <f t="shared" si="243"/>
        <v>1.4526571321724845E-2</v>
      </c>
      <c r="BR135">
        <f t="shared" si="244"/>
        <v>0.99991593294491099</v>
      </c>
      <c r="BS135">
        <f t="shared" si="245"/>
        <v>5.8110318015223007E-4</v>
      </c>
      <c r="BT135">
        <f>2*((((Parameters!$C$21)/((Parameters!$C$21)^2+(C135*Parameters!$C$20)^2)))/((((Parameters!$C$21)/((Parameters!$C$21)^2+(C135*Parameters!$C$20)^2)))^2+((-(C135*Parameters!$C$20)/((Parameters!$C$21)^2+(C135*Parameters!$C$20)^2)+C135*Parameters!$C$22))^2))</f>
        <v>4.0000000229577129E-2</v>
      </c>
      <c r="BU135">
        <f>2*(-((-(C135*Parameters!$C$20)/((Parameters!$C$21)^2+(C135*Parameters!$C$20)^2)+C135*Parameters!$C$22))/((((Parameters!$C$21)/((Parameters!$C$21)^2+(C135*Parameters!$C$20)^2)))^2+((-(C135*Parameters!$C$20)/((Parameters!$C$21)^2+(C135*Parameters!$C$20)^2)+C135*Parameters!$C$22))^2))</f>
        <v>0.39511068815876876</v>
      </c>
      <c r="BV135">
        <f>0</f>
        <v>0</v>
      </c>
      <c r="BW135">
        <f>0</f>
        <v>0</v>
      </c>
      <c r="BX135">
        <f t="shared" si="246"/>
        <v>0.99991593040785187</v>
      </c>
      <c r="BY135">
        <f t="shared" si="247"/>
        <v>5.8112061003766271E-4</v>
      </c>
      <c r="BZ135">
        <f t="shared" si="248"/>
        <v>0.11976029132781622</v>
      </c>
      <c r="CA135">
        <f t="shared" si="249"/>
        <v>0.40674437440847316</v>
      </c>
      <c r="CB135">
        <f t="shared" si="250"/>
        <v>8.4402207997689076E-6</v>
      </c>
      <c r="CC135">
        <f t="shared" si="251"/>
        <v>1.4526571321724845E-2</v>
      </c>
      <c r="CD135">
        <f t="shared" si="252"/>
        <v>0.99417666696223073</v>
      </c>
      <c r="CE135">
        <f t="shared" si="253"/>
        <v>1.1655008578046011E-3</v>
      </c>
      <c r="CF135">
        <f>0</f>
        <v>0</v>
      </c>
      <c r="CG135">
        <f>0</f>
        <v>0</v>
      </c>
      <c r="CH135">
        <f>(((Parameters!$C$25))/(((Parameters!$C$25))^2+((C135*Parameters!$C$24-1/(C135*Parameters!$C$23)))^2))+(((Parameters!$C$29+Parameters!$C$28))/(((Parameters!$C$29+Parameters!$C$28))^2+((C135*Parameters!$C$27-1/(C135*Parameters!$C$26)))^2))</f>
        <v>2.802986005097257E-5</v>
      </c>
      <c r="CI135">
        <f>(-((C135*Parameters!$C$24-1/(C135*Parameters!$C$23)))/(((Parameters!$C$25))^2+((C135*Parameters!$C$24-1/(C135*Parameters!$C$23)))^2))+(-((C135*Parameters!$C$27-1/(C135*Parameters!$C$26)))/(((Parameters!$C$29+Parameters!$C$28))^2+((C135*Parameters!$C$27-1/(C135*Parameters!$C$26)))^2))</f>
        <v>2.7303381050421405E-3</v>
      </c>
      <c r="CJ135">
        <f t="shared" si="254"/>
        <v>0.99880873760759847</v>
      </c>
      <c r="CK135">
        <f t="shared" si="255"/>
        <v>9.1950768481213708E-4</v>
      </c>
      <c r="CL135">
        <f t="shared" si="256"/>
        <v>0.11976029132781622</v>
      </c>
      <c r="CM135">
        <f t="shared" si="257"/>
        <v>0.40674437440847316</v>
      </c>
      <c r="CN135">
        <f t="shared" si="258"/>
        <v>3.3124642237139396E-5</v>
      </c>
      <c r="CO135">
        <f t="shared" si="259"/>
        <v>1.7241042427501546E-2</v>
      </c>
      <c r="CP135">
        <f t="shared" si="260"/>
        <v>0.99417666696223073</v>
      </c>
      <c r="CQ135">
        <f t="shared" si="261"/>
        <v>1.1655008578046011E-3</v>
      </c>
      <c r="CR135">
        <f>2*((((Parameters!$C$31)/((Parameters!$C$31)^2+(C135*Parameters!$C$30)^2)))/((((Parameters!$C$31)/((Parameters!$C$31)^2+(C135*Parameters!$C$30)^2)))^2+((-(C135*Parameters!$C$30)/((Parameters!$C$31)^2+(C135*Parameters!$C$30)^2)+C135*Parameters!$C$32))^2))</f>
        <v>4.0000000111412436E-2</v>
      </c>
      <c r="CS135">
        <f>2*(-((-(C135*Parameters!$C$30)/((Parameters!$C$31)^2+(C135*Parameters!$C$30)^2)+C135*Parameters!$C$32))/((((Parameters!$C$31)/((Parameters!$C$31)^2+(C135*Parameters!$C$30)^2)))^2+((-(C135*Parameters!$C$30)/((Parameters!$C$31)^2+(C135*Parameters!$C$30)^2)+C135*Parameters!$C$32))^2))</f>
        <v>0.19174489249373214</v>
      </c>
      <c r="CT135">
        <f>0</f>
        <v>0</v>
      </c>
      <c r="CU135">
        <f>0</f>
        <v>0</v>
      </c>
      <c r="CV135">
        <f t="shared" si="262"/>
        <v>0.99880873760759847</v>
      </c>
      <c r="CW135">
        <f t="shared" si="263"/>
        <v>9.1950768481213708E-4</v>
      </c>
      <c r="CX135">
        <f t="shared" si="264"/>
        <v>0.15953633004122841</v>
      </c>
      <c r="CY135">
        <f t="shared" si="265"/>
        <v>0.59829762873033732</v>
      </c>
      <c r="CZ135">
        <f t="shared" si="266"/>
        <v>3.3124642237139396E-5</v>
      </c>
      <c r="DA135">
        <f t="shared" si="267"/>
        <v>1.7241042427501546E-2</v>
      </c>
      <c r="DB135">
        <f t="shared" si="268"/>
        <v>0.9908721101211827</v>
      </c>
      <c r="DC135">
        <f t="shared" si="269"/>
        <v>1.8614940377901831E-3</v>
      </c>
      <c r="DD135">
        <f>0</f>
        <v>0</v>
      </c>
      <c r="DE135">
        <f>0</f>
        <v>0</v>
      </c>
      <c r="DF135">
        <f>(((Parameters!$C$35))/(((Parameters!$C$35))^2+((C135*Parameters!$C$34-1/(C135*Parameters!$C$33)))^2))+(((Parameters!$C$39+Parameters!$C$38))/(((Parameters!$C$39+Parameters!$C$38))^2+((C135*Parameters!$C$37-1/(C135*Parameters!$C$36)))^2))</f>
        <v>2.802986005097257E-5</v>
      </c>
      <c r="DG135">
        <f>(-((C135*Parameters!$C$34-1/(C135*Parameters!$C$33)))/(((Parameters!$C$35))^2+((C135*Parameters!$C$34-1/(C135*Parameters!$C$33)))^2))+(-((C135*Parameters!$C$37-1/(C135*Parameters!$C$36)))/(((Parameters!$C$39+Parameters!$C$38))^2+((C135*Parameters!$C$37-1/(C135*Parameters!$C$36)))^2))</f>
        <v>2.7303381050421405E-3</v>
      </c>
      <c r="DH135">
        <f t="shared" si="270"/>
        <v>0.99717965457472379</v>
      </c>
      <c r="DI135">
        <f t="shared" si="271"/>
        <v>1.3718660046644223E-3</v>
      </c>
      <c r="DJ135">
        <f t="shared" si="272"/>
        <v>0.15953633004122841</v>
      </c>
      <c r="DK135">
        <f t="shared" si="273"/>
        <v>0.59829762873033732</v>
      </c>
      <c r="DL135">
        <f t="shared" si="274"/>
        <v>5.5816140708560738E-5</v>
      </c>
      <c r="DM135">
        <f t="shared" si="275"/>
        <v>1.994651048440629E-2</v>
      </c>
      <c r="DN135">
        <f t="shared" si="276"/>
        <v>0.9908721101211827</v>
      </c>
      <c r="DO135">
        <f t="shared" si="277"/>
        <v>1.8614940377901831E-3</v>
      </c>
      <c r="DP135">
        <f>2*((((Parameters!$C$41)/((Parameters!$C$41)^2+(C135*(Parameters!$C$40*(1-Parameters!$C$42)))^2)))/((((Parameters!$C$41)/((Parameters!$C$41)^2+(C135*(Parameters!$C$40*(1-Parameters!$C$42)))^2)))^2+((-(C135*(Parameters!$C$40*(1-Parameters!$C$42)))/((Parameters!$C$41)^2+(C135*(Parameters!$C$40*(1-Parameters!$C$42)))^2)+C135*Parameters!$C$43))^2))</f>
        <v>0.20000000005064206</v>
      </c>
      <c r="DQ135">
        <f>2*(-((-(C135*(Parameters!$C$40*(1-Parameters!$C$42)))/((Parameters!$C$41)^2+(C135*(Parameters!$C$40*(1-Parameters!$C$42)))^2)+C135*Parameters!$C$43))/((((Parameters!$C$41)/((Parameters!$C$41)^2+(C135*(Parameters!$C$40*(1-Parameters!$C$42)))^2)))^2+((-(C135*(Parameters!$C$40*(1-Parameters!$C$42)))/((Parameters!$C$41)^2+(C135*(Parameters!$C$40*(1-Parameters!$C$42)))^2)+C135*Parameters!$C$43))^2))</f>
        <v>1.743135355153148E-2</v>
      </c>
      <c r="DR135">
        <f>0</f>
        <v>0</v>
      </c>
      <c r="DS135">
        <f>0</f>
        <v>0</v>
      </c>
      <c r="DT135">
        <f t="shared" si="278"/>
        <v>0.99717965457472379</v>
      </c>
      <c r="DU135">
        <f t="shared" si="279"/>
        <v>1.3718660046644223E-3</v>
      </c>
      <c r="DV135">
        <f t="shared" si="280"/>
        <v>0.35894834752531979</v>
      </c>
      <c r="DW135">
        <f t="shared" si="281"/>
        <v>0.61595419304462573</v>
      </c>
      <c r="DX135">
        <f t="shared" si="282"/>
        <v>5.5816140708560738E-5</v>
      </c>
      <c r="DY135">
        <f t="shared" si="283"/>
        <v>1.994651048440629E-2</v>
      </c>
      <c r="DZ135">
        <f t="shared" si="284"/>
        <v>0.99053557867295428</v>
      </c>
      <c r="EA135">
        <f t="shared" si="285"/>
        <v>5.8517690865641462E-3</v>
      </c>
      <c r="EB135">
        <f>0</f>
        <v>0</v>
      </c>
      <c r="EC135">
        <f>0</f>
        <v>0</v>
      </c>
      <c r="ED135">
        <f>0</f>
        <v>0</v>
      </c>
      <c r="EE135">
        <f>C135*Parameters!$C$44</f>
        <v>2.9052256399745218E-8</v>
      </c>
      <c r="EF135">
        <f t="shared" si="286"/>
        <v>0.99717963667986464</v>
      </c>
      <c r="EG135">
        <f t="shared" si="287"/>
        <v>1.3718764329238489E-3</v>
      </c>
      <c r="EH135">
        <f t="shared" si="288"/>
        <v>0.35894834752531979</v>
      </c>
      <c r="EI135">
        <f t="shared" si="289"/>
        <v>0.61595419304462573</v>
      </c>
      <c r="EJ135">
        <f t="shared" si="290"/>
        <v>5.581597070146484E-5</v>
      </c>
      <c r="EK135">
        <f t="shared" si="291"/>
        <v>1.9946539261699894E-2</v>
      </c>
      <c r="EL135">
        <f t="shared" si="292"/>
        <v>0.99053557867295428</v>
      </c>
      <c r="EM135">
        <f t="shared" si="293"/>
        <v>5.8517690865641462E-3</v>
      </c>
      <c r="EN135">
        <f>0</f>
        <v>0</v>
      </c>
      <c r="EO135">
        <f>0</f>
        <v>0</v>
      </c>
      <c r="EP135">
        <f>(((2*Parameters!$C$47))/(((2*Parameters!$C$47))^2+((2*(C135*Parameters!$C$46-1/(C135*Parameters!$C$45))))^2))</f>
        <v>4.0851226347930837E-13</v>
      </c>
      <c r="EQ135">
        <f>(-((2*(C135*Parameters!$C$46-1/(C135*Parameters!$C$45))))/(((2*Parameters!$C$47))^2+((2*(C135*Parameters!$C$46-1/(C135*Parameters!$C$45))))^2))</f>
        <v>3.1957482045653319E-6</v>
      </c>
      <c r="ER135">
        <f t="shared" si="294"/>
        <v>0.9971776682455048</v>
      </c>
      <c r="ES135">
        <f t="shared" si="295"/>
        <v>1.3730235417126096E-3</v>
      </c>
      <c r="ET135">
        <f t="shared" si="296"/>
        <v>0.35894834752531979</v>
      </c>
      <c r="EU135">
        <f t="shared" si="297"/>
        <v>0.61595419304462573</v>
      </c>
      <c r="EV135">
        <f t="shared" si="298"/>
        <v>5.5797270325558848E-5</v>
      </c>
      <c r="EW135">
        <f t="shared" si="299"/>
        <v>1.9949704763999387E-2</v>
      </c>
      <c r="EX135">
        <f t="shared" si="300"/>
        <v>0.99053557867295428</v>
      </c>
      <c r="EY135">
        <f t="shared" si="301"/>
        <v>5.8517690865641462E-3</v>
      </c>
      <c r="EZ135">
        <f>(ER135+ET135/Parameters!$C$6+Parameters!$C$7*(EV135+EX135/Parameters!$C$6))</f>
        <v>1.0096628281594289</v>
      </c>
      <c r="FA135">
        <f>(ES135+EU135/Parameters!$C$6+Parameters!$C$7*(EW135+EY135/Parameters!$C$6))</f>
        <v>2.2797517212830028E-2</v>
      </c>
      <c r="FB135">
        <f t="shared" si="302"/>
        <v>-8.5740934508556438E-2</v>
      </c>
      <c r="FC135">
        <f t="shared" si="303"/>
        <v>0.99017727138024636</v>
      </c>
      <c r="FD135">
        <f>(ER135+ET135/Parameters!$C$6+Parameters!$C$8*(EV135+EX135/Parameters!$C$6))</f>
        <v>2.7351232632808449</v>
      </c>
      <c r="FE135">
        <f>(ES135+EU135/Parameters!$C$6+Parameters!$C$8*(EW135+EY135/Parameters!$C$6))</f>
        <v>1.0304597451285633</v>
      </c>
      <c r="FF135">
        <f t="shared" si="304"/>
        <v>-9.3159752179738184</v>
      </c>
      <c r="FG135">
        <f t="shared" si="305"/>
        <v>0.34213794230012479</v>
      </c>
    </row>
    <row r="136" spans="1:163" x14ac:dyDescent="0.15">
      <c r="A136">
        <f>Parameters!$C$2*(Parameters!$C$3/Parameters!$C$2)^((ROW()-2)/(Parameters!$C$4-1))</f>
        <v>467.73514128719808</v>
      </c>
      <c r="B136">
        <f t="shared" si="204"/>
        <v>2.67</v>
      </c>
      <c r="C136">
        <f t="shared" si="205"/>
        <v>2938.8665673872906</v>
      </c>
      <c r="D136">
        <f>1</f>
        <v>1</v>
      </c>
      <c r="E136">
        <f>0</f>
        <v>0</v>
      </c>
      <c r="F136">
        <f>0</f>
        <v>0</v>
      </c>
      <c r="G136">
        <f>0</f>
        <v>0</v>
      </c>
      <c r="H136">
        <f>0</f>
        <v>0</v>
      </c>
      <c r="I136">
        <f>0</f>
        <v>0</v>
      </c>
      <c r="J136">
        <f>1</f>
        <v>1</v>
      </c>
      <c r="K136">
        <f>0</f>
        <v>0</v>
      </c>
      <c r="L136">
        <f>2*Parameters!$C$10</f>
        <v>0.04</v>
      </c>
      <c r="M136">
        <f>2*C136*Parameters!$C$9</f>
        <v>5.8777331347745808E-3</v>
      </c>
      <c r="N136">
        <f>0</f>
        <v>0</v>
      </c>
      <c r="O136">
        <f>0</f>
        <v>0</v>
      </c>
      <c r="P136">
        <f t="shared" si="206"/>
        <v>1</v>
      </c>
      <c r="Q136">
        <f t="shared" si="207"/>
        <v>0</v>
      </c>
      <c r="R136">
        <f t="shared" si="208"/>
        <v>0.04</v>
      </c>
      <c r="S136">
        <f t="shared" si="209"/>
        <v>5.8777331347745808E-3</v>
      </c>
      <c r="T136">
        <f t="shared" si="210"/>
        <v>0</v>
      </c>
      <c r="U136">
        <f t="shared" si="211"/>
        <v>0</v>
      </c>
      <c r="V136">
        <f t="shared" si="212"/>
        <v>1</v>
      </c>
      <c r="W136">
        <f t="shared" si="213"/>
        <v>0</v>
      </c>
      <c r="X136">
        <f>0</f>
        <v>0</v>
      </c>
      <c r="Y136">
        <f>0</f>
        <v>0</v>
      </c>
      <c r="Z136">
        <f>0</f>
        <v>0</v>
      </c>
      <c r="AA136">
        <f>C136*(Parameters!$C$12+Parameters!$C$11/2)</f>
        <v>2.2041499255404679E-7</v>
      </c>
      <c r="AB136">
        <f t="shared" si="214"/>
        <v>0.99999999870445955</v>
      </c>
      <c r="AC136">
        <f t="shared" si="215"/>
        <v>8.8165997021618715E-9</v>
      </c>
      <c r="AD136">
        <f t="shared" si="216"/>
        <v>0.04</v>
      </c>
      <c r="AE136">
        <f t="shared" si="217"/>
        <v>5.8777331347745808E-3</v>
      </c>
      <c r="AF136">
        <f t="shared" si="218"/>
        <v>0</v>
      </c>
      <c r="AG136">
        <f t="shared" si="219"/>
        <v>2.2041499255404679E-7</v>
      </c>
      <c r="AH136">
        <f t="shared" si="220"/>
        <v>1</v>
      </c>
      <c r="AI136">
        <f t="shared" si="221"/>
        <v>0</v>
      </c>
      <c r="AJ136">
        <f>0</f>
        <v>0</v>
      </c>
      <c r="AK136">
        <f>0</f>
        <v>0</v>
      </c>
      <c r="AL136">
        <f>(((2*Parameters!$C$15))/(((2*Parameters!$C$15))^2+((2*(C136*Parameters!$C$14-1/(C136*Parameters!$C$13))))^2))</f>
        <v>8.6369486363849029E-6</v>
      </c>
      <c r="AM136">
        <f>(-((2*(C136*Parameters!$C$14-1/(C136*Parameters!$C$13))))/(((2*Parameters!$C$15))^2+((2*(C136*Parameters!$C$14-1/(C136*Parameters!$C$13))))^2))</f>
        <v>1.4694340451777374E-2</v>
      </c>
      <c r="AN136">
        <f t="shared" si="222"/>
        <v>0.99991397477063793</v>
      </c>
      <c r="AO136">
        <f t="shared" si="223"/>
        <v>5.8783320034998048E-4</v>
      </c>
      <c r="AP136">
        <f t="shared" si="224"/>
        <v>0.04</v>
      </c>
      <c r="AQ136">
        <f t="shared" si="225"/>
        <v>5.8777331347745808E-3</v>
      </c>
      <c r="AR136">
        <f t="shared" si="226"/>
        <v>8.6369486363849029E-6</v>
      </c>
      <c r="AS136">
        <f t="shared" si="227"/>
        <v>1.4694560866769929E-2</v>
      </c>
      <c r="AT136">
        <f t="shared" si="228"/>
        <v>1</v>
      </c>
      <c r="AU136">
        <f t="shared" si="229"/>
        <v>0</v>
      </c>
      <c r="AV136">
        <f>2*Parameters!$C$17</f>
        <v>0.04</v>
      </c>
      <c r="AW136">
        <f>2*C136*Parameters!$C$16</f>
        <v>5.8777331347745808E-3</v>
      </c>
      <c r="AX136">
        <f>0</f>
        <v>0</v>
      </c>
      <c r="AY136">
        <f>0</f>
        <v>0</v>
      </c>
      <c r="AZ136">
        <f t="shared" si="230"/>
        <v>0.99991397477063793</v>
      </c>
      <c r="BA136">
        <f t="shared" si="231"/>
        <v>5.8783320034998048E-4</v>
      </c>
      <c r="BB136">
        <f t="shared" si="232"/>
        <v>7.9993103864146112E-2</v>
      </c>
      <c r="BC136">
        <f t="shared" si="233"/>
        <v>1.1778473964222111E-2</v>
      </c>
      <c r="BD136">
        <f t="shared" si="234"/>
        <v>8.6369486363849029E-6</v>
      </c>
      <c r="BE136">
        <f t="shared" si="235"/>
        <v>1.4694560866769929E-2</v>
      </c>
      <c r="BF136">
        <f t="shared" si="236"/>
        <v>0.99991397477063781</v>
      </c>
      <c r="BG136">
        <f t="shared" si="237"/>
        <v>5.8783320034998059E-4</v>
      </c>
      <c r="BH136">
        <f>0</f>
        <v>0</v>
      </c>
      <c r="BI136">
        <f>0</f>
        <v>0</v>
      </c>
      <c r="BJ136">
        <f>0</f>
        <v>0</v>
      </c>
      <c r="BK136">
        <f>C136*(Parameters!$C$19+Parameters!$C$18/2)</f>
        <v>2.2041499255404679E-7</v>
      </c>
      <c r="BL136">
        <f t="shared" si="238"/>
        <v>0.99991397217448563</v>
      </c>
      <c r="BM136">
        <f t="shared" si="239"/>
        <v>5.8785083202937303E-4</v>
      </c>
      <c r="BN136">
        <f t="shared" si="240"/>
        <v>7.9993103864146112E-2</v>
      </c>
      <c r="BO136">
        <f t="shared" si="241"/>
        <v>1.1778473964222111E-2</v>
      </c>
      <c r="BP136">
        <f t="shared" si="242"/>
        <v>8.6368190691344246E-6</v>
      </c>
      <c r="BQ136">
        <f t="shared" si="243"/>
        <v>1.4694781262801233E-2</v>
      </c>
      <c r="BR136">
        <f t="shared" si="244"/>
        <v>0.99991397477063781</v>
      </c>
      <c r="BS136">
        <f t="shared" si="245"/>
        <v>5.8783320034998059E-4</v>
      </c>
      <c r="BT136">
        <f>2*((((Parameters!$C$21)/((Parameters!$C$21)^2+(C136*Parameters!$C$20)^2)))/((((Parameters!$C$21)/((Parameters!$C$21)^2+(C136*Parameters!$C$20)^2)))^2+((-(C136*Parameters!$C$20)/((Parameters!$C$21)^2+(C136*Parameters!$C$20)^2)+C136*Parameters!$C$22))^2))</f>
        <v>4.0000000234924678E-2</v>
      </c>
      <c r="BU136">
        <f>2*(-((-(C136*Parameters!$C$20)/((Parameters!$C$21)^2+(C136*Parameters!$C$20)^2)+C136*Parameters!$C$22))/((((Parameters!$C$21)/((Parameters!$C$21)^2+(C136*Parameters!$C$20)^2)))^2+((-(C136*Parameters!$C$20)/((Parameters!$C$21)^2+(C136*Parameters!$C$20)^2)+C136*Parameters!$C$22))^2))</f>
        <v>0.39968585432661696</v>
      </c>
      <c r="BV136">
        <f>0</f>
        <v>0</v>
      </c>
      <c r="BW136">
        <f>0</f>
        <v>0</v>
      </c>
      <c r="BX136">
        <f t="shared" si="246"/>
        <v>0.99991397217448563</v>
      </c>
      <c r="BY136">
        <f t="shared" si="247"/>
        <v>5.8785083202937303E-4</v>
      </c>
      <c r="BZ136">
        <f t="shared" si="248"/>
        <v>0.11975470732401373</v>
      </c>
      <c r="CA136">
        <f t="shared" si="249"/>
        <v>0.41145345821932178</v>
      </c>
      <c r="CB136">
        <f t="shared" si="250"/>
        <v>8.6368190691344246E-6</v>
      </c>
      <c r="CC136">
        <f t="shared" si="251"/>
        <v>1.4694781262801233E-2</v>
      </c>
      <c r="CD136">
        <f t="shared" si="252"/>
        <v>0.9940410240402372</v>
      </c>
      <c r="CE136">
        <f t="shared" si="253"/>
        <v>1.1790764687225081E-3</v>
      </c>
      <c r="CF136">
        <f>0</f>
        <v>0</v>
      </c>
      <c r="CG136">
        <f>0</f>
        <v>0</v>
      </c>
      <c r="CH136">
        <f>(((Parameters!$C$25))/(((Parameters!$C$25))^2+((C136*Parameters!$C$24-1/(C136*Parameters!$C$23)))^2))+(((Parameters!$C$29+Parameters!$C$28))/(((Parameters!$C$29+Parameters!$C$28))^2+((C136*Parameters!$C$27-1/(C136*Parameters!$C$26)))^2))</f>
        <v>2.8682478889551736E-5</v>
      </c>
      <c r="CI136">
        <f>(-((C136*Parameters!$C$24-1/(C136*Parameters!$C$23)))/(((Parameters!$C$25))^2+((C136*Parameters!$C$24-1/(C136*Parameters!$C$23)))^2))+(-((C136*Parameters!$C$27-1/(C136*Parameters!$C$26)))/(((Parameters!$C$29+Parameters!$C$28))^2+((C136*Parameters!$C$27-1/(C136*Parameters!$C$26)))^2))</f>
        <v>2.7619404111466441E-3</v>
      </c>
      <c r="CJ136">
        <f t="shared" si="254"/>
        <v>0.99878099710278834</v>
      </c>
      <c r="CK136">
        <f t="shared" si="255"/>
        <v>9.3040770274201428E-4</v>
      </c>
      <c r="CL136">
        <f t="shared" si="256"/>
        <v>0.11975470732401373</v>
      </c>
      <c r="CM136">
        <f t="shared" si="257"/>
        <v>0.41145345821932178</v>
      </c>
      <c r="CN136">
        <f t="shared" si="258"/>
        <v>3.3891840809720145E-5</v>
      </c>
      <c r="CO136">
        <f t="shared" si="259"/>
        <v>1.7440297156271479E-2</v>
      </c>
      <c r="CP136">
        <f t="shared" si="260"/>
        <v>0.9940410240402372</v>
      </c>
      <c r="CQ136">
        <f t="shared" si="261"/>
        <v>1.1790764687225081E-3</v>
      </c>
      <c r="CR136">
        <f>2*((((Parameters!$C$31)/((Parameters!$C$31)^2+(C136*Parameters!$C$30)^2)))/((((Parameters!$C$31)/((Parameters!$C$31)^2+(C136*Parameters!$C$30)^2)))^2+((-(C136*Parameters!$C$30)/((Parameters!$C$31)^2+(C136*Parameters!$C$30)^2)+C136*Parameters!$C$32))^2))</f>
        <v>4.0000000114007561E-2</v>
      </c>
      <c r="CS136">
        <f>2*(-((-(C136*Parameters!$C$30)/((Parameters!$C$31)^2+(C136*Parameters!$C$30)^2)+C136*Parameters!$C$32))/((((Parameters!$C$31)/((Parameters!$C$31)^2+(C136*Parameters!$C$30)^2)))^2+((-(C136*Parameters!$C$30)/((Parameters!$C$31)^2+(C136*Parameters!$C$30)^2)+C136*Parameters!$C$32))^2))</f>
        <v>0.19396519371222445</v>
      </c>
      <c r="CT136">
        <f>0</f>
        <v>0</v>
      </c>
      <c r="CU136">
        <f>0</f>
        <v>0</v>
      </c>
      <c r="CV136">
        <f t="shared" si="262"/>
        <v>0.99878099710278834</v>
      </c>
      <c r="CW136">
        <f t="shared" si="263"/>
        <v>9.3040770274201428E-4</v>
      </c>
      <c r="CX136">
        <f t="shared" si="264"/>
        <v>0.15952548061170016</v>
      </c>
      <c r="CY136">
        <f t="shared" si="265"/>
        <v>0.60521942410666851</v>
      </c>
      <c r="CZ136">
        <f t="shared" si="266"/>
        <v>3.3891840809720145E-5</v>
      </c>
      <c r="DA136">
        <f t="shared" si="267"/>
        <v>1.7440297156271479E-2</v>
      </c>
      <c r="DB136">
        <f t="shared" si="268"/>
        <v>0.99065956909755848</v>
      </c>
      <c r="DC136">
        <f t="shared" si="269"/>
        <v>1.883262194429614E-3</v>
      </c>
      <c r="DD136">
        <f>0</f>
        <v>0</v>
      </c>
      <c r="DE136">
        <f>0</f>
        <v>0</v>
      </c>
      <c r="DF136">
        <f>(((Parameters!$C$35))/(((Parameters!$C$35))^2+((C136*Parameters!$C$34-1/(C136*Parameters!$C$33)))^2))+(((Parameters!$C$39+Parameters!$C$38))/(((Parameters!$C$39+Parameters!$C$38))^2+((C136*Parameters!$C$37-1/(C136*Parameters!$C$36)))^2))</f>
        <v>2.8682478889551736E-5</v>
      </c>
      <c r="DG136">
        <f>(-((C136*Parameters!$C$34-1/(C136*Parameters!$C$33)))/(((Parameters!$C$35))^2+((C136*Parameters!$C$34-1/(C136*Parameters!$C$33)))^2))+(-((C136*Parameters!$C$37-1/(C136*Parameters!$C$36)))/(((Parameters!$C$39+Parameters!$C$38))^2+((C136*Parameters!$C$37-1/(C136*Parameters!$C$36)))^2))</f>
        <v>2.7619404111466441E-3</v>
      </c>
      <c r="DH136">
        <f t="shared" si="270"/>
        <v>0.99711399270396728</v>
      </c>
      <c r="DI136">
        <f t="shared" si="271"/>
        <v>1.3883667676065456E-3</v>
      </c>
      <c r="DJ136">
        <f t="shared" si="272"/>
        <v>0.15952548061170016</v>
      </c>
      <c r="DK136">
        <f t="shared" si="273"/>
        <v>0.60521942410666851</v>
      </c>
      <c r="DL136">
        <f t="shared" si="274"/>
        <v>5.7104955027513432E-5</v>
      </c>
      <c r="DM136">
        <f t="shared" si="275"/>
        <v>2.0176493870479283E-2</v>
      </c>
      <c r="DN136">
        <f t="shared" si="276"/>
        <v>0.99065956909755848</v>
      </c>
      <c r="DO136">
        <f t="shared" si="277"/>
        <v>1.883262194429614E-3</v>
      </c>
      <c r="DP136">
        <f>2*((((Parameters!$C$41)/((Parameters!$C$41)^2+(C136*(Parameters!$C$40*(1-Parameters!$C$42)))^2)))/((((Parameters!$C$41)/((Parameters!$C$41)^2+(C136*(Parameters!$C$40*(1-Parameters!$C$42)))^2)))^2+((-(C136*(Parameters!$C$40*(1-Parameters!$C$42)))/((Parameters!$C$41)^2+(C136*(Parameters!$C$40*(1-Parameters!$C$42)))^2)+C136*Parameters!$C$43))^2))</f>
        <v>0.20000000005182167</v>
      </c>
      <c r="DQ136">
        <f>2*(-((-(C136*(Parameters!$C$40*(1-Parameters!$C$42)))/((Parameters!$C$41)^2+(C136*(Parameters!$C$40*(1-Parameters!$C$42)))^2)+C136*Parameters!$C$43))/((((Parameters!$C$41)/((Parameters!$C$41)^2+(C136*(Parameters!$C$40*(1-Parameters!$C$42)))^2)))^2+((-(C136*(Parameters!$C$40*(1-Parameters!$C$42)))/((Parameters!$C$41)^2+(C136*(Parameters!$C$40*(1-Parameters!$C$42)))^2)+C136*Parameters!$C$43))^2))</f>
        <v>1.763319911272156E-2</v>
      </c>
      <c r="DR136">
        <f>0</f>
        <v>0</v>
      </c>
      <c r="DS136">
        <f>0</f>
        <v>0</v>
      </c>
      <c r="DT136">
        <f t="shared" si="278"/>
        <v>0.99711399270396728</v>
      </c>
      <c r="DU136">
        <f t="shared" si="279"/>
        <v>1.3883667676065456E-3</v>
      </c>
      <c r="DV136">
        <f t="shared" si="280"/>
        <v>0.35892379785651102</v>
      </c>
      <c r="DW136">
        <f t="shared" si="281"/>
        <v>0.62307940703169162</v>
      </c>
      <c r="DX136">
        <f t="shared" si="282"/>
        <v>5.7104955027513432E-5</v>
      </c>
      <c r="DY136">
        <f t="shared" si="283"/>
        <v>2.0176493870479283E-2</v>
      </c>
      <c r="DZ136">
        <f t="shared" si="284"/>
        <v>0.99031521395475219</v>
      </c>
      <c r="EA136">
        <f t="shared" si="285"/>
        <v>5.9195679126133726E-3</v>
      </c>
      <c r="EB136">
        <f>0</f>
        <v>0</v>
      </c>
      <c r="EC136">
        <f>0</f>
        <v>0</v>
      </c>
      <c r="ED136">
        <f>0</f>
        <v>0</v>
      </c>
      <c r="EE136">
        <f>C136*Parameters!$C$44</f>
        <v>2.9388665673872905E-8</v>
      </c>
      <c r="EF136">
        <f t="shared" si="286"/>
        <v>0.99711397439249494</v>
      </c>
      <c r="EG136">
        <f t="shared" si="287"/>
        <v>1.3883773158980433E-3</v>
      </c>
      <c r="EH136">
        <f t="shared" si="288"/>
        <v>0.35892379785651102</v>
      </c>
      <c r="EI136">
        <f t="shared" si="289"/>
        <v>0.62307940703169162</v>
      </c>
      <c r="EJ136">
        <f t="shared" si="290"/>
        <v>5.7104781059311114E-5</v>
      </c>
      <c r="EK136">
        <f t="shared" si="291"/>
        <v>2.0176522974522017E-2</v>
      </c>
      <c r="EL136">
        <f t="shared" si="292"/>
        <v>0.99031521395475219</v>
      </c>
      <c r="EM136">
        <f t="shared" si="293"/>
        <v>5.9195679126133726E-3</v>
      </c>
      <c r="EN136">
        <f>0</f>
        <v>0</v>
      </c>
      <c r="EO136">
        <f>0</f>
        <v>0</v>
      </c>
      <c r="EP136">
        <f>(((2*Parameters!$C$47))/(((2*Parameters!$C$47))^2+((2*(C136*Parameters!$C$46-1/(C136*Parameters!$C$45))))^2))</f>
        <v>4.1802773648274101E-13</v>
      </c>
      <c r="EQ136">
        <f>(-((2*(C136*Parameters!$C$46-1/(C136*Parameters!$C$45))))/(((2*Parameters!$C$47))^2+((2*(C136*Parameters!$C$46-1/(C136*Parameters!$C$45))))^2))</f>
        <v>3.2327532247402288E-6</v>
      </c>
      <c r="ER136">
        <f t="shared" si="294"/>
        <v>0.9971119601306826</v>
      </c>
      <c r="ES136">
        <f t="shared" si="295"/>
        <v>1.3895376282234643E-3</v>
      </c>
      <c r="ET136">
        <f t="shared" si="296"/>
        <v>0.35892379785651102</v>
      </c>
      <c r="EU136">
        <f t="shared" si="297"/>
        <v>0.62307940703169162</v>
      </c>
      <c r="EV136">
        <f t="shared" si="298"/>
        <v>5.7085644971031776E-5</v>
      </c>
      <c r="EW136">
        <f t="shared" si="299"/>
        <v>2.0179724419225914E-2</v>
      </c>
      <c r="EX136">
        <f t="shared" si="300"/>
        <v>0.99031521395475219</v>
      </c>
      <c r="EY136">
        <f t="shared" si="301"/>
        <v>5.9195679126133726E-3</v>
      </c>
      <c r="EZ136">
        <f>(ER136+ET136/Parameters!$C$6+Parameters!$C$7*(EV136+EX136/Parameters!$C$6))</f>
        <v>1.0095962661430831</v>
      </c>
      <c r="FA136">
        <f>(ES136+EU136/Parameters!$C$6+Parameters!$C$7*(EW136+EY136/Parameters!$C$6))</f>
        <v>2.3061864829325783E-2</v>
      </c>
      <c r="FB136">
        <f t="shared" si="302"/>
        <v>-8.522021622106693E-2</v>
      </c>
      <c r="FC136">
        <f t="shared" si="303"/>
        <v>0.99023663419626717</v>
      </c>
      <c r="FD136">
        <f>(ER136+ET136/Parameters!$C$6+Parameters!$C$8*(EV136+EX136/Parameters!$C$6))</f>
        <v>2.7347378770085955</v>
      </c>
      <c r="FE136">
        <f>(ES136+EU136/Parameters!$C$6+Parameters!$C$8*(EW136+EY136/Parameters!$C$6))</f>
        <v>1.0423429865082099</v>
      </c>
      <c r="FF136">
        <f t="shared" si="304"/>
        <v>-9.3274106561412715</v>
      </c>
      <c r="FG136">
        <f t="shared" si="305"/>
        <v>0.34168779579000486</v>
      </c>
    </row>
    <row r="137" spans="1:163" x14ac:dyDescent="0.15">
      <c r="A137">
        <f>Parameters!$C$2*(Parameters!$C$3/Parameters!$C$2)^((ROW()-2)/(Parameters!$C$4-1))</f>
        <v>473.15125896148044</v>
      </c>
      <c r="B137">
        <f t="shared" si="204"/>
        <v>2.6749999999999998</v>
      </c>
      <c r="C137">
        <f t="shared" si="205"/>
        <v>2972.8970383802975</v>
      </c>
      <c r="D137">
        <f>1</f>
        <v>1</v>
      </c>
      <c r="E137">
        <f>0</f>
        <v>0</v>
      </c>
      <c r="F137">
        <f>0</f>
        <v>0</v>
      </c>
      <c r="G137">
        <f>0</f>
        <v>0</v>
      </c>
      <c r="H137">
        <f>0</f>
        <v>0</v>
      </c>
      <c r="I137">
        <f>0</f>
        <v>0</v>
      </c>
      <c r="J137">
        <f>1</f>
        <v>1</v>
      </c>
      <c r="K137">
        <f>0</f>
        <v>0</v>
      </c>
      <c r="L137">
        <f>2*Parameters!$C$10</f>
        <v>0.04</v>
      </c>
      <c r="M137">
        <f>2*C137*Parameters!$C$9</f>
        <v>5.9457940767605952E-3</v>
      </c>
      <c r="N137">
        <f>0</f>
        <v>0</v>
      </c>
      <c r="O137">
        <f>0</f>
        <v>0</v>
      </c>
      <c r="P137">
        <f t="shared" si="206"/>
        <v>1</v>
      </c>
      <c r="Q137">
        <f t="shared" si="207"/>
        <v>0</v>
      </c>
      <c r="R137">
        <f t="shared" si="208"/>
        <v>0.04</v>
      </c>
      <c r="S137">
        <f t="shared" si="209"/>
        <v>5.9457940767605952E-3</v>
      </c>
      <c r="T137">
        <f t="shared" si="210"/>
        <v>0</v>
      </c>
      <c r="U137">
        <f t="shared" si="211"/>
        <v>0</v>
      </c>
      <c r="V137">
        <f t="shared" si="212"/>
        <v>1</v>
      </c>
      <c r="W137">
        <f t="shared" si="213"/>
        <v>0</v>
      </c>
      <c r="X137">
        <f>0</f>
        <v>0</v>
      </c>
      <c r="Y137">
        <f>0</f>
        <v>0</v>
      </c>
      <c r="Z137">
        <f>0</f>
        <v>0</v>
      </c>
      <c r="AA137">
        <f>C137*(Parameters!$C$12+Parameters!$C$11/2)</f>
        <v>2.2296727787852231E-7</v>
      </c>
      <c r="AB137">
        <f t="shared" si="214"/>
        <v>0.99999999867428246</v>
      </c>
      <c r="AC137">
        <f t="shared" si="215"/>
        <v>8.9186911151408921E-9</v>
      </c>
      <c r="AD137">
        <f t="shared" si="216"/>
        <v>0.04</v>
      </c>
      <c r="AE137">
        <f t="shared" si="217"/>
        <v>5.9457940767605952E-3</v>
      </c>
      <c r="AF137">
        <f t="shared" si="218"/>
        <v>0</v>
      </c>
      <c r="AG137">
        <f t="shared" si="219"/>
        <v>2.2296727787852231E-7</v>
      </c>
      <c r="AH137">
        <f t="shared" si="220"/>
        <v>1</v>
      </c>
      <c r="AI137">
        <f t="shared" si="221"/>
        <v>0</v>
      </c>
      <c r="AJ137">
        <f>0</f>
        <v>0</v>
      </c>
      <c r="AK137">
        <f>0</f>
        <v>0</v>
      </c>
      <c r="AL137">
        <f>(((2*Parameters!$C$15))/(((2*Parameters!$C$15))^2+((2*(C137*Parameters!$C$14-1/(C137*Parameters!$C$13))))^2))</f>
        <v>8.8381292987904913E-6</v>
      </c>
      <c r="AM137">
        <f>(-((2*(C137*Parameters!$C$14-1/(C137*Parameters!$C$13))))/(((2*Parameters!$C$15))^2+((2*(C137*Parameters!$C$14-1/(C137*Parameters!$C$13))))^2))</f>
        <v>1.4864493074344405E-2</v>
      </c>
      <c r="AN137">
        <f t="shared" si="222"/>
        <v>0.99991197098457896</v>
      </c>
      <c r="AO137">
        <f t="shared" si="223"/>
        <v>5.9464119136172586E-4</v>
      </c>
      <c r="AP137">
        <f t="shared" si="224"/>
        <v>0.04</v>
      </c>
      <c r="AQ137">
        <f t="shared" si="225"/>
        <v>5.9457940767605952E-3</v>
      </c>
      <c r="AR137">
        <f t="shared" si="226"/>
        <v>8.8381292987904913E-6</v>
      </c>
      <c r="AS137">
        <f t="shared" si="227"/>
        <v>1.4864716041622284E-2</v>
      </c>
      <c r="AT137">
        <f t="shared" si="228"/>
        <v>1</v>
      </c>
      <c r="AU137">
        <f t="shared" si="229"/>
        <v>0</v>
      </c>
      <c r="AV137">
        <f>2*Parameters!$C$17</f>
        <v>0.04</v>
      </c>
      <c r="AW137">
        <f>2*C137*Parameters!$C$16</f>
        <v>5.9457940767605952E-3</v>
      </c>
      <c r="AX137">
        <f>0</f>
        <v>0</v>
      </c>
      <c r="AY137">
        <f>0</f>
        <v>0</v>
      </c>
      <c r="AZ137">
        <f t="shared" si="230"/>
        <v>0.99991197098457896</v>
      </c>
      <c r="BA137">
        <f t="shared" si="231"/>
        <v>5.9464119136172586E-4</v>
      </c>
      <c r="BB137">
        <f t="shared" si="232"/>
        <v>7.9992943225309754E-2</v>
      </c>
      <c r="BC137">
        <f t="shared" si="233"/>
        <v>1.1914850398777184E-2</v>
      </c>
      <c r="BD137">
        <f t="shared" si="234"/>
        <v>8.8381292987904913E-6</v>
      </c>
      <c r="BE137">
        <f t="shared" si="235"/>
        <v>1.4864716041622284E-2</v>
      </c>
      <c r="BF137">
        <f t="shared" si="236"/>
        <v>0.99991197098457907</v>
      </c>
      <c r="BG137">
        <f t="shared" si="237"/>
        <v>5.9464119136172576E-4</v>
      </c>
      <c r="BH137">
        <f>0</f>
        <v>0</v>
      </c>
      <c r="BI137">
        <f>0</f>
        <v>0</v>
      </c>
      <c r="BJ137">
        <f>0</f>
        <v>0</v>
      </c>
      <c r="BK137">
        <f>C137*(Parameters!$C$19+Parameters!$C$18/2)</f>
        <v>2.2296727787852231E-7</v>
      </c>
      <c r="BL137">
        <f t="shared" si="238"/>
        <v>0.99991196832795715</v>
      </c>
      <c r="BM137">
        <f t="shared" si="239"/>
        <v>5.9465902717052634E-4</v>
      </c>
      <c r="BN137">
        <f t="shared" si="240"/>
        <v>7.9992943225309754E-2</v>
      </c>
      <c r="BO137">
        <f t="shared" si="241"/>
        <v>1.1914850398777184E-2</v>
      </c>
      <c r="BP137">
        <f t="shared" si="242"/>
        <v>8.8379967132627396E-6</v>
      </c>
      <c r="BQ137">
        <f t="shared" si="243"/>
        <v>1.4864938989272573E-2</v>
      </c>
      <c r="BR137">
        <f t="shared" si="244"/>
        <v>0.99991197098457907</v>
      </c>
      <c r="BS137">
        <f t="shared" si="245"/>
        <v>5.9464119136172576E-4</v>
      </c>
      <c r="BT137">
        <f>2*((((Parameters!$C$21)/((Parameters!$C$21)^2+(C137*Parameters!$C$20)^2)))/((((Parameters!$C$21)/((Parameters!$C$21)^2+(C137*Parameters!$C$20)^2)))^2+((-(C137*Parameters!$C$20)/((Parameters!$C$21)^2+(C137*Parameters!$C$20)^2)+C137*Parameters!$C$22))^2))</f>
        <v>4.0000000240396752E-2</v>
      </c>
      <c r="BU137">
        <f>2*(-((-(C137*Parameters!$C$20)/((Parameters!$C$21)^2+(C137*Parameters!$C$20)^2)+C137*Parameters!$C$22))/((((Parameters!$C$21)/((Parameters!$C$21)^2+(C137*Parameters!$C$20)^2)))^2+((-(C137*Parameters!$C$20)/((Parameters!$C$21)^2+(C137*Parameters!$C$20)^2)+C137*Parameters!$C$22))^2))</f>
        <v>0.40431399842277599</v>
      </c>
      <c r="BV137">
        <f>0</f>
        <v>0</v>
      </c>
      <c r="BW137">
        <f>0</f>
        <v>0</v>
      </c>
      <c r="BX137">
        <f t="shared" si="246"/>
        <v>0.99991196832795715</v>
      </c>
      <c r="BY137">
        <f t="shared" si="247"/>
        <v>5.9465902717052634E-4</v>
      </c>
      <c r="BZ137">
        <f t="shared" si="248"/>
        <v>0.11974899322983011</v>
      </c>
      <c r="CA137">
        <f t="shared" si="249"/>
        <v>0.4162170427454715</v>
      </c>
      <c r="CB137">
        <f t="shared" si="250"/>
        <v>8.8379967132627396E-6</v>
      </c>
      <c r="CC137">
        <f t="shared" si="251"/>
        <v>1.4864938989272573E-2</v>
      </c>
      <c r="CD137">
        <f t="shared" si="252"/>
        <v>0.99390222158538633</v>
      </c>
      <c r="CE137">
        <f t="shared" si="253"/>
        <v>1.1928120802952983E-3</v>
      </c>
      <c r="CF137">
        <f>0</f>
        <v>0</v>
      </c>
      <c r="CG137">
        <f>0</f>
        <v>0</v>
      </c>
      <c r="CH137">
        <f>(((Parameters!$C$25))/(((Parameters!$C$25))^2+((C137*Parameters!$C$24-1/(C137*Parameters!$C$23)))^2))+(((Parameters!$C$29+Parameters!$C$28))/(((Parameters!$C$29+Parameters!$C$28))^2+((C137*Parameters!$C$27-1/(C137*Parameters!$C$26)))^2))</f>
        <v>2.9350285961128771E-5</v>
      </c>
      <c r="CI137">
        <f>(-((C137*Parameters!$C$24-1/(C137*Parameters!$C$23)))/(((Parameters!$C$25))^2+((C137*Parameters!$C$24-1/(C137*Parameters!$C$23)))^2))+(-((C137*Parameters!$C$27-1/(C137*Parameters!$C$26)))/(((Parameters!$C$29+Parameters!$C$28))^2+((C137*Parameters!$C$27-1/(C137*Parameters!$C$26)))^2))</f>
        <v>2.7939081798961023E-3</v>
      </c>
      <c r="CJ137">
        <f t="shared" si="254"/>
        <v>0.99875261079481326</v>
      </c>
      <c r="CK137">
        <f t="shared" si="255"/>
        <v>9.4144280811614661E-4</v>
      </c>
      <c r="CL137">
        <f t="shared" si="256"/>
        <v>0.11974899322983011</v>
      </c>
      <c r="CM137">
        <f t="shared" si="257"/>
        <v>0.4162170427454715</v>
      </c>
      <c r="CN137">
        <f t="shared" si="258"/>
        <v>3.4676703705979079E-5</v>
      </c>
      <c r="CO137">
        <f t="shared" si="259"/>
        <v>1.7641845545552547E-2</v>
      </c>
      <c r="CP137">
        <f t="shared" si="260"/>
        <v>0.99390222158538633</v>
      </c>
      <c r="CQ137">
        <f t="shared" si="261"/>
        <v>1.1928120802952983E-3</v>
      </c>
      <c r="CR137">
        <f>2*((((Parameters!$C$31)/((Parameters!$C$31)^2+(C137*Parameters!$C$30)^2)))/((((Parameters!$C$31)/((Parameters!$C$31)^2+(C137*Parameters!$C$30)^2)))^2+((-(C137*Parameters!$C$30)/((Parameters!$C$31)^2+(C137*Parameters!$C$30)^2)+C137*Parameters!$C$32))^2))</f>
        <v>4.0000000116663145E-2</v>
      </c>
      <c r="CS137">
        <f>2*(-((-(C137*Parameters!$C$30)/((Parameters!$C$31)^2+(C137*Parameters!$C$30)^2)+C137*Parameters!$C$32))/((((Parameters!$C$31)/((Parameters!$C$31)^2+(C137*Parameters!$C$30)^2)))^2+((-(C137*Parameters!$C$30)/((Parameters!$C$31)^2+(C137*Parameters!$C$30)^2)+C137*Parameters!$C$32))^2))</f>
        <v>0.19621120480734078</v>
      </c>
      <c r="CT137">
        <f>0</f>
        <v>0</v>
      </c>
      <c r="CU137">
        <f>0</f>
        <v>0</v>
      </c>
      <c r="CV137">
        <f t="shared" si="262"/>
        <v>0.99875261079481326</v>
      </c>
      <c r="CW137">
        <f t="shared" si="263"/>
        <v>9.4144280811614661E-4</v>
      </c>
      <c r="CX137">
        <f t="shared" si="264"/>
        <v>0.1595143761505026</v>
      </c>
      <c r="CY137">
        <f t="shared" si="265"/>
        <v>0.61222115352643336</v>
      </c>
      <c r="CZ137">
        <f t="shared" si="266"/>
        <v>3.4676703705979079E-5</v>
      </c>
      <c r="DA137">
        <f t="shared" si="267"/>
        <v>1.7641845545552547E-2</v>
      </c>
      <c r="DB137">
        <f t="shared" si="268"/>
        <v>0.99044208088402075</v>
      </c>
      <c r="DC137">
        <f t="shared" si="269"/>
        <v>1.9052898619884508E-3</v>
      </c>
      <c r="DD137">
        <f>0</f>
        <v>0</v>
      </c>
      <c r="DE137">
        <f>0</f>
        <v>0</v>
      </c>
      <c r="DF137">
        <f>(((Parameters!$C$35))/(((Parameters!$C$35))^2+((C137*Parameters!$C$34-1/(C137*Parameters!$C$33)))^2))+(((Parameters!$C$39+Parameters!$C$38))/(((Parameters!$C$39+Parameters!$C$38))^2+((C137*Parameters!$C$37-1/(C137*Parameters!$C$36)))^2))</f>
        <v>2.9350285961128771E-5</v>
      </c>
      <c r="DG137">
        <f>(-((C137*Parameters!$C$34-1/(C137*Parameters!$C$33)))/(((Parameters!$C$35))^2+((C137*Parameters!$C$34-1/(C137*Parameters!$C$33)))^2))+(-((C137*Parameters!$C$37-1/(C137*Parameters!$C$36)))/(((Parameters!$C$39+Parameters!$C$38))^2+((C137*Parameters!$C$37-1/(C137*Parameters!$C$36)))^2))</f>
        <v>2.7939081798961023E-3</v>
      </c>
      <c r="DH137">
        <f t="shared" si="270"/>
        <v>0.99704680289862535</v>
      </c>
      <c r="DI137">
        <f t="shared" si="271"/>
        <v>1.4050801943815124E-3</v>
      </c>
      <c r="DJ137">
        <f t="shared" si="272"/>
        <v>0.1595143761505026</v>
      </c>
      <c r="DK137">
        <f t="shared" si="273"/>
        <v>0.61222115352643336</v>
      </c>
      <c r="DL137">
        <f t="shared" si="274"/>
        <v>5.8423257077377865E-5</v>
      </c>
      <c r="DM137">
        <f t="shared" si="275"/>
        <v>2.0409105697850018E-2</v>
      </c>
      <c r="DN137">
        <f t="shared" si="276"/>
        <v>0.99044208088402075</v>
      </c>
      <c r="DO137">
        <f t="shared" si="277"/>
        <v>1.9052898619884508E-3</v>
      </c>
      <c r="DP137">
        <f>2*((((Parameters!$C$41)/((Parameters!$C$41)^2+(C137*(Parameters!$C$40*(1-Parameters!$C$42)))^2)))/((((Parameters!$C$41)/((Parameters!$C$41)^2+(C137*(Parameters!$C$40*(1-Parameters!$C$42)))^2)))^2+((-(C137*(Parameters!$C$40*(1-Parameters!$C$42)))/((Parameters!$C$41)^2+(C137*(Parameters!$C$40*(1-Parameters!$C$42)))^2)+C137*Parameters!$C$43))^2))</f>
        <v>0.20000000005302873</v>
      </c>
      <c r="DQ137">
        <f>2*(-((-(C137*(Parameters!$C$40*(1-Parameters!$C$42)))/((Parameters!$C$41)^2+(C137*(Parameters!$C$40*(1-Parameters!$C$42)))^2)+C137*Parameters!$C$43))/((((Parameters!$C$41)/((Parameters!$C$41)^2+(C137*(Parameters!$C$40*(1-Parameters!$C$42)))^2)))^2+((-(C137*(Parameters!$C$40*(1-Parameters!$C$42)))/((Parameters!$C$41)^2+(C137*(Parameters!$C$40*(1-Parameters!$C$42)))^2)+C137*Parameters!$C$43))^2))</f>
        <v>1.783738193535683E-2</v>
      </c>
      <c r="DR137">
        <f>0</f>
        <v>0</v>
      </c>
      <c r="DS137">
        <f>0</f>
        <v>0</v>
      </c>
      <c r="DT137">
        <f t="shared" si="278"/>
        <v>0.99704680289862535</v>
      </c>
      <c r="DU137">
        <f t="shared" si="279"/>
        <v>1.4050801943815124E-3</v>
      </c>
      <c r="DV137">
        <f t="shared" si="280"/>
        <v>0.35889867383102281</v>
      </c>
      <c r="DW137">
        <f t="shared" si="281"/>
        <v>0.6302868741961134</v>
      </c>
      <c r="DX137">
        <f t="shared" si="282"/>
        <v>5.8423257077377865E-5</v>
      </c>
      <c r="DY137">
        <f t="shared" si="283"/>
        <v>2.0409105697850018E-2</v>
      </c>
      <c r="DZ137">
        <f t="shared" si="284"/>
        <v>0.99008972052214772</v>
      </c>
      <c r="EA137">
        <f t="shared" si="285"/>
        <v>5.98815312059112E-3</v>
      </c>
      <c r="EB137">
        <f>0</f>
        <v>0</v>
      </c>
      <c r="EC137">
        <f>0</f>
        <v>0</v>
      </c>
      <c r="ED137">
        <f>0</f>
        <v>0</v>
      </c>
      <c r="EE137">
        <f>C137*Parameters!$C$44</f>
        <v>2.9728970383802975E-8</v>
      </c>
      <c r="EF137">
        <f t="shared" si="286"/>
        <v>0.99704678416084558</v>
      </c>
      <c r="EG137">
        <f t="shared" si="287"/>
        <v>1.4050908640695576E-3</v>
      </c>
      <c r="EH137">
        <f t="shared" si="288"/>
        <v>0.35889867383102281</v>
      </c>
      <c r="EI137">
        <f t="shared" si="289"/>
        <v>0.6302868741961134</v>
      </c>
      <c r="EJ137">
        <f t="shared" si="290"/>
        <v>5.8423079055751087E-5</v>
      </c>
      <c r="EK137">
        <f t="shared" si="291"/>
        <v>2.0409135132197997E-2</v>
      </c>
      <c r="EL137">
        <f t="shared" si="292"/>
        <v>0.99008972052214772</v>
      </c>
      <c r="EM137">
        <f t="shared" si="293"/>
        <v>5.98815312059112E-3</v>
      </c>
      <c r="EN137">
        <f>0</f>
        <v>0</v>
      </c>
      <c r="EO137">
        <f>0</f>
        <v>0</v>
      </c>
      <c r="EP137">
        <f>(((2*Parameters!$C$47))/(((2*Parameters!$C$47))^2+((2*(C137*Parameters!$C$46-1/(C137*Parameters!$C$45))))^2))</f>
        <v>4.2776485332556122E-13</v>
      </c>
      <c r="EQ137">
        <f>(-((2*(C137*Parameters!$C$46-1/(C137*Parameters!$C$45))))/(((2*Parameters!$C$47))^2+((2*(C137*Parameters!$C$46-1/(C137*Parameters!$C$45))))^2))</f>
        <v>3.2701867428541214E-6</v>
      </c>
      <c r="ER137">
        <f t="shared" si="294"/>
        <v>0.99704472300521896</v>
      </c>
      <c r="ES137">
        <f t="shared" si="295"/>
        <v>1.4062645300243622E-3</v>
      </c>
      <c r="ET137">
        <f t="shared" si="296"/>
        <v>0.35889867383102281</v>
      </c>
      <c r="EU137">
        <f t="shared" si="297"/>
        <v>0.6302868741961134</v>
      </c>
      <c r="EV137">
        <f t="shared" si="298"/>
        <v>5.8403497100327532E-5</v>
      </c>
      <c r="EW137">
        <f t="shared" si="299"/>
        <v>2.0412372910478847E-2</v>
      </c>
      <c r="EX137">
        <f t="shared" si="300"/>
        <v>0.99008972052214772</v>
      </c>
      <c r="EY137">
        <f t="shared" si="301"/>
        <v>5.98815312059112E-3</v>
      </c>
      <c r="EZ137">
        <f>(ER137+ET137/Parameters!$C$6+Parameters!$C$7*(EV137+EX137/Parameters!$C$6))</f>
        <v>1.0095281551384718</v>
      </c>
      <c r="FA137">
        <f>(ES137+EU137/Parameters!$C$6+Parameters!$C$7*(EW137+EY137/Parameters!$C$6))</f>
        <v>2.3329286241193525E-2</v>
      </c>
      <c r="FB137">
        <f t="shared" si="302"/>
        <v>-8.4687359033621484E-2</v>
      </c>
      <c r="FC137">
        <f t="shared" si="303"/>
        <v>0.99029738455290972</v>
      </c>
      <c r="FD137">
        <f>(ER137+ET137/Parameters!$C$6+Parameters!$C$8*(EV137+EX137/Parameters!$C$6))</f>
        <v>2.7343434961189623</v>
      </c>
      <c r="FE137">
        <f>(ES137+EU137/Parameters!$C$6+Parameters!$C$8*(EW137+EY137/Parameters!$C$6))</f>
        <v>1.0543621111052943</v>
      </c>
      <c r="FF137">
        <f t="shared" si="304"/>
        <v>-9.3390790512979382</v>
      </c>
      <c r="FG137">
        <f t="shared" si="305"/>
        <v>0.34122908958883075</v>
      </c>
    </row>
    <row r="138" spans="1:163" x14ac:dyDescent="0.15">
      <c r="A138">
        <f>Parameters!$C$2*(Parameters!$C$3/Parameters!$C$2)^((ROW()-2)/(Parameters!$C$4-1))</f>
        <v>478.63009232263829</v>
      </c>
      <c r="B138">
        <f t="shared" si="204"/>
        <v>2.68</v>
      </c>
      <c r="C138">
        <f t="shared" si="205"/>
        <v>3007.3215636556097</v>
      </c>
      <c r="D138">
        <f>1</f>
        <v>1</v>
      </c>
      <c r="E138">
        <f>0</f>
        <v>0</v>
      </c>
      <c r="F138">
        <f>0</f>
        <v>0</v>
      </c>
      <c r="G138">
        <f>0</f>
        <v>0</v>
      </c>
      <c r="H138">
        <f>0</f>
        <v>0</v>
      </c>
      <c r="I138">
        <f>0</f>
        <v>0</v>
      </c>
      <c r="J138">
        <f>1</f>
        <v>1</v>
      </c>
      <c r="K138">
        <f>0</f>
        <v>0</v>
      </c>
      <c r="L138">
        <f>2*Parameters!$C$10</f>
        <v>0.04</v>
      </c>
      <c r="M138">
        <f>2*C138*Parameters!$C$9</f>
        <v>6.0146431273112189E-3</v>
      </c>
      <c r="N138">
        <f>0</f>
        <v>0</v>
      </c>
      <c r="O138">
        <f>0</f>
        <v>0</v>
      </c>
      <c r="P138">
        <f t="shared" si="206"/>
        <v>1</v>
      </c>
      <c r="Q138">
        <f t="shared" si="207"/>
        <v>0</v>
      </c>
      <c r="R138">
        <f t="shared" si="208"/>
        <v>0.04</v>
      </c>
      <c r="S138">
        <f t="shared" si="209"/>
        <v>6.0146431273112189E-3</v>
      </c>
      <c r="T138">
        <f t="shared" si="210"/>
        <v>0</v>
      </c>
      <c r="U138">
        <f t="shared" si="211"/>
        <v>0</v>
      </c>
      <c r="V138">
        <f t="shared" si="212"/>
        <v>1</v>
      </c>
      <c r="W138">
        <f t="shared" si="213"/>
        <v>0</v>
      </c>
      <c r="X138">
        <f>0</f>
        <v>0</v>
      </c>
      <c r="Y138">
        <f>0</f>
        <v>0</v>
      </c>
      <c r="Z138">
        <f>0</f>
        <v>0</v>
      </c>
      <c r="AA138">
        <f>C138*(Parameters!$C$12+Parameters!$C$11/2)</f>
        <v>2.2554911727417073E-7</v>
      </c>
      <c r="AB138">
        <f t="shared" si="214"/>
        <v>0.9999999986434025</v>
      </c>
      <c r="AC138">
        <f t="shared" si="215"/>
        <v>9.0219646909668287E-9</v>
      </c>
      <c r="AD138">
        <f t="shared" si="216"/>
        <v>0.04</v>
      </c>
      <c r="AE138">
        <f t="shared" si="217"/>
        <v>6.0146431273112189E-3</v>
      </c>
      <c r="AF138">
        <f t="shared" si="218"/>
        <v>0</v>
      </c>
      <c r="AG138">
        <f t="shared" si="219"/>
        <v>2.2554911727417073E-7</v>
      </c>
      <c r="AH138">
        <f t="shared" si="220"/>
        <v>1</v>
      </c>
      <c r="AI138">
        <f t="shared" si="221"/>
        <v>0</v>
      </c>
      <c r="AJ138">
        <f>0</f>
        <v>0</v>
      </c>
      <c r="AK138">
        <f>0</f>
        <v>0</v>
      </c>
      <c r="AL138">
        <f>(((2*Parameters!$C$15))/(((2*Parameters!$C$15))^2+((2*(C138*Parameters!$C$14-1/(C138*Parameters!$C$13))))^2))</f>
        <v>9.0439960742200855E-6</v>
      </c>
      <c r="AM138">
        <f>(-((2*(C138*Parameters!$C$14-1/(C138*Parameters!$C$13))))/(((2*Parameters!$C$15))^2+((2*(C138*Parameters!$C$14-1/(C138*Parameters!$C$13))))^2))</f>
        <v>1.5036615977727076E-2</v>
      </c>
      <c r="AN138">
        <f t="shared" si="222"/>
        <v>0.99990992052429706</v>
      </c>
      <c r="AO138">
        <f t="shared" si="223"/>
        <v>6.015280574826052E-4</v>
      </c>
      <c r="AP138">
        <f t="shared" si="224"/>
        <v>0.04</v>
      </c>
      <c r="AQ138">
        <f t="shared" si="225"/>
        <v>6.0146431273112189E-3</v>
      </c>
      <c r="AR138">
        <f t="shared" si="226"/>
        <v>9.0439960742200855E-6</v>
      </c>
      <c r="AS138">
        <f t="shared" si="227"/>
        <v>1.503684152684435E-2</v>
      </c>
      <c r="AT138">
        <f t="shared" si="228"/>
        <v>1</v>
      </c>
      <c r="AU138">
        <f t="shared" si="229"/>
        <v>0</v>
      </c>
      <c r="AV138">
        <f>2*Parameters!$C$17</f>
        <v>0.04</v>
      </c>
      <c r="AW138">
        <f>2*C138*Parameters!$C$16</f>
        <v>6.0146431273112189E-3</v>
      </c>
      <c r="AX138">
        <f>0</f>
        <v>0</v>
      </c>
      <c r="AY138">
        <f>0</f>
        <v>0</v>
      </c>
      <c r="AZ138">
        <f t="shared" si="230"/>
        <v>0.99990992052429706</v>
      </c>
      <c r="BA138">
        <f t="shared" si="231"/>
        <v>6.015280574826052E-4</v>
      </c>
      <c r="BB138">
        <f t="shared" si="232"/>
        <v>7.9992778844375056E-2</v>
      </c>
      <c r="BC138">
        <f t="shared" si="233"/>
        <v>1.2052805581022294E-2</v>
      </c>
      <c r="BD138">
        <f t="shared" si="234"/>
        <v>9.0439960742200855E-6</v>
      </c>
      <c r="BE138">
        <f t="shared" si="235"/>
        <v>1.503684152684435E-2</v>
      </c>
      <c r="BF138">
        <f t="shared" si="236"/>
        <v>0.99990992052429706</v>
      </c>
      <c r="BG138">
        <f t="shared" si="237"/>
        <v>6.015280574826052E-4</v>
      </c>
      <c r="BH138">
        <f>0</f>
        <v>0</v>
      </c>
      <c r="BI138">
        <f>0</f>
        <v>0</v>
      </c>
      <c r="BJ138">
        <f>0</f>
        <v>0</v>
      </c>
      <c r="BK138">
        <f>C138*(Parameters!$C$19+Parameters!$C$18/2)</f>
        <v>2.2554911727417073E-7</v>
      </c>
      <c r="BL138">
        <f t="shared" si="238"/>
        <v>0.99990991780579741</v>
      </c>
      <c r="BM138">
        <f t="shared" si="239"/>
        <v>6.0154609978326184E-4</v>
      </c>
      <c r="BN138">
        <f t="shared" si="240"/>
        <v>7.9992778844375056E-2</v>
      </c>
      <c r="BO138">
        <f t="shared" si="241"/>
        <v>1.2052805581022294E-2</v>
      </c>
      <c r="BP138">
        <f t="shared" si="242"/>
        <v>9.0438604000977038E-6</v>
      </c>
      <c r="BQ138">
        <f t="shared" si="243"/>
        <v>1.5037067055644279E-2</v>
      </c>
      <c r="BR138">
        <f t="shared" si="244"/>
        <v>0.99990992052429706</v>
      </c>
      <c r="BS138">
        <f t="shared" si="245"/>
        <v>6.015280574826052E-4</v>
      </c>
      <c r="BT138">
        <f>2*((((Parameters!$C$21)/((Parameters!$C$21)^2+(C138*Parameters!$C$20)^2)))/((((Parameters!$C$21)/((Parameters!$C$21)^2+(C138*Parameters!$C$20)^2)))^2+((-(C138*Parameters!$C$20)/((Parameters!$C$21)^2+(C138*Parameters!$C$20)^2)+C138*Parameters!$C$22))^2))</f>
        <v>4.0000000245996328E-2</v>
      </c>
      <c r="BU138">
        <f>2*(-((-(C138*Parameters!$C$20)/((Parameters!$C$21)^2+(C138*Parameters!$C$20)^2)+C138*Parameters!$C$22))/((((Parameters!$C$21)/((Parameters!$C$21)^2+(C138*Parameters!$C$20)^2)))^2+((-(C138*Parameters!$C$20)/((Parameters!$C$21)^2+(C138*Parameters!$C$20)^2)+C138*Parameters!$C$22))^2))</f>
        <v>0.40899573390277671</v>
      </c>
      <c r="BV138">
        <f>0</f>
        <v>0</v>
      </c>
      <c r="BW138">
        <f>0</f>
        <v>0</v>
      </c>
      <c r="BX138">
        <f t="shared" si="246"/>
        <v>0.99990991780579741</v>
      </c>
      <c r="BY138">
        <f t="shared" si="247"/>
        <v>6.0154609978326184E-4</v>
      </c>
      <c r="BZ138">
        <f t="shared" si="248"/>
        <v>0.1197431460140239</v>
      </c>
      <c r="CA138">
        <f t="shared" si="249"/>
        <v>0.42103575809480887</v>
      </c>
      <c r="CB138">
        <f t="shared" si="250"/>
        <v>9.0438604000977038E-6</v>
      </c>
      <c r="CC138">
        <f t="shared" si="251"/>
        <v>1.5037067055644279E-2</v>
      </c>
      <c r="CD138">
        <f t="shared" si="252"/>
        <v>0.99376018600254679</v>
      </c>
      <c r="CE138">
        <f t="shared" si="253"/>
        <v>1.2067096437290918E-3</v>
      </c>
      <c r="CF138">
        <f>0</f>
        <v>0</v>
      </c>
      <c r="CG138">
        <f>0</f>
        <v>0</v>
      </c>
      <c r="CH138">
        <f>(((Parameters!$C$25))/(((Parameters!$C$25))^2+((C138*Parameters!$C$24-1/(C138*Parameters!$C$23)))^2))+(((Parameters!$C$29+Parameters!$C$28))/(((Parameters!$C$29+Parameters!$C$28))^2+((C138*Parameters!$C$27-1/(C138*Parameters!$C$26)))^2))</f>
        <v>3.0033634422824224E-5</v>
      </c>
      <c r="CI138">
        <f>(-((C138*Parameters!$C$24-1/(C138*Parameters!$C$23)))/(((Parameters!$C$25))^2+((C138*Parameters!$C$24-1/(C138*Parameters!$C$23)))^2))+(-((C138*Parameters!$C$27-1/(C138*Parameters!$C$26)))/(((Parameters!$C$29+Parameters!$C$28))^2+((C138*Parameters!$C$27-1/(C138*Parameters!$C$26)))^2))</f>
        <v>2.8262456264789518E-3</v>
      </c>
      <c r="CJ138">
        <f t="shared" si="254"/>
        <v>0.99872356365776283</v>
      </c>
      <c r="CK138">
        <f t="shared" si="255"/>
        <v>9.5261487654378359E-4</v>
      </c>
      <c r="CL138">
        <f t="shared" si="256"/>
        <v>0.1197431460140239</v>
      </c>
      <c r="CM138">
        <f t="shared" si="257"/>
        <v>0.42103575809480887</v>
      </c>
      <c r="CN138">
        <f t="shared" si="258"/>
        <v>3.5479632677436676E-5</v>
      </c>
      <c r="CO138">
        <f t="shared" si="259"/>
        <v>1.784571367697918E-2</v>
      </c>
      <c r="CP138">
        <f t="shared" si="260"/>
        <v>0.99376018600254679</v>
      </c>
      <c r="CQ138">
        <f t="shared" si="261"/>
        <v>1.2067096437290918E-3</v>
      </c>
      <c r="CR138">
        <f>2*((((Parameters!$C$31)/((Parameters!$C$31)^2+(C138*Parameters!$C$30)^2)))/((((Parameters!$C$31)/((Parameters!$C$31)^2+(C138*Parameters!$C$30)^2)))^2+((-(C138*Parameters!$C$30)/((Parameters!$C$31)^2+(C138*Parameters!$C$30)^2)+C138*Parameters!$C$32))^2))</f>
        <v>4.0000000119380583E-2</v>
      </c>
      <c r="CS138">
        <f>2*(-((-(C138*Parameters!$C$30)/((Parameters!$C$31)^2+(C138*Parameters!$C$30)^2)+C138*Parameters!$C$32))/((((Parameters!$C$31)/((Parameters!$C$31)^2+(C138*Parameters!$C$30)^2)))^2+((-(C138*Parameters!$C$30)/((Parameters!$C$31)^2+(C138*Parameters!$C$30)^2)+C138*Parameters!$C$32))^2))</f>
        <v>0.19848322348542902</v>
      </c>
      <c r="CT138">
        <f>0</f>
        <v>0</v>
      </c>
      <c r="CU138">
        <f>0</f>
        <v>0</v>
      </c>
      <c r="CV138">
        <f t="shared" si="262"/>
        <v>0.99872356365776283</v>
      </c>
      <c r="CW138">
        <f t="shared" si="263"/>
        <v>9.5261487654378359E-4</v>
      </c>
      <c r="CX138">
        <f t="shared" si="264"/>
        <v>0.15950301060812602</v>
      </c>
      <c r="CY138">
        <f t="shared" si="265"/>
        <v>0.61930373497563218</v>
      </c>
      <c r="CZ138">
        <f t="shared" si="266"/>
        <v>3.5479632677436676E-5</v>
      </c>
      <c r="DA138">
        <f t="shared" si="267"/>
        <v>1.784571367697918E-2</v>
      </c>
      <c r="DB138">
        <f t="shared" si="268"/>
        <v>0.99021953041185329</v>
      </c>
      <c r="DC138">
        <f t="shared" si="269"/>
        <v>1.9275803048005872E-3</v>
      </c>
      <c r="DD138">
        <f>0</f>
        <v>0</v>
      </c>
      <c r="DE138">
        <f>0</f>
        <v>0</v>
      </c>
      <c r="DF138">
        <f>(((Parameters!$C$35))/(((Parameters!$C$35))^2+((C138*Parameters!$C$34-1/(C138*Parameters!$C$33)))^2))+(((Parameters!$C$39+Parameters!$C$38))/(((Parameters!$C$39+Parameters!$C$38))^2+((C138*Parameters!$C$37-1/(C138*Parameters!$C$36)))^2))</f>
        <v>3.0033634422824224E-5</v>
      </c>
      <c r="DG138">
        <f>(-((C138*Parameters!$C$34-1/(C138*Parameters!$C$33)))/(((Parameters!$C$35))^2+((C138*Parameters!$C$34-1/(C138*Parameters!$C$33)))^2))+(-((C138*Parameters!$C$37-1/(C138*Parameters!$C$36)))/(((Parameters!$C$39+Parameters!$C$38))^2+((C138*Parameters!$C$37-1/(C138*Parameters!$C$36)))^2))</f>
        <v>2.8262456264789518E-3</v>
      </c>
      <c r="DH138">
        <f t="shared" si="270"/>
        <v>0.99697804964043579</v>
      </c>
      <c r="DI138">
        <f t="shared" si="271"/>
        <v>1.4220095046581734E-3</v>
      </c>
      <c r="DJ138">
        <f t="shared" si="272"/>
        <v>0.15950301060812602</v>
      </c>
      <c r="DK138">
        <f t="shared" si="273"/>
        <v>0.61930373497563218</v>
      </c>
      <c r="DL138">
        <f t="shared" si="274"/>
        <v>5.9771708646037325E-5</v>
      </c>
      <c r="DM138">
        <f t="shared" si="275"/>
        <v>2.0644375186301918E-2</v>
      </c>
      <c r="DN138">
        <f t="shared" si="276"/>
        <v>0.99021953041185329</v>
      </c>
      <c r="DO138">
        <f t="shared" si="277"/>
        <v>1.9275803048005872E-3</v>
      </c>
      <c r="DP138">
        <f>2*((((Parameters!$C$41)/((Parameters!$C$41)^2+(C138*(Parameters!$C$40*(1-Parameters!$C$42)))^2)))/((((Parameters!$C$41)/((Parameters!$C$41)^2+(C138*(Parameters!$C$40*(1-Parameters!$C$42)))^2)))^2+((-(C138*(Parameters!$C$40*(1-Parameters!$C$42)))/((Parameters!$C$41)^2+(C138*(Parameters!$C$40*(1-Parameters!$C$42)))^2)+C138*Parameters!$C$43))^2))</f>
        <v>0.20000000005426394</v>
      </c>
      <c r="DQ138">
        <f>2*(-((-(C138*(Parameters!$C$40*(1-Parameters!$C$42)))/((Parameters!$C$41)^2+(C138*(Parameters!$C$40*(1-Parameters!$C$42)))^2)+C138*Parameters!$C$43))/((((Parameters!$C$41)/((Parameters!$C$41)^2+(C138*(Parameters!$C$40*(1-Parameters!$C$42)))^2)))^2+((-(C138*(Parameters!$C$40*(1-Parameters!$C$42)))/((Parameters!$C$41)^2+(C138*(Parameters!$C$40*(1-Parameters!$C$42)))^2)+C138*Parameters!$C$43))^2))</f>
        <v>1.8043929083649355E-2</v>
      </c>
      <c r="DR138">
        <f>0</f>
        <v>0</v>
      </c>
      <c r="DS138">
        <f>0</f>
        <v>0</v>
      </c>
      <c r="DT138">
        <f t="shared" si="278"/>
        <v>0.99697804964043579</v>
      </c>
      <c r="DU138">
        <f t="shared" si="279"/>
        <v>1.4220095046581734E-3</v>
      </c>
      <c r="DV138">
        <f t="shared" si="280"/>
        <v>0.3588729619516548</v>
      </c>
      <c r="DW138">
        <f t="shared" si="281"/>
        <v>0.63757753810230799</v>
      </c>
      <c r="DX138">
        <f t="shared" si="282"/>
        <v>5.9771708646037325E-5</v>
      </c>
      <c r="DY138">
        <f t="shared" si="283"/>
        <v>2.0644375186301918E-2</v>
      </c>
      <c r="DZ138">
        <f t="shared" si="284"/>
        <v>0.98985897911174781</v>
      </c>
      <c r="EA138">
        <f t="shared" si="285"/>
        <v>6.0575338596532326E-3</v>
      </c>
      <c r="EB138">
        <f>0</f>
        <v>0</v>
      </c>
      <c r="EC138">
        <f>0</f>
        <v>0</v>
      </c>
      <c r="ED138">
        <f>0</f>
        <v>0</v>
      </c>
      <c r="EE138">
        <f>C138*Parameters!$C$44</f>
        <v>3.0073215636556092E-8</v>
      </c>
      <c r="EF138">
        <f t="shared" si="286"/>
        <v>0.99697803046642897</v>
      </c>
      <c r="EG138">
        <f t="shared" si="287"/>
        <v>1.4220202971221443E-3</v>
      </c>
      <c r="EH138">
        <f t="shared" si="288"/>
        <v>0.3588729619516548</v>
      </c>
      <c r="EI138">
        <f t="shared" si="289"/>
        <v>0.63757753810230799</v>
      </c>
      <c r="EJ138">
        <f t="shared" si="290"/>
        <v>5.9771526476515338E-5</v>
      </c>
      <c r="EK138">
        <f t="shared" si="291"/>
        <v>2.0644404954544445E-2</v>
      </c>
      <c r="EL138">
        <f t="shared" si="292"/>
        <v>0.98985897911174781</v>
      </c>
      <c r="EM138">
        <f t="shared" si="293"/>
        <v>6.0575338596532326E-3</v>
      </c>
      <c r="EN138">
        <f>0</f>
        <v>0</v>
      </c>
      <c r="EO138">
        <f>0</f>
        <v>0</v>
      </c>
      <c r="EP138">
        <f>(((2*Parameters!$C$47))/(((2*Parameters!$C$47))^2+((2*(C138*Parameters!$C$46-1/(C138*Parameters!$C$45))))^2))</f>
        <v>4.3772877675601628E-13</v>
      </c>
      <c r="EQ138">
        <f>(-((2*(C138*Parameters!$C$46-1/(C138*Parameters!$C$45))))/(((2*Parameters!$C$47))^2+((2*(C138*Parameters!$C$46-1/(C138*Parameters!$C$45))))^2))</f>
        <v>3.3080537206793081E-6</v>
      </c>
      <c r="ER138">
        <f t="shared" si="294"/>
        <v>0.9969759213258389</v>
      </c>
      <c r="ES138">
        <f t="shared" si="295"/>
        <v>1.4232074684382657E-3</v>
      </c>
      <c r="ET138">
        <f t="shared" si="296"/>
        <v>0.3588729619516548</v>
      </c>
      <c r="EU138">
        <f t="shared" si="297"/>
        <v>0.63757753810230799</v>
      </c>
      <c r="EV138">
        <f t="shared" si="298"/>
        <v>5.9751488262382536E-5</v>
      </c>
      <c r="EW138">
        <f t="shared" si="299"/>
        <v>2.0647679461225893E-2</v>
      </c>
      <c r="EX138">
        <f t="shared" si="300"/>
        <v>0.98985897911174781</v>
      </c>
      <c r="EY138">
        <f t="shared" si="301"/>
        <v>6.0575338596532326E-3</v>
      </c>
      <c r="EZ138">
        <f>(ER138+ET138/Parameters!$C$6+Parameters!$C$7*(EV138+EX138/Parameters!$C$6))</f>
        <v>1.009458459132853</v>
      </c>
      <c r="FA138">
        <f>(ES138+EU138/Parameters!$C$6+Parameters!$C$7*(EW138+EY138/Parameters!$C$6))</f>
        <v>2.3599817489388109E-2</v>
      </c>
      <c r="FB138">
        <f t="shared" si="302"/>
        <v>-8.4142079733647179E-2</v>
      </c>
      <c r="FC138">
        <f t="shared" si="303"/>
        <v>0.99035955499682138</v>
      </c>
      <c r="FD138">
        <f>(ER138+ET138/Parameters!$C$6+Parameters!$C$8*(EV138+EX138/Parameters!$C$6))</f>
        <v>2.7339399102620554</v>
      </c>
      <c r="FE138">
        <f>(ES138+EU138/Parameters!$C$6+Parameters!$C$8*(EW138+EY138/Parameters!$C$6))</f>
        <v>1.0665186320457318</v>
      </c>
      <c r="FF138">
        <f t="shared" si="304"/>
        <v>-9.3509844495122678</v>
      </c>
      <c r="FG138">
        <f t="shared" si="305"/>
        <v>0.34076170104211095</v>
      </c>
    </row>
    <row r="139" spans="1:163" x14ac:dyDescent="0.15">
      <c r="A139">
        <f>Parameters!$C$2*(Parameters!$C$3/Parameters!$C$2)^((ROW()-2)/(Parameters!$C$4-1))</f>
        <v>484.17236758409928</v>
      </c>
      <c r="B139">
        <f t="shared" si="204"/>
        <v>2.6850000000000001</v>
      </c>
      <c r="C139">
        <f t="shared" si="205"/>
        <v>3042.1447061467666</v>
      </c>
      <c r="D139">
        <f>1</f>
        <v>1</v>
      </c>
      <c r="E139">
        <f>0</f>
        <v>0</v>
      </c>
      <c r="F139">
        <f>0</f>
        <v>0</v>
      </c>
      <c r="G139">
        <f>0</f>
        <v>0</v>
      </c>
      <c r="H139">
        <f>0</f>
        <v>0</v>
      </c>
      <c r="I139">
        <f>0</f>
        <v>0</v>
      </c>
      <c r="J139">
        <f>1</f>
        <v>1</v>
      </c>
      <c r="K139">
        <f>0</f>
        <v>0</v>
      </c>
      <c r="L139">
        <f>2*Parameters!$C$10</f>
        <v>0.04</v>
      </c>
      <c r="M139">
        <f>2*C139*Parameters!$C$9</f>
        <v>6.0842894122935332E-3</v>
      </c>
      <c r="N139">
        <f>0</f>
        <v>0</v>
      </c>
      <c r="O139">
        <f>0</f>
        <v>0</v>
      </c>
      <c r="P139">
        <f t="shared" si="206"/>
        <v>1</v>
      </c>
      <c r="Q139">
        <f t="shared" si="207"/>
        <v>0</v>
      </c>
      <c r="R139">
        <f t="shared" si="208"/>
        <v>0.04</v>
      </c>
      <c r="S139">
        <f t="shared" si="209"/>
        <v>6.0842894122935332E-3</v>
      </c>
      <c r="T139">
        <f t="shared" si="210"/>
        <v>0</v>
      </c>
      <c r="U139">
        <f t="shared" si="211"/>
        <v>0</v>
      </c>
      <c r="V139">
        <f t="shared" si="212"/>
        <v>1</v>
      </c>
      <c r="W139">
        <f t="shared" si="213"/>
        <v>0</v>
      </c>
      <c r="X139">
        <f>0</f>
        <v>0</v>
      </c>
      <c r="Y139">
        <f>0</f>
        <v>0</v>
      </c>
      <c r="Z139">
        <f>0</f>
        <v>0</v>
      </c>
      <c r="AA139">
        <f>C139*(Parameters!$C$12+Parameters!$C$11/2)</f>
        <v>2.281608529610075E-7</v>
      </c>
      <c r="AB139">
        <f t="shared" si="214"/>
        <v>0.99999999861180333</v>
      </c>
      <c r="AC139">
        <f t="shared" si="215"/>
        <v>9.1264341184403005E-9</v>
      </c>
      <c r="AD139">
        <f t="shared" si="216"/>
        <v>0.04</v>
      </c>
      <c r="AE139">
        <f t="shared" si="217"/>
        <v>6.0842894122935332E-3</v>
      </c>
      <c r="AF139">
        <f t="shared" si="218"/>
        <v>0</v>
      </c>
      <c r="AG139">
        <f t="shared" si="219"/>
        <v>2.281608529610075E-7</v>
      </c>
      <c r="AH139">
        <f t="shared" si="220"/>
        <v>1</v>
      </c>
      <c r="AI139">
        <f t="shared" si="221"/>
        <v>0</v>
      </c>
      <c r="AJ139">
        <f>0</f>
        <v>0</v>
      </c>
      <c r="AK139">
        <f>0</f>
        <v>0</v>
      </c>
      <c r="AL139">
        <f>(((2*Parameters!$C$15))/(((2*Parameters!$C$15))^2+((2*(C139*Parameters!$C$14-1/(C139*Parameters!$C$13))))^2))</f>
        <v>9.2546581169000807E-6</v>
      </c>
      <c r="AM139">
        <f>(-((2*(C139*Parameters!$C$14-1/(C139*Parameters!$C$13))))/(((2*Parameters!$C$15))^2+((2*(C139*Parameters!$C$14-1/(C139*Parameters!$C$13))))^2))</f>
        <v>1.5210731976923568E-2</v>
      </c>
      <c r="AN139">
        <f t="shared" si="222"/>
        <v>0.99990782230260755</v>
      </c>
      <c r="AO139">
        <f t="shared" si="223"/>
        <v>6.0849471352945623E-4</v>
      </c>
      <c r="AP139">
        <f t="shared" si="224"/>
        <v>0.04</v>
      </c>
      <c r="AQ139">
        <f t="shared" si="225"/>
        <v>6.0842894122935332E-3</v>
      </c>
      <c r="AR139">
        <f t="shared" si="226"/>
        <v>9.2546581169000807E-6</v>
      </c>
      <c r="AS139">
        <f t="shared" si="227"/>
        <v>1.5210960137776529E-2</v>
      </c>
      <c r="AT139">
        <f t="shared" si="228"/>
        <v>1</v>
      </c>
      <c r="AU139">
        <f t="shared" si="229"/>
        <v>0</v>
      </c>
      <c r="AV139">
        <f>2*Parameters!$C$17</f>
        <v>0.04</v>
      </c>
      <c r="AW139">
        <f>2*C139*Parameters!$C$16</f>
        <v>6.0842894122935332E-3</v>
      </c>
      <c r="AX139">
        <f>0</f>
        <v>0</v>
      </c>
      <c r="AY139">
        <f>0</f>
        <v>0</v>
      </c>
      <c r="AZ139">
        <f t="shared" si="230"/>
        <v>0.99990782230260755</v>
      </c>
      <c r="BA139">
        <f t="shared" si="231"/>
        <v>6.0849471352945623E-4</v>
      </c>
      <c r="BB139">
        <f t="shared" si="232"/>
        <v>7.999261063416134E-2</v>
      </c>
      <c r="BC139">
        <f t="shared" si="233"/>
        <v>1.219235777733995E-2</v>
      </c>
      <c r="BD139">
        <f t="shared" si="234"/>
        <v>9.2546581169000807E-6</v>
      </c>
      <c r="BE139">
        <f t="shared" si="235"/>
        <v>1.5210960137776529E-2</v>
      </c>
      <c r="BF139">
        <f t="shared" si="236"/>
        <v>0.99990782230260766</v>
      </c>
      <c r="BG139">
        <f t="shared" si="237"/>
        <v>6.0849471352945623E-4</v>
      </c>
      <c r="BH139">
        <f>0</f>
        <v>0</v>
      </c>
      <c r="BI139">
        <f>0</f>
        <v>0</v>
      </c>
      <c r="BJ139">
        <f>0</f>
        <v>0</v>
      </c>
      <c r="BK139">
        <f>C139*(Parameters!$C$19+Parameters!$C$18/2)</f>
        <v>2.281608529610075E-7</v>
      </c>
      <c r="BL139">
        <f t="shared" si="238"/>
        <v>0.99990781952078878</v>
      </c>
      <c r="BM139">
        <f t="shared" si="239"/>
        <v>6.0851296471172908E-4</v>
      </c>
      <c r="BN139">
        <f t="shared" si="240"/>
        <v>7.999261063416134E-2</v>
      </c>
      <c r="BO139">
        <f t="shared" si="241"/>
        <v>1.219235777733995E-2</v>
      </c>
      <c r="BP139">
        <f t="shared" si="242"/>
        <v>9.2545192822272203E-6</v>
      </c>
      <c r="BQ139">
        <f t="shared" si="243"/>
        <v>1.5211188277598148E-2</v>
      </c>
      <c r="BR139">
        <f t="shared" si="244"/>
        <v>0.99990782230260766</v>
      </c>
      <c r="BS139">
        <f t="shared" si="245"/>
        <v>6.0849471352945623E-4</v>
      </c>
      <c r="BT139">
        <f>2*((((Parameters!$C$21)/((Parameters!$C$21)^2+(C139*Parameters!$C$20)^2)))/((((Parameters!$C$21)/((Parameters!$C$21)^2+(C139*Parameters!$C$20)^2)))^2+((-(C139*Parameters!$C$20)/((Parameters!$C$21)^2+(C139*Parameters!$C$20)^2)+C139*Parameters!$C$22))^2))</f>
        <v>4.0000000251726321E-2</v>
      </c>
      <c r="BU139">
        <f>2*(-((-(C139*Parameters!$C$20)/((Parameters!$C$21)^2+(C139*Parameters!$C$20)^2)+C139*Parameters!$C$22))/((((Parameters!$C$21)/((Parameters!$C$21)^2+(C139*Parameters!$C$20)^2)))^2+((-(C139*Parameters!$C$20)/((Parameters!$C$21)^2+(C139*Parameters!$C$20)^2)+C139*Parameters!$C$22))^2))</f>
        <v>0.41373168132563104</v>
      </c>
      <c r="BV139">
        <f>0</f>
        <v>0</v>
      </c>
      <c r="BW139">
        <f>0</f>
        <v>0</v>
      </c>
      <c r="BX139">
        <f t="shared" si="246"/>
        <v>0.99990781952078878</v>
      </c>
      <c r="BY139">
        <f t="shared" si="247"/>
        <v>6.0851296471172908E-4</v>
      </c>
      <c r="BZ139">
        <f t="shared" si="248"/>
        <v>0.11973716257469737</v>
      </c>
      <c r="CA139">
        <f t="shared" si="249"/>
        <v>0.4259102416370632</v>
      </c>
      <c r="CB139">
        <f t="shared" si="250"/>
        <v>9.2545192822272203E-6</v>
      </c>
      <c r="CC139">
        <f t="shared" si="251"/>
        <v>1.5211188277598148E-2</v>
      </c>
      <c r="CD139">
        <f t="shared" si="252"/>
        <v>0.99361484198232985</v>
      </c>
      <c r="CE139">
        <f t="shared" si="253"/>
        <v>1.220771136284935E-3</v>
      </c>
      <c r="CF139">
        <f>0</f>
        <v>0</v>
      </c>
      <c r="CG139">
        <f>0</f>
        <v>0</v>
      </c>
      <c r="CH139">
        <f>(((Parameters!$C$25))/(((Parameters!$C$25))^2+((C139*Parameters!$C$24-1/(C139*Parameters!$C$23)))^2))+(((Parameters!$C$29+Parameters!$C$28))/(((Parameters!$C$29+Parameters!$C$28))^2+((C139*Parameters!$C$27-1/(C139*Parameters!$C$26)))^2))</f>
        <v>3.0732885628547708E-5</v>
      </c>
      <c r="CI139">
        <f>(-((C139*Parameters!$C$24-1/(C139*Parameters!$C$23)))/(((Parameters!$C$25))^2+((C139*Parameters!$C$24-1/(C139*Parameters!$C$23)))^2))+(-((C139*Parameters!$C$27-1/(C139*Parameters!$C$26)))/(((Parameters!$C$29+Parameters!$C$28))^2+((C139*Parameters!$C$27-1/(C139*Parameters!$C$26)))^2))</f>
        <v>2.8589570143083857E-3</v>
      </c>
      <c r="CJ139">
        <f t="shared" si="254"/>
        <v>0.99869384031651764</v>
      </c>
      <c r="CK139">
        <f t="shared" si="255"/>
        <v>9.639258162723026E-4</v>
      </c>
      <c r="CL139">
        <f t="shared" si="256"/>
        <v>0.11973716257469737</v>
      </c>
      <c r="CM139">
        <f t="shared" si="257"/>
        <v>0.4259102416370632</v>
      </c>
      <c r="CN139">
        <f t="shared" si="258"/>
        <v>3.6301038376750634E-5</v>
      </c>
      <c r="CO139">
        <f t="shared" si="259"/>
        <v>1.8051927917424156E-2</v>
      </c>
      <c r="CP139">
        <f t="shared" si="260"/>
        <v>0.99361484198232985</v>
      </c>
      <c r="CQ139">
        <f t="shared" si="261"/>
        <v>1.220771136284935E-3</v>
      </c>
      <c r="CR139">
        <f>2*((((Parameters!$C$31)/((Parameters!$C$31)^2+(C139*Parameters!$C$30)^2)))/((((Parameters!$C$31)/((Parameters!$C$31)^2+(C139*Parameters!$C$30)^2)))^2+((-(C139*Parameters!$C$30)/((Parameters!$C$31)^2+(C139*Parameters!$C$30)^2)+C139*Parameters!$C$32))^2))</f>
        <v>4.000000012216131E-2</v>
      </c>
      <c r="CS139">
        <f>2*(-((-(C139*Parameters!$C$30)/((Parameters!$C$31)^2+(C139*Parameters!$C$30)^2)+C139*Parameters!$C$32))/((((Parameters!$C$31)/((Parameters!$C$31)^2+(C139*Parameters!$C$30)^2)))^2+((-(C139*Parameters!$C$30)/((Parameters!$C$31)^2+(C139*Parameters!$C$30)^2)+C139*Parameters!$C$32))^2))</f>
        <v>0.20078155090011474</v>
      </c>
      <c r="CT139">
        <f>0</f>
        <v>0</v>
      </c>
      <c r="CU139">
        <f>0</f>
        <v>0</v>
      </c>
      <c r="CV139">
        <f t="shared" si="262"/>
        <v>0.99869384031651764</v>
      </c>
      <c r="CW139">
        <f t="shared" si="263"/>
        <v>9.639258162723026E-4</v>
      </c>
      <c r="CX139">
        <f t="shared" si="264"/>
        <v>0.15949137778901601</v>
      </c>
      <c r="CY139">
        <f t="shared" si="265"/>
        <v>0.62646809680297377</v>
      </c>
      <c r="CZ139">
        <f t="shared" si="266"/>
        <v>3.6301038376750634E-5</v>
      </c>
      <c r="DA139">
        <f t="shared" si="267"/>
        <v>1.8051927917424156E-2</v>
      </c>
      <c r="DB139">
        <f t="shared" si="268"/>
        <v>0.98999179993987185</v>
      </c>
      <c r="DC139">
        <f t="shared" si="269"/>
        <v>1.9501368339717169E-3</v>
      </c>
      <c r="DD139">
        <f>0</f>
        <v>0</v>
      </c>
      <c r="DE139">
        <f>0</f>
        <v>0</v>
      </c>
      <c r="DF139">
        <f>(((Parameters!$C$35))/(((Parameters!$C$35))^2+((C139*Parameters!$C$34-1/(C139*Parameters!$C$33)))^2))+(((Parameters!$C$39+Parameters!$C$38))/(((Parameters!$C$39+Parameters!$C$38))^2+((C139*Parameters!$C$37-1/(C139*Parameters!$C$36)))^2))</f>
        <v>3.0732885628547708E-5</v>
      </c>
      <c r="DG139">
        <f>(-((C139*Parameters!$C$34-1/(C139*Parameters!$C$33)))/(((Parameters!$C$35))^2+((C139*Parameters!$C$34-1/(C139*Parameters!$C$33)))^2))+(-((C139*Parameters!$C$37-1/(C139*Parameters!$C$36)))/(((Parameters!$C$39+Parameters!$C$38))^2+((C139*Parameters!$C$37-1/(C139*Parameters!$C$36)))^2))</f>
        <v>2.8589570143083857E-3</v>
      </c>
      <c r="DH139">
        <f t="shared" si="270"/>
        <v>0.99690769658719469</v>
      </c>
      <c r="DI139">
        <f t="shared" si="271"/>
        <v>1.4391579818928983E-3</v>
      </c>
      <c r="DJ139">
        <f t="shared" si="272"/>
        <v>0.15949137778901601</v>
      </c>
      <c r="DK139">
        <f t="shared" si="273"/>
        <v>0.62646809680297377</v>
      </c>
      <c r="DL139">
        <f t="shared" si="274"/>
        <v>6.1150985757158215E-5</v>
      </c>
      <c r="DM139">
        <f t="shared" si="275"/>
        <v>2.0882331851302317E-2</v>
      </c>
      <c r="DN139">
        <f t="shared" si="276"/>
        <v>0.98999179993987185</v>
      </c>
      <c r="DO139">
        <f t="shared" si="277"/>
        <v>1.9501368339717169E-3</v>
      </c>
      <c r="DP139">
        <f>2*((((Parameters!$C$41)/((Parameters!$C$41)^2+(C139*(Parameters!$C$40*(1-Parameters!$C$42)))^2)))/((((Parameters!$C$41)/((Parameters!$C$41)^2+(C139*(Parameters!$C$40*(1-Parameters!$C$42)))^2)))^2+((-(C139*(Parameters!$C$40*(1-Parameters!$C$42)))/((Parameters!$C$41)^2+(C139*(Parameters!$C$40*(1-Parameters!$C$42)))^2)+C139*Parameters!$C$43))^2))</f>
        <v>0.20000000005552787</v>
      </c>
      <c r="DQ139">
        <f>2*(-((-(C139*(Parameters!$C$40*(1-Parameters!$C$42)))/((Parameters!$C$41)^2+(C139*(Parameters!$C$40*(1-Parameters!$C$42)))^2)+C139*Parameters!$C$43))/((((Parameters!$C$41)/((Parameters!$C$41)^2+(C139*(Parameters!$C$40*(1-Parameters!$C$42)))^2)))^2+((-(C139*(Parameters!$C$40*(1-Parameters!$C$42)))/((Parameters!$C$41)^2+(C139*(Parameters!$C$40*(1-Parameters!$C$42)))^2)+C139*Parameters!$C$43))^2))</f>
        <v>1.82528679352E-2</v>
      </c>
      <c r="DR139">
        <f>0</f>
        <v>0</v>
      </c>
      <c r="DS139">
        <f>0</f>
        <v>0</v>
      </c>
      <c r="DT139">
        <f t="shared" si="278"/>
        <v>0.99690769658719469</v>
      </c>
      <c r="DU139">
        <f t="shared" si="279"/>
        <v>1.4391579818928983E-3</v>
      </c>
      <c r="DV139">
        <f t="shared" si="280"/>
        <v>0.35884664840122976</v>
      </c>
      <c r="DW139">
        <f t="shared" si="281"/>
        <v>0.6449523529288228</v>
      </c>
      <c r="DX139">
        <f t="shared" si="282"/>
        <v>6.1150985757158215E-5</v>
      </c>
      <c r="DY139">
        <f t="shared" si="283"/>
        <v>2.0882331851302317E-2</v>
      </c>
      <c r="DZ139">
        <f t="shared" si="284"/>
        <v>0.98962286769156582</v>
      </c>
      <c r="EA139">
        <f t="shared" si="285"/>
        <v>6.1277193862588645E-3</v>
      </c>
      <c r="EB139">
        <f>0</f>
        <v>0</v>
      </c>
      <c r="EC139">
        <f>0</f>
        <v>0</v>
      </c>
      <c r="ED139">
        <f>0</f>
        <v>0</v>
      </c>
      <c r="EE139">
        <f>C139*Parameters!$C$44</f>
        <v>3.0421447061467664E-8</v>
      </c>
      <c r="EF139">
        <f t="shared" si="286"/>
        <v>0.99690767696681082</v>
      </c>
      <c r="EG139">
        <f t="shared" si="287"/>
        <v>1.4391688985272157E-3</v>
      </c>
      <c r="EH139">
        <f t="shared" si="288"/>
        <v>0.35884664840122976</v>
      </c>
      <c r="EI139">
        <f t="shared" si="289"/>
        <v>0.6449523529288228</v>
      </c>
      <c r="EJ139">
        <f t="shared" si="290"/>
        <v>6.1150799343067305E-5</v>
      </c>
      <c r="EK139">
        <f t="shared" si="291"/>
        <v>2.0882361957061998E-2</v>
      </c>
      <c r="EL139">
        <f t="shared" si="292"/>
        <v>0.98962286769156582</v>
      </c>
      <c r="EM139">
        <f t="shared" si="293"/>
        <v>6.1277193862588645E-3</v>
      </c>
      <c r="EN139">
        <f>0</f>
        <v>0</v>
      </c>
      <c r="EO139">
        <f>0</f>
        <v>0</v>
      </c>
      <c r="EP139">
        <f>(((2*Parameters!$C$47))/(((2*Parameters!$C$47))^2+((2*(C139*Parameters!$C$46-1/(C139*Parameters!$C$45))))^2))</f>
        <v>4.4792478977820981E-13</v>
      </c>
      <c r="EQ139">
        <f>(-((2*(C139*Parameters!$C$46-1/(C139*Parameters!$C$45))))/(((2*Parameters!$C$47))^2+((2*(C139*Parameters!$C$46-1/(C139*Parameters!$C$45))))^2))</f>
        <v>3.3463591774427089E-6</v>
      </c>
      <c r="ER139">
        <f t="shared" si="294"/>
        <v>0.99690551872474631</v>
      </c>
      <c r="ES139">
        <f t="shared" si="295"/>
        <v>1.440369728591278E-3</v>
      </c>
      <c r="ET139">
        <f t="shared" si="296"/>
        <v>0.35884664840122976</v>
      </c>
      <c r="EU139">
        <f t="shared" si="297"/>
        <v>0.6449523529288228</v>
      </c>
      <c r="EV139">
        <f t="shared" si="298"/>
        <v>6.1130294236338913E-5</v>
      </c>
      <c r="EW139">
        <f t="shared" si="299"/>
        <v>2.088567359063025E-2</v>
      </c>
      <c r="EX139">
        <f t="shared" si="300"/>
        <v>0.98962286769156582</v>
      </c>
      <c r="EY139">
        <f t="shared" si="301"/>
        <v>6.1277193862588645E-3</v>
      </c>
      <c r="EZ139">
        <f>(ER139+ET139/Parameters!$C$6+Parameters!$C$7*(EV139+EX139/Parameters!$C$6))</f>
        <v>1.0093871412778326</v>
      </c>
      <c r="FA139">
        <f>(ES139+EU139/Parameters!$C$6+Parameters!$C$7*(EW139+EY139/Parameters!$C$6))</f>
        <v>2.387349504785468E-2</v>
      </c>
      <c r="FB139">
        <f t="shared" si="302"/>
        <v>-8.3584088490049946E-2</v>
      </c>
      <c r="FC139">
        <f t="shared" si="303"/>
        <v>0.99042317884346387</v>
      </c>
      <c r="FD139">
        <f>(ER139+ET139/Parameters!$C$6+Parameters!$C$8*(EV139+EX139/Parameters!$C$6))</f>
        <v>2.7335269041488943</v>
      </c>
      <c r="FE139">
        <f>(ES139+EU139/Parameters!$C$6+Parameters!$C$8*(EW139+EY139/Parameters!$C$6))</f>
        <v>1.0788140778598174</v>
      </c>
      <c r="FF139">
        <f t="shared" si="304"/>
        <v>-9.3631309381970205</v>
      </c>
      <c r="FG139">
        <f t="shared" si="305"/>
        <v>0.34028550739887348</v>
      </c>
    </row>
    <row r="140" spans="1:163" x14ac:dyDescent="0.15">
      <c r="A140">
        <f>Parameters!$C$2*(Parameters!$C$3/Parameters!$C$2)^((ROW()-2)/(Parameters!$C$4-1))</f>
        <v>489.77881936844625</v>
      </c>
      <c r="B140">
        <f t="shared" si="204"/>
        <v>2.69</v>
      </c>
      <c r="C140">
        <f t="shared" si="205"/>
        <v>3077.3710816235862</v>
      </c>
      <c r="D140">
        <f>1</f>
        <v>1</v>
      </c>
      <c r="E140">
        <f>0</f>
        <v>0</v>
      </c>
      <c r="F140">
        <f>0</f>
        <v>0</v>
      </c>
      <c r="G140">
        <f>0</f>
        <v>0</v>
      </c>
      <c r="H140">
        <f>0</f>
        <v>0</v>
      </c>
      <c r="I140">
        <f>0</f>
        <v>0</v>
      </c>
      <c r="J140">
        <f>1</f>
        <v>1</v>
      </c>
      <c r="K140">
        <f>0</f>
        <v>0</v>
      </c>
      <c r="L140">
        <f>2*Parameters!$C$10</f>
        <v>0.04</v>
      </c>
      <c r="M140">
        <f>2*C140*Parameters!$C$9</f>
        <v>6.1547421632471722E-3</v>
      </c>
      <c r="N140">
        <f>0</f>
        <v>0</v>
      </c>
      <c r="O140">
        <f>0</f>
        <v>0</v>
      </c>
      <c r="P140">
        <f t="shared" si="206"/>
        <v>1</v>
      </c>
      <c r="Q140">
        <f t="shared" si="207"/>
        <v>0</v>
      </c>
      <c r="R140">
        <f t="shared" si="208"/>
        <v>0.04</v>
      </c>
      <c r="S140">
        <f t="shared" si="209"/>
        <v>6.1547421632471722E-3</v>
      </c>
      <c r="T140">
        <f t="shared" si="210"/>
        <v>0</v>
      </c>
      <c r="U140">
        <f t="shared" si="211"/>
        <v>0</v>
      </c>
      <c r="V140">
        <f t="shared" si="212"/>
        <v>1</v>
      </c>
      <c r="W140">
        <f t="shared" si="213"/>
        <v>0</v>
      </c>
      <c r="X140">
        <f>0</f>
        <v>0</v>
      </c>
      <c r="Y140">
        <f>0</f>
        <v>0</v>
      </c>
      <c r="Z140">
        <f>0</f>
        <v>0</v>
      </c>
      <c r="AA140">
        <f>C140*(Parameters!$C$12+Parameters!$C$11/2)</f>
        <v>2.3080283112176895E-7</v>
      </c>
      <c r="AB140">
        <f t="shared" si="214"/>
        <v>0.99999999857946809</v>
      </c>
      <c r="AC140">
        <f t="shared" si="215"/>
        <v>9.232113244870759E-9</v>
      </c>
      <c r="AD140">
        <f t="shared" si="216"/>
        <v>0.04</v>
      </c>
      <c r="AE140">
        <f t="shared" si="217"/>
        <v>6.1547421632471722E-3</v>
      </c>
      <c r="AF140">
        <f t="shared" si="218"/>
        <v>0</v>
      </c>
      <c r="AG140">
        <f t="shared" si="219"/>
        <v>2.3080283112176895E-7</v>
      </c>
      <c r="AH140">
        <f t="shared" si="220"/>
        <v>1</v>
      </c>
      <c r="AI140">
        <f t="shared" si="221"/>
        <v>0</v>
      </c>
      <c r="AJ140">
        <f>0</f>
        <v>0</v>
      </c>
      <c r="AK140">
        <f>0</f>
        <v>0</v>
      </c>
      <c r="AL140">
        <f>(((2*Parameters!$C$15))/(((2*Parameters!$C$15))^2+((2*(C140*Parameters!$C$14-1/(C140*Parameters!$C$13))))^2))</f>
        <v>9.4702271236151719E-6</v>
      </c>
      <c r="AM140">
        <f>(-((2*(C140*Parameters!$C$14-1/(C140*Parameters!$C$13))))/(((2*Parameters!$C$15))^2+((2*(C140*Parameters!$C$14-1/(C140*Parameters!$C$13))))^2))</f>
        <v>1.5386864151125062E-2</v>
      </c>
      <c r="AN140">
        <f t="shared" si="222"/>
        <v>0.99990567520700202</v>
      </c>
      <c r="AO140">
        <f t="shared" si="223"/>
        <v>6.1554208496442065E-4</v>
      </c>
      <c r="AP140">
        <f t="shared" si="224"/>
        <v>0.04</v>
      </c>
      <c r="AQ140">
        <f t="shared" si="225"/>
        <v>6.1547421632471722E-3</v>
      </c>
      <c r="AR140">
        <f t="shared" si="226"/>
        <v>9.4702271236151719E-6</v>
      </c>
      <c r="AS140">
        <f t="shared" si="227"/>
        <v>1.5387094953956184E-2</v>
      </c>
      <c r="AT140">
        <f t="shared" si="228"/>
        <v>1</v>
      </c>
      <c r="AU140">
        <f t="shared" si="229"/>
        <v>0</v>
      </c>
      <c r="AV140">
        <f>2*Parameters!$C$17</f>
        <v>0.04</v>
      </c>
      <c r="AW140">
        <f>2*C140*Parameters!$C$16</f>
        <v>6.1547421632471722E-3</v>
      </c>
      <c r="AX140">
        <f>0</f>
        <v>0</v>
      </c>
      <c r="AY140">
        <f>0</f>
        <v>0</v>
      </c>
      <c r="AZ140">
        <f t="shared" si="230"/>
        <v>0.99990567520700202</v>
      </c>
      <c r="BA140">
        <f t="shared" si="231"/>
        <v>6.1554208496442065E-4</v>
      </c>
      <c r="BB140">
        <f t="shared" si="232"/>
        <v>7.9992438505456495E-2</v>
      </c>
      <c r="BC140">
        <f t="shared" si="233"/>
        <v>1.2333525465112415E-2</v>
      </c>
      <c r="BD140">
        <f t="shared" si="234"/>
        <v>9.4702271236151719E-6</v>
      </c>
      <c r="BE140">
        <f t="shared" si="235"/>
        <v>1.5387094953956184E-2</v>
      </c>
      <c r="BF140">
        <f t="shared" si="236"/>
        <v>0.99990567520700202</v>
      </c>
      <c r="BG140">
        <f t="shared" si="237"/>
        <v>6.1554208496442065E-4</v>
      </c>
      <c r="BH140">
        <f>0</f>
        <v>0</v>
      </c>
      <c r="BI140">
        <f>0</f>
        <v>0</v>
      </c>
      <c r="BJ140">
        <f>0</f>
        <v>0</v>
      </c>
      <c r="BK140">
        <f>C140*(Parameters!$C$19+Parameters!$C$18/2)</f>
        <v>2.3080283112176895E-7</v>
      </c>
      <c r="BL140">
        <f t="shared" si="238"/>
        <v>0.99990567236038941</v>
      </c>
      <c r="BM140">
        <f t="shared" si="239"/>
        <v>6.15560547445696E-4</v>
      </c>
      <c r="BN140">
        <f t="shared" si="240"/>
        <v>7.9992438505456495E-2</v>
      </c>
      <c r="BO140">
        <f t="shared" si="241"/>
        <v>1.2333525465112415E-2</v>
      </c>
      <c r="BP140">
        <f t="shared" si="242"/>
        <v>9.4700850547592875E-6</v>
      </c>
      <c r="BQ140">
        <f t="shared" si="243"/>
        <v>1.5387325735016876E-2</v>
      </c>
      <c r="BR140">
        <f t="shared" si="244"/>
        <v>0.99990567520700202</v>
      </c>
      <c r="BS140">
        <f t="shared" si="245"/>
        <v>6.1554208496442065E-4</v>
      </c>
      <c r="BT140">
        <f>2*((((Parameters!$C$21)/((Parameters!$C$21)^2+(C140*Parameters!$C$20)^2)))/((((Parameters!$C$21)/((Parameters!$C$21)^2+(C140*Parameters!$C$20)^2)))^2+((-(C140*Parameters!$C$20)/((Parameters!$C$21)^2+(C140*Parameters!$C$20)^2)+C140*Parameters!$C$22))^2))</f>
        <v>4.0000000257589791E-2</v>
      </c>
      <c r="BU140">
        <f>2*(-((-(C140*Parameters!$C$20)/((Parameters!$C$21)^2+(C140*Parameters!$C$20)^2)+C140*Parameters!$C$22))/((((Parameters!$C$21)/((Parameters!$C$21)^2+(C140*Parameters!$C$20)^2)))^2+((-(C140*Parameters!$C$20)/((Parameters!$C$21)^2+(C140*Parameters!$C$20)^2)+C140*Parameters!$C$22))^2))</f>
        <v>0.41852246843608709</v>
      </c>
      <c r="BV140">
        <f>0</f>
        <v>0</v>
      </c>
      <c r="BW140">
        <f>0</f>
        <v>0</v>
      </c>
      <c r="BX140">
        <f t="shared" si="246"/>
        <v>0.99990567236038941</v>
      </c>
      <c r="BY140">
        <f t="shared" si="247"/>
        <v>6.15560547445696E-4</v>
      </c>
      <c r="BZ140">
        <f t="shared" si="248"/>
        <v>0.11973103973764873</v>
      </c>
      <c r="CA140">
        <f t="shared" si="249"/>
        <v>0.43084113808668428</v>
      </c>
      <c r="CB140">
        <f t="shared" si="250"/>
        <v>9.4700850547592875E-6</v>
      </c>
      <c r="CC140">
        <f t="shared" si="251"/>
        <v>1.5387325735016876E-2</v>
      </c>
      <c r="CD140">
        <f t="shared" si="252"/>
        <v>0.99346611246115724</v>
      </c>
      <c r="CE140">
        <f t="shared" si="253"/>
        <v>1.2349985617021312E-3</v>
      </c>
      <c r="CF140">
        <f>0</f>
        <v>0</v>
      </c>
      <c r="CG140">
        <f>0</f>
        <v>0</v>
      </c>
      <c r="CH140">
        <f>(((Parameters!$C$25))/(((Parameters!$C$25))^2+((C140*Parameters!$C$24-1/(C140*Parameters!$C$23)))^2))+(((Parameters!$C$29+Parameters!$C$28))/(((Parameters!$C$29+Parameters!$C$28))^2+((C140*Parameters!$C$27-1/(C140*Parameters!$C$26)))^2))</f>
        <v>3.1448409318546926E-5</v>
      </c>
      <c r="CI140">
        <f>(-((C140*Parameters!$C$24-1/(C140*Parameters!$C$23)))/(((Parameters!$C$25))^2+((C140*Parameters!$C$24-1/(C140*Parameters!$C$23)))^2))+(-((C140*Parameters!$C$27-1/(C140*Parameters!$C$26)))/(((Parameters!$C$29+Parameters!$C$28))^2+((C140*Parameters!$C$27-1/(C140*Parameters!$C$26)))^2))</f>
        <v>2.892046655560265E-3</v>
      </c>
      <c r="CJ140">
        <f t="shared" si="254"/>
        <v>0.9986634250386538</v>
      </c>
      <c r="CK140">
        <f t="shared" si="255"/>
        <v>9.7537756894753485E-4</v>
      </c>
      <c r="CL140">
        <f t="shared" si="256"/>
        <v>0.11973103973764873</v>
      </c>
      <c r="CM140">
        <f t="shared" si="257"/>
        <v>0.43084113808668428</v>
      </c>
      <c r="CN140">
        <f t="shared" si="258"/>
        <v>3.7141340543550948E-5</v>
      </c>
      <c r="CO140">
        <f t="shared" si="259"/>
        <v>1.8260514921712899E-2</v>
      </c>
      <c r="CP140">
        <f t="shared" si="260"/>
        <v>0.99346611246115724</v>
      </c>
      <c r="CQ140">
        <f t="shared" si="261"/>
        <v>1.2349985617021312E-3</v>
      </c>
      <c r="CR140">
        <f>2*((((Parameters!$C$31)/((Parameters!$C$31)^2+(C140*Parameters!$C$30)^2)))/((((Parameters!$C$31)/((Parameters!$C$31)^2+(C140*Parameters!$C$30)^2)))^2+((-(C140*Parameters!$C$30)/((Parameters!$C$31)^2+(C140*Parameters!$C$30)^2)+C140*Parameters!$C$32))^2))</f>
        <v>4.0000000125006818E-2</v>
      </c>
      <c r="CS140">
        <f>2*(-((-(C140*Parameters!$C$30)/((Parameters!$C$31)^2+(C140*Parameters!$C$30)^2)+C140*Parameters!$C$32))/((((Parameters!$C$31)/((Parameters!$C$31)^2+(C140*Parameters!$C$30)^2)))^2+((-(C140*Parameters!$C$30)/((Parameters!$C$31)^2+(C140*Parameters!$C$30)^2)+C140*Parameters!$C$32))^2))</f>
        <v>0.20310649169221839</v>
      </c>
      <c r="CT140">
        <f>0</f>
        <v>0</v>
      </c>
      <c r="CU140">
        <f>0</f>
        <v>0</v>
      </c>
      <c r="CV140">
        <f t="shared" si="262"/>
        <v>0.9986634250386538</v>
      </c>
      <c r="CW140">
        <f t="shared" si="263"/>
        <v>9.7537756894753485E-4</v>
      </c>
      <c r="CX140">
        <f t="shared" si="264"/>
        <v>0.15947947134793039</v>
      </c>
      <c r="CY140">
        <f t="shared" si="265"/>
        <v>0.6337151778304998</v>
      </c>
      <c r="CZ140">
        <f t="shared" si="266"/>
        <v>3.7141340543550948E-5</v>
      </c>
      <c r="DA140">
        <f t="shared" si="267"/>
        <v>1.8260514921712899E-2</v>
      </c>
      <c r="DB140">
        <f t="shared" si="268"/>
        <v>0.98975876899254112</v>
      </c>
      <c r="DC140">
        <f t="shared" si="269"/>
        <v>1.9729628082278826E-3</v>
      </c>
      <c r="DD140">
        <f>0</f>
        <v>0</v>
      </c>
      <c r="DE140">
        <f>0</f>
        <v>0</v>
      </c>
      <c r="DF140">
        <f>(((Parameters!$C$35))/(((Parameters!$C$35))^2+((C140*Parameters!$C$34-1/(C140*Parameters!$C$33)))^2))+(((Parameters!$C$39+Parameters!$C$38))/(((Parameters!$C$39+Parameters!$C$38))^2+((C140*Parameters!$C$37-1/(C140*Parameters!$C$36)))^2))</f>
        <v>3.1448409318546926E-5</v>
      </c>
      <c r="DG140">
        <f>(-((C140*Parameters!$C$34-1/(C140*Parameters!$C$33)))/(((Parameters!$C$35))^2+((C140*Parameters!$C$34-1/(C140*Parameters!$C$33)))^2))+(-((C140*Parameters!$C$37-1/(C140*Parameters!$C$36)))/(((Parameters!$C$39+Parameters!$C$38))^2+((C140*Parameters!$C$37-1/(C140*Parameters!$C$36)))^2))</f>
        <v>2.892046655560265E-3</v>
      </c>
      <c r="DH140">
        <f t="shared" si="270"/>
        <v>0.99683570655372422</v>
      </c>
      <c r="DI140">
        <f t="shared" si="271"/>
        <v>1.4565289749936252E-3</v>
      </c>
      <c r="DJ140">
        <f t="shared" si="272"/>
        <v>0.15947947134793039</v>
      </c>
      <c r="DK140">
        <f t="shared" si="273"/>
        <v>0.6337151778304998</v>
      </c>
      <c r="DL140">
        <f t="shared" si="274"/>
        <v>6.2561778946369279E-5</v>
      </c>
      <c r="DM140">
        <f t="shared" si="275"/>
        <v>2.1123005505931186E-2</v>
      </c>
      <c r="DN140">
        <f t="shared" si="276"/>
        <v>0.98975876899254112</v>
      </c>
      <c r="DO140">
        <f t="shared" si="277"/>
        <v>1.9729628082278826E-3</v>
      </c>
      <c r="DP140">
        <f>2*((((Parameters!$C$41)/((Parameters!$C$41)^2+(C140*(Parameters!$C$40*(1-Parameters!$C$42)))^2)))/((((Parameters!$C$41)/((Parameters!$C$41)^2+(C140*(Parameters!$C$40*(1-Parameters!$C$42)))^2)))^2+((-(C140*(Parameters!$C$40*(1-Parameters!$C$42)))/((Parameters!$C$41)^2+(C140*(Parameters!$C$40*(1-Parameters!$C$42)))^2)+C140*Parameters!$C$43))^2))</f>
        <v>0.20000000005682131</v>
      </c>
      <c r="DQ140">
        <f>2*(-((-(C140*(Parameters!$C$40*(1-Parameters!$C$42)))/((Parameters!$C$41)^2+(C140*(Parameters!$C$40*(1-Parameters!$C$42)))^2)+C140*Parameters!$C$43))/((((Parameters!$C$41)/((Parameters!$C$41)^2+(C140*(Parameters!$C$40*(1-Parameters!$C$42)))^2)))^2+((-(C140*(Parameters!$C$40*(1-Parameters!$C$42)))/((Parameters!$C$41)^2+(C140*(Parameters!$C$40*(1-Parameters!$C$42)))^2)+C140*Parameters!$C$43))^2))</f>
        <v>1.8464226184627328E-2</v>
      </c>
      <c r="DR140">
        <f>0</f>
        <v>0</v>
      </c>
      <c r="DS140">
        <f>0</f>
        <v>0</v>
      </c>
      <c r="DT140">
        <f t="shared" si="278"/>
        <v>0.99683570655372422</v>
      </c>
      <c r="DU140">
        <f t="shared" si="279"/>
        <v>1.4565289749936252E-3</v>
      </c>
      <c r="DV140">
        <f t="shared" si="280"/>
        <v>0.35881971903487797</v>
      </c>
      <c r="DW140">
        <f t="shared" si="281"/>
        <v>0.65241228358030212</v>
      </c>
      <c r="DX140">
        <f t="shared" si="282"/>
        <v>6.2561778946369279E-5</v>
      </c>
      <c r="DY140">
        <f t="shared" si="283"/>
        <v>2.1123005505931186E-2</v>
      </c>
      <c r="DZ140">
        <f t="shared" si="284"/>
        <v>0.98938126139697324</v>
      </c>
      <c r="EA140">
        <f t="shared" si="285"/>
        <v>6.1987190654513354E-3</v>
      </c>
      <c r="EB140">
        <f>0</f>
        <v>0</v>
      </c>
      <c r="EC140">
        <f>0</f>
        <v>0</v>
      </c>
      <c r="ED140">
        <f>0</f>
        <v>0</v>
      </c>
      <c r="EE140">
        <f>C140*Parameters!$C$44</f>
        <v>3.0773710816235857E-8</v>
      </c>
      <c r="EF140">
        <f t="shared" si="286"/>
        <v>0.99683568647657728</v>
      </c>
      <c r="EG140">
        <f t="shared" si="287"/>
        <v>1.4565400172078941E-3</v>
      </c>
      <c r="EH140">
        <f t="shared" si="288"/>
        <v>0.35881971903487797</v>
      </c>
      <c r="EI140">
        <f t="shared" si="289"/>
        <v>0.65241228358030212</v>
      </c>
      <c r="EJ140">
        <f t="shared" si="290"/>
        <v>6.2561588188781331E-5</v>
      </c>
      <c r="EK140">
        <f t="shared" si="291"/>
        <v>2.1123035952864012E-2</v>
      </c>
      <c r="EL140">
        <f t="shared" si="292"/>
        <v>0.98938126139697324</v>
      </c>
      <c r="EM140">
        <f t="shared" si="293"/>
        <v>6.1987190654513354E-3</v>
      </c>
      <c r="EN140">
        <f>0</f>
        <v>0</v>
      </c>
      <c r="EO140">
        <f>0</f>
        <v>0</v>
      </c>
      <c r="EP140">
        <f>(((2*Parameters!$C$47))/(((2*Parameters!$C$47))^2+((2*(C140*Parameters!$C$46-1/(C140*Parameters!$C$45))))^2))</f>
        <v>4.5835829845321972E-13</v>
      </c>
      <c r="EQ140">
        <f>(-((2*(C140*Parameters!$C$46-1/(C140*Parameters!$C$45))))/(((2*Parameters!$C$47))^2+((2*(C140*Parameters!$C$46-1/(C140*Parameters!$C$45))))^2))</f>
        <v>3.3851081904911523E-6</v>
      </c>
      <c r="ER140">
        <f t="shared" si="294"/>
        <v>0.99683347799057698</v>
      </c>
      <c r="ES140">
        <f t="shared" si="295"/>
        <v>1.4577546610767473E-3</v>
      </c>
      <c r="ET140">
        <f t="shared" si="296"/>
        <v>0.35881971903487797</v>
      </c>
      <c r="EU140">
        <f t="shared" si="297"/>
        <v>0.65241228358030212</v>
      </c>
      <c r="EV140">
        <f t="shared" si="298"/>
        <v>6.2540605307593431E-5</v>
      </c>
      <c r="EW140">
        <f t="shared" si="299"/>
        <v>2.1126385115478326E-2</v>
      </c>
      <c r="EX140">
        <f t="shared" si="300"/>
        <v>0.98938126139697324</v>
      </c>
      <c r="EY140">
        <f t="shared" si="301"/>
        <v>6.1987190654513354E-3</v>
      </c>
      <c r="EZ140">
        <f>(ER140+ET140/Parameters!$C$6+Parameters!$C$7*(EV140+EX140/Parameters!$C$6))</f>
        <v>1.0093141638700509</v>
      </c>
      <c r="FA140">
        <f>(ES140+EU140/Parameters!$C$6+Parameters!$C$7*(EW140+EY140/Parameters!$C$6))</f>
        <v>2.4150355829087256E-2</v>
      </c>
      <c r="FB140">
        <f t="shared" si="302"/>
        <v>-8.3013088698036586E-2</v>
      </c>
      <c r="FC140">
        <f t="shared" si="303"/>
        <v>0.99048829019552698</v>
      </c>
      <c r="FD140">
        <f>(ER140+ET140/Parameters!$C$6+Parameters!$C$8*(EV140+EX140/Parameters!$C$6))</f>
        <v>2.7331042574345146</v>
      </c>
      <c r="FE140">
        <f>(ES140+EU140/Parameters!$C$6+Parameters!$C$8*(EW140+EY140/Parameters!$C$6))</f>
        <v>1.091249992586397</v>
      </c>
      <c r="FF140">
        <f t="shared" si="304"/>
        <v>-9.3755226453006486</v>
      </c>
      <c r="FG140">
        <f t="shared" si="305"/>
        <v>0.33980038589049971</v>
      </c>
    </row>
    <row r="141" spans="1:163" x14ac:dyDescent="0.15">
      <c r="A141">
        <f>Parameters!$C$2*(Parameters!$C$3/Parameters!$C$2)^((ROW()-2)/(Parameters!$C$4-1))</f>
        <v>495.45019080479011</v>
      </c>
      <c r="B141">
        <f t="shared" si="204"/>
        <v>2.6949999999999998</v>
      </c>
      <c r="C141">
        <f t="shared" si="205"/>
        <v>3113.0053593039797</v>
      </c>
      <c r="D141">
        <f>1</f>
        <v>1</v>
      </c>
      <c r="E141">
        <f>0</f>
        <v>0</v>
      </c>
      <c r="F141">
        <f>0</f>
        <v>0</v>
      </c>
      <c r="G141">
        <f>0</f>
        <v>0</v>
      </c>
      <c r="H141">
        <f>0</f>
        <v>0</v>
      </c>
      <c r="I141">
        <f>0</f>
        <v>0</v>
      </c>
      <c r="J141">
        <f>1</f>
        <v>1</v>
      </c>
      <c r="K141">
        <f>0</f>
        <v>0</v>
      </c>
      <c r="L141">
        <f>2*Parameters!$C$10</f>
        <v>0.04</v>
      </c>
      <c r="M141">
        <f>2*C141*Parameters!$C$9</f>
        <v>6.2260107186079593E-3</v>
      </c>
      <c r="N141">
        <f>0</f>
        <v>0</v>
      </c>
      <c r="O141">
        <f>0</f>
        <v>0</v>
      </c>
      <c r="P141">
        <f t="shared" si="206"/>
        <v>1</v>
      </c>
      <c r="Q141">
        <f t="shared" si="207"/>
        <v>0</v>
      </c>
      <c r="R141">
        <f t="shared" si="208"/>
        <v>0.04</v>
      </c>
      <c r="S141">
        <f t="shared" si="209"/>
        <v>6.2260107186079593E-3</v>
      </c>
      <c r="T141">
        <f t="shared" si="210"/>
        <v>0</v>
      </c>
      <c r="U141">
        <f t="shared" si="211"/>
        <v>0</v>
      </c>
      <c r="V141">
        <f t="shared" si="212"/>
        <v>1</v>
      </c>
      <c r="W141">
        <f t="shared" si="213"/>
        <v>0</v>
      </c>
      <c r="X141">
        <f>0</f>
        <v>0</v>
      </c>
      <c r="Y141">
        <f>0</f>
        <v>0</v>
      </c>
      <c r="Z141">
        <f>0</f>
        <v>0</v>
      </c>
      <c r="AA141">
        <f>C141*(Parameters!$C$12+Parameters!$C$11/2)</f>
        <v>2.3347540194779849E-7</v>
      </c>
      <c r="AB141">
        <f t="shared" si="214"/>
        <v>0.99999999854637966</v>
      </c>
      <c r="AC141">
        <f t="shared" si="215"/>
        <v>9.3390160779119403E-9</v>
      </c>
      <c r="AD141">
        <f t="shared" si="216"/>
        <v>0.04</v>
      </c>
      <c r="AE141">
        <f t="shared" si="217"/>
        <v>6.2260107186079593E-3</v>
      </c>
      <c r="AF141">
        <f t="shared" si="218"/>
        <v>0</v>
      </c>
      <c r="AG141">
        <f t="shared" si="219"/>
        <v>2.3347540194779849E-7</v>
      </c>
      <c r="AH141">
        <f t="shared" si="220"/>
        <v>1</v>
      </c>
      <c r="AI141">
        <f t="shared" si="221"/>
        <v>0</v>
      </c>
      <c r="AJ141">
        <f>0</f>
        <v>0</v>
      </c>
      <c r="AK141">
        <f>0</f>
        <v>0</v>
      </c>
      <c r="AL141">
        <f>(((2*Parameters!$C$15))/(((2*Parameters!$C$15))^2+((2*(C141*Parameters!$C$14-1/(C141*Parameters!$C$13))))^2))</f>
        <v>9.6908173929335819E-6</v>
      </c>
      <c r="AM141">
        <f>(-((2*(C141*Parameters!$C$14-1/(C141*Parameters!$C$13))))/(((2*Parameters!$C$15))^2+((2*(C141*Parameters!$C$14-1/(C141*Parameters!$C$13))))^2))</f>
        <v>1.5565035846775226E-2</v>
      </c>
      <c r="AN141">
        <f t="shared" si="222"/>
        <v>0.99990347809905789</v>
      </c>
      <c r="AO141">
        <f t="shared" si="223"/>
        <v>6.2267110802004754E-4</v>
      </c>
      <c r="AP141">
        <f t="shared" si="224"/>
        <v>0.04</v>
      </c>
      <c r="AQ141">
        <f t="shared" si="225"/>
        <v>6.2260107186079593E-3</v>
      </c>
      <c r="AR141">
        <f t="shared" si="226"/>
        <v>9.6908173929335819E-6</v>
      </c>
      <c r="AS141">
        <f t="shared" si="227"/>
        <v>1.5565269322177173E-2</v>
      </c>
      <c r="AT141">
        <f t="shared" si="228"/>
        <v>1</v>
      </c>
      <c r="AU141">
        <f t="shared" si="229"/>
        <v>0</v>
      </c>
      <c r="AV141">
        <f>2*Parameters!$C$17</f>
        <v>0.04</v>
      </c>
      <c r="AW141">
        <f>2*C141*Parameters!$C$16</f>
        <v>6.2260107186079593E-3</v>
      </c>
      <c r="AX141">
        <f>0</f>
        <v>0</v>
      </c>
      <c r="AY141">
        <f>0</f>
        <v>0</v>
      </c>
      <c r="AZ141">
        <f t="shared" si="230"/>
        <v>0.99990347809905789</v>
      </c>
      <c r="BA141">
        <f t="shared" si="231"/>
        <v>6.2267110802004754E-4</v>
      </c>
      <c r="BB141">
        <f t="shared" si="232"/>
        <v>7.9992262366969616E-2</v>
      </c>
      <c r="BC141">
        <f t="shared" si="233"/>
        <v>1.2476327335146874E-2</v>
      </c>
      <c r="BD141">
        <f t="shared" si="234"/>
        <v>9.6908173929335819E-6</v>
      </c>
      <c r="BE141">
        <f t="shared" si="235"/>
        <v>1.5565269322177173E-2</v>
      </c>
      <c r="BF141">
        <f t="shared" si="236"/>
        <v>0.99990347809905777</v>
      </c>
      <c r="BG141">
        <f t="shared" si="237"/>
        <v>6.2267110802004743E-4</v>
      </c>
      <c r="BH141">
        <f>0</f>
        <v>0</v>
      </c>
      <c r="BI141">
        <f>0</f>
        <v>0</v>
      </c>
      <c r="BJ141">
        <f>0</f>
        <v>0</v>
      </c>
      <c r="BK141">
        <f>C141*(Parameters!$C$19+Parameters!$C$18/2)</f>
        <v>2.3347540194779849E-7</v>
      </c>
      <c r="BL141">
        <f t="shared" si="238"/>
        <v>0.99990347518614231</v>
      </c>
      <c r="BM141">
        <f t="shared" si="239"/>
        <v>6.2268978424565643E-4</v>
      </c>
      <c r="BN141">
        <f t="shared" si="240"/>
        <v>7.9992262366969616E-2</v>
      </c>
      <c r="BO141">
        <f t="shared" si="241"/>
        <v>1.2476327335146874E-2</v>
      </c>
      <c r="BP141">
        <f t="shared" si="242"/>
        <v>9.6906720145463563E-6</v>
      </c>
      <c r="BQ141">
        <f t="shared" si="243"/>
        <v>1.5565502775043632E-2</v>
      </c>
      <c r="BR141">
        <f t="shared" si="244"/>
        <v>0.99990347809905777</v>
      </c>
      <c r="BS141">
        <f t="shared" si="245"/>
        <v>6.2267110802004743E-4</v>
      </c>
      <c r="BT141">
        <f>2*((((Parameters!$C$21)/((Parameters!$C$21)^2+(C141*Parameters!$C$20)^2)))/((((Parameters!$C$21)/((Parameters!$C$21)^2+(C141*Parameters!$C$20)^2)))^2+((-(C141*Parameters!$C$20)/((Parameters!$C$21)^2+(C141*Parameters!$C$20)^2)+C141*Parameters!$C$22))^2))</f>
        <v>4.0000000263589817E-2</v>
      </c>
      <c r="BU141">
        <f>2*(-((-(C141*Parameters!$C$20)/((Parameters!$C$21)^2+(C141*Parameters!$C$20)^2)+C141*Parameters!$C$22))/((((Parameters!$C$21)/((Parameters!$C$21)^2+(C141*Parameters!$C$20)^2)))^2+((-(C141*Parameters!$C$20)/((Parameters!$C$21)^2+(C141*Parameters!$C$20)^2)+C141*Parameters!$C$22))^2))</f>
        <v>0.42336873024783522</v>
      </c>
      <c r="BV141">
        <f>0</f>
        <v>0</v>
      </c>
      <c r="BW141">
        <f>0</f>
        <v>0</v>
      </c>
      <c r="BX141">
        <f t="shared" si="246"/>
        <v>0.99990347518614231</v>
      </c>
      <c r="BY141">
        <f t="shared" si="247"/>
        <v>6.2268978424565643E-4</v>
      </c>
      <c r="BZ141">
        <f t="shared" si="248"/>
        <v>0.11972477425468531</v>
      </c>
      <c r="CA141">
        <f t="shared" si="249"/>
        <v>0.43582909958663568</v>
      </c>
      <c r="CB141">
        <f t="shared" si="250"/>
        <v>9.6906720145463563E-6</v>
      </c>
      <c r="CC141">
        <f t="shared" si="251"/>
        <v>1.5565502775043632E-2</v>
      </c>
      <c r="CD141">
        <f t="shared" si="252"/>
        <v>0.99331391858040152</v>
      </c>
      <c r="CE141">
        <f t="shared" si="253"/>
        <v>1.2493939506307474E-3</v>
      </c>
      <c r="CF141">
        <f>0</f>
        <v>0</v>
      </c>
      <c r="CG141">
        <f>0</f>
        <v>0</v>
      </c>
      <c r="CH141">
        <f>(((Parameters!$C$25))/(((Parameters!$C$25))^2+((C141*Parameters!$C$24-1/(C141*Parameters!$C$23)))^2))+(((Parameters!$C$29+Parameters!$C$28))/(((Parameters!$C$29+Parameters!$C$28))^2+((C141*Parameters!$C$27-1/(C141*Parameters!$C$26)))^2))</f>
        <v>3.2180583813307092E-5</v>
      </c>
      <c r="CI141">
        <f>(-((C141*Parameters!$C$24-1/(C141*Parameters!$C$23)))/(((Parameters!$C$25))^2+((C141*Parameters!$C$24-1/(C141*Parameters!$C$23)))^2))+(-((C141*Parameters!$C$27-1/(C141*Parameters!$C$26)))/(((Parameters!$C$29+Parameters!$C$28))^2+((C141*Parameters!$C$27-1/(C141*Parameters!$C$26)))^2))</f>
        <v>2.9255189117165558E-3</v>
      </c>
      <c r="CJ141">
        <f t="shared" si="254"/>
        <v>0.99863230172615758</v>
      </c>
      <c r="CK141">
        <f t="shared" si="255"/>
        <v>9.8697211039625943E-4</v>
      </c>
      <c r="CL141">
        <f t="shared" si="256"/>
        <v>0.11972477425468531</v>
      </c>
      <c r="CM141">
        <f t="shared" si="257"/>
        <v>0.43582909958663568</v>
      </c>
      <c r="CN141">
        <f t="shared" si="258"/>
        <v>3.8000968193592955E-5</v>
      </c>
      <c r="CO141">
        <f t="shared" si="259"/>
        <v>1.8471501635348619E-2</v>
      </c>
      <c r="CP141">
        <f t="shared" si="260"/>
        <v>0.99331391858040152</v>
      </c>
      <c r="CQ141">
        <f t="shared" si="261"/>
        <v>1.2493939506307474E-3</v>
      </c>
      <c r="CR141">
        <f>2*((((Parameters!$C$31)/((Parameters!$C$31)^2+(C141*Parameters!$C$30)^2)))/((((Parameters!$C$31)/((Parameters!$C$31)^2+(C141*Parameters!$C$30)^2)))^2+((-(C141*Parameters!$C$30)/((Parameters!$C$31)^2+(C141*Parameters!$C$30)^2)+C141*Parameters!$C$32))^2))</f>
        <v>4.0000000127918586E-2</v>
      </c>
      <c r="CS141">
        <f>2*(-((-(C141*Parameters!$C$30)/((Parameters!$C$31)^2+(C141*Parameters!$C$30)^2)+C141*Parameters!$C$32))/((((Parameters!$C$31)/((Parameters!$C$31)^2+(C141*Parameters!$C$30)^2)))^2+((-(C141*Parameters!$C$30)/((Parameters!$C$31)^2+(C141*Parameters!$C$30)^2)+C141*Parameters!$C$32))^2))</f>
        <v>0.20545835403013493</v>
      </c>
      <c r="CT141">
        <f>0</f>
        <v>0</v>
      </c>
      <c r="CU141">
        <f>0</f>
        <v>0</v>
      </c>
      <c r="CV141">
        <f t="shared" si="262"/>
        <v>0.99863230172615758</v>
      </c>
      <c r="CW141">
        <f t="shared" si="263"/>
        <v>9.8697211039625943E-4</v>
      </c>
      <c r="CX141">
        <f t="shared" si="264"/>
        <v>0.15946728478619959</v>
      </c>
      <c r="CY141">
        <f t="shared" si="265"/>
        <v>0.6410459274651592</v>
      </c>
      <c r="CZ141">
        <f t="shared" si="266"/>
        <v>3.8000968193592955E-5</v>
      </c>
      <c r="DA141">
        <f t="shared" si="267"/>
        <v>1.8471501635348619E-2</v>
      </c>
      <c r="DB141">
        <f t="shared" si="268"/>
        <v>0.98952031429667042</v>
      </c>
      <c r="DC141">
        <f t="shared" si="269"/>
        <v>1.9960616347841475E-3</v>
      </c>
      <c r="DD141">
        <f>0</f>
        <v>0</v>
      </c>
      <c r="DE141">
        <f>0</f>
        <v>0</v>
      </c>
      <c r="DF141">
        <f>(((Parameters!$C$35))/(((Parameters!$C$35))^2+((C141*Parameters!$C$34-1/(C141*Parameters!$C$33)))^2))+(((Parameters!$C$39+Parameters!$C$38))/(((Parameters!$C$39+Parameters!$C$38))^2+((C141*Parameters!$C$37-1/(C141*Parameters!$C$36)))^2))</f>
        <v>3.2180583813307092E-5</v>
      </c>
      <c r="DG141">
        <f>(-((C141*Parameters!$C$34-1/(C141*Parameters!$C$33)))/(((Parameters!$C$35))^2+((C141*Parameters!$C$34-1/(C141*Parameters!$C$33)))^2))+(-((C141*Parameters!$C$37-1/(C141*Parameters!$C$36)))/(((Parameters!$C$39+Parameters!$C$38))^2+((C141*Parameters!$C$37-1/(C141*Parameters!$C$36)))^2))</f>
        <v>2.9255189117165558E-3</v>
      </c>
      <c r="DH141">
        <f t="shared" si="270"/>
        <v>0.99676204149240299</v>
      </c>
      <c r="DI141">
        <f t="shared" si="271"/>
        <v>1.4741259000353479E-3</v>
      </c>
      <c r="DJ141">
        <f t="shared" si="272"/>
        <v>0.15946728478619959</v>
      </c>
      <c r="DK141">
        <f t="shared" si="273"/>
        <v>0.6410459274651592</v>
      </c>
      <c r="DL141">
        <f t="shared" si="274"/>
        <v>6.4004793541274052E-5</v>
      </c>
      <c r="DM141">
        <f t="shared" si="275"/>
        <v>2.1366426262779972E-2</v>
      </c>
      <c r="DN141">
        <f t="shared" si="276"/>
        <v>0.98952031429667042</v>
      </c>
      <c r="DO141">
        <f t="shared" si="277"/>
        <v>1.9960616347841475E-3</v>
      </c>
      <c r="DP141">
        <f>2*((((Parameters!$C$41)/((Parameters!$C$41)^2+(C141*(Parameters!$C$40*(1-Parameters!$C$42)))^2)))/((((Parameters!$C$41)/((Parameters!$C$41)^2+(C141*(Parameters!$C$40*(1-Parameters!$C$42)))^2)))^2+((-(C141*(Parameters!$C$40*(1-Parameters!$C$42)))/((Parameters!$C$41)^2+(C141*(Parameters!$C$40*(1-Parameters!$C$42)))^2)+C141*Parameters!$C$43))^2))</f>
        <v>0.20000000005814489</v>
      </c>
      <c r="DQ141">
        <f>2*(-((-(C141*(Parameters!$C$40*(1-Parameters!$C$42)))/((Parameters!$C$41)^2+(C141*(Parameters!$C$40*(1-Parameters!$C$42)))^2)+C141*Parameters!$C$43))/((((Parameters!$C$41)/((Parameters!$C$41)^2+(C141*(Parameters!$C$40*(1-Parameters!$C$42)))^2)))^2+((-(C141*(Parameters!$C$40*(1-Parameters!$C$42)))/((Parameters!$C$41)^2+(C141*(Parameters!$C$40*(1-Parameters!$C$42)))^2)+C141*Parameters!$C$43))^2))</f>
        <v>1.867803184723844E-2</v>
      </c>
      <c r="DR141">
        <f>0</f>
        <v>0</v>
      </c>
      <c r="DS141">
        <f>0</f>
        <v>0</v>
      </c>
      <c r="DT141">
        <f t="shared" si="278"/>
        <v>0.99676204149240299</v>
      </c>
      <c r="DU141">
        <f t="shared" si="279"/>
        <v>1.4741259000353479E-3</v>
      </c>
      <c r="DV141">
        <f t="shared" si="280"/>
        <v>0.35879215937212916</v>
      </c>
      <c r="DW141">
        <f t="shared" si="281"/>
        <v>0.65995830580036552</v>
      </c>
      <c r="DX141">
        <f t="shared" si="282"/>
        <v>6.4004793541274052E-5</v>
      </c>
      <c r="DY141">
        <f t="shared" si="283"/>
        <v>2.1366426262779972E-2</v>
      </c>
      <c r="DZ141">
        <f t="shared" si="284"/>
        <v>0.9891340324651845</v>
      </c>
      <c r="EA141">
        <f t="shared" si="285"/>
        <v>6.2705423721546296E-3</v>
      </c>
      <c r="EB141">
        <f>0</f>
        <v>0</v>
      </c>
      <c r="EC141">
        <f>0</f>
        <v>0</v>
      </c>
      <c r="ED141">
        <f>0</f>
        <v>0</v>
      </c>
      <c r="EE141">
        <f>C141*Parameters!$C$44</f>
        <v>3.1130053593039797E-8</v>
      </c>
      <c r="EF141">
        <f t="shared" si="286"/>
        <v>0.99676202094786559</v>
      </c>
      <c r="EG141">
        <f t="shared" si="287"/>
        <v>1.4741370692544979E-3</v>
      </c>
      <c r="EH141">
        <f t="shared" si="288"/>
        <v>0.35879215937212916</v>
      </c>
      <c r="EI141">
        <f t="shared" si="289"/>
        <v>0.65995830580036552</v>
      </c>
      <c r="EJ141">
        <f t="shared" si="290"/>
        <v>6.4004598338953951E-5</v>
      </c>
      <c r="EK141">
        <f t="shared" si="291"/>
        <v>2.1366457054575412E-2</v>
      </c>
      <c r="EL141">
        <f t="shared" si="292"/>
        <v>0.9891340324651845</v>
      </c>
      <c r="EM141">
        <f t="shared" si="293"/>
        <v>6.2705423721546296E-3</v>
      </c>
      <c r="EN141">
        <f>0</f>
        <v>0</v>
      </c>
      <c r="EO141">
        <f>0</f>
        <v>0</v>
      </c>
      <c r="EP141">
        <f>(((2*Parameters!$C$47))/(((2*Parameters!$C$47))^2+((2*(C141*Parameters!$C$46-1/(C141*Parameters!$C$45))))^2))</f>
        <v>4.690348347654618E-13</v>
      </c>
      <c r="EQ141">
        <f>(-((2*(C141*Parameters!$C$46-1/(C141*Parameters!$C$45))))/(((2*Parameters!$C$47))^2+((2*(C141*Parameters!$C$46-1/(C141*Parameters!$C$45))))^2))</f>
        <v>3.4243058959643668E-6</v>
      </c>
      <c r="ER141">
        <f t="shared" si="294"/>
        <v>0.99675976104891628</v>
      </c>
      <c r="ES141">
        <f t="shared" si="295"/>
        <v>1.475365683670805E-3</v>
      </c>
      <c r="ET141">
        <f t="shared" si="296"/>
        <v>0.35879215937212916</v>
      </c>
      <c r="EU141">
        <f t="shared" si="297"/>
        <v>0.65995830580036552</v>
      </c>
      <c r="EV141">
        <f t="shared" si="298"/>
        <v>6.3983126547676405E-5</v>
      </c>
      <c r="EW141">
        <f t="shared" si="299"/>
        <v>2.1369844152077624E-2</v>
      </c>
      <c r="EX141">
        <f t="shared" si="300"/>
        <v>0.9891340324651845</v>
      </c>
      <c r="EY141">
        <f t="shared" si="301"/>
        <v>6.2705423721546296E-3</v>
      </c>
      <c r="EZ141">
        <f>(ER141+ET141/Parameters!$C$6+Parameters!$C$7*(EV141+EX141/Parameters!$C$6))</f>
        <v>1.0092394883314251</v>
      </c>
      <c r="FA141">
        <f>(ES141+EU141/Parameters!$C$6+Parameters!$C$7*(EW141+EY141/Parameters!$C$6))</f>
        <v>2.4430437189770476E-2</v>
      </c>
      <c r="FB141">
        <f t="shared" si="302"/>
        <v>-8.2428776820270125E-2</v>
      </c>
      <c r="FC141">
        <f t="shared" si="303"/>
        <v>0.99055492396179601</v>
      </c>
      <c r="FD141">
        <f>(ER141+ET141/Parameters!$C$6+Parameters!$C$8*(EV141+EX141/Parameters!$C$6))</f>
        <v>2.7326717445982602</v>
      </c>
      <c r="FE141">
        <f>(ES141+EU141/Parameters!$C$6+Parameters!$C$8*(EW141+EY141/Parameters!$C$6))</f>
        <v>1.1038279358756597</v>
      </c>
      <c r="FF141">
        <f t="shared" si="304"/>
        <v>-9.3881637384360879</v>
      </c>
      <c r="FG141">
        <f t="shared" si="305"/>
        <v>0.33930621381266923</v>
      </c>
    </row>
    <row r="142" spans="1:163" x14ac:dyDescent="0.15">
      <c r="A142">
        <f>Parameters!$C$2*(Parameters!$C$3/Parameters!$C$2)^((ROW()-2)/(Parameters!$C$4-1))</f>
        <v>501.18723362727229</v>
      </c>
      <c r="B142">
        <f t="shared" si="204"/>
        <v>2.7</v>
      </c>
      <c r="C142">
        <f t="shared" si="205"/>
        <v>3149.0522624728601</v>
      </c>
      <c r="D142">
        <f>1</f>
        <v>1</v>
      </c>
      <c r="E142">
        <f>0</f>
        <v>0</v>
      </c>
      <c r="F142">
        <f>0</f>
        <v>0</v>
      </c>
      <c r="G142">
        <f>0</f>
        <v>0</v>
      </c>
      <c r="H142">
        <f>0</f>
        <v>0</v>
      </c>
      <c r="I142">
        <f>0</f>
        <v>0</v>
      </c>
      <c r="J142">
        <f>1</f>
        <v>1</v>
      </c>
      <c r="K142">
        <f>0</f>
        <v>0</v>
      </c>
      <c r="L142">
        <f>2*Parameters!$C$10</f>
        <v>0.04</v>
      </c>
      <c r="M142">
        <f>2*C142*Parameters!$C$9</f>
        <v>6.2981045249457203E-3</v>
      </c>
      <c r="N142">
        <f>0</f>
        <v>0</v>
      </c>
      <c r="O142">
        <f>0</f>
        <v>0</v>
      </c>
      <c r="P142">
        <f t="shared" si="206"/>
        <v>1</v>
      </c>
      <c r="Q142">
        <f t="shared" si="207"/>
        <v>0</v>
      </c>
      <c r="R142">
        <f t="shared" si="208"/>
        <v>0.04</v>
      </c>
      <c r="S142">
        <f t="shared" si="209"/>
        <v>6.2981045249457203E-3</v>
      </c>
      <c r="T142">
        <f t="shared" si="210"/>
        <v>0</v>
      </c>
      <c r="U142">
        <f t="shared" si="211"/>
        <v>0</v>
      </c>
      <c r="V142">
        <f t="shared" si="212"/>
        <v>1</v>
      </c>
      <c r="W142">
        <f t="shared" si="213"/>
        <v>0</v>
      </c>
      <c r="X142">
        <f>0</f>
        <v>0</v>
      </c>
      <c r="Y142">
        <f>0</f>
        <v>0</v>
      </c>
      <c r="Z142">
        <f>0</f>
        <v>0</v>
      </c>
      <c r="AA142">
        <f>C142*(Parameters!$C$12+Parameters!$C$11/2)</f>
        <v>2.3617891968546449E-7</v>
      </c>
      <c r="AB142">
        <f t="shared" si="214"/>
        <v>0.99999999851252053</v>
      </c>
      <c r="AC142">
        <f t="shared" si="215"/>
        <v>9.4471567874185801E-9</v>
      </c>
      <c r="AD142">
        <f t="shared" si="216"/>
        <v>0.04</v>
      </c>
      <c r="AE142">
        <f t="shared" si="217"/>
        <v>6.2981045249457203E-3</v>
      </c>
      <c r="AF142">
        <f t="shared" si="218"/>
        <v>0</v>
      </c>
      <c r="AG142">
        <f t="shared" si="219"/>
        <v>2.3617891968546449E-7</v>
      </c>
      <c r="AH142">
        <f t="shared" si="220"/>
        <v>1</v>
      </c>
      <c r="AI142">
        <f t="shared" si="221"/>
        <v>0</v>
      </c>
      <c r="AJ142">
        <f>0</f>
        <v>0</v>
      </c>
      <c r="AK142">
        <f>0</f>
        <v>0</v>
      </c>
      <c r="AL142">
        <f>(((2*Parameters!$C$15))/(((2*Parameters!$C$15))^2+((2*(C142*Parameters!$C$14-1/(C142*Parameters!$C$13))))^2))</f>
        <v>9.9165458858118914E-6</v>
      </c>
      <c r="AM142">
        <f>(-((2*(C142*Parameters!$C$14-1/(C142*Parameters!$C$13))))/(((2*Parameters!$C$15))^2+((2*(C142*Parameters!$C$14-1/(C142*Parameters!$C$13))))^2))</f>
        <v>1.5745270680665193E-2</v>
      </c>
      <c r="AN142">
        <f t="shared" si="222"/>
        <v>0.99990122981383556</v>
      </c>
      <c r="AO142">
        <f t="shared" si="223"/>
        <v>6.2988272982591044E-4</v>
      </c>
      <c r="AP142">
        <f t="shared" si="224"/>
        <v>0.04</v>
      </c>
      <c r="AQ142">
        <f t="shared" si="225"/>
        <v>6.2981045249457203E-3</v>
      </c>
      <c r="AR142">
        <f t="shared" si="226"/>
        <v>9.9165458858118914E-6</v>
      </c>
      <c r="AS142">
        <f t="shared" si="227"/>
        <v>1.5745506859584878E-2</v>
      </c>
      <c r="AT142">
        <f t="shared" si="228"/>
        <v>1</v>
      </c>
      <c r="AU142">
        <f t="shared" si="229"/>
        <v>0</v>
      </c>
      <c r="AV142">
        <f>2*Parameters!$C$17</f>
        <v>0.04</v>
      </c>
      <c r="AW142">
        <f>2*C142*Parameters!$C$16</f>
        <v>6.2981045249457203E-3</v>
      </c>
      <c r="AX142">
        <f>0</f>
        <v>0</v>
      </c>
      <c r="AY142">
        <f>0</f>
        <v>0</v>
      </c>
      <c r="AZ142">
        <f t="shared" si="230"/>
        <v>0.99990122981383556</v>
      </c>
      <c r="BA142">
        <f t="shared" si="231"/>
        <v>6.2988272982591044E-4</v>
      </c>
      <c r="BB142">
        <f t="shared" si="232"/>
        <v>7.9992082125282526E-2</v>
      </c>
      <c r="BC142">
        <f t="shared" si="233"/>
        <v>1.2620782294128064E-2</v>
      </c>
      <c r="BD142">
        <f t="shared" si="234"/>
        <v>9.9165458858118914E-6</v>
      </c>
      <c r="BE142">
        <f t="shared" si="235"/>
        <v>1.5745506859584878E-2</v>
      </c>
      <c r="BF142">
        <f t="shared" si="236"/>
        <v>0.99990122981383545</v>
      </c>
      <c r="BG142">
        <f t="shared" si="237"/>
        <v>6.2988272982591044E-4</v>
      </c>
      <c r="BH142">
        <f>0</f>
        <v>0</v>
      </c>
      <c r="BI142">
        <f>0</f>
        <v>0</v>
      </c>
      <c r="BJ142">
        <f>0</f>
        <v>0</v>
      </c>
      <c r="BK142">
        <f>C142*(Parameters!$C$19+Parameters!$C$18/2)</f>
        <v>2.3617891968546449E-7</v>
      </c>
      <c r="BL142">
        <f t="shared" si="238"/>
        <v>0.99990122683307281</v>
      </c>
      <c r="BM142">
        <f t="shared" si="239"/>
        <v>6.2990162226945015E-4</v>
      </c>
      <c r="BN142">
        <f t="shared" si="240"/>
        <v>7.9992082125282526E-2</v>
      </c>
      <c r="BO142">
        <f t="shared" si="241"/>
        <v>1.2620782294128064E-2</v>
      </c>
      <c r="BP142">
        <f t="shared" si="242"/>
        <v>9.9163971207892333E-6</v>
      </c>
      <c r="BQ142">
        <f t="shared" si="243"/>
        <v>1.5745743015177126E-2</v>
      </c>
      <c r="BR142">
        <f t="shared" si="244"/>
        <v>0.99990122981383545</v>
      </c>
      <c r="BS142">
        <f t="shared" si="245"/>
        <v>6.2988272982591044E-4</v>
      </c>
      <c r="BT142">
        <f>2*((((Parameters!$C$21)/((Parameters!$C$21)^2+(C142*Parameters!$C$20)^2)))/((((Parameters!$C$21)/((Parameters!$C$21)^2+(C142*Parameters!$C$20)^2)))^2+((-(C142*Parameters!$C$20)/((Parameters!$C$21)^2+(C142*Parameters!$C$20)^2)+C142*Parameters!$C$22))^2))</f>
        <v>4.0000000269729614E-2</v>
      </c>
      <c r="BU142">
        <f>2*(-((-(C142*Parameters!$C$20)/((Parameters!$C$21)^2+(C142*Parameters!$C$20)^2)+C142*Parameters!$C$22))/((((Parameters!$C$21)/((Parameters!$C$21)^2+(C142*Parameters!$C$20)^2)))^2+((-(C142*Parameters!$C$20)/((Parameters!$C$21)^2+(C142*Parameters!$C$20)^2)+C142*Parameters!$C$22))^2))</f>
        <v>0.42827110912768024</v>
      </c>
      <c r="BV142">
        <f>0</f>
        <v>0</v>
      </c>
      <c r="BW142">
        <f>0</f>
        <v>0</v>
      </c>
      <c r="BX142">
        <f t="shared" si="246"/>
        <v>0.99990122683307281</v>
      </c>
      <c r="BY142">
        <f t="shared" si="247"/>
        <v>6.2990162226945015E-4</v>
      </c>
      <c r="BZ142">
        <f t="shared" si="248"/>
        <v>0.11971836280189775</v>
      </c>
      <c r="CA142">
        <f t="shared" si="249"/>
        <v>0.44087478579311701</v>
      </c>
      <c r="CB142">
        <f t="shared" si="250"/>
        <v>9.9163971207892333E-6</v>
      </c>
      <c r="CC142">
        <f t="shared" si="251"/>
        <v>1.5745743015177126E-2</v>
      </c>
      <c r="CD142">
        <f t="shared" si="252"/>
        <v>0.99315817964457354</v>
      </c>
      <c r="CE142">
        <f t="shared" si="253"/>
        <v>1.2639593610735598E-3</v>
      </c>
      <c r="CF142">
        <f>0</f>
        <v>0</v>
      </c>
      <c r="CG142">
        <f>0</f>
        <v>0</v>
      </c>
      <c r="CH142">
        <f>(((Parameters!$C$25))/(((Parameters!$C$25))^2+((C142*Parameters!$C$24-1/(C142*Parameters!$C$23)))^2))+(((Parameters!$C$29+Parameters!$C$28))/(((Parameters!$C$29+Parameters!$C$28))^2+((C142*Parameters!$C$27-1/(C142*Parameters!$C$26)))^2))</f>
        <v>3.2929796211899305E-5</v>
      </c>
      <c r="CI142">
        <f>(-((C142*Parameters!$C$24-1/(C142*Parameters!$C$23)))/(((Parameters!$C$25))^2+((C142*Parameters!$C$24-1/(C142*Parameters!$C$23)))^2))+(-((C142*Parameters!$C$27-1/(C142*Parameters!$C$26)))/(((Parameters!$C$29+Parameters!$C$28))^2+((C142*Parameters!$C$27-1/(C142*Parameters!$C$26)))^2))</f>
        <v>2.9593781941143196E-3</v>
      </c>
      <c r="CJ142">
        <f t="shared" si="254"/>
        <v>0.99860045390695173</v>
      </c>
      <c r="CK142">
        <f t="shared" si="255"/>
        <v>9.9871145143158526E-4</v>
      </c>
      <c r="CL142">
        <f t="shared" si="256"/>
        <v>0.11971836280189775</v>
      </c>
      <c r="CM142">
        <f t="shared" si="257"/>
        <v>0.44087478579311701</v>
      </c>
      <c r="CN142">
        <f t="shared" si="258"/>
        <v>3.8880359811258161E-5</v>
      </c>
      <c r="CO142">
        <f t="shared" si="259"/>
        <v>1.868491529724773E-2</v>
      </c>
      <c r="CP142">
        <f t="shared" si="260"/>
        <v>0.99315817964457354</v>
      </c>
      <c r="CQ142">
        <f t="shared" si="261"/>
        <v>1.2639593610735598E-3</v>
      </c>
      <c r="CR142">
        <f>2*((((Parameters!$C$31)/((Parameters!$C$31)^2+(C142*Parameters!$C$30)^2)))/((((Parameters!$C$31)/((Parameters!$C$31)^2+(C142*Parameters!$C$30)^2)))^2+((-(C142*Parameters!$C$30)/((Parameters!$C$31)^2+(C142*Parameters!$C$30)^2)+C142*Parameters!$C$32))^2))</f>
        <v>4.0000000130898189E-2</v>
      </c>
      <c r="CS142">
        <f>2*(-((-(C142*Parameters!$C$30)/((Parameters!$C$31)^2+(C142*Parameters!$C$30)^2)+C142*Parameters!$C$32))/((((Parameters!$C$31)/((Parameters!$C$31)^2+(C142*Parameters!$C$30)^2)))^2+((-(C142*Parameters!$C$30)/((Parameters!$C$31)^2+(C142*Parameters!$C$30)^2)+C142*Parameters!$C$32))^2))</f>
        <v>0.20783744965068185</v>
      </c>
      <c r="CT142">
        <f>0</f>
        <v>0</v>
      </c>
      <c r="CU142">
        <f>0</f>
        <v>0</v>
      </c>
      <c r="CV142">
        <f t="shared" si="262"/>
        <v>0.99860045390695173</v>
      </c>
      <c r="CW142">
        <f t="shared" si="263"/>
        <v>9.9871145143158526E-4</v>
      </c>
      <c r="CX142">
        <f t="shared" si="264"/>
        <v>0.15945481144788834</v>
      </c>
      <c r="CY142">
        <f t="shared" si="265"/>
        <v>0.64846130581133909</v>
      </c>
      <c r="CZ142">
        <f t="shared" si="266"/>
        <v>3.8880359811258161E-5</v>
      </c>
      <c r="DA142">
        <f t="shared" si="267"/>
        <v>1.868491529724773E-2</v>
      </c>
      <c r="DB142">
        <f t="shared" si="268"/>
        <v>0.98927630971665204</v>
      </c>
      <c r="DC142">
        <f t="shared" si="269"/>
        <v>2.0194367702339633E-3</v>
      </c>
      <c r="DD142">
        <f>0</f>
        <v>0</v>
      </c>
      <c r="DE142">
        <f>0</f>
        <v>0</v>
      </c>
      <c r="DF142">
        <f>(((Parameters!$C$35))/(((Parameters!$C$35))^2+((C142*Parameters!$C$34-1/(C142*Parameters!$C$33)))^2))+(((Parameters!$C$39+Parameters!$C$38))/(((Parameters!$C$39+Parameters!$C$38))^2+((C142*Parameters!$C$37-1/(C142*Parameters!$C$36)))^2))</f>
        <v>3.2929796211899305E-5</v>
      </c>
      <c r="DG142">
        <f>(-((C142*Parameters!$C$34-1/(C142*Parameters!$C$33)))/(((Parameters!$C$35))^2+((C142*Parameters!$C$34-1/(C142*Parameters!$C$33)))^2))+(-((C142*Parameters!$C$37-1/(C142*Parameters!$C$36)))/(((Parameters!$C$39+Parameters!$C$38))^2+((C142*Parameters!$C$37-1/(C142*Parameters!$C$36)))^2))</f>
        <v>2.9593781941143196E-3</v>
      </c>
      <c r="DH142">
        <f t="shared" si="270"/>
        <v>0.99668666247325277</v>
      </c>
      <c r="DI142">
        <f t="shared" si="271"/>
        <v>1.491952242028746E-3</v>
      </c>
      <c r="DJ142">
        <f t="shared" si="272"/>
        <v>0.15945481144788834</v>
      </c>
      <c r="DK142">
        <f t="shared" si="273"/>
        <v>0.64846130581133909</v>
      </c>
      <c r="DL142">
        <f t="shared" si="274"/>
        <v>6.5480749945264245E-5</v>
      </c>
      <c r="DM142">
        <f t="shared" si="275"/>
        <v>2.161262453581838E-2</v>
      </c>
      <c r="DN142">
        <f t="shared" si="276"/>
        <v>0.98927630971665204</v>
      </c>
      <c r="DO142">
        <f t="shared" si="277"/>
        <v>2.0194367702339633E-3</v>
      </c>
      <c r="DP142">
        <f>2*((((Parameters!$C$41)/((Parameters!$C$41)^2+(C142*(Parameters!$C$40*(1-Parameters!$C$42)))^2)))/((((Parameters!$C$41)/((Parameters!$C$41)^2+(C142*(Parameters!$C$40*(1-Parameters!$C$42)))^2)))^2+((-(C142*(Parameters!$C$40*(1-Parameters!$C$42)))/((Parameters!$C$41)^2+(C142*(Parameters!$C$40*(1-Parameters!$C$42)))^2)+C142*Parameters!$C$43))^2))</f>
        <v>0.20000000005949919</v>
      </c>
      <c r="DQ142">
        <f>2*(-((-(C142*(Parameters!$C$40*(1-Parameters!$C$42)))/((Parameters!$C$41)^2+(C142*(Parameters!$C$40*(1-Parameters!$C$42)))^2)+C142*Parameters!$C$43))/((((Parameters!$C$41)/((Parameters!$C$41)^2+(C142*(Parameters!$C$40*(1-Parameters!$C$42)))^2)))^2+((-(C142*(Parameters!$C$40*(1-Parameters!$C$42)))/((Parameters!$C$41)^2+(C142*(Parameters!$C$40*(1-Parameters!$C$42)))^2)+C142*Parameters!$C$43))^2))</f>
        <v>1.8894313262742442E-2</v>
      </c>
      <c r="DR142">
        <f>0</f>
        <v>0</v>
      </c>
      <c r="DS142">
        <f>0</f>
        <v>0</v>
      </c>
      <c r="DT142">
        <f t="shared" si="278"/>
        <v>0.99668666247325277</v>
      </c>
      <c r="DU142">
        <f t="shared" si="279"/>
        <v>1.491952242028746E-3</v>
      </c>
      <c r="DV142">
        <f t="shared" si="280"/>
        <v>0.358763954588807</v>
      </c>
      <c r="DW142">
        <f t="shared" si="281"/>
        <v>0.66759140628540048</v>
      </c>
      <c r="DX142">
        <f t="shared" si="282"/>
        <v>6.5480749945264245E-5</v>
      </c>
      <c r="DY142">
        <f t="shared" si="283"/>
        <v>2.161262453581838E-2</v>
      </c>
      <c r="DZ142">
        <f t="shared" si="284"/>
        <v>0.98888105016823513</v>
      </c>
      <c r="EA142">
        <f t="shared" si="285"/>
        <v>6.3431988924857177E-3</v>
      </c>
      <c r="EB142">
        <f>0</f>
        <v>0</v>
      </c>
      <c r="EC142">
        <f>0</f>
        <v>0</v>
      </c>
      <c r="ED142">
        <f>0</f>
        <v>0</v>
      </c>
      <c r="EE142">
        <f>C142*Parameters!$C$44</f>
        <v>3.1490522624728601E-8</v>
      </c>
      <c r="EF142">
        <f t="shared" si="286"/>
        <v>0.99668664145045049</v>
      </c>
      <c r="EG142">
        <f t="shared" si="287"/>
        <v>1.4919635396931749E-3</v>
      </c>
      <c r="EH142">
        <f t="shared" si="288"/>
        <v>0.358763954588807</v>
      </c>
      <c r="EI142">
        <f t="shared" si="289"/>
        <v>0.66759140628540048</v>
      </c>
      <c r="EJ142">
        <f t="shared" si="290"/>
        <v>6.5480550194616012E-5</v>
      </c>
      <c r="EK142">
        <f t="shared" si="291"/>
        <v>2.1612655676199462E-2</v>
      </c>
      <c r="EL142">
        <f t="shared" si="292"/>
        <v>0.98888105016823513</v>
      </c>
      <c r="EM142">
        <f t="shared" si="293"/>
        <v>6.3431988924857177E-3</v>
      </c>
      <c r="EN142">
        <f>0</f>
        <v>0</v>
      </c>
      <c r="EO142">
        <f>0</f>
        <v>0</v>
      </c>
      <c r="EP142">
        <f>(((2*Parameters!$C$47))/(((2*Parameters!$C$47))^2+((2*(C142*Parameters!$C$46-1/(C142*Parameters!$C$45))))^2))</f>
        <v>4.7996005955582564E-13</v>
      </c>
      <c r="EQ142">
        <f>(-((2*(C142*Parameters!$C$46-1/(C142*Parameters!$C$45))))/(((2*Parameters!$C$47))^2+((2*(C142*Parameters!$C$46-1/(C142*Parameters!$C$45))))^2))</f>
        <v>3.463957489475789E-6</v>
      </c>
      <c r="ER142">
        <f t="shared" si="294"/>
        <v>0.99668432894237102</v>
      </c>
      <c r="ES142">
        <f t="shared" si="295"/>
        <v>1.4932062831010441E-3</v>
      </c>
      <c r="ET142">
        <f t="shared" si="296"/>
        <v>0.358763954588807</v>
      </c>
      <c r="EU142">
        <f t="shared" si="297"/>
        <v>0.66759140628540048</v>
      </c>
      <c r="EV142">
        <f t="shared" si="298"/>
        <v>6.5458578097928559E-5</v>
      </c>
      <c r="EW142">
        <f t="shared" si="299"/>
        <v>2.1616081118122441E-2</v>
      </c>
      <c r="EX142">
        <f t="shared" si="300"/>
        <v>0.98888105016823513</v>
      </c>
      <c r="EY142">
        <f t="shared" si="301"/>
        <v>6.3431988924857177E-3</v>
      </c>
      <c r="EZ142">
        <f>(ER142+ET142/Parameters!$C$6+Parameters!$C$7*(EV142+EX142/Parameters!$C$6))</f>
        <v>1.0091630751889382</v>
      </c>
      <c r="FA142">
        <f>(ES142+EU142/Parameters!$C$6+Parameters!$C$7*(EW142+EY142/Parameters!$C$6))</f>
        <v>2.4713776936506279E-2</v>
      </c>
      <c r="FB142">
        <f t="shared" si="302"/>
        <v>-8.1830842224280345E-2</v>
      </c>
      <c r="FC142">
        <f t="shared" si="303"/>
        <v>0.99062311587648344</v>
      </c>
      <c r="FD142">
        <f>(ER142+ET142/Parameters!$C$6+Parameters!$C$8*(EV142+EX142/Parameters!$C$6))</f>
        <v>2.7322291348211998</v>
      </c>
      <c r="FE142">
        <f>(ES142+EU142/Parameters!$C$6+Parameters!$C$8*(EW142+EY142/Parameters!$C$6))</f>
        <v>1.1165494830904297</v>
      </c>
      <c r="FF142">
        <f t="shared" si="304"/>
        <v>-9.4010584239453081</v>
      </c>
      <c r="FG142">
        <f t="shared" si="305"/>
        <v>0.33880286861043685</v>
      </c>
    </row>
    <row r="143" spans="1:163" x14ac:dyDescent="0.15">
      <c r="A143">
        <f>Parameters!$C$2*(Parameters!$C$3/Parameters!$C$2)^((ROW()-2)/(Parameters!$C$4-1))</f>
        <v>506.99070827470439</v>
      </c>
      <c r="B143">
        <f t="shared" si="204"/>
        <v>2.7050000000000001</v>
      </c>
      <c r="C143">
        <f t="shared" si="205"/>
        <v>3185.5165691081943</v>
      </c>
      <c r="D143">
        <f>1</f>
        <v>1</v>
      </c>
      <c r="E143">
        <f>0</f>
        <v>0</v>
      </c>
      <c r="F143">
        <f>0</f>
        <v>0</v>
      </c>
      <c r="G143">
        <f>0</f>
        <v>0</v>
      </c>
      <c r="H143">
        <f>0</f>
        <v>0</v>
      </c>
      <c r="I143">
        <f>0</f>
        <v>0</v>
      </c>
      <c r="J143">
        <f>1</f>
        <v>1</v>
      </c>
      <c r="K143">
        <f>0</f>
        <v>0</v>
      </c>
      <c r="L143">
        <f>2*Parameters!$C$10</f>
        <v>0.04</v>
      </c>
      <c r="M143">
        <f>2*C143*Parameters!$C$9</f>
        <v>6.3710331382163879E-3</v>
      </c>
      <c r="N143">
        <f>0</f>
        <v>0</v>
      </c>
      <c r="O143">
        <f>0</f>
        <v>0</v>
      </c>
      <c r="P143">
        <f t="shared" si="206"/>
        <v>1</v>
      </c>
      <c r="Q143">
        <f t="shared" si="207"/>
        <v>0</v>
      </c>
      <c r="R143">
        <f t="shared" si="208"/>
        <v>0.04</v>
      </c>
      <c r="S143">
        <f t="shared" si="209"/>
        <v>6.3710331382163879E-3</v>
      </c>
      <c r="T143">
        <f t="shared" si="210"/>
        <v>0</v>
      </c>
      <c r="U143">
        <f t="shared" si="211"/>
        <v>0</v>
      </c>
      <c r="V143">
        <f t="shared" si="212"/>
        <v>1</v>
      </c>
      <c r="W143">
        <f t="shared" si="213"/>
        <v>0</v>
      </c>
      <c r="X143">
        <f>0</f>
        <v>0</v>
      </c>
      <c r="Y143">
        <f>0</f>
        <v>0</v>
      </c>
      <c r="Z143">
        <f>0</f>
        <v>0</v>
      </c>
      <c r="AA143">
        <f>C143*(Parameters!$C$12+Parameters!$C$11/2)</f>
        <v>2.3891374268311458E-7</v>
      </c>
      <c r="AB143">
        <f t="shared" si="214"/>
        <v>0.99999999847787258</v>
      </c>
      <c r="AC143">
        <f t="shared" si="215"/>
        <v>9.5565497073245829E-9</v>
      </c>
      <c r="AD143">
        <f t="shared" si="216"/>
        <v>0.04</v>
      </c>
      <c r="AE143">
        <f t="shared" si="217"/>
        <v>6.3710331382163879E-3</v>
      </c>
      <c r="AF143">
        <f t="shared" si="218"/>
        <v>0</v>
      </c>
      <c r="AG143">
        <f t="shared" si="219"/>
        <v>2.3891374268311458E-7</v>
      </c>
      <c r="AH143">
        <f t="shared" si="220"/>
        <v>1</v>
      </c>
      <c r="AI143">
        <f t="shared" si="221"/>
        <v>0</v>
      </c>
      <c r="AJ143">
        <f>0</f>
        <v>0</v>
      </c>
      <c r="AK143">
        <f>0</f>
        <v>0</v>
      </c>
      <c r="AL143">
        <f>(((2*Parameters!$C$15))/(((2*Parameters!$C$15))^2+((2*(C143*Parameters!$C$14-1/(C143*Parameters!$C$13))))^2))</f>
        <v>1.0147532287611489E-5</v>
      </c>
      <c r="AM143">
        <f>(-((2*(C143*Parameters!$C$14-1/(C143*Parameters!$C$13))))/(((2*Parameters!$C$15))^2+((2*(C143*Parameters!$C$14-1/(C143*Parameters!$C$13))))^2))</f>
        <v>1.5927592543064244E-2</v>
      </c>
      <c r="AN143">
        <f t="shared" si="222"/>
        <v>0.99989892915926026</v>
      </c>
      <c r="AO143">
        <f t="shared" si="223"/>
        <v>6.3717790853675261E-4</v>
      </c>
      <c r="AP143">
        <f t="shared" si="224"/>
        <v>0.04</v>
      </c>
      <c r="AQ143">
        <f t="shared" si="225"/>
        <v>6.3710331382163879E-3</v>
      </c>
      <c r="AR143">
        <f t="shared" si="226"/>
        <v>1.0147532287611489E-5</v>
      </c>
      <c r="AS143">
        <f t="shared" si="227"/>
        <v>1.5927831456806926E-2</v>
      </c>
      <c r="AT143">
        <f t="shared" si="228"/>
        <v>1</v>
      </c>
      <c r="AU143">
        <f t="shared" si="229"/>
        <v>0</v>
      </c>
      <c r="AV143">
        <f>2*Parameters!$C$17</f>
        <v>0.04</v>
      </c>
      <c r="AW143">
        <f>2*C143*Parameters!$C$16</f>
        <v>6.3710331382163879E-3</v>
      </c>
      <c r="AX143">
        <f>0</f>
        <v>0</v>
      </c>
      <c r="AY143">
        <f>0</f>
        <v>0</v>
      </c>
      <c r="AZ143">
        <f t="shared" si="230"/>
        <v>0.99989892915926026</v>
      </c>
      <c r="BA143">
        <f t="shared" si="231"/>
        <v>6.3717790853675261E-4</v>
      </c>
      <c r="BB143">
        <f t="shared" si="232"/>
        <v>7.9991897684800181E-2</v>
      </c>
      <c r="BC143">
        <f t="shared" si="233"/>
        <v>1.2766909467098587E-2</v>
      </c>
      <c r="BD143">
        <f t="shared" si="234"/>
        <v>1.0147532287611489E-5</v>
      </c>
      <c r="BE143">
        <f t="shared" si="235"/>
        <v>1.5927831456806926E-2</v>
      </c>
      <c r="BF143">
        <f t="shared" si="236"/>
        <v>0.99989892915926026</v>
      </c>
      <c r="BG143">
        <f t="shared" si="237"/>
        <v>6.3717790853675261E-4</v>
      </c>
      <c r="BH143">
        <f>0</f>
        <v>0</v>
      </c>
      <c r="BI143">
        <f>0</f>
        <v>0</v>
      </c>
      <c r="BJ143">
        <f>0</f>
        <v>0</v>
      </c>
      <c r="BK143">
        <f>C143*(Parameters!$C$19+Parameters!$C$18/2)</f>
        <v>2.3891374268311458E-7</v>
      </c>
      <c r="BL143">
        <f t="shared" si="238"/>
        <v>0.99989892610907016</v>
      </c>
      <c r="BM143">
        <f t="shared" si="239"/>
        <v>6.3719701970041279E-4</v>
      </c>
      <c r="BN143">
        <f t="shared" si="240"/>
        <v>7.9991897684800181E-2</v>
      </c>
      <c r="BO143">
        <f t="shared" si="241"/>
        <v>1.2766909467098587E-2</v>
      </c>
      <c r="BP143">
        <f t="shared" si="242"/>
        <v>1.0147380057052605E-5</v>
      </c>
      <c r="BQ143">
        <f t="shared" si="243"/>
        <v>1.5928070346402395E-2</v>
      </c>
      <c r="BR143">
        <f t="shared" si="244"/>
        <v>0.99989892915926026</v>
      </c>
      <c r="BS143">
        <f t="shared" si="245"/>
        <v>6.3717790853675261E-4</v>
      </c>
      <c r="BT143">
        <f>2*((((Parameters!$C$21)/((Parameters!$C$21)^2+(C143*Parameters!$C$20)^2)))/((((Parameters!$C$21)/((Parameters!$C$21)^2+(C143*Parameters!$C$20)^2)))^2+((-(C143*Parameters!$C$20)/((Parameters!$C$21)^2+(C143*Parameters!$C$20)^2)+C143*Parameters!$C$22))^2))</f>
        <v>4.0000000276012422E-2</v>
      </c>
      <c r="BU143">
        <f>2*(-((-(C143*Parameters!$C$20)/((Parameters!$C$21)^2+(C143*Parameters!$C$20)^2)+C143*Parameters!$C$22))/((((Parameters!$C$21)/((Parameters!$C$21)^2+(C143*Parameters!$C$20)^2)))^2+((-(C143*Parameters!$C$20)/((Parameters!$C$21)^2+(C143*Parameters!$C$20)^2)+C143*Parameters!$C$22))^2))</f>
        <v>0.43323025488068395</v>
      </c>
      <c r="BV143">
        <f>0</f>
        <v>0</v>
      </c>
      <c r="BW143">
        <f>0</f>
        <v>0</v>
      </c>
      <c r="BX143">
        <f t="shared" si="246"/>
        <v>0.99989892610907016</v>
      </c>
      <c r="BY143">
        <f t="shared" si="247"/>
        <v>6.3719701970041279E-4</v>
      </c>
      <c r="BZ143">
        <f t="shared" si="248"/>
        <v>0.11971180197789349</v>
      </c>
      <c r="CA143">
        <f t="shared" si="249"/>
        <v>0.44597886396121711</v>
      </c>
      <c r="CB143">
        <f t="shared" si="250"/>
        <v>1.0147380057052605E-5</v>
      </c>
      <c r="CC143">
        <f t="shared" si="251"/>
        <v>1.5928070346402395E-2</v>
      </c>
      <c r="CD143">
        <f t="shared" si="252"/>
        <v>0.99299881307853599</v>
      </c>
      <c r="CE143">
        <f t="shared" si="253"/>
        <v>1.2786968788376818E-3</v>
      </c>
      <c r="CF143">
        <f>0</f>
        <v>0</v>
      </c>
      <c r="CG143">
        <f>0</f>
        <v>0</v>
      </c>
      <c r="CH143">
        <f>(((Parameters!$C$25))/(((Parameters!$C$25))^2+((C143*Parameters!$C$24-1/(C143*Parameters!$C$23)))^2))+(((Parameters!$C$29+Parameters!$C$28))/(((Parameters!$C$29+Parameters!$C$28))^2+((C143*Parameters!$C$27-1/(C143*Parameters!$C$26)))^2))</f>
        <v>3.3696442594877378E-5</v>
      </c>
      <c r="CI143">
        <f>(-((C143*Parameters!$C$24-1/(C143*Parameters!$C$23)))/(((Parameters!$C$25))^2+((C143*Parameters!$C$24-1/(C143*Parameters!$C$23)))^2))+(-((C143*Parameters!$C$27-1/(C143*Parameters!$C$26)))/(((Parameters!$C$29+Parameters!$C$28))^2+((C143*Parameters!$C$27-1/(C143*Parameters!$C$26)))^2))</f>
        <v>2.9936289645002734E-3</v>
      </c>
      <c r="CJ143">
        <f t="shared" si="254"/>
        <v>0.99856786472622427</v>
      </c>
      <c r="CK143">
        <f t="shared" si="255"/>
        <v>1.0105976386819537E-3</v>
      </c>
      <c r="CL143">
        <f t="shared" si="256"/>
        <v>0.11971180197789349</v>
      </c>
      <c r="CM143">
        <f t="shared" si="257"/>
        <v>0.44597886396121711</v>
      </c>
      <c r="CN143">
        <f t="shared" si="258"/>
        <v>3.9779963545430286E-5</v>
      </c>
      <c r="CO143">
        <f t="shared" si="259"/>
        <v>1.8900783442484668E-2</v>
      </c>
      <c r="CP143">
        <f t="shared" si="260"/>
        <v>0.99299881307853599</v>
      </c>
      <c r="CQ143">
        <f t="shared" si="261"/>
        <v>1.2786968788376818E-3</v>
      </c>
      <c r="CR143">
        <f>2*((((Parameters!$C$31)/((Parameters!$C$31)^2+(C143*Parameters!$C$30)^2)))/((((Parameters!$C$31)/((Parameters!$C$31)^2+(C143*Parameters!$C$30)^2)))^2+((-(C143*Parameters!$C$30)/((Parameters!$C$31)^2+(C143*Parameters!$C$30)^2)+C143*Parameters!$C$32))^2))</f>
        <v>4.0000000133947201E-2</v>
      </c>
      <c r="CS143">
        <f>2*(-((-(C143*Parameters!$C$30)/((Parameters!$C$31)^2+(C143*Parameters!$C$30)^2)+C143*Parameters!$C$32))/((((Parameters!$C$31)/((Parameters!$C$31)^2+(C143*Parameters!$C$30)^2)))^2+((-(C143*Parameters!$C$30)/((Parameters!$C$31)^2+(C143*Parameters!$C$30)^2)+C143*Parameters!$C$32))^2))</f>
        <v>0.21024409390041887</v>
      </c>
      <c r="CT143">
        <f>0</f>
        <v>0</v>
      </c>
      <c r="CU143">
        <f>0</f>
        <v>0</v>
      </c>
      <c r="CV143">
        <f t="shared" si="262"/>
        <v>0.99856786472622427</v>
      </c>
      <c r="CW143">
        <f t="shared" si="263"/>
        <v>1.0105976386819537E-3</v>
      </c>
      <c r="CX143">
        <f t="shared" si="264"/>
        <v>0.15944204451585525</v>
      </c>
      <c r="CY143">
        <f t="shared" si="265"/>
        <v>0.65596228378434074</v>
      </c>
      <c r="CZ143">
        <f t="shared" si="266"/>
        <v>3.9779963545430286E-5</v>
      </c>
      <c r="DA143">
        <f t="shared" si="267"/>
        <v>1.8900783442484668E-2</v>
      </c>
      <c r="DB143">
        <f t="shared" si="268"/>
        <v>0.98902662618820991</v>
      </c>
      <c r="DC143">
        <f t="shared" si="269"/>
        <v>2.0430917214597764E-3</v>
      </c>
      <c r="DD143">
        <f>0</f>
        <v>0</v>
      </c>
      <c r="DE143">
        <f>0</f>
        <v>0</v>
      </c>
      <c r="DF143">
        <f>(((Parameters!$C$35))/(((Parameters!$C$35))^2+((C143*Parameters!$C$34-1/(C143*Parameters!$C$33)))^2))+(((Parameters!$C$39+Parameters!$C$38))/(((Parameters!$C$39+Parameters!$C$38))^2+((C143*Parameters!$C$37-1/(C143*Parameters!$C$36)))^2))</f>
        <v>3.3696442594877378E-5</v>
      </c>
      <c r="DG143">
        <f>(-((C143*Parameters!$C$34-1/(C143*Parameters!$C$33)))/(((Parameters!$C$35))^2+((C143*Parameters!$C$34-1/(C143*Parameters!$C$33)))^2))+(-((C143*Parameters!$C$37-1/(C143*Parameters!$C$36)))/(((Parameters!$C$39+Parameters!$C$38))^2+((C143*Parameters!$C$37-1/(C143*Parameters!$C$36)))^2))</f>
        <v>2.9936289645002734E-3</v>
      </c>
      <c r="DH143">
        <f t="shared" si="270"/>
        <v>0.99660952966356797</v>
      </c>
      <c r="DI143">
        <f t="shared" si="271"/>
        <v>1.5100115567437038E-3</v>
      </c>
      <c r="DJ143">
        <f t="shared" si="272"/>
        <v>0.15944204451585525</v>
      </c>
      <c r="DK143">
        <f t="shared" si="273"/>
        <v>0.65596228378434074</v>
      </c>
      <c r="DL143">
        <f t="shared" si="274"/>
        <v>6.6990383925093832E-5</v>
      </c>
      <c r="DM143">
        <f t="shared" si="275"/>
        <v>2.1861631042226586E-2</v>
      </c>
      <c r="DN143">
        <f t="shared" si="276"/>
        <v>0.98902662618820991</v>
      </c>
      <c r="DO143">
        <f t="shared" si="277"/>
        <v>2.0430917214597764E-3</v>
      </c>
      <c r="DP143">
        <f>2*((((Parameters!$C$41)/((Parameters!$C$41)^2+(C143*(Parameters!$C$40*(1-Parameters!$C$42)))^2)))/((((Parameters!$C$41)/((Parameters!$C$41)^2+(C143*(Parameters!$C$40*(1-Parameters!$C$42)))^2)))^2+((-(C143*(Parameters!$C$40*(1-Parameters!$C$42)))/((Parameters!$C$41)^2+(C143*(Parameters!$C$40*(1-Parameters!$C$42)))^2)+C143*Parameters!$C$43))^2))</f>
        <v>0.20000000006088511</v>
      </c>
      <c r="DQ143">
        <f>2*(-((-(C143*(Parameters!$C$40*(1-Parameters!$C$42)))/((Parameters!$C$41)^2+(C143*(Parameters!$C$40*(1-Parameters!$C$42)))^2)+C143*Parameters!$C$43))/((((Parameters!$C$41)/((Parameters!$C$41)^2+(C143*(Parameters!$C$40*(1-Parameters!$C$42)))^2)))^2+((-(C143*(Parameters!$C$40*(1-Parameters!$C$42)))/((Parameters!$C$41)^2+(C143*(Parameters!$C$40*(1-Parameters!$C$42)))^2)+C143*Parameters!$C$43))^2))</f>
        <v>1.9113099099006783E-2</v>
      </c>
      <c r="DR143">
        <f>0</f>
        <v>0</v>
      </c>
      <c r="DS143">
        <f>0</f>
        <v>0</v>
      </c>
      <c r="DT143">
        <f t="shared" si="278"/>
        <v>0.99660952966356797</v>
      </c>
      <c r="DU143">
        <f t="shared" si="279"/>
        <v>1.5100115567437038E-3</v>
      </c>
      <c r="DV143">
        <f t="shared" si="280"/>
        <v>0.35873508950872285</v>
      </c>
      <c r="DW143">
        <f t="shared" si="281"/>
        <v>0.67531258279925577</v>
      </c>
      <c r="DX143">
        <f t="shared" si="282"/>
        <v>6.6990383925093832E-5</v>
      </c>
      <c r="DY143">
        <f t="shared" si="283"/>
        <v>2.1861631042226586E-2</v>
      </c>
      <c r="DZ143">
        <f t="shared" si="284"/>
        <v>0.9886221807444231</v>
      </c>
      <c r="EA143">
        <f t="shared" si="285"/>
        <v>6.4166983250827821E-3</v>
      </c>
      <c r="EB143">
        <f>0</f>
        <v>0</v>
      </c>
      <c r="EC143">
        <f>0</f>
        <v>0</v>
      </c>
      <c r="ED143">
        <f>0</f>
        <v>0</v>
      </c>
      <c r="EE143">
        <f>C143*Parameters!$C$44</f>
        <v>3.1855165691081939E-8</v>
      </c>
      <c r="EF143">
        <f t="shared" si="286"/>
        <v>0.99660950815137372</v>
      </c>
      <c r="EG143">
        <f t="shared" si="287"/>
        <v>1.5100229843094193E-3</v>
      </c>
      <c r="EH143">
        <f t="shared" si="288"/>
        <v>0.35873508950872285</v>
      </c>
      <c r="EI143">
        <f t="shared" si="289"/>
        <v>0.67531258279925577</v>
      </c>
      <c r="EJ143">
        <f t="shared" si="290"/>
        <v>6.6990179520105494E-5</v>
      </c>
      <c r="EK143">
        <f t="shared" si="291"/>
        <v>2.186166253494996E-2</v>
      </c>
      <c r="EL143">
        <f t="shared" si="292"/>
        <v>0.9886221807444231</v>
      </c>
      <c r="EM143">
        <f t="shared" si="293"/>
        <v>6.4166983250827821E-3</v>
      </c>
      <c r="EN143">
        <f>0</f>
        <v>0</v>
      </c>
      <c r="EO143">
        <f>0</f>
        <v>0</v>
      </c>
      <c r="EP143">
        <f>(((2*Parameters!$C$47))/(((2*Parameters!$C$47))^2+((2*(C143*Parameters!$C$46-1/(C143*Parameters!$C$45))))^2))</f>
        <v>4.9113976552312121E-13</v>
      </c>
      <c r="EQ143">
        <f>(-((2*(C143*Parameters!$C$46-1/(C143*Parameters!$C$45))))/(((2*Parameters!$C$47))^2+((2*(C143*Parameters!$C$46-1/(C143*Parameters!$C$45))))^2))</f>
        <v>3.504068226801212E-6</v>
      </c>
      <c r="ER143">
        <f t="shared" si="294"/>
        <v>0.99660714181018539</v>
      </c>
      <c r="ES143">
        <f t="shared" si="295"/>
        <v>1.5112800168700783E-3</v>
      </c>
      <c r="ET143">
        <f t="shared" si="296"/>
        <v>0.35873508950872285</v>
      </c>
      <c r="EU143">
        <f t="shared" si="297"/>
        <v>0.67531258279925577</v>
      </c>
      <c r="EV143">
        <f t="shared" si="298"/>
        <v>6.696769545693527E-5</v>
      </c>
      <c r="EW143">
        <f t="shared" si="299"/>
        <v>2.1865126734524967E-2</v>
      </c>
      <c r="EX143">
        <f t="shared" si="300"/>
        <v>0.9886221807444231</v>
      </c>
      <c r="EY143">
        <f t="shared" si="301"/>
        <v>6.4166983250827821E-3</v>
      </c>
      <c r="EZ143">
        <f>(ER143+ET143/Parameters!$C$6+Parameters!$C$7*(EV143+EX143/Parameters!$C$6))</f>
        <v>1.009084884053967</v>
      </c>
      <c r="FA143">
        <f>(ES143+EU143/Parameters!$C$6+Parameters!$C$7*(EW143+EY143/Parameters!$C$6))</f>
        <v>2.5000413331626802E-2</v>
      </c>
      <c r="FB143">
        <f t="shared" si="302"/>
        <v>-8.1218967016034482E-2</v>
      </c>
      <c r="FC143">
        <f t="shared" si="303"/>
        <v>0.99069290251903663</v>
      </c>
      <c r="FD143">
        <f>(ER143+ET143/Parameters!$C$6+Parameters!$C$8*(EV143+EX143/Parameters!$C$6))</f>
        <v>2.7317761918605932</v>
      </c>
      <c r="FE143">
        <f>(ES143+EU143/Parameters!$C$6+Parameters!$C$8*(EW143+EY143/Parameters!$C$6))</f>
        <v>1.1294162254058453</v>
      </c>
      <c r="FF143">
        <f t="shared" si="304"/>
        <v>-9.4142109458980805</v>
      </c>
      <c r="FG143">
        <f t="shared" si="305"/>
        <v>0.33829022796645841</v>
      </c>
    </row>
    <row r="144" spans="1:163" x14ac:dyDescent="0.15">
      <c r="A144">
        <f>Parameters!$C$2*(Parameters!$C$3/Parameters!$C$2)^((ROW()-2)/(Parameters!$C$4-1))</f>
        <v>512.86138399136473</v>
      </c>
      <c r="B144">
        <f t="shared" si="204"/>
        <v>2.71</v>
      </c>
      <c r="C144">
        <f t="shared" si="205"/>
        <v>3222.4031125143306</v>
      </c>
      <c r="D144">
        <f>1</f>
        <v>1</v>
      </c>
      <c r="E144">
        <f>0</f>
        <v>0</v>
      </c>
      <c r="F144">
        <f>0</f>
        <v>0</v>
      </c>
      <c r="G144">
        <f>0</f>
        <v>0</v>
      </c>
      <c r="H144">
        <f>0</f>
        <v>0</v>
      </c>
      <c r="I144">
        <f>0</f>
        <v>0</v>
      </c>
      <c r="J144">
        <f>1</f>
        <v>1</v>
      </c>
      <c r="K144">
        <f>0</f>
        <v>0</v>
      </c>
      <c r="L144">
        <f>2*Parameters!$C$10</f>
        <v>0.04</v>
      </c>
      <c r="M144">
        <f>2*C144*Parameters!$C$9</f>
        <v>6.4448062250286606E-3</v>
      </c>
      <c r="N144">
        <f>0</f>
        <v>0</v>
      </c>
      <c r="O144">
        <f>0</f>
        <v>0</v>
      </c>
      <c r="P144">
        <f t="shared" si="206"/>
        <v>1</v>
      </c>
      <c r="Q144">
        <f t="shared" si="207"/>
        <v>0</v>
      </c>
      <c r="R144">
        <f t="shared" si="208"/>
        <v>0.04</v>
      </c>
      <c r="S144">
        <f t="shared" si="209"/>
        <v>6.4448062250286606E-3</v>
      </c>
      <c r="T144">
        <f t="shared" si="210"/>
        <v>0</v>
      </c>
      <c r="U144">
        <f t="shared" si="211"/>
        <v>0</v>
      </c>
      <c r="V144">
        <f t="shared" si="212"/>
        <v>1</v>
      </c>
      <c r="W144">
        <f t="shared" si="213"/>
        <v>0</v>
      </c>
      <c r="X144">
        <f>0</f>
        <v>0</v>
      </c>
      <c r="Y144">
        <f>0</f>
        <v>0</v>
      </c>
      <c r="Z144">
        <f>0</f>
        <v>0</v>
      </c>
      <c r="AA144">
        <f>C144*(Parameters!$C$12+Parameters!$C$11/2)</f>
        <v>2.4168023343857479E-7</v>
      </c>
      <c r="AB144">
        <f t="shared" si="214"/>
        <v>0.99999999844241771</v>
      </c>
      <c r="AC144">
        <f t="shared" si="215"/>
        <v>9.667209337542992E-9</v>
      </c>
      <c r="AD144">
        <f t="shared" si="216"/>
        <v>0.04</v>
      </c>
      <c r="AE144">
        <f t="shared" si="217"/>
        <v>6.4448062250286606E-3</v>
      </c>
      <c r="AF144">
        <f t="shared" si="218"/>
        <v>0</v>
      </c>
      <c r="AG144">
        <f t="shared" si="219"/>
        <v>2.4168023343857479E-7</v>
      </c>
      <c r="AH144">
        <f t="shared" si="220"/>
        <v>1</v>
      </c>
      <c r="AI144">
        <f t="shared" si="221"/>
        <v>0</v>
      </c>
      <c r="AJ144">
        <f>0</f>
        <v>0</v>
      </c>
      <c r="AK144">
        <f>0</f>
        <v>0</v>
      </c>
      <c r="AL144">
        <f>(((2*Parameters!$C$15))/(((2*Parameters!$C$15))^2+((2*(C144*Parameters!$C$14-1/(C144*Parameters!$C$13))))^2))</f>
        <v>1.0383899071559774E-5</v>
      </c>
      <c r="AM144">
        <f>(-((2*(C144*Parameters!$C$14-1/(C144*Parameters!$C$13))))/(((2*Parameters!$C$15))^2+((2*(C144*Parameters!$C$14-1/(C144*Parameters!$C$13))))^2))</f>
        <v>1.6112025600886884E-2</v>
      </c>
      <c r="AN144">
        <f t="shared" si="222"/>
        <v>0.99989657491549022</v>
      </c>
      <c r="AO144">
        <f t="shared" si="223"/>
        <v>6.4455761346218928E-4</v>
      </c>
      <c r="AP144">
        <f t="shared" si="224"/>
        <v>0.04</v>
      </c>
      <c r="AQ144">
        <f t="shared" si="225"/>
        <v>6.4448062250286606E-3</v>
      </c>
      <c r="AR144">
        <f t="shared" si="226"/>
        <v>1.0383899071559774E-5</v>
      </c>
      <c r="AS144">
        <f t="shared" si="227"/>
        <v>1.6112267281120321E-2</v>
      </c>
      <c r="AT144">
        <f t="shared" si="228"/>
        <v>1</v>
      </c>
      <c r="AU144">
        <f t="shared" si="229"/>
        <v>0</v>
      </c>
      <c r="AV144">
        <f>2*Parameters!$C$17</f>
        <v>0.04</v>
      </c>
      <c r="AW144">
        <f>2*C144*Parameters!$C$16</f>
        <v>6.4448062250286606E-3</v>
      </c>
      <c r="AX144">
        <f>0</f>
        <v>0</v>
      </c>
      <c r="AY144">
        <f>0</f>
        <v>0</v>
      </c>
      <c r="AZ144">
        <f t="shared" si="230"/>
        <v>0.99989657491549022</v>
      </c>
      <c r="BA144">
        <f t="shared" si="231"/>
        <v>6.4455761346218928E-4</v>
      </c>
      <c r="BB144">
        <f t="shared" si="232"/>
        <v>7.9991708947699983E-2</v>
      </c>
      <c r="BC144">
        <f t="shared" si="233"/>
        <v>1.2914728199967336E-2</v>
      </c>
      <c r="BD144">
        <f t="shared" si="234"/>
        <v>1.0383899071559774E-5</v>
      </c>
      <c r="BE144">
        <f t="shared" si="235"/>
        <v>1.6112267281120321E-2</v>
      </c>
      <c r="BF144">
        <f t="shared" si="236"/>
        <v>0.99989657491549022</v>
      </c>
      <c r="BG144">
        <f t="shared" si="237"/>
        <v>6.4455761346218928E-4</v>
      </c>
      <c r="BH144">
        <f>0</f>
        <v>0</v>
      </c>
      <c r="BI144">
        <f>0</f>
        <v>0</v>
      </c>
      <c r="BJ144">
        <f>0</f>
        <v>0</v>
      </c>
      <c r="BK144">
        <f>C144*(Parameters!$C$19+Parameters!$C$18/2)</f>
        <v>2.4168023343857479E-7</v>
      </c>
      <c r="BL144">
        <f t="shared" si="238"/>
        <v>0.99989657179425573</v>
      </c>
      <c r="BM144">
        <f t="shared" si="239"/>
        <v>6.4457694587708087E-4</v>
      </c>
      <c r="BN144">
        <f t="shared" si="240"/>
        <v>7.9991708947699983E-2</v>
      </c>
      <c r="BO144">
        <f t="shared" si="241"/>
        <v>1.2914728199967336E-2</v>
      </c>
      <c r="BP144">
        <f t="shared" si="242"/>
        <v>1.0383743294725288E-5</v>
      </c>
      <c r="BQ144">
        <f t="shared" si="243"/>
        <v>1.6112508936357961E-2</v>
      </c>
      <c r="BR144">
        <f t="shared" si="244"/>
        <v>0.99989657491549022</v>
      </c>
      <c r="BS144">
        <f t="shared" si="245"/>
        <v>6.4455761346218928E-4</v>
      </c>
      <c r="BT144">
        <f>2*((((Parameters!$C$21)/((Parameters!$C$21)^2+(C144*Parameters!$C$20)^2)))/((((Parameters!$C$21)/((Parameters!$C$21)^2+(C144*Parameters!$C$20)^2)))^2+((-(C144*Parameters!$C$20)/((Parameters!$C$21)^2+(C144*Parameters!$C$20)^2)+C144*Parameters!$C$22))^2))</f>
        <v>4.0000000282441599E-2</v>
      </c>
      <c r="BU144">
        <f>2*(-((-(C144*Parameters!$C$20)/((Parameters!$C$21)^2+(C144*Parameters!$C$20)^2)+C144*Parameters!$C$22))/((((Parameters!$C$21)/((Parameters!$C$21)^2+(C144*Parameters!$C$20)^2)))^2+((-(C144*Parameters!$C$20)/((Parameters!$C$21)^2+(C144*Parameters!$C$20)^2)+C144*Parameters!$C$22))^2))</f>
        <v>0.43824682483629857</v>
      </c>
      <c r="BV144">
        <f>0</f>
        <v>0</v>
      </c>
      <c r="BW144">
        <f>0</f>
        <v>0</v>
      </c>
      <c r="BX144">
        <f t="shared" si="246"/>
        <v>0.99989657179425573</v>
      </c>
      <c r="BY144">
        <f t="shared" si="247"/>
        <v>6.4457694587708087E-4</v>
      </c>
      <c r="BZ144">
        <f t="shared" si="248"/>
        <v>0.1197050883019893</v>
      </c>
      <c r="CA144">
        <f t="shared" si="249"/>
        <v>0.45114200903151713</v>
      </c>
      <c r="CB144">
        <f t="shared" si="250"/>
        <v>1.0383743294725288E-5</v>
      </c>
      <c r="CC144">
        <f t="shared" si="251"/>
        <v>1.6112508936357961E-2</v>
      </c>
      <c r="CD144">
        <f t="shared" si="252"/>
        <v>0.99283573438371953</v>
      </c>
      <c r="CE144">
        <f t="shared" si="253"/>
        <v>1.2936086179961789E-3</v>
      </c>
      <c r="CF144">
        <f>0</f>
        <v>0</v>
      </c>
      <c r="CG144">
        <f>0</f>
        <v>0</v>
      </c>
      <c r="CH144">
        <f>(((Parameters!$C$25))/(((Parameters!$C$25))^2+((C144*Parameters!$C$24-1/(C144*Parameters!$C$23)))^2))+(((Parameters!$C$29+Parameters!$C$28))/(((Parameters!$C$29+Parameters!$C$28))^2+((C144*Parameters!$C$27-1/(C144*Parameters!$C$26)))^2))</f>
        <v>3.4480928231826975E-5</v>
      </c>
      <c r="CI144">
        <f>(-((C144*Parameters!$C$24-1/(C144*Parameters!$C$23)))/(((Parameters!$C$25))^2+((C144*Parameters!$C$24-1/(C144*Parameters!$C$23)))^2))+(-((C144*Parameters!$C$27-1/(C144*Parameters!$C$26)))/(((Parameters!$C$29+Parameters!$C$28))^2+((C144*Parameters!$C$27-1/(C144*Parameters!$C$26)))^2))</f>
        <v>3.0282757355910021E-3</v>
      </c>
      <c r="CJ144">
        <f t="shared" si="254"/>
        <v>0.99853451693755857</v>
      </c>
      <c r="CK144">
        <f t="shared" si="255"/>
        <v>1.0226327554445514E-3</v>
      </c>
      <c r="CL144">
        <f t="shared" si="256"/>
        <v>0.1197050883019893</v>
      </c>
      <c r="CM144">
        <f t="shared" si="257"/>
        <v>0.45114200903151713</v>
      </c>
      <c r="CN144">
        <f t="shared" si="258"/>
        <v>4.0700237408774314E-5</v>
      </c>
      <c r="CO144">
        <f t="shared" si="259"/>
        <v>1.9119133905045767E-2</v>
      </c>
      <c r="CP144">
        <f t="shared" si="260"/>
        <v>0.99283573438371953</v>
      </c>
      <c r="CQ144">
        <f t="shared" si="261"/>
        <v>1.2936086179961789E-3</v>
      </c>
      <c r="CR144">
        <f>2*((((Parameters!$C$31)/((Parameters!$C$31)^2+(C144*Parameters!$C$30)^2)))/((((Parameters!$C$31)/((Parameters!$C$31)^2+(C144*Parameters!$C$30)^2)))^2+((-(C144*Parameters!$C$30)/((Parameters!$C$31)^2+(C144*Parameters!$C$30)^2)+C144*Parameters!$C$32))^2))</f>
        <v>4.0000000137067226E-2</v>
      </c>
      <c r="CS144">
        <f>2*(-((-(C144*Parameters!$C$30)/((Parameters!$C$31)^2+(C144*Parameters!$C$30)^2)+C144*Parameters!$C$32))/((((Parameters!$C$31)/((Parameters!$C$31)^2+(C144*Parameters!$C$30)^2)))^2+((-(C144*Parameters!$C$30)/((Parameters!$C$31)^2+(C144*Parameters!$C$30)^2)+C144*Parameters!$C$32))^2))</f>
        <v>0.21267860577744702</v>
      </c>
      <c r="CT144">
        <f>0</f>
        <v>0</v>
      </c>
      <c r="CU144">
        <f>0</f>
        <v>0</v>
      </c>
      <c r="CV144">
        <f t="shared" si="262"/>
        <v>0.99853451693755857</v>
      </c>
      <c r="CW144">
        <f t="shared" si="263"/>
        <v>1.0226327554445514E-3</v>
      </c>
      <c r="CX144">
        <f t="shared" si="264"/>
        <v>0.1594289770077077</v>
      </c>
      <c r="CY144">
        <f t="shared" si="265"/>
        <v>0.66354984322481159</v>
      </c>
      <c r="CZ144">
        <f t="shared" si="266"/>
        <v>4.0700237408774314E-5</v>
      </c>
      <c r="DA144">
        <f t="shared" si="267"/>
        <v>1.9119133905045767E-2</v>
      </c>
      <c r="DB144">
        <f t="shared" si="268"/>
        <v>0.98877113165062391</v>
      </c>
      <c r="DC144">
        <f t="shared" si="269"/>
        <v>2.0670300465655258E-3</v>
      </c>
      <c r="DD144">
        <f>0</f>
        <v>0</v>
      </c>
      <c r="DE144">
        <f>0</f>
        <v>0</v>
      </c>
      <c r="DF144">
        <f>(((Parameters!$C$35))/(((Parameters!$C$35))^2+((C144*Parameters!$C$34-1/(C144*Parameters!$C$33)))^2))+(((Parameters!$C$39+Parameters!$C$38))/(((Parameters!$C$39+Parameters!$C$38))^2+((C144*Parameters!$C$37-1/(C144*Parameters!$C$36)))^2))</f>
        <v>3.4480928231826975E-5</v>
      </c>
      <c r="DG144">
        <f>(-((C144*Parameters!$C$34-1/(C144*Parameters!$C$33)))/(((Parameters!$C$35))^2+((C144*Parameters!$C$34-1/(C144*Parameters!$C$33)))^2))+(-((C144*Parameters!$C$37-1/(C144*Parameters!$C$36)))/(((Parameters!$C$39+Parameters!$C$38))^2+((C144*Parameters!$C$37-1/(C144*Parameters!$C$36)))^2))</f>
        <v>3.0282757355910021E-3</v>
      </c>
      <c r="DH144">
        <f t="shared" si="270"/>
        <v>0.9965306023070799</v>
      </c>
      <c r="DI144">
        <f t="shared" si="271"/>
        <v>1.5283074725895632E-3</v>
      </c>
      <c r="DJ144">
        <f t="shared" si="272"/>
        <v>0.1594289770077077</v>
      </c>
      <c r="DK144">
        <f t="shared" si="273"/>
        <v>0.66354984322481159</v>
      </c>
      <c r="DL144">
        <f t="shared" si="274"/>
        <v>6.8534446902169898E-5</v>
      </c>
      <c r="DM144">
        <f t="shared" si="275"/>
        <v>2.2113476804190894E-2</v>
      </c>
      <c r="DN144">
        <f t="shared" si="276"/>
        <v>0.98877113165062391</v>
      </c>
      <c r="DO144">
        <f t="shared" si="277"/>
        <v>2.0670300465655258E-3</v>
      </c>
      <c r="DP144">
        <f>2*((((Parameters!$C$41)/((Parameters!$C$41)^2+(C144*(Parameters!$C$40*(1-Parameters!$C$42)))^2)))/((((Parameters!$C$41)/((Parameters!$C$41)^2+(C144*(Parameters!$C$40*(1-Parameters!$C$42)))^2)))^2+((-(C144*(Parameters!$C$40*(1-Parameters!$C$42)))/((Parameters!$C$41)^2+(C144*(Parameters!$C$40*(1-Parameters!$C$42)))^2)+C144*Parameters!$C$43))^2))</f>
        <v>0.20000000006230334</v>
      </c>
      <c r="DQ144">
        <f>2*(-((-(C144*(Parameters!$C$40*(1-Parameters!$C$42)))/((Parameters!$C$41)^2+(C144*(Parameters!$C$40*(1-Parameters!$C$42)))^2)+C144*Parameters!$C$43))/((((Parameters!$C$41)/((Parameters!$C$41)^2+(C144*(Parameters!$C$40*(1-Parameters!$C$42)))^2)))^2+((-(C144*(Parameters!$C$40*(1-Parameters!$C$42)))/((Parameters!$C$41)^2+(C144*(Parameters!$C$40*(1-Parameters!$C$42)))^2)+C144*Parameters!$C$43))^2))</f>
        <v>1.9334418355857187E-2</v>
      </c>
      <c r="DR144">
        <f>0</f>
        <v>0</v>
      </c>
      <c r="DS144">
        <f>0</f>
        <v>0</v>
      </c>
      <c r="DT144">
        <f t="shared" si="278"/>
        <v>0.9965306023070799</v>
      </c>
      <c r="DU144">
        <f t="shared" si="279"/>
        <v>1.5283074725895632E-3</v>
      </c>
      <c r="DV144">
        <f t="shared" si="280"/>
        <v>0.35870554859515941</v>
      </c>
      <c r="DW144">
        <f t="shared" si="281"/>
        <v>0.68312284428884407</v>
      </c>
      <c r="DX144">
        <f t="shared" si="282"/>
        <v>6.8534446902169898E-5</v>
      </c>
      <c r="DY144">
        <f t="shared" si="283"/>
        <v>2.2113476804190894E-2</v>
      </c>
      <c r="DZ144">
        <f t="shared" si="284"/>
        <v>0.98835728732817385</v>
      </c>
      <c r="EA144">
        <f t="shared" si="285"/>
        <v>6.4910504824496418E-3</v>
      </c>
      <c r="EB144">
        <f>0</f>
        <v>0</v>
      </c>
      <c r="EC144">
        <f>0</f>
        <v>0</v>
      </c>
      <c r="ED144">
        <f>0</f>
        <v>0</v>
      </c>
      <c r="EE144">
        <f>C144*Parameters!$C$44</f>
        <v>3.2224031125143306E-8</v>
      </c>
      <c r="EF144">
        <f t="shared" si="286"/>
        <v>0.99653058029410813</v>
      </c>
      <c r="EG144">
        <f t="shared" si="287"/>
        <v>1.5283190315283259E-3</v>
      </c>
      <c r="EH144">
        <f t="shared" si="288"/>
        <v>0.35870554859515941</v>
      </c>
      <c r="EI144">
        <f t="shared" si="289"/>
        <v>0.68312284428884407</v>
      </c>
      <c r="EJ144">
        <f t="shared" si="290"/>
        <v>6.8534237734357121E-5</v>
      </c>
      <c r="EK144">
        <f t="shared" si="291"/>
        <v>2.2113508653046884E-2</v>
      </c>
      <c r="EL144">
        <f t="shared" si="292"/>
        <v>0.98835728732817385</v>
      </c>
      <c r="EM144">
        <f t="shared" si="293"/>
        <v>6.4910504824496418E-3</v>
      </c>
      <c r="EN144">
        <f>0</f>
        <v>0</v>
      </c>
      <c r="EO144">
        <f>0</f>
        <v>0</v>
      </c>
      <c r="EP144">
        <f>(((2*Parameters!$C$47))/(((2*Parameters!$C$47))^2+((2*(C144*Parameters!$C$46-1/(C144*Parameters!$C$45))))^2))</f>
        <v>5.0257988029544892E-13</v>
      </c>
      <c r="EQ144">
        <f>(-((2*(C144*Parameters!$C$46-1/(C144*Parameters!$C$45))))/(((2*Parameters!$C$47))^2+((2*(C144*Parameters!$C$46-1/(C144*Parameters!$C$45))))^2))</f>
        <v>3.5446434245754495E-6</v>
      </c>
      <c r="ER144">
        <f t="shared" si="294"/>
        <v>0.99652815886739021</v>
      </c>
      <c r="ES144">
        <f t="shared" si="295"/>
        <v>1.5295905151358365E-3</v>
      </c>
      <c r="ET144">
        <f t="shared" si="296"/>
        <v>0.35870554859515941</v>
      </c>
      <c r="EU144">
        <f t="shared" si="297"/>
        <v>0.68312284428884407</v>
      </c>
      <c r="EV144">
        <f t="shared" si="298"/>
        <v>6.8511229771674406E-5</v>
      </c>
      <c r="EW144">
        <f t="shared" si="299"/>
        <v>2.2117012027209806E-2</v>
      </c>
      <c r="EX144">
        <f t="shared" si="300"/>
        <v>0.98835728732817385</v>
      </c>
      <c r="EY144">
        <f t="shared" si="301"/>
        <v>6.4910504824496418E-3</v>
      </c>
      <c r="EZ144">
        <f>(ER144+ET144/Parameters!$C$6+Parameters!$C$7*(EV144+EX144/Parameters!$C$6))</f>
        <v>1.0090048736011348</v>
      </c>
      <c r="FA144">
        <f>(ES144+EU144/Parameters!$C$6+Parameters!$C$7*(EW144+EY144/Parameters!$C$6))</f>
        <v>2.529038509909563E-2</v>
      </c>
      <c r="FB144">
        <f t="shared" si="302"/>
        <v>-8.0592825869579249E-2</v>
      </c>
      <c r="FC144">
        <f t="shared" si="303"/>
        <v>0.99076432133443471</v>
      </c>
      <c r="FD144">
        <f>(ER144+ET144/Parameters!$C$6+Parameters!$C$8*(EV144+EX144/Parameters!$C$6))</f>
        <v>2.7313126739213249</v>
      </c>
      <c r="FE144">
        <f>(ES144+EU144/Parameters!$C$6+Parameters!$C$8*(EW144+EY144/Parameters!$C$6))</f>
        <v>1.1424297699073245</v>
      </c>
      <c r="FF144">
        <f t="shared" si="304"/>
        <v>-9.4276255850234207</v>
      </c>
      <c r="FG144">
        <f t="shared" si="305"/>
        <v>0.3377681698923759</v>
      </c>
    </row>
    <row r="145" spans="1:163" x14ac:dyDescent="0.15">
      <c r="A145">
        <f>Parameters!$C$2*(Parameters!$C$3/Parameters!$C$2)^((ROW()-2)/(Parameters!$C$4-1))</f>
        <v>518.80003892896116</v>
      </c>
      <c r="B145">
        <f t="shared" si="204"/>
        <v>2.7149999999999999</v>
      </c>
      <c r="C145">
        <f t="shared" si="205"/>
        <v>3259.7167819626461</v>
      </c>
      <c r="D145">
        <f>1</f>
        <v>1</v>
      </c>
      <c r="E145">
        <f>0</f>
        <v>0</v>
      </c>
      <c r="F145">
        <f>0</f>
        <v>0</v>
      </c>
      <c r="G145">
        <f>0</f>
        <v>0</v>
      </c>
      <c r="H145">
        <f>0</f>
        <v>0</v>
      </c>
      <c r="I145">
        <f>0</f>
        <v>0</v>
      </c>
      <c r="J145">
        <f>1</f>
        <v>1</v>
      </c>
      <c r="K145">
        <f>0</f>
        <v>0</v>
      </c>
      <c r="L145">
        <f>2*Parameters!$C$10</f>
        <v>0.04</v>
      </c>
      <c r="M145">
        <f>2*C145*Parameters!$C$9</f>
        <v>6.5194335639252917E-3</v>
      </c>
      <c r="N145">
        <f>0</f>
        <v>0</v>
      </c>
      <c r="O145">
        <f>0</f>
        <v>0</v>
      </c>
      <c r="P145">
        <f t="shared" si="206"/>
        <v>1</v>
      </c>
      <c r="Q145">
        <f t="shared" si="207"/>
        <v>0</v>
      </c>
      <c r="R145">
        <f t="shared" si="208"/>
        <v>0.04</v>
      </c>
      <c r="S145">
        <f t="shared" si="209"/>
        <v>6.5194335639252917E-3</v>
      </c>
      <c r="T145">
        <f t="shared" si="210"/>
        <v>0</v>
      </c>
      <c r="U145">
        <f t="shared" si="211"/>
        <v>0</v>
      </c>
      <c r="V145">
        <f t="shared" si="212"/>
        <v>1</v>
      </c>
      <c r="W145">
        <f t="shared" si="213"/>
        <v>0</v>
      </c>
      <c r="X145">
        <f>0</f>
        <v>0</v>
      </c>
      <c r="Y145">
        <f>0</f>
        <v>0</v>
      </c>
      <c r="Z145">
        <f>0</f>
        <v>0</v>
      </c>
      <c r="AA145">
        <f>C145*(Parameters!$C$12+Parameters!$C$11/2)</f>
        <v>2.4447875864719847E-7</v>
      </c>
      <c r="AB145">
        <f t="shared" si="214"/>
        <v>0.99999999840613696</v>
      </c>
      <c r="AC145">
        <f t="shared" si="215"/>
        <v>9.7791503458879398E-9</v>
      </c>
      <c r="AD145">
        <f t="shared" si="216"/>
        <v>0.04</v>
      </c>
      <c r="AE145">
        <f t="shared" si="217"/>
        <v>6.5194335639252917E-3</v>
      </c>
      <c r="AF145">
        <f t="shared" si="218"/>
        <v>0</v>
      </c>
      <c r="AG145">
        <f t="shared" si="219"/>
        <v>2.4447875864719847E-7</v>
      </c>
      <c r="AH145">
        <f t="shared" si="220"/>
        <v>1</v>
      </c>
      <c r="AI145">
        <f t="shared" si="221"/>
        <v>0</v>
      </c>
      <c r="AJ145">
        <f>0</f>
        <v>0</v>
      </c>
      <c r="AK145">
        <f>0</f>
        <v>0</v>
      </c>
      <c r="AL145">
        <f>(((2*Parameters!$C$15))/(((2*Parameters!$C$15))^2+((2*(C145*Parameters!$C$14-1/(C145*Parameters!$C$13))))^2))</f>
        <v>1.0625771563689616E-5</v>
      </c>
      <c r="AM145">
        <f>(-((2*(C145*Parameters!$C$14-1/(C145*Parameters!$C$13))))/(((2*Parameters!$C$15))^2+((2*(C145*Parameters!$C$14-1/(C145*Parameters!$C$13))))^2))</f>
        <v>1.6298594300896599E-2</v>
      </c>
      <c r="AN145">
        <f t="shared" si="222"/>
        <v>0.99989416583426938</v>
      </c>
      <c r="AO145">
        <f t="shared" si="223"/>
        <v>6.5202282519798475E-4</v>
      </c>
      <c r="AP145">
        <f t="shared" si="224"/>
        <v>0.04</v>
      </c>
      <c r="AQ145">
        <f t="shared" si="225"/>
        <v>6.5194335639252917E-3</v>
      </c>
      <c r="AR145">
        <f t="shared" si="226"/>
        <v>1.0625771563689616E-5</v>
      </c>
      <c r="AS145">
        <f t="shared" si="227"/>
        <v>1.6298838779655246E-2</v>
      </c>
      <c r="AT145">
        <f t="shared" si="228"/>
        <v>1</v>
      </c>
      <c r="AU145">
        <f t="shared" si="229"/>
        <v>0</v>
      </c>
      <c r="AV145">
        <f>2*Parameters!$C$17</f>
        <v>0.04</v>
      </c>
      <c r="AW145">
        <f>2*C145*Parameters!$C$16</f>
        <v>6.5194335639252917E-3</v>
      </c>
      <c r="AX145">
        <f>0</f>
        <v>0</v>
      </c>
      <c r="AY145">
        <f>0</f>
        <v>0</v>
      </c>
      <c r="AZ145">
        <f t="shared" si="230"/>
        <v>0.99989416583426938</v>
      </c>
      <c r="BA145">
        <f t="shared" si="231"/>
        <v>6.5202282519798475E-4</v>
      </c>
      <c r="BB145">
        <f t="shared" si="232"/>
        <v>7.9991515813879727E-2</v>
      </c>
      <c r="BC145">
        <f t="shared" si="233"/>
        <v>1.3064258062046228E-2</v>
      </c>
      <c r="BD145">
        <f t="shared" si="234"/>
        <v>1.0625771563689616E-5</v>
      </c>
      <c r="BE145">
        <f t="shared" si="235"/>
        <v>1.6298838779655246E-2</v>
      </c>
      <c r="BF145">
        <f t="shared" si="236"/>
        <v>0.99989416583426938</v>
      </c>
      <c r="BG145">
        <f t="shared" si="237"/>
        <v>6.5202282519798485E-4</v>
      </c>
      <c r="BH145">
        <f>0</f>
        <v>0</v>
      </c>
      <c r="BI145">
        <f>0</f>
        <v>0</v>
      </c>
      <c r="BJ145">
        <f>0</f>
        <v>0</v>
      </c>
      <c r="BK145">
        <f>C145*(Parameters!$C$19+Parameters!$C$18/2)</f>
        <v>2.4447875864719847E-7</v>
      </c>
      <c r="BL145">
        <f t="shared" si="238"/>
        <v>0.99989416264033582</v>
      </c>
      <c r="BM145">
        <f t="shared" si="239"/>
        <v>6.520423814244732E-4</v>
      </c>
      <c r="BN145">
        <f t="shared" si="240"/>
        <v>7.9991515813879727E-2</v>
      </c>
      <c r="BO145">
        <f t="shared" si="241"/>
        <v>1.3064258062046228E-2</v>
      </c>
      <c r="BP145">
        <f t="shared" si="242"/>
        <v>1.0625612157958702E-5</v>
      </c>
      <c r="BQ145">
        <f t="shared" si="243"/>
        <v>1.6299083232539688E-2</v>
      </c>
      <c r="BR145">
        <f t="shared" si="244"/>
        <v>0.99989416583426938</v>
      </c>
      <c r="BS145">
        <f t="shared" si="245"/>
        <v>6.5202282519798485E-4</v>
      </c>
      <c r="BT145">
        <f>2*((((Parameters!$C$21)/((Parameters!$C$21)^2+(C145*Parameters!$C$20)^2)))/((((Parameters!$C$21)/((Parameters!$C$21)^2+(C145*Parameters!$C$20)^2)))^2+((-(C145*Parameters!$C$20)/((Parameters!$C$21)^2+(C145*Parameters!$C$20)^2)+C145*Parameters!$C$22))^2))</f>
        <v>4.0000000289020489E-2</v>
      </c>
      <c r="BU145">
        <f>2*(-((-(C145*Parameters!$C$20)/((Parameters!$C$21)^2+(C145*Parameters!$C$20)^2)+C145*Parameters!$C$22))/((((Parameters!$C$21)/((Parameters!$C$21)^2+(C145*Parameters!$C$20)^2)))^2+((-(C145*Parameters!$C$20)/((Parameters!$C$21)^2+(C145*Parameters!$C$20)^2)+C145*Parameters!$C$22))^2))</f>
        <v>0.44332148393549337</v>
      </c>
      <c r="BV145">
        <f>0</f>
        <v>0</v>
      </c>
      <c r="BW145">
        <f>0</f>
        <v>0</v>
      </c>
      <c r="BX145">
        <f t="shared" si="246"/>
        <v>0.99989416264033582</v>
      </c>
      <c r="BY145">
        <f t="shared" si="247"/>
        <v>6.520423814244732E-4</v>
      </c>
      <c r="BZ145">
        <f t="shared" si="248"/>
        <v>0.11969821821236112</v>
      </c>
      <c r="CA145">
        <f t="shared" si="249"/>
        <v>0.45636490371764293</v>
      </c>
      <c r="CB145">
        <f t="shared" si="250"/>
        <v>1.0625612157958702E-5</v>
      </c>
      <c r="CC145">
        <f t="shared" si="251"/>
        <v>1.6299083232539688E-2</v>
      </c>
      <c r="CD145">
        <f t="shared" si="252"/>
        <v>0.9926688570933212</v>
      </c>
      <c r="CE145">
        <f t="shared" si="253"/>
        <v>1.3086967213599306E-3</v>
      </c>
      <c r="CF145">
        <f>0</f>
        <v>0</v>
      </c>
      <c r="CG145">
        <f>0</f>
        <v>0</v>
      </c>
      <c r="CH145">
        <f>(((Parameters!$C$25))/(((Parameters!$C$25))^2+((C145*Parameters!$C$24-1/(C145*Parameters!$C$23)))^2))+(((Parameters!$C$29+Parameters!$C$28))/(((Parameters!$C$29+Parameters!$C$28))^2+((C145*Parameters!$C$27-1/(C145*Parameters!$C$26)))^2))</f>
        <v>3.5283667793671083E-5</v>
      </c>
      <c r="CI145">
        <f>(-((C145*Parameters!$C$24-1/(C145*Parameters!$C$23)))/(((Parameters!$C$25))^2+((C145*Parameters!$C$24-1/(C145*Parameters!$C$23)))^2))+(-((C145*Parameters!$C$27-1/(C145*Parameters!$C$26)))/(((Parameters!$C$29+Parameters!$C$28))^2+((C145*Parameters!$C$27-1/(C145*Parameters!$C$26)))^2))</f>
        <v>3.0633230716388257E-3</v>
      </c>
      <c r="CJ145">
        <f t="shared" si="254"/>
        <v>0.99850039289385817</v>
      </c>
      <c r="CK145">
        <f t="shared" si="255"/>
        <v>1.0348189225639216E-3</v>
      </c>
      <c r="CL145">
        <f t="shared" si="256"/>
        <v>0.11969821821236112</v>
      </c>
      <c r="CM145">
        <f t="shared" si="257"/>
        <v>0.45636490371764293</v>
      </c>
      <c r="CN145">
        <f t="shared" si="258"/>
        <v>4.1641649480442636E-5</v>
      </c>
      <c r="CO145">
        <f t="shared" si="259"/>
        <v>1.9339994820591361E-2</v>
      </c>
      <c r="CP145">
        <f t="shared" si="260"/>
        <v>0.9926688570933212</v>
      </c>
      <c r="CQ145">
        <f t="shared" si="261"/>
        <v>1.3086967213599306E-3</v>
      </c>
      <c r="CR145">
        <f>2*((((Parameters!$C$31)/((Parameters!$C$31)^2+(C145*Parameters!$C$30)^2)))/((((Parameters!$C$31)/((Parameters!$C$31)^2+(C145*Parameters!$C$30)^2)))^2+((-(C145*Parameters!$C$30)/((Parameters!$C$31)^2+(C145*Parameters!$C$30)^2)+C145*Parameters!$C$32))^2))</f>
        <v>4.0000000140259943E-2</v>
      </c>
      <c r="CS145">
        <f>2*(-((-(C145*Parameters!$C$30)/((Parameters!$C$31)^2+(C145*Parameters!$C$30)^2)+C145*Parameters!$C$32))/((((Parameters!$C$31)/((Parameters!$C$31)^2+(C145*Parameters!$C$30)^2)))^2+((-(C145*Parameters!$C$30)/((Parameters!$C$31)^2+(C145*Parameters!$C$30)^2)+C145*Parameters!$C$32))^2))</f>
        <v>0.21514130797369213</v>
      </c>
      <c r="CT145">
        <f>0</f>
        <v>0</v>
      </c>
      <c r="CU145">
        <f>0</f>
        <v>0</v>
      </c>
      <c r="CV145">
        <f t="shared" si="262"/>
        <v>0.99850039289385817</v>
      </c>
      <c r="CW145">
        <f t="shared" si="263"/>
        <v>1.0348189225639216E-3</v>
      </c>
      <c r="CX145">
        <f t="shared" si="264"/>
        <v>0.15941560177164874</v>
      </c>
      <c r="CY145">
        <f t="shared" si="265"/>
        <v>0.67122497701412076</v>
      </c>
      <c r="CZ145">
        <f t="shared" si="266"/>
        <v>4.1641649480442636E-5</v>
      </c>
      <c r="DA145">
        <f t="shared" si="267"/>
        <v>1.9339994820591361E-2</v>
      </c>
      <c r="DB145">
        <f t="shared" si="268"/>
        <v>0.98850969097739982</v>
      </c>
      <c r="DC145">
        <f t="shared" si="269"/>
        <v>2.0912553558316161E-3</v>
      </c>
      <c r="DD145">
        <f>0</f>
        <v>0</v>
      </c>
      <c r="DE145">
        <f>0</f>
        <v>0</v>
      </c>
      <c r="DF145">
        <f>(((Parameters!$C$35))/(((Parameters!$C$35))^2+((C145*Parameters!$C$34-1/(C145*Parameters!$C$33)))^2))+(((Parameters!$C$39+Parameters!$C$38))/(((Parameters!$C$39+Parameters!$C$38))^2+((C145*Parameters!$C$37-1/(C145*Parameters!$C$36)))^2))</f>
        <v>3.5283667793671083E-5</v>
      </c>
      <c r="DG145">
        <f>(-((C145*Parameters!$C$34-1/(C145*Parameters!$C$33)))/(((Parameters!$C$35))^2+((C145*Parameters!$C$34-1/(C145*Parameters!$C$33)))^2))+(-((C145*Parameters!$C$37-1/(C145*Parameters!$C$36)))/(((Parameters!$C$39+Parameters!$C$38))^2+((C145*Parameters!$C$37-1/(C145*Parameters!$C$36)))^2))</f>
        <v>3.0633230716388257E-3</v>
      </c>
      <c r="DH145">
        <f t="shared" si="270"/>
        <v>0.99644983870264459</v>
      </c>
      <c r="DI145">
        <f t="shared" si="271"/>
        <v>1.546843692553981E-3</v>
      </c>
      <c r="DJ145">
        <f t="shared" si="272"/>
        <v>0.15941560177164874</v>
      </c>
      <c r="DK145">
        <f t="shared" si="273"/>
        <v>0.67122497701412076</v>
      </c>
      <c r="DL145">
        <f t="shared" si="274"/>
        <v>7.0113706247506424E-5</v>
      </c>
      <c r="DM145">
        <f t="shared" si="275"/>
        <v>2.2368193150660243E-2</v>
      </c>
      <c r="DN145">
        <f t="shared" si="276"/>
        <v>0.98850969097739982</v>
      </c>
      <c r="DO145">
        <f t="shared" si="277"/>
        <v>2.0912553558316161E-3</v>
      </c>
      <c r="DP145">
        <f>2*((((Parameters!$C$41)/((Parameters!$C$41)^2+(C145*(Parameters!$C$40*(1-Parameters!$C$42)))^2)))/((((Parameters!$C$41)/((Parameters!$C$41)^2+(C145*(Parameters!$C$40*(1-Parameters!$C$42)))^2)))^2+((-(C145*(Parameters!$C$40*(1-Parameters!$C$42)))/((Parameters!$C$41)^2+(C145*(Parameters!$C$40*(1-Parameters!$C$42)))^2)+C145*Parameters!$C$43))^2))</f>
        <v>0.20000000006375457</v>
      </c>
      <c r="DQ145">
        <f>2*(-((-(C145*(Parameters!$C$40*(1-Parameters!$C$42)))/((Parameters!$C$41)^2+(C145*(Parameters!$C$40*(1-Parameters!$C$42)))^2)+C145*Parameters!$C$43))/((((Parameters!$C$41)/((Parameters!$C$41)^2+(C145*(Parameters!$C$40*(1-Parameters!$C$42)))^2)))^2+((-(C145*(Parameters!$C$40*(1-Parameters!$C$42)))/((Parameters!$C$41)^2+(C145*(Parameters!$C$40*(1-Parameters!$C$42)))^2)+C145*Parameters!$C$43))^2))</f>
        <v>1.9558300368921547E-2</v>
      </c>
      <c r="DR145">
        <f>0</f>
        <v>0</v>
      </c>
      <c r="DS145">
        <f>0</f>
        <v>0</v>
      </c>
      <c r="DT145">
        <f t="shared" si="278"/>
        <v>0.99644983870264459</v>
      </c>
      <c r="DU145">
        <f t="shared" si="279"/>
        <v>1.546843692553981E-3</v>
      </c>
      <c r="DV145">
        <f t="shared" si="280"/>
        <v>0.35867531594214314</v>
      </c>
      <c r="DW145">
        <f t="shared" si="281"/>
        <v>0.6910232110006399</v>
      </c>
      <c r="DX145">
        <f t="shared" si="282"/>
        <v>7.0113706247506424E-5</v>
      </c>
      <c r="DY145">
        <f t="shared" si="283"/>
        <v>2.2368193150660243E-2</v>
      </c>
      <c r="DZ145">
        <f t="shared" si="284"/>
        <v>0.98808622987830308</v>
      </c>
      <c r="EA145">
        <f t="shared" si="285"/>
        <v>6.566265292316506E-3</v>
      </c>
      <c r="EB145">
        <f>0</f>
        <v>0</v>
      </c>
      <c r="EC145">
        <f>0</f>
        <v>0</v>
      </c>
      <c r="ED145">
        <f>0</f>
        <v>0</v>
      </c>
      <c r="EE145">
        <f>C145*Parameters!$C$44</f>
        <v>3.2597167819626456E-8</v>
      </c>
      <c r="EF145">
        <f t="shared" si="286"/>
        <v>0.99644981617724504</v>
      </c>
      <c r="EG145">
        <f t="shared" si="287"/>
        <v>1.5468553843534475E-3</v>
      </c>
      <c r="EH145">
        <f t="shared" si="288"/>
        <v>0.35867531594214314</v>
      </c>
      <c r="EI145">
        <f t="shared" si="289"/>
        <v>0.6910232110006399</v>
      </c>
      <c r="EJ145">
        <f t="shared" si="290"/>
        <v>7.0113492205854739E-5</v>
      </c>
      <c r="EK145">
        <f t="shared" si="291"/>
        <v>2.2368225359472898E-2</v>
      </c>
      <c r="EL145">
        <f t="shared" si="292"/>
        <v>0.98808622987830308</v>
      </c>
      <c r="EM145">
        <f t="shared" si="293"/>
        <v>6.566265292316506E-3</v>
      </c>
      <c r="EN145">
        <f>0</f>
        <v>0</v>
      </c>
      <c r="EO145">
        <f>0</f>
        <v>0</v>
      </c>
      <c r="EP145">
        <f>(((2*Parameters!$C$47))/(((2*Parameters!$C$47))^2+((2*(C145*Parameters!$C$46-1/(C145*Parameters!$C$45))))^2))</f>
        <v>5.1428646957310661E-13</v>
      </c>
      <c r="EQ145">
        <f>(-((2*(C145*Parameters!$C$46-1/(C145*Parameters!$C$45))))/(((2*Parameters!$C$47))^2+((2*(C145*Parameters!$C$46-1/(C145*Parameters!$C$45))))^2))</f>
        <v>3.5856884609970508E-6</v>
      </c>
      <c r="ER145">
        <f t="shared" si="294"/>
        <v>0.99644733838347543</v>
      </c>
      <c r="ES145">
        <f t="shared" si="295"/>
        <v>1.5481414826504496E-3</v>
      </c>
      <c r="ET145">
        <f t="shared" si="296"/>
        <v>0.35867531594214314</v>
      </c>
      <c r="EU145">
        <f t="shared" si="297"/>
        <v>0.6910232110006399</v>
      </c>
      <c r="EV145">
        <f t="shared" si="298"/>
        <v>7.0089948132323615E-5</v>
      </c>
      <c r="EW145">
        <f t="shared" si="299"/>
        <v>2.2371768328869217E-2</v>
      </c>
      <c r="EX145">
        <f t="shared" si="300"/>
        <v>0.98808622987830308</v>
      </c>
      <c r="EY145">
        <f t="shared" si="301"/>
        <v>6.566265292316506E-3</v>
      </c>
      <c r="EZ145">
        <f>(ER145+ET145/Parameters!$C$6+Parameters!$C$7*(EV145+EX145/Parameters!$C$6))</f>
        <v>1.0089230015466804</v>
      </c>
      <c r="FA145">
        <f>(ES145+EU145/Parameters!$C$6+Parameters!$C$7*(EW145+EY145/Parameters!$C$6))</f>
        <v>2.5583731430498795E-2</v>
      </c>
      <c r="FB145">
        <f t="shared" si="302"/>
        <v>-7.9952085852651261E-2</v>
      </c>
      <c r="FC145">
        <f t="shared" si="303"/>
        <v>0.990837410653988</v>
      </c>
      <c r="FD145">
        <f>(ER145+ET145/Parameters!$C$6+Parameters!$C$8*(EV145+EX145/Parameters!$C$6))</f>
        <v>2.7308383335242583</v>
      </c>
      <c r="FE145">
        <f>(ES145+EU145/Parameters!$C$6+Parameters!$C$8*(EW145+EY145/Parameters!$C$6))</f>
        <v>1.1555917396866839</v>
      </c>
      <c r="FF145">
        <f t="shared" si="304"/>
        <v>-9.4413066575722695</v>
      </c>
      <c r="FG145">
        <f t="shared" si="305"/>
        <v>0.33723657282336561</v>
      </c>
    </row>
    <row r="146" spans="1:163" x14ac:dyDescent="0.15">
      <c r="A146">
        <f>Parameters!$C$2*(Parameters!$C$3/Parameters!$C$2)^((ROW()-2)/(Parameters!$C$4-1))</f>
        <v>524.80746024977248</v>
      </c>
      <c r="B146">
        <f t="shared" si="204"/>
        <v>2.7199999999999998</v>
      </c>
      <c r="C146">
        <f t="shared" si="205"/>
        <v>3297.462523339605</v>
      </c>
      <c r="D146">
        <f>1</f>
        <v>1</v>
      </c>
      <c r="E146">
        <f>0</f>
        <v>0</v>
      </c>
      <c r="F146">
        <f>0</f>
        <v>0</v>
      </c>
      <c r="G146">
        <f>0</f>
        <v>0</v>
      </c>
      <c r="H146">
        <f>0</f>
        <v>0</v>
      </c>
      <c r="I146">
        <f>0</f>
        <v>0</v>
      </c>
      <c r="J146">
        <f>1</f>
        <v>1</v>
      </c>
      <c r="K146">
        <f>0</f>
        <v>0</v>
      </c>
      <c r="L146">
        <f>2*Parameters!$C$10</f>
        <v>0.04</v>
      </c>
      <c r="M146">
        <f>2*C146*Parameters!$C$9</f>
        <v>6.5949250466792097E-3</v>
      </c>
      <c r="N146">
        <f>0</f>
        <v>0</v>
      </c>
      <c r="O146">
        <f>0</f>
        <v>0</v>
      </c>
      <c r="P146">
        <f t="shared" si="206"/>
        <v>1</v>
      </c>
      <c r="Q146">
        <f t="shared" si="207"/>
        <v>0</v>
      </c>
      <c r="R146">
        <f t="shared" si="208"/>
        <v>0.04</v>
      </c>
      <c r="S146">
        <f t="shared" si="209"/>
        <v>6.5949250466792097E-3</v>
      </c>
      <c r="T146">
        <f t="shared" si="210"/>
        <v>0</v>
      </c>
      <c r="U146">
        <f t="shared" si="211"/>
        <v>0</v>
      </c>
      <c r="V146">
        <f t="shared" si="212"/>
        <v>1</v>
      </c>
      <c r="W146">
        <f t="shared" si="213"/>
        <v>0</v>
      </c>
      <c r="X146">
        <f>0</f>
        <v>0</v>
      </c>
      <c r="Y146">
        <f>0</f>
        <v>0</v>
      </c>
      <c r="Z146">
        <f>0</f>
        <v>0</v>
      </c>
      <c r="AA146">
        <f>C146*(Parameters!$C$12+Parameters!$C$11/2)</f>
        <v>2.4730968925047039E-7</v>
      </c>
      <c r="AB146">
        <f t="shared" si="214"/>
        <v>0.9999999983690111</v>
      </c>
      <c r="AC146">
        <f t="shared" si="215"/>
        <v>9.8923875700188152E-9</v>
      </c>
      <c r="AD146">
        <f t="shared" si="216"/>
        <v>0.04</v>
      </c>
      <c r="AE146">
        <f t="shared" si="217"/>
        <v>6.5949250466792097E-3</v>
      </c>
      <c r="AF146">
        <f t="shared" si="218"/>
        <v>0</v>
      </c>
      <c r="AG146">
        <f t="shared" si="219"/>
        <v>2.4730968925047039E-7</v>
      </c>
      <c r="AH146">
        <f t="shared" si="220"/>
        <v>1</v>
      </c>
      <c r="AI146">
        <f t="shared" si="221"/>
        <v>0</v>
      </c>
      <c r="AJ146">
        <f>0</f>
        <v>0</v>
      </c>
      <c r="AK146">
        <f>0</f>
        <v>0</v>
      </c>
      <c r="AL146">
        <f>(((2*Parameters!$C$15))/(((2*Parameters!$C$15))^2+((2*(C146*Parameters!$C$14-1/(C146*Parameters!$C$13))))^2))</f>
        <v>1.087327800929138E-5</v>
      </c>
      <c r="AM146">
        <f>(-((2*(C146*Parameters!$C$14-1/(C146*Parameters!$C$13))))/(((2*Parameters!$C$15))^2+((2*(C146*Parameters!$C$14-1/(C146*Parameters!$C$13))))^2))</f>
        <v>1.6487323372946557E-2</v>
      </c>
      <c r="AN146">
        <f t="shared" si="222"/>
        <v>0.9998917006382666</v>
      </c>
      <c r="AO146">
        <f t="shared" si="223"/>
        <v>6.5957453575891532E-4</v>
      </c>
      <c r="AP146">
        <f t="shared" si="224"/>
        <v>0.04</v>
      </c>
      <c r="AQ146">
        <f t="shared" si="225"/>
        <v>6.5949250466792097E-3</v>
      </c>
      <c r="AR146">
        <f t="shared" si="226"/>
        <v>1.087327800929138E-5</v>
      </c>
      <c r="AS146">
        <f t="shared" si="227"/>
        <v>1.6487570682635809E-2</v>
      </c>
      <c r="AT146">
        <f t="shared" si="228"/>
        <v>1</v>
      </c>
      <c r="AU146">
        <f t="shared" si="229"/>
        <v>0</v>
      </c>
      <c r="AV146">
        <f>2*Parameters!$C$17</f>
        <v>0.04</v>
      </c>
      <c r="AW146">
        <f>2*C146*Parameters!$C$16</f>
        <v>6.5949250466792097E-3</v>
      </c>
      <c r="AX146">
        <f>0</f>
        <v>0</v>
      </c>
      <c r="AY146">
        <f>0</f>
        <v>0</v>
      </c>
      <c r="AZ146">
        <f t="shared" si="230"/>
        <v>0.9998917006382666</v>
      </c>
      <c r="BA146">
        <f t="shared" si="231"/>
        <v>6.5957453575891532E-4</v>
      </c>
      <c r="BB146">
        <f t="shared" si="232"/>
        <v>7.9991318180904644E-2</v>
      </c>
      <c r="BC146">
        <f t="shared" si="233"/>
        <v>1.3215518848615541E-2</v>
      </c>
      <c r="BD146">
        <f t="shared" si="234"/>
        <v>1.087327800929138E-5</v>
      </c>
      <c r="BE146">
        <f t="shared" si="235"/>
        <v>1.6487570682635809E-2</v>
      </c>
      <c r="BF146">
        <f t="shared" si="236"/>
        <v>0.9998917006382666</v>
      </c>
      <c r="BG146">
        <f t="shared" si="237"/>
        <v>6.5957453575891532E-4</v>
      </c>
      <c r="BH146">
        <f>0</f>
        <v>0</v>
      </c>
      <c r="BI146">
        <f>0</f>
        <v>0</v>
      </c>
      <c r="BJ146">
        <f>0</f>
        <v>0</v>
      </c>
      <c r="BK146">
        <f>C146*(Parameters!$C$19+Parameters!$C$18/2)</f>
        <v>2.4730968925047039E-7</v>
      </c>
      <c r="BL146">
        <f t="shared" si="238"/>
        <v>0.99989169736994077</v>
      </c>
      <c r="BM146">
        <f t="shared" si="239"/>
        <v>6.5959431838695742E-4</v>
      </c>
      <c r="BN146">
        <f t="shared" si="240"/>
        <v>7.9991318180904644E-2</v>
      </c>
      <c r="BO146">
        <f t="shared" si="241"/>
        <v>1.3215518848615541E-2</v>
      </c>
      <c r="BP146">
        <f t="shared" si="242"/>
        <v>1.0873114890117904E-5</v>
      </c>
      <c r="BQ146">
        <f t="shared" si="243"/>
        <v>1.6487817965541579E-2</v>
      </c>
      <c r="BR146">
        <f t="shared" si="244"/>
        <v>0.9998917006382666</v>
      </c>
      <c r="BS146">
        <f t="shared" si="245"/>
        <v>6.5957453575891532E-4</v>
      </c>
      <c r="BT146">
        <f>2*((((Parameters!$C$21)/((Parameters!$C$21)^2+(C146*Parameters!$C$20)^2)))/((((Parameters!$C$21)/((Parameters!$C$21)^2+(C146*Parameters!$C$20)^2)))^2+((-(C146*Parameters!$C$20)/((Parameters!$C$21)^2+(C146*Parameters!$C$20)^2)+C146*Parameters!$C$22))^2))</f>
        <v>4.0000000295752659E-2</v>
      </c>
      <c r="BU146">
        <f>2*(-((-(C146*Parameters!$C$20)/((Parameters!$C$21)^2+(C146*Parameters!$C$20)^2)+C146*Parameters!$C$22))/((((Parameters!$C$21)/((Parameters!$C$21)^2+(C146*Parameters!$C$20)^2)))^2+((-(C146*Parameters!$C$20)/((Parameters!$C$21)^2+(C146*Parameters!$C$20)^2)+C146*Parameters!$C$22))^2))</f>
        <v>0.44845490481889311</v>
      </c>
      <c r="BV146">
        <f>0</f>
        <v>0</v>
      </c>
      <c r="BW146">
        <f>0</f>
        <v>0</v>
      </c>
      <c r="BX146">
        <f t="shared" si="246"/>
        <v>0.99989169736994077</v>
      </c>
      <c r="BY146">
        <f t="shared" si="247"/>
        <v>6.5959431838695742E-4</v>
      </c>
      <c r="BZ146">
        <f t="shared" si="248"/>
        <v>0.1196911880641516</v>
      </c>
      <c r="CA146">
        <f t="shared" si="249"/>
        <v>0.46164823859478438</v>
      </c>
      <c r="CB146">
        <f t="shared" si="250"/>
        <v>1.0873114890117904E-5</v>
      </c>
      <c r="CC146">
        <f t="shared" si="251"/>
        <v>1.6487817965541579E-2</v>
      </c>
      <c r="CD146">
        <f t="shared" si="252"/>
        <v>0.99249809272645717</v>
      </c>
      <c r="CE146">
        <f t="shared" si="253"/>
        <v>1.3239633609600271E-3</v>
      </c>
      <c r="CF146">
        <f>0</f>
        <v>0</v>
      </c>
      <c r="CG146">
        <f>0</f>
        <v>0</v>
      </c>
      <c r="CH146">
        <f>(((Parameters!$C$25))/(((Parameters!$C$25))^2+((C146*Parameters!$C$24-1/(C146*Parameters!$C$23)))^2))+(((Parameters!$C$29+Parameters!$C$28))/(((Parameters!$C$29+Parameters!$C$28))^2+((C146*Parameters!$C$27-1/(C146*Parameters!$C$26)))^2))</f>
        <v>3.6105085569838874E-5</v>
      </c>
      <c r="CI146">
        <f>(-((C146*Parameters!$C$24-1/(C146*Parameters!$C$23)))/(((Parameters!$C$25))^2+((C146*Parameters!$C$24-1/(C146*Parameters!$C$23)))^2))+(-((C146*Parameters!$C$27-1/(C146*Parameters!$C$26)))/(((Parameters!$C$29+Parameters!$C$28))^2+((C146*Parameters!$C$27-1/(C146*Parameters!$C$26)))^2))</f>
        <v>3.0987755890033524E-3</v>
      </c>
      <c r="CJ146">
        <f t="shared" si="254"/>
        <v>0.99846547453806389</v>
      </c>
      <c r="CK146">
        <f t="shared" si="255"/>
        <v>1.0471582993365899E-3</v>
      </c>
      <c r="CL146">
        <f t="shared" si="256"/>
        <v>0.1196911880641516</v>
      </c>
      <c r="CM146">
        <f t="shared" si="257"/>
        <v>0.46164823859478438</v>
      </c>
      <c r="CN146">
        <f t="shared" si="258"/>
        <v>4.2604678112230749E-5</v>
      </c>
      <c r="CO146">
        <f t="shared" si="259"/>
        <v>1.9563394629225149E-2</v>
      </c>
      <c r="CP146">
        <f t="shared" si="260"/>
        <v>0.99249809272645717</v>
      </c>
      <c r="CQ146">
        <f t="shared" si="261"/>
        <v>1.3239633609600271E-3</v>
      </c>
      <c r="CR146">
        <f>2*((((Parameters!$C$31)/((Parameters!$C$31)^2+(C146*Parameters!$C$30)^2)))/((((Parameters!$C$31)/((Parameters!$C$31)^2+(C146*Parameters!$C$30)^2)))^2+((-(C146*Parameters!$C$30)/((Parameters!$C$31)^2+(C146*Parameters!$C$30)^2)+C146*Parameters!$C$32))^2))</f>
        <v>4.0000000143527017E-2</v>
      </c>
      <c r="CS146">
        <f>2*(-((-(C146*Parameters!$C$30)/((Parameters!$C$31)^2+(C146*Parameters!$C$30)^2)+C146*Parameters!$C$32))/((((Parameters!$C$31)/((Parameters!$C$31)^2+(C146*Parameters!$C$30)^2)))^2+((-(C146*Parameters!$C$30)/((Parameters!$C$31)^2+(C146*Parameters!$C$30)^2)+C146*Parameters!$C$32))^2))</f>
        <v>0.21763252691767593</v>
      </c>
      <c r="CT146">
        <f>0</f>
        <v>0</v>
      </c>
      <c r="CU146">
        <f>0</f>
        <v>0</v>
      </c>
      <c r="CV146">
        <f t="shared" si="262"/>
        <v>0.99846547453806389</v>
      </c>
      <c r="CW146">
        <f t="shared" si="263"/>
        <v>1.0471582993365899E-3</v>
      </c>
      <c r="CX146">
        <f t="shared" si="264"/>
        <v>0.1594019114822135</v>
      </c>
      <c r="CY146">
        <f t="shared" si="265"/>
        <v>0.67898868919068345</v>
      </c>
      <c r="CZ146">
        <f t="shared" si="266"/>
        <v>4.2604678112230749E-5</v>
      </c>
      <c r="DA146">
        <f t="shared" si="267"/>
        <v>1.9563394629225149E-2</v>
      </c>
      <c r="DB146">
        <f t="shared" si="268"/>
        <v>0.98824216590534186</v>
      </c>
      <c r="DC146">
        <f t="shared" si="269"/>
        <v>2.1157713126929876E-3</v>
      </c>
      <c r="DD146">
        <f>0</f>
        <v>0</v>
      </c>
      <c r="DE146">
        <f>0</f>
        <v>0</v>
      </c>
      <c r="DF146">
        <f>(((Parameters!$C$35))/(((Parameters!$C$35))^2+((C146*Parameters!$C$34-1/(C146*Parameters!$C$33)))^2))+(((Parameters!$C$39+Parameters!$C$38))/(((Parameters!$C$39+Parameters!$C$38))^2+((C146*Parameters!$C$37-1/(C146*Parameters!$C$36)))^2))</f>
        <v>3.6105085569838874E-5</v>
      </c>
      <c r="DG146">
        <f>(-((C146*Parameters!$C$34-1/(C146*Parameters!$C$33)))/(((Parameters!$C$35))^2+((C146*Parameters!$C$34-1/(C146*Parameters!$C$33)))^2))+(-((C146*Parameters!$C$37-1/(C146*Parameters!$C$36)))/(((Parameters!$C$39+Parameters!$C$38))^2+((C146*Parameters!$C$37-1/(C146*Parameters!$C$36)))^2))</f>
        <v>3.0987755890033524E-3</v>
      </c>
      <c r="DH146">
        <f t="shared" si="270"/>
        <v>0.99636719618244451</v>
      </c>
      <c r="DI146">
        <f t="shared" si="271"/>
        <v>1.5656239962023285E-3</v>
      </c>
      <c r="DJ146">
        <f t="shared" si="272"/>
        <v>0.1594019114822135</v>
      </c>
      <c r="DK146">
        <f t="shared" si="273"/>
        <v>0.67898868919068345</v>
      </c>
      <c r="DL146">
        <f t="shared" si="274"/>
        <v>7.1728945580279402E-5</v>
      </c>
      <c r="DM146">
        <f t="shared" si="275"/>
        <v>2.2625811719060713E-2</v>
      </c>
      <c r="DN146">
        <f t="shared" si="276"/>
        <v>0.98824216590534186</v>
      </c>
      <c r="DO146">
        <f t="shared" si="277"/>
        <v>2.1157713126929876E-3</v>
      </c>
      <c r="DP146">
        <f>2*((((Parameters!$C$41)/((Parameters!$C$41)^2+(C146*(Parameters!$C$40*(1-Parameters!$C$42)))^2)))/((((Parameters!$C$41)/((Parameters!$C$41)^2+(C146*(Parameters!$C$40*(1-Parameters!$C$42)))^2)))^2+((-(C146*(Parameters!$C$40*(1-Parameters!$C$42)))/((Parameters!$C$41)^2+(C146*(Parameters!$C$40*(1-Parameters!$C$42)))^2)+C146*Parameters!$C$43))^2))</f>
        <v>0.20000000006523957</v>
      </c>
      <c r="DQ146">
        <f>2*(-((-(C146*(Parameters!$C$40*(1-Parameters!$C$42)))/((Parameters!$C$41)^2+(C146*(Parameters!$C$40*(1-Parameters!$C$42)))^2)+C146*Parameters!$C$43))/((((Parameters!$C$41)/((Parameters!$C$41)^2+(C146*(Parameters!$C$40*(1-Parameters!$C$42)))^2)))^2+((-(C146*(Parameters!$C$40*(1-Parameters!$C$42)))/((Parameters!$C$41)^2+(C146*(Parameters!$C$40*(1-Parameters!$C$42)))^2)+C146*Parameters!$C$43))^2))</f>
        <v>1.9784774813518268E-2</v>
      </c>
      <c r="DR146">
        <f>0</f>
        <v>0</v>
      </c>
      <c r="DS146">
        <f>0</f>
        <v>0</v>
      </c>
      <c r="DT146">
        <f t="shared" si="278"/>
        <v>0.99636719618244451</v>
      </c>
      <c r="DU146">
        <f t="shared" si="279"/>
        <v>1.5656239962023285E-3</v>
      </c>
      <c r="DV146">
        <f t="shared" si="280"/>
        <v>0.35864437526549742</v>
      </c>
      <c r="DW146">
        <f t="shared" si="281"/>
        <v>0.6990147145980723</v>
      </c>
      <c r="DX146">
        <f t="shared" si="282"/>
        <v>7.1728945580279402E-5</v>
      </c>
      <c r="DY146">
        <f t="shared" si="283"/>
        <v>2.2625811719060713E-2</v>
      </c>
      <c r="DZ146">
        <f t="shared" si="284"/>
        <v>0.98780886510462795</v>
      </c>
      <c r="EA146">
        <f t="shared" si="285"/>
        <v>6.6423527990171448E-3</v>
      </c>
      <c r="EB146">
        <f>0</f>
        <v>0</v>
      </c>
      <c r="EC146">
        <f>0</f>
        <v>0</v>
      </c>
      <c r="ED146">
        <f>0</f>
        <v>0</v>
      </c>
      <c r="EE146">
        <f>C146*Parameters!$C$44</f>
        <v>3.297462523339605E-8</v>
      </c>
      <c r="EF146">
        <f t="shared" si="286"/>
        <v>0.99636717313269629</v>
      </c>
      <c r="EG146">
        <f t="shared" si="287"/>
        <v>1.565635822366195E-3</v>
      </c>
      <c r="EH146">
        <f t="shared" si="288"/>
        <v>0.35864437526549742</v>
      </c>
      <c r="EI146">
        <f t="shared" si="289"/>
        <v>0.6990147145980723</v>
      </c>
      <c r="EJ146">
        <f t="shared" si="290"/>
        <v>7.1728726551185184E-5</v>
      </c>
      <c r="EK146">
        <f t="shared" si="291"/>
        <v>2.2625844291687843E-2</v>
      </c>
      <c r="EL146">
        <f t="shared" si="292"/>
        <v>0.98780886510462795</v>
      </c>
      <c r="EM146">
        <f t="shared" si="293"/>
        <v>6.6423527990171448E-3</v>
      </c>
      <c r="EN146">
        <f>0</f>
        <v>0</v>
      </c>
      <c r="EO146">
        <f>0</f>
        <v>0</v>
      </c>
      <c r="EP146">
        <f>(((2*Parameters!$C$47))/(((2*Parameters!$C$47))^2+((2*(C146*Parameters!$C$46-1/(C146*Parameters!$C$45))))^2))</f>
        <v>5.2626574034469957E-13</v>
      </c>
      <c r="EQ146">
        <f>(-((2*(C146*Parameters!$C$46-1/(C146*Parameters!$C$45))))/(((2*Parameters!$C$47))^2+((2*(C146*Parameters!$C$46-1/(C146*Parameters!$C$45))))^2))</f>
        <v>3.627208776541159E-6</v>
      </c>
      <c r="ER146">
        <f t="shared" si="294"/>
        <v>0.99636463766057726</v>
      </c>
      <c r="ES146">
        <f t="shared" si="295"/>
        <v>1.5669367007596826E-3</v>
      </c>
      <c r="ET146">
        <f t="shared" si="296"/>
        <v>0.35864437526549742</v>
      </c>
      <c r="EU146">
        <f t="shared" si="297"/>
        <v>0.6990147145980723</v>
      </c>
      <c r="EV146">
        <f t="shared" si="298"/>
        <v>7.1704633870665676E-5</v>
      </c>
      <c r="EW146">
        <f t="shared" si="299"/>
        <v>2.2629427280676392E-2</v>
      </c>
      <c r="EX146">
        <f t="shared" si="300"/>
        <v>0.98780886510462795</v>
      </c>
      <c r="EY146">
        <f t="shared" si="301"/>
        <v>6.6423527990171448E-3</v>
      </c>
      <c r="EZ146">
        <f>(ER146+ET146/Parameters!$C$6+Parameters!$C$7*(EV146+EX146/Parameters!$C$6))</f>
        <v>1.0088392246263338</v>
      </c>
      <c r="FA146">
        <f>(ES146+EU146/Parameters!$C$6+Parameters!$C$7*(EW146+EY146/Parameters!$C$6))</f>
        <v>2.5880491991127415E-2</v>
      </c>
      <c r="FB146">
        <f t="shared" si="302"/>
        <v>-7.9296406248177714E-2</v>
      </c>
      <c r="FC146">
        <f t="shared" si="303"/>
        <v>0.9909122097166505</v>
      </c>
      <c r="FD146">
        <f>(ER146+ET146/Parameters!$C$6+Parameters!$C$8*(EV146+EX146/Parameters!$C$6))</f>
        <v>2.7303529173713939</v>
      </c>
      <c r="FE146">
        <f>(ES146+EU146/Parameters!$C$6+Parameters!$C$8*(EW146+EY146/Parameters!$C$6))</f>
        <v>1.1689037739362813</v>
      </c>
      <c r="FF146">
        <f t="shared" si="304"/>
        <v>-9.4552585141098486</v>
      </c>
      <c r="FG146">
        <f t="shared" si="305"/>
        <v>0.33669531571585176</v>
      </c>
    </row>
    <row r="147" spans="1:163" x14ac:dyDescent="0.15">
      <c r="A147">
        <f>Parameters!$C$2*(Parameters!$C$3/Parameters!$C$2)^((ROW()-2)/(Parameters!$C$4-1))</f>
        <v>530.88444423098838</v>
      </c>
      <c r="B147">
        <f t="shared" si="204"/>
        <v>2.7250000000000001</v>
      </c>
      <c r="C147">
        <f t="shared" si="205"/>
        <v>3335.6453398023468</v>
      </c>
      <c r="D147">
        <f>1</f>
        <v>1</v>
      </c>
      <c r="E147">
        <f>0</f>
        <v>0</v>
      </c>
      <c r="F147">
        <f>0</f>
        <v>0</v>
      </c>
      <c r="G147">
        <f>0</f>
        <v>0</v>
      </c>
      <c r="H147">
        <f>0</f>
        <v>0</v>
      </c>
      <c r="I147">
        <f>0</f>
        <v>0</v>
      </c>
      <c r="J147">
        <f>1</f>
        <v>1</v>
      </c>
      <c r="K147">
        <f>0</f>
        <v>0</v>
      </c>
      <c r="L147">
        <f>2*Parameters!$C$10</f>
        <v>0.04</v>
      </c>
      <c r="M147">
        <f>2*C147*Parameters!$C$9</f>
        <v>6.6712906796046936E-3</v>
      </c>
      <c r="N147">
        <f>0</f>
        <v>0</v>
      </c>
      <c r="O147">
        <f>0</f>
        <v>0</v>
      </c>
      <c r="P147">
        <f t="shared" si="206"/>
        <v>1</v>
      </c>
      <c r="Q147">
        <f t="shared" si="207"/>
        <v>0</v>
      </c>
      <c r="R147">
        <f t="shared" si="208"/>
        <v>0.04</v>
      </c>
      <c r="S147">
        <f t="shared" si="209"/>
        <v>6.6712906796046936E-3</v>
      </c>
      <c r="T147">
        <f t="shared" si="210"/>
        <v>0</v>
      </c>
      <c r="U147">
        <f t="shared" si="211"/>
        <v>0</v>
      </c>
      <c r="V147">
        <f t="shared" si="212"/>
        <v>1</v>
      </c>
      <c r="W147">
        <f t="shared" si="213"/>
        <v>0</v>
      </c>
      <c r="X147">
        <f>0</f>
        <v>0</v>
      </c>
      <c r="Y147">
        <f>0</f>
        <v>0</v>
      </c>
      <c r="Z147">
        <f>0</f>
        <v>0</v>
      </c>
      <c r="AA147">
        <f>C147*(Parameters!$C$12+Parameters!$C$11/2)</f>
        <v>2.5017340048517599E-7</v>
      </c>
      <c r="AB147">
        <f t="shared" si="214"/>
        <v>0.99999999833102049</v>
      </c>
      <c r="AC147">
        <f t="shared" si="215"/>
        <v>1.000693601940704E-8</v>
      </c>
      <c r="AD147">
        <f t="shared" si="216"/>
        <v>0.04</v>
      </c>
      <c r="AE147">
        <f t="shared" si="217"/>
        <v>6.6712906796046936E-3</v>
      </c>
      <c r="AF147">
        <f t="shared" si="218"/>
        <v>0</v>
      </c>
      <c r="AG147">
        <f t="shared" si="219"/>
        <v>2.5017340048517599E-7</v>
      </c>
      <c r="AH147">
        <f t="shared" si="220"/>
        <v>1</v>
      </c>
      <c r="AI147">
        <f t="shared" si="221"/>
        <v>0</v>
      </c>
      <c r="AJ147">
        <f>0</f>
        <v>0</v>
      </c>
      <c r="AK147">
        <f>0</f>
        <v>0</v>
      </c>
      <c r="AL147">
        <f>(((2*Parameters!$C$15))/(((2*Parameters!$C$15))^2+((2*(C147*Parameters!$C$14-1/(C147*Parameters!$C$13))))^2))</f>
        <v>1.1126549640913183E-5</v>
      </c>
      <c r="AM147">
        <f>(-((2*(C147*Parameters!$C$14-1/(C147*Parameters!$C$13))))/(((2*Parameters!$C$15))^2+((2*(C147*Parameters!$C$14-1/(C147*Parameters!$C$13))))^2))</f>
        <v>1.6678237833258124E-2</v>
      </c>
      <c r="AN147">
        <f t="shared" si="222"/>
        <v>0.9998891780203969</v>
      </c>
      <c r="AO147">
        <f t="shared" si="223"/>
        <v>6.6721374871325995E-4</v>
      </c>
      <c r="AP147">
        <f t="shared" si="224"/>
        <v>0.04</v>
      </c>
      <c r="AQ147">
        <f t="shared" si="225"/>
        <v>6.6712906796046936E-3</v>
      </c>
      <c r="AR147">
        <f t="shared" si="226"/>
        <v>1.1126549640913183E-5</v>
      </c>
      <c r="AS147">
        <f t="shared" si="227"/>
        <v>1.6678488006658609E-2</v>
      </c>
      <c r="AT147">
        <f t="shared" si="228"/>
        <v>1</v>
      </c>
      <c r="AU147">
        <f t="shared" si="229"/>
        <v>0</v>
      </c>
      <c r="AV147">
        <f>2*Parameters!$C$17</f>
        <v>0.04</v>
      </c>
      <c r="AW147">
        <f>2*C147*Parameters!$C$16</f>
        <v>6.6712906796046936E-3</v>
      </c>
      <c r="AX147">
        <f>0</f>
        <v>0</v>
      </c>
      <c r="AY147">
        <f>0</f>
        <v>0</v>
      </c>
      <c r="AZ147">
        <f t="shared" si="230"/>
        <v>0.9998891780203969</v>
      </c>
      <c r="BA147">
        <f t="shared" si="231"/>
        <v>6.6721374871325995E-4</v>
      </c>
      <c r="BB147">
        <f t="shared" si="232"/>
        <v>7.9991115943952779E-2</v>
      </c>
      <c r="BC147">
        <f t="shared" si="233"/>
        <v>1.3368530583518294E-2</v>
      </c>
      <c r="BD147">
        <f t="shared" si="234"/>
        <v>1.1126549640913183E-5</v>
      </c>
      <c r="BE147">
        <f t="shared" si="235"/>
        <v>1.6678488006658609E-2</v>
      </c>
      <c r="BF147">
        <f t="shared" si="236"/>
        <v>0.99988917802039701</v>
      </c>
      <c r="BG147">
        <f t="shared" si="237"/>
        <v>6.6721374871325995E-4</v>
      </c>
      <c r="BH147">
        <f>0</f>
        <v>0</v>
      </c>
      <c r="BI147">
        <f>0</f>
        <v>0</v>
      </c>
      <c r="BJ147">
        <f>0</f>
        <v>0</v>
      </c>
      <c r="BK147">
        <f>C147*(Parameters!$C$19+Parameters!$C$18/2)</f>
        <v>2.5017340048517599E-7</v>
      </c>
      <c r="BL147">
        <f t="shared" si="238"/>
        <v>0.99988917467594618</v>
      </c>
      <c r="BM147">
        <f t="shared" si="239"/>
        <v>6.6723376036274427E-4</v>
      </c>
      <c r="BN147">
        <f t="shared" si="240"/>
        <v>7.9991115943952779E-2</v>
      </c>
      <c r="BO147">
        <f t="shared" si="241"/>
        <v>1.3368530583518294E-2</v>
      </c>
      <c r="BP147">
        <f t="shared" si="242"/>
        <v>1.1126382721780818E-5</v>
      </c>
      <c r="BQ147">
        <f t="shared" si="243"/>
        <v>1.6678738152334383E-2</v>
      </c>
      <c r="BR147">
        <f t="shared" si="244"/>
        <v>0.99988917802039701</v>
      </c>
      <c r="BS147">
        <f t="shared" si="245"/>
        <v>6.6721374871325995E-4</v>
      </c>
      <c r="BT147">
        <f>2*((((Parameters!$C$21)/((Parameters!$C$21)^2+(C147*Parameters!$C$20)^2)))/((((Parameters!$C$21)/((Parameters!$C$21)^2+(C147*Parameters!$C$20)^2)))^2+((-(C147*Parameters!$C$20)/((Parameters!$C$21)^2+(C147*Parameters!$C$20)^2)+C147*Parameters!$C$22))^2))</f>
        <v>4.0000000302641607E-2</v>
      </c>
      <c r="BU147">
        <f>2*(-((-(C147*Parameters!$C$20)/((Parameters!$C$21)^2+(C147*Parameters!$C$20)^2)+C147*Parameters!$C$22))/((((Parameters!$C$21)/((Parameters!$C$21)^2+(C147*Parameters!$C$20)^2)))^2+((-(C147*Parameters!$C$20)/((Parameters!$C$21)^2+(C147*Parameters!$C$20)^2)+C147*Parameters!$C$22))^2))</f>
        <v>0.45364776791593514</v>
      </c>
      <c r="BV147">
        <f>0</f>
        <v>0</v>
      </c>
      <c r="BW147">
        <f>0</f>
        <v>0</v>
      </c>
      <c r="BX147">
        <f t="shared" si="246"/>
        <v>0.99988917467594618</v>
      </c>
      <c r="BY147">
        <f t="shared" si="247"/>
        <v>6.6723376036274427E-4</v>
      </c>
      <c r="BZ147">
        <f t="shared" si="248"/>
        <v>0.11968399412753197</v>
      </c>
      <c r="CA147">
        <f t="shared" si="249"/>
        <v>0.46699271218918431</v>
      </c>
      <c r="CB147">
        <f t="shared" si="250"/>
        <v>1.1126382721780818E-5</v>
      </c>
      <c r="CC147">
        <f t="shared" si="251"/>
        <v>1.6678738152334383E-2</v>
      </c>
      <c r="CD147">
        <f t="shared" si="252"/>
        <v>0.99232335074124844</v>
      </c>
      <c r="CE147">
        <f t="shared" si="253"/>
        <v>1.3394107385410296E-3</v>
      </c>
      <c r="CF147">
        <f>0</f>
        <v>0</v>
      </c>
      <c r="CG147">
        <f>0</f>
        <v>0</v>
      </c>
      <c r="CH147">
        <f>(((Parameters!$C$25))/(((Parameters!$C$25))^2+((C147*Parameters!$C$24-1/(C147*Parameters!$C$23)))^2))+(((Parameters!$C$29+Parameters!$C$28))/(((Parameters!$C$29+Parameters!$C$28))^2+((C147*Parameters!$C$27-1/(C147*Parameters!$C$26)))^2))</f>
        <v>3.6945615690408331E-5</v>
      </c>
      <c r="CI147">
        <f>(-((C147*Parameters!$C$24-1/(C147*Parameters!$C$23)))/(((Parameters!$C$25))^2+((C147*Parameters!$C$24-1/(C147*Parameters!$C$23)))^2))+(-((C147*Parameters!$C$27-1/(C147*Parameters!$C$26)))/(((Parameters!$C$29+Parameters!$C$28))^2+((C147*Parameters!$C$27-1/(C147*Parameters!$C$26)))^2))</f>
        <v>3.1346379567288025E-3</v>
      </c>
      <c r="CJ147">
        <f t="shared" si="254"/>
        <v>0.99842974339365353</v>
      </c>
      <c r="CK147">
        <f t="shared" si="255"/>
        <v>1.0596530844425762E-3</v>
      </c>
      <c r="CL147">
        <f t="shared" si="256"/>
        <v>0.11968399412753197</v>
      </c>
      <c r="CM147">
        <f t="shared" si="257"/>
        <v>0.46699271218918431</v>
      </c>
      <c r="CN147">
        <f t="shared" si="258"/>
        <v>4.3589812138204389E-5</v>
      </c>
      <c r="CO147">
        <f t="shared" si="259"/>
        <v>1.9789362078270607E-2</v>
      </c>
      <c r="CP147">
        <f t="shared" si="260"/>
        <v>0.99232335074124844</v>
      </c>
      <c r="CQ147">
        <f t="shared" si="261"/>
        <v>1.3394107385410296E-3</v>
      </c>
      <c r="CR147">
        <f>2*((((Parameters!$C$31)/((Parameters!$C$31)^2+(C147*Parameters!$C$30)^2)))/((((Parameters!$C$31)/((Parameters!$C$31)^2+(C147*Parameters!$C$30)^2)))^2+((-(C147*Parameters!$C$30)/((Parameters!$C$31)^2+(C147*Parameters!$C$30)^2)+C147*Parameters!$C$32))^2))</f>
        <v>4.0000000146870204E-2</v>
      </c>
      <c r="CS147">
        <f>2*(-((-(C147*Parameters!$C$30)/((Parameters!$C$31)^2+(C147*Parameters!$C$30)^2)+C147*Parameters!$C$32))/((((Parameters!$C$31)/((Parameters!$C$31)^2+(C147*Parameters!$C$30)^2)))^2+((-(C147*Parameters!$C$30)/((Parameters!$C$31)^2+(C147*Parameters!$C$30)^2)+C147*Parameters!$C$32))^2))</f>
        <v>0.22015259281778551</v>
      </c>
      <c r="CT147">
        <f>0</f>
        <v>0</v>
      </c>
      <c r="CU147">
        <f>0</f>
        <v>0</v>
      </c>
      <c r="CV147">
        <f t="shared" si="262"/>
        <v>0.99842974339365353</v>
      </c>
      <c r="CW147">
        <f t="shared" si="263"/>
        <v>1.0596530844425762E-3</v>
      </c>
      <c r="CX147">
        <f t="shared" si="264"/>
        <v>0.15938789863589031</v>
      </c>
      <c r="CY147">
        <f t="shared" si="265"/>
        <v>0.68684199506722676</v>
      </c>
      <c r="CZ147">
        <f t="shared" si="266"/>
        <v>4.3589812138204389E-5</v>
      </c>
      <c r="DA147">
        <f t="shared" si="267"/>
        <v>1.9789362078270607E-2</v>
      </c>
      <c r="DB147">
        <f t="shared" si="268"/>
        <v>0.98796841496199916</v>
      </c>
      <c r="DC147">
        <f t="shared" si="269"/>
        <v>2.1405816347409875E-3</v>
      </c>
      <c r="DD147">
        <f>0</f>
        <v>0</v>
      </c>
      <c r="DE147">
        <f>0</f>
        <v>0</v>
      </c>
      <c r="DF147">
        <f>(((Parameters!$C$35))/(((Parameters!$C$35))^2+((C147*Parameters!$C$34-1/(C147*Parameters!$C$33)))^2))+(((Parameters!$C$39+Parameters!$C$38))/(((Parameters!$C$39+Parameters!$C$38))^2+((C147*Parameters!$C$37-1/(C147*Parameters!$C$36)))^2))</f>
        <v>3.6945615690408331E-5</v>
      </c>
      <c r="DG147">
        <f>(-((C147*Parameters!$C$34-1/(C147*Parameters!$C$33)))/(((Parameters!$C$35))^2+((C147*Parameters!$C$34-1/(C147*Parameters!$C$33)))^2))+(-((C147*Parameters!$C$37-1/(C147*Parameters!$C$36)))/(((Parameters!$C$39+Parameters!$C$38))^2+((C147*Parameters!$C$37-1/(C147*Parameters!$C$36)))^2))</f>
        <v>3.1346379567288025E-3</v>
      </c>
      <c r="DH147">
        <f t="shared" si="270"/>
        <v>0.99628263108968917</v>
      </c>
      <c r="DI147">
        <f t="shared" si="271"/>
        <v>1.584652241739668E-3</v>
      </c>
      <c r="DJ147">
        <f t="shared" si="272"/>
        <v>0.15938789863589031</v>
      </c>
      <c r="DK147">
        <f t="shared" si="273"/>
        <v>0.68684199506722676</v>
      </c>
      <c r="DL147">
        <f t="shared" si="274"/>
        <v>7.3380965069916592E-5</v>
      </c>
      <c r="DM147">
        <f t="shared" si="275"/>
        <v>2.2886364456966114E-2</v>
      </c>
      <c r="DN147">
        <f t="shared" si="276"/>
        <v>0.98796841496199916</v>
      </c>
      <c r="DO147">
        <f t="shared" si="277"/>
        <v>2.1405816347409875E-3</v>
      </c>
      <c r="DP147">
        <f>2*((((Parameters!$C$41)/((Parameters!$C$41)^2+(C147*(Parameters!$C$40*(1-Parameters!$C$42)))^2)))/((((Parameters!$C$41)/((Parameters!$C$41)^2+(C147*(Parameters!$C$40*(1-Parameters!$C$42)))^2)))^2+((-(C147*(Parameters!$C$40*(1-Parameters!$C$42)))/((Parameters!$C$41)^2+(C147*(Parameters!$C$40*(1-Parameters!$C$42)))^2)+C147*Parameters!$C$43))^2))</f>
        <v>0.20000000006675916</v>
      </c>
      <c r="DQ147">
        <f>2*(-((-(C147*(Parameters!$C$40*(1-Parameters!$C$42)))/((Parameters!$C$41)^2+(C147*(Parameters!$C$40*(1-Parameters!$C$42)))^2)+C147*Parameters!$C$43))/((((Parameters!$C$41)/((Parameters!$C$41)^2+(C147*(Parameters!$C$40*(1-Parameters!$C$42)))^2)))^2+((-(C147*(Parameters!$C$40*(1-Parameters!$C$42)))/((Parameters!$C$41)^2+(C147*(Parameters!$C$40*(1-Parameters!$C$42)))^2)+C147*Parameters!$C$43))^2))</f>
        <v>2.0013871708589839E-2</v>
      </c>
      <c r="DR147">
        <f>0</f>
        <v>0</v>
      </c>
      <c r="DS147">
        <f>0</f>
        <v>0</v>
      </c>
      <c r="DT147">
        <f t="shared" si="278"/>
        <v>0.99628263108968917</v>
      </c>
      <c r="DU147">
        <f t="shared" si="279"/>
        <v>1.584652241739668E-3</v>
      </c>
      <c r="DV147">
        <f t="shared" si="280"/>
        <v>0.35861270989367022</v>
      </c>
      <c r="DW147">
        <f t="shared" si="281"/>
        <v>0.70709839827980581</v>
      </c>
      <c r="DX147">
        <f t="shared" si="282"/>
        <v>7.3380965069916592E-5</v>
      </c>
      <c r="DY147">
        <f t="shared" si="283"/>
        <v>2.2886364456966114E-2</v>
      </c>
      <c r="DZ147">
        <f t="shared" si="284"/>
        <v>0.98752504639290029</v>
      </c>
      <c r="EA147">
        <f t="shared" si="285"/>
        <v>6.7193231648828471E-3</v>
      </c>
      <c r="EB147">
        <f>0</f>
        <v>0</v>
      </c>
      <c r="EC147">
        <f>0</f>
        <v>0</v>
      </c>
      <c r="ED147">
        <f>0</f>
        <v>0</v>
      </c>
      <c r="EE147">
        <f>C147*Parameters!$C$44</f>
        <v>3.3356453398023468E-8</v>
      </c>
      <c r="EF147">
        <f t="shared" si="286"/>
        <v>0.99628260750339437</v>
      </c>
      <c r="EG147">
        <f t="shared" si="287"/>
        <v>1.5846642037878134E-3</v>
      </c>
      <c r="EH147">
        <f t="shared" si="288"/>
        <v>0.35861270989367022</v>
      </c>
      <c r="EI147">
        <f t="shared" si="289"/>
        <v>0.70709839827980581</v>
      </c>
      <c r="EJ147">
        <f t="shared" si="290"/>
        <v>7.3380740937126573E-5</v>
      </c>
      <c r="EK147">
        <f t="shared" si="291"/>
        <v>2.2886397397299304E-2</v>
      </c>
      <c r="EL147">
        <f t="shared" si="292"/>
        <v>0.98752504639290029</v>
      </c>
      <c r="EM147">
        <f t="shared" si="293"/>
        <v>6.7193231648828471E-3</v>
      </c>
      <c r="EN147">
        <f>0</f>
        <v>0</v>
      </c>
      <c r="EO147">
        <f>0</f>
        <v>0</v>
      </c>
      <c r="EP147">
        <f>(((2*Parameters!$C$47))/(((2*Parameters!$C$47))^2+((2*(C147*Parameters!$C$46-1/(C147*Parameters!$C$45))))^2))</f>
        <v>5.3852404417817555E-13</v>
      </c>
      <c r="EQ147">
        <f>(-((2*(C147*Parameters!$C$46-1/(C147*Parameters!$C$45))))/(((2*Parameters!$C$47))^2+((2*(C147*Parameters!$C$46-1/(C147*Parameters!$C$45))))^2))</f>
        <v>3.6692098746806646E-6</v>
      </c>
      <c r="ER147">
        <f t="shared" si="294"/>
        <v>0.99628001301116209</v>
      </c>
      <c r="ES147">
        <f t="shared" si="295"/>
        <v>1.5859800294649308E-3</v>
      </c>
      <c r="ET147">
        <f t="shared" si="296"/>
        <v>0.35861270989367022</v>
      </c>
      <c r="EU147">
        <f t="shared" si="297"/>
        <v>0.70709839827980581</v>
      </c>
      <c r="EV147">
        <f t="shared" si="298"/>
        <v>7.3356086862024796E-5</v>
      </c>
      <c r="EW147">
        <f t="shared" si="299"/>
        <v>2.2890020833954642E-2</v>
      </c>
      <c r="EX147">
        <f t="shared" si="300"/>
        <v>0.98752504639290029</v>
      </c>
      <c r="EY147">
        <f t="shared" si="301"/>
        <v>6.7193231648828471E-3</v>
      </c>
      <c r="EZ147">
        <f>(ER147+ET147/Parameters!$C$6+Parameters!$C$7*(EV147+EX147/Parameters!$C$6))</f>
        <v>1.0087534985726812</v>
      </c>
      <c r="FA147">
        <f>(ES147+EU147/Parameters!$C$6+Parameters!$C$7*(EW147+EY147/Parameters!$C$6))</f>
        <v>2.6180706926153829E-2</v>
      </c>
      <c r="FB147">
        <f t="shared" si="302"/>
        <v>-7.8625438371524081E-2</v>
      </c>
      <c r="FC147">
        <f t="shared" si="303"/>
        <v>0.99098875869086389</v>
      </c>
      <c r="FD147">
        <f>(ER147+ET147/Parameters!$C$6+Parameters!$C$8*(EV147+EX147/Parameters!$C$6))</f>
        <v>2.7298561662077829</v>
      </c>
      <c r="FE147">
        <f>(ES147+EU147/Parameters!$C$6+Parameters!$C$8*(EW147+EY147/Parameters!$C$6))</f>
        <v>1.1823675280410735</v>
      </c>
      <c r="FF147">
        <f t="shared" si="304"/>
        <v>-9.4694855382364445</v>
      </c>
      <c r="FG147">
        <f t="shared" si="305"/>
        <v>0.33614427814837355</v>
      </c>
    </row>
    <row r="148" spans="1:163" x14ac:dyDescent="0.15">
      <c r="A148">
        <f>Parameters!$C$2*(Parameters!$C$3/Parameters!$C$2)^((ROW()-2)/(Parameters!$C$4-1))</f>
        <v>537.03179637025289</v>
      </c>
      <c r="B148">
        <f t="shared" si="204"/>
        <v>2.73</v>
      </c>
      <c r="C148">
        <f t="shared" si="205"/>
        <v>3374.2702924418322</v>
      </c>
      <c r="D148">
        <f>1</f>
        <v>1</v>
      </c>
      <c r="E148">
        <f>0</f>
        <v>0</v>
      </c>
      <c r="F148">
        <f>0</f>
        <v>0</v>
      </c>
      <c r="G148">
        <f>0</f>
        <v>0</v>
      </c>
      <c r="H148">
        <f>0</f>
        <v>0</v>
      </c>
      <c r="I148">
        <f>0</f>
        <v>0</v>
      </c>
      <c r="J148">
        <f>1</f>
        <v>1</v>
      </c>
      <c r="K148">
        <f>0</f>
        <v>0</v>
      </c>
      <c r="L148">
        <f>2*Parameters!$C$10</f>
        <v>0.04</v>
      </c>
      <c r="M148">
        <f>2*C148*Parameters!$C$9</f>
        <v>6.748540584883664E-3</v>
      </c>
      <c r="N148">
        <f>0</f>
        <v>0</v>
      </c>
      <c r="O148">
        <f>0</f>
        <v>0</v>
      </c>
      <c r="P148">
        <f t="shared" si="206"/>
        <v>1</v>
      </c>
      <c r="Q148">
        <f t="shared" si="207"/>
        <v>0</v>
      </c>
      <c r="R148">
        <f t="shared" si="208"/>
        <v>0.04</v>
      </c>
      <c r="S148">
        <f t="shared" si="209"/>
        <v>6.748540584883664E-3</v>
      </c>
      <c r="T148">
        <f t="shared" si="210"/>
        <v>0</v>
      </c>
      <c r="U148">
        <f t="shared" si="211"/>
        <v>0</v>
      </c>
      <c r="V148">
        <f t="shared" si="212"/>
        <v>1</v>
      </c>
      <c r="W148">
        <f t="shared" si="213"/>
        <v>0</v>
      </c>
      <c r="X148">
        <f>0</f>
        <v>0</v>
      </c>
      <c r="Y148">
        <f>0</f>
        <v>0</v>
      </c>
      <c r="Z148">
        <f>0</f>
        <v>0</v>
      </c>
      <c r="AA148">
        <f>C148*(Parameters!$C$12+Parameters!$C$11/2)</f>
        <v>2.530702719331374E-7</v>
      </c>
      <c r="AB148">
        <f t="shared" si="214"/>
        <v>0.99999999829214503</v>
      </c>
      <c r="AC148">
        <f t="shared" si="215"/>
        <v>1.0122810877325495E-8</v>
      </c>
      <c r="AD148">
        <f t="shared" si="216"/>
        <v>0.04</v>
      </c>
      <c r="AE148">
        <f t="shared" si="217"/>
        <v>6.748540584883664E-3</v>
      </c>
      <c r="AF148">
        <f t="shared" si="218"/>
        <v>0</v>
      </c>
      <c r="AG148">
        <f t="shared" si="219"/>
        <v>2.530702719331374E-7</v>
      </c>
      <c r="AH148">
        <f t="shared" si="220"/>
        <v>1</v>
      </c>
      <c r="AI148">
        <f t="shared" si="221"/>
        <v>0</v>
      </c>
      <c r="AJ148">
        <f>0</f>
        <v>0</v>
      </c>
      <c r="AK148">
        <f>0</f>
        <v>0</v>
      </c>
      <c r="AL148">
        <f>(((2*Parameters!$C$15))/(((2*Parameters!$C$15))^2+((2*(C148*Parameters!$C$14-1/(C148*Parameters!$C$13))))^2))</f>
        <v>1.1385720747944858E-5</v>
      </c>
      <c r="AM148">
        <f>(-((2*(C148*Parameters!$C$14-1/(C148*Parameters!$C$13))))/(((2*Parameters!$C$15))^2+((2*(C148*Parameters!$C$14-1/(C148*Parameters!$C$13))))^2))</f>
        <v>1.6871362987737074E-2</v>
      </c>
      <c r="AN148">
        <f t="shared" si="222"/>
        <v>0.99988659664312995</v>
      </c>
      <c r="AO148">
        <f t="shared" si="223"/>
        <v>6.7494147931891591E-4</v>
      </c>
      <c r="AP148">
        <f t="shared" si="224"/>
        <v>0.04</v>
      </c>
      <c r="AQ148">
        <f t="shared" si="225"/>
        <v>6.748540584883664E-3</v>
      </c>
      <c r="AR148">
        <f t="shared" si="226"/>
        <v>1.1385720747944858E-5</v>
      </c>
      <c r="AS148">
        <f t="shared" si="227"/>
        <v>1.6871616058009006E-2</v>
      </c>
      <c r="AT148">
        <f t="shared" si="228"/>
        <v>1</v>
      </c>
      <c r="AU148">
        <f t="shared" si="229"/>
        <v>0</v>
      </c>
      <c r="AV148">
        <f>2*Parameters!$C$17</f>
        <v>0.04</v>
      </c>
      <c r="AW148">
        <f>2*C148*Parameters!$C$16</f>
        <v>6.748540584883664E-3</v>
      </c>
      <c r="AX148">
        <f>0</f>
        <v>0</v>
      </c>
      <c r="AY148">
        <f>0</f>
        <v>0</v>
      </c>
      <c r="AZ148">
        <f t="shared" si="230"/>
        <v>0.99988659664312995</v>
      </c>
      <c r="BA148">
        <f t="shared" si="231"/>
        <v>6.7494147931891591E-4</v>
      </c>
      <c r="BB148">
        <f t="shared" si="232"/>
        <v>7.9990908995759599E-2</v>
      </c>
      <c r="BC148">
        <f t="shared" si="233"/>
        <v>1.3523313521783787E-2</v>
      </c>
      <c r="BD148">
        <f t="shared" si="234"/>
        <v>1.1385720747944858E-5</v>
      </c>
      <c r="BE148">
        <f t="shared" si="235"/>
        <v>1.6871616058009006E-2</v>
      </c>
      <c r="BF148">
        <f t="shared" si="236"/>
        <v>0.99988659664312995</v>
      </c>
      <c r="BG148">
        <f t="shared" si="237"/>
        <v>6.7494147931891591E-4</v>
      </c>
      <c r="BH148">
        <f>0</f>
        <v>0</v>
      </c>
      <c r="BI148">
        <f>0</f>
        <v>0</v>
      </c>
      <c r="BJ148">
        <f>0</f>
        <v>0</v>
      </c>
      <c r="BK148">
        <f>C148*(Parameters!$C$19+Parameters!$C$18/2)</f>
        <v>2.530702719331374E-7</v>
      </c>
      <c r="BL148">
        <f t="shared" si="238"/>
        <v>0.99988659322078133</v>
      </c>
      <c r="BM148">
        <f t="shared" si="239"/>
        <v>6.7496172264000769E-4</v>
      </c>
      <c r="BN148">
        <f t="shared" si="240"/>
        <v>7.9990908995759599E-2</v>
      </c>
      <c r="BO148">
        <f t="shared" si="241"/>
        <v>1.3523313521783787E-2</v>
      </c>
      <c r="BP148">
        <f t="shared" si="242"/>
        <v>1.1385549940321148E-5</v>
      </c>
      <c r="BQ148">
        <f t="shared" si="243"/>
        <v>1.687186909958192E-2</v>
      </c>
      <c r="BR148">
        <f t="shared" si="244"/>
        <v>0.99988659664312995</v>
      </c>
      <c r="BS148">
        <f t="shared" si="245"/>
        <v>6.7494147931891591E-4</v>
      </c>
      <c r="BT148">
        <f>2*((((Parameters!$C$21)/((Parameters!$C$21)^2+(C148*Parameters!$C$20)^2)))/((((Parameters!$C$21)/((Parameters!$C$21)^2+(C148*Parameters!$C$20)^2)))^2+((-(C148*Parameters!$C$20)/((Parameters!$C$21)^2+(C148*Parameters!$C$20)^2)+C148*Parameters!$C$22))^2))</f>
        <v>4.0000000309691038E-2</v>
      </c>
      <c r="BU148">
        <f>2*(-((-(C148*Parameters!$C$20)/((Parameters!$C$21)^2+(C148*Parameters!$C$20)^2)+C148*Parameters!$C$22))/((((Parameters!$C$21)/((Parameters!$C$21)^2+(C148*Parameters!$C$20)^2)))^2+((-(C148*Parameters!$C$20)/((Parameters!$C$21)^2+(C148*Parameters!$C$20)^2)+C148*Parameters!$C$22))^2))</f>
        <v>0.45890076153506021</v>
      </c>
      <c r="BV148">
        <f>0</f>
        <v>0</v>
      </c>
      <c r="BW148">
        <f>0</f>
        <v>0</v>
      </c>
      <c r="BX148">
        <f t="shared" si="246"/>
        <v>0.99988659322078133</v>
      </c>
      <c r="BY148">
        <f t="shared" si="247"/>
        <v>6.7496172264000769E-4</v>
      </c>
      <c r="BZ148">
        <f t="shared" si="248"/>
        <v>0.11967663258572026</v>
      </c>
      <c r="CA148">
        <f t="shared" si="249"/>
        <v>0.47239903106861192</v>
      </c>
      <c r="CB148">
        <f t="shared" si="250"/>
        <v>1.1385549940321148E-5</v>
      </c>
      <c r="CC148">
        <f t="shared" si="251"/>
        <v>1.687186909958192E-2</v>
      </c>
      <c r="CD148">
        <f t="shared" si="252"/>
        <v>0.99214453848681305</v>
      </c>
      <c r="CE148">
        <f t="shared" si="253"/>
        <v>1.3550410860653683E-3</v>
      </c>
      <c r="CF148">
        <f>0</f>
        <v>0</v>
      </c>
      <c r="CG148">
        <f>0</f>
        <v>0</v>
      </c>
      <c r="CH148">
        <f>(((Parameters!$C$25))/(((Parameters!$C$25))^2+((C148*Parameters!$C$24-1/(C148*Parameters!$C$23)))^2))+(((Parameters!$C$29+Parameters!$C$28))/(((Parameters!$C$29+Parameters!$C$28))^2+((C148*Parameters!$C$27-1/(C148*Parameters!$C$26)))^2))</f>
        <v>3.7805702353333263E-5</v>
      </c>
      <c r="CI148">
        <f>(-((C148*Parameters!$C$24-1/(C148*Parameters!$C$23)))/(((Parameters!$C$25))^2+((C148*Parameters!$C$24-1/(C148*Parameters!$C$23)))^2))+(-((C148*Parameters!$C$27-1/(C148*Parameters!$C$26)))/(((Parameters!$C$29+Parameters!$C$28))^2+((C148*Parameters!$C$27-1/(C148*Parameters!$C$26)))^2))</f>
        <v>3.1709148971270727E-3</v>
      </c>
      <c r="CJ148">
        <f t="shared" si="254"/>
        <v>0.99839318055492765</v>
      </c>
      <c r="CK148">
        <f t="shared" si="255"/>
        <v>1.0723055169046542E-3</v>
      </c>
      <c r="CL148">
        <f t="shared" si="256"/>
        <v>0.11967663258572026</v>
      </c>
      <c r="CM148">
        <f t="shared" si="257"/>
        <v>0.47239903106861192</v>
      </c>
      <c r="CN148">
        <f t="shared" si="258"/>
        <v>4.4597551087814874E-5</v>
      </c>
      <c r="CO148">
        <f t="shared" si="259"/>
        <v>2.0017926225052995E-2</v>
      </c>
      <c r="CP148">
        <f t="shared" si="260"/>
        <v>0.99214453848681305</v>
      </c>
      <c r="CQ148">
        <f t="shared" si="261"/>
        <v>1.3550410860653683E-3</v>
      </c>
      <c r="CR148">
        <f>2*((((Parameters!$C$31)/((Parameters!$C$31)^2+(C148*Parameters!$C$30)^2)))/((((Parameters!$C$31)/((Parameters!$C$31)^2+(C148*Parameters!$C$30)^2)))^2+((-(C148*Parameters!$C$30)/((Parameters!$C$31)^2+(C148*Parameters!$C$30)^2)+C148*Parameters!$C$32))^2))</f>
        <v>4.0000000150291239E-2</v>
      </c>
      <c r="CS148">
        <f>2*(-((-(C148*Parameters!$C$30)/((Parameters!$C$31)^2+(C148*Parameters!$C$30)^2)+C148*Parameters!$C$32))/((((Parameters!$C$31)/((Parameters!$C$31)^2+(C148*Parameters!$C$30)^2)))^2+((-(C148*Parameters!$C$30)/((Parameters!$C$31)^2+(C148*Parameters!$C$30)^2)+C148*Parameters!$C$32))^2))</f>
        <v>0.22270183970604054</v>
      </c>
      <c r="CT148">
        <f>0</f>
        <v>0</v>
      </c>
      <c r="CU148">
        <f>0</f>
        <v>0</v>
      </c>
      <c r="CV148">
        <f t="shared" si="262"/>
        <v>0.99839318055492765</v>
      </c>
      <c r="CW148">
        <f t="shared" si="263"/>
        <v>1.0723055169046542E-3</v>
      </c>
      <c r="CX148">
        <f t="shared" si="264"/>
        <v>0.15937355554662549</v>
      </c>
      <c r="CY148">
        <f t="shared" si="265"/>
        <v>0.69478592134899675</v>
      </c>
      <c r="CZ148">
        <f t="shared" si="266"/>
        <v>4.4597551087814874E-5</v>
      </c>
      <c r="DA148">
        <f t="shared" si="267"/>
        <v>2.0017926225052995E-2</v>
      </c>
      <c r="DB148">
        <f t="shared" si="268"/>
        <v>0.98768829339144415</v>
      </c>
      <c r="DC148">
        <f t="shared" si="269"/>
        <v>2.1656900947496474E-3</v>
      </c>
      <c r="DD148">
        <f>0</f>
        <v>0</v>
      </c>
      <c r="DE148">
        <f>0</f>
        <v>0</v>
      </c>
      <c r="DF148">
        <f>(((Parameters!$C$35))/(((Parameters!$C$35))^2+((C148*Parameters!$C$34-1/(C148*Parameters!$C$33)))^2))+(((Parameters!$C$39+Parameters!$C$38))/(((Parameters!$C$39+Parameters!$C$38))^2+((C148*Parameters!$C$37-1/(C148*Parameters!$C$36)))^2))</f>
        <v>3.7805702353333263E-5</v>
      </c>
      <c r="DG148">
        <f>(-((C148*Parameters!$C$34-1/(C148*Parameters!$C$33)))/(((Parameters!$C$35))^2+((C148*Parameters!$C$34-1/(C148*Parameters!$C$33)))^2))+(-((C148*Parameters!$C$37-1/(C148*Parameters!$C$36)))/(((Parameters!$C$39+Parameters!$C$38))^2+((C148*Parameters!$C$37-1/(C148*Parameters!$C$36)))^2))</f>
        <v>3.1709148971270727E-3</v>
      </c>
      <c r="DH148">
        <f t="shared" si="270"/>
        <v>0.99619609875581194</v>
      </c>
      <c r="DI148">
        <f t="shared" si="271"/>
        <v>1.6039323681373647E-3</v>
      </c>
      <c r="DJ148">
        <f t="shared" si="272"/>
        <v>0.15937355554662549</v>
      </c>
      <c r="DK148">
        <f t="shared" si="273"/>
        <v>0.69478592134899675</v>
      </c>
      <c r="DL148">
        <f t="shared" si="274"/>
        <v>7.5070581741641307E-5</v>
      </c>
      <c r="DM148">
        <f t="shared" si="275"/>
        <v>2.3149883623721054E-2</v>
      </c>
      <c r="DN148">
        <f t="shared" si="276"/>
        <v>0.98768829339144415</v>
      </c>
      <c r="DO148">
        <f t="shared" si="277"/>
        <v>2.1656900947496474E-3</v>
      </c>
      <c r="DP148">
        <f>2*((((Parameters!$C$41)/((Parameters!$C$41)^2+(C148*(Parameters!$C$40*(1-Parameters!$C$42)))^2)))/((((Parameters!$C$41)/((Parameters!$C$41)^2+(C148*(Parameters!$C$40*(1-Parameters!$C$42)))^2)))^2+((-(C148*(Parameters!$C$40*(1-Parameters!$C$42)))/((Parameters!$C$41)^2+(C148*(Parameters!$C$40*(1-Parameters!$C$42)))^2)+C148*Parameters!$C$43))^2))</f>
        <v>0.20000000006831423</v>
      </c>
      <c r="DQ148">
        <f>2*(-((-(C148*(Parameters!$C$40*(1-Parameters!$C$42)))/((Parameters!$C$41)^2+(C148*(Parameters!$C$40*(1-Parameters!$C$42)))^2)+C148*Parameters!$C$43))/((((Parameters!$C$41)/((Parameters!$C$41)^2+(C148*(Parameters!$C$40*(1-Parameters!$C$42)))^2)))^2+((-(C148*(Parameters!$C$40*(1-Parameters!$C$42)))/((Parameters!$C$41)^2+(C148*(Parameters!$C$40*(1-Parameters!$C$42)))^2)+C148*Parameters!$C$43))^2))</f>
        <v>2.0245621420681641E-2</v>
      </c>
      <c r="DR148">
        <f>0</f>
        <v>0</v>
      </c>
      <c r="DS148">
        <f>0</f>
        <v>0</v>
      </c>
      <c r="DT148">
        <f t="shared" si="278"/>
        <v>0.99619609875581194</v>
      </c>
      <c r="DU148">
        <f t="shared" si="279"/>
        <v>1.6039323681373647E-3</v>
      </c>
      <c r="DV148">
        <f t="shared" si="280"/>
        <v>0.35858030275833258</v>
      </c>
      <c r="DW148">
        <f t="shared" si="281"/>
        <v>0.71527531689890389</v>
      </c>
      <c r="DX148">
        <f t="shared" si="282"/>
        <v>7.5070581741641307E-5</v>
      </c>
      <c r="DY148">
        <f t="shared" si="283"/>
        <v>2.3149883623721054E-2</v>
      </c>
      <c r="DZ148">
        <f t="shared" si="284"/>
        <v>0.98723462372801885</v>
      </c>
      <c r="EA148">
        <f t="shared" si="285"/>
        <v>6.7971866716530962E-3</v>
      </c>
      <c r="EB148">
        <f>0</f>
        <v>0</v>
      </c>
      <c r="EC148">
        <f>0</f>
        <v>0</v>
      </c>
      <c r="ED148">
        <f>0</f>
        <v>0</v>
      </c>
      <c r="EE148">
        <f>C148*Parameters!$C$44</f>
        <v>3.3742702924418318E-8</v>
      </c>
      <c r="EF148">
        <f t="shared" si="286"/>
        <v>0.99619607462048942</v>
      </c>
      <c r="EG148">
        <f t="shared" si="287"/>
        <v>1.6039444676059953E-3</v>
      </c>
      <c r="EH148">
        <f t="shared" si="288"/>
        <v>0.35858030275833258</v>
      </c>
      <c r="EI148">
        <f t="shared" si="289"/>
        <v>0.71527531689890389</v>
      </c>
      <c r="EJ148">
        <f t="shared" si="290"/>
        <v>7.5070352386190728E-5</v>
      </c>
      <c r="EK148">
        <f t="shared" si="291"/>
        <v>2.3149916935685678E-2</v>
      </c>
      <c r="EL148">
        <f t="shared" si="292"/>
        <v>0.98723462372801885</v>
      </c>
      <c r="EM148">
        <f t="shared" si="293"/>
        <v>6.7971866716530962E-3</v>
      </c>
      <c r="EN148">
        <f>0</f>
        <v>0</v>
      </c>
      <c r="EO148">
        <f>0</f>
        <v>0</v>
      </c>
      <c r="EP148">
        <f>(((2*Parameters!$C$47))/(((2*Parameters!$C$47))^2+((2*(C148*Parameters!$C$46-1/(C148*Parameters!$C$45))))^2))</f>
        <v>5.5106788058850227E-13</v>
      </c>
      <c r="EQ148">
        <f>(-((2*(C148*Parameters!$C$46-1/(C148*Parameters!$C$45))))/(((2*Parameters!$C$47))^2+((2*(C148*Parameters!$C$46-1/(C148*Parameters!$C$45))))^2))</f>
        <v>3.7116973226156593E-6</v>
      </c>
      <c r="ER148">
        <f t="shared" si="294"/>
        <v>0.99619341973520836</v>
      </c>
      <c r="ES148">
        <f t="shared" si="295"/>
        <v>1.6052754095498513E-3</v>
      </c>
      <c r="ET148">
        <f t="shared" si="296"/>
        <v>0.35858030275833258</v>
      </c>
      <c r="EU148">
        <f t="shared" si="297"/>
        <v>0.71527531689890389</v>
      </c>
      <c r="EV148">
        <f t="shared" si="298"/>
        <v>7.5045123830653533E-5</v>
      </c>
      <c r="EW148">
        <f t="shared" si="299"/>
        <v>2.3153581251799109E-2</v>
      </c>
      <c r="EX148">
        <f t="shared" si="300"/>
        <v>0.98723462372801885</v>
      </c>
      <c r="EY148">
        <f t="shared" si="301"/>
        <v>6.7971866716530962E-3</v>
      </c>
      <c r="EZ148">
        <f>(ER148+ET148/Parameters!$C$6+Parameters!$C$7*(EV148+EX148/Parameters!$C$6))</f>
        <v>1.0086657780920198</v>
      </c>
      <c r="FA148">
        <f>(ES148+EU148/Parameters!$C$6+Parameters!$C$7*(EW148+EY148/Parameters!$C$6))</f>
        <v>2.6484416866903032E-2</v>
      </c>
      <c r="FB148">
        <f t="shared" si="302"/>
        <v>-7.7938825383485219E-2</v>
      </c>
      <c r="FC148">
        <f t="shared" si="303"/>
        <v>0.99106709869693688</v>
      </c>
      <c r="FD148">
        <f>(ER148+ET148/Parameters!$C$6+Parameters!$C$8*(EV148+EX148/Parameters!$C$6))</f>
        <v>2.7293478146801071</v>
      </c>
      <c r="FE148">
        <f>(ES148+EU148/Parameters!$C$6+Parameters!$C$8*(EW148+EY148/Parameters!$C$6))</f>
        <v>1.195984673668429</v>
      </c>
      <c r="FF148">
        <f t="shared" si="304"/>
        <v>-9.4839921452351597</v>
      </c>
      <c r="FG148">
        <f t="shared" si="305"/>
        <v>0.33558334042559462</v>
      </c>
    </row>
    <row r="149" spans="1:163" x14ac:dyDescent="0.15">
      <c r="A149">
        <f>Parameters!$C$2*(Parameters!$C$3/Parameters!$C$2)^((ROW()-2)/(Parameters!$C$4-1))</f>
        <v>543.25033149243313</v>
      </c>
      <c r="B149">
        <f t="shared" si="204"/>
        <v>2.7349999999999999</v>
      </c>
      <c r="C149">
        <f t="shared" si="205"/>
        <v>3413.3425009536954</v>
      </c>
      <c r="D149">
        <f>1</f>
        <v>1</v>
      </c>
      <c r="E149">
        <f>0</f>
        <v>0</v>
      </c>
      <c r="F149">
        <f>0</f>
        <v>0</v>
      </c>
      <c r="G149">
        <f>0</f>
        <v>0</v>
      </c>
      <c r="H149">
        <f>0</f>
        <v>0</v>
      </c>
      <c r="I149">
        <f>0</f>
        <v>0</v>
      </c>
      <c r="J149">
        <f>1</f>
        <v>1</v>
      </c>
      <c r="K149">
        <f>0</f>
        <v>0</v>
      </c>
      <c r="L149">
        <f>2*Parameters!$C$10</f>
        <v>0.04</v>
      </c>
      <c r="M149">
        <f>2*C149*Parameters!$C$9</f>
        <v>6.8266850019073908E-3</v>
      </c>
      <c r="N149">
        <f>0</f>
        <v>0</v>
      </c>
      <c r="O149">
        <f>0</f>
        <v>0</v>
      </c>
      <c r="P149">
        <f t="shared" si="206"/>
        <v>1</v>
      </c>
      <c r="Q149">
        <f t="shared" si="207"/>
        <v>0</v>
      </c>
      <c r="R149">
        <f t="shared" si="208"/>
        <v>0.04</v>
      </c>
      <c r="S149">
        <f t="shared" si="209"/>
        <v>6.8266850019073908E-3</v>
      </c>
      <c r="T149">
        <f t="shared" si="210"/>
        <v>0</v>
      </c>
      <c r="U149">
        <f t="shared" si="211"/>
        <v>0</v>
      </c>
      <c r="V149">
        <f t="shared" si="212"/>
        <v>1</v>
      </c>
      <c r="W149">
        <f t="shared" si="213"/>
        <v>0</v>
      </c>
      <c r="X149">
        <f>0</f>
        <v>0</v>
      </c>
      <c r="Y149">
        <f>0</f>
        <v>0</v>
      </c>
      <c r="Z149">
        <f>0</f>
        <v>0</v>
      </c>
      <c r="AA149">
        <f>C149*(Parameters!$C$12+Parameters!$C$11/2)</f>
        <v>2.5600068757152714E-7</v>
      </c>
      <c r="AB149">
        <f t="shared" si="214"/>
        <v>0.99999999825236396</v>
      </c>
      <c r="AC149">
        <f t="shared" si="215"/>
        <v>1.0240027502861085E-8</v>
      </c>
      <c r="AD149">
        <f t="shared" si="216"/>
        <v>0.04</v>
      </c>
      <c r="AE149">
        <f t="shared" si="217"/>
        <v>6.8266850019073908E-3</v>
      </c>
      <c r="AF149">
        <f t="shared" si="218"/>
        <v>0</v>
      </c>
      <c r="AG149">
        <f t="shared" si="219"/>
        <v>2.5600068757152714E-7</v>
      </c>
      <c r="AH149">
        <f t="shared" si="220"/>
        <v>1</v>
      </c>
      <c r="AI149">
        <f t="shared" si="221"/>
        <v>0</v>
      </c>
      <c r="AJ149">
        <f>0</f>
        <v>0</v>
      </c>
      <c r="AK149">
        <f>0</f>
        <v>0</v>
      </c>
      <c r="AL149">
        <f>(((2*Parameters!$C$15))/(((2*Parameters!$C$15))^2+((2*(C149*Parameters!$C$14-1/(C149*Parameters!$C$13))))^2))</f>
        <v>1.1650928747823036E-5</v>
      </c>
      <c r="AM149">
        <f>(-((2*(C149*Parameters!$C$14-1/(C149*Parameters!$C$13))))/(((2*Parameters!$C$15))^2+((2*(C149*Parameters!$C$14-1/(C149*Parameters!$C$13))))^2))</f>
        <v>1.7066724435328393E-2</v>
      </c>
      <c r="AN149">
        <f t="shared" si="222"/>
        <v>0.99988395513777961</v>
      </c>
      <c r="AO149">
        <f t="shared" si="223"/>
        <v>6.8275875466117979E-4</v>
      </c>
      <c r="AP149">
        <f t="shared" si="224"/>
        <v>0.04</v>
      </c>
      <c r="AQ149">
        <f t="shared" si="225"/>
        <v>6.8266850019073908E-3</v>
      </c>
      <c r="AR149">
        <f t="shared" si="226"/>
        <v>1.1650928747823036E-5</v>
      </c>
      <c r="AS149">
        <f t="shared" si="227"/>
        <v>1.7066980436015965E-2</v>
      </c>
      <c r="AT149">
        <f t="shared" si="228"/>
        <v>1</v>
      </c>
      <c r="AU149">
        <f t="shared" si="229"/>
        <v>0</v>
      </c>
      <c r="AV149">
        <f>2*Parameters!$C$17</f>
        <v>0.04</v>
      </c>
      <c r="AW149">
        <f>2*C149*Parameters!$C$16</f>
        <v>6.8266850019073908E-3</v>
      </c>
      <c r="AX149">
        <f>0</f>
        <v>0</v>
      </c>
      <c r="AY149">
        <f>0</f>
        <v>0</v>
      </c>
      <c r="AZ149">
        <f t="shared" si="230"/>
        <v>0.99988395513777961</v>
      </c>
      <c r="BA149">
        <f t="shared" si="231"/>
        <v>6.8275875466117979E-4</v>
      </c>
      <c r="BB149">
        <f t="shared" si="232"/>
        <v>7.9990697226560811E-2</v>
      </c>
      <c r="BC149">
        <f t="shared" si="233"/>
        <v>1.367988815228076E-2</v>
      </c>
      <c r="BD149">
        <f t="shared" si="234"/>
        <v>1.1650928747823036E-5</v>
      </c>
      <c r="BE149">
        <f t="shared" si="235"/>
        <v>1.7066980436015965E-2</v>
      </c>
      <c r="BF149">
        <f t="shared" si="236"/>
        <v>0.99988395513777961</v>
      </c>
      <c r="BG149">
        <f t="shared" si="237"/>
        <v>6.8275875466117968E-4</v>
      </c>
      <c r="BH149">
        <f>0</f>
        <v>0</v>
      </c>
      <c r="BI149">
        <f>0</f>
        <v>0</v>
      </c>
      <c r="BJ149">
        <f>0</f>
        <v>0</v>
      </c>
      <c r="BK149">
        <f>C149*(Parameters!$C$19+Parameters!$C$18/2)</f>
        <v>2.5600068757152714E-7</v>
      </c>
      <c r="BL149">
        <f t="shared" si="238"/>
        <v>0.99988395163571886</v>
      </c>
      <c r="BM149">
        <f t="shared" si="239"/>
        <v>6.8277923233466908E-4</v>
      </c>
      <c r="BN149">
        <f t="shared" si="240"/>
        <v>7.9990697226560811E-2</v>
      </c>
      <c r="BO149">
        <f t="shared" si="241"/>
        <v>1.367988815228076E-2</v>
      </c>
      <c r="BP149">
        <f t="shared" si="242"/>
        <v>1.1650753961112398E-5</v>
      </c>
      <c r="BQ149">
        <f t="shared" si="243"/>
        <v>1.7067236406995971E-2</v>
      </c>
      <c r="BR149">
        <f t="shared" si="244"/>
        <v>0.99988395513777961</v>
      </c>
      <c r="BS149">
        <f t="shared" si="245"/>
        <v>6.8275875466117968E-4</v>
      </c>
      <c r="BT149">
        <f>2*((((Parameters!$C$21)/((Parameters!$C$21)^2+(C149*Parameters!$C$20)^2)))/((((Parameters!$C$21)/((Parameters!$C$21)^2+(C149*Parameters!$C$20)^2)))^2+((-(C149*Parameters!$C$20)/((Parameters!$C$21)^2+(C149*Parameters!$C$20)^2)+C149*Parameters!$C$22))^2))</f>
        <v>4.000000031690467E-2</v>
      </c>
      <c r="BU149">
        <f>2*(-((-(C149*Parameters!$C$20)/((Parameters!$C$21)^2+(C149*Parameters!$C$20)^2)+C149*Parameters!$C$22))/((((Parameters!$C$21)/((Parameters!$C$21)^2+(C149*Parameters!$C$20)^2)))^2+((-(C149*Parameters!$C$20)/((Parameters!$C$21)^2+(C149*Parameters!$C$20)^2)+C149*Parameters!$C$22))^2))</f>
        <v>0.46421458195494625</v>
      </c>
      <c r="BV149">
        <f>0</f>
        <v>0</v>
      </c>
      <c r="BW149">
        <f>0</f>
        <v>0</v>
      </c>
      <c r="BX149">
        <f t="shared" si="246"/>
        <v>0.99988395163571886</v>
      </c>
      <c r="BY149">
        <f t="shared" si="247"/>
        <v>6.8277923233466908E-4</v>
      </c>
      <c r="BZ149">
        <f t="shared" si="248"/>
        <v>0.1196690995329517</v>
      </c>
      <c r="CA149">
        <f t="shared" si="249"/>
        <v>0.47786790993382544</v>
      </c>
      <c r="CB149">
        <f t="shared" si="250"/>
        <v>1.1650753961112398E-5</v>
      </c>
      <c r="CC149">
        <f t="shared" si="251"/>
        <v>1.7067236406995971E-2</v>
      </c>
      <c r="CD149">
        <f t="shared" si="252"/>
        <v>0.99196156115414191</v>
      </c>
      <c r="CE149">
        <f t="shared" si="253"/>
        <v>1.370856666229223E-3</v>
      </c>
      <c r="CF149">
        <f>0</f>
        <v>0</v>
      </c>
      <c r="CG149">
        <f>0</f>
        <v>0</v>
      </c>
      <c r="CH149">
        <f>(((Parameters!$C$25))/(((Parameters!$C$25))^2+((C149*Parameters!$C$24-1/(C149*Parameters!$C$23)))^2))+(((Parameters!$C$29+Parameters!$C$28))/(((Parameters!$C$29+Parameters!$C$28))^2+((C149*Parameters!$C$27-1/(C149*Parameters!$C$26)))^2))</f>
        <v>3.8685800056869909E-5</v>
      </c>
      <c r="CI149">
        <f>(-((C149*Parameters!$C$24-1/(C149*Parameters!$C$23)))/(((Parameters!$C$25))^2+((C149*Parameters!$C$24-1/(C149*Parameters!$C$23)))^2))+(-((C149*Parameters!$C$27-1/(C149*Parameters!$C$26)))/(((Parameters!$C$29+Parameters!$C$28))^2+((C149*Parameters!$C$27-1/(C149*Parameters!$C$26)))^2))</f>
        <v>3.2076111863666291E-3</v>
      </c>
      <c r="CJ149">
        <f t="shared" si="254"/>
        <v>0.99835576667706694</v>
      </c>
      <c r="CK149">
        <f t="shared" si="255"/>
        <v>1.0851178770762808E-3</v>
      </c>
      <c r="CL149">
        <f t="shared" si="256"/>
        <v>0.1196690995329517</v>
      </c>
      <c r="CM149">
        <f t="shared" si="257"/>
        <v>0.47786790993382544</v>
      </c>
      <c r="CN149">
        <f t="shared" si="258"/>
        <v>4.5628405402519949E-5</v>
      </c>
      <c r="CO149">
        <f t="shared" si="259"/>
        <v>2.0249116439686597E-2</v>
      </c>
      <c r="CP149">
        <f t="shared" si="260"/>
        <v>0.99196156115414191</v>
      </c>
      <c r="CQ149">
        <f t="shared" si="261"/>
        <v>1.370856666229223E-3</v>
      </c>
      <c r="CR149">
        <f>2*((((Parameters!$C$31)/((Parameters!$C$31)^2+(C149*Parameters!$C$30)^2)))/((((Parameters!$C$31)/((Parameters!$C$31)^2+(C149*Parameters!$C$30)^2)))^2+((-(C149*Parameters!$C$30)/((Parameters!$C$31)^2+(C149*Parameters!$C$30)^2)+C149*Parameters!$C$32))^2))</f>
        <v>4.0000000153791959E-2</v>
      </c>
      <c r="CS149">
        <f>2*(-((-(C149*Parameters!$C$30)/((Parameters!$C$31)^2+(C149*Parameters!$C$30)^2)+C149*Parameters!$C$32))/((((Parameters!$C$31)/((Parameters!$C$31)^2+(C149*Parameters!$C$30)^2)))^2+((-(C149*Parameters!$C$30)/((Parameters!$C$31)^2+(C149*Parameters!$C$30)^2)+C149*Parameters!$C$32))^2))</f>
        <v>0.22528060548236983</v>
      </c>
      <c r="CT149">
        <f>0</f>
        <v>0</v>
      </c>
      <c r="CU149">
        <f>0</f>
        <v>0</v>
      </c>
      <c r="CV149">
        <f t="shared" si="262"/>
        <v>0.99835576667706694</v>
      </c>
      <c r="CW149">
        <f t="shared" si="263"/>
        <v>1.0851178770762808E-3</v>
      </c>
      <c r="CX149">
        <f t="shared" si="264"/>
        <v>0.15935887434120596</v>
      </c>
      <c r="CY149">
        <f t="shared" si="265"/>
        <v>0.70282150625290052</v>
      </c>
      <c r="CZ149">
        <f t="shared" si="266"/>
        <v>4.5628405402519949E-5</v>
      </c>
      <c r="DA149">
        <f t="shared" si="267"/>
        <v>2.0249116439686597E-2</v>
      </c>
      <c r="DB149">
        <f t="shared" si="268"/>
        <v>0.98740165307834948</v>
      </c>
      <c r="DC149">
        <f t="shared" si="269"/>
        <v>2.191100521727113E-3</v>
      </c>
      <c r="DD149">
        <f>0</f>
        <v>0</v>
      </c>
      <c r="DE149">
        <f>0</f>
        <v>0</v>
      </c>
      <c r="DF149">
        <f>(((Parameters!$C$35))/(((Parameters!$C$35))^2+((C149*Parameters!$C$34-1/(C149*Parameters!$C$33)))^2))+(((Parameters!$C$39+Parameters!$C$38))/(((Parameters!$C$39+Parameters!$C$38))^2+((C149*Parameters!$C$37-1/(C149*Parameters!$C$36)))^2))</f>
        <v>3.8685800056869909E-5</v>
      </c>
      <c r="DG149">
        <f>(-((C149*Parameters!$C$34-1/(C149*Parameters!$C$33)))/(((Parameters!$C$35))^2+((C149*Parameters!$C$34-1/(C149*Parameters!$C$33)))^2))+(-((C149*Parameters!$C$37-1/(C149*Parameters!$C$36)))/(((Parameters!$C$39+Parameters!$C$38))^2+((C149*Parameters!$C$37-1/(C149*Parameters!$C$36)))^2))</f>
        <v>3.2076111863666291E-3</v>
      </c>
      <c r="DH149">
        <f t="shared" si="270"/>
        <v>0.99610755347714119</v>
      </c>
      <c r="DI149">
        <f t="shared" si="271"/>
        <v>1.6234683973264947E-3</v>
      </c>
      <c r="DJ149">
        <f t="shared" si="272"/>
        <v>0.15935887434120596</v>
      </c>
      <c r="DK149">
        <f t="shared" si="273"/>
        <v>0.70282150625290052</v>
      </c>
      <c r="DL149">
        <f t="shared" si="274"/>
        <v>7.679862978538616E-5</v>
      </c>
      <c r="DM149">
        <f t="shared" si="275"/>
        <v>2.3416401792014301E-2</v>
      </c>
      <c r="DN149">
        <f t="shared" si="276"/>
        <v>0.98740165307834948</v>
      </c>
      <c r="DO149">
        <f t="shared" si="277"/>
        <v>2.191100521727113E-3</v>
      </c>
      <c r="DP149">
        <f>2*((((Parameters!$C$41)/((Parameters!$C$41)^2+(C149*(Parameters!$C$40*(1-Parameters!$C$42)))^2)))/((((Parameters!$C$41)/((Parameters!$C$41)^2+(C149*(Parameters!$C$40*(1-Parameters!$C$42)))^2)))^2+((-(C149*(Parameters!$C$40*(1-Parameters!$C$42)))/((Parameters!$C$41)^2+(C149*(Parameters!$C$40*(1-Parameters!$C$42)))^2)+C149*Parameters!$C$43))^2))</f>
        <v>0.20000000006990548</v>
      </c>
      <c r="DQ149">
        <f>2*(-((-(C149*(Parameters!$C$40*(1-Parameters!$C$42)))/((Parameters!$C$41)^2+(C149*(Parameters!$C$40*(1-Parameters!$C$42)))^2)+C149*Parameters!$C$43))/((((Parameters!$C$41)/((Parameters!$C$41)^2+(C149*(Parameters!$C$40*(1-Parameters!$C$42)))^2)))^2+((-(C149*(Parameters!$C$40*(1-Parameters!$C$42)))/((Parameters!$C$41)^2+(C149*(Parameters!$C$40*(1-Parameters!$C$42)))^2)+C149*Parameters!$C$43))^2))</f>
        <v>2.0480054667967113E-2</v>
      </c>
      <c r="DR149">
        <f>0</f>
        <v>0</v>
      </c>
      <c r="DS149">
        <f>0</f>
        <v>0</v>
      </c>
      <c r="DT149">
        <f t="shared" si="278"/>
        <v>0.99610755347714119</v>
      </c>
      <c r="DU149">
        <f t="shared" si="279"/>
        <v>1.6234683973264947E-3</v>
      </c>
      <c r="DV149">
        <f t="shared" si="280"/>
        <v>0.35854713638473856</v>
      </c>
      <c r="DW149">
        <f t="shared" si="281"/>
        <v>0.72354653708286609</v>
      </c>
      <c r="DX149">
        <f t="shared" si="282"/>
        <v>7.679862978538616E-5</v>
      </c>
      <c r="DY149">
        <f t="shared" si="283"/>
        <v>2.3416401792014301E-2</v>
      </c>
      <c r="DZ149">
        <f t="shared" si="284"/>
        <v>0.98693744361548441</v>
      </c>
      <c r="EA149">
        <f t="shared" si="285"/>
        <v>6.8759537219033381E-3</v>
      </c>
      <c r="EB149">
        <f>0</f>
        <v>0</v>
      </c>
      <c r="EC149">
        <f>0</f>
        <v>0</v>
      </c>
      <c r="ED149">
        <f>0</f>
        <v>0</v>
      </c>
      <c r="EE149">
        <f>C149*Parameters!$C$44</f>
        <v>3.4133425009536954E-8</v>
      </c>
      <c r="EF149">
        <f t="shared" si="286"/>
        <v>0.99610752878001974</v>
      </c>
      <c r="EG149">
        <f t="shared" si="287"/>
        <v>1.6234806357682868E-3</v>
      </c>
      <c r="EH149">
        <f t="shared" si="288"/>
        <v>0.35854713638473856</v>
      </c>
      <c r="EI149">
        <f t="shared" si="289"/>
        <v>0.72354653708286609</v>
      </c>
      <c r="EJ149">
        <f t="shared" si="290"/>
        <v>7.6798395085535419E-5</v>
      </c>
      <c r="EK149">
        <f t="shared" si="291"/>
        <v>2.3416435479569522E-2</v>
      </c>
      <c r="EL149">
        <f t="shared" si="292"/>
        <v>0.98693744361548441</v>
      </c>
      <c r="EM149">
        <f t="shared" si="293"/>
        <v>6.8759537219033381E-3</v>
      </c>
      <c r="EN149">
        <f>0</f>
        <v>0</v>
      </c>
      <c r="EO149">
        <f>0</f>
        <v>0</v>
      </c>
      <c r="EP149">
        <f>(((2*Parameters!$C$47))/(((2*Parameters!$C$47))^2+((2*(C149*Parameters!$C$46-1/(C149*Parameters!$C$45))))^2))</f>
        <v>5.6390390048380148E-13</v>
      </c>
      <c r="EQ149">
        <f>(-((2*(C149*Parameters!$C$46-1/(C149*Parameters!$C$45))))/(((2*Parameters!$C$47))^2+((2*(C149*Parameters!$C$46-1/(C149*Parameters!$C$45))))^2))</f>
        <v>3.7546767520113792E-6</v>
      </c>
      <c r="ER149">
        <f t="shared" si="294"/>
        <v>0.99610481209686008</v>
      </c>
      <c r="ES149">
        <f t="shared" si="295"/>
        <v>1.6248268647737815E-3</v>
      </c>
      <c r="ET149">
        <f t="shared" si="296"/>
        <v>0.35854713638473856</v>
      </c>
      <c r="EU149">
        <f t="shared" si="297"/>
        <v>0.72354653708286609</v>
      </c>
      <c r="EV149">
        <f t="shared" si="298"/>
        <v>7.6772578658485755E-5</v>
      </c>
      <c r="EW149">
        <f t="shared" si="299"/>
        <v>2.3420141110648635E-2</v>
      </c>
      <c r="EX149">
        <f t="shared" si="300"/>
        <v>0.98693744361548441</v>
      </c>
      <c r="EY149">
        <f t="shared" si="301"/>
        <v>6.8759537219033381E-3</v>
      </c>
      <c r="EZ149">
        <f>(ER149+ET149/Parameters!$C$6+Parameters!$C$7*(EV149+EX149/Parameters!$C$6))</f>
        <v>1.008576016840677</v>
      </c>
      <c r="FA149">
        <f>(ES149+EU149/Parameters!$C$6+Parameters!$C$7*(EW149+EY149/Parameters!$C$6))</f>
        <v>2.6791662937221294E-2</v>
      </c>
      <c r="FB149">
        <f t="shared" si="302"/>
        <v>-7.7236202098781931E-2</v>
      </c>
      <c r="FC149">
        <f t="shared" si="303"/>
        <v>0.99114727182998841</v>
      </c>
      <c r="FD149">
        <f>(ER149+ET149/Parameters!$C$6+Parameters!$C$8*(EV149+EX149/Parameters!$C$6))</f>
        <v>2.7288275911918349</v>
      </c>
      <c r="FE149">
        <f>(ES149+EU149/Parameters!$C$6+Parameters!$C$8*(EW149+EY149/Parameters!$C$6))</f>
        <v>1.2097568988555718</v>
      </c>
      <c r="FF149">
        <f t="shared" si="304"/>
        <v>-9.4987827806454366</v>
      </c>
      <c r="FG149">
        <f t="shared" si="305"/>
        <v>0.33501238368543168</v>
      </c>
    </row>
    <row r="150" spans="1:163" x14ac:dyDescent="0.15">
      <c r="A150">
        <f>Parameters!$C$2*(Parameters!$C$3/Parameters!$C$2)^((ROW()-2)/(Parameters!$C$4-1))</f>
        <v>549.54087385762455</v>
      </c>
      <c r="B150">
        <f t="shared" si="204"/>
        <v>2.74</v>
      </c>
      <c r="C150">
        <f t="shared" si="205"/>
        <v>3452.8671443168569</v>
      </c>
      <c r="D150">
        <f>1</f>
        <v>1</v>
      </c>
      <c r="E150">
        <f>0</f>
        <v>0</v>
      </c>
      <c r="F150">
        <f>0</f>
        <v>0</v>
      </c>
      <c r="G150">
        <f>0</f>
        <v>0</v>
      </c>
      <c r="H150">
        <f>0</f>
        <v>0</v>
      </c>
      <c r="I150">
        <f>0</f>
        <v>0</v>
      </c>
      <c r="J150">
        <f>1</f>
        <v>1</v>
      </c>
      <c r="K150">
        <f>0</f>
        <v>0</v>
      </c>
      <c r="L150">
        <f>2*Parameters!$C$10</f>
        <v>0.04</v>
      </c>
      <c r="M150">
        <f>2*C150*Parameters!$C$9</f>
        <v>6.9057342886337135E-3</v>
      </c>
      <c r="N150">
        <f>0</f>
        <v>0</v>
      </c>
      <c r="O150">
        <f>0</f>
        <v>0</v>
      </c>
      <c r="P150">
        <f t="shared" si="206"/>
        <v>1</v>
      </c>
      <c r="Q150">
        <f t="shared" si="207"/>
        <v>0</v>
      </c>
      <c r="R150">
        <f t="shared" si="208"/>
        <v>0.04</v>
      </c>
      <c r="S150">
        <f t="shared" si="209"/>
        <v>6.9057342886337135E-3</v>
      </c>
      <c r="T150">
        <f t="shared" si="210"/>
        <v>0</v>
      </c>
      <c r="U150">
        <f t="shared" si="211"/>
        <v>0</v>
      </c>
      <c r="V150">
        <f t="shared" si="212"/>
        <v>1</v>
      </c>
      <c r="W150">
        <f t="shared" si="213"/>
        <v>0</v>
      </c>
      <c r="X150">
        <f>0</f>
        <v>0</v>
      </c>
      <c r="Y150">
        <f>0</f>
        <v>0</v>
      </c>
      <c r="Z150">
        <f>0</f>
        <v>0</v>
      </c>
      <c r="AA150">
        <f>C150*(Parameters!$C$12+Parameters!$C$11/2)</f>
        <v>2.5896503582376425E-7</v>
      </c>
      <c r="AB150">
        <f t="shared" si="214"/>
        <v>0.9999999982116563</v>
      </c>
      <c r="AC150">
        <f t="shared" si="215"/>
        <v>1.035860143295057E-8</v>
      </c>
      <c r="AD150">
        <f t="shared" si="216"/>
        <v>0.04</v>
      </c>
      <c r="AE150">
        <f t="shared" si="217"/>
        <v>6.9057342886337135E-3</v>
      </c>
      <c r="AF150">
        <f t="shared" si="218"/>
        <v>0</v>
      </c>
      <c r="AG150">
        <f t="shared" si="219"/>
        <v>2.5896503582376425E-7</v>
      </c>
      <c r="AH150">
        <f t="shared" si="220"/>
        <v>1</v>
      </c>
      <c r="AI150">
        <f t="shared" si="221"/>
        <v>0</v>
      </c>
      <c r="AJ150">
        <f>0</f>
        <v>0</v>
      </c>
      <c r="AK150">
        <f>0</f>
        <v>0</v>
      </c>
      <c r="AL150">
        <f>(((2*Parameters!$C$15))/(((2*Parameters!$C$15))^2+((2*(C150*Parameters!$C$14-1/(C150*Parameters!$C$13))))^2))</f>
        <v>1.1922314258894879E-5</v>
      </c>
      <c r="AM150">
        <f>(-((2*(C150*Parameters!$C$14-1/(C150*Parameters!$C$13))))/(((2*Parameters!$C$15))^2+((2*(C150*Parameters!$C$14-1/(C150*Parameters!$C$13))))^2))</f>
        <v>1.7264348071409898E-2</v>
      </c>
      <c r="AN150">
        <f t="shared" si="222"/>
        <v>0.99988125210377898</v>
      </c>
      <c r="AO150">
        <f t="shared" si="223"/>
        <v>6.9066661379220645E-4</v>
      </c>
      <c r="AP150">
        <f t="shared" si="224"/>
        <v>0.04</v>
      </c>
      <c r="AQ150">
        <f t="shared" si="225"/>
        <v>6.9057342886337135E-3</v>
      </c>
      <c r="AR150">
        <f t="shared" si="226"/>
        <v>1.1922314258894879E-5</v>
      </c>
      <c r="AS150">
        <f t="shared" si="227"/>
        <v>1.7264607036445723E-2</v>
      </c>
      <c r="AT150">
        <f t="shared" si="228"/>
        <v>1</v>
      </c>
      <c r="AU150">
        <f t="shared" si="229"/>
        <v>0</v>
      </c>
      <c r="AV150">
        <f>2*Parameters!$C$17</f>
        <v>0.04</v>
      </c>
      <c r="AW150">
        <f>2*C150*Parameters!$C$16</f>
        <v>6.9057342886337135E-3</v>
      </c>
      <c r="AX150">
        <f>0</f>
        <v>0</v>
      </c>
      <c r="AY150">
        <f>0</f>
        <v>0</v>
      </c>
      <c r="AZ150">
        <f t="shared" si="230"/>
        <v>0.99988125210377898</v>
      </c>
      <c r="BA150">
        <f t="shared" si="231"/>
        <v>6.9066661379220645E-4</v>
      </c>
      <c r="BB150">
        <f t="shared" si="232"/>
        <v>7.9990480524034277E-2</v>
      </c>
      <c r="BC150">
        <f t="shared" si="233"/>
        <v>1.383827520040048E-2</v>
      </c>
      <c r="BD150">
        <f t="shared" si="234"/>
        <v>1.1922314258894879E-5</v>
      </c>
      <c r="BE150">
        <f t="shared" si="235"/>
        <v>1.7264607036445723E-2</v>
      </c>
      <c r="BF150">
        <f t="shared" si="236"/>
        <v>0.99988125210377898</v>
      </c>
      <c r="BG150">
        <f t="shared" si="237"/>
        <v>6.9066661379220645E-4</v>
      </c>
      <c r="BH150">
        <f>0</f>
        <v>0</v>
      </c>
      <c r="BI150">
        <f>0</f>
        <v>0</v>
      </c>
      <c r="BJ150">
        <f>0</f>
        <v>0</v>
      </c>
      <c r="BK150">
        <f>C150*(Parameters!$C$19+Parameters!$C$18/2)</f>
        <v>2.5896503582376425E-7</v>
      </c>
      <c r="BL150">
        <f t="shared" si="238"/>
        <v>0.99988124852014959</v>
      </c>
      <c r="BM150">
        <f t="shared" si="239"/>
        <v>6.9068732852986092E-4</v>
      </c>
      <c r="BN150">
        <f t="shared" si="240"/>
        <v>7.9990480524034277E-2</v>
      </c>
      <c r="BO150">
        <f t="shared" si="241"/>
        <v>1.383827520040048E-2</v>
      </c>
      <c r="BP150">
        <f t="shared" si="242"/>
        <v>1.1922135400390497E-5</v>
      </c>
      <c r="BQ150">
        <f t="shared" si="243"/>
        <v>1.7264865970729994E-2</v>
      </c>
      <c r="BR150">
        <f t="shared" si="244"/>
        <v>0.99988125210377898</v>
      </c>
      <c r="BS150">
        <f t="shared" si="245"/>
        <v>6.9066661379220645E-4</v>
      </c>
      <c r="BT150">
        <f>2*((((Parameters!$C$21)/((Parameters!$C$21)^2+(C150*Parameters!$C$20)^2)))/((((Parameters!$C$21)/((Parameters!$C$21)^2+(C150*Parameters!$C$20)^2)))^2+((-(C150*Parameters!$C$20)/((Parameters!$C$21)^2+(C150*Parameters!$C$20)^2)+C150*Parameters!$C$22))^2))</f>
        <v>4.0000000324286335E-2</v>
      </c>
      <c r="BU150">
        <f>2*(-((-(C150*Parameters!$C$20)/((Parameters!$C$21)^2+(C150*Parameters!$C$20)^2)+C150*Parameters!$C$22))/((((Parameters!$C$21)/((Parameters!$C$21)^2+(C150*Parameters!$C$20)^2)))^2+((-(C150*Parameters!$C$20)/((Parameters!$C$21)^2+(C150*Parameters!$C$20)^2)+C150*Parameters!$C$22))^2))</f>
        <v>0.46958993351680101</v>
      </c>
      <c r="BV150">
        <f>0</f>
        <v>0</v>
      </c>
      <c r="BW150">
        <f>0</f>
        <v>0</v>
      </c>
      <c r="BX150">
        <f t="shared" si="246"/>
        <v>0.99988124852014959</v>
      </c>
      <c r="BY150">
        <f t="shared" si="247"/>
        <v>6.9068732852986092E-4</v>
      </c>
      <c r="BZ150">
        <f t="shared" si="248"/>
        <v>0.11966139097240285</v>
      </c>
      <c r="CA150">
        <f t="shared" si="249"/>
        <v>0.48340007171103866</v>
      </c>
      <c r="CB150">
        <f t="shared" si="250"/>
        <v>1.1922135400390497E-5</v>
      </c>
      <c r="CC150">
        <f t="shared" si="251"/>
        <v>1.7264865970729994E-2</v>
      </c>
      <c r="CD150">
        <f t="shared" si="252"/>
        <v>0.99177432172582736</v>
      </c>
      <c r="CE150">
        <f t="shared" si="253"/>
        <v>1.386859772990214E-3</v>
      </c>
      <c r="CF150">
        <f>0</f>
        <v>0</v>
      </c>
      <c r="CG150">
        <f>0</f>
        <v>0</v>
      </c>
      <c r="CH150">
        <f>(((Parameters!$C$25))/(((Parameters!$C$25))^2+((C150*Parameters!$C$24-1/(C150*Parameters!$C$23)))^2))+(((Parameters!$C$29+Parameters!$C$28))/(((Parameters!$C$29+Parameters!$C$28))^2+((C150*Parameters!$C$27-1/(C150*Parameters!$C$26)))^2))</f>
        <v>3.9586373837319564E-5</v>
      </c>
      <c r="CI150">
        <f>(-((C150*Parameters!$C$24-1/(C150*Parameters!$C$23)))/(((Parameters!$C$25))^2+((C150*Parameters!$C$24-1/(C150*Parameters!$C$23)))^2))+(-((C150*Parameters!$C$27-1/(C150*Parameters!$C$26)))/(((Parameters!$C$29+Parameters!$C$28))^2+((C150*Parameters!$C$27-1/(C150*Parameters!$C$26)))^2))</f>
        <v>3.2447316550672468E-3</v>
      </c>
      <c r="CJ150">
        <f t="shared" si="254"/>
        <v>0.99831748196596393</v>
      </c>
      <c r="CK150">
        <f t="shared" si="255"/>
        <v>1.0980924876591348E-3</v>
      </c>
      <c r="CL150">
        <f t="shared" si="256"/>
        <v>0.11966139097240285</v>
      </c>
      <c r="CM150">
        <f t="shared" si="257"/>
        <v>0.48340007171103866</v>
      </c>
      <c r="CN150">
        <f t="shared" si="258"/>
        <v>4.6682896655922422E-5</v>
      </c>
      <c r="CO150">
        <f t="shared" si="259"/>
        <v>2.0482962407866068E-2</v>
      </c>
      <c r="CP150">
        <f t="shared" si="260"/>
        <v>0.99177432172582736</v>
      </c>
      <c r="CQ150">
        <f t="shared" si="261"/>
        <v>1.386859772990214E-3</v>
      </c>
      <c r="CR150">
        <f>2*((((Parameters!$C$31)/((Parameters!$C$31)^2+(C150*Parameters!$C$30)^2)))/((((Parameters!$C$31)/((Parameters!$C$31)^2+(C150*Parameters!$C$30)^2)))^2+((-(C150*Parameters!$C$30)/((Parameters!$C$31)^2+(C150*Parameters!$C$30)^2)+C150*Parameters!$C$32))^2))</f>
        <v>4.0000000157374253E-2</v>
      </c>
      <c r="CS150">
        <f>2*(-((-(C150*Parameters!$C$30)/((Parameters!$C$31)^2+(C150*Parameters!$C$30)^2)+C150*Parameters!$C$32))/((((Parameters!$C$31)/((Parameters!$C$31)^2+(C150*Parameters!$C$30)^2)))^2+((-(C150*Parameters!$C$30)/((Parameters!$C$31)^2+(C150*Parameters!$C$30)^2)+C150*Parameters!$C$32))^2))</f>
        <v>0.22788923195939981</v>
      </c>
      <c r="CT150">
        <f>0</f>
        <v>0</v>
      </c>
      <c r="CU150">
        <f>0</f>
        <v>0</v>
      </c>
      <c r="CV150">
        <f t="shared" si="262"/>
        <v>0.99831748196596393</v>
      </c>
      <c r="CW150">
        <f t="shared" si="263"/>
        <v>1.0980924876591348E-3</v>
      </c>
      <c r="CX150">
        <f t="shared" si="264"/>
        <v>0.15934384695451784</v>
      </c>
      <c r="CY150">
        <f t="shared" si="265"/>
        <v>0.71094979962758331</v>
      </c>
      <c r="CZ150">
        <f t="shared" si="266"/>
        <v>4.6682896655922422E-5</v>
      </c>
      <c r="DA150">
        <f t="shared" si="267"/>
        <v>2.0482962407866068E-2</v>
      </c>
      <c r="DB150">
        <f t="shared" si="268"/>
        <v>0.98710834247031909</v>
      </c>
      <c r="DC150">
        <f t="shared" si="269"/>
        <v>2.216816801992906E-3</v>
      </c>
      <c r="DD150">
        <f>0</f>
        <v>0</v>
      </c>
      <c r="DE150">
        <f>0</f>
        <v>0</v>
      </c>
      <c r="DF150">
        <f>(((Parameters!$C$35))/(((Parameters!$C$35))^2+((C150*Parameters!$C$34-1/(C150*Parameters!$C$33)))^2))+(((Parameters!$C$39+Parameters!$C$38))/(((Parameters!$C$39+Parameters!$C$38))^2+((C150*Parameters!$C$37-1/(C150*Parameters!$C$36)))^2))</f>
        <v>3.9586373837319564E-5</v>
      </c>
      <c r="DG150">
        <f>(-((C150*Parameters!$C$34-1/(C150*Parameters!$C$33)))/(((Parameters!$C$35))^2+((C150*Parameters!$C$34-1/(C150*Parameters!$C$33)))^2))+(-((C150*Parameters!$C$37-1/(C150*Parameters!$C$36)))/(((Parameters!$C$39+Parameters!$C$38))^2+((C150*Parameters!$C$37-1/(C150*Parameters!$C$36)))^2))</f>
        <v>3.2447316550672468E-3</v>
      </c>
      <c r="DH150">
        <f t="shared" si="270"/>
        <v>0.99601694849104283</v>
      </c>
      <c r="DI150">
        <f t="shared" si="271"/>
        <v>1.6432644364602746E-3</v>
      </c>
      <c r="DJ150">
        <f t="shared" si="272"/>
        <v>0.15934384695451784</v>
      </c>
      <c r="DK150">
        <f t="shared" si="273"/>
        <v>0.71094979962758331</v>
      </c>
      <c r="DL150">
        <f t="shared" si="274"/>
        <v>7.8565960867978016E-5</v>
      </c>
      <c r="DM150">
        <f t="shared" si="275"/>
        <v>2.3685951849399124E-2</v>
      </c>
      <c r="DN150">
        <f t="shared" si="276"/>
        <v>0.98710834247031909</v>
      </c>
      <c r="DO150">
        <f t="shared" si="277"/>
        <v>2.216816801992906E-3</v>
      </c>
      <c r="DP150">
        <f>2*((((Parameters!$C$41)/((Parameters!$C$41)^2+(C150*(Parameters!$C$40*(1-Parameters!$C$42)))^2)))/((((Parameters!$C$41)/((Parameters!$C$41)^2+(C150*(Parameters!$C$40*(1-Parameters!$C$42)))^2)))^2+((-(C150*(Parameters!$C$40*(1-Parameters!$C$42)))/((Parameters!$C$41)^2+(C150*(Parameters!$C$40*(1-Parameters!$C$42)))^2)+C150*Parameters!$C$43))^2))</f>
        <v>0.20000000007153376</v>
      </c>
      <c r="DQ150">
        <f>2*(-((-(C150*(Parameters!$C$40*(1-Parameters!$C$42)))/((Parameters!$C$41)^2+(C150*(Parameters!$C$40*(1-Parameters!$C$42)))^2)+C150*Parameters!$C$43))/((((Parameters!$C$41)/((Parameters!$C$41)^2+(C150*(Parameters!$C$40*(1-Parameters!$C$42)))^2)))^2+((-(C150*(Parameters!$C$40*(1-Parameters!$C$42)))/((Parameters!$C$41)^2+(C150*(Parameters!$C$40*(1-Parameters!$C$42)))^2)+C150*Parameters!$C$43))^2))</f>
        <v>2.0717202524319391E-2</v>
      </c>
      <c r="DR150">
        <f>0</f>
        <v>0</v>
      </c>
      <c r="DS150">
        <f>0</f>
        <v>0</v>
      </c>
      <c r="DT150">
        <f t="shared" si="278"/>
        <v>0.99601694849104283</v>
      </c>
      <c r="DU150">
        <f t="shared" si="279"/>
        <v>1.6432644364602746E-3</v>
      </c>
      <c r="DV150">
        <f t="shared" si="280"/>
        <v>0.35851319288184408</v>
      </c>
      <c r="DW150">
        <f t="shared" si="281"/>
        <v>0.73191313735453645</v>
      </c>
      <c r="DX150">
        <f t="shared" si="282"/>
        <v>7.8565960867978016E-5</v>
      </c>
      <c r="DY150">
        <f t="shared" si="283"/>
        <v>2.3685951849399124E-2</v>
      </c>
      <c r="DZ150">
        <f t="shared" si="284"/>
        <v>0.98663334900105304</v>
      </c>
      <c r="EA150">
        <f t="shared" si="285"/>
        <v>6.955634840489896E-3</v>
      </c>
      <c r="EB150">
        <f>0</f>
        <v>0</v>
      </c>
      <c r="EC150">
        <f>0</f>
        <v>0</v>
      </c>
      <c r="ED150">
        <f>0</f>
        <v>0</v>
      </c>
      <c r="EE150">
        <f>C150*Parameters!$C$44</f>
        <v>3.4528671443168566E-8</v>
      </c>
      <c r="EF150">
        <f t="shared" si="286"/>
        <v>0.99601692321905455</v>
      </c>
      <c r="EG150">
        <f t="shared" si="287"/>
        <v>1.6432768154445196E-3</v>
      </c>
      <c r="EH150">
        <f t="shared" si="288"/>
        <v>0.35851319288184408</v>
      </c>
      <c r="EI150">
        <f t="shared" si="289"/>
        <v>0.73191313735453645</v>
      </c>
      <c r="EJ150">
        <f t="shared" si="290"/>
        <v>7.8565720699147934E-5</v>
      </c>
      <c r="EK150">
        <f t="shared" si="291"/>
        <v>2.3685985916537866E-2</v>
      </c>
      <c r="EL150">
        <f t="shared" si="292"/>
        <v>0.98663334900105304</v>
      </c>
      <c r="EM150">
        <f t="shared" si="293"/>
        <v>6.955634840489896E-3</v>
      </c>
      <c r="EN150">
        <f>0</f>
        <v>0</v>
      </c>
      <c r="EO150">
        <f>0</f>
        <v>0</v>
      </c>
      <c r="EP150">
        <f>(((2*Parameters!$C$47))/(((2*Parameters!$C$47))^2+((2*(C150*Parameters!$C$46-1/(C150*Parameters!$C$45))))^2))</f>
        <v>5.7703890969174778E-13</v>
      </c>
      <c r="EQ150">
        <f>(-((2*(C150*Parameters!$C$46-1/(C150*Parameters!$C$45))))/(((2*Parameters!$C$47))^2+((2*(C150*Parameters!$C$46-1/(C150*Parameters!$C$45))))^2))</f>
        <v>3.7981538597446736E-6</v>
      </c>
      <c r="ER150">
        <f t="shared" si="294"/>
        <v>0.99601414330055371</v>
      </c>
      <c r="ES150">
        <f t="shared" si="295"/>
        <v>1.6446385041341755E-3</v>
      </c>
      <c r="ET150">
        <f t="shared" si="296"/>
        <v>0.35851319288184408</v>
      </c>
      <c r="EU150">
        <f t="shared" si="297"/>
        <v>0.73191313735453645</v>
      </c>
      <c r="EV150">
        <f t="shared" si="298"/>
        <v>7.8539302697157393E-5</v>
      </c>
      <c r="EW150">
        <f t="shared" si="299"/>
        <v>2.3689733301804541E-2</v>
      </c>
      <c r="EX150">
        <f t="shared" si="300"/>
        <v>0.98663334900105304</v>
      </c>
      <c r="EY150">
        <f t="shared" si="301"/>
        <v>6.955634840489896E-3</v>
      </c>
      <c r="EZ150">
        <f>(ER150+ET150/Parameters!$C$6+Parameters!$C$7*(EV150+EX150/Parameters!$C$6))</f>
        <v>1.0084841674007918</v>
      </c>
      <c r="FA150">
        <f>(ES150+EU150/Parameters!$C$6+Parameters!$C$7*(EW150+EY150/Parameters!$C$6))</f>
        <v>2.7102486759944137E-2</v>
      </c>
      <c r="FB150">
        <f t="shared" si="302"/>
        <v>-7.6517194790064497E-2</v>
      </c>
      <c r="FC150">
        <f t="shared" si="303"/>
        <v>0.9912293211834563</v>
      </c>
      <c r="FD150">
        <f>(ER150+ET150/Parameters!$C$6+Parameters!$C$8*(EV150+EX150/Parameters!$C$6))</f>
        <v>2.728295217754872</v>
      </c>
      <c r="FE150">
        <f>(ES150+EU150/Parameters!$C$6+Parameters!$C$8*(EW150+EY150/Parameters!$C$6))</f>
        <v>1.2236859080945015</v>
      </c>
      <c r="FF150">
        <f t="shared" si="304"/>
        <v>-9.5138619187610836</v>
      </c>
      <c r="FG150">
        <f t="shared" si="305"/>
        <v>0.33443129000927407</v>
      </c>
    </row>
    <row r="151" spans="1:163" x14ac:dyDescent="0.15">
      <c r="A151">
        <f>Parameters!$C$2*(Parameters!$C$3/Parameters!$C$2)^((ROW()-2)/(Parameters!$C$4-1))</f>
        <v>555.90425727040338</v>
      </c>
      <c r="B151">
        <f t="shared" si="204"/>
        <v>2.7449999999999997</v>
      </c>
      <c r="C151">
        <f t="shared" si="205"/>
        <v>3492.8494614799793</v>
      </c>
      <c r="D151">
        <f>1</f>
        <v>1</v>
      </c>
      <c r="E151">
        <f>0</f>
        <v>0</v>
      </c>
      <c r="F151">
        <f>0</f>
        <v>0</v>
      </c>
      <c r="G151">
        <f>0</f>
        <v>0</v>
      </c>
      <c r="H151">
        <f>0</f>
        <v>0</v>
      </c>
      <c r="I151">
        <f>0</f>
        <v>0</v>
      </c>
      <c r="J151">
        <f>1</f>
        <v>1</v>
      </c>
      <c r="K151">
        <f>0</f>
        <v>0</v>
      </c>
      <c r="L151">
        <f>2*Parameters!$C$10</f>
        <v>0.04</v>
      </c>
      <c r="M151">
        <f>2*C151*Parameters!$C$9</f>
        <v>6.9856989229599578E-3</v>
      </c>
      <c r="N151">
        <f>0</f>
        <v>0</v>
      </c>
      <c r="O151">
        <f>0</f>
        <v>0</v>
      </c>
      <c r="P151">
        <f t="shared" si="206"/>
        <v>1</v>
      </c>
      <c r="Q151">
        <f t="shared" si="207"/>
        <v>0</v>
      </c>
      <c r="R151">
        <f t="shared" si="208"/>
        <v>0.04</v>
      </c>
      <c r="S151">
        <f t="shared" si="209"/>
        <v>6.9856989229599578E-3</v>
      </c>
      <c r="T151">
        <f t="shared" si="210"/>
        <v>0</v>
      </c>
      <c r="U151">
        <f t="shared" si="211"/>
        <v>0</v>
      </c>
      <c r="V151">
        <f t="shared" si="212"/>
        <v>1</v>
      </c>
      <c r="W151">
        <f t="shared" si="213"/>
        <v>0</v>
      </c>
      <c r="X151">
        <f>0</f>
        <v>0</v>
      </c>
      <c r="Y151">
        <f>0</f>
        <v>0</v>
      </c>
      <c r="Z151">
        <f>0</f>
        <v>0</v>
      </c>
      <c r="AA151">
        <f>C151*(Parameters!$C$12+Parameters!$C$11/2)</f>
        <v>2.6196370961099843E-7</v>
      </c>
      <c r="AB151">
        <f t="shared" si="214"/>
        <v>0.9999999981700004</v>
      </c>
      <c r="AC151">
        <f t="shared" si="215"/>
        <v>1.0478548384439938E-8</v>
      </c>
      <c r="AD151">
        <f t="shared" si="216"/>
        <v>0.04</v>
      </c>
      <c r="AE151">
        <f t="shared" si="217"/>
        <v>6.9856989229599578E-3</v>
      </c>
      <c r="AF151">
        <f t="shared" si="218"/>
        <v>0</v>
      </c>
      <c r="AG151">
        <f t="shared" si="219"/>
        <v>2.6196370961099843E-7</v>
      </c>
      <c r="AH151">
        <f t="shared" si="220"/>
        <v>1</v>
      </c>
      <c r="AI151">
        <f t="shared" si="221"/>
        <v>0</v>
      </c>
      <c r="AJ151">
        <f>0</f>
        <v>0</v>
      </c>
      <c r="AK151">
        <f>0</f>
        <v>0</v>
      </c>
      <c r="AL151">
        <f>(((2*Parameters!$C$15))/(((2*Parameters!$C$15))^2+((2*(C151*Parameters!$C$14-1/(C151*Parameters!$C$13))))^2))</f>
        <v>1.2200021174979008E-5</v>
      </c>
      <c r="AM151">
        <f>(-((2*(C151*Parameters!$C$14-1/(C151*Parameters!$C$13))))/(((2*Parameters!$C$15))^2+((2*(C151*Parameters!$C$14-1/(C151*Parameters!$C$13))))^2))</f>
        <v>1.7464260091225123E-2</v>
      </c>
      <c r="AN151">
        <f t="shared" si="222"/>
        <v>0.99987848610793784</v>
      </c>
      <c r="AO151">
        <f t="shared" si="223"/>
        <v>6.9866610787217161E-4</v>
      </c>
      <c r="AP151">
        <f t="shared" si="224"/>
        <v>0.04</v>
      </c>
      <c r="AQ151">
        <f t="shared" si="225"/>
        <v>6.9856989229599578E-3</v>
      </c>
      <c r="AR151">
        <f t="shared" si="226"/>
        <v>1.2200021174979008E-5</v>
      </c>
      <c r="AS151">
        <f t="shared" si="227"/>
        <v>1.7464522054934734E-2</v>
      </c>
      <c r="AT151">
        <f t="shared" si="228"/>
        <v>1</v>
      </c>
      <c r="AU151">
        <f t="shared" si="229"/>
        <v>0</v>
      </c>
      <c r="AV151">
        <f>2*Parameters!$C$17</f>
        <v>0.04</v>
      </c>
      <c r="AW151">
        <f>2*C151*Parameters!$C$16</f>
        <v>6.9856989229599578E-3</v>
      </c>
      <c r="AX151">
        <f>0</f>
        <v>0</v>
      </c>
      <c r="AY151">
        <f>0</f>
        <v>0</v>
      </c>
      <c r="AZ151">
        <f t="shared" si="230"/>
        <v>0.99987848610793784</v>
      </c>
      <c r="BA151">
        <f t="shared" si="231"/>
        <v>6.9866610787217161E-4</v>
      </c>
      <c r="BB151">
        <f t="shared" si="232"/>
        <v>7.9990258773240244E-2</v>
      </c>
      <c r="BC151">
        <f t="shared" si="233"/>
        <v>1.39984956307699E-2</v>
      </c>
      <c r="BD151">
        <f t="shared" si="234"/>
        <v>1.2200021174979008E-5</v>
      </c>
      <c r="BE151">
        <f t="shared" si="235"/>
        <v>1.7464522054934734E-2</v>
      </c>
      <c r="BF151">
        <f t="shared" si="236"/>
        <v>0.99987848610793795</v>
      </c>
      <c r="BG151">
        <f t="shared" si="237"/>
        <v>6.986661078721715E-4</v>
      </c>
      <c r="BH151">
        <f>0</f>
        <v>0</v>
      </c>
      <c r="BI151">
        <f>0</f>
        <v>0</v>
      </c>
      <c r="BJ151">
        <f>0</f>
        <v>0</v>
      </c>
      <c r="BK151">
        <f>C151*(Parameters!$C$19+Parameters!$C$18/2)</f>
        <v>2.6196370961099843E-7</v>
      </c>
      <c r="BL151">
        <f t="shared" si="238"/>
        <v>0.99987848244083999</v>
      </c>
      <c r="BM151">
        <f t="shared" si="239"/>
        <v>6.9868706241709257E-4</v>
      </c>
      <c r="BN151">
        <f t="shared" si="240"/>
        <v>7.9990258773240244E-2</v>
      </c>
      <c r="BO151">
        <f t="shared" si="241"/>
        <v>1.39984956307699E-2</v>
      </c>
      <c r="BP151">
        <f t="shared" si="242"/>
        <v>1.2199838149813611E-5</v>
      </c>
      <c r="BQ151">
        <f t="shared" si="243"/>
        <v>1.7464783986812116E-2</v>
      </c>
      <c r="BR151">
        <f t="shared" si="244"/>
        <v>0.99987848610793795</v>
      </c>
      <c r="BS151">
        <f t="shared" si="245"/>
        <v>6.986661078721715E-4</v>
      </c>
      <c r="BT151">
        <f>2*((((Parameters!$C$21)/((Parameters!$C$21)^2+(C151*Parameters!$C$20)^2)))/((((Parameters!$C$21)/((Parameters!$C$21)^2+(C151*Parameters!$C$20)^2)))^2+((-(C151*Parameters!$C$20)/((Parameters!$C$21)^2+(C151*Parameters!$C$20)^2)+C151*Parameters!$C$22))^2))</f>
        <v>4.0000000331839911E-2</v>
      </c>
      <c r="BU151">
        <f>2*(-((-(C151*Parameters!$C$20)/((Parameters!$C$21)^2+(C151*Parameters!$C$20)^2)+C151*Parameters!$C$22))/((((Parameters!$C$21)/((Parameters!$C$21)^2+(C151*Parameters!$C$20)^2)))^2+((-(C151*Parameters!$C$20)/((Parameters!$C$21)^2+(C151*Parameters!$C$20)^2)+C151*Parameters!$C$22))^2))</f>
        <v>0.47502752871771942</v>
      </c>
      <c r="BV151">
        <f>0</f>
        <v>0</v>
      </c>
      <c r="BW151">
        <f>0</f>
        <v>0</v>
      </c>
      <c r="BX151">
        <f t="shared" si="246"/>
        <v>0.99987848244083999</v>
      </c>
      <c r="BY151">
        <f t="shared" si="247"/>
        <v>6.9868706241709257E-4</v>
      </c>
      <c r="BZ151">
        <f t="shared" si="248"/>
        <v>0.11965350281406639</v>
      </c>
      <c r="CA151">
        <f t="shared" si="249"/>
        <v>0.48899624764539423</v>
      </c>
      <c r="CB151">
        <f t="shared" si="250"/>
        <v>1.2199838149813611E-5</v>
      </c>
      <c r="CC151">
        <f t="shared" si="251"/>
        <v>1.7464783986812116E-2</v>
      </c>
      <c r="CD151">
        <f t="shared" si="252"/>
        <v>0.99158272092462385</v>
      </c>
      <c r="CE151">
        <f t="shared" si="253"/>
        <v>1.4030527321072306E-3</v>
      </c>
      <c r="CF151">
        <f>0</f>
        <v>0</v>
      </c>
      <c r="CG151">
        <f>0</f>
        <v>0</v>
      </c>
      <c r="CH151">
        <f>(((Parameters!$C$25))/(((Parameters!$C$25))^2+((C151*Parameters!$C$24-1/(C151*Parameters!$C$23)))^2))+(((Parameters!$C$29+Parameters!$C$28))/(((Parameters!$C$29+Parameters!$C$28))^2+((C151*Parameters!$C$27-1/(C151*Parameters!$C$26)))^2))</f>
        <v>4.0507899512205969E-5</v>
      </c>
      <c r="CI151">
        <f>(-((C151*Parameters!$C$24-1/(C151*Parameters!$C$23)))/(((Parameters!$C$25))^2+((C151*Parameters!$C$24-1/(C151*Parameters!$C$23)))^2))+(-((C151*Parameters!$C$27-1/(C151*Parameters!$C$26)))/(((Parameters!$C$29+Parameters!$C$28))^2+((C151*Parameters!$C$27-1/(C151*Parameters!$C$26)))^2))</f>
        <v>3.2822811889006071E-3</v>
      </c>
      <c r="CJ151">
        <f t="shared" si="254"/>
        <v>0.99827830616781876</v>
      </c>
      <c r="CK151">
        <f t="shared" si="255"/>
        <v>1.1112317147512342E-3</v>
      </c>
      <c r="CL151">
        <f t="shared" si="256"/>
        <v>0.11965350281406639</v>
      </c>
      <c r="CM151">
        <f t="shared" si="257"/>
        <v>0.48899624764539423</v>
      </c>
      <c r="CN151">
        <f t="shared" si="258"/>
        <v>4.7761557777436881E-5</v>
      </c>
      <c r="CO151">
        <f t="shared" si="259"/>
        <v>2.0719494133660973E-2</v>
      </c>
      <c r="CP151">
        <f t="shared" si="260"/>
        <v>0.99158272092462385</v>
      </c>
      <c r="CQ151">
        <f t="shared" si="261"/>
        <v>1.4030527321072306E-3</v>
      </c>
      <c r="CR151">
        <f>2*((((Parameters!$C$31)/((Parameters!$C$31)^2+(C151*Parameters!$C$30)^2)))/((((Parameters!$C$31)/((Parameters!$C$31)^2+(C151*Parameters!$C$30)^2)))^2+((-(C151*Parameters!$C$30)/((Parameters!$C$31)^2+(C151*Parameters!$C$30)^2)+C151*Parameters!$C$32))^2))</f>
        <v>4.000000016103996E-2</v>
      </c>
      <c r="CS151">
        <f>2*(-((-(C151*Parameters!$C$30)/((Parameters!$C$31)^2+(C151*Parameters!$C$30)^2)+C151*Parameters!$C$32))/((((Parameters!$C$31)/((Parameters!$C$31)^2+(C151*Parameters!$C$30)^2)))^2+((-(C151*Parameters!$C$30)/((Parameters!$C$31)^2+(C151*Parameters!$C$30)^2)+C151*Parameters!$C$32))^2))</f>
        <v>0.23052806490776009</v>
      </c>
      <c r="CT151">
        <f>0</f>
        <v>0</v>
      </c>
      <c r="CU151">
        <f>0</f>
        <v>0</v>
      </c>
      <c r="CV151">
        <f t="shared" si="262"/>
        <v>0.99827830616781876</v>
      </c>
      <c r="CW151">
        <f t="shared" si="263"/>
        <v>1.1112317147512342E-3</v>
      </c>
      <c r="CX151">
        <f t="shared" si="264"/>
        <v>0.15932846512467611</v>
      </c>
      <c r="CY151">
        <f t="shared" si="265"/>
        <v>0.71917186307442693</v>
      </c>
      <c r="CZ151">
        <f t="shared" si="266"/>
        <v>4.7761557777436881E-5</v>
      </c>
      <c r="DA151">
        <f t="shared" si="267"/>
        <v>2.0719494133660973E-2</v>
      </c>
      <c r="DB151">
        <f t="shared" si="268"/>
        <v>0.98680820649844214</v>
      </c>
      <c r="DC151">
        <f t="shared" si="269"/>
        <v>2.2428428802817486E-3</v>
      </c>
      <c r="DD151">
        <f>0</f>
        <v>0</v>
      </c>
      <c r="DE151">
        <f>0</f>
        <v>0</v>
      </c>
      <c r="DF151">
        <f>(((Parameters!$C$35))/(((Parameters!$C$35))^2+((C151*Parameters!$C$34-1/(C151*Parameters!$C$33)))^2))+(((Parameters!$C$39+Parameters!$C$38))/(((Parameters!$C$39+Parameters!$C$38))^2+((C151*Parameters!$C$37-1/(C151*Parameters!$C$36)))^2))</f>
        <v>4.0507899512205969E-5</v>
      </c>
      <c r="DG151">
        <f>(-((C151*Parameters!$C$34-1/(C151*Parameters!$C$33)))/(((Parameters!$C$35))^2+((C151*Parameters!$C$34-1/(C151*Parameters!$C$33)))^2))+(-((C151*Parameters!$C$37-1/(C151*Parameters!$C$36)))/(((Parameters!$C$39+Parameters!$C$38))^2+((C151*Parameters!$C$37-1/(C151*Parameters!$C$36)))^2))</f>
        <v>3.2822811889006071E-3</v>
      </c>
      <c r="DH151">
        <f t="shared" si="270"/>
        <v>0.99592423595151769</v>
      </c>
      <c r="DI151">
        <f t="shared" si="271"/>
        <v>1.6633246802477898E-3</v>
      </c>
      <c r="DJ151">
        <f t="shared" si="272"/>
        <v>0.15932846512467611</v>
      </c>
      <c r="DK151">
        <f t="shared" si="273"/>
        <v>0.71917186307442693</v>
      </c>
      <c r="DL151">
        <f t="shared" si="274"/>
        <v>8.0373444448487532E-5</v>
      </c>
      <c r="DM151">
        <f t="shared" si="275"/>
        <v>2.3958566999757572E-2</v>
      </c>
      <c r="DN151">
        <f t="shared" si="276"/>
        <v>0.98680820649844214</v>
      </c>
      <c r="DO151">
        <f t="shared" si="277"/>
        <v>2.2428428802817486E-3</v>
      </c>
      <c r="DP151">
        <f>2*((((Parameters!$C$41)/((Parameters!$C$41)^2+(C151*(Parameters!$C$40*(1-Parameters!$C$42)))^2)))/((((Parameters!$C$41)/((Parameters!$C$41)^2+(C151*(Parameters!$C$40*(1-Parameters!$C$42)))^2)))^2+((-(C151*(Parameters!$C$40*(1-Parameters!$C$42)))/((Parameters!$C$41)^2+(C151*(Parameters!$C$40*(1-Parameters!$C$42)))^2)+C151*Parameters!$C$43))^2))</f>
        <v>0.20000000007320004</v>
      </c>
      <c r="DQ151">
        <f>2*(-((-(C151*(Parameters!$C$40*(1-Parameters!$C$42)))/((Parameters!$C$41)^2+(C151*(Parameters!$C$40*(1-Parameters!$C$42)))^2)+C151*Parameters!$C$43))/((((Parameters!$C$41)/((Parameters!$C$41)^2+(C151*(Parameters!$C$40*(1-Parameters!$C$42)))^2)))^2+((-(C151*(Parameters!$C$40*(1-Parameters!$C$42)))/((Parameters!$C$41)^2+(C151*(Parameters!$C$40*(1-Parameters!$C$42)))^2)+C151*Parameters!$C$43))^2))</f>
        <v>2.0957096423430101E-2</v>
      </c>
      <c r="DR151">
        <f>0</f>
        <v>0</v>
      </c>
      <c r="DS151">
        <f>0</f>
        <v>0</v>
      </c>
      <c r="DT151">
        <f t="shared" si="278"/>
        <v>0.99592423595151769</v>
      </c>
      <c r="DU151">
        <f t="shared" si="279"/>
        <v>1.6633246802477898E-3</v>
      </c>
      <c r="DV151">
        <f t="shared" si="280"/>
        <v>0.35847845393217387</v>
      </c>
      <c r="DW151">
        <f t="shared" si="281"/>
        <v>0.74037620825386519</v>
      </c>
      <c r="DX151">
        <f t="shared" si="282"/>
        <v>8.0373444448487532E-5</v>
      </c>
      <c r="DY151">
        <f t="shared" si="283"/>
        <v>2.3958566999757572E-2</v>
      </c>
      <c r="DZ151">
        <f t="shared" si="284"/>
        <v>0.98632217918855658</v>
      </c>
      <c r="EA151">
        <f t="shared" si="285"/>
        <v>7.0362406760122211E-3</v>
      </c>
      <c r="EB151">
        <f>0</f>
        <v>0</v>
      </c>
      <c r="EC151">
        <f>0</f>
        <v>0</v>
      </c>
      <c r="ED151">
        <f>0</f>
        <v>0</v>
      </c>
      <c r="EE151">
        <f>C151*Parameters!$C$44</f>
        <v>3.4928494614799792E-8</v>
      </c>
      <c r="EF151">
        <f t="shared" si="286"/>
        <v>0.99592421009129128</v>
      </c>
      <c r="EG151">
        <f t="shared" si="287"/>
        <v>1.6633372013605376E-3</v>
      </c>
      <c r="EH151">
        <f t="shared" si="288"/>
        <v>0.35847845393217387</v>
      </c>
      <c r="EI151">
        <f t="shared" si="289"/>
        <v>0.74037620825386519</v>
      </c>
      <c r="EJ151">
        <f t="shared" si="290"/>
        <v>8.037319868319297E-5</v>
      </c>
      <c r="EK151">
        <f t="shared" si="291"/>
        <v>2.3958601450506496E-2</v>
      </c>
      <c r="EL151">
        <f t="shared" si="292"/>
        <v>0.98632217918855658</v>
      </c>
      <c r="EM151">
        <f t="shared" si="293"/>
        <v>7.0362406760122211E-3</v>
      </c>
      <c r="EN151">
        <f>0</f>
        <v>0</v>
      </c>
      <c r="EO151">
        <f>0</f>
        <v>0</v>
      </c>
      <c r="EP151">
        <f>(((2*Parameters!$C$47))/(((2*Parameters!$C$47))^2+((2*(C151*Parameters!$C$46-1/(C151*Parameters!$C$45))))^2))</f>
        <v>5.9047987256810703E-13</v>
      </c>
      <c r="EQ151">
        <f>(-((2*(C151*Parameters!$C$46-1/(C151*Parameters!$C$45))))/(((2*Parameters!$C$47))^2+((2*(C151*Parameters!$C$46-1/(C151*Parameters!$C$45))))^2))</f>
        <v>3.8421344086591148E-6</v>
      </c>
      <c r="ER151">
        <f t="shared" si="294"/>
        <v>0.99592136546659793</v>
      </c>
      <c r="ES151">
        <f t="shared" si="295"/>
        <v>1.6647145242003306E-3</v>
      </c>
      <c r="ET151">
        <f t="shared" si="296"/>
        <v>0.35847845393217387</v>
      </c>
      <c r="EU151">
        <f t="shared" si="297"/>
        <v>0.74037620825386519</v>
      </c>
      <c r="EV151">
        <f t="shared" si="298"/>
        <v>8.0346165083187442E-5</v>
      </c>
      <c r="EW151">
        <f t="shared" si="299"/>
        <v>2.3962391032893337E-2</v>
      </c>
      <c r="EX151">
        <f t="shared" si="300"/>
        <v>0.98632217918855658</v>
      </c>
      <c r="EY151">
        <f t="shared" si="301"/>
        <v>7.0362406760122211E-3</v>
      </c>
      <c r="EZ151">
        <f>(ER151+ET151/Parameters!$C$6+Parameters!$C$7*(EV151+EX151/Parameters!$C$6))</f>
        <v>1.0083901812555431</v>
      </c>
      <c r="FA151">
        <f>(ES151+EU151/Parameters!$C$6+Parameters!$C$7*(EW151+EY151/Parameters!$C$6))</f>
        <v>2.7416930463465206E-2</v>
      </c>
      <c r="FB151">
        <f t="shared" si="302"/>
        <v>-7.5781420987273293E-2</v>
      </c>
      <c r="FC151">
        <f t="shared" si="303"/>
        <v>0.99131329087319331</v>
      </c>
      <c r="FD151">
        <f>(ER151+ET151/Parameters!$C$6+Parameters!$C$8*(EV151+EX151/Parameters!$C$6))</f>
        <v>2.7277504098376268</v>
      </c>
      <c r="FE151">
        <f>(ES151+EU151/Parameters!$C$6+Parameters!$C$8*(EW151+EY151/Parameters!$C$6))</f>
        <v>1.2377734224142403</v>
      </c>
      <c r="FF151">
        <f t="shared" si="304"/>
        <v>-9.5292340610517439</v>
      </c>
      <c r="FG151">
        <f t="shared" si="305"/>
        <v>0.33383994253525678</v>
      </c>
    </row>
    <row r="152" spans="1:163" x14ac:dyDescent="0.15">
      <c r="A152">
        <f>Parameters!$C$2*(Parameters!$C$3/Parameters!$C$2)^((ROW()-2)/(Parameters!$C$4-1))</f>
        <v>562.34132519034904</v>
      </c>
      <c r="B152">
        <f t="shared" si="204"/>
        <v>2.75</v>
      </c>
      <c r="C152">
        <f t="shared" si="205"/>
        <v>3533.2947520558987</v>
      </c>
      <c r="D152">
        <f>1</f>
        <v>1</v>
      </c>
      <c r="E152">
        <f>0</f>
        <v>0</v>
      </c>
      <c r="F152">
        <f>0</f>
        <v>0</v>
      </c>
      <c r="G152">
        <f>0</f>
        <v>0</v>
      </c>
      <c r="H152">
        <f>0</f>
        <v>0</v>
      </c>
      <c r="I152">
        <f>0</f>
        <v>0</v>
      </c>
      <c r="J152">
        <f>1</f>
        <v>1</v>
      </c>
      <c r="K152">
        <f>0</f>
        <v>0</v>
      </c>
      <c r="L152">
        <f>2*Parameters!$C$10</f>
        <v>0.04</v>
      </c>
      <c r="M152">
        <f>2*C152*Parameters!$C$9</f>
        <v>7.0665895041117973E-3</v>
      </c>
      <c r="N152">
        <f>0</f>
        <v>0</v>
      </c>
      <c r="O152">
        <f>0</f>
        <v>0</v>
      </c>
      <c r="P152">
        <f t="shared" si="206"/>
        <v>1</v>
      </c>
      <c r="Q152">
        <f t="shared" si="207"/>
        <v>0</v>
      </c>
      <c r="R152">
        <f t="shared" si="208"/>
        <v>0.04</v>
      </c>
      <c r="S152">
        <f t="shared" si="209"/>
        <v>7.0665895041117973E-3</v>
      </c>
      <c r="T152">
        <f t="shared" si="210"/>
        <v>0</v>
      </c>
      <c r="U152">
        <f t="shared" si="211"/>
        <v>0</v>
      </c>
      <c r="V152">
        <f t="shared" si="212"/>
        <v>1</v>
      </c>
      <c r="W152">
        <f t="shared" si="213"/>
        <v>0</v>
      </c>
      <c r="X152">
        <f>0</f>
        <v>0</v>
      </c>
      <c r="Y152">
        <f>0</f>
        <v>0</v>
      </c>
      <c r="Z152">
        <f>0</f>
        <v>0</v>
      </c>
      <c r="AA152">
        <f>C152*(Parameters!$C$12+Parameters!$C$11/2)</f>
        <v>2.6499710640419241E-7</v>
      </c>
      <c r="AB152">
        <f t="shared" si="214"/>
        <v>0.99999999812737428</v>
      </c>
      <c r="AC152">
        <f t="shared" si="215"/>
        <v>1.0599884256167696E-8</v>
      </c>
      <c r="AD152">
        <f t="shared" si="216"/>
        <v>0.04</v>
      </c>
      <c r="AE152">
        <f t="shared" si="217"/>
        <v>7.0665895041117973E-3</v>
      </c>
      <c r="AF152">
        <f t="shared" si="218"/>
        <v>0</v>
      </c>
      <c r="AG152">
        <f t="shared" si="219"/>
        <v>2.6499710640419241E-7</v>
      </c>
      <c r="AH152">
        <f t="shared" si="220"/>
        <v>1</v>
      </c>
      <c r="AI152">
        <f t="shared" si="221"/>
        <v>0</v>
      </c>
      <c r="AJ152">
        <f>0</f>
        <v>0</v>
      </c>
      <c r="AK152">
        <f>0</f>
        <v>0</v>
      </c>
      <c r="AL152">
        <f>(((2*Parameters!$C$15))/(((2*Parameters!$C$15))^2+((2*(C152*Parameters!$C$14-1/(C152*Parameters!$C$13))))^2))</f>
        <v>1.2484196741663411E-5</v>
      </c>
      <c r="AM152">
        <f>(-((2*(C152*Parameters!$C$14-1/(C152*Parameters!$C$13))))/(((2*Parameters!$C$15))^2+((2*(C152*Parameters!$C$14-1/(C152*Parameters!$C$13))))^2))</f>
        <v>1.7666486993356007E-2</v>
      </c>
      <c r="AN152">
        <f t="shared" si="222"/>
        <v>0.99987565568368209</v>
      </c>
      <c r="AO152">
        <f t="shared" si="223"/>
        <v>7.0675830031215832E-4</v>
      </c>
      <c r="AP152">
        <f t="shared" si="224"/>
        <v>0.04</v>
      </c>
      <c r="AQ152">
        <f t="shared" si="225"/>
        <v>7.0665895041117973E-3</v>
      </c>
      <c r="AR152">
        <f t="shared" si="226"/>
        <v>1.2484196741663411E-5</v>
      </c>
      <c r="AS152">
        <f t="shared" si="227"/>
        <v>1.7666751990462411E-2</v>
      </c>
      <c r="AT152">
        <f t="shared" si="228"/>
        <v>1</v>
      </c>
      <c r="AU152">
        <f t="shared" si="229"/>
        <v>0</v>
      </c>
      <c r="AV152">
        <f>2*Parameters!$C$17</f>
        <v>0.04</v>
      </c>
      <c r="AW152">
        <f>2*C152*Parameters!$C$16</f>
        <v>7.0665895041117973E-3</v>
      </c>
      <c r="AX152">
        <f>0</f>
        <v>0</v>
      </c>
      <c r="AY152">
        <f>0</f>
        <v>0</v>
      </c>
      <c r="AZ152">
        <f t="shared" si="230"/>
        <v>0.99987565568368209</v>
      </c>
      <c r="BA152">
        <f t="shared" si="231"/>
        <v>7.0675830031215832E-4</v>
      </c>
      <c r="BB152">
        <f t="shared" si="232"/>
        <v>7.9990031856560354E-2</v>
      </c>
      <c r="BC152">
        <f t="shared" si="233"/>
        <v>1.4160570649995492E-2</v>
      </c>
      <c r="BD152">
        <f t="shared" si="234"/>
        <v>1.2484196741663411E-5</v>
      </c>
      <c r="BE152">
        <f t="shared" si="235"/>
        <v>1.7666751990462411E-2</v>
      </c>
      <c r="BF152">
        <f t="shared" si="236"/>
        <v>0.9998756556836822</v>
      </c>
      <c r="BG152">
        <f t="shared" si="237"/>
        <v>7.0675830031215832E-4</v>
      </c>
      <c r="BH152">
        <f>0</f>
        <v>0</v>
      </c>
      <c r="BI152">
        <f>0</f>
        <v>0</v>
      </c>
      <c r="BJ152">
        <f>0</f>
        <v>0</v>
      </c>
      <c r="BK152">
        <f>C152*(Parameters!$C$19+Parameters!$C$18/2)</f>
        <v>2.6499710640419241E-7</v>
      </c>
      <c r="BL152">
        <f t="shared" si="238"/>
        <v>0.99987565193117178</v>
      </c>
      <c r="BM152">
        <f t="shared" si="239"/>
        <v>7.0677949743914146E-4</v>
      </c>
      <c r="BN152">
        <f t="shared" si="240"/>
        <v>7.9990031856560354E-2</v>
      </c>
      <c r="BO152">
        <f t="shared" si="241"/>
        <v>1.4160570649995492E-2</v>
      </c>
      <c r="BP152">
        <f t="shared" si="242"/>
        <v>1.2484009452758901E-5</v>
      </c>
      <c r="BQ152">
        <f t="shared" si="243"/>
        <v>1.7667016954617931E-2</v>
      </c>
      <c r="BR152">
        <f t="shared" si="244"/>
        <v>0.9998756556836822</v>
      </c>
      <c r="BS152">
        <f t="shared" si="245"/>
        <v>7.0675830031215832E-4</v>
      </c>
      <c r="BT152">
        <f>2*((((Parameters!$C$21)/((Parameters!$C$21)^2+(C152*Parameters!$C$20)^2)))/((((Parameters!$C$21)/((Parameters!$C$21)^2+(C152*Parameters!$C$20)^2)))^2+((-(C152*Parameters!$C$20)/((Parameters!$C$21)^2+(C152*Parameters!$C$20)^2)+C152*Parameters!$C$22))^2))</f>
        <v>4.0000000339569464E-2</v>
      </c>
      <c r="BU152">
        <f>2*(-((-(C152*Parameters!$C$20)/((Parameters!$C$21)^2+(C152*Parameters!$C$20)^2)+C152*Parameters!$C$22))/((((Parameters!$C$21)/((Parameters!$C$21)^2+(C152*Parameters!$C$20)^2)))^2+((-(C152*Parameters!$C$20)/((Parameters!$C$21)^2+(C152*Parameters!$C$20)^2)+C152*Parameters!$C$22))^2))</f>
        <v>0.48052808830512728</v>
      </c>
      <c r="BV152">
        <f>0</f>
        <v>0</v>
      </c>
      <c r="BW152">
        <f>0</f>
        <v>0</v>
      </c>
      <c r="BX152">
        <f t="shared" si="246"/>
        <v>0.99987565193117178</v>
      </c>
      <c r="BY152">
        <f t="shared" si="247"/>
        <v>7.0677949743914146E-4</v>
      </c>
      <c r="BZ152">
        <f t="shared" si="248"/>
        <v>0.11964543087257679</v>
      </c>
      <c r="CA152">
        <f t="shared" si="249"/>
        <v>0.49465717739546183</v>
      </c>
      <c r="CB152">
        <f t="shared" si="250"/>
        <v>1.2484009452758901E-5</v>
      </c>
      <c r="CC152">
        <f t="shared" si="251"/>
        <v>1.7667016954617931E-2</v>
      </c>
      <c r="CD152">
        <f t="shared" si="252"/>
        <v>0.99138665716080776</v>
      </c>
      <c r="CE152">
        <f t="shared" si="253"/>
        <v>1.4194379016927725E-3</v>
      </c>
      <c r="CF152">
        <f>0</f>
        <v>0</v>
      </c>
      <c r="CG152">
        <f>0</f>
        <v>0</v>
      </c>
      <c r="CH152">
        <f>(((Parameters!$C$25))/(((Parameters!$C$25))^2+((C152*Parameters!$C$24-1/(C152*Parameters!$C$23)))^2))+(((Parameters!$C$29+Parameters!$C$28))/(((Parameters!$C$29+Parameters!$C$28))^2+((C152*Parameters!$C$27-1/(C152*Parameters!$C$26)))^2))</f>
        <v>4.145086392901019E-5</v>
      </c>
      <c r="CI152">
        <f>(-((C152*Parameters!$C$24-1/(C152*Parameters!$C$23)))/(((Parameters!$C$25))^2+((C152*Parameters!$C$24-1/(C152*Parameters!$C$23)))^2))+(-((C152*Parameters!$C$27-1/(C152*Parameters!$C$26)))/(((Parameters!$C$29+Parameters!$C$28))^2+((C152*Parameters!$C$27-1/(C152*Parameters!$C$26)))^2))</f>
        <v>3.3202647291968252E-3</v>
      </c>
      <c r="CJ152">
        <f t="shared" si="254"/>
        <v>0.99823821855849637</v>
      </c>
      <c r="CK152">
        <f t="shared" si="255"/>
        <v>1.1245379689266428E-3</v>
      </c>
      <c r="CL152">
        <f t="shared" si="256"/>
        <v>0.11964543087257679</v>
      </c>
      <c r="CM152">
        <f t="shared" si="257"/>
        <v>0.49465717739546183</v>
      </c>
      <c r="CN152">
        <f t="shared" si="258"/>
        <v>4.8864933279492152E-5</v>
      </c>
      <c r="CO152">
        <f t="shared" si="259"/>
        <v>2.0958741942312627E-2</v>
      </c>
      <c r="CP152">
        <f t="shared" si="260"/>
        <v>0.99138665716080776</v>
      </c>
      <c r="CQ152">
        <f t="shared" si="261"/>
        <v>1.4194379016927725E-3</v>
      </c>
      <c r="CR152">
        <f>2*((((Parameters!$C$31)/((Parameters!$C$31)^2+(C152*Parameters!$C$30)^2)))/((((Parameters!$C$31)/((Parameters!$C$31)^2+(C152*Parameters!$C$30)^2)))^2+((-(C152*Parameters!$C$30)/((Parameters!$C$31)^2+(C152*Parameters!$C$30)^2)+C152*Parameters!$C$32))^2))</f>
        <v>4.0000000164791064E-2</v>
      </c>
      <c r="CS152">
        <f>2*(-((-(C152*Parameters!$C$30)/((Parameters!$C$31)^2+(C152*Parameters!$C$30)^2)+C152*Parameters!$C$32))/((((Parameters!$C$31)/((Parameters!$C$31)^2+(C152*Parameters!$C$30)^2)))^2+((-(C152*Parameters!$C$30)/((Parameters!$C$31)^2+(C152*Parameters!$C$30)^2)+C152*Parameters!$C$32))^2))</f>
        <v>0.23319745410191686</v>
      </c>
      <c r="CT152">
        <f>0</f>
        <v>0</v>
      </c>
      <c r="CU152">
        <f>0</f>
        <v>0</v>
      </c>
      <c r="CV152">
        <f t="shared" si="262"/>
        <v>0.99823821855849637</v>
      </c>
      <c r="CW152">
        <f t="shared" si="263"/>
        <v>1.1245379689266428E-3</v>
      </c>
      <c r="CX152">
        <f t="shared" si="264"/>
        <v>0.15931272038802274</v>
      </c>
      <c r="CY152">
        <f t="shared" si="265"/>
        <v>0.72748877006947843</v>
      </c>
      <c r="CZ152">
        <f t="shared" si="266"/>
        <v>4.8864933279492152E-5</v>
      </c>
      <c r="DA152">
        <f t="shared" si="267"/>
        <v>2.0958741942312627E-2</v>
      </c>
      <c r="DB152">
        <f t="shared" si="268"/>
        <v>0.98650108649602064</v>
      </c>
      <c r="DC152">
        <f t="shared" si="269"/>
        <v>2.2691827608747285E-3</v>
      </c>
      <c r="DD152">
        <f>0</f>
        <v>0</v>
      </c>
      <c r="DE152">
        <f>0</f>
        <v>0</v>
      </c>
      <c r="DF152">
        <f>(((Parameters!$C$35))/(((Parameters!$C$35))^2+((C152*Parameters!$C$34-1/(C152*Parameters!$C$33)))^2))+(((Parameters!$C$39+Parameters!$C$38))/(((Parameters!$C$39+Parameters!$C$38))^2+((C152*Parameters!$C$37-1/(C152*Parameters!$C$36)))^2))</f>
        <v>4.145086392901019E-5</v>
      </c>
      <c r="DG152">
        <f>(-((C152*Parameters!$C$34-1/(C152*Parameters!$C$33)))/(((Parameters!$C$35))^2+((C152*Parameters!$C$34-1/(C152*Parameters!$C$33)))^2))+(-((C152*Parameters!$C$37-1/(C152*Parameters!$C$36)))/(((Parameters!$C$39+Parameters!$C$38))^2+((C152*Parameters!$C$37-1/(C152*Parameters!$C$36)))^2))</f>
        <v>3.3202647291968252E-3</v>
      </c>
      <c r="DH152">
        <f t="shared" si="270"/>
        <v>0.99582936690424284</v>
      </c>
      <c r="DI152">
        <f t="shared" si="271"/>
        <v>1.6836534133614237E-3</v>
      </c>
      <c r="DJ152">
        <f t="shared" si="272"/>
        <v>0.15931272038802274</v>
      </c>
      <c r="DK152">
        <f t="shared" si="273"/>
        <v>0.72748877006947843</v>
      </c>
      <c r="DL152">
        <f t="shared" si="274"/>
        <v>8.2221968096625581E-5</v>
      </c>
      <c r="DM152">
        <f t="shared" si="275"/>
        <v>2.4234280764705563E-2</v>
      </c>
      <c r="DN152">
        <f t="shared" si="276"/>
        <v>0.98650108649602064</v>
      </c>
      <c r="DO152">
        <f t="shared" si="277"/>
        <v>2.2691827608747285E-3</v>
      </c>
      <c r="DP152">
        <f>2*((((Parameters!$C$41)/((Parameters!$C$41)^2+(C152*(Parameters!$C$40*(1-Parameters!$C$42)))^2)))/((((Parameters!$C$41)/((Parameters!$C$41)^2+(C152*(Parameters!$C$40*(1-Parameters!$C$42)))^2)))^2+((-(C152*(Parameters!$C$40*(1-Parameters!$C$42)))/((Parameters!$C$41)^2+(C152*(Parameters!$C$40*(1-Parameters!$C$42)))^2)+C152*Parameters!$C$43))^2))</f>
        <v>0.20000000007490507</v>
      </c>
      <c r="DQ152">
        <f>2*(-((-(C152*(Parameters!$C$40*(1-Parameters!$C$42)))/((Parameters!$C$41)^2+(C152*(Parameters!$C$40*(1-Parameters!$C$42)))^2)+C152*Parameters!$C$43))/((((Parameters!$C$41)/((Parameters!$C$41)^2+(C152*(Parameters!$C$40*(1-Parameters!$C$42)))^2)))^2+((-(C152*(Parameters!$C$40*(1-Parameters!$C$42)))/((Parameters!$C$41)^2+(C152*(Parameters!$C$40*(1-Parameters!$C$42)))^2)+C152*Parameters!$C$43))^2))</f>
        <v>2.1199768162975859E-2</v>
      </c>
      <c r="DR152">
        <f>0</f>
        <v>0</v>
      </c>
      <c r="DS152">
        <f>0</f>
        <v>0</v>
      </c>
      <c r="DT152">
        <f t="shared" si="278"/>
        <v>0.99582936690424284</v>
      </c>
      <c r="DU152">
        <f t="shared" si="279"/>
        <v>1.6836534133614237E-3</v>
      </c>
      <c r="DV152">
        <f t="shared" si="280"/>
        <v>0.35844290078143393</v>
      </c>
      <c r="DW152">
        <f t="shared" si="281"/>
        <v>0.74893685246052977</v>
      </c>
      <c r="DX152">
        <f t="shared" si="282"/>
        <v>8.2221968096625581E-5</v>
      </c>
      <c r="DY152">
        <f t="shared" si="283"/>
        <v>2.4234280764705563E-2</v>
      </c>
      <c r="DZ152">
        <f t="shared" si="284"/>
        <v>0.98600376975583792</v>
      </c>
      <c r="EA152">
        <f t="shared" si="285"/>
        <v>7.1177820022926639E-3</v>
      </c>
      <c r="EB152">
        <f>0</f>
        <v>0</v>
      </c>
      <c r="EC152">
        <f>0</f>
        <v>0</v>
      </c>
      <c r="ED152">
        <f>0</f>
        <v>0</v>
      </c>
      <c r="EE152">
        <f>C152*Parameters!$C$44</f>
        <v>3.5332947520558983E-8</v>
      </c>
      <c r="EF152">
        <f t="shared" si="286"/>
        <v>0.99582934044209637</v>
      </c>
      <c r="EG152">
        <f t="shared" si="287"/>
        <v>1.6836660782056261E-3</v>
      </c>
      <c r="EH152">
        <f t="shared" si="288"/>
        <v>0.35844290078143393</v>
      </c>
      <c r="EI152">
        <f t="shared" si="289"/>
        <v>0.74893685246052977</v>
      </c>
      <c r="EJ152">
        <f t="shared" si="290"/>
        <v>8.2221716604407633E-5</v>
      </c>
      <c r="EK152">
        <f t="shared" si="291"/>
        <v>2.4234315603125015E-2</v>
      </c>
      <c r="EL152">
        <f t="shared" si="292"/>
        <v>0.98600376975583792</v>
      </c>
      <c r="EM152">
        <f t="shared" si="293"/>
        <v>7.1177820022926639E-3</v>
      </c>
      <c r="EN152">
        <f>0</f>
        <v>0</v>
      </c>
      <c r="EO152">
        <f>0</f>
        <v>0</v>
      </c>
      <c r="EP152">
        <f>(((2*Parameters!$C$47))/(((2*Parameters!$C$47))^2+((2*(C152*Parameters!$C$46-1/(C152*Parameters!$C$45))))^2))</f>
        <v>6.0423391568933185E-13</v>
      </c>
      <c r="EQ152">
        <f>(-((2*(C152*Parameters!$C$46-1/(C152*Parameters!$C$45))))/(((2*Parameters!$C$47))^2+((2*(C152*Parameters!$C$46-1/(C152*Parameters!$C$45))))^2))</f>
        <v>3.8866242283288635E-6</v>
      </c>
      <c r="ER152">
        <f t="shared" si="294"/>
        <v>0.99582642960619672</v>
      </c>
      <c r="ES152">
        <f t="shared" si="295"/>
        <v>1.6850592115208087E-3</v>
      </c>
      <c r="ET152">
        <f t="shared" si="296"/>
        <v>0.35844290078143393</v>
      </c>
      <c r="EU152">
        <f t="shared" si="297"/>
        <v>0.74893685246052977</v>
      </c>
      <c r="EV152">
        <f t="shared" si="298"/>
        <v>8.2194053056202477E-5</v>
      </c>
      <c r="EW152">
        <f t="shared" si="299"/>
        <v>2.4238147829270074E-2</v>
      </c>
      <c r="EX152">
        <f t="shared" si="300"/>
        <v>0.98600376975583792</v>
      </c>
      <c r="EY152">
        <f t="shared" si="301"/>
        <v>7.1177820022926639E-3</v>
      </c>
      <c r="EZ152">
        <f>(ER152+ET152/Parameters!$C$6+Parameters!$C$7*(EV152+EX152/Parameters!$C$6))</f>
        <v>1.0082940087638117</v>
      </c>
      <c r="FA152">
        <f>(ES152+EU152/Parameters!$C$6+Parameters!$C$7*(EW152+EY152/Parameters!$C$6))</f>
        <v>2.77350366884088E-2</v>
      </c>
      <c r="FB152">
        <f t="shared" si="302"/>
        <v>-7.5028489272229965E-2</v>
      </c>
      <c r="FC152">
        <f t="shared" si="303"/>
        <v>0.99139922606216557</v>
      </c>
      <c r="FD152">
        <f>(ER152+ET152/Parameters!$C$6+Parameters!$C$8*(EV152+EX152/Parameters!$C$6))</f>
        <v>2.7271928762093833</v>
      </c>
      <c r="FE152">
        <f>(ES152+EU152/Parameters!$C$6+Parameters!$C$8*(EW152+EY152/Parameters!$C$6))</f>
        <v>1.2520211794602476</v>
      </c>
      <c r="FF152">
        <f t="shared" si="304"/>
        <v>-9.5449037345066596</v>
      </c>
      <c r="FG152">
        <f t="shared" si="305"/>
        <v>0.3332382255745428</v>
      </c>
    </row>
    <row r="153" spans="1:163" x14ac:dyDescent="0.15">
      <c r="A153">
        <f>Parameters!$C$2*(Parameters!$C$3/Parameters!$C$2)^((ROW()-2)/(Parameters!$C$4-1))</f>
        <v>568.85293084384148</v>
      </c>
      <c r="B153">
        <f t="shared" si="204"/>
        <v>2.7549999999999999</v>
      </c>
      <c r="C153">
        <f t="shared" si="205"/>
        <v>3574.2083770240702</v>
      </c>
      <c r="D153">
        <f>1</f>
        <v>1</v>
      </c>
      <c r="E153">
        <f>0</f>
        <v>0</v>
      </c>
      <c r="F153">
        <f>0</f>
        <v>0</v>
      </c>
      <c r="G153">
        <f>0</f>
        <v>0</v>
      </c>
      <c r="H153">
        <f>0</f>
        <v>0</v>
      </c>
      <c r="I153">
        <f>0</f>
        <v>0</v>
      </c>
      <c r="J153">
        <f>1</f>
        <v>1</v>
      </c>
      <c r="K153">
        <f>0</f>
        <v>0</v>
      </c>
      <c r="L153">
        <f>2*Parameters!$C$10</f>
        <v>0.04</v>
      </c>
      <c r="M153">
        <f>2*C153*Parameters!$C$9</f>
        <v>7.1484167540481402E-3</v>
      </c>
      <c r="N153">
        <f>0</f>
        <v>0</v>
      </c>
      <c r="O153">
        <f>0</f>
        <v>0</v>
      </c>
      <c r="P153">
        <f t="shared" si="206"/>
        <v>1</v>
      </c>
      <c r="Q153">
        <f t="shared" si="207"/>
        <v>0</v>
      </c>
      <c r="R153">
        <f t="shared" si="208"/>
        <v>0.04</v>
      </c>
      <c r="S153">
        <f t="shared" si="209"/>
        <v>7.1484167540481402E-3</v>
      </c>
      <c r="T153">
        <f t="shared" si="210"/>
        <v>0</v>
      </c>
      <c r="U153">
        <f t="shared" si="211"/>
        <v>0</v>
      </c>
      <c r="V153">
        <f t="shared" si="212"/>
        <v>1</v>
      </c>
      <c r="W153">
        <f t="shared" si="213"/>
        <v>0</v>
      </c>
      <c r="X153">
        <f>0</f>
        <v>0</v>
      </c>
      <c r="Y153">
        <f>0</f>
        <v>0</v>
      </c>
      <c r="Z153">
        <f>0</f>
        <v>0</v>
      </c>
      <c r="AA153">
        <f>C153*(Parameters!$C$12+Parameters!$C$11/2)</f>
        <v>2.6806562827680525E-7</v>
      </c>
      <c r="AB153">
        <f t="shared" si="214"/>
        <v>0.99999999808375517</v>
      </c>
      <c r="AC153">
        <f t="shared" si="215"/>
        <v>1.072262513107221E-8</v>
      </c>
      <c r="AD153">
        <f t="shared" si="216"/>
        <v>0.04</v>
      </c>
      <c r="AE153">
        <f t="shared" si="217"/>
        <v>7.1484167540481402E-3</v>
      </c>
      <c r="AF153">
        <f t="shared" si="218"/>
        <v>0</v>
      </c>
      <c r="AG153">
        <f t="shared" si="219"/>
        <v>2.6806562827680525E-7</v>
      </c>
      <c r="AH153">
        <f t="shared" si="220"/>
        <v>1</v>
      </c>
      <c r="AI153">
        <f t="shared" si="221"/>
        <v>0</v>
      </c>
      <c r="AJ153">
        <f>0</f>
        <v>0</v>
      </c>
      <c r="AK153">
        <f>0</f>
        <v>0</v>
      </c>
      <c r="AL153">
        <f>(((2*Parameters!$C$15))/(((2*Parameters!$C$15))^2+((2*(C153*Parameters!$C$14-1/(C153*Parameters!$C$13))))^2))</f>
        <v>1.2774991634380621E-5</v>
      </c>
      <c r="AM153">
        <f>(-((2*(C153*Parameters!$C$14-1/(C153*Parameters!$C$13))))/(((2*Parameters!$C$15))^2+((2*(C153*Parameters!$C$14-1/(C153*Parameters!$C$13))))^2))</f>
        <v>1.7871055583235821E-2</v>
      </c>
      <c r="AN153">
        <f t="shared" si="222"/>
        <v>0.99987275933027675</v>
      </c>
      <c r="AO153">
        <f t="shared" si="223"/>
        <v>7.14944266918796E-4</v>
      </c>
      <c r="AP153">
        <f t="shared" si="224"/>
        <v>0.04</v>
      </c>
      <c r="AQ153">
        <f t="shared" si="225"/>
        <v>7.1484167540481402E-3</v>
      </c>
      <c r="AR153">
        <f t="shared" si="226"/>
        <v>1.2774991634380621E-5</v>
      </c>
      <c r="AS153">
        <f t="shared" si="227"/>
        <v>1.7871323648864099E-2</v>
      </c>
      <c r="AT153">
        <f t="shared" si="228"/>
        <v>1</v>
      </c>
      <c r="AU153">
        <f t="shared" si="229"/>
        <v>0</v>
      </c>
      <c r="AV153">
        <f>2*Parameters!$C$17</f>
        <v>0.04</v>
      </c>
      <c r="AW153">
        <f>2*C153*Parameters!$C$16</f>
        <v>7.1484167540481402E-3</v>
      </c>
      <c r="AX153">
        <f>0</f>
        <v>0</v>
      </c>
      <c r="AY153">
        <f>0</f>
        <v>0</v>
      </c>
      <c r="AZ153">
        <f t="shared" si="230"/>
        <v>0.99987275933027675</v>
      </c>
      <c r="BA153">
        <f t="shared" si="231"/>
        <v>7.14944266918796E-4</v>
      </c>
      <c r="BB153">
        <f t="shared" si="232"/>
        <v>7.9989799653635216E-2</v>
      </c>
      <c r="BC153">
        <f t="shared" si="233"/>
        <v>1.4324521709437786E-2</v>
      </c>
      <c r="BD153">
        <f t="shared" si="234"/>
        <v>1.2774991634380621E-5</v>
      </c>
      <c r="BE153">
        <f t="shared" si="235"/>
        <v>1.7871323648864099E-2</v>
      </c>
      <c r="BF153">
        <f t="shared" si="236"/>
        <v>0.99987275933027686</v>
      </c>
      <c r="BG153">
        <f t="shared" si="237"/>
        <v>7.14944266918796E-4</v>
      </c>
      <c r="BH153">
        <f>0</f>
        <v>0</v>
      </c>
      <c r="BI153">
        <f>0</f>
        <v>0</v>
      </c>
      <c r="BJ153">
        <f>0</f>
        <v>0</v>
      </c>
      <c r="BK153">
        <f>C153*(Parameters!$C$19+Parameters!$C$18/2)</f>
        <v>2.6806562827680525E-7</v>
      </c>
      <c r="BL153">
        <f t="shared" si="238"/>
        <v>0.99987275549036481</v>
      </c>
      <c r="BM153">
        <f t="shared" si="239"/>
        <v>7.1496570943469591E-4</v>
      </c>
      <c r="BN153">
        <f t="shared" si="240"/>
        <v>7.9989799653635216E-2</v>
      </c>
      <c r="BO153">
        <f t="shared" si="241"/>
        <v>1.4324521709437786E-2</v>
      </c>
      <c r="BP153">
        <f t="shared" si="242"/>
        <v>1.2774799982396526E-5</v>
      </c>
      <c r="BQ153">
        <f t="shared" si="243"/>
        <v>1.7871591680383526E-2</v>
      </c>
      <c r="BR153">
        <f t="shared" si="244"/>
        <v>0.99987275933027686</v>
      </c>
      <c r="BS153">
        <f t="shared" si="245"/>
        <v>7.14944266918796E-4</v>
      </c>
      <c r="BT153">
        <f>2*((((Parameters!$C$21)/((Parameters!$C$21)^2+(C153*Parameters!$C$20)^2)))/((((Parameters!$C$21)/((Parameters!$C$21)^2+(C153*Parameters!$C$20)^2)))^2+((-(C153*Parameters!$C$20)/((Parameters!$C$21)^2+(C153*Parameters!$C$20)^2)+C153*Parameters!$C$22))^2))</f>
        <v>4.0000000347479053E-2</v>
      </c>
      <c r="BU153">
        <f>2*(-((-(C153*Parameters!$C$20)/((Parameters!$C$21)^2+(C153*Parameters!$C$20)^2)+C153*Parameters!$C$22))/((((Parameters!$C$21)/((Parameters!$C$21)^2+(C153*Parameters!$C$20)^2)))^2+((-(C153*Parameters!$C$20)/((Parameters!$C$21)^2+(C153*Parameters!$C$20)^2)+C153*Parameters!$C$22))^2))</f>
        <v>0.48609234137231294</v>
      </c>
      <c r="BV153">
        <f>0</f>
        <v>0</v>
      </c>
      <c r="BW153">
        <f>0</f>
        <v>0</v>
      </c>
      <c r="BX153">
        <f t="shared" si="246"/>
        <v>0.99987275549036481</v>
      </c>
      <c r="BY153">
        <f t="shared" si="247"/>
        <v>7.1496570943469591E-4</v>
      </c>
      <c r="BZ153">
        <f t="shared" si="248"/>
        <v>0.11963717086498461</v>
      </c>
      <c r="CA153">
        <f t="shared" si="249"/>
        <v>0.50038360912876123</v>
      </c>
      <c r="CB153">
        <f t="shared" si="250"/>
        <v>1.2774799982396526E-5</v>
      </c>
      <c r="CC153">
        <f t="shared" si="251"/>
        <v>1.7871591680383526E-2</v>
      </c>
      <c r="CD153">
        <f t="shared" si="252"/>
        <v>0.991186026478313</v>
      </c>
      <c r="CE153">
        <f t="shared" si="253"/>
        <v>1.4360176727781469E-3</v>
      </c>
      <c r="CF153">
        <f>0</f>
        <v>0</v>
      </c>
      <c r="CG153">
        <f>0</f>
        <v>0</v>
      </c>
      <c r="CH153">
        <f>(((Parameters!$C$25))/(((Parameters!$C$25))^2+((C153*Parameters!$C$24-1/(C153*Parameters!$C$23)))^2))+(((Parameters!$C$29+Parameters!$C$28))/(((Parameters!$C$29+Parameters!$C$28))^2+((C153*Parameters!$C$27-1/(C153*Parameters!$C$26)))^2))</f>
        <v>4.2415765219586426E-5</v>
      </c>
      <c r="CI153">
        <f>(-((C153*Parameters!$C$24-1/(C153*Parameters!$C$23)))/(((Parameters!$C$25))^2+((C153*Parameters!$C$24-1/(C153*Parameters!$C$23)))^2))+(-((C153*Parameters!$C$27-1/(C153*Parameters!$C$26)))/(((Parameters!$C$29+Parameters!$C$28))^2+((C153*Parameters!$C$27-1/(C153*Parameters!$C$26)))^2))</f>
        <v>3.3586872735569036E-3</v>
      </c>
      <c r="CJ153">
        <f t="shared" si="254"/>
        <v>0.9981971979326385</v>
      </c>
      <c r="CK153">
        <f t="shared" si="255"/>
        <v>1.1380137063478073E-3</v>
      </c>
      <c r="CL153">
        <f t="shared" si="256"/>
        <v>0.11963717086498461</v>
      </c>
      <c r="CM153">
        <f t="shared" si="257"/>
        <v>0.50038360912876123</v>
      </c>
      <c r="CN153">
        <f t="shared" si="258"/>
        <v>4.9993579488272662E-5</v>
      </c>
      <c r="CO153">
        <f t="shared" si="259"/>
        <v>2.1200736483032133E-2</v>
      </c>
      <c r="CP153">
        <f t="shared" si="260"/>
        <v>0.991186026478313</v>
      </c>
      <c r="CQ153">
        <f t="shared" si="261"/>
        <v>1.4360176727781469E-3</v>
      </c>
      <c r="CR153">
        <f>2*((((Parameters!$C$31)/((Parameters!$C$31)^2+(C153*Parameters!$C$30)^2)))/((((Parameters!$C$31)/((Parameters!$C$31)^2+(C153*Parameters!$C$30)^2)))^2+((-(C153*Parameters!$C$30)/((Parameters!$C$31)^2+(C153*Parameters!$C$30)^2)+C153*Parameters!$C$32))^2))</f>
        <v>4.0000000168629542E-2</v>
      </c>
      <c r="CS153">
        <f>2*(-((-(C153*Parameters!$C$30)/((Parameters!$C$31)^2+(C153*Parameters!$C$30)^2)+C153*Parameters!$C$32))/((((Parameters!$C$31)/((Parameters!$C$31)^2+(C153*Parameters!$C$30)^2)))^2+((-(C153*Parameters!$C$30)/((Parameters!$C$31)^2+(C153*Parameters!$C$30)^2)+C153*Parameters!$C$32))^2))</f>
        <v>0.2358977533665334</v>
      </c>
      <c r="CT153">
        <f>0</f>
        <v>0</v>
      </c>
      <c r="CU153">
        <f>0</f>
        <v>0</v>
      </c>
      <c r="CV153">
        <f t="shared" si="262"/>
        <v>0.9981971979326385</v>
      </c>
      <c r="CW153">
        <f t="shared" si="263"/>
        <v>1.1380137063478073E-3</v>
      </c>
      <c r="CX153">
        <f t="shared" si="264"/>
        <v>0.15929660407398791</v>
      </c>
      <c r="CY153">
        <f t="shared" si="265"/>
        <v>0.73590160608628541</v>
      </c>
      <c r="CZ153">
        <f t="shared" si="266"/>
        <v>4.9993579488272662E-5</v>
      </c>
      <c r="DA153">
        <f t="shared" si="267"/>
        <v>2.1200736483032133E-2</v>
      </c>
      <c r="DB153">
        <f t="shared" si="268"/>
        <v>0.98618682011543779</v>
      </c>
      <c r="DC153">
        <f t="shared" si="269"/>
        <v>2.2958405087585374E-3</v>
      </c>
      <c r="DD153">
        <f>0</f>
        <v>0</v>
      </c>
      <c r="DE153">
        <f>0</f>
        <v>0</v>
      </c>
      <c r="DF153">
        <f>(((Parameters!$C$35))/(((Parameters!$C$35))^2+((C153*Parameters!$C$34-1/(C153*Parameters!$C$33)))^2))+(((Parameters!$C$39+Parameters!$C$38))/(((Parameters!$C$39+Parameters!$C$38))^2+((C153*Parameters!$C$37-1/(C153*Parameters!$C$36)))^2))</f>
        <v>4.2415765219586426E-5</v>
      </c>
      <c r="DG153">
        <f>(-((C153*Parameters!$C$34-1/(C153*Parameters!$C$33)))/(((Parameters!$C$35))^2+((C153*Parameters!$C$34-1/(C153*Parameters!$C$33)))^2))+(-((C153*Parameters!$C$37-1/(C153*Parameters!$C$36)))/(((Parameters!$C$39+Parameters!$C$38))^2+((C153*Parameters!$C$37-1/(C153*Parameters!$C$36)))^2))</f>
        <v>3.3586872735569036E-3</v>
      </c>
      <c r="DH153">
        <f t="shared" si="270"/>
        <v>0.99573229126104512</v>
      </c>
      <c r="DI153">
        <f t="shared" si="271"/>
        <v>1.7042550129204158E-3</v>
      </c>
      <c r="DJ153">
        <f t="shared" si="272"/>
        <v>0.15929660407398791</v>
      </c>
      <c r="DK153">
        <f t="shared" si="273"/>
        <v>0.73590160608628541</v>
      </c>
      <c r="DL153">
        <f t="shared" si="274"/>
        <v>8.411243781405588E-5</v>
      </c>
      <c r="DM153">
        <f t="shared" si="275"/>
        <v>2.4513126984935404E-2</v>
      </c>
      <c r="DN153">
        <f t="shared" si="276"/>
        <v>0.98618682011543779</v>
      </c>
      <c r="DO153">
        <f t="shared" si="277"/>
        <v>2.2958405087585374E-3</v>
      </c>
      <c r="DP153">
        <f>2*((((Parameters!$C$41)/((Parameters!$C$41)^2+(C153*(Parameters!$C$40*(1-Parameters!$C$42)))^2)))/((((Parameters!$C$41)/((Parameters!$C$41)^2+(C153*(Parameters!$C$40*(1-Parameters!$C$42)))^2)))^2+((-(C153*(Parameters!$C$40*(1-Parameters!$C$42)))/((Parameters!$C$41)^2+(C153*(Parameters!$C$40*(1-Parameters!$C$42)))^2)+C153*Parameters!$C$43))^2))</f>
        <v>0.20000000007664981</v>
      </c>
      <c r="DQ153">
        <f>2*(-((-(C153*(Parameters!$C$40*(1-Parameters!$C$42)))/((Parameters!$C$41)^2+(C153*(Parameters!$C$40*(1-Parameters!$C$42)))^2)+C153*Parameters!$C$43))/((((Parameters!$C$41)/((Parameters!$C$41)^2+(C153*(Parameters!$C$40*(1-Parameters!$C$42)))^2)))^2+((-(C153*(Parameters!$C$40*(1-Parameters!$C$42)))/((Parameters!$C$41)^2+(C153*(Parameters!$C$40*(1-Parameters!$C$42)))^2)+C153*Parameters!$C$43))^2))</f>
        <v>2.1445249908833036E-2</v>
      </c>
      <c r="DR153">
        <f>0</f>
        <v>0</v>
      </c>
      <c r="DS153">
        <f>0</f>
        <v>0</v>
      </c>
      <c r="DT153">
        <f t="shared" si="278"/>
        <v>0.99573229126104512</v>
      </c>
      <c r="DU153">
        <f t="shared" si="279"/>
        <v>1.7042550129204158E-3</v>
      </c>
      <c r="DV153">
        <f t="shared" si="280"/>
        <v>0.35840651422785913</v>
      </c>
      <c r="DW153">
        <f t="shared" si="281"/>
        <v>0.75759618491738823</v>
      </c>
      <c r="DX153">
        <f t="shared" si="282"/>
        <v>8.411243781405588E-5</v>
      </c>
      <c r="DY153">
        <f t="shared" si="283"/>
        <v>2.4513126984935404E-2</v>
      </c>
      <c r="DZ153">
        <f t="shared" si="284"/>
        <v>0.98567795246876821</v>
      </c>
      <c r="EA153">
        <f t="shared" si="285"/>
        <v>7.2002697198739075E-3</v>
      </c>
      <c r="EB153">
        <f>0</f>
        <v>0</v>
      </c>
      <c r="EC153">
        <f>0</f>
        <v>0</v>
      </c>
      <c r="ED153">
        <f>0</f>
        <v>0</v>
      </c>
      <c r="EE153">
        <f>C153*Parameters!$C$44</f>
        <v>3.5742083770240702E-8</v>
      </c>
      <c r="EF153">
        <f t="shared" si="286"/>
        <v>0.99573226418297878</v>
      </c>
      <c r="EG153">
        <f t="shared" si="287"/>
        <v>1.7042678231160712E-3</v>
      </c>
      <c r="EH153">
        <f t="shared" si="288"/>
        <v>0.35840651422785913</v>
      </c>
      <c r="EI153">
        <f t="shared" si="289"/>
        <v>0.75759618491738823</v>
      </c>
      <c r="EJ153">
        <f t="shared" si="290"/>
        <v>8.4112180461412385E-5</v>
      </c>
      <c r="EK153">
        <f t="shared" si="291"/>
        <v>2.4513162215119351E-2</v>
      </c>
      <c r="EL153">
        <f t="shared" si="292"/>
        <v>0.98567795246876821</v>
      </c>
      <c r="EM153">
        <f t="shared" si="293"/>
        <v>7.2002697198739075E-3</v>
      </c>
      <c r="EN153">
        <f>0</f>
        <v>0</v>
      </c>
      <c r="EO153">
        <f>0</f>
        <v>0</v>
      </c>
      <c r="EP153">
        <f>(((2*Parameters!$C$47))/(((2*Parameters!$C$47))^2+((2*(C153*Parameters!$C$46-1/(C153*Parameters!$C$45))))^2))</f>
        <v>6.1830833163116402E-13</v>
      </c>
      <c r="EQ153">
        <f>(-((2*(C153*Parameters!$C$46-1/(C153*Parameters!$C$45))))/(((2*Parameters!$C$47))^2+((2*(C153*Parameters!$C$46-1/(C153*Parameters!$C$45))))^2))</f>
        <v>3.9316292158313607E-6</v>
      </c>
      <c r="ER153">
        <f t="shared" si="294"/>
        <v>0.9957292855959059</v>
      </c>
      <c r="ES153">
        <f t="shared" si="295"/>
        <v>1.7056769451069818E-3</v>
      </c>
      <c r="ET153">
        <f t="shared" si="296"/>
        <v>0.35840651422785913</v>
      </c>
      <c r="EU153">
        <f t="shared" si="297"/>
        <v>0.75759618491738823</v>
      </c>
      <c r="EV153">
        <f t="shared" si="298"/>
        <v>8.4083872280072758E-5</v>
      </c>
      <c r="EW153">
        <f t="shared" si="299"/>
        <v>2.451703753535913E-2</v>
      </c>
      <c r="EX153">
        <f t="shared" si="300"/>
        <v>0.98567795246876821</v>
      </c>
      <c r="EY153">
        <f t="shared" si="301"/>
        <v>7.2002697198739075E-3</v>
      </c>
      <c r="EZ153">
        <f>(ER153+ET153/Parameters!$C$6+Parameters!$C$7*(EV153+EX153/Parameters!$C$6))</f>
        <v>1.0081955991342662</v>
      </c>
      <c r="FA153">
        <f>(ES153+EU153/Parameters!$C$6+Parameters!$C$7*(EW153+EY153/Parameters!$C$6))</f>
        <v>2.8056848594407442E-2</v>
      </c>
      <c r="FB153">
        <f t="shared" si="302"/>
        <v>-7.4257999068398625E-2</v>
      </c>
      <c r="FC153">
        <f t="shared" si="303"/>
        <v>0.9914871729857645</v>
      </c>
      <c r="FD153">
        <f>(ER153+ET153/Parameters!$C$6+Parameters!$C$8*(EV153+EX153/Parameters!$C$6))</f>
        <v>2.72662231878091</v>
      </c>
      <c r="FE153">
        <f>(ES153+EU153/Parameters!$C$6+Parameters!$C$8*(EW153+EY153/Parameters!$C$6))</f>
        <v>1.2664309335708404</v>
      </c>
      <c r="FF153">
        <f t="shared" si="304"/>
        <v>-9.5608754898998853</v>
      </c>
      <c r="FG153">
        <f t="shared" si="305"/>
        <v>0.33262602473055985</v>
      </c>
    </row>
    <row r="154" spans="1:163" x14ac:dyDescent="0.15">
      <c r="A154">
        <f>Parameters!$C$2*(Parameters!$C$3/Parameters!$C$2)^((ROW()-2)/(Parameters!$C$4-1))</f>
        <v>575.43993733715695</v>
      </c>
      <c r="B154">
        <f t="shared" si="204"/>
        <v>2.7600000000000002</v>
      </c>
      <c r="C154">
        <f t="shared" si="205"/>
        <v>3615.5957594411661</v>
      </c>
      <c r="D154">
        <f>1</f>
        <v>1</v>
      </c>
      <c r="E154">
        <f>0</f>
        <v>0</v>
      </c>
      <c r="F154">
        <f>0</f>
        <v>0</v>
      </c>
      <c r="G154">
        <f>0</f>
        <v>0</v>
      </c>
      <c r="H154">
        <f>0</f>
        <v>0</v>
      </c>
      <c r="I154">
        <f>0</f>
        <v>0</v>
      </c>
      <c r="J154">
        <f>1</f>
        <v>1</v>
      </c>
      <c r="K154">
        <f>0</f>
        <v>0</v>
      </c>
      <c r="L154">
        <f>2*Parameters!$C$10</f>
        <v>0.04</v>
      </c>
      <c r="M154">
        <f>2*C154*Parameters!$C$9</f>
        <v>7.2311915188823317E-3</v>
      </c>
      <c r="N154">
        <f>0</f>
        <v>0</v>
      </c>
      <c r="O154">
        <f>0</f>
        <v>0</v>
      </c>
      <c r="P154">
        <f t="shared" si="206"/>
        <v>1</v>
      </c>
      <c r="Q154">
        <f t="shared" si="207"/>
        <v>0</v>
      </c>
      <c r="R154">
        <f t="shared" si="208"/>
        <v>0.04</v>
      </c>
      <c r="S154">
        <f t="shared" si="209"/>
        <v>7.2311915188823317E-3</v>
      </c>
      <c r="T154">
        <f t="shared" si="210"/>
        <v>0</v>
      </c>
      <c r="U154">
        <f t="shared" si="211"/>
        <v>0</v>
      </c>
      <c r="V154">
        <f t="shared" si="212"/>
        <v>1</v>
      </c>
      <c r="W154">
        <f t="shared" si="213"/>
        <v>0</v>
      </c>
      <c r="X154">
        <f>0</f>
        <v>0</v>
      </c>
      <c r="Y154">
        <f>0</f>
        <v>0</v>
      </c>
      <c r="Z154">
        <f>0</f>
        <v>0</v>
      </c>
      <c r="AA154">
        <f>C154*(Parameters!$C$12+Parameters!$C$11/2)</f>
        <v>2.7116968195808746E-7</v>
      </c>
      <c r="AB154">
        <f t="shared" si="214"/>
        <v>0.9999999980391201</v>
      </c>
      <c r="AC154">
        <f t="shared" si="215"/>
        <v>1.0846787278323498E-8</v>
      </c>
      <c r="AD154">
        <f t="shared" si="216"/>
        <v>0.04</v>
      </c>
      <c r="AE154">
        <f t="shared" si="217"/>
        <v>7.2311915188823317E-3</v>
      </c>
      <c r="AF154">
        <f t="shared" si="218"/>
        <v>0</v>
      </c>
      <c r="AG154">
        <f t="shared" si="219"/>
        <v>2.7116968195808746E-7</v>
      </c>
      <c r="AH154">
        <f t="shared" si="220"/>
        <v>1</v>
      </c>
      <c r="AI154">
        <f t="shared" si="221"/>
        <v>0</v>
      </c>
      <c r="AJ154">
        <f>0</f>
        <v>0</v>
      </c>
      <c r="AK154">
        <f>0</f>
        <v>0</v>
      </c>
      <c r="AL154">
        <f>(((2*Parameters!$C$15))/(((2*Parameters!$C$15))^2+((2*(C154*Parameters!$C$14-1/(C154*Parameters!$C$13))))^2))</f>
        <v>1.3072560038301568E-5</v>
      </c>
      <c r="AM154">
        <f>(-((2*(C154*Parameters!$C$14-1/(C154*Parameters!$C$13))))/(((2*Parameters!$C$15))^2+((2*(C154*Parameters!$C$14-1/(C154*Parameters!$C$13))))^2))</f>
        <v>1.807799297670273E-2</v>
      </c>
      <c r="AN154">
        <f t="shared" si="222"/>
        <v>0.99986979551203015</v>
      </c>
      <c r="AO154">
        <f t="shared" si="223"/>
        <v>7.2322509604066661E-4</v>
      </c>
      <c r="AP154">
        <f t="shared" si="224"/>
        <v>0.04</v>
      </c>
      <c r="AQ154">
        <f t="shared" si="225"/>
        <v>7.2311915188823317E-3</v>
      </c>
      <c r="AR154">
        <f t="shared" si="226"/>
        <v>1.3072560038301568E-5</v>
      </c>
      <c r="AS154">
        <f t="shared" si="227"/>
        <v>1.8078264146384689E-2</v>
      </c>
      <c r="AT154">
        <f t="shared" si="228"/>
        <v>1</v>
      </c>
      <c r="AU154">
        <f t="shared" si="229"/>
        <v>0</v>
      </c>
      <c r="AV154">
        <f>2*Parameters!$C$17</f>
        <v>0.04</v>
      </c>
      <c r="AW154">
        <f>2*C154*Parameters!$C$16</f>
        <v>7.2311915188823317E-3</v>
      </c>
      <c r="AX154">
        <f>0</f>
        <v>0</v>
      </c>
      <c r="AY154">
        <f>0</f>
        <v>0</v>
      </c>
      <c r="AZ154">
        <f t="shared" si="230"/>
        <v>0.99986979551203015</v>
      </c>
      <c r="BA154">
        <f t="shared" si="231"/>
        <v>7.2322509604066661E-4</v>
      </c>
      <c r="BB154">
        <f t="shared" si="232"/>
        <v>7.9989562041300477E-2</v>
      </c>
      <c r="BC154">
        <f t="shared" si="233"/>
        <v>1.4490370508017164E-2</v>
      </c>
      <c r="BD154">
        <f t="shared" si="234"/>
        <v>1.3072560038301568E-5</v>
      </c>
      <c r="BE154">
        <f t="shared" si="235"/>
        <v>1.8078264146384689E-2</v>
      </c>
      <c r="BF154">
        <f t="shared" si="236"/>
        <v>0.99986979551203015</v>
      </c>
      <c r="BG154">
        <f t="shared" si="237"/>
        <v>7.2322509604066661E-4</v>
      </c>
      <c r="BH154">
        <f>0</f>
        <v>0</v>
      </c>
      <c r="BI154">
        <f>0</f>
        <v>0</v>
      </c>
      <c r="BJ154">
        <f>0</f>
        <v>0</v>
      </c>
      <c r="BK154">
        <f>C154*(Parameters!$C$19+Parameters!$C$18/2)</f>
        <v>2.7116968195808746E-7</v>
      </c>
      <c r="BL154">
        <f t="shared" si="238"/>
        <v>0.99986979158268097</v>
      </c>
      <c r="BM154">
        <f t="shared" si="239"/>
        <v>7.2324678678476536E-4</v>
      </c>
      <c r="BN154">
        <f t="shared" si="240"/>
        <v>7.9989562041300477E-2</v>
      </c>
      <c r="BO154">
        <f t="shared" si="241"/>
        <v>1.4490370508017164E-2</v>
      </c>
      <c r="BP154">
        <f t="shared" si="242"/>
        <v>1.307236392158229E-5</v>
      </c>
      <c r="BQ154">
        <f t="shared" si="243"/>
        <v>1.8078535280759138E-2</v>
      </c>
      <c r="BR154">
        <f t="shared" si="244"/>
        <v>0.99986979551203015</v>
      </c>
      <c r="BS154">
        <f t="shared" si="245"/>
        <v>7.2322509604066661E-4</v>
      </c>
      <c r="BT154">
        <f>2*((((Parameters!$C$21)/((Parameters!$C$21)^2+(C154*Parameters!$C$20)^2)))/((((Parameters!$C$21)/((Parameters!$C$21)^2+(C154*Parameters!$C$20)^2)))^2+((-(C154*Parameters!$C$20)/((Parameters!$C$21)^2+(C154*Parameters!$C$20)^2)+C154*Parameters!$C$22))^2))</f>
        <v>4.0000000355572891E-2</v>
      </c>
      <c r="BU154">
        <f>2*(-((-(C154*Parameters!$C$20)/((Parameters!$C$21)^2+(C154*Parameters!$C$20)^2)+C154*Parameters!$C$22))/((((Parameters!$C$21)/((Parameters!$C$21)^2+(C154*Parameters!$C$20)^2)))^2+((-(C154*Parameters!$C$20)/((Parameters!$C$21)^2+(C154*Parameters!$C$20)^2)+C154*Parameters!$C$22))^2))</f>
        <v>0.49172102545506952</v>
      </c>
      <c r="BV154">
        <f>0</f>
        <v>0</v>
      </c>
      <c r="BW154">
        <f>0</f>
        <v>0</v>
      </c>
      <c r="BX154">
        <f t="shared" si="246"/>
        <v>0.99986979158268097</v>
      </c>
      <c r="BY154">
        <f t="shared" si="247"/>
        <v>7.2324678678476536E-4</v>
      </c>
      <c r="BZ154">
        <f t="shared" si="248"/>
        <v>0.11962871840847941</v>
      </c>
      <c r="CA154">
        <f t="shared" si="249"/>
        <v>0.50617629961832822</v>
      </c>
      <c r="CB154">
        <f t="shared" si="250"/>
        <v>1.307236392158229E-5</v>
      </c>
      <c r="CC154">
        <f t="shared" si="251"/>
        <v>1.8078535280759138E-2</v>
      </c>
      <c r="CD154">
        <f t="shared" si="252"/>
        <v>0.99098072249961111</v>
      </c>
      <c r="CE154">
        <f t="shared" si="253"/>
        <v>1.4527944698919113E-3</v>
      </c>
      <c r="CF154">
        <f>0</f>
        <v>0</v>
      </c>
      <c r="CG154">
        <f>0</f>
        <v>0</v>
      </c>
      <c r="CH154">
        <f>(((Parameters!$C$25))/(((Parameters!$C$25))^2+((C154*Parameters!$C$24-1/(C154*Parameters!$C$23)))^2))+(((Parameters!$C$29+Parameters!$C$28))/(((Parameters!$C$29+Parameters!$C$28))^2+((C154*Parameters!$C$27-1/(C154*Parameters!$C$26)))^2))</f>
        <v>4.3403113060386517E-5</v>
      </c>
      <c r="CI154">
        <f>(-((C154*Parameters!$C$24-1/(C154*Parameters!$C$23)))/(((Parameters!$C$25))^2+((C154*Parameters!$C$24-1/(C154*Parameters!$C$23)))^2))+(-((C154*Parameters!$C$27-1/(C154*Parameters!$C$26)))/(((Parameters!$C$29+Parameters!$C$28))^2+((C154*Parameters!$C$27-1/(C154*Parameters!$C$26)))^2))</f>
        <v>3.3975538764711715E-3</v>
      </c>
      <c r="CJ154">
        <f t="shared" si="254"/>
        <v>0.9981552225925252</v>
      </c>
      <c r="CK154">
        <f t="shared" si="255"/>
        <v>1.151661429911595E-3</v>
      </c>
      <c r="CL154">
        <f t="shared" si="256"/>
        <v>0.11962871840847941</v>
      </c>
      <c r="CM154">
        <f t="shared" si="257"/>
        <v>0.50617629961832822</v>
      </c>
      <c r="CN154">
        <f t="shared" si="258"/>
        <v>5.1148064777999282E-5</v>
      </c>
      <c r="CO154">
        <f t="shared" si="259"/>
        <v>2.1445508731798527E-2</v>
      </c>
      <c r="CP154">
        <f t="shared" si="260"/>
        <v>0.99098072249961111</v>
      </c>
      <c r="CQ154">
        <f t="shared" si="261"/>
        <v>1.4527944698919113E-3</v>
      </c>
      <c r="CR154">
        <f>2*((((Parameters!$C$31)/((Parameters!$C$31)^2+(C154*Parameters!$C$30)^2)))/((((Parameters!$C$31)/((Parameters!$C$31)^2+(C154*Parameters!$C$30)^2)))^2+((-(C154*Parameters!$C$30)/((Parameters!$C$31)^2+(C154*Parameters!$C$30)^2)+C154*Parameters!$C$32))^2))</f>
        <v>4.0000000172557421E-2</v>
      </c>
      <c r="CS154">
        <f>2*(-((-(C154*Parameters!$C$30)/((Parameters!$C$31)^2+(C154*Parameters!$C$30)^2)+C154*Parameters!$C$32))/((((Parameters!$C$31)/((Parameters!$C$31)^2+(C154*Parameters!$C$30)^2)))^2+((-(C154*Parameters!$C$30)/((Parameters!$C$31)^2+(C154*Parameters!$C$30)^2)+C154*Parameters!$C$32))^2))</f>
        <v>0.23862932062337033</v>
      </c>
      <c r="CT154">
        <f>0</f>
        <v>0</v>
      </c>
      <c r="CU154">
        <f>0</f>
        <v>0</v>
      </c>
      <c r="CV154">
        <f t="shared" si="262"/>
        <v>0.9981552225925252</v>
      </c>
      <c r="CW154">
        <f t="shared" si="263"/>
        <v>1.151661429911595E-3</v>
      </c>
      <c r="CX154">
        <f t="shared" si="264"/>
        <v>0.15928010729981157</v>
      </c>
      <c r="CY154">
        <f t="shared" si="265"/>
        <v>0.7444114687196467</v>
      </c>
      <c r="CZ154">
        <f t="shared" si="266"/>
        <v>5.1148064777999282E-5</v>
      </c>
      <c r="DA154">
        <f t="shared" si="267"/>
        <v>2.1445508731798527E-2</v>
      </c>
      <c r="DB154">
        <f t="shared" si="268"/>
        <v>0.98586524124311936</v>
      </c>
      <c r="DC154">
        <f t="shared" si="269"/>
        <v>2.3228202508136083E-3</v>
      </c>
      <c r="DD154">
        <f>0</f>
        <v>0</v>
      </c>
      <c r="DE154">
        <f>0</f>
        <v>0</v>
      </c>
      <c r="DF154">
        <f>(((Parameters!$C$35))/(((Parameters!$C$35))^2+((C154*Parameters!$C$34-1/(C154*Parameters!$C$33)))^2))+(((Parameters!$C$39+Parameters!$C$38))/(((Parameters!$C$39+Parameters!$C$38))^2+((C154*Parameters!$C$37-1/(C154*Parameters!$C$36)))^2))</f>
        <v>4.3403113060386517E-5</v>
      </c>
      <c r="DG154">
        <f>(-((C154*Parameters!$C$34-1/(C154*Parameters!$C$33)))/(((Parameters!$C$35))^2+((C154*Parameters!$C$34-1/(C154*Parameters!$C$33)))^2))+(-((C154*Parameters!$C$37-1/(C154*Parameters!$C$36)))/(((Parameters!$C$39+Parameters!$C$38))^2+((C154*Parameters!$C$37-1/(C154*Parameters!$C$36)))^2))</f>
        <v>3.3975538764711715E-3</v>
      </c>
      <c r="DH154">
        <f t="shared" si="270"/>
        <v>0.99563295777379268</v>
      </c>
      <c r="DI154">
        <f t="shared" si="271"/>
        <v>1.7251339510531011E-3</v>
      </c>
      <c r="DJ154">
        <f t="shared" si="272"/>
        <v>0.15928010729981157</v>
      </c>
      <c r="DK154">
        <f t="shared" si="273"/>
        <v>0.7444114687196467</v>
      </c>
      <c r="DL154">
        <f t="shared" si="274"/>
        <v>8.6045778358482113E-5</v>
      </c>
      <c r="DM154">
        <f t="shared" si="275"/>
        <v>2.479513982149224E-2</v>
      </c>
      <c r="DN154">
        <f t="shared" si="276"/>
        <v>0.98586524124311936</v>
      </c>
      <c r="DO154">
        <f t="shared" si="277"/>
        <v>2.3228202508136083E-3</v>
      </c>
      <c r="DP154">
        <f>2*((((Parameters!$C$41)/((Parameters!$C$41)^2+(C154*(Parameters!$C$40*(1-Parameters!$C$42)))^2)))/((((Parameters!$C$41)/((Parameters!$C$41)^2+(C154*(Parameters!$C$40*(1-Parameters!$C$42)))^2)))^2+((-(C154*(Parameters!$C$40*(1-Parameters!$C$42)))/((Parameters!$C$41)^2+(C154*(Parameters!$C$40*(1-Parameters!$C$42)))^2)+C154*Parameters!$C$43))^2))</f>
        <v>0.20000000007843524</v>
      </c>
      <c r="DQ154">
        <f>2*(-((-(C154*(Parameters!$C$40*(1-Parameters!$C$42)))/((Parameters!$C$41)^2+(C154*(Parameters!$C$40*(1-Parameters!$C$42)))^2)+C154*Parameters!$C$43))/((((Parameters!$C$41)/((Parameters!$C$41)^2+(C154*(Parameters!$C$40*(1-Parameters!$C$42)))^2)))^2+((-(C154*(Parameters!$C$40*(1-Parameters!$C$42)))/((Parameters!$C$41)^2+(C154*(Parameters!$C$40*(1-Parameters!$C$42)))^2)+C154*Parameters!$C$43))^2))</f>
        <v>2.1693574199341294E-2</v>
      </c>
      <c r="DR154">
        <f>0</f>
        <v>0</v>
      </c>
      <c r="DS154">
        <f>0</f>
        <v>0</v>
      </c>
      <c r="DT154">
        <f t="shared" si="278"/>
        <v>0.99563295777379268</v>
      </c>
      <c r="DU154">
        <f t="shared" si="279"/>
        <v>1.7251339510531011E-3</v>
      </c>
      <c r="DV154">
        <f t="shared" si="280"/>
        <v>0.35836927461129181</v>
      </c>
      <c r="DW154">
        <f t="shared" si="281"/>
        <v>0.7663553329547681</v>
      </c>
      <c r="DX154">
        <f t="shared" si="282"/>
        <v>8.6045778358482113E-5</v>
      </c>
      <c r="DY154">
        <f t="shared" si="283"/>
        <v>2.479513982149224E-2</v>
      </c>
      <c r="DZ154">
        <f t="shared" si="284"/>
        <v>0.98534455519329722</v>
      </c>
      <c r="EA154">
        <f t="shared" si="285"/>
        <v>7.2837148575342278E-3</v>
      </c>
      <c r="EB154">
        <f>0</f>
        <v>0</v>
      </c>
      <c r="EC154">
        <f>0</f>
        <v>0</v>
      </c>
      <c r="ED154">
        <f>0</f>
        <v>0</v>
      </c>
      <c r="EE154">
        <f>C154*Parameters!$C$44</f>
        <v>3.6155957594411656E-8</v>
      </c>
      <c r="EF154">
        <f t="shared" si="286"/>
        <v>0.99563293006548181</v>
      </c>
      <c r="EG154">
        <f t="shared" si="287"/>
        <v>1.7251469082373971E-3</v>
      </c>
      <c r="EH154">
        <f t="shared" si="288"/>
        <v>0.35836927461129181</v>
      </c>
      <c r="EI154">
        <f t="shared" si="289"/>
        <v>0.7663553329547681</v>
      </c>
      <c r="EJ154">
        <f t="shared" si="290"/>
        <v>8.6045515008796589E-5</v>
      </c>
      <c r="EK154">
        <f t="shared" si="291"/>
        <v>2.4795175447568193E-2</v>
      </c>
      <c r="EL154">
        <f t="shared" si="292"/>
        <v>0.98534455519329722</v>
      </c>
      <c r="EM154">
        <f t="shared" si="293"/>
        <v>7.2837148575342278E-3</v>
      </c>
      <c r="EN154">
        <f>0</f>
        <v>0</v>
      </c>
      <c r="EO154">
        <f>0</f>
        <v>0</v>
      </c>
      <c r="EP154">
        <f>(((2*Parameters!$C$47))/(((2*Parameters!$C$47))^2+((2*(C154*Parameters!$C$46-1/(C154*Parameters!$C$45))))^2))</f>
        <v>6.3271058283525829E-13</v>
      </c>
      <c r="EQ154">
        <f>(-((2*(C154*Parameters!$C$46-1/(C154*Parameters!$C$45))))/(((2*Parameters!$C$47))^2+((2*(C154*Parameters!$C$46-1/(C154*Parameters!$C$45))))^2))</f>
        <v>3.9771553365289937E-6</v>
      </c>
      <c r="ER154">
        <f t="shared" si="294"/>
        <v>0.99562988215150638</v>
      </c>
      <c r="ES154">
        <f t="shared" si="295"/>
        <v>1.7265721989952467E-3</v>
      </c>
      <c r="ET154">
        <f t="shared" si="296"/>
        <v>0.35836927461129181</v>
      </c>
      <c r="EU154">
        <f t="shared" si="297"/>
        <v>0.7663553329547681</v>
      </c>
      <c r="EV154">
        <f t="shared" si="298"/>
        <v>8.6016547166819121E-5</v>
      </c>
      <c r="EW154">
        <f t="shared" si="299"/>
        <v>2.4799094315928808E-2</v>
      </c>
      <c r="EX154">
        <f t="shared" si="300"/>
        <v>0.98534455519329722</v>
      </c>
      <c r="EY154">
        <f t="shared" si="301"/>
        <v>7.2837148575342278E-3</v>
      </c>
      <c r="EZ154">
        <f>(ER154+ET154/Parameters!$C$6+Parameters!$C$7*(EV154+EX154/Parameters!$C$6))</f>
        <v>1.0080949003988557</v>
      </c>
      <c r="FA154">
        <f>(ES154+EU154/Parameters!$C$6+Parameters!$C$7*(EW154+EY154/Parameters!$C$6))</f>
        <v>2.8382409866987181E-2</v>
      </c>
      <c r="FB154">
        <f t="shared" si="302"/>
        <v>-7.3469540425615917E-2</v>
      </c>
      <c r="FC154">
        <f t="shared" si="303"/>
        <v>0.99157717897775721</v>
      </c>
      <c r="FD154">
        <f>(ER154+ET154/Parameters!$C$6+Parameters!$C$8*(EV154+EX154/Parameters!$C$6))</f>
        <v>2.7260384324411921</v>
      </c>
      <c r="FE154">
        <f>(ES154+EU154/Parameters!$C$6+Parameters!$C$8*(EW154+EY154/Parameters!$C$6))</f>
        <v>1.2810044558504434</v>
      </c>
      <c r="FF154">
        <f t="shared" si="304"/>
        <v>-9.5771538999759684</v>
      </c>
      <c r="FG154">
        <f t="shared" si="305"/>
        <v>0.3320032270211305</v>
      </c>
    </row>
    <row r="155" spans="1:163" x14ac:dyDescent="0.15">
      <c r="A155">
        <f>Parameters!$C$2*(Parameters!$C$3/Parameters!$C$2)^((ROW()-2)/(Parameters!$C$4-1))</f>
        <v>582.10321777087142</v>
      </c>
      <c r="B155">
        <f t="shared" si="204"/>
        <v>2.7650000000000001</v>
      </c>
      <c r="C155">
        <f t="shared" si="205"/>
        <v>3657.4623851598985</v>
      </c>
      <c r="D155">
        <f>1</f>
        <v>1</v>
      </c>
      <c r="E155">
        <f>0</f>
        <v>0</v>
      </c>
      <c r="F155">
        <f>0</f>
        <v>0</v>
      </c>
      <c r="G155">
        <f>0</f>
        <v>0</v>
      </c>
      <c r="H155">
        <f>0</f>
        <v>0</v>
      </c>
      <c r="I155">
        <f>0</f>
        <v>0</v>
      </c>
      <c r="J155">
        <f>1</f>
        <v>1</v>
      </c>
      <c r="K155">
        <f>0</f>
        <v>0</v>
      </c>
      <c r="L155">
        <f>2*Parameters!$C$10</f>
        <v>0.04</v>
      </c>
      <c r="M155">
        <f>2*C155*Parameters!$C$9</f>
        <v>7.3149247703197971E-3</v>
      </c>
      <c r="N155">
        <f>0</f>
        <v>0</v>
      </c>
      <c r="O155">
        <f>0</f>
        <v>0</v>
      </c>
      <c r="P155">
        <f t="shared" si="206"/>
        <v>1</v>
      </c>
      <c r="Q155">
        <f t="shared" si="207"/>
        <v>0</v>
      </c>
      <c r="R155">
        <f t="shared" si="208"/>
        <v>0.04</v>
      </c>
      <c r="S155">
        <f t="shared" si="209"/>
        <v>7.3149247703197971E-3</v>
      </c>
      <c r="T155">
        <f t="shared" si="210"/>
        <v>0</v>
      </c>
      <c r="U155">
        <f t="shared" si="211"/>
        <v>0</v>
      </c>
      <c r="V155">
        <f t="shared" si="212"/>
        <v>1</v>
      </c>
      <c r="W155">
        <f t="shared" si="213"/>
        <v>0</v>
      </c>
      <c r="X155">
        <f>0</f>
        <v>0</v>
      </c>
      <c r="Y155">
        <f>0</f>
        <v>0</v>
      </c>
      <c r="Z155">
        <f>0</f>
        <v>0</v>
      </c>
      <c r="AA155">
        <f>C155*(Parameters!$C$12+Parameters!$C$11/2)</f>
        <v>2.7430967888699238E-7</v>
      </c>
      <c r="AB155">
        <f t="shared" si="214"/>
        <v>0.9999999979934453</v>
      </c>
      <c r="AC155">
        <f t="shared" si="215"/>
        <v>1.0972387155479695E-8</v>
      </c>
      <c r="AD155">
        <f t="shared" si="216"/>
        <v>0.04</v>
      </c>
      <c r="AE155">
        <f t="shared" si="217"/>
        <v>7.3149247703197971E-3</v>
      </c>
      <c r="AF155">
        <f t="shared" si="218"/>
        <v>0</v>
      </c>
      <c r="AG155">
        <f t="shared" si="219"/>
        <v>2.7430967888699238E-7</v>
      </c>
      <c r="AH155">
        <f t="shared" si="220"/>
        <v>1</v>
      </c>
      <c r="AI155">
        <f t="shared" si="221"/>
        <v>0</v>
      </c>
      <c r="AJ155">
        <f>0</f>
        <v>0</v>
      </c>
      <c r="AK155">
        <f>0</f>
        <v>0</v>
      </c>
      <c r="AL155">
        <f>(((2*Parameters!$C$15))/(((2*Parameters!$C$15))^2+((2*(C155*Parameters!$C$14-1/(C155*Parameters!$C$13))))^2))</f>
        <v>1.3377059730090644E-5</v>
      </c>
      <c r="AM155">
        <f>(-((2*(C155*Parameters!$C$14-1/(C155*Parameters!$C$13))))/(((2*Parameters!$C$15))^2+((2*(C155*Parameters!$C$14-1/(C155*Parameters!$C$13))))^2))</f>
        <v>1.8287326603594608E-2</v>
      </c>
      <c r="AN155">
        <f t="shared" si="222"/>
        <v>0.99986676265747898</v>
      </c>
      <c r="AO155">
        <f t="shared" si="223"/>
        <v>7.3160188871651338E-4</v>
      </c>
      <c r="AP155">
        <f t="shared" si="224"/>
        <v>0.04</v>
      </c>
      <c r="AQ155">
        <f t="shared" si="225"/>
        <v>7.3149247703197971E-3</v>
      </c>
      <c r="AR155">
        <f t="shared" si="226"/>
        <v>1.3377059730090644E-5</v>
      </c>
      <c r="AS155">
        <f t="shared" si="227"/>
        <v>1.8287600913273496E-2</v>
      </c>
      <c r="AT155">
        <f t="shared" si="228"/>
        <v>1</v>
      </c>
      <c r="AU155">
        <f t="shared" si="229"/>
        <v>0</v>
      </c>
      <c r="AV155">
        <f>2*Parameters!$C$17</f>
        <v>0.04</v>
      </c>
      <c r="AW155">
        <f>2*C155*Parameters!$C$16</f>
        <v>7.3149247703197971E-3</v>
      </c>
      <c r="AX155">
        <f>0</f>
        <v>0</v>
      </c>
      <c r="AY155">
        <f>0</f>
        <v>0</v>
      </c>
      <c r="AZ155">
        <f t="shared" si="230"/>
        <v>0.99986676265747898</v>
      </c>
      <c r="BA155">
        <f t="shared" si="231"/>
        <v>7.3160188871651338E-4</v>
      </c>
      <c r="BB155">
        <f t="shared" si="232"/>
        <v>7.9989318893521372E-2</v>
      </c>
      <c r="BC155">
        <f t="shared" si="233"/>
        <v>1.4658138995051117E-2</v>
      </c>
      <c r="BD155">
        <f t="shared" si="234"/>
        <v>1.3377059730090644E-5</v>
      </c>
      <c r="BE155">
        <f t="shared" si="235"/>
        <v>1.8287600913273496E-2</v>
      </c>
      <c r="BF155">
        <f t="shared" si="236"/>
        <v>0.99986676265747909</v>
      </c>
      <c r="BG155">
        <f t="shared" si="237"/>
        <v>7.3160188871651348E-4</v>
      </c>
      <c r="BH155">
        <f>0</f>
        <v>0</v>
      </c>
      <c r="BI155">
        <f>0</f>
        <v>0</v>
      </c>
      <c r="BJ155">
        <f>0</f>
        <v>0</v>
      </c>
      <c r="BK155">
        <f>C155*(Parameters!$C$19+Parameters!$C$18/2)</f>
        <v>2.7430967888699238E-7</v>
      </c>
      <c r="BL155">
        <f t="shared" si="238"/>
        <v>0.99986675863660956</v>
      </c>
      <c r="BM155">
        <f t="shared" si="239"/>
        <v>7.3162383056089343E-4</v>
      </c>
      <c r="BN155">
        <f t="shared" si="240"/>
        <v>7.9989318893521372E-2</v>
      </c>
      <c r="BO155">
        <f t="shared" si="241"/>
        <v>1.4658138995051117E-2</v>
      </c>
      <c r="BP155">
        <f t="shared" si="242"/>
        <v>1.3376859044611477E-5</v>
      </c>
      <c r="BQ155">
        <f t="shared" si="243"/>
        <v>1.8287875186404092E-2</v>
      </c>
      <c r="BR155">
        <f t="shared" si="244"/>
        <v>0.99986676265747909</v>
      </c>
      <c r="BS155">
        <f t="shared" si="245"/>
        <v>7.3160188871651348E-4</v>
      </c>
      <c r="BT155">
        <f>2*((((Parameters!$C$21)/((Parameters!$C$21)^2+(C155*Parameters!$C$20)^2)))/((((Parameters!$C$21)/((Parameters!$C$21)^2+(C155*Parameters!$C$20)^2)))^2+((-(C155*Parameters!$C$20)/((Parameters!$C$21)^2+(C155*Parameters!$C$20)^2)+C155*Parameters!$C$22))^2))</f>
        <v>4.0000000363855245E-2</v>
      </c>
      <c r="BU155">
        <f>2*(-((-(C155*Parameters!$C$20)/((Parameters!$C$21)^2+(C155*Parameters!$C$20)^2)+C155*Parameters!$C$22))/((((Parameters!$C$21)/((Parameters!$C$21)^2+(C155*Parameters!$C$20)^2)))^2+((-(C155*Parameters!$C$20)/((Parameters!$C$21)^2+(C155*Parameters!$C$20)^2)+C155*Parameters!$C$22))^2))</f>
        <v>0.49741488662945399</v>
      </c>
      <c r="BV155">
        <f>0</f>
        <v>0</v>
      </c>
      <c r="BW155">
        <f>0</f>
        <v>0</v>
      </c>
      <c r="BX155">
        <f t="shared" si="246"/>
        <v>0.99986675863660956</v>
      </c>
      <c r="BY155">
        <f t="shared" si="247"/>
        <v>7.3162383056089343E-4</v>
      </c>
      <c r="BZ155">
        <f t="shared" si="248"/>
        <v>0.11962006901805868</v>
      </c>
      <c r="CA155">
        <f t="shared" si="249"/>
        <v>0.51203601434032853</v>
      </c>
      <c r="CB155">
        <f t="shared" si="250"/>
        <v>1.3376859044611477E-5</v>
      </c>
      <c r="CC155">
        <f t="shared" si="251"/>
        <v>1.8287875186404092E-2</v>
      </c>
      <c r="CD155">
        <f t="shared" si="252"/>
        <v>0.99077063636930696</v>
      </c>
      <c r="CE155">
        <f t="shared" si="253"/>
        <v>1.4697707516519499E-3</v>
      </c>
      <c r="CF155">
        <f>0</f>
        <v>0</v>
      </c>
      <c r="CG155">
        <f>0</f>
        <v>0</v>
      </c>
      <c r="CH155">
        <f>(((Parameters!$C$25))/(((Parameters!$C$25))^2+((C155*Parameters!$C$24-1/(C155*Parameters!$C$23)))^2))+(((Parameters!$C$29+Parameters!$C$28))/(((Parameters!$C$29+Parameters!$C$28))^2+((C155*Parameters!$C$27-1/(C155*Parameters!$C$26)))^2))</f>
        <v>4.441342893862279E-5</v>
      </c>
      <c r="CI155">
        <f>(-((C155*Parameters!$C$24-1/(C155*Parameters!$C$23)))/(((Parameters!$C$25))^2+((C155*Parameters!$C$24-1/(C155*Parameters!$C$23)))^2))+(-((C155*Parameters!$C$27-1/(C155*Parameters!$C$26)))/(((Parameters!$C$29+Parameters!$C$28))^2+((C155*Parameters!$C$27-1/(C155*Parameters!$C$26)))^2))</f>
        <v>3.4368696499437294E-3</v>
      </c>
      <c r="CJ155">
        <f t="shared" si="254"/>
        <v>0.99811227033668015</v>
      </c>
      <c r="CK155">
        <f t="shared" si="255"/>
        <v>1.1654836904301533E-3</v>
      </c>
      <c r="CL155">
        <f t="shared" si="256"/>
        <v>0.11962006901805868</v>
      </c>
      <c r="CM155">
        <f t="shared" si="257"/>
        <v>0.51203601434032853</v>
      </c>
      <c r="CN155">
        <f t="shared" si="258"/>
        <v>5.2328969808746199E-5</v>
      </c>
      <c r="CO155">
        <f t="shared" si="259"/>
        <v>2.1693089994156031E-2</v>
      </c>
      <c r="CP155">
        <f t="shared" si="260"/>
        <v>0.99077063636930696</v>
      </c>
      <c r="CQ155">
        <f t="shared" si="261"/>
        <v>1.4697707516519499E-3</v>
      </c>
      <c r="CR155">
        <f>2*((((Parameters!$C$31)/((Parameters!$C$31)^2+(C155*Parameters!$C$30)^2)))/((((Parameters!$C$31)/((Parameters!$C$31)^2+(C155*Parameters!$C$30)^2)))^2+((-(C155*Parameters!$C$30)/((Parameters!$C$31)^2+(C155*Parameters!$C$30)^2)+C155*Parameters!$C$32))^2))</f>
        <v>4.000000017657681E-2</v>
      </c>
      <c r="CS155">
        <f>2*(-((-(C155*Parameters!$C$30)/((Parameters!$C$31)^2+(C155*Parameters!$C$30)^2)+C155*Parameters!$C$32))/((((Parameters!$C$31)/((Parameters!$C$31)^2+(C155*Parameters!$C$30)^2)))^2+((-(C155*Parameters!$C$30)/((Parameters!$C$31)^2+(C155*Parameters!$C$30)^2)+C155*Parameters!$C$32))^2))</f>
        <v>0.24139251793872746</v>
      </c>
      <c r="CT155">
        <f>0</f>
        <v>0</v>
      </c>
      <c r="CU155">
        <f>0</f>
        <v>0</v>
      </c>
      <c r="CV155">
        <f t="shared" si="262"/>
        <v>0.99811227033668015</v>
      </c>
      <c r="CW155">
        <f t="shared" si="263"/>
        <v>1.1654836904301533E-3</v>
      </c>
      <c r="CX155">
        <f t="shared" si="264"/>
        <v>0.15926322096511991</v>
      </c>
      <c r="CY155">
        <f t="shared" si="265"/>
        <v>0.75301946781026263</v>
      </c>
      <c r="CZ155">
        <f t="shared" si="266"/>
        <v>5.2328969808746199E-5</v>
      </c>
      <c r="DA155">
        <f t="shared" si="267"/>
        <v>2.1693089994156031E-2</v>
      </c>
      <c r="DB155">
        <f t="shared" si="268"/>
        <v>0.98553617991254783</v>
      </c>
      <c r="DC155">
        <f t="shared" si="269"/>
        <v>2.3501261770319604E-3</v>
      </c>
      <c r="DD155">
        <f>0</f>
        <v>0</v>
      </c>
      <c r="DE155">
        <f>0</f>
        <v>0</v>
      </c>
      <c r="DF155">
        <f>(((Parameters!$C$35))/(((Parameters!$C$35))^2+((C155*Parameters!$C$34-1/(C155*Parameters!$C$33)))^2))+(((Parameters!$C$39+Parameters!$C$38))/(((Parameters!$C$39+Parameters!$C$38))^2+((C155*Parameters!$C$37-1/(C155*Parameters!$C$36)))^2))</f>
        <v>4.441342893862279E-5</v>
      </c>
      <c r="DG155">
        <f>(-((C155*Parameters!$C$34-1/(C155*Parameters!$C$33)))/(((Parameters!$C$35))^2+((C155*Parameters!$C$34-1/(C155*Parameters!$C$33)))^2))+(-((C155*Parameters!$C$37-1/(C155*Parameters!$C$36)))/(((Parameters!$C$39+Parameters!$C$38))^2+((C155*Parameters!$C$37-1/(C155*Parameters!$C$36)))^2))</f>
        <v>3.4368696499437294E-3</v>
      </c>
      <c r="DH155">
        <f t="shared" si="270"/>
        <v>0.99553131400769324</v>
      </c>
      <c r="DI155">
        <f t="shared" si="271"/>
        <v>1.7462947975404465E-3</v>
      </c>
      <c r="DJ155">
        <f t="shared" si="272"/>
        <v>0.15926322096511991</v>
      </c>
      <c r="DK155">
        <f t="shared" si="273"/>
        <v>0.75301946781026263</v>
      </c>
      <c r="DL155">
        <f t="shared" si="274"/>
        <v>8.8022933570354477E-5</v>
      </c>
      <c r="DM155">
        <f t="shared" si="275"/>
        <v>2.5080353756980908E-2</v>
      </c>
      <c r="DN155">
        <f t="shared" si="276"/>
        <v>0.98553617991254783</v>
      </c>
      <c r="DO155">
        <f t="shared" si="277"/>
        <v>2.3501261770319604E-3</v>
      </c>
      <c r="DP155">
        <f>2*((((Parameters!$C$41)/((Parameters!$C$41)^2+(C155*(Parameters!$C$40*(1-Parameters!$C$42)))^2)))/((((Parameters!$C$41)/((Parameters!$C$41)^2+(C155*(Parameters!$C$40*(1-Parameters!$C$42)))^2)))^2+((-(C155*(Parameters!$C$40*(1-Parameters!$C$42)))/((Parameters!$C$41)^2+(C155*(Parameters!$C$40*(1-Parameters!$C$42)))^2)+C155*Parameters!$C$43))^2))</f>
        <v>0.2000000000802622</v>
      </c>
      <c r="DQ155">
        <f>2*(-((-(C155*(Parameters!$C$40*(1-Parameters!$C$42)))/((Parameters!$C$41)^2+(C155*(Parameters!$C$40*(1-Parameters!$C$42)))^2)+C155*Parameters!$C$43))/((((Parameters!$C$41)/((Parameters!$C$41)^2+(C155*(Parameters!$C$40*(1-Parameters!$C$42)))^2)))^2+((-(C155*(Parameters!$C$40*(1-Parameters!$C$42)))/((Parameters!$C$41)^2+(C155*(Parameters!$C$40*(1-Parameters!$C$42)))^2)+C155*Parameters!$C$43))^2))</f>
        <v>2.1944773949616511E-2</v>
      </c>
      <c r="DR155">
        <f>0</f>
        <v>0</v>
      </c>
      <c r="DS155">
        <f>0</f>
        <v>0</v>
      </c>
      <c r="DT155">
        <f t="shared" si="278"/>
        <v>0.99553131400769324</v>
      </c>
      <c r="DU155">
        <f t="shared" si="279"/>
        <v>1.7462947975404465E-3</v>
      </c>
      <c r="DV155">
        <f t="shared" si="280"/>
        <v>0.35833116180198066</v>
      </c>
      <c r="DW155">
        <f t="shared" si="281"/>
        <v>0.77521543641557433</v>
      </c>
      <c r="DX155">
        <f t="shared" si="282"/>
        <v>8.8022933570354477E-5</v>
      </c>
      <c r="DY155">
        <f t="shared" si="283"/>
        <v>2.5080353756980908E-2</v>
      </c>
      <c r="DZ155">
        <f t="shared" si="284"/>
        <v>0.98500340180549562</v>
      </c>
      <c r="EA155">
        <f t="shared" si="285"/>
        <v>7.3681285738207303E-3</v>
      </c>
      <c r="EB155">
        <f>0</f>
        <v>0</v>
      </c>
      <c r="EC155">
        <f>0</f>
        <v>0</v>
      </c>
      <c r="ED155">
        <f>0</f>
        <v>0</v>
      </c>
      <c r="EE155">
        <f>C155*Parameters!$C$44</f>
        <v>3.6574623851598981E-8</v>
      </c>
      <c r="EF155">
        <f t="shared" si="286"/>
        <v>0.99553128565448024</v>
      </c>
      <c r="EG155">
        <f t="shared" si="287"/>
        <v>1.7463079033679036E-3</v>
      </c>
      <c r="EH155">
        <f t="shared" si="288"/>
        <v>0.35833116180198066</v>
      </c>
      <c r="EI155">
        <f t="shared" si="289"/>
        <v>0.77521543641557433</v>
      </c>
      <c r="EJ155">
        <f t="shared" si="290"/>
        <v>8.8022664083823405E-5</v>
      </c>
      <c r="EK155">
        <f t="shared" si="291"/>
        <v>2.5080389783109822E-2</v>
      </c>
      <c r="EL155">
        <f t="shared" si="292"/>
        <v>0.98500340180549562</v>
      </c>
      <c r="EM155">
        <f t="shared" si="293"/>
        <v>7.3681285738207303E-3</v>
      </c>
      <c r="EN155">
        <f>0</f>
        <v>0</v>
      </c>
      <c r="EO155">
        <f>0</f>
        <v>0</v>
      </c>
      <c r="EP155">
        <f>(((2*Parameters!$C$47))/(((2*Parameters!$C$47))^2+((2*(C155*Parameters!$C$46-1/(C155*Parameters!$C$45))))^2))</f>
        <v>6.4744830556586566E-13</v>
      </c>
      <c r="EQ155">
        <f>(-((2*(C155*Parameters!$C$46-1/(C155*Parameters!$C$45))))/(((2*Parameters!$C$47))^2+((2*(C155*Parameters!$C$46-1/(C155*Parameters!$C$45))))^2))</f>
        <v>4.0232086248597925E-6</v>
      </c>
      <c r="ER155">
        <f t="shared" si="294"/>
        <v>0.99552816680128231</v>
      </c>
      <c r="ES155">
        <f t="shared" si="295"/>
        <v>1.7477495448905331E-3</v>
      </c>
      <c r="ET155">
        <f t="shared" si="296"/>
        <v>0.35833116180198066</v>
      </c>
      <c r="EU155">
        <f t="shared" si="297"/>
        <v>0.77521543641557433</v>
      </c>
      <c r="EV155">
        <f t="shared" si="298"/>
        <v>8.7993021203134906E-5</v>
      </c>
      <c r="EW155">
        <f t="shared" si="299"/>
        <v>2.5084352657296253E-2</v>
      </c>
      <c r="EX155">
        <f t="shared" si="300"/>
        <v>0.98500340180549562</v>
      </c>
      <c r="EY155">
        <f t="shared" si="301"/>
        <v>7.3681285738207303E-3</v>
      </c>
      <c r="EZ155">
        <f>(ER155+ET155/Parameters!$C$6+Parameters!$C$7*(EV155+EX155/Parameters!$C$6))</f>
        <v>1.0079918593856991</v>
      </c>
      <c r="FA155">
        <f>(ES155+EU155/Parameters!$C$6+Parameters!$C$7*(EW155+EY155/Parameters!$C$6))</f>
        <v>2.8711764724562681E-2</v>
      </c>
      <c r="FB155">
        <f t="shared" si="302"/>
        <v>-7.2662693799747866E-2</v>
      </c>
      <c r="FC155">
        <f t="shared" si="303"/>
        <v>0.99166929249688429</v>
      </c>
      <c r="FD155">
        <f>(ER155+ET155/Parameters!$C$6+Parameters!$C$8*(EV155+EX155/Parameters!$C$6))</f>
        <v>2.7254409048901964</v>
      </c>
      <c r="FE155">
        <f>(ES155+EU155/Parameters!$C$6+Parameters!$C$8*(EW155+EY155/Parameters!$C$6))</f>
        <v>1.2957435342394985</v>
      </c>
      <c r="FF155">
        <f t="shared" si="304"/>
        <v>-9.5937435575553955</v>
      </c>
      <c r="FG155">
        <f t="shared" si="305"/>
        <v>0.33136972100342443</v>
      </c>
    </row>
    <row r="156" spans="1:163" x14ac:dyDescent="0.15">
      <c r="A156">
        <f>Parameters!$C$2*(Parameters!$C$3/Parameters!$C$2)^((ROW()-2)/(Parameters!$C$4-1))</f>
        <v>588.84365535558879</v>
      </c>
      <c r="B156">
        <f t="shared" si="204"/>
        <v>2.77</v>
      </c>
      <c r="C156">
        <f t="shared" si="205"/>
        <v>3699.8138035561556</v>
      </c>
      <c r="D156">
        <f>1</f>
        <v>1</v>
      </c>
      <c r="E156">
        <f>0</f>
        <v>0</v>
      </c>
      <c r="F156">
        <f>0</f>
        <v>0</v>
      </c>
      <c r="G156">
        <f>0</f>
        <v>0</v>
      </c>
      <c r="H156">
        <f>0</f>
        <v>0</v>
      </c>
      <c r="I156">
        <f>0</f>
        <v>0</v>
      </c>
      <c r="J156">
        <f>1</f>
        <v>1</v>
      </c>
      <c r="K156">
        <f>0</f>
        <v>0</v>
      </c>
      <c r="L156">
        <f>2*Parameters!$C$10</f>
        <v>0.04</v>
      </c>
      <c r="M156">
        <f>2*C156*Parameters!$C$9</f>
        <v>7.3996276071123107E-3</v>
      </c>
      <c r="N156">
        <f>0</f>
        <v>0</v>
      </c>
      <c r="O156">
        <f>0</f>
        <v>0</v>
      </c>
      <c r="P156">
        <f t="shared" si="206"/>
        <v>1</v>
      </c>
      <c r="Q156">
        <f t="shared" si="207"/>
        <v>0</v>
      </c>
      <c r="R156">
        <f t="shared" si="208"/>
        <v>0.04</v>
      </c>
      <c r="S156">
        <f t="shared" si="209"/>
        <v>7.3996276071123107E-3</v>
      </c>
      <c r="T156">
        <f t="shared" si="210"/>
        <v>0</v>
      </c>
      <c r="U156">
        <f t="shared" si="211"/>
        <v>0</v>
      </c>
      <c r="V156">
        <f t="shared" si="212"/>
        <v>1</v>
      </c>
      <c r="W156">
        <f t="shared" si="213"/>
        <v>0</v>
      </c>
      <c r="X156">
        <f>0</f>
        <v>0</v>
      </c>
      <c r="Y156">
        <f>0</f>
        <v>0</v>
      </c>
      <c r="Z156">
        <f>0</f>
        <v>0</v>
      </c>
      <c r="AA156">
        <f>C156*(Parameters!$C$12+Parameters!$C$11/2)</f>
        <v>2.7748603526671167E-7</v>
      </c>
      <c r="AB156">
        <f t="shared" si="214"/>
        <v>0.99999999794670669</v>
      </c>
      <c r="AC156">
        <f t="shared" si="215"/>
        <v>1.1099441410668467E-8</v>
      </c>
      <c r="AD156">
        <f t="shared" si="216"/>
        <v>0.04</v>
      </c>
      <c r="AE156">
        <f t="shared" si="217"/>
        <v>7.3996276071123107E-3</v>
      </c>
      <c r="AF156">
        <f t="shared" si="218"/>
        <v>0</v>
      </c>
      <c r="AG156">
        <f t="shared" si="219"/>
        <v>2.7748603526671167E-7</v>
      </c>
      <c r="AH156">
        <f t="shared" si="220"/>
        <v>1</v>
      </c>
      <c r="AI156">
        <f t="shared" si="221"/>
        <v>0</v>
      </c>
      <c r="AJ156">
        <f>0</f>
        <v>0</v>
      </c>
      <c r="AK156">
        <f>0</f>
        <v>0</v>
      </c>
      <c r="AL156">
        <f>(((2*Parameters!$C$15))/(((2*Parameters!$C$15))^2+((2*(C156*Parameters!$C$14-1/(C156*Parameters!$C$13))))^2))</f>
        <v>1.3688652161565037E-5</v>
      </c>
      <c r="AM156">
        <f>(-((2*(C156*Parameters!$C$14-1/(C156*Parameters!$C$13))))/(((2*Parameters!$C$15))^2+((2*(C156*Parameters!$C$14-1/(C156*Parameters!$C$13))))^2))</f>
        <v>1.849908421138538E-2</v>
      </c>
      <c r="AN156">
        <f t="shared" si="222"/>
        <v>0.99986365915855635</v>
      </c>
      <c r="AO156">
        <f t="shared" si="223"/>
        <v>7.4007575882526475E-4</v>
      </c>
      <c r="AP156">
        <f t="shared" si="224"/>
        <v>0.04</v>
      </c>
      <c r="AQ156">
        <f t="shared" si="225"/>
        <v>7.3996276071123107E-3</v>
      </c>
      <c r="AR156">
        <f t="shared" si="226"/>
        <v>1.3688652161565037E-5</v>
      </c>
      <c r="AS156">
        <f t="shared" si="227"/>
        <v>1.8499361697420648E-2</v>
      </c>
      <c r="AT156">
        <f t="shared" si="228"/>
        <v>1</v>
      </c>
      <c r="AU156">
        <f t="shared" si="229"/>
        <v>0</v>
      </c>
      <c r="AV156">
        <f>2*Parameters!$C$17</f>
        <v>0.04</v>
      </c>
      <c r="AW156">
        <f>2*C156*Parameters!$C$16</f>
        <v>7.3996276071123107E-3</v>
      </c>
      <c r="AX156">
        <f>0</f>
        <v>0</v>
      </c>
      <c r="AY156">
        <f>0</f>
        <v>0</v>
      </c>
      <c r="AZ156">
        <f t="shared" si="230"/>
        <v>0.99986365915855635</v>
      </c>
      <c r="BA156">
        <f t="shared" si="231"/>
        <v>7.4007575882526475E-4</v>
      </c>
      <c r="BB156">
        <f t="shared" si="232"/>
        <v>7.99890700813259E-2</v>
      </c>
      <c r="BC156">
        <f t="shared" si="233"/>
        <v>1.4827849373123311E-2</v>
      </c>
      <c r="BD156">
        <f t="shared" si="234"/>
        <v>1.3688652161565037E-5</v>
      </c>
      <c r="BE156">
        <f t="shared" si="235"/>
        <v>1.8499361697420648E-2</v>
      </c>
      <c r="BF156">
        <f t="shared" si="236"/>
        <v>0.99986365915855624</v>
      </c>
      <c r="BG156">
        <f t="shared" si="237"/>
        <v>7.4007575882526475E-4</v>
      </c>
      <c r="BH156">
        <f>0</f>
        <v>0</v>
      </c>
      <c r="BI156">
        <f>0</f>
        <v>0</v>
      </c>
      <c r="BJ156">
        <f>0</f>
        <v>0</v>
      </c>
      <c r="BK156">
        <f>C156*(Parameters!$C$19+Parameters!$C$18/2)</f>
        <v>2.7748603526671167E-7</v>
      </c>
      <c r="BL156">
        <f t="shared" si="238"/>
        <v>0.99986365504403518</v>
      </c>
      <c r="BM156">
        <f t="shared" si="239"/>
        <v>7.4009795467518634E-4</v>
      </c>
      <c r="BN156">
        <f t="shared" si="240"/>
        <v>7.99890700813259E-2</v>
      </c>
      <c r="BO156">
        <f t="shared" si="241"/>
        <v>1.4827849373123311E-2</v>
      </c>
      <c r="BP156">
        <f t="shared" si="242"/>
        <v>1.3688446800876923E-5</v>
      </c>
      <c r="BQ156">
        <f t="shared" si="243"/>
        <v>1.8499639145623234E-2</v>
      </c>
      <c r="BR156">
        <f t="shared" si="244"/>
        <v>0.99986365915855624</v>
      </c>
      <c r="BS156">
        <f t="shared" si="245"/>
        <v>7.4007575882526475E-4</v>
      </c>
      <c r="BT156">
        <f>2*((((Parameters!$C$21)/((Parameters!$C$21)^2+(C156*Parameters!$C$20)^2)))/((((Parameters!$C$21)/((Parameters!$C$21)^2+(C156*Parameters!$C$20)^2)))^2+((-(C156*Parameters!$C$20)/((Parameters!$C$21)^2+(C156*Parameters!$C$20)^2)+C156*Parameters!$C$22))^2))</f>
        <v>4.0000000372330521E-2</v>
      </c>
      <c r="BU156">
        <f>2*(-((-(C156*Parameters!$C$20)/((Parameters!$C$21)^2+(C156*Parameters!$C$20)^2)+C156*Parameters!$C$22))/((((Parameters!$C$21)/((Parameters!$C$21)^2+(C156*Parameters!$C$20)^2)))^2+((-(C156*Parameters!$C$20)/((Parameters!$C$21)^2+(C156*Parameters!$C$20)^2)+C156*Parameters!$C$22))^2))</f>
        <v>0.50317467961067897</v>
      </c>
      <c r="BV156">
        <f>0</f>
        <v>0</v>
      </c>
      <c r="BW156">
        <f>0</f>
        <v>0</v>
      </c>
      <c r="BX156">
        <f t="shared" si="246"/>
        <v>0.99986365504403518</v>
      </c>
      <c r="BY156">
        <f t="shared" si="247"/>
        <v>7.4009795467518634E-4</v>
      </c>
      <c r="BZ156">
        <f t="shared" si="248"/>
        <v>0.11961121810414285</v>
      </c>
      <c r="CA156">
        <f t="shared" si="249"/>
        <v>0.51796352757273068</v>
      </c>
      <c r="CB156">
        <f t="shared" si="250"/>
        <v>1.3688446800876923E-5</v>
      </c>
      <c r="CC156">
        <f t="shared" si="251"/>
        <v>1.8499639145623234E-2</v>
      </c>
      <c r="CD156">
        <f t="shared" si="252"/>
        <v>0.99055565669642121</v>
      </c>
      <c r="CE156">
        <f t="shared" si="253"/>
        <v>1.4869490113715734E-3</v>
      </c>
      <c r="CF156">
        <f>0</f>
        <v>0</v>
      </c>
      <c r="CG156">
        <f>0</f>
        <v>0</v>
      </c>
      <c r="CH156">
        <f>(((Parameters!$C$25))/(((Parameters!$C$25))^2+((C156*Parameters!$C$24-1/(C156*Parameters!$C$23)))^2))+(((Parameters!$C$29+Parameters!$C$28))/(((Parameters!$C$29+Parameters!$C$28))^2+((C156*Parameters!$C$27-1/(C156*Parameters!$C$26)))^2))</f>
        <v>4.5447246424501092E-5</v>
      </c>
      <c r="CI156">
        <f>(-((C156*Parameters!$C$24-1/(C156*Parameters!$C$23)))/(((Parameters!$C$25))^2+((C156*Parameters!$C$24-1/(C156*Parameters!$C$23)))^2))+(-((C156*Parameters!$C$27-1/(C156*Parameters!$C$26)))/(((Parameters!$C$29+Parameters!$C$28))^2+((C156*Parameters!$C$27-1/(C156*Parameters!$C$26)))^2))</f>
        <v>3.4766397641229057E-3</v>
      </c>
      <c r="CJ156">
        <f t="shared" si="254"/>
        <v>0.99806831844821475</v>
      </c>
      <c r="CK156">
        <f t="shared" si="255"/>
        <v>1.1794830878477287E-3</v>
      </c>
      <c r="CL156">
        <f t="shared" si="256"/>
        <v>0.11961121810414285</v>
      </c>
      <c r="CM156">
        <f t="shared" si="257"/>
        <v>0.51796352757273068</v>
      </c>
      <c r="CN156">
        <f t="shared" si="258"/>
        <v>5.3536887767785029E-5</v>
      </c>
      <c r="CO156">
        <f t="shared" si="259"/>
        <v>2.1943511908009031E-2</v>
      </c>
      <c r="CP156">
        <f t="shared" si="260"/>
        <v>0.99055565669642121</v>
      </c>
      <c r="CQ156">
        <f t="shared" si="261"/>
        <v>1.4869490113715734E-3</v>
      </c>
      <c r="CR156">
        <f>2*((((Parameters!$C$31)/((Parameters!$C$31)^2+(C156*Parameters!$C$30)^2)))/((((Parameters!$C$31)/((Parameters!$C$31)^2+(C156*Parameters!$C$30)^2)))^2+((-(C156*Parameters!$C$30)/((Parameters!$C$31)^2+(C156*Parameters!$C$30)^2)+C156*Parameters!$C$32))^2))</f>
        <v>4.0000000180689811E-2</v>
      </c>
      <c r="CS156">
        <f>2*(-((-(C156*Parameters!$C$30)/((Parameters!$C$31)^2+(C156*Parameters!$C$30)^2)+C156*Parameters!$C$32))/((((Parameters!$C$31)/((Parameters!$C$31)^2+(C156*Parameters!$C$30)^2)))^2+((-(C156*Parameters!$C$30)/((Parameters!$C$31)^2+(C156*Parameters!$C$30)^2)+C156*Parameters!$C$32))^2))</f>
        <v>0.2441877115714349</v>
      </c>
      <c r="CT156">
        <f>0</f>
        <v>0</v>
      </c>
      <c r="CU156">
        <f>0</f>
        <v>0</v>
      </c>
      <c r="CV156">
        <f t="shared" si="262"/>
        <v>0.99806831844821475</v>
      </c>
      <c r="CW156">
        <f t="shared" si="263"/>
        <v>1.1794830878477287E-3</v>
      </c>
      <c r="CX156">
        <f t="shared" si="264"/>
        <v>0.15924593574635348</v>
      </c>
      <c r="CY156">
        <f t="shared" si="265"/>
        <v>0.76172672557027743</v>
      </c>
      <c r="CZ156">
        <f t="shared" si="266"/>
        <v>5.3536887767785029E-5</v>
      </c>
      <c r="DA156">
        <f t="shared" si="267"/>
        <v>2.1943511908009031E-2</v>
      </c>
      <c r="DB156">
        <f t="shared" si="268"/>
        <v>0.98519946221528432</v>
      </c>
      <c r="DC156">
        <f t="shared" si="269"/>
        <v>2.3777625417655758E-3</v>
      </c>
      <c r="DD156">
        <f>0</f>
        <v>0</v>
      </c>
      <c r="DE156">
        <f>0</f>
        <v>0</v>
      </c>
      <c r="DF156">
        <f>(((Parameters!$C$35))/(((Parameters!$C$35))^2+((C156*Parameters!$C$34-1/(C156*Parameters!$C$33)))^2))+(((Parameters!$C$39+Parameters!$C$38))/(((Parameters!$C$39+Parameters!$C$38))^2+((C156*Parameters!$C$37-1/(C156*Parameters!$C$36)))^2))</f>
        <v>4.5447246424501092E-5</v>
      </c>
      <c r="DG156">
        <f>(-((C156*Parameters!$C$34-1/(C156*Parameters!$C$33)))/(((Parameters!$C$35))^2+((C156*Parameters!$C$34-1/(C156*Parameters!$C$33)))^2))+(-((C156*Parameters!$C$37-1/(C156*Parameters!$C$36)))/(((Parameters!$C$39+Parameters!$C$38))^2+((C156*Parameters!$C$37-1/(C156*Parameters!$C$36)))^2))</f>
        <v>3.4766397641229057E-3</v>
      </c>
      <c r="DH156">
        <f t="shared" si="270"/>
        <v>0.99542730631398602</v>
      </c>
      <c r="DI156">
        <f t="shared" si="271"/>
        <v>1.7677422225435833E-3</v>
      </c>
      <c r="DJ156">
        <f t="shared" si="272"/>
        <v>0.15924593574635348</v>
      </c>
      <c r="DK156">
        <f t="shared" si="273"/>
        <v>0.76172672557027743</v>
      </c>
      <c r="DL156">
        <f t="shared" si="274"/>
        <v>9.0044866702024867E-5</v>
      </c>
      <c r="DM156">
        <f t="shared" si="275"/>
        <v>2.5368803596699366E-2</v>
      </c>
      <c r="DN156">
        <f t="shared" si="276"/>
        <v>0.98519946221528432</v>
      </c>
      <c r="DO156">
        <f t="shared" si="277"/>
        <v>2.3777625417655758E-3</v>
      </c>
      <c r="DP156">
        <f>2*((((Parameters!$C$41)/((Parameters!$C$41)^2+(C156*(Parameters!$C$40*(1-Parameters!$C$42)))^2)))/((((Parameters!$C$41)/((Parameters!$C$41)^2+(C156*(Parameters!$C$40*(1-Parameters!$C$42)))^2)))^2+((-(C156*(Parameters!$C$40*(1-Parameters!$C$42)))/((Parameters!$C$41)^2+(C156*(Parameters!$C$40*(1-Parameters!$C$42)))^2)+C156*Parameters!$C$43))^2))</f>
        <v>0.20000000008213178</v>
      </c>
      <c r="DQ156">
        <f>2*(-((-(C156*(Parameters!$C$40*(1-Parameters!$C$42)))/((Parameters!$C$41)^2+(C156*(Parameters!$C$40*(1-Parameters!$C$42)))^2)+C156*Parameters!$C$43))/((((Parameters!$C$41)/((Parameters!$C$41)^2+(C156*(Parameters!$C$40*(1-Parameters!$C$42)))^2)))^2+((-(C156*(Parameters!$C$40*(1-Parameters!$C$42)))/((Parameters!$C$41)^2+(C156*(Parameters!$C$40*(1-Parameters!$C$42)))^2)+C156*Parameters!$C$43))^2))</f>
        <v>2.2198882455913664E-2</v>
      </c>
      <c r="DR156">
        <f>0</f>
        <v>0</v>
      </c>
      <c r="DS156">
        <f>0</f>
        <v>0</v>
      </c>
      <c r="DT156">
        <f t="shared" si="278"/>
        <v>0.99542730631398602</v>
      </c>
      <c r="DU156">
        <f t="shared" si="279"/>
        <v>1.7677422225435833E-3</v>
      </c>
      <c r="DV156">
        <f t="shared" si="280"/>
        <v>0.3582921551890963</v>
      </c>
      <c r="DW156">
        <f t="shared" si="281"/>
        <v>0.78417764778120225</v>
      </c>
      <c r="DX156">
        <f t="shared" si="282"/>
        <v>9.0044866702024867E-5</v>
      </c>
      <c r="DY156">
        <f t="shared" si="283"/>
        <v>2.5368803596699366E-2</v>
      </c>
      <c r="DZ156">
        <f t="shared" si="284"/>
        <v>0.9846543120995418</v>
      </c>
      <c r="EA156">
        <f t="shared" si="285"/>
        <v>7.4535221586007113E-3</v>
      </c>
      <c r="EB156">
        <f>0</f>
        <v>0</v>
      </c>
      <c r="EC156">
        <f>0</f>
        <v>0</v>
      </c>
      <c r="ED156">
        <f>0</f>
        <v>0</v>
      </c>
      <c r="EE156">
        <f>C156*Parameters!$C$44</f>
        <v>3.6998138035561556E-8</v>
      </c>
      <c r="EF156">
        <f t="shared" si="286"/>
        <v>0.9954272773008731</v>
      </c>
      <c r="EG156">
        <f t="shared" si="287"/>
        <v>1.7677554786861981E-3</v>
      </c>
      <c r="EH156">
        <f t="shared" si="288"/>
        <v>0.3582921551890963</v>
      </c>
      <c r="EI156">
        <f t="shared" si="289"/>
        <v>0.78417764778120225</v>
      </c>
      <c r="EJ156">
        <f t="shared" si="290"/>
        <v>9.0044590935583189E-5</v>
      </c>
      <c r="EK156">
        <f t="shared" si="291"/>
        <v>2.5368840027075523E-2</v>
      </c>
      <c r="EL156">
        <f t="shared" si="292"/>
        <v>0.9846543120995418</v>
      </c>
      <c r="EM156">
        <f t="shared" si="293"/>
        <v>7.4535221586007113E-3</v>
      </c>
      <c r="EN156">
        <f>0</f>
        <v>0</v>
      </c>
      <c r="EO156">
        <f>0</f>
        <v>0</v>
      </c>
      <c r="EP156">
        <f>(((2*Parameters!$C$47))/(((2*Parameters!$C$47))^2+((2*(C156*Parameters!$C$46-1/(C156*Parameters!$C$45))))^2))</f>
        <v>6.6252931395868132E-13</v>
      </c>
      <c r="EQ156">
        <f>(-((2*(C156*Parameters!$C$46-1/(C156*Parameters!$C$45))))/(((2*Parameters!$C$47))^2+((2*(C156*Parameters!$C$46-1/(C156*Parameters!$C$45))))^2))</f>
        <v>4.0697951851372805E-6</v>
      </c>
      <c r="ER156">
        <f t="shared" si="294"/>
        <v>0.99542408585869524</v>
      </c>
      <c r="ES156">
        <f t="shared" si="295"/>
        <v>1.7692136548937997E-3</v>
      </c>
      <c r="ET156">
        <f t="shared" si="296"/>
        <v>0.3582921551890963</v>
      </c>
      <c r="EU156">
        <f t="shared" si="297"/>
        <v>0.78417764778120225</v>
      </c>
      <c r="EV156">
        <f t="shared" si="298"/>
        <v>9.0014257279352142E-5</v>
      </c>
      <c r="EW156">
        <f t="shared" si="299"/>
        <v>2.5372847368458868E-2</v>
      </c>
      <c r="EX156">
        <f t="shared" si="300"/>
        <v>0.9846543120995418</v>
      </c>
      <c r="EY156">
        <f t="shared" si="301"/>
        <v>7.4535221586007113E-3</v>
      </c>
      <c r="EZ156">
        <f>(ER156+ET156/Parameters!$C$6+Parameters!$C$7*(EV156+EX156/Parameters!$C$6))</f>
        <v>1.0078864216913594</v>
      </c>
      <c r="FA156">
        <f>(ES156+EU156/Parameters!$C$6+Parameters!$C$7*(EW156+EY156/Parameters!$C$6))</f>
        <v>2.9044957925544315E-2</v>
      </c>
      <c r="FB156">
        <f t="shared" si="302"/>
        <v>-7.1837029827132984E-2</v>
      </c>
      <c r="FC156">
        <f t="shared" si="303"/>
        <v>0.99176356315412373</v>
      </c>
      <c r="FD156">
        <f>(ER156+ET156/Parameters!$C$6+Parameters!$C$8*(EV156+EX156/Parameters!$C$6))</f>
        <v>2.7248294164675735</v>
      </c>
      <c r="FE156">
        <f>(ES156+EU156/Parameters!$C$6+Parameters!$C$8*(EW156+EY156/Parameters!$C$6))</f>
        <v>1.3106499735808368</v>
      </c>
      <c r="FF156">
        <f t="shared" si="304"/>
        <v>-9.6106490735591166</v>
      </c>
      <c r="FG156">
        <f t="shared" si="305"/>
        <v>0.33072539690165054</v>
      </c>
    </row>
    <row r="157" spans="1:163" x14ac:dyDescent="0.15">
      <c r="A157">
        <f>Parameters!$C$2*(Parameters!$C$3/Parameters!$C$2)^((ROW()-2)/(Parameters!$C$4-1))</f>
        <v>595.66214352901056</v>
      </c>
      <c r="B157">
        <f t="shared" si="204"/>
        <v>2.7749999999999999</v>
      </c>
      <c r="C157">
        <f t="shared" si="205"/>
        <v>3742.655628264577</v>
      </c>
      <c r="D157">
        <f>1</f>
        <v>1</v>
      </c>
      <c r="E157">
        <f>0</f>
        <v>0</v>
      </c>
      <c r="F157">
        <f>0</f>
        <v>0</v>
      </c>
      <c r="G157">
        <f>0</f>
        <v>0</v>
      </c>
      <c r="H157">
        <f>0</f>
        <v>0</v>
      </c>
      <c r="I157">
        <f>0</f>
        <v>0</v>
      </c>
      <c r="J157">
        <f>1</f>
        <v>1</v>
      </c>
      <c r="K157">
        <f>0</f>
        <v>0</v>
      </c>
      <c r="L157">
        <f>2*Parameters!$C$10</f>
        <v>0.04</v>
      </c>
      <c r="M157">
        <f>2*C157*Parameters!$C$9</f>
        <v>7.4853112565291535E-3</v>
      </c>
      <c r="N157">
        <f>0</f>
        <v>0</v>
      </c>
      <c r="O157">
        <f>0</f>
        <v>0</v>
      </c>
      <c r="P157">
        <f t="shared" si="206"/>
        <v>1</v>
      </c>
      <c r="Q157">
        <f t="shared" si="207"/>
        <v>0</v>
      </c>
      <c r="R157">
        <f t="shared" si="208"/>
        <v>0.04</v>
      </c>
      <c r="S157">
        <f t="shared" si="209"/>
        <v>7.4853112565291535E-3</v>
      </c>
      <c r="T157">
        <f t="shared" si="210"/>
        <v>0</v>
      </c>
      <c r="U157">
        <f t="shared" si="211"/>
        <v>0</v>
      </c>
      <c r="V157">
        <f t="shared" si="212"/>
        <v>1</v>
      </c>
      <c r="W157">
        <f t="shared" si="213"/>
        <v>0</v>
      </c>
      <c r="X157">
        <f>0</f>
        <v>0</v>
      </c>
      <c r="Y157">
        <f>0</f>
        <v>0</v>
      </c>
      <c r="Z157">
        <f>0</f>
        <v>0</v>
      </c>
      <c r="AA157">
        <f>C157*(Parameters!$C$12+Parameters!$C$11/2)</f>
        <v>2.8069917211984328E-7</v>
      </c>
      <c r="AB157">
        <f t="shared" si="214"/>
        <v>0.99999999789887928</v>
      </c>
      <c r="AC157">
        <f t="shared" si="215"/>
        <v>1.1227966884793731E-8</v>
      </c>
      <c r="AD157">
        <f t="shared" si="216"/>
        <v>0.04</v>
      </c>
      <c r="AE157">
        <f t="shared" si="217"/>
        <v>7.4853112565291535E-3</v>
      </c>
      <c r="AF157">
        <f t="shared" si="218"/>
        <v>0</v>
      </c>
      <c r="AG157">
        <f t="shared" si="219"/>
        <v>2.8069917211984328E-7</v>
      </c>
      <c r="AH157">
        <f t="shared" si="220"/>
        <v>1</v>
      </c>
      <c r="AI157">
        <f t="shared" si="221"/>
        <v>0</v>
      </c>
      <c r="AJ157">
        <f>0</f>
        <v>0</v>
      </c>
      <c r="AK157">
        <f>0</f>
        <v>0</v>
      </c>
      <c r="AL157">
        <f>(((2*Parameters!$C$15))/(((2*Parameters!$C$15))^2+((2*(C157*Parameters!$C$14-1/(C157*Parameters!$C$13))))^2))</f>
        <v>1.4007502545303084E-5</v>
      </c>
      <c r="AM157">
        <f>(-((2*(C157*Parameters!$C$14-1/(C157*Parameters!$C$13))))/(((2*Parameters!$C$15))^2+((2*(C157*Parameters!$C$14-1/(C157*Parameters!$C$13))))^2))</f>
        <v>1.8713293868863643E-2</v>
      </c>
      <c r="AN157">
        <f t="shared" si="222"/>
        <v>0.99986048336973765</v>
      </c>
      <c r="AO157">
        <f t="shared" si="223"/>
        <v>7.4864783323790875E-4</v>
      </c>
      <c r="AP157">
        <f t="shared" si="224"/>
        <v>0.04</v>
      </c>
      <c r="AQ157">
        <f t="shared" si="225"/>
        <v>7.4853112565291535E-3</v>
      </c>
      <c r="AR157">
        <f t="shared" si="226"/>
        <v>1.4007502545303084E-5</v>
      </c>
      <c r="AS157">
        <f t="shared" si="227"/>
        <v>1.8713574568035764E-2</v>
      </c>
      <c r="AT157">
        <f t="shared" si="228"/>
        <v>1</v>
      </c>
      <c r="AU157">
        <f t="shared" si="229"/>
        <v>0</v>
      </c>
      <c r="AV157">
        <f>2*Parameters!$C$17</f>
        <v>0.04</v>
      </c>
      <c r="AW157">
        <f>2*C157*Parameters!$C$16</f>
        <v>7.4853112565291535E-3</v>
      </c>
      <c r="AX157">
        <f>0</f>
        <v>0</v>
      </c>
      <c r="AY157">
        <f>0</f>
        <v>0</v>
      </c>
      <c r="AZ157">
        <f t="shared" si="230"/>
        <v>0.99986048336973765</v>
      </c>
      <c r="BA157">
        <f t="shared" si="231"/>
        <v>7.4864783323790875E-4</v>
      </c>
      <c r="BB157">
        <f t="shared" si="232"/>
        <v>7.9988815472736202E-2</v>
      </c>
      <c r="BC157">
        <f t="shared" si="233"/>
        <v>1.4999524100984847E-2</v>
      </c>
      <c r="BD157">
        <f t="shared" si="234"/>
        <v>1.4007502545303084E-5</v>
      </c>
      <c r="BE157">
        <f t="shared" si="235"/>
        <v>1.8713574568035764E-2</v>
      </c>
      <c r="BF157">
        <f t="shared" si="236"/>
        <v>0.99986048336973787</v>
      </c>
      <c r="BG157">
        <f t="shared" si="237"/>
        <v>7.4864783323790886E-4</v>
      </c>
      <c r="BH157">
        <f>0</f>
        <v>0</v>
      </c>
      <c r="BI157">
        <f>0</f>
        <v>0</v>
      </c>
      <c r="BJ157">
        <f>0</f>
        <v>0</v>
      </c>
      <c r="BK157">
        <f>C157*(Parameters!$C$19+Parameters!$C$18/2)</f>
        <v>2.8069917211984328E-7</v>
      </c>
      <c r="BL157">
        <f t="shared" si="238"/>
        <v>0.9998604791593837</v>
      </c>
      <c r="BM157">
        <f t="shared" si="239"/>
        <v>7.4867028603219077E-4</v>
      </c>
      <c r="BN157">
        <f t="shared" si="240"/>
        <v>7.9988815472736202E-2</v>
      </c>
      <c r="BO157">
        <f t="shared" si="241"/>
        <v>1.4999524100984847E-2</v>
      </c>
      <c r="BP157">
        <f t="shared" si="242"/>
        <v>1.4007292400476085E-5</v>
      </c>
      <c r="BQ157">
        <f t="shared" si="243"/>
        <v>1.8713855228045681E-2</v>
      </c>
      <c r="BR157">
        <f t="shared" si="244"/>
        <v>0.99986048336973787</v>
      </c>
      <c r="BS157">
        <f t="shared" si="245"/>
        <v>7.4864783323790886E-4</v>
      </c>
      <c r="BT157">
        <f>2*((((Parameters!$C$21)/((Parameters!$C$21)^2+(C157*Parameters!$C$20)^2)))/((((Parameters!$C$21)/((Parameters!$C$21)^2+(C157*Parameters!$C$20)^2)))^2+((-(C157*Parameters!$C$20)/((Parameters!$C$21)^2+(C157*Parameters!$C$20)^2)+C157*Parameters!$C$22))^2))</f>
        <v>4.0000000381003209E-2</v>
      </c>
      <c r="BU157">
        <f>2*(-((-(C157*Parameters!$C$20)/((Parameters!$C$21)^2+(C157*Parameters!$C$20)^2)+C157*Parameters!$C$22))/((((Parameters!$C$21)/((Parameters!$C$21)^2+(C157*Parameters!$C$20)^2)))^2+((-(C157*Parameters!$C$20)/((Parameters!$C$21)^2+(C157*Parameters!$C$20)^2)+C157*Parameters!$C$22))^2))</f>
        <v>0.50900116785315019</v>
      </c>
      <c r="BV157">
        <f>0</f>
        <v>0</v>
      </c>
      <c r="BW157">
        <f>0</f>
        <v>0</v>
      </c>
      <c r="BX157">
        <f t="shared" si="246"/>
        <v>0.9998604791593837</v>
      </c>
      <c r="BY157">
        <f t="shared" si="247"/>
        <v>7.4867028603219077E-4</v>
      </c>
      <c r="BZ157">
        <f t="shared" si="248"/>
        <v>0.11960216097013426</v>
      </c>
      <c r="CA157">
        <f t="shared" si="249"/>
        <v>0.52395962249504802</v>
      </c>
      <c r="CB157">
        <f t="shared" si="250"/>
        <v>1.4007292400476085E-5</v>
      </c>
      <c r="CC157">
        <f t="shared" si="251"/>
        <v>1.8713855228045681E-2</v>
      </c>
      <c r="CD157">
        <f t="shared" si="252"/>
        <v>0.99033566949532925</v>
      </c>
      <c r="CE157">
        <f t="shared" si="253"/>
        <v>1.5043317776800779E-3</v>
      </c>
      <c r="CF157">
        <f>0</f>
        <v>0</v>
      </c>
      <c r="CG157">
        <f>0</f>
        <v>0</v>
      </c>
      <c r="CH157">
        <f>(((Parameters!$C$25))/(((Parameters!$C$25))^2+((C157*Parameters!$C$24-1/(C157*Parameters!$C$23)))^2))+(((Parameters!$C$29+Parameters!$C$28))/(((Parameters!$C$29+Parameters!$C$28))^2+((C157*Parameters!$C$27-1/(C157*Parameters!$C$26)))^2))</f>
        <v>4.6505111449660843E-5</v>
      </c>
      <c r="CI157">
        <f>(-((C157*Parameters!$C$24-1/(C157*Parameters!$C$23)))/(((Parameters!$C$25))^2+((C157*Parameters!$C$24-1/(C157*Parameters!$C$23)))^2))+(-((C157*Parameters!$C$27-1/(C157*Parameters!$C$26)))/(((Parameters!$C$29+Parameters!$C$28))^2+((C157*Parameters!$C$27-1/(C157*Parameters!$C$26)))^2))</f>
        <v>3.5168694479378072E-3</v>
      </c>
      <c r="CJ157">
        <f t="shared" si="254"/>
        <v>0.99802334368290335</v>
      </c>
      <c r="CK157">
        <f t="shared" si="255"/>
        <v>1.19366227249465E-3</v>
      </c>
      <c r="CL157">
        <f t="shared" si="256"/>
        <v>0.11960216097013426</v>
      </c>
      <c r="CM157">
        <f t="shared" si="257"/>
        <v>0.52395962249504802</v>
      </c>
      <c r="CN157">
        <f t="shared" si="258"/>
        <v>5.4772424614445828E-5</v>
      </c>
      <c r="CO157">
        <f t="shared" si="259"/>
        <v>2.2196806446413815E-2</v>
      </c>
      <c r="CP157">
        <f t="shared" si="260"/>
        <v>0.99033566949532925</v>
      </c>
      <c r="CQ157">
        <f t="shared" si="261"/>
        <v>1.5043317776800779E-3</v>
      </c>
      <c r="CR157">
        <f>2*((((Parameters!$C$31)/((Parameters!$C$31)^2+(C157*Parameters!$C$30)^2)))/((((Parameters!$C$31)/((Parameters!$C$31)^2+(C157*Parameters!$C$30)^2)))^2+((-(C157*Parameters!$C$30)/((Parameters!$C$31)^2+(C157*Parameters!$C$30)^2)+C157*Parameters!$C$32))^2))</f>
        <v>4.0000000184898625E-2</v>
      </c>
      <c r="CS157">
        <f>2*(-((-(C157*Parameters!$C$30)/((Parameters!$C$31)^2+(C157*Parameters!$C$30)^2)+C157*Parameters!$C$32))/((((Parameters!$C$31)/((Parameters!$C$31)^2+(C157*Parameters!$C$30)^2)))^2+((-(C157*Parameters!$C$30)/((Parameters!$C$31)^2+(C157*Parameters!$C$30)^2)+C157*Parameters!$C$32))^2))</f>
        <v>0.24701527202140128</v>
      </c>
      <c r="CT157">
        <f>0</f>
        <v>0</v>
      </c>
      <c r="CU157">
        <f>0</f>
        <v>0</v>
      </c>
      <c r="CV157">
        <f t="shared" si="262"/>
        <v>0.99802334368290335</v>
      </c>
      <c r="CW157">
        <f t="shared" si="263"/>
        <v>1.19366227249465E-3</v>
      </c>
      <c r="CX157">
        <f t="shared" si="264"/>
        <v>0.15922824209104161</v>
      </c>
      <c r="CY157">
        <f t="shared" si="265"/>
        <v>0.77053437670970937</v>
      </c>
      <c r="CZ157">
        <f t="shared" si="266"/>
        <v>5.4772424614445828E-5</v>
      </c>
      <c r="DA157">
        <f t="shared" si="267"/>
        <v>2.2196806446413815E-2</v>
      </c>
      <c r="DB157">
        <f t="shared" si="268"/>
        <v>0.98485491020995664</v>
      </c>
      <c r="DC157">
        <f t="shared" si="269"/>
        <v>2.4057336650061987E-3</v>
      </c>
      <c r="DD157">
        <f>0</f>
        <v>0</v>
      </c>
      <c r="DE157">
        <f>0</f>
        <v>0</v>
      </c>
      <c r="DF157">
        <f>(((Parameters!$C$35))/(((Parameters!$C$35))^2+((C157*Parameters!$C$34-1/(C157*Parameters!$C$33)))^2))+(((Parameters!$C$39+Parameters!$C$38))/(((Parameters!$C$39+Parameters!$C$38))^2+((C157*Parameters!$C$37-1/(C157*Parameters!$C$36)))^2))</f>
        <v>4.6505111449660843E-5</v>
      </c>
      <c r="DG157">
        <f>(-((C157*Parameters!$C$34-1/(C157*Parameters!$C$33)))/(((Parameters!$C$35))^2+((C157*Parameters!$C$34-1/(C157*Parameters!$C$33)))^2))+(-((C157*Parameters!$C$37-1/(C157*Parameters!$C$36)))/(((Parameters!$C$39+Parameters!$C$38))^2+((C157*Parameters!$C$37-1/(C157*Parameters!$C$36)))^2))</f>
        <v>3.5168694479378072E-3</v>
      </c>
      <c r="DH157">
        <f t="shared" si="270"/>
        <v>0.99532087980201156</v>
      </c>
      <c r="DI157">
        <f t="shared" si="271"/>
        <v>1.7894809994181591E-3</v>
      </c>
      <c r="DJ157">
        <f t="shared" si="272"/>
        <v>0.15922824209104161</v>
      </c>
      <c r="DK157">
        <f t="shared" si="273"/>
        <v>0.77053437670970937</v>
      </c>
      <c r="DL157">
        <f t="shared" si="274"/>
        <v>9.2112560749169824E-5</v>
      </c>
      <c r="DM157">
        <f t="shared" si="275"/>
        <v>2.5660524469694954E-2</v>
      </c>
      <c r="DN157">
        <f t="shared" si="276"/>
        <v>0.98485491020995664</v>
      </c>
      <c r="DO157">
        <f t="shared" si="277"/>
        <v>2.4057336650061987E-3</v>
      </c>
      <c r="DP157">
        <f>2*((((Parameters!$C$41)/((Parameters!$C$41)^2+(C157*(Parameters!$C$40*(1-Parameters!$C$42)))^2)))/((((Parameters!$C$41)/((Parameters!$C$41)^2+(C157*(Parameters!$C$40*(1-Parameters!$C$42)))^2)))^2+((-(C157*(Parameters!$C$40*(1-Parameters!$C$42)))/((Parameters!$C$41)^2+(C157*(Parameters!$C$40*(1-Parameters!$C$42)))^2)+C157*Parameters!$C$43))^2))</f>
        <v>0.20000000008404481</v>
      </c>
      <c r="DQ157">
        <f>2*(-((-(C157*(Parameters!$C$40*(1-Parameters!$C$42)))/((Parameters!$C$41)^2+(C157*(Parameters!$C$40*(1-Parameters!$C$42)))^2)+C157*Parameters!$C$43))/((((Parameters!$C$41)/((Parameters!$C$41)^2+(C157*(Parameters!$C$40*(1-Parameters!$C$42)))^2)))^2+((-(C157*(Parameters!$C$40*(1-Parameters!$C$42)))/((Parameters!$C$41)^2+(C157*(Parameters!$C$40*(1-Parameters!$C$42)))^2)+C157*Parameters!$C$43))^2))</f>
        <v>2.2455933400040182E-2</v>
      </c>
      <c r="DR157">
        <f>0</f>
        <v>0</v>
      </c>
      <c r="DS157">
        <f>0</f>
        <v>0</v>
      </c>
      <c r="DT157">
        <f t="shared" si="278"/>
        <v>0.99532087980201156</v>
      </c>
      <c r="DU157">
        <f t="shared" si="279"/>
        <v>1.7894809994181591E-3</v>
      </c>
      <c r="DV157">
        <f t="shared" si="280"/>
        <v>0.35825223366895192</v>
      </c>
      <c r="DW157">
        <f t="shared" si="281"/>
        <v>0.79324313229824672</v>
      </c>
      <c r="DX157">
        <f t="shared" si="282"/>
        <v>9.2112560749169824E-5</v>
      </c>
      <c r="DY157">
        <f t="shared" si="283"/>
        <v>2.5660524469694954E-2</v>
      </c>
      <c r="DZ157">
        <f t="shared" si="284"/>
        <v>0.98429710169361262</v>
      </c>
      <c r="EA157">
        <f t="shared" si="285"/>
        <v>7.5399070346313136E-3</v>
      </c>
      <c r="EB157">
        <f>0</f>
        <v>0</v>
      </c>
      <c r="EC157">
        <f>0</f>
        <v>0</v>
      </c>
      <c r="ED157">
        <f>0</f>
        <v>0</v>
      </c>
      <c r="EE157">
        <f>C157*Parameters!$C$44</f>
        <v>3.7426556282645768E-8</v>
      </c>
      <c r="EF157">
        <f t="shared" si="286"/>
        <v>0.99532085011365279</v>
      </c>
      <c r="EG157">
        <f t="shared" si="287"/>
        <v>1.789494407565546E-3</v>
      </c>
      <c r="EH157">
        <f t="shared" si="288"/>
        <v>0.35825223366895192</v>
      </c>
      <c r="EI157">
        <f t="shared" si="289"/>
        <v>0.79324313229824672</v>
      </c>
      <c r="EJ157">
        <f t="shared" si="290"/>
        <v>9.211227855641482E-5</v>
      </c>
      <c r="EK157">
        <f t="shared" si="291"/>
        <v>2.566056130854583E-2</v>
      </c>
      <c r="EL157">
        <f t="shared" si="292"/>
        <v>0.98429710169361262</v>
      </c>
      <c r="EM157">
        <f t="shared" si="293"/>
        <v>7.5399070346313136E-3</v>
      </c>
      <c r="EN157">
        <f>0</f>
        <v>0</v>
      </c>
      <c r="EO157">
        <f>0</f>
        <v>0</v>
      </c>
      <c r="EP157">
        <f>(((2*Parameters!$C$47))/(((2*Parameters!$C$47))^2+((2*(C157*Parameters!$C$46-1/(C157*Parameters!$C$45))))^2))</f>
        <v>6.7796160416400578E-13</v>
      </c>
      <c r="EQ157">
        <f>(-((2*(C157*Parameters!$C$46-1/(C157*Parameters!$C$45))))/(((2*Parameters!$C$47))^2+((2*(C157*Parameters!$C$46-1/(C157*Parameters!$C$45))))^2))</f>
        <v>4.1169211923596114E-6</v>
      </c>
      <c r="ER157">
        <f t="shared" si="294"/>
        <v>0.99531758439443363</v>
      </c>
      <c r="ES157">
        <f t="shared" si="295"/>
        <v>1.7909693043163361E-3</v>
      </c>
      <c r="ET157">
        <f t="shared" si="296"/>
        <v>0.35825223366895192</v>
      </c>
      <c r="EU157">
        <f t="shared" si="297"/>
        <v>0.79324313229824672</v>
      </c>
      <c r="EV157">
        <f t="shared" si="298"/>
        <v>9.2081238020671167E-5</v>
      </c>
      <c r="EW157">
        <f t="shared" si="299"/>
        <v>2.5664613582148482E-2</v>
      </c>
      <c r="EX157">
        <f t="shared" si="300"/>
        <v>0.98429710169361262</v>
      </c>
      <c r="EY157">
        <f t="shared" si="301"/>
        <v>7.5399070346313136E-3</v>
      </c>
      <c r="EZ157">
        <f>(ER157+ET157/Parameters!$C$6+Parameters!$C$7*(EV157+EX157/Parameters!$C$6))</f>
        <v>1.0077785316524841</v>
      </c>
      <c r="FA157">
        <f>(ES157+EU157/Parameters!$C$6+Parameters!$C$7*(EW157+EY157/Parameters!$C$6))</f>
        <v>2.9382034775559701E-2</v>
      </c>
      <c r="FB157">
        <f t="shared" si="302"/>
        <v>-7.099210909364298E-2</v>
      </c>
      <c r="FC157">
        <f t="shared" si="303"/>
        <v>0.99186004174064346</v>
      </c>
      <c r="FD157">
        <f>(ER157+ET157/Parameters!$C$6+Parameters!$C$8*(EV157+EX157/Parameters!$C$6))</f>
        <v>2.7242036399771918</v>
      </c>
      <c r="FE157">
        <f>(ES157+EU157/Parameters!$C$6+Parameters!$C$8*(EW157+EY157/Parameters!$C$6))</f>
        <v>1.3257255956823426</v>
      </c>
      <c r="FF157">
        <f t="shared" si="304"/>
        <v>-9.6278750749516391</v>
      </c>
      <c r="FG157">
        <f t="shared" si="305"/>
        <v>0.33007014673739904</v>
      </c>
    </row>
    <row r="158" spans="1:163" x14ac:dyDescent="0.15">
      <c r="A158">
        <f>Parameters!$C$2*(Parameters!$C$3/Parameters!$C$2)^((ROW()-2)/(Parameters!$C$4-1))</f>
        <v>602.55958607435775</v>
      </c>
      <c r="B158">
        <f t="shared" si="204"/>
        <v>2.78</v>
      </c>
      <c r="C158">
        <f t="shared" si="205"/>
        <v>3785.9935379226176</v>
      </c>
      <c r="D158">
        <f>1</f>
        <v>1</v>
      </c>
      <c r="E158">
        <f>0</f>
        <v>0</v>
      </c>
      <c r="F158">
        <f>0</f>
        <v>0</v>
      </c>
      <c r="G158">
        <f>0</f>
        <v>0</v>
      </c>
      <c r="H158">
        <f>0</f>
        <v>0</v>
      </c>
      <c r="I158">
        <f>0</f>
        <v>0</v>
      </c>
      <c r="J158">
        <f>1</f>
        <v>1</v>
      </c>
      <c r="K158">
        <f>0</f>
        <v>0</v>
      </c>
      <c r="L158">
        <f>2*Parameters!$C$10</f>
        <v>0.04</v>
      </c>
      <c r="M158">
        <f>2*C158*Parameters!$C$9</f>
        <v>7.5719870758452351E-3</v>
      </c>
      <c r="N158">
        <f>0</f>
        <v>0</v>
      </c>
      <c r="O158">
        <f>0</f>
        <v>0</v>
      </c>
      <c r="P158">
        <f t="shared" si="206"/>
        <v>1</v>
      </c>
      <c r="Q158">
        <f t="shared" si="207"/>
        <v>0</v>
      </c>
      <c r="R158">
        <f t="shared" si="208"/>
        <v>0.04</v>
      </c>
      <c r="S158">
        <f t="shared" si="209"/>
        <v>7.5719870758452351E-3</v>
      </c>
      <c r="T158">
        <f t="shared" si="210"/>
        <v>0</v>
      </c>
      <c r="U158">
        <f t="shared" si="211"/>
        <v>0</v>
      </c>
      <c r="V158">
        <f t="shared" si="212"/>
        <v>1</v>
      </c>
      <c r="W158">
        <f t="shared" si="213"/>
        <v>0</v>
      </c>
      <c r="X158">
        <f>0</f>
        <v>0</v>
      </c>
      <c r="Y158">
        <f>0</f>
        <v>0</v>
      </c>
      <c r="Z158">
        <f>0</f>
        <v>0</v>
      </c>
      <c r="AA158">
        <f>C158*(Parameters!$C$12+Parameters!$C$11/2)</f>
        <v>2.8394951534419632E-7</v>
      </c>
      <c r="AB158">
        <f t="shared" si="214"/>
        <v>0.99999999784993798</v>
      </c>
      <c r="AC158">
        <f t="shared" si="215"/>
        <v>1.1357980613767852E-8</v>
      </c>
      <c r="AD158">
        <f t="shared" si="216"/>
        <v>0.04</v>
      </c>
      <c r="AE158">
        <f t="shared" si="217"/>
        <v>7.5719870758452351E-3</v>
      </c>
      <c r="AF158">
        <f t="shared" si="218"/>
        <v>0</v>
      </c>
      <c r="AG158">
        <f t="shared" si="219"/>
        <v>2.8394951534419632E-7</v>
      </c>
      <c r="AH158">
        <f t="shared" si="220"/>
        <v>1</v>
      </c>
      <c r="AI158">
        <f t="shared" si="221"/>
        <v>0</v>
      </c>
      <c r="AJ158">
        <f>0</f>
        <v>0</v>
      </c>
      <c r="AK158">
        <f>0</f>
        <v>0</v>
      </c>
      <c r="AL158">
        <f>(((2*Parameters!$C$15))/(((2*Parameters!$C$15))^2+((2*(C158*Parameters!$C$14-1/(C158*Parameters!$C$13))))^2))</f>
        <v>1.4333779942246571E-5</v>
      </c>
      <c r="AM158">
        <f>(-((2*(C158*Parameters!$C$14-1/(C158*Parameters!$C$13))))/(((2*Parameters!$C$15))^2+((2*(C158*Parameters!$C$14-1/(C158*Parameters!$C$13))))^2))</f>
        <v>1.8929983969853667E-2</v>
      </c>
      <c r="AN158">
        <f t="shared" si="222"/>
        <v>0.99985723360717005</v>
      </c>
      <c r="AO158">
        <f t="shared" si="223"/>
        <v>7.573192519712311E-4</v>
      </c>
      <c r="AP158">
        <f t="shared" si="224"/>
        <v>0.04</v>
      </c>
      <c r="AQ158">
        <f t="shared" si="225"/>
        <v>7.5719870758452351E-3</v>
      </c>
      <c r="AR158">
        <f t="shared" si="226"/>
        <v>1.4333779942246571E-5</v>
      </c>
      <c r="AS158">
        <f t="shared" si="227"/>
        <v>1.8930267919369012E-2</v>
      </c>
      <c r="AT158">
        <f t="shared" si="228"/>
        <v>1</v>
      </c>
      <c r="AU158">
        <f t="shared" si="229"/>
        <v>0</v>
      </c>
      <c r="AV158">
        <f>2*Parameters!$C$17</f>
        <v>0.04</v>
      </c>
      <c r="AW158">
        <f>2*C158*Parameters!$C$16</f>
        <v>7.5719870758452351E-3</v>
      </c>
      <c r="AX158">
        <f>0</f>
        <v>0</v>
      </c>
      <c r="AY158">
        <f>0</f>
        <v>0</v>
      </c>
      <c r="AZ158">
        <f t="shared" si="230"/>
        <v>0.99985723360717005</v>
      </c>
      <c r="BA158">
        <f t="shared" si="231"/>
        <v>7.573192519712311E-4</v>
      </c>
      <c r="BB158">
        <f t="shared" si="232"/>
        <v>7.9988554932698588E-2</v>
      </c>
      <c r="BC158">
        <f t="shared" si="233"/>
        <v>1.5173185896487945E-2</v>
      </c>
      <c r="BD158">
        <f t="shared" si="234"/>
        <v>1.4333779942246571E-5</v>
      </c>
      <c r="BE158">
        <f t="shared" si="235"/>
        <v>1.8930267919369012E-2</v>
      </c>
      <c r="BF158">
        <f t="shared" si="236"/>
        <v>0.99985723360716983</v>
      </c>
      <c r="BG158">
        <f t="shared" si="237"/>
        <v>7.5731925197123121E-4</v>
      </c>
      <c r="BH158">
        <f>0</f>
        <v>0</v>
      </c>
      <c r="BI158">
        <f>0</f>
        <v>0</v>
      </c>
      <c r="BJ158">
        <f>0</f>
        <v>0</v>
      </c>
      <c r="BK158">
        <f>C158*(Parameters!$C$19+Parameters!$C$18/2)</f>
        <v>2.8394951534419632E-7</v>
      </c>
      <c r="BL158">
        <f t="shared" si="238"/>
        <v>0.99985722929875132</v>
      </c>
      <c r="BM158">
        <f t="shared" si="239"/>
        <v>7.5734196468263729E-4</v>
      </c>
      <c r="BN158">
        <f t="shared" si="240"/>
        <v>7.9988554932698588E-2</v>
      </c>
      <c r="BO158">
        <f t="shared" si="241"/>
        <v>1.5173185896487945E-2</v>
      </c>
      <c r="BP158">
        <f t="shared" si="242"/>
        <v>1.4333564901812014E-5</v>
      </c>
      <c r="BQ158">
        <f t="shared" si="243"/>
        <v>1.893055182834591E-2</v>
      </c>
      <c r="BR158">
        <f t="shared" si="244"/>
        <v>0.99985723360716983</v>
      </c>
      <c r="BS158">
        <f t="shared" si="245"/>
        <v>7.5731925197123121E-4</v>
      </c>
      <c r="BT158">
        <f>2*((((Parameters!$C$21)/((Parameters!$C$21)^2+(C158*Parameters!$C$20)^2)))/((((Parameters!$C$21)/((Parameters!$C$21)^2+(C158*Parameters!$C$20)^2)))^2+((-(C158*Parameters!$C$20)/((Parameters!$C$21)^2+(C158*Parameters!$C$20)^2)+C158*Parameters!$C$22))^2))</f>
        <v>4.0000000389877916E-2</v>
      </c>
      <c r="BU158">
        <f>2*(-((-(C158*Parameters!$C$20)/((Parameters!$C$21)^2+(C158*Parameters!$C$20)^2)+C158*Parameters!$C$22))/((((Parameters!$C$21)/((Parameters!$C$21)^2+(C158*Parameters!$C$20)^2)))^2+((-(C158*Parameters!$C$20)/((Parameters!$C$21)^2+(C158*Parameters!$C$20)^2)+C158*Parameters!$C$22))^2))</f>
        <v>0.51489512365166001</v>
      </c>
      <c r="BV158">
        <f>0</f>
        <v>0</v>
      </c>
      <c r="BW158">
        <f>0</f>
        <v>0</v>
      </c>
      <c r="BX158">
        <f t="shared" si="246"/>
        <v>0.99985722929875132</v>
      </c>
      <c r="BY158">
        <f t="shared" si="247"/>
        <v>7.5734196468263729E-4</v>
      </c>
      <c r="BZ158">
        <f t="shared" si="248"/>
        <v>0.11959289280991903</v>
      </c>
      <c r="CA158">
        <f t="shared" si="249"/>
        <v>0.53002509128915731</v>
      </c>
      <c r="CB158">
        <f t="shared" si="250"/>
        <v>1.4333564901812014E-5</v>
      </c>
      <c r="CC158">
        <f t="shared" si="251"/>
        <v>1.893055182834591E-2</v>
      </c>
      <c r="CD158">
        <f t="shared" si="252"/>
        <v>0.99011055812532112</v>
      </c>
      <c r="CE158">
        <f t="shared" si="253"/>
        <v>1.5219216151581593E-3</v>
      </c>
      <c r="CF158">
        <f>0</f>
        <v>0</v>
      </c>
      <c r="CG158">
        <f>0</f>
        <v>0</v>
      </c>
      <c r="CH158">
        <f>(((Parameters!$C$25))/(((Parameters!$C$25))^2+((C158*Parameters!$C$24-1/(C158*Parameters!$C$23)))^2))+(((Parameters!$C$29+Parameters!$C$28))/(((Parameters!$C$29+Parameters!$C$28))^2+((C158*Parameters!$C$27-1/(C158*Parameters!$C$26)))^2))</f>
        <v>4.7587582591958261E-5</v>
      </c>
      <c r="CI158">
        <f>(-((C158*Parameters!$C$24-1/(C158*Parameters!$C$23)))/(((Parameters!$C$25))^2+((C158*Parameters!$C$24-1/(C158*Parameters!$C$23)))^2))+(-((C158*Parameters!$C$27-1/(C158*Parameters!$C$26)))/(((Parameters!$C$29+Parameters!$C$28))^2+((C158*Parameters!$C$27-1/(C158*Parameters!$C$26)))^2))</f>
        <v>3.5575639897409183E-3</v>
      </c>
      <c r="CJ158">
        <f t="shared" si="254"/>
        <v>0.99797732225698588</v>
      </c>
      <c r="CK158">
        <f t="shared" si="255"/>
        <v>1.2080239463796837E-3</v>
      </c>
      <c r="CL158">
        <f t="shared" si="256"/>
        <v>0.11959289280991903</v>
      </c>
      <c r="CM158">
        <f t="shared" si="257"/>
        <v>0.53002509128915731</v>
      </c>
      <c r="CN158">
        <f t="shared" si="258"/>
        <v>5.6036199328475617E-5</v>
      </c>
      <c r="CO158">
        <f t="shared" si="259"/>
        <v>2.2453005920365393E-2</v>
      </c>
      <c r="CP158">
        <f t="shared" si="260"/>
        <v>0.99011055812532112</v>
      </c>
      <c r="CQ158">
        <f t="shared" si="261"/>
        <v>1.5219216151581593E-3</v>
      </c>
      <c r="CR158">
        <f>2*((((Parameters!$C$31)/((Parameters!$C$31)^2+(C158*Parameters!$C$30)^2)))/((((Parameters!$C$31)/((Parameters!$C$31)^2+(C158*Parameters!$C$30)^2)))^2+((-(C158*Parameters!$C$30)/((Parameters!$C$31)^2+(C158*Parameters!$C$30)^2)+C158*Parameters!$C$32))^2))</f>
        <v>4.0000000189205458E-2</v>
      </c>
      <c r="CS158">
        <f>2*(-((-(C158*Parameters!$C$30)/((Parameters!$C$31)^2+(C158*Parameters!$C$30)^2)+C158*Parameters!$C$32))/((((Parameters!$C$31)/((Parameters!$C$31)^2+(C158*Parameters!$C$30)^2)))^2+((-(C158*Parameters!$C$30)/((Parameters!$C$31)^2+(C158*Parameters!$C$30)^2)+C158*Parameters!$C$32))^2))</f>
        <v>0.24987557407872157</v>
      </c>
      <c r="CT158">
        <f>0</f>
        <v>0</v>
      </c>
      <c r="CU158">
        <f>0</f>
        <v>0</v>
      </c>
      <c r="CV158">
        <f t="shared" si="262"/>
        <v>0.99797732225698588</v>
      </c>
      <c r="CW158">
        <f t="shared" si="263"/>
        <v>1.2080239463796837E-3</v>
      </c>
      <c r="CX158">
        <f t="shared" si="264"/>
        <v>0.15921013021191874</v>
      </c>
      <c r="CY158">
        <f t="shared" si="265"/>
        <v>0.77944356856375063</v>
      </c>
      <c r="CZ158">
        <f t="shared" si="266"/>
        <v>5.6036199328475617E-5</v>
      </c>
      <c r="DA158">
        <f t="shared" si="267"/>
        <v>2.2453005920365393E-2</v>
      </c>
      <c r="DB158">
        <f t="shared" si="268"/>
        <v>0.98450234182916063</v>
      </c>
      <c r="DC158">
        <f t="shared" si="269"/>
        <v>2.4340439336973988E-3</v>
      </c>
      <c r="DD158">
        <f>0</f>
        <v>0</v>
      </c>
      <c r="DE158">
        <f>0</f>
        <v>0</v>
      </c>
      <c r="DF158">
        <f>(((Parameters!$C$35))/(((Parameters!$C$35))^2+((C158*Parameters!$C$34-1/(C158*Parameters!$C$33)))^2))+(((Parameters!$C$39+Parameters!$C$38))/(((Parameters!$C$39+Parameters!$C$38))^2+((C158*Parameters!$C$37-1/(C158*Parameters!$C$36)))^2))</f>
        <v>4.7587582591958261E-5</v>
      </c>
      <c r="DG158">
        <f>(-((C158*Parameters!$C$34-1/(C158*Parameters!$C$33)))/(((Parameters!$C$35))^2+((C158*Parameters!$C$34-1/(C158*Parameters!$C$33)))^2))+(-((C158*Parameters!$C$37-1/(C158*Parameters!$C$36)))/(((Parameters!$C$39+Parameters!$C$38))^2+((C158*Parameters!$C$37-1/(C158*Parameters!$C$36)))^2))</f>
        <v>3.5575639897409183E-3</v>
      </c>
      <c r="DH158">
        <f t="shared" si="270"/>
        <v>0.99521197831064934</v>
      </c>
      <c r="DI158">
        <f t="shared" si="271"/>
        <v>1.8115160076183669E-3</v>
      </c>
      <c r="DJ158">
        <f t="shared" si="272"/>
        <v>0.15921013021191874</v>
      </c>
      <c r="DK158">
        <f t="shared" si="273"/>
        <v>0.77944356856375063</v>
      </c>
      <c r="DL158">
        <f t="shared" si="274"/>
        <v>9.4227018784277916E-5</v>
      </c>
      <c r="DM158">
        <f t="shared" si="275"/>
        <v>2.5955551829739149E-2</v>
      </c>
      <c r="DN158">
        <f t="shared" si="276"/>
        <v>0.98450234182916063</v>
      </c>
      <c r="DO158">
        <f t="shared" si="277"/>
        <v>2.4340439336973988E-3</v>
      </c>
      <c r="DP158">
        <f>2*((((Parameters!$C$41)/((Parameters!$C$41)^2+(C158*(Parameters!$C$40*(1-Parameters!$C$42)))^2)))/((((Parameters!$C$41)/((Parameters!$C$41)^2+(C158*(Parameters!$C$40*(1-Parameters!$C$42)))^2)))^2+((-(C158*(Parameters!$C$40*(1-Parameters!$C$42)))/((Parameters!$C$41)^2+(C158*(Parameters!$C$40*(1-Parameters!$C$42)))^2)+C158*Parameters!$C$43))^2))</f>
        <v>0.20000000008600252</v>
      </c>
      <c r="DQ158">
        <f>2*(-((-(C158*(Parameters!$C$40*(1-Parameters!$C$42)))/((Parameters!$C$41)^2+(C158*(Parameters!$C$40*(1-Parameters!$C$42)))^2)+C158*Parameters!$C$43))/((((Parameters!$C$41)/((Parameters!$C$41)^2+(C158*(Parameters!$C$40*(1-Parameters!$C$42)))^2)))^2+((-(C158*(Parameters!$C$40*(1-Parameters!$C$42)))/((Parameters!$C$41)^2+(C158*(Parameters!$C$40*(1-Parameters!$C$42)))^2)+C158*Parameters!$C$43))^2))</f>
        <v>2.2715960853820452E-2</v>
      </c>
      <c r="DR158">
        <f>0</f>
        <v>0</v>
      </c>
      <c r="DS158">
        <f>0</f>
        <v>0</v>
      </c>
      <c r="DT158">
        <f t="shared" si="278"/>
        <v>0.99521197831064934</v>
      </c>
      <c r="DU158">
        <f t="shared" si="279"/>
        <v>1.8115160076183669E-3</v>
      </c>
      <c r="DV158">
        <f t="shared" si="280"/>
        <v>0.35821137563292421</v>
      </c>
      <c r="DW158">
        <f t="shared" si="281"/>
        <v>0.80241306810598811</v>
      </c>
      <c r="DX158">
        <f t="shared" si="282"/>
        <v>9.4227018784277916E-5</v>
      </c>
      <c r="DY158">
        <f t="shared" si="283"/>
        <v>2.5955551829739149E-2</v>
      </c>
      <c r="DZ158">
        <f t="shared" si="284"/>
        <v>0.98393158193362196</v>
      </c>
      <c r="EA158">
        <f t="shared" si="285"/>
        <v>7.6272947591475475E-3</v>
      </c>
      <c r="EB158">
        <f>0</f>
        <v>0</v>
      </c>
      <c r="EC158">
        <f>0</f>
        <v>0</v>
      </c>
      <c r="ED158">
        <f>0</f>
        <v>0</v>
      </c>
      <c r="EE158">
        <f>C158*Parameters!$C$44</f>
        <v>3.7859935379226172E-8</v>
      </c>
      <c r="EF158">
        <f t="shared" si="286"/>
        <v>0.99521194793134238</v>
      </c>
      <c r="EG158">
        <f t="shared" si="287"/>
        <v>1.8115295694779005E-3</v>
      </c>
      <c r="EH158">
        <f t="shared" si="288"/>
        <v>0.35821137563292421</v>
      </c>
      <c r="EI158">
        <f t="shared" si="289"/>
        <v>0.80241306810598811</v>
      </c>
      <c r="EJ158">
        <f t="shared" si="290"/>
        <v>9.4226730015391211E-5</v>
      </c>
      <c r="EK158">
        <f t="shared" si="291"/>
        <v>2.595558908132526E-2</v>
      </c>
      <c r="EL158">
        <f t="shared" si="292"/>
        <v>0.98393158193362196</v>
      </c>
      <c r="EM158">
        <f t="shared" si="293"/>
        <v>7.6272947591475475E-3</v>
      </c>
      <c r="EN158">
        <f>0</f>
        <v>0</v>
      </c>
      <c r="EO158">
        <f>0</f>
        <v>0</v>
      </c>
      <c r="EP158">
        <f>(((2*Parameters!$C$47))/(((2*Parameters!$C$47))^2+((2*(C158*Parameters!$C$46-1/(C158*Parameters!$C$45))))^2))</f>
        <v>6.9375335858640462E-13</v>
      </c>
      <c r="EQ158">
        <f>(-((2*(C158*Parameters!$C$46-1/(C158*Parameters!$C$45))))/(((2*Parameters!$C$47))^2+((2*(C158*Parameters!$C$46-1/(C158*Parameters!$C$45))))^2))</f>
        <v>4.1645928930280371E-6</v>
      </c>
      <c r="ER158">
        <f t="shared" si="294"/>
        <v>0.99520860620783014</v>
      </c>
      <c r="ES158">
        <f t="shared" si="295"/>
        <v>1.8130213745837398E-3</v>
      </c>
      <c r="ET158">
        <f t="shared" si="296"/>
        <v>0.35821137563292421</v>
      </c>
      <c r="EU158">
        <f t="shared" si="297"/>
        <v>0.80241306810598811</v>
      </c>
      <c r="EV158">
        <f t="shared" si="298"/>
        <v>9.419496612045008E-5</v>
      </c>
      <c r="EW158">
        <f t="shared" si="299"/>
        <v>2.5959686755803898E-2</v>
      </c>
      <c r="EX158">
        <f t="shared" si="300"/>
        <v>0.98393158193362196</v>
      </c>
      <c r="EY158">
        <f t="shared" si="301"/>
        <v>7.6272947591475475E-3</v>
      </c>
      <c r="EZ158">
        <f>(ER158+ET158/Parameters!$C$6+Parameters!$C$7*(EV158+EX158/Parameters!$C$6))</f>
        <v>1.0076681323168015</v>
      </c>
      <c r="FA158">
        <f>(ES158+EU158/Parameters!$C$6+Parameters!$C$7*(EW158+EY158/Parameters!$C$6))</f>
        <v>2.9723041134792023E-2</v>
      </c>
      <c r="FB158">
        <f t="shared" si="302"/>
        <v>-7.0127481898278693E-2</v>
      </c>
      <c r="FC158">
        <f t="shared" si="303"/>
        <v>0.99195878025645656</v>
      </c>
      <c r="FD158">
        <f>(ER158+ET158/Parameters!$C$6+Parameters!$C$8*(EV158+EX158/Parameters!$C$6))</f>
        <v>2.7235632405073842</v>
      </c>
      <c r="FE158">
        <f>(ES158+EU158/Parameters!$C$6+Parameters!$C$8*(EW158+EY158/Parameters!$C$6))</f>
        <v>1.3409722393756782</v>
      </c>
      <c r="FF158">
        <f t="shared" si="304"/>
        <v>-9.6454262026021489</v>
      </c>
      <c r="FG158">
        <f t="shared" si="305"/>
        <v>0.32940386446253589</v>
      </c>
    </row>
    <row r="159" spans="1:163" x14ac:dyDescent="0.15">
      <c r="A159">
        <f>Parameters!$C$2*(Parameters!$C$3/Parameters!$C$2)^((ROW()-2)/(Parameters!$C$4-1))</f>
        <v>609.53689724016908</v>
      </c>
      <c r="B159">
        <f t="shared" si="204"/>
        <v>2.7850000000000001</v>
      </c>
      <c r="C159">
        <f t="shared" si="205"/>
        <v>3829.8332769232638</v>
      </c>
      <c r="D159">
        <f>1</f>
        <v>1</v>
      </c>
      <c r="E159">
        <f>0</f>
        <v>0</v>
      </c>
      <c r="F159">
        <f>0</f>
        <v>0</v>
      </c>
      <c r="G159">
        <f>0</f>
        <v>0</v>
      </c>
      <c r="H159">
        <f>0</f>
        <v>0</v>
      </c>
      <c r="I159">
        <f>0</f>
        <v>0</v>
      </c>
      <c r="J159">
        <f>1</f>
        <v>1</v>
      </c>
      <c r="K159">
        <f>0</f>
        <v>0</v>
      </c>
      <c r="L159">
        <f>2*Parameters!$C$10</f>
        <v>0.04</v>
      </c>
      <c r="M159">
        <f>2*C159*Parameters!$C$9</f>
        <v>7.6596665538465275E-3</v>
      </c>
      <c r="N159">
        <f>0</f>
        <v>0</v>
      </c>
      <c r="O159">
        <f>0</f>
        <v>0</v>
      </c>
      <c r="P159">
        <f t="shared" si="206"/>
        <v>1</v>
      </c>
      <c r="Q159">
        <f t="shared" si="207"/>
        <v>0</v>
      </c>
      <c r="R159">
        <f t="shared" si="208"/>
        <v>0.04</v>
      </c>
      <c r="S159">
        <f t="shared" si="209"/>
        <v>7.6596665538465275E-3</v>
      </c>
      <c r="T159">
        <f t="shared" si="210"/>
        <v>0</v>
      </c>
      <c r="U159">
        <f t="shared" si="211"/>
        <v>0</v>
      </c>
      <c r="V159">
        <f t="shared" si="212"/>
        <v>1</v>
      </c>
      <c r="W159">
        <f t="shared" si="213"/>
        <v>0</v>
      </c>
      <c r="X159">
        <f>0</f>
        <v>0</v>
      </c>
      <c r="Y159">
        <f>0</f>
        <v>0</v>
      </c>
      <c r="Z159">
        <f>0</f>
        <v>0</v>
      </c>
      <c r="AA159">
        <f>C159*(Parameters!$C$12+Parameters!$C$11/2)</f>
        <v>2.8723749576924477E-7</v>
      </c>
      <c r="AB159">
        <f t="shared" si="214"/>
        <v>0.9999999977998566</v>
      </c>
      <c r="AC159">
        <f t="shared" si="215"/>
        <v>1.148949983076979E-8</v>
      </c>
      <c r="AD159">
        <f t="shared" si="216"/>
        <v>0.04</v>
      </c>
      <c r="AE159">
        <f t="shared" si="217"/>
        <v>7.6596665538465275E-3</v>
      </c>
      <c r="AF159">
        <f t="shared" si="218"/>
        <v>0</v>
      </c>
      <c r="AG159">
        <f t="shared" si="219"/>
        <v>2.8723749576924477E-7</v>
      </c>
      <c r="AH159">
        <f t="shared" si="220"/>
        <v>1</v>
      </c>
      <c r="AI159">
        <f t="shared" si="221"/>
        <v>0</v>
      </c>
      <c r="AJ159">
        <f>0</f>
        <v>0</v>
      </c>
      <c r="AK159">
        <f>0</f>
        <v>0</v>
      </c>
      <c r="AL159">
        <f>(((2*Parameters!$C$15))/(((2*Parameters!$C$15))^2+((2*(C159*Parameters!$C$14-1/(C159*Parameters!$C$13))))^2))</f>
        <v>1.4667657351343994E-5</v>
      </c>
      <c r="AM159">
        <f>(-((2*(C159*Parameters!$C$14-1/(C159*Parameters!$C$13))))/(((2*Parameters!$C$15))^2+((2*(C159*Parameters!$C$14-1/(C159*Parameters!$C$13))))^2))</f>
        <v>1.9149183236979787E-2</v>
      </c>
      <c r="AN159">
        <f t="shared" si="222"/>
        <v>0.99985390814777686</v>
      </c>
      <c r="AO159">
        <f t="shared" si="223"/>
        <v>7.6609116834345972E-4</v>
      </c>
      <c r="AP159">
        <f t="shared" si="224"/>
        <v>0.04</v>
      </c>
      <c r="AQ159">
        <f t="shared" si="225"/>
        <v>7.6596665538465275E-3</v>
      </c>
      <c r="AR159">
        <f t="shared" si="226"/>
        <v>1.4667657351343994E-5</v>
      </c>
      <c r="AS159">
        <f t="shared" si="227"/>
        <v>1.9149470474475554E-2</v>
      </c>
      <c r="AT159">
        <f t="shared" si="228"/>
        <v>1</v>
      </c>
      <c r="AU159">
        <f t="shared" si="229"/>
        <v>0</v>
      </c>
      <c r="AV159">
        <f>2*Parameters!$C$17</f>
        <v>0.04</v>
      </c>
      <c r="AW159">
        <f>2*C159*Parameters!$C$16</f>
        <v>7.6596665538465275E-3</v>
      </c>
      <c r="AX159">
        <f>0</f>
        <v>0</v>
      </c>
      <c r="AY159">
        <f>0</f>
        <v>0</v>
      </c>
      <c r="AZ159">
        <f t="shared" si="230"/>
        <v>0.99985390814777686</v>
      </c>
      <c r="BA159">
        <f t="shared" si="231"/>
        <v>7.6609116834345972E-4</v>
      </c>
      <c r="BB159">
        <f t="shared" si="232"/>
        <v>7.9988288323011719E-2</v>
      </c>
      <c r="BC159">
        <f t="shared" si="233"/>
        <v>1.5348857739552529E-2</v>
      </c>
      <c r="BD159">
        <f t="shared" si="234"/>
        <v>1.4667657351343994E-5</v>
      </c>
      <c r="BE159">
        <f t="shared" si="235"/>
        <v>1.9149470474475554E-2</v>
      </c>
      <c r="BF159">
        <f t="shared" si="236"/>
        <v>0.99985390814777675</v>
      </c>
      <c r="BG159">
        <f t="shared" si="237"/>
        <v>7.6609116834345961E-4</v>
      </c>
      <c r="BH159">
        <f>0</f>
        <v>0</v>
      </c>
      <c r="BI159">
        <f>0</f>
        <v>0</v>
      </c>
      <c r="BJ159">
        <f>0</f>
        <v>0</v>
      </c>
      <c r="BK159">
        <f>C159*(Parameters!$C$19+Parameters!$C$18/2)</f>
        <v>2.8723749576924477E-7</v>
      </c>
      <c r="BL159">
        <f t="shared" si="238"/>
        <v>0.9998539037390094</v>
      </c>
      <c r="BM159">
        <f t="shared" si="239"/>
        <v>7.6611414397908845E-4</v>
      </c>
      <c r="BN159">
        <f t="shared" si="240"/>
        <v>7.9988288323011719E-2</v>
      </c>
      <c r="BO159">
        <f t="shared" si="241"/>
        <v>1.5348857739552529E-2</v>
      </c>
      <c r="BP159">
        <f t="shared" si="242"/>
        <v>1.4667437301235268E-5</v>
      </c>
      <c r="BQ159">
        <f t="shared" si="243"/>
        <v>1.9149757670008268E-2</v>
      </c>
      <c r="BR159">
        <f t="shared" si="244"/>
        <v>0.99985390814777675</v>
      </c>
      <c r="BS159">
        <f t="shared" si="245"/>
        <v>7.6609116834345961E-4</v>
      </c>
      <c r="BT159">
        <f>2*((((Parameters!$C$21)/((Parameters!$C$21)^2+(C159*Parameters!$C$20)^2)))/((((Parameters!$C$21)/((Parameters!$C$21)^2+(C159*Parameters!$C$20)^2)))^2+((-(C159*Parameters!$C$20)/((Parameters!$C$21)^2+(C159*Parameters!$C$20)^2)+C159*Parameters!$C$22))^2))</f>
        <v>4.0000000398959339E-2</v>
      </c>
      <c r="BU159">
        <f>2*(-((-(C159*Parameters!$C$20)/((Parameters!$C$21)^2+(C159*Parameters!$C$20)^2)+C159*Parameters!$C$22))/((((Parameters!$C$21)/((Parameters!$C$21)^2+(C159*Parameters!$C$20)^2)))^2+((-(C159*Parameters!$C$20)/((Parameters!$C$21)^2+(C159*Parameters!$C$20)^2)+C159*Parameters!$C$22))^2))</f>
        <v>0.52085732824375564</v>
      </c>
      <c r="BV159">
        <f>0</f>
        <v>0</v>
      </c>
      <c r="BW159">
        <f>0</f>
        <v>0</v>
      </c>
      <c r="BX159">
        <f t="shared" si="246"/>
        <v>0.9998539037390094</v>
      </c>
      <c r="BY159">
        <f t="shared" si="247"/>
        <v>7.6611414397908845E-4</v>
      </c>
      <c r="BZ159">
        <f t="shared" si="248"/>
        <v>0.11958340870531044</v>
      </c>
      <c r="CA159">
        <f t="shared" si="249"/>
        <v>0.536160735241207</v>
      </c>
      <c r="CB159">
        <f t="shared" si="250"/>
        <v>1.4667437301235268E-5</v>
      </c>
      <c r="CC159">
        <f t="shared" si="251"/>
        <v>1.9149757670008268E-2</v>
      </c>
      <c r="CD159">
        <f t="shared" si="252"/>
        <v>0.9898802032287588</v>
      </c>
      <c r="CE159">
        <f t="shared" si="253"/>
        <v>1.5397211249886691E-3</v>
      </c>
      <c r="CF159">
        <f>0</f>
        <v>0</v>
      </c>
      <c r="CG159">
        <f>0</f>
        <v>0</v>
      </c>
      <c r="CH159">
        <f>(((Parameters!$C$25))/(((Parameters!$C$25))^2+((C159*Parameters!$C$24-1/(C159*Parameters!$C$23)))^2))+(((Parameters!$C$29+Parameters!$C$28))/(((Parameters!$C$29+Parameters!$C$28))^2+((C159*Parameters!$C$27-1/(C159*Parameters!$C$26)))^2))</f>
        <v>4.8695231366736446E-5</v>
      </c>
      <c r="CI159">
        <f>(-((C159*Parameters!$C$24-1/(C159*Parameters!$C$23)))/(((Parameters!$C$25))^2+((C159*Parameters!$C$24-1/(C159*Parameters!$C$23)))^2))+(-((C159*Parameters!$C$27-1/(C159*Parameters!$C$26)))/(((Parameters!$C$29+Parameters!$C$28))^2+((C159*Parameters!$C$27-1/(C159*Parameters!$C$26)))^2))</f>
        <v>3.5987287379568617E-3</v>
      </c>
      <c r="CJ159">
        <f t="shared" si="254"/>
        <v>0.99793022983468738</v>
      </c>
      <c r="CK159">
        <f t="shared" si="255"/>
        <v>1.2225708645220599E-3</v>
      </c>
      <c r="CL159">
        <f t="shared" si="256"/>
        <v>0.11958340870531044</v>
      </c>
      <c r="CM159">
        <f t="shared" si="257"/>
        <v>0.536160735241207</v>
      </c>
      <c r="CN159">
        <f t="shared" si="258"/>
        <v>5.7328844161875782E-5</v>
      </c>
      <c r="CO159">
        <f t="shared" si="259"/>
        <v>2.2712142981578604E-2</v>
      </c>
      <c r="CP159">
        <f t="shared" si="260"/>
        <v>0.9898802032287588</v>
      </c>
      <c r="CQ159">
        <f t="shared" si="261"/>
        <v>1.5397211249886691E-3</v>
      </c>
      <c r="CR159">
        <f>2*((((Parameters!$C$31)/((Parameters!$C$31)^2+(C159*Parameters!$C$30)^2)))/((((Parameters!$C$31)/((Parameters!$C$31)^2+(C159*Parameters!$C$30)^2)))^2+((-(C159*Parameters!$C$30)/((Parameters!$C$31)^2+(C159*Parameters!$C$30)^2)+C159*Parameters!$C$32))^2))</f>
        <v>4.0000000193612627E-2</v>
      </c>
      <c r="CS159">
        <f>2*(-((-(C159*Parameters!$C$30)/((Parameters!$C$31)^2+(C159*Parameters!$C$30)^2)+C159*Parameters!$C$32))/((((Parameters!$C$31)/((Parameters!$C$31)^2+(C159*Parameters!$C$30)^2)))^2+((-(C159*Parameters!$C$30)/((Parameters!$C$31)^2+(C159*Parameters!$C$30)^2)+C159*Parameters!$C$32))^2))</f>
        <v>0.25276899687335697</v>
      </c>
      <c r="CT159">
        <f>0</f>
        <v>0</v>
      </c>
      <c r="CU159">
        <f>0</f>
        <v>0</v>
      </c>
      <c r="CV159">
        <f t="shared" si="262"/>
        <v>0.99793022983468738</v>
      </c>
      <c r="CW159">
        <f t="shared" si="263"/>
        <v>1.2225708645220599E-3</v>
      </c>
      <c r="CX159">
        <f t="shared" si="264"/>
        <v>0.15919159008087799</v>
      </c>
      <c r="CY159">
        <f t="shared" si="265"/>
        <v>0.78845546122093713</v>
      </c>
      <c r="CZ159">
        <f t="shared" si="266"/>
        <v>5.7328844161875782E-5</v>
      </c>
      <c r="DA159">
        <f t="shared" si="267"/>
        <v>2.2712142981578604E-2</v>
      </c>
      <c r="DB159">
        <f t="shared" si="268"/>
        <v>0.98414157078423847</v>
      </c>
      <c r="DC159">
        <f t="shared" si="269"/>
        <v>2.4626978030798776E-3</v>
      </c>
      <c r="DD159">
        <f>0</f>
        <v>0</v>
      </c>
      <c r="DE159">
        <f>0</f>
        <v>0</v>
      </c>
      <c r="DF159">
        <f>(((Parameters!$C$35))/(((Parameters!$C$35))^2+((C159*Parameters!$C$34-1/(C159*Parameters!$C$33)))^2))+(((Parameters!$C$39+Parameters!$C$38))/(((Parameters!$C$39+Parameters!$C$38))^2+((C159*Parameters!$C$37-1/(C159*Parameters!$C$36)))^2))</f>
        <v>4.8695231366736446E-5</v>
      </c>
      <c r="DG159">
        <f>(-((C159*Parameters!$C$34-1/(C159*Parameters!$C$33)))/(((Parameters!$C$35))^2+((C159*Parameters!$C$34-1/(C159*Parameters!$C$33)))^2))+(-((C159*Parameters!$C$37-1/(C159*Parameters!$C$36)))/(((Parameters!$C$39+Parameters!$C$38))^2+((C159*Parameters!$C$37-1/(C159*Parameters!$C$36)))^2))</f>
        <v>3.5987287379568617E-3</v>
      </c>
      <c r="DH159">
        <f t="shared" si="270"/>
        <v>0.99510054437910322</v>
      </c>
      <c r="DI159">
        <f t="shared" si="271"/>
        <v>1.8338522356936844E-3</v>
      </c>
      <c r="DJ159">
        <f t="shared" si="272"/>
        <v>0.15919159008087799</v>
      </c>
      <c r="DK159">
        <f t="shared" si="273"/>
        <v>0.78845546122093713</v>
      </c>
      <c r="DL159">
        <f t="shared" si="274"/>
        <v>9.6389264291990923E-5</v>
      </c>
      <c r="DM159">
        <f t="shared" si="275"/>
        <v>2.6253921456217157E-2</v>
      </c>
      <c r="DN159">
        <f t="shared" si="276"/>
        <v>0.98414157078423847</v>
      </c>
      <c r="DO159">
        <f t="shared" si="277"/>
        <v>2.4626978030798776E-3</v>
      </c>
      <c r="DP159">
        <f>2*((((Parameters!$C$41)/((Parameters!$C$41)^2+(C159*(Parameters!$C$40*(1-Parameters!$C$42)))^2)))/((((Parameters!$C$41)/((Parameters!$C$41)^2+(C159*(Parameters!$C$40*(1-Parameters!$C$42)))^2)))^2+((-(C159*(Parameters!$C$40*(1-Parameters!$C$42)))/((Parameters!$C$41)^2+(C159*(Parameters!$C$40*(1-Parameters!$C$42)))^2)+C159*Parameters!$C$43))^2))</f>
        <v>0.20000000008800578</v>
      </c>
      <c r="DQ159">
        <f>2*(-((-(C159*(Parameters!$C$40*(1-Parameters!$C$42)))/((Parameters!$C$41)^2+(C159*(Parameters!$C$40*(1-Parameters!$C$42)))^2)+C159*Parameters!$C$43))/((((Parameters!$C$41)/((Parameters!$C$41)^2+(C159*(Parameters!$C$40*(1-Parameters!$C$42)))^2)))^2+((-(C159*(Parameters!$C$40*(1-Parameters!$C$42)))/((Parameters!$C$41)^2+(C159*(Parameters!$C$40*(1-Parameters!$C$42)))^2)+C159*Parameters!$C$43))^2))</f>
        <v>2.2978999283611991E-2</v>
      </c>
      <c r="DR159">
        <f>0</f>
        <v>0</v>
      </c>
      <c r="DS159">
        <f>0</f>
        <v>0</v>
      </c>
      <c r="DT159">
        <f t="shared" si="278"/>
        <v>0.99510054437910322</v>
      </c>
      <c r="DU159">
        <f t="shared" si="279"/>
        <v>1.8338522356936844E-3</v>
      </c>
      <c r="DV159">
        <f t="shared" si="280"/>
        <v>0.35816955895506297</v>
      </c>
      <c r="DW159">
        <f t="shared" si="281"/>
        <v>0.81168864636464655</v>
      </c>
      <c r="DX159">
        <f t="shared" si="282"/>
        <v>9.6389264291990923E-5</v>
      </c>
      <c r="DY159">
        <f t="shared" si="283"/>
        <v>2.6253921456217157E-2</v>
      </c>
      <c r="DZ159">
        <f t="shared" si="284"/>
        <v>0.983557559794771</v>
      </c>
      <c r="EA159">
        <f t="shared" si="285"/>
        <v>7.7156970254689192E-3</v>
      </c>
      <c r="EB159">
        <f>0</f>
        <v>0</v>
      </c>
      <c r="EC159">
        <f>0</f>
        <v>0</v>
      </c>
      <c r="ED159">
        <f>0</f>
        <v>0</v>
      </c>
      <c r="EE159">
        <f>C159*Parameters!$C$44</f>
        <v>3.8298332769232637E-8</v>
      </c>
      <c r="EF159">
        <f t="shared" si="286"/>
        <v>0.99510051329278137</v>
      </c>
      <c r="EG159">
        <f t="shared" si="287"/>
        <v>1.8338659529906411E-3</v>
      </c>
      <c r="EH159">
        <f t="shared" si="288"/>
        <v>0.35816955895506297</v>
      </c>
      <c r="EI159">
        <f t="shared" si="289"/>
        <v>0.81168864636464655</v>
      </c>
      <c r="EJ159">
        <f t="shared" si="290"/>
        <v>9.6388968793658698E-5</v>
      </c>
      <c r="EK159">
        <f t="shared" si="291"/>
        <v>2.6253959124831881E-2</v>
      </c>
      <c r="EL159">
        <f t="shared" si="292"/>
        <v>0.983557559794771</v>
      </c>
      <c r="EM159">
        <f t="shared" si="293"/>
        <v>7.7156970254689192E-3</v>
      </c>
      <c r="EN159">
        <f>0</f>
        <v>0</v>
      </c>
      <c r="EO159">
        <f>0</f>
        <v>0</v>
      </c>
      <c r="EP159">
        <f>(((2*Parameters!$C$47))/(((2*Parameters!$C$47))^2+((2*(C159*Parameters!$C$46-1/(C159*Parameters!$C$45))))^2))</f>
        <v>7.0991295022313312E-13</v>
      </c>
      <c r="EQ159">
        <f>(-((2*(C159*Parameters!$C$46-1/(C159*Parameters!$C$45))))/(((2*Parameters!$C$47))^2+((2*(C159*Parameters!$C$46-1/(C159*Parameters!$C$45))))^2))</f>
        <v>4.212816605974894E-6</v>
      </c>
      <c r="ER159">
        <f t="shared" si="294"/>
        <v>0.99509709379762734</v>
      </c>
      <c r="ES159">
        <f t="shared" si="295"/>
        <v>1.8353748562325899E-3</v>
      </c>
      <c r="ET159">
        <f t="shared" si="296"/>
        <v>0.35816955895506297</v>
      </c>
      <c r="EU159">
        <f t="shared" si="297"/>
        <v>0.81168864636464655</v>
      </c>
      <c r="EV159">
        <f t="shared" si="298"/>
        <v>9.635646467534338E-5</v>
      </c>
      <c r="EW159">
        <f t="shared" si="299"/>
        <v>2.6258102672458195E-2</v>
      </c>
      <c r="EX159">
        <f t="shared" si="300"/>
        <v>0.983557559794771</v>
      </c>
      <c r="EY159">
        <f t="shared" si="301"/>
        <v>7.7156970254689192E-3</v>
      </c>
      <c r="EZ159">
        <f>(ER159+ET159/Parameters!$C$6+Parameters!$C$7*(EV159+EX159/Parameters!$C$6))</f>
        <v>1.0075551654134556</v>
      </c>
      <c r="FA159">
        <f>(ES159+EU159/Parameters!$C$6+Parameters!$C$7*(EW159+EY159/Parameters!$C$6))</f>
        <v>3.0068023425437688E-2</v>
      </c>
      <c r="FB159">
        <f t="shared" si="302"/>
        <v>-6.9242688011141293E-2</v>
      </c>
      <c r="FC159">
        <f t="shared" si="303"/>
        <v>0.99205983193979974</v>
      </c>
      <c r="FD159">
        <f>(ER159+ET159/Parameters!$C$6+Parameters!$C$8*(EV159+EX159/Parameters!$C$6))</f>
        <v>2.7229078752468245</v>
      </c>
      <c r="FE159">
        <f>(ES159+EU159/Parameters!$C$6+Parameters!$C$8*(EW159+EY159/Parameters!$C$6))</f>
        <v>1.3563917605709022</v>
      </c>
      <c r="FF159">
        <f t="shared" si="304"/>
        <v>-9.6633071090635454</v>
      </c>
      <c r="FG159">
        <f t="shared" si="305"/>
        <v>0.32872644609453383</v>
      </c>
    </row>
    <row r="160" spans="1:163" x14ac:dyDescent="0.15">
      <c r="A160">
        <f>Parameters!$C$2*(Parameters!$C$3/Parameters!$C$2)^((ROW()-2)/(Parameters!$C$4-1))</f>
        <v>616.59500186148205</v>
      </c>
      <c r="B160">
        <f t="shared" si="204"/>
        <v>2.79</v>
      </c>
      <c r="C160">
        <f t="shared" si="205"/>
        <v>3874.1806561764338</v>
      </c>
      <c r="D160">
        <f>1</f>
        <v>1</v>
      </c>
      <c r="E160">
        <f>0</f>
        <v>0</v>
      </c>
      <c r="F160">
        <f>0</f>
        <v>0</v>
      </c>
      <c r="G160">
        <f>0</f>
        <v>0</v>
      </c>
      <c r="H160">
        <f>0</f>
        <v>0</v>
      </c>
      <c r="I160">
        <f>0</f>
        <v>0</v>
      </c>
      <c r="J160">
        <f>1</f>
        <v>1</v>
      </c>
      <c r="K160">
        <f>0</f>
        <v>0</v>
      </c>
      <c r="L160">
        <f>2*Parameters!$C$10</f>
        <v>0.04</v>
      </c>
      <c r="M160">
        <f>2*C160*Parameters!$C$9</f>
        <v>7.7483613123528671E-3</v>
      </c>
      <c r="N160">
        <f>0</f>
        <v>0</v>
      </c>
      <c r="O160">
        <f>0</f>
        <v>0</v>
      </c>
      <c r="P160">
        <f t="shared" si="206"/>
        <v>1</v>
      </c>
      <c r="Q160">
        <f t="shared" si="207"/>
        <v>0</v>
      </c>
      <c r="R160">
        <f t="shared" si="208"/>
        <v>0.04</v>
      </c>
      <c r="S160">
        <f t="shared" si="209"/>
        <v>7.7483613123528671E-3</v>
      </c>
      <c r="T160">
        <f t="shared" si="210"/>
        <v>0</v>
      </c>
      <c r="U160">
        <f t="shared" si="211"/>
        <v>0</v>
      </c>
      <c r="V160">
        <f t="shared" si="212"/>
        <v>1</v>
      </c>
      <c r="W160">
        <f t="shared" si="213"/>
        <v>0</v>
      </c>
      <c r="X160">
        <f>0</f>
        <v>0</v>
      </c>
      <c r="Y160">
        <f>0</f>
        <v>0</v>
      </c>
      <c r="Z160">
        <f>0</f>
        <v>0</v>
      </c>
      <c r="AA160">
        <f>C160*(Parameters!$C$12+Parameters!$C$11/2)</f>
        <v>2.9056354921323254E-7</v>
      </c>
      <c r="AB160">
        <f t="shared" si="214"/>
        <v>0.99999999774860859</v>
      </c>
      <c r="AC160">
        <f t="shared" si="215"/>
        <v>1.1622541968529302E-8</v>
      </c>
      <c r="AD160">
        <f t="shared" si="216"/>
        <v>0.04</v>
      </c>
      <c r="AE160">
        <f t="shared" si="217"/>
        <v>7.7483613123528671E-3</v>
      </c>
      <c r="AF160">
        <f t="shared" si="218"/>
        <v>0</v>
      </c>
      <c r="AG160">
        <f t="shared" si="219"/>
        <v>2.9056354921323254E-7</v>
      </c>
      <c r="AH160">
        <f t="shared" si="220"/>
        <v>1</v>
      </c>
      <c r="AI160">
        <f t="shared" si="221"/>
        <v>0</v>
      </c>
      <c r="AJ160">
        <f>0</f>
        <v>0</v>
      </c>
      <c r="AK160">
        <f>0</f>
        <v>0</v>
      </c>
      <c r="AL160">
        <f>(((2*Parameters!$C$15))/(((2*Parameters!$C$15))^2+((2*(C160*Parameters!$C$14-1/(C160*Parameters!$C$13))))^2))</f>
        <v>1.5009311801281815E-5</v>
      </c>
      <c r="AM160">
        <f>(-((2*(C160*Parameters!$C$14-1/(C160*Parameters!$C$13))))/(((2*Parameters!$C$15))^2+((2*(C160*Parameters!$C$14-1/(C160*Parameters!$C$13))))^2))</f>
        <v>1.9370920725474167E-2</v>
      </c>
      <c r="AN160">
        <f t="shared" si="222"/>
        <v>0.99985050522834673</v>
      </c>
      <c r="AO160">
        <f t="shared" si="223"/>
        <v>7.749647491318213E-4</v>
      </c>
      <c r="AP160">
        <f t="shared" si="224"/>
        <v>0.04</v>
      </c>
      <c r="AQ160">
        <f t="shared" si="225"/>
        <v>7.7483613123528671E-3</v>
      </c>
      <c r="AR160">
        <f t="shared" si="226"/>
        <v>1.5009311801281815E-5</v>
      </c>
      <c r="AS160">
        <f t="shared" si="227"/>
        <v>1.9371211289023381E-2</v>
      </c>
      <c r="AT160">
        <f t="shared" si="228"/>
        <v>1</v>
      </c>
      <c r="AU160">
        <f t="shared" si="229"/>
        <v>0</v>
      </c>
      <c r="AV160">
        <f>2*Parameters!$C$17</f>
        <v>0.04</v>
      </c>
      <c r="AW160">
        <f>2*C160*Parameters!$C$16</f>
        <v>7.7483613123528671E-3</v>
      </c>
      <c r="AX160">
        <f>0</f>
        <v>0</v>
      </c>
      <c r="AY160">
        <f>0</f>
        <v>0</v>
      </c>
      <c r="AZ160">
        <f t="shared" si="230"/>
        <v>0.99985050522834673</v>
      </c>
      <c r="BA160">
        <f t="shared" si="231"/>
        <v>7.749647491318213E-4</v>
      </c>
      <c r="BB160">
        <f t="shared" si="232"/>
        <v>7.9988015502253262E-2</v>
      </c>
      <c r="BC160">
        <f t="shared" si="233"/>
        <v>1.5526562875165932E-2</v>
      </c>
      <c r="BD160">
        <f t="shared" si="234"/>
        <v>1.5009311801281815E-5</v>
      </c>
      <c r="BE160">
        <f t="shared" si="235"/>
        <v>1.9371211289023381E-2</v>
      </c>
      <c r="BF160">
        <f t="shared" si="236"/>
        <v>0.99985050522834673</v>
      </c>
      <c r="BG160">
        <f t="shared" si="237"/>
        <v>7.749647491318213E-4</v>
      </c>
      <c r="BH160">
        <f>0</f>
        <v>0</v>
      </c>
      <c r="BI160">
        <f>0</f>
        <v>0</v>
      </c>
      <c r="BJ160">
        <f>0</f>
        <v>0</v>
      </c>
      <c r="BK160">
        <f>C160*(Parameters!$C$19+Parameters!$C$18/2)</f>
        <v>2.9056354921323254E-7</v>
      </c>
      <c r="BL160">
        <f t="shared" si="238"/>
        <v>0.99985050071689352</v>
      </c>
      <c r="BM160">
        <f t="shared" si="239"/>
        <v>7.7498799073350011E-4</v>
      </c>
      <c r="BN160">
        <f t="shared" si="240"/>
        <v>7.9988015502253262E-2</v>
      </c>
      <c r="BO160">
        <f t="shared" si="241"/>
        <v>1.5526562875165932E-2</v>
      </c>
      <c r="BP160">
        <f t="shared" si="242"/>
        <v>1.5009086624773792E-5</v>
      </c>
      <c r="BQ160">
        <f t="shared" si="243"/>
        <v>1.9371501809134863E-2</v>
      </c>
      <c r="BR160">
        <f t="shared" si="244"/>
        <v>0.99985050522834673</v>
      </c>
      <c r="BS160">
        <f t="shared" si="245"/>
        <v>7.749647491318213E-4</v>
      </c>
      <c r="BT160">
        <f>2*((((Parameters!$C$21)/((Parameters!$C$21)^2+(C160*Parameters!$C$20)^2)))/((((Parameters!$C$21)/((Parameters!$C$21)^2+(C160*Parameters!$C$20)^2)))^2+((-(C160*Parameters!$C$20)/((Parameters!$C$21)^2+(C160*Parameters!$C$20)^2)+C160*Parameters!$C$22))^2))</f>
        <v>4.0000000408252301E-2</v>
      </c>
      <c r="BU160">
        <f>2*(-((-(C160*Parameters!$C$20)/((Parameters!$C$21)^2+(C160*Parameters!$C$20)^2)+C160*Parameters!$C$22))/((((Parameters!$C$21)/((Parameters!$C$21)^2+(C160*Parameters!$C$20)^2)))^2+((-(C160*Parameters!$C$20)/((Parameters!$C$21)^2+(C160*Parameters!$C$20)^2)+C160*Parameters!$C$22))^2))</f>
        <v>0.52688857191329153</v>
      </c>
      <c r="BV160">
        <f>0</f>
        <v>0</v>
      </c>
      <c r="BW160">
        <f>0</f>
        <v>0</v>
      </c>
      <c r="BX160">
        <f t="shared" si="246"/>
        <v>0.99985050071689352</v>
      </c>
      <c r="BY160">
        <f t="shared" si="247"/>
        <v>7.7498799073350011E-4</v>
      </c>
      <c r="BZ160">
        <f t="shared" si="248"/>
        <v>0.11957370362343274</v>
      </c>
      <c r="CA160">
        <f t="shared" si="249"/>
        <v>0.54236736484462522</v>
      </c>
      <c r="CB160">
        <f t="shared" si="250"/>
        <v>1.5009086624773792E-5</v>
      </c>
      <c r="CC160">
        <f t="shared" si="251"/>
        <v>1.9371501809134863E-2</v>
      </c>
      <c r="CD160">
        <f t="shared" si="252"/>
        <v>0.98964448266778704</v>
      </c>
      <c r="CE160">
        <f t="shared" si="253"/>
        <v>1.5577329456231259E-3</v>
      </c>
      <c r="CF160">
        <f>0</f>
        <v>0</v>
      </c>
      <c r="CG160">
        <f>0</f>
        <v>0</v>
      </c>
      <c r="CH160">
        <f>(((Parameters!$C$25))/(((Parameters!$C$25))^2+((C160*Parameters!$C$24-1/(C160*Parameters!$C$23)))^2))+(((Parameters!$C$29+Parameters!$C$28))/(((Parameters!$C$29+Parameters!$C$28))^2+((C160*Parameters!$C$27-1/(C160*Parameters!$C$26)))^2))</f>
        <v>4.98286425247238E-5</v>
      </c>
      <c r="CI160">
        <f>(-((C160*Parameters!$C$24-1/(C160*Parameters!$C$23)))/(((Parameters!$C$25))^2+((C160*Parameters!$C$24-1/(C160*Parameters!$C$23)))^2))+(-((C160*Parameters!$C$27-1/(C160*Parameters!$C$26)))/(((Parameters!$C$29+Parameters!$C$28))^2+((C160*Parameters!$C$27-1/(C160*Parameters!$C$26)))^2))</f>
        <v>3.6403691017372524E-3</v>
      </c>
      <c r="CJ160">
        <f t="shared" si="254"/>
        <v>0.99788204151545568</v>
      </c>
      <c r="CK160">
        <f t="shared" si="255"/>
        <v>1.2373058363244517E-3</v>
      </c>
      <c r="CL160">
        <f t="shared" si="256"/>
        <v>0.11957370362343274</v>
      </c>
      <c r="CM160">
        <f t="shared" si="257"/>
        <v>0.54236736484462522</v>
      </c>
      <c r="CN160">
        <f t="shared" si="258"/>
        <v>5.8651004894187592E-5</v>
      </c>
      <c r="CO160">
        <f t="shared" si="259"/>
        <v>2.2974250625261518E-2</v>
      </c>
      <c r="CP160">
        <f t="shared" si="260"/>
        <v>0.98964448266778704</v>
      </c>
      <c r="CQ160">
        <f t="shared" si="261"/>
        <v>1.5577329456231259E-3</v>
      </c>
      <c r="CR160">
        <f>2*((((Parameters!$C$31)/((Parameters!$C$31)^2+(C160*Parameters!$C$30)^2)))/((((Parameters!$C$31)/((Parameters!$C$31)^2+(C160*Parameters!$C$30)^2)))^2+((-(C160*Parameters!$C$30)/((Parameters!$C$31)^2+(C160*Parameters!$C$30)^2)+C160*Parameters!$C$32))^2))</f>
        <v>4.0000000198122443E-2</v>
      </c>
      <c r="CS160">
        <f>2*(-((-(C160*Parameters!$C$30)/((Parameters!$C$31)^2+(C160*Parameters!$C$30)^2)+C160*Parameters!$C$32))/((((Parameters!$C$31)/((Parameters!$C$31)^2+(C160*Parameters!$C$30)^2)))^2+((-(C160*Parameters!$C$30)/((Parameters!$C$31)^2+(C160*Parameters!$C$30)^2)+C160*Parameters!$C$32))^2))</f>
        <v>0.25569592392538665</v>
      </c>
      <c r="CT160">
        <f>0</f>
        <v>0</v>
      </c>
      <c r="CU160">
        <f>0</f>
        <v>0</v>
      </c>
      <c r="CV160">
        <f t="shared" si="262"/>
        <v>0.99788204151545568</v>
      </c>
      <c r="CW160">
        <f t="shared" si="263"/>
        <v>1.2373058363244517E-3</v>
      </c>
      <c r="CX160">
        <f t="shared" si="264"/>
        <v>0.15917261142275654</v>
      </c>
      <c r="CY160">
        <f t="shared" si="265"/>
        <v>0.79757122765216881</v>
      </c>
      <c r="CZ160">
        <f t="shared" si="266"/>
        <v>5.8651004894187592E-5</v>
      </c>
      <c r="DA160">
        <f t="shared" si="267"/>
        <v>2.2974250625261518E-2</v>
      </c>
      <c r="DB160">
        <f t="shared" si="268"/>
        <v>0.98377240646787489</v>
      </c>
      <c r="DC160">
        <f t="shared" si="269"/>
        <v>2.4916997980708728E-3</v>
      </c>
      <c r="DD160">
        <f>0</f>
        <v>0</v>
      </c>
      <c r="DE160">
        <f>0</f>
        <v>0</v>
      </c>
      <c r="DF160">
        <f>(((Parameters!$C$35))/(((Parameters!$C$35))^2+((C160*Parameters!$C$34-1/(C160*Parameters!$C$33)))^2))+(((Parameters!$C$39+Parameters!$C$38))/(((Parameters!$C$39+Parameters!$C$38))^2+((C160*Parameters!$C$37-1/(C160*Parameters!$C$36)))^2))</f>
        <v>4.98286425247238E-5</v>
      </c>
      <c r="DG160">
        <f>(-((C160*Parameters!$C$34-1/(C160*Parameters!$C$33)))/(((Parameters!$C$35))^2+((C160*Parameters!$C$34-1/(C160*Parameters!$C$33)))^2))+(-((C160*Parameters!$C$37-1/(C160*Parameters!$C$36)))/(((Parameters!$C$39+Parameters!$C$38))^2+((C160*Parameters!$C$37-1/(C160*Parameters!$C$36)))^2))</f>
        <v>3.6403691017372524E-3</v>
      </c>
      <c r="DH160">
        <f t="shared" si="270"/>
        <v>0.99498651921703041</v>
      </c>
      <c r="DI160">
        <f t="shared" si="271"/>
        <v>1.8564947843813697E-3</v>
      </c>
      <c r="DJ160">
        <f t="shared" si="272"/>
        <v>0.15917261142275654</v>
      </c>
      <c r="DK160">
        <f t="shared" si="273"/>
        <v>0.79757122765216881</v>
      </c>
      <c r="DL160">
        <f t="shared" si="274"/>
        <v>9.8600341506060462E-5</v>
      </c>
      <c r="DM160">
        <f t="shared" si="275"/>
        <v>2.6555669454927388E-2</v>
      </c>
      <c r="DN160">
        <f t="shared" si="276"/>
        <v>0.98377240646787489</v>
      </c>
      <c r="DO160">
        <f t="shared" si="277"/>
        <v>2.4916997980708728E-3</v>
      </c>
      <c r="DP160">
        <f>2*((((Parameters!$C$41)/((Parameters!$C$41)^2+(C160*(Parameters!$C$40*(1-Parameters!$C$42)))^2)))/((((Parameters!$C$41)/((Parameters!$C$41)^2+(C160*(Parameters!$C$40*(1-Parameters!$C$42)))^2)))^2+((-(C160*(Parameters!$C$40*(1-Parameters!$C$42)))/((Parameters!$C$41)^2+(C160*(Parameters!$C$40*(1-Parameters!$C$42)))^2)+C160*Parameters!$C$43))^2))</f>
        <v>0.20000000009005567</v>
      </c>
      <c r="DQ160">
        <f>2*(-((-(C160*(Parameters!$C$40*(1-Parameters!$C$42)))/((Parameters!$C$41)^2+(C160*(Parameters!$C$40*(1-Parameters!$C$42)))^2)+C160*Parameters!$C$43))/((((Parameters!$C$41)/((Parameters!$C$41)^2+(C160*(Parameters!$C$40*(1-Parameters!$C$42)))^2)))^2+((-(C160*(Parameters!$C$40*(1-Parameters!$C$42)))/((Parameters!$C$41)^2+(C160*(Parameters!$C$40*(1-Parameters!$C$42)))^2)+C160*Parameters!$C$43))^2))</f>
        <v>2.3245083554873928E-2</v>
      </c>
      <c r="DR160">
        <f>0</f>
        <v>0</v>
      </c>
      <c r="DS160">
        <f>0</f>
        <v>0</v>
      </c>
      <c r="DT160">
        <f t="shared" si="278"/>
        <v>0.99498651921703041</v>
      </c>
      <c r="DU160">
        <f t="shared" si="279"/>
        <v>1.8564947843813697E-3</v>
      </c>
      <c r="DV160">
        <f t="shared" si="280"/>
        <v>0.35812676097938467</v>
      </c>
      <c r="DW160">
        <f t="shared" si="281"/>
        <v>0.82107107138438529</v>
      </c>
      <c r="DX160">
        <f t="shared" si="282"/>
        <v>9.8600341506060462E-5</v>
      </c>
      <c r="DY160">
        <f t="shared" si="283"/>
        <v>2.6555669454927388E-2</v>
      </c>
      <c r="DZ160">
        <f t="shared" si="284"/>
        <v>0.98317483778084958</v>
      </c>
      <c r="EA160">
        <f t="shared" si="285"/>
        <v>7.8051256646246864E-3</v>
      </c>
      <c r="EB160">
        <f>0</f>
        <v>0</v>
      </c>
      <c r="EC160">
        <f>0</f>
        <v>0</v>
      </c>
      <c r="ED160">
        <f>0</f>
        <v>0</v>
      </c>
      <c r="EE160">
        <f>C160*Parameters!$C$44</f>
        <v>3.8741806561764336E-8</v>
      </c>
      <c r="EF160">
        <f t="shared" si="286"/>
        <v>0.99498648740725382</v>
      </c>
      <c r="EG160">
        <f t="shared" si="287"/>
        <v>1.8565086588590682E-3</v>
      </c>
      <c r="EH160">
        <f t="shared" si="288"/>
        <v>0.35812676097938467</v>
      </c>
      <c r="EI160">
        <f t="shared" si="289"/>
        <v>0.82107107138438529</v>
      </c>
      <c r="EJ160">
        <f t="shared" si="290"/>
        <v>9.8600039121391779E-5</v>
      </c>
      <c r="EK160">
        <f t="shared" si="291"/>
        <v>2.6555707544896768E-2</v>
      </c>
      <c r="EL160">
        <f t="shared" si="292"/>
        <v>0.98317483778084958</v>
      </c>
      <c r="EM160">
        <f t="shared" si="293"/>
        <v>7.8051256646246864E-3</v>
      </c>
      <c r="EN160">
        <f>0</f>
        <v>0</v>
      </c>
      <c r="EO160">
        <f>0</f>
        <v>0</v>
      </c>
      <c r="EP160">
        <f>(((2*Parameters!$C$47))/(((2*Parameters!$C$47))^2+((2*(C160*Parameters!$C$46-1/(C160*Parameters!$C$45))))^2))</f>
        <v>7.264489471036081E-13</v>
      </c>
      <c r="EQ160">
        <f>(-((2*(C160*Parameters!$C$46-1/(C160*Parameters!$C$45))))/(((2*Parameters!$C$47))^2+((2*(C160*Parameters!$C$46-1/(C160*Parameters!$C$45))))^2))</f>
        <v>4.2615987232011505E-6</v>
      </c>
      <c r="ER160">
        <f t="shared" si="294"/>
        <v>0.99498298833208443</v>
      </c>
      <c r="ES160">
        <f t="shared" si="295"/>
        <v>1.8580348520028684E-3</v>
      </c>
      <c r="ET160">
        <f t="shared" si="296"/>
        <v>0.35812676097938467</v>
      </c>
      <c r="EU160">
        <f t="shared" si="297"/>
        <v>0.82107107138438529</v>
      </c>
      <c r="EV160">
        <f t="shared" si="298"/>
        <v>9.8566777522051318E-5</v>
      </c>
      <c r="EW160">
        <f t="shared" si="299"/>
        <v>2.6559897441535807E-2</v>
      </c>
      <c r="EX160">
        <f t="shared" si="300"/>
        <v>0.98317483778084958</v>
      </c>
      <c r="EY160">
        <f t="shared" si="301"/>
        <v>7.8051256646246864E-3</v>
      </c>
      <c r="EZ160">
        <f>(ER160+ET160/Parameters!$C$6+Parameters!$C$7*(EV160+EX160/Parameters!$C$6))</f>
        <v>1.0074395713226718</v>
      </c>
      <c r="FA160">
        <f>(ES160+EU160/Parameters!$C$6+Parameters!$C$7*(EW160+EY160/Parameters!$C$6))</f>
        <v>3.0417028639285835E-2</v>
      </c>
      <c r="FB160">
        <f t="shared" si="302"/>
        <v>-6.8337256425680337E-2</v>
      </c>
      <c r="FC160">
        <f t="shared" si="303"/>
        <v>0.9921632512972518</v>
      </c>
      <c r="FD160">
        <f>(ER160+ET160/Parameters!$C$6+Parameters!$C$8*(EV160+EX160/Parameters!$C$6))</f>
        <v>2.722237193295904</v>
      </c>
      <c r="FE160">
        <f>(ES160+EU160/Parameters!$C$6+Parameters!$C$8*(EW160+EY160/Parameters!$C$6))</f>
        <v>1.3719860323067277</v>
      </c>
      <c r="FF160">
        <f t="shared" si="304"/>
        <v>-9.6815224562690059</v>
      </c>
      <c r="FG160">
        <f t="shared" si="305"/>
        <v>0.32803778985412468</v>
      </c>
    </row>
    <row r="161" spans="1:163" x14ac:dyDescent="0.15">
      <c r="A161">
        <f>Parameters!$C$2*(Parameters!$C$3/Parameters!$C$2)^((ROW()-2)/(Parameters!$C$4-1))</f>
        <v>623.73483548241916</v>
      </c>
      <c r="B161">
        <f t="shared" si="204"/>
        <v>2.7949999999999999</v>
      </c>
      <c r="C161">
        <f t="shared" si="205"/>
        <v>3919.0415538792126</v>
      </c>
      <c r="D161">
        <f>1</f>
        <v>1</v>
      </c>
      <c r="E161">
        <f>0</f>
        <v>0</v>
      </c>
      <c r="F161">
        <f>0</f>
        <v>0</v>
      </c>
      <c r="G161">
        <f>0</f>
        <v>0</v>
      </c>
      <c r="H161">
        <f>0</f>
        <v>0</v>
      </c>
      <c r="I161">
        <f>0</f>
        <v>0</v>
      </c>
      <c r="J161">
        <f>1</f>
        <v>1</v>
      </c>
      <c r="K161">
        <f>0</f>
        <v>0</v>
      </c>
      <c r="L161">
        <f>2*Parameters!$C$10</f>
        <v>0.04</v>
      </c>
      <c r="M161">
        <f>2*C161*Parameters!$C$9</f>
        <v>7.8380831077584246E-3</v>
      </c>
      <c r="N161">
        <f>0</f>
        <v>0</v>
      </c>
      <c r="O161">
        <f>0</f>
        <v>0</v>
      </c>
      <c r="P161">
        <f t="shared" si="206"/>
        <v>1</v>
      </c>
      <c r="Q161">
        <f t="shared" si="207"/>
        <v>0</v>
      </c>
      <c r="R161">
        <f t="shared" si="208"/>
        <v>0.04</v>
      </c>
      <c r="S161">
        <f t="shared" si="209"/>
        <v>7.8380831077584246E-3</v>
      </c>
      <c r="T161">
        <f t="shared" si="210"/>
        <v>0</v>
      </c>
      <c r="U161">
        <f t="shared" si="211"/>
        <v>0</v>
      </c>
      <c r="V161">
        <f t="shared" si="212"/>
        <v>1</v>
      </c>
      <c r="W161">
        <f t="shared" si="213"/>
        <v>0</v>
      </c>
      <c r="X161">
        <f>0</f>
        <v>0</v>
      </c>
      <c r="Y161">
        <f>0</f>
        <v>0</v>
      </c>
      <c r="Z161">
        <f>0</f>
        <v>0</v>
      </c>
      <c r="AA161">
        <f>C161*(Parameters!$C$12+Parameters!$C$11/2)</f>
        <v>2.9392811654094095E-7</v>
      </c>
      <c r="AB161">
        <f t="shared" si="214"/>
        <v>0.99999999769616699</v>
      </c>
      <c r="AC161">
        <f t="shared" si="215"/>
        <v>1.1757124661637639E-8</v>
      </c>
      <c r="AD161">
        <f t="shared" si="216"/>
        <v>0.04</v>
      </c>
      <c r="AE161">
        <f t="shared" si="217"/>
        <v>7.8380831077584246E-3</v>
      </c>
      <c r="AF161">
        <f t="shared" si="218"/>
        <v>0</v>
      </c>
      <c r="AG161">
        <f t="shared" si="219"/>
        <v>2.9392811654094095E-7</v>
      </c>
      <c r="AH161">
        <f t="shared" si="220"/>
        <v>1</v>
      </c>
      <c r="AI161">
        <f t="shared" si="221"/>
        <v>0</v>
      </c>
      <c r="AJ161">
        <f>0</f>
        <v>0</v>
      </c>
      <c r="AK161">
        <f>0</f>
        <v>0</v>
      </c>
      <c r="AL161">
        <f>(((2*Parameters!$C$15))/(((2*Parameters!$C$15))^2+((2*(C161*Parameters!$C$14-1/(C161*Parameters!$C$13))))^2))</f>
        <v>1.5358924444352626E-5</v>
      </c>
      <c r="AM161">
        <f>(-((2*(C161*Parameters!$C$14-1/(C161*Parameters!$C$13))))/(((2*Parameters!$C$15))^2+((2*(C161*Parameters!$C$14-1/(C161*Parameters!$C$13))))^2))</f>
        <v>1.9595225827028776E-2</v>
      </c>
      <c r="AN161">
        <f t="shared" si="222"/>
        <v>0.99984702304459727</v>
      </c>
      <c r="AO161">
        <f t="shared" si="223"/>
        <v>7.8394117473205339E-4</v>
      </c>
      <c r="AP161">
        <f t="shared" si="224"/>
        <v>0.04</v>
      </c>
      <c r="AQ161">
        <f t="shared" si="225"/>
        <v>7.8380831077584246E-3</v>
      </c>
      <c r="AR161">
        <f t="shared" si="226"/>
        <v>1.5358924444352626E-5</v>
      </c>
      <c r="AS161">
        <f t="shared" si="227"/>
        <v>1.9595519755145317E-2</v>
      </c>
      <c r="AT161">
        <f t="shared" si="228"/>
        <v>1</v>
      </c>
      <c r="AU161">
        <f t="shared" si="229"/>
        <v>0</v>
      </c>
      <c r="AV161">
        <f>2*Parameters!$C$17</f>
        <v>0.04</v>
      </c>
      <c r="AW161">
        <f>2*C161*Parameters!$C$16</f>
        <v>7.8380831077584246E-3</v>
      </c>
      <c r="AX161">
        <f>0</f>
        <v>0</v>
      </c>
      <c r="AY161">
        <f>0</f>
        <v>0</v>
      </c>
      <c r="AZ161">
        <f t="shared" si="230"/>
        <v>0.99984702304459727</v>
      </c>
      <c r="BA161">
        <f t="shared" si="231"/>
        <v>7.8394117473205339E-4</v>
      </c>
      <c r="BB161">
        <f t="shared" si="232"/>
        <v>7.9987736325704745E-2</v>
      </c>
      <c r="BC161">
        <f t="shared" si="233"/>
        <v>1.5706324816416112E-2</v>
      </c>
      <c r="BD161">
        <f t="shared" si="234"/>
        <v>1.5358924444352626E-5</v>
      </c>
      <c r="BE161">
        <f t="shared" si="235"/>
        <v>1.9595519755145317E-2</v>
      </c>
      <c r="BF161">
        <f t="shared" si="236"/>
        <v>0.99984702304459716</v>
      </c>
      <c r="BG161">
        <f t="shared" si="237"/>
        <v>7.8394117473205328E-4</v>
      </c>
      <c r="BH161">
        <f>0</f>
        <v>0</v>
      </c>
      <c r="BI161">
        <f>0</f>
        <v>0</v>
      </c>
      <c r="BJ161">
        <f>0</f>
        <v>0</v>
      </c>
      <c r="BK161">
        <f>C161*(Parameters!$C$19+Parameters!$C$18/2)</f>
        <v>2.9392811654094095E-7</v>
      </c>
      <c r="BL161">
        <f t="shared" si="238"/>
        <v>0.99984701842806678</v>
      </c>
      <c r="BM161">
        <f t="shared" si="239"/>
        <v>7.8396468537673795E-4</v>
      </c>
      <c r="BN161">
        <f t="shared" si="240"/>
        <v>7.9987736325704745E-2</v>
      </c>
      <c r="BO161">
        <f t="shared" si="241"/>
        <v>1.5706324816416112E-2</v>
      </c>
      <c r="BP161">
        <f t="shared" si="242"/>
        <v>1.5358694021999658E-5</v>
      </c>
      <c r="BQ161">
        <f t="shared" si="243"/>
        <v>1.959581363829763E-2</v>
      </c>
      <c r="BR161">
        <f t="shared" si="244"/>
        <v>0.99984702304459716</v>
      </c>
      <c r="BS161">
        <f t="shared" si="245"/>
        <v>7.8394117473205328E-4</v>
      </c>
      <c r="BT161">
        <f>2*((((Parameters!$C$21)/((Parameters!$C$21)^2+(C161*Parameters!$C$20)^2)))/((((Parameters!$C$21)/((Parameters!$C$21)^2+(C161*Parameters!$C$20)^2)))^2+((-(C161*Parameters!$C$20)/((Parameters!$C$21)^2+(C161*Parameters!$C$20)^2)+C161*Parameters!$C$22))^2))</f>
        <v>4.0000000417761729E-2</v>
      </c>
      <c r="BU161">
        <f>2*(-((-(C161*Parameters!$C$20)/((Parameters!$C$21)^2+(C161*Parameters!$C$20)^2)+C161*Parameters!$C$22))/((((Parameters!$C$21)/((Parameters!$C$21)^2+(C161*Parameters!$C$20)^2)))^2+((-(C161*Parameters!$C$20)/((Parameters!$C$21)^2+(C161*Parameters!$C$20)^2)+C161*Parameters!$C$22))^2))</f>
        <v>0.53298965409518018</v>
      </c>
      <c r="BV161">
        <f>0</f>
        <v>0</v>
      </c>
      <c r="BW161">
        <f>0</f>
        <v>0</v>
      </c>
      <c r="BX161">
        <f t="shared" si="246"/>
        <v>0.99984701842806678</v>
      </c>
      <c r="BY161">
        <f t="shared" si="247"/>
        <v>7.8396468537673795E-4</v>
      </c>
      <c r="BZ161">
        <f t="shared" si="248"/>
        <v>0.11956377241404346</v>
      </c>
      <c r="CA161">
        <f t="shared" si="249"/>
        <v>0.54864579990423124</v>
      </c>
      <c r="CB161">
        <f t="shared" si="250"/>
        <v>1.5358694021999658E-5</v>
      </c>
      <c r="CC161">
        <f t="shared" si="251"/>
        <v>1.959581363829763E-2</v>
      </c>
      <c r="CD161">
        <f t="shared" si="252"/>
        <v>0.98940327145957463</v>
      </c>
      <c r="CE161">
        <f t="shared" si="253"/>
        <v>1.5759597534644788E-3</v>
      </c>
      <c r="CF161">
        <f>0</f>
        <v>0</v>
      </c>
      <c r="CG161">
        <f>0</f>
        <v>0</v>
      </c>
      <c r="CH161">
        <f>(((Parameters!$C$25))/(((Parameters!$C$25))^2+((C161*Parameters!$C$24-1/(C161*Parameters!$C$23)))^2))+(((Parameters!$C$29+Parameters!$C$28))/(((Parameters!$C$29+Parameters!$C$28))^2+((C161*Parameters!$C$27-1/(C161*Parameters!$C$26)))^2))</f>
        <v>5.0988414356710239E-5</v>
      </c>
      <c r="CI161">
        <f>(-((C161*Parameters!$C$24-1/(C161*Parameters!$C$23)))/(((Parameters!$C$25))^2+((C161*Parameters!$C$24-1/(C161*Parameters!$C$23)))^2))+(-((C161*Parameters!$C$27-1/(C161*Parameters!$C$26)))/(((Parameters!$C$29+Parameters!$C$28))^2+((C161*Parameters!$C$27-1/(C161*Parameters!$C$26)))^2))</f>
        <v>3.6824905516217483E-3</v>
      </c>
      <c r="CJ161">
        <f t="shared" si="254"/>
        <v>0.99783273182090237</v>
      </c>
      <c r="CK161">
        <f t="shared" si="255"/>
        <v>1.2522317269882917E-3</v>
      </c>
      <c r="CL161">
        <f t="shared" si="256"/>
        <v>0.11956377241404346</v>
      </c>
      <c r="CM161">
        <f t="shared" si="257"/>
        <v>0.54864579990423124</v>
      </c>
      <c r="CN161">
        <f t="shared" si="258"/>
        <v>6.0003341091196033E-5</v>
      </c>
      <c r="CO161">
        <f t="shared" si="259"/>
        <v>2.3239362192880079E-2</v>
      </c>
      <c r="CP161">
        <f t="shared" si="260"/>
        <v>0.98940327145957463</v>
      </c>
      <c r="CQ161">
        <f t="shared" si="261"/>
        <v>1.5759597534644788E-3</v>
      </c>
      <c r="CR161">
        <f>2*((((Parameters!$C$31)/((Parameters!$C$31)^2+(C161*Parameters!$C$30)^2)))/((((Parameters!$C$31)/((Parameters!$C$31)^2+(C161*Parameters!$C$30)^2)))^2+((-(C161*Parameters!$C$30)/((Parameters!$C$31)^2+(C161*Parameters!$C$30)^2)+C161*Parameters!$C$32))^2))</f>
        <v>4.0000000202737314E-2</v>
      </c>
      <c r="CS161">
        <f>2*(-((-(C161*Parameters!$C$30)/((Parameters!$C$31)^2+(C161*Parameters!$C$30)^2)+C161*Parameters!$C$32))/((((Parameters!$C$31)/((Parameters!$C$31)^2+(C161*Parameters!$C$30)^2)))^2+((-(C161*Parameters!$C$30)/((Parameters!$C$31)^2+(C161*Parameters!$C$30)^2)+C161*Parameters!$C$32))^2))</f>
        <v>0.25865674319584403</v>
      </c>
      <c r="CT161">
        <f>0</f>
        <v>0</v>
      </c>
      <c r="CU161">
        <f>0</f>
        <v>0</v>
      </c>
      <c r="CV161">
        <f t="shared" si="262"/>
        <v>0.99783273182090237</v>
      </c>
      <c r="CW161">
        <f t="shared" si="263"/>
        <v>1.2522317269882917E-3</v>
      </c>
      <c r="CX161">
        <f t="shared" si="264"/>
        <v>0.15915318370894818</v>
      </c>
      <c r="CY161">
        <f t="shared" si="265"/>
        <v>0.80679205384057129</v>
      </c>
      <c r="CZ161">
        <f t="shared" si="266"/>
        <v>6.0003341091196033E-5</v>
      </c>
      <c r="DA161">
        <f t="shared" si="267"/>
        <v>2.3239362192880079E-2</v>
      </c>
      <c r="DB161">
        <f t="shared" si="268"/>
        <v>0.98339465385447145</v>
      </c>
      <c r="DC161">
        <f t="shared" si="269"/>
        <v>2.521054514678686E-3</v>
      </c>
      <c r="DD161">
        <f>0</f>
        <v>0</v>
      </c>
      <c r="DE161">
        <f>0</f>
        <v>0</v>
      </c>
      <c r="DF161">
        <f>(((Parameters!$C$35))/(((Parameters!$C$35))^2+((C161*Parameters!$C$34-1/(C161*Parameters!$C$33)))^2))+(((Parameters!$C$39+Parameters!$C$38))/(((Parameters!$C$39+Parameters!$C$38))^2+((C161*Parameters!$C$37-1/(C161*Parameters!$C$36)))^2))</f>
        <v>5.0988414356710239E-5</v>
      </c>
      <c r="DG161">
        <f>(-((C161*Parameters!$C$34-1/(C161*Parameters!$C$33)))/(((Parameters!$C$35))^2+((C161*Parameters!$C$34-1/(C161*Parameters!$C$33)))^2))+(-((C161*Parameters!$C$37-1/(C161*Parameters!$C$36)))/(((Parameters!$C$39+Parameters!$C$38))^2+((C161*Parameters!$C$37-1/(C161*Parameters!$C$36)))^2))</f>
        <v>3.6824905516217483E-3</v>
      </c>
      <c r="DH161">
        <f t="shared" si="270"/>
        <v>0.99486984267398815</v>
      </c>
      <c r="DI161">
        <f t="shared" si="271"/>
        <v>1.879448869797938E-3</v>
      </c>
      <c r="DJ161">
        <f t="shared" si="272"/>
        <v>0.15915318370894818</v>
      </c>
      <c r="DK161">
        <f t="shared" si="273"/>
        <v>0.80679205384057129</v>
      </c>
      <c r="DL161">
        <f t="shared" si="274"/>
        <v>1.0086131574767384E-4</v>
      </c>
      <c r="DM161">
        <f t="shared" si="275"/>
        <v>2.6860832258786719E-2</v>
      </c>
      <c r="DN161">
        <f t="shared" si="276"/>
        <v>0.98339465385447145</v>
      </c>
      <c r="DO161">
        <f t="shared" si="277"/>
        <v>2.521054514678686E-3</v>
      </c>
      <c r="DP161">
        <f>2*((((Parameters!$C$41)/((Parameters!$C$41)^2+(C161*(Parameters!$C$40*(1-Parameters!$C$42)))^2)))/((((Parameters!$C$41)/((Parameters!$C$41)^2+(C161*(Parameters!$C$40*(1-Parameters!$C$42)))^2)))^2+((-(C161*(Parameters!$C$40*(1-Parameters!$C$42)))/((Parameters!$C$41)^2+(C161*(Parameters!$C$40*(1-Parameters!$C$42)))^2)+C161*Parameters!$C$43))^2))</f>
        <v>0.20000000009215335</v>
      </c>
      <c r="DQ161">
        <f>2*(-((-(C161*(Parameters!$C$40*(1-Parameters!$C$42)))/((Parameters!$C$41)^2+(C161*(Parameters!$C$40*(1-Parameters!$C$42)))^2)+C161*Parameters!$C$43))/((((Parameters!$C$41)/((Parameters!$C$41)^2+(C161*(Parameters!$C$40*(1-Parameters!$C$42)))^2)))^2+((-(C161*(Parameters!$C$40*(1-Parameters!$C$42)))/((Parameters!$C$41)^2+(C161*(Parameters!$C$40*(1-Parameters!$C$42)))^2)+C161*Parameters!$C$43))^2))</f>
        <v>2.3514248936788437E-2</v>
      </c>
      <c r="DR161">
        <f>0</f>
        <v>0</v>
      </c>
      <c r="DS161">
        <f>0</f>
        <v>0</v>
      </c>
      <c r="DT161">
        <f t="shared" si="278"/>
        <v>0.99486984267398815</v>
      </c>
      <c r="DU161">
        <f t="shared" si="279"/>
        <v>1.879448869797938E-3</v>
      </c>
      <c r="DV161">
        <f t="shared" si="280"/>
        <v>0.35808295850683802</v>
      </c>
      <c r="DW161">
        <f t="shared" si="281"/>
        <v>0.83056156075504384</v>
      </c>
      <c r="DX161">
        <f t="shared" si="282"/>
        <v>1.0086131574767384E-4</v>
      </c>
      <c r="DY161">
        <f t="shared" si="283"/>
        <v>2.6860832258786719E-2</v>
      </c>
      <c r="DZ161">
        <f t="shared" si="284"/>
        <v>0.98278321382124789</v>
      </c>
      <c r="EA161">
        <f t="shared" si="285"/>
        <v>7.8955926469979273E-3</v>
      </c>
      <c r="EB161">
        <f>0</f>
        <v>0</v>
      </c>
      <c r="EC161">
        <f>0</f>
        <v>0</v>
      </c>
      <c r="ED161">
        <f>0</f>
        <v>0</v>
      </c>
      <c r="EE161">
        <f>C161*Parameters!$C$44</f>
        <v>3.9190415538792124E-8</v>
      </c>
      <c r="EF161">
        <f t="shared" si="286"/>
        <v>0.99486981012393549</v>
      </c>
      <c r="EG161">
        <f t="shared" si="287"/>
        <v>1.8794629032178793E-3</v>
      </c>
      <c r="EH161">
        <f t="shared" si="288"/>
        <v>0.35808295850683802</v>
      </c>
      <c r="EI161">
        <f t="shared" si="289"/>
        <v>0.83056156075504384</v>
      </c>
      <c r="EJ161">
        <f t="shared" si="290"/>
        <v>1.0086100631611707E-4</v>
      </c>
      <c r="EK161">
        <f t="shared" si="291"/>
        <v>2.6860870774469255E-2</v>
      </c>
      <c r="EL161">
        <f t="shared" si="292"/>
        <v>0.98278321382124789</v>
      </c>
      <c r="EM161">
        <f t="shared" si="293"/>
        <v>7.8955926469979273E-3</v>
      </c>
      <c r="EN161">
        <f>0</f>
        <v>0</v>
      </c>
      <c r="EO161">
        <f>0</f>
        <v>0</v>
      </c>
      <c r="EP161">
        <f>(((2*Parameters!$C$47))/(((2*Parameters!$C$47))^2+((2*(C161*Parameters!$C$46-1/(C161*Parameters!$C$45))))^2))</f>
        <v>7.4337011683228894E-13</v>
      </c>
      <c r="EQ161">
        <f>(-((2*(C161*Parameters!$C$46-1/(C161*Parameters!$C$45))))/(((2*Parameters!$C$47))^2+((2*(C161*Parameters!$C$46-1/(C161*Parameters!$C$45))))^2))</f>
        <v>4.3109457107236538E-6</v>
      </c>
      <c r="ER161">
        <f t="shared" si="294"/>
        <v>0.99486622961840387</v>
      </c>
      <c r="ES161">
        <f t="shared" si="295"/>
        <v>1.8810065800293522E-3</v>
      </c>
      <c r="ET161">
        <f t="shared" si="296"/>
        <v>0.35808295850683802</v>
      </c>
      <c r="EU161">
        <f t="shared" si="297"/>
        <v>0.83056156075504384</v>
      </c>
      <c r="EV161">
        <f t="shared" si="298"/>
        <v>1.0082696957543356E-4</v>
      </c>
      <c r="EW161">
        <f t="shared" si="299"/>
        <v>2.686510749955532E-2</v>
      </c>
      <c r="EX161">
        <f t="shared" si="300"/>
        <v>0.98278321382124789</v>
      </c>
      <c r="EY161">
        <f t="shared" si="301"/>
        <v>7.8955926469979273E-3</v>
      </c>
      <c r="EZ161">
        <f>(ER161+ET161/Parameters!$C$6+Parameters!$C$7*(EV161+EX161/Parameters!$C$6))</f>
        <v>1.0073212890447287</v>
      </c>
      <c r="FA161">
        <f>(ES161+EU161/Parameters!$C$6+Parameters!$C$7*(EW161+EY161/Parameters!$C$6))</f>
        <v>3.077010434542218E-2</v>
      </c>
      <c r="FB161">
        <f t="shared" si="302"/>
        <v>-6.7410705105030319E-2</v>
      </c>
      <c r="FC161">
        <f t="shared" si="303"/>
        <v>0.99226909413461639</v>
      </c>
      <c r="FD161">
        <f>(ER161+ET161/Parameters!$C$6+Parameters!$C$8*(EV161+EX161/Parameters!$C$6))</f>
        <v>2.7215508354734967</v>
      </c>
      <c r="FE161">
        <f>(ES161+EU161/Parameters!$C$6+Parameters!$C$8*(EW161+EY161/Parameters!$C$6))</f>
        <v>1.3877569447962281</v>
      </c>
      <c r="FF161">
        <f t="shared" si="304"/>
        <v>-9.700076913146269</v>
      </c>
      <c r="FG161">
        <f t="shared" si="305"/>
        <v>0.32733779630513704</v>
      </c>
    </row>
    <row r="162" spans="1:163" x14ac:dyDescent="0.15">
      <c r="A162">
        <f>Parameters!$C$2*(Parameters!$C$3/Parameters!$C$2)^((ROW()-2)/(Parameters!$C$4-1))</f>
        <v>630.95734448019311</v>
      </c>
      <c r="B162">
        <f t="shared" si="204"/>
        <v>2.8</v>
      </c>
      <c r="C162">
        <f t="shared" si="205"/>
        <v>3964.421916294998</v>
      </c>
      <c r="D162">
        <f>1</f>
        <v>1</v>
      </c>
      <c r="E162">
        <f>0</f>
        <v>0</v>
      </c>
      <c r="F162">
        <f>0</f>
        <v>0</v>
      </c>
      <c r="G162">
        <f>0</f>
        <v>0</v>
      </c>
      <c r="H162">
        <f>0</f>
        <v>0</v>
      </c>
      <c r="I162">
        <f>0</f>
        <v>0</v>
      </c>
      <c r="J162">
        <f>1</f>
        <v>1</v>
      </c>
      <c r="K162">
        <f>0</f>
        <v>0</v>
      </c>
      <c r="L162">
        <f>2*Parameters!$C$10</f>
        <v>0.04</v>
      </c>
      <c r="M162">
        <f>2*C162*Parameters!$C$9</f>
        <v>7.9288438325899949E-3</v>
      </c>
      <c r="N162">
        <f>0</f>
        <v>0</v>
      </c>
      <c r="O162">
        <f>0</f>
        <v>0</v>
      </c>
      <c r="P162">
        <f t="shared" si="206"/>
        <v>1</v>
      </c>
      <c r="Q162">
        <f t="shared" si="207"/>
        <v>0</v>
      </c>
      <c r="R162">
        <f t="shared" si="208"/>
        <v>0.04</v>
      </c>
      <c r="S162">
        <f t="shared" si="209"/>
        <v>7.9288438325899949E-3</v>
      </c>
      <c r="T162">
        <f t="shared" si="210"/>
        <v>0</v>
      </c>
      <c r="U162">
        <f t="shared" si="211"/>
        <v>0</v>
      </c>
      <c r="V162">
        <f t="shared" si="212"/>
        <v>1</v>
      </c>
      <c r="W162">
        <f t="shared" si="213"/>
        <v>0</v>
      </c>
      <c r="X162">
        <f>0</f>
        <v>0</v>
      </c>
      <c r="Y162">
        <f>0</f>
        <v>0</v>
      </c>
      <c r="Z162">
        <f>0</f>
        <v>0</v>
      </c>
      <c r="AA162">
        <f>C162*(Parameters!$C$12+Parameters!$C$11/2)</f>
        <v>2.9733164372212487E-7</v>
      </c>
      <c r="AB162">
        <f t="shared" si="214"/>
        <v>0.9999999976425038</v>
      </c>
      <c r="AC162">
        <f t="shared" si="215"/>
        <v>1.1893265748884996E-8</v>
      </c>
      <c r="AD162">
        <f t="shared" si="216"/>
        <v>0.04</v>
      </c>
      <c r="AE162">
        <f t="shared" si="217"/>
        <v>7.9288438325899949E-3</v>
      </c>
      <c r="AF162">
        <f t="shared" si="218"/>
        <v>0</v>
      </c>
      <c r="AG162">
        <f t="shared" si="219"/>
        <v>2.9733164372212487E-7</v>
      </c>
      <c r="AH162">
        <f t="shared" si="220"/>
        <v>1</v>
      </c>
      <c r="AI162">
        <f t="shared" si="221"/>
        <v>0</v>
      </c>
      <c r="AJ162">
        <f>0</f>
        <v>0</v>
      </c>
      <c r="AK162">
        <f>0</f>
        <v>0</v>
      </c>
      <c r="AL162">
        <f>(((2*Parameters!$C$15))/(((2*Parameters!$C$15))^2+((2*(C162*Parameters!$C$14-1/(C162*Parameters!$C$13))))^2))</f>
        <v>1.5716680652510015E-5</v>
      </c>
      <c r="AM162">
        <f>(-((2*(C162*Parameters!$C$14-1/(C162*Parameters!$C$13))))/(((2*Parameters!$C$15))^2+((2*(C162*Parameters!$C$14-1/(C162*Parameters!$C$13))))^2))</f>
        <v>1.9822128273691994E-2</v>
      </c>
      <c r="AN162">
        <f t="shared" si="222"/>
        <v>0.99984345975021816</v>
      </c>
      <c r="AO162">
        <f t="shared" si="223"/>
        <v>7.9302163931988911E-4</v>
      </c>
      <c r="AP162">
        <f t="shared" si="224"/>
        <v>0.04</v>
      </c>
      <c r="AQ162">
        <f t="shared" si="225"/>
        <v>7.9288438325899949E-3</v>
      </c>
      <c r="AR162">
        <f t="shared" si="226"/>
        <v>1.5716680652510015E-5</v>
      </c>
      <c r="AS162">
        <f t="shared" si="227"/>
        <v>1.9822425605335717E-2</v>
      </c>
      <c r="AT162">
        <f t="shared" si="228"/>
        <v>1</v>
      </c>
      <c r="AU162">
        <f t="shared" si="229"/>
        <v>0</v>
      </c>
      <c r="AV162">
        <f>2*Parameters!$C$17</f>
        <v>0.04</v>
      </c>
      <c r="AW162">
        <f>2*C162*Parameters!$C$16</f>
        <v>7.9288438325899949E-3</v>
      </c>
      <c r="AX162">
        <f>0</f>
        <v>0</v>
      </c>
      <c r="AY162">
        <f>0</f>
        <v>0</v>
      </c>
      <c r="AZ162">
        <f t="shared" si="230"/>
        <v>0.99984345975021816</v>
      </c>
      <c r="BA162">
        <f t="shared" si="231"/>
        <v>7.9302163931988911E-4</v>
      </c>
      <c r="BB162">
        <f t="shared" si="232"/>
        <v>7.9987450645274696E-2</v>
      </c>
      <c r="BC162">
        <f t="shared" si="233"/>
        <v>1.5888167347558751E-2</v>
      </c>
      <c r="BD162">
        <f t="shared" si="234"/>
        <v>1.5716680652510015E-5</v>
      </c>
      <c r="BE162">
        <f t="shared" si="235"/>
        <v>1.9822425605335717E-2</v>
      </c>
      <c r="BF162">
        <f t="shared" si="236"/>
        <v>0.99984345975021827</v>
      </c>
      <c r="BG162">
        <f t="shared" si="237"/>
        <v>7.9302163931988911E-4</v>
      </c>
      <c r="BH162">
        <f>0</f>
        <v>0</v>
      </c>
      <c r="BI162">
        <f>0</f>
        <v>0</v>
      </c>
      <c r="BJ162">
        <f>0</f>
        <v>0</v>
      </c>
      <c r="BK162">
        <f>C162*(Parameters!$C$19+Parameters!$C$18/2)</f>
        <v>2.9733164372212487E-7</v>
      </c>
      <c r="BL162">
        <f t="shared" si="238"/>
        <v>0.99984345502616323</v>
      </c>
      <c r="BM162">
        <f t="shared" si="239"/>
        <v>7.9304542212006658E-4</v>
      </c>
      <c r="BN162">
        <f t="shared" si="240"/>
        <v>7.9987450645274696E-2</v>
      </c>
      <c r="BO162">
        <f t="shared" si="241"/>
        <v>1.5888167347558751E-2</v>
      </c>
      <c r="BP162">
        <f t="shared" si="242"/>
        <v>1.5716444862082488E-5</v>
      </c>
      <c r="BQ162">
        <f t="shared" si="243"/>
        <v>1.982272289043507E-2</v>
      </c>
      <c r="BR162">
        <f t="shared" si="244"/>
        <v>0.99984345975021827</v>
      </c>
      <c r="BS162">
        <f t="shared" si="245"/>
        <v>7.9302163931988911E-4</v>
      </c>
      <c r="BT162">
        <f>2*((((Parameters!$C$21)/((Parameters!$C$21)^2+(C162*Parameters!$C$20)^2)))/((((Parameters!$C$21)/((Parameters!$C$21)^2+(C162*Parameters!$C$20)^2)))^2+((-(C162*Parameters!$C$20)/((Parameters!$C$21)^2+(C162*Parameters!$C$20)^2)+C162*Parameters!$C$22))^2))</f>
        <v>4.0000000427492646E-2</v>
      </c>
      <c r="BU162">
        <f>2*(-((-(C162*Parameters!$C$20)/((Parameters!$C$21)^2+(C162*Parameters!$C$20)^2)+C162*Parameters!$C$22))/((((Parameters!$C$21)/((Parameters!$C$21)^2+(C162*Parameters!$C$20)^2)))^2+((-(C162*Parameters!$C$20)/((Parameters!$C$21)^2+(C162*Parameters!$C$20)^2)+C162*Parameters!$C$22))^2))</f>
        <v>0.539161383481356</v>
      </c>
      <c r="BV162">
        <f>0</f>
        <v>0</v>
      </c>
      <c r="BW162">
        <f>0</f>
        <v>0</v>
      </c>
      <c r="BX162">
        <f t="shared" si="246"/>
        <v>0.99984345502616323</v>
      </c>
      <c r="BY162">
        <f t="shared" si="247"/>
        <v>7.9304542212006658E-4</v>
      </c>
      <c r="BZ162">
        <f t="shared" si="248"/>
        <v>0.11955360980679315</v>
      </c>
      <c r="CA162">
        <f t="shared" si="249"/>
        <v>0.55499686964146766</v>
      </c>
      <c r="CB162">
        <f t="shared" si="250"/>
        <v>1.5716444862082488E-5</v>
      </c>
      <c r="CC162">
        <f t="shared" si="251"/>
        <v>1.982272289043507E-2</v>
      </c>
      <c r="CD162">
        <f t="shared" si="252"/>
        <v>0.98915644171004491</v>
      </c>
      <c r="CE162">
        <f t="shared" si="253"/>
        <v>1.5944042635666089E-3</v>
      </c>
      <c r="CF162">
        <f>0</f>
        <v>0</v>
      </c>
      <c r="CG162">
        <f>0</f>
        <v>0</v>
      </c>
      <c r="CH162">
        <f>(((Parameters!$C$25))/(((Parameters!$C$25))^2+((C162*Parameters!$C$24-1/(C162*Parameters!$C$23)))^2))+(((Parameters!$C$29+Parameters!$C$28))/(((Parameters!$C$29+Parameters!$C$28))^2+((C162*Parameters!$C$27-1/(C162*Parameters!$C$26)))^2))</f>
        <v>5.2175159005149739E-5</v>
      </c>
      <c r="CI162">
        <f>(-((C162*Parameters!$C$24-1/(C162*Parameters!$C$23)))/(((Parameters!$C$25))^2+((C162*Parameters!$C$24-1/(C162*Parameters!$C$23)))^2))+(-((C162*Parameters!$C$27-1/(C162*Parameters!$C$26)))/(((Parameters!$C$29+Parameters!$C$28))^2+((C162*Parameters!$C$27-1/(C162*Parameters!$C$26)))^2))</f>
        <v>3.7250986202052639E-3</v>
      </c>
      <c r="CJ162">
        <f t="shared" si="254"/>
        <v>0.99778227468144487</v>
      </c>
      <c r="CK162">
        <f t="shared" si="255"/>
        <v>1.2673514589728143E-3</v>
      </c>
      <c r="CL162">
        <f t="shared" si="256"/>
        <v>0.11955360980679315</v>
      </c>
      <c r="CM162">
        <f t="shared" si="257"/>
        <v>0.55499686964146766</v>
      </c>
      <c r="CN162">
        <f t="shared" si="258"/>
        <v>6.1386526367010848E-5</v>
      </c>
      <c r="CO162">
        <f t="shared" si="259"/>
        <v>2.3507511374912277E-2</v>
      </c>
      <c r="CP162">
        <f t="shared" si="260"/>
        <v>0.98915644171004491</v>
      </c>
      <c r="CQ162">
        <f t="shared" si="261"/>
        <v>1.5944042635666089E-3</v>
      </c>
      <c r="CR162">
        <f>2*((((Parameters!$C$31)/((Parameters!$C$31)^2+(C162*Parameters!$C$30)^2)))/((((Parameters!$C$31)/((Parameters!$C$31)^2+(C162*Parameters!$C$30)^2)))^2+((-(C162*Parameters!$C$30)/((Parameters!$C$31)^2+(C162*Parameters!$C$30)^2)+C162*Parameters!$C$32))^2))</f>
        <v>4.0000000207459668E-2</v>
      </c>
      <c r="CS162">
        <f>2*(-((-(C162*Parameters!$C$30)/((Parameters!$C$31)^2+(C162*Parameters!$C$30)^2)+C162*Parameters!$C$32))/((((Parameters!$C$31)/((Parameters!$C$31)^2+(C162*Parameters!$C$30)^2)))^2+((-(C162*Parameters!$C$30)/((Parameters!$C$31)^2+(C162*Parameters!$C$30)^2)+C162*Parameters!$C$32))^2))</f>
        <v>0.26165184713813983</v>
      </c>
      <c r="CT162">
        <f>0</f>
        <v>0</v>
      </c>
      <c r="CU162">
        <f>0</f>
        <v>0</v>
      </c>
      <c r="CV162">
        <f t="shared" si="262"/>
        <v>0.99778227468144487</v>
      </c>
      <c r="CW162">
        <f t="shared" si="263"/>
        <v>1.2673514589728143E-3</v>
      </c>
      <c r="CX162">
        <f t="shared" si="264"/>
        <v>0.1591332961508371</v>
      </c>
      <c r="CY162">
        <f t="shared" si="265"/>
        <v>0.81611913891218424</v>
      </c>
      <c r="CZ162">
        <f t="shared" si="266"/>
        <v>6.1386526367010848E-5</v>
      </c>
      <c r="DA162">
        <f t="shared" si="267"/>
        <v>2.3507511374912277E-2</v>
      </c>
      <c r="DB162">
        <f t="shared" si="268"/>
        <v>0.98300811339824568</v>
      </c>
      <c r="DC162">
        <f t="shared" si="269"/>
        <v>2.5507666214532828E-3</v>
      </c>
      <c r="DD162">
        <f>0</f>
        <v>0</v>
      </c>
      <c r="DE162">
        <f>0</f>
        <v>0</v>
      </c>
      <c r="DF162">
        <f>(((Parameters!$C$35))/(((Parameters!$C$35))^2+((C162*Parameters!$C$34-1/(C162*Parameters!$C$33)))^2))+(((Parameters!$C$39+Parameters!$C$38))/(((Parameters!$C$39+Parameters!$C$38))^2+((C162*Parameters!$C$37-1/(C162*Parameters!$C$36)))^2))</f>
        <v>5.2175159005149739E-5</v>
      </c>
      <c r="DG162">
        <f>(-((C162*Parameters!$C$34-1/(C162*Parameters!$C$33)))/(((Parameters!$C$35))^2+((C162*Parameters!$C$34-1/(C162*Parameters!$C$33)))^2))+(-((C162*Parameters!$C$37-1/(C162*Parameters!$C$36)))/(((Parameters!$C$39+Parameters!$C$38))^2+((C162*Parameters!$C$37-1/(C162*Parameters!$C$36)))^2))</f>
        <v>3.7250986202052639E-3</v>
      </c>
      <c r="DH162">
        <f t="shared" si="270"/>
        <v>0.99475045320818967</v>
      </c>
      <c r="DI162">
        <f t="shared" si="271"/>
        <v>1.9027198267329024E-3</v>
      </c>
      <c r="DJ162">
        <f t="shared" si="272"/>
        <v>0.1591332961508371</v>
      </c>
      <c r="DK162">
        <f t="shared" si="273"/>
        <v>0.81611913891218424</v>
      </c>
      <c r="DL162">
        <f t="shared" si="274"/>
        <v>1.0317327376487532E-4</v>
      </c>
      <c r="DM162">
        <f t="shared" si="275"/>
        <v>2.7169446628436719E-2</v>
      </c>
      <c r="DN162">
        <f t="shared" si="276"/>
        <v>0.98300811339824568</v>
      </c>
      <c r="DO162">
        <f t="shared" si="277"/>
        <v>2.5507666214532828E-3</v>
      </c>
      <c r="DP162">
        <f>2*((((Parameters!$C$41)/((Parameters!$C$41)^2+(C162*(Parameters!$C$40*(1-Parameters!$C$42)))^2)))/((((Parameters!$C$41)/((Parameters!$C$41)^2+(C162*(Parameters!$C$40*(1-Parameters!$C$42)))^2)))^2+((-(C162*(Parameters!$C$40*(1-Parameters!$C$42)))/((Parameters!$C$41)^2+(C162*(Parameters!$C$40*(1-Parameters!$C$42)))^2)+C162*Parameters!$C$43))^2))</f>
        <v>0.20000000009429988</v>
      </c>
      <c r="DQ162">
        <f>2*(-((-(C162*(Parameters!$C$40*(1-Parameters!$C$42)))/((Parameters!$C$41)^2+(C162*(Parameters!$C$40*(1-Parameters!$C$42)))^2)+C162*Parameters!$C$43))/((((Parameters!$C$41)/((Parameters!$C$41)^2+(C162*(Parameters!$C$40*(1-Parameters!$C$42)))^2)))^2+((-(C162*(Parameters!$C$40*(1-Parameters!$C$42)))/((Parameters!$C$41)^2+(C162*(Parameters!$C$40*(1-Parameters!$C$42)))^2)+C162*Parameters!$C$43))^2))</f>
        <v>2.3786531106935484E-2</v>
      </c>
      <c r="DR162">
        <f>0</f>
        <v>0</v>
      </c>
      <c r="DS162">
        <f>0</f>
        <v>0</v>
      </c>
      <c r="DT162">
        <f t="shared" si="278"/>
        <v>0.99475045320818967</v>
      </c>
      <c r="DU162">
        <f t="shared" si="279"/>
        <v>1.9027198267329024E-3</v>
      </c>
      <c r="DV162">
        <f t="shared" si="280"/>
        <v>0.3580381277819335</v>
      </c>
      <c r="DW162">
        <f t="shared" si="281"/>
        <v>0.84016134547658505</v>
      </c>
      <c r="DX162">
        <f t="shared" si="282"/>
        <v>1.0317327376487532E-4</v>
      </c>
      <c r="DY162">
        <f t="shared" si="283"/>
        <v>2.7169446628436719E-2</v>
      </c>
      <c r="DZ162">
        <f t="shared" si="284"/>
        <v>0.98238248116562277</v>
      </c>
      <c r="EA162">
        <f t="shared" si="285"/>
        <v>7.9871100839885162E-3</v>
      </c>
      <c r="EB162">
        <f>0</f>
        <v>0</v>
      </c>
      <c r="EC162">
        <f>0</f>
        <v>0</v>
      </c>
      <c r="ED162">
        <f>0</f>
        <v>0</v>
      </c>
      <c r="EE162">
        <f>C162*Parameters!$C$44</f>
        <v>3.9644219162949976E-8</v>
      </c>
      <c r="EF162">
        <f t="shared" si="286"/>
        <v>0.99475041990064916</v>
      </c>
      <c r="EG162">
        <f t="shared" si="287"/>
        <v>1.9027340208749089E-3</v>
      </c>
      <c r="EH162">
        <f t="shared" si="288"/>
        <v>0.3580381277819335</v>
      </c>
      <c r="EI162">
        <f t="shared" si="289"/>
        <v>0.84016134547658505</v>
      </c>
      <c r="EJ162">
        <f t="shared" si="290"/>
        <v>1.0317295712213267E-4</v>
      </c>
      <c r="EK162">
        <f t="shared" si="291"/>
        <v>2.7169485574223103E-2</v>
      </c>
      <c r="EL162">
        <f t="shared" si="292"/>
        <v>0.98238248116562277</v>
      </c>
      <c r="EM162">
        <f t="shared" si="293"/>
        <v>7.9871100839885162E-3</v>
      </c>
      <c r="EN162">
        <f>0</f>
        <v>0</v>
      </c>
      <c r="EO162">
        <f>0</f>
        <v>0</v>
      </c>
      <c r="EP162">
        <f>(((2*Parameters!$C$47))/(((2*Parameters!$C$47))^2+((2*(C162*Parameters!$C$46-1/(C162*Parameters!$C$45))))^2))</f>
        <v>7.606854312373804E-13</v>
      </c>
      <c r="EQ162">
        <f>(-((2*(C162*Parameters!$C$46-1/(C162*Parameters!$C$45))))/(((2*Parameters!$C$47))^2+((2*(C162*Parameters!$C$46-1/(C162*Parameters!$C$45))))^2))</f>
        <v>4.3608641094322038E-6</v>
      </c>
      <c r="ER162">
        <f t="shared" si="294"/>
        <v>0.9947467560714639</v>
      </c>
      <c r="ES162">
        <f t="shared" si="295"/>
        <v>1.9042953771352599E-3</v>
      </c>
      <c r="ET162">
        <f t="shared" si="296"/>
        <v>0.3580381277819335</v>
      </c>
      <c r="EU162">
        <f t="shared" si="297"/>
        <v>0.84016134547658505</v>
      </c>
      <c r="EV162">
        <f t="shared" si="298"/>
        <v>1.0313812716771336E-4</v>
      </c>
      <c r="EW162">
        <f t="shared" si="299"/>
        <v>2.7173769610733027E-2</v>
      </c>
      <c r="EX162">
        <f t="shared" si="300"/>
        <v>0.98238248116562277</v>
      </c>
      <c r="EY162">
        <f t="shared" si="301"/>
        <v>7.9871100839885162E-3</v>
      </c>
      <c r="EZ162">
        <f>(ER162+ET162/Parameters!$C$6+Parameters!$C$7*(EV162+EX162/Parameters!$C$6))</f>
        <v>1.0072002561682267</v>
      </c>
      <c r="FA162">
        <f>(ES162+EU162/Parameters!$C$6+Parameters!$C$7*(EW162+EY162/Parameters!$C$6))</f>
        <v>3.1127298698059958E-2</v>
      </c>
      <c r="FB162">
        <f t="shared" si="302"/>
        <v>-6.6462540722305508E-2</v>
      </c>
      <c r="FC162">
        <f t="shared" si="303"/>
        <v>0.99237741758858944</v>
      </c>
      <c r="FD162">
        <f>(ER162+ET162/Parameters!$C$6+Parameters!$C$8*(EV162+EX162/Parameters!$C$6))</f>
        <v>2.7208484341189996</v>
      </c>
      <c r="FE162">
        <f>(ES162+EU162/Parameters!$C$6+Parameters!$C$8*(EW162+EY162/Parameters!$C$6))</f>
        <v>1.4037064054677348</v>
      </c>
      <c r="FF162">
        <f t="shared" si="304"/>
        <v>-9.7189751531495503</v>
      </c>
      <c r="FG162">
        <f t="shared" si="305"/>
        <v>0.32662636849638221</v>
      </c>
    </row>
    <row r="163" spans="1:163" x14ac:dyDescent="0.15">
      <c r="A163">
        <f>Parameters!$C$2*(Parameters!$C$3/Parameters!$C$2)^((ROW()-2)/(Parameters!$C$4-1))</f>
        <v>638.26348619054863</v>
      </c>
      <c r="B163">
        <f t="shared" si="204"/>
        <v>2.8050000000000002</v>
      </c>
      <c r="C163">
        <f t="shared" si="205"/>
        <v>4010.3277585416758</v>
      </c>
      <c r="D163">
        <f>1</f>
        <v>1</v>
      </c>
      <c r="E163">
        <f>0</f>
        <v>0</v>
      </c>
      <c r="F163">
        <f>0</f>
        <v>0</v>
      </c>
      <c r="G163">
        <f>0</f>
        <v>0</v>
      </c>
      <c r="H163">
        <f>0</f>
        <v>0</v>
      </c>
      <c r="I163">
        <f>0</f>
        <v>0</v>
      </c>
      <c r="J163">
        <f>1</f>
        <v>1</v>
      </c>
      <c r="K163">
        <f>0</f>
        <v>0</v>
      </c>
      <c r="L163">
        <f>2*Parameters!$C$10</f>
        <v>0.04</v>
      </c>
      <c r="M163">
        <f>2*C163*Parameters!$C$9</f>
        <v>8.0206555170833516E-3</v>
      </c>
      <c r="N163">
        <f>0</f>
        <v>0</v>
      </c>
      <c r="O163">
        <f>0</f>
        <v>0</v>
      </c>
      <c r="P163">
        <f t="shared" si="206"/>
        <v>1</v>
      </c>
      <c r="Q163">
        <f t="shared" si="207"/>
        <v>0</v>
      </c>
      <c r="R163">
        <f t="shared" si="208"/>
        <v>0.04</v>
      </c>
      <c r="S163">
        <f t="shared" si="209"/>
        <v>8.0206555170833516E-3</v>
      </c>
      <c r="T163">
        <f t="shared" si="210"/>
        <v>0</v>
      </c>
      <c r="U163">
        <f t="shared" si="211"/>
        <v>0</v>
      </c>
      <c r="V163">
        <f t="shared" si="212"/>
        <v>1</v>
      </c>
      <c r="W163">
        <f t="shared" si="213"/>
        <v>0</v>
      </c>
      <c r="X163">
        <f>0</f>
        <v>0</v>
      </c>
      <c r="Y163">
        <f>0</f>
        <v>0</v>
      </c>
      <c r="Z163">
        <f>0</f>
        <v>0</v>
      </c>
      <c r="AA163">
        <f>C163*(Parameters!$C$12+Parameters!$C$11/2)</f>
        <v>3.0077458189062566E-7</v>
      </c>
      <c r="AB163">
        <f t="shared" si="214"/>
        <v>0.99999999758759073</v>
      </c>
      <c r="AC163">
        <f t="shared" si="215"/>
        <v>1.2030983275625027E-8</v>
      </c>
      <c r="AD163">
        <f t="shared" si="216"/>
        <v>0.04</v>
      </c>
      <c r="AE163">
        <f t="shared" si="217"/>
        <v>8.0206555170833516E-3</v>
      </c>
      <c r="AF163">
        <f t="shared" si="218"/>
        <v>0</v>
      </c>
      <c r="AG163">
        <f t="shared" si="219"/>
        <v>3.0077458189062566E-7</v>
      </c>
      <c r="AH163">
        <f t="shared" si="220"/>
        <v>1</v>
      </c>
      <c r="AI163">
        <f t="shared" si="221"/>
        <v>0</v>
      </c>
      <c r="AJ163">
        <f>0</f>
        <v>0</v>
      </c>
      <c r="AK163">
        <f>0</f>
        <v>0</v>
      </c>
      <c r="AL163">
        <f>(((2*Parameters!$C$15))/(((2*Parameters!$C$15))^2+((2*(C163*Parameters!$C$14-1/(C163*Parameters!$C$13))))^2))</f>
        <v>1.6082770115660949E-5</v>
      </c>
      <c r="AM163">
        <f>(-((2*(C163*Parameters!$C$14-1/(C163*Parameters!$C$13))))/(((2*Parameters!$C$15))^2+((2*(C163*Parameters!$C$14-1/(C163*Parameters!$C$13))))^2))</f>
        <v>2.0051658141810345E-2</v>
      </c>
      <c r="AN163">
        <f t="shared" si="222"/>
        <v>0.99983981345589346</v>
      </c>
      <c r="AO163">
        <f t="shared" si="223"/>
        <v>8.0220735101454749E-4</v>
      </c>
      <c r="AP163">
        <f t="shared" si="224"/>
        <v>0.04</v>
      </c>
      <c r="AQ163">
        <f t="shared" si="225"/>
        <v>8.0206555170833516E-3</v>
      </c>
      <c r="AR163">
        <f t="shared" si="226"/>
        <v>1.6082770115660949E-5</v>
      </c>
      <c r="AS163">
        <f t="shared" si="227"/>
        <v>2.0051958916392235E-2</v>
      </c>
      <c r="AT163">
        <f t="shared" si="228"/>
        <v>1</v>
      </c>
      <c r="AU163">
        <f t="shared" si="229"/>
        <v>0</v>
      </c>
      <c r="AV163">
        <f>2*Parameters!$C$17</f>
        <v>0.04</v>
      </c>
      <c r="AW163">
        <f>2*C163*Parameters!$C$16</f>
        <v>8.0206555170833516E-3</v>
      </c>
      <c r="AX163">
        <f>0</f>
        <v>0</v>
      </c>
      <c r="AY163">
        <f>0</f>
        <v>0</v>
      </c>
      <c r="AZ163">
        <f t="shared" si="230"/>
        <v>0.99983981345589346</v>
      </c>
      <c r="BA163">
        <f t="shared" si="231"/>
        <v>8.0220735101454749E-4</v>
      </c>
      <c r="BB163">
        <f t="shared" si="232"/>
        <v>7.9987158309419978E-2</v>
      </c>
      <c r="BC163">
        <f t="shared" si="233"/>
        <v>1.6072114527118535E-2</v>
      </c>
      <c r="BD163">
        <f t="shared" si="234"/>
        <v>1.6082770115660949E-5</v>
      </c>
      <c r="BE163">
        <f t="shared" si="235"/>
        <v>2.0051958916392235E-2</v>
      </c>
      <c r="BF163">
        <f t="shared" si="236"/>
        <v>0.99983981345589357</v>
      </c>
      <c r="BG163">
        <f t="shared" si="237"/>
        <v>8.0220735101454749E-4</v>
      </c>
      <c r="BH163">
        <f>0</f>
        <v>0</v>
      </c>
      <c r="BI163">
        <f>0</f>
        <v>0</v>
      </c>
      <c r="BJ163">
        <f>0</f>
        <v>0</v>
      </c>
      <c r="BK163">
        <f>C163*(Parameters!$C$19+Parameters!$C$18/2)</f>
        <v>3.0077458189062566E-7</v>
      </c>
      <c r="BL163">
        <f t="shared" si="238"/>
        <v>0.99983980862180988</v>
      </c>
      <c r="BM163">
        <f t="shared" si="239"/>
        <v>8.022314091186446E-4</v>
      </c>
      <c r="BN163">
        <f t="shared" si="240"/>
        <v>7.9987158309419978E-2</v>
      </c>
      <c r="BO163">
        <f t="shared" si="241"/>
        <v>1.6072114527118535E-2</v>
      </c>
      <c r="BP163">
        <f t="shared" si="242"/>
        <v>1.6082528832080356E-5</v>
      </c>
      <c r="BQ163">
        <f t="shared" si="243"/>
        <v>2.0052259642794085E-2</v>
      </c>
      <c r="BR163">
        <f t="shared" si="244"/>
        <v>0.99983981345589357</v>
      </c>
      <c r="BS163">
        <f t="shared" si="245"/>
        <v>8.0220735101454749E-4</v>
      </c>
      <c r="BT163">
        <f>2*((((Parameters!$C$21)/((Parameters!$C$21)^2+(C163*Parameters!$C$20)^2)))/((((Parameters!$C$21)/((Parameters!$C$21)^2+(C163*Parameters!$C$20)^2)))^2+((-(C163*Parameters!$C$20)/((Parameters!$C$21)^2+(C163*Parameters!$C$20)^2)+C163*Parameters!$C$22))^2))</f>
        <v>4.0000000437450223E-2</v>
      </c>
      <c r="BU163">
        <f>2*(-((-(C163*Parameters!$C$20)/((Parameters!$C$21)^2+(C163*Parameters!$C$20)^2)+C163*Parameters!$C$22))/((((Parameters!$C$21)/((Parameters!$C$21)^2+(C163*Parameters!$C$20)^2)))^2+((-(C163*Parameters!$C$20)/((Parameters!$C$21)^2+(C163*Parameters!$C$20)^2)+C163*Parameters!$C$22))^2))</f>
        <v>0.5454045781279685</v>
      </c>
      <c r="BV163">
        <f>0</f>
        <v>0</v>
      </c>
      <c r="BW163">
        <f>0</f>
        <v>0</v>
      </c>
      <c r="BX163">
        <f t="shared" si="246"/>
        <v>0.99983980862180988</v>
      </c>
      <c r="BY163">
        <f t="shared" si="247"/>
        <v>8.022314091186446E-4</v>
      </c>
      <c r="BZ163">
        <f t="shared" si="248"/>
        <v>0.11954321040842117</v>
      </c>
      <c r="CA163">
        <f t="shared" si="249"/>
        <v>0.56142141280076119</v>
      </c>
      <c r="CB163">
        <f t="shared" si="250"/>
        <v>1.6082528832080356E-5</v>
      </c>
      <c r="CC163">
        <f t="shared" si="251"/>
        <v>2.0052259642794085E-2</v>
      </c>
      <c r="CD163">
        <f t="shared" si="252"/>
        <v>0.98890386254606333</v>
      </c>
      <c r="CE163">
        <f t="shared" si="253"/>
        <v>1.613069230351068E-3</v>
      </c>
      <c r="CF163">
        <f>0</f>
        <v>0</v>
      </c>
      <c r="CG163">
        <f>0</f>
        <v>0</v>
      </c>
      <c r="CH163">
        <f>(((Parameters!$C$25))/(((Parameters!$C$25))^2+((C163*Parameters!$C$24-1/(C163*Parameters!$C$23)))^2))+(((Parameters!$C$29+Parameters!$C$28))/(((Parameters!$C$29+Parameters!$C$28))^2+((C163*Parameters!$C$27-1/(C163*Parameters!$C$26)))^2))</f>
        <v>5.3389502782843733E-5</v>
      </c>
      <c r="CI163">
        <f>(-((C163*Parameters!$C$24-1/(C163*Parameters!$C$23)))/(((Parameters!$C$25))^2+((C163*Parameters!$C$24-1/(C163*Parameters!$C$23)))^2))+(-((C163*Parameters!$C$27-1/(C163*Parameters!$C$26)))/(((Parameters!$C$29+Parameters!$C$28))^2+((C163*Parameters!$C$27-1/(C163*Parameters!$C$26)))^2))</f>
        <v>3.7681989028113998E-3</v>
      </c>
      <c r="CJ163">
        <f t="shared" si="254"/>
        <v>0.99773064342264406</v>
      </c>
      <c r="CK163">
        <f t="shared" si="255"/>
        <v>1.282668013499284E-3</v>
      </c>
      <c r="CL163">
        <f t="shared" si="256"/>
        <v>0.11954321040842117</v>
      </c>
      <c r="CM163">
        <f t="shared" si="257"/>
        <v>0.56142141280076119</v>
      </c>
      <c r="CN163">
        <f t="shared" si="258"/>
        <v>6.2801248649480601E-5</v>
      </c>
      <c r="CO163">
        <f t="shared" si="259"/>
        <v>2.3778732213590278E-2</v>
      </c>
      <c r="CP163">
        <f t="shared" si="260"/>
        <v>0.98890386254606333</v>
      </c>
      <c r="CQ163">
        <f t="shared" si="261"/>
        <v>1.613069230351068E-3</v>
      </c>
      <c r="CR163">
        <f>2*((((Parameters!$C$31)/((Parameters!$C$31)^2+(C163*Parameters!$C$30)^2)))/((((Parameters!$C$31)/((Parameters!$C$31)^2+(C163*Parameters!$C$30)^2)))^2+((-(C163*Parameters!$C$30)/((Parameters!$C$31)^2+(C163*Parameters!$C$30)^2)+C163*Parameters!$C$32))^2))</f>
        <v>4.0000000212292018E-2</v>
      </c>
      <c r="CS163">
        <f>2*(-((-(C163*Parameters!$C$30)/((Parameters!$C$31)^2+(C163*Parameters!$C$30)^2)+C163*Parameters!$C$32))/((((Parameters!$C$31)/((Parameters!$C$31)^2+(C163*Parameters!$C$30)^2)))^2+((-(C163*Parameters!$C$30)/((Parameters!$C$31)^2+(C163*Parameters!$C$30)^2)+C163*Parameters!$C$32))^2))</f>
        <v>0.26468163275008177</v>
      </c>
      <c r="CT163">
        <f>0</f>
        <v>0</v>
      </c>
      <c r="CU163">
        <f>0</f>
        <v>0</v>
      </c>
      <c r="CV163">
        <f t="shared" si="262"/>
        <v>0.99773064342264406</v>
      </c>
      <c r="CW163">
        <f t="shared" si="263"/>
        <v>1.282668013499284E-3</v>
      </c>
      <c r="CX163">
        <f t="shared" si="264"/>
        <v>0.15911293769304788</v>
      </c>
      <c r="CY163">
        <f t="shared" si="265"/>
        <v>0.82555369526746847</v>
      </c>
      <c r="CZ163">
        <f t="shared" si="266"/>
        <v>6.2801248649480601E-5</v>
      </c>
      <c r="DA163">
        <f t="shared" si="267"/>
        <v>2.3778732213590278E-2</v>
      </c>
      <c r="DB163">
        <f t="shared" si="268"/>
        <v>0.98261258092900261</v>
      </c>
      <c r="DC163">
        <f t="shared" si="269"/>
        <v>2.5808408609740026E-3</v>
      </c>
      <c r="DD163">
        <f>0</f>
        <v>0</v>
      </c>
      <c r="DE163">
        <f>0</f>
        <v>0</v>
      </c>
      <c r="DF163">
        <f>(((Parameters!$C$35))/(((Parameters!$C$35))^2+((C163*Parameters!$C$34-1/(C163*Parameters!$C$33)))^2))+(((Parameters!$C$39+Parameters!$C$38))/(((Parameters!$C$39+Parameters!$C$38))^2+((C163*Parameters!$C$37-1/(C163*Parameters!$C$36)))^2))</f>
        <v>5.3389502782843733E-5</v>
      </c>
      <c r="DG163">
        <f>(-((C163*Parameters!$C$34-1/(C163*Parameters!$C$33)))/(((Parameters!$C$35))^2+((C163*Parameters!$C$34-1/(C163*Parameters!$C$33)))^2))+(-((C163*Parameters!$C$37-1/(C163*Parameters!$C$36)))/(((Parameters!$C$39+Parameters!$C$38))^2+((C163*Parameters!$C$37-1/(C163*Parameters!$C$36)))^2))</f>
        <v>3.7681989028113998E-3</v>
      </c>
      <c r="DH163">
        <f t="shared" si="270"/>
        <v>0.99462828785455504</v>
      </c>
      <c r="DI163">
        <f t="shared" si="271"/>
        <v>1.9263131120481952E-3</v>
      </c>
      <c r="DJ163">
        <f t="shared" si="272"/>
        <v>0.15911293769304788</v>
      </c>
      <c r="DK163">
        <f t="shared" si="273"/>
        <v>0.82555369526746847</v>
      </c>
      <c r="DL163">
        <f t="shared" si="274"/>
        <v>1.0553732407279379E-4</v>
      </c>
      <c r="DM163">
        <f t="shared" si="275"/>
        <v>2.7481549652745952E-2</v>
      </c>
      <c r="DN163">
        <f t="shared" si="276"/>
        <v>0.98261258092900261</v>
      </c>
      <c r="DO163">
        <f t="shared" si="277"/>
        <v>2.5808408609740026E-3</v>
      </c>
      <c r="DP163">
        <f>2*((((Parameters!$C$41)/((Parameters!$C$41)^2+(C163*(Parameters!$C$40*(1-Parameters!$C$42)))^2)))/((((Parameters!$C$41)/((Parameters!$C$41)^2+(C163*(Parameters!$C$40*(1-Parameters!$C$42)))^2)))^2+((-(C163*(Parameters!$C$40*(1-Parameters!$C$42)))/((Parameters!$C$41)^2+(C163*(Parameters!$C$40*(1-Parameters!$C$42)))^2)+C163*Parameters!$C$43))^2))</f>
        <v>0.20000000009649641</v>
      </c>
      <c r="DQ163">
        <f>2*(-((-(C163*(Parameters!$C$40*(1-Parameters!$C$42)))/((Parameters!$C$41)^2+(C163*(Parameters!$C$40*(1-Parameters!$C$42)))^2)+C163*Parameters!$C$43))/((((Parameters!$C$41)/((Parameters!$C$41)^2+(C163*(Parameters!$C$40*(1-Parameters!$C$42)))^2)))^2+((-(C163*(Parameters!$C$40*(1-Parameters!$C$42)))/((Parameters!$C$41)^2+(C163*(Parameters!$C$40*(1-Parameters!$C$42)))^2)+C163*Parameters!$C$43))^2))</f>
        <v>2.4061966156022033E-2</v>
      </c>
      <c r="DR163">
        <f>0</f>
        <v>0</v>
      </c>
      <c r="DS163">
        <f>0</f>
        <v>0</v>
      </c>
      <c r="DT163">
        <f t="shared" si="278"/>
        <v>0.99462828785455504</v>
      </c>
      <c r="DU163">
        <f t="shared" si="279"/>
        <v>1.9263131120481952E-3</v>
      </c>
      <c r="DV163">
        <f t="shared" si="280"/>
        <v>0.35799224447902894</v>
      </c>
      <c r="DW163">
        <f t="shared" si="281"/>
        <v>0.84987167009024245</v>
      </c>
      <c r="DX163">
        <f t="shared" si="282"/>
        <v>1.0553732407279379E-4</v>
      </c>
      <c r="DY163">
        <f t="shared" si="283"/>
        <v>2.7481549652745952E-2</v>
      </c>
      <c r="DZ163">
        <f t="shared" si="284"/>
        <v>0.98197242827616793</v>
      </c>
      <c r="EA163">
        <f t="shared" si="285"/>
        <v>8.0796902296951002E-3</v>
      </c>
      <c r="EB163">
        <f>0</f>
        <v>0</v>
      </c>
      <c r="EC163">
        <f>0</f>
        <v>0</v>
      </c>
      <c r="ED163">
        <f>0</f>
        <v>0</v>
      </c>
      <c r="EE163">
        <f>C163*Parameters!$C$44</f>
        <v>4.0103277585416754E-8</v>
      </c>
      <c r="EF163">
        <f t="shared" si="286"/>
        <v>0.99462825377191555</v>
      </c>
      <c r="EG163">
        <f t="shared" si="287"/>
        <v>1.9263274687105489E-3</v>
      </c>
      <c r="EH163">
        <f t="shared" si="288"/>
        <v>0.35799224447902894</v>
      </c>
      <c r="EI163">
        <f t="shared" si="289"/>
        <v>0.84987167009024245</v>
      </c>
      <c r="EJ163">
        <f t="shared" si="290"/>
        <v>1.055370000507337E-4</v>
      </c>
      <c r="EK163">
        <f t="shared" si="291"/>
        <v>2.7481589033058824E-2</v>
      </c>
      <c r="EL163">
        <f t="shared" si="292"/>
        <v>0.98197242827616793</v>
      </c>
      <c r="EM163">
        <f t="shared" si="293"/>
        <v>8.0796902296951002E-3</v>
      </c>
      <c r="EN163">
        <f>0</f>
        <v>0</v>
      </c>
      <c r="EO163">
        <f>0</f>
        <v>0</v>
      </c>
      <c r="EP163">
        <f>(((2*Parameters!$C$47))/(((2*Parameters!$C$47))^2+((2*(C163*Parameters!$C$46-1/(C163*Parameters!$C$45))))^2))</f>
        <v>7.7840407112781268E-13</v>
      </c>
      <c r="EQ163">
        <f>(-((2*(C163*Parameters!$C$46-1/(C163*Parameters!$C$45))))/(((2*Parameters!$C$47))^2+((2*(C163*Parameters!$C$46-1/(C163*Parameters!$C$45))))^2))</f>
        <v>4.4113605359565326E-6</v>
      </c>
      <c r="ER163">
        <f t="shared" si="294"/>
        <v>0.99462450468184815</v>
      </c>
      <c r="ES163">
        <f t="shared" si="295"/>
        <v>1.9279067022315657E-3</v>
      </c>
      <c r="ET163">
        <f t="shared" si="296"/>
        <v>0.35799224447902894</v>
      </c>
      <c r="EU163">
        <f t="shared" si="297"/>
        <v>0.84987167009024245</v>
      </c>
      <c r="EV163">
        <f t="shared" si="298"/>
        <v>1.0550135838848301E-4</v>
      </c>
      <c r="EW163">
        <f t="shared" si="299"/>
        <v>2.7485920867482607E-2</v>
      </c>
      <c r="EX163">
        <f t="shared" si="300"/>
        <v>0.98197242827616793</v>
      </c>
      <c r="EY163">
        <f t="shared" si="301"/>
        <v>8.0796902296951002E-3</v>
      </c>
      <c r="EZ163">
        <f>(ER163+ET163/Parameters!$C$6+Parameters!$C$7*(EV163+EX163/Parameters!$C$6))</f>
        <v>1.0070764088376405</v>
      </c>
      <c r="FA163">
        <f>(ES163+EU163/Parameters!$C$6+Parameters!$C$7*(EW163+EY163/Parameters!$C$6))</f>
        <v>3.1488660444500868E-2</v>
      </c>
      <c r="FB163">
        <f t="shared" si="302"/>
        <v>-6.5492258394762984E-2</v>
      </c>
      <c r="FC163">
        <f t="shared" si="303"/>
        <v>0.99248828015922508</v>
      </c>
      <c r="FD163">
        <f>(ER163+ET163/Parameters!$C$6+Parameters!$C$8*(EV163+EX163/Parameters!$C$6))</f>
        <v>2.7201296128895311</v>
      </c>
      <c r="FE163">
        <f>(ES163+EU163/Parameters!$C$6+Parameters!$C$8*(EW163+EY163/Parameters!$C$6))</f>
        <v>1.4198363390007096</v>
      </c>
      <c r="FF163">
        <f t="shared" si="304"/>
        <v>-9.7382218517095502</v>
      </c>
      <c r="FG163">
        <f t="shared" si="305"/>
        <v>0.3259034121054295</v>
      </c>
    </row>
    <row r="164" spans="1:163" x14ac:dyDescent="0.15">
      <c r="A164">
        <f>Parameters!$C$2*(Parameters!$C$3/Parameters!$C$2)^((ROW()-2)/(Parameters!$C$4-1))</f>
        <v>645.6542290346556</v>
      </c>
      <c r="B164">
        <f t="shared" si="204"/>
        <v>2.81</v>
      </c>
      <c r="C164">
        <f t="shared" si="205"/>
        <v>4056.7651653889116</v>
      </c>
      <c r="D164">
        <f>1</f>
        <v>1</v>
      </c>
      <c r="E164">
        <f>0</f>
        <v>0</v>
      </c>
      <c r="F164">
        <f>0</f>
        <v>0</v>
      </c>
      <c r="G164">
        <f>0</f>
        <v>0</v>
      </c>
      <c r="H164">
        <f>0</f>
        <v>0</v>
      </c>
      <c r="I164">
        <f>0</f>
        <v>0</v>
      </c>
      <c r="J164">
        <f>1</f>
        <v>1</v>
      </c>
      <c r="K164">
        <f>0</f>
        <v>0</v>
      </c>
      <c r="L164">
        <f>2*Parameters!$C$10</f>
        <v>0.04</v>
      </c>
      <c r="M164">
        <f>2*C164*Parameters!$C$9</f>
        <v>8.1135303307778225E-3</v>
      </c>
      <c r="N164">
        <f>0</f>
        <v>0</v>
      </c>
      <c r="O164">
        <f>0</f>
        <v>0</v>
      </c>
      <c r="P164">
        <f t="shared" si="206"/>
        <v>1</v>
      </c>
      <c r="Q164">
        <f t="shared" si="207"/>
        <v>0</v>
      </c>
      <c r="R164">
        <f t="shared" si="208"/>
        <v>0.04</v>
      </c>
      <c r="S164">
        <f t="shared" si="209"/>
        <v>8.1135303307778225E-3</v>
      </c>
      <c r="T164">
        <f t="shared" si="210"/>
        <v>0</v>
      </c>
      <c r="U164">
        <f t="shared" si="211"/>
        <v>0</v>
      </c>
      <c r="V164">
        <f t="shared" si="212"/>
        <v>1</v>
      </c>
      <c r="W164">
        <f t="shared" si="213"/>
        <v>0</v>
      </c>
      <c r="X164">
        <f>0</f>
        <v>0</v>
      </c>
      <c r="Y164">
        <f>0</f>
        <v>0</v>
      </c>
      <c r="Z164">
        <f>0</f>
        <v>0</v>
      </c>
      <c r="AA164">
        <f>C164*(Parameters!$C$12+Parameters!$C$11/2)</f>
        <v>3.0425738740416839E-7</v>
      </c>
      <c r="AB164">
        <f t="shared" si="214"/>
        <v>0.99999999753139845</v>
      </c>
      <c r="AC164">
        <f t="shared" si="215"/>
        <v>1.2170295496166735E-8</v>
      </c>
      <c r="AD164">
        <f t="shared" si="216"/>
        <v>0.04</v>
      </c>
      <c r="AE164">
        <f t="shared" si="217"/>
        <v>8.1135303307778225E-3</v>
      </c>
      <c r="AF164">
        <f t="shared" si="218"/>
        <v>0</v>
      </c>
      <c r="AG164">
        <f t="shared" si="219"/>
        <v>3.0425738740416839E-7</v>
      </c>
      <c r="AH164">
        <f t="shared" si="220"/>
        <v>1</v>
      </c>
      <c r="AI164">
        <f t="shared" si="221"/>
        <v>0</v>
      </c>
      <c r="AJ164">
        <f>0</f>
        <v>0</v>
      </c>
      <c r="AK164">
        <f>0</f>
        <v>0</v>
      </c>
      <c r="AL164">
        <f>(((2*Parameters!$C$15))/(((2*Parameters!$C$15))^2+((2*(C164*Parameters!$C$14-1/(C164*Parameters!$C$13))))^2))</f>
        <v>1.6457386942247834E-5</v>
      </c>
      <c r="AM164">
        <f>(-((2*(C164*Parameters!$C$14-1/(C164*Parameters!$C$13))))/(((2*Parameters!$C$15))^2+((2*(C164*Parameters!$C$14-1/(C164*Parameters!$C$13))))^2))</f>
        <v>2.028384585601584E-2</v>
      </c>
      <c r="AN164">
        <f t="shared" si="222"/>
        <v>0.99983608222829856</v>
      </c>
      <c r="AO164">
        <f t="shared" si="223"/>
        <v>8.1149953204425113E-4</v>
      </c>
      <c r="AP164">
        <f t="shared" si="224"/>
        <v>0.04</v>
      </c>
      <c r="AQ164">
        <f t="shared" si="225"/>
        <v>8.1135303307778225E-3</v>
      </c>
      <c r="AR164">
        <f t="shared" si="226"/>
        <v>1.6457386942247834E-5</v>
      </c>
      <c r="AS164">
        <f t="shared" si="227"/>
        <v>2.0284150113403242E-2</v>
      </c>
      <c r="AT164">
        <f t="shared" si="228"/>
        <v>1</v>
      </c>
      <c r="AU164">
        <f t="shared" si="229"/>
        <v>0</v>
      </c>
      <c r="AV164">
        <f>2*Parameters!$C$17</f>
        <v>0.04</v>
      </c>
      <c r="AW164">
        <f>2*C164*Parameters!$C$16</f>
        <v>8.1135303307778225E-3</v>
      </c>
      <c r="AX164">
        <f>0</f>
        <v>0</v>
      </c>
      <c r="AY164">
        <f>0</f>
        <v>0</v>
      </c>
      <c r="AZ164">
        <f t="shared" si="230"/>
        <v>0.99983608222829856</v>
      </c>
      <c r="BA164">
        <f t="shared" si="231"/>
        <v>8.1149953204425113E-4</v>
      </c>
      <c r="BB164">
        <f t="shared" si="232"/>
        <v>7.9986859163065291E-2</v>
      </c>
      <c r="BC164">
        <f t="shared" si="233"/>
        <v>1.6258190691024962E-2</v>
      </c>
      <c r="BD164">
        <f t="shared" si="234"/>
        <v>1.6457386942247834E-5</v>
      </c>
      <c r="BE164">
        <f t="shared" si="235"/>
        <v>2.0284150113403242E-2</v>
      </c>
      <c r="BF164">
        <f t="shared" si="236"/>
        <v>0.99983608222829856</v>
      </c>
      <c r="BG164">
        <f t="shared" si="237"/>
        <v>8.1149953204425103E-4</v>
      </c>
      <c r="BH164">
        <f>0</f>
        <v>0</v>
      </c>
      <c r="BI164">
        <f>0</f>
        <v>0</v>
      </c>
      <c r="BJ164">
        <f>0</f>
        <v>0</v>
      </c>
      <c r="BK164">
        <f>C164*(Parameters!$C$19+Parameters!$C$18/2)</f>
        <v>3.0425738740416839E-7</v>
      </c>
      <c r="BL164">
        <f t="shared" si="238"/>
        <v>0.99983607728162394</v>
      </c>
      <c r="BM164">
        <f t="shared" si="239"/>
        <v>8.1152386863704671E-4</v>
      </c>
      <c r="BN164">
        <f t="shared" si="240"/>
        <v>7.9986859163065291E-2</v>
      </c>
      <c r="BO164">
        <f t="shared" si="241"/>
        <v>1.6258190691024962E-2</v>
      </c>
      <c r="BP164">
        <f t="shared" si="242"/>
        <v>1.6457140037520336E-5</v>
      </c>
      <c r="BQ164">
        <f t="shared" si="243"/>
        <v>2.0284454320917453E-2</v>
      </c>
      <c r="BR164">
        <f t="shared" si="244"/>
        <v>0.99983608222829856</v>
      </c>
      <c r="BS164">
        <f t="shared" si="245"/>
        <v>8.1149953204425103E-4</v>
      </c>
      <c r="BT164">
        <f>2*((((Parameters!$C$21)/((Parameters!$C$21)^2+(C164*Parameters!$C$20)^2)))/((((Parameters!$C$21)/((Parameters!$C$21)^2+(C164*Parameters!$C$20)^2)))^2+((-(C164*Parameters!$C$20)/((Parameters!$C$21)^2+(C164*Parameters!$C$20)^2)+C164*Parameters!$C$22))^2))</f>
        <v>4.0000000447639752E-2</v>
      </c>
      <c r="BU164">
        <f>2*(-((-(C164*Parameters!$C$20)/((Parameters!$C$21)^2+(C164*Parameters!$C$20)^2)+C164*Parameters!$C$22))/((((Parameters!$C$21)/((Parameters!$C$21)^2+(C164*Parameters!$C$20)^2)))^2+((-(C164*Parameters!$C$20)/((Parameters!$C$21)^2+(C164*Parameters!$C$20)^2)+C164*Parameters!$C$22))^2))</f>
        <v>0.5517200655638127</v>
      </c>
      <c r="BV164">
        <f>0</f>
        <v>0</v>
      </c>
      <c r="BW164">
        <f>0</f>
        <v>0</v>
      </c>
      <c r="BX164">
        <f t="shared" si="246"/>
        <v>0.99983607728162394</v>
      </c>
      <c r="BY164">
        <f t="shared" si="247"/>
        <v>8.1152386863704671E-4</v>
      </c>
      <c r="BZ164">
        <f t="shared" si="248"/>
        <v>0.11953256869988559</v>
      </c>
      <c r="CA164">
        <f t="shared" si="249"/>
        <v>0.56792027775701659</v>
      </c>
      <c r="CB164">
        <f t="shared" si="250"/>
        <v>1.6457140037520336E-5</v>
      </c>
      <c r="CC164">
        <f t="shared" si="251"/>
        <v>2.0284454320917453E-2</v>
      </c>
      <c r="CD164">
        <f t="shared" si="252"/>
        <v>0.98864540004604473</v>
      </c>
      <c r="CE164">
        <f t="shared" si="253"/>
        <v>1.6319574483415708E-3</v>
      </c>
      <c r="CF164">
        <f>0</f>
        <v>0</v>
      </c>
      <c r="CG164">
        <f>0</f>
        <v>0</v>
      </c>
      <c r="CH164">
        <f>(((Parameters!$C$25))/(((Parameters!$C$25))^2+((C164*Parameters!$C$24-1/(C164*Parameters!$C$23)))^2))+(((Parameters!$C$29+Parameters!$C$28))/(((Parameters!$C$29+Parameters!$C$28))^2+((C164*Parameters!$C$27-1/(C164*Parameters!$C$26)))^2))</f>
        <v>5.4632086498861562E-5</v>
      </c>
      <c r="CI164">
        <f>(-((C164*Parameters!$C$24-1/(C164*Parameters!$C$23)))/(((Parameters!$C$25))^2+((C164*Parameters!$C$24-1/(C164*Parameters!$C$23)))^2))+(-((C164*Parameters!$C$27-1/(C164*Parameters!$C$26)))/(((Parameters!$C$29+Parameters!$C$28))^2+((C164*Parameters!$C$27-1/(C164*Parameters!$C$26)))^2))</f>
        <v>3.8117970581720995E-3</v>
      </c>
      <c r="CJ164">
        <f t="shared" si="254"/>
        <v>0.99767781075122608</v>
      </c>
      <c r="CK164">
        <f t="shared" si="255"/>
        <v>1.2981844321019039E-3</v>
      </c>
      <c r="CL164">
        <f t="shared" si="256"/>
        <v>0.11953256869988559</v>
      </c>
      <c r="CM164">
        <f t="shared" si="257"/>
        <v>0.56792027775701659</v>
      </c>
      <c r="CN164">
        <f t="shared" si="258"/>
        <v>6.4248210448887008E-5</v>
      </c>
      <c r="CO164">
        <f t="shared" si="259"/>
        <v>2.4053059105628823E-2</v>
      </c>
      <c r="CP164">
        <f t="shared" si="260"/>
        <v>0.98864540004604473</v>
      </c>
      <c r="CQ164">
        <f t="shared" si="261"/>
        <v>1.6319574483415708E-3</v>
      </c>
      <c r="CR164">
        <f>2*((((Parameters!$C$31)/((Parameters!$C$31)^2+(C164*Parameters!$C$30)^2)))/((((Parameters!$C$31)/((Parameters!$C$31)^2+(C164*Parameters!$C$30)^2)))^2+((-(C164*Parameters!$C$30)/((Parameters!$C$31)^2+(C164*Parameters!$C$30)^2)+C164*Parameters!$C$32))^2))</f>
        <v>4.0000000217236938E-2</v>
      </c>
      <c r="CS164">
        <f>2*(-((-(C164*Parameters!$C$30)/((Parameters!$C$31)^2+(C164*Parameters!$C$30)^2)+C164*Parameters!$C$32))/((((Parameters!$C$31)/((Parameters!$C$31)^2+(C164*Parameters!$C$30)^2)))^2+((-(C164*Parameters!$C$30)/((Parameters!$C$31)^2+(C164*Parameters!$C$30)^2)+C164*Parameters!$C$32))^2))</f>
        <v>0.26774650162649649</v>
      </c>
      <c r="CT164">
        <f>0</f>
        <v>0</v>
      </c>
      <c r="CU164">
        <f>0</f>
        <v>0</v>
      </c>
      <c r="CV164">
        <f t="shared" si="262"/>
        <v>0.99767781075122608</v>
      </c>
      <c r="CW164">
        <f t="shared" si="263"/>
        <v>1.2981844321019039E-3</v>
      </c>
      <c r="CX164">
        <f t="shared" si="264"/>
        <v>0.15909209700650584</v>
      </c>
      <c r="CY164">
        <f t="shared" si="265"/>
        <v>0.83509694871360529</v>
      </c>
      <c r="CZ164">
        <f t="shared" si="266"/>
        <v>6.4248210448887008E-5</v>
      </c>
      <c r="DA164">
        <f t="shared" si="267"/>
        <v>2.4053059105628823E-2</v>
      </c>
      <c r="DB164">
        <f t="shared" si="268"/>
        <v>0.98220784754552926</v>
      </c>
      <c r="DC164">
        <f t="shared" si="269"/>
        <v>2.6112820513753891E-3</v>
      </c>
      <c r="DD164">
        <f>0</f>
        <v>0</v>
      </c>
      <c r="DE164">
        <f>0</f>
        <v>0</v>
      </c>
      <c r="DF164">
        <f>(((Parameters!$C$35))/(((Parameters!$C$35))^2+((C164*Parameters!$C$34-1/(C164*Parameters!$C$33)))^2))+(((Parameters!$C$39+Parameters!$C$38))/(((Parameters!$C$39+Parameters!$C$38))^2+((C164*Parameters!$C$37-1/(C164*Parameters!$C$36)))^2))</f>
        <v>5.4632086498861562E-5</v>
      </c>
      <c r="DG164">
        <f>(-((C164*Parameters!$C$34-1/(C164*Parameters!$C$33)))/(((Parameters!$C$35))^2+((C164*Parameters!$C$34-1/(C164*Parameters!$C$33)))^2))+(-((C164*Parameters!$C$37-1/(C164*Parameters!$C$36)))/(((Parameters!$C$39+Parameters!$C$38))^2+((C164*Parameters!$C$37-1/(C164*Parameters!$C$36)))^2))</f>
        <v>3.8117970581720995E-3</v>
      </c>
      <c r="DH164">
        <f t="shared" si="270"/>
        <v>0.99450328219203599</v>
      </c>
      <c r="DI164">
        <f t="shared" si="271"/>
        <v>1.9502343081867902E-3</v>
      </c>
      <c r="DJ164">
        <f t="shared" si="272"/>
        <v>0.15909209700650584</v>
      </c>
      <c r="DK164">
        <f t="shared" si="273"/>
        <v>0.83509694871360529</v>
      </c>
      <c r="DL164">
        <f t="shared" si="274"/>
        <v>1.0795459729436469E-4</v>
      </c>
      <c r="DM164">
        <f t="shared" si="275"/>
        <v>2.7797178749203327E-2</v>
      </c>
      <c r="DN164">
        <f t="shared" si="276"/>
        <v>0.98220784754552926</v>
      </c>
      <c r="DO164">
        <f t="shared" si="277"/>
        <v>2.6112820513753891E-3</v>
      </c>
      <c r="DP164">
        <f>2*((((Parameters!$C$41)/((Parameters!$C$41)^2+(C164*(Parameters!$C$40*(1-Parameters!$C$42)))^2)))/((((Parameters!$C$41)/((Parameters!$C$41)^2+(C164*(Parameters!$C$40*(1-Parameters!$C$42)))^2)))^2+((-(C164*(Parameters!$C$40*(1-Parameters!$C$42)))/((Parameters!$C$41)^2+(C164*(Parameters!$C$40*(1-Parameters!$C$42)))^2)+C164*Parameters!$C$43))^2))</f>
        <v>0.20000000009874408</v>
      </c>
      <c r="DQ164">
        <f>2*(-((-(C164*(Parameters!$C$40*(1-Parameters!$C$42)))/((Parameters!$C$41)^2+(C164*(Parameters!$C$40*(1-Parameters!$C$42)))^2)+C164*Parameters!$C$43))/((((Parameters!$C$41)/((Parameters!$C$41)^2+(C164*(Parameters!$C$40*(1-Parameters!$C$42)))^2)))^2+((-(C164*(Parameters!$C$40*(1-Parameters!$C$42)))/((Parameters!$C$41)^2+(C164*(Parameters!$C$40*(1-Parameters!$C$42)))^2)+C164*Parameters!$C$43))^2))</f>
        <v>2.4340590592665697E-2</v>
      </c>
      <c r="DR164">
        <f>0</f>
        <v>0</v>
      </c>
      <c r="DS164">
        <f>0</f>
        <v>0</v>
      </c>
      <c r="DT164">
        <f t="shared" si="278"/>
        <v>0.99450328219203599</v>
      </c>
      <c r="DU164">
        <f t="shared" si="279"/>
        <v>1.9502343081867902E-3</v>
      </c>
      <c r="DV164">
        <f t="shared" si="280"/>
        <v>0.35794528368825901</v>
      </c>
      <c r="DW164">
        <f t="shared" si="281"/>
        <v>0.85969379281033387</v>
      </c>
      <c r="DX164">
        <f t="shared" si="282"/>
        <v>1.0795459729436469E-4</v>
      </c>
      <c r="DY164">
        <f t="shared" si="283"/>
        <v>2.7797178749203327E-2</v>
      </c>
      <c r="DZ164">
        <f t="shared" si="284"/>
        <v>0.98155283871743326</v>
      </c>
      <c r="EA164">
        <f t="shared" si="285"/>
        <v>8.173345482616199E-3</v>
      </c>
      <c r="EB164">
        <f>0</f>
        <v>0</v>
      </c>
      <c r="EC164">
        <f>0</f>
        <v>0</v>
      </c>
      <c r="ED164">
        <f>0</f>
        <v>0</v>
      </c>
      <c r="EE164">
        <f>C164*Parameters!$C$44</f>
        <v>4.0567651653889114E-8</v>
      </c>
      <c r="EF164">
        <f t="shared" si="286"/>
        <v>0.99450324731627771</v>
      </c>
      <c r="EG164">
        <f t="shared" si="287"/>
        <v>1.9502488291863701E-3</v>
      </c>
      <c r="EH164">
        <f t="shared" si="288"/>
        <v>0.35794528368825901</v>
      </c>
      <c r="EI164">
        <f t="shared" si="289"/>
        <v>0.85969379281033387</v>
      </c>
      <c r="EJ164">
        <f t="shared" si="290"/>
        <v>1.0795426572093231E-4</v>
      </c>
      <c r="EK164">
        <f t="shared" si="291"/>
        <v>2.7797218568496967E-2</v>
      </c>
      <c r="EL164">
        <f t="shared" si="292"/>
        <v>0.98155283871743326</v>
      </c>
      <c r="EM164">
        <f t="shared" si="293"/>
        <v>8.173345482616199E-3</v>
      </c>
      <c r="EN164">
        <f>0</f>
        <v>0</v>
      </c>
      <c r="EO164">
        <f>0</f>
        <v>0</v>
      </c>
      <c r="EP164">
        <f>(((2*Parameters!$C$47))/(((2*Parameters!$C$47))^2+((2*(C164*Parameters!$C$46-1/(C164*Parameters!$C$45))))^2))</f>
        <v>7.9653543116102986E-13</v>
      </c>
      <c r="EQ164">
        <f>(-((2*(C164*Parameters!$C$46-1/(C164*Parameters!$C$45))))/(((2*Parameters!$C$47))^2+((2*(C164*Parameters!$C$46-1/(C164*Parameters!$C$45))))^2))</f>
        <v>4.462441683543339E-6</v>
      </c>
      <c r="ER164">
        <f t="shared" si="294"/>
        <v>0.99449941098314665</v>
      </c>
      <c r="ES164">
        <f t="shared" si="295"/>
        <v>1.951846139825505E-3</v>
      </c>
      <c r="ET164">
        <f t="shared" si="296"/>
        <v>0.35794528368825901</v>
      </c>
      <c r="EU164">
        <f t="shared" si="297"/>
        <v>0.85969379281033387</v>
      </c>
      <c r="EV164">
        <f t="shared" si="298"/>
        <v>1.0791779342519829E-4</v>
      </c>
      <c r="EW164">
        <f t="shared" si="299"/>
        <v>2.7801598690805569E-2</v>
      </c>
      <c r="EX164">
        <f t="shared" si="300"/>
        <v>0.98155283871743326</v>
      </c>
      <c r="EY164">
        <f t="shared" si="301"/>
        <v>8.173345482616199E-3</v>
      </c>
      <c r="EZ164">
        <f>(ER164+ET164/Parameters!$C$6+Parameters!$C$7*(EV164+EX164/Parameters!$C$6))</f>
        <v>1.0069496817201296</v>
      </c>
      <c r="FA164">
        <f>(ES164+EU164/Parameters!$C$6+Parameters!$C$7*(EW164+EY164/Parameters!$C$6))</f>
        <v>3.1854238933228418E-2</v>
      </c>
      <c r="FB164">
        <f t="shared" si="302"/>
        <v>-6.4499341411584935E-2</v>
      </c>
      <c r="FC164">
        <f t="shared" si="303"/>
        <v>0.9926017417432349</v>
      </c>
      <c r="FD164">
        <f>(ER164+ET164/Parameters!$C$6+Parameters!$C$8*(EV164+EX164/Parameters!$C$6))</f>
        <v>2.7193939865521433</v>
      </c>
      <c r="FE164">
        <f>(ES164+EU164/Parameters!$C$6+Parameters!$C$8*(EW164+EY164/Parameters!$C$6))</f>
        <v>1.4361486873563176</v>
      </c>
      <c r="FF164">
        <f t="shared" si="304"/>
        <v>-9.7578216836018132</v>
      </c>
      <c r="FG164">
        <f t="shared" si="305"/>
        <v>0.32516883558411452</v>
      </c>
    </row>
    <row r="165" spans="1:163" x14ac:dyDescent="0.15">
      <c r="A165">
        <f>Parameters!$C$2*(Parameters!$C$3/Parameters!$C$2)^((ROW()-2)/(Parameters!$C$4-1))</f>
        <v>653.13055264747231</v>
      </c>
      <c r="B165">
        <f t="shared" si="204"/>
        <v>2.8149999999999999</v>
      </c>
      <c r="C165">
        <f t="shared" si="205"/>
        <v>4103.7402920646809</v>
      </c>
      <c r="D165">
        <f>1</f>
        <v>1</v>
      </c>
      <c r="E165">
        <f>0</f>
        <v>0</v>
      </c>
      <c r="F165">
        <f>0</f>
        <v>0</v>
      </c>
      <c r="G165">
        <f>0</f>
        <v>0</v>
      </c>
      <c r="H165">
        <f>0</f>
        <v>0</v>
      </c>
      <c r="I165">
        <f>0</f>
        <v>0</v>
      </c>
      <c r="J165">
        <f>1</f>
        <v>1</v>
      </c>
      <c r="K165">
        <f>0</f>
        <v>0</v>
      </c>
      <c r="L165">
        <f>2*Parameters!$C$10</f>
        <v>0.04</v>
      </c>
      <c r="M165">
        <f>2*C165*Parameters!$C$9</f>
        <v>8.2074805841293608E-3</v>
      </c>
      <c r="N165">
        <f>0</f>
        <v>0</v>
      </c>
      <c r="O165">
        <f>0</f>
        <v>0</v>
      </c>
      <c r="P165">
        <f t="shared" si="206"/>
        <v>1</v>
      </c>
      <c r="Q165">
        <f t="shared" si="207"/>
        <v>0</v>
      </c>
      <c r="R165">
        <f t="shared" si="208"/>
        <v>0.04</v>
      </c>
      <c r="S165">
        <f t="shared" si="209"/>
        <v>8.2074805841293608E-3</v>
      </c>
      <c r="T165">
        <f t="shared" si="210"/>
        <v>0</v>
      </c>
      <c r="U165">
        <f t="shared" si="211"/>
        <v>0</v>
      </c>
      <c r="V165">
        <f t="shared" si="212"/>
        <v>1</v>
      </c>
      <c r="W165">
        <f t="shared" si="213"/>
        <v>0</v>
      </c>
      <c r="X165">
        <f>0</f>
        <v>0</v>
      </c>
      <c r="Y165">
        <f>0</f>
        <v>0</v>
      </c>
      <c r="Z165">
        <f>0</f>
        <v>0</v>
      </c>
      <c r="AA165">
        <f>C165*(Parameters!$C$12+Parameters!$C$11/2)</f>
        <v>3.0778052190485105E-7</v>
      </c>
      <c r="AB165">
        <f t="shared" si="214"/>
        <v>0.99999999747389734</v>
      </c>
      <c r="AC165">
        <f t="shared" si="215"/>
        <v>1.2311220876194043E-8</v>
      </c>
      <c r="AD165">
        <f t="shared" si="216"/>
        <v>0.04</v>
      </c>
      <c r="AE165">
        <f t="shared" si="217"/>
        <v>8.2074805841293608E-3</v>
      </c>
      <c r="AF165">
        <f t="shared" si="218"/>
        <v>0</v>
      </c>
      <c r="AG165">
        <f t="shared" si="219"/>
        <v>3.0778052190485105E-7</v>
      </c>
      <c r="AH165">
        <f t="shared" si="220"/>
        <v>1</v>
      </c>
      <c r="AI165">
        <f t="shared" si="221"/>
        <v>0</v>
      </c>
      <c r="AJ165">
        <f>0</f>
        <v>0</v>
      </c>
      <c r="AK165">
        <f>0</f>
        <v>0</v>
      </c>
      <c r="AL165">
        <f>(((2*Parameters!$C$15))/(((2*Parameters!$C$15))^2+((2*(C165*Parameters!$C$14-1/(C165*Parameters!$C$13))))^2))</f>
        <v>1.6840729762173706E-5</v>
      </c>
      <c r="AM165">
        <f>(-((2*(C165*Parameters!$C$14-1/(C165*Parameters!$C$13))))/(((2*Parameters!$C$15))^2+((2*(C165*Parameters!$C$14-1/(C165*Parameters!$C$13))))^2))</f>
        <v>2.0518722193259592E-2</v>
      </c>
      <c r="AN165">
        <f t="shared" si="222"/>
        <v>0.99983226408907544</v>
      </c>
      <c r="AO165">
        <f t="shared" si="223"/>
        <v>8.2089941891380549E-4</v>
      </c>
      <c r="AP165">
        <f t="shared" si="224"/>
        <v>0.04</v>
      </c>
      <c r="AQ165">
        <f t="shared" si="225"/>
        <v>8.2074805841293608E-3</v>
      </c>
      <c r="AR165">
        <f t="shared" si="226"/>
        <v>1.6840729762173706E-5</v>
      </c>
      <c r="AS165">
        <f t="shared" si="227"/>
        <v>2.0519029973781498E-2</v>
      </c>
      <c r="AT165">
        <f t="shared" si="228"/>
        <v>1</v>
      </c>
      <c r="AU165">
        <f t="shared" si="229"/>
        <v>0</v>
      </c>
      <c r="AV165">
        <f>2*Parameters!$C$17</f>
        <v>0.04</v>
      </c>
      <c r="AW165">
        <f>2*C165*Parameters!$C$16</f>
        <v>8.2074805841293608E-3</v>
      </c>
      <c r="AX165">
        <f>0</f>
        <v>0</v>
      </c>
      <c r="AY165">
        <f>0</f>
        <v>0</v>
      </c>
      <c r="AZ165">
        <f t="shared" si="230"/>
        <v>0.99983226408907544</v>
      </c>
      <c r="BA165">
        <f t="shared" si="231"/>
        <v>8.2089941891380549E-4</v>
      </c>
      <c r="BB165">
        <f t="shared" si="232"/>
        <v>7.9986553047520767E-2</v>
      </c>
      <c r="BC165">
        <f t="shared" si="233"/>
        <v>1.6446420455783102E-2</v>
      </c>
      <c r="BD165">
        <f t="shared" si="234"/>
        <v>1.6840729762173706E-5</v>
      </c>
      <c r="BE165">
        <f t="shared" si="235"/>
        <v>2.0519029973781498E-2</v>
      </c>
      <c r="BF165">
        <f t="shared" si="236"/>
        <v>0.99983226408907544</v>
      </c>
      <c r="BG165">
        <f t="shared" si="237"/>
        <v>8.2089941891380549E-4</v>
      </c>
      <c r="BH165">
        <f>0</f>
        <v>0</v>
      </c>
      <c r="BI165">
        <f>0</f>
        <v>0</v>
      </c>
      <c r="BJ165">
        <f>0</f>
        <v>0</v>
      </c>
      <c r="BK165">
        <f>C165*(Parameters!$C$19+Parameters!$C$18/2)</f>
        <v>3.0778052190485105E-7</v>
      </c>
      <c r="BL165">
        <f t="shared" si="238"/>
        <v>0.99983225902718753</v>
      </c>
      <c r="BM165">
        <f t="shared" si="239"/>
        <v>8.2092403721684777E-4</v>
      </c>
      <c r="BN165">
        <f t="shared" si="240"/>
        <v>7.9986553047520767E-2</v>
      </c>
      <c r="BO165">
        <f t="shared" si="241"/>
        <v>1.6446420455783102E-2</v>
      </c>
      <c r="BP165">
        <f t="shared" si="242"/>
        <v>1.6840477105322123E-5</v>
      </c>
      <c r="BQ165">
        <f t="shared" si="243"/>
        <v>2.0519337702677557E-2</v>
      </c>
      <c r="BR165">
        <f t="shared" si="244"/>
        <v>0.99983226408907544</v>
      </c>
      <c r="BS165">
        <f t="shared" si="245"/>
        <v>8.2089941891380549E-4</v>
      </c>
      <c r="BT165">
        <f>2*((((Parameters!$C$21)/((Parameters!$C$21)^2+(C165*Parameters!$C$20)^2)))/((((Parameters!$C$21)/((Parameters!$C$21)^2+(C165*Parameters!$C$20)^2)))^2+((-(C165*Parameters!$C$20)/((Parameters!$C$21)^2+(C165*Parameters!$C$20)^2)+C165*Parameters!$C$22))^2))</f>
        <v>4.000000045806662E-2</v>
      </c>
      <c r="BU165">
        <f>2*(-((-(C165*Parameters!$C$20)/((Parameters!$C$21)^2+(C165*Parameters!$C$20)^2)+C165*Parameters!$C$22))/((((Parameters!$C$21)/((Parameters!$C$21)^2+(C165*Parameters!$C$20)^2)))^2+((-(C165*Parameters!$C$20)/((Parameters!$C$21)^2+(C165*Parameters!$C$20)^2)+C165*Parameters!$C$22))^2))</f>
        <v>0.55810868290001847</v>
      </c>
      <c r="BV165">
        <f>0</f>
        <v>0</v>
      </c>
      <c r="BW165">
        <f>0</f>
        <v>0</v>
      </c>
      <c r="BX165">
        <f t="shared" si="246"/>
        <v>0.99983225902718753</v>
      </c>
      <c r="BY165">
        <f t="shared" si="247"/>
        <v>8.2092403721684777E-4</v>
      </c>
      <c r="BZ165">
        <f t="shared" si="248"/>
        <v>0.11952167903342599</v>
      </c>
      <c r="CA165">
        <f t="shared" si="249"/>
        <v>0.57449432262426159</v>
      </c>
      <c r="CB165">
        <f t="shared" si="250"/>
        <v>1.6840477105322123E-5</v>
      </c>
      <c r="CC165">
        <f t="shared" si="251"/>
        <v>2.0519337702677557E-2</v>
      </c>
      <c r="CD165">
        <f t="shared" si="252"/>
        <v>0.98838091716894538</v>
      </c>
      <c r="CE165">
        <f t="shared" si="253"/>
        <v>1.6510717529167906E-3</v>
      </c>
      <c r="CF165">
        <f>0</f>
        <v>0</v>
      </c>
      <c r="CG165">
        <f>0</f>
        <v>0</v>
      </c>
      <c r="CH165">
        <f>(((Parameters!$C$25))/(((Parameters!$C$25))^2+((C165*Parameters!$C$24-1/(C165*Parameters!$C$23)))^2))+(((Parameters!$C$29+Parameters!$C$28))/(((Parameters!$C$29+Parameters!$C$28))^2+((C165*Parameters!$C$27-1/(C165*Parameters!$C$26)))^2))</f>
        <v>5.5903565791857244E-5</v>
      </c>
      <c r="CI165">
        <f>(-((C165*Parameters!$C$24-1/(C165*Parameters!$C$23)))/(((Parameters!$C$25))^2+((C165*Parameters!$C$24-1/(C165*Parameters!$C$23)))^2))+(-((C165*Parameters!$C$27-1/(C165*Parameters!$C$26)))/(((Parameters!$C$29+Parameters!$C$28))^2+((C165*Parameters!$C$27-1/(C165*Parameters!$C$26)))^2))</f>
        <v>3.8558988091135287E-3</v>
      </c>
      <c r="CJ165">
        <f t="shared" si="254"/>
        <v>0.99762374874078552</v>
      </c>
      <c r="CK165">
        <f t="shared" si="255"/>
        <v>1.3139038182269584E-3</v>
      </c>
      <c r="CL165">
        <f t="shared" si="256"/>
        <v>0.11952167903342599</v>
      </c>
      <c r="CM165">
        <f t="shared" si="257"/>
        <v>0.57449432262426159</v>
      </c>
      <c r="CN165">
        <f t="shared" si="258"/>
        <v>6.5728129129859629E-5</v>
      </c>
      <c r="CO165">
        <f t="shared" si="259"/>
        <v>2.4330526804938198E-2</v>
      </c>
      <c r="CP165">
        <f t="shared" si="260"/>
        <v>0.98838091716894538</v>
      </c>
      <c r="CQ165">
        <f t="shared" si="261"/>
        <v>1.6510717529167906E-3</v>
      </c>
      <c r="CR165">
        <f>2*((((Parameters!$C$31)/((Parameters!$C$31)^2+(C165*Parameters!$C$30)^2)))/((((Parameters!$C$31)/((Parameters!$C$31)^2+(C165*Parameters!$C$30)^2)))^2+((-(C165*Parameters!$C$30)/((Parameters!$C$31)^2+(C165*Parameters!$C$30)^2)+C165*Parameters!$C$32))^2))</f>
        <v>4.0000000222297036E-2</v>
      </c>
      <c r="CS165">
        <f>2*(-((-(C165*Parameters!$C$30)/((Parameters!$C$31)^2+(C165*Parameters!$C$30)^2)+C165*Parameters!$C$32))/((((Parameters!$C$31)/((Parameters!$C$31)^2+(C165*Parameters!$C$30)^2)))^2+((-(C165*Parameters!$C$30)/((Parameters!$C$31)^2+(C165*Parameters!$C$30)^2)+C165*Parameters!$C$32))^2))</f>
        <v>0.27084686001245967</v>
      </c>
      <c r="CT165">
        <f>0</f>
        <v>0</v>
      </c>
      <c r="CU165">
        <f>0</f>
        <v>0</v>
      </c>
      <c r="CV165">
        <f t="shared" si="262"/>
        <v>0.99762374874078552</v>
      </c>
      <c r="CW165">
        <f t="shared" si="263"/>
        <v>1.3139038182269584E-3</v>
      </c>
      <c r="CX165">
        <f t="shared" si="264"/>
        <v>0.15907076248130103</v>
      </c>
      <c r="CY165">
        <f t="shared" si="265"/>
        <v>0.84475013859758352</v>
      </c>
      <c r="CZ165">
        <f t="shared" si="266"/>
        <v>6.5728129129859629E-5</v>
      </c>
      <c r="DA165">
        <f t="shared" si="267"/>
        <v>2.4330526804938198E-2</v>
      </c>
      <c r="DB165">
        <f t="shared" si="268"/>
        <v>0.9817936995065587</v>
      </c>
      <c r="DC165">
        <f t="shared" si="269"/>
        <v>2.6420950879122384E-3</v>
      </c>
      <c r="DD165">
        <f>0</f>
        <v>0</v>
      </c>
      <c r="DE165">
        <f>0</f>
        <v>0</v>
      </c>
      <c r="DF165">
        <f>(((Parameters!$C$35))/(((Parameters!$C$35))^2+((C165*Parameters!$C$34-1/(C165*Parameters!$C$33)))^2))+(((Parameters!$C$39+Parameters!$C$38))/(((Parameters!$C$39+Parameters!$C$38))^2+((C165*Parameters!$C$37-1/(C165*Parameters!$C$36)))^2))</f>
        <v>5.5903565791857244E-5</v>
      </c>
      <c r="DG165">
        <f>(-((C165*Parameters!$C$34-1/(C165*Parameters!$C$33)))/(((Parameters!$C$35))^2+((C165*Parameters!$C$34-1/(C165*Parameters!$C$33)))^2))+(-((C165*Parameters!$C$37-1/(C165*Parameters!$C$36)))/(((Parameters!$C$39+Parameters!$C$38))^2+((C165*Parameters!$C$37-1/(C165*Parameters!$C$36)))^2))</f>
        <v>3.8558988091135287E-3</v>
      </c>
      <c r="DH165">
        <f t="shared" si="270"/>
        <v>0.99437537031020462</v>
      </c>
      <c r="DI165">
        <f t="shared" si="271"/>
        <v>1.9744891267941584E-3</v>
      </c>
      <c r="DJ165">
        <f t="shared" si="272"/>
        <v>0.15907076248130103</v>
      </c>
      <c r="DK165">
        <f t="shared" si="273"/>
        <v>0.84475013859758352</v>
      </c>
      <c r="DL165">
        <f t="shared" si="274"/>
        <v>1.1042624650120995E-4</v>
      </c>
      <c r="DM165">
        <f t="shared" si="275"/>
        <v>2.8116371664197278E-2</v>
      </c>
      <c r="DN165">
        <f t="shared" si="276"/>
        <v>0.9817936995065587</v>
      </c>
      <c r="DO165">
        <f t="shared" si="277"/>
        <v>2.6420950879122384E-3</v>
      </c>
      <c r="DP165">
        <f>2*((((Parameters!$C$41)/((Parameters!$C$41)^2+(C165*(Parameters!$C$40*(1-Parameters!$C$42)))^2)))/((((Parameters!$C$41)/((Parameters!$C$41)^2+(C165*(Parameters!$C$40*(1-Parameters!$C$42)))^2)))^2+((-(C165*(Parameters!$C$40*(1-Parameters!$C$42)))/((Parameters!$C$41)^2+(C165*(Parameters!$C$40*(1-Parameters!$C$42)))^2)+C165*Parameters!$C$43))^2))</f>
        <v>0.2000000001010441</v>
      </c>
      <c r="DQ165">
        <f>2*(-((-(C165*(Parameters!$C$40*(1-Parameters!$C$42)))/((Parameters!$C$41)^2+(C165*(Parameters!$C$40*(1-Parameters!$C$42)))^2)+C165*Parameters!$C$43))/((((Parameters!$C$41)/((Parameters!$C$41)^2+(C165*(Parameters!$C$40*(1-Parameters!$C$42)))^2)))^2+((-(C165*(Parameters!$C$40*(1-Parameters!$C$42)))/((Parameters!$C$41)^2+(C165*(Parameters!$C$40*(1-Parameters!$C$42)))^2)+C165*Parameters!$C$43))^2))</f>
        <v>2.4622441348233961E-2</v>
      </c>
      <c r="DR165">
        <f>0</f>
        <v>0</v>
      </c>
      <c r="DS165">
        <f>0</f>
        <v>0</v>
      </c>
      <c r="DT165">
        <f t="shared" si="278"/>
        <v>0.99437537031020462</v>
      </c>
      <c r="DU165">
        <f t="shared" si="279"/>
        <v>1.9744891267941584E-3</v>
      </c>
      <c r="DV165">
        <f t="shared" si="280"/>
        <v>0.35789721990110052</v>
      </c>
      <c r="DW165">
        <f t="shared" si="281"/>
        <v>0.8696289856567333</v>
      </c>
      <c r="DX165">
        <f t="shared" si="282"/>
        <v>1.1042624650120995E-4</v>
      </c>
      <c r="DY165">
        <f t="shared" si="283"/>
        <v>2.8116371664197278E-2</v>
      </c>
      <c r="DZ165">
        <f t="shared" si="284"/>
        <v>0.98112349104364316</v>
      </c>
      <c r="EA165">
        <f t="shared" si="285"/>
        <v>8.2680883873704689E-3</v>
      </c>
      <c r="EB165">
        <f>0</f>
        <v>0</v>
      </c>
      <c r="EC165">
        <f>0</f>
        <v>0</v>
      </c>
      <c r="ED165">
        <f>0</f>
        <v>0</v>
      </c>
      <c r="EE165">
        <f>C165*Parameters!$C$44</f>
        <v>4.1037402920646808E-8</v>
      </c>
      <c r="EF165">
        <f t="shared" si="286"/>
        <v>0.99437533462288952</v>
      </c>
      <c r="EG165">
        <f t="shared" si="287"/>
        <v>1.9745038139665754E-3</v>
      </c>
      <c r="EH165">
        <f t="shared" si="288"/>
        <v>0.35789721990110052</v>
      </c>
      <c r="EI165">
        <f t="shared" si="289"/>
        <v>0.8696289856567333</v>
      </c>
      <c r="EJ165">
        <f t="shared" si="290"/>
        <v>1.1042590720033542E-4</v>
      </c>
      <c r="EK165">
        <f t="shared" si="291"/>
        <v>2.8116411926957297E-2</v>
      </c>
      <c r="EL165">
        <f t="shared" si="292"/>
        <v>0.98112349104364316</v>
      </c>
      <c r="EM165">
        <f t="shared" si="293"/>
        <v>8.2680883873704689E-3</v>
      </c>
      <c r="EN165">
        <f>0</f>
        <v>0</v>
      </c>
      <c r="EO165">
        <f>0</f>
        <v>0</v>
      </c>
      <c r="EP165">
        <f>(((2*Parameters!$C$47))/(((2*Parameters!$C$47))^2+((2*(C165*Parameters!$C$46-1/(C165*Parameters!$C$45))))^2))</f>
        <v>8.1508912482415789E-13</v>
      </c>
      <c r="EQ165">
        <f>(-((2*(C165*Parameters!$C$46-1/(C165*Parameters!$C$45))))/(((2*Parameters!$C$47))^2+((2*(C165*Parameters!$C$46-1/(C165*Parameters!$C$45))))^2))</f>
        <v>4.5141143229434589E-6</v>
      </c>
      <c r="ER165">
        <f t="shared" si="294"/>
        <v>0.9943714090185215</v>
      </c>
      <c r="ES165">
        <f t="shared" si="295"/>
        <v>1.9761194036418974E-3</v>
      </c>
      <c r="ET165">
        <f t="shared" si="296"/>
        <v>0.35789721990110052</v>
      </c>
      <c r="EU165">
        <f t="shared" si="297"/>
        <v>0.8696289856567333</v>
      </c>
      <c r="EV165">
        <f t="shared" si="298"/>
        <v>1.1038858490382572E-4</v>
      </c>
      <c r="EW165">
        <f t="shared" si="299"/>
        <v>2.8120840830567529E-2</v>
      </c>
      <c r="EX165">
        <f t="shared" si="300"/>
        <v>0.98112349104364316</v>
      </c>
      <c r="EY165">
        <f t="shared" si="301"/>
        <v>8.2680883873704689E-3</v>
      </c>
      <c r="EZ165">
        <f>(ER165+ET165/Parameters!$C$6+Parameters!$C$7*(EV165+EX165/Parameters!$C$6))</f>
        <v>1.0068200079716032</v>
      </c>
      <c r="FA165">
        <f>(ES165+EU165/Parameters!$C$6+Parameters!$C$7*(EW165+EY165/Parameters!$C$6))</f>
        <v>3.2224084122136967E-2</v>
      </c>
      <c r="FB165">
        <f t="shared" si="302"/>
        <v>-6.3483260955228563E-2</v>
      </c>
      <c r="FC165">
        <f t="shared" si="303"/>
        <v>0.99271786366812897</v>
      </c>
      <c r="FD165">
        <f>(ER165+ET165/Parameters!$C$6+Parameters!$C$8*(EV165+EX165/Parameters!$C$6))</f>
        <v>2.7186411607709564</v>
      </c>
      <c r="FE165">
        <f>(ES165+EU165/Parameters!$C$6+Parameters!$C$8*(EW165+EY165/Parameters!$C$6))</f>
        <v>1.4526454098024622</v>
      </c>
      <c r="FF165">
        <f t="shared" si="304"/>
        <v>-9.7777793202341901</v>
      </c>
      <c r="FG165">
        <f t="shared" si="305"/>
        <v>0.32442255030559891</v>
      </c>
    </row>
    <row r="166" spans="1:163" x14ac:dyDescent="0.15">
      <c r="A166">
        <f>Parameters!$C$2*(Parameters!$C$3/Parameters!$C$2)^((ROW()-2)/(Parameters!$C$4-1))</f>
        <v>660.69344800759586</v>
      </c>
      <c r="B166">
        <f t="shared" si="204"/>
        <v>2.82</v>
      </c>
      <c r="C166">
        <f t="shared" si="205"/>
        <v>4151.259365071146</v>
      </c>
      <c r="D166">
        <f>1</f>
        <v>1</v>
      </c>
      <c r="E166">
        <f>0</f>
        <v>0</v>
      </c>
      <c r="F166">
        <f>0</f>
        <v>0</v>
      </c>
      <c r="G166">
        <f>0</f>
        <v>0</v>
      </c>
      <c r="H166">
        <f>0</f>
        <v>0</v>
      </c>
      <c r="I166">
        <f>0</f>
        <v>0</v>
      </c>
      <c r="J166">
        <f>1</f>
        <v>1</v>
      </c>
      <c r="K166">
        <f>0</f>
        <v>0</v>
      </c>
      <c r="L166">
        <f>2*Parameters!$C$10</f>
        <v>0.04</v>
      </c>
      <c r="M166">
        <f>2*C166*Parameters!$C$9</f>
        <v>8.3025187301422922E-3</v>
      </c>
      <c r="N166">
        <f>0</f>
        <v>0</v>
      </c>
      <c r="O166">
        <f>0</f>
        <v>0</v>
      </c>
      <c r="P166">
        <f t="shared" si="206"/>
        <v>1</v>
      </c>
      <c r="Q166">
        <f t="shared" si="207"/>
        <v>0</v>
      </c>
      <c r="R166">
        <f t="shared" si="208"/>
        <v>0.04</v>
      </c>
      <c r="S166">
        <f t="shared" si="209"/>
        <v>8.3025187301422922E-3</v>
      </c>
      <c r="T166">
        <f t="shared" si="210"/>
        <v>0</v>
      </c>
      <c r="U166">
        <f t="shared" si="211"/>
        <v>0</v>
      </c>
      <c r="V166">
        <f t="shared" si="212"/>
        <v>1</v>
      </c>
      <c r="W166">
        <f t="shared" si="213"/>
        <v>0</v>
      </c>
      <c r="X166">
        <f>0</f>
        <v>0</v>
      </c>
      <c r="Y166">
        <f>0</f>
        <v>0</v>
      </c>
      <c r="Z166">
        <f>0</f>
        <v>0</v>
      </c>
      <c r="AA166">
        <f>C166*(Parameters!$C$12+Parameters!$C$11/2)</f>
        <v>3.1134445238033594E-7</v>
      </c>
      <c r="AB166">
        <f t="shared" si="214"/>
        <v>0.99999999741505685</v>
      </c>
      <c r="AC166">
        <f t="shared" si="215"/>
        <v>1.2453778095213437E-8</v>
      </c>
      <c r="AD166">
        <f t="shared" si="216"/>
        <v>0.04</v>
      </c>
      <c r="AE166">
        <f t="shared" si="217"/>
        <v>8.3025187301422922E-3</v>
      </c>
      <c r="AF166">
        <f t="shared" si="218"/>
        <v>0</v>
      </c>
      <c r="AG166">
        <f t="shared" si="219"/>
        <v>3.1134445238033594E-7</v>
      </c>
      <c r="AH166">
        <f t="shared" si="220"/>
        <v>1</v>
      </c>
      <c r="AI166">
        <f t="shared" si="221"/>
        <v>0</v>
      </c>
      <c r="AJ166">
        <f>0</f>
        <v>0</v>
      </c>
      <c r="AK166">
        <f>0</f>
        <v>0</v>
      </c>
      <c r="AL166">
        <f>(((2*Parameters!$C$15))/(((2*Parameters!$C$15))^2+((2*(C166*Parameters!$C$14-1/(C166*Parameters!$C$13))))^2))</f>
        <v>1.7233001832125051E-5</v>
      </c>
      <c r="AM166">
        <f>(-((2*(C166*Parameters!$C$14-1/(C166*Parameters!$C$13))))/(((2*Parameters!$C$15))^2+((2*(C166*Parameters!$C$14-1/(C166*Parameters!$C$13))))^2))</f>
        <v>2.0756318286892162E-2</v>
      </c>
      <c r="AN166">
        <f t="shared" si="222"/>
        <v>0.99982835701378436</v>
      </c>
      <c r="AO166">
        <f t="shared" si="223"/>
        <v>8.3040826257426955E-4</v>
      </c>
      <c r="AP166">
        <f t="shared" si="224"/>
        <v>0.04</v>
      </c>
      <c r="AQ166">
        <f t="shared" si="225"/>
        <v>8.3025187301422922E-3</v>
      </c>
      <c r="AR166">
        <f t="shared" si="226"/>
        <v>1.7233001832125051E-5</v>
      </c>
      <c r="AS166">
        <f t="shared" si="227"/>
        <v>2.0756629631344541E-2</v>
      </c>
      <c r="AT166">
        <f t="shared" si="228"/>
        <v>1</v>
      </c>
      <c r="AU166">
        <f t="shared" si="229"/>
        <v>0</v>
      </c>
      <c r="AV166">
        <f>2*Parameters!$C$17</f>
        <v>0.04</v>
      </c>
      <c r="AW166">
        <f>2*C166*Parameters!$C$16</f>
        <v>8.3025187301422922E-3</v>
      </c>
      <c r="AX166">
        <f>0</f>
        <v>0</v>
      </c>
      <c r="AY166">
        <f>0</f>
        <v>0</v>
      </c>
      <c r="AZ166">
        <f t="shared" si="230"/>
        <v>0.99982835701378436</v>
      </c>
      <c r="BA166">
        <f t="shared" si="231"/>
        <v>8.3040826257426955E-4</v>
      </c>
      <c r="BB166">
        <f t="shared" si="232"/>
        <v>7.9986239800397693E-2</v>
      </c>
      <c r="BC166">
        <f t="shared" si="233"/>
        <v>1.6636828721679601E-2</v>
      </c>
      <c r="BD166">
        <f t="shared" si="234"/>
        <v>1.7233001832125051E-5</v>
      </c>
      <c r="BE166">
        <f t="shared" si="235"/>
        <v>2.0756629631344541E-2</v>
      </c>
      <c r="BF166">
        <f t="shared" si="236"/>
        <v>0.99982835701378436</v>
      </c>
      <c r="BG166">
        <f t="shared" si="237"/>
        <v>8.3040826257426944E-4</v>
      </c>
      <c r="BH166">
        <f>0</f>
        <v>0</v>
      </c>
      <c r="BI166">
        <f>0</f>
        <v>0</v>
      </c>
      <c r="BJ166">
        <f>0</f>
        <v>0</v>
      </c>
      <c r="BK166">
        <f>C166*(Parameters!$C$19+Parameters!$C$18/2)</f>
        <v>3.1134445238033594E-7</v>
      </c>
      <c r="BL166">
        <f t="shared" si="238"/>
        <v>0.99982835183399998</v>
      </c>
      <c r="BM166">
        <f t="shared" si="239"/>
        <v>8.3043316584629817E-4</v>
      </c>
      <c r="BN166">
        <f t="shared" si="240"/>
        <v>7.9986239800397693E-2</v>
      </c>
      <c r="BO166">
        <f t="shared" si="241"/>
        <v>1.6636828721679601E-2</v>
      </c>
      <c r="BP166">
        <f t="shared" si="242"/>
        <v>1.7232743289119287E-5</v>
      </c>
      <c r="BQ166">
        <f t="shared" si="243"/>
        <v>2.0756940922356831E-2</v>
      </c>
      <c r="BR166">
        <f t="shared" si="244"/>
        <v>0.99982835701378436</v>
      </c>
      <c r="BS166">
        <f t="shared" si="245"/>
        <v>8.3040826257426944E-4</v>
      </c>
      <c r="BT166">
        <f>2*((((Parameters!$C$21)/((Parameters!$C$21)^2+(C166*Parameters!$C$20)^2)))/((((Parameters!$C$21)/((Parameters!$C$21)^2+(C166*Parameters!$C$20)^2)))^2+((-(C166*Parameters!$C$20)/((Parameters!$C$21)^2+(C166*Parameters!$C$20)^2)+C166*Parameters!$C$22))^2))</f>
        <v>4.0000000468736356E-2</v>
      </c>
      <c r="BU166">
        <f>2*(-((-(C166*Parameters!$C$20)/((Parameters!$C$21)^2+(C166*Parameters!$C$20)^2)+C166*Parameters!$C$22))/((((Parameters!$C$21)/((Parameters!$C$21)^2+(C166*Parameters!$C$20)^2)))^2+((-(C166*Parameters!$C$20)/((Parameters!$C$21)^2+(C166*Parameters!$C$20)^2)+C166*Parameters!$C$22))^2))</f>
        <v>0.56457127694100928</v>
      </c>
      <c r="BV166">
        <f>0</f>
        <v>0</v>
      </c>
      <c r="BW166">
        <f>0</f>
        <v>0</v>
      </c>
      <c r="BX166">
        <f t="shared" si="246"/>
        <v>0.99982835183399998</v>
      </c>
      <c r="BY166">
        <f t="shared" si="247"/>
        <v>8.3043316584629817E-4</v>
      </c>
      <c r="BZ166">
        <f t="shared" si="248"/>
        <v>0.11951053562955759</v>
      </c>
      <c r="CA166">
        <f t="shared" si="249"/>
        <v>0.58114441536544881</v>
      </c>
      <c r="CB166">
        <f t="shared" si="250"/>
        <v>1.7232743289119287E-5</v>
      </c>
      <c r="CC166">
        <f t="shared" si="251"/>
        <v>2.0756940922356831E-2</v>
      </c>
      <c r="CD166">
        <f t="shared" si="252"/>
        <v>0.98811027368159987</v>
      </c>
      <c r="CE166">
        <f t="shared" si="253"/>
        <v>1.6704150210820102E-3</v>
      </c>
      <c r="CF166">
        <f>0</f>
        <v>0</v>
      </c>
      <c r="CG166">
        <f>0</f>
        <v>0</v>
      </c>
      <c r="CH166">
        <f>(((Parameters!$C$25))/(((Parameters!$C$25))^2+((C166*Parameters!$C$24-1/(C166*Parameters!$C$23)))^2))+(((Parameters!$C$29+Parameters!$C$28))/(((Parameters!$C$29+Parameters!$C$28))^2+((C166*Parameters!$C$27-1/(C166*Parameters!$C$26)))^2))</f>
        <v>5.7204611470947386E-5</v>
      </c>
      <c r="CI166">
        <f>(-((C166*Parameters!$C$24-1/(C166*Parameters!$C$23)))/(((Parameters!$C$25))^2+((C166*Parameters!$C$24-1/(C166*Parameters!$C$23)))^2))+(-((C166*Parameters!$C$27-1/(C166*Parameters!$C$26)))/(((Parameters!$C$29+Parameters!$C$28))^2+((C166*Parameters!$C$27-1/(C166*Parameters!$C$26)))^2))</f>
        <v>3.9005099432482468E-3</v>
      </c>
      <c r="CJ166">
        <f t="shared" si="254"/>
        <v>0.99756842881716123</v>
      </c>
      <c r="CK166">
        <f t="shared" si="255"/>
        <v>1.3298293388818029E-3</v>
      </c>
      <c r="CL166">
        <f t="shared" si="256"/>
        <v>0.11951053562955759</v>
      </c>
      <c r="CM166">
        <f t="shared" si="257"/>
        <v>0.58114441536544881</v>
      </c>
      <c r="CN166">
        <f t="shared" si="258"/>
        <v>6.7241737186445082E-5</v>
      </c>
      <c r="CO166">
        <f t="shared" si="259"/>
        <v>2.4611170425319937E-2</v>
      </c>
      <c r="CP166">
        <f t="shared" si="260"/>
        <v>0.98811027368159987</v>
      </c>
      <c r="CQ166">
        <f t="shared" si="261"/>
        <v>1.6704150210820102E-3</v>
      </c>
      <c r="CR166">
        <f>2*((((Parameters!$C$31)/((Parameters!$C$31)^2+(C166*Parameters!$C$30)^2)))/((((Parameters!$C$31)/((Parameters!$C$31)^2+(C166*Parameters!$C$30)^2)))^2+((-(C166*Parameters!$C$30)/((Parameters!$C$31)^2+(C166*Parameters!$C$30)^2)+C166*Parameters!$C$32))^2))</f>
        <v>4.0000000227475012E-2</v>
      </c>
      <c r="CS166">
        <f>2*(-((-(C166*Parameters!$C$30)/((Parameters!$C$31)^2+(C166*Parameters!$C$30)^2)+C166*Parameters!$C$32))/((((Parameters!$C$31)/((Parameters!$C$31)^2+(C166*Parameters!$C$30)^2)))^2+((-(C166*Parameters!$C$30)/((Parameters!$C$31)^2+(C166*Parameters!$C$30)^2)+C166*Parameters!$C$32))^2))</f>
        <v>0.27398311885714455</v>
      </c>
      <c r="CT166">
        <f>0</f>
        <v>0</v>
      </c>
      <c r="CU166">
        <f>0</f>
        <v>0</v>
      </c>
      <c r="CV166">
        <f t="shared" si="262"/>
        <v>0.99756842881716123</v>
      </c>
      <c r="CW166">
        <f t="shared" si="263"/>
        <v>1.3298293388818029E-3</v>
      </c>
      <c r="CX166">
        <f t="shared" si="264"/>
        <v>0.15904892221935135</v>
      </c>
      <c r="CY166">
        <f t="shared" si="265"/>
        <v>0.85451451794005384</v>
      </c>
      <c r="CZ166">
        <f t="shared" si="266"/>
        <v>6.7241737186445082E-5</v>
      </c>
      <c r="DA166">
        <f t="shared" si="267"/>
        <v>2.4611170425319937E-2</v>
      </c>
      <c r="DB166">
        <f t="shared" si="268"/>
        <v>0.98136991811924879</v>
      </c>
      <c r="DC166">
        <f t="shared" si="269"/>
        <v>2.6732849445649486E-3</v>
      </c>
      <c r="DD166">
        <f>0</f>
        <v>0</v>
      </c>
      <c r="DE166">
        <f>0</f>
        <v>0</v>
      </c>
      <c r="DF166">
        <f>(((Parameters!$C$35))/(((Parameters!$C$35))^2+((C166*Parameters!$C$34-1/(C166*Parameters!$C$33)))^2))+(((Parameters!$C$39+Parameters!$C$38))/(((Parameters!$C$39+Parameters!$C$38))^2+((C166*Parameters!$C$37-1/(C166*Parameters!$C$36)))^2))</f>
        <v>5.7204611470947386E-5</v>
      </c>
      <c r="DG166">
        <f>(-((C166*Parameters!$C$34-1/(C166*Parameters!$C$33)))/(((Parameters!$C$35))^2+((C166*Parameters!$C$34-1/(C166*Parameters!$C$33)))^2))+(-((C166*Parameters!$C$37-1/(C166*Parameters!$C$36)))/(((Parameters!$C$39+Parameters!$C$38))^2+((C166*Parameters!$C$37-1/(C166*Parameters!$C$36)))^2))</f>
        <v>3.9005099432482468E-3</v>
      </c>
      <c r="DH166">
        <f t="shared" si="270"/>
        <v>0.99424448477508642</v>
      </c>
      <c r="DI166">
        <f t="shared" si="271"/>
        <v>1.9990834124563443E-3</v>
      </c>
      <c r="DJ166">
        <f t="shared" si="272"/>
        <v>0.15904892221935135</v>
      </c>
      <c r="DK166">
        <f t="shared" si="273"/>
        <v>0.85451451794005384</v>
      </c>
      <c r="DL166">
        <f t="shared" si="274"/>
        <v>1.1295344755432073E-4</v>
      </c>
      <c r="DM166">
        <f t="shared" si="275"/>
        <v>2.843916647317539E-2</v>
      </c>
      <c r="DN166">
        <f t="shared" si="276"/>
        <v>0.98136991811924879</v>
      </c>
      <c r="DO166">
        <f t="shared" si="277"/>
        <v>2.6732849445649486E-3</v>
      </c>
      <c r="DP166">
        <f>2*((((Parameters!$C$41)/((Parameters!$C$41)^2+(C166*(Parameters!$C$40*(1-Parameters!$C$42)))^2)))/((((Parameters!$C$41)/((Parameters!$C$41)^2+(C166*(Parameters!$C$40*(1-Parameters!$C$42)))^2)))^2+((-(C166*(Parameters!$C$40*(1-Parameters!$C$42)))/((Parameters!$C$41)^2+(C166*(Parameters!$C$40*(1-Parameters!$C$42)))^2)+C166*Parameters!$C$43))^2))</f>
        <v>0.20000000010339775</v>
      </c>
      <c r="DQ166">
        <f>2*(-((-(C166*(Parameters!$C$40*(1-Parameters!$C$42)))/((Parameters!$C$41)^2+(C166*(Parameters!$C$40*(1-Parameters!$C$42)))^2)+C166*Parameters!$C$43))/((((Parameters!$C$41)/((Parameters!$C$41)^2+(C166*(Parameters!$C$40*(1-Parameters!$C$42)))^2)))^2+((-(C166*(Parameters!$C$40*(1-Parameters!$C$42)))/((Parameters!$C$41)^2+(C166*(Parameters!$C$40*(1-Parameters!$C$42)))^2)+C166*Parameters!$C$43))^2))</f>
        <v>2.4907555781739421E-2</v>
      </c>
      <c r="DR166">
        <f>0</f>
        <v>0</v>
      </c>
      <c r="DS166">
        <f>0</f>
        <v>0</v>
      </c>
      <c r="DT166">
        <f t="shared" si="278"/>
        <v>0.99424448477508642</v>
      </c>
      <c r="DU166">
        <f t="shared" si="279"/>
        <v>1.9990834124563443E-3</v>
      </c>
      <c r="DV166">
        <f t="shared" si="280"/>
        <v>0.35784802699556312</v>
      </c>
      <c r="DW166">
        <f t="shared" si="281"/>
        <v>0.87967853458797407</v>
      </c>
      <c r="DX166">
        <f t="shared" si="282"/>
        <v>1.1295344755432073E-4</v>
      </c>
      <c r="DY166">
        <f t="shared" si="283"/>
        <v>2.843916647317539E-2</v>
      </c>
      <c r="DZ166">
        <f t="shared" si="284"/>
        <v>0.9806841586834546</v>
      </c>
      <c r="EA166">
        <f t="shared" si="285"/>
        <v>8.3639316364362715E-3</v>
      </c>
      <c r="EB166">
        <f>0</f>
        <v>0</v>
      </c>
      <c r="EC166">
        <f>0</f>
        <v>0</v>
      </c>
      <c r="ED166">
        <f>0</f>
        <v>0</v>
      </c>
      <c r="EE166">
        <f>C166*Parameters!$C$44</f>
        <v>4.1512593650711458E-8</v>
      </c>
      <c r="EF166">
        <f t="shared" si="286"/>
        <v>0.99424444825734892</v>
      </c>
      <c r="EG166">
        <f t="shared" si="287"/>
        <v>1.9990982676560778E-3</v>
      </c>
      <c r="EH166">
        <f t="shared" si="288"/>
        <v>0.35784802699556312</v>
      </c>
      <c r="EI166">
        <f t="shared" si="289"/>
        <v>0.87967853458797407</v>
      </c>
      <c r="EJ166">
        <f t="shared" si="290"/>
        <v>1.1295310034582539E-4</v>
      </c>
      <c r="EK166">
        <f t="shared" si="291"/>
        <v>2.8439207183918368E-2</v>
      </c>
      <c r="EL166">
        <f t="shared" si="292"/>
        <v>0.9806841586834546</v>
      </c>
      <c r="EM166">
        <f t="shared" si="293"/>
        <v>8.3639316364362715E-3</v>
      </c>
      <c r="EN166">
        <f>0</f>
        <v>0</v>
      </c>
      <c r="EO166">
        <f>0</f>
        <v>0</v>
      </c>
      <c r="EP166">
        <f>(((2*Parameters!$C$47))/(((2*Parameters!$C$47))^2+((2*(C166*Parameters!$C$46-1/(C166*Parameters!$C$45))))^2))</f>
        <v>8.3407498953120859E-13</v>
      </c>
      <c r="EQ166">
        <f>(-((2*(C166*Parameters!$C$46-1/(C166*Parameters!$C$45))))/(((2*Parameters!$C$47))^2+((2*(C166*Parameters!$C$46-1/(C166*Parameters!$C$45))))^2))</f>
        <v>4.5663853033093387E-6</v>
      </c>
      <c r="ER166">
        <f t="shared" si="294"/>
        <v>0.9942404313065154</v>
      </c>
      <c r="ES166">
        <f t="shared" si="295"/>
        <v>2.0007323403610864E-3</v>
      </c>
      <c r="ET166">
        <f t="shared" si="296"/>
        <v>0.35784802699556312</v>
      </c>
      <c r="EU166">
        <f t="shared" si="297"/>
        <v>0.87967853458797407</v>
      </c>
      <c r="EV166">
        <f t="shared" si="298"/>
        <v>1.1291490822928701E-4</v>
      </c>
      <c r="EW166">
        <f t="shared" si="299"/>
        <v>2.8443685365654746E-2</v>
      </c>
      <c r="EX166">
        <f t="shared" si="300"/>
        <v>0.9806841586834546</v>
      </c>
      <c r="EY166">
        <f t="shared" si="301"/>
        <v>8.3639316364362715E-3</v>
      </c>
      <c r="EZ166">
        <f>(ER166+ET166/Parameters!$C$6+Parameters!$C$7*(EV166+EX166/Parameters!$C$6))</f>
        <v>1.0066873192020132</v>
      </c>
      <c r="FA166">
        <f>(ES166+EU166/Parameters!$C$6+Parameters!$C$7*(EW166+EY166/Parameters!$C$6))</f>
        <v>3.2598246586899318E-2</v>
      </c>
      <c r="FB166">
        <f t="shared" si="302"/>
        <v>-6.2443475816096633E-2</v>
      </c>
      <c r="FC166">
        <f t="shared" si="303"/>
        <v>0.99283670872723484</v>
      </c>
      <c r="FD166">
        <f>(ER166+ET166/Parameters!$C$6+Parameters!$C$8*(EV166+EX166/Parameters!$C$6))</f>
        <v>2.7178707318890512</v>
      </c>
      <c r="FE166">
        <f>(ES166+EU166/Parameters!$C$6+Parameters!$C$8*(EW166+EY166/Parameters!$C$6))</f>
        <v>1.469328482933004</v>
      </c>
      <c r="FF166">
        <f t="shared" si="304"/>
        <v>-9.7980994268540673</v>
      </c>
      <c r="FG166">
        <f t="shared" si="305"/>
        <v>0.32366447071280047</v>
      </c>
    </row>
    <row r="167" spans="1:163" x14ac:dyDescent="0.15">
      <c r="A167">
        <f>Parameters!$C$2*(Parameters!$C$3/Parameters!$C$2)^((ROW()-2)/(Parameters!$C$4-1))</f>
        <v>668.34391756861464</v>
      </c>
      <c r="B167">
        <f t="shared" si="204"/>
        <v>2.8250000000000002</v>
      </c>
      <c r="C167">
        <f t="shared" si="205"/>
        <v>4199.3286830099642</v>
      </c>
      <c r="D167">
        <f>1</f>
        <v>1</v>
      </c>
      <c r="E167">
        <f>0</f>
        <v>0</v>
      </c>
      <c r="F167">
        <f>0</f>
        <v>0</v>
      </c>
      <c r="G167">
        <f>0</f>
        <v>0</v>
      </c>
      <c r="H167">
        <f>0</f>
        <v>0</v>
      </c>
      <c r="I167">
        <f>0</f>
        <v>0</v>
      </c>
      <c r="J167">
        <f>1</f>
        <v>1</v>
      </c>
      <c r="K167">
        <f>0</f>
        <v>0</v>
      </c>
      <c r="L167">
        <f>2*Parameters!$C$10</f>
        <v>0.04</v>
      </c>
      <c r="M167">
        <f>2*C167*Parameters!$C$9</f>
        <v>8.3986573660199283E-3</v>
      </c>
      <c r="N167">
        <f>0</f>
        <v>0</v>
      </c>
      <c r="O167">
        <f>0</f>
        <v>0</v>
      </c>
      <c r="P167">
        <f t="shared" si="206"/>
        <v>1</v>
      </c>
      <c r="Q167">
        <f t="shared" si="207"/>
        <v>0</v>
      </c>
      <c r="R167">
        <f t="shared" si="208"/>
        <v>0.04</v>
      </c>
      <c r="S167">
        <f t="shared" si="209"/>
        <v>8.3986573660199283E-3</v>
      </c>
      <c r="T167">
        <f t="shared" si="210"/>
        <v>0</v>
      </c>
      <c r="U167">
        <f t="shared" si="211"/>
        <v>0</v>
      </c>
      <c r="V167">
        <f t="shared" si="212"/>
        <v>1</v>
      </c>
      <c r="W167">
        <f t="shared" si="213"/>
        <v>0</v>
      </c>
      <c r="X167">
        <f>0</f>
        <v>0</v>
      </c>
      <c r="Y167">
        <f>0</f>
        <v>0</v>
      </c>
      <c r="Z167">
        <f>0</f>
        <v>0</v>
      </c>
      <c r="AA167">
        <f>C167*(Parameters!$C$12+Parameters!$C$11/2)</f>
        <v>3.1494965122574731E-7</v>
      </c>
      <c r="AB167">
        <f t="shared" si="214"/>
        <v>0.99999999735484579</v>
      </c>
      <c r="AC167">
        <f t="shared" si="215"/>
        <v>1.2597986049029892E-8</v>
      </c>
      <c r="AD167">
        <f t="shared" si="216"/>
        <v>0.04</v>
      </c>
      <c r="AE167">
        <f t="shared" si="217"/>
        <v>8.3986573660199283E-3</v>
      </c>
      <c r="AF167">
        <f t="shared" si="218"/>
        <v>0</v>
      </c>
      <c r="AG167">
        <f t="shared" si="219"/>
        <v>3.1494965122574731E-7</v>
      </c>
      <c r="AH167">
        <f t="shared" si="220"/>
        <v>1</v>
      </c>
      <c r="AI167">
        <f t="shared" si="221"/>
        <v>0</v>
      </c>
      <c r="AJ167">
        <f>0</f>
        <v>0</v>
      </c>
      <c r="AK167">
        <f>0</f>
        <v>0</v>
      </c>
      <c r="AL167">
        <f>(((2*Parameters!$C$15))/(((2*Parameters!$C$15))^2+((2*(C167*Parameters!$C$14-1/(C167*Parameters!$C$13))))^2))</f>
        <v>1.7634411143348006E-5</v>
      </c>
      <c r="AM167">
        <f>(-((2*(C167*Parameters!$C$14-1/(C167*Parameters!$C$13))))/(((2*Parameters!$C$15))^2+((2*(C167*Parameters!$C$14-1/(C167*Parameters!$C$13))))^2))</f>
        <v>2.0996665630791087E-2</v>
      </c>
      <c r="AN167">
        <f t="shared" si="222"/>
        <v>0.99982435893082966</v>
      </c>
      <c r="AO167">
        <f t="shared" si="223"/>
        <v>8.4002732859473695E-4</v>
      </c>
      <c r="AP167">
        <f t="shared" si="224"/>
        <v>0.04</v>
      </c>
      <c r="AQ167">
        <f t="shared" si="225"/>
        <v>8.3986573660199283E-3</v>
      </c>
      <c r="AR167">
        <f t="shared" si="226"/>
        <v>1.7634411143348006E-5</v>
      </c>
      <c r="AS167">
        <f t="shared" si="227"/>
        <v>2.0996980580442314E-2</v>
      </c>
      <c r="AT167">
        <f t="shared" si="228"/>
        <v>1</v>
      </c>
      <c r="AU167">
        <f t="shared" si="229"/>
        <v>0</v>
      </c>
      <c r="AV167">
        <f>2*Parameters!$C$17</f>
        <v>0.04</v>
      </c>
      <c r="AW167">
        <f>2*C167*Parameters!$C$16</f>
        <v>8.3986573660199283E-3</v>
      </c>
      <c r="AX167">
        <f>0</f>
        <v>0</v>
      </c>
      <c r="AY167">
        <f>0</f>
        <v>0</v>
      </c>
      <c r="AZ167">
        <f t="shared" si="230"/>
        <v>0.99982435893082966</v>
      </c>
      <c r="BA167">
        <f t="shared" si="231"/>
        <v>8.4002732859473695E-4</v>
      </c>
      <c r="BB167">
        <f t="shared" si="232"/>
        <v>7.9985919255522217E-2</v>
      </c>
      <c r="BC167">
        <f t="shared" si="233"/>
        <v>1.6829440676024283E-2</v>
      </c>
      <c r="BD167">
        <f t="shared" si="234"/>
        <v>1.7634411143348006E-5</v>
      </c>
      <c r="BE167">
        <f t="shared" si="235"/>
        <v>2.0996980580442314E-2</v>
      </c>
      <c r="BF167">
        <f t="shared" si="236"/>
        <v>0.99982435893082955</v>
      </c>
      <c r="BG167">
        <f t="shared" si="237"/>
        <v>8.4002732859473706E-4</v>
      </c>
      <c r="BH167">
        <f>0</f>
        <v>0</v>
      </c>
      <c r="BI167">
        <f>0</f>
        <v>0</v>
      </c>
      <c r="BJ167">
        <f>0</f>
        <v>0</v>
      </c>
      <c r="BK167">
        <f>C167*(Parameters!$C$19+Parameters!$C$18/2)</f>
        <v>3.1494965122574731E-7</v>
      </c>
      <c r="BL167">
        <f t="shared" si="238"/>
        <v>0.99982435363040323</v>
      </c>
      <c r="BM167">
        <f t="shared" si="239"/>
        <v>8.4005252013210946E-4</v>
      </c>
      <c r="BN167">
        <f t="shared" si="240"/>
        <v>7.9985919255522217E-2</v>
      </c>
      <c r="BO167">
        <f t="shared" si="241"/>
        <v>1.6829440676024283E-2</v>
      </c>
      <c r="BP167">
        <f t="shared" si="242"/>
        <v>1.7634146577033843E-5</v>
      </c>
      <c r="BQ167">
        <f t="shared" si="243"/>
        <v>2.0997295474775447E-2</v>
      </c>
      <c r="BR167">
        <f t="shared" si="244"/>
        <v>0.99982435893082955</v>
      </c>
      <c r="BS167">
        <f t="shared" si="245"/>
        <v>8.4002732859473706E-4</v>
      </c>
      <c r="BT167">
        <f>2*((((Parameters!$C$21)/((Parameters!$C$21)^2+(C167*Parameters!$C$20)^2)))/((((Parameters!$C$21)/((Parameters!$C$21)^2+(C167*Parameters!$C$20)^2)))^2+((-(C167*Parameters!$C$20)/((Parameters!$C$21)^2+(C167*Parameters!$C$20)^2)+C167*Parameters!$C$22))^2))</f>
        <v>4.0000000479654629E-2</v>
      </c>
      <c r="BU167">
        <f>2*(-((-(C167*Parameters!$C$20)/((Parameters!$C$21)^2+(C167*Parameters!$C$20)^2)+C167*Parameters!$C$22))/((((Parameters!$C$21)/((Parameters!$C$21)^2+(C167*Parameters!$C$20)^2)))^2+((-(C167*Parameters!$C$20)/((Parameters!$C$21)^2+(C167*Parameters!$C$20)^2)+C167*Parameters!$C$22))^2))</f>
        <v>0.57110870429674443</v>
      </c>
      <c r="BV167">
        <f>0</f>
        <v>0</v>
      </c>
      <c r="BW167">
        <f>0</f>
        <v>0</v>
      </c>
      <c r="BX167">
        <f t="shared" si="246"/>
        <v>0.99982435363040323</v>
      </c>
      <c r="BY167">
        <f t="shared" si="247"/>
        <v>8.4005252013210946E-4</v>
      </c>
      <c r="BZ167">
        <f t="shared" si="248"/>
        <v>0.11949913257399486</v>
      </c>
      <c r="CA167">
        <f t="shared" si="249"/>
        <v>0.58787143390342211</v>
      </c>
      <c r="CB167">
        <f t="shared" si="250"/>
        <v>1.7634146577033843E-5</v>
      </c>
      <c r="CC167">
        <f t="shared" si="251"/>
        <v>2.0997295474775447E-2</v>
      </c>
      <c r="CD167">
        <f t="shared" si="252"/>
        <v>0.98783332608436614</v>
      </c>
      <c r="CE167">
        <f t="shared" si="253"/>
        <v>1.6899901722601937E-3</v>
      </c>
      <c r="CF167">
        <f>0</f>
        <v>0</v>
      </c>
      <c r="CG167">
        <f>0</f>
        <v>0</v>
      </c>
      <c r="CH167">
        <f>(((Parameters!$C$25))/(((Parameters!$C$25))^2+((C167*Parameters!$C$24-1/(C167*Parameters!$C$23)))^2))+(((Parameters!$C$29+Parameters!$C$28))/(((Parameters!$C$29+Parameters!$C$28))^2+((C167*Parameters!$C$27-1/(C167*Parameters!$C$26)))^2))</f>
        <v>5.8535909864314623E-5</v>
      </c>
      <c r="CI167">
        <f>(-((C167*Parameters!$C$24-1/(C167*Parameters!$C$23)))/(((Parameters!$C$25))^2+((C167*Parameters!$C$24-1/(C167*Parameters!$C$23)))^2))+(-((C167*Parameters!$C$27-1/(C167*Parameters!$C$26)))/(((Parameters!$C$29+Parameters!$C$28))^2+((C167*Parameters!$C$27-1/(C167*Parameters!$C$26)))^2))</f>
        <v>3.9456363136736155E-3</v>
      </c>
      <c r="CJ167">
        <f t="shared" si="254"/>
        <v>0.99751182174347575</v>
      </c>
      <c r="CK167">
        <f t="shared" si="255"/>
        <v>1.3459642263353372E-3</v>
      </c>
      <c r="CL167">
        <f t="shared" si="256"/>
        <v>0.11949913257399486</v>
      </c>
      <c r="CM167">
        <f t="shared" si="257"/>
        <v>0.58787143390342211</v>
      </c>
      <c r="CN167">
        <f t="shared" si="258"/>
        <v>6.8789782520253058E-5</v>
      </c>
      <c r="CO167">
        <f t="shared" si="259"/>
        <v>2.4895025443143304E-2</v>
      </c>
      <c r="CP167">
        <f t="shared" si="260"/>
        <v>0.98783332608436614</v>
      </c>
      <c r="CQ167">
        <f t="shared" si="261"/>
        <v>1.6899901722601937E-3</v>
      </c>
      <c r="CR167">
        <f>2*((((Parameters!$C$31)/((Parameters!$C$31)^2+(C167*Parameters!$C$30)^2)))/((((Parameters!$C$31)/((Parameters!$C$31)^2+(C167*Parameters!$C$30)^2)))^2+((-(C167*Parameters!$C$30)/((Parameters!$C$31)^2+(C167*Parameters!$C$30)^2)+C167*Parameters!$C$32))^2))</f>
        <v>4.0000000232773579E-2</v>
      </c>
      <c r="CS167">
        <f>2*(-((-(C167*Parameters!$C$30)/((Parameters!$C$31)^2+(C167*Parameters!$C$30)^2)+C167*Parameters!$C$32))/((((Parameters!$C$31)/((Parameters!$C$31)^2+(C167*Parameters!$C$30)^2)))^2+((-(C167*Parameters!$C$30)/((Parameters!$C$31)^2+(C167*Parameters!$C$30)^2)+C167*Parameters!$C$32))^2))</f>
        <v>0.27715569386829192</v>
      </c>
      <c r="CT167">
        <f>0</f>
        <v>0</v>
      </c>
      <c r="CU167">
        <f>0</f>
        <v>0</v>
      </c>
      <c r="CV167">
        <f t="shared" si="262"/>
        <v>0.99751182174347575</v>
      </c>
      <c r="CW167">
        <f t="shared" si="263"/>
        <v>1.3459642263353372E-3</v>
      </c>
      <c r="CX167">
        <f t="shared" si="264"/>
        <v>0.15902656402685642</v>
      </c>
      <c r="CY167">
        <f t="shared" si="265"/>
        <v>0.86439135356992569</v>
      </c>
      <c r="CZ167">
        <f t="shared" si="266"/>
        <v>6.8789782520253058E-5</v>
      </c>
      <c r="DA167">
        <f t="shared" si="267"/>
        <v>2.4895025443143304E-2</v>
      </c>
      <c r="DB167">
        <f t="shared" si="268"/>
        <v>0.98093627962511976</v>
      </c>
      <c r="DC167">
        <f t="shared" si="269"/>
        <v>2.7048566756862798E-3</v>
      </c>
      <c r="DD167">
        <f>0</f>
        <v>0</v>
      </c>
      <c r="DE167">
        <f>0</f>
        <v>0</v>
      </c>
      <c r="DF167">
        <f>(((Parameters!$C$35))/(((Parameters!$C$35))^2+((C167*Parameters!$C$34-1/(C167*Parameters!$C$33)))^2))+(((Parameters!$C$39+Parameters!$C$38))/(((Parameters!$C$39+Parameters!$C$38))^2+((C167*Parameters!$C$37-1/(C167*Parameters!$C$36)))^2))</f>
        <v>5.8535909864314623E-5</v>
      </c>
      <c r="DG167">
        <f>(-((C167*Parameters!$C$34-1/(C167*Parameters!$C$33)))/(((Parameters!$C$35))^2+((C167*Parameters!$C$34-1/(C167*Parameters!$C$33)))^2))+(-((C167*Parameters!$C$37-1/(C167*Parameters!$C$36)))/(((Parameters!$C$39+Parameters!$C$38))^2+((C167*Parameters!$C$37-1/(C167*Parameters!$C$36)))^2))</f>
        <v>3.9456363136736155E-3</v>
      </c>
      <c r="DH167">
        <f t="shared" si="270"/>
        <v>0.99411055659422265</v>
      </c>
      <c r="DI167">
        <f t="shared" si="271"/>
        <v>2.0240231465585064E-3</v>
      </c>
      <c r="DJ167">
        <f t="shared" si="272"/>
        <v>0.15902656402685642</v>
      </c>
      <c r="DK167">
        <f t="shared" si="273"/>
        <v>0.86439135356992569</v>
      </c>
      <c r="DL167">
        <f t="shared" si="274"/>
        <v>1.1553739944415489E-4</v>
      </c>
      <c r="DM167">
        <f t="shared" si="275"/>
        <v>2.8765601580678639E-2</v>
      </c>
      <c r="DN167">
        <f t="shared" si="276"/>
        <v>0.98093627962511976</v>
      </c>
      <c r="DO167">
        <f t="shared" si="277"/>
        <v>2.7048566756862798E-3</v>
      </c>
      <c r="DP167">
        <f>2*((((Parameters!$C$41)/((Parameters!$C$41)^2+(C167*(Parameters!$C$40*(1-Parameters!$C$42)))^2)))/((((Parameters!$C$41)/((Parameters!$C$41)^2+(C167*(Parameters!$C$40*(1-Parameters!$C$42)))^2)))^2+((-(C167*(Parameters!$C$40*(1-Parameters!$C$42)))/((Parameters!$C$41)^2+(C167*(Parameters!$C$40*(1-Parameters!$C$42)))^2)+C167*Parameters!$C$43))^2))</f>
        <v>0.20000000010580621</v>
      </c>
      <c r="DQ167">
        <f>2*(-((-(C167*(Parameters!$C$40*(1-Parameters!$C$42)))/((Parameters!$C$41)^2+(C167*(Parameters!$C$40*(1-Parameters!$C$42)))^2)+C167*Parameters!$C$43))/((((Parameters!$C$41)/((Parameters!$C$41)^2+(C167*(Parameters!$C$40*(1-Parameters!$C$42)))^2)))^2+((-(C167*(Parameters!$C$40*(1-Parameters!$C$42)))/((Parameters!$C$41)^2+(C167*(Parameters!$C$40*(1-Parameters!$C$42)))^2)+C167*Parameters!$C$43))^2))</f>
        <v>2.5195971684791665E-2</v>
      </c>
      <c r="DR167">
        <f>0</f>
        <v>0</v>
      </c>
      <c r="DS167">
        <f>0</f>
        <v>0</v>
      </c>
      <c r="DT167">
        <f t="shared" si="278"/>
        <v>0.99411055659422265</v>
      </c>
      <c r="DU167">
        <f t="shared" si="279"/>
        <v>2.0240231465585064E-3</v>
      </c>
      <c r="DV167">
        <f t="shared" si="280"/>
        <v>0.35779767822099395</v>
      </c>
      <c r="DW167">
        <f t="shared" si="281"/>
        <v>0.88984373963495211</v>
      </c>
      <c r="DX167">
        <f t="shared" si="282"/>
        <v>1.1553739944415489E-4</v>
      </c>
      <c r="DY167">
        <f t="shared" si="283"/>
        <v>2.8765601580678639E-2</v>
      </c>
      <c r="DZ167">
        <f t="shared" si="284"/>
        <v>0.98023460982209809</v>
      </c>
      <c r="EA167">
        <f t="shared" si="285"/>
        <v>8.4608880719105155E-3</v>
      </c>
      <c r="EB167">
        <f>0</f>
        <v>0</v>
      </c>
      <c r="EC167">
        <f>0</f>
        <v>0</v>
      </c>
      <c r="ED167">
        <f>0</f>
        <v>0</v>
      </c>
      <c r="EE167">
        <f>C167*Parameters!$C$44</f>
        <v>4.1993286830099636E-8</v>
      </c>
      <c r="EF167">
        <f t="shared" si="286"/>
        <v>0.9941105192267593</v>
      </c>
      <c r="EG167">
        <f t="shared" si="287"/>
        <v>2.0240381716590352E-3</v>
      </c>
      <c r="EH167">
        <f t="shared" si="288"/>
        <v>0.35779767822099395</v>
      </c>
      <c r="EI167">
        <f t="shared" si="289"/>
        <v>0.88984373963495211</v>
      </c>
      <c r="EJ167">
        <f t="shared" si="290"/>
        <v>1.1553704414365525E-4</v>
      </c>
      <c r="EK167">
        <f t="shared" si="291"/>
        <v>2.8765642743951769E-2</v>
      </c>
      <c r="EL167">
        <f t="shared" si="292"/>
        <v>0.98023460982209809</v>
      </c>
      <c r="EM167">
        <f t="shared" si="293"/>
        <v>8.4608880719105155E-3</v>
      </c>
      <c r="EN167">
        <f>0</f>
        <v>0</v>
      </c>
      <c r="EO167">
        <f>0</f>
        <v>0</v>
      </c>
      <c r="EP167">
        <f>(((2*Parameters!$C$47))/(((2*Parameters!$C$47))^2+((2*(C167*Parameters!$C$46-1/(C167*Parameters!$C$45))))^2))</f>
        <v>8.5350309183900368E-13</v>
      </c>
      <c r="EQ167">
        <f>(-((2*(C167*Parameters!$C$46-1/(C167*Parameters!$C$45))))/(((2*Parameters!$C$47))^2+((2*(C167*Parameters!$C$46-1/(C167*Parameters!$C$45))))^2))</f>
        <v>4.6192615531028727E-6</v>
      </c>
      <c r="ER167">
        <f t="shared" si="294"/>
        <v>0.99410640880608991</v>
      </c>
      <c r="ES167">
        <f t="shared" si="295"/>
        <v>2.0256909334773155E-3</v>
      </c>
      <c r="ET167">
        <f t="shared" si="296"/>
        <v>0.35779767822099395</v>
      </c>
      <c r="EU167">
        <f t="shared" si="297"/>
        <v>0.88984373963495211</v>
      </c>
      <c r="EV167">
        <f t="shared" si="298"/>
        <v>1.1549796192531282E-4</v>
      </c>
      <c r="EW167">
        <f t="shared" si="299"/>
        <v>2.8770170704005161E-2</v>
      </c>
      <c r="EX167">
        <f t="shared" si="300"/>
        <v>0.98023460982209809</v>
      </c>
      <c r="EY167">
        <f t="shared" si="301"/>
        <v>8.4608880719105155E-3</v>
      </c>
      <c r="EZ167">
        <f>(ER167+ET167/Parameters!$C$6+Parameters!$C$7*(EV167+EX167/Parameters!$C$6))</f>
        <v>1.0065515454398637</v>
      </c>
      <c r="FA167">
        <f>(ES167+EU167/Parameters!$C$6+Parameters!$C$7*(EW167+EY167/Parameters!$C$6))</f>
        <v>3.297677752947565E-2</v>
      </c>
      <c r="FB167">
        <f t="shared" si="302"/>
        <v>-6.1379432100455746E-2</v>
      </c>
      <c r="FC167">
        <f t="shared" si="303"/>
        <v>0.99295834121560655</v>
      </c>
      <c r="FD167">
        <f>(ER167+ET167/Parameters!$C$6+Parameters!$C$8*(EV167+EX167/Parameters!$C$6))</f>
        <v>2.7170822867049953</v>
      </c>
      <c r="FE167">
        <f>(ES167+EU167/Parameters!$C$6+Parameters!$C$8*(EW167+EY167/Parameters!$C$6))</f>
        <v>1.4861999006808824</v>
      </c>
      <c r="FF167">
        <f t="shared" si="304"/>
        <v>-9.8187866596763111</v>
      </c>
      <c r="FG167">
        <f t="shared" si="305"/>
        <v>0.32289451446799672</v>
      </c>
    </row>
    <row r="168" spans="1:163" x14ac:dyDescent="0.15">
      <c r="A168">
        <f>Parameters!$C$2*(Parameters!$C$3/Parameters!$C$2)^((ROW()-2)/(Parameters!$C$4-1))</f>
        <v>676.08297539198179</v>
      </c>
      <c r="B168">
        <f t="shared" si="204"/>
        <v>2.83</v>
      </c>
      <c r="C168">
        <f t="shared" si="205"/>
        <v>4247.9546174171574</v>
      </c>
      <c r="D168">
        <f>1</f>
        <v>1</v>
      </c>
      <c r="E168">
        <f>0</f>
        <v>0</v>
      </c>
      <c r="F168">
        <f>0</f>
        <v>0</v>
      </c>
      <c r="G168">
        <f>0</f>
        <v>0</v>
      </c>
      <c r="H168">
        <f>0</f>
        <v>0</v>
      </c>
      <c r="I168">
        <f>0</f>
        <v>0</v>
      </c>
      <c r="J168">
        <f>1</f>
        <v>1</v>
      </c>
      <c r="K168">
        <f>0</f>
        <v>0</v>
      </c>
      <c r="L168">
        <f>2*Parameters!$C$10</f>
        <v>0.04</v>
      </c>
      <c r="M168">
        <f>2*C168*Parameters!$C$9</f>
        <v>8.4959092348343146E-3</v>
      </c>
      <c r="N168">
        <f>0</f>
        <v>0</v>
      </c>
      <c r="O168">
        <f>0</f>
        <v>0</v>
      </c>
      <c r="P168">
        <f t="shared" si="206"/>
        <v>1</v>
      </c>
      <c r="Q168">
        <f t="shared" si="207"/>
        <v>0</v>
      </c>
      <c r="R168">
        <f t="shared" si="208"/>
        <v>0.04</v>
      </c>
      <c r="S168">
        <f t="shared" si="209"/>
        <v>8.4959092348343146E-3</v>
      </c>
      <c r="T168">
        <f t="shared" si="210"/>
        <v>0</v>
      </c>
      <c r="U168">
        <f t="shared" si="211"/>
        <v>0</v>
      </c>
      <c r="V168">
        <f t="shared" si="212"/>
        <v>1</v>
      </c>
      <c r="W168">
        <f t="shared" si="213"/>
        <v>0</v>
      </c>
      <c r="X168">
        <f>0</f>
        <v>0</v>
      </c>
      <c r="Y168">
        <f>0</f>
        <v>0</v>
      </c>
      <c r="Z168">
        <f>0</f>
        <v>0</v>
      </c>
      <c r="AA168">
        <f>C168*(Parameters!$C$12+Parameters!$C$11/2)</f>
        <v>3.1859659630628679E-7</v>
      </c>
      <c r="AB168">
        <f t="shared" si="214"/>
        <v>0.99999999729323219</v>
      </c>
      <c r="AC168">
        <f t="shared" si="215"/>
        <v>1.2743863852251472E-8</v>
      </c>
      <c r="AD168">
        <f t="shared" si="216"/>
        <v>0.04</v>
      </c>
      <c r="AE168">
        <f t="shared" si="217"/>
        <v>8.4959092348343146E-3</v>
      </c>
      <c r="AF168">
        <f t="shared" si="218"/>
        <v>0</v>
      </c>
      <c r="AG168">
        <f t="shared" si="219"/>
        <v>3.1859659630628679E-7</v>
      </c>
      <c r="AH168">
        <f t="shared" si="220"/>
        <v>1</v>
      </c>
      <c r="AI168">
        <f t="shared" si="221"/>
        <v>0</v>
      </c>
      <c r="AJ168">
        <f>0</f>
        <v>0</v>
      </c>
      <c r="AK168">
        <f>0</f>
        <v>0</v>
      </c>
      <c r="AL168">
        <f>(((2*Parameters!$C$15))/(((2*Parameters!$C$15))^2+((2*(C168*Parameters!$C$14-1/(C168*Parameters!$C$13))))^2))</f>
        <v>1.8045170531935291E-5</v>
      </c>
      <c r="AM168">
        <f>(-((2*(C168*Parameters!$C$14-1/(C168*Parameters!$C$13))))/(((2*Parameters!$C$15))^2+((2*(C168*Parameters!$C$14-1/(C168*Parameters!$C$13))))^2))</f>
        <v>2.123979608353627E-2</v>
      </c>
      <c r="AN168">
        <f t="shared" si="222"/>
        <v>0.99982026772036137</v>
      </c>
      <c r="AO168">
        <f t="shared" si="223"/>
        <v>8.4975789733626945E-4</v>
      </c>
      <c r="AP168">
        <f t="shared" si="224"/>
        <v>0.04</v>
      </c>
      <c r="AQ168">
        <f t="shared" si="225"/>
        <v>8.4959092348343146E-3</v>
      </c>
      <c r="AR168">
        <f t="shared" si="226"/>
        <v>1.8045170531935291E-5</v>
      </c>
      <c r="AS168">
        <f t="shared" si="227"/>
        <v>2.1240114680132576E-2</v>
      </c>
      <c r="AT168">
        <f t="shared" si="228"/>
        <v>1</v>
      </c>
      <c r="AU168">
        <f t="shared" si="229"/>
        <v>0</v>
      </c>
      <c r="AV168">
        <f>2*Parameters!$C$17</f>
        <v>0.04</v>
      </c>
      <c r="AW168">
        <f>2*C168*Parameters!$C$16</f>
        <v>8.4959092348343146E-3</v>
      </c>
      <c r="AX168">
        <f>0</f>
        <v>0</v>
      </c>
      <c r="AY168">
        <f>0</f>
        <v>0</v>
      </c>
      <c r="AZ168">
        <f t="shared" si="230"/>
        <v>0.99982026772036137</v>
      </c>
      <c r="BA168">
        <f t="shared" si="231"/>
        <v>8.4975789733626945E-4</v>
      </c>
      <c r="BB168">
        <f t="shared" si="232"/>
        <v>7.9985591242847098E-2</v>
      </c>
      <c r="BC168">
        <f t="shared" si="233"/>
        <v>1.70242817964277E-2</v>
      </c>
      <c r="BD168">
        <f t="shared" si="234"/>
        <v>1.8045170531935291E-5</v>
      </c>
      <c r="BE168">
        <f t="shared" si="235"/>
        <v>2.1240114680132576E-2</v>
      </c>
      <c r="BF168">
        <f t="shared" si="236"/>
        <v>0.99982026772036137</v>
      </c>
      <c r="BG168">
        <f t="shared" si="237"/>
        <v>8.4975789733626945E-4</v>
      </c>
      <c r="BH168">
        <f>0</f>
        <v>0</v>
      </c>
      <c r="BI168">
        <f>0</f>
        <v>0</v>
      </c>
      <c r="BJ168">
        <f>0</f>
        <v>0</v>
      </c>
      <c r="BK168">
        <f>C168*(Parameters!$C$19+Parameters!$C$18/2)</f>
        <v>3.1859659630628679E-7</v>
      </c>
      <c r="BL168">
        <f t="shared" si="238"/>
        <v>0.99982026229648313</v>
      </c>
      <c r="BM168">
        <f t="shared" si="239"/>
        <v>8.4978338047339292E-4</v>
      </c>
      <c r="BN168">
        <f t="shared" si="240"/>
        <v>7.9985591242847098E-2</v>
      </c>
      <c r="BO168">
        <f t="shared" si="241"/>
        <v>1.70242817964277E-2</v>
      </c>
      <c r="BP168">
        <f t="shared" si="242"/>
        <v>1.8044899801961516E-5</v>
      </c>
      <c r="BQ168">
        <f t="shared" si="243"/>
        <v>2.1240433219466791E-2</v>
      </c>
      <c r="BR168">
        <f t="shared" si="244"/>
        <v>0.99982026772036137</v>
      </c>
      <c r="BS168">
        <f t="shared" si="245"/>
        <v>8.4975789733626945E-4</v>
      </c>
      <c r="BT168">
        <f>2*((((Parameters!$C$21)/((Parameters!$C$21)^2+(C168*Parameters!$C$20)^2)))/((((Parameters!$C$21)/((Parameters!$C$21)^2+(C168*Parameters!$C$20)^2)))^2+((-(C168*Parameters!$C$20)/((Parameters!$C$21)^2+(C168*Parameters!$C$20)^2)+C168*Parameters!$C$22))^2))</f>
        <v>4.0000000490827227E-2</v>
      </c>
      <c r="BU168">
        <f>2*(-((-(C168*Parameters!$C$20)/((Parameters!$C$21)^2+(C168*Parameters!$C$20)^2)+C168*Parameters!$C$22))/((((Parameters!$C$21)/((Parameters!$C$21)^2+(C168*Parameters!$C$20)^2)))^2+((-(C168*Parameters!$C$20)/((Parameters!$C$21)^2+(C168*Parameters!$C$20)^2)+C168*Parameters!$C$22))^2))</f>
        <v>0.57772183149626155</v>
      </c>
      <c r="BV168">
        <f>0</f>
        <v>0</v>
      </c>
      <c r="BW168">
        <f>0</f>
        <v>0</v>
      </c>
      <c r="BX168">
        <f t="shared" si="246"/>
        <v>0.99982026229648313</v>
      </c>
      <c r="BY168">
        <f t="shared" si="247"/>
        <v>8.4978338047339292E-4</v>
      </c>
      <c r="BZ168">
        <f t="shared" si="248"/>
        <v>0.11948746381450324</v>
      </c>
      <c r="CA168">
        <f t="shared" si="249"/>
        <v>0.59467626623306058</v>
      </c>
      <c r="CB168">
        <f t="shared" si="250"/>
        <v>1.8044899801961516E-5</v>
      </c>
      <c r="CC168">
        <f t="shared" si="251"/>
        <v>2.1240433219466791E-2</v>
      </c>
      <c r="CD168">
        <f t="shared" si="252"/>
        <v>0.9875499275350379</v>
      </c>
      <c r="CE168">
        <f t="shared" si="253"/>
        <v>1.7098001691030797E-3</v>
      </c>
      <c r="CF168">
        <f>0</f>
        <v>0</v>
      </c>
      <c r="CG168">
        <f>0</f>
        <v>0</v>
      </c>
      <c r="CH168">
        <f>(((Parameters!$C$25))/(((Parameters!$C$25))^2+((C168*Parameters!$C$24-1/(C168*Parameters!$C$23)))^2))+(((Parameters!$C$29+Parameters!$C$28))/(((Parameters!$C$29+Parameters!$C$28))^2+((C168*Parameters!$C$27-1/(C168*Parameters!$C$26)))^2))</f>
        <v>5.9898163175708068E-5</v>
      </c>
      <c r="CI168">
        <f>(-((C168*Parameters!$C$24-1/(C168*Parameters!$C$23)))/(((Parameters!$C$25))^2+((C168*Parameters!$C$24-1/(C168*Parameters!$C$23)))^2))+(-((C168*Parameters!$C$27-1/(C168*Parameters!$C$26)))/(((Parameters!$C$29+Parameters!$C$28))^2+((C168*Parameters!$C$27-1/(C168*Parameters!$C$26)))^2))</f>
        <v>3.9912838396765037E-3</v>
      </c>
      <c r="CJ168">
        <f t="shared" si="254"/>
        <v>0.99745389760483294</v>
      </c>
      <c r="CK168">
        <f t="shared" si="255"/>
        <v>1.3623117798716993E-3</v>
      </c>
      <c r="CL168">
        <f t="shared" si="256"/>
        <v>0.11948746381450324</v>
      </c>
      <c r="CM168">
        <f t="shared" si="257"/>
        <v>0.59467626623306058</v>
      </c>
      <c r="CN168">
        <f t="shared" si="258"/>
        <v>7.0373028721596619E-5</v>
      </c>
      <c r="CO168">
        <f t="shared" si="259"/>
        <v>2.5182127700000615E-2</v>
      </c>
      <c r="CP168">
        <f t="shared" si="260"/>
        <v>0.9875499275350379</v>
      </c>
      <c r="CQ168">
        <f t="shared" si="261"/>
        <v>1.7098001691030797E-3</v>
      </c>
      <c r="CR168">
        <f>2*((((Parameters!$C$31)/((Parameters!$C$31)^2+(C168*Parameters!$C$30)^2)))/((((Parameters!$C$31)/((Parameters!$C$31)^2+(C168*Parameters!$C$30)^2)))^2+((-(C168*Parameters!$C$30)/((Parameters!$C$31)^2+(C168*Parameters!$C$30)^2)+C168*Parameters!$C$32))^2))</f>
        <v>4.0000000238195575E-2</v>
      </c>
      <c r="CS168">
        <f>2*(-((-(C168*Parameters!$C$30)/((Parameters!$C$31)^2+(C168*Parameters!$C$30)^2)+C168*Parameters!$C$32))/((((Parameters!$C$31)/((Parameters!$C$31)^2+(C168*Parameters!$C$30)^2)))^2+((-(C168*Parameters!$C$30)/((Parameters!$C$31)^2+(C168*Parameters!$C$30)^2)+C168*Parameters!$C$32))^2))</f>
        <v>0.28036500556731186</v>
      </c>
      <c r="CT168">
        <f>0</f>
        <v>0</v>
      </c>
      <c r="CU168">
        <f>0</f>
        <v>0</v>
      </c>
      <c r="CV168">
        <f t="shared" si="262"/>
        <v>0.99745389760483294</v>
      </c>
      <c r="CW168">
        <f t="shared" si="263"/>
        <v>1.3623117798716993E-3</v>
      </c>
      <c r="CX168">
        <f t="shared" si="264"/>
        <v>0.15900367540653754</v>
      </c>
      <c r="CY168">
        <f t="shared" si="265"/>
        <v>0.87438192625969591</v>
      </c>
      <c r="CZ168">
        <f t="shared" si="266"/>
        <v>7.0373028721596619E-5</v>
      </c>
      <c r="DA168">
        <f t="shared" si="267"/>
        <v>2.5182127700000615E-2</v>
      </c>
      <c r="DB168">
        <f t="shared" si="268"/>
        <v>0.98049255508339606</v>
      </c>
      <c r="DC168">
        <f t="shared" si="269"/>
        <v>2.7368154176906946E-3</v>
      </c>
      <c r="DD168">
        <f>0</f>
        <v>0</v>
      </c>
      <c r="DE168">
        <f>0</f>
        <v>0</v>
      </c>
      <c r="DF168">
        <f>(((Parameters!$C$35))/(((Parameters!$C$35))^2+((C168*Parameters!$C$34-1/(C168*Parameters!$C$33)))^2))+(((Parameters!$C$39+Parameters!$C$38))/(((Parameters!$C$39+Parameters!$C$38))^2+((C168*Parameters!$C$37-1/(C168*Parameters!$C$36)))^2))</f>
        <v>5.9898163175708068E-5</v>
      </c>
      <c r="DG168">
        <f>(-((C168*Parameters!$C$34-1/(C168*Parameters!$C$33)))/(((Parameters!$C$35))^2+((C168*Parameters!$C$34-1/(C168*Parameters!$C$33)))^2))+(-((C168*Parameters!$C$37-1/(C168*Parameters!$C$36)))/(((Parameters!$C$39+Parameters!$C$38))^2+((C168*Parameters!$C$37-1/(C168*Parameters!$C$36)))^2))</f>
        <v>3.9912838396765037E-3</v>
      </c>
      <c r="DH168">
        <f t="shared" si="270"/>
        <v>0.99397351518094246</v>
      </c>
      <c r="DI168">
        <f t="shared" si="271"/>
        <v>2.0493144512679744E-3</v>
      </c>
      <c r="DJ168">
        <f t="shared" si="272"/>
        <v>0.15900367540653754</v>
      </c>
      <c r="DK168">
        <f t="shared" si="273"/>
        <v>0.87438192625969591</v>
      </c>
      <c r="DL168">
        <f t="shared" si="274"/>
        <v>1.1817932462974243E-4</v>
      </c>
      <c r="DM168">
        <f t="shared" si="275"/>
        <v>2.9095715720244567E-2</v>
      </c>
      <c r="DN168">
        <f t="shared" si="276"/>
        <v>0.98049255508339606</v>
      </c>
      <c r="DO168">
        <f t="shared" si="277"/>
        <v>2.7368154176906946E-3</v>
      </c>
      <c r="DP168">
        <f>2*((((Parameters!$C$41)/((Parameters!$C$41)^2+(C168*(Parameters!$C$40*(1-Parameters!$C$42)))^2)))/((((Parameters!$C$41)/((Parameters!$C$41)^2+(C168*(Parameters!$C$40*(1-Parameters!$C$42)))^2)))^2+((-(C168*(Parameters!$C$40*(1-Parameters!$C$42)))/((Parameters!$C$41)^2+(C168*(Parameters!$C$40*(1-Parameters!$C$42)))^2)+C168*Parameters!$C$43))^2))</f>
        <v>0.20000000010827074</v>
      </c>
      <c r="DQ168">
        <f>2*(-((-(C168*(Parameters!$C$40*(1-Parameters!$C$42)))/((Parameters!$C$41)^2+(C168*(Parameters!$C$40*(1-Parameters!$C$42)))^2)+C168*Parameters!$C$43))/((((Parameters!$C$41)/((Parameters!$C$41)^2+(C168*(Parameters!$C$40*(1-Parameters!$C$42)))^2)))^2+((-(C168*(Parameters!$C$40*(1-Parameters!$C$42)))/((Parameters!$C$41)^2+(C168*(Parameters!$C$40*(1-Parameters!$C$42)))^2)+C168*Parameters!$C$43))^2))</f>
        <v>2.5487727286606449E-2</v>
      </c>
      <c r="DR168">
        <f>0</f>
        <v>0</v>
      </c>
      <c r="DS168">
        <f>0</f>
        <v>0</v>
      </c>
      <c r="DT168">
        <f t="shared" si="278"/>
        <v>0.99397351518094246</v>
      </c>
      <c r="DU168">
        <f t="shared" si="279"/>
        <v>2.0493144512679744E-3</v>
      </c>
      <c r="DV168">
        <f t="shared" si="280"/>
        <v>0.35774614618248585</v>
      </c>
      <c r="DW168">
        <f t="shared" si="281"/>
        <v>0.90012591503521289</v>
      </c>
      <c r="DX168">
        <f t="shared" si="282"/>
        <v>1.1817932462974243E-4</v>
      </c>
      <c r="DY168">
        <f t="shared" si="283"/>
        <v>2.9095715720244567E-2</v>
      </c>
      <c r="DZ168">
        <f t="shared" si="284"/>
        <v>0.97977460728084853</v>
      </c>
      <c r="EA168">
        <f t="shared" si="285"/>
        <v>8.5589706872869001E-3</v>
      </c>
      <c r="EB168">
        <f>0</f>
        <v>0</v>
      </c>
      <c r="EC168">
        <f>0</f>
        <v>0</v>
      </c>
      <c r="ED168">
        <f>0</f>
        <v>0</v>
      </c>
      <c r="EE168">
        <f>C168*Parameters!$C$44</f>
        <v>4.2479546174171568E-8</v>
      </c>
      <c r="EF168">
        <f t="shared" si="286"/>
        <v>0.99397347694400207</v>
      </c>
      <c r="EG168">
        <f t="shared" si="287"/>
        <v>2.0493296481619099E-3</v>
      </c>
      <c r="EH168">
        <f t="shared" si="288"/>
        <v>0.35774614618248585</v>
      </c>
      <c r="EI168">
        <f t="shared" si="289"/>
        <v>0.90012591503521289</v>
      </c>
      <c r="EJ168">
        <f t="shared" si="290"/>
        <v>1.1817896104855192E-4</v>
      </c>
      <c r="EK168">
        <f t="shared" si="291"/>
        <v>2.9095757340625236E-2</v>
      </c>
      <c r="EL168">
        <f t="shared" si="292"/>
        <v>0.97977460728084853</v>
      </c>
      <c r="EM168">
        <f t="shared" si="293"/>
        <v>8.5589706872869001E-3</v>
      </c>
      <c r="EN168">
        <f>0</f>
        <v>0</v>
      </c>
      <c r="EO168">
        <f>0</f>
        <v>0</v>
      </c>
      <c r="EP168">
        <f>(((2*Parameters!$C$47))/(((2*Parameters!$C$47))^2+((2*(C168*Parameters!$C$46-1/(C168*Parameters!$C$45))))^2))</f>
        <v>8.733837327845933E-13</v>
      </c>
      <c r="EQ168">
        <f>(-((2*(C168*Parameters!$C$46-1/(C168*Parameters!$C$45))))/(((2*Parameters!$C$47))^2+((2*(C168*Parameters!$C$46-1/(C168*Parameters!$C$45))))^2))</f>
        <v>4.6727500810137559E-6</v>
      </c>
      <c r="ER168">
        <f t="shared" si="294"/>
        <v>0.99396927088087206</v>
      </c>
      <c r="ES168">
        <f t="shared" si="295"/>
        <v>2.0510013072816218E-3</v>
      </c>
      <c r="ET168">
        <f t="shared" si="296"/>
        <v>0.35774614618248585</v>
      </c>
      <c r="EU168">
        <f t="shared" si="297"/>
        <v>0.90012591503521289</v>
      </c>
      <c r="EV168">
        <f t="shared" si="298"/>
        <v>1.1813896797329871E-4</v>
      </c>
      <c r="EW168">
        <f t="shared" si="299"/>
        <v>2.9100335582508258E-2</v>
      </c>
      <c r="EX168">
        <f t="shared" si="300"/>
        <v>0.97977460728084853</v>
      </c>
      <c r="EY168">
        <f t="shared" si="301"/>
        <v>8.5589706872869001E-3</v>
      </c>
      <c r="EZ168">
        <f>(ER168+ET168/Parameters!$C$6+Parameters!$C$7*(EV168+EX168/Parameters!$C$6))</f>
        <v>1.006412615095915</v>
      </c>
      <c r="FA168">
        <f>(ES168+EU168/Parameters!$C$6+Parameters!$C$7*(EW168+EY168/Parameters!$C$6))</f>
        <v>3.3359728786767288E-2</v>
      </c>
      <c r="FB168">
        <f t="shared" si="302"/>
        <v>-6.0290562931323989E-2</v>
      </c>
      <c r="FC168">
        <f t="shared" si="303"/>
        <v>0.99308282696686179</v>
      </c>
      <c r="FD168">
        <f>(ER168+ET168/Parameters!$C$6+Parameters!$C$8*(EV168+EX168/Parameters!$C$6))</f>
        <v>2.7162754022438813</v>
      </c>
      <c r="FE168">
        <f>(ES168+EU168/Parameters!$C$6+Parameters!$C$8*(EW168+EY168/Parameters!$C$6))</f>
        <v>1.5032616743248532</v>
      </c>
      <c r="FF168">
        <f t="shared" si="304"/>
        <v>-9.8398456629331115</v>
      </c>
      <c r="FG168">
        <f t="shared" si="305"/>
        <v>0.32211260260339225</v>
      </c>
    </row>
    <row r="169" spans="1:163" x14ac:dyDescent="0.15">
      <c r="A169">
        <f>Parameters!$C$2*(Parameters!$C$3/Parameters!$C$2)^((ROW()-2)/(Parameters!$C$4-1))</f>
        <v>683.91164728142917</v>
      </c>
      <c r="B169">
        <f t="shared" si="204"/>
        <v>2.835</v>
      </c>
      <c r="C169">
        <f t="shared" si="205"/>
        <v>4297.1436136076636</v>
      </c>
      <c r="D169">
        <f>1</f>
        <v>1</v>
      </c>
      <c r="E169">
        <f>0</f>
        <v>0</v>
      </c>
      <c r="F169">
        <f>0</f>
        <v>0</v>
      </c>
      <c r="G169">
        <f>0</f>
        <v>0</v>
      </c>
      <c r="H169">
        <f>0</f>
        <v>0</v>
      </c>
      <c r="I169">
        <f>0</f>
        <v>0</v>
      </c>
      <c r="J169">
        <f>1</f>
        <v>1</v>
      </c>
      <c r="K169">
        <f>0</f>
        <v>0</v>
      </c>
      <c r="L169">
        <f>2*Parameters!$C$10</f>
        <v>0.04</v>
      </c>
      <c r="M169">
        <f>2*C169*Parameters!$C$9</f>
        <v>8.5942872272153272E-3</v>
      </c>
      <c r="N169">
        <f>0</f>
        <v>0</v>
      </c>
      <c r="O169">
        <f>0</f>
        <v>0</v>
      </c>
      <c r="P169">
        <f t="shared" si="206"/>
        <v>1</v>
      </c>
      <c r="Q169">
        <f t="shared" si="207"/>
        <v>0</v>
      </c>
      <c r="R169">
        <f t="shared" si="208"/>
        <v>0.04</v>
      </c>
      <c r="S169">
        <f t="shared" si="209"/>
        <v>8.5942872272153272E-3</v>
      </c>
      <c r="T169">
        <f t="shared" si="210"/>
        <v>0</v>
      </c>
      <c r="U169">
        <f t="shared" si="211"/>
        <v>0</v>
      </c>
      <c r="V169">
        <f t="shared" si="212"/>
        <v>1</v>
      </c>
      <c r="W169">
        <f t="shared" si="213"/>
        <v>0</v>
      </c>
      <c r="X169">
        <f>0</f>
        <v>0</v>
      </c>
      <c r="Y169">
        <f>0</f>
        <v>0</v>
      </c>
      <c r="Z169">
        <f>0</f>
        <v>0</v>
      </c>
      <c r="AA169">
        <f>C169*(Parameters!$C$12+Parameters!$C$11/2)</f>
        <v>3.2228577102057477E-7</v>
      </c>
      <c r="AB169">
        <f t="shared" si="214"/>
        <v>0.99999999723018351</v>
      </c>
      <c r="AC169">
        <f t="shared" si="215"/>
        <v>1.2891430840822991E-8</v>
      </c>
      <c r="AD169">
        <f t="shared" si="216"/>
        <v>0.04</v>
      </c>
      <c r="AE169">
        <f t="shared" si="217"/>
        <v>8.5942872272153272E-3</v>
      </c>
      <c r="AF169">
        <f t="shared" si="218"/>
        <v>0</v>
      </c>
      <c r="AG169">
        <f t="shared" si="219"/>
        <v>3.2228577102057477E-7</v>
      </c>
      <c r="AH169">
        <f t="shared" si="220"/>
        <v>1</v>
      </c>
      <c r="AI169">
        <f t="shared" si="221"/>
        <v>0</v>
      </c>
      <c r="AJ169">
        <f>0</f>
        <v>0</v>
      </c>
      <c r="AK169">
        <f>0</f>
        <v>0</v>
      </c>
      <c r="AL169">
        <f>(((2*Parameters!$C$15))/(((2*Parameters!$C$15))^2+((2*(C169*Parameters!$C$14-1/(C169*Parameters!$C$13))))^2))</f>
        <v>1.8465497791682376E-5</v>
      </c>
      <c r="AM169">
        <f>(-((2*(C169*Parameters!$C$14-1/(C169*Parameters!$C$13))))/(((2*Parameters!$C$15))^2+((2*(C169*Parameters!$C$14-1/(C169*Parameters!$C$13))))^2))</f>
        <v>2.1485741872633829E-2</v>
      </c>
      <c r="AN169">
        <f t="shared" si="222"/>
        <v>0.99981608121315191</v>
      </c>
      <c r="AO169">
        <f t="shared" si="223"/>
        <v>8.5960126412800916E-4</v>
      </c>
      <c r="AP169">
        <f t="shared" si="224"/>
        <v>0.04</v>
      </c>
      <c r="AQ169">
        <f t="shared" si="225"/>
        <v>8.5942872272153272E-3</v>
      </c>
      <c r="AR169">
        <f t="shared" si="226"/>
        <v>1.8465497791682376E-5</v>
      </c>
      <c r="AS169">
        <f t="shared" si="227"/>
        <v>2.1486064158404851E-2</v>
      </c>
      <c r="AT169">
        <f t="shared" si="228"/>
        <v>1</v>
      </c>
      <c r="AU169">
        <f t="shared" si="229"/>
        <v>0</v>
      </c>
      <c r="AV169">
        <f>2*Parameters!$C$17</f>
        <v>0.04</v>
      </c>
      <c r="AW169">
        <f>2*C169*Parameters!$C$16</f>
        <v>8.5942872272153272E-3</v>
      </c>
      <c r="AX169">
        <f>0</f>
        <v>0</v>
      </c>
      <c r="AY169">
        <f>0</f>
        <v>0</v>
      </c>
      <c r="AZ169">
        <f t="shared" si="230"/>
        <v>0.99981608121315191</v>
      </c>
      <c r="BA169">
        <f t="shared" si="231"/>
        <v>8.5960126412800916E-4</v>
      </c>
      <c r="BB169">
        <f t="shared" si="232"/>
        <v>7.9985255588361281E-2</v>
      </c>
      <c r="BC169">
        <f t="shared" si="233"/>
        <v>1.7221377854115122E-2</v>
      </c>
      <c r="BD169">
        <f t="shared" si="234"/>
        <v>1.8465497791682376E-5</v>
      </c>
      <c r="BE169">
        <f t="shared" si="235"/>
        <v>2.1486064158404851E-2</v>
      </c>
      <c r="BF169">
        <f t="shared" si="236"/>
        <v>0.99981608121315202</v>
      </c>
      <c r="BG169">
        <f t="shared" si="237"/>
        <v>8.5960126412800927E-4</v>
      </c>
      <c r="BH169">
        <f>0</f>
        <v>0</v>
      </c>
      <c r="BI169">
        <f>0</f>
        <v>0</v>
      </c>
      <c r="BJ169">
        <f>0</f>
        <v>0</v>
      </c>
      <c r="BK169">
        <f>C169*(Parameters!$C$19+Parameters!$C$18/2)</f>
        <v>3.2228577102057477E-7</v>
      </c>
      <c r="BL169">
        <f t="shared" si="238"/>
        <v>0.99981607566294683</v>
      </c>
      <c r="BM169">
        <f t="shared" si="239"/>
        <v>8.5962704223777671E-4</v>
      </c>
      <c r="BN169">
        <f t="shared" si="240"/>
        <v>7.9985255588361281E-2</v>
      </c>
      <c r="BO169">
        <f t="shared" si="241"/>
        <v>1.7221377854115122E-2</v>
      </c>
      <c r="BP169">
        <f t="shared" si="242"/>
        <v>1.8465220754426197E-5</v>
      </c>
      <c r="BQ169">
        <f t="shared" si="243"/>
        <v>2.1486386384901465E-2</v>
      </c>
      <c r="BR169">
        <f t="shared" si="244"/>
        <v>0.99981608121315202</v>
      </c>
      <c r="BS169">
        <f t="shared" si="245"/>
        <v>8.5960126412800927E-4</v>
      </c>
      <c r="BT169">
        <f>2*((((Parameters!$C$21)/((Parameters!$C$21)^2+(C169*Parameters!$C$20)^2)))/((((Parameters!$C$21)/((Parameters!$C$21)^2+(C169*Parameters!$C$20)^2)))^2+((-(C169*Parameters!$C$20)/((Parameters!$C$21)^2+(C169*Parameters!$C$20)^2)+C169*Parameters!$C$22))^2))</f>
        <v>4.0000000502260061E-2</v>
      </c>
      <c r="BU169">
        <f>2*(-((-(C169*Parameters!$C$20)/((Parameters!$C$21)^2+(C169*Parameters!$C$20)^2)+C169*Parameters!$C$22))/((((Parameters!$C$21)/((Parameters!$C$21)^2+(C169*Parameters!$C$20)^2)))^2+((-(C169*Parameters!$C$20)/((Parameters!$C$21)^2+(C169*Parameters!$C$20)^2)+C169*Parameters!$C$22))^2))</f>
        <v>0.58441153510253585</v>
      </c>
      <c r="BV169">
        <f>0</f>
        <v>0</v>
      </c>
      <c r="BW169">
        <f>0</f>
        <v>0</v>
      </c>
      <c r="BX169">
        <f t="shared" si="246"/>
        <v>0.99981607566294683</v>
      </c>
      <c r="BY169">
        <f t="shared" si="247"/>
        <v>8.5962704223777671E-4</v>
      </c>
      <c r="BZ169">
        <f t="shared" si="248"/>
        <v>0.11947552315767701</v>
      </c>
      <c r="CA169">
        <f t="shared" si="249"/>
        <v>0.60155981053461227</v>
      </c>
      <c r="CB169">
        <f t="shared" si="250"/>
        <v>1.8465220754426197E-5</v>
      </c>
      <c r="CC169">
        <f t="shared" si="251"/>
        <v>2.1486386384901465E-2</v>
      </c>
      <c r="CD169">
        <f t="shared" si="252"/>
        <v>0.98725992777098492</v>
      </c>
      <c r="CE169">
        <f t="shared" si="253"/>
        <v>1.729848018322923E-3</v>
      </c>
      <c r="CF169">
        <f>0</f>
        <v>0</v>
      </c>
      <c r="CG169">
        <f>0</f>
        <v>0</v>
      </c>
      <c r="CH169">
        <f>(((Parameters!$C$25))/(((Parameters!$C$25))^2+((C169*Parameters!$C$24-1/(C169*Parameters!$C$23)))^2))+(((Parameters!$C$29+Parameters!$C$28))/(((Parameters!$C$29+Parameters!$C$28))^2+((C169*Parameters!$C$27-1/(C169*Parameters!$C$26)))^2))</f>
        <v>6.1292089849014265E-5</v>
      </c>
      <c r="CI169">
        <f>(-((C169*Parameters!$C$24-1/(C169*Parameters!$C$23)))/(((Parameters!$C$25))^2+((C169*Parameters!$C$24-1/(C169*Parameters!$C$23)))^2))+(-((C169*Parameters!$C$27-1/(C169*Parameters!$C$26)))/(((Parameters!$C$29+Parameters!$C$28))^2+((C169*Parameters!$C$27-1/(C169*Parameters!$C$26)))^2))</f>
        <v>4.0374585074443034E-3</v>
      </c>
      <c r="CJ169">
        <f t="shared" si="254"/>
        <v>0.99739462579266736</v>
      </c>
      <c r="CK169">
        <f t="shared" si="255"/>
        <v>1.3788753675989421E-3</v>
      </c>
      <c r="CL169">
        <f t="shared" si="256"/>
        <v>0.11947552315767701</v>
      </c>
      <c r="CM169">
        <f t="shared" si="257"/>
        <v>0.60155981053461227</v>
      </c>
      <c r="CN169">
        <f t="shared" si="258"/>
        <v>7.1992255353533184E-5</v>
      </c>
      <c r="CO169">
        <f t="shared" si="259"/>
        <v>2.5472513405339441E-2</v>
      </c>
      <c r="CP169">
        <f t="shared" si="260"/>
        <v>0.98725992777098492</v>
      </c>
      <c r="CQ169">
        <f t="shared" si="261"/>
        <v>1.729848018322923E-3</v>
      </c>
      <c r="CR169">
        <f>2*((((Parameters!$C$31)/((Parameters!$C$31)^2+(C169*Parameters!$C$30)^2)))/((((Parameters!$C$31)/((Parameters!$C$31)^2+(C169*Parameters!$C$30)^2)))^2+((-(C169*Parameters!$C$30)/((Parameters!$C$31)^2+(C169*Parameters!$C$30)^2)+C169*Parameters!$C$32))^2))</f>
        <v>4.0000000243743859E-2</v>
      </c>
      <c r="CS169">
        <f>2*(-((-(C169*Parameters!$C$30)/((Parameters!$C$31)^2+(C169*Parameters!$C$30)^2)+C169*Parameters!$C$32))/((((Parameters!$C$31)/((Parameters!$C$31)^2+(C169*Parameters!$C$30)^2)))^2+((-(C169*Parameters!$C$30)/((Parameters!$C$31)^2+(C169*Parameters!$C$30)^2)+C169*Parameters!$C$32))^2))</f>
        <v>0.28361147934502418</v>
      </c>
      <c r="CT169">
        <f>0</f>
        <v>0</v>
      </c>
      <c r="CU169">
        <f>0</f>
        <v>0</v>
      </c>
      <c r="CV169">
        <f t="shared" si="262"/>
        <v>0.99739462579266736</v>
      </c>
      <c r="CW169">
        <f t="shared" si="263"/>
        <v>1.3788753675989421E-3</v>
      </c>
      <c r="CX169">
        <f t="shared" si="264"/>
        <v>0.15898024354965537</v>
      </c>
      <c r="CY169">
        <f t="shared" si="265"/>
        <v>0.88448753086148746</v>
      </c>
      <c r="CZ169">
        <f t="shared" si="266"/>
        <v>7.1992255353533184E-5</v>
      </c>
      <c r="DA169">
        <f t="shared" si="267"/>
        <v>2.5472513405339441E-2</v>
      </c>
      <c r="DB169">
        <f t="shared" si="268"/>
        <v>0.98003851025169231</v>
      </c>
      <c r="DC169">
        <f t="shared" si="269"/>
        <v>2.7691663907874696E-3</v>
      </c>
      <c r="DD169">
        <f>0</f>
        <v>0</v>
      </c>
      <c r="DE169">
        <f>0</f>
        <v>0</v>
      </c>
      <c r="DF169">
        <f>(((Parameters!$C$35))/(((Parameters!$C$35))^2+((C169*Parameters!$C$34-1/(C169*Parameters!$C$33)))^2))+(((Parameters!$C$39+Parameters!$C$38))/(((Parameters!$C$39+Parameters!$C$38))^2+((C169*Parameters!$C$37-1/(C169*Parameters!$C$36)))^2))</f>
        <v>6.1292089849014265E-5</v>
      </c>
      <c r="DG169">
        <f>(-((C169*Parameters!$C$34-1/(C169*Parameters!$C$33)))/(((Parameters!$C$35))^2+((C169*Parameters!$C$34-1/(C169*Parameters!$C$33)))^2))+(-((C169*Parameters!$C$37-1/(C169*Parameters!$C$36)))/(((Parameters!$C$39+Parameters!$C$38))^2+((C169*Parameters!$C$37-1/(C169*Parameters!$C$36)))^2))</f>
        <v>4.0374585074443034E-3</v>
      </c>
      <c r="DH169">
        <f t="shared" si="270"/>
        <v>0.99383328831783413</v>
      </c>
      <c r="DI169">
        <f t="shared" si="271"/>
        <v>2.0749635936459605E-3</v>
      </c>
      <c r="DJ169">
        <f t="shared" si="272"/>
        <v>0.15898024354965537</v>
      </c>
      <c r="DK169">
        <f t="shared" si="273"/>
        <v>0.88448753086148746</v>
      </c>
      <c r="DL169">
        <f t="shared" si="274"/>
        <v>1.2088046937636028E-4</v>
      </c>
      <c r="DM169">
        <f t="shared" si="275"/>
        <v>2.9429547954173411E-2</v>
      </c>
      <c r="DN169">
        <f t="shared" si="276"/>
        <v>0.98003851025169231</v>
      </c>
      <c r="DO169">
        <f t="shared" si="277"/>
        <v>2.7691663907874696E-3</v>
      </c>
      <c r="DP169">
        <f>2*((((Parameters!$C$41)/((Parameters!$C$41)^2+(C169*(Parameters!$C$40*(1-Parameters!$C$42)))^2)))/((((Parameters!$C$41)/((Parameters!$C$41)^2+(C169*(Parameters!$C$40*(1-Parameters!$C$42)))^2)))^2+((-(C169*(Parameters!$C$40*(1-Parameters!$C$42)))/((Parameters!$C$41)^2+(C169*(Parameters!$C$40*(1-Parameters!$C$42)))^2)+C169*Parameters!$C$43))^2))</f>
        <v>0.20000000011079272</v>
      </c>
      <c r="DQ169">
        <f>2*(-((-(C169*(Parameters!$C$40*(1-Parameters!$C$42)))/((Parameters!$C$41)^2+(C169*(Parameters!$C$40*(1-Parameters!$C$42)))^2)+C169*Parameters!$C$43))/((((Parameters!$C$41)/((Parameters!$C$41)^2+(C169*(Parameters!$C$40*(1-Parameters!$C$42)))^2)))^2+((-(C169*(Parameters!$C$40*(1-Parameters!$C$42)))/((Parameters!$C$41)^2+(C169*(Parameters!$C$40*(1-Parameters!$C$42)))^2)+C169*Parameters!$C$43))^2))</f>
        <v>2.5782861259073028E-2</v>
      </c>
      <c r="DR169">
        <f>0</f>
        <v>0</v>
      </c>
      <c r="DS169">
        <f>0</f>
        <v>0</v>
      </c>
      <c r="DT169">
        <f t="shared" si="278"/>
        <v>0.99383328831783413</v>
      </c>
      <c r="DU169">
        <f t="shared" si="279"/>
        <v>2.0749635936459605E-3</v>
      </c>
      <c r="DV169">
        <f t="shared" si="280"/>
        <v>0.3576934028248791</v>
      </c>
      <c r="DW169">
        <f t="shared" si="281"/>
        <v>0.91052638936779351</v>
      </c>
      <c r="DX169">
        <f t="shared" si="282"/>
        <v>1.2088046937636028E-4</v>
      </c>
      <c r="DY169">
        <f t="shared" si="283"/>
        <v>2.9429547954173411E-2</v>
      </c>
      <c r="DZ169">
        <f t="shared" si="284"/>
        <v>0.97930390839376136</v>
      </c>
      <c r="EA169">
        <f t="shared" si="285"/>
        <v>8.658192629253594E-3</v>
      </c>
      <c r="EB169">
        <f>0</f>
        <v>0</v>
      </c>
      <c r="EC169">
        <f>0</f>
        <v>0</v>
      </c>
      <c r="ED169">
        <f>0</f>
        <v>0</v>
      </c>
      <c r="EE169">
        <f>C169*Parameters!$C$44</f>
        <v>4.2971436136076632E-8</v>
      </c>
      <c r="EF169">
        <f t="shared" si="286"/>
        <v>0.99383324919120752</v>
      </c>
      <c r="EG169">
        <f t="shared" si="287"/>
        <v>2.0749789642451762E-3</v>
      </c>
      <c r="EH169">
        <f t="shared" si="288"/>
        <v>0.3576934028248791</v>
      </c>
      <c r="EI169">
        <f t="shared" si="289"/>
        <v>0.91052638936779351</v>
      </c>
      <c r="EJ169">
        <f t="shared" si="290"/>
        <v>1.2088009732138867E-4</v>
      </c>
      <c r="EK169">
        <f t="shared" si="291"/>
        <v>2.9429590036268768E-2</v>
      </c>
      <c r="EL169">
        <f t="shared" si="292"/>
        <v>0.97930390839376136</v>
      </c>
      <c r="EM169">
        <f t="shared" si="293"/>
        <v>8.658192629253594E-3</v>
      </c>
      <c r="EN169">
        <f>0</f>
        <v>0</v>
      </c>
      <c r="EO169">
        <f>0</f>
        <v>0</v>
      </c>
      <c r="EP169">
        <f>(((2*Parameters!$C$47))/(((2*Parameters!$C$47))^2+((2*(C169*Parameters!$C$46-1/(C169*Parameters!$C$45))))^2))</f>
        <v>8.9372745334700915E-13</v>
      </c>
      <c r="EQ169">
        <f>(-((2*(C169*Parameters!$C$46-1/(C169*Parameters!$C$45))))/(((2*Parameters!$C$47))^2+((2*(C169*Parameters!$C$46-1/(C169*Parameters!$C$45))))^2))</f>
        <v>4.7268579768884982E-6</v>
      </c>
      <c r="ER169">
        <f t="shared" si="294"/>
        <v>0.99382894526260046</v>
      </c>
      <c r="ES169">
        <f t="shared" si="295"/>
        <v>2.0766697309733614E-3</v>
      </c>
      <c r="ET169">
        <f t="shared" si="296"/>
        <v>0.3576934028248791</v>
      </c>
      <c r="EU169">
        <f t="shared" si="297"/>
        <v>0.91052638936779351</v>
      </c>
      <c r="EV169">
        <f t="shared" si="298"/>
        <v>1.2083917214972442E-4</v>
      </c>
      <c r="EW169">
        <f t="shared" si="299"/>
        <v>2.9434219066767693E-2</v>
      </c>
      <c r="EX169">
        <f t="shared" si="300"/>
        <v>0.97930390839376136</v>
      </c>
      <c r="EY169">
        <f t="shared" si="301"/>
        <v>8.658192629253594E-3</v>
      </c>
      <c r="EZ169">
        <f>(ER169+ET169/Parameters!$C$6+Parameters!$C$7*(EV169+EX169/Parameters!$C$6))</f>
        <v>1.0062704549260746</v>
      </c>
      <c r="FA169">
        <f>(ES169+EU169/Parameters!$C$6+Parameters!$C$7*(EW169+EY169/Parameters!$C$6))</f>
        <v>3.374715283941835E-2</v>
      </c>
      <c r="FB169">
        <f t="shared" si="302"/>
        <v>-5.9176288142317832E-2</v>
      </c>
      <c r="FC169">
        <f t="shared" si="303"/>
        <v>0.99321023339095449</v>
      </c>
      <c r="FD169">
        <f>(ER169+ET169/Parameters!$C$6+Parameters!$C$8*(EV169+EX169/Parameters!$C$6))</f>
        <v>2.7154496455227108</v>
      </c>
      <c r="FE169">
        <f>(ES169+EU169/Parameters!$C$6+Parameters!$C$8*(EW169+EY169/Parameters!$C$6))</f>
        <v>1.5205158324895485</v>
      </c>
      <c r="FF169">
        <f t="shared" si="304"/>
        <v>-9.8612810658469829</v>
      </c>
      <c r="FG169">
        <f t="shared" si="305"/>
        <v>0.32131865967243456</v>
      </c>
    </row>
    <row r="170" spans="1:163" x14ac:dyDescent="0.15">
      <c r="A170">
        <f>Parameters!$C$2*(Parameters!$C$3/Parameters!$C$2)^((ROW()-2)/(Parameters!$C$4-1))</f>
        <v>691.83097091893671</v>
      </c>
      <c r="B170">
        <f t="shared" si="204"/>
        <v>2.8400000000000003</v>
      </c>
      <c r="C170">
        <f t="shared" si="205"/>
        <v>4346.9021915296507</v>
      </c>
      <c r="D170">
        <f>1</f>
        <v>1</v>
      </c>
      <c r="E170">
        <f>0</f>
        <v>0</v>
      </c>
      <c r="F170">
        <f>0</f>
        <v>0</v>
      </c>
      <c r="G170">
        <f>0</f>
        <v>0</v>
      </c>
      <c r="H170">
        <f>0</f>
        <v>0</v>
      </c>
      <c r="I170">
        <f>0</f>
        <v>0</v>
      </c>
      <c r="J170">
        <f>1</f>
        <v>1</v>
      </c>
      <c r="K170">
        <f>0</f>
        <v>0</v>
      </c>
      <c r="L170">
        <f>2*Parameters!$C$10</f>
        <v>0.04</v>
      </c>
      <c r="M170">
        <f>2*C170*Parameters!$C$9</f>
        <v>8.6938043830593007E-3</v>
      </c>
      <c r="N170">
        <f>0</f>
        <v>0</v>
      </c>
      <c r="O170">
        <f>0</f>
        <v>0</v>
      </c>
      <c r="P170">
        <f t="shared" si="206"/>
        <v>1</v>
      </c>
      <c r="Q170">
        <f t="shared" si="207"/>
        <v>0</v>
      </c>
      <c r="R170">
        <f t="shared" si="208"/>
        <v>0.04</v>
      </c>
      <c r="S170">
        <f t="shared" si="209"/>
        <v>8.6938043830593007E-3</v>
      </c>
      <c r="T170">
        <f t="shared" si="210"/>
        <v>0</v>
      </c>
      <c r="U170">
        <f t="shared" si="211"/>
        <v>0</v>
      </c>
      <c r="V170">
        <f t="shared" si="212"/>
        <v>1</v>
      </c>
      <c r="W170">
        <f t="shared" si="213"/>
        <v>0</v>
      </c>
      <c r="X170">
        <f>0</f>
        <v>0</v>
      </c>
      <c r="Y170">
        <f>0</f>
        <v>0</v>
      </c>
      <c r="Z170">
        <f>0</f>
        <v>0</v>
      </c>
      <c r="AA170">
        <f>C170*(Parameters!$C$12+Parameters!$C$11/2)</f>
        <v>3.2601766436472381E-7</v>
      </c>
      <c r="AB170">
        <f t="shared" si="214"/>
        <v>0.99999999716566623</v>
      </c>
      <c r="AC170">
        <f t="shared" si="215"/>
        <v>1.3040706574588952E-8</v>
      </c>
      <c r="AD170">
        <f t="shared" si="216"/>
        <v>0.04</v>
      </c>
      <c r="AE170">
        <f t="shared" si="217"/>
        <v>8.6938043830593007E-3</v>
      </c>
      <c r="AF170">
        <f t="shared" si="218"/>
        <v>0</v>
      </c>
      <c r="AG170">
        <f t="shared" si="219"/>
        <v>3.2601766436472381E-7</v>
      </c>
      <c r="AH170">
        <f t="shared" si="220"/>
        <v>1</v>
      </c>
      <c r="AI170">
        <f t="shared" si="221"/>
        <v>0</v>
      </c>
      <c r="AJ170">
        <f>0</f>
        <v>0</v>
      </c>
      <c r="AK170">
        <f>0</f>
        <v>0</v>
      </c>
      <c r="AL170">
        <f>(((2*Parameters!$C$15))/(((2*Parameters!$C$15))^2+((2*(C170*Parameters!$C$14-1/(C170*Parameters!$C$13))))^2))</f>
        <v>1.8895615789572472E-5</v>
      </c>
      <c r="AM170">
        <f>(-((2*(C170*Parameters!$C$14-1/(C170*Parameters!$C$13))))/(((2*Parameters!$C$15))^2+((2*(C170*Parameters!$C$14-1/(C170*Parameters!$C$13))))^2))</f>
        <v>2.1734535598788757E-2</v>
      </c>
      <c r="AN170">
        <f t="shared" si="222"/>
        <v>0.99981179718944535</v>
      </c>
      <c r="AO170">
        <f t="shared" si="223"/>
        <v>8.695587394454969E-4</v>
      </c>
      <c r="AP170">
        <f t="shared" si="224"/>
        <v>0.04</v>
      </c>
      <c r="AQ170">
        <f t="shared" si="225"/>
        <v>8.6938043830593007E-3</v>
      </c>
      <c r="AR170">
        <f t="shared" si="226"/>
        <v>1.8895615789572472E-5</v>
      </c>
      <c r="AS170">
        <f t="shared" si="227"/>
        <v>2.1734861616453122E-2</v>
      </c>
      <c r="AT170">
        <f t="shared" si="228"/>
        <v>1</v>
      </c>
      <c r="AU170">
        <f t="shared" si="229"/>
        <v>0</v>
      </c>
      <c r="AV170">
        <f>2*Parameters!$C$17</f>
        <v>0.04</v>
      </c>
      <c r="AW170">
        <f>2*C170*Parameters!$C$16</f>
        <v>8.6938043830593007E-3</v>
      </c>
      <c r="AX170">
        <f>0</f>
        <v>0</v>
      </c>
      <c r="AY170">
        <f>0</f>
        <v>0</v>
      </c>
      <c r="AZ170">
        <f t="shared" si="230"/>
        <v>0.99981179718944535</v>
      </c>
      <c r="BA170">
        <f t="shared" si="231"/>
        <v>8.695587394454969E-4</v>
      </c>
      <c r="BB170">
        <f t="shared" si="232"/>
        <v>7.9984912113997497E-2</v>
      </c>
      <c r="BC170">
        <f t="shared" si="233"/>
        <v>1.7420754917277115E-2</v>
      </c>
      <c r="BD170">
        <f t="shared" si="234"/>
        <v>1.8895615789572472E-5</v>
      </c>
      <c r="BE170">
        <f t="shared" si="235"/>
        <v>2.1734861616453122E-2</v>
      </c>
      <c r="BF170">
        <f t="shared" si="236"/>
        <v>0.99981179718944524</v>
      </c>
      <c r="BG170">
        <f t="shared" si="237"/>
        <v>8.695587394454969E-4</v>
      </c>
      <c r="BH170">
        <f>0</f>
        <v>0</v>
      </c>
      <c r="BI170">
        <f>0</f>
        <v>0</v>
      </c>
      <c r="BJ170">
        <f>0</f>
        <v>0</v>
      </c>
      <c r="BK170">
        <f>C170*(Parameters!$C$19+Parameters!$C$18/2)</f>
        <v>3.2601766436472381E-7</v>
      </c>
      <c r="BL170">
        <f t="shared" si="238"/>
        <v>0.99981179150997157</v>
      </c>
      <c r="BM170">
        <f t="shared" si="239"/>
        <v>8.6958481593972872E-4</v>
      </c>
      <c r="BN170">
        <f t="shared" si="240"/>
        <v>7.9984912113997497E-2</v>
      </c>
      <c r="BO170">
        <f t="shared" si="241"/>
        <v>1.7420754917277115E-2</v>
      </c>
      <c r="BP170">
        <f t="shared" si="242"/>
        <v>1.8895332298063209E-5</v>
      </c>
      <c r="BQ170">
        <f t="shared" si="243"/>
        <v>2.1735187572760047E-2</v>
      </c>
      <c r="BR170">
        <f t="shared" si="244"/>
        <v>0.99981179718944524</v>
      </c>
      <c r="BS170">
        <f t="shared" si="245"/>
        <v>8.695587394454969E-4</v>
      </c>
      <c r="BT170">
        <f>2*((((Parameters!$C$21)/((Parameters!$C$21)^2+(C170*Parameters!$C$20)^2)))/((((Parameters!$C$21)/((Parameters!$C$21)^2+(C170*Parameters!$C$20)^2)))^2+((-(C170*Parameters!$C$20)/((Parameters!$C$21)^2+(C170*Parameters!$C$20)^2)+C170*Parameters!$C$22))^2))</f>
        <v>4.0000000513959195E-2</v>
      </c>
      <c r="BU170">
        <f>2*(-((-(C170*Parameters!$C$20)/((Parameters!$C$21)^2+(C170*Parameters!$C$20)^2)+C170*Parameters!$C$22))/((((Parameters!$C$21)/((Parameters!$C$21)^2+(C170*Parameters!$C$20)^2)))^2+((-(C170*Parameters!$C$20)/((Parameters!$C$21)^2+(C170*Parameters!$C$20)^2)+C170*Parameters!$C$22))^2))</f>
        <v>0.59117870182866639</v>
      </c>
      <c r="BV170">
        <f>0</f>
        <v>0</v>
      </c>
      <c r="BW170">
        <f>0</f>
        <v>0</v>
      </c>
      <c r="BX170">
        <f t="shared" si="246"/>
        <v>0.99981179150997157</v>
      </c>
      <c r="BY170">
        <f t="shared" si="247"/>
        <v>8.6958481593972872E-4</v>
      </c>
      <c r="BZ170">
        <f t="shared" si="248"/>
        <v>0.11946330426564165</v>
      </c>
      <c r="CA170">
        <f t="shared" si="249"/>
        <v>0.60852297528821986</v>
      </c>
      <c r="CB170">
        <f t="shared" si="250"/>
        <v>1.8895332298063209E-5</v>
      </c>
      <c r="CC170">
        <f t="shared" si="251"/>
        <v>2.1735187572760047E-2</v>
      </c>
      <c r="CD170">
        <f t="shared" si="252"/>
        <v>0.98696317302948</v>
      </c>
      <c r="CE170">
        <f t="shared" si="253"/>
        <v>1.7501367715454887E-3</v>
      </c>
      <c r="CF170">
        <f>0</f>
        <v>0</v>
      </c>
      <c r="CG170">
        <f>0</f>
        <v>0</v>
      </c>
      <c r="CH170">
        <f>(((Parameters!$C$25))/(((Parameters!$C$25))^2+((C170*Parameters!$C$24-1/(C170*Parameters!$C$23)))^2))+(((Parameters!$C$29+Parameters!$C$28))/(((Parameters!$C$29+Parameters!$C$28))^2+((C170*Parameters!$C$27-1/(C170*Parameters!$C$26)))^2))</f>
        <v>6.2718424941074616E-5</v>
      </c>
      <c r="CI170">
        <f>(-((C170*Parameters!$C$24-1/(C170*Parameters!$C$23)))/(((Parameters!$C$25))^2+((C170*Parameters!$C$24-1/(C170*Parameters!$C$23)))^2))+(-((C170*Parameters!$C$27-1/(C170*Parameters!$C$26)))/(((Parameters!$C$29+Parameters!$C$28))^2+((C170*Parameters!$C$27-1/(C170*Parameters!$C$26)))^2))</f>
        <v>4.0841663707822263E-3</v>
      </c>
      <c r="CJ170">
        <f t="shared" si="254"/>
        <v>0.99733397498873289</v>
      </c>
      <c r="CK170">
        <f t="shared" si="255"/>
        <v>1.3956584283145209E-3</v>
      </c>
      <c r="CL170">
        <f t="shared" si="256"/>
        <v>0.11946330426564165</v>
      </c>
      <c r="CM170">
        <f t="shared" si="257"/>
        <v>0.60852297528821986</v>
      </c>
      <c r="CN170">
        <f t="shared" si="258"/>
        <v>7.3648258238702039E-5</v>
      </c>
      <c r="CO170">
        <f t="shared" si="259"/>
        <v>2.5766219139069312E-2</v>
      </c>
      <c r="CP170">
        <f t="shared" si="260"/>
        <v>0.98696317302948</v>
      </c>
      <c r="CQ170">
        <f t="shared" si="261"/>
        <v>1.7501367715454887E-3</v>
      </c>
      <c r="CR170">
        <f>2*((((Parameters!$C$31)/((Parameters!$C$31)^2+(C170*Parameters!$C$30)^2)))/((((Parameters!$C$31)/((Parameters!$C$31)^2+(C170*Parameters!$C$30)^2)))^2+((-(C170*Parameters!$C$30)/((Parameters!$C$31)^2+(C170*Parameters!$C$30)^2)+C170*Parameters!$C$32))^2))</f>
        <v>4.000000024942138E-2</v>
      </c>
      <c r="CS170">
        <f>2*(-((-(C170*Parameters!$C$30)/((Parameters!$C$31)^2+(C170*Parameters!$C$30)^2)+C170*Parameters!$C$32))/((((Parameters!$C$31)/((Parameters!$C$31)^2+(C170*Parameters!$C$30)^2)))^2+((-(C170*Parameters!$C$30)/((Parameters!$C$31)^2+(C170*Parameters!$C$30)^2)+C170*Parameters!$C$32))^2))</f>
        <v>0.28689554551804286</v>
      </c>
      <c r="CT170">
        <f>0</f>
        <v>0</v>
      </c>
      <c r="CU170">
        <f>0</f>
        <v>0</v>
      </c>
      <c r="CV170">
        <f t="shared" si="262"/>
        <v>0.99733397498873289</v>
      </c>
      <c r="CW170">
        <f t="shared" si="263"/>
        <v>1.3956584283145209E-3</v>
      </c>
      <c r="CX170">
        <f t="shared" si="264"/>
        <v>0.15895625532779925</v>
      </c>
      <c r="CY170">
        <f t="shared" si="265"/>
        <v>0.89470947644377119</v>
      </c>
      <c r="CZ170">
        <f t="shared" si="266"/>
        <v>7.3648258238702039E-5</v>
      </c>
      <c r="DA170">
        <f t="shared" si="267"/>
        <v>2.5766219139069312E-2</v>
      </c>
      <c r="DB170">
        <f t="shared" si="268"/>
        <v>0.97957390546398715</v>
      </c>
      <c r="DC170">
        <f t="shared" si="269"/>
        <v>2.8019149007587531E-3</v>
      </c>
      <c r="DD170">
        <f>0</f>
        <v>0</v>
      </c>
      <c r="DE170">
        <f>0</f>
        <v>0</v>
      </c>
      <c r="DF170">
        <f>(((Parameters!$C$35))/(((Parameters!$C$35))^2+((C170*Parameters!$C$34-1/(C170*Parameters!$C$33)))^2))+(((Parameters!$C$39+Parameters!$C$38))/(((Parameters!$C$39+Parameters!$C$38))^2+((C170*Parameters!$C$37-1/(C170*Parameters!$C$36)))^2))</f>
        <v>6.2718424941074616E-5</v>
      </c>
      <c r="DG170">
        <f>(-((C170*Parameters!$C$34-1/(C170*Parameters!$C$33)))/(((Parameters!$C$35))^2+((C170*Parameters!$C$34-1/(C170*Parameters!$C$33)))^2))+(-((C170*Parameters!$C$37-1/(C170*Parameters!$C$36)))/(((Parameters!$C$39+Parameters!$C$38))^2+((C170*Parameters!$C$37-1/(C170*Parameters!$C$36)))^2))</f>
        <v>4.0841663707822263E-3</v>
      </c>
      <c r="DH170">
        <f t="shared" si="270"/>
        <v>0.99368980211938973</v>
      </c>
      <c r="DI170">
        <f t="shared" si="271"/>
        <v>2.1009769898921987E-3</v>
      </c>
      <c r="DJ170">
        <f t="shared" si="272"/>
        <v>0.15895625532779925</v>
      </c>
      <c r="DK170">
        <f t="shared" si="273"/>
        <v>0.89470947644377119</v>
      </c>
      <c r="DL170">
        <f t="shared" si="274"/>
        <v>1.236421040913079E-4</v>
      </c>
      <c r="DM170">
        <f t="shared" si="275"/>
        <v>2.9767137673150531E-2</v>
      </c>
      <c r="DN170">
        <f t="shared" si="276"/>
        <v>0.97957390546398715</v>
      </c>
      <c r="DO170">
        <f t="shared" si="277"/>
        <v>2.8019149007587531E-3</v>
      </c>
      <c r="DP170">
        <f>2*((((Parameters!$C$41)/((Parameters!$C$41)^2+(C170*(Parameters!$C$40*(1-Parameters!$C$42)))^2)))/((((Parameters!$C$41)/((Parameters!$C$41)^2+(C170*(Parameters!$C$40*(1-Parameters!$C$42)))^2)))^2+((-(C170*(Parameters!$C$40*(1-Parameters!$C$42)))/((Parameters!$C$41)^2+(C170*(Parameters!$C$40*(1-Parameters!$C$42)))^2)+C170*Parameters!$C$43))^2))</f>
        <v>0.20000000011337341</v>
      </c>
      <c r="DQ170">
        <f>2*(-((-(C170*(Parameters!$C$40*(1-Parameters!$C$42)))/((Parameters!$C$41)^2+(C170*(Parameters!$C$40*(1-Parameters!$C$42)))^2)+C170*Parameters!$C$43))/((((Parameters!$C$41)/((Parameters!$C$41)^2+(C170*(Parameters!$C$40*(1-Parameters!$C$42)))^2)))^2+((-(C170*(Parameters!$C$40*(1-Parameters!$C$42)))/((Parameters!$C$41)^2+(C170*(Parameters!$C$40*(1-Parameters!$C$42)))^2)+C170*Parameters!$C$43))^2))</f>
        <v>2.6081412721880061E-2</v>
      </c>
      <c r="DR170">
        <f>0</f>
        <v>0</v>
      </c>
      <c r="DS170">
        <f>0</f>
        <v>0</v>
      </c>
      <c r="DT170">
        <f t="shared" si="278"/>
        <v>0.99368980211938973</v>
      </c>
      <c r="DU170">
        <f t="shared" si="279"/>
        <v>2.1009769898921987E-3</v>
      </c>
      <c r="DV170">
        <f t="shared" si="280"/>
        <v>0.35763941941634264</v>
      </c>
      <c r="DW170">
        <f t="shared" si="281"/>
        <v>0.92104650568858693</v>
      </c>
      <c r="DX170">
        <f t="shared" si="282"/>
        <v>1.236421040913079E-4</v>
      </c>
      <c r="DY170">
        <f t="shared" si="283"/>
        <v>2.9767137673150531E-2</v>
      </c>
      <c r="DZ170">
        <f t="shared" si="284"/>
        <v>0.97882226488161694</v>
      </c>
      <c r="EA170">
        <f t="shared" si="285"/>
        <v>8.7585671995102678E-3</v>
      </c>
      <c r="EB170">
        <f>0</f>
        <v>0</v>
      </c>
      <c r="EC170">
        <f>0</f>
        <v>0</v>
      </c>
      <c r="ED170">
        <f>0</f>
        <v>0</v>
      </c>
      <c r="EE170">
        <f>C170*Parameters!$C$44</f>
        <v>4.3469021915296504E-8</v>
      </c>
      <c r="EF170">
        <f t="shared" si="286"/>
        <v>0.99368976208239901</v>
      </c>
      <c r="EG170">
        <f t="shared" si="287"/>
        <v>2.1009925361279592E-3</v>
      </c>
      <c r="EH170">
        <f t="shared" si="288"/>
        <v>0.35763941941634264</v>
      </c>
      <c r="EI170">
        <f t="shared" si="289"/>
        <v>0.92104650568858693</v>
      </c>
      <c r="EJ170">
        <f t="shared" si="290"/>
        <v>1.2364172336495836E-4</v>
      </c>
      <c r="EK170">
        <f t="shared" si="291"/>
        <v>2.9767180221597016E-2</v>
      </c>
      <c r="EL170">
        <f t="shared" si="292"/>
        <v>0.97882226488161694</v>
      </c>
      <c r="EM170">
        <f t="shared" si="293"/>
        <v>8.7585671995102678E-3</v>
      </c>
      <c r="EN170">
        <f>0</f>
        <v>0</v>
      </c>
      <c r="EO170">
        <f>0</f>
        <v>0</v>
      </c>
      <c r="EP170">
        <f>(((2*Parameters!$C$47))/(((2*Parameters!$C$47))^2+((2*(C170*Parameters!$C$46-1/(C170*Parameters!$C$45))))^2))</f>
        <v>9.1454504003622677E-13</v>
      </c>
      <c r="EQ170">
        <f>(-((2*(C170*Parameters!$C$46-1/(C170*Parameters!$C$45))))/(((2*Parameters!$C$47))^2+((2*(C170*Parameters!$C$46-1/(C170*Parameters!$C$45))))^2))</f>
        <v>4.781592412670159E-6</v>
      </c>
      <c r="ER170">
        <f t="shared" si="294"/>
        <v>0.9936853580137428</v>
      </c>
      <c r="ES170">
        <f t="shared" si="295"/>
        <v>2.1027026229046503E-3</v>
      </c>
      <c r="ET170">
        <f t="shared" si="296"/>
        <v>0.35763941941634264</v>
      </c>
      <c r="EU170">
        <f t="shared" si="297"/>
        <v>0.92104650568858693</v>
      </c>
      <c r="EV170">
        <f t="shared" si="298"/>
        <v>1.2359984436166837E-4</v>
      </c>
      <c r="EW170">
        <f t="shared" si="299"/>
        <v>2.9771860550720137E-2</v>
      </c>
      <c r="EX170">
        <f t="shared" si="300"/>
        <v>0.97882226488161694</v>
      </c>
      <c r="EY170">
        <f t="shared" si="301"/>
        <v>8.7585671995102678E-3</v>
      </c>
      <c r="EZ170">
        <f>(ER170+ET170/Parameters!$C$6+Parameters!$C$7*(EV170+EX170/Parameters!$C$6))</f>
        <v>1.0061249899934417</v>
      </c>
      <c r="FA170">
        <f>(ES170+EU170/Parameters!$C$6+Parameters!$C$7*(EW170+EY170/Parameters!$C$6))</f>
        <v>3.4139102820768541E-2</v>
      </c>
      <c r="FB170">
        <f t="shared" si="302"/>
        <v>-5.8036013964094774E-2</v>
      </c>
      <c r="FC170">
        <f t="shared" si="303"/>
        <v>0.99334062951293112</v>
      </c>
      <c r="FD170">
        <f>(ER170+ET170/Parameters!$C$6+Parameters!$C$8*(EV170+EX170/Parameters!$C$6))</f>
        <v>2.7146045733099893</v>
      </c>
      <c r="FE170">
        <f>(ES170+EU170/Parameters!$C$6+Parameters!$C$8*(EW170+EY170/Parameters!$C$6))</f>
        <v>1.5379644211385322</v>
      </c>
      <c r="FF170">
        <f t="shared" si="304"/>
        <v>-9.8830974795283986</v>
      </c>
      <c r="FG170">
        <f t="shared" si="305"/>
        <v>0.32051261390164842</v>
      </c>
    </row>
    <row r="171" spans="1:163" x14ac:dyDescent="0.15">
      <c r="A171">
        <f>Parameters!$C$2*(Parameters!$C$3/Parameters!$C$2)^((ROW()-2)/(Parameters!$C$4-1))</f>
        <v>699.84199600227339</v>
      </c>
      <c r="B171">
        <f t="shared" si="204"/>
        <v>2.8449999999999998</v>
      </c>
      <c r="C171">
        <f t="shared" si="205"/>
        <v>4397.2369466287191</v>
      </c>
      <c r="D171">
        <f>1</f>
        <v>1</v>
      </c>
      <c r="E171">
        <f>0</f>
        <v>0</v>
      </c>
      <c r="F171">
        <f>0</f>
        <v>0</v>
      </c>
      <c r="G171">
        <f>0</f>
        <v>0</v>
      </c>
      <c r="H171">
        <f>0</f>
        <v>0</v>
      </c>
      <c r="I171">
        <f>0</f>
        <v>0</v>
      </c>
      <c r="J171">
        <f>1</f>
        <v>1</v>
      </c>
      <c r="K171">
        <f>0</f>
        <v>0</v>
      </c>
      <c r="L171">
        <f>2*Parameters!$C$10</f>
        <v>0.04</v>
      </c>
      <c r="M171">
        <f>2*C171*Parameters!$C$9</f>
        <v>8.7944738932574373E-3</v>
      </c>
      <c r="N171">
        <f>0</f>
        <v>0</v>
      </c>
      <c r="O171">
        <f>0</f>
        <v>0</v>
      </c>
      <c r="P171">
        <f t="shared" si="206"/>
        <v>1</v>
      </c>
      <c r="Q171">
        <f t="shared" si="207"/>
        <v>0</v>
      </c>
      <c r="R171">
        <f t="shared" si="208"/>
        <v>0.04</v>
      </c>
      <c r="S171">
        <f t="shared" si="209"/>
        <v>8.7944738932574373E-3</v>
      </c>
      <c r="T171">
        <f t="shared" si="210"/>
        <v>0</v>
      </c>
      <c r="U171">
        <f t="shared" si="211"/>
        <v>0</v>
      </c>
      <c r="V171">
        <f t="shared" si="212"/>
        <v>1</v>
      </c>
      <c r="W171">
        <f t="shared" si="213"/>
        <v>0</v>
      </c>
      <c r="X171">
        <f>0</f>
        <v>0</v>
      </c>
      <c r="Y171">
        <f>0</f>
        <v>0</v>
      </c>
      <c r="Z171">
        <f>0</f>
        <v>0</v>
      </c>
      <c r="AA171">
        <f>C171*(Parameters!$C$12+Parameters!$C$11/2)</f>
        <v>3.2979277099715395E-7</v>
      </c>
      <c r="AB171">
        <f t="shared" si="214"/>
        <v>0.99999999709964604</v>
      </c>
      <c r="AC171">
        <f t="shared" si="215"/>
        <v>1.3191710839886158E-8</v>
      </c>
      <c r="AD171">
        <f t="shared" si="216"/>
        <v>0.04</v>
      </c>
      <c r="AE171">
        <f t="shared" si="217"/>
        <v>8.7944738932574373E-3</v>
      </c>
      <c r="AF171">
        <f t="shared" si="218"/>
        <v>0</v>
      </c>
      <c r="AG171">
        <f t="shared" si="219"/>
        <v>3.2979277099715395E-7</v>
      </c>
      <c r="AH171">
        <f t="shared" si="220"/>
        <v>1</v>
      </c>
      <c r="AI171">
        <f t="shared" si="221"/>
        <v>0</v>
      </c>
      <c r="AJ171">
        <f>0</f>
        <v>0</v>
      </c>
      <c r="AK171">
        <f>0</f>
        <v>0</v>
      </c>
      <c r="AL171">
        <f>(((2*Parameters!$C$15))/(((2*Parameters!$C$15))^2+((2*(C171*Parameters!$C$14-1/(C171*Parameters!$C$13))))^2))</f>
        <v>1.9335752583951782E-5</v>
      </c>
      <c r="AM171">
        <f>(-((2*(C171*Parameters!$C$14-1/(C171*Parameters!$C$13))))/(((2*Parameters!$C$15))^2+((2*(C171*Parameters!$C$14-1/(C171*Parameters!$C$13))))^2))</f>
        <v>2.1986210240227091E-2</v>
      </c>
      <c r="AN171">
        <f t="shared" si="222"/>
        <v>0.99980741337778001</v>
      </c>
      <c r="AO171">
        <f t="shared" si="223"/>
        <v>8.7963164909122963E-4</v>
      </c>
      <c r="AP171">
        <f t="shared" si="224"/>
        <v>0.04</v>
      </c>
      <c r="AQ171">
        <f t="shared" si="225"/>
        <v>8.7944738932574373E-3</v>
      </c>
      <c r="AR171">
        <f t="shared" si="226"/>
        <v>1.9335752583951782E-5</v>
      </c>
      <c r="AS171">
        <f t="shared" si="227"/>
        <v>2.1986540032998089E-2</v>
      </c>
      <c r="AT171">
        <f t="shared" si="228"/>
        <v>1</v>
      </c>
      <c r="AU171">
        <f t="shared" si="229"/>
        <v>0</v>
      </c>
      <c r="AV171">
        <f>2*Parameters!$C$17</f>
        <v>0.04</v>
      </c>
      <c r="AW171">
        <f>2*C171*Parameters!$C$16</f>
        <v>8.7944738932574373E-3</v>
      </c>
      <c r="AX171">
        <f>0</f>
        <v>0</v>
      </c>
      <c r="AY171">
        <f>0</f>
        <v>0</v>
      </c>
      <c r="AZ171">
        <f t="shared" si="230"/>
        <v>0.99980741337778001</v>
      </c>
      <c r="BA171">
        <f t="shared" si="231"/>
        <v>8.7963164909122963E-4</v>
      </c>
      <c r="BB171">
        <f t="shared" si="232"/>
        <v>7.9984560637537575E-2</v>
      </c>
      <c r="BC171">
        <f t="shared" si="233"/>
        <v>1.7622439354457221E-2</v>
      </c>
      <c r="BD171">
        <f t="shared" si="234"/>
        <v>1.9335752583951782E-5</v>
      </c>
      <c r="BE171">
        <f t="shared" si="235"/>
        <v>2.1986540032998089E-2</v>
      </c>
      <c r="BF171">
        <f t="shared" si="236"/>
        <v>0.99980741337778001</v>
      </c>
      <c r="BG171">
        <f t="shared" si="237"/>
        <v>8.7963164909122963E-4</v>
      </c>
      <c r="BH171">
        <f>0</f>
        <v>0</v>
      </c>
      <c r="BI171">
        <f>0</f>
        <v>0</v>
      </c>
      <c r="BJ171">
        <f>0</f>
        <v>0</v>
      </c>
      <c r="BK171">
        <f>C171*(Parameters!$C$19+Parameters!$C$18/2)</f>
        <v>3.2979277099715395E-7</v>
      </c>
      <c r="BL171">
        <f t="shared" si="238"/>
        <v>0.99980740756602693</v>
      </c>
      <c r="BM171">
        <f t="shared" si="239"/>
        <v>8.7965802742111926E-4</v>
      </c>
      <c r="BN171">
        <f t="shared" si="240"/>
        <v>7.9984560637537575E-2</v>
      </c>
      <c r="BO171">
        <f t="shared" si="241"/>
        <v>1.7622439354457221E-2</v>
      </c>
      <c r="BP171">
        <f t="shared" si="242"/>
        <v>1.933546248779277E-5</v>
      </c>
      <c r="BQ171">
        <f t="shared" si="243"/>
        <v>2.1986869762255411E-2</v>
      </c>
      <c r="BR171">
        <f t="shared" si="244"/>
        <v>0.99980741337778001</v>
      </c>
      <c r="BS171">
        <f t="shared" si="245"/>
        <v>8.7963164909122963E-4</v>
      </c>
      <c r="BT171">
        <f>2*((((Parameters!$C$21)/((Parameters!$C$21)^2+(C171*Parameters!$C$20)^2)))/((((Parameters!$C$21)/((Parameters!$C$21)^2+(C171*Parameters!$C$20)^2)))^2+((-(C171*Parameters!$C$20)/((Parameters!$C$21)^2+(C171*Parameters!$C$20)^2)+C171*Parameters!$C$22))^2))</f>
        <v>4.0000000525930841E-2</v>
      </c>
      <c r="BU171">
        <f>2*(-((-(C171*Parameters!$C$20)/((Parameters!$C$21)^2+(C171*Parameters!$C$20)^2)+C171*Parameters!$C$22))/((((Parameters!$C$21)/((Parameters!$C$21)^2+(C171*Parameters!$C$20)^2)))^2+((-(C171*Parameters!$C$20)/((Parameters!$C$21)^2+(C171*Parameters!$C$20)^2)+C171*Parameters!$C$22))^2))</f>
        <v>0.59802422865540916</v>
      </c>
      <c r="BV171">
        <f>0</f>
        <v>0</v>
      </c>
      <c r="BW171">
        <f>0</f>
        <v>0</v>
      </c>
      <c r="BX171">
        <f t="shared" si="246"/>
        <v>0.99980740756602693</v>
      </c>
      <c r="BY171">
        <f t="shared" si="247"/>
        <v>8.7965802742111926E-4</v>
      </c>
      <c r="BZ171">
        <f t="shared" si="248"/>
        <v>0.11945080065267914</v>
      </c>
      <c r="CA171">
        <f t="shared" si="249"/>
        <v>0.61556667938965426</v>
      </c>
      <c r="CB171">
        <f t="shared" si="250"/>
        <v>1.933546248779277E-5</v>
      </c>
      <c r="CC171">
        <f t="shared" si="251"/>
        <v>2.1986869762255411E-2</v>
      </c>
      <c r="CD171">
        <f t="shared" si="252"/>
        <v>0.98665950596616991</v>
      </c>
      <c r="CE171">
        <f t="shared" si="253"/>
        <v>1.770669526184977E-3</v>
      </c>
      <c r="CF171">
        <f>0</f>
        <v>0</v>
      </c>
      <c r="CG171">
        <f>0</f>
        <v>0</v>
      </c>
      <c r="CH171">
        <f>(((Parameters!$C$25))/(((Parameters!$C$25))^2+((C171*Parameters!$C$24-1/(C171*Parameters!$C$23)))^2))+(((Parameters!$C$29+Parameters!$C$28))/(((Parameters!$C$29+Parameters!$C$28))^2+((C171*Parameters!$C$27-1/(C171*Parameters!$C$26)))^2))</f>
        <v>6.417792050293045E-5</v>
      </c>
      <c r="CI171">
        <f>(-((C171*Parameters!$C$24-1/(C171*Parameters!$C$23)))/(((Parameters!$C$25))^2+((C171*Parameters!$C$24-1/(C171*Parameters!$C$23)))^2))+(-((C171*Parameters!$C$27-1/(C171*Parameters!$C$26)))/(((Parameters!$C$29+Parameters!$C$28))^2+((C171*Parameters!$C$27-1/(C171*Parameters!$C$26)))^2))</f>
        <v>4.1314135518369056E-3</v>
      </c>
      <c r="CJ171">
        <f t="shared" si="254"/>
        <v>0.99727191314872554</v>
      </c>
      <c r="CK171">
        <f t="shared" si="255"/>
        <v>1.4126644734294889E-3</v>
      </c>
      <c r="CL171">
        <f t="shared" si="256"/>
        <v>0.11945080065267914</v>
      </c>
      <c r="CM171">
        <f t="shared" si="257"/>
        <v>0.61556667938965426</v>
      </c>
      <c r="CN171">
        <f t="shared" si="258"/>
        <v>7.5341849748845015E-5</v>
      </c>
      <c r="CO171">
        <f t="shared" si="259"/>
        <v>2.6063281854140839E-2</v>
      </c>
      <c r="CP171">
        <f t="shared" si="260"/>
        <v>0.98665950596616991</v>
      </c>
      <c r="CQ171">
        <f t="shared" si="261"/>
        <v>1.770669526184977E-3</v>
      </c>
      <c r="CR171">
        <f>2*((((Parameters!$C$31)/((Parameters!$C$31)^2+(C171*Parameters!$C$30)^2)))/((((Parameters!$C$31)/((Parameters!$C$31)^2+(C171*Parameters!$C$30)^2)))^2+((-(C171*Parameters!$C$30)/((Parameters!$C$31)^2+(C171*Parameters!$C$30)^2)+C171*Parameters!$C$32))^2))</f>
        <v>4.000000025523115E-2</v>
      </c>
      <c r="CS171">
        <f>2*(-((-(C171*Parameters!$C$30)/((Parameters!$C$31)^2+(C171*Parameters!$C$30)^2)+C171*Parameters!$C$32))/((((Parameters!$C$31)/((Parameters!$C$31)^2+(C171*Parameters!$C$30)^2)))^2+((-(C171*Parameters!$C$30)/((Parameters!$C$31)^2+(C171*Parameters!$C$30)^2)+C171*Parameters!$C$32))^2))</f>
        <v>0.2902176393858138</v>
      </c>
      <c r="CT171">
        <f>0</f>
        <v>0</v>
      </c>
      <c r="CU171">
        <f>0</f>
        <v>0</v>
      </c>
      <c r="CV171">
        <f t="shared" si="262"/>
        <v>0.99727191314872554</v>
      </c>
      <c r="CW171">
        <f t="shared" si="263"/>
        <v>1.4126644734294889E-3</v>
      </c>
      <c r="CX171">
        <f t="shared" si="264"/>
        <v>0.15893169728444012</v>
      </c>
      <c r="CY171">
        <f t="shared" si="265"/>
        <v>0.90504908642874948</v>
      </c>
      <c r="CZ171">
        <f t="shared" si="266"/>
        <v>7.5341849748845015E-5</v>
      </c>
      <c r="DA171">
        <f t="shared" si="267"/>
        <v>2.6063281854140839E-2</v>
      </c>
      <c r="DB171">
        <f t="shared" si="268"/>
        <v>0.97909849550582329</v>
      </c>
      <c r="DC171">
        <f t="shared" si="269"/>
        <v>2.8350663407838424E-3</v>
      </c>
      <c r="DD171">
        <f>0</f>
        <v>0</v>
      </c>
      <c r="DE171">
        <f>0</f>
        <v>0</v>
      </c>
      <c r="DF171">
        <f>(((Parameters!$C$35))/(((Parameters!$C$35))^2+((C171*Parameters!$C$34-1/(C171*Parameters!$C$33)))^2))+(((Parameters!$C$39+Parameters!$C$38))/(((Parameters!$C$39+Parameters!$C$38))^2+((C171*Parameters!$C$37-1/(C171*Parameters!$C$36)))^2))</f>
        <v>6.417792050293045E-5</v>
      </c>
      <c r="DG171">
        <f>(-((C171*Parameters!$C$34-1/(C171*Parameters!$C$33)))/(((Parameters!$C$35))^2+((C171*Parameters!$C$34-1/(C171*Parameters!$C$33)))^2))+(-((C171*Parameters!$C$37-1/(C171*Parameters!$C$36)))/(((Parameters!$C$39+Parameters!$C$38))^2+((C171*Parameters!$C$37-1/(C171*Parameters!$C$36)))^2))</f>
        <v>4.1314135518369056E-3</v>
      </c>
      <c r="DH171">
        <f t="shared" si="270"/>
        <v>0.99354298099380989</v>
      </c>
      <c r="DI171">
        <f t="shared" si="271"/>
        <v>2.1273612097269393E-3</v>
      </c>
      <c r="DJ171">
        <f t="shared" si="272"/>
        <v>0.15893169728444012</v>
      </c>
      <c r="DK171">
        <f t="shared" si="273"/>
        <v>0.90504908642874948</v>
      </c>
      <c r="DL171">
        <f t="shared" si="274"/>
        <v>1.2646552365728551E-4</v>
      </c>
      <c r="DM171">
        <f t="shared" si="275"/>
        <v>3.0108524595718965E-2</v>
      </c>
      <c r="DN171">
        <f t="shared" si="276"/>
        <v>0.97909849550582329</v>
      </c>
      <c r="DO171">
        <f t="shared" si="277"/>
        <v>2.8350663407838424E-3</v>
      </c>
      <c r="DP171">
        <f>2*((((Parameters!$C$41)/((Parameters!$C$41)^2+(C171*(Parameters!$C$40*(1-Parameters!$C$42)))^2)))/((((Parameters!$C$41)/((Parameters!$C$41)^2+(C171*(Parameters!$C$40*(1-Parameters!$C$42)))^2)))^2+((-(C171*(Parameters!$C$40*(1-Parameters!$C$42)))/((Parameters!$C$41)^2+(C171*(Parameters!$C$40*(1-Parameters!$C$42)))^2)+C171*Parameters!$C$43))^2))</f>
        <v>0.20000000011601421</v>
      </c>
      <c r="DQ171">
        <f>2*(-((-(C171*(Parameters!$C$40*(1-Parameters!$C$42)))/((Parameters!$C$41)^2+(C171*(Parameters!$C$40*(1-Parameters!$C$42)))^2)+C171*Parameters!$C$43))/((((Parameters!$C$41)/((Parameters!$C$41)^2+(C171*(Parameters!$C$40*(1-Parameters!$C$42)))^2)))^2+((-(C171*(Parameters!$C$40*(1-Parameters!$C$42)))/((Parameters!$C$41)^2+(C171*(Parameters!$C$40*(1-Parameters!$C$42)))^2)+C171*Parameters!$C$43))^2))</f>
        <v>2.6383421247700777E-2</v>
      </c>
      <c r="DR171">
        <f>0</f>
        <v>0</v>
      </c>
      <c r="DS171">
        <f>0</f>
        <v>0</v>
      </c>
      <c r="DT171">
        <f t="shared" si="278"/>
        <v>0.99354298099380989</v>
      </c>
      <c r="DU171">
        <f t="shared" si="279"/>
        <v>2.1273612097269393E-3</v>
      </c>
      <c r="DV171">
        <f t="shared" si="280"/>
        <v>0.35758416653152492</v>
      </c>
      <c r="DW171">
        <f t="shared" si="281"/>
        <v>0.93168762166619767</v>
      </c>
      <c r="DX171">
        <f t="shared" si="282"/>
        <v>1.2646552365728551E-4</v>
      </c>
      <c r="DY171">
        <f t="shared" si="283"/>
        <v>3.0108524595718965E-2</v>
      </c>
      <c r="DZ171">
        <f t="shared" si="284"/>
        <v>0.97832942272301371</v>
      </c>
      <c r="EA171">
        <f t="shared" si="285"/>
        <v>8.8601078566046126E-3</v>
      </c>
      <c r="EB171">
        <f>0</f>
        <v>0</v>
      </c>
      <c r="EC171">
        <f>0</f>
        <v>0</v>
      </c>
      <c r="ED171">
        <f>0</f>
        <v>0</v>
      </c>
      <c r="EE171">
        <f>C171*Parameters!$C$44</f>
        <v>4.3972369466287191E-8</v>
      </c>
      <c r="EF171">
        <f t="shared" si="286"/>
        <v>0.99354294002529753</v>
      </c>
      <c r="EG171">
        <f t="shared" si="287"/>
        <v>2.1273769335500253E-3</v>
      </c>
      <c r="EH171">
        <f t="shared" si="288"/>
        <v>0.35758416653152492</v>
      </c>
      <c r="EI171">
        <f t="shared" si="289"/>
        <v>0.93168762166619767</v>
      </c>
      <c r="EJ171">
        <f t="shared" si="290"/>
        <v>1.2646513405734932E-4</v>
      </c>
      <c r="EK171">
        <f t="shared" si="291"/>
        <v>3.0108567615181801E-2</v>
      </c>
      <c r="EL171">
        <f t="shared" si="292"/>
        <v>0.97832942272301371</v>
      </c>
      <c r="EM171">
        <f t="shared" si="293"/>
        <v>8.8601078566046126E-3</v>
      </c>
      <c r="EN171">
        <f>0</f>
        <v>0</v>
      </c>
      <c r="EO171">
        <f>0</f>
        <v>0</v>
      </c>
      <c r="EP171">
        <f>(((2*Parameters!$C$47))/(((2*Parameters!$C$47))^2+((2*(C171*Parameters!$C$46-1/(C171*Parameters!$C$45))))^2))</f>
        <v>9.3584753061231431E-13</v>
      </c>
      <c r="EQ171">
        <f>(-((2*(C171*Parameters!$C$46-1/(C171*Parameters!$C$45))))/(((2*Parameters!$C$47))^2+((2*(C171*Parameters!$C$46-1/(C171*Parameters!$C$45))))^2))</f>
        <v>4.8369606433489802E-6</v>
      </c>
      <c r="ER171">
        <f t="shared" si="294"/>
        <v>0.99353843348927429</v>
      </c>
      <c r="ES171">
        <f t="shared" si="295"/>
        <v>2.1291065549621404E-3</v>
      </c>
      <c r="ET171">
        <f t="shared" si="296"/>
        <v>0.35758416653152492</v>
      </c>
      <c r="EU171">
        <f t="shared" si="297"/>
        <v>0.93168762166619767</v>
      </c>
      <c r="EV171">
        <f t="shared" si="298"/>
        <v>1.2642227897991827E-4</v>
      </c>
      <c r="EW171">
        <f t="shared" si="299"/>
        <v>3.0113299756104033E-2</v>
      </c>
      <c r="EX171">
        <f t="shared" si="300"/>
        <v>0.97832942272301371</v>
      </c>
      <c r="EY171">
        <f t="shared" si="301"/>
        <v>8.8601078566046126E-3</v>
      </c>
      <c r="EZ171">
        <f>(ER171+ET171/Parameters!$C$6+Parameters!$C$7*(EV171+EX171/Parameters!$C$6))</f>
        <v>1.0059761436295012</v>
      </c>
      <c r="FA171">
        <f>(ES171+EU171/Parameters!$C$6+Parameters!$C$7*(EW171+EY171/Parameters!$C$6))</f>
        <v>3.4535632525960321E-2</v>
      </c>
      <c r="FB171">
        <f t="shared" si="302"/>
        <v>-5.6869132703368928E-2</v>
      </c>
      <c r="FC171">
        <f t="shared" si="303"/>
        <v>0.99347408601267961</v>
      </c>
      <c r="FD171">
        <f>(ER171+ET171/Parameters!$C$6+Parameters!$C$8*(EV171+EX171/Parameters!$C$6))</f>
        <v>2.7137397318793903</v>
      </c>
      <c r="FE171">
        <f>(ES171+EU171/Parameters!$C$6+Parameters!$C$8*(EW171+EY171/Parameters!$C$6))</f>
        <v>1.5556095035600395</v>
      </c>
      <c r="FF171">
        <f t="shared" si="304"/>
        <v>-9.9052994937998164</v>
      </c>
      <c r="FG171">
        <f t="shared" si="305"/>
        <v>0.31969439734274957</v>
      </c>
    </row>
    <row r="172" spans="1:163" x14ac:dyDescent="0.15">
      <c r="A172">
        <f>Parameters!$C$2*(Parameters!$C$3/Parameters!$C$2)^((ROW()-2)/(Parameters!$C$4-1))</f>
        <v>707.94578438413782</v>
      </c>
      <c r="B172">
        <f t="shared" si="204"/>
        <v>2.85</v>
      </c>
      <c r="C172">
        <f t="shared" si="205"/>
        <v>4448.1545507221417</v>
      </c>
      <c r="D172">
        <f>1</f>
        <v>1</v>
      </c>
      <c r="E172">
        <f>0</f>
        <v>0</v>
      </c>
      <c r="F172">
        <f>0</f>
        <v>0</v>
      </c>
      <c r="G172">
        <f>0</f>
        <v>0</v>
      </c>
      <c r="H172">
        <f>0</f>
        <v>0</v>
      </c>
      <c r="I172">
        <f>0</f>
        <v>0</v>
      </c>
      <c r="J172">
        <f>1</f>
        <v>1</v>
      </c>
      <c r="K172">
        <f>0</f>
        <v>0</v>
      </c>
      <c r="L172">
        <f>2*Parameters!$C$10</f>
        <v>0.04</v>
      </c>
      <c r="M172">
        <f>2*C172*Parameters!$C$9</f>
        <v>8.8963091014442833E-3</v>
      </c>
      <c r="N172">
        <f>0</f>
        <v>0</v>
      </c>
      <c r="O172">
        <f>0</f>
        <v>0</v>
      </c>
      <c r="P172">
        <f t="shared" si="206"/>
        <v>1</v>
      </c>
      <c r="Q172">
        <f t="shared" si="207"/>
        <v>0</v>
      </c>
      <c r="R172">
        <f t="shared" si="208"/>
        <v>0.04</v>
      </c>
      <c r="S172">
        <f t="shared" si="209"/>
        <v>8.8963091014442833E-3</v>
      </c>
      <c r="T172">
        <f t="shared" si="210"/>
        <v>0</v>
      </c>
      <c r="U172">
        <f t="shared" si="211"/>
        <v>0</v>
      </c>
      <c r="V172">
        <f t="shared" si="212"/>
        <v>1</v>
      </c>
      <c r="W172">
        <f t="shared" si="213"/>
        <v>0</v>
      </c>
      <c r="X172">
        <f>0</f>
        <v>0</v>
      </c>
      <c r="Y172">
        <f>0</f>
        <v>0</v>
      </c>
      <c r="Z172">
        <f>0</f>
        <v>0</v>
      </c>
      <c r="AA172">
        <f>C172*(Parameters!$C$12+Parameters!$C$11/2)</f>
        <v>3.3361159130416062E-7</v>
      </c>
      <c r="AB172">
        <f t="shared" si="214"/>
        <v>0.99999999703208819</v>
      </c>
      <c r="AC172">
        <f t="shared" si="215"/>
        <v>1.3344463652166426E-8</v>
      </c>
      <c r="AD172">
        <f t="shared" si="216"/>
        <v>0.04</v>
      </c>
      <c r="AE172">
        <f t="shared" si="217"/>
        <v>8.8963091014442833E-3</v>
      </c>
      <c r="AF172">
        <f t="shared" si="218"/>
        <v>0</v>
      </c>
      <c r="AG172">
        <f t="shared" si="219"/>
        <v>3.3361159130416062E-7</v>
      </c>
      <c r="AH172">
        <f t="shared" si="220"/>
        <v>1</v>
      </c>
      <c r="AI172">
        <f t="shared" si="221"/>
        <v>0</v>
      </c>
      <c r="AJ172">
        <f>0</f>
        <v>0</v>
      </c>
      <c r="AK172">
        <f>0</f>
        <v>0</v>
      </c>
      <c r="AL172">
        <f>(((2*Parameters!$C$15))/(((2*Parameters!$C$15))^2+((2*(C172*Parameters!$C$14-1/(C172*Parameters!$C$13))))^2))</f>
        <v>1.9786141545457904E-5</v>
      </c>
      <c r="AM172">
        <f>(-((2*(C172*Parameters!$C$14-1/(C172*Parameters!$C$13))))/(((2*Parameters!$C$15))^2+((2*(C172*Parameters!$C$14-1/(C172*Parameters!$C$13))))^2))</f>
        <v>2.2240799157068308E-2</v>
      </c>
      <c r="AN172">
        <f t="shared" si="222"/>
        <v>0.99980292745378552</v>
      </c>
      <c r="AO172">
        <f t="shared" si="223"/>
        <v>8.8982133437749775E-4</v>
      </c>
      <c r="AP172">
        <f t="shared" si="224"/>
        <v>0.04</v>
      </c>
      <c r="AQ172">
        <f t="shared" si="225"/>
        <v>8.8963091014442833E-3</v>
      </c>
      <c r="AR172">
        <f t="shared" si="226"/>
        <v>1.9786141545457904E-5</v>
      </c>
      <c r="AS172">
        <f t="shared" si="227"/>
        <v>2.2241132768659612E-2</v>
      </c>
      <c r="AT172">
        <f t="shared" si="228"/>
        <v>1</v>
      </c>
      <c r="AU172">
        <f t="shared" si="229"/>
        <v>0</v>
      </c>
      <c r="AV172">
        <f>2*Parameters!$C$17</f>
        <v>0.04</v>
      </c>
      <c r="AW172">
        <f>2*C172*Parameters!$C$16</f>
        <v>8.8963091014442833E-3</v>
      </c>
      <c r="AX172">
        <f>0</f>
        <v>0</v>
      </c>
      <c r="AY172">
        <f>0</f>
        <v>0</v>
      </c>
      <c r="AZ172">
        <f t="shared" si="230"/>
        <v>0.99980292745378552</v>
      </c>
      <c r="BA172">
        <f t="shared" si="231"/>
        <v>8.8982133437749775E-4</v>
      </c>
      <c r="BB172">
        <f t="shared" si="232"/>
        <v>7.998420097251574E-2</v>
      </c>
      <c r="BC172">
        <f t="shared" si="233"/>
        <v>1.7826457837977136E-2</v>
      </c>
      <c r="BD172">
        <f t="shared" si="234"/>
        <v>1.9786141545457904E-5</v>
      </c>
      <c r="BE172">
        <f t="shared" si="235"/>
        <v>2.2241132768659612E-2</v>
      </c>
      <c r="BF172">
        <f t="shared" si="236"/>
        <v>0.99980292745378563</v>
      </c>
      <c r="BG172">
        <f t="shared" si="237"/>
        <v>8.8982133437749775E-4</v>
      </c>
      <c r="BH172">
        <f>0</f>
        <v>0</v>
      </c>
      <c r="BI172">
        <f>0</f>
        <v>0</v>
      </c>
      <c r="BJ172">
        <f>0</f>
        <v>0</v>
      </c>
      <c r="BK172">
        <f>C172*(Parameters!$C$19+Parameters!$C$18/2)</f>
        <v>3.3361159130416062E-7</v>
      </c>
      <c r="BL172">
        <f t="shared" si="238"/>
        <v>0.9998029215066726</v>
      </c>
      <c r="BM172">
        <f t="shared" si="239"/>
        <v>8.8984801803406333E-4</v>
      </c>
      <c r="BN172">
        <f t="shared" si="240"/>
        <v>7.998420097251574E-2</v>
      </c>
      <c r="BO172">
        <f t="shared" si="241"/>
        <v>1.7826457837977136E-2</v>
      </c>
      <c r="BP172">
        <f t="shared" si="242"/>
        <v>1.9785844690746566E-5</v>
      </c>
      <c r="BQ172">
        <f t="shared" si="243"/>
        <v>2.2241466314505229E-2</v>
      </c>
      <c r="BR172">
        <f t="shared" si="244"/>
        <v>0.99980292745378563</v>
      </c>
      <c r="BS172">
        <f t="shared" si="245"/>
        <v>8.8982133437749775E-4</v>
      </c>
      <c r="BT172">
        <f>2*((((Parameters!$C$21)/((Parameters!$C$21)^2+(C172*Parameters!$C$20)^2)))/((((Parameters!$C$21)/((Parameters!$C$21)^2+(C172*Parameters!$C$20)^2)))^2+((-(C172*Parameters!$C$20)/((Parameters!$C$21)^2+(C172*Parameters!$C$20)^2)+C172*Parameters!$C$22))^2))</f>
        <v>4.0000000538181361E-2</v>
      </c>
      <c r="BU172">
        <f>2*(-((-(C172*Parameters!$C$20)/((Parameters!$C$21)^2+(C172*Parameters!$C$20)^2)+C172*Parameters!$C$22))/((((Parameters!$C$21)/((Parameters!$C$21)^2+(C172*Parameters!$C$20)^2)))^2+((-(C172*Parameters!$C$20)/((Parameters!$C$21)^2+(C172*Parameters!$C$20)^2)+C172*Parameters!$C$22))^2))</f>
        <v>0.60494902295007225</v>
      </c>
      <c r="BV172">
        <f>0</f>
        <v>0</v>
      </c>
      <c r="BW172">
        <f>0</f>
        <v>0</v>
      </c>
      <c r="BX172">
        <f t="shared" si="246"/>
        <v>0.9998029215066726</v>
      </c>
      <c r="BY172">
        <f t="shared" si="247"/>
        <v>8.8984801803406333E-4</v>
      </c>
      <c r="BZ172">
        <f t="shared" si="248"/>
        <v>0.11943800568177418</v>
      </c>
      <c r="CA172">
        <f t="shared" si="249"/>
        <v>0.62269185226726664</v>
      </c>
      <c r="CB172">
        <f t="shared" si="250"/>
        <v>1.9785844690746566E-5</v>
      </c>
      <c r="CC172">
        <f t="shared" si="251"/>
        <v>2.2241466314505229E-2</v>
      </c>
      <c r="CD172">
        <f t="shared" si="252"/>
        <v>0.98634876557164697</v>
      </c>
      <c r="CE172">
        <f t="shared" si="253"/>
        <v>1.7914494263415585E-3</v>
      </c>
      <c r="CF172">
        <f>0</f>
        <v>0</v>
      </c>
      <c r="CG172">
        <f>0</f>
        <v>0</v>
      </c>
      <c r="CH172">
        <f>(((Parameters!$C$25))/(((Parameters!$C$25))^2+((C172*Parameters!$C$24-1/(C172*Parameters!$C$23)))^2))+(((Parameters!$C$29+Parameters!$C$28))/(((Parameters!$C$29+Parameters!$C$28))^2+((C172*Parameters!$C$27-1/(C172*Parameters!$C$26)))^2))</f>
        <v>6.5671345969681386E-5</v>
      </c>
      <c r="CI172">
        <f>(-((C172*Parameters!$C$24-1/(C172*Parameters!$C$23)))/(((Parameters!$C$25))^2+((C172*Parameters!$C$24-1/(C172*Parameters!$C$23)))^2))+(-((C172*Parameters!$C$27-1/(C172*Parameters!$C$26)))/(((Parameters!$C$29+Parameters!$C$28))^2+((C172*Parameters!$C$27-1/(C172*Parameters!$C$26)))^2))</f>
        <v>4.1792062418263519E-3</v>
      </c>
      <c r="CJ172">
        <f t="shared" si="254"/>
        <v>0.99720840748553585</v>
      </c>
      <c r="CK172">
        <f t="shared" si="255"/>
        <v>1.4298970889533706E-3</v>
      </c>
      <c r="CL172">
        <f t="shared" si="256"/>
        <v>0.11943800568177418</v>
      </c>
      <c r="CM172">
        <f t="shared" si="257"/>
        <v>0.62269185226726664</v>
      </c>
      <c r="CN172">
        <f t="shared" si="258"/>
        <v>7.7073859096887473E-5</v>
      </c>
      <c r="CO172">
        <f t="shared" si="259"/>
        <v>2.6363738879095037E-2</v>
      </c>
      <c r="CP172">
        <f t="shared" si="260"/>
        <v>0.98634876557164697</v>
      </c>
      <c r="CQ172">
        <f t="shared" si="261"/>
        <v>1.7914494263415585E-3</v>
      </c>
      <c r="CR172">
        <f>2*((((Parameters!$C$31)/((Parameters!$C$31)^2+(C172*Parameters!$C$30)^2)))/((((Parameters!$C$31)/((Parameters!$C$31)^2+(C172*Parameters!$C$30)^2)))^2+((-(C172*Parameters!$C$30)/((Parameters!$C$31)^2+(C172*Parameters!$C$30)^2)+C172*Parameters!$C$32))^2))</f>
        <v>4.0000000261176241E-2</v>
      </c>
      <c r="CS172">
        <f>2*(-((-(C172*Parameters!$C$30)/((Parameters!$C$31)^2+(C172*Parameters!$C$30)^2)+C172*Parameters!$C$32))/((((Parameters!$C$31)/((Parameters!$C$31)^2+(C172*Parameters!$C$30)^2)))^2+((-(C172*Parameters!$C$30)/((Parameters!$C$31)^2+(C172*Parameters!$C$30)^2)+C172*Parameters!$C$32))^2))</f>
        <v>0.29357820128831436</v>
      </c>
      <c r="CT172">
        <f>0</f>
        <v>0</v>
      </c>
      <c r="CU172">
        <f>0</f>
        <v>0</v>
      </c>
      <c r="CV172">
        <f t="shared" si="262"/>
        <v>0.99720840748553585</v>
      </c>
      <c r="CW172">
        <f t="shared" si="263"/>
        <v>1.4298970889533706E-3</v>
      </c>
      <c r="CX172">
        <f t="shared" si="264"/>
        <v>0.15890655562624045</v>
      </c>
      <c r="CY172">
        <f t="shared" si="265"/>
        <v>0.91550769873038629</v>
      </c>
      <c r="CZ172">
        <f t="shared" si="266"/>
        <v>7.7073859096887473E-5</v>
      </c>
      <c r="DA172">
        <f t="shared" si="267"/>
        <v>2.6363738879095037E-2</v>
      </c>
      <c r="DB172">
        <f t="shared" si="268"/>
        <v>0.97861202948667148</v>
      </c>
      <c r="DC172">
        <f t="shared" si="269"/>
        <v>2.8686261933109553E-3</v>
      </c>
      <c r="DD172">
        <f>0</f>
        <v>0</v>
      </c>
      <c r="DE172">
        <f>0</f>
        <v>0</v>
      </c>
      <c r="DF172">
        <f>(((Parameters!$C$35))/(((Parameters!$C$35))^2+((C172*Parameters!$C$34-1/(C172*Parameters!$C$33)))^2))+(((Parameters!$C$39+Parameters!$C$38))/(((Parameters!$C$39+Parameters!$C$38))^2+((C172*Parameters!$C$37-1/(C172*Parameters!$C$36)))^2))</f>
        <v>6.5671345969681386E-5</v>
      </c>
      <c r="DG172">
        <f>(-((C172*Parameters!$C$34-1/(C172*Parameters!$C$33)))/(((Parameters!$C$35))^2+((C172*Parameters!$C$34-1/(C172*Parameters!$C$33)))^2))+(-((C172*Parameters!$C$37-1/(C172*Parameters!$C$36)))/(((Parameters!$C$39+Parameters!$C$38))^2+((C172*Parameters!$C$37-1/(C172*Parameters!$C$36)))^2))</f>
        <v>4.1792062418263519E-3</v>
      </c>
      <c r="DH172">
        <f t="shared" si="270"/>
        <v>0.99339274760395313</v>
      </c>
      <c r="DI172">
        <f t="shared" si="271"/>
        <v>2.154122980914911E-3</v>
      </c>
      <c r="DJ172">
        <f t="shared" si="272"/>
        <v>0.15890655562624045</v>
      </c>
      <c r="DK172">
        <f t="shared" si="273"/>
        <v>0.91550769873038629</v>
      </c>
      <c r="DL172">
        <f t="shared" si="274"/>
        <v>1.2935204776284701E-4</v>
      </c>
      <c r="DM172">
        <f t="shared" si="275"/>
        <v>3.0453748767595289E-2</v>
      </c>
      <c r="DN172">
        <f t="shared" si="276"/>
        <v>0.97861202948667148</v>
      </c>
      <c r="DO172">
        <f t="shared" si="277"/>
        <v>2.8686261933109553E-3</v>
      </c>
      <c r="DP172">
        <f>2*((((Parameters!$C$41)/((Parameters!$C$41)^2+(C172*(Parameters!$C$40*(1-Parameters!$C$42)))^2)))/((((Parameters!$C$41)/((Parameters!$C$41)^2+(C172*(Parameters!$C$40*(1-Parameters!$C$42)))^2)))^2+((-(C172*(Parameters!$C$40*(1-Parameters!$C$42)))/((Parameters!$C$41)^2+(C172*(Parameters!$C$40*(1-Parameters!$C$42)))^2)+C172*Parameters!$C$43))^2))</f>
        <v>0.20000000011871646</v>
      </c>
      <c r="DQ172">
        <f>2*(-((-(C172*(Parameters!$C$40*(1-Parameters!$C$42)))/((Parameters!$C$41)^2+(C172*(Parameters!$C$40*(1-Parameters!$C$42)))^2)+C172*Parameters!$C$43))/((((Parameters!$C$41)/((Parameters!$C$41)^2+(C172*(Parameters!$C$40*(1-Parameters!$C$42)))^2)))^2+((-(C172*(Parameters!$C$40*(1-Parameters!$C$42)))/((Parameters!$C$41)^2+(C172*(Parameters!$C$40*(1-Parameters!$C$42)))^2)+C172*Parameters!$C$43))^2))</f>
        <v>2.6688926867438453E-2</v>
      </c>
      <c r="DR172">
        <f>0</f>
        <v>0</v>
      </c>
      <c r="DS172">
        <f>0</f>
        <v>0</v>
      </c>
      <c r="DT172">
        <f t="shared" si="278"/>
        <v>0.99339274760395313</v>
      </c>
      <c r="DU172">
        <f t="shared" si="279"/>
        <v>2.154122980914911E-3</v>
      </c>
      <c r="DV172">
        <f t="shared" si="280"/>
        <v>0.35752761403426203</v>
      </c>
      <c r="DW172">
        <f t="shared" si="281"/>
        <v>0.94245110971827062</v>
      </c>
      <c r="DX172">
        <f t="shared" si="282"/>
        <v>1.2935204776284701E-4</v>
      </c>
      <c r="DY172">
        <f t="shared" si="283"/>
        <v>3.0453748767595289E-2</v>
      </c>
      <c r="DZ172">
        <f t="shared" si="284"/>
        <v>0.97782512202254168</v>
      </c>
      <c r="EA172">
        <f t="shared" si="285"/>
        <v>8.9628282177882709E-3</v>
      </c>
      <c r="EB172">
        <f>0</f>
        <v>0</v>
      </c>
      <c r="EC172">
        <f>0</f>
        <v>0</v>
      </c>
      <c r="ED172">
        <f>0</f>
        <v>0</v>
      </c>
      <c r="EE172">
        <f>C172*Parameters!$C$44</f>
        <v>4.4481545507221412E-8</v>
      </c>
      <c r="EF172">
        <f t="shared" si="286"/>
        <v>0.99339270568227123</v>
      </c>
      <c r="EG172">
        <f t="shared" si="287"/>
        <v>2.1541388842957446E-3</v>
      </c>
      <c r="EH172">
        <f t="shared" si="288"/>
        <v>0.35752761403426203</v>
      </c>
      <c r="EI172">
        <f t="shared" si="289"/>
        <v>0.94245110971827062</v>
      </c>
      <c r="EJ172">
        <f t="shared" si="290"/>
        <v>1.2935164908239576E-4</v>
      </c>
      <c r="EK172">
        <f t="shared" si="291"/>
        <v>3.0453792262767954E-2</v>
      </c>
      <c r="EL172">
        <f t="shared" si="292"/>
        <v>0.97782512202254168</v>
      </c>
      <c r="EM172">
        <f t="shared" si="293"/>
        <v>8.9628282177882709E-3</v>
      </c>
      <c r="EN172">
        <f>0</f>
        <v>0</v>
      </c>
      <c r="EO172">
        <f>0</f>
        <v>0</v>
      </c>
      <c r="EP172">
        <f>(((2*Parameters!$C$47))/(((2*Parameters!$C$47))^2+((2*(C172*Parameters!$C$46-1/(C172*Parameters!$C$45))))^2))</f>
        <v>9.5764621993780703E-13</v>
      </c>
      <c r="EQ172">
        <f>(-((2*(C172*Parameters!$C$46-1/(C172*Parameters!$C$45))))/(((2*Parameters!$C$47))^2+((2*(C172*Parameters!$C$46-1/(C172*Parameters!$C$45))))^2))</f>
        <v>4.8929700079240483E-6</v>
      </c>
      <c r="ER172">
        <f t="shared" si="294"/>
        <v>0.99338809429759989</v>
      </c>
      <c r="ES172">
        <f t="shared" si="295"/>
        <v>2.1558882570907535E-3</v>
      </c>
      <c r="ET172">
        <f t="shared" si="296"/>
        <v>0.35752761403426203</v>
      </c>
      <c r="EU172">
        <f t="shared" si="297"/>
        <v>0.94245110971827062</v>
      </c>
      <c r="EV172">
        <f t="shared" si="298"/>
        <v>1.2930779516915047E-4</v>
      </c>
      <c r="EW172">
        <f t="shared" si="299"/>
        <v>3.0458576731771589E-2</v>
      </c>
      <c r="EX172">
        <f t="shared" si="300"/>
        <v>0.97782512202254168</v>
      </c>
      <c r="EY172">
        <f t="shared" si="301"/>
        <v>8.9628282177882709E-3</v>
      </c>
      <c r="EZ172">
        <f>(ER172+ET172/Parameters!$C$6+Parameters!$C$7*(EV172+EX172/Parameters!$C$6))</f>
        <v>1.0058238373944437</v>
      </c>
      <c r="FA172">
        <f>(ES172+EU172/Parameters!$C$6+Parameters!$C$7*(EW172+EY172/Parameters!$C$6))</f>
        <v>3.4936796421204515E-2</v>
      </c>
      <c r="FB172">
        <f t="shared" si="302"/>
        <v>-5.5675022414261234E-2</v>
      </c>
      <c r="FC172">
        <f t="shared" si="303"/>
        <v>0.99361067526570412</v>
      </c>
      <c r="FD172">
        <f>(ER172+ET172/Parameters!$C$6+Parameters!$C$8*(EV172+EX172/Parameters!$C$6))</f>
        <v>2.7128546567573215</v>
      </c>
      <c r="FE172">
        <f>(ES172+EU172/Parameters!$C$6+Parameters!$C$8*(EW172+EY172/Parameters!$C$6))</f>
        <v>1.5734531603450681</v>
      </c>
      <c r="FF172">
        <f t="shared" si="304"/>
        <v>-9.9278916739479381</v>
      </c>
      <c r="FG172">
        <f t="shared" si="305"/>
        <v>0.31886394602478907</v>
      </c>
    </row>
    <row r="173" spans="1:163" x14ac:dyDescent="0.15">
      <c r="A173">
        <f>Parameters!$C$2*(Parameters!$C$3/Parameters!$C$2)^((ROW()-2)/(Parameters!$C$4-1))</f>
        <v>716.14341021290193</v>
      </c>
      <c r="B173">
        <f t="shared" si="204"/>
        <v>2.855</v>
      </c>
      <c r="C173">
        <f t="shared" si="205"/>
        <v>4499.6617528831885</v>
      </c>
      <c r="D173">
        <f>1</f>
        <v>1</v>
      </c>
      <c r="E173">
        <f>0</f>
        <v>0</v>
      </c>
      <c r="F173">
        <f>0</f>
        <v>0</v>
      </c>
      <c r="G173">
        <f>0</f>
        <v>0</v>
      </c>
      <c r="H173">
        <f>0</f>
        <v>0</v>
      </c>
      <c r="I173">
        <f>0</f>
        <v>0</v>
      </c>
      <c r="J173">
        <f>1</f>
        <v>1</v>
      </c>
      <c r="K173">
        <f>0</f>
        <v>0</v>
      </c>
      <c r="L173">
        <f>2*Parameters!$C$10</f>
        <v>0.04</v>
      </c>
      <c r="M173">
        <f>2*C173*Parameters!$C$9</f>
        <v>8.9993235057663767E-3</v>
      </c>
      <c r="N173">
        <f>0</f>
        <v>0</v>
      </c>
      <c r="O173">
        <f>0</f>
        <v>0</v>
      </c>
      <c r="P173">
        <f t="shared" si="206"/>
        <v>1</v>
      </c>
      <c r="Q173">
        <f t="shared" si="207"/>
        <v>0</v>
      </c>
      <c r="R173">
        <f t="shared" si="208"/>
        <v>0.04</v>
      </c>
      <c r="S173">
        <f t="shared" si="209"/>
        <v>8.9993235057663767E-3</v>
      </c>
      <c r="T173">
        <f t="shared" si="210"/>
        <v>0</v>
      </c>
      <c r="U173">
        <f t="shared" si="211"/>
        <v>0</v>
      </c>
      <c r="V173">
        <f t="shared" si="212"/>
        <v>1</v>
      </c>
      <c r="W173">
        <f t="shared" si="213"/>
        <v>0</v>
      </c>
      <c r="X173">
        <f>0</f>
        <v>0</v>
      </c>
      <c r="Y173">
        <f>0</f>
        <v>0</v>
      </c>
      <c r="Z173">
        <f>0</f>
        <v>0</v>
      </c>
      <c r="AA173">
        <f>C173*(Parameters!$C$12+Parameters!$C$11/2)</f>
        <v>3.3747463146623916E-7</v>
      </c>
      <c r="AB173">
        <f t="shared" si="214"/>
        <v>0.99999999696295661</v>
      </c>
      <c r="AC173">
        <f t="shared" si="215"/>
        <v>1.3498985258649566E-8</v>
      </c>
      <c r="AD173">
        <f t="shared" si="216"/>
        <v>0.04</v>
      </c>
      <c r="AE173">
        <f t="shared" si="217"/>
        <v>8.9993235057663767E-3</v>
      </c>
      <c r="AF173">
        <f t="shared" si="218"/>
        <v>0</v>
      </c>
      <c r="AG173">
        <f t="shared" si="219"/>
        <v>3.3747463146623916E-7</v>
      </c>
      <c r="AH173">
        <f t="shared" si="220"/>
        <v>1</v>
      </c>
      <c r="AI173">
        <f t="shared" si="221"/>
        <v>0</v>
      </c>
      <c r="AJ173">
        <f>0</f>
        <v>0</v>
      </c>
      <c r="AK173">
        <f>0</f>
        <v>0</v>
      </c>
      <c r="AL173">
        <f>(((2*Parameters!$C$15))/(((2*Parameters!$C$15))^2+((2*(C173*Parameters!$C$14-1/(C173*Parameters!$C$13))))^2))</f>
        <v>2.0247021480764946E-5</v>
      </c>
      <c r="AM173">
        <f>(-((2*(C173*Parameters!$C$14-1/(C173*Parameters!$C$13))))/(((2*Parameters!$C$15))^2+((2*(C173*Parameters!$C$14-1/(C173*Parameters!$C$13))))^2))</f>
        <v>2.2498336095748164E-2</v>
      </c>
      <c r="AN173">
        <f t="shared" si="222"/>
        <v>0.99979833703894871</v>
      </c>
      <c r="AO173">
        <f t="shared" si="223"/>
        <v>9.0012915231151892E-4</v>
      </c>
      <c r="AP173">
        <f t="shared" si="224"/>
        <v>0.04</v>
      </c>
      <c r="AQ173">
        <f t="shared" si="225"/>
        <v>8.9993235057663767E-3</v>
      </c>
      <c r="AR173">
        <f t="shared" si="226"/>
        <v>2.0247021480764946E-5</v>
      </c>
      <c r="AS173">
        <f t="shared" si="227"/>
        <v>2.2498673570379629E-2</v>
      </c>
      <c r="AT173">
        <f t="shared" si="228"/>
        <v>1</v>
      </c>
      <c r="AU173">
        <f t="shared" si="229"/>
        <v>0</v>
      </c>
      <c r="AV173">
        <f>2*Parameters!$C$17</f>
        <v>0.04</v>
      </c>
      <c r="AW173">
        <f>2*C173*Parameters!$C$16</f>
        <v>8.9993235057663767E-3</v>
      </c>
      <c r="AX173">
        <f>0</f>
        <v>0</v>
      </c>
      <c r="AY173">
        <f>0</f>
        <v>0</v>
      </c>
      <c r="AZ173">
        <f t="shared" si="230"/>
        <v>0.99979833703894871</v>
      </c>
      <c r="BA173">
        <f t="shared" si="231"/>
        <v>9.0012915231151892E-4</v>
      </c>
      <c r="BB173">
        <f t="shared" si="232"/>
        <v>7.9983832928119322E-2</v>
      </c>
      <c r="BC173">
        <f t="shared" si="233"/>
        <v>1.8032837347399584E-2</v>
      </c>
      <c r="BD173">
        <f t="shared" si="234"/>
        <v>2.0247021480764946E-5</v>
      </c>
      <c r="BE173">
        <f t="shared" si="235"/>
        <v>2.2498673570379629E-2</v>
      </c>
      <c r="BF173">
        <f t="shared" si="236"/>
        <v>0.99979833703894883</v>
      </c>
      <c r="BG173">
        <f t="shared" si="237"/>
        <v>9.0012915231151881E-4</v>
      </c>
      <c r="BH173">
        <f>0</f>
        <v>0</v>
      </c>
      <c r="BI173">
        <f>0</f>
        <v>0</v>
      </c>
      <c r="BJ173">
        <f>0</f>
        <v>0</v>
      </c>
      <c r="BK173">
        <f>C173*(Parameters!$C$19+Parameters!$C$18/2)</f>
        <v>3.3747463146623916E-7</v>
      </c>
      <c r="BL173">
        <f t="shared" si="238"/>
        <v>0.9997983309533236</v>
      </c>
      <c r="BM173">
        <f t="shared" si="239"/>
        <v>9.0015614482605961E-4</v>
      </c>
      <c r="BN173">
        <f t="shared" si="240"/>
        <v>7.9983832928119322E-2</v>
      </c>
      <c r="BO173">
        <f t="shared" si="241"/>
        <v>1.8032837347399584E-2</v>
      </c>
      <c r="BP173">
        <f t="shared" si="242"/>
        <v>2.0246717710010996E-5</v>
      </c>
      <c r="BQ173">
        <f t="shared" si="243"/>
        <v>2.2499010976954961E-2</v>
      </c>
      <c r="BR173">
        <f t="shared" si="244"/>
        <v>0.99979833703894883</v>
      </c>
      <c r="BS173">
        <f t="shared" si="245"/>
        <v>9.0012915231151881E-4</v>
      </c>
      <c r="BT173">
        <f>2*((((Parameters!$C$21)/((Parameters!$C$21)^2+(C173*Parameters!$C$20)^2)))/((((Parameters!$C$21)/((Parameters!$C$21)^2+(C173*Parameters!$C$20)^2)))^2+((-(C173*Parameters!$C$20)/((Parameters!$C$21)^2+(C173*Parameters!$C$20)^2)+C173*Parameters!$C$22))^2))</f>
        <v>4.0000000550717202E-2</v>
      </c>
      <c r="BU173">
        <f>2*(-((-(C173*Parameters!$C$20)/((Parameters!$C$21)^2+(C173*Parameters!$C$20)^2)+C173*Parameters!$C$22))/((((Parameters!$C$21)/((Parameters!$C$21)^2+(C173*Parameters!$C$20)^2)))^2+((-(C173*Parameters!$C$20)/((Parameters!$C$21)^2+(C173*Parameters!$C$20)^2)+C173*Parameters!$C$22))^2))</f>
        <v>0.6119540025867849</v>
      </c>
      <c r="BV173">
        <f>0</f>
        <v>0</v>
      </c>
      <c r="BW173">
        <f>0</f>
        <v>0</v>
      </c>
      <c r="BX173">
        <f t="shared" si="246"/>
        <v>0.9997983309533236</v>
      </c>
      <c r="BY173">
        <f t="shared" si="247"/>
        <v>9.0015614482605961E-4</v>
      </c>
      <c r="BZ173">
        <f t="shared" si="248"/>
        <v>0.11942491256107901</v>
      </c>
      <c r="CA173">
        <f t="shared" si="249"/>
        <v>0.62989943400016168</v>
      </c>
      <c r="CB173">
        <f t="shared" si="250"/>
        <v>2.0246717710010996E-5</v>
      </c>
      <c r="CC173">
        <f t="shared" si="251"/>
        <v>2.2499010976954961E-2</v>
      </c>
      <c r="CD173">
        <f t="shared" si="252"/>
        <v>0.98603078708607672</v>
      </c>
      <c r="CE173">
        <f t="shared" si="253"/>
        <v>1.8124796637221958E-3</v>
      </c>
      <c r="CF173">
        <f>0</f>
        <v>0</v>
      </c>
      <c r="CG173">
        <f>0</f>
        <v>0</v>
      </c>
      <c r="CH173">
        <f>(((Parameters!$C$25))/(((Parameters!$C$25))^2+((C173*Parameters!$C$24-1/(C173*Parameters!$C$23)))^2))+(((Parameters!$C$29+Parameters!$C$28))/(((Parameters!$C$29+Parameters!$C$28))^2+((C173*Parameters!$C$27-1/(C173*Parameters!$C$26)))^2))</f>
        <v>6.7199488559142013E-5</v>
      </c>
      <c r="CI173">
        <f>(-((C173*Parameters!$C$24-1/(C173*Parameters!$C$23)))/(((Parameters!$C$25))^2+((C173*Parameters!$C$24-1/(C173*Parameters!$C$23)))^2))+(-((C173*Parameters!$C$27-1/(C173*Parameters!$C$26)))/(((Parameters!$C$29+Parameters!$C$28))^2+((C173*Parameters!$C$27-1/(C173*Parameters!$C$26)))^2))</f>
        <v>4.227550701776165E-3</v>
      </c>
      <c r="CJ173">
        <f t="shared" si="254"/>
        <v>0.99714342445211313</v>
      </c>
      <c r="CK173">
        <f t="shared" si="255"/>
        <v>1.4473599375417103E-3</v>
      </c>
      <c r="CL173">
        <f t="shared" si="256"/>
        <v>0.11942491256107901</v>
      </c>
      <c r="CM173">
        <f t="shared" si="257"/>
        <v>0.62989943400016168</v>
      </c>
      <c r="CN173">
        <f t="shared" si="258"/>
        <v>7.8845132631439802E-5</v>
      </c>
      <c r="CO173">
        <f t="shared" si="259"/>
        <v>2.6667627920580035E-2</v>
      </c>
      <c r="CP173">
        <f t="shared" si="260"/>
        <v>0.98603078708607672</v>
      </c>
      <c r="CQ173">
        <f t="shared" si="261"/>
        <v>1.8124796637221958E-3</v>
      </c>
      <c r="CR173">
        <f>2*((((Parameters!$C$31)/((Parameters!$C$31)^2+(C173*Parameters!$C$30)^2)))/((((Parameters!$C$31)/((Parameters!$C$31)^2+(C173*Parameters!$C$30)^2)))^2+((-(C173*Parameters!$C$30)/((Parameters!$C$31)^2+(C173*Parameters!$C$30)^2)+C173*Parameters!$C$32))^2))</f>
        <v>4.0000000267259819E-2</v>
      </c>
      <c r="CS173">
        <f>2*(-((-(C173*Parameters!$C$30)/((Parameters!$C$31)^2+(C173*Parameters!$C$30)^2)+C173*Parameters!$C$32))/((((Parameters!$C$31)/((Parameters!$C$31)^2+(C173*Parameters!$C$30)^2)))^2+((-(C173*Parameters!$C$30)/((Parameters!$C$31)^2+(C173*Parameters!$C$30)^2)+C173*Parameters!$C$32))^2))</f>
        <v>0.29697767666441932</v>
      </c>
      <c r="CT173">
        <f>0</f>
        <v>0</v>
      </c>
      <c r="CU173">
        <f>0</f>
        <v>0</v>
      </c>
      <c r="CV173">
        <f t="shared" si="262"/>
        <v>0.99714342445211313</v>
      </c>
      <c r="CW173">
        <f t="shared" si="263"/>
        <v>1.4473599375417103E-3</v>
      </c>
      <c r="CX173">
        <f t="shared" si="264"/>
        <v>0.1588808162141116</v>
      </c>
      <c r="CY173">
        <f t="shared" si="265"/>
        <v>0.92608666589304167</v>
      </c>
      <c r="CZ173">
        <f t="shared" si="266"/>
        <v>7.8845132631439802E-5</v>
      </c>
      <c r="DA173">
        <f t="shared" si="267"/>
        <v>2.6667627920580035E-2</v>
      </c>
      <c r="DB173">
        <f t="shared" si="268"/>
        <v>0.97811425070939795</v>
      </c>
      <c r="DC173">
        <f t="shared" si="269"/>
        <v>2.9026000319777659E-3</v>
      </c>
      <c r="DD173">
        <f>0</f>
        <v>0</v>
      </c>
      <c r="DE173">
        <f>0</f>
        <v>0</v>
      </c>
      <c r="DF173">
        <f>(((Parameters!$C$35))/(((Parameters!$C$35))^2+((C173*Parameters!$C$34-1/(C173*Parameters!$C$33)))^2))+(((Parameters!$C$39+Parameters!$C$38))/(((Parameters!$C$39+Parameters!$C$38))^2+((C173*Parameters!$C$37-1/(C173*Parameters!$C$36)))^2))</f>
        <v>6.7199488559142013E-5</v>
      </c>
      <c r="DG173">
        <f>(-((C173*Parameters!$C$34-1/(C173*Parameters!$C$33)))/(((Parameters!$C$35))^2+((C173*Parameters!$C$34-1/(C173*Parameters!$C$33)))^2))+(-((C173*Parameters!$C$37-1/(C173*Parameters!$C$36)))/(((Parameters!$C$39+Parameters!$C$38))^2+((C173*Parameters!$C$37-1/(C173*Parameters!$C$36)))^2))</f>
        <v>4.227550701776165E-3</v>
      </c>
      <c r="DH173">
        <f t="shared" si="270"/>
        <v>0.99323902282740284</v>
      </c>
      <c r="DI173">
        <f t="shared" si="271"/>
        <v>2.1812691939359012E-3</v>
      </c>
      <c r="DJ173">
        <f t="shared" si="272"/>
        <v>0.1588808162141116</v>
      </c>
      <c r="DK173">
        <f t="shared" si="273"/>
        <v>0.92608666589304167</v>
      </c>
      <c r="DL173">
        <f t="shared" si="274"/>
        <v>1.3230302122935663E-4</v>
      </c>
      <c r="DM173">
        <f t="shared" si="275"/>
        <v>3.0802850560821458E-2</v>
      </c>
      <c r="DN173">
        <f t="shared" si="276"/>
        <v>0.97811425070939795</v>
      </c>
      <c r="DO173">
        <f t="shared" si="277"/>
        <v>2.9026000319777659E-3</v>
      </c>
      <c r="DP173">
        <f>2*((((Parameters!$C$41)/((Parameters!$C$41)^2+(C173*(Parameters!$C$40*(1-Parameters!$C$42)))^2)))/((((Parameters!$C$41)/((Parameters!$C$41)^2+(C173*(Parameters!$C$40*(1-Parameters!$C$42)))^2)))^2+((-(C173*(Parameters!$C$40*(1-Parameters!$C$42)))/((Parameters!$C$41)^2+(C173*(Parameters!$C$40*(1-Parameters!$C$42)))^2)+C173*Parameters!$C$43))^2))</f>
        <v>0.20000000012148178</v>
      </c>
      <c r="DQ173">
        <f>2*(-((-(C173*(Parameters!$C$40*(1-Parameters!$C$42)))/((Parameters!$C$41)^2+(C173*(Parameters!$C$40*(1-Parameters!$C$42)))^2)+C173*Parameters!$C$43))/((((Parameters!$C$41)/((Parameters!$C$41)^2+(C173*(Parameters!$C$40*(1-Parameters!$C$42)))^2)))^2+((-(C173*(Parameters!$C$40*(1-Parameters!$C$42)))/((Parameters!$C$41)^2+(C173*(Parameters!$C$40*(1-Parameters!$C$42)))^2)+C173*Parameters!$C$43))^2))</f>
        <v>2.6997970075532386E-2</v>
      </c>
      <c r="DR173">
        <f>0</f>
        <v>0</v>
      </c>
      <c r="DS173">
        <f>0</f>
        <v>0</v>
      </c>
      <c r="DT173">
        <f t="shared" si="278"/>
        <v>0.99323902282740284</v>
      </c>
      <c r="DU173">
        <f t="shared" si="279"/>
        <v>2.1812691939359012E-3</v>
      </c>
      <c r="DV173">
        <f t="shared" si="280"/>
        <v>0.35746973105982804</v>
      </c>
      <c r="DW173">
        <f t="shared" si="281"/>
        <v>0.95333835714823911</v>
      </c>
      <c r="DX173">
        <f t="shared" si="282"/>
        <v>1.3230302122935663E-4</v>
      </c>
      <c r="DY173">
        <f t="shared" si="283"/>
        <v>3.0802850560821458E-2</v>
      </c>
      <c r="DZ173">
        <f t="shared" si="284"/>
        <v>0.97730909687597767</v>
      </c>
      <c r="EA173">
        <f t="shared" si="285"/>
        <v>9.0667420608920961E-3</v>
      </c>
      <c r="EB173">
        <f>0</f>
        <v>0</v>
      </c>
      <c r="EC173">
        <f>0</f>
        <v>0</v>
      </c>
      <c r="ED173">
        <f>0</f>
        <v>0</v>
      </c>
      <c r="EE173">
        <f>C173*Parameters!$C$44</f>
        <v>4.4996617528831881E-8</v>
      </c>
      <c r="EF173">
        <f t="shared" si="286"/>
        <v>0.99323897993040144</v>
      </c>
      <c r="EG173">
        <f t="shared" si="287"/>
        <v>2.1812852788646677E-3</v>
      </c>
      <c r="EH173">
        <f t="shared" si="288"/>
        <v>0.35746973105982804</v>
      </c>
      <c r="EI173">
        <f t="shared" si="289"/>
        <v>0.95333835714823911</v>
      </c>
      <c r="EJ173">
        <f t="shared" si="290"/>
        <v>1.3230261325663189E-4</v>
      </c>
      <c r="EK173">
        <f t="shared" si="291"/>
        <v>3.08028945364251E-2</v>
      </c>
      <c r="EL173">
        <f t="shared" si="292"/>
        <v>0.97730909687597767</v>
      </c>
      <c r="EM173">
        <f t="shared" si="293"/>
        <v>9.0667420608920961E-3</v>
      </c>
      <c r="EN173">
        <f>0</f>
        <v>0</v>
      </c>
      <c r="EO173">
        <f>0</f>
        <v>0</v>
      </c>
      <c r="EP173">
        <f>(((2*Parameters!$C$47))/(((2*Parameters!$C$47))^2+((2*(C173*Parameters!$C$46-1/(C173*Parameters!$C$45))))^2))</f>
        <v>9.7995266596638275E-13</v>
      </c>
      <c r="EQ173">
        <f>(-((2*(C173*Parameters!$C$46-1/(C173*Parameters!$C$45))))/(((2*Parameters!$C$47))^2+((2*(C173*Parameters!$C$46-1/(C173*Parameters!$C$45))))^2))</f>
        <v>4.9496279303760406E-6</v>
      </c>
      <c r="ER173">
        <f t="shared" si="294"/>
        <v>0.99323426126059211</v>
      </c>
      <c r="ES173">
        <f t="shared" si="295"/>
        <v>2.1830546219640122E-3</v>
      </c>
      <c r="ET173">
        <f t="shared" si="296"/>
        <v>0.35746973105982804</v>
      </c>
      <c r="EU173">
        <f t="shared" si="297"/>
        <v>0.95333835714823911</v>
      </c>
      <c r="EV173">
        <f t="shared" si="298"/>
        <v>1.3225773721460644E-4</v>
      </c>
      <c r="EW173">
        <f t="shared" si="299"/>
        <v>3.0807731852836494E-2</v>
      </c>
      <c r="EX173">
        <f t="shared" si="300"/>
        <v>0.97730909687597767</v>
      </c>
      <c r="EY173">
        <f t="shared" si="301"/>
        <v>9.0667420608920961E-3</v>
      </c>
      <c r="EZ173">
        <f>(ER173+ET173/Parameters!$C$6+Parameters!$C$7*(EV173+EX173/Parameters!$C$6))</f>
        <v>1.0056679910365862</v>
      </c>
      <c r="FA173">
        <f>(ES173+EU173/Parameters!$C$6+Parameters!$C$7*(EW173+EY173/Parameters!$C$6))</f>
        <v>3.534264965320711E-2</v>
      </c>
      <c r="FB173">
        <f t="shared" si="302"/>
        <v>-5.445304656175301E-2</v>
      </c>
      <c r="FC173">
        <f t="shared" si="303"/>
        <v>0.99375047138496242</v>
      </c>
      <c r="FD173">
        <f>(ER173+ET173/Parameters!$C$6+Parameters!$C$8*(EV173+EX173/Parameters!$C$6))</f>
        <v>2.7119488724642338</v>
      </c>
      <c r="FE173">
        <f>(ES173+EU173/Parameters!$C$6+Parameters!$C$8*(EW173+EY173/Parameters!$C$6))</f>
        <v>1.5914974893574529</v>
      </c>
      <c r="FF173">
        <f t="shared" si="304"/>
        <v>-9.9508785574062504</v>
      </c>
      <c r="FG173">
        <f t="shared" si="305"/>
        <v>0.31802120010606982</v>
      </c>
    </row>
    <row r="174" spans="1:163" x14ac:dyDescent="0.15">
      <c r="A174">
        <f>Parameters!$C$2*(Parameters!$C$3/Parameters!$C$2)^((ROW()-2)/(Parameters!$C$4-1))</f>
        <v>724.43596007499002</v>
      </c>
      <c r="B174">
        <f t="shared" si="204"/>
        <v>2.86</v>
      </c>
      <c r="C174">
        <f t="shared" si="205"/>
        <v>4551.7653803357143</v>
      </c>
      <c r="D174">
        <f>1</f>
        <v>1</v>
      </c>
      <c r="E174">
        <f>0</f>
        <v>0</v>
      </c>
      <c r="F174">
        <f>0</f>
        <v>0</v>
      </c>
      <c r="G174">
        <f>0</f>
        <v>0</v>
      </c>
      <c r="H174">
        <f>0</f>
        <v>0</v>
      </c>
      <c r="I174">
        <f>0</f>
        <v>0</v>
      </c>
      <c r="J174">
        <f>1</f>
        <v>1</v>
      </c>
      <c r="K174">
        <f>0</f>
        <v>0</v>
      </c>
      <c r="L174">
        <f>2*Parameters!$C$10</f>
        <v>0.04</v>
      </c>
      <c r="M174">
        <f>2*C174*Parameters!$C$9</f>
        <v>9.1035307606714289E-3</v>
      </c>
      <c r="N174">
        <f>0</f>
        <v>0</v>
      </c>
      <c r="O174">
        <f>0</f>
        <v>0</v>
      </c>
      <c r="P174">
        <f t="shared" si="206"/>
        <v>1</v>
      </c>
      <c r="Q174">
        <f t="shared" si="207"/>
        <v>0</v>
      </c>
      <c r="R174">
        <f t="shared" si="208"/>
        <v>0.04</v>
      </c>
      <c r="S174">
        <f t="shared" si="209"/>
        <v>9.1035307606714289E-3</v>
      </c>
      <c r="T174">
        <f t="shared" si="210"/>
        <v>0</v>
      </c>
      <c r="U174">
        <f t="shared" si="211"/>
        <v>0</v>
      </c>
      <c r="V174">
        <f t="shared" si="212"/>
        <v>1</v>
      </c>
      <c r="W174">
        <f t="shared" si="213"/>
        <v>0</v>
      </c>
      <c r="X174">
        <f>0</f>
        <v>0</v>
      </c>
      <c r="Y174">
        <f>0</f>
        <v>0</v>
      </c>
      <c r="Z174">
        <f>0</f>
        <v>0</v>
      </c>
      <c r="AA174">
        <f>C174*(Parameters!$C$12+Parameters!$C$11/2)</f>
        <v>3.4138240352517857E-7</v>
      </c>
      <c r="AB174">
        <f t="shared" si="214"/>
        <v>0.99999999689221475</v>
      </c>
      <c r="AC174">
        <f t="shared" si="215"/>
        <v>1.3655296141007144E-8</v>
      </c>
      <c r="AD174">
        <f t="shared" si="216"/>
        <v>0.04</v>
      </c>
      <c r="AE174">
        <f t="shared" si="217"/>
        <v>9.1035307606714289E-3</v>
      </c>
      <c r="AF174">
        <f t="shared" si="218"/>
        <v>0</v>
      </c>
      <c r="AG174">
        <f t="shared" si="219"/>
        <v>3.4138240352517857E-7</v>
      </c>
      <c r="AH174">
        <f t="shared" si="220"/>
        <v>1</v>
      </c>
      <c r="AI174">
        <f t="shared" si="221"/>
        <v>0</v>
      </c>
      <c r="AJ174">
        <f>0</f>
        <v>0</v>
      </c>
      <c r="AK174">
        <f>0</f>
        <v>0</v>
      </c>
      <c r="AL174">
        <f>(((2*Parameters!$C$15))/(((2*Parameters!$C$15))^2+((2*(C174*Parameters!$C$14-1/(C174*Parameters!$C$13))))^2))</f>
        <v>2.0718636759211586E-5</v>
      </c>
      <c r="AM174">
        <f>(-((2*(C174*Parameters!$C$14-1/(C174*Parameters!$C$13))))/(((2*Parameters!$C$15))^2+((2*(C174*Parameters!$C$14-1/(C174*Parameters!$C$13))))^2))</f>
        <v>2.2758855193492938E-2</v>
      </c>
      <c r="AN174">
        <f t="shared" si="222"/>
        <v>0.99979363969935353</v>
      </c>
      <c r="AO174">
        <f t="shared" si="223"/>
        <v>9.1055647578291521E-4</v>
      </c>
      <c r="AP174">
        <f t="shared" si="224"/>
        <v>0.04</v>
      </c>
      <c r="AQ174">
        <f t="shared" si="225"/>
        <v>9.1035307606714289E-3</v>
      </c>
      <c r="AR174">
        <f t="shared" si="226"/>
        <v>2.0718636759211586E-5</v>
      </c>
      <c r="AS174">
        <f t="shared" si="227"/>
        <v>2.2759196575896465E-2</v>
      </c>
      <c r="AT174">
        <f t="shared" si="228"/>
        <v>1</v>
      </c>
      <c r="AU174">
        <f t="shared" si="229"/>
        <v>0</v>
      </c>
      <c r="AV174">
        <f>2*Parameters!$C$17</f>
        <v>0.04</v>
      </c>
      <c r="AW174">
        <f>2*C174*Parameters!$C$16</f>
        <v>9.1035307606714289E-3</v>
      </c>
      <c r="AX174">
        <f>0</f>
        <v>0</v>
      </c>
      <c r="AY174">
        <f>0</f>
        <v>0</v>
      </c>
      <c r="AZ174">
        <f t="shared" si="230"/>
        <v>0.99979363969935353</v>
      </c>
      <c r="BA174">
        <f t="shared" si="231"/>
        <v>9.1055647578291521E-4</v>
      </c>
      <c r="BB174">
        <f t="shared" si="232"/>
        <v>7.9983456309087528E-2</v>
      </c>
      <c r="BC174">
        <f t="shared" si="233"/>
        <v>1.8241605173029456E-2</v>
      </c>
      <c r="BD174">
        <f t="shared" si="234"/>
        <v>2.0718636759211586E-5</v>
      </c>
      <c r="BE174">
        <f t="shared" si="235"/>
        <v>2.2759196575896465E-2</v>
      </c>
      <c r="BF174">
        <f t="shared" si="236"/>
        <v>0.99979363969935364</v>
      </c>
      <c r="BG174">
        <f t="shared" si="237"/>
        <v>9.1055647578291532E-4</v>
      </c>
      <c r="BH174">
        <f>0</f>
        <v>0</v>
      </c>
      <c r="BI174">
        <f>0</f>
        <v>0</v>
      </c>
      <c r="BJ174">
        <f>0</f>
        <v>0</v>
      </c>
      <c r="BK174">
        <f>C174*(Parameters!$C$19+Parameters!$C$18/2)</f>
        <v>3.4138240352517857E-7</v>
      </c>
      <c r="BL174">
        <f t="shared" si="238"/>
        <v>0.99979363347199046</v>
      </c>
      <c r="BM174">
        <f t="shared" si="239"/>
        <v>9.1058378072747222E-4</v>
      </c>
      <c r="BN174">
        <f t="shared" si="240"/>
        <v>7.9983456309087528E-2</v>
      </c>
      <c r="BO174">
        <f t="shared" si="241"/>
        <v>1.8241605173029456E-2</v>
      </c>
      <c r="BP174">
        <f t="shared" si="242"/>
        <v>2.0718325911253338E-5</v>
      </c>
      <c r="BQ174">
        <f t="shared" si="243"/>
        <v>2.2759537887852215E-2</v>
      </c>
      <c r="BR174">
        <f t="shared" si="244"/>
        <v>0.99979363969935364</v>
      </c>
      <c r="BS174">
        <f t="shared" si="245"/>
        <v>9.1055647578291532E-4</v>
      </c>
      <c r="BT174">
        <f>2*((((Parameters!$C$21)/((Parameters!$C$21)^2+(C174*Parameters!$C$20)^2)))/((((Parameters!$C$21)/((Parameters!$C$21)^2+(C174*Parameters!$C$20)^2)))^2+((-(C174*Parameters!$C$20)/((Parameters!$C$21)^2+(C174*Parameters!$C$20)^2)+C174*Parameters!$C$22))^2))</f>
        <v>4.0000000563545052E-2</v>
      </c>
      <c r="BU174">
        <f>2*(-((-(C174*Parameters!$C$20)/((Parameters!$C$21)^2+(C174*Parameters!$C$20)^2)+C174*Parameters!$C$22))/((((Parameters!$C$21)/((Parameters!$C$21)^2+(C174*Parameters!$C$20)^2)))^2+((-(C174*Parameters!$C$20)/((Parameters!$C$21)^2+(C174*Parameters!$C$20)^2)+C174*Parameters!$C$22))^2))</f>
        <v>0.61904009606816235</v>
      </c>
      <c r="BV174">
        <f>0</f>
        <v>0</v>
      </c>
      <c r="BW174">
        <f>0</f>
        <v>0</v>
      </c>
      <c r="BX174">
        <f t="shared" si="246"/>
        <v>0.99979363347199046</v>
      </c>
      <c r="BY174">
        <f t="shared" si="247"/>
        <v>9.1058378072747222E-4</v>
      </c>
      <c r="BZ174">
        <f t="shared" si="248"/>
        <v>0.11941151434029626</v>
      </c>
      <c r="CA174">
        <f t="shared" si="249"/>
        <v>0.6371903754376097</v>
      </c>
      <c r="CB174">
        <f t="shared" si="250"/>
        <v>2.0718325911253338E-5</v>
      </c>
      <c r="CC174">
        <f t="shared" si="251"/>
        <v>2.2759537887852215E-2</v>
      </c>
      <c r="CD174">
        <f t="shared" si="252"/>
        <v>0.98570540191183875</v>
      </c>
      <c r="CE174">
        <f t="shared" si="253"/>
        <v>1.8337634785855028E-3</v>
      </c>
      <c r="CF174">
        <f>0</f>
        <v>0</v>
      </c>
      <c r="CG174">
        <f>0</f>
        <v>0</v>
      </c>
      <c r="CH174">
        <f>(((Parameters!$C$25))/(((Parameters!$C$25))^2+((C174*Parameters!$C$24-1/(C174*Parameters!$C$23)))^2))+(((Parameters!$C$29+Parameters!$C$28))/(((Parameters!$C$29+Parameters!$C$28))^2+((C174*Parameters!$C$27-1/(C174*Parameters!$C$26)))^2))</f>
        <v>6.8763153679491786E-5</v>
      </c>
      <c r="CI174">
        <f>(-((C174*Parameters!$C$24-1/(C174*Parameters!$C$23)))/(((Parameters!$C$25))^2+((C174*Parameters!$C$24-1/(C174*Parameters!$C$23)))^2))+(-((C174*Parameters!$C$27-1/(C174*Parameters!$C$26)))/(((Parameters!$C$29+Parameters!$C$28))^2+((C174*Parameters!$C$27-1/(C174*Parameters!$C$26)))^2))</f>
        <v>4.2764532632621069E-3</v>
      </c>
      <c r="CJ174">
        <f t="shared" si="254"/>
        <v>0.99707692972394268</v>
      </c>
      <c r="CK174">
        <f t="shared" si="255"/>
        <v>1.4650567606084115E-3</v>
      </c>
      <c r="CL174">
        <f t="shared" si="256"/>
        <v>0.11941151434029626</v>
      </c>
      <c r="CM174">
        <f t="shared" si="257"/>
        <v>0.6371903754376097</v>
      </c>
      <c r="CN174">
        <f t="shared" si="258"/>
        <v>8.0656534133574483E-5</v>
      </c>
      <c r="CO174">
        <f t="shared" si="259"/>
        <v>2.6974987065833074E-2</v>
      </c>
      <c r="CP174">
        <f t="shared" si="260"/>
        <v>0.98570540191183875</v>
      </c>
      <c r="CQ174">
        <f t="shared" si="261"/>
        <v>1.8337634785855028E-3</v>
      </c>
      <c r="CR174">
        <f>2*((((Parameters!$C$31)/((Parameters!$C$31)^2+(C174*Parameters!$C$30)^2)))/((((Parameters!$C$31)/((Parameters!$C$31)^2+(C174*Parameters!$C$30)^2)))^2+((-(C174*Parameters!$C$30)/((Parameters!$C$31)^2+(C174*Parameters!$C$30)^2)+C174*Parameters!$C$32))^2))</f>
        <v>4.0000000273485097E-2</v>
      </c>
      <c r="CS174">
        <f>2*(-((-(C174*Parameters!$C$30)/((Parameters!$C$31)^2+(C174*Parameters!$C$30)^2)+C174*Parameters!$C$32))/((((Parameters!$C$31)/((Parameters!$C$31)^2+(C174*Parameters!$C$30)^2)))^2+((-(C174*Parameters!$C$30)/((Parameters!$C$31)^2+(C174*Parameters!$C$30)^2)+C174*Parameters!$C$32))^2))</f>
        <v>0.30041651611094311</v>
      </c>
      <c r="CT174">
        <f>0</f>
        <v>0</v>
      </c>
      <c r="CU174">
        <f>0</f>
        <v>0</v>
      </c>
      <c r="CV174">
        <f t="shared" si="262"/>
        <v>0.99707692972394268</v>
      </c>
      <c r="CW174">
        <f t="shared" si="263"/>
        <v>1.4650567606084115E-3</v>
      </c>
      <c r="CX174">
        <f t="shared" si="264"/>
        <v>0.15885446455401286</v>
      </c>
      <c r="CY174">
        <f t="shared" si="265"/>
        <v>0.93678735523069723</v>
      </c>
      <c r="CZ174">
        <f t="shared" si="266"/>
        <v>8.0656534133574483E-5</v>
      </c>
      <c r="DA174">
        <f t="shared" si="267"/>
        <v>2.6974987065833074E-2</v>
      </c>
      <c r="DB174">
        <f t="shared" si="268"/>
        <v>0.97760489653677085</v>
      </c>
      <c r="DC174">
        <f t="shared" si="269"/>
        <v>2.9369935235820741E-3</v>
      </c>
      <c r="DD174">
        <f>0</f>
        <v>0</v>
      </c>
      <c r="DE174">
        <f>0</f>
        <v>0</v>
      </c>
      <c r="DF174">
        <f>(((Parameters!$C$35))/(((Parameters!$C$35))^2+((C174*Parameters!$C$34-1/(C174*Parameters!$C$33)))^2))+(((Parameters!$C$39+Parameters!$C$38))/(((Parameters!$C$39+Parameters!$C$38))^2+((C174*Parameters!$C$37-1/(C174*Parameters!$C$36)))^2))</f>
        <v>6.8763153679491786E-5</v>
      </c>
      <c r="DG174">
        <f>(-((C174*Parameters!$C$34-1/(C174*Parameters!$C$33)))/(((Parameters!$C$35))^2+((C174*Parameters!$C$34-1/(C174*Parameters!$C$33)))^2))+(-((C174*Parameters!$C$37-1/(C174*Parameters!$C$36)))/(((Parameters!$C$39+Parameters!$C$38))^2+((C174*Parameters!$C$37-1/(C174*Parameters!$C$36)))^2))</f>
        <v>4.2764532632621069E-3</v>
      </c>
      <c r="DH174">
        <f t="shared" si="270"/>
        <v>0.99308172571564246</v>
      </c>
      <c r="DI174">
        <f t="shared" si="271"/>
        <v>2.2088069068069076E-3</v>
      </c>
      <c r="DJ174">
        <f t="shared" si="272"/>
        <v>0.15885446455401286</v>
      </c>
      <c r="DK174">
        <f t="shared" si="273"/>
        <v>0.93678735523069723</v>
      </c>
      <c r="DL174">
        <f t="shared" si="274"/>
        <v>1.3531981433385389E-4</v>
      </c>
      <c r="DM174">
        <f t="shared" si="275"/>
        <v>3.1155870672745781E-2</v>
      </c>
      <c r="DN174">
        <f t="shared" si="276"/>
        <v>0.97760489653677085</v>
      </c>
      <c r="DO174">
        <f t="shared" si="277"/>
        <v>2.9369935235820741E-3</v>
      </c>
      <c r="DP174">
        <f>2*((((Parameters!$C$41)/((Parameters!$C$41)^2+(C174*(Parameters!$C$40*(1-Parameters!$C$42)))^2)))/((((Parameters!$C$41)/((Parameters!$C$41)^2+(C174*(Parameters!$C$40*(1-Parameters!$C$42)))^2)))^2+((-(C174*(Parameters!$C$40*(1-Parameters!$C$42)))/((Parameters!$C$41)^2+(C174*(Parameters!$C$40*(1-Parameters!$C$42)))^2)+C174*Parameters!$C$43))^2))</f>
        <v>0.20000000012431143</v>
      </c>
      <c r="DQ174">
        <f>2*(-((-(C174*(Parameters!$C$40*(1-Parameters!$C$42)))/((Parameters!$C$41)^2+(C174*(Parameters!$C$40*(1-Parameters!$C$42)))^2)+C174*Parameters!$C$43))/((((Parameters!$C$41)/((Parameters!$C$41)^2+(C174*(Parameters!$C$40*(1-Parameters!$C$42)))^2)))^2+((-(C174*(Parameters!$C$40*(1-Parameters!$C$42)))/((Parameters!$C$41)^2+(C174*(Parameters!$C$40*(1-Parameters!$C$42)))^2)+C174*Parameters!$C$43))^2))</f>
        <v>2.7310591835325315E-2</v>
      </c>
      <c r="DR174">
        <f>0</f>
        <v>0</v>
      </c>
      <c r="DS174">
        <f>0</f>
        <v>0</v>
      </c>
      <c r="DT174">
        <f t="shared" si="278"/>
        <v>0.99308172571564246</v>
      </c>
      <c r="DU174">
        <f t="shared" si="279"/>
        <v>2.2088069068069076E-3</v>
      </c>
      <c r="DV174">
        <f t="shared" si="280"/>
        <v>0.35741048599671793</v>
      </c>
      <c r="DW174">
        <f t="shared" si="281"/>
        <v>0.96435076628247363</v>
      </c>
      <c r="DX174">
        <f t="shared" si="282"/>
        <v>1.3531981433385389E-4</v>
      </c>
      <c r="DY174">
        <f t="shared" si="283"/>
        <v>3.1155870672745781E-2</v>
      </c>
      <c r="DZ174">
        <f t="shared" si="284"/>
        <v>0.97678107523243685</v>
      </c>
      <c r="EA174">
        <f t="shared" si="285"/>
        <v>9.1718633262207645E-3</v>
      </c>
      <c r="EB174">
        <f>0</f>
        <v>0</v>
      </c>
      <c r="EC174">
        <f>0</f>
        <v>0</v>
      </c>
      <c r="ED174">
        <f>0</f>
        <v>0</v>
      </c>
      <c r="EE174">
        <f>C174*Parameters!$C$44</f>
        <v>4.5517653803357139E-8</v>
      </c>
      <c r="EF174">
        <f t="shared" si="286"/>
        <v>0.99308168182065815</v>
      </c>
      <c r="EG174">
        <f t="shared" si="287"/>
        <v>2.2088231752936749E-3</v>
      </c>
      <c r="EH174">
        <f t="shared" si="288"/>
        <v>0.35741048599671793</v>
      </c>
      <c r="EI174">
        <f t="shared" si="289"/>
        <v>0.96435076628247363</v>
      </c>
      <c r="EJ174">
        <f t="shared" si="290"/>
        <v>1.3531939685215428E-4</v>
      </c>
      <c r="EK174">
        <f t="shared" si="291"/>
        <v>3.1155915133528604E-2</v>
      </c>
      <c r="EL174">
        <f t="shared" si="292"/>
        <v>0.97678107523243685</v>
      </c>
      <c r="EM174">
        <f t="shared" si="293"/>
        <v>9.1718633262207645E-3</v>
      </c>
      <c r="EN174">
        <f>0</f>
        <v>0</v>
      </c>
      <c r="EO174">
        <f>0</f>
        <v>0</v>
      </c>
      <c r="EP174">
        <f>(((2*Parameters!$C$47))/(((2*Parameters!$C$47))^2+((2*(C174*Parameters!$C$46-1/(C174*Parameters!$C$45))))^2))</f>
        <v>1.0027786958710496E-12</v>
      </c>
      <c r="EQ174">
        <f>(-((2*(C174*Parameters!$C$46-1/(C174*Parameters!$C$45))))/(((2*Parameters!$C$47))^2+((2*(C174*Parameters!$C$46-1/(C174*Parameters!$C$45))))^2))</f>
        <v>5.0069419206512903E-6</v>
      </c>
      <c r="ER174">
        <f t="shared" si="294"/>
        <v>0.99307685337273865</v>
      </c>
      <c r="ES174">
        <f t="shared" si="295"/>
        <v>2.2106127098059226E-3</v>
      </c>
      <c r="ET174">
        <f t="shared" si="296"/>
        <v>0.35741048599671793</v>
      </c>
      <c r="EU174">
        <f t="shared" si="297"/>
        <v>0.96435076628247363</v>
      </c>
      <c r="EV174">
        <f t="shared" si="298"/>
        <v>1.3527347484467098E-4</v>
      </c>
      <c r="EW174">
        <f t="shared" si="299"/>
        <v>3.116080581965068E-2</v>
      </c>
      <c r="EX174">
        <f t="shared" si="300"/>
        <v>0.97678107523243685</v>
      </c>
      <c r="EY174">
        <f t="shared" si="301"/>
        <v>9.1718633262207645E-3</v>
      </c>
      <c r="EZ174">
        <f>(ER174+ET174/Parameters!$C$6+Parameters!$C$7*(EV174+EX174/Parameters!$C$6))</f>
        <v>1.0055085224508853</v>
      </c>
      <c r="FA174">
        <f>(ES174+EU174/Parameters!$C$6+Parameters!$C$7*(EW174+EY174/Parameters!$C$6))</f>
        <v>3.5753248058761525E-2</v>
      </c>
      <c r="FB174">
        <f t="shared" si="302"/>
        <v>-5.3202553677121595E-2</v>
      </c>
      <c r="FC174">
        <f t="shared" si="303"/>
        <v>0.99389355026378368</v>
      </c>
      <c r="FD174">
        <f>(ER174+ET174/Parameters!$C$6+Parameters!$C$8*(EV174+EX174/Parameters!$C$6))</f>
        <v>2.7110218922495308</v>
      </c>
      <c r="FE174">
        <f>(ES174+EU174/Parameters!$C$6+Parameters!$C$8*(EW174+EY174/Parameters!$C$6))</f>
        <v>1.6097446056955922</v>
      </c>
      <c r="FF174">
        <f t="shared" si="304"/>
        <v>-9.9742646503702321</v>
      </c>
      <c r="FG174">
        <f t="shared" si="305"/>
        <v>0.3171661040255655</v>
      </c>
    </row>
    <row r="175" spans="1:163" x14ac:dyDescent="0.15">
      <c r="A175">
        <f>Parameters!$C$2*(Parameters!$C$3/Parameters!$C$2)^((ROW()-2)/(Parameters!$C$4-1))</f>
        <v>732.82453313890403</v>
      </c>
      <c r="B175">
        <f t="shared" si="204"/>
        <v>2.8649999999999998</v>
      </c>
      <c r="C175">
        <f t="shared" si="205"/>
        <v>4604.4723393591012</v>
      </c>
      <c r="D175">
        <f>1</f>
        <v>1</v>
      </c>
      <c r="E175">
        <f>0</f>
        <v>0</v>
      </c>
      <c r="F175">
        <f>0</f>
        <v>0</v>
      </c>
      <c r="G175">
        <f>0</f>
        <v>0</v>
      </c>
      <c r="H175">
        <f>0</f>
        <v>0</v>
      </c>
      <c r="I175">
        <f>0</f>
        <v>0</v>
      </c>
      <c r="J175">
        <f>1</f>
        <v>1</v>
      </c>
      <c r="K175">
        <f>0</f>
        <v>0</v>
      </c>
      <c r="L175">
        <f>2*Parameters!$C$10</f>
        <v>0.04</v>
      </c>
      <c r="M175">
        <f>2*C175*Parameters!$C$9</f>
        <v>9.2089446787182016E-3</v>
      </c>
      <c r="N175">
        <f>0</f>
        <v>0</v>
      </c>
      <c r="O175">
        <f>0</f>
        <v>0</v>
      </c>
      <c r="P175">
        <f t="shared" si="206"/>
        <v>1</v>
      </c>
      <c r="Q175">
        <f t="shared" si="207"/>
        <v>0</v>
      </c>
      <c r="R175">
        <f t="shared" si="208"/>
        <v>0.04</v>
      </c>
      <c r="S175">
        <f t="shared" si="209"/>
        <v>9.2089446787182016E-3</v>
      </c>
      <c r="T175">
        <f t="shared" si="210"/>
        <v>0</v>
      </c>
      <c r="U175">
        <f t="shared" si="211"/>
        <v>0</v>
      </c>
      <c r="V175">
        <f t="shared" si="212"/>
        <v>1</v>
      </c>
      <c r="W175">
        <f t="shared" si="213"/>
        <v>0</v>
      </c>
      <c r="X175">
        <f>0</f>
        <v>0</v>
      </c>
      <c r="Y175">
        <f>0</f>
        <v>0</v>
      </c>
      <c r="Z175">
        <f>0</f>
        <v>0</v>
      </c>
      <c r="AA175">
        <f>C175*(Parameters!$C$12+Parameters!$C$11/2)</f>
        <v>3.453354254519326E-7</v>
      </c>
      <c r="AB175">
        <f t="shared" si="214"/>
        <v>0.99999999681982521</v>
      </c>
      <c r="AC175">
        <f t="shared" si="215"/>
        <v>1.3813417018077304E-8</v>
      </c>
      <c r="AD175">
        <f t="shared" si="216"/>
        <v>0.04</v>
      </c>
      <c r="AE175">
        <f t="shared" si="217"/>
        <v>9.2089446787182016E-3</v>
      </c>
      <c r="AF175">
        <f t="shared" si="218"/>
        <v>0</v>
      </c>
      <c r="AG175">
        <f t="shared" si="219"/>
        <v>3.453354254519326E-7</v>
      </c>
      <c r="AH175">
        <f t="shared" si="220"/>
        <v>1</v>
      </c>
      <c r="AI175">
        <f t="shared" si="221"/>
        <v>0</v>
      </c>
      <c r="AJ175">
        <f>0</f>
        <v>0</v>
      </c>
      <c r="AK175">
        <f>0</f>
        <v>0</v>
      </c>
      <c r="AL175">
        <f>(((2*Parameters!$C$15))/(((2*Parameters!$C$15))^2+((2*(C175*Parameters!$C$14-1/(C175*Parameters!$C$13))))^2))</f>
        <v>2.1201237442378872E-5</v>
      </c>
      <c r="AM175">
        <f>(-((2*(C175*Parameters!$C$14-1/(C175*Parameters!$C$13))))/(((2*Parameters!$C$15))^2+((2*(C175*Parameters!$C$14-1/(C175*Parameters!$C$13))))^2))</f>
        <v>2.3022390982845434E-2</v>
      </c>
      <c r="AN175">
        <f t="shared" si="222"/>
        <v>0.99978883294439014</v>
      </c>
      <c r="AO175">
        <f t="shared" si="223"/>
        <v>9.2110469375356269E-4</v>
      </c>
      <c r="AP175">
        <f t="shared" si="224"/>
        <v>0.04</v>
      </c>
      <c r="AQ175">
        <f t="shared" si="225"/>
        <v>9.2089446787182016E-3</v>
      </c>
      <c r="AR175">
        <f t="shared" si="226"/>
        <v>2.1201237442378872E-5</v>
      </c>
      <c r="AS175">
        <f t="shared" si="227"/>
        <v>2.3022736318270887E-2</v>
      </c>
      <c r="AT175">
        <f t="shared" si="228"/>
        <v>1</v>
      </c>
      <c r="AU175">
        <f t="shared" si="229"/>
        <v>0</v>
      </c>
      <c r="AV175">
        <f>2*Parameters!$C$17</f>
        <v>0.04</v>
      </c>
      <c r="AW175">
        <f>2*C175*Parameters!$C$16</f>
        <v>9.2089446787182016E-3</v>
      </c>
      <c r="AX175">
        <f>0</f>
        <v>0</v>
      </c>
      <c r="AY175">
        <f>0</f>
        <v>0</v>
      </c>
      <c r="AZ175">
        <f t="shared" si="230"/>
        <v>0.99978883294439014</v>
      </c>
      <c r="BA175">
        <f t="shared" si="231"/>
        <v>9.2110469375356269E-4</v>
      </c>
      <c r="BB175">
        <f t="shared" si="232"/>
        <v>7.9983070915607524E-2</v>
      </c>
      <c r="BC175">
        <f t="shared" si="233"/>
        <v>1.8452788919453469E-2</v>
      </c>
      <c r="BD175">
        <f t="shared" si="234"/>
        <v>2.1201237442378872E-5</v>
      </c>
      <c r="BE175">
        <f t="shared" si="235"/>
        <v>2.3022736318270887E-2</v>
      </c>
      <c r="BF175">
        <f t="shared" si="236"/>
        <v>0.99978883294439003</v>
      </c>
      <c r="BG175">
        <f t="shared" si="237"/>
        <v>9.2110469375356269E-4</v>
      </c>
      <c r="BH175">
        <f>0</f>
        <v>0</v>
      </c>
      <c r="BI175">
        <f>0</f>
        <v>0</v>
      </c>
      <c r="BJ175">
        <f>0</f>
        <v>0</v>
      </c>
      <c r="BK175">
        <f>C175*(Parameters!$C$19+Parameters!$C$18/2)</f>
        <v>3.453354254519326E-7</v>
      </c>
      <c r="BL175">
        <f t="shared" si="238"/>
        <v>0.99978882657198842</v>
      </c>
      <c r="BM175">
        <f t="shared" si="239"/>
        <v>9.2113231474138624E-4</v>
      </c>
      <c r="BN175">
        <f t="shared" si="240"/>
        <v>7.9983070915607524E-2</v>
      </c>
      <c r="BO175">
        <f t="shared" si="241"/>
        <v>1.8452788919453469E-2</v>
      </c>
      <c r="BP175">
        <f t="shared" si="242"/>
        <v>2.1200919352297568E-5</v>
      </c>
      <c r="BQ175">
        <f t="shared" si="243"/>
        <v>2.3023081580772875E-2</v>
      </c>
      <c r="BR175">
        <f t="shared" si="244"/>
        <v>0.99978883294439003</v>
      </c>
      <c r="BS175">
        <f t="shared" si="245"/>
        <v>9.2110469375356269E-4</v>
      </c>
      <c r="BT175">
        <f>2*((((Parameters!$C$21)/((Parameters!$C$21)^2+(C175*Parameters!$C$20)^2)))/((((Parameters!$C$21)/((Parameters!$C$21)^2+(C175*Parameters!$C$20)^2)))^2+((-(C175*Parameters!$C$20)/((Parameters!$C$21)^2+(C175*Parameters!$C$20)^2)+C175*Parameters!$C$22))^2))</f>
        <v>4.0000000576671704E-2</v>
      </c>
      <c r="BU175">
        <f>2*(-((-(C175*Parameters!$C$20)/((Parameters!$C$21)^2+(C175*Parameters!$C$20)^2)+C175*Parameters!$C$22))/((((Parameters!$C$21)/((Parameters!$C$21)^2+(C175*Parameters!$C$20)^2)))^2+((-(C175*Parameters!$C$20)/((Parameters!$C$21)^2+(C175*Parameters!$C$20)^2)+C175*Parameters!$C$22))^2))</f>
        <v>0.62620824264837693</v>
      </c>
      <c r="BV175">
        <f>0</f>
        <v>0</v>
      </c>
      <c r="BW175">
        <f>0</f>
        <v>0</v>
      </c>
      <c r="BX175">
        <f t="shared" si="246"/>
        <v>0.99978882657198842</v>
      </c>
      <c r="BY175">
        <f t="shared" si="247"/>
        <v>9.2113231474138624E-4</v>
      </c>
      <c r="BZ175">
        <f t="shared" si="248"/>
        <v>0.11939780390697616</v>
      </c>
      <c r="CA175">
        <f t="shared" si="249"/>
        <v>0.64456563831970204</v>
      </c>
      <c r="CB175">
        <f t="shared" si="250"/>
        <v>2.1200919352297568E-5</v>
      </c>
      <c r="CC175">
        <f t="shared" si="251"/>
        <v>2.3023081580772875E-2</v>
      </c>
      <c r="CD175">
        <f t="shared" si="252"/>
        <v>0.9853724375241304</v>
      </c>
      <c r="CE175">
        <f t="shared" si="253"/>
        <v>1.8553041607113695E-3</v>
      </c>
      <c r="CF175">
        <f>0</f>
        <v>0</v>
      </c>
      <c r="CG175">
        <f>0</f>
        <v>0</v>
      </c>
      <c r="CH175">
        <f>(((Parameters!$C$25))/(((Parameters!$C$25))^2+((C175*Parameters!$C$24-1/(C175*Parameters!$C$23)))^2))+(((Parameters!$C$29+Parameters!$C$28))/(((Parameters!$C$29+Parameters!$C$28))^2+((C175*Parameters!$C$27-1/(C175*Parameters!$C$26)))^2))</f>
        <v>7.0363165346112213E-5</v>
      </c>
      <c r="CI175">
        <f>(-((C175*Parameters!$C$24-1/(C175*Parameters!$C$23)))/(((Parameters!$C$25))^2+((C175*Parameters!$C$24-1/(C175*Parameters!$C$23)))^2))+(-((C175*Parameters!$C$27-1/(C175*Parameters!$C$26)))/(((Parameters!$C$29+Parameters!$C$28))^2+((C175*Parameters!$C$27-1/(C175*Parameters!$C$26)))^2))</f>
        <v>4.3259203291589601E-3</v>
      </c>
      <c r="CJ175">
        <f t="shared" si="254"/>
        <v>0.99700888818112221</v>
      </c>
      <c r="CK175">
        <f t="shared" si="255"/>
        <v>1.4829913805050208E-3</v>
      </c>
      <c r="CL175">
        <f t="shared" si="256"/>
        <v>0.11939780390697616</v>
      </c>
      <c r="CM175">
        <f t="shared" si="257"/>
        <v>0.64456563831970204</v>
      </c>
      <c r="CN175">
        <f t="shared" si="258"/>
        <v>8.2508945115715063E-5</v>
      </c>
      <c r="CO175">
        <f t="shared" si="259"/>
        <v>2.7285854785124856E-2</v>
      </c>
      <c r="CP175">
        <f t="shared" si="260"/>
        <v>0.9853724375241304</v>
      </c>
      <c r="CQ175">
        <f t="shared" si="261"/>
        <v>1.8553041607113695E-3</v>
      </c>
      <c r="CR175">
        <f>2*((((Parameters!$C$31)/((Parameters!$C$31)^2+(C175*Parameters!$C$30)^2)))/((((Parameters!$C$31)/((Parameters!$C$31)^2+(C175*Parameters!$C$30)^2)))^2+((-(C175*Parameters!$C$30)/((Parameters!$C$31)^2+(C175*Parameters!$C$30)^2)+C175*Parameters!$C$32))^2))</f>
        <v>4.000000027985539E-2</v>
      </c>
      <c r="CS175">
        <f>2*(-((-(C175*Parameters!$C$30)/((Parameters!$C$31)^2+(C175*Parameters!$C$30)^2)+C175*Parameters!$C$32))/((((Parameters!$C$31)/((Parameters!$C$31)^2+(C175*Parameters!$C$30)^2)))^2+((-(C175*Parameters!$C$30)/((Parameters!$C$31)^2+(C175*Parameters!$C$30)^2)+C175*Parameters!$C$32))^2))</f>
        <v>0.30389517544236661</v>
      </c>
      <c r="CT175">
        <f>0</f>
        <v>0</v>
      </c>
      <c r="CU175">
        <f>0</f>
        <v>0</v>
      </c>
      <c r="CV175">
        <f t="shared" si="262"/>
        <v>0.99700888818112221</v>
      </c>
      <c r="CW175">
        <f t="shared" si="263"/>
        <v>1.4829913805050208E-3</v>
      </c>
      <c r="CX175">
        <f t="shared" si="264"/>
        <v>0.15882748578748127</v>
      </c>
      <c r="CY175">
        <f t="shared" si="265"/>
        <v>0.94761114896673826</v>
      </c>
      <c r="CZ175">
        <f t="shared" si="266"/>
        <v>8.2508945115715063E-5</v>
      </c>
      <c r="DA175">
        <f t="shared" si="267"/>
        <v>2.7285854785124856E-2</v>
      </c>
      <c r="DB175">
        <f t="shared" si="268"/>
        <v>0.97708369825493768</v>
      </c>
      <c r="DC175">
        <f t="shared" si="269"/>
        <v>2.9718124301039619E-3</v>
      </c>
      <c r="DD175">
        <f>0</f>
        <v>0</v>
      </c>
      <c r="DE175">
        <f>0</f>
        <v>0</v>
      </c>
      <c r="DF175">
        <f>(((Parameters!$C$35))/(((Parameters!$C$35))^2+((C175*Parameters!$C$34-1/(C175*Parameters!$C$33)))^2))+(((Parameters!$C$39+Parameters!$C$38))/(((Parameters!$C$39+Parameters!$C$38))^2+((C175*Parameters!$C$37-1/(C175*Parameters!$C$36)))^2))</f>
        <v>7.0363165346112213E-5</v>
      </c>
      <c r="DG175">
        <f>(-((C175*Parameters!$C$34-1/(C175*Parameters!$C$33)))/(((Parameters!$C$35))^2+((C175*Parameters!$C$34-1/(C175*Parameters!$C$33)))^2))+(-((C175*Parameters!$C$37-1/(C175*Parameters!$C$36)))/(((Parameters!$C$39+Parameters!$C$38))^2+((C175*Parameters!$C$37-1/(C175*Parameters!$C$36)))^2))</f>
        <v>4.3259203291589601E-3</v>
      </c>
      <c r="DH175">
        <f t="shared" si="270"/>
        <v>0.99292077345231322</v>
      </c>
      <c r="DI175">
        <f t="shared" si="271"/>
        <v>2.2367433500608577E-3</v>
      </c>
      <c r="DJ175">
        <f t="shared" si="272"/>
        <v>0.15882748578748127</v>
      </c>
      <c r="DK175">
        <f t="shared" si="273"/>
        <v>0.94761114896673826</v>
      </c>
      <c r="DL175">
        <f t="shared" si="274"/>
        <v>1.3840382312718403E-4</v>
      </c>
      <c r="DM175">
        <f t="shared" si="275"/>
        <v>3.1512850124825111E-2</v>
      </c>
      <c r="DN175">
        <f t="shared" si="276"/>
        <v>0.97708369825493768</v>
      </c>
      <c r="DO175">
        <f t="shared" si="277"/>
        <v>2.9718124301039619E-3</v>
      </c>
      <c r="DP175">
        <f>2*((((Parameters!$C$41)/((Parameters!$C$41)^2+(C175*(Parameters!$C$40*(1-Parameters!$C$42)))^2)))/((((Parameters!$C$41)/((Parameters!$C$41)^2+(C175*(Parameters!$C$40*(1-Parameters!$C$42)))^2)))^2+((-(C175*(Parameters!$C$40*(1-Parameters!$C$42)))/((Parameters!$C$41)^2+(C175*(Parameters!$C$40*(1-Parameters!$C$42)))^2)+C175*Parameters!$C$43))^2))</f>
        <v>0.20000000012720701</v>
      </c>
      <c r="DQ175">
        <f>2*(-((-(C175*(Parameters!$C$40*(1-Parameters!$C$42)))/((Parameters!$C$41)^2+(C175*(Parameters!$C$40*(1-Parameters!$C$42)))^2)+C175*Parameters!$C$43))/((((Parameters!$C$41)/((Parameters!$C$41)^2+(C175*(Parameters!$C$40*(1-Parameters!$C$42)))^2)))^2+((-(C175*(Parameters!$C$40*(1-Parameters!$C$42)))/((Parameters!$C$41)^2+(C175*(Parameters!$C$40*(1-Parameters!$C$42)))^2)+C175*Parameters!$C$43))^2))</f>
        <v>2.7626833584493211E-2</v>
      </c>
      <c r="DR175">
        <f>0</f>
        <v>0</v>
      </c>
      <c r="DS175">
        <f>0</f>
        <v>0</v>
      </c>
      <c r="DT175">
        <f t="shared" si="278"/>
        <v>0.99292077345231322</v>
      </c>
      <c r="DU175">
        <f t="shared" si="279"/>
        <v>2.2367433500608577E-3</v>
      </c>
      <c r="DV175">
        <f t="shared" si="280"/>
        <v>0.35734984646794699</v>
      </c>
      <c r="DW175">
        <f t="shared" si="281"/>
        <v>0.97548975460778831</v>
      </c>
      <c r="DX175">
        <f t="shared" si="282"/>
        <v>1.3840382312718403E-4</v>
      </c>
      <c r="DY175">
        <f t="shared" si="283"/>
        <v>3.1512850124825111E-2</v>
      </c>
      <c r="DZ175">
        <f t="shared" si="284"/>
        <v>0.97624077875340909</v>
      </c>
      <c r="EA175">
        <f t="shared" si="285"/>
        <v>9.2782061184666312E-3</v>
      </c>
      <c r="EB175">
        <f>0</f>
        <v>0</v>
      </c>
      <c r="EC175">
        <f>0</f>
        <v>0</v>
      </c>
      <c r="ED175">
        <f>0</f>
        <v>0</v>
      </c>
      <c r="EE175">
        <f>C175*Parameters!$C$44</f>
        <v>4.6044723393591012E-8</v>
      </c>
      <c r="EF175">
        <f t="shared" si="286"/>
        <v>0.99292072853615732</v>
      </c>
      <c r="EG175">
        <f t="shared" si="287"/>
        <v>2.236759804135693E-3</v>
      </c>
      <c r="EH175">
        <f t="shared" si="288"/>
        <v>0.35734984646794699</v>
      </c>
      <c r="EI175">
        <f t="shared" si="289"/>
        <v>0.97548975460778831</v>
      </c>
      <c r="EJ175">
        <f t="shared" si="290"/>
        <v>1.3840339591474971E-4</v>
      </c>
      <c r="EK175">
        <f t="shared" si="291"/>
        <v>3.1512895075561737E-2</v>
      </c>
      <c r="EL175">
        <f t="shared" si="292"/>
        <v>0.97624077875340909</v>
      </c>
      <c r="EM175">
        <f t="shared" si="293"/>
        <v>9.2782061184666312E-3</v>
      </c>
      <c r="EN175">
        <f>0</f>
        <v>0</v>
      </c>
      <c r="EO175">
        <f>0</f>
        <v>0</v>
      </c>
      <c r="EP175">
        <f>(((2*Parameters!$C$47))/(((2*Parameters!$C$47))^2+((2*(C175*Parameters!$C$46-1/(C175*Parameters!$C$45))))^2))</f>
        <v>1.026136412315067E-12</v>
      </c>
      <c r="EQ175">
        <f>(-((2*(C175*Parameters!$C$46-1/(C175*Parameters!$C$45))))/(((2*Parameters!$C$47))^2+((2*(C175*Parameters!$C$46-1/(C175*Parameters!$C$45))))^2))</f>
        <v>5.0649195756572111E-6</v>
      </c>
      <c r="ER175">
        <f t="shared" si="294"/>
        <v>0.99291578775937006</v>
      </c>
      <c r="ES175">
        <f t="shared" si="295"/>
        <v>2.2385697533694121E-3</v>
      </c>
      <c r="ET175">
        <f t="shared" si="296"/>
        <v>0.35734984646794699</v>
      </c>
      <c r="EU175">
        <f t="shared" si="297"/>
        <v>0.97548975460778831</v>
      </c>
      <c r="EV175">
        <f t="shared" si="298"/>
        <v>1.3835640354870952E-4</v>
      </c>
      <c r="EW175">
        <f t="shared" si="299"/>
        <v>3.1517839656602119E-2</v>
      </c>
      <c r="EX175">
        <f t="shared" si="300"/>
        <v>0.97624077875340909</v>
      </c>
      <c r="EY175">
        <f t="shared" si="301"/>
        <v>9.2782061184666312E-3</v>
      </c>
      <c r="EZ175">
        <f>(ER175+ET175/Parameters!$C$6+Parameters!$C$7*(EV175+EX175/Parameters!$C$6))</f>
        <v>1.005345347636516</v>
      </c>
      <c r="FA175">
        <f>(ES175+EU175/Parameters!$C$6+Parameters!$C$7*(EW175+EY175/Parameters!$C$6))</f>
        <v>3.6168648174509876E-2</v>
      </c>
      <c r="FB175">
        <f t="shared" si="302"/>
        <v>-5.1922877005141747E-2</v>
      </c>
      <c r="FC175">
        <f t="shared" si="303"/>
        <v>0.99403998961990248</v>
      </c>
      <c r="FD175">
        <f>(ER175+ET175/Parameters!$C$6+Parameters!$C$8*(EV175+EX175/Parameters!$C$6))</f>
        <v>2.7100732178198799</v>
      </c>
      <c r="FE175">
        <f>(ES175+EU175/Parameters!$C$6+Parameters!$C$8*(EW175+EY175/Parameters!$C$6))</f>
        <v>1.6281966416454272</v>
      </c>
      <c r="FF175">
        <f t="shared" si="304"/>
        <v>-9.9980544243476075</v>
      </c>
      <c r="FG175">
        <f t="shared" si="305"/>
        <v>0.31629860665356591</v>
      </c>
    </row>
    <row r="176" spans="1:163" x14ac:dyDescent="0.15">
      <c r="A176">
        <f>Parameters!$C$2*(Parameters!$C$3/Parameters!$C$2)^((ROW()-2)/(Parameters!$C$4-1))</f>
        <v>741.31024130091726</v>
      </c>
      <c r="B176">
        <f t="shared" si="204"/>
        <v>2.8699999999999997</v>
      </c>
      <c r="C176">
        <f t="shared" si="205"/>
        <v>4657.7896162036768</v>
      </c>
      <c r="D176">
        <f>1</f>
        <v>1</v>
      </c>
      <c r="E176">
        <f>0</f>
        <v>0</v>
      </c>
      <c r="F176">
        <f>0</f>
        <v>0</v>
      </c>
      <c r="G176">
        <f>0</f>
        <v>0</v>
      </c>
      <c r="H176">
        <f>0</f>
        <v>0</v>
      </c>
      <c r="I176">
        <f>0</f>
        <v>0</v>
      </c>
      <c r="J176">
        <f>1</f>
        <v>1</v>
      </c>
      <c r="K176">
        <f>0</f>
        <v>0</v>
      </c>
      <c r="L176">
        <f>2*Parameters!$C$10</f>
        <v>0.04</v>
      </c>
      <c r="M176">
        <f>2*C176*Parameters!$C$9</f>
        <v>9.315579232407353E-3</v>
      </c>
      <c r="N176">
        <f>0</f>
        <v>0</v>
      </c>
      <c r="O176">
        <f>0</f>
        <v>0</v>
      </c>
      <c r="P176">
        <f t="shared" si="206"/>
        <v>1</v>
      </c>
      <c r="Q176">
        <f t="shared" si="207"/>
        <v>0</v>
      </c>
      <c r="R176">
        <f t="shared" si="208"/>
        <v>0.04</v>
      </c>
      <c r="S176">
        <f t="shared" si="209"/>
        <v>9.315579232407353E-3</v>
      </c>
      <c r="T176">
        <f t="shared" si="210"/>
        <v>0</v>
      </c>
      <c r="U176">
        <f t="shared" si="211"/>
        <v>0</v>
      </c>
      <c r="V176">
        <f t="shared" si="212"/>
        <v>1</v>
      </c>
      <c r="W176">
        <f t="shared" si="213"/>
        <v>0</v>
      </c>
      <c r="X176">
        <f>0</f>
        <v>0</v>
      </c>
      <c r="Y176">
        <f>0</f>
        <v>0</v>
      </c>
      <c r="Z176">
        <f>0</f>
        <v>0</v>
      </c>
      <c r="AA176">
        <f>C176*(Parameters!$C$12+Parameters!$C$11/2)</f>
        <v>3.4933422121527578E-7</v>
      </c>
      <c r="AB176">
        <f t="shared" si="214"/>
        <v>0.99999999674574935</v>
      </c>
      <c r="AC176">
        <f t="shared" si="215"/>
        <v>1.3973368848611031E-8</v>
      </c>
      <c r="AD176">
        <f t="shared" si="216"/>
        <v>0.04</v>
      </c>
      <c r="AE176">
        <f t="shared" si="217"/>
        <v>9.315579232407353E-3</v>
      </c>
      <c r="AF176">
        <f t="shared" si="218"/>
        <v>0</v>
      </c>
      <c r="AG176">
        <f t="shared" si="219"/>
        <v>3.4933422121527578E-7</v>
      </c>
      <c r="AH176">
        <f t="shared" si="220"/>
        <v>1</v>
      </c>
      <c r="AI176">
        <f t="shared" si="221"/>
        <v>0</v>
      </c>
      <c r="AJ176">
        <f>0</f>
        <v>0</v>
      </c>
      <c r="AK176">
        <f>0</f>
        <v>0</v>
      </c>
      <c r="AL176">
        <f>(((2*Parameters!$C$15))/(((2*Parameters!$C$15))^2+((2*(C176*Parameters!$C$14-1/(C176*Parameters!$C$13))))^2))</f>
        <v>2.1695079416686618E-5</v>
      </c>
      <c r="AM176">
        <f>(-((2*(C176*Parameters!$C$14-1/(C176*Parameters!$C$13))))/(((2*Parameters!$C$15))^2+((2*(C176*Parameters!$C$14-1/(C176*Parameters!$C$13))))^2))</f>
        <v>2.3288978396243457E-2</v>
      </c>
      <c r="AN176">
        <f t="shared" si="222"/>
        <v>0.999783914225434</v>
      </c>
      <c r="AO176">
        <f t="shared" si="223"/>
        <v>9.3177521144984638E-4</v>
      </c>
      <c r="AP176">
        <f t="shared" si="224"/>
        <v>0.04</v>
      </c>
      <c r="AQ176">
        <f t="shared" si="225"/>
        <v>9.315579232407353E-3</v>
      </c>
      <c r="AR176">
        <f t="shared" si="226"/>
        <v>2.1695079416686618E-5</v>
      </c>
      <c r="AS176">
        <f t="shared" si="227"/>
        <v>2.3289327730464673E-2</v>
      </c>
      <c r="AT176">
        <f t="shared" si="228"/>
        <v>1</v>
      </c>
      <c r="AU176">
        <f t="shared" si="229"/>
        <v>0</v>
      </c>
      <c r="AV176">
        <f>2*Parameters!$C$17</f>
        <v>0.04</v>
      </c>
      <c r="AW176">
        <f>2*C176*Parameters!$C$16</f>
        <v>9.315579232407353E-3</v>
      </c>
      <c r="AX176">
        <f>0</f>
        <v>0</v>
      </c>
      <c r="AY176">
        <f>0</f>
        <v>0</v>
      </c>
      <c r="AZ176">
        <f t="shared" si="230"/>
        <v>0.999783914225434</v>
      </c>
      <c r="BA176">
        <f t="shared" si="231"/>
        <v>9.3177521144984638E-4</v>
      </c>
      <c r="BB176">
        <f t="shared" si="232"/>
        <v>7.99826765432083E-2</v>
      </c>
      <c r="BC176">
        <f t="shared" si="233"/>
        <v>1.8666416509118735E-2</v>
      </c>
      <c r="BD176">
        <f t="shared" si="234"/>
        <v>2.1695079416686618E-5</v>
      </c>
      <c r="BE176">
        <f t="shared" si="235"/>
        <v>2.3289327730464673E-2</v>
      </c>
      <c r="BF176">
        <f t="shared" si="236"/>
        <v>0.999783914225434</v>
      </c>
      <c r="BG176">
        <f t="shared" si="237"/>
        <v>9.3177521144984649E-4</v>
      </c>
      <c r="BH176">
        <f>0</f>
        <v>0</v>
      </c>
      <c r="BI176">
        <f>0</f>
        <v>0</v>
      </c>
      <c r="BJ176">
        <f>0</f>
        <v>0</v>
      </c>
      <c r="BK176">
        <f>C176*(Parameters!$C$19+Parameters!$C$18/2)</f>
        <v>3.4933422121527578E-7</v>
      </c>
      <c r="BL176">
        <f t="shared" si="238"/>
        <v>0.99978390770461589</v>
      </c>
      <c r="BM176">
        <f t="shared" si="239"/>
        <v>9.3180315213586731E-4</v>
      </c>
      <c r="BN176">
        <f t="shared" si="240"/>
        <v>7.99826765432083E-2</v>
      </c>
      <c r="BO176">
        <f t="shared" si="241"/>
        <v>1.8666416509118735E-2</v>
      </c>
      <c r="BP176">
        <f t="shared" si="242"/>
        <v>2.1694753915718777E-5</v>
      </c>
      <c r="BQ176">
        <f t="shared" si="243"/>
        <v>2.3289676989199731E-2</v>
      </c>
      <c r="BR176">
        <f t="shared" si="244"/>
        <v>0.999783914225434</v>
      </c>
      <c r="BS176">
        <f t="shared" si="245"/>
        <v>9.3177521144984649E-4</v>
      </c>
      <c r="BT176">
        <f>2*((((Parameters!$C$21)/((Parameters!$C$21)^2+(C176*Parameters!$C$20)^2)))/((((Parameters!$C$21)/((Parameters!$C$21)^2+(C176*Parameters!$C$20)^2)))^2+((-(C176*Parameters!$C$20)/((Parameters!$C$21)^2+(C176*Parameters!$C$20)^2)+C176*Parameters!$C$22))^2))</f>
        <v>4.0000000590104126E-2</v>
      </c>
      <c r="BU176">
        <f>2*(-((-(C176*Parameters!$C$20)/((Parameters!$C$21)^2+(C176*Parameters!$C$20)^2)+C176*Parameters!$C$22))/((((Parameters!$C$21)/((Parameters!$C$21)^2+(C176*Parameters!$C$20)^2)))^2+((-(C176*Parameters!$C$20)/((Parameters!$C$21)^2+(C176*Parameters!$C$20)^2)+C176*Parameters!$C$22))^2))</f>
        <v>0.63345939245765637</v>
      </c>
      <c r="BV176">
        <f>0</f>
        <v>0</v>
      </c>
      <c r="BW176">
        <f>0</f>
        <v>0</v>
      </c>
      <c r="BX176">
        <f t="shared" si="246"/>
        <v>0.99978390770461589</v>
      </c>
      <c r="BY176">
        <f t="shared" si="247"/>
        <v>9.3180315213586731E-4</v>
      </c>
      <c r="BZ176">
        <f t="shared" si="248"/>
        <v>0.11938377398272743</v>
      </c>
      <c r="CA176">
        <f t="shared" si="249"/>
        <v>0.65202619539926154</v>
      </c>
      <c r="CB176">
        <f t="shared" si="250"/>
        <v>2.1694753915718777E-5</v>
      </c>
      <c r="CC176">
        <f t="shared" si="251"/>
        <v>2.3289676989199731E-2</v>
      </c>
      <c r="CD176">
        <f t="shared" si="252"/>
        <v>0.98503171737948991</v>
      </c>
      <c r="CE176">
        <f t="shared" si="253"/>
        <v>1.8771050503961397E-3</v>
      </c>
      <c r="CF176">
        <f>0</f>
        <v>0</v>
      </c>
      <c r="CG176">
        <f>0</f>
        <v>0</v>
      </c>
      <c r="CH176">
        <f>(((Parameters!$C$25))/(((Parameters!$C$25))^2+((C176*Parameters!$C$24-1/(C176*Parameters!$C$23)))^2))+(((Parameters!$C$29+Parameters!$C$28))/(((Parameters!$C$29+Parameters!$C$28))^2+((C176*Parameters!$C$27-1/(C176*Parameters!$C$26)))^2))</f>
        <v>7.2000366607811195E-5</v>
      </c>
      <c r="CI176">
        <f>(-((C176*Parameters!$C$24-1/(C176*Parameters!$C$23)))/(((Parameters!$C$25))^2+((C176*Parameters!$C$24-1/(C176*Parameters!$C$23)))^2))+(-((C176*Parameters!$C$27-1/(C176*Parameters!$C$26)))/(((Parameters!$C$29+Parameters!$C$28))^2+((C176*Parameters!$C$27-1/(C176*Parameters!$C$26)))^2))</f>
        <v>4.3759583743957029E-3</v>
      </c>
      <c r="CJ176">
        <f t="shared" si="254"/>
        <v>0.99693926389002696</v>
      </c>
      <c r="CK176">
        <f t="shared" si="255"/>
        <v>1.5011677027691904E-3</v>
      </c>
      <c r="CL176">
        <f t="shared" si="256"/>
        <v>0.11938377398272743</v>
      </c>
      <c r="CM176">
        <f t="shared" si="257"/>
        <v>0.65202619539926154</v>
      </c>
      <c r="CN176">
        <f t="shared" si="258"/>
        <v>8.4403265122462461E-5</v>
      </c>
      <c r="CO176">
        <f t="shared" si="259"/>
        <v>2.7600269934163681E-2</v>
      </c>
      <c r="CP176">
        <f t="shared" si="260"/>
        <v>0.98503171737948991</v>
      </c>
      <c r="CQ176">
        <f t="shared" si="261"/>
        <v>1.8771050503961397E-3</v>
      </c>
      <c r="CR176">
        <f>2*((((Parameters!$C$31)/((Parameters!$C$31)^2+(C176*Parameters!$C$30)^2)))/((((Parameters!$C$31)/((Parameters!$C$31)^2+(C176*Parameters!$C$30)^2)))^2+((-(C176*Parameters!$C$30)/((Parameters!$C$31)^2+(C176*Parameters!$C$30)^2)+C176*Parameters!$C$32))^2))</f>
        <v>4.000000028637405E-2</v>
      </c>
      <c r="CS176">
        <f>2*(-((-(C176*Parameters!$C$30)/((Parameters!$C$31)^2+(C176*Parameters!$C$30)^2)+C176*Parameters!$C$32))/((((Parameters!$C$31)/((Parameters!$C$31)^2+(C176*Parameters!$C$30)^2)))^2+((-(C176*Parameters!$C$30)/((Parameters!$C$31)^2+(C176*Parameters!$C$30)^2)+C176*Parameters!$C$32))^2))</f>
        <v>0.30741411575125438</v>
      </c>
      <c r="CT176">
        <f>0</f>
        <v>0</v>
      </c>
      <c r="CU176">
        <f>0</f>
        <v>0</v>
      </c>
      <c r="CV176">
        <f t="shared" si="262"/>
        <v>0.99693926389002696</v>
      </c>
      <c r="CW176">
        <f t="shared" si="263"/>
        <v>1.5011677027691904E-3</v>
      </c>
      <c r="CX176">
        <f t="shared" si="264"/>
        <v>0.15879986468188489</v>
      </c>
      <c r="CY176">
        <f t="shared" si="265"/>
        <v>0.95855944437426122</v>
      </c>
      <c r="CZ176">
        <f t="shared" si="266"/>
        <v>8.4403265122462461E-5</v>
      </c>
      <c r="DA176">
        <f t="shared" si="267"/>
        <v>2.7600269934163681E-2</v>
      </c>
      <c r="DB176">
        <f t="shared" si="268"/>
        <v>0.97655038093381208</v>
      </c>
      <c r="DC176">
        <f t="shared" si="269"/>
        <v>3.0070626107808283E-3</v>
      </c>
      <c r="DD176">
        <f>0</f>
        <v>0</v>
      </c>
      <c r="DE176">
        <f>0</f>
        <v>0</v>
      </c>
      <c r="DF176">
        <f>(((Parameters!$C$35))/(((Parameters!$C$35))^2+((C176*Parameters!$C$34-1/(C176*Parameters!$C$33)))^2))+(((Parameters!$C$39+Parameters!$C$38))/(((Parameters!$C$39+Parameters!$C$38))^2+((C176*Parameters!$C$37-1/(C176*Parameters!$C$36)))^2))</f>
        <v>7.2000366607811195E-5</v>
      </c>
      <c r="DG176">
        <f>(-((C176*Parameters!$C$34-1/(C176*Parameters!$C$33)))/(((Parameters!$C$35))^2+((C176*Parameters!$C$34-1/(C176*Parameters!$C$33)))^2))+(-((C176*Parameters!$C$37-1/(C176*Parameters!$C$36)))/(((Parameters!$C$39+Parameters!$C$38))^2+((C176*Parameters!$C$37-1/(C176*Parameters!$C$36)))^2))</f>
        <v>4.3759583743957029E-3</v>
      </c>
      <c r="DH176">
        <f t="shared" si="270"/>
        <v>0.99275608131053561</v>
      </c>
      <c r="DI176">
        <f t="shared" si="271"/>
        <v>2.2650859318871157E-3</v>
      </c>
      <c r="DJ176">
        <f t="shared" si="272"/>
        <v>0.15879986468188489</v>
      </c>
      <c r="DK176">
        <f t="shared" si="273"/>
        <v>0.95855944437426122</v>
      </c>
      <c r="DL176">
        <f t="shared" si="274"/>
        <v>1.4155646974671604E-4</v>
      </c>
      <c r="DM176">
        <f t="shared" si="275"/>
        <v>3.1873830261240695E-2</v>
      </c>
      <c r="DN176">
        <f t="shared" si="276"/>
        <v>0.97655038093381208</v>
      </c>
      <c r="DO176">
        <f t="shared" si="277"/>
        <v>3.0070626107808283E-3</v>
      </c>
      <c r="DP176">
        <f>2*((((Parameters!$C$41)/((Parameters!$C$41)^2+(C176*(Parameters!$C$40*(1-Parameters!$C$42)))^2)))/((((Parameters!$C$41)/((Parameters!$C$41)^2+(C176*(Parameters!$C$40*(1-Parameters!$C$42)))^2)))^2+((-(C176*(Parameters!$C$40*(1-Parameters!$C$42)))/((Parameters!$C$41)^2+(C176*(Parameters!$C$40*(1-Parameters!$C$42)))^2)+C176*Parameters!$C$43))^2))</f>
        <v>0.20000000013017002</v>
      </c>
      <c r="DQ176">
        <f>2*(-((-(C176*(Parameters!$C$40*(1-Parameters!$C$42)))/((Parameters!$C$41)^2+(C176*(Parameters!$C$40*(1-Parameters!$C$42)))^2)+C176*Parameters!$C$43))/((((Parameters!$C$41)/((Parameters!$C$41)^2+(C176*(Parameters!$C$40*(1-Parameters!$C$42)))^2)))^2+((-(C176*(Parameters!$C$40*(1-Parameters!$C$42)))/((Parameters!$C$41)^2+(C176*(Parameters!$C$40*(1-Parameters!$C$42)))^2)+C176*Parameters!$C$43))^2))</f>
        <v>2.7946737240537693E-2</v>
      </c>
      <c r="DR176">
        <f>0</f>
        <v>0</v>
      </c>
      <c r="DS176">
        <f>0</f>
        <v>0</v>
      </c>
      <c r="DT176">
        <f t="shared" si="278"/>
        <v>0.99275608131053561</v>
      </c>
      <c r="DU176">
        <f t="shared" si="279"/>
        <v>2.2650859318871157E-3</v>
      </c>
      <c r="DV176">
        <f t="shared" si="280"/>
        <v>0.3572877793118534</v>
      </c>
      <c r="DW176">
        <f t="shared" si="281"/>
        <v>0.98675675490926484</v>
      </c>
      <c r="DX176">
        <f t="shared" si="282"/>
        <v>1.4155646974671604E-4</v>
      </c>
      <c r="DY176">
        <f t="shared" si="283"/>
        <v>3.1873830261240695E-2</v>
      </c>
      <c r="DZ176">
        <f t="shared" si="284"/>
        <v>0.97568792266861948</v>
      </c>
      <c r="EA176">
        <f t="shared" si="285"/>
        <v>9.3857847086426943E-3</v>
      </c>
      <c r="EB176">
        <f>0</f>
        <v>0</v>
      </c>
      <c r="EC176">
        <f>0</f>
        <v>0</v>
      </c>
      <c r="ED176">
        <f>0</f>
        <v>0</v>
      </c>
      <c r="EE176">
        <f>C176*Parameters!$C$44</f>
        <v>4.6577896162036763E-8</v>
      </c>
      <c r="EF176">
        <f t="shared" si="286"/>
        <v>0.99275603534948198</v>
      </c>
      <c r="EG176">
        <f t="shared" si="287"/>
        <v>2.2651025736002005E-3</v>
      </c>
      <c r="EH176">
        <f t="shared" si="288"/>
        <v>0.3572877793118534</v>
      </c>
      <c r="EI176">
        <f t="shared" si="289"/>
        <v>0.98675675490926484</v>
      </c>
      <c r="EJ176">
        <f t="shared" si="290"/>
        <v>1.4155603257661047E-4</v>
      </c>
      <c r="EK176">
        <f t="shared" si="291"/>
        <v>3.187387570673144E-2</v>
      </c>
      <c r="EL176">
        <f t="shared" si="292"/>
        <v>0.97568792266861948</v>
      </c>
      <c r="EM176">
        <f t="shared" si="293"/>
        <v>9.3857847086426943E-3</v>
      </c>
      <c r="EN176">
        <f>0</f>
        <v>0</v>
      </c>
      <c r="EO176">
        <f>0</f>
        <v>0</v>
      </c>
      <c r="EP176">
        <f>(((2*Parameters!$C$47))/(((2*Parameters!$C$47))^2+((2*(C176*Parameters!$C$46-1/(C176*Parameters!$C$45))))^2))</f>
        <v>1.0500381998689373E-12</v>
      </c>
      <c r="EQ176">
        <f>(-((2*(C176*Parameters!$C$46-1/(C176*Parameters!$C$45))))/(((2*Parameters!$C$47))^2+((2*(C176*Parameters!$C$46-1/(C176*Parameters!$C$45))))^2))</f>
        <v>5.1235685802692569E-6</v>
      </c>
      <c r="ER176">
        <f t="shared" si="294"/>
        <v>0.99275097963395131</v>
      </c>
      <c r="ES176">
        <f t="shared" si="295"/>
        <v>2.2669331630765289E-3</v>
      </c>
      <c r="ET176">
        <f t="shared" si="296"/>
        <v>0.3572877793118534</v>
      </c>
      <c r="EU176">
        <f t="shared" si="297"/>
        <v>0.98675675490926484</v>
      </c>
      <c r="EV176">
        <f t="shared" si="298"/>
        <v>1.4150794488948569E-4</v>
      </c>
      <c r="EW176">
        <f t="shared" si="299"/>
        <v>3.1878874710726028E-2</v>
      </c>
      <c r="EX176">
        <f t="shared" si="300"/>
        <v>0.97568792266861948</v>
      </c>
      <c r="EY176">
        <f t="shared" si="301"/>
        <v>9.3857847086426943E-3</v>
      </c>
      <c r="EZ176">
        <f>(ER176+ET176/Parameters!$C$6+Parameters!$C$7*(EV176+EX176/Parameters!$C$6))</f>
        <v>1.005178380653494</v>
      </c>
      <c r="FA176">
        <f>(ES176+EU176/Parameters!$C$6+Parameters!$C$7*(EW176+EY176/Parameters!$C$6))</f>
        <v>3.6588907246877043E-2</v>
      </c>
      <c r="FB176">
        <f t="shared" si="302"/>
        <v>-5.0613334142801038E-2</v>
      </c>
      <c r="FC176">
        <f t="shared" si="303"/>
        <v>0.99418986904064477</v>
      </c>
      <c r="FD176">
        <f>(ER176+ET176/Parameters!$C$6+Parameters!$C$8*(EV176+EX176/Parameters!$C$6))</f>
        <v>2.7091023390607845</v>
      </c>
      <c r="FE176">
        <f>(ES176+EU176/Parameters!$C$6+Parameters!$C$8*(EW176+EY176/Parameters!$C$6))</f>
        <v>1.6468557466242961</v>
      </c>
      <c r="FF176">
        <f t="shared" si="304"/>
        <v>-10.022252312646414</v>
      </c>
      <c r="FG176">
        <f t="shared" si="305"/>
        <v>0.31541866144126196</v>
      </c>
    </row>
    <row r="177" spans="1:163" x14ac:dyDescent="0.15">
      <c r="A177">
        <f>Parameters!$C$2*(Parameters!$C$3/Parameters!$C$2)^((ROW()-2)/(Parameters!$C$4-1))</f>
        <v>749.89420933245594</v>
      </c>
      <c r="B177">
        <f t="shared" si="204"/>
        <v>2.875</v>
      </c>
      <c r="C177">
        <f t="shared" si="205"/>
        <v>4711.7242780167398</v>
      </c>
      <c r="D177">
        <f>1</f>
        <v>1</v>
      </c>
      <c r="E177">
        <f>0</f>
        <v>0</v>
      </c>
      <c r="F177">
        <f>0</f>
        <v>0</v>
      </c>
      <c r="G177">
        <f>0</f>
        <v>0</v>
      </c>
      <c r="H177">
        <f>0</f>
        <v>0</v>
      </c>
      <c r="I177">
        <f>0</f>
        <v>0</v>
      </c>
      <c r="J177">
        <f>1</f>
        <v>1</v>
      </c>
      <c r="K177">
        <f>0</f>
        <v>0</v>
      </c>
      <c r="L177">
        <f>2*Parameters!$C$10</f>
        <v>0.04</v>
      </c>
      <c r="M177">
        <f>2*C177*Parameters!$C$9</f>
        <v>9.4234485560334789E-3</v>
      </c>
      <c r="N177">
        <f>0</f>
        <v>0</v>
      </c>
      <c r="O177">
        <f>0</f>
        <v>0</v>
      </c>
      <c r="P177">
        <f t="shared" si="206"/>
        <v>1</v>
      </c>
      <c r="Q177">
        <f t="shared" si="207"/>
        <v>0</v>
      </c>
      <c r="R177">
        <f t="shared" si="208"/>
        <v>0.04</v>
      </c>
      <c r="S177">
        <f t="shared" si="209"/>
        <v>9.4234485560334789E-3</v>
      </c>
      <c r="T177">
        <f t="shared" si="210"/>
        <v>0</v>
      </c>
      <c r="U177">
        <f t="shared" si="211"/>
        <v>0</v>
      </c>
      <c r="V177">
        <f t="shared" si="212"/>
        <v>1</v>
      </c>
      <c r="W177">
        <f t="shared" si="213"/>
        <v>0</v>
      </c>
      <c r="X177">
        <f>0</f>
        <v>0</v>
      </c>
      <c r="Y177">
        <f>0</f>
        <v>0</v>
      </c>
      <c r="Z177">
        <f>0</f>
        <v>0</v>
      </c>
      <c r="AA177">
        <f>C177*(Parameters!$C$12+Parameters!$C$11/2)</f>
        <v>3.5337932085125549E-7</v>
      </c>
      <c r="AB177">
        <f t="shared" si="214"/>
        <v>0.9999999966699481</v>
      </c>
      <c r="AC177">
        <f t="shared" si="215"/>
        <v>1.4135172834050219E-8</v>
      </c>
      <c r="AD177">
        <f t="shared" si="216"/>
        <v>0.04</v>
      </c>
      <c r="AE177">
        <f t="shared" si="217"/>
        <v>9.4234485560334789E-3</v>
      </c>
      <c r="AF177">
        <f t="shared" si="218"/>
        <v>0</v>
      </c>
      <c r="AG177">
        <f t="shared" si="219"/>
        <v>3.5337932085125549E-7</v>
      </c>
      <c r="AH177">
        <f t="shared" si="220"/>
        <v>1</v>
      </c>
      <c r="AI177">
        <f t="shared" si="221"/>
        <v>0</v>
      </c>
      <c r="AJ177">
        <f>0</f>
        <v>0</v>
      </c>
      <c r="AK177">
        <f>0</f>
        <v>0</v>
      </c>
      <c r="AL177">
        <f>(((2*Parameters!$C$15))/(((2*Parameters!$C$15))^2+((2*(C177*Parameters!$C$14-1/(C177*Parameters!$C$13))))^2))</f>
        <v>2.2200424529078731E-5</v>
      </c>
      <c r="AM177">
        <f>(-((2*(C177*Parameters!$C$14-1/(C177*Parameters!$C$13))))/(((2*Parameters!$C$15))^2+((2*(C177*Parameters!$C$14-1/(C177*Parameters!$C$13))))^2))</f>
        <v>2.3558652770651362E-2</v>
      </c>
      <c r="AN177">
        <f t="shared" si="222"/>
        <v>0.99977888093449563</v>
      </c>
      <c r="AO177">
        <f t="shared" si="223"/>
        <v>9.4256945055736039E-4</v>
      </c>
      <c r="AP177">
        <f t="shared" si="224"/>
        <v>0.04</v>
      </c>
      <c r="AQ177">
        <f t="shared" si="225"/>
        <v>9.4234485560334789E-3</v>
      </c>
      <c r="AR177">
        <f t="shared" si="226"/>
        <v>2.2200424529078731E-5</v>
      </c>
      <c r="AS177">
        <f t="shared" si="227"/>
        <v>2.3559006149972212E-2</v>
      </c>
      <c r="AT177">
        <f t="shared" si="228"/>
        <v>1</v>
      </c>
      <c r="AU177">
        <f t="shared" si="229"/>
        <v>0</v>
      </c>
      <c r="AV177">
        <f>2*Parameters!$C$17</f>
        <v>0.04</v>
      </c>
      <c r="AW177">
        <f>2*C177*Parameters!$C$16</f>
        <v>9.4234485560334789E-3</v>
      </c>
      <c r="AX177">
        <f>0</f>
        <v>0</v>
      </c>
      <c r="AY177">
        <f>0</f>
        <v>0</v>
      </c>
      <c r="AZ177">
        <f t="shared" si="230"/>
        <v>0.99977888093449563</v>
      </c>
      <c r="BA177">
        <f t="shared" si="231"/>
        <v>9.4256945055736039E-4</v>
      </c>
      <c r="BB177">
        <f t="shared" si="232"/>
        <v>7.9982272982652008E-2</v>
      </c>
      <c r="BC177">
        <f t="shared" si="233"/>
        <v>1.8882516185950712E-2</v>
      </c>
      <c r="BD177">
        <f t="shared" si="234"/>
        <v>2.2200424529078731E-5</v>
      </c>
      <c r="BE177">
        <f t="shared" si="235"/>
        <v>2.3559006149972212E-2</v>
      </c>
      <c r="BF177">
        <f t="shared" si="236"/>
        <v>0.99977888093449552</v>
      </c>
      <c r="BG177">
        <f t="shared" si="237"/>
        <v>9.4256945055736039E-4</v>
      </c>
      <c r="BH177">
        <f>0</f>
        <v>0</v>
      </c>
      <c r="BI177">
        <f>0</f>
        <v>0</v>
      </c>
      <c r="BJ177">
        <f>0</f>
        <v>0</v>
      </c>
      <c r="BK177">
        <f>C177*(Parameters!$C$19+Parameters!$C$18/2)</f>
        <v>3.5337932085125549E-7</v>
      </c>
      <c r="BL177">
        <f t="shared" si="238"/>
        <v>0.9997788742618049</v>
      </c>
      <c r="BM177">
        <f t="shared" si="239"/>
        <v>9.4259771463866713E-4</v>
      </c>
      <c r="BN177">
        <f t="shared" si="240"/>
        <v>7.9982272982652008E-2</v>
      </c>
      <c r="BO177">
        <f t="shared" si="241"/>
        <v>1.8882516185950712E-2</v>
      </c>
      <c r="BP177">
        <f t="shared" si="242"/>
        <v>2.2200091444526438E-5</v>
      </c>
      <c r="BQ177">
        <f t="shared" si="243"/>
        <v>2.3559359451154158E-2</v>
      </c>
      <c r="BR177">
        <f t="shared" si="244"/>
        <v>0.99977888093449552</v>
      </c>
      <c r="BS177">
        <f t="shared" si="245"/>
        <v>9.4256945055736039E-4</v>
      </c>
      <c r="BT177">
        <f>2*((((Parameters!$C$21)/((Parameters!$C$21)^2+(C177*Parameters!$C$20)^2)))/((((Parameters!$C$21)/((Parameters!$C$21)^2+(C177*Parameters!$C$20)^2)))^2+((-(C177*Parameters!$C$20)/((Parameters!$C$21)^2+(C177*Parameters!$C$20)^2)+C177*Parameters!$C$22))^2))</f>
        <v>4.0000000603849402E-2</v>
      </c>
      <c r="BU177">
        <f>2*(-((-(C177*Parameters!$C$20)/((Parameters!$C$21)^2+(C177*Parameters!$C$20)^2)+C177*Parameters!$C$22))/((((Parameters!$C$21)/((Parameters!$C$21)^2+(C177*Parameters!$C$20)^2)))^2+((-(C177*Parameters!$C$20)/((Parameters!$C$21)^2+(C177*Parameters!$C$20)^2)+C177*Parameters!$C$22))^2))</f>
        <v>0.6407945066282219</v>
      </c>
      <c r="BV177">
        <f>0</f>
        <v>0</v>
      </c>
      <c r="BW177">
        <f>0</f>
        <v>0</v>
      </c>
      <c r="BX177">
        <f t="shared" si="246"/>
        <v>0.9997788742618049</v>
      </c>
      <c r="BY177">
        <f t="shared" si="247"/>
        <v>9.4259771463866713E-4</v>
      </c>
      <c r="BZ177">
        <f t="shared" si="248"/>
        <v>0.11936941711933931</v>
      </c>
      <c r="CA177">
        <f t="shared" si="249"/>
        <v>0.65957303056501781</v>
      </c>
      <c r="CB177">
        <f t="shared" si="250"/>
        <v>2.2200091444526438E-5</v>
      </c>
      <c r="CC177">
        <f t="shared" si="251"/>
        <v>2.3559359451154158E-2</v>
      </c>
      <c r="CD177">
        <f t="shared" si="252"/>
        <v>0.98468306082218737</v>
      </c>
      <c r="CE177">
        <f t="shared" si="253"/>
        <v>1.8991695394741286E-3</v>
      </c>
      <c r="CF177">
        <f>0</f>
        <v>0</v>
      </c>
      <c r="CG177">
        <f>0</f>
        <v>0</v>
      </c>
      <c r="CH177">
        <f>(((Parameters!$C$25))/(((Parameters!$C$25))^2+((C177*Parameters!$C$24-1/(C177*Parameters!$C$23)))^2))+(((Parameters!$C$29+Parameters!$C$28))/(((Parameters!$C$29+Parameters!$C$28))^2+((C177*Parameters!$C$27-1/(C177*Parameters!$C$26)))^2))</f>
        <v>7.3675619982638445E-5</v>
      </c>
      <c r="CI177">
        <f>(-((C177*Parameters!$C$24-1/(C177*Parameters!$C$23)))/(((Parameters!$C$25))^2+((C177*Parameters!$C$24-1/(C177*Parameters!$C$23)))^2))+(-((C177*Parameters!$C$27-1/(C177*Parameters!$C$26)))/(((Parameters!$C$29+Parameters!$C$28))^2+((C177*Parameters!$C$27-1/(C177*Parameters!$C$26)))^2))</f>
        <v>4.4265739467169761E-3</v>
      </c>
      <c r="CJ177">
        <f t="shared" si="254"/>
        <v>0.99686802008456188</v>
      </c>
      <c r="CK177">
        <f t="shared" si="255"/>
        <v>1.5195897184446315E-3</v>
      </c>
      <c r="CL177">
        <f t="shared" si="256"/>
        <v>0.11936941711933931</v>
      </c>
      <c r="CM177">
        <f t="shared" si="257"/>
        <v>0.65957303056501781</v>
      </c>
      <c r="CN177">
        <f t="shared" si="258"/>
        <v>8.634041203316852E-5</v>
      </c>
      <c r="CO177">
        <f t="shared" si="259"/>
        <v>2.7918271756456451E-2</v>
      </c>
      <c r="CP177">
        <f t="shared" si="260"/>
        <v>0.98468306082218737</v>
      </c>
      <c r="CQ177">
        <f t="shared" si="261"/>
        <v>1.8991695394741286E-3</v>
      </c>
      <c r="CR177">
        <f>2*((((Parameters!$C$31)/((Parameters!$C$31)^2+(C177*Parameters!$C$30)^2)))/((((Parameters!$C$31)/((Parameters!$C$31)^2+(C177*Parameters!$C$30)^2)))^2+((-(C177*Parameters!$C$30)/((Parameters!$C$31)^2+(C177*Parameters!$C$30)^2)+C177*Parameters!$C$32))^2))</f>
        <v>4.0000000293044569E-2</v>
      </c>
      <c r="CS177">
        <f>2*(-((-(C177*Parameters!$C$30)/((Parameters!$C$31)^2+(C177*Parameters!$C$30)^2)+C177*Parameters!$C$32))/((((Parameters!$C$31)/((Parameters!$C$31)^2+(C177*Parameters!$C$30)^2)))^2+((-(C177*Parameters!$C$30)/((Parameters!$C$31)^2+(C177*Parameters!$C$30)^2)+C177*Parameters!$C$32))^2))</f>
        <v>0.31097380346937281</v>
      </c>
      <c r="CT177">
        <f>0</f>
        <v>0</v>
      </c>
      <c r="CU177">
        <f>0</f>
        <v>0</v>
      </c>
      <c r="CV177">
        <f t="shared" si="262"/>
        <v>0.99686802008456188</v>
      </c>
      <c r="CW177">
        <f t="shared" si="263"/>
        <v>1.5195897184446315E-3</v>
      </c>
      <c r="CX177">
        <f t="shared" si="264"/>
        <v>0.15877158562039084</v>
      </c>
      <c r="CY177">
        <f t="shared" si="265"/>
        <v>0.96963365391688017</v>
      </c>
      <c r="CZ177">
        <f t="shared" si="266"/>
        <v>8.634041203316852E-5</v>
      </c>
      <c r="DA177">
        <f t="shared" si="267"/>
        <v>2.7918271756456451E-2</v>
      </c>
      <c r="DB177">
        <f t="shared" si="268"/>
        <v>0.97600466328429725</v>
      </c>
      <c r="DC177">
        <f t="shared" si="269"/>
        <v>3.0427500242367518E-3</v>
      </c>
      <c r="DD177">
        <f>0</f>
        <v>0</v>
      </c>
      <c r="DE177">
        <f>0</f>
        <v>0</v>
      </c>
      <c r="DF177">
        <f>(((Parameters!$C$35))/(((Parameters!$C$35))^2+((C177*Parameters!$C$34-1/(C177*Parameters!$C$33)))^2))+(((Parameters!$C$39+Parameters!$C$38))/(((Parameters!$C$39+Parameters!$C$38))^2+((C177*Parameters!$C$37-1/(C177*Parameters!$C$36)))^2))</f>
        <v>7.3675619982638445E-5</v>
      </c>
      <c r="DG177">
        <f>(-((C177*Parameters!$C$34-1/(C177*Parameters!$C$33)))/(((Parameters!$C$35))^2+((C177*Parameters!$C$34-1/(C177*Parameters!$C$33)))^2))+(-((C177*Parameters!$C$37-1/(C177*Parameters!$C$36)))/(((Parameters!$C$39+Parameters!$C$38))^2+((C177*Parameters!$C$37-1/(C177*Parameters!$C$36)))^2))</f>
        <v>4.4265739467169761E-3</v>
      </c>
      <c r="DH177">
        <f t="shared" si="270"/>
        <v>0.99258756260927961</v>
      </c>
      <c r="DI177">
        <f t="shared" si="271"/>
        <v>2.2938422434391542E-3</v>
      </c>
      <c r="DJ177">
        <f t="shared" si="272"/>
        <v>0.15877158562039084</v>
      </c>
      <c r="DK177">
        <f t="shared" si="273"/>
        <v>0.96963365391688017</v>
      </c>
      <c r="DL177">
        <f t="shared" si="274"/>
        <v>1.4477920272292654E-4</v>
      </c>
      <c r="DM177">
        <f t="shared" si="275"/>
        <v>3.2238852747319482E-2</v>
      </c>
      <c r="DN177">
        <f t="shared" si="276"/>
        <v>0.97600466328429725</v>
      </c>
      <c r="DO177">
        <f t="shared" si="277"/>
        <v>3.0427500242367518E-3</v>
      </c>
      <c r="DP177">
        <f>2*((((Parameters!$C$41)/((Parameters!$C$41)^2+(C177*(Parameters!$C$40*(1-Parameters!$C$42)))^2)))/((((Parameters!$C$41)/((Parameters!$C$41)^2+(C177*(Parameters!$C$40*(1-Parameters!$C$42)))^2)))^2+((-(C177*(Parameters!$C$40*(1-Parameters!$C$42)))/((Parameters!$C$41)^2+(C177*(Parameters!$C$40*(1-Parameters!$C$42)))^2)+C177*Parameters!$C$43))^2))</f>
        <v>0.2000000001332021</v>
      </c>
      <c r="DQ177">
        <f>2*(-((-(C177*(Parameters!$C$40*(1-Parameters!$C$42)))/((Parameters!$C$41)^2+(C177*(Parameters!$C$40*(1-Parameters!$C$42)))^2)+C177*Parameters!$C$43))/((((Parameters!$C$41)/((Parameters!$C$41)^2+(C177*(Parameters!$C$40*(1-Parameters!$C$42)))^2)))^2+((-(C177*(Parameters!$C$40*(1-Parameters!$C$42)))/((Parameters!$C$41)^2+(C177*(Parameters!$C$40*(1-Parameters!$C$42)))^2)+C177*Parameters!$C$43))^2))</f>
        <v>2.8270345206342206E-2</v>
      </c>
      <c r="DR177">
        <f>0</f>
        <v>0</v>
      </c>
      <c r="DS177">
        <f>0</f>
        <v>0</v>
      </c>
      <c r="DT177">
        <f t="shared" si="278"/>
        <v>0.99258756260927961</v>
      </c>
      <c r="DU177">
        <f t="shared" si="279"/>
        <v>2.2938422434391542E-3</v>
      </c>
      <c r="DV177">
        <f t="shared" si="280"/>
        <v>0.3572242505623906</v>
      </c>
      <c r="DW177">
        <f t="shared" si="281"/>
        <v>0.99815321540835966</v>
      </c>
      <c r="DX177">
        <f t="shared" si="282"/>
        <v>1.4477920272292654E-4</v>
      </c>
      <c r="DY177">
        <f t="shared" si="283"/>
        <v>3.2238852747319482E-2</v>
      </c>
      <c r="DZ177">
        <f t="shared" si="284"/>
        <v>0.97512221562863788</v>
      </c>
      <c r="EA177">
        <f t="shared" si="285"/>
        <v>9.494613536034608E-3</v>
      </c>
      <c r="EB177">
        <f>0</f>
        <v>0</v>
      </c>
      <c r="EC177">
        <f>0</f>
        <v>0</v>
      </c>
      <c r="ED177">
        <f>0</f>
        <v>0</v>
      </c>
      <c r="EE177">
        <f>C177*Parameters!$C$44</f>
        <v>4.7117242780167394E-8</v>
      </c>
      <c r="EF177">
        <f t="shared" si="286"/>
        <v>0.99258751557905223</v>
      </c>
      <c r="EG177">
        <f t="shared" si="287"/>
        <v>2.2938590748608949E-3</v>
      </c>
      <c r="EH177">
        <f t="shared" si="288"/>
        <v>0.3572242505623906</v>
      </c>
      <c r="EI177">
        <f t="shared" si="289"/>
        <v>0.99815321540835966</v>
      </c>
      <c r="EJ177">
        <f t="shared" si="290"/>
        <v>1.4477875536291547E-4</v>
      </c>
      <c r="EK177">
        <f t="shared" si="291"/>
        <v>3.2238898692389654E-2</v>
      </c>
      <c r="EL177">
        <f t="shared" si="292"/>
        <v>0.97512221562863788</v>
      </c>
      <c r="EM177">
        <f t="shared" si="293"/>
        <v>9.494613536034608E-3</v>
      </c>
      <c r="EN177">
        <f>0</f>
        <v>0</v>
      </c>
      <c r="EO177">
        <f>0</f>
        <v>0</v>
      </c>
      <c r="EP177">
        <f>(((2*Parameters!$C$47))/(((2*Parameters!$C$47))^2+((2*(C177*Parameters!$C$46-1/(C177*Parameters!$C$45))))^2))</f>
        <v>1.0744967315768731E-12</v>
      </c>
      <c r="EQ177">
        <f>(-((2*(C177*Parameters!$C$46-1/(C177*Parameters!$C$45))))/(((2*Parameters!$C$47))^2+((2*(C177*Parameters!$C$46-1/(C177*Parameters!$C$45))))^2))</f>
        <v>5.1828967083495572E-6</v>
      </c>
      <c r="ER177">
        <f t="shared" si="294"/>
        <v>0.99258234225442143</v>
      </c>
      <c r="ES177">
        <f t="shared" si="295"/>
        <v>2.2957105323257896E-3</v>
      </c>
      <c r="ET177">
        <f t="shared" si="296"/>
        <v>0.3572242505623906</v>
      </c>
      <c r="EU177">
        <f t="shared" si="297"/>
        <v>0.99815321540835966</v>
      </c>
      <c r="EV177">
        <f t="shared" si="298"/>
        <v>1.4472954680943813E-4</v>
      </c>
      <c r="EW177">
        <f t="shared" si="299"/>
        <v>3.2243952650121477E-2</v>
      </c>
      <c r="EX177">
        <f t="shared" si="300"/>
        <v>0.97512221562863788</v>
      </c>
      <c r="EY177">
        <f t="shared" si="301"/>
        <v>9.494613536034608E-3</v>
      </c>
      <c r="EZ177">
        <f>(ER177+ET177/Parameters!$C$6+Parameters!$C$7*(EV177+EX177/Parameters!$C$6))</f>
        <v>1.0050075335783306</v>
      </c>
      <c r="FA177">
        <f>(ES177+EU177/Parameters!$C$6+Parameters!$C$7*(EW177+EY177/Parameters!$C$6))</f>
        <v>3.7014083242181778E-2</v>
      </c>
      <c r="FB177">
        <f t="shared" si="302"/>
        <v>-4.9273226669398387E-2</v>
      </c>
      <c r="FC177">
        <f t="shared" si="303"/>
        <v>0.99434327002929035</v>
      </c>
      <c r="FD177">
        <f>(ER177+ET177/Parameters!$C$6+Parameters!$C$8*(EV177+EX177/Parameters!$C$6))</f>
        <v>2.7081087337512164</v>
      </c>
      <c r="FE177">
        <f>(ES177+EU177/Parameters!$C$6+Parameters!$C$8*(EW177+EY177/Parameters!$C$6))</f>
        <v>1.6657240871152723</v>
      </c>
      <c r="FF177">
        <f t="shared" si="304"/>
        <v>-10.046862706803752</v>
      </c>
      <c r="FG177">
        <f t="shared" si="305"/>
        <v>0.31452622656897572</v>
      </c>
    </row>
    <row r="178" spans="1:163" x14ac:dyDescent="0.15">
      <c r="A178">
        <f>Parameters!$C$2*(Parameters!$C$3/Parameters!$C$2)^((ROW()-2)/(Parameters!$C$4-1))</f>
        <v>758.57757502918378</v>
      </c>
      <c r="B178">
        <f t="shared" si="204"/>
        <v>2.88</v>
      </c>
      <c r="C178">
        <f t="shared" si="205"/>
        <v>4766.2834737792873</v>
      </c>
      <c r="D178">
        <f>1</f>
        <v>1</v>
      </c>
      <c r="E178">
        <f>0</f>
        <v>0</v>
      </c>
      <c r="F178">
        <f>0</f>
        <v>0</v>
      </c>
      <c r="G178">
        <f>0</f>
        <v>0</v>
      </c>
      <c r="H178">
        <f>0</f>
        <v>0</v>
      </c>
      <c r="I178">
        <f>0</f>
        <v>0</v>
      </c>
      <c r="J178">
        <f>1</f>
        <v>1</v>
      </c>
      <c r="K178">
        <f>0</f>
        <v>0</v>
      </c>
      <c r="L178">
        <f>2*Parameters!$C$10</f>
        <v>0.04</v>
      </c>
      <c r="M178">
        <f>2*C178*Parameters!$C$9</f>
        <v>9.5325669475585743E-3</v>
      </c>
      <c r="N178">
        <f>0</f>
        <v>0</v>
      </c>
      <c r="O178">
        <f>0</f>
        <v>0</v>
      </c>
      <c r="P178">
        <f t="shared" si="206"/>
        <v>1</v>
      </c>
      <c r="Q178">
        <f t="shared" si="207"/>
        <v>0</v>
      </c>
      <c r="R178">
        <f t="shared" si="208"/>
        <v>0.04</v>
      </c>
      <c r="S178">
        <f t="shared" si="209"/>
        <v>9.5325669475585743E-3</v>
      </c>
      <c r="T178">
        <f t="shared" si="210"/>
        <v>0</v>
      </c>
      <c r="U178">
        <f t="shared" si="211"/>
        <v>0</v>
      </c>
      <c r="V178">
        <f t="shared" si="212"/>
        <v>1</v>
      </c>
      <c r="W178">
        <f t="shared" si="213"/>
        <v>0</v>
      </c>
      <c r="X178">
        <f>0</f>
        <v>0</v>
      </c>
      <c r="Y178">
        <f>0</f>
        <v>0</v>
      </c>
      <c r="Z178">
        <f>0</f>
        <v>0</v>
      </c>
      <c r="AA178">
        <f>C178*(Parameters!$C$12+Parameters!$C$11/2)</f>
        <v>3.5747126053344653E-7</v>
      </c>
      <c r="AB178">
        <f t="shared" si="214"/>
        <v>0.99999999659238126</v>
      </c>
      <c r="AC178">
        <f t="shared" si="215"/>
        <v>1.4298850421337862E-8</v>
      </c>
      <c r="AD178">
        <f t="shared" si="216"/>
        <v>0.04</v>
      </c>
      <c r="AE178">
        <f t="shared" si="217"/>
        <v>9.5325669475585743E-3</v>
      </c>
      <c r="AF178">
        <f t="shared" si="218"/>
        <v>0</v>
      </c>
      <c r="AG178">
        <f t="shared" si="219"/>
        <v>3.5747126053344653E-7</v>
      </c>
      <c r="AH178">
        <f t="shared" si="220"/>
        <v>1</v>
      </c>
      <c r="AI178">
        <f t="shared" si="221"/>
        <v>0</v>
      </c>
      <c r="AJ178">
        <f>0</f>
        <v>0</v>
      </c>
      <c r="AK178">
        <f>0</f>
        <v>0</v>
      </c>
      <c r="AL178">
        <f>(((2*Parameters!$C$15))/(((2*Parameters!$C$15))^2+((2*(C178*Parameters!$C$14-1/(C178*Parameters!$C$13))))^2))</f>
        <v>2.2717540725869235E-5</v>
      </c>
      <c r="AM178">
        <f>(-((2*(C178*Parameters!$C$14-1/(C178*Parameters!$C$13))))/(((2*Parameters!$C$15))^2+((2*(C178*Parameters!$C$14-1/(C178*Parameters!$C$13))))^2))</f>
        <v>2.3831449852245126E-2</v>
      </c>
      <c r="AN178">
        <f t="shared" si="222"/>
        <v>0.99977373040283624</v>
      </c>
      <c r="AO178">
        <f t="shared" si="223"/>
        <v>9.5348884941807955E-4</v>
      </c>
      <c r="AP178">
        <f t="shared" si="224"/>
        <v>0.04</v>
      </c>
      <c r="AQ178">
        <f t="shared" si="225"/>
        <v>9.5325669475585743E-3</v>
      </c>
      <c r="AR178">
        <f t="shared" si="226"/>
        <v>2.2717540725869235E-5</v>
      </c>
      <c r="AS178">
        <f t="shared" si="227"/>
        <v>2.383180732350566E-2</v>
      </c>
      <c r="AT178">
        <f t="shared" si="228"/>
        <v>1</v>
      </c>
      <c r="AU178">
        <f t="shared" si="229"/>
        <v>0</v>
      </c>
      <c r="AV178">
        <f>2*Parameters!$C$17</f>
        <v>0.04</v>
      </c>
      <c r="AW178">
        <f>2*C178*Parameters!$C$16</f>
        <v>9.5325669475585743E-3</v>
      </c>
      <c r="AX178">
        <f>0</f>
        <v>0</v>
      </c>
      <c r="AY178">
        <f>0</f>
        <v>0</v>
      </c>
      <c r="AZ178">
        <f t="shared" si="230"/>
        <v>0.99977373040283624</v>
      </c>
      <c r="BA178">
        <f t="shared" si="231"/>
        <v>9.5348884941807955E-4</v>
      </c>
      <c r="BB178">
        <f t="shared" si="232"/>
        <v>7.9981860019822618E-2</v>
      </c>
      <c r="BC178">
        <f t="shared" si="233"/>
        <v>1.9101116519010707E-2</v>
      </c>
      <c r="BD178">
        <f t="shared" si="234"/>
        <v>2.2717540725869235E-5</v>
      </c>
      <c r="BE178">
        <f t="shared" si="235"/>
        <v>2.383180732350566E-2</v>
      </c>
      <c r="BF178">
        <f t="shared" si="236"/>
        <v>0.99977373040283646</v>
      </c>
      <c r="BG178">
        <f t="shared" si="237"/>
        <v>9.5348884941807966E-4</v>
      </c>
      <c r="BH178">
        <f>0</f>
        <v>0</v>
      </c>
      <c r="BI178">
        <f>0</f>
        <v>0</v>
      </c>
      <c r="BJ178">
        <f>0</f>
        <v>0</v>
      </c>
      <c r="BK178">
        <f>C178*(Parameters!$C$19+Parameters!$C$18/2)</f>
        <v>3.5747126053344653E-7</v>
      </c>
      <c r="BL178">
        <f t="shared" si="238"/>
        <v>0.99977372357473604</v>
      </c>
      <c r="BM178">
        <f t="shared" si="239"/>
        <v>9.5351744063440068E-4</v>
      </c>
      <c r="BN178">
        <f t="shared" si="240"/>
        <v>7.9981860019822618E-2</v>
      </c>
      <c r="BO178">
        <f t="shared" si="241"/>
        <v>1.9101116519010707E-2</v>
      </c>
      <c r="BP178">
        <f t="shared" si="242"/>
        <v>2.2717199881008327E-5</v>
      </c>
      <c r="BQ178">
        <f t="shared" si="243"/>
        <v>2.3832164713881315E-2</v>
      </c>
      <c r="BR178">
        <f t="shared" si="244"/>
        <v>0.99977373040283646</v>
      </c>
      <c r="BS178">
        <f t="shared" si="245"/>
        <v>9.5348884941807966E-4</v>
      </c>
      <c r="BT178">
        <f>2*((((Parameters!$C$21)/((Parameters!$C$21)^2+(C178*Parameters!$C$20)^2)))/((((Parameters!$C$21)/((Parameters!$C$21)^2+(C178*Parameters!$C$20)^2)))^2+((-(C178*Parameters!$C$20)/((Parameters!$C$21)^2+(C178*Parameters!$C$20)^2)+C178*Parameters!$C$22))^2))</f>
        <v>4.0000000617914859E-2</v>
      </c>
      <c r="BU178">
        <f>2*(-((-(C178*Parameters!$C$20)/((Parameters!$C$21)^2+(C178*Parameters!$C$20)^2)+C178*Parameters!$C$22))/((((Parameters!$C$21)/((Parameters!$C$21)^2+(C178*Parameters!$C$20)^2)))^2+((-(C178*Parameters!$C$20)/((Parameters!$C$21)^2+(C178*Parameters!$C$20)^2)+C178*Parameters!$C$22))^2))</f>
        <v>0.64821455742168543</v>
      </c>
      <c r="BV178">
        <f>0</f>
        <v>0</v>
      </c>
      <c r="BW178">
        <f>0</f>
        <v>0</v>
      </c>
      <c r="BX178">
        <f t="shared" si="246"/>
        <v>0.99977372357473604</v>
      </c>
      <c r="BY178">
        <f t="shared" si="247"/>
        <v>9.5351744063440068E-4</v>
      </c>
      <c r="BZ178">
        <f t="shared" si="248"/>
        <v>0.11935472569481241</v>
      </c>
      <c r="CA178">
        <f t="shared" si="249"/>
        <v>0.66720713896605333</v>
      </c>
      <c r="CB178">
        <f t="shared" si="250"/>
        <v>2.2717199881008327E-5</v>
      </c>
      <c r="CC178">
        <f t="shared" si="251"/>
        <v>2.3832164713881315E-2</v>
      </c>
      <c r="CD178">
        <f t="shared" si="252"/>
        <v>0.9843262829884365</v>
      </c>
      <c r="CE178">
        <f t="shared" si="253"/>
        <v>1.9215010723663086E-3</v>
      </c>
      <c r="CF178">
        <f>0</f>
        <v>0</v>
      </c>
      <c r="CG178">
        <f>0</f>
        <v>0</v>
      </c>
      <c r="CH178">
        <f>(((Parameters!$C$25))/(((Parameters!$C$25))^2+((C178*Parameters!$C$24-1/(C178*Parameters!$C$23)))^2))+(((Parameters!$C$29+Parameters!$C$28))/(((Parameters!$C$29+Parameters!$C$28))^2+((C178*Parameters!$C$27-1/(C178*Parameters!$C$26)))^2))</f>
        <v>7.5389807903498908E-5</v>
      </c>
      <c r="CI178">
        <f>(-((C178*Parameters!$C$24-1/(C178*Parameters!$C$23)))/(((Parameters!$C$25))^2+((C178*Parameters!$C$24-1/(C178*Parameters!$C$23)))^2))+(-((C178*Parameters!$C$27-1/(C178*Parameters!$C$26)))/(((Parameters!$C$29+Parameters!$C$28))^2+((C178*Parameters!$C$27-1/(C178*Parameters!$C$26)))^2))</f>
        <v>4.4777736674508281E-3</v>
      </c>
      <c r="CJ178">
        <f t="shared" si="254"/>
        <v>0.99679511914698105</v>
      </c>
      <c r="CK178">
        <f t="shared" si="255"/>
        <v>1.5382615064749425E-3</v>
      </c>
      <c r="CL178">
        <f t="shared" si="256"/>
        <v>0.11935472569481241</v>
      </c>
      <c r="CM178">
        <f t="shared" si="257"/>
        <v>0.66720713896605333</v>
      </c>
      <c r="CN178">
        <f t="shared" si="258"/>
        <v>8.8321322366051276E-5</v>
      </c>
      <c r="CO178">
        <f t="shared" si="259"/>
        <v>2.8239899885623421E-2</v>
      </c>
      <c r="CP178">
        <f t="shared" si="260"/>
        <v>0.9843262829884365</v>
      </c>
      <c r="CQ178">
        <f t="shared" si="261"/>
        <v>1.9215010723663086E-3</v>
      </c>
      <c r="CR178">
        <f>2*((((Parameters!$C$31)/((Parameters!$C$31)^2+(C178*Parameters!$C$30)^2)))/((((Parameters!$C$31)/((Parameters!$C$31)^2+(C178*Parameters!$C$30)^2)))^2+((-(C178*Parameters!$C$30)/((Parameters!$C$31)^2+(C178*Parameters!$C$30)^2)+C178*Parameters!$C$32))^2))</f>
        <v>4.0000000299870456E-2</v>
      </c>
      <c r="CS178">
        <f>2*(-((-(C178*Parameters!$C$30)/((Parameters!$C$31)^2+(C178*Parameters!$C$30)^2)+C178*Parameters!$C$32))/((((Parameters!$C$31)/((Parameters!$C$31)^2+(C178*Parameters!$C$30)^2)))^2+((-(C178*Parameters!$C$30)/((Parameters!$C$31)^2+(C178*Parameters!$C$30)^2)+C178*Parameters!$C$32))^2))</f>
        <v>0.31457471042951363</v>
      </c>
      <c r="CT178">
        <f>0</f>
        <v>0</v>
      </c>
      <c r="CU178">
        <f>0</f>
        <v>0</v>
      </c>
      <c r="CV178">
        <f t="shared" si="262"/>
        <v>0.99679511914698105</v>
      </c>
      <c r="CW178">
        <f t="shared" si="263"/>
        <v>1.5382615064749425E-3</v>
      </c>
      <c r="CX178">
        <f t="shared" si="264"/>
        <v>0.15874263259163682</v>
      </c>
      <c r="CY178">
        <f t="shared" si="265"/>
        <v>0.98083520538998781</v>
      </c>
      <c r="CZ178">
        <f t="shared" si="266"/>
        <v>8.8321322366051276E-5</v>
      </c>
      <c r="DA178">
        <f t="shared" si="267"/>
        <v>2.8239899885623421E-2</v>
      </c>
      <c r="DB178">
        <f t="shared" si="268"/>
        <v>0.9754462575122792</v>
      </c>
      <c r="DC178">
        <f t="shared" si="269"/>
        <v>3.0788807306676093E-3</v>
      </c>
      <c r="DD178">
        <f>0</f>
        <v>0</v>
      </c>
      <c r="DE178">
        <f>0</f>
        <v>0</v>
      </c>
      <c r="DF178">
        <f>(((Parameters!$C$35))/(((Parameters!$C$35))^2+((C178*Parameters!$C$34-1/(C178*Parameters!$C$33)))^2))+(((Parameters!$C$39+Parameters!$C$38))/(((Parameters!$C$39+Parameters!$C$38))^2+((C178*Parameters!$C$37-1/(C178*Parameters!$C$36)))^2))</f>
        <v>7.5389807903498908E-5</v>
      </c>
      <c r="DG178">
        <f>(-((C178*Parameters!$C$34-1/(C178*Parameters!$C$33)))/(((Parameters!$C$35))^2+((C178*Parameters!$C$34-1/(C178*Parameters!$C$33)))^2))+(-((C178*Parameters!$C$37-1/(C178*Parameters!$C$36)))/(((Parameters!$C$39+Parameters!$C$38))^2+((C178*Parameters!$C$37-1/(C178*Parameters!$C$36)))^2))</f>
        <v>4.4777736674508281E-3</v>
      </c>
      <c r="DH178">
        <f t="shared" si="270"/>
        <v>0.99241512866875425</v>
      </c>
      <c r="DI178">
        <f t="shared" si="271"/>
        <v>2.3230200643149356E-3</v>
      </c>
      <c r="DJ178">
        <f t="shared" si="272"/>
        <v>0.15874263259163682</v>
      </c>
      <c r="DK178">
        <f t="shared" si="273"/>
        <v>0.98083520538998781</v>
      </c>
      <c r="DL178">
        <f t="shared" si="274"/>
        <v>1.4807349727908375E-4</v>
      </c>
      <c r="DM178">
        <f t="shared" si="275"/>
        <v>3.2607959567752205E-2</v>
      </c>
      <c r="DN178">
        <f t="shared" si="276"/>
        <v>0.9754462575122792</v>
      </c>
      <c r="DO178">
        <f t="shared" si="277"/>
        <v>3.0788807306676093E-3</v>
      </c>
      <c r="DP178">
        <f>2*((((Parameters!$C$41)/((Parameters!$C$41)^2+(C178*(Parameters!$C$40*(1-Parameters!$C$42)))^2)))/((((Parameters!$C$41)/((Parameters!$C$41)^2+(C178*(Parameters!$C$40*(1-Parameters!$C$42)))^2)))^2+((-(C178*(Parameters!$C$40*(1-Parameters!$C$42)))/((Parameters!$C$41)^2+(C178*(Parameters!$C$40*(1-Parameters!$C$42)))^2)+C178*Parameters!$C$43))^2))</f>
        <v>0.20000000013630478</v>
      </c>
      <c r="DQ178">
        <f>2*(-((-(C178*(Parameters!$C$40*(1-Parameters!$C$42)))/((Parameters!$C$41)^2+(C178*(Parameters!$C$40*(1-Parameters!$C$42)))^2)+C178*Parameters!$C$43))/((((Parameters!$C$41)/((Parameters!$C$41)^2+(C178*(Parameters!$C$40*(1-Parameters!$C$42)))^2)))^2+((-(C178*(Parameters!$C$40*(1-Parameters!$C$42)))/((Parameters!$C$41)^2+(C178*(Parameters!$C$40*(1-Parameters!$C$42)))^2)+C178*Parameters!$C$43))^2))</f>
        <v>2.8597700375792415E-2</v>
      </c>
      <c r="DR178">
        <f>0</f>
        <v>0</v>
      </c>
      <c r="DS178">
        <f>0</f>
        <v>0</v>
      </c>
      <c r="DT178">
        <f t="shared" si="278"/>
        <v>0.99241512866875425</v>
      </c>
      <c r="DU178">
        <f t="shared" si="279"/>
        <v>2.3230200643149356E-3</v>
      </c>
      <c r="DV178">
        <f t="shared" si="280"/>
        <v>0.35715922542889234</v>
      </c>
      <c r="DW178">
        <f t="shared" si="281"/>
        <v>1.0096805999012399</v>
      </c>
      <c r="DX178">
        <f t="shared" si="282"/>
        <v>1.4807349727908375E-4</v>
      </c>
      <c r="DY178">
        <f t="shared" si="283"/>
        <v>3.2607959567752205E-2</v>
      </c>
      <c r="DZ178">
        <f t="shared" si="284"/>
        <v>0.97454335955417071</v>
      </c>
      <c r="EA178">
        <f t="shared" si="285"/>
        <v>9.6047072101714537E-3</v>
      </c>
      <c r="EB178">
        <f>0</f>
        <v>0</v>
      </c>
      <c r="EC178">
        <f>0</f>
        <v>0</v>
      </c>
      <c r="ED178">
        <f>0</f>
        <v>0</v>
      </c>
      <c r="EE178">
        <f>C178*Parameters!$C$44</f>
        <v>4.766283473779287E-8</v>
      </c>
      <c r="EF178">
        <f t="shared" si="286"/>
        <v>0.99241508054451466</v>
      </c>
      <c r="EG178">
        <f t="shared" si="287"/>
        <v>2.3230370875360722E-3</v>
      </c>
      <c r="EH178">
        <f t="shared" si="288"/>
        <v>0.35715922542889234</v>
      </c>
      <c r="EI178">
        <f t="shared" si="289"/>
        <v>1.0096805999012399</v>
      </c>
      <c r="EJ178">
        <f t="shared" si="290"/>
        <v>1.4807303949151127E-4</v>
      </c>
      <c r="EK178">
        <f t="shared" si="291"/>
        <v>3.2608006017251299E-2</v>
      </c>
      <c r="EL178">
        <f t="shared" si="292"/>
        <v>0.97454335955417071</v>
      </c>
      <c r="EM178">
        <f t="shared" si="293"/>
        <v>9.6047072101714537E-3</v>
      </c>
      <c r="EN178">
        <f>0</f>
        <v>0</v>
      </c>
      <c r="EO178">
        <f>0</f>
        <v>0</v>
      </c>
      <c r="EP178">
        <f>(((2*Parameters!$C$47))/(((2*Parameters!$C$47))^2+((2*(C178*Parameters!$C$46-1/(C178*Parameters!$C$45))))^2))</f>
        <v>1.0995249756762048E-12</v>
      </c>
      <c r="EQ178">
        <f>(-((2*(C178*Parameters!$C$46-1/(C178*Parameters!$C$45))))/(((2*Parameters!$C$47))^2+((2*(C178*Parameters!$C$46-1/(C178*Parameters!$C$45))))^2))</f>
        <v>5.242911823777309E-6</v>
      </c>
      <c r="ER178">
        <f t="shared" si="294"/>
        <v>0.99240978687855186</v>
      </c>
      <c r="ES178">
        <f t="shared" si="295"/>
        <v>2.3249096429722137E-3</v>
      </c>
      <c r="ET178">
        <f t="shared" si="296"/>
        <v>0.35715922542889234</v>
      </c>
      <c r="EU178">
        <f t="shared" si="297"/>
        <v>1.0096805999012399</v>
      </c>
      <c r="EV178">
        <f t="shared" si="298"/>
        <v>1.480226839300499E-4</v>
      </c>
      <c r="EW178">
        <f t="shared" si="299"/>
        <v>3.2613115462164451E-2</v>
      </c>
      <c r="EX178">
        <f t="shared" si="300"/>
        <v>0.97454335955417071</v>
      </c>
      <c r="EY178">
        <f t="shared" si="301"/>
        <v>9.6047072101714537E-3</v>
      </c>
      <c r="EZ178">
        <f>(ER178+ET178/Parameters!$C$6+Parameters!$C$7*(EV178+EX178/Parameters!$C$6))</f>
        <v>1.0048327164586872</v>
      </c>
      <c r="FA178">
        <f>(ES178+EU178/Parameters!$C$6+Parameters!$C$7*(EW178+EY178/Parameters!$C$6))</f>
        <v>3.7444234856928382E-2</v>
      </c>
      <c r="FB178">
        <f t="shared" si="302"/>
        <v>-4.7901839767757429E-2</v>
      </c>
      <c r="FC178">
        <f t="shared" si="303"/>
        <v>0.9945002760526509</v>
      </c>
      <c r="FD178">
        <f>(ER178+ET178/Parameters!$C$6+Parameters!$C$8*(EV178+EX178/Parameters!$C$6))</f>
        <v>2.7070918672711386</v>
      </c>
      <c r="FE178">
        <f>(ES178+EU178/Parameters!$C$6+Parameters!$C$8*(EW178+EY178/Parameters!$C$6))</f>
        <v>1.684803846591536</v>
      </c>
      <c r="FF178">
        <f t="shared" si="304"/>
        <v>-10.071889952958287</v>
      </c>
      <c r="FG178">
        <f t="shared" si="305"/>
        <v>0.31362126509273613</v>
      </c>
    </row>
    <row r="179" spans="1:163" x14ac:dyDescent="0.15">
      <c r="A179">
        <f>Parameters!$C$2*(Parameters!$C$3/Parameters!$C$2)^((ROW()-2)/(Parameters!$C$4-1))</f>
        <v>767.36148936181894</v>
      </c>
      <c r="B179">
        <f t="shared" si="204"/>
        <v>2.8849999999999998</v>
      </c>
      <c r="C179">
        <f t="shared" si="205"/>
        <v>4821.4744352536254</v>
      </c>
      <c r="D179">
        <f>1</f>
        <v>1</v>
      </c>
      <c r="E179">
        <f>0</f>
        <v>0</v>
      </c>
      <c r="F179">
        <f>0</f>
        <v>0</v>
      </c>
      <c r="G179">
        <f>0</f>
        <v>0</v>
      </c>
      <c r="H179">
        <f>0</f>
        <v>0</v>
      </c>
      <c r="I179">
        <f>0</f>
        <v>0</v>
      </c>
      <c r="J179">
        <f>1</f>
        <v>1</v>
      </c>
      <c r="K179">
        <f>0</f>
        <v>0</v>
      </c>
      <c r="L179">
        <f>2*Parameters!$C$10</f>
        <v>0.04</v>
      </c>
      <c r="M179">
        <f>2*C179*Parameters!$C$9</f>
        <v>9.6429488705072498E-3</v>
      </c>
      <c r="N179">
        <f>0</f>
        <v>0</v>
      </c>
      <c r="O179">
        <f>0</f>
        <v>0</v>
      </c>
      <c r="P179">
        <f t="shared" si="206"/>
        <v>1</v>
      </c>
      <c r="Q179">
        <f t="shared" si="207"/>
        <v>0</v>
      </c>
      <c r="R179">
        <f t="shared" si="208"/>
        <v>0.04</v>
      </c>
      <c r="S179">
        <f t="shared" si="209"/>
        <v>9.6429488705072498E-3</v>
      </c>
      <c r="T179">
        <f t="shared" si="210"/>
        <v>0</v>
      </c>
      <c r="U179">
        <f t="shared" si="211"/>
        <v>0</v>
      </c>
      <c r="V179">
        <f t="shared" si="212"/>
        <v>1</v>
      </c>
      <c r="W179">
        <f t="shared" si="213"/>
        <v>0</v>
      </c>
      <c r="X179">
        <f>0</f>
        <v>0</v>
      </c>
      <c r="Y179">
        <f>0</f>
        <v>0</v>
      </c>
      <c r="Z179">
        <f>0</f>
        <v>0</v>
      </c>
      <c r="AA179">
        <f>C179*(Parameters!$C$12+Parameters!$C$11/2)</f>
        <v>3.6161058264402193E-7</v>
      </c>
      <c r="AB179">
        <f t="shared" si="214"/>
        <v>0.99999999651300764</v>
      </c>
      <c r="AC179">
        <f t="shared" si="215"/>
        <v>1.4464423305760877E-8</v>
      </c>
      <c r="AD179">
        <f t="shared" si="216"/>
        <v>0.04</v>
      </c>
      <c r="AE179">
        <f t="shared" si="217"/>
        <v>9.6429488705072498E-3</v>
      </c>
      <c r="AF179">
        <f t="shared" si="218"/>
        <v>0</v>
      </c>
      <c r="AG179">
        <f t="shared" si="219"/>
        <v>3.6161058264402193E-7</v>
      </c>
      <c r="AH179">
        <f t="shared" si="220"/>
        <v>1</v>
      </c>
      <c r="AI179">
        <f t="shared" si="221"/>
        <v>0</v>
      </c>
      <c r="AJ179">
        <f>0</f>
        <v>0</v>
      </c>
      <c r="AK179">
        <f>0</f>
        <v>0</v>
      </c>
      <c r="AL179">
        <f>(((2*Parameters!$C$15))/(((2*Parameters!$C$15))^2+((2*(C179*Parameters!$C$14-1/(C179*Parameters!$C$13))))^2))</f>
        <v>2.3246702194823112E-5</v>
      </c>
      <c r="AM179">
        <f>(-((2*(C179*Parameters!$C$14-1/(C179*Parameters!$C$13))))/(((2*Parameters!$C$15))^2+((2*(C179*Parameters!$C$14-1/(C179*Parameters!$C$13))))^2))</f>
        <v>2.4107405801151952E-2</v>
      </c>
      <c r="AN179">
        <f t="shared" si="222"/>
        <v>0.99976845989955432</v>
      </c>
      <c r="AO179">
        <f t="shared" si="223"/>
        <v>9.6453486323005652E-4</v>
      </c>
      <c r="AP179">
        <f t="shared" si="224"/>
        <v>0.04</v>
      </c>
      <c r="AQ179">
        <f t="shared" si="225"/>
        <v>9.6429488705072498E-3</v>
      </c>
      <c r="AR179">
        <f t="shared" si="226"/>
        <v>2.3246702194823112E-5</v>
      </c>
      <c r="AS179">
        <f t="shared" si="227"/>
        <v>2.4107767411734597E-2</v>
      </c>
      <c r="AT179">
        <f t="shared" si="228"/>
        <v>1</v>
      </c>
      <c r="AU179">
        <f t="shared" si="229"/>
        <v>0</v>
      </c>
      <c r="AV179">
        <f>2*Parameters!$C$17</f>
        <v>0.04</v>
      </c>
      <c r="AW179">
        <f>2*C179*Parameters!$C$16</f>
        <v>9.6429488705072498E-3</v>
      </c>
      <c r="AX179">
        <f>0</f>
        <v>0</v>
      </c>
      <c r="AY179">
        <f>0</f>
        <v>0</v>
      </c>
      <c r="AZ179">
        <f t="shared" si="230"/>
        <v>0.99976845989955432</v>
      </c>
      <c r="BA179">
        <f t="shared" si="231"/>
        <v>9.6453486323005652E-4</v>
      </c>
      <c r="BB179">
        <f t="shared" si="232"/>
        <v>7.9981437435612215E-2</v>
      </c>
      <c r="BC179">
        <f t="shared" si="233"/>
        <v>1.9322246406193636E-2</v>
      </c>
      <c r="BD179">
        <f t="shared" si="234"/>
        <v>2.3246702194823112E-5</v>
      </c>
      <c r="BE179">
        <f t="shared" si="235"/>
        <v>2.4107767411734597E-2</v>
      </c>
      <c r="BF179">
        <f t="shared" si="236"/>
        <v>0.99976845989955443</v>
      </c>
      <c r="BG179">
        <f t="shared" si="237"/>
        <v>9.6453486323005652E-4</v>
      </c>
      <c r="BH179">
        <f>0</f>
        <v>0</v>
      </c>
      <c r="BI179">
        <f>0</f>
        <v>0</v>
      </c>
      <c r="BJ179">
        <f>0</f>
        <v>0</v>
      </c>
      <c r="BK179">
        <f>C179*(Parameters!$C$19+Parameters!$C$18/2)</f>
        <v>3.6161058264402193E-7</v>
      </c>
      <c r="BL179">
        <f t="shared" si="238"/>
        <v>0.99976845291242555</v>
      </c>
      <c r="BM179">
        <f t="shared" si="239"/>
        <v>9.6456378536424834E-4</v>
      </c>
      <c r="BN179">
        <f t="shared" si="240"/>
        <v>7.9981437435612215E-2</v>
      </c>
      <c r="BO179">
        <f t="shared" si="241"/>
        <v>1.9322246406193636E-2</v>
      </c>
      <c r="BP179">
        <f t="shared" si="242"/>
        <v>2.3246353408809237E-5</v>
      </c>
      <c r="BQ179">
        <f t="shared" si="243"/>
        <v>2.4108128938589889E-2</v>
      </c>
      <c r="BR179">
        <f t="shared" si="244"/>
        <v>0.99976845989955443</v>
      </c>
      <c r="BS179">
        <f t="shared" si="245"/>
        <v>9.6453486323005652E-4</v>
      </c>
      <c r="BT179">
        <f>2*((((Parameters!$C$21)/((Parameters!$C$21)^2+(C179*Parameters!$C$20)^2)))/((((Parameters!$C$21)/((Parameters!$C$21)^2+(C179*Parameters!$C$20)^2)))^2+((-(C179*Parameters!$C$20)/((Parameters!$C$21)^2+(C179*Parameters!$C$20)^2)+C179*Parameters!$C$22))^2))</f>
        <v>4.000000063230795E-2</v>
      </c>
      <c r="BU179">
        <f>2*(-((-(C179*Parameters!$C$20)/((Parameters!$C$21)^2+(C179*Parameters!$C$20)^2)+C179*Parameters!$C$22))/((((Parameters!$C$21)/((Parameters!$C$21)^2+(C179*Parameters!$C$20)^2)))^2+((-(C179*Parameters!$C$20)/((Parameters!$C$21)^2+(C179*Parameters!$C$20)^2)+C179*Parameters!$C$22))^2))</f>
        <v>0.65572052835792327</v>
      </c>
      <c r="BV179">
        <f>0</f>
        <v>0</v>
      </c>
      <c r="BW179">
        <f>0</f>
        <v>0</v>
      </c>
      <c r="BX179">
        <f t="shared" si="246"/>
        <v>0.99976845291242555</v>
      </c>
      <c r="BY179">
        <f t="shared" si="247"/>
        <v>9.6456378536424834E-4</v>
      </c>
      <c r="BZ179">
        <f t="shared" si="248"/>
        <v>0.11933969190929682</v>
      </c>
      <c r="CA179">
        <f t="shared" si="249"/>
        <v>0.67492952713753729</v>
      </c>
      <c r="CB179">
        <f t="shared" si="250"/>
        <v>2.3246353408809237E-5</v>
      </c>
      <c r="CC179">
        <f t="shared" si="251"/>
        <v>2.4108128938589889E-2</v>
      </c>
      <c r="CD179">
        <f t="shared" si="252"/>
        <v>0.98396119470837229</v>
      </c>
      <c r="CE179">
        <f t="shared" si="253"/>
        <v>1.9441031471570331E-3</v>
      </c>
      <c r="CF179">
        <f>0</f>
        <v>0</v>
      </c>
      <c r="CG179">
        <f>0</f>
        <v>0</v>
      </c>
      <c r="CH179">
        <f>(((Parameters!$C$25))/(((Parameters!$C$25))^2+((C179*Parameters!$C$24-1/(C179*Parameters!$C$23)))^2))+(((Parameters!$C$29+Parameters!$C$28))/(((Parameters!$C$29+Parameters!$C$28))^2+((C179*Parameters!$C$27-1/(C179*Parameters!$C$26)))^2))</f>
        <v>7.7143833173777464E-5</v>
      </c>
      <c r="CI179">
        <f>(-((C179*Parameters!$C$24-1/(C179*Parameters!$C$23)))/(((Parameters!$C$25))^2+((C179*Parameters!$C$24-1/(C179*Parameters!$C$23)))^2))+(-((C179*Parameters!$C$27-1/(C179*Parameters!$C$26)))/(((Parameters!$C$29+Parameters!$C$28))^2+((C179*Parameters!$C$27-1/(C179*Parameters!$C$26)))^2))</f>
        <v>4.529564232282751E-3</v>
      </c>
      <c r="CJ179">
        <f t="shared" si="254"/>
        <v>0.99672052258827548</v>
      </c>
      <c r="CK179">
        <f t="shared" si="255"/>
        <v>1.5571872361737971E-3</v>
      </c>
      <c r="CL179">
        <f t="shared" si="256"/>
        <v>0.11933969190929682</v>
      </c>
      <c r="CM179">
        <f t="shared" si="257"/>
        <v>0.67492952713753729</v>
      </c>
      <c r="CN179">
        <f t="shared" si="258"/>
        <v>9.034695158363183E-5</v>
      </c>
      <c r="CO179">
        <f t="shared" si="259"/>
        <v>2.8565194347663993E-2</v>
      </c>
      <c r="CP179">
        <f t="shared" si="260"/>
        <v>0.98396119470837229</v>
      </c>
      <c r="CQ179">
        <f t="shared" si="261"/>
        <v>1.9441031471570331E-3</v>
      </c>
      <c r="CR179">
        <f>2*((((Parameters!$C$31)/((Parameters!$C$31)^2+(C179*Parameters!$C$30)^2)))/((((Parameters!$C$31)/((Parameters!$C$31)^2+(C179*Parameters!$C$30)^2)))^2+((-(C179*Parameters!$C$30)/((Parameters!$C$31)^2+(C179*Parameters!$C$30)^2)+C179*Parameters!$C$32))^2))</f>
        <v>4.0000000306855341E-2</v>
      </c>
      <c r="CS179">
        <f>2*(-((-(C179*Parameters!$C$30)/((Parameters!$C$31)^2+(C179*Parameters!$C$30)^2)+C179*Parameters!$C$32))/((((Parameters!$C$31)/((Parameters!$C$31)^2+(C179*Parameters!$C$30)^2)))^2+((-(C179*Parameters!$C$30)/((Parameters!$C$31)^2+(C179*Parameters!$C$30)^2)+C179*Parameters!$C$32))^2))</f>
        <v>0.31821731392803693</v>
      </c>
      <c r="CT179">
        <f>0</f>
        <v>0</v>
      </c>
      <c r="CU179">
        <f>0</f>
        <v>0</v>
      </c>
      <c r="CV179">
        <f t="shared" si="262"/>
        <v>0.99672052258827548</v>
      </c>
      <c r="CW179">
        <f t="shared" si="263"/>
        <v>1.5571872361737971E-3</v>
      </c>
      <c r="CX179">
        <f t="shared" si="264"/>
        <v>0.1587129891790986</v>
      </c>
      <c r="CY179">
        <f t="shared" si="265"/>
        <v>0.99216554206245233</v>
      </c>
      <c r="CZ179">
        <f t="shared" si="266"/>
        <v>9.034695158363183E-5</v>
      </c>
      <c r="DA179">
        <f t="shared" si="267"/>
        <v>2.8565194347663993E-2</v>
      </c>
      <c r="DB179">
        <f t="shared" si="268"/>
        <v>0.97487486916931743</v>
      </c>
      <c r="DC179">
        <f t="shared" si="269"/>
        <v>3.1154608940835047E-3</v>
      </c>
      <c r="DD179">
        <f>0</f>
        <v>0</v>
      </c>
      <c r="DE179">
        <f>0</f>
        <v>0</v>
      </c>
      <c r="DF179">
        <f>(((Parameters!$C$35))/(((Parameters!$C$35))^2+((C179*Parameters!$C$34-1/(C179*Parameters!$C$33)))^2))+(((Parameters!$C$39+Parameters!$C$38))/(((Parameters!$C$39+Parameters!$C$38))^2+((C179*Parameters!$C$37-1/(C179*Parameters!$C$36)))^2))</f>
        <v>7.7143833173777464E-5</v>
      </c>
      <c r="DG179">
        <f>(-((C179*Parameters!$C$34-1/(C179*Parameters!$C$33)))/(((Parameters!$C$35))^2+((C179*Parameters!$C$34-1/(C179*Parameters!$C$33)))^2))+(-((C179*Parameters!$C$37-1/(C179*Parameters!$C$36)))/(((Parameters!$C$39+Parameters!$C$38))^2+((C179*Parameters!$C$37-1/(C179*Parameters!$C$36)))^2))</f>
        <v>4.529564232282751E-3</v>
      </c>
      <c r="DH179">
        <f t="shared" si="270"/>
        <v>0.9922386887648057</v>
      </c>
      <c r="DI179">
        <f t="shared" si="271"/>
        <v>2.3526273682157577E-3</v>
      </c>
      <c r="DJ179">
        <f t="shared" si="272"/>
        <v>0.1587129891790986</v>
      </c>
      <c r="DK179">
        <f t="shared" si="273"/>
        <v>0.99216554206245233</v>
      </c>
      <c r="DL179">
        <f t="shared" si="274"/>
        <v>1.5144085562322153E-4</v>
      </c>
      <c r="DM179">
        <f t="shared" si="275"/>
        <v>3.2981193024600133E-2</v>
      </c>
      <c r="DN179">
        <f t="shared" si="276"/>
        <v>0.97487486916931743</v>
      </c>
      <c r="DO179">
        <f t="shared" si="277"/>
        <v>3.1154608940835047E-3</v>
      </c>
      <c r="DP179">
        <f>2*((((Parameters!$C$41)/((Parameters!$C$41)^2+(C179*(Parameters!$C$40*(1-Parameters!$C$42)))^2)))/((((Parameters!$C$41)/((Parameters!$C$41)^2+(C179*(Parameters!$C$40*(1-Parameters!$C$42)))^2)))^2+((-(C179*(Parameters!$C$40*(1-Parameters!$C$42)))/((Parameters!$C$41)^2+(C179*(Parameters!$C$40*(1-Parameters!$C$42)))^2)+C179*Parameters!$C$43))^2))</f>
        <v>0.20000000013947974</v>
      </c>
      <c r="DQ179">
        <f>2*(-((-(C179*(Parameters!$C$40*(1-Parameters!$C$42)))/((Parameters!$C$41)^2+(C179*(Parameters!$C$40*(1-Parameters!$C$42)))^2)+C179*Parameters!$C$43))/((((Parameters!$C$41)/((Parameters!$C$41)^2+(C179*(Parameters!$C$40*(1-Parameters!$C$42)))^2)))^2+((-(C179*(Parameters!$C$40*(1-Parameters!$C$42)))/((Parameters!$C$41)^2+(C179*(Parameters!$C$40*(1-Parameters!$C$42)))^2)+C179*Parameters!$C$43))^2))</f>
        <v>2.8928846139461808E-2</v>
      </c>
      <c r="DR179">
        <f>0</f>
        <v>0</v>
      </c>
      <c r="DS179">
        <f>0</f>
        <v>0</v>
      </c>
      <c r="DT179">
        <f t="shared" si="278"/>
        <v>0.9922386887648057</v>
      </c>
      <c r="DU179">
        <f t="shared" si="279"/>
        <v>2.3526273682157577E-3</v>
      </c>
      <c r="DV179">
        <f t="shared" si="280"/>
        <v>0.35709266827529834</v>
      </c>
      <c r="DW179">
        <f t="shared" si="281"/>
        <v>1.021340387897322</v>
      </c>
      <c r="DX179">
        <f t="shared" si="282"/>
        <v>1.5144085562322153E-4</v>
      </c>
      <c r="DY179">
        <f t="shared" si="283"/>
        <v>3.2981193024600133E-2</v>
      </c>
      <c r="DZ179">
        <f t="shared" si="284"/>
        <v>0.97395104948195865</v>
      </c>
      <c r="EA179">
        <f t="shared" si="285"/>
        <v>9.7160805128152922E-3</v>
      </c>
      <c r="EB179">
        <f>0</f>
        <v>0</v>
      </c>
      <c r="EC179">
        <f>0</f>
        <v>0</v>
      </c>
      <c r="ED179">
        <f>0</f>
        <v>0</v>
      </c>
      <c r="EE179">
        <f>C179*Parameters!$C$44</f>
        <v>4.8214744352536254E-8</v>
      </c>
      <c r="EF179">
        <f t="shared" si="286"/>
        <v>0.99223863952114</v>
      </c>
      <c r="EG179">
        <f t="shared" si="287"/>
        <v>2.3526445853474689E-3</v>
      </c>
      <c r="EH179">
        <f t="shared" si="288"/>
        <v>0.35709266827529834</v>
      </c>
      <c r="EI179">
        <f t="shared" si="289"/>
        <v>1.021340387897322</v>
      </c>
      <c r="EJ179">
        <f t="shared" si="290"/>
        <v>1.5144038716488349E-4</v>
      </c>
      <c r="EK179">
        <f t="shared" si="291"/>
        <v>3.2981239983400995E-2</v>
      </c>
      <c r="EL179">
        <f t="shared" si="292"/>
        <v>0.97395104948195865</v>
      </c>
      <c r="EM179">
        <f t="shared" si="293"/>
        <v>9.7160805128152922E-3</v>
      </c>
      <c r="EN179">
        <f>0</f>
        <v>0</v>
      </c>
      <c r="EO179">
        <f>0</f>
        <v>0</v>
      </c>
      <c r="EP179">
        <f>(((2*Parameters!$C$47))/(((2*Parameters!$C$47))^2+((2*(C179*Parameters!$C$46-1/(C179*Parameters!$C$45))))^2))</f>
        <v>1.1251362024733226E-12</v>
      </c>
      <c r="EQ179">
        <f>(-((2*(C179*Parameters!$C$46-1/(C179*Parameters!$C$45))))/(((2*Parameters!$C$47))^2+((2*(C179*Parameters!$C$46-1/(C179*Parameters!$C$45))))^2))</f>
        <v>5.3036218814911567E-6</v>
      </c>
      <c r="ER179">
        <f t="shared" si="294"/>
        <v>0.99223322271831205</v>
      </c>
      <c r="ES179">
        <f t="shared" si="295"/>
        <v>2.3545384709858009E-3</v>
      </c>
      <c r="ET179">
        <f t="shared" si="296"/>
        <v>0.35709266827529834</v>
      </c>
      <c r="EU179">
        <f t="shared" si="297"/>
        <v>1.021340387897322</v>
      </c>
      <c r="EV179">
        <f t="shared" si="298"/>
        <v>1.5138885784350098E-4</v>
      </c>
      <c r="EW179">
        <f t="shared" si="299"/>
        <v>3.2986405451509458E-2</v>
      </c>
      <c r="EX179">
        <f t="shared" si="300"/>
        <v>0.97395104948195865</v>
      </c>
      <c r="EY179">
        <f t="shared" si="301"/>
        <v>9.7160805128152922E-3</v>
      </c>
      <c r="EZ179">
        <f>(ER179+ET179/Parameters!$C$6+Parameters!$C$7*(EV179+EX179/Parameters!$C$6))</f>
        <v>1.0046538372670182</v>
      </c>
      <c r="FA179">
        <f>(ES179+EU179/Parameters!$C$6+Parameters!$C$7*(EW179+EY179/Parameters!$C$6))</f>
        <v>3.7879421528283955E-2</v>
      </c>
      <c r="FB179">
        <f t="shared" si="302"/>
        <v>-4.6498441836370946E-2</v>
      </c>
      <c r="FC179">
        <f t="shared" si="303"/>
        <v>0.99466097258989639</v>
      </c>
      <c r="FD179">
        <f>(ER179+ET179/Parameters!$C$6+Parameters!$C$8*(EV179+EX179/Parameters!$C$6))</f>
        <v>2.7060511923017296</v>
      </c>
      <c r="FE179">
        <f>(ES179+EU179/Parameters!$C$6+Parameters!$C$8*(EW179+EY179/Parameters!$C$6))</f>
        <v>1.7040972254303921</v>
      </c>
      <c r="FF179">
        <f t="shared" si="304"/>
        <v>-10.097338348169858</v>
      </c>
      <c r="FG179">
        <f t="shared" si="305"/>
        <v>0.31270374508888915</v>
      </c>
    </row>
    <row r="180" spans="1:163" x14ac:dyDescent="0.15">
      <c r="A180">
        <f>Parameters!$C$2*(Parameters!$C$3/Parameters!$C$2)^((ROW()-2)/(Parameters!$C$4-1))</f>
        <v>776.24711662869174</v>
      </c>
      <c r="B180">
        <f t="shared" si="204"/>
        <v>2.89</v>
      </c>
      <c r="C180">
        <f t="shared" si="205"/>
        <v>4877.3044779419142</v>
      </c>
      <c r="D180">
        <f>1</f>
        <v>1</v>
      </c>
      <c r="E180">
        <f>0</f>
        <v>0</v>
      </c>
      <c r="F180">
        <f>0</f>
        <v>0</v>
      </c>
      <c r="G180">
        <f>0</f>
        <v>0</v>
      </c>
      <c r="H180">
        <f>0</f>
        <v>0</v>
      </c>
      <c r="I180">
        <f>0</f>
        <v>0</v>
      </c>
      <c r="J180">
        <f>1</f>
        <v>1</v>
      </c>
      <c r="K180">
        <f>0</f>
        <v>0</v>
      </c>
      <c r="L180">
        <f>2*Parameters!$C$10</f>
        <v>0.04</v>
      </c>
      <c r="M180">
        <f>2*C180*Parameters!$C$9</f>
        <v>9.7546089558838284E-3</v>
      </c>
      <c r="N180">
        <f>0</f>
        <v>0</v>
      </c>
      <c r="O180">
        <f>0</f>
        <v>0</v>
      </c>
      <c r="P180">
        <f t="shared" si="206"/>
        <v>1</v>
      </c>
      <c r="Q180">
        <f t="shared" si="207"/>
        <v>0</v>
      </c>
      <c r="R180">
        <f t="shared" si="208"/>
        <v>0.04</v>
      </c>
      <c r="S180">
        <f t="shared" si="209"/>
        <v>9.7546089558838284E-3</v>
      </c>
      <c r="T180">
        <f t="shared" si="210"/>
        <v>0</v>
      </c>
      <c r="U180">
        <f t="shared" si="211"/>
        <v>0</v>
      </c>
      <c r="V180">
        <f t="shared" si="212"/>
        <v>1</v>
      </c>
      <c r="W180">
        <f t="shared" si="213"/>
        <v>0</v>
      </c>
      <c r="X180">
        <f>0</f>
        <v>0</v>
      </c>
      <c r="Y180">
        <f>0</f>
        <v>0</v>
      </c>
      <c r="Z180">
        <f>0</f>
        <v>0</v>
      </c>
      <c r="AA180">
        <f>C180*(Parameters!$C$12+Parameters!$C$11/2)</f>
        <v>3.6579783584564359E-7</v>
      </c>
      <c r="AB180">
        <f t="shared" si="214"/>
        <v>0.99999999643178517</v>
      </c>
      <c r="AC180">
        <f t="shared" si="215"/>
        <v>1.4631913433825743E-8</v>
      </c>
      <c r="AD180">
        <f t="shared" si="216"/>
        <v>0.04</v>
      </c>
      <c r="AE180">
        <f t="shared" si="217"/>
        <v>9.7546089558838284E-3</v>
      </c>
      <c r="AF180">
        <f t="shared" si="218"/>
        <v>0</v>
      </c>
      <c r="AG180">
        <f t="shared" si="219"/>
        <v>3.6579783584564359E-7</v>
      </c>
      <c r="AH180">
        <f t="shared" si="220"/>
        <v>1</v>
      </c>
      <c r="AI180">
        <f t="shared" si="221"/>
        <v>0</v>
      </c>
      <c r="AJ180">
        <f>0</f>
        <v>0</v>
      </c>
      <c r="AK180">
        <f>0</f>
        <v>0</v>
      </c>
      <c r="AL180">
        <f>(((2*Parameters!$C$15))/(((2*Parameters!$C$15))^2+((2*(C180*Parameters!$C$14-1/(C180*Parameters!$C$13))))^2))</f>
        <v>2.3788189510546666E-5</v>
      </c>
      <c r="AM180">
        <f>(-((2*(C180*Parameters!$C$14-1/(C180*Parameters!$C$13))))/(((2*Parameters!$C$15))^2+((2*(C180*Parameters!$C$14-1/(C180*Parameters!$C$13))))^2))</f>
        <v>2.4386557196244541E-2</v>
      </c>
      <c r="AN180">
        <f t="shared" si="222"/>
        <v>0.99976306663013603</v>
      </c>
      <c r="AO180">
        <f t="shared" si="223"/>
        <v>9.7570896424965922E-4</v>
      </c>
      <c r="AP180">
        <f t="shared" si="224"/>
        <v>0.04</v>
      </c>
      <c r="AQ180">
        <f t="shared" si="225"/>
        <v>9.7546089558838284E-3</v>
      </c>
      <c r="AR180">
        <f t="shared" si="226"/>
        <v>2.3788189510546666E-5</v>
      </c>
      <c r="AS180">
        <f t="shared" si="227"/>
        <v>2.4386922994080386E-2</v>
      </c>
      <c r="AT180">
        <f t="shared" si="228"/>
        <v>1</v>
      </c>
      <c r="AU180">
        <f t="shared" si="229"/>
        <v>0</v>
      </c>
      <c r="AV180">
        <f>2*Parameters!$C$17</f>
        <v>0.04</v>
      </c>
      <c r="AW180">
        <f>2*C180*Parameters!$C$16</f>
        <v>9.7546089558838284E-3</v>
      </c>
      <c r="AX180">
        <f>0</f>
        <v>0</v>
      </c>
      <c r="AY180">
        <f>0</f>
        <v>0</v>
      </c>
      <c r="AZ180">
        <f t="shared" si="230"/>
        <v>0.99976306663013603</v>
      </c>
      <c r="BA180">
        <f t="shared" si="231"/>
        <v>9.7570896424965922E-4</v>
      </c>
      <c r="BB180">
        <f t="shared" si="232"/>
        <v>7.9981005005804434E-2</v>
      </c>
      <c r="BC180">
        <f t="shared" si="233"/>
        <v>1.9545935077966019E-2</v>
      </c>
      <c r="BD180">
        <f t="shared" si="234"/>
        <v>2.3788189510546666E-5</v>
      </c>
      <c r="BE180">
        <f t="shared" si="235"/>
        <v>2.4386922994080386E-2</v>
      </c>
      <c r="BF180">
        <f t="shared" si="236"/>
        <v>0.99976306663013603</v>
      </c>
      <c r="BG180">
        <f t="shared" si="237"/>
        <v>9.7570896424965922E-4</v>
      </c>
      <c r="BH180">
        <f>0</f>
        <v>0</v>
      </c>
      <c r="BI180">
        <f>0</f>
        <v>0</v>
      </c>
      <c r="BJ180">
        <f>0</f>
        <v>0</v>
      </c>
      <c r="BK180">
        <f>C180*(Parameters!$C$19+Parameters!$C$18/2)</f>
        <v>3.6579783584564359E-7</v>
      </c>
      <c r="BL180">
        <f t="shared" si="238"/>
        <v>0.99976305948027533</v>
      </c>
      <c r="BM180">
        <f t="shared" si="239"/>
        <v>9.7573822112819906E-4</v>
      </c>
      <c r="BN180">
        <f t="shared" si="240"/>
        <v>7.9981005005804434E-2</v>
      </c>
      <c r="BO180">
        <f t="shared" si="241"/>
        <v>1.9545935077966019E-2</v>
      </c>
      <c r="BP180">
        <f t="shared" si="242"/>
        <v>2.3787832598319127E-5</v>
      </c>
      <c r="BQ180">
        <f t="shared" si="243"/>
        <v>2.4387288705246517E-2</v>
      </c>
      <c r="BR180">
        <f t="shared" si="244"/>
        <v>0.99976306663013603</v>
      </c>
      <c r="BS180">
        <f t="shared" si="245"/>
        <v>9.7570896424965922E-4</v>
      </c>
      <c r="BT180">
        <f>2*((((Parameters!$C$21)/((Parameters!$C$21)^2+(C180*Parameters!$C$20)^2)))/((((Parameters!$C$21)/((Parameters!$C$21)^2+(C180*Parameters!$C$20)^2)))^2+((-(C180*Parameters!$C$20)/((Parameters!$C$21)^2+(C180*Parameters!$C$20)^2)+C180*Parameters!$C$22))^2))</f>
        <v>4.0000000647036307E-2</v>
      </c>
      <c r="BU180">
        <f>2*(-((-(C180*Parameters!$C$20)/((Parameters!$C$21)^2+(C180*Parameters!$C$20)^2)+C180*Parameters!$C$22))/((((Parameters!$C$21)/((Parameters!$C$21)^2+(C180*Parameters!$C$20)^2)))^2+((-(C180*Parameters!$C$20)/((Parameters!$C$21)^2+(C180*Parameters!$C$20)^2)+C180*Parameters!$C$22))^2))</f>
        <v>0.66331341434543933</v>
      </c>
      <c r="BV180">
        <f>0</f>
        <v>0</v>
      </c>
      <c r="BW180">
        <f>0</f>
        <v>0</v>
      </c>
      <c r="BX180">
        <f t="shared" si="246"/>
        <v>0.99976305948027533</v>
      </c>
      <c r="BY180">
        <f t="shared" si="247"/>
        <v>9.7573822112819906E-4</v>
      </c>
      <c r="BZ180">
        <f t="shared" si="248"/>
        <v>0.11932430778093456</v>
      </c>
      <c r="CA180">
        <f t="shared" si="249"/>
        <v>0.68274121312774638</v>
      </c>
      <c r="CB180">
        <f t="shared" si="250"/>
        <v>2.3787832598319127E-5</v>
      </c>
      <c r="CC180">
        <f t="shared" si="251"/>
        <v>2.4387288705246517E-2</v>
      </c>
      <c r="CD180">
        <f t="shared" si="252"/>
        <v>0.98358760240575038</v>
      </c>
      <c r="CE180">
        <f t="shared" si="253"/>
        <v>1.9669793166996498E-3</v>
      </c>
      <c r="CF180">
        <f>0</f>
        <v>0</v>
      </c>
      <c r="CG180">
        <f>0</f>
        <v>0</v>
      </c>
      <c r="CH180">
        <f>(((Parameters!$C$25))/(((Parameters!$C$25))^2+((C180*Parameters!$C$24-1/(C180*Parameters!$C$23)))^2))+(((Parameters!$C$29+Parameters!$C$28))/(((Parameters!$C$29+Parameters!$C$28))^2+((C180*Parameters!$C$27-1/(C180*Parameters!$C$26)))^2))</f>
        <v>7.8938619433188345E-5</v>
      </c>
      <c r="CI180">
        <f>(-((C180*Parameters!$C$24-1/(C180*Parameters!$C$23)))/(((Parameters!$C$25))^2+((C180*Parameters!$C$24-1/(C180*Parameters!$C$23)))^2))+(-((C180*Parameters!$C$27-1/(C180*Parameters!$C$26)))/(((Parameters!$C$29+Parameters!$C$28))^2+((C180*Parameters!$C$27-1/(C180*Parameters!$C$26)))^2))</f>
        <v>4.5819524120359386E-3</v>
      </c>
      <c r="CJ180">
        <f t="shared" si="254"/>
        <v>0.99664419102810942</v>
      </c>
      <c r="CK180">
        <f t="shared" si="255"/>
        <v>1.5763711697740152E-3</v>
      </c>
      <c r="CL180">
        <f t="shared" si="256"/>
        <v>0.11932430778093456</v>
      </c>
      <c r="CM180">
        <f t="shared" si="257"/>
        <v>0.68274121312774638</v>
      </c>
      <c r="CN180">
        <f t="shared" si="258"/>
        <v>9.2418274399252068E-5</v>
      </c>
      <c r="CO180">
        <f t="shared" si="259"/>
        <v>2.8894195563169904E-2</v>
      </c>
      <c r="CP180">
        <f t="shared" si="260"/>
        <v>0.98358760240575038</v>
      </c>
      <c r="CQ180">
        <f t="shared" si="261"/>
        <v>1.9669793166996498E-3</v>
      </c>
      <c r="CR180">
        <f>2*((((Parameters!$C$31)/((Parameters!$C$31)^2+(C180*Parameters!$C$30)^2)))/((((Parameters!$C$31)/((Parameters!$C$31)^2+(C180*Parameters!$C$30)^2)))^2+((-(C180*Parameters!$C$30)/((Parameters!$C$31)^2+(C180*Parameters!$C$30)^2)+C180*Parameters!$C$32))^2))</f>
        <v>4.0000000314002915E-2</v>
      </c>
      <c r="CS180">
        <f>2*(-((-(C180*Parameters!$C$30)/((Parameters!$C$31)^2+(C180*Parameters!$C$30)^2)+C180*Parameters!$C$32))/((((Parameters!$C$31)/((Parameters!$C$31)^2+(C180*Parameters!$C$30)^2)))^2+((-(C180*Parameters!$C$30)/((Parameters!$C$31)^2+(C180*Parameters!$C$30)^2)+C180*Parameters!$C$32))^2))</f>
        <v>0.32190209678813464</v>
      </c>
      <c r="CT180">
        <f>0</f>
        <v>0</v>
      </c>
      <c r="CU180">
        <f>0</f>
        <v>0</v>
      </c>
      <c r="CV180">
        <f t="shared" si="262"/>
        <v>0.99664419102810942</v>
      </c>
      <c r="CW180">
        <f t="shared" si="263"/>
        <v>1.5763711697740152E-3</v>
      </c>
      <c r="CX180">
        <f t="shared" si="264"/>
        <v>0.1586826385501415</v>
      </c>
      <c r="CY180">
        <f t="shared" si="265"/>
        <v>1.0036261228186949</v>
      </c>
      <c r="CZ180">
        <f t="shared" si="266"/>
        <v>9.2418274399252068E-5</v>
      </c>
      <c r="DA180">
        <f t="shared" si="267"/>
        <v>2.8894195563169904E-2</v>
      </c>
      <c r="DB180">
        <f t="shared" si="268"/>
        <v>0.97429019699996455</v>
      </c>
      <c r="DC180">
        <f t="shared" si="269"/>
        <v>3.152496784609968E-3</v>
      </c>
      <c r="DD180">
        <f>0</f>
        <v>0</v>
      </c>
      <c r="DE180">
        <f>0</f>
        <v>0</v>
      </c>
      <c r="DF180">
        <f>(((Parameters!$C$35))/(((Parameters!$C$35))^2+((C180*Parameters!$C$34-1/(C180*Parameters!$C$33)))^2))+(((Parameters!$C$39+Parameters!$C$38))/(((Parameters!$C$39+Parameters!$C$38))^2+((C180*Parameters!$C$37-1/(C180*Parameters!$C$36)))^2))</f>
        <v>7.8938619433188345E-5</v>
      </c>
      <c r="DG180">
        <f>(-((C180*Parameters!$C$34-1/(C180*Parameters!$C$33)))/(((Parameters!$C$35))^2+((C180*Parameters!$C$34-1/(C180*Parameters!$C$33)))^2))+(-((C180*Parameters!$C$37-1/(C180*Parameters!$C$36)))/(((Parameters!$C$39+Parameters!$C$38))^2+((C180*Parameters!$C$37-1/(C180*Parameters!$C$36)))^2))</f>
        <v>4.5819524120359386E-3</v>
      </c>
      <c r="DH180">
        <f t="shared" si="270"/>
        <v>0.99205815008229326</v>
      </c>
      <c r="DI180">
        <f t="shared" si="271"/>
        <v>2.3826723287894546E-3</v>
      </c>
      <c r="DJ180">
        <f t="shared" si="272"/>
        <v>0.1586826385501415</v>
      </c>
      <c r="DK180">
        <f t="shared" si="273"/>
        <v>1.0036261228186949</v>
      </c>
      <c r="DL180">
        <f t="shared" si="274"/>
        <v>1.5488280723153919E-4</v>
      </c>
      <c r="DM180">
        <f t="shared" si="275"/>
        <v>3.3358595735080807E-2</v>
      </c>
      <c r="DN180">
        <f t="shared" si="276"/>
        <v>0.97429019699996455</v>
      </c>
      <c r="DO180">
        <f t="shared" si="277"/>
        <v>3.152496784609968E-3</v>
      </c>
      <c r="DP180">
        <f>2*((((Parameters!$C$41)/((Parameters!$C$41)^2+(C180*(Parameters!$C$40*(1-Parameters!$C$42)))^2)))/((((Parameters!$C$41)/((Parameters!$C$41)^2+(C180*(Parameters!$C$40*(1-Parameters!$C$42)))^2)))^2+((-(C180*(Parameters!$C$40*(1-Parameters!$C$42)))/((Parameters!$C$41)^2+(C180*(Parameters!$C$40*(1-Parameters!$C$42)))^2)+C180*Parameters!$C$43))^2))</f>
        <v>0.20000000014272865</v>
      </c>
      <c r="DQ180">
        <f>2*(-((-(C180*(Parameters!$C$40*(1-Parameters!$C$42)))/((Parameters!$C$41)^2+(C180*(Parameters!$C$40*(1-Parameters!$C$42)))^2)+C180*Parameters!$C$43))/((((Parameters!$C$41)/((Parameters!$C$41)^2+(C180*(Parameters!$C$40*(1-Parameters!$C$42)))^2)))^2+((-(C180*(Parameters!$C$40*(1-Parameters!$C$42)))/((Parameters!$C$41)^2+(C180*(Parameters!$C$40*(1-Parameters!$C$42)))^2)+C180*Parameters!$C$43))^2))</f>
        <v>2.926382639036303E-2</v>
      </c>
      <c r="DR180">
        <f>0</f>
        <v>0</v>
      </c>
      <c r="DS180">
        <f>0</f>
        <v>0</v>
      </c>
      <c r="DT180">
        <f t="shared" si="278"/>
        <v>0.99205815008229326</v>
      </c>
      <c r="DU180">
        <f t="shared" si="279"/>
        <v>2.3826723287894546E-3</v>
      </c>
      <c r="DV180">
        <f t="shared" si="280"/>
        <v>0.35702454259882044</v>
      </c>
      <c r="DW180">
        <f t="shared" si="281"/>
        <v>1.0331340747579458</v>
      </c>
      <c r="DX180">
        <f t="shared" si="282"/>
        <v>1.5488280723153919E-4</v>
      </c>
      <c r="DY180">
        <f t="shared" si="283"/>
        <v>3.3358595735080807E-2</v>
      </c>
      <c r="DZ180">
        <f t="shared" si="284"/>
        <v>0.97334497340721526</v>
      </c>
      <c r="EA180">
        <f t="shared" si="285"/>
        <v>9.8287483999690319E-3</v>
      </c>
      <c r="EB180">
        <f>0</f>
        <v>0</v>
      </c>
      <c r="EC180">
        <f>0</f>
        <v>0</v>
      </c>
      <c r="ED180">
        <f>0</f>
        <v>0</v>
      </c>
      <c r="EE180">
        <f>C180*Parameters!$C$44</f>
        <v>4.8773044779419141E-8</v>
      </c>
      <c r="EF180">
        <f t="shared" si="286"/>
        <v>0.9920580996931988</v>
      </c>
      <c r="EG180">
        <f t="shared" si="287"/>
        <v>2.382689741963458E-3</v>
      </c>
      <c r="EH180">
        <f t="shared" si="288"/>
        <v>0.35702454259882044</v>
      </c>
      <c r="EI180">
        <f t="shared" si="289"/>
        <v>1.0331340747579458</v>
      </c>
      <c r="EJ180">
        <f t="shared" si="290"/>
        <v>1.5488232785355335E-4</v>
      </c>
      <c r="EK180">
        <f t="shared" si="291"/>
        <v>3.3358643208078784E-2</v>
      </c>
      <c r="EL180">
        <f t="shared" si="292"/>
        <v>0.97334497340721526</v>
      </c>
      <c r="EM180">
        <f t="shared" si="293"/>
        <v>9.8287483999690319E-3</v>
      </c>
      <c r="EN180">
        <f>0</f>
        <v>0</v>
      </c>
      <c r="EO180">
        <f>0</f>
        <v>0</v>
      </c>
      <c r="EP180">
        <f>(((2*Parameters!$C$47))/(((2*Parameters!$C$47))^2+((2*(C180*Parameters!$C$46-1/(C180*Parameters!$C$45))))^2))</f>
        <v>1.1513439913797601E-12</v>
      </c>
      <c r="EQ180">
        <f>(-((2*(C180*Parameters!$C$46-1/(C180*Parameters!$C$45))))/(((2*Parameters!$C$47))^2+((2*(C180*Parameters!$C$46-1/(C180*Parameters!$C$45))))^2))</f>
        <v>5.3650349285435859E-6</v>
      </c>
      <c r="ER180">
        <f t="shared" si="294"/>
        <v>0.99205255689321281</v>
      </c>
      <c r="ES180">
        <f t="shared" si="295"/>
        <v>2.3846051922943403E-3</v>
      </c>
      <c r="ET180">
        <f t="shared" si="296"/>
        <v>0.35702454259882044</v>
      </c>
      <c r="EU180">
        <f t="shared" si="297"/>
        <v>1.0331340747579458</v>
      </c>
      <c r="EV180">
        <f t="shared" si="298"/>
        <v>1.5482959739573853E-4</v>
      </c>
      <c r="EW180">
        <f t="shared" si="299"/>
        <v>3.3363865237869952E-2</v>
      </c>
      <c r="EX180">
        <f t="shared" si="300"/>
        <v>0.97334497340721526</v>
      </c>
      <c r="EY180">
        <f t="shared" si="301"/>
        <v>9.8287483999690319E-3</v>
      </c>
      <c r="EZ180">
        <f>(ER180+ET180/Parameters!$C$6+Parameters!$C$7*(EV180+EX180/Parameters!$C$6))</f>
        <v>1.0044708018531718</v>
      </c>
      <c r="FA180">
        <f>(ES180+EU180/Parameters!$C$6+Parameters!$C$7*(EW180+EY180/Parameters!$C$6))</f>
        <v>3.8319703444744627E-2</v>
      </c>
      <c r="FB180">
        <f t="shared" si="302"/>
        <v>-4.5062284092206362E-2</v>
      </c>
      <c r="FC180">
        <f t="shared" si="303"/>
        <v>0.99482544718266785</v>
      </c>
      <c r="FD180">
        <f>(ER180+ET180/Parameters!$C$6+Parameters!$C$8*(EV180+EX180/Parameters!$C$6))</f>
        <v>2.7049861485181159</v>
      </c>
      <c r="FE180">
        <f>(ES180+EU180/Parameters!$C$6+Parameters!$C$8*(EW180+EY180/Parameters!$C$6))</f>
        <v>1.7236064408164493</v>
      </c>
      <c r="FF180">
        <f t="shared" si="304"/>
        <v>-10.123212136689666</v>
      </c>
      <c r="FG180">
        <f t="shared" si="305"/>
        <v>0.31177363979642986</v>
      </c>
    </row>
    <row r="181" spans="1:163" x14ac:dyDescent="0.15">
      <c r="A181">
        <f>Parameters!$C$2*(Parameters!$C$3/Parameters!$C$2)^((ROW()-2)/(Parameters!$C$4-1))</f>
        <v>785.23563461007177</v>
      </c>
      <c r="B181">
        <f t="shared" si="204"/>
        <v>2.895</v>
      </c>
      <c r="C181">
        <f t="shared" si="205"/>
        <v>4933.7810020558409</v>
      </c>
      <c r="D181">
        <f>1</f>
        <v>1</v>
      </c>
      <c r="E181">
        <f>0</f>
        <v>0</v>
      </c>
      <c r="F181">
        <f>0</f>
        <v>0</v>
      </c>
      <c r="G181">
        <f>0</f>
        <v>0</v>
      </c>
      <c r="H181">
        <f>0</f>
        <v>0</v>
      </c>
      <c r="I181">
        <f>0</f>
        <v>0</v>
      </c>
      <c r="J181">
        <f>1</f>
        <v>1</v>
      </c>
      <c r="K181">
        <f>0</f>
        <v>0</v>
      </c>
      <c r="L181">
        <f>2*Parameters!$C$10</f>
        <v>0.04</v>
      </c>
      <c r="M181">
        <f>2*C181*Parameters!$C$9</f>
        <v>9.8675620041116813E-3</v>
      </c>
      <c r="N181">
        <f>0</f>
        <v>0</v>
      </c>
      <c r="O181">
        <f>0</f>
        <v>0</v>
      </c>
      <c r="P181">
        <f t="shared" si="206"/>
        <v>1</v>
      </c>
      <c r="Q181">
        <f t="shared" si="207"/>
        <v>0</v>
      </c>
      <c r="R181">
        <f t="shared" si="208"/>
        <v>0.04</v>
      </c>
      <c r="S181">
        <f t="shared" si="209"/>
        <v>9.8675620041116813E-3</v>
      </c>
      <c r="T181">
        <f t="shared" si="210"/>
        <v>0</v>
      </c>
      <c r="U181">
        <f t="shared" si="211"/>
        <v>0</v>
      </c>
      <c r="V181">
        <f t="shared" si="212"/>
        <v>1</v>
      </c>
      <c r="W181">
        <f t="shared" si="213"/>
        <v>0</v>
      </c>
      <c r="X181">
        <f>0</f>
        <v>0</v>
      </c>
      <c r="Y181">
        <f>0</f>
        <v>0</v>
      </c>
      <c r="Z181">
        <f>0</f>
        <v>0</v>
      </c>
      <c r="AA181">
        <f>C181*(Parameters!$C$12+Parameters!$C$11/2)</f>
        <v>3.7003357515418804E-7</v>
      </c>
      <c r="AB181">
        <f t="shared" si="214"/>
        <v>0.99999999634867076</v>
      </c>
      <c r="AC181">
        <f t="shared" si="215"/>
        <v>1.4801343006167521E-8</v>
      </c>
      <c r="AD181">
        <f t="shared" si="216"/>
        <v>0.04</v>
      </c>
      <c r="AE181">
        <f t="shared" si="217"/>
        <v>9.8675620041116813E-3</v>
      </c>
      <c r="AF181">
        <f t="shared" si="218"/>
        <v>0</v>
      </c>
      <c r="AG181">
        <f t="shared" si="219"/>
        <v>3.7003357515418804E-7</v>
      </c>
      <c r="AH181">
        <f t="shared" si="220"/>
        <v>1</v>
      </c>
      <c r="AI181">
        <f t="shared" si="221"/>
        <v>0</v>
      </c>
      <c r="AJ181">
        <f>0</f>
        <v>0</v>
      </c>
      <c r="AK181">
        <f>0</f>
        <v>0</v>
      </c>
      <c r="AL181">
        <f>(((2*Parameters!$C$15))/(((2*Parameters!$C$15))^2+((2*(C181*Parameters!$C$14-1/(C181*Parameters!$C$13))))^2))</f>
        <v>2.4342289783265145E-5</v>
      </c>
      <c r="AM181">
        <f>(-((2*(C181*Parameters!$C$14-1/(C181*Parameters!$C$13))))/(((2*Parameters!$C$15))^2+((2*(C181*Parameters!$C$14-1/(C181*Parameters!$C$13))))^2))</f>
        <v>2.466894103999109E-2</v>
      </c>
      <c r="AN181">
        <f t="shared" si="222"/>
        <v>0.99975754773497427</v>
      </c>
      <c r="AO181">
        <f t="shared" si="223"/>
        <v>9.8701264199640808E-4</v>
      </c>
      <c r="AP181">
        <f t="shared" si="224"/>
        <v>0.04</v>
      </c>
      <c r="AQ181">
        <f t="shared" si="225"/>
        <v>9.8675620041116813E-3</v>
      </c>
      <c r="AR181">
        <f t="shared" si="226"/>
        <v>2.4342289783265145E-5</v>
      </c>
      <c r="AS181">
        <f t="shared" si="227"/>
        <v>2.4669311073566243E-2</v>
      </c>
      <c r="AT181">
        <f t="shared" si="228"/>
        <v>1</v>
      </c>
      <c r="AU181">
        <f t="shared" si="229"/>
        <v>0</v>
      </c>
      <c r="AV181">
        <f>2*Parameters!$C$17</f>
        <v>0.04</v>
      </c>
      <c r="AW181">
        <f>2*C181*Parameters!$C$16</f>
        <v>9.8675620041116813E-3</v>
      </c>
      <c r="AX181">
        <f>0</f>
        <v>0</v>
      </c>
      <c r="AY181">
        <f>0</f>
        <v>0</v>
      </c>
      <c r="AZ181">
        <f t="shared" si="230"/>
        <v>0.99975754773497427</v>
      </c>
      <c r="BA181">
        <f t="shared" si="231"/>
        <v>9.8701264199640808E-4</v>
      </c>
      <c r="BB181">
        <f t="shared" si="232"/>
        <v>7.9980562500955227E-2</v>
      </c>
      <c r="BC181">
        <f t="shared" si="233"/>
        <v>1.9772212101145041E-2</v>
      </c>
      <c r="BD181">
        <f t="shared" si="234"/>
        <v>2.4342289783265145E-5</v>
      </c>
      <c r="BE181">
        <f t="shared" si="235"/>
        <v>2.4669311073566243E-2</v>
      </c>
      <c r="BF181">
        <f t="shared" si="236"/>
        <v>0.99975754773497427</v>
      </c>
      <c r="BG181">
        <f t="shared" si="237"/>
        <v>9.8701264199640808E-4</v>
      </c>
      <c r="BH181">
        <f>0</f>
        <v>0</v>
      </c>
      <c r="BI181">
        <f>0</f>
        <v>0</v>
      </c>
      <c r="BJ181">
        <f>0</f>
        <v>0</v>
      </c>
      <c r="BK181">
        <f>C181*(Parameters!$C$19+Parameters!$C$18/2)</f>
        <v>3.7003357515418804E-7</v>
      </c>
      <c r="BL181">
        <f t="shared" si="238"/>
        <v>0.99975754041859199</v>
      </c>
      <c r="BM181">
        <f t="shared" si="239"/>
        <v>9.8704223748989324E-4</v>
      </c>
      <c r="BN181">
        <f t="shared" si="240"/>
        <v>7.9980562500955227E-2</v>
      </c>
      <c r="BO181">
        <f t="shared" si="241"/>
        <v>1.9772212101145041E-2</v>
      </c>
      <c r="BP181">
        <f t="shared" si="242"/>
        <v>2.4341924555448503E-5</v>
      </c>
      <c r="BQ181">
        <f t="shared" si="243"/>
        <v>2.4669681017425917E-2</v>
      </c>
      <c r="BR181">
        <f t="shared" si="244"/>
        <v>0.99975754773497427</v>
      </c>
      <c r="BS181">
        <f t="shared" si="245"/>
        <v>9.8701264199640808E-4</v>
      </c>
      <c r="BT181">
        <f>2*((((Parameters!$C$21)/((Parameters!$C$21)^2+(C181*Parameters!$C$20)^2)))/((((Parameters!$C$21)/((Parameters!$C$21)^2+(C181*Parameters!$C$20)^2)))^2+((-(C181*Parameters!$C$20)/((Parameters!$C$21)^2+(C181*Parameters!$C$20)^2)+C181*Parameters!$C$22))^2))</f>
        <v>4.0000000662107717E-2</v>
      </c>
      <c r="BU181">
        <f>2*(-((-(C181*Parameters!$C$20)/((Parameters!$C$21)^2+(C181*Parameters!$C$20)^2)+C181*Parameters!$C$22))/((((Parameters!$C$21)/((Parameters!$C$21)^2+(C181*Parameters!$C$20)^2)))^2+((-(C181*Parameters!$C$20)/((Parameters!$C$21)^2+(C181*Parameters!$C$20)^2)+C181*Parameters!$C$22))^2))</f>
        <v>0.67099422181323976</v>
      </c>
      <c r="BV181">
        <f>0</f>
        <v>0</v>
      </c>
      <c r="BW181">
        <f>0</f>
        <v>0</v>
      </c>
      <c r="BX181">
        <f t="shared" si="246"/>
        <v>0.99975754041859199</v>
      </c>
      <c r="BY181">
        <f t="shared" si="247"/>
        <v>9.8704223748989324E-4</v>
      </c>
      <c r="BZ181">
        <f t="shared" si="248"/>
        <v>0.11930856514160475</v>
      </c>
      <c r="CA181">
        <f t="shared" si="249"/>
        <v>0.69064322662638988</v>
      </c>
      <c r="CB181">
        <f t="shared" si="250"/>
        <v>2.4341924555448503E-5</v>
      </c>
      <c r="CC181">
        <f t="shared" si="251"/>
        <v>2.4669681017425917E-2</v>
      </c>
      <c r="CD181">
        <f t="shared" si="252"/>
        <v>0.98320530799530403</v>
      </c>
      <c r="CE181">
        <f t="shared" si="253"/>
        <v>1.990133189751951E-3</v>
      </c>
      <c r="CF181">
        <f>0</f>
        <v>0</v>
      </c>
      <c r="CG181">
        <f>0</f>
        <v>0</v>
      </c>
      <c r="CH181">
        <f>(((Parameters!$C$25))/(((Parameters!$C$25))^2+((C181*Parameters!$C$24-1/(C181*Parameters!$C$23)))^2))+(((Parameters!$C$29+Parameters!$C$28))/(((Parameters!$C$29+Parameters!$C$28))^2+((C181*Parameters!$C$27-1/(C181*Parameters!$C$26)))^2))</f>
        <v>8.077511163407217E-5</v>
      </c>
      <c r="CI181">
        <f>(-((C181*Parameters!$C$24-1/(C181*Parameters!$C$23)))/(((Parameters!$C$25))^2+((C181*Parameters!$C$24-1/(C181*Parameters!$C$23)))^2))+(-((C181*Parameters!$C$27-1/(C181*Parameters!$C$26)))/(((Parameters!$C$29+Parameters!$C$28))^2+((C181*Parameters!$C$27-1/(C181*Parameters!$C$26)))^2))</f>
        <v>4.6349450534578021E-3</v>
      </c>
      <c r="CJ181">
        <f t="shared" si="254"/>
        <v>0.99656608417430415</v>
      </c>
      <c r="CK181">
        <f t="shared" si="255"/>
        <v>1.5958176650581843E-3</v>
      </c>
      <c r="CL181">
        <f t="shared" si="256"/>
        <v>0.11930856514160475</v>
      </c>
      <c r="CM181">
        <f t="shared" si="257"/>
        <v>0.69064322662638988</v>
      </c>
      <c r="CN181">
        <f t="shared" si="258"/>
        <v>9.4536285084418492E-5</v>
      </c>
      <c r="CO181">
        <f t="shared" si="259"/>
        <v>2.9226944349482774E-2</v>
      </c>
      <c r="CP181">
        <f t="shared" si="260"/>
        <v>0.98320530799530403</v>
      </c>
      <c r="CQ181">
        <f t="shared" si="261"/>
        <v>1.990133189751951E-3</v>
      </c>
      <c r="CR181">
        <f>2*((((Parameters!$C$31)/((Parameters!$C$31)^2+(C181*Parameters!$C$30)^2)))/((((Parameters!$C$31)/((Parameters!$C$31)^2+(C181*Parameters!$C$30)^2)))^2+((-(C181*Parameters!$C$30)/((Parameters!$C$31)^2+(C181*Parameters!$C$30)^2)+C181*Parameters!$C$32))^2))</f>
        <v>4.0000000321316988E-2</v>
      </c>
      <c r="CS181">
        <f>2*(-((-(C181*Parameters!$C$30)/((Parameters!$C$31)^2+(C181*Parameters!$C$30)^2)+C181*Parameters!$C$32))/((((Parameters!$C$31)/((Parameters!$C$31)^2+(C181*Parameters!$C$30)^2)))^2+((-(C181*Parameters!$C$30)/((Parameters!$C$31)^2+(C181*Parameters!$C$30)^2)+C181*Parameters!$C$32))^2))</f>
        <v>0.32562954742382921</v>
      </c>
      <c r="CT181">
        <f>0</f>
        <v>0</v>
      </c>
      <c r="CU181">
        <f>0</f>
        <v>0</v>
      </c>
      <c r="CV181">
        <f t="shared" si="262"/>
        <v>0.99656608417430415</v>
      </c>
      <c r="CW181">
        <f t="shared" si="263"/>
        <v>1.5958176650581843E-3</v>
      </c>
      <c r="CX181">
        <f t="shared" si="264"/>
        <v>0.15865156344474668</v>
      </c>
      <c r="CY181">
        <f t="shared" si="265"/>
        <v>1.0152184223011214</v>
      </c>
      <c r="CZ181">
        <f t="shared" si="266"/>
        <v>9.4536285084418492E-5</v>
      </c>
      <c r="DA181">
        <f t="shared" si="267"/>
        <v>2.9226944349482774E-2</v>
      </c>
      <c r="DB181">
        <f t="shared" si="268"/>
        <v>0.97369193278563426</v>
      </c>
      <c r="DC181">
        <f t="shared" si="269"/>
        <v>3.189994780849545E-3</v>
      </c>
      <c r="DD181">
        <f>0</f>
        <v>0</v>
      </c>
      <c r="DE181">
        <f>0</f>
        <v>0</v>
      </c>
      <c r="DF181">
        <f>(((Parameters!$C$35))/(((Parameters!$C$35))^2+((C181*Parameters!$C$34-1/(C181*Parameters!$C$33)))^2))+(((Parameters!$C$39+Parameters!$C$38))/(((Parameters!$C$39+Parameters!$C$38))^2+((C181*Parameters!$C$37-1/(C181*Parameters!$C$36)))^2))</f>
        <v>8.077511163407217E-5</v>
      </c>
      <c r="DG181">
        <f>(-((C181*Parameters!$C$34-1/(C181*Parameters!$C$33)))/(((Parameters!$C$35))^2+((C181*Parameters!$C$34-1/(C181*Parameters!$C$33)))^2))+(-((C181*Parameters!$C$37-1/(C181*Parameters!$C$36)))/(((Parameters!$C$39+Parameters!$C$38))^2+((C181*Parameters!$C$37-1/(C181*Parameters!$C$36)))^2))</f>
        <v>4.6349450534578021E-3</v>
      </c>
      <c r="DH181">
        <f t="shared" si="270"/>
        <v>0.99187341766742854</v>
      </c>
      <c r="DI181">
        <f t="shared" si="271"/>
        <v>2.4131633256640993E-3</v>
      </c>
      <c r="DJ181">
        <f t="shared" si="272"/>
        <v>0.15865156344474668</v>
      </c>
      <c r="DK181">
        <f t="shared" si="273"/>
        <v>1.0152184223011214</v>
      </c>
      <c r="DL181">
        <f t="shared" si="274"/>
        <v>1.584009091223188E-4</v>
      </c>
      <c r="DM181">
        <f t="shared" si="275"/>
        <v>3.374021062912385E-2</v>
      </c>
      <c r="DN181">
        <f t="shared" si="276"/>
        <v>0.97369193278563426</v>
      </c>
      <c r="DO181">
        <f t="shared" si="277"/>
        <v>3.189994780849545E-3</v>
      </c>
      <c r="DP181">
        <f>2*((((Parameters!$C$41)/((Parameters!$C$41)^2+(C181*(Parameters!$C$40*(1-Parameters!$C$42)))^2)))/((((Parameters!$C$41)/((Parameters!$C$41)^2+(C181*(Parameters!$C$40*(1-Parameters!$C$42)))^2)))^2+((-(C181*(Parameters!$C$40*(1-Parameters!$C$42)))/((Parameters!$C$41)^2+(C181*(Parameters!$C$40*(1-Parameters!$C$42)))^2)+C181*Parameters!$C$43))^2))</f>
        <v>0.20000000014605321</v>
      </c>
      <c r="DQ181">
        <f>2*(-((-(C181*(Parameters!$C$40*(1-Parameters!$C$42)))/((Parameters!$C$41)^2+(C181*(Parameters!$C$40*(1-Parameters!$C$42)))^2)+C181*Parameters!$C$43))/((((Parameters!$C$41)/((Parameters!$C$41)^2+(C181*(Parameters!$C$40*(1-Parameters!$C$42)))^2)))^2+((-(C181*(Parameters!$C$40*(1-Parameters!$C$42)))/((Parameters!$C$41)^2+(C181*(Parameters!$C$40*(1-Parameters!$C$42)))^2)+C181*Parameters!$C$43))^2))</f>
        <v>2.9602685529765888E-2</v>
      </c>
      <c r="DR181">
        <f>0</f>
        <v>0</v>
      </c>
      <c r="DS181">
        <f>0</f>
        <v>0</v>
      </c>
      <c r="DT181">
        <f t="shared" si="278"/>
        <v>0.99187341766742854</v>
      </c>
      <c r="DU181">
        <f t="shared" si="279"/>
        <v>2.4131633256640993E-3</v>
      </c>
      <c r="DV181">
        <f t="shared" si="280"/>
        <v>0.35695481100803711</v>
      </c>
      <c r="DW181">
        <f t="shared" si="281"/>
        <v>1.0450631718351495</v>
      </c>
      <c r="DX181">
        <f t="shared" si="282"/>
        <v>1.584009091223188E-4</v>
      </c>
      <c r="DY181">
        <f t="shared" si="283"/>
        <v>3.374021062912385E-2</v>
      </c>
      <c r="DZ181">
        <f t="shared" si="284"/>
        <v>0.97272481212251982</v>
      </c>
      <c r="EA181">
        <f t="shared" si="285"/>
        <v>9.9427260039025578E-3</v>
      </c>
      <c r="EB181">
        <f>0</f>
        <v>0</v>
      </c>
      <c r="EC181">
        <f>0</f>
        <v>0</v>
      </c>
      <c r="ED181">
        <f>0</f>
        <v>0</v>
      </c>
      <c r="EE181">
        <f>C181*Parameters!$C$44</f>
        <v>4.9337810020558403E-8</v>
      </c>
      <c r="EF181">
        <f t="shared" si="286"/>
        <v>0.99187336610630028</v>
      </c>
      <c r="EG181">
        <f t="shared" si="287"/>
        <v>2.4131809370327509E-3</v>
      </c>
      <c r="EH181">
        <f t="shared" si="288"/>
        <v>0.35695481100803711</v>
      </c>
      <c r="EI181">
        <f t="shared" si="289"/>
        <v>1.0450631718351495</v>
      </c>
      <c r="EJ181">
        <f t="shared" si="290"/>
        <v>1.5840041856999212E-4</v>
      </c>
      <c r="EK181">
        <f t="shared" si="291"/>
        <v>3.3740258621235836E-2</v>
      </c>
      <c r="EL181">
        <f t="shared" si="292"/>
        <v>0.97272481212251982</v>
      </c>
      <c r="EM181">
        <f t="shared" si="293"/>
        <v>9.9427260039025578E-3</v>
      </c>
      <c r="EN181">
        <f>0</f>
        <v>0</v>
      </c>
      <c r="EO181">
        <f>0</f>
        <v>0</v>
      </c>
      <c r="EP181">
        <f>(((2*Parameters!$C$47))/(((2*Parameters!$C$47))^2+((2*(C181*Parameters!$C$46-1/(C181*Parameters!$C$45))))^2))</f>
        <v>1.1781622381121839E-12</v>
      </c>
      <c r="EQ181">
        <f>(-((2*(C181*Parameters!$C$46-1/(C181*Parameters!$C$45))))/(((2*Parameters!$C$47))^2+((2*(C181*Parameters!$C$46-1/(C181*Parameters!$C$45))))^2))</f>
        <v>5.4271591051675657E-6</v>
      </c>
      <c r="ER181">
        <f t="shared" si="294"/>
        <v>0.99186769438261235</v>
      </c>
      <c r="ES181">
        <f t="shared" si="295"/>
        <v>2.4151181888167005E-3</v>
      </c>
      <c r="ET181">
        <f t="shared" si="296"/>
        <v>0.35695481100803711</v>
      </c>
      <c r="EU181">
        <f t="shared" si="297"/>
        <v>1.0450631718351495</v>
      </c>
      <c r="EV181">
        <f t="shared" si="298"/>
        <v>1.5834645896005748E-4</v>
      </c>
      <c r="EW181">
        <f t="shared" si="299"/>
        <v>3.3745537753568484E-2</v>
      </c>
      <c r="EX181">
        <f t="shared" si="300"/>
        <v>0.97272481212251982</v>
      </c>
      <c r="EY181">
        <f t="shared" si="301"/>
        <v>9.9427260039025578E-3</v>
      </c>
      <c r="EZ181">
        <f>(ER181+ET181/Parameters!$C$6+Parameters!$C$7*(EV181+EX181/Parameters!$C$6))</f>
        <v>1.0042835138959354</v>
      </c>
      <c r="FA181">
        <f>(ES181+EU181/Parameters!$C$6+Parameters!$C$7*(EW181+EY181/Parameters!$C$6))</f>
        <v>3.8765141556995814E-2</v>
      </c>
      <c r="FB181">
        <f t="shared" si="302"/>
        <v>-4.3592600164020924E-2</v>
      </c>
      <c r="FC181">
        <f t="shared" si="303"/>
        <v>0.99499378948650818</v>
      </c>
      <c r="FD181">
        <f>(ER181+ET181/Parameters!$C$6+Parameters!$C$8*(EV181+EX181/Parameters!$C$6))</f>
        <v>2.7038961622744075</v>
      </c>
      <c r="FE181">
        <f>(ES181+EU181/Parameters!$C$6+Parameters!$C$8*(EW181+EY181/Parameters!$C$6))</f>
        <v>1.7433337266335116</v>
      </c>
      <c r="FF181">
        <f t="shared" si="304"/>
        <v>-10.149515506184697</v>
      </c>
      <c r="FG181">
        <f t="shared" si="305"/>
        <v>0.31083092775673721</v>
      </c>
    </row>
    <row r="182" spans="1:163" x14ac:dyDescent="0.15">
      <c r="A182">
        <f>Parameters!$C$2*(Parameters!$C$3/Parameters!$C$2)^((ROW()-2)/(Parameters!$C$4-1))</f>
        <v>794.3282347242814</v>
      </c>
      <c r="B182">
        <f t="shared" si="204"/>
        <v>2.9</v>
      </c>
      <c r="C182">
        <f t="shared" si="205"/>
        <v>4990.9114934975023</v>
      </c>
      <c r="D182">
        <f>1</f>
        <v>1</v>
      </c>
      <c r="E182">
        <f>0</f>
        <v>0</v>
      </c>
      <c r="F182">
        <f>0</f>
        <v>0</v>
      </c>
      <c r="G182">
        <f>0</f>
        <v>0</v>
      </c>
      <c r="H182">
        <f>0</f>
        <v>0</v>
      </c>
      <c r="I182">
        <f>0</f>
        <v>0</v>
      </c>
      <c r="J182">
        <f>1</f>
        <v>1</v>
      </c>
      <c r="K182">
        <f>0</f>
        <v>0</v>
      </c>
      <c r="L182">
        <f>2*Parameters!$C$10</f>
        <v>0.04</v>
      </c>
      <c r="M182">
        <f>2*C182*Parameters!$C$9</f>
        <v>9.9818229869950044E-3</v>
      </c>
      <c r="N182">
        <f>0</f>
        <v>0</v>
      </c>
      <c r="O182">
        <f>0</f>
        <v>0</v>
      </c>
      <c r="P182">
        <f t="shared" si="206"/>
        <v>1</v>
      </c>
      <c r="Q182">
        <f t="shared" si="207"/>
        <v>0</v>
      </c>
      <c r="R182">
        <f t="shared" si="208"/>
        <v>0.04</v>
      </c>
      <c r="S182">
        <f t="shared" si="209"/>
        <v>9.9818229869950044E-3</v>
      </c>
      <c r="T182">
        <f t="shared" si="210"/>
        <v>0</v>
      </c>
      <c r="U182">
        <f t="shared" si="211"/>
        <v>0</v>
      </c>
      <c r="V182">
        <f t="shared" si="212"/>
        <v>1</v>
      </c>
      <c r="W182">
        <f t="shared" si="213"/>
        <v>0</v>
      </c>
      <c r="X182">
        <f>0</f>
        <v>0</v>
      </c>
      <c r="Y182">
        <f>0</f>
        <v>0</v>
      </c>
      <c r="Z182">
        <f>0</f>
        <v>0</v>
      </c>
      <c r="AA182">
        <f>C182*(Parameters!$C$12+Parameters!$C$11/2)</f>
        <v>3.7431836201231265E-7</v>
      </c>
      <c r="AB182">
        <f t="shared" si="214"/>
        <v>0.99999999626362035</v>
      </c>
      <c r="AC182">
        <f t="shared" si="215"/>
        <v>1.4972734480492508E-8</v>
      </c>
      <c r="AD182">
        <f t="shared" si="216"/>
        <v>0.04</v>
      </c>
      <c r="AE182">
        <f t="shared" si="217"/>
        <v>9.9818229869950044E-3</v>
      </c>
      <c r="AF182">
        <f t="shared" si="218"/>
        <v>0</v>
      </c>
      <c r="AG182">
        <f t="shared" si="219"/>
        <v>3.7431836201231265E-7</v>
      </c>
      <c r="AH182">
        <f t="shared" si="220"/>
        <v>1</v>
      </c>
      <c r="AI182">
        <f t="shared" si="221"/>
        <v>0</v>
      </c>
      <c r="AJ182">
        <f>0</f>
        <v>0</v>
      </c>
      <c r="AK182">
        <f>0</f>
        <v>0</v>
      </c>
      <c r="AL182">
        <f>(((2*Parameters!$C$15))/(((2*Parameters!$C$15))^2+((2*(C182*Parameters!$C$14-1/(C182*Parameters!$C$13))))^2))</f>
        <v>2.4909296811066073E-5</v>
      </c>
      <c r="AM182">
        <f>(-((2*(C182*Parameters!$C$14-1/(C182*Parameters!$C$13))))/(((2*Parameters!$C$15))^2+((2*(C182*Parameters!$C$14-1/(C182*Parameters!$C$13))))^2))</f>
        <v>2.4954594763361398E-2</v>
      </c>
      <c r="AN182">
        <f t="shared" si="222"/>
        <v>0.99975190028785266</v>
      </c>
      <c r="AO182">
        <f t="shared" si="223"/>
        <v>9.9844740346043495E-4</v>
      </c>
      <c r="AP182">
        <f t="shared" si="224"/>
        <v>0.04</v>
      </c>
      <c r="AQ182">
        <f t="shared" si="225"/>
        <v>9.9818229869950044E-3</v>
      </c>
      <c r="AR182">
        <f t="shared" si="226"/>
        <v>2.4909296811066073E-5</v>
      </c>
      <c r="AS182">
        <f t="shared" si="227"/>
        <v>2.495496908172341E-2</v>
      </c>
      <c r="AT182">
        <f t="shared" si="228"/>
        <v>1</v>
      </c>
      <c r="AU182">
        <f t="shared" si="229"/>
        <v>0</v>
      </c>
      <c r="AV182">
        <f>2*Parameters!$C$17</f>
        <v>0.04</v>
      </c>
      <c r="AW182">
        <f>2*C182*Parameters!$C$16</f>
        <v>9.9818229869950044E-3</v>
      </c>
      <c r="AX182">
        <f>0</f>
        <v>0</v>
      </c>
      <c r="AY182">
        <f>0</f>
        <v>0</v>
      </c>
      <c r="AZ182">
        <f t="shared" si="230"/>
        <v>0.99975190028785266</v>
      </c>
      <c r="BA182">
        <f t="shared" si="231"/>
        <v>9.9844740346043495E-4</v>
      </c>
      <c r="BB182">
        <f t="shared" si="232"/>
        <v>7.998010968627095E-2</v>
      </c>
      <c r="BC182">
        <f t="shared" si="233"/>
        <v>2.0001107382718646E-2</v>
      </c>
      <c r="BD182">
        <f t="shared" si="234"/>
        <v>2.4909296811066073E-5</v>
      </c>
      <c r="BE182">
        <f t="shared" si="235"/>
        <v>2.495496908172341E-2</v>
      </c>
      <c r="BF182">
        <f t="shared" si="236"/>
        <v>0.99975190028785266</v>
      </c>
      <c r="BG182">
        <f t="shared" si="237"/>
        <v>9.9844740346043495E-4</v>
      </c>
      <c r="BH182">
        <f>0</f>
        <v>0</v>
      </c>
      <c r="BI182">
        <f>0</f>
        <v>0</v>
      </c>
      <c r="BJ182">
        <f>0</f>
        <v>0</v>
      </c>
      <c r="BK182">
        <f>C182*(Parameters!$C$19+Parameters!$C$18/2)</f>
        <v>3.7431836201231265E-7</v>
      </c>
      <c r="BL182">
        <f t="shared" si="238"/>
        <v>0.99975189280107091</v>
      </c>
      <c r="BM182">
        <f t="shared" si="239"/>
        <v>9.9847734148408624E-4</v>
      </c>
      <c r="BN182">
        <f t="shared" si="240"/>
        <v>7.998010968627095E-2</v>
      </c>
      <c r="BO182">
        <f t="shared" si="241"/>
        <v>2.0001107382718646E-2</v>
      </c>
      <c r="BP182">
        <f t="shared" si="242"/>
        <v>2.4908923073869453E-5</v>
      </c>
      <c r="BQ182">
        <f t="shared" si="243"/>
        <v>2.4955343307217145E-2</v>
      </c>
      <c r="BR182">
        <f t="shared" si="244"/>
        <v>0.99975190028785266</v>
      </c>
      <c r="BS182">
        <f t="shared" si="245"/>
        <v>9.9844740346043495E-4</v>
      </c>
      <c r="BT182">
        <f>2*((((Parameters!$C$21)/((Parameters!$C$21)^2+(C182*Parameters!$C$20)^2)))/((((Parameters!$C$21)/((Parameters!$C$21)^2+(C182*Parameters!$C$20)^2)))^2+((-(C182*Parameters!$C$20)/((Parameters!$C$21)^2+(C182*Parameters!$C$20)^2)+C182*Parameters!$C$22))^2))</f>
        <v>4.0000000677530179E-2</v>
      </c>
      <c r="BU182">
        <f>2*(-((-(C182*Parameters!$C$20)/((Parameters!$C$21)^2+(C182*Parameters!$C$20)^2)+C182*Parameters!$C$22))/((((Parameters!$C$21)/((Parameters!$C$21)^2+(C182*Parameters!$C$20)^2)))^2+((-(C182*Parameters!$C$20)/((Parameters!$C$21)^2+(C182*Parameters!$C$20)^2)+C182*Parameters!$C$22))^2))</f>
        <v>0.67876396884423507</v>
      </c>
      <c r="BV182">
        <f>0</f>
        <v>0</v>
      </c>
      <c r="BW182">
        <f>0</f>
        <v>0</v>
      </c>
      <c r="BX182">
        <f t="shared" si="246"/>
        <v>0.99975189280107091</v>
      </c>
      <c r="BY182">
        <f t="shared" si="247"/>
        <v>9.9847734148408624E-4</v>
      </c>
      <c r="BZ182">
        <f t="shared" si="248"/>
        <v>0.11929245563256909</v>
      </c>
      <c r="CA182">
        <f t="shared" si="249"/>
        <v>0.69863660909424563</v>
      </c>
      <c r="CB182">
        <f t="shared" si="250"/>
        <v>2.4908923073869453E-5</v>
      </c>
      <c r="CC182">
        <f t="shared" si="251"/>
        <v>2.4955343307217145E-2</v>
      </c>
      <c r="CD182">
        <f t="shared" si="252"/>
        <v>0.98281410877771536</v>
      </c>
      <c r="CE182">
        <f t="shared" si="253"/>
        <v>2.0135684321423743E-3</v>
      </c>
      <c r="CF182">
        <f>0</f>
        <v>0</v>
      </c>
      <c r="CG182">
        <f>0</f>
        <v>0</v>
      </c>
      <c r="CH182">
        <f>(((Parameters!$C$25))/(((Parameters!$C$25))^2+((C182*Parameters!$C$24-1/(C182*Parameters!$C$23)))^2))+(((Parameters!$C$29+Parameters!$C$28))/(((Parameters!$C$29+Parameters!$C$28))^2+((C182*Parameters!$C$27-1/(C182*Parameters!$C$26)))^2))</f>
        <v>8.2654276528362937E-5</v>
      </c>
      <c r="CI182">
        <f>(-((C182*Parameters!$C$24-1/(C182*Parameters!$C$23)))/(((Parameters!$C$25))^2+((C182*Parameters!$C$24-1/(C182*Parameters!$C$23)))^2))+(-((C182*Parameters!$C$27-1/(C182*Parameters!$C$26)))/(((Parameters!$C$29+Parameters!$C$28))^2+((C182*Parameters!$C$27-1/(C182*Parameters!$C$26)))^2))</f>
        <v>4.6885490800126842E-3</v>
      </c>
      <c r="CJ182">
        <f t="shared" si="254"/>
        <v>0.99648616080185448</v>
      </c>
      <c r="CK182">
        <f t="shared" si="255"/>
        <v>1.6155311780735356E-3</v>
      </c>
      <c r="CL182">
        <f t="shared" si="256"/>
        <v>0.11929245563256909</v>
      </c>
      <c r="CM182">
        <f t="shared" si="257"/>
        <v>0.69863660909424563</v>
      </c>
      <c r="CN182">
        <f t="shared" si="258"/>
        <v>9.6701997776695611E-5</v>
      </c>
      <c r="CO182">
        <f t="shared" si="259"/>
        <v>2.9563481922792387E-2</v>
      </c>
      <c r="CP182">
        <f t="shared" si="260"/>
        <v>0.98281410877771536</v>
      </c>
      <c r="CQ182">
        <f t="shared" si="261"/>
        <v>2.0135684321423743E-3</v>
      </c>
      <c r="CR182">
        <f>2*((((Parameters!$C$31)/((Parameters!$C$31)^2+(C182*Parameters!$C$30)^2)))/((((Parameters!$C$31)/((Parameters!$C$31)^2+(C182*Parameters!$C$30)^2)))^2+((-(C182*Parameters!$C$30)/((Parameters!$C$31)^2+(C182*Parameters!$C$30)^2)+C182*Parameters!$C$32))^2))</f>
        <v>4.0000000328801417E-2</v>
      </c>
      <c r="CS182">
        <f>2*(-((-(C182*Parameters!$C$30)/((Parameters!$C$31)^2+(C182*Parameters!$C$30)^2)+C182*Parameters!$C$32))/((((Parameters!$C$31)/((Parameters!$C$31)^2+(C182*Parameters!$C$30)^2)))^2+((-(C182*Parameters!$C$30)/((Parameters!$C$31)^2+(C182*Parameters!$C$30)^2)+C182*Parameters!$C$32))^2))</f>
        <v>0.329400159904712</v>
      </c>
      <c r="CT182">
        <f>0</f>
        <v>0</v>
      </c>
      <c r="CU182">
        <f>0</f>
        <v>0</v>
      </c>
      <c r="CV182">
        <f t="shared" si="262"/>
        <v>0.99648616080185448</v>
      </c>
      <c r="CW182">
        <f t="shared" si="263"/>
        <v>1.6155311780735356E-3</v>
      </c>
      <c r="CX182">
        <f t="shared" si="264"/>
        <v>0.15861974616390084</v>
      </c>
      <c r="CY182">
        <f t="shared" si="265"/>
        <v>1.0269439310528632</v>
      </c>
      <c r="CZ182">
        <f t="shared" si="266"/>
        <v>9.6701997776695611E-5</v>
      </c>
      <c r="DA182">
        <f t="shared" si="267"/>
        <v>2.9563481922792387E-2</v>
      </c>
      <c r="DB182">
        <f t="shared" si="268"/>
        <v>0.97307976118495043</v>
      </c>
      <c r="DC182">
        <f t="shared" si="269"/>
        <v>3.2279613723053329E-3</v>
      </c>
      <c r="DD182">
        <f>0</f>
        <v>0</v>
      </c>
      <c r="DE182">
        <f>0</f>
        <v>0</v>
      </c>
      <c r="DF182">
        <f>(((Parameters!$C$35))/(((Parameters!$C$35))^2+((C182*Parameters!$C$34-1/(C182*Parameters!$C$33)))^2))+(((Parameters!$C$39+Parameters!$C$38))/(((Parameters!$C$39+Parameters!$C$38))^2+((C182*Parameters!$C$37-1/(C182*Parameters!$C$36)))^2))</f>
        <v>8.2654276528362937E-5</v>
      </c>
      <c r="DG182">
        <f>(-((C182*Parameters!$C$34-1/(C182*Parameters!$C$33)))/(((Parameters!$C$35))^2+((C182*Parameters!$C$34-1/(C182*Parameters!$C$33)))^2))+(-((C182*Parameters!$C$37-1/(C182*Parameters!$C$36)))/(((Parameters!$C$39+Parameters!$C$38))^2+((C182*Parameters!$C$37-1/(C182*Parameters!$C$36)))^2))</f>
        <v>4.6885490800126842E-3</v>
      </c>
      <c r="DH182">
        <f t="shared" si="270"/>
        <v>0.9916843943790542</v>
      </c>
      <c r="DI182">
        <f t="shared" si="271"/>
        <v>2.4441089506785059E-3</v>
      </c>
      <c r="DJ182">
        <f t="shared" si="272"/>
        <v>0.15861974616390084</v>
      </c>
      <c r="DK182">
        <f t="shared" si="273"/>
        <v>1.0269439310528632</v>
      </c>
      <c r="DL182">
        <f t="shared" si="274"/>
        <v>1.6199674611939123E-4</v>
      </c>
      <c r="DM182">
        <f t="shared" si="275"/>
        <v>3.412608094668694E-2</v>
      </c>
      <c r="DN182">
        <f t="shared" si="276"/>
        <v>0.97307976118495043</v>
      </c>
      <c r="DO182">
        <f t="shared" si="277"/>
        <v>3.2279613723053329E-3</v>
      </c>
      <c r="DP182">
        <f>2*((((Parameters!$C$41)/((Parameters!$C$41)^2+(C182*(Parameters!$C$40*(1-Parameters!$C$42)))^2)))/((((Parameters!$C$41)/((Parameters!$C$41)^2+(C182*(Parameters!$C$40*(1-Parameters!$C$42)))^2)))^2+((-(C182*(Parameters!$C$40*(1-Parameters!$C$42)))/((Parameters!$C$41)^2+(C182*(Parameters!$C$40*(1-Parameters!$C$42)))^2)+C182*Parameters!$C$43))^2))</f>
        <v>0.20000000014945524</v>
      </c>
      <c r="DQ182">
        <f>2*(-((-(C182*(Parameters!$C$40*(1-Parameters!$C$42)))/((Parameters!$C$41)^2+(C182*(Parameters!$C$40*(1-Parameters!$C$42)))^2)+C182*Parameters!$C$43))/((((Parameters!$C$41)/((Parameters!$C$41)^2+(C182*(Parameters!$C$40*(1-Parameters!$C$42)))^2)))^2+((-(C182*(Parameters!$C$40*(1-Parameters!$C$42)))/((Parameters!$C$41)^2+(C182*(Parameters!$C$40*(1-Parameters!$C$42)))^2)+C182*Parameters!$C$43))^2))</f>
        <v>2.9945468473082659E-2</v>
      </c>
      <c r="DR182">
        <f>0</f>
        <v>0</v>
      </c>
      <c r="DS182">
        <f>0</f>
        <v>0</v>
      </c>
      <c r="DT182">
        <f t="shared" si="278"/>
        <v>0.9916843943790542</v>
      </c>
      <c r="DU182">
        <f t="shared" si="279"/>
        <v>2.4441089506785059E-3</v>
      </c>
      <c r="DV182">
        <f t="shared" si="280"/>
        <v>0.35688343520039684</v>
      </c>
      <c r="DW182">
        <f t="shared" si="281"/>
        <v>1.0571292066104903</v>
      </c>
      <c r="DX182">
        <f t="shared" si="282"/>
        <v>1.6199674611939123E-4</v>
      </c>
      <c r="DY182">
        <f t="shared" si="283"/>
        <v>3.412608094668694E-2</v>
      </c>
      <c r="DZ182">
        <f t="shared" si="284"/>
        <v>0.97209023905309955</v>
      </c>
      <c r="EA182">
        <f t="shared" si="285"/>
        <v>1.0058028635196703E-2</v>
      </c>
      <c r="EB182">
        <f>0</f>
        <v>0</v>
      </c>
      <c r="EC182">
        <f>0</f>
        <v>0</v>
      </c>
      <c r="ED182">
        <f>0</f>
        <v>0</v>
      </c>
      <c r="EE182">
        <f>C182*Parameters!$C$44</f>
        <v>4.9909114934975022E-8</v>
      </c>
      <c r="EF182">
        <f t="shared" si="286"/>
        <v>0.99168434161867114</v>
      </c>
      <c r="EG182">
        <f t="shared" si="287"/>
        <v>2.4441267624148917E-3</v>
      </c>
      <c r="EH182">
        <f t="shared" si="288"/>
        <v>0.35688343520039684</v>
      </c>
      <c r="EI182">
        <f t="shared" si="289"/>
        <v>1.0571292066104903</v>
      </c>
      <c r="EJ182">
        <f t="shared" si="290"/>
        <v>1.6199624413208407E-4</v>
      </c>
      <c r="EK182">
        <f t="shared" si="291"/>
        <v>3.4126129462850409E-2</v>
      </c>
      <c r="EL182">
        <f t="shared" si="292"/>
        <v>0.97209023905309955</v>
      </c>
      <c r="EM182">
        <f t="shared" si="293"/>
        <v>1.0058028635196703E-2</v>
      </c>
      <c r="EN182">
        <f>0</f>
        <v>0</v>
      </c>
      <c r="EO182">
        <f>0</f>
        <v>0</v>
      </c>
      <c r="EP182">
        <f>(((2*Parameters!$C$47))/(((2*Parameters!$C$47))^2+((2*(C182*Parameters!$C$46-1/(C182*Parameters!$C$45))))^2))</f>
        <v>1.2056051620600833E-12</v>
      </c>
      <c r="EQ182">
        <f>(-((2*(C182*Parameters!$C$46-1/(C182*Parameters!$C$45))))/(((2*Parameters!$C$47))^2+((2*(C182*Parameters!$C$46-1/(C182*Parameters!$C$45))))^2))</f>
        <v>5.490002645855522E-6</v>
      </c>
      <c r="ER182">
        <f t="shared" si="294"/>
        <v>0.99167853797696004</v>
      </c>
      <c r="ES182">
        <f t="shared" si="295"/>
        <v>2.4460860546928844E-3</v>
      </c>
      <c r="ET182">
        <f t="shared" si="296"/>
        <v>0.35688343520039684</v>
      </c>
      <c r="EU182">
        <f t="shared" si="297"/>
        <v>1.0571292066104903</v>
      </c>
      <c r="EV182">
        <f t="shared" si="298"/>
        <v>1.6194102670022176E-4</v>
      </c>
      <c r="EW182">
        <f t="shared" si="299"/>
        <v>3.4131466240846953E-2</v>
      </c>
      <c r="EX182">
        <f t="shared" si="300"/>
        <v>0.97209023905309955</v>
      </c>
      <c r="EY182">
        <f t="shared" si="301"/>
        <v>1.0058028635196703E-2</v>
      </c>
      <c r="EZ182">
        <f>(ER182+ET182/Parameters!$C$6+Parameters!$C$7*(EV182+EX182/Parameters!$C$6))</f>
        <v>1.0040918748534955</v>
      </c>
      <c r="FA182">
        <f>(ES182+EU182/Parameters!$C$6+Parameters!$C$7*(EW182+EY182/Parameters!$C$6))</f>
        <v>3.9215797588970806E-2</v>
      </c>
      <c r="FB182">
        <f t="shared" si="302"/>
        <v>-4.2088605675854769E-2</v>
      </c>
      <c r="FC182">
        <f t="shared" si="303"/>
        <v>0.99516609132365752</v>
      </c>
      <c r="FD182">
        <f>(ER182+ET182/Parameters!$C$6+Parameters!$C$8*(EV182+EX182/Parameters!$C$6))</f>
        <v>2.7027806462808539</v>
      </c>
      <c r="FE182">
        <f>(ES182+EU182/Parameters!$C$6+Parameters!$C$8*(EW182+EY182/Parameters!$C$6))</f>
        <v>1.7632813333447039</v>
      </c>
      <c r="FF182">
        <f t="shared" si="304"/>
        <v>-10.176252583920375</v>
      </c>
      <c r="FG182">
        <f t="shared" si="305"/>
        <v>0.30987559295038419</v>
      </c>
    </row>
    <row r="183" spans="1:163" x14ac:dyDescent="0.15">
      <c r="A183">
        <f>Parameters!$C$2*(Parameters!$C$3/Parameters!$C$2)^((ROW()-2)/(Parameters!$C$4-1))</f>
        <v>803.5261221856174</v>
      </c>
      <c r="B183">
        <f t="shared" si="204"/>
        <v>2.9050000000000002</v>
      </c>
      <c r="C183">
        <f t="shared" si="205"/>
        <v>5048.7035248516604</v>
      </c>
      <c r="D183">
        <f>1</f>
        <v>1</v>
      </c>
      <c r="E183">
        <f>0</f>
        <v>0</v>
      </c>
      <c r="F183">
        <f>0</f>
        <v>0</v>
      </c>
      <c r="G183">
        <f>0</f>
        <v>0</v>
      </c>
      <c r="H183">
        <f>0</f>
        <v>0</v>
      </c>
      <c r="I183">
        <f>0</f>
        <v>0</v>
      </c>
      <c r="J183">
        <f>1</f>
        <v>1</v>
      </c>
      <c r="K183">
        <f>0</f>
        <v>0</v>
      </c>
      <c r="L183">
        <f>2*Parameters!$C$10</f>
        <v>0.04</v>
      </c>
      <c r="M183">
        <f>2*C183*Parameters!$C$9</f>
        <v>1.0097407049703321E-2</v>
      </c>
      <c r="N183">
        <f>0</f>
        <v>0</v>
      </c>
      <c r="O183">
        <f>0</f>
        <v>0</v>
      </c>
      <c r="P183">
        <f t="shared" si="206"/>
        <v>1</v>
      </c>
      <c r="Q183">
        <f t="shared" si="207"/>
        <v>0</v>
      </c>
      <c r="R183">
        <f t="shared" si="208"/>
        <v>0.04</v>
      </c>
      <c r="S183">
        <f t="shared" si="209"/>
        <v>1.0097407049703321E-2</v>
      </c>
      <c r="T183">
        <f t="shared" si="210"/>
        <v>0</v>
      </c>
      <c r="U183">
        <f t="shared" si="211"/>
        <v>0</v>
      </c>
      <c r="V183">
        <f t="shared" si="212"/>
        <v>1</v>
      </c>
      <c r="W183">
        <f t="shared" si="213"/>
        <v>0</v>
      </c>
      <c r="X183">
        <f>0</f>
        <v>0</v>
      </c>
      <c r="Y183">
        <f>0</f>
        <v>0</v>
      </c>
      <c r="Z183">
        <f>0</f>
        <v>0</v>
      </c>
      <c r="AA183">
        <f>C183*(Parameters!$C$12+Parameters!$C$11/2)</f>
        <v>3.7865276436387454E-7</v>
      </c>
      <c r="AB183">
        <f t="shared" si="214"/>
        <v>0.99999999617658886</v>
      </c>
      <c r="AC183">
        <f t="shared" si="215"/>
        <v>1.5146110574554982E-8</v>
      </c>
      <c r="AD183">
        <f t="shared" si="216"/>
        <v>0.04</v>
      </c>
      <c r="AE183">
        <f t="shared" si="217"/>
        <v>1.0097407049703321E-2</v>
      </c>
      <c r="AF183">
        <f t="shared" si="218"/>
        <v>0</v>
      </c>
      <c r="AG183">
        <f t="shared" si="219"/>
        <v>3.7865276436387454E-7</v>
      </c>
      <c r="AH183">
        <f t="shared" si="220"/>
        <v>1</v>
      </c>
      <c r="AI183">
        <f t="shared" si="221"/>
        <v>0</v>
      </c>
      <c r="AJ183">
        <f>0</f>
        <v>0</v>
      </c>
      <c r="AK183">
        <f>0</f>
        <v>0</v>
      </c>
      <c r="AL183">
        <f>(((2*Parameters!$C$15))/(((2*Parameters!$C$15))^2+((2*(C183*Parameters!$C$14-1/(C183*Parameters!$C$13))))^2))</f>
        <v>2.548951123568931E-5</v>
      </c>
      <c r="AM183">
        <f>(-((2*(C183*Parameters!$C$14-1/(C183*Parameters!$C$13))))/(((2*Parameters!$C$15))^2+((2*(C183*Parameters!$C$14-1/(C183*Parameters!$C$13))))^2))</f>
        <v>2.5243556230789863E-2</v>
      </c>
      <c r="AN183">
        <f t="shared" si="222"/>
        <v>0.99974612129439389</v>
      </c>
      <c r="AO183">
        <f t="shared" si="223"/>
        <v>1.0100147733126136E-3</v>
      </c>
      <c r="AP183">
        <f t="shared" si="224"/>
        <v>0.04</v>
      </c>
      <c r="AQ183">
        <f t="shared" si="225"/>
        <v>1.0097407049703321E-2</v>
      </c>
      <c r="AR183">
        <f t="shared" si="226"/>
        <v>2.548951123568931E-5</v>
      </c>
      <c r="AS183">
        <f t="shared" si="227"/>
        <v>2.5243934883554225E-2</v>
      </c>
      <c r="AT183">
        <f t="shared" si="228"/>
        <v>1</v>
      </c>
      <c r="AU183">
        <f t="shared" si="229"/>
        <v>0</v>
      </c>
      <c r="AV183">
        <f>2*Parameters!$C$17</f>
        <v>0.04</v>
      </c>
      <c r="AW183">
        <f>2*C183*Parameters!$C$16</f>
        <v>1.0097407049703321E-2</v>
      </c>
      <c r="AX183">
        <f>0</f>
        <v>0</v>
      </c>
      <c r="AY183">
        <f>0</f>
        <v>0</v>
      </c>
      <c r="AZ183">
        <f t="shared" si="230"/>
        <v>0.99974612129439389</v>
      </c>
      <c r="BA183">
        <f t="shared" si="231"/>
        <v>1.0100147733126136E-3</v>
      </c>
      <c r="BB183">
        <f t="shared" si="232"/>
        <v>7.9979646321483411E-2</v>
      </c>
      <c r="BC183">
        <f t="shared" si="233"/>
        <v>2.023265117370739E-2</v>
      </c>
      <c r="BD183">
        <f t="shared" si="234"/>
        <v>2.548951123568931E-5</v>
      </c>
      <c r="BE183">
        <f t="shared" si="235"/>
        <v>2.5243934883554225E-2</v>
      </c>
      <c r="BF183">
        <f t="shared" si="236"/>
        <v>0.999746121294394</v>
      </c>
      <c r="BG183">
        <f t="shared" si="237"/>
        <v>1.0100147733126136E-3</v>
      </c>
      <c r="BH183">
        <f>0</f>
        <v>0</v>
      </c>
      <c r="BI183">
        <f>0</f>
        <v>0</v>
      </c>
      <c r="BJ183">
        <f>0</f>
        <v>0</v>
      </c>
      <c r="BK183">
        <f>C183*(Parameters!$C$19+Parameters!$C$18/2)</f>
        <v>3.7865276436387454E-7</v>
      </c>
      <c r="BL183">
        <f t="shared" si="238"/>
        <v>0.99974611363324462</v>
      </c>
      <c r="BM183">
        <f t="shared" si="239"/>
        <v>1.0100450578267861E-3</v>
      </c>
      <c r="BN183">
        <f t="shared" si="240"/>
        <v>7.9979646321483411E-2</v>
      </c>
      <c r="BO183">
        <f t="shared" si="241"/>
        <v>2.023265117370739E-2</v>
      </c>
      <c r="BP183">
        <f t="shared" si="242"/>
        <v>2.5489128790803346E-5</v>
      </c>
      <c r="BQ183">
        <f t="shared" si="243"/>
        <v>2.5244313440186714E-2</v>
      </c>
      <c r="BR183">
        <f t="shared" si="244"/>
        <v>0.999746121294394</v>
      </c>
      <c r="BS183">
        <f t="shared" si="245"/>
        <v>1.0100147733126136E-3</v>
      </c>
      <c r="BT183">
        <f>2*((((Parameters!$C$21)/((Parameters!$C$21)^2+(C183*Parameters!$C$20)^2)))/((((Parameters!$C$21)/((Parameters!$C$21)^2+(C183*Parameters!$C$20)^2)))^2+((-(C183*Parameters!$C$20)/((Parameters!$C$21)^2+(C183*Parameters!$C$20)^2)+C183*Parameters!$C$22))^2))</f>
        <v>4.0000000693311881E-2</v>
      </c>
      <c r="BU183">
        <f>2*(-((-(C183*Parameters!$C$20)/((Parameters!$C$21)^2+(C183*Parameters!$C$20)^2)+C183*Parameters!$C$22))/((((Parameters!$C$21)/((Parameters!$C$21)^2+(C183*Parameters!$C$20)^2)))^2+((-(C183*Parameters!$C$20)/((Parameters!$C$21)^2+(C183*Parameters!$C$20)^2)+C183*Parameters!$C$22))^2))</f>
        <v>0.68662368531018536</v>
      </c>
      <c r="BV183">
        <f>0</f>
        <v>0</v>
      </c>
      <c r="BW183">
        <f>0</f>
        <v>0</v>
      </c>
      <c r="BX183">
        <f t="shared" si="246"/>
        <v>0.99974611363324462</v>
      </c>
      <c r="BY183">
        <f t="shared" si="247"/>
        <v>1.0100450578267861E-3</v>
      </c>
      <c r="BZ183">
        <f t="shared" si="248"/>
        <v>0.11927597070001469</v>
      </c>
      <c r="CA183">
        <f t="shared" si="249"/>
        <v>0.7067224138941145</v>
      </c>
      <c r="CB183">
        <f t="shared" si="250"/>
        <v>2.5489128790803346E-5</v>
      </c>
      <c r="CC183">
        <f t="shared" si="251"/>
        <v>2.5244313440186714E-2</v>
      </c>
      <c r="CD183">
        <f t="shared" si="252"/>
        <v>0.98241379733213685</v>
      </c>
      <c r="CE183">
        <f t="shared" si="253"/>
        <v>2.0372887679679522E-3</v>
      </c>
      <c r="CF183">
        <f>0</f>
        <v>0</v>
      </c>
      <c r="CG183">
        <f>0</f>
        <v>0</v>
      </c>
      <c r="CH183">
        <f>(((Parameters!$C$25))/(((Parameters!$C$25))^2+((C183*Parameters!$C$24-1/(C183*Parameters!$C$23)))^2))+(((Parameters!$C$29+Parameters!$C$28))/(((Parameters!$C$29+Parameters!$C$28))^2+((C183*Parameters!$C$27-1/(C183*Parameters!$C$26)))^2))</f>
        <v>8.4577103165454573E-5</v>
      </c>
      <c r="CI183">
        <f>(-((C183*Parameters!$C$24-1/(C183*Parameters!$C$23)))/(((Parameters!$C$25))^2+((C183*Parameters!$C$24-1/(C183*Parameters!$C$23)))^2))+(-((C183*Parameters!$C$27-1/(C183*Parameters!$C$26)))/(((Parameters!$C$29+Parameters!$C$28))^2+((C183*Parameters!$C$27-1/(C183*Parameters!$C$26)))^2))</f>
        <v>4.7427714926807467E-3</v>
      </c>
      <c r="CJ183">
        <f t="shared" si="254"/>
        <v>0.99640437873146814</v>
      </c>
      <c r="CK183">
        <f t="shared" si="255"/>
        <v>1.6355162659339013E-3</v>
      </c>
      <c r="CL183">
        <f t="shared" si="256"/>
        <v>0.11927597070001469</v>
      </c>
      <c r="CM183">
        <f t="shared" si="257"/>
        <v>0.7067224138941145</v>
      </c>
      <c r="CN183">
        <f t="shared" si="258"/>
        <v>9.8916446787852374E-5</v>
      </c>
      <c r="CO183">
        <f t="shared" si="259"/>
        <v>2.9903849900172121E-2</v>
      </c>
      <c r="CP183">
        <f t="shared" si="260"/>
        <v>0.98241379733213685</v>
      </c>
      <c r="CQ183">
        <f t="shared" si="261"/>
        <v>2.0372887679679522E-3</v>
      </c>
      <c r="CR183">
        <f>2*((((Parameters!$C$31)/((Parameters!$C$31)^2+(C183*Parameters!$C$30)^2)))/((((Parameters!$C$31)/((Parameters!$C$31)^2+(C183*Parameters!$C$30)^2)))^2+((-(C183*Parameters!$C$30)/((Parameters!$C$31)^2+(C183*Parameters!$C$30)^2)+C183*Parameters!$C$32))^2))</f>
        <v>4.0000000336460187E-2</v>
      </c>
      <c r="CS183">
        <f>2*(-((-(C183*Parameters!$C$30)/((Parameters!$C$31)^2+(C183*Parameters!$C$30)^2)+C183*Parameters!$C$32))/((((Parameters!$C$31)/((Parameters!$C$31)^2+(C183*Parameters!$C$30)^2)))^2+((-(C183*Parameters!$C$30)/((Parameters!$C$31)^2+(C183*Parameters!$C$30)^2)+C183*Parameters!$C$32))^2))</f>
        <v>0.33321443402143219</v>
      </c>
      <c r="CT183">
        <f>0</f>
        <v>0</v>
      </c>
      <c r="CU183">
        <f>0</f>
        <v>0</v>
      </c>
      <c r="CV183">
        <f t="shared" si="262"/>
        <v>0.99640437873146814</v>
      </c>
      <c r="CW183">
        <f t="shared" si="263"/>
        <v>1.6355162659339013E-3</v>
      </c>
      <c r="CX183">
        <f t="shared" si="264"/>
        <v>0.1585871685576378</v>
      </c>
      <c r="CY183">
        <f t="shared" si="265"/>
        <v>1.038804155660785</v>
      </c>
      <c r="CZ183">
        <f t="shared" si="266"/>
        <v>9.8916446787852374E-5</v>
      </c>
      <c r="DA183">
        <f t="shared" si="267"/>
        <v>2.9903849900172121E-2</v>
      </c>
      <c r="DB183">
        <f t="shared" si="268"/>
        <v>0.97245335957049395</v>
      </c>
      <c r="DC183">
        <f t="shared" si="269"/>
        <v>3.2664031618681172E-3</v>
      </c>
      <c r="DD183">
        <f>0</f>
        <v>0</v>
      </c>
      <c r="DE183">
        <f>0</f>
        <v>0</v>
      </c>
      <c r="DF183">
        <f>(((Parameters!$C$35))/(((Parameters!$C$35))^2+((C183*Parameters!$C$34-1/(C183*Parameters!$C$33)))^2))+(((Parameters!$C$39+Parameters!$C$38))/(((Parameters!$C$39+Parameters!$C$38))^2+((C183*Parameters!$C$37-1/(C183*Parameters!$C$36)))^2))</f>
        <v>8.4577103165454573E-5</v>
      </c>
      <c r="DG183">
        <f>(-((C183*Parameters!$C$34-1/(C183*Parameters!$C$33)))/(((Parameters!$C$35))^2+((C183*Parameters!$C$34-1/(C183*Parameters!$C$33)))^2))+(-((C183*Parameters!$C$37-1/(C183*Parameters!$C$36)))/(((Parameters!$C$39+Parameters!$C$38))^2+((C183*Parameters!$C$37-1/(C183*Parameters!$C$36)))^2))</f>
        <v>4.7427714926807467E-3</v>
      </c>
      <c r="DH183">
        <f t="shared" si="270"/>
        <v>0.99149098083883769</v>
      </c>
      <c r="DI183">
        <f t="shared" si="271"/>
        <v>2.4755180143160474E-3</v>
      </c>
      <c r="DJ183">
        <f t="shared" si="272"/>
        <v>0.1585871685576378</v>
      </c>
      <c r="DK183">
        <f t="shared" si="273"/>
        <v>1.038804155660785</v>
      </c>
      <c r="DL183">
        <f t="shared" si="274"/>
        <v>1.6567193110412858E-4</v>
      </c>
      <c r="DM183">
        <f t="shared" si="275"/>
        <v>3.4516250234821882E-2</v>
      </c>
      <c r="DN183">
        <f t="shared" si="276"/>
        <v>0.97245335957049395</v>
      </c>
      <c r="DO183">
        <f t="shared" si="277"/>
        <v>3.2664031618681172E-3</v>
      </c>
      <c r="DP183">
        <f>2*((((Parameters!$C$41)/((Parameters!$C$41)^2+(C183*(Parameters!$C$40*(1-Parameters!$C$42)))^2)))/((((Parameters!$C$41)/((Parameters!$C$41)^2+(C183*(Parameters!$C$40*(1-Parameters!$C$42)))^2)))^2+((-(C183*(Parameters!$C$40*(1-Parameters!$C$42)))/((Parameters!$C$41)^2+(C183*(Parameters!$C$40*(1-Parameters!$C$42)))^2)+C183*Parameters!$C$43))^2))</f>
        <v>0.20000000015293648</v>
      </c>
      <c r="DQ183">
        <f>2*(-((-(C183*(Parameters!$C$40*(1-Parameters!$C$42)))/((Parameters!$C$41)^2+(C183*(Parameters!$C$40*(1-Parameters!$C$42)))^2)+C183*Parameters!$C$43))/((((Parameters!$C$41)/((Parameters!$C$41)^2+(C183*(Parameters!$C$40*(1-Parameters!$C$42)))^2)))^2+((-(C183*(Parameters!$C$40*(1-Parameters!$C$42)))/((Parameters!$C$41)^2+(C183*(Parameters!$C$40*(1-Parameters!$C$42)))^2)+C183*Parameters!$C$43))^2))</f>
        <v>3.02922206558216E-2</v>
      </c>
      <c r="DR183">
        <f>0</f>
        <v>0</v>
      </c>
      <c r="DS183">
        <f>0</f>
        <v>0</v>
      </c>
      <c r="DT183">
        <f t="shared" si="278"/>
        <v>0.99149098083883769</v>
      </c>
      <c r="DU183">
        <f t="shared" si="279"/>
        <v>2.4755180143160474E-3</v>
      </c>
      <c r="DV183">
        <f t="shared" si="280"/>
        <v>0.35681037593911336</v>
      </c>
      <c r="DW183">
        <f t="shared" si="281"/>
        <v>1.069333722833854</v>
      </c>
      <c r="DX183">
        <f t="shared" si="282"/>
        <v>1.6567193110412858E-4</v>
      </c>
      <c r="DY183">
        <f t="shared" si="283"/>
        <v>3.4516250234821882E-2</v>
      </c>
      <c r="DZ183">
        <f t="shared" si="284"/>
        <v>0.97144092008841532</v>
      </c>
      <c r="EA183">
        <f t="shared" si="285"/>
        <v>1.0174671784804769E-2</v>
      </c>
      <c r="EB183">
        <f>0</f>
        <v>0</v>
      </c>
      <c r="EC183">
        <f>0</f>
        <v>0</v>
      </c>
      <c r="ED183">
        <f>0</f>
        <v>0</v>
      </c>
      <c r="EE183">
        <f>C183*Parameters!$C$44</f>
        <v>5.0487035248516603E-8</v>
      </c>
      <c r="EF183">
        <f t="shared" si="286"/>
        <v>0.99149092685134832</v>
      </c>
      <c r="EG183">
        <f t="shared" si="287"/>
        <v>2.4755360286140746E-3</v>
      </c>
      <c r="EH183">
        <f t="shared" si="288"/>
        <v>0.35681037593911336</v>
      </c>
      <c r="EI183">
        <f t="shared" si="289"/>
        <v>1.069333722833854</v>
      </c>
      <c r="EJ183">
        <f t="shared" si="290"/>
        <v>1.6567141741511554E-4</v>
      </c>
      <c r="EK183">
        <f t="shared" si="291"/>
        <v>3.4516299279993855E-2</v>
      </c>
      <c r="EL183">
        <f t="shared" si="292"/>
        <v>0.97144092008841532</v>
      </c>
      <c r="EM183">
        <f t="shared" si="293"/>
        <v>1.0174671784804769E-2</v>
      </c>
      <c r="EN183">
        <f>0</f>
        <v>0</v>
      </c>
      <c r="EO183">
        <f>0</f>
        <v>0</v>
      </c>
      <c r="EP183">
        <f>(((2*Parameters!$C$47))/(((2*Parameters!$C$47))^2+((2*(C183*Parameters!$C$46-1/(C183*Parameters!$C$45))))^2))</f>
        <v>1.2336873138250812E-12</v>
      </c>
      <c r="EQ183">
        <f>(-((2*(C183*Parameters!$C$46-1/(C183*Parameters!$C$45))))/(((2*Parameters!$C$47))^2+((2*(C183*Parameters!$C$46-1/(C183*Parameters!$C$45))))^2))</f>
        <v>5.5535738804508136E-6</v>
      </c>
      <c r="ER183">
        <f t="shared" si="294"/>
        <v>0.99148498822795594</v>
      </c>
      <c r="ES183">
        <f t="shared" si="295"/>
        <v>2.4775176027173871E-3</v>
      </c>
      <c r="ET183">
        <f t="shared" si="296"/>
        <v>0.35681037593911336</v>
      </c>
      <c r="EU183">
        <f t="shared" si="297"/>
        <v>1.069333722833854</v>
      </c>
      <c r="EV183">
        <f t="shared" si="298"/>
        <v>1.6561491282210362E-4</v>
      </c>
      <c r="EW183">
        <f t="shared" si="299"/>
        <v>3.4521694248926614E-2</v>
      </c>
      <c r="EX183">
        <f t="shared" si="300"/>
        <v>0.97144092008841532</v>
      </c>
      <c r="EY183">
        <f t="shared" si="301"/>
        <v>1.0174671784804769E-2</v>
      </c>
      <c r="EZ183">
        <f>(ER183+ET183/Parameters!$C$6+Parameters!$C$7*(EV183+EX183/Parameters!$C$6))</f>
        <v>1.0038957839127947</v>
      </c>
      <c r="FA183">
        <f>(ES183+EU183/Parameters!$C$6+Parameters!$C$7*(EW183+EY183/Parameters!$C$6))</f>
        <v>3.9671734049112312E-2</v>
      </c>
      <c r="FB183">
        <f t="shared" si="302"/>
        <v>-4.0549497820582286E-2</v>
      </c>
      <c r="FC183">
        <f t="shared" si="303"/>
        <v>0.99534244673723971</v>
      </c>
      <c r="FD183">
        <f>(ER183+ET183/Parameters!$C$6+Parameters!$C$8*(EV183+EX183/Parameters!$C$6))</f>
        <v>2.7016389992728831</v>
      </c>
      <c r="FE183">
        <f>(ES183+EU183/Parameters!$C$6+Parameters!$C$8*(EW183+EY183/Parameters!$C$6))</f>
        <v>1.7834515278603209</v>
      </c>
      <c r="FF183">
        <f t="shared" si="304"/>
        <v>-10.203427432905411</v>
      </c>
      <c r="FG183">
        <f t="shared" si="305"/>
        <v>0.30890762493069912</v>
      </c>
    </row>
    <row r="184" spans="1:163" x14ac:dyDescent="0.15">
      <c r="A184">
        <f>Parameters!$C$2*(Parameters!$C$3/Parameters!$C$2)^((ROW()-2)/(Parameters!$C$4-1))</f>
        <v>812.83051616409932</v>
      </c>
      <c r="B184">
        <f t="shared" si="204"/>
        <v>2.91</v>
      </c>
      <c r="C184">
        <f t="shared" si="205"/>
        <v>5107.1647563894676</v>
      </c>
      <c r="D184">
        <f>1</f>
        <v>1</v>
      </c>
      <c r="E184">
        <f>0</f>
        <v>0</v>
      </c>
      <c r="F184">
        <f>0</f>
        <v>0</v>
      </c>
      <c r="G184">
        <f>0</f>
        <v>0</v>
      </c>
      <c r="H184">
        <f>0</f>
        <v>0</v>
      </c>
      <c r="I184">
        <f>0</f>
        <v>0</v>
      </c>
      <c r="J184">
        <f>1</f>
        <v>1</v>
      </c>
      <c r="K184">
        <f>0</f>
        <v>0</v>
      </c>
      <c r="L184">
        <f>2*Parameters!$C$10</f>
        <v>0.04</v>
      </c>
      <c r="M184">
        <f>2*C184*Parameters!$C$9</f>
        <v>1.0214329512778935E-2</v>
      </c>
      <c r="N184">
        <f>0</f>
        <v>0</v>
      </c>
      <c r="O184">
        <f>0</f>
        <v>0</v>
      </c>
      <c r="P184">
        <f t="shared" si="206"/>
        <v>1</v>
      </c>
      <c r="Q184">
        <f t="shared" si="207"/>
        <v>0</v>
      </c>
      <c r="R184">
        <f t="shared" si="208"/>
        <v>0.04</v>
      </c>
      <c r="S184">
        <f t="shared" si="209"/>
        <v>1.0214329512778935E-2</v>
      </c>
      <c r="T184">
        <f t="shared" si="210"/>
        <v>0</v>
      </c>
      <c r="U184">
        <f t="shared" si="211"/>
        <v>0</v>
      </c>
      <c r="V184">
        <f t="shared" si="212"/>
        <v>1</v>
      </c>
      <c r="W184">
        <f t="shared" si="213"/>
        <v>0</v>
      </c>
      <c r="X184">
        <f>0</f>
        <v>0</v>
      </c>
      <c r="Y184">
        <f>0</f>
        <v>0</v>
      </c>
      <c r="Z184">
        <f>0</f>
        <v>0</v>
      </c>
      <c r="AA184">
        <f>C184*(Parameters!$C$12+Parameters!$C$11/2)</f>
        <v>3.8303735672921004E-7</v>
      </c>
      <c r="AB184">
        <f t="shared" si="214"/>
        <v>0.99999999608753021</v>
      </c>
      <c r="AC184">
        <f t="shared" si="215"/>
        <v>1.5321494269168403E-8</v>
      </c>
      <c r="AD184">
        <f t="shared" si="216"/>
        <v>0.04</v>
      </c>
      <c r="AE184">
        <f t="shared" si="217"/>
        <v>1.0214329512778935E-2</v>
      </c>
      <c r="AF184">
        <f t="shared" si="218"/>
        <v>0</v>
      </c>
      <c r="AG184">
        <f t="shared" si="219"/>
        <v>3.8303735672921004E-7</v>
      </c>
      <c r="AH184">
        <f t="shared" si="220"/>
        <v>1</v>
      </c>
      <c r="AI184">
        <f t="shared" si="221"/>
        <v>0</v>
      </c>
      <c r="AJ184">
        <f>0</f>
        <v>0</v>
      </c>
      <c r="AK184">
        <f>0</f>
        <v>0</v>
      </c>
      <c r="AL184">
        <f>(((2*Parameters!$C$15))/(((2*Parameters!$C$15))^2+((2*(C184*Parameters!$C$14-1/(C184*Parameters!$C$13))))^2))</f>
        <v>2.608324070194625E-5</v>
      </c>
      <c r="AM184">
        <f>(-((2*(C184*Parameters!$C$14-1/(C184*Parameters!$C$13))))/(((2*Parameters!$C$15))^2+((2*(C184*Parameters!$C$14-1/(C184*Parameters!$C$13))))^2))</f>
        <v>2.5535863745195907E-2</v>
      </c>
      <c r="AN184">
        <f t="shared" si="222"/>
        <v>0.99974020769047145</v>
      </c>
      <c r="AO184">
        <f t="shared" si="223"/>
        <v>1.0217162941173964E-3</v>
      </c>
      <c r="AP184">
        <f t="shared" si="224"/>
        <v>0.04</v>
      </c>
      <c r="AQ184">
        <f t="shared" si="225"/>
        <v>1.0214329512778935E-2</v>
      </c>
      <c r="AR184">
        <f t="shared" si="226"/>
        <v>2.608324070194625E-5</v>
      </c>
      <c r="AS184">
        <f t="shared" si="227"/>
        <v>2.5536246782552636E-2</v>
      </c>
      <c r="AT184">
        <f t="shared" si="228"/>
        <v>1</v>
      </c>
      <c r="AU184">
        <f t="shared" si="229"/>
        <v>0</v>
      </c>
      <c r="AV184">
        <f>2*Parameters!$C$17</f>
        <v>0.04</v>
      </c>
      <c r="AW184">
        <f>2*C184*Parameters!$C$16</f>
        <v>1.0214329512778935E-2</v>
      </c>
      <c r="AX184">
        <f>0</f>
        <v>0</v>
      </c>
      <c r="AY184">
        <f>0</f>
        <v>0</v>
      </c>
      <c r="AZ184">
        <f t="shared" si="230"/>
        <v>0.99974020769047145</v>
      </c>
      <c r="BA184">
        <f t="shared" si="231"/>
        <v>1.0217162941173964E-3</v>
      </c>
      <c r="BB184">
        <f t="shared" si="232"/>
        <v>7.9979172160722173E-2</v>
      </c>
      <c r="BC184">
        <f t="shared" si="233"/>
        <v>2.0466874073068159E-2</v>
      </c>
      <c r="BD184">
        <f t="shared" si="234"/>
        <v>2.608324070194625E-5</v>
      </c>
      <c r="BE184">
        <f t="shared" si="235"/>
        <v>2.5536246782552636E-2</v>
      </c>
      <c r="BF184">
        <f t="shared" si="236"/>
        <v>0.99974020769047134</v>
      </c>
      <c r="BG184">
        <f t="shared" si="237"/>
        <v>1.0217162941173962E-3</v>
      </c>
      <c r="BH184">
        <f>0</f>
        <v>0</v>
      </c>
      <c r="BI184">
        <f>0</f>
        <v>0</v>
      </c>
      <c r="BJ184">
        <f>0</f>
        <v>0</v>
      </c>
      <c r="BK184">
        <f>C184*(Parameters!$C$19+Parameters!$C$18/2)</f>
        <v>3.8303735672921004E-7</v>
      </c>
      <c r="BL184">
        <f t="shared" si="238"/>
        <v>0.99974019985089413</v>
      </c>
      <c r="BM184">
        <f t="shared" si="239"/>
        <v>1.0217469291280944E-3</v>
      </c>
      <c r="BN184">
        <f t="shared" si="240"/>
        <v>7.9979172160722173E-2</v>
      </c>
      <c r="BO184">
        <f t="shared" si="241"/>
        <v>2.0466874073068159E-2</v>
      </c>
      <c r="BP184">
        <f t="shared" si="242"/>
        <v>2.6082849346437625E-5</v>
      </c>
      <c r="BQ184">
        <f t="shared" si="243"/>
        <v>2.5536629720399207E-2</v>
      </c>
      <c r="BR184">
        <f t="shared" si="244"/>
        <v>0.99974020769047134</v>
      </c>
      <c r="BS184">
        <f t="shared" si="245"/>
        <v>1.0217162941173962E-3</v>
      </c>
      <c r="BT184">
        <f>2*((((Parameters!$C$21)/((Parameters!$C$21)^2+(C184*Parameters!$C$20)^2)))/((((Parameters!$C$21)/((Parameters!$C$21)^2+(C184*Parameters!$C$20)^2)))^2+((-(C184*Parameters!$C$20)/((Parameters!$C$21)^2+(C184*Parameters!$C$20)^2)+C184*Parameters!$C$22))^2))</f>
        <v>4.0000000709461192E-2</v>
      </c>
      <c r="BU184">
        <f>2*(-((-(C184*Parameters!$C$20)/((Parameters!$C$21)^2+(C184*Parameters!$C$20)^2)+C184*Parameters!$C$22))/((((Parameters!$C$21)/((Parameters!$C$21)^2+(C184*Parameters!$C$20)^2)))^2+((-(C184*Parameters!$C$20)/((Parameters!$C$21)^2+(C184*Parameters!$C$20)^2)+C184*Parameters!$C$22))^2))</f>
        <v>0.69457441300820866</v>
      </c>
      <c r="BV184">
        <f>0</f>
        <v>0</v>
      </c>
      <c r="BW184">
        <f>0</f>
        <v>0</v>
      </c>
      <c r="BX184">
        <f t="shared" si="246"/>
        <v>0.99974019985089413</v>
      </c>
      <c r="BY184">
        <f t="shared" si="247"/>
        <v>1.0217469291280944E-3</v>
      </c>
      <c r="BZ184">
        <f t="shared" si="248"/>
        <v>0.11925910159049273</v>
      </c>
      <c r="CA184">
        <f t="shared" si="249"/>
        <v>0.71490170642310213</v>
      </c>
      <c r="CB184">
        <f t="shared" si="250"/>
        <v>2.6082849346437625E-5</v>
      </c>
      <c r="CC184">
        <f t="shared" si="251"/>
        <v>2.5536629720399207E-2</v>
      </c>
      <c r="CD184">
        <f t="shared" si="252"/>
        <v>0.98200416140620939</v>
      </c>
      <c r="CE184">
        <f t="shared" si="253"/>
        <v>2.061297980824996E-3</v>
      </c>
      <c r="CF184">
        <f>0</f>
        <v>0</v>
      </c>
      <c r="CG184">
        <f>0</f>
        <v>0</v>
      </c>
      <c r="CH184">
        <f>(((Parameters!$C$25))/(((Parameters!$C$25))^2+((C184*Parameters!$C$24-1/(C184*Parameters!$C$23)))^2))+(((Parameters!$C$29+Parameters!$C$28))/(((Parameters!$C$29+Parameters!$C$28))^2+((C184*Parameters!$C$27-1/(C184*Parameters!$C$26)))^2))</f>
        <v>8.6544603401200035E-5</v>
      </c>
      <c r="CI184">
        <f>(-((C184*Parameters!$C$24-1/(C184*Parameters!$C$23)))/(((Parameters!$C$25))^2+((C184*Parameters!$C$24-1/(C184*Parameters!$C$23)))^2))+(-((C184*Parameters!$C$27-1/(C184*Parameters!$C$26)))/(((Parameters!$C$29+Parameters!$C$28))^2+((C184*Parameters!$C$27-1/(C184*Parameters!$C$26)))^2))</f>
        <v>4.7976193707630014E-3</v>
      </c>
      <c r="CJ184">
        <f t="shared" si="254"/>
        <v>0.9963206948076162</v>
      </c>
      <c r="CK184">
        <f t="shared" si="255"/>
        <v>1.6557775897116636E-3</v>
      </c>
      <c r="CL184">
        <f t="shared" si="256"/>
        <v>0.11925910159049273</v>
      </c>
      <c r="CM184">
        <f t="shared" si="257"/>
        <v>0.71490170642310213</v>
      </c>
      <c r="CN184">
        <f t="shared" si="258"/>
        <v>1.0118068691194538E-4</v>
      </c>
      <c r="CO184">
        <f t="shared" si="259"/>
        <v>3.0248090301547757E-2</v>
      </c>
      <c r="CP184">
        <f t="shared" si="260"/>
        <v>0.98200416140620939</v>
      </c>
      <c r="CQ184">
        <f t="shared" si="261"/>
        <v>2.061297980824996E-3</v>
      </c>
      <c r="CR184">
        <f>2*((((Parameters!$C$31)/((Parameters!$C$31)^2+(C184*Parameters!$C$30)^2)))/((((Parameters!$C$31)/((Parameters!$C$31)^2+(C184*Parameters!$C$30)^2)))^2+((-(C184*Parameters!$C$30)/((Parameters!$C$31)^2+(C184*Parameters!$C$30)^2)+C184*Parameters!$C$32))^2))</f>
        <v>4.0000000344297355E-2</v>
      </c>
      <c r="CS184">
        <f>2*(-((-(C184*Parameters!$C$30)/((Parameters!$C$31)^2+(C184*Parameters!$C$30)^2)+C184*Parameters!$C$32))/((((Parameters!$C$31)/((Parameters!$C$31)^2+(C184*Parameters!$C$30)^2)))^2+((-(C184*Parameters!$C$30)/((Parameters!$C$31)^2+(C184*Parameters!$C$30)^2)+C184*Parameters!$C$32))^2))</f>
        <v>0.33707287535194247</v>
      </c>
      <c r="CT184">
        <f>0</f>
        <v>0</v>
      </c>
      <c r="CU184">
        <f>0</f>
        <v>0</v>
      </c>
      <c r="CV184">
        <f t="shared" si="262"/>
        <v>0.9963206948076162</v>
      </c>
      <c r="CW184">
        <f t="shared" si="263"/>
        <v>1.6557775897116636E-3</v>
      </c>
      <c r="CX184">
        <f t="shared" si="264"/>
        <v>0.15855381201272054</v>
      </c>
      <c r="CY184">
        <f t="shared" si="265"/>
        <v>1.0508006188987091</v>
      </c>
      <c r="CZ184">
        <f t="shared" si="266"/>
        <v>1.0118068691194538E-4</v>
      </c>
      <c r="DA184">
        <f t="shared" si="267"/>
        <v>3.0248090301547757E-2</v>
      </c>
      <c r="DB184">
        <f t="shared" si="268"/>
        <v>0.97181239786187279</v>
      </c>
      <c r="DC184">
        <f t="shared" si="269"/>
        <v>3.305326868368738E-3</v>
      </c>
      <c r="DD184">
        <f>0</f>
        <v>0</v>
      </c>
      <c r="DE184">
        <f>0</f>
        <v>0</v>
      </c>
      <c r="DF184">
        <f>(((Parameters!$C$35))/(((Parameters!$C$35))^2+((C184*Parameters!$C$34-1/(C184*Parameters!$C$33)))^2))+(((Parameters!$C$39+Parameters!$C$38))/(((Parameters!$C$39+Parameters!$C$38))^2+((C184*Parameters!$C$37-1/(C184*Parameters!$C$36)))^2))</f>
        <v>8.6544603401200035E-5</v>
      </c>
      <c r="DG184">
        <f>(-((C184*Parameters!$C$34-1/(C184*Parameters!$C$33)))/(((Parameters!$C$35))^2+((C184*Parameters!$C$34-1/(C184*Parameters!$C$33)))^2))+(-((C184*Parameters!$C$37-1/(C184*Parameters!$C$36)))/(((Parameters!$C$39+Parameters!$C$38))^2+((C184*Parameters!$C$37-1/(C184*Parameters!$C$36)))^2))</f>
        <v>4.7976193707630014E-3</v>
      </c>
      <c r="DH184">
        <f t="shared" si="270"/>
        <v>0.99129307538035638</v>
      </c>
      <c r="DI184">
        <f t="shared" si="271"/>
        <v>2.5073995523485315E-3</v>
      </c>
      <c r="DJ184">
        <f t="shared" si="272"/>
        <v>0.15855381201272054</v>
      </c>
      <c r="DK184">
        <f t="shared" si="273"/>
        <v>1.0508006188987091</v>
      </c>
      <c r="DL184">
        <f t="shared" si="274"/>
        <v>1.694281052548811E-4</v>
      </c>
      <c r="DM184">
        <f t="shared" si="275"/>
        <v>3.4910762344480456E-2</v>
      </c>
      <c r="DN184">
        <f t="shared" si="276"/>
        <v>0.97181239786187279</v>
      </c>
      <c r="DO184">
        <f t="shared" si="277"/>
        <v>3.305326868368738E-3</v>
      </c>
      <c r="DP184">
        <f>2*((((Parameters!$C$41)/((Parameters!$C$41)^2+(C184*(Parameters!$C$40*(1-Parameters!$C$42)))^2)))/((((Parameters!$C$41)/((Parameters!$C$41)^2+(C184*(Parameters!$C$40*(1-Parameters!$C$42)))^2)))^2+((-(C184*(Parameters!$C$40*(1-Parameters!$C$42)))/((Parameters!$C$41)^2+(C184*(Parameters!$C$40*(1-Parameters!$C$42)))^2)+C184*Parameters!$C$43))^2))</f>
        <v>0.20000000015649883</v>
      </c>
      <c r="DQ184">
        <f>2*(-((-(C184*(Parameters!$C$40*(1-Parameters!$C$42)))/((Parameters!$C$41)^2+(C184*(Parameters!$C$40*(1-Parameters!$C$42)))^2)+C184*Parameters!$C$43))/((((Parameters!$C$41)/((Parameters!$C$41)^2+(C184*(Parameters!$C$40*(1-Parameters!$C$42)))^2)))^2+((-(C184*(Parameters!$C$40*(1-Parameters!$C$42)))/((Parameters!$C$41)^2+(C184*(Parameters!$C$40*(1-Parameters!$C$42)))^2)+C184*Parameters!$C$43))^2))</f>
        <v>3.064298803960934E-2</v>
      </c>
      <c r="DR184">
        <f>0</f>
        <v>0</v>
      </c>
      <c r="DS184">
        <f>0</f>
        <v>0</v>
      </c>
      <c r="DT184">
        <f t="shared" si="278"/>
        <v>0.99129307538035638</v>
      </c>
      <c r="DU184">
        <f t="shared" si="279"/>
        <v>2.5073995523485315E-3</v>
      </c>
      <c r="DV184">
        <f t="shared" si="280"/>
        <v>0.35673559302943492</v>
      </c>
      <c r="DW184">
        <f t="shared" si="281"/>
        <v>1.081678280662199</v>
      </c>
      <c r="DX184">
        <f t="shared" si="282"/>
        <v>1.694281052548811E-4</v>
      </c>
      <c r="DY184">
        <f t="shared" si="283"/>
        <v>3.4910762344480456E-2</v>
      </c>
      <c r="DZ184">
        <f t="shared" si="284"/>
        <v>0.97077651340997473</v>
      </c>
      <c r="EA184">
        <f t="shared" si="285"/>
        <v>1.0292671126131222E-2</v>
      </c>
      <c r="EB184">
        <f>0</f>
        <v>0</v>
      </c>
      <c r="EC184">
        <f>0</f>
        <v>0</v>
      </c>
      <c r="ED184">
        <f>0</f>
        <v>0</v>
      </c>
      <c r="EE184">
        <f>C184*Parameters!$C$44</f>
        <v>5.1071647563894674E-8</v>
      </c>
      <c r="EF184">
        <f t="shared" si="286"/>
        <v>0.9912930201372645</v>
      </c>
      <c r="EG184">
        <f t="shared" si="287"/>
        <v>2.5074177714230123E-3</v>
      </c>
      <c r="EH184">
        <f t="shared" si="288"/>
        <v>0.35673559302943492</v>
      </c>
      <c r="EI184">
        <f t="shared" si="289"/>
        <v>1.081678280662199</v>
      </c>
      <c r="EJ184">
        <f t="shared" si="290"/>
        <v>1.6942757959120886E-4</v>
      </c>
      <c r="EK184">
        <f t="shared" si="291"/>
        <v>3.491081192363641E-2</v>
      </c>
      <c r="EL184">
        <f t="shared" si="292"/>
        <v>0.97077651340997473</v>
      </c>
      <c r="EM184">
        <f t="shared" si="293"/>
        <v>1.0292671126131222E-2</v>
      </c>
      <c r="EN184">
        <f>0</f>
        <v>0</v>
      </c>
      <c r="EO184">
        <f>0</f>
        <v>0</v>
      </c>
      <c r="EP184">
        <f>(((2*Parameters!$C$47))/(((2*Parameters!$C$47))^2+((2*(C184*Parameters!$C$46-1/(C184*Parameters!$C$45))))^2))</f>
        <v>1.2624235829358505E-12</v>
      </c>
      <c r="EQ184">
        <f>(-((2*(C184*Parameters!$C$46-1/(C184*Parameters!$C$45))))/(((2*Parameters!$C$47))^2+((2*(C184*Parameters!$C$46-1/(C184*Parameters!$C$45))))^2))</f>
        <v>5.6178812352518337E-6</v>
      </c>
      <c r="ER184">
        <f t="shared" si="294"/>
        <v>0.99128694339759926</v>
      </c>
      <c r="ES184">
        <f t="shared" si="295"/>
        <v>2.5094218709825751E-3</v>
      </c>
      <c r="ET184">
        <f t="shared" si="296"/>
        <v>0.35673559302943492</v>
      </c>
      <c r="EU184">
        <f t="shared" si="297"/>
        <v>1.081678280662199</v>
      </c>
      <c r="EV184">
        <f t="shared" si="298"/>
        <v>1.6936975781275992E-4</v>
      </c>
      <c r="EW184">
        <f t="shared" si="299"/>
        <v>3.4916265630807714E-2</v>
      </c>
      <c r="EX184">
        <f t="shared" si="300"/>
        <v>0.97077651340997473</v>
      </c>
      <c r="EY184">
        <f t="shared" si="301"/>
        <v>1.0292671126131222E-2</v>
      </c>
      <c r="EZ184">
        <f>(ER184+ET184/Parameters!$C$6+Parameters!$C$7*(EV184+EX184/Parameters!$C$6))</f>
        <v>1.0036951379377534</v>
      </c>
      <c r="FA184">
        <f>(ES184+EU184/Parameters!$C$6+Parameters!$C$7*(EW184+EY184/Parameters!$C$6))</f>
        <v>4.0133014241841666E-2</v>
      </c>
      <c r="FB184">
        <f t="shared" si="302"/>
        <v>-3.8974454923096535E-2</v>
      </c>
      <c r="FC184">
        <f t="shared" si="303"/>
        <v>0.99552295204690144</v>
      </c>
      <c r="FD184">
        <f>(ER184+ET184/Parameters!$C$6+Parameters!$C$8*(EV184+EX184/Parameters!$C$6))</f>
        <v>2.7004706056718257</v>
      </c>
      <c r="FE184">
        <f>(ES184+EU184/Parameters!$C$6+Parameters!$C$8*(EW184+EY184/Parameters!$C$6))</f>
        <v>1.8038465933928904</v>
      </c>
      <c r="FF184">
        <f t="shared" si="304"/>
        <v>-10.231044048003135</v>
      </c>
      <c r="FG184">
        <f t="shared" si="305"/>
        <v>0.30792701895374458</v>
      </c>
    </row>
    <row r="185" spans="1:163" x14ac:dyDescent="0.15">
      <c r="A185">
        <f>Parameters!$C$2*(Parameters!$C$3/Parameters!$C$2)^((ROW()-2)/(Parameters!$C$4-1))</f>
        <v>822.24264994707084</v>
      </c>
      <c r="B185">
        <f t="shared" si="204"/>
        <v>2.915</v>
      </c>
      <c r="C185">
        <f t="shared" si="205"/>
        <v>5166.3029370838431</v>
      </c>
      <c r="D185">
        <f>1</f>
        <v>1</v>
      </c>
      <c r="E185">
        <f>0</f>
        <v>0</v>
      </c>
      <c r="F185">
        <f>0</f>
        <v>0</v>
      </c>
      <c r="G185">
        <f>0</f>
        <v>0</v>
      </c>
      <c r="H185">
        <f>0</f>
        <v>0</v>
      </c>
      <c r="I185">
        <f>0</f>
        <v>0</v>
      </c>
      <c r="J185">
        <f>1</f>
        <v>1</v>
      </c>
      <c r="K185">
        <f>0</f>
        <v>0</v>
      </c>
      <c r="L185">
        <f>2*Parameters!$C$10</f>
        <v>0.04</v>
      </c>
      <c r="M185">
        <f>2*C185*Parameters!$C$9</f>
        <v>1.0332605874167686E-2</v>
      </c>
      <c r="N185">
        <f>0</f>
        <v>0</v>
      </c>
      <c r="O185">
        <f>0</f>
        <v>0</v>
      </c>
      <c r="P185">
        <f t="shared" si="206"/>
        <v>1</v>
      </c>
      <c r="Q185">
        <f t="shared" si="207"/>
        <v>0</v>
      </c>
      <c r="R185">
        <f t="shared" si="208"/>
        <v>0.04</v>
      </c>
      <c r="S185">
        <f t="shared" si="209"/>
        <v>1.0332605874167686E-2</v>
      </c>
      <c r="T185">
        <f t="shared" si="210"/>
        <v>0</v>
      </c>
      <c r="U185">
        <f t="shared" si="211"/>
        <v>0</v>
      </c>
      <c r="V185">
        <f t="shared" si="212"/>
        <v>1</v>
      </c>
      <c r="W185">
        <f t="shared" si="213"/>
        <v>0</v>
      </c>
      <c r="X185">
        <f>0</f>
        <v>0</v>
      </c>
      <c r="Y185">
        <f>0</f>
        <v>0</v>
      </c>
      <c r="Z185">
        <f>0</f>
        <v>0</v>
      </c>
      <c r="AA185">
        <f>C185*(Parameters!$C$12+Parameters!$C$11/2)</f>
        <v>3.8747272028128824E-7</v>
      </c>
      <c r="AB185">
        <f t="shared" si="214"/>
        <v>0.99999999599639711</v>
      </c>
      <c r="AC185">
        <f t="shared" si="215"/>
        <v>1.5498908811251528E-8</v>
      </c>
      <c r="AD185">
        <f t="shared" si="216"/>
        <v>0.04</v>
      </c>
      <c r="AE185">
        <f t="shared" si="217"/>
        <v>1.0332605874167686E-2</v>
      </c>
      <c r="AF185">
        <f t="shared" si="218"/>
        <v>0</v>
      </c>
      <c r="AG185">
        <f t="shared" si="219"/>
        <v>3.8747272028128824E-7</v>
      </c>
      <c r="AH185">
        <f t="shared" si="220"/>
        <v>1</v>
      </c>
      <c r="AI185">
        <f t="shared" si="221"/>
        <v>0</v>
      </c>
      <c r="AJ185">
        <f>0</f>
        <v>0</v>
      </c>
      <c r="AK185">
        <f>0</f>
        <v>0</v>
      </c>
      <c r="AL185">
        <f>(((2*Parameters!$C$15))/(((2*Parameters!$C$15))^2+((2*(C185*Parameters!$C$14-1/(C185*Parameters!$C$13))))^2))</f>
        <v>2.6690800020853157E-5</v>
      </c>
      <c r="AM185">
        <f>(-((2*(C185*Parameters!$C$14-1/(C185*Parameters!$C$13))))/(((2*Parameters!$C$15))^2+((2*(C185*Parameters!$C$14-1/(C185*Parameters!$C$13))))^2))</f>
        <v>2.5831556053062758E-2</v>
      </c>
      <c r="AN185">
        <f t="shared" si="222"/>
        <v>0.99973415634058527</v>
      </c>
      <c r="AO185">
        <f t="shared" si="223"/>
        <v>1.0335535265484032E-3</v>
      </c>
      <c r="AP185">
        <f t="shared" si="224"/>
        <v>0.04</v>
      </c>
      <c r="AQ185">
        <f t="shared" si="225"/>
        <v>1.0332605874167686E-2</v>
      </c>
      <c r="AR185">
        <f t="shared" si="226"/>
        <v>2.6690800020853157E-5</v>
      </c>
      <c r="AS185">
        <f t="shared" si="227"/>
        <v>2.5831943525783038E-2</v>
      </c>
      <c r="AT185">
        <f t="shared" si="228"/>
        <v>1</v>
      </c>
      <c r="AU185">
        <f t="shared" si="229"/>
        <v>0</v>
      </c>
      <c r="AV185">
        <f>2*Parameters!$C$17</f>
        <v>0.04</v>
      </c>
      <c r="AW185">
        <f>2*C185*Parameters!$C$16</f>
        <v>1.0332605874167686E-2</v>
      </c>
      <c r="AX185">
        <f>0</f>
        <v>0</v>
      </c>
      <c r="AY185">
        <f>0</f>
        <v>0</v>
      </c>
      <c r="AZ185">
        <f t="shared" si="230"/>
        <v>0.99973415634058527</v>
      </c>
      <c r="BA185">
        <f t="shared" si="231"/>
        <v>1.0335535265484032E-3</v>
      </c>
      <c r="BB185">
        <f t="shared" si="232"/>
        <v>7.9978686952383721E-2</v>
      </c>
      <c r="BC185">
        <f t="shared" si="233"/>
        <v>2.0703807031640428E-2</v>
      </c>
      <c r="BD185">
        <f t="shared" si="234"/>
        <v>2.6690800020853157E-5</v>
      </c>
      <c r="BE185">
        <f t="shared" si="235"/>
        <v>2.5831943525783038E-2</v>
      </c>
      <c r="BF185">
        <f t="shared" si="236"/>
        <v>0.99973415634058516</v>
      </c>
      <c r="BG185">
        <f t="shared" si="237"/>
        <v>1.0335535265484032E-3</v>
      </c>
      <c r="BH185">
        <f>0</f>
        <v>0</v>
      </c>
      <c r="BI185">
        <f>0</f>
        <v>0</v>
      </c>
      <c r="BJ185">
        <f>0</f>
        <v>0</v>
      </c>
      <c r="BK185">
        <f>C185*(Parameters!$C$19+Parameters!$C$18/2)</f>
        <v>3.8747272028128824E-7</v>
      </c>
      <c r="BL185">
        <f t="shared" si="238"/>
        <v>0.99973414831842489</v>
      </c>
      <c r="BM185">
        <f t="shared" si="239"/>
        <v>1.0335845161078012E-3</v>
      </c>
      <c r="BN185">
        <f t="shared" si="240"/>
        <v>7.9978686952383721E-2</v>
      </c>
      <c r="BO185">
        <f t="shared" si="241"/>
        <v>2.0703807031640428E-2</v>
      </c>
      <c r="BP185">
        <f t="shared" si="242"/>
        <v>2.6690399547056668E-5</v>
      </c>
      <c r="BQ185">
        <f t="shared" si="243"/>
        <v>2.5832330895496153E-2</v>
      </c>
      <c r="BR185">
        <f t="shared" si="244"/>
        <v>0.99973415634058516</v>
      </c>
      <c r="BS185">
        <f t="shared" si="245"/>
        <v>1.0335535265484032E-3</v>
      </c>
      <c r="BT185">
        <f>2*((((Parameters!$C$21)/((Parameters!$C$21)^2+(C185*Parameters!$C$20)^2)))/((((Parameters!$C$21)/((Parameters!$C$21)^2+(C185*Parameters!$C$20)^2)))^2+((-(C185*Parameters!$C$20)/((Parameters!$C$21)^2+(C185*Parameters!$C$20)^2)+C185*Parameters!$C$22))^2))</f>
        <v>4.0000000725986667E-2</v>
      </c>
      <c r="BU185">
        <f>2*(-((-(C185*Parameters!$C$20)/((Parameters!$C$21)^2+(C185*Parameters!$C$20)^2)+C185*Parameters!$C$22))/((((Parameters!$C$21)/((Parameters!$C$21)^2+(C185*Parameters!$C$20)^2)))^2+((-(C185*Parameters!$C$20)/((Parameters!$C$21)^2+(C185*Parameters!$C$20)^2)+C185*Parameters!$C$22))^2))</f>
        <v>0.70261720579887132</v>
      </c>
      <c r="BV185">
        <f>0</f>
        <v>0</v>
      </c>
      <c r="BW185">
        <f>0</f>
        <v>0</v>
      </c>
      <c r="BX185">
        <f t="shared" si="246"/>
        <v>0.99973414831842489</v>
      </c>
      <c r="BY185">
        <f t="shared" si="247"/>
        <v>1.0335845161078012E-3</v>
      </c>
      <c r="BZ185">
        <f t="shared" si="248"/>
        <v>0.11924183934624974</v>
      </c>
      <c r="CA185">
        <f t="shared" si="249"/>
        <v>0.72317556424624119</v>
      </c>
      <c r="CB185">
        <f t="shared" si="250"/>
        <v>2.6690399547056668E-5</v>
      </c>
      <c r="CC185">
        <f t="shared" si="251"/>
        <v>2.5832330895496153E-2</v>
      </c>
      <c r="CD185">
        <f t="shared" si="252"/>
        <v>0.98158498380352111</v>
      </c>
      <c r="CE185">
        <f t="shared" si="253"/>
        <v>2.0855999150735855E-3</v>
      </c>
      <c r="CF185">
        <f>0</f>
        <v>0</v>
      </c>
      <c r="CG185">
        <f>0</f>
        <v>0</v>
      </c>
      <c r="CH185">
        <f>(((Parameters!$C$25))/(((Parameters!$C$25))^2+((C185*Parameters!$C$24-1/(C185*Parameters!$C$23)))^2))+(((Parameters!$C$29+Parameters!$C$28))/(((Parameters!$C$29+Parameters!$C$28))^2+((C185*Parameters!$C$27-1/(C185*Parameters!$C$26)))^2))</f>
        <v>8.8557812418281289E-5</v>
      </c>
      <c r="CI185">
        <f>(-((C185*Parameters!$C$24-1/(C185*Parameters!$C$23)))/(((Parameters!$C$25))^2+((C185*Parameters!$C$24-1/(C185*Parameters!$C$23)))^2))+(-((C185*Parameters!$C$27-1/(C185*Parameters!$C$26)))/(((Parameters!$C$29+Parameters!$C$28))^2+((C185*Parameters!$C$27-1/(C185*Parameters!$C$26)))^2))</f>
        <v>4.8530998726924734E-3</v>
      </c>
      <c r="CJ185">
        <f t="shared" si="254"/>
        <v>0.99623506487608837</v>
      </c>
      <c r="CK185">
        <f t="shared" si="255"/>
        <v>1.6763199174227056E-3</v>
      </c>
      <c r="CL185">
        <f t="shared" si="256"/>
        <v>0.11924183934624974</v>
      </c>
      <c r="CM185">
        <f t="shared" si="257"/>
        <v>0.72317556424624119</v>
      </c>
      <c r="CN185">
        <f t="shared" si="258"/>
        <v>1.0349579373299952E-4</v>
      </c>
      <c r="CO185">
        <f t="shared" si="259"/>
        <v>3.0596245551595926E-2</v>
      </c>
      <c r="CP185">
        <f t="shared" si="260"/>
        <v>0.98158498380352111</v>
      </c>
      <c r="CQ185">
        <f t="shared" si="261"/>
        <v>2.0855999150735855E-3</v>
      </c>
      <c r="CR185">
        <f>2*((((Parameters!$C$31)/((Parameters!$C$31)^2+(C185*Parameters!$C$30)^2)))/((((Parameters!$C$31)/((Parameters!$C$31)^2+(C185*Parameters!$C$30)^2)))^2+((-(C185*Parameters!$C$30)/((Parameters!$C$31)^2+(C185*Parameters!$C$30)^2)+C185*Parameters!$C$32))^2))</f>
        <v>4.0000000352317051E-2</v>
      </c>
      <c r="CS185">
        <f>2*(-((-(C185*Parameters!$C$30)/((Parameters!$C$31)^2+(C185*Parameters!$C$30)^2)+C185*Parameters!$C$32))/((((Parameters!$C$31)/((Parameters!$C$31)^2+(C185*Parameters!$C$30)^2)))^2+((-(C185*Parameters!$C$30)/((Parameters!$C$31)^2+(C185*Parameters!$C$30)^2)+C185*Parameters!$C$32))^2))</f>
        <v>0.34097599532851414</v>
      </c>
      <c r="CT185">
        <f>0</f>
        <v>0</v>
      </c>
      <c r="CU185">
        <f>0</f>
        <v>0</v>
      </c>
      <c r="CV185">
        <f t="shared" si="262"/>
        <v>0.99623506487608837</v>
      </c>
      <c r="CW185">
        <f t="shared" si="263"/>
        <v>1.6763199174227056E-3</v>
      </c>
      <c r="CX185">
        <f t="shared" si="264"/>
        <v>0.15851965743995167</v>
      </c>
      <c r="CY185">
        <f t="shared" si="265"/>
        <v>1.0629348598708197</v>
      </c>
      <c r="CZ185">
        <f t="shared" si="266"/>
        <v>1.0349579373299952E-4</v>
      </c>
      <c r="DA185">
        <f t="shared" si="267"/>
        <v>3.0596245551595926E-2</v>
      </c>
      <c r="DB185">
        <f t="shared" si="268"/>
        <v>0.9711565383550359</v>
      </c>
      <c r="DC185">
        <f t="shared" si="269"/>
        <v>3.3447393291974256E-3</v>
      </c>
      <c r="DD185">
        <f>0</f>
        <v>0</v>
      </c>
      <c r="DE185">
        <f>0</f>
        <v>0</v>
      </c>
      <c r="DF185">
        <f>(((Parameters!$C$35))/(((Parameters!$C$35))^2+((C185*Parameters!$C$34-1/(C185*Parameters!$C$33)))^2))+(((Parameters!$C$39+Parameters!$C$38))/(((Parameters!$C$39+Parameters!$C$38))^2+((C185*Parameters!$C$37-1/(C185*Parameters!$C$36)))^2))</f>
        <v>8.8557812418281289E-5</v>
      </c>
      <c r="DG185">
        <f>(-((C185*Parameters!$C$34-1/(C185*Parameters!$C$33)))/(((Parameters!$C$35))^2+((C185*Parameters!$C$34-1/(C185*Parameters!$C$33)))^2))+(-((C185*Parameters!$C$37-1/(C185*Parameters!$C$36)))/(((Parameters!$C$39+Parameters!$C$38))^2+((C185*Parameters!$C$37-1/(C185*Parameters!$C$36)))^2))</f>
        <v>4.8530998726924734E-3</v>
      </c>
      <c r="DH185">
        <f t="shared" si="270"/>
        <v>0.99109057399705713</v>
      </c>
      <c r="DI185">
        <f t="shared" si="271"/>
        <v>2.5397628326970815E-3</v>
      </c>
      <c r="DJ185">
        <f t="shared" si="272"/>
        <v>0.15851965743995167</v>
      </c>
      <c r="DK185">
        <f t="shared" si="273"/>
        <v>1.0629348598708197</v>
      </c>
      <c r="DL185">
        <f t="shared" si="274"/>
        <v>1.7326693827271464E-4</v>
      </c>
      <c r="DM185">
        <f t="shared" si="275"/>
        <v>3.5309661427049319E-2</v>
      </c>
      <c r="DN185">
        <f t="shared" si="276"/>
        <v>0.9711565383550359</v>
      </c>
      <c r="DO185">
        <f t="shared" si="277"/>
        <v>3.3447393291974256E-3</v>
      </c>
      <c r="DP185">
        <f>2*((((Parameters!$C$41)/((Parameters!$C$41)^2+(C185*(Parameters!$C$40*(1-Parameters!$C$42)))^2)))/((((Parameters!$C$41)/((Parameters!$C$41)^2+(C185*(Parameters!$C$40*(1-Parameters!$C$42)))^2)))^2+((-(C185*(Parameters!$C$40*(1-Parameters!$C$42)))/((Parameters!$C$41)^2+(C185*(Parameters!$C$40*(1-Parameters!$C$42)))^2)+C185*Parameters!$C$43))^2))</f>
        <v>0.2000000001601441</v>
      </c>
      <c r="DQ185">
        <f>2*(-((-(C185*(Parameters!$C$40*(1-Parameters!$C$42)))/((Parameters!$C$41)^2+(C185*(Parameters!$C$40*(1-Parameters!$C$42)))^2)+C185*Parameters!$C$43))/((((Parameters!$C$41)/((Parameters!$C$41)^2+(C185*(Parameters!$C$40*(1-Parameters!$C$42)))^2)))^2+((-(C185*(Parameters!$C$40*(1-Parameters!$C$42)))/((Parameters!$C$41)^2+(C185*(Parameters!$C$40*(1-Parameters!$C$42)))^2)+C185*Parameters!$C$43))^2))</f>
        <v>3.0997817118283082E-2</v>
      </c>
      <c r="DR185">
        <f>0</f>
        <v>0</v>
      </c>
      <c r="DS185">
        <f>0</f>
        <v>0</v>
      </c>
      <c r="DT185">
        <f t="shared" si="278"/>
        <v>0.99109057399705713</v>
      </c>
      <c r="DU185">
        <f t="shared" si="279"/>
        <v>2.5397628326970815E-3</v>
      </c>
      <c r="DV185">
        <f t="shared" si="280"/>
        <v>0.35665904529426867</v>
      </c>
      <c r="DW185">
        <f t="shared" si="281"/>
        <v>1.094164456798181</v>
      </c>
      <c r="DX185">
        <f t="shared" si="282"/>
        <v>1.7326693827271464E-4</v>
      </c>
      <c r="DY185">
        <f t="shared" si="283"/>
        <v>3.5309661427049319E-2</v>
      </c>
      <c r="DZ185">
        <f t="shared" si="284"/>
        <v>0.97009666931529404</v>
      </c>
      <c r="EA185">
        <f t="shared" si="285"/>
        <v>1.0412042517127146E-2</v>
      </c>
      <c r="EB185">
        <f>0</f>
        <v>0</v>
      </c>
      <c r="EC185">
        <f>0</f>
        <v>0</v>
      </c>
      <c r="ED185">
        <f>0</f>
        <v>0</v>
      </c>
      <c r="EE185">
        <f>C185*Parameters!$C$44</f>
        <v>5.1663029370838426E-8</v>
      </c>
      <c r="EF185">
        <f t="shared" si="286"/>
        <v>0.99109051746920662</v>
      </c>
      <c r="EG185">
        <f t="shared" si="287"/>
        <v>2.5397812587838139E-3</v>
      </c>
      <c r="EH185">
        <f t="shared" si="288"/>
        <v>0.35665904529426867</v>
      </c>
      <c r="EI185">
        <f t="shared" si="289"/>
        <v>1.094164456798181</v>
      </c>
      <c r="EJ185">
        <f t="shared" si="290"/>
        <v>1.7326640035505628E-4</v>
      </c>
      <c r="EK185">
        <f t="shared" si="291"/>
        <v>3.5309711545182039E-2</v>
      </c>
      <c r="EL185">
        <f t="shared" si="292"/>
        <v>0.97009666931529404</v>
      </c>
      <c r="EM185">
        <f t="shared" si="293"/>
        <v>1.0412042517127146E-2</v>
      </c>
      <c r="EN185">
        <f>0</f>
        <v>0</v>
      </c>
      <c r="EO185">
        <f>0</f>
        <v>0</v>
      </c>
      <c r="EP185">
        <f>(((2*Parameters!$C$47))/(((2*Parameters!$C$47))^2+((2*(C185*Parameters!$C$46-1/(C185*Parameters!$C$45))))^2))</f>
        <v>1.291829205742748E-12</v>
      </c>
      <c r="EQ185">
        <f>(-((2*(C185*Parameters!$C$46-1/(C185*Parameters!$C$45))))/(((2*Parameters!$C$47))^2+((2*(C185*Parameters!$C$46-1/(C185*Parameters!$C$45))))^2))</f>
        <v>5.6829332341289238E-6</v>
      </c>
      <c r="ER185">
        <f t="shared" si="294"/>
        <v>0.9910842994061122</v>
      </c>
      <c r="ES185">
        <f t="shared" si="295"/>
        <v>2.5418081297390429E-3</v>
      </c>
      <c r="ET185">
        <f t="shared" si="296"/>
        <v>0.35665904529426867</v>
      </c>
      <c r="EU185">
        <f t="shared" si="297"/>
        <v>1.094164456798181</v>
      </c>
      <c r="EV185">
        <f t="shared" si="298"/>
        <v>1.7320723066579973E-4</v>
      </c>
      <c r="EW185">
        <f t="shared" si="299"/>
        <v>3.5315224539797858E-2</v>
      </c>
      <c r="EX185">
        <f t="shared" si="300"/>
        <v>0.97009666931529404</v>
      </c>
      <c r="EY185">
        <f t="shared" si="301"/>
        <v>1.0412042517127146E-2</v>
      </c>
      <c r="EZ185">
        <f>(ER185+ET185/Parameters!$C$6+Parameters!$C$7*(EV185+EX185/Parameters!$C$6))</f>
        <v>1.0034898314163476</v>
      </c>
      <c r="FA185">
        <f>(ES185+EU185/Parameters!$C$6+Parameters!$C$7*(EW185+EY185/Parameters!$C$6))</f>
        <v>4.0599702279240993E-2</v>
      </c>
      <c r="FB185">
        <f t="shared" si="302"/>
        <v>-3.7362635993095791E-2</v>
      </c>
      <c r="FC185">
        <f t="shared" si="303"/>
        <v>0.9957077059059195</v>
      </c>
      <c r="FD185">
        <f>(ER185+ET185/Parameters!$C$6+Parameters!$C$8*(EV185+EX185/Parameters!$C$6))</f>
        <v>2.6992748352371057</v>
      </c>
      <c r="FE185">
        <f>(ES185+EU185/Parameters!$C$6+Parameters!$C$8*(EW185+EY185/Parameters!$C$6))</f>
        <v>1.8244688292989202</v>
      </c>
      <c r="FF185">
        <f t="shared" si="304"/>
        <v>-10.259106352013864</v>
      </c>
      <c r="FG185">
        <f t="shared" si="305"/>
        <v>0.30693377610438155</v>
      </c>
    </row>
    <row r="186" spans="1:163" x14ac:dyDescent="0.15">
      <c r="A186">
        <f>Parameters!$C$2*(Parameters!$C$3/Parameters!$C$2)^((ROW()-2)/(Parameters!$C$4-1))</f>
        <v>831.76377110267072</v>
      </c>
      <c r="B186">
        <f t="shared" si="204"/>
        <v>2.92</v>
      </c>
      <c r="C186">
        <f t="shared" si="205"/>
        <v>5226.1259056365852</v>
      </c>
      <c r="D186">
        <f>1</f>
        <v>1</v>
      </c>
      <c r="E186">
        <f>0</f>
        <v>0</v>
      </c>
      <c r="F186">
        <f>0</f>
        <v>0</v>
      </c>
      <c r="G186">
        <f>0</f>
        <v>0</v>
      </c>
      <c r="H186">
        <f>0</f>
        <v>0</v>
      </c>
      <c r="I186">
        <f>0</f>
        <v>0</v>
      </c>
      <c r="J186">
        <f>1</f>
        <v>1</v>
      </c>
      <c r="K186">
        <f>0</f>
        <v>0</v>
      </c>
      <c r="L186">
        <f>2*Parameters!$C$10</f>
        <v>0.04</v>
      </c>
      <c r="M186">
        <f>2*C186*Parameters!$C$9</f>
        <v>1.0452251811273169E-2</v>
      </c>
      <c r="N186">
        <f>0</f>
        <v>0</v>
      </c>
      <c r="O186">
        <f>0</f>
        <v>0</v>
      </c>
      <c r="P186">
        <f t="shared" si="206"/>
        <v>1</v>
      </c>
      <c r="Q186">
        <f t="shared" si="207"/>
        <v>0</v>
      </c>
      <c r="R186">
        <f t="shared" si="208"/>
        <v>0.04</v>
      </c>
      <c r="S186">
        <f t="shared" si="209"/>
        <v>1.0452251811273169E-2</v>
      </c>
      <c r="T186">
        <f t="shared" si="210"/>
        <v>0</v>
      </c>
      <c r="U186">
        <f t="shared" si="211"/>
        <v>0</v>
      </c>
      <c r="V186">
        <f t="shared" si="212"/>
        <v>1</v>
      </c>
      <c r="W186">
        <f t="shared" si="213"/>
        <v>0</v>
      </c>
      <c r="X186">
        <f>0</f>
        <v>0</v>
      </c>
      <c r="Y186">
        <f>0</f>
        <v>0</v>
      </c>
      <c r="Z186">
        <f>0</f>
        <v>0</v>
      </c>
      <c r="AA186">
        <f>C186*(Parameters!$C$12+Parameters!$C$11/2)</f>
        <v>3.9195944292274389E-7</v>
      </c>
      <c r="AB186">
        <f t="shared" si="214"/>
        <v>0.99999999590314115</v>
      </c>
      <c r="AC186">
        <f t="shared" si="215"/>
        <v>1.5678377716909755E-8</v>
      </c>
      <c r="AD186">
        <f t="shared" si="216"/>
        <v>0.04</v>
      </c>
      <c r="AE186">
        <f t="shared" si="217"/>
        <v>1.0452251811273169E-2</v>
      </c>
      <c r="AF186">
        <f t="shared" si="218"/>
        <v>0</v>
      </c>
      <c r="AG186">
        <f t="shared" si="219"/>
        <v>3.9195944292274389E-7</v>
      </c>
      <c r="AH186">
        <f t="shared" si="220"/>
        <v>1</v>
      </c>
      <c r="AI186">
        <f t="shared" si="221"/>
        <v>0</v>
      </c>
      <c r="AJ186">
        <f>0</f>
        <v>0</v>
      </c>
      <c r="AK186">
        <f>0</f>
        <v>0</v>
      </c>
      <c r="AL186">
        <f>(((2*Parameters!$C$15))/(((2*Parameters!$C$15))^2+((2*(C186*Parameters!$C$14-1/(C186*Parameters!$C$13))))^2))</f>
        <v>2.7312511336564584E-5</v>
      </c>
      <c r="AM186">
        <f>(-((2*(C186*Parameters!$C$14-1/(C186*Parameters!$C$13))))/(((2*Parameters!$C$15))^2+((2*(C186*Parameters!$C$14-1/(C186*Parameters!$C$13))))^2))</f>
        <v>2.6130672349574918E-2</v>
      </c>
      <c r="AN186">
        <f t="shared" si="222"/>
        <v>0.9997279640361989</v>
      </c>
      <c r="AO186">
        <f t="shared" si="223"/>
        <v>1.0455280496068017E-3</v>
      </c>
      <c r="AP186">
        <f t="shared" si="224"/>
        <v>0.04</v>
      </c>
      <c r="AQ186">
        <f t="shared" si="225"/>
        <v>1.0452251811273169E-2</v>
      </c>
      <c r="AR186">
        <f t="shared" si="226"/>
        <v>2.7312511336564584E-5</v>
      </c>
      <c r="AS186">
        <f t="shared" si="227"/>
        <v>2.6131064309017842E-2</v>
      </c>
      <c r="AT186">
        <f t="shared" si="228"/>
        <v>1</v>
      </c>
      <c r="AU186">
        <f t="shared" si="229"/>
        <v>0</v>
      </c>
      <c r="AV186">
        <f>2*Parameters!$C$17</f>
        <v>0.04</v>
      </c>
      <c r="AW186">
        <f>2*C186*Parameters!$C$16</f>
        <v>1.0452251811273169E-2</v>
      </c>
      <c r="AX186">
        <f>0</f>
        <v>0</v>
      </c>
      <c r="AY186">
        <f>0</f>
        <v>0</v>
      </c>
      <c r="AZ186">
        <f t="shared" si="230"/>
        <v>0.9997279640361989</v>
      </c>
      <c r="BA186">
        <f t="shared" si="231"/>
        <v>1.0455280496068017E-3</v>
      </c>
      <c r="BB186">
        <f t="shared" si="232"/>
        <v>7.9978190438997718E-2</v>
      </c>
      <c r="BC186">
        <f t="shared" si="233"/>
        <v>2.0943481356135236E-2</v>
      </c>
      <c r="BD186">
        <f t="shared" si="234"/>
        <v>2.7312511336564584E-5</v>
      </c>
      <c r="BE186">
        <f t="shared" si="235"/>
        <v>2.6131064309017842E-2</v>
      </c>
      <c r="BF186">
        <f t="shared" si="236"/>
        <v>0.99972796403619901</v>
      </c>
      <c r="BG186">
        <f t="shared" si="237"/>
        <v>1.0455280496068017E-3</v>
      </c>
      <c r="BH186">
        <f>0</f>
        <v>0</v>
      </c>
      <c r="BI186">
        <f>0</f>
        <v>0</v>
      </c>
      <c r="BJ186">
        <f>0</f>
        <v>0</v>
      </c>
      <c r="BK186">
        <f>C186*(Parameters!$C$19+Parameters!$C$18/2)</f>
        <v>3.9195944292274389E-7</v>
      </c>
      <c r="BL186">
        <f t="shared" si="238"/>
        <v>0.99972795582720364</v>
      </c>
      <c r="BM186">
        <f t="shared" si="239"/>
        <v>1.0455593978137721E-3</v>
      </c>
      <c r="BN186">
        <f t="shared" si="240"/>
        <v>7.9978190438997718E-2</v>
      </c>
      <c r="BO186">
        <f t="shared" si="241"/>
        <v>2.0943481356135236E-2</v>
      </c>
      <c r="BP186">
        <f t="shared" si="242"/>
        <v>2.7312101531972702E-5</v>
      </c>
      <c r="BQ186">
        <f t="shared" si="243"/>
        <v>2.61314561618337E-2</v>
      </c>
      <c r="BR186">
        <f t="shared" si="244"/>
        <v>0.99972796403619901</v>
      </c>
      <c r="BS186">
        <f t="shared" si="245"/>
        <v>1.0455280496068017E-3</v>
      </c>
      <c r="BT186">
        <f>2*((((Parameters!$C$21)/((Parameters!$C$21)^2+(C186*Parameters!$C$20)^2)))/((((Parameters!$C$21)/((Parameters!$C$21)^2+(C186*Parameters!$C$20)^2)))^2+((-(C186*Parameters!$C$20)/((Parameters!$C$21)^2+(C186*Parameters!$C$20)^2)+C186*Parameters!$C$22))^2))</f>
        <v>4.0000000742897078E-2</v>
      </c>
      <c r="BU186">
        <f>2*(-((-(C186*Parameters!$C$20)/((Parameters!$C$21)^2+(C186*Parameters!$C$20)^2)+C186*Parameters!$C$22))/((((Parameters!$C$21)/((Parameters!$C$21)^2+(C186*Parameters!$C$20)^2)))^2+((-(C186*Parameters!$C$20)/((Parameters!$C$21)^2+(C186*Parameters!$C$20)^2)+C186*Parameters!$C$22))^2))</f>
        <v>0.71075312974587623</v>
      </c>
      <c r="BV186">
        <f>0</f>
        <v>0</v>
      </c>
      <c r="BW186">
        <f>0</f>
        <v>0</v>
      </c>
      <c r="BX186">
        <f t="shared" si="246"/>
        <v>0.99972795582720364</v>
      </c>
      <c r="BY186">
        <f t="shared" si="247"/>
        <v>1.0455593978137721E-3</v>
      </c>
      <c r="BZ186">
        <f t="shared" si="248"/>
        <v>0.11922417480044949</v>
      </c>
      <c r="CA186">
        <f t="shared" si="249"/>
        <v>0.73154507723145656</v>
      </c>
      <c r="CB186">
        <f t="shared" si="250"/>
        <v>2.7312101531972702E-5</v>
      </c>
      <c r="CC186">
        <f t="shared" si="251"/>
        <v>2.61314561618337E-2</v>
      </c>
      <c r="CD186">
        <f t="shared" si="252"/>
        <v>0.98115604226844011</v>
      </c>
      <c r="CE186">
        <f t="shared" si="253"/>
        <v>2.1101984771369191E-3</v>
      </c>
      <c r="CF186">
        <f>0</f>
        <v>0</v>
      </c>
      <c r="CG186">
        <f>0</f>
        <v>0</v>
      </c>
      <c r="CH186">
        <f>(((Parameters!$C$25))/(((Parameters!$C$25))^2+((C186*Parameters!$C$24-1/(C186*Parameters!$C$23)))^2))+(((Parameters!$C$29+Parameters!$C$28))/(((Parameters!$C$29+Parameters!$C$28))^2+((C186*Parameters!$C$27-1/(C186*Parameters!$C$26)))^2))</f>
        <v>9.061778925819129E-5</v>
      </c>
      <c r="CI186">
        <f>(-((C186*Parameters!$C$24-1/(C186*Parameters!$C$23)))/(((Parameters!$C$25))^2+((C186*Parameters!$C$24-1/(C186*Parameters!$C$23)))^2))+(-((C186*Parameters!$C$27-1/(C186*Parameters!$C$26)))/(((Parameters!$C$29+Parameters!$C$28))^2+((C186*Parameters!$C$27-1/(C186*Parameters!$C$26)))^2))</f>
        <v>4.9092202368514349E-3</v>
      </c>
      <c r="CJ186">
        <f t="shared" si="254"/>
        <v>0.99614744376103648</v>
      </c>
      <c r="CK186">
        <f t="shared" si="255"/>
        <v>1.6971481271074789E-3</v>
      </c>
      <c r="CL186">
        <f t="shared" si="256"/>
        <v>0.11922417480044949</v>
      </c>
      <c r="CM186">
        <f t="shared" si="257"/>
        <v>0.73154507723145656</v>
      </c>
      <c r="CN186">
        <f t="shared" si="258"/>
        <v>1.0586286393192159E-4</v>
      </c>
      <c r="CO186">
        <f t="shared" si="259"/>
        <v>3.0948358481567885E-2</v>
      </c>
      <c r="CP186">
        <f t="shared" si="260"/>
        <v>0.98115604226844011</v>
      </c>
      <c r="CQ186">
        <f t="shared" si="261"/>
        <v>2.1101984771369191E-3</v>
      </c>
      <c r="CR186">
        <f>2*((((Parameters!$C$31)/((Parameters!$C$31)^2+(C186*Parameters!$C$30)^2)))/((((Parameters!$C$31)/((Parameters!$C$31)^2+(C186*Parameters!$C$30)^2)))^2+((-(C186*Parameters!$C$30)/((Parameters!$C$31)^2+(C186*Parameters!$C$30)^2)+C186*Parameters!$C$32))^2))</f>
        <v>4.0000000360523577E-2</v>
      </c>
      <c r="CS186">
        <f>2*(-((-(C186*Parameters!$C$30)/((Parameters!$C$31)^2+(C186*Parameters!$C$30)^2)+C186*Parameters!$C$32))/((((Parameters!$C$31)/((Parameters!$C$31)^2+(C186*Parameters!$C$30)^2)))^2+((-(C186*Parameters!$C$30)/((Parameters!$C$31)^2+(C186*Parameters!$C$30)^2)+C186*Parameters!$C$32))^2))</f>
        <v>0.34492431130552692</v>
      </c>
      <c r="CT186">
        <f>0</f>
        <v>0</v>
      </c>
      <c r="CU186">
        <f>0</f>
        <v>0</v>
      </c>
      <c r="CV186">
        <f t="shared" si="262"/>
        <v>0.99614744376103648</v>
      </c>
      <c r="CW186">
        <f t="shared" si="263"/>
        <v>1.6971481271074789E-3</v>
      </c>
      <c r="CX186">
        <f t="shared" si="264"/>
        <v>0.15848468526109957</v>
      </c>
      <c r="CY186">
        <f t="shared" si="265"/>
        <v>1.0752084341551893</v>
      </c>
      <c r="CZ186">
        <f t="shared" si="266"/>
        <v>1.0586286393192159E-4</v>
      </c>
      <c r="DA186">
        <f t="shared" si="267"/>
        <v>3.0948358481567885E-2</v>
      </c>
      <c r="DB186">
        <f t="shared" si="268"/>
        <v>0.97048543554774414</v>
      </c>
      <c r="DC186">
        <f t="shared" si="269"/>
        <v>3.384647502991796E-3</v>
      </c>
      <c r="DD186">
        <f>0</f>
        <v>0</v>
      </c>
      <c r="DE186">
        <f>0</f>
        <v>0</v>
      </c>
      <c r="DF186">
        <f>(((Parameters!$C$35))/(((Parameters!$C$35))^2+((C186*Parameters!$C$34-1/(C186*Parameters!$C$33)))^2))+(((Parameters!$C$39+Parameters!$C$38))/(((Parameters!$C$39+Parameters!$C$38))^2+((C186*Parameters!$C$37-1/(C186*Parameters!$C$36)))^2))</f>
        <v>9.061778925819129E-5</v>
      </c>
      <c r="DG186">
        <f>(-((C186*Parameters!$C$34-1/(C186*Parameters!$C$33)))/(((Parameters!$C$35))^2+((C186*Parameters!$C$34-1/(C186*Parameters!$C$33)))^2))+(-((C186*Parameters!$C$37-1/(C186*Parameters!$C$36)))/(((Parameters!$C$39+Parameters!$C$38))^2+((C186*Parameters!$C$37-1/(C186*Parameters!$C$36)))^2))</f>
        <v>4.9092202368514349E-3</v>
      </c>
      <c r="DH186">
        <f t="shared" si="270"/>
        <v>0.99088337028905815</v>
      </c>
      <c r="DI186">
        <f t="shared" si="271"/>
        <v>2.5726173625172039E-3</v>
      </c>
      <c r="DJ186">
        <f t="shared" si="272"/>
        <v>0.15848468526109957</v>
      </c>
      <c r="DK186">
        <f t="shared" si="273"/>
        <v>1.0752084341551893</v>
      </c>
      <c r="DL186">
        <f t="shared" si="274"/>
        <v>1.7719012859223506E-4</v>
      </c>
      <c r="DM186">
        <f t="shared" si="275"/>
        <v>3.5712991930602588E-2</v>
      </c>
      <c r="DN186">
        <f t="shared" si="276"/>
        <v>0.97048543554774414</v>
      </c>
      <c r="DO186">
        <f t="shared" si="277"/>
        <v>3.384647502991796E-3</v>
      </c>
      <c r="DP186">
        <f>2*((((Parameters!$C$41)/((Parameters!$C$41)^2+(C186*(Parameters!$C$40*(1-Parameters!$C$42)))^2)))/((((Parameters!$C$41)/((Parameters!$C$41)^2+(C186*(Parameters!$C$40*(1-Parameters!$C$42)))^2)))^2+((-(C186*(Parameters!$C$40*(1-Parameters!$C$42)))/((Parameters!$C$41)^2+(C186*(Parameters!$C$40*(1-Parameters!$C$42)))^2)+C186*Parameters!$C$43))^2))</f>
        <v>0.20000000016387437</v>
      </c>
      <c r="DQ186">
        <f>2*(-((-(C186*(Parameters!$C$40*(1-Parameters!$C$42)))/((Parameters!$C$41)^2+(C186*(Parameters!$C$40*(1-Parameters!$C$42)))^2)+C186*Parameters!$C$43))/((((Parameters!$C$41)/((Parameters!$C$41)^2+(C186*(Parameters!$C$40*(1-Parameters!$C$42)))^2)))^2+((-(C186*(Parameters!$C$40*(1-Parameters!$C$42)))/((Parameters!$C$41)^2+(C186*(Parameters!$C$40*(1-Parameters!$C$42)))^2)+C186*Parameters!$C$43))^2))</f>
        <v>3.1356754924053369E-2</v>
      </c>
      <c r="DR186">
        <f>0</f>
        <v>0</v>
      </c>
      <c r="DS186">
        <f>0</f>
        <v>0</v>
      </c>
      <c r="DT186">
        <f t="shared" si="278"/>
        <v>0.99088337028905815</v>
      </c>
      <c r="DU186">
        <f t="shared" si="279"/>
        <v>2.5726173625172039E-3</v>
      </c>
      <c r="DV186">
        <f t="shared" si="280"/>
        <v>0.35658069054914182</v>
      </c>
      <c r="DW186">
        <f t="shared" si="281"/>
        <v>1.1067938446285885</v>
      </c>
      <c r="DX186">
        <f t="shared" si="282"/>
        <v>1.7719012859223506E-4</v>
      </c>
      <c r="DY186">
        <f t="shared" si="283"/>
        <v>3.5712991930602588E-2</v>
      </c>
      <c r="DZ186">
        <f t="shared" si="284"/>
        <v>0.969401030037919</v>
      </c>
      <c r="EA186">
        <f t="shared" si="285"/>
        <v>1.0532802002401986E-2</v>
      </c>
      <c r="EB186">
        <f>0</f>
        <v>0</v>
      </c>
      <c r="EC186">
        <f>0</f>
        <v>0</v>
      </c>
      <c r="ED186">
        <f>0</f>
        <v>0</v>
      </c>
      <c r="EE186">
        <f>C186*Parameters!$C$44</f>
        <v>5.2261259056365848E-8</v>
      </c>
      <c r="EF186">
        <f t="shared" si="286"/>
        <v>0.99088331244661831</v>
      </c>
      <c r="EG186">
        <f t="shared" si="287"/>
        <v>2.572635997873047E-3</v>
      </c>
      <c r="EH186">
        <f t="shared" si="288"/>
        <v>0.35658069054914182</v>
      </c>
      <c r="EI186">
        <f t="shared" si="289"/>
        <v>1.1067938446285885</v>
      </c>
      <c r="EJ186">
        <f t="shared" si="290"/>
        <v>1.7718957813474102E-4</v>
      </c>
      <c r="EK186">
        <f t="shared" si="291"/>
        <v>3.5713042592720949E-2</v>
      </c>
      <c r="EL186">
        <f t="shared" si="292"/>
        <v>0.969401030037919</v>
      </c>
      <c r="EM186">
        <f t="shared" si="293"/>
        <v>1.0532802002401986E-2</v>
      </c>
      <c r="EN186">
        <f>0</f>
        <v>0</v>
      </c>
      <c r="EO186">
        <f>0</f>
        <v>0</v>
      </c>
      <c r="EP186">
        <f>(((2*Parameters!$C$47))/(((2*Parameters!$C$47))^2+((2*(C186*Parameters!$C$46-1/(C186*Parameters!$C$45))))^2))</f>
        <v>1.3219197734963262E-12</v>
      </c>
      <c r="EQ186">
        <f>(-((2*(C186*Parameters!$C$46-1/(C186*Parameters!$C$45))))/(((2*Parameters!$C$47))^2+((2*(C186*Parameters!$C$46-1/(C186*Parameters!$C$45))))^2))</f>
        <v>5.7487384996541988E-6</v>
      </c>
      <c r="ER186">
        <f t="shared" si="294"/>
        <v>0.99087694977870389</v>
      </c>
      <c r="ES186">
        <f t="shared" si="295"/>
        <v>2.5746858884801329E-3</v>
      </c>
      <c r="ET186">
        <f t="shared" si="296"/>
        <v>0.35658069054914182</v>
      </c>
      <c r="EU186">
        <f t="shared" si="297"/>
        <v>1.1067938446285885</v>
      </c>
      <c r="EV186">
        <f t="shared" si="298"/>
        <v>1.7712902909183099E-4</v>
      </c>
      <c r="EW186">
        <f t="shared" si="299"/>
        <v>3.5718615425757862E-2</v>
      </c>
      <c r="EX186">
        <f t="shared" si="300"/>
        <v>0.969401030037919</v>
      </c>
      <c r="EY186">
        <f t="shared" si="301"/>
        <v>1.0532802002401986E-2</v>
      </c>
      <c r="EZ186">
        <f>(ER186+ET186/Parameters!$C$6+Parameters!$C$7*(EV186+EX186/Parameters!$C$6))</f>
        <v>1.0032797564065001</v>
      </c>
      <c r="FA186">
        <f>(ES186+EU186/Parameters!$C$6+Parameters!$C$7*(EW186+EY186/Parameters!$C$6))</f>
        <v>4.1071863092952778E-2</v>
      </c>
      <c r="FB186">
        <f t="shared" si="302"/>
        <v>-3.5713180267008253E-2</v>
      </c>
      <c r="FC186">
        <f t="shared" si="303"/>
        <v>0.99589680935984426</v>
      </c>
      <c r="FD186">
        <f>(ER186+ET186/Parameters!$C$6+Parameters!$C$8*(EV186+EX186/Parameters!$C$6))</f>
        <v>2.6980510427096465</v>
      </c>
      <c r="FE186">
        <f>(ES186+EU186/Parameters!$C$6+Parameters!$C$8*(EW186+EY186/Parameters!$C$6))</f>
        <v>1.8453205509067625</v>
      </c>
      <c r="FF186">
        <f t="shared" si="304"/>
        <v>-10.287618191732717</v>
      </c>
      <c r="FG186">
        <f t="shared" si="305"/>
        <v>0.30592790341808718</v>
      </c>
    </row>
    <row r="187" spans="1:163" x14ac:dyDescent="0.15">
      <c r="A187">
        <f>Parameters!$C$2*(Parameters!$C$3/Parameters!$C$2)^((ROW()-2)/(Parameters!$C$4-1))</f>
        <v>841.39514164519505</v>
      </c>
      <c r="B187">
        <f t="shared" si="204"/>
        <v>2.9249999999999998</v>
      </c>
      <c r="C187">
        <f t="shared" si="205"/>
        <v>5286.6415915173766</v>
      </c>
      <c r="D187">
        <f>1</f>
        <v>1</v>
      </c>
      <c r="E187">
        <f>0</f>
        <v>0</v>
      </c>
      <c r="F187">
        <f>0</f>
        <v>0</v>
      </c>
      <c r="G187">
        <f>0</f>
        <v>0</v>
      </c>
      <c r="H187">
        <f>0</f>
        <v>0</v>
      </c>
      <c r="I187">
        <f>0</f>
        <v>0</v>
      </c>
      <c r="J187">
        <f>1</f>
        <v>1</v>
      </c>
      <c r="K187">
        <f>0</f>
        <v>0</v>
      </c>
      <c r="L187">
        <f>2*Parameters!$C$10</f>
        <v>0.04</v>
      </c>
      <c r="M187">
        <f>2*C187*Parameters!$C$9</f>
        <v>1.0573283183034753E-2</v>
      </c>
      <c r="N187">
        <f>0</f>
        <v>0</v>
      </c>
      <c r="O187">
        <f>0</f>
        <v>0</v>
      </c>
      <c r="P187">
        <f t="shared" si="206"/>
        <v>1</v>
      </c>
      <c r="Q187">
        <f t="shared" si="207"/>
        <v>0</v>
      </c>
      <c r="R187">
        <f t="shared" si="208"/>
        <v>0.04</v>
      </c>
      <c r="S187">
        <f t="shared" si="209"/>
        <v>1.0573283183034753E-2</v>
      </c>
      <c r="T187">
        <f t="shared" si="210"/>
        <v>0</v>
      </c>
      <c r="U187">
        <f t="shared" si="211"/>
        <v>0</v>
      </c>
      <c r="V187">
        <f t="shared" si="212"/>
        <v>1</v>
      </c>
      <c r="W187">
        <f t="shared" si="213"/>
        <v>0</v>
      </c>
      <c r="X187">
        <f>0</f>
        <v>0</v>
      </c>
      <c r="Y187">
        <f>0</f>
        <v>0</v>
      </c>
      <c r="Z187">
        <f>0</f>
        <v>0</v>
      </c>
      <c r="AA187">
        <f>C187*(Parameters!$C$12+Parameters!$C$11/2)</f>
        <v>3.9649811936380323E-7</v>
      </c>
      <c r="AB187">
        <f t="shared" si="214"/>
        <v>0.99999999580771315</v>
      </c>
      <c r="AC187">
        <f t="shared" si="215"/>
        <v>1.585992477455213E-8</v>
      </c>
      <c r="AD187">
        <f t="shared" si="216"/>
        <v>0.04</v>
      </c>
      <c r="AE187">
        <f t="shared" si="217"/>
        <v>1.0573283183034753E-2</v>
      </c>
      <c r="AF187">
        <f t="shared" si="218"/>
        <v>0</v>
      </c>
      <c r="AG187">
        <f t="shared" si="219"/>
        <v>3.9649811936380323E-7</v>
      </c>
      <c r="AH187">
        <f t="shared" si="220"/>
        <v>1</v>
      </c>
      <c r="AI187">
        <f t="shared" si="221"/>
        <v>0</v>
      </c>
      <c r="AJ187">
        <f>0</f>
        <v>0</v>
      </c>
      <c r="AK187">
        <f>0</f>
        <v>0</v>
      </c>
      <c r="AL187">
        <f>(((2*Parameters!$C$15))/(((2*Parameters!$C$15))^2+((2*(C187*Parameters!$C$14-1/(C187*Parameters!$C$13))))^2))</f>
        <v>2.7948704297195685E-5</v>
      </c>
      <c r="AM187">
        <f>(-((2*(C187*Parameters!$C$14-1/(C187*Parameters!$C$13))))/(((2*Parameters!$C$15))^2+((2*(C187*Parameters!$C$14-1/(C187*Parameters!$C$13))))^2))</f>
        <v>2.6433252283815177E-2</v>
      </c>
      <c r="AN187">
        <f t="shared" si="222"/>
        <v>0.9997216274940397</v>
      </c>
      <c r="AO187">
        <f t="shared" si="223"/>
        <v>1.0576414608425148E-3</v>
      </c>
      <c r="AP187">
        <f t="shared" si="224"/>
        <v>0.04</v>
      </c>
      <c r="AQ187">
        <f t="shared" si="225"/>
        <v>1.0573283183034753E-2</v>
      </c>
      <c r="AR187">
        <f t="shared" si="226"/>
        <v>2.7948704297195685E-5</v>
      </c>
      <c r="AS187">
        <f t="shared" si="227"/>
        <v>2.6433648781934542E-2</v>
      </c>
      <c r="AT187">
        <f t="shared" si="228"/>
        <v>1</v>
      </c>
      <c r="AU187">
        <f t="shared" si="229"/>
        <v>0</v>
      </c>
      <c r="AV187">
        <f>2*Parameters!$C$17</f>
        <v>0.04</v>
      </c>
      <c r="AW187">
        <f>2*C187*Parameters!$C$16</f>
        <v>1.0573283183034753E-2</v>
      </c>
      <c r="AX187">
        <f>0</f>
        <v>0</v>
      </c>
      <c r="AY187">
        <f>0</f>
        <v>0</v>
      </c>
      <c r="AZ187">
        <f t="shared" si="230"/>
        <v>0.9997216274940397</v>
      </c>
      <c r="BA187">
        <f t="shared" si="231"/>
        <v>1.0576414608425148E-3</v>
      </c>
      <c r="BB187">
        <f t="shared" si="232"/>
        <v>7.9977682357089977E-2</v>
      </c>
      <c r="BC187">
        <f t="shared" si="233"/>
        <v>2.1185928713167317E-2</v>
      </c>
      <c r="BD187">
        <f t="shared" si="234"/>
        <v>2.7948704297195685E-5</v>
      </c>
      <c r="BE187">
        <f t="shared" si="235"/>
        <v>2.6433648781934542E-2</v>
      </c>
      <c r="BF187">
        <f t="shared" si="236"/>
        <v>0.99972162749403959</v>
      </c>
      <c r="BG187">
        <f t="shared" si="237"/>
        <v>1.0576414608425148E-3</v>
      </c>
      <c r="BH187">
        <f>0</f>
        <v>0</v>
      </c>
      <c r="BI187">
        <f>0</f>
        <v>0</v>
      </c>
      <c r="BJ187">
        <f>0</f>
        <v>0</v>
      </c>
      <c r="BK187">
        <f>C187*(Parameters!$C$19+Parameters!$C$18/2)</f>
        <v>3.9649811936380323E-7</v>
      </c>
      <c r="BL187">
        <f t="shared" si="238"/>
        <v>0.99972161909385882</v>
      </c>
      <c r="BM187">
        <f t="shared" si="239"/>
        <v>1.0576731718431604E-3</v>
      </c>
      <c r="BN187">
        <f t="shared" si="240"/>
        <v>7.9977682357089977E-2</v>
      </c>
      <c r="BO187">
        <f t="shared" si="241"/>
        <v>2.1185928713167317E-2</v>
      </c>
      <c r="BP187">
        <f t="shared" si="242"/>
        <v>2.7948284944345501E-5</v>
      </c>
      <c r="BQ187">
        <f t="shared" si="243"/>
        <v>2.6434045169679732E-2</v>
      </c>
      <c r="BR187">
        <f t="shared" si="244"/>
        <v>0.99972162749403959</v>
      </c>
      <c r="BS187">
        <f t="shared" si="245"/>
        <v>1.0576414608425148E-3</v>
      </c>
      <c r="BT187">
        <f>2*((((Parameters!$C$21)/((Parameters!$C$21)^2+(C187*Parameters!$C$20)^2)))/((((Parameters!$C$21)/((Parameters!$C$21)^2+(C187*Parameters!$C$20)^2)))^2+((-(C187*Parameters!$C$20)/((Parameters!$C$21)^2+(C187*Parameters!$C$20)^2)+C187*Parameters!$C$22))^2))</f>
        <v>4.0000000760201382E-2</v>
      </c>
      <c r="BU187">
        <f>2*(-((-(C187*Parameters!$C$20)/((Parameters!$C$21)^2+(C187*Parameters!$C$20)^2)+C187*Parameters!$C$22))/((((Parameters!$C$21)/((Parameters!$C$21)^2+(C187*Parameters!$C$20)^2)))^2+((-(C187*Parameters!$C$20)/((Parameters!$C$21)^2+(C187*Parameters!$C$20)^2)+C187*Parameters!$C$22))^2))</f>
        <v>0.7189832632573675</v>
      </c>
      <c r="BV187">
        <f>0</f>
        <v>0</v>
      </c>
      <c r="BW187">
        <f>0</f>
        <v>0</v>
      </c>
      <c r="BX187">
        <f t="shared" si="246"/>
        <v>0.99972161909385882</v>
      </c>
      <c r="BY187">
        <f t="shared" si="247"/>
        <v>1.0576731718431604E-3</v>
      </c>
      <c r="BZ187">
        <f t="shared" si="248"/>
        <v>0.11920609857228251</v>
      </c>
      <c r="CA187">
        <f t="shared" si="249"/>
        <v>0.74001134768588661</v>
      </c>
      <c r="CB187">
        <f t="shared" si="250"/>
        <v>2.7948284944345501E-5</v>
      </c>
      <c r="CC187">
        <f t="shared" si="251"/>
        <v>2.6434045169679732E-2</v>
      </c>
      <c r="CD187">
        <f t="shared" si="252"/>
        <v>0.98071710936826961</v>
      </c>
      <c r="CE187">
        <f t="shared" si="253"/>
        <v>2.1350976368366341E-3</v>
      </c>
      <c r="CF187">
        <f>0</f>
        <v>0</v>
      </c>
      <c r="CG187">
        <f>0</f>
        <v>0</v>
      </c>
      <c r="CH187">
        <f>(((Parameters!$C$25))/(((Parameters!$C$25))^2+((C187*Parameters!$C$24-1/(C187*Parameters!$C$23)))^2))+(((Parameters!$C$29+Parameters!$C$28))/(((Parameters!$C$29+Parameters!$C$28))^2+((C187*Parameters!$C$27-1/(C187*Parameters!$C$26)))^2))</f>
        <v>9.2725617365074933E-5</v>
      </c>
      <c r="CI187">
        <f>(-((C187*Parameters!$C$24-1/(C187*Parameters!$C$23)))/(((Parameters!$C$25))^2+((C187*Parameters!$C$24-1/(C187*Parameters!$C$23)))^2))+(-((C187*Parameters!$C$27-1/(C187*Parameters!$C$26)))/(((Parameters!$C$29+Parameters!$C$28))^2+((C187*Parameters!$C$27-1/(C187*Parameters!$C$26)))^2))</f>
        <v>4.9659877823946281E-3</v>
      </c>
      <c r="CJ187">
        <f t="shared" si="254"/>
        <v>0.99605778524150113</v>
      </c>
      <c r="CK187">
        <f t="shared" si="255"/>
        <v>1.7182672100113799E-3</v>
      </c>
      <c r="CL187">
        <f t="shared" si="256"/>
        <v>0.11920609857228251</v>
      </c>
      <c r="CM187">
        <f t="shared" si="257"/>
        <v>0.74001134768588661</v>
      </c>
      <c r="CN187">
        <f t="shared" si="258"/>
        <v>1.0828301559225964E-4</v>
      </c>
      <c r="CO187">
        <f t="shared" si="259"/>
        <v>3.130447233103445E-2</v>
      </c>
      <c r="CP187">
        <f t="shared" si="260"/>
        <v>0.98071710936826961</v>
      </c>
      <c r="CQ187">
        <f t="shared" si="261"/>
        <v>2.1350976368366341E-3</v>
      </c>
      <c r="CR187">
        <f>2*((((Parameters!$C$31)/((Parameters!$C$31)^2+(C187*Parameters!$C$30)^2)))/((((Parameters!$C$31)/((Parameters!$C$31)^2+(C187*Parameters!$C$30)^2)))^2+((-(C187*Parameters!$C$30)/((Parameters!$C$31)^2+(C187*Parameters!$C$30)^2)+C187*Parameters!$C$32))^2))</f>
        <v>4.0000000368921255E-2</v>
      </c>
      <c r="CS187">
        <f>2*(-((-(C187*Parameters!$C$30)/((Parameters!$C$31)^2+(C187*Parameters!$C$30)^2)+C187*Parameters!$C$32))/((((Parameters!$C$31)/((Parameters!$C$31)^2+(C187*Parameters!$C$30)^2)))^2+((-(C187*Parameters!$C$30)/((Parameters!$C$31)^2+(C187*Parameters!$C$30)^2)+C187*Parameters!$C$32))^2))</f>
        <v>0.34891834662804277</v>
      </c>
      <c r="CT187">
        <f>0</f>
        <v>0</v>
      </c>
      <c r="CU187">
        <f>0</f>
        <v>0</v>
      </c>
      <c r="CV187">
        <f t="shared" si="262"/>
        <v>0.99605778524150113</v>
      </c>
      <c r="CW187">
        <f t="shared" si="263"/>
        <v>1.7182672100113799E-3</v>
      </c>
      <c r="CX187">
        <f t="shared" si="264"/>
        <v>0.1584488753954271</v>
      </c>
      <c r="CY187">
        <f t="shared" si="265"/>
        <v>1.0876229139473756</v>
      </c>
      <c r="CZ187">
        <f t="shared" si="266"/>
        <v>1.0828301559225964E-4</v>
      </c>
      <c r="DA187">
        <f t="shared" si="267"/>
        <v>3.130447233103445E-2</v>
      </c>
      <c r="DB187">
        <f t="shared" si="268"/>
        <v>0.96979873596112542</v>
      </c>
      <c r="DC187">
        <f t="shared" si="269"/>
        <v>3.425058472395247E-3</v>
      </c>
      <c r="DD187">
        <f>0</f>
        <v>0</v>
      </c>
      <c r="DE187">
        <f>0</f>
        <v>0</v>
      </c>
      <c r="DF187">
        <f>(((Parameters!$C$35))/(((Parameters!$C$35))^2+((C187*Parameters!$C$34-1/(C187*Parameters!$C$33)))^2))+(((Parameters!$C$39+Parameters!$C$38))/(((Parameters!$C$39+Parameters!$C$38))^2+((C187*Parameters!$C$37-1/(C187*Parameters!$C$36)))^2))</f>
        <v>9.2725617365074933E-5</v>
      </c>
      <c r="DG187">
        <f>(-((C187*Parameters!$C$34-1/(C187*Parameters!$C$33)))/(((Parameters!$C$35))^2+((C187*Parameters!$C$34-1/(C187*Parameters!$C$33)))^2))+(-((C187*Parameters!$C$37-1/(C187*Parameters!$C$36)))/(((Parameters!$C$39+Parameters!$C$38))^2+((C187*Parameters!$C$37-1/(C187*Parameters!$C$36)))^2))</f>
        <v>4.9659877823946281E-3</v>
      </c>
      <c r="DH187">
        <f t="shared" si="270"/>
        <v>0.99067135540877793</v>
      </c>
      <c r="DI187">
        <f t="shared" si="271"/>
        <v>2.6059728955154116E-3</v>
      </c>
      <c r="DJ187">
        <f t="shared" si="272"/>
        <v>0.1584488753954271</v>
      </c>
      <c r="DK187">
        <f t="shared" si="273"/>
        <v>1.0876229139473756</v>
      </c>
      <c r="DL187">
        <f t="shared" si="274"/>
        <v>1.811994035762223E-4</v>
      </c>
      <c r="DM187">
        <f t="shared" si="275"/>
        <v>3.6120798595860516E-2</v>
      </c>
      <c r="DN187">
        <f t="shared" si="276"/>
        <v>0.96979873596112542</v>
      </c>
      <c r="DO187">
        <f t="shared" si="277"/>
        <v>3.425058472395247E-3</v>
      </c>
      <c r="DP187">
        <f>2*((((Parameters!$C$41)/((Parameters!$C$41)^2+(C187*(Parameters!$C$40*(1-Parameters!$C$42)))^2)))/((((Parameters!$C$41)/((Parameters!$C$41)^2+(C187*(Parameters!$C$40*(1-Parameters!$C$42)))^2)))^2+((-(C187*(Parameters!$C$40*(1-Parameters!$C$42)))/((Parameters!$C$41)^2+(C187*(Parameters!$C$40*(1-Parameters!$C$42)))^2)+C187*Parameters!$C$43))^2))</f>
        <v>0.20000000016769151</v>
      </c>
      <c r="DQ187">
        <f>2*(-((-(C187*(Parameters!$C$40*(1-Parameters!$C$42)))/((Parameters!$C$41)^2+(C187*(Parameters!$C$40*(1-Parameters!$C$42)))^2)+C187*Parameters!$C$43))/((((Parameters!$C$41)/((Parameters!$C$41)^2+(C187*(Parameters!$C$40*(1-Parameters!$C$42)))^2)))^2+((-(C187*(Parameters!$C$40*(1-Parameters!$C$42)))/((Parameters!$C$41)^2+(C187*(Parameters!$C$40*(1-Parameters!$C$42)))^2)+C187*Parameters!$C$43))^2))</f>
        <v>3.1719849033738E-2</v>
      </c>
      <c r="DR187">
        <f>0</f>
        <v>0</v>
      </c>
      <c r="DS187">
        <f>0</f>
        <v>0</v>
      </c>
      <c r="DT187">
        <f t="shared" si="278"/>
        <v>0.99067135540877793</v>
      </c>
      <c r="DU187">
        <f t="shared" si="279"/>
        <v>2.6059728955154116E-3</v>
      </c>
      <c r="DV187">
        <f t="shared" si="280"/>
        <v>0.35650048557647812</v>
      </c>
      <c r="DW187">
        <f t="shared" si="281"/>
        <v>1.1195680543625308</v>
      </c>
      <c r="DX187">
        <f t="shared" si="282"/>
        <v>1.811994035762223E-4</v>
      </c>
      <c r="DY187">
        <f t="shared" si="283"/>
        <v>3.6120798595860516E-2</v>
      </c>
      <c r="DZ187">
        <f t="shared" si="284"/>
        <v>0.96868922956343229</v>
      </c>
      <c r="EA187">
        <f t="shared" si="285"/>
        <v>1.0654965815350942E-2</v>
      </c>
      <c r="EB187">
        <f>0</f>
        <v>0</v>
      </c>
      <c r="EC187">
        <f>0</f>
        <v>0</v>
      </c>
      <c r="ED187">
        <f>0</f>
        <v>0</v>
      </c>
      <c r="EE187">
        <f>C187*Parameters!$C$44</f>
        <v>5.2866415915173765E-8</v>
      </c>
      <c r="EF187">
        <f t="shared" si="286"/>
        <v>0.99067129622122752</v>
      </c>
      <c r="EG187">
        <f t="shared" si="287"/>
        <v>2.6059917424183562E-3</v>
      </c>
      <c r="EH187">
        <f t="shared" si="288"/>
        <v>0.35650048557647812</v>
      </c>
      <c r="EI187">
        <f t="shared" si="289"/>
        <v>1.1195680543625308</v>
      </c>
      <c r="EJ187">
        <f t="shared" si="290"/>
        <v>1.8119884028636795E-4</v>
      </c>
      <c r="EK187">
        <f t="shared" si="291"/>
        <v>3.6120849806988216E-2</v>
      </c>
      <c r="EL187">
        <f t="shared" si="292"/>
        <v>0.96868922956343229</v>
      </c>
      <c r="EM187">
        <f t="shared" si="293"/>
        <v>1.0654965815350942E-2</v>
      </c>
      <c r="EN187">
        <f>0</f>
        <v>0</v>
      </c>
      <c r="EO187">
        <f>0</f>
        <v>0</v>
      </c>
      <c r="EP187">
        <f>(((2*Parameters!$C$47))/(((2*Parameters!$C$47))^2+((2*(C187*Parameters!$C$46-1/(C187*Parameters!$C$45))))^2))</f>
        <v>1.3527112406140168E-12</v>
      </c>
      <c r="EQ187">
        <f>(-((2*(C187*Parameters!$C$46-1/(C187*Parameters!$C$45))))/(((2*Parameters!$C$47))^2+((2*(C187*Parameters!$C$46-1/(C187*Parameters!$C$45))))^2))</f>
        <v>5.8153057542444482E-6</v>
      </c>
      <c r="ER187">
        <f t="shared" si="294"/>
        <v>0.990664785591161</v>
      </c>
      <c r="ES187">
        <f t="shared" si="295"/>
        <v>2.6080649032579721E-3</v>
      </c>
      <c r="ET187">
        <f t="shared" si="296"/>
        <v>0.35650048557647812</v>
      </c>
      <c r="EU187">
        <f t="shared" si="297"/>
        <v>1.1195680543625308</v>
      </c>
      <c r="EV187">
        <f t="shared" si="298"/>
        <v>1.8113687971270745E-4</v>
      </c>
      <c r="EW187">
        <f t="shared" si="299"/>
        <v>3.6126483031053383E-2</v>
      </c>
      <c r="EX187">
        <f t="shared" si="300"/>
        <v>0.96868922956343229</v>
      </c>
      <c r="EY187">
        <f t="shared" si="301"/>
        <v>1.0654965815350942E-2</v>
      </c>
      <c r="EZ187">
        <f>(ER187+ET187/Parameters!$C$6+Parameters!$C$7*(EV187+EX187/Parameters!$C$6))</f>
        <v>1.0030648024807776</v>
      </c>
      <c r="FA187">
        <f>(ES187+EU187/Parameters!$C$6+Parameters!$C$7*(EW187+EY187/Parameters!$C$6))</f>
        <v>4.1549562446302521E-2</v>
      </c>
      <c r="FB187">
        <f t="shared" si="302"/>
        <v>-3.4025206738940883E-2</v>
      </c>
      <c r="FC187">
        <f t="shared" si="303"/>
        <v>0.99609036590670519</v>
      </c>
      <c r="FD187">
        <f>(ER187+ET187/Parameters!$C$6+Parameters!$C$8*(EV187+EX187/Parameters!$C$6))</f>
        <v>2.6967985674462955</v>
      </c>
      <c r="FE187">
        <f>(ES187+EU187/Parameters!$C$6+Parameters!$C$8*(EW187+EY187/Parameters!$C$6))</f>
        <v>1.8664040893300167</v>
      </c>
      <c r="FF187">
        <f t="shared" si="304"/>
        <v>-10.316583333987825</v>
      </c>
      <c r="FG187">
        <f t="shared" si="305"/>
        <v>0.30490941399818999</v>
      </c>
    </row>
    <row r="188" spans="1:163" x14ac:dyDescent="0.15">
      <c r="A188">
        <f>Parameters!$C$2*(Parameters!$C$3/Parameters!$C$2)^((ROW()-2)/(Parameters!$C$4-1))</f>
        <v>851.13803820237649</v>
      </c>
      <c r="B188">
        <f t="shared" si="204"/>
        <v>2.93</v>
      </c>
      <c r="C188">
        <f t="shared" si="205"/>
        <v>5347.8580160148294</v>
      </c>
      <c r="D188">
        <f>1</f>
        <v>1</v>
      </c>
      <c r="E188">
        <f>0</f>
        <v>0</v>
      </c>
      <c r="F188">
        <f>0</f>
        <v>0</v>
      </c>
      <c r="G188">
        <f>0</f>
        <v>0</v>
      </c>
      <c r="H188">
        <f>0</f>
        <v>0</v>
      </c>
      <c r="I188">
        <f>0</f>
        <v>0</v>
      </c>
      <c r="J188">
        <f>1</f>
        <v>1</v>
      </c>
      <c r="K188">
        <f>0</f>
        <v>0</v>
      </c>
      <c r="L188">
        <f>2*Parameters!$C$10</f>
        <v>0.04</v>
      </c>
      <c r="M188">
        <f>2*C188*Parameters!$C$9</f>
        <v>1.0695716032029658E-2</v>
      </c>
      <c r="N188">
        <f>0</f>
        <v>0</v>
      </c>
      <c r="O188">
        <f>0</f>
        <v>0</v>
      </c>
      <c r="P188">
        <f t="shared" si="206"/>
        <v>1</v>
      </c>
      <c r="Q188">
        <f t="shared" si="207"/>
        <v>0</v>
      </c>
      <c r="R188">
        <f t="shared" si="208"/>
        <v>0.04</v>
      </c>
      <c r="S188">
        <f t="shared" si="209"/>
        <v>1.0695716032029658E-2</v>
      </c>
      <c r="T188">
        <f t="shared" si="210"/>
        <v>0</v>
      </c>
      <c r="U188">
        <f t="shared" si="211"/>
        <v>0</v>
      </c>
      <c r="V188">
        <f t="shared" si="212"/>
        <v>1</v>
      </c>
      <c r="W188">
        <f t="shared" si="213"/>
        <v>0</v>
      </c>
      <c r="X188">
        <f>0</f>
        <v>0</v>
      </c>
      <c r="Y188">
        <f>0</f>
        <v>0</v>
      </c>
      <c r="Z188">
        <f>0</f>
        <v>0</v>
      </c>
      <c r="AA188">
        <f>C188*(Parameters!$C$12+Parameters!$C$11/2)</f>
        <v>4.0108935120111223E-7</v>
      </c>
      <c r="AB188">
        <f t="shared" si="214"/>
        <v>0.99999999571006215</v>
      </c>
      <c r="AC188">
        <f t="shared" si="215"/>
        <v>1.6043574048044491E-8</v>
      </c>
      <c r="AD188">
        <f t="shared" si="216"/>
        <v>0.04</v>
      </c>
      <c r="AE188">
        <f t="shared" si="217"/>
        <v>1.0695716032029658E-2</v>
      </c>
      <c r="AF188">
        <f t="shared" si="218"/>
        <v>0</v>
      </c>
      <c r="AG188">
        <f t="shared" si="219"/>
        <v>4.0108935120111223E-7</v>
      </c>
      <c r="AH188">
        <f t="shared" si="220"/>
        <v>1</v>
      </c>
      <c r="AI188">
        <f t="shared" si="221"/>
        <v>0</v>
      </c>
      <c r="AJ188">
        <f>0</f>
        <v>0</v>
      </c>
      <c r="AK188">
        <f>0</f>
        <v>0</v>
      </c>
      <c r="AL188">
        <f>(((2*Parameters!$C$15))/(((2*Parameters!$C$15))^2+((2*(C188*Parameters!$C$14-1/(C188*Parameters!$C$13))))^2))</f>
        <v>2.8599716229624242E-5</v>
      </c>
      <c r="AM188">
        <f>(-((2*(C188*Parameters!$C$14-1/(C188*Parameters!$C$13))))/(((2*Parameters!$C$15))^2+((2*(C188*Parameters!$C$14-1/(C188*Parameters!$C$13))))^2))</f>
        <v>2.6739335964021952E-2</v>
      </c>
      <c r="AN188">
        <f t="shared" si="222"/>
        <v>0.99971514335435518</v>
      </c>
      <c r="AO188">
        <f t="shared" si="223"/>
        <v>1.0698953765783147E-3</v>
      </c>
      <c r="AP188">
        <f t="shared" si="224"/>
        <v>0.04</v>
      </c>
      <c r="AQ188">
        <f t="shared" si="225"/>
        <v>1.0695716032029658E-2</v>
      </c>
      <c r="AR188">
        <f t="shared" si="226"/>
        <v>2.8599716229624242E-5</v>
      </c>
      <c r="AS188">
        <f t="shared" si="227"/>
        <v>2.6739737053373153E-2</v>
      </c>
      <c r="AT188">
        <f t="shared" si="228"/>
        <v>1</v>
      </c>
      <c r="AU188">
        <f t="shared" si="229"/>
        <v>0</v>
      </c>
      <c r="AV188">
        <f>2*Parameters!$C$17</f>
        <v>0.04</v>
      </c>
      <c r="AW188">
        <f>2*C188*Parameters!$C$16</f>
        <v>1.0695716032029658E-2</v>
      </c>
      <c r="AX188">
        <f>0</f>
        <v>0</v>
      </c>
      <c r="AY188">
        <f>0</f>
        <v>0</v>
      </c>
      <c r="AZ188">
        <f t="shared" si="230"/>
        <v>0.99971514335435518</v>
      </c>
      <c r="BA188">
        <f t="shared" si="231"/>
        <v>1.0698953765783147E-3</v>
      </c>
      <c r="BB188">
        <f t="shared" si="232"/>
        <v>7.9977162437042351E-2</v>
      </c>
      <c r="BC188">
        <f t="shared" si="233"/>
        <v>2.1431181133330795E-2</v>
      </c>
      <c r="BD188">
        <f t="shared" si="234"/>
        <v>2.8599716229624242E-5</v>
      </c>
      <c r="BE188">
        <f t="shared" si="235"/>
        <v>2.6739737053373153E-2</v>
      </c>
      <c r="BF188">
        <f t="shared" si="236"/>
        <v>0.99971514335435507</v>
      </c>
      <c r="BG188">
        <f t="shared" si="237"/>
        <v>1.0698953765783147E-3</v>
      </c>
      <c r="BH188">
        <f>0</f>
        <v>0</v>
      </c>
      <c r="BI188">
        <f>0</f>
        <v>0</v>
      </c>
      <c r="BJ188">
        <f>0</f>
        <v>0</v>
      </c>
      <c r="BK188">
        <f>C188*(Parameters!$C$19+Parameters!$C$18/2)</f>
        <v>4.0108935120111223E-7</v>
      </c>
      <c r="BL188">
        <f t="shared" si="238"/>
        <v>0.99971513475853668</v>
      </c>
      <c r="BM188">
        <f t="shared" si="239"/>
        <v>1.0699274545665075E-3</v>
      </c>
      <c r="BN188">
        <f t="shared" si="240"/>
        <v>7.9977162437042351E-2</v>
      </c>
      <c r="BO188">
        <f t="shared" si="241"/>
        <v>2.1431181133330795E-2</v>
      </c>
      <c r="BP188">
        <f t="shared" si="242"/>
        <v>2.8599287105981796E-5</v>
      </c>
      <c r="BQ188">
        <f t="shared" si="243"/>
        <v>2.6740138028471385E-2</v>
      </c>
      <c r="BR188">
        <f t="shared" si="244"/>
        <v>0.99971514335435507</v>
      </c>
      <c r="BS188">
        <f t="shared" si="245"/>
        <v>1.0698953765783147E-3</v>
      </c>
      <c r="BT188">
        <f>2*((((Parameters!$C$21)/((Parameters!$C$21)^2+(C188*Parameters!$C$20)^2)))/((((Parameters!$C$21)/((Parameters!$C$21)^2+(C188*Parameters!$C$20)^2)))^2+((-(C188*Parameters!$C$20)/((Parameters!$C$21)^2+(C188*Parameters!$C$20)^2)+C188*Parameters!$C$22))^2))</f>
        <v>4.0000000777908738E-2</v>
      </c>
      <c r="BU188">
        <f>2*(-((-(C188*Parameters!$C$20)/((Parameters!$C$21)^2+(C188*Parameters!$C$20)^2)+C188*Parameters!$C$22))/((((Parameters!$C$21)/((Parameters!$C$21)^2+(C188*Parameters!$C$20)^2)))^2+((-(C188*Parameters!$C$20)/((Parameters!$C$21)^2+(C188*Parameters!$C$20)^2)+C188*Parameters!$C$22))^2))</f>
        <v>0.7273086972288727</v>
      </c>
      <c r="BV188">
        <f>0</f>
        <v>0</v>
      </c>
      <c r="BW188">
        <f>0</f>
        <v>0</v>
      </c>
      <c r="BX188">
        <f t="shared" si="246"/>
        <v>0.99971513475853668</v>
      </c>
      <c r="BY188">
        <f t="shared" si="247"/>
        <v>1.0699274545665075E-3</v>
      </c>
      <c r="BZ188">
        <f t="shared" si="248"/>
        <v>0.1191876010619608</v>
      </c>
      <c r="CA188">
        <f t="shared" si="249"/>
        <v>0.74857549049356398</v>
      </c>
      <c r="CB188">
        <f t="shared" si="250"/>
        <v>2.8599287105981796E-5</v>
      </c>
      <c r="CC188">
        <f t="shared" si="251"/>
        <v>2.6740138028471385E-2</v>
      </c>
      <c r="CD188">
        <f t="shared" si="252"/>
        <v>0.98026795237265385</v>
      </c>
      <c r="CE188">
        <f t="shared" si="253"/>
        <v>2.1603014287652831E-3</v>
      </c>
      <c r="CF188">
        <f>0</f>
        <v>0</v>
      </c>
      <c r="CG188">
        <f>0</f>
        <v>0</v>
      </c>
      <c r="CH188">
        <f>(((Parameters!$C$25))/(((Parameters!$C$25))^2+((C188*Parameters!$C$24-1/(C188*Parameters!$C$23)))^2))+(((Parameters!$C$29+Parameters!$C$28))/(((Parameters!$C$29+Parameters!$C$28))^2+((C188*Parameters!$C$27-1/(C188*Parameters!$C$26)))^2))</f>
        <v>9.4882405141680868E-5</v>
      </c>
      <c r="CI188">
        <f>(-((C188*Parameters!$C$24-1/(C188*Parameters!$C$23)))/(((Parameters!$C$25))^2+((C188*Parameters!$C$24-1/(C188*Parameters!$C$23)))^2))+(-((C188*Parameters!$C$27-1/(C188*Parameters!$C$26)))/(((Parameters!$C$29+Parameters!$C$28))^2+((C188*Parameters!$C$27-1/(C188*Parameters!$C$26)))^2))</f>
        <v>5.0234099100785138E-3</v>
      </c>
      <c r="CJ188">
        <f t="shared" si="254"/>
        <v>0.99596604202740124</v>
      </c>
      <c r="CK188">
        <f t="shared" si="255"/>
        <v>1.7396822738677885E-3</v>
      </c>
      <c r="CL188">
        <f t="shared" si="256"/>
        <v>0.1191876010619608</v>
      </c>
      <c r="CM188">
        <f t="shared" si="257"/>
        <v>0.74857549049356398</v>
      </c>
      <c r="CN188">
        <f t="shared" si="258"/>
        <v>1.1075738850439357E-4</v>
      </c>
      <c r="CO188">
        <f t="shared" si="259"/>
        <v>3.1664630749547944E-2</v>
      </c>
      <c r="CP188">
        <f t="shared" si="260"/>
        <v>0.98026795237265385</v>
      </c>
      <c r="CQ188">
        <f t="shared" si="261"/>
        <v>2.1603014287652831E-3</v>
      </c>
      <c r="CR188">
        <f>2*((((Parameters!$C$31)/((Parameters!$C$31)^2+(C188*Parameters!$C$30)^2)))/((((Parameters!$C$31)/((Parameters!$C$31)^2+(C188*Parameters!$C$30)^2)))^2+((-(C188*Parameters!$C$30)/((Parameters!$C$31)^2+(C188*Parameters!$C$30)^2)+C188*Parameters!$C$32))^2))</f>
        <v>4.0000000377514534E-2</v>
      </c>
      <c r="CS188">
        <f>2*(-((-(C188*Parameters!$C$30)/((Parameters!$C$31)^2+(C188*Parameters!$C$30)^2)+C188*Parameters!$C$32))/((((Parameters!$C$31)/((Parameters!$C$31)^2+(C188*Parameters!$C$30)^2)))^2+((-(C188*Parameters!$C$30)/((Parameters!$C$31)^2+(C188*Parameters!$C$30)^2)+C188*Parameters!$C$32))^2))</f>
        <v>0.352958630701175</v>
      </c>
      <c r="CT188">
        <f>0</f>
        <v>0</v>
      </c>
      <c r="CU188">
        <f>0</f>
        <v>0</v>
      </c>
      <c r="CV188">
        <f t="shared" si="262"/>
        <v>0.99596604202740124</v>
      </c>
      <c r="CW188">
        <f t="shared" si="263"/>
        <v>1.7396822738677885E-3</v>
      </c>
      <c r="CX188">
        <f t="shared" si="264"/>
        <v>0.15841220724580901</v>
      </c>
      <c r="CY188">
        <f t="shared" si="265"/>
        <v>1.1001798882040359</v>
      </c>
      <c r="CZ188">
        <f t="shared" si="266"/>
        <v>1.1075738850439357E-4</v>
      </c>
      <c r="DA188">
        <f t="shared" si="267"/>
        <v>3.1664630749547944E-2</v>
      </c>
      <c r="DB188">
        <f t="shared" si="268"/>
        <v>0.96909607795721708</v>
      </c>
      <c r="DC188">
        <f t="shared" si="269"/>
        <v>3.4659794468876078E-3</v>
      </c>
      <c r="DD188">
        <f>0</f>
        <v>0</v>
      </c>
      <c r="DE188">
        <f>0</f>
        <v>0</v>
      </c>
      <c r="DF188">
        <f>(((Parameters!$C$35))/(((Parameters!$C$35))^2+((C188*Parameters!$C$34-1/(C188*Parameters!$C$33)))^2))+(((Parameters!$C$39+Parameters!$C$38))/(((Parameters!$C$39+Parameters!$C$38))^2+((C188*Parameters!$C$37-1/(C188*Parameters!$C$36)))^2))</f>
        <v>9.4882405141680868E-5</v>
      </c>
      <c r="DG188">
        <f>(-((C188*Parameters!$C$34-1/(C188*Parameters!$C$33)))/(((Parameters!$C$35))^2+((C188*Parameters!$C$34-1/(C188*Parameters!$C$33)))^2))+(-((C188*Parameters!$C$37-1/(C188*Parameters!$C$36)))/(((Parameters!$C$39+Parameters!$C$38))^2+((C188*Parameters!$C$37-1/(C188*Parameters!$C$36)))^2))</f>
        <v>5.0234099100785138E-3</v>
      </c>
      <c r="DH188">
        <f t="shared" si="270"/>
        <v>0.99045441800535527</v>
      </c>
      <c r="DI188">
        <f t="shared" si="271"/>
        <v>2.6398394395051013E-3</v>
      </c>
      <c r="DJ188">
        <f t="shared" si="272"/>
        <v>0.15841220724580901</v>
      </c>
      <c r="DK188">
        <f t="shared" si="273"/>
        <v>1.1001798882040359</v>
      </c>
      <c r="DL188">
        <f t="shared" si="274"/>
        <v>1.8529651969272055E-4</v>
      </c>
      <c r="DM188">
        <f t="shared" si="275"/>
        <v>3.6533126451842542E-2</v>
      </c>
      <c r="DN188">
        <f t="shared" si="276"/>
        <v>0.96909607795721708</v>
      </c>
      <c r="DO188">
        <f t="shared" si="277"/>
        <v>3.4659794468876078E-3</v>
      </c>
      <c r="DP188">
        <f>2*((((Parameters!$C$41)/((Parameters!$C$41)^2+(C188*(Parameters!$C$40*(1-Parameters!$C$42)))^2)))/((((Parameters!$C$41)/((Parameters!$C$41)^2+(C188*(Parameters!$C$40*(1-Parameters!$C$42)))^2)))^2+((-(C188*(Parameters!$C$40*(1-Parameters!$C$42)))/((Parameters!$C$41)^2+(C188*(Parameters!$C$40*(1-Parameters!$C$42)))^2)+C188*Parameters!$C$43))^2))</f>
        <v>0.20000000017159753</v>
      </c>
      <c r="DQ188">
        <f>2*(-((-(C188*(Parameters!$C$40*(1-Parameters!$C$42)))/((Parameters!$C$41)^2+(C188*(Parameters!$C$40*(1-Parameters!$C$42)))^2)+C188*Parameters!$C$43))/((((Parameters!$C$41)/((Parameters!$C$41)^2+(C188*(Parameters!$C$40*(1-Parameters!$C$42)))^2)))^2+((-(C188*(Parameters!$C$40*(1-Parameters!$C$42)))/((Parameters!$C$41)^2+(C188*(Parameters!$C$40*(1-Parameters!$C$42)))^2)+C188*Parameters!$C$43))^2))</f>
        <v>3.2087147575068392E-2</v>
      </c>
      <c r="DR188">
        <f>0</f>
        <v>0</v>
      </c>
      <c r="DS188">
        <f>0</f>
        <v>0</v>
      </c>
      <c r="DT188">
        <f t="shared" si="278"/>
        <v>0.99045441800535527</v>
      </c>
      <c r="DU188">
        <f t="shared" si="279"/>
        <v>2.6398394395051013E-3</v>
      </c>
      <c r="DV188">
        <f t="shared" si="280"/>
        <v>0.3564183860991697</v>
      </c>
      <c r="DW188">
        <f t="shared" si="281"/>
        <v>1.1324887131693062</v>
      </c>
      <c r="DX188">
        <f t="shared" si="282"/>
        <v>1.8529651969272055E-4</v>
      </c>
      <c r="DY188">
        <f t="shared" si="283"/>
        <v>3.6533126451842542E-2</v>
      </c>
      <c r="DZ188">
        <f t="shared" si="284"/>
        <v>0.9679608934413485</v>
      </c>
      <c r="EA188">
        <f t="shared" si="285"/>
        <v>1.0778550380297637E-2</v>
      </c>
      <c r="EB188">
        <f>0</f>
        <v>0</v>
      </c>
      <c r="EC188">
        <f>0</f>
        <v>0</v>
      </c>
      <c r="ED188">
        <f>0</f>
        <v>0</v>
      </c>
      <c r="EE188">
        <f>C188*Parameters!$C$44</f>
        <v>5.3478580160148291E-8</v>
      </c>
      <c r="EF188">
        <f t="shared" si="286"/>
        <v>0.99045435744146682</v>
      </c>
      <c r="EG188">
        <f t="shared" si="287"/>
        <v>2.6398585002543329E-3</v>
      </c>
      <c r="EH188">
        <f t="shared" si="288"/>
        <v>0.3564183860991697</v>
      </c>
      <c r="EI188">
        <f t="shared" si="289"/>
        <v>1.1324887131693062</v>
      </c>
      <c r="EJ188">
        <f t="shared" si="290"/>
        <v>1.8529594327115003E-4</v>
      </c>
      <c r="EK188">
        <f t="shared" si="291"/>
        <v>3.6533178217016772E-2</v>
      </c>
      <c r="EL188">
        <f t="shared" si="292"/>
        <v>0.9679608934413485</v>
      </c>
      <c r="EM188">
        <f t="shared" si="293"/>
        <v>1.0778550380297637E-2</v>
      </c>
      <c r="EN188">
        <f>0</f>
        <v>0</v>
      </c>
      <c r="EO188">
        <f>0</f>
        <v>0</v>
      </c>
      <c r="EP188">
        <f>(((2*Parameters!$C$47))/(((2*Parameters!$C$47))^2+((2*(C188*Parameters!$C$46-1/(C188*Parameters!$C$45))))^2))</f>
        <v>1.3842199331393769E-12</v>
      </c>
      <c r="EQ188">
        <f>(-((2*(C188*Parameters!$C$46-1/(C188*Parameters!$C$45))))/(((2*Parameters!$C$47))^2+((2*(C188*Parameters!$C$46-1/(C188*Parameters!$C$45))))^2))</f>
        <v>5.8826438213172916E-6</v>
      </c>
      <c r="ER188">
        <f t="shared" si="294"/>
        <v>0.99044769541422895</v>
      </c>
      <c r="ES188">
        <f t="shared" si="295"/>
        <v>2.6419551842387368E-3</v>
      </c>
      <c r="ET188">
        <f t="shared" si="296"/>
        <v>0.3564183860991697</v>
      </c>
      <c r="EU188">
        <f t="shared" si="297"/>
        <v>1.1324887131693062</v>
      </c>
      <c r="EV188">
        <f t="shared" si="298"/>
        <v>1.8523253823822338E-4</v>
      </c>
      <c r="EW188">
        <f t="shared" si="299"/>
        <v>3.6538872386200773E-2</v>
      </c>
      <c r="EX188">
        <f t="shared" si="300"/>
        <v>0.9679608934413485</v>
      </c>
      <c r="EY188">
        <f t="shared" si="301"/>
        <v>1.0778550380297637E-2</v>
      </c>
      <c r="EZ188">
        <f>(ER188+ET188/Parameters!$C$6+Parameters!$C$7*(EV188+EX188/Parameters!$C$6))</f>
        <v>1.0028448566698522</v>
      </c>
      <c r="FA188">
        <f>(ES188+EU188/Parameters!$C$6+Parameters!$C$7*(EW188+EY188/Parameters!$C$6))</f>
        <v>4.2032866946649386E-2</v>
      </c>
      <c r="FB188">
        <f t="shared" si="302"/>
        <v>-3.229781368025636E-2</v>
      </c>
      <c r="FC188">
        <f t="shared" si="303"/>
        <v>0.99628848155884031</v>
      </c>
      <c r="FD188">
        <f>(ER188+ET188/Parameters!$C$6+Parameters!$C$8*(EV188+EX188/Parameters!$C$6))</f>
        <v>2.6955167330449781</v>
      </c>
      <c r="FE188">
        <f>(ES188+EU188/Parameters!$C$6+Parameters!$C$8*(EW188+EY188/Parameters!$C$6))</f>
        <v>1.8877217912659012</v>
      </c>
      <c r="FF188">
        <f t="shared" si="304"/>
        <v>-10.346005461663744</v>
      </c>
      <c r="FG188">
        <f t="shared" si="305"/>
        <v>0.30387832712819357</v>
      </c>
    </row>
    <row r="189" spans="1:163" x14ac:dyDescent="0.15">
      <c r="A189">
        <f>Parameters!$C$2*(Parameters!$C$3/Parameters!$C$2)^((ROW()-2)/(Parameters!$C$4-1))</f>
        <v>860.99375218460068</v>
      </c>
      <c r="B189">
        <f t="shared" si="204"/>
        <v>2.9350000000000001</v>
      </c>
      <c r="C189">
        <f t="shared" si="205"/>
        <v>5409.7832932997044</v>
      </c>
      <c r="D189">
        <f>1</f>
        <v>1</v>
      </c>
      <c r="E189">
        <f>0</f>
        <v>0</v>
      </c>
      <c r="F189">
        <f>0</f>
        <v>0</v>
      </c>
      <c r="G189">
        <f>0</f>
        <v>0</v>
      </c>
      <c r="H189">
        <f>0</f>
        <v>0</v>
      </c>
      <c r="I189">
        <f>0</f>
        <v>0</v>
      </c>
      <c r="J189">
        <f>1</f>
        <v>1</v>
      </c>
      <c r="K189">
        <f>0</f>
        <v>0</v>
      </c>
      <c r="L189">
        <f>2*Parameters!$C$10</f>
        <v>0.04</v>
      </c>
      <c r="M189">
        <f>2*C189*Parameters!$C$9</f>
        <v>1.0819566586599409E-2</v>
      </c>
      <c r="N189">
        <f>0</f>
        <v>0</v>
      </c>
      <c r="O189">
        <f>0</f>
        <v>0</v>
      </c>
      <c r="P189">
        <f t="shared" si="206"/>
        <v>1</v>
      </c>
      <c r="Q189">
        <f t="shared" si="207"/>
        <v>0</v>
      </c>
      <c r="R189">
        <f t="shared" si="208"/>
        <v>0.04</v>
      </c>
      <c r="S189">
        <f t="shared" si="209"/>
        <v>1.0819566586599409E-2</v>
      </c>
      <c r="T189">
        <f t="shared" si="210"/>
        <v>0</v>
      </c>
      <c r="U189">
        <f t="shared" si="211"/>
        <v>0</v>
      </c>
      <c r="V189">
        <f t="shared" si="212"/>
        <v>1</v>
      </c>
      <c r="W189">
        <f t="shared" si="213"/>
        <v>0</v>
      </c>
      <c r="X189">
        <f>0</f>
        <v>0</v>
      </c>
      <c r="Y189">
        <f>0</f>
        <v>0</v>
      </c>
      <c r="Z189">
        <f>0</f>
        <v>0</v>
      </c>
      <c r="AA189">
        <f>C189*(Parameters!$C$12+Parameters!$C$11/2)</f>
        <v>4.0573374699747781E-7</v>
      </c>
      <c r="AB189">
        <f t="shared" si="214"/>
        <v>0.99999999561013675</v>
      </c>
      <c r="AC189">
        <f t="shared" si="215"/>
        <v>1.6229349879899114E-8</v>
      </c>
      <c r="AD189">
        <f t="shared" si="216"/>
        <v>0.04</v>
      </c>
      <c r="AE189">
        <f t="shared" si="217"/>
        <v>1.0819566586599409E-2</v>
      </c>
      <c r="AF189">
        <f t="shared" si="218"/>
        <v>0</v>
      </c>
      <c r="AG189">
        <f t="shared" si="219"/>
        <v>4.0573374699747781E-7</v>
      </c>
      <c r="AH189">
        <f t="shared" si="220"/>
        <v>1</v>
      </c>
      <c r="AI189">
        <f t="shared" si="221"/>
        <v>0</v>
      </c>
      <c r="AJ189">
        <f>0</f>
        <v>0</v>
      </c>
      <c r="AK189">
        <f>0</f>
        <v>0</v>
      </c>
      <c r="AL189">
        <f>(((2*Parameters!$C$15))/(((2*Parameters!$C$15))^2+((2*(C189*Parameters!$C$14-1/(C189*Parameters!$C$13))))^2))</f>
        <v>2.9265892318364765E-5</v>
      </c>
      <c r="AM189">
        <f>(-((2*(C189*Parameters!$C$14-1/(C189*Parameters!$C$13))))/(((2*Parameters!$C$15))^2+((2*(C189*Parameters!$C$14-1/(C189*Parameters!$C$13))))^2))</f>
        <v>2.704896396290745E-2</v>
      </c>
      <c r="AN189">
        <f t="shared" si="222"/>
        <v>0.99970850817913426</v>
      </c>
      <c r="AO189">
        <f t="shared" si="223"/>
        <v>1.0822914321368328E-3</v>
      </c>
      <c r="AP189">
        <f t="shared" si="224"/>
        <v>0.04</v>
      </c>
      <c r="AQ189">
        <f t="shared" si="225"/>
        <v>1.0819566586599409E-2</v>
      </c>
      <c r="AR189">
        <f t="shared" si="226"/>
        <v>2.9265892318364765E-5</v>
      </c>
      <c r="AS189">
        <f t="shared" si="227"/>
        <v>2.704936969665445E-2</v>
      </c>
      <c r="AT189">
        <f t="shared" si="228"/>
        <v>1</v>
      </c>
      <c r="AU189">
        <f t="shared" si="229"/>
        <v>0</v>
      </c>
      <c r="AV189">
        <f>2*Parameters!$C$17</f>
        <v>0.04</v>
      </c>
      <c r="AW189">
        <f>2*C189*Parameters!$C$16</f>
        <v>1.0819566586599409E-2</v>
      </c>
      <c r="AX189">
        <f>0</f>
        <v>0</v>
      </c>
      <c r="AY189">
        <f>0</f>
        <v>0</v>
      </c>
      <c r="AZ189">
        <f t="shared" si="230"/>
        <v>0.99970850817913426</v>
      </c>
      <c r="BA189">
        <f t="shared" si="231"/>
        <v>1.0822914321368328E-3</v>
      </c>
      <c r="BB189">
        <f t="shared" si="232"/>
        <v>7.9976630402949264E-2</v>
      </c>
      <c r="BC189">
        <f t="shared" si="233"/>
        <v>2.1679271015318986E-2</v>
      </c>
      <c r="BD189">
        <f t="shared" si="234"/>
        <v>2.9265892318364765E-5</v>
      </c>
      <c r="BE189">
        <f t="shared" si="235"/>
        <v>2.704936969665445E-2</v>
      </c>
      <c r="BF189">
        <f t="shared" si="236"/>
        <v>0.99970850817913437</v>
      </c>
      <c r="BG189">
        <f t="shared" si="237"/>
        <v>1.0822914321368328E-3</v>
      </c>
      <c r="BH189">
        <f>0</f>
        <v>0</v>
      </c>
      <c r="BI189">
        <f>0</f>
        <v>0</v>
      </c>
      <c r="BJ189">
        <f>0</f>
        <v>0</v>
      </c>
      <c r="BK189">
        <f>C189*(Parameters!$C$19+Parameters!$C$18/2)</f>
        <v>4.0573374699747781E-7</v>
      </c>
      <c r="BL189">
        <f t="shared" si="238"/>
        <v>0.99970849938312245</v>
      </c>
      <c r="BM189">
        <f t="shared" si="239"/>
        <v>1.0823238813547583E-3</v>
      </c>
      <c r="BN189">
        <f t="shared" si="240"/>
        <v>7.9976630402949264E-2</v>
      </c>
      <c r="BO189">
        <f t="shared" si="241"/>
        <v>2.1679271015318986E-2</v>
      </c>
      <c r="BP189">
        <f t="shared" si="242"/>
        <v>2.9265453196206662E-5</v>
      </c>
      <c r="BQ189">
        <f t="shared" si="243"/>
        <v>2.704977531213338E-2</v>
      </c>
      <c r="BR189">
        <f t="shared" si="244"/>
        <v>0.99970850817913437</v>
      </c>
      <c r="BS189">
        <f t="shared" si="245"/>
        <v>1.0822914321368328E-3</v>
      </c>
      <c r="BT189">
        <f>2*((((Parameters!$C$21)/((Parameters!$C$21)^2+(C189*Parameters!$C$20)^2)))/((((Parameters!$C$21)/((Parameters!$C$21)^2+(C189*Parameters!$C$20)^2)))^2+((-(C189*Parameters!$C$20)/((Parameters!$C$21)^2+(C189*Parameters!$C$20)^2)+C189*Parameters!$C$22))^2))</f>
        <v>4.0000000796028549E-2</v>
      </c>
      <c r="BU189">
        <f>2*(-((-(C189*Parameters!$C$20)/((Parameters!$C$21)^2+(C189*Parameters!$C$20)^2)+C189*Parameters!$C$22))/((((Parameters!$C$21)/((Parameters!$C$21)^2+(C189*Parameters!$C$20)^2)))^2+((-(C189*Parameters!$C$20)/((Parameters!$C$21)^2+(C189*Parameters!$C$20)^2)+C189*Parameters!$C$22))^2))</f>
        <v>0.73573053518790199</v>
      </c>
      <c r="BV189">
        <f>0</f>
        <v>0</v>
      </c>
      <c r="BW189">
        <f>0</f>
        <v>0</v>
      </c>
      <c r="BX189">
        <f t="shared" si="246"/>
        <v>0.99970849938312245</v>
      </c>
      <c r="BY189">
        <f t="shared" si="247"/>
        <v>1.0823238813547583E-3</v>
      </c>
      <c r="BZ189">
        <f t="shared" si="248"/>
        <v>0.1191686724455949</v>
      </c>
      <c r="CA189">
        <f t="shared" si="249"/>
        <v>0.75723863325447371</v>
      </c>
      <c r="CB189">
        <f t="shared" si="250"/>
        <v>2.9265453196206662E-5</v>
      </c>
      <c r="CC189">
        <f t="shared" si="251"/>
        <v>2.704977531213338E-2</v>
      </c>
      <c r="CD189">
        <f t="shared" si="252"/>
        <v>0.97980833313017712</v>
      </c>
      <c r="CE189">
        <f t="shared" si="253"/>
        <v>2.185813953697123E-3</v>
      </c>
      <c r="CF189">
        <f>0</f>
        <v>0</v>
      </c>
      <c r="CG189">
        <f>0</f>
        <v>0</v>
      </c>
      <c r="CH189">
        <f>(((Parameters!$C$25))/(((Parameters!$C$25))^2+((C189*Parameters!$C$24-1/(C189*Parameters!$C$23)))^2))+(((Parameters!$C$29+Parameters!$C$28))/(((Parameters!$C$29+Parameters!$C$28))^2+((C189*Parameters!$C$27-1/(C189*Parameters!$C$26)))^2))</f>
        <v>9.708928651768072E-5</v>
      </c>
      <c r="CI189">
        <f>(-((C189*Parameters!$C$24-1/(C189*Parameters!$C$23)))/(((Parameters!$C$25))^2+((C189*Parameters!$C$24-1/(C189*Parameters!$C$23)))^2))+(-((C189*Parameters!$C$27-1/(C189*Parameters!$C$26)))/(((Parameters!$C$29+Parameters!$C$28))^2+((C189*Parameters!$C$27-1/(C189*Parameters!$C$26)))^2))</f>
        <v>5.0814941030964365E-3</v>
      </c>
      <c r="CJ189">
        <f t="shared" si="254"/>
        <v>0.99587216573498605</v>
      </c>
      <c r="CK189">
        <f t="shared" si="255"/>
        <v>1.7613985462871802E-3</v>
      </c>
      <c r="CL189">
        <f t="shared" si="256"/>
        <v>0.1191686724455949</v>
      </c>
      <c r="CM189">
        <f t="shared" si="257"/>
        <v>0.75723863325447371</v>
      </c>
      <c r="CN189">
        <f t="shared" si="258"/>
        <v>1.1328714446771573E-4</v>
      </c>
      <c r="CO189">
        <f t="shared" si="259"/>
        <v>3.2028877798216344E-2</v>
      </c>
      <c r="CP189">
        <f t="shared" si="260"/>
        <v>0.97980833313017712</v>
      </c>
      <c r="CQ189">
        <f t="shared" si="261"/>
        <v>2.185813953697123E-3</v>
      </c>
      <c r="CR189">
        <f>2*((((Parameters!$C$31)/((Parameters!$C$31)^2+(C189*Parameters!$C$30)^2)))/((((Parameters!$C$31)/((Parameters!$C$31)^2+(C189*Parameters!$C$30)^2)))^2+((-(C189*Parameters!$C$30)/((Parameters!$C$31)^2+(C189*Parameters!$C$30)^2)+C189*Parameters!$C$32))^2))</f>
        <v>4.0000000386307973E-2</v>
      </c>
      <c r="CS189">
        <f>2*(-((-(C189*Parameters!$C$30)/((Parameters!$C$31)^2+(C189*Parameters!$C$30)^2)+C189*Parameters!$C$32))/((((Parameters!$C$31)/((Parameters!$C$31)^2+(C189*Parameters!$C$30)^2)))^2+((-(C189*Parameters!$C$30)/((Parameters!$C$31)^2+(C189*Parameters!$C$30)^2)+C189*Parameters!$C$32))^2))</f>
        <v>0.35704569906026135</v>
      </c>
      <c r="CT189">
        <f>0</f>
        <v>0</v>
      </c>
      <c r="CU189">
        <f>0</f>
        <v>0</v>
      </c>
      <c r="CV189">
        <f t="shared" si="262"/>
        <v>0.99587216573498605</v>
      </c>
      <c r="CW189">
        <f t="shared" si="263"/>
        <v>1.7613985462871802E-3</v>
      </c>
      <c r="CX189">
        <f t="shared" si="264"/>
        <v>0.15837465968442488</v>
      </c>
      <c r="CY189">
        <f t="shared" si="265"/>
        <v>1.1128809627865102</v>
      </c>
      <c r="CZ189">
        <f t="shared" si="266"/>
        <v>1.1328714446771573E-4</v>
      </c>
      <c r="DA189">
        <f t="shared" si="267"/>
        <v>3.2028877798216344E-2</v>
      </c>
      <c r="DB189">
        <f t="shared" si="268"/>
        <v>0.9683770915524198</v>
      </c>
      <c r="DC189">
        <f t="shared" si="269"/>
        <v>3.5074177656898037E-3</v>
      </c>
      <c r="DD189">
        <f>0</f>
        <v>0</v>
      </c>
      <c r="DE189">
        <f>0</f>
        <v>0</v>
      </c>
      <c r="DF189">
        <f>(((Parameters!$C$35))/(((Parameters!$C$35))^2+((C189*Parameters!$C$34-1/(C189*Parameters!$C$33)))^2))+(((Parameters!$C$39+Parameters!$C$38))/(((Parameters!$C$39+Parameters!$C$38))^2+((C189*Parameters!$C$37-1/(C189*Parameters!$C$36)))^2))</f>
        <v>9.708928651768072E-5</v>
      </c>
      <c r="DG189">
        <f>(-((C189*Parameters!$C$34-1/(C189*Parameters!$C$33)))/(((Parameters!$C$35))^2+((C189*Parameters!$C$34-1/(C189*Parameters!$C$33)))^2))+(-((C189*Parameters!$C$37-1/(C189*Parameters!$C$36)))/(((Parameters!$C$39+Parameters!$C$38))^2+((C189*Parameters!$C$37-1/(C189*Parameters!$C$36)))^2))</f>
        <v>5.0814941030964365E-3</v>
      </c>
      <c r="DH189">
        <f t="shared" si="270"/>
        <v>0.99023244416784928</v>
      </c>
      <c r="DI189">
        <f t="shared" si="271"/>
        <v>2.6742272642095418E-3</v>
      </c>
      <c r="DJ189">
        <f t="shared" si="272"/>
        <v>0.15837465968442488</v>
      </c>
      <c r="DK189">
        <f t="shared" si="273"/>
        <v>1.1128809627865102</v>
      </c>
      <c r="DL189">
        <f t="shared" si="274"/>
        <v>1.8948326267315854E-4</v>
      </c>
      <c r="DM189">
        <f t="shared" si="275"/>
        <v>3.6950020811202029E-2</v>
      </c>
      <c r="DN189">
        <f t="shared" si="276"/>
        <v>0.9683770915524198</v>
      </c>
      <c r="DO189">
        <f t="shared" si="277"/>
        <v>3.5074177656898037E-3</v>
      </c>
      <c r="DP189">
        <f>2*((((Parameters!$C$41)/((Parameters!$C$41)^2+(C189*(Parameters!$C$40*(1-Parameters!$C$42)))^2)))/((((Parameters!$C$41)/((Parameters!$C$41)^2+(C189*(Parameters!$C$40*(1-Parameters!$C$42)))^2)))^2+((-(C189*(Parameters!$C$40*(1-Parameters!$C$42)))/((Parameters!$C$41)^2+(C189*(Parameters!$C$40*(1-Parameters!$C$42)))^2)+C189*Parameters!$C$43))^2))</f>
        <v>0.20000000017559455</v>
      </c>
      <c r="DQ189">
        <f>2*(-((-(C189*(Parameters!$C$40*(1-Parameters!$C$42)))/((Parameters!$C$41)^2+(C189*(Parameters!$C$40*(1-Parameters!$C$42)))^2)+C189*Parameters!$C$43))/((((Parameters!$C$41)/((Parameters!$C$41)^2+(C189*(Parameters!$C$40*(1-Parameters!$C$42)))^2)))^2+((-(C189*(Parameters!$C$40*(1-Parameters!$C$42)))/((Parameters!$C$41)^2+(C189*(Parameters!$C$40*(1-Parameters!$C$42)))^2)+C189*Parameters!$C$43))^2))</f>
        <v>3.245869923306885E-2</v>
      </c>
      <c r="DR189">
        <f>0</f>
        <v>0</v>
      </c>
      <c r="DS189">
        <f>0</f>
        <v>0</v>
      </c>
      <c r="DT189">
        <f t="shared" si="278"/>
        <v>0.99023244416784928</v>
      </c>
      <c r="DU189">
        <f t="shared" si="279"/>
        <v>2.6742272642095418E-3</v>
      </c>
      <c r="DV189">
        <f t="shared" si="280"/>
        <v>0.35633434675342429</v>
      </c>
      <c r="DW189">
        <f t="shared" si="281"/>
        <v>1.1455574653158924</v>
      </c>
      <c r="DX189">
        <f t="shared" si="282"/>
        <v>1.8948326267315854E-4</v>
      </c>
      <c r="DY189">
        <f t="shared" si="283"/>
        <v>3.6950020811202029E-2</v>
      </c>
      <c r="DZ189">
        <f t="shared" si="284"/>
        <v>0.96721563859282134</v>
      </c>
      <c r="EA189">
        <f t="shared" si="285"/>
        <v>1.0903572314651239E-2</v>
      </c>
      <c r="EB189">
        <f>0</f>
        <v>0</v>
      </c>
      <c r="EC189">
        <f>0</f>
        <v>0</v>
      </c>
      <c r="ED189">
        <f>0</f>
        <v>0</v>
      </c>
      <c r="EE189">
        <f>C189*Parameters!$C$44</f>
        <v>5.4097832932997042E-8</v>
      </c>
      <c r="EF189">
        <f t="shared" si="286"/>
        <v>0.99023238219567289</v>
      </c>
      <c r="EG189">
        <f t="shared" si="287"/>
        <v>2.6742465411255007E-3</v>
      </c>
      <c r="EH189">
        <f t="shared" si="288"/>
        <v>0.35633434675342429</v>
      </c>
      <c r="EI189">
        <f t="shared" si="289"/>
        <v>1.1455574653158924</v>
      </c>
      <c r="EJ189">
        <f t="shared" si="290"/>
        <v>1.8948267281352509E-4</v>
      </c>
      <c r="EK189">
        <f t="shared" si="291"/>
        <v>3.6950073135472057E-2</v>
      </c>
      <c r="EL189">
        <f t="shared" si="292"/>
        <v>0.96721563859282134</v>
      </c>
      <c r="EM189">
        <f t="shared" si="293"/>
        <v>1.0903572314651239E-2</v>
      </c>
      <c r="EN189">
        <f>0</f>
        <v>0</v>
      </c>
      <c r="EO189">
        <f>0</f>
        <v>0</v>
      </c>
      <c r="EP189">
        <f>(((2*Parameters!$C$47))/(((2*Parameters!$C$47))^2+((2*(C189*Parameters!$C$46-1/(C189*Parameters!$C$45))))^2))</f>
        <v>1.4164625573983758E-12</v>
      </c>
      <c r="EQ189">
        <f>(-((2*(C189*Parameters!$C$46-1/(C189*Parameters!$C$45))))/(((2*Parameters!$C$47))^2+((2*(C189*Parameters!$C$46-1/(C189*Parameters!$C$45))))^2))</f>
        <v>5.9507616264607167E-6</v>
      </c>
      <c r="ER189">
        <f t="shared" si="294"/>
        <v>0.99022556525677208</v>
      </c>
      <c r="ES189">
        <f t="shared" si="295"/>
        <v>2.6763670035049899E-3</v>
      </c>
      <c r="ET189">
        <f t="shared" si="296"/>
        <v>0.35633434675342429</v>
      </c>
      <c r="EU189">
        <f t="shared" si="297"/>
        <v>1.1455574653158924</v>
      </c>
      <c r="EV189">
        <f t="shared" si="298"/>
        <v>1.8941778962382845E-4</v>
      </c>
      <c r="EW189">
        <f t="shared" si="299"/>
        <v>3.6955828805194151E-2</v>
      </c>
      <c r="EX189">
        <f t="shared" si="300"/>
        <v>0.96721563859282134</v>
      </c>
      <c r="EY189">
        <f t="shared" si="301"/>
        <v>1.0903572314651239E-2</v>
      </c>
      <c r="EZ189">
        <f>(ER189+ET189/Parameters!$C$6+Parameters!$C$7*(EV189+EX189/Parameters!$C$6))</f>
        <v>1.0026198034047173</v>
      </c>
      <c r="FA189">
        <f>(ES189+EU189/Parameters!$C$6+Parameters!$C$7*(EW189+EY189/Parameters!$C$6))</f>
        <v>4.2521844057970812E-2</v>
      </c>
      <c r="FB189">
        <f t="shared" si="302"/>
        <v>-3.0530078147610683E-2</v>
      </c>
      <c r="FC189">
        <f t="shared" si="303"/>
        <v>0.99649126490638407</v>
      </c>
      <c r="FD189">
        <f>(ER189+ET189/Parameters!$C$6+Parameters!$C$8*(EV189+EX189/Parameters!$C$6))</f>
        <v>2.6942048469603805</v>
      </c>
      <c r="FE189">
        <f>(ES189+EU189/Parameters!$C$6+Parameters!$C$8*(EW189+EY189/Parameters!$C$6))</f>
        <v>1.9092760187779414</v>
      </c>
      <c r="FF189">
        <f t="shared" si="304"/>
        <v>-10.375888169715221</v>
      </c>
      <c r="FG189">
        <f t="shared" si="305"/>
        <v>0.30283466837885631</v>
      </c>
    </row>
    <row r="190" spans="1:163" x14ac:dyDescent="0.15">
      <c r="A190">
        <f>Parameters!$C$2*(Parameters!$C$3/Parameters!$C$2)^((ROW()-2)/(Parameters!$C$4-1))</f>
        <v>870.96358995608045</v>
      </c>
      <c r="B190">
        <f t="shared" si="204"/>
        <v>2.94</v>
      </c>
      <c r="C190">
        <f t="shared" si="205"/>
        <v>5472.4256315004304</v>
      </c>
      <c r="D190">
        <f>1</f>
        <v>1</v>
      </c>
      <c r="E190">
        <f>0</f>
        <v>0</v>
      </c>
      <c r="F190">
        <f>0</f>
        <v>0</v>
      </c>
      <c r="G190">
        <f>0</f>
        <v>0</v>
      </c>
      <c r="H190">
        <f>0</f>
        <v>0</v>
      </c>
      <c r="I190">
        <f>0</f>
        <v>0</v>
      </c>
      <c r="J190">
        <f>1</f>
        <v>1</v>
      </c>
      <c r="K190">
        <f>0</f>
        <v>0</v>
      </c>
      <c r="L190">
        <f>2*Parameters!$C$10</f>
        <v>0.04</v>
      </c>
      <c r="M190">
        <f>2*C190*Parameters!$C$9</f>
        <v>1.0944851263000861E-2</v>
      </c>
      <c r="N190">
        <f>0</f>
        <v>0</v>
      </c>
      <c r="O190">
        <f>0</f>
        <v>0</v>
      </c>
      <c r="P190">
        <f t="shared" si="206"/>
        <v>1</v>
      </c>
      <c r="Q190">
        <f t="shared" si="207"/>
        <v>0</v>
      </c>
      <c r="R190">
        <f t="shared" si="208"/>
        <v>0.04</v>
      </c>
      <c r="S190">
        <f t="shared" si="209"/>
        <v>1.0944851263000861E-2</v>
      </c>
      <c r="T190">
        <f t="shared" si="210"/>
        <v>0</v>
      </c>
      <c r="U190">
        <f t="shared" si="211"/>
        <v>0</v>
      </c>
      <c r="V190">
        <f t="shared" si="212"/>
        <v>1</v>
      </c>
      <c r="W190">
        <f t="shared" si="213"/>
        <v>0</v>
      </c>
      <c r="X190">
        <f>0</f>
        <v>0</v>
      </c>
      <c r="Y190">
        <f>0</f>
        <v>0</v>
      </c>
      <c r="Z190">
        <f>0</f>
        <v>0</v>
      </c>
      <c r="AA190">
        <f>C190*(Parameters!$C$12+Parameters!$C$11/2)</f>
        <v>4.1043192236253226E-7</v>
      </c>
      <c r="AB190">
        <f t="shared" si="214"/>
        <v>0.99999999550788365</v>
      </c>
      <c r="AC190">
        <f t="shared" si="215"/>
        <v>1.6417276894501292E-8</v>
      </c>
      <c r="AD190">
        <f t="shared" si="216"/>
        <v>0.04</v>
      </c>
      <c r="AE190">
        <f t="shared" si="217"/>
        <v>1.0944851263000861E-2</v>
      </c>
      <c r="AF190">
        <f t="shared" si="218"/>
        <v>0</v>
      </c>
      <c r="AG190">
        <f t="shared" si="219"/>
        <v>4.1043192236253226E-7</v>
      </c>
      <c r="AH190">
        <f t="shared" si="220"/>
        <v>1</v>
      </c>
      <c r="AI190">
        <f t="shared" si="221"/>
        <v>0</v>
      </c>
      <c r="AJ190">
        <f>0</f>
        <v>0</v>
      </c>
      <c r="AK190">
        <f>0</f>
        <v>0</v>
      </c>
      <c r="AL190">
        <f>(((2*Parameters!$C$15))/(((2*Parameters!$C$15))^2+((2*(C190*Parameters!$C$14-1/(C190*Parameters!$C$13))))^2))</f>
        <v>2.9947585788609856E-5</v>
      </c>
      <c r="AM190">
        <f>(-((2*(C190*Parameters!$C$14-1/(C190*Parameters!$C$13))))/(((2*Parameters!$C$15))^2+((2*(C190*Parameters!$C$14-1/(C190*Parameters!$C$13))))^2))</f>
        <v>2.7362177323037574E-2</v>
      </c>
      <c r="AN190">
        <f t="shared" si="222"/>
        <v>0.99970171845028255</v>
      </c>
      <c r="AO190">
        <f t="shared" si="223"/>
        <v>1.0948312820705398E-3</v>
      </c>
      <c r="AP190">
        <f t="shared" si="224"/>
        <v>0.04</v>
      </c>
      <c r="AQ190">
        <f t="shared" si="225"/>
        <v>1.0944851263000861E-2</v>
      </c>
      <c r="AR190">
        <f t="shared" si="226"/>
        <v>2.9947585788609856E-5</v>
      </c>
      <c r="AS190">
        <f t="shared" si="227"/>
        <v>2.7362587754959936E-2</v>
      </c>
      <c r="AT190">
        <f t="shared" si="228"/>
        <v>1</v>
      </c>
      <c r="AU190">
        <f t="shared" si="229"/>
        <v>0</v>
      </c>
      <c r="AV190">
        <f>2*Parameters!$C$17</f>
        <v>0.04</v>
      </c>
      <c r="AW190">
        <f>2*C190*Parameters!$C$16</f>
        <v>1.0944851263000861E-2</v>
      </c>
      <c r="AX190">
        <f>0</f>
        <v>0</v>
      </c>
      <c r="AY190">
        <f>0</f>
        <v>0</v>
      </c>
      <c r="AZ190">
        <f t="shared" si="230"/>
        <v>0.99970171845028255</v>
      </c>
      <c r="BA190">
        <f t="shared" si="231"/>
        <v>1.0948312820705398E-3</v>
      </c>
      <c r="BB190">
        <f t="shared" si="232"/>
        <v>7.9976085972470953E-2</v>
      </c>
      <c r="BC190">
        <f t="shared" si="233"/>
        <v>2.1930231130088386E-2</v>
      </c>
      <c r="BD190">
        <f t="shared" si="234"/>
        <v>2.9947585788609856E-5</v>
      </c>
      <c r="BE190">
        <f t="shared" si="235"/>
        <v>2.7362587754959936E-2</v>
      </c>
      <c r="BF190">
        <f t="shared" si="236"/>
        <v>0.99970171845028266</v>
      </c>
      <c r="BG190">
        <f t="shared" si="237"/>
        <v>1.0948312820705396E-3</v>
      </c>
      <c r="BH190">
        <f>0</f>
        <v>0</v>
      </c>
      <c r="BI190">
        <f>0</f>
        <v>0</v>
      </c>
      <c r="BJ190">
        <f>0</f>
        <v>0</v>
      </c>
      <c r="BK190">
        <f>C190*(Parameters!$C$19+Parameters!$C$18/2)</f>
        <v>4.1043192236253226E-7</v>
      </c>
      <c r="BL190">
        <f t="shared" si="238"/>
        <v>0.99970170944941561</v>
      </c>
      <c r="BM190">
        <f t="shared" si="239"/>
        <v>1.0948641068092486E-3</v>
      </c>
      <c r="BN190">
        <f t="shared" si="240"/>
        <v>7.9976085972470953E-2</v>
      </c>
      <c r="BO190">
        <f t="shared" si="241"/>
        <v>2.1930231130088386E-2</v>
      </c>
      <c r="BP190">
        <f t="shared" si="242"/>
        <v>2.9947136434902092E-5</v>
      </c>
      <c r="BQ190">
        <f t="shared" si="243"/>
        <v>2.7362998064458029E-2</v>
      </c>
      <c r="BR190">
        <f t="shared" si="244"/>
        <v>0.99970171845028266</v>
      </c>
      <c r="BS190">
        <f t="shared" si="245"/>
        <v>1.0948312820705396E-3</v>
      </c>
      <c r="BT190">
        <f>2*((((Parameters!$C$21)/((Parameters!$C$21)^2+(C190*Parameters!$C$20)^2)))/((((Parameters!$C$21)/((Parameters!$C$21)^2+(C190*Parameters!$C$20)^2)))^2+((-(C190*Parameters!$C$20)/((Parameters!$C$21)^2+(C190*Parameters!$C$20)^2)+C190*Parameters!$C$22))^2))</f>
        <v>4.0000000814570447E-2</v>
      </c>
      <c r="BU190">
        <f>2*(-((-(C190*Parameters!$C$20)/((Parameters!$C$21)^2+(C190*Parameters!$C$20)^2)+C190*Parameters!$C$22))/((((Parameters!$C$21)/((Parameters!$C$21)^2+(C190*Parameters!$C$20)^2)))^2+((-(C190*Parameters!$C$20)/((Parameters!$C$21)^2+(C190*Parameters!$C$20)^2)+C190*Parameters!$C$22))^2))</f>
        <v>0.7442498934402183</v>
      </c>
      <c r="BV190">
        <f>0</f>
        <v>0</v>
      </c>
      <c r="BW190">
        <f>0</f>
        <v>0</v>
      </c>
      <c r="BX190">
        <f t="shared" si="246"/>
        <v>0.99970170944941561</v>
      </c>
      <c r="BY190">
        <f t="shared" si="247"/>
        <v>1.0948641068092486E-3</v>
      </c>
      <c r="BZ190">
        <f t="shared" si="248"/>
        <v>0.11914930266995075</v>
      </c>
      <c r="CA190">
        <f t="shared" si="249"/>
        <v>0.76600191642498427</v>
      </c>
      <c r="CB190">
        <f t="shared" si="250"/>
        <v>2.9947136434902092E-5</v>
      </c>
      <c r="CC190">
        <f t="shared" si="251"/>
        <v>2.7362998064458029E-2</v>
      </c>
      <c r="CD190">
        <f t="shared" si="252"/>
        <v>0.9793380079420867</v>
      </c>
      <c r="CE190">
        <f t="shared" si="253"/>
        <v>2.2116393800384656E-3</v>
      </c>
      <c r="CF190">
        <f>0</f>
        <v>0</v>
      </c>
      <c r="CG190">
        <f>0</f>
        <v>0</v>
      </c>
      <c r="CH190">
        <f>(((Parameters!$C$25))/(((Parameters!$C$25))^2+((C190*Parameters!$C$24-1/(C190*Parameters!$C$23)))^2))+(((Parameters!$C$29+Parameters!$C$28))/(((Parameters!$C$29+Parameters!$C$28))^2+((C190*Parameters!$C$27-1/(C190*Parameters!$C$26)))^2))</f>
        <v>9.9347421530615016E-5</v>
      </c>
      <c r="CI190">
        <f>(-((C190*Parameters!$C$24-1/(C190*Parameters!$C$23)))/(((Parameters!$C$25))^2+((C190*Parameters!$C$24-1/(C190*Parameters!$C$23)))^2))+(-((C190*Parameters!$C$27-1/(C190*Parameters!$C$26)))/(((Parameters!$C$29+Parameters!$C$28))^2+((C190*Parameters!$C$27-1/(C190*Parameters!$C$26)))^2))</f>
        <v>5.1402479279196514E-3</v>
      </c>
      <c r="CJ190">
        <f t="shared" si="254"/>
        <v>0.99577610686172702</v>
      </c>
      <c r="CK190">
        <f t="shared" si="255"/>
        <v>1.783421378255866E-3</v>
      </c>
      <c r="CL190">
        <f t="shared" si="256"/>
        <v>0.11914930266995075</v>
      </c>
      <c r="CM190">
        <f t="shared" si="257"/>
        <v>0.76600191642498427</v>
      </c>
      <c r="CN190">
        <f t="shared" si="258"/>
        <v>1.1587346759032916E-4</v>
      </c>
      <c r="CO190">
        <f t="shared" si="259"/>
        <v>3.239725795118506E-2</v>
      </c>
      <c r="CP190">
        <f t="shared" si="260"/>
        <v>0.9793380079420867</v>
      </c>
      <c r="CQ190">
        <f t="shared" si="261"/>
        <v>2.2116393800384656E-3</v>
      </c>
      <c r="CR190">
        <f>2*((((Parameters!$C$31)/((Parameters!$C$31)^2+(C190*Parameters!$C$30)^2)))/((((Parameters!$C$31)/((Parameters!$C$31)^2+(C190*Parameters!$C$30)^2)))^2+((-(C190*Parameters!$C$30)/((Parameters!$C$31)^2+(C190*Parameters!$C$30)^2)+C190*Parameters!$C$32))^2))</f>
        <v>4.000000039530624E-2</v>
      </c>
      <c r="CS190">
        <f>2*(-((-(C190*Parameters!$C$30)/((Parameters!$C$31)^2+(C190*Parameters!$C$30)^2)+C190*Parameters!$C$32))/((((Parameters!$C$31)/((Parameters!$C$31)^2+(C190*Parameters!$C$30)^2)))^2+((-(C190*Parameters!$C$30)/((Parameters!$C$31)^2+(C190*Parameters!$C$30)^2)+C190*Parameters!$C$32))^2))</f>
        <v>0.36118009344184798</v>
      </c>
      <c r="CT190">
        <f>0</f>
        <v>0</v>
      </c>
      <c r="CU190">
        <f>0</f>
        <v>0</v>
      </c>
      <c r="CV190">
        <f t="shared" si="262"/>
        <v>0.99577610686172702</v>
      </c>
      <c r="CW190">
        <f t="shared" si="263"/>
        <v>1.783421378255866E-3</v>
      </c>
      <c r="CX190">
        <f t="shared" si="264"/>
        <v>0.15833621103801168</v>
      </c>
      <c r="CY190">
        <f t="shared" si="265"/>
        <v>1.1257277606042975</v>
      </c>
      <c r="CZ190">
        <f t="shared" si="266"/>
        <v>1.1587346759032916E-4</v>
      </c>
      <c r="DA190">
        <f t="shared" si="267"/>
        <v>3.239725795118506E-2</v>
      </c>
      <c r="DB190">
        <f t="shared" si="268"/>
        <v>0.96764139822676754</v>
      </c>
      <c r="DC190">
        <f t="shared" si="269"/>
        <v>3.5493809007444118E-3</v>
      </c>
      <c r="DD190">
        <f>0</f>
        <v>0</v>
      </c>
      <c r="DE190">
        <f>0</f>
        <v>0</v>
      </c>
      <c r="DF190">
        <f>(((Parameters!$C$35))/(((Parameters!$C$35))^2+((C190*Parameters!$C$34-1/(C190*Parameters!$C$33)))^2))+(((Parameters!$C$39+Parameters!$C$38))/(((Parameters!$C$39+Parameters!$C$38))^2+((C190*Parameters!$C$37-1/(C190*Parameters!$C$36)))^2))</f>
        <v>9.9347421530615016E-5</v>
      </c>
      <c r="DG190">
        <f>(-((C190*Parameters!$C$34-1/(C190*Parameters!$C$33)))/(((Parameters!$C$35))^2+((C190*Parameters!$C$34-1/(C190*Parameters!$C$33)))^2))+(-((C190*Parameters!$C$37-1/(C190*Parameters!$C$36)))/(((Parameters!$C$39+Parameters!$C$38))^2+((C190*Parameters!$C$37-1/(C190*Parameters!$C$36)))^2))</f>
        <v>5.1402479279196514E-3</v>
      </c>
      <c r="DH190">
        <f t="shared" si="270"/>
        <v>0.99000531736718067</v>
      </c>
      <c r="DI190">
        <f t="shared" si="271"/>
        <v>2.7091469093201244E-3</v>
      </c>
      <c r="DJ190">
        <f t="shared" si="272"/>
        <v>0.15833621103801168</v>
      </c>
      <c r="DK190">
        <f t="shared" si="273"/>
        <v>1.1257277606042975</v>
      </c>
      <c r="DL190">
        <f t="shared" si="274"/>
        <v>1.9376144764998851E-4</v>
      </c>
      <c r="DM190">
        <f t="shared" si="275"/>
        <v>3.7371527265229992E-2</v>
      </c>
      <c r="DN190">
        <f t="shared" si="276"/>
        <v>0.96764139822676754</v>
      </c>
      <c r="DO190">
        <f t="shared" si="277"/>
        <v>3.5493809007444118E-3</v>
      </c>
      <c r="DP190">
        <f>2*((((Parameters!$C$41)/((Parameters!$C$41)^2+(C190*(Parameters!$C$40*(1-Parameters!$C$42)))^2)))/((((Parameters!$C$41)/((Parameters!$C$41)^2+(C190*(Parameters!$C$40*(1-Parameters!$C$42)))^2)))^2+((-(C190*(Parameters!$C$40*(1-Parameters!$C$42)))/((Parameters!$C$41)^2+(C190*(Parameters!$C$40*(1-Parameters!$C$42)))^2)+C190*Parameters!$C$43))^2))</f>
        <v>0.20000000017968467</v>
      </c>
      <c r="DQ190">
        <f>2*(-((-(C190*(Parameters!$C$40*(1-Parameters!$C$42)))/((Parameters!$C$41)^2+(C190*(Parameters!$C$40*(1-Parameters!$C$42)))^2)+C190*Parameters!$C$43))/((((Parameters!$C$41)/((Parameters!$C$41)^2+(C190*(Parameters!$C$40*(1-Parameters!$C$42)))^2)))^2+((-(C190*(Parameters!$C$40*(1-Parameters!$C$42)))/((Parameters!$C$41)^2+(C190*(Parameters!$C$40*(1-Parameters!$C$42)))^2)+C190*Parameters!$C$43))^2))</f>
        <v>3.2834553256509712E-2</v>
      </c>
      <c r="DR190">
        <f>0</f>
        <v>0</v>
      </c>
      <c r="DS190">
        <f>0</f>
        <v>0</v>
      </c>
      <c r="DT190">
        <f t="shared" si="278"/>
        <v>0.99000531736718067</v>
      </c>
      <c r="DU190">
        <f t="shared" si="279"/>
        <v>2.7091469093201244E-3</v>
      </c>
      <c r="DV190">
        <f t="shared" si="280"/>
        <v>0.35624832106086285</v>
      </c>
      <c r="DW190">
        <f t="shared" si="281"/>
        <v>1.1587759723039688</v>
      </c>
      <c r="DX190">
        <f t="shared" si="282"/>
        <v>1.9376144764998851E-4</v>
      </c>
      <c r="DY190">
        <f t="shared" si="283"/>
        <v>3.7371527265229992E-2</v>
      </c>
      <c r="DZ190">
        <f t="shared" si="284"/>
        <v>0.96645307311406503</v>
      </c>
      <c r="EA190">
        <f t="shared" si="285"/>
        <v>1.1030048431077423E-2</v>
      </c>
      <c r="EB190">
        <f>0</f>
        <v>0</v>
      </c>
      <c r="EC190">
        <f>0</f>
        <v>0</v>
      </c>
      <c r="ED190">
        <f>0</f>
        <v>0</v>
      </c>
      <c r="EE190">
        <f>C190*Parameters!$C$44</f>
        <v>5.4724256315004303E-8</v>
      </c>
      <c r="EF190">
        <f t="shared" si="286"/>
        <v>0.99000525395402739</v>
      </c>
      <c r="EG190">
        <f t="shared" si="287"/>
        <v>2.709166404744558E-3</v>
      </c>
      <c r="EH190">
        <f t="shared" si="288"/>
        <v>0.35624832106086285</v>
      </c>
      <c r="EI190">
        <f t="shared" si="289"/>
        <v>1.1587759723039688</v>
      </c>
      <c r="EJ190">
        <f t="shared" si="290"/>
        <v>1.93760844038791E-4</v>
      </c>
      <c r="EK190">
        <f t="shared" si="291"/>
        <v>3.737158015365568E-2</v>
      </c>
      <c r="EL190">
        <f t="shared" si="292"/>
        <v>0.96645307311406503</v>
      </c>
      <c r="EM190">
        <f t="shared" si="293"/>
        <v>1.1030048431077423E-2</v>
      </c>
      <c r="EN190">
        <f>0</f>
        <v>0</v>
      </c>
      <c r="EO190">
        <f>0</f>
        <v>0</v>
      </c>
      <c r="EP190">
        <f>(((2*Parameters!$C$47))/(((2*Parameters!$C$47))^2+((2*(C190*Parameters!$C$46-1/(C190*Parameters!$C$45))))^2))</f>
        <v>1.4494562088573054E-12</v>
      </c>
      <c r="EQ190">
        <f>(-((2*(C190*Parameters!$C$46-1/(C190*Parameters!$C$45))))/(((2*Parameters!$C$47))^2+((2*(C190*Parameters!$C$46-1/(C190*Parameters!$C$45))))^2))</f>
        <v>6.0196681986161438E-6</v>
      </c>
      <c r="ER190">
        <f t="shared" si="294"/>
        <v>0.98999827850767397</v>
      </c>
      <c r="ES190">
        <f t="shared" si="295"/>
        <v>2.7113109031132532E-3</v>
      </c>
      <c r="ET190">
        <f t="shared" si="296"/>
        <v>0.35624832106086285</v>
      </c>
      <c r="EU190">
        <f t="shared" si="297"/>
        <v>1.1587759723039688</v>
      </c>
      <c r="EV190">
        <f t="shared" si="298"/>
        <v>1.9369444820785265E-4</v>
      </c>
      <c r="EW190">
        <f t="shared" si="299"/>
        <v>3.7377397880501345E-2</v>
      </c>
      <c r="EX190">
        <f t="shared" si="300"/>
        <v>0.96645307311406503</v>
      </c>
      <c r="EY190">
        <f t="shared" si="301"/>
        <v>1.1030048431077423E-2</v>
      </c>
      <c r="EZ190">
        <f>(ER190+ET190/Parameters!$C$6+Parameters!$C$7*(EV190+EX190/Parameters!$C$6))</f>
        <v>1.0023895244576171</v>
      </c>
      <c r="FA190">
        <f>(ES190+EU190/Parameters!$C$6+Parameters!$C$7*(EW190+EY190/Parameters!$C$6))</f>
        <v>4.3016562113686083E-2</v>
      </c>
      <c r="FB190">
        <f t="shared" si="302"/>
        <v>-2.8721055479057001E-2</v>
      </c>
      <c r="FC190">
        <f t="shared" si="303"/>
        <v>0.99669882718247438</v>
      </c>
      <c r="FD190">
        <f>(ER190+ET190/Parameters!$C$6+Parameters!$C$8*(EV190+EX190/Parameters!$C$6))</f>
        <v>2.6928622001098619</v>
      </c>
      <c r="FE190">
        <f>(ES190+EU190/Parameters!$C$6+Parameters!$C$8*(EW190+EY190/Parameters!$C$6))</f>
        <v>1.9310691490623662</v>
      </c>
      <c r="FF190">
        <f t="shared" si="304"/>
        <v>-10.406234961176438</v>
      </c>
      <c r="FG190">
        <f t="shared" si="305"/>
        <v>0.30177846970970446</v>
      </c>
    </row>
    <row r="191" spans="1:163" x14ac:dyDescent="0.15">
      <c r="A191">
        <f>Parameters!$C$2*(Parameters!$C$3/Parameters!$C$2)^((ROW()-2)/(Parameters!$C$4-1))</f>
        <v>881.04887300801397</v>
      </c>
      <c r="B191">
        <f t="shared" si="204"/>
        <v>2.9449999999999998</v>
      </c>
      <c r="C191">
        <f t="shared" si="205"/>
        <v>5535.7933337910863</v>
      </c>
      <c r="D191">
        <f>1</f>
        <v>1</v>
      </c>
      <c r="E191">
        <f>0</f>
        <v>0</v>
      </c>
      <c r="F191">
        <f>0</f>
        <v>0</v>
      </c>
      <c r="G191">
        <f>0</f>
        <v>0</v>
      </c>
      <c r="H191">
        <f>0</f>
        <v>0</v>
      </c>
      <c r="I191">
        <f>0</f>
        <v>0</v>
      </c>
      <c r="J191">
        <f>1</f>
        <v>1</v>
      </c>
      <c r="K191">
        <f>0</f>
        <v>0</v>
      </c>
      <c r="L191">
        <f>2*Parameters!$C$10</f>
        <v>0.04</v>
      </c>
      <c r="M191">
        <f>2*C191*Parameters!$C$9</f>
        <v>1.1071586667582171E-2</v>
      </c>
      <c r="N191">
        <f>0</f>
        <v>0</v>
      </c>
      <c r="O191">
        <f>0</f>
        <v>0</v>
      </c>
      <c r="P191">
        <f t="shared" si="206"/>
        <v>1</v>
      </c>
      <c r="Q191">
        <f t="shared" si="207"/>
        <v>0</v>
      </c>
      <c r="R191">
        <f t="shared" si="208"/>
        <v>0.04</v>
      </c>
      <c r="S191">
        <f t="shared" si="209"/>
        <v>1.1071586667582171E-2</v>
      </c>
      <c r="T191">
        <f t="shared" si="210"/>
        <v>0</v>
      </c>
      <c r="U191">
        <f t="shared" si="211"/>
        <v>0</v>
      </c>
      <c r="V191">
        <f t="shared" si="212"/>
        <v>1</v>
      </c>
      <c r="W191">
        <f t="shared" si="213"/>
        <v>0</v>
      </c>
      <c r="X191">
        <f>0</f>
        <v>0</v>
      </c>
      <c r="Y191">
        <f>0</f>
        <v>0</v>
      </c>
      <c r="Z191">
        <f>0</f>
        <v>0</v>
      </c>
      <c r="AA191">
        <f>C191*(Parameters!$C$12+Parameters!$C$11/2)</f>
        <v>4.1518450003433147E-7</v>
      </c>
      <c r="AB191">
        <f t="shared" si="214"/>
        <v>0.9999999954032488</v>
      </c>
      <c r="AC191">
        <f t="shared" si="215"/>
        <v>1.6607380001373259E-8</v>
      </c>
      <c r="AD191">
        <f t="shared" si="216"/>
        <v>0.04</v>
      </c>
      <c r="AE191">
        <f t="shared" si="217"/>
        <v>1.1071586667582171E-2</v>
      </c>
      <c r="AF191">
        <f t="shared" si="218"/>
        <v>0</v>
      </c>
      <c r="AG191">
        <f t="shared" si="219"/>
        <v>4.1518450003433147E-7</v>
      </c>
      <c r="AH191">
        <f t="shared" si="220"/>
        <v>1</v>
      </c>
      <c r="AI191">
        <f t="shared" si="221"/>
        <v>0</v>
      </c>
      <c r="AJ191">
        <f>0</f>
        <v>0</v>
      </c>
      <c r="AK191">
        <f>0</f>
        <v>0</v>
      </c>
      <c r="AL191">
        <f>(((2*Parameters!$C$15))/(((2*Parameters!$C$15))^2+((2*(C191*Parameters!$C$14-1/(C191*Parameters!$C$13))))^2))</f>
        <v>3.0645158093535627E-5</v>
      </c>
      <c r="AM191">
        <f>(-((2*(C191*Parameters!$C$14-1/(C191*Parameters!$C$13))))/(((2*Parameters!$C$15))^2+((2*(C191*Parameters!$C$14-1/(C191*Parameters!$C$13))))^2))</f>
        <v>2.7679017562274061E-2</v>
      </c>
      <c r="AN191">
        <f t="shared" si="222"/>
        <v>0.99969477056775835</v>
      </c>
      <c r="AO191">
        <f t="shared" si="223"/>
        <v>1.1075166003947381E-3</v>
      </c>
      <c r="AP191">
        <f t="shared" si="224"/>
        <v>0.04</v>
      </c>
      <c r="AQ191">
        <f t="shared" si="225"/>
        <v>1.1071586667582171E-2</v>
      </c>
      <c r="AR191">
        <f t="shared" si="226"/>
        <v>3.0645158093535627E-5</v>
      </c>
      <c r="AS191">
        <f t="shared" si="227"/>
        <v>2.7679432746774094E-2</v>
      </c>
      <c r="AT191">
        <f t="shared" si="228"/>
        <v>1</v>
      </c>
      <c r="AU191">
        <f t="shared" si="229"/>
        <v>0</v>
      </c>
      <c r="AV191">
        <f>2*Parameters!$C$17</f>
        <v>0.04</v>
      </c>
      <c r="AW191">
        <f>2*C191*Parameters!$C$16</f>
        <v>1.1071586667582171E-2</v>
      </c>
      <c r="AX191">
        <f>0</f>
        <v>0</v>
      </c>
      <c r="AY191">
        <f>0</f>
        <v>0</v>
      </c>
      <c r="AZ191">
        <f t="shared" si="230"/>
        <v>0.99969477056775835</v>
      </c>
      <c r="BA191">
        <f t="shared" si="231"/>
        <v>1.1075166003947381E-3</v>
      </c>
      <c r="BB191">
        <f t="shared" si="232"/>
        <v>7.9975528856683284E-2</v>
      </c>
      <c r="BC191">
        <f t="shared" si="233"/>
        <v>2.2184094625067576E-2</v>
      </c>
      <c r="BD191">
        <f t="shared" si="234"/>
        <v>3.0645158093535627E-5</v>
      </c>
      <c r="BE191">
        <f t="shared" si="235"/>
        <v>2.7679432746774094E-2</v>
      </c>
      <c r="BF191">
        <f t="shared" si="236"/>
        <v>0.99969477056775835</v>
      </c>
      <c r="BG191">
        <f t="shared" si="237"/>
        <v>1.1075166003947381E-3</v>
      </c>
      <c r="BH191">
        <f>0</f>
        <v>0</v>
      </c>
      <c r="BI191">
        <f>0</f>
        <v>0</v>
      </c>
      <c r="BJ191">
        <f>0</f>
        <v>0</v>
      </c>
      <c r="BK191">
        <f>C191*(Parameters!$C$19+Parameters!$C$18/2)</f>
        <v>4.1518450003433147E-7</v>
      </c>
      <c r="BL191">
        <f t="shared" si="238"/>
        <v>0.99969476135726609</v>
      </c>
      <c r="BM191">
        <f t="shared" si="239"/>
        <v>1.1075498049947013E-3</v>
      </c>
      <c r="BN191">
        <f t="shared" si="240"/>
        <v>7.9975528856683284E-2</v>
      </c>
      <c r="BO191">
        <f t="shared" si="241"/>
        <v>2.2184094625067576E-2</v>
      </c>
      <c r="BP191">
        <f t="shared" si="242"/>
        <v>3.0644698269809616E-5</v>
      </c>
      <c r="BQ191">
        <f t="shared" si="243"/>
        <v>2.7679847804547599E-2</v>
      </c>
      <c r="BR191">
        <f t="shared" si="244"/>
        <v>0.99969477056775835</v>
      </c>
      <c r="BS191">
        <f t="shared" si="245"/>
        <v>1.1075166003947381E-3</v>
      </c>
      <c r="BT191">
        <f>2*((((Parameters!$C$21)/((Parameters!$C$21)^2+(C191*Parameters!$C$20)^2)))/((((Parameters!$C$21)/((Parameters!$C$21)^2+(C191*Parameters!$C$20)^2)))^2+((-(C191*Parameters!$C$20)/((Parameters!$C$21)^2+(C191*Parameters!$C$20)^2)+C191*Parameters!$C$22))^2))</f>
        <v>4.0000000833544234E-2</v>
      </c>
      <c r="BU191">
        <f>2*(-((-(C191*Parameters!$C$20)/((Parameters!$C$21)^2+(C191*Parameters!$C$20)^2)+C191*Parameters!$C$22))/((((Parameters!$C$21)/((Parameters!$C$21)^2+(C191*Parameters!$C$20)^2)))^2+((-(C191*Parameters!$C$20)/((Parameters!$C$21)^2+(C191*Parameters!$C$20)^2)+C191*Parameters!$C$22))^2))</f>
        <v>0.75286790121780311</v>
      </c>
      <c r="BV191">
        <f>0</f>
        <v>0</v>
      </c>
      <c r="BW191">
        <f>0</f>
        <v>0</v>
      </c>
      <c r="BX191">
        <f t="shared" si="246"/>
        <v>0.99969476135726609</v>
      </c>
      <c r="BY191">
        <f t="shared" si="247"/>
        <v>1.1075498049947013E-3</v>
      </c>
      <c r="BZ191">
        <f t="shared" si="248"/>
        <v>0.11912948144708317</v>
      </c>
      <c r="CA191">
        <f t="shared" si="249"/>
        <v>0.77486649345966796</v>
      </c>
      <c r="CB191">
        <f t="shared" si="250"/>
        <v>3.0644698269809616E-5</v>
      </c>
      <c r="CC191">
        <f t="shared" si="251"/>
        <v>2.7679847804547599E-2</v>
      </c>
      <c r="CD191">
        <f t="shared" si="252"/>
        <v>0.97885672743307672</v>
      </c>
      <c r="CE191">
        <f t="shared" si="253"/>
        <v>2.2377819453188643E-3</v>
      </c>
      <c r="CF191">
        <f>0</f>
        <v>0</v>
      </c>
      <c r="CG191">
        <f>0</f>
        <v>0</v>
      </c>
      <c r="CH191">
        <f>(((Parameters!$C$25))/(((Parameters!$C$25))^2+((C191*Parameters!$C$24-1/(C191*Parameters!$C$23)))^2))+(((Parameters!$C$29+Parameters!$C$28))/(((Parameters!$C$29+Parameters!$C$28))^2+((C191*Parameters!$C$27-1/(C191*Parameters!$C$26)))^2))</f>
        <v>1.0165799691973286E-4</v>
      </c>
      <c r="CI191">
        <f>(-((C191*Parameters!$C$24-1/(C191*Parameters!$C$23)))/(((Parameters!$C$25))^2+((C191*Parameters!$C$24-1/(C191*Parameters!$C$23)))^2))+(-((C191*Parameters!$C$27-1/(C191*Parameters!$C$26)))/(((Parameters!$C$29+Parameters!$C$28))^2+((C191*Parameters!$C$27-1/(C191*Parameters!$C$26)))^2))</f>
        <v>5.1996790351441632E-3</v>
      </c>
      <c r="CJ191">
        <f t="shared" si="254"/>
        <v>0.99567781476064621</v>
      </c>
      <c r="CK191">
        <f t="shared" si="255"/>
        <v>1.8057562477480223E-3</v>
      </c>
      <c r="CL191">
        <f t="shared" si="256"/>
        <v>0.11912948144708317</v>
      </c>
      <c r="CM191">
        <f t="shared" si="257"/>
        <v>0.77486649345966796</v>
      </c>
      <c r="CN191">
        <f t="shared" si="258"/>
        <v>1.1851756458576249E-4</v>
      </c>
      <c r="CO191">
        <f t="shared" si="259"/>
        <v>3.2769816097021301E-2</v>
      </c>
      <c r="CP191">
        <f t="shared" si="260"/>
        <v>0.97885672743307672</v>
      </c>
      <c r="CQ191">
        <f t="shared" si="261"/>
        <v>2.2377819453188643E-3</v>
      </c>
      <c r="CR191">
        <f>2*((((Parameters!$C$31)/((Parameters!$C$31)^2+(C191*Parameters!$C$30)^2)))/((((Parameters!$C$31)/((Parameters!$C$31)^2+(C191*Parameters!$C$30)^2)))^2+((-(C191*Parameters!$C$30)/((Parameters!$C$31)^2+(C191*Parameters!$C$30)^2)+C191*Parameters!$C$32))^2))</f>
        <v>4.0000000404514104E-2</v>
      </c>
      <c r="CS191">
        <f>2*(-((-(C191*Parameters!$C$30)/((Parameters!$C$31)^2+(C191*Parameters!$C$30)^2)+C191*Parameters!$C$32))/((((Parameters!$C$31)/((Parameters!$C$31)^2+(C191*Parameters!$C$30)^2)))^2+((-(C191*Parameters!$C$30)/((Parameters!$C$31)^2+(C191*Parameters!$C$30)^2)+C191*Parameters!$C$32))^2))</f>
        <v>0.36536236185549631</v>
      </c>
      <c r="CT191">
        <f>0</f>
        <v>0</v>
      </c>
      <c r="CU191">
        <f>0</f>
        <v>0</v>
      </c>
      <c r="CV191">
        <f t="shared" si="262"/>
        <v>0.99567781476064621</v>
      </c>
      <c r="CW191">
        <f t="shared" si="263"/>
        <v>1.8057562477480223E-3</v>
      </c>
      <c r="CX191">
        <f t="shared" si="264"/>
        <v>0.1582968390726622</v>
      </c>
      <c r="CY191">
        <f t="shared" si="265"/>
        <v>1.1387219217583773</v>
      </c>
      <c r="CZ191">
        <f t="shared" si="266"/>
        <v>1.1851756458576249E-4</v>
      </c>
      <c r="DA191">
        <f t="shared" si="267"/>
        <v>3.2769816097021301E-2</v>
      </c>
      <c r="DB191">
        <f t="shared" si="268"/>
        <v>0.96688861072893006</v>
      </c>
      <c r="DC191">
        <f t="shared" si="269"/>
        <v>3.5918764597739844E-3</v>
      </c>
      <c r="DD191">
        <f>0</f>
        <v>0</v>
      </c>
      <c r="DE191">
        <f>0</f>
        <v>0</v>
      </c>
      <c r="DF191">
        <f>(((Parameters!$C$35))/(((Parameters!$C$35))^2+((C191*Parameters!$C$34-1/(C191*Parameters!$C$33)))^2))+(((Parameters!$C$39+Parameters!$C$38))/(((Parameters!$C$39+Parameters!$C$38))^2+((C191*Parameters!$C$37-1/(C191*Parameters!$C$36)))^2))</f>
        <v>1.0165799691973286E-4</v>
      </c>
      <c r="DG191">
        <f>(-((C191*Parameters!$C$34-1/(C191*Parameters!$C$33)))/(((Parameters!$C$35))^2+((C191*Parameters!$C$34-1/(C191*Parameters!$C$33)))^2))+(-((C191*Parameters!$C$37-1/(C191*Parameters!$C$36)))/(((Parameters!$C$39+Parameters!$C$38))^2+((C191*Parameters!$C$37-1/(C191*Parameters!$C$36)))^2))</f>
        <v>5.1996790351441632E-3</v>
      </c>
      <c r="DH191">
        <f t="shared" si="270"/>
        <v>0.98977291839679893</v>
      </c>
      <c r="DI191">
        <f t="shared" si="271"/>
        <v>2.7446091928182786E-3</v>
      </c>
      <c r="DJ191">
        <f t="shared" si="272"/>
        <v>0.1582968390726622</v>
      </c>
      <c r="DK191">
        <f t="shared" si="273"/>
        <v>1.1387219217583773</v>
      </c>
      <c r="DL191">
        <f t="shared" si="274"/>
        <v>1.9813291927225422E-4</v>
      </c>
      <c r="DM191">
        <f t="shared" si="275"/>
        <v>3.7797691678514267E-2</v>
      </c>
      <c r="DN191">
        <f t="shared" si="276"/>
        <v>0.96688861072893006</v>
      </c>
      <c r="DO191">
        <f t="shared" si="277"/>
        <v>3.5918764597739844E-3</v>
      </c>
      <c r="DP191">
        <f>2*((((Parameters!$C$41)/((Parameters!$C$41)^2+(C191*(Parameters!$C$40*(1-Parameters!$C$42)))^2)))/((((Parameters!$C$41)/((Parameters!$C$41)^2+(C191*(Parameters!$C$40*(1-Parameters!$C$42)))^2)))^2+((-(C191*(Parameters!$C$40*(1-Parameters!$C$42)))/((Parameters!$C$41)^2+(C191*(Parameters!$C$40*(1-Parameters!$C$42)))^2)+C191*Parameters!$C$43))^2))</f>
        <v>0.20000000018387007</v>
      </c>
      <c r="DQ191">
        <f>2*(-((-(C191*(Parameters!$C$40*(1-Parameters!$C$42)))/((Parameters!$C$41)^2+(C191*(Parameters!$C$40*(1-Parameters!$C$42)))^2)+C191*Parameters!$C$43))/((((Parameters!$C$41)/((Parameters!$C$41)^2+(C191*(Parameters!$C$40*(1-Parameters!$C$42)))^2)))^2+((-(C191*(Parameters!$C$40*(1-Parameters!$C$42)))/((Parameters!$C$41)^2+(C191*(Parameters!$C$40*(1-Parameters!$C$42)))^2)+C191*Parameters!$C$43))^2))</f>
        <v>3.3214759464435216E-2</v>
      </c>
      <c r="DR191">
        <f>0</f>
        <v>0</v>
      </c>
      <c r="DS191">
        <f>0</f>
        <v>0</v>
      </c>
      <c r="DT191">
        <f t="shared" si="278"/>
        <v>0.98977291839679893</v>
      </c>
      <c r="DU191">
        <f t="shared" si="279"/>
        <v>2.7446091928182786E-3</v>
      </c>
      <c r="DV191">
        <f t="shared" si="280"/>
        <v>0.35616026139984824</v>
      </c>
      <c r="DW191">
        <f t="shared" si="281"/>
        <v>1.1721459130064074</v>
      </c>
      <c r="DX191">
        <f t="shared" si="282"/>
        <v>1.9813291927225422E-4</v>
      </c>
      <c r="DY191">
        <f t="shared" si="283"/>
        <v>3.7797691678514267E-2</v>
      </c>
      <c r="DZ191">
        <f t="shared" si="284"/>
        <v>0.96567279607540824</v>
      </c>
      <c r="EA191">
        <f t="shared" si="285"/>
        <v>1.1157995739682316E-2</v>
      </c>
      <c r="EB191">
        <f>0</f>
        <v>0</v>
      </c>
      <c r="EC191">
        <f>0</f>
        <v>0</v>
      </c>
      <c r="ED191">
        <f>0</f>
        <v>0</v>
      </c>
      <c r="EE191">
        <f>C191*Parameters!$C$44</f>
        <v>5.5357933337910857E-8</v>
      </c>
      <c r="EF191">
        <f t="shared" si="286"/>
        <v>0.98977285350922362</v>
      </c>
      <c r="EG191">
        <f t="shared" si="287"/>
        <v>2.7446289091142867E-3</v>
      </c>
      <c r="EH191">
        <f t="shared" si="288"/>
        <v>0.35616026139984824</v>
      </c>
      <c r="EI191">
        <f t="shared" si="289"/>
        <v>1.1721459130064074</v>
      </c>
      <c r="EJ191">
        <f t="shared" si="290"/>
        <v>1.9813230158866987E-4</v>
      </c>
      <c r="EK191">
        <f t="shared" si="291"/>
        <v>3.7797745136164539E-2</v>
      </c>
      <c r="EL191">
        <f t="shared" si="292"/>
        <v>0.96567279607540824</v>
      </c>
      <c r="EM191">
        <f t="shared" si="293"/>
        <v>1.1157995739682316E-2</v>
      </c>
      <c r="EN191">
        <f>0</f>
        <v>0</v>
      </c>
      <c r="EO191">
        <f>0</f>
        <v>0</v>
      </c>
      <c r="EP191">
        <f>(((2*Parameters!$C$47))/(((2*Parameters!$C$47))^2+((2*(C191*Parameters!$C$46-1/(C191*Parameters!$C$45))))^2))</f>
        <v>1.4832183811870326E-12</v>
      </c>
      <c r="EQ191">
        <f>(-((2*(C191*Parameters!$C$46-1/(C191*Parameters!$C$45))))/(((2*Parameters!$C$47))^2+((2*(C191*Parameters!$C$46-1/(C191*Parameters!$C$45))))^2))</f>
        <v>6.0893726712752291E-6</v>
      </c>
      <c r="ER191">
        <f t="shared" si="294"/>
        <v>0.98976571587646245</v>
      </c>
      <c r="ES191">
        <f t="shared" si="295"/>
        <v>2.7467977034151977E-3</v>
      </c>
      <c r="ET191">
        <f t="shared" si="296"/>
        <v>0.35616026139984824</v>
      </c>
      <c r="EU191">
        <f t="shared" si="297"/>
        <v>1.1721459130064074</v>
      </c>
      <c r="EV191">
        <f t="shared" si="298"/>
        <v>1.9806435782665008E-4</v>
      </c>
      <c r="EW191">
        <f t="shared" si="299"/>
        <v>3.7803625477714903E-2</v>
      </c>
      <c r="EX191">
        <f t="shared" si="300"/>
        <v>0.96567279607540824</v>
      </c>
      <c r="EY191">
        <f t="shared" si="301"/>
        <v>1.1157995739682316E-2</v>
      </c>
      <c r="EZ191">
        <f>(ER191+ET191/Parameters!$C$6+Parameters!$C$7*(EV191+EX191/Parameters!$C$6))</f>
        <v>1.0021538988816745</v>
      </c>
      <c r="FA191">
        <f>(ES191+EU191/Parameters!$C$6+Parameters!$C$7*(EW191+EY191/Parameters!$C$6))</f>
        <v>4.3517090329725019E-2</v>
      </c>
      <c r="FB191">
        <f t="shared" si="302"/>
        <v>-2.6869778778011034E-2</v>
      </c>
      <c r="FC191">
        <f t="shared" si="303"/>
        <v>0.99691128233022142</v>
      </c>
      <c r="FD191">
        <f>(ER191+ET191/Parameters!$C$6+Parameters!$C$8*(EV191+EX191/Parameters!$C$6))</f>
        <v>2.6914880664693692</v>
      </c>
      <c r="FE191">
        <f>(ES191+EU191/Parameters!$C$6+Parameters!$C$8*(EW191+EY191/Parameters!$C$6))</f>
        <v>1.9531035741975264</v>
      </c>
      <c r="FF191">
        <f t="shared" si="304"/>
        <v>-10.437049243171099</v>
      </c>
      <c r="FG191">
        <f t="shared" si="305"/>
        <v>0.30070976956465334</v>
      </c>
    </row>
    <row r="192" spans="1:163" x14ac:dyDescent="0.15">
      <c r="A192">
        <f>Parameters!$C$2*(Parameters!$C$3/Parameters!$C$2)^((ROW()-2)/(Parameters!$C$4-1))</f>
        <v>891.25093813374542</v>
      </c>
      <c r="B192">
        <f t="shared" si="204"/>
        <v>2.9499999999999997</v>
      </c>
      <c r="C192">
        <f t="shared" si="205"/>
        <v>5599.8947994919718</v>
      </c>
      <c r="D192">
        <f>1</f>
        <v>1</v>
      </c>
      <c r="E192">
        <f>0</f>
        <v>0</v>
      </c>
      <c r="F192">
        <f>0</f>
        <v>0</v>
      </c>
      <c r="G192">
        <f>0</f>
        <v>0</v>
      </c>
      <c r="H192">
        <f>0</f>
        <v>0</v>
      </c>
      <c r="I192">
        <f>0</f>
        <v>0</v>
      </c>
      <c r="J192">
        <f>1</f>
        <v>1</v>
      </c>
      <c r="K192">
        <f>0</f>
        <v>0</v>
      </c>
      <c r="L192">
        <f>2*Parameters!$C$10</f>
        <v>0.04</v>
      </c>
      <c r="M192">
        <f>2*C192*Parameters!$C$9</f>
        <v>1.1199789598983942E-2</v>
      </c>
      <c r="N192">
        <f>0</f>
        <v>0</v>
      </c>
      <c r="O192">
        <f>0</f>
        <v>0</v>
      </c>
      <c r="P192">
        <f t="shared" si="206"/>
        <v>1</v>
      </c>
      <c r="Q192">
        <f t="shared" si="207"/>
        <v>0</v>
      </c>
      <c r="R192">
        <f t="shared" si="208"/>
        <v>0.04</v>
      </c>
      <c r="S192">
        <f t="shared" si="209"/>
        <v>1.1199789598983942E-2</v>
      </c>
      <c r="T192">
        <f t="shared" si="210"/>
        <v>0</v>
      </c>
      <c r="U192">
        <f t="shared" si="211"/>
        <v>0</v>
      </c>
      <c r="V192">
        <f t="shared" si="212"/>
        <v>1</v>
      </c>
      <c r="W192">
        <f t="shared" si="213"/>
        <v>0</v>
      </c>
      <c r="X192">
        <f>0</f>
        <v>0</v>
      </c>
      <c r="Y192">
        <f>0</f>
        <v>0</v>
      </c>
      <c r="Z192">
        <f>0</f>
        <v>0</v>
      </c>
      <c r="AA192">
        <f>C192*(Parameters!$C$12+Parameters!$C$11/2)</f>
        <v>4.1999210996189789E-7</v>
      </c>
      <c r="AB192">
        <f t="shared" si="214"/>
        <v>0.99999999529617678</v>
      </c>
      <c r="AC192">
        <f t="shared" si="215"/>
        <v>1.6799684398475917E-8</v>
      </c>
      <c r="AD192">
        <f t="shared" si="216"/>
        <v>0.04</v>
      </c>
      <c r="AE192">
        <f t="shared" si="217"/>
        <v>1.1199789598983942E-2</v>
      </c>
      <c r="AF192">
        <f t="shared" si="218"/>
        <v>0</v>
      </c>
      <c r="AG192">
        <f t="shared" si="219"/>
        <v>4.1999210996189789E-7</v>
      </c>
      <c r="AH192">
        <f t="shared" si="220"/>
        <v>1</v>
      </c>
      <c r="AI192">
        <f t="shared" si="221"/>
        <v>0</v>
      </c>
      <c r="AJ192">
        <f>0</f>
        <v>0</v>
      </c>
      <c r="AK192">
        <f>0</f>
        <v>0</v>
      </c>
      <c r="AL192">
        <f>(((2*Parameters!$C$15))/(((2*Parameters!$C$15))^2+((2*(C192*Parameters!$C$14-1/(C192*Parameters!$C$13))))^2))</f>
        <v>3.1358979105970705E-5</v>
      </c>
      <c r="AM192">
        <f>(-((2*(C192*Parameters!$C$14-1/(C192*Parameters!$C$13))))/(((2*Parameters!$C$15))^2+((2*(C192*Parameters!$C$14-1/(C192*Parameters!$C$13))))^2))</f>
        <v>2.7999526679279723E-2</v>
      </c>
      <c r="AN192">
        <f t="shared" si="222"/>
        <v>0.99968766084766192</v>
      </c>
      <c r="AO192">
        <f t="shared" si="223"/>
        <v>1.1203490808236131E-3</v>
      </c>
      <c r="AP192">
        <f t="shared" si="224"/>
        <v>0.04</v>
      </c>
      <c r="AQ192">
        <f t="shared" si="225"/>
        <v>1.1199789598983942E-2</v>
      </c>
      <c r="AR192">
        <f t="shared" si="226"/>
        <v>3.1358979105970705E-5</v>
      </c>
      <c r="AS192">
        <f t="shared" si="227"/>
        <v>2.7999946671389685E-2</v>
      </c>
      <c r="AT192">
        <f t="shared" si="228"/>
        <v>1</v>
      </c>
      <c r="AU192">
        <f t="shared" si="229"/>
        <v>0</v>
      </c>
      <c r="AV192">
        <f>2*Parameters!$C$17</f>
        <v>0.04</v>
      </c>
      <c r="AW192">
        <f>2*C192*Parameters!$C$16</f>
        <v>1.1199789598983942E-2</v>
      </c>
      <c r="AX192">
        <f>0</f>
        <v>0</v>
      </c>
      <c r="AY192">
        <f>0</f>
        <v>0</v>
      </c>
      <c r="AZ192">
        <f t="shared" si="230"/>
        <v>0.99968766084766192</v>
      </c>
      <c r="BA192">
        <f t="shared" si="231"/>
        <v>1.1203490808236131E-3</v>
      </c>
      <c r="BB192">
        <f t="shared" si="232"/>
        <v>7.9974958759923845E-2</v>
      </c>
      <c r="BC192">
        <f t="shared" si="233"/>
        <v>2.244089502841112E-2</v>
      </c>
      <c r="BD192">
        <f t="shared" si="234"/>
        <v>3.1358979105970705E-5</v>
      </c>
      <c r="BE192">
        <f t="shared" si="235"/>
        <v>2.7999946671389685E-2</v>
      </c>
      <c r="BF192">
        <f t="shared" si="236"/>
        <v>0.99968766084766203</v>
      </c>
      <c r="BG192">
        <f t="shared" si="237"/>
        <v>1.1203490808236133E-3</v>
      </c>
      <c r="BH192">
        <f>0</f>
        <v>0</v>
      </c>
      <c r="BI192">
        <f>0</f>
        <v>0</v>
      </c>
      <c r="BJ192">
        <f>0</f>
        <v>0</v>
      </c>
      <c r="BK192">
        <f>C192*(Parameters!$C$19+Parameters!$C$18/2)</f>
        <v>4.1999210996189789E-7</v>
      </c>
      <c r="BL192">
        <f t="shared" si="238"/>
        <v>0.99968765142266303</v>
      </c>
      <c r="BM192">
        <f t="shared" si="239"/>
        <v>1.1203826696752869E-3</v>
      </c>
      <c r="BN192">
        <f t="shared" si="240"/>
        <v>7.9974958759923845E-2</v>
      </c>
      <c r="BO192">
        <f t="shared" si="241"/>
        <v>2.244089502841112E-2</v>
      </c>
      <c r="BP192">
        <f t="shared" si="242"/>
        <v>3.1358508568196359E-5</v>
      </c>
      <c r="BQ192">
        <f t="shared" si="243"/>
        <v>2.8000366532319666E-2</v>
      </c>
      <c r="BR192">
        <f t="shared" si="244"/>
        <v>0.99968766084766203</v>
      </c>
      <c r="BS192">
        <f t="shared" si="245"/>
        <v>1.1203490808236133E-3</v>
      </c>
      <c r="BT192">
        <f>2*((((Parameters!$C$21)/((Parameters!$C$21)^2+(C192*Parameters!$C$20)^2)))/((((Parameters!$C$21)/((Parameters!$C$21)^2+(C192*Parameters!$C$20)^2)))^2+((-(C192*Parameters!$C$20)/((Parameters!$C$21)^2+(C192*Parameters!$C$20)^2)+C192*Parameters!$C$22))^2))</f>
        <v>4.0000000852959974E-2</v>
      </c>
      <c r="BU192">
        <f>2*(-((-(C192*Parameters!$C$20)/((Parameters!$C$21)^2+(C192*Parameters!$C$20)^2)+C192*Parameters!$C$22))/((((Parameters!$C$21)/((Parameters!$C$21)^2+(C192*Parameters!$C$20)^2)))^2+((-(C192*Parameters!$C$20)/((Parameters!$C$21)^2+(C192*Parameters!$C$20)^2)+C192*Parameters!$C$22))^2))</f>
        <v>0.76158570082853494</v>
      </c>
      <c r="BV192">
        <f>0</f>
        <v>0</v>
      </c>
      <c r="BW192">
        <f>0</f>
        <v>0</v>
      </c>
      <c r="BX192">
        <f t="shared" si="246"/>
        <v>0.99968765142266303</v>
      </c>
      <c r="BY192">
        <f t="shared" si="247"/>
        <v>1.1203826696752869E-3</v>
      </c>
      <c r="BZ192">
        <f t="shared" si="248"/>
        <v>0.11910919824884313</v>
      </c>
      <c r="CA192">
        <f t="shared" si="249"/>
        <v>0.78383353095451469</v>
      </c>
      <c r="CB192">
        <f t="shared" si="250"/>
        <v>3.1358508568196359E-5</v>
      </c>
      <c r="CC192">
        <f t="shared" si="251"/>
        <v>2.8000366532319666E-2</v>
      </c>
      <c r="CD192">
        <f t="shared" si="252"/>
        <v>0.97836423641905901</v>
      </c>
      <c r="CE192">
        <f t="shared" si="253"/>
        <v>2.2642459577244395E-3</v>
      </c>
      <c r="CF192">
        <f>0</f>
        <v>0</v>
      </c>
      <c r="CG192">
        <f>0</f>
        <v>0</v>
      </c>
      <c r="CH192">
        <f>(((Parameters!$C$25))/(((Parameters!$C$25))^2+((C192*Parameters!$C$24-1/(C192*Parameters!$C$23)))^2))+(((Parameters!$C$29+Parameters!$C$28))/(((Parameters!$C$29+Parameters!$C$28))^2+((C192*Parameters!$C$27-1/(C192*Parameters!$C$26)))^2))</f>
        <v>1.0402222673299546E-4</v>
      </c>
      <c r="CI192">
        <f>(-((C192*Parameters!$C$24-1/(C192*Parameters!$C$23)))/(((Parameters!$C$25))^2+((C192*Parameters!$C$24-1/(C192*Parameters!$C$23)))^2))+(-((C192*Parameters!$C$27-1/(C192*Parameters!$C$26)))/(((Parameters!$C$29+Parameters!$C$28))^2+((C192*Parameters!$C$27-1/(C192*Parameters!$C$26)))^2))</f>
        <v>5.2597951603433075E-3</v>
      </c>
      <c r="CJ192">
        <f t="shared" si="254"/>
        <v>0.99557723761405981</v>
      </c>
      <c r="CK192">
        <f t="shared" si="255"/>
        <v>1.8284087634547986E-3</v>
      </c>
      <c r="CL192">
        <f t="shared" si="256"/>
        <v>0.11910919824884313</v>
      </c>
      <c r="CM192">
        <f t="shared" si="257"/>
        <v>0.78383353095451469</v>
      </c>
      <c r="CN192">
        <f t="shared" si="258"/>
        <v>1.2122066506616777E-4</v>
      </c>
      <c r="CO192">
        <f t="shared" si="259"/>
        <v>3.3146597539996006E-2</v>
      </c>
      <c r="CP192">
        <f t="shared" si="260"/>
        <v>0.97836423641905901</v>
      </c>
      <c r="CQ192">
        <f t="shared" si="261"/>
        <v>2.2642459577244395E-3</v>
      </c>
      <c r="CR192">
        <f>2*((((Parameters!$C$31)/((Parameters!$C$31)^2+(C192*Parameters!$C$30)^2)))/((((Parameters!$C$31)/((Parameters!$C$31)^2+(C192*Parameters!$C$30)^2)))^2+((-(C192*Parameters!$C$30)/((Parameters!$C$31)^2+(C192*Parameters!$C$30)^2)+C192*Parameters!$C$32))^2))</f>
        <v>4.0000000413936448E-2</v>
      </c>
      <c r="CS192">
        <f>2*(-((-(C192*Parameters!$C$30)/((Parameters!$C$31)^2+(C192*Parameters!$C$30)^2)+C192*Parameters!$C$32))/((((Parameters!$C$31)/((Parameters!$C$31)^2+(C192*Parameters!$C$30)^2)))^2+((-(C192*Parameters!$C$30)/((Parameters!$C$31)^2+(C192*Parameters!$C$30)^2)+C192*Parameters!$C$32))^2))</f>
        <v>0.36959305865642095</v>
      </c>
      <c r="CT192">
        <f>0</f>
        <v>0</v>
      </c>
      <c r="CU192">
        <f>0</f>
        <v>0</v>
      </c>
      <c r="CV192">
        <f t="shared" si="262"/>
        <v>0.99557723761405981</v>
      </c>
      <c r="CW192">
        <f t="shared" si="263"/>
        <v>1.8284087634547986E-3</v>
      </c>
      <c r="CX192">
        <f t="shared" si="264"/>
        <v>0.15825652097815177</v>
      </c>
      <c r="CY192">
        <f t="shared" si="265"/>
        <v>1.1518651036843006</v>
      </c>
      <c r="CZ192">
        <f t="shared" si="266"/>
        <v>1.2122066506616777E-4</v>
      </c>
      <c r="DA192">
        <f t="shared" si="267"/>
        <v>3.3146597539996006E-2</v>
      </c>
      <c r="DB192">
        <f t="shared" si="268"/>
        <v>0.96611833287685134</v>
      </c>
      <c r="DC192">
        <f t="shared" si="269"/>
        <v>3.6349121894190348E-3</v>
      </c>
      <c r="DD192">
        <f>0</f>
        <v>0</v>
      </c>
      <c r="DE192">
        <f>0</f>
        <v>0</v>
      </c>
      <c r="DF192">
        <f>(((Parameters!$C$35))/(((Parameters!$C$35))^2+((C192*Parameters!$C$34-1/(C192*Parameters!$C$33)))^2))+(((Parameters!$C$39+Parameters!$C$38))/(((Parameters!$C$39+Parameters!$C$38))^2+((C192*Parameters!$C$37-1/(C192*Parameters!$C$36)))^2))</f>
        <v>1.0402222673299546E-4</v>
      </c>
      <c r="DG192">
        <f>(-((C192*Parameters!$C$34-1/(C192*Parameters!$C$33)))/(((Parameters!$C$35))^2+((C192*Parameters!$C$34-1/(C192*Parameters!$C$33)))^2))+(-((C192*Parameters!$C$37-1/(C192*Parameters!$C$36)))/(((Parameters!$C$39+Parameters!$C$38))^2+((C192*Parameters!$C$37-1/(C192*Parameters!$C$36)))^2))</f>
        <v>5.2597951603433075E-3</v>
      </c>
      <c r="DH192">
        <f t="shared" si="270"/>
        <v>0.98953512531203991</v>
      </c>
      <c r="DI192">
        <f t="shared" si="271"/>
        <v>2.7806252195697241E-3</v>
      </c>
      <c r="DJ192">
        <f t="shared" si="272"/>
        <v>0.15825652097815177</v>
      </c>
      <c r="DK192">
        <f t="shared" si="273"/>
        <v>1.1518651036843006</v>
      </c>
      <c r="DL192">
        <f t="shared" si="274"/>
        <v>2.0259955179740803E-4</v>
      </c>
      <c r="DM192">
        <f t="shared" si="275"/>
        <v>3.8228560183240536E-2</v>
      </c>
      <c r="DN192">
        <f t="shared" si="276"/>
        <v>0.96611833287685134</v>
      </c>
      <c r="DO192">
        <f t="shared" si="277"/>
        <v>3.6349121894190348E-3</v>
      </c>
      <c r="DP192">
        <f>2*((((Parameters!$C$41)/((Parameters!$C$41)^2+(C192*(Parameters!$C$40*(1-Parameters!$C$42)))^2)))/((((Parameters!$C$41)/((Parameters!$C$41)^2+(C192*(Parameters!$C$40*(1-Parameters!$C$42)))^2)))^2+((-(C192*(Parameters!$C$40*(1-Parameters!$C$42)))/((Parameters!$C$41)^2+(C192*(Parameters!$C$40*(1-Parameters!$C$42)))^2)+C192*Parameters!$C$43))^2))</f>
        <v>0.20000000018815295</v>
      </c>
      <c r="DQ192">
        <f>2*(-((-(C192*(Parameters!$C$40*(1-Parameters!$C$42)))/((Parameters!$C$41)^2+(C192*(Parameters!$C$40*(1-Parameters!$C$42)))^2)+C192*Parameters!$C$43))/((((Parameters!$C$41)/((Parameters!$C$41)^2+(C192*(Parameters!$C$40*(1-Parameters!$C$42)))^2)))^2+((-(C192*(Parameters!$C$40*(1-Parameters!$C$42)))/((Parameters!$C$41)^2+(C192*(Parameters!$C$40*(1-Parameters!$C$42)))^2)+C192*Parameters!$C$43))^2))</f>
        <v>3.359936825276693E-2</v>
      </c>
      <c r="DR192">
        <f>0</f>
        <v>0</v>
      </c>
      <c r="DS192">
        <f>0</f>
        <v>0</v>
      </c>
      <c r="DT192">
        <f t="shared" si="278"/>
        <v>0.98953512531203991</v>
      </c>
      <c r="DU192">
        <f t="shared" si="279"/>
        <v>2.7806252195697241E-3</v>
      </c>
      <c r="DV192">
        <f t="shared" si="280"/>
        <v>0.35607011897601848</v>
      </c>
      <c r="DW192">
        <f t="shared" si="281"/>
        <v>1.1856689838031447</v>
      </c>
      <c r="DX192">
        <f t="shared" si="282"/>
        <v>2.0259955179740803E-4</v>
      </c>
      <c r="DY192">
        <f t="shared" si="283"/>
        <v>3.8228560183240536E-2</v>
      </c>
      <c r="DZ192">
        <f t="shared" si="284"/>
        <v>0.9648743973158791</v>
      </c>
      <c r="EA192">
        <f t="shared" si="285"/>
        <v>1.1287431450208645E-2</v>
      </c>
      <c r="EB192">
        <f>0</f>
        <v>0</v>
      </c>
      <c r="EC192">
        <f>0</f>
        <v>0</v>
      </c>
      <c r="ED192">
        <f>0</f>
        <v>0</v>
      </c>
      <c r="EE192">
        <f>C192*Parameters!$C$44</f>
        <v>5.5998947994919715E-8</v>
      </c>
      <c r="EF192">
        <f t="shared" si="286"/>
        <v>0.98953505891582416</v>
      </c>
      <c r="EG192">
        <f t="shared" si="287"/>
        <v>2.7806451591217991E-3</v>
      </c>
      <c r="EH192">
        <f t="shared" si="288"/>
        <v>0.35607011897601848</v>
      </c>
      <c r="EI192">
        <f t="shared" si="289"/>
        <v>1.1856689838031447</v>
      </c>
      <c r="EJ192">
        <f t="shared" si="290"/>
        <v>2.0259891971312127E-4</v>
      </c>
      <c r="EK192">
        <f t="shared" si="291"/>
        <v>3.8228614215191734E-2</v>
      </c>
      <c r="EL192">
        <f t="shared" si="292"/>
        <v>0.9648743973158791</v>
      </c>
      <c r="EM192">
        <f t="shared" si="293"/>
        <v>1.1287431450208645E-2</v>
      </c>
      <c r="EN192">
        <f>0</f>
        <v>0</v>
      </c>
      <c r="EO192">
        <f>0</f>
        <v>0</v>
      </c>
      <c r="EP192">
        <f>(((2*Parameters!$C$47))/(((2*Parameters!$C$47))^2+((2*(C192*Parameters!$C$46-1/(C192*Parameters!$C$45))))^2))</f>
        <v>1.5177669755383625E-12</v>
      </c>
      <c r="EQ192">
        <f>(-((2*(C192*Parameters!$C$46-1/(C192*Parameters!$C$45))))/(((2*Parameters!$C$47))^2+((2*(C192*Parameters!$C$46-1/(C192*Parameters!$C$45))))^2))</f>
        <v>6.1598842836904622E-6</v>
      </c>
      <c r="ER192">
        <f t="shared" si="294"/>
        <v>0.9895277553326256</v>
      </c>
      <c r="ES192">
        <f t="shared" si="295"/>
        <v>2.7828385116511404E-3</v>
      </c>
      <c r="ET192">
        <f t="shared" si="296"/>
        <v>0.35607011897601848</v>
      </c>
      <c r="EU192">
        <f t="shared" si="297"/>
        <v>1.1856689838031447</v>
      </c>
      <c r="EV192">
        <f t="shared" si="298"/>
        <v>2.025293919059824E-4</v>
      </c>
      <c r="EW192">
        <f t="shared" si="299"/>
        <v>3.8234557729844625E-2</v>
      </c>
      <c r="EX192">
        <f t="shared" si="300"/>
        <v>0.9648743973158791</v>
      </c>
      <c r="EY192">
        <f t="shared" si="301"/>
        <v>1.1287431450208645E-2</v>
      </c>
      <c r="EZ192">
        <f>(ER192+ET192/Parameters!$C$6+Parameters!$C$7*(EV192+EX192/Parameters!$C$6))</f>
        <v>1.0019128029491828</v>
      </c>
      <c r="FA192">
        <f>(ES192+EU192/Parameters!$C$6+Parameters!$C$7*(EW192+EY192/Parameters!$C$6))</f>
        <v>4.4023498817847478E-2</v>
      </c>
      <c r="FB192">
        <f t="shared" si="302"/>
        <v>-2.497525838470915E-2</v>
      </c>
      <c r="FC192">
        <f t="shared" si="303"/>
        <v>0.99712874707149723</v>
      </c>
      <c r="FD192">
        <f>(ER192+ET192/Parameters!$C$6+Parameters!$C$8*(EV192+EX192/Parameters!$C$6))</f>
        <v>2.6900817026590547</v>
      </c>
      <c r="FE192">
        <f>(ES192+EU192/Parameters!$C$6+Parameters!$C$8*(EW192+EY192/Parameters!$C$6))</f>
        <v>1.9753817008756589</v>
      </c>
      <c r="FF192">
        <f t="shared" si="304"/>
        <v>-10.46833432292879</v>
      </c>
      <c r="FG192">
        <f t="shared" si="305"/>
        <v>0.29962861296142645</v>
      </c>
    </row>
    <row r="193" spans="1:163" x14ac:dyDescent="0.15">
      <c r="A193">
        <f>Parameters!$C$2*(Parameters!$C$3/Parameters!$C$2)^((ROW()-2)/(Parameters!$C$4-1))</f>
        <v>901.57113760595712</v>
      </c>
      <c r="B193">
        <f t="shared" si="204"/>
        <v>2.9550000000000001</v>
      </c>
      <c r="C193">
        <f t="shared" si="205"/>
        <v>5664.7385251829346</v>
      </c>
      <c r="D193">
        <f>1</f>
        <v>1</v>
      </c>
      <c r="E193">
        <f>0</f>
        <v>0</v>
      </c>
      <c r="F193">
        <f>0</f>
        <v>0</v>
      </c>
      <c r="G193">
        <f>0</f>
        <v>0</v>
      </c>
      <c r="H193">
        <f>0</f>
        <v>0</v>
      </c>
      <c r="I193">
        <f>0</f>
        <v>0</v>
      </c>
      <c r="J193">
        <f>1</f>
        <v>1</v>
      </c>
      <c r="K193">
        <f>0</f>
        <v>0</v>
      </c>
      <c r="L193">
        <f>2*Parameters!$C$10</f>
        <v>0.04</v>
      </c>
      <c r="M193">
        <f>2*C193*Parameters!$C$9</f>
        <v>1.1329477050365869E-2</v>
      </c>
      <c r="N193">
        <f>0</f>
        <v>0</v>
      </c>
      <c r="O193">
        <f>0</f>
        <v>0</v>
      </c>
      <c r="P193">
        <f t="shared" si="206"/>
        <v>1</v>
      </c>
      <c r="Q193">
        <f t="shared" si="207"/>
        <v>0</v>
      </c>
      <c r="R193">
        <f t="shared" si="208"/>
        <v>0.04</v>
      </c>
      <c r="S193">
        <f t="shared" si="209"/>
        <v>1.1329477050365869E-2</v>
      </c>
      <c r="T193">
        <f t="shared" si="210"/>
        <v>0</v>
      </c>
      <c r="U193">
        <f t="shared" si="211"/>
        <v>0</v>
      </c>
      <c r="V193">
        <f t="shared" si="212"/>
        <v>1</v>
      </c>
      <c r="W193">
        <f t="shared" si="213"/>
        <v>0</v>
      </c>
      <c r="X193">
        <f>0</f>
        <v>0</v>
      </c>
      <c r="Y193">
        <f>0</f>
        <v>0</v>
      </c>
      <c r="Z193">
        <f>0</f>
        <v>0</v>
      </c>
      <c r="AA193">
        <f>C193*(Parameters!$C$12+Parameters!$C$11/2)</f>
        <v>4.2485538938872011E-7</v>
      </c>
      <c r="AB193">
        <f t="shared" si="214"/>
        <v>0.99999999518661065</v>
      </c>
      <c r="AC193">
        <f t="shared" si="215"/>
        <v>1.6994215575548805E-8</v>
      </c>
      <c r="AD193">
        <f t="shared" si="216"/>
        <v>0.04</v>
      </c>
      <c r="AE193">
        <f t="shared" si="217"/>
        <v>1.1329477050365869E-2</v>
      </c>
      <c r="AF193">
        <f t="shared" si="218"/>
        <v>0</v>
      </c>
      <c r="AG193">
        <f t="shared" si="219"/>
        <v>4.2485538938872011E-7</v>
      </c>
      <c r="AH193">
        <f t="shared" si="220"/>
        <v>1</v>
      </c>
      <c r="AI193">
        <f t="shared" si="221"/>
        <v>0</v>
      </c>
      <c r="AJ193">
        <f>0</f>
        <v>0</v>
      </c>
      <c r="AK193">
        <f>0</f>
        <v>0</v>
      </c>
      <c r="AL193">
        <f>(((2*Parameters!$C$15))/(((2*Parameters!$C$15))^2+((2*(C193*Parameters!$C$14-1/(C193*Parameters!$C$13))))^2))</f>
        <v>3.2089427314530647E-5</v>
      </c>
      <c r="AM193">
        <f>(-((2*(C193*Parameters!$C$14-1/(C193*Parameters!$C$13))))/(((2*Parameters!$C$15))^2+((2*(C193*Parameters!$C$14-1/(C193*Parameters!$C$13))))^2))</f>
        <v>2.8323747159087562E-2</v>
      </c>
      <c r="AN193">
        <f t="shared" si="222"/>
        <v>0.99968038552028393</v>
      </c>
      <c r="AO193">
        <f t="shared" si="223"/>
        <v>1.1333304370093975E-3</v>
      </c>
      <c r="AP193">
        <f t="shared" si="224"/>
        <v>0.04</v>
      </c>
      <c r="AQ193">
        <f t="shared" si="225"/>
        <v>1.1329477050365869E-2</v>
      </c>
      <c r="AR193">
        <f t="shared" si="226"/>
        <v>3.2089427314530647E-5</v>
      </c>
      <c r="AS193">
        <f t="shared" si="227"/>
        <v>2.8324172014476953E-2</v>
      </c>
      <c r="AT193">
        <f t="shared" si="228"/>
        <v>1</v>
      </c>
      <c r="AU193">
        <f t="shared" si="229"/>
        <v>0</v>
      </c>
      <c r="AV193">
        <f>2*Parameters!$C$17</f>
        <v>0.04</v>
      </c>
      <c r="AW193">
        <f>2*C193*Parameters!$C$16</f>
        <v>1.1329477050365869E-2</v>
      </c>
      <c r="AX193">
        <f>0</f>
        <v>0</v>
      </c>
      <c r="AY193">
        <f>0</f>
        <v>0</v>
      </c>
      <c r="AZ193">
        <f t="shared" si="230"/>
        <v>0.99968038552028393</v>
      </c>
      <c r="BA193">
        <f t="shared" si="231"/>
        <v>1.1333304370093975E-3</v>
      </c>
      <c r="BB193">
        <f t="shared" si="232"/>
        <v>7.9974375379634782E-2</v>
      </c>
      <c r="BC193">
        <f t="shared" si="233"/>
        <v>2.2700666253299206E-2</v>
      </c>
      <c r="BD193">
        <f t="shared" si="234"/>
        <v>3.2089427314530647E-5</v>
      </c>
      <c r="BE193">
        <f t="shared" si="235"/>
        <v>2.8324172014476953E-2</v>
      </c>
      <c r="BF193">
        <f t="shared" si="236"/>
        <v>0.99968038552028393</v>
      </c>
      <c r="BG193">
        <f t="shared" si="237"/>
        <v>1.1333304370093975E-3</v>
      </c>
      <c r="BH193">
        <f>0</f>
        <v>0</v>
      </c>
      <c r="BI193">
        <f>0</f>
        <v>0</v>
      </c>
      <c r="BJ193">
        <f>0</f>
        <v>0</v>
      </c>
      <c r="BK193">
        <f>C193*(Parameters!$C$19+Parameters!$C$18/2)</f>
        <v>4.2485538938872011E-7</v>
      </c>
      <c r="BL193">
        <f t="shared" si="238"/>
        <v>0.99968037587578351</v>
      </c>
      <c r="BM193">
        <f t="shared" si="239"/>
        <v>1.1333644145537906E-3</v>
      </c>
      <c r="BN193">
        <f t="shared" si="240"/>
        <v>7.9974375379634782E-2</v>
      </c>
      <c r="BO193">
        <f t="shared" si="241"/>
        <v>2.2700666253299206E-2</v>
      </c>
      <c r="BP193">
        <f t="shared" si="242"/>
        <v>3.2088945812986526E-5</v>
      </c>
      <c r="BQ193">
        <f t="shared" si="243"/>
        <v>2.8324596734076408E-2</v>
      </c>
      <c r="BR193">
        <f t="shared" si="244"/>
        <v>0.99968038552028393</v>
      </c>
      <c r="BS193">
        <f t="shared" si="245"/>
        <v>1.1333304370093975E-3</v>
      </c>
      <c r="BT193">
        <f>2*((((Parameters!$C$21)/((Parameters!$C$21)^2+(C193*Parameters!$C$20)^2)))/((((Parameters!$C$21)/((Parameters!$C$21)^2+(C193*Parameters!$C$20)^2)))^2+((-(C193*Parameters!$C$20)/((Parameters!$C$21)^2+(C193*Parameters!$C$20)^2)+C193*Parameters!$C$22))^2))</f>
        <v>4.000000087282797E-2</v>
      </c>
      <c r="BU193">
        <f>2*(-((-(C193*Parameters!$C$20)/((Parameters!$C$21)^2+(C193*Parameters!$C$20)^2)+C193*Parameters!$C$22))/((((Parameters!$C$21)/((Parameters!$C$21)^2+(C193*Parameters!$C$20)^2)))^2+((-(C193*Parameters!$C$20)/((Parameters!$C$21)^2+(C193*Parameters!$C$20)^2)+C193*Parameters!$C$22))^2))</f>
        <v>0.77040444780760198</v>
      </c>
      <c r="BV193">
        <f>0</f>
        <v>0</v>
      </c>
      <c r="BW193">
        <f>0</f>
        <v>0</v>
      </c>
      <c r="BX193">
        <f t="shared" si="246"/>
        <v>0.99968037587578351</v>
      </c>
      <c r="BY193">
        <f t="shared" si="247"/>
        <v>1.1333644145537906E-3</v>
      </c>
      <c r="BZ193">
        <f t="shared" si="248"/>
        <v>0.11908844230125602</v>
      </c>
      <c r="CA193">
        <f t="shared" si="249"/>
        <v>0.79290420879154966</v>
      </c>
      <c r="CB193">
        <f t="shared" si="250"/>
        <v>3.2088945812986526E-5</v>
      </c>
      <c r="CC193">
        <f t="shared" si="251"/>
        <v>2.8324596734076408E-2</v>
      </c>
      <c r="CD193">
        <f t="shared" si="252"/>
        <v>0.97786027377185536</v>
      </c>
      <c r="CE193">
        <f t="shared" si="253"/>
        <v>2.291035797674736E-3</v>
      </c>
      <c r="CF193">
        <f>0</f>
        <v>0</v>
      </c>
      <c r="CG193">
        <f>0</f>
        <v>0</v>
      </c>
      <c r="CH193">
        <f>(((Parameters!$C$25))/(((Parameters!$C$25))^2+((C193*Parameters!$C$24-1/(C193*Parameters!$C$23)))^2))+(((Parameters!$C$29+Parameters!$C$28))/(((Parameters!$C$29+Parameters!$C$28))^2+((C193*Parameters!$C$27-1/(C193*Parameters!$C$26)))^2))</f>
        <v>1.0644135294751908E-4</v>
      </c>
      <c r="CI193">
        <f>(-((C193*Parameters!$C$24-1/(C193*Parameters!$C$23)))/(((Parameters!$C$25))^2+((C193*Parameters!$C$24-1/(C193*Parameters!$C$23)))^2))+(-((C193*Parameters!$C$27-1/(C193*Parameters!$C$26)))/(((Parameters!$C$29+Parameters!$C$28))^2+((C193*Parameters!$C$27-1/(C193*Parameters!$C$26)))^2))</f>
        <v>5.3206041249260014E-3</v>
      </c>
      <c r="CJ193">
        <f t="shared" si="254"/>
        <v>0.99547432240673495</v>
      </c>
      <c r="CK193">
        <f t="shared" si="255"/>
        <v>1.8513846686344202E-3</v>
      </c>
      <c r="CL193">
        <f t="shared" si="256"/>
        <v>0.11908844230125602</v>
      </c>
      <c r="CM193">
        <f t="shared" si="257"/>
        <v>0.79290420879154966</v>
      </c>
      <c r="CN193">
        <f t="shared" si="258"/>
        <v>1.239840218314329E-4</v>
      </c>
      <c r="CO193">
        <f t="shared" si="259"/>
        <v>3.3527648001258167E-2</v>
      </c>
      <c r="CP193">
        <f t="shared" si="260"/>
        <v>0.97786027377185536</v>
      </c>
      <c r="CQ193">
        <f t="shared" si="261"/>
        <v>2.291035797674736E-3</v>
      </c>
      <c r="CR193">
        <f>2*((((Parameters!$C$31)/((Parameters!$C$31)^2+(C193*Parameters!$C$30)^2)))/((((Parameters!$C$31)/((Parameters!$C$31)^2+(C193*Parameters!$C$30)^2)))^2+((-(C193*Parameters!$C$30)/((Parameters!$C$31)^2+(C193*Parameters!$C$30)^2)+C193*Parameters!$C$32))^2))</f>
        <v>4.0000000423578264E-2</v>
      </c>
      <c r="CS193">
        <f>2*(-((-(C193*Parameters!$C$30)/((Parameters!$C$31)^2+(C193*Parameters!$C$30)^2)+C193*Parameters!$C$32))/((((Parameters!$C$31)/((Parameters!$C$31)^2+(C193*Parameters!$C$30)^2)))^2+((-(C193*Parameters!$C$30)/((Parameters!$C$31)^2+(C193*Parameters!$C$30)^2)+C193*Parameters!$C$32))^2))</f>
        <v>0.37387274461896935</v>
      </c>
      <c r="CT193">
        <f>0</f>
        <v>0</v>
      </c>
      <c r="CU193">
        <f>0</f>
        <v>0</v>
      </c>
      <c r="CV193">
        <f t="shared" si="262"/>
        <v>0.99547432240673495</v>
      </c>
      <c r="CW193">
        <f t="shared" si="263"/>
        <v>1.8513846686344202E-3</v>
      </c>
      <c r="CX193">
        <f t="shared" si="264"/>
        <v>0.15821523335177887</v>
      </c>
      <c r="CY193">
        <f t="shared" si="265"/>
        <v>1.1651589812949941</v>
      </c>
      <c r="CZ193">
        <f t="shared" si="266"/>
        <v>1.239840218314329E-4</v>
      </c>
      <c r="DA193">
        <f t="shared" si="267"/>
        <v>3.3527648001258167E-2</v>
      </c>
      <c r="DB193">
        <f t="shared" si="268"/>
        <v>0.96533015935393207</v>
      </c>
      <c r="DC193">
        <f t="shared" si="269"/>
        <v>3.6784959784576616E-3</v>
      </c>
      <c r="DD193">
        <f>0</f>
        <v>0</v>
      </c>
      <c r="DE193">
        <f>0</f>
        <v>0</v>
      </c>
      <c r="DF193">
        <f>(((Parameters!$C$35))/(((Parameters!$C$35))^2+((C193*Parameters!$C$34-1/(C193*Parameters!$C$33)))^2))+(((Parameters!$C$39+Parameters!$C$38))/(((Parameters!$C$39+Parameters!$C$38))^2+((C193*Parameters!$C$37-1/(C193*Parameters!$C$36)))^2))</f>
        <v>1.0644135294751908E-4</v>
      </c>
      <c r="DG193">
        <f>(-((C193*Parameters!$C$34-1/(C193*Parameters!$C$33)))/(((Parameters!$C$35))^2+((C193*Parameters!$C$34-1/(C193*Parameters!$C$33)))^2))+(-((C193*Parameters!$C$37-1/(C193*Parameters!$C$36)))/(((Parameters!$C$39+Parameters!$C$38))^2+((C193*Parameters!$C$37-1/(C193*Parameters!$C$36)))^2))</f>
        <v>5.3206041249260014E-3</v>
      </c>
      <c r="DH193">
        <f t="shared" si="270"/>
        <v>0.98929181336815708</v>
      </c>
      <c r="DI193">
        <f t="shared" si="271"/>
        <v>2.8172063902000169E-3</v>
      </c>
      <c r="DJ193">
        <f t="shared" si="272"/>
        <v>0.15821523335177887</v>
      </c>
      <c r="DK193">
        <f t="shared" si="273"/>
        <v>1.1651589812949941</v>
      </c>
      <c r="DL193">
        <f t="shared" si="274"/>
        <v>2.0716324915760409E-4</v>
      </c>
      <c r="DM193">
        <f t="shared" si="275"/>
        <v>3.8664179173120927E-2</v>
      </c>
      <c r="DN193">
        <f t="shared" si="276"/>
        <v>0.96533015935393207</v>
      </c>
      <c r="DO193">
        <f t="shared" si="277"/>
        <v>3.6784959784576616E-3</v>
      </c>
      <c r="DP193">
        <f>2*((((Parameters!$C$41)/((Parameters!$C$41)^2+(C193*(Parameters!$C$40*(1-Parameters!$C$42)))^2)))/((((Parameters!$C$41)/((Parameters!$C$41)^2+(C193*(Parameters!$C$40*(1-Parameters!$C$42)))^2)))^2+((-(C193*(Parameters!$C$40*(1-Parameters!$C$42)))/((Parameters!$C$41)^2+(C193*(Parameters!$C$40*(1-Parameters!$C$42)))^2)+C193*Parameters!$C$43))^2))</f>
        <v>0.20000000019253561</v>
      </c>
      <c r="DQ193">
        <f>2*(-((-(C193*(Parameters!$C$40*(1-Parameters!$C$42)))/((Parameters!$C$41)^2+(C193*(Parameters!$C$40*(1-Parameters!$C$42)))^2)+C193*Parameters!$C$43))/((((Parameters!$C$41)/((Parameters!$C$41)^2+(C193*(Parameters!$C$40*(1-Parameters!$C$42)))^2)))^2+((-(C193*(Parameters!$C$40*(1-Parameters!$C$42)))/((Parameters!$C$41)^2+(C193*(Parameters!$C$40*(1-Parameters!$C$42)))^2)+C193*Parameters!$C$43))^2))</f>
        <v>3.3988430600983742E-2</v>
      </c>
      <c r="DR193">
        <f>0</f>
        <v>0</v>
      </c>
      <c r="DS193">
        <f>0</f>
        <v>0</v>
      </c>
      <c r="DT193">
        <f t="shared" si="278"/>
        <v>0.98929181336815708</v>
      </c>
      <c r="DU193">
        <f t="shared" si="279"/>
        <v>2.8172063902000169E-3</v>
      </c>
      <c r="DV193">
        <f t="shared" si="280"/>
        <v>0.35597784379200226</v>
      </c>
      <c r="DW193">
        <f t="shared" si="281"/>
        <v>1.1993468987163614</v>
      </c>
      <c r="DX193">
        <f t="shared" si="282"/>
        <v>2.0716324915760409E-4</v>
      </c>
      <c r="DY193">
        <f t="shared" si="283"/>
        <v>3.8664179173120927E-2</v>
      </c>
      <c r="DZ193">
        <f t="shared" si="284"/>
        <v>0.96405745723323388</v>
      </c>
      <c r="EA193">
        <f t="shared" si="285"/>
        <v>1.1418372974243146E-2</v>
      </c>
      <c r="EB193">
        <f>0</f>
        <v>0</v>
      </c>
      <c r="EC193">
        <f>0</f>
        <v>0</v>
      </c>
      <c r="ED193">
        <f>0</f>
        <v>0</v>
      </c>
      <c r="EE193">
        <f>C193*Parameters!$C$44</f>
        <v>5.6647385251829345E-8</v>
      </c>
      <c r="EF193">
        <f t="shared" si="286"/>
        <v>0.98929174542829124</v>
      </c>
      <c r="EG193">
        <f t="shared" si="287"/>
        <v>2.8172265554140753E-3</v>
      </c>
      <c r="EH193">
        <f t="shared" si="288"/>
        <v>0.35597784379200226</v>
      </c>
      <c r="EI193">
        <f t="shared" si="289"/>
        <v>1.1993468987163614</v>
      </c>
      <c r="EJ193">
        <f t="shared" si="290"/>
        <v>2.0716260233663128E-4</v>
      </c>
      <c r="EK193">
        <f t="shared" si="291"/>
        <v>3.8664233784455111E-2</v>
      </c>
      <c r="EL193">
        <f t="shared" si="292"/>
        <v>0.96405745723323388</v>
      </c>
      <c r="EM193">
        <f t="shared" si="293"/>
        <v>1.1418372974243146E-2</v>
      </c>
      <c r="EN193">
        <f>0</f>
        <v>0</v>
      </c>
      <c r="EO193">
        <f>0</f>
        <v>0</v>
      </c>
      <c r="EP193">
        <f>(((2*Parameters!$C$47))/(((2*Parameters!$C$47))^2+((2*(C193*Parameters!$C$46-1/(C193*Parameters!$C$45))))^2))</f>
        <v>1.5531203100334766E-12</v>
      </c>
      <c r="EQ193">
        <f>(-((2*(C193*Parameters!$C$46-1/(C193*Parameters!$C$45))))/(((2*Parameters!$C$47))^2+((2*(C193*Parameters!$C$46-1/(C193*Parameters!$C$45))))^2))</f>
        <v>6.2312123820998516E-6</v>
      </c>
      <c r="ER193">
        <f t="shared" si="294"/>
        <v>0.98928427204359837</v>
      </c>
      <c r="ES193">
        <f t="shared" si="295"/>
        <v>2.8194447308247952E-3</v>
      </c>
      <c r="ET193">
        <f t="shared" si="296"/>
        <v>0.35597784379200226</v>
      </c>
      <c r="EU193">
        <f t="shared" si="297"/>
        <v>1.1993468987163614</v>
      </c>
      <c r="EV193">
        <f t="shared" si="298"/>
        <v>2.0709145352686796E-4</v>
      </c>
      <c r="EW193">
        <f t="shared" si="299"/>
        <v>3.8670241031237416E-2</v>
      </c>
      <c r="EX193">
        <f t="shared" si="300"/>
        <v>0.96405745723323388</v>
      </c>
      <c r="EY193">
        <f t="shared" si="301"/>
        <v>1.1418372974243146E-2</v>
      </c>
      <c r="EZ193">
        <f>(ER193+ET193/Parameters!$C$6+Parameters!$C$7*(EV193+EX193/Parameters!$C$6))</f>
        <v>1.0016661100885376</v>
      </c>
      <c r="FA193">
        <f>(ES193+EU193/Parameters!$C$6+Parameters!$C$7*(EW193+EY193/Parameters!$C$6))</f>
        <v>4.453585859921997E-2</v>
      </c>
      <c r="FB193">
        <f t="shared" si="302"/>
        <v>-2.30364813348852E-2</v>
      </c>
      <c r="FC193">
        <f t="shared" si="303"/>
        <v>0.99735134097759748</v>
      </c>
      <c r="FD193">
        <f>(ER193+ET193/Parameters!$C$6+Parameters!$C$8*(EV193+EX193/Parameters!$C$6))</f>
        <v>2.6886423475183312</v>
      </c>
      <c r="FE193">
        <f>(ES193+EU193/Parameters!$C$6+Parameters!$C$8*(EW193+EY193/Parameters!$C$6))</f>
        <v>1.9979059501162963</v>
      </c>
      <c r="FF193">
        <f t="shared" si="304"/>
        <v>-10.500093403813082</v>
      </c>
      <c r="FG193">
        <f t="shared" si="305"/>
        <v>0.29853505157445998</v>
      </c>
    </row>
    <row r="194" spans="1:163" x14ac:dyDescent="0.15">
      <c r="A194">
        <f>Parameters!$C$2*(Parameters!$C$3/Parameters!$C$2)^((ROW()-2)/(Parameters!$C$4-1))</f>
        <v>912.01083935590987</v>
      </c>
      <c r="B194">
        <f t="shared" ref="B194:B257" si="306">LOG10(A194)</f>
        <v>2.96</v>
      </c>
      <c r="C194">
        <f t="shared" ref="C194:C257" si="307">2*PI()*A194</f>
        <v>5730.3331058295744</v>
      </c>
      <c r="D194">
        <f>1</f>
        <v>1</v>
      </c>
      <c r="E194">
        <f>0</f>
        <v>0</v>
      </c>
      <c r="F194">
        <f>0</f>
        <v>0</v>
      </c>
      <c r="G194">
        <f>0</f>
        <v>0</v>
      </c>
      <c r="H194">
        <f>0</f>
        <v>0</v>
      </c>
      <c r="I194">
        <f>0</f>
        <v>0</v>
      </c>
      <c r="J194">
        <f>1</f>
        <v>1</v>
      </c>
      <c r="K194">
        <f>0</f>
        <v>0</v>
      </c>
      <c r="L194">
        <f>2*Parameters!$C$10</f>
        <v>0.04</v>
      </c>
      <c r="M194">
        <f>2*C194*Parameters!$C$9</f>
        <v>1.1460666211659148E-2</v>
      </c>
      <c r="N194">
        <f>0</f>
        <v>0</v>
      </c>
      <c r="O194">
        <f>0</f>
        <v>0</v>
      </c>
      <c r="P194">
        <f t="shared" ref="P194:P257" si="308">D194</f>
        <v>1</v>
      </c>
      <c r="Q194">
        <f t="shared" ref="Q194:Q257" si="309">E194</f>
        <v>0</v>
      </c>
      <c r="R194">
        <f t="shared" ref="R194:R257" si="310">F194+D194*L194-E194*M194</f>
        <v>0.04</v>
      </c>
      <c r="S194">
        <f t="shared" ref="S194:S257" si="311">G194+D194*M194+E194*L194</f>
        <v>1.1460666211659148E-2</v>
      </c>
      <c r="T194">
        <f t="shared" ref="T194:T257" si="312">H194</f>
        <v>0</v>
      </c>
      <c r="U194">
        <f t="shared" ref="U194:U257" si="313">I194</f>
        <v>0</v>
      </c>
      <c r="V194">
        <f t="shared" ref="V194:V257" si="314">J194+H194*L194-I194*M194</f>
        <v>1</v>
      </c>
      <c r="W194">
        <f t="shared" ref="W194:W257" si="315">K194+H194*M194+I194*L194</f>
        <v>0</v>
      </c>
      <c r="X194">
        <f>0</f>
        <v>0</v>
      </c>
      <c r="Y194">
        <f>0</f>
        <v>0</v>
      </c>
      <c r="Z194">
        <f>0</f>
        <v>0</v>
      </c>
      <c r="AA194">
        <f>C194*(Parameters!$C$12+Parameters!$C$11/2)</f>
        <v>4.2977498293721806E-7</v>
      </c>
      <c r="AB194">
        <f t="shared" ref="AB194:AB257" si="316">P194+R194*Z194-S194*AA194</f>
        <v>0.99999999507449233</v>
      </c>
      <c r="AC194">
        <f t="shared" ref="AC194:AC257" si="317">Q194+R194*AA194+S194*Z194</f>
        <v>1.7190999317488722E-8</v>
      </c>
      <c r="AD194">
        <f t="shared" ref="AD194:AD257" si="318">R194</f>
        <v>0.04</v>
      </c>
      <c r="AE194">
        <f t="shared" ref="AE194:AE257" si="319">S194</f>
        <v>1.1460666211659148E-2</v>
      </c>
      <c r="AF194">
        <f t="shared" ref="AF194:AF257" si="320">T194+V194*Z194-W194*AA194</f>
        <v>0</v>
      </c>
      <c r="AG194">
        <f t="shared" ref="AG194:AG257" si="321">U194+V194*AA194+W194*Z194</f>
        <v>4.2977498293721806E-7</v>
      </c>
      <c r="AH194">
        <f t="shared" ref="AH194:AH257" si="322">V194</f>
        <v>1</v>
      </c>
      <c r="AI194">
        <f t="shared" ref="AI194:AI257" si="323">W194</f>
        <v>0</v>
      </c>
      <c r="AJ194">
        <f>0</f>
        <v>0</v>
      </c>
      <c r="AK194">
        <f>0</f>
        <v>0</v>
      </c>
      <c r="AL194">
        <f>(((2*Parameters!$C$15))/(((2*Parameters!$C$15))^2+((2*(C194*Parameters!$C$14-1/(C194*Parameters!$C$13))))^2))</f>
        <v>3.2836890024321389E-5</v>
      </c>
      <c r="AM194">
        <f>(-((2*(C194*Parameters!$C$14-1/(C194*Parameters!$C$13))))/(((2*Parameters!$C$15))^2+((2*(C194*Parameters!$C$14-1/(C194*Parameters!$C$13))))^2))</f>
        <v>2.8651721978734335E-2</v>
      </c>
      <c r="AN194">
        <f t="shared" ref="AN194:AN257" si="324">AB194+AD194*AL194-AE194*AM194</f>
        <v>0.99967294072810586</v>
      </c>
      <c r="AO194">
        <f t="shared" ref="AO194:AO257" si="325">AC194+AD194*AM194+AE194*AL194</f>
        <v>1.1464624027846886E-3</v>
      </c>
      <c r="AP194">
        <f t="shared" ref="AP194:AP257" si="326">AD194</f>
        <v>0.04</v>
      </c>
      <c r="AQ194">
        <f t="shared" ref="AQ194:AQ257" si="327">AE194</f>
        <v>1.1460666211659148E-2</v>
      </c>
      <c r="AR194">
        <f t="shared" ref="AR194:AR257" si="328">AF194+AH194*AL194-AI194*AM194</f>
        <v>3.2836890024321389E-5</v>
      </c>
      <c r="AS194">
        <f t="shared" ref="AS194:AS257" si="329">AG194+AH194*AM194+AI194*AL194</f>
        <v>2.8652151753717273E-2</v>
      </c>
      <c r="AT194">
        <f t="shared" ref="AT194:AT257" si="330">AH194</f>
        <v>1</v>
      </c>
      <c r="AU194">
        <f t="shared" ref="AU194:AU257" si="331">AI194</f>
        <v>0</v>
      </c>
      <c r="AV194">
        <f>2*Parameters!$C$17</f>
        <v>0.04</v>
      </c>
      <c r="AW194">
        <f>2*C194*Parameters!$C$16</f>
        <v>1.1460666211659148E-2</v>
      </c>
      <c r="AX194">
        <f>0</f>
        <v>0</v>
      </c>
      <c r="AY194">
        <f>0</f>
        <v>0</v>
      </c>
      <c r="AZ194">
        <f t="shared" ref="AZ194:AZ257" si="332">AN194</f>
        <v>0.99967294072810586</v>
      </c>
      <c r="BA194">
        <f t="shared" ref="BA194:BA257" si="333">AO194</f>
        <v>1.1464624027846886E-3</v>
      </c>
      <c r="BB194">
        <f t="shared" ref="BB194:BB257" si="334">AP194+AN194*AV194-AO194*AW194</f>
        <v>7.9973778406201707E-2</v>
      </c>
      <c r="BC194">
        <f t="shared" ref="BC194:BC257" si="335">AQ194+AN194*AW194+AO194*AV194</f>
        <v>2.2963442602283075E-2</v>
      </c>
      <c r="BD194">
        <f t="shared" ref="BD194:BD257" si="336">AR194</f>
        <v>3.2836890024321389E-5</v>
      </c>
      <c r="BE194">
        <f t="shared" ref="BE194:BE257" si="337">AS194</f>
        <v>2.8652151753717273E-2</v>
      </c>
      <c r="BF194">
        <f t="shared" ref="BF194:BF257" si="338">AT194+AR194*AV194-AS194*AW194</f>
        <v>0.99967294072810575</v>
      </c>
      <c r="BG194">
        <f t="shared" ref="BG194:BG257" si="339">AU194+AR194*AW194+AS194*AV194</f>
        <v>1.1464624027846889E-3</v>
      </c>
      <c r="BH194">
        <f>0</f>
        <v>0</v>
      </c>
      <c r="BI194">
        <f>0</f>
        <v>0</v>
      </c>
      <c r="BJ194">
        <f>0</f>
        <v>0</v>
      </c>
      <c r="BK194">
        <f>C194*(Parameters!$C$19+Parameters!$C$18/2)</f>
        <v>4.2977498293721806E-7</v>
      </c>
      <c r="BL194">
        <f t="shared" ref="BL194:BL257" si="340">AZ194+BB194*BJ194-BC194*BK194</f>
        <v>0.99967293085899267</v>
      </c>
      <c r="BM194">
        <f t="shared" ref="BM194:BM257" si="341">BA194+BB194*BK194+BC194*BJ194</f>
        <v>1.1464967735139386E-3</v>
      </c>
      <c r="BN194">
        <f t="shared" ref="BN194:BN257" si="342">BB194</f>
        <v>7.9973778406201707E-2</v>
      </c>
      <c r="BO194">
        <f t="shared" ref="BO194:BO257" si="343">BC194</f>
        <v>2.2963442602283075E-2</v>
      </c>
      <c r="BP194">
        <f t="shared" ref="BP194:BP257" si="344">BD194+BF194*BJ194-BG194*BK194</f>
        <v>3.2836397303461793E-5</v>
      </c>
      <c r="BQ194">
        <f t="shared" ref="BQ194:BQ257" si="345">BE194+BF194*BK194+BG194*BJ194</f>
        <v>2.8652581388138317E-2</v>
      </c>
      <c r="BR194">
        <f t="shared" ref="BR194:BR257" si="346">BF194</f>
        <v>0.99967294072810575</v>
      </c>
      <c r="BS194">
        <f t="shared" ref="BS194:BS257" si="347">BG194</f>
        <v>1.1464624027846889E-3</v>
      </c>
      <c r="BT194">
        <f>2*((((Parameters!$C$21)/((Parameters!$C$21)^2+(C194*Parameters!$C$20)^2)))/((((Parameters!$C$21)/((Parameters!$C$21)^2+(C194*Parameters!$C$20)^2)))^2+((-(C194*Parameters!$C$20)/((Parameters!$C$21)^2+(C194*Parameters!$C$20)^2)+C194*Parameters!$C$22))^2))</f>
        <v>4.0000000893158728E-2</v>
      </c>
      <c r="BU194">
        <f>2*(-((-(C194*Parameters!$C$20)/((Parameters!$C$21)^2+(C194*Parameters!$C$20)^2)+C194*Parameters!$C$22))/((((Parameters!$C$21)/((Parameters!$C$21)^2+(C194*Parameters!$C$20)^2)))^2+((-(C194*Parameters!$C$20)/((Parameters!$C$21)^2+(C194*Parameters!$C$20)^2)+C194*Parameters!$C$22))^2))</f>
        <v>0.77932531107066572</v>
      </c>
      <c r="BV194">
        <f>0</f>
        <v>0</v>
      </c>
      <c r="BW194">
        <f>0</f>
        <v>0</v>
      </c>
      <c r="BX194">
        <f t="shared" ref="BX194:BX257" si="348">BL194</f>
        <v>0.99967293085899267</v>
      </c>
      <c r="BY194">
        <f t="shared" ref="BY194:BY257" si="349">BM194</f>
        <v>1.1464967735139386E-3</v>
      </c>
      <c r="BZ194">
        <f t="shared" ref="BZ194:BZ257" si="350">BN194+BL194*BT194-BM194*BU194</f>
        <v>0.11906720257876775</v>
      </c>
      <c r="CA194">
        <f t="shared" ref="CA194:CA257" si="351">BO194+BL194*BU194+BM194*BT194</f>
        <v>0.8020797202848563</v>
      </c>
      <c r="CB194">
        <f t="shared" ref="CB194:CB257" si="352">BP194</f>
        <v>3.2836397303461793E-5</v>
      </c>
      <c r="CC194">
        <f t="shared" ref="CC194:CC257" si="353">BQ194</f>
        <v>2.8652581388138317E-2</v>
      </c>
      <c r="CD194">
        <f t="shared" ref="CD194:CD257" si="354">BR194+BP194*BT194-BQ194*BU194</f>
        <v>0.97734457228073879</v>
      </c>
      <c r="CE194">
        <f t="shared" ref="CE194:CE257" si="355">BS194+BP194*BU194+BQ194*BT194</f>
        <v>2.3181559194444851E-3</v>
      </c>
      <c r="CF194">
        <f>0</f>
        <v>0</v>
      </c>
      <c r="CG194">
        <f>0</f>
        <v>0</v>
      </c>
      <c r="CH194">
        <f>(((Parameters!$C$25))/(((Parameters!$C$25))^2+((C194*Parameters!$C$24-1/(C194*Parameters!$C$23)))^2))+(((Parameters!$C$29+Parameters!$C$28))/(((Parameters!$C$29+Parameters!$C$28))^2+((C194*Parameters!$C$27-1/(C194*Parameters!$C$26)))^2))</f>
        <v>1.0891664610373751E-4</v>
      </c>
      <c r="CI194">
        <f>(-((C194*Parameters!$C$24-1/(C194*Parameters!$C$23)))/(((Parameters!$C$25))^2+((C194*Parameters!$C$24-1/(C194*Parameters!$C$23)))^2))+(-((C194*Parameters!$C$27-1/(C194*Parameters!$C$26)))/(((Parameters!$C$29+Parameters!$C$28))^2+((C194*Parameters!$C$27-1/(C194*Parameters!$C$26)))^2))</f>
        <v>5.3821138370005748E-3</v>
      </c>
      <c r="CJ194">
        <f t="shared" ref="CJ194:CJ257" si="356">BX194+BZ194*CH194-CA194*CI194</f>
        <v>0.99536901489843577</v>
      </c>
      <c r="CK194">
        <f t="shared" ref="CK194:CK257" si="357">BY194+BZ194*CI194+CA194*CH194</f>
        <v>1.8746898450873256E-3</v>
      </c>
      <c r="CL194">
        <f t="shared" ref="CL194:CL257" si="358">BZ194</f>
        <v>0.11906720257876775</v>
      </c>
      <c r="CM194">
        <f t="shared" ref="CM194:CM257" si="359">CA194</f>
        <v>0.8020797202848563</v>
      </c>
      <c r="CN194">
        <f t="shared" ref="CN194:CN257" si="360">CB194+CD194*CH194-CE194*CI194</f>
        <v>1.2680891115360478E-4</v>
      </c>
      <c r="CO194">
        <f t="shared" ref="CO194:CO257" si="361">CC194+CD194*CI194+CE194*CH194</f>
        <v>3.3913013619895779E-2</v>
      </c>
      <c r="CP194">
        <f t="shared" ref="CP194:CP257" si="362">CD194</f>
        <v>0.97734457228073879</v>
      </c>
      <c r="CQ194">
        <f t="shared" ref="CQ194:CQ257" si="363">CE194</f>
        <v>2.3181559194444851E-3</v>
      </c>
      <c r="CR194">
        <f>2*((((Parameters!$C$31)/((Parameters!$C$31)^2+(C194*Parameters!$C$30)^2)))/((((Parameters!$C$31)/((Parameters!$C$31)^2+(C194*Parameters!$C$30)^2)))^2+((-(C194*Parameters!$C$30)/((Parameters!$C$31)^2+(C194*Parameters!$C$30)^2)+C194*Parameters!$C$32))^2))</f>
        <v>4.000000043344467E-2</v>
      </c>
      <c r="CS194">
        <f>2*(-((-(C194*Parameters!$C$30)/((Parameters!$C$31)^2+(C194*Parameters!$C$30)^2)+C194*Parameters!$C$32))/((((Parameters!$C$31)/((Parameters!$C$31)^2+(C194*Parameters!$C$30)^2)))^2+((-(C194*Parameters!$C$30)/((Parameters!$C$31)^2+(C194*Parameters!$C$30)^2)+C194*Parameters!$C$32))^2))</f>
        <v>0.37820198701095098</v>
      </c>
      <c r="CT194">
        <f>0</f>
        <v>0</v>
      </c>
      <c r="CU194">
        <f>0</f>
        <v>0</v>
      </c>
      <c r="CV194">
        <f t="shared" ref="CV194:CV257" si="364">CJ194</f>
        <v>0.99536901489843577</v>
      </c>
      <c r="CW194">
        <f t="shared" ref="CW194:CW257" si="365">CK194</f>
        <v>1.8746898450873256E-3</v>
      </c>
      <c r="CX194">
        <f t="shared" ref="CX194:CX257" si="366">CL194+CJ194*CR194-CK194*CS194</f>
        <v>0.1581729521817013</v>
      </c>
      <c r="CY194">
        <f t="shared" ref="CY194:CY257" si="367">CM194+CJ194*CS194+CK194*CR194</f>
        <v>1.1786052471231936</v>
      </c>
      <c r="CZ194">
        <f t="shared" ref="CZ194:CZ257" si="368">CN194</f>
        <v>1.2680891115360478E-4</v>
      </c>
      <c r="DA194">
        <f t="shared" ref="DA194:DA257" si="369">CO194</f>
        <v>3.3913013619895779E-2</v>
      </c>
      <c r="DB194">
        <f t="shared" ref="DB194:DB257" si="370">CP194+CN194*CR194-CO194*CS194</f>
        <v>0.96452367550066587</v>
      </c>
      <c r="DC194">
        <f t="shared" ref="DC194:DC257" si="371">CQ194+CN194*CS194+CO194*CR194</f>
        <v>3.7226358611087197E-3</v>
      </c>
      <c r="DD194">
        <f>0</f>
        <v>0</v>
      </c>
      <c r="DE194">
        <f>0</f>
        <v>0</v>
      </c>
      <c r="DF194">
        <f>(((Parameters!$C$35))/(((Parameters!$C$35))^2+((C194*Parameters!$C$34-1/(C194*Parameters!$C$33)))^2))+(((Parameters!$C$39+Parameters!$C$38))/(((Parameters!$C$39+Parameters!$C$38))^2+((C194*Parameters!$C$37-1/(C194*Parameters!$C$36)))^2))</f>
        <v>1.0891664610373751E-4</v>
      </c>
      <c r="DG194">
        <f>(-((C194*Parameters!$C$34-1/(C194*Parameters!$C$33)))/(((Parameters!$C$35))^2+((C194*Parameters!$C$34-1/(C194*Parameters!$C$33)))^2))+(-((C194*Parameters!$C$37-1/(C194*Parameters!$C$36)))/(((Parameters!$C$39+Parameters!$C$38))^2+((C194*Parameters!$C$37-1/(C194*Parameters!$C$36)))^2))</f>
        <v>5.3821138370005748E-3</v>
      </c>
      <c r="DH194">
        <f t="shared" ref="DH194:DH257" si="372">CV194+CX194*DF194-CY194*DG194</f>
        <v>0.98904285495698852</v>
      </c>
      <c r="DI194">
        <f t="shared" ref="DI194:DI257" si="373">CW194+CX194*DG194+CY194*DF194</f>
        <v>2.8543644102606157E-3</v>
      </c>
      <c r="DJ194">
        <f t="shared" ref="DJ194:DJ257" si="374">CX194</f>
        <v>0.1581729521817013</v>
      </c>
      <c r="DK194">
        <f t="shared" ref="DK194:DK257" si="375">CY194</f>
        <v>1.1786052471231936</v>
      </c>
      <c r="DL194">
        <f t="shared" ref="DL194:DL257" si="376">CZ194+DB194*DF194-DC194*DG194</f>
        <v>2.1182594499859916E-4</v>
      </c>
      <c r="DM194">
        <f t="shared" ref="DM194:DM257" si="377">DA194+DB194*DG194+DC194*DF194</f>
        <v>3.9104595296935225E-2</v>
      </c>
      <c r="DN194">
        <f t="shared" ref="DN194:DN257" si="378">DB194</f>
        <v>0.96452367550066587</v>
      </c>
      <c r="DO194">
        <f t="shared" ref="DO194:DO257" si="379">DC194</f>
        <v>3.7226358611087197E-3</v>
      </c>
      <c r="DP194">
        <f>2*((((Parameters!$C$41)/((Parameters!$C$41)^2+(C194*(Parameters!$C$40*(1-Parameters!$C$42)))^2)))/((((Parameters!$C$41)/((Parameters!$C$41)^2+(C194*(Parameters!$C$40*(1-Parameters!$C$42)))^2)))^2+((-(C194*(Parameters!$C$40*(1-Parameters!$C$42)))/((Parameters!$C$41)^2+(C194*(Parameters!$C$40*(1-Parameters!$C$42)))^2)+C194*Parameters!$C$43))^2))</f>
        <v>0.20000000019702036</v>
      </c>
      <c r="DQ194">
        <f>2*(-((-(C194*(Parameters!$C$40*(1-Parameters!$C$42)))/((Parameters!$C$41)^2+(C194*(Parameters!$C$40*(1-Parameters!$C$42)))^2)+C194*Parameters!$C$43))/((((Parameters!$C$41)/((Parameters!$C$41)^2+(C194*(Parameters!$C$40*(1-Parameters!$C$42)))^2)))^2+((-(C194*(Parameters!$C$40*(1-Parameters!$C$42)))/((Parameters!$C$41)^2+(C194*(Parameters!$C$40*(1-Parameters!$C$42)))^2)+C194*Parameters!$C$43))^2))</f>
        <v>3.4381998078879053E-2</v>
      </c>
      <c r="DR194">
        <f>0</f>
        <v>0</v>
      </c>
      <c r="DS194">
        <f>0</f>
        <v>0</v>
      </c>
      <c r="DT194">
        <f t="shared" ref="DT194:DT257" si="380">DH194</f>
        <v>0.98904285495698852</v>
      </c>
      <c r="DU194">
        <f t="shared" ref="DU194:DU257" si="381">DI194</f>
        <v>2.8543644102606157E-3</v>
      </c>
      <c r="DV194">
        <f t="shared" ref="DV194:DV257" si="382">DJ194+DH194*DP194-DI194*DQ194</f>
        <v>0.3558833846162906</v>
      </c>
      <c r="DW194">
        <f t="shared" ref="DW194:DW257" si="383">DK194+DH194*DQ194+DI194*DP194</f>
        <v>1.2131813895448684</v>
      </c>
      <c r="DX194">
        <f t="shared" ref="DX194:DX257" si="384">DL194</f>
        <v>2.1182594499859916E-4</v>
      </c>
      <c r="DY194">
        <f t="shared" ref="DY194:DY257" si="385">DM194</f>
        <v>3.9104595296935225E-2</v>
      </c>
      <c r="DZ194">
        <f t="shared" ref="DZ194:DZ257" si="386">DN194+DL194*DP194-DM194*DQ194</f>
        <v>0.96322154656933279</v>
      </c>
      <c r="EA194">
        <f t="shared" ref="EA194:EA257" si="387">DO194+DL194*DQ194+DM194*DP194</f>
        <v>1.1550837927434164E-2</v>
      </c>
      <c r="EB194">
        <f>0</f>
        <v>0</v>
      </c>
      <c r="EC194">
        <f>0</f>
        <v>0</v>
      </c>
      <c r="ED194">
        <f>0</f>
        <v>0</v>
      </c>
      <c r="EE194">
        <f>C194*Parameters!$C$44</f>
        <v>5.7303331058295742E-8</v>
      </c>
      <c r="EF194">
        <f t="shared" ref="EF194:EF257" si="388">DT194+DV194*ED194-DW194*EE194</f>
        <v>0.98904278543765367</v>
      </c>
      <c r="EG194">
        <f t="shared" ref="EG194:EG257" si="389">DU194+DV194*EE194+DW194*ED194</f>
        <v>2.8543848035640224E-3</v>
      </c>
      <c r="EH194">
        <f t="shared" ref="EH194:EH257" si="390">DV194</f>
        <v>0.3558833846162906</v>
      </c>
      <c r="EI194">
        <f t="shared" ref="EI194:EI257" si="391">DW194</f>
        <v>1.2131813895448684</v>
      </c>
      <c r="EJ194">
        <f t="shared" ref="EJ194:EJ257" si="392">DX194+DZ194*ED194-EA194*EE194</f>
        <v>2.1182528309710941E-4</v>
      </c>
      <c r="EK194">
        <f t="shared" ref="EK194:EK257" si="393">DY194+DZ194*EE194+EA194*ED194</f>
        <v>3.910465049273839E-2</v>
      </c>
      <c r="EL194">
        <f t="shared" ref="EL194:EL257" si="394">DZ194</f>
        <v>0.96322154656933279</v>
      </c>
      <c r="EM194">
        <f t="shared" ref="EM194:EM257" si="395">EA194</f>
        <v>1.1550837927434164E-2</v>
      </c>
      <c r="EN194">
        <f>0</f>
        <v>0</v>
      </c>
      <c r="EO194">
        <f>0</f>
        <v>0</v>
      </c>
      <c r="EP194">
        <f>(((2*Parameters!$C$47))/(((2*Parameters!$C$47))^2+((2*(C194*Parameters!$C$46-1/(C194*Parameters!$C$45))))^2))</f>
        <v>1.5892971294784343E-12</v>
      </c>
      <c r="EQ194">
        <f>(-((2*(C194*Parameters!$C$46-1/(C194*Parameters!$C$45))))/(((2*Parameters!$C$47))^2+((2*(C194*Parameters!$C$46-1/(C194*Parameters!$C$45))))^2))</f>
        <v>6.3033664209657313E-6</v>
      </c>
      <c r="ER194">
        <f t="shared" ref="ER194:ER257" si="396">EF194+EH194*EP194-EI194*EQ194</f>
        <v>0.9890351383113859</v>
      </c>
      <c r="ES194">
        <f t="shared" ref="ES194:ES257" si="397">EG194+EH194*EQ194+EI194*EP194</f>
        <v>2.8566280688684981E-3</v>
      </c>
      <c r="ET194">
        <f t="shared" ref="ET194:ET257" si="398">EH194</f>
        <v>0.3558833846162906</v>
      </c>
      <c r="EU194">
        <f t="shared" ref="EU194:EU257" si="399">EI194</f>
        <v>1.2131813895448684</v>
      </c>
      <c r="EV194">
        <f t="shared" ref="EV194:EV257" si="400">EJ194+EL194*EP194-EM194*EQ194</f>
        <v>2.1175247546402885E-4</v>
      </c>
      <c r="EW194">
        <f t="shared" ref="EW194:EW257" si="401">EK194+EL194*EQ194+EM194*EP194</f>
        <v>3.9110722031109345E-2</v>
      </c>
      <c r="EX194">
        <f t="shared" ref="EX194:EX257" si="402">EL194</f>
        <v>0.96322154656933279</v>
      </c>
      <c r="EY194">
        <f t="shared" ref="EY194:EY257" si="403">EM194</f>
        <v>1.1550837927434164E-2</v>
      </c>
      <c r="EZ194">
        <f>(ER194+ET194/Parameters!$C$6+Parameters!$C$7*(EV194+EX194/Parameters!$C$6))</f>
        <v>1.0014136908197786</v>
      </c>
      <c r="FA194">
        <f>(ES194+EU194/Parameters!$C$6+Parameters!$C$7*(EW194+EY194/Parameters!$C$6))</f>
        <v>4.5054241618255227E-2</v>
      </c>
      <c r="FB194">
        <f t="shared" ref="FB194:FB257" si="404">-20*LOG10(SQRT(EZ194^2+FA194^2))</f>
        <v>-2.1052410805329217E-2</v>
      </c>
      <c r="FC194">
        <f t="shared" ref="FC194:FC257" si="405">1/SQRT(EZ194^2+FA194^2)</f>
        <v>0.99757918654183353</v>
      </c>
      <c r="FD194">
        <f>(ER194+ET194/Parameters!$C$6+Parameters!$C$8*(EV194+EX194/Parameters!$C$6))</f>
        <v>2.6871692216700804</v>
      </c>
      <c r="FE194">
        <f>(ES194+EU194/Parameters!$C$6+Parameters!$C$8*(EW194+EY194/Parameters!$C$6))</f>
        <v>2.0206787569605646</v>
      </c>
      <c r="FF194">
        <f t="shared" ref="FF194:FF257" si="406">-20*LOG10(SQRT(FD194^2+FE194^2))</f>
        <v>-10.532329581367071</v>
      </c>
      <c r="FG194">
        <f t="shared" ref="FG194:FG257" si="407">1/SQRT(FD194^2+FE194^2)</f>
        <v>0.29742914381099611</v>
      </c>
    </row>
    <row r="195" spans="1:163" x14ac:dyDescent="0.15">
      <c r="A195">
        <f>Parameters!$C$2*(Parameters!$C$3/Parameters!$C$2)^((ROW()-2)/(Parameters!$C$4-1))</f>
        <v>922.57142715476289</v>
      </c>
      <c r="B195">
        <f t="shared" si="306"/>
        <v>2.9649999999999999</v>
      </c>
      <c r="C195">
        <f t="shared" si="307"/>
        <v>5796.6872359225081</v>
      </c>
      <c r="D195">
        <f>1</f>
        <v>1</v>
      </c>
      <c r="E195">
        <f>0</f>
        <v>0</v>
      </c>
      <c r="F195">
        <f>0</f>
        <v>0</v>
      </c>
      <c r="G195">
        <f>0</f>
        <v>0</v>
      </c>
      <c r="H195">
        <f>0</f>
        <v>0</v>
      </c>
      <c r="I195">
        <f>0</f>
        <v>0</v>
      </c>
      <c r="J195">
        <f>1</f>
        <v>1</v>
      </c>
      <c r="K195">
        <f>0</f>
        <v>0</v>
      </c>
      <c r="L195">
        <f>2*Parameters!$C$10</f>
        <v>0.04</v>
      </c>
      <c r="M195">
        <f>2*C195*Parameters!$C$9</f>
        <v>1.1593374471845016E-2</v>
      </c>
      <c r="N195">
        <f>0</f>
        <v>0</v>
      </c>
      <c r="O195">
        <f>0</f>
        <v>0</v>
      </c>
      <c r="P195">
        <f t="shared" si="308"/>
        <v>1</v>
      </c>
      <c r="Q195">
        <f t="shared" si="309"/>
        <v>0</v>
      </c>
      <c r="R195">
        <f t="shared" si="310"/>
        <v>0.04</v>
      </c>
      <c r="S195">
        <f t="shared" si="311"/>
        <v>1.1593374471845016E-2</v>
      </c>
      <c r="T195">
        <f t="shared" si="312"/>
        <v>0</v>
      </c>
      <c r="U195">
        <f t="shared" si="313"/>
        <v>0</v>
      </c>
      <c r="V195">
        <f t="shared" si="314"/>
        <v>1</v>
      </c>
      <c r="W195">
        <f t="shared" si="315"/>
        <v>0</v>
      </c>
      <c r="X195">
        <f>0</f>
        <v>0</v>
      </c>
      <c r="Y195">
        <f>0</f>
        <v>0</v>
      </c>
      <c r="Z195">
        <f>0</f>
        <v>0</v>
      </c>
      <c r="AA195">
        <f>C195*(Parameters!$C$12+Parameters!$C$11/2)</f>
        <v>4.3475154269418811E-7</v>
      </c>
      <c r="AB195">
        <f t="shared" si="316"/>
        <v>0.99999999495976255</v>
      </c>
      <c r="AC195">
        <f t="shared" si="317"/>
        <v>1.7390061707767524E-8</v>
      </c>
      <c r="AD195">
        <f t="shared" si="318"/>
        <v>0.04</v>
      </c>
      <c r="AE195">
        <f t="shared" si="319"/>
        <v>1.1593374471845016E-2</v>
      </c>
      <c r="AF195">
        <f t="shared" si="320"/>
        <v>0</v>
      </c>
      <c r="AG195">
        <f t="shared" si="321"/>
        <v>4.3475154269418811E-7</v>
      </c>
      <c r="AH195">
        <f t="shared" si="322"/>
        <v>1</v>
      </c>
      <c r="AI195">
        <f t="shared" si="323"/>
        <v>0</v>
      </c>
      <c r="AJ195">
        <f>0</f>
        <v>0</v>
      </c>
      <c r="AK195">
        <f>0</f>
        <v>0</v>
      </c>
      <c r="AL195">
        <f>(((2*Parameters!$C$15))/(((2*Parameters!$C$15))^2+((2*(C195*Parameters!$C$14-1/(C195*Parameters!$C$13))))^2))</f>
        <v>3.3601763562318624E-5</v>
      </c>
      <c r="AM195">
        <f>(-((2*(C195*Parameters!$C$14-1/(C195*Parameters!$C$13))))/(((2*Parameters!$C$15))^2+((2*(C195*Parameters!$C$14-1/(C195*Parameters!$C$13))))^2))</f>
        <v>2.8983494612959477E-2</v>
      </c>
      <c r="AN195">
        <f t="shared" si="324"/>
        <v>0.99966532252375429</v>
      </c>
      <c r="AO195">
        <f t="shared" si="325"/>
        <v>1.1597467324079792E-3</v>
      </c>
      <c r="AP195">
        <f t="shared" si="326"/>
        <v>0.04</v>
      </c>
      <c r="AQ195">
        <f t="shared" si="327"/>
        <v>1.1593374471845016E-2</v>
      </c>
      <c r="AR195">
        <f t="shared" si="328"/>
        <v>3.3601763562318624E-5</v>
      </c>
      <c r="AS195">
        <f t="shared" si="329"/>
        <v>2.898392936450217E-2</v>
      </c>
      <c r="AT195">
        <f t="shared" si="330"/>
        <v>1</v>
      </c>
      <c r="AU195">
        <f t="shared" si="331"/>
        <v>0</v>
      </c>
      <c r="AV195">
        <f>2*Parameters!$C$17</f>
        <v>0.04</v>
      </c>
      <c r="AW195">
        <f>2*C195*Parameters!$C$16</f>
        <v>1.1593374471845016E-2</v>
      </c>
      <c r="AX195">
        <f>0</f>
        <v>0</v>
      </c>
      <c r="AY195">
        <f>0</f>
        <v>0</v>
      </c>
      <c r="AZ195">
        <f t="shared" si="332"/>
        <v>0.99966532252375429</v>
      </c>
      <c r="BA195">
        <f t="shared" si="333"/>
        <v>1.1597467324079792E-3</v>
      </c>
      <c r="BB195">
        <f t="shared" si="334"/>
        <v>7.9973167522788866E-2</v>
      </c>
      <c r="BC195">
        <f t="shared" si="335"/>
        <v>2.3229258771676944E-2</v>
      </c>
      <c r="BD195">
        <f t="shared" si="336"/>
        <v>3.3601763562318624E-5</v>
      </c>
      <c r="BE195">
        <f t="shared" si="337"/>
        <v>2.898392936450217E-2</v>
      </c>
      <c r="BF195">
        <f t="shared" si="338"/>
        <v>0.99966532252375429</v>
      </c>
      <c r="BG195">
        <f t="shared" si="339"/>
        <v>1.1597467324079792E-3</v>
      </c>
      <c r="BH195">
        <f>0</f>
        <v>0</v>
      </c>
      <c r="BI195">
        <f>0</f>
        <v>0</v>
      </c>
      <c r="BJ195">
        <f>0</f>
        <v>0</v>
      </c>
      <c r="BK195">
        <f>C195*(Parameters!$C$19+Parameters!$C$18/2)</f>
        <v>4.3475154269418811E-7</v>
      </c>
      <c r="BL195">
        <f t="shared" si="340"/>
        <v>0.99966531242479817</v>
      </c>
      <c r="BM195">
        <f t="shared" si="341"/>
        <v>1.1597815008659339E-3</v>
      </c>
      <c r="BN195">
        <f t="shared" si="342"/>
        <v>7.9973167522788866E-2</v>
      </c>
      <c r="BO195">
        <f t="shared" si="343"/>
        <v>2.3229258771676944E-2</v>
      </c>
      <c r="BP195">
        <f t="shared" si="344"/>
        <v>3.3601259360637573E-5</v>
      </c>
      <c r="BQ195">
        <f t="shared" si="345"/>
        <v>2.8984363970543315E-2</v>
      </c>
      <c r="BR195">
        <f t="shared" si="346"/>
        <v>0.99966532252375429</v>
      </c>
      <c r="BS195">
        <f t="shared" si="347"/>
        <v>1.1597467324079792E-3</v>
      </c>
      <c r="BT195">
        <f>2*((((Parameters!$C$21)/((Parameters!$C$21)^2+(C195*Parameters!$C$20)^2)))/((((Parameters!$C$21)/((Parameters!$C$21)^2+(C195*Parameters!$C$20)^2)))^2+((-(C195*Parameters!$C$20)/((Parameters!$C$21)^2+(C195*Parameters!$C$20)^2)+C195*Parameters!$C$22))^2))</f>
        <v>4.0000000913963073E-2</v>
      </c>
      <c r="BU195">
        <f>2*(-((-(C195*Parameters!$C$20)/((Parameters!$C$21)^2+(C195*Parameters!$C$20)^2)+C195*Parameters!$C$22))/((((Parameters!$C$21)/((Parameters!$C$21)^2+(C195*Parameters!$C$20)^2)))^2+((-(C195*Parameters!$C$20)/((Parameters!$C$21)^2+(C195*Parameters!$C$20)^2)+C195*Parameters!$C$22))^2))</f>
        <v>0.7883494730688031</v>
      </c>
      <c r="BV195">
        <f>0</f>
        <v>0</v>
      </c>
      <c r="BW195">
        <f>0</f>
        <v>0</v>
      </c>
      <c r="BX195">
        <f t="shared" si="348"/>
        <v>0.99966531242479817</v>
      </c>
      <c r="BY195">
        <f t="shared" si="349"/>
        <v>1.1597815008659339E-3</v>
      </c>
      <c r="BZ195">
        <f t="shared" si="350"/>
        <v>0.11904546779835538</v>
      </c>
      <c r="CA195">
        <f t="shared" si="351"/>
        <v>0.81136127232802158</v>
      </c>
      <c r="CB195">
        <f t="shared" si="352"/>
        <v>3.3601259360637573E-5</v>
      </c>
      <c r="CC195">
        <f t="shared" si="353"/>
        <v>2.8984363970543315E-2</v>
      </c>
      <c r="CD195">
        <f t="shared" si="354"/>
        <v>0.97681685851074718</v>
      </c>
      <c r="CE195">
        <f t="shared" si="355"/>
        <v>2.3456108528317572E-3</v>
      </c>
      <c r="CF195">
        <f>0</f>
        <v>0</v>
      </c>
      <c r="CG195">
        <f>0</f>
        <v>0</v>
      </c>
      <c r="CH195">
        <f>(((Parameters!$C$25))/(((Parameters!$C$25))^2+((C195*Parameters!$C$24-1/(C195*Parameters!$C$23)))^2))+(((Parameters!$C$29+Parameters!$C$28))/(((Parameters!$C$29+Parameters!$C$28))^2+((C195*Parameters!$C$27-1/(C195*Parameters!$C$26)))^2))</f>
        <v>1.1144940595357061E-4</v>
      </c>
      <c r="CI195">
        <f>(-((C195*Parameters!$C$24-1/(C195*Parameters!$C$23)))/(((Parameters!$C$25))^2+((C195*Parameters!$C$24-1/(C195*Parameters!$C$23)))^2))+(-((C195*Parameters!$C$27-1/(C195*Parameters!$C$26)))/(((Parameters!$C$29+Parameters!$C$28))^2+((C195*Parameters!$C$27-1/(C195*Parameters!$C$26)))^2))</f>
        <v>5.4443322922441313E-3</v>
      </c>
      <c r="CJ195">
        <f t="shared" si="356"/>
        <v>0.9952612595958541</v>
      </c>
      <c r="CK195">
        <f t="shared" si="357"/>
        <v>1.8983303172605201E-3</v>
      </c>
      <c r="CL195">
        <f t="shared" si="358"/>
        <v>0.11904546779835538</v>
      </c>
      <c r="CM195">
        <f t="shared" si="359"/>
        <v>0.81136127232802158</v>
      </c>
      <c r="CN195">
        <f t="shared" si="360"/>
        <v>1.2969663305598318E-4</v>
      </c>
      <c r="CO195">
        <f t="shared" si="361"/>
        <v>3.4302740953877989E-2</v>
      </c>
      <c r="CP195">
        <f t="shared" si="362"/>
        <v>0.97681685851074718</v>
      </c>
      <c r="CQ195">
        <f t="shared" si="363"/>
        <v>2.3456108528317572E-3</v>
      </c>
      <c r="CR195">
        <f>2*((((Parameters!$C$31)/((Parameters!$C$31)^2+(C195*Parameters!$C$30)^2)))/((((Parameters!$C$31)/((Parameters!$C$31)^2+(C195*Parameters!$C$30)^2)))^2+((-(C195*Parameters!$C$30)/((Parameters!$C$31)^2+(C195*Parameters!$C$30)^2)+C195*Parameters!$C$32))^2))</f>
        <v>4.0000000443540885E-2</v>
      </c>
      <c r="CS195">
        <f>2*(-((-(C195*Parameters!$C$30)/((Parameters!$C$31)^2+(C195*Parameters!$C$30)^2)+C195*Parameters!$C$32))/((((Parameters!$C$31)/((Parameters!$C$31)^2+(C195*Parameters!$C$30)^2)))^2+((-(C195*Parameters!$C$30)/((Parameters!$C$31)^2+(C195*Parameters!$C$30)^2)+C195*Parameters!$C$32))^2))</f>
        <v>0.38258135966882978</v>
      </c>
      <c r="CT195">
        <f>0</f>
        <v>0</v>
      </c>
      <c r="CU195">
        <f>0</f>
        <v>0</v>
      </c>
      <c r="CV195">
        <f t="shared" si="364"/>
        <v>0.9952612595958541</v>
      </c>
      <c r="CW195">
        <f t="shared" si="365"/>
        <v>1.8983303172605201E-3</v>
      </c>
      <c r="CX195">
        <f t="shared" si="366"/>
        <v>0.15812965282975053</v>
      </c>
      <c r="CY195">
        <f t="shared" si="367"/>
        <v>1.1922056114634481</v>
      </c>
      <c r="CZ195">
        <f t="shared" si="368"/>
        <v>1.2969663305598318E-4</v>
      </c>
      <c r="DA195">
        <f t="shared" si="369"/>
        <v>3.4302740953877989E-2</v>
      </c>
      <c r="DB195">
        <f t="shared" si="370"/>
        <v>0.96369845710162461</v>
      </c>
      <c r="DC195">
        <f t="shared" si="371"/>
        <v>3.7673400204205724E-3</v>
      </c>
      <c r="DD195">
        <f>0</f>
        <v>0</v>
      </c>
      <c r="DE195">
        <f>0</f>
        <v>0</v>
      </c>
      <c r="DF195">
        <f>(((Parameters!$C$35))/(((Parameters!$C$35))^2+((C195*Parameters!$C$34-1/(C195*Parameters!$C$33)))^2))+(((Parameters!$C$39+Parameters!$C$38))/(((Parameters!$C$39+Parameters!$C$38))^2+((C195*Parameters!$C$37-1/(C195*Parameters!$C$36)))^2))</f>
        <v>1.1144940595357061E-4</v>
      </c>
      <c r="DG195">
        <f>(-((C195*Parameters!$C$34-1/(C195*Parameters!$C$33)))/(((Parameters!$C$35))^2+((C195*Parameters!$C$34-1/(C195*Parameters!$C$33)))^2))+(-((C195*Parameters!$C$37-1/(C195*Parameters!$C$36)))/(((Parameters!$C$39+Parameters!$C$38))^2+((C195*Parameters!$C$37-1/(C195*Parameters!$C$36)))^2))</f>
        <v>5.4443322922441313E-3</v>
      </c>
      <c r="DH195">
        <f t="shared" si="372"/>
        <v>0.98878811954224055</v>
      </c>
      <c r="DI195">
        <f t="shared" si="373"/>
        <v>2.8921112996949994E-3</v>
      </c>
      <c r="DJ195">
        <f t="shared" si="374"/>
        <v>0.15812965282975053</v>
      </c>
      <c r="DK195">
        <f t="shared" si="375"/>
        <v>1.1922056114634481</v>
      </c>
      <c r="DL195">
        <f t="shared" si="376"/>
        <v>2.1658960268929243E-4</v>
      </c>
      <c r="DM195">
        <f t="shared" si="377"/>
        <v>3.9549855451669509E-2</v>
      </c>
      <c r="DN195">
        <f t="shared" si="378"/>
        <v>0.96369845710162461</v>
      </c>
      <c r="DO195">
        <f t="shared" si="379"/>
        <v>3.7673400204205724E-3</v>
      </c>
      <c r="DP195">
        <f>2*((((Parameters!$C$41)/((Parameters!$C$41)^2+(C195*(Parameters!$C$40*(1-Parameters!$C$42)))^2)))/((((Parameters!$C$41)/((Parameters!$C$41)^2+(C195*(Parameters!$C$40*(1-Parameters!$C$42)))^2)))^2+((-(C195*(Parameters!$C$40*(1-Parameters!$C$42)))/((Parameters!$C$41)^2+(C195*(Parameters!$C$40*(1-Parameters!$C$42)))^2)+C195*Parameters!$C$43))^2))</f>
        <v>0.20000000020160949</v>
      </c>
      <c r="DQ195">
        <f>2*(-((-(C195*(Parameters!$C$40*(1-Parameters!$C$42)))/((Parameters!$C$41)^2+(C195*(Parameters!$C$40*(1-Parameters!$C$42)))^2)+C195*Parameters!$C$43))/((((Parameters!$C$41)/((Parameters!$C$41)^2+(C195*(Parameters!$C$40*(1-Parameters!$C$42)))^2)))^2+((-(C195*(Parameters!$C$40*(1-Parameters!$C$42)))/((Parameters!$C$41)^2+(C195*(Parameters!$C$40*(1-Parameters!$C$42)))^2)+C195*Parameters!$C$43))^2))</f>
        <v>3.4780122853396371E-2</v>
      </c>
      <c r="DR195">
        <f>0</f>
        <v>0</v>
      </c>
      <c r="DS195">
        <f>0</f>
        <v>0</v>
      </c>
      <c r="DT195">
        <f t="shared" si="380"/>
        <v>0.98878811954224055</v>
      </c>
      <c r="DU195">
        <f t="shared" si="381"/>
        <v>2.8921112996949994E-3</v>
      </c>
      <c r="DV195">
        <f t="shared" si="382"/>
        <v>0.35578668895123866</v>
      </c>
      <c r="DW195">
        <f t="shared" si="383"/>
        <v>1.2271742059976281</v>
      </c>
      <c r="DX195">
        <f t="shared" si="384"/>
        <v>2.1658960268929243E-4</v>
      </c>
      <c r="DY195">
        <f t="shared" si="385"/>
        <v>3.9549855451669509E-2</v>
      </c>
      <c r="DZ195">
        <f t="shared" si="386"/>
        <v>0.96236622619076306</v>
      </c>
      <c r="EA195">
        <f t="shared" si="387"/>
        <v>1.1684844131718403E-2</v>
      </c>
      <c r="EB195">
        <f>0</f>
        <v>0</v>
      </c>
      <c r="EC195">
        <f>0</f>
        <v>0</v>
      </c>
      <c r="ED195">
        <f>0</f>
        <v>0</v>
      </c>
      <c r="EE195">
        <f>C195*Parameters!$C$44</f>
        <v>5.7966872359225076E-8</v>
      </c>
      <c r="EF195">
        <f t="shared" si="388"/>
        <v>0.98878804840679002</v>
      </c>
      <c r="EG195">
        <f t="shared" si="389"/>
        <v>2.8921319235365849E-3</v>
      </c>
      <c r="EH195">
        <f t="shared" si="390"/>
        <v>0.35578668895123866</v>
      </c>
      <c r="EI195">
        <f t="shared" si="391"/>
        <v>1.2271742059976281</v>
      </c>
      <c r="EJ195">
        <f t="shared" si="392"/>
        <v>2.165889253554241E-4</v>
      </c>
      <c r="EK195">
        <f t="shared" si="393"/>
        <v>3.9549911237029708E-2</v>
      </c>
      <c r="EL195">
        <f t="shared" si="394"/>
        <v>0.96236622619076306</v>
      </c>
      <c r="EM195">
        <f t="shared" si="395"/>
        <v>1.1684844131718403E-2</v>
      </c>
      <c r="EN195">
        <f>0</f>
        <v>0</v>
      </c>
      <c r="EO195">
        <f>0</f>
        <v>0</v>
      </c>
      <c r="EP195">
        <f>(((2*Parameters!$C$47))/(((2*Parameters!$C$47))^2+((2*(C195*Parameters!$C$46-1/(C195*Parameters!$C$45))))^2))</f>
        <v>1.6263166153019291E-12</v>
      </c>
      <c r="EQ195">
        <f>(-((2*(C195*Parameters!$C$46-1/(C195*Parameters!$C$45))))/(((2*Parameters!$C$47))^2+((2*(C195*Parameters!$C$46-1/(C195*Parameters!$C$45))))^2))</f>
        <v>6.3763559642279683E-6</v>
      </c>
      <c r="ER195">
        <f t="shared" si="396"/>
        <v>0.98878022350780115</v>
      </c>
      <c r="ES195">
        <f t="shared" si="397"/>
        <v>2.8944005481084459E-3</v>
      </c>
      <c r="ET195">
        <f t="shared" si="398"/>
        <v>0.35578668895123866</v>
      </c>
      <c r="EU195">
        <f t="shared" si="399"/>
        <v>1.2271742059976281</v>
      </c>
      <c r="EV195">
        <f t="shared" si="400"/>
        <v>2.1651442019496593E-4</v>
      </c>
      <c r="EW195">
        <f t="shared" si="401"/>
        <v>3.9556047626674855E-2</v>
      </c>
      <c r="EX195">
        <f t="shared" si="402"/>
        <v>0.96236622619076306</v>
      </c>
      <c r="EY195">
        <f t="shared" si="403"/>
        <v>1.1684844131718403E-2</v>
      </c>
      <c r="EZ195">
        <f>(ER195+ET195/Parameters!$C$6+Parameters!$C$7*(EV195+EX195/Parameters!$C$6))</f>
        <v>1.0011554126887139</v>
      </c>
      <c r="FA195">
        <f>(ES195+EU195/Parameters!$C$6+Parameters!$C$7*(EW195+EY195/Parameters!$C$6))</f>
        <v>4.5578720756721598E-2</v>
      </c>
      <c r="FB195">
        <f t="shared" si="404"/>
        <v>-1.9021985546014347E-2</v>
      </c>
      <c r="FC195">
        <f t="shared" si="405"/>
        <v>0.99781240925411185</v>
      </c>
      <c r="FD195">
        <f>(ER195+ET195/Parameters!$C$6+Parameters!$C$8*(EV195+EX195/Parameters!$C$6))</f>
        <v>2.6856615270737021</v>
      </c>
      <c r="FE195">
        <f>(ES195+EU195/Parameters!$C$6+Parameters!$C$8*(EW195+EY195/Parameters!$C$6))</f>
        <v>2.0437025701456268</v>
      </c>
      <c r="FF195">
        <f t="shared" si="406"/>
        <v>-10.565045839381924</v>
      </c>
      <c r="FG195">
        <f t="shared" si="407"/>
        <v>0.2963109548800737</v>
      </c>
    </row>
    <row r="196" spans="1:163" x14ac:dyDescent="0.15">
      <c r="A196">
        <f>Parameters!$C$2*(Parameters!$C$3/Parameters!$C$2)^((ROW()-2)/(Parameters!$C$4-1))</f>
        <v>933.25430079699072</v>
      </c>
      <c r="B196">
        <f t="shared" si="306"/>
        <v>2.9699999999999998</v>
      </c>
      <c r="C196">
        <f t="shared" si="307"/>
        <v>5863.8097106298101</v>
      </c>
      <c r="D196">
        <f>1</f>
        <v>1</v>
      </c>
      <c r="E196">
        <f>0</f>
        <v>0</v>
      </c>
      <c r="F196">
        <f>0</f>
        <v>0</v>
      </c>
      <c r="G196">
        <f>0</f>
        <v>0</v>
      </c>
      <c r="H196">
        <f>0</f>
        <v>0</v>
      </c>
      <c r="I196">
        <f>0</f>
        <v>0</v>
      </c>
      <c r="J196">
        <f>1</f>
        <v>1</v>
      </c>
      <c r="K196">
        <f>0</f>
        <v>0</v>
      </c>
      <c r="L196">
        <f>2*Parameters!$C$10</f>
        <v>0.04</v>
      </c>
      <c r="M196">
        <f>2*C196*Parameters!$C$9</f>
        <v>1.1727619421259619E-2</v>
      </c>
      <c r="N196">
        <f>0</f>
        <v>0</v>
      </c>
      <c r="O196">
        <f>0</f>
        <v>0</v>
      </c>
      <c r="P196">
        <f t="shared" si="308"/>
        <v>1</v>
      </c>
      <c r="Q196">
        <f t="shared" si="309"/>
        <v>0</v>
      </c>
      <c r="R196">
        <f t="shared" si="310"/>
        <v>0.04</v>
      </c>
      <c r="S196">
        <f t="shared" si="311"/>
        <v>1.1727619421259619E-2</v>
      </c>
      <c r="T196">
        <f t="shared" si="312"/>
        <v>0</v>
      </c>
      <c r="U196">
        <f t="shared" si="313"/>
        <v>0</v>
      </c>
      <c r="V196">
        <f t="shared" si="314"/>
        <v>1</v>
      </c>
      <c r="W196">
        <f t="shared" si="315"/>
        <v>0</v>
      </c>
      <c r="X196">
        <f>0</f>
        <v>0</v>
      </c>
      <c r="Y196">
        <f>0</f>
        <v>0</v>
      </c>
      <c r="Z196">
        <f>0</f>
        <v>0</v>
      </c>
      <c r="AA196">
        <f>C196*(Parameters!$C$12+Parameters!$C$11/2)</f>
        <v>4.3978572829723573E-7</v>
      </c>
      <c r="AB196">
        <f t="shared" si="316"/>
        <v>0.99999999484236035</v>
      </c>
      <c r="AC196">
        <f t="shared" si="317"/>
        <v>1.7591429131889429E-8</v>
      </c>
      <c r="AD196">
        <f t="shared" si="318"/>
        <v>0.04</v>
      </c>
      <c r="AE196">
        <f t="shared" si="319"/>
        <v>1.1727619421259619E-2</v>
      </c>
      <c r="AF196">
        <f t="shared" si="320"/>
        <v>0</v>
      </c>
      <c r="AG196">
        <f t="shared" si="321"/>
        <v>4.3978572829723573E-7</v>
      </c>
      <c r="AH196">
        <f t="shared" si="322"/>
        <v>1</v>
      </c>
      <c r="AI196">
        <f t="shared" si="323"/>
        <v>0</v>
      </c>
      <c r="AJ196">
        <f>0</f>
        <v>0</v>
      </c>
      <c r="AK196">
        <f>0</f>
        <v>0</v>
      </c>
      <c r="AL196">
        <f>(((2*Parameters!$C$15))/(((2*Parameters!$C$15))^2+((2*(C196*Parameters!$C$14-1/(C196*Parameters!$C$13))))^2))</f>
        <v>3.4384453487531904E-5</v>
      </c>
      <c r="AM196">
        <f>(-((2*(C196*Parameters!$C$14-1/(C196*Parameters!$C$13))))/(((2*Parameters!$C$15))^2+((2*(C196*Parameters!$C$14-1/(C196*Parameters!$C$13))))^2))</f>
        <v>2.9319109039970089E-2</v>
      </c>
      <c r="AN196">
        <f t="shared" si="324"/>
        <v>0.99965752686790876</v>
      </c>
      <c r="AO196">
        <f t="shared" si="325"/>
        <v>1.1731852008124454E-3</v>
      </c>
      <c r="AP196">
        <f t="shared" si="326"/>
        <v>0.04</v>
      </c>
      <c r="AQ196">
        <f t="shared" si="327"/>
        <v>1.1727619421259619E-2</v>
      </c>
      <c r="AR196">
        <f t="shared" si="328"/>
        <v>3.4384453487531904E-5</v>
      </c>
      <c r="AS196">
        <f t="shared" si="329"/>
        <v>2.9319548825698385E-2</v>
      </c>
      <c r="AT196">
        <f t="shared" si="330"/>
        <v>1</v>
      </c>
      <c r="AU196">
        <f t="shared" si="331"/>
        <v>0</v>
      </c>
      <c r="AV196">
        <f>2*Parameters!$C$17</f>
        <v>0.04</v>
      </c>
      <c r="AW196">
        <f>2*C196*Parameters!$C$16</f>
        <v>1.1727619421259619E-2</v>
      </c>
      <c r="AX196">
        <f>0</f>
        <v>0</v>
      </c>
      <c r="AY196">
        <f>0</f>
        <v>0</v>
      </c>
      <c r="AZ196">
        <f t="shared" si="332"/>
        <v>0.99965752686790876</v>
      </c>
      <c r="BA196">
        <f t="shared" si="333"/>
        <v>1.1731852008124454E-3</v>
      </c>
      <c r="BB196">
        <f t="shared" si="334"/>
        <v>7.9972542405170571E-2</v>
      </c>
      <c r="BC196">
        <f t="shared" si="335"/>
        <v>2.3498149855996565E-2</v>
      </c>
      <c r="BD196">
        <f t="shared" si="336"/>
        <v>3.4384453487531904E-5</v>
      </c>
      <c r="BE196">
        <f t="shared" si="337"/>
        <v>2.9319548825698385E-2</v>
      </c>
      <c r="BF196">
        <f t="shared" si="338"/>
        <v>0.99965752686790876</v>
      </c>
      <c r="BG196">
        <f t="shared" si="339"/>
        <v>1.1731852008124452E-3</v>
      </c>
      <c r="BH196">
        <f>0</f>
        <v>0</v>
      </c>
      <c r="BI196">
        <f>0</f>
        <v>0</v>
      </c>
      <c r="BJ196">
        <f>0</f>
        <v>0</v>
      </c>
      <c r="BK196">
        <f>C196*(Parameters!$C$19+Parameters!$C$18/2)</f>
        <v>4.3978572829723573E-7</v>
      </c>
      <c r="BL196">
        <f t="shared" si="340"/>
        <v>0.99965751653375778</v>
      </c>
      <c r="BM196">
        <f t="shared" si="341"/>
        <v>1.1732203715952509E-3</v>
      </c>
      <c r="BN196">
        <f t="shared" si="342"/>
        <v>7.9972542405170571E-2</v>
      </c>
      <c r="BO196">
        <f t="shared" si="343"/>
        <v>2.3498149855996565E-2</v>
      </c>
      <c r="BP196">
        <f t="shared" si="344"/>
        <v>3.4383937537423935E-5</v>
      </c>
      <c r="BQ196">
        <f t="shared" si="345"/>
        <v>2.9319988460811887E-2</v>
      </c>
      <c r="BR196">
        <f t="shared" si="346"/>
        <v>0.99965752686790876</v>
      </c>
      <c r="BS196">
        <f t="shared" si="347"/>
        <v>1.1731852008124452E-3</v>
      </c>
      <c r="BT196">
        <f>2*((((Parameters!$C$21)/((Parameters!$C$21)^2+(C196*Parameters!$C$20)^2)))/((((Parameters!$C$21)/((Parameters!$C$21)^2+(C196*Parameters!$C$20)^2)))^2+((-(C196*Parameters!$C$20)/((Parameters!$C$21)^2+(C196*Parameters!$C$20)^2)+C196*Parameters!$C$22))^2))</f>
        <v>4.0000000935252009E-2</v>
      </c>
      <c r="BU196">
        <f>2*(-((-(C196*Parameters!$C$20)/((Parameters!$C$21)^2+(C196*Parameters!$C$20)^2)+C196*Parameters!$C$22))/((((Parameters!$C$21)/((Parameters!$C$21)^2+(C196*Parameters!$C$20)^2)))^2+((-(C196*Parameters!$C$20)/((Parameters!$C$21)^2+(C196*Parameters!$C$20)^2)+C196*Parameters!$C$22))^2))</f>
        <v>0.79747812994523648</v>
      </c>
      <c r="BV196">
        <f>0</f>
        <v>0</v>
      </c>
      <c r="BW196">
        <f>0</f>
        <v>0</v>
      </c>
      <c r="BX196">
        <f t="shared" si="348"/>
        <v>0.99965751653375778</v>
      </c>
      <c r="BY196">
        <f t="shared" si="349"/>
        <v>1.1732203715952509E-3</v>
      </c>
      <c r="BZ196">
        <f t="shared" si="350"/>
        <v>0.11902322641349915</v>
      </c>
      <c r="CA196">
        <f t="shared" si="351"/>
        <v>0.820750085542998</v>
      </c>
      <c r="CB196">
        <f t="shared" si="352"/>
        <v>3.4383937537423935E-5</v>
      </c>
      <c r="CC196">
        <f t="shared" si="353"/>
        <v>2.9319988460811887E-2</v>
      </c>
      <c r="CD196">
        <f t="shared" si="354"/>
        <v>0.97627685265769826</v>
      </c>
      <c r="CE196">
        <f t="shared" si="355"/>
        <v>2.3734052048739974E-3</v>
      </c>
      <c r="CF196">
        <f>0</f>
        <v>0</v>
      </c>
      <c r="CG196">
        <f>0</f>
        <v>0</v>
      </c>
      <c r="CH196">
        <f>(((Parameters!$C$25))/(((Parameters!$C$25))^2+((C196*Parameters!$C$24-1/(C196*Parameters!$C$23)))^2))+(((Parameters!$C$29+Parameters!$C$28))/(((Parameters!$C$29+Parameters!$C$28))^2+((C196*Parameters!$C$27-1/(C196*Parameters!$C$26)))^2))</f>
        <v>1.1404096212288806E-4</v>
      </c>
      <c r="CI196">
        <f>(-((C196*Parameters!$C$24-1/(C196*Parameters!$C$23)))/(((Parameters!$C$25))^2+((C196*Parameters!$C$24-1/(C196*Parameters!$C$23)))^2))+(-((C196*Parameters!$C$27-1/(C196*Parameters!$C$26)))/(((Parameters!$C$29+Parameters!$C$28))^2+((C196*Parameters!$C$27-1/(C196*Parameters!$C$26)))^2))</f>
        <v>5.5072675747773036E-3</v>
      </c>
      <c r="CJ196">
        <f t="shared" si="356"/>
        <v>0.9951509997239063</v>
      </c>
      <c r="CK196">
        <f t="shared" si="357"/>
        <v>1.9223122564854585E-3</v>
      </c>
      <c r="CL196">
        <f t="shared" si="358"/>
        <v>0.11902322641349915</v>
      </c>
      <c r="CM196">
        <f t="shared" si="359"/>
        <v>0.820750085542998</v>
      </c>
      <c r="CN196">
        <f t="shared" si="360"/>
        <v>1.3264851158620262E-4</v>
      </c>
      <c r="CO196">
        <f t="shared" si="361"/>
        <v>3.4696876980872336E-2</v>
      </c>
      <c r="CP196">
        <f t="shared" si="362"/>
        <v>0.97627685265769826</v>
      </c>
      <c r="CQ196">
        <f t="shared" si="363"/>
        <v>2.3734052048739974E-3</v>
      </c>
      <c r="CR196">
        <f>2*((((Parameters!$C$31)/((Parameters!$C$31)^2+(C196*Parameters!$C$30)^2)))/((((Parameters!$C$31)/((Parameters!$C$31)^2+(C196*Parameters!$C$30)^2)))^2+((-(C196*Parameters!$C$30)/((Parameters!$C$31)^2+(C196*Parameters!$C$30)^2)+C196*Parameters!$C$32))^2))</f>
        <v>4.0000000453872295E-2</v>
      </c>
      <c r="CS196">
        <f>2*(-((-(C196*Parameters!$C$30)/((Parameters!$C$31)^2+(C196*Parameters!$C$30)^2)+C196*Parameters!$C$32))/((((Parameters!$C$31)/((Parameters!$C$31)^2+(C196*Parameters!$C$30)^2)))^2+((-(C196*Parameters!$C$30)/((Parameters!$C$31)^2+(C196*Parameters!$C$30)^2)+C196*Parameters!$C$32))^2))</f>
        <v>0.38701144307378432</v>
      </c>
      <c r="CT196">
        <f>0</f>
        <v>0</v>
      </c>
      <c r="CU196">
        <f>0</f>
        <v>0</v>
      </c>
      <c r="CV196">
        <f t="shared" si="364"/>
        <v>0.9951509997239063</v>
      </c>
      <c r="CW196">
        <f t="shared" si="365"/>
        <v>1.9223122564854585E-3</v>
      </c>
      <c r="CX196">
        <f t="shared" si="366"/>
        <v>0.15808531001370602</v>
      </c>
      <c r="CY196">
        <f t="shared" si="367"/>
        <v>1.2059618025135979</v>
      </c>
      <c r="CZ196">
        <f t="shared" si="368"/>
        <v>1.3264851158620262E-4</v>
      </c>
      <c r="DA196">
        <f t="shared" si="369"/>
        <v>3.4696876980872336E-2</v>
      </c>
      <c r="DB196">
        <f t="shared" si="370"/>
        <v>0.96285407016770086</v>
      </c>
      <c r="DC196">
        <f t="shared" si="371"/>
        <v>3.8126167917474081E-3</v>
      </c>
      <c r="DD196">
        <f>0</f>
        <v>0</v>
      </c>
      <c r="DE196">
        <f>0</f>
        <v>0</v>
      </c>
      <c r="DF196">
        <f>(((Parameters!$C$35))/(((Parameters!$C$35))^2+((C196*Parameters!$C$34-1/(C196*Parameters!$C$33)))^2))+(((Parameters!$C$39+Parameters!$C$38))/(((Parameters!$C$39+Parameters!$C$38))^2+((C196*Parameters!$C$37-1/(C196*Parameters!$C$36)))^2))</f>
        <v>1.1404096212288806E-4</v>
      </c>
      <c r="DG196">
        <f>(-((C196*Parameters!$C$34-1/(C196*Parameters!$C$33)))/(((Parameters!$C$35))^2+((C196*Parameters!$C$34-1/(C196*Parameters!$C$33)))^2))+(-((C196*Parameters!$C$37-1/(C196*Parameters!$C$36)))/(((Parameters!$C$39+Parameters!$C$38))^2+((C196*Parameters!$C$37-1/(C196*Parameters!$C$36)))^2))</f>
        <v>5.5072675747773036E-3</v>
      </c>
      <c r="DH196">
        <f t="shared" si="372"/>
        <v>0.98852747359335469</v>
      </c>
      <c r="DI196">
        <f t="shared" si="373"/>
        <v>2.9304594026146624E-3</v>
      </c>
      <c r="DJ196">
        <f t="shared" si="374"/>
        <v>0.15808531001370602</v>
      </c>
      <c r="DK196">
        <f t="shared" si="375"/>
        <v>1.2059618025135979</v>
      </c>
      <c r="DL196">
        <f t="shared" si="376"/>
        <v>2.2145621529982403E-4</v>
      </c>
      <c r="DM196">
        <f t="shared" si="377"/>
        <v>4.0000006775236401E-2</v>
      </c>
      <c r="DN196">
        <f t="shared" si="378"/>
        <v>0.96285407016770086</v>
      </c>
      <c r="DO196">
        <f t="shared" si="379"/>
        <v>3.8126167917474081E-3</v>
      </c>
      <c r="DP196">
        <f>2*((((Parameters!$C$41)/((Parameters!$C$41)^2+(C196*(Parameters!$C$40*(1-Parameters!$C$42)))^2)))/((((Parameters!$C$41)/((Parameters!$C$41)^2+(C196*(Parameters!$C$40*(1-Parameters!$C$42)))^2)))^2+((-(C196*(Parameters!$C$40*(1-Parameters!$C$42)))/((Parameters!$C$41)^2+(C196*(Parameters!$C$40*(1-Parameters!$C$42)))^2)+C196*Parameters!$C$43))^2))</f>
        <v>0.20000000020630562</v>
      </c>
      <c r="DQ196">
        <f>2*(-((-(C196*(Parameters!$C$40*(1-Parameters!$C$42)))/((Parameters!$C$41)^2+(C196*(Parameters!$C$40*(1-Parameters!$C$42)))^2)+C196*Parameters!$C$43))/((((Parameters!$C$41)/((Parameters!$C$41)^2+(C196*(Parameters!$C$40*(1-Parameters!$C$42)))^2)))^2+((-(C196*(Parameters!$C$40*(1-Parameters!$C$42)))/((Parameters!$C$41)^2+(C196*(Parameters!$C$40*(1-Parameters!$C$42)))^2)+C196*Parameters!$C$43))^2))</f>
        <v>3.5182857695543981E-2</v>
      </c>
      <c r="DR196">
        <f>0</f>
        <v>0</v>
      </c>
      <c r="DS196">
        <f>0</f>
        <v>0</v>
      </c>
      <c r="DT196">
        <f t="shared" si="380"/>
        <v>0.98852747359335469</v>
      </c>
      <c r="DU196">
        <f t="shared" si="381"/>
        <v>2.9304594026146624E-3</v>
      </c>
      <c r="DV196">
        <f t="shared" si="382"/>
        <v>0.355687703000171</v>
      </c>
      <c r="DW196">
        <f t="shared" si="383"/>
        <v>1.241327115826296</v>
      </c>
      <c r="DX196">
        <f t="shared" si="384"/>
        <v>2.2145621529982403E-4</v>
      </c>
      <c r="DY196">
        <f t="shared" si="385"/>
        <v>4.0000006775236401E-2</v>
      </c>
      <c r="DZ196">
        <f t="shared" si="386"/>
        <v>0.96149104686461262</v>
      </c>
      <c r="EA196">
        <f t="shared" si="387"/>
        <v>1.1820409617555603E-2</v>
      </c>
      <c r="EB196">
        <f>0</f>
        <v>0</v>
      </c>
      <c r="EC196">
        <f>0</f>
        <v>0</v>
      </c>
      <c r="ED196">
        <f>0</f>
        <v>0</v>
      </c>
      <c r="EE196">
        <f>C196*Parameters!$C$44</f>
        <v>5.8638097106298095E-8</v>
      </c>
      <c r="EF196">
        <f t="shared" si="388"/>
        <v>0.98852740080429469</v>
      </c>
      <c r="EG196">
        <f t="shared" si="389"/>
        <v>2.9304802594647306E-3</v>
      </c>
      <c r="EH196">
        <f t="shared" si="390"/>
        <v>0.355687703000171</v>
      </c>
      <c r="EI196">
        <f t="shared" si="391"/>
        <v>1.241327115826296</v>
      </c>
      <c r="EJ196">
        <f t="shared" si="392"/>
        <v>2.2145552217349705E-4</v>
      </c>
      <c r="EK196">
        <f t="shared" si="393"/>
        <v>4.0000063155241773E-2</v>
      </c>
      <c r="EL196">
        <f t="shared" si="394"/>
        <v>0.96149104686461262</v>
      </c>
      <c r="EM196">
        <f t="shared" si="395"/>
        <v>1.1820409617555603E-2</v>
      </c>
      <c r="EN196">
        <f>0</f>
        <v>0</v>
      </c>
      <c r="EO196">
        <f>0</f>
        <v>0</v>
      </c>
      <c r="EP196">
        <f>(((2*Parameters!$C$47))/(((2*Parameters!$C$47))^2+((2*(C196*Parameters!$C$46-1/(C196*Parameters!$C$45))))^2))</f>
        <v>1.664198395725528E-12</v>
      </c>
      <c r="EQ196">
        <f>(-((2*(C196*Parameters!$C$46-1/(C196*Parameters!$C$45))))/(((2*Parameters!$C$47))^2+((2*(C196*Parameters!$C$46-1/(C196*Parameters!$C$45))))^2))</f>
        <v>6.4501906865716329E-6</v>
      </c>
      <c r="ER196">
        <f t="shared" si="396"/>
        <v>0.98851939400828515</v>
      </c>
      <c r="ES196">
        <f t="shared" si="397"/>
        <v>2.9327745150397647E-3</v>
      </c>
      <c r="ET196">
        <f t="shared" si="398"/>
        <v>0.355687703000171</v>
      </c>
      <c r="EU196">
        <f t="shared" si="399"/>
        <v>1.241327115826296</v>
      </c>
      <c r="EV196">
        <f t="shared" si="400"/>
        <v>2.213792798775823E-4</v>
      </c>
      <c r="EW196">
        <f t="shared" si="401"/>
        <v>4.000626495585715E-2</v>
      </c>
      <c r="EX196">
        <f t="shared" si="402"/>
        <v>0.96149104686461262</v>
      </c>
      <c r="EY196">
        <f t="shared" si="403"/>
        <v>1.1820409617555603E-2</v>
      </c>
      <c r="EZ196">
        <f>(ER196+ET196/Parameters!$C$6+Parameters!$C$7*(EV196+EX196/Parameters!$C$6))</f>
        <v>1.0008911401995955</v>
      </c>
      <c r="FA196">
        <f>(ES196+EU196/Parameters!$C$6+Parameters!$C$7*(EW196+EY196/Parameters!$C$6))</f>
        <v>4.6109369848128322E-2</v>
      </c>
      <c r="FB196">
        <f t="shared" si="404"/>
        <v>-1.6944119298428012E-2</v>
      </c>
      <c r="FC196">
        <f t="shared" si="405"/>
        <v>0.9980511376775657</v>
      </c>
      <c r="FD196">
        <f>(ER196+ET196/Parameters!$C$6+Parameters!$C$8*(EV196+EX196/Parameters!$C$6))</f>
        <v>2.6841184465667141</v>
      </c>
      <c r="FE196">
        <f>(ES196+EU196/Parameters!$C$6+Parameters!$C$8*(EW196+EY196/Parameters!$C$6))</f>
        <v>2.0669798517584743</v>
      </c>
      <c r="FF196">
        <f t="shared" si="406"/>
        <v>-10.598245045994233</v>
      </c>
      <c r="FG196">
        <f t="shared" si="407"/>
        <v>0.29518055685413919</v>
      </c>
    </row>
    <row r="197" spans="1:163" x14ac:dyDescent="0.15">
      <c r="A197">
        <f>Parameters!$C$2*(Parameters!$C$3/Parameters!$C$2)^((ROW()-2)/(Parameters!$C$4-1))</f>
        <v>944.06087628592343</v>
      </c>
      <c r="B197">
        <f t="shared" si="306"/>
        <v>2.9750000000000001</v>
      </c>
      <c r="C197">
        <f t="shared" si="307"/>
        <v>5931.7094269627987</v>
      </c>
      <c r="D197">
        <f>1</f>
        <v>1</v>
      </c>
      <c r="E197">
        <f>0</f>
        <v>0</v>
      </c>
      <c r="F197">
        <f>0</f>
        <v>0</v>
      </c>
      <c r="G197">
        <f>0</f>
        <v>0</v>
      </c>
      <c r="H197">
        <f>0</f>
        <v>0</v>
      </c>
      <c r="I197">
        <f>0</f>
        <v>0</v>
      </c>
      <c r="J197">
        <f>1</f>
        <v>1</v>
      </c>
      <c r="K197">
        <f>0</f>
        <v>0</v>
      </c>
      <c r="L197">
        <f>2*Parameters!$C$10</f>
        <v>0.04</v>
      </c>
      <c r="M197">
        <f>2*C197*Parameters!$C$9</f>
        <v>1.1863418853925597E-2</v>
      </c>
      <c r="N197">
        <f>0</f>
        <v>0</v>
      </c>
      <c r="O197">
        <f>0</f>
        <v>0</v>
      </c>
      <c r="P197">
        <f t="shared" si="308"/>
        <v>1</v>
      </c>
      <c r="Q197">
        <f t="shared" si="309"/>
        <v>0</v>
      </c>
      <c r="R197">
        <f t="shared" si="310"/>
        <v>0.04</v>
      </c>
      <c r="S197">
        <f t="shared" si="311"/>
        <v>1.1863418853925597E-2</v>
      </c>
      <c r="T197">
        <f t="shared" si="312"/>
        <v>0</v>
      </c>
      <c r="U197">
        <f t="shared" si="313"/>
        <v>0</v>
      </c>
      <c r="V197">
        <f t="shared" si="314"/>
        <v>1</v>
      </c>
      <c r="W197">
        <f t="shared" si="315"/>
        <v>0</v>
      </c>
      <c r="X197">
        <f>0</f>
        <v>0</v>
      </c>
      <c r="Y197">
        <f>0</f>
        <v>0</v>
      </c>
      <c r="Z197">
        <f>0</f>
        <v>0</v>
      </c>
      <c r="AA197">
        <f>C197*(Parameters!$C$12+Parameters!$C$11/2)</f>
        <v>4.448782070222099E-7</v>
      </c>
      <c r="AB197">
        <f t="shared" si="316"/>
        <v>0.99999999472222345</v>
      </c>
      <c r="AC197">
        <f t="shared" si="317"/>
        <v>1.7795128280888397E-8</v>
      </c>
      <c r="AD197">
        <f t="shared" si="318"/>
        <v>0.04</v>
      </c>
      <c r="AE197">
        <f t="shared" si="319"/>
        <v>1.1863418853925597E-2</v>
      </c>
      <c r="AF197">
        <f t="shared" si="320"/>
        <v>0</v>
      </c>
      <c r="AG197">
        <f t="shared" si="321"/>
        <v>4.448782070222099E-7</v>
      </c>
      <c r="AH197">
        <f t="shared" si="322"/>
        <v>1</v>
      </c>
      <c r="AI197">
        <f t="shared" si="323"/>
        <v>0</v>
      </c>
      <c r="AJ197">
        <f>0</f>
        <v>0</v>
      </c>
      <c r="AK197">
        <f>0</f>
        <v>0</v>
      </c>
      <c r="AL197">
        <f>(((2*Parameters!$C$15))/(((2*Parameters!$C$15))^2+((2*(C197*Parameters!$C$14-1/(C197*Parameters!$C$13))))^2))</f>
        <v>3.5185374806064653E-5</v>
      </c>
      <c r="AM197">
        <f>(-((2*(C197*Parameters!$C$14-1/(C197*Parameters!$C$13))))/(((2*Parameters!$C$15))^2+((2*(C197*Parameters!$C$14-1/(C197*Parameters!$C$13))))^2))</f>
        <v>2.9658609747272646E-2</v>
      </c>
      <c r="AN197">
        <f t="shared" si="324"/>
        <v>0.99964954962715868</v>
      </c>
      <c r="AO197">
        <f t="shared" si="325"/>
        <v>1.1867796038580434E-3</v>
      </c>
      <c r="AP197">
        <f t="shared" si="326"/>
        <v>0.04</v>
      </c>
      <c r="AQ197">
        <f t="shared" si="327"/>
        <v>1.1863418853925597E-2</v>
      </c>
      <c r="AR197">
        <f t="shared" si="328"/>
        <v>3.5185374806064653E-5</v>
      </c>
      <c r="AS197">
        <f t="shared" si="329"/>
        <v>2.9659054625479669E-2</v>
      </c>
      <c r="AT197">
        <f t="shared" si="330"/>
        <v>1</v>
      </c>
      <c r="AU197">
        <f t="shared" si="331"/>
        <v>0</v>
      </c>
      <c r="AV197">
        <f>2*Parameters!$C$17</f>
        <v>0.04</v>
      </c>
      <c r="AW197">
        <f>2*C197*Parameters!$C$16</f>
        <v>1.1863418853925597E-2</v>
      </c>
      <c r="AX197">
        <f>0</f>
        <v>0</v>
      </c>
      <c r="AY197">
        <f>0</f>
        <v>0</v>
      </c>
      <c r="AZ197">
        <f t="shared" si="332"/>
        <v>0.99964954962715868</v>
      </c>
      <c r="BA197">
        <f t="shared" si="333"/>
        <v>1.1867796038580434E-3</v>
      </c>
      <c r="BB197">
        <f t="shared" si="334"/>
        <v>7.9971902721558491E-2</v>
      </c>
      <c r="BC197">
        <f t="shared" si="335"/>
        <v>2.3770151352444983E-2</v>
      </c>
      <c r="BD197">
        <f t="shared" si="336"/>
        <v>3.5185374806064653E-5</v>
      </c>
      <c r="BE197">
        <f t="shared" si="337"/>
        <v>2.9659054625479669E-2</v>
      </c>
      <c r="BF197">
        <f t="shared" si="338"/>
        <v>0.9996495496271588</v>
      </c>
      <c r="BG197">
        <f t="shared" si="339"/>
        <v>1.1867796038580436E-3</v>
      </c>
      <c r="BH197">
        <f>0</f>
        <v>0</v>
      </c>
      <c r="BI197">
        <f>0</f>
        <v>0</v>
      </c>
      <c r="BJ197">
        <f>0</f>
        <v>0</v>
      </c>
      <c r="BK197">
        <f>C197*(Parameters!$C$19+Parameters!$C$18/2)</f>
        <v>4.448782070222099E-7</v>
      </c>
      <c r="BL197">
        <f t="shared" si="340"/>
        <v>0.99964953905233633</v>
      </c>
      <c r="BM197">
        <f t="shared" si="341"/>
        <v>1.1868151816147384E-3</v>
      </c>
      <c r="BN197">
        <f t="shared" si="342"/>
        <v>7.9971902721558491E-2</v>
      </c>
      <c r="BO197">
        <f t="shared" si="343"/>
        <v>2.3770151352444983E-2</v>
      </c>
      <c r="BP197">
        <f t="shared" si="344"/>
        <v>3.5184846833682361E-5</v>
      </c>
      <c r="BQ197">
        <f t="shared" si="345"/>
        <v>2.9659499347778957E-2</v>
      </c>
      <c r="BR197">
        <f t="shared" si="346"/>
        <v>0.9996495496271588</v>
      </c>
      <c r="BS197">
        <f t="shared" si="347"/>
        <v>1.1867796038580436E-3</v>
      </c>
      <c r="BT197">
        <f>2*((((Parameters!$C$21)/((Parameters!$C$21)^2+(C197*Parameters!$C$20)^2)))/((((Parameters!$C$21)/((Parameters!$C$21)^2+(C197*Parameters!$C$20)^2)))^2+((-(C197*Parameters!$C$20)/((Parameters!$C$21)^2+(C197*Parameters!$C$20)^2)+C197*Parameters!$C$22))^2))</f>
        <v>4.0000000957036833E-2</v>
      </c>
      <c r="BU197">
        <f>2*(-((-(C197*Parameters!$C$20)/((Parameters!$C$21)^2+(C197*Parameters!$C$20)^2)+C197*Parameters!$C$22))/((((Parameters!$C$21)/((Parameters!$C$21)^2+(C197*Parameters!$C$20)^2)))^2+((-(C197*Parameters!$C$20)/((Parameters!$C$21)^2+(C197*Parameters!$C$20)^2)+C197*Parameters!$C$22))^2))</f>
        <v>0.80671249169388315</v>
      </c>
      <c r="BV197">
        <f>0</f>
        <v>0</v>
      </c>
      <c r="BW197">
        <f>0</f>
        <v>0</v>
      </c>
      <c r="BX197">
        <f t="shared" si="348"/>
        <v>0.99964953905233633</v>
      </c>
      <c r="BY197">
        <f t="shared" si="349"/>
        <v>1.1868151816147384E-3</v>
      </c>
      <c r="BZ197">
        <f t="shared" si="350"/>
        <v>0.11900046660801282</v>
      </c>
      <c r="CA197">
        <f t="shared" si="351"/>
        <v>0.83024739443039741</v>
      </c>
      <c r="CB197">
        <f t="shared" si="352"/>
        <v>3.5184846833682361E-5</v>
      </c>
      <c r="CC197">
        <f t="shared" si="353"/>
        <v>2.9659499347778957E-2</v>
      </c>
      <c r="CD197">
        <f t="shared" si="354"/>
        <v>0.97572426839982596</v>
      </c>
      <c r="CE197">
        <f t="shared" si="355"/>
        <v>2.4015436616135026E-3</v>
      </c>
      <c r="CF197">
        <f>0</f>
        <v>0</v>
      </c>
      <c r="CG197">
        <f>0</f>
        <v>0</v>
      </c>
      <c r="CH197">
        <f>(((Parameters!$C$25))/(((Parameters!$C$25))^2+((C197*Parameters!$C$24-1/(C197*Parameters!$C$23)))^2))+(((Parameters!$C$29+Parameters!$C$28))/(((Parameters!$C$29+Parameters!$C$28))^2+((C197*Parameters!$C$27-1/(C197*Parameters!$C$26)))^2))</f>
        <v>1.1669267478856483E-4</v>
      </c>
      <c r="CI197">
        <f>(-((C197*Parameters!$C$24-1/(C197*Parameters!$C$23)))/(((Parameters!$C$25))^2+((C197*Parameters!$C$24-1/(C197*Parameters!$C$23)))^2))+(-((C197*Parameters!$C$27-1/(C197*Parameters!$C$26)))/(((Parameters!$C$29+Parameters!$C$28))^2+((C197*Parameters!$C$27-1/(C197*Parameters!$C$26)))^2))</f>
        <v>5.5709278580443333E-3</v>
      </c>
      <c r="CJ197">
        <f t="shared" si="356"/>
        <v>0.99503817719638488</v>
      </c>
      <c r="CK197">
        <f t="shared" si="357"/>
        <v>1.9466419853539109E-3</v>
      </c>
      <c r="CL197">
        <f t="shared" si="358"/>
        <v>0.11900046660801282</v>
      </c>
      <c r="CM197">
        <f t="shared" si="359"/>
        <v>0.83024739443039741</v>
      </c>
      <c r="CN197">
        <f t="shared" si="360"/>
        <v>1.3566589508258114E-4</v>
      </c>
      <c r="CO197">
        <f t="shared" si="361"/>
        <v>3.5095469098930972E-2</v>
      </c>
      <c r="CP197">
        <f t="shared" si="362"/>
        <v>0.97572426839982596</v>
      </c>
      <c r="CQ197">
        <f t="shared" si="363"/>
        <v>2.4015436616135026E-3</v>
      </c>
      <c r="CR197">
        <f>2*((((Parameters!$C$31)/((Parameters!$C$31)^2+(C197*Parameters!$C$30)^2)))/((((Parameters!$C$31)/((Parameters!$C$31)^2+(C197*Parameters!$C$30)^2)))^2+((-(C197*Parameters!$C$30)/((Parameters!$C$31)^2+(C197*Parameters!$C$30)^2)+C197*Parameters!$C$32))^2))</f>
        <v>4.0000000464444324E-2</v>
      </c>
      <c r="CS197">
        <f>2*(-((-(C197*Parameters!$C$30)/((Parameters!$C$31)^2+(C197*Parameters!$C$30)^2)+C197*Parameters!$C$32))/((((Parameters!$C$31)/((Parameters!$C$31)^2+(C197*Parameters!$C$30)^2)))^2+((-(C197*Parameters!$C$30)/((Parameters!$C$31)^2+(C197*Parameters!$C$30)^2)+C197*Parameters!$C$32))^2))</f>
        <v>0.39149282442865063</v>
      </c>
      <c r="CT197">
        <f>0</f>
        <v>0</v>
      </c>
      <c r="CU197">
        <f>0</f>
        <v>0</v>
      </c>
      <c r="CV197">
        <f t="shared" si="364"/>
        <v>0.99503817719638488</v>
      </c>
      <c r="CW197">
        <f t="shared" si="365"/>
        <v>1.9466419853539109E-3</v>
      </c>
      <c r="CX197">
        <f t="shared" si="366"/>
        <v>0.15803989778901045</v>
      </c>
      <c r="CY197">
        <f t="shared" si="367"/>
        <v>1.2198755665156644</v>
      </c>
      <c r="CZ197">
        <f t="shared" si="368"/>
        <v>1.3566589508258114E-4</v>
      </c>
      <c r="DA197">
        <f t="shared" si="369"/>
        <v>3.5095469098930972E-2</v>
      </c>
      <c r="DB197">
        <f t="shared" si="370"/>
        <v>0.9619900707135034</v>
      </c>
      <c r="DC197">
        <f t="shared" si="371"/>
        <v>3.8584746663151539E-3</v>
      </c>
      <c r="DD197">
        <f>0</f>
        <v>0</v>
      </c>
      <c r="DE197">
        <f>0</f>
        <v>0</v>
      </c>
      <c r="DF197">
        <f>(((Parameters!$C$35))/(((Parameters!$C$35))^2+((C197*Parameters!$C$34-1/(C197*Parameters!$C$33)))^2))+(((Parameters!$C$39+Parameters!$C$38))/(((Parameters!$C$39+Parameters!$C$38))^2+((C197*Parameters!$C$37-1/(C197*Parameters!$C$36)))^2))</f>
        <v>1.1669267478856483E-4</v>
      </c>
      <c r="DG197">
        <f>(-((C197*Parameters!$C$34-1/(C197*Parameters!$C$33)))/(((Parameters!$C$35))^2+((C197*Parameters!$C$34-1/(C197*Parameters!$C$33)))^2))+(-((C197*Parameters!$C$37-1/(C197*Parameters!$C$36)))/(((Parameters!$C$39+Parameters!$C$38))^2+((C197*Parameters!$C$37-1/(C197*Parameters!$C$36)))^2))</f>
        <v>5.5709278580443333E-3</v>
      </c>
      <c r="DH197">
        <f t="shared" si="372"/>
        <v>0.98826078051793143</v>
      </c>
      <c r="DI197">
        <f t="shared" si="373"/>
        <v>2.9694213973951171E-3</v>
      </c>
      <c r="DJ197">
        <f t="shared" si="374"/>
        <v>0.15803989778901045</v>
      </c>
      <c r="DK197">
        <f t="shared" si="375"/>
        <v>1.2198755665156644</v>
      </c>
      <c r="DL197">
        <f t="shared" si="376"/>
        <v>2.2642780554604707E-4</v>
      </c>
      <c r="DM197">
        <f t="shared" si="377"/>
        <v>4.0455096638760284E-2</v>
      </c>
      <c r="DN197">
        <f t="shared" si="378"/>
        <v>0.9619900707135034</v>
      </c>
      <c r="DO197">
        <f t="shared" si="379"/>
        <v>3.8584746663151539E-3</v>
      </c>
      <c r="DP197">
        <f>2*((((Parameters!$C$41)/((Parameters!$C$41)^2+(C197*(Parameters!$C$40*(1-Parameters!$C$42)))^2)))/((((Parameters!$C$41)/((Parameters!$C$41)^2+(C197*(Parameters!$C$40*(1-Parameters!$C$42)))^2)))^2+((-(C197*(Parameters!$C$40*(1-Parameters!$C$42)))/((Parameters!$C$41)^2+(C197*(Parameters!$C$40*(1-Parameters!$C$42)))^2)+C197*Parameters!$C$43))^2))</f>
        <v>0.20000000021111111</v>
      </c>
      <c r="DQ197">
        <f>2*(-((-(C197*(Parameters!$C$40*(1-Parameters!$C$42)))/((Parameters!$C$41)^2+(C197*(Parameters!$C$40*(1-Parameters!$C$42)))^2)+C197*Parameters!$C$43))/((((Parameters!$C$41)/((Parameters!$C$41)^2+(C197*(Parameters!$C$40*(1-Parameters!$C$42)))^2)))^2+((-(C197*(Parameters!$C$40*(1-Parameters!$C$42)))/((Parameters!$C$41)^2+(C197*(Parameters!$C$40*(1-Parameters!$C$42)))^2)+C197*Parameters!$C$43))^2))</f>
        <v>3.5590255987389623E-2</v>
      </c>
      <c r="DR197">
        <f>0</f>
        <v>0</v>
      </c>
      <c r="DS197">
        <f>0</f>
        <v>0</v>
      </c>
      <c r="DT197">
        <f t="shared" si="380"/>
        <v>0.98826078051793143</v>
      </c>
      <c r="DU197">
        <f t="shared" si="381"/>
        <v>2.9694213973951171E-3</v>
      </c>
      <c r="DV197">
        <f t="shared" si="382"/>
        <v>0.35558637163356183</v>
      </c>
      <c r="DW197">
        <f t="shared" si="383"/>
        <v>1.2556419049567009</v>
      </c>
      <c r="DX197">
        <f t="shared" si="384"/>
        <v>2.2642780554604707E-4</v>
      </c>
      <c r="DY197">
        <f t="shared" si="385"/>
        <v>4.0455096638760284E-2</v>
      </c>
      <c r="DZ197">
        <f t="shared" si="386"/>
        <v>0.96059554902929234</v>
      </c>
      <c r="EA197">
        <f t="shared" si="387"/>
        <v>1.1957552626169777E-2</v>
      </c>
      <c r="EB197">
        <f>0</f>
        <v>0</v>
      </c>
      <c r="EC197">
        <f>0</f>
        <v>0</v>
      </c>
      <c r="ED197">
        <f>0</f>
        <v>0</v>
      </c>
      <c r="EE197">
        <f>C197*Parameters!$C$44</f>
        <v>5.9317094269627982E-8</v>
      </c>
      <c r="EF197">
        <f t="shared" si="388"/>
        <v>0.98826070603690219</v>
      </c>
      <c r="EG197">
        <f t="shared" si="389"/>
        <v>2.9694424897454444E-3</v>
      </c>
      <c r="EH197">
        <f t="shared" si="390"/>
        <v>0.35558637163356183</v>
      </c>
      <c r="EI197">
        <f t="shared" si="391"/>
        <v>1.2556419049567009</v>
      </c>
      <c r="EJ197">
        <f t="shared" si="392"/>
        <v>2.2642709625877069E-4</v>
      </c>
      <c r="EK197">
        <f t="shared" si="393"/>
        <v>4.0455153618497018E-2</v>
      </c>
      <c r="EL197">
        <f t="shared" si="394"/>
        <v>0.96059554902929234</v>
      </c>
      <c r="EM197">
        <f t="shared" si="395"/>
        <v>1.1957552626169777E-2</v>
      </c>
      <c r="EN197">
        <f>0</f>
        <v>0</v>
      </c>
      <c r="EO197">
        <f>0</f>
        <v>0</v>
      </c>
      <c r="EP197">
        <f>(((2*Parameters!$C$47))/(((2*Parameters!$C$47))^2+((2*(C197*Parameters!$C$46-1/(C197*Parameters!$C$45))))^2))</f>
        <v>1.7029625561708178E-12</v>
      </c>
      <c r="EQ197">
        <f>(-((2*(C197*Parameters!$C$46-1/(C197*Parameters!$C$45))))/(((2*Parameters!$C$47))^2+((2*(C197*Parameters!$C$46-1/(C197*Parameters!$C$45))))^2))</f>
        <v>6.5248803747093742E-6</v>
      </c>
      <c r="ER197">
        <f t="shared" si="396"/>
        <v>0.98825251312428442</v>
      </c>
      <c r="ES197">
        <f t="shared" si="397"/>
        <v>2.9717626504215415E-3</v>
      </c>
      <c r="ET197">
        <f t="shared" si="398"/>
        <v>0.35558637163356183</v>
      </c>
      <c r="EU197">
        <f t="shared" si="399"/>
        <v>1.2556419049567009</v>
      </c>
      <c r="EV197">
        <f t="shared" si="400"/>
        <v>2.2634907629416888E-4</v>
      </c>
      <c r="EW197">
        <f t="shared" si="401"/>
        <v>4.0461421389563275E-2</v>
      </c>
      <c r="EX197">
        <f t="shared" si="402"/>
        <v>0.96059554902929234</v>
      </c>
      <c r="EY197">
        <f t="shared" si="403"/>
        <v>1.1957552626169777E-2</v>
      </c>
      <c r="EZ197">
        <f>(ER197+ET197/Parameters!$C$6+Parameters!$C$7*(EV197+EX197/Parameters!$C$6))</f>
        <v>1.0006207347463214</v>
      </c>
      <c r="FA197">
        <f>(ES197+EU197/Parameters!$C$6+Parameters!$C$7*(EW197+EY197/Parameters!$C$6))</f>
        <v>4.6646263692393747E-2</v>
      </c>
      <c r="FB197">
        <f t="shared" si="404"/>
        <v>-1.481770019981213E-2</v>
      </c>
      <c r="FC197">
        <f t="shared" si="405"/>
        <v>0.99829550352729457</v>
      </c>
      <c r="FD197">
        <f>(ER197+ET197/Parameters!$C$6+Parameters!$C$8*(EV197+EX197/Parameters!$C$6))</f>
        <v>2.6825391433945818</v>
      </c>
      <c r="FE197">
        <f>(ES197+EU197/Parameters!$C$6+Parameters!$C$8*(EW197+EY197/Parameters!$C$6))</f>
        <v>2.0905130768682438</v>
      </c>
      <c r="FF197">
        <f t="shared" si="406"/>
        <v>-10.631929949817863</v>
      </c>
      <c r="FG197">
        <f t="shared" si="407"/>
        <v>0.29403802872300921</v>
      </c>
    </row>
    <row r="198" spans="1:163" x14ac:dyDescent="0.15">
      <c r="A198">
        <f>Parameters!$C$2*(Parameters!$C$3/Parameters!$C$2)^((ROW()-2)/(Parameters!$C$4-1))</f>
        <v>954.99258602143584</v>
      </c>
      <c r="B198">
        <f t="shared" si="306"/>
        <v>2.98</v>
      </c>
      <c r="C198">
        <f t="shared" si="307"/>
        <v>6000.3953849553227</v>
      </c>
      <c r="D198">
        <f>1</f>
        <v>1</v>
      </c>
      <c r="E198">
        <f>0</f>
        <v>0</v>
      </c>
      <c r="F198">
        <f>0</f>
        <v>0</v>
      </c>
      <c r="G198">
        <f>0</f>
        <v>0</v>
      </c>
      <c r="H198">
        <f>0</f>
        <v>0</v>
      </c>
      <c r="I198">
        <f>0</f>
        <v>0</v>
      </c>
      <c r="J198">
        <f>1</f>
        <v>1</v>
      </c>
      <c r="K198">
        <f>0</f>
        <v>0</v>
      </c>
      <c r="L198">
        <f>2*Parameters!$C$10</f>
        <v>0.04</v>
      </c>
      <c r="M198">
        <f>2*C198*Parameters!$C$9</f>
        <v>1.2000790769910645E-2</v>
      </c>
      <c r="N198">
        <f>0</f>
        <v>0</v>
      </c>
      <c r="O198">
        <f>0</f>
        <v>0</v>
      </c>
      <c r="P198">
        <f t="shared" si="308"/>
        <v>1</v>
      </c>
      <c r="Q198">
        <f t="shared" si="309"/>
        <v>0</v>
      </c>
      <c r="R198">
        <f t="shared" si="310"/>
        <v>0.04</v>
      </c>
      <c r="S198">
        <f t="shared" si="311"/>
        <v>1.2000790769910645E-2</v>
      </c>
      <c r="T198">
        <f t="shared" si="312"/>
        <v>0</v>
      </c>
      <c r="U198">
        <f t="shared" si="313"/>
        <v>0</v>
      </c>
      <c r="V198">
        <f t="shared" si="314"/>
        <v>1</v>
      </c>
      <c r="W198">
        <f t="shared" si="315"/>
        <v>0</v>
      </c>
      <c r="X198">
        <f>0</f>
        <v>0</v>
      </c>
      <c r="Y198">
        <f>0</f>
        <v>0</v>
      </c>
      <c r="Z198">
        <f>0</f>
        <v>0</v>
      </c>
      <c r="AA198">
        <f>C198*(Parameters!$C$12+Parameters!$C$11/2)</f>
        <v>4.5002965387164918E-7</v>
      </c>
      <c r="AB198">
        <f t="shared" si="316"/>
        <v>0.99999999459928823</v>
      </c>
      <c r="AC198">
        <f t="shared" si="317"/>
        <v>1.8001186154865969E-8</v>
      </c>
      <c r="AD198">
        <f t="shared" si="318"/>
        <v>0.04</v>
      </c>
      <c r="AE198">
        <f t="shared" si="319"/>
        <v>1.2000790769910645E-2</v>
      </c>
      <c r="AF198">
        <f t="shared" si="320"/>
        <v>0</v>
      </c>
      <c r="AG198">
        <f t="shared" si="321"/>
        <v>4.5002965387164918E-7</v>
      </c>
      <c r="AH198">
        <f t="shared" si="322"/>
        <v>1</v>
      </c>
      <c r="AI198">
        <f t="shared" si="323"/>
        <v>0</v>
      </c>
      <c r="AJ198">
        <f>0</f>
        <v>0</v>
      </c>
      <c r="AK198">
        <f>0</f>
        <v>0</v>
      </c>
      <c r="AL198">
        <f>(((2*Parameters!$C$15))/(((2*Parameters!$C$15))^2+((2*(C198*Parameters!$C$14-1/(C198*Parameters!$C$13))))^2))</f>
        <v>3.6004952191184674E-5</v>
      </c>
      <c r="AM198">
        <f>(-((2*(C198*Parameters!$C$14-1/(C198*Parameters!$C$13))))/(((2*Parameters!$C$15))^2+((2*(C198*Parameters!$C$14-1/(C198*Parameters!$C$13))))^2))</f>
        <v>3.0002041737572371E-2</v>
      </c>
      <c r="AN198">
        <f t="shared" si="324"/>
        <v>0.99964138657181312</v>
      </c>
      <c r="AO198">
        <f t="shared" si="325"/>
        <v>1.200531758586977E-3</v>
      </c>
      <c r="AP198">
        <f t="shared" si="326"/>
        <v>0.04</v>
      </c>
      <c r="AQ198">
        <f t="shared" si="327"/>
        <v>1.2000790769910645E-2</v>
      </c>
      <c r="AR198">
        <f t="shared" si="328"/>
        <v>3.6004952191184674E-5</v>
      </c>
      <c r="AS198">
        <f t="shared" si="329"/>
        <v>3.0002491767226244E-2</v>
      </c>
      <c r="AT198">
        <f t="shared" si="330"/>
        <v>1</v>
      </c>
      <c r="AU198">
        <f t="shared" si="331"/>
        <v>0</v>
      </c>
      <c r="AV198">
        <f>2*Parameters!$C$17</f>
        <v>0.04</v>
      </c>
      <c r="AW198">
        <f>2*C198*Parameters!$C$16</f>
        <v>1.2000790769910645E-2</v>
      </c>
      <c r="AX198">
        <f>0</f>
        <v>0</v>
      </c>
      <c r="AY198">
        <f>0</f>
        <v>0</v>
      </c>
      <c r="AZ198">
        <f t="shared" si="332"/>
        <v>0.99964138657181312</v>
      </c>
      <c r="BA198">
        <f t="shared" si="333"/>
        <v>1.200531758586977E-3</v>
      </c>
      <c r="BB198">
        <f t="shared" si="334"/>
        <v>7.9971248132425093E-2</v>
      </c>
      <c r="BC198">
        <f t="shared" si="335"/>
        <v>2.4045299165445816E-2</v>
      </c>
      <c r="BD198">
        <f t="shared" si="336"/>
        <v>3.6004952191184674E-5</v>
      </c>
      <c r="BE198">
        <f t="shared" si="337"/>
        <v>3.0002491767226244E-2</v>
      </c>
      <c r="BF198">
        <f t="shared" si="338"/>
        <v>0.99964138657181323</v>
      </c>
      <c r="BG198">
        <f t="shared" si="339"/>
        <v>1.2005317585869768E-3</v>
      </c>
      <c r="BH198">
        <f>0</f>
        <v>0</v>
      </c>
      <c r="BI198">
        <f>0</f>
        <v>0</v>
      </c>
      <c r="BJ198">
        <f>0</f>
        <v>0</v>
      </c>
      <c r="BK198">
        <f>C198*(Parameters!$C$19+Parameters!$C$18/2)</f>
        <v>4.5002965387164918E-7</v>
      </c>
      <c r="BL198">
        <f t="shared" si="340"/>
        <v>0.99964137575071543</v>
      </c>
      <c r="BM198">
        <f t="shared" si="341"/>
        <v>1.2005677480200938E-3</v>
      </c>
      <c r="BN198">
        <f t="shared" si="342"/>
        <v>7.9971248132425093E-2</v>
      </c>
      <c r="BO198">
        <f t="shared" si="343"/>
        <v>2.4045299165445816E-2</v>
      </c>
      <c r="BP198">
        <f t="shared" si="344"/>
        <v>3.6004411916292894E-5</v>
      </c>
      <c r="BQ198">
        <f t="shared" si="345"/>
        <v>3.0002941635493437E-2</v>
      </c>
      <c r="BR198">
        <f t="shared" si="346"/>
        <v>0.99964138657181323</v>
      </c>
      <c r="BS198">
        <f t="shared" si="347"/>
        <v>1.2005317585869768E-3</v>
      </c>
      <c r="BT198">
        <f>2*((((Parameters!$C$21)/((Parameters!$C$21)^2+(C198*Parameters!$C$20)^2)))/((((Parameters!$C$21)/((Parameters!$C$21)^2+(C198*Parameters!$C$20)^2)))^2+((-(C198*Parameters!$C$20)/((Parameters!$C$21)^2+(C198*Parameters!$C$20)^2)+C198*Parameters!$C$22))^2))</f>
        <v>4.0000000979329077E-2</v>
      </c>
      <c r="BU198">
        <f>2*(-((-(C198*Parameters!$C$20)/((Parameters!$C$21)^2+(C198*Parameters!$C$20)^2)+C198*Parameters!$C$22))/((((Parameters!$C$21)/((Parameters!$C$21)^2+(C198*Parameters!$C$20)^2)))^2+((-(C198*Parameters!$C$20)/((Parameters!$C$21)^2+(C198*Parameters!$C$20)^2)+C198*Parameters!$C$22))^2))</f>
        <v>0.81605378231973702</v>
      </c>
      <c r="BV198">
        <f>0</f>
        <v>0</v>
      </c>
      <c r="BW198">
        <f>0</f>
        <v>0</v>
      </c>
      <c r="BX198">
        <f t="shared" si="348"/>
        <v>0.99964137575071543</v>
      </c>
      <c r="BY198">
        <f t="shared" si="349"/>
        <v>1.2005677480200938E-3</v>
      </c>
      <c r="BZ198">
        <f t="shared" si="350"/>
        <v>0.11897717628972869</v>
      </c>
      <c r="CA198">
        <f t="shared" si="351"/>
        <v>0.83985444752121918</v>
      </c>
      <c r="CB198">
        <f t="shared" si="352"/>
        <v>3.6004411916292894E-5</v>
      </c>
      <c r="CC198">
        <f t="shared" si="353"/>
        <v>3.0002941635493437E-2</v>
      </c>
      <c r="CD198">
        <f t="shared" si="354"/>
        <v>0.97515881274596239</v>
      </c>
      <c r="CE198">
        <f t="shared" si="355"/>
        <v>2.4300309899139561E-3</v>
      </c>
      <c r="CF198">
        <f>0</f>
        <v>0</v>
      </c>
      <c r="CG198">
        <f>0</f>
        <v>0</v>
      </c>
      <c r="CH198">
        <f>(((Parameters!$C$25))/(((Parameters!$C$25))^2+((C198*Parameters!$C$24-1/(C198*Parameters!$C$23)))^2))+(((Parameters!$C$29+Parameters!$C$28))/(((Parameters!$C$29+Parameters!$C$28))^2+((C198*Parameters!$C$27-1/(C198*Parameters!$C$26)))^2))</f>
        <v>1.1940593537042892E-4</v>
      </c>
      <c r="CI198">
        <f>(-((C198*Parameters!$C$24-1/(C198*Parameters!$C$23)))/(((Parameters!$C$25))^2+((C198*Parameters!$C$24-1/(C198*Parameters!$C$23)))^2))+(-((C198*Parameters!$C$27-1/(C198*Parameters!$C$26)))/(((Parameters!$C$29+Parameters!$C$28))^2+((C198*Parameters!$C$27-1/(C198*Parameters!$C$26)))^2))</f>
        <v>5.6353214056983712E-3</v>
      </c>
      <c r="CJ198">
        <f t="shared" si="356"/>
        <v>0.99492273258595065</v>
      </c>
      <c r="CK198">
        <f t="shared" si="357"/>
        <v>1.9713259822364366E-3</v>
      </c>
      <c r="CL198">
        <f t="shared" si="358"/>
        <v>0.11897717628972869</v>
      </c>
      <c r="CM198">
        <f t="shared" si="359"/>
        <v>0.83985444752121918</v>
      </c>
      <c r="CN198">
        <f t="shared" si="360"/>
        <v>1.3875015643296897E-4</v>
      </c>
      <c r="CO198">
        <f t="shared" si="361"/>
        <v>3.54985651270395E-2</v>
      </c>
      <c r="CP198">
        <f t="shared" si="362"/>
        <v>0.97515881274596239</v>
      </c>
      <c r="CQ198">
        <f t="shared" si="363"/>
        <v>2.4300309899139561E-3</v>
      </c>
      <c r="CR198">
        <f>2*((((Parameters!$C$31)/((Parameters!$C$31)^2+(C198*Parameters!$C$30)^2)))/((((Parameters!$C$31)/((Parameters!$C$31)^2+(C198*Parameters!$C$30)^2)))^2+((-(C198*Parameters!$C$30)/((Parameters!$C$31)^2+(C198*Parameters!$C$30)^2)+C198*Parameters!$C$32))^2))</f>
        <v>4.0000000475262629E-2</v>
      </c>
      <c r="CS198">
        <f>2*(-((-(C198*Parameters!$C$30)/((Parameters!$C$31)^2+(C198*Parameters!$C$30)^2)+C198*Parameters!$C$32))/((((Parameters!$C$31)/((Parameters!$C$31)^2+(C198*Parameters!$C$30)^2)))^2+((-(C198*Parameters!$C$30)/((Parameters!$C$31)^2+(C198*Parameters!$C$30)^2)+C198*Parameters!$C$32))^2))</f>
        <v>0.39602609773575476</v>
      </c>
      <c r="CT198">
        <f>0</f>
        <v>0</v>
      </c>
      <c r="CU198">
        <f>0</f>
        <v>0</v>
      </c>
      <c r="CV198">
        <f t="shared" si="364"/>
        <v>0.99492273258595065</v>
      </c>
      <c r="CW198">
        <f t="shared" si="365"/>
        <v>1.9713259822364366E-3</v>
      </c>
      <c r="CX198">
        <f t="shared" si="366"/>
        <v>0.1579933895299061</v>
      </c>
      <c r="CY198">
        <f t="shared" si="367"/>
        <v>1.2339486678960534</v>
      </c>
      <c r="CZ198">
        <f t="shared" si="368"/>
        <v>1.3875015643296897E-4</v>
      </c>
      <c r="DA198">
        <f t="shared" si="369"/>
        <v>3.54985651270395E-2</v>
      </c>
      <c r="DB198">
        <f t="shared" si="370"/>
        <v>0.96110600452980566</v>
      </c>
      <c r="DC198">
        <f t="shared" si="371"/>
        <v>3.9049222948790516E-3</v>
      </c>
      <c r="DD198">
        <f>0</f>
        <v>0</v>
      </c>
      <c r="DE198">
        <f>0</f>
        <v>0</v>
      </c>
      <c r="DF198">
        <f>(((Parameters!$C$35))/(((Parameters!$C$35))^2+((C198*Parameters!$C$34-1/(C198*Parameters!$C$33)))^2))+(((Parameters!$C$39+Parameters!$C$38))/(((Parameters!$C$39+Parameters!$C$38))^2+((C198*Parameters!$C$37-1/(C198*Parameters!$C$36)))^2))</f>
        <v>1.1940593537042892E-4</v>
      </c>
      <c r="DG198">
        <f>(-((C198*Parameters!$C$34-1/(C198*Parameters!$C$33)))/(((Parameters!$C$35))^2+((C198*Parameters!$C$34-1/(C198*Parameters!$C$33)))^2))+(-((C198*Parameters!$C$37-1/(C198*Parameters!$C$36)))/(((Parameters!$C$39+Parameters!$C$38))^2+((C198*Parameters!$C$37-1/(C198*Parameters!$C$36)))^2))</f>
        <v>5.6353214056983712E-3</v>
      </c>
      <c r="DH198">
        <f t="shared" si="372"/>
        <v>0.98798790059268227</v>
      </c>
      <c r="DI198">
        <f t="shared" si="373"/>
        <v>3.0090103071023803E-3</v>
      </c>
      <c r="DJ198">
        <f t="shared" si="374"/>
        <v>0.1579933895299061</v>
      </c>
      <c r="DK198">
        <f t="shared" si="375"/>
        <v>1.2339486678960534</v>
      </c>
      <c r="DL198">
        <f t="shared" si="376"/>
        <v>2.315064256980654E-4</v>
      </c>
      <c r="DM198">
        <f t="shared" si="377"/>
        <v>4.091517263841072E-2</v>
      </c>
      <c r="DN198">
        <f t="shared" si="378"/>
        <v>0.96110600452980566</v>
      </c>
      <c r="DO198">
        <f t="shared" si="379"/>
        <v>3.9049222948790516E-3</v>
      </c>
      <c r="DP198">
        <f>2*((((Parameters!$C$41)/((Parameters!$C$41)^2+(C198*(Parameters!$C$40*(1-Parameters!$C$42)))^2)))/((((Parameters!$C$41)/((Parameters!$C$41)^2+(C198*(Parameters!$C$40*(1-Parameters!$C$42)))^2)))^2+((-(C198*(Parameters!$C$40*(1-Parameters!$C$42)))/((Parameters!$C$41)^2+(C198*(Parameters!$C$40*(1-Parameters!$C$42)))^2)+C198*Parameters!$C$43))^2))</f>
        <v>0.20000000021602851</v>
      </c>
      <c r="DQ198">
        <f>2*(-((-(C198*(Parameters!$C$40*(1-Parameters!$C$42)))/((Parameters!$C$41)^2+(C198*(Parameters!$C$40*(1-Parameters!$C$42)))^2)+C198*Parameters!$C$43))/((((Parameters!$C$41)/((Parameters!$C$41)^2+(C198*(Parameters!$C$40*(1-Parameters!$C$42)))^2)))^2+((-(C198*(Parameters!$C$40*(1-Parameters!$C$42)))/((Parameters!$C$41)^2+(C198*(Parameters!$C$40*(1-Parameters!$C$42)))^2)+C198*Parameters!$C$43))^2))</f>
        <v>3.6002371729136277E-2</v>
      </c>
      <c r="DR198">
        <f>0</f>
        <v>0</v>
      </c>
      <c r="DS198">
        <f>0</f>
        <v>0</v>
      </c>
      <c r="DT198">
        <f t="shared" si="380"/>
        <v>0.98798790059268227</v>
      </c>
      <c r="DU198">
        <f t="shared" si="381"/>
        <v>3.0090103071023803E-3</v>
      </c>
      <c r="DV198">
        <f t="shared" si="382"/>
        <v>0.35548263835426303</v>
      </c>
      <c r="DW198">
        <f t="shared" si="383"/>
        <v>1.2701203776191508</v>
      </c>
      <c r="DX198">
        <f t="shared" si="384"/>
        <v>2.315064256980654E-4</v>
      </c>
      <c r="DY198">
        <f t="shared" si="385"/>
        <v>4.091517263841072E-2</v>
      </c>
      <c r="DZ198">
        <f t="shared" si="386"/>
        <v>0.95967926256030545</v>
      </c>
      <c r="EA198">
        <f t="shared" si="387"/>
        <v>1.2096291611795705E-2</v>
      </c>
      <c r="EB198">
        <f>0</f>
        <v>0</v>
      </c>
      <c r="EC198">
        <f>0</f>
        <v>0</v>
      </c>
      <c r="ED198">
        <f>0</f>
        <v>0</v>
      </c>
      <c r="EE198">
        <f>C198*Parameters!$C$44</f>
        <v>6.0003953849553228E-8</v>
      </c>
      <c r="EF198">
        <f t="shared" si="388"/>
        <v>0.98798782438043775</v>
      </c>
      <c r="EG198">
        <f t="shared" si="389"/>
        <v>3.0090316374662062E-3</v>
      </c>
      <c r="EH198">
        <f t="shared" si="390"/>
        <v>0.35548263835426303</v>
      </c>
      <c r="EI198">
        <f t="shared" si="391"/>
        <v>1.2701203776191508</v>
      </c>
      <c r="EJ198">
        <f t="shared" si="392"/>
        <v>2.3150569987274178E-4</v>
      </c>
      <c r="EK198">
        <f t="shared" si="393"/>
        <v>4.0915230222960904E-2</v>
      </c>
      <c r="EL198">
        <f t="shared" si="394"/>
        <v>0.95967926256030545</v>
      </c>
      <c r="EM198">
        <f t="shared" si="395"/>
        <v>1.2096291611795705E-2</v>
      </c>
      <c r="EN198">
        <f>0</f>
        <v>0</v>
      </c>
      <c r="EO198">
        <f>0</f>
        <v>0</v>
      </c>
      <c r="EP198">
        <f>(((2*Parameters!$C$47))/(((2*Parameters!$C$47))^2+((2*(C198*Parameters!$C$46-1/(C198*Parameters!$C$45))))^2))</f>
        <v>1.7426296499089552E-12</v>
      </c>
      <c r="EQ198">
        <f>(-((2*(C198*Parameters!$C$46-1/(C198*Parameters!$C$45))))/(((2*Parameters!$C$47))^2+((2*(C198*Parameters!$C$46-1/(C198*Parameters!$C$45))))^2))</f>
        <v>6.6004349286786284E-6</v>
      </c>
      <c r="ER198">
        <f t="shared" si="396"/>
        <v>0.98797944103415314</v>
      </c>
      <c r="ES198">
        <f t="shared" si="397"/>
        <v>3.011377979702288E-3</v>
      </c>
      <c r="ET198">
        <f t="shared" si="398"/>
        <v>0.35548263835426303</v>
      </c>
      <c r="EU198">
        <f t="shared" si="399"/>
        <v>1.2701203776191508</v>
      </c>
      <c r="EV198">
        <f t="shared" si="400"/>
        <v>2.3142586075944533E-4</v>
      </c>
      <c r="EW198">
        <f t="shared" si="401"/>
        <v>4.0921564523506919E-2</v>
      </c>
      <c r="EX198">
        <f t="shared" si="402"/>
        <v>0.95967926256030545</v>
      </c>
      <c r="EY198">
        <f t="shared" si="403"/>
        <v>1.2096291611795705E-2</v>
      </c>
      <c r="EZ198">
        <f>(ER198+ET198/Parameters!$C$6+Parameters!$C$7*(EV198+EX198/Parameters!$C$6))</f>
        <v>1.0003440545421276</v>
      </c>
      <c r="FA198">
        <f>(ES198+EU198/Parameters!$C$6+Parameters!$C$7*(EW198+EY198/Parameters!$C$6))</f>
        <v>4.7189478070803183E-2</v>
      </c>
      <c r="FB198">
        <f t="shared" si="404"/>
        <v>-1.2641590172902582E-2</v>
      </c>
      <c r="FC198">
        <f t="shared" si="405"/>
        <v>0.99854564175128346</v>
      </c>
      <c r="FD198">
        <f>(ER198+ET198/Parameters!$C$6+Parameters!$C$8*(EV198+EX198/Parameters!$C$6))</f>
        <v>2.6809227607284569</v>
      </c>
      <c r="FE198">
        <f>(ES198+EU198/Parameters!$C$6+Parameters!$C$8*(EW198+EY198/Parameters!$C$6))</f>
        <v>2.1143047331362288</v>
      </c>
      <c r="FF198">
        <f t="shared" si="406"/>
        <v>-10.666103176116131</v>
      </c>
      <c r="FG198">
        <f t="shared" si="407"/>
        <v>0.29288345643993269</v>
      </c>
    </row>
    <row r="199" spans="1:163" x14ac:dyDescent="0.15">
      <c r="A199">
        <f>Parameters!$C$2*(Parameters!$C$3/Parameters!$C$2)^((ROW()-2)/(Parameters!$C$4-1))</f>
        <v>966.05087898981333</v>
      </c>
      <c r="B199">
        <f t="shared" si="306"/>
        <v>2.9849999999999999</v>
      </c>
      <c r="C199">
        <f t="shared" si="307"/>
        <v>6069.8766888567197</v>
      </c>
      <c r="D199">
        <f>1</f>
        <v>1</v>
      </c>
      <c r="E199">
        <f>0</f>
        <v>0</v>
      </c>
      <c r="F199">
        <f>0</f>
        <v>0</v>
      </c>
      <c r="G199">
        <f>0</f>
        <v>0</v>
      </c>
      <c r="H199">
        <f>0</f>
        <v>0</v>
      </c>
      <c r="I199">
        <f>0</f>
        <v>0</v>
      </c>
      <c r="J199">
        <f>1</f>
        <v>1</v>
      </c>
      <c r="K199">
        <f>0</f>
        <v>0</v>
      </c>
      <c r="L199">
        <f>2*Parameters!$C$10</f>
        <v>0.04</v>
      </c>
      <c r="M199">
        <f>2*C199*Parameters!$C$9</f>
        <v>1.2139753377713438E-2</v>
      </c>
      <c r="N199">
        <f>0</f>
        <v>0</v>
      </c>
      <c r="O199">
        <f>0</f>
        <v>0</v>
      </c>
      <c r="P199">
        <f t="shared" si="308"/>
        <v>1</v>
      </c>
      <c r="Q199">
        <f t="shared" si="309"/>
        <v>0</v>
      </c>
      <c r="R199">
        <f t="shared" si="310"/>
        <v>0.04</v>
      </c>
      <c r="S199">
        <f t="shared" si="311"/>
        <v>1.2139753377713438E-2</v>
      </c>
      <c r="T199">
        <f t="shared" si="312"/>
        <v>0</v>
      </c>
      <c r="U199">
        <f t="shared" si="313"/>
        <v>0</v>
      </c>
      <c r="V199">
        <f t="shared" si="314"/>
        <v>1</v>
      </c>
      <c r="W199">
        <f t="shared" si="315"/>
        <v>0</v>
      </c>
      <c r="X199">
        <f>0</f>
        <v>0</v>
      </c>
      <c r="Y199">
        <f>0</f>
        <v>0</v>
      </c>
      <c r="Z199">
        <f>0</f>
        <v>0</v>
      </c>
      <c r="AA199">
        <f>C199*(Parameters!$C$12+Parameters!$C$11/2)</f>
        <v>4.55240751664254E-7</v>
      </c>
      <c r="AB199">
        <f t="shared" si="316"/>
        <v>0.99999999447348953</v>
      </c>
      <c r="AC199">
        <f t="shared" si="317"/>
        <v>1.8209630066570159E-8</v>
      </c>
      <c r="AD199">
        <f t="shared" si="318"/>
        <v>0.04</v>
      </c>
      <c r="AE199">
        <f t="shared" si="319"/>
        <v>1.2139753377713438E-2</v>
      </c>
      <c r="AF199">
        <f t="shared" si="320"/>
        <v>0</v>
      </c>
      <c r="AG199">
        <f t="shared" si="321"/>
        <v>4.55240751664254E-7</v>
      </c>
      <c r="AH199">
        <f t="shared" si="322"/>
        <v>1</v>
      </c>
      <c r="AI199">
        <f t="shared" si="323"/>
        <v>0</v>
      </c>
      <c r="AJ199">
        <f>0</f>
        <v>0</v>
      </c>
      <c r="AK199">
        <f>0</f>
        <v>0</v>
      </c>
      <c r="AL199">
        <f>(((2*Parameters!$C$15))/(((2*Parameters!$C$15))^2+((2*(C199*Parameters!$C$14-1/(C199*Parameters!$C$13))))^2))</f>
        <v>3.6843620208521767E-5</v>
      </c>
      <c r="AM199">
        <f>(-((2*(C199*Parameters!$C$14-1/(C199*Parameters!$C$13))))/(((2*Parameters!$C$15))^2+((2*(C199*Parameters!$C$14-1/(C199*Parameters!$C$13))))^2))</f>
        <v>3.0349450534741054E-2</v>
      </c>
      <c r="AN199">
        <f t="shared" si="324"/>
        <v>0.99963303337365694</v>
      </c>
      <c r="AO199">
        <f t="shared" si="325"/>
        <v>1.2144435034825824E-3</v>
      </c>
      <c r="AP199">
        <f t="shared" si="326"/>
        <v>0.04</v>
      </c>
      <c r="AQ199">
        <f t="shared" si="327"/>
        <v>1.2139753377713438E-2</v>
      </c>
      <c r="AR199">
        <f t="shared" si="328"/>
        <v>3.6843620208521767E-5</v>
      </c>
      <c r="AS199">
        <f t="shared" si="329"/>
        <v>3.0349905775492719E-2</v>
      </c>
      <c r="AT199">
        <f t="shared" si="330"/>
        <v>1</v>
      </c>
      <c r="AU199">
        <f t="shared" si="331"/>
        <v>0</v>
      </c>
      <c r="AV199">
        <f>2*Parameters!$C$17</f>
        <v>0.04</v>
      </c>
      <c r="AW199">
        <f>2*C199*Parameters!$C$16</f>
        <v>1.2139753377713438E-2</v>
      </c>
      <c r="AX199">
        <f>0</f>
        <v>0</v>
      </c>
      <c r="AY199">
        <f>0</f>
        <v>0</v>
      </c>
      <c r="AZ199">
        <f t="shared" si="332"/>
        <v>0.99963303337365694</v>
      </c>
      <c r="BA199">
        <f t="shared" si="333"/>
        <v>1.2144435034825824E-3</v>
      </c>
      <c r="BB199">
        <f t="shared" si="334"/>
        <v>7.9970578290322836E-2</v>
      </c>
      <c r="BC199">
        <f t="shared" si="335"/>
        <v>2.4323629611224522E-2</v>
      </c>
      <c r="BD199">
        <f t="shared" si="336"/>
        <v>3.6843620208521767E-5</v>
      </c>
      <c r="BE199">
        <f t="shared" si="337"/>
        <v>3.0349905775492719E-2</v>
      </c>
      <c r="BF199">
        <f t="shared" si="338"/>
        <v>0.99963303337365705</v>
      </c>
      <c r="BG199">
        <f t="shared" si="339"/>
        <v>1.2144435034825824E-3</v>
      </c>
      <c r="BH199">
        <f>0</f>
        <v>0</v>
      </c>
      <c r="BI199">
        <f>0</f>
        <v>0</v>
      </c>
      <c r="BJ199">
        <f>0</f>
        <v>0</v>
      </c>
      <c r="BK199">
        <f>C199*(Parameters!$C$19+Parameters!$C$18/2)</f>
        <v>4.55240751664254E-7</v>
      </c>
      <c r="BL199">
        <f t="shared" si="340"/>
        <v>0.99963302230054951</v>
      </c>
      <c r="BM199">
        <f t="shared" si="341"/>
        <v>1.2144799093487544E-3</v>
      </c>
      <c r="BN199">
        <f t="shared" si="342"/>
        <v>7.9970578290322836E-2</v>
      </c>
      <c r="BO199">
        <f t="shared" si="343"/>
        <v>2.4323629611224522E-2</v>
      </c>
      <c r="BP199">
        <f t="shared" si="344"/>
        <v>3.6843067344348386E-5</v>
      </c>
      <c r="BQ199">
        <f t="shared" si="345"/>
        <v>3.0350360849186221E-2</v>
      </c>
      <c r="BR199">
        <f t="shared" si="346"/>
        <v>0.99963303337365705</v>
      </c>
      <c r="BS199">
        <f t="shared" si="347"/>
        <v>1.2144435034825824E-3</v>
      </c>
      <c r="BT199">
        <f>2*((((Parameters!$C$21)/((Parameters!$C$21)^2+(C199*Parameters!$C$20)^2)))/((((Parameters!$C$21)/((Parameters!$C$21)^2+(C199*Parameters!$C$20)^2)))^2+((-(C199*Parameters!$C$20)/((Parameters!$C$21)^2+(C199*Parameters!$C$20)^2)+C199*Parameters!$C$22))^2))</f>
        <v>4.000000100214058E-2</v>
      </c>
      <c r="BU199">
        <f>2*(-((-(C199*Parameters!$C$20)/((Parameters!$C$21)^2+(C199*Parameters!$C$20)^2)+C199*Parameters!$C$22))/((((Parameters!$C$21)/((Parameters!$C$21)^2+(C199*Parameters!$C$20)^2)))^2+((-(C199*Parameters!$C$20)/((Parameters!$C$21)^2+(C199*Parameters!$C$20)^2)+C199*Parameters!$C$22))^2))</f>
        <v>0.82550324000111286</v>
      </c>
      <c r="BV199">
        <f>0</f>
        <v>0</v>
      </c>
      <c r="BW199">
        <f>0</f>
        <v>0</v>
      </c>
      <c r="BX199">
        <f t="shared" si="348"/>
        <v>0.99963302230054951</v>
      </c>
      <c r="BY199">
        <f t="shared" si="349"/>
        <v>1.2144799093487544E-3</v>
      </c>
      <c r="BZ199">
        <f t="shared" si="350"/>
        <v>0.11895334308403399</v>
      </c>
      <c r="CA199">
        <f t="shared" si="351"/>
        <v>0.84957250753002389</v>
      </c>
      <c r="CB199">
        <f t="shared" si="352"/>
        <v>3.6843067344348386E-5</v>
      </c>
      <c r="CC199">
        <f t="shared" si="353"/>
        <v>3.0350360849186221E-2</v>
      </c>
      <c r="CD199">
        <f t="shared" si="354"/>
        <v>0.97458018588018169</v>
      </c>
      <c r="CE199">
        <f t="shared" si="355"/>
        <v>2.4588720393296983E-3</v>
      </c>
      <c r="CF199">
        <f>0</f>
        <v>0</v>
      </c>
      <c r="CG199">
        <f>0</f>
        <v>0</v>
      </c>
      <c r="CH199">
        <f>(((Parameters!$C$25))/(((Parameters!$C$25))^2+((C199*Parameters!$C$24-1/(C199*Parameters!$C$23)))^2))+(((Parameters!$C$29+Parameters!$C$28))/(((Parameters!$C$29+Parameters!$C$28))^2+((C199*Parameters!$C$27-1/(C199*Parameters!$C$26)))^2))</f>
        <v>1.2218216723840848E-4</v>
      </c>
      <c r="CI199">
        <f>(-((C199*Parameters!$C$24-1/(C199*Parameters!$C$23)))/(((Parameters!$C$25))^2+((C199*Parameters!$C$24-1/(C199*Parameters!$C$23)))^2))+(-((C199*Parameters!$C$27-1/(C199*Parameters!$C$26)))/(((Parameters!$C$29+Parameters!$C$28))^2+((C199*Parameters!$C$27-1/(C199*Parameters!$C$26)))^2))</f>
        <v>5.7004565724919007E-3</v>
      </c>
      <c r="CJ199">
        <f t="shared" si="356"/>
        <v>0.99480460509344981</v>
      </c>
      <c r="CK199">
        <f t="shared" si="357"/>
        <v>1.9963708859482075E-3</v>
      </c>
      <c r="CL199">
        <f t="shared" si="358"/>
        <v>0.11895334308403399</v>
      </c>
      <c r="CM199">
        <f t="shared" si="359"/>
        <v>0.84957250753002389</v>
      </c>
      <c r="CN199">
        <f t="shared" si="360"/>
        <v>1.4190269332528644E-4</v>
      </c>
      <c r="CO199">
        <f t="shared" si="361"/>
        <v>3.590621330552201E-2</v>
      </c>
      <c r="CP199">
        <f t="shared" si="362"/>
        <v>0.97458018588018169</v>
      </c>
      <c r="CQ199">
        <f t="shared" si="363"/>
        <v>2.4588720393296983E-3</v>
      </c>
      <c r="CR199">
        <f>2*((((Parameters!$C$31)/((Parameters!$C$31)^2+(C199*Parameters!$C$30)^2)))/((((Parameters!$C$31)/((Parameters!$C$31)^2+(C199*Parameters!$C$30)^2)))^2+((-(C199*Parameters!$C$30)/((Parameters!$C$31)^2+(C199*Parameters!$C$30)^2)+C199*Parameters!$C$32))^2))</f>
        <v>4.0000000486332912E-2</v>
      </c>
      <c r="CS199">
        <f>2*(-((-(C199*Parameters!$C$30)/((Parameters!$C$31)^2+(C199*Parameters!$C$30)^2)+C199*Parameters!$C$32))/((((Parameters!$C$31)/((Parameters!$C$31)^2+(C199*Parameters!$C$30)^2)))^2+((-(C199*Parameters!$C$30)/((Parameters!$C$31)^2+(C199*Parameters!$C$30)^2)+C199*Parameters!$C$32))^2))</f>
        <v>0.40061186387564818</v>
      </c>
      <c r="CT199">
        <f>0</f>
        <v>0</v>
      </c>
      <c r="CU199">
        <f>0</f>
        <v>0</v>
      </c>
      <c r="CV199">
        <f t="shared" si="364"/>
        <v>0.99480460509344981</v>
      </c>
      <c r="CW199">
        <f t="shared" si="365"/>
        <v>1.9963708859482075E-3</v>
      </c>
      <c r="CX199">
        <f t="shared" si="366"/>
        <v>0.1579457579099714</v>
      </c>
      <c r="CY199">
        <f t="shared" si="367"/>
        <v>1.2481828894049978</v>
      </c>
      <c r="CZ199">
        <f t="shared" si="368"/>
        <v>1.4190269332528644E-4</v>
      </c>
      <c r="DA199">
        <f t="shared" si="369"/>
        <v>3.590621330552201E-2</v>
      </c>
      <c r="DB199">
        <f t="shared" si="370"/>
        <v>0.96020140695094192</v>
      </c>
      <c r="DC199">
        <f t="shared" si="371"/>
        <v>3.9519684914749694E-3</v>
      </c>
      <c r="DD199">
        <f>0</f>
        <v>0</v>
      </c>
      <c r="DE199">
        <f>0</f>
        <v>0</v>
      </c>
      <c r="DF199">
        <f>(((Parameters!$C$35))/(((Parameters!$C$35))^2+((C199*Parameters!$C$34-1/(C199*Parameters!$C$33)))^2))+(((Parameters!$C$39+Parameters!$C$38))/(((Parameters!$C$39+Parameters!$C$38))^2+((C199*Parameters!$C$37-1/(C199*Parameters!$C$36)))^2))</f>
        <v>1.2218216723840848E-4</v>
      </c>
      <c r="DG199">
        <f>(-((C199*Parameters!$C$34-1/(C199*Parameters!$C$33)))/(((Parameters!$C$35))^2+((C199*Parameters!$C$34-1/(C199*Parameters!$C$33)))^2))+(-((C199*Parameters!$C$37-1/(C199*Parameters!$C$36)))/(((Parameters!$C$39+Parameters!$C$38))^2+((C199*Parameters!$C$37-1/(C199*Parameters!$C$36)))^2))</f>
        <v>5.7004565724919007E-3</v>
      </c>
      <c r="DH199">
        <f t="shared" si="372"/>
        <v>0.98770869089287672</v>
      </c>
      <c r="DI199">
        <f t="shared" si="373"/>
        <v>3.04923951026072E-3</v>
      </c>
      <c r="DJ199">
        <f t="shared" si="374"/>
        <v>0.1579457579099714</v>
      </c>
      <c r="DK199">
        <f t="shared" si="375"/>
        <v>1.2481828894049978</v>
      </c>
      <c r="DL199">
        <f t="shared" si="376"/>
        <v>2.3669415745041213E-4</v>
      </c>
      <c r="DM199">
        <f t="shared" si="377"/>
        <v>4.1380282586766626E-2</v>
      </c>
      <c r="DN199">
        <f t="shared" si="378"/>
        <v>0.96020140695094192</v>
      </c>
      <c r="DO199">
        <f t="shared" si="379"/>
        <v>3.9519684914749694E-3</v>
      </c>
      <c r="DP199">
        <f>2*((((Parameters!$C$41)/((Parameters!$C$41)^2+(C199*(Parameters!$C$40*(1-Parameters!$C$42)))^2)))/((((Parameters!$C$41)/((Parameters!$C$41)^2+(C199*(Parameters!$C$40*(1-Parameters!$C$42)))^2)))^2+((-(C199*(Parameters!$C$40*(1-Parameters!$C$42)))/((Parameters!$C$41)^2+(C199*(Parameters!$C$40*(1-Parameters!$C$42)))^2)+C199*Parameters!$C$43))^2))</f>
        <v>0.20000000022106043</v>
      </c>
      <c r="DQ199">
        <f>2*(-((-(C199*(Parameters!$C$40*(1-Parameters!$C$42)))/((Parameters!$C$41)^2+(C199*(Parameters!$C$40*(1-Parameters!$C$42)))^2)+C199*Parameters!$C$43))/((((Parameters!$C$41)/((Parameters!$C$41)^2+(C199*(Parameters!$C$40*(1-Parameters!$C$42)))^2)))^2+((-(C199*(Parameters!$C$40*(1-Parameters!$C$42)))/((Parameters!$C$41)^2+(C199*(Parameters!$C$40*(1-Parameters!$C$42)))^2)+C199*Parameters!$C$43))^2))</f>
        <v>3.6419259546279815E-2</v>
      </c>
      <c r="DR199">
        <f>0</f>
        <v>0</v>
      </c>
      <c r="DS199">
        <f>0</f>
        <v>0</v>
      </c>
      <c r="DT199">
        <f t="shared" si="380"/>
        <v>0.98770869089287672</v>
      </c>
      <c r="DU199">
        <f t="shared" si="381"/>
        <v>3.04923951026072E-3</v>
      </c>
      <c r="DV199">
        <f t="shared" si="382"/>
        <v>0.35537644526174705</v>
      </c>
      <c r="DW199">
        <f t="shared" si="383"/>
        <v>1.2847643564774678</v>
      </c>
      <c r="DX199">
        <f t="shared" si="384"/>
        <v>2.3669415745041213E-4</v>
      </c>
      <c r="DY199">
        <f t="shared" si="385"/>
        <v>4.1380282586766626E-2</v>
      </c>
      <c r="DZ199">
        <f t="shared" si="386"/>
        <v>0.95874170653085844</v>
      </c>
      <c r="EA199">
        <f t="shared" si="387"/>
        <v>1.223664524392911E-2</v>
      </c>
      <c r="EB199">
        <f>0</f>
        <v>0</v>
      </c>
      <c r="EC199">
        <f>0</f>
        <v>0</v>
      </c>
      <c r="ED199">
        <f>0</f>
        <v>0</v>
      </c>
      <c r="EE199">
        <f>C199*Parameters!$C$44</f>
        <v>6.0698766888567199E-8</v>
      </c>
      <c r="EF199">
        <f t="shared" si="388"/>
        <v>0.98770861290926448</v>
      </c>
      <c r="EG199">
        <f t="shared" si="389"/>
        <v>3.0492610811727284E-3</v>
      </c>
      <c r="EH199">
        <f t="shared" si="390"/>
        <v>0.35537644526174705</v>
      </c>
      <c r="EI199">
        <f t="shared" si="391"/>
        <v>1.2847643564774678</v>
      </c>
      <c r="EJ199">
        <f t="shared" si="392"/>
        <v>2.3669341470113498E-4</v>
      </c>
      <c r="EK199">
        <f t="shared" si="393"/>
        <v>4.1380340781205976E-2</v>
      </c>
      <c r="EL199">
        <f t="shared" si="394"/>
        <v>0.95874170653085844</v>
      </c>
      <c r="EM199">
        <f t="shared" si="395"/>
        <v>1.223664524392911E-2</v>
      </c>
      <c r="EN199">
        <f>0</f>
        <v>0</v>
      </c>
      <c r="EO199">
        <f>0</f>
        <v>0</v>
      </c>
      <c r="EP199">
        <f>(((2*Parameters!$C$47))/(((2*Parameters!$C$47))^2+((2*(C199*Parameters!$C$46-1/(C199*Parameters!$C$45))))^2))</f>
        <v>1.7832207089582973E-12</v>
      </c>
      <c r="EQ199">
        <f>(-((2*(C199*Parameters!$C$46-1/(C199*Parameters!$C$45))))/(((2*Parameters!$C$47))^2+((2*(C199*Parameters!$C$46-1/(C199*Parameters!$C$45))))^2))</f>
        <v>6.6768643631538788E-6</v>
      </c>
      <c r="ER199">
        <f t="shared" si="396"/>
        <v>0.98770003471255141</v>
      </c>
      <c r="ES199">
        <f t="shared" si="397"/>
        <v>3.0516338837866192E-3</v>
      </c>
      <c r="ET199">
        <f t="shared" si="398"/>
        <v>0.35537644526174705</v>
      </c>
      <c r="EU199">
        <f t="shared" si="399"/>
        <v>1.2847643564774678</v>
      </c>
      <c r="EV199">
        <f t="shared" si="400"/>
        <v>2.3661171399022931E-4</v>
      </c>
      <c r="EW199">
        <f t="shared" si="401"/>
        <v>4.1386742169561605E-2</v>
      </c>
      <c r="EX199">
        <f t="shared" si="402"/>
        <v>0.95874170653085844</v>
      </c>
      <c r="EY199">
        <f t="shared" si="403"/>
        <v>1.223664524392911E-2</v>
      </c>
      <c r="EZ199">
        <f>(ER199+ET199/Parameters!$C$6+Parameters!$C$7*(EV199+EX199/Parameters!$C$6))</f>
        <v>1.0000609545477426</v>
      </c>
      <c r="FA199">
        <f>(ES199+EU199/Parameters!$C$6+Parameters!$C$7*(EW199+EY199/Parameters!$C$6))</f>
        <v>4.7739089761263759E-2</v>
      </c>
      <c r="FB199">
        <f t="shared" si="404"/>
        <v>-1.0414624300831893E-2</v>
      </c>
      <c r="FC199">
        <f t="shared" si="405"/>
        <v>0.99880169061356627</v>
      </c>
      <c r="FD199">
        <f>(ER199+ET199/Parameters!$C$6+Parameters!$C$8*(EV199+EX199/Parameters!$C$6))</f>
        <v>2.6792684211704865</v>
      </c>
      <c r="FE199">
        <f>(ES199+EU199/Parameters!$C$6+Parameters!$C$8*(EW199+EY199/Parameters!$C$6))</f>
        <v>2.1383573204026987</v>
      </c>
      <c r="FF199">
        <f t="shared" si="406"/>
        <v>-10.700767223020033</v>
      </c>
      <c r="FG199">
        <f t="shared" si="407"/>
        <v>0.29171693295951345</v>
      </c>
    </row>
    <row r="200" spans="1:163" x14ac:dyDescent="0.15">
      <c r="A200">
        <f>Parameters!$C$2*(Parameters!$C$3/Parameters!$C$2)^((ROW()-2)/(Parameters!$C$4-1))</f>
        <v>977.23722095581047</v>
      </c>
      <c r="B200">
        <f t="shared" si="306"/>
        <v>2.9899999999999998</v>
      </c>
      <c r="C200">
        <f t="shared" si="307"/>
        <v>6140.1625483385596</v>
      </c>
      <c r="D200">
        <f>1</f>
        <v>1</v>
      </c>
      <c r="E200">
        <f>0</f>
        <v>0</v>
      </c>
      <c r="F200">
        <f>0</f>
        <v>0</v>
      </c>
      <c r="G200">
        <f>0</f>
        <v>0</v>
      </c>
      <c r="H200">
        <f>0</f>
        <v>0</v>
      </c>
      <c r="I200">
        <f>0</f>
        <v>0</v>
      </c>
      <c r="J200">
        <f>1</f>
        <v>1</v>
      </c>
      <c r="K200">
        <f>0</f>
        <v>0</v>
      </c>
      <c r="L200">
        <f>2*Parameters!$C$10</f>
        <v>0.04</v>
      </c>
      <c r="M200">
        <f>2*C200*Parameters!$C$9</f>
        <v>1.2280325096677119E-2</v>
      </c>
      <c r="N200">
        <f>0</f>
        <v>0</v>
      </c>
      <c r="O200">
        <f>0</f>
        <v>0</v>
      </c>
      <c r="P200">
        <f t="shared" si="308"/>
        <v>1</v>
      </c>
      <c r="Q200">
        <f t="shared" si="309"/>
        <v>0</v>
      </c>
      <c r="R200">
        <f t="shared" si="310"/>
        <v>0.04</v>
      </c>
      <c r="S200">
        <f t="shared" si="311"/>
        <v>1.2280325096677119E-2</v>
      </c>
      <c r="T200">
        <f t="shared" si="312"/>
        <v>0</v>
      </c>
      <c r="U200">
        <f t="shared" si="313"/>
        <v>0</v>
      </c>
      <c r="V200">
        <f t="shared" si="314"/>
        <v>1</v>
      </c>
      <c r="W200">
        <f t="shared" si="315"/>
        <v>0</v>
      </c>
      <c r="X200">
        <f>0</f>
        <v>0</v>
      </c>
      <c r="Y200">
        <f>0</f>
        <v>0</v>
      </c>
      <c r="Z200">
        <f>0</f>
        <v>0</v>
      </c>
      <c r="AA200">
        <f>C200*(Parameters!$C$12+Parameters!$C$11/2)</f>
        <v>4.6051219112539194E-7</v>
      </c>
      <c r="AB200">
        <f t="shared" si="316"/>
        <v>0.99999999434476061</v>
      </c>
      <c r="AC200">
        <f t="shared" si="317"/>
        <v>1.8420487645015677E-8</v>
      </c>
      <c r="AD200">
        <f t="shared" si="318"/>
        <v>0.04</v>
      </c>
      <c r="AE200">
        <f t="shared" si="319"/>
        <v>1.2280325096677119E-2</v>
      </c>
      <c r="AF200">
        <f t="shared" si="320"/>
        <v>0</v>
      </c>
      <c r="AG200">
        <f t="shared" si="321"/>
        <v>4.6051219112539194E-7</v>
      </c>
      <c r="AH200">
        <f t="shared" si="322"/>
        <v>1</v>
      </c>
      <c r="AI200">
        <f t="shared" si="323"/>
        <v>0</v>
      </c>
      <c r="AJ200">
        <f>0</f>
        <v>0</v>
      </c>
      <c r="AK200">
        <f>0</f>
        <v>0</v>
      </c>
      <c r="AL200">
        <f>(((2*Parameters!$C$15))/(((2*Parameters!$C$15))^2+((2*(C200*Parameters!$C$14-1/(C200*Parameters!$C$13))))^2))</f>
        <v>3.770182354651148E-5</v>
      </c>
      <c r="AM200">
        <f>(-((2*(C200*Parameters!$C$14-1/(C200*Parameters!$C$13))))/(((2*Parameters!$C$15))^2+((2*(C200*Parameters!$C$14-1/(C200*Parameters!$C$13))))^2))</f>
        <v>3.0700882189853895E-2</v>
      </c>
      <c r="AN200">
        <f t="shared" si="324"/>
        <v>0.99962448560365624</v>
      </c>
      <c r="AO200">
        <f t="shared" si="325"/>
        <v>1.2285166987316895E-3</v>
      </c>
      <c r="AP200">
        <f t="shared" si="326"/>
        <v>0.04</v>
      </c>
      <c r="AQ200">
        <f t="shared" si="327"/>
        <v>1.2280325096677119E-2</v>
      </c>
      <c r="AR200">
        <f t="shared" si="328"/>
        <v>3.770182354651148E-5</v>
      </c>
      <c r="AS200">
        <f t="shared" si="329"/>
        <v>3.0701342702045022E-2</v>
      </c>
      <c r="AT200">
        <f t="shared" si="330"/>
        <v>1</v>
      </c>
      <c r="AU200">
        <f t="shared" si="331"/>
        <v>0</v>
      </c>
      <c r="AV200">
        <f>2*Parameters!$C$17</f>
        <v>0.04</v>
      </c>
      <c r="AW200">
        <f>2*C200*Parameters!$C$16</f>
        <v>1.2280325096677119E-2</v>
      </c>
      <c r="AX200">
        <f>0</f>
        <v>0</v>
      </c>
      <c r="AY200">
        <f>0</f>
        <v>0</v>
      </c>
      <c r="AZ200">
        <f t="shared" si="332"/>
        <v>0.99962448560365624</v>
      </c>
      <c r="BA200">
        <f t="shared" si="333"/>
        <v>1.2285166987316895E-3</v>
      </c>
      <c r="BB200">
        <f t="shared" si="334"/>
        <v>7.996989283969913E-2</v>
      </c>
      <c r="BC200">
        <f t="shared" si="335"/>
        <v>2.4605179422437923E-2</v>
      </c>
      <c r="BD200">
        <f t="shared" si="336"/>
        <v>3.770182354651148E-5</v>
      </c>
      <c r="BE200">
        <f t="shared" si="337"/>
        <v>3.0701342702045022E-2</v>
      </c>
      <c r="BF200">
        <f t="shared" si="338"/>
        <v>0.99962448560365624</v>
      </c>
      <c r="BG200">
        <f t="shared" si="339"/>
        <v>1.2285166987316895E-3</v>
      </c>
      <c r="BH200">
        <f>0</f>
        <v>0</v>
      </c>
      <c r="BI200">
        <f>0</f>
        <v>0</v>
      </c>
      <c r="BJ200">
        <f>0</f>
        <v>0</v>
      </c>
      <c r="BK200">
        <f>C200*(Parameters!$C$19+Parameters!$C$18/2)</f>
        <v>4.6051219112539194E-7</v>
      </c>
      <c r="BL200">
        <f t="shared" si="340"/>
        <v>0.9996244742726712</v>
      </c>
      <c r="BM200">
        <f t="shared" si="341"/>
        <v>1.2285535258422652E-3</v>
      </c>
      <c r="BN200">
        <f t="shared" si="342"/>
        <v>7.996989283969913E-2</v>
      </c>
      <c r="BO200">
        <f t="shared" si="343"/>
        <v>2.4605179422437923E-2</v>
      </c>
      <c r="BP200">
        <f t="shared" si="344"/>
        <v>3.7701257799594711E-5</v>
      </c>
      <c r="BQ200">
        <f t="shared" si="345"/>
        <v>3.070180304130719E-2</v>
      </c>
      <c r="BR200">
        <f t="shared" si="346"/>
        <v>0.99962448560365624</v>
      </c>
      <c r="BS200">
        <f t="shared" si="347"/>
        <v>1.2285166987316895E-3</v>
      </c>
      <c r="BT200">
        <f>2*((((Parameters!$C$21)/((Parameters!$C$21)^2+(C200*Parameters!$C$20)^2)))/((((Parameters!$C$21)/((Parameters!$C$21)^2+(C200*Parameters!$C$20)^2)))^2+((-(C200*Parameters!$C$20)/((Parameters!$C$21)^2+(C200*Parameters!$C$20)^2)+C200*Parameters!$C$22))^2))</f>
        <v>4.0000001025483442E-2</v>
      </c>
      <c r="BU200">
        <f>2*(-((-(C200*Parameters!$C$20)/((Parameters!$C$21)^2+(C200*Parameters!$C$20)^2)+C200*Parameters!$C$22))/((((Parameters!$C$21)/((Parameters!$C$21)^2+(C200*Parameters!$C$20)^2)))^2+((-(C200*Parameters!$C$20)/((Parameters!$C$21)^2+(C200*Parameters!$C$20)^2)+C200*Parameters!$C$22))^2))</f>
        <v>0.835062117253763</v>
      </c>
      <c r="BV200">
        <f>0</f>
        <v>0</v>
      </c>
      <c r="BW200">
        <f>0</f>
        <v>0</v>
      </c>
      <c r="BX200">
        <f t="shared" si="348"/>
        <v>0.9996244742726712</v>
      </c>
      <c r="BY200">
        <f t="shared" si="349"/>
        <v>1.2285535258422652E-3</v>
      </c>
      <c r="BZ200">
        <f t="shared" si="350"/>
        <v>0.11892895432725491</v>
      </c>
      <c r="CA200">
        <f t="shared" si="351"/>
        <v>0.85940285150954798</v>
      </c>
      <c r="CB200">
        <f t="shared" si="352"/>
        <v>3.7701257799594711E-5</v>
      </c>
      <c r="CC200">
        <f t="shared" si="353"/>
        <v>3.070180304130719E-2</v>
      </c>
      <c r="CD200">
        <f t="shared" si="354"/>
        <v>0.97398808100282486</v>
      </c>
      <c r="CE200">
        <f t="shared" si="355"/>
        <v>2.4880717440294272E-3</v>
      </c>
      <c r="CF200">
        <f>0</f>
        <v>0</v>
      </c>
      <c r="CG200">
        <f>0</f>
        <v>0</v>
      </c>
      <c r="CH200">
        <f>(((Parameters!$C$25))/(((Parameters!$C$25))^2+((C200*Parameters!$C$24-1/(C200*Parameters!$C$23)))^2))+(((Parameters!$C$29+Parameters!$C$28))/(((Parameters!$C$29+Parameters!$C$28))^2+((C200*Parameters!$C$27-1/(C200*Parameters!$C$26)))^2))</f>
        <v>1.2502282643518713E-4</v>
      </c>
      <c r="CI200">
        <f>(-((C200*Parameters!$C$24-1/(C200*Parameters!$C$23)))/(((Parameters!$C$25))^2+((C200*Parameters!$C$24-1/(C200*Parameters!$C$23)))^2))+(-((C200*Parameters!$C$27-1/(C200*Parameters!$C$26)))/(((Parameters!$C$29+Parameters!$C$28))^2+((C200*Parameters!$C$27-1/(C200*Parameters!$C$26)))^2))</f>
        <v>5.7663418051721203E-3</v>
      </c>
      <c r="CJ200">
        <f t="shared" si="356"/>
        <v>0.99468373251654263</v>
      </c>
      <c r="CK200">
        <f t="shared" si="357"/>
        <v>2.0217835005671039E-3</v>
      </c>
      <c r="CL200">
        <f t="shared" si="358"/>
        <v>0.11892895432725491</v>
      </c>
      <c r="CM200">
        <f t="shared" si="359"/>
        <v>0.85940285150954798</v>
      </c>
      <c r="CN200">
        <f t="shared" si="360"/>
        <v>1.4512492848888747E-4</v>
      </c>
      <c r="CO200">
        <f t="shared" si="361"/>
        <v>3.6318462296294964E-2</v>
      </c>
      <c r="CP200">
        <f t="shared" si="362"/>
        <v>0.97398808100282486</v>
      </c>
      <c r="CQ200">
        <f t="shared" si="363"/>
        <v>2.4880717440294272E-3</v>
      </c>
      <c r="CR200">
        <f>2*((((Parameters!$C$31)/((Parameters!$C$31)^2+(C200*Parameters!$C$30)^2)))/((((Parameters!$C$31)/((Parameters!$C$31)^2+(C200*Parameters!$C$30)^2)))^2+((-(C200*Parameters!$C$30)/((Parameters!$C$31)^2+(C200*Parameters!$C$30)^2)+C200*Parameters!$C$32))^2))</f>
        <v>4.0000000497661073E-2</v>
      </c>
      <c r="CS200">
        <f>2*(-((-(C200*Parameters!$C$30)/((Parameters!$C$31)^2+(C200*Parameters!$C$30)^2)+C200*Parameters!$C$32))/((((Parameters!$C$31)/((Parameters!$C$31)^2+(C200*Parameters!$C$30)^2)))^2+((-(C200*Parameters!$C$30)/((Parameters!$C$31)^2+(C200*Parameters!$C$30)^2)+C200*Parameters!$C$32))^2))</f>
        <v>0.40525073068675321</v>
      </c>
      <c r="CT200">
        <f>0</f>
        <v>0</v>
      </c>
      <c r="CU200">
        <f>0</f>
        <v>0</v>
      </c>
      <c r="CV200">
        <f t="shared" si="364"/>
        <v>0.99468373251654263</v>
      </c>
      <c r="CW200">
        <f t="shared" si="365"/>
        <v>2.0217835005671039E-3</v>
      </c>
      <c r="CX200">
        <f t="shared" si="366"/>
        <v>0.15789697488203674</v>
      </c>
      <c r="CY200">
        <f t="shared" si="367"/>
        <v>1.2625800322551326</v>
      </c>
      <c r="CZ200">
        <f t="shared" si="368"/>
        <v>1.4512492848888747E-4</v>
      </c>
      <c r="DA200">
        <f t="shared" si="369"/>
        <v>3.6318462296294964E-2</v>
      </c>
      <c r="DB200">
        <f t="shared" si="370"/>
        <v>0.95927580261704382</v>
      </c>
      <c r="DC200">
        <f t="shared" si="371"/>
        <v>3.9996222372664951E-3</v>
      </c>
      <c r="DD200">
        <f>0</f>
        <v>0</v>
      </c>
      <c r="DE200">
        <f>0</f>
        <v>0</v>
      </c>
      <c r="DF200">
        <f>(((Parameters!$C$35))/(((Parameters!$C$35))^2+((C200*Parameters!$C$34-1/(C200*Parameters!$C$33)))^2))+(((Parameters!$C$39+Parameters!$C$38))/(((Parameters!$C$39+Parameters!$C$38))^2+((C200*Parameters!$C$37-1/(C200*Parameters!$C$36)))^2))</f>
        <v>1.2502282643518713E-4</v>
      </c>
      <c r="DG200">
        <f>(-((C200*Parameters!$C$34-1/(C200*Parameters!$C$33)))/(((Parameters!$C$35))^2+((C200*Parameters!$C$34-1/(C200*Parameters!$C$33)))^2))+(-((C200*Parameters!$C$37-1/(C200*Parameters!$C$36)))/(((Parameters!$C$39+Parameters!$C$38))^2+((C200*Parameters!$C$37-1/(C200*Parameters!$C$36)))^2))</f>
        <v>5.7663418051721203E-3</v>
      </c>
      <c r="DH200">
        <f t="shared" si="372"/>
        <v>0.98742300522025961</v>
      </c>
      <c r="DI200">
        <f t="shared" si="373"/>
        <v>3.0901227519727712E-3</v>
      </c>
      <c r="DJ200">
        <f t="shared" si="374"/>
        <v>0.15789697488203674</v>
      </c>
      <c r="DK200">
        <f t="shared" si="375"/>
        <v>1.2625800322551326</v>
      </c>
      <c r="DL200">
        <f t="shared" si="376"/>
        <v>2.4199311175130715E-4</v>
      </c>
      <c r="DM200">
        <f t="shared" si="377"/>
        <v>4.1850474503692441E-2</v>
      </c>
      <c r="DN200">
        <f t="shared" si="378"/>
        <v>0.95927580261704382</v>
      </c>
      <c r="DO200">
        <f t="shared" si="379"/>
        <v>3.9996222372664951E-3</v>
      </c>
      <c r="DP200">
        <f>2*((((Parameters!$C$41)/((Parameters!$C$41)^2+(C200*(Parameters!$C$40*(1-Parameters!$C$42)))^2)))/((((Parameters!$C$41)/((Parameters!$C$41)^2+(C200*(Parameters!$C$40*(1-Parameters!$C$42)))^2)))^2+((-(C200*(Parameters!$C$40*(1-Parameters!$C$42)))/((Parameters!$C$41)^2+(C200*(Parameters!$C$40*(1-Parameters!$C$42)))^2)+C200*Parameters!$C$43))^2))</f>
        <v>0.20000000022620962</v>
      </c>
      <c r="DQ200">
        <f>2*(-((-(C200*(Parameters!$C$40*(1-Parameters!$C$42)))/((Parameters!$C$41)^2+(C200*(Parameters!$C$40*(1-Parameters!$C$42)))^2)+C200*Parameters!$C$43))/((((Parameters!$C$41)/((Parameters!$C$41)^2+(C200*(Parameters!$C$40*(1-Parameters!$C$42)))^2)))^2+((-(C200*(Parameters!$C$40*(1-Parameters!$C$42)))/((Parameters!$C$41)^2+(C200*(Parameters!$C$40*(1-Parameters!$C$42)))^2)+C200*Parameters!$C$43))^2))</f>
        <v>3.6840974696849597E-2</v>
      </c>
      <c r="DR200">
        <f>0</f>
        <v>0</v>
      </c>
      <c r="DS200">
        <f>0</f>
        <v>0</v>
      </c>
      <c r="DT200">
        <f t="shared" si="380"/>
        <v>0.98742300522025961</v>
      </c>
      <c r="DU200">
        <f t="shared" si="381"/>
        <v>3.0901227519727712E-3</v>
      </c>
      <c r="DV200">
        <f t="shared" si="382"/>
        <v>0.35526773301533765</v>
      </c>
      <c r="DW200">
        <f t="shared" si="383"/>
        <v>1.2995756827566329</v>
      </c>
      <c r="DX200">
        <f t="shared" si="384"/>
        <v>2.4199311175130715E-4</v>
      </c>
      <c r="DY200">
        <f t="shared" si="385"/>
        <v>4.1850474503692441E-2</v>
      </c>
      <c r="DZ200">
        <f t="shared" si="386"/>
        <v>0.95778238896720713</v>
      </c>
      <c r="EA200">
        <f t="shared" si="387"/>
        <v>1.2378632409578805E-2</v>
      </c>
      <c r="EB200">
        <f>0</f>
        <v>0</v>
      </c>
      <c r="EC200">
        <f>0</f>
        <v>0</v>
      </c>
      <c r="ED200">
        <f>0</f>
        <v>0</v>
      </c>
      <c r="EE200">
        <f>C200*Parameters!$C$44</f>
        <v>6.1401625483385595E-8</v>
      </c>
      <c r="EF200">
        <f t="shared" si="388"/>
        <v>0.98742292542420029</v>
      </c>
      <c r="EG200">
        <f t="shared" si="389"/>
        <v>3.0901445659890603E-3</v>
      </c>
      <c r="EH200">
        <f t="shared" si="390"/>
        <v>0.35526773301533765</v>
      </c>
      <c r="EI200">
        <f t="shared" si="391"/>
        <v>1.2995756827566329</v>
      </c>
      <c r="EJ200">
        <f t="shared" si="392"/>
        <v>2.4199235168315594E-4</v>
      </c>
      <c r="EK200">
        <f t="shared" si="393"/>
        <v>4.1850533313087981E-2</v>
      </c>
      <c r="EL200">
        <f t="shared" si="394"/>
        <v>0.95778238896720713</v>
      </c>
      <c r="EM200">
        <f t="shared" si="395"/>
        <v>1.2378632409578805E-2</v>
      </c>
      <c r="EN200">
        <f>0</f>
        <v>0</v>
      </c>
      <c r="EO200">
        <f>0</f>
        <v>0</v>
      </c>
      <c r="EP200">
        <f>(((2*Parameters!$C$47))/(((2*Parameters!$C$47))^2+((2*(C200*Parameters!$C$46-1/(C200*Parameters!$C$45))))^2))</f>
        <v>1.8247572552358449E-12</v>
      </c>
      <c r="EQ200">
        <f>(-((2*(C200*Parameters!$C$46-1/(C200*Parameters!$C$45))))/(((2*Parameters!$C$47))^2+((2*(C200*Parameters!$C$46-1/(C200*Parameters!$C$45))))^2))</f>
        <v>6.7541788087740753E-6</v>
      </c>
      <c r="ER200">
        <f t="shared" si="396"/>
        <v>0.98741414785831172</v>
      </c>
      <c r="ES200">
        <f t="shared" si="397"/>
        <v>3.0925441101542438E-3</v>
      </c>
      <c r="ET200">
        <f t="shared" si="398"/>
        <v>0.35526773301533765</v>
      </c>
      <c r="EU200">
        <f t="shared" si="399"/>
        <v>1.2995756827566329</v>
      </c>
      <c r="EV200">
        <f t="shared" si="400"/>
        <v>2.4190874593417393E-4</v>
      </c>
      <c r="EW200">
        <f t="shared" si="401"/>
        <v>4.1857002346625545E-2</v>
      </c>
      <c r="EX200">
        <f t="shared" si="402"/>
        <v>0.95778238896720713</v>
      </c>
      <c r="EY200">
        <f t="shared" si="403"/>
        <v>1.2378632409578805E-2</v>
      </c>
      <c r="EZ200">
        <f>(ER200+ET200/Parameters!$C$6+Parameters!$C$7*(EV200+EX200/Parameters!$C$6))</f>
        <v>0.99977128639797563</v>
      </c>
      <c r="FA200">
        <f>(ES200+EU200/Parameters!$C$6+Parameters!$C$7*(EW200+EY200/Parameters!$C$6))</f>
        <v>4.8295176553863214E-2</v>
      </c>
      <c r="FB200">
        <f t="shared" si="404"/>
        <v>-8.1356101868417692E-3</v>
      </c>
      <c r="FC200">
        <f t="shared" si="405"/>
        <v>0.99906379177970084</v>
      </c>
      <c r="FD200">
        <f>(ER200+ET200/Parameters!$C$6+Parameters!$C$8*(EV200+EX200/Parameters!$C$6))</f>
        <v>2.6775752262463488</v>
      </c>
      <c r="FE200">
        <f>(ES200+EU200/Parameters!$C$6+Parameters!$C$8*(EW200+EY200/Parameters!$C$6))</f>
        <v>2.1626733502496251</v>
      </c>
      <c r="FF200">
        <f t="shared" si="406"/>
        <v>-10.735924457798298</v>
      </c>
      <c r="FG200">
        <f t="shared" si="407"/>
        <v>0.29053855826727032</v>
      </c>
    </row>
    <row r="201" spans="1:163" x14ac:dyDescent="0.15">
      <c r="A201">
        <f>Parameters!$C$2*(Parameters!$C$3/Parameters!$C$2)^((ROW()-2)/(Parameters!$C$4-1))</f>
        <v>988.5530946569387</v>
      </c>
      <c r="B201">
        <f t="shared" si="306"/>
        <v>2.9950000000000001</v>
      </c>
      <c r="C201">
        <f t="shared" si="307"/>
        <v>6211.2622797153881</v>
      </c>
      <c r="D201">
        <f>1</f>
        <v>1</v>
      </c>
      <c r="E201">
        <f>0</f>
        <v>0</v>
      </c>
      <c r="F201">
        <f>0</f>
        <v>0</v>
      </c>
      <c r="G201">
        <f>0</f>
        <v>0</v>
      </c>
      <c r="H201">
        <f>0</f>
        <v>0</v>
      </c>
      <c r="I201">
        <f>0</f>
        <v>0</v>
      </c>
      <c r="J201">
        <f>1</f>
        <v>1</v>
      </c>
      <c r="K201">
        <f>0</f>
        <v>0</v>
      </c>
      <c r="L201">
        <f>2*Parameters!$C$10</f>
        <v>0.04</v>
      </c>
      <c r="M201">
        <f>2*C201*Parameters!$C$9</f>
        <v>1.2422524559430775E-2</v>
      </c>
      <c r="N201">
        <f>0</f>
        <v>0</v>
      </c>
      <c r="O201">
        <f>0</f>
        <v>0</v>
      </c>
      <c r="P201">
        <f t="shared" si="308"/>
        <v>1</v>
      </c>
      <c r="Q201">
        <f t="shared" si="309"/>
        <v>0</v>
      </c>
      <c r="R201">
        <f t="shared" si="310"/>
        <v>0.04</v>
      </c>
      <c r="S201">
        <f t="shared" si="311"/>
        <v>1.2422524559430775E-2</v>
      </c>
      <c r="T201">
        <f t="shared" si="312"/>
        <v>0</v>
      </c>
      <c r="U201">
        <f t="shared" si="313"/>
        <v>0</v>
      </c>
      <c r="V201">
        <f t="shared" si="314"/>
        <v>1</v>
      </c>
      <c r="W201">
        <f t="shared" si="315"/>
        <v>0</v>
      </c>
      <c r="X201">
        <f>0</f>
        <v>0</v>
      </c>
      <c r="Y201">
        <f>0</f>
        <v>0</v>
      </c>
      <c r="Z201">
        <f>0</f>
        <v>0</v>
      </c>
      <c r="AA201">
        <f>C201*(Parameters!$C$12+Parameters!$C$11/2)</f>
        <v>4.6584467097865408E-7</v>
      </c>
      <c r="AB201">
        <f t="shared" si="316"/>
        <v>0.99999999421303309</v>
      </c>
      <c r="AC201">
        <f t="shared" si="317"/>
        <v>1.8633786839146165E-8</v>
      </c>
      <c r="AD201">
        <f t="shared" si="318"/>
        <v>0.04</v>
      </c>
      <c r="AE201">
        <f t="shared" si="319"/>
        <v>1.2422524559430775E-2</v>
      </c>
      <c r="AF201">
        <f t="shared" si="320"/>
        <v>0</v>
      </c>
      <c r="AG201">
        <f t="shared" si="321"/>
        <v>4.6584467097865408E-7</v>
      </c>
      <c r="AH201">
        <f t="shared" si="322"/>
        <v>1</v>
      </c>
      <c r="AI201">
        <f t="shared" si="323"/>
        <v>0</v>
      </c>
      <c r="AJ201">
        <f>0</f>
        <v>0</v>
      </c>
      <c r="AK201">
        <f>0</f>
        <v>0</v>
      </c>
      <c r="AL201">
        <f>(((2*Parameters!$C$15))/(((2*Parameters!$C$15))^2+((2*(C201*Parameters!$C$14-1/(C201*Parameters!$C$13))))^2))</f>
        <v>3.8580017252207929E-5</v>
      </c>
      <c r="AM201">
        <f>(-((2*(C201*Parameters!$C$14-1/(C201*Parameters!$C$13))))/(((2*Parameters!$C$15))^2+((2*(C201*Parameters!$C$14-1/(C201*Parameters!$C$13))))^2))</f>
        <v>3.1056383287296461E-2</v>
      </c>
      <c r="AN201">
        <f t="shared" si="324"/>
        <v>0.99961573872960974</v>
      </c>
      <c r="AO201">
        <f t="shared" si="325"/>
        <v>1.2427532264905163E-3</v>
      </c>
      <c r="AP201">
        <f t="shared" si="326"/>
        <v>0.04</v>
      </c>
      <c r="AQ201">
        <f t="shared" si="327"/>
        <v>1.2422524559430775E-2</v>
      </c>
      <c r="AR201">
        <f t="shared" si="328"/>
        <v>3.8580017252207929E-5</v>
      </c>
      <c r="AS201">
        <f t="shared" si="329"/>
        <v>3.1056849131967438E-2</v>
      </c>
      <c r="AT201">
        <f t="shared" si="330"/>
        <v>1</v>
      </c>
      <c r="AU201">
        <f t="shared" si="331"/>
        <v>0</v>
      </c>
      <c r="AV201">
        <f>2*Parameters!$C$17</f>
        <v>0.04</v>
      </c>
      <c r="AW201">
        <f>2*C201*Parameters!$C$16</f>
        <v>1.2422524559430775E-2</v>
      </c>
      <c r="AX201">
        <f>0</f>
        <v>0</v>
      </c>
      <c r="AY201">
        <f>0</f>
        <v>0</v>
      </c>
      <c r="AZ201">
        <f t="shared" si="332"/>
        <v>0.99961573872960974</v>
      </c>
      <c r="BA201">
        <f t="shared" si="333"/>
        <v>1.2427532264905163E-3</v>
      </c>
      <c r="BB201">
        <f t="shared" si="334"/>
        <v>7.9969191416706997E-2</v>
      </c>
      <c r="BC201">
        <f t="shared" si="335"/>
        <v>2.4889985752852509E-2</v>
      </c>
      <c r="BD201">
        <f t="shared" si="336"/>
        <v>3.8580017252207929E-5</v>
      </c>
      <c r="BE201">
        <f t="shared" si="337"/>
        <v>3.1056849131967438E-2</v>
      </c>
      <c r="BF201">
        <f t="shared" si="338"/>
        <v>0.99961573872960974</v>
      </c>
      <c r="BG201">
        <f t="shared" si="339"/>
        <v>1.2427532264905163E-3</v>
      </c>
      <c r="BH201">
        <f>0</f>
        <v>0</v>
      </c>
      <c r="BI201">
        <f>0</f>
        <v>0</v>
      </c>
      <c r="BJ201">
        <f>0</f>
        <v>0</v>
      </c>
      <c r="BK201">
        <f>C201*(Parameters!$C$19+Parameters!$C$18/2)</f>
        <v>4.6584467097865408E-7</v>
      </c>
      <c r="BL201">
        <f t="shared" si="340"/>
        <v>0.99961572713474256</v>
      </c>
      <c r="BM201">
        <f t="shared" si="341"/>
        <v>1.2427904797121803E-3</v>
      </c>
      <c r="BN201">
        <f t="shared" si="342"/>
        <v>7.9969191416706997E-2</v>
      </c>
      <c r="BO201">
        <f t="shared" si="343"/>
        <v>2.4889985752852509E-2</v>
      </c>
      <c r="BP201">
        <f t="shared" si="344"/>
        <v>3.8579438322240026E-5</v>
      </c>
      <c r="BQ201">
        <f t="shared" si="345"/>
        <v>3.1057314797632352E-2</v>
      </c>
      <c r="BR201">
        <f t="shared" si="346"/>
        <v>0.99961573872960974</v>
      </c>
      <c r="BS201">
        <f t="shared" si="347"/>
        <v>1.2427532264905163E-3</v>
      </c>
      <c r="BT201">
        <f>2*((((Parameters!$C$21)/((Parameters!$C$21)^2+(C201*Parameters!$C$20)^2)))/((((Parameters!$C$21)/((Parameters!$C$21)^2+(C201*Parameters!$C$20)^2)))^2+((-(C201*Parameters!$C$20)/((Parameters!$C$21)^2+(C201*Parameters!$C$20)^2)+C201*Parameters!$C$22))^2))</f>
        <v>4.0000001049370022E-2</v>
      </c>
      <c r="BU201">
        <f>2*(-((-(C201*Parameters!$C$20)/((Parameters!$C$21)^2+(C201*Parameters!$C$20)^2)+C201*Parameters!$C$22))/((((Parameters!$C$21)/((Parameters!$C$21)^2+(C201*Parameters!$C$20)^2)))^2+((-(C201*Parameters!$C$20)/((Parameters!$C$21)^2+(C201*Parameters!$C$20)^2)+C201*Parameters!$C$22))^2))</f>
        <v>0.84473168109689878</v>
      </c>
      <c r="BV201">
        <f>0</f>
        <v>0</v>
      </c>
      <c r="BW201">
        <f>0</f>
        <v>0</v>
      </c>
      <c r="BX201">
        <f t="shared" si="348"/>
        <v>0.99961572713474256</v>
      </c>
      <c r="BY201">
        <f t="shared" si="349"/>
        <v>1.2427904797121803E-3</v>
      </c>
      <c r="BZ201">
        <f t="shared" si="350"/>
        <v>0.11890399705988498</v>
      </c>
      <c r="CA201">
        <f t="shared" si="351"/>
        <v>0.86934677100677504</v>
      </c>
      <c r="CB201">
        <f t="shared" si="352"/>
        <v>3.8579438322240026E-5</v>
      </c>
      <c r="CC201">
        <f t="shared" si="353"/>
        <v>3.1057314797632352E-2</v>
      </c>
      <c r="CD201">
        <f t="shared" si="354"/>
        <v>0.97338218416782352</v>
      </c>
      <c r="CE201">
        <f t="shared" si="355"/>
        <v>2.5176351247761459E-3</v>
      </c>
      <c r="CF201">
        <f>0</f>
        <v>0</v>
      </c>
      <c r="CG201">
        <f>0</f>
        <v>0</v>
      </c>
      <c r="CH201">
        <f>(((Parameters!$C$25))/(((Parameters!$C$25))^2+((C201*Parameters!$C$24-1/(C201*Parameters!$C$23)))^2))+(((Parameters!$C$29+Parameters!$C$28))/(((Parameters!$C$29+Parameters!$C$28))^2+((C201*Parameters!$C$27-1/(C201*Parameters!$C$26)))^2))</f>
        <v>1.2792940241468709E-4</v>
      </c>
      <c r="CI201">
        <f>(-((C201*Parameters!$C$24-1/(C201*Parameters!$C$23)))/(((Parameters!$C$25))^2+((C201*Parameters!$C$24-1/(C201*Parameters!$C$23)))^2))+(-((C201*Parameters!$C$27-1/(C201*Parameters!$C$26)))/(((Parameters!$C$29+Parameters!$C$28))^2+((C201*Parameters!$C$27-1/(C201*Parameters!$C$26)))^2))</f>
        <v>5.8329856433812395E-3</v>
      </c>
      <c r="CJ201">
        <f t="shared" si="356"/>
        <v>0.99456005121762869</v>
      </c>
      <c r="CK201">
        <f t="shared" si="357"/>
        <v>2.0475708004091694E-3</v>
      </c>
      <c r="CL201">
        <f t="shared" si="358"/>
        <v>0.11890399705988498</v>
      </c>
      <c r="CM201">
        <f t="shared" si="359"/>
        <v>0.86934677100677504</v>
      </c>
      <c r="CN201">
        <f t="shared" si="360"/>
        <v>1.48418309925841E-4</v>
      </c>
      <c r="CO201">
        <f t="shared" si="361"/>
        <v>3.6735361182963347E-2</v>
      </c>
      <c r="CP201">
        <f t="shared" si="362"/>
        <v>0.97338218416782352</v>
      </c>
      <c r="CQ201">
        <f t="shared" si="363"/>
        <v>2.5176351247761459E-3</v>
      </c>
      <c r="CR201">
        <f>2*((((Parameters!$C$31)/((Parameters!$C$31)^2+(C201*Parameters!$C$30)^2)))/((((Parameters!$C$31)/((Parameters!$C$31)^2+(C201*Parameters!$C$30)^2)))^2+((-(C201*Parameters!$C$30)/((Parameters!$C$31)^2+(C201*Parameters!$C$30)^2)+C201*Parameters!$C$32))^2))</f>
        <v>4.0000000509253085E-2</v>
      </c>
      <c r="CS201">
        <f>2*(-((-(C201*Parameters!$C$30)/((Parameters!$C$31)^2+(C201*Parameters!$C$30)^2)+C201*Parameters!$C$32))/((((Parameters!$C$31)/((Parameters!$C$31)^2+(C201*Parameters!$C$30)^2)))^2+((-(C201*Parameters!$C$30)/((Parameters!$C$31)^2+(C201*Parameters!$C$30)^2)+C201*Parameters!$C$32))^2))</f>
        <v>0.40994331304593173</v>
      </c>
      <c r="CT201">
        <f>0</f>
        <v>0</v>
      </c>
      <c r="CU201">
        <f>0</f>
        <v>0</v>
      </c>
      <c r="CV201">
        <f t="shared" si="364"/>
        <v>0.99456005121762869</v>
      </c>
      <c r="CW201">
        <f t="shared" si="365"/>
        <v>2.0475708004091694E-3</v>
      </c>
      <c r="CX201">
        <f t="shared" si="366"/>
        <v>0.15784701165745707</v>
      </c>
      <c r="CY201">
        <f t="shared" si="367"/>
        <v>1.2771419162591204</v>
      </c>
      <c r="CZ201">
        <f t="shared" si="368"/>
        <v>1.48418309925841E-4</v>
      </c>
      <c r="DA201">
        <f t="shared" si="369"/>
        <v>3.6735361182963347E-2</v>
      </c>
      <c r="DB201">
        <f t="shared" si="370"/>
        <v>0.95832870523101321</v>
      </c>
      <c r="DC201">
        <f t="shared" si="371"/>
        <v>4.0478926844899525E-3</v>
      </c>
      <c r="DD201">
        <f>0</f>
        <v>0</v>
      </c>
      <c r="DE201">
        <f>0</f>
        <v>0</v>
      </c>
      <c r="DF201">
        <f>(((Parameters!$C$35))/(((Parameters!$C$35))^2+((C201*Parameters!$C$34-1/(C201*Parameters!$C$33)))^2))+(((Parameters!$C$39+Parameters!$C$38))/(((Parameters!$C$39+Parameters!$C$38))^2+((C201*Parameters!$C$37-1/(C201*Parameters!$C$36)))^2))</f>
        <v>1.2792940241468709E-4</v>
      </c>
      <c r="DG201">
        <f>(-((C201*Parameters!$C$34-1/(C201*Parameters!$C$33)))/(((Parameters!$C$35))^2+((C201*Parameters!$C$34-1/(C201*Parameters!$C$33)))^2))+(-((C201*Parameters!$C$37-1/(C201*Parameters!$C$36)))/(((Parameters!$C$39+Parameters!$C$38))^2+((C201*Parameters!$C$37-1/(C201*Parameters!$C$36)))^2))</f>
        <v>5.8329856433812395E-3</v>
      </c>
      <c r="DH201">
        <f t="shared" si="372"/>
        <v>0.98713069402940312</v>
      </c>
      <c r="DI201">
        <f t="shared" si="373"/>
        <v>3.1316741554035252E-3</v>
      </c>
      <c r="DJ201">
        <f t="shared" si="374"/>
        <v>0.15784701165745707</v>
      </c>
      <c r="DK201">
        <f t="shared" si="375"/>
        <v>1.2771419162591204</v>
      </c>
      <c r="DL201">
        <f t="shared" si="376"/>
        <v>2.4740542858830744E-4</v>
      </c>
      <c r="DM201">
        <f t="shared" si="377"/>
        <v>4.2325796606708141E-2</v>
      </c>
      <c r="DN201">
        <f t="shared" si="378"/>
        <v>0.95832870523101321</v>
      </c>
      <c r="DO201">
        <f t="shared" si="379"/>
        <v>4.0478926844899525E-3</v>
      </c>
      <c r="DP201">
        <f>2*((((Parameters!$C$41)/((Parameters!$C$41)^2+(C201*(Parameters!$C$40*(1-Parameters!$C$42)))^2)))/((((Parameters!$C$41)/((Parameters!$C$41)^2+(C201*(Parameters!$C$40*(1-Parameters!$C$42)))^2)))^2+((-(C201*(Parameters!$C$40*(1-Parameters!$C$42)))/((Parameters!$C$41)^2+(C201*(Parameters!$C$40*(1-Parameters!$C$42)))^2)+C201*Parameters!$C$43))^2))</f>
        <v>0.20000000023147868</v>
      </c>
      <c r="DQ201">
        <f>2*(-((-(C201*(Parameters!$C$40*(1-Parameters!$C$42)))/((Parameters!$C$41)^2+(C201*(Parameters!$C$40*(1-Parameters!$C$42)))^2)+C201*Parameters!$C$43))/((((Parameters!$C$41)/((Parameters!$C$41)^2+(C201*(Parameters!$C$40*(1-Parameters!$C$42)))^2)))^2+((-(C201*(Parameters!$C$40*(1-Parameters!$C$42)))/((Parameters!$C$41)^2+(C201*(Parameters!$C$40*(1-Parameters!$C$42)))^2)+C201*Parameters!$C$43))^2))</f>
        <v>3.7267573078732748E-2</v>
      </c>
      <c r="DR201">
        <f>0</f>
        <v>0</v>
      </c>
      <c r="DS201">
        <f>0</f>
        <v>0</v>
      </c>
      <c r="DT201">
        <f t="shared" si="380"/>
        <v>0.98713069402940312</v>
      </c>
      <c r="DU201">
        <f t="shared" si="381"/>
        <v>3.1316741554035252E-3</v>
      </c>
      <c r="DV201">
        <f t="shared" si="382"/>
        <v>0.35515644079639214</v>
      </c>
      <c r="DW201">
        <f t="shared" si="383"/>
        <v>1.3145562163689271</v>
      </c>
      <c r="DX201">
        <f t="shared" si="384"/>
        <v>2.4740542858830744E-4</v>
      </c>
      <c r="DY201">
        <f t="shared" si="385"/>
        <v>4.2325796606708141E-2</v>
      </c>
      <c r="DZ201">
        <f t="shared" si="386"/>
        <v>0.95680080659863209</v>
      </c>
      <c r="EA201">
        <f t="shared" si="387"/>
        <v>1.252227221551909E-2</v>
      </c>
      <c r="EB201">
        <f>0</f>
        <v>0</v>
      </c>
      <c r="EC201">
        <f>0</f>
        <v>0</v>
      </c>
      <c r="ED201">
        <f>0</f>
        <v>0</v>
      </c>
      <c r="EE201">
        <f>C201*Parameters!$C$44</f>
        <v>6.2112622797153877E-8</v>
      </c>
      <c r="EF201">
        <f t="shared" si="388"/>
        <v>0.98713061237886868</v>
      </c>
      <c r="EG201">
        <f t="shared" si="389"/>
        <v>3.1316962151015666E-3</v>
      </c>
      <c r="EH201">
        <f t="shared" si="390"/>
        <v>0.35515644079639214</v>
      </c>
      <c r="EI201">
        <f t="shared" si="391"/>
        <v>1.3145562163689271</v>
      </c>
      <c r="EJ201">
        <f t="shared" si="392"/>
        <v>2.4740465079713678E-4</v>
      </c>
      <c r="EK201">
        <f t="shared" si="393"/>
        <v>4.232585603611573E-2</v>
      </c>
      <c r="EL201">
        <f t="shared" si="394"/>
        <v>0.95680080659863209</v>
      </c>
      <c r="EM201">
        <f t="shared" si="395"/>
        <v>1.252227221551909E-2</v>
      </c>
      <c r="EN201">
        <f>0</f>
        <v>0</v>
      </c>
      <c r="EO201">
        <f>0</f>
        <v>0</v>
      </c>
      <c r="EP201">
        <f>(((2*Parameters!$C$47))/(((2*Parameters!$C$47))^2+((2*(C201*Parameters!$C$46-1/(C201*Parameters!$C$45))))^2))</f>
        <v>1.867261311968451E-12</v>
      </c>
      <c r="EQ201">
        <f>(-((2*(C201*Parameters!$C$46-1/(C201*Parameters!$C$45))))/(((2*Parameters!$C$47))^2+((2*(C201*Parameters!$C$46-1/(C201*Parameters!$C$45))))^2))</f>
        <v>6.8323885134854407E-6</v>
      </c>
      <c r="ER201">
        <f t="shared" si="396"/>
        <v>0.98712163082073878</v>
      </c>
      <c r="ES201">
        <f t="shared" si="397"/>
        <v>3.1341227843427739E-3</v>
      </c>
      <c r="ET201">
        <f t="shared" si="398"/>
        <v>0.35515644079639214</v>
      </c>
      <c r="EU201">
        <f t="shared" si="399"/>
        <v>1.3145562163689271</v>
      </c>
      <c r="EV201">
        <f t="shared" si="400"/>
        <v>2.4731909555488586E-4</v>
      </c>
      <c r="EW201">
        <f t="shared" si="401"/>
        <v>4.2332393270979811E-2</v>
      </c>
      <c r="EX201">
        <f t="shared" si="402"/>
        <v>0.95680080659863209</v>
      </c>
      <c r="EY201">
        <f t="shared" si="403"/>
        <v>1.252227221551909E-2</v>
      </c>
      <c r="EZ201">
        <f>(ER201+ET201/Parameters!$C$6+Parameters!$C$7*(EV201+EX201/Parameters!$C$6))</f>
        <v>0.99947489832670022</v>
      </c>
      <c r="FA201">
        <f>(ES201+EU201/Parameters!$C$6+Parameters!$C$7*(EW201+EY201/Parameters!$C$6))</f>
        <v>4.8857817266740239E-2</v>
      </c>
      <c r="FB201">
        <f t="shared" si="404"/>
        <v>-5.8033272983633519E-3</v>
      </c>
      <c r="FC201">
        <f t="shared" si="405"/>
        <v>0.99933209040463356</v>
      </c>
      <c r="FD201">
        <f>(ER201+ET201/Parameters!$C$6+Parameters!$C$8*(EV201+EX201/Parameters!$C$6))</f>
        <v>2.6758422558846742</v>
      </c>
      <c r="FE201">
        <f>(ES201+EU201/Parameters!$C$6+Parameters!$C$8*(EW201+EY201/Parameters!$C$6))</f>
        <v>2.187255345538373</v>
      </c>
      <c r="FF201">
        <f t="shared" si="406"/>
        <v>-10.771577113185005</v>
      </c>
      <c r="FG201">
        <f t="shared" si="407"/>
        <v>0.2893484394006281</v>
      </c>
    </row>
    <row r="202" spans="1:163" x14ac:dyDescent="0.15">
      <c r="A202">
        <f>Parameters!$C$2*(Parameters!$C$3/Parameters!$C$2)^((ROW()-2)/(Parameters!$C$4-1))</f>
        <v>999.99999999999977</v>
      </c>
      <c r="B202">
        <f t="shared" si="306"/>
        <v>3</v>
      </c>
      <c r="C202">
        <f t="shared" si="307"/>
        <v>6283.1853071795849</v>
      </c>
      <c r="D202">
        <f>1</f>
        <v>1</v>
      </c>
      <c r="E202">
        <f>0</f>
        <v>0</v>
      </c>
      <c r="F202">
        <f>0</f>
        <v>0</v>
      </c>
      <c r="G202">
        <f>0</f>
        <v>0</v>
      </c>
      <c r="H202">
        <f>0</f>
        <v>0</v>
      </c>
      <c r="I202">
        <f>0</f>
        <v>0</v>
      </c>
      <c r="J202">
        <f>1</f>
        <v>1</v>
      </c>
      <c r="K202">
        <f>0</f>
        <v>0</v>
      </c>
      <c r="L202">
        <f>2*Parameters!$C$10</f>
        <v>0.04</v>
      </c>
      <c r="M202">
        <f>2*C202*Parameters!$C$9</f>
        <v>1.256637061435917E-2</v>
      </c>
      <c r="N202">
        <f>0</f>
        <v>0</v>
      </c>
      <c r="O202">
        <f>0</f>
        <v>0</v>
      </c>
      <c r="P202">
        <f t="shared" si="308"/>
        <v>1</v>
      </c>
      <c r="Q202">
        <f t="shared" si="309"/>
        <v>0</v>
      </c>
      <c r="R202">
        <f t="shared" si="310"/>
        <v>0.04</v>
      </c>
      <c r="S202">
        <f t="shared" si="311"/>
        <v>1.256637061435917E-2</v>
      </c>
      <c r="T202">
        <f t="shared" si="312"/>
        <v>0</v>
      </c>
      <c r="U202">
        <f t="shared" si="313"/>
        <v>0</v>
      </c>
      <c r="V202">
        <f t="shared" si="314"/>
        <v>1</v>
      </c>
      <c r="W202">
        <f t="shared" si="315"/>
        <v>0</v>
      </c>
      <c r="X202">
        <f>0</f>
        <v>0</v>
      </c>
      <c r="Y202">
        <f>0</f>
        <v>0</v>
      </c>
      <c r="Z202">
        <f>0</f>
        <v>0</v>
      </c>
      <c r="AA202">
        <f>C202*(Parameters!$C$12+Parameters!$C$11/2)</f>
        <v>4.7123889803846885E-7</v>
      </c>
      <c r="AB202">
        <f t="shared" si="316"/>
        <v>0.99999999407823736</v>
      </c>
      <c r="AC202">
        <f t="shared" si="317"/>
        <v>1.8849555921538753E-8</v>
      </c>
      <c r="AD202">
        <f t="shared" si="318"/>
        <v>0.04</v>
      </c>
      <c r="AE202">
        <f t="shared" si="319"/>
        <v>1.256637061435917E-2</v>
      </c>
      <c r="AF202">
        <f t="shared" si="320"/>
        <v>0</v>
      </c>
      <c r="AG202">
        <f t="shared" si="321"/>
        <v>4.7123889803846885E-7</v>
      </c>
      <c r="AH202">
        <f t="shared" si="322"/>
        <v>1</v>
      </c>
      <c r="AI202">
        <f t="shared" si="323"/>
        <v>0</v>
      </c>
      <c r="AJ202">
        <f>0</f>
        <v>0</v>
      </c>
      <c r="AK202">
        <f>0</f>
        <v>0</v>
      </c>
      <c r="AL202">
        <f>(((2*Parameters!$C$15))/(((2*Parameters!$C$15))^2+((2*(C202*Parameters!$C$14-1/(C202*Parameters!$C$13))))^2))</f>
        <v>3.9478666972590314E-5</v>
      </c>
      <c r="AM202">
        <f>(-((2*(C202*Parameters!$C$14-1/(C202*Parameters!$C$13))))/(((2*Parameters!$C$15))^2+((2*(C202*Parameters!$C$14-1/(C202*Parameters!$C$13))))^2))</f>
        <v>3.1416000950942366E-2</v>
      </c>
      <c r="AN202">
        <f t="shared" si="324"/>
        <v>0.9996067881137457</v>
      </c>
      <c r="AO202">
        <f t="shared" si="325"/>
        <v>1.2571549911541545E-3</v>
      </c>
      <c r="AP202">
        <f t="shared" si="326"/>
        <v>0.04</v>
      </c>
      <c r="AQ202">
        <f t="shared" si="327"/>
        <v>1.256637061435917E-2</v>
      </c>
      <c r="AR202">
        <f t="shared" si="328"/>
        <v>3.9478666972590314E-5</v>
      </c>
      <c r="AS202">
        <f t="shared" si="329"/>
        <v>3.1416472189840401E-2</v>
      </c>
      <c r="AT202">
        <f t="shared" si="330"/>
        <v>1</v>
      </c>
      <c r="AU202">
        <f t="shared" si="331"/>
        <v>0</v>
      </c>
      <c r="AV202">
        <f>2*Parameters!$C$17</f>
        <v>0.04</v>
      </c>
      <c r="AW202">
        <f>2*C202*Parameters!$C$16</f>
        <v>1.256637061435917E-2</v>
      </c>
      <c r="AX202">
        <f>0</f>
        <v>0</v>
      </c>
      <c r="AY202">
        <f>0</f>
        <v>0</v>
      </c>
      <c r="AZ202">
        <f t="shared" si="332"/>
        <v>0.9996067881137457</v>
      </c>
      <c r="BA202">
        <f t="shared" si="333"/>
        <v>1.2571549911541545E-3</v>
      </c>
      <c r="BB202">
        <f t="shared" si="334"/>
        <v>7.9968473649011301E-2</v>
      </c>
      <c r="BC202">
        <f t="shared" si="335"/>
        <v>2.5178086182071863E-2</v>
      </c>
      <c r="BD202">
        <f t="shared" si="336"/>
        <v>3.9478666972590314E-5</v>
      </c>
      <c r="BE202">
        <f t="shared" si="337"/>
        <v>3.1416472189840401E-2</v>
      </c>
      <c r="BF202">
        <f t="shared" si="338"/>
        <v>0.9996067881137457</v>
      </c>
      <c r="BG202">
        <f t="shared" si="339"/>
        <v>1.2571549911541545E-3</v>
      </c>
      <c r="BH202">
        <f>0</f>
        <v>0</v>
      </c>
      <c r="BI202">
        <f>0</f>
        <v>0</v>
      </c>
      <c r="BJ202">
        <f>0</f>
        <v>0</v>
      </c>
      <c r="BK202">
        <f>C202*(Parameters!$C$19+Parameters!$C$18/2)</f>
        <v>4.7123889803846885E-7</v>
      </c>
      <c r="BL202">
        <f t="shared" si="340"/>
        <v>0.99960677624885208</v>
      </c>
      <c r="BM202">
        <f t="shared" si="341"/>
        <v>1.2571926754095547E-3</v>
      </c>
      <c r="BN202">
        <f t="shared" si="342"/>
        <v>7.9968473649011301E-2</v>
      </c>
      <c r="BO202">
        <f t="shared" si="343"/>
        <v>2.5178086182071863E-2</v>
      </c>
      <c r="BP202">
        <f t="shared" si="344"/>
        <v>3.9478074552257621E-5</v>
      </c>
      <c r="BQ202">
        <f t="shared" si="345"/>
        <v>3.1416943243441707E-2</v>
      </c>
      <c r="BR202">
        <f t="shared" si="346"/>
        <v>0.9996067881137457</v>
      </c>
      <c r="BS202">
        <f t="shared" si="347"/>
        <v>1.2571549911541545E-3</v>
      </c>
      <c r="BT202">
        <f>2*((((Parameters!$C$21)/((Parameters!$C$21)^2+(C202*Parameters!$C$20)^2)))/((((Parameters!$C$21)/((Parameters!$C$21)^2+(C202*Parameters!$C$20)^2)))^2+((-(C202*Parameters!$C$20)/((Parameters!$C$21)^2+(C202*Parameters!$C$20)^2)+C202*Parameters!$C$22))^2))</f>
        <v>4.0000001073812991E-2</v>
      </c>
      <c r="BU202">
        <f>2*(-((-(C202*Parameters!$C$20)/((Parameters!$C$21)^2+(C202*Parameters!$C$20)^2)+C202*Parameters!$C$22))/((((Parameters!$C$21)/((Parameters!$C$21)^2+(C202*Parameters!$C$20)^2)))^2+((-(C202*Parameters!$C$20)/((Parameters!$C$21)^2+(C202*Parameters!$C$20)^2)+C202*Parameters!$C$22))^2))</f>
        <v>0.85451321322113294</v>
      </c>
      <c r="BV202">
        <f>0</f>
        <v>0</v>
      </c>
      <c r="BW202">
        <f>0</f>
        <v>0</v>
      </c>
      <c r="BX202">
        <f t="shared" si="348"/>
        <v>0.99960677624885208</v>
      </c>
      <c r="BY202">
        <f t="shared" si="349"/>
        <v>1.2571926754095547E-3</v>
      </c>
      <c r="BZ202">
        <f t="shared" si="350"/>
        <v>0.11887845801965383</v>
      </c>
      <c r="CA202">
        <f t="shared" si="351"/>
        <v>0.87940557222046289</v>
      </c>
      <c r="CB202">
        <f t="shared" si="352"/>
        <v>3.9478074552257621E-5</v>
      </c>
      <c r="CC202">
        <f t="shared" si="353"/>
        <v>3.1416943243441707E-2</v>
      </c>
      <c r="CD202">
        <f t="shared" si="354"/>
        <v>0.97276217411623078</v>
      </c>
      <c r="CE202">
        <f t="shared" si="355"/>
        <v>2.5475672909651779E-3</v>
      </c>
      <c r="CF202">
        <f>0</f>
        <v>0</v>
      </c>
      <c r="CG202">
        <f>0</f>
        <v>0</v>
      </c>
      <c r="CH202">
        <f>(((Parameters!$C$25))/(((Parameters!$C$25))^2+((C202*Parameters!$C$24-1/(C202*Parameters!$C$23)))^2))+(((Parameters!$C$29+Parameters!$C$28))/(((Parameters!$C$29+Parameters!$C$28))^2+((C202*Parameters!$C$27-1/(C202*Parameters!$C$26)))^2))</f>
        <v>1.3090341879669963E-4</v>
      </c>
      <c r="CI202">
        <f>(-((C202*Parameters!$C$24-1/(C202*Parameters!$C$23)))/(((Parameters!$C$25))^2+((C202*Parameters!$C$24-1/(C202*Parameters!$C$23)))^2))+(-((C202*Parameters!$C$27-1/(C202*Parameters!$C$26)))/(((Parameters!$C$29+Parameters!$C$28))^2+((C202*Parameters!$C$27-1/(C202*Parameters!$C$26)))^2))</f>
        <v>5.9003967205614773E-3</v>
      </c>
      <c r="CJ202">
        <f t="shared" si="356"/>
        <v>0.99443349609105502</v>
      </c>
      <c r="CK202">
        <f t="shared" si="357"/>
        <v>2.0737399351666522E-3</v>
      </c>
      <c r="CL202">
        <f t="shared" si="358"/>
        <v>0.11887845801965383</v>
      </c>
      <c r="CM202">
        <f t="shared" si="359"/>
        <v>0.87940557222046289</v>
      </c>
      <c r="CN202">
        <f t="shared" si="360"/>
        <v>1.5178431113116198E-4</v>
      </c>
      <c r="CO202">
        <f t="shared" si="361"/>
        <v>3.7156959470751372E-2</v>
      </c>
      <c r="CP202">
        <f t="shared" si="362"/>
        <v>0.97276217411623078</v>
      </c>
      <c r="CQ202">
        <f t="shared" si="363"/>
        <v>2.5475672909651779E-3</v>
      </c>
      <c r="CR202">
        <f>2*((((Parameters!$C$31)/((Parameters!$C$31)^2+(C202*Parameters!$C$30)^2)))/((((Parameters!$C$31)/((Parameters!$C$31)^2+(C202*Parameters!$C$30)^2)))^2+((-(C202*Parameters!$C$30)/((Parameters!$C$31)^2+(C202*Parameters!$C$30)^2)+C202*Parameters!$C$32))^2))</f>
        <v>4.0000000521115117E-2</v>
      </c>
      <c r="CS202">
        <f>2*(-((-(C202*Parameters!$C$30)/((Parameters!$C$31)^2+(C202*Parameters!$C$30)^2)+C202*Parameters!$C$32))/((((Parameters!$C$31)/((Parameters!$C$31)^2+(C202*Parameters!$C$30)^2)))^2+((-(C202*Parameters!$C$30)/((Parameters!$C$31)^2+(C202*Parameters!$C$30)^2)+C202*Parameters!$C$32))^2))</f>
        <v>0.41469023294998669</v>
      </c>
      <c r="CT202">
        <f>0</f>
        <v>0</v>
      </c>
      <c r="CU202">
        <f>0</f>
        <v>0</v>
      </c>
      <c r="CV202">
        <f t="shared" si="364"/>
        <v>0.99443349609105502</v>
      </c>
      <c r="CW202">
        <f t="shared" si="365"/>
        <v>2.0737399351666522E-3</v>
      </c>
      <c r="CX202">
        <f t="shared" si="366"/>
        <v>0.15779583868471841</v>
      </c>
      <c r="CY202">
        <f t="shared" si="367"/>
        <v>1.2918703799662195</v>
      </c>
      <c r="CZ202">
        <f t="shared" si="368"/>
        <v>1.5178431113116198E-4</v>
      </c>
      <c r="DA202">
        <f t="shared" si="369"/>
        <v>3.7156959470751372E-2</v>
      </c>
      <c r="DB202">
        <f t="shared" si="370"/>
        <v>0.9573596173101161</v>
      </c>
      <c r="DC202">
        <f t="shared" si="371"/>
        <v>4.096789160499421E-3</v>
      </c>
      <c r="DD202">
        <f>0</f>
        <v>0</v>
      </c>
      <c r="DE202">
        <f>0</f>
        <v>0</v>
      </c>
      <c r="DF202">
        <f>(((Parameters!$C$35))/(((Parameters!$C$35))^2+((C202*Parameters!$C$34-1/(C202*Parameters!$C$33)))^2))+(((Parameters!$C$39+Parameters!$C$38))/(((Parameters!$C$39+Parameters!$C$38))^2+((C202*Parameters!$C$37-1/(C202*Parameters!$C$36)))^2))</f>
        <v>1.3090341879669963E-4</v>
      </c>
      <c r="DG202">
        <f>(-((C202*Parameters!$C$34-1/(C202*Parameters!$C$33)))/(((Parameters!$C$35))^2+((C202*Parameters!$C$34-1/(C202*Parameters!$C$33)))^2))+(-((C202*Parameters!$C$37-1/(C202*Parameters!$C$36)))/(((Parameters!$C$39+Parameters!$C$38))^2+((C202*Parameters!$C$37-1/(C202*Parameters!$C$36)))^2))</f>
        <v>5.9003967205614773E-3</v>
      </c>
      <c r="DH202">
        <f t="shared" si="372"/>
        <v>0.98683160435246764</v>
      </c>
      <c r="DI202">
        <f t="shared" si="373"/>
        <v>3.173908233639982E-3</v>
      </c>
      <c r="DJ202">
        <f t="shared" si="374"/>
        <v>0.15779583868471841</v>
      </c>
      <c r="DK202">
        <f t="shared" si="375"/>
        <v>1.2918703799662195</v>
      </c>
      <c r="DL202">
        <f t="shared" si="376"/>
        <v>2.5293327672751362E-4</v>
      </c>
      <c r="DM202">
        <f t="shared" si="377"/>
        <v>4.2806297300833171E-2</v>
      </c>
      <c r="DN202">
        <f t="shared" si="378"/>
        <v>0.9573596173101161</v>
      </c>
      <c r="DO202">
        <f t="shared" si="379"/>
        <v>4.096789160499421E-3</v>
      </c>
      <c r="DP202">
        <f>2*((((Parameters!$C$41)/((Parameters!$C$41)^2+(C202*(Parameters!$C$40*(1-Parameters!$C$42)))^2)))/((((Parameters!$C$41)/((Parameters!$C$41)^2+(C202*(Parameters!$C$40*(1-Parameters!$C$42)))^2)))^2+((-(C202*(Parameters!$C$40*(1-Parameters!$C$42)))/((Parameters!$C$41)^2+(C202*(Parameters!$C$40*(1-Parameters!$C$42)))^2)+C202*Parameters!$C$43))^2))</f>
        <v>0.20000000023687056</v>
      </c>
      <c r="DQ202">
        <f>2*(-((-(C202*(Parameters!$C$40*(1-Parameters!$C$42)))/((Parameters!$C$41)^2+(C202*(Parameters!$C$40*(1-Parameters!$C$42)))^2)+C202*Parameters!$C$43))/((((Parameters!$C$41)/((Parameters!$C$41)^2+(C202*(Parameters!$C$40*(1-Parameters!$C$42)))^2)))^2+((-(C202*(Parameters!$C$40*(1-Parameters!$C$42)))/((Parameters!$C$41)^2+(C202*(Parameters!$C$40*(1-Parameters!$C$42)))^2)+C202*Parameters!$C$43))^2))</f>
        <v>3.7699111237083548E-2</v>
      </c>
      <c r="DR202">
        <f>0</f>
        <v>0</v>
      </c>
      <c r="DS202">
        <f>0</f>
        <v>0</v>
      </c>
      <c r="DT202">
        <f t="shared" si="380"/>
        <v>0.98683160435246764</v>
      </c>
      <c r="DU202">
        <f t="shared" si="381"/>
        <v>3.173908233639982E-3</v>
      </c>
      <c r="DV202">
        <f t="shared" si="382"/>
        <v>0.35504250626940698</v>
      </c>
      <c r="DW202">
        <f t="shared" si="383"/>
        <v>1.3297078360384527</v>
      </c>
      <c r="DX202">
        <f t="shared" si="384"/>
        <v>2.5293327672751362E-4</v>
      </c>
      <c r="DY202">
        <f t="shared" si="385"/>
        <v>4.2806297300833171E-2</v>
      </c>
      <c r="DZ202">
        <f t="shared" si="386"/>
        <v>0.9557964446019297</v>
      </c>
      <c r="EA202">
        <f t="shared" si="387"/>
        <v>1.2667583990540517E-2</v>
      </c>
      <c r="EB202">
        <f>0</f>
        <v>0</v>
      </c>
      <c r="EC202">
        <f>0</f>
        <v>0</v>
      </c>
      <c r="ED202">
        <f>0</f>
        <v>0</v>
      </c>
      <c r="EE202">
        <f>C202*Parameters!$C$44</f>
        <v>6.2831853071795849E-8</v>
      </c>
      <c r="EF202">
        <f t="shared" si="388"/>
        <v>0.98683152080446024</v>
      </c>
      <c r="EG202">
        <f t="shared" si="389"/>
        <v>3.17393054161857E-3</v>
      </c>
      <c r="EH202">
        <f t="shared" si="390"/>
        <v>0.35504250626940698</v>
      </c>
      <c r="EI202">
        <f t="shared" si="391"/>
        <v>1.3297078360384527</v>
      </c>
      <c r="EJ202">
        <f t="shared" si="392"/>
        <v>2.5293248079973757E-4</v>
      </c>
      <c r="EK202">
        <f t="shared" si="393"/>
        <v>4.2806357355294943E-2</v>
      </c>
      <c r="EL202">
        <f t="shared" si="394"/>
        <v>0.9557964446019297</v>
      </c>
      <c r="EM202">
        <f t="shared" si="395"/>
        <v>1.2667583990540517E-2</v>
      </c>
      <c r="EN202">
        <f>0</f>
        <v>0</v>
      </c>
      <c r="EO202">
        <f>0</f>
        <v>0</v>
      </c>
      <c r="EP202">
        <f>(((2*Parameters!$C$47))/(((2*Parameters!$C$47))^2+((2*(C202*Parameters!$C$46-1/(C202*Parameters!$C$45))))^2))</f>
        <v>1.9107554153698312E-12</v>
      </c>
      <c r="EQ202">
        <f>(-((2*(C202*Parameters!$C$46-1/(C202*Parameters!$C$45))))/(((2*Parameters!$C$47))^2+((2*(C202*Parameters!$C$46-1/(C202*Parameters!$C$45))))^2))</f>
        <v>6.9115038438998305E-6</v>
      </c>
      <c r="ER202">
        <f t="shared" si="396"/>
        <v>0.98682233052431856</v>
      </c>
      <c r="ES202">
        <f t="shared" si="397"/>
        <v>3.1763844218061451E-3</v>
      </c>
      <c r="ET202">
        <f t="shared" si="398"/>
        <v>0.35504250626940698</v>
      </c>
      <c r="EU202">
        <f t="shared" si="399"/>
        <v>1.3297078360384527</v>
      </c>
      <c r="EV202">
        <f t="shared" si="400"/>
        <v>2.5284493057058728E-4</v>
      </c>
      <c r="EW202">
        <f t="shared" si="401"/>
        <v>4.2812963346119996E-2</v>
      </c>
      <c r="EX202">
        <f t="shared" si="402"/>
        <v>0.9557964446019297</v>
      </c>
      <c r="EY202">
        <f t="shared" si="403"/>
        <v>1.2667583990540517E-2</v>
      </c>
      <c r="EZ202">
        <f>(ER202+ET202/Parameters!$C$6+Parameters!$C$7*(EV202+EX202/Parameters!$C$6))</f>
        <v>0.99917163509021101</v>
      </c>
      <c r="FA202">
        <f>(ES202+EU202/Parameters!$C$6+Parameters!$C$7*(EW202+EY202/Parameters!$C$6))</f>
        <v>4.9427091762274063E-2</v>
      </c>
      <c r="FB202">
        <f t="shared" si="404"/>
        <v>-3.4165262951666589E-3</v>
      </c>
      <c r="FC202">
        <f t="shared" si="405"/>
        <v>0.99960673522301846</v>
      </c>
      <c r="FD202">
        <f>(ER202+ET202/Parameters!$C$6+Parameters!$C$8*(EV202+EX202/Parameters!$C$6))</f>
        <v>2.6740685678829661</v>
      </c>
      <c r="FE202">
        <f>(ES202+EU202/Parameters!$C$6+Parameters!$C$8*(EW202+EY202/Parameters!$C$6))</f>
        <v>2.2121058399213878</v>
      </c>
      <c r="FF202">
        <f t="shared" si="406"/>
        <v>-10.807727283770358</v>
      </c>
      <c r="FG202">
        <f t="shared" si="407"/>
        <v>0.28814669046115315</v>
      </c>
    </row>
    <row r="203" spans="1:163" x14ac:dyDescent="0.15">
      <c r="A203">
        <f>Parameters!$C$2*(Parameters!$C$3/Parameters!$C$2)^((ROW()-2)/(Parameters!$C$4-1))</f>
        <v>1011.5794542598987</v>
      </c>
      <c r="B203">
        <f t="shared" si="306"/>
        <v>3.0049999999999999</v>
      </c>
      <c r="C203">
        <f t="shared" si="307"/>
        <v>6355.9411640505405</v>
      </c>
      <c r="D203">
        <f>1</f>
        <v>1</v>
      </c>
      <c r="E203">
        <f>0</f>
        <v>0</v>
      </c>
      <c r="F203">
        <f>0</f>
        <v>0</v>
      </c>
      <c r="G203">
        <f>0</f>
        <v>0</v>
      </c>
      <c r="H203">
        <f>0</f>
        <v>0</v>
      </c>
      <c r="I203">
        <f>0</f>
        <v>0</v>
      </c>
      <c r="J203">
        <f>1</f>
        <v>1</v>
      </c>
      <c r="K203">
        <f>0</f>
        <v>0</v>
      </c>
      <c r="L203">
        <f>2*Parameters!$C$10</f>
        <v>0.04</v>
      </c>
      <c r="M203">
        <f>2*C203*Parameters!$C$9</f>
        <v>1.271188232810108E-2</v>
      </c>
      <c r="N203">
        <f>0</f>
        <v>0</v>
      </c>
      <c r="O203">
        <f>0</f>
        <v>0</v>
      </c>
      <c r="P203">
        <f t="shared" si="308"/>
        <v>1</v>
      </c>
      <c r="Q203">
        <f t="shared" si="309"/>
        <v>0</v>
      </c>
      <c r="R203">
        <f t="shared" si="310"/>
        <v>0.04</v>
      </c>
      <c r="S203">
        <f t="shared" si="311"/>
        <v>1.271188232810108E-2</v>
      </c>
      <c r="T203">
        <f t="shared" si="312"/>
        <v>0</v>
      </c>
      <c r="U203">
        <f t="shared" si="313"/>
        <v>0</v>
      </c>
      <c r="V203">
        <f t="shared" si="314"/>
        <v>1</v>
      </c>
      <c r="W203">
        <f t="shared" si="315"/>
        <v>0</v>
      </c>
      <c r="X203">
        <f>0</f>
        <v>0</v>
      </c>
      <c r="Y203">
        <f>0</f>
        <v>0</v>
      </c>
      <c r="Z203">
        <f>0</f>
        <v>0</v>
      </c>
      <c r="AA203">
        <f>C203*(Parameters!$C$12+Parameters!$C$11/2)</f>
        <v>4.7669558730379054E-7</v>
      </c>
      <c r="AB203">
        <f t="shared" si="316"/>
        <v>0.99999999394030181</v>
      </c>
      <c r="AC203">
        <f t="shared" si="317"/>
        <v>1.9067823492151622E-8</v>
      </c>
      <c r="AD203">
        <f t="shared" si="318"/>
        <v>0.04</v>
      </c>
      <c r="AE203">
        <f t="shared" si="319"/>
        <v>1.271188232810108E-2</v>
      </c>
      <c r="AF203">
        <f t="shared" si="320"/>
        <v>0</v>
      </c>
      <c r="AG203">
        <f t="shared" si="321"/>
        <v>4.7669558730379054E-7</v>
      </c>
      <c r="AH203">
        <f t="shared" si="322"/>
        <v>1</v>
      </c>
      <c r="AI203">
        <f t="shared" si="323"/>
        <v>0</v>
      </c>
      <c r="AJ203">
        <f>0</f>
        <v>0</v>
      </c>
      <c r="AK203">
        <f>0</f>
        <v>0</v>
      </c>
      <c r="AL203">
        <f>(((2*Parameters!$C$15))/(((2*Parameters!$C$15))^2+((2*(C203*Parameters!$C$14-1/(C203*Parameters!$C$13))))^2))</f>
        <v>4.0398249201491211E-5</v>
      </c>
      <c r="AM203">
        <f>(-((2*(C203*Parameters!$C$14-1/(C203*Parameters!$C$13))))/(((2*Parameters!$C$15))^2+((2*(C203*Parameters!$C$14-1/(C203*Parameters!$C$13))))^2))</f>
        <v>3.1779782850402574E-2</v>
      </c>
      <c r="AN203">
        <f t="shared" si="324"/>
        <v>0.99959762901026306</v>
      </c>
      <c r="AO203">
        <f t="shared" si="325"/>
        <v>1.2717239196297057E-3</v>
      </c>
      <c r="AP203">
        <f t="shared" si="326"/>
        <v>0.04</v>
      </c>
      <c r="AQ203">
        <f t="shared" si="327"/>
        <v>1.271188232810108E-2</v>
      </c>
      <c r="AR203">
        <f t="shared" si="328"/>
        <v>4.0398249201491211E-5</v>
      </c>
      <c r="AS203">
        <f t="shared" si="329"/>
        <v>3.1780259545989877E-2</v>
      </c>
      <c r="AT203">
        <f t="shared" si="330"/>
        <v>1</v>
      </c>
      <c r="AU203">
        <f t="shared" si="331"/>
        <v>0</v>
      </c>
      <c r="AV203">
        <f>2*Parameters!$C$17</f>
        <v>0.04</v>
      </c>
      <c r="AW203">
        <f>2*C203*Parameters!$C$16</f>
        <v>1.271188232810108E-2</v>
      </c>
      <c r="AX203">
        <f>0</f>
        <v>0</v>
      </c>
      <c r="AY203">
        <f>0</f>
        <v>0</v>
      </c>
      <c r="AZ203">
        <f t="shared" si="332"/>
        <v>0.99959762901026306</v>
      </c>
      <c r="BA203">
        <f t="shared" si="333"/>
        <v>1.2717239196297057E-3</v>
      </c>
      <c r="BB203">
        <f t="shared" si="334"/>
        <v>7.9967739155590356E-2</v>
      </c>
      <c r="BC203">
        <f t="shared" si="335"/>
        <v>2.5469518720313569E-2</v>
      </c>
      <c r="BD203">
        <f t="shared" si="336"/>
        <v>4.0398249201491211E-5</v>
      </c>
      <c r="BE203">
        <f t="shared" si="337"/>
        <v>3.1780259545989877E-2</v>
      </c>
      <c r="BF203">
        <f t="shared" si="338"/>
        <v>0.99959762901026294</v>
      </c>
      <c r="BG203">
        <f t="shared" si="339"/>
        <v>1.2717239196297057E-3</v>
      </c>
      <c r="BH203">
        <f>0</f>
        <v>0</v>
      </c>
      <c r="BI203">
        <f>0</f>
        <v>0</v>
      </c>
      <c r="BJ203">
        <f>0</f>
        <v>0</v>
      </c>
      <c r="BK203">
        <f>C203*(Parameters!$C$19+Parameters!$C$18/2)</f>
        <v>4.7669558730379054E-7</v>
      </c>
      <c r="BL203">
        <f t="shared" si="340"/>
        <v>0.9995976168690559</v>
      </c>
      <c r="BM203">
        <f t="shared" si="341"/>
        <v>1.2717620398980879E-3</v>
      </c>
      <c r="BN203">
        <f t="shared" si="342"/>
        <v>7.9967739155590356E-2</v>
      </c>
      <c r="BO203">
        <f t="shared" si="343"/>
        <v>2.5469518720313569E-2</v>
      </c>
      <c r="BP203">
        <f t="shared" si="344"/>
        <v>4.0397642976310452E-5</v>
      </c>
      <c r="BQ203">
        <f t="shared" si="345"/>
        <v>3.1780736049768707E-2</v>
      </c>
      <c r="BR203">
        <f t="shared" si="346"/>
        <v>0.99959762901026294</v>
      </c>
      <c r="BS203">
        <f t="shared" si="347"/>
        <v>1.2717239196297057E-3</v>
      </c>
      <c r="BT203">
        <f>2*((((Parameters!$C$21)/((Parameters!$C$21)^2+(C203*Parameters!$C$20)^2)))/((((Parameters!$C$21)/((Parameters!$C$21)^2+(C203*Parameters!$C$20)^2)))^2+((-(C203*Parameters!$C$20)/((Parameters!$C$21)^2+(C203*Parameters!$C$20)^2)+C203*Parameters!$C$22))^2))</f>
        <v>4.0000001098825309E-2</v>
      </c>
      <c r="BU203">
        <f>2*(-((-(C203*Parameters!$C$20)/((Parameters!$C$21)^2+(C203*Parameters!$C$20)^2)+C203*Parameters!$C$22))/((((Parameters!$C$21)/((Parameters!$C$21)^2+(C203*Parameters!$C$20)^2)))^2+((-(C203*Parameters!$C$20)/((Parameters!$C$21)^2+(C203*Parameters!$C$20)^2)+C203*Parameters!$C$22))^2))</f>
        <v>0.86440801015836699</v>
      </c>
      <c r="BV203">
        <f>0</f>
        <v>0</v>
      </c>
      <c r="BW203">
        <f>0</f>
        <v>0</v>
      </c>
      <c r="BX203">
        <f t="shared" si="348"/>
        <v>0.9995976168690559</v>
      </c>
      <c r="BY203">
        <f t="shared" si="349"/>
        <v>1.2717620398980879E-3</v>
      </c>
      <c r="BZ203">
        <f t="shared" si="350"/>
        <v>0.1188523236344325</v>
      </c>
      <c r="CA203">
        <f t="shared" si="351"/>
        <v>0.8895805761601332</v>
      </c>
      <c r="CB203">
        <f t="shared" si="352"/>
        <v>4.0397642976310452E-5</v>
      </c>
      <c r="CC203">
        <f t="shared" si="353"/>
        <v>3.1780736049768707E-2</v>
      </c>
      <c r="CD203">
        <f t="shared" si="354"/>
        <v>0.9721277221058775</v>
      </c>
      <c r="CE203">
        <f t="shared" si="355"/>
        <v>2.5778734427221719E-3</v>
      </c>
      <c r="CF203">
        <f>0</f>
        <v>0</v>
      </c>
      <c r="CG203">
        <f>0</f>
        <v>0</v>
      </c>
      <c r="CH203">
        <f>(((Parameters!$C$25))/(((Parameters!$C$25))^2+((C203*Parameters!$C$24-1/(C203*Parameters!$C$23)))^2))+(((Parameters!$C$29+Parameters!$C$28))/(((Parameters!$C$29+Parameters!$C$28))^2+((C203*Parameters!$C$27-1/(C203*Parameters!$C$26)))^2))</f>
        <v>1.3394643413799109E-4</v>
      </c>
      <c r="CI203">
        <f>(-((C203*Parameters!$C$24-1/(C203*Parameters!$C$23)))/(((Parameters!$C$25))^2+((C203*Parameters!$C$24-1/(C203*Parameters!$C$23)))^2))+(-((C203*Parameters!$C$27-1/(C203*Parameters!$C$26)))/(((Parameters!$C$29+Parameters!$C$28))^2+((C203*Parameters!$C$27-1/(C203*Parameters!$C$26)))^2))</f>
        <v>5.9685837648646798E-3</v>
      </c>
      <c r="CJ203">
        <f t="shared" si="356"/>
        <v>0.99430400052958745</v>
      </c>
      <c r="CK203">
        <f t="shared" si="357"/>
        <v>2.1002982352140739E-3</v>
      </c>
      <c r="CL203">
        <f t="shared" si="358"/>
        <v>0.1188523236344325</v>
      </c>
      <c r="CM203">
        <f t="shared" si="359"/>
        <v>0.8895805761601332</v>
      </c>
      <c r="CN203">
        <f t="shared" si="360"/>
        <v>1.5522443130097332E-4</v>
      </c>
      <c r="CO203">
        <f t="shared" si="361"/>
        <v>3.7583307086260044E-2</v>
      </c>
      <c r="CP203">
        <f t="shared" si="362"/>
        <v>0.9721277221058775</v>
      </c>
      <c r="CQ203">
        <f t="shared" si="363"/>
        <v>2.5778734427221719E-3</v>
      </c>
      <c r="CR203">
        <f>2*((((Parameters!$C$31)/((Parameters!$C$31)^2+(C203*Parameters!$C$30)^2)))/((((Parameters!$C$31)/((Parameters!$C$31)^2+(C203*Parameters!$C$30)^2)))^2+((-(C203*Parameters!$C$30)/((Parameters!$C$31)^2+(C203*Parameters!$C$30)^2)+C203*Parameters!$C$32))^2))</f>
        <v>4.0000000533253456E-2</v>
      </c>
      <c r="CS203">
        <f>2*(-((-(C203*Parameters!$C$30)/((Parameters!$C$31)^2+(C203*Parameters!$C$30)^2)+C203*Parameters!$C$32))/((((Parameters!$C$31)/((Parameters!$C$31)^2+(C203*Parameters!$C$30)^2)))^2+((-(C203*Parameters!$C$30)/((Parameters!$C$31)^2+(C203*Parameters!$C$30)^2)+C203*Parameters!$C$32))^2))</f>
        <v>0.41949211959810717</v>
      </c>
      <c r="CT203">
        <f>0</f>
        <v>0</v>
      </c>
      <c r="CU203">
        <f>0</f>
        <v>0</v>
      </c>
      <c r="CV203">
        <f t="shared" si="364"/>
        <v>0.99430400052958745</v>
      </c>
      <c r="CW203">
        <f t="shared" si="365"/>
        <v>2.1002982352140739E-3</v>
      </c>
      <c r="CX203">
        <f t="shared" si="366"/>
        <v>0.15774342562735394</v>
      </c>
      <c r="CY203">
        <f t="shared" si="367"/>
        <v>1.3067672807976958</v>
      </c>
      <c r="CZ203">
        <f t="shared" si="368"/>
        <v>1.5522443130097332E-4</v>
      </c>
      <c r="DA203">
        <f t="shared" si="369"/>
        <v>3.7583307086260044E-2</v>
      </c>
      <c r="DB203">
        <f t="shared" si="370"/>
        <v>0.95636802993209058</v>
      </c>
      <c r="DC203">
        <f t="shared" si="371"/>
        <v>4.1463211719138578E-3</v>
      </c>
      <c r="DD203">
        <f>0</f>
        <v>0</v>
      </c>
      <c r="DE203">
        <f>0</f>
        <v>0</v>
      </c>
      <c r="DF203">
        <f>(((Parameters!$C$35))/(((Parameters!$C$35))^2+((C203*Parameters!$C$34-1/(C203*Parameters!$C$33)))^2))+(((Parameters!$C$39+Parameters!$C$38))/(((Parameters!$C$39+Parameters!$C$38))^2+((C203*Parameters!$C$37-1/(C203*Parameters!$C$36)))^2))</f>
        <v>1.3394643413799109E-4</v>
      </c>
      <c r="DG203">
        <f>(-((C203*Parameters!$C$34-1/(C203*Parameters!$C$33)))/(((Parameters!$C$35))^2+((C203*Parameters!$C$34-1/(C203*Parameters!$C$33)))^2))+(-((C203*Parameters!$C$37-1/(C203*Parameters!$C$36)))/(((Parameters!$C$39+Parameters!$C$38))^2+((C203*Parameters!$C$37-1/(C203*Parameters!$C$36)))^2))</f>
        <v>5.9685837648646798E-3</v>
      </c>
      <c r="DH203">
        <f t="shared" si="372"/>
        <v>0.98652557972233346</v>
      </c>
      <c r="DI203">
        <f t="shared" si="373"/>
        <v>3.2168399019386878E-3</v>
      </c>
      <c r="DJ203">
        <f t="shared" si="374"/>
        <v>0.15774342562735394</v>
      </c>
      <c r="DK203">
        <f t="shared" si="375"/>
        <v>1.3067672807976958</v>
      </c>
      <c r="DL203">
        <f t="shared" si="376"/>
        <v>2.5857885340335263E-4</v>
      </c>
      <c r="DM203">
        <f t="shared" si="377"/>
        <v>4.3292025167884107E-2</v>
      </c>
      <c r="DN203">
        <f t="shared" si="378"/>
        <v>0.95636802993209058</v>
      </c>
      <c r="DO203">
        <f t="shared" si="379"/>
        <v>4.1463211719138578E-3</v>
      </c>
      <c r="DP203">
        <f>2*((((Parameters!$C$41)/((Parameters!$C$41)^2+(C203*(Parameters!$C$40*(1-Parameters!$C$42)))^2)))/((((Parameters!$C$41)/((Parameters!$C$41)^2+(C203*(Parameters!$C$40*(1-Parameters!$C$42)))^2)))^2+((-(C203*(Parameters!$C$40*(1-Parameters!$C$42)))/((Parameters!$C$41)^2+(C203*(Parameters!$C$40*(1-Parameters!$C$42)))^2)+C203*Parameters!$C$43))^2))</f>
        <v>0.20000000024238793</v>
      </c>
      <c r="DQ203">
        <f>2*(-((-(C203*(Parameters!$C$40*(1-Parameters!$C$42)))/((Parameters!$C$41)^2+(C203*(Parameters!$C$40*(1-Parameters!$C$42)))^2)+C203*Parameters!$C$43))/((((Parameters!$C$41)/((Parameters!$C$41)^2+(C203*(Parameters!$C$40*(1-Parameters!$C$42)))^2)))^2+((-(C203*(Parameters!$C$40*(1-Parameters!$C$42)))/((Parameters!$C$41)^2+(C203*(Parameters!$C$40*(1-Parameters!$C$42)))^2)+C203*Parameters!$C$43))^2))</f>
        <v>3.8135646371818203E-2</v>
      </c>
      <c r="DR203">
        <f>0</f>
        <v>0</v>
      </c>
      <c r="DS203">
        <f>0</f>
        <v>0</v>
      </c>
      <c r="DT203">
        <f t="shared" si="380"/>
        <v>0.98652557972233346</v>
      </c>
      <c r="DU203">
        <f t="shared" si="381"/>
        <v>3.2168399019386878E-3</v>
      </c>
      <c r="DV203">
        <f t="shared" si="382"/>
        <v>0.35492586554200745</v>
      </c>
      <c r="DW203">
        <f t="shared" si="383"/>
        <v>1.345032439423907</v>
      </c>
      <c r="DX203">
        <f t="shared" si="384"/>
        <v>2.5857885340335263E-4</v>
      </c>
      <c r="DY203">
        <f t="shared" si="385"/>
        <v>4.3292025167884107E-2</v>
      </c>
      <c r="DZ203">
        <f t="shared" si="386"/>
        <v>0.95476877634031165</v>
      </c>
      <c r="EA203">
        <f t="shared" si="387"/>
        <v>1.2814587287696763E-2</v>
      </c>
      <c r="EB203">
        <f>0</f>
        <v>0</v>
      </c>
      <c r="EC203">
        <f>0</f>
        <v>0</v>
      </c>
      <c r="ED203">
        <f>0</f>
        <v>0</v>
      </c>
      <c r="EE203">
        <f>C203*Parameters!$C$44</f>
        <v>6.3559411640505406E-8</v>
      </c>
      <c r="EF203">
        <f t="shared" si="388"/>
        <v>0.98652549423286295</v>
      </c>
      <c r="EG203">
        <f t="shared" si="389"/>
        <v>3.2168624608178778E-3</v>
      </c>
      <c r="EH203">
        <f t="shared" si="390"/>
        <v>0.35492586554200745</v>
      </c>
      <c r="EI203">
        <f t="shared" si="391"/>
        <v>1.345032439423907</v>
      </c>
      <c r="EJ203">
        <f t="shared" si="392"/>
        <v>2.5857803891572419E-4</v>
      </c>
      <c r="EK203">
        <f t="shared" si="393"/>
        <v>4.3292085852425784E-2</v>
      </c>
      <c r="EL203">
        <f t="shared" si="394"/>
        <v>0.95476877634031165</v>
      </c>
      <c r="EM203">
        <f t="shared" si="395"/>
        <v>1.2814587287696763E-2</v>
      </c>
      <c r="EN203">
        <f>0</f>
        <v>0</v>
      </c>
      <c r="EO203">
        <f>0</f>
        <v>0</v>
      </c>
      <c r="EP203">
        <f>(((2*Parameters!$C$47))/(((2*Parameters!$C$47))^2+((2*(C203*Parameters!$C$46-1/(C203*Parameters!$C$45))))^2))</f>
        <v>1.9552626265895602E-12</v>
      </c>
      <c r="EQ203">
        <f>(-((2*(C203*Parameters!$C$46-1/(C203*Parameters!$C$45))))/(((2*Parameters!$C$47))^2+((2*(C203*Parameters!$C$46-1/(C203*Parameters!$C$45))))^2))</f>
        <v>6.9915352866688149E-6</v>
      </c>
      <c r="ER203">
        <f t="shared" si="396"/>
        <v>0.986516090391795</v>
      </c>
      <c r="ES203">
        <f t="shared" si="397"/>
        <v>3.219343940160858E-3</v>
      </c>
      <c r="ET203">
        <f t="shared" si="398"/>
        <v>0.35492586554200745</v>
      </c>
      <c r="EU203">
        <f t="shared" si="399"/>
        <v>1.345032439423907</v>
      </c>
      <c r="EV203">
        <f t="shared" si="400"/>
        <v>2.5848844714334185E-4</v>
      </c>
      <c r="EW203">
        <f t="shared" si="401"/>
        <v>4.3298761152041232E-2</v>
      </c>
      <c r="EX203">
        <f t="shared" si="402"/>
        <v>0.95476877634031165</v>
      </c>
      <c r="EY203">
        <f t="shared" si="403"/>
        <v>1.2814587287696763E-2</v>
      </c>
      <c r="EZ203">
        <f>(ER203+ET203/Parameters!$C$6+Parameters!$C$7*(EV203+EX203/Parameters!$C$6))</f>
        <v>0.9988613378889083</v>
      </c>
      <c r="FA203">
        <f>(ES203+EU203/Parameters!$C$6+Parameters!$C$7*(EW203+EY203/Parameters!$C$6))</f>
        <v>5.00030809636011E-2</v>
      </c>
      <c r="FB203">
        <f t="shared" si="404"/>
        <v>-9.7392834105399233E-4</v>
      </c>
      <c r="FC203">
        <f t="shared" si="405"/>
        <v>0.99988787864208151</v>
      </c>
      <c r="FD203">
        <f>(ER203+ET203/Parameters!$C$6+Parameters!$C$8*(EV203+EX203/Parameters!$C$6))</f>
        <v>2.672253197359661</v>
      </c>
      <c r="FE203">
        <f>(ES203+EU203/Parameters!$C$6+Parameters!$C$8*(EW203+EY203/Parameters!$C$6))</f>
        <v>2.237227377326874</v>
      </c>
      <c r="FF203">
        <f t="shared" si="406"/>
        <v>-10.844376922460297</v>
      </c>
      <c r="FG203">
        <f t="shared" si="407"/>
        <v>0.28693343261786197</v>
      </c>
    </row>
    <row r="204" spans="1:163" x14ac:dyDescent="0.15">
      <c r="A204">
        <f>Parameters!$C$2*(Parameters!$C$3/Parameters!$C$2)^((ROW()-2)/(Parameters!$C$4-1))</f>
        <v>1023.2929922807543</v>
      </c>
      <c r="B204">
        <f t="shared" si="306"/>
        <v>3.0100000000000002</v>
      </c>
      <c r="C204">
        <f t="shared" si="307"/>
        <v>6429.5394940382694</v>
      </c>
      <c r="D204">
        <f>1</f>
        <v>1</v>
      </c>
      <c r="E204">
        <f>0</f>
        <v>0</v>
      </c>
      <c r="F204">
        <f>0</f>
        <v>0</v>
      </c>
      <c r="G204">
        <f>0</f>
        <v>0</v>
      </c>
      <c r="H204">
        <f>0</f>
        <v>0</v>
      </c>
      <c r="I204">
        <f>0</f>
        <v>0</v>
      </c>
      <c r="J204">
        <f>1</f>
        <v>1</v>
      </c>
      <c r="K204">
        <f>0</f>
        <v>0</v>
      </c>
      <c r="L204">
        <f>2*Parameters!$C$10</f>
        <v>0.04</v>
      </c>
      <c r="M204">
        <f>2*C204*Parameters!$C$9</f>
        <v>1.2859078988076538E-2</v>
      </c>
      <c r="N204">
        <f>0</f>
        <v>0</v>
      </c>
      <c r="O204">
        <f>0</f>
        <v>0</v>
      </c>
      <c r="P204">
        <f t="shared" si="308"/>
        <v>1</v>
      </c>
      <c r="Q204">
        <f t="shared" si="309"/>
        <v>0</v>
      </c>
      <c r="R204">
        <f t="shared" si="310"/>
        <v>0.04</v>
      </c>
      <c r="S204">
        <f t="shared" si="311"/>
        <v>1.2859078988076538E-2</v>
      </c>
      <c r="T204">
        <f t="shared" si="312"/>
        <v>0</v>
      </c>
      <c r="U204">
        <f t="shared" si="313"/>
        <v>0</v>
      </c>
      <c r="V204">
        <f t="shared" si="314"/>
        <v>1</v>
      </c>
      <c r="W204">
        <f t="shared" si="315"/>
        <v>0</v>
      </c>
      <c r="X204">
        <f>0</f>
        <v>0</v>
      </c>
      <c r="Y204">
        <f>0</f>
        <v>0</v>
      </c>
      <c r="Z204">
        <f>0</f>
        <v>0</v>
      </c>
      <c r="AA204">
        <f>C204*(Parameters!$C$12+Parameters!$C$11/2)</f>
        <v>4.822154620528702E-7</v>
      </c>
      <c r="AB204">
        <f t="shared" si="316"/>
        <v>0.99999999379915328</v>
      </c>
      <c r="AC204">
        <f t="shared" si="317"/>
        <v>1.9288618482114807E-8</v>
      </c>
      <c r="AD204">
        <f t="shared" si="318"/>
        <v>0.04</v>
      </c>
      <c r="AE204">
        <f t="shared" si="319"/>
        <v>1.2859078988076538E-2</v>
      </c>
      <c r="AF204">
        <f t="shared" si="320"/>
        <v>0</v>
      </c>
      <c r="AG204">
        <f t="shared" si="321"/>
        <v>4.822154620528702E-7</v>
      </c>
      <c r="AH204">
        <f t="shared" si="322"/>
        <v>1</v>
      </c>
      <c r="AI204">
        <f t="shared" si="323"/>
        <v>0</v>
      </c>
      <c r="AJ204">
        <f>0</f>
        <v>0</v>
      </c>
      <c r="AK204">
        <f>0</f>
        <v>0</v>
      </c>
      <c r="AL204">
        <f>(((2*Parameters!$C$15))/(((2*Parameters!$C$15))^2+((2*(C204*Parameters!$C$14-1/(C204*Parameters!$C$13))))^2))</f>
        <v>4.1339251532277671E-5</v>
      </c>
      <c r="AM204">
        <f>(-((2*(C204*Parameters!$C$14-1/(C204*Parameters!$C$13))))/(((2*Parameters!$C$15))^2+((2*(C204*Parameters!$C$14-1/(C204*Parameters!$C$13))))^2))</f>
        <v>3.2147777207347079E-2</v>
      </c>
      <c r="AN204">
        <f t="shared" si="324"/>
        <v>0.99958825656281425</v>
      </c>
      <c r="AO204">
        <f t="shared" si="325"/>
        <v>1.2864619616131268E-3</v>
      </c>
      <c r="AP204">
        <f t="shared" si="326"/>
        <v>0.04</v>
      </c>
      <c r="AQ204">
        <f t="shared" si="327"/>
        <v>1.2859078988076538E-2</v>
      </c>
      <c r="AR204">
        <f t="shared" si="328"/>
        <v>4.1339251532277671E-5</v>
      </c>
      <c r="AS204">
        <f t="shared" si="329"/>
        <v>3.2148259422809133E-2</v>
      </c>
      <c r="AT204">
        <f t="shared" si="330"/>
        <v>1</v>
      </c>
      <c r="AU204">
        <f t="shared" si="331"/>
        <v>0</v>
      </c>
      <c r="AV204">
        <f>2*Parameters!$C$17</f>
        <v>0.04</v>
      </c>
      <c r="AW204">
        <f>2*C204*Parameters!$C$16</f>
        <v>1.2859078988076538E-2</v>
      </c>
      <c r="AX204">
        <f>0</f>
        <v>0</v>
      </c>
      <c r="AY204">
        <f>0</f>
        <v>0</v>
      </c>
      <c r="AZ204">
        <f t="shared" si="332"/>
        <v>0.99958825656281425</v>
      </c>
      <c r="BA204">
        <f t="shared" si="333"/>
        <v>1.2864619616131268E-3</v>
      </c>
      <c r="BB204">
        <f t="shared" si="334"/>
        <v>7.996698754653303E-2</v>
      </c>
      <c r="BC204">
        <f t="shared" si="335"/>
        <v>2.576432181323601E-2</v>
      </c>
      <c r="BD204">
        <f t="shared" si="336"/>
        <v>4.1339251532277671E-5</v>
      </c>
      <c r="BE204">
        <f t="shared" si="337"/>
        <v>3.2148259422809133E-2</v>
      </c>
      <c r="BF204">
        <f t="shared" si="338"/>
        <v>0.99958825656281425</v>
      </c>
      <c r="BG204">
        <f t="shared" si="339"/>
        <v>1.2864619616131268E-3</v>
      </c>
      <c r="BH204">
        <f>0</f>
        <v>0</v>
      </c>
      <c r="BI204">
        <f>0</f>
        <v>0</v>
      </c>
      <c r="BJ204">
        <f>0</f>
        <v>0</v>
      </c>
      <c r="BK204">
        <f>C204*(Parameters!$C$19+Parameters!$C$18/2)</f>
        <v>4.822154620528702E-7</v>
      </c>
      <c r="BL204">
        <f t="shared" si="340"/>
        <v>0.99958824413885994</v>
      </c>
      <c r="BM204">
        <f t="shared" si="341"/>
        <v>1.2865005229309755E-3</v>
      </c>
      <c r="BN204">
        <f t="shared" si="342"/>
        <v>7.996698754653303E-2</v>
      </c>
      <c r="BO204">
        <f t="shared" si="343"/>
        <v>2.576432181323601E-2</v>
      </c>
      <c r="BP204">
        <f t="shared" si="344"/>
        <v>4.1338631180428435E-5</v>
      </c>
      <c r="BQ204">
        <f t="shared" si="345"/>
        <v>3.2148741439722135E-2</v>
      </c>
      <c r="BR204">
        <f t="shared" si="346"/>
        <v>0.99958825656281425</v>
      </c>
      <c r="BS204">
        <f t="shared" si="347"/>
        <v>1.2864619616131268E-3</v>
      </c>
      <c r="BT204">
        <f>2*((((Parameters!$C$21)/((Parameters!$C$21)^2+(C204*Parameters!$C$20)^2)))/((((Parameters!$C$21)/((Parameters!$C$21)^2+(C204*Parameters!$C$20)^2)))^2+((-(C204*Parameters!$C$20)/((Parameters!$C$21)^2+(C204*Parameters!$C$20)^2)+C204*Parameters!$C$22))^2))</f>
        <v>4.0000001124420224E-2</v>
      </c>
      <c r="BU204">
        <f>2*(-((-(C204*Parameters!$C$20)/((Parameters!$C$21)^2+(C204*Parameters!$C$20)^2)+C204*Parameters!$C$22))/((((Parameters!$C$21)/((Parameters!$C$21)^2+(C204*Parameters!$C$20)^2)))^2+((-(C204*Parameters!$C$20)/((Parameters!$C$21)^2+(C204*Parameters!$C$20)^2)+C204*Parameters!$C$22))^2))</f>
        <v>0.8744173834536435</v>
      </c>
      <c r="BV204">
        <f>0</f>
        <v>0</v>
      </c>
      <c r="BW204">
        <f>0</f>
        <v>0</v>
      </c>
      <c r="BX204">
        <f t="shared" si="348"/>
        <v>0.99958824413885994</v>
      </c>
      <c r="BY204">
        <f t="shared" si="349"/>
        <v>1.2865005229309755E-3</v>
      </c>
      <c r="BZ204">
        <f t="shared" si="350"/>
        <v>0.11882558001497162</v>
      </c>
      <c r="CA204">
        <f t="shared" si="351"/>
        <v>0.89987311880652343</v>
      </c>
      <c r="CB204">
        <f t="shared" si="352"/>
        <v>4.1338631180428435E-5</v>
      </c>
      <c r="CC204">
        <f t="shared" si="353"/>
        <v>3.2148741439722135E-2</v>
      </c>
      <c r="CD204">
        <f t="shared" si="354"/>
        <v>0.97147849173705836</v>
      </c>
      <c r="CE204">
        <f t="shared" si="355"/>
        <v>2.6085588730630528E-3</v>
      </c>
      <c r="CF204">
        <f>0</f>
        <v>0</v>
      </c>
      <c r="CG204">
        <f>0</f>
        <v>0</v>
      </c>
      <c r="CH204">
        <f>(((Parameters!$C$25))/(((Parameters!$C$25))^2+((C204*Parameters!$C$24-1/(C204*Parameters!$C$23)))^2))+(((Parameters!$C$29+Parameters!$C$28))/(((Parameters!$C$29+Parameters!$C$28))^2+((C204*Parameters!$C$27-1/(C204*Parameters!$C$26)))^2))</f>
        <v>1.3706004272021687E-4</v>
      </c>
      <c r="CI204">
        <f>(-((C204*Parameters!$C$24-1/(C204*Parameters!$C$23)))/(((Parameters!$C$25))^2+((C204*Parameters!$C$24-1/(C204*Parameters!$C$23)))^2))+(-((C204*Parameters!$C$27-1/(C204*Parameters!$C$26)))/(((Parameters!$C$29+Parameters!$C$28))^2+((C204*Parameters!$C$27-1/(C204*Parameters!$C$26)))^2))</f>
        <v>6.0375556000663837E-3</v>
      </c>
      <c r="CJ204">
        <f t="shared" si="356"/>
        <v>0.99417149639013358</v>
      </c>
      <c r="CK204">
        <f t="shared" si="357"/>
        <v>2.1272532170879006E-3</v>
      </c>
      <c r="CL204">
        <f t="shared" si="358"/>
        <v>0.11882558001497162</v>
      </c>
      <c r="CM204">
        <f t="shared" si="359"/>
        <v>0.89987311880652343</v>
      </c>
      <c r="CN204">
        <f t="shared" si="360"/>
        <v>1.587401955275168E-4</v>
      </c>
      <c r="CO204">
        <f t="shared" si="361"/>
        <v>3.8014454377043837E-2</v>
      </c>
      <c r="CP204">
        <f t="shared" si="362"/>
        <v>0.97147849173705836</v>
      </c>
      <c r="CQ204">
        <f t="shared" si="363"/>
        <v>2.6085588730630528E-3</v>
      </c>
      <c r="CR204">
        <f>2*((((Parameters!$C$31)/((Parameters!$C$31)^2+(C204*Parameters!$C$30)^2)))/((((Parameters!$C$31)/((Parameters!$C$31)^2+(C204*Parameters!$C$30)^2)))^2+((-(C204*Parameters!$C$30)/((Parameters!$C$31)^2+(C204*Parameters!$C$30)^2)+C204*Parameters!$C$32))^2))</f>
        <v>4.0000000545674513E-2</v>
      </c>
      <c r="CS204">
        <f>2*(-((-(C204*Parameters!$C$30)/((Parameters!$C$31)^2+(C204*Parameters!$C$30)^2)+C204*Parameters!$C$32))/((((Parameters!$C$31)/((Parameters!$C$31)^2+(C204*Parameters!$C$30)^2)))^2+((-(C204*Parameters!$C$30)/((Parameters!$C$31)^2+(C204*Parameters!$C$30)^2)+C204*Parameters!$C$32))^2))</f>
        <v>0.42434960947526723</v>
      </c>
      <c r="CT204">
        <f>0</f>
        <v>0</v>
      </c>
      <c r="CU204">
        <f>0</f>
        <v>0</v>
      </c>
      <c r="CV204">
        <f t="shared" si="364"/>
        <v>0.99417149639013358</v>
      </c>
      <c r="CW204">
        <f t="shared" si="365"/>
        <v>2.1272532170879006E-3</v>
      </c>
      <c r="CX204">
        <f t="shared" si="366"/>
        <v>0.15768974134114477</v>
      </c>
      <c r="CY204">
        <f t="shared" si="367"/>
        <v>1.3218344951809631</v>
      </c>
      <c r="CZ204">
        <f t="shared" si="368"/>
        <v>1.587401955275168E-4</v>
      </c>
      <c r="DA204">
        <f t="shared" si="369"/>
        <v>3.8014454377043837E-2</v>
      </c>
      <c r="DB204">
        <f t="shared" si="370"/>
        <v>0.95535342247565214</v>
      </c>
      <c r="DC204">
        <f t="shared" si="371"/>
        <v>4.1964984088684546E-3</v>
      </c>
      <c r="DD204">
        <f>0</f>
        <v>0</v>
      </c>
      <c r="DE204">
        <f>0</f>
        <v>0</v>
      </c>
      <c r="DF204">
        <f>(((Parameters!$C$35))/(((Parameters!$C$35))^2+((C204*Parameters!$C$34-1/(C204*Parameters!$C$33)))^2))+(((Parameters!$C$39+Parameters!$C$38))/(((Parameters!$C$39+Parameters!$C$38))^2+((C204*Parameters!$C$37-1/(C204*Parameters!$C$36)))^2))</f>
        <v>1.3706004272021687E-4</v>
      </c>
      <c r="DG204">
        <f>(-((C204*Parameters!$C$34-1/(C204*Parameters!$C$33)))/(((Parameters!$C$35))^2+((C204*Parameters!$C$34-1/(C204*Parameters!$C$33)))^2))+(-((C204*Parameters!$C$37-1/(C204*Parameters!$C$36)))/(((Parameters!$C$39+Parameters!$C$38))^2+((C204*Parameters!$C$37-1/(C204*Parameters!$C$36)))^2))</f>
        <v>6.0375556000663837E-3</v>
      </c>
      <c r="DH204">
        <f t="shared" si="372"/>
        <v>0.98621246009407759</v>
      </c>
      <c r="DI204">
        <f t="shared" si="373"/>
        <v>3.2604844903737079E-3</v>
      </c>
      <c r="DJ204">
        <f t="shared" si="374"/>
        <v>0.15768974134114477</v>
      </c>
      <c r="DK204">
        <f t="shared" si="375"/>
        <v>1.3218344951809631</v>
      </c>
      <c r="DL204">
        <f t="shared" si="376"/>
        <v>2.6434438395580168E-4</v>
      </c>
      <c r="DM204">
        <f t="shared" si="377"/>
        <v>4.3783028955205493E-2</v>
      </c>
      <c r="DN204">
        <f t="shared" si="378"/>
        <v>0.95535342247565214</v>
      </c>
      <c r="DO204">
        <f t="shared" si="379"/>
        <v>4.1964984088684546E-3</v>
      </c>
      <c r="DP204">
        <f>2*((((Parameters!$C$41)/((Parameters!$C$41)^2+(C204*(Parameters!$C$40*(1-Parameters!$C$42)))^2)))/((((Parameters!$C$41)/((Parameters!$C$41)^2+(C204*(Parameters!$C$40*(1-Parameters!$C$42)))^2)))^2+((-(C204*(Parameters!$C$40*(1-Parameters!$C$42)))/((Parameters!$C$41)^2+(C204*(Parameters!$C$40*(1-Parameters!$C$42)))^2)+C204*Parameters!$C$43))^2))</f>
        <v>0.20000000024803385</v>
      </c>
      <c r="DQ204">
        <f>2*(-((-(C204*(Parameters!$C$40*(1-Parameters!$C$42)))/((Parameters!$C$41)^2+(C204*(Parameters!$C$40*(1-Parameters!$C$42)))^2)+C204*Parameters!$C$43))/((((Parameters!$C$41)/((Parameters!$C$41)^2+(C204*(Parameters!$C$40*(1-Parameters!$C$42)))^2)))^2+((-(C204*(Parameters!$C$40*(1-Parameters!$C$42)))/((Parameters!$C$41)^2+(C204*(Parameters!$C$40*(1-Parameters!$C$42)))^2)+C204*Parameters!$C$43))^2))</f>
        <v>3.8577236345196851E-2</v>
      </c>
      <c r="DR204">
        <f>0</f>
        <v>0</v>
      </c>
      <c r="DS204">
        <f>0</f>
        <v>0</v>
      </c>
      <c r="DT204">
        <f t="shared" si="380"/>
        <v>0.98621246009407759</v>
      </c>
      <c r="DU204">
        <f t="shared" si="381"/>
        <v>3.2604844903737079E-3</v>
      </c>
      <c r="DV204">
        <f t="shared" si="382"/>
        <v>0.35480645312378939</v>
      </c>
      <c r="DW204">
        <f t="shared" si="383"/>
        <v>1.3605319432394738</v>
      </c>
      <c r="DX204">
        <f t="shared" si="384"/>
        <v>2.6434438395580168E-4</v>
      </c>
      <c r="DY204">
        <f t="shared" si="385"/>
        <v>4.3783028955205493E-2</v>
      </c>
      <c r="DZ204">
        <f t="shared" si="386"/>
        <v>0.95371726309659532</v>
      </c>
      <c r="EA204">
        <f t="shared" si="387"/>
        <v>1.2963301886545615E-2</v>
      </c>
      <c r="EB204">
        <f>0</f>
        <v>0</v>
      </c>
      <c r="EC204">
        <f>0</f>
        <v>0</v>
      </c>
      <c r="ED204">
        <f>0</f>
        <v>0</v>
      </c>
      <c r="EE204">
        <f>C204*Parameters!$C$44</f>
        <v>6.4295394940382696E-8</v>
      </c>
      <c r="EF204">
        <f t="shared" si="388"/>
        <v>0.98621237261813899</v>
      </c>
      <c r="EG204">
        <f t="shared" si="389"/>
        <v>3.2605073027947391E-3</v>
      </c>
      <c r="EH204">
        <f t="shared" si="390"/>
        <v>0.35480645312378939</v>
      </c>
      <c r="EI204">
        <f t="shared" si="391"/>
        <v>1.3605319432394738</v>
      </c>
      <c r="EJ204">
        <f t="shared" si="392"/>
        <v>2.6434355047518713E-4</v>
      </c>
      <c r="EK204">
        <f t="shared" si="393"/>
        <v>4.3783090274833583E-2</v>
      </c>
      <c r="EL204">
        <f t="shared" si="394"/>
        <v>0.95371726309659532</v>
      </c>
      <c r="EM204">
        <f t="shared" si="395"/>
        <v>1.2963301886545615E-2</v>
      </c>
      <c r="EN204">
        <f>0</f>
        <v>0</v>
      </c>
      <c r="EO204">
        <f>0</f>
        <v>0</v>
      </c>
      <c r="EP204">
        <f>(((2*Parameters!$C$47))/(((2*Parameters!$C$47))^2+((2*(C204*Parameters!$C$46-1/(C204*Parameters!$C$45))))^2))</f>
        <v>2.0008065439403946E-12</v>
      </c>
      <c r="EQ204">
        <f>(-((2*(C204*Parameters!$C$46-1/(C204*Parameters!$C$45))))/(((2*Parameters!$C$47))^2+((2*(C204*Parameters!$C$46-1/(C204*Parameters!$C$45))))^2))</f>
        <v>7.0724934498736627E-6</v>
      </c>
      <c r="ER204">
        <f t="shared" si="396"/>
        <v>0.98620275026559201</v>
      </c>
      <c r="ES204">
        <f t="shared" si="397"/>
        <v>3.263016671832591E-3</v>
      </c>
      <c r="ET204">
        <f t="shared" si="398"/>
        <v>0.35480645312378939</v>
      </c>
      <c r="EU204">
        <f t="shared" si="399"/>
        <v>1.3605319432394738</v>
      </c>
      <c r="EV204">
        <f t="shared" si="400"/>
        <v>2.6425186951570956E-4</v>
      </c>
      <c r="EW204">
        <f t="shared" si="401"/>
        <v>4.3789835433955801E-2</v>
      </c>
      <c r="EX204">
        <f t="shared" si="402"/>
        <v>0.95371726309659532</v>
      </c>
      <c r="EY204">
        <f t="shared" si="403"/>
        <v>1.2963301886545615E-2</v>
      </c>
      <c r="EZ204">
        <f>(ER204+ET204/Parameters!$C$6+Parameters!$C$7*(EV204+EX204/Parameters!$C$6))</f>
        <v>0.99854384428728904</v>
      </c>
      <c r="FA204">
        <f>(ES204+EU204/Parameters!$C$6+Parameters!$C$7*(EW204+EY204/Parameters!$C$6))</f>
        <v>5.0585866871466462E-2</v>
      </c>
      <c r="FB204">
        <f t="shared" si="404"/>
        <v>1.5257756012032524E-3</v>
      </c>
      <c r="FC204">
        <f t="shared" si="405"/>
        <v>1.0001756768370977</v>
      </c>
      <c r="FD204">
        <f>(ER204+ET204/Parameters!$C$6+Parameters!$C$8*(EV204+EX204/Parameters!$C$6))</f>
        <v>2.6703951561919359</v>
      </c>
      <c r="FE204">
        <f>(ES204+EU204/Parameters!$C$6+Parameters!$C$8*(EW204+EY204/Parameters!$C$6))</f>
        <v>2.2626225114154228</v>
      </c>
      <c r="FF204">
        <f t="shared" si="406"/>
        <v>-10.881527837010378</v>
      </c>
      <c r="FG204">
        <f t="shared" si="407"/>
        <v>0.28570879410145572</v>
      </c>
    </row>
    <row r="205" spans="1:163" x14ac:dyDescent="0.15">
      <c r="A205">
        <f>Parameters!$C$2*(Parameters!$C$3/Parameters!$C$2)^((ROW()-2)/(Parameters!$C$4-1))</f>
        <v>1035.1421666793435</v>
      </c>
      <c r="B205">
        <f t="shared" si="306"/>
        <v>3.0149999999999997</v>
      </c>
      <c r="C205">
        <f t="shared" si="307"/>
        <v>6503.9900525216935</v>
      </c>
      <c r="D205">
        <f>1</f>
        <v>1</v>
      </c>
      <c r="E205">
        <f>0</f>
        <v>0</v>
      </c>
      <c r="F205">
        <f>0</f>
        <v>0</v>
      </c>
      <c r="G205">
        <f>0</f>
        <v>0</v>
      </c>
      <c r="H205">
        <f>0</f>
        <v>0</v>
      </c>
      <c r="I205">
        <f>0</f>
        <v>0</v>
      </c>
      <c r="J205">
        <f>1</f>
        <v>1</v>
      </c>
      <c r="K205">
        <f>0</f>
        <v>0</v>
      </c>
      <c r="L205">
        <f>2*Parameters!$C$10</f>
        <v>0.04</v>
      </c>
      <c r="M205">
        <f>2*C205*Parameters!$C$9</f>
        <v>1.3007980105043386E-2</v>
      </c>
      <c r="N205">
        <f>0</f>
        <v>0</v>
      </c>
      <c r="O205">
        <f>0</f>
        <v>0</v>
      </c>
      <c r="P205">
        <f t="shared" si="308"/>
        <v>1</v>
      </c>
      <c r="Q205">
        <f t="shared" si="309"/>
        <v>0</v>
      </c>
      <c r="R205">
        <f t="shared" si="310"/>
        <v>0.04</v>
      </c>
      <c r="S205">
        <f t="shared" si="311"/>
        <v>1.3007980105043386E-2</v>
      </c>
      <c r="T205">
        <f t="shared" si="312"/>
        <v>0</v>
      </c>
      <c r="U205">
        <f t="shared" si="313"/>
        <v>0</v>
      </c>
      <c r="V205">
        <f t="shared" si="314"/>
        <v>1</v>
      </c>
      <c r="W205">
        <f t="shared" si="315"/>
        <v>0</v>
      </c>
      <c r="X205">
        <f>0</f>
        <v>0</v>
      </c>
      <c r="Y205">
        <f>0</f>
        <v>0</v>
      </c>
      <c r="Z205">
        <f>0</f>
        <v>0</v>
      </c>
      <c r="AA205">
        <f>C205*(Parameters!$C$12+Parameters!$C$11/2)</f>
        <v>4.8779925393912698E-7</v>
      </c>
      <c r="AB205">
        <f t="shared" si="316"/>
        <v>0.99999999365471703</v>
      </c>
      <c r="AC205">
        <f t="shared" si="317"/>
        <v>1.9511970157565079E-8</v>
      </c>
      <c r="AD205">
        <f t="shared" si="318"/>
        <v>0.04</v>
      </c>
      <c r="AE205">
        <f t="shared" si="319"/>
        <v>1.3007980105043386E-2</v>
      </c>
      <c r="AF205">
        <f t="shared" si="320"/>
        <v>0</v>
      </c>
      <c r="AG205">
        <f t="shared" si="321"/>
        <v>4.8779925393912698E-7</v>
      </c>
      <c r="AH205">
        <f t="shared" si="322"/>
        <v>1</v>
      </c>
      <c r="AI205">
        <f t="shared" si="323"/>
        <v>0</v>
      </c>
      <c r="AJ205">
        <f>0</f>
        <v>0</v>
      </c>
      <c r="AK205">
        <f>0</f>
        <v>0</v>
      </c>
      <c r="AL205">
        <f>(((2*Parameters!$C$15))/(((2*Parameters!$C$15))^2+((2*(C205*Parameters!$C$14-1/(C205*Parameters!$C$13))))^2))</f>
        <v>4.230217291641965E-5</v>
      </c>
      <c r="AM205">
        <f>(-((2*(C205*Parameters!$C$14-1/(C205*Parameters!$C$13))))/(((2*Parameters!$C$15))^2+((2*(C205*Parameters!$C$14-1/(C205*Parameters!$C$13))))^2))</f>
        <v>3.2520032801900092E-2</v>
      </c>
      <c r="AN205">
        <f t="shared" si="324"/>
        <v>0.99957866580193111</v>
      </c>
      <c r="AO205">
        <f t="shared" si="325"/>
        <v>1.3013710898698583E-3</v>
      </c>
      <c r="AP205">
        <f t="shared" si="326"/>
        <v>0.04</v>
      </c>
      <c r="AQ205">
        <f t="shared" si="327"/>
        <v>1.3007980105043386E-2</v>
      </c>
      <c r="AR205">
        <f t="shared" si="328"/>
        <v>4.230217291641965E-5</v>
      </c>
      <c r="AS205">
        <f t="shared" si="329"/>
        <v>3.2520520601154033E-2</v>
      </c>
      <c r="AT205">
        <f t="shared" si="330"/>
        <v>1</v>
      </c>
      <c r="AU205">
        <f t="shared" si="331"/>
        <v>0</v>
      </c>
      <c r="AV205">
        <f>2*Parameters!$C$17</f>
        <v>0.04</v>
      </c>
      <c r="AW205">
        <f>2*C205*Parameters!$C$16</f>
        <v>1.3007980105043386E-2</v>
      </c>
      <c r="AX205">
        <f>0</f>
        <v>0</v>
      </c>
      <c r="AY205">
        <f>0</f>
        <v>0</v>
      </c>
      <c r="AZ205">
        <f t="shared" si="332"/>
        <v>0.99957866580193111</v>
      </c>
      <c r="BA205">
        <f t="shared" si="333"/>
        <v>1.3013710898698583E-3</v>
      </c>
      <c r="BB205">
        <f t="shared" si="334"/>
        <v>7.9966218422830943E-2</v>
      </c>
      <c r="BC205">
        <f t="shared" si="335"/>
        <v>2.6062534346815512E-2</v>
      </c>
      <c r="BD205">
        <f t="shared" si="336"/>
        <v>4.230217291641965E-5</v>
      </c>
      <c r="BE205">
        <f t="shared" si="337"/>
        <v>3.2520520601154033E-2</v>
      </c>
      <c r="BF205">
        <f t="shared" si="338"/>
        <v>0.99957866580193111</v>
      </c>
      <c r="BG205">
        <f t="shared" si="339"/>
        <v>1.3013710898698583E-3</v>
      </c>
      <c r="BH205">
        <f>0</f>
        <v>0</v>
      </c>
      <c r="BI205">
        <f>0</f>
        <v>0</v>
      </c>
      <c r="BJ205">
        <f>0</f>
        <v>0</v>
      </c>
      <c r="BK205">
        <f>C205*(Parameters!$C$19+Parameters!$C$18/2)</f>
        <v>4.8779925393912698E-7</v>
      </c>
      <c r="BL205">
        <f t="shared" si="340"/>
        <v>0.99957865308864635</v>
      </c>
      <c r="BM205">
        <f t="shared" si="341"/>
        <v>1.3014100973315452E-3</v>
      </c>
      <c r="BN205">
        <f t="shared" si="342"/>
        <v>7.9966218422830943E-2</v>
      </c>
      <c r="BO205">
        <f t="shared" si="343"/>
        <v>2.6062534346815512E-2</v>
      </c>
      <c r="BP205">
        <f t="shared" si="344"/>
        <v>4.2301538108572912E-5</v>
      </c>
      <c r="BQ205">
        <f t="shared" si="345"/>
        <v>3.2521008194881462E-2</v>
      </c>
      <c r="BR205">
        <f t="shared" si="346"/>
        <v>0.99957866580193111</v>
      </c>
      <c r="BS205">
        <f t="shared" si="347"/>
        <v>1.3013710898698583E-3</v>
      </c>
      <c r="BT205">
        <f>2*((((Parameters!$C$21)/((Parameters!$C$21)^2+(C205*Parameters!$C$20)^2)))/((((Parameters!$C$21)/((Parameters!$C$21)^2+(C205*Parameters!$C$20)^2)))^2+((-(C205*Parameters!$C$20)/((Parameters!$C$21)^2+(C205*Parameters!$C$20)^2)+C205*Parameters!$C$22))^2))</f>
        <v>4.0000001150611357E-2</v>
      </c>
      <c r="BU205">
        <f>2*(-((-(C205*Parameters!$C$20)/((Parameters!$C$21)^2+(C205*Parameters!$C$20)^2)+C205*Parameters!$C$22))/((((Parameters!$C$21)/((Parameters!$C$21)^2+(C205*Parameters!$C$20)^2)))^2+((-(C205*Parameters!$C$20)/((Parameters!$C$21)^2+(C205*Parameters!$C$20)^2)+C205*Parameters!$C$22))^2))</f>
        <v>0.88454265983899438</v>
      </c>
      <c r="BV205">
        <f>0</f>
        <v>0</v>
      </c>
      <c r="BW205">
        <f>0</f>
        <v>0</v>
      </c>
      <c r="BX205">
        <f t="shared" si="348"/>
        <v>0.99957865308864635</v>
      </c>
      <c r="BY205">
        <f t="shared" si="349"/>
        <v>1.3014100973315452E-3</v>
      </c>
      <c r="BZ205">
        <f t="shared" si="350"/>
        <v>0.11879821294746838</v>
      </c>
      <c r="CA205">
        <f t="shared" si="351"/>
        <v>0.91028455127351682</v>
      </c>
      <c r="CB205">
        <f t="shared" si="352"/>
        <v>4.2301538108572912E-5</v>
      </c>
      <c r="CC205">
        <f t="shared" si="353"/>
        <v>3.2521008194881462E-2</v>
      </c>
      <c r="CD205">
        <f t="shared" si="354"/>
        <v>0.9708141387741579</v>
      </c>
      <c r="CE205">
        <f t="shared" si="355"/>
        <v>2.6396289701179961E-3</v>
      </c>
      <c r="CF205">
        <f>0</f>
        <v>0</v>
      </c>
      <c r="CG205">
        <f>0</f>
        <v>0</v>
      </c>
      <c r="CH205">
        <f>(((Parameters!$C$25))/(((Parameters!$C$25))^2+((C205*Parameters!$C$24-1/(C205*Parameters!$C$23)))^2))+(((Parameters!$C$29+Parameters!$C$28))/(((Parameters!$C$29+Parameters!$C$28))^2+((C205*Parameters!$C$27-1/(C205*Parameters!$C$26)))^2))</f>
        <v>1.4024587535498175E-4</v>
      </c>
      <c r="CI205">
        <f>(-((C205*Parameters!$C$24-1/(C205*Parameters!$C$23)))/(((Parameters!$C$25))^2+((C205*Parameters!$C$24-1/(C205*Parameters!$C$23)))^2))+(-((C205*Parameters!$C$27-1/(C205*Parameters!$C$26)))/(((Parameters!$C$29+Parameters!$C$28))^2+((C205*Parameters!$C$27-1/(C205*Parameters!$C$26)))^2))</f>
        <v>6.1073211464841909E-3</v>
      </c>
      <c r="CJ205">
        <f t="shared" si="356"/>
        <v>0.99403591395870117</v>
      </c>
      <c r="CK205">
        <f t="shared" si="357"/>
        <v>2.1546125891456218E-3</v>
      </c>
      <c r="CL205">
        <f t="shared" si="358"/>
        <v>0.11879821294746838</v>
      </c>
      <c r="CM205">
        <f t="shared" si="359"/>
        <v>0.91028455127351682</v>
      </c>
      <c r="CN205">
        <f t="shared" si="360"/>
        <v>1.6233315497987349E-4</v>
      </c>
      <c r="CO205">
        <f t="shared" si="361"/>
        <v>3.8450452110998241E-2</v>
      </c>
      <c r="CP205">
        <f t="shared" si="362"/>
        <v>0.9708141387741579</v>
      </c>
      <c r="CQ205">
        <f t="shared" si="363"/>
        <v>2.6396289701179961E-3</v>
      </c>
      <c r="CR205">
        <f>2*((((Parameters!$C$31)/((Parameters!$C$31)^2+(C205*Parameters!$C$30)^2)))/((((Parameters!$C$31)/((Parameters!$C$31)^2+(C205*Parameters!$C$30)^2)))^2+((-(C205*Parameters!$C$30)/((Parameters!$C$31)^2+(C205*Parameters!$C$30)^2)+C205*Parameters!$C$32))^2))</f>
        <v>4.0000000558384916E-2</v>
      </c>
      <c r="CS205">
        <f>2*(-((-(C205*Parameters!$C$30)/((Parameters!$C$31)^2+(C205*Parameters!$C$30)^2)+C205*Parameters!$C$32))/((((Parameters!$C$31)/((Parameters!$C$31)^2+(C205*Parameters!$C$30)^2)))^2+((-(C205*Parameters!$C$30)/((Parameters!$C$31)^2+(C205*Parameters!$C$30)^2)+C205*Parameters!$C$32))^2))</f>
        <v>0.42926334643659303</v>
      </c>
      <c r="CT205">
        <f>0</f>
        <v>0</v>
      </c>
      <c r="CU205">
        <f>0</f>
        <v>0</v>
      </c>
      <c r="CV205">
        <f t="shared" si="364"/>
        <v>0.99403591395870117</v>
      </c>
      <c r="CW205">
        <f t="shared" si="365"/>
        <v>2.1546125891456218E-3</v>
      </c>
      <c r="CX205">
        <f t="shared" si="366"/>
        <v>0.15763475385058001</v>
      </c>
      <c r="CY205">
        <f t="shared" si="367"/>
        <v>1.337073918682355</v>
      </c>
      <c r="CZ205">
        <f t="shared" si="368"/>
        <v>1.6233315497987349E-4</v>
      </c>
      <c r="DA205">
        <f t="shared" si="369"/>
        <v>3.8450452110998241E-2</v>
      </c>
      <c r="DB205">
        <f t="shared" si="370"/>
        <v>0.95431526235528075</v>
      </c>
      <c r="DC205">
        <f t="shared" si="371"/>
        <v>4.2473307493723486E-3</v>
      </c>
      <c r="DD205">
        <f>0</f>
        <v>0</v>
      </c>
      <c r="DE205">
        <f>0</f>
        <v>0</v>
      </c>
      <c r="DF205">
        <f>(((Parameters!$C$35))/(((Parameters!$C$35))^2+((C205*Parameters!$C$34-1/(C205*Parameters!$C$33)))^2))+(((Parameters!$C$39+Parameters!$C$38))/(((Parameters!$C$39+Parameters!$C$38))^2+((C205*Parameters!$C$37-1/(C205*Parameters!$C$36)))^2))</f>
        <v>1.4024587535498175E-4</v>
      </c>
      <c r="DG205">
        <f>(-((C205*Parameters!$C$34-1/(C205*Parameters!$C$33)))/(((Parameters!$C$35))^2+((C205*Parameters!$C$34-1/(C205*Parameters!$C$33)))^2))+(-((C205*Parameters!$C$37-1/(C205*Parameters!$C$36)))/(((Parameters!$C$39+Parameters!$C$38))^2+((C205*Parameters!$C$37-1/(C205*Parameters!$C$36)))^2))</f>
        <v>6.1073211464841909E-3</v>
      </c>
      <c r="DH205">
        <f t="shared" si="372"/>
        <v>0.98589208176476006</v>
      </c>
      <c r="DI205">
        <f t="shared" si="373"/>
        <v>3.3048577568980217E-3</v>
      </c>
      <c r="DJ205">
        <f t="shared" si="374"/>
        <v>0.15763475385058001</v>
      </c>
      <c r="DK205">
        <f t="shared" si="375"/>
        <v>1.337073918682355</v>
      </c>
      <c r="DL205">
        <f t="shared" si="376"/>
        <v>2.7023212141175459E-4</v>
      </c>
      <c r="DM205">
        <f t="shared" si="377"/>
        <v>4.427935756381212E-2</v>
      </c>
      <c r="DN205">
        <f t="shared" si="378"/>
        <v>0.95431526235528075</v>
      </c>
      <c r="DO205">
        <f t="shared" si="379"/>
        <v>4.2473307493723486E-3</v>
      </c>
      <c r="DP205">
        <f>2*((((Parameters!$C$41)/((Parameters!$C$41)^2+(C205*(Parameters!$C$40*(1-Parameters!$C$42)))^2)))/((((Parameters!$C$41)/((Parameters!$C$41)^2+(C205*(Parameters!$C$40*(1-Parameters!$C$42)))^2)))^2+((-(C205*(Parameters!$C$40*(1-Parameters!$C$42)))/((Parameters!$C$41)^2+(C205*(Parameters!$C$40*(1-Parameters!$C$42)))^2)+C205*Parameters!$C$43))^2))</f>
        <v>0.20000000025381134</v>
      </c>
      <c r="DQ205">
        <f>2*(-((-(C205*(Parameters!$C$40*(1-Parameters!$C$42)))/((Parameters!$C$41)^2+(C205*(Parameters!$C$40*(1-Parameters!$C$42)))^2)+C205*Parameters!$C$43))/((((Parameters!$C$41)/((Parameters!$C$41)^2+(C205*(Parameters!$C$40*(1-Parameters!$C$42)))^2)))^2+((-(C205*(Parameters!$C$40*(1-Parameters!$C$42)))/((Parameters!$C$41)^2+(C205*(Parameters!$C$40*(1-Parameters!$C$42)))^2)+C205*Parameters!$C$43))^2))</f>
        <v>3.9023939689492977E-2</v>
      </c>
      <c r="DR205">
        <f>0</f>
        <v>0</v>
      </c>
      <c r="DS205">
        <f>0</f>
        <v>0</v>
      </c>
      <c r="DT205">
        <f t="shared" si="380"/>
        <v>0.98589208176476006</v>
      </c>
      <c r="DU205">
        <f t="shared" si="381"/>
        <v>3.3048577568980217E-3</v>
      </c>
      <c r="DV205">
        <f t="shared" si="382"/>
        <v>0.35468420188397504</v>
      </c>
      <c r="DW205">
        <f t="shared" si="383"/>
        <v>1.3762082833737102</v>
      </c>
      <c r="DX205">
        <f t="shared" si="384"/>
        <v>2.7023212141175459E-4</v>
      </c>
      <c r="DY205">
        <f t="shared" si="385"/>
        <v>4.427935756381212E-2</v>
      </c>
      <c r="DZ205">
        <f t="shared" si="386"/>
        <v>0.95264135380057191</v>
      </c>
      <c r="EA205">
        <f t="shared" si="387"/>
        <v>1.3113747795381513E-2</v>
      </c>
      <c r="EB205">
        <f>0</f>
        <v>0</v>
      </c>
      <c r="EC205">
        <f>0</f>
        <v>0</v>
      </c>
      <c r="ED205">
        <f>0</f>
        <v>0</v>
      </c>
      <c r="EE205">
        <f>C205*Parameters!$C$44</f>
        <v>6.5039900525216927E-8</v>
      </c>
      <c r="EF205">
        <f t="shared" si="388"/>
        <v>0.98589199225631019</v>
      </c>
      <c r="EG205">
        <f t="shared" si="389"/>
        <v>3.3048808255232301E-3</v>
      </c>
      <c r="EH205">
        <f t="shared" si="390"/>
        <v>0.35468420188397504</v>
      </c>
      <c r="EI205">
        <f t="shared" si="391"/>
        <v>1.3762082833737102</v>
      </c>
      <c r="EJ205">
        <f t="shared" si="392"/>
        <v>2.7023126849490248E-4</v>
      </c>
      <c r="EK205">
        <f t="shared" si="393"/>
        <v>4.4279419523511006E-2</v>
      </c>
      <c r="EL205">
        <f t="shared" si="394"/>
        <v>0.95264135380057191</v>
      </c>
      <c r="EM205">
        <f t="shared" si="395"/>
        <v>1.3113747795381513E-2</v>
      </c>
      <c r="EN205">
        <f>0</f>
        <v>0</v>
      </c>
      <c r="EO205">
        <f>0</f>
        <v>0</v>
      </c>
      <c r="EP205">
        <f>(((2*Parameters!$C$47))/(((2*Parameters!$C$47))^2+((2*(C205*Parameters!$C$46-1/(C205*Parameters!$C$45))))^2))</f>
        <v>2.0474113154104196E-12</v>
      </c>
      <c r="EQ205">
        <f>(-((2*(C205*Parameters!$C$46-1/(C205*Parameters!$C$45))))/(((2*Parameters!$C$47))^2+((2*(C205*Parameters!$C$46-1/(C205*Parameters!$C$45))))^2))</f>
        <v>7.1543890644314496E-6</v>
      </c>
      <c r="ER205">
        <f t="shared" si="396"/>
        <v>0.98588214632754345</v>
      </c>
      <c r="ES205">
        <f t="shared" si="397"/>
        <v>3.3074183771161798E-3</v>
      </c>
      <c r="ET205">
        <f t="shared" si="398"/>
        <v>0.35468420188397504</v>
      </c>
      <c r="EU205">
        <f t="shared" si="399"/>
        <v>1.3762082833737102</v>
      </c>
      <c r="EV205">
        <f t="shared" si="400"/>
        <v>2.7013744959153018E-4</v>
      </c>
      <c r="EW205">
        <f t="shared" si="401"/>
        <v>4.4286235090421809E-2</v>
      </c>
      <c r="EX205">
        <f t="shared" si="402"/>
        <v>0.95264135380057191</v>
      </c>
      <c r="EY205">
        <f t="shared" si="403"/>
        <v>1.3113747795381513E-2</v>
      </c>
      <c r="EZ205">
        <f>(ER205+ET205/Parameters!$C$6+Parameters!$C$7*(EV205+EX205/Parameters!$C$6))</f>
        <v>0.99821898813220344</v>
      </c>
      <c r="FA205">
        <f>(ES205+EU205/Parameters!$C$6+Parameters!$C$7*(EW205+EY205/Parameters!$C$6))</f>
        <v>5.1175532581419138E-2</v>
      </c>
      <c r="FB205">
        <f t="shared" si="404"/>
        <v>4.0839254921655006E-3</v>
      </c>
      <c r="FC205">
        <f t="shared" si="405"/>
        <v>1.0004702898495696</v>
      </c>
      <c r="FD205">
        <f>(ER205+ET205/Parameters!$C$6+Parameters!$C$8*(EV205+EX205/Parameters!$C$6))</f>
        <v>2.6684934324388614</v>
      </c>
      <c r="FE205">
        <f>(ES205+EU205/Parameters!$C$6+Parameters!$C$8*(EW205+EY205/Parameters!$C$6))</f>
        <v>2.288293805007521</v>
      </c>
      <c r="FF205">
        <f t="shared" si="406"/>
        <v>-10.919181686639337</v>
      </c>
      <c r="FG205">
        <f t="shared" si="407"/>
        <v>0.28447291018935172</v>
      </c>
    </row>
    <row r="206" spans="1:163" x14ac:dyDescent="0.15">
      <c r="A206">
        <f>Parameters!$C$2*(Parameters!$C$3/Parameters!$C$2)^((ROW()-2)/(Parameters!$C$4-1))</f>
        <v>1047.1285480508996</v>
      </c>
      <c r="B206">
        <f t="shared" si="306"/>
        <v>3.02</v>
      </c>
      <c r="C206">
        <f t="shared" si="307"/>
        <v>6579.3027078417053</v>
      </c>
      <c r="D206">
        <f>1</f>
        <v>1</v>
      </c>
      <c r="E206">
        <f>0</f>
        <v>0</v>
      </c>
      <c r="F206">
        <f>0</f>
        <v>0</v>
      </c>
      <c r="G206">
        <f>0</f>
        <v>0</v>
      </c>
      <c r="H206">
        <f>0</f>
        <v>0</v>
      </c>
      <c r="I206">
        <f>0</f>
        <v>0</v>
      </c>
      <c r="J206">
        <f>1</f>
        <v>1</v>
      </c>
      <c r="K206">
        <f>0</f>
        <v>0</v>
      </c>
      <c r="L206">
        <f>2*Parameters!$C$10</f>
        <v>0.04</v>
      </c>
      <c r="M206">
        <f>2*C206*Parameters!$C$9</f>
        <v>1.315860541568341E-2</v>
      </c>
      <c r="N206">
        <f>0</f>
        <v>0</v>
      </c>
      <c r="O206">
        <f>0</f>
        <v>0</v>
      </c>
      <c r="P206">
        <f t="shared" si="308"/>
        <v>1</v>
      </c>
      <c r="Q206">
        <f t="shared" si="309"/>
        <v>0</v>
      </c>
      <c r="R206">
        <f t="shared" si="310"/>
        <v>0.04</v>
      </c>
      <c r="S206">
        <f t="shared" si="311"/>
        <v>1.315860541568341E-2</v>
      </c>
      <c r="T206">
        <f t="shared" si="312"/>
        <v>0</v>
      </c>
      <c r="U206">
        <f t="shared" si="313"/>
        <v>0</v>
      </c>
      <c r="V206">
        <f t="shared" si="314"/>
        <v>1</v>
      </c>
      <c r="W206">
        <f t="shared" si="315"/>
        <v>0</v>
      </c>
      <c r="X206">
        <f>0</f>
        <v>0</v>
      </c>
      <c r="Y206">
        <f>0</f>
        <v>0</v>
      </c>
      <c r="Z206">
        <f>0</f>
        <v>0</v>
      </c>
      <c r="AA206">
        <f>C206*(Parameters!$C$12+Parameters!$C$11/2)</f>
        <v>4.934477030881279E-7</v>
      </c>
      <c r="AB206">
        <f t="shared" si="316"/>
        <v>0.99999999350691637</v>
      </c>
      <c r="AC206">
        <f t="shared" si="317"/>
        <v>1.9737908123525116E-8</v>
      </c>
      <c r="AD206">
        <f t="shared" si="318"/>
        <v>0.04</v>
      </c>
      <c r="AE206">
        <f t="shared" si="319"/>
        <v>1.315860541568341E-2</v>
      </c>
      <c r="AF206">
        <f t="shared" si="320"/>
        <v>0</v>
      </c>
      <c r="AG206">
        <f t="shared" si="321"/>
        <v>4.934477030881279E-7</v>
      </c>
      <c r="AH206">
        <f t="shared" si="322"/>
        <v>1</v>
      </c>
      <c r="AI206">
        <f t="shared" si="323"/>
        <v>0</v>
      </c>
      <c r="AJ206">
        <f>0</f>
        <v>0</v>
      </c>
      <c r="AK206">
        <f>0</f>
        <v>0</v>
      </c>
      <c r="AL206">
        <f>(((2*Parameters!$C$15))/(((2*Parameters!$C$15))^2+((2*(C206*Parameters!$C$14-1/(C206*Parameters!$C$13))))^2))</f>
        <v>4.3287523928082072E-5</v>
      </c>
      <c r="AM206">
        <f>(-((2*(C206*Parameters!$C$14-1/(C206*Parameters!$C$13))))/(((2*Parameters!$C$15))^2+((2*(C206*Parameters!$C$14-1/(C206*Parameters!$C$13))))^2))</f>
        <v>3.2896598979109133E-2</v>
      </c>
      <c r="AN206">
        <f t="shared" si="324"/>
        <v>0.9995688516423894</v>
      </c>
      <c r="AO206">
        <f t="shared" si="325"/>
        <v>1.3164533005192804E-3</v>
      </c>
      <c r="AP206">
        <f t="shared" si="326"/>
        <v>0.04</v>
      </c>
      <c r="AQ206">
        <f t="shared" si="327"/>
        <v>1.315860541568341E-2</v>
      </c>
      <c r="AR206">
        <f t="shared" si="328"/>
        <v>4.3287523928082072E-5</v>
      </c>
      <c r="AS206">
        <f t="shared" si="329"/>
        <v>3.289709242681222E-2</v>
      </c>
      <c r="AT206">
        <f t="shared" si="330"/>
        <v>1</v>
      </c>
      <c r="AU206">
        <f t="shared" si="331"/>
        <v>0</v>
      </c>
      <c r="AV206">
        <f>2*Parameters!$C$17</f>
        <v>0.04</v>
      </c>
      <c r="AW206">
        <f>2*C206*Parameters!$C$16</f>
        <v>1.315860541568341E-2</v>
      </c>
      <c r="AX206">
        <f>0</f>
        <v>0</v>
      </c>
      <c r="AY206">
        <f>0</f>
        <v>0</v>
      </c>
      <c r="AZ206">
        <f t="shared" si="332"/>
        <v>0.9995688516423894</v>
      </c>
      <c r="BA206">
        <f t="shared" si="333"/>
        <v>1.3164533005192804E-3</v>
      </c>
      <c r="BB206">
        <f t="shared" si="334"/>
        <v>7.9965431376165866E-2</v>
      </c>
      <c r="BC206">
        <f t="shared" si="335"/>
        <v>2.6364195652274172E-2</v>
      </c>
      <c r="BD206">
        <f t="shared" si="336"/>
        <v>4.3287523928082072E-5</v>
      </c>
      <c r="BE206">
        <f t="shared" si="337"/>
        <v>3.289709242681222E-2</v>
      </c>
      <c r="BF206">
        <f t="shared" si="338"/>
        <v>0.9995688516423894</v>
      </c>
      <c r="BG206">
        <f t="shared" si="339"/>
        <v>1.3164533005192804E-3</v>
      </c>
      <c r="BH206">
        <f>0</f>
        <v>0</v>
      </c>
      <c r="BI206">
        <f>0</f>
        <v>0</v>
      </c>
      <c r="BJ206">
        <f>0</f>
        <v>0</v>
      </c>
      <c r="BK206">
        <f>C206*(Parameters!$C$19+Parameters!$C$18/2)</f>
        <v>4.934477030881279E-7</v>
      </c>
      <c r="BL206">
        <f t="shared" si="340"/>
        <v>0.99956883863303758</v>
      </c>
      <c r="BM206">
        <f t="shared" si="341"/>
        <v>1.3164927592777195E-3</v>
      </c>
      <c r="BN206">
        <f t="shared" si="342"/>
        <v>7.9965431376165866E-2</v>
      </c>
      <c r="BO206">
        <f t="shared" si="343"/>
        <v>2.6364195652274172E-2</v>
      </c>
      <c r="BP206">
        <f t="shared" si="344"/>
        <v>4.3286874327224707E-5</v>
      </c>
      <c r="BQ206">
        <f t="shared" si="345"/>
        <v>3.2897585661766142E-2</v>
      </c>
      <c r="BR206">
        <f t="shared" si="346"/>
        <v>0.9995688516423894</v>
      </c>
      <c r="BS206">
        <f t="shared" si="347"/>
        <v>1.3164533005192804E-3</v>
      </c>
      <c r="BT206">
        <f>2*((((Parameters!$C$21)/((Parameters!$C$21)^2+(C206*Parameters!$C$20)^2)))/((((Parameters!$C$21)/((Parameters!$C$21)^2+(C206*Parameters!$C$20)^2)))^2+((-(C206*Parameters!$C$20)/((Parameters!$C$21)^2+(C206*Parameters!$C$20)^2)+C206*Parameters!$C$22))^2))</f>
        <v>4.0000001177412516E-2</v>
      </c>
      <c r="BU206">
        <f>2*(-((-(C206*Parameters!$C$20)/((Parameters!$C$21)^2+(C206*Parameters!$C$20)^2)+C206*Parameters!$C$22))/((((Parameters!$C$21)/((Parameters!$C$21)^2+(C206*Parameters!$C$20)^2)))^2+((-(C206*Parameters!$C$20)/((Parameters!$C$21)^2+(C206*Parameters!$C$20)^2)+C206*Parameters!$C$22))^2))</f>
        <v>0.89478518140929519</v>
      </c>
      <c r="BV206">
        <f>0</f>
        <v>0</v>
      </c>
      <c r="BW206">
        <f>0</f>
        <v>0</v>
      </c>
      <c r="BX206">
        <f t="shared" si="348"/>
        <v>0.99956883863303758</v>
      </c>
      <c r="BY206">
        <f t="shared" si="349"/>
        <v>1.3164927592777195E-3</v>
      </c>
      <c r="BZ206">
        <f t="shared" si="350"/>
        <v>0.11877020788595788</v>
      </c>
      <c r="CA206">
        <f t="shared" si="351"/>
        <v>0.92081623997153639</v>
      </c>
      <c r="CB206">
        <f t="shared" si="352"/>
        <v>4.3286874327224707E-5</v>
      </c>
      <c r="CC206">
        <f t="shared" si="353"/>
        <v>3.2897585661766142E-2</v>
      </c>
      <c r="CD206">
        <f t="shared" si="354"/>
        <v>0.97013431096312219</v>
      </c>
      <c r="CE206">
        <f t="shared" si="355"/>
        <v>2.6710892194214825E-3</v>
      </c>
      <c r="CF206">
        <f>0</f>
        <v>0</v>
      </c>
      <c r="CG206">
        <f>0</f>
        <v>0</v>
      </c>
      <c r="CH206">
        <f>(((Parameters!$C$25))/(((Parameters!$C$25))^2+((C206*Parameters!$C$24-1/(C206*Parameters!$C$23)))^2))+(((Parameters!$C$29+Parameters!$C$28))/(((Parameters!$C$29+Parameters!$C$28))^2+((C206*Parameters!$C$27-1/(C206*Parameters!$C$26)))^2))</f>
        <v>1.4350560020638973E-4</v>
      </c>
      <c r="CI206">
        <f>(-((C206*Parameters!$C$24-1/(C206*Parameters!$C$23)))/(((Parameters!$C$25))^2+((C206*Parameters!$C$24-1/(C206*Parameters!$C$23)))^2))+(-((C206*Parameters!$C$27-1/(C206*Parameters!$C$26)))/(((Parameters!$C$29+Parameters!$C$28))^2+((C206*Parameters!$C$27-1/(C206*Parameters!$C$26)))^2))</f>
        <v>6.1778894219002845E-3</v>
      </c>
      <c r="CJ206">
        <f t="shared" si="356"/>
        <v>0.99389718191457277</v>
      </c>
      <c r="CK206">
        <f t="shared" si="357"/>
        <v>2.1823842574101829E-3</v>
      </c>
      <c r="CL206">
        <f t="shared" si="358"/>
        <v>0.11877020788595788</v>
      </c>
      <c r="CM206">
        <f t="shared" si="359"/>
        <v>0.92081623997153639</v>
      </c>
      <c r="CN206">
        <f t="shared" si="360"/>
        <v>1.6600488706918404E-4</v>
      </c>
      <c r="CO206">
        <f t="shared" si="361"/>
        <v>3.8891351475549368E-2</v>
      </c>
      <c r="CP206">
        <f t="shared" si="362"/>
        <v>0.97013431096312219</v>
      </c>
      <c r="CQ206">
        <f t="shared" si="363"/>
        <v>2.6710892194214825E-3</v>
      </c>
      <c r="CR206">
        <f>2*((((Parameters!$C$31)/((Parameters!$C$31)^2+(C206*Parameters!$C$30)^2)))/((((Parameters!$C$31)/((Parameters!$C$31)^2+(C206*Parameters!$C$30)^2)))^2+((-(C206*Parameters!$C$30)/((Parameters!$C$31)^2+(C206*Parameters!$C$30)^2)+C206*Parameters!$C$32))^2))</f>
        <v>4.0000000571391366E-2</v>
      </c>
      <c r="CS206">
        <f>2*(-((-(C206*Parameters!$C$30)/((Parameters!$C$31)^2+(C206*Parameters!$C$30)^2)+C206*Parameters!$C$32))/((((Parameters!$C$31)/((Parameters!$C$31)^2+(C206*Parameters!$C$30)^2)))^2+((-(C206*Parameters!$C$30)/((Parameters!$C$31)^2+(C206*Parameters!$C$30)^2)+C206*Parameters!$C$32))^2))</f>
        <v>0.43423398179270473</v>
      </c>
      <c r="CT206">
        <f>0</f>
        <v>0</v>
      </c>
      <c r="CU206">
        <f>0</f>
        <v>0</v>
      </c>
      <c r="CV206">
        <f t="shared" si="364"/>
        <v>0.99389718191457277</v>
      </c>
      <c r="CW206">
        <f t="shared" si="365"/>
        <v>2.1823842574101829E-3</v>
      </c>
      <c r="CX206">
        <f t="shared" si="366"/>
        <v>0.15757843032454813</v>
      </c>
      <c r="CY206">
        <f t="shared" si="367"/>
        <v>1.352487466138393</v>
      </c>
      <c r="CZ206">
        <f t="shared" si="368"/>
        <v>1.6600488706918404E-4</v>
      </c>
      <c r="DA206">
        <f t="shared" si="369"/>
        <v>3.8891351475549368E-2</v>
      </c>
      <c r="DB206">
        <f t="shared" si="370"/>
        <v>0.95325300475017238</v>
      </c>
      <c r="DC206">
        <f t="shared" si="371"/>
        <v>4.2988282637747392E-3</v>
      </c>
      <c r="DD206">
        <f>0</f>
        <v>0</v>
      </c>
      <c r="DE206">
        <f>0</f>
        <v>0</v>
      </c>
      <c r="DF206">
        <f>(((Parameters!$C$35))/(((Parameters!$C$35))^2+((C206*Parameters!$C$34-1/(C206*Parameters!$C$33)))^2))+(((Parameters!$C$39+Parameters!$C$38))/(((Parameters!$C$39+Parameters!$C$38))^2+((C206*Parameters!$C$37-1/(C206*Parameters!$C$36)))^2))</f>
        <v>1.4350560020638973E-4</v>
      </c>
      <c r="DG206">
        <f>(-((C206*Parameters!$C$34-1/(C206*Parameters!$C$33)))/(((Parameters!$C$35))^2+((C206*Parameters!$C$34-1/(C206*Parameters!$C$33)))^2))+(-((C206*Parameters!$C$37-1/(C206*Parameters!$C$36)))/(((Parameters!$C$39+Parameters!$C$38))^2+((C206*Parameters!$C$37-1/(C206*Parameters!$C$36)))^2))</f>
        <v>6.1778894219002845E-3</v>
      </c>
      <c r="DH206">
        <f t="shared" si="372"/>
        <v>0.98556427729148699</v>
      </c>
      <c r="DI206">
        <f t="shared" si="373"/>
        <v>3.3499759008316691E-3</v>
      </c>
      <c r="DJ206">
        <f t="shared" si="374"/>
        <v>0.15757843032454813</v>
      </c>
      <c r="DK206">
        <f t="shared" si="375"/>
        <v>1.352487466138393</v>
      </c>
      <c r="DL206">
        <f t="shared" si="376"/>
        <v>2.7624434600706212E-4</v>
      </c>
      <c r="DM206">
        <f t="shared" si="377"/>
        <v>4.4781060035920299E-2</v>
      </c>
      <c r="DN206">
        <f t="shared" si="378"/>
        <v>0.95325300475017238</v>
      </c>
      <c r="DO206">
        <f t="shared" si="379"/>
        <v>4.2988282637747392E-3</v>
      </c>
      <c r="DP206">
        <f>2*((((Parameters!$C$41)/((Parameters!$C$41)^2+(C206*(Parameters!$C$40*(1-Parameters!$C$42)))^2)))/((((Parameters!$C$41)/((Parameters!$C$41)^2+(C206*(Parameters!$C$40*(1-Parameters!$C$42)))^2)))^2+((-(C206*(Parameters!$C$40*(1-Parameters!$C$42)))/((Parameters!$C$41)^2+(C206*(Parameters!$C$40*(1-Parameters!$C$42)))^2)+C206*Parameters!$C$43))^2))</f>
        <v>0.20000000025972337</v>
      </c>
      <c r="DQ206">
        <f>2*(-((-(C206*(Parameters!$C$40*(1-Parameters!$C$42)))/((Parameters!$C$41)^2+(C206*(Parameters!$C$40*(1-Parameters!$C$42)))^2)+C206*Parameters!$C$43))/((((Parameters!$C$41)/((Parameters!$C$41)^2+(C206*(Parameters!$C$40*(1-Parameters!$C$42)))^2)))^2+((-(C206*(Parameters!$C$40*(1-Parameters!$C$42)))/((Parameters!$C$41)^2+(C206*(Parameters!$C$40*(1-Parameters!$C$42)))^2)+C206*Parameters!$C$43))^2))</f>
        <v>3.9475815614751969E-2</v>
      </c>
      <c r="DR206">
        <f>0</f>
        <v>0</v>
      </c>
      <c r="DS206">
        <f>0</f>
        <v>0</v>
      </c>
      <c r="DT206">
        <f t="shared" si="380"/>
        <v>0.98556427729148699</v>
      </c>
      <c r="DU206">
        <f t="shared" si="381"/>
        <v>3.3499759008316691E-3</v>
      </c>
      <c r="DV206">
        <f t="shared" si="382"/>
        <v>0.35455904300784452</v>
      </c>
      <c r="DW206">
        <f t="shared" si="383"/>
        <v>1.3920634150062745</v>
      </c>
      <c r="DX206">
        <f t="shared" si="384"/>
        <v>2.7624434600706212E-4</v>
      </c>
      <c r="DY206">
        <f t="shared" si="385"/>
        <v>4.4781060035920299E-2</v>
      </c>
      <c r="DZ206">
        <f t="shared" si="386"/>
        <v>0.9515404847504344</v>
      </c>
      <c r="EA206">
        <f t="shared" si="387"/>
        <v>1.3265945253457079E-2</v>
      </c>
      <c r="EB206">
        <f>0</f>
        <v>0</v>
      </c>
      <c r="EC206">
        <f>0</f>
        <v>0</v>
      </c>
      <c r="ED206">
        <f>0</f>
        <v>0</v>
      </c>
      <c r="EE206">
        <f>C206*Parameters!$C$44</f>
        <v>6.5793027078417044E-8</v>
      </c>
      <c r="EF206">
        <f t="shared" si="388"/>
        <v>0.98556418570342108</v>
      </c>
      <c r="EG206">
        <f t="shared" si="389"/>
        <v>3.3499992283443866E-3</v>
      </c>
      <c r="EH206">
        <f t="shared" si="390"/>
        <v>0.35455904300784452</v>
      </c>
      <c r="EI206">
        <f t="shared" si="391"/>
        <v>1.3920634150062745</v>
      </c>
      <c r="EJ206">
        <f t="shared" si="392"/>
        <v>2.7624347320036682E-4</v>
      </c>
      <c r="EK206">
        <f t="shared" si="393"/>
        <v>4.4781122640649179E-2</v>
      </c>
      <c r="EL206">
        <f t="shared" si="394"/>
        <v>0.9515404847504344</v>
      </c>
      <c r="EM206">
        <f t="shared" si="395"/>
        <v>1.3265945253457079E-2</v>
      </c>
      <c r="EN206">
        <f>0</f>
        <v>0</v>
      </c>
      <c r="EO206">
        <f>0</f>
        <v>0</v>
      </c>
      <c r="EP206">
        <f>(((2*Parameters!$C$47))/(((2*Parameters!$C$47))^2+((2*(C206*Parameters!$C$46-1/(C206*Parameters!$C$45))))^2))</f>
        <v>2.095101651466632E-12</v>
      </c>
      <c r="EQ206">
        <f>(-((2*(C206*Parameters!$C$46-1/(C206*Parameters!$C$45))))/(((2*Parameters!$C$47))^2+((2*(C206*Parameters!$C$46-1/(C206*Parameters!$C$45))))^2))</f>
        <v>7.2372329855174216E-6</v>
      </c>
      <c r="ER206">
        <f t="shared" si="396"/>
        <v>0.98555411101689894</v>
      </c>
      <c r="ES206">
        <f t="shared" si="397"/>
        <v>3.3525652576622705E-3</v>
      </c>
      <c r="ET206">
        <f t="shared" si="398"/>
        <v>0.35455904300784452</v>
      </c>
      <c r="EU206">
        <f t="shared" si="399"/>
        <v>1.3920634150062745</v>
      </c>
      <c r="EV206">
        <f t="shared" si="400"/>
        <v>2.7614746645736847E-4</v>
      </c>
      <c r="EW206">
        <f t="shared" si="401"/>
        <v>4.4788009160860259E-2</v>
      </c>
      <c r="EX206">
        <f t="shared" si="402"/>
        <v>0.9515404847504344</v>
      </c>
      <c r="EY206">
        <f t="shared" si="403"/>
        <v>1.3265945253457079E-2</v>
      </c>
      <c r="EZ206">
        <f>(ER206+ET206/Parameters!$C$6+Parameters!$C$7*(EV206+EX206/Parameters!$C$6))</f>
        <v>0.99788659946934566</v>
      </c>
      <c r="FA206">
        <f>(ES206+EU206/Parameters!$C$6+Parameters!$C$7*(EW206+EY206/Parameters!$C$6))</f>
        <v>5.1772162301358775E-2</v>
      </c>
      <c r="FB206">
        <f t="shared" si="404"/>
        <v>6.7018929557014122E-3</v>
      </c>
      <c r="FC206">
        <f t="shared" si="405"/>
        <v>1.000771881688195</v>
      </c>
      <c r="FD206">
        <f>(ER206+ET206/Parameters!$C$6+Parameters!$C$8*(EV206+EX206/Parameters!$C$6))</f>
        <v>2.6665469897494911</v>
      </c>
      <c r="FE206">
        <f>(ES206+EU206/Parameters!$C$6+Parameters!$C$8*(EW206+EY206/Parameters!$C$6))</f>
        <v>2.314243829480819</v>
      </c>
      <c r="FF206">
        <f t="shared" si="406"/>
        <v>-10.957339978727585</v>
      </c>
      <c r="FG206">
        <f t="shared" si="407"/>
        <v>0.28322592318140538</v>
      </c>
    </row>
    <row r="207" spans="1:163" x14ac:dyDescent="0.15">
      <c r="A207">
        <f>Parameters!$C$2*(Parameters!$C$3/Parameters!$C$2)^((ROW()-2)/(Parameters!$C$4-1))</f>
        <v>1059.253725177289</v>
      </c>
      <c r="B207">
        <f t="shared" si="306"/>
        <v>3.0249999999999999</v>
      </c>
      <c r="C207">
        <f t="shared" si="307"/>
        <v>6655.4874426091856</v>
      </c>
      <c r="D207">
        <f>1</f>
        <v>1</v>
      </c>
      <c r="E207">
        <f>0</f>
        <v>0</v>
      </c>
      <c r="F207">
        <f>0</f>
        <v>0</v>
      </c>
      <c r="G207">
        <f>0</f>
        <v>0</v>
      </c>
      <c r="H207">
        <f>0</f>
        <v>0</v>
      </c>
      <c r="I207">
        <f>0</f>
        <v>0</v>
      </c>
      <c r="J207">
        <f>1</f>
        <v>1</v>
      </c>
      <c r="K207">
        <f>0</f>
        <v>0</v>
      </c>
      <c r="L207">
        <f>2*Parameters!$C$10</f>
        <v>0.04</v>
      </c>
      <c r="M207">
        <f>2*C207*Parameters!$C$9</f>
        <v>1.3310974885218371E-2</v>
      </c>
      <c r="N207">
        <f>0</f>
        <v>0</v>
      </c>
      <c r="O207">
        <f>0</f>
        <v>0</v>
      </c>
      <c r="P207">
        <f t="shared" si="308"/>
        <v>1</v>
      </c>
      <c r="Q207">
        <f t="shared" si="309"/>
        <v>0</v>
      </c>
      <c r="R207">
        <f t="shared" si="310"/>
        <v>0.04</v>
      </c>
      <c r="S207">
        <f t="shared" si="311"/>
        <v>1.3310974885218371E-2</v>
      </c>
      <c r="T207">
        <f t="shared" si="312"/>
        <v>0</v>
      </c>
      <c r="U207">
        <f t="shared" si="313"/>
        <v>0</v>
      </c>
      <c r="V207">
        <f t="shared" si="314"/>
        <v>1</v>
      </c>
      <c r="W207">
        <f t="shared" si="315"/>
        <v>0</v>
      </c>
      <c r="X207">
        <f>0</f>
        <v>0</v>
      </c>
      <c r="Y207">
        <f>0</f>
        <v>0</v>
      </c>
      <c r="Z207">
        <f>0</f>
        <v>0</v>
      </c>
      <c r="AA207">
        <f>C207*(Parameters!$C$12+Parameters!$C$11/2)</f>
        <v>4.9916155819568887E-7</v>
      </c>
      <c r="AB207">
        <f t="shared" si="316"/>
        <v>0.99999999335567302</v>
      </c>
      <c r="AC207">
        <f t="shared" si="317"/>
        <v>1.9966462327827555E-8</v>
      </c>
      <c r="AD207">
        <f t="shared" si="318"/>
        <v>0.04</v>
      </c>
      <c r="AE207">
        <f t="shared" si="319"/>
        <v>1.3310974885218371E-2</v>
      </c>
      <c r="AF207">
        <f t="shared" si="320"/>
        <v>0</v>
      </c>
      <c r="AG207">
        <f t="shared" si="321"/>
        <v>4.9916155819568887E-7</v>
      </c>
      <c r="AH207">
        <f t="shared" si="322"/>
        <v>1</v>
      </c>
      <c r="AI207">
        <f t="shared" si="323"/>
        <v>0</v>
      </c>
      <c r="AJ207">
        <f>0</f>
        <v>0</v>
      </c>
      <c r="AK207">
        <f>0</f>
        <v>0</v>
      </c>
      <c r="AL207">
        <f>(((2*Parameters!$C$15))/(((2*Parameters!$C$15))^2+((2*(C207*Parameters!$C$14-1/(C207*Parameters!$C$13))))^2))</f>
        <v>4.4295827034881289E-5</v>
      </c>
      <c r="AM207">
        <f>(-((2*(C207*Parameters!$C$14-1/(C207*Parameters!$C$13))))/(((2*Parameters!$C$15))^2+((2*(C207*Parameters!$C$14-1/(C207*Parameters!$C$13))))^2))</f>
        <v>3.3277525655489165E-2</v>
      </c>
      <c r="AN207">
        <f t="shared" si="324"/>
        <v>0.99955880888051207</v>
      </c>
      <c r="AO207">
        <f t="shared" si="325"/>
        <v>1.3317106133230758E-3</v>
      </c>
      <c r="AP207">
        <f t="shared" si="326"/>
        <v>0.04</v>
      </c>
      <c r="AQ207">
        <f t="shared" si="327"/>
        <v>1.3310974885218371E-2</v>
      </c>
      <c r="AR207">
        <f t="shared" si="328"/>
        <v>4.4295827034881289E-5</v>
      </c>
      <c r="AS207">
        <f t="shared" si="329"/>
        <v>3.3278024817047364E-2</v>
      </c>
      <c r="AT207">
        <f t="shared" si="330"/>
        <v>1</v>
      </c>
      <c r="AU207">
        <f t="shared" si="331"/>
        <v>0</v>
      </c>
      <c r="AV207">
        <f>2*Parameters!$C$17</f>
        <v>0.04</v>
      </c>
      <c r="AW207">
        <f>2*C207*Parameters!$C$16</f>
        <v>1.3310974885218371E-2</v>
      </c>
      <c r="AX207">
        <f>0</f>
        <v>0</v>
      </c>
      <c r="AY207">
        <f>0</f>
        <v>0</v>
      </c>
      <c r="AZ207">
        <f t="shared" si="332"/>
        <v>0.99955880888051207</v>
      </c>
      <c r="BA207">
        <f t="shared" si="333"/>
        <v>1.3317106133230758E-3</v>
      </c>
      <c r="BB207">
        <f t="shared" si="334"/>
        <v>7.9964625988692167E-2</v>
      </c>
      <c r="BC207">
        <f t="shared" si="335"/>
        <v>2.6669345511058578E-2</v>
      </c>
      <c r="BD207">
        <f t="shared" si="336"/>
        <v>4.4295827034881289E-5</v>
      </c>
      <c r="BE207">
        <f t="shared" si="337"/>
        <v>3.3278024817047364E-2</v>
      </c>
      <c r="BF207">
        <f t="shared" si="338"/>
        <v>0.99955880888051196</v>
      </c>
      <c r="BG207">
        <f t="shared" si="339"/>
        <v>1.331710613323076E-3</v>
      </c>
      <c r="BH207">
        <f>0</f>
        <v>0</v>
      </c>
      <c r="BI207">
        <f>0</f>
        <v>0</v>
      </c>
      <c r="BJ207">
        <f>0</f>
        <v>0</v>
      </c>
      <c r="BK207">
        <f>C207*(Parameters!$C$19+Parameters!$C$18/2)</f>
        <v>4.9916155819568887E-7</v>
      </c>
      <c r="BL207">
        <f t="shared" si="340"/>
        <v>0.99955879556820004</v>
      </c>
      <c r="BM207">
        <f t="shared" si="341"/>
        <v>1.3317505285903848E-3</v>
      </c>
      <c r="BN207">
        <f t="shared" si="342"/>
        <v>7.9964625988692167E-2</v>
      </c>
      <c r="BO207">
        <f t="shared" si="343"/>
        <v>2.6669345511058578E-2</v>
      </c>
      <c r="BP207">
        <f t="shared" si="344"/>
        <v>4.4295162296136479E-5</v>
      </c>
      <c r="BQ207">
        <f t="shared" si="345"/>
        <v>3.3278523758379912E-2</v>
      </c>
      <c r="BR207">
        <f t="shared" si="346"/>
        <v>0.99955880888051196</v>
      </c>
      <c r="BS207">
        <f t="shared" si="347"/>
        <v>1.331710613323076E-3</v>
      </c>
      <c r="BT207">
        <f>2*((((Parameters!$C$21)/((Parameters!$C$21)^2+(C207*Parameters!$C$20)^2)))/((((Parameters!$C$21)/((Parameters!$C$21)^2+(C207*Parameters!$C$20)^2)))^2+((-(C207*Parameters!$C$20)/((Parameters!$C$21)^2+(C207*Parameters!$C$20)^2)+C207*Parameters!$C$22))^2))</f>
        <v>4.0000001204837994E-2</v>
      </c>
      <c r="BU207">
        <f>2*(-((-(C207*Parameters!$C$20)/((Parameters!$C$21)^2+(C207*Parameters!$C$20)^2)+C207*Parameters!$C$22))/((((Parameters!$C$21)/((Parameters!$C$21)^2+(C207*Parameters!$C$20)^2)))^2+((-(C207*Parameters!$C$20)/((Parameters!$C$21)^2+(C207*Parameters!$C$20)^2)+C207*Parameters!$C$22))^2))</f>
        <v>0.9051463058001602</v>
      </c>
      <c r="BV207">
        <f>0</f>
        <v>0</v>
      </c>
      <c r="BW207">
        <f>0</f>
        <v>0</v>
      </c>
      <c r="BX207">
        <f t="shared" si="348"/>
        <v>0.99955879556820004</v>
      </c>
      <c r="BY207">
        <f t="shared" si="349"/>
        <v>1.3317505285903848E-3</v>
      </c>
      <c r="BZ207">
        <f t="shared" si="350"/>
        <v>0.11874154994452558</v>
      </c>
      <c r="CA207">
        <f t="shared" si="351"/>
        <v>0.93146956677242054</v>
      </c>
      <c r="CB207">
        <f t="shared" si="352"/>
        <v>4.4295162296136479E-5</v>
      </c>
      <c r="CC207">
        <f t="shared" si="353"/>
        <v>3.3278523758379912E-2</v>
      </c>
      <c r="CD207">
        <f t="shared" si="354"/>
        <v>0.96943864784467682</v>
      </c>
      <c r="CE207">
        <f t="shared" si="355"/>
        <v>2.7029452062706689E-3</v>
      </c>
      <c r="CF207">
        <f>0</f>
        <v>0</v>
      </c>
      <c r="CG207">
        <f>0</f>
        <v>0</v>
      </c>
      <c r="CH207">
        <f>(((Parameters!$C$25))/(((Parameters!$C$25))^2+((C207*Parameters!$C$24-1/(C207*Parameters!$C$23)))^2))+(((Parameters!$C$29+Parameters!$C$28))/(((Parameters!$C$29+Parameters!$C$28))^2+((C207*Parameters!$C$27-1/(C207*Parameters!$C$26)))^2))</f>
        <v>1.4684092363143053E-4</v>
      </c>
      <c r="CI207">
        <f>(-((C207*Parameters!$C$24-1/(C207*Parameters!$C$23)))/(((Parameters!$C$25))^2+((C207*Parameters!$C$24-1/(C207*Parameters!$C$23)))^2))+(-((C207*Parameters!$C$27-1/(C207*Parameters!$C$26)))/(((Parameters!$C$29+Parameters!$C$28))^2+((C207*Parameters!$C$27-1/(C207*Parameters!$C$26)))^2))</f>
        <v>6.2492695424878671E-3</v>
      </c>
      <c r="CJ207">
        <f t="shared" si="356"/>
        <v>0.99375522729368204</v>
      </c>
      <c r="CK207">
        <f t="shared" si="357"/>
        <v>2.2105763316059412E-3</v>
      </c>
      <c r="CL207">
        <f t="shared" si="358"/>
        <v>0.11874154994452558</v>
      </c>
      <c r="CM207">
        <f t="shared" si="359"/>
        <v>0.93146956677242054</v>
      </c>
      <c r="CN207">
        <f t="shared" si="360"/>
        <v>1.6975699559709307E-4</v>
      </c>
      <c r="CO207">
        <f t="shared" si="361"/>
        <v>3.9337204076636885E-2</v>
      </c>
      <c r="CP207">
        <f t="shared" si="362"/>
        <v>0.96943864784467682</v>
      </c>
      <c r="CQ207">
        <f t="shared" si="363"/>
        <v>2.7029452062706689E-3</v>
      </c>
      <c r="CR207">
        <f>2*((((Parameters!$C$31)/((Parameters!$C$31)^2+(C207*Parameters!$C$30)^2)))/((((Parameters!$C$31)/((Parameters!$C$31)^2+(C207*Parameters!$C$30)^2)))^2+((-(C207*Parameters!$C$30)/((Parameters!$C$31)^2+(C207*Parameters!$C$30)^2)+C207*Parameters!$C$32))^2))</f>
        <v>4.0000000584700768E-2</v>
      </c>
      <c r="CS207">
        <f>2*(-((-(C207*Parameters!$C$30)/((Parameters!$C$31)^2+(C207*Parameters!$C$30)^2)+C207*Parameters!$C$32))/((((Parameters!$C$31)/((Parameters!$C$31)^2+(C207*Parameters!$C$30)^2)))^2+((-(C207*Parameters!$C$30)/((Parameters!$C$31)^2+(C207*Parameters!$C$30)^2)+C207*Parameters!$C$32))^2))</f>
        <v>0.43926217439604592</v>
      </c>
      <c r="CT207">
        <f>0</f>
        <v>0</v>
      </c>
      <c r="CU207">
        <f>0</f>
        <v>0</v>
      </c>
      <c r="CV207">
        <f t="shared" si="364"/>
        <v>0.99375522729368204</v>
      </c>
      <c r="CW207">
        <f t="shared" si="365"/>
        <v>2.2105763316059412E-3</v>
      </c>
      <c r="CX207">
        <f t="shared" si="366"/>
        <v>0.15752073705123265</v>
      </c>
      <c r="CY207">
        <f t="shared" si="367"/>
        <v>1.3680770717854369</v>
      </c>
      <c r="CZ207">
        <f t="shared" si="368"/>
        <v>1.6975699559709307E-4</v>
      </c>
      <c r="DA207">
        <f t="shared" si="369"/>
        <v>3.9337204076636885E-2</v>
      </c>
      <c r="DB207">
        <f t="shared" si="370"/>
        <v>0.95216609232723537</v>
      </c>
      <c r="DC207">
        <f t="shared" si="371"/>
        <v>4.3510012193415572E-3</v>
      </c>
      <c r="DD207">
        <f>0</f>
        <v>0</v>
      </c>
      <c r="DE207">
        <f>0</f>
        <v>0</v>
      </c>
      <c r="DF207">
        <f>(((Parameters!$C$35))/(((Parameters!$C$35))^2+((C207*Parameters!$C$34-1/(C207*Parameters!$C$33)))^2))+(((Parameters!$C$39+Parameters!$C$38))/(((Parameters!$C$39+Parameters!$C$38))^2+((C207*Parameters!$C$37-1/(C207*Parameters!$C$36)))^2))</f>
        <v>1.4684092363143053E-4</v>
      </c>
      <c r="DG207">
        <f>(-((C207*Parameters!$C$34-1/(C207*Parameters!$C$33)))/(((Parameters!$C$35))^2+((C207*Parameters!$C$34-1/(C207*Parameters!$C$33)))^2))+(-((C207*Parameters!$C$37-1/(C207*Parameters!$C$36)))/(((Parameters!$C$39+Parameters!$C$38))^2+((C207*Parameters!$C$37-1/(C207*Parameters!$C$36)))^2))</f>
        <v>6.2492695424878671E-3</v>
      </c>
      <c r="DH207">
        <f t="shared" si="372"/>
        <v>0.98522887540771709</v>
      </c>
      <c r="DI207">
        <f t="shared" si="373"/>
        <v>3.3958555767904059E-3</v>
      </c>
      <c r="DJ207">
        <f t="shared" si="374"/>
        <v>0.15752073705123265</v>
      </c>
      <c r="DK207">
        <f t="shared" si="375"/>
        <v>1.3680770717854369</v>
      </c>
      <c r="DL207">
        <f t="shared" si="376"/>
        <v>2.8238336464559549E-4</v>
      </c>
      <c r="DM207">
        <f t="shared" si="377"/>
        <v>4.5288185541844939E-2</v>
      </c>
      <c r="DN207">
        <f t="shared" si="378"/>
        <v>0.95216609232723537</v>
      </c>
      <c r="DO207">
        <f t="shared" si="379"/>
        <v>4.3510012193415572E-3</v>
      </c>
      <c r="DP207">
        <f>2*((((Parameters!$C$41)/((Parameters!$C$41)^2+(C207*(Parameters!$C$40*(1-Parameters!$C$42)))^2)))/((((Parameters!$C$41)/((Parameters!$C$41)^2+(C207*(Parameters!$C$40*(1-Parameters!$C$42)))^2)))^2+((-(C207*(Parameters!$C$40*(1-Parameters!$C$42)))/((Parameters!$C$41)^2+(C207*(Parameters!$C$40*(1-Parameters!$C$42)))^2)+C207*Parameters!$C$43))^2))</f>
        <v>0.20000000026577314</v>
      </c>
      <c r="DQ207">
        <f>2*(-((-(C207*(Parameters!$C$40*(1-Parameters!$C$42)))/((Parameters!$C$41)^2+(C207*(Parameters!$C$40*(1-Parameters!$C$42)))^2)+C207*Parameters!$C$43))/((((Parameters!$C$41)/((Parameters!$C$41)^2+(C207*(Parameters!$C$40*(1-Parameters!$C$42)))^2)))^2+((-(C207*(Parameters!$C$40*(1-Parameters!$C$42)))/((Parameters!$C$41)^2+(C207*(Parameters!$C$40*(1-Parameters!$C$42)))^2)+C207*Parameters!$C$43))^2))</f>
        <v>3.9932924016639157E-2</v>
      </c>
      <c r="DR207">
        <f>0</f>
        <v>0</v>
      </c>
      <c r="DS207">
        <f>0</f>
        <v>0</v>
      </c>
      <c r="DT207">
        <f t="shared" si="380"/>
        <v>0.98522887540771709</v>
      </c>
      <c r="DU207">
        <f t="shared" si="381"/>
        <v>3.3958555767904059E-3</v>
      </c>
      <c r="DV207">
        <f t="shared" si="382"/>
        <v>0.35443090595190402</v>
      </c>
      <c r="DW207">
        <f t="shared" si="383"/>
        <v>1.4080993127223527</v>
      </c>
      <c r="DX207">
        <f t="shared" si="384"/>
        <v>2.8238336464559549E-4</v>
      </c>
      <c r="DY207">
        <f t="shared" si="385"/>
        <v>4.5288185541844939E-2</v>
      </c>
      <c r="DZ207">
        <f t="shared" si="386"/>
        <v>0.95041407932814559</v>
      </c>
      <c r="EA207">
        <f t="shared" si="387"/>
        <v>1.3419914733190883E-2</v>
      </c>
      <c r="EB207">
        <f>0</f>
        <v>0</v>
      </c>
      <c r="EC207">
        <f>0</f>
        <v>0</v>
      </c>
      <c r="ED207">
        <f>0</f>
        <v>0</v>
      </c>
      <c r="EE207">
        <f>C207*Parameters!$C$44</f>
        <v>6.6554874426091846E-8</v>
      </c>
      <c r="EF207">
        <f t="shared" si="388"/>
        <v>0.98522878169184414</v>
      </c>
      <c r="EG207">
        <f t="shared" si="389"/>
        <v>3.3958791658948444E-3</v>
      </c>
      <c r="EH207">
        <f t="shared" si="390"/>
        <v>0.35443090595190402</v>
      </c>
      <c r="EI207">
        <f t="shared" si="391"/>
        <v>1.4080993127223527</v>
      </c>
      <c r="EJ207">
        <f t="shared" si="392"/>
        <v>2.8238247148485563E-4</v>
      </c>
      <c r="EK207">
        <f t="shared" si="393"/>
        <v>4.528824879653464E-2</v>
      </c>
      <c r="EL207">
        <f t="shared" si="394"/>
        <v>0.95041407932814559</v>
      </c>
      <c r="EM207">
        <f t="shared" si="395"/>
        <v>1.3419914733190883E-2</v>
      </c>
      <c r="EN207">
        <f>0</f>
        <v>0</v>
      </c>
      <c r="EO207">
        <f>0</f>
        <v>0</v>
      </c>
      <c r="EP207">
        <f>(((2*Parameters!$C$47))/(((2*Parameters!$C$47))^2+((2*(C207*Parameters!$C$46-1/(C207*Parameters!$C$45))))^2))</f>
        <v>2.1439028381567501E-12</v>
      </c>
      <c r="EQ207">
        <f>(-((2*(C207*Parameters!$C$46-1/(C207*Parameters!$C$45))))/(((2*Parameters!$C$47))^2+((2*(C207*Parameters!$C$46-1/(C207*Parameters!$C$45))))^2))</f>
        <v>7.321036194003835E-6</v>
      </c>
      <c r="ER207">
        <f t="shared" si="396"/>
        <v>0.98521847294657083</v>
      </c>
      <c r="ES207">
        <f t="shared" si="397"/>
        <v>3.39847397040442E-3</v>
      </c>
      <c r="ET207">
        <f t="shared" si="398"/>
        <v>0.35443090595190402</v>
      </c>
      <c r="EU207">
        <f t="shared" si="399"/>
        <v>1.4080993127223527</v>
      </c>
      <c r="EV207">
        <f t="shared" si="400"/>
        <v>2.8228422584096897E-4</v>
      </c>
      <c r="EW207">
        <f t="shared" si="401"/>
        <v>4.5295206812437462E-2</v>
      </c>
      <c r="EX207">
        <f t="shared" si="402"/>
        <v>0.95041407932814559</v>
      </c>
      <c r="EY207">
        <f t="shared" si="403"/>
        <v>1.3419914733190883E-2</v>
      </c>
      <c r="EZ207">
        <f>(ER207+ET207/Parameters!$C$6+Parameters!$C$7*(EV207+EX207/Parameters!$C$6))</f>
        <v>0.99754650445794146</v>
      </c>
      <c r="FA207">
        <f>(ES207+EU207/Parameters!$C$6+Parameters!$C$7*(EW207+EY207/Parameters!$C$6))</f>
        <v>5.2375841369442774E-2</v>
      </c>
      <c r="FB207">
        <f t="shared" si="404"/>
        <v>9.3810820370713657E-3</v>
      </c>
      <c r="FC207">
        <f t="shared" si="405"/>
        <v>1.0010806204327081</v>
      </c>
      <c r="FD207">
        <f>(ER207+ET207/Parameters!$C$6+Parameters!$C$8*(EV207+EX207/Parameters!$C$6))</f>
        <v>2.6645547667554608</v>
      </c>
      <c r="FE207">
        <f>(ES207+EU207/Parameters!$C$6+Parameters!$C$8*(EW207+EY207/Parameters!$C$6))</f>
        <v>2.3404751641359955</v>
      </c>
      <c r="FF207">
        <f t="shared" si="406"/>
        <v>-10.996004065605721</v>
      </c>
      <c r="FG207">
        <f t="shared" si="407"/>
        <v>0.28196798236624088</v>
      </c>
    </row>
    <row r="208" spans="1:163" x14ac:dyDescent="0.15">
      <c r="A208">
        <f>Parameters!$C$2*(Parameters!$C$3/Parameters!$C$2)^((ROW()-2)/(Parameters!$C$4-1))</f>
        <v>1071.5193052376064</v>
      </c>
      <c r="B208">
        <f t="shared" si="306"/>
        <v>3.03</v>
      </c>
      <c r="C208">
        <f t="shared" si="307"/>
        <v>6732.5543550282073</v>
      </c>
      <c r="D208">
        <f>1</f>
        <v>1</v>
      </c>
      <c r="E208">
        <f>0</f>
        <v>0</v>
      </c>
      <c r="F208">
        <f>0</f>
        <v>0</v>
      </c>
      <c r="G208">
        <f>0</f>
        <v>0</v>
      </c>
      <c r="H208">
        <f>0</f>
        <v>0</v>
      </c>
      <c r="I208">
        <f>0</f>
        <v>0</v>
      </c>
      <c r="J208">
        <f>1</f>
        <v>1</v>
      </c>
      <c r="K208">
        <f>0</f>
        <v>0</v>
      </c>
      <c r="L208">
        <f>2*Parameters!$C$10</f>
        <v>0.04</v>
      </c>
      <c r="M208">
        <f>2*C208*Parameters!$C$9</f>
        <v>1.3465108710056415E-2</v>
      </c>
      <c r="N208">
        <f>0</f>
        <v>0</v>
      </c>
      <c r="O208">
        <f>0</f>
        <v>0</v>
      </c>
      <c r="P208">
        <f t="shared" si="308"/>
        <v>1</v>
      </c>
      <c r="Q208">
        <f t="shared" si="309"/>
        <v>0</v>
      </c>
      <c r="R208">
        <f t="shared" si="310"/>
        <v>0.04</v>
      </c>
      <c r="S208">
        <f t="shared" si="311"/>
        <v>1.3465108710056415E-2</v>
      </c>
      <c r="T208">
        <f t="shared" si="312"/>
        <v>0</v>
      </c>
      <c r="U208">
        <f t="shared" si="313"/>
        <v>0</v>
      </c>
      <c r="V208">
        <f t="shared" si="314"/>
        <v>1</v>
      </c>
      <c r="W208">
        <f t="shared" si="315"/>
        <v>0</v>
      </c>
      <c r="X208">
        <f>0</f>
        <v>0</v>
      </c>
      <c r="Y208">
        <f>0</f>
        <v>0</v>
      </c>
      <c r="Z208">
        <f>0</f>
        <v>0</v>
      </c>
      <c r="AA208">
        <f>C208*(Parameters!$C$12+Parameters!$C$11/2)</f>
        <v>5.0494157662711553E-7</v>
      </c>
      <c r="AB208">
        <f t="shared" si="316"/>
        <v>0.99999999320090682</v>
      </c>
      <c r="AC208">
        <f t="shared" si="317"/>
        <v>2.019766306508462E-8</v>
      </c>
      <c r="AD208">
        <f t="shared" si="318"/>
        <v>0.04</v>
      </c>
      <c r="AE208">
        <f t="shared" si="319"/>
        <v>1.3465108710056415E-2</v>
      </c>
      <c r="AF208">
        <f t="shared" si="320"/>
        <v>0</v>
      </c>
      <c r="AG208">
        <f t="shared" si="321"/>
        <v>5.0494157662711553E-7</v>
      </c>
      <c r="AH208">
        <f t="shared" si="322"/>
        <v>1</v>
      </c>
      <c r="AI208">
        <f t="shared" si="323"/>
        <v>0</v>
      </c>
      <c r="AJ208">
        <f>0</f>
        <v>0</v>
      </c>
      <c r="AK208">
        <f>0</f>
        <v>0</v>
      </c>
      <c r="AL208">
        <f>(((2*Parameters!$C$15))/(((2*Parameters!$C$15))^2+((2*(C208*Parameters!$C$14-1/(C208*Parameters!$C$13))))^2))</f>
        <v>4.532761687495015E-5</v>
      </c>
      <c r="AM208">
        <f>(-((2*(C208*Parameters!$C$14-1/(C208*Parameters!$C$13))))/(((2*Parameters!$C$15))^2+((2*(C208*Parameters!$C$14-1/(C208*Parameters!$C$13))))^2))</f>
        <v>3.3662863325642729E-2</v>
      </c>
      <c r="AN208">
        <f t="shared" si="324"/>
        <v>0.99954853219141027</v>
      </c>
      <c r="AO208">
        <f t="shared" si="325"/>
        <v>1.3471450719775631E-3</v>
      </c>
      <c r="AP208">
        <f t="shared" si="326"/>
        <v>0.04</v>
      </c>
      <c r="AQ208">
        <f t="shared" si="327"/>
        <v>1.3465108710056415E-2</v>
      </c>
      <c r="AR208">
        <f t="shared" si="328"/>
        <v>4.532761687495015E-5</v>
      </c>
      <c r="AS208">
        <f t="shared" si="329"/>
        <v>3.3663368267219357E-2</v>
      </c>
      <c r="AT208">
        <f t="shared" si="330"/>
        <v>1</v>
      </c>
      <c r="AU208">
        <f t="shared" si="331"/>
        <v>0</v>
      </c>
      <c r="AV208">
        <f>2*Parameters!$C$17</f>
        <v>0.04</v>
      </c>
      <c r="AW208">
        <f>2*C208*Parameters!$C$16</f>
        <v>1.3465108710056415E-2</v>
      </c>
      <c r="AX208">
        <f>0</f>
        <v>0</v>
      </c>
      <c r="AY208">
        <f>0</f>
        <v>0</v>
      </c>
      <c r="AZ208">
        <f t="shared" si="332"/>
        <v>0.99954853219141027</v>
      </c>
      <c r="BA208">
        <f t="shared" si="333"/>
        <v>1.3471450719775631E-3</v>
      </c>
      <c r="BB208">
        <f t="shared" si="334"/>
        <v>7.9963801832814013E-2</v>
      </c>
      <c r="BC208">
        <f t="shared" si="335"/>
        <v>2.6978024159870179E-2</v>
      </c>
      <c r="BD208">
        <f t="shared" si="336"/>
        <v>4.532761687495015E-5</v>
      </c>
      <c r="BE208">
        <f t="shared" si="337"/>
        <v>3.3663368267219357E-2</v>
      </c>
      <c r="BF208">
        <f t="shared" si="338"/>
        <v>0.99954853219141027</v>
      </c>
      <c r="BG208">
        <f t="shared" si="339"/>
        <v>1.3471450719775633E-3</v>
      </c>
      <c r="BH208">
        <f>0</f>
        <v>0</v>
      </c>
      <c r="BI208">
        <f>0</f>
        <v>0</v>
      </c>
      <c r="BJ208">
        <f>0</f>
        <v>0</v>
      </c>
      <c r="BK208">
        <f>C208*(Parameters!$C$19+Parameters!$C$18/2)</f>
        <v>5.0494157662711553E-7</v>
      </c>
      <c r="BL208">
        <f t="shared" si="340"/>
        <v>0.99954851856908422</v>
      </c>
      <c r="BM208">
        <f t="shared" si="341"/>
        <v>1.3471854490257338E-3</v>
      </c>
      <c r="BN208">
        <f t="shared" si="342"/>
        <v>7.9963801832814013E-2</v>
      </c>
      <c r="BO208">
        <f t="shared" si="343"/>
        <v>2.6978024159870179E-2</v>
      </c>
      <c r="BP208">
        <f t="shared" si="344"/>
        <v>4.5326936645393562E-5</v>
      </c>
      <c r="BQ208">
        <f t="shared" si="345"/>
        <v>3.3663872980831115E-2</v>
      </c>
      <c r="BR208">
        <f t="shared" si="346"/>
        <v>0.99954853219141027</v>
      </c>
      <c r="BS208">
        <f t="shared" si="347"/>
        <v>1.3471450719775633E-3</v>
      </c>
      <c r="BT208">
        <f>2*((((Parameters!$C$21)/((Parameters!$C$21)^2+(C208*Parameters!$C$20)^2)))/((((Parameters!$C$21)/((Parameters!$C$21)^2+(C208*Parameters!$C$20)^2)))^2+((-(C208*Parameters!$C$20)/((Parameters!$C$21)^2+(C208*Parameters!$C$20)^2)+C208*Parameters!$C$22))^2))</f>
        <v>4.000000123290226E-2</v>
      </c>
      <c r="BU208">
        <f>2*(-((-(C208*Parameters!$C$20)/((Parameters!$C$21)^2+(C208*Parameters!$C$20)^2)+C208*Parameters!$C$22))/((((Parameters!$C$21)/((Parameters!$C$21)^2+(C208*Parameters!$C$20)^2)))^2+((-(C208*Parameters!$C$20)/((Parameters!$C$21)^2+(C208*Parameters!$C$20)^2)+C208*Parameters!$C$22))^2))</f>
        <v>0.91562740636789441</v>
      </c>
      <c r="BV208">
        <f>0</f>
        <v>0</v>
      </c>
      <c r="BW208">
        <f>0</f>
        <v>0</v>
      </c>
      <c r="BX208">
        <f t="shared" si="348"/>
        <v>0.99954851856908422</v>
      </c>
      <c r="BY208">
        <f t="shared" si="349"/>
        <v>1.3471854490257338E-3</v>
      </c>
      <c r="BZ208">
        <f t="shared" si="350"/>
        <v>0.118712223889335</v>
      </c>
      <c r="CA208">
        <f t="shared" si="351"/>
        <v>0.94224592917577388</v>
      </c>
      <c r="CB208">
        <f t="shared" si="352"/>
        <v>4.5326936645393562E-5</v>
      </c>
      <c r="CC208">
        <f t="shared" si="353"/>
        <v>3.3663872980831115E-2</v>
      </c>
      <c r="CD208">
        <f t="shared" si="354"/>
        <v>0.96872678056319528</v>
      </c>
      <c r="CE208">
        <f t="shared" si="355"/>
        <v>2.7352026181542968E-3</v>
      </c>
      <c r="CF208">
        <f>0</f>
        <v>0</v>
      </c>
      <c r="CG208">
        <f>0</f>
        <v>0</v>
      </c>
      <c r="CH208">
        <f>(((Parameters!$C$25))/(((Parameters!$C$25))^2+((C208*Parameters!$C$24-1/(C208*Parameters!$C$23)))^2))+(((Parameters!$C$29+Parameters!$C$28))/(((Parameters!$C$29+Parameters!$C$28))^2+((C208*Parameters!$C$27-1/(C208*Parameters!$C$26)))^2))</f>
        <v>1.5025359103856066E-4</v>
      </c>
      <c r="CI208">
        <f>(-((C208*Parameters!$C$24-1/(C208*Parameters!$C$23)))/(((Parameters!$C$25))^2+((C208*Parameters!$C$24-1/(C208*Parameters!$C$23)))^2))+(-((C208*Parameters!$C$27-1/(C208*Parameters!$C$26)))/(((Parameters!$C$29+Parameters!$C$28))^2+((C208*Parameters!$C$27-1/(C208*Parameters!$C$26)))^2))</f>
        <v>6.3214707237414453E-3</v>
      </c>
      <c r="CJ208">
        <f t="shared" si="356"/>
        <v>0.99360997545117458</v>
      </c>
      <c r="CK208">
        <f t="shared" si="357"/>
        <v>2.2391971313925302E-3</v>
      </c>
      <c r="CL208">
        <f t="shared" si="358"/>
        <v>0.118712223889335</v>
      </c>
      <c r="CM208">
        <f t="shared" si="359"/>
        <v>0.94224592917577388</v>
      </c>
      <c r="CN208">
        <f t="shared" si="360"/>
        <v>1.7359111088607407E-4</v>
      </c>
      <c r="CO208">
        <f t="shared" si="361"/>
        <v>3.9788061937481252E-2</v>
      </c>
      <c r="CP208">
        <f t="shared" si="362"/>
        <v>0.96872678056319528</v>
      </c>
      <c r="CQ208">
        <f t="shared" si="363"/>
        <v>2.7352026181542968E-3</v>
      </c>
      <c r="CR208">
        <f>2*((((Parameters!$C$31)/((Parameters!$C$31)^2+(C208*Parameters!$C$30)^2)))/((((Parameters!$C$31)/((Parameters!$C$31)^2+(C208*Parameters!$C$30)^2)))^2+((-(C208*Parameters!$C$30)/((Parameters!$C$31)^2+(C208*Parameters!$C$30)^2)+C208*Parameters!$C$32))^2))</f>
        <v>4.0000000598320228E-2</v>
      </c>
      <c r="CS208">
        <f>2*(-((-(C208*Parameters!$C$30)/((Parameters!$C$31)^2+(C208*Parameters!$C$30)^2)+C208*Parameters!$C$32))/((((Parameters!$C$31)/((Parameters!$C$31)^2+(C208*Parameters!$C$30)^2)))^2+((-(C208*Parameters!$C$30)/((Parameters!$C$31)^2+(C208*Parameters!$C$30)^2)+C208*Parameters!$C$32))^2))</f>
        <v>0.44434859072821586</v>
      </c>
      <c r="CT208">
        <f>0</f>
        <v>0</v>
      </c>
      <c r="CU208">
        <f>0</f>
        <v>0</v>
      </c>
      <c r="CV208">
        <f t="shared" si="364"/>
        <v>0.99360997545117458</v>
      </c>
      <c r="CW208">
        <f t="shared" si="365"/>
        <v>2.2391971313925302E-3</v>
      </c>
      <c r="CX208">
        <f t="shared" si="366"/>
        <v>0.15746163941218203</v>
      </c>
      <c r="CY208">
        <f t="shared" si="367"/>
        <v>1.383844689387596</v>
      </c>
      <c r="CZ208">
        <f t="shared" si="368"/>
        <v>1.7359111088607407E-4</v>
      </c>
      <c r="DA208">
        <f t="shared" si="369"/>
        <v>3.9788061937481252E-2</v>
      </c>
      <c r="DB208">
        <f t="shared" si="370"/>
        <v>0.95105395495800782</v>
      </c>
      <c r="DC208">
        <f t="shared" si="371"/>
        <v>4.4038600849447213E-3</v>
      </c>
      <c r="DD208">
        <f>0</f>
        <v>0</v>
      </c>
      <c r="DE208">
        <f>0</f>
        <v>0</v>
      </c>
      <c r="DF208">
        <f>(((Parameters!$C$35))/(((Parameters!$C$35))^2+((C208*Parameters!$C$34-1/(C208*Parameters!$C$33)))^2))+(((Parameters!$C$39+Parameters!$C$38))/(((Parameters!$C$39+Parameters!$C$38))^2+((C208*Parameters!$C$37-1/(C208*Parameters!$C$36)))^2))</f>
        <v>1.5025359103856066E-4</v>
      </c>
      <c r="DG208">
        <f>(-((C208*Parameters!$C$34-1/(C208*Parameters!$C$33)))/(((Parameters!$C$35))^2+((C208*Parameters!$C$34-1/(C208*Parameters!$C$33)))^2))+(-((C208*Parameters!$C$37-1/(C208*Parameters!$C$36)))/(((Parameters!$C$39+Parameters!$C$38))^2+((C208*Parameters!$C$37-1/(C208*Parameters!$C$36)))^2))</f>
        <v>6.3214707237414453E-3</v>
      </c>
      <c r="DH208">
        <f t="shared" si="372"/>
        <v>0.98488570093777827</v>
      </c>
      <c r="DI208">
        <f t="shared" si="373"/>
        <v>3.4425139090690986E-3</v>
      </c>
      <c r="DJ208">
        <f t="shared" si="374"/>
        <v>0.15746163941218203</v>
      </c>
      <c r="DK208">
        <f t="shared" si="375"/>
        <v>1.383844689387596</v>
      </c>
      <c r="DL208">
        <f t="shared" si="376"/>
        <v>2.8865151029150866E-4</v>
      </c>
      <c r="DM208">
        <f t="shared" si="377"/>
        <v>4.5800783366239009E-2</v>
      </c>
      <c r="DN208">
        <f t="shared" si="378"/>
        <v>0.95105395495800782</v>
      </c>
      <c r="DO208">
        <f t="shared" si="379"/>
        <v>4.4038600849447213E-3</v>
      </c>
      <c r="DP208">
        <f>2*((((Parameters!$C$41)/((Parameters!$C$41)^2+(C208*(Parameters!$C$40*(1-Parameters!$C$42)))^2)))/((((Parameters!$C$41)/((Parameters!$C$41)^2+(C208*(Parameters!$C$40*(1-Parameters!$C$42)))^2)))^2+((-(C208*(Parameters!$C$40*(1-Parameters!$C$42)))/((Parameters!$C$41)^2+(C208*(Parameters!$C$40*(1-Parameters!$C$42)))^2)+C208*Parameters!$C$43))^2))</f>
        <v>0.20000000027196374</v>
      </c>
      <c r="DQ208">
        <f>2*(-((-(C208*(Parameters!$C$40*(1-Parameters!$C$42)))/((Parameters!$C$41)^2+(C208*(Parameters!$C$40*(1-Parameters!$C$42)))^2)+C208*Parameters!$C$43))/((((Parameters!$C$41)/((Parameters!$C$41)^2+(C208*(Parameters!$C$40*(1-Parameters!$C$42)))^2)))^2+((-(C208*(Parameters!$C$40*(1-Parameters!$C$42)))/((Parameters!$C$41)^2+(C208*(Parameters!$C$40*(1-Parameters!$C$42)))^2)+C208*Parameters!$C$43))^2))</f>
        <v>4.0395325484378998E-2</v>
      </c>
      <c r="DR208">
        <f>0</f>
        <v>0</v>
      </c>
      <c r="DS208">
        <f>0</f>
        <v>0</v>
      </c>
      <c r="DT208">
        <f t="shared" si="380"/>
        <v>0.98488570093777827</v>
      </c>
      <c r="DU208">
        <f t="shared" si="381"/>
        <v>3.4425139090690986E-3</v>
      </c>
      <c r="DV208">
        <f t="shared" si="382"/>
        <v>0.35429971839774954</v>
      </c>
      <c r="DW208">
        <f t="shared" si="383"/>
        <v>1.4243179706246385</v>
      </c>
      <c r="DX208">
        <f t="shared" si="384"/>
        <v>2.8865151029150866E-4</v>
      </c>
      <c r="DY208">
        <f t="shared" si="385"/>
        <v>4.5800783366239009E-2</v>
      </c>
      <c r="DZ208">
        <f t="shared" si="386"/>
        <v>0.94926154770862592</v>
      </c>
      <c r="EA208">
        <f t="shared" si="387"/>
        <v>1.3575676942358459E-2</v>
      </c>
      <c r="EB208">
        <f>0</f>
        <v>0</v>
      </c>
      <c r="EC208">
        <f>0</f>
        <v>0</v>
      </c>
      <c r="ED208">
        <f>0</f>
        <v>0</v>
      </c>
      <c r="EE208">
        <f>C208*Parameters!$C$44</f>
        <v>6.7325543550282075E-8</v>
      </c>
      <c r="EF208">
        <f t="shared" si="388"/>
        <v>0.98488560504479672</v>
      </c>
      <c r="EG208">
        <f t="shared" si="389"/>
        <v>3.4425377624902193E-3</v>
      </c>
      <c r="EH208">
        <f t="shared" si="390"/>
        <v>0.35429971839774954</v>
      </c>
      <c r="EI208">
        <f t="shared" si="391"/>
        <v>1.4243179706246385</v>
      </c>
      <c r="EJ208">
        <f t="shared" si="392"/>
        <v>2.8865059630167947E-4</v>
      </c>
      <c r="EK208">
        <f t="shared" si="393"/>
        <v>4.5800847275788682E-2</v>
      </c>
      <c r="EL208">
        <f t="shared" si="394"/>
        <v>0.94926154770862592</v>
      </c>
      <c r="EM208">
        <f t="shared" si="395"/>
        <v>1.3575676942358459E-2</v>
      </c>
      <c r="EN208">
        <f>0</f>
        <v>0</v>
      </c>
      <c r="EO208">
        <f>0</f>
        <v>0</v>
      </c>
      <c r="EP208">
        <f>(((2*Parameters!$C$47))/(((2*Parameters!$C$47))^2+((2*(C208*Parameters!$C$46-1/(C208*Parameters!$C$45))))^2))</f>
        <v>2.1938407505162139E-12</v>
      </c>
      <c r="EQ208">
        <f>(-((2*(C208*Parameters!$C$46-1/(C208*Parameters!$C$45))))/(((2*Parameters!$C$47))^2+((2*(C208*Parameters!$C$46-1/(C208*Parameters!$C$45))))^2))</f>
        <v>7.4058097979154539E-6</v>
      </c>
      <c r="ER208">
        <f t="shared" si="396"/>
        <v>0.9848750568175918</v>
      </c>
      <c r="ES208">
        <f t="shared" si="397"/>
        <v>3.4451616419408546E-3</v>
      </c>
      <c r="ET208">
        <f t="shared" si="398"/>
        <v>0.35429971839774954</v>
      </c>
      <c r="EU208">
        <f t="shared" si="399"/>
        <v>1.4243179706246385</v>
      </c>
      <c r="EV208">
        <f t="shared" si="400"/>
        <v>2.8855005950289506E-4</v>
      </c>
      <c r="EW208">
        <f t="shared" si="401"/>
        <v>4.580787732628927E-2</v>
      </c>
      <c r="EX208">
        <f t="shared" si="402"/>
        <v>0.94926154770862592</v>
      </c>
      <c r="EY208">
        <f t="shared" si="403"/>
        <v>1.3575676942358459E-2</v>
      </c>
      <c r="EZ208">
        <f>(ER208+ET208/Parameters!$C$6+Parameters!$C$7*(EV208+EX208/Parameters!$C$6))</f>
        <v>0.99719852528360042</v>
      </c>
      <c r="FA208">
        <f>(ES208+EU208/Parameters!$C$6+Parameters!$C$7*(EW208+EY208/Parameters!$C$6))</f>
        <v>5.2986656272363063E-2</v>
      </c>
      <c r="FB208">
        <f t="shared" si="404"/>
        <v>1.212292997958061E-2</v>
      </c>
      <c r="FC208">
        <f t="shared" si="405"/>
        <v>1.001396678340692</v>
      </c>
      <c r="FD208">
        <f>(ER208+ET208/Parameters!$C$6+Parameters!$C$8*(EV208+EX208/Parameters!$C$6))</f>
        <v>2.6625156764476596</v>
      </c>
      <c r="FE208">
        <f>(ES208+EU208/Parameters!$C$6+Parameters!$C$8*(EW208+EY208/Parameters!$C$6))</f>
        <v>2.3669903955300584</v>
      </c>
      <c r="FF208">
        <f t="shared" si="406"/>
        <v>-11.035175141438017</v>
      </c>
      <c r="FG208">
        <f t="shared" si="407"/>
        <v>0.2806992439781274</v>
      </c>
    </row>
    <row r="209" spans="1:163" x14ac:dyDescent="0.15">
      <c r="A209">
        <f>Parameters!$C$2*(Parameters!$C$3/Parameters!$C$2)^((ROW()-2)/(Parameters!$C$4-1))</f>
        <v>1083.9269140212034</v>
      </c>
      <c r="B209">
        <f t="shared" si="306"/>
        <v>3.0350000000000001</v>
      </c>
      <c r="C209">
        <f t="shared" si="307"/>
        <v>6810.5136602345356</v>
      </c>
      <c r="D209">
        <f>1</f>
        <v>1</v>
      </c>
      <c r="E209">
        <f>0</f>
        <v>0</v>
      </c>
      <c r="F209">
        <f>0</f>
        <v>0</v>
      </c>
      <c r="G209">
        <f>0</f>
        <v>0</v>
      </c>
      <c r="H209">
        <f>0</f>
        <v>0</v>
      </c>
      <c r="I209">
        <f>0</f>
        <v>0</v>
      </c>
      <c r="J209">
        <f>1</f>
        <v>1</v>
      </c>
      <c r="K209">
        <f>0</f>
        <v>0</v>
      </c>
      <c r="L209">
        <f>2*Parameters!$C$10</f>
        <v>0.04</v>
      </c>
      <c r="M209">
        <f>2*C209*Parameters!$C$9</f>
        <v>1.3621027320469071E-2</v>
      </c>
      <c r="N209">
        <f>0</f>
        <v>0</v>
      </c>
      <c r="O209">
        <f>0</f>
        <v>0</v>
      </c>
      <c r="P209">
        <f t="shared" si="308"/>
        <v>1</v>
      </c>
      <c r="Q209">
        <f t="shared" si="309"/>
        <v>0</v>
      </c>
      <c r="R209">
        <f t="shared" si="310"/>
        <v>0.04</v>
      </c>
      <c r="S209">
        <f t="shared" si="311"/>
        <v>1.3621027320469071E-2</v>
      </c>
      <c r="T209">
        <f t="shared" si="312"/>
        <v>0</v>
      </c>
      <c r="U209">
        <f t="shared" si="313"/>
        <v>0</v>
      </c>
      <c r="V209">
        <f t="shared" si="314"/>
        <v>1</v>
      </c>
      <c r="W209">
        <f t="shared" si="315"/>
        <v>0</v>
      </c>
      <c r="X209">
        <f>0</f>
        <v>0</v>
      </c>
      <c r="Y209">
        <f>0</f>
        <v>0</v>
      </c>
      <c r="Z209">
        <f>0</f>
        <v>0</v>
      </c>
      <c r="AA209">
        <f>C209*(Parameters!$C$12+Parameters!$C$11/2)</f>
        <v>5.1078852451759021E-7</v>
      </c>
      <c r="AB209">
        <f t="shared" si="316"/>
        <v>0.99999999304253551</v>
      </c>
      <c r="AC209">
        <f t="shared" si="317"/>
        <v>2.043154098070361E-8</v>
      </c>
      <c r="AD209">
        <f t="shared" si="318"/>
        <v>0.04</v>
      </c>
      <c r="AE209">
        <f t="shared" si="319"/>
        <v>1.3621027320469071E-2</v>
      </c>
      <c r="AF209">
        <f t="shared" si="320"/>
        <v>0</v>
      </c>
      <c r="AG209">
        <f t="shared" si="321"/>
        <v>5.1078852451759021E-7</v>
      </c>
      <c r="AH209">
        <f t="shared" si="322"/>
        <v>1</v>
      </c>
      <c r="AI209">
        <f t="shared" si="323"/>
        <v>0</v>
      </c>
      <c r="AJ209">
        <f>0</f>
        <v>0</v>
      </c>
      <c r="AK209">
        <f>0</f>
        <v>0</v>
      </c>
      <c r="AL209">
        <f>(((2*Parameters!$C$15))/(((2*Parameters!$C$15))^2+((2*(C209*Parameters!$C$14-1/(C209*Parameters!$C$13))))^2))</f>
        <v>4.6383440540457737E-5</v>
      </c>
      <c r="AM209">
        <f>(-((2*(C209*Parameters!$C$14-1/(C209*Parameters!$C$13))))/(((2*Parameters!$C$15))^2+((2*(C209*Parameters!$C$14-1/(C209*Parameters!$C$13))))^2))</f>
        <v>3.4052663068956691E-2</v>
      </c>
      <c r="AN209">
        <f t="shared" si="324"/>
        <v>0.99953801612616022</v>
      </c>
      <c r="AO209">
        <f t="shared" si="325"/>
        <v>1.3627587444100674E-3</v>
      </c>
      <c r="AP209">
        <f t="shared" si="326"/>
        <v>0.04</v>
      </c>
      <c r="AQ209">
        <f t="shared" si="327"/>
        <v>1.3621027320469071E-2</v>
      </c>
      <c r="AR209">
        <f t="shared" si="328"/>
        <v>4.6383440540457737E-5</v>
      </c>
      <c r="AS209">
        <f t="shared" si="329"/>
        <v>3.405317385748121E-2</v>
      </c>
      <c r="AT209">
        <f t="shared" si="330"/>
        <v>1</v>
      </c>
      <c r="AU209">
        <f t="shared" si="331"/>
        <v>0</v>
      </c>
      <c r="AV209">
        <f>2*Parameters!$C$17</f>
        <v>0.04</v>
      </c>
      <c r="AW209">
        <f>2*C209*Parameters!$C$16</f>
        <v>1.3621027320469071E-2</v>
      </c>
      <c r="AX209">
        <f>0</f>
        <v>0</v>
      </c>
      <c r="AY209">
        <f>0</f>
        <v>0</v>
      </c>
      <c r="AZ209">
        <f t="shared" si="332"/>
        <v>0.99953801612616022</v>
      </c>
      <c r="BA209">
        <f t="shared" si="333"/>
        <v>1.3627587444100674E-3</v>
      </c>
      <c r="BB209">
        <f t="shared" si="334"/>
        <v>7.9962958470957593E-2</v>
      </c>
      <c r="BC209">
        <f t="shared" si="335"/>
        <v>2.7290272295747355E-2</v>
      </c>
      <c r="BD209">
        <f t="shared" si="336"/>
        <v>4.6383440540457737E-5</v>
      </c>
      <c r="BE209">
        <f t="shared" si="337"/>
        <v>3.405317385748121E-2</v>
      </c>
      <c r="BF209">
        <f t="shared" si="338"/>
        <v>0.99953801612616011</v>
      </c>
      <c r="BG209">
        <f t="shared" si="339"/>
        <v>1.3627587444100674E-3</v>
      </c>
      <c r="BH209">
        <f>0</f>
        <v>0</v>
      </c>
      <c r="BI209">
        <f>0</f>
        <v>0</v>
      </c>
      <c r="BJ209">
        <f>0</f>
        <v>0</v>
      </c>
      <c r="BK209">
        <f>C209*(Parameters!$C$19+Parameters!$C$18/2)</f>
        <v>5.1078852451759021E-7</v>
      </c>
      <c r="BL209">
        <f t="shared" si="340"/>
        <v>0.99953800218660227</v>
      </c>
      <c r="BM209">
        <f t="shared" si="341"/>
        <v>1.3627995885716409E-3</v>
      </c>
      <c r="BN209">
        <f t="shared" si="342"/>
        <v>7.9962958470957593E-2</v>
      </c>
      <c r="BO209">
        <f t="shared" si="343"/>
        <v>2.7290272295747355E-2</v>
      </c>
      <c r="BP209">
        <f t="shared" si="344"/>
        <v>4.6382744458929409E-5</v>
      </c>
      <c r="BQ209">
        <f t="shared" si="345"/>
        <v>3.4053684410029664E-2</v>
      </c>
      <c r="BR209">
        <f t="shared" si="346"/>
        <v>0.99953801612616011</v>
      </c>
      <c r="BS209">
        <f t="shared" si="347"/>
        <v>1.3627587444100674E-3</v>
      </c>
      <c r="BT209">
        <f>2*((((Parameters!$C$21)/((Parameters!$C$21)^2+(C209*Parameters!$C$20)^2)))/((((Parameters!$C$21)/((Parameters!$C$21)^2+(C209*Parameters!$C$20)^2)))^2+((-(C209*Parameters!$C$20)/((Parameters!$C$21)^2+(C209*Parameters!$C$20)^2)+C209*Parameters!$C$22))^2))</f>
        <v>4.0000001261620247E-2</v>
      </c>
      <c r="BU209">
        <f>2*(-((-(C209*Parameters!$C$20)/((Parameters!$C$21)^2+(C209*Parameters!$C$20)^2)+C209*Parameters!$C$22))/((((Parameters!$C$21)/((Parameters!$C$21)^2+(C209*Parameters!$C$20)^2)))^2+((-(C209*Parameters!$C$20)/((Parameters!$C$21)^2+(C209*Parameters!$C$20)^2)+C209*Parameters!$C$22))^2))</f>
        <v>0.92622987237153398</v>
      </c>
      <c r="BV209">
        <f>0</f>
        <v>0</v>
      </c>
      <c r="BW209">
        <f>0</f>
        <v>0</v>
      </c>
      <c r="BX209">
        <f t="shared" si="348"/>
        <v>0.99953800218660227</v>
      </c>
      <c r="BY209">
        <f t="shared" si="349"/>
        <v>1.3627995885716409E-3</v>
      </c>
      <c r="BZ209">
        <f t="shared" si="350"/>
        <v>0.11868221413046837</v>
      </c>
      <c r="CA209">
        <f t="shared" si="351"/>
        <v>0.95314674047680414</v>
      </c>
      <c r="CB209">
        <f t="shared" si="352"/>
        <v>4.6382744458929409E-5</v>
      </c>
      <c r="CC209">
        <f t="shared" si="353"/>
        <v>3.4053684410029664E-2</v>
      </c>
      <c r="CD209">
        <f t="shared" si="354"/>
        <v>0.96799833167111471</v>
      </c>
      <c r="CE209">
        <f t="shared" si="355"/>
        <v>2.767867247254507E-3</v>
      </c>
      <c r="CF209">
        <f>0</f>
        <v>0</v>
      </c>
      <c r="CG209">
        <f>0</f>
        <v>0</v>
      </c>
      <c r="CH209">
        <f>(((Parameters!$C$25))/(((Parameters!$C$25))^2+((C209*Parameters!$C$24-1/(C209*Parameters!$C$23)))^2))+(((Parameters!$C$29+Parameters!$C$28))/(((Parameters!$C$29+Parameters!$C$28))^2+((C209*Parameters!$C$27-1/(C209*Parameters!$C$26)))^2))</f>
        <v>1.5374538776483519E-4</v>
      </c>
      <c r="CI209">
        <f>(-((C209*Parameters!$C$24-1/(C209*Parameters!$C$23)))/(((Parameters!$C$25))^2+((C209*Parameters!$C$24-1/(C209*Parameters!$C$23)))^2))+(-((C209*Parameters!$C$27-1/(C209*Parameters!$C$26)))/(((Parameters!$C$29+Parameters!$C$28))^2+((C209*Parameters!$C$27-1/(C209*Parameters!$C$26)))^2))</f>
        <v>6.3945022814106585E-3</v>
      </c>
      <c r="CJ209">
        <f t="shared" si="356"/>
        <v>0.99346135002313651</v>
      </c>
      <c r="CK209">
        <f t="shared" si="357"/>
        <v>2.2682551928031843E-3</v>
      </c>
      <c r="CL209">
        <f t="shared" si="358"/>
        <v>0.11868221413046837</v>
      </c>
      <c r="CM209">
        <f t="shared" si="359"/>
        <v>0.95314674047680414</v>
      </c>
      <c r="CN209">
        <f t="shared" si="360"/>
        <v>1.7750888989020769E-4</v>
      </c>
      <c r="CO209">
        <f t="shared" si="361"/>
        <v>4.0243977497125528E-2</v>
      </c>
      <c r="CP209">
        <f t="shared" si="362"/>
        <v>0.96799833167111471</v>
      </c>
      <c r="CQ209">
        <f t="shared" si="363"/>
        <v>2.767867247254507E-3</v>
      </c>
      <c r="CR209">
        <f>2*((((Parameters!$C$31)/((Parameters!$C$31)^2+(C209*Parameters!$C$30)^2)))/((((Parameters!$C$31)/((Parameters!$C$31)^2+(C209*Parameters!$C$30)^2)))^2+((-(C209*Parameters!$C$30)/((Parameters!$C$31)^2+(C209*Parameters!$C$30)^2)+C209*Parameters!$C$32))^2))</f>
        <v>4.0000000612256878E-2</v>
      </c>
      <c r="CS209">
        <f>2*(-((-(C209*Parameters!$C$30)/((Parameters!$C$31)^2+(C209*Parameters!$C$30)^2)+C209*Parameters!$C$32))/((((Parameters!$C$31)/((Parameters!$C$31)^2+(C209*Parameters!$C$30)^2)))^2+((-(C209*Parameters!$C$30)/((Parameters!$C$31)^2+(C209*Parameters!$C$30)^2)+C209*Parameters!$C$32))^2))</f>
        <v>0.44949390498830893</v>
      </c>
      <c r="CT209">
        <f>0</f>
        <v>0</v>
      </c>
      <c r="CU209">
        <f>0</f>
        <v>0</v>
      </c>
      <c r="CV209">
        <f t="shared" si="364"/>
        <v>0.99346135002313651</v>
      </c>
      <c r="CW209">
        <f t="shared" si="365"/>
        <v>2.2682551928031843E-3</v>
      </c>
      <c r="CX209">
        <f t="shared" si="366"/>
        <v>0.15740110185552428</v>
      </c>
      <c r="CY209">
        <f t="shared" si="367"/>
        <v>1.3997922923627619</v>
      </c>
      <c r="CZ209">
        <f t="shared" si="368"/>
        <v>1.7750888989020769E-4</v>
      </c>
      <c r="DA209">
        <f t="shared" si="369"/>
        <v>4.0243977497125528E-2</v>
      </c>
      <c r="DB209">
        <f t="shared" si="370"/>
        <v>0.94991600942937438</v>
      </c>
      <c r="DC209">
        <f t="shared" si="371"/>
        <v>4.4574155358660696E-3</v>
      </c>
      <c r="DD209">
        <f>0</f>
        <v>0</v>
      </c>
      <c r="DE209">
        <f>0</f>
        <v>0</v>
      </c>
      <c r="DF209">
        <f>(((Parameters!$C$35))/(((Parameters!$C$35))^2+((C209*Parameters!$C$34-1/(C209*Parameters!$C$33)))^2))+(((Parameters!$C$39+Parameters!$C$38))/(((Parameters!$C$39+Parameters!$C$38))^2+((C209*Parameters!$C$37-1/(C209*Parameters!$C$36)))^2))</f>
        <v>1.5374538776483519E-4</v>
      </c>
      <c r="DG209">
        <f>(-((C209*Parameters!$C$34-1/(C209*Parameters!$C$33)))/(((Parameters!$C$35))^2+((C209*Parameters!$C$34-1/(C209*Parameters!$C$33)))^2))+(-((C209*Parameters!$C$37-1/(C209*Parameters!$C$36)))/(((Parameters!$C$39+Parameters!$C$38))^2+((C209*Parameters!$C$37-1/(C209*Parameters!$C$36)))^2))</f>
        <v>6.3945022814106585E-3</v>
      </c>
      <c r="DH209">
        <f t="shared" si="372"/>
        <v>0.98453457470956118</v>
      </c>
      <c r="DI209">
        <f t="shared" si="373"/>
        <v>3.4899685064944262E-3</v>
      </c>
      <c r="DJ209">
        <f t="shared" si="374"/>
        <v>0.15740110185552428</v>
      </c>
      <c r="DK209">
        <f t="shared" si="375"/>
        <v>1.3997922923627619</v>
      </c>
      <c r="DL209">
        <f t="shared" si="376"/>
        <v>2.9505114129066082E-4</v>
      </c>
      <c r="DM209">
        <f t="shared" si="377"/>
        <v>4.6318902893650163E-2</v>
      </c>
      <c r="DN209">
        <f t="shared" si="378"/>
        <v>0.94991600942937438</v>
      </c>
      <c r="DO209">
        <f t="shared" si="379"/>
        <v>4.4574155358660696E-3</v>
      </c>
      <c r="DP209">
        <f>2*((((Parameters!$C$41)/((Parameters!$C$41)^2+(C209*(Parameters!$C$40*(1-Parameters!$C$42)))^2)))/((((Parameters!$C$41)/((Parameters!$C$41)^2+(C209*(Parameters!$C$40*(1-Parameters!$C$42)))^2)))^2+((-(C209*(Parameters!$C$40*(1-Parameters!$C$42)))/((Parameters!$C$41)^2+(C209*(Parameters!$C$40*(1-Parameters!$C$42)))^2)+C209*Parameters!$C$43))^2))</f>
        <v>0.20000000027829856</v>
      </c>
      <c r="DQ209">
        <f>2*(-((-(C209*(Parameters!$C$40*(1-Parameters!$C$42)))/((Parameters!$C$41)^2+(C209*(Parameters!$C$40*(1-Parameters!$C$42)))^2)+C209*Parameters!$C$43))/((((Parameters!$C$41)/((Parameters!$C$41)^2+(C209*(Parameters!$C$40*(1-Parameters!$C$42)))^2)))^2+((-(C209*(Parameters!$C$40*(1-Parameters!$C$42)))/((Parameters!$C$41)^2+(C209*(Parameters!$C$40*(1-Parameters!$C$42)))^2)+C209*Parameters!$C$43))^2))</f>
        <v>4.0863081308786221E-2</v>
      </c>
      <c r="DR209">
        <f>0</f>
        <v>0</v>
      </c>
      <c r="DS209">
        <f>0</f>
        <v>0</v>
      </c>
      <c r="DT209">
        <f t="shared" si="380"/>
        <v>0.98453457470956118</v>
      </c>
      <c r="DU209">
        <f t="shared" si="381"/>
        <v>3.4899685064944262E-3</v>
      </c>
      <c r="DV209">
        <f t="shared" si="382"/>
        <v>0.35416540620458509</v>
      </c>
      <c r="DW209">
        <f t="shared" si="383"/>
        <v>1.4407214024427002</v>
      </c>
      <c r="DX209">
        <f t="shared" si="384"/>
        <v>2.9505114129066082E-4</v>
      </c>
      <c r="DY209">
        <f t="shared" si="385"/>
        <v>4.6318902893650163E-2</v>
      </c>
      <c r="DZ209">
        <f t="shared" si="386"/>
        <v>0.9480822865626376</v>
      </c>
      <c r="EA209">
        <f t="shared" si="387"/>
        <v>1.3733252826263398E-2</v>
      </c>
      <c r="EB209">
        <f>0</f>
        <v>0</v>
      </c>
      <c r="EC209">
        <f>0</f>
        <v>0</v>
      </c>
      <c r="ED209">
        <f>0</f>
        <v>0</v>
      </c>
      <c r="EE209">
        <f>C209*Parameters!$C$44</f>
        <v>6.8105136602345355E-8</v>
      </c>
      <c r="EF209">
        <f t="shared" si="388"/>
        <v>0.98453447658903326</v>
      </c>
      <c r="EG209">
        <f t="shared" si="389"/>
        <v>3.4899926269777956E-3</v>
      </c>
      <c r="EH209">
        <f t="shared" si="390"/>
        <v>0.35416540620458509</v>
      </c>
      <c r="EI209">
        <f t="shared" si="391"/>
        <v>1.4407214024427002</v>
      </c>
      <c r="EJ209">
        <f t="shared" si="392"/>
        <v>2.9505020598560107E-4</v>
      </c>
      <c r="EK209">
        <f t="shared" si="393"/>
        <v>4.6318967462923799E-2</v>
      </c>
      <c r="EL209">
        <f t="shared" si="394"/>
        <v>0.9480822865626376</v>
      </c>
      <c r="EM209">
        <f t="shared" si="395"/>
        <v>1.3733252826263398E-2</v>
      </c>
      <c r="EN209">
        <f>0</f>
        <v>0</v>
      </c>
      <c r="EO209">
        <f>0</f>
        <v>0</v>
      </c>
      <c r="EP209">
        <f>(((2*Parameters!$C$47))/(((2*Parameters!$C$47))^2+((2*(C209*Parameters!$C$46-1/(C209*Parameters!$C$45))))^2))</f>
        <v>2.2449418662874764E-12</v>
      </c>
      <c r="EQ209">
        <f>(-((2*(C209*Parameters!$C$46-1/(C209*Parameters!$C$45))))/(((2*Parameters!$C$47))^2+((2*(C209*Parameters!$C$46-1/(C209*Parameters!$C$45))))^2))</f>
        <v>7.4915650339019199E-6</v>
      </c>
      <c r="ER209">
        <f t="shared" si="396"/>
        <v>0.98452368333174611</v>
      </c>
      <c r="ES209">
        <f t="shared" si="397"/>
        <v>3.4926458833854715E-3</v>
      </c>
      <c r="ET209">
        <f t="shared" si="398"/>
        <v>0.35416540620458509</v>
      </c>
      <c r="EU209">
        <f t="shared" si="399"/>
        <v>1.4407214024427002</v>
      </c>
      <c r="EV209">
        <f t="shared" si="400"/>
        <v>2.9494732455731575E-4</v>
      </c>
      <c r="EW209">
        <f t="shared" si="401"/>
        <v>4.6326070083061902E-2</v>
      </c>
      <c r="EX209">
        <f t="shared" si="402"/>
        <v>0.9480822865626376</v>
      </c>
      <c r="EY209">
        <f t="shared" si="403"/>
        <v>1.3733252826263398E-2</v>
      </c>
      <c r="EZ209">
        <f>(ER209+ET209/Parameters!$C$6+Parameters!$C$7*(EV209+EX209/Parameters!$C$6))</f>
        <v>0.99684248006929688</v>
      </c>
      <c r="FA209">
        <f>(ES209+EU209/Parameters!$C$6+Parameters!$C$7*(EW209+EY209/Parameters!$C$6))</f>
        <v>5.3604694664001133E-2</v>
      </c>
      <c r="FB209">
        <f t="shared" si="404"/>
        <v>1.492890802025878E-2</v>
      </c>
      <c r="FC209">
        <f t="shared" si="405"/>
        <v>1.0017202319574505</v>
      </c>
      <c r="FD209">
        <f>(ER209+ET209/Parameters!$C$6+Parameters!$C$8*(EV209+EX209/Parameters!$C$6))</f>
        <v>2.6604286055365325</v>
      </c>
      <c r="FE209">
        <f>(ES209+EU209/Parameters!$C$6+Parameters!$C$8*(EW209+EY209/Parameters!$C$6))</f>
        <v>2.3937921167758152</v>
      </c>
      <c r="FF209">
        <f t="shared" si="406"/>
        <v>-11.074854239205653</v>
      </c>
      <c r="FG209">
        <f t="shared" si="407"/>
        <v>0.27941987114436606</v>
      </c>
    </row>
    <row r="210" spans="1:163" x14ac:dyDescent="0.15">
      <c r="A210">
        <f>Parameters!$C$2*(Parameters!$C$3/Parameters!$C$2)^((ROW()-2)/(Parameters!$C$4-1))</f>
        <v>1096.4781961431847</v>
      </c>
      <c r="B210">
        <f t="shared" si="306"/>
        <v>3.04</v>
      </c>
      <c r="C210">
        <f t="shared" si="307"/>
        <v>6889.375691649635</v>
      </c>
      <c r="D210">
        <f>1</f>
        <v>1</v>
      </c>
      <c r="E210">
        <f>0</f>
        <v>0</v>
      </c>
      <c r="F210">
        <f>0</f>
        <v>0</v>
      </c>
      <c r="G210">
        <f>0</f>
        <v>0</v>
      </c>
      <c r="H210">
        <f>0</f>
        <v>0</v>
      </c>
      <c r="I210">
        <f>0</f>
        <v>0</v>
      </c>
      <c r="J210">
        <f>1</f>
        <v>1</v>
      </c>
      <c r="K210">
        <f>0</f>
        <v>0</v>
      </c>
      <c r="L210">
        <f>2*Parameters!$C$10</f>
        <v>0.04</v>
      </c>
      <c r="M210">
        <f>2*C210*Parameters!$C$9</f>
        <v>1.377875138329927E-2</v>
      </c>
      <c r="N210">
        <f>0</f>
        <v>0</v>
      </c>
      <c r="O210">
        <f>0</f>
        <v>0</v>
      </c>
      <c r="P210">
        <f t="shared" si="308"/>
        <v>1</v>
      </c>
      <c r="Q210">
        <f t="shared" si="309"/>
        <v>0</v>
      </c>
      <c r="R210">
        <f t="shared" si="310"/>
        <v>0.04</v>
      </c>
      <c r="S210">
        <f t="shared" si="311"/>
        <v>1.377875138329927E-2</v>
      </c>
      <c r="T210">
        <f t="shared" si="312"/>
        <v>0</v>
      </c>
      <c r="U210">
        <f t="shared" si="313"/>
        <v>0</v>
      </c>
      <c r="V210">
        <f t="shared" si="314"/>
        <v>1</v>
      </c>
      <c r="W210">
        <f t="shared" si="315"/>
        <v>0</v>
      </c>
      <c r="X210">
        <f>0</f>
        <v>0</v>
      </c>
      <c r="Y210">
        <f>0</f>
        <v>0</v>
      </c>
      <c r="Z210">
        <f>0</f>
        <v>0</v>
      </c>
      <c r="AA210">
        <f>C210*(Parameters!$C$12+Parameters!$C$11/2)</f>
        <v>5.1670317687372258E-7</v>
      </c>
      <c r="AB210">
        <f t="shared" si="316"/>
        <v>0.99999999288047536</v>
      </c>
      <c r="AC210">
        <f t="shared" si="317"/>
        <v>2.0668127074948904E-8</v>
      </c>
      <c r="AD210">
        <f t="shared" si="318"/>
        <v>0.04</v>
      </c>
      <c r="AE210">
        <f t="shared" si="319"/>
        <v>1.377875138329927E-2</v>
      </c>
      <c r="AF210">
        <f t="shared" si="320"/>
        <v>0</v>
      </c>
      <c r="AG210">
        <f t="shared" si="321"/>
        <v>5.1670317687372258E-7</v>
      </c>
      <c r="AH210">
        <f t="shared" si="322"/>
        <v>1</v>
      </c>
      <c r="AI210">
        <f t="shared" si="323"/>
        <v>0</v>
      </c>
      <c r="AJ210">
        <f>0</f>
        <v>0</v>
      </c>
      <c r="AK210">
        <f>0</f>
        <v>0</v>
      </c>
      <c r="AL210">
        <f>(((2*Parameters!$C$15))/(((2*Parameters!$C$15))^2+((2*(C210*Parameters!$C$14-1/(C210*Parameters!$C$13))))^2))</f>
        <v>4.74638578677349E-5</v>
      </c>
      <c r="AM210">
        <f>(-((2*(C210*Parameters!$C$14-1/(C210*Parameters!$C$13))))/(((2*Parameters!$C$15))^2+((2*(C210*Parameters!$C$14-1/(C210*Parameters!$C$13))))^2))</f>
        <v>3.444697655637674E-2</v>
      </c>
      <c r="AN210">
        <f t="shared" si="324"/>
        <v>0.99952725510891349</v>
      </c>
      <c r="AO210">
        <f t="shared" si="325"/>
        <v>1.3785537230793965E-3</v>
      </c>
      <c r="AP210">
        <f t="shared" si="326"/>
        <v>0.04</v>
      </c>
      <c r="AQ210">
        <f t="shared" si="327"/>
        <v>1.377875138329927E-2</v>
      </c>
      <c r="AR210">
        <f t="shared" si="328"/>
        <v>4.74638578677349E-5</v>
      </c>
      <c r="AS210">
        <f t="shared" si="329"/>
        <v>3.4447493259553617E-2</v>
      </c>
      <c r="AT210">
        <f t="shared" si="330"/>
        <v>1</v>
      </c>
      <c r="AU210">
        <f t="shared" si="331"/>
        <v>0</v>
      </c>
      <c r="AV210">
        <f>2*Parameters!$C$17</f>
        <v>0.04</v>
      </c>
      <c r="AW210">
        <f>2*C210*Parameters!$C$16</f>
        <v>1.377875138329927E-2</v>
      </c>
      <c r="AX210">
        <f>0</f>
        <v>0</v>
      </c>
      <c r="AY210">
        <f>0</f>
        <v>0</v>
      </c>
      <c r="AZ210">
        <f t="shared" si="332"/>
        <v>0.99952725510891349</v>
      </c>
      <c r="BA210">
        <f t="shared" si="333"/>
        <v>1.3785537230793965E-3</v>
      </c>
      <c r="BB210">
        <f t="shared" si="334"/>
        <v>7.9962095455337709E-2</v>
      </c>
      <c r="BC210">
        <f t="shared" si="335"/>
        <v>2.7606131081199709E-2</v>
      </c>
      <c r="BD210">
        <f t="shared" si="336"/>
        <v>4.74638578677349E-5</v>
      </c>
      <c r="BE210">
        <f t="shared" si="337"/>
        <v>3.4447493259553617E-2</v>
      </c>
      <c r="BF210">
        <f t="shared" si="338"/>
        <v>0.99952725510891338</v>
      </c>
      <c r="BG210">
        <f t="shared" si="339"/>
        <v>1.3785537230793965E-3</v>
      </c>
      <c r="BH210">
        <f>0</f>
        <v>0</v>
      </c>
      <c r="BI210">
        <f>0</f>
        <v>0</v>
      </c>
      <c r="BJ210">
        <f>0</f>
        <v>0</v>
      </c>
      <c r="BK210">
        <f>C210*(Parameters!$C$19+Parameters!$C$18/2)</f>
        <v>5.1670317687372258E-7</v>
      </c>
      <c r="BL210">
        <f t="shared" si="340"/>
        <v>0.99952724084473787</v>
      </c>
      <c r="BM210">
        <f t="shared" si="341"/>
        <v>1.3785950397481477E-3</v>
      </c>
      <c r="BN210">
        <f t="shared" si="342"/>
        <v>7.9962095455337709E-2</v>
      </c>
      <c r="BO210">
        <f t="shared" si="343"/>
        <v>2.7606131081199709E-2</v>
      </c>
      <c r="BP210">
        <f t="shared" si="344"/>
        <v>4.7463145564646697E-5</v>
      </c>
      <c r="BQ210">
        <f t="shared" si="345"/>
        <v>3.4448009718461702E-2</v>
      </c>
      <c r="BR210">
        <f t="shared" si="346"/>
        <v>0.99952725510891338</v>
      </c>
      <c r="BS210">
        <f t="shared" si="347"/>
        <v>1.3785537230793965E-3</v>
      </c>
      <c r="BT210">
        <f>2*((((Parameters!$C$21)/((Parameters!$C$21)^2+(C210*Parameters!$C$20)^2)))/((((Parameters!$C$21)/((Parameters!$C$21)^2+(C210*Parameters!$C$20)^2)))^2+((-(C210*Parameters!$C$20)/((Parameters!$C$21)^2+(C210*Parameters!$C$20)^2)+C210*Parameters!$C$22))^2))</f>
        <v>4.0000001291007156E-2</v>
      </c>
      <c r="BU210">
        <f>2*(-((-(C210*Parameters!$C$20)/((Parameters!$C$21)^2+(C210*Parameters!$C$20)^2)+C210*Parameters!$C$22))/((((Parameters!$C$21)/((Parameters!$C$21)^2+(C210*Parameters!$C$20)^2)))^2+((-(C210*Parameters!$C$20)/((Parameters!$C$21)^2+(C210*Parameters!$C$20)^2)+C210*Parameters!$C$22))^2))</f>
        <v>0.93695510915698954</v>
      </c>
      <c r="BV210">
        <f>0</f>
        <v>0</v>
      </c>
      <c r="BW210">
        <f>0</f>
        <v>0</v>
      </c>
      <c r="BX210">
        <f t="shared" si="348"/>
        <v>0.99952724084473787</v>
      </c>
      <c r="BY210">
        <f t="shared" si="349"/>
        <v>1.3785950397481477E-3</v>
      </c>
      <c r="BZ210">
        <f t="shared" si="350"/>
        <v>0.11865150471357354</v>
      </c>
      <c r="CA210">
        <f t="shared" si="351"/>
        <v>0.96417342993563537</v>
      </c>
      <c r="CB210">
        <f t="shared" si="352"/>
        <v>4.7463145564646697E-5</v>
      </c>
      <c r="CC210">
        <f t="shared" si="353"/>
        <v>3.4448009718461702E-2</v>
      </c>
      <c r="CD210">
        <f t="shared" si="354"/>
        <v>0.96725291492879495</v>
      </c>
      <c r="CE210">
        <f t="shared" si="355"/>
        <v>2.8009449930239492E-3</v>
      </c>
      <c r="CF210">
        <f>0</f>
        <v>0</v>
      </c>
      <c r="CG210">
        <f>0</f>
        <v>0</v>
      </c>
      <c r="CH210">
        <f>(((Parameters!$C$25))/(((Parameters!$C$25))^2+((C210*Parameters!$C$24-1/(C210*Parameters!$C$23)))^2))+(((Parameters!$C$29+Parameters!$C$28))/(((Parameters!$C$29+Parameters!$C$28))^2+((C210*Parameters!$C$27-1/(C210*Parameters!$C$26)))^2))</f>
        <v>1.5731813997195713E-4</v>
      </c>
      <c r="CI210">
        <f>(-((C210*Parameters!$C$24-1/(C210*Parameters!$C$23)))/(((Parameters!$C$25))^2+((C210*Parameters!$C$24-1/(C210*Parameters!$C$23)))^2))+(-((C210*Parameters!$C$27-1/(C210*Parameters!$C$26)))/(((Parameters!$C$29+Parameters!$C$28))^2+((C210*Parameters!$C$27-1/(C210*Parameters!$C$26)))^2))</f>
        <v>6.4683736324375185E-3</v>
      </c>
      <c r="CJ210">
        <f t="shared" si="356"/>
        <v>0.99330927288747184</v>
      </c>
      <c r="CK210">
        <f t="shared" si="357"/>
        <v>2.297759274894319E-3</v>
      </c>
      <c r="CL210">
        <f t="shared" si="358"/>
        <v>0.11865150471357354</v>
      </c>
      <c r="CM210">
        <f t="shared" si="359"/>
        <v>0.96417342993563537</v>
      </c>
      <c r="CN210">
        <f t="shared" si="360"/>
        <v>1.8151201628491441E-4</v>
      </c>
      <c r="CO210">
        <f t="shared" si="361"/>
        <v>4.0705003608741915E-2</v>
      </c>
      <c r="CP210">
        <f t="shared" si="362"/>
        <v>0.96725291492879495</v>
      </c>
      <c r="CQ210">
        <f t="shared" si="363"/>
        <v>2.8009449930239492E-3</v>
      </c>
      <c r="CR210">
        <f>2*((((Parameters!$C$31)/((Parameters!$C$31)^2+(C210*Parameters!$C$30)^2)))/((((Parameters!$C$31)/((Parameters!$C$31)^2+(C210*Parameters!$C$30)^2)))^2+((-(C210*Parameters!$C$30)/((Parameters!$C$31)^2+(C210*Parameters!$C$30)^2)+C210*Parameters!$C$32))^2))</f>
        <v>4.0000000626518165E-2</v>
      </c>
      <c r="CS210">
        <f>2*(-((-(C210*Parameters!$C$30)/((Parameters!$C$31)^2+(C210*Parameters!$C$30)^2)+C210*Parameters!$C$32))/((((Parameters!$C$31)/((Parameters!$C$31)^2+(C210*Parameters!$C$30)^2)))^2+((-(C210*Parameters!$C$30)/((Parameters!$C$31)^2+(C210*Parameters!$C$30)^2)+C210*Parameters!$C$32))^2))</f>
        <v>0.45469879918228162</v>
      </c>
      <c r="CT210">
        <f>0</f>
        <v>0</v>
      </c>
      <c r="CU210">
        <f>0</f>
        <v>0</v>
      </c>
      <c r="CV210">
        <f t="shared" si="364"/>
        <v>0.99330927288747184</v>
      </c>
      <c r="CW210">
        <f t="shared" si="365"/>
        <v>2.297759274894319E-3</v>
      </c>
      <c r="CX210">
        <f t="shared" si="366"/>
        <v>0.15733908786829431</v>
      </c>
      <c r="CY210">
        <f t="shared" si="367"/>
        <v>1.4159218739066295</v>
      </c>
      <c r="CZ210">
        <f t="shared" si="368"/>
        <v>1.8151201628491441E-4</v>
      </c>
      <c r="DA210">
        <f t="shared" si="369"/>
        <v>4.0705003608741915E-2</v>
      </c>
      <c r="DB210">
        <f t="shared" si="370"/>
        <v>0.94875165914795467</v>
      </c>
      <c r="DC210">
        <f t="shared" si="371"/>
        <v>4.511678458717955E-3</v>
      </c>
      <c r="DD210">
        <f>0</f>
        <v>0</v>
      </c>
      <c r="DE210">
        <f>0</f>
        <v>0</v>
      </c>
      <c r="DF210">
        <f>(((Parameters!$C$35))/(((Parameters!$C$35))^2+((C210*Parameters!$C$34-1/(C210*Parameters!$C$33)))^2))+(((Parameters!$C$39+Parameters!$C$38))/(((Parameters!$C$39+Parameters!$C$38))^2+((C210*Parameters!$C$37-1/(C210*Parameters!$C$36)))^2))</f>
        <v>1.5731813997195713E-4</v>
      </c>
      <c r="DG210">
        <f>(-((C210*Parameters!$C$34-1/(C210*Parameters!$C$33)))/(((Parameters!$C$35))^2+((C210*Parameters!$C$34-1/(C210*Parameters!$C$33)))^2))+(-((C210*Parameters!$C$37-1/(C210*Parameters!$C$36)))/(((Parameters!$C$39+Parameters!$C$38))^2+((C210*Parameters!$C$37-1/(C210*Parameters!$C$36)))^2))</f>
        <v>6.4683736324375185E-3</v>
      </c>
      <c r="DH210">
        <f t="shared" si="372"/>
        <v>0.98417531346535103</v>
      </c>
      <c r="DI210">
        <f t="shared" si="373"/>
        <v>3.5382374777619624E-3</v>
      </c>
      <c r="DJ210">
        <f t="shared" si="374"/>
        <v>0.15733908786829431</v>
      </c>
      <c r="DK210">
        <f t="shared" si="375"/>
        <v>1.4159218739066295</v>
      </c>
      <c r="DL210">
        <f t="shared" si="376"/>
        <v>3.0158464061697129E-4</v>
      </c>
      <c r="DM210">
        <f t="shared" si="377"/>
        <v>4.6842593593369175E-2</v>
      </c>
      <c r="DN210">
        <f t="shared" si="378"/>
        <v>0.94875165914795467</v>
      </c>
      <c r="DO210">
        <f t="shared" si="379"/>
        <v>4.511678458717955E-3</v>
      </c>
      <c r="DP210">
        <f>2*((((Parameters!$C$41)/((Parameters!$C$41)^2+(C210*(Parameters!$C$40*(1-Parameters!$C$42)))^2)))/((((Parameters!$C$41)/((Parameters!$C$41)^2+(C210*(Parameters!$C$40*(1-Parameters!$C$42)))^2)))^2+((-(C210*(Parameters!$C$40*(1-Parameters!$C$42)))/((Parameters!$C$41)^2+(C210*(Parameters!$C$40*(1-Parameters!$C$42)))^2)+C210*Parameters!$C$43))^2))</f>
        <v>0.20000000028478099</v>
      </c>
      <c r="DQ210">
        <f>2*(-((-(C210*(Parameters!$C$40*(1-Parameters!$C$42)))/((Parameters!$C$41)^2+(C210*(Parameters!$C$40*(1-Parameters!$C$42)))^2)+C210*Parameters!$C$43))/((((Parameters!$C$41)/((Parameters!$C$41)^2+(C210*(Parameters!$C$40*(1-Parameters!$C$42)))^2)))^2+((-(C210*(Parameters!$C$40*(1-Parameters!$C$42)))/((Parameters!$C$41)^2+(C210*(Parameters!$C$40*(1-Parameters!$C$42)))^2)+C210*Parameters!$C$43))^2))</f>
        <v>4.1336253490389718E-2</v>
      </c>
      <c r="DR210">
        <f>0</f>
        <v>0</v>
      </c>
      <c r="DS210">
        <f>0</f>
        <v>0</v>
      </c>
      <c r="DT210">
        <f t="shared" si="380"/>
        <v>0.98417531346535103</v>
      </c>
      <c r="DU210">
        <f t="shared" si="381"/>
        <v>3.5382374777619624E-3</v>
      </c>
      <c r="DV210">
        <f t="shared" si="382"/>
        <v>0.35402789336034896</v>
      </c>
      <c r="DW210">
        <f t="shared" si="383"/>
        <v>1.457311641639577</v>
      </c>
      <c r="DX210">
        <f t="shared" si="384"/>
        <v>3.0158464061697129E-4</v>
      </c>
      <c r="DY210">
        <f t="shared" si="385"/>
        <v>4.6842593593369175E-2</v>
      </c>
      <c r="DZ210">
        <f t="shared" si="386"/>
        <v>0.94687567875324119</v>
      </c>
      <c r="EA210">
        <f t="shared" si="387"/>
        <v>1.3892663569885021E-2</v>
      </c>
      <c r="EB210">
        <f>0</f>
        <v>0</v>
      </c>
      <c r="EC210">
        <f>0</f>
        <v>0</v>
      </c>
      <c r="ED210">
        <f>0</f>
        <v>0</v>
      </c>
      <c r="EE210">
        <f>C210*Parameters!$C$44</f>
        <v>6.8893756916496342E-8</v>
      </c>
      <c r="EF210">
        <f t="shared" si="388"/>
        <v>0.98417521306567701</v>
      </c>
      <c r="EG210">
        <f t="shared" si="389"/>
        <v>3.5382618680735891E-3</v>
      </c>
      <c r="EH210">
        <f t="shared" si="390"/>
        <v>0.35402789336034896</v>
      </c>
      <c r="EI210">
        <f t="shared" si="391"/>
        <v>1.457311641639577</v>
      </c>
      <c r="EJ210">
        <f t="shared" si="392"/>
        <v>3.015836834991844E-4</v>
      </c>
      <c r="EK210">
        <f t="shared" si="393"/>
        <v>4.6842658827192019E-2</v>
      </c>
      <c r="EL210">
        <f t="shared" si="394"/>
        <v>0.94687567875324119</v>
      </c>
      <c r="EM210">
        <f t="shared" si="395"/>
        <v>1.3892663569885021E-2</v>
      </c>
      <c r="EN210">
        <f>0</f>
        <v>0</v>
      </c>
      <c r="EO210">
        <f>0</f>
        <v>0</v>
      </c>
      <c r="EP210">
        <f>(((2*Parameters!$C$47))/(((2*Parameters!$C$47))^2+((2*(C210*Parameters!$C$46-1/(C210*Parameters!$C$45))))^2))</f>
        <v>2.2972332799588526E-12</v>
      </c>
      <c r="EQ210">
        <f>(-((2*(C210*Parameters!$C$46-1/(C210*Parameters!$C$45))))/(((2*Parameters!$C$47))^2+((2*(C210*Parameters!$C$46-1/(C210*Parameters!$C$45))))^2))</f>
        <v>7.5783132687271543E-6</v>
      </c>
      <c r="ER210">
        <f t="shared" si="396"/>
        <v>0.98416416910233973</v>
      </c>
      <c r="ES210">
        <f t="shared" si="397"/>
        <v>3.540944805703126E-3</v>
      </c>
      <c r="ET210">
        <f t="shared" si="398"/>
        <v>0.35402789336034896</v>
      </c>
      <c r="EU210">
        <f t="shared" si="399"/>
        <v>1.457311641639577</v>
      </c>
      <c r="EV210">
        <f t="shared" si="400"/>
        <v>3.014784027177091E-4</v>
      </c>
      <c r="EW210">
        <f t="shared" si="401"/>
        <v>4.6849834547744058E-2</v>
      </c>
      <c r="EX210">
        <f t="shared" si="402"/>
        <v>0.94687567875324119</v>
      </c>
      <c r="EY210">
        <f t="shared" si="403"/>
        <v>1.3892663569885021E-2</v>
      </c>
      <c r="EZ210">
        <f>(ER210+ET210/Parameters!$C$6+Parameters!$C$7*(EV210+EX210/Parameters!$C$6))</f>
        <v>0.99647818278443878</v>
      </c>
      <c r="FA210">
        <f>(ES210+EU210/Parameters!$C$6+Parameters!$C$7*(EW210+EY210/Parameters!$C$6))</f>
        <v>5.4230045384471022E-2</v>
      </c>
      <c r="FB210">
        <f t="shared" si="404"/>
        <v>1.7800522205096349E-2</v>
      </c>
      <c r="FC210">
        <f t="shared" si="405"/>
        <v>1.0020514622290497</v>
      </c>
      <c r="FD210">
        <f>(ER210+ET210/Parameters!$C$6+Parameters!$C$8*(EV210+EX210/Parameters!$C$6))</f>
        <v>2.6582924137955262</v>
      </c>
      <c r="FE210">
        <f>(ES210+EU210/Parameters!$C$6+Parameters!$C$8*(EW210+EY210/Parameters!$C$6))</f>
        <v>2.4208829268062564</v>
      </c>
      <c r="FF210">
        <f t="shared" si="406"/>
        <v>-11.115042227794165</v>
      </c>
      <c r="FG210">
        <f t="shared" si="407"/>
        <v>0.27813003382317653</v>
      </c>
    </row>
    <row r="211" spans="1:163" x14ac:dyDescent="0.15">
      <c r="A211">
        <f>Parameters!$C$2*(Parameters!$C$3/Parameters!$C$2)^((ROW()-2)/(Parameters!$C$4-1))</f>
        <v>1109.1748152624009</v>
      </c>
      <c r="B211">
        <f t="shared" si="306"/>
        <v>3.0449999999999999</v>
      </c>
      <c r="C211">
        <f t="shared" si="307"/>
        <v>6969.1509023503495</v>
      </c>
      <c r="D211">
        <f>1</f>
        <v>1</v>
      </c>
      <c r="E211">
        <f>0</f>
        <v>0</v>
      </c>
      <c r="F211">
        <f>0</f>
        <v>0</v>
      </c>
      <c r="G211">
        <f>0</f>
        <v>0</v>
      </c>
      <c r="H211">
        <f>0</f>
        <v>0</v>
      </c>
      <c r="I211">
        <f>0</f>
        <v>0</v>
      </c>
      <c r="J211">
        <f>1</f>
        <v>1</v>
      </c>
      <c r="K211">
        <f>0</f>
        <v>0</v>
      </c>
      <c r="L211">
        <f>2*Parameters!$C$10</f>
        <v>0.04</v>
      </c>
      <c r="M211">
        <f>2*C211*Parameters!$C$9</f>
        <v>1.3938301804700699E-2</v>
      </c>
      <c r="N211">
        <f>0</f>
        <v>0</v>
      </c>
      <c r="O211">
        <f>0</f>
        <v>0</v>
      </c>
      <c r="P211">
        <f t="shared" si="308"/>
        <v>1</v>
      </c>
      <c r="Q211">
        <f t="shared" si="309"/>
        <v>0</v>
      </c>
      <c r="R211">
        <f t="shared" si="310"/>
        <v>0.04</v>
      </c>
      <c r="S211">
        <f t="shared" si="311"/>
        <v>1.3938301804700699E-2</v>
      </c>
      <c r="T211">
        <f t="shared" si="312"/>
        <v>0</v>
      </c>
      <c r="U211">
        <f t="shared" si="313"/>
        <v>0</v>
      </c>
      <c r="V211">
        <f t="shared" si="314"/>
        <v>1</v>
      </c>
      <c r="W211">
        <f t="shared" si="315"/>
        <v>0</v>
      </c>
      <c r="X211">
        <f>0</f>
        <v>0</v>
      </c>
      <c r="Y211">
        <f>0</f>
        <v>0</v>
      </c>
      <c r="Z211">
        <f>0</f>
        <v>0</v>
      </c>
      <c r="AA211">
        <f>C211*(Parameters!$C$12+Parameters!$C$11/2)</f>
        <v>5.226863176762762E-7</v>
      </c>
      <c r="AB211">
        <f t="shared" si="316"/>
        <v>0.99999999271464035</v>
      </c>
      <c r="AC211">
        <f t="shared" si="317"/>
        <v>2.090745270705105E-8</v>
      </c>
      <c r="AD211">
        <f t="shared" si="318"/>
        <v>0.04</v>
      </c>
      <c r="AE211">
        <f t="shared" si="319"/>
        <v>1.3938301804700699E-2</v>
      </c>
      <c r="AF211">
        <f t="shared" si="320"/>
        <v>0</v>
      </c>
      <c r="AG211">
        <f t="shared" si="321"/>
        <v>5.226863176762762E-7</v>
      </c>
      <c r="AH211">
        <f t="shared" si="322"/>
        <v>1</v>
      </c>
      <c r="AI211">
        <f t="shared" si="323"/>
        <v>0</v>
      </c>
      <c r="AJ211">
        <f>0</f>
        <v>0</v>
      </c>
      <c r="AK211">
        <f>0</f>
        <v>0</v>
      </c>
      <c r="AL211">
        <f>(((2*Parameters!$C$15))/(((2*Parameters!$C$15))^2+((2*(C211*Parameters!$C$14-1/(C211*Parameters!$C$13))))^2))</f>
        <v>4.8569441734159148E-5</v>
      </c>
      <c r="AM211">
        <f>(-((2*(C211*Parameters!$C$14-1/(C211*Parameters!$C$13))))/(((2*Parameters!$C$15))^2+((2*(C211*Parameters!$C$14-1/(C211*Parameters!$C$13))))^2))</f>
        <v>3.4845856057260358E-2</v>
      </c>
      <c r="AN211">
        <f t="shared" si="324"/>
        <v>0.99951624343394052</v>
      </c>
      <c r="AO211">
        <f t="shared" si="325"/>
        <v>1.394532125280498E-3</v>
      </c>
      <c r="AP211">
        <f t="shared" si="326"/>
        <v>0.04</v>
      </c>
      <c r="AQ211">
        <f t="shared" si="327"/>
        <v>1.3938301804700699E-2</v>
      </c>
      <c r="AR211">
        <f t="shared" si="328"/>
        <v>4.8569441734159148E-5</v>
      </c>
      <c r="AS211">
        <f t="shared" si="329"/>
        <v>3.4846378743578037E-2</v>
      </c>
      <c r="AT211">
        <f t="shared" si="330"/>
        <v>1</v>
      </c>
      <c r="AU211">
        <f t="shared" si="331"/>
        <v>0</v>
      </c>
      <c r="AV211">
        <f>2*Parameters!$C$17</f>
        <v>0.04</v>
      </c>
      <c r="AW211">
        <f>2*C211*Parameters!$C$16</f>
        <v>1.3938301804700699E-2</v>
      </c>
      <c r="AX211">
        <f>0</f>
        <v>0</v>
      </c>
      <c r="AY211">
        <f>0</f>
        <v>0</v>
      </c>
      <c r="AZ211">
        <f t="shared" si="332"/>
        <v>0.99951624343394052</v>
      </c>
      <c r="BA211">
        <f t="shared" si="333"/>
        <v>1.394532125280498E-3</v>
      </c>
      <c r="BB211">
        <f t="shared" si="334"/>
        <v>7.9961212327719106E-2</v>
      </c>
      <c r="BC211">
        <f t="shared" si="335"/>
        <v>2.7925642149394875E-2</v>
      </c>
      <c r="BD211">
        <f t="shared" si="336"/>
        <v>4.8569441734159148E-5</v>
      </c>
      <c r="BE211">
        <f t="shared" si="337"/>
        <v>3.4846378743578037E-2</v>
      </c>
      <c r="BF211">
        <f t="shared" si="338"/>
        <v>0.99951624343394052</v>
      </c>
      <c r="BG211">
        <f t="shared" si="339"/>
        <v>1.3945321252804982E-3</v>
      </c>
      <c r="BH211">
        <f>0</f>
        <v>0</v>
      </c>
      <c r="BI211">
        <f>0</f>
        <v>0</v>
      </c>
      <c r="BJ211">
        <f>0</f>
        <v>0</v>
      </c>
      <c r="BK211">
        <f>C211*(Parameters!$C$19+Parameters!$C$18/2)</f>
        <v>5.226863176762762E-7</v>
      </c>
      <c r="BL211">
        <f t="shared" si="340"/>
        <v>0.9995162288375895</v>
      </c>
      <c r="BM211">
        <f t="shared" si="341"/>
        <v>1.3945739199121266E-3</v>
      </c>
      <c r="BN211">
        <f t="shared" si="342"/>
        <v>7.9961212327719106E-2</v>
      </c>
      <c r="BO211">
        <f t="shared" si="343"/>
        <v>2.7925642149394875E-2</v>
      </c>
      <c r="BP211">
        <f t="shared" si="344"/>
        <v>4.8568712831297705E-5</v>
      </c>
      <c r="BQ211">
        <f t="shared" si="345"/>
        <v>3.4846901177042776E-2</v>
      </c>
      <c r="BR211">
        <f t="shared" si="346"/>
        <v>0.99951624343394052</v>
      </c>
      <c r="BS211">
        <f t="shared" si="347"/>
        <v>1.3945321252804982E-3</v>
      </c>
      <c r="BT211">
        <f>2*((((Parameters!$C$21)/((Parameters!$C$21)^2+(C211*Parameters!$C$20)^2)))/((((Parameters!$C$21)/((Parameters!$C$21)^2+(C211*Parameters!$C$20)^2)))^2+((-(C211*Parameters!$C$20)/((Parameters!$C$21)^2+(C211*Parameters!$C$20)^2)+C211*Parameters!$C$22))^2))</f>
        <v>4.0000001321078588E-2</v>
      </c>
      <c r="BU211">
        <f>2*(-((-(C211*Parameters!$C$20)/((Parameters!$C$21)^2+(C211*Parameters!$C$20)^2)+C211*Parameters!$C$22))/((((Parameters!$C$21)/((Parameters!$C$21)^2+(C211*Parameters!$C$20)^2)))^2+((-(C211*Parameters!$C$20)/((Parameters!$C$21)^2+(C211*Parameters!$C$20)^2)+C211*Parameters!$C$22))^2))</f>
        <v>0.94780453834332401</v>
      </c>
      <c r="BV211">
        <f>0</f>
        <v>0</v>
      </c>
      <c r="BW211">
        <f>0</f>
        <v>0</v>
      </c>
      <c r="BX211">
        <f t="shared" si="348"/>
        <v>0.9995162288375895</v>
      </c>
      <c r="BY211">
        <f t="shared" si="349"/>
        <v>1.3945739199121266E-3</v>
      </c>
      <c r="BZ211">
        <f t="shared" si="350"/>
        <v>0.11862007931131421</v>
      </c>
      <c r="CA211">
        <f t="shared" si="351"/>
        <v>0.97532744294810536</v>
      </c>
      <c r="CB211">
        <f t="shared" si="352"/>
        <v>4.8568712831297705E-5</v>
      </c>
      <c r="CC211">
        <f t="shared" si="353"/>
        <v>3.4846901177042776E-2</v>
      </c>
      <c r="CD211">
        <f t="shared" si="354"/>
        <v>0.96649013509971549</v>
      </c>
      <c r="CE211">
        <f t="shared" si="355"/>
        <v>2.8344418648407017E-3</v>
      </c>
      <c r="CF211">
        <f>0</f>
        <v>0</v>
      </c>
      <c r="CG211">
        <f>0</f>
        <v>0</v>
      </c>
      <c r="CH211">
        <f>(((Parameters!$C$25))/(((Parameters!$C$25))^2+((C211*Parameters!$C$24-1/(C211*Parameters!$C$23)))^2))+(((Parameters!$C$29+Parameters!$C$28))/(((Parameters!$C$29+Parameters!$C$28))^2+((C211*Parameters!$C$27-1/(C211*Parameters!$C$26)))^2))</f>
        <v>1.6097371556161456E-4</v>
      </c>
      <c r="CI211">
        <f>(-((C211*Parameters!$C$24-1/(C211*Parameters!$C$23)))/(((Parameters!$C$25))^2+((C211*Parameters!$C$24-1/(C211*Parameters!$C$23)))^2))+(-((C211*Parameters!$C$27-1/(C211*Parameters!$C$26)))/(((Parameters!$C$29+Parameters!$C$28))^2+((C211*Parameters!$C$27-1/(C211*Parameters!$C$26)))^2))</f>
        <v>6.5430942958968358E-3</v>
      </c>
      <c r="CJ211">
        <f t="shared" si="356"/>
        <v>0.99315366412391104</v>
      </c>
      <c r="CK211">
        <f t="shared" si="357"/>
        <v>2.3277183666133823E-3</v>
      </c>
      <c r="CL211">
        <f t="shared" si="358"/>
        <v>0.11862007931131421</v>
      </c>
      <c r="CM211">
        <f t="shared" si="359"/>
        <v>0.97532744294810536</v>
      </c>
      <c r="CN211">
        <f t="shared" si="360"/>
        <v>1.8560220053405536E-4</v>
      </c>
      <c r="CO211">
        <f t="shared" si="361"/>
        <v>4.1171193537692816E-2</v>
      </c>
      <c r="CP211">
        <f t="shared" si="362"/>
        <v>0.96649013509971549</v>
      </c>
      <c r="CQ211">
        <f t="shared" si="363"/>
        <v>2.8344418648407017E-3</v>
      </c>
      <c r="CR211">
        <f>2*((((Parameters!$C$31)/((Parameters!$C$31)^2+(C211*Parameters!$C$30)^2)))/((((Parameters!$C$31)/((Parameters!$C$31)^2+(C211*Parameters!$C$30)^2)))^2+((-(C211*Parameters!$C$30)/((Parameters!$C$31)^2+(C211*Parameters!$C$30)^2)+C211*Parameters!$C$32))^2))</f>
        <v>4.0000000641111658E-2</v>
      </c>
      <c r="CS211">
        <f>2*(-((-(C211*Parameters!$C$30)/((Parameters!$C$31)^2+(C211*Parameters!$C$30)^2)+C211*Parameters!$C$32))/((((Parameters!$C$31)/((Parameters!$C$31)^2+(C211*Parameters!$C$30)^2)))^2+((-(C211*Parameters!$C$30)/((Parameters!$C$31)^2+(C211*Parameters!$C$30)^2)+C211*Parameters!$C$32))^2))</f>
        <v>0.45996396321334965</v>
      </c>
      <c r="CT211">
        <f>0</f>
        <v>0</v>
      </c>
      <c r="CU211">
        <f>0</f>
        <v>0</v>
      </c>
      <c r="CV211">
        <f t="shared" si="364"/>
        <v>0.99315366412391104</v>
      </c>
      <c r="CW211">
        <f t="shared" si="365"/>
        <v>2.3277183666133823E-3</v>
      </c>
      <c r="CX211">
        <f t="shared" si="366"/>
        <v>0.15727555994784104</v>
      </c>
      <c r="CY211">
        <f t="shared" si="367"/>
        <v>1.4322354471145562</v>
      </c>
      <c r="CZ211">
        <f t="shared" si="368"/>
        <v>1.8560220053405536E-4</v>
      </c>
      <c r="DA211">
        <f t="shared" si="369"/>
        <v>4.1171193537692816E-2</v>
      </c>
      <c r="DB211">
        <f t="shared" si="370"/>
        <v>0.94756029383803486</v>
      </c>
      <c r="DC211">
        <f t="shared" si="371"/>
        <v>4.5666599564825093E-3</v>
      </c>
      <c r="DD211">
        <f>0</f>
        <v>0</v>
      </c>
      <c r="DE211">
        <f>0</f>
        <v>0</v>
      </c>
      <c r="DF211">
        <f>(((Parameters!$C$35))/(((Parameters!$C$35))^2+((C211*Parameters!$C$34-1/(C211*Parameters!$C$33)))^2))+(((Parameters!$C$39+Parameters!$C$38))/(((Parameters!$C$39+Parameters!$C$38))^2+((C211*Parameters!$C$37-1/(C211*Parameters!$C$36)))^2))</f>
        <v>1.6097371556161456E-4</v>
      </c>
      <c r="DG211">
        <f>(-((C211*Parameters!$C$34-1/(C211*Parameters!$C$33)))/(((Parameters!$C$35))^2+((C211*Parameters!$C$34-1/(C211*Parameters!$C$33)))^2))+(-((C211*Parameters!$C$37-1/(C211*Parameters!$C$36)))/(((Parameters!$C$39+Parameters!$C$38))^2+((C211*Parameters!$C$37-1/(C211*Parameters!$C$36)))^2))</f>
        <v>6.5430942958968358E-3</v>
      </c>
      <c r="DH211">
        <f t="shared" si="372"/>
        <v>0.98380772977076636</v>
      </c>
      <c r="DI211">
        <f t="shared" si="373"/>
        <v>3.5873394472731627E-3</v>
      </c>
      <c r="DJ211">
        <f t="shared" si="374"/>
        <v>0.15727555994784104</v>
      </c>
      <c r="DK211">
        <f t="shared" si="375"/>
        <v>1.4322354471145562</v>
      </c>
      <c r="DL211">
        <f t="shared" si="376"/>
        <v>3.0825441503925789E-4</v>
      </c>
      <c r="DM211">
        <f t="shared" si="377"/>
        <v>4.7371905003543692E-2</v>
      </c>
      <c r="DN211">
        <f t="shared" si="378"/>
        <v>0.94756029383803486</v>
      </c>
      <c r="DO211">
        <f t="shared" si="379"/>
        <v>4.5666599564825093E-3</v>
      </c>
      <c r="DP211">
        <f>2*((((Parameters!$C$41)/((Parameters!$C$41)^2+(C211*(Parameters!$C$40*(1-Parameters!$C$42)))^2)))/((((Parameters!$C$41)/((Parameters!$C$41)^2+(C211*(Parameters!$C$40*(1-Parameters!$C$42)))^2)))^2+((-(C211*(Parameters!$C$40*(1-Parameters!$C$42)))/((Parameters!$C$41)^2+(C211*(Parameters!$C$40*(1-Parameters!$C$42)))^2)+C211*Parameters!$C$43))^2))</f>
        <v>0.20000000029141438</v>
      </c>
      <c r="DQ211">
        <f>2*(-((-(C211*(Parameters!$C$40*(1-Parameters!$C$42)))/((Parameters!$C$41)^2+(C211*(Parameters!$C$40*(1-Parameters!$C$42)))^2)+C211*Parameters!$C$43))/((((Parameters!$C$41)/((Parameters!$C$41)^2+(C211*(Parameters!$C$40*(1-Parameters!$C$42)))^2)))^2+((-(C211*(Parameters!$C$40*(1-Parameters!$C$42)))/((Parameters!$C$41)^2+(C211*(Parameters!$C$40*(1-Parameters!$C$42)))^2)+C211*Parameters!$C$43))^2))</f>
        <v>4.1814904747650698E-2</v>
      </c>
      <c r="DR211">
        <f>0</f>
        <v>0</v>
      </c>
      <c r="DS211">
        <f>0</f>
        <v>0</v>
      </c>
      <c r="DT211">
        <f t="shared" si="380"/>
        <v>0.98380772977076636</v>
      </c>
      <c r="DU211">
        <f t="shared" si="381"/>
        <v>3.5873394472731627E-3</v>
      </c>
      <c r="DV211">
        <f t="shared" si="382"/>
        <v>0.35388710193140477</v>
      </c>
      <c r="DW211">
        <f t="shared" si="383"/>
        <v>1.4740907415154232</v>
      </c>
      <c r="DX211">
        <f t="shared" si="384"/>
        <v>3.0825441503925789E-4</v>
      </c>
      <c r="DY211">
        <f t="shared" si="385"/>
        <v>4.7371905003543692E-2</v>
      </c>
      <c r="DZ211">
        <f t="shared" si="386"/>
        <v>0.94564109302569466</v>
      </c>
      <c r="EA211">
        <f t="shared" si="387"/>
        <v>1.4053930599999011E-2</v>
      </c>
      <c r="EB211">
        <f>0</f>
        <v>0</v>
      </c>
      <c r="EC211">
        <f>0</f>
        <v>0</v>
      </c>
      <c r="ED211">
        <f>0</f>
        <v>0</v>
      </c>
      <c r="EE211">
        <f>C211*Parameters!$C$44</f>
        <v>6.9691509023503489E-8</v>
      </c>
      <c r="EF211">
        <f t="shared" si="388"/>
        <v>0.98380762703915814</v>
      </c>
      <c r="EG211">
        <f t="shared" si="389"/>
        <v>3.5873641101993202E-3</v>
      </c>
      <c r="EH211">
        <f t="shared" si="390"/>
        <v>0.35388710193140477</v>
      </c>
      <c r="EI211">
        <f t="shared" si="391"/>
        <v>1.4740907415154232</v>
      </c>
      <c r="EJ211">
        <f t="shared" si="392"/>
        <v>3.0825343559962666E-4</v>
      </c>
      <c r="EK211">
        <f t="shared" si="393"/>
        <v>4.7371970906698459E-2</v>
      </c>
      <c r="EL211">
        <f t="shared" si="394"/>
        <v>0.94564109302569466</v>
      </c>
      <c r="EM211">
        <f t="shared" si="395"/>
        <v>1.4053930599999011E-2</v>
      </c>
      <c r="EN211">
        <f>0</f>
        <v>0</v>
      </c>
      <c r="EO211">
        <f>0</f>
        <v>0</v>
      </c>
      <c r="EP211">
        <f>(((2*Parameters!$C$47))/(((2*Parameters!$C$47))^2+((2*(C211*Parameters!$C$46-1/(C211*Parameters!$C$45))))^2))</f>
        <v>2.3507427171303722E-12</v>
      </c>
      <c r="EQ211">
        <f>(-((2*(C211*Parameters!$C$46-1/(C211*Parameters!$C$45))))/(((2*Parameters!$C$47))^2+((2*(C211*Parameters!$C$46-1/(C211*Parameters!$C$45))))^2))</f>
        <v>7.6660660007760021E-6</v>
      </c>
      <c r="ER211">
        <f t="shared" si="396"/>
        <v>0.98379632656307447</v>
      </c>
      <c r="ES211">
        <f t="shared" si="397"/>
        <v>3.5900770355447578E-3</v>
      </c>
      <c r="ET211">
        <f t="shared" si="398"/>
        <v>0.35388710193140477</v>
      </c>
      <c r="EU211">
        <f t="shared" si="399"/>
        <v>1.4740907415154232</v>
      </c>
      <c r="EV211">
        <f t="shared" si="400"/>
        <v>3.0814569946303563E-4</v>
      </c>
      <c r="EW211">
        <f t="shared" si="401"/>
        <v>4.7379220253763676E-2</v>
      </c>
      <c r="EX211">
        <f t="shared" si="402"/>
        <v>0.94564109302569466</v>
      </c>
      <c r="EY211">
        <f t="shared" si="403"/>
        <v>1.4053930599999011E-2</v>
      </c>
      <c r="EZ211">
        <f>(ER211+ET211/Parameters!$C$6+Parameters!$C$7*(EV211+EX211/Parameters!$C$6))</f>
        <v>0.9961054431519929</v>
      </c>
      <c r="FA211">
        <f>(ES211+EU211/Parameters!$C$6+Parameters!$C$7*(EW211+EY211/Parameters!$C$6))</f>
        <v>5.486279847955948E-2</v>
      </c>
      <c r="FB211">
        <f t="shared" si="404"/>
        <v>2.0739314224280041E-2</v>
      </c>
      <c r="FC211">
        <f t="shared" si="405"/>
        <v>1.0023905546186203</v>
      </c>
      <c r="FD211">
        <f>(ER211+ET211/Parameters!$C$6+Parameters!$C$8*(EV211+EX211/Parameters!$C$6))</f>
        <v>2.6561059333872223</v>
      </c>
      <c r="FE211">
        <f>(ES211+EU211/Parameters!$C$6+Parameters!$C$8*(EW211+EY211/Parameters!$C$6))</f>
        <v>2.4482654296025239</v>
      </c>
      <c r="FF211">
        <f t="shared" si="406"/>
        <v>-11.155739809189495</v>
      </c>
      <c r="FG211">
        <f t="shared" si="407"/>
        <v>0.27682990873209418</v>
      </c>
    </row>
    <row r="212" spans="1:163" x14ac:dyDescent="0.15">
      <c r="A212">
        <f>Parameters!$C$2*(Parameters!$C$3/Parameters!$C$2)^((ROW()-2)/(Parameters!$C$4-1))</f>
        <v>1122.0184543019632</v>
      </c>
      <c r="B212">
        <f t="shared" si="306"/>
        <v>3.05</v>
      </c>
      <c r="C212">
        <f t="shared" si="307"/>
        <v>7049.849866454445</v>
      </c>
      <c r="D212">
        <f>1</f>
        <v>1</v>
      </c>
      <c r="E212">
        <f>0</f>
        <v>0</v>
      </c>
      <c r="F212">
        <f>0</f>
        <v>0</v>
      </c>
      <c r="G212">
        <f>0</f>
        <v>0</v>
      </c>
      <c r="H212">
        <f>0</f>
        <v>0</v>
      </c>
      <c r="I212">
        <f>0</f>
        <v>0</v>
      </c>
      <c r="J212">
        <f>1</f>
        <v>1</v>
      </c>
      <c r="K212">
        <f>0</f>
        <v>0</v>
      </c>
      <c r="L212">
        <f>2*Parameters!$C$10</f>
        <v>0.04</v>
      </c>
      <c r="M212">
        <f>2*C212*Parameters!$C$9</f>
        <v>1.409969973290889E-2</v>
      </c>
      <c r="N212">
        <f>0</f>
        <v>0</v>
      </c>
      <c r="O212">
        <f>0</f>
        <v>0</v>
      </c>
      <c r="P212">
        <f t="shared" si="308"/>
        <v>1</v>
      </c>
      <c r="Q212">
        <f t="shared" si="309"/>
        <v>0</v>
      </c>
      <c r="R212">
        <f t="shared" si="310"/>
        <v>0.04</v>
      </c>
      <c r="S212">
        <f t="shared" si="311"/>
        <v>1.409969973290889E-2</v>
      </c>
      <c r="T212">
        <f t="shared" si="312"/>
        <v>0</v>
      </c>
      <c r="U212">
        <f t="shared" si="313"/>
        <v>0</v>
      </c>
      <c r="V212">
        <f t="shared" si="314"/>
        <v>1</v>
      </c>
      <c r="W212">
        <f t="shared" si="315"/>
        <v>0</v>
      </c>
      <c r="X212">
        <f>0</f>
        <v>0</v>
      </c>
      <c r="Y212">
        <f>0</f>
        <v>0</v>
      </c>
      <c r="Z212">
        <f>0</f>
        <v>0</v>
      </c>
      <c r="AA212">
        <f>C212*(Parameters!$C$12+Parameters!$C$11/2)</f>
        <v>5.2873873998408334E-7</v>
      </c>
      <c r="AB212">
        <f t="shared" si="316"/>
        <v>0.99999999254494254</v>
      </c>
      <c r="AC212">
        <f t="shared" si="317"/>
        <v>2.1149549599363335E-8</v>
      </c>
      <c r="AD212">
        <f t="shared" si="318"/>
        <v>0.04</v>
      </c>
      <c r="AE212">
        <f t="shared" si="319"/>
        <v>1.409969973290889E-2</v>
      </c>
      <c r="AF212">
        <f t="shared" si="320"/>
        <v>0</v>
      </c>
      <c r="AG212">
        <f t="shared" si="321"/>
        <v>5.2873873998408334E-7</v>
      </c>
      <c r="AH212">
        <f t="shared" si="322"/>
        <v>1</v>
      </c>
      <c r="AI212">
        <f t="shared" si="323"/>
        <v>0</v>
      </c>
      <c r="AJ212">
        <f>0</f>
        <v>0</v>
      </c>
      <c r="AK212">
        <f>0</f>
        <v>0</v>
      </c>
      <c r="AL212">
        <f>(((2*Parameters!$C$15))/(((2*Parameters!$C$15))^2+((2*(C212*Parameters!$C$14-1/(C212*Parameters!$C$13))))^2))</f>
        <v>4.9700778361956393E-5</v>
      </c>
      <c r="AM212">
        <f>(-((2*(C212*Parameters!$C$14-1/(C212*Parameters!$C$13))))/(((2*Parameters!$C$15))^2+((2*(C212*Parameters!$C$14-1/(C212*Parameters!$C$13))))^2))</f>
        <v>3.5249354446309229E-2</v>
      </c>
      <c r="AN212">
        <f t="shared" si="324"/>
        <v>0.99950497526260507</v>
      </c>
      <c r="AO212">
        <f t="shared" si="325"/>
        <v>1.4106960934533639E-3</v>
      </c>
      <c r="AP212">
        <f t="shared" si="326"/>
        <v>0.04</v>
      </c>
      <c r="AQ212">
        <f t="shared" si="327"/>
        <v>1.409969973290889E-2</v>
      </c>
      <c r="AR212">
        <f t="shared" si="328"/>
        <v>4.9700778361956393E-5</v>
      </c>
      <c r="AS212">
        <f t="shared" si="329"/>
        <v>3.5249883185049215E-2</v>
      </c>
      <c r="AT212">
        <f t="shared" si="330"/>
        <v>1</v>
      </c>
      <c r="AU212">
        <f t="shared" si="331"/>
        <v>0</v>
      </c>
      <c r="AV212">
        <f>2*Parameters!$C$17</f>
        <v>0.04</v>
      </c>
      <c r="AW212">
        <f>2*C212*Parameters!$C$16</f>
        <v>1.409969973290889E-2</v>
      </c>
      <c r="AX212">
        <f>0</f>
        <v>0</v>
      </c>
      <c r="AY212">
        <f>0</f>
        <v>0</v>
      </c>
      <c r="AZ212">
        <f t="shared" si="332"/>
        <v>0.99950497526260507</v>
      </c>
      <c r="BA212">
        <f t="shared" si="333"/>
        <v>1.4106960934533639E-3</v>
      </c>
      <c r="BB212">
        <f t="shared" si="334"/>
        <v>7.9960308619172124E-2</v>
      </c>
      <c r="BC212">
        <f t="shared" si="335"/>
        <v>2.8248847609398286E-2</v>
      </c>
      <c r="BD212">
        <f t="shared" si="336"/>
        <v>4.9700778361956393E-5</v>
      </c>
      <c r="BE212">
        <f t="shared" si="337"/>
        <v>3.5249883185049215E-2</v>
      </c>
      <c r="BF212">
        <f t="shared" si="338"/>
        <v>0.99950497526260507</v>
      </c>
      <c r="BG212">
        <f t="shared" si="339"/>
        <v>1.4106960934533641E-3</v>
      </c>
      <c r="BH212">
        <f>0</f>
        <v>0</v>
      </c>
      <c r="BI212">
        <f>0</f>
        <v>0</v>
      </c>
      <c r="BJ212">
        <f>0</f>
        <v>0</v>
      </c>
      <c r="BK212">
        <f>C212*(Parameters!$C$19+Parameters!$C$18/2)</f>
        <v>5.2873873998408334E-7</v>
      </c>
      <c r="BL212">
        <f t="shared" si="340"/>
        <v>0.99950496032634495</v>
      </c>
      <c r="BM212">
        <f t="shared" si="341"/>
        <v>1.410738371566192E-3</v>
      </c>
      <c r="BN212">
        <f t="shared" si="342"/>
        <v>7.9960308619172124E-2</v>
      </c>
      <c r="BO212">
        <f t="shared" si="343"/>
        <v>2.8248847609398286E-2</v>
      </c>
      <c r="BP212">
        <f t="shared" si="344"/>
        <v>4.9700032472281437E-5</v>
      </c>
      <c r="BQ212">
        <f t="shared" si="345"/>
        <v>3.5250411662050445E-2</v>
      </c>
      <c r="BR212">
        <f t="shared" si="346"/>
        <v>0.99950497526260507</v>
      </c>
      <c r="BS212">
        <f t="shared" si="347"/>
        <v>1.4106960934533641E-3</v>
      </c>
      <c r="BT212">
        <f>2*((((Parameters!$C$21)/((Parameters!$C$21)^2+(C212*Parameters!$C$20)^2)))/((((Parameters!$C$21)/((Parameters!$C$21)^2+(C212*Parameters!$C$20)^2)))^2+((-(C212*Parameters!$C$20)/((Parameters!$C$21)^2+(C212*Parameters!$C$20)^2)+C212*Parameters!$C$22))^2))</f>
        <v>4.0000001351850452E-2</v>
      </c>
      <c r="BU212">
        <f>2*(-((-(C212*Parameters!$C$20)/((Parameters!$C$21)^2+(C212*Parameters!$C$20)^2)+C212*Parameters!$C$22))/((((Parameters!$C$21)/((Parameters!$C$21)^2+(C212*Parameters!$C$20)^2)))^2+((-(C212*Parameters!$C$20)/((Parameters!$C$21)^2+(C212*Parameters!$C$20)^2)+C212*Parameters!$C$22))^2))</f>
        <v>0.95877959801118762</v>
      </c>
      <c r="BV212">
        <f>0</f>
        <v>0</v>
      </c>
      <c r="BW212">
        <f>0</f>
        <v>0</v>
      </c>
      <c r="BX212">
        <f t="shared" si="348"/>
        <v>0.99950496032634495</v>
      </c>
      <c r="BY212">
        <f t="shared" si="349"/>
        <v>1.410738371566192E-3</v>
      </c>
      <c r="BZ212">
        <f t="shared" si="350"/>
        <v>0.11858792121461796</v>
      </c>
      <c r="CA212">
        <f t="shared" si="351"/>
        <v>0.98661024121804908</v>
      </c>
      <c r="CB212">
        <f t="shared" si="352"/>
        <v>4.9700032472281437E-5</v>
      </c>
      <c r="CC212">
        <f t="shared" si="353"/>
        <v>3.5250411662050445E-2</v>
      </c>
      <c r="CD212">
        <f t="shared" si="354"/>
        <v>0.96570958774090154</v>
      </c>
      <c r="CE212">
        <f t="shared" si="355"/>
        <v>2.8683639847435841E-3</v>
      </c>
      <c r="CF212">
        <f>0</f>
        <v>0</v>
      </c>
      <c r="CG212">
        <f>0</f>
        <v>0</v>
      </c>
      <c r="CH212">
        <f>(((Parameters!$C$25))/(((Parameters!$C$25))^2+((C212*Parameters!$C$24-1/(C212*Parameters!$C$23)))^2))+(((Parameters!$C$29+Parameters!$C$28))/(((Parameters!$C$29+Parameters!$C$28))^2+((C212*Parameters!$C$27-1/(C212*Parameters!$C$26)))^2))</f>
        <v>1.6471402511048126E-4</v>
      </c>
      <c r="CI212">
        <f>(-((C212*Parameters!$C$24-1/(C212*Parameters!$C$23)))/(((Parameters!$C$25))^2+((C212*Parameters!$C$24-1/(C212*Parameters!$C$23)))^2))+(-((C212*Parameters!$C$27-1/(C212*Parameters!$C$26)))/(((Parameters!$C$29+Parameters!$C$28))^2+((C212*Parameters!$C$27-1/(C212*Parameters!$C$26)))^2))</f>
        <v>6.6186738939395771E-3</v>
      </c>
      <c r="CJ212">
        <f t="shared" si="356"/>
        <v>0.99299444197313436</v>
      </c>
      <c r="CK212">
        <f t="shared" si="357"/>
        <v>2.3581416938921948E-3</v>
      </c>
      <c r="CL212">
        <f t="shared" si="358"/>
        <v>0.11858792121461796</v>
      </c>
      <c r="CM212">
        <f t="shared" si="359"/>
        <v>0.98661024121804908</v>
      </c>
      <c r="CN212">
        <f t="shared" si="360"/>
        <v>1.8978117993272996E-4</v>
      </c>
      <c r="CO212">
        <f t="shared" si="361"/>
        <v>4.164260095933571E-2</v>
      </c>
      <c r="CP212">
        <f t="shared" si="362"/>
        <v>0.96570958774090154</v>
      </c>
      <c r="CQ212">
        <f t="shared" si="363"/>
        <v>2.8683639847435841E-3</v>
      </c>
      <c r="CR212">
        <f>2*((((Parameters!$C$31)/((Parameters!$C$31)^2+(C212*Parameters!$C$30)^2)))/((((Parameters!$C$31)/((Parameters!$C$31)^2+(C212*Parameters!$C$30)^2)))^2+((-(C212*Parameters!$C$30)/((Parameters!$C$31)^2+(C212*Parameters!$C$30)^2)+C212*Parameters!$C$32))^2))</f>
        <v>4.0000000656045066E-2</v>
      </c>
      <c r="CS212">
        <f>2*(-((-(C212*Parameters!$C$30)/((Parameters!$C$31)^2+(C212*Parameters!$C$30)^2)+C212*Parameters!$C$32))/((((Parameters!$C$31)/((Parameters!$C$31)^2+(C212*Parameters!$C$30)^2)))^2+((-(C212*Parameters!$C$30)/((Parameters!$C$31)^2+(C212*Parameters!$C$30)^2)+C212*Parameters!$C$32))^2))</f>
        <v>0.46529009497343482</v>
      </c>
      <c r="CT212">
        <f>0</f>
        <v>0</v>
      </c>
      <c r="CU212">
        <f>0</f>
        <v>0</v>
      </c>
      <c r="CV212">
        <f t="shared" si="364"/>
        <v>0.99299444197313436</v>
      </c>
      <c r="CW212">
        <f t="shared" si="365"/>
        <v>2.3581416938921948E-3</v>
      </c>
      <c r="CX212">
        <f t="shared" si="366"/>
        <v>0.15721047957228051</v>
      </c>
      <c r="CY212">
        <f t="shared" si="367"/>
        <v>1.4487350451011243</v>
      </c>
      <c r="CZ212">
        <f t="shared" si="368"/>
        <v>1.8978117993272996E-4</v>
      </c>
      <c r="DA212">
        <f t="shared" si="369"/>
        <v>4.164260095933571E-2</v>
      </c>
      <c r="DB212">
        <f t="shared" si="370"/>
        <v>0.94634128923291327</v>
      </c>
      <c r="DC212">
        <f t="shared" si="371"/>
        <v>4.6223713536715054E-3</v>
      </c>
      <c r="DD212">
        <f>0</f>
        <v>0</v>
      </c>
      <c r="DE212">
        <f>0</f>
        <v>0</v>
      </c>
      <c r="DF212">
        <f>(((Parameters!$C$35))/(((Parameters!$C$35))^2+((C212*Parameters!$C$34-1/(C212*Parameters!$C$33)))^2))+(((Parameters!$C$39+Parameters!$C$38))/(((Parameters!$C$39+Parameters!$C$38))^2+((C212*Parameters!$C$37-1/(C212*Parameters!$C$36)))^2))</f>
        <v>1.6471402511048126E-4</v>
      </c>
      <c r="DG212">
        <f>(-((C212*Parameters!$C$34-1/(C212*Parameters!$C$33)))/(((Parameters!$C$35))^2+((C212*Parameters!$C$34-1/(C212*Parameters!$C$33)))^2))+(-((C212*Parameters!$C$37-1/(C212*Parameters!$C$36)))/(((Parameters!$C$39+Parameters!$C$38))^2+((C212*Parameters!$C$37-1/(C212*Parameters!$C$36)))^2))</f>
        <v>6.6186738939395771E-3</v>
      </c>
      <c r="DH212">
        <f t="shared" si="372"/>
        <v>0.98343163192176808</v>
      </c>
      <c r="DI212">
        <f t="shared" si="373"/>
        <v>3.6372935714881894E-3</v>
      </c>
      <c r="DJ212">
        <f t="shared" si="374"/>
        <v>0.15721047957228051</v>
      </c>
      <c r="DK212">
        <f t="shared" si="375"/>
        <v>1.4487350451011243</v>
      </c>
      <c r="DL212">
        <f t="shared" si="376"/>
        <v>3.1506289420388548E-4</v>
      </c>
      <c r="DM212">
        <f t="shared" si="377"/>
        <v>4.7906886714529938E-2</v>
      </c>
      <c r="DN212">
        <f t="shared" si="378"/>
        <v>0.94634128923291327</v>
      </c>
      <c r="DO212">
        <f t="shared" si="379"/>
        <v>4.6223713536715054E-3</v>
      </c>
      <c r="DP212">
        <f>2*((((Parameters!$C$41)/((Parameters!$C$41)^2+(C212*(Parameters!$C$40*(1-Parameters!$C$42)))^2)))/((((Parameters!$C$41)/((Parameters!$C$41)^2+(C212*(Parameters!$C$40*(1-Parameters!$C$42)))^2)))^2+((-(C212*(Parameters!$C$40*(1-Parameters!$C$42)))/((Parameters!$C$41)^2+(C212*(Parameters!$C$40*(1-Parameters!$C$42)))^2)+C212*Parameters!$C$43))^2))</f>
        <v>0.20000000029820234</v>
      </c>
      <c r="DQ212">
        <f>2*(-((-(C212*(Parameters!$C$40*(1-Parameters!$C$42)))/((Parameters!$C$41)^2+(C212*(Parameters!$C$40*(1-Parameters!$C$42)))^2)+C212*Parameters!$C$43))/((((Parameters!$C$41)/((Parameters!$C$41)^2+(C212*(Parameters!$C$40*(1-Parameters!$C$42)))^2)))^2+((-(C212*(Parameters!$C$40*(1-Parameters!$C$42)))/((Parameters!$C$41)^2+(C212*(Parameters!$C$40*(1-Parameters!$C$42)))^2)+C212*Parameters!$C$43))^2))</f>
        <v>4.2299098525275955E-2</v>
      </c>
      <c r="DR212">
        <f>0</f>
        <v>0</v>
      </c>
      <c r="DS212">
        <f>0</f>
        <v>0</v>
      </c>
      <c r="DT212">
        <f t="shared" si="380"/>
        <v>0.98343163192176808</v>
      </c>
      <c r="DU212">
        <f t="shared" si="381"/>
        <v>3.6372935714881894E-3</v>
      </c>
      <c r="DV212">
        <f t="shared" si="382"/>
        <v>0.35374295201075001</v>
      </c>
      <c r="DW212">
        <f t="shared" si="383"/>
        <v>1.4910607753080383</v>
      </c>
      <c r="DX212">
        <f t="shared" si="384"/>
        <v>3.1506289420388548E-4</v>
      </c>
      <c r="DY212">
        <f t="shared" si="385"/>
        <v>4.7906886714529938E-2</v>
      </c>
      <c r="DZ212">
        <f t="shared" si="386"/>
        <v>0.94437788369067088</v>
      </c>
      <c r="EA212">
        <f t="shared" si="387"/>
        <v>1.4217075587267026E-2</v>
      </c>
      <c r="EB212">
        <f>0</f>
        <v>0</v>
      </c>
      <c r="EC212">
        <f>0</f>
        <v>0</v>
      </c>
      <c r="ED212">
        <f>0</f>
        <v>0</v>
      </c>
      <c r="EE212">
        <f>C212*Parameters!$C$44</f>
        <v>7.0498498664544444E-8</v>
      </c>
      <c r="EF212">
        <f t="shared" si="388"/>
        <v>0.98343152680422197</v>
      </c>
      <c r="EG212">
        <f t="shared" si="389"/>
        <v>3.6373185098352192E-3</v>
      </c>
      <c r="EH212">
        <f t="shared" si="390"/>
        <v>0.35374295201075001</v>
      </c>
      <c r="EI212">
        <f t="shared" si="391"/>
        <v>1.4910607753080383</v>
      </c>
      <c r="EJ212">
        <f t="shared" si="392"/>
        <v>3.1506189192140121E-4</v>
      </c>
      <c r="EK212">
        <f t="shared" si="393"/>
        <v>4.7906953291752909E-2</v>
      </c>
      <c r="EL212">
        <f t="shared" si="394"/>
        <v>0.94437788369067088</v>
      </c>
      <c r="EM212">
        <f t="shared" si="395"/>
        <v>1.4217075587267026E-2</v>
      </c>
      <c r="EN212">
        <f>0</f>
        <v>0</v>
      </c>
      <c r="EO212">
        <f>0</f>
        <v>0</v>
      </c>
      <c r="EP212">
        <f>(((2*Parameters!$C$47))/(((2*Parameters!$C$47))^2+((2*(C212*Parameters!$C$46-1/(C212*Parameters!$C$45))))^2))</f>
        <v>2.4054985492142646E-12</v>
      </c>
      <c r="EQ212">
        <f>(-((2*(C212*Parameters!$C$46-1/(C212*Parameters!$C$45))))/(((2*Parameters!$C$47))^2+((2*(C212*Parameters!$C$46-1/(C212*Parameters!$C$45))))^2))</f>
        <v>7.7548348615783448E-6</v>
      </c>
      <c r="ER212">
        <f t="shared" si="396"/>
        <v>0.98341996387499175</v>
      </c>
      <c r="ES212">
        <f t="shared" si="397"/>
        <v>3.6400617315982546E-3</v>
      </c>
      <c r="ET212">
        <f t="shared" si="398"/>
        <v>0.35374295201075001</v>
      </c>
      <c r="EU212">
        <f t="shared" si="399"/>
        <v>1.4910607753080383</v>
      </c>
      <c r="EV212">
        <f t="shared" si="400"/>
        <v>3.1495164311970701E-4</v>
      </c>
      <c r="EW212">
        <f t="shared" si="401"/>
        <v>4.7914276786322062E-2</v>
      </c>
      <c r="EX212">
        <f t="shared" si="402"/>
        <v>0.94437788369067088</v>
      </c>
      <c r="EY212">
        <f t="shared" si="403"/>
        <v>1.4217075587267026E-2</v>
      </c>
      <c r="EZ212">
        <f>(ER212+ET212/Parameters!$C$6+Parameters!$C$7*(EV212+EX212/Parameters!$C$6))</f>
        <v>0.99572406655362655</v>
      </c>
      <c r="FA212">
        <f>(ES212+EU212/Parameters!$C$6+Parameters!$C$7*(EW212+EY212/Parameters!$C$6))</f>
        <v>5.5503045220573498E-2</v>
      </c>
      <c r="FB212">
        <f t="shared" si="404"/>
        <v>2.3746862267965792E-2</v>
      </c>
      <c r="FC212">
        <f t="shared" si="405"/>
        <v>1.0027376992260366</v>
      </c>
      <c r="FD212">
        <f>(ER212+ET212/Parameters!$C$6+Parameters!$C$8*(EV212+EX212/Parameters!$C$6))</f>
        <v>2.6538679681716482</v>
      </c>
      <c r="FE212">
        <f>(ES212+EU212/Parameters!$C$6+Parameters!$C$8*(EW212+EY212/Parameters!$C$6))</f>
        <v>2.4759422333840972</v>
      </c>
      <c r="FF212">
        <f t="shared" si="406"/>
        <v>-11.196947515786672</v>
      </c>
      <c r="FG212">
        <f t="shared" si="407"/>
        <v>0.27551967926691823</v>
      </c>
    </row>
    <row r="213" spans="1:163" x14ac:dyDescent="0.15">
      <c r="A213">
        <f>Parameters!$C$2*(Parameters!$C$3/Parameters!$C$2)^((ROW()-2)/(Parameters!$C$4-1))</f>
        <v>1135.0108156723152</v>
      </c>
      <c r="B213">
        <f t="shared" si="306"/>
        <v>3.0550000000000002</v>
      </c>
      <c r="C213">
        <f t="shared" si="307"/>
        <v>7131.4832805222086</v>
      </c>
      <c r="D213">
        <f>1</f>
        <v>1</v>
      </c>
      <c r="E213">
        <f>0</f>
        <v>0</v>
      </c>
      <c r="F213">
        <f>0</f>
        <v>0</v>
      </c>
      <c r="G213">
        <f>0</f>
        <v>0</v>
      </c>
      <c r="H213">
        <f>0</f>
        <v>0</v>
      </c>
      <c r="I213">
        <f>0</f>
        <v>0</v>
      </c>
      <c r="J213">
        <f>1</f>
        <v>1</v>
      </c>
      <c r="K213">
        <f>0</f>
        <v>0</v>
      </c>
      <c r="L213">
        <f>2*Parameters!$C$10</f>
        <v>0.04</v>
      </c>
      <c r="M213">
        <f>2*C213*Parameters!$C$9</f>
        <v>1.4262966561044416E-2</v>
      </c>
      <c r="N213">
        <f>0</f>
        <v>0</v>
      </c>
      <c r="O213">
        <f>0</f>
        <v>0</v>
      </c>
      <c r="P213">
        <f t="shared" si="308"/>
        <v>1</v>
      </c>
      <c r="Q213">
        <f t="shared" si="309"/>
        <v>0</v>
      </c>
      <c r="R213">
        <f t="shared" si="310"/>
        <v>0.04</v>
      </c>
      <c r="S213">
        <f t="shared" si="311"/>
        <v>1.4262966561044416E-2</v>
      </c>
      <c r="T213">
        <f t="shared" si="312"/>
        <v>0</v>
      </c>
      <c r="U213">
        <f t="shared" si="313"/>
        <v>0</v>
      </c>
      <c r="V213">
        <f t="shared" si="314"/>
        <v>1</v>
      </c>
      <c r="W213">
        <f t="shared" si="315"/>
        <v>0</v>
      </c>
      <c r="X213">
        <f>0</f>
        <v>0</v>
      </c>
      <c r="Y213">
        <f>0</f>
        <v>0</v>
      </c>
      <c r="Z213">
        <f>0</f>
        <v>0</v>
      </c>
      <c r="AA213">
        <f>C213*(Parameters!$C$12+Parameters!$C$11/2)</f>
        <v>5.3486124603916562E-7</v>
      </c>
      <c r="AB213">
        <f t="shared" si="316"/>
        <v>0.99999999237129189</v>
      </c>
      <c r="AC213">
        <f t="shared" si="317"/>
        <v>2.1394449841566624E-8</v>
      </c>
      <c r="AD213">
        <f t="shared" si="318"/>
        <v>0.04</v>
      </c>
      <c r="AE213">
        <f t="shared" si="319"/>
        <v>1.4262966561044416E-2</v>
      </c>
      <c r="AF213">
        <f t="shared" si="320"/>
        <v>0</v>
      </c>
      <c r="AG213">
        <f t="shared" si="321"/>
        <v>5.3486124603916562E-7</v>
      </c>
      <c r="AH213">
        <f t="shared" si="322"/>
        <v>1</v>
      </c>
      <c r="AI213">
        <f t="shared" si="323"/>
        <v>0</v>
      </c>
      <c r="AJ213">
        <f>0</f>
        <v>0</v>
      </c>
      <c r="AK213">
        <f>0</f>
        <v>0</v>
      </c>
      <c r="AL213">
        <f>(((2*Parameters!$C$15))/(((2*Parameters!$C$15))^2+((2*(C213*Parameters!$C$14-1/(C213*Parameters!$C$13))))^2))</f>
        <v>5.0858467629081427E-5</v>
      </c>
      <c r="AM213">
        <f>(-((2*(C213*Parameters!$C$14-1/(C213*Parameters!$C$13))))/(((2*Parameters!$C$15))^2+((2*(C213*Parameters!$C$14-1/(C213*Parameters!$C$13))))^2))</f>
        <v>3.5657525210582207E-2</v>
      </c>
      <c r="AN213">
        <f t="shared" si="324"/>
        <v>0.99949344462026901</v>
      </c>
      <c r="AO213">
        <f t="shared" si="325"/>
        <v>1.4270477954962694E-3</v>
      </c>
      <c r="AP213">
        <f t="shared" si="326"/>
        <v>0.04</v>
      </c>
      <c r="AQ213">
        <f t="shared" si="327"/>
        <v>1.4262966561044416E-2</v>
      </c>
      <c r="AR213">
        <f t="shared" si="328"/>
        <v>5.0858467629081427E-5</v>
      </c>
      <c r="AS213">
        <f t="shared" si="329"/>
        <v>3.5658060071828243E-2</v>
      </c>
      <c r="AT213">
        <f t="shared" si="330"/>
        <v>1</v>
      </c>
      <c r="AU213">
        <f t="shared" si="331"/>
        <v>0</v>
      </c>
      <c r="AV213">
        <f>2*Parameters!$C$17</f>
        <v>0.04</v>
      </c>
      <c r="AW213">
        <f>2*C213*Parameters!$C$16</f>
        <v>1.4262966561044416E-2</v>
      </c>
      <c r="AX213">
        <f>0</f>
        <v>0</v>
      </c>
      <c r="AY213">
        <f>0</f>
        <v>0</v>
      </c>
      <c r="AZ213">
        <f t="shared" si="332"/>
        <v>0.99949344462026901</v>
      </c>
      <c r="BA213">
        <f t="shared" si="333"/>
        <v>1.4270477954962694E-3</v>
      </c>
      <c r="BB213">
        <f t="shared" si="334"/>
        <v>7.9959383849822596E-2</v>
      </c>
      <c r="BC213">
        <f t="shared" si="335"/>
        <v>2.8575790051466259E-2</v>
      </c>
      <c r="BD213">
        <f t="shared" si="336"/>
        <v>5.0858467629081427E-5</v>
      </c>
      <c r="BE213">
        <f t="shared" si="337"/>
        <v>3.5658060071828243E-2</v>
      </c>
      <c r="BF213">
        <f t="shared" si="338"/>
        <v>0.99949344462026912</v>
      </c>
      <c r="BG213">
        <f t="shared" si="339"/>
        <v>1.4270477954962692E-3</v>
      </c>
      <c r="BH213">
        <f>0</f>
        <v>0</v>
      </c>
      <c r="BI213">
        <f>0</f>
        <v>0</v>
      </c>
      <c r="BJ213">
        <f>0</f>
        <v>0</v>
      </c>
      <c r="BK213">
        <f>C213*(Parameters!$C$19+Parameters!$C$18/2)</f>
        <v>5.3486124603916562E-7</v>
      </c>
      <c r="BL213">
        <f t="shared" si="340"/>
        <v>0.99949342933618635</v>
      </c>
      <c r="BM213">
        <f t="shared" si="341"/>
        <v>1.4270905626719479E-3</v>
      </c>
      <c r="BN213">
        <f t="shared" si="342"/>
        <v>7.9959383849822596E-2</v>
      </c>
      <c r="BO213">
        <f t="shared" si="343"/>
        <v>2.8575790051466259E-2</v>
      </c>
      <c r="BP213">
        <f t="shared" si="344"/>
        <v>5.085770435651937E-5</v>
      </c>
      <c r="BQ213">
        <f t="shared" si="345"/>
        <v>3.5658594662137444E-2</v>
      </c>
      <c r="BR213">
        <f t="shared" si="346"/>
        <v>0.99949344462026912</v>
      </c>
      <c r="BS213">
        <f t="shared" si="347"/>
        <v>1.4270477954962692E-3</v>
      </c>
      <c r="BT213">
        <f>2*((((Parameters!$C$21)/((Parameters!$C$21)^2+(C213*Parameters!$C$20)^2)))/((((Parameters!$C$21)/((Parameters!$C$21)^2+(C213*Parameters!$C$20)^2)))^2+((-(C213*Parameters!$C$20)/((Parameters!$C$21)^2+(C213*Parameters!$C$20)^2)+C213*Parameters!$C$22))^2))</f>
        <v>4.0000001383339104E-2</v>
      </c>
      <c r="BU213">
        <f>2*(-((-(C213*Parameters!$C$20)/((Parameters!$C$21)^2+(C213*Parameters!$C$20)^2)+C213*Parameters!$C$22))/((((Parameters!$C$21)/((Parameters!$C$21)^2+(C213*Parameters!$C$20)^2)))^2+((-(C213*Parameters!$C$20)/((Parameters!$C$21)^2+(C213*Parameters!$C$20)^2)+C213*Parameters!$C$22))^2))</f>
        <v>0.96988174289343554</v>
      </c>
      <c r="BV213">
        <f>0</f>
        <v>0</v>
      </c>
      <c r="BW213">
        <f>0</f>
        <v>0</v>
      </c>
      <c r="BX213">
        <f t="shared" si="348"/>
        <v>0.99949342933618635</v>
      </c>
      <c r="BY213">
        <f t="shared" si="349"/>
        <v>1.4270905626719479E-3</v>
      </c>
      <c r="BZ213">
        <f t="shared" si="350"/>
        <v>0.11855501332371736</v>
      </c>
      <c r="CA213">
        <f t="shared" si="351"/>
        <v>0.99802330293106456</v>
      </c>
      <c r="CB213">
        <f t="shared" si="352"/>
        <v>5.085770435651937E-5</v>
      </c>
      <c r="CC213">
        <f t="shared" si="353"/>
        <v>3.5658594662137444E-2</v>
      </c>
      <c r="CD213">
        <f t="shared" si="354"/>
        <v>0.96491085898846929</v>
      </c>
      <c r="CE213">
        <f t="shared" si="355"/>
        <v>2.9027175902505554E-3</v>
      </c>
      <c r="CF213">
        <f>0</f>
        <v>0</v>
      </c>
      <c r="CG213">
        <f>0</f>
        <v>0</v>
      </c>
      <c r="CH213">
        <f>(((Parameters!$C$25))/(((Parameters!$C$25))^2+((C213*Parameters!$C$24-1/(C213*Parameters!$C$23)))^2))+(((Parameters!$C$29+Parameters!$C$28))/(((Parameters!$C$29+Parameters!$C$28))^2+((C213*Parameters!$C$27-1/(C213*Parameters!$C$26)))^2))</f>
        <v>1.6854102282526276E-4</v>
      </c>
      <c r="CI213">
        <f>(-((C213*Parameters!$C$24-1/(C213*Parameters!$C$23)))/(((Parameters!$C$25))^2+((C213*Parameters!$C$24-1/(C213*Parameters!$C$23)))^2))+(-((C213*Parameters!$C$27-1/(C213*Parameters!$C$26)))/(((Parameters!$C$29+Parameters!$C$28))^2+((C213*Parameters!$C$27-1/(C213*Parameters!$C$26)))^2))</f>
        <v>6.6951221527389807E-3</v>
      </c>
      <c r="CJ213">
        <f t="shared" si="356"/>
        <v>0.99283152279498954</v>
      </c>
      <c r="CK213">
        <f t="shared" si="357"/>
        <v>2.3890387269732819E-3</v>
      </c>
      <c r="CL213">
        <f t="shared" si="358"/>
        <v>0.11855501332371736</v>
      </c>
      <c r="CM213">
        <f t="shared" si="359"/>
        <v>0.99802330293106456</v>
      </c>
      <c r="CN213">
        <f t="shared" si="360"/>
        <v>1.9405071862400725E-4</v>
      </c>
      <c r="CO213">
        <f t="shared" si="361"/>
        <v>4.211927995656118E-2</v>
      </c>
      <c r="CP213">
        <f t="shared" si="362"/>
        <v>0.96491085898846929</v>
      </c>
      <c r="CQ213">
        <f t="shared" si="363"/>
        <v>2.9027175902505554E-3</v>
      </c>
      <c r="CR213">
        <f>2*((((Parameters!$C$31)/((Parameters!$C$31)^2+(C213*Parameters!$C$30)^2)))/((((Parameters!$C$31)/((Parameters!$C$31)^2+(C213*Parameters!$C$30)^2)))^2+((-(C213*Parameters!$C$30)/((Parameters!$C$31)^2+(C213*Parameters!$C$30)^2)+C213*Parameters!$C$32))^2))</f>
        <v>4.0000000671326315E-2</v>
      </c>
      <c r="CS213">
        <f>2*(-((-(C213*Parameters!$C$30)/((Parameters!$C$31)^2+(C213*Parameters!$C$30)^2)+C213*Parameters!$C$32))/((((Parameters!$C$31)/((Parameters!$C$31)^2+(C213*Parameters!$C$30)^2)))^2+((-(C213*Parameters!$C$30)/((Parameters!$C$31)^2+(C213*Parameters!$C$30)^2)+C213*Parameters!$C$32))^2))</f>
        <v>0.47067790043567059</v>
      </c>
      <c r="CT213">
        <f>0</f>
        <v>0</v>
      </c>
      <c r="CU213">
        <f>0</f>
        <v>0</v>
      </c>
      <c r="CV213">
        <f t="shared" si="364"/>
        <v>0.99283152279498954</v>
      </c>
      <c r="CW213">
        <f t="shared" si="365"/>
        <v>2.3890387269732819E-3</v>
      </c>
      <c r="CX213">
        <f t="shared" si="366"/>
        <v>0.1571438071699596</v>
      </c>
      <c r="CY213">
        <f t="shared" si="367"/>
        <v>1.4654227211172426</v>
      </c>
      <c r="CZ213">
        <f t="shared" si="368"/>
        <v>1.9405071862400725E-4</v>
      </c>
      <c r="DA213">
        <f t="shared" si="369"/>
        <v>4.211927995656118E-2</v>
      </c>
      <c r="DB213">
        <f t="shared" si="370"/>
        <v>0.94509400675952804</v>
      </c>
      <c r="DC213">
        <f t="shared" si="371"/>
        <v>4.6788242016087642E-3</v>
      </c>
      <c r="DD213">
        <f>0</f>
        <v>0</v>
      </c>
      <c r="DE213">
        <f>0</f>
        <v>0</v>
      </c>
      <c r="DF213">
        <f>(((Parameters!$C$35))/(((Parameters!$C$35))^2+((C213*Parameters!$C$34-1/(C213*Parameters!$C$33)))^2))+(((Parameters!$C$39+Parameters!$C$38))/(((Parameters!$C$39+Parameters!$C$38))^2+((C213*Parameters!$C$37-1/(C213*Parameters!$C$36)))^2))</f>
        <v>1.6854102282526276E-4</v>
      </c>
      <c r="DG213">
        <f>(-((C213*Parameters!$C$34-1/(C213*Parameters!$C$33)))/(((Parameters!$C$35))^2+((C213*Parameters!$C$34-1/(C213*Parameters!$C$33)))^2))+(-((C213*Parameters!$C$37-1/(C213*Parameters!$C$36)))/(((Parameters!$C$39+Parameters!$C$38))^2+((C213*Parameters!$C$37-1/(C213*Parameters!$C$36)))^2))</f>
        <v>6.6951221527389807E-3</v>
      </c>
      <c r="DH213">
        <f t="shared" si="372"/>
        <v>0.98304682384970155</v>
      </c>
      <c r="DI213">
        <f t="shared" si="373"/>
        <v>3.6881195558111008E-3</v>
      </c>
      <c r="DJ213">
        <f t="shared" si="374"/>
        <v>0.1571438071699596</v>
      </c>
      <c r="DK213">
        <f t="shared" si="375"/>
        <v>1.4654227211172426</v>
      </c>
      <c r="DL213">
        <f t="shared" si="376"/>
        <v>3.2201252962832177E-4</v>
      </c>
      <c r="DM213">
        <f t="shared" si="377"/>
        <v>4.8447588351454296E-2</v>
      </c>
      <c r="DN213">
        <f t="shared" si="378"/>
        <v>0.94509400675952804</v>
      </c>
      <c r="DO213">
        <f t="shared" si="379"/>
        <v>4.6788242016087642E-3</v>
      </c>
      <c r="DP213">
        <f>2*((((Parameters!$C$41)/((Parameters!$C$41)^2+(C213*(Parameters!$C$40*(1-Parameters!$C$42)))^2)))/((((Parameters!$C$41)/((Parameters!$C$41)^2+(C213*(Parameters!$C$40*(1-Parameters!$C$42)))^2)))^2+((-(C213*(Parameters!$C$40*(1-Parameters!$C$42)))/((Parameters!$C$41)^2+(C213*(Parameters!$C$40*(1-Parameters!$C$42)))^2)+C213*Parameters!$C$43))^2))</f>
        <v>0.20000000030514836</v>
      </c>
      <c r="DQ213">
        <f>2*(-((-(C213*(Parameters!$C$40*(1-Parameters!$C$42)))/((Parameters!$C$41)^2+(C213*(Parameters!$C$40*(1-Parameters!$C$42)))^2)+C213*Parameters!$C$43))/((((Parameters!$C$41)/((Parameters!$C$41)^2+(C213*(Parameters!$C$40*(1-Parameters!$C$42)))^2)))^2+((-(C213*(Parameters!$C$40*(1-Parameters!$C$42)))/((Parameters!$C$41)^2+(C213*(Parameters!$C$40*(1-Parameters!$C$42)))^2)+C213*Parameters!$C$43))^2))</f>
        <v>4.2788899002627369E-2</v>
      </c>
      <c r="DR213">
        <f>0</f>
        <v>0</v>
      </c>
      <c r="DS213">
        <f>0</f>
        <v>0</v>
      </c>
      <c r="DT213">
        <f t="shared" si="380"/>
        <v>0.98304682384970155</v>
      </c>
      <c r="DU213">
        <f t="shared" si="381"/>
        <v>3.6881195558111008E-3</v>
      </c>
      <c r="DV213">
        <f t="shared" si="382"/>
        <v>0.3535953616646918</v>
      </c>
      <c r="DW213">
        <f t="shared" si="383"/>
        <v>1.5082238362900886</v>
      </c>
      <c r="DX213">
        <f t="shared" si="384"/>
        <v>3.2201252962832177E-4</v>
      </c>
      <c r="DY213">
        <f t="shared" si="385"/>
        <v>4.8447588351454296E-2</v>
      </c>
      <c r="DZ213">
        <f t="shared" si="386"/>
        <v>0.94308539030066074</v>
      </c>
      <c r="EA213">
        <f t="shared" si="387"/>
        <v>1.4382120448291173E-2</v>
      </c>
      <c r="EB213">
        <f>0</f>
        <v>0</v>
      </c>
      <c r="EC213">
        <f>0</f>
        <v>0</v>
      </c>
      <c r="ED213">
        <f>0</f>
        <v>0</v>
      </c>
      <c r="EE213">
        <f>C213*Parameters!$C$44</f>
        <v>7.1314832805222077E-8</v>
      </c>
      <c r="EF213">
        <f t="shared" si="388"/>
        <v>0.98304671629097085</v>
      </c>
      <c r="EG213">
        <f t="shared" si="389"/>
        <v>3.6881447724051988E-3</v>
      </c>
      <c r="EH213">
        <f t="shared" si="390"/>
        <v>0.3535953616646918</v>
      </c>
      <c r="EI213">
        <f t="shared" si="391"/>
        <v>1.5082238362900886</v>
      </c>
      <c r="EJ213">
        <f t="shared" si="392"/>
        <v>3.2201150396980662E-4</v>
      </c>
      <c r="EK213">
        <f t="shared" si="393"/>
        <v>4.844765560743123E-2</v>
      </c>
      <c r="EL213">
        <f t="shared" si="394"/>
        <v>0.94308539030066074</v>
      </c>
      <c r="EM213">
        <f t="shared" si="395"/>
        <v>1.4382120448291173E-2</v>
      </c>
      <c r="EN213">
        <f>0</f>
        <v>0</v>
      </c>
      <c r="EO213">
        <f>0</f>
        <v>0</v>
      </c>
      <c r="EP213">
        <f>(((2*Parameters!$C$47))/(((2*Parameters!$C$47))^2+((2*(C213*Parameters!$C$46-1/(C213*Parameters!$C$45))))^2))</f>
        <v>2.4615298084778575E-12</v>
      </c>
      <c r="EQ213">
        <f>(-((2*(C213*Parameters!$C$46-1/(C213*Parameters!$C$45))))/(((2*Parameters!$C$47))^2+((2*(C213*Parameters!$C$46-1/(C213*Parameters!$C$45))))^2))</f>
        <v>7.8446316173508352E-6</v>
      </c>
      <c r="ER213">
        <f t="shared" si="396"/>
        <v>0.98303488483144907</v>
      </c>
      <c r="ES213">
        <f t="shared" si="397"/>
        <v>3.6909186014716005E-3</v>
      </c>
      <c r="ET213">
        <f t="shared" si="398"/>
        <v>0.3535953616646918</v>
      </c>
      <c r="EU213">
        <f t="shared" si="399"/>
        <v>1.5082238362900886</v>
      </c>
      <c r="EV213">
        <f t="shared" si="400"/>
        <v>3.218986838544462E-4</v>
      </c>
      <c r="EW213">
        <f t="shared" si="401"/>
        <v>4.8455053764937243E-2</v>
      </c>
      <c r="EX213">
        <f t="shared" si="402"/>
        <v>0.94308539030066074</v>
      </c>
      <c r="EY213">
        <f t="shared" si="403"/>
        <v>1.4382120448291173E-2</v>
      </c>
      <c r="EZ213">
        <f>(ER213+ET213/Parameters!$C$6+Parameters!$C$7*(EV213+EX213/Parameters!$C$6))</f>
        <v>0.99533385393282969</v>
      </c>
      <c r="FA213">
        <f>(ES213+EU213/Parameters!$C$6+Parameters!$C$7*(EW213+EY213/Parameters!$C$6))</f>
        <v>5.6150878124605119E-2</v>
      </c>
      <c r="FB213">
        <f t="shared" si="404"/>
        <v>2.6824781903094799E-2</v>
      </c>
      <c r="FC213">
        <f t="shared" si="405"/>
        <v>1.0030930909110778</v>
      </c>
      <c r="FD213">
        <f>(ER213+ET213/Parameters!$C$6+Parameters!$C$8*(EV213+EX213/Parameters!$C$6))</f>
        <v>2.6515772929962664</v>
      </c>
      <c r="FE213">
        <f>(ES213+EU213/Parameters!$C$6+Parameters!$C$8*(EW213+EY213/Parameters!$C$6))</f>
        <v>2.5039159497597998</v>
      </c>
      <c r="FF213">
        <f t="shared" si="406"/>
        <v>-11.238665707815018</v>
      </c>
      <c r="FG213">
        <f t="shared" si="407"/>
        <v>0.27419953541127184</v>
      </c>
    </row>
    <row r="214" spans="1:163" x14ac:dyDescent="0.15">
      <c r="A214">
        <f>Parameters!$C$2*(Parameters!$C$3/Parameters!$C$2)^((ROW()-2)/(Parameters!$C$4-1))</f>
        <v>1148.1536214968828</v>
      </c>
      <c r="B214">
        <f t="shared" si="306"/>
        <v>3.06</v>
      </c>
      <c r="C214">
        <f t="shared" si="307"/>
        <v>7214.0619649742457</v>
      </c>
      <c r="D214">
        <f>1</f>
        <v>1</v>
      </c>
      <c r="E214">
        <f>0</f>
        <v>0</v>
      </c>
      <c r="F214">
        <f>0</f>
        <v>0</v>
      </c>
      <c r="G214">
        <f>0</f>
        <v>0</v>
      </c>
      <c r="H214">
        <f>0</f>
        <v>0</v>
      </c>
      <c r="I214">
        <f>0</f>
        <v>0</v>
      </c>
      <c r="J214">
        <f>1</f>
        <v>1</v>
      </c>
      <c r="K214">
        <f>0</f>
        <v>0</v>
      </c>
      <c r="L214">
        <f>2*Parameters!$C$10</f>
        <v>0.04</v>
      </c>
      <c r="M214">
        <f>2*C214*Parameters!$C$9</f>
        <v>1.4428123929948491E-2</v>
      </c>
      <c r="N214">
        <f>0</f>
        <v>0</v>
      </c>
      <c r="O214">
        <f>0</f>
        <v>0</v>
      </c>
      <c r="P214">
        <f t="shared" si="308"/>
        <v>1</v>
      </c>
      <c r="Q214">
        <f t="shared" si="309"/>
        <v>0</v>
      </c>
      <c r="R214">
        <f t="shared" si="310"/>
        <v>0.04</v>
      </c>
      <c r="S214">
        <f t="shared" si="311"/>
        <v>1.4428123929948491E-2</v>
      </c>
      <c r="T214">
        <f t="shared" si="312"/>
        <v>0</v>
      </c>
      <c r="U214">
        <f t="shared" si="313"/>
        <v>0</v>
      </c>
      <c r="V214">
        <f t="shared" si="314"/>
        <v>1</v>
      </c>
      <c r="W214">
        <f t="shared" si="315"/>
        <v>0</v>
      </c>
      <c r="X214">
        <f>0</f>
        <v>0</v>
      </c>
      <c r="Y214">
        <f>0</f>
        <v>0</v>
      </c>
      <c r="Z214">
        <f>0</f>
        <v>0</v>
      </c>
      <c r="AA214">
        <f>C214*(Parameters!$C$12+Parameters!$C$11/2)</f>
        <v>5.4105464737306847E-7</v>
      </c>
      <c r="AB214">
        <f t="shared" si="316"/>
        <v>0.99999999219359648</v>
      </c>
      <c r="AC214">
        <f t="shared" si="317"/>
        <v>2.164218589492274E-8</v>
      </c>
      <c r="AD214">
        <f t="shared" si="318"/>
        <v>0.04</v>
      </c>
      <c r="AE214">
        <f t="shared" si="319"/>
        <v>1.4428123929948491E-2</v>
      </c>
      <c r="AF214">
        <f t="shared" si="320"/>
        <v>0</v>
      </c>
      <c r="AG214">
        <f t="shared" si="321"/>
        <v>5.4105464737306847E-7</v>
      </c>
      <c r="AH214">
        <f t="shared" si="322"/>
        <v>1</v>
      </c>
      <c r="AI214">
        <f t="shared" si="323"/>
        <v>0</v>
      </c>
      <c r="AJ214">
        <f>0</f>
        <v>0</v>
      </c>
      <c r="AK214">
        <f>0</f>
        <v>0</v>
      </c>
      <c r="AL214">
        <f>(((2*Parameters!$C$15))/(((2*Parameters!$C$15))^2+((2*(C214*Parameters!$C$14-1/(C214*Parameters!$C$13))))^2))</f>
        <v>5.2043123387340739E-5</v>
      </c>
      <c r="AM214">
        <f>(-((2*(C214*Parameters!$C$14-1/(C214*Parameters!$C$13))))/(((2*Parameters!$C$15))^2+((2*(C214*Parameters!$C$14-1/(C214*Parameters!$C$13))))^2))</f>
        <v>3.6070422456589368E-2</v>
      </c>
      <c r="AN214">
        <f t="shared" si="324"/>
        <v>0.99948164539312279</v>
      </c>
      <c r="AO214">
        <f t="shared" si="325"/>
        <v>1.4435894250834039E-3</v>
      </c>
      <c r="AP214">
        <f t="shared" si="326"/>
        <v>0.04</v>
      </c>
      <c r="AQ214">
        <f t="shared" si="327"/>
        <v>1.4428123929948491E-2</v>
      </c>
      <c r="AR214">
        <f t="shared" si="328"/>
        <v>5.2043123387340739E-5</v>
      </c>
      <c r="AS214">
        <f t="shared" si="329"/>
        <v>3.6070963511236738E-2</v>
      </c>
      <c r="AT214">
        <f t="shared" si="330"/>
        <v>1</v>
      </c>
      <c r="AU214">
        <f t="shared" si="331"/>
        <v>0</v>
      </c>
      <c r="AV214">
        <f>2*Parameters!$C$17</f>
        <v>0.04</v>
      </c>
      <c r="AW214">
        <f>2*C214*Parameters!$C$16</f>
        <v>1.4428123929948491E-2</v>
      </c>
      <c r="AX214">
        <f>0</f>
        <v>0</v>
      </c>
      <c r="AY214">
        <f>0</f>
        <v>0</v>
      </c>
      <c r="AZ214">
        <f t="shared" si="332"/>
        <v>0.99948164539312279</v>
      </c>
      <c r="BA214">
        <f t="shared" si="333"/>
        <v>1.4435894250834039E-3</v>
      </c>
      <c r="BB214">
        <f t="shared" si="334"/>
        <v>7.9958437528595841E-2</v>
      </c>
      <c r="BC214">
        <f t="shared" si="335"/>
        <v>2.8906512552392634E-2</v>
      </c>
      <c r="BD214">
        <f t="shared" si="336"/>
        <v>5.2043123387340739E-5</v>
      </c>
      <c r="BE214">
        <f t="shared" si="337"/>
        <v>3.6070963511236738E-2</v>
      </c>
      <c r="BF214">
        <f t="shared" si="338"/>
        <v>0.99948164539312279</v>
      </c>
      <c r="BG214">
        <f t="shared" si="339"/>
        <v>1.4435894250834037E-3</v>
      </c>
      <c r="BH214">
        <f>0</f>
        <v>0</v>
      </c>
      <c r="BI214">
        <f>0</f>
        <v>0</v>
      </c>
      <c r="BJ214">
        <f>0</f>
        <v>0</v>
      </c>
      <c r="BK214">
        <f>C214*(Parameters!$C$19+Parameters!$C$18/2)</f>
        <v>5.4105464737306847E-7</v>
      </c>
      <c r="BL214">
        <f t="shared" si="340"/>
        <v>0.99948162975311983</v>
      </c>
      <c r="BM214">
        <f t="shared" si="341"/>
        <v>1.4436326869676254E-3</v>
      </c>
      <c r="BN214">
        <f t="shared" si="342"/>
        <v>7.9958437528595841E-2</v>
      </c>
      <c r="BO214">
        <f t="shared" si="343"/>
        <v>2.8906512552392634E-2</v>
      </c>
      <c r="BP214">
        <f t="shared" si="344"/>
        <v>5.20423423265734E-5</v>
      </c>
      <c r="BQ214">
        <f t="shared" si="345"/>
        <v>3.6071504285425944E-2</v>
      </c>
      <c r="BR214">
        <f t="shared" si="346"/>
        <v>0.99948164539312279</v>
      </c>
      <c r="BS214">
        <f t="shared" si="347"/>
        <v>1.4435894250834037E-3</v>
      </c>
      <c r="BT214">
        <f>2*((((Parameters!$C$21)/((Parameters!$C$21)^2+(C214*Parameters!$C$20)^2)))/((((Parameters!$C$21)/((Parameters!$C$21)^2+(C214*Parameters!$C$20)^2)))^2+((-(C214*Parameters!$C$20)/((Parameters!$C$21)^2+(C214*Parameters!$C$20)^2)+C214*Parameters!$C$22))^2))</f>
        <v>4.0000001415561211E-2</v>
      </c>
      <c r="BU214">
        <f>2*(-((-(C214*Parameters!$C$20)/((Parameters!$C$21)^2+(C214*Parameters!$C$20)^2)+C214*Parameters!$C$22))/((((Parameters!$C$21)/((Parameters!$C$21)^2+(C214*Parameters!$C$20)^2)))^2+((-(C214*Parameters!$C$20)/((Parameters!$C$21)^2+(C214*Parameters!$C$20)^2)+C214*Parameters!$C$22))^2))</f>
        <v>0.98111244456794966</v>
      </c>
      <c r="BV214">
        <f>0</f>
        <v>0</v>
      </c>
      <c r="BW214">
        <f>0</f>
        <v>0</v>
      </c>
      <c r="BX214">
        <f t="shared" si="348"/>
        <v>0.99948162975311983</v>
      </c>
      <c r="BY214">
        <f t="shared" si="349"/>
        <v>1.4436326869676254E-3</v>
      </c>
      <c r="BZ214">
        <f t="shared" si="350"/>
        <v>0.11852133813897907</v>
      </c>
      <c r="CA214">
        <f t="shared" si="351"/>
        <v>1.0095681229297568</v>
      </c>
      <c r="CB214">
        <f t="shared" si="352"/>
        <v>5.20423423265734E-5</v>
      </c>
      <c r="CC214">
        <f t="shared" si="353"/>
        <v>3.6071504285425944E-2</v>
      </c>
      <c r="CD214">
        <f t="shared" si="354"/>
        <v>0.96409352533817194</v>
      </c>
      <c r="CE214">
        <f t="shared" si="355"/>
        <v>2.9375090372629302E-3</v>
      </c>
      <c r="CF214">
        <f>0</f>
        <v>0</v>
      </c>
      <c r="CG214">
        <f>0</f>
        <v>0</v>
      </c>
      <c r="CH214">
        <f>(((Parameters!$C$25))/(((Parameters!$C$25))^2+((C214*Parameters!$C$24-1/(C214*Parameters!$C$23)))^2))+(((Parameters!$C$29+Parameters!$C$28))/(((Parameters!$C$29+Parameters!$C$28))^2+((C214*Parameters!$C$27-1/(C214*Parameters!$C$26)))^2))</f>
        <v>1.7245670751817364E-4</v>
      </c>
      <c r="CI214">
        <f>(-((C214*Parameters!$C$24-1/(C214*Parameters!$C$23)))/(((Parameters!$C$25))^2+((C214*Parameters!$C$24-1/(C214*Parameters!$C$23)))^2))+(-((C214*Parameters!$C$27-1/(C214*Parameters!$C$26)))/(((Parameters!$C$29+Parameters!$C$28))^2+((C214*Parameters!$C$27-1/(C214*Parameters!$C$26)))^2))</f>
        <v>6.7724489034391294E-3</v>
      </c>
      <c r="CJ214">
        <f t="shared" si="356"/>
        <v>0.99266482102578313</v>
      </c>
      <c r="CK214">
        <f t="shared" si="357"/>
        <v>2.4204191879768611E-3</v>
      </c>
      <c r="CL214">
        <f t="shared" si="358"/>
        <v>0.11852133813897907</v>
      </c>
      <c r="CM214">
        <f t="shared" si="359"/>
        <v>1.0095681229297568</v>
      </c>
      <c r="CN214">
        <f t="shared" si="360"/>
        <v>1.9841260758772958E-4</v>
      </c>
      <c r="CO214">
        <f t="shared" si="361"/>
        <v>4.2601285017052085E-2</v>
      </c>
      <c r="CP214">
        <f t="shared" si="362"/>
        <v>0.96409352533817194</v>
      </c>
      <c r="CQ214">
        <f t="shared" si="363"/>
        <v>2.9375090372629302E-3</v>
      </c>
      <c r="CR214">
        <f>2*((((Parameters!$C$31)/((Parameters!$C$31)^2+(C214*Parameters!$C$30)^2)))/((((Parameters!$C$31)/((Parameters!$C$31)^2+(C214*Parameters!$C$30)^2)))^2+((-(C214*Parameters!$C$30)/((Parameters!$C$31)^2+(C214*Parameters!$C$30)^2)+C214*Parameters!$C$32))^2))</f>
        <v>4.0000000686963508E-2</v>
      </c>
      <c r="CS214">
        <f>2*(-((-(C214*Parameters!$C$30)/((Parameters!$C$31)^2+(C214*Parameters!$C$30)^2)+C214*Parameters!$C$32))/((((Parameters!$C$31)/((Parameters!$C$31)^2+(C214*Parameters!$C$30)^2)))^2+((-(C214*Parameters!$C$30)/((Parameters!$C$31)^2+(C214*Parameters!$C$30)^2)+C214*Parameters!$C$32))^2))</f>
        <v>0.47612809374797671</v>
      </c>
      <c r="CT214">
        <f>0</f>
        <v>0</v>
      </c>
      <c r="CU214">
        <f>0</f>
        <v>0</v>
      </c>
      <c r="CV214">
        <f t="shared" si="364"/>
        <v>0.99266482102578313</v>
      </c>
      <c r="CW214">
        <f t="shared" si="365"/>
        <v>2.4204191879768611E-3</v>
      </c>
      <c r="CX214">
        <f t="shared" si="366"/>
        <v>0.15707550208789245</v>
      </c>
      <c r="CY214">
        <f t="shared" si="367"/>
        <v>1.4823005486646212</v>
      </c>
      <c r="CZ214">
        <f t="shared" si="368"/>
        <v>1.9841260758772958E-4</v>
      </c>
      <c r="DA214">
        <f t="shared" si="369"/>
        <v>4.2601285017052085E-2</v>
      </c>
      <c r="DB214">
        <f t="shared" si="370"/>
        <v>0.94381779321622861</v>
      </c>
      <c r="DC214">
        <f t="shared" si="371"/>
        <v>4.7360302838368529E-3</v>
      </c>
      <c r="DD214">
        <f>0</f>
        <v>0</v>
      </c>
      <c r="DE214">
        <f>0</f>
        <v>0</v>
      </c>
      <c r="DF214">
        <f>(((Parameters!$C$35))/(((Parameters!$C$35))^2+((C214*Parameters!$C$34-1/(C214*Parameters!$C$33)))^2))+(((Parameters!$C$39+Parameters!$C$38))/(((Parameters!$C$39+Parameters!$C$38))^2+((C214*Parameters!$C$37-1/(C214*Parameters!$C$36)))^2))</f>
        <v>1.7245670751817364E-4</v>
      </c>
      <c r="DG214">
        <f>(-((C214*Parameters!$C$34-1/(C214*Parameters!$C$33)))/(((Parameters!$C$35))^2+((C214*Parameters!$C$34-1/(C214*Parameters!$C$33)))^2))+(-((C214*Parameters!$C$37-1/(C214*Parameters!$C$36)))/(((Parameters!$C$39+Parameters!$C$38))^2+((C214*Parameters!$C$37-1/(C214*Parameters!$C$36)))^2))</f>
        <v>6.7724489034391294E-3</v>
      </c>
      <c r="DH214">
        <f t="shared" si="372"/>
        <v>0.98265310502433412</v>
      </c>
      <c r="DI214">
        <f t="shared" si="373"/>
        <v>3.739837672024242E-3</v>
      </c>
      <c r="DJ214">
        <f t="shared" si="374"/>
        <v>0.15707550208789245</v>
      </c>
      <c r="DK214">
        <f t="shared" si="375"/>
        <v>1.4823005486646212</v>
      </c>
      <c r="DL214">
        <f t="shared" si="376"/>
        <v>3.2910579360044339E-4</v>
      </c>
      <c r="DM214">
        <f t="shared" si="377"/>
        <v>4.8994059555955122E-2</v>
      </c>
      <c r="DN214">
        <f t="shared" si="378"/>
        <v>0.94381779321622861</v>
      </c>
      <c r="DO214">
        <f t="shared" si="379"/>
        <v>4.7360302838368529E-3</v>
      </c>
      <c r="DP214">
        <f>2*((((Parameters!$C$41)/((Parameters!$C$41)^2+(C214*(Parameters!$C$40*(1-Parameters!$C$42)))^2)))/((((Parameters!$C$41)/((Parameters!$C$41)^2+(C214*(Parameters!$C$40*(1-Parameters!$C$42)))^2)))^2+((-(C214*(Parameters!$C$40*(1-Parameters!$C$42)))/((Parameters!$C$41)^2+(C214*(Parameters!$C$40*(1-Parameters!$C$42)))^2)+C214*Parameters!$C$43))^2))</f>
        <v>0.20000000031225615</v>
      </c>
      <c r="DQ214">
        <f>2*(-((-(C214*(Parameters!$C$40*(1-Parameters!$C$42)))/((Parameters!$C$41)^2+(C214*(Parameters!$C$40*(1-Parameters!$C$42)))^2)+C214*Parameters!$C$43))/((((Parameters!$C$41)/((Parameters!$C$41)^2+(C214*(Parameters!$C$40*(1-Parameters!$C$42)))^2)))^2+((-(C214*(Parameters!$C$40*(1-Parameters!$C$42)))/((Parameters!$C$41)^2+(C214*(Parameters!$C$40*(1-Parameters!$C$42)))^2)+C214*Parameters!$C$43))^2))</f>
        <v>4.3284371102228839E-2</v>
      </c>
      <c r="DR214">
        <f>0</f>
        <v>0</v>
      </c>
      <c r="DS214">
        <f>0</f>
        <v>0</v>
      </c>
      <c r="DT214">
        <f t="shared" si="380"/>
        <v>0.98265310502433412</v>
      </c>
      <c r="DU214">
        <f t="shared" si="381"/>
        <v>3.739837672024242E-3</v>
      </c>
      <c r="DV214">
        <f t="shared" si="382"/>
        <v>0.35344424687794074</v>
      </c>
      <c r="DW214">
        <f t="shared" si="383"/>
        <v>1.5255820378628246</v>
      </c>
      <c r="DX214">
        <f t="shared" si="384"/>
        <v>3.2910579360044339E-4</v>
      </c>
      <c r="DY214">
        <f t="shared" si="385"/>
        <v>4.8994059555955122E-2</v>
      </c>
      <c r="DZ214">
        <f t="shared" si="386"/>
        <v>0.94176293731942673</v>
      </c>
      <c r="EA214">
        <f t="shared" si="387"/>
        <v>1.4549087347628669E-2</v>
      </c>
      <c r="EB214">
        <f>0</f>
        <v>0</v>
      </c>
      <c r="EC214">
        <f>0</f>
        <v>0</v>
      </c>
      <c r="ED214">
        <f>0</f>
        <v>0</v>
      </c>
      <c r="EE214">
        <f>C214*Parameters!$C$44</f>
        <v>7.2140619649742448E-8</v>
      </c>
      <c r="EF214">
        <f t="shared" si="388"/>
        <v>0.98265299496790059</v>
      </c>
      <c r="EG214">
        <f t="shared" si="389"/>
        <v>3.7398631697112233E-3</v>
      </c>
      <c r="EH214">
        <f t="shared" si="390"/>
        <v>0.35344424687794074</v>
      </c>
      <c r="EI214">
        <f t="shared" si="391"/>
        <v>1.5255820378628246</v>
      </c>
      <c r="EJ214">
        <f t="shared" si="392"/>
        <v>3.2910474402026677E-4</v>
      </c>
      <c r="EK214">
        <f t="shared" si="393"/>
        <v>4.899412749531698E-2</v>
      </c>
      <c r="EL214">
        <f t="shared" si="394"/>
        <v>0.94176293731942673</v>
      </c>
      <c r="EM214">
        <f t="shared" si="395"/>
        <v>1.4549087347628669E-2</v>
      </c>
      <c r="EN214">
        <f>0</f>
        <v>0</v>
      </c>
      <c r="EO214">
        <f>0</f>
        <v>0</v>
      </c>
      <c r="EP214">
        <f>(((2*Parameters!$C$47))/(((2*Parameters!$C$47))^2+((2*(C214*Parameters!$C$46-1/(C214*Parameters!$C$45))))^2))</f>
        <v>2.5188662034368651E-12</v>
      </c>
      <c r="EQ214">
        <f>(-((2*(C214*Parameters!$C$46-1/(C214*Parameters!$C$45))))/(((2*Parameters!$C$47))^2+((2*(C214*Parameters!$C$46-1/(C214*Parameters!$C$45))))^2))</f>
        <v>7.9354681705564973E-6</v>
      </c>
      <c r="ER214">
        <f t="shared" si="396"/>
        <v>0.98264088876108779</v>
      </c>
      <c r="ES214">
        <f t="shared" si="397"/>
        <v>3.7426679191251266E-3</v>
      </c>
      <c r="ET214">
        <f t="shared" si="398"/>
        <v>0.35344424687794074</v>
      </c>
      <c r="EU214">
        <f t="shared" si="399"/>
        <v>1.5255820378628246</v>
      </c>
      <c r="EV214">
        <f t="shared" si="400"/>
        <v>3.2898929257288385E-4</v>
      </c>
      <c r="EW214">
        <f t="shared" si="401"/>
        <v>4.9001600825166934E-2</v>
      </c>
      <c r="EX214">
        <f t="shared" si="402"/>
        <v>0.94176293731942673</v>
      </c>
      <c r="EY214">
        <f t="shared" si="403"/>
        <v>1.4549087347628669E-2</v>
      </c>
      <c r="EZ214">
        <f>(ER214+ET214/Parameters!$C$6+Parameters!$C$7*(EV214+EX214/Parameters!$C$6))</f>
        <v>0.9949346016959727</v>
      </c>
      <c r="FA214">
        <f>(ES214+EU214/Parameters!$C$6+Parameters!$C$7*(EW214+EY214/Parameters!$C$6))</f>
        <v>5.6806390975223379E-2</v>
      </c>
      <c r="FB214">
        <f t="shared" si="404"/>
        <v>2.9974726971843925E-2</v>
      </c>
      <c r="FC214">
        <f t="shared" si="405"/>
        <v>1.0034569294201909</v>
      </c>
      <c r="FD214">
        <f>(ER214+ET214/Parameters!$C$6+Parameters!$C$8*(EV214+EX214/Parameters!$C$6))</f>
        <v>2.6492326529670982</v>
      </c>
      <c r="FE214">
        <f>(ES214+EU214/Parameters!$C$6+Parameters!$C$8*(EW214+EY214/Parameters!$C$6))</f>
        <v>2.5321891928381417</v>
      </c>
      <c r="FF214">
        <f t="shared" si="406"/>
        <v>-11.280894570883293</v>
      </c>
      <c r="FG214">
        <f t="shared" si="407"/>
        <v>0.27286967363686737</v>
      </c>
    </row>
    <row r="215" spans="1:163" x14ac:dyDescent="0.15">
      <c r="A215">
        <f>Parameters!$C$2*(Parameters!$C$3/Parameters!$C$2)^((ROW()-2)/(Parameters!$C$4-1))</f>
        <v>1161.4486138403424</v>
      </c>
      <c r="B215">
        <f t="shared" si="306"/>
        <v>3.0649999999999999</v>
      </c>
      <c r="C215">
        <f t="shared" si="307"/>
        <v>7297.5968655257366</v>
      </c>
      <c r="D215">
        <f>1</f>
        <v>1</v>
      </c>
      <c r="E215">
        <f>0</f>
        <v>0</v>
      </c>
      <c r="F215">
        <f>0</f>
        <v>0</v>
      </c>
      <c r="G215">
        <f>0</f>
        <v>0</v>
      </c>
      <c r="H215">
        <f>0</f>
        <v>0</v>
      </c>
      <c r="I215">
        <f>0</f>
        <v>0</v>
      </c>
      <c r="J215">
        <f>1</f>
        <v>1</v>
      </c>
      <c r="K215">
        <f>0</f>
        <v>0</v>
      </c>
      <c r="L215">
        <f>2*Parameters!$C$10</f>
        <v>0.04</v>
      </c>
      <c r="M215">
        <f>2*C215*Parameters!$C$9</f>
        <v>1.4595193731051472E-2</v>
      </c>
      <c r="N215">
        <f>0</f>
        <v>0</v>
      </c>
      <c r="O215">
        <f>0</f>
        <v>0</v>
      </c>
      <c r="P215">
        <f t="shared" si="308"/>
        <v>1</v>
      </c>
      <c r="Q215">
        <f t="shared" si="309"/>
        <v>0</v>
      </c>
      <c r="R215">
        <f t="shared" si="310"/>
        <v>0.04</v>
      </c>
      <c r="S215">
        <f t="shared" si="311"/>
        <v>1.4595193731051472E-2</v>
      </c>
      <c r="T215">
        <f t="shared" si="312"/>
        <v>0</v>
      </c>
      <c r="U215">
        <f t="shared" si="313"/>
        <v>0</v>
      </c>
      <c r="V215">
        <f t="shared" si="314"/>
        <v>1</v>
      </c>
      <c r="W215">
        <f t="shared" si="315"/>
        <v>0</v>
      </c>
      <c r="X215">
        <f>0</f>
        <v>0</v>
      </c>
      <c r="Y215">
        <f>0</f>
        <v>0</v>
      </c>
      <c r="Z215">
        <f>0</f>
        <v>0</v>
      </c>
      <c r="AA215">
        <f>C215*(Parameters!$C$12+Parameters!$C$11/2)</f>
        <v>5.4731976491443024E-7</v>
      </c>
      <c r="AB215">
        <f t="shared" si="316"/>
        <v>0.99999999201176204</v>
      </c>
      <c r="AC215">
        <f t="shared" si="317"/>
        <v>2.1892790596577212E-8</v>
      </c>
      <c r="AD215">
        <f t="shared" si="318"/>
        <v>0.04</v>
      </c>
      <c r="AE215">
        <f t="shared" si="319"/>
        <v>1.4595193731051472E-2</v>
      </c>
      <c r="AF215">
        <f t="shared" si="320"/>
        <v>0</v>
      </c>
      <c r="AG215">
        <f t="shared" si="321"/>
        <v>5.4731976491443024E-7</v>
      </c>
      <c r="AH215">
        <f t="shared" si="322"/>
        <v>1</v>
      </c>
      <c r="AI215">
        <f t="shared" si="323"/>
        <v>0</v>
      </c>
      <c r="AJ215">
        <f>0</f>
        <v>0</v>
      </c>
      <c r="AK215">
        <f>0</f>
        <v>0</v>
      </c>
      <c r="AL215">
        <f>(((2*Parameters!$C$15))/(((2*Parameters!$C$15))^2+((2*(C215*Parameters!$C$14-1/(C215*Parameters!$C$13))))^2))</f>
        <v>5.3255373787928111E-5</v>
      </c>
      <c r="AM215">
        <f>(-((2*(C215*Parameters!$C$14-1/(C215*Parameters!$C$13))))/(((2*Parameters!$C$15))^2+((2*(C215*Parameters!$C$14-1/(C215*Parameters!$C$13))))^2))</f>
        <v>3.6488100917468499E-2</v>
      </c>
      <c r="AN215">
        <f t="shared" si="324"/>
        <v>0.99946957132494485</v>
      </c>
      <c r="AO215">
        <f t="shared" si="325"/>
        <v>1.4603232019869911E-3</v>
      </c>
      <c r="AP215">
        <f t="shared" si="326"/>
        <v>0.04</v>
      </c>
      <c r="AQ215">
        <f t="shared" si="327"/>
        <v>1.4595193731051472E-2</v>
      </c>
      <c r="AR215">
        <f t="shared" si="328"/>
        <v>5.3255373787928111E-5</v>
      </c>
      <c r="AS215">
        <f t="shared" si="329"/>
        <v>3.6488648237233412E-2</v>
      </c>
      <c r="AT215">
        <f t="shared" si="330"/>
        <v>1</v>
      </c>
      <c r="AU215">
        <f t="shared" si="331"/>
        <v>0</v>
      </c>
      <c r="AV215">
        <f>2*Parameters!$C$17</f>
        <v>0.04</v>
      </c>
      <c r="AW215">
        <f>2*C215*Parameters!$C$16</f>
        <v>1.4595193731051472E-2</v>
      </c>
      <c r="AX215">
        <f>0</f>
        <v>0</v>
      </c>
      <c r="AY215">
        <f>0</f>
        <v>0</v>
      </c>
      <c r="AZ215">
        <f t="shared" si="332"/>
        <v>0.99946957132494485</v>
      </c>
      <c r="BA215">
        <f t="shared" si="333"/>
        <v>1.4603232019869911E-3</v>
      </c>
      <c r="BB215">
        <f t="shared" si="334"/>
        <v>7.9957469152954846E-2</v>
      </c>
      <c r="BC215">
        <f t="shared" si="335"/>
        <v>2.9241058680909489E-2</v>
      </c>
      <c r="BD215">
        <f t="shared" si="336"/>
        <v>5.3255373787928111E-5</v>
      </c>
      <c r="BE215">
        <f t="shared" si="337"/>
        <v>3.6488648237233412E-2</v>
      </c>
      <c r="BF215">
        <f t="shared" si="338"/>
        <v>0.99946957132494496</v>
      </c>
      <c r="BG215">
        <f t="shared" si="339"/>
        <v>1.4603232019869909E-3</v>
      </c>
      <c r="BH215">
        <f>0</f>
        <v>0</v>
      </c>
      <c r="BI215">
        <f>0</f>
        <v>0</v>
      </c>
      <c r="BJ215">
        <f>0</f>
        <v>0</v>
      </c>
      <c r="BK215">
        <f>C215*(Parameters!$C$19+Parameters!$C$18/2)</f>
        <v>5.4731976491443024E-7</v>
      </c>
      <c r="BL215">
        <f t="shared" si="340"/>
        <v>0.99946955532073545</v>
      </c>
      <c r="BM215">
        <f t="shared" si="341"/>
        <v>1.4603669642902111E-3</v>
      </c>
      <c r="BN215">
        <f t="shared" si="342"/>
        <v>7.9957469152954846E-2</v>
      </c>
      <c r="BO215">
        <f t="shared" si="343"/>
        <v>2.9241058680909489E-2</v>
      </c>
      <c r="BP215">
        <f t="shared" si="344"/>
        <v>5.3254574524176499E-5</v>
      </c>
      <c r="BQ215">
        <f t="shared" si="345"/>
        <v>3.6489195266684225E-2</v>
      </c>
      <c r="BR215">
        <f t="shared" si="346"/>
        <v>0.99946957132494496</v>
      </c>
      <c r="BS215">
        <f t="shared" si="347"/>
        <v>1.4603232019869909E-3</v>
      </c>
      <c r="BT215">
        <f>2*((((Parameters!$C$21)/((Parameters!$C$21)^2+(C215*Parameters!$C$20)^2)))/((((Parameters!$C$21)/((Parameters!$C$21)^2+(C215*Parameters!$C$20)^2)))^2+((-(C215*Parameters!$C$20)/((Parameters!$C$21)^2+(C215*Parameters!$C$20)^2)+C215*Parameters!$C$22))^2))</f>
        <v>4.0000001448533856E-2</v>
      </c>
      <c r="BU215">
        <f>2*(-((-(C215*Parameters!$C$20)/((Parameters!$C$21)^2+(C215*Parameters!$C$20)^2)+C215*Parameters!$C$22))/((((Parameters!$C$21)/((Parameters!$C$21)^2+(C215*Parameters!$C$20)^2)))^2+((-(C215*Parameters!$C$20)/((Parameters!$C$21)^2+(C215*Parameters!$C$20)^2)+C215*Parameters!$C$22))^2))</f>
        <v>0.99247319165269687</v>
      </c>
      <c r="BV215">
        <f>0</f>
        <v>0</v>
      </c>
      <c r="BW215">
        <f>0</f>
        <v>0</v>
      </c>
      <c r="BX215">
        <f t="shared" si="348"/>
        <v>0.99946955532073545</v>
      </c>
      <c r="BY215">
        <f t="shared" si="349"/>
        <v>1.4603669642902111E-3</v>
      </c>
      <c r="BZ215">
        <f t="shared" si="350"/>
        <v>0.11848687775151648</v>
      </c>
      <c r="CA215">
        <f t="shared" si="351"/>
        <v>1.0212462128904685</v>
      </c>
      <c r="CB215">
        <f t="shared" si="352"/>
        <v>5.3254574524176499E-5</v>
      </c>
      <c r="CC215">
        <f t="shared" si="353"/>
        <v>3.6489195266684225E-2</v>
      </c>
      <c r="CD215">
        <f t="shared" si="354"/>
        <v>0.9632571534208384</v>
      </c>
      <c r="CE215">
        <f t="shared" si="355"/>
        <v>2.9727448030583106E-3</v>
      </c>
      <c r="CF215">
        <f>0</f>
        <v>0</v>
      </c>
      <c r="CG215">
        <f>0</f>
        <v>0</v>
      </c>
      <c r="CH215">
        <f>(((Parameters!$C$25))/(((Parameters!$C$25))^2+((C215*Parameters!$C$24-1/(C215*Parameters!$C$23)))^2))+(((Parameters!$C$29+Parameters!$C$28))/(((Parameters!$C$29+Parameters!$C$28))^2+((C215*Parameters!$C$27-1/(C215*Parameters!$C$26)))^2))</f>
        <v>1.764631236032394E-4</v>
      </c>
      <c r="CI215">
        <f>(-((C215*Parameters!$C$24-1/(C215*Parameters!$C$23)))/(((Parameters!$C$25))^2+((C215*Parameters!$C$24-1/(C215*Parameters!$C$23)))^2))+(-((C215*Parameters!$C$27-1/(C215*Parameters!$C$26)))/(((Parameters!$C$29+Parameters!$C$28))^2+((C215*Parameters!$C$27-1/(C215*Parameters!$C$26)))^2))</f>
        <v>6.8506640831057656E-3</v>
      </c>
      <c r="CJ215">
        <f t="shared" si="356"/>
        <v>0.99249424913463302</v>
      </c>
      <c r="CK215">
        <f t="shared" si="357"/>
        <v>2.4522930587164995E-3</v>
      </c>
      <c r="CL215">
        <f t="shared" si="358"/>
        <v>0.11848687775151648</v>
      </c>
      <c r="CM215">
        <f t="shared" si="359"/>
        <v>1.0212462128904685</v>
      </c>
      <c r="CN215">
        <f t="shared" si="360"/>
        <v>2.0286866459943157E-4</v>
      </c>
      <c r="CO215">
        <f t="shared" si="361"/>
        <v>4.3088671030252684E-2</v>
      </c>
      <c r="CP215">
        <f t="shared" si="362"/>
        <v>0.9632571534208384</v>
      </c>
      <c r="CQ215">
        <f t="shared" si="363"/>
        <v>2.9727448030583106E-3</v>
      </c>
      <c r="CR215">
        <f>2*((((Parameters!$C$31)/((Parameters!$C$31)^2+(C215*Parameters!$C$30)^2)))/((((Parameters!$C$31)/((Parameters!$C$31)^2+(C215*Parameters!$C$30)^2)))^2+((-(C215*Parameters!$C$30)/((Parameters!$C$31)^2+(C215*Parameters!$C$30)^2)+C215*Parameters!$C$32))^2))</f>
        <v>4.0000000702964951E-2</v>
      </c>
      <c r="CS215">
        <f>2*(-((-(C215*Parameters!$C$30)/((Parameters!$C$31)^2+(C215*Parameters!$C$30)^2)+C215*Parameters!$C$32))/((((Parameters!$C$31)/((Parameters!$C$31)^2+(C215*Parameters!$C$30)^2)))^2+((-(C215*Parameters!$C$30)/((Parameters!$C$31)^2+(C215*Parameters!$C$30)^2)+C215*Parameters!$C$32))^2))</f>
        <v>0.48164139732772099</v>
      </c>
      <c r="CT215">
        <f>0</f>
        <v>0</v>
      </c>
      <c r="CU215">
        <f>0</f>
        <v>0</v>
      </c>
      <c r="CV215">
        <f t="shared" si="364"/>
        <v>0.99249424913463302</v>
      </c>
      <c r="CW215">
        <f t="shared" si="365"/>
        <v>2.4522930587164995E-3</v>
      </c>
      <c r="CX215">
        <f t="shared" si="366"/>
        <v>0.15700552255913316</v>
      </c>
      <c r="CY215">
        <f t="shared" si="367"/>
        <v>1.4993706216074729</v>
      </c>
      <c r="CZ215">
        <f t="shared" si="368"/>
        <v>2.0286866459943157E-4</v>
      </c>
      <c r="DA215">
        <f t="shared" si="369"/>
        <v>4.3088671030252684E-2</v>
      </c>
      <c r="DB215">
        <f t="shared" si="370"/>
        <v>0.94251198044355955</v>
      </c>
      <c r="DC215">
        <f t="shared" si="371"/>
        <v>4.7940016216499225E-3</v>
      </c>
      <c r="DD215">
        <f>0</f>
        <v>0</v>
      </c>
      <c r="DE215">
        <f>0</f>
        <v>0</v>
      </c>
      <c r="DF215">
        <f>(((Parameters!$C$35))/(((Parameters!$C$35))^2+((C215*Parameters!$C$34-1/(C215*Parameters!$C$33)))^2))+(((Parameters!$C$39+Parameters!$C$38))/(((Parameters!$C$39+Parameters!$C$38))^2+((C215*Parameters!$C$37-1/(C215*Parameters!$C$36)))^2))</f>
        <v>1.764631236032394E-4</v>
      </c>
      <c r="DG215">
        <f>(-((C215*Parameters!$C$34-1/(C215*Parameters!$C$33)))/(((Parameters!$C$35))^2+((C215*Parameters!$C$34-1/(C215*Parameters!$C$33)))^2))+(-((C215*Parameters!$C$37-1/(C215*Parameters!$C$36)))/(((Parameters!$C$39+Parameters!$C$38))^2+((C215*Parameters!$C$37-1/(C215*Parameters!$C$36)))^2))</f>
        <v>6.8506640831057656E-3</v>
      </c>
      <c r="DH215">
        <f t="shared" si="372"/>
        <v>0.98225027035485646</v>
      </c>
      <c r="DI215">
        <f t="shared" si="373"/>
        <v>3.7924687762893902E-3</v>
      </c>
      <c r="DJ215">
        <f t="shared" si="374"/>
        <v>0.15700552255913316</v>
      </c>
      <c r="DK215">
        <f t="shared" si="375"/>
        <v>1.4993706216074729</v>
      </c>
      <c r="DL215">
        <f t="shared" si="376"/>
        <v>3.3634517797818942E-4</v>
      </c>
      <c r="DM215">
        <f t="shared" si="377"/>
        <v>4.9546349967074979E-2</v>
      </c>
      <c r="DN215">
        <f t="shared" si="378"/>
        <v>0.94251198044355955</v>
      </c>
      <c r="DO215">
        <f t="shared" si="379"/>
        <v>4.7940016216499225E-3</v>
      </c>
      <c r="DP215">
        <f>2*((((Parameters!$C$41)/((Parameters!$C$41)^2+(C215*(Parameters!$C$40*(1-Parameters!$C$42)))^2)))/((((Parameters!$C$41)/((Parameters!$C$41)^2+(C215*(Parameters!$C$40*(1-Parameters!$C$42)))^2)))^2+((-(C215*(Parameters!$C$40*(1-Parameters!$C$42)))/((Parameters!$C$41)^2+(C215*(Parameters!$C$40*(1-Parameters!$C$42)))^2)+C215*Parameters!$C$43))^2))</f>
        <v>0.20000000031952958</v>
      </c>
      <c r="DQ215">
        <f>2*(-((-(C215*(Parameters!$C$40*(1-Parameters!$C$42)))/((Parameters!$C$41)^2+(C215*(Parameters!$C$40*(1-Parameters!$C$42)))^2)+C215*Parameters!$C$43))/((((Parameters!$C$41)/((Parameters!$C$41)^2+(C215*(Parameters!$C$40*(1-Parameters!$C$42)))^2)))^2+((-(C215*(Parameters!$C$40*(1-Parameters!$C$42)))/((Parameters!$C$41)^2+(C215*(Parameters!$C$40*(1-Parameters!$C$42)))^2)+C215*Parameters!$C$43))^2))</f>
        <v>4.3785580498371744E-2</v>
      </c>
      <c r="DR215">
        <f>0</f>
        <v>0</v>
      </c>
      <c r="DS215">
        <f>0</f>
        <v>0</v>
      </c>
      <c r="DT215">
        <f t="shared" si="380"/>
        <v>0.98225027035485646</v>
      </c>
      <c r="DU215">
        <f t="shared" si="381"/>
        <v>3.7924687762893902E-3</v>
      </c>
      <c r="DV215">
        <f t="shared" si="382"/>
        <v>0.35328952149707066</v>
      </c>
      <c r="DW215">
        <f t="shared" si="383"/>
        <v>1.5431375136461127</v>
      </c>
      <c r="DX215">
        <f t="shared" si="384"/>
        <v>3.3634517797818942E-4</v>
      </c>
      <c r="DY215">
        <f t="shared" si="385"/>
        <v>4.9546349967074979E-2</v>
      </c>
      <c r="DZ215">
        <f t="shared" si="386"/>
        <v>0.94040983378437881</v>
      </c>
      <c r="EA215">
        <f t="shared" si="387"/>
        <v>1.4717998699762046E-2</v>
      </c>
      <c r="EB215">
        <f>0</f>
        <v>0</v>
      </c>
      <c r="EC215">
        <f>0</f>
        <v>0</v>
      </c>
      <c r="ED215">
        <f>0</f>
        <v>0</v>
      </c>
      <c r="EE215">
        <f>C215*Parameters!$C$44</f>
        <v>7.2975968655257363E-8</v>
      </c>
      <c r="EF215">
        <f t="shared" si="388"/>
        <v>0.98225015774290159</v>
      </c>
      <c r="EG215">
        <f t="shared" si="389"/>
        <v>3.7924945579344374E-3</v>
      </c>
      <c r="EH215">
        <f t="shared" si="390"/>
        <v>0.35328952149707066</v>
      </c>
      <c r="EI215">
        <f t="shared" si="391"/>
        <v>1.5431375136461127</v>
      </c>
      <c r="EJ215">
        <f t="shared" si="392"/>
        <v>3.3634410391797766E-4</v>
      </c>
      <c r="EK215">
        <f t="shared" si="393"/>
        <v>4.9546418594393529E-2</v>
      </c>
      <c r="EL215">
        <f t="shared" si="394"/>
        <v>0.94040983378437881</v>
      </c>
      <c r="EM215">
        <f t="shared" si="395"/>
        <v>1.4717998699762046E-2</v>
      </c>
      <c r="EN215">
        <f>0</f>
        <v>0</v>
      </c>
      <c r="EO215">
        <f>0</f>
        <v>0</v>
      </c>
      <c r="EP215">
        <f>(((2*Parameters!$C$47))/(((2*Parameters!$C$47))^2+((2*(C215*Parameters!$C$46-1/(C215*Parameters!$C$45))))^2))</f>
        <v>2.5775381346072469E-12</v>
      </c>
      <c r="EQ215">
        <f>(-((2*(C215*Parameters!$C$46-1/(C215*Parameters!$C$45))))/(((2*Parameters!$C$47))^2+((2*(C215*Parameters!$C$46-1/(C215*Parameters!$C$45))))^2))</f>
        <v>8.0273565614823995E-6</v>
      </c>
      <c r="ER215">
        <f t="shared" si="396"/>
        <v>0.98223777042876681</v>
      </c>
      <c r="ES215">
        <f t="shared" si="397"/>
        <v>3.7953305428704257E-3</v>
      </c>
      <c r="ET215">
        <f t="shared" si="398"/>
        <v>0.35328952149707066</v>
      </c>
      <c r="EU215">
        <f t="shared" si="399"/>
        <v>1.5431375136461127</v>
      </c>
      <c r="EV215">
        <f t="shared" si="400"/>
        <v>3.3622595971848546E-4</v>
      </c>
      <c r="EW215">
        <f t="shared" si="401"/>
        <v>4.9553967599481177E-2</v>
      </c>
      <c r="EX215">
        <f t="shared" si="402"/>
        <v>0.94040983378437881</v>
      </c>
      <c r="EY215">
        <f t="shared" si="403"/>
        <v>1.4717998699762046E-2</v>
      </c>
      <c r="EZ215">
        <f>(ER215+ET215/Parameters!$C$6+Parameters!$C$7*(EV215+EX215/Parameters!$C$6))</f>
        <v>0.99452610161127364</v>
      </c>
      <c r="FA215">
        <f>(ES215+EU215/Parameters!$C$6+Parameters!$C$7*(EW215+EY215/Parameters!$C$6))</f>
        <v>5.7469678843604786E-2</v>
      </c>
      <c r="FB215">
        <f t="shared" si="404"/>
        <v>3.3198390512152245E-2</v>
      </c>
      <c r="FC215">
        <f t="shared" si="405"/>
        <v>1.0038294195169677</v>
      </c>
      <c r="FD215">
        <f>(ER215+ET215/Parameters!$C$6+Parameters!$C$8*(EV215+EX215/Parameters!$C$6))</f>
        <v>2.6468327627004653</v>
      </c>
      <c r="FE215">
        <f>(ES215+EU215/Parameters!$C$6+Parameters!$C$8*(EW215+EY215/Parameters!$C$6))</f>
        <v>2.5607645782955109</v>
      </c>
      <c r="FF215">
        <f t="shared" si="406"/>
        <v>-11.323634113648186</v>
      </c>
      <c r="FG215">
        <f t="shared" si="407"/>
        <v>0.2715302967945869</v>
      </c>
    </row>
    <row r="216" spans="1:163" x14ac:dyDescent="0.15">
      <c r="A216">
        <f>Parameters!$C$2*(Parameters!$C$3/Parameters!$C$2)^((ROW()-2)/(Parameters!$C$4-1))</f>
        <v>1174.8975549395295</v>
      </c>
      <c r="B216">
        <f t="shared" si="306"/>
        <v>3.07</v>
      </c>
      <c r="C216">
        <f t="shared" si="307"/>
        <v>7382.0990546372723</v>
      </c>
      <c r="D216">
        <f>1</f>
        <v>1</v>
      </c>
      <c r="E216">
        <f>0</f>
        <v>0</v>
      </c>
      <c r="F216">
        <f>0</f>
        <v>0</v>
      </c>
      <c r="G216">
        <f>0</f>
        <v>0</v>
      </c>
      <c r="H216">
        <f>0</f>
        <v>0</v>
      </c>
      <c r="I216">
        <f>0</f>
        <v>0</v>
      </c>
      <c r="J216">
        <f>1</f>
        <v>1</v>
      </c>
      <c r="K216">
        <f>0</f>
        <v>0</v>
      </c>
      <c r="L216">
        <f>2*Parameters!$C$10</f>
        <v>0.04</v>
      </c>
      <c r="M216">
        <f>2*C216*Parameters!$C$9</f>
        <v>1.4764198109274543E-2</v>
      </c>
      <c r="N216">
        <f>0</f>
        <v>0</v>
      </c>
      <c r="O216">
        <f>0</f>
        <v>0</v>
      </c>
      <c r="P216">
        <f t="shared" si="308"/>
        <v>1</v>
      </c>
      <c r="Q216">
        <f t="shared" si="309"/>
        <v>0</v>
      </c>
      <c r="R216">
        <f t="shared" si="310"/>
        <v>0.04</v>
      </c>
      <c r="S216">
        <f t="shared" si="311"/>
        <v>1.4764198109274543E-2</v>
      </c>
      <c r="T216">
        <f t="shared" si="312"/>
        <v>0</v>
      </c>
      <c r="U216">
        <f t="shared" si="313"/>
        <v>0</v>
      </c>
      <c r="V216">
        <f t="shared" si="314"/>
        <v>1</v>
      </c>
      <c r="W216">
        <f t="shared" si="315"/>
        <v>0</v>
      </c>
      <c r="X216">
        <f>0</f>
        <v>0</v>
      </c>
      <c r="Y216">
        <f>0</f>
        <v>0</v>
      </c>
      <c r="Z216">
        <f>0</f>
        <v>0</v>
      </c>
      <c r="AA216">
        <f>C216*(Parameters!$C$12+Parameters!$C$11/2)</f>
        <v>5.5365742909779539E-7</v>
      </c>
      <c r="AB216">
        <f t="shared" si="316"/>
        <v>0.99999999182569199</v>
      </c>
      <c r="AC216">
        <f t="shared" si="317"/>
        <v>2.2146297163911815E-8</v>
      </c>
      <c r="AD216">
        <f t="shared" si="318"/>
        <v>0.04</v>
      </c>
      <c r="AE216">
        <f t="shared" si="319"/>
        <v>1.4764198109274543E-2</v>
      </c>
      <c r="AF216">
        <f t="shared" si="320"/>
        <v>0</v>
      </c>
      <c r="AG216">
        <f t="shared" si="321"/>
        <v>5.5365742909779539E-7</v>
      </c>
      <c r="AH216">
        <f t="shared" si="322"/>
        <v>1</v>
      </c>
      <c r="AI216">
        <f t="shared" si="323"/>
        <v>0</v>
      </c>
      <c r="AJ216">
        <f>0</f>
        <v>0</v>
      </c>
      <c r="AK216">
        <f>0</f>
        <v>0</v>
      </c>
      <c r="AL216">
        <f>(((2*Parameters!$C$15))/(((2*Parameters!$C$15))^2+((2*(C216*Parameters!$C$14-1/(C216*Parameters!$C$13))))^2))</f>
        <v>5.4495861614544339E-5</v>
      </c>
      <c r="AM216">
        <f>(-((2*(C216*Parameters!$C$14-1/(C216*Parameters!$C$13))))/(((2*Parameters!$C$15))^2+((2*(C216*Parameters!$C$14-1/(C216*Parameters!$C$13))))^2))</f>
        <v>3.6910615960244759E-2</v>
      </c>
      <c r="AN216">
        <f t="shared" si="324"/>
        <v>0.99945721601378423</v>
      </c>
      <c r="AO216">
        <f t="shared" si="325"/>
        <v>1.477251372403967E-3</v>
      </c>
      <c r="AP216">
        <f t="shared" si="326"/>
        <v>0.04</v>
      </c>
      <c r="AQ216">
        <f t="shared" si="327"/>
        <v>1.4764198109274543E-2</v>
      </c>
      <c r="AR216">
        <f t="shared" si="328"/>
        <v>5.4495861614544339E-5</v>
      </c>
      <c r="AS216">
        <f t="shared" si="329"/>
        <v>3.6911169617673857E-2</v>
      </c>
      <c r="AT216">
        <f t="shared" si="330"/>
        <v>1</v>
      </c>
      <c r="AU216">
        <f t="shared" si="331"/>
        <v>0</v>
      </c>
      <c r="AV216">
        <f>2*Parameters!$C$17</f>
        <v>0.04</v>
      </c>
      <c r="AW216">
        <f>2*C216*Parameters!$C$16</f>
        <v>1.4764198109274543E-2</v>
      </c>
      <c r="AX216">
        <f>0</f>
        <v>0</v>
      </c>
      <c r="AY216">
        <f>0</f>
        <v>0</v>
      </c>
      <c r="AZ216">
        <f t="shared" si="332"/>
        <v>0.99945721601378423</v>
      </c>
      <c r="BA216">
        <f t="shared" si="333"/>
        <v>1.477251372403967E-3</v>
      </c>
      <c r="BB216">
        <f t="shared" si="334"/>
        <v>7.9956478208631998E-2</v>
      </c>
      <c r="BC216">
        <f t="shared" si="335"/>
        <v>2.9579472503142214E-2</v>
      </c>
      <c r="BD216">
        <f t="shared" si="336"/>
        <v>5.4495861614544339E-5</v>
      </c>
      <c r="BE216">
        <f t="shared" si="337"/>
        <v>3.6911169617673857E-2</v>
      </c>
      <c r="BF216">
        <f t="shared" si="338"/>
        <v>0.99945721601378412</v>
      </c>
      <c r="BG216">
        <f t="shared" si="339"/>
        <v>1.477251372403967E-3</v>
      </c>
      <c r="BH216">
        <f>0</f>
        <v>0</v>
      </c>
      <c r="BI216">
        <f>0</f>
        <v>0</v>
      </c>
      <c r="BJ216">
        <f>0</f>
        <v>0</v>
      </c>
      <c r="BK216">
        <f>C216*(Parameters!$C$19+Parameters!$C$18/2)</f>
        <v>5.5365742909779539E-7</v>
      </c>
      <c r="BL216">
        <f t="shared" si="340"/>
        <v>0.9994571996368895</v>
      </c>
      <c r="BM216">
        <f t="shared" si="341"/>
        <v>1.4772956409021317E-3</v>
      </c>
      <c r="BN216">
        <f t="shared" si="342"/>
        <v>7.9956478208631998E-2</v>
      </c>
      <c r="BO216">
        <f t="shared" si="343"/>
        <v>2.9579472503142214E-2</v>
      </c>
      <c r="BP216">
        <f t="shared" si="344"/>
        <v>5.4495043723347363E-5</v>
      </c>
      <c r="BQ216">
        <f t="shared" si="345"/>
        <v>3.6911722974586565E-2</v>
      </c>
      <c r="BR216">
        <f t="shared" si="346"/>
        <v>0.99945721601378412</v>
      </c>
      <c r="BS216">
        <f t="shared" si="347"/>
        <v>1.477251372403967E-3</v>
      </c>
      <c r="BT216">
        <f>2*((((Parameters!$C$21)/((Parameters!$C$21)^2+(C216*Parameters!$C$20)^2)))/((((Parameters!$C$21)/((Parameters!$C$21)^2+(C216*Parameters!$C$20)^2)))^2+((-(C216*Parameters!$C$20)/((Parameters!$C$21)^2+(C216*Parameters!$C$20)^2)+C216*Parameters!$C$22))^2))</f>
        <v>4.0000001482274554E-2</v>
      </c>
      <c r="BU216">
        <f>2*(-((-(C216*Parameters!$C$20)/((Parameters!$C$21)^2+(C216*Parameters!$C$20)^2)+C216*Parameters!$C$22))/((((Parameters!$C$21)/((Parameters!$C$21)^2+(C216*Parameters!$C$20)^2)))^2+((-(C216*Parameters!$C$20)/((Parameters!$C$21)^2+(C216*Parameters!$C$20)^2)+C216*Parameters!$C$22))^2))</f>
        <v>1.0039654900030461</v>
      </c>
      <c r="BV216">
        <f>0</f>
        <v>0</v>
      </c>
      <c r="BW216">
        <f>0</f>
        <v>0</v>
      </c>
      <c r="BX216">
        <f t="shared" si="348"/>
        <v>0.9994571996368895</v>
      </c>
      <c r="BY216">
        <f t="shared" si="349"/>
        <v>1.4772956409021317E-3</v>
      </c>
      <c r="BZ216">
        <f t="shared" si="350"/>
        <v>0.11845161383357988</v>
      </c>
      <c r="CA216">
        <f t="shared" si="351"/>
        <v>1.0330591015014901</v>
      </c>
      <c r="CB216">
        <f t="shared" si="352"/>
        <v>5.4495043723347363E-5</v>
      </c>
      <c r="CC216">
        <f t="shared" si="353"/>
        <v>3.6911722974586565E-2</v>
      </c>
      <c r="CD216">
        <f t="shared" si="354"/>
        <v>0.96240129977257638</v>
      </c>
      <c r="CE216">
        <f t="shared" si="355"/>
        <v>3.0084314893751851E-3</v>
      </c>
      <c r="CF216">
        <f>0</f>
        <v>0</v>
      </c>
      <c r="CG216">
        <f>0</f>
        <v>0</v>
      </c>
      <c r="CH216">
        <f>(((Parameters!$C$25))/(((Parameters!$C$25))^2+((C216*Parameters!$C$24-1/(C216*Parameters!$C$23)))^2))+(((Parameters!$C$29+Parameters!$C$28))/(((Parameters!$C$29+Parameters!$C$28))^2+((C216*Parameters!$C$27-1/(C216*Parameters!$C$26)))^2))</f>
        <v>1.8056236211381891E-4</v>
      </c>
      <c r="CI216">
        <f>(-((C216*Parameters!$C$24-1/(C216*Parameters!$C$23)))/(((Parameters!$C$25))^2+((C216*Parameters!$C$24-1/(C216*Parameters!$C$23)))^2))+(-((C216*Parameters!$C$27-1/(C216*Parameters!$C$26)))/(((Parameters!$C$29+Parameters!$C$28))^2+((C216*Parameters!$C$27-1/(C216*Parameters!$C$26)))^2))</f>
        <v>6.9297777356790557E-3</v>
      </c>
      <c r="CJ216">
        <f t="shared" si="356"/>
        <v>0.99231971757885384</v>
      </c>
      <c r="CK216">
        <f t="shared" si="357"/>
        <v>2.4846705887716153E-3</v>
      </c>
      <c r="CL216">
        <f t="shared" si="358"/>
        <v>0.11845161383357988</v>
      </c>
      <c r="CM216">
        <f t="shared" si="359"/>
        <v>1.0330591015014901</v>
      </c>
      <c r="CN216">
        <f t="shared" si="360"/>
        <v>2.0742073415730536E-4</v>
      </c>
      <c r="CO216">
        <f t="shared" si="361"/>
        <v>4.3581493284035128E-2</v>
      </c>
      <c r="CP216">
        <f t="shared" si="362"/>
        <v>0.96240129977257638</v>
      </c>
      <c r="CQ216">
        <f t="shared" si="363"/>
        <v>3.0084314893751851E-3</v>
      </c>
      <c r="CR216">
        <f>2*((((Parameters!$C$31)/((Parameters!$C$31)^2+(C216*Parameters!$C$30)^2)))/((((Parameters!$C$31)/((Parameters!$C$31)^2+(C216*Parameters!$C$30)^2)))^2+((-(C216*Parameters!$C$30)/((Parameters!$C$31)^2+(C216*Parameters!$C$30)^2)+C216*Parameters!$C$32))^2))</f>
        <v>4.000000071933911E-2</v>
      </c>
      <c r="CS216">
        <f>2*(-((-(C216*Parameters!$C$30)/((Parameters!$C$31)^2+(C216*Parameters!$C$30)^2)+C216*Parameters!$C$32))/((((Parameters!$C$31)/((Parameters!$C$31)^2+(C216*Parameters!$C$30)^2)))^2+((-(C216*Parameters!$C$30)/((Parameters!$C$31)^2+(C216*Parameters!$C$30)^2)+C216*Parameters!$C$32))^2))</f>
        <v>0.48721854195747349</v>
      </c>
      <c r="CT216">
        <f>0</f>
        <v>0</v>
      </c>
      <c r="CU216">
        <f>0</f>
        <v>0</v>
      </c>
      <c r="CV216">
        <f t="shared" si="364"/>
        <v>0.99231971757885384</v>
      </c>
      <c r="CW216">
        <f t="shared" si="365"/>
        <v>2.4846705887716153E-3</v>
      </c>
      <c r="CX216">
        <f t="shared" si="366"/>
        <v>0.15693382566904249</v>
      </c>
      <c r="CY216">
        <f t="shared" si="367"/>
        <v>1.5166350542812495</v>
      </c>
      <c r="CZ216">
        <f t="shared" si="368"/>
        <v>2.0742073415730536E-4</v>
      </c>
      <c r="DA216">
        <f t="shared" si="369"/>
        <v>4.3581493284035128E-2</v>
      </c>
      <c r="DB216">
        <f t="shared" si="370"/>
        <v>0.94117588498791493</v>
      </c>
      <c r="DC216">
        <f t="shared" si="371"/>
        <v>4.8527504797543338E-3</v>
      </c>
      <c r="DD216">
        <f>0</f>
        <v>0</v>
      </c>
      <c r="DE216">
        <f>0</f>
        <v>0</v>
      </c>
      <c r="DF216">
        <f>(((Parameters!$C$35))/(((Parameters!$C$35))^2+((C216*Parameters!$C$34-1/(C216*Parameters!$C$33)))^2))+(((Parameters!$C$39+Parameters!$C$38))/(((Parameters!$C$39+Parameters!$C$38))^2+((C216*Parameters!$C$37-1/(C216*Parameters!$C$36)))^2))</f>
        <v>1.8056236211381891E-4</v>
      </c>
      <c r="DG216">
        <f>(-((C216*Parameters!$C$34-1/(C216*Parameters!$C$33)))/(((Parameters!$C$35))^2+((C216*Parameters!$C$34-1/(C216*Parameters!$C$33)))^2))+(-((C216*Parameters!$C$37-1/(C216*Parameters!$C$36)))/(((Parameters!$C$39+Parameters!$C$38))^2+((C216*Parameters!$C$37-1/(C216*Parameters!$C$36)))^2))</f>
        <v>6.9297777356790557E-3</v>
      </c>
      <c r="DH216">
        <f t="shared" si="372"/>
        <v>0.98183811008880362</v>
      </c>
      <c r="DI216">
        <f t="shared" si="373"/>
        <v>3.8460343277335264E-3</v>
      </c>
      <c r="DJ216">
        <f t="shared" si="374"/>
        <v>0.15693382566904249</v>
      </c>
      <c r="DK216">
        <f t="shared" si="375"/>
        <v>1.5166350542812495</v>
      </c>
      <c r="DL216">
        <f t="shared" si="376"/>
        <v>3.437331928838798E-4</v>
      </c>
      <c r="DM216">
        <f t="shared" si="377"/>
        <v>5.0104509201271789E-2</v>
      </c>
      <c r="DN216">
        <f t="shared" si="378"/>
        <v>0.94117588498791493</v>
      </c>
      <c r="DO216">
        <f t="shared" si="379"/>
        <v>4.8527504797543338E-3</v>
      </c>
      <c r="DP216">
        <f>2*((((Parameters!$C$41)/((Parameters!$C$41)^2+(C216*(Parameters!$C$40*(1-Parameters!$C$42)))^2)))/((((Parameters!$C$41)/((Parameters!$C$41)^2+(C216*(Parameters!$C$40*(1-Parameters!$C$42)))^2)))^2+((-(C216*(Parameters!$C$40*(1-Parameters!$C$42)))/((Parameters!$C$41)^2+(C216*(Parameters!$C$40*(1-Parameters!$C$42)))^2)+C216*Parameters!$C$43))^2))</f>
        <v>0.20000000032697235</v>
      </c>
      <c r="DQ216">
        <f>2*(-((-(C216*(Parameters!$C$40*(1-Parameters!$C$42)))/((Parameters!$C$41)^2+(C216*(Parameters!$C$40*(1-Parameters!$C$42)))^2)+C216*Parameters!$C$43))/((((Parameters!$C$41)/((Parameters!$C$41)^2+(C216*(Parameters!$C$40*(1-Parameters!$C$42)))^2)))^2+((-(C216*(Parameters!$C$40*(1-Parameters!$C$42)))/((Parameters!$C$41)^2+(C216*(Parameters!$C$40*(1-Parameters!$C$42)))^2)+C216*Parameters!$C$43))^2))</f>
        <v>4.4292593625819901E-2</v>
      </c>
      <c r="DR216">
        <f>0</f>
        <v>0</v>
      </c>
      <c r="DS216">
        <f>0</f>
        <v>0</v>
      </c>
      <c r="DT216">
        <f t="shared" si="380"/>
        <v>0.98183811008880362</v>
      </c>
      <c r="DU216">
        <f t="shared" si="381"/>
        <v>3.8460343277335264E-3</v>
      </c>
      <c r="DV216">
        <f t="shared" si="382"/>
        <v>0.35313109717228786</v>
      </c>
      <c r="DW216">
        <f t="shared" si="383"/>
        <v>1.56089241756456</v>
      </c>
      <c r="DX216">
        <f t="shared" si="384"/>
        <v>3.437331928838798E-4</v>
      </c>
      <c r="DY216">
        <f t="shared" si="385"/>
        <v>5.0104509201271789E-2</v>
      </c>
      <c r="DZ216">
        <f t="shared" si="386"/>
        <v>0.93902537296173105</v>
      </c>
      <c r="EA216">
        <f t="shared" si="387"/>
        <v>1.4888877171019593E-2</v>
      </c>
      <c r="EB216">
        <f>0</f>
        <v>0</v>
      </c>
      <c r="EC216">
        <f>0</f>
        <v>0</v>
      </c>
      <c r="ED216">
        <f>0</f>
        <v>0</v>
      </c>
      <c r="EE216">
        <f>C216*Parameters!$C$44</f>
        <v>7.3820990546372713E-8</v>
      </c>
      <c r="EF216">
        <f t="shared" si="388"/>
        <v>0.98183799486217926</v>
      </c>
      <c r="EG216">
        <f t="shared" si="389"/>
        <v>3.8460603962209125E-3</v>
      </c>
      <c r="EH216">
        <f t="shared" si="390"/>
        <v>0.35313109717228786</v>
      </c>
      <c r="EI216">
        <f t="shared" si="391"/>
        <v>1.56089241756456</v>
      </c>
      <c r="EJ216">
        <f t="shared" si="392"/>
        <v>3.4373209377221891E-4</v>
      </c>
      <c r="EK216">
        <f t="shared" si="393"/>
        <v>5.0104578521054967E-2</v>
      </c>
      <c r="EL216">
        <f t="shared" si="394"/>
        <v>0.93902537296173105</v>
      </c>
      <c r="EM216">
        <f t="shared" si="395"/>
        <v>1.4888877171019593E-2</v>
      </c>
      <c r="EN216">
        <f>0</f>
        <v>0</v>
      </c>
      <c r="EO216">
        <f>0</f>
        <v>0</v>
      </c>
      <c r="EP216">
        <f>(((2*Parameters!$C$47))/(((2*Parameters!$C$47))^2+((2*(C216*Parameters!$C$46-1/(C216*Parameters!$C$45))))^2))</f>
        <v>2.6375767106239587E-12</v>
      </c>
      <c r="EQ216">
        <f>(-((2*(C216*Parameters!$C$46-1/(C216*Parameters!$C$45))))/(((2*Parameters!$C$47))^2+((2*(C216*Parameters!$C$46-1/(C216*Parameters!$C$45))))^2))</f>
        <v>8.1203089698355699E-6</v>
      </c>
      <c r="ER216">
        <f t="shared" si="396"/>
        <v>0.98182531993441136</v>
      </c>
      <c r="ES216">
        <f t="shared" si="397"/>
        <v>3.8489279339537822E-3</v>
      </c>
      <c r="ET216">
        <f t="shared" si="398"/>
        <v>0.35313109717228786</v>
      </c>
      <c r="EU216">
        <f t="shared" si="399"/>
        <v>1.56089241756456</v>
      </c>
      <c r="EV216">
        <f t="shared" si="400"/>
        <v>3.4361119396612773E-4</v>
      </c>
      <c r="EW216">
        <f t="shared" si="401"/>
        <v>5.0112203697253201E-2</v>
      </c>
      <c r="EX216">
        <f t="shared" si="402"/>
        <v>0.93902537296173105</v>
      </c>
      <c r="EY216">
        <f t="shared" si="403"/>
        <v>1.4888877171019593E-2</v>
      </c>
      <c r="EZ216">
        <f>(ER216+ET216/Parameters!$C$6+Parameters!$C$7*(EV216+EX216/Parameters!$C$6))</f>
        <v>0.99410814070562137</v>
      </c>
      <c r="FA216">
        <f>(ES216+EU216/Parameters!$C$6+Parameters!$C$7*(EW216+EY216/Parameters!$C$6))</f>
        <v>5.8140838110112392E-2</v>
      </c>
      <c r="FB216">
        <f t="shared" si="404"/>
        <v>3.6497505701012525E-2</v>
      </c>
      <c r="FC216">
        <f t="shared" si="405"/>
        <v>1.0042107711164681</v>
      </c>
      <c r="FD216">
        <f>(ER216+ET216/Parameters!$C$6+Parameters!$C$8*(EV216+EX216/Parameters!$C$6))</f>
        <v>2.644376305554764</v>
      </c>
      <c r="FE216">
        <f>(ES216+EU216/Parameters!$C$6+Parameters!$C$8*(EW216+EY216/Parameters!$C$6))</f>
        <v>2.5896447224006325</v>
      </c>
      <c r="FF216">
        <f t="shared" si="406"/>
        <v>-11.366884165608994</v>
      </c>
      <c r="FG216">
        <f t="shared" si="407"/>
        <v>0.27018161399652291</v>
      </c>
    </row>
    <row r="217" spans="1:163" x14ac:dyDescent="0.15">
      <c r="A217">
        <f>Parameters!$C$2*(Parameters!$C$3/Parameters!$C$2)^((ROW()-2)/(Parameters!$C$4-1))</f>
        <v>1188.5022274370185</v>
      </c>
      <c r="B217">
        <f t="shared" si="306"/>
        <v>3.0750000000000002</v>
      </c>
      <c r="C217">
        <f t="shared" si="307"/>
        <v>7467.5797329824854</v>
      </c>
      <c r="D217">
        <f>1</f>
        <v>1</v>
      </c>
      <c r="E217">
        <f>0</f>
        <v>0</v>
      </c>
      <c r="F217">
        <f>0</f>
        <v>0</v>
      </c>
      <c r="G217">
        <f>0</f>
        <v>0</v>
      </c>
      <c r="H217">
        <f>0</f>
        <v>0</v>
      </c>
      <c r="I217">
        <f>0</f>
        <v>0</v>
      </c>
      <c r="J217">
        <f>1</f>
        <v>1</v>
      </c>
      <c r="K217">
        <f>0</f>
        <v>0</v>
      </c>
      <c r="L217">
        <f>2*Parameters!$C$10</f>
        <v>0.04</v>
      </c>
      <c r="M217">
        <f>2*C217*Parameters!$C$9</f>
        <v>1.493515946596497E-2</v>
      </c>
      <c r="N217">
        <f>0</f>
        <v>0</v>
      </c>
      <c r="O217">
        <f>0</f>
        <v>0</v>
      </c>
      <c r="P217">
        <f t="shared" si="308"/>
        <v>1</v>
      </c>
      <c r="Q217">
        <f t="shared" si="309"/>
        <v>0</v>
      </c>
      <c r="R217">
        <f t="shared" si="310"/>
        <v>0.04</v>
      </c>
      <c r="S217">
        <f t="shared" si="311"/>
        <v>1.493515946596497E-2</v>
      </c>
      <c r="T217">
        <f t="shared" si="312"/>
        <v>0</v>
      </c>
      <c r="U217">
        <f t="shared" si="313"/>
        <v>0</v>
      </c>
      <c r="V217">
        <f t="shared" si="314"/>
        <v>1</v>
      </c>
      <c r="W217">
        <f t="shared" si="315"/>
        <v>0</v>
      </c>
      <c r="X217">
        <f>0</f>
        <v>0</v>
      </c>
      <c r="Y217">
        <f>0</f>
        <v>0</v>
      </c>
      <c r="Z217">
        <f>0</f>
        <v>0</v>
      </c>
      <c r="AA217">
        <f>C217*(Parameters!$C$12+Parameters!$C$11/2)</f>
        <v>5.6006847997368645E-7</v>
      </c>
      <c r="AB217">
        <f t="shared" si="316"/>
        <v>0.99999999163528797</v>
      </c>
      <c r="AC217">
        <f t="shared" si="317"/>
        <v>2.2402739198947457E-8</v>
      </c>
      <c r="AD217">
        <f t="shared" si="318"/>
        <v>0.04</v>
      </c>
      <c r="AE217">
        <f t="shared" si="319"/>
        <v>1.493515946596497E-2</v>
      </c>
      <c r="AF217">
        <f t="shared" si="320"/>
        <v>0</v>
      </c>
      <c r="AG217">
        <f t="shared" si="321"/>
        <v>5.6006847997368645E-7</v>
      </c>
      <c r="AH217">
        <f t="shared" si="322"/>
        <v>1</v>
      </c>
      <c r="AI217">
        <f t="shared" si="323"/>
        <v>0</v>
      </c>
      <c r="AJ217">
        <f>0</f>
        <v>0</v>
      </c>
      <c r="AK217">
        <f>0</f>
        <v>0</v>
      </c>
      <c r="AL217">
        <f>(((2*Parameters!$C$15))/(((2*Parameters!$C$15))^2+((2*(C217*Parameters!$C$14-1/(C217*Parameters!$C$13))))^2))</f>
        <v>5.5765244624278515E-5</v>
      </c>
      <c r="AM217">
        <f>(-((2*(C217*Parameters!$C$14-1/(C217*Parameters!$C$13))))/(((2*Parameters!$C$15))^2+((2*(C217*Parameters!$C$14-1/(C217*Parameters!$C$13))))^2))</f>
        <v>3.7338023593174487E-2</v>
      </c>
      <c r="AN217">
        <f t="shared" si="324"/>
        <v>0.99944457290856481</v>
      </c>
      <c r="AO217">
        <f t="shared" si="325"/>
        <v>1.4943762092873005E-3</v>
      </c>
      <c r="AP217">
        <f t="shared" si="326"/>
        <v>0.04</v>
      </c>
      <c r="AQ217">
        <f t="shared" si="327"/>
        <v>1.493515946596497E-2</v>
      </c>
      <c r="AR217">
        <f t="shared" si="328"/>
        <v>5.5765244624278515E-5</v>
      </c>
      <c r="AS217">
        <f t="shared" si="329"/>
        <v>3.7338583661654462E-2</v>
      </c>
      <c r="AT217">
        <f t="shared" si="330"/>
        <v>1</v>
      </c>
      <c r="AU217">
        <f t="shared" si="331"/>
        <v>0</v>
      </c>
      <c r="AV217">
        <f>2*Parameters!$C$17</f>
        <v>0.04</v>
      </c>
      <c r="AW217">
        <f>2*C217*Parameters!$C$16</f>
        <v>1.493515946596497E-2</v>
      </c>
      <c r="AX217">
        <f>0</f>
        <v>0</v>
      </c>
      <c r="AY217">
        <f>0</f>
        <v>0</v>
      </c>
      <c r="AZ217">
        <f t="shared" si="332"/>
        <v>0.99944457290856481</v>
      </c>
      <c r="BA217">
        <f t="shared" si="333"/>
        <v>1.4943762092873005E-3</v>
      </c>
      <c r="BB217">
        <f t="shared" si="334"/>
        <v>7.9955464169354742E-2</v>
      </c>
      <c r="BC217">
        <f t="shared" si="335"/>
        <v>2.9921798588119129E-2</v>
      </c>
      <c r="BD217">
        <f t="shared" si="336"/>
        <v>5.5765244624278515E-5</v>
      </c>
      <c r="BE217">
        <f t="shared" si="337"/>
        <v>3.7338583661654462E-2</v>
      </c>
      <c r="BF217">
        <f t="shared" si="338"/>
        <v>0.99944457290856481</v>
      </c>
      <c r="BG217">
        <f t="shared" si="339"/>
        <v>1.4943762092873008E-3</v>
      </c>
      <c r="BH217">
        <f>0</f>
        <v>0</v>
      </c>
      <c r="BI217">
        <f>0</f>
        <v>0</v>
      </c>
      <c r="BJ217">
        <f>0</f>
        <v>0</v>
      </c>
      <c r="BK217">
        <f>C217*(Parameters!$C$19+Parameters!$C$18/2)</f>
        <v>5.6006847997368645E-7</v>
      </c>
      <c r="BL217">
        <f t="shared" si="340"/>
        <v>0.99944455615030858</v>
      </c>
      <c r="BM217">
        <f t="shared" si="341"/>
        <v>1.4944209898225835E-3</v>
      </c>
      <c r="BN217">
        <f t="shared" si="342"/>
        <v>7.9955464169354742E-2</v>
      </c>
      <c r="BO217">
        <f t="shared" si="343"/>
        <v>2.9921798588119129E-2</v>
      </c>
      <c r="BP217">
        <f t="shared" si="344"/>
        <v>5.5764407671266472E-5</v>
      </c>
      <c r="BQ217">
        <f t="shared" si="345"/>
        <v>3.7339143419057232E-2</v>
      </c>
      <c r="BR217">
        <f t="shared" si="346"/>
        <v>0.99944457290856481</v>
      </c>
      <c r="BS217">
        <f t="shared" si="347"/>
        <v>1.4943762092873008E-3</v>
      </c>
      <c r="BT217">
        <f>2*((((Parameters!$C$21)/((Parameters!$C$21)^2+(C217*Parameters!$C$20)^2)))/((((Parameters!$C$21)/((Parameters!$C$21)^2+(C217*Parameters!$C$20)^2)))^2+((-(C217*Parameters!$C$20)/((Parameters!$C$21)^2+(C217*Parameters!$C$20)^2)+C217*Parameters!$C$22))^2))</f>
        <v>4.0000001516801165E-2</v>
      </c>
      <c r="BU217">
        <f>2*(-((-(C217*Parameters!$C$20)/((Parameters!$C$21)^2+(C217*Parameters!$C$20)^2)+C217*Parameters!$C$22))/((((Parameters!$C$21)/((Parameters!$C$21)^2+(C217*Parameters!$C$20)^2)))^2+((-(C217*Parameters!$C$20)/((Parameters!$C$21)^2+(C217*Parameters!$C$20)^2)+C217*Parameters!$C$22))^2))</f>
        <v>1.0155908629113648</v>
      </c>
      <c r="BV217">
        <f>0</f>
        <v>0</v>
      </c>
      <c r="BW217">
        <f>0</f>
        <v>0</v>
      </c>
      <c r="BX217">
        <f t="shared" si="348"/>
        <v>0.99944455615030858</v>
      </c>
      <c r="BY217">
        <f t="shared" si="349"/>
        <v>1.4944209898225835E-3</v>
      </c>
      <c r="BZ217">
        <f t="shared" si="350"/>
        <v>0.11841552762871899</v>
      </c>
      <c r="CA217">
        <f t="shared" si="351"/>
        <v>1.0450083346427366</v>
      </c>
      <c r="CB217">
        <f t="shared" si="352"/>
        <v>5.5764407671266472E-5</v>
      </c>
      <c r="CC217">
        <f t="shared" si="353"/>
        <v>3.7339143419057232E-2</v>
      </c>
      <c r="CD217">
        <f t="shared" si="354"/>
        <v>0.96152551059962477</v>
      </c>
      <c r="CE217">
        <f t="shared" si="355"/>
        <v>3.044575825592249E-3</v>
      </c>
      <c r="CF217">
        <f>0</f>
        <v>0</v>
      </c>
      <c r="CG217">
        <f>0</f>
        <v>0</v>
      </c>
      <c r="CH217">
        <f>(((Parameters!$C$25))/(((Parameters!$C$25))^2+((C217*Parameters!$C$24-1/(C217*Parameters!$C$23)))^2))+(((Parameters!$C$29+Parameters!$C$28))/(((Parameters!$C$29+Parameters!$C$28))^2+((C217*Parameters!$C$27-1/(C217*Parameters!$C$26)))^2))</f>
        <v>1.8475656174175045E-4</v>
      </c>
      <c r="CI217">
        <f>(-((C217*Parameters!$C$24-1/(C217*Parameters!$C$23)))/(((Parameters!$C$25))^2+((C217*Parameters!$C$24-1/(C217*Parameters!$C$23)))^2))+(-((C217*Parameters!$C$27-1/(C217*Parameters!$C$26)))/(((Parameters!$C$29+Parameters!$C$28))^2+((C217*Parameters!$C$27-1/(C217*Parameters!$C$26)))^2))</f>
        <v>7.009800012928019E-3</v>
      </c>
      <c r="CJ217">
        <f t="shared" si="356"/>
        <v>0.99214113475836152</v>
      </c>
      <c r="CK217">
        <f t="shared" si="357"/>
        <v>2.5175623038253205E-3</v>
      </c>
      <c r="CL217">
        <f t="shared" si="358"/>
        <v>0.11841552762871899</v>
      </c>
      <c r="CM217">
        <f t="shared" si="359"/>
        <v>1.0450083346427366</v>
      </c>
      <c r="CN217">
        <f t="shared" si="360"/>
        <v>2.1207068737503728E-4</v>
      </c>
      <c r="CO217">
        <f t="shared" si="361"/>
        <v>4.4079807461050599E-2</v>
      </c>
      <c r="CP217">
        <f t="shared" si="362"/>
        <v>0.96152551059962477</v>
      </c>
      <c r="CQ217">
        <f t="shared" si="363"/>
        <v>3.044575825592249E-3</v>
      </c>
      <c r="CR217">
        <f>2*((((Parameters!$C$31)/((Parameters!$C$31)^2+(C217*Parameters!$C$30)^2)))/((((Parameters!$C$31)/((Parameters!$C$31)^2+(C217*Parameters!$C$30)^2)))^2+((-(C217*Parameters!$C$30)/((Parameters!$C$31)^2+(C217*Parameters!$C$30)^2)+C217*Parameters!$C$32))^2))</f>
        <v>4.0000000736094679E-2</v>
      </c>
      <c r="CS217">
        <f>2*(-((-(C217*Parameters!$C$30)/((Parameters!$C$31)^2+(C217*Parameters!$C$30)^2)+C217*Parameters!$C$32))/((((Parameters!$C$31)/((Parameters!$C$31)^2+(C217*Parameters!$C$30)^2)))^2+((-(C217*Parameters!$C$30)/((Parameters!$C$31)^2+(C217*Parameters!$C$30)^2)+C217*Parameters!$C$32))^2))</f>
        <v>0.49286026688187146</v>
      </c>
      <c r="CT217">
        <f>0</f>
        <v>0</v>
      </c>
      <c r="CU217">
        <f>0</f>
        <v>0</v>
      </c>
      <c r="CV217">
        <f t="shared" si="364"/>
        <v>0.99214113475836152</v>
      </c>
      <c r="CW217">
        <f t="shared" si="365"/>
        <v>2.5175623038253205E-3</v>
      </c>
      <c r="CX217">
        <f t="shared" si="366"/>
        <v>0.15686036732040817</v>
      </c>
      <c r="CY217">
        <f t="shared" si="367"/>
        <v>1.5340959815982316</v>
      </c>
      <c r="CZ217">
        <f t="shared" si="368"/>
        <v>2.1207068737503728E-4</v>
      </c>
      <c r="DA217">
        <f t="shared" si="369"/>
        <v>4.4079807461050599E-2</v>
      </c>
      <c r="DB217">
        <f t="shared" si="370"/>
        <v>0.93980880775792097</v>
      </c>
      <c r="DC217">
        <f t="shared" si="371"/>
        <v>4.9122893720586671E-3</v>
      </c>
      <c r="DD217">
        <f>0</f>
        <v>0</v>
      </c>
      <c r="DE217">
        <f>0</f>
        <v>0</v>
      </c>
      <c r="DF217">
        <f>(((Parameters!$C$35))/(((Parameters!$C$35))^2+((C217*Parameters!$C$34-1/(C217*Parameters!$C$33)))^2))+(((Parameters!$C$39+Parameters!$C$38))/(((Parameters!$C$39+Parameters!$C$38))^2+((C217*Parameters!$C$37-1/(C217*Parameters!$C$36)))^2))</f>
        <v>1.8475656174175045E-4</v>
      </c>
      <c r="DG217">
        <f>(-((C217*Parameters!$C$34-1/(C217*Parameters!$C$33)))/(((Parameters!$C$35))^2+((C217*Parameters!$C$34-1/(C217*Parameters!$C$33)))^2))+(-((C217*Parameters!$C$37-1/(C217*Parameters!$C$36)))/(((Parameters!$C$39+Parameters!$C$38))^2+((C217*Parameters!$C$37-1/(C217*Parameters!$C$36)))^2))</f>
        <v>7.009800012928019E-3</v>
      </c>
      <c r="DH217">
        <f t="shared" si="372"/>
        <v>0.98141640970886113</v>
      </c>
      <c r="DI217">
        <f t="shared" si="373"/>
        <v>3.9005564076377364E-3</v>
      </c>
      <c r="DJ217">
        <f t="shared" si="374"/>
        <v>0.15686036732040817</v>
      </c>
      <c r="DK217">
        <f t="shared" si="375"/>
        <v>1.5340959815982316</v>
      </c>
      <c r="DL217">
        <f t="shared" si="376"/>
        <v>3.5127236528724145E-4</v>
      </c>
      <c r="DM217">
        <f t="shared" si="377"/>
        <v>5.0668586831516607E-2</v>
      </c>
      <c r="DN217">
        <f t="shared" si="378"/>
        <v>0.93980880775792097</v>
      </c>
      <c r="DO217">
        <f t="shared" si="379"/>
        <v>4.9122893720586671E-3</v>
      </c>
      <c r="DP217">
        <f>2*((((Parameters!$C$41)/((Parameters!$C$41)^2+(C217*(Parameters!$C$40*(1-Parameters!$C$42)))^2)))/((((Parameters!$C$41)/((Parameters!$C$41)^2+(C217*(Parameters!$C$40*(1-Parameters!$C$42)))^2)))^2+((-(C217*(Parameters!$C$40*(1-Parameters!$C$42)))/((Parameters!$C$41)^2+(C217*(Parameters!$C$40*(1-Parameters!$C$42)))^2)+C217*Parameters!$C$43))^2))</f>
        <v>0.20000000033458851</v>
      </c>
      <c r="DQ217">
        <f>2*(-((-(C217*(Parameters!$C$40*(1-Parameters!$C$42)))/((Parameters!$C$41)^2+(C217*(Parameters!$C$40*(1-Parameters!$C$42)))^2)+C217*Parameters!$C$43))/((((Parameters!$C$41)/((Parameters!$C$41)^2+(C217*(Parameters!$C$40*(1-Parameters!$C$42)))^2)))^2+((-(C217*(Parameters!$C$40*(1-Parameters!$C$42)))/((Parameters!$C$41)^2+(C217*(Parameters!$C$40*(1-Parameters!$C$42)))^2)+C217*Parameters!$C$43))^2))</f>
        <v>4.4805477688615473E-2</v>
      </c>
      <c r="DR217">
        <f>0</f>
        <v>0</v>
      </c>
      <c r="DS217">
        <f>0</f>
        <v>0</v>
      </c>
      <c r="DT217">
        <f t="shared" si="380"/>
        <v>0.98141640970886113</v>
      </c>
      <c r="DU217">
        <f t="shared" si="381"/>
        <v>3.9005564076377364E-3</v>
      </c>
      <c r="DV217">
        <f t="shared" si="382"/>
        <v>0.35296888329745546</v>
      </c>
      <c r="DW217">
        <f t="shared" si="383"/>
        <v>1.5788489239295158</v>
      </c>
      <c r="DX217">
        <f t="shared" si="384"/>
        <v>3.5127236528724145E-4</v>
      </c>
      <c r="DY217">
        <f t="shared" si="385"/>
        <v>5.0668586831516607E-2</v>
      </c>
      <c r="DZ217">
        <f t="shared" si="386"/>
        <v>0.93760883199430278</v>
      </c>
      <c r="EA217">
        <f t="shared" si="387"/>
        <v>1.5061745681440621E-2</v>
      </c>
      <c r="EB217">
        <f>0</f>
        <v>0</v>
      </c>
      <c r="EC217">
        <f>0</f>
        <v>0</v>
      </c>
      <c r="ED217">
        <f>0</f>
        <v>0</v>
      </c>
      <c r="EE217">
        <f>C217*Parameters!$C$44</f>
        <v>7.4675797329824854E-8</v>
      </c>
      <c r="EF217">
        <f t="shared" si="388"/>
        <v>0.98141629180705892</v>
      </c>
      <c r="EG217">
        <f t="shared" si="389"/>
        <v>3.9005827658705294E-3</v>
      </c>
      <c r="EH217">
        <f t="shared" si="390"/>
        <v>0.35296888329745546</v>
      </c>
      <c r="EI217">
        <f t="shared" si="391"/>
        <v>1.5788489239295158</v>
      </c>
      <c r="EJ217">
        <f t="shared" si="392"/>
        <v>3.5127124053937353E-4</v>
      </c>
      <c r="EK217">
        <f t="shared" si="393"/>
        <v>5.0668656848203722E-2</v>
      </c>
      <c r="EL217">
        <f t="shared" si="394"/>
        <v>0.93760883199430278</v>
      </c>
      <c r="EM217">
        <f t="shared" si="395"/>
        <v>1.5061745681440621E-2</v>
      </c>
      <c r="EN217">
        <f>0</f>
        <v>0</v>
      </c>
      <c r="EO217">
        <f>0</f>
        <v>0</v>
      </c>
      <c r="EP217">
        <f>(((2*Parameters!$C$47))/(((2*Parameters!$C$47))^2+((2*(C217*Parameters!$C$46-1/(C217*Parameters!$C$45))))^2))</f>
        <v>2.6990137647351575E-12</v>
      </c>
      <c r="EQ217">
        <f>(-((2*(C217*Parameters!$C$46-1/(C217*Parameters!$C$45))))/(((2*Parameters!$C$47))^2+((2*(C217*Parameters!$C$46-1/(C217*Parameters!$C$45))))^2))</f>
        <v>8.2143377163573965E-6</v>
      </c>
      <c r="ER217">
        <f t="shared" si="396"/>
        <v>0.98140332260974739</v>
      </c>
      <c r="ES217">
        <f t="shared" si="397"/>
        <v>3.9034821757426351E-3</v>
      </c>
      <c r="ET217">
        <f t="shared" si="398"/>
        <v>0.35296888329745546</v>
      </c>
      <c r="EU217">
        <f t="shared" si="399"/>
        <v>1.5788489239295158</v>
      </c>
      <c r="EV217">
        <f t="shared" si="400"/>
        <v>3.5114752080436746E-4</v>
      </c>
      <c r="EW217">
        <f t="shared" si="401"/>
        <v>5.0676358683836215E-2</v>
      </c>
      <c r="EX217">
        <f t="shared" si="402"/>
        <v>0.93760883199430278</v>
      </c>
      <c r="EY217">
        <f t="shared" si="403"/>
        <v>1.5061745681440621E-2</v>
      </c>
      <c r="EZ217">
        <f>(ER217+ET217/Parameters!$C$6+Parameters!$C$7*(EV217+EX217/Parameters!$C$6))</f>
        <v>0.99368050115922413</v>
      </c>
      <c r="FA217">
        <f>(ES217+EU217/Parameters!$C$6+Parameters!$C$7*(EW217+EY217/Parameters!$C$6))</f>
        <v>5.8819966486334488E-2</v>
      </c>
      <c r="FB217">
        <f t="shared" si="404"/>
        <v>3.9873846821031032E-2</v>
      </c>
      <c r="FC217">
        <f t="shared" si="405"/>
        <v>1.0046011994235118</v>
      </c>
      <c r="FD217">
        <f>(ER217+ET217/Parameters!$C$6+Parameters!$C$8*(EV217+EX217/Parameters!$C$6))</f>
        <v>2.6418619328417083</v>
      </c>
      <c r="FE217">
        <f>(ES217+EU217/Parameters!$C$6+Parameters!$C$8*(EW217+EY217/Parameters!$C$6))</f>
        <v>2.6188322409936942</v>
      </c>
      <c r="FF217">
        <f t="shared" si="406"/>
        <v>-11.410644375031174</v>
      </c>
      <c r="FG217">
        <f t="shared" si="407"/>
        <v>0.26882384048914187</v>
      </c>
    </row>
    <row r="218" spans="1:163" x14ac:dyDescent="0.15">
      <c r="A218">
        <f>Parameters!$C$2*(Parameters!$C$3/Parameters!$C$2)^((ROW()-2)/(Parameters!$C$4-1))</f>
        <v>1202.2644346174127</v>
      </c>
      <c r="B218">
        <f t="shared" si="306"/>
        <v>3.08</v>
      </c>
      <c r="C218">
        <f t="shared" si="307"/>
        <v>7554.0502309326994</v>
      </c>
      <c r="D218">
        <f>1</f>
        <v>1</v>
      </c>
      <c r="E218">
        <f>0</f>
        <v>0</v>
      </c>
      <c r="F218">
        <f>0</f>
        <v>0</v>
      </c>
      <c r="G218">
        <f>0</f>
        <v>0</v>
      </c>
      <c r="H218">
        <f>0</f>
        <v>0</v>
      </c>
      <c r="I218">
        <f>0</f>
        <v>0</v>
      </c>
      <c r="J218">
        <f>1</f>
        <v>1</v>
      </c>
      <c r="K218">
        <f>0</f>
        <v>0</v>
      </c>
      <c r="L218">
        <f>2*Parameters!$C$10</f>
        <v>0.04</v>
      </c>
      <c r="M218">
        <f>2*C218*Parameters!$C$9</f>
        <v>1.5108100461865398E-2</v>
      </c>
      <c r="N218">
        <f>0</f>
        <v>0</v>
      </c>
      <c r="O218">
        <f>0</f>
        <v>0</v>
      </c>
      <c r="P218">
        <f t="shared" si="308"/>
        <v>1</v>
      </c>
      <c r="Q218">
        <f t="shared" si="309"/>
        <v>0</v>
      </c>
      <c r="R218">
        <f t="shared" si="310"/>
        <v>0.04</v>
      </c>
      <c r="S218">
        <f t="shared" si="311"/>
        <v>1.5108100461865398E-2</v>
      </c>
      <c r="T218">
        <f t="shared" si="312"/>
        <v>0</v>
      </c>
      <c r="U218">
        <f t="shared" si="313"/>
        <v>0</v>
      </c>
      <c r="V218">
        <f t="shared" si="314"/>
        <v>1</v>
      </c>
      <c r="W218">
        <f t="shared" si="315"/>
        <v>0</v>
      </c>
      <c r="X218">
        <f>0</f>
        <v>0</v>
      </c>
      <c r="Y218">
        <f>0</f>
        <v>0</v>
      </c>
      <c r="Z218">
        <f>0</f>
        <v>0</v>
      </c>
      <c r="AA218">
        <f>C218*(Parameters!$C$12+Parameters!$C$11/2)</f>
        <v>5.6655376731995241E-7</v>
      </c>
      <c r="AB218">
        <f t="shared" si="316"/>
        <v>0.99999999144044882</v>
      </c>
      <c r="AC218">
        <f t="shared" si="317"/>
        <v>2.2662150692798097E-8</v>
      </c>
      <c r="AD218">
        <f t="shared" si="318"/>
        <v>0.04</v>
      </c>
      <c r="AE218">
        <f t="shared" si="319"/>
        <v>1.5108100461865398E-2</v>
      </c>
      <c r="AF218">
        <f t="shared" si="320"/>
        <v>0</v>
      </c>
      <c r="AG218">
        <f t="shared" si="321"/>
        <v>5.6655376731995241E-7</v>
      </c>
      <c r="AH218">
        <f t="shared" si="322"/>
        <v>1</v>
      </c>
      <c r="AI218">
        <f t="shared" si="323"/>
        <v>0</v>
      </c>
      <c r="AJ218">
        <f>0</f>
        <v>0</v>
      </c>
      <c r="AK218">
        <f>0</f>
        <v>0</v>
      </c>
      <c r="AL218">
        <f>(((2*Parameters!$C$15))/(((2*Parameters!$C$15))^2+((2*(C218*Parameters!$C$14-1/(C218*Parameters!$C$13))))^2))</f>
        <v>5.7064195896431829E-5</v>
      </c>
      <c r="AM218">
        <f>(-((2*(C218*Parameters!$C$14-1/(C218*Parameters!$C$13))))/(((2*Parameters!$C$15))^2+((2*(C218*Parameters!$C$14-1/(C218*Parameters!$C$13))))^2))</f>
        <v>3.7770380473174249E-2</v>
      </c>
      <c r="AN218">
        <f t="shared" si="324"/>
        <v>0.99943163530561319</v>
      </c>
      <c r="AO218">
        <f t="shared" si="325"/>
        <v>1.5117000126820416E-3</v>
      </c>
      <c r="AP218">
        <f t="shared" si="326"/>
        <v>0.04</v>
      </c>
      <c r="AQ218">
        <f t="shared" si="327"/>
        <v>1.5108100461865398E-2</v>
      </c>
      <c r="AR218">
        <f t="shared" si="328"/>
        <v>5.7064195896431829E-5</v>
      </c>
      <c r="AS218">
        <f t="shared" si="329"/>
        <v>3.7770947026941566E-2</v>
      </c>
      <c r="AT218">
        <f t="shared" si="330"/>
        <v>1</v>
      </c>
      <c r="AU218">
        <f t="shared" si="331"/>
        <v>0</v>
      </c>
      <c r="AV218">
        <f>2*Parameters!$C$17</f>
        <v>0.04</v>
      </c>
      <c r="AW218">
        <f>2*C218*Parameters!$C$16</f>
        <v>1.5108100461865398E-2</v>
      </c>
      <c r="AX218">
        <f>0</f>
        <v>0</v>
      </c>
      <c r="AY218">
        <f>0</f>
        <v>0</v>
      </c>
      <c r="AZ218">
        <f t="shared" si="332"/>
        <v>0.99943163530561319</v>
      </c>
      <c r="BA218">
        <f t="shared" si="333"/>
        <v>1.5117000126820416E-3</v>
      </c>
      <c r="BB218">
        <f t="shared" si="334"/>
        <v>7.9954426496564715E-2</v>
      </c>
      <c r="BC218">
        <f t="shared" si="335"/>
        <v>3.0268082013336306E-2</v>
      </c>
      <c r="BD218">
        <f t="shared" si="336"/>
        <v>5.7064195896431829E-5</v>
      </c>
      <c r="BE218">
        <f t="shared" si="337"/>
        <v>3.7770947026941566E-2</v>
      </c>
      <c r="BF218">
        <f t="shared" si="338"/>
        <v>0.99943163530561308</v>
      </c>
      <c r="BG218">
        <f t="shared" si="339"/>
        <v>1.5117000126820416E-3</v>
      </c>
      <c r="BH218">
        <f>0</f>
        <v>0</v>
      </c>
      <c r="BI218">
        <f>0</f>
        <v>0</v>
      </c>
      <c r="BJ218">
        <f>0</f>
        <v>0</v>
      </c>
      <c r="BK218">
        <f>C218*(Parameters!$C$19+Parameters!$C$18/2)</f>
        <v>5.6655376731995241E-7</v>
      </c>
      <c r="BL218">
        <f t="shared" si="340"/>
        <v>0.99943161815711734</v>
      </c>
      <c r="BM218">
        <f t="shared" si="341"/>
        <v>1.5117453111635872E-3</v>
      </c>
      <c r="BN218">
        <f t="shared" si="342"/>
        <v>7.9954426496564715E-2</v>
      </c>
      <c r="BO218">
        <f t="shared" si="343"/>
        <v>3.0268082013336306E-2</v>
      </c>
      <c r="BP218">
        <f t="shared" si="344"/>
        <v>5.7063339437094588E-5</v>
      </c>
      <c r="BQ218">
        <f t="shared" si="345"/>
        <v>3.7771513258699728E-2</v>
      </c>
      <c r="BR218">
        <f t="shared" si="346"/>
        <v>0.99943163530561308</v>
      </c>
      <c r="BS218">
        <f t="shared" si="347"/>
        <v>1.5117000126820416E-3</v>
      </c>
      <c r="BT218">
        <f>2*((((Parameters!$C$21)/((Parameters!$C$21)^2+(C218*Parameters!$C$20)^2)))/((((Parameters!$C$21)/((Parameters!$C$21)^2+(C218*Parameters!$C$20)^2)))^2+((-(C218*Parameters!$C$20)/((Parameters!$C$21)^2+(C218*Parameters!$C$20)^2)+C218*Parameters!$C$22))^2))</f>
        <v>4.0000001552132007E-2</v>
      </c>
      <c r="BU218">
        <f>2*(-((-(C218*Parameters!$C$20)/((Parameters!$C$21)^2+(C218*Parameters!$C$20)^2)+C218*Parameters!$C$22))/((((Parameters!$C$21)/((Parameters!$C$21)^2+(C218*Parameters!$C$20)^2)))^2+((-(C218*Parameters!$C$20)/((Parameters!$C$21)^2+(C218*Parameters!$C$20)^2)+C218*Parameters!$C$22))^2))</f>
        <v>1.0273508513089322</v>
      </c>
      <c r="BV218">
        <f>0</f>
        <v>0</v>
      </c>
      <c r="BW218">
        <f>0</f>
        <v>0</v>
      </c>
      <c r="BX218">
        <f t="shared" si="348"/>
        <v>0.99943161815711734</v>
      </c>
      <c r="BY218">
        <f t="shared" si="349"/>
        <v>1.5117453111635872E-3</v>
      </c>
      <c r="BZ218">
        <f t="shared" si="350"/>
        <v>0.11837859994171301</v>
      </c>
      <c r="CA218">
        <f t="shared" si="351"/>
        <v>1.0570954755669075</v>
      </c>
      <c r="CB218">
        <f t="shared" si="352"/>
        <v>5.7063339437094588E-5</v>
      </c>
      <c r="CC218">
        <f t="shared" si="353"/>
        <v>3.7771513258699728E-2</v>
      </c>
      <c r="CD218">
        <f t="shared" si="354"/>
        <v>0.9606293215377274</v>
      </c>
      <c r="CE218">
        <f t="shared" si="355"/>
        <v>3.081184672005635E-3</v>
      </c>
      <c r="CF218">
        <f>0</f>
        <v>0</v>
      </c>
      <c r="CG218">
        <f>0</f>
        <v>0</v>
      </c>
      <c r="CH218">
        <f>(((Parameters!$C$25))/(((Parameters!$C$25))^2+((C218*Parameters!$C$24-1/(C218*Parameters!$C$23)))^2))+(((Parameters!$C$29+Parameters!$C$28))/(((Parameters!$C$29+Parameters!$C$28))^2+((C218*Parameters!$C$27-1/(C218*Parameters!$C$26)))^2))</f>
        <v>1.8904790989852983E-4</v>
      </c>
      <c r="CI218">
        <f>(-((C218*Parameters!$C$24-1/(C218*Parameters!$C$23)))/(((Parameters!$C$25))^2+((C218*Parameters!$C$24-1/(C218*Parameters!$C$23)))^2))+(-((C218*Parameters!$C$27-1/(C218*Parameters!$C$26)))/(((Parameters!$C$29+Parameters!$C$28))^2+((C218*Parameters!$C$27-1/(C218*Parameters!$C$26)))^2))</f>
        <v>7.0907411754063572E-3</v>
      </c>
      <c r="CJ218">
        <f t="shared" si="356"/>
        <v>0.991958406969075</v>
      </c>
      <c r="CK218">
        <f t="shared" si="357"/>
        <v>2.5509790142763645E-3</v>
      </c>
      <c r="CL218">
        <f t="shared" si="358"/>
        <v>0.11837859994171301</v>
      </c>
      <c r="CM218">
        <f t="shared" si="359"/>
        <v>1.0570954755669075</v>
      </c>
      <c r="CN218">
        <f t="shared" si="360"/>
        <v>2.1682042183822342E-4</v>
      </c>
      <c r="CO218">
        <f t="shared" si="361"/>
        <v>4.4583669634752215E-2</v>
      </c>
      <c r="CP218">
        <f t="shared" si="362"/>
        <v>0.9606293215377274</v>
      </c>
      <c r="CQ218">
        <f t="shared" si="363"/>
        <v>3.081184672005635E-3</v>
      </c>
      <c r="CR218">
        <f>2*((((Parameters!$C$31)/((Parameters!$C$31)^2+(C218*Parameters!$C$30)^2)))/((((Parameters!$C$31)/((Parameters!$C$31)^2+(C218*Parameters!$C$30)^2)))^2+((-(C218*Parameters!$C$30)/((Parameters!$C$31)^2+(C218*Parameters!$C$30)^2)+C218*Parameters!$C$32))^2))</f>
        <v>4.0000000753240519E-2</v>
      </c>
      <c r="CS218">
        <f>2*(-((-(C218*Parameters!$C$30)/((Parameters!$C$31)^2+(C218*Parameters!$C$30)^2)+C218*Parameters!$C$32))/((((Parameters!$C$31)/((Parameters!$C$31)^2+(C218*Parameters!$C$30)^2)))^2+((-(C218*Parameters!$C$30)/((Parameters!$C$31)^2+(C218*Parameters!$C$30)^2)+C218*Parameters!$C$32))^2))</f>
        <v>0.49856731990560571</v>
      </c>
      <c r="CT218">
        <f>0</f>
        <v>0</v>
      </c>
      <c r="CU218">
        <f>0</f>
        <v>0</v>
      </c>
      <c r="CV218">
        <f t="shared" si="364"/>
        <v>0.991958406969075</v>
      </c>
      <c r="CW218">
        <f t="shared" si="365"/>
        <v>2.5509790142763645E-3</v>
      </c>
      <c r="CX218">
        <f t="shared" si="366"/>
        <v>0.15678510219737607</v>
      </c>
      <c r="CY218">
        <f t="shared" si="367"/>
        <v>1.551755559149806</v>
      </c>
      <c r="CZ218">
        <f t="shared" si="368"/>
        <v>2.1682042183822342E-4</v>
      </c>
      <c r="DA218">
        <f t="shared" si="369"/>
        <v>4.4583669634752215E-2</v>
      </c>
      <c r="DB218">
        <f t="shared" si="370"/>
        <v>0.93841003367340892</v>
      </c>
      <c r="DC218">
        <f t="shared" si="371"/>
        <v>4.9726310675946355E-3</v>
      </c>
      <c r="DD218">
        <f>0</f>
        <v>0</v>
      </c>
      <c r="DE218">
        <f>0</f>
        <v>0</v>
      </c>
      <c r="DF218">
        <f>(((Parameters!$C$35))/(((Parameters!$C$35))^2+((C218*Parameters!$C$34-1/(C218*Parameters!$C$33)))^2))+(((Parameters!$C$39+Parameters!$C$38))/(((Parameters!$C$39+Parameters!$C$38))^2+((C218*Parameters!$C$37-1/(C218*Parameters!$C$36)))^2))</f>
        <v>1.8904790989852983E-4</v>
      </c>
      <c r="DG218">
        <f>(-((C218*Parameters!$C$34-1/(C218*Parameters!$C$33)))/(((Parameters!$C$35))^2+((C218*Parameters!$C$34-1/(C218*Parameters!$C$33)))^2))+(-((C218*Parameters!$C$37-1/(C218*Parameters!$C$36)))/(((Parameters!$C$39+Parameters!$C$38))^2+((C218*Parameters!$C$37-1/(C218*Parameters!$C$36)))^2))</f>
        <v>7.0907411754063572E-3</v>
      </c>
      <c r="DH218">
        <f t="shared" si="372"/>
        <v>0.98098494982751938</v>
      </c>
      <c r="DI218">
        <f t="shared" si="373"/>
        <v>3.9560577392482883E-3</v>
      </c>
      <c r="DJ218">
        <f t="shared" si="374"/>
        <v>0.15678510219737607</v>
      </c>
      <c r="DK218">
        <f t="shared" si="375"/>
        <v>1.551755559149806</v>
      </c>
      <c r="DL218">
        <f t="shared" si="376"/>
        <v>3.5896523747089217E-4</v>
      </c>
      <c r="DM218">
        <f t="shared" si="377"/>
        <v>5.123863236544475E-2</v>
      </c>
      <c r="DN218">
        <f t="shared" si="378"/>
        <v>0.93841003367340892</v>
      </c>
      <c r="DO218">
        <f t="shared" si="379"/>
        <v>4.9726310675946355E-3</v>
      </c>
      <c r="DP218">
        <f>2*((((Parameters!$C$41)/((Parameters!$C$41)^2+(C218*(Parameters!$C$40*(1-Parameters!$C$42)))^2)))/((((Parameters!$C$41)/((Parameters!$C$41)^2+(C218*(Parameters!$C$40*(1-Parameters!$C$42)))^2)))^2+((-(C218*(Parameters!$C$40*(1-Parameters!$C$42)))/((Parameters!$C$41)^2+(C218*(Parameters!$C$40*(1-Parameters!$C$42)))^2)+C218*Parameters!$C$43))^2))</f>
        <v>0.20000000034238202</v>
      </c>
      <c r="DQ218">
        <f>2*(-((-(C218*(Parameters!$C$40*(1-Parameters!$C$42)))/((Parameters!$C$41)^2+(C218*(Parameters!$C$40*(1-Parameters!$C$42)))^2)+C218*Parameters!$C$43))/((((Parameters!$C$41)/((Parameters!$C$41)^2+(C218*(Parameters!$C$40*(1-Parameters!$C$42)))^2)))^2+((-(C218*(Parameters!$C$40*(1-Parameters!$C$42)))/((Parameters!$C$41)^2+(C218*(Parameters!$C$40*(1-Parameters!$C$42)))^2)+C218*Parameters!$C$43))^2))</f>
        <v>4.5324300668986767E-2</v>
      </c>
      <c r="DR218">
        <f>0</f>
        <v>0</v>
      </c>
      <c r="DS218">
        <f>0</f>
        <v>0</v>
      </c>
      <c r="DT218">
        <f t="shared" si="380"/>
        <v>0.98098494982751938</v>
      </c>
      <c r="DU218">
        <f t="shared" si="381"/>
        <v>3.9560577392482883E-3</v>
      </c>
      <c r="DV218">
        <f t="shared" si="382"/>
        <v>0.35280278694831402</v>
      </c>
      <c r="DW218">
        <f t="shared" si="383"/>
        <v>1.5970092275167436</v>
      </c>
      <c r="DX218">
        <f t="shared" si="384"/>
        <v>3.5896523747089217E-4</v>
      </c>
      <c r="DY218">
        <f t="shared" si="385"/>
        <v>5.123863236544475E-2</v>
      </c>
      <c r="DZ218">
        <f t="shared" si="386"/>
        <v>0.93615947154182688</v>
      </c>
      <c r="EA218">
        <f t="shared" si="387"/>
        <v>1.5236627406579616E-2</v>
      </c>
      <c r="EB218">
        <f>0</f>
        <v>0</v>
      </c>
      <c r="EC218">
        <f>0</f>
        <v>0</v>
      </c>
      <c r="ED218">
        <f>0</f>
        <v>0</v>
      </c>
      <c r="EE218">
        <f>C218*Parameters!$C$44</f>
        <v>7.5540502309326991E-8</v>
      </c>
      <c r="EF218">
        <f t="shared" si="388"/>
        <v>0.98098482918864016</v>
      </c>
      <c r="EG218">
        <f t="shared" si="389"/>
        <v>3.9560843901480305E-3</v>
      </c>
      <c r="EH218">
        <f t="shared" si="390"/>
        <v>0.35280278694831402</v>
      </c>
      <c r="EI218">
        <f t="shared" si="391"/>
        <v>1.5970092275167436</v>
      </c>
      <c r="EJ218">
        <f t="shared" si="392"/>
        <v>3.5896408648840436E-4</v>
      </c>
      <c r="EK218">
        <f t="shared" si="393"/>
        <v>5.123870308340147E-2</v>
      </c>
      <c r="EL218">
        <f t="shared" si="394"/>
        <v>0.93615947154182688</v>
      </c>
      <c r="EM218">
        <f t="shared" si="395"/>
        <v>1.5236627406579616E-2</v>
      </c>
      <c r="EN218">
        <f>0</f>
        <v>0</v>
      </c>
      <c r="EO218">
        <f>0</f>
        <v>0</v>
      </c>
      <c r="EP218">
        <f>(((2*Parameters!$C$47))/(((2*Parameters!$C$47))^2+((2*(C218*Parameters!$C$46-1/(C218*Parameters!$C$45))))^2))</f>
        <v>2.761881871680625E-12</v>
      </c>
      <c r="EQ218">
        <f>(-((2*(C218*Parameters!$C$46-1/(C218*Parameters!$C$45))))/(((2*Parameters!$C$47))^2+((2*(C218*Parameters!$C$46-1/(C218*Parameters!$C$45))))^2))</f>
        <v>8.30945526445675E-6</v>
      </c>
      <c r="ER218">
        <f t="shared" si="396"/>
        <v>0.98097155891288168</v>
      </c>
      <c r="ES218">
        <f t="shared" si="397"/>
        <v>3.9590159935341037E-3</v>
      </c>
      <c r="ET218">
        <f t="shared" si="398"/>
        <v>0.35280278694831402</v>
      </c>
      <c r="EU218">
        <f t="shared" si="399"/>
        <v>1.5970092275167436</v>
      </c>
      <c r="EV218">
        <f t="shared" si="400"/>
        <v>3.5883748100015006E-4</v>
      </c>
      <c r="EW218">
        <f t="shared" si="401"/>
        <v>5.1246482058692727E-2</v>
      </c>
      <c r="EX218">
        <f t="shared" si="402"/>
        <v>0.93615947154182688</v>
      </c>
      <c r="EY218">
        <f t="shared" si="403"/>
        <v>1.5236627406579616E-2</v>
      </c>
      <c r="EZ218">
        <f>(ER218+ET218/Parameters!$C$6+Parameters!$C$7*(EV218+EX218/Parameters!$C$6))</f>
        <v>0.99324296019804048</v>
      </c>
      <c r="FA218">
        <f>(ES218+EU218/Parameters!$C$6+Parameters!$C$7*(EW218+EY218/Parameters!$C$6))</f>
        <v>5.9507163037594749E-2</v>
      </c>
      <c r="FB218">
        <f t="shared" si="404"/>
        <v>4.3329230250866727E-2</v>
      </c>
      <c r="FC218">
        <f t="shared" si="405"/>
        <v>1.0050009250750758</v>
      </c>
      <c r="FD218">
        <f>(ER218+ET218/Parameters!$C$6+Parameters!$C$8*(EV218+EX218/Parameters!$C$6))</f>
        <v>2.6392882630164425</v>
      </c>
      <c r="FE218">
        <f>(ES218+EU218/Parameters!$C$6+Parameters!$C$8*(EW218+EY218/Parameters!$C$6))</f>
        <v>2.6483297484184569</v>
      </c>
      <c r="FF218">
        <f t="shared" si="406"/>
        <v>-11.45491420700105</v>
      </c>
      <c r="FG218">
        <f t="shared" si="407"/>
        <v>0.2674571975177632</v>
      </c>
    </row>
    <row r="219" spans="1:163" x14ac:dyDescent="0.15">
      <c r="A219">
        <f>Parameters!$C$2*(Parameters!$C$3/Parameters!$C$2)^((ROW()-2)/(Parameters!$C$4-1))</f>
        <v>1216.1860006463685</v>
      </c>
      <c r="B219">
        <f t="shared" si="306"/>
        <v>3.085</v>
      </c>
      <c r="C219">
        <f t="shared" si="307"/>
        <v>7641.5220100587649</v>
      </c>
      <c r="D219">
        <f>1</f>
        <v>1</v>
      </c>
      <c r="E219">
        <f>0</f>
        <v>0</v>
      </c>
      <c r="F219">
        <f>0</f>
        <v>0</v>
      </c>
      <c r="G219">
        <f>0</f>
        <v>0</v>
      </c>
      <c r="H219">
        <f>0</f>
        <v>0</v>
      </c>
      <c r="I219">
        <f>0</f>
        <v>0</v>
      </c>
      <c r="J219">
        <f>1</f>
        <v>1</v>
      </c>
      <c r="K219">
        <f>0</f>
        <v>0</v>
      </c>
      <c r="L219">
        <f>2*Parameters!$C$10</f>
        <v>0.04</v>
      </c>
      <c r="M219">
        <f>2*C219*Parameters!$C$9</f>
        <v>1.5283044020117528E-2</v>
      </c>
      <c r="N219">
        <f>0</f>
        <v>0</v>
      </c>
      <c r="O219">
        <f>0</f>
        <v>0</v>
      </c>
      <c r="P219">
        <f t="shared" si="308"/>
        <v>1</v>
      </c>
      <c r="Q219">
        <f t="shared" si="309"/>
        <v>0</v>
      </c>
      <c r="R219">
        <f t="shared" si="310"/>
        <v>0.04</v>
      </c>
      <c r="S219">
        <f t="shared" si="311"/>
        <v>1.5283044020117528E-2</v>
      </c>
      <c r="T219">
        <f t="shared" si="312"/>
        <v>0</v>
      </c>
      <c r="U219">
        <f t="shared" si="313"/>
        <v>0</v>
      </c>
      <c r="V219">
        <f t="shared" si="314"/>
        <v>1</v>
      </c>
      <c r="W219">
        <f t="shared" si="315"/>
        <v>0</v>
      </c>
      <c r="X219">
        <f>0</f>
        <v>0</v>
      </c>
      <c r="Y219">
        <f>0</f>
        <v>0</v>
      </c>
      <c r="Z219">
        <f>0</f>
        <v>0</v>
      </c>
      <c r="AA219">
        <f>C219*(Parameters!$C$12+Parameters!$C$11/2)</f>
        <v>5.731141507544074E-7</v>
      </c>
      <c r="AB219">
        <f t="shared" si="316"/>
        <v>0.9999999912410712</v>
      </c>
      <c r="AC219">
        <f t="shared" si="317"/>
        <v>2.2924566030176296E-8</v>
      </c>
      <c r="AD219">
        <f t="shared" si="318"/>
        <v>0.04</v>
      </c>
      <c r="AE219">
        <f t="shared" si="319"/>
        <v>1.5283044020117528E-2</v>
      </c>
      <c r="AF219">
        <f t="shared" si="320"/>
        <v>0</v>
      </c>
      <c r="AG219">
        <f t="shared" si="321"/>
        <v>5.731141507544074E-7</v>
      </c>
      <c r="AH219">
        <f t="shared" si="322"/>
        <v>1</v>
      </c>
      <c r="AI219">
        <f t="shared" si="323"/>
        <v>0</v>
      </c>
      <c r="AJ219">
        <f>0</f>
        <v>0</v>
      </c>
      <c r="AK219">
        <f>0</f>
        <v>0</v>
      </c>
      <c r="AL219">
        <f>(((2*Parameters!$C$15))/(((2*Parameters!$C$15))^2+((2*(C219*Parameters!$C$14-1/(C219*Parameters!$C$13))))^2))</f>
        <v>5.8393404189468822E-5</v>
      </c>
      <c r="AM219">
        <f>(-((2*(C219*Parameters!$C$14-1/(C219*Parameters!$C$13))))/(((2*Parameters!$C$15))^2+((2*(C219*Parameters!$C$14-1/(C219*Parameters!$C$13))))^2))</f>
        <v>3.8207743913336048E-2</v>
      </c>
      <c r="AN219">
        <f t="shared" si="324"/>
        <v>0.99941839634510177</v>
      </c>
      <c r="AO219">
        <f t="shared" si="325"/>
        <v>1.5292251100661844E-3</v>
      </c>
      <c r="AP219">
        <f t="shared" si="326"/>
        <v>0.04</v>
      </c>
      <c r="AQ219">
        <f t="shared" si="327"/>
        <v>1.5283044020117528E-2</v>
      </c>
      <c r="AR219">
        <f t="shared" si="328"/>
        <v>5.8393404189468822E-5</v>
      </c>
      <c r="AS219">
        <f t="shared" si="329"/>
        <v>3.8208317027486803E-2</v>
      </c>
      <c r="AT219">
        <f t="shared" si="330"/>
        <v>1</v>
      </c>
      <c r="AU219">
        <f t="shared" si="331"/>
        <v>0</v>
      </c>
      <c r="AV219">
        <f>2*Parameters!$C$17</f>
        <v>0.04</v>
      </c>
      <c r="AW219">
        <f>2*C219*Parameters!$C$16</f>
        <v>1.5283044020117528E-2</v>
      </c>
      <c r="AX219">
        <f>0</f>
        <v>0</v>
      </c>
      <c r="AY219">
        <f>0</f>
        <v>0</v>
      </c>
      <c r="AZ219">
        <f t="shared" si="332"/>
        <v>0.99941839634510177</v>
      </c>
      <c r="BA219">
        <f t="shared" si="333"/>
        <v>1.5292251100661844E-3</v>
      </c>
      <c r="BB219">
        <f t="shared" si="334"/>
        <v>7.9953364639130262E-2</v>
      </c>
      <c r="BC219">
        <f t="shared" si="335"/>
        <v>3.0618368370377635E-2</v>
      </c>
      <c r="BD219">
        <f t="shared" si="336"/>
        <v>5.8393404189468822E-5</v>
      </c>
      <c r="BE219">
        <f t="shared" si="337"/>
        <v>3.8208317027486803E-2</v>
      </c>
      <c r="BF219">
        <f t="shared" si="338"/>
        <v>0.99941839634510188</v>
      </c>
      <c r="BG219">
        <f t="shared" si="339"/>
        <v>1.5292251100661844E-3</v>
      </c>
      <c r="BH219">
        <f>0</f>
        <v>0</v>
      </c>
      <c r="BI219">
        <f>0</f>
        <v>0</v>
      </c>
      <c r="BJ219">
        <f>0</f>
        <v>0</v>
      </c>
      <c r="BK219">
        <f>C219*(Parameters!$C$19+Parameters!$C$18/2)</f>
        <v>5.731141507544074E-7</v>
      </c>
      <c r="BL219">
        <f t="shared" si="340"/>
        <v>0.99941837879728157</v>
      </c>
      <c r="BM219">
        <f t="shared" si="341"/>
        <v>1.5292709324708595E-3</v>
      </c>
      <c r="BN219">
        <f t="shared" si="342"/>
        <v>7.9953364639130262E-2</v>
      </c>
      <c r="BO219">
        <f t="shared" si="343"/>
        <v>3.0618368370377635E-2</v>
      </c>
      <c r="BP219">
        <f t="shared" si="344"/>
        <v>5.8392527768918553E-5</v>
      </c>
      <c r="BQ219">
        <f t="shared" si="345"/>
        <v>3.8208889808312274E-2</v>
      </c>
      <c r="BR219">
        <f t="shared" si="346"/>
        <v>0.99941839634510188</v>
      </c>
      <c r="BS219">
        <f t="shared" si="347"/>
        <v>1.5292251100661844E-3</v>
      </c>
      <c r="BT219">
        <f>2*((((Parameters!$C$21)/((Parameters!$C$21)^2+(C219*Parameters!$C$20)^2)))/((((Parameters!$C$21)/((Parameters!$C$21)^2+(C219*Parameters!$C$20)^2)))^2+((-(C219*Parameters!$C$20)/((Parameters!$C$21)^2+(C219*Parameters!$C$20)^2)+C219*Parameters!$C$22))^2))</f>
        <v>4.0000001588285802E-2</v>
      </c>
      <c r="BU219">
        <f>2*(-((-(C219*Parameters!$C$20)/((Parameters!$C$21)^2+(C219*Parameters!$C$20)^2)+C219*Parameters!$C$22))/((((Parameters!$C$21)/((Parameters!$C$21)^2+(C219*Parameters!$C$20)^2)))^2+((-(C219*Parameters!$C$20)/((Parameters!$C$21)^2+(C219*Parameters!$C$20)^2)+C219*Parameters!$C$22))^2))</f>
        <v>1.0392470139701913</v>
      </c>
      <c r="BV219">
        <f>0</f>
        <v>0</v>
      </c>
      <c r="BW219">
        <f>0</f>
        <v>0</v>
      </c>
      <c r="BX219">
        <f t="shared" si="348"/>
        <v>0.99941837879728157</v>
      </c>
      <c r="BY219">
        <f t="shared" si="349"/>
        <v>1.5292709324708595E-3</v>
      </c>
      <c r="BZ219">
        <f t="shared" si="350"/>
        <v>0.11834081112826179</v>
      </c>
      <c r="CA219">
        <f t="shared" si="351"/>
        <v>1.0693221050821098</v>
      </c>
      <c r="CB219">
        <f t="shared" si="352"/>
        <v>5.8392527768918553E-5</v>
      </c>
      <c r="CC219">
        <f t="shared" si="353"/>
        <v>3.8208889808312274E-2</v>
      </c>
      <c r="CD219">
        <f t="shared" si="354"/>
        <v>0.95971225740590071</v>
      </c>
      <c r="CE219">
        <f t="shared" si="355"/>
        <v>3.118265023207333E-3</v>
      </c>
      <c r="CF219">
        <f>0</f>
        <v>0</v>
      </c>
      <c r="CG219">
        <f>0</f>
        <v>0</v>
      </c>
      <c r="CH219">
        <f>(((Parameters!$C$25))/(((Parameters!$C$25))^2+((C219*Parameters!$C$24-1/(C219*Parameters!$C$23)))^2))+(((Parameters!$C$29+Parameters!$C$28))/(((Parameters!$C$29+Parameters!$C$28))^2+((C219*Parameters!$C$27-1/(C219*Parameters!$C$26)))^2))</f>
        <v>1.9343864379893388E-4</v>
      </c>
      <c r="CI219">
        <f>(-((C219*Parameters!$C$24-1/(C219*Parameters!$C$23)))/(((Parameters!$C$25))^2+((C219*Parameters!$C$24-1/(C219*Parameters!$C$23)))^2))+(-((C219*Parameters!$C$27-1/(C219*Parameters!$C$26)))/(((Parameters!$C$29+Parameters!$C$28))^2+((C219*Parameters!$C$27-1/(C219*Parameters!$C$26)))^2))</f>
        <v>7.1726115934093691E-3</v>
      </c>
      <c r="CJ219">
        <f t="shared" si="356"/>
        <v>0.99177143835529136</v>
      </c>
      <c r="CK219">
        <f t="shared" si="357"/>
        <v>2.5849318241342031E-3</v>
      </c>
      <c r="CL219">
        <f t="shared" si="358"/>
        <v>0.11834081112826179</v>
      </c>
      <c r="CM219">
        <f t="shared" si="359"/>
        <v>1.0693221050821098</v>
      </c>
      <c r="CN219">
        <f t="shared" si="360"/>
        <v>2.216718614219495E-4</v>
      </c>
      <c r="CO219">
        <f t="shared" si="361"/>
        <v>4.5093136265076009E-2</v>
      </c>
      <c r="CP219">
        <f t="shared" si="362"/>
        <v>0.95971225740590071</v>
      </c>
      <c r="CQ219">
        <f t="shared" si="363"/>
        <v>3.118265023207333E-3</v>
      </c>
      <c r="CR219">
        <f>2*((((Parameters!$C$31)/((Parameters!$C$31)^2+(C219*Parameters!$C$30)^2)))/((((Parameters!$C$31)/((Parameters!$C$31)^2+(C219*Parameters!$C$30)^2)))^2+((-(C219*Parameters!$C$30)/((Parameters!$C$31)^2+(C219*Parameters!$C$30)^2)+C219*Parameters!$C$32))^2))</f>
        <v>4.0000000770785742E-2</v>
      </c>
      <c r="CS219">
        <f>2*(-((-(C219*Parameters!$C$30)/((Parameters!$C$31)^2+(C219*Parameters!$C$30)^2)+C219*Parameters!$C$32))/((((Parameters!$C$31)/((Parameters!$C$31)^2+(C219*Parameters!$C$30)^2)))^2+((-(C219*Parameters!$C$30)/((Parameters!$C$31)^2+(C219*Parameters!$C$30)^2)+C219*Parameters!$C$32))^2))</f>
        <v>0.50434045749254275</v>
      </c>
      <c r="CT219">
        <f>0</f>
        <v>0</v>
      </c>
      <c r="CU219">
        <f>0</f>
        <v>0</v>
      </c>
      <c r="CV219">
        <f t="shared" si="364"/>
        <v>0.99177143835529136</v>
      </c>
      <c r="CW219">
        <f t="shared" si="365"/>
        <v>2.5849318241342031E-3</v>
      </c>
      <c r="CX219">
        <f t="shared" si="366"/>
        <v>0.15670798372814587</v>
      </c>
      <c r="CY219">
        <f t="shared" si="367"/>
        <v>1.5696159633052125</v>
      </c>
      <c r="CZ219">
        <f t="shared" si="368"/>
        <v>2.216718614219495E-4</v>
      </c>
      <c r="DA219">
        <f t="shared" si="369"/>
        <v>4.5093136265076009E-2</v>
      </c>
      <c r="DB219">
        <f t="shared" si="370"/>
        <v>0.93697883130682647</v>
      </c>
      <c r="DC219">
        <f t="shared" si="371"/>
        <v>5.0337885965702897E-3</v>
      </c>
      <c r="DD219">
        <f>0</f>
        <v>0</v>
      </c>
      <c r="DE219">
        <f>0</f>
        <v>0</v>
      </c>
      <c r="DF219">
        <f>(((Parameters!$C$35))/(((Parameters!$C$35))^2+((C219*Parameters!$C$34-1/(C219*Parameters!$C$33)))^2))+(((Parameters!$C$39+Parameters!$C$38))/(((Parameters!$C$39+Parameters!$C$38))^2+((C219*Parameters!$C$37-1/(C219*Parameters!$C$36)))^2))</f>
        <v>1.9343864379893388E-4</v>
      </c>
      <c r="DG219">
        <f>(-((C219*Parameters!$C$34-1/(C219*Parameters!$C$33)))/(((Parameters!$C$35))^2+((C219*Parameters!$C$34-1/(C219*Parameters!$C$33)))^2))+(-((C219*Parameters!$C$37-1/(C219*Parameters!$C$36)))/(((Parameters!$C$39+Parameters!$C$38))^2+((C219*Parameters!$C$37-1/(C219*Parameters!$C$36)))^2))</f>
        <v>7.1726115934093691E-3</v>
      </c>
      <c r="DH219">
        <f t="shared" si="372"/>
        <v>0.98054350607953278</v>
      </c>
      <c r="DI219">
        <f t="shared" si="373"/>
        <v>4.0125617082294269E-3</v>
      </c>
      <c r="DJ219">
        <f t="shared" si="374"/>
        <v>0.15670798372814587</v>
      </c>
      <c r="DK219">
        <f t="shared" si="375"/>
        <v>1.5696159633052125</v>
      </c>
      <c r="DL219">
        <f t="shared" si="376"/>
        <v>3.668143653717201E-4</v>
      </c>
      <c r="DM219">
        <f t="shared" si="377"/>
        <v>5.1814695222525804E-2</v>
      </c>
      <c r="DN219">
        <f t="shared" si="378"/>
        <v>0.93697883130682647</v>
      </c>
      <c r="DO219">
        <f t="shared" si="379"/>
        <v>5.0337885965702897E-3</v>
      </c>
      <c r="DP219">
        <f>2*((((Parameters!$C$41)/((Parameters!$C$41)^2+(C219*(Parameters!$C$40*(1-Parameters!$C$42)))^2)))/((((Parameters!$C$41)/((Parameters!$C$41)^2+(C219*(Parameters!$C$40*(1-Parameters!$C$42)))^2)))^2+((-(C219*(Parameters!$C$40*(1-Parameters!$C$42)))/((Parameters!$C$41)^2+(C219*(Parameters!$C$40*(1-Parameters!$C$42)))^2)+C219*Parameters!$C$43))^2))</f>
        <v>0.20000000035035717</v>
      </c>
      <c r="DQ219">
        <f>2*(-((-(C219*(Parameters!$C$40*(1-Parameters!$C$42)))/((Parameters!$C$41)^2+(C219*(Parameters!$C$40*(1-Parameters!$C$42)))^2)+C219*Parameters!$C$43))/((((Parameters!$C$41)/((Parameters!$C$41)^2+(C219*(Parameters!$C$40*(1-Parameters!$C$42)))^2)))^2+((-(C219*(Parameters!$C$40*(1-Parameters!$C$42)))/((Parameters!$C$41)^2+(C219*(Parameters!$C$40*(1-Parameters!$C$42)))^2)+C219*Parameters!$C$43))^2))</f>
        <v>4.5849131336359351E-2</v>
      </c>
      <c r="DR219">
        <f>0</f>
        <v>0</v>
      </c>
      <c r="DS219">
        <f>0</f>
        <v>0</v>
      </c>
      <c r="DT219">
        <f t="shared" si="380"/>
        <v>0.98054350607953278</v>
      </c>
      <c r="DU219">
        <f t="shared" si="381"/>
        <v>4.0125617082294269E-3</v>
      </c>
      <c r="DV219">
        <f t="shared" si="382"/>
        <v>0.35263271281883707</v>
      </c>
      <c r="DW219">
        <f t="shared" si="383"/>
        <v>1.615375543639519</v>
      </c>
      <c r="DX219">
        <f t="shared" si="384"/>
        <v>3.668143653717201E-4</v>
      </c>
      <c r="DY219">
        <f t="shared" si="385"/>
        <v>5.1814695222525804E-2</v>
      </c>
      <c r="DZ219">
        <f t="shared" si="386"/>
        <v>0.93467653541361828</v>
      </c>
      <c r="EA219">
        <f t="shared" si="387"/>
        <v>1.5413545779243091E-2</v>
      </c>
      <c r="EB219">
        <f>0</f>
        <v>0</v>
      </c>
      <c r="EC219">
        <f>0</f>
        <v>0</v>
      </c>
      <c r="ED219">
        <f>0</f>
        <v>0</v>
      </c>
      <c r="EE219">
        <f>C219*Parameters!$C$44</f>
        <v>7.6415220100587641E-8</v>
      </c>
      <c r="EF219">
        <f t="shared" si="388"/>
        <v>0.98054338264025509</v>
      </c>
      <c r="EG219">
        <f t="shared" si="389"/>
        <v>4.0125886547357917E-3</v>
      </c>
      <c r="EH219">
        <f t="shared" si="390"/>
        <v>0.35263271281883707</v>
      </c>
      <c r="EI219">
        <f t="shared" si="391"/>
        <v>1.615375543639519</v>
      </c>
      <c r="EJ219">
        <f t="shared" si="392"/>
        <v>3.6681318754222688E-4</v>
      </c>
      <c r="EK219">
        <f t="shared" si="393"/>
        <v>5.1814766646038977E-2</v>
      </c>
      <c r="EL219">
        <f t="shared" si="394"/>
        <v>0.93467653541361828</v>
      </c>
      <c r="EM219">
        <f t="shared" si="395"/>
        <v>1.5413545779243091E-2</v>
      </c>
      <c r="EN219">
        <f>0</f>
        <v>0</v>
      </c>
      <c r="EO219">
        <f>0</f>
        <v>0</v>
      </c>
      <c r="EP219">
        <f>(((2*Parameters!$C$47))/(((2*Parameters!$C$47))^2+((2*(C219*Parameters!$C$46-1/(C219*Parameters!$C$45))))^2))</f>
        <v>2.8262143649633201E-12</v>
      </c>
      <c r="EQ219">
        <f>(-((2*(C219*Parameters!$C$46-1/(C219*Parameters!$C$45))))/(((2*Parameters!$C$47))^2+((2*(C219*Parameters!$C$46-1/(C219*Parameters!$C$45))))^2))</f>
        <v>8.4056742218619816E-6</v>
      </c>
      <c r="ER219">
        <f t="shared" si="396"/>
        <v>0.98052980432068593</v>
      </c>
      <c r="ES219">
        <f t="shared" si="397"/>
        <v>4.015552775005116E-3</v>
      </c>
      <c r="ET219">
        <f t="shared" si="398"/>
        <v>0.35263271281883707</v>
      </c>
      <c r="EU219">
        <f t="shared" si="399"/>
        <v>1.615375543639519</v>
      </c>
      <c r="EV219">
        <f t="shared" si="400"/>
        <v>3.6668362893939907E-4</v>
      </c>
      <c r="EW219">
        <f t="shared" si="401"/>
        <v>5.1822623232542046E-2</v>
      </c>
      <c r="EX219">
        <f t="shared" si="402"/>
        <v>0.93467653541361828</v>
      </c>
      <c r="EY219">
        <f t="shared" si="403"/>
        <v>1.5413545779243091E-2</v>
      </c>
      <c r="EZ219">
        <f>(ER219+ET219/Parameters!$C$6+Parameters!$C$7*(EV219+EX219/Parameters!$C$6))</f>
        <v>0.99279528998394984</v>
      </c>
      <c r="FA219">
        <f>(ES219+EU219/Parameters!$C$6+Parameters!$C$7*(EW219+EY219/Parameters!$C$6))</f>
        <v>6.0202528205944905E-2</v>
      </c>
      <c r="FB219">
        <f t="shared" si="404"/>
        <v>4.6865515480186387E-2</v>
      </c>
      <c r="FC219">
        <f t="shared" si="405"/>
        <v>1.0054101742869341</v>
      </c>
      <c r="FD219">
        <f>(ER219+ET219/Parameters!$C$6+Parameters!$C$8*(EV219+EX219/Parameters!$C$6))</f>
        <v>2.6366538808459081</v>
      </c>
      <c r="FE219">
        <f>(ES219+EU219/Parameters!$C$6+Parameters!$C$8*(EW219+EY219/Parameters!$C$6))</f>
        <v>2.678139856405644</v>
      </c>
      <c r="FF219">
        <f t="shared" si="406"/>
        <v>-11.499692941613699</v>
      </c>
      <c r="FG219">
        <f t="shared" si="407"/>
        <v>0.26608191218256688</v>
      </c>
    </row>
    <row r="220" spans="1:163" x14ac:dyDescent="0.15">
      <c r="A220">
        <f>Parameters!$C$2*(Parameters!$C$3/Parameters!$C$2)^((ROW()-2)/(Parameters!$C$4-1))</f>
        <v>1230.2687708123813</v>
      </c>
      <c r="B220">
        <f t="shared" si="306"/>
        <v>3.09</v>
      </c>
      <c r="C220">
        <f t="shared" si="307"/>
        <v>7730.0066646502437</v>
      </c>
      <c r="D220">
        <f>1</f>
        <v>1</v>
      </c>
      <c r="E220">
        <f>0</f>
        <v>0</v>
      </c>
      <c r="F220">
        <f>0</f>
        <v>0</v>
      </c>
      <c r="G220">
        <f>0</f>
        <v>0</v>
      </c>
      <c r="H220">
        <f>0</f>
        <v>0</v>
      </c>
      <c r="I220">
        <f>0</f>
        <v>0</v>
      </c>
      <c r="J220">
        <f>1</f>
        <v>1</v>
      </c>
      <c r="K220">
        <f>0</f>
        <v>0</v>
      </c>
      <c r="L220">
        <f>2*Parameters!$C$10</f>
        <v>0.04</v>
      </c>
      <c r="M220">
        <f>2*C220*Parameters!$C$9</f>
        <v>1.5460013329300486E-2</v>
      </c>
      <c r="N220">
        <f>0</f>
        <v>0</v>
      </c>
      <c r="O220">
        <f>0</f>
        <v>0</v>
      </c>
      <c r="P220">
        <f t="shared" si="308"/>
        <v>1</v>
      </c>
      <c r="Q220">
        <f t="shared" si="309"/>
        <v>0</v>
      </c>
      <c r="R220">
        <f t="shared" si="310"/>
        <v>0.04</v>
      </c>
      <c r="S220">
        <f t="shared" si="311"/>
        <v>1.5460013329300486E-2</v>
      </c>
      <c r="T220">
        <f t="shared" si="312"/>
        <v>0</v>
      </c>
      <c r="U220">
        <f t="shared" si="313"/>
        <v>0</v>
      </c>
      <c r="V220">
        <f t="shared" si="314"/>
        <v>1</v>
      </c>
      <c r="W220">
        <f t="shared" si="315"/>
        <v>0</v>
      </c>
      <c r="X220">
        <f>0</f>
        <v>0</v>
      </c>
      <c r="Y220">
        <f>0</f>
        <v>0</v>
      </c>
      <c r="Z220">
        <f>0</f>
        <v>0</v>
      </c>
      <c r="AA220">
        <f>C220*(Parameters!$C$12+Parameters!$C$11/2)</f>
        <v>5.7975049984876825E-7</v>
      </c>
      <c r="AB220">
        <f t="shared" si="316"/>
        <v>0.99999999103704951</v>
      </c>
      <c r="AC220">
        <f t="shared" si="317"/>
        <v>2.319001999395073E-8</v>
      </c>
      <c r="AD220">
        <f t="shared" si="318"/>
        <v>0.04</v>
      </c>
      <c r="AE220">
        <f t="shared" si="319"/>
        <v>1.5460013329300486E-2</v>
      </c>
      <c r="AF220">
        <f t="shared" si="320"/>
        <v>0</v>
      </c>
      <c r="AG220">
        <f t="shared" si="321"/>
        <v>5.7975049984876825E-7</v>
      </c>
      <c r="AH220">
        <f t="shared" si="322"/>
        <v>1</v>
      </c>
      <c r="AI220">
        <f t="shared" si="323"/>
        <v>0</v>
      </c>
      <c r="AJ220">
        <f>0</f>
        <v>0</v>
      </c>
      <c r="AK220">
        <f>0</f>
        <v>0</v>
      </c>
      <c r="AL220">
        <f>(((2*Parameters!$C$15))/(((2*Parameters!$C$15))^2+((2*(C220*Parameters!$C$14-1/(C220*Parameters!$C$13))))^2))</f>
        <v>5.9753574306284849E-5</v>
      </c>
      <c r="AM220">
        <f>(-((2*(C220*Parameters!$C$14-1/(C220*Parameters!$C$13))))/(((2*Parameters!$C$15))^2+((2*(C220*Parameters!$C$14-1/(C220*Parameters!$C$13))))^2))</f>
        <v>3.8650171890529529E-2</v>
      </c>
      <c r="AN220">
        <f t="shared" si="324"/>
        <v>0.99940484900741444</v>
      </c>
      <c r="AO220">
        <f t="shared" si="325"/>
        <v>1.5469538566964237E-3</v>
      </c>
      <c r="AP220">
        <f t="shared" si="326"/>
        <v>0.04</v>
      </c>
      <c r="AQ220">
        <f t="shared" si="327"/>
        <v>1.5460013329300486E-2</v>
      </c>
      <c r="AR220">
        <f t="shared" si="328"/>
        <v>5.9753574306284849E-5</v>
      </c>
      <c r="AS220">
        <f t="shared" si="329"/>
        <v>3.8650751641029379E-2</v>
      </c>
      <c r="AT220">
        <f t="shared" si="330"/>
        <v>1</v>
      </c>
      <c r="AU220">
        <f t="shared" si="331"/>
        <v>0</v>
      </c>
      <c r="AV220">
        <f>2*Parameters!$C$17</f>
        <v>0.04</v>
      </c>
      <c r="AW220">
        <f>2*C220*Parameters!$C$16</f>
        <v>1.5460013329300486E-2</v>
      </c>
      <c r="AX220">
        <f>0</f>
        <v>0</v>
      </c>
      <c r="AY220">
        <f>0</f>
        <v>0</v>
      </c>
      <c r="AZ220">
        <f t="shared" si="332"/>
        <v>0.99940484900741444</v>
      </c>
      <c r="BA220">
        <f t="shared" si="333"/>
        <v>1.5469538566964237E-3</v>
      </c>
      <c r="BB220">
        <f t="shared" si="334"/>
        <v>7.9952278033052243E-2</v>
      </c>
      <c r="BC220">
        <f t="shared" si="335"/>
        <v>3.0972703770590512E-2</v>
      </c>
      <c r="BD220">
        <f t="shared" si="336"/>
        <v>5.9753574306284849E-5</v>
      </c>
      <c r="BE220">
        <f t="shared" si="337"/>
        <v>3.8650751641029379E-2</v>
      </c>
      <c r="BF220">
        <f t="shared" si="338"/>
        <v>0.99940484900741444</v>
      </c>
      <c r="BG220">
        <f t="shared" si="339"/>
        <v>1.5469538566964237E-3</v>
      </c>
      <c r="BH220">
        <f>0</f>
        <v>0</v>
      </c>
      <c r="BI220">
        <f>0</f>
        <v>0</v>
      </c>
      <c r="BJ220">
        <f>0</f>
        <v>0</v>
      </c>
      <c r="BK220">
        <f>C220*(Parameters!$C$19+Parameters!$C$18/2)</f>
        <v>5.7975049984876825E-7</v>
      </c>
      <c r="BL220">
        <f t="shared" si="340"/>
        <v>0.999404831050974</v>
      </c>
      <c r="BM220">
        <f t="shared" si="341"/>
        <v>1.5470002090695774E-3</v>
      </c>
      <c r="BN220">
        <f t="shared" si="342"/>
        <v>7.9952278033052243E-2</v>
      </c>
      <c r="BO220">
        <f t="shared" si="343"/>
        <v>3.0972703770590512E-2</v>
      </c>
      <c r="BP220">
        <f t="shared" si="344"/>
        <v>5.9752677459013183E-5</v>
      </c>
      <c r="BQ220">
        <f t="shared" si="345"/>
        <v>3.8651331046490142E-2</v>
      </c>
      <c r="BR220">
        <f t="shared" si="346"/>
        <v>0.99940484900741444</v>
      </c>
      <c r="BS220">
        <f t="shared" si="347"/>
        <v>1.5469538566964237E-3</v>
      </c>
      <c r="BT220">
        <f>2*((((Parameters!$C$21)/((Parameters!$C$21)^2+(C220*Parameters!$C$20)^2)))/((((Parameters!$C$21)/((Parameters!$C$21)^2+(C220*Parameters!$C$20)^2)))^2+((-(C220*Parameters!$C$20)/((Parameters!$C$21)^2+(C220*Parameters!$C$20)^2)+C220*Parameters!$C$22))^2))</f>
        <v>4.0000001625281743E-2</v>
      </c>
      <c r="BU220">
        <f>2*(-((-(C220*Parameters!$C$20)/((Parameters!$C$21)^2+(C220*Parameters!$C$20)^2)+C220*Parameters!$C$22))/((((Parameters!$C$21)/((Parameters!$C$21)^2+(C220*Parameters!$C$20)^2)))^2+((-(C220*Parameters!$C$20)/((Parameters!$C$21)^2+(C220*Parameters!$C$20)^2)+C220*Parameters!$C$22))^2))</f>
        <v>1.0512809277193587</v>
      </c>
      <c r="BV220">
        <f>0</f>
        <v>0</v>
      </c>
      <c r="BW220">
        <f>0</f>
        <v>0</v>
      </c>
      <c r="BX220">
        <f t="shared" si="348"/>
        <v>0.999404831050974</v>
      </c>
      <c r="BY220">
        <f t="shared" si="349"/>
        <v>1.5470002090695774E-3</v>
      </c>
      <c r="BZ220">
        <f t="shared" si="350"/>
        <v>0.11830214108443292</v>
      </c>
      <c r="CA220">
        <f t="shared" si="351"/>
        <v>1.0816898217359445</v>
      </c>
      <c r="CB220">
        <f t="shared" si="352"/>
        <v>5.9752677459013183E-5</v>
      </c>
      <c r="CC220">
        <f t="shared" si="353"/>
        <v>3.8651331046490142E-2</v>
      </c>
      <c r="CD220">
        <f t="shared" si="354"/>
        <v>0.95877383195446775</v>
      </c>
      <c r="CE220">
        <f t="shared" si="355"/>
        <v>3.155824011568159E-3</v>
      </c>
      <c r="CF220">
        <f>0</f>
        <v>0</v>
      </c>
      <c r="CG220">
        <f>0</f>
        <v>0</v>
      </c>
      <c r="CH220">
        <f>(((Parameters!$C$25))/(((Parameters!$C$25))^2+((C220*Parameters!$C$24-1/(C220*Parameters!$C$23)))^2))+(((Parameters!$C$29+Parameters!$C$28))/(((Parameters!$C$29+Parameters!$C$28))^2+((C220*Parameters!$C$27-1/(C220*Parameters!$C$26)))^2))</f>
        <v>1.9793105156750278E-4</v>
      </c>
      <c r="CI220">
        <f>(-((C220*Parameters!$C$24-1/(C220*Parameters!$C$23)))/(((Parameters!$C$25))^2+((C220*Parameters!$C$24-1/(C220*Parameters!$C$23)))^2))+(-((C220*Parameters!$C$27-1/(C220*Parameters!$C$26)))/(((Parameters!$C$29+Parameters!$C$28))^2+((C220*Parameters!$C$27-1/(C220*Parameters!$C$26)))^2))</f>
        <v>7.255421747931555E-3</v>
      </c>
      <c r="CJ220">
        <f t="shared" si="356"/>
        <v>0.99158013086102237</v>
      </c>
      <c r="CK220">
        <f t="shared" si="357"/>
        <v>2.6194321402064989E-3</v>
      </c>
      <c r="CL220">
        <f t="shared" si="358"/>
        <v>0.11830214108443292</v>
      </c>
      <c r="CM220">
        <f t="shared" si="359"/>
        <v>1.0816898217359445</v>
      </c>
      <c r="CN220">
        <f t="shared" si="360"/>
        <v>2.2662695606698896E-4</v>
      </c>
      <c r="CO220">
        <f t="shared" si="361"/>
        <v>4.5608264193765437E-2</v>
      </c>
      <c r="CP220">
        <f t="shared" si="362"/>
        <v>0.95877383195446775</v>
      </c>
      <c r="CQ220">
        <f t="shared" si="363"/>
        <v>3.155824011568159E-3</v>
      </c>
      <c r="CR220">
        <f>2*((((Parameters!$C$31)/((Parameters!$C$31)^2+(C220*Parameters!$C$30)^2)))/((((Parameters!$C$31)/((Parameters!$C$31)^2+(C220*Parameters!$C$30)^2)))^2+((-(C220*Parameters!$C$30)/((Parameters!$C$31)^2+(C220*Parameters!$C$30)^2)+C220*Parameters!$C$32))^2))</f>
        <v>4.0000000788739658E-2</v>
      </c>
      <c r="CS220">
        <f>2*(-((-(C220*Parameters!$C$30)/((Parameters!$C$31)^2+(C220*Parameters!$C$30)^2)+C220*Parameters!$C$32))/((((Parameters!$C$31)/((Parameters!$C$31)^2+(C220*Parameters!$C$30)^2)))^2+((-(C220*Parameters!$C$30)/((Parameters!$C$31)^2+(C220*Parameters!$C$30)^2)+C220*Parameters!$C$32))^2))</f>
        <v>0.51018044486599035</v>
      </c>
      <c r="CT220">
        <f>0</f>
        <v>0</v>
      </c>
      <c r="CU220">
        <f>0</f>
        <v>0</v>
      </c>
      <c r="CV220">
        <f t="shared" si="364"/>
        <v>0.99158013086102237</v>
      </c>
      <c r="CW220">
        <f t="shared" si="365"/>
        <v>2.6194321402064989E-3</v>
      </c>
      <c r="CX220">
        <f t="shared" si="366"/>
        <v>0.15662896404638554</v>
      </c>
      <c r="CY220">
        <f t="shared" si="367"/>
        <v>1.5876793913065723</v>
      </c>
      <c r="CZ220">
        <f t="shared" si="368"/>
        <v>2.2662695606698896E-4</v>
      </c>
      <c r="DA220">
        <f t="shared" si="369"/>
        <v>4.5608264193765437E-2</v>
      </c>
      <c r="DB220">
        <f t="shared" si="370"/>
        <v>0.93551445251694831</v>
      </c>
      <c r="DC220">
        <f t="shared" si="371"/>
        <v>5.095775256556705E-3</v>
      </c>
      <c r="DD220">
        <f>0</f>
        <v>0</v>
      </c>
      <c r="DE220">
        <f>0</f>
        <v>0</v>
      </c>
      <c r="DF220">
        <f>(((Parameters!$C$35))/(((Parameters!$C$35))^2+((C220*Parameters!$C$34-1/(C220*Parameters!$C$33)))^2))+(((Parameters!$C$39+Parameters!$C$38))/(((Parameters!$C$39+Parameters!$C$38))^2+((C220*Parameters!$C$37-1/(C220*Parameters!$C$36)))^2))</f>
        <v>1.9793105156750278E-4</v>
      </c>
      <c r="DG220">
        <f>(-((C220*Parameters!$C$34-1/(C220*Parameters!$C$33)))/(((Parameters!$C$35))^2+((C220*Parameters!$C$34-1/(C220*Parameters!$C$33)))^2))+(-((C220*Parameters!$C$37-1/(C220*Parameters!$C$36)))/(((Parameters!$C$39+Parameters!$C$38))^2+((C220*Parameters!$C$37-1/(C220*Parameters!$C$36)))^2))</f>
        <v>7.255421747931555E-3</v>
      </c>
      <c r="DH220">
        <f t="shared" si="372"/>
        <v>0.98009184901215352</v>
      </c>
      <c r="DI220">
        <f t="shared" si="373"/>
        <v>4.0700923837779963E-3</v>
      </c>
      <c r="DJ220">
        <f t="shared" si="374"/>
        <v>0.15662896404638554</v>
      </c>
      <c r="DK220">
        <f t="shared" si="375"/>
        <v>1.5876793913065723</v>
      </c>
      <c r="DL220">
        <f t="shared" si="376"/>
        <v>3.7482231679127217E-4</v>
      </c>
      <c r="DM220">
        <f t="shared" si="377"/>
        <v>5.2396824710216262E-2</v>
      </c>
      <c r="DN220">
        <f t="shared" si="378"/>
        <v>0.93551445251694831</v>
      </c>
      <c r="DO220">
        <f t="shared" si="379"/>
        <v>5.095775256556705E-3</v>
      </c>
      <c r="DP220">
        <f>2*((((Parameters!$C$41)/((Parameters!$C$41)^2+(C220*(Parameters!$C$40*(1-Parameters!$C$42)))^2)))/((((Parameters!$C$41)/((Parameters!$C$41)^2+(C220*(Parameters!$C$40*(1-Parameters!$C$42)))^2)))^2+((-(C220*(Parameters!$C$40*(1-Parameters!$C$42)))/((Parameters!$C$41)^2+(C220*(Parameters!$C$40*(1-Parameters!$C$42)))^2)+C220*Parameters!$C$43))^2))</f>
        <v>0.200000000358518</v>
      </c>
      <c r="DQ220">
        <f>2*(-((-(C220*(Parameters!$C$40*(1-Parameters!$C$42)))/((Parameters!$C$41)^2+(C220*(Parameters!$C$40*(1-Parameters!$C$42)))^2)+C220*Parameters!$C$43))/((((Parameters!$C$41)/((Parameters!$C$41)^2+(C220*(Parameters!$C$40*(1-Parameters!$C$42)))^2)))^2+((-(C220*(Parameters!$C$40*(1-Parameters!$C$42)))/((Parameters!$C$41)^2+(C220*(Parameters!$C$40*(1-Parameters!$C$42)))^2)+C220*Parameters!$C$43))^2))</f>
        <v>4.6380039256471023E-2</v>
      </c>
      <c r="DR220">
        <f>0</f>
        <v>0</v>
      </c>
      <c r="DS220">
        <f>0</f>
        <v>0</v>
      </c>
      <c r="DT220">
        <f t="shared" si="380"/>
        <v>0.98009184901215352</v>
      </c>
      <c r="DU220">
        <f t="shared" si="381"/>
        <v>4.0700923837779963E-3</v>
      </c>
      <c r="DV220">
        <f t="shared" si="382"/>
        <v>0.35245856315565971</v>
      </c>
      <c r="DW220">
        <f t="shared" si="383"/>
        <v>1.6339501082169181</v>
      </c>
      <c r="DX220">
        <f t="shared" si="384"/>
        <v>3.7482231679127217E-4</v>
      </c>
      <c r="DY220">
        <f t="shared" si="385"/>
        <v>5.2396824710216262E-2</v>
      </c>
      <c r="DZ220">
        <f t="shared" si="386"/>
        <v>0.93315925019346668</v>
      </c>
      <c r="EA220">
        <f t="shared" si="387"/>
        <v>1.5592524491152143E-2</v>
      </c>
      <c r="EB220">
        <f>0</f>
        <v>0</v>
      </c>
      <c r="EC220">
        <f>0</f>
        <v>0</v>
      </c>
      <c r="ED220">
        <f>0</f>
        <v>0</v>
      </c>
      <c r="EE220">
        <f>C220*Parameters!$C$44</f>
        <v>7.7300066646502435E-8</v>
      </c>
      <c r="EF220">
        <f t="shared" si="388"/>
        <v>0.98009172270770128</v>
      </c>
      <c r="EG220">
        <f t="shared" si="389"/>
        <v>4.0701196288484183E-3</v>
      </c>
      <c r="EH220">
        <f t="shared" si="390"/>
        <v>0.35245856315565971</v>
      </c>
      <c r="EI220">
        <f t="shared" si="391"/>
        <v>1.6339501082169181</v>
      </c>
      <c r="EJ220">
        <f t="shared" si="392"/>
        <v>3.7482111148808982E-4</v>
      </c>
      <c r="EK220">
        <f t="shared" si="393"/>
        <v>5.2396896843488493E-2</v>
      </c>
      <c r="EL220">
        <f t="shared" si="394"/>
        <v>0.93315925019346668</v>
      </c>
      <c r="EM220">
        <f t="shared" si="395"/>
        <v>1.5592524491152143E-2</v>
      </c>
      <c r="EN220">
        <f>0</f>
        <v>0</v>
      </c>
      <c r="EO220">
        <f>0</f>
        <v>0</v>
      </c>
      <c r="EP220">
        <f>(((2*Parameters!$C$47))/(((2*Parameters!$C$47))^2+((2*(C220*Parameters!$C$46-1/(C220*Parameters!$C$45))))^2))</f>
        <v>2.8920453545232341E-12</v>
      </c>
      <c r="EQ220">
        <f>(-((2*(C220*Parameters!$C$46-1/(C220*Parameters!$C$45))))/(((2*Parameters!$C$47))^2+((2*(C220*Parameters!$C$46-1/(C220*Parameters!$C$45))))^2))</f>
        <v>8.5030073422920488E-6</v>
      </c>
      <c r="ER220">
        <f t="shared" si="396"/>
        <v>0.98007782921895348</v>
      </c>
      <c r="ES220">
        <f t="shared" si="397"/>
        <v>4.0731165913242421E-3</v>
      </c>
      <c r="ET220">
        <f t="shared" si="398"/>
        <v>0.35245856315565971</v>
      </c>
      <c r="EU220">
        <f t="shared" si="399"/>
        <v>1.6339501082169181</v>
      </c>
      <c r="EV220">
        <f t="shared" si="400"/>
        <v>3.7468853083659552E-4</v>
      </c>
      <c r="EW220">
        <f t="shared" si="401"/>
        <v>5.2404831503489513E-2</v>
      </c>
      <c r="EX220">
        <f t="shared" si="402"/>
        <v>0.93315925019346668</v>
      </c>
      <c r="EY220">
        <f t="shared" si="403"/>
        <v>1.5592524491152143E-2</v>
      </c>
      <c r="EZ220">
        <f>(ER220+ET220/Parameters!$C$6+Parameters!$C$7*(EV220+EX220/Parameters!$C$6))</f>
        <v>0.99233725750262858</v>
      </c>
      <c r="FA220">
        <f>(ES220+EU220/Parameters!$C$6+Parameters!$C$7*(EW220+EY220/Parameters!$C$6))</f>
        <v>6.0906163833651827E-2</v>
      </c>
      <c r="FB220">
        <f t="shared" si="404"/>
        <v>5.0484606149703751E-2</v>
      </c>
      <c r="FC220">
        <f t="shared" si="405"/>
        <v>1.0058291790046812</v>
      </c>
      <c r="FD220">
        <f>(ER220+ET220/Parameters!$C$6+Parameters!$C$8*(EV220+EX220/Parameters!$C$6))</f>
        <v>2.6339573365548352</v>
      </c>
      <c r="FE220">
        <f>(ES220+EU220/Parameters!$C$6+Parameters!$C$8*(EW220+EY220/Parameters!$C$6))</f>
        <v>2.7082651729057829</v>
      </c>
      <c r="FF220">
        <f t="shared" si="406"/>
        <v>-11.544979672295543</v>
      </c>
      <c r="FG220">
        <f t="shared" si="407"/>
        <v>0.26469821728637249</v>
      </c>
    </row>
    <row r="221" spans="1:163" x14ac:dyDescent="0.15">
      <c r="A221">
        <f>Parameters!$C$2*(Parameters!$C$3/Parameters!$C$2)^((ROW()-2)/(Parameters!$C$4-1))</f>
        <v>1244.5146117713848</v>
      </c>
      <c r="B221">
        <f t="shared" si="306"/>
        <v>3.0949999999999998</v>
      </c>
      <c r="C221">
        <f t="shared" si="307"/>
        <v>7819.5159232522719</v>
      </c>
      <c r="D221">
        <f>1</f>
        <v>1</v>
      </c>
      <c r="E221">
        <f>0</f>
        <v>0</v>
      </c>
      <c r="F221">
        <f>0</f>
        <v>0</v>
      </c>
      <c r="G221">
        <f>0</f>
        <v>0</v>
      </c>
      <c r="H221">
        <f>0</f>
        <v>0</v>
      </c>
      <c r="I221">
        <f>0</f>
        <v>0</v>
      </c>
      <c r="J221">
        <f>1</f>
        <v>1</v>
      </c>
      <c r="K221">
        <f>0</f>
        <v>0</v>
      </c>
      <c r="L221">
        <f>2*Parameters!$C$10</f>
        <v>0.04</v>
      </c>
      <c r="M221">
        <f>2*C221*Parameters!$C$9</f>
        <v>1.5639031846504545E-2</v>
      </c>
      <c r="N221">
        <f>0</f>
        <v>0</v>
      </c>
      <c r="O221">
        <f>0</f>
        <v>0</v>
      </c>
      <c r="P221">
        <f t="shared" si="308"/>
        <v>1</v>
      </c>
      <c r="Q221">
        <f t="shared" si="309"/>
        <v>0</v>
      </c>
      <c r="R221">
        <f t="shared" si="310"/>
        <v>0.04</v>
      </c>
      <c r="S221">
        <f t="shared" si="311"/>
        <v>1.5639031846504545E-2</v>
      </c>
      <c r="T221">
        <f t="shared" si="312"/>
        <v>0</v>
      </c>
      <c r="U221">
        <f t="shared" si="313"/>
        <v>0</v>
      </c>
      <c r="V221">
        <f t="shared" si="314"/>
        <v>1</v>
      </c>
      <c r="W221">
        <f t="shared" si="315"/>
        <v>0</v>
      </c>
      <c r="X221">
        <f>0</f>
        <v>0</v>
      </c>
      <c r="Y221">
        <f>0</f>
        <v>0</v>
      </c>
      <c r="Z221">
        <f>0</f>
        <v>0</v>
      </c>
      <c r="AA221">
        <f>C221*(Parameters!$C$12+Parameters!$C$11/2)</f>
        <v>5.8646369424392043E-7</v>
      </c>
      <c r="AB221">
        <f t="shared" si="316"/>
        <v>0.99999999082827562</v>
      </c>
      <c r="AC221">
        <f t="shared" si="317"/>
        <v>2.3458547769756818E-8</v>
      </c>
      <c r="AD221">
        <f t="shared" si="318"/>
        <v>0.04</v>
      </c>
      <c r="AE221">
        <f t="shared" si="319"/>
        <v>1.5639031846504545E-2</v>
      </c>
      <c r="AF221">
        <f t="shared" si="320"/>
        <v>0</v>
      </c>
      <c r="AG221">
        <f t="shared" si="321"/>
        <v>5.8646369424392043E-7</v>
      </c>
      <c r="AH221">
        <f t="shared" si="322"/>
        <v>1</v>
      </c>
      <c r="AI221">
        <f t="shared" si="323"/>
        <v>0</v>
      </c>
      <c r="AJ221">
        <f>0</f>
        <v>0</v>
      </c>
      <c r="AK221">
        <f>0</f>
        <v>0</v>
      </c>
      <c r="AL221">
        <f>(((2*Parameters!$C$15))/(((2*Parameters!$C$15))^2+((2*(C221*Parameters!$C$14-1/(C221*Parameters!$C$13))))^2))</f>
        <v>6.1145427467985554E-5</v>
      </c>
      <c r="AM221">
        <f>(-((2*(C221*Parameters!$C$14-1/(C221*Parameters!$C$13))))/(((2*Parameters!$C$15))^2+((2*(C221*Parameters!$C$14-1/(C221*Parameters!$C$13))))^2))</f>
        <v>3.9097723053092726E-2</v>
      </c>
      <c r="AN221">
        <f t="shared" si="324"/>
        <v>0.99939098610942123</v>
      </c>
      <c r="AO221">
        <f t="shared" si="325"/>
        <v>1.5648886359589187E-3</v>
      </c>
      <c r="AP221">
        <f t="shared" si="326"/>
        <v>0.04</v>
      </c>
      <c r="AQ221">
        <f t="shared" si="327"/>
        <v>1.5639031846504545E-2</v>
      </c>
      <c r="AR221">
        <f t="shared" si="328"/>
        <v>6.1145427467985554E-5</v>
      </c>
      <c r="AS221">
        <f t="shared" si="329"/>
        <v>3.9098309516786972E-2</v>
      </c>
      <c r="AT221">
        <f t="shared" si="330"/>
        <v>1</v>
      </c>
      <c r="AU221">
        <f t="shared" si="331"/>
        <v>0</v>
      </c>
      <c r="AV221">
        <f>2*Parameters!$C$17</f>
        <v>0.04</v>
      </c>
      <c r="AW221">
        <f>2*C221*Parameters!$C$16</f>
        <v>1.5639031846504545E-2</v>
      </c>
      <c r="AX221">
        <f>0</f>
        <v>0</v>
      </c>
      <c r="AY221">
        <f>0</f>
        <v>0</v>
      </c>
      <c r="AZ221">
        <f t="shared" si="332"/>
        <v>0.99939098610942123</v>
      </c>
      <c r="BA221">
        <f t="shared" si="333"/>
        <v>1.5648886359589187E-3</v>
      </c>
      <c r="BB221">
        <f t="shared" si="334"/>
        <v>7.995116610116286E-2</v>
      </c>
      <c r="BC221">
        <f t="shared" si="335"/>
        <v>3.1331134850817725E-2</v>
      </c>
      <c r="BD221">
        <f t="shared" si="336"/>
        <v>6.1145427467985554E-5</v>
      </c>
      <c r="BE221">
        <f t="shared" si="337"/>
        <v>3.9098309516786972E-2</v>
      </c>
      <c r="BF221">
        <f t="shared" si="338"/>
        <v>0.99939098610942112</v>
      </c>
      <c r="BG221">
        <f t="shared" si="339"/>
        <v>1.5648886359589189E-3</v>
      </c>
      <c r="BH221">
        <f>0</f>
        <v>0</v>
      </c>
      <c r="BI221">
        <f>0</f>
        <v>0</v>
      </c>
      <c r="BJ221">
        <f>0</f>
        <v>0</v>
      </c>
      <c r="BK221">
        <f>C221*(Parameters!$C$19+Parameters!$C$18/2)</f>
        <v>5.8646369424392043E-7</v>
      </c>
      <c r="BL221">
        <f t="shared" si="340"/>
        <v>0.99939096773484815</v>
      </c>
      <c r="BM221">
        <f t="shared" si="341"/>
        <v>1.5649355244151495E-3</v>
      </c>
      <c r="BN221">
        <f t="shared" si="342"/>
        <v>7.995116610116286E-2</v>
      </c>
      <c r="BO221">
        <f t="shared" si="343"/>
        <v>3.1331134850817725E-2</v>
      </c>
      <c r="BP221">
        <f t="shared" si="344"/>
        <v>6.1144509717615036E-5</v>
      </c>
      <c r="BQ221">
        <f t="shared" si="345"/>
        <v>3.9098895623316678E-2</v>
      </c>
      <c r="BR221">
        <f t="shared" si="346"/>
        <v>0.99939098610942112</v>
      </c>
      <c r="BS221">
        <f t="shared" si="347"/>
        <v>1.5648886359589189E-3</v>
      </c>
      <c r="BT221">
        <f>2*((((Parameters!$C$21)/((Parameters!$C$21)^2+(C221*Parameters!$C$20)^2)))/((((Parameters!$C$21)/((Parameters!$C$21)^2+(C221*Parameters!$C$20)^2)))^2+((-(C221*Parameters!$C$20)/((Parameters!$C$21)^2+(C221*Parameters!$C$20)^2)+C221*Parameters!$C$22))^2))</f>
        <v>4.0000001663139419E-2</v>
      </c>
      <c r="BU221">
        <f>2*(-((-(C221*Parameters!$C$20)/((Parameters!$C$21)^2+(C221*Parameters!$C$20)^2)+C221*Parameters!$C$22))/((((Parameters!$C$21)/((Parameters!$C$21)^2+(C221*Parameters!$C$20)^2)))^2+((-(C221*Parameters!$C$20)/((Parameters!$C$21)^2+(C221*Parameters!$C$20)^2)+C221*Parameters!$C$22))^2))</f>
        <v>1.0634541876394374</v>
      </c>
      <c r="BV221">
        <f>0</f>
        <v>0</v>
      </c>
      <c r="BW221">
        <f>0</f>
        <v>0</v>
      </c>
      <c r="BX221">
        <f t="shared" si="348"/>
        <v>0.99939096773484815</v>
      </c>
      <c r="BY221">
        <f t="shared" si="349"/>
        <v>1.5649355244151495E-3</v>
      </c>
      <c r="BZ221">
        <f t="shared" si="350"/>
        <v>0.1182625692358583</v>
      </c>
      <c r="CA221">
        <f t="shared" si="351"/>
        <v>1.094200242001051</v>
      </c>
      <c r="CB221">
        <f t="shared" si="352"/>
        <v>6.1144509717615036E-5</v>
      </c>
      <c r="CC221">
        <f t="shared" si="353"/>
        <v>3.9098895623316678E-2</v>
      </c>
      <c r="CD221">
        <f t="shared" si="354"/>
        <v>0.95781354760721804</v>
      </c>
      <c r="CE221">
        <f t="shared" si="355"/>
        <v>3.1938689108288584E-3</v>
      </c>
      <c r="CF221">
        <f>0</f>
        <v>0</v>
      </c>
      <c r="CG221">
        <f>0</f>
        <v>0</v>
      </c>
      <c r="CH221">
        <f>(((Parameters!$C$25))/(((Parameters!$C$25))^2+((C221*Parameters!$C$24-1/(C221*Parameters!$C$23)))^2))+(((Parameters!$C$29+Parameters!$C$28))/(((Parameters!$C$29+Parameters!$C$28))^2+((C221*Parameters!$C$27-1/(C221*Parameters!$C$26)))^2))</f>
        <v>2.025274733683136E-4</v>
      </c>
      <c r="CI221">
        <f>(-((C221*Parameters!$C$24-1/(C221*Parameters!$C$23)))/(((Parameters!$C$25))^2+((C221*Parameters!$C$24-1/(C221*Parameters!$C$23)))^2))+(-((C221*Parameters!$C$27-1/(C221*Parameters!$C$26)))/(((Parameters!$C$29+Parameters!$C$28))^2+((C221*Parameters!$C$27-1/(C221*Parameters!$C$26)))^2))</f>
        <v>7.3391822316247485E-3</v>
      </c>
      <c r="CJ221">
        <f t="shared" si="356"/>
        <v>0.99138438418025598</v>
      </c>
      <c r="CK221">
        <f t="shared" si="357"/>
        <v>2.6544916815887222E-3</v>
      </c>
      <c r="CL221">
        <f t="shared" si="358"/>
        <v>0.1182625692358583</v>
      </c>
      <c r="CM221">
        <f t="shared" si="359"/>
        <v>1.094200242001051</v>
      </c>
      <c r="CN221">
        <f t="shared" si="360"/>
        <v>2.3168768151195199E-4</v>
      </c>
      <c r="CO221">
        <f t="shared" si="361"/>
        <v>4.6129110639325822E-2</v>
      </c>
      <c r="CP221">
        <f t="shared" si="362"/>
        <v>0.95781354760721804</v>
      </c>
      <c r="CQ221">
        <f t="shared" si="363"/>
        <v>3.1938689108288584E-3</v>
      </c>
      <c r="CR221">
        <f>2*((((Parameters!$C$31)/((Parameters!$C$31)^2+(C221*Parameters!$C$30)^2)))/((((Parameters!$C$31)/((Parameters!$C$31)^2+(C221*Parameters!$C$30)^2)))^2+((-(C221*Parameters!$C$30)/((Parameters!$C$31)^2+(C221*Parameters!$C$30)^2)+C221*Parameters!$C$32))^2))</f>
        <v>4.000000080711176E-2</v>
      </c>
      <c r="CS221">
        <f>2*(-((-(C221*Parameters!$C$30)/((Parameters!$C$31)^2+(C221*Parameters!$C$30)^2)+C221*Parameters!$C$32))/((((Parameters!$C$31)/((Parameters!$C$31)^2+(C221*Parameters!$C$30)^2)))^2+((-(C221*Parameters!$C$30)/((Parameters!$C$31)^2+(C221*Parameters!$C$30)^2)+C221*Parameters!$C$32))^2))</f>
        <v>0.51608805611013098</v>
      </c>
      <c r="CT221">
        <f>0</f>
        <v>0</v>
      </c>
      <c r="CU221">
        <f>0</f>
        <v>0</v>
      </c>
      <c r="CV221">
        <f t="shared" si="364"/>
        <v>0.99138438418025598</v>
      </c>
      <c r="CW221">
        <f t="shared" si="365"/>
        <v>2.6544916815887222E-3</v>
      </c>
      <c r="CX221">
        <f t="shared" si="366"/>
        <v>0.15654799395131491</v>
      </c>
      <c r="CY221">
        <f t="shared" si="367"/>
        <v>1.6059480613599846</v>
      </c>
      <c r="CZ221">
        <f t="shared" si="368"/>
        <v>2.3168768151195199E-4</v>
      </c>
      <c r="DA221">
        <f t="shared" si="369"/>
        <v>4.6129110639325822E-2</v>
      </c>
      <c r="DB221">
        <f t="shared" si="370"/>
        <v>0.93401613207472667</v>
      </c>
      <c r="DC221">
        <f t="shared" si="371"/>
        <v>5.1586046188094054E-3</v>
      </c>
      <c r="DD221">
        <f>0</f>
        <v>0</v>
      </c>
      <c r="DE221">
        <f>0</f>
        <v>0</v>
      </c>
      <c r="DF221">
        <f>(((Parameters!$C$35))/(((Parameters!$C$35))^2+((C221*Parameters!$C$34-1/(C221*Parameters!$C$33)))^2))+(((Parameters!$C$39+Parameters!$C$38))/(((Parameters!$C$39+Parameters!$C$38))^2+((C221*Parameters!$C$37-1/(C221*Parameters!$C$36)))^2))</f>
        <v>2.025274733683136E-4</v>
      </c>
      <c r="DG221">
        <f>(-((C221*Parameters!$C$34-1/(C221*Parameters!$C$33)))/(((Parameters!$C$35))^2+((C221*Parameters!$C$34-1/(C221*Parameters!$C$33)))^2))+(-((C221*Parameters!$C$37-1/(C221*Parameters!$C$36)))/(((Parameters!$C$39+Parameters!$C$38))^2+((C221*Parameters!$C$37-1/(C221*Parameters!$C$36)))^2))</f>
        <v>7.3391822316247485E-3</v>
      </c>
      <c r="DH221">
        <f t="shared" si="372"/>
        <v>0.97962974397308644</v>
      </c>
      <c r="DI221">
        <f t="shared" si="373"/>
        <v>4.1286745404206905E-3</v>
      </c>
      <c r="DJ221">
        <f t="shared" si="374"/>
        <v>0.15654799395131491</v>
      </c>
      <c r="DK221">
        <f t="shared" si="375"/>
        <v>1.6059480613599846</v>
      </c>
      <c r="DL221">
        <f t="shared" si="376"/>
        <v>3.8299166946794815E-4</v>
      </c>
      <c r="DM221">
        <f t="shared" si="377"/>
        <v>5.2985069999059081E-2</v>
      </c>
      <c r="DN221">
        <f t="shared" si="378"/>
        <v>0.93401613207472667</v>
      </c>
      <c r="DO221">
        <f t="shared" si="379"/>
        <v>5.1586046188094054E-3</v>
      </c>
      <c r="DP221">
        <f>2*((((Parameters!$C$41)/((Parameters!$C$41)^2+(C221*(Parameters!$C$40*(1-Parameters!$C$42)))^2)))/((((Parameters!$C$41)/((Parameters!$C$41)^2+(C221*(Parameters!$C$40*(1-Parameters!$C$42)))^2)))^2+((-(C221*(Parameters!$C$40*(1-Parameters!$C$42)))/((Parameters!$C$41)^2+(C221*(Parameters!$C$40*(1-Parameters!$C$42)))^2)+C221*Parameters!$C$43))^2))</f>
        <v>0.20000000036686899</v>
      </c>
      <c r="DQ221">
        <f>2*(-((-(C221*(Parameters!$C$40*(1-Parameters!$C$42)))/((Parameters!$C$41)^2+(C221*(Parameters!$C$40*(1-Parameters!$C$42)))^2)+C221*Parameters!$C$43))/((((Parameters!$C$41)/((Parameters!$C$41)^2+(C221*(Parameters!$C$40*(1-Parameters!$C$42)))^2)))^2+((-(C221*(Parameters!$C$40*(1-Parameters!$C$42)))/((Parameters!$C$41)^2+(C221*(Parameters!$C$40*(1-Parameters!$C$42)))^2)+C221*Parameters!$C$43))^2))</f>
        <v>4.6917094800593147E-2</v>
      </c>
      <c r="DR221">
        <f>0</f>
        <v>0</v>
      </c>
      <c r="DS221">
        <f>0</f>
        <v>0</v>
      </c>
      <c r="DT221">
        <f t="shared" si="380"/>
        <v>0.97962974397308644</v>
      </c>
      <c r="DU221">
        <f t="shared" si="381"/>
        <v>4.1286745404206905E-3</v>
      </c>
      <c r="DV221">
        <f t="shared" si="382"/>
        <v>0.35228023769051425</v>
      </c>
      <c r="DW221">
        <f t="shared" si="383"/>
        <v>1.6527351778370494</v>
      </c>
      <c r="DX221">
        <f t="shared" si="384"/>
        <v>3.8299166946794815E-4</v>
      </c>
      <c r="DY221">
        <f t="shared" si="385"/>
        <v>5.2985069999059081E-2</v>
      </c>
      <c r="DZ221">
        <f t="shared" si="386"/>
        <v>0.93160682485659885</v>
      </c>
      <c r="EA221">
        <f t="shared" si="387"/>
        <v>1.5773587494524066E-2</v>
      </c>
      <c r="EB221">
        <f>0</f>
        <v>0</v>
      </c>
      <c r="EC221">
        <f>0</f>
        <v>0</v>
      </c>
      <c r="ED221">
        <f>0</f>
        <v>0</v>
      </c>
      <c r="EE221">
        <f>C221*Parameters!$C$44</f>
        <v>7.8195159232522721E-8</v>
      </c>
      <c r="EF221">
        <f t="shared" si="388"/>
        <v>0.97962961473719601</v>
      </c>
      <c r="EG221">
        <f t="shared" si="389"/>
        <v>4.1287020870299715E-3</v>
      </c>
      <c r="EH221">
        <f t="shared" si="390"/>
        <v>0.35228023769051425</v>
      </c>
      <c r="EI221">
        <f t="shared" si="391"/>
        <v>1.6527351778370494</v>
      </c>
      <c r="EJ221">
        <f t="shared" si="392"/>
        <v>3.8299043604976237E-4</v>
      </c>
      <c r="EK221">
        <f t="shared" si="393"/>
        <v>5.2985142846203093E-2</v>
      </c>
      <c r="EL221">
        <f t="shared" si="394"/>
        <v>0.93160682485659885</v>
      </c>
      <c r="EM221">
        <f t="shared" si="395"/>
        <v>1.5773587494524066E-2</v>
      </c>
      <c r="EN221">
        <f>0</f>
        <v>0</v>
      </c>
      <c r="EO221">
        <f>0</f>
        <v>0</v>
      </c>
      <c r="EP221">
        <f>(((2*Parameters!$C$47))/(((2*Parameters!$C$47))^2+((2*(C221*Parameters!$C$46-1/(C221*Parameters!$C$45))))^2))</f>
        <v>2.9594097448229626E-12</v>
      </c>
      <c r="EQ221">
        <f>(-((2*(C221*Parameters!$C$46-1/(C221*Parameters!$C$45))))/(((2*Parameters!$C$47))^2+((2*(C221*Parameters!$C$46-1/(C221*Parameters!$C$45))))^2))</f>
        <v>8.601467527147057E-6</v>
      </c>
      <c r="ER221">
        <f t="shared" si="396"/>
        <v>0.97961539879027537</v>
      </c>
      <c r="ES221">
        <f t="shared" si="397"/>
        <v>4.1317322189460427E-3</v>
      </c>
      <c r="ET221">
        <f t="shared" si="398"/>
        <v>0.35228023769051425</v>
      </c>
      <c r="EU221">
        <f t="shared" si="399"/>
        <v>1.6527351778370494</v>
      </c>
      <c r="EV221">
        <f t="shared" si="400"/>
        <v>3.8285476280614791E-4</v>
      </c>
      <c r="EW221">
        <f t="shared" si="401"/>
        <v>5.2993156032101842E-2</v>
      </c>
      <c r="EX221">
        <f t="shared" si="402"/>
        <v>0.93160682485659885</v>
      </c>
      <c r="EY221">
        <f t="shared" si="403"/>
        <v>1.5773587494524066E-2</v>
      </c>
      <c r="EZ221">
        <f>(ER221+ET221/Parameters!$C$6+Parameters!$C$7*(EV221+EX221/Parameters!$C$6))</f>
        <v>0.99186862444907586</v>
      </c>
      <c r="FA221">
        <f>(ES221+EU221/Parameters!$C$6+Parameters!$C$7*(EW221+EY221/Parameters!$C$6))</f>
        <v>6.161817318719124E-2</v>
      </c>
      <c r="FB221">
        <f t="shared" si="404"/>
        <v>5.4188451117051686E-2</v>
      </c>
      <c r="FC221">
        <f t="shared" si="405"/>
        <v>1.006258177059298</v>
      </c>
      <c r="FD221">
        <f>(ER221+ET221/Parameters!$C$6+Parameters!$C$8*(EV221+EX221/Parameters!$C$6))</f>
        <v>2.6311971449486857</v>
      </c>
      <c r="FE221">
        <f>(ES221+EU221/Parameters!$C$6+Parameters!$C$8*(EW221+EY221/Parameters!$C$6))</f>
        <v>2.7387083008697166</v>
      </c>
      <c r="FF221">
        <f t="shared" si="406"/>
        <v>-11.590773304262985</v>
      </c>
      <c r="FG221">
        <f t="shared" si="407"/>
        <v>0.26330635117444801</v>
      </c>
    </row>
    <row r="222" spans="1:163" x14ac:dyDescent="0.15">
      <c r="A222">
        <f>Parameters!$C$2*(Parameters!$C$3/Parameters!$C$2)^((ROW()-2)/(Parameters!$C$4-1))</f>
        <v>1258.9254117941668</v>
      </c>
      <c r="B222">
        <f t="shared" si="306"/>
        <v>3.1</v>
      </c>
      <c r="C222">
        <f t="shared" si="307"/>
        <v>7910.0616502201192</v>
      </c>
      <c r="D222">
        <f>1</f>
        <v>1</v>
      </c>
      <c r="E222">
        <f>0</f>
        <v>0</v>
      </c>
      <c r="F222">
        <f>0</f>
        <v>0</v>
      </c>
      <c r="G222">
        <f>0</f>
        <v>0</v>
      </c>
      <c r="H222">
        <f>0</f>
        <v>0</v>
      </c>
      <c r="I222">
        <f>0</f>
        <v>0</v>
      </c>
      <c r="J222">
        <f>1</f>
        <v>1</v>
      </c>
      <c r="K222">
        <f>0</f>
        <v>0</v>
      </c>
      <c r="L222">
        <f>2*Parameters!$C$10</f>
        <v>0.04</v>
      </c>
      <c r="M222">
        <f>2*C222*Parameters!$C$9</f>
        <v>1.5820123300440237E-2</v>
      </c>
      <c r="N222">
        <f>0</f>
        <v>0</v>
      </c>
      <c r="O222">
        <f>0</f>
        <v>0</v>
      </c>
      <c r="P222">
        <f t="shared" si="308"/>
        <v>1</v>
      </c>
      <c r="Q222">
        <f t="shared" si="309"/>
        <v>0</v>
      </c>
      <c r="R222">
        <f t="shared" si="310"/>
        <v>0.04</v>
      </c>
      <c r="S222">
        <f t="shared" si="311"/>
        <v>1.5820123300440237E-2</v>
      </c>
      <c r="T222">
        <f t="shared" si="312"/>
        <v>0</v>
      </c>
      <c r="U222">
        <f t="shared" si="313"/>
        <v>0</v>
      </c>
      <c r="V222">
        <f t="shared" si="314"/>
        <v>1</v>
      </c>
      <c r="W222">
        <f t="shared" si="315"/>
        <v>0</v>
      </c>
      <c r="X222">
        <f>0</f>
        <v>0</v>
      </c>
      <c r="Y222">
        <f>0</f>
        <v>0</v>
      </c>
      <c r="Z222">
        <f>0</f>
        <v>0</v>
      </c>
      <c r="AA222">
        <f>C222*(Parameters!$C$12+Parameters!$C$11/2)</f>
        <v>5.9325462376650895E-7</v>
      </c>
      <c r="AB222">
        <f t="shared" si="316"/>
        <v>0.99999999061463873</v>
      </c>
      <c r="AC222">
        <f t="shared" si="317"/>
        <v>2.3730184950660358E-8</v>
      </c>
      <c r="AD222">
        <f t="shared" si="318"/>
        <v>0.04</v>
      </c>
      <c r="AE222">
        <f t="shared" si="319"/>
        <v>1.5820123300440237E-2</v>
      </c>
      <c r="AF222">
        <f t="shared" si="320"/>
        <v>0</v>
      </c>
      <c r="AG222">
        <f t="shared" si="321"/>
        <v>5.9325462376650895E-7</v>
      </c>
      <c r="AH222">
        <f t="shared" si="322"/>
        <v>1</v>
      </c>
      <c r="AI222">
        <f t="shared" si="323"/>
        <v>0</v>
      </c>
      <c r="AJ222">
        <f>0</f>
        <v>0</v>
      </c>
      <c r="AK222">
        <f>0</f>
        <v>0</v>
      </c>
      <c r="AL222">
        <f>(((2*Parameters!$C$15))/(((2*Parameters!$C$15))^2+((2*(C222*Parameters!$C$14-1/(C222*Parameters!$C$13))))^2))</f>
        <v>6.2569701696373915E-5</v>
      </c>
      <c r="AM222">
        <f>(-((2*(C222*Parameters!$C$14-1/(C222*Parameters!$C$13))))/(((2*Parameters!$C$15))^2+((2*(C222*Parameters!$C$14-1/(C222*Parameters!$C$13))))^2))</f>
        <v>3.9550456728611585E-2</v>
      </c>
      <c r="AN222">
        <f t="shared" si="324"/>
        <v>0.99937680030067122</v>
      </c>
      <c r="AO222">
        <f t="shared" si="325"/>
        <v>1.5830318597251224E-3</v>
      </c>
      <c r="AP222">
        <f t="shared" si="326"/>
        <v>0.04</v>
      </c>
      <c r="AQ222">
        <f t="shared" si="327"/>
        <v>1.5820123300440237E-2</v>
      </c>
      <c r="AR222">
        <f t="shared" si="328"/>
        <v>6.2569701696373915E-5</v>
      </c>
      <c r="AS222">
        <f t="shared" si="329"/>
        <v>3.9551049983235352E-2</v>
      </c>
      <c r="AT222">
        <f t="shared" si="330"/>
        <v>1</v>
      </c>
      <c r="AU222">
        <f t="shared" si="331"/>
        <v>0</v>
      </c>
      <c r="AV222">
        <f>2*Parameters!$C$17</f>
        <v>0.04</v>
      </c>
      <c r="AW222">
        <f>2*C222*Parameters!$C$16</f>
        <v>1.5820123300440237E-2</v>
      </c>
      <c r="AX222">
        <f>0</f>
        <v>0</v>
      </c>
      <c r="AY222">
        <f>0</f>
        <v>0</v>
      </c>
      <c r="AZ222">
        <f t="shared" si="332"/>
        <v>0.99937680030067122</v>
      </c>
      <c r="BA222">
        <f t="shared" si="333"/>
        <v>1.5830318597251224E-3</v>
      </c>
      <c r="BB222">
        <f t="shared" si="334"/>
        <v>7.9950028252817482E-2</v>
      </c>
      <c r="BC222">
        <f t="shared" si="335"/>
        <v>3.1693708779185301E-2</v>
      </c>
      <c r="BD222">
        <f t="shared" si="336"/>
        <v>6.2569701696373915E-5</v>
      </c>
      <c r="BE222">
        <f t="shared" si="337"/>
        <v>3.9551049983235352E-2</v>
      </c>
      <c r="BF222">
        <f t="shared" si="338"/>
        <v>0.99937680030067122</v>
      </c>
      <c r="BG222">
        <f t="shared" si="339"/>
        <v>1.5830318597251224E-3</v>
      </c>
      <c r="BH222">
        <f>0</f>
        <v>0</v>
      </c>
      <c r="BI222">
        <f>0</f>
        <v>0</v>
      </c>
      <c r="BJ222">
        <f>0</f>
        <v>0</v>
      </c>
      <c r="BK222">
        <f>C222*(Parameters!$C$19+Parameters!$C$18/2)</f>
        <v>5.9325462376650895E-7</v>
      </c>
      <c r="BL222">
        <f t="shared" si="340"/>
        <v>0.99937678149823195</v>
      </c>
      <c r="BM222">
        <f t="shared" si="341"/>
        <v>1.5830792904490537E-3</v>
      </c>
      <c r="BN222">
        <f t="shared" si="342"/>
        <v>7.9950028252817482E-2</v>
      </c>
      <c r="BO222">
        <f t="shared" si="343"/>
        <v>3.1693708779185301E-2</v>
      </c>
      <c r="BP222">
        <f t="shared" si="344"/>
        <v>6.2568762555403562E-5</v>
      </c>
      <c r="BQ222">
        <f t="shared" si="345"/>
        <v>3.9551642868143014E-2</v>
      </c>
      <c r="BR222">
        <f t="shared" si="346"/>
        <v>0.99937680030067122</v>
      </c>
      <c r="BS222">
        <f t="shared" si="347"/>
        <v>1.5830318597251224E-3</v>
      </c>
      <c r="BT222">
        <f>2*((((Parameters!$C$21)/((Parameters!$C$21)^2+(C222*Parameters!$C$20)^2)))/((((Parameters!$C$21)/((Parameters!$C$21)^2+(C222*Parameters!$C$20)^2)))^2+((-(C222*Parameters!$C$20)/((Parameters!$C$21)^2+(C222*Parameters!$C$20)^2)+C222*Parameters!$C$22))^2))</f>
        <v>4.0000001701878909E-2</v>
      </c>
      <c r="BU222">
        <f>2*(-((-(C222*Parameters!$C$20)/((Parameters!$C$21)^2+(C222*Parameters!$C$20)^2)+C222*Parameters!$C$22))/((((Parameters!$C$21)/((Parameters!$C$21)^2+(C222*Parameters!$C$20)^2)))^2+((-(C222*Parameters!$C$20)/((Parameters!$C$21)^2+(C222*Parameters!$C$20)^2)+C222*Parameters!$C$22))^2))</f>
        <v>1.0757684072836398</v>
      </c>
      <c r="BV222">
        <f>0</f>
        <v>0</v>
      </c>
      <c r="BW222">
        <f>0</f>
        <v>0</v>
      </c>
      <c r="BX222">
        <f t="shared" si="348"/>
        <v>0.99937678149823195</v>
      </c>
      <c r="BY222">
        <f t="shared" si="349"/>
        <v>1.5830792904490537E-3</v>
      </c>
      <c r="BZ222">
        <f t="shared" si="350"/>
        <v>0.11822207452667494</v>
      </c>
      <c r="CA222">
        <f t="shared" si="351"/>
        <v>1.1068550004621005</v>
      </c>
      <c r="CB222">
        <f t="shared" si="352"/>
        <v>6.2568762555403562E-5</v>
      </c>
      <c r="CC222">
        <f t="shared" si="353"/>
        <v>3.9551642868143014E-2</v>
      </c>
      <c r="CD222">
        <f t="shared" si="354"/>
        <v>0.95683089519756637</v>
      </c>
      <c r="CE222">
        <f t="shared" si="355"/>
        <v>3.2324071398028846E-3</v>
      </c>
      <c r="CF222">
        <f>0</f>
        <v>0</v>
      </c>
      <c r="CG222">
        <f>0</f>
        <v>0</v>
      </c>
      <c r="CH222">
        <f>(((Parameters!$C$25))/(((Parameters!$C$25))^2+((C222*Parameters!$C$24-1/(C222*Parameters!$C$23)))^2))+(((Parameters!$C$29+Parameters!$C$28))/(((Parameters!$C$29+Parameters!$C$28))^2+((C222*Parameters!$C$27-1/(C222*Parameters!$C$26)))^2))</f>
        <v>2.0723030255846098E-4</v>
      </c>
      <c r="CI222">
        <f>(-((C222*Parameters!$C$24-1/(C222*Parameters!$C$23)))/(((Parameters!$C$25))^2+((C222*Parameters!$C$24-1/(C222*Parameters!$C$23)))^2))+(-((C222*Parameters!$C$27-1/(C222*Parameters!$C$26)))/(((Parameters!$C$29+Parameters!$C$28))^2+((C222*Parameters!$C$27-1/(C222*Parameters!$C$26)))^2))</f>
        <v>7.4239037497561963E-3</v>
      </c>
      <c r="CJ222">
        <f t="shared" si="356"/>
        <v>0.99118409570613819</v>
      </c>
      <c r="CK222">
        <f t="shared" si="357"/>
        <v>2.690122489465699E-3</v>
      </c>
      <c r="CL222">
        <f t="shared" si="358"/>
        <v>0.11822207452667494</v>
      </c>
      <c r="CM222">
        <f t="shared" si="359"/>
        <v>1.1068550004621005</v>
      </c>
      <c r="CN222">
        <f t="shared" si="360"/>
        <v>2.3685603897855698E-4</v>
      </c>
      <c r="CO222">
        <f t="shared" si="361"/>
        <v>4.6655733191592379E-2</v>
      </c>
      <c r="CP222">
        <f t="shared" si="362"/>
        <v>0.95683089519756637</v>
      </c>
      <c r="CQ222">
        <f t="shared" si="363"/>
        <v>3.2324071398028846E-3</v>
      </c>
      <c r="CR222">
        <f>2*((((Parameters!$C$31)/((Parameters!$C$31)^2+(C222*Parameters!$C$30)^2)))/((((Parameters!$C$31)/((Parameters!$C$31)^2+(C222*Parameters!$C$30)^2)))^2+((-(C222*Parameters!$C$30)/((Parameters!$C$31)^2+(C222*Parameters!$C$30)^2)+C222*Parameters!$C$32))^2))</f>
        <v>4.0000000825911805E-2</v>
      </c>
      <c r="CS222">
        <f>2*(-((-(C222*Parameters!$C$30)/((Parameters!$C$31)^2+(C222*Parameters!$C$30)^2)+C222*Parameters!$C$32))/((((Parameters!$C$31)/((Parameters!$C$31)^2+(C222*Parameters!$C$30)^2)))^2+((-(C222*Parameters!$C$30)/((Parameters!$C$31)^2+(C222*Parameters!$C$30)^2)+C222*Parameters!$C$32))^2))</f>
        <v>0.52206407427262358</v>
      </c>
      <c r="CT222">
        <f>0</f>
        <v>0</v>
      </c>
      <c r="CU222">
        <f>0</f>
        <v>0</v>
      </c>
      <c r="CV222">
        <f t="shared" si="364"/>
        <v>0.99118409570613819</v>
      </c>
      <c r="CW222">
        <f t="shared" si="365"/>
        <v>2.690122489465699E-3</v>
      </c>
      <c r="CX222">
        <f t="shared" si="366"/>
        <v>0.15646502286640823</v>
      </c>
      <c r="CY222">
        <f t="shared" si="367"/>
        <v>1.6244242127224737</v>
      </c>
      <c r="CZ222">
        <f t="shared" si="368"/>
        <v>2.3685603897855698E-4</v>
      </c>
      <c r="DA222">
        <f t="shared" si="369"/>
        <v>4.6655733191592379E-2</v>
      </c>
      <c r="DB222">
        <f t="shared" si="370"/>
        <v>0.93248308728114193</v>
      </c>
      <c r="DC222">
        <f t="shared" si="371"/>
        <v>5.2222905347253214E-3</v>
      </c>
      <c r="DD222">
        <f>0</f>
        <v>0</v>
      </c>
      <c r="DE222">
        <f>0</f>
        <v>0</v>
      </c>
      <c r="DF222">
        <f>(((Parameters!$C$35))/(((Parameters!$C$35))^2+((C222*Parameters!$C$34-1/(C222*Parameters!$C$33)))^2))+(((Parameters!$C$39+Parameters!$C$38))/(((Parameters!$C$39+Parameters!$C$38))^2+((C222*Parameters!$C$37-1/(C222*Parameters!$C$36)))^2))</f>
        <v>2.0723030255846098E-4</v>
      </c>
      <c r="DG222">
        <f>(-((C222*Parameters!$C$34-1/(C222*Parameters!$C$33)))/(((Parameters!$C$35))^2+((C222*Parameters!$C$34-1/(C222*Parameters!$C$33)))^2))+(-((C222*Parameters!$C$37-1/(C222*Parameters!$C$36)))/(((Parameters!$C$39+Parameters!$C$38))^2+((C222*Parameters!$C$37-1/(C222*Parameters!$C$36)))^2))</f>
        <v>7.4239037497561963E-3</v>
      </c>
      <c r="DH222">
        <f t="shared" si="372"/>
        <v>0.97915695099614142</v>
      </c>
      <c r="DI222">
        <f t="shared" si="373"/>
        <v>4.1883336805150842E-3</v>
      </c>
      <c r="DJ222">
        <f t="shared" si="374"/>
        <v>0.15646502286640823</v>
      </c>
      <c r="DK222">
        <f t="shared" si="375"/>
        <v>1.6244242127224737</v>
      </c>
      <c r="DL222">
        <f t="shared" si="376"/>
        <v>3.913250090034122E-4</v>
      </c>
      <c r="DM222">
        <f t="shared" si="377"/>
        <v>5.357948009669064E-2</v>
      </c>
      <c r="DN222">
        <f t="shared" si="378"/>
        <v>0.93248308728114193</v>
      </c>
      <c r="DO222">
        <f t="shared" si="379"/>
        <v>5.2222905347253214E-3</v>
      </c>
      <c r="DP222">
        <f>2*((((Parameters!$C$41)/((Parameters!$C$41)^2+(C222*(Parameters!$C$40*(1-Parameters!$C$42)))^2)))/((((Parameters!$C$41)/((Parameters!$C$41)^2+(C222*(Parameters!$C$40*(1-Parameters!$C$42)))^2)))^2+((-(C222*(Parameters!$C$40*(1-Parameters!$C$42)))/((Parameters!$C$41)^2+(C222*(Parameters!$C$40*(1-Parameters!$C$42)))^2)+C222*Parameters!$C$43))^2))</f>
        <v>0.20000000037541446</v>
      </c>
      <c r="DQ222">
        <f>2*(-((-(C222*(Parameters!$C$40*(1-Parameters!$C$42)))/((Parameters!$C$41)^2+(C222*(Parameters!$C$40*(1-Parameters!$C$42)))^2)+C222*Parameters!$C$43))/((((Parameters!$C$41)/((Parameters!$C$41)^2+(C222*(Parameters!$C$40*(1-Parameters!$C$42)))^2)))^2+((-(C222*(Parameters!$C$40*(1-Parameters!$C$42)))/((Parameters!$C$41)^2+(C222*(Parameters!$C$40*(1-Parameters!$C$42)))^2)+C222*Parameters!$C$43))^2))</f>
        <v>4.7460369154857851E-2</v>
      </c>
      <c r="DR222">
        <f>0</f>
        <v>0</v>
      </c>
      <c r="DS222">
        <f>0</f>
        <v>0</v>
      </c>
      <c r="DT222">
        <f t="shared" si="380"/>
        <v>0.97915695099614142</v>
      </c>
      <c r="DU222">
        <f t="shared" si="381"/>
        <v>4.1883336805150842E-3</v>
      </c>
      <c r="DV222">
        <f t="shared" si="382"/>
        <v>0.35209763357060525</v>
      </c>
      <c r="DW222">
        <f t="shared" si="383"/>
        <v>1.6717330298149709</v>
      </c>
      <c r="DX222">
        <f t="shared" si="384"/>
        <v>3.913250090034122E-4</v>
      </c>
      <c r="DY222">
        <f t="shared" si="385"/>
        <v>5.357948009669064E-2</v>
      </c>
      <c r="DZ222">
        <f t="shared" si="386"/>
        <v>0.93001845037857522</v>
      </c>
      <c r="EA222">
        <f t="shared" si="387"/>
        <v>1.5956759003564792E-2</v>
      </c>
      <c r="EB222">
        <f>0</f>
        <v>0</v>
      </c>
      <c r="EC222">
        <f>0</f>
        <v>0</v>
      </c>
      <c r="ED222">
        <f>0</f>
        <v>0</v>
      </c>
      <c r="EE222">
        <f>C222*Parameters!$C$44</f>
        <v>7.9100616502201187E-8</v>
      </c>
      <c r="EF222">
        <f t="shared" si="388"/>
        <v>0.97915681876102811</v>
      </c>
      <c r="EG222">
        <f t="shared" si="389"/>
        <v>4.188361531654969E-3</v>
      </c>
      <c r="EH222">
        <f t="shared" si="390"/>
        <v>0.35209763357060525</v>
      </c>
      <c r="EI222">
        <f t="shared" si="391"/>
        <v>1.6717330298149709</v>
      </c>
      <c r="EJ222">
        <f t="shared" si="392"/>
        <v>3.9132374681393763E-4</v>
      </c>
      <c r="EK222">
        <f t="shared" si="393"/>
        <v>5.3579553661723421E-2</v>
      </c>
      <c r="EL222">
        <f t="shared" si="394"/>
        <v>0.93001845037857522</v>
      </c>
      <c r="EM222">
        <f t="shared" si="395"/>
        <v>1.5956759003564792E-2</v>
      </c>
      <c r="EN222">
        <f>0</f>
        <v>0</v>
      </c>
      <c r="EO222">
        <f>0</f>
        <v>0</v>
      </c>
      <c r="EP222">
        <f>(((2*Parameters!$C$47))/(((2*Parameters!$C$47))^2+((2*(C222*Parameters!$C$46-1/(C222*Parameters!$C$45))))^2))</f>
        <v>3.0283432533544802E-12</v>
      </c>
      <c r="EQ222">
        <f>(-((2*(C222*Parameters!$C$46-1/(C222*Parameters!$C$45))))/(((2*Parameters!$C$47))^2+((2*(C222*Parameters!$C$46-1/(C222*Parameters!$C$45))))^2))</f>
        <v>8.7010678272182684E-6</v>
      </c>
      <c r="ER222">
        <f t="shared" si="396"/>
        <v>0.97914227289961298</v>
      </c>
      <c r="ES222">
        <f t="shared" si="397"/>
        <v>4.1914251621090514E-3</v>
      </c>
      <c r="ET222">
        <f t="shared" si="398"/>
        <v>0.35209763357060525</v>
      </c>
      <c r="EU222">
        <f t="shared" si="399"/>
        <v>1.6717330298149709</v>
      </c>
      <c r="EV222">
        <f t="shared" si="400"/>
        <v>3.9118490878796018E-4</v>
      </c>
      <c r="EW222">
        <f t="shared" si="401"/>
        <v>5.3587645815389051E-2</v>
      </c>
      <c r="EX222">
        <f t="shared" si="402"/>
        <v>0.93001845037857522</v>
      </c>
      <c r="EY222">
        <f t="shared" si="403"/>
        <v>1.5956759003564792E-2</v>
      </c>
      <c r="EZ222">
        <f>(ER222+ET222/Parameters!$C$6+Parameters!$C$7*(EV222+EX222/Parameters!$C$6))</f>
        <v>0.99138914711076442</v>
      </c>
      <c r="FA222">
        <f>(ES222+EU222/Parameters!$C$6+Parameters!$C$7*(EW222+EY222/Parameters!$C$6))</f>
        <v>6.2338660981760212E-2</v>
      </c>
      <c r="FB222">
        <f t="shared" si="404"/>
        <v>5.7979045549033159E-2</v>
      </c>
      <c r="FC222">
        <f t="shared" si="405"/>
        <v>1.0066974123274055</v>
      </c>
      <c r="FD222">
        <f>(ER222+ET222/Parameters!$C$6+Parameters!$C$8*(EV222+EX222/Parameters!$C$6))</f>
        <v>2.6283717845129018</v>
      </c>
      <c r="FE222">
        <f>(ES222+EU222/Parameters!$C$6+Parameters!$C$8*(EW222+EY222/Parameters!$C$6))</f>
        <v>2.7694718369748035</v>
      </c>
      <c r="FF222">
        <f t="shared" si="406"/>
        <v>-11.637072553117919</v>
      </c>
      <c r="FG222">
        <f t="shared" si="407"/>
        <v>0.261906557566638</v>
      </c>
    </row>
    <row r="223" spans="1:163" x14ac:dyDescent="0.15">
      <c r="A223">
        <f>Parameters!$C$2*(Parameters!$C$3/Parameters!$C$2)^((ROW()-2)/(Parameters!$C$4-1))</f>
        <v>1273.5030810166618</v>
      </c>
      <c r="B223">
        <f t="shared" si="306"/>
        <v>3.105</v>
      </c>
      <c r="C223">
        <f t="shared" si="307"/>
        <v>8001.6558472918232</v>
      </c>
      <c r="D223">
        <f>1</f>
        <v>1</v>
      </c>
      <c r="E223">
        <f>0</f>
        <v>0</v>
      </c>
      <c r="F223">
        <f>0</f>
        <v>0</v>
      </c>
      <c r="G223">
        <f>0</f>
        <v>0</v>
      </c>
      <c r="H223">
        <f>0</f>
        <v>0</v>
      </c>
      <c r="I223">
        <f>0</f>
        <v>0</v>
      </c>
      <c r="J223">
        <f>1</f>
        <v>1</v>
      </c>
      <c r="K223">
        <f>0</f>
        <v>0</v>
      </c>
      <c r="L223">
        <f>2*Parameters!$C$10</f>
        <v>0.04</v>
      </c>
      <c r="M223">
        <f>2*C223*Parameters!$C$9</f>
        <v>1.6003311694583647E-2</v>
      </c>
      <c r="N223">
        <f>0</f>
        <v>0</v>
      </c>
      <c r="O223">
        <f>0</f>
        <v>0</v>
      </c>
      <c r="P223">
        <f t="shared" si="308"/>
        <v>1</v>
      </c>
      <c r="Q223">
        <f t="shared" si="309"/>
        <v>0</v>
      </c>
      <c r="R223">
        <f t="shared" si="310"/>
        <v>0.04</v>
      </c>
      <c r="S223">
        <f t="shared" si="311"/>
        <v>1.6003311694583647E-2</v>
      </c>
      <c r="T223">
        <f t="shared" si="312"/>
        <v>0</v>
      </c>
      <c r="U223">
        <f t="shared" si="313"/>
        <v>0</v>
      </c>
      <c r="V223">
        <f t="shared" si="314"/>
        <v>1</v>
      </c>
      <c r="W223">
        <f t="shared" si="315"/>
        <v>0</v>
      </c>
      <c r="X223">
        <f>0</f>
        <v>0</v>
      </c>
      <c r="Y223">
        <f>0</f>
        <v>0</v>
      </c>
      <c r="Z223">
        <f>0</f>
        <v>0</v>
      </c>
      <c r="AA223">
        <f>C223*(Parameters!$C$12+Parameters!$C$11/2)</f>
        <v>6.0012418854688677E-7</v>
      </c>
      <c r="AB223">
        <f t="shared" si="316"/>
        <v>0.99999999039602561</v>
      </c>
      <c r="AC223">
        <f t="shared" si="317"/>
        <v>2.4004967541875473E-8</v>
      </c>
      <c r="AD223">
        <f t="shared" si="318"/>
        <v>0.04</v>
      </c>
      <c r="AE223">
        <f t="shared" si="319"/>
        <v>1.6003311694583647E-2</v>
      </c>
      <c r="AF223">
        <f t="shared" si="320"/>
        <v>0</v>
      </c>
      <c r="AG223">
        <f t="shared" si="321"/>
        <v>6.0012418854688677E-7</v>
      </c>
      <c r="AH223">
        <f t="shared" si="322"/>
        <v>1</v>
      </c>
      <c r="AI223">
        <f t="shared" si="323"/>
        <v>0</v>
      </c>
      <c r="AJ223">
        <f>0</f>
        <v>0</v>
      </c>
      <c r="AK223">
        <f>0</f>
        <v>0</v>
      </c>
      <c r="AL223">
        <f>(((2*Parameters!$C$15))/(((2*Parameters!$C$15))^2+((2*(C223*Parameters!$C$14-1/(C223*Parameters!$C$13))))^2))</f>
        <v>6.4027152205350485E-5</v>
      </c>
      <c r="AM223">
        <f>(-((2*(C223*Parameters!$C$14-1/(C223*Parameters!$C$13))))/(((2*Parameters!$C$15))^2+((2*(C223*Parameters!$C$14-1/(C223*Parameters!$C$13))))^2))</f>
        <v>4.0008432931790044E-2</v>
      </c>
      <c r="AN223">
        <f t="shared" si="324"/>
        <v>0.99936228405949457</v>
      </c>
      <c r="AO223">
        <f t="shared" si="325"/>
        <v>1.6013859687128026E-3</v>
      </c>
      <c r="AP223">
        <f t="shared" si="326"/>
        <v>0.04</v>
      </c>
      <c r="AQ223">
        <f t="shared" si="327"/>
        <v>1.6003311694583647E-2</v>
      </c>
      <c r="AR223">
        <f t="shared" si="328"/>
        <v>6.4027152205350485E-5</v>
      </c>
      <c r="AS223">
        <f t="shared" si="329"/>
        <v>4.0009033055978589E-2</v>
      </c>
      <c r="AT223">
        <f t="shared" si="330"/>
        <v>1</v>
      </c>
      <c r="AU223">
        <f t="shared" si="331"/>
        <v>0</v>
      </c>
      <c r="AV223">
        <f>2*Parameters!$C$17</f>
        <v>0.04</v>
      </c>
      <c r="AW223">
        <f>2*C223*Parameters!$C$16</f>
        <v>1.6003311694583647E-2</v>
      </c>
      <c r="AX223">
        <f>0</f>
        <v>0</v>
      </c>
      <c r="AY223">
        <f>0</f>
        <v>0</v>
      </c>
      <c r="AZ223">
        <f t="shared" si="332"/>
        <v>0.99936228405949457</v>
      </c>
      <c r="BA223">
        <f t="shared" si="333"/>
        <v>1.6013859687128026E-3</v>
      </c>
      <c r="BB223">
        <f t="shared" si="334"/>
        <v>7.9948863883579149E-2</v>
      </c>
      <c r="BC223">
        <f t="shared" si="335"/>
        <v>3.2060473260947291E-2</v>
      </c>
      <c r="BD223">
        <f t="shared" si="336"/>
        <v>6.4027152205350485E-5</v>
      </c>
      <c r="BE223">
        <f t="shared" si="337"/>
        <v>4.0009033055978589E-2</v>
      </c>
      <c r="BF223">
        <f t="shared" si="338"/>
        <v>0.99936228405949457</v>
      </c>
      <c r="BG223">
        <f t="shared" si="339"/>
        <v>1.6013859687128023E-3</v>
      </c>
      <c r="BH223">
        <f>0</f>
        <v>0</v>
      </c>
      <c r="BI223">
        <f>0</f>
        <v>0</v>
      </c>
      <c r="BJ223">
        <f>0</f>
        <v>0</v>
      </c>
      <c r="BK223">
        <f>C223*(Parameters!$C$19+Parameters!$C$18/2)</f>
        <v>6.0012418854688677E-7</v>
      </c>
      <c r="BL223">
        <f t="shared" si="340"/>
        <v>0.99936226481922907</v>
      </c>
      <c r="BM223">
        <f t="shared" si="341"/>
        <v>1.601433947959866E-3</v>
      </c>
      <c r="BN223">
        <f t="shared" si="342"/>
        <v>7.9948863883579149E-2</v>
      </c>
      <c r="BO223">
        <f t="shared" si="343"/>
        <v>3.2060473260947291E-2</v>
      </c>
      <c r="BP223">
        <f t="shared" si="344"/>
        <v>6.4026191174895467E-5</v>
      </c>
      <c r="BQ223">
        <f t="shared" si="345"/>
        <v>4.0009632797458373E-2</v>
      </c>
      <c r="BR223">
        <f t="shared" si="346"/>
        <v>0.99936228405949457</v>
      </c>
      <c r="BS223">
        <f t="shared" si="347"/>
        <v>1.6013859687128023E-3</v>
      </c>
      <c r="BT223">
        <f>2*((((Parameters!$C$21)/((Parameters!$C$21)^2+(C223*Parameters!$C$20)^2)))/((((Parameters!$C$21)/((Parameters!$C$21)^2+(C223*Parameters!$C$20)^2)))^2+((-(C223*Parameters!$C$20)/((Parameters!$C$21)^2+(C223*Parameters!$C$20)^2)+C223*Parameters!$C$22))^2))</f>
        <v>4.0000001741520755E-2</v>
      </c>
      <c r="BU223">
        <f>2*(-((-(C223*Parameters!$C$20)/((Parameters!$C$21)^2+(C223*Parameters!$C$20)^2)+C223*Parameters!$C$22))/((((Parameters!$C$21)/((Parameters!$C$21)^2+(C223*Parameters!$C$20)^2)))^2+((-(C223*Parameters!$C$20)/((Parameters!$C$21)^2+(C223*Parameters!$C$20)^2)+C223*Parameters!$C$22))^2))</f>
        <v>1.0882252188892656</v>
      </c>
      <c r="BV223">
        <f>0</f>
        <v>0</v>
      </c>
      <c r="BW223">
        <f>0</f>
        <v>0</v>
      </c>
      <c r="BX223">
        <f t="shared" si="348"/>
        <v>0.99936226481922907</v>
      </c>
      <c r="BY223">
        <f t="shared" si="349"/>
        <v>1.601433947959866E-3</v>
      </c>
      <c r="BZ223">
        <f t="shared" si="350"/>
        <v>0.11818063540820312</v>
      </c>
      <c r="CA223">
        <f t="shared" si="351"/>
        <v>1.1196557500042323</v>
      </c>
      <c r="CB223">
        <f t="shared" si="352"/>
        <v>6.4026191174895467E-5</v>
      </c>
      <c r="CC223">
        <f t="shared" si="353"/>
        <v>4.0009632797458373E-2</v>
      </c>
      <c r="CD223">
        <f t="shared" si="354"/>
        <v>0.95582535369855981</v>
      </c>
      <c r="CE223">
        <f t="shared" si="355"/>
        <v>3.2714462661946899E-3</v>
      </c>
      <c r="CF223">
        <f>0</f>
        <v>0</v>
      </c>
      <c r="CG223">
        <f>0</f>
        <v>0</v>
      </c>
      <c r="CH223">
        <f>(((Parameters!$C$25))/(((Parameters!$C$25))^2+((C223*Parameters!$C$24-1/(C223*Parameters!$C$23)))^2))+(((Parameters!$C$29+Parameters!$C$28))/(((Parameters!$C$29+Parameters!$C$28))^2+((C223*Parameters!$C$27-1/(C223*Parameters!$C$26)))^2))</f>
        <v>2.1204198686568726E-4</v>
      </c>
      <c r="CI223">
        <f>(-((C223*Parameters!$C$24-1/(C223*Parameters!$C$23)))/(((Parameters!$C$25))^2+((C223*Parameters!$C$24-1/(C223*Parameters!$C$23)))^2))+(-((C223*Parameters!$C$27-1/(C223*Parameters!$C$26)))/(((Parameters!$C$29+Parameters!$C$28))^2+((C223*Parameters!$C$27-1/(C223*Parameters!$C$26)))^2))</f>
        <v>7.5095971211664178E-3</v>
      </c>
      <c r="CJ223">
        <f t="shared" si="356"/>
        <v>0.99097916047904089</v>
      </c>
      <c r="CK223">
        <f t="shared" si="357"/>
        <v>2.7263369372354149E-3</v>
      </c>
      <c r="CL223">
        <f t="shared" si="358"/>
        <v>0.11818063540820312</v>
      </c>
      <c r="CM223">
        <f t="shared" si="359"/>
        <v>1.1196557500042323</v>
      </c>
      <c r="CN223">
        <f t="shared" si="360"/>
        <v>2.4213405480707009E-4</v>
      </c>
      <c r="CO223">
        <f t="shared" si="361"/>
        <v>4.718818980589716E-2</v>
      </c>
      <c r="CP223">
        <f t="shared" si="362"/>
        <v>0.95582535369855981</v>
      </c>
      <c r="CQ223">
        <f t="shared" si="363"/>
        <v>3.2714462661946899E-3</v>
      </c>
      <c r="CR223">
        <f>2*((((Parameters!$C$31)/((Parameters!$C$31)^2+(C223*Parameters!$C$30)^2)))/((((Parameters!$C$31)/((Parameters!$C$31)^2+(C223*Parameters!$C$30)^2)))^2+((-(C223*Parameters!$C$30)/((Parameters!$C$31)^2+(C223*Parameters!$C$30)^2)+C223*Parameters!$C$32))^2))</f>
        <v>4.000000084514977E-2</v>
      </c>
      <c r="CS223">
        <f>2*(-((-(C223*Parameters!$C$30)/((Parameters!$C$31)^2+(C223*Parameters!$C$30)^2)+C223*Parameters!$C$32))/((((Parameters!$C$31)/((Parameters!$C$31)^2+(C223*Parameters!$C$30)^2)))^2+((-(C223*Parameters!$C$30)/((Parameters!$C$31)^2+(C223*Parameters!$C$30)^2)+C223*Parameters!$C$32))^2))</f>
        <v>0.52810929146839669</v>
      </c>
      <c r="CT223">
        <f>0</f>
        <v>0</v>
      </c>
      <c r="CU223">
        <f>0</f>
        <v>0</v>
      </c>
      <c r="CV223">
        <f t="shared" si="364"/>
        <v>0.99097916047904089</v>
      </c>
      <c r="CW223">
        <f t="shared" si="365"/>
        <v>2.7263369372354149E-3</v>
      </c>
      <c r="CX223">
        <f t="shared" si="366"/>
        <v>0.15637999879666306</v>
      </c>
      <c r="CY223">
        <f t="shared" si="367"/>
        <v>1.643110105784559</v>
      </c>
      <c r="CZ223">
        <f t="shared" si="368"/>
        <v>2.4213405480707009E-4</v>
      </c>
      <c r="DA223">
        <f t="shared" si="369"/>
        <v>4.718818980589716E-2</v>
      </c>
      <c r="DB223">
        <f t="shared" si="370"/>
        <v>0.93091451757688815</v>
      </c>
      <c r="DC223">
        <f t="shared" si="371"/>
        <v>5.2868471424361956E-3</v>
      </c>
      <c r="DD223">
        <f>0</f>
        <v>0</v>
      </c>
      <c r="DE223">
        <f>0</f>
        <v>0</v>
      </c>
      <c r="DF223">
        <f>(((Parameters!$C$35))/(((Parameters!$C$35))^2+((C223*Parameters!$C$34-1/(C223*Parameters!$C$33)))^2))+(((Parameters!$C$39+Parameters!$C$38))/(((Parameters!$C$39+Parameters!$C$38))^2+((C223*Parameters!$C$37-1/(C223*Parameters!$C$36)))^2))</f>
        <v>2.1204198686568726E-4</v>
      </c>
      <c r="DG223">
        <f>(-((C223*Parameters!$C$34-1/(C223*Parameters!$C$33)))/(((Parameters!$C$35))^2+((C223*Parameters!$C$34-1/(C223*Parameters!$C$33)))^2))+(-((C223*Parameters!$C$37-1/(C223*Parameters!$C$36)))/(((Parameters!$C$39+Parameters!$C$38))^2+((C223*Parameters!$C$37-1/(C223*Parameters!$C$36)))^2))</f>
        <v>7.5095971211664178E-3</v>
      </c>
      <c r="DH223">
        <f t="shared" si="372"/>
        <v>0.97867322468453266</v>
      </c>
      <c r="DI223">
        <f t="shared" si="373"/>
        <v>4.2490960574764914E-3</v>
      </c>
      <c r="DJ223">
        <f t="shared" si="374"/>
        <v>0.15637999879666306</v>
      </c>
      <c r="DK223">
        <f t="shared" si="375"/>
        <v>1.643110105784559</v>
      </c>
      <c r="DL223">
        <f t="shared" si="376"/>
        <v>3.9982492663530046E-4</v>
      </c>
      <c r="DM223">
        <f t="shared" si="377"/>
        <v>5.4180103820716925E-2</v>
      </c>
      <c r="DN223">
        <f t="shared" si="378"/>
        <v>0.93091451757688815</v>
      </c>
      <c r="DO223">
        <f t="shared" si="379"/>
        <v>5.2868471424361956E-3</v>
      </c>
      <c r="DP223">
        <f>2*((((Parameters!$C$41)/((Parameters!$C$41)^2+(C223*(Parameters!$C$40*(1-Parameters!$C$42)))^2)))/((((Parameters!$C$41)/((Parameters!$C$41)^2+(C223*(Parameters!$C$40*(1-Parameters!$C$42)))^2)))^2+((-(C223*(Parameters!$C$40*(1-Parameters!$C$42)))/((Parameters!$C$41)^2+(C223*(Parameters!$C$40*(1-Parameters!$C$42)))^2)+C223*Parameters!$C$43))^2))</f>
        <v>0.20000000038415902</v>
      </c>
      <c r="DQ223">
        <f>2*(-((-(C223*(Parameters!$C$40*(1-Parameters!$C$42)))/((Parameters!$C$41)^2+(C223*(Parameters!$C$40*(1-Parameters!$C$42)))^2)+C223*Parameters!$C$43))/((((Parameters!$C$41)/((Parameters!$C$41)^2+(C223*(Parameters!$C$40*(1-Parameters!$C$42)))^2)))^2+((-(C223*(Parameters!$C$40*(1-Parameters!$C$42)))/((Parameters!$C$41)^2+(C223*(Parameters!$C$40*(1-Parameters!$C$42)))^2)+C223*Parameters!$C$43))^2))</f>
        <v>4.8009934329694019E-2</v>
      </c>
      <c r="DR223">
        <f>0</f>
        <v>0</v>
      </c>
      <c r="DS223">
        <f>0</f>
        <v>0</v>
      </c>
      <c r="DT223">
        <f t="shared" si="380"/>
        <v>0.97867322468453266</v>
      </c>
      <c r="DU223">
        <f t="shared" si="381"/>
        <v>4.2490960574764914E-3</v>
      </c>
      <c r="DV223">
        <f t="shared" si="382"/>
        <v>0.35191064528685573</v>
      </c>
      <c r="DW223">
        <f t="shared" si="383"/>
        <v>1.6909459622450209</v>
      </c>
      <c r="DX223">
        <f t="shared" si="384"/>
        <v>3.9982492663530046E-4</v>
      </c>
      <c r="DY223">
        <f t="shared" si="385"/>
        <v>5.4180103820716925E-2</v>
      </c>
      <c r="DZ223">
        <f t="shared" si="386"/>
        <v>0.92839329933596015</v>
      </c>
      <c r="EA223">
        <f t="shared" si="387"/>
        <v>1.614206349586449E-2</v>
      </c>
      <c r="EB223">
        <f>0</f>
        <v>0</v>
      </c>
      <c r="EC223">
        <f>0</f>
        <v>0</v>
      </c>
      <c r="ED223">
        <f>0</f>
        <v>0</v>
      </c>
      <c r="EE223">
        <f>C223*Parameters!$C$44</f>
        <v>8.0016558472918233E-8</v>
      </c>
      <c r="EF223">
        <f t="shared" si="388"/>
        <v>0.97867308938085618</v>
      </c>
      <c r="EG223">
        <f t="shared" si="389"/>
        <v>4.2491242161552169E-3</v>
      </c>
      <c r="EH223">
        <f t="shared" si="390"/>
        <v>0.35191064528685573</v>
      </c>
      <c r="EI223">
        <f t="shared" si="391"/>
        <v>1.6909459622450209</v>
      </c>
      <c r="EJ223">
        <f t="shared" si="392"/>
        <v>3.9982363500293288E-4</v>
      </c>
      <c r="EK223">
        <f t="shared" si="393"/>
        <v>5.4180178107553649E-2</v>
      </c>
      <c r="EL223">
        <f t="shared" si="394"/>
        <v>0.92839329933596015</v>
      </c>
      <c r="EM223">
        <f t="shared" si="395"/>
        <v>1.614206349586449E-2</v>
      </c>
      <c r="EN223">
        <f>0</f>
        <v>0</v>
      </c>
      <c r="EO223">
        <f>0</f>
        <v>0</v>
      </c>
      <c r="EP223">
        <f>(((2*Parameters!$C$47))/(((2*Parameters!$C$47))^2+((2*(C223*Parameters!$C$46-1/(C223*Parameters!$C$45))))^2))</f>
        <v>3.0988824295770529E-12</v>
      </c>
      <c r="EQ223">
        <f>(-((2*(C223*Parameters!$C$46-1/(C223*Parameters!$C$45))))/(((2*Parameters!$C$47))^2+((2*(C223*Parameters!$C$46-1/(C223*Parameters!$C$45))))^2))</f>
        <v>8.8018214444180078E-6</v>
      </c>
      <c r="ER223">
        <f t="shared" si="396"/>
        <v>0.97865820597751496</v>
      </c>
      <c r="ES223">
        <f t="shared" si="397"/>
        <v>4.252221676059465E-3</v>
      </c>
      <c r="ET223">
        <f t="shared" si="398"/>
        <v>0.35191064528685573</v>
      </c>
      <c r="EU223">
        <f t="shared" si="399"/>
        <v>1.6909459622450209</v>
      </c>
      <c r="EV223">
        <f t="shared" si="400"/>
        <v>3.9968155831927952E-4</v>
      </c>
      <c r="EW223">
        <f t="shared" si="401"/>
        <v>5.4188349659654619E-2</v>
      </c>
      <c r="EX223">
        <f t="shared" si="402"/>
        <v>0.92839329933596015</v>
      </c>
      <c r="EY223">
        <f t="shared" si="403"/>
        <v>1.614206349586449E-2</v>
      </c>
      <c r="EZ223">
        <f>(ER223+ET223/Parameters!$C$6+Parameters!$C$7*(EV223+EX223/Parameters!$C$6))</f>
        <v>0.99089857624836208</v>
      </c>
      <c r="FA223">
        <f>(ES223+EU223/Parameters!$C$6+Parameters!$C$7*(EW223+EY223/Parameters!$C$6))</f>
        <v>6.3067733406321061E-2</v>
      </c>
      <c r="FB223">
        <f t="shared" si="404"/>
        <v>6.1858432040985088E-2</v>
      </c>
      <c r="FC223">
        <f t="shared" si="405"/>
        <v>1.0071471348963688</v>
      </c>
      <c r="FD223">
        <f>(ER223+ET223/Parameters!$C$6+Parameters!$C$8*(EV223+EX223/Parameters!$C$6))</f>
        <v>2.6254796964877349</v>
      </c>
      <c r="FE223">
        <f>(ES223+EU223/Parameters!$C$6+Parameters!$C$8*(EW223+EY223/Parameters!$C$6))</f>
        <v>2.8005583702949033</v>
      </c>
      <c r="FF223">
        <f t="shared" si="406"/>
        <v>-11.683875943580693</v>
      </c>
      <c r="FG223">
        <f t="shared" si="407"/>
        <v>0.26049908538211564</v>
      </c>
    </row>
    <row r="224" spans="1:163" x14ac:dyDescent="0.15">
      <c r="A224">
        <f>Parameters!$C$2*(Parameters!$C$3/Parameters!$C$2)^((ROW()-2)/(Parameters!$C$4-1))</f>
        <v>1288.249551693134</v>
      </c>
      <c r="B224">
        <f t="shared" si="306"/>
        <v>3.11</v>
      </c>
      <c r="C224">
        <f t="shared" si="307"/>
        <v>8094.3106551789879</v>
      </c>
      <c r="D224">
        <f>1</f>
        <v>1</v>
      </c>
      <c r="E224">
        <f>0</f>
        <v>0</v>
      </c>
      <c r="F224">
        <f>0</f>
        <v>0</v>
      </c>
      <c r="G224">
        <f>0</f>
        <v>0</v>
      </c>
      <c r="H224">
        <f>0</f>
        <v>0</v>
      </c>
      <c r="I224">
        <f>0</f>
        <v>0</v>
      </c>
      <c r="J224">
        <f>1</f>
        <v>1</v>
      </c>
      <c r="K224">
        <f>0</f>
        <v>0</v>
      </c>
      <c r="L224">
        <f>2*Parameters!$C$10</f>
        <v>0.04</v>
      </c>
      <c r="M224">
        <f>2*C224*Parameters!$C$9</f>
        <v>1.6188621310357976E-2</v>
      </c>
      <c r="N224">
        <f>0</f>
        <v>0</v>
      </c>
      <c r="O224">
        <f>0</f>
        <v>0</v>
      </c>
      <c r="P224">
        <f t="shared" si="308"/>
        <v>1</v>
      </c>
      <c r="Q224">
        <f t="shared" si="309"/>
        <v>0</v>
      </c>
      <c r="R224">
        <f t="shared" si="310"/>
        <v>0.04</v>
      </c>
      <c r="S224">
        <f t="shared" si="311"/>
        <v>1.6188621310357976E-2</v>
      </c>
      <c r="T224">
        <f t="shared" si="312"/>
        <v>0</v>
      </c>
      <c r="U224">
        <f t="shared" si="313"/>
        <v>0</v>
      </c>
      <c r="V224">
        <f t="shared" si="314"/>
        <v>1</v>
      </c>
      <c r="W224">
        <f t="shared" si="315"/>
        <v>0</v>
      </c>
      <c r="X224">
        <f>0</f>
        <v>0</v>
      </c>
      <c r="Y224">
        <f>0</f>
        <v>0</v>
      </c>
      <c r="Z224">
        <f>0</f>
        <v>0</v>
      </c>
      <c r="AA224">
        <f>C224*(Parameters!$C$12+Parameters!$C$11/2)</f>
        <v>6.0707329913842413E-7</v>
      </c>
      <c r="AB224">
        <f t="shared" si="316"/>
        <v>0.99999999017232022</v>
      </c>
      <c r="AC224">
        <f t="shared" si="317"/>
        <v>2.4282931965536967E-8</v>
      </c>
      <c r="AD224">
        <f t="shared" si="318"/>
        <v>0.04</v>
      </c>
      <c r="AE224">
        <f t="shared" si="319"/>
        <v>1.6188621310357976E-2</v>
      </c>
      <c r="AF224">
        <f t="shared" si="320"/>
        <v>0</v>
      </c>
      <c r="AG224">
        <f t="shared" si="321"/>
        <v>6.0707329913842413E-7</v>
      </c>
      <c r="AH224">
        <f t="shared" si="322"/>
        <v>1</v>
      </c>
      <c r="AI224">
        <f t="shared" si="323"/>
        <v>0</v>
      </c>
      <c r="AJ224">
        <f>0</f>
        <v>0</v>
      </c>
      <c r="AK224">
        <f>0</f>
        <v>0</v>
      </c>
      <c r="AL224">
        <f>(((2*Parameters!$C$15))/(((2*Parameters!$C$15))^2+((2*(C224*Parameters!$C$14-1/(C224*Parameters!$C$13))))^2))</f>
        <v>6.5518551801432568E-5</v>
      </c>
      <c r="AM224">
        <f>(-((2*(C224*Parameters!$C$14-1/(C224*Parameters!$C$13))))/(((2*Parameters!$C$15))^2+((2*(C224*Parameters!$C$14-1/(C224*Parameters!$C$13))))^2))</f>
        <v>4.0471712372411227E-2</v>
      </c>
      <c r="AN224">
        <f t="shared" si="324"/>
        <v>0.99934742968901358</v>
      </c>
      <c r="AO224">
        <f t="shared" si="325"/>
        <v>1.6199534328523312E-3</v>
      </c>
      <c r="AP224">
        <f t="shared" si="326"/>
        <v>0.04</v>
      </c>
      <c r="AQ224">
        <f t="shared" si="327"/>
        <v>1.6188621310357976E-2</v>
      </c>
      <c r="AR224">
        <f t="shared" si="328"/>
        <v>6.5518551801432568E-5</v>
      </c>
      <c r="AS224">
        <f t="shared" si="329"/>
        <v>4.0472319445710364E-2</v>
      </c>
      <c r="AT224">
        <f t="shared" si="330"/>
        <v>1</v>
      </c>
      <c r="AU224">
        <f t="shared" si="331"/>
        <v>0</v>
      </c>
      <c r="AV224">
        <f>2*Parameters!$C$17</f>
        <v>0.04</v>
      </c>
      <c r="AW224">
        <f>2*C224*Parameters!$C$16</f>
        <v>1.6188621310357976E-2</v>
      </c>
      <c r="AX224">
        <f>0</f>
        <v>0</v>
      </c>
      <c r="AY224">
        <f>0</f>
        <v>0</v>
      </c>
      <c r="AZ224">
        <f t="shared" si="332"/>
        <v>0.99934742968901358</v>
      </c>
      <c r="BA224">
        <f t="shared" si="333"/>
        <v>1.6199534328523312E-3</v>
      </c>
      <c r="BB224">
        <f t="shared" si="334"/>
        <v>7.9947672374895681E-2</v>
      </c>
      <c r="BC224">
        <f t="shared" si="335"/>
        <v>3.2431476544387106E-2</v>
      </c>
      <c r="BD224">
        <f t="shared" si="336"/>
        <v>6.5518551801432568E-5</v>
      </c>
      <c r="BE224">
        <f t="shared" si="337"/>
        <v>4.0472319445710364E-2</v>
      </c>
      <c r="BF224">
        <f t="shared" si="338"/>
        <v>0.99934742968901358</v>
      </c>
      <c r="BG224">
        <f t="shared" si="339"/>
        <v>1.6199534328523309E-3</v>
      </c>
      <c r="BH224">
        <f>0</f>
        <v>0</v>
      </c>
      <c r="BI224">
        <f>0</f>
        <v>0</v>
      </c>
      <c r="BJ224">
        <f>0</f>
        <v>0</v>
      </c>
      <c r="BK224">
        <f>C224*(Parameters!$C$19+Parameters!$C$18/2)</f>
        <v>6.0707329913842413E-7</v>
      </c>
      <c r="BL224">
        <f t="shared" si="340"/>
        <v>0.99934741000073013</v>
      </c>
      <c r="BM224">
        <f t="shared" si="341"/>
        <v>1.6200019669495582E-3</v>
      </c>
      <c r="BN224">
        <f t="shared" si="342"/>
        <v>7.9947672374895681E-2</v>
      </c>
      <c r="BO224">
        <f t="shared" si="343"/>
        <v>3.2431476544387106E-2</v>
      </c>
      <c r="BP224">
        <f t="shared" si="344"/>
        <v>6.5517568370957642E-5</v>
      </c>
      <c r="BQ224">
        <f t="shared" si="345"/>
        <v>4.0472926122851492E-2</v>
      </c>
      <c r="BR224">
        <f t="shared" si="346"/>
        <v>0.99934742968901358</v>
      </c>
      <c r="BS224">
        <f t="shared" si="347"/>
        <v>1.6199534328523309E-3</v>
      </c>
      <c r="BT224">
        <f>2*((((Parameters!$C$21)/((Parameters!$C$21)^2+(C224*Parameters!$C$20)^2)))/((((Parameters!$C$21)/((Parameters!$C$21)^2+(C224*Parameters!$C$20)^2)))^2+((-(C224*Parameters!$C$20)/((Parameters!$C$21)^2+(C224*Parameters!$C$20)^2)+C224*Parameters!$C$22))^2))</f>
        <v>4.0000001782085987E-2</v>
      </c>
      <c r="BU224">
        <f>2*(-((-(C224*Parameters!$C$20)/((Parameters!$C$21)^2+(C224*Parameters!$C$20)^2)+C224*Parameters!$C$22))/((((Parameters!$C$21)/((Parameters!$C$21)^2+(C224*Parameters!$C$20)^2)))^2+((-(C224*Parameters!$C$20)/((Parameters!$C$21)^2+(C224*Parameters!$C$20)^2)+C224*Parameters!$C$22))^2))</f>
        <v>1.1008262735940526</v>
      </c>
      <c r="BV224">
        <f>0</f>
        <v>0</v>
      </c>
      <c r="BW224">
        <f>0</f>
        <v>0</v>
      </c>
      <c r="BX224">
        <f t="shared" si="348"/>
        <v>0.99934741000073013</v>
      </c>
      <c r="BY224">
        <f t="shared" si="349"/>
        <v>1.6200019669495582E-3</v>
      </c>
      <c r="BZ224">
        <f t="shared" si="350"/>
        <v>0.11813822982735578</v>
      </c>
      <c r="CA224">
        <f t="shared" si="351"/>
        <v>1.1326041620029239</v>
      </c>
      <c r="CB224">
        <f t="shared" si="352"/>
        <v>6.5517568370957642E-5</v>
      </c>
      <c r="CC224">
        <f t="shared" si="353"/>
        <v>4.0472926122851492E-2</v>
      </c>
      <c r="CD224">
        <f t="shared" si="354"/>
        <v>0.95479638994659921</v>
      </c>
      <c r="CE224">
        <f t="shared" si="355"/>
        <v>3.3109940105373699E-3</v>
      </c>
      <c r="CF224">
        <f>0</f>
        <v>0</v>
      </c>
      <c r="CG224">
        <f>0</f>
        <v>0</v>
      </c>
      <c r="CH224">
        <f>(((Parameters!$C$25))/(((Parameters!$C$25))^2+((C224*Parameters!$C$24-1/(C224*Parameters!$C$23)))^2))+(((Parameters!$C$29+Parameters!$C$28))/(((Parameters!$C$29+Parameters!$C$28))^2+((C224*Parameters!$C$27-1/(C224*Parameters!$C$26)))^2))</f>
        <v>2.1696502959059387E-4</v>
      </c>
      <c r="CI224">
        <f>(-((C224*Parameters!$C$24-1/(C224*Parameters!$C$23)))/(((Parameters!$C$25))^2+((C224*Parameters!$C$24-1/(C224*Parameters!$C$23)))^2))+(-((C224*Parameters!$C$27-1/(C224*Parameters!$C$26)))/(((Parameters!$C$29+Parameters!$C$28))^2+((C224*Parameters!$C$27-1/(C224*Parameters!$C$26)))^2))</f>
        <v>7.5962732792263519E-3</v>
      </c>
      <c r="CJ224">
        <f t="shared" si="356"/>
        <v>0.99076947113349711</v>
      </c>
      <c r="CK224">
        <f t="shared" si="357"/>
        <v>2.7631477409655963E-3</v>
      </c>
      <c r="CL224">
        <f t="shared" si="358"/>
        <v>0.11813822982735578</v>
      </c>
      <c r="CM224">
        <f t="shared" si="359"/>
        <v>1.1326041620029239</v>
      </c>
      <c r="CN224">
        <f t="shared" si="360"/>
        <v>2.4752378003879027E-4</v>
      </c>
      <c r="CO224">
        <f t="shared" si="361"/>
        <v>4.7726538796818097E-2</v>
      </c>
      <c r="CP224">
        <f t="shared" si="362"/>
        <v>0.95479638994659921</v>
      </c>
      <c r="CQ224">
        <f t="shared" si="363"/>
        <v>3.3109940105373699E-3</v>
      </c>
      <c r="CR224">
        <f>2*((((Parameters!$C$31)/((Parameters!$C$31)^2+(C224*Parameters!$C$30)^2)))/((((Parameters!$C$31)/((Parameters!$C$31)^2+(C224*Parameters!$C$30)^2)))^2+((-(C224*Parameters!$C$30)/((Parameters!$C$31)^2+(C224*Parameters!$C$30)^2)+C224*Parameters!$C$32))^2))</f>
        <v>4.0000000864835836E-2</v>
      </c>
      <c r="CS224">
        <f>2*(-((-(C224*Parameters!$C$30)/((Parameters!$C$31)^2+(C224*Parameters!$C$30)^2)+C224*Parameters!$C$32))/((((Parameters!$C$31)/((Parameters!$C$31)^2+(C224*Parameters!$C$30)^2)))^2+((-(C224*Parameters!$C$30)/((Parameters!$C$31)^2+(C224*Parameters!$C$30)^2)+C224*Parameters!$C$32))^2))</f>
        <v>0.53422450898464213</v>
      </c>
      <c r="CT224">
        <f>0</f>
        <v>0</v>
      </c>
      <c r="CU224">
        <f>0</f>
        <v>0</v>
      </c>
      <c r="CV224">
        <f t="shared" si="364"/>
        <v>0.99076947113349711</v>
      </c>
      <c r="CW224">
        <f t="shared" si="365"/>
        <v>2.7631477409655963E-3</v>
      </c>
      <c r="CX224">
        <f t="shared" si="366"/>
        <v>0.15629286828437924</v>
      </c>
      <c r="CY224">
        <f t="shared" si="367"/>
        <v>1.6620080221482183</v>
      </c>
      <c r="CZ224">
        <f t="shared" si="368"/>
        <v>2.4752378003879027E-4</v>
      </c>
      <c r="DA224">
        <f t="shared" si="369"/>
        <v>4.7726538796818097E-2</v>
      </c>
      <c r="DB224">
        <f t="shared" si="370"/>
        <v>0.92930960414374819</v>
      </c>
      <c r="DC224">
        <f t="shared" si="371"/>
        <v>5.3522888735389601E-3</v>
      </c>
      <c r="DD224">
        <f>0</f>
        <v>0</v>
      </c>
      <c r="DE224">
        <f>0</f>
        <v>0</v>
      </c>
      <c r="DF224">
        <f>(((Parameters!$C$35))/(((Parameters!$C$35))^2+((C224*Parameters!$C$34-1/(C224*Parameters!$C$33)))^2))+(((Parameters!$C$39+Parameters!$C$38))/(((Parameters!$C$39+Parameters!$C$38))^2+((C224*Parameters!$C$37-1/(C224*Parameters!$C$36)))^2))</f>
        <v>2.1696502959059387E-4</v>
      </c>
      <c r="DG224">
        <f>(-((C224*Parameters!$C$34-1/(C224*Parameters!$C$33)))/(((Parameters!$C$35))^2+((C224*Parameters!$C$34-1/(C224*Parameters!$C$33)))^2))+(-((C224*Parameters!$C$37-1/(C224*Parameters!$C$36)))/(((Parameters!$C$39+Parameters!$C$38))^2+((C224*Parameters!$C$37-1/(C224*Parameters!$C$36)))^2))</f>
        <v>7.5962732792263519E-3</v>
      </c>
      <c r="DH224">
        <f t="shared" si="372"/>
        <v>0.97817831409178491</v>
      </c>
      <c r="DI224">
        <f t="shared" si="373"/>
        <v>4.3109886997530628E-3</v>
      </c>
      <c r="DJ224">
        <f t="shared" si="374"/>
        <v>0.15629286828437924</v>
      </c>
      <c r="DK224">
        <f t="shared" si="375"/>
        <v>1.6620080221482183</v>
      </c>
      <c r="DL224">
        <f t="shared" si="376"/>
        <v>4.0849401684789718E-4</v>
      </c>
      <c r="DM224">
        <f t="shared" si="377"/>
        <v>5.4786989770417495E-2</v>
      </c>
      <c r="DN224">
        <f t="shared" si="378"/>
        <v>0.92930960414374819</v>
      </c>
      <c r="DO224">
        <f t="shared" si="379"/>
        <v>5.3522888735389601E-3</v>
      </c>
      <c r="DP224">
        <f>2*((((Parameters!$C$41)/((Parameters!$C$41)^2+(C224*(Parameters!$C$40*(1-Parameters!$C$42)))^2)))/((((Parameters!$C$41)/((Parameters!$C$41)^2+(C224*(Parameters!$C$40*(1-Parameters!$C$42)))^2)))^2+((-(C224*(Parameters!$C$40*(1-Parameters!$C$42)))/((Parameters!$C$41)^2+(C224*(Parameters!$C$40*(1-Parameters!$C$42)))^2)+C224*Parameters!$C$43))^2))</f>
        <v>0.2000000003931072</v>
      </c>
      <c r="DQ224">
        <f>2*(-((-(C224*(Parameters!$C$40*(1-Parameters!$C$42)))/((Parameters!$C$41)^2+(C224*(Parameters!$C$40*(1-Parameters!$C$42)))^2)+C224*Parameters!$C$43))/((((Parameters!$C$41)/((Parameters!$C$41)^2+(C224*(Parameters!$C$40*(1-Parameters!$C$42)))^2)))^2+((-(C224*(Parameters!$C$40*(1-Parameters!$C$42)))/((Parameters!$C$41)^2+(C224*(Parameters!$C$40*(1-Parameters!$C$42)))^2)+C224*Parameters!$C$43))^2))</f>
        <v>4.8565863169371885E-2</v>
      </c>
      <c r="DR224">
        <f>0</f>
        <v>0</v>
      </c>
      <c r="DS224">
        <f>0</f>
        <v>0</v>
      </c>
      <c r="DT224">
        <f t="shared" si="380"/>
        <v>0.97817831409178491</v>
      </c>
      <c r="DU224">
        <f t="shared" si="381"/>
        <v>4.3109886997530628E-3</v>
      </c>
      <c r="DV224">
        <f t="shared" si="382"/>
        <v>0.35171916459994823</v>
      </c>
      <c r="DW224">
        <f t="shared" si="383"/>
        <v>1.710376294047292</v>
      </c>
      <c r="DX224">
        <f t="shared" si="384"/>
        <v>4.0849401684789718E-4</v>
      </c>
      <c r="DY224">
        <f t="shared" si="385"/>
        <v>5.4786989770417495E-2</v>
      </c>
      <c r="DZ224">
        <f t="shared" si="386"/>
        <v>0.92673052549862645</v>
      </c>
      <c r="EA224">
        <f t="shared" si="387"/>
        <v>1.6329525713687364E-2</v>
      </c>
      <c r="EB224">
        <f>0</f>
        <v>0</v>
      </c>
      <c r="EC224">
        <f>0</f>
        <v>0</v>
      </c>
      <c r="ED224">
        <f>0</f>
        <v>0</v>
      </c>
      <c r="EE224">
        <f>C224*Parameters!$C$44</f>
        <v>8.0943106551789872E-8</v>
      </c>
      <c r="EF224">
        <f t="shared" si="388"/>
        <v>0.97817817564861431</v>
      </c>
      <c r="EG224">
        <f t="shared" si="389"/>
        <v>4.3110171689948792E-3</v>
      </c>
      <c r="EH224">
        <f t="shared" si="390"/>
        <v>0.35171916459994823</v>
      </c>
      <c r="EI224">
        <f t="shared" si="391"/>
        <v>1.710376294047292</v>
      </c>
      <c r="EJ224">
        <f t="shared" si="392"/>
        <v>4.0849269508535737E-4</v>
      </c>
      <c r="EK224">
        <f t="shared" si="393"/>
        <v>5.4787064782865165E-2</v>
      </c>
      <c r="EL224">
        <f t="shared" si="394"/>
        <v>0.92673052549862645</v>
      </c>
      <c r="EM224">
        <f t="shared" si="395"/>
        <v>1.6329525713687364E-2</v>
      </c>
      <c r="EN224">
        <f>0</f>
        <v>0</v>
      </c>
      <c r="EO224">
        <f>0</f>
        <v>0</v>
      </c>
      <c r="EP224">
        <f>(((2*Parameters!$C$47))/(((2*Parameters!$C$47))^2+((2*(C224*Parameters!$C$46-1/(C224*Parameters!$C$45))))^2))</f>
        <v>3.1710646742962332E-12</v>
      </c>
      <c r="EQ224">
        <f>(-((2*(C224*Parameters!$C$46-1/(C224*Parameters!$C$45))))/(((2*Parameters!$C$47))^2+((2*(C224*Parameters!$C$46-1/(C224*Parameters!$C$45))))^2))</f>
        <v>8.9037417335295477E-6</v>
      </c>
      <c r="ER224">
        <f t="shared" si="396"/>
        <v>0.9781629469009403</v>
      </c>
      <c r="ES224">
        <f t="shared" si="397"/>
        <v>4.3141487910229237E-3</v>
      </c>
      <c r="ET224">
        <f t="shared" si="398"/>
        <v>0.35171916459994823</v>
      </c>
      <c r="EU224">
        <f t="shared" si="399"/>
        <v>1.710376294047292</v>
      </c>
      <c r="EV224">
        <f t="shared" si="400"/>
        <v>4.0834730414449413E-4</v>
      </c>
      <c r="EW224">
        <f t="shared" si="401"/>
        <v>5.479531615217257E-2</v>
      </c>
      <c r="EX224">
        <f t="shared" si="402"/>
        <v>0.92673052549862645</v>
      </c>
      <c r="EY224">
        <f t="shared" si="403"/>
        <v>1.6329525713687364E-2</v>
      </c>
      <c r="EZ224">
        <f>(ER224+ET224/Parameters!$C$6+Parameters!$C$7*(EV224+EX224/Parameters!$C$6))</f>
        <v>0.99039665697398194</v>
      </c>
      <c r="FA224">
        <f>(ES224+EU224/Parameters!$C$6+Parameters!$C$7*(EW224+EY224/Parameters!$C$6))</f>
        <v>6.3805498149189593E-2</v>
      </c>
      <c r="FB224">
        <f t="shared" si="404"/>
        <v>6.5828701763988182E-2</v>
      </c>
      <c r="FC224">
        <f t="shared" si="405"/>
        <v>1.0076076012344284</v>
      </c>
      <c r="FD224">
        <f>(ER224+ET224/Parameters!$C$6+Parameters!$C$8*(EV224+EX224/Parameters!$C$6))</f>
        <v>2.6225192839179483</v>
      </c>
      <c r="FE224">
        <f>(ES224+EU224/Parameters!$C$6+Parameters!$C$8*(EW224+EY224/Parameters!$C$6))</f>
        <v>2.8319704809120569</v>
      </c>
      <c r="FF224">
        <f t="shared" si="406"/>
        <v>-11.731181808360569</v>
      </c>
      <c r="FG224">
        <f t="shared" si="407"/>
        <v>0.25908418855708776</v>
      </c>
    </row>
    <row r="225" spans="1:163" x14ac:dyDescent="0.15">
      <c r="A225">
        <f>Parameters!$C$2*(Parameters!$C$3/Parameters!$C$2)^((ROW()-2)/(Parameters!$C$4-1))</f>
        <v>1303.1667784522988</v>
      </c>
      <c r="B225">
        <f t="shared" si="306"/>
        <v>3.1149999999999998</v>
      </c>
      <c r="C225">
        <f t="shared" si="307"/>
        <v>8188.0383551760387</v>
      </c>
      <c r="D225">
        <f>1</f>
        <v>1</v>
      </c>
      <c r="E225">
        <f>0</f>
        <v>0</v>
      </c>
      <c r="F225">
        <f>0</f>
        <v>0</v>
      </c>
      <c r="G225">
        <f>0</f>
        <v>0</v>
      </c>
      <c r="H225">
        <f>0</f>
        <v>0</v>
      </c>
      <c r="I225">
        <f>0</f>
        <v>0</v>
      </c>
      <c r="J225">
        <f>1</f>
        <v>1</v>
      </c>
      <c r="K225">
        <f>0</f>
        <v>0</v>
      </c>
      <c r="L225">
        <f>2*Parameters!$C$10</f>
        <v>0.04</v>
      </c>
      <c r="M225">
        <f>2*C225*Parameters!$C$9</f>
        <v>1.6376076710352076E-2</v>
      </c>
      <c r="N225">
        <f>0</f>
        <v>0</v>
      </c>
      <c r="O225">
        <f>0</f>
        <v>0</v>
      </c>
      <c r="P225">
        <f t="shared" si="308"/>
        <v>1</v>
      </c>
      <c r="Q225">
        <f t="shared" si="309"/>
        <v>0</v>
      </c>
      <c r="R225">
        <f t="shared" si="310"/>
        <v>0.04</v>
      </c>
      <c r="S225">
        <f t="shared" si="311"/>
        <v>1.6376076710352076E-2</v>
      </c>
      <c r="T225">
        <f t="shared" si="312"/>
        <v>0</v>
      </c>
      <c r="U225">
        <f t="shared" si="313"/>
        <v>0</v>
      </c>
      <c r="V225">
        <f t="shared" si="314"/>
        <v>1</v>
      </c>
      <c r="W225">
        <f t="shared" si="315"/>
        <v>0</v>
      </c>
      <c r="X225">
        <f>0</f>
        <v>0</v>
      </c>
      <c r="Y225">
        <f>0</f>
        <v>0</v>
      </c>
      <c r="Z225">
        <f>0</f>
        <v>0</v>
      </c>
      <c r="AA225">
        <f>C225*(Parameters!$C$12+Parameters!$C$11/2)</f>
        <v>6.1410287663820293E-7</v>
      </c>
      <c r="AB225">
        <f t="shared" si="316"/>
        <v>0.99999998994340422</v>
      </c>
      <c r="AC225">
        <f t="shared" si="317"/>
        <v>2.4564115065528118E-8</v>
      </c>
      <c r="AD225">
        <f t="shared" si="318"/>
        <v>0.04</v>
      </c>
      <c r="AE225">
        <f t="shared" si="319"/>
        <v>1.6376076710352076E-2</v>
      </c>
      <c r="AF225">
        <f t="shared" si="320"/>
        <v>0</v>
      </c>
      <c r="AG225">
        <f t="shared" si="321"/>
        <v>6.1410287663820293E-7</v>
      </c>
      <c r="AH225">
        <f t="shared" si="322"/>
        <v>1</v>
      </c>
      <c r="AI225">
        <f t="shared" si="323"/>
        <v>0</v>
      </c>
      <c r="AJ225">
        <f>0</f>
        <v>0</v>
      </c>
      <c r="AK225">
        <f>0</f>
        <v>0</v>
      </c>
      <c r="AL225">
        <f>(((2*Parameters!$C$15))/(((2*Parameters!$C$15))^2+((2*(C225*Parameters!$C$14-1/(C225*Parameters!$C$13))))^2))</f>
        <v>6.7044691293606415E-5</v>
      </c>
      <c r="AM225">
        <f>(-((2*(C225*Parameters!$C$14-1/(C225*Parameters!$C$13))))/(((2*Parameters!$C$15))^2+((2*(C225*Parameters!$C$14-1/(C225*Parameters!$C$13))))^2))</f>
        <v>4.09403564633911E-2</v>
      </c>
      <c r="AN225">
        <f t="shared" si="324"/>
        <v>0.99933222931306231</v>
      </c>
      <c r="AO225">
        <f t="shared" si="325"/>
        <v>1.6387367516583556E-3</v>
      </c>
      <c r="AP225">
        <f t="shared" si="326"/>
        <v>0.04</v>
      </c>
      <c r="AQ225">
        <f t="shared" si="327"/>
        <v>1.6376076710352076E-2</v>
      </c>
      <c r="AR225">
        <f t="shared" si="328"/>
        <v>6.7044691293606415E-5</v>
      </c>
      <c r="AS225">
        <f t="shared" si="329"/>
        <v>4.0940970566267741E-2</v>
      </c>
      <c r="AT225">
        <f t="shared" si="330"/>
        <v>1</v>
      </c>
      <c r="AU225">
        <f t="shared" si="331"/>
        <v>0</v>
      </c>
      <c r="AV225">
        <f>2*Parameters!$C$17</f>
        <v>0.04</v>
      </c>
      <c r="AW225">
        <f>2*C225*Parameters!$C$16</f>
        <v>1.6376076710352076E-2</v>
      </c>
      <c r="AX225">
        <f>0</f>
        <v>0</v>
      </c>
      <c r="AY225">
        <f>0</f>
        <v>0</v>
      </c>
      <c r="AZ225">
        <f t="shared" si="332"/>
        <v>0.99933222931306231</v>
      </c>
      <c r="BA225">
        <f t="shared" si="333"/>
        <v>1.6387367516583556E-3</v>
      </c>
      <c r="BB225">
        <f t="shared" si="334"/>
        <v>7.9946453093769271E-2</v>
      </c>
      <c r="BC225">
        <f t="shared" si="335"/>
        <v>3.2806767426776268E-2</v>
      </c>
      <c r="BD225">
        <f t="shared" si="336"/>
        <v>6.7044691293606415E-5</v>
      </c>
      <c r="BE225">
        <f t="shared" si="337"/>
        <v>4.0940970566267741E-2</v>
      </c>
      <c r="BF225">
        <f t="shared" si="338"/>
        <v>0.9993322293130622</v>
      </c>
      <c r="BG225">
        <f t="shared" si="339"/>
        <v>1.6387367516583558E-3</v>
      </c>
      <c r="BH225">
        <f>0</f>
        <v>0</v>
      </c>
      <c r="BI225">
        <f>0</f>
        <v>0</v>
      </c>
      <c r="BJ225">
        <f>0</f>
        <v>0</v>
      </c>
      <c r="BK225">
        <f>C225*(Parameters!$C$19+Parameters!$C$18/2)</f>
        <v>6.1410287663820293E-7</v>
      </c>
      <c r="BL225">
        <f t="shared" si="340"/>
        <v>0.99933220916633203</v>
      </c>
      <c r="BM225">
        <f t="shared" si="341"/>
        <v>1.6387858470051774E-3</v>
      </c>
      <c r="BN225">
        <f t="shared" si="342"/>
        <v>7.9946453093769271E-2</v>
      </c>
      <c r="BO225">
        <f t="shared" si="343"/>
        <v>3.2806767426776268E-2</v>
      </c>
      <c r="BP225">
        <f t="shared" si="344"/>
        <v>6.7043684940653174E-5</v>
      </c>
      <c r="BQ225">
        <f t="shared" si="345"/>
        <v>4.0941584259064481E-2</v>
      </c>
      <c r="BR225">
        <f t="shared" si="346"/>
        <v>0.9993322293130622</v>
      </c>
      <c r="BS225">
        <f t="shared" si="347"/>
        <v>1.6387367516583558E-3</v>
      </c>
      <c r="BT225">
        <f>2*((((Parameters!$C$21)/((Parameters!$C$21)^2+(C225*Parameters!$C$20)^2)))/((((Parameters!$C$21)/((Parameters!$C$21)^2+(C225*Parameters!$C$20)^2)))^2+((-(C225*Parameters!$C$20)/((Parameters!$C$21)^2+(C225*Parameters!$C$20)^2)+C225*Parameters!$C$22))^2))</f>
        <v>4.0000001823596108E-2</v>
      </c>
      <c r="BU225">
        <f>2*(-((-(C225*Parameters!$C$20)/((Parameters!$C$21)^2+(C225*Parameters!$C$20)^2)+C225*Parameters!$C$22))/((((Parameters!$C$21)/((Parameters!$C$21)^2+(C225*Parameters!$C$20)^2)))^2+((-(C225*Parameters!$C$20)/((Parameters!$C$21)^2+(C225*Parameters!$C$20)^2)+C225*Parameters!$C$22))^2))</f>
        <v>1.1135732416550361</v>
      </c>
      <c r="BV225">
        <f>0</f>
        <v>0</v>
      </c>
      <c r="BW225">
        <f>0</f>
        <v>0</v>
      </c>
      <c r="BX225">
        <f t="shared" si="348"/>
        <v>0.99933220916633203</v>
      </c>
      <c r="BY225">
        <f t="shared" si="349"/>
        <v>1.6387858470051774E-3</v>
      </c>
      <c r="BZ225">
        <f t="shared" si="350"/>
        <v>0.11809483521477294</v>
      </c>
      <c r="CA225">
        <f t="shared" si="351"/>
        <v>1.1457019265152859</v>
      </c>
      <c r="CB225">
        <f t="shared" si="352"/>
        <v>6.7043684940653174E-5</v>
      </c>
      <c r="CC225">
        <f t="shared" si="353"/>
        <v>4.0941584259064481E-2</v>
      </c>
      <c r="CD225">
        <f t="shared" si="354"/>
        <v>0.95374345835872287</v>
      </c>
      <c r="CE225">
        <f t="shared" si="355"/>
        <v>3.3510582502537106E-3</v>
      </c>
      <c r="CF225">
        <f>0</f>
        <v>0</v>
      </c>
      <c r="CG225">
        <f>0</f>
        <v>0</v>
      </c>
      <c r="CH225">
        <f>(((Parameters!$C$25))/(((Parameters!$C$25))^2+((C225*Parameters!$C$24-1/(C225*Parameters!$C$23)))^2))+(((Parameters!$C$29+Parameters!$C$28))/(((Parameters!$C$29+Parameters!$C$28))^2+((C225*Parameters!$C$27-1/(C225*Parameters!$C$26)))^2))</f>
        <v>2.2200199083387772E-4</v>
      </c>
      <c r="CI225">
        <f>(-((C225*Parameters!$C$24-1/(C225*Parameters!$C$23)))/(((Parameters!$C$25))^2+((C225*Parameters!$C$24-1/(C225*Parameters!$C$23)))^2))+(-((C225*Parameters!$C$27-1/(C225*Parameters!$C$26)))/(((Parameters!$C$29+Parameters!$C$28))^2+((C225*Parameters!$C$27-1/(C225*Parameters!$C$26)))^2))</f>
        <v>7.6839432727934323E-3</v>
      </c>
      <c r="CJ225">
        <f t="shared" si="356"/>
        <v>0.99055491784398331</v>
      </c>
      <c r="CK225">
        <f t="shared" si="357"/>
        <v>2.8005679701939836E-3</v>
      </c>
      <c r="CL225">
        <f t="shared" si="358"/>
        <v>0.11809483521477294</v>
      </c>
      <c r="CM225">
        <f t="shared" si="359"/>
        <v>1.1457019265152859</v>
      </c>
      <c r="CN225">
        <f t="shared" si="360"/>
        <v>2.530272899423013E-4</v>
      </c>
      <c r="CO225">
        <f t="shared" si="361"/>
        <v>4.827083883149369E-2</v>
      </c>
      <c r="CP225">
        <f t="shared" si="362"/>
        <v>0.95374345835872287</v>
      </c>
      <c r="CQ225">
        <f t="shared" si="363"/>
        <v>3.3510582502537106E-3</v>
      </c>
      <c r="CR225">
        <f>2*((((Parameters!$C$31)/((Parameters!$C$31)^2+(C225*Parameters!$C$30)^2)))/((((Parameters!$C$31)/((Parameters!$C$31)^2+(C225*Parameters!$C$30)^2)))^2+((-(C225*Parameters!$C$30)/((Parameters!$C$31)^2+(C225*Parameters!$C$30)^2)+C225*Parameters!$C$32))^2))</f>
        <v>4.0000000884980437E-2</v>
      </c>
      <c r="CS225">
        <f>2*(-((-(C225*Parameters!$C$30)/((Parameters!$C$31)^2+(C225*Parameters!$C$30)^2)+C225*Parameters!$C$32))/((((Parameters!$C$31)/((Parameters!$C$31)^2+(C225*Parameters!$C$30)^2)))^2+((-(C225*Parameters!$C$30)/((Parameters!$C$31)^2+(C225*Parameters!$C$30)^2)+C225*Parameters!$C$32))^2))</f>
        <v>0.54041053738702571</v>
      </c>
      <c r="CT225">
        <f>0</f>
        <v>0</v>
      </c>
      <c r="CU225">
        <f>0</f>
        <v>0</v>
      </c>
      <c r="CV225">
        <f t="shared" si="364"/>
        <v>0.99055491784398331</v>
      </c>
      <c r="CW225">
        <f t="shared" si="365"/>
        <v>2.8005679701939836E-3</v>
      </c>
      <c r="CX225">
        <f t="shared" si="366"/>
        <v>0.15620357636339258</v>
      </c>
      <c r="CY225">
        <f t="shared" si="367"/>
        <v>1.6811202647000003</v>
      </c>
      <c r="CZ225">
        <f t="shared" si="368"/>
        <v>2.530272899423013E-4</v>
      </c>
      <c r="DA225">
        <f t="shared" si="369"/>
        <v>4.827083883149369E-2</v>
      </c>
      <c r="DB225">
        <f t="shared" si="370"/>
        <v>0.92766750949749455</v>
      </c>
      <c r="DC225">
        <f t="shared" si="371"/>
        <v>5.4186304599635081E-3</v>
      </c>
      <c r="DD225">
        <f>0</f>
        <v>0</v>
      </c>
      <c r="DE225">
        <f>0</f>
        <v>0</v>
      </c>
      <c r="DF225">
        <f>(((Parameters!$C$35))/(((Parameters!$C$35))^2+((C225*Parameters!$C$34-1/(C225*Parameters!$C$33)))^2))+(((Parameters!$C$39+Parameters!$C$38))/(((Parameters!$C$39+Parameters!$C$38))^2+((C225*Parameters!$C$37-1/(C225*Parameters!$C$36)))^2))</f>
        <v>2.2200199083387772E-4</v>
      </c>
      <c r="DG225">
        <f>(-((C225*Parameters!$C$34-1/(C225*Parameters!$C$33)))/(((Parameters!$C$35))^2+((C225*Parameters!$C$34-1/(C225*Parameters!$C$33)))^2))+(-((C225*Parameters!$C$37-1/(C225*Parameters!$C$36)))/(((Parameters!$C$39+Parameters!$C$38))^2+((C225*Parameters!$C$37-1/(C225*Parameters!$C$36)))^2))</f>
        <v>7.6839432727934323E-3</v>
      </c>
      <c r="DH225">
        <f t="shared" si="372"/>
        <v>0.97767196260021305</v>
      </c>
      <c r="DI225">
        <f t="shared" si="373"/>
        <v>4.3740394355723244E-3</v>
      </c>
      <c r="DJ225">
        <f t="shared" si="374"/>
        <v>0.15620357636339258</v>
      </c>
      <c r="DK225">
        <f t="shared" si="375"/>
        <v>1.6811202647000003</v>
      </c>
      <c r="DL225">
        <f t="shared" si="376"/>
        <v>4.1733487481206009E-4</v>
      </c>
      <c r="DM225">
        <f t="shared" si="377"/>
        <v>5.5400186297235705E-2</v>
      </c>
      <c r="DN225">
        <f t="shared" si="378"/>
        <v>0.92766750949749455</v>
      </c>
      <c r="DO225">
        <f t="shared" si="379"/>
        <v>5.4186304599635081E-3</v>
      </c>
      <c r="DP225">
        <f>2*((((Parameters!$C$41)/((Parameters!$C$41)^2+(C225*(Parameters!$C$40*(1-Parameters!$C$42)))^2)))/((((Parameters!$C$41)/((Parameters!$C$41)^2+(C225*(Parameters!$C$40*(1-Parameters!$C$42)))^2)))^2+((-(C225*(Parameters!$C$40*(1-Parameters!$C$42)))/((Parameters!$C$41)^2+(C225*(Parameters!$C$40*(1-Parameters!$C$42)))^2)+C225*Parameters!$C$43))^2))</f>
        <v>0.20000000040226384</v>
      </c>
      <c r="DQ225">
        <f>2*(-((-(C225*(Parameters!$C$40*(1-Parameters!$C$42)))/((Parameters!$C$41)^2+(C225*(Parameters!$C$40*(1-Parameters!$C$42)))^2)+C225*Parameters!$C$43))/((((Parameters!$C$41)/((Parameters!$C$41)^2+(C225*(Parameters!$C$40*(1-Parameters!$C$42)))^2)))^2+((-(C225*(Parameters!$C$40*(1-Parameters!$C$42)))/((Parameters!$C$41)^2+(C225*(Parameters!$C$40*(1-Parameters!$C$42)))^2)+C225*Parameters!$C$43))^2))</f>
        <v>4.9128229361658719E-2</v>
      </c>
      <c r="DR225">
        <f>0</f>
        <v>0</v>
      </c>
      <c r="DS225">
        <f>0</f>
        <v>0</v>
      </c>
      <c r="DT225">
        <f t="shared" si="380"/>
        <v>0.97767196260021305</v>
      </c>
      <c r="DU225">
        <f t="shared" si="381"/>
        <v>4.3740394355723244E-3</v>
      </c>
      <c r="DV225">
        <f t="shared" si="382"/>
        <v>0.35152308046408959</v>
      </c>
      <c r="DW225">
        <f t="shared" si="383"/>
        <v>1.7300263650079606</v>
      </c>
      <c r="DX225">
        <f t="shared" si="384"/>
        <v>4.1733487481206009E-4</v>
      </c>
      <c r="DY225">
        <f t="shared" si="385"/>
        <v>5.5400186297235705E-2</v>
      </c>
      <c r="DZ225">
        <f t="shared" si="386"/>
        <v>0.92502926341353564</v>
      </c>
      <c r="EA225">
        <f t="shared" si="387"/>
        <v>1.6519170665146528E-2</v>
      </c>
      <c r="EB225">
        <f>0</f>
        <v>0</v>
      </c>
      <c r="EC225">
        <f>0</f>
        <v>0</v>
      </c>
      <c r="ED225">
        <f>0</f>
        <v>0</v>
      </c>
      <c r="EE225">
        <f>C225*Parameters!$C$44</f>
        <v>8.1880383551760388E-8</v>
      </c>
      <c r="EF225">
        <f t="shared" si="388"/>
        <v>0.97767182094499072</v>
      </c>
      <c r="EG225">
        <f t="shared" si="389"/>
        <v>4.3740682184169799E-3</v>
      </c>
      <c r="EH225">
        <f t="shared" si="390"/>
        <v>0.35152308046408959</v>
      </c>
      <c r="EI225">
        <f t="shared" si="391"/>
        <v>1.7300263650079606</v>
      </c>
      <c r="EJ225">
        <f t="shared" si="392"/>
        <v>4.1733352221603006E-4</v>
      </c>
      <c r="EK225">
        <f t="shared" si="393"/>
        <v>5.540026203898659E-2</v>
      </c>
      <c r="EL225">
        <f t="shared" si="394"/>
        <v>0.92502926341353564</v>
      </c>
      <c r="EM225">
        <f t="shared" si="395"/>
        <v>1.6519170665146528E-2</v>
      </c>
      <c r="EN225">
        <f>0</f>
        <v>0</v>
      </c>
      <c r="EO225">
        <f>0</f>
        <v>0</v>
      </c>
      <c r="EP225">
        <f>(((2*Parameters!$C$47))/(((2*Parameters!$C$47))^2+((2*(C225*Parameters!$C$46-1/(C225*Parameters!$C$45))))^2))</f>
        <v>3.244928259494267E-12</v>
      </c>
      <c r="EQ225">
        <f>(-((2*(C225*Parameters!$C$46-1/(C225*Parameters!$C$45))))/(((2*Parameters!$C$47))^2+((2*(C225*Parameters!$C$46-1/(C225*Parameters!$C$45))))^2))</f>
        <v>9.0068422039772717E-6</v>
      </c>
      <c r="ER225">
        <f t="shared" si="396"/>
        <v>0.97765623887165298</v>
      </c>
      <c r="ES225">
        <f t="shared" si="397"/>
        <v>4.3772343369475877E-3</v>
      </c>
      <c r="ET225">
        <f t="shared" si="398"/>
        <v>0.35152308046408959</v>
      </c>
      <c r="EU225">
        <f t="shared" si="399"/>
        <v>1.7300263650079606</v>
      </c>
      <c r="EV225">
        <f t="shared" si="400"/>
        <v>4.1718473965416211E-4</v>
      </c>
      <c r="EW225">
        <f t="shared" si="401"/>
        <v>5.5408593631649822E-2</v>
      </c>
      <c r="EX225">
        <f t="shared" si="402"/>
        <v>0.92502926341353564</v>
      </c>
      <c r="EY225">
        <f t="shared" si="403"/>
        <v>1.6519170665146528E-2</v>
      </c>
      <c r="EZ225">
        <f>(ER225+ET225/Parameters!$C$6+Parameters!$C$7*(EV225+EX225/Parameters!$C$6))</f>
        <v>0.98988312862692562</v>
      </c>
      <c r="FA225">
        <f>(ES225+EU225/Parameters!$C$6+Parameters!$C$7*(EW225+EY225/Parameters!$C$6))</f>
        <v>6.4552064424181002E-2</v>
      </c>
      <c r="FB225">
        <f t="shared" si="404"/>
        <v>6.9891995640539828E-2</v>
      </c>
      <c r="FC225">
        <f t="shared" si="405"/>
        <v>1.0080790743660208</v>
      </c>
      <c r="FD225">
        <f>(ER225+ET225/Parameters!$C$6+Parameters!$C$8*(EV225+EX225/Parameters!$C$6))</f>
        <v>2.6194889106766523</v>
      </c>
      <c r="FE225">
        <f>(ES225+EU225/Parameters!$C$6+Parameters!$C$8*(EW225+EY225/Parameters!$C$6))</f>
        <v>2.8637107384677964</v>
      </c>
      <c r="FF225">
        <f t="shared" si="406"/>
        <v>-11.778988287163582</v>
      </c>
      <c r="FG225">
        <f t="shared" si="407"/>
        <v>0.25766212585579995</v>
      </c>
    </row>
    <row r="226" spans="1:163" x14ac:dyDescent="0.15">
      <c r="A226">
        <f>Parameters!$C$2*(Parameters!$C$3/Parameters!$C$2)^((ROW()-2)/(Parameters!$C$4-1))</f>
        <v>1318.2567385564071</v>
      </c>
      <c r="B226">
        <f t="shared" si="306"/>
        <v>3.12</v>
      </c>
      <c r="C226">
        <f t="shared" si="307"/>
        <v>8282.8513707880975</v>
      </c>
      <c r="D226">
        <f>1</f>
        <v>1</v>
      </c>
      <c r="E226">
        <f>0</f>
        <v>0</v>
      </c>
      <c r="F226">
        <f>0</f>
        <v>0</v>
      </c>
      <c r="G226">
        <f>0</f>
        <v>0</v>
      </c>
      <c r="H226">
        <f>0</f>
        <v>0</v>
      </c>
      <c r="I226">
        <f>0</f>
        <v>0</v>
      </c>
      <c r="J226">
        <f>1</f>
        <v>1</v>
      </c>
      <c r="K226">
        <f>0</f>
        <v>0</v>
      </c>
      <c r="L226">
        <f>2*Parameters!$C$10</f>
        <v>0.04</v>
      </c>
      <c r="M226">
        <f>2*C226*Parameters!$C$9</f>
        <v>1.6565702741576194E-2</v>
      </c>
      <c r="N226">
        <f>0</f>
        <v>0</v>
      </c>
      <c r="O226">
        <f>0</f>
        <v>0</v>
      </c>
      <c r="P226">
        <f t="shared" si="308"/>
        <v>1</v>
      </c>
      <c r="Q226">
        <f t="shared" si="309"/>
        <v>0</v>
      </c>
      <c r="R226">
        <f t="shared" si="310"/>
        <v>0.04</v>
      </c>
      <c r="S226">
        <f t="shared" si="311"/>
        <v>1.6565702741576194E-2</v>
      </c>
      <c r="T226">
        <f t="shared" si="312"/>
        <v>0</v>
      </c>
      <c r="U226">
        <f t="shared" si="313"/>
        <v>0</v>
      </c>
      <c r="V226">
        <f t="shared" si="314"/>
        <v>1</v>
      </c>
      <c r="W226">
        <f t="shared" si="315"/>
        <v>0</v>
      </c>
      <c r="X226">
        <f>0</f>
        <v>0</v>
      </c>
      <c r="Y226">
        <f>0</f>
        <v>0</v>
      </c>
      <c r="Z226">
        <f>0</f>
        <v>0</v>
      </c>
      <c r="AA226">
        <f>C226*(Parameters!$C$12+Parameters!$C$11/2)</f>
        <v>6.212138528091073E-7</v>
      </c>
      <c r="AB226">
        <f t="shared" si="316"/>
        <v>0.99999998970915593</v>
      </c>
      <c r="AC226">
        <f t="shared" si="317"/>
        <v>2.4848554112364294E-8</v>
      </c>
      <c r="AD226">
        <f t="shared" si="318"/>
        <v>0.04</v>
      </c>
      <c r="AE226">
        <f t="shared" si="319"/>
        <v>1.6565702741576194E-2</v>
      </c>
      <c r="AF226">
        <f t="shared" si="320"/>
        <v>0</v>
      </c>
      <c r="AG226">
        <f t="shared" si="321"/>
        <v>6.212138528091073E-7</v>
      </c>
      <c r="AH226">
        <f t="shared" si="322"/>
        <v>1</v>
      </c>
      <c r="AI226">
        <f t="shared" si="323"/>
        <v>0</v>
      </c>
      <c r="AJ226">
        <f>0</f>
        <v>0</v>
      </c>
      <c r="AK226">
        <f>0</f>
        <v>0</v>
      </c>
      <c r="AL226">
        <f>(((2*Parameters!$C$15))/(((2*Parameters!$C$15))^2+((2*(C226*Parameters!$C$14-1/(C226*Parameters!$C$13))))^2))</f>
        <v>6.8606379912728921E-5</v>
      </c>
      <c r="AM226">
        <f>(-((2*(C226*Parameters!$C$14-1/(C226*Parameters!$C$13))))/(((2*Parameters!$C$15))^2+((2*(C226*Parameters!$C$14-1/(C226*Parameters!$C$13))))^2))</f>
        <v>4.1414427328925585E-2</v>
      </c>
      <c r="AN226">
        <f t="shared" si="324"/>
        <v>0.99931667487200893</v>
      </c>
      <c r="AO226">
        <f t="shared" si="325"/>
        <v>1.6577384546069456E-3</v>
      </c>
      <c r="AP226">
        <f t="shared" si="326"/>
        <v>0.04</v>
      </c>
      <c r="AQ226">
        <f t="shared" si="327"/>
        <v>1.6565702741576194E-2</v>
      </c>
      <c r="AR226">
        <f t="shared" si="328"/>
        <v>6.8606379912728921E-5</v>
      </c>
      <c r="AS226">
        <f t="shared" si="329"/>
        <v>4.1415048542778395E-2</v>
      </c>
      <c r="AT226">
        <f t="shared" si="330"/>
        <v>1</v>
      </c>
      <c r="AU226">
        <f t="shared" si="331"/>
        <v>0</v>
      </c>
      <c r="AV226">
        <f>2*Parameters!$C$17</f>
        <v>0.04</v>
      </c>
      <c r="AW226">
        <f>2*C226*Parameters!$C$16</f>
        <v>1.6565702741576194E-2</v>
      </c>
      <c r="AX226">
        <f>0</f>
        <v>0</v>
      </c>
      <c r="AY226">
        <f>0</f>
        <v>0</v>
      </c>
      <c r="AZ226">
        <f t="shared" si="332"/>
        <v>0.99931667487200893</v>
      </c>
      <c r="BA226">
        <f t="shared" si="333"/>
        <v>1.6577384546069456E-3</v>
      </c>
      <c r="BB226">
        <f t="shared" si="334"/>
        <v>7.9945205392418062E-2</v>
      </c>
      <c r="BC226">
        <f t="shared" si="335"/>
        <v>3.3186395260390515E-2</v>
      </c>
      <c r="BD226">
        <f t="shared" si="336"/>
        <v>6.8606379912728921E-5</v>
      </c>
      <c r="BE226">
        <f t="shared" si="337"/>
        <v>4.1415048542778395E-2</v>
      </c>
      <c r="BF226">
        <f t="shared" si="338"/>
        <v>0.99931667487200881</v>
      </c>
      <c r="BG226">
        <f t="shared" si="339"/>
        <v>1.6577384546069458E-3</v>
      </c>
      <c r="BH226">
        <f>0</f>
        <v>0</v>
      </c>
      <c r="BI226">
        <f>0</f>
        <v>0</v>
      </c>
      <c r="BJ226">
        <f>0</f>
        <v>0</v>
      </c>
      <c r="BK226">
        <f>C226*(Parameters!$C$19+Parameters!$C$18/2)</f>
        <v>6.212138528091073E-7</v>
      </c>
      <c r="BL226">
        <f t="shared" si="340"/>
        <v>0.99931665425616045</v>
      </c>
      <c r="BM226">
        <f t="shared" si="341"/>
        <v>1.657788117676001E-3</v>
      </c>
      <c r="BN226">
        <f t="shared" si="342"/>
        <v>7.9945205392418062E-2</v>
      </c>
      <c r="BO226">
        <f t="shared" si="343"/>
        <v>3.3186395260390515E-2</v>
      </c>
      <c r="BP226">
        <f t="shared" si="344"/>
        <v>6.860535010263659E-5</v>
      </c>
      <c r="BQ226">
        <f t="shared" si="345"/>
        <v>4.1415669332140165E-2</v>
      </c>
      <c r="BR226">
        <f t="shared" si="346"/>
        <v>0.99931667487200881</v>
      </c>
      <c r="BS226">
        <f t="shared" si="347"/>
        <v>1.6577384546069458E-3</v>
      </c>
      <c r="BT226">
        <f>2*((((Parameters!$C$21)/((Parameters!$C$21)^2+(C226*Parameters!$C$20)^2)))/((((Parameters!$C$21)/((Parameters!$C$21)^2+(C226*Parameters!$C$20)^2)))^2+((-(C226*Parameters!$C$20)/((Parameters!$C$21)^2+(C226*Parameters!$C$20)^2)+C226*Parameters!$C$22))^2))</f>
        <v>4.0000001866073123E-2</v>
      </c>
      <c r="BU226">
        <f>2*(-((-(C226*Parameters!$C$20)/((Parameters!$C$21)^2+(C226*Parameters!$C$20)^2)+C226*Parameters!$C$22))/((((Parameters!$C$21)/((Parameters!$C$21)^2+(C226*Parameters!$C$20)^2)))^2+((-(C226*Parameters!$C$20)/((Parameters!$C$21)^2+(C226*Parameters!$C$20)^2)+C226*Parameters!$C$22))^2))</f>
        <v>1.1264678126699403</v>
      </c>
      <c r="BV226">
        <f>0</f>
        <v>0</v>
      </c>
      <c r="BW226">
        <f>0</f>
        <v>0</v>
      </c>
      <c r="BX226">
        <f t="shared" si="348"/>
        <v>0.99931665425616045</v>
      </c>
      <c r="BY226">
        <f t="shared" si="349"/>
        <v>1.657788117676001E-3</v>
      </c>
      <c r="BZ226">
        <f t="shared" si="350"/>
        <v>0.11805042847267373</v>
      </c>
      <c r="CA226">
        <f t="shared" si="351"/>
        <v>1.1589507524727711</v>
      </c>
      <c r="CB226">
        <f t="shared" si="352"/>
        <v>6.860535010263659E-5</v>
      </c>
      <c r="CC226">
        <f t="shared" si="353"/>
        <v>4.1415669332140165E-2</v>
      </c>
      <c r="CD226">
        <f t="shared" si="354"/>
        <v>0.95266600064330353</v>
      </c>
      <c r="CE226">
        <f t="shared" si="355"/>
        <v>3.3916470238447923E-3</v>
      </c>
      <c r="CF226">
        <f>0</f>
        <v>0</v>
      </c>
      <c r="CG226">
        <f>0</f>
        <v>0</v>
      </c>
      <c r="CH226">
        <f>(((Parameters!$C$25))/(((Parameters!$C$25))^2+((C226*Parameters!$C$24-1/(C226*Parameters!$C$23)))^2))+(((Parameters!$C$29+Parameters!$C$28))/(((Parameters!$C$29+Parameters!$C$28))^2+((C226*Parameters!$C$27-1/(C226*Parameters!$C$26)))^2))</f>
        <v>2.2715548874903819E-4</v>
      </c>
      <c r="CI226">
        <f>(-((C226*Parameters!$C$24-1/(C226*Parameters!$C$23)))/(((Parameters!$C$25))^2+((C226*Parameters!$C$24-1/(C226*Parameters!$C$23)))^2))+(-((C226*Parameters!$C$27-1/(C226*Parameters!$C$26)))/(((Parameters!$C$29+Parameters!$C$28))^2+((C226*Parameters!$C$27-1/(C226*Parameters!$C$26)))^2))</f>
        <v>7.7726182671661696E-3</v>
      </c>
      <c r="CJ226">
        <f t="shared" si="356"/>
        <v>0.99033538826952139</v>
      </c>
      <c r="CK226">
        <f t="shared" si="357"/>
        <v>2.8386110590835163E-3</v>
      </c>
      <c r="CL226">
        <f t="shared" si="358"/>
        <v>0.11805042847267373</v>
      </c>
      <c r="CM226">
        <f t="shared" si="359"/>
        <v>1.1589507524727711</v>
      </c>
      <c r="CN226">
        <f t="shared" si="360"/>
        <v>2.5864668348004195E-4</v>
      </c>
      <c r="CO226">
        <f t="shared" si="361"/>
        <v>4.8821148922485805E-2</v>
      </c>
      <c r="CP226">
        <f t="shared" si="362"/>
        <v>0.95266600064330353</v>
      </c>
      <c r="CQ226">
        <f t="shared" si="363"/>
        <v>3.3916470238447923E-3</v>
      </c>
      <c r="CR226">
        <f>2*((((Parameters!$C$31)/((Parameters!$C$31)^2+(C226*Parameters!$C$30)^2)))/((((Parameters!$C$31)/((Parameters!$C$31)^2+(C226*Parameters!$C$30)^2)))^2+((-(C226*Parameters!$C$30)/((Parameters!$C$31)^2+(C226*Parameters!$C$30)^2)+C226*Parameters!$C$32))^2))</f>
        <v>4.0000000905594295E-2</v>
      </c>
      <c r="CS226">
        <f>2*(-((-(C226*Parameters!$C$30)/((Parameters!$C$31)^2+(C226*Parameters!$C$30)^2)+C226*Parameters!$C$32))/((((Parameters!$C$31)/((Parameters!$C$31)^2+(C226*Parameters!$C$30)^2)))^2+((-(C226*Parameters!$C$30)/((Parameters!$C$31)^2+(C226*Parameters!$C$30)^2)+C226*Parameters!$C$32))^2))</f>
        <v>0.54666819662712784</v>
      </c>
      <c r="CT226">
        <f>0</f>
        <v>0</v>
      </c>
      <c r="CU226">
        <f>0</f>
        <v>0</v>
      </c>
      <c r="CV226">
        <f t="shared" si="364"/>
        <v>0.99033538826952139</v>
      </c>
      <c r="CW226">
        <f t="shared" si="365"/>
        <v>2.8386110590835163E-3</v>
      </c>
      <c r="CX226">
        <f t="shared" si="366"/>
        <v>0.15611206651170165</v>
      </c>
      <c r="CY226">
        <f t="shared" si="367"/>
        <v>1.7004491576790308</v>
      </c>
      <c r="CZ226">
        <f t="shared" si="368"/>
        <v>2.5864668348004195E-4</v>
      </c>
      <c r="DA226">
        <f t="shared" si="369"/>
        <v>4.8821148922485805E-2</v>
      </c>
      <c r="DB226">
        <f t="shared" si="370"/>
        <v>0.92598737707215717</v>
      </c>
      <c r="DC226">
        <f t="shared" si="371"/>
        <v>5.4858869409780001E-3</v>
      </c>
      <c r="DD226">
        <f>0</f>
        <v>0</v>
      </c>
      <c r="DE226">
        <f>0</f>
        <v>0</v>
      </c>
      <c r="DF226">
        <f>(((Parameters!$C$35))/(((Parameters!$C$35))^2+((C226*Parameters!$C$34-1/(C226*Parameters!$C$33)))^2))+(((Parameters!$C$39+Parameters!$C$38))/(((Parameters!$C$39+Parameters!$C$38))^2+((C226*Parameters!$C$37-1/(C226*Parameters!$C$36)))^2))</f>
        <v>2.2715548874903819E-4</v>
      </c>
      <c r="DG226">
        <f>(-((C226*Parameters!$C$34-1/(C226*Parameters!$C$33)))/(((Parameters!$C$35))^2+((C226*Parameters!$C$34-1/(C226*Parameters!$C$33)))^2))+(-((C226*Parameters!$C$37-1/(C226*Parameters!$C$36)))/(((Parameters!$C$39+Parameters!$C$38))^2+((C226*Parameters!$C$37-1/(C226*Parameters!$C$36)))^2))</f>
        <v>7.7726182671661696E-3</v>
      </c>
      <c r="DH226">
        <f t="shared" si="372"/>
        <v>0.97715390779692612</v>
      </c>
      <c r="DI226">
        <f t="shared" si="373"/>
        <v>4.4382769184828988E-3</v>
      </c>
      <c r="DJ226">
        <f t="shared" si="374"/>
        <v>0.15611206651170165</v>
      </c>
      <c r="DK226">
        <f t="shared" si="375"/>
        <v>1.7004491576790308</v>
      </c>
      <c r="DL226">
        <f t="shared" si="376"/>
        <v>4.2635009364525381E-4</v>
      </c>
      <c r="DM226">
        <f t="shared" si="377"/>
        <v>5.6019741474011446E-2</v>
      </c>
      <c r="DN226">
        <f t="shared" si="378"/>
        <v>0.92598737707215717</v>
      </c>
      <c r="DO226">
        <f t="shared" si="379"/>
        <v>5.4858869409780001E-3</v>
      </c>
      <c r="DP226">
        <f>2*((((Parameters!$C$41)/((Parameters!$C$41)^2+(C226*(Parameters!$C$40*(1-Parameters!$C$42)))^2)))/((((Parameters!$C$41)/((Parameters!$C$41)^2+(C226*(Parameters!$C$40*(1-Parameters!$C$42)))^2)))^2+((-(C226*(Parameters!$C$40*(1-Parameters!$C$42)))/((Parameters!$C$41)^2+(C226*(Parameters!$C$40*(1-Parameters!$C$42)))^2)+C226*Parameters!$C$43))^2))</f>
        <v>0.20000000041163379</v>
      </c>
      <c r="DQ226">
        <f>2*(-((-(C226*(Parameters!$C$40*(1-Parameters!$C$42)))/((Parameters!$C$41)^2+(C226*(Parameters!$C$40*(1-Parameters!$C$42)))^2)+C226*Parameters!$C$43))/((((Parameters!$C$41)/((Parameters!$C$41)^2+(C226*(Parameters!$C$40*(1-Parameters!$C$42)))^2)))^2+((-(C226*(Parameters!$C$40*(1-Parameters!$C$42)))/((Parameters!$C$41)^2+(C226*(Parameters!$C$40*(1-Parameters!$C$42)))^2)+C226*Parameters!$C$43))^2))</f>
        <v>4.9697107447586007E-2</v>
      </c>
      <c r="DR226">
        <f>0</f>
        <v>0</v>
      </c>
      <c r="DS226">
        <f>0</f>
        <v>0</v>
      </c>
      <c r="DT226">
        <f t="shared" si="380"/>
        <v>0.97715390779692612</v>
      </c>
      <c r="DU226">
        <f t="shared" si="381"/>
        <v>4.4382769184828988E-3</v>
      </c>
      <c r="DV226">
        <f t="shared" si="382"/>
        <v>0.35132227894841644</v>
      </c>
      <c r="DW226">
        <f t="shared" si="383"/>
        <v>1.7498985358131667</v>
      </c>
      <c r="DX226">
        <f t="shared" si="384"/>
        <v>4.2635009364525381E-4</v>
      </c>
      <c r="DY226">
        <f t="shared" si="385"/>
        <v>5.6019741474011446E-2</v>
      </c>
      <c r="DZ226">
        <f t="shared" si="386"/>
        <v>0.92328862797984179</v>
      </c>
      <c r="EA226">
        <f t="shared" si="387"/>
        <v>1.6711023625254087E-2</v>
      </c>
      <c r="EB226">
        <f>0</f>
        <v>0</v>
      </c>
      <c r="EC226">
        <f>0</f>
        <v>0</v>
      </c>
      <c r="ED226">
        <f>0</f>
        <v>0</v>
      </c>
      <c r="EE226">
        <f>C226*Parameters!$C$44</f>
        <v>8.2828513707880972E-8</v>
      </c>
      <c r="EF226">
        <f t="shared" si="388"/>
        <v>0.97715376285543132</v>
      </c>
      <c r="EG226">
        <f t="shared" si="389"/>
        <v>4.4383060179850964E-3</v>
      </c>
      <c r="EH226">
        <f t="shared" si="390"/>
        <v>0.35132227894841644</v>
      </c>
      <c r="EI226">
        <f t="shared" si="391"/>
        <v>1.7498985358131667</v>
      </c>
      <c r="EJ226">
        <f t="shared" si="392"/>
        <v>4.2634870949600438E-4</v>
      </c>
      <c r="EK226">
        <f t="shared" si="393"/>
        <v>5.6019817948636225E-2</v>
      </c>
      <c r="EL226">
        <f t="shared" si="394"/>
        <v>0.92328862797984179</v>
      </c>
      <c r="EM226">
        <f t="shared" si="395"/>
        <v>1.6711023625254087E-2</v>
      </c>
      <c r="EN226">
        <f>0</f>
        <v>0</v>
      </c>
      <c r="EO226">
        <f>0</f>
        <v>0</v>
      </c>
      <c r="EP226">
        <f>(((2*Parameters!$C$47))/(((2*Parameters!$C$47))^2+((2*(C226*Parameters!$C$46-1/(C226*Parameters!$C$45))))^2))</f>
        <v>3.3205123486224225E-12</v>
      </c>
      <c r="EQ226">
        <f>(-((2*(C226*Parameters!$C$46-1/(C226*Parameters!$C$45))))/(((2*Parameters!$C$47))^2+((2*(C226*Parameters!$C$46-1/(C226*Parameters!$C$45))))^2))</f>
        <v>9.1111365216173512E-6</v>
      </c>
      <c r="ER226">
        <f t="shared" si="396"/>
        <v>0.97713781929213916</v>
      </c>
      <c r="ES226">
        <f t="shared" si="397"/>
        <v>4.441506969042241E-3</v>
      </c>
      <c r="ET226">
        <f t="shared" si="398"/>
        <v>0.35132227894841644</v>
      </c>
      <c r="EU226">
        <f t="shared" si="399"/>
        <v>1.7498985358131667</v>
      </c>
      <c r="EV226">
        <f t="shared" si="400"/>
        <v>4.2619645614413001E-4</v>
      </c>
      <c r="EW226">
        <f t="shared" si="401"/>
        <v>5.6028230157430095E-2</v>
      </c>
      <c r="EX226">
        <f t="shared" si="402"/>
        <v>0.92328862797984179</v>
      </c>
      <c r="EY226">
        <f t="shared" si="403"/>
        <v>1.6711023625254087E-2</v>
      </c>
      <c r="EZ226">
        <f>(ER226+ET226/Parameters!$C$6+Parameters!$C$7*(EV226+EX226/Parameters!$C$6))</f>
        <v>0.98935772464686667</v>
      </c>
      <c r="FA226">
        <f>(ES226+EU226/Parameters!$C$6+Parameters!$C$7*(EW226+EY226/Parameters!$C$6))</f>
        <v>6.5307542997326301E-2</v>
      </c>
      <c r="FB226">
        <f t="shared" si="404"/>
        <v>7.4050505549520751E-2</v>
      </c>
      <c r="FC226">
        <f t="shared" si="405"/>
        <v>1.0085618240524772</v>
      </c>
      <c r="FD226">
        <f>(ER226+ET226/Parameters!$C$6+Parameters!$C$8*(EV226+EX226/Parameters!$C$6))</f>
        <v>2.6163869004624938</v>
      </c>
      <c r="FE226">
        <f>(ES226+EU226/Parameters!$C$6+Parameters!$C$8*(EW226+EY226/Parameters!$C$6))</f>
        <v>2.8957817006518818</v>
      </c>
      <c r="FF226">
        <f t="shared" si="406"/>
        <v>-11.827293325837012</v>
      </c>
      <c r="FG226">
        <f t="shared" si="407"/>
        <v>0.25623316067520963</v>
      </c>
    </row>
    <row r="227" spans="1:163" x14ac:dyDescent="0.15">
      <c r="A227">
        <f>Parameters!$C$2*(Parameters!$C$3/Parameters!$C$2)^((ROW()-2)/(Parameters!$C$4-1))</f>
        <v>1333.5214321633239</v>
      </c>
      <c r="B227">
        <f t="shared" si="306"/>
        <v>3.125</v>
      </c>
      <c r="C227">
        <f t="shared" si="307"/>
        <v>8378.7622693776757</v>
      </c>
      <c r="D227">
        <f>1</f>
        <v>1</v>
      </c>
      <c r="E227">
        <f>0</f>
        <v>0</v>
      </c>
      <c r="F227">
        <f>0</f>
        <v>0</v>
      </c>
      <c r="G227">
        <f>0</f>
        <v>0</v>
      </c>
      <c r="H227">
        <f>0</f>
        <v>0</v>
      </c>
      <c r="I227">
        <f>0</f>
        <v>0</v>
      </c>
      <c r="J227">
        <f>1</f>
        <v>1</v>
      </c>
      <c r="K227">
        <f>0</f>
        <v>0</v>
      </c>
      <c r="L227">
        <f>2*Parameters!$C$10</f>
        <v>0.04</v>
      </c>
      <c r="M227">
        <f>2*C227*Parameters!$C$9</f>
        <v>1.6757524538755352E-2</v>
      </c>
      <c r="N227">
        <f>0</f>
        <v>0</v>
      </c>
      <c r="O227">
        <f>0</f>
        <v>0</v>
      </c>
      <c r="P227">
        <f t="shared" si="308"/>
        <v>1</v>
      </c>
      <c r="Q227">
        <f t="shared" si="309"/>
        <v>0</v>
      </c>
      <c r="R227">
        <f t="shared" si="310"/>
        <v>0.04</v>
      </c>
      <c r="S227">
        <f t="shared" si="311"/>
        <v>1.6757524538755352E-2</v>
      </c>
      <c r="T227">
        <f t="shared" si="312"/>
        <v>0</v>
      </c>
      <c r="U227">
        <f t="shared" si="313"/>
        <v>0</v>
      </c>
      <c r="V227">
        <f t="shared" si="314"/>
        <v>1</v>
      </c>
      <c r="W227">
        <f t="shared" si="315"/>
        <v>0</v>
      </c>
      <c r="X227">
        <f>0</f>
        <v>0</v>
      </c>
      <c r="Y227">
        <f>0</f>
        <v>0</v>
      </c>
      <c r="Z227">
        <f>0</f>
        <v>0</v>
      </c>
      <c r="AA227">
        <f>C227*(Parameters!$C$12+Parameters!$C$11/2)</f>
        <v>6.2840717020332566E-7</v>
      </c>
      <c r="AB227">
        <f t="shared" si="316"/>
        <v>0.99999998946945146</v>
      </c>
      <c r="AC227">
        <f t="shared" si="317"/>
        <v>2.5136286808133028E-8</v>
      </c>
      <c r="AD227">
        <f t="shared" si="318"/>
        <v>0.04</v>
      </c>
      <c r="AE227">
        <f t="shared" si="319"/>
        <v>1.6757524538755352E-2</v>
      </c>
      <c r="AF227">
        <f t="shared" si="320"/>
        <v>0</v>
      </c>
      <c r="AG227">
        <f t="shared" si="321"/>
        <v>6.2840717020332566E-7</v>
      </c>
      <c r="AH227">
        <f t="shared" si="322"/>
        <v>1</v>
      </c>
      <c r="AI227">
        <f t="shared" si="323"/>
        <v>0</v>
      </c>
      <c r="AJ227">
        <f>0</f>
        <v>0</v>
      </c>
      <c r="AK227">
        <f>0</f>
        <v>0</v>
      </c>
      <c r="AL227">
        <f>(((2*Parameters!$C$15))/(((2*Parameters!$C$15))^2+((2*(C227*Parameters!$C$14-1/(C227*Parameters!$C$13))))^2))</f>
        <v>7.0204445740701342E-5</v>
      </c>
      <c r="AM227">
        <f>(-((2*(C227*Parameters!$C$14-1/(C227*Parameters!$C$13))))/(((2*Parameters!$C$15))^2+((2*(C227*Parameters!$C$14-1/(C227*Parameters!$C$13))))^2))</f>
        <v>4.1893987812731931E-2</v>
      </c>
      <c r="AN227">
        <f t="shared" si="324"/>
        <v>0.99930075811848296</v>
      </c>
      <c r="AO227">
        <f t="shared" si="325"/>
        <v>1.6769611015183148E-3</v>
      </c>
      <c r="AP227">
        <f t="shared" si="326"/>
        <v>0.04</v>
      </c>
      <c r="AQ227">
        <f t="shared" si="327"/>
        <v>1.6757524538755352E-2</v>
      </c>
      <c r="AR227">
        <f t="shared" si="328"/>
        <v>7.0204445740701342E-5</v>
      </c>
      <c r="AS227">
        <f t="shared" si="329"/>
        <v>4.1894616219902134E-2</v>
      </c>
      <c r="AT227">
        <f t="shared" si="330"/>
        <v>1</v>
      </c>
      <c r="AU227">
        <f t="shared" si="331"/>
        <v>0</v>
      </c>
      <c r="AV227">
        <f>2*Parameters!$C$17</f>
        <v>0.04</v>
      </c>
      <c r="AW227">
        <f>2*C227*Parameters!$C$16</f>
        <v>1.6757524538755352E-2</v>
      </c>
      <c r="AX227">
        <f>0</f>
        <v>0</v>
      </c>
      <c r="AY227">
        <f>0</f>
        <v>0</v>
      </c>
      <c r="AZ227">
        <f t="shared" si="332"/>
        <v>0.99930075811848296</v>
      </c>
      <c r="BA227">
        <f t="shared" si="333"/>
        <v>1.6769611015183148E-3</v>
      </c>
      <c r="BB227">
        <f t="shared" si="334"/>
        <v>7.9943928607930093E-2</v>
      </c>
      <c r="BC227">
        <f t="shared" si="335"/>
        <v>3.3570409958583389E-2</v>
      </c>
      <c r="BD227">
        <f t="shared" si="336"/>
        <v>7.0204445740701342E-5</v>
      </c>
      <c r="BE227">
        <f t="shared" si="337"/>
        <v>4.1894616219902134E-2</v>
      </c>
      <c r="BF227">
        <f t="shared" si="338"/>
        <v>0.99930075811848285</v>
      </c>
      <c r="BG227">
        <f t="shared" si="339"/>
        <v>1.6769611015183151E-3</v>
      </c>
      <c r="BH227">
        <f>0</f>
        <v>0</v>
      </c>
      <c r="BI227">
        <f>0</f>
        <v>0</v>
      </c>
      <c r="BJ227">
        <f>0</f>
        <v>0</v>
      </c>
      <c r="BK227">
        <f>C227*(Parameters!$C$19+Parameters!$C$18/2)</f>
        <v>6.2840717020332566E-7</v>
      </c>
      <c r="BL227">
        <f t="shared" si="340"/>
        <v>0.99930073702259659</v>
      </c>
      <c r="BM227">
        <f t="shared" si="341"/>
        <v>1.6770113388562664E-3</v>
      </c>
      <c r="BN227">
        <f t="shared" si="342"/>
        <v>7.9943928607930093E-2</v>
      </c>
      <c r="BO227">
        <f t="shared" si="343"/>
        <v>3.3570409958583389E-2</v>
      </c>
      <c r="BP227">
        <f t="shared" si="344"/>
        <v>7.0203391926320992E-5</v>
      </c>
      <c r="BQ227">
        <f t="shared" si="345"/>
        <v>4.1895244187663723E-2</v>
      </c>
      <c r="BR227">
        <f t="shared" si="346"/>
        <v>0.99930075811848285</v>
      </c>
      <c r="BS227">
        <f t="shared" si="347"/>
        <v>1.6769611015183151E-3</v>
      </c>
      <c r="BT227">
        <f>2*((((Parameters!$C$21)/((Parameters!$C$21)^2+(C227*Parameters!$C$20)^2)))/((((Parameters!$C$21)/((Parameters!$C$21)^2+(C227*Parameters!$C$20)^2)))^2+((-(C227*Parameters!$C$20)/((Parameters!$C$21)^2+(C227*Parameters!$C$20)^2)+C227*Parameters!$C$22))^2))</f>
        <v>4.0000001909539534E-2</v>
      </c>
      <c r="BU227">
        <f>2*(-((-(C227*Parameters!$C$20)/((Parameters!$C$21)^2+(C227*Parameters!$C$20)^2)+C227*Parameters!$C$22))/((((Parameters!$C$21)/((Parameters!$C$21)^2+(C227*Parameters!$C$20)^2)))^2+((-(C227*Parameters!$C$20)/((Parameters!$C$21)^2+(C227*Parameters!$C$20)^2)+C227*Parameters!$C$22))^2))</f>
        <v>1.1395116958011309</v>
      </c>
      <c r="BV227">
        <f>0</f>
        <v>0</v>
      </c>
      <c r="BW227">
        <f>0</f>
        <v>0</v>
      </c>
      <c r="BX227">
        <f t="shared" si="348"/>
        <v>0.99930073702259659</v>
      </c>
      <c r="BY227">
        <f t="shared" si="349"/>
        <v>1.6770113388562664E-3</v>
      </c>
      <c r="BZ227">
        <f t="shared" si="350"/>
        <v>0.11800498596242039</v>
      </c>
      <c r="CA227">
        <f t="shared" si="351"/>
        <v>1.172352367875279</v>
      </c>
      <c r="CB227">
        <f t="shared" si="352"/>
        <v>7.0203391926320992E-5</v>
      </c>
      <c r="CC227">
        <f t="shared" si="353"/>
        <v>4.1895244187663723E-2</v>
      </c>
      <c r="CD227">
        <f t="shared" si="354"/>
        <v>0.95156344550400673</v>
      </c>
      <c r="CE227">
        <f t="shared" si="355"/>
        <v>3.4327685352104425E-3</v>
      </c>
      <c r="CF227">
        <f>0</f>
        <v>0</v>
      </c>
      <c r="CG227">
        <f>0</f>
        <v>0</v>
      </c>
      <c r="CH227">
        <f>(((Parameters!$C$25))/(((Parameters!$C$25))^2+((C227*Parameters!$C$24-1/(C227*Parameters!$C$23)))^2))+(((Parameters!$C$29+Parameters!$C$28))/(((Parameters!$C$29+Parameters!$C$28))^2+((C227*Parameters!$C$27-1/(C227*Parameters!$C$26)))^2))</f>
        <v>2.3242820082100267E-4</v>
      </c>
      <c r="CI227">
        <f>(-((C227*Parameters!$C$24-1/(C227*Parameters!$C$23)))/(((Parameters!$C$25))^2+((C227*Parameters!$C$24-1/(C227*Parameters!$C$23)))^2))+(-((C227*Parameters!$C$27-1/(C227*Parameters!$C$26)))/(((Parameters!$C$29+Parameters!$C$28))^2+((C227*Parameters!$C$27-1/(C227*Parameters!$C$26)))^2))</f>
        <v>7.8623095450367688E-3</v>
      </c>
      <c r="CJ227">
        <f t="shared" si="356"/>
        <v>0.99011076749707949</v>
      </c>
      <c r="CK227">
        <f t="shared" si="357"/>
        <v>2.8772908179440274E-3</v>
      </c>
      <c r="CL227">
        <f t="shared" si="358"/>
        <v>0.11800498596242039</v>
      </c>
      <c r="CM227">
        <f t="shared" si="359"/>
        <v>1.172352367875279</v>
      </c>
      <c r="CN227">
        <f t="shared" si="360"/>
        <v>2.6438408271156459E-4</v>
      </c>
      <c r="CO227">
        <f t="shared" si="361"/>
        <v>4.9377528420172422E-2</v>
      </c>
      <c r="CP227">
        <f t="shared" si="362"/>
        <v>0.95156344550400673</v>
      </c>
      <c r="CQ227">
        <f t="shared" si="363"/>
        <v>3.4327685352104425E-3</v>
      </c>
      <c r="CR227">
        <f>2*((((Parameters!$C$31)/((Parameters!$C$31)^2+(C227*Parameters!$C$30)^2)))/((((Parameters!$C$31)/((Parameters!$C$31)^2+(C227*Parameters!$C$30)^2)))^2+((-(C227*Parameters!$C$30)/((Parameters!$C$31)^2+(C227*Parameters!$C$30)^2)+C227*Parameters!$C$32))^2))</f>
        <v>4.0000000926688289E-2</v>
      </c>
      <c r="CS227">
        <f>2*(-((-(C227*Parameters!$C$30)/((Parameters!$C$31)^2+(C227*Parameters!$C$30)^2)+C227*Parameters!$C$32))/((((Parameters!$C$31)/((Parameters!$C$31)^2+(C227*Parameters!$C$30)^2)))^2+((-(C227*Parameters!$C$30)/((Parameters!$C$31)^2+(C227*Parameters!$C$30)^2)+C227*Parameters!$C$32))^2))</f>
        <v>0.55299831615112471</v>
      </c>
      <c r="CT227">
        <f>0</f>
        <v>0</v>
      </c>
      <c r="CU227">
        <f>0</f>
        <v>0</v>
      </c>
      <c r="CV227">
        <f t="shared" si="364"/>
        <v>0.99011076749707949</v>
      </c>
      <c r="CW227">
        <f t="shared" si="365"/>
        <v>2.8772908179440274E-3</v>
      </c>
      <c r="CX227">
        <f t="shared" si="366"/>
        <v>0.15601828060242748</v>
      </c>
      <c r="CY227">
        <f t="shared" si="367"/>
        <v>1.7199970467396457</v>
      </c>
      <c r="CZ227">
        <f t="shared" si="368"/>
        <v>2.6438408271156459E-4</v>
      </c>
      <c r="DA227">
        <f t="shared" si="369"/>
        <v>4.9377528420172422E-2</v>
      </c>
      <c r="DB227">
        <f t="shared" si="370"/>
        <v>0.92426833079550053</v>
      </c>
      <c r="DC227">
        <f t="shared" si="371"/>
        <v>5.5540736703315711E-3</v>
      </c>
      <c r="DD227">
        <f>0</f>
        <v>0</v>
      </c>
      <c r="DE227">
        <f>0</f>
        <v>0</v>
      </c>
      <c r="DF227">
        <f>(((Parameters!$C$35))/(((Parameters!$C$35))^2+((C227*Parameters!$C$34-1/(C227*Parameters!$C$33)))^2))+(((Parameters!$C$39+Parameters!$C$38))/(((Parameters!$C$39+Parameters!$C$38))^2+((C227*Parameters!$C$37-1/(C227*Parameters!$C$36)))^2))</f>
        <v>2.3242820082100267E-4</v>
      </c>
      <c r="DG227">
        <f>(-((C227*Parameters!$C$34-1/(C227*Parameters!$C$33)))/(((Parameters!$C$35))^2+((C227*Parameters!$C$34-1/(C227*Parameters!$C$33)))^2))+(-((C227*Parameters!$C$37-1/(C227*Parameters!$C$36)))/(((Parameters!$C$39+Parameters!$C$38))^2+((C227*Parameters!$C$37-1/(C227*Parameters!$C$36)))^2))</f>
        <v>7.8623095450367688E-3</v>
      </c>
      <c r="DH227">
        <f t="shared" si="372"/>
        <v>0.97662388134731903</v>
      </c>
      <c r="DI227">
        <f t="shared" si="373"/>
        <v>4.5037306537158523E-3</v>
      </c>
      <c r="DJ227">
        <f t="shared" si="374"/>
        <v>0.15601828060242748</v>
      </c>
      <c r="DK227">
        <f t="shared" si="375"/>
        <v>1.7199970467396457</v>
      </c>
      <c r="DL227">
        <f t="shared" si="376"/>
        <v>4.3554226148210878E-4</v>
      </c>
      <c r="DM227">
        <f t="shared" si="377"/>
        <v>5.6645703062911515E-2</v>
      </c>
      <c r="DN227">
        <f t="shared" si="378"/>
        <v>0.92426833079550053</v>
      </c>
      <c r="DO227">
        <f t="shared" si="379"/>
        <v>5.5540736703315711E-3</v>
      </c>
      <c r="DP227">
        <f>2*((((Parameters!$C$41)/((Parameters!$C$41)^2+(C227*(Parameters!$C$40*(1-Parameters!$C$42)))^2)))/((((Parameters!$C$41)/((Parameters!$C$41)^2+(C227*(Parameters!$C$40*(1-Parameters!$C$42)))^2)))^2+((-(C227*(Parameters!$C$40*(1-Parameters!$C$42)))/((Parameters!$C$41)^2+(C227*(Parameters!$C$40*(1-Parameters!$C$42)))^2)+C227*Parameters!$C$43))^2))</f>
        <v>0.20000000042122196</v>
      </c>
      <c r="DQ227">
        <f>2*(-((-(C227*(Parameters!$C$40*(1-Parameters!$C$42)))/((Parameters!$C$41)^2+(C227*(Parameters!$C$40*(1-Parameters!$C$42)))^2)+C227*Parameters!$C$43))/((((Parameters!$C$41)/((Parameters!$C$41)^2+(C227*(Parameters!$C$40*(1-Parameters!$C$42)))^2)))^2+((-(C227*(Parameters!$C$40*(1-Parameters!$C$42)))/((Parameters!$C$41)^2+(C227*(Parameters!$C$40*(1-Parameters!$C$42)))^2)+C227*Parameters!$C$43))^2))</f>
        <v>5.0272572831329639E-2</v>
      </c>
      <c r="DR227">
        <f>0</f>
        <v>0</v>
      </c>
      <c r="DS227">
        <f>0</f>
        <v>0</v>
      </c>
      <c r="DT227">
        <f t="shared" si="380"/>
        <v>0.97662388134731903</v>
      </c>
      <c r="DU227">
        <f t="shared" si="381"/>
        <v>4.5037306537158523E-3</v>
      </c>
      <c r="DV227">
        <f t="shared" si="382"/>
        <v>0.35111664315596508</v>
      </c>
      <c r="DW227">
        <f t="shared" si="383"/>
        <v>1.7699951880761349</v>
      </c>
      <c r="DX227">
        <f t="shared" si="384"/>
        <v>4.3554226148210878E-4</v>
      </c>
      <c r="DY227">
        <f t="shared" si="385"/>
        <v>5.6645703062911515E-2</v>
      </c>
      <c r="DZ227">
        <f t="shared" si="386"/>
        <v>0.92150771401516829</v>
      </c>
      <c r="EA227">
        <f t="shared" si="387"/>
        <v>1.6905110136835769E-2</v>
      </c>
      <c r="EB227">
        <f>0</f>
        <v>0</v>
      </c>
      <c r="EC227">
        <f>0</f>
        <v>0</v>
      </c>
      <c r="ED227">
        <f>0</f>
        <v>0</v>
      </c>
      <c r="EE227">
        <f>C227*Parameters!$C$44</f>
        <v>8.3787622693776749E-8</v>
      </c>
      <c r="EF227">
        <f t="shared" si="388"/>
        <v>0.97662373304363004</v>
      </c>
      <c r="EG227">
        <f t="shared" si="389"/>
        <v>4.503760072944671E-3</v>
      </c>
      <c r="EH227">
        <f t="shared" si="390"/>
        <v>0.35111664315596508</v>
      </c>
      <c r="EI227">
        <f t="shared" si="391"/>
        <v>1.7699951880761349</v>
      </c>
      <c r="EJ227">
        <f t="shared" si="392"/>
        <v>4.3554084504311902E-4</v>
      </c>
      <c r="EK227">
        <f t="shared" si="393"/>
        <v>5.6645780273852163E-2</v>
      </c>
      <c r="EL227">
        <f t="shared" si="394"/>
        <v>0.92150771401516829</v>
      </c>
      <c r="EM227">
        <f t="shared" si="395"/>
        <v>1.6905110136835769E-2</v>
      </c>
      <c r="EN227">
        <f>0</f>
        <v>0</v>
      </c>
      <c r="EO227">
        <f>0</f>
        <v>0</v>
      </c>
      <c r="EP227">
        <f>(((2*Parameters!$C$47))/(((2*Parameters!$C$47))^2+((2*(C227*Parameters!$C$46-1/(C227*Parameters!$C$45))))^2))</f>
        <v>3.3978570173659369E-12</v>
      </c>
      <c r="EQ227">
        <f>(-((2*(C227*Parameters!$C$46-1/(C227*Parameters!$C$45))))/(((2*Parameters!$C$47))^2+((2*(C227*Parameters!$C$46-1/(C227*Parameters!$C$45))))^2))</f>
        <v>9.216638510549107E-6</v>
      </c>
      <c r="ER227">
        <f t="shared" si="396"/>
        <v>0.97660741963900921</v>
      </c>
      <c r="ES227">
        <f t="shared" si="397"/>
        <v>4.5069961941338679E-3</v>
      </c>
      <c r="ET227">
        <f t="shared" si="398"/>
        <v>0.35111664315596508</v>
      </c>
      <c r="EU227">
        <f t="shared" si="399"/>
        <v>1.7699951880761349</v>
      </c>
      <c r="EV227">
        <f t="shared" si="400"/>
        <v>4.3538503988515827E-4</v>
      </c>
      <c r="EW227">
        <f t="shared" si="401"/>
        <v>5.6654273477394365E-2</v>
      </c>
      <c r="EX227">
        <f t="shared" si="402"/>
        <v>0.92150771401516829</v>
      </c>
      <c r="EY227">
        <f t="shared" si="403"/>
        <v>1.6905110136835769E-2</v>
      </c>
      <c r="EZ227">
        <f>(ER227+ET227/Parameters!$C$6+Parameters!$C$7*(EV227+EX227/Parameters!$C$6))</f>
        <v>0.9888201724444341</v>
      </c>
      <c r="FA227">
        <f>(ES227+EU227/Parameters!$C$6+Parameters!$C$7*(EW227+EY227/Parameters!$C$6))</f>
        <v>6.6072046214173341E-2</v>
      </c>
      <c r="FB227">
        <f t="shared" si="404"/>
        <v>7.8306475561162034E-2</v>
      </c>
      <c r="FC227">
        <f t="shared" si="405"/>
        <v>1.0090561269782883</v>
      </c>
      <c r="FD227">
        <f>(ER227+ET227/Parameters!$C$6+Parameters!$C$8*(EV227+EX227/Parameters!$C$6))</f>
        <v>2.6132115357694197</v>
      </c>
      <c r="FE227">
        <f>(ES227+EU227/Parameters!$C$6+Parameters!$C$8*(EW227+EY227/Parameters!$C$6))</f>
        <v>2.928185911626215</v>
      </c>
      <c r="FF227">
        <f t="shared" si="406"/>
        <v>-11.876094675649547</v>
      </c>
      <c r="FG227">
        <f t="shared" si="407"/>
        <v>0.25479756084371058</v>
      </c>
    </row>
    <row r="228" spans="1:163" x14ac:dyDescent="0.15">
      <c r="A228">
        <f>Parameters!$C$2*(Parameters!$C$3/Parameters!$C$2)^((ROW()-2)/(Parameters!$C$4-1))</f>
        <v>1348.9628825916534</v>
      </c>
      <c r="B228">
        <f t="shared" si="306"/>
        <v>3.13</v>
      </c>
      <c r="C228">
        <f t="shared" si="307"/>
        <v>8475.7837638304973</v>
      </c>
      <c r="D228">
        <f>1</f>
        <v>1</v>
      </c>
      <c r="E228">
        <f>0</f>
        <v>0</v>
      </c>
      <c r="F228">
        <f>0</f>
        <v>0</v>
      </c>
      <c r="G228">
        <f>0</f>
        <v>0</v>
      </c>
      <c r="H228">
        <f>0</f>
        <v>0</v>
      </c>
      <c r="I228">
        <f>0</f>
        <v>0</v>
      </c>
      <c r="J228">
        <f>1</f>
        <v>1</v>
      </c>
      <c r="K228">
        <f>0</f>
        <v>0</v>
      </c>
      <c r="L228">
        <f>2*Parameters!$C$10</f>
        <v>0.04</v>
      </c>
      <c r="M228">
        <f>2*C228*Parameters!$C$9</f>
        <v>1.6951567527660995E-2</v>
      </c>
      <c r="N228">
        <f>0</f>
        <v>0</v>
      </c>
      <c r="O228">
        <f>0</f>
        <v>0</v>
      </c>
      <c r="P228">
        <f t="shared" si="308"/>
        <v>1</v>
      </c>
      <c r="Q228">
        <f t="shared" si="309"/>
        <v>0</v>
      </c>
      <c r="R228">
        <f t="shared" si="310"/>
        <v>0.04</v>
      </c>
      <c r="S228">
        <f t="shared" si="311"/>
        <v>1.6951567527660995E-2</v>
      </c>
      <c r="T228">
        <f t="shared" si="312"/>
        <v>0</v>
      </c>
      <c r="U228">
        <f t="shared" si="313"/>
        <v>0</v>
      </c>
      <c r="V228">
        <f t="shared" si="314"/>
        <v>1</v>
      </c>
      <c r="W228">
        <f t="shared" si="315"/>
        <v>0</v>
      </c>
      <c r="X228">
        <f>0</f>
        <v>0</v>
      </c>
      <c r="Y228">
        <f>0</f>
        <v>0</v>
      </c>
      <c r="Z228">
        <f>0</f>
        <v>0</v>
      </c>
      <c r="AA228">
        <f>C228*(Parameters!$C$12+Parameters!$C$11/2)</f>
        <v>6.3568378228728726E-7</v>
      </c>
      <c r="AB228">
        <f t="shared" si="316"/>
        <v>0.99999998922416344</v>
      </c>
      <c r="AC228">
        <f t="shared" si="317"/>
        <v>2.5427351291491492E-8</v>
      </c>
      <c r="AD228">
        <f t="shared" si="318"/>
        <v>0.04</v>
      </c>
      <c r="AE228">
        <f t="shared" si="319"/>
        <v>1.6951567527660995E-2</v>
      </c>
      <c r="AF228">
        <f t="shared" si="320"/>
        <v>0</v>
      </c>
      <c r="AG228">
        <f t="shared" si="321"/>
        <v>6.3568378228728726E-7</v>
      </c>
      <c r="AH228">
        <f t="shared" si="322"/>
        <v>1</v>
      </c>
      <c r="AI228">
        <f t="shared" si="323"/>
        <v>0</v>
      </c>
      <c r="AJ228">
        <f>0</f>
        <v>0</v>
      </c>
      <c r="AK228">
        <f>0</f>
        <v>0</v>
      </c>
      <c r="AL228">
        <f>(((2*Parameters!$C$15))/(((2*Parameters!$C$15))^2+((2*(C228*Parameters!$C$14-1/(C228*Parameters!$C$13))))^2))</f>
        <v>7.1839736149644241E-5</v>
      </c>
      <c r="AM228">
        <f>(-((2*(C228*Parameters!$C$14-1/(C228*Parameters!$C$13))))/(((2*Parameters!$C$15))^2+((2*(C228*Parameters!$C$14-1/(C228*Parameters!$C$13))))^2))</f>
        <v>4.2379101486386142E-2</v>
      </c>
      <c r="AN228">
        <f t="shared" si="324"/>
        <v>0.99928447061300141</v>
      </c>
      <c r="AO228">
        <f t="shared" si="325"/>
        <v>1.6964072829452473E-3</v>
      </c>
      <c r="AP228">
        <f t="shared" si="326"/>
        <v>0.04</v>
      </c>
      <c r="AQ228">
        <f t="shared" si="327"/>
        <v>1.6951567527660995E-2</v>
      </c>
      <c r="AR228">
        <f t="shared" si="328"/>
        <v>7.1839736149644241E-5</v>
      </c>
      <c r="AS228">
        <f t="shared" si="329"/>
        <v>4.2379737170168429E-2</v>
      </c>
      <c r="AT228">
        <f t="shared" si="330"/>
        <v>1</v>
      </c>
      <c r="AU228">
        <f t="shared" si="331"/>
        <v>0</v>
      </c>
      <c r="AV228">
        <f>2*Parameters!$C$17</f>
        <v>0.04</v>
      </c>
      <c r="AW228">
        <f>2*C228*Parameters!$C$16</f>
        <v>1.6951567527660995E-2</v>
      </c>
      <c r="AX228">
        <f>0</f>
        <v>0</v>
      </c>
      <c r="AY228">
        <f>0</f>
        <v>0</v>
      </c>
      <c r="AZ228">
        <f t="shared" si="332"/>
        <v>0.99928447061300141</v>
      </c>
      <c r="BA228">
        <f t="shared" si="333"/>
        <v>1.6964072829452473E-3</v>
      </c>
      <c r="BB228">
        <f t="shared" si="334"/>
        <v>7.9942622061908802E-2</v>
      </c>
      <c r="BC228">
        <f t="shared" si="335"/>
        <v>3.3958862001918069E-2</v>
      </c>
      <c r="BD228">
        <f t="shared" si="336"/>
        <v>7.1839736149644241E-5</v>
      </c>
      <c r="BE228">
        <f t="shared" si="337"/>
        <v>4.2379737170168429E-2</v>
      </c>
      <c r="BF228">
        <f t="shared" si="338"/>
        <v>0.9992844706130013</v>
      </c>
      <c r="BG228">
        <f t="shared" si="339"/>
        <v>1.6964072829452473E-3</v>
      </c>
      <c r="BH228">
        <f>0</f>
        <v>0</v>
      </c>
      <c r="BI228">
        <f>0</f>
        <v>0</v>
      </c>
      <c r="BJ228">
        <f>0</f>
        <v>0</v>
      </c>
      <c r="BK228">
        <f>C228*(Parameters!$C$19+Parameters!$C$18/2)</f>
        <v>6.3568378228728726E-7</v>
      </c>
      <c r="BL228">
        <f t="shared" si="340"/>
        <v>0.99928444902590352</v>
      </c>
      <c r="BM228">
        <f t="shared" si="341"/>
        <v>1.6964581011736056E-3</v>
      </c>
      <c r="BN228">
        <f t="shared" si="342"/>
        <v>7.9942622061908802E-2</v>
      </c>
      <c r="BO228">
        <f t="shared" si="343"/>
        <v>3.3958862001918069E-2</v>
      </c>
      <c r="BP228">
        <f t="shared" si="344"/>
        <v>7.1838657771046316E-5</v>
      </c>
      <c r="BQ228">
        <f t="shared" si="345"/>
        <v>4.2380372399100287E-2</v>
      </c>
      <c r="BR228">
        <f t="shared" si="346"/>
        <v>0.9992844706130013</v>
      </c>
      <c r="BS228">
        <f t="shared" si="347"/>
        <v>1.6964072829452473E-3</v>
      </c>
      <c r="BT228">
        <f>2*((((Parameters!$C$21)/((Parameters!$C$21)^2+(C228*Parameters!$C$20)^2)))/((((Parameters!$C$21)/((Parameters!$C$21)^2+(C228*Parameters!$C$20)^2)))^2+((-(C228*Parameters!$C$20)/((Parameters!$C$21)^2+(C228*Parameters!$C$20)^2)+C228*Parameters!$C$22))^2))</f>
        <v>4.0000001954018441E-2</v>
      </c>
      <c r="BU228">
        <f>2*(-((-(C228*Parameters!$C$20)/((Parameters!$C$21)^2+(C228*Parameters!$C$20)^2)+C228*Parameters!$C$22))/((((Parameters!$C$21)/((Parameters!$C$21)^2+(C228*Parameters!$C$20)^2)))^2+((-(C228*Parameters!$C$20)/((Parameters!$C$21)^2+(C228*Parameters!$C$20)^2)+C228*Parameters!$C$22))^2))</f>
        <v>1.1527066200021683</v>
      </c>
      <c r="BV228">
        <f>0</f>
        <v>0</v>
      </c>
      <c r="BW228">
        <f>0</f>
        <v>0</v>
      </c>
      <c r="BX228">
        <f t="shared" si="348"/>
        <v>0.99928444902590352</v>
      </c>
      <c r="BY228">
        <f t="shared" si="349"/>
        <v>1.6964581011736056E-3</v>
      </c>
      <c r="BZ228">
        <f t="shared" si="350"/>
        <v>0.11795848349178606</v>
      </c>
      <c r="CA228">
        <f t="shared" si="351"/>
        <v>1.1859085199866581</v>
      </c>
      <c r="CB228">
        <f t="shared" si="352"/>
        <v>7.1838657771046316E-5</v>
      </c>
      <c r="CC228">
        <f t="shared" si="353"/>
        <v>4.2380372399100287E-2</v>
      </c>
      <c r="CD228">
        <f t="shared" si="354"/>
        <v>0.95043520833685247</v>
      </c>
      <c r="CE228">
        <f t="shared" si="355"/>
        <v>3.4744311581060431E-3</v>
      </c>
      <c r="CF228">
        <f>0</f>
        <v>0</v>
      </c>
      <c r="CG228">
        <f>0</f>
        <v>0</v>
      </c>
      <c r="CH228">
        <f>(((Parameters!$C$25))/(((Parameters!$C$25))^2+((C228*Parameters!$C$24-1/(C228*Parameters!$C$23)))^2))+(((Parameters!$C$29+Parameters!$C$28))/(((Parameters!$C$29+Parameters!$C$28))^2+((C228*Parameters!$C$27-1/(C228*Parameters!$C$26)))^2))</f>
        <v>2.3782286517113038E-4</v>
      </c>
      <c r="CI228">
        <f>(-((C228*Parameters!$C$24-1/(C228*Parameters!$C$23)))/(((Parameters!$C$25))^2+((C228*Parameters!$C$24-1/(C228*Parameters!$C$23)))^2))+(-((C228*Parameters!$C$27-1/(C228*Parameters!$C$26)))/(((Parameters!$C$29+Parameters!$C$28))^2+((C228*Parameters!$C$27-1/(C228*Parameters!$C$26)))^2))</f>
        <v>7.9530285074414335E-3</v>
      </c>
      <c r="CJ228">
        <f t="shared" si="356"/>
        <v>0.98988093798374721</v>
      </c>
      <c r="CK228">
        <f t="shared" si="357"/>
        <v>2.9166214451324217E-3</v>
      </c>
      <c r="CL228">
        <f t="shared" si="358"/>
        <v>0.11795848349178606</v>
      </c>
      <c r="CM228">
        <f t="shared" si="359"/>
        <v>1.1859085199866581</v>
      </c>
      <c r="CN228">
        <f t="shared" si="360"/>
        <v>2.7024163212967668E-4</v>
      </c>
      <c r="CO228">
        <f t="shared" si="361"/>
        <v>4.9940037004652174E-2</v>
      </c>
      <c r="CP228">
        <f t="shared" si="362"/>
        <v>0.95043520833685247</v>
      </c>
      <c r="CQ228">
        <f t="shared" si="363"/>
        <v>3.4744311581060431E-3</v>
      </c>
      <c r="CR228">
        <f>2*((((Parameters!$C$31)/((Parameters!$C$31)^2+(C228*Parameters!$C$30)^2)))/((((Parameters!$C$31)/((Parameters!$C$31)^2+(C228*Parameters!$C$30)^2)))^2+((-(C228*Parameters!$C$30)/((Parameters!$C$31)^2+(C228*Parameters!$C$30)^2)+C228*Parameters!$C$32))^2))</f>
        <v>4.0000000948273641E-2</v>
      </c>
      <c r="CS228">
        <f>2*(-((-(C228*Parameters!$C$30)/((Parameters!$C$31)^2+(C228*Parameters!$C$30)^2)+C228*Parameters!$C$32))/((((Parameters!$C$31)/((Parameters!$C$31)^2+(C228*Parameters!$C$30)^2)))^2+((-(C228*Parameters!$C$30)/((Parameters!$C$31)^2+(C228*Parameters!$C$30)^2)+C228*Parameters!$C$32))^2))</f>
        <v>0.55940173500973367</v>
      </c>
      <c r="CT228">
        <f>0</f>
        <v>0</v>
      </c>
      <c r="CU228">
        <f>0</f>
        <v>0</v>
      </c>
      <c r="CV228">
        <f t="shared" si="364"/>
        <v>0.98988093798374721</v>
      </c>
      <c r="CW228">
        <f t="shared" si="365"/>
        <v>2.9166214451324217E-3</v>
      </c>
      <c r="CX228">
        <f t="shared" si="366"/>
        <v>0.15592215885304028</v>
      </c>
      <c r="CY228">
        <f t="shared" si="367"/>
        <v>1.7397662990084</v>
      </c>
      <c r="CZ228">
        <f t="shared" si="368"/>
        <v>2.7024163212967668E-4</v>
      </c>
      <c r="DA228">
        <f t="shared" si="369"/>
        <v>4.9940037004652174E-2</v>
      </c>
      <c r="DB228">
        <f t="shared" si="370"/>
        <v>0.92250947465554123</v>
      </c>
      <c r="DC228">
        <f t="shared" si="371"/>
        <v>5.6232063235341538E-3</v>
      </c>
      <c r="DD228">
        <f>0</f>
        <v>0</v>
      </c>
      <c r="DE228">
        <f>0</f>
        <v>0</v>
      </c>
      <c r="DF228">
        <f>(((Parameters!$C$35))/(((Parameters!$C$35))^2+((C228*Parameters!$C$34-1/(C228*Parameters!$C$33)))^2))+(((Parameters!$C$39+Parameters!$C$38))/(((Parameters!$C$39+Parameters!$C$38))^2+((C228*Parameters!$C$37-1/(C228*Parameters!$C$36)))^2))</f>
        <v>2.3782286517113038E-4</v>
      </c>
      <c r="DG228">
        <f>(-((C228*Parameters!$C$34-1/(C228*Parameters!$C$33)))/(((Parameters!$C$35))^2+((C228*Parameters!$C$34-1/(C228*Parameters!$C$33)))^2))+(-((C228*Parameters!$C$37-1/(C228*Parameters!$C$36)))/(((Parameters!$C$39+Parameters!$C$38))^2+((C228*Parameters!$C$37-1/(C228*Parameters!$C$36)))^2))</f>
        <v>7.9530285074414335E-3</v>
      </c>
      <c r="DH228">
        <f t="shared" si="372"/>
        <v>0.97608160886600959</v>
      </c>
      <c r="DI228">
        <f t="shared" si="373"/>
        <v>4.5704310253908143E-3</v>
      </c>
      <c r="DJ228">
        <f t="shared" si="374"/>
        <v>0.15592215885304028</v>
      </c>
      <c r="DK228">
        <f t="shared" si="375"/>
        <v>1.7397662990084</v>
      </c>
      <c r="DL228">
        <f t="shared" si="376"/>
        <v>4.4491395834547976E-4</v>
      </c>
      <c r="DM228">
        <f t="shared" si="377"/>
        <v>5.7278118482011822E-2</v>
      </c>
      <c r="DN228">
        <f t="shared" si="378"/>
        <v>0.92250947465554123</v>
      </c>
      <c r="DO228">
        <f t="shared" si="379"/>
        <v>5.6232063235341538E-3</v>
      </c>
      <c r="DP228">
        <f>2*((((Parameters!$C$41)/((Parameters!$C$41)^2+(C228*(Parameters!$C$40*(1-Parameters!$C$42)))^2)))/((((Parameters!$C$41)/((Parameters!$C$41)^2+(C228*(Parameters!$C$40*(1-Parameters!$C$42)))^2)))^2+((-(C228*(Parameters!$C$40*(1-Parameters!$C$42)))/((Parameters!$C$41)^2+(C228*(Parameters!$C$40*(1-Parameters!$C$42)))^2)+C228*Parameters!$C$43))^2))</f>
        <v>0.2000000004310335</v>
      </c>
      <c r="DQ228">
        <f>2*(-((-(C228*(Parameters!$C$40*(1-Parameters!$C$42)))/((Parameters!$C$41)^2+(C228*(Parameters!$C$40*(1-Parameters!$C$42)))^2)+C228*Parameters!$C$43))/((((Parameters!$C$41)/((Parameters!$C$41)^2+(C228*(Parameters!$C$40*(1-Parameters!$C$42)))^2)))^2+((-(C228*(Parameters!$C$40*(1-Parameters!$C$42)))/((Parameters!$C$41)^2+(C228*(Parameters!$C$40*(1-Parameters!$C$42)))^2)+C228*Parameters!$C$43))^2))</f>
        <v>5.0854701790204848E-2</v>
      </c>
      <c r="DR228">
        <f>0</f>
        <v>0</v>
      </c>
      <c r="DS228">
        <f>0</f>
        <v>0</v>
      </c>
      <c r="DT228">
        <f t="shared" si="380"/>
        <v>0.97608160886600959</v>
      </c>
      <c r="DU228">
        <f t="shared" si="381"/>
        <v>4.5704310253908143E-3</v>
      </c>
      <c r="DV228">
        <f t="shared" si="382"/>
        <v>0.35090605314011714</v>
      </c>
      <c r="DW228">
        <f t="shared" si="383"/>
        <v>1.7903187243572325</v>
      </c>
      <c r="DX228">
        <f t="shared" si="384"/>
        <v>4.4491395834547976E-4</v>
      </c>
      <c r="DY228">
        <f t="shared" si="385"/>
        <v>5.7278118482011822E-2</v>
      </c>
      <c r="DZ228">
        <f t="shared" si="386"/>
        <v>0.91968559581289533</v>
      </c>
      <c r="EA228">
        <f t="shared" si="387"/>
        <v>1.7101456011299265E-2</v>
      </c>
      <c r="EB228">
        <f>0</f>
        <v>0</v>
      </c>
      <c r="EC228">
        <f>0</f>
        <v>0</v>
      </c>
      <c r="ED228">
        <f>0</f>
        <v>0</v>
      </c>
      <c r="EE228">
        <f>C228*Parameters!$C$44</f>
        <v>8.4757837638304972E-8</v>
      </c>
      <c r="EF228">
        <f t="shared" si="388"/>
        <v>0.97608145712246586</v>
      </c>
      <c r="EG228">
        <f t="shared" si="389"/>
        <v>4.5704607674290926E-3</v>
      </c>
      <c r="EH228">
        <f t="shared" si="390"/>
        <v>0.35090605314011714</v>
      </c>
      <c r="EI228">
        <f t="shared" si="391"/>
        <v>1.7903187243572325</v>
      </c>
      <c r="EJ228">
        <f t="shared" si="392"/>
        <v>4.4491250886304778E-4</v>
      </c>
      <c r="EK228">
        <f t="shared" si="393"/>
        <v>5.727819643257423E-2</v>
      </c>
      <c r="EL228">
        <f t="shared" si="394"/>
        <v>0.91968559581289533</v>
      </c>
      <c r="EM228">
        <f t="shared" si="395"/>
        <v>1.7101456011299265E-2</v>
      </c>
      <c r="EN228">
        <f>0</f>
        <v>0</v>
      </c>
      <c r="EO228">
        <f>0</f>
        <v>0</v>
      </c>
      <c r="EP228">
        <f>(((2*Parameters!$C$47))/(((2*Parameters!$C$47))^2+((2*(C228*Parameters!$C$46-1/(C228*Parameters!$C$45))))^2))</f>
        <v>3.4770032748927118E-12</v>
      </c>
      <c r="EQ228">
        <f>(-((2*(C228*Parameters!$C$46-1/(C228*Parameters!$C$45))))/(((2*Parameters!$C$47))^2+((2*(C228*Parameters!$C$46-1/(C228*Parameters!$C$45))))^2))</f>
        <v>9.3233621549474141E-6</v>
      </c>
      <c r="ER228">
        <f t="shared" si="396"/>
        <v>0.97606476533384601</v>
      </c>
      <c r="ES228">
        <f t="shared" si="397"/>
        <v>4.5737323978698253E-3</v>
      </c>
      <c r="ET228">
        <f t="shared" si="398"/>
        <v>0.35090605314011714</v>
      </c>
      <c r="EU228">
        <f t="shared" si="399"/>
        <v>1.7903187243572325</v>
      </c>
      <c r="EV228">
        <f t="shared" si="400"/>
        <v>4.4475306899302737E-4</v>
      </c>
      <c r="EW228">
        <f t="shared" si="401"/>
        <v>5.728677099451214E-2</v>
      </c>
      <c r="EX228">
        <f t="shared" si="402"/>
        <v>0.91968559581289533</v>
      </c>
      <c r="EY228">
        <f t="shared" si="403"/>
        <v>1.7101456011299265E-2</v>
      </c>
      <c r="EZ228">
        <f>(ER228+ET228/Parameters!$C$6+Parameters!$C$7*(EV228+EX228/Parameters!$C$6))</f>
        <v>0.98827019326915444</v>
      </c>
      <c r="FA228">
        <f>(ES228+EU228/Parameters!$C$6+Parameters!$C$7*(EW228+EY228/Parameters!$C$6))</f>
        <v>6.6845688027686603E-2</v>
      </c>
      <c r="FB228">
        <f t="shared" si="404"/>
        <v>8.2662203202766432E-2</v>
      </c>
      <c r="FC228">
        <f t="shared" si="405"/>
        <v>1.0095622669431266</v>
      </c>
      <c r="FD228">
        <f>(ER228+ET228/Parameters!$C$6+Parameters!$C$8*(EV228+EX228/Parameters!$C$6))</f>
        <v>2.609961056828189</v>
      </c>
      <c r="FE228">
        <f>(ES228+EU228/Parameters!$C$6+Parameters!$C$8*(EW228+EY228/Parameters!$C$6))</f>
        <v>2.9609259003816399</v>
      </c>
      <c r="FF228">
        <f t="shared" si="406"/>
        <v>-11.925389892705752</v>
      </c>
      <c r="FG228">
        <f t="shared" si="407"/>
        <v>0.25335559841430749</v>
      </c>
    </row>
    <row r="229" spans="1:163" x14ac:dyDescent="0.15">
      <c r="A229">
        <f>Parameters!$C$2*(Parameters!$C$3/Parameters!$C$2)^((ROW()-2)/(Parameters!$C$4-1))</f>
        <v>1364.5831365889248</v>
      </c>
      <c r="B229">
        <f t="shared" si="306"/>
        <v>3.1350000000000002</v>
      </c>
      <c r="C229">
        <f t="shared" si="307"/>
        <v>8573.9287142405665</v>
      </c>
      <c r="D229">
        <f>1</f>
        <v>1</v>
      </c>
      <c r="E229">
        <f>0</f>
        <v>0</v>
      </c>
      <c r="F229">
        <f>0</f>
        <v>0</v>
      </c>
      <c r="G229">
        <f>0</f>
        <v>0</v>
      </c>
      <c r="H229">
        <f>0</f>
        <v>0</v>
      </c>
      <c r="I229">
        <f>0</f>
        <v>0</v>
      </c>
      <c r="J229">
        <f>1</f>
        <v>1</v>
      </c>
      <c r="K229">
        <f>0</f>
        <v>0</v>
      </c>
      <c r="L229">
        <f>2*Parameters!$C$10</f>
        <v>0.04</v>
      </c>
      <c r="M229">
        <f>2*C229*Parameters!$C$9</f>
        <v>1.7147857428481132E-2</v>
      </c>
      <c r="N229">
        <f>0</f>
        <v>0</v>
      </c>
      <c r="O229">
        <f>0</f>
        <v>0</v>
      </c>
      <c r="P229">
        <f t="shared" si="308"/>
        <v>1</v>
      </c>
      <c r="Q229">
        <f t="shared" si="309"/>
        <v>0</v>
      </c>
      <c r="R229">
        <f t="shared" si="310"/>
        <v>0.04</v>
      </c>
      <c r="S229">
        <f t="shared" si="311"/>
        <v>1.7147857428481132E-2</v>
      </c>
      <c r="T229">
        <f t="shared" si="312"/>
        <v>0</v>
      </c>
      <c r="U229">
        <f t="shared" si="313"/>
        <v>0</v>
      </c>
      <c r="V229">
        <f t="shared" si="314"/>
        <v>1</v>
      </c>
      <c r="W229">
        <f t="shared" si="315"/>
        <v>0</v>
      </c>
      <c r="X229">
        <f>0</f>
        <v>0</v>
      </c>
      <c r="Y229">
        <f>0</f>
        <v>0</v>
      </c>
      <c r="Z229">
        <f>0</f>
        <v>0</v>
      </c>
      <c r="AA229">
        <f>C229*(Parameters!$C$12+Parameters!$C$11/2)</f>
        <v>6.4304465356804243E-7</v>
      </c>
      <c r="AB229">
        <f t="shared" si="316"/>
        <v>0.999999988973162</v>
      </c>
      <c r="AC229">
        <f t="shared" si="317"/>
        <v>2.5721786142721698E-8</v>
      </c>
      <c r="AD229">
        <f t="shared" si="318"/>
        <v>0.04</v>
      </c>
      <c r="AE229">
        <f t="shared" si="319"/>
        <v>1.7147857428481132E-2</v>
      </c>
      <c r="AF229">
        <f t="shared" si="320"/>
        <v>0</v>
      </c>
      <c r="AG229">
        <f t="shared" si="321"/>
        <v>6.4304465356804243E-7</v>
      </c>
      <c r="AH229">
        <f t="shared" si="322"/>
        <v>1</v>
      </c>
      <c r="AI229">
        <f t="shared" si="323"/>
        <v>0</v>
      </c>
      <c r="AJ229">
        <f>0</f>
        <v>0</v>
      </c>
      <c r="AK229">
        <f>0</f>
        <v>0</v>
      </c>
      <c r="AL229">
        <f>(((2*Parameters!$C$15))/(((2*Parameters!$C$15))^2+((2*(C229*Parameters!$C$14-1/(C229*Parameters!$C$13))))^2))</f>
        <v>7.3513118251304865E-5</v>
      </c>
      <c r="AM229">
        <f>(-((2*(C229*Parameters!$C$14-1/(C229*Parameters!$C$13))))/(((2*Parameters!$C$15))^2+((2*(C229*Parameters!$C$14-1/(C229*Parameters!$C$13))))^2))</f>
        <v>4.2869832657756742E-2</v>
      </c>
      <c r="AN229">
        <f t="shared" si="324"/>
        <v>0.99926780371949397</v>
      </c>
      <c r="AO229">
        <f t="shared" si="325"/>
        <v>1.7160796205673088E-3</v>
      </c>
      <c r="AP229">
        <f t="shared" si="326"/>
        <v>0.04</v>
      </c>
      <c r="AQ229">
        <f t="shared" si="327"/>
        <v>1.7147857428481132E-2</v>
      </c>
      <c r="AR229">
        <f t="shared" si="328"/>
        <v>7.3513118251304865E-5</v>
      </c>
      <c r="AS229">
        <f t="shared" si="329"/>
        <v>4.2870475702410309E-2</v>
      </c>
      <c r="AT229">
        <f t="shared" si="330"/>
        <v>1</v>
      </c>
      <c r="AU229">
        <f t="shared" si="331"/>
        <v>0</v>
      </c>
      <c r="AV229">
        <f>2*Parameters!$C$17</f>
        <v>0.04</v>
      </c>
      <c r="AW229">
        <f>2*C229*Parameters!$C$16</f>
        <v>1.7147857428481132E-2</v>
      </c>
      <c r="AX229">
        <f>0</f>
        <v>0</v>
      </c>
      <c r="AY229">
        <f>0</f>
        <v>0</v>
      </c>
      <c r="AZ229">
        <f t="shared" si="332"/>
        <v>0.99926780371949397</v>
      </c>
      <c r="BA229">
        <f t="shared" si="333"/>
        <v>1.7160796205673088E-3</v>
      </c>
      <c r="BB229">
        <f t="shared" si="334"/>
        <v>7.9941285060110362E-2</v>
      </c>
      <c r="BC229">
        <f t="shared" si="335"/>
        <v>3.4351802444357177E-2</v>
      </c>
      <c r="BD229">
        <f t="shared" si="336"/>
        <v>7.3513118251304865E-5</v>
      </c>
      <c r="BE229">
        <f t="shared" si="337"/>
        <v>4.2870475702410309E-2</v>
      </c>
      <c r="BF229">
        <f t="shared" si="338"/>
        <v>0.99926780371949409</v>
      </c>
      <c r="BG229">
        <f t="shared" si="339"/>
        <v>1.7160796205673088E-3</v>
      </c>
      <c r="BH229">
        <f>0</f>
        <v>0</v>
      </c>
      <c r="BI229">
        <f>0</f>
        <v>0</v>
      </c>
      <c r="BJ229">
        <f>0</f>
        <v>0</v>
      </c>
      <c r="BK229">
        <f>C229*(Parameters!$C$19+Parameters!$C$18/2)</f>
        <v>6.4304465356804243E-7</v>
      </c>
      <c r="BL229">
        <f t="shared" si="340"/>
        <v>0.99926778162975105</v>
      </c>
      <c r="BM229">
        <f t="shared" si="341"/>
        <v>1.7161310263832661E-3</v>
      </c>
      <c r="BN229">
        <f t="shared" si="342"/>
        <v>7.9941285060110362E-2</v>
      </c>
      <c r="BO229">
        <f t="shared" si="343"/>
        <v>3.4351802444357177E-2</v>
      </c>
      <c r="BP229">
        <f t="shared" si="344"/>
        <v>7.351201473547976E-5</v>
      </c>
      <c r="BQ229">
        <f t="shared" si="345"/>
        <v>4.287111827622897E-2</v>
      </c>
      <c r="BR229">
        <f t="shared" si="346"/>
        <v>0.99926780371949409</v>
      </c>
      <c r="BS229">
        <f t="shared" si="347"/>
        <v>1.7160796205673088E-3</v>
      </c>
      <c r="BT229">
        <f>2*((((Parameters!$C$21)/((Parameters!$C$21)^2+(C229*Parameters!$C$20)^2)))/((((Parameters!$C$21)/((Parameters!$C$21)^2+(C229*Parameters!$C$20)^2)))^2+((-(C229*Parameters!$C$20)/((Parameters!$C$21)^2+(C229*Parameters!$C$20)^2)+C229*Parameters!$C$22))^2))</f>
        <v>4.000000199953338E-2</v>
      </c>
      <c r="BU229">
        <f>2*(-((-(C229*Parameters!$C$20)/((Parameters!$C$21)^2+(C229*Parameters!$C$20)^2)+C229*Parameters!$C$22))/((((Parameters!$C$21)/((Parameters!$C$21)^2+(C229*Parameters!$C$20)^2)))^2+((-(C229*Parameters!$C$20)/((Parameters!$C$21)^2+(C229*Parameters!$C$20)^2)+C229*Parameters!$C$22))^2))</f>
        <v>1.1660543342469771</v>
      </c>
      <c r="BV229">
        <f>0</f>
        <v>0</v>
      </c>
      <c r="BW229">
        <f>0</f>
        <v>0</v>
      </c>
      <c r="BX229">
        <f t="shared" si="348"/>
        <v>0.99926778162975105</v>
      </c>
      <c r="BY229">
        <f t="shared" si="349"/>
        <v>1.7161310263832661E-3</v>
      </c>
      <c r="BZ229">
        <f t="shared" si="350"/>
        <v>0.11791089630191977</v>
      </c>
      <c r="CA229">
        <f t="shared" si="351"/>
        <v>1.199620975531577</v>
      </c>
      <c r="CB229">
        <f t="shared" si="352"/>
        <v>7.351201473547976E-5</v>
      </c>
      <c r="CC229">
        <f t="shared" si="353"/>
        <v>4.287111827622897E-2</v>
      </c>
      <c r="CD229">
        <f t="shared" si="354"/>
        <v>0.94928069092021894</v>
      </c>
      <c r="CE229">
        <f t="shared" si="355"/>
        <v>3.5166434407402332E-3</v>
      </c>
      <c r="CF229">
        <f>0</f>
        <v>0</v>
      </c>
      <c r="CG229">
        <f>0</f>
        <v>0</v>
      </c>
      <c r="CH229">
        <f>(((Parameters!$C$25))/(((Parameters!$C$25))^2+((C229*Parameters!$C$24-1/(C229*Parameters!$C$23)))^2))+(((Parameters!$C$29+Parameters!$C$28))/(((Parameters!$C$29+Parameters!$C$28))^2+((C229*Parameters!$C$27-1/(C229*Parameters!$C$26)))^2))</f>
        <v>2.4334228188904584E-4</v>
      </c>
      <c r="CI229">
        <f>(-((C229*Parameters!$C$24-1/(C229*Parameters!$C$23)))/(((Parameters!$C$25))^2+((C229*Parameters!$C$24-1/(C229*Parameters!$C$23)))^2))+(-((C229*Parameters!$C$27-1/(C229*Parameters!$C$26)))/(((Parameters!$C$29+Parameters!$C$28))^2+((C229*Parameters!$C$27-1/(C229*Parameters!$C$26)))^2))</f>
        <v>8.0447866747077514E-3</v>
      </c>
      <c r="CJ229">
        <f t="shared" si="356"/>
        <v>0.98964577949766042</v>
      </c>
      <c r="CK229">
        <f t="shared" si="357"/>
        <v>2.9566175393436148E-3</v>
      </c>
      <c r="CL229">
        <f t="shared" si="358"/>
        <v>0.11791089630191977</v>
      </c>
      <c r="CM229">
        <f t="shared" si="359"/>
        <v>1.199620975531577</v>
      </c>
      <c r="CN229">
        <f t="shared" si="360"/>
        <v>2.7622149792545049E-4</v>
      </c>
      <c r="CO229">
        <f t="shared" si="361"/>
        <v>5.0508734677140774E-2</v>
      </c>
      <c r="CP229">
        <f t="shared" si="362"/>
        <v>0.94928069092021894</v>
      </c>
      <c r="CQ229">
        <f t="shared" si="363"/>
        <v>3.5166434407402332E-3</v>
      </c>
      <c r="CR229">
        <f>2*((((Parameters!$C$31)/((Parameters!$C$31)^2+(C229*Parameters!$C$30)^2)))/((((Parameters!$C$31)/((Parameters!$C$31)^2+(C229*Parameters!$C$30)^2)))^2+((-(C229*Parameters!$C$30)/((Parameters!$C$31)^2+(C229*Parameters!$C$30)^2)+C229*Parameters!$C$32))^2))</f>
        <v>4.0000000970361764E-2</v>
      </c>
      <c r="CS229">
        <f>2*(-((-(C229*Parameters!$C$30)/((Parameters!$C$31)^2+(C229*Parameters!$C$30)^2)+C229*Parameters!$C$32))/((((Parameters!$C$31)/((Parameters!$C$31)^2+(C229*Parameters!$C$30)^2)))^2+((-(C229*Parameters!$C$30)/((Parameters!$C$31)^2+(C229*Parameters!$C$30)^2)+C229*Parameters!$C$32))^2))</f>
        <v>0.56587930196942704</v>
      </c>
      <c r="CT229">
        <f>0</f>
        <v>0</v>
      </c>
      <c r="CU229">
        <f>0</f>
        <v>0</v>
      </c>
      <c r="CV229">
        <f t="shared" si="364"/>
        <v>0.98964577949766042</v>
      </c>
      <c r="CW229">
        <f t="shared" si="365"/>
        <v>2.9566175393436148E-3</v>
      </c>
      <c r="CX229">
        <f t="shared" si="366"/>
        <v>0.15582363977278627</v>
      </c>
      <c r="CY229">
        <f t="shared" si="367"/>
        <v>1.7597593031351451</v>
      </c>
      <c r="CZ229">
        <f t="shared" si="368"/>
        <v>2.7622149792545049E-4</v>
      </c>
      <c r="DA229">
        <f t="shared" si="369"/>
        <v>5.0508734677140774E-2</v>
      </c>
      <c r="DB229">
        <f t="shared" si="370"/>
        <v>0.92070989225794464</v>
      </c>
      <c r="DC229">
        <f t="shared" si="371"/>
        <v>5.6933009052726122E-3</v>
      </c>
      <c r="DD229">
        <f>0</f>
        <v>0</v>
      </c>
      <c r="DE229">
        <f>0</f>
        <v>0</v>
      </c>
      <c r="DF229">
        <f>(((Parameters!$C$35))/(((Parameters!$C$35))^2+((C229*Parameters!$C$34-1/(C229*Parameters!$C$33)))^2))+(((Parameters!$C$39+Parameters!$C$38))/(((Parameters!$C$39+Parameters!$C$38))^2+((C229*Parameters!$C$37-1/(C229*Parameters!$C$36)))^2))</f>
        <v>2.4334228188904584E-4</v>
      </c>
      <c r="DG229">
        <f>(-((C229*Parameters!$C$34-1/(C229*Parameters!$C$33)))/(((Parameters!$C$35))^2+((C229*Parameters!$C$34-1/(C229*Parameters!$C$33)))^2))+(-((C229*Parameters!$C$37-1/(C229*Parameters!$C$36)))/(((Parameters!$C$39+Parameters!$C$38))^2+((C229*Parameters!$C$37-1/(C229*Parameters!$C$36)))^2))</f>
        <v>8.0447866747077514E-3</v>
      </c>
      <c r="DH229">
        <f t="shared" si="372"/>
        <v>0.97552680978518047</v>
      </c>
      <c r="DI229">
        <f t="shared" si="373"/>
        <v>4.6384093245925694E-3</v>
      </c>
      <c r="DJ229">
        <f t="shared" si="374"/>
        <v>0.15582363977278627</v>
      </c>
      <c r="DK229">
        <f t="shared" si="375"/>
        <v>1.7597593031351451</v>
      </c>
      <c r="DL229">
        <f t="shared" si="376"/>
        <v>4.5446775280747766E-4</v>
      </c>
      <c r="DM229">
        <f t="shared" si="377"/>
        <v>5.7917034770482864E-2</v>
      </c>
      <c r="DN229">
        <f t="shared" si="378"/>
        <v>0.92070989225794464</v>
      </c>
      <c r="DO229">
        <f t="shared" si="379"/>
        <v>5.6933009052726122E-3</v>
      </c>
      <c r="DP229">
        <f>2*((((Parameters!$C$41)/((Parameters!$C$41)^2+(C229*(Parameters!$C$40*(1-Parameters!$C$42)))^2)))/((((Parameters!$C$41)/((Parameters!$C$41)^2+(C229*(Parameters!$C$40*(1-Parameters!$C$42)))^2)))^2+((-(C229*(Parameters!$C$40*(1-Parameters!$C$42)))/((Parameters!$C$41)^2+(C229*(Parameters!$C$40*(1-Parameters!$C$42)))^2)+C229*Parameters!$C$43))^2))</f>
        <v>0.20000000044107352</v>
      </c>
      <c r="DQ229">
        <f>2*(-((-(C229*(Parameters!$C$40*(1-Parameters!$C$42)))/((Parameters!$C$41)^2+(C229*(Parameters!$C$40*(1-Parameters!$C$42)))^2)+C229*Parameters!$C$43))/((((Parameters!$C$41)/((Parameters!$C$41)^2+(C229*(Parameters!$C$40*(1-Parameters!$C$42)))^2)))^2+((-(C229*(Parameters!$C$40*(1-Parameters!$C$42)))/((Parameters!$C$41)^2+(C229*(Parameters!$C$40*(1-Parameters!$C$42)))^2)+C229*Parameters!$C$43))^2))</f>
        <v>5.1443571484776573E-2</v>
      </c>
      <c r="DR229">
        <f>0</f>
        <v>0</v>
      </c>
      <c r="DS229">
        <f>0</f>
        <v>0</v>
      </c>
      <c r="DT229">
        <f t="shared" si="380"/>
        <v>0.97552680978518047</v>
      </c>
      <c r="DU229">
        <f t="shared" si="381"/>
        <v>4.6384093245925694E-3</v>
      </c>
      <c r="DV229">
        <f t="shared" si="382"/>
        <v>0.35069038581843603</v>
      </c>
      <c r="DW229">
        <f t="shared" si="383"/>
        <v>1.8108715681766094</v>
      </c>
      <c r="DX229">
        <f t="shared" si="384"/>
        <v>4.5446775280747766E-4</v>
      </c>
      <c r="DY229">
        <f t="shared" si="385"/>
        <v>5.7917034770482864E-2</v>
      </c>
      <c r="DZ229">
        <f t="shared" si="386"/>
        <v>0.91782132669030503</v>
      </c>
      <c r="EA229">
        <f t="shared" si="387"/>
        <v>1.7300087329243933E-2</v>
      </c>
      <c r="EB229">
        <f>0</f>
        <v>0</v>
      </c>
      <c r="EC229">
        <f>0</f>
        <v>0</v>
      </c>
      <c r="ED229">
        <f>0</f>
        <v>0</v>
      </c>
      <c r="EE229">
        <f>C229*Parameters!$C$44</f>
        <v>8.573928714240566E-8</v>
      </c>
      <c r="EF229">
        <f t="shared" si="388"/>
        <v>0.97552665452234311</v>
      </c>
      <c r="EG229">
        <f t="shared" si="389"/>
        <v>4.6384393925362572E-3</v>
      </c>
      <c r="EH229">
        <f t="shared" si="390"/>
        <v>0.35069038581843603</v>
      </c>
      <c r="EI229">
        <f t="shared" si="391"/>
        <v>1.8108715681766094</v>
      </c>
      <c r="EJ229">
        <f t="shared" si="392"/>
        <v>4.5446626951032253E-4</v>
      </c>
      <c r="EK229">
        <f t="shared" si="393"/>
        <v>5.7917113463829141E-2</v>
      </c>
      <c r="EL229">
        <f t="shared" si="394"/>
        <v>0.91782132669030503</v>
      </c>
      <c r="EM229">
        <f t="shared" si="395"/>
        <v>1.7300087329243933E-2</v>
      </c>
      <c r="EN229">
        <f>0</f>
        <v>0</v>
      </c>
      <c r="EO229">
        <f>0</f>
        <v>0</v>
      </c>
      <c r="EP229">
        <f>(((2*Parameters!$C$47))/(((2*Parameters!$C$47))^2+((2*(C229*Parameters!$C$46-1/(C229*Parameters!$C$45))))^2))</f>
        <v>3.5579930855968994E-12</v>
      </c>
      <c r="EQ229">
        <f>(-((2*(C229*Parameters!$C$46-1/(C229*Parameters!$C$45))))/(((2*Parameters!$C$47))^2+((2*(C229*Parameters!$C$46-1/(C229*Parameters!$C$45))))^2))</f>
        <v>9.4313216009162688E-6</v>
      </c>
      <c r="ER229">
        <f t="shared" si="396"/>
        <v>0.97550957561145346</v>
      </c>
      <c r="ES229">
        <f t="shared" si="397"/>
        <v>4.6417468727903283E-3</v>
      </c>
      <c r="ET229">
        <f t="shared" si="398"/>
        <v>0.35069038581843603</v>
      </c>
      <c r="EU229">
        <f t="shared" si="399"/>
        <v>1.8108715681766094</v>
      </c>
      <c r="EV229">
        <f t="shared" si="400"/>
        <v>4.5430311008859842E-4</v>
      </c>
      <c r="EW229">
        <f t="shared" si="401"/>
        <v>5.792576973199489E-2</v>
      </c>
      <c r="EX229">
        <f t="shared" si="402"/>
        <v>0.91782132669030503</v>
      </c>
      <c r="EY229">
        <f t="shared" si="403"/>
        <v>1.7300087329243933E-2</v>
      </c>
      <c r="EZ229">
        <f>(ER229+ET229/Parameters!$C$6+Parameters!$C$7*(EV229+EX229/Parameters!$C$6))</f>
        <v>0.98770750207470337</v>
      </c>
      <c r="FA229">
        <f>(ES229+EU229/Parameters!$C$6+Parameters!$C$7*(EW229+EY229/Parameters!$C$6))</f>
        <v>6.762858402675935E-2</v>
      </c>
      <c r="FB229">
        <f t="shared" si="404"/>
        <v>8.7120040756011347E-2</v>
      </c>
      <c r="FC229">
        <f t="shared" si="405"/>
        <v>1.0100805350598332</v>
      </c>
      <c r="FD229">
        <f>(ER229+ET229/Parameters!$C$6+Parameters!$C$8*(EV229+EX229/Parameters!$C$6))</f>
        <v>2.6066336605187943</v>
      </c>
      <c r="FE229">
        <f>(ES229+EU229/Parameters!$C$6+Parameters!$C$8*(EW229+EY229/Parameters!$C$6))</f>
        <v>2.9940041790251888</v>
      </c>
      <c r="FF229">
        <f t="shared" si="406"/>
        <v>-11.975176337492996</v>
      </c>
      <c r="FG229">
        <f t="shared" si="407"/>
        <v>0.25190754945265909</v>
      </c>
    </row>
    <row r="230" spans="1:163" x14ac:dyDescent="0.15">
      <c r="A230">
        <f>Parameters!$C$2*(Parameters!$C$3/Parameters!$C$2)^((ROW()-2)/(Parameters!$C$4-1))</f>
        <v>1380.3842646028845</v>
      </c>
      <c r="B230">
        <f t="shared" si="306"/>
        <v>3.1399999999999997</v>
      </c>
      <c r="C230">
        <f t="shared" si="307"/>
        <v>8673.210129614743</v>
      </c>
      <c r="D230">
        <f>1</f>
        <v>1</v>
      </c>
      <c r="E230">
        <f>0</f>
        <v>0</v>
      </c>
      <c r="F230">
        <f>0</f>
        <v>0</v>
      </c>
      <c r="G230">
        <f>0</f>
        <v>0</v>
      </c>
      <c r="H230">
        <f>0</f>
        <v>0</v>
      </c>
      <c r="I230">
        <f>0</f>
        <v>0</v>
      </c>
      <c r="J230">
        <f>1</f>
        <v>1</v>
      </c>
      <c r="K230">
        <f>0</f>
        <v>0</v>
      </c>
      <c r="L230">
        <f>2*Parameters!$C$10</f>
        <v>0.04</v>
      </c>
      <c r="M230">
        <f>2*C230*Parameters!$C$9</f>
        <v>1.7346420259229486E-2</v>
      </c>
      <c r="N230">
        <f>0</f>
        <v>0</v>
      </c>
      <c r="O230">
        <f>0</f>
        <v>0</v>
      </c>
      <c r="P230">
        <f t="shared" si="308"/>
        <v>1</v>
      </c>
      <c r="Q230">
        <f t="shared" si="309"/>
        <v>0</v>
      </c>
      <c r="R230">
        <f t="shared" si="310"/>
        <v>0.04</v>
      </c>
      <c r="S230">
        <f t="shared" si="311"/>
        <v>1.7346420259229486E-2</v>
      </c>
      <c r="T230">
        <f t="shared" si="312"/>
        <v>0</v>
      </c>
      <c r="U230">
        <f t="shared" si="313"/>
        <v>0</v>
      </c>
      <c r="V230">
        <f t="shared" si="314"/>
        <v>1</v>
      </c>
      <c r="W230">
        <f t="shared" si="315"/>
        <v>0</v>
      </c>
      <c r="X230">
        <f>0</f>
        <v>0</v>
      </c>
      <c r="Y230">
        <f>0</f>
        <v>0</v>
      </c>
      <c r="Z230">
        <f>0</f>
        <v>0</v>
      </c>
      <c r="AA230">
        <f>C230*(Parameters!$C$12+Parameters!$C$11/2)</f>
        <v>6.5049075972110572E-7</v>
      </c>
      <c r="AB230">
        <f t="shared" si="316"/>
        <v>0.9999999887163139</v>
      </c>
      <c r="AC230">
        <f t="shared" si="317"/>
        <v>2.6019630388844231E-8</v>
      </c>
      <c r="AD230">
        <f t="shared" si="318"/>
        <v>0.04</v>
      </c>
      <c r="AE230">
        <f t="shared" si="319"/>
        <v>1.7346420259229486E-2</v>
      </c>
      <c r="AF230">
        <f t="shared" si="320"/>
        <v>0</v>
      </c>
      <c r="AG230">
        <f t="shared" si="321"/>
        <v>6.5049075972110572E-7</v>
      </c>
      <c r="AH230">
        <f t="shared" si="322"/>
        <v>1</v>
      </c>
      <c r="AI230">
        <f t="shared" si="323"/>
        <v>0</v>
      </c>
      <c r="AJ230">
        <f>0</f>
        <v>0</v>
      </c>
      <c r="AK230">
        <f>0</f>
        <v>0</v>
      </c>
      <c r="AL230">
        <f>(((2*Parameters!$C$15))/(((2*Parameters!$C$15))^2+((2*(C230*Parameters!$C$14-1/(C230*Parameters!$C$13))))^2))</f>
        <v>7.5225479356936576E-5</v>
      </c>
      <c r="AM230">
        <f>(-((2*(C230*Parameters!$C$14-1/(C230*Parameters!$C$13))))/(((2*Parameters!$C$15))^2+((2*(C230*Parameters!$C$14-1/(C230*Parameters!$C$13))))^2))</f>
        <v>4.336624637953658E-2</v>
      </c>
      <c r="AN230">
        <f t="shared" si="324"/>
        <v>0.9992507486007236</v>
      </c>
      <c r="AO230">
        <f t="shared" si="325"/>
        <v>1.7359807675909795E-3</v>
      </c>
      <c r="AP230">
        <f t="shared" si="326"/>
        <v>0.04</v>
      </c>
      <c r="AQ230">
        <f t="shared" si="327"/>
        <v>1.7346420259229486E-2</v>
      </c>
      <c r="AR230">
        <f t="shared" si="328"/>
        <v>7.5225479356936576E-5</v>
      </c>
      <c r="AS230">
        <f t="shared" si="329"/>
        <v>4.3366896870296302E-2</v>
      </c>
      <c r="AT230">
        <f t="shared" si="330"/>
        <v>1</v>
      </c>
      <c r="AU230">
        <f t="shared" si="331"/>
        <v>0</v>
      </c>
      <c r="AV230">
        <f>2*Parameters!$C$17</f>
        <v>0.04</v>
      </c>
      <c r="AW230">
        <f>2*C230*Parameters!$C$16</f>
        <v>1.7346420259229486E-2</v>
      </c>
      <c r="AX230">
        <f>0</f>
        <v>0</v>
      </c>
      <c r="AY230">
        <f>0</f>
        <v>0</v>
      </c>
      <c r="AZ230">
        <f t="shared" si="332"/>
        <v>0.9992507486007236</v>
      </c>
      <c r="BA230">
        <f t="shared" si="333"/>
        <v>1.7359807675909795E-3</v>
      </c>
      <c r="BB230">
        <f t="shared" si="334"/>
        <v>7.993991689207236E-2</v>
      </c>
      <c r="BC230">
        <f t="shared" si="335"/>
        <v>3.4749282919510946E-2</v>
      </c>
      <c r="BD230">
        <f t="shared" si="336"/>
        <v>7.5225479356936576E-5</v>
      </c>
      <c r="BE230">
        <f t="shared" si="337"/>
        <v>4.3366896870296302E-2</v>
      </c>
      <c r="BF230">
        <f t="shared" si="338"/>
        <v>0.99925074860072349</v>
      </c>
      <c r="BG230">
        <f t="shared" si="339"/>
        <v>1.7359807675909795E-3</v>
      </c>
      <c r="BH230">
        <f>0</f>
        <v>0</v>
      </c>
      <c r="BI230">
        <f>0</f>
        <v>0</v>
      </c>
      <c r="BJ230">
        <f>0</f>
        <v>0</v>
      </c>
      <c r="BK230">
        <f>C230*(Parameters!$C$19+Parameters!$C$18/2)</f>
        <v>6.5049075972110572E-7</v>
      </c>
      <c r="BL230">
        <f t="shared" si="340"/>
        <v>0.99925072599663611</v>
      </c>
      <c r="BM230">
        <f t="shared" si="341"/>
        <v>1.7360327677682507E-3</v>
      </c>
      <c r="BN230">
        <f t="shared" si="342"/>
        <v>7.993991689207236E-2</v>
      </c>
      <c r="BO230">
        <f t="shared" si="343"/>
        <v>3.4749282919510946E-2</v>
      </c>
      <c r="BP230">
        <f t="shared" si="344"/>
        <v>7.5224350117488207E-5</v>
      </c>
      <c r="BQ230">
        <f t="shared" si="345"/>
        <v>4.336754687367491E-2</v>
      </c>
      <c r="BR230">
        <f t="shared" si="346"/>
        <v>0.99925074860072349</v>
      </c>
      <c r="BS230">
        <f t="shared" si="347"/>
        <v>1.7359807675909795E-3</v>
      </c>
      <c r="BT230">
        <f>2*((((Parameters!$C$21)/((Parameters!$C$21)^2+(C230*Parameters!$C$20)^2)))/((((Parameters!$C$21)/((Parameters!$C$21)^2+(C230*Parameters!$C$20)^2)))^2+((-(C230*Parameters!$C$20)/((Parameters!$C$21)^2+(C230*Parameters!$C$20)^2)+C230*Parameters!$C$22))^2))</f>
        <v>4.0000002046108499E-2</v>
      </c>
      <c r="BU230">
        <f>2*(-((-(C230*Parameters!$C$20)/((Parameters!$C$21)^2+(C230*Parameters!$C$20)^2)+C230*Parameters!$C$22))/((((Parameters!$C$21)/((Parameters!$C$21)^2+(C230*Parameters!$C$20)^2)))^2+((-(C230*Parameters!$C$20)/((Parameters!$C$21)^2+(C230*Parameters!$C$20)^2)+C230*Parameters!$C$22))^2))</f>
        <v>1.1795566077616713</v>
      </c>
      <c r="BV230">
        <f>0</f>
        <v>0</v>
      </c>
      <c r="BW230">
        <f>0</f>
        <v>0</v>
      </c>
      <c r="BX230">
        <f t="shared" si="348"/>
        <v>0.99925072599663611</v>
      </c>
      <c r="BY230">
        <f t="shared" si="349"/>
        <v>1.7360327677682507E-3</v>
      </c>
      <c r="BZ230">
        <f t="shared" si="350"/>
        <v>0.11786219905400139</v>
      </c>
      <c r="CA230">
        <f t="shared" si="351"/>
        <v>1.2134915208937529</v>
      </c>
      <c r="CB230">
        <f t="shared" si="352"/>
        <v>7.5224350117488207E-5</v>
      </c>
      <c r="CC230">
        <f t="shared" si="353"/>
        <v>4.336754687367491E-2</v>
      </c>
      <c r="CD230">
        <f t="shared" si="354"/>
        <v>0.94809928109762487</v>
      </c>
      <c r="CE230">
        <f t="shared" si="355"/>
        <v>3.5594141105183426E-3</v>
      </c>
      <c r="CF230">
        <f>0</f>
        <v>0</v>
      </c>
      <c r="CG230">
        <f>0</f>
        <v>0</v>
      </c>
      <c r="CH230">
        <f>(((Parameters!$C$25))/(((Parameters!$C$25))^2+((C230*Parameters!$C$24-1/(C230*Parameters!$C$23)))^2))+(((Parameters!$C$29+Parameters!$C$28))/(((Parameters!$C$29+Parameters!$C$28))^2+((C230*Parameters!$C$27-1/(C230*Parameters!$C$26)))^2))</f>
        <v>2.4898931439176709E-4</v>
      </c>
      <c r="CI230">
        <f>(-((C230*Parameters!$C$24-1/(C230*Parameters!$C$23)))/(((Parameters!$C$25))^2+((C230*Parameters!$C$24-1/(C230*Parameters!$C$23)))^2))+(-((C230*Parameters!$C$27-1/(C230*Parameters!$C$26)))/(((Parameters!$C$29+Parameters!$C$28))^2+((C230*Parameters!$C$27-1/(C230*Parameters!$C$26)))^2))</f>
        <v>8.1375956873987691E-3</v>
      </c>
      <c r="CJ230">
        <f t="shared" si="356"/>
        <v>0.9894051690576513</v>
      </c>
      <c r="CK230">
        <f t="shared" si="357"/>
        <v>2.9972941123049858E-3</v>
      </c>
      <c r="CL230">
        <f t="shared" si="358"/>
        <v>0.11786219905400139</v>
      </c>
      <c r="CM230">
        <f t="shared" si="359"/>
        <v>1.2134915208937529</v>
      </c>
      <c r="CN230">
        <f t="shared" si="360"/>
        <v>2.8232586717789269E-4</v>
      </c>
      <c r="CO230">
        <f t="shared" si="361"/>
        <v>5.1083681750839834E-2</v>
      </c>
      <c r="CP230">
        <f t="shared" si="362"/>
        <v>0.94809928109762487</v>
      </c>
      <c r="CQ230">
        <f t="shared" si="363"/>
        <v>3.5594141105183426E-3</v>
      </c>
      <c r="CR230">
        <f>2*((((Parameters!$C$31)/((Parameters!$C$31)^2+(C230*Parameters!$C$30)^2)))/((((Parameters!$C$31)/((Parameters!$C$31)^2+(C230*Parameters!$C$30)^2)))^2+((-(C230*Parameters!$C$30)/((Parameters!$C$31)^2+(C230*Parameters!$C$30)^2)+C230*Parameters!$C$32))^2))</f>
        <v>4.0000000992964399E-2</v>
      </c>
      <c r="CS230">
        <f>2*(-((-(C230*Parameters!$C$30)/((Parameters!$C$31)^2+(C230*Parameters!$C$30)^2)+C230*Parameters!$C$32))/((((Parameters!$C$31)/((Parameters!$C$31)^2+(C230*Parameters!$C$30)^2)))^2+((-(C230*Parameters!$C$30)/((Parameters!$C$31)^2+(C230*Parameters!$C$30)^2)+C230*Parameters!$C$32))^2))</f>
        <v>0.57243187562493603</v>
      </c>
      <c r="CT230">
        <f>0</f>
        <v>0</v>
      </c>
      <c r="CU230">
        <f>0</f>
        <v>0</v>
      </c>
      <c r="CV230">
        <f t="shared" si="364"/>
        <v>0.9894051690576513</v>
      </c>
      <c r="CW230">
        <f t="shared" si="365"/>
        <v>2.9972941123049858E-3</v>
      </c>
      <c r="CX230">
        <f t="shared" si="366"/>
        <v>0.15572266010824523</v>
      </c>
      <c r="CY230">
        <f t="shared" si="367"/>
        <v>1.7799784693378997</v>
      </c>
      <c r="CZ230">
        <f t="shared" si="368"/>
        <v>2.8232586717789269E-4</v>
      </c>
      <c r="DA230">
        <f t="shared" si="369"/>
        <v>5.1083681750839834E-2</v>
      </c>
      <c r="DB230">
        <f t="shared" si="370"/>
        <v>0.91886864637413179</v>
      </c>
      <c r="DC230">
        <f t="shared" si="371"/>
        <v>5.7643737569622912E-3</v>
      </c>
      <c r="DD230">
        <f>0</f>
        <v>0</v>
      </c>
      <c r="DE230">
        <f>0</f>
        <v>0</v>
      </c>
      <c r="DF230">
        <f>(((Parameters!$C$35))/(((Parameters!$C$35))^2+((C230*Parameters!$C$34-1/(C230*Parameters!$C$33)))^2))+(((Parameters!$C$39+Parameters!$C$38))/(((Parameters!$C$39+Parameters!$C$38))^2+((C230*Parameters!$C$37-1/(C230*Parameters!$C$36)))^2))</f>
        <v>2.4898931439176709E-4</v>
      </c>
      <c r="DG230">
        <f>(-((C230*Parameters!$C$34-1/(C230*Parameters!$C$33)))/(((Parameters!$C$35))^2+((C230*Parameters!$C$34-1/(C230*Parameters!$C$33)))^2))+(-((C230*Parameters!$C$37-1/(C230*Parameters!$C$36)))/(((Parameters!$C$39+Parameters!$C$38))^2+((C230*Parameters!$C$37-1/(C230*Parameters!$C$36)))^2))</f>
        <v>8.1375956873987691E-3</v>
      </c>
      <c r="DH230">
        <f t="shared" si="372"/>
        <v>0.97495919722028024</v>
      </c>
      <c r="DI230">
        <f t="shared" si="373"/>
        <v>4.7076977783446564E-3</v>
      </c>
      <c r="DJ230">
        <f t="shared" si="374"/>
        <v>0.15572266010824523</v>
      </c>
      <c r="DK230">
        <f t="shared" si="375"/>
        <v>1.7799784693378997</v>
      </c>
      <c r="DL230">
        <f t="shared" si="376"/>
        <v>4.6420619842946789E-4</v>
      </c>
      <c r="DM230">
        <f t="shared" si="377"/>
        <v>5.8562498552329555E-2</v>
      </c>
      <c r="DN230">
        <f t="shared" si="378"/>
        <v>0.91886864637413179</v>
      </c>
      <c r="DO230">
        <f t="shared" si="379"/>
        <v>5.7643737569622912E-3</v>
      </c>
      <c r="DP230">
        <f>2*((((Parameters!$C$41)/((Parameters!$C$41)^2+(C230*(Parameters!$C$40*(1-Parameters!$C$42)))^2)))/((((Parameters!$C$41)/((Parameters!$C$41)^2+(C230*(Parameters!$C$40*(1-Parameters!$C$42)))^2)))^2+((-(C230*(Parameters!$C$40*(1-Parameters!$C$42)))/((Parameters!$C$41)^2+(C230*(Parameters!$C$40*(1-Parameters!$C$42)))^2)+C230*Parameters!$C$43))^2))</f>
        <v>0.20000000045134744</v>
      </c>
      <c r="DQ230">
        <f>2*(-((-(C230*(Parameters!$C$40*(1-Parameters!$C$42)))/((Parameters!$C$41)^2+(C230*(Parameters!$C$40*(1-Parameters!$C$42)))^2)+C230*Parameters!$C$43))/((((Parameters!$C$41)/((Parameters!$C$41)^2+(C230*(Parameters!$C$40*(1-Parameters!$C$42)))^2)))^2+((-(C230*(Parameters!$C$40*(1-Parameters!$C$42)))/((Parameters!$C$41)^2+(C230*(Parameters!$C$40*(1-Parameters!$C$42)))^2)+C230*Parameters!$C$43))^2))</f>
        <v>5.2039259969086947E-2</v>
      </c>
      <c r="DR230">
        <f>0</f>
        <v>0</v>
      </c>
      <c r="DS230">
        <f>0</f>
        <v>0</v>
      </c>
      <c r="DT230">
        <f t="shared" si="380"/>
        <v>0.97495919722028024</v>
      </c>
      <c r="DU230">
        <f t="shared" si="381"/>
        <v>4.7076977783446564E-3</v>
      </c>
      <c r="DV230">
        <f t="shared" si="382"/>
        <v>0.35046951488380346</v>
      </c>
      <c r="DW230">
        <f t="shared" si="383"/>
        <v>1.8316561640190918</v>
      </c>
      <c r="DX230">
        <f t="shared" si="384"/>
        <v>4.6420619842946789E-4</v>
      </c>
      <c r="DY230">
        <f t="shared" si="385"/>
        <v>5.8562498552329555E-2</v>
      </c>
      <c r="DZ230">
        <f t="shared" si="386"/>
        <v>0.9159139385274232</v>
      </c>
      <c r="EA230">
        <f t="shared" si="387"/>
        <v>1.7501030440899568E-2</v>
      </c>
      <c r="EB230">
        <f>0</f>
        <v>0</v>
      </c>
      <c r="EC230">
        <f>0</f>
        <v>0</v>
      </c>
      <c r="ED230">
        <f>0</f>
        <v>0</v>
      </c>
      <c r="EE230">
        <f>C230*Parameters!$C$44</f>
        <v>8.6732101296147422E-8</v>
      </c>
      <c r="EF230">
        <f t="shared" si="388"/>
        <v>0.97495903835689224</v>
      </c>
      <c r="EG230">
        <f t="shared" si="389"/>
        <v>4.7077281753021222E-3</v>
      </c>
      <c r="EH230">
        <f t="shared" si="390"/>
        <v>0.35046951488380346</v>
      </c>
      <c r="EI230">
        <f t="shared" si="391"/>
        <v>1.8316561640190918</v>
      </c>
      <c r="EJ230">
        <f t="shared" si="392"/>
        <v>4.6420468052832289E-4</v>
      </c>
      <c r="EK230">
        <f t="shared" si="393"/>
        <v>5.8562577991470049E-2</v>
      </c>
      <c r="EL230">
        <f t="shared" si="394"/>
        <v>0.9159139385274232</v>
      </c>
      <c r="EM230">
        <f t="shared" si="395"/>
        <v>1.7501030440899568E-2</v>
      </c>
      <c r="EN230">
        <f>0</f>
        <v>0</v>
      </c>
      <c r="EO230">
        <f>0</f>
        <v>0</v>
      </c>
      <c r="EP230">
        <f>(((2*Parameters!$C$47))/(((2*Parameters!$C$47))^2+((2*(C230*Parameters!$C$46-1/(C230*Parameters!$C$45))))^2))</f>
        <v>3.6408693913489809E-12</v>
      </c>
      <c r="EQ230">
        <f>(-((2*(C230*Parameters!$C$46-1/(C230*Parameters!$C$45))))/(((2*Parameters!$C$47))^2+((2*(C230*Parameters!$C$46-1/(C230*Parameters!$C$45))))^2))</f>
        <v>9.5405311583638389E-6</v>
      </c>
      <c r="ER230">
        <f t="shared" si="396"/>
        <v>0.97494156338546401</v>
      </c>
      <c r="ES230">
        <f t="shared" si="397"/>
        <v>4.7110718472977483E-3</v>
      </c>
      <c r="ET230">
        <f t="shared" si="398"/>
        <v>0.35046951488380346</v>
      </c>
      <c r="EU230">
        <f t="shared" si="399"/>
        <v>1.8316561640190918</v>
      </c>
      <c r="EV230">
        <f t="shared" si="400"/>
        <v>4.6403771473682104E-4</v>
      </c>
      <c r="EW230">
        <f t="shared" si="401"/>
        <v>5.8571316297002671E-2</v>
      </c>
      <c r="EX230">
        <f t="shared" si="402"/>
        <v>0.9159139385274232</v>
      </c>
      <c r="EY230">
        <f t="shared" si="403"/>
        <v>1.7501030440899568E-2</v>
      </c>
      <c r="EZ230">
        <f>(ER230+ET230/Parameters!$C$6+Parameters!$C$7*(EV230+EX230/Parameters!$C$6))</f>
        <v>0.98713180738142237</v>
      </c>
      <c r="FA230">
        <f>(ES230+EU230/Parameters!$C$6+Parameters!$C$7*(EW230+EY230/Parameters!$C$6))</f>
        <v>6.8420851465353108E-2</v>
      </c>
      <c r="FB230">
        <f t="shared" si="404"/>
        <v>9.1682396586643455E-2</v>
      </c>
      <c r="FC230">
        <f t="shared" si="405"/>
        <v>1.0106112299585848</v>
      </c>
      <c r="FD230">
        <f>(ER230+ET230/Parameters!$C$6+Parameters!$C$8*(EV230+EX230/Parameters!$C$6))</f>
        <v>2.6032274992529123</v>
      </c>
      <c r="FE230">
        <f>(ES230+EU230/Parameters!$C$6+Parameters!$C$8*(EW230+EY230/Parameters!$C$6))</f>
        <v>3.0274232409953119</v>
      </c>
      <c r="FF230">
        <f t="shared" si="406"/>
        <v>-12.025451174558725</v>
      </c>
      <c r="FG230">
        <f t="shared" si="407"/>
        <v>0.25045369382041521</v>
      </c>
    </row>
    <row r="231" spans="1:163" x14ac:dyDescent="0.15">
      <c r="A231">
        <f>Parameters!$C$2*(Parameters!$C$3/Parameters!$C$2)^((ROW()-2)/(Parameters!$C$4-1))</f>
        <v>1396.3683610559372</v>
      </c>
      <c r="B231">
        <f t="shared" si="306"/>
        <v>3.145</v>
      </c>
      <c r="C231">
        <f t="shared" si="307"/>
        <v>8773.6411695971037</v>
      </c>
      <c r="D231">
        <f>1</f>
        <v>1</v>
      </c>
      <c r="E231">
        <f>0</f>
        <v>0</v>
      </c>
      <c r="F231">
        <f>0</f>
        <v>0</v>
      </c>
      <c r="G231">
        <f>0</f>
        <v>0</v>
      </c>
      <c r="H231">
        <f>0</f>
        <v>0</v>
      </c>
      <c r="I231">
        <f>0</f>
        <v>0</v>
      </c>
      <c r="J231">
        <f>1</f>
        <v>1</v>
      </c>
      <c r="K231">
        <f>0</f>
        <v>0</v>
      </c>
      <c r="L231">
        <f>2*Parameters!$C$10</f>
        <v>0.04</v>
      </c>
      <c r="M231">
        <f>2*C231*Parameters!$C$9</f>
        <v>1.7547282339194208E-2</v>
      </c>
      <c r="N231">
        <f>0</f>
        <v>0</v>
      </c>
      <c r="O231">
        <f>0</f>
        <v>0</v>
      </c>
      <c r="P231">
        <f t="shared" si="308"/>
        <v>1</v>
      </c>
      <c r="Q231">
        <f t="shared" si="309"/>
        <v>0</v>
      </c>
      <c r="R231">
        <f t="shared" si="310"/>
        <v>0.04</v>
      </c>
      <c r="S231">
        <f t="shared" si="311"/>
        <v>1.7547282339194208E-2</v>
      </c>
      <c r="T231">
        <f t="shared" si="312"/>
        <v>0</v>
      </c>
      <c r="U231">
        <f t="shared" si="313"/>
        <v>0</v>
      </c>
      <c r="V231">
        <f t="shared" si="314"/>
        <v>1</v>
      </c>
      <c r="W231">
        <f t="shared" si="315"/>
        <v>0</v>
      </c>
      <c r="X231">
        <f>0</f>
        <v>0</v>
      </c>
      <c r="Y231">
        <f>0</f>
        <v>0</v>
      </c>
      <c r="Z231">
        <f>0</f>
        <v>0</v>
      </c>
      <c r="AA231">
        <f>C231*(Parameters!$C$12+Parameters!$C$11/2)</f>
        <v>6.5802308771978275E-7</v>
      </c>
      <c r="AB231">
        <f t="shared" si="316"/>
        <v>0.99999998845348315</v>
      </c>
      <c r="AC231">
        <f t="shared" si="317"/>
        <v>2.632092350879131E-8</v>
      </c>
      <c r="AD231">
        <f t="shared" si="318"/>
        <v>0.04</v>
      </c>
      <c r="AE231">
        <f t="shared" si="319"/>
        <v>1.7547282339194208E-2</v>
      </c>
      <c r="AF231">
        <f t="shared" si="320"/>
        <v>0</v>
      </c>
      <c r="AG231">
        <f t="shared" si="321"/>
        <v>6.5802308771978275E-7</v>
      </c>
      <c r="AH231">
        <f t="shared" si="322"/>
        <v>1</v>
      </c>
      <c r="AI231">
        <f t="shared" si="323"/>
        <v>0</v>
      </c>
      <c r="AJ231">
        <f>0</f>
        <v>0</v>
      </c>
      <c r="AK231">
        <f>0</f>
        <v>0</v>
      </c>
      <c r="AL231">
        <f>(((2*Parameters!$C$15))/(((2*Parameters!$C$15))^2+((2*(C231*Parameters!$C$14-1/(C231*Parameters!$C$13))))^2))</f>
        <v>7.6977727447894773E-5</v>
      </c>
      <c r="AM231">
        <f>(-((2*(C231*Parameters!$C$14-1/(C231*Parameters!$C$13))))/(((2*Parameters!$C$15))^2+((2*(C231*Parameters!$C$14-1/(C231*Parameters!$C$13))))^2))</f>
        <v>4.3868408457873716E-2</v>
      </c>
      <c r="AN231">
        <f t="shared" si="324"/>
        <v>0.99923329621359969</v>
      </c>
      <c r="AO231">
        <f t="shared" si="325"/>
        <v>1.7561134091558155E-3</v>
      </c>
      <c r="AP231">
        <f t="shared" si="326"/>
        <v>0.04</v>
      </c>
      <c r="AQ231">
        <f t="shared" si="327"/>
        <v>1.7547282339194208E-2</v>
      </c>
      <c r="AR231">
        <f t="shared" si="328"/>
        <v>7.6977727447894773E-5</v>
      </c>
      <c r="AS231">
        <f t="shared" si="329"/>
        <v>4.3869066480961436E-2</v>
      </c>
      <c r="AT231">
        <f t="shared" si="330"/>
        <v>1</v>
      </c>
      <c r="AU231">
        <f t="shared" si="331"/>
        <v>0</v>
      </c>
      <c r="AV231">
        <f>2*Parameters!$C$17</f>
        <v>0.04</v>
      </c>
      <c r="AW231">
        <f>2*C231*Parameters!$C$16</f>
        <v>1.7547282339194208E-2</v>
      </c>
      <c r="AX231">
        <f>0</f>
        <v>0</v>
      </c>
      <c r="AY231">
        <f>0</f>
        <v>0</v>
      </c>
      <c r="AZ231">
        <f t="shared" si="332"/>
        <v>0.99923329621359969</v>
      </c>
      <c r="BA231">
        <f t="shared" si="333"/>
        <v>1.7561134091558155E-3</v>
      </c>
      <c r="BB231">
        <f t="shared" si="334"/>
        <v>7.9938516830733886E-2</v>
      </c>
      <c r="BC231">
        <f t="shared" si="335"/>
        <v>3.5151355646944153E-2</v>
      </c>
      <c r="BD231">
        <f t="shared" si="336"/>
        <v>7.6977727447894773E-5</v>
      </c>
      <c r="BE231">
        <f t="shared" si="337"/>
        <v>4.3869066480961436E-2</v>
      </c>
      <c r="BF231">
        <f t="shared" si="338"/>
        <v>0.99923329621359958</v>
      </c>
      <c r="BG231">
        <f t="shared" si="339"/>
        <v>1.7561134091558152E-3</v>
      </c>
      <c r="BH231">
        <f>0</f>
        <v>0</v>
      </c>
      <c r="BI231">
        <f>0</f>
        <v>0</v>
      </c>
      <c r="BJ231">
        <f>0</f>
        <v>0</v>
      </c>
      <c r="BK231">
        <f>C231*(Parameters!$C$19+Parameters!$C$18/2)</f>
        <v>6.5802308771978275E-7</v>
      </c>
      <c r="BL231">
        <f t="shared" si="340"/>
        <v>0.99923327308319609</v>
      </c>
      <c r="BM231">
        <f t="shared" si="341"/>
        <v>1.7561660105454881E-3</v>
      </c>
      <c r="BN231">
        <f t="shared" si="342"/>
        <v>7.9938516830733886E-2</v>
      </c>
      <c r="BO231">
        <f t="shared" si="343"/>
        <v>3.5151355646944153E-2</v>
      </c>
      <c r="BP231">
        <f t="shared" si="344"/>
        <v>7.6976571884726901E-5</v>
      </c>
      <c r="BQ231">
        <f t="shared" si="345"/>
        <v>4.386972399954036E-2</v>
      </c>
      <c r="BR231">
        <f t="shared" si="346"/>
        <v>0.99923329621359958</v>
      </c>
      <c r="BS231">
        <f t="shared" si="347"/>
        <v>1.7561134091558152E-3</v>
      </c>
      <c r="BT231">
        <f>2*((((Parameters!$C$21)/((Parameters!$C$21)^2+(C231*Parameters!$C$20)^2)))/((((Parameters!$C$21)/((Parameters!$C$21)^2+(C231*Parameters!$C$20)^2)))^2+((-(C231*Parameters!$C$20)/((Parameters!$C$21)^2+(C231*Parameters!$C$20)^2)+C231*Parameters!$C$22))^2))</f>
        <v>4.0000002093768486E-2</v>
      </c>
      <c r="BU231">
        <f>2*(-((-(C231*Parameters!$C$20)/((Parameters!$C$21)^2+(C231*Parameters!$C$20)^2)+C231*Parameters!$C$22))/((((Parameters!$C$21)/((Parameters!$C$21)^2+(C231*Parameters!$C$20)^2)))^2+((-(C231*Parameters!$C$20)/((Parameters!$C$21)^2+(C231*Parameters!$C$20)^2)+C231*Parameters!$C$22))^2))</f>
        <v>1.1932152302590657</v>
      </c>
      <c r="BV231">
        <f>0</f>
        <v>0</v>
      </c>
      <c r="BW231">
        <f>0</f>
        <v>0</v>
      </c>
      <c r="BX231">
        <f t="shared" si="348"/>
        <v>0.99923327308319609</v>
      </c>
      <c r="BY231">
        <f t="shared" si="349"/>
        <v>1.7561660105454881E-3</v>
      </c>
      <c r="BZ231">
        <f t="shared" si="350"/>
        <v>0.11781236581557869</v>
      </c>
      <c r="CA231">
        <f t="shared" si="351"/>
        <v>1.2275219623155285</v>
      </c>
      <c r="CB231">
        <f t="shared" si="352"/>
        <v>7.6976571884726901E-5</v>
      </c>
      <c r="CC231">
        <f t="shared" si="353"/>
        <v>4.386972399954036E-2</v>
      </c>
      <c r="CD231">
        <f t="shared" si="354"/>
        <v>0.94689035245312292</v>
      </c>
      <c r="CE231">
        <f t="shared" si="355"/>
        <v>3.6027520789364631E-3</v>
      </c>
      <c r="CF231">
        <f>0</f>
        <v>0</v>
      </c>
      <c r="CG231">
        <f>0</f>
        <v>0</v>
      </c>
      <c r="CH231">
        <f>(((Parameters!$C$25))/(((Parameters!$C$25))^2+((C231*Parameters!$C$24-1/(C231*Parameters!$C$23)))^2))+(((Parameters!$C$29+Parameters!$C$28))/(((Parameters!$C$29+Parameters!$C$28))^2+((C231*Parameters!$C$27-1/(C231*Parameters!$C$26)))^2))</f>
        <v>2.5476689081059512E-4</v>
      </c>
      <c r="CI231">
        <f>(-((C231*Parameters!$C$24-1/(C231*Parameters!$C$23)))/(((Parameters!$C$25))^2+((C231*Parameters!$C$24-1/(C231*Parameters!$C$23)))^2))+(-((C231*Parameters!$C$27-1/(C231*Parameters!$C$26)))/(((Parameters!$C$29+Parameters!$C$28))^2+((C231*Parameters!$C$27-1/(C231*Parameters!$C$26)))^2))</f>
        <v>8.2314673072532291E-3</v>
      </c>
      <c r="CJ231">
        <f t="shared" si="356"/>
        <v>0.98915898087159837</v>
      </c>
      <c r="CK231">
        <f t="shared" si="357"/>
        <v>3.0386666018874294E-3</v>
      </c>
      <c r="CL231">
        <f t="shared" si="358"/>
        <v>0.11781236581557869</v>
      </c>
      <c r="CM231">
        <f t="shared" si="359"/>
        <v>1.2275219623155285</v>
      </c>
      <c r="CN231">
        <f t="shared" si="360"/>
        <v>2.885569469638535E-4</v>
      </c>
      <c r="CO231">
        <f t="shared" si="361"/>
        <v>5.1664938841257238E-2</v>
      </c>
      <c r="CP231">
        <f t="shared" si="362"/>
        <v>0.94689035245312292</v>
      </c>
      <c r="CQ231">
        <f t="shared" si="363"/>
        <v>3.6027520789364631E-3</v>
      </c>
      <c r="CR231">
        <f>2*((((Parameters!$C$31)/((Parameters!$C$31)^2+(C231*Parameters!$C$30)^2)))/((((Parameters!$C$31)/((Parameters!$C$31)^2+(C231*Parameters!$C$30)^2)))^2+((-(C231*Parameters!$C$30)/((Parameters!$C$31)^2+(C231*Parameters!$C$30)^2)+C231*Parameters!$C$32))^2))</f>
        <v>4.0000001016093509E-2</v>
      </c>
      <c r="CS231">
        <f>2*(-((-(C231*Parameters!$C$30)/((Parameters!$C$31)^2+(C231*Parameters!$C$30)^2)+C231*Parameters!$C$32))/((((Parameters!$C$31)/((Parameters!$C$31)^2+(C231*Parameters!$C$30)^2)))^2+((-(C231*Parameters!$C$30)/((Parameters!$C$31)^2+(C231*Parameters!$C$30)^2)+C231*Parameters!$C$32))^2))</f>
        <v>0.57906032451305711</v>
      </c>
      <c r="CT231">
        <f>0</f>
        <v>0</v>
      </c>
      <c r="CU231">
        <f>0</f>
        <v>0</v>
      </c>
      <c r="CV231">
        <f t="shared" si="364"/>
        <v>0.98915898087159837</v>
      </c>
      <c r="CW231">
        <f t="shared" si="365"/>
        <v>3.0386666018874294E-3</v>
      </c>
      <c r="CX231">
        <f t="shared" si="366"/>
        <v>0.15561915478694471</v>
      </c>
      <c r="CY231">
        <f t="shared" si="367"/>
        <v>1.8004262294412041</v>
      </c>
      <c r="CZ231">
        <f t="shared" si="368"/>
        <v>2.885569469638535E-4</v>
      </c>
      <c r="DA231">
        <f t="shared" si="369"/>
        <v>5.1664938841257238E-2</v>
      </c>
      <c r="DB231">
        <f t="shared" si="370"/>
        <v>0.9169847784799291</v>
      </c>
      <c r="DC231">
        <f t="shared" si="371"/>
        <v>5.8364415644325479E-3</v>
      </c>
      <c r="DD231">
        <f>0</f>
        <v>0</v>
      </c>
      <c r="DE231">
        <f>0</f>
        <v>0</v>
      </c>
      <c r="DF231">
        <f>(((Parameters!$C$35))/(((Parameters!$C$35))^2+((C231*Parameters!$C$34-1/(C231*Parameters!$C$33)))^2))+(((Parameters!$C$39+Parameters!$C$38))/(((Parameters!$C$39+Parameters!$C$38))^2+((C231*Parameters!$C$37-1/(C231*Parameters!$C$36)))^2))</f>
        <v>2.5476689081059512E-4</v>
      </c>
      <c r="DG231">
        <f>(-((C231*Parameters!$C$34-1/(C231*Parameters!$C$33)))/(((Parameters!$C$35))^2+((C231*Parameters!$C$34-1/(C231*Parameters!$C$33)))^2))+(-((C231*Parameters!$C$37-1/(C231*Parameters!$C$36)))/(((Parameters!$C$39+Parameters!$C$38))^2+((C231*Parameters!$C$37-1/(C231*Parameters!$C$36)))^2))</f>
        <v>8.2314673072532291E-3</v>
      </c>
      <c r="DH231">
        <f t="shared" si="372"/>
        <v>0.97437847783304754</v>
      </c>
      <c r="DI231">
        <f t="shared" si="373"/>
        <v>4.7783295795071241E-3</v>
      </c>
      <c r="DJ231">
        <f t="shared" si="374"/>
        <v>0.15561915478694471</v>
      </c>
      <c r="DK231">
        <f t="shared" si="375"/>
        <v>1.8004262294412041</v>
      </c>
      <c r="DL231">
        <f t="shared" si="376"/>
        <v>4.74131829969507E-4</v>
      </c>
      <c r="DM231">
        <f t="shared" si="377"/>
        <v>5.9214555998634386E-2</v>
      </c>
      <c r="DN231">
        <f t="shared" si="378"/>
        <v>0.9169847784799291</v>
      </c>
      <c r="DO231">
        <f t="shared" si="379"/>
        <v>5.8364415644325479E-3</v>
      </c>
      <c r="DP231">
        <f>2*((((Parameters!$C$41)/((Parameters!$C$41)^2+(C231*(Parameters!$C$40*(1-Parameters!$C$42)))^2)))/((((Parameters!$C$41)/((Parameters!$C$41)^2+(C231*(Parameters!$C$40*(1-Parameters!$C$42)))^2)))^2+((-(C231*(Parameters!$C$40*(1-Parameters!$C$42)))/((Parameters!$C$41)^2+(C231*(Parameters!$C$40*(1-Parameters!$C$42)))^2)+C231*Parameters!$C$43))^2))</f>
        <v>0.20000000046186073</v>
      </c>
      <c r="DQ231">
        <f>2*(-((-(C231*(Parameters!$C$40*(1-Parameters!$C$42)))/((Parameters!$C$41)^2+(C231*(Parameters!$C$40*(1-Parameters!$C$42)))^2)+C231*Parameters!$C$43))/((((Parameters!$C$41)/((Parameters!$C$41)^2+(C231*(Parameters!$C$40*(1-Parameters!$C$42)))^2)))^2+((-(C231*(Parameters!$C$40*(1-Parameters!$C$42)))/((Parameters!$C$41)^2+(C231*(Parameters!$C$40*(1-Parameters!$C$42)))^2)+C231*Parameters!$C$43))^2))</f>
        <v>5.2641846201001562E-2</v>
      </c>
      <c r="DR231">
        <f>0</f>
        <v>0</v>
      </c>
      <c r="DS231">
        <f>0</f>
        <v>0</v>
      </c>
      <c r="DT231">
        <f t="shared" si="380"/>
        <v>0.97437847783304754</v>
      </c>
      <c r="DU231">
        <f t="shared" si="381"/>
        <v>4.7783295795071241E-3</v>
      </c>
      <c r="DV231">
        <f t="shared" si="382"/>
        <v>0.35024331071275921</v>
      </c>
      <c r="DW231">
        <f t="shared" si="383"/>
        <v>1.8526749773309656</v>
      </c>
      <c r="DX231">
        <f t="shared" si="384"/>
        <v>4.74131829969507E-4</v>
      </c>
      <c r="DY231">
        <f t="shared" si="385"/>
        <v>5.9214555998634386E-2</v>
      </c>
      <c r="DZ231">
        <f t="shared" si="386"/>
        <v>0.91396244129640125</v>
      </c>
      <c r="EA231">
        <f t="shared" si="387"/>
        <v>1.7704311966380559E-2</v>
      </c>
      <c r="EB231">
        <f>0</f>
        <v>0</v>
      </c>
      <c r="EC231">
        <f>0</f>
        <v>0</v>
      </c>
      <c r="ED231">
        <f>0</f>
        <v>0</v>
      </c>
      <c r="EE231">
        <f>C231*Parameters!$C$44</f>
        <v>8.7736411695971034E-8</v>
      </c>
      <c r="EF231">
        <f t="shared" si="388"/>
        <v>0.97437831528599295</v>
      </c>
      <c r="EG231">
        <f t="shared" si="389"/>
        <v>4.7783603085984269E-3</v>
      </c>
      <c r="EH231">
        <f t="shared" si="390"/>
        <v>0.35024331071275921</v>
      </c>
      <c r="EI231">
        <f t="shared" si="391"/>
        <v>1.8526749773309656</v>
      </c>
      <c r="EJ231">
        <f t="shared" si="392"/>
        <v>4.7413027665670353E-4</v>
      </c>
      <c r="EK231">
        <f t="shared" si="393"/>
        <v>5.9214636186419409E-2</v>
      </c>
      <c r="EL231">
        <f t="shared" si="394"/>
        <v>0.91396244129640125</v>
      </c>
      <c r="EM231">
        <f t="shared" si="395"/>
        <v>1.7704311966380559E-2</v>
      </c>
      <c r="EN231">
        <f>0</f>
        <v>0</v>
      </c>
      <c r="EO231">
        <f>0</f>
        <v>0</v>
      </c>
      <c r="EP231">
        <f>(((2*Parameters!$C$47))/(((2*Parameters!$C$47))^2+((2*(C231*Parameters!$C$46-1/(C231*Parameters!$C$45))))^2))</f>
        <v>3.725676134264131E-12</v>
      </c>
      <c r="EQ231">
        <f>(-((2*(C231*Parameters!$C$46-1/(C231*Parameters!$C$45))))/(((2*Parameters!$C$47))^2+((2*(C231*Parameters!$C$46-1/(C231*Parameters!$C$45))))^2))</f>
        <v>9.6510053028992478E-6</v>
      </c>
      <c r="ER231">
        <f t="shared" si="396"/>
        <v>0.97436043511126702</v>
      </c>
      <c r="ES231">
        <f t="shared" si="397"/>
        <v>4.781740515549888E-3</v>
      </c>
      <c r="ET231">
        <f t="shared" si="398"/>
        <v>0.35024331071275921</v>
      </c>
      <c r="EU231">
        <f t="shared" si="399"/>
        <v>1.8526749773309656</v>
      </c>
      <c r="EV231">
        <f t="shared" si="400"/>
        <v>4.7395941565315987E-4</v>
      </c>
      <c r="EW231">
        <f t="shared" si="401"/>
        <v>5.9223456842852976E-2</v>
      </c>
      <c r="EX231">
        <f t="shared" si="402"/>
        <v>0.91396244129640125</v>
      </c>
      <c r="EY231">
        <f t="shared" si="403"/>
        <v>1.7704311966380559E-2</v>
      </c>
      <c r="EZ231">
        <f>(ER231+ET231/Parameters!$C$6+Parameters!$C$7*(EV231+EX231/Parameters!$C$6))</f>
        <v>0.98654281113605868</v>
      </c>
      <c r="FA231">
        <f>(ES231+EU231/Parameters!$C$6+Parameters!$C$7*(EW231+EY231/Parameters!$C$6))</f>
        <v>6.9222609292279122E-2</v>
      </c>
      <c r="FB231">
        <f t="shared" si="404"/>
        <v>9.6351736507364547E-2</v>
      </c>
      <c r="FC231">
        <f t="shared" si="405"/>
        <v>1.0111546579974509</v>
      </c>
      <c r="FD231">
        <f>(ER231+ET231/Parameters!$C$6+Parameters!$C$8*(EV231+EX231/Parameters!$C$6))</f>
        <v>2.5997406798255014</v>
      </c>
      <c r="FE231">
        <f>(ES231+EU231/Parameters!$C$6+Parameters!$C$8*(EW231+EY231/Parameters!$C$6))</f>
        <v>3.0611855592025465</v>
      </c>
      <c r="FF231">
        <f t="shared" si="406"/>
        <v>-12.076211372315569</v>
      </c>
      <c r="FG231">
        <f t="shared" si="407"/>
        <v>0.24899431495428953</v>
      </c>
    </row>
    <row r="232" spans="1:163" x14ac:dyDescent="0.15">
      <c r="A232">
        <f>Parameters!$C$2*(Parameters!$C$3/Parameters!$C$2)^((ROW()-2)/(Parameters!$C$4-1))</f>
        <v>1412.5375446227545</v>
      </c>
      <c r="B232">
        <f t="shared" si="306"/>
        <v>3.15</v>
      </c>
      <c r="C232">
        <f t="shared" si="307"/>
        <v>8875.2351462132192</v>
      </c>
      <c r="D232">
        <f>1</f>
        <v>1</v>
      </c>
      <c r="E232">
        <f>0</f>
        <v>0</v>
      </c>
      <c r="F232">
        <f>0</f>
        <v>0</v>
      </c>
      <c r="G232">
        <f>0</f>
        <v>0</v>
      </c>
      <c r="H232">
        <f>0</f>
        <v>0</v>
      </c>
      <c r="I232">
        <f>0</f>
        <v>0</v>
      </c>
      <c r="J232">
        <f>1</f>
        <v>1</v>
      </c>
      <c r="K232">
        <f>0</f>
        <v>0</v>
      </c>
      <c r="L232">
        <f>2*Parameters!$C$10</f>
        <v>0.04</v>
      </c>
      <c r="M232">
        <f>2*C232*Parameters!$C$9</f>
        <v>1.7750470292426438E-2</v>
      </c>
      <c r="N232">
        <f>0</f>
        <v>0</v>
      </c>
      <c r="O232">
        <f>0</f>
        <v>0</v>
      </c>
      <c r="P232">
        <f t="shared" si="308"/>
        <v>1</v>
      </c>
      <c r="Q232">
        <f t="shared" si="309"/>
        <v>0</v>
      </c>
      <c r="R232">
        <f t="shared" si="310"/>
        <v>0.04</v>
      </c>
      <c r="S232">
        <f t="shared" si="311"/>
        <v>1.7750470292426438E-2</v>
      </c>
      <c r="T232">
        <f t="shared" si="312"/>
        <v>0</v>
      </c>
      <c r="U232">
        <f t="shared" si="313"/>
        <v>0</v>
      </c>
      <c r="V232">
        <f t="shared" si="314"/>
        <v>1</v>
      </c>
      <c r="W232">
        <f t="shared" si="315"/>
        <v>0</v>
      </c>
      <c r="X232">
        <f>0</f>
        <v>0</v>
      </c>
      <c r="Y232">
        <f>0</f>
        <v>0</v>
      </c>
      <c r="Z232">
        <f>0</f>
        <v>0</v>
      </c>
      <c r="AA232">
        <f>C232*(Parameters!$C$12+Parameters!$C$11/2)</f>
        <v>6.6564263596599142E-7</v>
      </c>
      <c r="AB232">
        <f t="shared" si="316"/>
        <v>0.99999998818453018</v>
      </c>
      <c r="AC232">
        <f t="shared" si="317"/>
        <v>2.6625705438639656E-8</v>
      </c>
      <c r="AD232">
        <f t="shared" si="318"/>
        <v>0.04</v>
      </c>
      <c r="AE232">
        <f t="shared" si="319"/>
        <v>1.7750470292426438E-2</v>
      </c>
      <c r="AF232">
        <f t="shared" si="320"/>
        <v>0</v>
      </c>
      <c r="AG232">
        <f t="shared" si="321"/>
        <v>6.6564263596599142E-7</v>
      </c>
      <c r="AH232">
        <f t="shared" si="322"/>
        <v>1</v>
      </c>
      <c r="AI232">
        <f t="shared" si="323"/>
        <v>0</v>
      </c>
      <c r="AJ232">
        <f>0</f>
        <v>0</v>
      </c>
      <c r="AK232">
        <f>0</f>
        <v>0</v>
      </c>
      <c r="AL232">
        <f>(((2*Parameters!$C$15))/(((2*Parameters!$C$15))^2+((2*(C232*Parameters!$C$14-1/(C232*Parameters!$C$13))))^2))</f>
        <v>7.877079165719781E-5</v>
      </c>
      <c r="AM232">
        <f>(-((2*(C232*Parameters!$C$14-1/(C232*Parameters!$C$13))))/(((2*Parameters!$C$15))^2+((2*(C232*Parameters!$C$14-1/(C232*Parameters!$C$13))))^2))</f>
        <v>4.4376385461102251E-2</v>
      </c>
      <c r="AN232">
        <f t="shared" si="324"/>
        <v>0.999215437304384</v>
      </c>
      <c r="AO232">
        <f t="shared" si="325"/>
        <v>1.7764802627467508E-3</v>
      </c>
      <c r="AP232">
        <f t="shared" si="326"/>
        <v>0.04</v>
      </c>
      <c r="AQ232">
        <f t="shared" si="327"/>
        <v>1.7750470292426438E-2</v>
      </c>
      <c r="AR232">
        <f t="shared" si="328"/>
        <v>7.877079165719781E-5</v>
      </c>
      <c r="AS232">
        <f t="shared" si="329"/>
        <v>4.437705110373822E-2</v>
      </c>
      <c r="AT232">
        <f t="shared" si="330"/>
        <v>1</v>
      </c>
      <c r="AU232">
        <f t="shared" si="331"/>
        <v>0</v>
      </c>
      <c r="AV232">
        <f>2*Parameters!$C$17</f>
        <v>0.04</v>
      </c>
      <c r="AW232">
        <f>2*C232*Parameters!$C$16</f>
        <v>1.7750470292426438E-2</v>
      </c>
      <c r="AX232">
        <f>0</f>
        <v>0</v>
      </c>
      <c r="AY232">
        <f>0</f>
        <v>0</v>
      </c>
      <c r="AZ232">
        <f t="shared" si="332"/>
        <v>0.999215437304384</v>
      </c>
      <c r="BA232">
        <f t="shared" si="333"/>
        <v>1.7764802627467508E-3</v>
      </c>
      <c r="BB232">
        <f t="shared" si="334"/>
        <v>7.9937084132046393E-2</v>
      </c>
      <c r="BC232">
        <f t="shared" si="335"/>
        <v>3.5558073438541671E-2</v>
      </c>
      <c r="BD232">
        <f t="shared" si="336"/>
        <v>7.877079165719781E-5</v>
      </c>
      <c r="BE232">
        <f t="shared" si="337"/>
        <v>4.437705110373822E-2</v>
      </c>
      <c r="BF232">
        <f t="shared" si="338"/>
        <v>0.99921543730438389</v>
      </c>
      <c r="BG232">
        <f t="shared" si="339"/>
        <v>1.7764802627467508E-3</v>
      </c>
      <c r="BH232">
        <f>0</f>
        <v>0</v>
      </c>
      <c r="BI232">
        <f>0</f>
        <v>0</v>
      </c>
      <c r="BJ232">
        <f>0</f>
        <v>0</v>
      </c>
      <c r="BK232">
        <f>C232*(Parameters!$C$19+Parameters!$C$18/2)</f>
        <v>6.6564263596599142E-7</v>
      </c>
      <c r="BL232">
        <f t="shared" si="340"/>
        <v>0.99921541363541422</v>
      </c>
      <c r="BM232">
        <f t="shared" si="341"/>
        <v>1.776533472278144E-3</v>
      </c>
      <c r="BN232">
        <f t="shared" si="342"/>
        <v>7.9937084132046393E-2</v>
      </c>
      <c r="BO232">
        <f t="shared" si="343"/>
        <v>3.5558073438541671E-2</v>
      </c>
      <c r="BP232">
        <f t="shared" si="344"/>
        <v>7.8769609156192981E-5</v>
      </c>
      <c r="BQ232">
        <f t="shared" si="345"/>
        <v>4.4377716224135805E-2</v>
      </c>
      <c r="BR232">
        <f t="shared" si="346"/>
        <v>0.99921543730438389</v>
      </c>
      <c r="BS232">
        <f t="shared" si="347"/>
        <v>1.7764802627467508E-3</v>
      </c>
      <c r="BT232">
        <f>2*((((Parameters!$C$21)/((Parameters!$C$21)^2+(C232*Parameters!$C$20)^2)))/((((Parameters!$C$21)/((Parameters!$C$21)^2+(C232*Parameters!$C$20)^2)))^2+((-(C232*Parameters!$C$20)/((Parameters!$C$21)^2+(C232*Parameters!$C$20)^2)+C232*Parameters!$C$22))^2))</f>
        <v>4.0000002142538613E-2</v>
      </c>
      <c r="BU232">
        <f>2*(-((-(C232*Parameters!$C$20)/((Parameters!$C$21)^2+(C232*Parameters!$C$20)^2)+C232*Parameters!$C$22))/((((Parameters!$C$21)/((Parameters!$C$21)^2+(C232*Parameters!$C$20)^2)))^2+((-(C232*Parameters!$C$20)/((Parameters!$C$21)^2+(C232*Parameters!$C$20)^2)+C232*Parameters!$C$22))^2))</f>
        <v>1.2070320121759042</v>
      </c>
      <c r="BV232">
        <f>0</f>
        <v>0</v>
      </c>
      <c r="BW232">
        <f>0</f>
        <v>0</v>
      </c>
      <c r="BX232">
        <f t="shared" si="348"/>
        <v>0.99921541363541422</v>
      </c>
      <c r="BY232">
        <f t="shared" si="349"/>
        <v>1.776533472278144E-3</v>
      </c>
      <c r="BZ232">
        <f t="shared" si="350"/>
        <v>0.11776137004657883</v>
      </c>
      <c r="CA232">
        <f t="shared" si="351"/>
        <v>1.2417141260987716</v>
      </c>
      <c r="CB232">
        <f t="shared" si="352"/>
        <v>7.8769609156192981E-5</v>
      </c>
      <c r="CC232">
        <f t="shared" si="353"/>
        <v>4.4377716224135805E-2</v>
      </c>
      <c r="CD232">
        <f t="shared" si="354"/>
        <v>0.94565326397912908</v>
      </c>
      <c r="CE232">
        <f t="shared" si="355"/>
        <v>3.6466664466312626E-3</v>
      </c>
      <c r="CF232">
        <f>0</f>
        <v>0</v>
      </c>
      <c r="CG232">
        <f>0</f>
        <v>0</v>
      </c>
      <c r="CH232">
        <f>(((Parameters!$C$25))/(((Parameters!$C$25))^2+((C232*Parameters!$C$24-1/(C232*Parameters!$C$23)))^2))+(((Parameters!$C$29+Parameters!$C$28))/(((Parameters!$C$29+Parameters!$C$28))^2+((C232*Parameters!$C$27-1/(C232*Parameters!$C$26)))^2))</f>
        <v>2.6067800540622866E-4</v>
      </c>
      <c r="CI232">
        <f>(-((C232*Parameters!$C$24-1/(C232*Parameters!$C$23)))/(((Parameters!$C$25))^2+((C232*Parameters!$C$24-1/(C232*Parameters!$C$23)))^2))+(-((C232*Parameters!$C$27-1/(C232*Parameters!$C$26)))/(((Parameters!$C$29+Parameters!$C$28))^2+((C232*Parameters!$C$27-1/(C232*Parameters!$C$26)))^2))</f>
        <v>8.3264134181214068E-3</v>
      </c>
      <c r="CJ232">
        <f t="shared" si="356"/>
        <v>0.98890708627345214</v>
      </c>
      <c r="CK232">
        <f t="shared" si="357"/>
        <v>3.0807508856465042E-3</v>
      </c>
      <c r="CL232">
        <f t="shared" si="358"/>
        <v>0.11776137004657883</v>
      </c>
      <c r="CM232">
        <f t="shared" si="359"/>
        <v>1.2417141260987716</v>
      </c>
      <c r="CN232">
        <f t="shared" si="360"/>
        <v>2.9491696338351846E-4</v>
      </c>
      <c r="CO232">
        <f t="shared" si="361"/>
        <v>5.2252566855957618E-2</v>
      </c>
      <c r="CP232">
        <f t="shared" si="362"/>
        <v>0.94565326397912908</v>
      </c>
      <c r="CQ232">
        <f t="shared" si="363"/>
        <v>3.6466664466312626E-3</v>
      </c>
      <c r="CR232">
        <f>2*((((Parameters!$C$31)/((Parameters!$C$31)^2+(C232*Parameters!$C$30)^2)))/((((Parameters!$C$31)/((Parameters!$C$31)^2+(C232*Parameters!$C$30)^2)))^2+((-(C232*Parameters!$C$30)/((Parameters!$C$31)^2+(C232*Parameters!$C$30)^2)+C232*Parameters!$C$32))^2))</f>
        <v>4.0000001039761368E-2</v>
      </c>
      <c r="CS232">
        <f>2*(-((-(C232*Parameters!$C$30)/((Parameters!$C$31)^2+(C232*Parameters!$C$30)^2)+C232*Parameters!$C$32))/((((Parameters!$C$31)/((Parameters!$C$31)^2+(C232*Parameters!$C$30)^2)))^2+((-(C232*Parameters!$C$30)/((Parameters!$C$31)^2+(C232*Parameters!$C$30)^2)+C232*Parameters!$C$32))^2))</f>
        <v>0.58576552722777597</v>
      </c>
      <c r="CT232">
        <f>0</f>
        <v>0</v>
      </c>
      <c r="CU232">
        <f>0</f>
        <v>0</v>
      </c>
      <c r="CV232">
        <f t="shared" si="364"/>
        <v>0.98890708627345214</v>
      </c>
      <c r="CW232">
        <f t="shared" si="365"/>
        <v>3.0807508856465042E-3</v>
      </c>
      <c r="CX232">
        <f t="shared" si="366"/>
        <v>0.15551305685895614</v>
      </c>
      <c r="CY232">
        <f t="shared" si="367"/>
        <v>1.8211050369076534</v>
      </c>
      <c r="CZ232">
        <f t="shared" si="368"/>
        <v>2.9491696338351846E-4</v>
      </c>
      <c r="DA232">
        <f t="shared" si="369"/>
        <v>5.2252566855957618E-2</v>
      </c>
      <c r="DB232">
        <f t="shared" si="370"/>
        <v>0.91505730828458642</v>
      </c>
      <c r="DC232">
        <f t="shared" si="371"/>
        <v>5.9095213657445293E-3</v>
      </c>
      <c r="DD232">
        <f>0</f>
        <v>0</v>
      </c>
      <c r="DE232">
        <f>0</f>
        <v>0</v>
      </c>
      <c r="DF232">
        <f>(((Parameters!$C$35))/(((Parameters!$C$35))^2+((C232*Parameters!$C$34-1/(C232*Parameters!$C$33)))^2))+(((Parameters!$C$39+Parameters!$C$38))/(((Parameters!$C$39+Parameters!$C$38))^2+((C232*Parameters!$C$37-1/(C232*Parameters!$C$36)))^2))</f>
        <v>2.6067800540622866E-4</v>
      </c>
      <c r="DG232">
        <f>(-((C232*Parameters!$C$34-1/(C232*Parameters!$C$33)))/(((Parameters!$C$35))^2+((C232*Parameters!$C$34-1/(C232*Parameters!$C$33)))^2))+(-((C232*Parameters!$C$37-1/(C232*Parameters!$C$36)))/(((Parameters!$C$39+Parameters!$C$38))^2+((C232*Parameters!$C$37-1/(C232*Parameters!$C$36)))^2))</f>
        <v>8.3264134181214068E-3</v>
      </c>
      <c r="DH232">
        <f t="shared" si="372"/>
        <v>0.97378435169181243</v>
      </c>
      <c r="DI232">
        <f t="shared" si="373"/>
        <v>4.850338917626317E-3</v>
      </c>
      <c r="DJ232">
        <f t="shared" si="374"/>
        <v>0.15551305685895614</v>
      </c>
      <c r="DK232">
        <f t="shared" si="375"/>
        <v>1.8211050369076534</v>
      </c>
      <c r="DL232">
        <f t="shared" si="376"/>
        <v>4.842471593451266E-4</v>
      </c>
      <c r="DM232">
        <f t="shared" si="377"/>
        <v>5.987325278825098E-2</v>
      </c>
      <c r="DN232">
        <f t="shared" si="378"/>
        <v>0.91505730828458642</v>
      </c>
      <c r="DO232">
        <f t="shared" si="379"/>
        <v>5.9095213657445293E-3</v>
      </c>
      <c r="DP232">
        <f>2*((((Parameters!$C$41)/((Parameters!$C$41)^2+(C232*(Parameters!$C$40*(1-Parameters!$C$42)))^2)))/((((Parameters!$C$41)/((Parameters!$C$41)^2+(C232*(Parameters!$C$40*(1-Parameters!$C$42)))^2)))^2+((-(C232*(Parameters!$C$40*(1-Parameters!$C$42)))/((Parameters!$C$41)^2+(C232*(Parameters!$C$40*(1-Parameters!$C$42)))^2)+C232*Parameters!$C$43))^2))</f>
        <v>0.20000000047261884</v>
      </c>
      <c r="DQ232">
        <f>2*(-((-(C232*(Parameters!$C$40*(1-Parameters!$C$42)))/((Parameters!$C$41)^2+(C232*(Parameters!$C$40*(1-Parameters!$C$42)))^2)+C232*Parameters!$C$43))/((((Parameters!$C$41)/((Parameters!$C$41)^2+(C232*(Parameters!$C$40*(1-Parameters!$C$42)))^2)))^2+((-(C232*(Parameters!$C$40*(1-Parameters!$C$42)))/((Parameters!$C$41)^2+(C232*(Parameters!$C$40*(1-Parameters!$C$42)))^2)+C232*Parameters!$C$43))^2))</f>
        <v>5.3251410052674905E-2</v>
      </c>
      <c r="DR232">
        <f>0</f>
        <v>0</v>
      </c>
      <c r="DS232">
        <f>0</f>
        <v>0</v>
      </c>
      <c r="DT232">
        <f t="shared" si="380"/>
        <v>0.97378435169181243</v>
      </c>
      <c r="DU232">
        <f t="shared" si="381"/>
        <v>4.850338917626317E-3</v>
      </c>
      <c r="DV232">
        <f t="shared" si="382"/>
        <v>0.35001164027095055</v>
      </c>
      <c r="DW232">
        <f t="shared" si="383"/>
        <v>1.8739304945082897</v>
      </c>
      <c r="DX232">
        <f t="shared" si="384"/>
        <v>4.842471593451266E-4</v>
      </c>
      <c r="DY232">
        <f t="shared" si="385"/>
        <v>5.987325278825098E-2</v>
      </c>
      <c r="DZ232">
        <f t="shared" si="386"/>
        <v>0.91196582258126968</v>
      </c>
      <c r="EA232">
        <f t="shared" si="387"/>
        <v>1.7909958795741084E-2</v>
      </c>
      <c r="EB232">
        <f>0</f>
        <v>0</v>
      </c>
      <c r="EC232">
        <f>0</f>
        <v>0</v>
      </c>
      <c r="ED232">
        <f>0</f>
        <v>0</v>
      </c>
      <c r="EE232">
        <f>C232*Parameters!$C$44</f>
        <v>8.8752351462132192E-8</v>
      </c>
      <c r="EF232">
        <f t="shared" si="388"/>
        <v>0.97378418537607458</v>
      </c>
      <c r="EG232">
        <f t="shared" si="389"/>
        <v>4.8503699819824305E-3</v>
      </c>
      <c r="EH232">
        <f t="shared" si="390"/>
        <v>0.35001164027095055</v>
      </c>
      <c r="EI232">
        <f t="shared" si="391"/>
        <v>1.8739304945082897</v>
      </c>
      <c r="EJ232">
        <f t="shared" si="392"/>
        <v>4.8424556979416889E-4</v>
      </c>
      <c r="EK232">
        <f t="shared" si="393"/>
        <v>5.9873333727362185E-2</v>
      </c>
      <c r="EL232">
        <f t="shared" si="394"/>
        <v>0.91196582258126968</v>
      </c>
      <c r="EM232">
        <f t="shared" si="395"/>
        <v>1.7909958795741084E-2</v>
      </c>
      <c r="EN232">
        <f>0</f>
        <v>0</v>
      </c>
      <c r="EO232">
        <f>0</f>
        <v>0</v>
      </c>
      <c r="EP232">
        <f>(((2*Parameters!$C$47))/(((2*Parameters!$C$47))^2+((2*(C232*Parameters!$C$46-1/(C232*Parameters!$C$45))))^2))</f>
        <v>3.8124582800009004E-12</v>
      </c>
      <c r="EQ232">
        <f>(-((2*(C232*Parameters!$C$46-1/(C232*Parameters!$C$45))))/(((2*Parameters!$C$47))^2+((2*(C232*Parameters!$C$46-1/(C232*Parameters!$C$45))))^2))</f>
        <v>9.7627586777512825E-6</v>
      </c>
      <c r="ER232">
        <f t="shared" si="396"/>
        <v>0.97376589064621222</v>
      </c>
      <c r="ES232">
        <f t="shared" si="397"/>
        <v>4.8537870683050812E-3</v>
      </c>
      <c r="ET232">
        <f t="shared" si="398"/>
        <v>0.35001164027095055</v>
      </c>
      <c r="EU232">
        <f t="shared" si="399"/>
        <v>1.8739304945082897</v>
      </c>
      <c r="EV232">
        <f t="shared" si="400"/>
        <v>4.8407072266534929E-4</v>
      </c>
      <c r="EW232">
        <f t="shared" si="401"/>
        <v>5.9882237029678681E-2</v>
      </c>
      <c r="EX232">
        <f t="shared" si="402"/>
        <v>0.91196582258126968</v>
      </c>
      <c r="EY232">
        <f t="shared" si="403"/>
        <v>1.7909958795741084E-2</v>
      </c>
      <c r="EZ232">
        <f>(ER232+ET232/Parameters!$C$6+Parameters!$C$7*(EV232+EX232/Parameters!$C$6))</f>
        <v>0.98594020856868003</v>
      </c>
      <c r="FA232">
        <f>(ES232+EU232/Parameters!$C$6+Parameters!$C$7*(EW232+EY232/Parameters!$C$6))</f>
        <v>7.0033978181636897E-2</v>
      </c>
      <c r="FB232">
        <f t="shared" si="404"/>
        <v>0.10113058517478736</v>
      </c>
      <c r="FC232">
        <f t="shared" si="405"/>
        <v>1.0117111334795799</v>
      </c>
      <c r="FD232">
        <f>(ER232+ET232/Parameters!$C$6+Parameters!$C$8*(EV232+EX232/Parameters!$C$6))</f>
        <v>2.5961712622345905</v>
      </c>
      <c r="FE232">
        <f>(ES232+EU232/Parameters!$C$6+Parameters!$C$8*(EW232+EY232/Parameters!$C$6))</f>
        <v>3.0952935840929472</v>
      </c>
      <c r="FF232">
        <f t="shared" si="406"/>
        <v>-12.127453702971284</v>
      </c>
      <c r="FG232">
        <f t="shared" si="407"/>
        <v>0.24752969964131963</v>
      </c>
    </row>
    <row r="233" spans="1:163" x14ac:dyDescent="0.15">
      <c r="A233">
        <f>Parameters!$C$2*(Parameters!$C$3/Parameters!$C$2)^((ROW()-2)/(Parameters!$C$4-1))</f>
        <v>1428.8939585111029</v>
      </c>
      <c r="B233">
        <f t="shared" si="306"/>
        <v>3.1549999999999998</v>
      </c>
      <c r="C233">
        <f t="shared" si="307"/>
        <v>8978.0055256346386</v>
      </c>
      <c r="D233">
        <f>1</f>
        <v>1</v>
      </c>
      <c r="E233">
        <f>0</f>
        <v>0</v>
      </c>
      <c r="F233">
        <f>0</f>
        <v>0</v>
      </c>
      <c r="G233">
        <f>0</f>
        <v>0</v>
      </c>
      <c r="H233">
        <f>0</f>
        <v>0</v>
      </c>
      <c r="I233">
        <f>0</f>
        <v>0</v>
      </c>
      <c r="J233">
        <f>1</f>
        <v>1</v>
      </c>
      <c r="K233">
        <f>0</f>
        <v>0</v>
      </c>
      <c r="L233">
        <f>2*Parameters!$C$10</f>
        <v>0.04</v>
      </c>
      <c r="M233">
        <f>2*C233*Parameters!$C$9</f>
        <v>1.7956011051269278E-2</v>
      </c>
      <c r="N233">
        <f>0</f>
        <v>0</v>
      </c>
      <c r="O233">
        <f>0</f>
        <v>0</v>
      </c>
      <c r="P233">
        <f t="shared" si="308"/>
        <v>1</v>
      </c>
      <c r="Q233">
        <f t="shared" si="309"/>
        <v>0</v>
      </c>
      <c r="R233">
        <f t="shared" si="310"/>
        <v>0.04</v>
      </c>
      <c r="S233">
        <f t="shared" si="311"/>
        <v>1.7956011051269278E-2</v>
      </c>
      <c r="T233">
        <f t="shared" si="312"/>
        <v>0</v>
      </c>
      <c r="U233">
        <f t="shared" si="313"/>
        <v>0</v>
      </c>
      <c r="V233">
        <f t="shared" si="314"/>
        <v>1</v>
      </c>
      <c r="W233">
        <f t="shared" si="315"/>
        <v>0</v>
      </c>
      <c r="X233">
        <f>0</f>
        <v>0</v>
      </c>
      <c r="Y233">
        <f>0</f>
        <v>0</v>
      </c>
      <c r="Z233">
        <f>0</f>
        <v>0</v>
      </c>
      <c r="AA233">
        <f>C233*(Parameters!$C$12+Parameters!$C$11/2)</f>
        <v>6.7335041442259786E-7</v>
      </c>
      <c r="AB233">
        <f t="shared" si="316"/>
        <v>0.99999998790931255</v>
      </c>
      <c r="AC233">
        <f t="shared" si="317"/>
        <v>2.6934016576903916E-8</v>
      </c>
      <c r="AD233">
        <f t="shared" si="318"/>
        <v>0.04</v>
      </c>
      <c r="AE233">
        <f t="shared" si="319"/>
        <v>1.7956011051269278E-2</v>
      </c>
      <c r="AF233">
        <f t="shared" si="320"/>
        <v>0</v>
      </c>
      <c r="AG233">
        <f t="shared" si="321"/>
        <v>6.7335041442259786E-7</v>
      </c>
      <c r="AH233">
        <f t="shared" si="322"/>
        <v>1</v>
      </c>
      <c r="AI233">
        <f t="shared" si="323"/>
        <v>0</v>
      </c>
      <c r="AJ233">
        <f>0</f>
        <v>0</v>
      </c>
      <c r="AK233">
        <f>0</f>
        <v>0</v>
      </c>
      <c r="AL233">
        <f>(((2*Parameters!$C$15))/(((2*Parameters!$C$15))^2+((2*(C233*Parameters!$C$14-1/(C233*Parameters!$C$13))))^2))</f>
        <v>8.0605622762309567E-5</v>
      </c>
      <c r="AM233">
        <f>(-((2*(C233*Parameters!$C$14-1/(C233*Parameters!$C$13))))/(((2*Parameters!$C$15))^2+((2*(C233*Parameters!$C$14-1/(C233*Parameters!$C$13))))^2))</f>
        <v>4.4890244728574585E-2</v>
      </c>
      <c r="AN233">
        <f t="shared" si="324"/>
        <v>0.99919716240378254</v>
      </c>
      <c r="AO233">
        <f t="shared" si="325"/>
        <v>1.797084078612675E-3</v>
      </c>
      <c r="AP233">
        <f t="shared" si="326"/>
        <v>0.04</v>
      </c>
      <c r="AQ233">
        <f t="shared" si="327"/>
        <v>1.7956011051269278E-2</v>
      </c>
      <c r="AR233">
        <f t="shared" si="328"/>
        <v>8.0605622762309567E-5</v>
      </c>
      <c r="AS233">
        <f t="shared" si="329"/>
        <v>4.4890918078989005E-2</v>
      </c>
      <c r="AT233">
        <f t="shared" si="330"/>
        <v>1</v>
      </c>
      <c r="AU233">
        <f t="shared" si="331"/>
        <v>0</v>
      </c>
      <c r="AV233">
        <f>2*Parameters!$C$17</f>
        <v>0.04</v>
      </c>
      <c r="AW233">
        <f>2*C233*Parameters!$C$16</f>
        <v>1.7956011051269278E-2</v>
      </c>
      <c r="AX233">
        <f>0</f>
        <v>0</v>
      </c>
      <c r="AY233">
        <f>0</f>
        <v>0</v>
      </c>
      <c r="AZ233">
        <f t="shared" si="332"/>
        <v>0.99919716240378254</v>
      </c>
      <c r="BA233">
        <f t="shared" si="333"/>
        <v>1.797084078612675E-3</v>
      </c>
      <c r="BB233">
        <f t="shared" si="334"/>
        <v>7.9935618034575676E-2</v>
      </c>
      <c r="BC233">
        <f t="shared" si="335"/>
        <v>3.5969489704933008E-2</v>
      </c>
      <c r="BD233">
        <f t="shared" si="336"/>
        <v>8.0605622762309567E-5</v>
      </c>
      <c r="BE233">
        <f t="shared" si="337"/>
        <v>4.4890918078989005E-2</v>
      </c>
      <c r="BF233">
        <f t="shared" si="338"/>
        <v>0.99919716240378242</v>
      </c>
      <c r="BG233">
        <f t="shared" si="339"/>
        <v>1.7970840786126748E-3</v>
      </c>
      <c r="BH233">
        <f>0</f>
        <v>0</v>
      </c>
      <c r="BI233">
        <f>0</f>
        <v>0</v>
      </c>
      <c r="BJ233">
        <f>0</f>
        <v>0</v>
      </c>
      <c r="BK233">
        <f>C233*(Parameters!$C$19+Parameters!$C$18/2)</f>
        <v>6.7335041442259786E-7</v>
      </c>
      <c r="BL233">
        <f t="shared" si="340"/>
        <v>0.9991971381837117</v>
      </c>
      <c r="BM233">
        <f t="shared" si="341"/>
        <v>1.7971379032942056E-3</v>
      </c>
      <c r="BN233">
        <f t="shared" si="342"/>
        <v>7.9935618034575676E-2</v>
      </c>
      <c r="BO233">
        <f t="shared" si="343"/>
        <v>3.5969489704933008E-2</v>
      </c>
      <c r="BP233">
        <f t="shared" si="344"/>
        <v>8.0604412695000477E-5</v>
      </c>
      <c r="BQ233">
        <f t="shared" si="345"/>
        <v>4.4891590888812401E-2</v>
      </c>
      <c r="BR233">
        <f t="shared" si="346"/>
        <v>0.99919716240378242</v>
      </c>
      <c r="BS233">
        <f t="shared" si="347"/>
        <v>1.7970840786126748E-3</v>
      </c>
      <c r="BT233">
        <f>2*((((Parameters!$C$21)/((Parameters!$C$21)^2+(C233*Parameters!$C$20)^2)))/((((Parameters!$C$21)/((Parameters!$C$21)^2+(C233*Parameters!$C$20)^2)))^2+((-(C233*Parameters!$C$20)/((Parameters!$C$21)^2+(C233*Parameters!$C$20)^2)+C233*Parameters!$C$22))^2))</f>
        <v>4.0000002192444761E-2</v>
      </c>
      <c r="BU233">
        <f>2*(-((-(C233*Parameters!$C$20)/((Parameters!$C$21)^2+(C233*Parameters!$C$20)^2)+C233*Parameters!$C$22))/((((Parameters!$C$21)/((Parameters!$C$21)^2+(C233*Parameters!$C$20)^2)))^2+((-(C233*Parameters!$C$20)/((Parameters!$C$21)^2+(C233*Parameters!$C$20)^2)+C233*Parameters!$C$22))^2))</f>
        <v>1.2210087849128262</v>
      </c>
      <c r="BV233">
        <f>0</f>
        <v>0</v>
      </c>
      <c r="BW233">
        <f>0</f>
        <v>0</v>
      </c>
      <c r="BX233">
        <f t="shared" si="348"/>
        <v>0.9991971381837117</v>
      </c>
      <c r="BY233">
        <f t="shared" si="349"/>
        <v>1.7971379032942056E-3</v>
      </c>
      <c r="BZ233">
        <f t="shared" si="350"/>
        <v>0.11770918458498664</v>
      </c>
      <c r="CA233">
        <f t="shared" si="351"/>
        <v>1.256069858807072</v>
      </c>
      <c r="CB233">
        <f t="shared" si="352"/>
        <v>8.0604412695000477E-5</v>
      </c>
      <c r="CC233">
        <f t="shared" si="353"/>
        <v>4.4891590888812401E-2</v>
      </c>
      <c r="CD233">
        <f t="shared" si="354"/>
        <v>0.94438735973651444</v>
      </c>
      <c r="CE233">
        <f t="shared" si="355"/>
        <v>3.6911665085908388E-3</v>
      </c>
      <c r="CF233">
        <f>0</f>
        <v>0</v>
      </c>
      <c r="CG233">
        <f>0</f>
        <v>0</v>
      </c>
      <c r="CH233">
        <f>(((Parameters!$C$25))/(((Parameters!$C$25))^2+((C233*Parameters!$C$24-1/(C233*Parameters!$C$23)))^2))+(((Parameters!$C$29+Parameters!$C$28))/(((Parameters!$C$29+Parameters!$C$28))^2+((C233*Parameters!$C$27-1/(C233*Parameters!$C$26)))^2))</f>
        <v>2.6672572001257608E-4</v>
      </c>
      <c r="CI233">
        <f>(-((C233*Parameters!$C$24-1/(C233*Parameters!$C$23)))/(((Parameters!$C$25))^2+((C233*Parameters!$C$24-1/(C233*Parameters!$C$23)))^2))+(-((C233*Parameters!$C$27-1/(C233*Parameters!$C$26)))/(((Parameters!$C$29+Parameters!$C$28))^2+((C233*Parameters!$C$27-1/(C233*Parameters!$C$26)))^2))</f>
        <v>8.4224460268959925E-3</v>
      </c>
      <c r="CJ233">
        <f t="shared" si="356"/>
        <v>0.98864935365890882</v>
      </c>
      <c r="CK233">
        <f t="shared" si="357"/>
        <v>3.1235632948076039E-3</v>
      </c>
      <c r="CL233">
        <f t="shared" si="358"/>
        <v>0.11770918458498664</v>
      </c>
      <c r="CM233">
        <f t="shared" si="359"/>
        <v>1.256069858807072</v>
      </c>
      <c r="CN233">
        <f t="shared" si="360"/>
        <v>3.0140816049660551E-4</v>
      </c>
      <c r="CO233">
        <f t="shared" si="361"/>
        <v>5.2846626983720696E-2</v>
      </c>
      <c r="CP233">
        <f t="shared" si="362"/>
        <v>0.94438735973651444</v>
      </c>
      <c r="CQ233">
        <f t="shared" si="363"/>
        <v>3.6911665085908388E-3</v>
      </c>
      <c r="CR233">
        <f>2*((((Parameters!$C$31)/((Parameters!$C$31)^2+(C233*Parameters!$C$30)^2)))/((((Parameters!$C$31)/((Parameters!$C$31)^2+(C233*Parameters!$C$30)^2)))^2+((-(C233*Parameters!$C$30)/((Parameters!$C$31)^2+(C233*Parameters!$C$30)^2)+C233*Parameters!$C$32))^2))</f>
        <v>4.0000001063980523E-2</v>
      </c>
      <c r="CS233">
        <f>2*(-((-(C233*Parameters!$C$30)/((Parameters!$C$31)^2+(C233*Parameters!$C$30)^2)+C233*Parameters!$C$32))/((((Parameters!$C$31)/((Parameters!$C$31)^2+(C233*Parameters!$C$30)^2)))^2+((-(C233*Parameters!$C$30)/((Parameters!$C$31)^2+(C233*Parameters!$C$30)^2)+C233*Parameters!$C$32))^2))</f>
        <v>0.5925483725367231</v>
      </c>
      <c r="CT233">
        <f>0</f>
        <v>0</v>
      </c>
      <c r="CU233">
        <f>0</f>
        <v>0</v>
      </c>
      <c r="CV233">
        <f t="shared" si="364"/>
        <v>0.98864935365890882</v>
      </c>
      <c r="CW233">
        <f t="shared" si="365"/>
        <v>3.1235632948076039E-3</v>
      </c>
      <c r="CX233">
        <f t="shared" si="366"/>
        <v>0.15540429743639295</v>
      </c>
      <c r="CY233">
        <f t="shared" si="367"/>
        <v>1.8420173668622573</v>
      </c>
      <c r="CZ233">
        <f t="shared" si="368"/>
        <v>3.0140816049660551E-4</v>
      </c>
      <c r="DA233">
        <f t="shared" si="369"/>
        <v>5.2846626983720696E-2</v>
      </c>
      <c r="DB233">
        <f t="shared" si="370"/>
        <v>0.91308523324999602</v>
      </c>
      <c r="DC233">
        <f t="shared" si="371"/>
        <v>5.9836305591389992E-3</v>
      </c>
      <c r="DD233">
        <f>0</f>
        <v>0</v>
      </c>
      <c r="DE233">
        <f>0</f>
        <v>0</v>
      </c>
      <c r="DF233">
        <f>(((Parameters!$C$35))/(((Parameters!$C$35))^2+((C233*Parameters!$C$34-1/(C233*Parameters!$C$33)))^2))+(((Parameters!$C$39+Parameters!$C$38))/(((Parameters!$C$39+Parameters!$C$38))^2+((C233*Parameters!$C$37-1/(C233*Parameters!$C$36)))^2))</f>
        <v>2.6672572001257608E-4</v>
      </c>
      <c r="DG233">
        <f>(-((C233*Parameters!$C$34-1/(C233*Parameters!$C$33)))/(((Parameters!$C$35))^2+((C233*Parameters!$C$34-1/(C233*Parameters!$C$33)))^2))+(-((C233*Parameters!$C$37-1/(C233*Parameters!$C$36)))/(((Parameters!$C$39+Parameters!$C$38))^2+((C233*Parameters!$C$37-1/(C233*Parameters!$C$36)))^2))</f>
        <v>8.4224460268959925E-3</v>
      </c>
      <c r="DH233">
        <f t="shared" si="372"/>
        <v>0.97317651212903311</v>
      </c>
      <c r="DI233">
        <f t="shared" si="373"/>
        <v>4.9237610107653196E-3</v>
      </c>
      <c r="DJ233">
        <f t="shared" si="374"/>
        <v>0.15540429743639295</v>
      </c>
      <c r="DK233">
        <f t="shared" si="375"/>
        <v>1.8420173668622573</v>
      </c>
      <c r="DL233">
        <f t="shared" si="376"/>
        <v>4.9455467133882798E-4</v>
      </c>
      <c r="DM233">
        <f t="shared" si="377"/>
        <v>6.0538634066893707E-2</v>
      </c>
      <c r="DN233">
        <f t="shared" si="378"/>
        <v>0.91308523324999602</v>
      </c>
      <c r="DO233">
        <f t="shared" si="379"/>
        <v>5.9836305591389992E-3</v>
      </c>
      <c r="DP233">
        <f>2*((((Parameters!$C$41)/((Parameters!$C$41)^2+(C233*(Parameters!$C$40*(1-Parameters!$C$42)))^2)))/((((Parameters!$C$41)/((Parameters!$C$41)^2+(C233*(Parameters!$C$40*(1-Parameters!$C$42)))^2)))^2+((-(C233*(Parameters!$C$40*(1-Parameters!$C$42)))/((Parameters!$C$41)^2+(C233*(Parameters!$C$40*(1-Parameters!$C$42)))^2)+C233*Parameters!$C$43))^2))</f>
        <v>0.20000000048362751</v>
      </c>
      <c r="DQ233">
        <f>2*(-((-(C233*(Parameters!$C$40*(1-Parameters!$C$42)))/((Parameters!$C$41)^2+(C233*(Parameters!$C$40*(1-Parameters!$C$42)))^2)+C233*Parameters!$C$43))/((((Parameters!$C$41)/((Parameters!$C$41)^2+(C233*(Parameters!$C$40*(1-Parameters!$C$42)))^2)))^2+((-(C233*(Parameters!$C$40*(1-Parameters!$C$42)))/((Parameters!$C$41)^2+(C233*(Parameters!$C$40*(1-Parameters!$C$42)))^2)+C233*Parameters!$C$43))^2))</f>
        <v>5.3868032321137467E-2</v>
      </c>
      <c r="DR233">
        <f>0</f>
        <v>0</v>
      </c>
      <c r="DS233">
        <f>0</f>
        <v>0</v>
      </c>
      <c r="DT233">
        <f t="shared" si="380"/>
        <v>0.97317651212903311</v>
      </c>
      <c r="DU233">
        <f t="shared" si="381"/>
        <v>4.9237610107653196E-3</v>
      </c>
      <c r="DV233">
        <f t="shared" si="382"/>
        <v>0.34977436701558506</v>
      </c>
      <c r="DW233">
        <f t="shared" si="383"/>
        <v>1.8954252228763302</v>
      </c>
      <c r="DX233">
        <f t="shared" si="384"/>
        <v>4.9455467133882798E-4</v>
      </c>
      <c r="DY233">
        <f t="shared" si="385"/>
        <v>6.0538634066893707E-2</v>
      </c>
      <c r="DZ233">
        <f t="shared" si="386"/>
        <v>0.90992304708791005</v>
      </c>
      <c r="EA233">
        <f t="shared" si="387"/>
        <v>1.8117998088816138E-2</v>
      </c>
      <c r="EB233">
        <f>0</f>
        <v>0</v>
      </c>
      <c r="EC233">
        <f>0</f>
        <v>0</v>
      </c>
      <c r="ED233">
        <f>0</f>
        <v>0</v>
      </c>
      <c r="EE233">
        <f>C233*Parameters!$C$44</f>
        <v>8.9780055256346384E-8</v>
      </c>
      <c r="EF233">
        <f t="shared" si="388"/>
        <v>0.9731763419576519</v>
      </c>
      <c r="EG233">
        <f t="shared" si="389"/>
        <v>4.9237924135273172E-3</v>
      </c>
      <c r="EH233">
        <f t="shared" si="390"/>
        <v>0.34977436701558506</v>
      </c>
      <c r="EI233">
        <f t="shared" si="391"/>
        <v>1.8954252228763302</v>
      </c>
      <c r="EJ233">
        <f t="shared" si="392"/>
        <v>4.9455304470395842E-4</v>
      </c>
      <c r="EK233">
        <f t="shared" si="393"/>
        <v>6.0538715759835153E-2</v>
      </c>
      <c r="EL233">
        <f t="shared" si="394"/>
        <v>0.90992304708791005</v>
      </c>
      <c r="EM233">
        <f t="shared" si="395"/>
        <v>1.8117998088816138E-2</v>
      </c>
      <c r="EN233">
        <f>0</f>
        <v>0</v>
      </c>
      <c r="EO233">
        <f>0</f>
        <v>0</v>
      </c>
      <c r="EP233">
        <f>(((2*Parameters!$C$47))/(((2*Parameters!$C$47))^2+((2*(C233*Parameters!$C$46-1/(C233*Parameters!$C$45))))^2))</f>
        <v>3.9012618416025962E-12</v>
      </c>
      <c r="EQ233">
        <f>(-((2*(C233*Parameters!$C$46-1/(C233*Parameters!$C$45))))/(((2*Parameters!$C$47))^2+((2*(C233*Parameters!$C$46-1/(C233*Parameters!$C$45))))^2))</f>
        <v>9.8758060957093352E-6</v>
      </c>
      <c r="ER233">
        <f t="shared" si="396"/>
        <v>0.97315762310704645</v>
      </c>
      <c r="ES233">
        <f t="shared" si="397"/>
        <v>4.9272467247477632E-3</v>
      </c>
      <c r="ET233">
        <f t="shared" si="398"/>
        <v>0.34977436701558506</v>
      </c>
      <c r="EU233">
        <f t="shared" si="399"/>
        <v>1.8954252228763302</v>
      </c>
      <c r="EV233">
        <f t="shared" si="400"/>
        <v>4.9437411841783891E-4</v>
      </c>
      <c r="EW233">
        <f t="shared" si="401"/>
        <v>6.0547701983480896E-2</v>
      </c>
      <c r="EX233">
        <f t="shared" si="402"/>
        <v>0.90992304708791005</v>
      </c>
      <c r="EY233">
        <f t="shared" si="403"/>
        <v>1.8117998088816138E-2</v>
      </c>
      <c r="EZ233">
        <f>(ER233+ET233/Parameters!$C$6+Parameters!$C$7*(EV233+EX233/Parameters!$C$6))</f>
        <v>0.98532368804671899</v>
      </c>
      <c r="FA233">
        <f>(ES233+EU233/Parameters!$C$6+Parameters!$C$7*(EW233+EY233/Parameters!$C$6))</f>
        <v>7.0855080563924464E-2</v>
      </c>
      <c r="FB233">
        <f t="shared" si="404"/>
        <v>0.1060215275213435</v>
      </c>
      <c r="FC233">
        <f t="shared" si="405"/>
        <v>1.0122809788772507</v>
      </c>
      <c r="FD233">
        <f>(ER233+ET233/Parameters!$C$6+Parameters!$C$8*(EV233+EX233/Parameters!$C$6))</f>
        <v>2.592517258468324</v>
      </c>
      <c r="FE233">
        <f>(ES233+EU233/Parameters!$C$6+Parameters!$C$8*(EW233+EY233/Parameters!$C$6))</f>
        <v>3.1297497416315623</v>
      </c>
      <c r="FF233">
        <f t="shared" si="406"/>
        <v>-12.179174742580379</v>
      </c>
      <c r="FG233">
        <f t="shared" si="407"/>
        <v>0.24606013779077329</v>
      </c>
    </row>
    <row r="234" spans="1:163" x14ac:dyDescent="0.15">
      <c r="A234">
        <f>Parameters!$C$2*(Parameters!$C$3/Parameters!$C$2)^((ROW()-2)/(Parameters!$C$4-1))</f>
        <v>1445.4397707459275</v>
      </c>
      <c r="B234">
        <f t="shared" si="306"/>
        <v>3.16</v>
      </c>
      <c r="C234">
        <f t="shared" si="307"/>
        <v>9081.9659299638406</v>
      </c>
      <c r="D234">
        <f>1</f>
        <v>1</v>
      </c>
      <c r="E234">
        <f>0</f>
        <v>0</v>
      </c>
      <c r="F234">
        <f>0</f>
        <v>0</v>
      </c>
      <c r="G234">
        <f>0</f>
        <v>0</v>
      </c>
      <c r="H234">
        <f>0</f>
        <v>0</v>
      </c>
      <c r="I234">
        <f>0</f>
        <v>0</v>
      </c>
      <c r="J234">
        <f>1</f>
        <v>1</v>
      </c>
      <c r="K234">
        <f>0</f>
        <v>0</v>
      </c>
      <c r="L234">
        <f>2*Parameters!$C$10</f>
        <v>0.04</v>
      </c>
      <c r="M234">
        <f>2*C234*Parameters!$C$9</f>
        <v>1.8163931859927679E-2</v>
      </c>
      <c r="N234">
        <f>0</f>
        <v>0</v>
      </c>
      <c r="O234">
        <f>0</f>
        <v>0</v>
      </c>
      <c r="P234">
        <f t="shared" si="308"/>
        <v>1</v>
      </c>
      <c r="Q234">
        <f t="shared" si="309"/>
        <v>0</v>
      </c>
      <c r="R234">
        <f t="shared" si="310"/>
        <v>0.04</v>
      </c>
      <c r="S234">
        <f t="shared" si="311"/>
        <v>1.8163931859927679E-2</v>
      </c>
      <c r="T234">
        <f t="shared" si="312"/>
        <v>0</v>
      </c>
      <c r="U234">
        <f t="shared" si="313"/>
        <v>0</v>
      </c>
      <c r="V234">
        <f t="shared" si="314"/>
        <v>1</v>
      </c>
      <c r="W234">
        <f t="shared" si="315"/>
        <v>0</v>
      </c>
      <c r="X234">
        <f>0</f>
        <v>0</v>
      </c>
      <c r="Y234">
        <f>0</f>
        <v>0</v>
      </c>
      <c r="Z234">
        <f>0</f>
        <v>0</v>
      </c>
      <c r="AA234">
        <f>C234*(Parameters!$C$12+Parameters!$C$11/2)</f>
        <v>6.8114744474728802E-7</v>
      </c>
      <c r="AB234">
        <f t="shared" si="316"/>
        <v>0.99999998762768427</v>
      </c>
      <c r="AC234">
        <f t="shared" si="317"/>
        <v>2.724589778989152E-8</v>
      </c>
      <c r="AD234">
        <f t="shared" si="318"/>
        <v>0.04</v>
      </c>
      <c r="AE234">
        <f t="shared" si="319"/>
        <v>1.8163931859927679E-2</v>
      </c>
      <c r="AF234">
        <f t="shared" si="320"/>
        <v>0</v>
      </c>
      <c r="AG234">
        <f t="shared" si="321"/>
        <v>6.8114744474728802E-7</v>
      </c>
      <c r="AH234">
        <f t="shared" si="322"/>
        <v>1</v>
      </c>
      <c r="AI234">
        <f t="shared" si="323"/>
        <v>0</v>
      </c>
      <c r="AJ234">
        <f>0</f>
        <v>0</v>
      </c>
      <c r="AK234">
        <f>0</f>
        <v>0</v>
      </c>
      <c r="AL234">
        <f>(((2*Parameters!$C$15))/(((2*Parameters!$C$15))^2+((2*(C234*Parameters!$C$14-1/(C234*Parameters!$C$13))))^2))</f>
        <v>8.2483193689405216E-5</v>
      </c>
      <c r="AM234">
        <f>(-((2*(C234*Parameters!$C$14-1/(C234*Parameters!$C$13))))/(((2*Parameters!$C$15))^2+((2*(C234*Parameters!$C$14-1/(C234*Parameters!$C$13))))^2))</f>
        <v>4.5410054379596256E-2</v>
      </c>
      <c r="AN234">
        <f t="shared" si="324"/>
        <v>0.99917846182192527</v>
      </c>
      <c r="AO234">
        <f t="shared" si="325"/>
        <v>1.8179276401914036E-3</v>
      </c>
      <c r="AP234">
        <f t="shared" si="326"/>
        <v>0.04</v>
      </c>
      <c r="AQ234">
        <f t="shared" si="327"/>
        <v>1.8163931859927679E-2</v>
      </c>
      <c r="AR234">
        <f t="shared" si="328"/>
        <v>8.2483193689405216E-5</v>
      </c>
      <c r="AS234">
        <f t="shared" si="329"/>
        <v>4.5410735527041002E-2</v>
      </c>
      <c r="AT234">
        <f t="shared" si="330"/>
        <v>1</v>
      </c>
      <c r="AU234">
        <f t="shared" si="331"/>
        <v>0</v>
      </c>
      <c r="AV234">
        <f>2*Parameters!$C$17</f>
        <v>0.04</v>
      </c>
      <c r="AW234">
        <f>2*C234*Parameters!$C$16</f>
        <v>1.8163931859927679E-2</v>
      </c>
      <c r="AX234">
        <f>0</f>
        <v>0</v>
      </c>
      <c r="AY234">
        <f>0</f>
        <v>0</v>
      </c>
      <c r="AZ234">
        <f t="shared" si="332"/>
        <v>0.99917846182192527</v>
      </c>
      <c r="BA234">
        <f t="shared" si="333"/>
        <v>1.8179276401914036E-3</v>
      </c>
      <c r="BB234">
        <f t="shared" si="334"/>
        <v>7.9934117759094286E-2</v>
      </c>
      <c r="BC234">
        <f t="shared" si="335"/>
        <v>3.6385658461976132E-2</v>
      </c>
      <c r="BD234">
        <f t="shared" si="336"/>
        <v>8.2483193689405216E-5</v>
      </c>
      <c r="BE234">
        <f t="shared" si="337"/>
        <v>4.5410735527041002E-2</v>
      </c>
      <c r="BF234">
        <f t="shared" si="338"/>
        <v>0.99917846182192527</v>
      </c>
      <c r="BG234">
        <f t="shared" si="339"/>
        <v>1.8179276401914036E-3</v>
      </c>
      <c r="BH234">
        <f>0</f>
        <v>0</v>
      </c>
      <c r="BI234">
        <f>0</f>
        <v>0</v>
      </c>
      <c r="BJ234">
        <f>0</f>
        <v>0</v>
      </c>
      <c r="BK234">
        <f>C234*(Parameters!$C$19+Parameters!$C$18/2)</f>
        <v>6.8114744474728802E-7</v>
      </c>
      <c r="BL234">
        <f t="shared" si="340"/>
        <v>0.99917843703792697</v>
      </c>
      <c r="BM234">
        <f t="shared" si="341"/>
        <v>1.8179820871114633E-3</v>
      </c>
      <c r="BN234">
        <f t="shared" si="342"/>
        <v>7.9934117759094286E-2</v>
      </c>
      <c r="BO234">
        <f t="shared" si="343"/>
        <v>3.6385658461976132E-2</v>
      </c>
      <c r="BP234">
        <f t="shared" si="344"/>
        <v>8.2481955412638366E-5</v>
      </c>
      <c r="BQ234">
        <f t="shared" si="345"/>
        <v>4.5411416114897116E-2</v>
      </c>
      <c r="BR234">
        <f t="shared" si="346"/>
        <v>0.99917846182192527</v>
      </c>
      <c r="BS234">
        <f t="shared" si="347"/>
        <v>1.8179276401914036E-3</v>
      </c>
      <c r="BT234">
        <f>2*((((Parameters!$C$21)/((Parameters!$C$21)^2+(C234*Parameters!$C$20)^2)))/((((Parameters!$C$21)/((Parameters!$C$21)^2+(C234*Parameters!$C$20)^2)))^2+((-(C234*Parameters!$C$20)/((Parameters!$C$21)^2+(C234*Parameters!$C$20)^2)+C234*Parameters!$C$22))^2))</f>
        <v>4.0000002243513362E-2</v>
      </c>
      <c r="BU234">
        <f>2*(-((-(C234*Parameters!$C$20)/((Parameters!$C$21)^2+(C234*Parameters!$C$20)^2)+C234*Parameters!$C$22))/((((Parameters!$C$21)/((Parameters!$C$21)^2+(C234*Parameters!$C$20)^2)))^2+((-(C234*Parameters!$C$20)/((Parameters!$C$21)^2+(C234*Parameters!$C$20)^2)+C234*Parameters!$C$22))^2))</f>
        <v>1.2351474010771242</v>
      </c>
      <c r="BV234">
        <f>0</f>
        <v>0</v>
      </c>
      <c r="BW234">
        <f>0</f>
        <v>0</v>
      </c>
      <c r="BX234">
        <f t="shared" si="348"/>
        <v>0.99917843703792697</v>
      </c>
      <c r="BY234">
        <f t="shared" si="349"/>
        <v>1.8179820871114633E-3</v>
      </c>
      <c r="BZ234">
        <f t="shared" si="350"/>
        <v>0.11765578163218104</v>
      </c>
      <c r="CA234">
        <f t="shared" si="351"/>
        <v>1.2705910274692378</v>
      </c>
      <c r="CB234">
        <f t="shared" si="352"/>
        <v>8.2481955412638366E-5</v>
      </c>
      <c r="CC234">
        <f t="shared" si="353"/>
        <v>4.5411416114897116E-2</v>
      </c>
      <c r="CD234">
        <f t="shared" si="354"/>
        <v>0.9430919685067799</v>
      </c>
      <c r="CE234">
        <f t="shared" si="355"/>
        <v>3.7362617595320868E-3</v>
      </c>
      <c r="CF234">
        <f>0</f>
        <v>0</v>
      </c>
      <c r="CG234">
        <f>0</f>
        <v>0</v>
      </c>
      <c r="CH234">
        <f>(((Parameters!$C$25))/(((Parameters!$C$25))^2+((C234*Parameters!$C$24-1/(C234*Parameters!$C$23)))^2))+(((Parameters!$C$29+Parameters!$C$28))/(((Parameters!$C$29+Parameters!$C$28))^2+((C234*Parameters!$C$27-1/(C234*Parameters!$C$26)))^2))</f>
        <v>2.7291316550974285E-4</v>
      </c>
      <c r="CI234">
        <f>(-((C234*Parameters!$C$24-1/(C234*Parameters!$C$23)))/(((Parameters!$C$25))^2+((C234*Parameters!$C$24-1/(C234*Parameters!$C$23)))^2))+(-((C234*Parameters!$C$27-1/(C234*Parameters!$C$26)))/(((Parameters!$C$29+Parameters!$C$28))^2+((C234*Parameters!$C$27-1/(C234*Parameters!$C$26)))^2))</f>
        <v>8.5195772644375417E-3</v>
      </c>
      <c r="CJ234">
        <f t="shared" si="356"/>
        <v>0.98838564841970755</v>
      </c>
      <c r="CK234">
        <f t="shared" si="357"/>
        <v>3.1671206287095274E-3</v>
      </c>
      <c r="CL234">
        <f t="shared" si="358"/>
        <v>0.11765578163218104</v>
      </c>
      <c r="CM234">
        <f t="shared" si="359"/>
        <v>1.2705910274692378</v>
      </c>
      <c r="CN234">
        <f t="shared" si="360"/>
        <v>3.0803279916414141E-4</v>
      </c>
      <c r="CO234">
        <f t="shared" si="361"/>
        <v>5.3447180683085092E-2</v>
      </c>
      <c r="CP234">
        <f t="shared" si="362"/>
        <v>0.9430919685067799</v>
      </c>
      <c r="CQ234">
        <f t="shared" si="363"/>
        <v>3.7362617595320868E-3</v>
      </c>
      <c r="CR234">
        <f>2*((((Parameters!$C$31)/((Parameters!$C$31)^2+(C234*Parameters!$C$30)^2)))/((((Parameters!$C$31)/((Parameters!$C$31)^2+(C234*Parameters!$C$30)^2)))^2+((-(C234*Parameters!$C$30)/((Parameters!$C$31)^2+(C234*Parameters!$C$30)^2)+C234*Parameters!$C$32))^2))</f>
        <v>4.0000001088763816E-2</v>
      </c>
      <c r="CS234">
        <f>2*(-((-(C234*Parameters!$C$30)/((Parameters!$C$31)^2+(C234*Parameters!$C$30)^2)+C234*Parameters!$C$32))/((((Parameters!$C$31)/((Parameters!$C$31)^2+(C234*Parameters!$C$30)^2)))^2+((-(C234*Parameters!$C$30)/((Parameters!$C$31)^2+(C234*Parameters!$C$30)^2)+C234*Parameters!$C$32))^2))</f>
        <v>0.59940975949898123</v>
      </c>
      <c r="CT234">
        <f>0</f>
        <v>0</v>
      </c>
      <c r="CU234">
        <f>0</f>
        <v>0</v>
      </c>
      <c r="CV234">
        <f t="shared" si="364"/>
        <v>0.98838564841970755</v>
      </c>
      <c r="CW234">
        <f t="shared" si="365"/>
        <v>3.1671206287095274E-3</v>
      </c>
      <c r="CX234">
        <f t="shared" si="366"/>
        <v>0.15529280563072884</v>
      </c>
      <c r="CY234">
        <f t="shared" si="367"/>
        <v>1.863165716109336</v>
      </c>
      <c r="CZ234">
        <f t="shared" si="368"/>
        <v>3.0803279916414141E-4</v>
      </c>
      <c r="DA234">
        <f t="shared" si="369"/>
        <v>5.3447180683085092E-2</v>
      </c>
      <c r="DB234">
        <f t="shared" si="370"/>
        <v>0.91106752809993519</v>
      </c>
      <c r="DC234">
        <f t="shared" si="371"/>
        <v>6.0587869111116228E-3</v>
      </c>
      <c r="DD234">
        <f>0</f>
        <v>0</v>
      </c>
      <c r="DE234">
        <f>0</f>
        <v>0</v>
      </c>
      <c r="DF234">
        <f>(((Parameters!$C$35))/(((Parameters!$C$35))^2+((C234*Parameters!$C$34-1/(C234*Parameters!$C$33)))^2))+(((Parameters!$C$39+Parameters!$C$38))/(((Parameters!$C$39+Parameters!$C$38))^2+((C234*Parameters!$C$37-1/(C234*Parameters!$C$36)))^2))</f>
        <v>2.7291316550974285E-4</v>
      </c>
      <c r="DG234">
        <f>(-((C234*Parameters!$C$34-1/(C234*Parameters!$C$33)))/(((Parameters!$C$35))^2+((C234*Parameters!$C$34-1/(C234*Parameters!$C$33)))^2))+(-((C234*Parameters!$C$37-1/(C234*Parameters!$C$36)))/(((Parameters!$C$39+Parameters!$C$38))^2+((C234*Parameters!$C$37-1/(C234*Parameters!$C$36)))^2))</f>
        <v>8.5195772644375417E-3</v>
      </c>
      <c r="DH234">
        <f t="shared" si="372"/>
        <v>0.97255464559602844</v>
      </c>
      <c r="DI234">
        <f t="shared" si="373"/>
        <v>4.998632138344429E-3</v>
      </c>
      <c r="DJ234">
        <f t="shared" si="374"/>
        <v>0.15529280563072884</v>
      </c>
      <c r="DK234">
        <f t="shared" si="375"/>
        <v>1.863165716109336</v>
      </c>
      <c r="DL234">
        <f t="shared" si="376"/>
        <v>5.0505681903305301E-4</v>
      </c>
      <c r="DM234">
        <f t="shared" si="377"/>
        <v>6.1210744404567675E-2</v>
      </c>
      <c r="DN234">
        <f t="shared" si="378"/>
        <v>0.91106752809993519</v>
      </c>
      <c r="DO234">
        <f t="shared" si="379"/>
        <v>6.0587869111116228E-3</v>
      </c>
      <c r="DP234">
        <f>2*((((Parameters!$C$41)/((Parameters!$C$41)^2+(C234*(Parameters!$C$40*(1-Parameters!$C$42)))^2)))/((((Parameters!$C$41)/((Parameters!$C$41)^2+(C234*(Parameters!$C$40*(1-Parameters!$C$42)))^2)))^2+((-(C234*(Parameters!$C$40*(1-Parameters!$C$42)))/((Parameters!$C$41)^2+(C234*(Parameters!$C$40*(1-Parameters!$C$42)))^2)+C234*Parameters!$C$43))^2))</f>
        <v>0.20000000049489264</v>
      </c>
      <c r="DQ234">
        <f>2*(-((-(C234*(Parameters!$C$40*(1-Parameters!$C$42)))/((Parameters!$C$41)^2+(C234*(Parameters!$C$40*(1-Parameters!$C$42)))^2)+C234*Parameters!$C$43))/((((Parameters!$C$41)/((Parameters!$C$41)^2+(C234*(Parameters!$C$40*(1-Parameters!$C$42)))^2)))^2+((-(C234*(Parameters!$C$40*(1-Parameters!$C$42)))/((Parameters!$C$41)^2+(C234*(Parameters!$C$40*(1-Parameters!$C$42)))^2)+C234*Parameters!$C$43))^2))</f>
        <v>5.4491794739005464E-2</v>
      </c>
      <c r="DR234">
        <f>0</f>
        <v>0</v>
      </c>
      <c r="DS234">
        <f>0</f>
        <v>0</v>
      </c>
      <c r="DT234">
        <f t="shared" si="380"/>
        <v>0.97255464559602844</v>
      </c>
      <c r="DU234">
        <f t="shared" si="381"/>
        <v>4.998632138344429E-3</v>
      </c>
      <c r="DV234">
        <f t="shared" si="382"/>
        <v>0.3495313507947862</v>
      </c>
      <c r="DW234">
        <f t="shared" si="383"/>
        <v>1.9171616906597637</v>
      </c>
      <c r="DX234">
        <f t="shared" si="384"/>
        <v>5.0505681903305301E-4</v>
      </c>
      <c r="DY234">
        <f t="shared" si="385"/>
        <v>6.1210744404567675E-2</v>
      </c>
      <c r="DZ234">
        <f t="shared" si="386"/>
        <v>0.90783305614407639</v>
      </c>
      <c r="EA234">
        <f t="shared" si="387"/>
        <v>1.8328457274832188E-2</v>
      </c>
      <c r="EB234">
        <f>0</f>
        <v>0</v>
      </c>
      <c r="EC234">
        <f>0</f>
        <v>0</v>
      </c>
      <c r="ED234">
        <f>0</f>
        <v>0</v>
      </c>
      <c r="EE234">
        <f>C234*Parameters!$C$44</f>
        <v>9.0819659299638404E-8</v>
      </c>
      <c r="EF234">
        <f t="shared" si="388"/>
        <v>0.97255447148005691</v>
      </c>
      <c r="EG234">
        <f t="shared" si="389"/>
        <v>4.9986638826626231E-3</v>
      </c>
      <c r="EH234">
        <f t="shared" si="390"/>
        <v>0.3495313507947862</v>
      </c>
      <c r="EI234">
        <f t="shared" si="391"/>
        <v>1.9171616906597637</v>
      </c>
      <c r="EJ234">
        <f t="shared" si="392"/>
        <v>5.0505515444880782E-4</v>
      </c>
      <c r="EK234">
        <f t="shared" si="393"/>
        <v>6.1210826853656537E-2</v>
      </c>
      <c r="EL234">
        <f t="shared" si="394"/>
        <v>0.90783305614407639</v>
      </c>
      <c r="EM234">
        <f t="shared" si="395"/>
        <v>1.8328457274832188E-2</v>
      </c>
      <c r="EN234">
        <f>0</f>
        <v>0</v>
      </c>
      <c r="EO234">
        <f>0</f>
        <v>0</v>
      </c>
      <c r="EP234">
        <f>(((2*Parameters!$C$47))/(((2*Parameters!$C$47))^2+((2*(C234*Parameters!$C$46-1/(C234*Parameters!$C$45))))^2))</f>
        <v>3.9921339038940259E-12</v>
      </c>
      <c r="EQ234">
        <f>(-((2*(C234*Parameters!$C$46-1/(C234*Parameters!$C$45))))/(((2*Parameters!$C$47))^2+((2*(C234*Parameters!$C$46-1/(C234*Parameters!$C$45))))^2))</f>
        <v>9.9901625410868412E-6</v>
      </c>
      <c r="ER234">
        <f t="shared" si="396"/>
        <v>0.97253531872454502</v>
      </c>
      <c r="ES234">
        <f t="shared" si="397"/>
        <v>5.002155765323835E-3</v>
      </c>
      <c r="ET234">
        <f t="shared" si="398"/>
        <v>0.3495313507947862</v>
      </c>
      <c r="EU234">
        <f t="shared" si="399"/>
        <v>1.9171616906597637</v>
      </c>
      <c r="EV234">
        <f t="shared" si="400"/>
        <v>5.0487205380569597E-4</v>
      </c>
      <c r="EW234">
        <f t="shared" si="401"/>
        <v>6.1219896253520756E-2</v>
      </c>
      <c r="EX234">
        <f t="shared" si="402"/>
        <v>0.90783305614407639</v>
      </c>
      <c r="EY234">
        <f t="shared" si="403"/>
        <v>1.8328457274832188E-2</v>
      </c>
      <c r="EZ234">
        <f>(ER234+ET234/Parameters!$C$6+Parameters!$C$7*(EV234+EX234/Parameters!$C$6))</f>
        <v>0.98469293092610277</v>
      </c>
      <c r="FA234">
        <f>(ES234+EU234/Parameters!$C$6+Parameters!$C$7*(EW234+EY234/Parameters!$C$6))</f>
        <v>7.168604065783736E-2</v>
      </c>
      <c r="FB234">
        <f t="shared" si="404"/>
        <v>0.11102721022301197</v>
      </c>
      <c r="FC234">
        <f t="shared" si="405"/>
        <v>1.0128645250630348</v>
      </c>
      <c r="FD234">
        <f>(ER234+ET234/Parameters!$C$6+Parameters!$C$8*(EV234+EX234/Parameters!$C$6))</f>
        <v>2.5887766312582596</v>
      </c>
      <c r="FE234">
        <f>(ES234+EU234/Parameters!$C$6+Parameters!$C$8*(EW234+EY234/Parameters!$C$6))</f>
        <v>3.1645564312031484</v>
      </c>
      <c r="FF234">
        <f t="shared" si="406"/>
        <v>-12.231370871213738</v>
      </c>
      <c r="FG234">
        <f t="shared" si="407"/>
        <v>0.24458592220316822</v>
      </c>
    </row>
    <row r="235" spans="1:163" x14ac:dyDescent="0.15">
      <c r="A235">
        <f>Parameters!$C$2*(Parameters!$C$3/Parameters!$C$2)^((ROW()-2)/(Parameters!$C$4-1))</f>
        <v>1462.1771744567175</v>
      </c>
      <c r="B235">
        <f t="shared" si="306"/>
        <v>3.1649999999999996</v>
      </c>
      <c r="C235">
        <f t="shared" si="307"/>
        <v>9187.1301390398094</v>
      </c>
      <c r="D235">
        <f>1</f>
        <v>1</v>
      </c>
      <c r="E235">
        <f>0</f>
        <v>0</v>
      </c>
      <c r="F235">
        <f>0</f>
        <v>0</v>
      </c>
      <c r="G235">
        <f>0</f>
        <v>0</v>
      </c>
      <c r="H235">
        <f>0</f>
        <v>0</v>
      </c>
      <c r="I235">
        <f>0</f>
        <v>0</v>
      </c>
      <c r="J235">
        <f>1</f>
        <v>1</v>
      </c>
      <c r="K235">
        <f>0</f>
        <v>0</v>
      </c>
      <c r="L235">
        <f>2*Parameters!$C$10</f>
        <v>0.04</v>
      </c>
      <c r="M235">
        <f>2*C235*Parameters!$C$9</f>
        <v>1.8374260278079618E-2</v>
      </c>
      <c r="N235">
        <f>0</f>
        <v>0</v>
      </c>
      <c r="O235">
        <f>0</f>
        <v>0</v>
      </c>
      <c r="P235">
        <f t="shared" si="308"/>
        <v>1</v>
      </c>
      <c r="Q235">
        <f t="shared" si="309"/>
        <v>0</v>
      </c>
      <c r="R235">
        <f t="shared" si="310"/>
        <v>0.04</v>
      </c>
      <c r="S235">
        <f t="shared" si="311"/>
        <v>1.8374260278079618E-2</v>
      </c>
      <c r="T235">
        <f t="shared" si="312"/>
        <v>0</v>
      </c>
      <c r="U235">
        <f t="shared" si="313"/>
        <v>0</v>
      </c>
      <c r="V235">
        <f t="shared" si="314"/>
        <v>1</v>
      </c>
      <c r="W235">
        <f t="shared" si="315"/>
        <v>0</v>
      </c>
      <c r="X235">
        <f>0</f>
        <v>0</v>
      </c>
      <c r="Y235">
        <f>0</f>
        <v>0</v>
      </c>
      <c r="Z235">
        <f>0</f>
        <v>0</v>
      </c>
      <c r="AA235">
        <f>C235*(Parameters!$C$12+Parameters!$C$11/2)</f>
        <v>6.8903476042798572E-7</v>
      </c>
      <c r="AB235">
        <f t="shared" si="316"/>
        <v>0.99999998733949602</v>
      </c>
      <c r="AC235">
        <f t="shared" si="317"/>
        <v>2.7561390417119429E-8</v>
      </c>
      <c r="AD235">
        <f t="shared" si="318"/>
        <v>0.04</v>
      </c>
      <c r="AE235">
        <f t="shared" si="319"/>
        <v>1.8374260278079618E-2</v>
      </c>
      <c r="AF235">
        <f t="shared" si="320"/>
        <v>0</v>
      </c>
      <c r="AG235">
        <f t="shared" si="321"/>
        <v>6.8903476042798572E-7</v>
      </c>
      <c r="AH235">
        <f t="shared" si="322"/>
        <v>1</v>
      </c>
      <c r="AI235">
        <f t="shared" si="323"/>
        <v>0</v>
      </c>
      <c r="AJ235">
        <f>0</f>
        <v>0</v>
      </c>
      <c r="AK235">
        <f>0</f>
        <v>0</v>
      </c>
      <c r="AL235">
        <f>(((2*Parameters!$C$15))/(((2*Parameters!$C$15))^2+((2*(C235*Parameters!$C$14-1/(C235*Parameters!$C$13))))^2))</f>
        <v>8.4404500029387579E-5</v>
      </c>
      <c r="AM235">
        <f>(-((2*(C235*Parameters!$C$14-1/(C235*Parameters!$C$13))))/(((2*Parameters!$C$15))^2+((2*(C235*Parameters!$C$14-1/(C235*Parameters!$C$13))))^2))</f>
        <v>4.5935883322464413E-2</v>
      </c>
      <c r="AN235">
        <f t="shared" si="324"/>
        <v>0.99915932564322674</v>
      </c>
      <c r="AO235">
        <f t="shared" si="325"/>
        <v>1.839013764541175E-3</v>
      </c>
      <c r="AP235">
        <f t="shared" si="326"/>
        <v>0.04</v>
      </c>
      <c r="AQ235">
        <f t="shared" si="327"/>
        <v>1.8374260278079618E-2</v>
      </c>
      <c r="AR235">
        <f t="shared" si="328"/>
        <v>8.4404500029387579E-5</v>
      </c>
      <c r="AS235">
        <f t="shared" si="329"/>
        <v>4.5936572357224842E-2</v>
      </c>
      <c r="AT235">
        <f t="shared" si="330"/>
        <v>1</v>
      </c>
      <c r="AU235">
        <f t="shared" si="331"/>
        <v>0</v>
      </c>
      <c r="AV235">
        <f>2*Parameters!$C$17</f>
        <v>0.04</v>
      </c>
      <c r="AW235">
        <f>2*C235*Parameters!$C$16</f>
        <v>1.8374260278079618E-2</v>
      </c>
      <c r="AX235">
        <f>0</f>
        <v>0</v>
      </c>
      <c r="AY235">
        <f>0</f>
        <v>0</v>
      </c>
      <c r="AZ235">
        <f t="shared" si="332"/>
        <v>0.99915932564322674</v>
      </c>
      <c r="BA235">
        <f t="shared" si="333"/>
        <v>1.839013764541175E-3</v>
      </c>
      <c r="BB235">
        <f t="shared" si="334"/>
        <v>7.9932582508164415E-2</v>
      </c>
      <c r="BC235">
        <f t="shared" si="335"/>
        <v>3.6806634337300428E-2</v>
      </c>
      <c r="BD235">
        <f t="shared" si="336"/>
        <v>8.4404500029387579E-5</v>
      </c>
      <c r="BE235">
        <f t="shared" si="337"/>
        <v>4.5936572357224842E-2</v>
      </c>
      <c r="BF235">
        <f t="shared" si="338"/>
        <v>0.99915932564322663</v>
      </c>
      <c r="BG235">
        <f t="shared" si="339"/>
        <v>1.839013764541175E-3</v>
      </c>
      <c r="BH235">
        <f>0</f>
        <v>0</v>
      </c>
      <c r="BI235">
        <f>0</f>
        <v>0</v>
      </c>
      <c r="BJ235">
        <f>0</f>
        <v>0</v>
      </c>
      <c r="BK235">
        <f>C235*(Parameters!$C$19+Parameters!$C$18/2)</f>
        <v>6.8903476042798572E-7</v>
      </c>
      <c r="BL235">
        <f t="shared" si="340"/>
        <v>0.99915930028217625</v>
      </c>
      <c r="BM235">
        <f t="shared" si="341"/>
        <v>1.8390688408690139E-3</v>
      </c>
      <c r="BN235">
        <f t="shared" si="342"/>
        <v>7.9932582508164415E-2</v>
      </c>
      <c r="BO235">
        <f t="shared" si="343"/>
        <v>3.6806634337300428E-2</v>
      </c>
      <c r="BP235">
        <f t="shared" si="344"/>
        <v>8.4403232884978905E-5</v>
      </c>
      <c r="BQ235">
        <f t="shared" si="345"/>
        <v>4.5937260812731417E-2</v>
      </c>
      <c r="BR235">
        <f t="shared" si="346"/>
        <v>0.99915932564322663</v>
      </c>
      <c r="BS235">
        <f t="shared" si="347"/>
        <v>1.839013764541175E-3</v>
      </c>
      <c r="BT235">
        <f>2*((((Parameters!$C$21)/((Parameters!$C$21)^2+(C235*Parameters!$C$20)^2)))/((((Parameters!$C$21)/((Parameters!$C$21)^2+(C235*Parameters!$C$20)^2)))^2+((-(C235*Parameters!$C$20)/((Parameters!$C$21)^2+(C235*Parameters!$C$20)^2)+C235*Parameters!$C$22))^2))</f>
        <v>4.0000002295771497E-2</v>
      </c>
      <c r="BU235">
        <f>2*(-((-(C235*Parameters!$C$20)/((Parameters!$C$21)^2+(C235*Parameters!$C$20)^2)+C235*Parameters!$C$22))/((((Parameters!$C$21)/((Parameters!$C$21)^2+(C235*Parameters!$C$20)^2)))^2+((-(C235*Parameters!$C$20)/((Parameters!$C$21)^2+(C235*Parameters!$C$20)^2)+C235*Parameters!$C$22))^2))</f>
        <v>1.2494497347283027</v>
      </c>
      <c r="BV235">
        <f>0</f>
        <v>0</v>
      </c>
      <c r="BW235">
        <f>0</f>
        <v>0</v>
      </c>
      <c r="BX235">
        <f t="shared" si="348"/>
        <v>0.99915930028217625</v>
      </c>
      <c r="BY235">
        <f t="shared" si="349"/>
        <v>1.8390688408690139E-3</v>
      </c>
      <c r="BZ235">
        <f t="shared" si="350"/>
        <v>0.11760113273792203</v>
      </c>
      <c r="CA235">
        <f t="shared" si="351"/>
        <v>1.2852795197840388</v>
      </c>
      <c r="CB235">
        <f t="shared" si="352"/>
        <v>8.4403232884978905E-5</v>
      </c>
      <c r="CC235">
        <f t="shared" si="353"/>
        <v>4.5937260812731417E-2</v>
      </c>
      <c r="CD235">
        <f t="shared" si="354"/>
        <v>0.94176640343612372</v>
      </c>
      <c r="CE235">
        <f t="shared" si="355"/>
        <v>3.7819618994502338E-3</v>
      </c>
      <c r="CF235">
        <f>0</f>
        <v>0</v>
      </c>
      <c r="CG235">
        <f>0</f>
        <v>0</v>
      </c>
      <c r="CH235">
        <f>(((Parameters!$C$25))/(((Parameters!$C$25))^2+((C235*Parameters!$C$24-1/(C235*Parameters!$C$23)))^2))+(((Parameters!$C$29+Parameters!$C$28))/(((Parameters!$C$29+Parameters!$C$28))^2+((C235*Parameters!$C$27-1/(C235*Parameters!$C$26)))^2))</f>
        <v>2.7924354332666218E-4</v>
      </c>
      <c r="CI235">
        <f>(-((C235*Parameters!$C$24-1/(C235*Parameters!$C$23)))/(((Parameters!$C$25))^2+((C235*Parameters!$C$24-1/(C235*Parameters!$C$23)))^2))+(-((C235*Parameters!$C$27-1/(C235*Parameters!$C$26)))/(((Parameters!$C$29+Parameters!$C$28))^2+((C235*Parameters!$C$27-1/(C235*Parameters!$C$26)))^2))</f>
        <v>8.617819386493742E-3</v>
      </c>
      <c r="CJ235">
        <f t="shared" si="356"/>
        <v>0.98811583287652294</v>
      </c>
      <c r="CK235">
        <f t="shared" si="357"/>
        <v>3.2114401697211879E-3</v>
      </c>
      <c r="CL235">
        <f t="shared" si="358"/>
        <v>0.11760113273792203</v>
      </c>
      <c r="CM235">
        <f t="shared" si="359"/>
        <v>1.2852795197840388</v>
      </c>
      <c r="CN235">
        <f t="shared" si="360"/>
        <v>3.1479315579042598E-4</v>
      </c>
      <c r="CO235">
        <f t="shared" si="361"/>
        <v>5.4054289670253261E-2</v>
      </c>
      <c r="CP235">
        <f t="shared" si="362"/>
        <v>0.94176640343612372</v>
      </c>
      <c r="CQ235">
        <f t="shared" si="363"/>
        <v>3.7819618994502338E-3</v>
      </c>
      <c r="CR235">
        <f>2*((((Parameters!$C$31)/((Parameters!$C$31)^2+(C235*Parameters!$C$30)^2)))/((((Parameters!$C$31)/((Parameters!$C$31)^2+(C235*Parameters!$C$30)^2)))^2+((-(C235*Parameters!$C$30)/((Parameters!$C$31)^2+(C235*Parameters!$C$30)^2)+C235*Parameters!$C$32))^2))</f>
        <v>4.0000001114124377E-2</v>
      </c>
      <c r="CS235">
        <f>2*(-((-(C235*Parameters!$C$30)/((Parameters!$C$31)^2+(C235*Parameters!$C$30)^2)+C235*Parameters!$C$32))/((((Parameters!$C$31)/((Parameters!$C$31)^2+(C235*Parameters!$C$30)^2)))^2+((-(C235*Parameters!$C$30)/((Parameters!$C$31)^2+(C235*Parameters!$C$30)^2)+C235*Parameters!$C$32))^2))</f>
        <v>0.60635059758425347</v>
      </c>
      <c r="CT235">
        <f>0</f>
        <v>0</v>
      </c>
      <c r="CU235">
        <f>0</f>
        <v>0</v>
      </c>
      <c r="CV235">
        <f t="shared" si="364"/>
        <v>0.98811583287652294</v>
      </c>
      <c r="CW235">
        <f t="shared" si="365"/>
        <v>3.2114401697211879E-3</v>
      </c>
      <c r="CX235">
        <f t="shared" si="366"/>
        <v>0.15517850848785036</v>
      </c>
      <c r="CY235">
        <f t="shared" si="367"/>
        <v>1.8845526031415476</v>
      </c>
      <c r="CZ235">
        <f t="shared" si="368"/>
        <v>3.1479315579042598E-4</v>
      </c>
      <c r="DA235">
        <f t="shared" si="369"/>
        <v>5.4054289670253261E-2</v>
      </c>
      <c r="DB235">
        <f t="shared" si="370"/>
        <v>0.90900314431915563</v>
      </c>
      <c r="DC235">
        <f t="shared" si="371"/>
        <v>6.1350085646125242E-3</v>
      </c>
      <c r="DD235">
        <f>0</f>
        <v>0</v>
      </c>
      <c r="DE235">
        <f>0</f>
        <v>0</v>
      </c>
      <c r="DF235">
        <f>(((Parameters!$C$35))/(((Parameters!$C$35))^2+((C235*Parameters!$C$34-1/(C235*Parameters!$C$33)))^2))+(((Parameters!$C$39+Parameters!$C$38))/(((Parameters!$C$39+Parameters!$C$38))^2+((C235*Parameters!$C$37-1/(C235*Parameters!$C$36)))^2))</f>
        <v>2.7924354332666218E-4</v>
      </c>
      <c r="DG235">
        <f>(-((C235*Parameters!$C$34-1/(C235*Parameters!$C$33)))/(((Parameters!$C$35))^2+((C235*Parameters!$C$34-1/(C235*Parameters!$C$33)))^2))+(-((C235*Parameters!$C$37-1/(C235*Parameters!$C$36)))/(((Parameters!$C$39+Parameters!$C$38))^2+((C235*Parameters!$C$37-1/(C235*Parameters!$C$36)))^2))</f>
        <v>8.617819386493742E-3</v>
      </c>
      <c r="DH235">
        <f t="shared" si="372"/>
        <v>0.97191843151486079</v>
      </c>
      <c r="DI235">
        <f t="shared" si="373"/>
        <v>5.0749896750216994E-3</v>
      </c>
      <c r="DJ235">
        <f t="shared" si="374"/>
        <v>0.15517850848785036</v>
      </c>
      <c r="DK235">
        <f t="shared" si="375"/>
        <v>1.8845526031415476</v>
      </c>
      <c r="DL235">
        <f t="shared" si="376"/>
        <v>5.1575601896076137E-4</v>
      </c>
      <c r="DM235">
        <f t="shared" si="377"/>
        <v>6.1889627751280575E-2</v>
      </c>
      <c r="DN235">
        <f t="shared" si="378"/>
        <v>0.90900314431915563</v>
      </c>
      <c r="DO235">
        <f t="shared" si="379"/>
        <v>6.1350085646125242E-3</v>
      </c>
      <c r="DP235">
        <f>2*((((Parameters!$C$41)/((Parameters!$C$41)^2+(C235*(Parameters!$C$40*(1-Parameters!$C$42)))^2)))/((((Parameters!$C$41)/((Parameters!$C$41)^2+(C235*(Parameters!$C$40*(1-Parameters!$C$42)))^2)))^2+((-(C235*(Parameters!$C$40*(1-Parameters!$C$42)))/((Parameters!$C$41)^2+(C235*(Parameters!$C$40*(1-Parameters!$C$42)))^2)+C235*Parameters!$C$43))^2))</f>
        <v>0.20000000050642019</v>
      </c>
      <c r="DQ235">
        <f>2*(-((-(C235*(Parameters!$C$40*(1-Parameters!$C$42)))/((Parameters!$C$41)^2+(C235*(Parameters!$C$40*(1-Parameters!$C$42)))^2)+C235*Parameters!$C$43))/((((Parameters!$C$41)/((Parameters!$C$41)^2+(C235*(Parameters!$C$40*(1-Parameters!$C$42)))^2)))^2+((-(C235*(Parameters!$C$40*(1-Parameters!$C$42)))/((Parameters!$C$41)^2+(C235*(Parameters!$C$40*(1-Parameters!$C$42)))^2)+C235*Parameters!$C$43))^2))</f>
        <v>5.5122779985314112E-2</v>
      </c>
      <c r="DR235">
        <f>0</f>
        <v>0</v>
      </c>
      <c r="DS235">
        <f>0</f>
        <v>0</v>
      </c>
      <c r="DT235">
        <f t="shared" si="380"/>
        <v>0.97191843151486079</v>
      </c>
      <c r="DU235">
        <f t="shared" si="381"/>
        <v>5.0749896750216994E-3</v>
      </c>
      <c r="DV235">
        <f t="shared" si="382"/>
        <v>0.34928244774373773</v>
      </c>
      <c r="DW235">
        <f t="shared" si="383"/>
        <v>1.9391424469431873</v>
      </c>
      <c r="DX235">
        <f t="shared" si="384"/>
        <v>5.1575601896076137E-4</v>
      </c>
      <c r="DY235">
        <f t="shared" si="385"/>
        <v>6.1889627751280575E-2</v>
      </c>
      <c r="DZ235">
        <f t="shared" si="386"/>
        <v>0.9056947671893022</v>
      </c>
      <c r="EA235">
        <f t="shared" si="387"/>
        <v>1.8541364051770072E-2</v>
      </c>
      <c r="EB235">
        <f>0</f>
        <v>0</v>
      </c>
      <c r="EC235">
        <f>0</f>
        <v>0</v>
      </c>
      <c r="ED235">
        <f>0</f>
        <v>0</v>
      </c>
      <c r="EE235">
        <f>C235*Parameters!$C$44</f>
        <v>9.187130139039809E-8</v>
      </c>
      <c r="EF235">
        <f t="shared" si="388"/>
        <v>0.97191825336332061</v>
      </c>
      <c r="EG235">
        <f t="shared" si="389"/>
        <v>5.0750217640547265E-3</v>
      </c>
      <c r="EH235">
        <f t="shared" si="390"/>
        <v>0.34928244774373773</v>
      </c>
      <c r="EI235">
        <f t="shared" si="391"/>
        <v>1.9391424469431873</v>
      </c>
      <c r="EJ235">
        <f t="shared" si="392"/>
        <v>5.1575431554151641E-4</v>
      </c>
      <c r="EK235">
        <f t="shared" si="393"/>
        <v>6.1889710958637496E-2</v>
      </c>
      <c r="EL235">
        <f t="shared" si="394"/>
        <v>0.9056947671893022</v>
      </c>
      <c r="EM235">
        <f t="shared" si="395"/>
        <v>1.8541364051770072E-2</v>
      </c>
      <c r="EN235">
        <f>0</f>
        <v>0</v>
      </c>
      <c r="EO235">
        <f>0</f>
        <v>0</v>
      </c>
      <c r="EP235">
        <f>(((2*Parameters!$C$47))/(((2*Parameters!$C$47))^2+((2*(C235*Parameters!$C$46-1/(C235*Parameters!$C$45))))^2))</f>
        <v>4.0851226484464831E-12</v>
      </c>
      <c r="EQ235">
        <f>(-((2*(C235*Parameters!$C$46-1/(C235*Parameters!$C$45))))/(((2*Parameters!$C$47))^2+((2*(C235*Parameters!$C$46-1/(C235*Parameters!$C$45))))^2))</f>
        <v>1.0105843171707416E-5</v>
      </c>
      <c r="ER235">
        <f t="shared" si="396"/>
        <v>0.97189865669529107</v>
      </c>
      <c r="ES235">
        <f t="shared" si="397"/>
        <v>5.0785515656158898E-3</v>
      </c>
      <c r="ET235">
        <f t="shared" si="398"/>
        <v>0.34928244774373773</v>
      </c>
      <c r="EU235">
        <f t="shared" si="399"/>
        <v>1.9391424469431873</v>
      </c>
      <c r="EV235">
        <f t="shared" si="400"/>
        <v>5.1556694312409387E-4</v>
      </c>
      <c r="EW235">
        <f t="shared" si="401"/>
        <v>6.1898863767991891E-2</v>
      </c>
      <c r="EX235">
        <f t="shared" si="402"/>
        <v>0.9056947671893022</v>
      </c>
      <c r="EY235">
        <f t="shared" si="403"/>
        <v>1.8541364051770072E-2</v>
      </c>
      <c r="EZ235">
        <f>(ER235+ET235/Parameters!$C$6+Parameters!$C$7*(EV235+EX235/Parameters!$C$6))</f>
        <v>0.9840476113994211</v>
      </c>
      <c r="FA235">
        <f>(ES235+EU235/Parameters!$C$6+Parameters!$C$7*(EW235+EY235/Parameters!$C$6))</f>
        <v>7.2526984502770231E-2</v>
      </c>
      <c r="FB235">
        <f t="shared" si="404"/>
        <v>0.11615034320381604</v>
      </c>
      <c r="FC235">
        <f t="shared" si="405"/>
        <v>1.01346211154833</v>
      </c>
      <c r="FD235">
        <f>(ER235+ET235/Parameters!$C$6+Parameters!$C$8*(EV235+EX235/Parameters!$C$6))</f>
        <v>2.5849472927978905</v>
      </c>
      <c r="FE235">
        <f>(ES235+EU235/Parameters!$C$6+Parameters!$C$8*(EW235+EY235/Parameters!$C$6))</f>
        <v>3.1997160234271824</v>
      </c>
      <c r="FF235">
        <f t="shared" si="406"/>
        <v>-12.284038273242256</v>
      </c>
      <c r="FG235">
        <f t="shared" si="407"/>
        <v>0.24310734833687925</v>
      </c>
    </row>
    <row r="236" spans="1:163" x14ac:dyDescent="0.15">
      <c r="A236">
        <f>Parameters!$C$2*(Parameters!$C$3/Parameters!$C$2)^((ROW()-2)/(Parameters!$C$4-1))</f>
        <v>1479.1083881682073</v>
      </c>
      <c r="B236">
        <f t="shared" si="306"/>
        <v>3.17</v>
      </c>
      <c r="C236">
        <f t="shared" si="307"/>
        <v>9293.5120922645601</v>
      </c>
      <c r="D236">
        <f>1</f>
        <v>1</v>
      </c>
      <c r="E236">
        <f>0</f>
        <v>0</v>
      </c>
      <c r="F236">
        <f>0</f>
        <v>0</v>
      </c>
      <c r="G236">
        <f>0</f>
        <v>0</v>
      </c>
      <c r="H236">
        <f>0</f>
        <v>0</v>
      </c>
      <c r="I236">
        <f>0</f>
        <v>0</v>
      </c>
      <c r="J236">
        <f>1</f>
        <v>1</v>
      </c>
      <c r="K236">
        <f>0</f>
        <v>0</v>
      </c>
      <c r="L236">
        <f>2*Parameters!$C$10</f>
        <v>0.04</v>
      </c>
      <c r="M236">
        <f>2*C236*Parameters!$C$9</f>
        <v>1.8587024184529118E-2</v>
      </c>
      <c r="N236">
        <f>0</f>
        <v>0</v>
      </c>
      <c r="O236">
        <f>0</f>
        <v>0</v>
      </c>
      <c r="P236">
        <f t="shared" si="308"/>
        <v>1</v>
      </c>
      <c r="Q236">
        <f t="shared" si="309"/>
        <v>0</v>
      </c>
      <c r="R236">
        <f t="shared" si="310"/>
        <v>0.04</v>
      </c>
      <c r="S236">
        <f t="shared" si="311"/>
        <v>1.8587024184529118E-2</v>
      </c>
      <c r="T236">
        <f t="shared" si="312"/>
        <v>0</v>
      </c>
      <c r="U236">
        <f t="shared" si="313"/>
        <v>0</v>
      </c>
      <c r="V236">
        <f t="shared" si="314"/>
        <v>1</v>
      </c>
      <c r="W236">
        <f t="shared" si="315"/>
        <v>0</v>
      </c>
      <c r="X236">
        <f>0</f>
        <v>0</v>
      </c>
      <c r="Y236">
        <f>0</f>
        <v>0</v>
      </c>
      <c r="Z236">
        <f>0</f>
        <v>0</v>
      </c>
      <c r="AA236">
        <f>C236*(Parameters!$C$12+Parameters!$C$11/2)</f>
        <v>6.9701340691984198E-7</v>
      </c>
      <c r="AB236">
        <f t="shared" si="316"/>
        <v>0.99999998704459492</v>
      </c>
      <c r="AC236">
        <f t="shared" si="317"/>
        <v>2.7880536276793679E-8</v>
      </c>
      <c r="AD236">
        <f t="shared" si="318"/>
        <v>0.04</v>
      </c>
      <c r="AE236">
        <f t="shared" si="319"/>
        <v>1.8587024184529118E-2</v>
      </c>
      <c r="AF236">
        <f t="shared" si="320"/>
        <v>0</v>
      </c>
      <c r="AG236">
        <f t="shared" si="321"/>
        <v>6.9701340691984198E-7</v>
      </c>
      <c r="AH236">
        <f t="shared" si="322"/>
        <v>1</v>
      </c>
      <c r="AI236">
        <f t="shared" si="323"/>
        <v>0</v>
      </c>
      <c r="AJ236">
        <f>0</f>
        <v>0</v>
      </c>
      <c r="AK236">
        <f>0</f>
        <v>0</v>
      </c>
      <c r="AL236">
        <f>(((2*Parameters!$C$15))/(((2*Parameters!$C$15))^2+((2*(C236*Parameters!$C$14-1/(C236*Parameters!$C$13))))^2))</f>
        <v>8.6370560565927771E-5</v>
      </c>
      <c r="AM236">
        <f>(-((2*(C236*Parameters!$C$14-1/(C236*Parameters!$C$13))))/(((2*Parameters!$C$15))^2+((2*(C236*Parameters!$C$14-1/(C236*Parameters!$C$13))))^2))</f>
        <v>4.6467801263611143E-2</v>
      </c>
      <c r="AN236">
        <f t="shared" si="324"/>
        <v>0.99913974372112901</v>
      </c>
      <c r="AO236">
        <f t="shared" si="325"/>
        <v>1.8603453027787929E-3</v>
      </c>
      <c r="AP236">
        <f t="shared" si="326"/>
        <v>0.04</v>
      </c>
      <c r="AQ236">
        <f t="shared" si="327"/>
        <v>1.8587024184529118E-2</v>
      </c>
      <c r="AR236">
        <f t="shared" si="328"/>
        <v>8.6370560565927771E-5</v>
      </c>
      <c r="AS236">
        <f t="shared" si="329"/>
        <v>4.6468498277018065E-2</v>
      </c>
      <c r="AT236">
        <f t="shared" si="330"/>
        <v>1</v>
      </c>
      <c r="AU236">
        <f t="shared" si="331"/>
        <v>0</v>
      </c>
      <c r="AV236">
        <f>2*Parameters!$C$17</f>
        <v>0.04</v>
      </c>
      <c r="AW236">
        <f>2*C236*Parameters!$C$16</f>
        <v>1.8587024184529118E-2</v>
      </c>
      <c r="AX236">
        <f>0</f>
        <v>0</v>
      </c>
      <c r="AY236">
        <f>0</f>
        <v>0</v>
      </c>
      <c r="AZ236">
        <f t="shared" si="332"/>
        <v>0.99913974372112901</v>
      </c>
      <c r="BA236">
        <f t="shared" si="333"/>
        <v>1.8603453027787929E-3</v>
      </c>
      <c r="BB236">
        <f t="shared" si="334"/>
        <v>7.9931011465710827E-2</v>
      </c>
      <c r="BC236">
        <f t="shared" si="335"/>
        <v>3.723247257690912E-2</v>
      </c>
      <c r="BD236">
        <f t="shared" si="336"/>
        <v>8.6370560565927771E-5</v>
      </c>
      <c r="BE236">
        <f t="shared" si="337"/>
        <v>4.6468498277018065E-2</v>
      </c>
      <c r="BF236">
        <f t="shared" si="338"/>
        <v>0.9991397437211289</v>
      </c>
      <c r="BG236">
        <f t="shared" si="339"/>
        <v>1.8603453027787929E-3</v>
      </c>
      <c r="BH236">
        <f>0</f>
        <v>0</v>
      </c>
      <c r="BI236">
        <f>0</f>
        <v>0</v>
      </c>
      <c r="BJ236">
        <f>0</f>
        <v>0</v>
      </c>
      <c r="BK236">
        <f>C236*(Parameters!$C$19+Parameters!$C$18/2)</f>
        <v>6.9701340691984198E-7</v>
      </c>
      <c r="BL236">
        <f t="shared" si="340"/>
        <v>0.99913971776959642</v>
      </c>
      <c r="BM236">
        <f t="shared" si="341"/>
        <v>1.8604010157654133E-3</v>
      </c>
      <c r="BN236">
        <f t="shared" si="342"/>
        <v>7.9931011465710827E-2</v>
      </c>
      <c r="BO236">
        <f t="shared" si="343"/>
        <v>3.723247257690912E-2</v>
      </c>
      <c r="BP236">
        <f t="shared" si="344"/>
        <v>8.6369263880310234E-5</v>
      </c>
      <c r="BQ236">
        <f t="shared" si="345"/>
        <v>4.6469194690814827E-2</v>
      </c>
      <c r="BR236">
        <f t="shared" si="346"/>
        <v>0.9991397437211289</v>
      </c>
      <c r="BS236">
        <f t="shared" si="347"/>
        <v>1.8603453027787929E-3</v>
      </c>
      <c r="BT236">
        <f>2*((((Parameters!$C$21)/((Parameters!$C$21)^2+(C236*Parameters!$C$20)^2)))/((((Parameters!$C$21)/((Parameters!$C$21)^2+(C236*Parameters!$C$20)^2)))^2+((-(C236*Parameters!$C$20)/((Parameters!$C$21)^2+(C236*Parameters!$C$20)^2)+C236*Parameters!$C$22))^2))</f>
        <v>4.0000002349246888E-2</v>
      </c>
      <c r="BU236">
        <f>2*(-((-(C236*Parameters!$C$20)/((Parameters!$C$21)^2+(C236*Parameters!$C$20)^2)+C236*Parameters!$C$22))/((((Parameters!$C$21)/((Parameters!$C$21)^2+(C236*Parameters!$C$20)^2)))^2+((-(C236*Parameters!$C$20)/((Parameters!$C$21)^2+(C236*Parameters!$C$20)^2)+C236*Parameters!$C$22))^2))</f>
        <v>1.2639176816264879</v>
      </c>
      <c r="BV236">
        <f>0</f>
        <v>0</v>
      </c>
      <c r="BW236">
        <f>0</f>
        <v>0</v>
      </c>
      <c r="BX236">
        <f t="shared" si="348"/>
        <v>0.99913971776959642</v>
      </c>
      <c r="BY236">
        <f t="shared" si="349"/>
        <v>1.8604010157654133E-3</v>
      </c>
      <c r="BZ236">
        <f t="shared" si="350"/>
        <v>0.11754520878497877</v>
      </c>
      <c r="CA236">
        <f t="shared" si="351"/>
        <v>1.300137244326202</v>
      </c>
      <c r="CB236">
        <f t="shared" si="352"/>
        <v>8.6369263880310234E-5</v>
      </c>
      <c r="CC236">
        <f t="shared" si="353"/>
        <v>4.6469194690814827E-2</v>
      </c>
      <c r="CD236">
        <f t="shared" si="354"/>
        <v>0.94040996167122248</v>
      </c>
      <c r="CE236">
        <f t="shared" si="355"/>
        <v>3.8282768393463852E-3</v>
      </c>
      <c r="CF236">
        <f>0</f>
        <v>0</v>
      </c>
      <c r="CG236">
        <f>0</f>
        <v>0</v>
      </c>
      <c r="CH236">
        <f>(((Parameters!$C$25))/(((Parameters!$C$25))^2+((C236*Parameters!$C$24-1/(C236*Parameters!$C$23)))^2))+(((Parameters!$C$29+Parameters!$C$28))/(((Parameters!$C$29+Parameters!$C$28))^2+((C236*Parameters!$C$27-1/(C236*Parameters!$C$26)))^2))</f>
        <v>2.8572012697385466E-4</v>
      </c>
      <c r="CI236">
        <f>(-((C236*Parameters!$C$24-1/(C236*Parameters!$C$23)))/(((Parameters!$C$25))^2+((C236*Parameters!$C$24-1/(C236*Parameters!$C$23)))^2))+(-((C236*Parameters!$C$27-1/(C236*Parameters!$C$26)))/(((Parameters!$C$29+Parameters!$C$28))^2+((C236*Parameters!$C$27-1/(C236*Parameters!$C$26)))^2))</f>
        <v>8.7171847746120371E-3</v>
      </c>
      <c r="CJ236">
        <f t="shared" si="356"/>
        <v>0.98783976621042924</v>
      </c>
      <c r="CK236">
        <f t="shared" si="357"/>
        <v>3.2565396986467435E-3</v>
      </c>
      <c r="CL236">
        <f t="shared" si="358"/>
        <v>0.11754520878497877</v>
      </c>
      <c r="CM236">
        <f t="shared" si="359"/>
        <v>1.300137244326202</v>
      </c>
      <c r="CN236">
        <f t="shared" si="360"/>
        <v>3.2169152095953948E-4</v>
      </c>
      <c r="CO236">
        <f t="shared" si="361"/>
        <v>5.4668015906333328E-2</v>
      </c>
      <c r="CP236">
        <f t="shared" si="362"/>
        <v>0.94040996167122248</v>
      </c>
      <c r="CQ236">
        <f t="shared" si="363"/>
        <v>3.8282768393463852E-3</v>
      </c>
      <c r="CR236">
        <f>2*((((Parameters!$C$31)/((Parameters!$C$31)^2+(C236*Parameters!$C$30)^2)))/((((Parameters!$C$31)/((Parameters!$C$31)^2+(C236*Parameters!$C$30)^2)))^2+((-(C236*Parameters!$C$30)/((Parameters!$C$31)^2+(C236*Parameters!$C$30)^2)+C236*Parameters!$C$32))^2))</f>
        <v>4.0000001140075674E-2</v>
      </c>
      <c r="CS236">
        <f>2*(-((-(C236*Parameters!$C$30)/((Parameters!$C$31)^2+(C236*Parameters!$C$30)^2)+C236*Parameters!$C$32))/((((Parameters!$C$31)/((Parameters!$C$31)^2+(C236*Parameters!$C$30)^2)))^2+((-(C236*Parameters!$C$30)/((Parameters!$C$31)^2+(C236*Parameters!$C$30)^2)+C236*Parameters!$C$32))^2))</f>
        <v>0.61337180679341519</v>
      </c>
      <c r="CT236">
        <f>0</f>
        <v>0</v>
      </c>
      <c r="CU236">
        <f>0</f>
        <v>0</v>
      </c>
      <c r="CV236">
        <f t="shared" si="364"/>
        <v>0.98783976621042924</v>
      </c>
      <c r="CW236">
        <f t="shared" si="365"/>
        <v>3.2565396986467435E-3</v>
      </c>
      <c r="CX236">
        <f t="shared" si="366"/>
        <v>0.15506133092075458</v>
      </c>
      <c r="CY236">
        <f t="shared" si="367"/>
        <v>1.9061805681407362</v>
      </c>
      <c r="CZ236">
        <f t="shared" si="368"/>
        <v>3.2169152095953948E-4</v>
      </c>
      <c r="DA236">
        <f t="shared" si="369"/>
        <v>5.4668015906333328E-2</v>
      </c>
      <c r="DB236">
        <f t="shared" si="370"/>
        <v>0.90689100964214875</v>
      </c>
      <c r="DC236">
        <f t="shared" si="371"/>
        <v>6.2123140473664684E-3</v>
      </c>
      <c r="DD236">
        <f>0</f>
        <v>0</v>
      </c>
      <c r="DE236">
        <f>0</f>
        <v>0</v>
      </c>
      <c r="DF236">
        <f>(((Parameters!$C$35))/(((Parameters!$C$35))^2+((C236*Parameters!$C$34-1/(C236*Parameters!$C$33)))^2))+(((Parameters!$C$39+Parameters!$C$38))/(((Parameters!$C$39+Parameters!$C$38))^2+((C236*Parameters!$C$37-1/(C236*Parameters!$C$36)))^2))</f>
        <v>2.8572012697385466E-4</v>
      </c>
      <c r="DG236">
        <f>(-((C236*Parameters!$C$34-1/(C236*Parameters!$C$33)))/(((Parameters!$C$35))^2+((C236*Parameters!$C$34-1/(C236*Parameters!$C$33)))^2))+(-((C236*Parameters!$C$37-1/(C236*Parameters!$C$36)))/(((Parameters!$C$39+Parameters!$C$38))^2+((C236*Parameters!$C$37-1/(C236*Parameters!$C$36)))^2))</f>
        <v>8.7171847746120371E-3</v>
      </c>
      <c r="DH236">
        <f t="shared" si="372"/>
        <v>0.97126754212733091</v>
      </c>
      <c r="DI236">
        <f t="shared" si="373"/>
        <v>5.1528721256444889E-3</v>
      </c>
      <c r="DJ236">
        <f t="shared" si="374"/>
        <v>0.15506133092075458</v>
      </c>
      <c r="DK236">
        <f t="shared" si="375"/>
        <v>1.9061805681407362</v>
      </c>
      <c r="DL236">
        <f t="shared" si="376"/>
        <v>5.2665464595713001E-4</v>
      </c>
      <c r="DM236">
        <f t="shared" si="377"/>
        <v>6.257532739097682E-2</v>
      </c>
      <c r="DN236">
        <f t="shared" si="378"/>
        <v>0.90689100964214875</v>
      </c>
      <c r="DO236">
        <f t="shared" si="379"/>
        <v>6.2123140473664684E-3</v>
      </c>
      <c r="DP236">
        <f>2*((((Parameters!$C$41)/((Parameters!$C$41)^2+(C236*(Parameters!$C$40*(1-Parameters!$C$42)))^2)))/((((Parameters!$C$41)/((Parameters!$C$41)^2+(C236*(Parameters!$C$40*(1-Parameters!$C$42)))^2)))^2+((-(C236*(Parameters!$C$40*(1-Parameters!$C$42)))/((Parameters!$C$41)^2+(C236*(Parameters!$C$40*(1-Parameters!$C$42)))^2)+C236*Parameters!$C$43))^2))</f>
        <v>0.20000000051821623</v>
      </c>
      <c r="DQ236">
        <f>2*(-((-(C236*(Parameters!$C$40*(1-Parameters!$C$42)))/((Parameters!$C$41)^2+(C236*(Parameters!$C$40*(1-Parameters!$C$42)))^2)+C236*Parameters!$C$43))/((((Parameters!$C$41)/((Parameters!$C$41)^2+(C236*(Parameters!$C$40*(1-Parameters!$C$42)))^2)))^2+((-(C236*(Parameters!$C$40*(1-Parameters!$C$42)))/((Parameters!$C$41)^2+(C236*(Parameters!$C$40*(1-Parameters!$C$42)))^2)+C236*Parameters!$C$43))^2))</f>
        <v>5.5761071696476934E-2</v>
      </c>
      <c r="DR236">
        <f>0</f>
        <v>0</v>
      </c>
      <c r="DS236">
        <f>0</f>
        <v>0</v>
      </c>
      <c r="DT236">
        <f t="shared" si="380"/>
        <v>0.97126754212733091</v>
      </c>
      <c r="DU236">
        <f t="shared" si="381"/>
        <v>5.1528721256444889E-3</v>
      </c>
      <c r="DV236">
        <f t="shared" si="382"/>
        <v>0.34902751017750655</v>
      </c>
      <c r="DW236">
        <f t="shared" si="383"/>
        <v>1.9613700616215584</v>
      </c>
      <c r="DX236">
        <f t="shared" si="384"/>
        <v>5.2665464595713001E-4</v>
      </c>
      <c r="DY236">
        <f t="shared" si="385"/>
        <v>6.257532739097682E-2</v>
      </c>
      <c r="DZ236">
        <f t="shared" si="386"/>
        <v>0.90350707325453428</v>
      </c>
      <c r="EA236">
        <f t="shared" si="387"/>
        <v>1.8756746385461882E-2</v>
      </c>
      <c r="EB236">
        <f>0</f>
        <v>0</v>
      </c>
      <c r="EC236">
        <f>0</f>
        <v>0</v>
      </c>
      <c r="ED236">
        <f>0</f>
        <v>0</v>
      </c>
      <c r="EE236">
        <f>C236*Parameters!$C$44</f>
        <v>9.2935120922645596E-8</v>
      </c>
      <c r="EF236">
        <f t="shared" si="388"/>
        <v>0.97126735984716706</v>
      </c>
      <c r="EG236">
        <f t="shared" si="389"/>
        <v>5.152904562558353E-3</v>
      </c>
      <c r="EH236">
        <f t="shared" si="390"/>
        <v>0.34902751017750655</v>
      </c>
      <c r="EI236">
        <f t="shared" si="391"/>
        <v>1.9613700616215584</v>
      </c>
      <c r="EJ236">
        <f t="shared" si="392"/>
        <v>5.2665290279663656E-4</v>
      </c>
      <c r="EK236">
        <f t="shared" si="393"/>
        <v>6.2575411358515923E-2</v>
      </c>
      <c r="EL236">
        <f t="shared" si="394"/>
        <v>0.90350707325453428</v>
      </c>
      <c r="EM236">
        <f t="shared" si="395"/>
        <v>1.8756746385461882E-2</v>
      </c>
      <c r="EN236">
        <f>0</f>
        <v>0</v>
      </c>
      <c r="EO236">
        <f>0</f>
        <v>0</v>
      </c>
      <c r="EP236">
        <f>(((2*Parameters!$C$47))/(((2*Parameters!$C$47))^2+((2*(C236*Parameters!$C$46-1/(C236*Parameters!$C$45))))^2))</f>
        <v>4.1802773791242803E-12</v>
      </c>
      <c r="EQ236">
        <f>(-((2*(C236*Parameters!$C$46-1/(C236*Parameters!$C$45))))/(((2*Parameters!$C$47))^2+((2*(C236*Parameters!$C$46-1/(C236*Parameters!$C$45))))^2))</f>
        <v>1.0222863320914035E-5</v>
      </c>
      <c r="ER236">
        <f t="shared" si="396"/>
        <v>0.97124730903056444</v>
      </c>
      <c r="ES236">
        <f t="shared" si="397"/>
        <v>5.1564726312892072E-3</v>
      </c>
      <c r="ET236">
        <f t="shared" si="398"/>
        <v>0.34902751017750655</v>
      </c>
      <c r="EU236">
        <f t="shared" si="399"/>
        <v>1.9613700616215584</v>
      </c>
      <c r="EV236">
        <f t="shared" si="400"/>
        <v>5.264611589189032E-4</v>
      </c>
      <c r="EW236">
        <f t="shared" si="401"/>
        <v>6.2584647787913686E-2</v>
      </c>
      <c r="EX236">
        <f t="shared" si="402"/>
        <v>0.90350707325453428</v>
      </c>
      <c r="EY236">
        <f t="shared" si="403"/>
        <v>1.8756746385461882E-2</v>
      </c>
      <c r="EZ236">
        <f>(ER236+ET236/Parameters!$C$6+Parameters!$C$7*(EV236+EX236/Parameters!$C$6))</f>
        <v>0.98338739634108641</v>
      </c>
      <c r="FA236">
        <f>(ES236+EU236/Parameters!$C$6+Parameters!$C$7*(EW236+EY236/Parameters!$C$6))</f>
        <v>7.3378039992039068E-2</v>
      </c>
      <c r="FB236">
        <f t="shared" si="404"/>
        <v>0.12139370117800979</v>
      </c>
      <c r="FC236">
        <f t="shared" si="405"/>
        <v>1.0140740867295353</v>
      </c>
      <c r="FD236">
        <f>(ER236+ET236/Parameters!$C$6+Parameters!$C$8*(EV236+EX236/Parameters!$C$6))</f>
        <v>2.5810271034253525</v>
      </c>
      <c r="FE236">
        <f>(ES236+EU236/Parameters!$C$6+Parameters!$C$8*(EW236+EY236/Parameters!$C$6))</f>
        <v>3.2352308578841789</v>
      </c>
      <c r="FF236">
        <f t="shared" si="406"/>
        <v>-12.337172937730298</v>
      </c>
      <c r="FG236">
        <f t="shared" si="407"/>
        <v>0.24162471407280858</v>
      </c>
    </row>
    <row r="237" spans="1:163" x14ac:dyDescent="0.15">
      <c r="A237">
        <f>Parameters!$C$2*(Parameters!$C$3/Parameters!$C$2)^((ROW()-2)/(Parameters!$C$4-1))</f>
        <v>1496.2356560944334</v>
      </c>
      <c r="B237">
        <f t="shared" si="306"/>
        <v>3.1749999999999998</v>
      </c>
      <c r="C237">
        <f t="shared" si="307"/>
        <v>9401.1258904507522</v>
      </c>
      <c r="D237">
        <f>1</f>
        <v>1</v>
      </c>
      <c r="E237">
        <f>0</f>
        <v>0</v>
      </c>
      <c r="F237">
        <f>0</f>
        <v>0</v>
      </c>
      <c r="G237">
        <f>0</f>
        <v>0</v>
      </c>
      <c r="H237">
        <f>0</f>
        <v>0</v>
      </c>
      <c r="I237">
        <f>0</f>
        <v>0</v>
      </c>
      <c r="J237">
        <f>1</f>
        <v>1</v>
      </c>
      <c r="K237">
        <f>0</f>
        <v>0</v>
      </c>
      <c r="L237">
        <f>2*Parameters!$C$10</f>
        <v>0.04</v>
      </c>
      <c r="M237">
        <f>2*C237*Parameters!$C$9</f>
        <v>1.8802251780901502E-2</v>
      </c>
      <c r="N237">
        <f>0</f>
        <v>0</v>
      </c>
      <c r="O237">
        <f>0</f>
        <v>0</v>
      </c>
      <c r="P237">
        <f t="shared" si="308"/>
        <v>1</v>
      </c>
      <c r="Q237">
        <f t="shared" si="309"/>
        <v>0</v>
      </c>
      <c r="R237">
        <f t="shared" si="310"/>
        <v>0.04</v>
      </c>
      <c r="S237">
        <f t="shared" si="311"/>
        <v>1.8802251780901502E-2</v>
      </c>
      <c r="T237">
        <f t="shared" si="312"/>
        <v>0</v>
      </c>
      <c r="U237">
        <f t="shared" si="313"/>
        <v>0</v>
      </c>
      <c r="V237">
        <f t="shared" si="314"/>
        <v>1</v>
      </c>
      <c r="W237">
        <f t="shared" si="315"/>
        <v>0</v>
      </c>
      <c r="X237">
        <f>0</f>
        <v>0</v>
      </c>
      <c r="Y237">
        <f>0</f>
        <v>0</v>
      </c>
      <c r="Z237">
        <f>0</f>
        <v>0</v>
      </c>
      <c r="AA237">
        <f>C237*(Parameters!$C$12+Parameters!$C$11/2)</f>
        <v>7.0508444178380641E-7</v>
      </c>
      <c r="AB237">
        <f t="shared" si="316"/>
        <v>0.99999998674282475</v>
      </c>
      <c r="AC237">
        <f t="shared" si="317"/>
        <v>2.8203377671352258E-8</v>
      </c>
      <c r="AD237">
        <f t="shared" si="318"/>
        <v>0.04</v>
      </c>
      <c r="AE237">
        <f t="shared" si="319"/>
        <v>1.8802251780901502E-2</v>
      </c>
      <c r="AF237">
        <f t="shared" si="320"/>
        <v>0</v>
      </c>
      <c r="AG237">
        <f t="shared" si="321"/>
        <v>7.0508444178380641E-7</v>
      </c>
      <c r="AH237">
        <f t="shared" si="322"/>
        <v>1</v>
      </c>
      <c r="AI237">
        <f t="shared" si="323"/>
        <v>0</v>
      </c>
      <c r="AJ237">
        <f>0</f>
        <v>0</v>
      </c>
      <c r="AK237">
        <f>0</f>
        <v>0</v>
      </c>
      <c r="AL237">
        <f>(((2*Parameters!$C$15))/(((2*Parameters!$C$15))^2+((2*(C237*Parameters!$C$14-1/(C237*Parameters!$C$13))))^2))</f>
        <v>8.8382417815810563E-5</v>
      </c>
      <c r="AM237">
        <f>(-((2*(C237*Parameters!$C$14-1/(C237*Parameters!$C$13))))/(((2*Parameters!$C$15))^2+((2*(C237*Parameters!$C$14-1/(C237*Parameters!$C$13))))^2))</f>
        <v>4.7005878716852904E-2</v>
      </c>
      <c r="AN237">
        <f t="shared" si="324"/>
        <v>0.99911970567272057</v>
      </c>
      <c r="AO237">
        <f t="shared" si="325"/>
        <v>1.8819251405245653E-3</v>
      </c>
      <c r="AP237">
        <f t="shared" si="326"/>
        <v>0.04</v>
      </c>
      <c r="AQ237">
        <f t="shared" si="327"/>
        <v>1.8802251780901502E-2</v>
      </c>
      <c r="AR237">
        <f t="shared" si="328"/>
        <v>8.8382417815810563E-5</v>
      </c>
      <c r="AS237">
        <f t="shared" si="329"/>
        <v>4.7006583801294688E-2</v>
      </c>
      <c r="AT237">
        <f t="shared" si="330"/>
        <v>1</v>
      </c>
      <c r="AU237">
        <f t="shared" si="331"/>
        <v>0</v>
      </c>
      <c r="AV237">
        <f>2*Parameters!$C$17</f>
        <v>0.04</v>
      </c>
      <c r="AW237">
        <f>2*C237*Parameters!$C$16</f>
        <v>1.8802251780901502E-2</v>
      </c>
      <c r="AX237">
        <f>0</f>
        <v>0</v>
      </c>
      <c r="AY237">
        <f>0</f>
        <v>0</v>
      </c>
      <c r="AZ237">
        <f t="shared" si="332"/>
        <v>0.99911970567272057</v>
      </c>
      <c r="BA237">
        <f t="shared" si="333"/>
        <v>1.8819251405245653E-3</v>
      </c>
      <c r="BB237">
        <f t="shared" si="334"/>
        <v>7.9929403796583878E-2</v>
      </c>
      <c r="BC237">
        <f t="shared" si="335"/>
        <v>3.7663229051841184E-2</v>
      </c>
      <c r="BD237">
        <f t="shared" si="336"/>
        <v>8.8382417815810563E-5</v>
      </c>
      <c r="BE237">
        <f t="shared" si="337"/>
        <v>4.7006583801294688E-2</v>
      </c>
      <c r="BF237">
        <f t="shared" si="338"/>
        <v>0.99911970567272068</v>
      </c>
      <c r="BG237">
        <f t="shared" si="339"/>
        <v>1.8819251405245653E-3</v>
      </c>
      <c r="BH237">
        <f>0</f>
        <v>0</v>
      </c>
      <c r="BI237">
        <f>0</f>
        <v>0</v>
      </c>
      <c r="BJ237">
        <f>0</f>
        <v>0</v>
      </c>
      <c r="BK237">
        <f>C237*(Parameters!$C$19+Parameters!$C$18/2)</f>
        <v>7.0508444178380641E-7</v>
      </c>
      <c r="BL237">
        <f t="shared" si="340"/>
        <v>0.99911967911696375</v>
      </c>
      <c r="BM237">
        <f t="shared" si="341"/>
        <v>1.8819814975036234E-3</v>
      </c>
      <c r="BN237">
        <f t="shared" si="342"/>
        <v>7.9929403796583878E-2</v>
      </c>
      <c r="BO237">
        <f t="shared" si="343"/>
        <v>3.7663229051841184E-2</v>
      </c>
      <c r="BP237">
        <f t="shared" si="344"/>
        <v>8.8381090899673374E-5</v>
      </c>
      <c r="BQ237">
        <f t="shared" si="345"/>
        <v>4.7007288265054639E-2</v>
      </c>
      <c r="BR237">
        <f t="shared" si="346"/>
        <v>0.99911970567272068</v>
      </c>
      <c r="BS237">
        <f t="shared" si="347"/>
        <v>1.8819251405245653E-3</v>
      </c>
      <c r="BT237">
        <f>2*((((Parameters!$C$21)/((Parameters!$C$21)^2+(C237*Parameters!$C$20)^2)))/((((Parameters!$C$21)/((Parameters!$C$21)^2+(C237*Parameters!$C$20)^2)))^2+((-(C237*Parameters!$C$20)/((Parameters!$C$21)^2+(C237*Parameters!$C$20)^2)+C237*Parameters!$C$22))^2))</f>
        <v>4.0000002403967873E-2</v>
      </c>
      <c r="BU237">
        <f>2*(-((-(C237*Parameters!$C$20)/((Parameters!$C$21)^2+(C237*Parameters!$C$20)^2)+C237*Parameters!$C$22))/((((Parameters!$C$21)/((Parameters!$C$21)^2+(C237*Parameters!$C$20)^2)))^2+((-(C237*Parameters!$C$20)/((Parameters!$C$21)^2+(C237*Parameters!$C$20)^2)+C237*Parameters!$C$22))^2))</f>
        <v>1.2785531594837052</v>
      </c>
      <c r="BV237">
        <f>0</f>
        <v>0</v>
      </c>
      <c r="BW237">
        <f>0</f>
        <v>0</v>
      </c>
      <c r="BX237">
        <f t="shared" si="348"/>
        <v>0.99911967911696375</v>
      </c>
      <c r="BY237">
        <f t="shared" si="349"/>
        <v>1.8819814975036234E-3</v>
      </c>
      <c r="BZ237">
        <f t="shared" si="350"/>
        <v>0.1174879799733909</v>
      </c>
      <c r="CA237">
        <f t="shared" si="351"/>
        <v>1.3151661307536053</v>
      </c>
      <c r="CB237">
        <f t="shared" si="352"/>
        <v>8.8381090899673374E-5</v>
      </c>
      <c r="CC237">
        <f t="shared" si="353"/>
        <v>4.7007288265054639E-2</v>
      </c>
      <c r="CD237">
        <f t="shared" si="354"/>
        <v>0.93902192398652218</v>
      </c>
      <c r="CE237">
        <f t="shared" si="355"/>
        <v>3.8752167071391553E-3</v>
      </c>
      <c r="CF237">
        <f>0</f>
        <v>0</v>
      </c>
      <c r="CG237">
        <f>0</f>
        <v>0</v>
      </c>
      <c r="CH237">
        <f>(((Parameters!$C$25))/(((Parameters!$C$25))^2+((C237*Parameters!$C$24-1/(C237*Parameters!$C$23)))^2))+(((Parameters!$C$29+Parameters!$C$28))/(((Parameters!$C$29+Parameters!$C$28))^2+((C237*Parameters!$C$27-1/(C237*Parameters!$C$26)))^2))</f>
        <v>2.9234626360678692E-4</v>
      </c>
      <c r="CI237">
        <f>(-((C237*Parameters!$C$24-1/(C237*Parameters!$C$23)))/(((Parameters!$C$25))^2+((C237*Parameters!$C$24-1/(C237*Parameters!$C$23)))^2))+(-((C237*Parameters!$C$27-1/(C237*Parameters!$C$26)))/(((Parameters!$C$29+Parameters!$C$28))^2+((C237*Parameters!$C$27-1/(C237*Parameters!$C$26)))^2))</f>
        <v>8.8176859370447877E-3</v>
      </c>
      <c r="CJ237">
        <f t="shared" si="356"/>
        <v>0.98755730439290401</v>
      </c>
      <c r="CK237">
        <f t="shared" si="357"/>
        <v>3.3024375106348036E-3</v>
      </c>
      <c r="CL237">
        <f t="shared" si="358"/>
        <v>0.1174879799733909</v>
      </c>
      <c r="CM237">
        <f t="shared" si="359"/>
        <v>1.3151661307536053</v>
      </c>
      <c r="CN237">
        <f t="shared" si="360"/>
        <v>3.2873019796044746E-4</v>
      </c>
      <c r="CO237">
        <f t="shared" si="361"/>
        <v>5.5288421583892335E-2</v>
      </c>
      <c r="CP237">
        <f t="shared" si="362"/>
        <v>0.93902192398652218</v>
      </c>
      <c r="CQ237">
        <f t="shared" si="363"/>
        <v>3.8752167071391553E-3</v>
      </c>
      <c r="CR237">
        <f>2*((((Parameters!$C$31)/((Parameters!$C$31)^2+(C237*Parameters!$C$30)^2)))/((((Parameters!$C$31)/((Parameters!$C$31)^2+(C237*Parameters!$C$30)^2)))^2+((-(C237*Parameters!$C$30)/((Parameters!$C$31)^2+(C237*Parameters!$C$30)^2)+C237*Parameters!$C$32))^2))</f>
        <v>4.0000001166631445E-2</v>
      </c>
      <c r="CS237">
        <f>2*(-((-(C237*Parameters!$C$30)/((Parameters!$C$31)^2+(C237*Parameters!$C$30)^2)+C237*Parameters!$C$32))/((((Parameters!$C$31)/((Parameters!$C$31)^2+(C237*Parameters!$C$30)^2)))^2+((-(C237*Parameters!$C$30)/((Parameters!$C$31)^2+(C237*Parameters!$C$30)^2)+C237*Parameters!$C$32))^2))</f>
        <v>0.6204743177804557</v>
      </c>
      <c r="CT237">
        <f>0</f>
        <v>0</v>
      </c>
      <c r="CU237">
        <f>0</f>
        <v>0</v>
      </c>
      <c r="CV237">
        <f t="shared" si="364"/>
        <v>0.98755730439290401</v>
      </c>
      <c r="CW237">
        <f t="shared" si="365"/>
        <v>3.3024375106348036E-3</v>
      </c>
      <c r="CX237">
        <f t="shared" si="366"/>
        <v>0.15494119563979877</v>
      </c>
      <c r="CY237">
        <f t="shared" si="367"/>
        <v>1.9280521729701765</v>
      </c>
      <c r="CZ237">
        <f t="shared" si="368"/>
        <v>3.2873019796044746E-4</v>
      </c>
      <c r="DA237">
        <f t="shared" si="369"/>
        <v>5.5288421583892335E-2</v>
      </c>
      <c r="DB237">
        <f t="shared" si="370"/>
        <v>0.9047300275314003</v>
      </c>
      <c r="DC237">
        <f t="shared" si="371"/>
        <v>6.2907222803094028E-3</v>
      </c>
      <c r="DD237">
        <f>0</f>
        <v>0</v>
      </c>
      <c r="DE237">
        <f>0</f>
        <v>0</v>
      </c>
      <c r="DF237">
        <f>(((Parameters!$C$35))/(((Parameters!$C$35))^2+((C237*Parameters!$C$34-1/(C237*Parameters!$C$33)))^2))+(((Parameters!$C$39+Parameters!$C$38))/(((Parameters!$C$39+Parameters!$C$38))^2+((C237*Parameters!$C$37-1/(C237*Parameters!$C$36)))^2))</f>
        <v>2.9234626360678692E-4</v>
      </c>
      <c r="DG237">
        <f>(-((C237*Parameters!$C$34-1/(C237*Parameters!$C$33)))/(((Parameters!$C$35))^2+((C237*Parameters!$C$34-1/(C237*Parameters!$C$33)))^2))+(-((C237*Parameters!$C$37-1/(C237*Parameters!$C$36)))/(((Parameters!$C$39+Parameters!$C$38))^2+((C237*Parameters!$C$37-1/(C237*Parameters!$C$36)))^2))</f>
        <v>8.8176859370447877E-3</v>
      </c>
      <c r="DH237">
        <f t="shared" si="372"/>
        <v>0.97060164234104029</v>
      </c>
      <c r="DI237">
        <f t="shared" si="373"/>
        <v>5.23231916130354E-3</v>
      </c>
      <c r="DJ237">
        <f t="shared" si="374"/>
        <v>0.15494119563979877</v>
      </c>
      <c r="DK237">
        <f t="shared" si="375"/>
        <v>1.9280521729701765</v>
      </c>
      <c r="DL237">
        <f t="shared" si="376"/>
        <v>5.3775502769717919E-4</v>
      </c>
      <c r="DM237">
        <f t="shared" si="377"/>
        <v>6.3267885893632136E-2</v>
      </c>
      <c r="DN237">
        <f t="shared" si="378"/>
        <v>0.9047300275314003</v>
      </c>
      <c r="DO237">
        <f t="shared" si="379"/>
        <v>6.2907222803094028E-3</v>
      </c>
      <c r="DP237">
        <f>2*((((Parameters!$C$41)/((Parameters!$C$41)^2+(C237*(Parameters!$C$40*(1-Parameters!$C$42)))^2)))/((((Parameters!$C$41)/((Parameters!$C$41)^2+(C237*(Parameters!$C$40*(1-Parameters!$C$42)))^2)))^2+((-(C237*(Parameters!$C$40*(1-Parameters!$C$42)))/((Parameters!$C$41)^2+(C237*(Parameters!$C$40*(1-Parameters!$C$42)))^2)+C237*Parameters!$C$43))^2))</f>
        <v>0.20000000053028705</v>
      </c>
      <c r="DQ237">
        <f>2*(-((-(C237*(Parameters!$C$40*(1-Parameters!$C$42)))/((Parameters!$C$41)^2+(C237*(Parameters!$C$40*(1-Parameters!$C$42)))^2)+C237*Parameters!$C$43))/((((Parameters!$C$41)/((Parameters!$C$41)^2+(C237*(Parameters!$C$40*(1-Parameters!$C$42)))^2)))^2+((-(C237*(Parameters!$C$40*(1-Parameters!$C$42)))/((Parameters!$C$41)^2+(C237*(Parameters!$C$40*(1-Parameters!$C$42)))^2)+C237*Parameters!$C$43))^2))</f>
        <v>5.6406754477371403E-2</v>
      </c>
      <c r="DR237">
        <f>0</f>
        <v>0</v>
      </c>
      <c r="DS237">
        <f>0</f>
        <v>0</v>
      </c>
      <c r="DT237">
        <f t="shared" si="380"/>
        <v>0.97060164234104029</v>
      </c>
      <c r="DU237">
        <f t="shared" si="381"/>
        <v>5.23231916130354E-3</v>
      </c>
      <c r="DV237">
        <f t="shared" si="382"/>
        <v>0.34876638648042546</v>
      </c>
      <c r="DW237">
        <f t="shared" si="383"/>
        <v>1.9838471253400765</v>
      </c>
      <c r="DX237">
        <f t="shared" si="384"/>
        <v>5.3775502769717919E-4</v>
      </c>
      <c r="DY237">
        <f t="shared" si="385"/>
        <v>6.3267885893632136E-2</v>
      </c>
      <c r="DZ237">
        <f t="shared" si="386"/>
        <v>0.90126884243132044</v>
      </c>
      <c r="EA237">
        <f t="shared" si="387"/>
        <v>1.8974632508402256E-2</v>
      </c>
      <c r="EB237">
        <f>0</f>
        <v>0</v>
      </c>
      <c r="EC237">
        <f>0</f>
        <v>0</v>
      </c>
      <c r="ED237">
        <f>0</f>
        <v>0</v>
      </c>
      <c r="EE237">
        <f>C237*Parameters!$C$44</f>
        <v>9.4011258904507511E-8</v>
      </c>
      <c r="EF237">
        <f t="shared" si="388"/>
        <v>0.97060145583707458</v>
      </c>
      <c r="EG237">
        <f t="shared" si="389"/>
        <v>5.2323519492705967E-3</v>
      </c>
      <c r="EH237">
        <f t="shared" si="390"/>
        <v>0.34876638648042546</v>
      </c>
      <c r="EI237">
        <f t="shared" si="391"/>
        <v>1.9838471253400765</v>
      </c>
      <c r="EJ237">
        <f t="shared" si="392"/>
        <v>5.3775324386808987E-4</v>
      </c>
      <c r="EK237">
        <f t="shared" si="393"/>
        <v>6.3267970623050632E-2</v>
      </c>
      <c r="EL237">
        <f t="shared" si="394"/>
        <v>0.90126884243132044</v>
      </c>
      <c r="EM237">
        <f t="shared" si="395"/>
        <v>1.8974632508402256E-2</v>
      </c>
      <c r="EN237">
        <f>0</f>
        <v>0</v>
      </c>
      <c r="EO237">
        <f>0</f>
        <v>0</v>
      </c>
      <c r="EP237">
        <f>(((2*Parameters!$C$47))/(((2*Parameters!$C$47))^2+((2*(C237*Parameters!$C$46-1/(C237*Parameters!$C$45))))^2))</f>
        <v>4.2776485482262711E-12</v>
      </c>
      <c r="EQ237">
        <f>(-((2*(C237*Parameters!$C$46-1/(C237*Parameters!$C$45))))/(((2*Parameters!$C$47))^2+((2*(C237*Parameters!$C$46-1/(C237*Parameters!$C$45))))^2))</f>
        <v>1.0341238499601412E-5</v>
      </c>
      <c r="ER237">
        <f t="shared" si="396"/>
        <v>0.97058094040229659</v>
      </c>
      <c r="ES237">
        <f t="shared" si="397"/>
        <v>5.2359586341400354E-3</v>
      </c>
      <c r="ET237">
        <f t="shared" si="398"/>
        <v>0.34876638648042546</v>
      </c>
      <c r="EU237">
        <f t="shared" si="399"/>
        <v>1.9838471253400765</v>
      </c>
      <c r="EV237">
        <f t="shared" si="400"/>
        <v>5.375570265231896E-4</v>
      </c>
      <c r="EW237">
        <f t="shared" si="401"/>
        <v>6.3277290859183641E-2</v>
      </c>
      <c r="EX237">
        <f t="shared" si="402"/>
        <v>0.90126884243132044</v>
      </c>
      <c r="EY237">
        <f t="shared" si="403"/>
        <v>1.8974632508402256E-2</v>
      </c>
      <c r="EZ237">
        <f>(ER237+ET237/Parameters!$C$6+Parameters!$C$7*(EV237+EX237/Parameters!$C$6))</f>
        <v>0.98271194514944182</v>
      </c>
      <c r="FA237">
        <f>(ES237+EU237/Parameters!$C$6+Parameters!$C$7*(EW237+EY237/Parameters!$C$6))</f>
        <v>7.4239336906838344E-2</v>
      </c>
      <c r="FB237">
        <f t="shared" si="404"/>
        <v>0.12676012523093194</v>
      </c>
      <c r="FC237">
        <f t="shared" si="405"/>
        <v>1.0147008081421451</v>
      </c>
      <c r="FD237">
        <f>(ER237+ET237/Parameters!$C$6+Parameters!$C$8*(EV237+EX237/Parameters!$C$6))</f>
        <v>2.577013870269202</v>
      </c>
      <c r="FE237">
        <f>(ES237+EU237/Parameters!$C$6+Parameters!$C$8*(EW237+EY237/Parameters!$C$6))</f>
        <v>3.2711032407501981</v>
      </c>
      <c r="FF237">
        <f t="shared" si="406"/>
        <v>-12.390770658934171</v>
      </c>
      <c r="FG237">
        <f t="shared" si="407"/>
        <v>0.24013831947760128</v>
      </c>
    </row>
    <row r="238" spans="1:163" x14ac:dyDescent="0.15">
      <c r="A238">
        <f>Parameters!$C$2*(Parameters!$C$3/Parameters!$C$2)^((ROW()-2)/(Parameters!$C$4-1))</f>
        <v>1513.561248436208</v>
      </c>
      <c r="B238">
        <f t="shared" si="306"/>
        <v>3.18</v>
      </c>
      <c r="C238">
        <f t="shared" si="307"/>
        <v>9509.9857976907733</v>
      </c>
      <c r="D238">
        <f>1</f>
        <v>1</v>
      </c>
      <c r="E238">
        <f>0</f>
        <v>0</v>
      </c>
      <c r="F238">
        <f>0</f>
        <v>0</v>
      </c>
      <c r="G238">
        <f>0</f>
        <v>0</v>
      </c>
      <c r="H238">
        <f>0</f>
        <v>0</v>
      </c>
      <c r="I238">
        <f>0</f>
        <v>0</v>
      </c>
      <c r="J238">
        <f>1</f>
        <v>1</v>
      </c>
      <c r="K238">
        <f>0</f>
        <v>0</v>
      </c>
      <c r="L238">
        <f>2*Parameters!$C$10</f>
        <v>0.04</v>
      </c>
      <c r="M238">
        <f>2*C238*Parameters!$C$9</f>
        <v>1.9019971595381546E-2</v>
      </c>
      <c r="N238">
        <f>0</f>
        <v>0</v>
      </c>
      <c r="O238">
        <f>0</f>
        <v>0</v>
      </c>
      <c r="P238">
        <f t="shared" si="308"/>
        <v>1</v>
      </c>
      <c r="Q238">
        <f t="shared" si="309"/>
        <v>0</v>
      </c>
      <c r="R238">
        <f t="shared" si="310"/>
        <v>0.04</v>
      </c>
      <c r="S238">
        <f t="shared" si="311"/>
        <v>1.9019971595381546E-2</v>
      </c>
      <c r="T238">
        <f t="shared" si="312"/>
        <v>0</v>
      </c>
      <c r="U238">
        <f t="shared" si="313"/>
        <v>0</v>
      </c>
      <c r="V238">
        <f t="shared" si="314"/>
        <v>1</v>
      </c>
      <c r="W238">
        <f t="shared" si="315"/>
        <v>0</v>
      </c>
      <c r="X238">
        <f>0</f>
        <v>0</v>
      </c>
      <c r="Y238">
        <f>0</f>
        <v>0</v>
      </c>
      <c r="Z238">
        <f>0</f>
        <v>0</v>
      </c>
      <c r="AA238">
        <f>C238*(Parameters!$C$12+Parameters!$C$11/2)</f>
        <v>7.1324893482680798E-7</v>
      </c>
      <c r="AB238">
        <f t="shared" si="316"/>
        <v>0.99999998643402555</v>
      </c>
      <c r="AC238">
        <f t="shared" si="317"/>
        <v>2.852995739307232E-8</v>
      </c>
      <c r="AD238">
        <f t="shared" si="318"/>
        <v>0.04</v>
      </c>
      <c r="AE238">
        <f t="shared" si="319"/>
        <v>1.9019971595381546E-2</v>
      </c>
      <c r="AF238">
        <f t="shared" si="320"/>
        <v>0</v>
      </c>
      <c r="AG238">
        <f t="shared" si="321"/>
        <v>7.1324893482680798E-7</v>
      </c>
      <c r="AH238">
        <f t="shared" si="322"/>
        <v>1</v>
      </c>
      <c r="AI238">
        <f t="shared" si="323"/>
        <v>0</v>
      </c>
      <c r="AJ238">
        <f>0</f>
        <v>0</v>
      </c>
      <c r="AK238">
        <f>0</f>
        <v>0</v>
      </c>
      <c r="AL238">
        <f>(((2*Parameters!$C$15))/(((2*Parameters!$C$15))^2+((2*(C238*Parameters!$C$14-1/(C238*Parameters!$C$13))))^2))</f>
        <v>9.0441138581872618E-5</v>
      </c>
      <c r="AM238">
        <f>(-((2*(C238*Parameters!$C$14-1/(C238*Parameters!$C$13))))/(((2*Parameters!$C$15))^2+((2*(C238*Parameters!$C$14-1/(C238*Parameters!$C$13))))^2))</f>
        <v>4.7550187012747568E-2</v>
      </c>
      <c r="AN238">
        <f t="shared" si="324"/>
        <v>0.99909920087323123</v>
      </c>
      <c r="AO238">
        <f t="shared" si="325"/>
        <v>1.903756198354177E-3</v>
      </c>
      <c r="AP238">
        <f t="shared" si="326"/>
        <v>0.04</v>
      </c>
      <c r="AQ238">
        <f t="shared" si="327"/>
        <v>1.9019971595381546E-2</v>
      </c>
      <c r="AR238">
        <f t="shared" si="328"/>
        <v>9.0441138581872618E-5</v>
      </c>
      <c r="AS238">
        <f t="shared" si="329"/>
        <v>4.7550900261682391E-2</v>
      </c>
      <c r="AT238">
        <f t="shared" si="330"/>
        <v>1</v>
      </c>
      <c r="AU238">
        <f t="shared" si="331"/>
        <v>0</v>
      </c>
      <c r="AV238">
        <f>2*Parameters!$C$17</f>
        <v>0.04</v>
      </c>
      <c r="AW238">
        <f>2*C238*Parameters!$C$16</f>
        <v>1.9019971595381546E-2</v>
      </c>
      <c r="AX238">
        <f>0</f>
        <v>0</v>
      </c>
      <c r="AY238">
        <f>0</f>
        <v>0</v>
      </c>
      <c r="AZ238">
        <f t="shared" si="332"/>
        <v>0.99909920087323123</v>
      </c>
      <c r="BA238">
        <f t="shared" si="333"/>
        <v>1.903756198354177E-3</v>
      </c>
      <c r="BB238">
        <f t="shared" si="334"/>
        <v>7.9927758646112027E-2</v>
      </c>
      <c r="BC238">
        <f t="shared" si="335"/>
        <v>3.8098960264892977E-2</v>
      </c>
      <c r="BD238">
        <f t="shared" si="336"/>
        <v>9.0441138581872618E-5</v>
      </c>
      <c r="BE238">
        <f t="shared" si="337"/>
        <v>4.7550900261682391E-2</v>
      </c>
      <c r="BF238">
        <f t="shared" si="338"/>
        <v>0.99909920087323134</v>
      </c>
      <c r="BG238">
        <f t="shared" si="339"/>
        <v>1.9037561983541768E-3</v>
      </c>
      <c r="BH238">
        <f>0</f>
        <v>0</v>
      </c>
      <c r="BI238">
        <f>0</f>
        <v>0</v>
      </c>
      <c r="BJ238">
        <f>0</f>
        <v>0</v>
      </c>
      <c r="BK238">
        <f>C238*(Parameters!$C$19+Parameters!$C$18/2)</f>
        <v>7.1324893482680798E-7</v>
      </c>
      <c r="BL238">
        <f t="shared" si="340"/>
        <v>0.99909917369918844</v>
      </c>
      <c r="BM238">
        <f t="shared" si="341"/>
        <v>1.9038132067428944E-3</v>
      </c>
      <c r="BN238">
        <f t="shared" si="342"/>
        <v>7.9927758646112027E-2</v>
      </c>
      <c r="BO238">
        <f t="shared" si="343"/>
        <v>3.8098960264892977E-2</v>
      </c>
      <c r="BP238">
        <f t="shared" si="344"/>
        <v>9.0439780729791966E-5</v>
      </c>
      <c r="BQ238">
        <f t="shared" si="345"/>
        <v>4.7551612868123198E-2</v>
      </c>
      <c r="BR238">
        <f t="shared" si="346"/>
        <v>0.99909920087323134</v>
      </c>
      <c r="BS238">
        <f t="shared" si="347"/>
        <v>1.9037561983541768E-3</v>
      </c>
      <c r="BT238">
        <f>2*((((Parameters!$C$21)/((Parameters!$C$21)^2+(C238*Parameters!$C$20)^2)))/((((Parameters!$C$21)/((Parameters!$C$21)^2+(C238*Parameters!$C$20)^2)))^2+((-(C238*Parameters!$C$20)/((Parameters!$C$21)^2+(C238*Parameters!$C$20)^2)+C238*Parameters!$C$22))^2))</f>
        <v>4.0000002459963491E-2</v>
      </c>
      <c r="BU238">
        <f>2*(-((-(C238*Parameters!$C$20)/((Parameters!$C$21)^2+(C238*Parameters!$C$20)^2)+C238*Parameters!$C$22))/((((Parameters!$C$21)/((Parameters!$C$21)^2+(C238*Parameters!$C$20)^2)))^2+((-(C238*Parameters!$C$20)/((Parameters!$C$21)^2+(C238*Parameters!$C$20)^2)+C238*Parameters!$C$22))^2))</f>
        <v>1.293358108218075</v>
      </c>
      <c r="BV238">
        <f>0</f>
        <v>0</v>
      </c>
      <c r="BW238">
        <f>0</f>
        <v>0</v>
      </c>
      <c r="BX238">
        <f t="shared" si="348"/>
        <v>0.99909917369918844</v>
      </c>
      <c r="BY238">
        <f t="shared" si="349"/>
        <v>1.9038132067428944E-3</v>
      </c>
      <c r="BZ238">
        <f t="shared" si="350"/>
        <v>0.11742941580435347</v>
      </c>
      <c r="CA238">
        <f t="shared" si="351"/>
        <v>1.3303681300156702</v>
      </c>
      <c r="CB238">
        <f t="shared" si="352"/>
        <v>9.0439780729791966E-5</v>
      </c>
      <c r="CC238">
        <f t="shared" si="353"/>
        <v>4.7551612868123198E-2</v>
      </c>
      <c r="CD238">
        <f t="shared" si="354"/>
        <v>0.93760155440284887</v>
      </c>
      <c r="CE238">
        <f t="shared" si="355"/>
        <v>3.9227918537666773E-3</v>
      </c>
      <c r="CF238">
        <f>0</f>
        <v>0</v>
      </c>
      <c r="CG238">
        <f>0</f>
        <v>0</v>
      </c>
      <c r="CH238">
        <f>(((Parameters!$C$25))/(((Parameters!$C$25))^2+((C238*Parameters!$C$24-1/(C238*Parameters!$C$23)))^2))+(((Parameters!$C$29+Parameters!$C$28))/(((Parameters!$C$29+Parameters!$C$28))^2+((C238*Parameters!$C$27-1/(C238*Parameters!$C$26)))^2))</f>
        <v>2.9912537562032105E-4</v>
      </c>
      <c r="CI238">
        <f>(-((C238*Parameters!$C$24-1/(C238*Parameters!$C$23)))/(((Parameters!$C$25))^2+((C238*Parameters!$C$24-1/(C238*Parameters!$C$23)))^2))+(-((C238*Parameters!$C$27-1/(C238*Parameters!$C$26)))/(((Parameters!$C$29+Parameters!$C$28))^2+((C238*Parameters!$C$27-1/(C238*Parameters!$C$26)))^2))</f>
        <v>8.9193355096465251E-3</v>
      </c>
      <c r="CJ238">
        <f t="shared" si="356"/>
        <v>0.98726830011434907</v>
      </c>
      <c r="CK238">
        <f t="shared" si="357"/>
        <v>3.3491524316079527E-3</v>
      </c>
      <c r="CL238">
        <f t="shared" si="358"/>
        <v>0.11742941580435347</v>
      </c>
      <c r="CM238">
        <f t="shared" si="359"/>
        <v>1.3303681300156702</v>
      </c>
      <c r="CN238">
        <f t="shared" si="360"/>
        <v>3.3591150119448776E-4</v>
      </c>
      <c r="CO238">
        <f t="shared" si="361"/>
        <v>5.5915569112795042E-2</v>
      </c>
      <c r="CP238">
        <f t="shared" si="362"/>
        <v>0.93760155440284887</v>
      </c>
      <c r="CQ238">
        <f t="shared" si="363"/>
        <v>3.9227918537666773E-3</v>
      </c>
      <c r="CR238">
        <f>2*((((Parameters!$C$31)/((Parameters!$C$31)^2+(C238*Parameters!$C$30)^2)))/((((Parameters!$C$31)/((Parameters!$C$31)^2+(C238*Parameters!$C$30)^2)))^2+((-(C238*Parameters!$C$30)/((Parameters!$C$31)^2+(C238*Parameters!$C$30)^2)+C238*Parameters!$C$32))^2))</f>
        <v>4.0000001193805777E-2</v>
      </c>
      <c r="CS238">
        <f>2*(-((-(C238*Parameters!$C$30)/((Parameters!$C$31)^2+(C238*Parameters!$C$30)^2)+C238*Parameters!$C$32))/((((Parameters!$C$31)/((Parameters!$C$31)^2+(C238*Parameters!$C$30)^2)))^2+((-(C238*Parameters!$C$30)/((Parameters!$C$31)^2+(C238*Parameters!$C$30)^2)+C238*Parameters!$C$32))^2))</f>
        <v>0.62765907197583881</v>
      </c>
      <c r="CT238">
        <f>0</f>
        <v>0</v>
      </c>
      <c r="CU238">
        <f>0</f>
        <v>0</v>
      </c>
      <c r="CV238">
        <f t="shared" si="364"/>
        <v>0.98726830011434907</v>
      </c>
      <c r="CW238">
        <f t="shared" si="365"/>
        <v>3.3491524316079527E-3</v>
      </c>
      <c r="CX238">
        <f t="shared" si="366"/>
        <v>0.15481802308040538</v>
      </c>
      <c r="CY238">
        <f t="shared" si="367"/>
        <v>1.9501700011578689</v>
      </c>
      <c r="CZ238">
        <f t="shared" si="368"/>
        <v>3.3591150119448776E-4</v>
      </c>
      <c r="DA238">
        <f t="shared" si="369"/>
        <v>5.5915569112795042E-2</v>
      </c>
      <c r="DB238">
        <f t="shared" si="370"/>
        <v>0.90251907664495989</v>
      </c>
      <c r="DC238">
        <f t="shared" si="371"/>
        <v>6.3702525861365515E-3</v>
      </c>
      <c r="DD238">
        <f>0</f>
        <v>0</v>
      </c>
      <c r="DE238">
        <f>0</f>
        <v>0</v>
      </c>
      <c r="DF238">
        <f>(((Parameters!$C$35))/(((Parameters!$C$35))^2+((C238*Parameters!$C$34-1/(C238*Parameters!$C$33)))^2))+(((Parameters!$C$39+Parameters!$C$38))/(((Parameters!$C$39+Parameters!$C$38))^2+((C238*Parameters!$C$37-1/(C238*Parameters!$C$36)))^2))</f>
        <v>2.9912537562032105E-4</v>
      </c>
      <c r="DG238">
        <f>(-((C238*Parameters!$C$34-1/(C238*Parameters!$C$33)))/(((Parameters!$C$35))^2+((C238*Parameters!$C$34-1/(C238*Parameters!$C$33)))^2))+(-((C238*Parameters!$C$37-1/(C238*Parameters!$C$36)))/(((Parameters!$C$39+Parameters!$C$38))^2+((C238*Parameters!$C$37-1/(C238*Parameters!$C$36)))^2))</f>
        <v>8.9193355096465251E-3</v>
      </c>
      <c r="DH238">
        <f t="shared" si="372"/>
        <v>0.96992038957248106</v>
      </c>
      <c r="DI238">
        <f t="shared" si="373"/>
        <v>5.3133716565221169E-3</v>
      </c>
      <c r="DJ238">
        <f t="shared" si="374"/>
        <v>0.15481802308040538</v>
      </c>
      <c r="DK238">
        <f t="shared" si="375"/>
        <v>1.9501700011578689</v>
      </c>
      <c r="DL238">
        <f t="shared" si="376"/>
        <v>5.4905943890347136E-4</v>
      </c>
      <c r="DM238">
        <f t="shared" si="377"/>
        <v>6.396734506544545E-2</v>
      </c>
      <c r="DN238">
        <f t="shared" si="378"/>
        <v>0.90251907664495989</v>
      </c>
      <c r="DO238">
        <f t="shared" si="379"/>
        <v>6.3702525861365515E-3</v>
      </c>
      <c r="DP238">
        <f>2*((((Parameters!$C$41)/((Parameters!$C$41)^2+(C238*(Parameters!$C$40*(1-Parameters!$C$42)))^2)))/((((Parameters!$C$41)/((Parameters!$C$41)^2+(C238*(Parameters!$C$40*(1-Parameters!$C$42)))^2)))^2+((-(C238*(Parameters!$C$40*(1-Parameters!$C$42)))/((Parameters!$C$41)^2+(C238*(Parameters!$C$40*(1-Parameters!$C$42)))^2)+C238*Parameters!$C$43))^2))</f>
        <v>0.200000000542639</v>
      </c>
      <c r="DQ238">
        <f>2*(-((-(C238*(Parameters!$C$40*(1-Parameters!$C$42)))/((Parameters!$C$41)^2+(C238*(Parameters!$C$40*(1-Parameters!$C$42)))^2)+C238*Parameters!$C$43))/((((Parameters!$C$41)/((Parameters!$C$41)^2+(C238*(Parameters!$C$40*(1-Parameters!$C$42)))^2)))^2+((-(C238*(Parameters!$C$40*(1-Parameters!$C$42)))/((Parameters!$C$41)^2+(C238*(Parameters!$C$40*(1-Parameters!$C$42)))^2)+C238*Parameters!$C$43))^2))</f>
        <v>5.7059913912553439E-2</v>
      </c>
      <c r="DR238">
        <f>0</f>
        <v>0</v>
      </c>
      <c r="DS238">
        <f>0</f>
        <v>0</v>
      </c>
      <c r="DT238">
        <f t="shared" si="380"/>
        <v>0.96992038957248106</v>
      </c>
      <c r="DU238">
        <f t="shared" si="381"/>
        <v>5.3133716565221169E-3</v>
      </c>
      <c r="DV238">
        <f t="shared" si="382"/>
        <v>0.34849892099191165</v>
      </c>
      <c r="DW238">
        <f t="shared" si="383"/>
        <v>2.0065762494230928</v>
      </c>
      <c r="DX238">
        <f t="shared" si="384"/>
        <v>5.4905943890347136E-4</v>
      </c>
      <c r="DY238">
        <f t="shared" si="385"/>
        <v>6.396734506544545E-2</v>
      </c>
      <c r="DZ238">
        <f t="shared" si="386"/>
        <v>0.8989789173303897</v>
      </c>
      <c r="EA238">
        <f t="shared" si="387"/>
        <v>1.9195050918253524E-2</v>
      </c>
      <c r="EB238">
        <f>0</f>
        <v>0</v>
      </c>
      <c r="EC238">
        <f>0</f>
        <v>0</v>
      </c>
      <c r="ED238">
        <f>0</f>
        <v>0</v>
      </c>
      <c r="EE238">
        <f>C238*Parameters!$C$44</f>
        <v>9.5099857976907724E-8</v>
      </c>
      <c r="EF238">
        <f t="shared" si="388"/>
        <v>0.96992019874736468</v>
      </c>
      <c r="EG238">
        <f t="shared" si="389"/>
        <v>5.3134047987200084E-3</v>
      </c>
      <c r="EH238">
        <f t="shared" si="390"/>
        <v>0.34849892099191165</v>
      </c>
      <c r="EI238">
        <f t="shared" si="391"/>
        <v>2.0065762494230928</v>
      </c>
      <c r="EJ238">
        <f t="shared" si="392"/>
        <v>5.4905761345685523E-4</v>
      </c>
      <c r="EK238">
        <f t="shared" si="393"/>
        <v>6.3967430558212815E-2</v>
      </c>
      <c r="EL238">
        <f t="shared" si="394"/>
        <v>0.8989789173303897</v>
      </c>
      <c r="EM238">
        <f t="shared" si="395"/>
        <v>1.9195050918253524E-2</v>
      </c>
      <c r="EN238">
        <f>0</f>
        <v>0</v>
      </c>
      <c r="EO238">
        <f>0</f>
        <v>0</v>
      </c>
      <c r="EP238">
        <f>(((2*Parameters!$C$47))/(((2*Parameters!$C$47))^2+((2*(C238*Parameters!$C$46-1/(C238*Parameters!$C$45))))^2))</f>
        <v>4.3772877832363651E-12</v>
      </c>
      <c r="EQ238">
        <f>(-((2*(C238*Parameters!$C$46-1/(C238*Parameters!$C$45))))/(((2*Parameters!$C$47))^2+((2*(C238*Parameters!$C$46-1/(C238*Parameters!$C$45))))^2))</f>
        <v>1.0460984398271988E-5</v>
      </c>
      <c r="ER238">
        <f t="shared" si="396"/>
        <v>0.969899207986051</v>
      </c>
      <c r="ES238">
        <f t="shared" si="397"/>
        <v>5.3170504492786813E-3</v>
      </c>
      <c r="ET238">
        <f t="shared" si="398"/>
        <v>0.34849892099191165</v>
      </c>
      <c r="EU238">
        <f t="shared" si="399"/>
        <v>2.0065762494230928</v>
      </c>
      <c r="EV238">
        <f t="shared" si="400"/>
        <v>5.4885681826376482E-4</v>
      </c>
      <c r="EW238">
        <f t="shared" si="401"/>
        <v>6.3976834762725393E-2</v>
      </c>
      <c r="EX238">
        <f t="shared" si="402"/>
        <v>0.8989789173303897</v>
      </c>
      <c r="EY238">
        <f t="shared" si="403"/>
        <v>1.9195050918253524E-2</v>
      </c>
      <c r="EZ238">
        <f>(ER238+ET238/Parameters!$C$6+Parameters!$C$7*(EV238+EX238/Parameters!$C$6))</f>
        <v>0.98202090958576971</v>
      </c>
      <c r="FA238">
        <f>(ES238+EU238/Parameters!$C$6+Parameters!$C$7*(EW238+EY238/Parameters!$C$6))</f>
        <v>7.5111006950951478E-2</v>
      </c>
      <c r="FB238">
        <f t="shared" si="404"/>
        <v>0.13225252443950236</v>
      </c>
      <c r="FC238">
        <f t="shared" si="405"/>
        <v>1.0153426427230563</v>
      </c>
      <c r="FD238">
        <f>(ER238+ET238/Parameters!$C$6+Parameters!$C$8*(EV238+EX238/Parameters!$C$6))</f>
        <v>2.5729053458561575</v>
      </c>
      <c r="FE238">
        <f>(ES238+EU238/Parameters!$C$6+Parameters!$C$8*(EW238+EY238/Parameters!$C$6))</f>
        <v>3.3073354423363579</v>
      </c>
      <c r="FF238">
        <f t="shared" si="406"/>
        <v>-12.444827036900904</v>
      </c>
      <c r="FG238">
        <f t="shared" si="407"/>
        <v>0.23864846656588276</v>
      </c>
    </row>
    <row r="239" spans="1:163" x14ac:dyDescent="0.15">
      <c r="A239">
        <f>Parameters!$C$2*(Parameters!$C$3/Parameters!$C$2)^((ROW()-2)/(Parameters!$C$4-1))</f>
        <v>1531.0874616820306</v>
      </c>
      <c r="B239">
        <f t="shared" si="306"/>
        <v>3.1850000000000001</v>
      </c>
      <c r="C239">
        <f t="shared" si="307"/>
        <v>9620.1062432474228</v>
      </c>
      <c r="D239">
        <f>1</f>
        <v>1</v>
      </c>
      <c r="E239">
        <f>0</f>
        <v>0</v>
      </c>
      <c r="F239">
        <f>0</f>
        <v>0</v>
      </c>
      <c r="G239">
        <f>0</f>
        <v>0</v>
      </c>
      <c r="H239">
        <f>0</f>
        <v>0</v>
      </c>
      <c r="I239">
        <f>0</f>
        <v>0</v>
      </c>
      <c r="J239">
        <f>1</f>
        <v>1</v>
      </c>
      <c r="K239">
        <f>0</f>
        <v>0</v>
      </c>
      <c r="L239">
        <f>2*Parameters!$C$10</f>
        <v>0.04</v>
      </c>
      <c r="M239">
        <f>2*C239*Parameters!$C$9</f>
        <v>1.9240212486494844E-2</v>
      </c>
      <c r="N239">
        <f>0</f>
        <v>0</v>
      </c>
      <c r="O239">
        <f>0</f>
        <v>0</v>
      </c>
      <c r="P239">
        <f t="shared" si="308"/>
        <v>1</v>
      </c>
      <c r="Q239">
        <f t="shared" si="309"/>
        <v>0</v>
      </c>
      <c r="R239">
        <f t="shared" si="310"/>
        <v>0.04</v>
      </c>
      <c r="S239">
        <f t="shared" si="311"/>
        <v>1.9240212486494844E-2</v>
      </c>
      <c r="T239">
        <f t="shared" si="312"/>
        <v>0</v>
      </c>
      <c r="U239">
        <f t="shared" si="313"/>
        <v>0</v>
      </c>
      <c r="V239">
        <f t="shared" si="314"/>
        <v>1</v>
      </c>
      <c r="W239">
        <f t="shared" si="315"/>
        <v>0</v>
      </c>
      <c r="X239">
        <f>0</f>
        <v>0</v>
      </c>
      <c r="Y239">
        <f>0</f>
        <v>0</v>
      </c>
      <c r="Z239">
        <f>0</f>
        <v>0</v>
      </c>
      <c r="AA239">
        <f>C239*(Parameters!$C$12+Parameters!$C$11/2)</f>
        <v>7.2150796824355669E-7</v>
      </c>
      <c r="AB239">
        <f t="shared" si="316"/>
        <v>0.99999998611803342</v>
      </c>
      <c r="AC239">
        <f t="shared" si="317"/>
        <v>2.8860318729742267E-8</v>
      </c>
      <c r="AD239">
        <f t="shared" si="318"/>
        <v>0.04</v>
      </c>
      <c r="AE239">
        <f t="shared" si="319"/>
        <v>1.9240212486494844E-2</v>
      </c>
      <c r="AF239">
        <f t="shared" si="320"/>
        <v>0</v>
      </c>
      <c r="AG239">
        <f t="shared" si="321"/>
        <v>7.2150796824355669E-7</v>
      </c>
      <c r="AH239">
        <f t="shared" si="322"/>
        <v>1</v>
      </c>
      <c r="AI239">
        <f t="shared" si="323"/>
        <v>0</v>
      </c>
      <c r="AJ239">
        <f>0</f>
        <v>0</v>
      </c>
      <c r="AK239">
        <f>0</f>
        <v>0</v>
      </c>
      <c r="AL239">
        <f>(((2*Parameters!$C$15))/(((2*Parameters!$C$15))^2+((2*(C239*Parameters!$C$14-1/(C239*Parameters!$C$13))))^2))</f>
        <v>9.2547814518824817E-5</v>
      </c>
      <c r="AM239">
        <f>(-((2*(C239*Parameters!$C$14-1/(C239*Parameters!$C$13))))/(((2*Parameters!$C$15))^2+((2*(C239*Parameters!$C$14-1/(C239*Parameters!$C$13))))^2))</f>
        <v>4.81007983080598E-2</v>
      </c>
      <c r="AN239">
        <f t="shared" si="324"/>
        <v>0.99907821845039713</v>
      </c>
      <c r="AO239">
        <f t="shared" si="325"/>
        <v>1.9258414322576246E-3</v>
      </c>
      <c r="AP239">
        <f t="shared" si="326"/>
        <v>0.04</v>
      </c>
      <c r="AQ239">
        <f t="shared" si="327"/>
        <v>1.9240212486494844E-2</v>
      </c>
      <c r="AR239">
        <f t="shared" si="328"/>
        <v>9.2547814518824817E-5</v>
      </c>
      <c r="AS239">
        <f t="shared" si="329"/>
        <v>4.8101519816028046E-2</v>
      </c>
      <c r="AT239">
        <f t="shared" si="330"/>
        <v>1</v>
      </c>
      <c r="AU239">
        <f t="shared" si="331"/>
        <v>0</v>
      </c>
      <c r="AV239">
        <f>2*Parameters!$C$17</f>
        <v>0.04</v>
      </c>
      <c r="AW239">
        <f>2*C239*Parameters!$C$16</f>
        <v>1.9240212486494844E-2</v>
      </c>
      <c r="AX239">
        <f>0</f>
        <v>0</v>
      </c>
      <c r="AY239">
        <f>0</f>
        <v>0</v>
      </c>
      <c r="AZ239">
        <f t="shared" si="332"/>
        <v>0.99907821845039713</v>
      </c>
      <c r="BA239">
        <f t="shared" si="333"/>
        <v>1.9258414322576246E-3</v>
      </c>
      <c r="BB239">
        <f t="shared" si="334"/>
        <v>7.9926075139643962E-2</v>
      </c>
      <c r="BC239">
        <f t="shared" si="335"/>
        <v>3.8539723357399504E-2</v>
      </c>
      <c r="BD239">
        <f t="shared" si="336"/>
        <v>9.2547814518824817E-5</v>
      </c>
      <c r="BE239">
        <f t="shared" si="337"/>
        <v>4.8101519816028046E-2</v>
      </c>
      <c r="BF239">
        <f t="shared" si="338"/>
        <v>0.99907821845039702</v>
      </c>
      <c r="BG239">
        <f t="shared" si="339"/>
        <v>1.9258414322576246E-3</v>
      </c>
      <c r="BH239">
        <f>0</f>
        <v>0</v>
      </c>
      <c r="BI239">
        <f>0</f>
        <v>0</v>
      </c>
      <c r="BJ239">
        <f>0</f>
        <v>0</v>
      </c>
      <c r="BK239">
        <f>C239*(Parameters!$C$19+Parameters!$C$18/2)</f>
        <v>7.2150796824355669E-7</v>
      </c>
      <c r="BL239">
        <f t="shared" si="340"/>
        <v>0.99907819064367964</v>
      </c>
      <c r="BM239">
        <f t="shared" si="341"/>
        <v>1.9258990995577082E-3</v>
      </c>
      <c r="BN239">
        <f t="shared" si="342"/>
        <v>7.9926075139643962E-2</v>
      </c>
      <c r="BO239">
        <f t="shared" si="343"/>
        <v>3.8539723357399504E-2</v>
      </c>
      <c r="BP239">
        <f t="shared" si="344"/>
        <v>9.2546425008885864E-5</v>
      </c>
      <c r="BQ239">
        <f t="shared" si="345"/>
        <v>4.8102240658923559E-2</v>
      </c>
      <c r="BR239">
        <f t="shared" si="346"/>
        <v>0.99907821845039702</v>
      </c>
      <c r="BS239">
        <f t="shared" si="347"/>
        <v>1.9258414322576246E-3</v>
      </c>
      <c r="BT239">
        <f>2*((((Parameters!$C$21)/((Parameters!$C$21)^2+(C239*Parameters!$C$20)^2)))/((((Parameters!$C$21)/((Parameters!$C$21)^2+(C239*Parameters!$C$20)^2)))^2+((-(C239*Parameters!$C$20)/((Parameters!$C$21)^2+(C239*Parameters!$C$20)^2)+C239*Parameters!$C$22))^2))</f>
        <v>4.0000002517263399E-2</v>
      </c>
      <c r="BU239">
        <f>2*(-((-(C239*Parameters!$C$20)/((Parameters!$C$21)^2+(C239*Parameters!$C$20)^2)+C239*Parameters!$C$22))/((((Parameters!$C$21)/((Parameters!$C$21)^2+(C239*Parameters!$C$20)^2)))^2+((-(C239*Parameters!$C$20)/((Parameters!$C$21)^2+(C239*Parameters!$C$20)^2)+C239*Parameters!$C$22))^2))</f>
        <v>1.3083344902109488</v>
      </c>
      <c r="BV239">
        <f>0</f>
        <v>0</v>
      </c>
      <c r="BW239">
        <f>0</f>
        <v>0</v>
      </c>
      <c r="BX239">
        <f t="shared" si="348"/>
        <v>0.99907819064367964</v>
      </c>
      <c r="BY239">
        <f t="shared" si="349"/>
        <v>1.9258990995577082E-3</v>
      </c>
      <c r="BZ239">
        <f t="shared" si="350"/>
        <v>0.11736948506371656</v>
      </c>
      <c r="CA239">
        <f t="shared" si="351"/>
        <v>1.3457452145629054</v>
      </c>
      <c r="CB239">
        <f t="shared" si="352"/>
        <v>9.2546425008885864E-5</v>
      </c>
      <c r="CC239">
        <f t="shared" si="353"/>
        <v>4.8102240658923559E-2</v>
      </c>
      <c r="CD239">
        <f t="shared" si="354"/>
        <v>0.9361480997971332</v>
      </c>
      <c r="CE239">
        <f t="shared" si="355"/>
        <v>3.9710128594854233E-3</v>
      </c>
      <c r="CF239">
        <f>0</f>
        <v>0</v>
      </c>
      <c r="CG239">
        <f>0</f>
        <v>0</v>
      </c>
      <c r="CH239">
        <f>(((Parameters!$C$25))/(((Parameters!$C$25))^2+((C239*Parameters!$C$24-1/(C239*Parameters!$C$23)))^2))+(((Parameters!$C$29+Parameters!$C$28))/(((Parameters!$C$29+Parameters!$C$28))^2+((C239*Parameters!$C$27-1/(C239*Parameters!$C$26)))^2))</f>
        <v>3.0606096227472706E-4</v>
      </c>
      <c r="CI239">
        <f>(-((C239*Parameters!$C$24-1/(C239*Parameters!$C$23)))/(((Parameters!$C$25))^2+((C239*Parameters!$C$24-1/(C239*Parameters!$C$23)))^2))+(-((C239*Parameters!$C$27-1/(C239*Parameters!$C$26)))/(((Parameters!$C$29+Parameters!$C$28))^2+((C239*Parameters!$C$27-1/(C239*Parameters!$C$26)))^2))</f>
        <v>9.0221462567623874E-3</v>
      </c>
      <c r="CJ239">
        <f t="shared" si="356"/>
        <v>0.98697260271109533</v>
      </c>
      <c r="CK239">
        <f t="shared" si="357"/>
        <v>3.3967038352291793E-3</v>
      </c>
      <c r="CL239">
        <f t="shared" si="358"/>
        <v>0.11736948506371656</v>
      </c>
      <c r="CM239">
        <f t="shared" si="359"/>
        <v>1.3457452145629054</v>
      </c>
      <c r="CN239">
        <f t="shared" si="360"/>
        <v>3.4323775445869195E-4</v>
      </c>
      <c r="CO239">
        <f t="shared" si="361"/>
        <v>5.6549521105300461E-2</v>
      </c>
      <c r="CP239">
        <f t="shared" si="362"/>
        <v>0.9361480997971332</v>
      </c>
      <c r="CQ239">
        <f t="shared" si="363"/>
        <v>3.9710128594854233E-3</v>
      </c>
      <c r="CR239">
        <f>2*((((Parameters!$C$31)/((Parameters!$C$31)^2+(C239*Parameters!$C$30)^2)))/((((Parameters!$C$31)/((Parameters!$C$31)^2+(C239*Parameters!$C$30)^2)))^2+((-(C239*Parameters!$C$30)/((Parameters!$C$31)^2+(C239*Parameters!$C$30)^2)+C239*Parameters!$C$32))^2))</f>
        <v>4.0000001221613089E-2</v>
      </c>
      <c r="CS239">
        <f>2*(-((-(C239*Parameters!$C$30)/((Parameters!$C$31)^2+(C239*Parameters!$C$30)^2)+C239*Parameters!$C$32))/((((Parameters!$C$31)/((Parameters!$C$31)^2+(C239*Parameters!$C$30)^2)))^2+((-(C239*Parameters!$C$30)/((Parameters!$C$31)^2+(C239*Parameters!$C$30)^2)+C239*Parameters!$C$32))^2))</f>
        <v>0.6349270217112889</v>
      </c>
      <c r="CT239">
        <f>0</f>
        <v>0</v>
      </c>
      <c r="CU239">
        <f>0</f>
        <v>0</v>
      </c>
      <c r="CV239">
        <f t="shared" si="364"/>
        <v>0.98697260271109533</v>
      </c>
      <c r="CW239">
        <f t="shared" si="365"/>
        <v>3.3967038352291793E-3</v>
      </c>
      <c r="CX239">
        <f t="shared" si="366"/>
        <v>0.15469173132812164</v>
      </c>
      <c r="CY239">
        <f t="shared" si="367"/>
        <v>1.9725366578704591</v>
      </c>
      <c r="CZ239">
        <f t="shared" si="368"/>
        <v>3.4323775445869195E-4</v>
      </c>
      <c r="DA239">
        <f t="shared" si="369"/>
        <v>5.6549521105300461E-2</v>
      </c>
      <c r="DB239">
        <f t="shared" si="370"/>
        <v>0.90025701029314276</v>
      </c>
      <c r="DC239">
        <f t="shared" si="371"/>
        <v>6.4509246979564047E-3</v>
      </c>
      <c r="DD239">
        <f>0</f>
        <v>0</v>
      </c>
      <c r="DE239">
        <f>0</f>
        <v>0</v>
      </c>
      <c r="DF239">
        <f>(((Parameters!$C$35))/(((Parameters!$C$35))^2+((C239*Parameters!$C$34-1/(C239*Parameters!$C$33)))^2))+(((Parameters!$C$39+Parameters!$C$38))/(((Parameters!$C$39+Parameters!$C$38))^2+((C239*Parameters!$C$37-1/(C239*Parameters!$C$36)))^2))</f>
        <v>3.0606096227472706E-4</v>
      </c>
      <c r="DG239">
        <f>(-((C239*Parameters!$C$34-1/(C239*Parameters!$C$33)))/(((Parameters!$C$35))^2+((C239*Parameters!$C$34-1/(C239*Parameters!$C$33)))^2))+(-((C239*Parameters!$C$37-1/(C239*Parameters!$C$36)))/(((Parameters!$C$39+Parameters!$C$38))^2+((C239*Parameters!$C$37-1/(C239*Parameters!$C$36)))^2))</f>
        <v>9.0221462567623874E-3</v>
      </c>
      <c r="DH239">
        <f t="shared" si="372"/>
        <v>0.96922343358710905</v>
      </c>
      <c r="DI239">
        <f t="shared" si="373"/>
        <v>5.3960717276132913E-3</v>
      </c>
      <c r="DJ239">
        <f t="shared" si="374"/>
        <v>0.15469173132812164</v>
      </c>
      <c r="DK239">
        <f t="shared" si="375"/>
        <v>1.9725366578704591</v>
      </c>
      <c r="DL239">
        <f t="shared" si="376"/>
        <v>5.6057009520725661E-4</v>
      </c>
      <c r="DM239">
        <f t="shared" si="377"/>
        <v>6.4673745897061444E-2</v>
      </c>
      <c r="DN239">
        <f t="shared" si="378"/>
        <v>0.90025701029314276</v>
      </c>
      <c r="DO239">
        <f t="shared" si="379"/>
        <v>6.4509246979564047E-3</v>
      </c>
      <c r="DP239">
        <f>2*((((Parameters!$C$41)/((Parameters!$C$41)^2+(C239*(Parameters!$C$40*(1-Parameters!$C$42)))^2)))/((((Parameters!$C$41)/((Parameters!$C$41)^2+(C239*(Parameters!$C$40*(1-Parameters!$C$42)))^2)))^2+((-(C239*(Parameters!$C$40*(1-Parameters!$C$42)))/((Parameters!$C$41)^2+(C239*(Parameters!$C$40*(1-Parameters!$C$42)))^2)+C239*Parameters!$C$43))^2))</f>
        <v>0.20000000055527867</v>
      </c>
      <c r="DQ239">
        <f>2*(-((-(C239*(Parameters!$C$40*(1-Parameters!$C$42)))/((Parameters!$C$41)^2+(C239*(Parameters!$C$40*(1-Parameters!$C$42)))^2)+C239*Parameters!$C$43))/((((Parameters!$C$41)/((Parameters!$C$41)^2+(C239*(Parameters!$C$40*(1-Parameters!$C$42)))^2)))^2+((-(C239*(Parameters!$C$40*(1-Parameters!$C$42)))/((Parameters!$C$41)^2+(C239*(Parameters!$C$40*(1-Parameters!$C$42)))^2)+C239*Parameters!$C$43))^2))</f>
        <v>5.7720636577601563E-2</v>
      </c>
      <c r="DR239">
        <f>0</f>
        <v>0</v>
      </c>
      <c r="DS239">
        <f>0</f>
        <v>0</v>
      </c>
      <c r="DT239">
        <f t="shared" si="380"/>
        <v>0.96922343358710905</v>
      </c>
      <c r="DU239">
        <f t="shared" si="381"/>
        <v>5.3960717276132913E-3</v>
      </c>
      <c r="DV239">
        <f t="shared" si="382"/>
        <v>0.34822495388859631</v>
      </c>
      <c r="DW239">
        <f t="shared" si="383"/>
        <v>2.0295600657915545</v>
      </c>
      <c r="DX239">
        <f t="shared" si="384"/>
        <v>5.6057009520725661E-4</v>
      </c>
      <c r="DY239">
        <f t="shared" si="385"/>
        <v>6.4673745897061444E-2</v>
      </c>
      <c r="DZ239">
        <f t="shared" si="386"/>
        <v>0.89663611452945902</v>
      </c>
      <c r="EA239">
        <f t="shared" si="387"/>
        <v>1.9418030376022376E-2</v>
      </c>
      <c r="EB239">
        <f>0</f>
        <v>0</v>
      </c>
      <c r="EC239">
        <f>0</f>
        <v>0</v>
      </c>
      <c r="ED239">
        <f>0</f>
        <v>0</v>
      </c>
      <c r="EE239">
        <f>C239*Parameters!$C$44</f>
        <v>9.620106243247422E-8</v>
      </c>
      <c r="EF239">
        <f t="shared" si="388"/>
        <v>0.96922323834127444</v>
      </c>
      <c r="EG239">
        <f t="shared" si="389"/>
        <v>5.3961052272238214E-3</v>
      </c>
      <c r="EH239">
        <f t="shared" si="390"/>
        <v>0.34822495388859631</v>
      </c>
      <c r="EI239">
        <f t="shared" si="391"/>
        <v>2.0295600657915545</v>
      </c>
      <c r="EJ239">
        <f t="shared" si="392"/>
        <v>5.6056822717210405E-4</v>
      </c>
      <c r="EK239">
        <f t="shared" si="393"/>
        <v>6.4673832154408278E-2</v>
      </c>
      <c r="EL239">
        <f t="shared" si="394"/>
        <v>0.89663611452945902</v>
      </c>
      <c r="EM239">
        <f t="shared" si="395"/>
        <v>1.9418030376022376E-2</v>
      </c>
      <c r="EN239">
        <f>0</f>
        <v>0</v>
      </c>
      <c r="EO239">
        <f>0</f>
        <v>0</v>
      </c>
      <c r="EP239">
        <f>(((2*Parameters!$C$47))/(((2*Parameters!$C$47))^2+((2*(C239*Parameters!$C$46-1/(C239*Parameters!$C$45))))^2))</f>
        <v>4.4792479141971019E-12</v>
      </c>
      <c r="EQ239">
        <f>(-((2*(C239*Parameters!$C$46-1/(C239*Parameters!$C$45))))/(((2*Parameters!$C$47))^2+((2*(C239*Parameters!$C$46-1/(C239*Parameters!$C$45))))^2))</f>
        <v>1.0582116889115687E-5</v>
      </c>
      <c r="ER239">
        <f t="shared" si="396"/>
        <v>0.96920176130098445</v>
      </c>
      <c r="ES239">
        <f t="shared" si="397"/>
        <v>5.3997901934804797E-3</v>
      </c>
      <c r="ET239">
        <f t="shared" si="398"/>
        <v>0.34822495388859631</v>
      </c>
      <c r="EU239">
        <f t="shared" si="399"/>
        <v>2.0295600657915545</v>
      </c>
      <c r="EV239">
        <f t="shared" si="400"/>
        <v>5.6036274732116406E-4</v>
      </c>
      <c r="EW239">
        <f t="shared" si="401"/>
        <v>6.46833204626662E-2</v>
      </c>
      <c r="EX239">
        <f t="shared" si="402"/>
        <v>0.89663611452945902</v>
      </c>
      <c r="EY239">
        <f t="shared" si="403"/>
        <v>1.9418030376022376E-2</v>
      </c>
      <c r="EZ239">
        <f>(ER239+ET239/Parameters!$C$6+Parameters!$C$7*(EV239+EX239/Parameters!$C$6))</f>
        <v>0.98131393361015307</v>
      </c>
      <c r="FA239">
        <f>(ES239+EU239/Parameters!$C$6+Parameters!$C$7*(EW239+EY239/Parameters!$C$6))</f>
        <v>7.5993183786230198E-2</v>
      </c>
      <c r="FB239">
        <f t="shared" si="404"/>
        <v>0.13787387753340447</v>
      </c>
      <c r="FC239">
        <f t="shared" si="405"/>
        <v>1.0159999670813924</v>
      </c>
      <c r="FD239">
        <f>(ER239+ET239/Parameters!$C$6+Parameters!$C$8*(EV239+EX239/Parameters!$C$6))</f>
        <v>2.5686992266796178</v>
      </c>
      <c r="FE239">
        <f>(ES239+EU239/Parameters!$C$6+Parameters!$C$8*(EW239+EY239/Parameters!$C$6))</f>
        <v>3.3439296945300141</v>
      </c>
      <c r="FF239">
        <f t="shared" si="406"/>
        <v>-12.499337478161916</v>
      </c>
      <c r="FG239">
        <f t="shared" si="407"/>
        <v>0.23715545906200283</v>
      </c>
    </row>
    <row r="240" spans="1:163" x14ac:dyDescent="0.15">
      <c r="A240">
        <f>Parameters!$C$2*(Parameters!$C$3/Parameters!$C$2)^((ROW()-2)/(Parameters!$C$4-1))</f>
        <v>1548.8166189124809</v>
      </c>
      <c r="B240">
        <f t="shared" si="306"/>
        <v>3.19</v>
      </c>
      <c r="C240">
        <f t="shared" si="307"/>
        <v>9731.501823466464</v>
      </c>
      <c r="D240">
        <f>1</f>
        <v>1</v>
      </c>
      <c r="E240">
        <f>0</f>
        <v>0</v>
      </c>
      <c r="F240">
        <f>0</f>
        <v>0</v>
      </c>
      <c r="G240">
        <f>0</f>
        <v>0</v>
      </c>
      <c r="H240">
        <f>0</f>
        <v>0</v>
      </c>
      <c r="I240">
        <f>0</f>
        <v>0</v>
      </c>
      <c r="J240">
        <f>1</f>
        <v>1</v>
      </c>
      <c r="K240">
        <f>0</f>
        <v>0</v>
      </c>
      <c r="L240">
        <f>2*Parameters!$C$10</f>
        <v>0.04</v>
      </c>
      <c r="M240">
        <f>2*C240*Parameters!$C$9</f>
        <v>1.9463003646932927E-2</v>
      </c>
      <c r="N240">
        <f>0</f>
        <v>0</v>
      </c>
      <c r="O240">
        <f>0</f>
        <v>0</v>
      </c>
      <c r="P240">
        <f t="shared" si="308"/>
        <v>1</v>
      </c>
      <c r="Q240">
        <f t="shared" si="309"/>
        <v>0</v>
      </c>
      <c r="R240">
        <f t="shared" si="310"/>
        <v>0.04</v>
      </c>
      <c r="S240">
        <f t="shared" si="311"/>
        <v>1.9463003646932927E-2</v>
      </c>
      <c r="T240">
        <f t="shared" si="312"/>
        <v>0</v>
      </c>
      <c r="U240">
        <f t="shared" si="313"/>
        <v>0</v>
      </c>
      <c r="V240">
        <f t="shared" si="314"/>
        <v>1</v>
      </c>
      <c r="W240">
        <f t="shared" si="315"/>
        <v>0</v>
      </c>
      <c r="X240">
        <f>0</f>
        <v>0</v>
      </c>
      <c r="Y240">
        <f>0</f>
        <v>0</v>
      </c>
      <c r="Z240">
        <f>0</f>
        <v>0</v>
      </c>
      <c r="AA240">
        <f>C240*(Parameters!$C$12+Parameters!$C$11/2)</f>
        <v>7.2986263675998483E-7</v>
      </c>
      <c r="AB240">
        <f t="shared" si="316"/>
        <v>0.99999998579468086</v>
      </c>
      <c r="AC240">
        <f t="shared" si="317"/>
        <v>2.9194505470399395E-8</v>
      </c>
      <c r="AD240">
        <f t="shared" si="318"/>
        <v>0.04</v>
      </c>
      <c r="AE240">
        <f t="shared" si="319"/>
        <v>1.9463003646932927E-2</v>
      </c>
      <c r="AF240">
        <f t="shared" si="320"/>
        <v>0</v>
      </c>
      <c r="AG240">
        <f t="shared" si="321"/>
        <v>7.2986263675998483E-7</v>
      </c>
      <c r="AH240">
        <f t="shared" si="322"/>
        <v>1</v>
      </c>
      <c r="AI240">
        <f t="shared" si="323"/>
        <v>0</v>
      </c>
      <c r="AJ240">
        <f>0</f>
        <v>0</v>
      </c>
      <c r="AK240">
        <f>0</f>
        <v>0</v>
      </c>
      <c r="AL240">
        <f>(((2*Parameters!$C$15))/(((2*Parameters!$C$15))^2+((2*(C240*Parameters!$C$14-1/(C240*Parameters!$C$13))))^2))</f>
        <v>9.4703562712260608E-5</v>
      </c>
      <c r="AM240">
        <f>(-((2*(C240*Parameters!$C$14-1/(C240*Parameters!$C$13))))/(((2*Parameters!$C$15))^2+((2*(C240*Parameters!$C$14-1/(C240*Parameters!$C$13))))^2))</f>
        <v>4.8657785595336379E-2</v>
      </c>
      <c r="AN240">
        <f t="shared" si="324"/>
        <v>0.99905674727869576</v>
      </c>
      <c r="AO240">
        <f t="shared" si="325"/>
        <v>1.948183834105372E-3</v>
      </c>
      <c r="AP240">
        <f t="shared" si="326"/>
        <v>0.04</v>
      </c>
      <c r="AQ240">
        <f t="shared" si="327"/>
        <v>1.9463003646932927E-2</v>
      </c>
      <c r="AR240">
        <f t="shared" si="328"/>
        <v>9.4703562712260608E-5</v>
      </c>
      <c r="AS240">
        <f t="shared" si="329"/>
        <v>4.8658515457973138E-2</v>
      </c>
      <c r="AT240">
        <f t="shared" si="330"/>
        <v>1</v>
      </c>
      <c r="AU240">
        <f t="shared" si="331"/>
        <v>0</v>
      </c>
      <c r="AV240">
        <f>2*Parameters!$C$17</f>
        <v>0.04</v>
      </c>
      <c r="AW240">
        <f>2*C240*Parameters!$C$16</f>
        <v>1.9463003646932927E-2</v>
      </c>
      <c r="AX240">
        <f>0</f>
        <v>0</v>
      </c>
      <c r="AY240">
        <f>0</f>
        <v>0</v>
      </c>
      <c r="AZ240">
        <f t="shared" si="332"/>
        <v>0.99905674727869576</v>
      </c>
      <c r="BA240">
        <f t="shared" si="333"/>
        <v>1.948183834105372E-3</v>
      </c>
      <c r="BB240">
        <f t="shared" si="334"/>
        <v>7.9924352382079733E-2</v>
      </c>
      <c r="BC240">
        <f t="shared" si="335"/>
        <v>3.8985576116075352E-2</v>
      </c>
      <c r="BD240">
        <f t="shared" si="336"/>
        <v>9.4703562712260608E-5</v>
      </c>
      <c r="BE240">
        <f t="shared" si="337"/>
        <v>4.8658515457973138E-2</v>
      </c>
      <c r="BF240">
        <f t="shared" si="338"/>
        <v>0.99905674727869564</v>
      </c>
      <c r="BG240">
        <f t="shared" si="339"/>
        <v>1.9481838341053718E-3</v>
      </c>
      <c r="BH240">
        <f>0</f>
        <v>0</v>
      </c>
      <c r="BI240">
        <f>0</f>
        <v>0</v>
      </c>
      <c r="BJ240">
        <f>0</f>
        <v>0</v>
      </c>
      <c r="BK240">
        <f>C240*(Parameters!$C$19+Parameters!$C$18/2)</f>
        <v>7.2986263675998483E-7</v>
      </c>
      <c r="BL240">
        <f t="shared" si="340"/>
        <v>0.99905671882458036</v>
      </c>
      <c r="BM240">
        <f t="shared" si="341"/>
        <v>1.9482421679039429E-3</v>
      </c>
      <c r="BN240">
        <f t="shared" si="342"/>
        <v>7.9924352382079733E-2</v>
      </c>
      <c r="BO240">
        <f t="shared" si="343"/>
        <v>3.8985576116075352E-2</v>
      </c>
      <c r="BP240">
        <f t="shared" si="344"/>
        <v>9.4702140805670552E-5</v>
      </c>
      <c r="BQ240">
        <f t="shared" si="345"/>
        <v>4.8659244632164977E-2</v>
      </c>
      <c r="BR240">
        <f t="shared" si="346"/>
        <v>0.99905674727869564</v>
      </c>
      <c r="BS240">
        <f t="shared" si="347"/>
        <v>1.9481838341053718E-3</v>
      </c>
      <c r="BT240">
        <f>2*((((Parameters!$C$21)/((Parameters!$C$21)^2+(C240*Parameters!$C$20)^2)))/((((Parameters!$C$21)/((Parameters!$C$21)^2+(C240*Parameters!$C$20)^2)))^2+((-(C240*Parameters!$C$20)/((Parameters!$C$21)^2+(C240*Parameters!$C$20)^2)+C240*Parameters!$C$22))^2))</f>
        <v>4.000000257589801E-2</v>
      </c>
      <c r="BU240">
        <f>2*(-((-(C240*Parameters!$C$20)/((Parameters!$C$21)^2+(C240*Parameters!$C$20)^2)+C240*Parameters!$C$22))/((((Parameters!$C$21)/((Parameters!$C$21)^2+(C240*Parameters!$C$20)^2)))^2+((-(C240*Parameters!$C$20)/((Parameters!$C$21)^2+(C240*Parameters!$C$20)^2)+C240*Parameters!$C$22))^2))</f>
        <v>1.3234842905670179</v>
      </c>
      <c r="BV240">
        <f>0</f>
        <v>0</v>
      </c>
      <c r="BW240">
        <f>0</f>
        <v>0</v>
      </c>
      <c r="BX240">
        <f t="shared" si="348"/>
        <v>0.99905671882458036</v>
      </c>
      <c r="BY240">
        <f t="shared" si="349"/>
        <v>1.9482421679039429E-3</v>
      </c>
      <c r="BZ240">
        <f t="shared" si="350"/>
        <v>0.11730815580509006</v>
      </c>
      <c r="CA240">
        <f t="shared" si="351"/>
        <v>1.3612993785575724</v>
      </c>
      <c r="CB240">
        <f t="shared" si="352"/>
        <v>9.4702140805670552E-5</v>
      </c>
      <c r="CC240">
        <f t="shared" si="353"/>
        <v>4.8659244632164977E-2</v>
      </c>
      <c r="CD240">
        <f t="shared" si="354"/>
        <v>0.93466078950304399</v>
      </c>
      <c r="CE240">
        <f t="shared" si="355"/>
        <v>4.0198905403725929E-3</v>
      </c>
      <c r="CF240">
        <f>0</f>
        <v>0</v>
      </c>
      <c r="CG240">
        <f>0</f>
        <v>0</v>
      </c>
      <c r="CH240">
        <f>(((Parameters!$C$25))/(((Parameters!$C$25))^2+((C240*Parameters!$C$24-1/(C240*Parameters!$C$23)))^2))+(((Parameters!$C$29+Parameters!$C$28))/(((Parameters!$C$29+Parameters!$C$28))^2+((C240*Parameters!$C$27-1/(C240*Parameters!$C$26)))^2))</f>
        <v>3.1315660135374055E-4</v>
      </c>
      <c r="CI240">
        <f>(-((C240*Parameters!$C$24-1/(C240*Parameters!$C$23)))/(((Parameters!$C$25))^2+((C240*Parameters!$C$24-1/(C240*Parameters!$C$23)))^2))+(-((C240*Parameters!$C$27-1/(C240*Parameters!$C$26)))/(((Parameters!$C$29+Parameters!$C$28))^2+((C240*Parameters!$C$27-1/(C240*Parameters!$C$26)))^2))</f>
        <v>9.1261310721071354E-3</v>
      </c>
      <c r="CJ240">
        <f t="shared" si="356"/>
        <v>0.98667005809086905</v>
      </c>
      <c r="CK240">
        <f t="shared" si="357"/>
        <v>3.4451116604224089E-3</v>
      </c>
      <c r="CL240">
        <f t="shared" si="358"/>
        <v>0.11730815580509006</v>
      </c>
      <c r="CM240">
        <f t="shared" si="359"/>
        <v>1.3612993785575724</v>
      </c>
      <c r="CN240">
        <f t="shared" si="360"/>
        <v>3.5071128909808388E-4</v>
      </c>
      <c r="CO240">
        <f t="shared" si="361"/>
        <v>5.719034036038833E-2</v>
      </c>
      <c r="CP240">
        <f t="shared" si="362"/>
        <v>0.93466078950304399</v>
      </c>
      <c r="CQ240">
        <f t="shared" si="363"/>
        <v>4.0198905403725929E-3</v>
      </c>
      <c r="CR240">
        <f>2*((((Parameters!$C$31)/((Parameters!$C$31)^2+(C240*Parameters!$C$30)^2)))/((((Parameters!$C$31)/((Parameters!$C$31)^2+(C240*Parameters!$C$30)^2)))^2+((-(C240*Parameters!$C$30)/((Parameters!$C$31)^2+(C240*Parameters!$C$30)^2)+C240*Parameters!$C$32))^2))</f>
        <v>4.0000001250068119E-2</v>
      </c>
      <c r="CS240">
        <f>2*(-((-(C240*Parameters!$C$30)/((Parameters!$C$31)^2+(C240*Parameters!$C$30)^2)+C240*Parameters!$C$32))/((((Parameters!$C$31)/((Parameters!$C$31)^2+(C240*Parameters!$C$30)^2)))^2+((-(C240*Parameters!$C$30)/((Parameters!$C$31)^2+(C240*Parameters!$C$30)^2)+C240*Parameters!$C$32))^2))</f>
        <v>0.64227913034601869</v>
      </c>
      <c r="CT240">
        <f>0</f>
        <v>0</v>
      </c>
      <c r="CU240">
        <f>0</f>
        <v>0</v>
      </c>
      <c r="CV240">
        <f t="shared" si="364"/>
        <v>0.98667005809086905</v>
      </c>
      <c r="CW240">
        <f t="shared" si="365"/>
        <v>3.4451116604224089E-3</v>
      </c>
      <c r="CX240">
        <f t="shared" si="366"/>
        <v>0.15456223604092856</v>
      </c>
      <c r="CY240">
        <f t="shared" si="367"/>
        <v>1.9951547698773551</v>
      </c>
      <c r="CZ240">
        <f t="shared" si="368"/>
        <v>3.5071128909808388E-4</v>
      </c>
      <c r="DA240">
        <f t="shared" si="369"/>
        <v>5.719034036038833E-2</v>
      </c>
      <c r="DB240">
        <f t="shared" si="370"/>
        <v>0.89794265588418332</v>
      </c>
      <c r="DC240">
        <f t="shared" si="371"/>
        <v>6.5327587680443959E-3</v>
      </c>
      <c r="DD240">
        <f>0</f>
        <v>0</v>
      </c>
      <c r="DE240">
        <f>0</f>
        <v>0</v>
      </c>
      <c r="DF240">
        <f>(((Parameters!$C$35))/(((Parameters!$C$35))^2+((C240*Parameters!$C$34-1/(C240*Parameters!$C$33)))^2))+(((Parameters!$C$39+Parameters!$C$38))/(((Parameters!$C$39+Parameters!$C$38))^2+((C240*Parameters!$C$37-1/(C240*Parameters!$C$36)))^2))</f>
        <v>3.1315660135374055E-4</v>
      </c>
      <c r="DG240">
        <f>(-((C240*Parameters!$C$34-1/(C240*Parameters!$C$33)))/(((Parameters!$C$35))^2+((C240*Parameters!$C$34-1/(C240*Parameters!$C$33)))^2))+(-((C240*Parameters!$C$37-1/(C240*Parameters!$C$36)))/(((Parameters!$C$39+Parameters!$C$38))^2+((C240*Parameters!$C$37-1/(C240*Parameters!$C$36)))^2))</f>
        <v>9.1261310721071354E-3</v>
      </c>
      <c r="DH240">
        <f t="shared" si="372"/>
        <v>0.9685104163363647</v>
      </c>
      <c r="DI240">
        <f t="shared" si="373"/>
        <v>5.4804627722393803E-3</v>
      </c>
      <c r="DJ240">
        <f t="shared" si="374"/>
        <v>0.15456223604092856</v>
      </c>
      <c r="DK240">
        <f t="shared" si="375"/>
        <v>1.9951547698773551</v>
      </c>
      <c r="DL240">
        <f t="shared" si="376"/>
        <v>5.7228914664569583E-4</v>
      </c>
      <c r="DM240">
        <f t="shared" si="377"/>
        <v>6.5387128509756642E-2</v>
      </c>
      <c r="DN240">
        <f t="shared" si="378"/>
        <v>0.89794265588418332</v>
      </c>
      <c r="DO240">
        <f t="shared" si="379"/>
        <v>6.5327587680443959E-3</v>
      </c>
      <c r="DP240">
        <f>2*((((Parameters!$C$41)/((Parameters!$C$41)^2+(C240*(Parameters!$C$40*(1-Parameters!$C$42)))^2)))/((((Parameters!$C$41)/((Parameters!$C$41)^2+(C240*(Parameters!$C$40*(1-Parameters!$C$42)))^2)))^2+((-(C240*(Parameters!$C$40*(1-Parameters!$C$42)))/((Parameters!$C$41)^2+(C240*(Parameters!$C$40*(1-Parameters!$C$42)))^2)+C240*Parameters!$C$43))^2))</f>
        <v>0.20000000056821279</v>
      </c>
      <c r="DQ240">
        <f>2*(-((-(C240*(Parameters!$C$40*(1-Parameters!$C$42)))/((Parameters!$C$41)^2+(C240*(Parameters!$C$40*(1-Parameters!$C$42)))^2)+C240*Parameters!$C$43))/((((Parameters!$C$41)/((Parameters!$C$41)^2+(C240*(Parameters!$C$40*(1-Parameters!$C$42)))^2)))^2+((-(C240*(Parameters!$C$40*(1-Parameters!$C$42)))/((Parameters!$C$41)^2+(C240*(Parameters!$C$40*(1-Parameters!$C$42)))^2)+C240*Parameters!$C$43))^2))</f>
        <v>5.8389010050592105E-2</v>
      </c>
      <c r="DR240">
        <f>0</f>
        <v>0</v>
      </c>
      <c r="DS240">
        <f>0</f>
        <v>0</v>
      </c>
      <c r="DT240">
        <f t="shared" si="380"/>
        <v>0.9685104163363647</v>
      </c>
      <c r="DU240">
        <f t="shared" si="381"/>
        <v>5.4804627722393803E-3</v>
      </c>
      <c r="DV240">
        <f t="shared" si="382"/>
        <v>0.34794432106263135</v>
      </c>
      <c r="DW240">
        <f t="shared" si="383"/>
        <v>2.0528012268684841</v>
      </c>
      <c r="DX240">
        <f t="shared" si="384"/>
        <v>5.7228914664569583E-4</v>
      </c>
      <c r="DY240">
        <f t="shared" si="385"/>
        <v>6.5387128509756642E-2</v>
      </c>
      <c r="DZ240">
        <f t="shared" si="386"/>
        <v>0.89423922401010214</v>
      </c>
      <c r="EA240">
        <f t="shared" si="387"/>
        <v>1.9643599903884867E-2</v>
      </c>
      <c r="EB240">
        <f>0</f>
        <v>0</v>
      </c>
      <c r="EC240">
        <f>0</f>
        <v>0</v>
      </c>
      <c r="ED240">
        <f>0</f>
        <v>0</v>
      </c>
      <c r="EE240">
        <f>C240*Parameters!$C$44</f>
        <v>9.7315018234664635E-8</v>
      </c>
      <c r="EF240">
        <f t="shared" si="388"/>
        <v>0.96851021656797587</v>
      </c>
      <c r="EG240">
        <f t="shared" si="389"/>
        <v>5.4804966324473294E-3</v>
      </c>
      <c r="EH240">
        <f t="shared" si="390"/>
        <v>0.34794432106263135</v>
      </c>
      <c r="EI240">
        <f t="shared" si="391"/>
        <v>2.0528012268684841</v>
      </c>
      <c r="EJ240">
        <f t="shared" si="392"/>
        <v>5.7228723502841296E-4</v>
      </c>
      <c r="EK240">
        <f t="shared" si="393"/>
        <v>6.5387215532663037E-2</v>
      </c>
      <c r="EL240">
        <f t="shared" si="394"/>
        <v>0.89423922401010214</v>
      </c>
      <c r="EM240">
        <f t="shared" si="395"/>
        <v>1.9643599903884867E-2</v>
      </c>
      <c r="EN240">
        <f>0</f>
        <v>0</v>
      </c>
      <c r="EO240">
        <f>0</f>
        <v>0</v>
      </c>
      <c r="EP240">
        <f>(((2*Parameters!$C$47))/(((2*Parameters!$C$47))^2+((2*(C240*Parameters!$C$46-1/(C240*Parameters!$C$45))))^2))</f>
        <v>4.5835830017208061E-12</v>
      </c>
      <c r="EQ240">
        <f>(-((2*(C240*Parameters!$C$46-1/(C240*Parameters!$C$45))))/(((2*Parameters!$C$47))^2+((2*(C240*Parameters!$C$46-1/(C240*Parameters!$C$45))))^2))</f>
        <v>1.0704652028113718E-5</v>
      </c>
      <c r="ER240">
        <f t="shared" si="396"/>
        <v>0.96848824204675421</v>
      </c>
      <c r="ES240">
        <f t="shared" si="397"/>
        <v>5.4842212647386486E-3</v>
      </c>
      <c r="ET240">
        <f t="shared" si="398"/>
        <v>0.34794432106263135</v>
      </c>
      <c r="EU240">
        <f t="shared" si="399"/>
        <v>2.0528012268684841</v>
      </c>
      <c r="EV240">
        <f t="shared" si="400"/>
        <v>5.7207696122568209E-4</v>
      </c>
      <c r="EW240">
        <f t="shared" si="401"/>
        <v>6.5396788052475993E-2</v>
      </c>
      <c r="EX240">
        <f t="shared" si="402"/>
        <v>0.89423922401010214</v>
      </c>
      <c r="EY240">
        <f t="shared" si="403"/>
        <v>1.9643599903884867E-2</v>
      </c>
      <c r="EZ240">
        <f>(ER240+ET240/Parameters!$C$6+Parameters!$C$7*(EV240+EX240/Parameters!$C$6))</f>
        <v>0.98059065321415007</v>
      </c>
      <c r="FA240">
        <f>(ES240+EU240/Parameters!$C$6+Parameters!$C$7*(EW240+EY240/Parameters!$C$6))</f>
        <v>7.6886003068859829E-2</v>
      </c>
      <c r="FB240">
        <f t="shared" si="404"/>
        <v>0.14362723459792442</v>
      </c>
      <c r="FC240">
        <f t="shared" si="405"/>
        <v>1.0166731677781562</v>
      </c>
      <c r="FD240">
        <f>(ER240+ET240/Parameters!$C$6+Parameters!$C$8*(EV240+EX240/Parameters!$C$6))</f>
        <v>2.5643931517277858</v>
      </c>
      <c r="FE240">
        <f>(ES240+EU240/Parameters!$C$6+Parameters!$C$8*(EW240+EY240/Parameters!$C$6))</f>
        <v>3.3808881881341981</v>
      </c>
      <c r="FF240">
        <f t="shared" si="406"/>
        <v>-12.554297196516178</v>
      </c>
      <c r="FG240">
        <f t="shared" si="407"/>
        <v>0.23565960216176035</v>
      </c>
    </row>
    <row r="241" spans="1:163" x14ac:dyDescent="0.15">
      <c r="A241">
        <f>Parameters!$C$2*(Parameters!$C$3/Parameters!$C$2)^((ROW()-2)/(Parameters!$C$4-1))</f>
        <v>1566.7510701081487</v>
      </c>
      <c r="B241">
        <f t="shared" si="306"/>
        <v>3.1949999999999998</v>
      </c>
      <c r="C241">
        <f t="shared" si="307"/>
        <v>9844.1873037114146</v>
      </c>
      <c r="D241">
        <f>1</f>
        <v>1</v>
      </c>
      <c r="E241">
        <f>0</f>
        <v>0</v>
      </c>
      <c r="F241">
        <f>0</f>
        <v>0</v>
      </c>
      <c r="G241">
        <f>0</f>
        <v>0</v>
      </c>
      <c r="H241">
        <f>0</f>
        <v>0</v>
      </c>
      <c r="I241">
        <f>0</f>
        <v>0</v>
      </c>
      <c r="J241">
        <f>1</f>
        <v>1</v>
      </c>
      <c r="K241">
        <f>0</f>
        <v>0</v>
      </c>
      <c r="L241">
        <f>2*Parameters!$C$10</f>
        <v>0.04</v>
      </c>
      <c r="M241">
        <f>2*C241*Parameters!$C$9</f>
        <v>1.9688374607422829E-2</v>
      </c>
      <c r="N241">
        <f>0</f>
        <v>0</v>
      </c>
      <c r="O241">
        <f>0</f>
        <v>0</v>
      </c>
      <c r="P241">
        <f t="shared" si="308"/>
        <v>1</v>
      </c>
      <c r="Q241">
        <f t="shared" si="309"/>
        <v>0</v>
      </c>
      <c r="R241">
        <f t="shared" si="310"/>
        <v>0.04</v>
      </c>
      <c r="S241">
        <f t="shared" si="311"/>
        <v>1.9688374607422829E-2</v>
      </c>
      <c r="T241">
        <f t="shared" si="312"/>
        <v>0</v>
      </c>
      <c r="U241">
        <f t="shared" si="313"/>
        <v>0</v>
      </c>
      <c r="V241">
        <f t="shared" si="314"/>
        <v>1</v>
      </c>
      <c r="W241">
        <f t="shared" si="315"/>
        <v>0</v>
      </c>
      <c r="X241">
        <f>0</f>
        <v>0</v>
      </c>
      <c r="Y241">
        <f>0</f>
        <v>0</v>
      </c>
      <c r="Z241">
        <f>0</f>
        <v>0</v>
      </c>
      <c r="AA241">
        <f>C241*(Parameters!$C$12+Parameters!$C$11/2)</f>
        <v>7.3831404777835606E-7</v>
      </c>
      <c r="AB241">
        <f t="shared" si="316"/>
        <v>0.99999998546379643</v>
      </c>
      <c r="AC241">
        <f t="shared" si="317"/>
        <v>2.9532561911134243E-8</v>
      </c>
      <c r="AD241">
        <f t="shared" si="318"/>
        <v>0.04</v>
      </c>
      <c r="AE241">
        <f t="shared" si="319"/>
        <v>1.9688374607422829E-2</v>
      </c>
      <c r="AF241">
        <f t="shared" si="320"/>
        <v>0</v>
      </c>
      <c r="AG241">
        <f t="shared" si="321"/>
        <v>7.3831404777835606E-7</v>
      </c>
      <c r="AH241">
        <f t="shared" si="322"/>
        <v>1</v>
      </c>
      <c r="AI241">
        <f t="shared" si="323"/>
        <v>0</v>
      </c>
      <c r="AJ241">
        <f>0</f>
        <v>0</v>
      </c>
      <c r="AK241">
        <f>0</f>
        <v>0</v>
      </c>
      <c r="AL241">
        <f>(((2*Parameters!$C$15))/(((2*Parameters!$C$15))^2+((2*(C241*Parameters!$C$14-1/(C241*Parameters!$C$13))))^2))</f>
        <v>9.6909526271158627E-5</v>
      </c>
      <c r="AM241">
        <f>(-((2*(C241*Parameters!$C$14-1/(C241*Parameters!$C$13))))/(((2*Parameters!$C$15))^2+((2*(C241*Parameters!$C$14-1/(C241*Parameters!$C$13))))^2))</f>
        <v>4.9221222712593021E-2</v>
      </c>
      <c r="AN241">
        <f t="shared" si="324"/>
        <v>0.99903477597344637</v>
      </c>
      <c r="AO241">
        <f t="shared" si="325"/>
        <v>1.9707864321218869E-3</v>
      </c>
      <c r="AP241">
        <f t="shared" si="326"/>
        <v>0.04</v>
      </c>
      <c r="AQ241">
        <f t="shared" si="327"/>
        <v>1.9688374607422829E-2</v>
      </c>
      <c r="AR241">
        <f t="shared" si="328"/>
        <v>9.6909526271158627E-5</v>
      </c>
      <c r="AS241">
        <f t="shared" si="329"/>
        <v>4.9221961026640802E-2</v>
      </c>
      <c r="AT241">
        <f t="shared" si="330"/>
        <v>1</v>
      </c>
      <c r="AU241">
        <f t="shared" si="331"/>
        <v>0</v>
      </c>
      <c r="AV241">
        <f>2*Parameters!$C$17</f>
        <v>0.04</v>
      </c>
      <c r="AW241">
        <f>2*C241*Parameters!$C$16</f>
        <v>1.9688374607422829E-2</v>
      </c>
      <c r="AX241">
        <f>0</f>
        <v>0</v>
      </c>
      <c r="AY241">
        <f>0</f>
        <v>0</v>
      </c>
      <c r="AZ241">
        <f t="shared" si="332"/>
        <v>0.99903477597344637</v>
      </c>
      <c r="BA241">
        <f t="shared" si="333"/>
        <v>1.9707864321218869E-3</v>
      </c>
      <c r="BB241">
        <f t="shared" si="334"/>
        <v>7.9922589457391016E-2</v>
      </c>
      <c r="BC241">
        <f t="shared" si="335"/>
        <v>3.9436576979915663E-2</v>
      </c>
      <c r="BD241">
        <f t="shared" si="336"/>
        <v>9.6909526271158627E-5</v>
      </c>
      <c r="BE241">
        <f t="shared" si="337"/>
        <v>4.9221961026640802E-2</v>
      </c>
      <c r="BF241">
        <f t="shared" si="338"/>
        <v>0.99903477597344637</v>
      </c>
      <c r="BG241">
        <f t="shared" si="339"/>
        <v>1.9707864321218869E-3</v>
      </c>
      <c r="BH241">
        <f>0</f>
        <v>0</v>
      </c>
      <c r="BI241">
        <f>0</f>
        <v>0</v>
      </c>
      <c r="BJ241">
        <f>0</f>
        <v>0</v>
      </c>
      <c r="BK241">
        <f>C241*(Parameters!$C$19+Parameters!$C$18/2)</f>
        <v>7.3831404777835606E-7</v>
      </c>
      <c r="BL241">
        <f t="shared" si="340"/>
        <v>0.99903474685686755</v>
      </c>
      <c r="BM241">
        <f t="shared" si="341"/>
        <v>1.970845440092418E-3</v>
      </c>
      <c r="BN241">
        <f t="shared" si="342"/>
        <v>7.9922589457391016E-2</v>
      </c>
      <c r="BO241">
        <f t="shared" si="343"/>
        <v>3.9436576979915663E-2</v>
      </c>
      <c r="BP241">
        <f t="shared" si="344"/>
        <v>9.6908071211850626E-5</v>
      </c>
      <c r="BQ241">
        <f t="shared" si="345"/>
        <v>4.9222698628050121E-2</v>
      </c>
      <c r="BR241">
        <f t="shared" si="346"/>
        <v>0.99903477597344637</v>
      </c>
      <c r="BS241">
        <f t="shared" si="347"/>
        <v>1.9707864321218869E-3</v>
      </c>
      <c r="BT241">
        <f>2*((((Parameters!$C$21)/((Parameters!$C$21)^2+(C241*Parameters!$C$20)^2)))/((((Parameters!$C$21)/((Parameters!$C$21)^2+(C241*Parameters!$C$20)^2)))^2+((-(C241*Parameters!$C$20)/((Parameters!$C$21)^2+(C241*Parameters!$C$20)^2)+C241*Parameters!$C$22))^2))</f>
        <v>4.0000002635898375E-2</v>
      </c>
      <c r="BU241">
        <f>2*(-((-(C241*Parameters!$C$20)/((Parameters!$C$21)^2+(C241*Parameters!$C$20)^2)+C241*Parameters!$C$22))/((((Parameters!$C$21)/((Parameters!$C$21)^2+(C241*Parameters!$C$20)^2)))^2+((-(C241*Parameters!$C$20)/((Parameters!$C$21)^2+(C241*Parameters!$C$20)^2)+C241*Parameters!$C$22))^2))</f>
        <v>1.3388095173774464</v>
      </c>
      <c r="BV241">
        <f>0</f>
        <v>0</v>
      </c>
      <c r="BW241">
        <f>0</f>
        <v>0</v>
      </c>
      <c r="BX241">
        <f t="shared" si="348"/>
        <v>0.99903474685686755</v>
      </c>
      <c r="BY241">
        <f t="shared" si="349"/>
        <v>1.970845440092418E-3</v>
      </c>
      <c r="BZ241">
        <f t="shared" si="350"/>
        <v>0.11724539533254412</v>
      </c>
      <c r="CA241">
        <f t="shared" si="351"/>
        <v>1.3770326380854565</v>
      </c>
      <c r="CB241">
        <f t="shared" si="352"/>
        <v>9.6908071211850626E-5</v>
      </c>
      <c r="CC241">
        <f t="shared" si="353"/>
        <v>4.9222698628050121E-2</v>
      </c>
      <c r="CD241">
        <f t="shared" si="354"/>
        <v>0.93313883490231508</v>
      </c>
      <c r="CE241">
        <f t="shared" si="355"/>
        <v>4.0694359550390406E-3</v>
      </c>
      <c r="CF241">
        <f>0</f>
        <v>0</v>
      </c>
      <c r="CG241">
        <f>0</f>
        <v>0</v>
      </c>
      <c r="CH241">
        <f>(((Parameters!$C$25))/(((Parameters!$C$25))^2+((C241*Parameters!$C$24-1/(C241*Parameters!$C$23)))^2))+(((Parameters!$C$29+Parameters!$C$28))/(((Parameters!$C$29+Parameters!$C$28))^2+((C241*Parameters!$C$27-1/(C241*Parameters!$C$26)))^2))</f>
        <v>3.2041595085515677E-4</v>
      </c>
      <c r="CI241">
        <f>(-((C241*Parameters!$C$24-1/(C241*Parameters!$C$23)))/(((Parameters!$C$25))^2+((C241*Parameters!$C$24-1/(C241*Parameters!$C$23)))^2))+(-((C241*Parameters!$C$27-1/(C241*Parameters!$C$26)))/(((Parameters!$C$29+Parameters!$C$28))^2+((C241*Parameters!$C$27-1/(C241*Parameters!$C$26)))^2))</f>
        <v>9.2313029796340339E-3</v>
      </c>
      <c r="CJ241">
        <f t="shared" si="356"/>
        <v>0.98636050865668479</v>
      </c>
      <c r="CK241">
        <f t="shared" si="357"/>
        <v>3.494396429464839E-3</v>
      </c>
      <c r="CL241">
        <f t="shared" si="358"/>
        <v>0.11724539533254412</v>
      </c>
      <c r="CM241">
        <f t="shared" si="359"/>
        <v>1.3770326380854565</v>
      </c>
      <c r="CN241">
        <f t="shared" si="360"/>
        <v>3.5833444201976728E-4</v>
      </c>
      <c r="CO241">
        <f t="shared" si="361"/>
        <v>5.7838089847287069E-2</v>
      </c>
      <c r="CP241">
        <f t="shared" si="362"/>
        <v>0.93313883490231508</v>
      </c>
      <c r="CQ241">
        <f t="shared" si="363"/>
        <v>4.0694359550390406E-3</v>
      </c>
      <c r="CR241">
        <f>2*((((Parameters!$C$31)/((Parameters!$C$31)^2+(C241*Parameters!$C$30)^2)))/((((Parameters!$C$31)/((Parameters!$C$31)^2+(C241*Parameters!$C$30)^2)))^2+((-(C241*Parameters!$C$30)/((Parameters!$C$31)^2+(C241*Parameters!$C$30)^2)+C241*Parameters!$C$32))^2))</f>
        <v>4.0000001279185939E-2</v>
      </c>
      <c r="CS241">
        <f>2*(-((-(C241*Parameters!$C$30)/((Parameters!$C$31)^2+(C241*Parameters!$C$30)^2)+C241*Parameters!$C$32))/((((Parameters!$C$31)/((Parameters!$C$31)^2+(C241*Parameters!$C$30)^2)))^2+((-(C241*Parameters!$C$30)/((Parameters!$C$31)^2+(C241*Parameters!$C$30)^2)+C241*Parameters!$C$32))^2))</f>
        <v>0.64971637239442703</v>
      </c>
      <c r="CT241">
        <f>0</f>
        <v>0</v>
      </c>
      <c r="CU241">
        <f>0</f>
        <v>0</v>
      </c>
      <c r="CV241">
        <f t="shared" si="364"/>
        <v>0.98636050865668479</v>
      </c>
      <c r="CW241">
        <f t="shared" si="365"/>
        <v>3.494396429464839E-3</v>
      </c>
      <c r="CX241">
        <f t="shared" si="366"/>
        <v>0.15442945036869007</v>
      </c>
      <c r="CY241">
        <f t="shared" si="367"/>
        <v>2.0180269855046484</v>
      </c>
      <c r="CZ241">
        <f t="shared" si="368"/>
        <v>3.5833444201976728E-4</v>
      </c>
      <c r="DA241">
        <f t="shared" si="369"/>
        <v>5.7838089847287069E-2</v>
      </c>
      <c r="DB241">
        <f t="shared" si="370"/>
        <v>0.89557481435865194</v>
      </c>
      <c r="DC241">
        <f t="shared" si="371"/>
        <v>6.6157753766892587E-3</v>
      </c>
      <c r="DD241">
        <f>0</f>
        <v>0</v>
      </c>
      <c r="DE241">
        <f>0</f>
        <v>0</v>
      </c>
      <c r="DF241">
        <f>(((Parameters!$C$35))/(((Parameters!$C$35))^2+((C241*Parameters!$C$34-1/(C241*Parameters!$C$33)))^2))+(((Parameters!$C$39+Parameters!$C$38))/(((Parameters!$C$39+Parameters!$C$38))^2+((C241*Parameters!$C$37-1/(C241*Parameters!$C$36)))^2))</f>
        <v>3.2041595085515677E-4</v>
      </c>
      <c r="DG241">
        <f>(-((C241*Parameters!$C$34-1/(C241*Parameters!$C$33)))/(((Parameters!$C$35))^2+((C241*Parameters!$C$34-1/(C241*Parameters!$C$33)))^2))+(-((C241*Parameters!$C$37-1/(C241*Parameters!$C$36)))/(((Parameters!$C$39+Parameters!$C$38))^2+((C241*Parameters!$C$37-1/(C241*Parameters!$C$36)))^2))</f>
        <v>9.2313029796340339E-3</v>
      </c>
      <c r="DH241">
        <f t="shared" si="372"/>
        <v>0.96778097179159384</v>
      </c>
      <c r="DI241">
        <f t="shared" si="373"/>
        <v>5.5665895102084114E-3</v>
      </c>
      <c r="DJ241">
        <f t="shared" si="374"/>
        <v>0.15442945036869007</v>
      </c>
      <c r="DK241">
        <f t="shared" si="375"/>
        <v>2.0180269855046484</v>
      </c>
      <c r="DL241">
        <f t="shared" si="376"/>
        <v>5.8421867077700421E-4</v>
      </c>
      <c r="DM241">
        <f t="shared" si="377"/>
        <v>6.6107532099519264E-2</v>
      </c>
      <c r="DN241">
        <f t="shared" si="378"/>
        <v>0.89557481435865194</v>
      </c>
      <c r="DO241">
        <f t="shared" si="379"/>
        <v>6.6157753766892587E-3</v>
      </c>
      <c r="DP241">
        <f>2*((((Parameters!$C$41)/((Parameters!$C$41)^2+(C241*(Parameters!$C$40*(1-Parameters!$C$42)))^2)))/((((Parameters!$C$41)/((Parameters!$C$41)^2+(C241*(Parameters!$C$40*(1-Parameters!$C$42)))^2)))^2+((-(C241*(Parameters!$C$40*(1-Parameters!$C$42)))/((Parameters!$C$41)^2+(C241*(Parameters!$C$40*(1-Parameters!$C$42)))^2)+C241*Parameters!$C$43))^2))</f>
        <v>0.20000000058144821</v>
      </c>
      <c r="DQ241">
        <f>2*(-((-(C241*(Parameters!$C$40*(1-Parameters!$C$42)))/((Parameters!$C$41)^2+(C241*(Parameters!$C$40*(1-Parameters!$C$42)))^2)+C241*Parameters!$C$43))/((((Parameters!$C$41)/((Parameters!$C$41)^2+(C241*(Parameters!$C$40*(1-Parameters!$C$42)))^2)))^2+((-(C241*(Parameters!$C$40*(1-Parameters!$C$42)))/((Parameters!$C$41)^2+(C241*(Parameters!$C$40*(1-Parameters!$C$42)))^2)+C241*Parameters!$C$43))^2))</f>
        <v>5.9065122923708087E-2</v>
      </c>
      <c r="DR241">
        <f>0</f>
        <v>0</v>
      </c>
      <c r="DS241">
        <f>0</f>
        <v>0</v>
      </c>
      <c r="DT241">
        <f t="shared" si="380"/>
        <v>0.96778097179159384</v>
      </c>
      <c r="DU241">
        <f t="shared" si="381"/>
        <v>5.5665895102084114E-3</v>
      </c>
      <c r="DV241">
        <f t="shared" si="382"/>
        <v>0.34765685399603702</v>
      </c>
      <c r="DW241">
        <f t="shared" si="383"/>
        <v>2.0763024054720227</v>
      </c>
      <c r="DX241">
        <f t="shared" si="384"/>
        <v>5.8421867077700421E-4</v>
      </c>
      <c r="DY241">
        <f t="shared" si="385"/>
        <v>6.6107532099519264E-2</v>
      </c>
      <c r="DZ241">
        <f t="shared" si="386"/>
        <v>0.8917870085835059</v>
      </c>
      <c r="EA241">
        <f t="shared" si="387"/>
        <v>1.9871788782634986E-2</v>
      </c>
      <c r="EB241">
        <f>0</f>
        <v>0</v>
      </c>
      <c r="EC241">
        <f>0</f>
        <v>0</v>
      </c>
      <c r="ED241">
        <f>0</f>
        <v>0</v>
      </c>
      <c r="EE241">
        <f>C241*Parameters!$C$44</f>
        <v>9.8441873037114143E-8</v>
      </c>
      <c r="EF241">
        <f t="shared" si="388"/>
        <v>0.9677807673964961</v>
      </c>
      <c r="EG241">
        <f t="shared" si="389"/>
        <v>5.5666237342002932E-3</v>
      </c>
      <c r="EH241">
        <f t="shared" si="390"/>
        <v>0.34765685399603702</v>
      </c>
      <c r="EI241">
        <f t="shared" si="391"/>
        <v>2.0763024054720227</v>
      </c>
      <c r="EJ241">
        <f t="shared" si="392"/>
        <v>5.8421671456089584E-4</v>
      </c>
      <c r="EK241">
        <f t="shared" si="393"/>
        <v>6.6107619888702743E-2</v>
      </c>
      <c r="EL241">
        <f t="shared" si="394"/>
        <v>0.8917870085835059</v>
      </c>
      <c r="EM241">
        <f t="shared" si="395"/>
        <v>1.9871788782634986E-2</v>
      </c>
      <c r="EN241">
        <f>0</f>
        <v>0</v>
      </c>
      <c r="EO241">
        <f>0</f>
        <v>0</v>
      </c>
      <c r="EP241">
        <f>(((2*Parameters!$C$47))/(((2*Parameters!$C$47))^2+((2*(C241*Parameters!$C$46-1/(C241*Parameters!$C$45))))^2))</f>
        <v>4.690348365653311E-12</v>
      </c>
      <c r="EQ241">
        <f>(-((2*(C241*Parameters!$C$46-1/(C241*Parameters!$C$45))))/(((2*Parameters!$C$47))^2+((2*(C241*Parameters!$C$46-1/(C241*Parameters!$C$45))))^2))</f>
        <v>1.0828606057166858E-5</v>
      </c>
      <c r="ER241">
        <f t="shared" si="396"/>
        <v>0.96775828393732233</v>
      </c>
      <c r="ES241">
        <f t="shared" si="397"/>
        <v>5.5703883830538715E-3</v>
      </c>
      <c r="ET241">
        <f t="shared" si="398"/>
        <v>0.34765685399603702</v>
      </c>
      <c r="EU241">
        <f t="shared" si="399"/>
        <v>2.0763024054720227</v>
      </c>
      <c r="EV241">
        <f t="shared" si="400"/>
        <v>5.8400153497130912E-4</v>
      </c>
      <c r="EW241">
        <f t="shared" si="401"/>
        <v>6.6117276698998792E-2</v>
      </c>
      <c r="EX241">
        <f t="shared" si="402"/>
        <v>0.8917870085835059</v>
      </c>
      <c r="EY241">
        <f t="shared" si="403"/>
        <v>1.9871788782634986E-2</v>
      </c>
      <c r="EZ241">
        <f>(ER241+ET241/Parameters!$C$6+Parameters!$C$7*(EV241+EX241/Parameters!$C$6))</f>
        <v>0.97985069625022791</v>
      </c>
      <c r="FA241">
        <f>(ES241+EU241/Parameters!$C$6+Parameters!$C$7*(EW241+EY241/Parameters!$C$6))</f>
        <v>7.7789602486428577E-2</v>
      </c>
      <c r="FB241">
        <f t="shared" si="404"/>
        <v>0.14951571881959025</v>
      </c>
      <c r="FC241">
        <f t="shared" si="405"/>
        <v>1.0173626416150499</v>
      </c>
      <c r="FD241">
        <f>(ER241+ET241/Parameters!$C$6+Parameters!$C$8*(EV241+EX241/Parameters!$C$6))</f>
        <v>2.5599847009701082</v>
      </c>
      <c r="FE241">
        <f>(ES241+EU241/Parameters!$C$6+Parameters!$C$8*(EW241+EY241/Parameters!$C$6))</f>
        <v>3.4182130701018201</v>
      </c>
      <c r="FF241">
        <f t="shared" si="406"/>
        <v>-12.609701213897033</v>
      </c>
      <c r="FG241">
        <f t="shared" si="407"/>
        <v>0.23416120229458476</v>
      </c>
    </row>
    <row r="242" spans="1:163" x14ac:dyDescent="0.15">
      <c r="A242">
        <f>Parameters!$C$2*(Parameters!$C$3/Parameters!$C$2)^((ROW()-2)/(Parameters!$C$4-1))</f>
        <v>1584.8931924611136</v>
      </c>
      <c r="B242">
        <f t="shared" si="306"/>
        <v>3.2</v>
      </c>
      <c r="C242">
        <f t="shared" si="307"/>
        <v>9958.1776203206173</v>
      </c>
      <c r="D242">
        <f>1</f>
        <v>1</v>
      </c>
      <c r="E242">
        <f>0</f>
        <v>0</v>
      </c>
      <c r="F242">
        <f>0</f>
        <v>0</v>
      </c>
      <c r="G242">
        <f>0</f>
        <v>0</v>
      </c>
      <c r="H242">
        <f>0</f>
        <v>0</v>
      </c>
      <c r="I242">
        <f>0</f>
        <v>0</v>
      </c>
      <c r="J242">
        <f>1</f>
        <v>1</v>
      </c>
      <c r="K242">
        <f>0</f>
        <v>0</v>
      </c>
      <c r="L242">
        <f>2*Parameters!$C$10</f>
        <v>0.04</v>
      </c>
      <c r="M242">
        <f>2*C242*Parameters!$C$9</f>
        <v>1.9916355240641233E-2</v>
      </c>
      <c r="N242">
        <f>0</f>
        <v>0</v>
      </c>
      <c r="O242">
        <f>0</f>
        <v>0</v>
      </c>
      <c r="P242">
        <f t="shared" si="308"/>
        <v>1</v>
      </c>
      <c r="Q242">
        <f t="shared" si="309"/>
        <v>0</v>
      </c>
      <c r="R242">
        <f t="shared" si="310"/>
        <v>0.04</v>
      </c>
      <c r="S242">
        <f t="shared" si="311"/>
        <v>1.9916355240641233E-2</v>
      </c>
      <c r="T242">
        <f t="shared" si="312"/>
        <v>0</v>
      </c>
      <c r="U242">
        <f t="shared" si="313"/>
        <v>0</v>
      </c>
      <c r="V242">
        <f t="shared" si="314"/>
        <v>1</v>
      </c>
      <c r="W242">
        <f t="shared" si="315"/>
        <v>0</v>
      </c>
      <c r="X242">
        <f>0</f>
        <v>0</v>
      </c>
      <c r="Y242">
        <f>0</f>
        <v>0</v>
      </c>
      <c r="Z242">
        <f>0</f>
        <v>0</v>
      </c>
      <c r="AA242">
        <f>C242*(Parameters!$C$12+Parameters!$C$11/2)</f>
        <v>7.468633215240463E-7</v>
      </c>
      <c r="AB242">
        <f t="shared" si="316"/>
        <v>0.99999998512520483</v>
      </c>
      <c r="AC242">
        <f t="shared" si="317"/>
        <v>2.9874532860961852E-8</v>
      </c>
      <c r="AD242">
        <f t="shared" si="318"/>
        <v>0.04</v>
      </c>
      <c r="AE242">
        <f t="shared" si="319"/>
        <v>1.9916355240641233E-2</v>
      </c>
      <c r="AF242">
        <f t="shared" si="320"/>
        <v>0</v>
      </c>
      <c r="AG242">
        <f t="shared" si="321"/>
        <v>7.468633215240463E-7</v>
      </c>
      <c r="AH242">
        <f t="shared" si="322"/>
        <v>1</v>
      </c>
      <c r="AI242">
        <f t="shared" si="323"/>
        <v>0</v>
      </c>
      <c r="AJ242">
        <f>0</f>
        <v>0</v>
      </c>
      <c r="AK242">
        <f>0</f>
        <v>0</v>
      </c>
      <c r="AL242">
        <f>(((2*Parameters!$C$15))/(((2*Parameters!$C$15))^2+((2*(C242*Parameters!$C$14-1/(C242*Parameters!$C$13))))^2))</f>
        <v>9.9166874934191143E-5</v>
      </c>
      <c r="AM242">
        <f>(-((2*(C242*Parameters!$C$14-1/(C242*Parameters!$C$13))))/(((2*Parameters!$C$15))^2+((2*(C242*Parameters!$C$14-1/(C242*Parameters!$C$13))))^2))</f>
        <v>4.9791184353113097E-2</v>
      </c>
      <c r="AN242">
        <f t="shared" si="324"/>
        <v>0.99901229288477333</v>
      </c>
      <c r="AO242">
        <f t="shared" si="325"/>
        <v>1.9936522913666785E-3</v>
      </c>
      <c r="AP242">
        <f t="shared" si="326"/>
        <v>0.04</v>
      </c>
      <c r="AQ242">
        <f t="shared" si="327"/>
        <v>1.9916355240641233E-2</v>
      </c>
      <c r="AR242">
        <f t="shared" si="328"/>
        <v>9.9166874934191143E-5</v>
      </c>
      <c r="AS242">
        <f t="shared" si="329"/>
        <v>4.9791931216434618E-2</v>
      </c>
      <c r="AT242">
        <f t="shared" si="330"/>
        <v>1</v>
      </c>
      <c r="AU242">
        <f t="shared" si="331"/>
        <v>0</v>
      </c>
      <c r="AV242">
        <f>2*Parameters!$C$17</f>
        <v>0.04</v>
      </c>
      <c r="AW242">
        <f>2*C242*Parameters!$C$16</f>
        <v>1.9916355240641233E-2</v>
      </c>
      <c r="AX242">
        <f>0</f>
        <v>0</v>
      </c>
      <c r="AY242">
        <f>0</f>
        <v>0</v>
      </c>
      <c r="AZ242">
        <f t="shared" si="332"/>
        <v>0.99901229288477333</v>
      </c>
      <c r="BA242">
        <f t="shared" si="333"/>
        <v>1.9936522913666785E-3</v>
      </c>
      <c r="BB242">
        <f t="shared" si="334"/>
        <v>7.9920785428129762E-2</v>
      </c>
      <c r="BC242">
        <f t="shared" si="335"/>
        <v>3.989278504715657E-2</v>
      </c>
      <c r="BD242">
        <f t="shared" si="336"/>
        <v>9.9166874934191143E-5</v>
      </c>
      <c r="BE242">
        <f t="shared" si="337"/>
        <v>4.9791931216434618E-2</v>
      </c>
      <c r="BF242">
        <f t="shared" si="338"/>
        <v>0.99901229288477322</v>
      </c>
      <c r="BG242">
        <f t="shared" si="339"/>
        <v>1.9936522913666785E-3</v>
      </c>
      <c r="BH242">
        <f>0</f>
        <v>0</v>
      </c>
      <c r="BI242">
        <f>0</f>
        <v>0</v>
      </c>
      <c r="BJ242">
        <f>0</f>
        <v>0</v>
      </c>
      <c r="BK242">
        <f>C242*(Parameters!$C$19+Parameters!$C$18/2)</f>
        <v>7.468633215240463E-7</v>
      </c>
      <c r="BL242">
        <f t="shared" si="340"/>
        <v>0.99901226309031543</v>
      </c>
      <c r="BM242">
        <f t="shared" si="341"/>
        <v>1.993711981269942E-3</v>
      </c>
      <c r="BN242">
        <f t="shared" si="342"/>
        <v>7.9920785428129762E-2</v>
      </c>
      <c r="BO242">
        <f t="shared" si="343"/>
        <v>3.989278504715657E-2</v>
      </c>
      <c r="BP242">
        <f t="shared" si="344"/>
        <v>9.9165385948418844E-5</v>
      </c>
      <c r="BQ242">
        <f t="shared" si="345"/>
        <v>4.9792677342073925E-2</v>
      </c>
      <c r="BR242">
        <f t="shared" si="346"/>
        <v>0.99901229288477322</v>
      </c>
      <c r="BS242">
        <f t="shared" si="347"/>
        <v>1.9936522913666785E-3</v>
      </c>
      <c r="BT242">
        <f>2*((((Parameters!$C$21)/((Parameters!$C$21)^2+(C242*Parameters!$C$20)^2)))/((((Parameters!$C$21)/((Parameters!$C$21)^2+(C242*Parameters!$C$20)^2)))^2+((-(C242*Parameters!$C$20)/((Parameters!$C$21)^2+(C242*Parameters!$C$20)^2)+C242*Parameters!$C$22))^2))</f>
        <v>4.0000002697296345E-2</v>
      </c>
      <c r="BU242">
        <f>2*(-((-(C242*Parameters!$C$20)/((Parameters!$C$21)^2+(C242*Parameters!$C$20)^2)+C242*Parameters!$C$22))/((((Parameters!$C$21)/((Parameters!$C$21)^2+(C242*Parameters!$C$20)^2)))^2+((-(C242*Parameters!$C$20)/((Parameters!$C$21)^2+(C242*Parameters!$C$20)^2)+C242*Parameters!$C$22))^2))</f>
        <v>1.3543122019860359</v>
      </c>
      <c r="BV242">
        <f>0</f>
        <v>0</v>
      </c>
      <c r="BW242">
        <f>0</f>
        <v>0</v>
      </c>
      <c r="BX242">
        <f t="shared" si="348"/>
        <v>0.99901226309031543</v>
      </c>
      <c r="BY242">
        <f t="shared" si="349"/>
        <v>1.993711981269942E-3</v>
      </c>
      <c r="BZ242">
        <f t="shared" si="350"/>
        <v>0.11718117018289487</v>
      </c>
      <c r="CA242">
        <f t="shared" si="351"/>
        <v>1.3929470313686831</v>
      </c>
      <c r="CB242">
        <f t="shared" si="352"/>
        <v>9.9165385948418844E-5</v>
      </c>
      <c r="CC242">
        <f t="shared" si="353"/>
        <v>4.9792677342073925E-2</v>
      </c>
      <c r="CD242">
        <f t="shared" si="354"/>
        <v>0.93158142900655438</v>
      </c>
      <c r="CE242">
        <f t="shared" si="355"/>
        <v>4.1196604115598407E-3</v>
      </c>
      <c r="CF242">
        <f>0</f>
        <v>0</v>
      </c>
      <c r="CG242">
        <f>0</f>
        <v>0</v>
      </c>
      <c r="CH242">
        <f>(((Parameters!$C$25))/(((Parameters!$C$25))^2+((C242*Parameters!$C$24-1/(C242*Parameters!$C$23)))^2))+(((Parameters!$C$29+Parameters!$C$28))/(((Parameters!$C$29+Parameters!$C$28))^2+((C242*Parameters!$C$27-1/(C242*Parameters!$C$26)))^2))</f>
        <v>3.278427507144245E-4</v>
      </c>
      <c r="CI242">
        <f>(-((C242*Parameters!$C$24-1/(C242*Parameters!$C$23)))/(((Parameters!$C$25))^2+((C242*Parameters!$C$24-1/(C242*Parameters!$C$23)))^2))+(-((C242*Parameters!$C$27-1/(C242*Parameters!$C$26)))/(((Parameters!$C$29+Parameters!$C$28))^2+((C242*Parameters!$C$27-1/(C242*Parameters!$C$26)))^2))</f>
        <v>9.3376751343926569E-3</v>
      </c>
      <c r="CJ242">
        <f t="shared" si="356"/>
        <v>0.98604379322914271</v>
      </c>
      <c r="CK242">
        <f t="shared" si="357"/>
        <v>3.5445792666691949E-3</v>
      </c>
      <c r="CL242">
        <f t="shared" si="358"/>
        <v>0.11718117018289487</v>
      </c>
      <c r="CM242">
        <f t="shared" si="359"/>
        <v>1.3929470313686831</v>
      </c>
      <c r="CN242">
        <f t="shared" si="360"/>
        <v>3.6610955356123791E-4</v>
      </c>
      <c r="CO242">
        <f t="shared" si="361"/>
        <v>5.8492832688171743E-2</v>
      </c>
      <c r="CP242">
        <f t="shared" si="362"/>
        <v>0.93158142900655438</v>
      </c>
      <c r="CQ242">
        <f t="shared" si="363"/>
        <v>4.1196604115598407E-3</v>
      </c>
      <c r="CR242">
        <f>2*((((Parameters!$C$31)/((Parameters!$C$31)^2+(C242*Parameters!$C$30)^2)))/((((Parameters!$C$31)/((Parameters!$C$31)^2+(C242*Parameters!$C$30)^2)))^2+((-(C242*Parameters!$C$30)/((Parameters!$C$31)^2+(C242*Parameters!$C$30)^2)+C242*Parameters!$C$32))^2))</f>
        <v>4.0000001308982021E-2</v>
      </c>
      <c r="CS242">
        <f>2*(-((-(C242*Parameters!$C$30)/((Parameters!$C$31)^2+(C242*Parameters!$C$30)^2)+C242*Parameters!$C$32))/((((Parameters!$C$31)/((Parameters!$C$31)^2+(C242*Parameters!$C$30)^2)))^2+((-(C242*Parameters!$C$30)/((Parameters!$C$31)^2+(C242*Parameters!$C$30)^2)+C242*Parameters!$C$32))^2))</f>
        <v>0.65723973365526522</v>
      </c>
      <c r="CT242">
        <f>0</f>
        <v>0</v>
      </c>
      <c r="CU242">
        <f>0</f>
        <v>0</v>
      </c>
      <c r="CV242">
        <f t="shared" si="364"/>
        <v>0.98604379322914271</v>
      </c>
      <c r="CW242">
        <f t="shared" si="365"/>
        <v>3.5445792666691949E-3</v>
      </c>
      <c r="CX242">
        <f t="shared" si="366"/>
        <v>0.15429328486962851</v>
      </c>
      <c r="CY242">
        <f t="shared" si="367"/>
        <v>2.0411559745783387</v>
      </c>
      <c r="CZ242">
        <f t="shared" si="368"/>
        <v>3.6610955356123791E-4</v>
      </c>
      <c r="DA242">
        <f t="shared" si="369"/>
        <v>5.8492832688171743E-2</v>
      </c>
      <c r="DB242">
        <f t="shared" si="370"/>
        <v>0.89315225961246003</v>
      </c>
      <c r="DC242">
        <f t="shared" si="371"/>
        <v>6.6999955411240122E-3</v>
      </c>
      <c r="DD242">
        <f>0</f>
        <v>0</v>
      </c>
      <c r="DE242">
        <f>0</f>
        <v>0</v>
      </c>
      <c r="DF242">
        <f>(((Parameters!$C$35))/(((Parameters!$C$35))^2+((C242*Parameters!$C$34-1/(C242*Parameters!$C$33)))^2))+(((Parameters!$C$39+Parameters!$C$38))/(((Parameters!$C$39+Parameters!$C$38))^2+((C242*Parameters!$C$37-1/(C242*Parameters!$C$36)))^2))</f>
        <v>3.278427507144245E-4</v>
      </c>
      <c r="DG242">
        <f>(-((C242*Parameters!$C$34-1/(C242*Parameters!$C$33)))/(((Parameters!$C$35))^2+((C242*Parameters!$C$34-1/(C242*Parameters!$C$33)))^2))+(-((C242*Parameters!$C$37-1/(C242*Parameters!$C$36)))/(((Parameters!$C$39+Parameters!$C$38))^2+((C242*Parameters!$C$37-1/(C242*Parameters!$C$36)))^2))</f>
        <v>9.3376751343926569E-3</v>
      </c>
      <c r="DH242">
        <f t="shared" si="372"/>
        <v>0.96703472577483396</v>
      </c>
      <c r="DI242">
        <f t="shared" si="373"/>
        <v>5.6544980255430321E-3</v>
      </c>
      <c r="DJ242">
        <f t="shared" si="374"/>
        <v>0.15429328486962851</v>
      </c>
      <c r="DK242">
        <f t="shared" si="375"/>
        <v>2.0411559745783387</v>
      </c>
      <c r="DL242">
        <f t="shared" si="376"/>
        <v>5.9636066539449524E-4</v>
      </c>
      <c r="DM242">
        <f t="shared" si="377"/>
        <v>6.6834994878949602E-2</v>
      </c>
      <c r="DN242">
        <f t="shared" si="378"/>
        <v>0.89315225961246003</v>
      </c>
      <c r="DO242">
        <f t="shared" si="379"/>
        <v>6.6999955411240122E-3</v>
      </c>
      <c r="DP242">
        <f>2*((((Parameters!$C$41)/((Parameters!$C$41)^2+(C242*(Parameters!$C$40*(1-Parameters!$C$42)))^2)))/((((Parameters!$C$41)/((Parameters!$C$41)^2+(C242*(Parameters!$C$40*(1-Parameters!$C$42)))^2)))^2+((-(C242*(Parameters!$C$40*(1-Parameters!$C$42)))/((Parameters!$C$41)^2+(C242*(Parameters!$C$40*(1-Parameters!$C$42)))^2)+C242*Parameters!$C$43))^2))</f>
        <v>0.20000000059499182</v>
      </c>
      <c r="DQ242">
        <f>2*(-((-(C242*(Parameters!$C$40*(1-Parameters!$C$42)))/((Parameters!$C$41)^2+(C242*(Parameters!$C$40*(1-Parameters!$C$42)))^2)+C242*Parameters!$C$43))/((((Parameters!$C$41)/((Parameters!$C$41)^2+(C242*(Parameters!$C$40*(1-Parameters!$C$42)))^2)))^2+((-(C242*(Parameters!$C$40*(1-Parameters!$C$42)))/((Parameters!$C$41)^2+(C242*(Parameters!$C$40*(1-Parameters!$C$42)))^2)+C242*Parameters!$C$43))^2))</f>
        <v>5.9749064814981503E-2</v>
      </c>
      <c r="DR242">
        <f>0</f>
        <v>0</v>
      </c>
      <c r="DS242">
        <f>0</f>
        <v>0</v>
      </c>
      <c r="DT242">
        <f t="shared" si="380"/>
        <v>0.96703472577483396</v>
      </c>
      <c r="DU242">
        <f t="shared" si="381"/>
        <v>5.6544980255430321E-3</v>
      </c>
      <c r="DV242">
        <f t="shared" si="382"/>
        <v>0.34736237963094868</v>
      </c>
      <c r="DW242">
        <f t="shared" si="383"/>
        <v>2.1000662946954702</v>
      </c>
      <c r="DX242">
        <f t="shared" si="384"/>
        <v>5.9636066539449524E-4</v>
      </c>
      <c r="DY242">
        <f t="shared" si="385"/>
        <v>6.6834994878949602E-2</v>
      </c>
      <c r="DZ242">
        <f t="shared" si="386"/>
        <v>0.88927820330496243</v>
      </c>
      <c r="EA242">
        <f t="shared" si="387"/>
        <v>2.010262654872997E-2</v>
      </c>
      <c r="EB242">
        <f>0</f>
        <v>0</v>
      </c>
      <c r="EC242">
        <f>0</f>
        <v>0</v>
      </c>
      <c r="ED242">
        <f>0</f>
        <v>0</v>
      </c>
      <c r="EE242">
        <f>C242*Parameters!$C$44</f>
        <v>9.9581776203206161E-8</v>
      </c>
      <c r="EF242">
        <f t="shared" si="388"/>
        <v>0.9670345166465022</v>
      </c>
      <c r="EG242">
        <f t="shared" si="389"/>
        <v>5.6545326165057816E-3</v>
      </c>
      <c r="EH242">
        <f t="shared" si="390"/>
        <v>0.34736237963094868</v>
      </c>
      <c r="EI242">
        <f t="shared" si="391"/>
        <v>2.1000662946954702</v>
      </c>
      <c r="EJ242">
        <f t="shared" si="392"/>
        <v>5.9635866353923719E-4</v>
      </c>
      <c r="EK242">
        <f t="shared" si="393"/>
        <v>6.683508343485263E-2</v>
      </c>
      <c r="EL242">
        <f t="shared" si="394"/>
        <v>0.88927820330496243</v>
      </c>
      <c r="EM242">
        <f t="shared" si="395"/>
        <v>2.010262654872997E-2</v>
      </c>
      <c r="EN242">
        <f>0</f>
        <v>0</v>
      </c>
      <c r="EO242">
        <f>0</f>
        <v>0</v>
      </c>
      <c r="EP242">
        <f>(((2*Parameters!$C$47))/(((2*Parameters!$C$47))^2+((2*(C242*Parameters!$C$46-1/(C242*Parameters!$C$45))))^2))</f>
        <v>4.7996006144051995E-12</v>
      </c>
      <c r="EQ242">
        <f>(-((2*(C242*Parameters!$C$46-1/(C242*Parameters!$C$45))))/(((2*Parameters!$C$47))^2+((2*(C242*Parameters!$C$46-1/(C242*Parameters!$C$45))))^2))</f>
        <v>1.0953995406248213E-5</v>
      </c>
      <c r="ER242">
        <f t="shared" si="396"/>
        <v>0.96701151253162454</v>
      </c>
      <c r="ES242">
        <f t="shared" si="397"/>
        <v>5.6583376324960419E-3</v>
      </c>
      <c r="ET242">
        <f t="shared" si="398"/>
        <v>0.34736237963094868</v>
      </c>
      <c r="EU242">
        <f t="shared" si="399"/>
        <v>2.1000662946954702</v>
      </c>
      <c r="EV242">
        <f t="shared" si="400"/>
        <v>5.9613846372854912E-4</v>
      </c>
      <c r="EW242">
        <f t="shared" si="401"/>
        <v>6.6844824584302992E-2</v>
      </c>
      <c r="EX242">
        <f t="shared" si="402"/>
        <v>0.88927820330496243</v>
      </c>
      <c r="EY242">
        <f t="shared" si="403"/>
        <v>2.010262654872997E-2</v>
      </c>
      <c r="EZ242">
        <f>(ER242+ET242/Parameters!$C$6+Parameters!$C$7*(EV242+EX242/Parameters!$C$6))</f>
        <v>0.97909368225791837</v>
      </c>
      <c r="FA242">
        <f>(ES242+EU242/Parameters!$C$6+Parameters!$C$7*(EW242+EY242/Parameters!$C$6))</f>
        <v>7.8704121795816748E-2</v>
      </c>
      <c r="FB242">
        <f t="shared" si="404"/>
        <v>0.15554252827561971</v>
      </c>
      <c r="FC242">
        <f t="shared" si="405"/>
        <v>1.0180687959327948</v>
      </c>
      <c r="FD242">
        <f>(ER242+ET242/Parameters!$C$6+Parameters!$C$8*(EV242+EX242/Parameters!$C$6))</f>
        <v>2.5554713938008025</v>
      </c>
      <c r="FE242">
        <f>(ES242+EU242/Parameters!$C$6+Parameters!$C$8*(EW242+EY242/Parameters!$C$6))</f>
        <v>3.4559064406609314</v>
      </c>
      <c r="FF242">
        <f t="shared" si="406"/>
        <v>-12.665544361316677</v>
      </c>
      <c r="FG242">
        <f t="shared" si="407"/>
        <v>0.23266056688664263</v>
      </c>
    </row>
    <row r="243" spans="1:163" x14ac:dyDescent="0.15">
      <c r="A243">
        <f>Parameters!$C$2*(Parameters!$C$3/Parameters!$C$2)^((ROW()-2)/(Parameters!$C$4-1))</f>
        <v>1603.2453906900414</v>
      </c>
      <c r="B243">
        <f t="shared" si="306"/>
        <v>3.2050000000000001</v>
      </c>
      <c r="C243">
        <f t="shared" si="307"/>
        <v>10073.487882587064</v>
      </c>
      <c r="D243">
        <f>1</f>
        <v>1</v>
      </c>
      <c r="E243">
        <f>0</f>
        <v>0</v>
      </c>
      <c r="F243">
        <f>0</f>
        <v>0</v>
      </c>
      <c r="G243">
        <f>0</f>
        <v>0</v>
      </c>
      <c r="H243">
        <f>0</f>
        <v>0</v>
      </c>
      <c r="I243">
        <f>0</f>
        <v>0</v>
      </c>
      <c r="J243">
        <f>1</f>
        <v>1</v>
      </c>
      <c r="K243">
        <f>0</f>
        <v>0</v>
      </c>
      <c r="L243">
        <f>2*Parameters!$C$10</f>
        <v>0.04</v>
      </c>
      <c r="M243">
        <f>2*C243*Parameters!$C$9</f>
        <v>2.0146975765174126E-2</v>
      </c>
      <c r="N243">
        <f>0</f>
        <v>0</v>
      </c>
      <c r="O243">
        <f>0</f>
        <v>0</v>
      </c>
      <c r="P243">
        <f t="shared" si="308"/>
        <v>1</v>
      </c>
      <c r="Q243">
        <f t="shared" si="309"/>
        <v>0</v>
      </c>
      <c r="R243">
        <f t="shared" si="310"/>
        <v>0.04</v>
      </c>
      <c r="S243">
        <f t="shared" si="311"/>
        <v>2.0146975765174126E-2</v>
      </c>
      <c r="T243">
        <f t="shared" si="312"/>
        <v>0</v>
      </c>
      <c r="U243">
        <f t="shared" si="313"/>
        <v>0</v>
      </c>
      <c r="V243">
        <f t="shared" si="314"/>
        <v>1</v>
      </c>
      <c r="W243">
        <f t="shared" si="315"/>
        <v>0</v>
      </c>
      <c r="X243">
        <f>0</f>
        <v>0</v>
      </c>
      <c r="Y243">
        <f>0</f>
        <v>0</v>
      </c>
      <c r="Z243">
        <f>0</f>
        <v>0</v>
      </c>
      <c r="AA243">
        <f>C243*(Parameters!$C$12+Parameters!$C$11/2)</f>
        <v>7.5551159119402975E-7</v>
      </c>
      <c r="AB243">
        <f t="shared" si="316"/>
        <v>0.99999998477872631</v>
      </c>
      <c r="AC243">
        <f t="shared" si="317"/>
        <v>3.0220463647761188E-8</v>
      </c>
      <c r="AD243">
        <f t="shared" si="318"/>
        <v>0.04</v>
      </c>
      <c r="AE243">
        <f t="shared" si="319"/>
        <v>2.0146975765174126E-2</v>
      </c>
      <c r="AF243">
        <f t="shared" si="320"/>
        <v>0</v>
      </c>
      <c r="AG243">
        <f t="shared" si="321"/>
        <v>7.5551159119402975E-7</v>
      </c>
      <c r="AH243">
        <f t="shared" si="322"/>
        <v>1</v>
      </c>
      <c r="AI243">
        <f t="shared" si="323"/>
        <v>0</v>
      </c>
      <c r="AJ243">
        <f>0</f>
        <v>0</v>
      </c>
      <c r="AK243">
        <f>0</f>
        <v>0</v>
      </c>
      <c r="AL243">
        <f>(((2*Parameters!$C$15))/(((2*Parameters!$C$15))^2+((2*(C243*Parameters!$C$14-1/(C243*Parameters!$C$13))))^2))</f>
        <v>1.0147680569016365E-4</v>
      </c>
      <c r="AM243">
        <f>(-((2*(C243*Parameters!$C$14-1/(C243*Parameters!$C$13))))/(((2*Parameters!$C$15))^2+((2*(C243*Parameters!$C$14-1/(C243*Parameters!$C$13))))^2))</f>
        <v>5.0367746075360549E-2</v>
      </c>
      <c r="AN243">
        <f t="shared" si="324"/>
        <v>0.99898928609142712</v>
      </c>
      <c r="AO243">
        <f t="shared" si="325"/>
        <v>2.0167845142230367E-3</v>
      </c>
      <c r="AP243">
        <f t="shared" si="326"/>
        <v>0.04</v>
      </c>
      <c r="AQ243">
        <f t="shared" si="327"/>
        <v>2.0146975765174126E-2</v>
      </c>
      <c r="AR243">
        <f t="shared" si="328"/>
        <v>1.0147680569016365E-4</v>
      </c>
      <c r="AS243">
        <f t="shared" si="329"/>
        <v>5.036850158695174E-2</v>
      </c>
      <c r="AT243">
        <f t="shared" si="330"/>
        <v>1</v>
      </c>
      <c r="AU243">
        <f t="shared" si="331"/>
        <v>0</v>
      </c>
      <c r="AV243">
        <f>2*Parameters!$C$17</f>
        <v>0.04</v>
      </c>
      <c r="AW243">
        <f>2*C243*Parameters!$C$16</f>
        <v>2.0146975765174126E-2</v>
      </c>
      <c r="AX243">
        <f>0</f>
        <v>0</v>
      </c>
      <c r="AY243">
        <f>0</f>
        <v>0</v>
      </c>
      <c r="AZ243">
        <f t="shared" si="332"/>
        <v>0.99898928609142712</v>
      </c>
      <c r="BA243">
        <f t="shared" si="333"/>
        <v>2.0167845142230367E-3</v>
      </c>
      <c r="BB243">
        <f t="shared" si="334"/>
        <v>7.9918939334925457E-2</v>
      </c>
      <c r="BC243">
        <f t="shared" si="335"/>
        <v>4.0354260082295632E-2</v>
      </c>
      <c r="BD243">
        <f t="shared" si="336"/>
        <v>1.0147680569016365E-4</v>
      </c>
      <c r="BE243">
        <f t="shared" si="337"/>
        <v>5.036850158695174E-2</v>
      </c>
      <c r="BF243">
        <f t="shared" si="338"/>
        <v>0.99898928609142723</v>
      </c>
      <c r="BG243">
        <f t="shared" si="339"/>
        <v>2.0167845142230367E-3</v>
      </c>
      <c r="BH243">
        <f>0</f>
        <v>0</v>
      </c>
      <c r="BI243">
        <f>0</f>
        <v>0</v>
      </c>
      <c r="BJ243">
        <f>0</f>
        <v>0</v>
      </c>
      <c r="BK243">
        <f>C243*(Parameters!$C$19+Parameters!$C$18/2)</f>
        <v>7.5551159119402975E-7</v>
      </c>
      <c r="BL243">
        <f t="shared" si="340"/>
        <v>0.99898925560331586</v>
      </c>
      <c r="BM243">
        <f t="shared" si="341"/>
        <v>2.0168448939080603E-3</v>
      </c>
      <c r="BN243">
        <f t="shared" si="342"/>
        <v>7.9918939334925457E-2</v>
      </c>
      <c r="BO243">
        <f t="shared" si="343"/>
        <v>4.0354260082295632E-2</v>
      </c>
      <c r="BP243">
        <f t="shared" si="344"/>
        <v>1.0147528198608621E-4</v>
      </c>
      <c r="BQ243">
        <f t="shared" si="345"/>
        <v>5.0369256334936864E-2</v>
      </c>
      <c r="BR243">
        <f t="shared" si="346"/>
        <v>0.99898928609142723</v>
      </c>
      <c r="BS243">
        <f t="shared" si="347"/>
        <v>2.0167845142230367E-3</v>
      </c>
      <c r="BT243">
        <f>2*((((Parameters!$C$21)/((Parameters!$C$21)^2+(C243*Parameters!$C$20)^2)))/((((Parameters!$C$21)/((Parameters!$C$21)^2+(C243*Parameters!$C$20)^2)))^2+((-(C243*Parameters!$C$20)/((Parameters!$C$21)^2+(C243*Parameters!$C$20)^2)+C243*Parameters!$C$22))^2))</f>
        <v>4.0000002760124435E-2</v>
      </c>
      <c r="BU243">
        <f>2*(-((-(C243*Parameters!$C$20)/((Parameters!$C$21)^2+(C243*Parameters!$C$20)^2)+C243*Parameters!$C$22))/((((Parameters!$C$21)/((Parameters!$C$21)^2+(C243*Parameters!$C$20)^2)))^2+((-(C243*Parameters!$C$20)/((Parameters!$C$21)^2+(C243*Parameters!$C$20)^2)+C243*Parameters!$C$22))^2))</f>
        <v>1.3699943992584822</v>
      </c>
      <c r="BV243">
        <f>0</f>
        <v>0</v>
      </c>
      <c r="BW243">
        <f>0</f>
        <v>0</v>
      </c>
      <c r="BX243">
        <f t="shared" si="348"/>
        <v>0.99898925560331586</v>
      </c>
      <c r="BY243">
        <f t="shared" si="349"/>
        <v>2.0168448939080603E-3</v>
      </c>
      <c r="BZ243">
        <f t="shared" si="350"/>
        <v>0.11711544610756562</v>
      </c>
      <c r="CA243">
        <f t="shared" si="351"/>
        <v>1.4090446189795618</v>
      </c>
      <c r="CB243">
        <f t="shared" si="352"/>
        <v>1.0147528198608621E-4</v>
      </c>
      <c r="CC243">
        <f t="shared" si="353"/>
        <v>5.0369256334936864E-2</v>
      </c>
      <c r="CD243">
        <f t="shared" si="354"/>
        <v>0.92998774602930845</v>
      </c>
      <c r="CE243">
        <f t="shared" si="355"/>
        <v>4.1705754746300394E-3</v>
      </c>
      <c r="CF243">
        <f>0</f>
        <v>0</v>
      </c>
      <c r="CG243">
        <f>0</f>
        <v>0</v>
      </c>
      <c r="CH243">
        <f>(((Parameters!$C$25))/(((Parameters!$C$25))^2+((C243*Parameters!$C$24-1/(C243*Parameters!$C$23)))^2))+(((Parameters!$C$29+Parameters!$C$28))/(((Parameters!$C$29+Parameters!$C$28))^2+((C243*Parameters!$C$27-1/(C243*Parameters!$C$26)))^2))</f>
        <v>3.3544082456173844E-4</v>
      </c>
      <c r="CI243">
        <f>(-((C243*Parameters!$C$24-1/(C243*Parameters!$C$23)))/(((Parameters!$C$25))^2+((C243*Parameters!$C$24-1/(C243*Parameters!$C$23)))^2))+(-((C243*Parameters!$C$27-1/(C243*Parameters!$C$26)))/(((Parameters!$C$29+Parameters!$C$28))^2+((C243*Parameters!$C$27-1/(C243*Parameters!$C$26)))^2))</f>
        <v>9.4452608233750388E-3</v>
      </c>
      <c r="CJ243">
        <f t="shared" si="356"/>
        <v>0.98571974696709197</v>
      </c>
      <c r="CK243">
        <f t="shared" si="357"/>
        <v>3.5956819176747251E-3</v>
      </c>
      <c r="CL243">
        <f t="shared" si="358"/>
        <v>0.11711544610756562</v>
      </c>
      <c r="CM243">
        <f t="shared" si="359"/>
        <v>1.4090446189795618</v>
      </c>
      <c r="CN243">
        <f t="shared" si="360"/>
        <v>3.7403896520501816E-4</v>
      </c>
      <c r="CO243">
        <f t="shared" si="361"/>
        <v>5.9154632140002453E-2</v>
      </c>
      <c r="CP243">
        <f t="shared" si="362"/>
        <v>0.92998774602930845</v>
      </c>
      <c r="CQ243">
        <f t="shared" si="363"/>
        <v>4.1705754746300394E-3</v>
      </c>
      <c r="CR243">
        <f>2*((((Parameters!$C$31)/((Parameters!$C$31)^2+(C243*Parameters!$C$30)^2)))/((((Parameters!$C$31)/((Parameters!$C$31)^2+(C243*Parameters!$C$30)^2)))^2+((-(C243*Parameters!$C$30)/((Parameters!$C$31)^2+(C243*Parameters!$C$30)^2)+C243*Parameters!$C$32))^2))</f>
        <v>4.0000001339472117E-2</v>
      </c>
      <c r="CS243">
        <f>2*(-((-(C243*Parameters!$C$30)/((Parameters!$C$31)^2+(C243*Parameters!$C$30)^2)+C243*Parameters!$C$32))/((((Parameters!$C$31)/((Parameters!$C$31)^2+(C243*Parameters!$C$30)^2)))^2+((-(C243*Parameters!$C$30)/((Parameters!$C$31)^2+(C243*Parameters!$C$30)^2)+C243*Parameters!$C$32))^2))</f>
        <v>0.66485021134230604</v>
      </c>
      <c r="CT243">
        <f>0</f>
        <v>0</v>
      </c>
      <c r="CU243">
        <f>0</f>
        <v>0</v>
      </c>
      <c r="CV243">
        <f t="shared" si="364"/>
        <v>0.98571974696709197</v>
      </c>
      <c r="CW243">
        <f t="shared" si="365"/>
        <v>3.5956819176747251E-3</v>
      </c>
      <c r="CX243">
        <f t="shared" si="366"/>
        <v>0.15415364742370768</v>
      </c>
      <c r="CY243">
        <f t="shared" si="367"/>
        <v>2.0645444283564407</v>
      </c>
      <c r="CZ243">
        <f t="shared" si="368"/>
        <v>3.7403896520501816E-4</v>
      </c>
      <c r="DA243">
        <f t="shared" si="369"/>
        <v>5.9154632140002453E-2</v>
      </c>
      <c r="DB243">
        <f t="shared" si="370"/>
        <v>0.89067373790826065</v>
      </c>
      <c r="DC243">
        <f t="shared" si="371"/>
        <v>6.7854407245329321E-3</v>
      </c>
      <c r="DD243">
        <f>0</f>
        <v>0</v>
      </c>
      <c r="DE243">
        <f>0</f>
        <v>0</v>
      </c>
      <c r="DF243">
        <f>(((Parameters!$C$35))/(((Parameters!$C$35))^2+((C243*Parameters!$C$34-1/(C243*Parameters!$C$33)))^2))+(((Parameters!$C$39+Parameters!$C$38))/(((Parameters!$C$39+Parameters!$C$38))^2+((C243*Parameters!$C$37-1/(C243*Parameters!$C$36)))^2))</f>
        <v>3.3544082456173844E-4</v>
      </c>
      <c r="DG243">
        <f>(-((C243*Parameters!$C$34-1/(C243*Parameters!$C$33)))/(((Parameters!$C$35))^2+((C243*Parameters!$C$34-1/(C243*Parameters!$C$33)))^2))+(-((C243*Parameters!$C$37-1/(C243*Parameters!$C$36)))/(((Parameters!$C$39+Parameters!$C$38))^2+((C243*Parameters!$C$37-1/(C243*Parameters!$C$36)))^2))</f>
        <v>9.4452608233750388E-3</v>
      </c>
      <c r="DH243">
        <f t="shared" si="372"/>
        <v>0.96627129578642068</v>
      </c>
      <c r="DI243">
        <f t="shared" si="373"/>
        <v>5.7442358098584671E-3</v>
      </c>
      <c r="DJ243">
        <f t="shared" si="374"/>
        <v>0.15415364742370768</v>
      </c>
      <c r="DK243">
        <f t="shared" si="375"/>
        <v>2.0645444283564407</v>
      </c>
      <c r="DL243">
        <f t="shared" si="376"/>
        <v>6.0871704081968633E-4</v>
      </c>
      <c r="DM243">
        <f t="shared" si="377"/>
        <v>6.7569554016908007E-2</v>
      </c>
      <c r="DN243">
        <f t="shared" si="378"/>
        <v>0.89067373790826065</v>
      </c>
      <c r="DO243">
        <f t="shared" si="379"/>
        <v>6.7854407245329321E-3</v>
      </c>
      <c r="DP243">
        <f>2*((((Parameters!$C$41)/((Parameters!$C$41)^2+(C243*(Parameters!$C$40*(1-Parameters!$C$42)))^2)))/((((Parameters!$C$41)/((Parameters!$C$41)^2+(C243*(Parameters!$C$40*(1-Parameters!$C$42)))^2)))^2+((-(C243*(Parameters!$C$40*(1-Parameters!$C$42)))/((Parameters!$C$41)^2+(C243*(Parameters!$C$40*(1-Parameters!$C$42)))^2)+C243*Parameters!$C$43))^2))</f>
        <v>0.20000000060885098</v>
      </c>
      <c r="DQ243">
        <f>2*(-((-(C243*(Parameters!$C$40*(1-Parameters!$C$42)))/((Parameters!$C$41)^2+(C243*(Parameters!$C$40*(1-Parameters!$C$42)))^2)+C243*Parameters!$C$43))/((((Parameters!$C$41)/((Parameters!$C$41)^2+(C243*(Parameters!$C$40*(1-Parameters!$C$42)))^2)))^2+((-(C243*(Parameters!$C$40*(1-Parameters!$C$42)))/((Parameters!$C$41)^2+(C243*(Parameters!$C$40*(1-Parameters!$C$42)))^2)+C243*Parameters!$C$43))^2))</f>
        <v>6.0440926380172441E-2</v>
      </c>
      <c r="DR243">
        <f>0</f>
        <v>0</v>
      </c>
      <c r="DS243">
        <f>0</f>
        <v>0</v>
      </c>
      <c r="DT243">
        <f t="shared" si="380"/>
        <v>0.96627129578642068</v>
      </c>
      <c r="DU243">
        <f t="shared" si="381"/>
        <v>5.7442358098584671E-3</v>
      </c>
      <c r="DV243">
        <f t="shared" si="382"/>
        <v>0.34706072023561302</v>
      </c>
      <c r="DW243">
        <f t="shared" si="383"/>
        <v>2.1240956077738105</v>
      </c>
      <c r="DX243">
        <f t="shared" si="384"/>
        <v>6.0871704081968633E-4</v>
      </c>
      <c r="DY243">
        <f t="shared" si="385"/>
        <v>6.7569554016908007E-2</v>
      </c>
      <c r="DZ243">
        <f t="shared" si="386"/>
        <v>0.88671151487691813</v>
      </c>
      <c r="EA243">
        <f t="shared" si="387"/>
        <v>2.0336142990904863E-2</v>
      </c>
      <c r="EB243">
        <f>0</f>
        <v>0</v>
      </c>
      <c r="EC243">
        <f>0</f>
        <v>0</v>
      </c>
      <c r="ED243">
        <f>0</f>
        <v>0</v>
      </c>
      <c r="EE243">
        <f>C243*Parameters!$C$44</f>
        <v>1.0073487882587063E-7</v>
      </c>
      <c r="EF243">
        <f t="shared" si="388"/>
        <v>0.96627108181590704</v>
      </c>
      <c r="EG243">
        <f t="shared" si="389"/>
        <v>5.7442707709780653E-3</v>
      </c>
      <c r="EH243">
        <f t="shared" si="390"/>
        <v>0.34706072023561302</v>
      </c>
      <c r="EI243">
        <f t="shared" si="391"/>
        <v>2.1240956077738105</v>
      </c>
      <c r="EJ243">
        <f t="shared" si="392"/>
        <v>6.0871499226078634E-4</v>
      </c>
      <c r="EK243">
        <f t="shared" si="393"/>
        <v>6.7569643339685015E-2</v>
      </c>
      <c r="EL243">
        <f t="shared" si="394"/>
        <v>0.88671151487691813</v>
      </c>
      <c r="EM243">
        <f t="shared" si="395"/>
        <v>2.0336142990904863E-2</v>
      </c>
      <c r="EN243">
        <f>0</f>
        <v>0</v>
      </c>
      <c r="EO243">
        <f>0</f>
        <v>0</v>
      </c>
      <c r="EP243">
        <f>(((2*Parameters!$C$47))/(((2*Parameters!$C$47))^2+((2*(C243*Parameters!$C$46-1/(C243*Parameters!$C$45))))^2))</f>
        <v>4.9113976749663826E-12</v>
      </c>
      <c r="EQ243">
        <f>(-((2*(C243*Parameters!$C$46-1/(C243*Parameters!$C$45))))/(((2*Parameters!$C$47))^2+((2*(C243*Parameters!$C$46-1/(C243*Parameters!$C$45))))^2))</f>
        <v>1.1080836695581045E-5</v>
      </c>
      <c r="ER243">
        <f t="shared" si="396"/>
        <v>0.96624754506105603</v>
      </c>
      <c r="ES243">
        <f t="shared" si="397"/>
        <v>5.748116504574725E-3</v>
      </c>
      <c r="ET243">
        <f t="shared" si="398"/>
        <v>0.34706072023561302</v>
      </c>
      <c r="EU243">
        <f t="shared" si="399"/>
        <v>2.1240956077738105</v>
      </c>
      <c r="EV243">
        <f t="shared" si="400"/>
        <v>6.0848965513627892E-4</v>
      </c>
      <c r="EW243">
        <f t="shared" si="401"/>
        <v>6.7579468845277338E-2</v>
      </c>
      <c r="EX243">
        <f t="shared" si="402"/>
        <v>0.88671151487691813</v>
      </c>
      <c r="EY243">
        <f t="shared" si="403"/>
        <v>2.0336142990904863E-2</v>
      </c>
      <c r="EZ243">
        <f>(ER243+ET243/Parameters!$C$6+Parameters!$C$7*(EV243+EX243/Parameters!$C$6))</f>
        <v>0.97831922228664259</v>
      </c>
      <c r="FA243">
        <f>(ES243+EU243/Parameters!$C$6+Parameters!$C$7*(EW243+EY243/Parameters!$C$6))</f>
        <v>7.9629702861924653E-2</v>
      </c>
      <c r="FB243">
        <f t="shared" si="404"/>
        <v>0.16171093776835016</v>
      </c>
      <c r="FC243">
        <f t="shared" si="405"/>
        <v>1.0187920489193196</v>
      </c>
      <c r="FD243">
        <f>(ER243+ET243/Parameters!$C$6+Parameters!$C$8*(EV243+EX243/Parameters!$C$6))</f>
        <v>2.5508506874380967</v>
      </c>
      <c r="FE243">
        <f>(ES243+EU243/Parameters!$C$6+Parameters!$C$8*(EW243+EY243/Parameters!$C$6))</f>
        <v>3.4939703503273654</v>
      </c>
      <c r="FF243">
        <f t="shared" si="406"/>
        <v>-12.721821279882006</v>
      </c>
      <c r="FG243">
        <f t="shared" si="407"/>
        <v>0.23115800412533155</v>
      </c>
    </row>
    <row r="244" spans="1:163" x14ac:dyDescent="0.15">
      <c r="A244">
        <f>Parameters!$C$2*(Parameters!$C$3/Parameters!$C$2)^((ROW()-2)/(Parameters!$C$4-1))</f>
        <v>1621.8100973589299</v>
      </c>
      <c r="B244">
        <f t="shared" si="306"/>
        <v>3.21</v>
      </c>
      <c r="C244">
        <f t="shared" si="307"/>
        <v>10190.133374761122</v>
      </c>
      <c r="D244">
        <f>1</f>
        <v>1</v>
      </c>
      <c r="E244">
        <f>0</f>
        <v>0</v>
      </c>
      <c r="F244">
        <f>0</f>
        <v>0</v>
      </c>
      <c r="G244">
        <f>0</f>
        <v>0</v>
      </c>
      <c r="H244">
        <f>0</f>
        <v>0</v>
      </c>
      <c r="I244">
        <f>0</f>
        <v>0</v>
      </c>
      <c r="J244">
        <f>1</f>
        <v>1</v>
      </c>
      <c r="K244">
        <f>0</f>
        <v>0</v>
      </c>
      <c r="L244">
        <f>2*Parameters!$C$10</f>
        <v>0.04</v>
      </c>
      <c r="M244">
        <f>2*C244*Parameters!$C$9</f>
        <v>2.0380266749522244E-2</v>
      </c>
      <c r="N244">
        <f>0</f>
        <v>0</v>
      </c>
      <c r="O244">
        <f>0</f>
        <v>0</v>
      </c>
      <c r="P244">
        <f t="shared" si="308"/>
        <v>1</v>
      </c>
      <c r="Q244">
        <f t="shared" si="309"/>
        <v>0</v>
      </c>
      <c r="R244">
        <f t="shared" si="310"/>
        <v>0.04</v>
      </c>
      <c r="S244">
        <f t="shared" si="311"/>
        <v>2.0380266749522244E-2</v>
      </c>
      <c r="T244">
        <f t="shared" si="312"/>
        <v>0</v>
      </c>
      <c r="U244">
        <f t="shared" si="313"/>
        <v>0</v>
      </c>
      <c r="V244">
        <f t="shared" si="314"/>
        <v>1</v>
      </c>
      <c r="W244">
        <f t="shared" si="315"/>
        <v>0</v>
      </c>
      <c r="X244">
        <f>0</f>
        <v>0</v>
      </c>
      <c r="Y244">
        <f>0</f>
        <v>0</v>
      </c>
      <c r="Z244">
        <f>0</f>
        <v>0</v>
      </c>
      <c r="AA244">
        <f>C244*(Parameters!$C$12+Parameters!$C$11/2)</f>
        <v>7.6426000310708413E-7</v>
      </c>
      <c r="AB244">
        <f t="shared" si="316"/>
        <v>0.99999998442417726</v>
      </c>
      <c r="AC244">
        <f t="shared" si="317"/>
        <v>3.0570400124283368E-8</v>
      </c>
      <c r="AD244">
        <f t="shared" si="318"/>
        <v>0.04</v>
      </c>
      <c r="AE244">
        <f t="shared" si="319"/>
        <v>2.0380266749522244E-2</v>
      </c>
      <c r="AF244">
        <f t="shared" si="320"/>
        <v>0</v>
      </c>
      <c r="AG244">
        <f t="shared" si="321"/>
        <v>7.6426000310708413E-7</v>
      </c>
      <c r="AH244">
        <f t="shared" si="322"/>
        <v>1</v>
      </c>
      <c r="AI244">
        <f t="shared" si="323"/>
        <v>0</v>
      </c>
      <c r="AJ244">
        <f>0</f>
        <v>0</v>
      </c>
      <c r="AK244">
        <f>0</f>
        <v>0</v>
      </c>
      <c r="AL244">
        <f>(((2*Parameters!$C$15))/(((2*Parameters!$C$15))^2+((2*(C244*Parameters!$C$14-1/(C244*Parameters!$C$13))))^2))</f>
        <v>1.0384054341291331E-4</v>
      </c>
      <c r="AM244">
        <f>(-((2*(C244*Parameters!$C$14-1/(C244*Parameters!$C$13))))/(((2*Parameters!$C$15))^2+((2*(C244*Parameters!$C$14-1/(C244*Parameters!$C$13))))^2))</f>
        <v>5.0950984313007895E-2</v>
      </c>
      <c r="AN244">
        <f t="shared" si="324"/>
        <v>0.99896574339446387</v>
      </c>
      <c r="AO244">
        <f t="shared" si="325"/>
        <v>2.0401862408946105E-3</v>
      </c>
      <c r="AP244">
        <f t="shared" si="326"/>
        <v>0.04</v>
      </c>
      <c r="AQ244">
        <f t="shared" si="327"/>
        <v>2.0380266749522244E-2</v>
      </c>
      <c r="AR244">
        <f t="shared" si="328"/>
        <v>1.0384054341291331E-4</v>
      </c>
      <c r="AS244">
        <f t="shared" si="329"/>
        <v>5.0951748573011005E-2</v>
      </c>
      <c r="AT244">
        <f t="shared" si="330"/>
        <v>1</v>
      </c>
      <c r="AU244">
        <f t="shared" si="331"/>
        <v>0</v>
      </c>
      <c r="AV244">
        <f>2*Parameters!$C$17</f>
        <v>0.04</v>
      </c>
      <c r="AW244">
        <f>2*C244*Parameters!$C$16</f>
        <v>2.0380266749522244E-2</v>
      </c>
      <c r="AX244">
        <f>0</f>
        <v>0</v>
      </c>
      <c r="AY244">
        <f>0</f>
        <v>0</v>
      </c>
      <c r="AZ244">
        <f t="shared" si="332"/>
        <v>0.99896574339446387</v>
      </c>
      <c r="BA244">
        <f t="shared" si="333"/>
        <v>2.0401862408946105E-3</v>
      </c>
      <c r="BB244">
        <f t="shared" si="334"/>
        <v>7.991705019597041E-2</v>
      </c>
      <c r="BC244">
        <f t="shared" si="335"/>
        <v>4.082106252317199E-2</v>
      </c>
      <c r="BD244">
        <f t="shared" si="336"/>
        <v>1.0384054341291331E-4</v>
      </c>
      <c r="BE244">
        <f t="shared" si="337"/>
        <v>5.0951748573011005E-2</v>
      </c>
      <c r="BF244">
        <f t="shared" si="338"/>
        <v>0.99896574339446398</v>
      </c>
      <c r="BG244">
        <f t="shared" si="339"/>
        <v>2.0401862408946105E-3</v>
      </c>
      <c r="BH244">
        <f>0</f>
        <v>0</v>
      </c>
      <c r="BI244">
        <f>0</f>
        <v>0</v>
      </c>
      <c r="BJ244">
        <f>0</f>
        <v>0</v>
      </c>
      <c r="BK244">
        <f>C244*(Parameters!$C$19+Parameters!$C$18/2)</f>
        <v>7.6426000310708413E-7</v>
      </c>
      <c r="BL244">
        <f t="shared" si="340"/>
        <v>0.9989657121965585</v>
      </c>
      <c r="BM244">
        <f t="shared" si="341"/>
        <v>2.0402473182996417E-3</v>
      </c>
      <c r="BN244">
        <f t="shared" si="342"/>
        <v>7.991705019597041E-2</v>
      </c>
      <c r="BO244">
        <f t="shared" si="343"/>
        <v>4.082106252317199E-2</v>
      </c>
      <c r="BP244">
        <f t="shared" si="344"/>
        <v>1.0383898418017051E-4</v>
      </c>
      <c r="BQ244">
        <f t="shared" si="345"/>
        <v>5.0952512042573159E-2</v>
      </c>
      <c r="BR244">
        <f t="shared" si="346"/>
        <v>0.99896574339446398</v>
      </c>
      <c r="BS244">
        <f t="shared" si="347"/>
        <v>2.0401862408946105E-3</v>
      </c>
      <c r="BT244">
        <f>2*((((Parameters!$C$21)/((Parameters!$C$21)^2+(C244*Parameters!$C$20)^2)))/((((Parameters!$C$21)/((Parameters!$C$21)^2+(C244*Parameters!$C$20)^2)))^2+((-(C244*Parameters!$C$20)/((Parameters!$C$21)^2+(C244*Parameters!$C$20)^2)+C244*Parameters!$C$22))^2))</f>
        <v>4.0000002824416007E-2</v>
      </c>
      <c r="BU244">
        <f>2*(-((-(C244*Parameters!$C$20)/((Parameters!$C$21)^2+(C244*Parameters!$C$20)^2)+C244*Parameters!$C$22))/((((Parameters!$C$21)/((Parameters!$C$21)^2+(C244*Parameters!$C$20)^2)))^2+((-(C244*Parameters!$C$20)/((Parameters!$C$21)^2+(C244*Parameters!$C$20)^2)+C244*Parameters!$C$22))^2))</f>
        <v>1.38585818785475</v>
      </c>
      <c r="BV244">
        <f>0</f>
        <v>0</v>
      </c>
      <c r="BW244">
        <f>0</f>
        <v>0</v>
      </c>
      <c r="BX244">
        <f t="shared" si="348"/>
        <v>0.9989657121965585</v>
      </c>
      <c r="BY244">
        <f t="shared" si="349"/>
        <v>2.0402473182996417E-3</v>
      </c>
      <c r="BZ244">
        <f t="shared" si="350"/>
        <v>0.11704818805401325</v>
      </c>
      <c r="CA244">
        <f t="shared" si="351"/>
        <v>1.4253274840554189</v>
      </c>
      <c r="CB244">
        <f t="shared" si="352"/>
        <v>1.0383898418017051E-4</v>
      </c>
      <c r="CC244">
        <f t="shared" si="353"/>
        <v>5.0952512042573159E-2</v>
      </c>
      <c r="CD244">
        <f t="shared" si="354"/>
        <v>0.92835694094815668</v>
      </c>
      <c r="CE244">
        <f t="shared" si="355"/>
        <v>4.2221929729532367E-3</v>
      </c>
      <c r="CF244">
        <f>0</f>
        <v>0</v>
      </c>
      <c r="CG244">
        <f>0</f>
        <v>0</v>
      </c>
      <c r="CH244">
        <f>(((Parameters!$C$25))/(((Parameters!$C$25))^2+((C244*Parameters!$C$24-1/(C244*Parameters!$C$23)))^2))+(((Parameters!$C$29+Parameters!$C$28))/(((Parameters!$C$29+Parameters!$C$28))^2+((C244*Parameters!$C$27-1/(C244*Parameters!$C$26)))^2))</f>
        <v>3.4321408151309494E-4</v>
      </c>
      <c r="CI244">
        <f>(-((C244*Parameters!$C$24-1/(C244*Parameters!$C$23)))/(((Parameters!$C$25))^2+((C244*Parameters!$C$24-1/(C244*Parameters!$C$23)))^2))+(-((C244*Parameters!$C$27-1/(C244*Parameters!$C$26)))/(((Parameters!$C$29+Parameters!$C$28))^2+((C244*Parameters!$C$27-1/(C244*Parameters!$C$26)))^2))</f>
        <v>9.5540734663491743E-3</v>
      </c>
      <c r="CJ244">
        <f t="shared" si="356"/>
        <v>0.98538820128664206</v>
      </c>
      <c r="CK244">
        <f t="shared" si="357"/>
        <v>3.6477267693661893E-3</v>
      </c>
      <c r="CL244">
        <f t="shared" si="358"/>
        <v>0.11704818805401325</v>
      </c>
      <c r="CM244">
        <f t="shared" si="359"/>
        <v>1.4253274840554189</v>
      </c>
      <c r="CN244">
        <f t="shared" si="360"/>
        <v>3.8212501713130015E-4</v>
      </c>
      <c r="CO244">
        <f t="shared" si="361"/>
        <v>5.9823551575470216E-2</v>
      </c>
      <c r="CP244">
        <f t="shared" si="362"/>
        <v>0.92835694094815668</v>
      </c>
      <c r="CQ244">
        <f t="shared" si="363"/>
        <v>4.2221929729532367E-3</v>
      </c>
      <c r="CR244">
        <f>2*((((Parameters!$C$31)/((Parameters!$C$31)^2+(C244*Parameters!$C$30)^2)))/((((Parameters!$C$31)/((Parameters!$C$31)^2+(C244*Parameters!$C$30)^2)))^2+((-(C244*Parameters!$C$30)/((Parameters!$C$31)^2+(C244*Parameters!$C$30)^2)+C244*Parameters!$C$32))^2))</f>
        <v>4.0000001370672431E-2</v>
      </c>
      <c r="CS244">
        <f>2*(-((-(C244*Parameters!$C$30)/((Parameters!$C$31)^2+(C244*Parameters!$C$30)^2)+C244*Parameters!$C$32))/((((Parameters!$C$31)/((Parameters!$C$31)^2+(C244*Parameters!$C$30)^2)))^2+((-(C244*Parameters!$C$30)/((Parameters!$C$31)^2+(C244*Parameters!$C$30)^2)+C244*Parameters!$C$32))^2))</f>
        <v>0.67254881421652468</v>
      </c>
      <c r="CT244">
        <f>0</f>
        <v>0</v>
      </c>
      <c r="CU244">
        <f>0</f>
        <v>0</v>
      </c>
      <c r="CV244">
        <f t="shared" si="364"/>
        <v>0.98538820128664206</v>
      </c>
      <c r="CW244">
        <f t="shared" si="365"/>
        <v>3.6477267693661893E-3</v>
      </c>
      <c r="CX244">
        <f t="shared" si="366"/>
        <v>0.15401044314280027</v>
      </c>
      <c r="CY244">
        <f t="shared" si="367"/>
        <v>2.0881950594494785</v>
      </c>
      <c r="CZ244">
        <f t="shared" si="368"/>
        <v>3.8212501713130015E-4</v>
      </c>
      <c r="DA244">
        <f t="shared" si="369"/>
        <v>5.9823551575470216E-2</v>
      </c>
      <c r="DB244">
        <f t="shared" si="370"/>
        <v>0.88813796727506211</v>
      </c>
      <c r="DC244">
        <f t="shared" si="371"/>
        <v>6.8721328451246634E-3</v>
      </c>
      <c r="DD244">
        <f>0</f>
        <v>0</v>
      </c>
      <c r="DE244">
        <f>0</f>
        <v>0</v>
      </c>
      <c r="DF244">
        <f>(((Parameters!$C$35))/(((Parameters!$C$35))^2+((C244*Parameters!$C$34-1/(C244*Parameters!$C$33)))^2))+(((Parameters!$C$39+Parameters!$C$38))/(((Parameters!$C$39+Parameters!$C$38))^2+((C244*Parameters!$C$37-1/(C244*Parameters!$C$36)))^2))</f>
        <v>3.4321408151309494E-4</v>
      </c>
      <c r="DG244">
        <f>(-((C244*Parameters!$C$34-1/(C244*Parameters!$C$33)))/(((Parameters!$C$35))^2+((C244*Parameters!$C$34-1/(C244*Parameters!$C$33)))^2))+(-((C244*Parameters!$C$37-1/(C244*Parameters!$C$36)))/(((Parameters!$C$39+Parameters!$C$38))^2+((C244*Parameters!$C$37-1/(C244*Parameters!$C$36)))^2))</f>
        <v>9.5540734663491743E-3</v>
      </c>
      <c r="DH244">
        <f t="shared" si="372"/>
        <v>0.96549029082938109</v>
      </c>
      <c r="DI244">
        <f t="shared" si="373"/>
        <v>5.8358518070866306E-3</v>
      </c>
      <c r="DJ244">
        <f t="shared" si="374"/>
        <v>0.15401044314280027</v>
      </c>
      <c r="DK244">
        <f t="shared" si="375"/>
        <v>2.0881950594494785</v>
      </c>
      <c r="DL244">
        <f t="shared" si="376"/>
        <v>6.212896117536856E-4</v>
      </c>
      <c r="DM244">
        <f t="shared" si="377"/>
        <v>6.8311245575832652E-2</v>
      </c>
      <c r="DN244">
        <f t="shared" si="378"/>
        <v>0.88813796727506211</v>
      </c>
      <c r="DO244">
        <f t="shared" si="379"/>
        <v>6.8721328451246634E-3</v>
      </c>
      <c r="DP244">
        <f>2*((((Parameters!$C$41)/((Parameters!$C$41)^2+(C244*(Parameters!$C$40*(1-Parameters!$C$42)))^2)))/((((Parameters!$C$41)/((Parameters!$C$41)^2+(C244*(Parameters!$C$40*(1-Parameters!$C$42)))^2)))^2+((-(C244*(Parameters!$C$40*(1-Parameters!$C$42)))/((Parameters!$C$41)^2+(C244*(Parameters!$C$40*(1-Parameters!$C$42)))^2)+C244*Parameters!$C$43))^2))</f>
        <v>0.20000000062303294</v>
      </c>
      <c r="DQ244">
        <f>2*(-((-(C244*(Parameters!$C$40*(1-Parameters!$C$42)))/((Parameters!$C$41)^2+(C244*(Parameters!$C$40*(1-Parameters!$C$42)))^2)+C244*Parameters!$C$43))/((((Parameters!$C$41)/((Parameters!$C$41)^2+(C244*(Parameters!$C$40*(1-Parameters!$C$42)))^2)))^2+((-(C244*(Parameters!$C$40*(1-Parameters!$C$42)))/((Parameters!$C$41)^2+(C244*(Parameters!$C$40*(1-Parameters!$C$42)))^2)+C244*Parameters!$C$43))^2))</f>
        <v>6.1140799324785271E-2</v>
      </c>
      <c r="DR244">
        <f>0</f>
        <v>0</v>
      </c>
      <c r="DS244">
        <f>0</f>
        <v>0</v>
      </c>
      <c r="DT244">
        <f t="shared" si="380"/>
        <v>0.96549029082938109</v>
      </c>
      <c r="DU244">
        <f t="shared" si="381"/>
        <v>5.8358518070866306E-3</v>
      </c>
      <c r="DV244">
        <f t="shared" si="382"/>
        <v>0.34675169326598249</v>
      </c>
      <c r="DW244">
        <f t="shared" si="383"/>
        <v>2.1483930779361597</v>
      </c>
      <c r="DX244">
        <f t="shared" si="384"/>
        <v>6.212896117536856E-4</v>
      </c>
      <c r="DY244">
        <f t="shared" si="385"/>
        <v>6.8311245575832652E-2</v>
      </c>
      <c r="DZ244">
        <f t="shared" si="386"/>
        <v>0.88408562104042188</v>
      </c>
      <c r="EA244">
        <f t="shared" si="387"/>
        <v>2.0572368146326157E-2</v>
      </c>
      <c r="EB244">
        <f>0</f>
        <v>0</v>
      </c>
      <c r="EC244">
        <f>0</f>
        <v>0</v>
      </c>
      <c r="ED244">
        <f>0</f>
        <v>0</v>
      </c>
      <c r="EE244">
        <f>C244*Parameters!$C$44</f>
        <v>1.0190133374761122E-7</v>
      </c>
      <c r="EF244">
        <f t="shared" si="388"/>
        <v>0.96549007190526104</v>
      </c>
      <c r="EG244">
        <f t="shared" si="389"/>
        <v>5.8358871415466534E-3</v>
      </c>
      <c r="EH244">
        <f t="shared" si="390"/>
        <v>0.34675169326598249</v>
      </c>
      <c r="EI244">
        <f t="shared" si="391"/>
        <v>2.1483930779361597</v>
      </c>
      <c r="EJ244">
        <f t="shared" si="392"/>
        <v>6.2128751540193314E-4</v>
      </c>
      <c r="EK244">
        <f t="shared" si="393"/>
        <v>6.8311335665336578E-2</v>
      </c>
      <c r="EL244">
        <f t="shared" si="394"/>
        <v>0.88408562104042188</v>
      </c>
      <c r="EM244">
        <f t="shared" si="395"/>
        <v>2.0572368146326157E-2</v>
      </c>
      <c r="EN244">
        <f>0</f>
        <v>0</v>
      </c>
      <c r="EO244">
        <f>0</f>
        <v>0</v>
      </c>
      <c r="EP244">
        <f>(((2*Parameters!$C$47))/(((2*Parameters!$C$47))^2+((2*(C244*Parameters!$C$46-1/(C244*Parameters!$C$45))))^2))</f>
        <v>5.0257988236197538E-12</v>
      </c>
      <c r="EQ244">
        <f>(-((2*(C244*Parameters!$C$46-1/(C244*Parameters!$C$45))))/(((2*Parameters!$C$47))^2+((2*(C244*Parameters!$C$46-1/(C244*Parameters!$C$45))))^2))</f>
        <v>1.1209146737841761E-5</v>
      </c>
      <c r="ER244">
        <f t="shared" si="396"/>
        <v>0.96546599025374258</v>
      </c>
      <c r="ES244">
        <f t="shared" si="397"/>
        <v>5.8397739429554589E-3</v>
      </c>
      <c r="ET244">
        <f t="shared" si="398"/>
        <v>0.34675169326598249</v>
      </c>
      <c r="EU244">
        <f t="shared" si="399"/>
        <v>2.1483930779361597</v>
      </c>
      <c r="EV244">
        <f t="shared" si="400"/>
        <v>6.2105692115187259E-4</v>
      </c>
      <c r="EW244">
        <f t="shared" si="401"/>
        <v>6.8321245510895023E-2</v>
      </c>
      <c r="EX244">
        <f t="shared" si="402"/>
        <v>0.88408562104042188</v>
      </c>
      <c r="EY244">
        <f t="shared" si="403"/>
        <v>2.0572368146326157E-2</v>
      </c>
      <c r="EZ244">
        <f>(ER244+ET244/Parameters!$C$6+Parameters!$C$7*(EV244+EX244/Parameters!$C$6))</f>
        <v>0.97752691871516806</v>
      </c>
      <c r="FA244">
        <f>(ES244+EU244/Parameters!$C$6+Parameters!$C$7*(EW244+EY244/Parameters!$C$6))</f>
        <v>8.056648969725666E-2</v>
      </c>
      <c r="FB244">
        <f t="shared" si="404"/>
        <v>0.16802430070571442</v>
      </c>
      <c r="FC244">
        <f t="shared" si="405"/>
        <v>1.0195328299281794</v>
      </c>
      <c r="FD244">
        <f>(ER244+ET244/Parameters!$C$6+Parameters!$C$8*(EV244+EX244/Parameters!$C$6))</f>
        <v>2.5461199752778434</v>
      </c>
      <c r="FE244">
        <f>(ES244+EU244/Parameters!$C$6+Parameters!$C$8*(EW244+EY244/Parameters!$C$6))</f>
        <v>3.5324067968008359</v>
      </c>
      <c r="FF244">
        <f t="shared" si="406"/>
        <v>-12.778526421875382</v>
      </c>
      <c r="FG244">
        <f t="shared" si="407"/>
        <v>0.22965382272561533</v>
      </c>
    </row>
    <row r="245" spans="1:163" x14ac:dyDescent="0.15">
      <c r="A245">
        <f>Parameters!$C$2*(Parameters!$C$3/Parameters!$C$2)^((ROW()-2)/(Parameters!$C$4-1))</f>
        <v>1640.5897731995392</v>
      </c>
      <c r="B245">
        <f t="shared" si="306"/>
        <v>3.2149999999999999</v>
      </c>
      <c r="C245">
        <f t="shared" si="307"/>
        <v>10308.129558076434</v>
      </c>
      <c r="D245">
        <f>1</f>
        <v>1</v>
      </c>
      <c r="E245">
        <f>0</f>
        <v>0</v>
      </c>
      <c r="F245">
        <f>0</f>
        <v>0</v>
      </c>
      <c r="G245">
        <f>0</f>
        <v>0</v>
      </c>
      <c r="H245">
        <f>0</f>
        <v>0</v>
      </c>
      <c r="I245">
        <f>0</f>
        <v>0</v>
      </c>
      <c r="J245">
        <f>1</f>
        <v>1</v>
      </c>
      <c r="K245">
        <f>0</f>
        <v>0</v>
      </c>
      <c r="L245">
        <f>2*Parameters!$C$10</f>
        <v>0.04</v>
      </c>
      <c r="M245">
        <f>2*C245*Parameters!$C$9</f>
        <v>2.0616259116152866E-2</v>
      </c>
      <c r="N245">
        <f>0</f>
        <v>0</v>
      </c>
      <c r="O245">
        <f>0</f>
        <v>0</v>
      </c>
      <c r="P245">
        <f t="shared" si="308"/>
        <v>1</v>
      </c>
      <c r="Q245">
        <f t="shared" si="309"/>
        <v>0</v>
      </c>
      <c r="R245">
        <f t="shared" si="310"/>
        <v>0.04</v>
      </c>
      <c r="S245">
        <f t="shared" si="311"/>
        <v>2.0616259116152866E-2</v>
      </c>
      <c r="T245">
        <f t="shared" si="312"/>
        <v>0</v>
      </c>
      <c r="U245">
        <f t="shared" si="313"/>
        <v>0</v>
      </c>
      <c r="V245">
        <f t="shared" si="314"/>
        <v>1</v>
      </c>
      <c r="W245">
        <f t="shared" si="315"/>
        <v>0</v>
      </c>
      <c r="X245">
        <f>0</f>
        <v>0</v>
      </c>
      <c r="Y245">
        <f>0</f>
        <v>0</v>
      </c>
      <c r="Z245">
        <f>0</f>
        <v>0</v>
      </c>
      <c r="AA245">
        <f>C245*(Parameters!$C$12+Parameters!$C$11/2)</f>
        <v>7.7310971685573255E-7</v>
      </c>
      <c r="AB245">
        <f t="shared" si="316"/>
        <v>0.99999998406136981</v>
      </c>
      <c r="AC245">
        <f t="shared" si="317"/>
        <v>3.0924388674229303E-8</v>
      </c>
      <c r="AD245">
        <f t="shared" si="318"/>
        <v>0.04</v>
      </c>
      <c r="AE245">
        <f t="shared" si="319"/>
        <v>2.0616259116152866E-2</v>
      </c>
      <c r="AF245">
        <f t="shared" si="320"/>
        <v>0</v>
      </c>
      <c r="AG245">
        <f t="shared" si="321"/>
        <v>7.7310971685573255E-7</v>
      </c>
      <c r="AH245">
        <f t="shared" si="322"/>
        <v>1</v>
      </c>
      <c r="AI245">
        <f t="shared" si="323"/>
        <v>0</v>
      </c>
      <c r="AJ245">
        <f>0</f>
        <v>0</v>
      </c>
      <c r="AK245">
        <f>0</f>
        <v>0</v>
      </c>
      <c r="AL245">
        <f>(((2*Parameters!$C$15))/(((2*Parameters!$C$15))^2+((2*(C245*Parameters!$C$14-1/(C245*Parameters!$C$13))))^2))</f>
        <v>1.0625934151100341E-4</v>
      </c>
      <c r="AM245">
        <f>(-((2*(C245*Parameters!$C$14-1/(C245*Parameters!$C$13))))/(((2*Parameters!$C$15))^2+((2*(C245*Parameters!$C$14-1/(C245*Parameters!$C$13))))^2))</f>
        <v>5.1540976385080511E-2</v>
      </c>
      <c r="AN245">
        <f t="shared" si="324"/>
        <v>0.99894165231077581</v>
      </c>
      <c r="AO245">
        <f t="shared" si="325"/>
        <v>2.0638606499099972E-3</v>
      </c>
      <c r="AP245">
        <f t="shared" si="326"/>
        <v>0.04</v>
      </c>
      <c r="AQ245">
        <f t="shared" si="327"/>
        <v>2.0616259116152866E-2</v>
      </c>
      <c r="AR245">
        <f t="shared" si="328"/>
        <v>1.0625934151100341E-4</v>
      </c>
      <c r="AS245">
        <f t="shared" si="329"/>
        <v>5.1541749494797368E-2</v>
      </c>
      <c r="AT245">
        <f t="shared" si="330"/>
        <v>1</v>
      </c>
      <c r="AU245">
        <f t="shared" si="331"/>
        <v>0</v>
      </c>
      <c r="AV245">
        <f>2*Parameters!$C$17</f>
        <v>0.04</v>
      </c>
      <c r="AW245">
        <f>2*C245*Parameters!$C$16</f>
        <v>2.0616259116152866E-2</v>
      </c>
      <c r="AX245">
        <f>0</f>
        <v>0</v>
      </c>
      <c r="AY245">
        <f>0</f>
        <v>0</v>
      </c>
      <c r="AZ245">
        <f t="shared" si="332"/>
        <v>0.99894165231077581</v>
      </c>
      <c r="BA245">
        <f t="shared" si="333"/>
        <v>2.0638606499099972E-3</v>
      </c>
      <c r="BB245">
        <f t="shared" si="334"/>
        <v>7.9915117006492856E-2</v>
      </c>
      <c r="BC245">
        <f t="shared" si="335"/>
        <v>4.1293253488106106E-2</v>
      </c>
      <c r="BD245">
        <f t="shared" si="336"/>
        <v>1.0625934151100341E-4</v>
      </c>
      <c r="BE245">
        <f t="shared" si="337"/>
        <v>5.1541749494797368E-2</v>
      </c>
      <c r="BF245">
        <f t="shared" si="338"/>
        <v>0.99894165231077581</v>
      </c>
      <c r="BG245">
        <f t="shared" si="339"/>
        <v>2.0638606499099972E-3</v>
      </c>
      <c r="BH245">
        <f>0</f>
        <v>0</v>
      </c>
      <c r="BI245">
        <f>0</f>
        <v>0</v>
      </c>
      <c r="BJ245">
        <f>0</f>
        <v>0</v>
      </c>
      <c r="BK245">
        <f>C245*(Parameters!$C$19+Parameters!$C$18/2)</f>
        <v>7.7310971685573255E-7</v>
      </c>
      <c r="BL245">
        <f t="shared" si="340"/>
        <v>0.99894162038656031</v>
      </c>
      <c r="BM245">
        <f t="shared" si="341"/>
        <v>2.0639224330634785E-3</v>
      </c>
      <c r="BN245">
        <f t="shared" si="342"/>
        <v>7.9915117006492856E-2</v>
      </c>
      <c r="BO245">
        <f t="shared" si="343"/>
        <v>4.1293253488106106E-2</v>
      </c>
      <c r="BP245">
        <f t="shared" si="344"/>
        <v>1.0625774592028073E-4</v>
      </c>
      <c r="BQ245">
        <f t="shared" si="345"/>
        <v>5.1542521786295342E-2</v>
      </c>
      <c r="BR245">
        <f t="shared" si="346"/>
        <v>0.99894165231077581</v>
      </c>
      <c r="BS245">
        <f t="shared" si="347"/>
        <v>2.0638606499099972E-3</v>
      </c>
      <c r="BT245">
        <f>2*((((Parameters!$C$21)/((Parameters!$C$21)^2+(C245*Parameters!$C$20)^2)))/((((Parameters!$C$21)/((Parameters!$C$21)^2+(C245*Parameters!$C$20)^2)))^2+((-(C245*Parameters!$C$20)/((Parameters!$C$21)^2+(C245*Parameters!$C$20)^2)+C245*Parameters!$C$22))^2))</f>
        <v>4.0000002890205111E-2</v>
      </c>
      <c r="BU245">
        <f>2*(-((-(C245*Parameters!$C$20)/((Parameters!$C$21)^2+(C245*Parameters!$C$20)^2)+C245*Parameters!$C$22))/((((Parameters!$C$21)/((Parameters!$C$21)^2+(C245*Parameters!$C$20)^2)))^2+((-(C245*Parameters!$C$20)/((Parameters!$C$21)^2+(C245*Parameters!$C$20)^2)+C245*Parameters!$C$22))^2))</f>
        <v>1.4019056705045965</v>
      </c>
      <c r="BV245">
        <f>0</f>
        <v>0</v>
      </c>
      <c r="BW245">
        <f>0</f>
        <v>0</v>
      </c>
      <c r="BX245">
        <f t="shared" si="348"/>
        <v>0.99894162038656031</v>
      </c>
      <c r="BY245">
        <f t="shared" si="349"/>
        <v>2.0639224330634785E-3</v>
      </c>
      <c r="BZ245">
        <f t="shared" si="350"/>
        <v>0.11697936014670812</v>
      </c>
      <c r="CA245">
        <f t="shared" si="351"/>
        <v>1.4417977325143627</v>
      </c>
      <c r="CB245">
        <f t="shared" si="352"/>
        <v>1.0625774592028073E-4</v>
      </c>
      <c r="CC245">
        <f t="shared" si="353"/>
        <v>5.1542521786295342E-2</v>
      </c>
      <c r="CD245">
        <f t="shared" si="354"/>
        <v>0.92668814905660557</v>
      </c>
      <c r="CE245">
        <f t="shared" si="355"/>
        <v>4.2745250068709495E-3</v>
      </c>
      <c r="CF245">
        <f>0</f>
        <v>0</v>
      </c>
      <c r="CG245">
        <f>0</f>
        <v>0</v>
      </c>
      <c r="CH245">
        <f>(((Parameters!$C$25))/(((Parameters!$C$25))^2+((C245*Parameters!$C$24-1/(C245*Parameters!$C$23)))^2))+(((Parameters!$C$29+Parameters!$C$28))/(((Parameters!$C$29+Parameters!$C$28))^2+((C245*Parameters!$C$27-1/(C245*Parameters!$C$26)))^2))</f>
        <v>3.5116651799579223E-4</v>
      </c>
      <c r="CI245">
        <f>(-((C245*Parameters!$C$24-1/(C245*Parameters!$C$23)))/(((Parameters!$C$25))^2+((C245*Parameters!$C$24-1/(C245*Parameters!$C$23)))^2))+(-((C245*Parameters!$C$27-1/(C245*Parameters!$C$26)))/(((Parameters!$C$29+Parameters!$C$28))^2+((C245*Parameters!$C$27-1/(C245*Parameters!$C$26)))^2))</f>
        <v>9.6641266166790449E-3</v>
      </c>
      <c r="CJ245">
        <f t="shared" si="356"/>
        <v>0.98504898377848082</v>
      </c>
      <c r="CK245">
        <f t="shared" si="357"/>
        <v>3.7007368704406619E-3</v>
      </c>
      <c r="CL245">
        <f t="shared" si="358"/>
        <v>0.11697936014670812</v>
      </c>
      <c r="CM245">
        <f t="shared" si="359"/>
        <v>1.4417977325143627</v>
      </c>
      <c r="CN245">
        <f t="shared" si="360"/>
        <v>3.9037004559989291E-4</v>
      </c>
      <c r="CO245">
        <f t="shared" si="361"/>
        <v>6.0499654463017069E-2</v>
      </c>
      <c r="CP245">
        <f t="shared" si="362"/>
        <v>0.92668814905660557</v>
      </c>
      <c r="CQ245">
        <f t="shared" si="363"/>
        <v>4.2745250068709495E-3</v>
      </c>
      <c r="CR245">
        <f>2*((((Parameters!$C$31)/((Parameters!$C$31)^2+(C245*Parameters!$C$30)^2)))/((((Parameters!$C$31)/((Parameters!$C$31)^2+(C245*Parameters!$C$30)^2)))^2+((-(C245*Parameters!$C$30)/((Parameters!$C$31)^2+(C245*Parameters!$C$30)^2)+C245*Parameters!$C$32))^2))</f>
        <v>4.0000001402599503E-2</v>
      </c>
      <c r="CS245">
        <f>2*(-((-(C245*Parameters!$C$30)/((Parameters!$C$31)^2+(C245*Parameters!$C$30)^2)+C245*Parameters!$C$32))/((((Parameters!$C$31)/((Parameters!$C$31)^2+(C245*Parameters!$C$30)^2)))^2+((-(C245*Parameters!$C$30)/((Parameters!$C$31)^2+(C245*Parameters!$C$30)^2)+C245*Parameters!$C$32))^2))</f>
        <v>0.68033656271980847</v>
      </c>
      <c r="CT245">
        <f>0</f>
        <v>0</v>
      </c>
      <c r="CU245">
        <f>0</f>
        <v>0</v>
      </c>
      <c r="CV245">
        <f t="shared" si="364"/>
        <v>0.98504898377848082</v>
      </c>
      <c r="CW245">
        <f t="shared" si="365"/>
        <v>3.7007368704406619E-3</v>
      </c>
      <c r="CX245">
        <f t="shared" si="366"/>
        <v>0.15386357427751052</v>
      </c>
      <c r="CY245">
        <f t="shared" si="367"/>
        <v>2.1121106017288631</v>
      </c>
      <c r="CZ245">
        <f t="shared" si="368"/>
        <v>3.9037004559989291E-4</v>
      </c>
      <c r="DA245">
        <f t="shared" si="369"/>
        <v>6.0499654463017069E-2</v>
      </c>
      <c r="DB245">
        <f t="shared" si="370"/>
        <v>0.88554363689587201</v>
      </c>
      <c r="DC245">
        <f t="shared" si="371"/>
        <v>6.9600942852606233E-3</v>
      </c>
      <c r="DD245">
        <f>0</f>
        <v>0</v>
      </c>
      <c r="DE245">
        <f>0</f>
        <v>0</v>
      </c>
      <c r="DF245">
        <f>(((Parameters!$C$35))/(((Parameters!$C$35))^2+((C245*Parameters!$C$34-1/(C245*Parameters!$C$33)))^2))+(((Parameters!$C$39+Parameters!$C$38))/(((Parameters!$C$39+Parameters!$C$38))^2+((C245*Parameters!$C$37-1/(C245*Parameters!$C$36)))^2))</f>
        <v>3.5116651799579223E-4</v>
      </c>
      <c r="DG245">
        <f>(-((C245*Parameters!$C$34-1/(C245*Parameters!$C$33)))/(((Parameters!$C$35))^2+((C245*Parameters!$C$34-1/(C245*Parameters!$C$33)))^2))+(-((C245*Parameters!$C$37-1/(C245*Parameters!$C$36)))/(((Parameters!$C$39+Parameters!$C$38))^2+((C245*Parameters!$C$37-1/(C245*Parameters!$C$36)))^2))</f>
        <v>9.6641266166790449E-3</v>
      </c>
      <c r="DH245">
        <f t="shared" si="372"/>
        <v>0.96469131123056839</v>
      </c>
      <c r="DI245">
        <f t="shared" si="373"/>
        <v>5.9293964595844469E-3</v>
      </c>
      <c r="DJ245">
        <f t="shared" si="374"/>
        <v>0.15386357427751052</v>
      </c>
      <c r="DK245">
        <f t="shared" si="375"/>
        <v>2.1121106017288631</v>
      </c>
      <c r="DL245">
        <f t="shared" si="376"/>
        <v>6.3408008866516351E-4</v>
      </c>
      <c r="DM245">
        <f t="shared" si="377"/>
        <v>6.9060104446648313E-2</v>
      </c>
      <c r="DN245">
        <f t="shared" si="378"/>
        <v>0.88554363689587201</v>
      </c>
      <c r="DO245">
        <f t="shared" si="379"/>
        <v>6.9600942852606233E-3</v>
      </c>
      <c r="DP245">
        <f>2*((((Parameters!$C$41)/((Parameters!$C$41)^2+(C245*(Parameters!$C$40*(1-Parameters!$C$42)))^2)))/((((Parameters!$C$41)/((Parameters!$C$41)^2+(C245*(Parameters!$C$40*(1-Parameters!$C$42)))^2)))^2+((-(C245*(Parameters!$C$40*(1-Parameters!$C$42)))/((Parameters!$C$41)^2+(C245*(Parameters!$C$40*(1-Parameters!$C$42)))^2)+C245*Parameters!$C$43))^2))</f>
        <v>0.20000000063754522</v>
      </c>
      <c r="DQ245">
        <f>2*(-((-(C245*(Parameters!$C$40*(1-Parameters!$C$42)))/((Parameters!$C$41)^2+(C245*(Parameters!$C$40*(1-Parameters!$C$42)))^2)+C245*Parameters!$C$43))/((((Parameters!$C$41)/((Parameters!$C$41)^2+(C245*(Parameters!$C$40*(1-Parameters!$C$42)))^2)))^2+((-(C245*(Parameters!$C$40*(1-Parameters!$C$42)))/((Parameters!$C$41)^2+(C245*(Parameters!$C$40*(1-Parameters!$C$42)))^2)+C245*Parameters!$C$43))^2))</f>
        <v>6.1848776416224181E-2</v>
      </c>
      <c r="DR245">
        <f>0</f>
        <v>0</v>
      </c>
      <c r="DS245">
        <f>0</f>
        <v>0</v>
      </c>
      <c r="DT245">
        <f t="shared" si="380"/>
        <v>0.96469131123056839</v>
      </c>
      <c r="DU245">
        <f t="shared" si="381"/>
        <v>5.9293964595844469E-3</v>
      </c>
      <c r="DV245">
        <f t="shared" si="382"/>
        <v>0.34643511122274656</v>
      </c>
      <c r="DW245">
        <f t="shared" si="383"/>
        <v>2.1729614582435337</v>
      </c>
      <c r="DX245">
        <f t="shared" si="384"/>
        <v>6.3408008866516351E-4</v>
      </c>
      <c r="DY245">
        <f t="shared" si="385"/>
        <v>6.9060104446648313E-2</v>
      </c>
      <c r="DZ245">
        <f t="shared" si="386"/>
        <v>0.88139916995480738</v>
      </c>
      <c r="EA245">
        <f t="shared" si="387"/>
        <v>2.0811332296253055E-2</v>
      </c>
      <c r="EB245">
        <f>0</f>
        <v>0</v>
      </c>
      <c r="EC245">
        <f>0</f>
        <v>0</v>
      </c>
      <c r="ED245">
        <f>0</f>
        <v>0</v>
      </c>
      <c r="EE245">
        <f>C245*Parameters!$C$44</f>
        <v>1.0308129558076434E-7</v>
      </c>
      <c r="EF245">
        <f t="shared" si="388"/>
        <v>0.96469108723888608</v>
      </c>
      <c r="EG245">
        <f t="shared" si="389"/>
        <v>5.9294321705645461E-3</v>
      </c>
      <c r="EH245">
        <f t="shared" si="390"/>
        <v>0.34643511122274656</v>
      </c>
      <c r="EI245">
        <f t="shared" si="391"/>
        <v>2.1729614582435337</v>
      </c>
      <c r="EJ245">
        <f t="shared" si="392"/>
        <v>6.340779434060676E-4</v>
      </c>
      <c r="EK245">
        <f t="shared" si="393"/>
        <v>6.906019530241668E-2</v>
      </c>
      <c r="EL245">
        <f t="shared" si="394"/>
        <v>0.88139916995480738</v>
      </c>
      <c r="EM245">
        <f t="shared" si="395"/>
        <v>2.0811332296253055E-2</v>
      </c>
      <c r="EN245">
        <f>0</f>
        <v>0</v>
      </c>
      <c r="EO245">
        <f>0</f>
        <v>0</v>
      </c>
      <c r="EP245">
        <f>(((2*Parameters!$C$47))/(((2*Parameters!$C$47))^2+((2*(C245*Parameters!$C$46-1/(C245*Parameters!$C$45))))^2))</f>
        <v>5.1428647173702489E-12</v>
      </c>
      <c r="EQ245">
        <f>(-((2*(C245*Parameters!$C$46-1/(C245*Parameters!$C$45))))/(((2*Parameters!$C$47))^2+((2*(C245*Parameters!$C$46-1/(C245*Parameters!$C$45))))^2))</f>
        <v>1.13389425403884E-5</v>
      </c>
      <c r="ER245">
        <f t="shared" si="396"/>
        <v>0.96466644815555025</v>
      </c>
      <c r="ES245">
        <f t="shared" si="397"/>
        <v>5.9333603895599203E-3</v>
      </c>
      <c r="ET245">
        <f t="shared" si="398"/>
        <v>0.34643511122274656</v>
      </c>
      <c r="EU245">
        <f t="shared" si="399"/>
        <v>2.1729614582435337</v>
      </c>
      <c r="EV245">
        <f t="shared" si="400"/>
        <v>6.3384196943788815E-4</v>
      </c>
      <c r="EW245">
        <f t="shared" si="401"/>
        <v>6.907018943706697E-2</v>
      </c>
      <c r="EX245">
        <f t="shared" si="402"/>
        <v>0.88139916995480738</v>
      </c>
      <c r="EY245">
        <f t="shared" si="403"/>
        <v>2.0811332296253055E-2</v>
      </c>
      <c r="EZ245">
        <f>(ER245+ET245/Parameters!$C$6+Parameters!$C$7*(EV245+EX245/Parameters!$C$6))</f>
        <v>0.97671636506764581</v>
      </c>
      <c r="FA245">
        <f>(ES245+EU245/Parameters!$C$6+Parameters!$C$7*(EW245+EY245/Parameters!$C$6))</f>
        <v>8.1514628502378492E-2</v>
      </c>
      <c r="FB245">
        <f t="shared" si="404"/>
        <v>0.174486051028994</v>
      </c>
      <c r="FC245">
        <f t="shared" si="405"/>
        <v>1.0202915798076033</v>
      </c>
      <c r="FD245">
        <f>(ER245+ET245/Parameters!$C$6+Parameters!$C$8*(EV245+EX245/Parameters!$C$6))</f>
        <v>2.5412765852000749</v>
      </c>
      <c r="FE245">
        <f>(ES245+EU245/Parameters!$C$6+Parameters!$C$8*(EW245+EY245/Parameters!$C$6))</f>
        <v>3.5712177217405148</v>
      </c>
      <c r="FF245">
        <f t="shared" si="406"/>
        <v>-12.835654051893581</v>
      </c>
      <c r="FG245">
        <f t="shared" si="407"/>
        <v>0.22814833169864579</v>
      </c>
    </row>
    <row r="246" spans="1:163" x14ac:dyDescent="0.15">
      <c r="A246">
        <f>Parameters!$C$2*(Parameters!$C$3/Parameters!$C$2)^((ROW()-2)/(Parameters!$C$4-1))</f>
        <v>1659.5869074375603</v>
      </c>
      <c r="B246">
        <f t="shared" si="306"/>
        <v>3.2199999999999998</v>
      </c>
      <c r="C246">
        <f t="shared" si="307"/>
        <v>10427.492072799287</v>
      </c>
      <c r="D246">
        <f>1</f>
        <v>1</v>
      </c>
      <c r="E246">
        <f>0</f>
        <v>0</v>
      </c>
      <c r="F246">
        <f>0</f>
        <v>0</v>
      </c>
      <c r="G246">
        <f>0</f>
        <v>0</v>
      </c>
      <c r="H246">
        <f>0</f>
        <v>0</v>
      </c>
      <c r="I246">
        <f>0</f>
        <v>0</v>
      </c>
      <c r="J246">
        <f>1</f>
        <v>1</v>
      </c>
      <c r="K246">
        <f>0</f>
        <v>0</v>
      </c>
      <c r="L246">
        <f>2*Parameters!$C$10</f>
        <v>0.04</v>
      </c>
      <c r="M246">
        <f>2*C246*Parameters!$C$9</f>
        <v>2.0854984145598571E-2</v>
      </c>
      <c r="N246">
        <f>0</f>
        <v>0</v>
      </c>
      <c r="O246">
        <f>0</f>
        <v>0</v>
      </c>
      <c r="P246">
        <f t="shared" si="308"/>
        <v>1</v>
      </c>
      <c r="Q246">
        <f t="shared" si="309"/>
        <v>0</v>
      </c>
      <c r="R246">
        <f t="shared" si="310"/>
        <v>0.04</v>
      </c>
      <c r="S246">
        <f t="shared" si="311"/>
        <v>2.0854984145598571E-2</v>
      </c>
      <c r="T246">
        <f t="shared" si="312"/>
        <v>0</v>
      </c>
      <c r="U246">
        <f t="shared" si="313"/>
        <v>0</v>
      </c>
      <c r="V246">
        <f t="shared" si="314"/>
        <v>1</v>
      </c>
      <c r="W246">
        <f t="shared" si="315"/>
        <v>0</v>
      </c>
      <c r="X246">
        <f>0</f>
        <v>0</v>
      </c>
      <c r="Y246">
        <f>0</f>
        <v>0</v>
      </c>
      <c r="Z246">
        <f>0</f>
        <v>0</v>
      </c>
      <c r="AA246">
        <f>C246*(Parameters!$C$12+Parameters!$C$11/2)</f>
        <v>7.8206190545994649E-7</v>
      </c>
      <c r="AB246">
        <f t="shared" si="316"/>
        <v>0.99999998369011134</v>
      </c>
      <c r="AC246">
        <f t="shared" si="317"/>
        <v>3.1282476218397858E-8</v>
      </c>
      <c r="AD246">
        <f t="shared" si="318"/>
        <v>0.04</v>
      </c>
      <c r="AE246">
        <f t="shared" si="319"/>
        <v>2.0854984145598571E-2</v>
      </c>
      <c r="AF246">
        <f t="shared" si="320"/>
        <v>0</v>
      </c>
      <c r="AG246">
        <f t="shared" si="321"/>
        <v>7.8206190545994649E-7</v>
      </c>
      <c r="AH246">
        <f t="shared" si="322"/>
        <v>1</v>
      </c>
      <c r="AI246">
        <f t="shared" si="323"/>
        <v>0</v>
      </c>
      <c r="AJ246">
        <f>0</f>
        <v>0</v>
      </c>
      <c r="AK246">
        <f>0</f>
        <v>0</v>
      </c>
      <c r="AL246">
        <f>(((2*Parameters!$C$15))/(((2*Parameters!$C$15))^2+((2*(C246*Parameters!$C$14-1/(C246*Parameters!$C$13))))^2))</f>
        <v>1.0873448259255907E-4</v>
      </c>
      <c r="AM246">
        <f>(-((2*(C246*Parameters!$C$14-1/(C246*Parameters!$C$13))))/(((2*Parameters!$C$15))^2+((2*(C246*Parameters!$C$14-1/(C246*Parameters!$C$13))))^2))</f>
        <v>5.2137800506218829E-2</v>
      </c>
      <c r="AN246">
        <f t="shared" si="324"/>
        <v>0.99891700006647144</v>
      </c>
      <c r="AO246">
        <f t="shared" si="325"/>
        <v>2.0878109586355189E-3</v>
      </c>
      <c r="AP246">
        <f t="shared" si="326"/>
        <v>0.04</v>
      </c>
      <c r="AQ246">
        <f t="shared" si="327"/>
        <v>2.0854984145598571E-2</v>
      </c>
      <c r="AR246">
        <f t="shared" si="328"/>
        <v>1.0873448259255907E-4</v>
      </c>
      <c r="AS246">
        <f t="shared" si="329"/>
        <v>5.2138582568124286E-2</v>
      </c>
      <c r="AT246">
        <f t="shared" si="330"/>
        <v>1</v>
      </c>
      <c r="AU246">
        <f t="shared" si="331"/>
        <v>0</v>
      </c>
      <c r="AV246">
        <f>2*Parameters!$C$17</f>
        <v>0.04</v>
      </c>
      <c r="AW246">
        <f>2*C246*Parameters!$C$16</f>
        <v>2.0854984145598571E-2</v>
      </c>
      <c r="AX246">
        <f>0</f>
        <v>0</v>
      </c>
      <c r="AY246">
        <f>0</f>
        <v>0</v>
      </c>
      <c r="AZ246">
        <f t="shared" si="332"/>
        <v>0.99891700006647144</v>
      </c>
      <c r="BA246">
        <f t="shared" si="333"/>
        <v>2.0878109586355189E-3</v>
      </c>
      <c r="BB246">
        <f t="shared" si="334"/>
        <v>7.991313873821751E-2</v>
      </c>
      <c r="BC246">
        <f t="shared" si="335"/>
        <v>4.1770894783099144E-2</v>
      </c>
      <c r="BD246">
        <f t="shared" si="336"/>
        <v>1.0873448259255907E-4</v>
      </c>
      <c r="BE246">
        <f t="shared" si="337"/>
        <v>5.2138582568124286E-2</v>
      </c>
      <c r="BF246">
        <f t="shared" si="338"/>
        <v>0.99891700006647144</v>
      </c>
      <c r="BG246">
        <f t="shared" si="339"/>
        <v>2.0878109586355189E-3</v>
      </c>
      <c r="BH246">
        <f>0</f>
        <v>0</v>
      </c>
      <c r="BI246">
        <f>0</f>
        <v>0</v>
      </c>
      <c r="BJ246">
        <f>0</f>
        <v>0</v>
      </c>
      <c r="BK246">
        <f>C246*(Parameters!$C$19+Parameters!$C$18/2)</f>
        <v>7.8206190545994649E-7</v>
      </c>
      <c r="BL246">
        <f t="shared" si="340"/>
        <v>0.9989169673990459</v>
      </c>
      <c r="BM246">
        <f t="shared" si="341"/>
        <v>2.0878734556570716E-3</v>
      </c>
      <c r="BN246">
        <f t="shared" si="342"/>
        <v>7.991313873821751E-2</v>
      </c>
      <c r="BO246">
        <f t="shared" si="343"/>
        <v>4.1770894783099144E-2</v>
      </c>
      <c r="BP246">
        <f t="shared" si="344"/>
        <v>1.0873284979514253E-4</v>
      </c>
      <c r="BQ246">
        <f t="shared" si="345"/>
        <v>5.2139363783056752E-2</v>
      </c>
      <c r="BR246">
        <f t="shared" si="346"/>
        <v>0.99891700006647144</v>
      </c>
      <c r="BS246">
        <f t="shared" si="347"/>
        <v>2.0878109586355189E-3</v>
      </c>
      <c r="BT246">
        <f>2*((((Parameters!$C$21)/((Parameters!$C$21)^2+(C246*Parameters!$C$20)^2)))/((((Parameters!$C$21)/((Parameters!$C$21)^2+(C246*Parameters!$C$20)^2)))^2+((-(C246*Parameters!$C$20)/((Parameters!$C$21)^2+(C246*Parameters!$C$20)^2)+C246*Parameters!$C$22))^2))</f>
        <v>4.0000002957526641E-2</v>
      </c>
      <c r="BU246">
        <f>2*(-((-(C246*Parameters!$C$20)/((Parameters!$C$21)^2+(C246*Parameters!$C$20)^2)+C246*Parameters!$C$22))/((((Parameters!$C$21)/((Parameters!$C$21)^2+(C246*Parameters!$C$20)^2)))^2+((-(C246*Parameters!$C$20)/((Parameters!$C$21)^2+(C246*Parameters!$C$20)^2)+C246*Parameters!$C$22))^2))</f>
        <v>1.4181389742862875</v>
      </c>
      <c r="BV246">
        <f>0</f>
        <v>0</v>
      </c>
      <c r="BW246">
        <f>0</f>
        <v>0</v>
      </c>
      <c r="BX246">
        <f t="shared" si="348"/>
        <v>0.9989169673990459</v>
      </c>
      <c r="BY246">
        <f t="shared" si="349"/>
        <v>2.0878734556570716E-3</v>
      </c>
      <c r="BZ246">
        <f t="shared" si="350"/>
        <v>0.1169089256676578</v>
      </c>
      <c r="CA246">
        <f t="shared" si="351"/>
        <v>1.4584574932719521</v>
      </c>
      <c r="CB246">
        <f t="shared" si="352"/>
        <v>1.0873284979514253E-4</v>
      </c>
      <c r="CC246">
        <f t="shared" si="353"/>
        <v>5.2139363783056752E-2</v>
      </c>
      <c r="CD246">
        <f t="shared" si="354"/>
        <v>0.92498048550554113</v>
      </c>
      <c r="CE246">
        <f t="shared" si="355"/>
        <v>4.3275839562410545E-3</v>
      </c>
      <c r="CF246">
        <f>0</f>
        <v>0</v>
      </c>
      <c r="CG246">
        <f>0</f>
        <v>0</v>
      </c>
      <c r="CH246">
        <f>(((Parameters!$C$25))/(((Parameters!$C$25))^2+((C246*Parameters!$C$24-1/(C246*Parameters!$C$23)))^2))+(((Parameters!$C$29+Parameters!$C$28))/(((Parameters!$C$29+Parameters!$C$28))^2+((C246*Parameters!$C$27-1/(C246*Parameters!$C$26)))^2))</f>
        <v>3.5930221960884677E-4</v>
      </c>
      <c r="CI246">
        <f>(-((C246*Parameters!$C$24-1/(C246*Parameters!$C$23)))/(((Parameters!$C$25))^2+((C246*Parameters!$C$24-1/(C246*Parameters!$C$23)))^2))+(-((C246*Parameters!$C$27-1/(C246*Parameters!$C$26)))/(((Parameters!$C$29+Parameters!$C$28))^2+((C246*Parameters!$C$27-1/(C246*Parameters!$C$26)))^2))</f>
        <v>9.7754339621303268E-3</v>
      </c>
      <c r="CJ246">
        <f t="shared" si="356"/>
        <v>0.98470191812347629</v>
      </c>
      <c r="CK246">
        <f t="shared" si="357"/>
        <v>3.7547359526426305E-3</v>
      </c>
      <c r="CL246">
        <f t="shared" si="358"/>
        <v>0.1169089256676578</v>
      </c>
      <c r="CM246">
        <f t="shared" si="359"/>
        <v>1.4584574932719521</v>
      </c>
      <c r="CN246">
        <f t="shared" si="360"/>
        <v>3.9877638015234303E-4</v>
      </c>
      <c r="CO246">
        <f t="shared" si="361"/>
        <v>6.1183004345896436E-2</v>
      </c>
      <c r="CP246">
        <f t="shared" si="362"/>
        <v>0.92498048550554113</v>
      </c>
      <c r="CQ246">
        <f t="shared" si="363"/>
        <v>4.3275839562410545E-3</v>
      </c>
      <c r="CR246">
        <f>2*((((Parameters!$C$31)/((Parameters!$C$31)^2+(C246*Parameters!$C$30)^2)))/((((Parameters!$C$31)/((Parameters!$C$31)^2+(C246*Parameters!$C$30)^2)))^2+((-(C246*Parameters!$C$30)/((Parameters!$C$31)^2+(C246*Parameters!$C$30)^2)+C246*Parameters!$C$32))^2))</f>
        <v>4.0000001435270244E-2</v>
      </c>
      <c r="CS246">
        <f>2*(-((-(C246*Parameters!$C$30)/((Parameters!$C$31)^2+(C246*Parameters!$C$30)^2)+C246*Parameters!$C$32))/((((Parameters!$C$31)/((Parameters!$C$31)^2+(C246*Parameters!$C$30)^2)))^2+((-(C246*Parameters!$C$30)/((Parameters!$C$31)^2+(C246*Parameters!$C$30)^2)+C246*Parameters!$C$32))^2))</f>
        <v>0.68821448911021488</v>
      </c>
      <c r="CT246">
        <f>0</f>
        <v>0</v>
      </c>
      <c r="CU246">
        <f>0</f>
        <v>0</v>
      </c>
      <c r="CV246">
        <f t="shared" si="364"/>
        <v>0.98470191812347629</v>
      </c>
      <c r="CW246">
        <f t="shared" si="365"/>
        <v>3.7547359526426305E-3</v>
      </c>
      <c r="CX246">
        <f t="shared" si="366"/>
        <v>0.1537129401205185</v>
      </c>
      <c r="CY246">
        <f t="shared" si="367"/>
        <v>2.1362938102226439</v>
      </c>
      <c r="CZ246">
        <f t="shared" si="368"/>
        <v>3.9877638015234303E-4</v>
      </c>
      <c r="DA246">
        <f t="shared" si="369"/>
        <v>6.1183004345896436E-2</v>
      </c>
      <c r="DB246">
        <f t="shared" si="370"/>
        <v>0.88288940648318037</v>
      </c>
      <c r="DC246">
        <f t="shared" si="371"/>
        <v>7.0493479006268232E-3</v>
      </c>
      <c r="DD246">
        <f>0</f>
        <v>0</v>
      </c>
      <c r="DE246">
        <f>0</f>
        <v>0</v>
      </c>
      <c r="DF246">
        <f>(((Parameters!$C$35))/(((Parameters!$C$35))^2+((C246*Parameters!$C$34-1/(C246*Parameters!$C$33)))^2))+(((Parameters!$C$39+Parameters!$C$38))/(((Parameters!$C$39+Parameters!$C$38))^2+((C246*Parameters!$C$37-1/(C246*Parameters!$C$36)))^2))</f>
        <v>3.5930221960884677E-4</v>
      </c>
      <c r="DG246">
        <f>(-((C246*Parameters!$C$34-1/(C246*Parameters!$C$33)))/(((Parameters!$C$35))^2+((C246*Parameters!$C$34-1/(C246*Parameters!$C$33)))^2))+(-((C246*Parameters!$C$37-1/(C246*Parameters!$C$36)))/(((Parameters!$C$39+Parameters!$C$38))^2+((C246*Parameters!$C$37-1/(C246*Parameters!$C$36)))^2))</f>
        <v>9.7754339621303268E-3</v>
      </c>
      <c r="DH246">
        <f t="shared" si="372"/>
        <v>0.96387394845850494</v>
      </c>
      <c r="DI246">
        <f t="shared" si="373"/>
        <v>6.0249217556652881E-3</v>
      </c>
      <c r="DJ246">
        <f t="shared" si="374"/>
        <v>0.1537129401205185</v>
      </c>
      <c r="DK246">
        <f t="shared" si="375"/>
        <v>2.1362938102226439</v>
      </c>
      <c r="DL246">
        <f t="shared" si="376"/>
        <v>6.4709006869222748E-4</v>
      </c>
      <c r="DM246">
        <f t="shared" si="377"/>
        <v>6.9816164281184701E-2</v>
      </c>
      <c r="DN246">
        <f t="shared" si="378"/>
        <v>0.88288940648318037</v>
      </c>
      <c r="DO246">
        <f t="shared" si="379"/>
        <v>7.0493479006268232E-3</v>
      </c>
      <c r="DP246">
        <f>2*((((Parameters!$C$41)/((Parameters!$C$41)^2+(C246*(Parameters!$C$40*(1-Parameters!$C$42)))^2)))/((((Parameters!$C$41)/((Parameters!$C$41)^2+(C246*(Parameters!$C$40*(1-Parameters!$C$42)))^2)))^2+((-(C246*(Parameters!$C$40*(1-Parameters!$C$42)))/((Parameters!$C$41)^2+(C246*(Parameters!$C$40*(1-Parameters!$C$42)))^2)+C246*Parameters!$C$43))^2))</f>
        <v>0.20000000065239557</v>
      </c>
      <c r="DQ246">
        <f>2*(-((-(C246*(Parameters!$C$40*(1-Parameters!$C$42)))/((Parameters!$C$41)^2+(C246*(Parameters!$C$40*(1-Parameters!$C$42)))^2)+C246*Parameters!$C$43))/((((Parameters!$C$41)/((Parameters!$C$41)^2+(C246*(Parameters!$C$40*(1-Parameters!$C$42)))^2)))^2+((-(C246*(Parameters!$C$40*(1-Parameters!$C$42)))/((Parameters!$C$41)^2+(C246*(Parameters!$C$40*(1-Parameters!$C$42)))^2)+C246*Parameters!$C$43))^2))</f>
        <v>6.2564951496089302E-2</v>
      </c>
      <c r="DR246">
        <f>0</f>
        <v>0</v>
      </c>
      <c r="DS246">
        <f>0</f>
        <v>0</v>
      </c>
      <c r="DT246">
        <f t="shared" si="380"/>
        <v>0.96387394845850494</v>
      </c>
      <c r="DU246">
        <f t="shared" si="381"/>
        <v>6.0249217556652881E-3</v>
      </c>
      <c r="DV246">
        <f t="shared" si="382"/>
        <v>0.34611078150363567</v>
      </c>
      <c r="DW246">
        <f t="shared" si="383"/>
        <v>2.197803521411358</v>
      </c>
      <c r="DX246">
        <f t="shared" si="384"/>
        <v>6.4709006869222748E-4</v>
      </c>
      <c r="DY246">
        <f t="shared" si="385"/>
        <v>6.9816164281184701E-2</v>
      </c>
      <c r="DZ246">
        <f t="shared" si="386"/>
        <v>0.87865077956544557</v>
      </c>
      <c r="EA246">
        <f t="shared" si="387"/>
        <v>2.1053065961172849E-2</v>
      </c>
      <c r="EB246">
        <f>0</f>
        <v>0</v>
      </c>
      <c r="EC246">
        <f>0</f>
        <v>0</v>
      </c>
      <c r="ED246">
        <f>0</f>
        <v>0</v>
      </c>
      <c r="EE246">
        <f>C246*Parameters!$C$44</f>
        <v>1.0427492072799286E-7</v>
      </c>
      <c r="EF246">
        <f t="shared" si="388"/>
        <v>0.96387371928271692</v>
      </c>
      <c r="EG246">
        <f t="shared" si="389"/>
        <v>6.0249578463395922E-3</v>
      </c>
      <c r="EH246">
        <f t="shared" si="390"/>
        <v>0.34611078150363567</v>
      </c>
      <c r="EI246">
        <f t="shared" si="391"/>
        <v>2.197803521411358</v>
      </c>
      <c r="EJ246">
        <f t="shared" si="392"/>
        <v>6.4708787338544325E-4</v>
      </c>
      <c r="EK246">
        <f t="shared" si="393"/>
        <v>6.9816255902425087E-2</v>
      </c>
      <c r="EL246">
        <f t="shared" si="394"/>
        <v>0.87865077956544557</v>
      </c>
      <c r="EM246">
        <f t="shared" si="395"/>
        <v>2.1053065961172849E-2</v>
      </c>
      <c r="EN246">
        <f>0</f>
        <v>0</v>
      </c>
      <c r="EO246">
        <f>0</f>
        <v>0</v>
      </c>
      <c r="EP246">
        <f>(((2*Parameters!$C$47))/(((2*Parameters!$C$47))^2+((2*(C246*Parameters!$C$46-1/(C246*Parameters!$C$45))))^2))</f>
        <v>5.2626574261060066E-12</v>
      </c>
      <c r="EQ246">
        <f>(-((2*(C246*Parameters!$C$46-1/(C246*Parameters!$C$45))))/(((2*Parameters!$C$47))^2+((2*(C246*Parameters!$C$46-1/(C246*Parameters!$C$45))))^2))</f>
        <v>1.1470241307514959E-5</v>
      </c>
      <c r="ER246">
        <f t="shared" si="396"/>
        <v>0.96384850994780125</v>
      </c>
      <c r="ES246">
        <f t="shared" si="397"/>
        <v>6.0289278320888587E-3</v>
      </c>
      <c r="ET246">
        <f t="shared" si="398"/>
        <v>0.34611078150363567</v>
      </c>
      <c r="EU246">
        <f t="shared" si="399"/>
        <v>2.197803521411358</v>
      </c>
      <c r="EV246">
        <f t="shared" si="400"/>
        <v>6.4684639426264355E-4</v>
      </c>
      <c r="EW246">
        <f t="shared" si="401"/>
        <v>6.9826334239002544E-2</v>
      </c>
      <c r="EX246">
        <f t="shared" si="402"/>
        <v>0.87865077956544557</v>
      </c>
      <c r="EY246">
        <f t="shared" si="403"/>
        <v>2.1053065961172849E-2</v>
      </c>
      <c r="EZ246">
        <f>(ER246+ET246/Parameters!$C$6+Parameters!$C$7*(EV246+EX246/Parameters!$C$6))</f>
        <v>0.97588714582618863</v>
      </c>
      <c r="FA246">
        <f>(ES246+EU246/Parameters!$C$6+Parameters!$C$7*(EW246+EY246/Parameters!$C$6))</f>
        <v>8.2474267707266527E-2</v>
      </c>
      <c r="FB246">
        <f t="shared" si="404"/>
        <v>0.18109970518897966</v>
      </c>
      <c r="FC246">
        <f t="shared" si="405"/>
        <v>1.0210687512405687</v>
      </c>
      <c r="FD246">
        <f>(ER246+ET246/Parameters!$C$6+Parameters!$C$8*(EV246+EX246/Parameters!$C$6))</f>
        <v>2.536317777827052</v>
      </c>
      <c r="FE246">
        <f>(ES246+EU246/Parameters!$C$6+Parameters!$C$8*(EW246+EY246/Parameters!$C$6))</f>
        <v>3.610405007415955</v>
      </c>
      <c r="FF246">
        <f t="shared" si="406"/>
        <v>-12.893198248038075</v>
      </c>
      <c r="FG246">
        <f t="shared" si="407"/>
        <v>0.22664184012310554</v>
      </c>
    </row>
    <row r="247" spans="1:163" x14ac:dyDescent="0.15">
      <c r="A247">
        <f>Parameters!$C$2*(Parameters!$C$3/Parameters!$C$2)^((ROW()-2)/(Parameters!$C$4-1))</f>
        <v>1678.8040181225601</v>
      </c>
      <c r="B247">
        <f t="shared" si="306"/>
        <v>3.2250000000000001</v>
      </c>
      <c r="C247">
        <f t="shared" si="307"/>
        <v>10548.236740301722</v>
      </c>
      <c r="D247">
        <f>1</f>
        <v>1</v>
      </c>
      <c r="E247">
        <f>0</f>
        <v>0</v>
      </c>
      <c r="F247">
        <f>0</f>
        <v>0</v>
      </c>
      <c r="G247">
        <f>0</f>
        <v>0</v>
      </c>
      <c r="H247">
        <f>0</f>
        <v>0</v>
      </c>
      <c r="I247">
        <f>0</f>
        <v>0</v>
      </c>
      <c r="J247">
        <f>1</f>
        <v>1</v>
      </c>
      <c r="K247">
        <f>0</f>
        <v>0</v>
      </c>
      <c r="L247">
        <f>2*Parameters!$C$10</f>
        <v>0.04</v>
      </c>
      <c r="M247">
        <f>2*C247*Parameters!$C$9</f>
        <v>2.1096473480603443E-2</v>
      </c>
      <c r="N247">
        <f>0</f>
        <v>0</v>
      </c>
      <c r="O247">
        <f>0</f>
        <v>0</v>
      </c>
      <c r="P247">
        <f t="shared" si="308"/>
        <v>1</v>
      </c>
      <c r="Q247">
        <f t="shared" si="309"/>
        <v>0</v>
      </c>
      <c r="R247">
        <f t="shared" si="310"/>
        <v>0.04</v>
      </c>
      <c r="S247">
        <f t="shared" si="311"/>
        <v>2.1096473480603443E-2</v>
      </c>
      <c r="T247">
        <f t="shared" si="312"/>
        <v>0</v>
      </c>
      <c r="U247">
        <f t="shared" si="313"/>
        <v>0</v>
      </c>
      <c r="V247">
        <f t="shared" si="314"/>
        <v>1</v>
      </c>
      <c r="W247">
        <f t="shared" si="315"/>
        <v>0</v>
      </c>
      <c r="X247">
        <f>0</f>
        <v>0</v>
      </c>
      <c r="Y247">
        <f>0</f>
        <v>0</v>
      </c>
      <c r="Z247">
        <f>0</f>
        <v>0</v>
      </c>
      <c r="AA247">
        <f>C247*(Parameters!$C$12+Parameters!$C$11/2)</f>
        <v>7.9111775552262914E-7</v>
      </c>
      <c r="AB247">
        <f t="shared" si="316"/>
        <v>0.99999998331020523</v>
      </c>
      <c r="AC247">
        <f t="shared" si="317"/>
        <v>3.1644710220905164E-8</v>
      </c>
      <c r="AD247">
        <f t="shared" si="318"/>
        <v>0.04</v>
      </c>
      <c r="AE247">
        <f t="shared" si="319"/>
        <v>2.1096473480603443E-2</v>
      </c>
      <c r="AF247">
        <f t="shared" si="320"/>
        <v>0</v>
      </c>
      <c r="AG247">
        <f t="shared" si="321"/>
        <v>7.9111775552262914E-7</v>
      </c>
      <c r="AH247">
        <f t="shared" si="322"/>
        <v>1</v>
      </c>
      <c r="AI247">
        <f t="shared" si="323"/>
        <v>0</v>
      </c>
      <c r="AJ247">
        <f>0</f>
        <v>0</v>
      </c>
      <c r="AK247">
        <f>0</f>
        <v>0</v>
      </c>
      <c r="AL247">
        <f>(((2*Parameters!$C$15))/(((2*Parameters!$C$15))^2+((2*(C247*Parameters!$C$14-1/(C247*Parameters!$C$13))))^2))</f>
        <v>1.112672791455976E-4</v>
      </c>
      <c r="AM247">
        <f>(-((2*(C247*Parameters!$C$14-1/(C247*Parameters!$C$13))))/(((2*Parameters!$C$15))^2+((2*(C247*Parameters!$C$14-1/(C247*Parameters!$C$13))))^2))</f>
        <v>5.2741535797059723E-2</v>
      </c>
      <c r="AN247">
        <f t="shared" si="324"/>
        <v>0.99889177359010195</v>
      </c>
      <c r="AO247">
        <f t="shared" si="325"/>
        <v>2.1120404237963634E-3</v>
      </c>
      <c r="AP247">
        <f t="shared" si="326"/>
        <v>0.04</v>
      </c>
      <c r="AQ247">
        <f t="shared" si="327"/>
        <v>2.1096473480603443E-2</v>
      </c>
      <c r="AR247">
        <f t="shared" si="328"/>
        <v>1.112672791455976E-4</v>
      </c>
      <c r="AS247">
        <f t="shared" si="329"/>
        <v>5.2742326914815243E-2</v>
      </c>
      <c r="AT247">
        <f t="shared" si="330"/>
        <v>1</v>
      </c>
      <c r="AU247">
        <f t="shared" si="331"/>
        <v>0</v>
      </c>
      <c r="AV247">
        <f>2*Parameters!$C$17</f>
        <v>0.04</v>
      </c>
      <c r="AW247">
        <f>2*C247*Parameters!$C$16</f>
        <v>2.1096473480603443E-2</v>
      </c>
      <c r="AX247">
        <f>0</f>
        <v>0</v>
      </c>
      <c r="AY247">
        <f>0</f>
        <v>0</v>
      </c>
      <c r="AZ247">
        <f t="shared" si="332"/>
        <v>0.99889177359010195</v>
      </c>
      <c r="BA247">
        <f t="shared" si="333"/>
        <v>2.1120404237963634E-3</v>
      </c>
      <c r="BB247">
        <f t="shared" si="334"/>
        <v>7.9911114338813496E-2</v>
      </c>
      <c r="BC247">
        <f t="shared" si="335"/>
        <v>4.2254048909091825E-2</v>
      </c>
      <c r="BD247">
        <f t="shared" si="336"/>
        <v>1.112672791455976E-4</v>
      </c>
      <c r="BE247">
        <f t="shared" si="337"/>
        <v>5.2742326914815243E-2</v>
      </c>
      <c r="BF247">
        <f t="shared" si="338"/>
        <v>0.99889177359010217</v>
      </c>
      <c r="BG247">
        <f t="shared" si="339"/>
        <v>2.1120404237963634E-3</v>
      </c>
      <c r="BH247">
        <f>0</f>
        <v>0</v>
      </c>
      <c r="BI247">
        <f>0</f>
        <v>0</v>
      </c>
      <c r="BJ247">
        <f>0</f>
        <v>0</v>
      </c>
      <c r="BK247">
        <f>C247*(Parameters!$C$19+Parameters!$C$18/2)</f>
        <v>7.9111775552262914E-7</v>
      </c>
      <c r="BL247">
        <f t="shared" si="340"/>
        <v>0.99889174016217364</v>
      </c>
      <c r="BM247">
        <f t="shared" si="341"/>
        <v>2.1121036428977803E-3</v>
      </c>
      <c r="BN247">
        <f t="shared" si="342"/>
        <v>7.9911114338813496E-2</v>
      </c>
      <c r="BO247">
        <f t="shared" si="343"/>
        <v>4.2254048909091825E-2</v>
      </c>
      <c r="BP247">
        <f t="shared" si="344"/>
        <v>1.1126560827291796E-4</v>
      </c>
      <c r="BQ247">
        <f t="shared" si="345"/>
        <v>5.2743117155833179E-2</v>
      </c>
      <c r="BR247">
        <f t="shared" si="346"/>
        <v>0.99889177359010217</v>
      </c>
      <c r="BS247">
        <f t="shared" si="347"/>
        <v>2.1120404237963634E-3</v>
      </c>
      <c r="BT247">
        <f>2*((((Parameters!$C$21)/((Parameters!$C$21)^2+(C247*Parameters!$C$20)^2)))/((((Parameters!$C$21)/((Parameters!$C$21)^2+(C247*Parameters!$C$20)^2)))^2+((-(C247*Parameters!$C$20)/((Parameters!$C$21)^2+(C247*Parameters!$C$20)^2)+C247*Parameters!$C$22))^2))</f>
        <v>4.0000003026416271E-2</v>
      </c>
      <c r="BU247">
        <f>2*(-((-(C247*Parameters!$C$20)/((Parameters!$C$21)^2+(C247*Parameters!$C$20)^2)+C247*Parameters!$C$22))/((((Parameters!$C$21)/((Parameters!$C$21)^2+(C247*Parameters!$C$20)^2)))^2+((-(C247*Parameters!$C$20)/((Parameters!$C$21)^2+(C247*Parameters!$C$20)^2)+C247*Parameters!$C$22))^2))</f>
        <v>1.434560250908544</v>
      </c>
      <c r="BV247">
        <f>0</f>
        <v>0</v>
      </c>
      <c r="BW247">
        <f>0</f>
        <v>0</v>
      </c>
      <c r="BX247">
        <f t="shared" si="348"/>
        <v>0.99889174016217364</v>
      </c>
      <c r="BY247">
        <f t="shared" si="349"/>
        <v>2.1121036428977803E-3</v>
      </c>
      <c r="BZ247">
        <f t="shared" si="350"/>
        <v>0.11683684703646237</v>
      </c>
      <c r="CA247">
        <f t="shared" si="351"/>
        <v>1.4753089184587198</v>
      </c>
      <c r="CB247">
        <f t="shared" si="352"/>
        <v>1.1126560827291796E-4</v>
      </c>
      <c r="CC247">
        <f t="shared" si="353"/>
        <v>5.2743117155833179E-2</v>
      </c>
      <c r="CD247">
        <f t="shared" si="354"/>
        <v>0.92323304483399915</v>
      </c>
      <c r="CE247">
        <f t="shared" si="355"/>
        <v>4.3813824885738078E-3</v>
      </c>
      <c r="CF247">
        <f>0</f>
        <v>0</v>
      </c>
      <c r="CG247">
        <f>0</f>
        <v>0</v>
      </c>
      <c r="CH247">
        <f>(((Parameters!$C$25))/(((Parameters!$C$25))^2+((C247*Parameters!$C$24-1/(C247*Parameters!$C$23)))^2))+(((Parameters!$C$29+Parameters!$C$28))/(((Parameters!$C$29+Parameters!$C$28))^2+((C247*Parameters!$C$27-1/(C247*Parameters!$C$26)))^2))</f>
        <v>3.6762536301879672E-4</v>
      </c>
      <c r="CI247">
        <f>(-((C247*Parameters!$C$24-1/(C247*Parameters!$C$23)))/(((Parameters!$C$25))^2+((C247*Parameters!$C$24-1/(C247*Parameters!$C$23)))^2))+(-((C247*Parameters!$C$27-1/(C247*Parameters!$C$26)))/(((Parameters!$C$29+Parameters!$C$28))^2+((C247*Parameters!$C$27-1/(C247*Parameters!$C$26)))^2))</f>
        <v>9.8880093256607949E-3</v>
      </c>
      <c r="CJ247">
        <f t="shared" si="356"/>
        <v>0.98434682400652906</v>
      </c>
      <c r="CK247">
        <f t="shared" si="357"/>
        <v>3.8097484526883794E-3</v>
      </c>
      <c r="CL247">
        <f t="shared" si="358"/>
        <v>0.11683684703646237</v>
      </c>
      <c r="CM247">
        <f t="shared" si="359"/>
        <v>1.4753089184587198</v>
      </c>
      <c r="CN247">
        <f t="shared" si="360"/>
        <v>4.0734634062466123E-4</v>
      </c>
      <c r="CO247">
        <f t="shared" si="361"/>
        <v>6.1873664820237852E-2</v>
      </c>
      <c r="CP247">
        <f t="shared" si="362"/>
        <v>0.92323304483399915</v>
      </c>
      <c r="CQ247">
        <f t="shared" si="363"/>
        <v>4.3813824885738078E-3</v>
      </c>
      <c r="CR247">
        <f>2*((((Parameters!$C$31)/((Parameters!$C$31)^2+(C247*Parameters!$C$30)^2)))/((((Parameters!$C$31)/((Parameters!$C$31)^2+(C247*Parameters!$C$30)^2)))^2+((-(C247*Parameters!$C$30)/((Parameters!$C$31)^2+(C247*Parameters!$C$30)^2)+C247*Parameters!$C$32))^2))</f>
        <v>4.0000001468701973E-2</v>
      </c>
      <c r="CS247">
        <f>2*(-((-(C247*Parameters!$C$30)/((Parameters!$C$31)^2+(C247*Parameters!$C$30)^2)+C247*Parameters!$C$32))/((((Parameters!$C$31)/((Parameters!$C$31)^2+(C247*Parameters!$C$30)^2)))^2+((-(C247*Parameters!$C$30)/((Parameters!$C$31)^2+(C247*Parameters!$C$30)^2)+C247*Parameters!$C$32))^2))</f>
        <v>0.69618363759879898</v>
      </c>
      <c r="CT247">
        <f>0</f>
        <v>0</v>
      </c>
      <c r="CU247">
        <f>0</f>
        <v>0</v>
      </c>
      <c r="CV247">
        <f t="shared" si="364"/>
        <v>0.98434682400652906</v>
      </c>
      <c r="CW247">
        <f t="shared" si="365"/>
        <v>3.8097484526883794E-3</v>
      </c>
      <c r="CX247">
        <f t="shared" si="366"/>
        <v>0.15355843690630666</v>
      </c>
      <c r="CY247">
        <f t="shared" si="367"/>
        <v>2.1607474609981132</v>
      </c>
      <c r="CZ247">
        <f t="shared" si="368"/>
        <v>4.0734634062466123E-4</v>
      </c>
      <c r="DA247">
        <f t="shared" si="369"/>
        <v>6.1873664820237852E-2</v>
      </c>
      <c r="DB247">
        <f t="shared" si="370"/>
        <v>0.88017390564210041</v>
      </c>
      <c r="DC247">
        <f t="shared" si="371"/>
        <v>7.139917029435932E-3</v>
      </c>
      <c r="DD247">
        <f>0</f>
        <v>0</v>
      </c>
      <c r="DE247">
        <f>0</f>
        <v>0</v>
      </c>
      <c r="DF247">
        <f>(((Parameters!$C$35))/(((Parameters!$C$35))^2+((C247*Parameters!$C$34-1/(C247*Parameters!$C$33)))^2))+(((Parameters!$C$39+Parameters!$C$38))/(((Parameters!$C$39+Parameters!$C$38))^2+((C247*Parameters!$C$37-1/(C247*Parameters!$C$36)))^2))</f>
        <v>3.6762536301879672E-4</v>
      </c>
      <c r="DG247">
        <f>(-((C247*Parameters!$C$34-1/(C247*Parameters!$C$33)))/(((Parameters!$C$35))^2+((C247*Parameters!$C$34-1/(C247*Parameters!$C$33)))^2))+(-((C247*Parameters!$C$37-1/(C247*Parameters!$C$36)))/(((Parameters!$C$39+Parameters!$C$38))^2+((C247*Parameters!$C$37-1/(C247*Parameters!$C$36)))^2))</f>
        <v>9.8880093256607949E-3</v>
      </c>
      <c r="DH247">
        <f t="shared" si="372"/>
        <v>0.96303778493789405</v>
      </c>
      <c r="DI247">
        <f t="shared" si="373"/>
        <v>6.1224812785932092E-3</v>
      </c>
      <c r="DJ247">
        <f t="shared" si="374"/>
        <v>0.15355843690630666</v>
      </c>
      <c r="DK247">
        <f t="shared" si="375"/>
        <v>2.1607474609981132</v>
      </c>
      <c r="DL247">
        <f t="shared" si="376"/>
        <v>6.6032102603450372E-4</v>
      </c>
      <c r="DM247">
        <f t="shared" si="377"/>
        <v>7.0579457422020098E-2</v>
      </c>
      <c r="DN247">
        <f t="shared" si="378"/>
        <v>0.88017390564210041</v>
      </c>
      <c r="DO247">
        <f t="shared" si="379"/>
        <v>7.139917029435932E-3</v>
      </c>
      <c r="DP247">
        <f>2*((((Parameters!$C$41)/((Parameters!$C$41)^2+(C247*(Parameters!$C$40*(1-Parameters!$C$42)))^2)))/((((Parameters!$C$41)/((Parameters!$C$41)^2+(C247*(Parameters!$C$40*(1-Parameters!$C$42)))^2)))^2+((-(C247*(Parameters!$C$40*(1-Parameters!$C$42)))/((Parameters!$C$41)^2+(C247*(Parameters!$C$40*(1-Parameters!$C$42)))^2)+C247*Parameters!$C$43))^2))</f>
        <v>0.2000000006675918</v>
      </c>
      <c r="DQ247">
        <f>2*(-((-(C247*(Parameters!$C$40*(1-Parameters!$C$42)))/((Parameters!$C$41)^2+(C247*(Parameters!$C$40*(1-Parameters!$C$42)))^2)+C247*Parameters!$C$43))/((((Parameters!$C$41)/((Parameters!$C$41)^2+(C247*(Parameters!$C$40*(1-Parameters!$C$42)))^2)))^2+((-(C247*(Parameters!$C$40*(1-Parameters!$C$42)))/((Parameters!$C$41)^2+(C247*(Parameters!$C$40*(1-Parameters!$C$42)))^2)+C247*Parameters!$C$43))^2))</f>
        <v>6.3289419492615434E-2</v>
      </c>
      <c r="DR247">
        <f>0</f>
        <v>0</v>
      </c>
      <c r="DS247">
        <f>0</f>
        <v>0</v>
      </c>
      <c r="DT247">
        <f t="shared" si="380"/>
        <v>0.96303778493789405</v>
      </c>
      <c r="DU247">
        <f t="shared" si="381"/>
        <v>6.1224812785932092E-3</v>
      </c>
      <c r="DV247">
        <f t="shared" si="382"/>
        <v>0.34577850625082507</v>
      </c>
      <c r="DW247">
        <f t="shared" si="383"/>
        <v>2.2229220596160926</v>
      </c>
      <c r="DX247">
        <f t="shared" si="384"/>
        <v>6.6032102603450372E-4</v>
      </c>
      <c r="DY247">
        <f t="shared" si="385"/>
        <v>7.0579457422020098E-2</v>
      </c>
      <c r="DZ247">
        <f t="shared" si="386"/>
        <v>0.87583903695940468</v>
      </c>
      <c r="EA247">
        <f t="shared" si="387"/>
        <v>2.1297599895374712E-2</v>
      </c>
      <c r="EB247">
        <f>0</f>
        <v>0</v>
      </c>
      <c r="EC247">
        <f>0</f>
        <v>0</v>
      </c>
      <c r="ED247">
        <f>0</f>
        <v>0</v>
      </c>
      <c r="EE247">
        <f>C247*Parameters!$C$44</f>
        <v>1.054823674030172E-7</v>
      </c>
      <c r="EF247">
        <f t="shared" si="388"/>
        <v>0.96303755045881267</v>
      </c>
      <c r="EG247">
        <f t="shared" si="389"/>
        <v>6.1225177521286459E-3</v>
      </c>
      <c r="EH247">
        <f t="shared" si="390"/>
        <v>0.34577850625082507</v>
      </c>
      <c r="EI247">
        <f t="shared" si="391"/>
        <v>2.2229220596160926</v>
      </c>
      <c r="EJ247">
        <f t="shared" si="392"/>
        <v>6.6031877951324672E-4</v>
      </c>
      <c r="EK247">
        <f t="shared" si="393"/>
        <v>7.0579549807595177E-2</v>
      </c>
      <c r="EL247">
        <f t="shared" si="394"/>
        <v>0.87583903695940468</v>
      </c>
      <c r="EM247">
        <f t="shared" si="395"/>
        <v>2.1297599895374712E-2</v>
      </c>
      <c r="EN247">
        <f>0</f>
        <v>0</v>
      </c>
      <c r="EO247">
        <f>0</f>
        <v>0</v>
      </c>
      <c r="EP247">
        <f>(((2*Parameters!$C$47))/(((2*Parameters!$C$47))^2+((2*(C247*Parameters!$C$46-1/(C247*Parameters!$C$45))))^2))</f>
        <v>5.3852404655086478E-12</v>
      </c>
      <c r="EQ247">
        <f>(-((2*(C247*Parameters!$C$46-1/(C247*Parameters!$C$45))))/(((2*Parameters!$C$47))^2+((2*(C247*Parameters!$C$46-1/(C247*Parameters!$C$45))))^2))</f>
        <v>1.1603060442731788E-5</v>
      </c>
      <c r="ER247">
        <f t="shared" si="396"/>
        <v>0.96301175776165748</v>
      </c>
      <c r="ES247">
        <f t="shared" si="397"/>
        <v>6.1265298530074419E-3</v>
      </c>
      <c r="ET247">
        <f t="shared" si="398"/>
        <v>0.34577850625082507</v>
      </c>
      <c r="EU247">
        <f t="shared" si="399"/>
        <v>2.2229220596160926</v>
      </c>
      <c r="EV247">
        <f t="shared" si="400"/>
        <v>6.6007166689097943E-4</v>
      </c>
      <c r="EW247">
        <f t="shared" si="401"/>
        <v>7.0589712220993805E-2</v>
      </c>
      <c r="EX247">
        <f t="shared" si="402"/>
        <v>0.87583903695940468</v>
      </c>
      <c r="EY247">
        <f t="shared" si="403"/>
        <v>2.1297599895374712E-2</v>
      </c>
      <c r="EZ247">
        <f>(ER247+ET247/Parameters!$C$6+Parameters!$C$7*(EV247+EX247/Parameters!$C$6))</f>
        <v>0.97503883623994703</v>
      </c>
      <c r="FA247">
        <f>(ES247+EU247/Parameters!$C$6+Parameters!$C$7*(EW247+EY247/Parameters!$C$6))</f>
        <v>8.3445558013567192E-2</v>
      </c>
      <c r="FB247">
        <f t="shared" si="404"/>
        <v>0.18786886417175294</v>
      </c>
      <c r="FC247">
        <f t="shared" si="405"/>
        <v>1.0218648090963258</v>
      </c>
      <c r="FD247">
        <f>(ER247+ET247/Parameters!$C$6+Parameters!$C$8*(EV247+EX247/Parameters!$C$6))</f>
        <v>2.5312407447312868</v>
      </c>
      <c r="FE247">
        <f>(ES247+EU247/Parameters!$C$6+Parameters!$C$8*(EW247+EY247/Parameters!$C$6))</f>
        <v>3.6499704732291267</v>
      </c>
      <c r="FF247">
        <f t="shared" si="406"/>
        <v>-12.951152903149623</v>
      </c>
      <c r="FG247">
        <f t="shared" si="407"/>
        <v>0.22513465691969273</v>
      </c>
    </row>
    <row r="248" spans="1:163" x14ac:dyDescent="0.15">
      <c r="A248">
        <f>Parameters!$C$2*(Parameters!$C$3/Parameters!$C$2)^((ROW()-2)/(Parameters!$C$4-1))</f>
        <v>1698.2436524617442</v>
      </c>
      <c r="B248">
        <f t="shared" si="306"/>
        <v>3.23</v>
      </c>
      <c r="C248">
        <f t="shared" si="307"/>
        <v>10670.379565158626</v>
      </c>
      <c r="D248">
        <f>1</f>
        <v>1</v>
      </c>
      <c r="E248">
        <f>0</f>
        <v>0</v>
      </c>
      <c r="F248">
        <f>0</f>
        <v>0</v>
      </c>
      <c r="G248">
        <f>0</f>
        <v>0</v>
      </c>
      <c r="H248">
        <f>0</f>
        <v>0</v>
      </c>
      <c r="I248">
        <f>0</f>
        <v>0</v>
      </c>
      <c r="J248">
        <f>1</f>
        <v>1</v>
      </c>
      <c r="K248">
        <f>0</f>
        <v>0</v>
      </c>
      <c r="L248">
        <f>2*Parameters!$C$10</f>
        <v>0.04</v>
      </c>
      <c r="M248">
        <f>2*C248*Parameters!$C$9</f>
        <v>2.1340759130317251E-2</v>
      </c>
      <c r="N248">
        <f>0</f>
        <v>0</v>
      </c>
      <c r="O248">
        <f>0</f>
        <v>0</v>
      </c>
      <c r="P248">
        <f t="shared" si="308"/>
        <v>1</v>
      </c>
      <c r="Q248">
        <f t="shared" si="309"/>
        <v>0</v>
      </c>
      <c r="R248">
        <f t="shared" si="310"/>
        <v>0.04</v>
      </c>
      <c r="S248">
        <f t="shared" si="311"/>
        <v>2.1340759130317251E-2</v>
      </c>
      <c r="T248">
        <f t="shared" si="312"/>
        <v>0</v>
      </c>
      <c r="U248">
        <f t="shared" si="313"/>
        <v>0</v>
      </c>
      <c r="V248">
        <f t="shared" si="314"/>
        <v>1</v>
      </c>
      <c r="W248">
        <f t="shared" si="315"/>
        <v>0</v>
      </c>
      <c r="X248">
        <f>0</f>
        <v>0</v>
      </c>
      <c r="Y248">
        <f>0</f>
        <v>0</v>
      </c>
      <c r="Z248">
        <f>0</f>
        <v>0</v>
      </c>
      <c r="AA248">
        <f>C248*(Parameters!$C$12+Parameters!$C$11/2)</f>
        <v>8.0027846738689692E-7</v>
      </c>
      <c r="AB248">
        <f t="shared" si="316"/>
        <v>0.99999998292144998</v>
      </c>
      <c r="AC248">
        <f t="shared" si="317"/>
        <v>3.2011138695475875E-8</v>
      </c>
      <c r="AD248">
        <f t="shared" si="318"/>
        <v>0.04</v>
      </c>
      <c r="AE248">
        <f t="shared" si="319"/>
        <v>2.1340759130317251E-2</v>
      </c>
      <c r="AF248">
        <f t="shared" si="320"/>
        <v>0</v>
      </c>
      <c r="AG248">
        <f t="shared" si="321"/>
        <v>8.0027846738689692E-7</v>
      </c>
      <c r="AH248">
        <f t="shared" si="322"/>
        <v>1</v>
      </c>
      <c r="AI248">
        <f t="shared" si="323"/>
        <v>0</v>
      </c>
      <c r="AJ248">
        <f>0</f>
        <v>0</v>
      </c>
      <c r="AK248">
        <f>0</f>
        <v>0</v>
      </c>
      <c r="AL248">
        <f>(((2*Parameters!$C$15))/(((2*Parameters!$C$15))^2+((2*(C248*Parameters!$C$14-1/(C248*Parameters!$C$13))))^2))</f>
        <v>1.1385907423421441E-4</v>
      </c>
      <c r="AM248">
        <f>(-((2*(C248*Parameters!$C$14-1/(C248*Parameters!$C$13))))/(((2*Parameters!$C$15))^2+((2*(C248*Parameters!$C$14-1/(C248*Parameters!$C$13))))^2))</f>
        <v>5.3352262294738495E-2</v>
      </c>
      <c r="AN248">
        <f t="shared" si="324"/>
        <v>0.99886595950572976</v>
      </c>
      <c r="AO248">
        <f t="shared" si="325"/>
        <v>2.1365523420062687E-3</v>
      </c>
      <c r="AP248">
        <f t="shared" si="326"/>
        <v>0.04</v>
      </c>
      <c r="AQ248">
        <f t="shared" si="327"/>
        <v>2.1340759130317251E-2</v>
      </c>
      <c r="AR248">
        <f t="shared" si="328"/>
        <v>1.1385907423421441E-4</v>
      </c>
      <c r="AS248">
        <f t="shared" si="329"/>
        <v>5.3353062573205885E-2</v>
      </c>
      <c r="AT248">
        <f t="shared" si="330"/>
        <v>1</v>
      </c>
      <c r="AU248">
        <f t="shared" si="331"/>
        <v>0</v>
      </c>
      <c r="AV248">
        <f>2*Parameters!$C$17</f>
        <v>0.04</v>
      </c>
      <c r="AW248">
        <f>2*C248*Parameters!$C$16</f>
        <v>2.1340759130317251E-2</v>
      </c>
      <c r="AX248">
        <f>0</f>
        <v>0</v>
      </c>
      <c r="AY248">
        <f>0</f>
        <v>0</v>
      </c>
      <c r="AZ248">
        <f t="shared" si="332"/>
        <v>0.99886595950572976</v>
      </c>
      <c r="BA248">
        <f t="shared" si="333"/>
        <v>2.1365523420062687E-3</v>
      </c>
      <c r="BB248">
        <f t="shared" si="334"/>
        <v>7.9909042731329122E-2</v>
      </c>
      <c r="BC248">
        <f t="shared" si="335"/>
        <v>4.2742779069282505E-2</v>
      </c>
      <c r="BD248">
        <f t="shared" si="336"/>
        <v>1.1385907423421441E-4</v>
      </c>
      <c r="BE248">
        <f t="shared" si="337"/>
        <v>5.3353062573205885E-2</v>
      </c>
      <c r="BF248">
        <f t="shared" si="338"/>
        <v>0.99886595950572987</v>
      </c>
      <c r="BG248">
        <f t="shared" si="339"/>
        <v>2.1365523420062687E-3</v>
      </c>
      <c r="BH248">
        <f>0</f>
        <v>0</v>
      </c>
      <c r="BI248">
        <f>0</f>
        <v>0</v>
      </c>
      <c r="BJ248">
        <f>0</f>
        <v>0</v>
      </c>
      <c r="BK248">
        <f>C248*(Parameters!$C$19+Parameters!$C$18/2)</f>
        <v>8.0027846738689692E-7</v>
      </c>
      <c r="BL248">
        <f t="shared" si="340"/>
        <v>0.99886592529960405</v>
      </c>
      <c r="BM248">
        <f t="shared" si="341"/>
        <v>2.1366162914925159E-3</v>
      </c>
      <c r="BN248">
        <f t="shared" si="342"/>
        <v>7.9909042731329122E-2</v>
      </c>
      <c r="BO248">
        <f t="shared" si="343"/>
        <v>4.2742779069282505E-2</v>
      </c>
      <c r="BP248">
        <f t="shared" si="344"/>
        <v>1.1385736439738066E-4</v>
      </c>
      <c r="BQ248">
        <f t="shared" si="345"/>
        <v>5.3353861944125086E-2</v>
      </c>
      <c r="BR248">
        <f t="shared" si="346"/>
        <v>0.99886595950572987</v>
      </c>
      <c r="BS248">
        <f t="shared" si="347"/>
        <v>2.1365523420062687E-3</v>
      </c>
      <c r="BT248">
        <f>2*((((Parameters!$C$21)/((Parameters!$C$21)^2+(C248*Parameters!$C$20)^2)))/((((Parameters!$C$21)/((Parameters!$C$21)^2+(C248*Parameters!$C$20)^2)))^2+((-(C248*Parameters!$C$20)/((Parameters!$C$21)^2+(C248*Parameters!$C$20)^2)+C248*Parameters!$C$22))^2))</f>
        <v>4.0000003096910576E-2</v>
      </c>
      <c r="BU248">
        <f>2*(-((-(C248*Parameters!$C$20)/((Parameters!$C$21)^2+(C248*Parameters!$C$20)^2)+C248*Parameters!$C$22))/((((Parameters!$C$21)/((Parameters!$C$21)^2+(C248*Parameters!$C$20)^2)))^2+((-(C248*Parameters!$C$20)/((Parameters!$C$21)^2+(C248*Parameters!$C$20)^2)+C248*Parameters!$C$22))^2))</f>
        <v>1.4511716769957497</v>
      </c>
      <c r="BV248">
        <f>0</f>
        <v>0</v>
      </c>
      <c r="BW248">
        <f>0</f>
        <v>0</v>
      </c>
      <c r="BX248">
        <f t="shared" si="348"/>
        <v>0.99886592529960405</v>
      </c>
      <c r="BY248">
        <f t="shared" si="349"/>
        <v>2.1366162914925159E-3</v>
      </c>
      <c r="BZ248">
        <f t="shared" si="350"/>
        <v>0.11676308578989009</v>
      </c>
      <c r="CA248">
        <f t="shared" si="351"/>
        <v>1.4923541836384968</v>
      </c>
      <c r="CB248">
        <f t="shared" si="352"/>
        <v>1.1385736439738066E-4</v>
      </c>
      <c r="CC248">
        <f t="shared" si="353"/>
        <v>5.3353861944125086E-2</v>
      </c>
      <c r="CD248">
        <f t="shared" si="354"/>
        <v>0.92144490048900263</v>
      </c>
      <c r="CE248">
        <f t="shared" si="355"/>
        <v>4.4359335674342745E-3</v>
      </c>
      <c r="CF248">
        <f>0</f>
        <v>0</v>
      </c>
      <c r="CG248">
        <f>0</f>
        <v>0</v>
      </c>
      <c r="CH248">
        <f>(((Parameters!$C$25))/(((Parameters!$C$25))^2+((C248*Parameters!$C$24-1/(C248*Parameters!$C$23)))^2))+(((Parameters!$C$29+Parameters!$C$28))/(((Parameters!$C$29+Parameters!$C$28))^2+((C248*Parameters!$C$27-1/(C248*Parameters!$C$26)))^2))</f>
        <v>3.7614021789135347E-4</v>
      </c>
      <c r="CI248">
        <f>(-((C248*Parameters!$C$24-1/(C248*Parameters!$C$23)))/(((Parameters!$C$25))^2+((C248*Parameters!$C$24-1/(C248*Parameters!$C$23)))^2))+(-((C248*Parameters!$C$27-1/(C248*Parameters!$C$26)))/(((Parameters!$C$29+Parameters!$C$28))^2+((C248*Parameters!$C$27-1/(C248*Parameters!$C$26)))^2))</f>
        <v>1.000186666619448E-2</v>
      </c>
      <c r="CJ248">
        <f t="shared" si="356"/>
        <v>0.98398351702864495</v>
      </c>
      <c r="CK248">
        <f t="shared" si="357"/>
        <v>3.8657995349012813E-3</v>
      </c>
      <c r="CL248">
        <f t="shared" si="358"/>
        <v>0.11676308578989009</v>
      </c>
      <c r="CM248">
        <f t="shared" si="359"/>
        <v>1.4923541836384968</v>
      </c>
      <c r="CN248">
        <f t="shared" si="360"/>
        <v>4.1608223396061663E-4</v>
      </c>
      <c r="CO248">
        <f t="shared" si="361"/>
        <v>6.257169951207954E-2</v>
      </c>
      <c r="CP248">
        <f t="shared" si="362"/>
        <v>0.92144490048900263</v>
      </c>
      <c r="CQ248">
        <f t="shared" si="363"/>
        <v>4.4359335674342745E-3</v>
      </c>
      <c r="CR248">
        <f>2*((((Parameters!$C$31)/((Parameters!$C$31)^2+(C248*Parameters!$C$30)^2)))/((((Parameters!$C$31)/((Parameters!$C$31)^2+(C248*Parameters!$C$30)^2)))^2+((-(C248*Parameters!$C$30)/((Parameters!$C$31)^2+(C248*Parameters!$C$30)^2)+C248*Parameters!$C$32))^2))</f>
        <v>4.0000001502912448E-2</v>
      </c>
      <c r="CS248">
        <f>2*(-((-(C248*Parameters!$C$30)/((Parameters!$C$31)^2+(C248*Parameters!$C$30)^2)+C248*Parameters!$C$32))/((((Parameters!$C$31)/((Parameters!$C$31)^2+(C248*Parameters!$C$30)^2)))^2+((-(C248*Parameters!$C$30)/((Parameters!$C$31)^2+(C248*Parameters!$C$30)^2)+C248*Parameters!$C$32))^2))</f>
        <v>0.70424506448802093</v>
      </c>
      <c r="CT248">
        <f>0</f>
        <v>0</v>
      </c>
      <c r="CU248">
        <f>0</f>
        <v>0</v>
      </c>
      <c r="CV248">
        <f t="shared" si="364"/>
        <v>0.98398351702864495</v>
      </c>
      <c r="CW248">
        <f t="shared" si="365"/>
        <v>3.8657995349012813E-3</v>
      </c>
      <c r="CX248">
        <f t="shared" si="366"/>
        <v>0.15339995770712264</v>
      </c>
      <c r="CY248">
        <f t="shared" si="367"/>
        <v>2.1854743510306904</v>
      </c>
      <c r="CZ248">
        <f t="shared" si="368"/>
        <v>4.1608223396061663E-4</v>
      </c>
      <c r="DA248">
        <f t="shared" si="369"/>
        <v>6.257169951207954E-2</v>
      </c>
      <c r="DB248">
        <f t="shared" si="370"/>
        <v>0.87739573322097686</v>
      </c>
      <c r="DC248">
        <f t="shared" si="371"/>
        <v>7.2318255016451567E-3</v>
      </c>
      <c r="DD248">
        <f>0</f>
        <v>0</v>
      </c>
      <c r="DE248">
        <f>0</f>
        <v>0</v>
      </c>
      <c r="DF248">
        <f>(((Parameters!$C$35))/(((Parameters!$C$35))^2+((C248*Parameters!$C$34-1/(C248*Parameters!$C$33)))^2))+(((Parameters!$C$39+Parameters!$C$38))/(((Parameters!$C$39+Parameters!$C$38))^2+((C248*Parameters!$C$37-1/(C248*Parameters!$C$36)))^2))</f>
        <v>3.7614021789135347E-4</v>
      </c>
      <c r="DG248">
        <f>(-((C248*Parameters!$C$34-1/(C248*Parameters!$C$33)))/(((Parameters!$C$35))^2+((C248*Parameters!$C$34-1/(C248*Parameters!$C$33)))^2))+(-((C248*Parameters!$C$37-1/(C248*Parameters!$C$36)))/(((Parameters!$C$39+Parameters!$C$38))^2+((C248*Parameters!$C$37-1/(C248*Parameters!$C$36)))^2))</f>
        <v>1.000186666619448E-2</v>
      </c>
      <c r="DH248">
        <f t="shared" si="372"/>
        <v>0.96218239386076454</v>
      </c>
      <c r="DI248">
        <f t="shared" si="373"/>
        <v>6.2221302570804431E-3</v>
      </c>
      <c r="DJ248">
        <f t="shared" si="374"/>
        <v>0.15339995770712264</v>
      </c>
      <c r="DK248">
        <f t="shared" si="375"/>
        <v>2.1854743510306904</v>
      </c>
      <c r="DL248">
        <f t="shared" si="376"/>
        <v>6.7377430181065896E-4</v>
      </c>
      <c r="DM248">
        <f t="shared" si="377"/>
        <v>7.1350014829663633E-2</v>
      </c>
      <c r="DN248">
        <f t="shared" si="378"/>
        <v>0.87739573322097686</v>
      </c>
      <c r="DO248">
        <f t="shared" si="379"/>
        <v>7.2318255016451567E-3</v>
      </c>
      <c r="DP248">
        <f>2*((((Parameters!$C$41)/((Parameters!$C$41)^2+(C248*(Parameters!$C$40*(1-Parameters!$C$42)))^2)))/((((Parameters!$C$41)/((Parameters!$C$41)^2+(C248*(Parameters!$C$40*(1-Parameters!$C$42)))^2)))^2+((-(C248*(Parameters!$C$40*(1-Parameters!$C$42)))/((Parameters!$C$41)^2+(C248*(Parameters!$C$40*(1-Parameters!$C$42)))^2)+C248*Parameters!$C$43))^2))</f>
        <v>0.20000000068314203</v>
      </c>
      <c r="DQ248">
        <f>2*(-((-(C248*(Parameters!$C$40*(1-Parameters!$C$42)))/((Parameters!$C$41)^2+(C248*(Parameters!$C$40*(1-Parameters!$C$42)))^2)+C248*Parameters!$C$43))/((((Parameters!$C$41)/((Parameters!$C$41)^2+(C248*(Parameters!$C$40*(1-Parameters!$C$42)))^2)))^2+((-(C248*(Parameters!$C$40*(1-Parameters!$C$42)))/((Parameters!$C$41)^2+(C248*(Parameters!$C$40*(1-Parameters!$C$42)))^2)+C248*Parameters!$C$43))^2))</f>
        <v>6.4022276433254616E-2</v>
      </c>
      <c r="DR248">
        <f>0</f>
        <v>0</v>
      </c>
      <c r="DS248">
        <f>0</f>
        <v>0</v>
      </c>
      <c r="DT248">
        <f t="shared" si="380"/>
        <v>0.96218239386076454</v>
      </c>
      <c r="DU248">
        <f t="shared" si="381"/>
        <v>6.2221302570804431E-3</v>
      </c>
      <c r="DV248">
        <f t="shared" si="382"/>
        <v>0.34543808219326022</v>
      </c>
      <c r="DW248">
        <f t="shared" si="383"/>
        <v>2.2483198842853214</v>
      </c>
      <c r="DX248">
        <f t="shared" si="384"/>
        <v>6.7377430181065896E-4</v>
      </c>
      <c r="DY248">
        <f t="shared" si="385"/>
        <v>7.1350014829663633E-2</v>
      </c>
      <c r="DZ248">
        <f t="shared" si="386"/>
        <v>0.8729624977088577</v>
      </c>
      <c r="EA248">
        <f t="shared" si="387"/>
        <v>2.1544965080924221E-2</v>
      </c>
      <c r="EB248">
        <f>0</f>
        <v>0</v>
      </c>
      <c r="EC248">
        <f>0</f>
        <v>0</v>
      </c>
      <c r="ED248">
        <f>0</f>
        <v>0</v>
      </c>
      <c r="EE248">
        <f>C248*Parameters!$C$44</f>
        <v>1.0670379565158626E-7</v>
      </c>
      <c r="EF248">
        <f t="shared" si="388"/>
        <v>0.96218215395649909</v>
      </c>
      <c r="EG248">
        <f t="shared" si="389"/>
        <v>6.2221671166349758E-3</v>
      </c>
      <c r="EH248">
        <f t="shared" si="390"/>
        <v>0.34543808219326022</v>
      </c>
      <c r="EI248">
        <f t="shared" si="391"/>
        <v>2.2483198842853214</v>
      </c>
      <c r="EJ248">
        <f t="shared" si="392"/>
        <v>6.7377200288110768E-4</v>
      </c>
      <c r="EK248">
        <f t="shared" si="393"/>
        <v>7.1350107978075603E-2</v>
      </c>
      <c r="EL248">
        <f t="shared" si="394"/>
        <v>0.8729624977088577</v>
      </c>
      <c r="EM248">
        <f t="shared" si="395"/>
        <v>2.1544965080924221E-2</v>
      </c>
      <c r="EN248">
        <f>0</f>
        <v>0</v>
      </c>
      <c r="EO248">
        <f>0</f>
        <v>0</v>
      </c>
      <c r="EP248">
        <f>(((2*Parameters!$C$47))/(((2*Parameters!$C$47))^2+((2*(C248*Parameters!$C$46-1/(C248*Parameters!$C$45))))^2))</f>
        <v>5.5106788307301271E-12</v>
      </c>
      <c r="EQ248">
        <f>(-((2*(C248*Parameters!$C$46-1/(C248*Parameters!$C$45))))/(((2*Parameters!$C$47))^2+((2*(C248*Parameters!$C$46-1/(C248*Parameters!$C$45))))^2))</f>
        <v>1.1737417551072417E-5</v>
      </c>
      <c r="ER248">
        <f t="shared" si="396"/>
        <v>0.96215576448913243</v>
      </c>
      <c r="ES248">
        <f t="shared" si="397"/>
        <v>6.2262216800334884E-3</v>
      </c>
      <c r="ET248">
        <f t="shared" si="398"/>
        <v>0.34543808219326022</v>
      </c>
      <c r="EU248">
        <f t="shared" si="399"/>
        <v>2.2483198842853214</v>
      </c>
      <c r="EV248">
        <f t="shared" si="400"/>
        <v>6.735191254404456E-4</v>
      </c>
      <c r="EW248">
        <f t="shared" si="401"/>
        <v>7.1360354303536364E-2</v>
      </c>
      <c r="EX248">
        <f t="shared" si="402"/>
        <v>0.8729624977088577</v>
      </c>
      <c r="EY248">
        <f t="shared" si="403"/>
        <v>2.1544965080924221E-2</v>
      </c>
      <c r="EZ248">
        <f>(ER248+ET248/Parameters!$C$6+Parameters!$C$7*(EV248+EX248/Parameters!$C$6))</f>
        <v>0.97417100213063712</v>
      </c>
      <c r="FA248">
        <f>(ES248+EU248/Parameters!$C$6+Parameters!$C$7*(EW248+EY248/Parameters!$C$6))</f>
        <v>8.4428652437783802E-2</v>
      </c>
      <c r="FB248">
        <f t="shared" si="404"/>
        <v>0.19479721557534535</v>
      </c>
      <c r="FC248">
        <f t="shared" si="405"/>
        <v>1.0226802307938161</v>
      </c>
      <c r="FD248">
        <f>(ER248+ET248/Parameters!$C$6+Parameters!$C$8*(EV248+EX248/Parameters!$C$6))</f>
        <v>2.526042606591977</v>
      </c>
      <c r="FE248">
        <f>(ES248+EU248/Parameters!$C$6+Parameters!$C$8*(EW248+EY248/Parameters!$C$6))</f>
        <v>3.6899158721031657</v>
      </c>
      <c r="FF248">
        <f t="shared" si="406"/>
        <v>-13.009511726079925</v>
      </c>
      <c r="FG248">
        <f t="shared" si="407"/>
        <v>0.22362709062915917</v>
      </c>
    </row>
    <row r="249" spans="1:163" x14ac:dyDescent="0.15">
      <c r="A249">
        <f>Parameters!$C$2*(Parameters!$C$3/Parameters!$C$2)^((ROW()-2)/(Parameters!$C$4-1))</f>
        <v>1717.9083871575883</v>
      </c>
      <c r="B249">
        <f t="shared" si="306"/>
        <v>3.2349999999999999</v>
      </c>
      <c r="C249">
        <f t="shared" si="307"/>
        <v>10793.936737269139</v>
      </c>
      <c r="D249">
        <f>1</f>
        <v>1</v>
      </c>
      <c r="E249">
        <f>0</f>
        <v>0</v>
      </c>
      <c r="F249">
        <f>0</f>
        <v>0</v>
      </c>
      <c r="G249">
        <f>0</f>
        <v>0</v>
      </c>
      <c r="H249">
        <f>0</f>
        <v>0</v>
      </c>
      <c r="I249">
        <f>0</f>
        <v>0</v>
      </c>
      <c r="J249">
        <f>1</f>
        <v>1</v>
      </c>
      <c r="K249">
        <f>0</f>
        <v>0</v>
      </c>
      <c r="L249">
        <f>2*Parameters!$C$10</f>
        <v>0.04</v>
      </c>
      <c r="M249">
        <f>2*C249*Parameters!$C$9</f>
        <v>2.1587873474538277E-2</v>
      </c>
      <c r="N249">
        <f>0</f>
        <v>0</v>
      </c>
      <c r="O249">
        <f>0</f>
        <v>0</v>
      </c>
      <c r="P249">
        <f t="shared" si="308"/>
        <v>1</v>
      </c>
      <c r="Q249">
        <f t="shared" si="309"/>
        <v>0</v>
      </c>
      <c r="R249">
        <f t="shared" si="310"/>
        <v>0.04</v>
      </c>
      <c r="S249">
        <f t="shared" si="311"/>
        <v>2.1587873474538277E-2</v>
      </c>
      <c r="T249">
        <f t="shared" si="312"/>
        <v>0</v>
      </c>
      <c r="U249">
        <f t="shared" si="313"/>
        <v>0</v>
      </c>
      <c r="V249">
        <f t="shared" si="314"/>
        <v>1</v>
      </c>
      <c r="W249">
        <f t="shared" si="315"/>
        <v>0</v>
      </c>
      <c r="X249">
        <f>0</f>
        <v>0</v>
      </c>
      <c r="Y249">
        <f>0</f>
        <v>0</v>
      </c>
      <c r="Z249">
        <f>0</f>
        <v>0</v>
      </c>
      <c r="AA249">
        <f>C249*(Parameters!$C$12+Parameters!$C$11/2)</f>
        <v>8.0954525529518546E-7</v>
      </c>
      <c r="AB249">
        <f t="shared" si="316"/>
        <v>0.99999998252363942</v>
      </c>
      <c r="AC249">
        <f t="shared" si="317"/>
        <v>3.2381810211807422E-8</v>
      </c>
      <c r="AD249">
        <f t="shared" si="318"/>
        <v>0.04</v>
      </c>
      <c r="AE249">
        <f t="shared" si="319"/>
        <v>2.1587873474538277E-2</v>
      </c>
      <c r="AF249">
        <f t="shared" si="320"/>
        <v>0</v>
      </c>
      <c r="AG249">
        <f t="shared" si="321"/>
        <v>8.0954525529518546E-7</v>
      </c>
      <c r="AH249">
        <f t="shared" si="322"/>
        <v>1</v>
      </c>
      <c r="AI249">
        <f t="shared" si="323"/>
        <v>0</v>
      </c>
      <c r="AJ249">
        <f>0</f>
        <v>0</v>
      </c>
      <c r="AK249">
        <f>0</f>
        <v>0</v>
      </c>
      <c r="AL249">
        <f>(((2*Parameters!$C$15))/(((2*Parameters!$C$15))^2+((2*(C249*Parameters!$C$14-1/(C249*Parameters!$C$13))))^2))</f>
        <v>1.1651124221099406E-4</v>
      </c>
      <c r="AM249">
        <f>(-((2*(C249*Parameters!$C$14-1/(C249*Parameters!$C$13))))/(((2*Parameters!$C$15))^2+((2*(C249*Parameters!$C$14-1/(C249*Parameters!$C$13))))^2))</f>
        <v>5.3970060963512818E-2</v>
      </c>
      <c r="AN249">
        <f t="shared" si="324"/>
        <v>0.99883954412583442</v>
      </c>
      <c r="AO249">
        <f t="shared" si="325"/>
        <v>2.1613500503059372E-3</v>
      </c>
      <c r="AP249">
        <f t="shared" si="326"/>
        <v>0.04</v>
      </c>
      <c r="AQ249">
        <f t="shared" si="327"/>
        <v>2.1587873474538277E-2</v>
      </c>
      <c r="AR249">
        <f t="shared" si="328"/>
        <v>1.1651124221099406E-4</v>
      </c>
      <c r="AS249">
        <f t="shared" si="329"/>
        <v>5.3970870508768115E-2</v>
      </c>
      <c r="AT249">
        <f t="shared" si="330"/>
        <v>1</v>
      </c>
      <c r="AU249">
        <f t="shared" si="331"/>
        <v>0</v>
      </c>
      <c r="AV249">
        <f>2*Parameters!$C$17</f>
        <v>0.04</v>
      </c>
      <c r="AW249">
        <f>2*C249*Parameters!$C$16</f>
        <v>2.1587873474538277E-2</v>
      </c>
      <c r="AX249">
        <f>0</f>
        <v>0</v>
      </c>
      <c r="AY249">
        <f>0</f>
        <v>0</v>
      </c>
      <c r="AZ249">
        <f t="shared" si="332"/>
        <v>0.99883954412583442</v>
      </c>
      <c r="BA249">
        <f t="shared" si="333"/>
        <v>2.1613500503059372E-3</v>
      </c>
      <c r="BB249">
        <f t="shared" si="334"/>
        <v>7.9906922813613182E-2</v>
      </c>
      <c r="BC249">
        <f t="shared" si="335"/>
        <v>4.3237149176504522E-2</v>
      </c>
      <c r="BD249">
        <f t="shared" si="336"/>
        <v>1.1651124221099406E-4</v>
      </c>
      <c r="BE249">
        <f t="shared" si="337"/>
        <v>5.3970870508768115E-2</v>
      </c>
      <c r="BF249">
        <f t="shared" si="338"/>
        <v>0.99883954412583442</v>
      </c>
      <c r="BG249">
        <f t="shared" si="339"/>
        <v>2.1613500503059367E-3</v>
      </c>
      <c r="BH249">
        <f>0</f>
        <v>0</v>
      </c>
      <c r="BI249">
        <f>0</f>
        <v>0</v>
      </c>
      <c r="BJ249">
        <f>0</f>
        <v>0</v>
      </c>
      <c r="BK249">
        <f>C249*(Parameters!$C$19+Parameters!$C$18/2)</f>
        <v>8.0954525529518546E-7</v>
      </c>
      <c r="BL249">
        <f t="shared" si="340"/>
        <v>0.99883950912340547</v>
      </c>
      <c r="BM249">
        <f t="shared" si="341"/>
        <v>2.1614147385761663E-3</v>
      </c>
      <c r="BN249">
        <f t="shared" si="342"/>
        <v>7.9906922813613182E-2</v>
      </c>
      <c r="BO249">
        <f t="shared" si="343"/>
        <v>4.3237149176504522E-2</v>
      </c>
      <c r="BP249">
        <f t="shared" si="344"/>
        <v>1.165094925003158E-4</v>
      </c>
      <c r="BQ249">
        <f t="shared" si="345"/>
        <v>5.3971679114581866E-2</v>
      </c>
      <c r="BR249">
        <f t="shared" si="346"/>
        <v>0.99883954412583442</v>
      </c>
      <c r="BS249">
        <f t="shared" si="347"/>
        <v>2.1613500503059367E-3</v>
      </c>
      <c r="BT249">
        <f>2*((((Parameters!$C$21)/((Parameters!$C$21)^2+(C249*Parameters!$C$20)^2)))/((((Parameters!$C$21)/((Parameters!$C$21)^2+(C249*Parameters!$C$20)^2)))^2+((-(C249*Parameters!$C$20)/((Parameters!$C$21)^2+(C249*Parameters!$C$20)^2)+C249*Parameters!$C$22))^2))</f>
        <v>4.0000003169046901E-2</v>
      </c>
      <c r="BU249">
        <f>2*(-((-(C249*Parameters!$C$20)/((Parameters!$C$21)^2+(C249*Parameters!$C$20)^2)+C249*Parameters!$C$22))/((((Parameters!$C$21)/((Parameters!$C$21)^2+(C249*Parameters!$C$20)^2)))^2+((-(C249*Parameters!$C$20)/((Parameters!$C$21)^2+(C249*Parameters!$C$20)^2)+C249*Parameters!$C$22))^2))</f>
        <v>1.4679754543764618</v>
      </c>
      <c r="BV249">
        <f>0</f>
        <v>0</v>
      </c>
      <c r="BW249">
        <f>0</f>
        <v>0</v>
      </c>
      <c r="BX249">
        <f t="shared" si="348"/>
        <v>0.99883950912340547</v>
      </c>
      <c r="BY249">
        <f t="shared" si="349"/>
        <v>2.1614147385761663E-3</v>
      </c>
      <c r="BZ249">
        <f t="shared" si="350"/>
        <v>0.11668760256096132</v>
      </c>
      <c r="CA249">
        <f t="shared" si="351"/>
        <v>1.5095954880274904</v>
      </c>
      <c r="CB249">
        <f t="shared" si="352"/>
        <v>1.165094925003158E-4</v>
      </c>
      <c r="CC249">
        <f t="shared" si="353"/>
        <v>5.3971679114581866E-2</v>
      </c>
      <c r="CD249">
        <f t="shared" si="354"/>
        <v>0.91961510433421467</v>
      </c>
      <c r="CE249">
        <f t="shared" si="355"/>
        <v>4.491250461120316E-3</v>
      </c>
      <c r="CF249">
        <f>0</f>
        <v>0</v>
      </c>
      <c r="CG249">
        <f>0</f>
        <v>0</v>
      </c>
      <c r="CH249">
        <f>(((Parameters!$C$25))/(((Parameters!$C$25))^2+((C249*Parameters!$C$24-1/(C249*Parameters!$C$23)))^2))+(((Parameters!$C$29+Parameters!$C$28))/(((Parameters!$C$29+Parameters!$C$28))^2+((C249*Parameters!$C$27-1/(C249*Parameters!$C$26)))^2))</f>
        <v>3.8485114885936854E-4</v>
      </c>
      <c r="CI249">
        <f>(-((C249*Parameters!$C$24-1/(C249*Parameters!$C$23)))/(((Parameters!$C$25))^2+((C249*Parameters!$C$24-1/(C249*Parameters!$C$23)))^2))+(-((C249*Parameters!$C$27-1/(C249*Parameters!$C$26)))/(((Parameters!$C$29+Parameters!$C$28))^2+((C249*Parameters!$C$27-1/(C249*Parameters!$C$26)))^2))</f>
        <v>1.011702007937863E-2</v>
      </c>
      <c r="CJ249">
        <f t="shared" si="356"/>
        <v>0.9836118086171951</v>
      </c>
      <c r="CK249">
        <f t="shared" si="357"/>
        <v>3.9229151145802645E-3</v>
      </c>
      <c r="CL249">
        <f t="shared" si="358"/>
        <v>0.11668760256096132</v>
      </c>
      <c r="CM249">
        <f t="shared" si="359"/>
        <v>1.5095954880274904</v>
      </c>
      <c r="CN249">
        <f t="shared" si="360"/>
        <v>4.2498635081509358E-4</v>
      </c>
      <c r="CO249">
        <f t="shared" si="361"/>
        <v>6.3277172053330777E-2</v>
      </c>
      <c r="CP249">
        <f t="shared" si="362"/>
        <v>0.91961510433421467</v>
      </c>
      <c r="CQ249">
        <f t="shared" si="363"/>
        <v>4.491250461120316E-3</v>
      </c>
      <c r="CR249">
        <f>2*((((Parameters!$C$31)/((Parameters!$C$31)^2+(C249*Parameters!$C$30)^2)))/((((Parameters!$C$31)/((Parameters!$C$31)^2+(C249*Parameters!$C$30)^2)))^2+((-(C249*Parameters!$C$30)/((Parameters!$C$31)^2+(C249*Parameters!$C$30)^2)+C249*Parameters!$C$32))^2))</f>
        <v>4.0000001537919785E-2</v>
      </c>
      <c r="CS249">
        <f>2*(-((-(C249*Parameters!$C$30)/((Parameters!$C$31)^2+(C249*Parameters!$C$30)^2)+C249*Parameters!$C$32))/((((Parameters!$C$31)/((Parameters!$C$31)^2+(C249*Parameters!$C$30)^2)))^2+((-(C249*Parameters!$C$30)/((Parameters!$C$31)^2+(C249*Parameters!$C$30)^2)+C249*Parameters!$C$32))^2))</f>
        <v>0.71239983831175979</v>
      </c>
      <c r="CT249">
        <f>0</f>
        <v>0</v>
      </c>
      <c r="CU249">
        <f>0</f>
        <v>0</v>
      </c>
      <c r="CV249">
        <f t="shared" si="364"/>
        <v>0.9836118086171951</v>
      </c>
      <c r="CW249">
        <f t="shared" si="365"/>
        <v>3.9229151145802645E-3</v>
      </c>
      <c r="CX249">
        <f t="shared" si="366"/>
        <v>0.15323739232502745</v>
      </c>
      <c r="CY249">
        <f t="shared" si="367"/>
        <v>2.2104772980585343</v>
      </c>
      <c r="CZ249">
        <f t="shared" si="368"/>
        <v>4.2498635081509358E-4</v>
      </c>
      <c r="DA249">
        <f t="shared" si="369"/>
        <v>6.3277172053330777E-2</v>
      </c>
      <c r="DB249">
        <f t="shared" si="370"/>
        <v>0.87455345664928263</v>
      </c>
      <c r="DC249">
        <f t="shared" si="371"/>
        <v>7.3250976481741394E-3</v>
      </c>
      <c r="DD249">
        <f>0</f>
        <v>0</v>
      </c>
      <c r="DE249">
        <f>0</f>
        <v>0</v>
      </c>
      <c r="DF249">
        <f>(((Parameters!$C$35))/(((Parameters!$C$35))^2+((C249*Parameters!$C$34-1/(C249*Parameters!$C$33)))^2))+(((Parameters!$C$39+Parameters!$C$38))/(((Parameters!$C$39+Parameters!$C$38))^2+((C249*Parameters!$C$37-1/(C249*Parameters!$C$36)))^2))</f>
        <v>3.8485114885936854E-4</v>
      </c>
      <c r="DG249">
        <f>(-((C249*Parameters!$C$34-1/(C249*Parameters!$C$33)))/(((Parameters!$C$35))^2+((C249*Parameters!$C$34-1/(C249*Parameters!$C$33)))^2))+(-((C249*Parameters!$C$37-1/(C249*Parameters!$C$36)))/(((Parameters!$C$39+Parameters!$C$38))^2+((C249*Parameters!$C$37-1/(C249*Parameters!$C$36)))^2))</f>
        <v>1.011702007937863E-2</v>
      </c>
      <c r="DH249">
        <f t="shared" si="372"/>
        <v>0.96130733899421084</v>
      </c>
      <c r="DI249">
        <f t="shared" si="373"/>
        <v>6.3239256173295679E-3</v>
      </c>
      <c r="DJ249">
        <f t="shared" si="374"/>
        <v>0.15323739232502745</v>
      </c>
      <c r="DK249">
        <f t="shared" si="375"/>
        <v>2.2104772980585343</v>
      </c>
      <c r="DL249">
        <f t="shared" si="376"/>
        <v>6.8745109335551489E-4</v>
      </c>
      <c r="DM249">
        <f t="shared" si="377"/>
        <v>7.2127866006986965E-2</v>
      </c>
      <c r="DN249">
        <f t="shared" si="378"/>
        <v>0.87455345664928263</v>
      </c>
      <c r="DO249">
        <f t="shared" si="379"/>
        <v>7.3250976481741394E-3</v>
      </c>
      <c r="DP249">
        <f>2*((((Parameters!$C$41)/((Parameters!$C$41)^2+(C249*(Parameters!$C$40*(1-Parameters!$C$42)))^2)))/((((Parameters!$C$41)/((Parameters!$C$41)^2+(C249*(Parameters!$C$40*(1-Parameters!$C$42)))^2)))^2+((-(C249*(Parameters!$C$40*(1-Parameters!$C$42)))/((Parameters!$C$41)^2+(C249*(Parameters!$C$40*(1-Parameters!$C$42)))^2)+C249*Parameters!$C$43))^2))</f>
        <v>0.20000000069905446</v>
      </c>
      <c r="DQ249">
        <f>2*(-((-(C249*(Parameters!$C$40*(1-Parameters!$C$42)))/((Parameters!$C$41)^2+(C249*(Parameters!$C$40*(1-Parameters!$C$42)))^2)+C249*Parameters!$C$43))/((((Parameters!$C$41)/((Parameters!$C$41)^2+(C249*(Parameters!$C$40*(1-Parameters!$C$42)))^2)))^2+((-(C249*(Parameters!$C$40*(1-Parameters!$C$42)))/((Parameters!$C$41)^2+(C249*(Parameters!$C$40*(1-Parameters!$C$42)))^2)+C249*Parameters!$C$43))^2))</f>
        <v>6.4763619457404456E-2</v>
      </c>
      <c r="DR249">
        <f>0</f>
        <v>0</v>
      </c>
      <c r="DS249">
        <f>0</f>
        <v>0</v>
      </c>
      <c r="DT249">
        <f t="shared" si="380"/>
        <v>0.96130733899421084</v>
      </c>
      <c r="DU249">
        <f t="shared" si="381"/>
        <v>6.3239256173295679E-3</v>
      </c>
      <c r="DV249">
        <f t="shared" si="382"/>
        <v>0.34508930048371811</v>
      </c>
      <c r="DW249">
        <f t="shared" si="383"/>
        <v>2.2739998258706522</v>
      </c>
      <c r="DX249">
        <f t="shared" si="384"/>
        <v>6.8745109335551489E-4</v>
      </c>
      <c r="DY249">
        <f t="shared" si="385"/>
        <v>7.2127866006986965E-2</v>
      </c>
      <c r="DZ249">
        <f t="shared" si="386"/>
        <v>0.87001968520208317</v>
      </c>
      <c r="EA249">
        <f t="shared" si="387"/>
        <v>2.1795192720998492E-2</v>
      </c>
      <c r="EB249">
        <f>0</f>
        <v>0</v>
      </c>
      <c r="EC249">
        <f>0</f>
        <v>0</v>
      </c>
      <c r="ED249">
        <f>0</f>
        <v>0</v>
      </c>
      <c r="EE249">
        <f>C249*Parameters!$C$44</f>
        <v>1.0793936737269139E-7</v>
      </c>
      <c r="EF249">
        <f t="shared" si="388"/>
        <v>0.96130709354010824</v>
      </c>
      <c r="EG249">
        <f t="shared" si="389"/>
        <v>6.3239628660503493E-3</v>
      </c>
      <c r="EH249">
        <f t="shared" si="390"/>
        <v>0.34508930048371811</v>
      </c>
      <c r="EI249">
        <f t="shared" si="391"/>
        <v>2.2739998258706522</v>
      </c>
      <c r="EJ249">
        <f t="shared" si="392"/>
        <v>6.8744874079620087E-4</v>
      </c>
      <c r="EK249">
        <f t="shared" si="393"/>
        <v>7.2127959916361381E-2</v>
      </c>
      <c r="EL249">
        <f t="shared" si="394"/>
        <v>0.87001968520208317</v>
      </c>
      <c r="EM249">
        <f t="shared" si="395"/>
        <v>2.1795192720998492E-2</v>
      </c>
      <c r="EN249">
        <f>0</f>
        <v>0</v>
      </c>
      <c r="EO249">
        <f>0</f>
        <v>0</v>
      </c>
      <c r="EP249">
        <f>(((2*Parameters!$C$47))/(((2*Parameters!$C$47))^2+((2*(C249*Parameters!$C$46-1/(C249*Parameters!$C$45))))^2))</f>
        <v>5.6390390308540424E-12</v>
      </c>
      <c r="EQ249">
        <f>(-((2*(C249*Parameters!$C$46-1/(C249*Parameters!$C$45))))/(((2*Parameters!$C$47))^2+((2*(C249*Parameters!$C$46-1/(C249*Parameters!$C$45))))^2))</f>
        <v>1.1873330441427091E-5</v>
      </c>
      <c r="ER249">
        <f t="shared" si="396"/>
        <v>0.96128009359069788</v>
      </c>
      <c r="ES249">
        <f t="shared" si="397"/>
        <v>6.3280602381699672E-3</v>
      </c>
      <c r="ET249">
        <f t="shared" si="398"/>
        <v>0.34508930048371811</v>
      </c>
      <c r="EU249">
        <f t="shared" si="399"/>
        <v>2.2739998258706522</v>
      </c>
      <c r="EV249">
        <f t="shared" si="400"/>
        <v>6.8718996417706484E-4</v>
      </c>
      <c r="EW249">
        <f t="shared" si="401"/>
        <v>7.2138289947697234E-2</v>
      </c>
      <c r="EX249">
        <f t="shared" si="402"/>
        <v>0.87001968520208317</v>
      </c>
      <c r="EY249">
        <f t="shared" si="403"/>
        <v>2.1795192720998492E-2</v>
      </c>
      <c r="EZ249">
        <f>(ER249+ET249/Parameters!$C$6+Parameters!$C$7*(EV249+EX249/Parameters!$C$6))</f>
        <v>0.97328319969447941</v>
      </c>
      <c r="FA249">
        <f>(ES249+EU249/Parameters!$C$6+Parameters!$C$7*(EW249+EY249/Parameters!$C$6))</f>
        <v>8.5423706355410037E-2</v>
      </c>
      <c r="FB249">
        <f t="shared" si="404"/>
        <v>0.20188853573851923</v>
      </c>
      <c r="FC249">
        <f t="shared" si="405"/>
        <v>1.0235155066774384</v>
      </c>
      <c r="FD249">
        <f>(ER249+ET249/Parameters!$C$6+Parameters!$C$8*(EV249+EX249/Parameters!$C$6))</f>
        <v>2.5207204112982602</v>
      </c>
      <c r="FE249">
        <f>(ES249+EU249/Parameters!$C$6+Parameters!$C$8*(EW249+EY249/Parameters!$C$6))</f>
        <v>3.7302428867333131</v>
      </c>
      <c r="FF249">
        <f t="shared" si="406"/>
        <v>-13.068268242993062</v>
      </c>
      <c r="FG249">
        <f t="shared" si="407"/>
        <v>0.22211944919429602</v>
      </c>
    </row>
    <row r="250" spans="1:163" x14ac:dyDescent="0.15">
      <c r="A250">
        <f>Parameters!$C$2*(Parameters!$C$3/Parameters!$C$2)^((ROW()-2)/(Parameters!$C$4-1))</f>
        <v>1737.8008287493749</v>
      </c>
      <c r="B250">
        <f t="shared" si="306"/>
        <v>3.2399999999999998</v>
      </c>
      <c r="C250">
        <f t="shared" si="307"/>
        <v>10918.92463400258</v>
      </c>
      <c r="D250">
        <f>1</f>
        <v>1</v>
      </c>
      <c r="E250">
        <f>0</f>
        <v>0</v>
      </c>
      <c r="F250">
        <f>0</f>
        <v>0</v>
      </c>
      <c r="G250">
        <f>0</f>
        <v>0</v>
      </c>
      <c r="H250">
        <f>0</f>
        <v>0</v>
      </c>
      <c r="I250">
        <f>0</f>
        <v>0</v>
      </c>
      <c r="J250">
        <f>1</f>
        <v>1</v>
      </c>
      <c r="K250">
        <f>0</f>
        <v>0</v>
      </c>
      <c r="L250">
        <f>2*Parameters!$C$10</f>
        <v>0.04</v>
      </c>
      <c r="M250">
        <f>2*C250*Parameters!$C$9</f>
        <v>2.1837849268005159E-2</v>
      </c>
      <c r="N250">
        <f>0</f>
        <v>0</v>
      </c>
      <c r="O250">
        <f>0</f>
        <v>0</v>
      </c>
      <c r="P250">
        <f t="shared" si="308"/>
        <v>1</v>
      </c>
      <c r="Q250">
        <f t="shared" si="309"/>
        <v>0</v>
      </c>
      <c r="R250">
        <f t="shared" si="310"/>
        <v>0.04</v>
      </c>
      <c r="S250">
        <f t="shared" si="311"/>
        <v>2.1837849268005159E-2</v>
      </c>
      <c r="T250">
        <f t="shared" si="312"/>
        <v>0</v>
      </c>
      <c r="U250">
        <f t="shared" si="313"/>
        <v>0</v>
      </c>
      <c r="V250">
        <f t="shared" si="314"/>
        <v>1</v>
      </c>
      <c r="W250">
        <f t="shared" si="315"/>
        <v>0</v>
      </c>
      <c r="X250">
        <f>0</f>
        <v>0</v>
      </c>
      <c r="Y250">
        <f>0</f>
        <v>0</v>
      </c>
      <c r="Z250">
        <f>0</f>
        <v>0</v>
      </c>
      <c r="AA250">
        <f>C250*(Parameters!$C$12+Parameters!$C$11/2)</f>
        <v>8.1891934755019352E-7</v>
      </c>
      <c r="AB250">
        <f t="shared" si="316"/>
        <v>0.99999998211656271</v>
      </c>
      <c r="AC250">
        <f t="shared" si="317"/>
        <v>3.2756773902007739E-8</v>
      </c>
      <c r="AD250">
        <f t="shared" si="318"/>
        <v>0.04</v>
      </c>
      <c r="AE250">
        <f t="shared" si="319"/>
        <v>2.1837849268005159E-2</v>
      </c>
      <c r="AF250">
        <f t="shared" si="320"/>
        <v>0</v>
      </c>
      <c r="AG250">
        <f t="shared" si="321"/>
        <v>8.1891934755019352E-7</v>
      </c>
      <c r="AH250">
        <f t="shared" si="322"/>
        <v>1</v>
      </c>
      <c r="AI250">
        <f t="shared" si="323"/>
        <v>0</v>
      </c>
      <c r="AJ250">
        <f>0</f>
        <v>0</v>
      </c>
      <c r="AK250">
        <f>0</f>
        <v>0</v>
      </c>
      <c r="AL250">
        <f>(((2*Parameters!$C$15))/(((2*Parameters!$C$15))^2+((2*(C250*Parameters!$C$14-1/(C250*Parameters!$C$13))))^2))</f>
        <v>1.1922518944602509E-4</v>
      </c>
      <c r="AM250">
        <f>(-((2*(C250*Parameters!$C$14-1/(C250*Parameters!$C$13))))/(((2*Parameters!$C$15))^2+((2*(C250*Parameters!$C$14-1/(C250*Parameters!$C$13))))^2))</f>
        <v>5.4595013705510037E-2</v>
      </c>
      <c r="AN250">
        <f t="shared" si="324"/>
        <v>0.99881251344405497</v>
      </c>
      <c r="AO250">
        <f t="shared" si="325"/>
        <v>2.186436926710375E-3</v>
      </c>
      <c r="AP250">
        <f t="shared" si="326"/>
        <v>0.04</v>
      </c>
      <c r="AQ250">
        <f t="shared" si="327"/>
        <v>2.1837849268005159E-2</v>
      </c>
      <c r="AR250">
        <f t="shared" si="328"/>
        <v>1.1922518944602509E-4</v>
      </c>
      <c r="AS250">
        <f t="shared" si="329"/>
        <v>5.4595832624857586E-2</v>
      </c>
      <c r="AT250">
        <f t="shared" si="330"/>
        <v>1</v>
      </c>
      <c r="AU250">
        <f t="shared" si="331"/>
        <v>0</v>
      </c>
      <c r="AV250">
        <f>2*Parameters!$C$17</f>
        <v>0.04</v>
      </c>
      <c r="AW250">
        <f>2*C250*Parameters!$C$16</f>
        <v>2.1837849268005159E-2</v>
      </c>
      <c r="AX250">
        <f>0</f>
        <v>0</v>
      </c>
      <c r="AY250">
        <f>0</f>
        <v>0</v>
      </c>
      <c r="AZ250">
        <f t="shared" si="332"/>
        <v>0.99881251344405497</v>
      </c>
      <c r="BA250">
        <f t="shared" si="333"/>
        <v>2.186436926710375E-3</v>
      </c>
      <c r="BB250">
        <f t="shared" si="334"/>
        <v>7.9904753457722702E-2</v>
      </c>
      <c r="BC250">
        <f t="shared" si="335"/>
        <v>4.3737223860662221E-2</v>
      </c>
      <c r="BD250">
        <f t="shared" si="336"/>
        <v>1.1922518944602509E-4</v>
      </c>
      <c r="BE250">
        <f t="shared" si="337"/>
        <v>5.4595832624857586E-2</v>
      </c>
      <c r="BF250">
        <f t="shared" si="338"/>
        <v>0.99881251344405486</v>
      </c>
      <c r="BG250">
        <f t="shared" si="339"/>
        <v>2.186436926710375E-3</v>
      </c>
      <c r="BH250">
        <f>0</f>
        <v>0</v>
      </c>
      <c r="BI250">
        <f>0</f>
        <v>0</v>
      </c>
      <c r="BJ250">
        <f>0</f>
        <v>0</v>
      </c>
      <c r="BK250">
        <f>C250*(Parameters!$C$19+Parameters!$C$18/2)</f>
        <v>8.1891934755019352E-7</v>
      </c>
      <c r="BL250">
        <f t="shared" si="340"/>
        <v>0.99881247762679615</v>
      </c>
      <c r="BM250">
        <f t="shared" si="341"/>
        <v>2.1865023622589428E-3</v>
      </c>
      <c r="BN250">
        <f t="shared" si="342"/>
        <v>7.9904753457722702E-2</v>
      </c>
      <c r="BO250">
        <f t="shared" si="343"/>
        <v>4.3737223860662221E-2</v>
      </c>
      <c r="BP250">
        <f t="shared" si="344"/>
        <v>1.1922339893052362E-4</v>
      </c>
      <c r="BQ250">
        <f t="shared" si="345"/>
        <v>5.4596650571749422E-2</v>
      </c>
      <c r="BR250">
        <f t="shared" si="346"/>
        <v>0.99881251344405486</v>
      </c>
      <c r="BS250">
        <f t="shared" si="347"/>
        <v>2.186436926710375E-3</v>
      </c>
      <c r="BT250">
        <f>2*((((Parameters!$C$21)/((Parameters!$C$21)^2+(C250*Parameters!$C$20)^2)))/((((Parameters!$C$21)/((Parameters!$C$21)^2+(C250*Parameters!$C$20)^2)))^2+((-(C250*Parameters!$C$20)/((Parameters!$C$21)^2+(C250*Parameters!$C$20)^2)+C250*Parameters!$C$22))^2))</f>
        <v>4.0000003242863486E-2</v>
      </c>
      <c r="BU250">
        <f>2*(-((-(C250*Parameters!$C$20)/((Parameters!$C$21)^2+(C250*Parameters!$C$20)^2)+C250*Parameters!$C$22))/((((Parameters!$C$21)/((Parameters!$C$21)^2+(C250*Parameters!$C$20)^2)))^2+((-(C250*Parameters!$C$20)/((Parameters!$C$21)^2+(C250*Parameters!$C$20)^2)+C250*Parameters!$C$22))^2))</f>
        <v>1.4849738103752632</v>
      </c>
      <c r="BV250">
        <f>0</f>
        <v>0</v>
      </c>
      <c r="BW250">
        <f>0</f>
        <v>0</v>
      </c>
      <c r="BX250">
        <f t="shared" si="348"/>
        <v>0.99881247762679615</v>
      </c>
      <c r="BY250">
        <f t="shared" si="349"/>
        <v>2.1865023622589428E-3</v>
      </c>
      <c r="BZ250">
        <f t="shared" si="350"/>
        <v>0.11661035705752888</v>
      </c>
      <c r="CA250">
        <f t="shared" si="351"/>
        <v>1.5270350547140636</v>
      </c>
      <c r="CB250">
        <f t="shared" si="352"/>
        <v>1.1922339893052362E-4</v>
      </c>
      <c r="CC250">
        <f t="shared" si="353"/>
        <v>5.4596650571749422E-2</v>
      </c>
      <c r="CD250">
        <f t="shared" si="354"/>
        <v>0.91774268614714116</v>
      </c>
      <c r="CE250">
        <f t="shared" si="355"/>
        <v>4.5473467516255863E-3</v>
      </c>
      <c r="CF250">
        <f>0</f>
        <v>0</v>
      </c>
      <c r="CG250">
        <f>0</f>
        <v>0</v>
      </c>
      <c r="CH250">
        <f>(((Parameters!$C$25))/(((Parameters!$C$25))^2+((C250*Parameters!$C$24-1/(C250*Parameters!$C$23)))^2))+(((Parameters!$C$29+Parameters!$C$28))/(((Parameters!$C$29+Parameters!$C$28))^2+((C250*Parameters!$C$27-1/(C250*Parameters!$C$26)))^2))</f>
        <v>3.9376261752755869E-4</v>
      </c>
      <c r="CI250">
        <f>(-((C250*Parameters!$C$24-1/(C250*Parameters!$C$23)))/(((Parameters!$C$25))^2+((C250*Parameters!$C$24-1/(C250*Parameters!$C$23)))^2))+(-((C250*Parameters!$C$27-1/(C250*Parameters!$C$26)))/(((Parameters!$C$29+Parameters!$C$28))^2+((C250*Parameters!$C$27-1/(C250*Parameters!$C$26)))^2))</f>
        <v>1.0233483798322354E-2</v>
      </c>
      <c r="CJ250">
        <f t="shared" si="356"/>
        <v>0.98323150593433528</v>
      </c>
      <c r="CK250">
        <f t="shared" si="357"/>
        <v>3.9811218821242979E-3</v>
      </c>
      <c r="CL250">
        <f t="shared" si="358"/>
        <v>0.11661035705752888</v>
      </c>
      <c r="CM250">
        <f t="shared" si="359"/>
        <v>1.5270350547140636</v>
      </c>
      <c r="CN250">
        <f t="shared" si="360"/>
        <v>4.3406096193648045E-4</v>
      </c>
      <c r="CO250">
        <f t="shared" si="361"/>
        <v>6.3990146056624758E-2</v>
      </c>
      <c r="CP250">
        <f t="shared" si="362"/>
        <v>0.91774268614714116</v>
      </c>
      <c r="CQ250">
        <f t="shared" si="363"/>
        <v>4.5473467516255863E-3</v>
      </c>
      <c r="CR250">
        <f>2*((((Parameters!$C$31)/((Parameters!$C$31)^2+(C250*Parameters!$C$30)^2)))/((((Parameters!$C$31)/((Parameters!$C$31)^2+(C250*Parameters!$C$30)^2)))^2+((-(C250*Parameters!$C$30)/((Parameters!$C$31)^2+(C250*Parameters!$C$30)^2)+C250*Parameters!$C$32))^2))</f>
        <v>4.0000001573742526E-2</v>
      </c>
      <c r="CS250">
        <f>2*(-((-(C250*Parameters!$C$30)/((Parameters!$C$31)^2+(C250*Parameters!$C$30)^2)+C250*Parameters!$C$32))/((((Parameters!$C$31)/((Parameters!$C$31)^2+(C250*Parameters!$C$30)^2)))^2+((-(C250*Parameters!$C$30)/((Parameters!$C$31)^2+(C250*Parameters!$C$30)^2)+C250*Parameters!$C$32))^2))</f>
        <v>0.72064903997694474</v>
      </c>
      <c r="CT250">
        <f>0</f>
        <v>0</v>
      </c>
      <c r="CU250">
        <f>0</f>
        <v>0</v>
      </c>
      <c r="CV250">
        <f t="shared" si="364"/>
        <v>0.98323150593433528</v>
      </c>
      <c r="CW250">
        <f t="shared" si="365"/>
        <v>3.9811218821242979E-3</v>
      </c>
      <c r="CX250">
        <f t="shared" si="366"/>
        <v>0.15307062717987144</v>
      </c>
      <c r="CY250">
        <f t="shared" si="367"/>
        <v>2.2357591404222781</v>
      </c>
      <c r="CZ250">
        <f t="shared" si="368"/>
        <v>4.3406096193648045E-4</v>
      </c>
      <c r="DA250">
        <f t="shared" si="369"/>
        <v>6.3990146056624758E-2</v>
      </c>
      <c r="DB250">
        <f t="shared" si="370"/>
        <v>0.87164561126261053</v>
      </c>
      <c r="DC250">
        <f t="shared" si="371"/>
        <v>7.4197583101055847E-3</v>
      </c>
      <c r="DD250">
        <f>0</f>
        <v>0</v>
      </c>
      <c r="DE250">
        <f>0</f>
        <v>0</v>
      </c>
      <c r="DF250">
        <f>(((Parameters!$C$35))/(((Parameters!$C$35))^2+((C250*Parameters!$C$34-1/(C250*Parameters!$C$33)))^2))+(((Parameters!$C$39+Parameters!$C$38))/(((Parameters!$C$39+Parameters!$C$38))^2+((C250*Parameters!$C$37-1/(C250*Parameters!$C$36)))^2))</f>
        <v>3.9376261752755869E-4</v>
      </c>
      <c r="DG250">
        <f>(-((C250*Parameters!$C$34-1/(C250*Parameters!$C$33)))/(((Parameters!$C$35))^2+((C250*Parameters!$C$34-1/(C250*Parameters!$C$33)))^2))+(-((C250*Parameters!$C$37-1/(C250*Parameters!$C$36)))/(((Parameters!$C$39+Parameters!$C$38))^2+((C250*Parameters!$C$37-1/(C250*Parameters!$C$36)))^2))</f>
        <v>1.0233483798322354E-2</v>
      </c>
      <c r="DH250">
        <f t="shared" si="372"/>
        <v>0.96041217448469773</v>
      </c>
      <c r="DI250">
        <f t="shared" si="373"/>
        <v>6.4279260366623941E-3</v>
      </c>
      <c r="DJ250">
        <f t="shared" si="374"/>
        <v>0.15307062717987144</v>
      </c>
      <c r="DK250">
        <f t="shared" si="375"/>
        <v>2.2357591404222781</v>
      </c>
      <c r="DL250">
        <f t="shared" si="376"/>
        <v>7.0135244292972168E-4</v>
      </c>
      <c r="DM250">
        <f t="shared" si="377"/>
        <v>7.2913038920813078E-2</v>
      </c>
      <c r="DN250">
        <f t="shared" si="378"/>
        <v>0.87164561126261053</v>
      </c>
      <c r="DO250">
        <f t="shared" si="379"/>
        <v>7.4197583101055847E-3</v>
      </c>
      <c r="DP250">
        <f>2*((((Parameters!$C$41)/((Parameters!$C$41)^2+(C250*(Parameters!$C$40*(1-Parameters!$C$42)))^2)))/((((Parameters!$C$41)/((Parameters!$C$41)^2+(C250*(Parameters!$C$40*(1-Parameters!$C$42)))^2)))^2+((-(C250*(Parameters!$C$40*(1-Parameters!$C$42)))/((Parameters!$C$41)^2+(C250*(Parameters!$C$40*(1-Parameters!$C$42)))^2)+C250*Parameters!$C$43))^2))</f>
        <v>0.20000000071533749</v>
      </c>
      <c r="DQ250">
        <f>2*(-((-(C250*(Parameters!$C$40*(1-Parameters!$C$42)))/((Parameters!$C$41)^2+(C250*(Parameters!$C$40*(1-Parameters!$C$42)))^2)+C250*Parameters!$C$43))/((((Parameters!$C$41)/((Parameters!$C$41)^2+(C250*(Parameters!$C$40*(1-Parameters!$C$42)))^2)))^2+((-(C250*(Parameters!$C$40*(1-Parameters!$C$42)))/((Parameters!$C$41)^2+(C250*(Parameters!$C$40*(1-Parameters!$C$42)))^2)+C250*Parameters!$C$43))^2))</f>
        <v>6.5513546829283814E-2</v>
      </c>
      <c r="DR250">
        <f>0</f>
        <v>0</v>
      </c>
      <c r="DS250">
        <f>0</f>
        <v>0</v>
      </c>
      <c r="DT250">
        <f t="shared" si="380"/>
        <v>0.96041217448469773</v>
      </c>
      <c r="DU250">
        <f t="shared" si="381"/>
        <v>6.4279260366623941E-3</v>
      </c>
      <c r="DV250">
        <f t="shared" si="382"/>
        <v>0.34473194653041178</v>
      </c>
      <c r="DW250">
        <f t="shared" si="383"/>
        <v>2.2999647336027262</v>
      </c>
      <c r="DX250">
        <f t="shared" si="384"/>
        <v>7.0135244292972168E-4</v>
      </c>
      <c r="DY250">
        <f t="shared" si="385"/>
        <v>7.2913038920813078E-2</v>
      </c>
      <c r="DZ250">
        <f t="shared" si="386"/>
        <v>0.86700908996189407</v>
      </c>
      <c r="EA250">
        <f t="shared" si="387"/>
        <v>2.2048314232539338E-2</v>
      </c>
      <c r="EB250">
        <f>0</f>
        <v>0</v>
      </c>
      <c r="EC250">
        <f>0</f>
        <v>0</v>
      </c>
      <c r="ED250">
        <f>0</f>
        <v>0</v>
      </c>
      <c r="EE250">
        <f>C250*Parameters!$C$44</f>
        <v>1.0918924634002579E-7</v>
      </c>
      <c r="EF250">
        <f t="shared" si="388"/>
        <v>0.96041192335328185</v>
      </c>
      <c r="EG250">
        <f t="shared" si="389"/>
        <v>6.4279636776838249E-3</v>
      </c>
      <c r="EH250">
        <f t="shared" si="390"/>
        <v>0.34473194653041178</v>
      </c>
      <c r="EI250">
        <f t="shared" si="391"/>
        <v>2.2999647336027262</v>
      </c>
      <c r="EJ250">
        <f t="shared" si="392"/>
        <v>7.0135003549090752E-4</v>
      </c>
      <c r="EK250">
        <f t="shared" si="393"/>
        <v>7.2913133588882184E-2</v>
      </c>
      <c r="EL250">
        <f t="shared" si="394"/>
        <v>0.86700908996189407</v>
      </c>
      <c r="EM250">
        <f t="shared" si="395"/>
        <v>2.2048314232539338E-2</v>
      </c>
      <c r="EN250">
        <f>0</f>
        <v>0</v>
      </c>
      <c r="EO250">
        <f>0</f>
        <v>0</v>
      </c>
      <c r="EP250">
        <f>(((2*Parameters!$C$47))/(((2*Parameters!$C$47))^2+((2*(C250*Parameters!$C$46-1/(C250*Parameters!$C$45))))^2))</f>
        <v>5.7703891241595965E-12</v>
      </c>
      <c r="EQ250">
        <f>(-((2*(C250*Parameters!$C$46-1/(C250*Parameters!$C$45))))/(((2*Parameters!$C$47))^2+((2*(C250*Parameters!$C$46-1/(C250*Parameters!$C$45))))^2))</f>
        <v>1.2010817128903287E-5</v>
      </c>
      <c r="ER250">
        <f t="shared" si="396"/>
        <v>0.96038429889945276</v>
      </c>
      <c r="ES250">
        <f t="shared" si="397"/>
        <v>6.4321042033237841E-3</v>
      </c>
      <c r="ET250">
        <f t="shared" si="398"/>
        <v>0.34473194653041178</v>
      </c>
      <c r="EU250">
        <f t="shared" si="399"/>
        <v>2.2999647336027262</v>
      </c>
      <c r="EV250">
        <f t="shared" si="400"/>
        <v>7.0108522222363972E-4</v>
      </c>
      <c r="EW250">
        <f t="shared" si="401"/>
        <v>7.2923547076638048E-2</v>
      </c>
      <c r="EX250">
        <f t="shared" si="402"/>
        <v>0.86700908996189407</v>
      </c>
      <c r="EY250">
        <f t="shared" si="403"/>
        <v>2.2048314232539338E-2</v>
      </c>
      <c r="EZ250">
        <f>(ER250+ET250/Parameters!$C$6+Parameters!$C$7*(EV250+EX250/Parameters!$C$6))</f>
        <v>0.97237497530051054</v>
      </c>
      <c r="FA250">
        <f>(ES250+EU250/Parameters!$C$6+Parameters!$C$7*(EW250+EY250/Parameters!$C$6))</f>
        <v>8.643087754602731E-2</v>
      </c>
      <c r="FB250">
        <f t="shared" si="404"/>
        <v>0.20914669192292618</v>
      </c>
      <c r="FC250">
        <f t="shared" si="405"/>
        <v>1.0243711404056424</v>
      </c>
      <c r="FD250">
        <f>(ER250+ET250/Parameters!$C$6+Parameters!$C$8*(EV250+EX250/Parameters!$C$6))</f>
        <v>2.5152711319975953</v>
      </c>
      <c r="FE250">
        <f>(ES250+EU250/Parameters!$C$6+Parameters!$C$8*(EW250+EY250/Parameters!$C$6))</f>
        <v>3.7709531256953892</v>
      </c>
      <c r="FF250">
        <f t="shared" si="406"/>
        <v>-13.127415798689224</v>
      </c>
      <c r="FG250">
        <f t="shared" si="407"/>
        <v>0.2206120397462481</v>
      </c>
    </row>
    <row r="251" spans="1:163" x14ac:dyDescent="0.15">
      <c r="A251">
        <f>Parameters!$C$2*(Parameters!$C$3/Parameters!$C$2)^((ROW()-2)/(Parameters!$C$4-1))</f>
        <v>1757.9236139586922</v>
      </c>
      <c r="B251">
        <f t="shared" si="306"/>
        <v>3.2450000000000001</v>
      </c>
      <c r="C251">
        <f t="shared" si="307"/>
        <v>11045.359822369293</v>
      </c>
      <c r="D251">
        <f>1</f>
        <v>1</v>
      </c>
      <c r="E251">
        <f>0</f>
        <v>0</v>
      </c>
      <c r="F251">
        <f>0</f>
        <v>0</v>
      </c>
      <c r="G251">
        <f>0</f>
        <v>0</v>
      </c>
      <c r="H251">
        <f>0</f>
        <v>0</v>
      </c>
      <c r="I251">
        <f>0</f>
        <v>0</v>
      </c>
      <c r="J251">
        <f>1</f>
        <v>1</v>
      </c>
      <c r="K251">
        <f>0</f>
        <v>0</v>
      </c>
      <c r="L251">
        <f>2*Parameters!$C$10</f>
        <v>0.04</v>
      </c>
      <c r="M251">
        <f>2*C251*Parameters!$C$9</f>
        <v>2.2090719644738587E-2</v>
      </c>
      <c r="N251">
        <f>0</f>
        <v>0</v>
      </c>
      <c r="O251">
        <f>0</f>
        <v>0</v>
      </c>
      <c r="P251">
        <f t="shared" si="308"/>
        <v>1</v>
      </c>
      <c r="Q251">
        <f t="shared" si="309"/>
        <v>0</v>
      </c>
      <c r="R251">
        <f t="shared" si="310"/>
        <v>0.04</v>
      </c>
      <c r="S251">
        <f t="shared" si="311"/>
        <v>2.2090719644738587E-2</v>
      </c>
      <c r="T251">
        <f t="shared" si="312"/>
        <v>0</v>
      </c>
      <c r="U251">
        <f t="shared" si="313"/>
        <v>0</v>
      </c>
      <c r="V251">
        <f t="shared" si="314"/>
        <v>1</v>
      </c>
      <c r="W251">
        <f t="shared" si="315"/>
        <v>0</v>
      </c>
      <c r="X251">
        <f>0</f>
        <v>0</v>
      </c>
      <c r="Y251">
        <f>0</f>
        <v>0</v>
      </c>
      <c r="Z251">
        <f>0</f>
        <v>0</v>
      </c>
      <c r="AA251">
        <f>C251*(Parameters!$C$12+Parameters!$C$11/2)</f>
        <v>8.2840198667769696E-7</v>
      </c>
      <c r="AB251">
        <f t="shared" si="316"/>
        <v>0.99999998170000393</v>
      </c>
      <c r="AC251">
        <f t="shared" si="317"/>
        <v>3.3136079467107881E-8</v>
      </c>
      <c r="AD251">
        <f t="shared" si="318"/>
        <v>0.04</v>
      </c>
      <c r="AE251">
        <f t="shared" si="319"/>
        <v>2.2090719644738587E-2</v>
      </c>
      <c r="AF251">
        <f t="shared" si="320"/>
        <v>0</v>
      </c>
      <c r="AG251">
        <f t="shared" si="321"/>
        <v>8.2840198667769696E-7</v>
      </c>
      <c r="AH251">
        <f t="shared" si="322"/>
        <v>1</v>
      </c>
      <c r="AI251">
        <f t="shared" si="323"/>
        <v>0</v>
      </c>
      <c r="AJ251">
        <f>0</f>
        <v>0</v>
      </c>
      <c r="AK251">
        <f>0</f>
        <v>0</v>
      </c>
      <c r="AL251">
        <f>(((2*Parameters!$C$15))/(((2*Parameters!$C$15))^2+((2*(C251*Parameters!$C$14-1/(C251*Parameters!$C$13))))^2))</f>
        <v>1.220023550729068E-4</v>
      </c>
      <c r="AM251">
        <f>(-((2*(C251*Parameters!$C$14-1/(C251*Parameters!$C$13))))/(((2*Parameters!$C$15))^2+((2*(C251*Parameters!$C$14-1/(C251*Parameters!$C$13))))^2))</f>
        <v>5.5227203371599642E-2</v>
      </c>
      <c r="AN251">
        <f t="shared" si="324"/>
        <v>0.99878485312776177</v>
      </c>
      <c r="AO251">
        <f t="shared" si="325"/>
        <v>2.2118163907653659E-3</v>
      </c>
      <c r="AP251">
        <f t="shared" si="326"/>
        <v>0.04</v>
      </c>
      <c r="AQ251">
        <f t="shared" si="327"/>
        <v>2.2090719644738587E-2</v>
      </c>
      <c r="AR251">
        <f t="shared" si="328"/>
        <v>1.220023550729068E-4</v>
      </c>
      <c r="AS251">
        <f t="shared" si="329"/>
        <v>5.5228031773586317E-2</v>
      </c>
      <c r="AT251">
        <f t="shared" si="330"/>
        <v>1</v>
      </c>
      <c r="AU251">
        <f t="shared" si="331"/>
        <v>0</v>
      </c>
      <c r="AV251">
        <f>2*Parameters!$C$17</f>
        <v>0.04</v>
      </c>
      <c r="AW251">
        <f>2*C251*Parameters!$C$16</f>
        <v>2.2090719644738587E-2</v>
      </c>
      <c r="AX251">
        <f>0</f>
        <v>0</v>
      </c>
      <c r="AY251">
        <f>0</f>
        <v>0</v>
      </c>
      <c r="AZ251">
        <f t="shared" si="332"/>
        <v>0.99878485312776177</v>
      </c>
      <c r="BA251">
        <f t="shared" si="333"/>
        <v>2.2118163907653659E-3</v>
      </c>
      <c r="BB251">
        <f t="shared" si="334"/>
        <v>7.9902533509316434E-2</v>
      </c>
      <c r="BC251">
        <f t="shared" si="335"/>
        <v>4.4243068476225986E-2</v>
      </c>
      <c r="BD251">
        <f t="shared" si="336"/>
        <v>1.220023550729068E-4</v>
      </c>
      <c r="BE251">
        <f t="shared" si="337"/>
        <v>5.5228031773586317E-2</v>
      </c>
      <c r="BF251">
        <f t="shared" si="338"/>
        <v>0.998784853127762</v>
      </c>
      <c r="BG251">
        <f t="shared" si="339"/>
        <v>2.2118163907653659E-3</v>
      </c>
      <c r="BH251">
        <f>0</f>
        <v>0</v>
      </c>
      <c r="BI251">
        <f>0</f>
        <v>0</v>
      </c>
      <c r="BJ251">
        <f>0</f>
        <v>0</v>
      </c>
      <c r="BK251">
        <f>C251*(Parameters!$C$19+Parameters!$C$18/2)</f>
        <v>8.2840198667769696E-7</v>
      </c>
      <c r="BL251">
        <f t="shared" si="340"/>
        <v>0.99878481647671591</v>
      </c>
      <c r="BM251">
        <f t="shared" si="341"/>
        <v>2.2118825821828658E-3</v>
      </c>
      <c r="BN251">
        <f t="shared" si="342"/>
        <v>7.9902533509316434E-2</v>
      </c>
      <c r="BO251">
        <f t="shared" si="343"/>
        <v>4.4243068476225986E-2</v>
      </c>
      <c r="BP251">
        <f t="shared" si="344"/>
        <v>1.2200052279981453E-4</v>
      </c>
      <c r="BQ251">
        <f t="shared" si="345"/>
        <v>5.5228859168942913E-2</v>
      </c>
      <c r="BR251">
        <f t="shared" si="346"/>
        <v>0.998784853127762</v>
      </c>
      <c r="BS251">
        <f t="shared" si="347"/>
        <v>2.2118163907653659E-3</v>
      </c>
      <c r="BT251">
        <f>2*((((Parameters!$C$21)/((Parameters!$C$21)^2+(C251*Parameters!$C$20)^2)))/((((Parameters!$C$21)/((Parameters!$C$21)^2+(C251*Parameters!$C$20)^2)))^2+((-(C251*Parameters!$C$20)/((Parameters!$C$21)^2+(C251*Parameters!$C$20)^2)+C251*Parameters!$C$22))^2))</f>
        <v>4.0000003318399494E-2</v>
      </c>
      <c r="BU251">
        <f>2*(-((-(C251*Parameters!$C$20)/((Parameters!$C$21)^2+(C251*Parameters!$C$20)^2)+C251*Parameters!$C$22))/((((Parameters!$C$21)/((Parameters!$C$21)^2+(C251*Parameters!$C$20)^2)))^2+((-(C251*Parameters!$C$20)/((Parameters!$C$21)^2+(C251*Parameters!$C$20)^2)+C251*Parameters!$C$22))^2))</f>
        <v>1.5021689981079991</v>
      </c>
      <c r="BV251">
        <f>0</f>
        <v>0</v>
      </c>
      <c r="BW251">
        <f>0</f>
        <v>0</v>
      </c>
      <c r="BX251">
        <f t="shared" si="348"/>
        <v>0.99878481647671591</v>
      </c>
      <c r="BY251">
        <f t="shared" si="349"/>
        <v>2.2118825821828658E-3</v>
      </c>
      <c r="BZ251">
        <f t="shared" si="350"/>
        <v>0.11653130804034192</v>
      </c>
      <c r="CA251">
        <f t="shared" si="351"/>
        <v>1.5446751308791633</v>
      </c>
      <c r="CB251">
        <f t="shared" si="352"/>
        <v>1.2200052279981453E-4</v>
      </c>
      <c r="CC251">
        <f t="shared" si="353"/>
        <v>5.5228859168942913E-2</v>
      </c>
      <c r="CD251">
        <f t="shared" si="354"/>
        <v>0.91582665310462008</v>
      </c>
      <c r="CE251">
        <f t="shared" si="355"/>
        <v>4.6042363438973501E-3</v>
      </c>
      <c r="CF251">
        <f>0</f>
        <v>0</v>
      </c>
      <c r="CG251">
        <f>0</f>
        <v>0</v>
      </c>
      <c r="CH251">
        <f>(((Parameters!$C$25))/(((Parameters!$C$25))^2+((C251*Parameters!$C$24-1/(C251*Parameters!$C$23)))^2))+(((Parameters!$C$29+Parameters!$C$28))/(((Parameters!$C$29+Parameters!$C$28))^2+((C251*Parameters!$C$27-1/(C251*Parameters!$C$26)))^2))</f>
        <v>4.0287918451445388E-4</v>
      </c>
      <c r="CI251">
        <f>(-((C251*Parameters!$C$24-1/(C251*Parameters!$C$23)))/(((Parameters!$C$25))^2+((C251*Parameters!$C$24-1/(C251*Parameters!$C$23)))^2))+(-((C251*Parameters!$C$27-1/(C251*Parameters!$C$26)))/(((Parameters!$C$29+Parameters!$C$28))^2+((C251*Parameters!$C$27-1/(C251*Parameters!$C$26)))^2))</f>
        <v>1.0351272194316032E-2</v>
      </c>
      <c r="CJ251">
        <f t="shared" si="356"/>
        <v>0.9828424117835487</v>
      </c>
      <c r="CK251">
        <f t="shared" si="357"/>
        <v>4.0404473279364878E-3</v>
      </c>
      <c r="CL251">
        <f t="shared" si="358"/>
        <v>0.11653130804034192</v>
      </c>
      <c r="CM251">
        <f t="shared" si="359"/>
        <v>1.5446751308791633</v>
      </c>
      <c r="CN251">
        <f t="shared" si="360"/>
        <v>4.433083143165615E-4</v>
      </c>
      <c r="CO251">
        <f t="shared" si="361"/>
        <v>6.4710685089021822E-2</v>
      </c>
      <c r="CP251">
        <f t="shared" si="362"/>
        <v>0.91582665310462008</v>
      </c>
      <c r="CQ251">
        <f t="shared" si="363"/>
        <v>4.6042363438973501E-3</v>
      </c>
      <c r="CR251">
        <f>2*((((Parameters!$C$31)/((Parameters!$C$31)^2+(C251*Parameters!$C$30)^2)))/((((Parameters!$C$31)/((Parameters!$C$31)^2+(C251*Parameters!$C$30)^2)))^2+((-(C251*Parameters!$C$30)/((Parameters!$C$31)^2+(C251*Parameters!$C$30)^2)+C251*Parameters!$C$32))^2))</f>
        <v>4.0000001610399696E-2</v>
      </c>
      <c r="CS251">
        <f>2*(-((-(C251*Parameters!$C$30)/((Parameters!$C$31)^2+(C251*Parameters!$C$30)^2)+C251*Parameters!$C$32))/((((Parameters!$C$31)/((Parameters!$C$31)^2+(C251*Parameters!$C$30)^2)))^2+((-(C251*Parameters!$C$30)/((Parameters!$C$31)^2+(C251*Parameters!$C$30)^2)+C251*Parameters!$C$32))^2))</f>
        <v>0.72899376290683315</v>
      </c>
      <c r="CT251">
        <f>0</f>
        <v>0</v>
      </c>
      <c r="CU251">
        <f>0</f>
        <v>0</v>
      </c>
      <c r="CV251">
        <f t="shared" si="364"/>
        <v>0.9828424117835487</v>
      </c>
      <c r="CW251">
        <f t="shared" si="365"/>
        <v>4.0404473279364878E-3</v>
      </c>
      <c r="CX251">
        <f t="shared" si="366"/>
        <v>0.15289954519303373</v>
      </c>
      <c r="CY251">
        <f t="shared" si="367"/>
        <v>2.2613227368893041</v>
      </c>
      <c r="CZ251">
        <f t="shared" si="368"/>
        <v>4.433083143165615E-4</v>
      </c>
      <c r="DA251">
        <f t="shared" si="369"/>
        <v>6.4710685089021822E-2</v>
      </c>
      <c r="DB251">
        <f t="shared" si="370"/>
        <v>0.86867069961458154</v>
      </c>
      <c r="DC251">
        <f t="shared" si="371"/>
        <v>7.5158328478498061E-3</v>
      </c>
      <c r="DD251">
        <f>0</f>
        <v>0</v>
      </c>
      <c r="DE251">
        <f>0</f>
        <v>0</v>
      </c>
      <c r="DF251">
        <f>(((Parameters!$C$35))/(((Parameters!$C$35))^2+((C251*Parameters!$C$34-1/(C251*Parameters!$C$33)))^2))+(((Parameters!$C$39+Parameters!$C$38))/(((Parameters!$C$39+Parameters!$C$38))^2+((C251*Parameters!$C$37-1/(C251*Parameters!$C$36)))^2))</f>
        <v>4.0287918451445388E-4</v>
      </c>
      <c r="DG251">
        <f>(-((C251*Parameters!$C$34-1/(C251*Parameters!$C$33)))/(((Parameters!$C$35))^2+((C251*Parameters!$C$34-1/(C251*Parameters!$C$33)))^2))+(-((C251*Parameters!$C$37-1/(C251*Parameters!$C$36)))/(((Parameters!$C$39+Parameters!$C$38))^2+((C251*Parameters!$C$37-1/(C251*Parameters!$C$36)))^2))</f>
        <v>1.0351272194316032E-2</v>
      </c>
      <c r="DH251">
        <f t="shared" si="372"/>
        <v>0.95949644465889172</v>
      </c>
      <c r="DI251">
        <f t="shared" si="373"/>
        <v>6.5341919987786604E-3</v>
      </c>
      <c r="DJ251">
        <f t="shared" si="374"/>
        <v>0.15289954519303373</v>
      </c>
      <c r="DK251">
        <f t="shared" si="375"/>
        <v>2.2613227368893041</v>
      </c>
      <c r="DL251">
        <f t="shared" si="376"/>
        <v>7.1547922581380948E-4</v>
      </c>
      <c r="DM251">
        <f t="shared" si="377"/>
        <v>7.3705559920567987E-2</v>
      </c>
      <c r="DN251">
        <f t="shared" si="378"/>
        <v>0.86867069961458154</v>
      </c>
      <c r="DO251">
        <f t="shared" si="379"/>
        <v>7.5158328478498061E-3</v>
      </c>
      <c r="DP251">
        <f>2*((((Parameters!$C$41)/((Parameters!$C$41)^2+(C251*(Parameters!$C$40*(1-Parameters!$C$42)))^2)))/((((Parameters!$C$41)/((Parameters!$C$41)^2+(C251*(Parameters!$C$40*(1-Parameters!$C$42)))^2)))^2+((-(C251*(Parameters!$C$40*(1-Parameters!$C$42)))/((Parameters!$C$41)^2+(C251*(Parameters!$C$40*(1-Parameters!$C$42)))^2)+C251*Parameters!$C$43))^2))</f>
        <v>0.20000000073199986</v>
      </c>
      <c r="DQ251">
        <f>2*(-((-(C251*(Parameters!$C$40*(1-Parameters!$C$42)))/((Parameters!$C$41)^2+(C251*(Parameters!$C$40*(1-Parameters!$C$42)))^2)+C251*Parameters!$C$43))/((((Parameters!$C$41)/((Parameters!$C$41)^2+(C251*(Parameters!$C$40*(1-Parameters!$C$42)))^2)))^2+((-(C251*(Parameters!$C$40*(1-Parameters!$C$42)))/((Parameters!$C$41)^2+(C251*(Parameters!$C$40*(1-Parameters!$C$42)))^2)+C251*Parameters!$C$43))^2))</f>
        <v>6.6272157950957852E-2</v>
      </c>
      <c r="DR251">
        <f>0</f>
        <v>0</v>
      </c>
      <c r="DS251">
        <f>0</f>
        <v>0</v>
      </c>
      <c r="DT251">
        <f t="shared" si="380"/>
        <v>0.95949644465889172</v>
      </c>
      <c r="DU251">
        <f t="shared" si="381"/>
        <v>6.5341919987786604E-3</v>
      </c>
      <c r="DV251">
        <f t="shared" si="382"/>
        <v>0.34436579982293841</v>
      </c>
      <c r="DW251">
        <f t="shared" si="383"/>
        <v>2.3262174752276592</v>
      </c>
      <c r="DX251">
        <f t="shared" si="384"/>
        <v>7.1547922581380948E-4</v>
      </c>
      <c r="DY251">
        <f t="shared" si="385"/>
        <v>7.3705559920567987E-2</v>
      </c>
      <c r="DZ251">
        <f t="shared" si="386"/>
        <v>0.86392916895134841</v>
      </c>
      <c r="EA251">
        <f t="shared" si="387"/>
        <v>2.2304361238179624E-2</v>
      </c>
      <c r="EB251">
        <f>0</f>
        <v>0</v>
      </c>
      <c r="EC251">
        <f>0</f>
        <v>0</v>
      </c>
      <c r="ED251">
        <f>0</f>
        <v>0</v>
      </c>
      <c r="EE251">
        <f>C251*Parameters!$C$44</f>
        <v>1.1045359822369293E-7</v>
      </c>
      <c r="EF251">
        <f t="shared" si="388"/>
        <v>0.95949618771980139</v>
      </c>
      <c r="EG251">
        <f t="shared" si="389"/>
        <v>6.5342300352203564E-3</v>
      </c>
      <c r="EH251">
        <f t="shared" si="390"/>
        <v>0.34436579982293841</v>
      </c>
      <c r="EI251">
        <f t="shared" si="391"/>
        <v>2.3262174752276592</v>
      </c>
      <c r="EJ251">
        <f t="shared" si="392"/>
        <v>7.1547676221685467E-4</v>
      </c>
      <c r="EK251">
        <f t="shared" si="393"/>
        <v>7.3705655344653315E-2</v>
      </c>
      <c r="EL251">
        <f t="shared" si="394"/>
        <v>0.86392916895134841</v>
      </c>
      <c r="EM251">
        <f t="shared" si="395"/>
        <v>2.2304361238179624E-2</v>
      </c>
      <c r="EN251">
        <f>0</f>
        <v>0</v>
      </c>
      <c r="EO251">
        <f>0</f>
        <v>0</v>
      </c>
      <c r="EP251">
        <f>(((2*Parameters!$C$47))/(((2*Parameters!$C$47))^2+((2*(C251*Parameters!$C$46-1/(C251*Parameters!$C$45))))^2))</f>
        <v>5.9047987542070734E-12</v>
      </c>
      <c r="EQ251">
        <f>(-((2*(C251*Parameters!$C$46-1/(C251*Parameters!$C$45))))/(((2*Parameters!$C$47))^2+((2*(C251*Parameters!$C$46-1/(C251*Parameters!$C$45))))^2))</f>
        <v>1.2149895837213665E-5</v>
      </c>
      <c r="ER251">
        <f t="shared" si="396"/>
        <v>0.95946792442181605</v>
      </c>
      <c r="ES251">
        <f t="shared" si="397"/>
        <v>6.5384140575539497E-3</v>
      </c>
      <c r="ET251">
        <f t="shared" si="398"/>
        <v>0.34436579982293841</v>
      </c>
      <c r="EU251">
        <f t="shared" si="399"/>
        <v>2.3262174752276592</v>
      </c>
      <c r="EV251">
        <f t="shared" si="400"/>
        <v>7.1520577165242306E-4</v>
      </c>
      <c r="EW251">
        <f t="shared" si="401"/>
        <v>7.3716151994198509E-2</v>
      </c>
      <c r="EX251">
        <f t="shared" si="402"/>
        <v>0.86392916895134841</v>
      </c>
      <c r="EY251">
        <f t="shared" si="403"/>
        <v>2.2304361238179624E-2</v>
      </c>
      <c r="EZ251">
        <f>(ER251+ET251/Parameters!$C$6+Parameters!$C$7*(EV251+EX251/Parameters!$C$6))</f>
        <v>0.97144586528522259</v>
      </c>
      <c r="FA251">
        <f>(ES251+EU251/Parameters!$C$6+Parameters!$C$7*(EW251+EY251/Parameters!$C$6))</f>
        <v>8.7450326239385576E-2</v>
      </c>
      <c r="FB251">
        <f t="shared" si="404"/>
        <v>0.21657564454997674</v>
      </c>
      <c r="FC251">
        <f t="shared" si="405"/>
        <v>1.0252476493528486</v>
      </c>
      <c r="FD251">
        <f>(ER251+ET251/Parameters!$C$6+Parameters!$C$8*(EV251+EX251/Parameters!$C$6))</f>
        <v>2.5096916650875802</v>
      </c>
      <c r="FE251">
        <f>(ES251+EU251/Parameters!$C$6+Parameters!$C$8*(EW251+EY251/Parameters!$C$6))</f>
        <v>3.8120481194070148</v>
      </c>
      <c r="FF251">
        <f t="shared" si="406"/>
        <v>-13.186947557943252</v>
      </c>
      <c r="FG251">
        <f t="shared" si="407"/>
        <v>0.21910516839552074</v>
      </c>
    </row>
    <row r="252" spans="1:163" x14ac:dyDescent="0.15">
      <c r="A252">
        <f>Parameters!$C$2*(Parameters!$C$3/Parameters!$C$2)^((ROW()-2)/(Parameters!$C$4-1))</f>
        <v>1778.2794100389228</v>
      </c>
      <c r="B252">
        <f t="shared" si="306"/>
        <v>3.25</v>
      </c>
      <c r="C252">
        <f t="shared" si="307"/>
        <v>11173.259061216542</v>
      </c>
      <c r="D252">
        <f>1</f>
        <v>1</v>
      </c>
      <c r="E252">
        <f>0</f>
        <v>0</v>
      </c>
      <c r="F252">
        <f>0</f>
        <v>0</v>
      </c>
      <c r="G252">
        <f>0</f>
        <v>0</v>
      </c>
      <c r="H252">
        <f>0</f>
        <v>0</v>
      </c>
      <c r="I252">
        <f>0</f>
        <v>0</v>
      </c>
      <c r="J252">
        <f>1</f>
        <v>1</v>
      </c>
      <c r="K252">
        <f>0</f>
        <v>0</v>
      </c>
      <c r="L252">
        <f>2*Parameters!$C$10</f>
        <v>0.04</v>
      </c>
      <c r="M252">
        <f>2*C252*Parameters!$C$9</f>
        <v>2.2346518122433084E-2</v>
      </c>
      <c r="N252">
        <f>0</f>
        <v>0</v>
      </c>
      <c r="O252">
        <f>0</f>
        <v>0</v>
      </c>
      <c r="P252">
        <f t="shared" si="308"/>
        <v>1</v>
      </c>
      <c r="Q252">
        <f t="shared" si="309"/>
        <v>0</v>
      </c>
      <c r="R252">
        <f t="shared" si="310"/>
        <v>0.04</v>
      </c>
      <c r="S252">
        <f t="shared" si="311"/>
        <v>2.2346518122433084E-2</v>
      </c>
      <c r="T252">
        <f t="shared" si="312"/>
        <v>0</v>
      </c>
      <c r="U252">
        <f t="shared" si="313"/>
        <v>0</v>
      </c>
      <c r="V252">
        <f t="shared" si="314"/>
        <v>1</v>
      </c>
      <c r="W252">
        <f t="shared" si="315"/>
        <v>0</v>
      </c>
      <c r="X252">
        <f>0</f>
        <v>0</v>
      </c>
      <c r="Y252">
        <f>0</f>
        <v>0</v>
      </c>
      <c r="Z252">
        <f>0</f>
        <v>0</v>
      </c>
      <c r="AA252">
        <f>C252*(Parameters!$C$12+Parameters!$C$11/2)</f>
        <v>8.3799442959124062E-7</v>
      </c>
      <c r="AB252">
        <f t="shared" si="316"/>
        <v>0.99999998127374234</v>
      </c>
      <c r="AC252">
        <f t="shared" si="317"/>
        <v>3.3519777183649624E-8</v>
      </c>
      <c r="AD252">
        <f t="shared" si="318"/>
        <v>0.04</v>
      </c>
      <c r="AE252">
        <f t="shared" si="319"/>
        <v>2.2346518122433084E-2</v>
      </c>
      <c r="AF252">
        <f t="shared" si="320"/>
        <v>0</v>
      </c>
      <c r="AG252">
        <f t="shared" si="321"/>
        <v>8.3799442959124062E-7</v>
      </c>
      <c r="AH252">
        <f t="shared" si="322"/>
        <v>1</v>
      </c>
      <c r="AI252">
        <f t="shared" si="323"/>
        <v>0</v>
      </c>
      <c r="AJ252">
        <f>0</f>
        <v>0</v>
      </c>
      <c r="AK252">
        <f>0</f>
        <v>0</v>
      </c>
      <c r="AL252">
        <f>(((2*Parameters!$C$15))/(((2*Parameters!$C$15))^2+((2*(C252*Parameters!$C$14-1/(C252*Parameters!$C$13))))^2))</f>
        <v>1.2484421175214147E-4</v>
      </c>
      <c r="AM252">
        <f>(-((2*(C252*Parameters!$C$14-1/(C252*Parameters!$C$13))))/(((2*Parameters!$C$15))^2+((2*(C252*Parameters!$C$14-1/(C252*Parameters!$C$13))))^2))</f>
        <v>5.58667137723916E-2</v>
      </c>
      <c r="AN252">
        <f t="shared" si="324"/>
        <v>0.99875654851045692</v>
      </c>
      <c r="AO252">
        <f t="shared" si="325"/>
        <v>2.2374919041132477E-3</v>
      </c>
      <c r="AP252">
        <f t="shared" si="326"/>
        <v>0.04</v>
      </c>
      <c r="AQ252">
        <f t="shared" si="327"/>
        <v>2.2346518122433084E-2</v>
      </c>
      <c r="AR252">
        <f t="shared" si="328"/>
        <v>1.2484421175214147E-4</v>
      </c>
      <c r="AS252">
        <f t="shared" si="329"/>
        <v>5.5867551766821191E-2</v>
      </c>
      <c r="AT252">
        <f t="shared" si="330"/>
        <v>1</v>
      </c>
      <c r="AU252">
        <f t="shared" si="331"/>
        <v>0</v>
      </c>
      <c r="AV252">
        <f>2*Parameters!$C$17</f>
        <v>0.04</v>
      </c>
      <c r="AW252">
        <f>2*C252*Parameters!$C$16</f>
        <v>2.2346518122433084E-2</v>
      </c>
      <c r="AX252">
        <f>0</f>
        <v>0</v>
      </c>
      <c r="AY252">
        <f>0</f>
        <v>0</v>
      </c>
      <c r="AZ252">
        <f t="shared" si="332"/>
        <v>0.99875654851045692</v>
      </c>
      <c r="BA252">
        <f t="shared" si="333"/>
        <v>2.2374919041132477E-3</v>
      </c>
      <c r="BB252">
        <f t="shared" si="334"/>
        <v>7.9900261787034216E-2</v>
      </c>
      <c r="BC252">
        <f t="shared" si="335"/>
        <v>4.4754749109785254E-2</v>
      </c>
      <c r="BD252">
        <f t="shared" si="336"/>
        <v>1.2484421175214147E-4</v>
      </c>
      <c r="BE252">
        <f t="shared" si="337"/>
        <v>5.5867551766821191E-2</v>
      </c>
      <c r="BF252">
        <f t="shared" si="338"/>
        <v>0.99875654851045681</v>
      </c>
      <c r="BG252">
        <f t="shared" si="339"/>
        <v>2.2374919041132477E-3</v>
      </c>
      <c r="BH252">
        <f>0</f>
        <v>0</v>
      </c>
      <c r="BI252">
        <f>0</f>
        <v>0</v>
      </c>
      <c r="BJ252">
        <f>0</f>
        <v>0</v>
      </c>
      <c r="BK252">
        <f>C252*(Parameters!$C$19+Parameters!$C$18/2)</f>
        <v>8.3799442959124062E-7</v>
      </c>
      <c r="BL252">
        <f t="shared" si="340"/>
        <v>0.99875651100622642</v>
      </c>
      <c r="BM252">
        <f t="shared" si="341"/>
        <v>2.2375588600875482E-3</v>
      </c>
      <c r="BN252">
        <f t="shared" si="342"/>
        <v>7.9900261787034216E-2</v>
      </c>
      <c r="BO252">
        <f t="shared" si="343"/>
        <v>4.4754749109785254E-2</v>
      </c>
      <c r="BP252">
        <f t="shared" si="344"/>
        <v>1.2484233674638957E-4</v>
      </c>
      <c r="BQ252">
        <f t="shared" si="345"/>
        <v>5.5868388719245363E-2</v>
      </c>
      <c r="BR252">
        <f t="shared" si="346"/>
        <v>0.99875654851045681</v>
      </c>
      <c r="BS252">
        <f t="shared" si="347"/>
        <v>2.2374919041132477E-3</v>
      </c>
      <c r="BT252">
        <f>2*((((Parameters!$C$21)/((Parameters!$C$21)^2+(C252*Parameters!$C$20)^2)))/((((Parameters!$C$21)/((Parameters!$C$21)^2+(C252*Parameters!$C$20)^2)))^2+((-(C252*Parameters!$C$20)/((Parameters!$C$21)^2+(C252*Parameters!$C$20)^2)+C252*Parameters!$C$22))^2))</f>
        <v>4.0000003395694948E-2</v>
      </c>
      <c r="BU252">
        <f>2*(-((-(C252*Parameters!$C$20)/((Parameters!$C$21)^2+(C252*Parameters!$C$20)^2)+C252*Parameters!$C$22))/((((Parameters!$C$21)/((Parameters!$C$21)^2+(C252*Parameters!$C$20)^2)))^2+((-(C252*Parameters!$C$20)/((Parameters!$C$21)^2+(C252*Parameters!$C$20)^2)+C252*Parameters!$C$22))^2))</f>
        <v>1.5195632967804202</v>
      </c>
      <c r="BV252">
        <f>0</f>
        <v>0</v>
      </c>
      <c r="BW252">
        <f>0</f>
        <v>0</v>
      </c>
      <c r="BX252">
        <f t="shared" si="348"/>
        <v>0.99875651100622642</v>
      </c>
      <c r="BY252">
        <f t="shared" si="349"/>
        <v>2.2375588600875482E-3</v>
      </c>
      <c r="BZ252">
        <f t="shared" si="350"/>
        <v>0.11645041330058084</v>
      </c>
      <c r="CA252">
        <f t="shared" si="351"/>
        <v>1.5625179880173183</v>
      </c>
      <c r="CB252">
        <f t="shared" si="352"/>
        <v>1.2484233674638957E-4</v>
      </c>
      <c r="CC252">
        <f t="shared" si="353"/>
        <v>5.5868388719245363E-2</v>
      </c>
      <c r="CD252">
        <f t="shared" si="354"/>
        <v>0.91386598925632401</v>
      </c>
      <c r="CE252">
        <f t="shared" si="355"/>
        <v>4.6619334753991827E-3</v>
      </c>
      <c r="CF252">
        <f>0</f>
        <v>0</v>
      </c>
      <c r="CG252">
        <f>0</f>
        <v>0</v>
      </c>
      <c r="CH252">
        <f>(((Parameters!$C$25))/(((Parameters!$C$25))^2+((C252*Parameters!$C$24-1/(C252*Parameters!$C$23)))^2))+(((Parameters!$C$29+Parameters!$C$28))/(((Parameters!$C$29+Parameters!$C$28))^2+((C252*Parameters!$C$27-1/(C252*Parameters!$C$26)))^2))</f>
        <v>4.1220551153198692E-4</v>
      </c>
      <c r="CI252">
        <f>(-((C252*Parameters!$C$24-1/(C252*Parameters!$C$23)))/(((Parameters!$C$25))^2+((C252*Parameters!$C$24-1/(C252*Parameters!$C$23)))^2))+(-((C252*Parameters!$C$27-1/(C252*Parameters!$C$26)))/(((Parameters!$C$29+Parameters!$C$28))^2+((C252*Parameters!$C$27-1/(C252*Parameters!$C$26)))^2))</f>
        <v>1.0470399777530198E-2</v>
      </c>
      <c r="CJ252">
        <f t="shared" si="356"/>
        <v>0.98244432451428565</v>
      </c>
      <c r="CK252">
        <f t="shared" si="357"/>
        <v>4.1009197681318591E-3</v>
      </c>
      <c r="CL252">
        <f t="shared" si="358"/>
        <v>0.11645041330058084</v>
      </c>
      <c r="CM252">
        <f t="shared" si="359"/>
        <v>1.5625179880173183</v>
      </c>
      <c r="CN252">
        <f t="shared" si="360"/>
        <v>4.5273062709579774E-4</v>
      </c>
      <c r="CO252">
        <f t="shared" si="361"/>
        <v>6.5438852644520151E-2</v>
      </c>
      <c r="CP252">
        <f t="shared" si="362"/>
        <v>0.91386598925632401</v>
      </c>
      <c r="CQ252">
        <f t="shared" si="363"/>
        <v>4.6619334753991827E-3</v>
      </c>
      <c r="CR252">
        <f>2*((((Parameters!$C$31)/((Parameters!$C$31)^2+(C252*Parameters!$C$30)^2)))/((((Parameters!$C$31)/((Parameters!$C$31)^2+(C252*Parameters!$C$30)^2)))^2+((-(C252*Parameters!$C$30)/((Parameters!$C$31)^2+(C252*Parameters!$C$30)^2)+C252*Parameters!$C$32))^2))</f>
        <v>4.0000001647910732E-2</v>
      </c>
      <c r="CS252">
        <f>2*(-((-(C252*Parameters!$C$30)/((Parameters!$C$31)^2+(C252*Parameters!$C$30)^2)+C252*Parameters!$C$32))/((((Parameters!$C$31)/((Parameters!$C$31)^2+(C252*Parameters!$C$30)^2)))^2+((-(C252*Parameters!$C$30)/((Parameters!$C$31)^2+(C252*Parameters!$C$30)^2)+C252*Parameters!$C$32))^2))</f>
        <v>0.7374351131859388</v>
      </c>
      <c r="CT252">
        <f>0</f>
        <v>0</v>
      </c>
      <c r="CU252">
        <f>0</f>
        <v>0</v>
      </c>
      <c r="CV252">
        <f t="shared" si="364"/>
        <v>0.98244432451428565</v>
      </c>
      <c r="CW252">
        <f t="shared" si="365"/>
        <v>4.1009197681318591E-3</v>
      </c>
      <c r="CX252">
        <f t="shared" si="366"/>
        <v>0.15272402566675403</v>
      </c>
      <c r="CY252">
        <f t="shared" si="367"/>
        <v>2.2871709664618769</v>
      </c>
      <c r="CZ252">
        <f t="shared" si="368"/>
        <v>4.5273062709579774E-4</v>
      </c>
      <c r="DA252">
        <f t="shared" si="369"/>
        <v>6.5438852644520151E-2</v>
      </c>
      <c r="DB252">
        <f t="shared" si="370"/>
        <v>0.86562719077548422</v>
      </c>
      <c r="DC252">
        <f t="shared" si="371"/>
        <v>7.613347150252507E-3</v>
      </c>
      <c r="DD252">
        <f>0</f>
        <v>0</v>
      </c>
      <c r="DE252">
        <f>0</f>
        <v>0</v>
      </c>
      <c r="DF252">
        <f>(((Parameters!$C$35))/(((Parameters!$C$35))^2+((C252*Parameters!$C$34-1/(C252*Parameters!$C$33)))^2))+(((Parameters!$C$39+Parameters!$C$38))/(((Parameters!$C$39+Parameters!$C$38))^2+((C252*Parameters!$C$37-1/(C252*Parameters!$C$36)))^2))</f>
        <v>4.1220551153198692E-4</v>
      </c>
      <c r="DG252">
        <f>(-((C252*Parameters!$C$34-1/(C252*Parameters!$C$33)))/(((Parameters!$C$35))^2+((C252*Parameters!$C$34-1/(C252*Parameters!$C$33)))^2))+(-((C252*Parameters!$C$37-1/(C252*Parameters!$C$36)))/(((Parameters!$C$39+Parameters!$C$38))^2+((C252*Parameters!$C$37-1/(C252*Parameters!$C$36)))^2))</f>
        <v>1.0470399777530198E-2</v>
      </c>
      <c r="DH252">
        <f t="shared" si="372"/>
        <v>0.95855968382099288</v>
      </c>
      <c r="DI252">
        <f t="shared" si="373"/>
        <v>6.6427858506880834E-3</v>
      </c>
      <c r="DJ252">
        <f t="shared" si="374"/>
        <v>0.15272402566675403</v>
      </c>
      <c r="DK252">
        <f t="shared" si="375"/>
        <v>2.2871709664618769</v>
      </c>
      <c r="DL252">
        <f t="shared" si="376"/>
        <v>7.2983213775713906E-4</v>
      </c>
      <c r="DM252">
        <f t="shared" si="377"/>
        <v>7.4505453653896409E-2</v>
      </c>
      <c r="DN252">
        <f t="shared" si="378"/>
        <v>0.86562719077548422</v>
      </c>
      <c r="DO252">
        <f t="shared" si="379"/>
        <v>7.613347150252507E-3</v>
      </c>
      <c r="DP252">
        <f>2*((((Parameters!$C$41)/((Parameters!$C$41)^2+(C252*(Parameters!$C$40*(1-Parameters!$C$42)))^2)))/((((Parameters!$C$41)/((Parameters!$C$41)^2+(C252*(Parameters!$C$40*(1-Parameters!$C$42)))^2)))^2+((-(C252*(Parameters!$C$40*(1-Parameters!$C$42)))/((Parameters!$C$41)^2+(C252*(Parameters!$C$40*(1-Parameters!$C$42)))^2)+C252*Parameters!$C$43))^2))</f>
        <v>0.20000000074905036</v>
      </c>
      <c r="DQ252">
        <f>2*(-((-(C252*(Parameters!$C$40*(1-Parameters!$C$42)))/((Parameters!$C$41)^2+(C252*(Parameters!$C$40*(1-Parameters!$C$42)))^2)+C252*Parameters!$C$43))/((((Parameters!$C$41)/((Parameters!$C$41)^2+(C252*(Parameters!$C$40*(1-Parameters!$C$42)))^2)))^2+((-(C252*(Parameters!$C$40*(1-Parameters!$C$42)))/((Parameters!$C$41)^2+(C252*(Parameters!$C$40*(1-Parameters!$C$42)))^2)+C252*Parameters!$C$43))^2))</f>
        <v>6.7039553375513428E-2</v>
      </c>
      <c r="DR252">
        <f>0</f>
        <v>0</v>
      </c>
      <c r="DS252">
        <f>0</f>
        <v>0</v>
      </c>
      <c r="DT252">
        <f t="shared" si="380"/>
        <v>0.95855968382099288</v>
      </c>
      <c r="DU252">
        <f t="shared" si="381"/>
        <v>6.6427858506880834E-3</v>
      </c>
      <c r="DV252">
        <f t="shared" si="382"/>
        <v>0.34399063375236277</v>
      </c>
      <c r="DW252">
        <f t="shared" si="383"/>
        <v>2.3527609367241231</v>
      </c>
      <c r="DX252">
        <f t="shared" si="384"/>
        <v>7.2983213775713906E-4</v>
      </c>
      <c r="DY252">
        <f t="shared" si="385"/>
        <v>7.4505453653896409E-2</v>
      </c>
      <c r="DZ252">
        <f t="shared" si="386"/>
        <v>0.860778344866585</v>
      </c>
      <c r="EA252">
        <f t="shared" si="387"/>
        <v>2.2563365557394459E-2</v>
      </c>
      <c r="EB252">
        <f>0</f>
        <v>0</v>
      </c>
      <c r="EC252">
        <f>0</f>
        <v>0</v>
      </c>
      <c r="ED252">
        <f>0</f>
        <v>0</v>
      </c>
      <c r="EE252">
        <f>C252*Parameters!$C$44</f>
        <v>1.1173259061216542E-7</v>
      </c>
      <c r="EF252">
        <f t="shared" si="388"/>
        <v>0.95855942094091828</v>
      </c>
      <c r="EG252">
        <f t="shared" si="389"/>
        <v>6.6428242856527387E-3</v>
      </c>
      <c r="EH252">
        <f t="shared" si="390"/>
        <v>0.34399063375236277</v>
      </c>
      <c r="EI252">
        <f t="shared" si="391"/>
        <v>2.3527609367241231</v>
      </c>
      <c r="EJ252">
        <f t="shared" si="392"/>
        <v>7.2982961669385243E-4</v>
      </c>
      <c r="EK252">
        <f t="shared" si="393"/>
        <v>7.4505549830890819E-2</v>
      </c>
      <c r="EL252">
        <f t="shared" si="394"/>
        <v>0.860778344866585</v>
      </c>
      <c r="EM252">
        <f t="shared" si="395"/>
        <v>2.2563365557394459E-2</v>
      </c>
      <c r="EN252">
        <f>0</f>
        <v>0</v>
      </c>
      <c r="EO252">
        <f>0</f>
        <v>0</v>
      </c>
      <c r="EP252">
        <f>(((2*Parameters!$C$47))/(((2*Parameters!$C$47))^2+((2*(C252*Parameters!$C$46-1/(C252*Parameters!$C$45))))^2))</f>
        <v>6.0423391867637077E-12</v>
      </c>
      <c r="EQ252">
        <f>(-((2*(C252*Parameters!$C$46-1/(C252*Parameters!$C$45))))/(((2*Parameters!$C$47))^2+((2*(C252*Parameters!$C$46-1/(C252*Parameters!$C$45))))^2))</f>
        <v>1.2290585001091534E-5</v>
      </c>
      <c r="ER252">
        <f t="shared" si="396"/>
        <v>0.95853050413471674</v>
      </c>
      <c r="ES252">
        <f t="shared" si="397"/>
        <v>6.6470521459926308E-3</v>
      </c>
      <c r="ET252">
        <f t="shared" si="398"/>
        <v>0.34399063375236277</v>
      </c>
      <c r="EU252">
        <f t="shared" si="399"/>
        <v>2.3527609367241231</v>
      </c>
      <c r="EV252">
        <f t="shared" si="400"/>
        <v>7.2955230493267325E-4</v>
      </c>
      <c r="EW252">
        <f t="shared" si="401"/>
        <v>7.4516129300441838E-2</v>
      </c>
      <c r="EX252">
        <f t="shared" si="402"/>
        <v>0.860778344866585</v>
      </c>
      <c r="EY252">
        <f t="shared" si="403"/>
        <v>2.2563365557394459E-2</v>
      </c>
      <c r="EZ252">
        <f>(ER252+ET252/Parameters!$C$6+Parameters!$C$7*(EV252+EX252/Parameters!$C$6))</f>
        <v>0.97049539574349453</v>
      </c>
      <c r="FA252">
        <f>(ES252+EU252/Parameters!$C$6+Parameters!$C$7*(EW252+EY252/Parameters!$C$6))</f>
        <v>8.8482215162483877E-2</v>
      </c>
      <c r="FB252">
        <f t="shared" si="404"/>
        <v>0.22417944949372604</v>
      </c>
      <c r="FC252">
        <f t="shared" si="405"/>
        <v>1.0261455650252131</v>
      </c>
      <c r="FD252">
        <f>(ER252+ET252/Parameters!$C$6+Parameters!$C$8*(EV252+EX252/Parameters!$C$6))</f>
        <v>2.5039788281494069</v>
      </c>
      <c r="FE252">
        <f>(ES252+EU252/Parameters!$C$6+Parameters!$C$8*(EW252+EY252/Parameters!$C$6))</f>
        <v>3.8535293159365658</v>
      </c>
      <c r="FF252">
        <f t="shared" si="406"/>
        <v>-13.246856506850245</v>
      </c>
      <c r="FG252">
        <f t="shared" si="407"/>
        <v>0.21759914002802991</v>
      </c>
    </row>
    <row r="253" spans="1:163" x14ac:dyDescent="0.15">
      <c r="A253">
        <f>Parameters!$C$2*(Parameters!$C$3/Parameters!$C$2)^((ROW()-2)/(Parameters!$C$4-1))</f>
        <v>1798.8709151287878</v>
      </c>
      <c r="B253">
        <f t="shared" si="306"/>
        <v>3.2549999999999999</v>
      </c>
      <c r="C253">
        <f t="shared" si="307"/>
        <v>11302.639303449896</v>
      </c>
      <c r="D253">
        <f>1</f>
        <v>1</v>
      </c>
      <c r="E253">
        <f>0</f>
        <v>0</v>
      </c>
      <c r="F253">
        <f>0</f>
        <v>0</v>
      </c>
      <c r="G253">
        <f>0</f>
        <v>0</v>
      </c>
      <c r="H253">
        <f>0</f>
        <v>0</v>
      </c>
      <c r="I253">
        <f>0</f>
        <v>0</v>
      </c>
      <c r="J253">
        <f>1</f>
        <v>1</v>
      </c>
      <c r="K253">
        <f>0</f>
        <v>0</v>
      </c>
      <c r="L253">
        <f>2*Parameters!$C$10</f>
        <v>0.04</v>
      </c>
      <c r="M253">
        <f>2*C253*Parameters!$C$9</f>
        <v>2.260527860689979E-2</v>
      </c>
      <c r="N253">
        <f>0</f>
        <v>0</v>
      </c>
      <c r="O253">
        <f>0</f>
        <v>0</v>
      </c>
      <c r="P253">
        <f t="shared" si="308"/>
        <v>1</v>
      </c>
      <c r="Q253">
        <f t="shared" si="309"/>
        <v>0</v>
      </c>
      <c r="R253">
        <f t="shared" si="310"/>
        <v>0.04</v>
      </c>
      <c r="S253">
        <f t="shared" si="311"/>
        <v>2.260527860689979E-2</v>
      </c>
      <c r="T253">
        <f t="shared" si="312"/>
        <v>0</v>
      </c>
      <c r="U253">
        <f t="shared" si="313"/>
        <v>0</v>
      </c>
      <c r="V253">
        <f t="shared" si="314"/>
        <v>1</v>
      </c>
      <c r="W253">
        <f t="shared" si="315"/>
        <v>0</v>
      </c>
      <c r="X253">
        <f>0</f>
        <v>0</v>
      </c>
      <c r="Y253">
        <f>0</f>
        <v>0</v>
      </c>
      <c r="Z253">
        <f>0</f>
        <v>0</v>
      </c>
      <c r="AA253">
        <f>C253*(Parameters!$C$12+Parameters!$C$11/2)</f>
        <v>8.4769794775874217E-7</v>
      </c>
      <c r="AB253">
        <f t="shared" si="316"/>
        <v>0.99999998083755171</v>
      </c>
      <c r="AC253">
        <f t="shared" si="317"/>
        <v>3.3907917910349691E-8</v>
      </c>
      <c r="AD253">
        <f t="shared" si="318"/>
        <v>0.04</v>
      </c>
      <c r="AE253">
        <f t="shared" si="319"/>
        <v>2.260527860689979E-2</v>
      </c>
      <c r="AF253">
        <f t="shared" si="320"/>
        <v>0</v>
      </c>
      <c r="AG253">
        <f t="shared" si="321"/>
        <v>8.4769794775874217E-7</v>
      </c>
      <c r="AH253">
        <f t="shared" si="322"/>
        <v>1</v>
      </c>
      <c r="AI253">
        <f t="shared" si="323"/>
        <v>0</v>
      </c>
      <c r="AJ253">
        <f>0</f>
        <v>0</v>
      </c>
      <c r="AK253">
        <f>0</f>
        <v>0</v>
      </c>
      <c r="AL253">
        <f>(((2*Parameters!$C$15))/(((2*Parameters!$C$15))^2+((2*(C253*Parameters!$C$14-1/(C253*Parameters!$C$13))))^2))</f>
        <v>1.2775226645232016E-4</v>
      </c>
      <c r="AM253">
        <f>(-((2*(C253*Parameters!$C$14-1/(C253*Parameters!$C$13))))/(((2*Parameters!$C$15))^2+((2*(C253*Parameters!$C$14-1/(C253*Parameters!$C$13))))^2))</f>
        <v>5.6513629689362722E-2</v>
      </c>
      <c r="AN253">
        <f t="shared" si="324"/>
        <v>0.99872758458399469</v>
      </c>
      <c r="AO253">
        <f t="shared" si="325"/>
        <v>2.2634669710682371E-3</v>
      </c>
      <c r="AP253">
        <f t="shared" si="326"/>
        <v>0.04</v>
      </c>
      <c r="AQ253">
        <f t="shared" si="327"/>
        <v>2.260527860689979E-2</v>
      </c>
      <c r="AR253">
        <f t="shared" si="328"/>
        <v>1.2775226645232016E-4</v>
      </c>
      <c r="AS253">
        <f t="shared" si="329"/>
        <v>5.6514477387310483E-2</v>
      </c>
      <c r="AT253">
        <f t="shared" si="330"/>
        <v>1</v>
      </c>
      <c r="AU253">
        <f t="shared" si="331"/>
        <v>0</v>
      </c>
      <c r="AV253">
        <f>2*Parameters!$C$17</f>
        <v>0.04</v>
      </c>
      <c r="AW253">
        <f>2*C253*Parameters!$C$16</f>
        <v>2.260527860689979E-2</v>
      </c>
      <c r="AX253">
        <f>0</f>
        <v>0</v>
      </c>
      <c r="AY253">
        <f>0</f>
        <v>0</v>
      </c>
      <c r="AZ253">
        <f t="shared" si="332"/>
        <v>0.99872758458399469</v>
      </c>
      <c r="BA253">
        <f t="shared" si="333"/>
        <v>2.2634669710682371E-3</v>
      </c>
      <c r="BB253">
        <f t="shared" si="334"/>
        <v>7.989793708186127E-2</v>
      </c>
      <c r="BC253">
        <f t="shared" si="335"/>
        <v>4.5272332587659787E-2</v>
      </c>
      <c r="BD253">
        <f t="shared" si="336"/>
        <v>1.2775226645232016E-4</v>
      </c>
      <c r="BE253">
        <f t="shared" si="337"/>
        <v>5.6514477387310483E-2</v>
      </c>
      <c r="BF253">
        <f t="shared" si="338"/>
        <v>0.99872758458399469</v>
      </c>
      <c r="BG253">
        <f t="shared" si="339"/>
        <v>2.2634669710682371E-3</v>
      </c>
      <c r="BH253">
        <f>0</f>
        <v>0</v>
      </c>
      <c r="BI253">
        <f>0</f>
        <v>0</v>
      </c>
      <c r="BJ253">
        <f>0</f>
        <v>0</v>
      </c>
      <c r="BK253">
        <f>C253*(Parameters!$C$19+Parameters!$C$18/2)</f>
        <v>8.4769794775874217E-7</v>
      </c>
      <c r="BL253">
        <f t="shared" si="340"/>
        <v>0.99872754620673121</v>
      </c>
      <c r="BM253">
        <f t="shared" si="341"/>
        <v>2.2635347003855315E-3</v>
      </c>
      <c r="BN253">
        <f t="shared" si="342"/>
        <v>7.989793708186127E-2</v>
      </c>
      <c r="BO253">
        <f t="shared" si="343"/>
        <v>4.5272332587659787E-2</v>
      </c>
      <c r="BP253">
        <f t="shared" si="344"/>
        <v>1.2775034771601396E-4</v>
      </c>
      <c r="BQ253">
        <f t="shared" si="345"/>
        <v>5.6515324006634303E-2</v>
      </c>
      <c r="BR253">
        <f t="shared" si="346"/>
        <v>0.99872758458399469</v>
      </c>
      <c r="BS253">
        <f t="shared" si="347"/>
        <v>2.2634669710682371E-3</v>
      </c>
      <c r="BT253">
        <f>2*((((Parameters!$C$21)/((Parameters!$C$21)^2+(C253*Parameters!$C$20)^2)))/((((Parameters!$C$21)/((Parameters!$C$21)^2+(C253*Parameters!$C$20)^2)))^2+((-(C253*Parameters!$C$20)/((Parameters!$C$21)^2+(C253*Parameters!$C$20)^2)+C253*Parameters!$C$22))^2))</f>
        <v>4.0000003474790852E-2</v>
      </c>
      <c r="BU253">
        <f>2*(-((-(C253*Parameters!$C$20)/((Parameters!$C$21)^2+(C253*Parameters!$C$20)^2)+C253*Parameters!$C$22))/((((Parameters!$C$21)/((Parameters!$C$21)^2+(C253*Parameters!$C$20)^2)))^2+((-(C253*Parameters!$C$20)/((Parameters!$C$21)^2+(C253*Parameters!$C$20)^2)+C253*Parameters!$C$22))^2))</f>
        <v>1.5371590119902967</v>
      </c>
      <c r="BV253">
        <f>0</f>
        <v>0</v>
      </c>
      <c r="BW253">
        <f>0</f>
        <v>0</v>
      </c>
      <c r="BX253">
        <f t="shared" si="348"/>
        <v>0.99872754620673121</v>
      </c>
      <c r="BY253">
        <f t="shared" si="349"/>
        <v>2.2635347003855315E-3</v>
      </c>
      <c r="BZ253">
        <f t="shared" si="350"/>
        <v>0.11636762963684948</v>
      </c>
      <c r="CA253">
        <f t="shared" si="351"/>
        <v>1.5805659221581729</v>
      </c>
      <c r="CB253">
        <f t="shared" si="352"/>
        <v>1.2775034771601396E-4</v>
      </c>
      <c r="CC253">
        <f t="shared" si="353"/>
        <v>5.6515324006634303E-2</v>
      </c>
      <c r="CD253">
        <f t="shared" si="354"/>
        <v>0.91185965498599775</v>
      </c>
      <c r="CE253">
        <f t="shared" si="355"/>
        <v>4.7204527259891048E-3</v>
      </c>
      <c r="CF253">
        <f>0</f>
        <v>0</v>
      </c>
      <c r="CG253">
        <f>0</f>
        <v>0</v>
      </c>
      <c r="CH253">
        <f>(((Parameters!$C$25))/(((Parameters!$C$25))^2+((C253*Parameters!$C$24-1/(C253*Parameters!$C$23)))^2))+(((Parameters!$C$29+Parameters!$C$28))/(((Parameters!$C$29+Parameters!$C$28))^2+((C253*Parameters!$C$27-1/(C253*Parameters!$C$26)))^2))</f>
        <v>4.2174636350317474E-4</v>
      </c>
      <c r="CI253">
        <f>(-((C253*Parameters!$C$24-1/(C253*Parameters!$C$23)))/(((Parameters!$C$25))^2+((C253*Parameters!$C$24-1/(C253*Parameters!$C$23)))^2))+(-((C253*Parameters!$C$27-1/(C253*Parameters!$C$26)))/(((Parameters!$C$29+Parameters!$C$28))^2+((C253*Parameters!$C$27-1/(C253*Parameters!$C$26)))^2))</f>
        <v>1.0590881197692938E-2</v>
      </c>
      <c r="CJ253">
        <f t="shared" si="356"/>
        <v>0.98203703792466079</v>
      </c>
      <c r="CK253">
        <f t="shared" si="357"/>
        <v>4.1625683710737873E-3</v>
      </c>
      <c r="CL253">
        <f t="shared" si="358"/>
        <v>0.11636762963684948</v>
      </c>
      <c r="CM253">
        <f t="shared" si="359"/>
        <v>1.5805659221581729</v>
      </c>
      <c r="CN253">
        <f t="shared" si="360"/>
        <v>4.6233008721134172E-4</v>
      </c>
      <c r="CO253">
        <f t="shared" si="361"/>
        <v>6.6174712115331547E-2</v>
      </c>
      <c r="CP253">
        <f t="shared" si="362"/>
        <v>0.91185965498599775</v>
      </c>
      <c r="CQ253">
        <f t="shared" si="363"/>
        <v>4.7204527259891048E-3</v>
      </c>
      <c r="CR253">
        <f>2*((((Parameters!$C$31)/((Parameters!$C$31)^2+(C253*Parameters!$C$30)^2)))/((((Parameters!$C$31)/((Parameters!$C$31)^2+(C253*Parameters!$C$30)^2)))^2+((-(C253*Parameters!$C$30)/((Parameters!$C$31)^2+(C253*Parameters!$C$30)^2)+C253*Parameters!$C$32))^2))</f>
        <v>4.00000016862955E-2</v>
      </c>
      <c r="CS253">
        <f>2*(-((-(C253*Parameters!$C$30)/((Parameters!$C$31)^2+(C253*Parameters!$C$30)^2)+C253*Parameters!$C$32))/((((Parameters!$C$31)/((Parameters!$C$31)^2+(C253*Parameters!$C$30)^2)))^2+((-(C253*Parameters!$C$30)/((Parameters!$C$31)^2+(C253*Parameters!$C$30)^2)+C253*Parameters!$C$32))^2))</f>
        <v>0.74597420970664408</v>
      </c>
      <c r="CT253">
        <f>0</f>
        <v>0</v>
      </c>
      <c r="CU253">
        <f>0</f>
        <v>0</v>
      </c>
      <c r="CV253">
        <f t="shared" si="364"/>
        <v>0.98203703792466079</v>
      </c>
      <c r="CW253">
        <f t="shared" si="365"/>
        <v>4.1625683710737873E-3</v>
      </c>
      <c r="CX253">
        <f t="shared" si="366"/>
        <v>0.15254394415887892</v>
      </c>
      <c r="CY253">
        <f t="shared" si="367"/>
        <v>2.3133067281685378</v>
      </c>
      <c r="CZ253">
        <f t="shared" si="368"/>
        <v>4.6233008721134172E-4</v>
      </c>
      <c r="DA253">
        <f t="shared" si="369"/>
        <v>6.6174712115331547E-2</v>
      </c>
      <c r="DB253">
        <f t="shared" si="370"/>
        <v>0.8625135196174667</v>
      </c>
      <c r="DC253">
        <f t="shared" si="371"/>
        <v>7.7123276436235708E-3</v>
      </c>
      <c r="DD253">
        <f>0</f>
        <v>0</v>
      </c>
      <c r="DE253">
        <f>0</f>
        <v>0</v>
      </c>
      <c r="DF253">
        <f>(((Parameters!$C$35))/(((Parameters!$C$35))^2+((C253*Parameters!$C$34-1/(C253*Parameters!$C$33)))^2))+(((Parameters!$C$39+Parameters!$C$38))/(((Parameters!$C$39+Parameters!$C$38))^2+((C253*Parameters!$C$37-1/(C253*Parameters!$C$36)))^2))</f>
        <v>4.2174636350317474E-4</v>
      </c>
      <c r="DG253">
        <f>(-((C253*Parameters!$C$34-1/(C253*Parameters!$C$33)))/(((Parameters!$C$35))^2+((C253*Parameters!$C$34-1/(C253*Parameters!$C$33)))^2))+(-((C253*Parameters!$C$37-1/(C253*Parameters!$C$36)))/(((Parameters!$C$39+Parameters!$C$38))^2+((C253*Parameters!$C$37-1/(C253*Parameters!$C$36)))^2))</f>
        <v>1.0590881197692938E-2</v>
      </c>
      <c r="DH253">
        <f t="shared" si="372"/>
        <v>0.95760141604652749</v>
      </c>
      <c r="DI253">
        <f t="shared" si="373"/>
        <v>6.7537718613604868E-3</v>
      </c>
      <c r="DJ253">
        <f t="shared" si="374"/>
        <v>0.15254394415887892</v>
      </c>
      <c r="DK253">
        <f t="shared" si="375"/>
        <v>2.3133067281685378</v>
      </c>
      <c r="DL253">
        <f t="shared" si="376"/>
        <v>7.444116817510322E-4</v>
      </c>
      <c r="DM253">
        <f t="shared" si="377"/>
        <v>7.5312742979141978E-2</v>
      </c>
      <c r="DN253">
        <f t="shared" si="378"/>
        <v>0.8625135196174667</v>
      </c>
      <c r="DO253">
        <f t="shared" si="379"/>
        <v>7.7123276436235708E-3</v>
      </c>
      <c r="DP253">
        <f>2*((((Parameters!$C$41)/((Parameters!$C$41)^2+(C253*(Parameters!$C$40*(1-Parameters!$C$42)))^2)))/((((Parameters!$C$41)/((Parameters!$C$41)^2+(C253*(Parameters!$C$40*(1-Parameters!$C$42)))^2)))^2+((-(C253*(Parameters!$C$40*(1-Parameters!$C$42)))/((Parameters!$C$41)^2+(C253*(Parameters!$C$40*(1-Parameters!$C$42)))^2)+C253*Parameters!$C$43))^2))</f>
        <v>0.20000000076649793</v>
      </c>
      <c r="DQ253">
        <f>2*(-((-(C253*(Parameters!$C$40*(1-Parameters!$C$42)))/((Parameters!$C$41)^2+(C253*(Parameters!$C$40*(1-Parameters!$C$42)))^2)+C253*Parameters!$C$43))/((((Parameters!$C$41)/((Parameters!$C$41)^2+(C253*(Parameters!$C$40*(1-Parameters!$C$42)))^2)))^2+((-(C253*(Parameters!$C$40*(1-Parameters!$C$42)))/((Parameters!$C$41)^2+(C253*(Parameters!$C$40*(1-Parameters!$C$42)))^2)+C253*Parameters!$C$43))^2))</f>
        <v>6.7815834820387236E-2</v>
      </c>
      <c r="DR253">
        <f>0</f>
        <v>0</v>
      </c>
      <c r="DS253">
        <f>0</f>
        <v>0</v>
      </c>
      <c r="DT253">
        <f t="shared" si="380"/>
        <v>0.95760141604652749</v>
      </c>
      <c r="DU253">
        <f t="shared" si="381"/>
        <v>6.7537718613604868E-3</v>
      </c>
      <c r="DV253">
        <f t="shared" si="382"/>
        <v>0.34360621542521935</v>
      </c>
      <c r="DW253">
        <f t="shared" si="383"/>
        <v>2.379598022000367</v>
      </c>
      <c r="DX253">
        <f t="shared" si="384"/>
        <v>7.444116817510322E-4</v>
      </c>
      <c r="DY253">
        <f t="shared" si="385"/>
        <v>7.5312742979141978E-2</v>
      </c>
      <c r="DZ253">
        <f t="shared" si="386"/>
        <v>0.85755500541664376</v>
      </c>
      <c r="EA253">
        <f t="shared" si="387"/>
        <v>2.2825359196827023E-2</v>
      </c>
      <c r="EB253">
        <f>0</f>
        <v>0</v>
      </c>
      <c r="EC253">
        <f>0</f>
        <v>0</v>
      </c>
      <c r="ED253">
        <f>0</f>
        <v>0</v>
      </c>
      <c r="EE253">
        <f>C253*Parameters!$C$44</f>
        <v>1.1302639303449896E-7</v>
      </c>
      <c r="EF253">
        <f t="shared" si="388"/>
        <v>0.95760114708914623</v>
      </c>
      <c r="EG253">
        <f t="shared" si="389"/>
        <v>6.7538106979316403E-3</v>
      </c>
      <c r="EH253">
        <f t="shared" si="390"/>
        <v>0.34360621542521935</v>
      </c>
      <c r="EI253">
        <f t="shared" si="391"/>
        <v>2.379598022000367</v>
      </c>
      <c r="EJ253">
        <f t="shared" si="392"/>
        <v>7.4440910188301246E-4</v>
      </c>
      <c r="EK253">
        <f t="shared" si="393"/>
        <v>7.5312839905491064E-2</v>
      </c>
      <c r="EL253">
        <f t="shared" si="394"/>
        <v>0.85755500541664376</v>
      </c>
      <c r="EM253">
        <f t="shared" si="395"/>
        <v>2.2825359196827023E-2</v>
      </c>
      <c r="EN253">
        <f>0</f>
        <v>0</v>
      </c>
      <c r="EO253">
        <f>0</f>
        <v>0</v>
      </c>
      <c r="EP253">
        <f>(((2*Parameters!$C$47))/(((2*Parameters!$C$47))^2+((2*(C253*Parameters!$C$46-1/(C253*Parameters!$C$45))))^2))</f>
        <v>6.1830833475897817E-12</v>
      </c>
      <c r="EQ253">
        <f>(-((2*(C253*Parameters!$C$46-1/(C253*Parameters!$C$45))))/(((2*Parameters!$C$47))^2+((2*(C253*Parameters!$C$46-1/(C253*Parameters!$C$45))))^2))</f>
        <v>1.2432903268734392E-5</v>
      </c>
      <c r="ER253">
        <f t="shared" si="396"/>
        <v>0.95757156177924474</v>
      </c>
      <c r="ES253">
        <f t="shared" si="397"/>
        <v>6.7580827354838113E-3</v>
      </c>
      <c r="ET253">
        <f t="shared" si="398"/>
        <v>0.34360621542521935</v>
      </c>
      <c r="EU253">
        <f t="shared" si="399"/>
        <v>2.379598022000367</v>
      </c>
      <c r="EV253">
        <f t="shared" si="400"/>
        <v>7.4412532170237827E-4</v>
      </c>
      <c r="EW253">
        <f t="shared" si="401"/>
        <v>7.5323501804062165E-2</v>
      </c>
      <c r="EX253">
        <f t="shared" si="402"/>
        <v>0.85755500541664376</v>
      </c>
      <c r="EY253">
        <f t="shared" si="403"/>
        <v>2.2825359196827023E-2</v>
      </c>
      <c r="EZ253">
        <f>(ER253+ET253/Parameters!$C$6+Parameters!$C$7*(EV253+EX253/Parameters!$C$6))</f>
        <v>0.96952308231577411</v>
      </c>
      <c r="FA253">
        <f>(ES253+EU253/Parameters!$C$6+Parameters!$C$7*(EW253+EY253/Parameters!$C$6))</f>
        <v>8.9526709587670492E-2</v>
      </c>
      <c r="FB253">
        <f t="shared" si="404"/>
        <v>0.23196226043114415</v>
      </c>
      <c r="FC253">
        <f t="shared" si="405"/>
        <v>1.0270654334907823</v>
      </c>
      <c r="FD253">
        <f>(ER253+ET253/Parameters!$C$6+Parameters!$C$8*(EV253+EX253/Parameters!$C$6))</f>
        <v>2.498129357821143</v>
      </c>
      <c r="FE253">
        <f>(ES253+EU253/Parameters!$C$6+Parameters!$C$8*(EW253+EY253/Parameters!$C$6))</f>
        <v>3.8953980766548262</v>
      </c>
      <c r="FF253">
        <f t="shared" si="406"/>
        <v>-13.307135454170659</v>
      </c>
      <c r="FG253">
        <f t="shared" si="407"/>
        <v>0.21609425810652302</v>
      </c>
    </row>
    <row r="254" spans="1:163" x14ac:dyDescent="0.15">
      <c r="A254">
        <f>Parameters!$C$2*(Parameters!$C$3/Parameters!$C$2)^((ROW()-2)/(Parameters!$C$4-1))</f>
        <v>1819.7008586099835</v>
      </c>
      <c r="B254">
        <f t="shared" si="306"/>
        <v>3.26</v>
      </c>
      <c r="C254">
        <f t="shared" si="307"/>
        <v>11433.517698280326</v>
      </c>
      <c r="D254">
        <f>1</f>
        <v>1</v>
      </c>
      <c r="E254">
        <f>0</f>
        <v>0</v>
      </c>
      <c r="F254">
        <f>0</f>
        <v>0</v>
      </c>
      <c r="G254">
        <f>0</f>
        <v>0</v>
      </c>
      <c r="H254">
        <f>0</f>
        <v>0</v>
      </c>
      <c r="I254">
        <f>0</f>
        <v>0</v>
      </c>
      <c r="J254">
        <f>1</f>
        <v>1</v>
      </c>
      <c r="K254">
        <f>0</f>
        <v>0</v>
      </c>
      <c r="L254">
        <f>2*Parameters!$C$10</f>
        <v>0.04</v>
      </c>
      <c r="M254">
        <f>2*C254*Parameters!$C$9</f>
        <v>2.286703539656065E-2</v>
      </c>
      <c r="N254">
        <f>0</f>
        <v>0</v>
      </c>
      <c r="O254">
        <f>0</f>
        <v>0</v>
      </c>
      <c r="P254">
        <f t="shared" si="308"/>
        <v>1</v>
      </c>
      <c r="Q254">
        <f t="shared" si="309"/>
        <v>0</v>
      </c>
      <c r="R254">
        <f t="shared" si="310"/>
        <v>0.04</v>
      </c>
      <c r="S254">
        <f t="shared" si="311"/>
        <v>2.286703539656065E-2</v>
      </c>
      <c r="T254">
        <f t="shared" si="312"/>
        <v>0</v>
      </c>
      <c r="U254">
        <f t="shared" si="313"/>
        <v>0</v>
      </c>
      <c r="V254">
        <f t="shared" si="314"/>
        <v>1</v>
      </c>
      <c r="W254">
        <f t="shared" si="315"/>
        <v>0</v>
      </c>
      <c r="X254">
        <f>0</f>
        <v>0</v>
      </c>
      <c r="Y254">
        <f>0</f>
        <v>0</v>
      </c>
      <c r="Z254">
        <f>0</f>
        <v>0</v>
      </c>
      <c r="AA254">
        <f>C254*(Parameters!$C$12+Parameters!$C$11/2)</f>
        <v>8.5751382737102448E-7</v>
      </c>
      <c r="AB254">
        <f t="shared" si="316"/>
        <v>0.99999998039120097</v>
      </c>
      <c r="AC254">
        <f t="shared" si="317"/>
        <v>3.4300553094840979E-8</v>
      </c>
      <c r="AD254">
        <f t="shared" si="318"/>
        <v>0.04</v>
      </c>
      <c r="AE254">
        <f t="shared" si="319"/>
        <v>2.286703539656065E-2</v>
      </c>
      <c r="AF254">
        <f t="shared" si="320"/>
        <v>0</v>
      </c>
      <c r="AG254">
        <f t="shared" si="321"/>
        <v>8.5751382737102448E-7</v>
      </c>
      <c r="AH254">
        <f t="shared" si="322"/>
        <v>1</v>
      </c>
      <c r="AI254">
        <f t="shared" si="323"/>
        <v>0</v>
      </c>
      <c r="AJ254">
        <f>0</f>
        <v>0</v>
      </c>
      <c r="AK254">
        <f>0</f>
        <v>0</v>
      </c>
      <c r="AL254">
        <f>(((2*Parameters!$C$15))/(((2*Parameters!$C$15))^2+((2*(C254*Parameters!$C$14-1/(C254*Parameters!$C$13))))^2))</f>
        <v>1.3072806124951705E-4</v>
      </c>
      <c r="AM254">
        <f>(-((2*(C254*Parameters!$C$14-1/(C254*Parameters!$C$13))))/(((2*Parameters!$C$15))^2+((2*(C254*Parameters!$C$14-1/(C254*Parameters!$C$13))))^2))</f>
        <v>5.7168036886112578E-2</v>
      </c>
      <c r="AN254">
        <f t="shared" si="324"/>
        <v>0.99869794599062434</v>
      </c>
      <c r="AO254">
        <f t="shared" si="325"/>
        <v>2.2897451392015142E-3</v>
      </c>
      <c r="AP254">
        <f t="shared" si="326"/>
        <v>0.04</v>
      </c>
      <c r="AQ254">
        <f t="shared" si="327"/>
        <v>2.286703539656065E-2</v>
      </c>
      <c r="AR254">
        <f t="shared" si="328"/>
        <v>1.3072806124951705E-4</v>
      </c>
      <c r="AS254">
        <f t="shared" si="329"/>
        <v>5.7168894399939947E-2</v>
      </c>
      <c r="AT254">
        <f t="shared" si="330"/>
        <v>1</v>
      </c>
      <c r="AU254">
        <f t="shared" si="331"/>
        <v>0</v>
      </c>
      <c r="AV254">
        <f>2*Parameters!$C$17</f>
        <v>0.04</v>
      </c>
      <c r="AW254">
        <f>2*C254*Parameters!$C$16</f>
        <v>2.286703539656065E-2</v>
      </c>
      <c r="AX254">
        <f>0</f>
        <v>0</v>
      </c>
      <c r="AY254">
        <f>0</f>
        <v>0</v>
      </c>
      <c r="AZ254">
        <f t="shared" si="332"/>
        <v>0.99869794599062434</v>
      </c>
      <c r="BA254">
        <f t="shared" si="333"/>
        <v>2.2897451392015142E-3</v>
      </c>
      <c r="BB254">
        <f t="shared" si="334"/>
        <v>7.9895558156477753E-2</v>
      </c>
      <c r="BC254">
        <f t="shared" si="335"/>
        <v>4.5795886483568735E-2</v>
      </c>
      <c r="BD254">
        <f t="shared" si="336"/>
        <v>1.3072806124951705E-4</v>
      </c>
      <c r="BE254">
        <f t="shared" si="337"/>
        <v>5.7168894399939947E-2</v>
      </c>
      <c r="BF254">
        <f t="shared" si="338"/>
        <v>0.99869794599062423</v>
      </c>
      <c r="BG254">
        <f t="shared" si="339"/>
        <v>2.2897451392015142E-3</v>
      </c>
      <c r="BH254">
        <f>0</f>
        <v>0</v>
      </c>
      <c r="BI254">
        <f>0</f>
        <v>0</v>
      </c>
      <c r="BJ254">
        <f>0</f>
        <v>0</v>
      </c>
      <c r="BK254">
        <f>C254*(Parameters!$C$19+Parameters!$C$18/2)</f>
        <v>8.5751382737102448E-7</v>
      </c>
      <c r="BL254">
        <f t="shared" si="340"/>
        <v>0.99869790672001846</v>
      </c>
      <c r="BM254">
        <f t="shared" si="341"/>
        <v>2.2898136507473791E-3</v>
      </c>
      <c r="BN254">
        <f t="shared" si="342"/>
        <v>7.9895558156477753E-2</v>
      </c>
      <c r="BO254">
        <f t="shared" si="343"/>
        <v>4.5795886483568735E-2</v>
      </c>
      <c r="BP254">
        <f t="shared" si="344"/>
        <v>1.3072609776139903E-4</v>
      </c>
      <c r="BQ254">
        <f t="shared" si="345"/>
        <v>5.7169750797238003E-2</v>
      </c>
      <c r="BR254">
        <f t="shared" si="346"/>
        <v>0.99869794599062423</v>
      </c>
      <c r="BS254">
        <f t="shared" si="347"/>
        <v>2.2897451392015142E-3</v>
      </c>
      <c r="BT254">
        <f>2*((((Parameters!$C$21)/((Parameters!$C$21)^2+(C254*Parameters!$C$20)^2)))/((((Parameters!$C$21)/((Parameters!$C$21)^2+(C254*Parameters!$C$20)^2)))^2+((-(C254*Parameters!$C$20)/((Parameters!$C$21)^2+(C254*Parameters!$C$20)^2)+C254*Parameters!$C$22))^2))</f>
        <v>4.0000003555729122E-2</v>
      </c>
      <c r="BU254">
        <f>2*(-((-(C254*Parameters!$C$20)/((Parameters!$C$21)^2+(C254*Parameters!$C$20)^2)+C254*Parameters!$C$22))/((((Parameters!$C$21)/((Parameters!$C$21)^2+(C254*Parameters!$C$20)^2)))^2+((-(C254*Parameters!$C$20)/((Parameters!$C$21)^2+(C254*Parameters!$C$20)^2)+C254*Parameters!$C$22))^2))</f>
        <v>1.5549584760330248</v>
      </c>
      <c r="BV254">
        <f>0</f>
        <v>0</v>
      </c>
      <c r="BW254">
        <f>0</f>
        <v>0</v>
      </c>
      <c r="BX254">
        <f t="shared" si="348"/>
        <v>0.99869790672001846</v>
      </c>
      <c r="BY254">
        <f t="shared" si="349"/>
        <v>2.2898136507473791E-3</v>
      </c>
      <c r="BZ254">
        <f t="shared" si="350"/>
        <v>0.11628291283161196</v>
      </c>
      <c r="CA254">
        <f t="shared" si="351"/>
        <v>1.5988212540884725</v>
      </c>
      <c r="CB254">
        <f t="shared" si="352"/>
        <v>1.3072609776139903E-4</v>
      </c>
      <c r="CC254">
        <f t="shared" si="353"/>
        <v>5.7169750797238003E-2</v>
      </c>
      <c r="CD254">
        <f t="shared" si="354"/>
        <v>0.90980658646013846</v>
      </c>
      <c r="CE254">
        <f t="shared" si="355"/>
        <v>4.7798090281239913E-3</v>
      </c>
      <c r="CF254">
        <f>0</f>
        <v>0</v>
      </c>
      <c r="CG254">
        <f>0</f>
        <v>0</v>
      </c>
      <c r="CH254">
        <f>(((Parameters!$C$25))/(((Parameters!$C$25))^2+((C254*Parameters!$C$24-1/(C254*Parameters!$C$23)))^2))+(((Parameters!$C$29+Parameters!$C$28))/(((Parameters!$C$29+Parameters!$C$28))^2+((C254*Parameters!$C$27-1/(C254*Parameters!$C$26)))^2))</f>
        <v>4.3150661071830542E-4</v>
      </c>
      <c r="CI254">
        <f>(-((C254*Parameters!$C$24-1/(C254*Parameters!$C$23)))/(((Parameters!$C$25))^2+((C254*Parameters!$C$24-1/(C254*Parameters!$C$23)))^2))+(-((C254*Parameters!$C$27-1/(C254*Parameters!$C$26)))/(((Parameters!$C$29+Parameters!$C$28))^2+((C254*Parameters!$C$27-1/(C254*Parameters!$C$26)))^2))</f>
        <v>1.0712731244744554E-2</v>
      </c>
      <c r="CJ254">
        <f t="shared" si="356"/>
        <v>0.98162034116218355</v>
      </c>
      <c r="CK254">
        <f t="shared" si="357"/>
        <v>4.2254231847646036E-3</v>
      </c>
      <c r="CL254">
        <f t="shared" si="358"/>
        <v>0.11628291283161196</v>
      </c>
      <c r="CM254">
        <f t="shared" si="359"/>
        <v>1.5988212540884725</v>
      </c>
      <c r="CN254">
        <f t="shared" si="360"/>
        <v>4.7210884477450827E-4</v>
      </c>
      <c r="CO254">
        <f t="shared" si="361"/>
        <v>6.691832676187752E-2</v>
      </c>
      <c r="CP254">
        <f t="shared" si="362"/>
        <v>0.90980658646013846</v>
      </c>
      <c r="CQ254">
        <f t="shared" si="363"/>
        <v>4.7798090281239913E-3</v>
      </c>
      <c r="CR254">
        <f>2*((((Parameters!$C$31)/((Parameters!$C$31)^2+(C254*Parameters!$C$30)^2)))/((((Parameters!$C$31)/((Parameters!$C$31)^2+(C254*Parameters!$C$30)^2)))^2+((-(C254*Parameters!$C$30)/((Parameters!$C$31)^2+(C254*Parameters!$C$30)^2)+C254*Parameters!$C$32))^2))</f>
        <v>4.0000001725574379E-2</v>
      </c>
      <c r="CS254">
        <f>2*(-((-(C254*Parameters!$C$30)/((Parameters!$C$31)^2+(C254*Parameters!$C$30)^2)+C254*Parameters!$C$32))/((((Parameters!$C$31)/((Parameters!$C$31)^2+(C254*Parameters!$C$30)^2)))^2+((-(C254*Parameters!$C$30)/((Parameters!$C$31)^2+(C254*Parameters!$C$30)^2)+C254*Parameters!$C$32))^2))</f>
        <v>0.75461218431751009</v>
      </c>
      <c r="CT254">
        <f>0</f>
        <v>0</v>
      </c>
      <c r="CU254">
        <f>0</f>
        <v>0</v>
      </c>
      <c r="CV254">
        <f t="shared" si="364"/>
        <v>0.98162034116218355</v>
      </c>
      <c r="CW254">
        <f t="shared" si="365"/>
        <v>4.2254231847646036E-3</v>
      </c>
      <c r="CX254">
        <f t="shared" si="366"/>
        <v>0.15235917235283716</v>
      </c>
      <c r="CY254">
        <f t="shared" si="367"/>
        <v>2.3397329408380489</v>
      </c>
      <c r="CZ254">
        <f t="shared" si="368"/>
        <v>4.7210884477450827E-4</v>
      </c>
      <c r="DA254">
        <f t="shared" si="369"/>
        <v>6.691832676187752E-2</v>
      </c>
      <c r="DB254">
        <f t="shared" si="370"/>
        <v>0.85932808608609079</v>
      </c>
      <c r="DC254">
        <f t="shared" si="371"/>
        <v>7.8128013006625516E-3</v>
      </c>
      <c r="DD254">
        <f>0</f>
        <v>0</v>
      </c>
      <c r="DE254">
        <f>0</f>
        <v>0</v>
      </c>
      <c r="DF254">
        <f>(((Parameters!$C$35))/(((Parameters!$C$35))^2+((C254*Parameters!$C$34-1/(C254*Parameters!$C$33)))^2))+(((Parameters!$C$39+Parameters!$C$38))/(((Parameters!$C$39+Parameters!$C$38))^2+((C254*Parameters!$C$37-1/(C254*Parameters!$C$36)))^2))</f>
        <v>4.3150661071830542E-4</v>
      </c>
      <c r="DG254">
        <f>(-((C254*Parameters!$C$34-1/(C254*Parameters!$C$33)))/(((Parameters!$C$35))^2+((C254*Parameters!$C$34-1/(C254*Parameters!$C$33)))^2))+(-((C254*Parameters!$C$37-1/(C254*Parameters!$C$36)))/(((Parameters!$C$39+Parameters!$C$38))^2+((C254*Parameters!$C$37-1/(C254*Parameters!$C$36)))^2))</f>
        <v>1.0712731244744554E-2</v>
      </c>
      <c r="DH254">
        <f t="shared" si="372"/>
        <v>0.9566211549725836</v>
      </c>
      <c r="DI254">
        <f t="shared" si="373"/>
        <v>6.8672162821392631E-3</v>
      </c>
      <c r="DJ254">
        <f t="shared" si="374"/>
        <v>0.15235917235283716</v>
      </c>
      <c r="DK254">
        <f t="shared" si="375"/>
        <v>2.3397329408380489</v>
      </c>
      <c r="DL254">
        <f t="shared" si="376"/>
        <v>7.5921815409397682E-4</v>
      </c>
      <c r="DM254">
        <f t="shared" si="377"/>
        <v>7.6127448874587986E-2</v>
      </c>
      <c r="DN254">
        <f t="shared" si="378"/>
        <v>0.85932808608609079</v>
      </c>
      <c r="DO254">
        <f t="shared" si="379"/>
        <v>7.8128013006625516E-3</v>
      </c>
      <c r="DP254">
        <f>2*((((Parameters!$C$41)/((Parameters!$C$41)^2+(C254*(Parameters!$C$40*(1-Parameters!$C$42)))^2)))/((((Parameters!$C$41)/((Parameters!$C$41)^2+(C254*(Parameters!$C$40*(1-Parameters!$C$42)))^2)))^2+((-(C254*(Parameters!$C$40*(1-Parameters!$C$42)))/((Parameters!$C$41)^2+(C254*(Parameters!$C$40*(1-Parameters!$C$42)))^2)+C254*Parameters!$C$43))^2))</f>
        <v>0.20000000078435198</v>
      </c>
      <c r="DQ254">
        <f>2*(-((-(C254*(Parameters!$C$40*(1-Parameters!$C$42)))/((Parameters!$C$41)^2+(C254*(Parameters!$C$40*(1-Parameters!$C$42)))^2)+C254*Parameters!$C$43))/((((Parameters!$C$41)/((Parameters!$C$41)^2+(C254*(Parameters!$C$40*(1-Parameters!$C$42)))^2)))^2+((-(C254*(Parameters!$C$40*(1-Parameters!$C$42)))/((Parameters!$C$41)^2+(C254*(Parameters!$C$40*(1-Parameters!$C$42)))^2)+C254*Parameters!$C$43))^2))</f>
        <v>6.8601105180848776E-2</v>
      </c>
      <c r="DR254">
        <f>0</f>
        <v>0</v>
      </c>
      <c r="DS254">
        <f>0</f>
        <v>0</v>
      </c>
      <c r="DT254">
        <f t="shared" si="380"/>
        <v>0.9566211549725836</v>
      </c>
      <c r="DU254">
        <f t="shared" si="381"/>
        <v>6.8672162821392631E-3</v>
      </c>
      <c r="DV254">
        <f t="shared" si="382"/>
        <v>0.34321230547121095</v>
      </c>
      <c r="DW254">
        <f t="shared" si="383"/>
        <v>2.4067316525703624</v>
      </c>
      <c r="DX254">
        <f t="shared" si="384"/>
        <v>7.5921815409397682E-4</v>
      </c>
      <c r="DY254">
        <f t="shared" si="385"/>
        <v>7.6127448874587986E-2</v>
      </c>
      <c r="DZ254">
        <f t="shared" si="386"/>
        <v>0.8542575025901098</v>
      </c>
      <c r="EA254">
        <f t="shared" si="387"/>
        <v>2.3090374339735077E-2</v>
      </c>
      <c r="EB254">
        <f>0</f>
        <v>0</v>
      </c>
      <c r="EC254">
        <f>0</f>
        <v>0</v>
      </c>
      <c r="ED254">
        <f>0</f>
        <v>0</v>
      </c>
      <c r="EE254">
        <f>C254*Parameters!$C$44</f>
        <v>1.1433517698280325E-7</v>
      </c>
      <c r="EF254">
        <f t="shared" si="388"/>
        <v>0.95662087979849419</v>
      </c>
      <c r="EG254">
        <f t="shared" si="389"/>
        <v>6.8672555233789522E-3</v>
      </c>
      <c r="EH254">
        <f t="shared" si="390"/>
        <v>0.34321230547121095</v>
      </c>
      <c r="EI254">
        <f t="shared" si="391"/>
        <v>2.4067316525703624</v>
      </c>
      <c r="EJ254">
        <f t="shared" si="392"/>
        <v>7.5921551405194005E-4</v>
      </c>
      <c r="EK254">
        <f t="shared" si="393"/>
        <v>7.6127546546270727E-2</v>
      </c>
      <c r="EL254">
        <f t="shared" si="394"/>
        <v>0.8542575025901098</v>
      </c>
      <c r="EM254">
        <f t="shared" si="395"/>
        <v>2.3090374339735077E-2</v>
      </c>
      <c r="EN254">
        <f>0</f>
        <v>0</v>
      </c>
      <c r="EO254">
        <f>0</f>
        <v>0</v>
      </c>
      <c r="EP254">
        <f>(((2*Parameters!$C$47))/(((2*Parameters!$C$47))^2+((2*(C254*Parameters!$C$46-1/(C254*Parameters!$C$45))))^2))</f>
        <v>6.327105861104817E-12</v>
      </c>
      <c r="EQ254">
        <f>(-((2*(C254*Parameters!$C$46-1/(C254*Parameters!$C$45))))/(((2*Parameters!$C$47))^2+((2*(C254*Parameters!$C$46-1/(C254*Parameters!$C$45))))^2))</f>
        <v>1.2576869504275712E-5</v>
      </c>
      <c r="ER254">
        <f t="shared" si="396"/>
        <v>0.95659061065073947</v>
      </c>
      <c r="ES254">
        <f t="shared" si="397"/>
        <v>6.8715720749847704E-3</v>
      </c>
      <c r="ET254">
        <f t="shared" si="398"/>
        <v>0.34321230547121095</v>
      </c>
      <c r="EU254">
        <f t="shared" si="399"/>
        <v>2.4067316525703624</v>
      </c>
      <c r="EV254">
        <f t="shared" si="400"/>
        <v>7.5892511483204202E-4</v>
      </c>
      <c r="EW254">
        <f t="shared" si="401"/>
        <v>7.6138290431549946E-2</v>
      </c>
      <c r="EX254">
        <f t="shared" si="402"/>
        <v>0.8542575025901098</v>
      </c>
      <c r="EY254">
        <f t="shared" si="403"/>
        <v>2.3090374339735077E-2</v>
      </c>
      <c r="EZ254">
        <f>(ER254+ET254/Parameters!$C$6+Parameters!$C$7*(EV254+EX254/Parameters!$C$6))</f>
        <v>0.96852842997147726</v>
      </c>
      <c r="FA254">
        <f>(ES254+EU254/Parameters!$C$6+Parameters!$C$7*(EW254+EY254/Parameters!$C$6))</f>
        <v>9.0583977381779993E-2</v>
      </c>
      <c r="FB254">
        <f t="shared" si="404"/>
        <v>0.2399283312511005</v>
      </c>
      <c r="FC254">
        <f t="shared" si="405"/>
        <v>1.0280078158245969</v>
      </c>
      <c r="FD254">
        <f>(ER254+ET254/Parameters!$C$6+Parameters!$C$8*(EV254+EX254/Parameters!$C$6))</f>
        <v>2.4921399076089226</v>
      </c>
      <c r="FE254">
        <f>(ES254+EU254/Parameters!$C$6+Parameters!$C$8*(EW254+EY254/Parameters!$C$6))</f>
        <v>3.9376556717240336</v>
      </c>
      <c r="FF254">
        <f t="shared" si="406"/>
        <v>-13.367777032667064</v>
      </c>
      <c r="FG254">
        <f t="shared" si="407"/>
        <v>0.21459082447768704</v>
      </c>
    </row>
    <row r="255" spans="1:163" x14ac:dyDescent="0.15">
      <c r="A255">
        <f>Parameters!$C$2*(Parameters!$C$3/Parameters!$C$2)^((ROW()-2)/(Parameters!$C$4-1))</f>
        <v>1840.7720014689555</v>
      </c>
      <c r="B255">
        <f t="shared" si="306"/>
        <v>3.2650000000000001</v>
      </c>
      <c r="C255">
        <f t="shared" si="307"/>
        <v>11565.911593497302</v>
      </c>
      <c r="D255">
        <f>1</f>
        <v>1</v>
      </c>
      <c r="E255">
        <f>0</f>
        <v>0</v>
      </c>
      <c r="F255">
        <f>0</f>
        <v>0</v>
      </c>
      <c r="G255">
        <f>0</f>
        <v>0</v>
      </c>
      <c r="H255">
        <f>0</f>
        <v>0</v>
      </c>
      <c r="I255">
        <f>0</f>
        <v>0</v>
      </c>
      <c r="J255">
        <f>1</f>
        <v>1</v>
      </c>
      <c r="K255">
        <f>0</f>
        <v>0</v>
      </c>
      <c r="L255">
        <f>2*Parameters!$C$10</f>
        <v>0.04</v>
      </c>
      <c r="M255">
        <f>2*C255*Parameters!$C$9</f>
        <v>2.3131823186994603E-2</v>
      </c>
      <c r="N255">
        <f>0</f>
        <v>0</v>
      </c>
      <c r="O255">
        <f>0</f>
        <v>0</v>
      </c>
      <c r="P255">
        <f t="shared" si="308"/>
        <v>1</v>
      </c>
      <c r="Q255">
        <f t="shared" si="309"/>
        <v>0</v>
      </c>
      <c r="R255">
        <f t="shared" si="310"/>
        <v>0.04</v>
      </c>
      <c r="S255">
        <f t="shared" si="311"/>
        <v>2.3131823186994603E-2</v>
      </c>
      <c r="T255">
        <f t="shared" si="312"/>
        <v>0</v>
      </c>
      <c r="U255">
        <f t="shared" si="313"/>
        <v>0</v>
      </c>
      <c r="V255">
        <f t="shared" si="314"/>
        <v>1</v>
      </c>
      <c r="W255">
        <f t="shared" si="315"/>
        <v>0</v>
      </c>
      <c r="X255">
        <f>0</f>
        <v>0</v>
      </c>
      <c r="Y255">
        <f>0</f>
        <v>0</v>
      </c>
      <c r="Z255">
        <f>0</f>
        <v>0</v>
      </c>
      <c r="AA255">
        <f>C255*(Parameters!$C$12+Parameters!$C$11/2)</f>
        <v>8.6744336951229763E-7</v>
      </c>
      <c r="AB255">
        <f t="shared" si="316"/>
        <v>0.99999997993445333</v>
      </c>
      <c r="AC255">
        <f t="shared" si="317"/>
        <v>3.4697734780491904E-8</v>
      </c>
      <c r="AD255">
        <f t="shared" si="318"/>
        <v>0.04</v>
      </c>
      <c r="AE255">
        <f t="shared" si="319"/>
        <v>2.3131823186994603E-2</v>
      </c>
      <c r="AF255">
        <f t="shared" si="320"/>
        <v>0</v>
      </c>
      <c r="AG255">
        <f t="shared" si="321"/>
        <v>8.6744336951229763E-7</v>
      </c>
      <c r="AH255">
        <f t="shared" si="322"/>
        <v>1</v>
      </c>
      <c r="AI255">
        <f t="shared" si="323"/>
        <v>0</v>
      </c>
      <c r="AJ255">
        <f>0</f>
        <v>0</v>
      </c>
      <c r="AK255">
        <f>0</f>
        <v>0</v>
      </c>
      <c r="AL255">
        <f>(((2*Parameters!$C$15))/(((2*Parameters!$C$15))^2+((2*(C255*Parameters!$C$14-1/(C255*Parameters!$C$13))))^2))</f>
        <v>1.3377317414531442E-4</v>
      </c>
      <c r="AM255">
        <f>(-((2*(C255*Parameters!$C$14-1/(C255*Parameters!$C$13))))/(((2*Parameters!$C$15))^2+((2*(C255*Parameters!$C$14-1/(C255*Parameters!$C$13))))^2))</f>
        <v>5.7830022119749698E-2</v>
      </c>
      <c r="AN255">
        <f t="shared" si="324"/>
        <v>0.99866761701484519</v>
      </c>
      <c r="AO255">
        <f t="shared" si="325"/>
        <v>2.3163299999362607E-3</v>
      </c>
      <c r="AP255">
        <f t="shared" si="326"/>
        <v>0.04</v>
      </c>
      <c r="AQ255">
        <f t="shared" si="327"/>
        <v>2.3131823186994603E-2</v>
      </c>
      <c r="AR255">
        <f t="shared" si="328"/>
        <v>1.3377317414531442E-4</v>
      </c>
      <c r="AS255">
        <f t="shared" si="329"/>
        <v>5.7830889563119207E-2</v>
      </c>
      <c r="AT255">
        <f t="shared" si="330"/>
        <v>1</v>
      </c>
      <c r="AU255">
        <f t="shared" si="331"/>
        <v>0</v>
      </c>
      <c r="AV255">
        <f>2*Parameters!$C$17</f>
        <v>0.04</v>
      </c>
      <c r="AW255">
        <f>2*C255*Parameters!$C$16</f>
        <v>2.3131823186994603E-2</v>
      </c>
      <c r="AX255">
        <f>0</f>
        <v>0</v>
      </c>
      <c r="AY255">
        <f>0</f>
        <v>0</v>
      </c>
      <c r="AZ255">
        <f t="shared" si="332"/>
        <v>0.99866761701484519</v>
      </c>
      <c r="BA255">
        <f t="shared" si="333"/>
        <v>2.3163299999362607E-3</v>
      </c>
      <c r="BB255">
        <f t="shared" si="334"/>
        <v>7.9893123744592551E-2</v>
      </c>
      <c r="BC255">
        <f t="shared" si="335"/>
        <v>4.6325479126356692E-2</v>
      </c>
      <c r="BD255">
        <f t="shared" si="336"/>
        <v>1.3377317414531442E-4</v>
      </c>
      <c r="BE255">
        <f t="shared" si="337"/>
        <v>5.7830889563119207E-2</v>
      </c>
      <c r="BF255">
        <f t="shared" si="338"/>
        <v>0.99866761701484508</v>
      </c>
      <c r="BG255">
        <f t="shared" si="339"/>
        <v>2.3163299999362607E-3</v>
      </c>
      <c r="BH255">
        <f>0</f>
        <v>0</v>
      </c>
      <c r="BI255">
        <f>0</f>
        <v>0</v>
      </c>
      <c r="BJ255">
        <f>0</f>
        <v>0</v>
      </c>
      <c r="BK255">
        <f>C255*(Parameters!$C$19+Parameters!$C$18/2)</f>
        <v>8.6744336951229763E-7</v>
      </c>
      <c r="BL255">
        <f t="shared" si="340"/>
        <v>0.99866757683011553</v>
      </c>
      <c r="BM255">
        <f t="shared" si="341"/>
        <v>2.3163993026967225E-3</v>
      </c>
      <c r="BN255">
        <f t="shared" si="342"/>
        <v>7.9893123744592551E-2</v>
      </c>
      <c r="BO255">
        <f t="shared" si="343"/>
        <v>4.6325479126356692E-2</v>
      </c>
      <c r="BP255">
        <f t="shared" si="344"/>
        <v>1.3377116486021438E-4</v>
      </c>
      <c r="BQ255">
        <f t="shared" si="345"/>
        <v>5.7831755850721936E-2</v>
      </c>
      <c r="BR255">
        <f t="shared" si="346"/>
        <v>0.99866761701484508</v>
      </c>
      <c r="BS255">
        <f t="shared" si="347"/>
        <v>2.3163299999362607E-3</v>
      </c>
      <c r="BT255">
        <f>2*((((Parameters!$C$21)/((Parameters!$C$21)^2+(C255*Parameters!$C$20)^2)))/((((Parameters!$C$21)/((Parameters!$C$21)^2+(C255*Parameters!$C$20)^2)))^2+((-(C255*Parameters!$C$20)/((Parameters!$C$21)^2+(C255*Parameters!$C$20)^2)+C255*Parameters!$C$22))^2))</f>
        <v>4.0000003638552717E-2</v>
      </c>
      <c r="BU255">
        <f>2*(-((-(C255*Parameters!$C$20)/((Parameters!$C$21)^2+(C255*Parameters!$C$20)^2)+C255*Parameters!$C$22))/((((Parameters!$C$21)/((Parameters!$C$21)^2+(C255*Parameters!$C$20)^2)))^2+((-(C255*Parameters!$C$20)/((Parameters!$C$21)^2+(C255*Parameters!$C$20)^2)+C255*Parameters!$C$22))^2))</f>
        <v>1.5729640482107721</v>
      </c>
      <c r="BV255">
        <f>0</f>
        <v>0</v>
      </c>
      <c r="BW255">
        <f>0</f>
        <v>0</v>
      </c>
      <c r="BX255">
        <f t="shared" si="348"/>
        <v>0.99866757683011553</v>
      </c>
      <c r="BY255">
        <f t="shared" si="349"/>
        <v>2.3163993026967225E-3</v>
      </c>
      <c r="BZ255">
        <f t="shared" si="350"/>
        <v>0.11619621762705934</v>
      </c>
      <c r="CA255">
        <f t="shared" si="351"/>
        <v>1.6172863295744337</v>
      </c>
      <c r="CB255">
        <f t="shared" si="352"/>
        <v>1.3377116486021438E-4</v>
      </c>
      <c r="CC255">
        <f t="shared" si="353"/>
        <v>5.7831755850721936E-2</v>
      </c>
      <c r="CD255">
        <f t="shared" si="354"/>
        <v>0.90770569506383758</v>
      </c>
      <c r="CE255">
        <f t="shared" si="355"/>
        <v>4.8400176774014234E-3</v>
      </c>
      <c r="CF255">
        <f>0</f>
        <v>0</v>
      </c>
      <c r="CG255">
        <f>0</f>
        <v>0</v>
      </c>
      <c r="CH255">
        <f>(((Parameters!$C$25))/(((Parameters!$C$25))^2+((C255*Parameters!$C$24-1/(C255*Parameters!$C$23)))^2))+(((Parameters!$C$29+Parameters!$C$28))/(((Parameters!$C$29+Parameters!$C$28))^2+((C255*Parameters!$C$27-1/(C255*Parameters!$C$26)))^2))</f>
        <v>4.4149123103004055E-4</v>
      </c>
      <c r="CI255">
        <f>(-((C255*Parameters!$C$24-1/(C255*Parameters!$C$23)))/(((Parameters!$C$25))^2+((C255*Parameters!$C$24-1/(C255*Parameters!$C$23)))^2))+(-((C255*Parameters!$C$27-1/(C255*Parameters!$C$26)))/(((Parameters!$C$29+Parameters!$C$28))^2+((C255*Parameters!$C$27-1/(C255*Parameters!$C$26)))^2))</f>
        <v>1.0835964849468221E-2</v>
      </c>
      <c r="CJ255">
        <f t="shared" si="356"/>
        <v>0.98119401862248268</v>
      </c>
      <c r="CK255">
        <f t="shared" si="357"/>
        <v>4.2895151651165704E-3</v>
      </c>
      <c r="CL255">
        <f t="shared" si="358"/>
        <v>0.11619621762705934</v>
      </c>
      <c r="CM255">
        <f t="shared" si="359"/>
        <v>1.6172863295744337</v>
      </c>
      <c r="CN255">
        <f t="shared" si="360"/>
        <v>4.8206900816379999E-4</v>
      </c>
      <c r="CO255">
        <f t="shared" si="361"/>
        <v>6.76697596814584E-2</v>
      </c>
      <c r="CP255">
        <f t="shared" si="362"/>
        <v>0.90770569506383758</v>
      </c>
      <c r="CQ255">
        <f t="shared" si="363"/>
        <v>4.8400176774014234E-3</v>
      </c>
      <c r="CR255">
        <f>2*((((Parameters!$C$31)/((Parameters!$C$31)^2+(C255*Parameters!$C$30)^2)))/((((Parameters!$C$31)/((Parameters!$C$31)^2+(C255*Parameters!$C$30)^2)))^2+((-(C255*Parameters!$C$30)/((Parameters!$C$31)^2+(C255*Parameters!$C$30)^2)+C255*Parameters!$C$32))^2))</f>
        <v>4.0000001765768164E-2</v>
      </c>
      <c r="CS255">
        <f>2*(-((-(C255*Parameters!$C$30)/((Parameters!$C$31)^2+(C255*Parameters!$C$30)^2)+C255*Parameters!$C$32))/((((Parameters!$C$31)/((Parameters!$C$31)^2+(C255*Parameters!$C$30)^2)))^2+((-(C255*Parameters!$C$30)/((Parameters!$C$31)^2+(C255*Parameters!$C$30)^2)+C255*Parameters!$C$32))^2))</f>
        <v>0.76335018197330107</v>
      </c>
      <c r="CT255">
        <f>0</f>
        <v>0</v>
      </c>
      <c r="CU255">
        <f>0</f>
        <v>0</v>
      </c>
      <c r="CV255">
        <f t="shared" si="364"/>
        <v>0.98119401862248268</v>
      </c>
      <c r="CW255">
        <f t="shared" si="365"/>
        <v>4.2895151651165704E-3</v>
      </c>
      <c r="CX255">
        <f t="shared" si="366"/>
        <v>0.15216957792265084</v>
      </c>
      <c r="CY255">
        <f t="shared" si="367"/>
        <v>2.3664525428551992</v>
      </c>
      <c r="CZ255">
        <f t="shared" si="368"/>
        <v>4.8206900816379999E-4</v>
      </c>
      <c r="DA255">
        <f t="shared" si="369"/>
        <v>6.76697596814584E-2</v>
      </c>
      <c r="DB255">
        <f t="shared" si="370"/>
        <v>0.85606925445808457</v>
      </c>
      <c r="DC255">
        <f t="shared" si="371"/>
        <v>7.9147956492543921E-3</v>
      </c>
      <c r="DD255">
        <f>0</f>
        <v>0</v>
      </c>
      <c r="DE255">
        <f>0</f>
        <v>0</v>
      </c>
      <c r="DF255">
        <f>(((Parameters!$C$35))/(((Parameters!$C$35))^2+((C255*Parameters!$C$34-1/(C255*Parameters!$C$33)))^2))+(((Parameters!$C$39+Parameters!$C$38))/(((Parameters!$C$39+Parameters!$C$38))^2+((C255*Parameters!$C$37-1/(C255*Parameters!$C$36)))^2))</f>
        <v>4.4149123103004055E-4</v>
      </c>
      <c r="DG255">
        <f>(-((C255*Parameters!$C$34-1/(C255*Parameters!$C$33)))/(((Parameters!$C$35))^2+((C255*Parameters!$C$34-1/(C255*Parameters!$C$33)))^2))+(-((C255*Parameters!$C$37-1/(C255*Parameters!$C$36)))/(((Parameters!$C$39+Parameters!$C$38))^2+((C255*Parameters!$C$37-1/(C255*Parameters!$C$36)))^2))</f>
        <v>1.0835964849468221E-2</v>
      </c>
      <c r="DH255">
        <f t="shared" si="372"/>
        <v>0.95561840358445149</v>
      </c>
      <c r="DI255">
        <f t="shared" si="373"/>
        <v>6.9831874089641421E-3</v>
      </c>
      <c r="DJ255">
        <f t="shared" si="374"/>
        <v>0.15216957792265084</v>
      </c>
      <c r="DK255">
        <f t="shared" si="375"/>
        <v>2.3664525428551992</v>
      </c>
      <c r="DL255">
        <f t="shared" si="376"/>
        <v>7.7425162971542412E-4</v>
      </c>
      <c r="DM255">
        <f t="shared" si="377"/>
        <v>7.6949590344351212E-2</v>
      </c>
      <c r="DN255">
        <f t="shared" si="378"/>
        <v>0.85606925445808457</v>
      </c>
      <c r="DO255">
        <f t="shared" si="379"/>
        <v>7.9147956492543921E-3</v>
      </c>
      <c r="DP255">
        <f>2*((((Parameters!$C$41)/((Parameters!$C$41)^2+(C255*(Parameters!$C$40*(1-Parameters!$C$42)))^2)))/((((Parameters!$C$41)/((Parameters!$C$41)^2+(C255*(Parameters!$C$40*(1-Parameters!$C$42)))^2)))^2+((-(C255*(Parameters!$C$40*(1-Parameters!$C$42)))/((Parameters!$C$41)^2+(C255*(Parameters!$C$40*(1-Parameters!$C$42)))^2)+C255*Parameters!$C$43))^2))</f>
        <v>0.20000000080262187</v>
      </c>
      <c r="DQ255">
        <f>2*(-((-(C255*(Parameters!$C$40*(1-Parameters!$C$42)))/((Parameters!$C$41)^2+(C255*(Parameters!$C$40*(1-Parameters!$C$42)))^2)+C255*Parameters!$C$43))/((((Parameters!$C$41)/((Parameters!$C$41)^2+(C255*(Parameters!$C$40*(1-Parameters!$C$42)))^2)))^2+((-(C255*(Parameters!$C$40*(1-Parameters!$C$42)))/((Parameters!$C$41)^2+(C255*(Parameters!$C$40*(1-Parameters!$C$42)))^2)+C255*Parameters!$C$43))^2))</f>
        <v>6.9395468543638511E-2</v>
      </c>
      <c r="DR255">
        <f>0</f>
        <v>0</v>
      </c>
      <c r="DS255">
        <f>0</f>
        <v>0</v>
      </c>
      <c r="DT255">
        <f t="shared" si="380"/>
        <v>0.95561840358445149</v>
      </c>
      <c r="DU255">
        <f t="shared" si="381"/>
        <v>6.9831874089641421E-3</v>
      </c>
      <c r="DV255">
        <f t="shared" si="382"/>
        <v>0.34280865784436826</v>
      </c>
      <c r="DW255">
        <f t="shared" si="383"/>
        <v>2.434164767208264</v>
      </c>
      <c r="DX255">
        <f t="shared" si="384"/>
        <v>7.7425162971542412E-4</v>
      </c>
      <c r="DY255">
        <f t="shared" si="385"/>
        <v>7.6949590344351212E-2</v>
      </c>
      <c r="DZ255">
        <f t="shared" si="386"/>
        <v>0.85088415190846178</v>
      </c>
      <c r="EA255">
        <f t="shared" si="387"/>
        <v>2.3358443334500836E-2</v>
      </c>
      <c r="EB255">
        <f>0</f>
        <v>0</v>
      </c>
      <c r="EC255">
        <f>0</f>
        <v>0</v>
      </c>
      <c r="ED255">
        <f>0</f>
        <v>0</v>
      </c>
      <c r="EE255">
        <f>C255*Parameters!$C$44</f>
        <v>1.15659115934973E-7</v>
      </c>
      <c r="EF255">
        <f t="shared" si="388"/>
        <v>0.95561812205110652</v>
      </c>
      <c r="EG255">
        <f t="shared" si="389"/>
        <v>6.9832270579104436E-3</v>
      </c>
      <c r="EH255">
        <f t="shared" si="390"/>
        <v>0.34280865784436826</v>
      </c>
      <c r="EI255">
        <f t="shared" si="391"/>
        <v>2.434164767208264</v>
      </c>
      <c r="EJ255">
        <f t="shared" si="392"/>
        <v>7.7424892809851845E-4</v>
      </c>
      <c r="EK255">
        <f t="shared" si="393"/>
        <v>7.694968875685998E-2</v>
      </c>
      <c r="EL255">
        <f t="shared" si="394"/>
        <v>0.85088415190846178</v>
      </c>
      <c r="EM255">
        <f t="shared" si="395"/>
        <v>2.3358443334500836E-2</v>
      </c>
      <c r="EN255">
        <f>0</f>
        <v>0</v>
      </c>
      <c r="EO255">
        <f>0</f>
        <v>0</v>
      </c>
      <c r="EP255">
        <f>(((2*Parameters!$C$47))/(((2*Parameters!$C$47))^2+((2*(C255*Parameters!$C$46-1/(C255*Parameters!$C$45))))^2))</f>
        <v>6.4744830899544523E-12</v>
      </c>
      <c r="EQ255">
        <f>(-((2*(C255*Parameters!$C$46-1/(C255*Parameters!$C$45))))/(((2*Parameters!$C$47))^2+((2*(C255*Parameters!$C$46-1/(C255*Parameters!$C$45))))^2))</f>
        <v>1.2722502790285385E-5</v>
      </c>
      <c r="ER255">
        <f t="shared" si="396"/>
        <v>0.95558715338528322</v>
      </c>
      <c r="ES255">
        <f t="shared" si="397"/>
        <v>6.9875884577763614E-3</v>
      </c>
      <c r="ET255">
        <f t="shared" si="398"/>
        <v>0.34280865784436826</v>
      </c>
      <c r="EU255">
        <f t="shared" si="399"/>
        <v>2.434164767208264</v>
      </c>
      <c r="EV255">
        <f t="shared" si="400"/>
        <v>7.7395175574705363E-4</v>
      </c>
      <c r="EW255">
        <f t="shared" si="401"/>
        <v>7.6960514133008084E-2</v>
      </c>
      <c r="EX255">
        <f t="shared" si="402"/>
        <v>0.85088415190846178</v>
      </c>
      <c r="EY255">
        <f t="shared" si="403"/>
        <v>2.3358443334500836E-2</v>
      </c>
      <c r="EZ255">
        <f>(ER255+ET255/Parameters!$C$6+Parameters!$C$7*(EV255+EX255/Parameters!$C$6))</f>
        <v>0.96751093278856559</v>
      </c>
      <c r="FA255">
        <f>(ES255+EU255/Parameters!$C$6+Parameters!$C$7*(EW255+EY255/Parameters!$C$6))</f>
        <v>9.1654189056324678E-2</v>
      </c>
      <c r="FB255">
        <f t="shared" si="404"/>
        <v>0.24808201852348383</v>
      </c>
      <c r="FC255">
        <f t="shared" si="405"/>
        <v>1.0289732885693399</v>
      </c>
      <c r="FD255">
        <f>(ER255+ET255/Parameters!$C$6+Parameters!$C$8*(EV255+EX255/Parameters!$C$6))</f>
        <v>2.4860070456341123</v>
      </c>
      <c r="FE255">
        <f>(ES255+EU255/Parameters!$C$6+Parameters!$C$8*(EW255+EY255/Parameters!$C$6))</f>
        <v>3.9803032754189043</v>
      </c>
      <c r="FF255">
        <f t="shared" si="406"/>
        <v>-13.428773700424788</v>
      </c>
      <c r="FG255">
        <f t="shared" si="407"/>
        <v>0.2130891391852362</v>
      </c>
    </row>
    <row r="256" spans="1:163" x14ac:dyDescent="0.15">
      <c r="A256">
        <f>Parameters!$C$2*(Parameters!$C$3/Parameters!$C$2)^((ROW()-2)/(Parameters!$C$4-1))</f>
        <v>1862.0871366628674</v>
      </c>
      <c r="B256">
        <f t="shared" si="306"/>
        <v>3.27</v>
      </c>
      <c r="C256">
        <f t="shared" si="307"/>
        <v>11699.838537768235</v>
      </c>
      <c r="D256">
        <f>1</f>
        <v>1</v>
      </c>
      <c r="E256">
        <f>0</f>
        <v>0</v>
      </c>
      <c r="F256">
        <f>0</f>
        <v>0</v>
      </c>
      <c r="G256">
        <f>0</f>
        <v>0</v>
      </c>
      <c r="H256">
        <f>0</f>
        <v>0</v>
      </c>
      <c r="I256">
        <f>0</f>
        <v>0</v>
      </c>
      <c r="J256">
        <f>1</f>
        <v>1</v>
      </c>
      <c r="K256">
        <f>0</f>
        <v>0</v>
      </c>
      <c r="L256">
        <f>2*Parameters!$C$10</f>
        <v>0.04</v>
      </c>
      <c r="M256">
        <f>2*C256*Parameters!$C$9</f>
        <v>2.339967707553647E-2</v>
      </c>
      <c r="N256">
        <f>0</f>
        <v>0</v>
      </c>
      <c r="O256">
        <f>0</f>
        <v>0</v>
      </c>
      <c r="P256">
        <f t="shared" si="308"/>
        <v>1</v>
      </c>
      <c r="Q256">
        <f t="shared" si="309"/>
        <v>0</v>
      </c>
      <c r="R256">
        <f t="shared" si="310"/>
        <v>0.04</v>
      </c>
      <c r="S256">
        <f t="shared" si="311"/>
        <v>2.339967707553647E-2</v>
      </c>
      <c r="T256">
        <f t="shared" si="312"/>
        <v>0</v>
      </c>
      <c r="U256">
        <f t="shared" si="313"/>
        <v>0</v>
      </c>
      <c r="V256">
        <f t="shared" si="314"/>
        <v>1</v>
      </c>
      <c r="W256">
        <f t="shared" si="315"/>
        <v>0</v>
      </c>
      <c r="X256">
        <f>0</f>
        <v>0</v>
      </c>
      <c r="Y256">
        <f>0</f>
        <v>0</v>
      </c>
      <c r="Z256">
        <f>0</f>
        <v>0</v>
      </c>
      <c r="AA256">
        <f>C256*(Parameters!$C$12+Parameters!$C$11/2)</f>
        <v>8.7748789033261764E-7</v>
      </c>
      <c r="AB256">
        <f t="shared" si="316"/>
        <v>0.99999997946706676</v>
      </c>
      <c r="AC256">
        <f t="shared" si="317"/>
        <v>3.5099515613304705E-8</v>
      </c>
      <c r="AD256">
        <f t="shared" si="318"/>
        <v>0.04</v>
      </c>
      <c r="AE256">
        <f t="shared" si="319"/>
        <v>2.339967707553647E-2</v>
      </c>
      <c r="AF256">
        <f t="shared" si="320"/>
        <v>0</v>
      </c>
      <c r="AG256">
        <f t="shared" si="321"/>
        <v>8.7748789033261764E-7</v>
      </c>
      <c r="AH256">
        <f t="shared" si="322"/>
        <v>1</v>
      </c>
      <c r="AI256">
        <f t="shared" si="323"/>
        <v>0</v>
      </c>
      <c r="AJ256">
        <f>0</f>
        <v>0</v>
      </c>
      <c r="AK256">
        <f>0</f>
        <v>0</v>
      </c>
      <c r="AL256">
        <f>(((2*Parameters!$C$15))/(((2*Parameters!$C$15))^2+((2*(C256*Parameters!$C$14-1/(C256*Parameters!$C$13))))^2))</f>
        <v>1.3688921990389578E-4</v>
      </c>
      <c r="AM256">
        <f>(-((2*(C256*Parameters!$C$14-1/(C256*Parameters!$C$13))))/(((2*Parameters!$C$15))^2+((2*(C256*Parameters!$C$14-1/(C256*Parameters!$C$13))))^2))</f>
        <v>5.8499673152410593E-2</v>
      </c>
      <c r="AN256">
        <f t="shared" si="324"/>
        <v>0.99863658157507218</v>
      </c>
      <c r="AO256">
        <f t="shared" si="325"/>
        <v>2.3432251891529103E-3</v>
      </c>
      <c r="AP256">
        <f t="shared" si="326"/>
        <v>0.04</v>
      </c>
      <c r="AQ256">
        <f t="shared" si="327"/>
        <v>2.339967707553647E-2</v>
      </c>
      <c r="AR256">
        <f t="shared" si="328"/>
        <v>1.3688921990389578E-4</v>
      </c>
      <c r="AS256">
        <f t="shared" si="329"/>
        <v>5.8500550640300929E-2</v>
      </c>
      <c r="AT256">
        <f t="shared" si="330"/>
        <v>1</v>
      </c>
      <c r="AU256">
        <f t="shared" si="331"/>
        <v>0</v>
      </c>
      <c r="AV256">
        <f>2*Parameters!$C$17</f>
        <v>0.04</v>
      </c>
      <c r="AW256">
        <f>2*C256*Parameters!$C$16</f>
        <v>2.339967707553647E-2</v>
      </c>
      <c r="AX256">
        <f>0</f>
        <v>0</v>
      </c>
      <c r="AY256">
        <f>0</f>
        <v>0</v>
      </c>
      <c r="AZ256">
        <f t="shared" si="332"/>
        <v>0.99863658157507218</v>
      </c>
      <c r="BA256">
        <f t="shared" si="333"/>
        <v>2.3432251891529103E-3</v>
      </c>
      <c r="BB256">
        <f t="shared" si="334"/>
        <v>7.9890632550261451E-2</v>
      </c>
      <c r="BC256">
        <f t="shared" si="335"/>
        <v>4.6861179607776908E-2</v>
      </c>
      <c r="BD256">
        <f t="shared" si="336"/>
        <v>1.3688921990389578E-4</v>
      </c>
      <c r="BE256">
        <f t="shared" si="337"/>
        <v>5.8500550640300929E-2</v>
      </c>
      <c r="BF256">
        <f t="shared" si="338"/>
        <v>0.99863658157507207</v>
      </c>
      <c r="BG256">
        <f t="shared" si="339"/>
        <v>2.3432251891529103E-3</v>
      </c>
      <c r="BH256">
        <f>0</f>
        <v>0</v>
      </c>
      <c r="BI256">
        <f>0</f>
        <v>0</v>
      </c>
      <c r="BJ256">
        <f>0</f>
        <v>0</v>
      </c>
      <c r="BK256">
        <f>C256*(Parameters!$C$19+Parameters!$C$18/2)</f>
        <v>8.7748789033261764E-7</v>
      </c>
      <c r="BL256">
        <f t="shared" si="340"/>
        <v>0.99863654045495454</v>
      </c>
      <c r="BM256">
        <f t="shared" si="341"/>
        <v>2.3432952922155244E-3</v>
      </c>
      <c r="BN256">
        <f t="shared" si="342"/>
        <v>7.9890632550261451E-2</v>
      </c>
      <c r="BO256">
        <f t="shared" si="343"/>
        <v>4.6861179607776908E-2</v>
      </c>
      <c r="BP256">
        <f t="shared" si="344"/>
        <v>1.3688716375216797E-4</v>
      </c>
      <c r="BQ256">
        <f t="shared" si="345"/>
        <v>5.8501426931808105E-2</v>
      </c>
      <c r="BR256">
        <f t="shared" si="346"/>
        <v>0.99863658157507207</v>
      </c>
      <c r="BS256">
        <f t="shared" si="347"/>
        <v>2.3432251891529103E-3</v>
      </c>
      <c r="BT256">
        <f>2*((((Parameters!$C$21)/((Parameters!$C$21)^2+(C256*Parameters!$C$20)^2)))/((((Parameters!$C$21)/((Parameters!$C$21)^2+(C256*Parameters!$C$20)^2)))^2+((-(C256*Parameters!$C$20)/((Parameters!$C$21)^2+(C256*Parameters!$C$20)^2)+C256*Parameters!$C$22))^2))</f>
        <v>4.0000003723305477E-2</v>
      </c>
      <c r="BU256">
        <f>2*(-((-(C256*Parameters!$C$20)/((Parameters!$C$21)^2+(C256*Parameters!$C$20)^2)+C256*Parameters!$C$22))/((((Parameters!$C$21)/((Parameters!$C$21)^2+(C256*Parameters!$C$20)^2)))^2+((-(C256*Parameters!$C$20)/((Parameters!$C$21)^2+(C256*Parameters!$C$20)^2)+C256*Parameters!$C$22))^2))</f>
        <v>1.5911781151452029</v>
      </c>
      <c r="BV256">
        <f>0</f>
        <v>0</v>
      </c>
      <c r="BW256">
        <f>0</f>
        <v>0</v>
      </c>
      <c r="BX256">
        <f t="shared" si="348"/>
        <v>0.99863654045495454</v>
      </c>
      <c r="BY256">
        <f t="shared" si="349"/>
        <v>2.3432952922155244E-3</v>
      </c>
      <c r="BZ256">
        <f t="shared" si="350"/>
        <v>0.1161074977003924</v>
      </c>
      <c r="CA256">
        <f t="shared" si="351"/>
        <v>1.6359635195844311</v>
      </c>
      <c r="CB256">
        <f t="shared" si="352"/>
        <v>1.3688716375216797E-4</v>
      </c>
      <c r="CC256">
        <f t="shared" si="353"/>
        <v>5.8501426931808105E-2</v>
      </c>
      <c r="CD256">
        <f t="shared" si="354"/>
        <v>0.90555586682347256</v>
      </c>
      <c r="CE256">
        <f t="shared" si="355"/>
        <v>4.9010943434506654E-3</v>
      </c>
      <c r="CF256">
        <f>0</f>
        <v>0</v>
      </c>
      <c r="CG256">
        <f>0</f>
        <v>0</v>
      </c>
      <c r="CH256">
        <f>(((Parameters!$C$25))/(((Parameters!$C$25))^2+((C256*Parameters!$C$24-1/(C256*Parameters!$C$23)))^2))+(((Parameters!$C$29+Parameters!$C$28))/(((Parameters!$C$29+Parameters!$C$28))^2+((C256*Parameters!$C$27-1/(C256*Parameters!$C$26)))^2))</f>
        <v>4.5170531208784032E-4</v>
      </c>
      <c r="CI256">
        <f>(-((C256*Parameters!$C$24-1/(C256*Parameters!$C$23)))/(((Parameters!$C$25))^2+((C256*Parameters!$C$24-1/(C256*Parameters!$C$23)))^2))+(-((C256*Parameters!$C$27-1/(C256*Parameters!$C$26)))/(((Parameters!$C$29+Parameters!$C$28))^2+((C256*Parameters!$C$27-1/(C256*Parameters!$C$26)))^2))</f>
        <v>1.0960597084095511E-2</v>
      </c>
      <c r="CJ256">
        <f t="shared" si="356"/>
        <v>0.98075784984599523</v>
      </c>
      <c r="CK256">
        <f t="shared" si="357"/>
        <v>4.3548762051302788E-3</v>
      </c>
      <c r="CL256">
        <f t="shared" si="358"/>
        <v>0.1161074977003924</v>
      </c>
      <c r="CM256">
        <f t="shared" si="359"/>
        <v>1.6359635195844311</v>
      </c>
      <c r="CN256">
        <f t="shared" si="360"/>
        <v>4.922126388189371E-4</v>
      </c>
      <c r="CO256">
        <f t="shared" si="361"/>
        <v>6.8429073775549021E-2</v>
      </c>
      <c r="CP256">
        <f t="shared" si="362"/>
        <v>0.90555586682347256</v>
      </c>
      <c r="CQ256">
        <f t="shared" si="363"/>
        <v>4.9010943434506654E-3</v>
      </c>
      <c r="CR256">
        <f>2*((((Parameters!$C$31)/((Parameters!$C$31)^2+(C256*Parameters!$C$30)^2)))/((((Parameters!$C$31)/((Parameters!$C$31)^2+(C256*Parameters!$C$30)^2)))^2+((-(C256*Parameters!$C$30)/((Parameters!$C$31)^2+(C256*Parameters!$C$30)^2)+C256*Parameters!$C$32))^2))</f>
        <v>4.0000001806898187E-2</v>
      </c>
      <c r="CS256">
        <f>2*(-((-(C256*Parameters!$C$30)/((Parameters!$C$31)^2+(C256*Parameters!$C$30)^2)+C256*Parameters!$C$32))/((((Parameters!$C$31)/((Parameters!$C$31)^2+(C256*Parameters!$C$30)^2)))^2+((-(C256*Parameters!$C$30)/((Parameters!$C$31)^2+(C256*Parameters!$C$30)^2)+C256*Parameters!$C$32))^2))</f>
        <v>0.77218936088674817</v>
      </c>
      <c r="CT256">
        <f>0</f>
        <v>0</v>
      </c>
      <c r="CU256">
        <f>0</f>
        <v>0</v>
      </c>
      <c r="CV256">
        <f t="shared" si="364"/>
        <v>0.98075784984599523</v>
      </c>
      <c r="CW256">
        <f t="shared" si="365"/>
        <v>4.3548762051302788E-3</v>
      </c>
      <c r="CX256">
        <f t="shared" si="366"/>
        <v>0.15197502439278135</v>
      </c>
      <c r="CY256">
        <f t="shared" si="367"/>
        <v>2.3934684918977451</v>
      </c>
      <c r="CZ256">
        <f t="shared" si="368"/>
        <v>4.922126388189371E-4</v>
      </c>
      <c r="DA256">
        <f t="shared" si="369"/>
        <v>6.8429073775549021E-2</v>
      </c>
      <c r="DB256">
        <f t="shared" si="370"/>
        <v>0.85273535258510136</v>
      </c>
      <c r="DC256">
        <f t="shared" si="371"/>
        <v>8.0183387811069706E-3</v>
      </c>
      <c r="DD256">
        <f>0</f>
        <v>0</v>
      </c>
      <c r="DE256">
        <f>0</f>
        <v>0</v>
      </c>
      <c r="DF256">
        <f>(((Parameters!$C$35))/(((Parameters!$C$35))^2+((C256*Parameters!$C$34-1/(C256*Parameters!$C$33)))^2))+(((Parameters!$C$39+Parameters!$C$38))/(((Parameters!$C$39+Parameters!$C$38))^2+((C256*Parameters!$C$37-1/(C256*Parameters!$C$36)))^2))</f>
        <v>4.5170531208784032E-4</v>
      </c>
      <c r="DG256">
        <f>(-((C256*Parameters!$C$34-1/(C256*Parameters!$C$33)))/(((Parameters!$C$35))^2+((C256*Parameters!$C$34-1/(C256*Parameters!$C$33)))^2))+(-((C256*Parameters!$C$37-1/(C256*Parameters!$C$36)))/(((Parameters!$C$39+Parameters!$C$38))^2+((C256*Parameters!$C$37-1/(C256*Parameters!$C$36)))^2))</f>
        <v>1.0960597084095511E-2</v>
      </c>
      <c r="DH256">
        <f t="shared" si="372"/>
        <v>0.95459265399864923</v>
      </c>
      <c r="DI256">
        <f t="shared" si="373"/>
        <v>7.1017556464502253E-3</v>
      </c>
      <c r="DJ256">
        <f t="shared" si="374"/>
        <v>0.15197502439278135</v>
      </c>
      <c r="DK256">
        <f t="shared" si="375"/>
        <v>2.3934684918977451</v>
      </c>
      <c r="DL256">
        <f t="shared" si="376"/>
        <v>7.8951194672323389E-4</v>
      </c>
      <c r="DM256">
        <f t="shared" si="377"/>
        <v>7.7779184320819983E-2</v>
      </c>
      <c r="DN256">
        <f t="shared" si="378"/>
        <v>0.85273535258510136</v>
      </c>
      <c r="DO256">
        <f t="shared" si="379"/>
        <v>8.0183387811069706E-3</v>
      </c>
      <c r="DP256">
        <f>2*((((Parameters!$C$41)/((Parameters!$C$41)^2+(C256*(Parameters!$C$40*(1-Parameters!$C$42)))^2)))/((((Parameters!$C$41)/((Parameters!$C$41)^2+(C256*(Parameters!$C$40*(1-Parameters!$C$42)))^2)))^2+((-(C256*(Parameters!$C$40*(1-Parameters!$C$42)))/((Parameters!$C$41)^2+(C256*(Parameters!$C$40*(1-Parameters!$C$42)))^2)+C256*Parameters!$C$43))^2))</f>
        <v>0.20000000082131736</v>
      </c>
      <c r="DQ256">
        <f>2*(-((-(C256*(Parameters!$C$40*(1-Parameters!$C$42)))/((Parameters!$C$41)^2+(C256*(Parameters!$C$40*(1-Parameters!$C$42)))^2)+C256*Parameters!$C$43))/((((Parameters!$C$41)/((Parameters!$C$41)^2+(C256*(Parameters!$C$40*(1-Parameters!$C$42)))^2)))^2+((-(C256*(Parameters!$C$40*(1-Parameters!$C$42)))/((Parameters!$C$41)^2+(C256*(Parameters!$C$40*(1-Parameters!$C$42)))^2)+C256*Parameters!$C$43))^2))</f>
        <v>7.0199030200764831E-2</v>
      </c>
      <c r="DR256">
        <f>0</f>
        <v>0</v>
      </c>
      <c r="DS256">
        <f>0</f>
        <v>0</v>
      </c>
      <c r="DT256">
        <f t="shared" si="380"/>
        <v>0.95459265399864923</v>
      </c>
      <c r="DU256">
        <f t="shared" si="381"/>
        <v>7.1017556464502253E-3</v>
      </c>
      <c r="DV256">
        <f t="shared" si="382"/>
        <v>0.34239501961743107</v>
      </c>
      <c r="DW256">
        <f t="shared" si="383"/>
        <v>2.4619003215803472</v>
      </c>
      <c r="DX256">
        <f t="shared" si="384"/>
        <v>7.8951194672323389E-4</v>
      </c>
      <c r="DY256">
        <f t="shared" si="385"/>
        <v>7.7779184320819983E-2</v>
      </c>
      <c r="DZ256">
        <f t="shared" si="386"/>
        <v>0.8474332316659664</v>
      </c>
      <c r="EA256">
        <f t="shared" si="387"/>
        <v>2.3629598682144252E-2</v>
      </c>
      <c r="EB256">
        <f>0</f>
        <v>0</v>
      </c>
      <c r="EC256">
        <f>0</f>
        <v>0</v>
      </c>
      <c r="ED256">
        <f>0</f>
        <v>0</v>
      </c>
      <c r="EE256">
        <f>C256*Parameters!$C$44</f>
        <v>1.1699838537768235E-7</v>
      </c>
      <c r="EF256">
        <f t="shared" si="388"/>
        <v>0.95459236596028663</v>
      </c>
      <c r="EG256">
        <f t="shared" si="389"/>
        <v>7.1017957061146816E-3</v>
      </c>
      <c r="EH256">
        <f t="shared" si="390"/>
        <v>0.34239501961743107</v>
      </c>
      <c r="EI256">
        <f t="shared" si="391"/>
        <v>2.4619003215803472</v>
      </c>
      <c r="EJ256">
        <f t="shared" si="392"/>
        <v>7.8950918209834094E-4</v>
      </c>
      <c r="EK256">
        <f t="shared" si="393"/>
        <v>7.7779283469139801E-2</v>
      </c>
      <c r="EL256">
        <f t="shared" si="394"/>
        <v>0.8474332316659664</v>
      </c>
      <c r="EM256">
        <f t="shared" si="395"/>
        <v>2.3629598682144252E-2</v>
      </c>
      <c r="EN256">
        <f>0</f>
        <v>0</v>
      </c>
      <c r="EO256">
        <f>0</f>
        <v>0</v>
      </c>
      <c r="EP256">
        <f>(((2*Parameters!$C$47))/(((2*Parameters!$C$47))^2+((2*(C256*Parameters!$C$46-1/(C256*Parameters!$C$45))))^2))</f>
        <v>6.6252931754989274E-12</v>
      </c>
      <c r="EQ256">
        <f>(-((2*(C256*Parameters!$C$46-1/(C256*Parameters!$C$45))))/(((2*Parameters!$C$47))^2+((2*(C256*Parameters!$C$46-1/(C256*Parameters!$C$45))))^2))</f>
        <v>1.2869822430299078E-5</v>
      </c>
      <c r="ER256">
        <f t="shared" si="396"/>
        <v>0.95456068174257536</v>
      </c>
      <c r="ES256">
        <f t="shared" si="397"/>
        <v>7.1062022855289883E-3</v>
      </c>
      <c r="ET256">
        <f t="shared" si="398"/>
        <v>0.34239501961743107</v>
      </c>
      <c r="EU256">
        <f t="shared" si="399"/>
        <v>2.4619003215803472</v>
      </c>
      <c r="EV256">
        <f t="shared" si="400"/>
        <v>7.8920507897369604E-4</v>
      </c>
      <c r="EW256">
        <f t="shared" si="401"/>
        <v>7.7790189784509425E-2</v>
      </c>
      <c r="EX256">
        <f t="shared" si="402"/>
        <v>0.8474332316659664</v>
      </c>
      <c r="EY256">
        <f t="shared" si="403"/>
        <v>2.3629598682144252E-2</v>
      </c>
      <c r="EZ256">
        <f>(ER256+ET256/Parameters!$C$6+Parameters!$C$7*(EV256+EX256/Parameters!$C$6))</f>
        <v>0.96647007372926863</v>
      </c>
      <c r="FA256">
        <f>(ES256+EU256/Parameters!$C$6+Parameters!$C$7*(EW256+EY256/Parameters!$C$6))</f>
        <v>9.2737517818758469E-2</v>
      </c>
      <c r="FB256">
        <f t="shared" si="404"/>
        <v>0.25642778402985145</v>
      </c>
      <c r="FC256">
        <f t="shared" si="405"/>
        <v>1.0299624442121407</v>
      </c>
      <c r="FD256">
        <f>(ER256+ET256/Parameters!$C$6+Parameters!$C$8*(EV256+EX256/Parameters!$C$6))</f>
        <v>2.4797272523144169</v>
      </c>
      <c r="FE256">
        <f>(ES256+EU256/Parameters!$C$6+Parameters!$C$8*(EW256+EY256/Parameters!$C$6))</f>
        <v>4.0233419612740455</v>
      </c>
      <c r="FF256">
        <f t="shared" si="406"/>
        <v>-13.490117742148648</v>
      </c>
      <c r="FG256">
        <f t="shared" si="407"/>
        <v>0.21158950028925747</v>
      </c>
    </row>
    <row r="257" spans="1:163" x14ac:dyDescent="0.15">
      <c r="A257">
        <f>Parameters!$C$2*(Parameters!$C$3/Parameters!$C$2)^((ROW()-2)/(Parameters!$C$4-1))</f>
        <v>1883.6490894898002</v>
      </c>
      <c r="B257">
        <f t="shared" si="306"/>
        <v>3.2749999999999999</v>
      </c>
      <c r="C257">
        <f t="shared" si="307"/>
        <v>11835.316282964519</v>
      </c>
      <c r="D257">
        <f>1</f>
        <v>1</v>
      </c>
      <c r="E257">
        <f>0</f>
        <v>0</v>
      </c>
      <c r="F257">
        <f>0</f>
        <v>0</v>
      </c>
      <c r="G257">
        <f>0</f>
        <v>0</v>
      </c>
      <c r="H257">
        <f>0</f>
        <v>0</v>
      </c>
      <c r="I257">
        <f>0</f>
        <v>0</v>
      </c>
      <c r="J257">
        <f>1</f>
        <v>1</v>
      </c>
      <c r="K257">
        <f>0</f>
        <v>0</v>
      </c>
      <c r="L257">
        <f>2*Parameters!$C$10</f>
        <v>0.04</v>
      </c>
      <c r="M257">
        <f>2*C257*Parameters!$C$9</f>
        <v>2.3670632565929037E-2</v>
      </c>
      <c r="N257">
        <f>0</f>
        <v>0</v>
      </c>
      <c r="O257">
        <f>0</f>
        <v>0</v>
      </c>
      <c r="P257">
        <f t="shared" si="308"/>
        <v>1</v>
      </c>
      <c r="Q257">
        <f t="shared" si="309"/>
        <v>0</v>
      </c>
      <c r="R257">
        <f t="shared" si="310"/>
        <v>0.04</v>
      </c>
      <c r="S257">
        <f t="shared" si="311"/>
        <v>2.3670632565929037E-2</v>
      </c>
      <c r="T257">
        <f t="shared" si="312"/>
        <v>0</v>
      </c>
      <c r="U257">
        <f t="shared" si="313"/>
        <v>0</v>
      </c>
      <c r="V257">
        <f t="shared" si="314"/>
        <v>1</v>
      </c>
      <c r="W257">
        <f t="shared" si="315"/>
        <v>0</v>
      </c>
      <c r="X257">
        <f>0</f>
        <v>0</v>
      </c>
      <c r="Y257">
        <f>0</f>
        <v>0</v>
      </c>
      <c r="Z257">
        <f>0</f>
        <v>0</v>
      </c>
      <c r="AA257">
        <f>C257*(Parameters!$C$12+Parameters!$C$11/2)</f>
        <v>8.8764872122233895E-7</v>
      </c>
      <c r="AB257">
        <f t="shared" si="316"/>
        <v>0.99999997898879323</v>
      </c>
      <c r="AC257">
        <f t="shared" si="317"/>
        <v>3.5505948848893558E-8</v>
      </c>
      <c r="AD257">
        <f t="shared" si="318"/>
        <v>0.04</v>
      </c>
      <c r="AE257">
        <f t="shared" si="319"/>
        <v>2.3670632565929037E-2</v>
      </c>
      <c r="AF257">
        <f t="shared" si="320"/>
        <v>0</v>
      </c>
      <c r="AG257">
        <f t="shared" si="321"/>
        <v>8.8764872122233895E-7</v>
      </c>
      <c r="AH257">
        <f t="shared" si="322"/>
        <v>1</v>
      </c>
      <c r="AI257">
        <f t="shared" si="323"/>
        <v>0</v>
      </c>
      <c r="AJ257">
        <f>0</f>
        <v>0</v>
      </c>
      <c r="AK257">
        <f>0</f>
        <v>0</v>
      </c>
      <c r="AL257">
        <f>(((2*Parameters!$C$15))/(((2*Parameters!$C$15))^2+((2*(C257*Parameters!$C$14-1/(C257*Parameters!$C$13))))^2))</f>
        <v>1.4007785090864948E-4</v>
      </c>
      <c r="AM257">
        <f>(-((2*(C257*Parameters!$C$14-1/(C257*Parameters!$C$13))))/(((2*Parameters!$C$15))^2+((2*(C257*Parameters!$C$14-1/(C257*Parameters!$C$13))))^2))</f>
        <v>5.9177078762912262E-2</v>
      </c>
      <c r="AN257">
        <f t="shared" si="324"/>
        <v>0.99860482321510757</v>
      </c>
      <c r="AO257">
        <f t="shared" si="325"/>
        <v>2.3704343878048232E-3</v>
      </c>
      <c r="AP257">
        <f t="shared" si="326"/>
        <v>0.04</v>
      </c>
      <c r="AQ257">
        <f t="shared" si="327"/>
        <v>2.3670632565929037E-2</v>
      </c>
      <c r="AR257">
        <f t="shared" si="328"/>
        <v>1.4007785090864948E-4</v>
      </c>
      <c r="AS257">
        <f t="shared" si="329"/>
        <v>5.9177966411633483E-2</v>
      </c>
      <c r="AT257">
        <f t="shared" si="330"/>
        <v>1</v>
      </c>
      <c r="AU257">
        <f t="shared" si="331"/>
        <v>0</v>
      </c>
      <c r="AV257">
        <f>2*Parameters!$C$17</f>
        <v>0.04</v>
      </c>
      <c r="AW257">
        <f>2*C257*Parameters!$C$16</f>
        <v>2.3670632565929037E-2</v>
      </c>
      <c r="AX257">
        <f>0</f>
        <v>0</v>
      </c>
      <c r="AY257">
        <f>0</f>
        <v>0</v>
      </c>
      <c r="AZ257">
        <f t="shared" si="332"/>
        <v>0.99860482321510757</v>
      </c>
      <c r="BA257">
        <f t="shared" si="333"/>
        <v>2.3704343878048232E-3</v>
      </c>
      <c r="BB257">
        <f t="shared" si="334"/>
        <v>7.9888083247188935E-2</v>
      </c>
      <c r="BC257">
        <f t="shared" si="335"/>
        <v>4.740305779033057E-2</v>
      </c>
      <c r="BD257">
        <f t="shared" si="336"/>
        <v>1.4007785090864948E-4</v>
      </c>
      <c r="BE257">
        <f t="shared" si="337"/>
        <v>5.9177966411633483E-2</v>
      </c>
      <c r="BF257">
        <f t="shared" si="338"/>
        <v>0.99860482321510768</v>
      </c>
      <c r="BG257">
        <f t="shared" si="339"/>
        <v>2.3704343878048228E-3</v>
      </c>
      <c r="BH257">
        <f>0</f>
        <v>0</v>
      </c>
      <c r="BI257">
        <f>0</f>
        <v>0</v>
      </c>
      <c r="BJ257">
        <f>0</f>
        <v>0</v>
      </c>
      <c r="BK257">
        <f>C257*(Parameters!$C$19+Parameters!$C$18/2)</f>
        <v>8.8764872122233895E-7</v>
      </c>
      <c r="BL257">
        <f t="shared" si="340"/>
        <v>0.9986047811378439</v>
      </c>
      <c r="BM257">
        <f t="shared" si="341"/>
        <v>2.3705053003597585E-3</v>
      </c>
      <c r="BN257">
        <f t="shared" si="342"/>
        <v>7.9888083247188935E-2</v>
      </c>
      <c r="BO257">
        <f t="shared" si="343"/>
        <v>4.740305779033057E-2</v>
      </c>
      <c r="BP257">
        <f t="shared" si="344"/>
        <v>1.4007574679559639E-4</v>
      </c>
      <c r="BQ257">
        <f t="shared" si="345"/>
        <v>5.9178852821927815E-2</v>
      </c>
      <c r="BR257">
        <f t="shared" si="346"/>
        <v>0.99860482321510768</v>
      </c>
      <c r="BS257">
        <f t="shared" si="347"/>
        <v>2.3704343878048228E-3</v>
      </c>
      <c r="BT257">
        <f>2*((((Parameters!$C$21)/((Parameters!$C$21)^2+(C257*Parameters!$C$20)^2)))/((((Parameters!$C$21)/((Parameters!$C$21)^2+(C257*Parameters!$C$20)^2)))^2+((-(C257*Parameters!$C$20)/((Parameters!$C$21)^2+(C257*Parameters!$C$20)^2)+C257*Parameters!$C$22))^2))</f>
        <v>4.0000003810032429E-2</v>
      </c>
      <c r="BU257">
        <f>2*(-((-(C257*Parameters!$C$20)/((Parameters!$C$21)^2+(C257*Parameters!$C$20)^2)+C257*Parameters!$C$22))/((((Parameters!$C$21)/((Parameters!$C$21)^2+(C257*Parameters!$C$20)^2)))^2+((-(C257*Parameters!$C$20)/((Parameters!$C$21)^2+(C257*Parameters!$C$20)^2)+C257*Parameters!$C$22))^2))</f>
        <v>1.6096030910938275</v>
      </c>
      <c r="BV257">
        <f>0</f>
        <v>0</v>
      </c>
      <c r="BW257">
        <f>0</f>
        <v>0</v>
      </c>
      <c r="BX257">
        <f t="shared" si="348"/>
        <v>0.9986047811378439</v>
      </c>
      <c r="BY257">
        <f t="shared" si="349"/>
        <v>2.3705053003597585E-3</v>
      </c>
      <c r="BZ257">
        <f t="shared" si="350"/>
        <v>0.11601670563850593</v>
      </c>
      <c r="CA257">
        <f t="shared" si="351"/>
        <v>1.6548552205119251</v>
      </c>
      <c r="CB257">
        <f t="shared" si="352"/>
        <v>1.4007574679559639E-4</v>
      </c>
      <c r="CC257">
        <f t="shared" si="353"/>
        <v>5.9178852821927815E-2</v>
      </c>
      <c r="CD257">
        <f t="shared" si="354"/>
        <v>0.90335596181595157</v>
      </c>
      <c r="CE257">
        <f t="shared" si="355"/>
        <v>4.9630550811847526E-3</v>
      </c>
      <c r="CF257">
        <f>0</f>
        <v>0</v>
      </c>
      <c r="CG257">
        <f>0</f>
        <v>0</v>
      </c>
      <c r="CH257">
        <f>(((Parameters!$C$25))/(((Parameters!$C$25))^2+((C257*Parameters!$C$24-1/(C257*Parameters!$C$23)))^2))+(((Parameters!$C$29+Parameters!$C$28))/(((Parameters!$C$29+Parameters!$C$28))^2+((C257*Parameters!$C$27-1/(C257*Parameters!$C$26)))^2))</f>
        <v>4.6215405361209078E-4</v>
      </c>
      <c r="CI257">
        <f>(-((C257*Parameters!$C$24-1/(C257*Parameters!$C$23)))/(((Parameters!$C$25))^2+((C257*Parameters!$C$24-1/(C257*Parameters!$C$23)))^2))+(-((C257*Parameters!$C$27-1/(C257*Parameters!$C$26)))/(((Parameters!$C$29+Parameters!$C$28))^2+((C257*Parameters!$C$27-1/(C257*Parameters!$C$26)))^2))</f>
        <v>1.1086643162885362E-2</v>
      </c>
      <c r="CJ257">
        <f t="shared" si="356"/>
        <v>0.98031160941258777</v>
      </c>
      <c r="CK257">
        <f t="shared" si="357"/>
        <v>4.4215391650081004E-3</v>
      </c>
      <c r="CL257">
        <f t="shared" si="358"/>
        <v>0.11601670563850593</v>
      </c>
      <c r="CM257">
        <f t="shared" si="359"/>
        <v>1.6548552205119251</v>
      </c>
      <c r="CN257">
        <f t="shared" si="360"/>
        <v>5.0254174572064714E-4</v>
      </c>
      <c r="CO257">
        <f t="shared" si="361"/>
        <v>6.9196331715670439E-2</v>
      </c>
      <c r="CP257">
        <f t="shared" si="362"/>
        <v>0.90335596181595157</v>
      </c>
      <c r="CQ257">
        <f t="shared" si="363"/>
        <v>4.9630550811847526E-3</v>
      </c>
      <c r="CR257">
        <f>2*((((Parameters!$C$31)/((Parameters!$C$31)^2+(C257*Parameters!$C$30)^2)))/((((Parameters!$C$31)/((Parameters!$C$31)^2+(C257*Parameters!$C$30)^2)))^2+((-(C257*Parameters!$C$30)/((Parameters!$C$31)^2+(C257*Parameters!$C$30)^2)+C257*Parameters!$C$32))^2))</f>
        <v>4.000000184898627E-2</v>
      </c>
      <c r="CS257">
        <f>2*(-((-(C257*Parameters!$C$30)/((Parameters!$C$31)^2+(C257*Parameters!$C$30)^2)+C257*Parameters!$C$32))/((((Parameters!$C$31)/((Parameters!$C$31)^2+(C257*Parameters!$C$30)^2)))^2+((-(C257*Parameters!$C$30)/((Parameters!$C$31)^2+(C257*Parameters!$C$30)^2)+C257*Parameters!$C$32))^2))</f>
        <v>0.78113089268207014</v>
      </c>
      <c r="CT257">
        <f>0</f>
        <v>0</v>
      </c>
      <c r="CU257">
        <f>0</f>
        <v>0</v>
      </c>
      <c r="CV257">
        <f t="shared" si="364"/>
        <v>0.98031160941258777</v>
      </c>
      <c r="CW257">
        <f t="shared" si="365"/>
        <v>4.4215391650081004E-3</v>
      </c>
      <c r="CX257">
        <f t="shared" si="366"/>
        <v>0.15177537099260066</v>
      </c>
      <c r="CY257">
        <f t="shared" si="367"/>
        <v>2.4207837646537524</v>
      </c>
      <c r="CZ257">
        <f t="shared" si="368"/>
        <v>5.0254174572064714E-4</v>
      </c>
      <c r="DA257">
        <f t="shared" si="369"/>
        <v>6.9196331715670439E-2</v>
      </c>
      <c r="DB257">
        <f t="shared" si="370"/>
        <v>0.84932467112332333</v>
      </c>
      <c r="DC257">
        <f t="shared" si="371"/>
        <v>8.1234593601994132E-3</v>
      </c>
      <c r="DD257">
        <f>0</f>
        <v>0</v>
      </c>
      <c r="DE257">
        <f>0</f>
        <v>0</v>
      </c>
      <c r="DF257">
        <f>(((Parameters!$C$35))/(((Parameters!$C$35))^2+((C257*Parameters!$C$34-1/(C257*Parameters!$C$33)))^2))+(((Parameters!$C$39+Parameters!$C$38))/(((Parameters!$C$39+Parameters!$C$38))^2+((C257*Parameters!$C$37-1/(C257*Parameters!$C$36)))^2))</f>
        <v>4.6215405361209078E-4</v>
      </c>
      <c r="DG257">
        <f>(-((C257*Parameters!$C$34-1/(C257*Parameters!$C$33)))/(((Parameters!$C$35))^2+((C257*Parameters!$C$34-1/(C257*Parameters!$C$33)))^2))+(-((C257*Parameters!$C$37-1/(C257*Parameters!$C$36)))/(((Parameters!$C$39+Parameters!$C$38))^2+((C257*Parameters!$C$37-1/(C257*Parameters!$C$36)))^2))</f>
        <v>1.1086643162885362E-2</v>
      </c>
      <c r="DH257">
        <f t="shared" si="372"/>
        <v>0.95354338724230803</v>
      </c>
      <c r="DI257">
        <f t="shared" si="373"/>
        <v>7.2229935738706754E-3</v>
      </c>
      <c r="DJ257">
        <f t="shared" si="374"/>
        <v>0.15177537099260066</v>
      </c>
      <c r="DK257">
        <f t="shared" si="375"/>
        <v>2.4207837646537524</v>
      </c>
      <c r="DL257">
        <f t="shared" si="376"/>
        <v>8.049986901383149E-4</v>
      </c>
      <c r="DM257">
        <f t="shared" si="377"/>
        <v>7.8616245563522355E-2</v>
      </c>
      <c r="DN257">
        <f t="shared" si="378"/>
        <v>0.84932467112332333</v>
      </c>
      <c r="DO257">
        <f t="shared" si="379"/>
        <v>8.1234593601994132E-3</v>
      </c>
      <c r="DP257">
        <f>2*((((Parameters!$C$41)/((Parameters!$C$41)^2+(C257*(Parameters!$C$40*(1-Parameters!$C$42)))^2)))/((((Parameters!$C$41)/((Parameters!$C$41)^2+(C257*(Parameters!$C$40*(1-Parameters!$C$42)))^2)))^2+((-(C257*(Parameters!$C$40*(1-Parameters!$C$42)))/((Parameters!$C$41)^2+(C257*(Parameters!$C$40*(1-Parameters!$C$42)))^2)+C257*Parameters!$C$43))^2))</f>
        <v>0.20000000084044833</v>
      </c>
      <c r="DQ257">
        <f>2*(-((-(C257*(Parameters!$C$40*(1-Parameters!$C$42)))/((Parameters!$C$41)^2+(C257*(Parameters!$C$40*(1-Parameters!$C$42)))^2)+C257*Parameters!$C$43))/((((Parameters!$C$41)/((Parameters!$C$41)^2+(C257*(Parameters!$C$40*(1-Parameters!$C$42)))^2)))^2+((-(C257*(Parameters!$C$40*(1-Parameters!$C$42)))/((Parameters!$C$41)^2+(C257*(Parameters!$C$40*(1-Parameters!$C$42)))^2)+C257*Parameters!$C$43))^2))</f>
        <v>7.1011896663460125E-2</v>
      </c>
      <c r="DR257">
        <f>0</f>
        <v>0</v>
      </c>
      <c r="DS257">
        <f>0</f>
        <v>0</v>
      </c>
      <c r="DT257">
        <f t="shared" si="380"/>
        <v>0.95354338724230803</v>
      </c>
      <c r="DU257">
        <f t="shared" si="381"/>
        <v>7.2229935738706754E-3</v>
      </c>
      <c r="DV257">
        <f t="shared" si="382"/>
        <v>0.34197113076919766</v>
      </c>
      <c r="DW257">
        <f t="shared" si="383"/>
        <v>2.4899412878535738</v>
      </c>
      <c r="DX257">
        <f t="shared" si="384"/>
        <v>8.049986901383149E-4</v>
      </c>
      <c r="DY257">
        <f t="shared" si="385"/>
        <v>7.8616245563522355E-2</v>
      </c>
      <c r="DZ257">
        <f t="shared" si="386"/>
        <v>0.84390298215600146</v>
      </c>
      <c r="EA257">
        <f t="shared" si="387"/>
        <v>2.39038730227751E-2</v>
      </c>
      <c r="EB257">
        <f>0</f>
        <v>0</v>
      </c>
      <c r="EC257">
        <f>0</f>
        <v>0</v>
      </c>
      <c r="ED257">
        <f>0</f>
        <v>0</v>
      </c>
      <c r="EE257">
        <f>C257*Parameters!$C$44</f>
        <v>1.1835316282964518E-7</v>
      </c>
      <c r="EF257">
        <f t="shared" si="388"/>
        <v>0.95354309254988134</v>
      </c>
      <c r="EG257">
        <f t="shared" si="389"/>
        <v>7.223034047235598E-3</v>
      </c>
      <c r="EH257">
        <f t="shared" si="390"/>
        <v>0.34197113076919766</v>
      </c>
      <c r="EI257">
        <f t="shared" si="391"/>
        <v>2.4899412878535738</v>
      </c>
      <c r="EJ257">
        <f t="shared" si="392"/>
        <v>8.0499586103933876E-4</v>
      </c>
      <c r="EK257">
        <f t="shared" si="393"/>
        <v>7.8616345442109409E-2</v>
      </c>
      <c r="EL257">
        <f t="shared" si="394"/>
        <v>0.84390298215600146</v>
      </c>
      <c r="EM257">
        <f t="shared" si="395"/>
        <v>2.39038730227751E-2</v>
      </c>
      <c r="EN257">
        <f>0</f>
        <v>0</v>
      </c>
      <c r="EO257">
        <f>0</f>
        <v>0</v>
      </c>
      <c r="EP257">
        <f>(((2*Parameters!$C$47))/(((2*Parameters!$C$47))^2+((2*(C257*Parameters!$C$46-1/(C257*Parameters!$C$45))))^2))</f>
        <v>6.7796160792446485E-12</v>
      </c>
      <c r="EQ257">
        <f>(-((2*(C257*Parameters!$C$46-1/(C257*Parameters!$C$45))))/(((2*Parameters!$C$47))^2+((2*(C257*Parameters!$C$46-1/(C257*Parameters!$C$45))))^2))</f>
        <v>1.301884795137689E-5</v>
      </c>
      <c r="ER257">
        <f t="shared" si="396"/>
        <v>0.9535106763851654</v>
      </c>
      <c r="ES257">
        <f t="shared" si="397"/>
        <v>7.2274861342716884E-3</v>
      </c>
      <c r="ET257">
        <f t="shared" si="398"/>
        <v>0.34197113076919766</v>
      </c>
      <c r="EU257">
        <f t="shared" si="399"/>
        <v>2.4899412878535738</v>
      </c>
      <c r="EV257">
        <f t="shared" si="400"/>
        <v>8.0468466587234441E-4</v>
      </c>
      <c r="EW257">
        <f t="shared" si="401"/>
        <v>7.8627332086881871E-2</v>
      </c>
      <c r="EX257">
        <f t="shared" si="402"/>
        <v>0.84390298215600146</v>
      </c>
      <c r="EY257">
        <f t="shared" si="403"/>
        <v>2.39038730227751E-2</v>
      </c>
      <c r="EZ257">
        <f>(ER257+ET257/Parameters!$C$6+Parameters!$C$7*(EV257+EX257/Parameters!$C$6))</f>
        <v>0.96540532441192006</v>
      </c>
      <c r="FA257">
        <f>(ES257+EU257/Parameters!$C$6+Parameters!$C$7*(EW257+EY257/Parameters!$C$6))</f>
        <v>9.3834139624830767E-2</v>
      </c>
      <c r="FB257">
        <f t="shared" si="404"/>
        <v>0.26497019735701277</v>
      </c>
      <c r="FC257">
        <f t="shared" si="405"/>
        <v>1.0309758916781762</v>
      </c>
      <c r="FD257">
        <f>(ER257+ET257/Parameters!$C$6+Parameters!$C$8*(EV257+EX257/Parameters!$C$6))</f>
        <v>2.4732969179768443</v>
      </c>
      <c r="FE257">
        <f>(ES257+EU257/Parameters!$C$6+Parameters!$C$8*(EW257+EY257/Parameters!$C$6))</f>
        <v>4.0667726970520119</v>
      </c>
      <c r="FF257">
        <f t="shared" si="406"/>
        <v>-13.551801270427921</v>
      </c>
      <c r="FG257">
        <f t="shared" si="407"/>
        <v>0.21009220369207005</v>
      </c>
    </row>
    <row r="258" spans="1:163" x14ac:dyDescent="0.15">
      <c r="A258">
        <f>Parameters!$C$2*(Parameters!$C$3/Parameters!$C$2)^((ROW()-2)/(Parameters!$C$4-1))</f>
        <v>1905.4607179632476</v>
      </c>
      <c r="B258">
        <f t="shared" ref="B258:B321" si="408">LOG10(A258)</f>
        <v>3.2800000000000002</v>
      </c>
      <c r="C258">
        <f t="shared" ref="C258:C321" si="409">2*PI()*A258</f>
        <v>11972.362786514543</v>
      </c>
      <c r="D258">
        <f>1</f>
        <v>1</v>
      </c>
      <c r="E258">
        <f>0</f>
        <v>0</v>
      </c>
      <c r="F258">
        <f>0</f>
        <v>0</v>
      </c>
      <c r="G258">
        <f>0</f>
        <v>0</v>
      </c>
      <c r="H258">
        <f>0</f>
        <v>0</v>
      </c>
      <c r="I258">
        <f>0</f>
        <v>0</v>
      </c>
      <c r="J258">
        <f>1</f>
        <v>1</v>
      </c>
      <c r="K258">
        <f>0</f>
        <v>0</v>
      </c>
      <c r="L258">
        <f>2*Parameters!$C$10</f>
        <v>0.04</v>
      </c>
      <c r="M258">
        <f>2*C258*Parameters!$C$9</f>
        <v>2.3944725573029083E-2</v>
      </c>
      <c r="N258">
        <f>0</f>
        <v>0</v>
      </c>
      <c r="O258">
        <f>0</f>
        <v>0</v>
      </c>
      <c r="P258">
        <f t="shared" ref="P258:P321" si="410">D258</f>
        <v>1</v>
      </c>
      <c r="Q258">
        <f t="shared" ref="Q258:Q321" si="411">E258</f>
        <v>0</v>
      </c>
      <c r="R258">
        <f t="shared" ref="R258:R321" si="412">F258+D258*L258-E258*M258</f>
        <v>0.04</v>
      </c>
      <c r="S258">
        <f t="shared" ref="S258:S321" si="413">G258+D258*M258+E258*L258</f>
        <v>2.3944725573029083E-2</v>
      </c>
      <c r="T258">
        <f t="shared" ref="T258:T321" si="414">H258</f>
        <v>0</v>
      </c>
      <c r="U258">
        <f t="shared" ref="U258:U321" si="415">I258</f>
        <v>0</v>
      </c>
      <c r="V258">
        <f t="shared" ref="V258:V321" si="416">J258+H258*L258-I258*M258</f>
        <v>1</v>
      </c>
      <c r="W258">
        <f t="shared" ref="W258:W321" si="417">K258+H258*M258+I258*L258</f>
        <v>0</v>
      </c>
      <c r="X258">
        <f>0</f>
        <v>0</v>
      </c>
      <c r="Y258">
        <f>0</f>
        <v>0</v>
      </c>
      <c r="Z258">
        <f>0</f>
        <v>0</v>
      </c>
      <c r="AA258">
        <f>C258*(Parameters!$C$12+Parameters!$C$11/2)</f>
        <v>8.9792720898859071E-7</v>
      </c>
      <c r="AB258">
        <f t="shared" ref="AB258:AB321" si="418">P258+R258*Z258-S258*AA258</f>
        <v>0.99999997849937938</v>
      </c>
      <c r="AC258">
        <f t="shared" ref="AC258:AC321" si="419">Q258+R258*AA258+S258*Z258</f>
        <v>3.5917088359543627E-8</v>
      </c>
      <c r="AD258">
        <f t="shared" ref="AD258:AD321" si="420">R258</f>
        <v>0.04</v>
      </c>
      <c r="AE258">
        <f t="shared" ref="AE258:AE321" si="421">S258</f>
        <v>2.3944725573029083E-2</v>
      </c>
      <c r="AF258">
        <f t="shared" ref="AF258:AF321" si="422">T258+V258*Z258-W258*AA258</f>
        <v>0</v>
      </c>
      <c r="AG258">
        <f t="shared" ref="AG258:AG321" si="423">U258+V258*AA258+W258*Z258</f>
        <v>8.9792720898859071E-7</v>
      </c>
      <c r="AH258">
        <f t="shared" ref="AH258:AH321" si="424">V258</f>
        <v>1</v>
      </c>
      <c r="AI258">
        <f t="shared" ref="AI258:AI321" si="425">W258</f>
        <v>0</v>
      </c>
      <c r="AJ258">
        <f>0</f>
        <v>0</v>
      </c>
      <c r="AK258">
        <f>0</f>
        <v>0</v>
      </c>
      <c r="AL258">
        <f>(((2*Parameters!$C$15))/(((2*Parameters!$C$15))^2+((2*(C258*Parameters!$C$14-1/(C258*Parameters!$C$13))))^2))</f>
        <v>1.4334075803874071E-4</v>
      </c>
      <c r="AM258">
        <f>(-((2*(C258*Parameters!$C$14-1/(C258*Parameters!$C$13))))/(((2*Parameters!$C$15))^2+((2*(C258*Parameters!$C$14-1/(C258*Parameters!$C$13))))^2))</f>
        <v>5.9862328758540646E-2</v>
      </c>
      <c r="AN258">
        <f t="shared" ref="AN258:AN321" si="426">AB258+AD258*AL258-AE258*AM258</f>
        <v>0.99857232509541527</v>
      </c>
      <c r="AO258">
        <f t="shared" ref="AO258:AO321" si="427">AC258+AD258*AM258+AE258*AL258</f>
        <v>2.397961322544653E-3</v>
      </c>
      <c r="AP258">
        <f t="shared" ref="AP258:AP321" si="428">AD258</f>
        <v>0.04</v>
      </c>
      <c r="AQ258">
        <f t="shared" ref="AQ258:AQ321" si="429">AE258</f>
        <v>2.3944725573029083E-2</v>
      </c>
      <c r="AR258">
        <f t="shared" ref="AR258:AR321" si="430">AF258+AH258*AL258-AI258*AM258</f>
        <v>1.4334075803874071E-4</v>
      </c>
      <c r="AS258">
        <f t="shared" ref="AS258:AS321" si="431">AG258+AH258*AM258+AI258*AL258</f>
        <v>5.9863226685749636E-2</v>
      </c>
      <c r="AT258">
        <f t="shared" ref="AT258:AT321" si="432">AH258</f>
        <v>1</v>
      </c>
      <c r="AU258">
        <f t="shared" ref="AU258:AU321" si="433">AI258</f>
        <v>0</v>
      </c>
      <c r="AV258">
        <f>2*Parameters!$C$17</f>
        <v>0.04</v>
      </c>
      <c r="AW258">
        <f>2*C258*Parameters!$C$16</f>
        <v>2.3944725573029083E-2</v>
      </c>
      <c r="AX258">
        <f>0</f>
        <v>0</v>
      </c>
      <c r="AY258">
        <f>0</f>
        <v>0</v>
      </c>
      <c r="AZ258">
        <f t="shared" ref="AZ258:AZ321" si="434">AN258</f>
        <v>0.99857232509541527</v>
      </c>
      <c r="BA258">
        <f t="shared" ref="BA258:BA321" si="435">AO258</f>
        <v>2.397961322544653E-3</v>
      </c>
      <c r="BB258">
        <f t="shared" ref="BB258:BB321" si="436">AP258+AN258*AV258-AO258*AW258</f>
        <v>7.9885474478013543E-2</v>
      </c>
      <c r="BC258">
        <f t="shared" ref="BC258:BC321" si="437">AQ258+AN258*AW258+AO258*AV258</f>
        <v>4.7951184315162168E-2</v>
      </c>
      <c r="BD258">
        <f t="shared" ref="BD258:BD321" si="438">AR258</f>
        <v>1.4334075803874071E-4</v>
      </c>
      <c r="BE258">
        <f t="shared" ref="BE258:BE321" si="439">AS258</f>
        <v>5.9863226685749636E-2</v>
      </c>
      <c r="BF258">
        <f t="shared" ref="BF258:BF321" si="440">AT258+AR258*AV258-AS258*AW258</f>
        <v>0.99857232509541538</v>
      </c>
      <c r="BG258">
        <f t="shared" ref="BG258:BG321" si="441">AU258+AR258*AW258+AS258*AV258</f>
        <v>2.397961322544653E-3</v>
      </c>
      <c r="BH258">
        <f>0</f>
        <v>0</v>
      </c>
      <c r="BI258">
        <f>0</f>
        <v>0</v>
      </c>
      <c r="BJ258">
        <f>0</f>
        <v>0</v>
      </c>
      <c r="BK258">
        <f>C258*(Parameters!$C$19+Parameters!$C$18/2)</f>
        <v>8.9792720898859071E-7</v>
      </c>
      <c r="BL258">
        <f t="shared" ref="BL258:BL321" si="442">AZ258+BB258*BJ258-BC258*BK258</f>
        <v>0.99857228203874215</v>
      </c>
      <c r="BM258">
        <f t="shared" ref="BM258:BM321" si="443">BA258+BB258*BK258+BC258*BJ258</f>
        <v>2.3980330538857899E-3</v>
      </c>
      <c r="BN258">
        <f t="shared" ref="BN258:BN321" si="444">BB258</f>
        <v>7.9885474478013543E-2</v>
      </c>
      <c r="BO258">
        <f t="shared" ref="BO258:BO321" si="445">BC258</f>
        <v>4.7951184315162168E-2</v>
      </c>
      <c r="BP258">
        <f t="shared" ref="BP258:BP321" si="446">BD258+BF258*BJ258-BG258*BK258</f>
        <v>1.4333860484402311E-4</v>
      </c>
      <c r="BQ258">
        <f t="shared" ref="BQ258:BQ321" si="447">BE258+BF258*BK258+BG258*BJ258</f>
        <v>5.9864123331010481E-2</v>
      </c>
      <c r="BR258">
        <f t="shared" ref="BR258:BR321" si="448">BF258</f>
        <v>0.99857232509541538</v>
      </c>
      <c r="BS258">
        <f t="shared" ref="BS258:BS321" si="449">BG258</f>
        <v>2.397961322544653E-3</v>
      </c>
      <c r="BT258">
        <f>2*((((Parameters!$C$21)/((Parameters!$C$21)^2+(C258*Parameters!$C$20)^2)))/((((Parameters!$C$21)/((Parameters!$C$21)^2+(C258*Parameters!$C$20)^2)))^2+((-(C258*Parameters!$C$20)/((Parameters!$C$21)^2+(C258*Parameters!$C$20)^2)+C258*Parameters!$C$22))^2))</f>
        <v>4.0000003898779488E-2</v>
      </c>
      <c r="BU258">
        <f>2*(-((-(C258*Parameters!$C$20)/((Parameters!$C$21)^2+(C258*Parameters!$C$20)^2)+C258*Parameters!$C$22))/((((Parameters!$C$21)/((Parameters!$C$21)^2+(C258*Parameters!$C$20)^2)))^2+((-(C258*Parameters!$C$20)/((Parameters!$C$21)^2+(C258*Parameters!$C$20)^2)+C258*Parameters!$C$22))^2))</f>
        <v>1.6282414182700105</v>
      </c>
      <c r="BV258">
        <f>0</f>
        <v>0</v>
      </c>
      <c r="BW258">
        <f>0</f>
        <v>0</v>
      </c>
      <c r="BX258">
        <f t="shared" ref="BX258:BX321" si="450">BL258</f>
        <v>0.99857228203874215</v>
      </c>
      <c r="BY258">
        <f t="shared" ref="BY258:BY321" si="451">BM258</f>
        <v>2.3980330538857899E-3</v>
      </c>
      <c r="BZ258">
        <f t="shared" ref="BZ258:BZ321" si="452">BN258+BL258*BT258-BM258*BU258</f>
        <v>0.11592379291205898</v>
      </c>
      <c r="CA258">
        <f t="shared" ref="CA258:CA321" si="453">BO258+BL258*BU258+BM258*BT258</f>
        <v>1.6739638543985493</v>
      </c>
      <c r="CB258">
        <f t="shared" ref="CB258:CB321" si="454">BP258</f>
        <v>1.4333860484402311E-4</v>
      </c>
      <c r="CC258">
        <f t="shared" ref="CC258:CC321" si="455">BQ258</f>
        <v>5.9864123331010481E-2</v>
      </c>
      <c r="CD258">
        <f t="shared" ref="CD258:CD321" si="456">BR258+BP258*BT258-BQ258*BU258</f>
        <v>0.9011048135641927</v>
      </c>
      <c r="CE258">
        <f t="shared" ref="CE258:CE321" si="457">BS258+BP258*BU258+BQ258*BT258</f>
        <v>5.0259163424261647E-3</v>
      </c>
      <c r="CF258">
        <f>0</f>
        <v>0</v>
      </c>
      <c r="CG258">
        <f>0</f>
        <v>0</v>
      </c>
      <c r="CH258">
        <f>(((Parameters!$C$25))/(((Parameters!$C$25))^2+((C258*Parameters!$C$24-1/(C258*Parameters!$C$23)))^2))+(((Parameters!$C$29+Parameters!$C$28))/(((Parameters!$C$29+Parameters!$C$28))^2+((C258*Parameters!$C$27-1/(C258*Parameters!$C$26)))^2))</f>
        <v>4.7284276970831391E-4</v>
      </c>
      <c r="CI258">
        <f>(-((C258*Parameters!$C$24-1/(C258*Parameters!$C$23)))/(((Parameters!$C$25))^2+((C258*Parameters!$C$24-1/(C258*Parameters!$C$23)))^2))+(-((C258*Parameters!$C$27-1/(C258*Parameters!$C$26)))/(((Parameters!$C$29+Parameters!$C$28))^2+((C258*Parameters!$C$27-1/(C258*Parameters!$C$26)))^2))</f>
        <v>1.1214118442675241E-2</v>
      </c>
      <c r="CJ258">
        <f t="shared" ref="CJ258:CJ321" si="458">BX258+BZ258*CH258-CA258*CI258</f>
        <v>0.97985506683407531</v>
      </c>
      <c r="CK258">
        <f t="shared" ref="CK258:CK321" si="459">BY258+BZ258*CI258+CA258*CH258</f>
        <v>4.4895379032311904E-3</v>
      </c>
      <c r="CL258">
        <f t="shared" ref="CL258:CL321" si="460">BZ258</f>
        <v>0.11592379291205898</v>
      </c>
      <c r="CM258">
        <f t="shared" ref="CM258:CM321" si="461">CA258</f>
        <v>1.6739638543985493</v>
      </c>
      <c r="CN258">
        <f t="shared" ref="CN258:CN321" si="462">CB258+CD258*CH258-CE258*CI258</f>
        <v>5.1305827954026566E-4</v>
      </c>
      <c r="CO258">
        <f t="shared" ref="CO258:CO321" si="463">CC258+CD258*CI258+CE258*CH258</f>
        <v>6.9971595907787801E-2</v>
      </c>
      <c r="CP258">
        <f t="shared" ref="CP258:CP321" si="464">CD258</f>
        <v>0.9011048135641927</v>
      </c>
      <c r="CQ258">
        <f t="shared" ref="CQ258:CQ321" si="465">CE258</f>
        <v>5.0259163424261647E-3</v>
      </c>
      <c r="CR258">
        <f>2*((((Parameters!$C$31)/((Parameters!$C$31)^2+(C258*Parameters!$C$30)^2)))/((((Parameters!$C$31)/((Parameters!$C$31)^2+(C258*Parameters!$C$30)^2)))^2+((-(C258*Parameters!$C$30)/((Parameters!$C$31)^2+(C258*Parameters!$C$30)^2)+C258*Parameters!$C$32))^2))</f>
        <v>4.000000189205468E-2</v>
      </c>
      <c r="CS258">
        <f>2*(-((-(C258*Parameters!$C$30)/((Parameters!$C$31)^2+(C258*Parameters!$C$30)^2)+C258*Parameters!$C$32))/((((Parameters!$C$31)/((Parameters!$C$31)^2+(C258*Parameters!$C$30)^2)))^2+((-(C258*Parameters!$C$30)/((Parameters!$C$31)^2+(C258*Parameters!$C$30)^2)+C258*Parameters!$C$32))^2))</f>
        <v>0.79017596255027156</v>
      </c>
      <c r="CT258">
        <f>0</f>
        <v>0</v>
      </c>
      <c r="CU258">
        <f>0</f>
        <v>0</v>
      </c>
      <c r="CV258">
        <f t="shared" ref="CV258:CV321" si="466">CJ258</f>
        <v>0.97985506683407531</v>
      </c>
      <c r="CW258">
        <f t="shared" ref="CW258:CW321" si="467">CK258</f>
        <v>4.4895379032311904E-3</v>
      </c>
      <c r="CX258">
        <f t="shared" ref="CX258:CX321" si="468">CL258+CJ258*CR258-CK258*CS258</f>
        <v>0.15157047250526973</v>
      </c>
      <c r="CY258">
        <f t="shared" ref="CY258:CY321" si="469">CM258+CJ258*CS258+CK258*CR258</f>
        <v>2.448401356518549</v>
      </c>
      <c r="CZ258">
        <f t="shared" ref="CZ258:CZ321" si="470">CN258</f>
        <v>5.1305827954026566E-4</v>
      </c>
      <c r="DA258">
        <f t="shared" ref="DA258:DA321" si="471">CO258</f>
        <v>6.9971595907787801E-2</v>
      </c>
      <c r="DB258">
        <f t="shared" ref="DB258:DB321" si="472">CP258+CN258*CR258-CO258*CS258</f>
        <v>0.84583546274873012</v>
      </c>
      <c r="DC258">
        <f t="shared" ref="DC258:DC321" si="473">CQ258+CN258*CS258+CO258*CR258</f>
        <v>8.2301866310078783E-3</v>
      </c>
      <c r="DD258">
        <f>0</f>
        <v>0</v>
      </c>
      <c r="DE258">
        <f>0</f>
        <v>0</v>
      </c>
      <c r="DF258">
        <f>(((Parameters!$C$35))/(((Parameters!$C$35))^2+((C258*Parameters!$C$34-1/(C258*Parameters!$C$33)))^2))+(((Parameters!$C$39+Parameters!$C$38))/(((Parameters!$C$39+Parameters!$C$38))^2+((C258*Parameters!$C$37-1/(C258*Parameters!$C$36)))^2))</f>
        <v>4.7284276970831391E-4</v>
      </c>
      <c r="DG258">
        <f>(-((C258*Parameters!$C$34-1/(C258*Parameters!$C$33)))/(((Parameters!$C$35))^2+((C258*Parameters!$C$34-1/(C258*Parameters!$C$33)))^2))+(-((C258*Parameters!$C$37-1/(C258*Parameters!$C$36)))/(((Parameters!$C$39+Parameters!$C$38))^2+((C258*Parameters!$C$37-1/(C258*Parameters!$C$36)))^2))</f>
        <v>1.1214118442675241E-2</v>
      </c>
      <c r="DH258">
        <f t="shared" ref="DH258:DH321" si="474">CV258+CX258*DF258-CY258*DG258</f>
        <v>0.95247007302889497</v>
      </c>
      <c r="DI258">
        <f t="shared" ref="DI258:DI321" si="475">CW258+CX258*DG258+CY258*DF258</f>
        <v>7.3469760130913594E-3</v>
      </c>
      <c r="DJ258">
        <f t="shared" ref="DJ258:DJ321" si="476">CX258</f>
        <v>0.15157047250526973</v>
      </c>
      <c r="DK258">
        <f t="shared" ref="DK258:DK321" si="477">CY258</f>
        <v>2.448401356518549</v>
      </c>
      <c r="DL258">
        <f t="shared" ref="DL258:DL321" si="478">CZ258+DB258*DF258-DC258*DG258</f>
        <v>8.207111747784439E-4</v>
      </c>
      <c r="DM258">
        <f t="shared" ref="DM258:DM321" si="479">DA258+DB258*DG258+DC258*DF258</f>
        <v>7.946078655430891E-2</v>
      </c>
      <c r="DN258">
        <f t="shared" ref="DN258:DN321" si="480">DB258</f>
        <v>0.84583546274873012</v>
      </c>
      <c r="DO258">
        <f t="shared" ref="DO258:DO321" si="481">DC258</f>
        <v>8.2301866310078783E-3</v>
      </c>
      <c r="DP258">
        <f>2*((((Parameters!$C$41)/((Parameters!$C$41)^2+(C258*(Parameters!$C$40*(1-Parameters!$C$42)))^2)))/((((Parameters!$C$41)/((Parameters!$C$41)^2+(C258*(Parameters!$C$40*(1-Parameters!$C$42)))^2)))^2+((-(C258*(Parameters!$C$40*(1-Parameters!$C$42)))/((Parameters!$C$41)^2+(C258*(Parameters!$C$40*(1-Parameters!$C$42)))^2)+C258*Parameters!$C$43))^2))</f>
        <v>0.20000000086002484</v>
      </c>
      <c r="DQ258">
        <f>2*(-((-(C258*(Parameters!$C$40*(1-Parameters!$C$42)))/((Parameters!$C$41)^2+(C258*(Parameters!$C$40*(1-Parameters!$C$42)))^2)+C258*Parameters!$C$43))/((((Parameters!$C$41)/((Parameters!$C$41)^2+(C258*(Parameters!$C$40*(1-Parameters!$C$42)))^2)))^2+((-(C258*(Parameters!$C$40*(1-Parameters!$C$42)))/((Parameters!$C$41)^2+(C258*(Parameters!$C$40*(1-Parameters!$C$42)))^2)+C258*Parameters!$C$43))^2))</f>
        <v>7.1834175676298989E-2</v>
      </c>
      <c r="DR258">
        <f>0</f>
        <v>0</v>
      </c>
      <c r="DS258">
        <f>0</f>
        <v>0</v>
      </c>
      <c r="DT258">
        <f t="shared" ref="DT258:DT321" si="482">DH258</f>
        <v>0.95247007302889497</v>
      </c>
      <c r="DU258">
        <f t="shared" ref="DU258:DU321" si="483">DI258</f>
        <v>7.3469760130913594E-3</v>
      </c>
      <c r="DV258">
        <f t="shared" ref="DV258:DV321" si="484">DJ258+DH258*DP258-DI258*DQ258</f>
        <v>0.34153672396458268</v>
      </c>
      <c r="DW258">
        <f t="shared" ref="DW258:DW321" si="485">DK258+DH258*DQ258+DI258*DP258</f>
        <v>2.5182906542798609</v>
      </c>
      <c r="DX258">
        <f t="shared" ref="DX258:DX321" si="486">DL258</f>
        <v>8.207111747784439E-4</v>
      </c>
      <c r="DY258">
        <f t="shared" ref="DY258:DY321" si="487">DM258</f>
        <v>7.946078655430891E-2</v>
      </c>
      <c r="DZ258">
        <f t="shared" ref="DZ258:DZ321" si="488">DN258+DL258*DP258-DM258*DQ258</f>
        <v>0.84029160488367249</v>
      </c>
      <c r="EA258">
        <f t="shared" ref="EA258:EA321" si="489">DO258+DL258*DQ258+DM258*DP258</f>
        <v>2.4181299120916447E-2</v>
      </c>
      <c r="EB258">
        <f>0</f>
        <v>0</v>
      </c>
      <c r="EC258">
        <f>0</f>
        <v>0</v>
      </c>
      <c r="ED258">
        <f>0</f>
        <v>0</v>
      </c>
      <c r="EE258">
        <f>C258*Parameters!$C$44</f>
        <v>1.1972362786514541E-7</v>
      </c>
      <c r="EF258">
        <f t="shared" ref="EF258:EF321" si="490">DT258+DV258*ED258-DW258*EE258</f>
        <v>0.95246977153000179</v>
      </c>
      <c r="EG258">
        <f t="shared" ref="EG258:EG321" si="491">DU258+DV258*EE258+DW258*ED258</f>
        <v>7.347016903107002E-3</v>
      </c>
      <c r="EH258">
        <f t="shared" ref="EH258:EH321" si="492">DV258</f>
        <v>0.34153672396458268</v>
      </c>
      <c r="EI258">
        <f t="shared" ref="EI258:EI321" si="493">DW258</f>
        <v>2.5182906542798609</v>
      </c>
      <c r="EJ258">
        <f t="shared" ref="EJ258:EJ321" si="494">DX258+DZ258*ED258-EA258*EE258</f>
        <v>8.2070827970558667E-4</v>
      </c>
      <c r="EK258">
        <f t="shared" ref="EK258:EK321" si="495">DY258+DZ258*EE258+EA258*ED258</f>
        <v>7.9460887157068311E-2</v>
      </c>
      <c r="EL258">
        <f t="shared" ref="EL258:EL321" si="496">DZ258</f>
        <v>0.84029160488367249</v>
      </c>
      <c r="EM258">
        <f t="shared" ref="EM258:EM321" si="497">EA258</f>
        <v>2.4181299120916447E-2</v>
      </c>
      <c r="EN258">
        <f>0</f>
        <v>0</v>
      </c>
      <c r="EO258">
        <f>0</f>
        <v>0</v>
      </c>
      <c r="EP258">
        <f>(((2*Parameters!$C$47))/(((2*Parameters!$C$47))^2+((2*(C258*Parameters!$C$46-1/(C258*Parameters!$C$45))))^2))</f>
        <v>6.9375336252408924E-12</v>
      </c>
      <c r="EQ258">
        <f>(-((2*(C258*Parameters!$C$46-1/(C258*Parameters!$C$45))))/(((2*Parameters!$C$47))^2+((2*(C258*Parameters!$C$46-1/(C258*Parameters!$C$45))))^2))</f>
        <v>1.3169599106691674E-5</v>
      </c>
      <c r="ER258">
        <f t="shared" ref="ER258:ER321" si="498">EF258+EH258*EP258-EI258*EQ258</f>
        <v>0.95243660665402019</v>
      </c>
      <c r="ES258">
        <f t="shared" ref="ES258:ES321" si="499">EG258+EH258*EQ258+EI258*EP258</f>
        <v>7.3515148223125548E-3</v>
      </c>
      <c r="ET258">
        <f t="shared" ref="ET258:ET321" si="500">EH258</f>
        <v>0.34153672396458268</v>
      </c>
      <c r="EU258">
        <f t="shared" ref="EU258:EU321" si="501">EI258</f>
        <v>2.5182906542798609</v>
      </c>
      <c r="EV258">
        <f t="shared" ref="EV258:EV321" si="502">EJ258+EL258*EP258-EM258*EQ258</f>
        <v>8.2038982751983644E-4</v>
      </c>
      <c r="EW258">
        <f t="shared" ref="EW258:EW321" si="503">EK258+EL258*EQ258+EM258*EP258</f>
        <v>7.94719534608051E-2</v>
      </c>
      <c r="EX258">
        <f t="shared" ref="EX258:EX321" si="504">EL258</f>
        <v>0.84029160488367249</v>
      </c>
      <c r="EY258">
        <f t="shared" ref="EY258:EY321" si="505">EM258</f>
        <v>2.4181299120916447E-2</v>
      </c>
      <c r="EZ258">
        <f>(ER258+ET258/Parameters!$C$6+Parameters!$C$7*(EV258+EX258/Parameters!$C$6))</f>
        <v>0.96431614487887529</v>
      </c>
      <c r="FA258">
        <f>(ES258+EU258/Parameters!$C$6+Parameters!$C$7*(EW258+EY258/Parameters!$C$6))</f>
        <v>9.4944233232046843E-2</v>
      </c>
      <c r="FB258">
        <f t="shared" ref="FB258:FB321" si="506">-20*LOG10(SQRT(EZ258^2+FA258^2))</f>
        <v>0.27371393855500281</v>
      </c>
      <c r="FC258">
        <f t="shared" ref="FC258:FC321" si="507">1/SQRT(EZ258^2+FA258^2)</f>
        <v>1.0320142568417359</v>
      </c>
      <c r="FD258">
        <f>(ER258+ET258/Parameters!$C$6+Parameters!$C$8*(EV258+EX258/Parameters!$C$6))</f>
        <v>2.4667123404003846</v>
      </c>
      <c r="FE258">
        <f>(ES258+EU258/Parameters!$C$6+Parameters!$C$8*(EW258+EY258/Parameters!$C$6))</f>
        <v>4.1105963395260696</v>
      </c>
      <c r="FF258">
        <f t="shared" ref="FF258:FF321" si="508">-20*LOG10(SQRT(FD258^2+FE258^2))</f>
        <v>-13.61381622696177</v>
      </c>
      <c r="FG258">
        <f t="shared" ref="FG258:FG321" si="509">1/SQRT(FD258^2+FE258^2)</f>
        <v>0.20859754297083627</v>
      </c>
    </row>
    <row r="259" spans="1:163" x14ac:dyDescent="0.15">
      <c r="A259">
        <f>Parameters!$C$2*(Parameters!$C$3/Parameters!$C$2)^((ROW()-2)/(Parameters!$C$4-1))</f>
        <v>1927.5249131909363</v>
      </c>
      <c r="B259">
        <f t="shared" si="408"/>
        <v>3.2850000000000001</v>
      </c>
      <c r="C259">
        <f t="shared" si="409"/>
        <v>12110.996213783899</v>
      </c>
      <c r="D259">
        <f>1</f>
        <v>1</v>
      </c>
      <c r="E259">
        <f>0</f>
        <v>0</v>
      </c>
      <c r="F259">
        <f>0</f>
        <v>0</v>
      </c>
      <c r="G259">
        <f>0</f>
        <v>0</v>
      </c>
      <c r="H259">
        <f>0</f>
        <v>0</v>
      </c>
      <c r="I259">
        <f>0</f>
        <v>0</v>
      </c>
      <c r="J259">
        <f>1</f>
        <v>1</v>
      </c>
      <c r="K259">
        <f>0</f>
        <v>0</v>
      </c>
      <c r="L259">
        <f>2*Parameters!$C$10</f>
        <v>0.04</v>
      </c>
      <c r="M259">
        <f>2*C259*Parameters!$C$9</f>
        <v>2.4221992427567798E-2</v>
      </c>
      <c r="N259">
        <f>0</f>
        <v>0</v>
      </c>
      <c r="O259">
        <f>0</f>
        <v>0</v>
      </c>
      <c r="P259">
        <f t="shared" si="410"/>
        <v>1</v>
      </c>
      <c r="Q259">
        <f t="shared" si="411"/>
        <v>0</v>
      </c>
      <c r="R259">
        <f t="shared" si="412"/>
        <v>0.04</v>
      </c>
      <c r="S259">
        <f t="shared" si="413"/>
        <v>2.4221992427567798E-2</v>
      </c>
      <c r="T259">
        <f t="shared" si="414"/>
        <v>0</v>
      </c>
      <c r="U259">
        <f t="shared" si="415"/>
        <v>0</v>
      </c>
      <c r="V259">
        <f t="shared" si="416"/>
        <v>1</v>
      </c>
      <c r="W259">
        <f t="shared" si="417"/>
        <v>0</v>
      </c>
      <c r="X259">
        <f>0</f>
        <v>0</v>
      </c>
      <c r="Y259">
        <f>0</f>
        <v>0</v>
      </c>
      <c r="Z259">
        <f>0</f>
        <v>0</v>
      </c>
      <c r="AA259">
        <f>C259*(Parameters!$C$12+Parameters!$C$11/2)</f>
        <v>9.0832471603379241E-7</v>
      </c>
      <c r="AB259">
        <f t="shared" si="418"/>
        <v>0.99999997799856566</v>
      </c>
      <c r="AC259">
        <f t="shared" si="419"/>
        <v>3.6332988641351697E-8</v>
      </c>
      <c r="AD259">
        <f t="shared" si="420"/>
        <v>0.04</v>
      </c>
      <c r="AE259">
        <f t="shared" si="421"/>
        <v>2.4221992427567798E-2</v>
      </c>
      <c r="AF259">
        <f t="shared" si="422"/>
        <v>0</v>
      </c>
      <c r="AG259">
        <f t="shared" si="423"/>
        <v>9.0832471603379241E-7</v>
      </c>
      <c r="AH259">
        <f t="shared" si="424"/>
        <v>1</v>
      </c>
      <c r="AI259">
        <f t="shared" si="425"/>
        <v>0</v>
      </c>
      <c r="AJ259">
        <f>0</f>
        <v>0</v>
      </c>
      <c r="AK259">
        <f>0</f>
        <v>0</v>
      </c>
      <c r="AL259">
        <f>(((2*Parameters!$C$15))/(((2*Parameters!$C$15))^2+((2*(C259*Parameters!$C$14-1/(C259*Parameters!$C$13))))^2))</f>
        <v>1.4667967156611363E-4</v>
      </c>
      <c r="AM259">
        <f>(-((2*(C259*Parameters!$C$14-1/(C259*Parameters!$C$13))))/(((2*Parameters!$C$15))^2+((2*(C259*Parameters!$C$14-1/(C259*Parameters!$C$13))))^2))</f>
        <v>6.0555513986975541E-2</v>
      </c>
      <c r="AN259">
        <f t="shared" si="426"/>
        <v>0.9985390699841884</v>
      </c>
      <c r="AO259">
        <f t="shared" si="427"/>
        <v>2.4258097663616158E-3</v>
      </c>
      <c r="AP259">
        <f t="shared" si="428"/>
        <v>0.04</v>
      </c>
      <c r="AQ259">
        <f t="shared" si="429"/>
        <v>2.4221992427567798E-2</v>
      </c>
      <c r="AR259">
        <f t="shared" si="430"/>
        <v>1.4667967156611363E-4</v>
      </c>
      <c r="AS259">
        <f t="shared" si="431"/>
        <v>6.0556422311691574E-2</v>
      </c>
      <c r="AT259">
        <f t="shared" si="432"/>
        <v>1</v>
      </c>
      <c r="AU259">
        <f t="shared" si="433"/>
        <v>0</v>
      </c>
      <c r="AV259">
        <f>2*Parameters!$C$17</f>
        <v>0.04</v>
      </c>
      <c r="AW259">
        <f>2*C259*Parameters!$C$16</f>
        <v>2.4221992427567798E-2</v>
      </c>
      <c r="AX259">
        <f>0</f>
        <v>0</v>
      </c>
      <c r="AY259">
        <f>0</f>
        <v>0</v>
      </c>
      <c r="AZ259">
        <f t="shared" si="434"/>
        <v>0.9985390699841884</v>
      </c>
      <c r="BA259">
        <f t="shared" si="435"/>
        <v>2.4258097663616158E-3</v>
      </c>
      <c r="BB259">
        <f t="shared" si="436"/>
        <v>7.9882804853576003E-2</v>
      </c>
      <c r="BC259">
        <f t="shared" si="437"/>
        <v>4.850563061000987E-2</v>
      </c>
      <c r="BD259">
        <f t="shared" si="438"/>
        <v>1.4667967156611363E-4</v>
      </c>
      <c r="BE259">
        <f t="shared" si="439"/>
        <v>6.0556422311691574E-2</v>
      </c>
      <c r="BF259">
        <f t="shared" si="440"/>
        <v>0.99853906998418818</v>
      </c>
      <c r="BG259">
        <f t="shared" si="441"/>
        <v>2.4258097663616154E-3</v>
      </c>
      <c r="BH259">
        <f>0</f>
        <v>0</v>
      </c>
      <c r="BI259">
        <f>0</f>
        <v>0</v>
      </c>
      <c r="BJ259">
        <f>0</f>
        <v>0</v>
      </c>
      <c r="BK259">
        <f>C259*(Parameters!$C$19+Parameters!$C$18/2)</f>
        <v>9.0832471603379241E-7</v>
      </c>
      <c r="BL259">
        <f t="shared" si="442"/>
        <v>0.99853902592532529</v>
      </c>
      <c r="BM259">
        <f t="shared" si="443"/>
        <v>2.4258823258876505E-3</v>
      </c>
      <c r="BN259">
        <f t="shared" si="444"/>
        <v>7.9882804853576003E-2</v>
      </c>
      <c r="BO259">
        <f t="shared" si="445"/>
        <v>4.850563061000987E-2</v>
      </c>
      <c r="BP259">
        <f t="shared" si="446"/>
        <v>1.4667746814314646E-4</v>
      </c>
      <c r="BQ259">
        <f t="shared" si="447"/>
        <v>6.0557329309408769E-2</v>
      </c>
      <c r="BR259">
        <f t="shared" si="448"/>
        <v>0.99853906998418818</v>
      </c>
      <c r="BS259">
        <f t="shared" si="449"/>
        <v>2.4258097663616154E-3</v>
      </c>
      <c r="BT259">
        <f>2*((((Parameters!$C$21)/((Parameters!$C$21)^2+(C259*Parameters!$C$20)^2)))/((((Parameters!$C$21)/((Parameters!$C$21)^2+(C259*Parameters!$C$20)^2)))^2+((-(C259*Parameters!$C$20)/((Parameters!$C$21)^2+(C259*Parameters!$C$20)^2)+C259*Parameters!$C$22))^2))</f>
        <v>4.0000003989593733E-2</v>
      </c>
      <c r="BU259">
        <f>2*(-((-(C259*Parameters!$C$20)/((Parameters!$C$21)^2+(C259*Parameters!$C$20)^2)+C259*Parameters!$C$22))/((((Parameters!$C$21)/((Parameters!$C$21)^2+(C259*Parameters!$C$20)^2)))^2+((-(C259*Parameters!$C$20)/((Parameters!$C$21)^2+(C259*Parameters!$C$20)^2)+C259*Parameters!$C$22))^2))</f>
        <v>1.6470955671666869</v>
      </c>
      <c r="BV259">
        <f>0</f>
        <v>0</v>
      </c>
      <c r="BW259">
        <f>0</f>
        <v>0</v>
      </c>
      <c r="BX259">
        <f t="shared" si="450"/>
        <v>0.99853902592532529</v>
      </c>
      <c r="BY259">
        <f t="shared" si="451"/>
        <v>2.4258823258876505E-3</v>
      </c>
      <c r="BZ259">
        <f t="shared" si="452"/>
        <v>0.11582870984891648</v>
      </c>
      <c r="CA259">
        <f t="shared" si="453"/>
        <v>1.6932918691572685</v>
      </c>
      <c r="CB259">
        <f t="shared" si="454"/>
        <v>1.4667746814314646E-4</v>
      </c>
      <c r="CC259">
        <f t="shared" si="455"/>
        <v>6.0557329309408769E-2</v>
      </c>
      <c r="CD259">
        <f t="shared" si="456"/>
        <v>0.89880122841851862</v>
      </c>
      <c r="CE259">
        <f t="shared" si="457"/>
        <v>5.0896949879189173E-3</v>
      </c>
      <c r="CF259">
        <f>0</f>
        <v>0</v>
      </c>
      <c r="CG259">
        <f>0</f>
        <v>0</v>
      </c>
      <c r="CH259">
        <f>(((Parameters!$C$25))/(((Parameters!$C$25))^2+((C259*Parameters!$C$24-1/(C259*Parameters!$C$23)))^2))+(((Parameters!$C$29+Parameters!$C$28))/(((Parameters!$C$29+Parameters!$C$28))^2+((C259*Parameters!$C$27-1/(C259*Parameters!$C$26)))^2))</f>
        <v>4.8377689122181217E-4</v>
      </c>
      <c r="CI259">
        <f>(-((C259*Parameters!$C$24-1/(C259*Parameters!$C$23)))/(((Parameters!$C$25))^2+((C259*Parameters!$C$24-1/(C259*Parameters!$C$23)))^2))+(-((C259*Parameters!$C$27-1/(C259*Parameters!$C$26)))/(((Parameters!$C$29+Parameters!$C$28))^2+((C259*Parameters!$C$27-1/(C259*Parameters!$C$26)))^2))</f>
        <v>1.1343038423403035E-2</v>
      </c>
      <c r="CJ259">
        <f t="shared" si="458"/>
        <v>0.97938798644460334</v>
      </c>
      <c r="CK259">
        <f t="shared" si="459"/>
        <v>4.5589073086291865E-3</v>
      </c>
      <c r="CL259">
        <f t="shared" si="460"/>
        <v>0.11582870984891648</v>
      </c>
      <c r="CM259">
        <f t="shared" si="461"/>
        <v>1.6932918691572685</v>
      </c>
      <c r="CN259">
        <f t="shared" si="462"/>
        <v>5.2376412644243716E-4</v>
      </c>
      <c r="CO259">
        <f t="shared" si="463"/>
        <v>7.0754928455180388E-2</v>
      </c>
      <c r="CP259">
        <f t="shared" si="464"/>
        <v>0.89880122841851862</v>
      </c>
      <c r="CQ259">
        <f t="shared" si="465"/>
        <v>5.0896949879189173E-3</v>
      </c>
      <c r="CR259">
        <f>2*((((Parameters!$C$31)/((Parameters!$C$31)^2+(C259*Parameters!$C$30)^2)))/((((Parameters!$C$31)/((Parameters!$C$31)^2+(C259*Parameters!$C$30)^2)))^2+((-(C259*Parameters!$C$30)/((Parameters!$C$31)^2+(C259*Parameters!$C$30)^2)+C259*Parameters!$C$32))^2))</f>
        <v>4.0000001936126302E-2</v>
      </c>
      <c r="CS259">
        <f>2*(-((-(C259*Parameters!$C$30)/((Parameters!$C$31)^2+(C259*Parameters!$C$30)^2)+C259*Parameters!$C$32))/((((Parameters!$C$31)/((Parameters!$C$31)^2+(C259*Parameters!$C$30)^2)))^2+((-(C259*Parameters!$C$30)/((Parameters!$C$31)^2+(C259*Parameters!$C$30)^2)+C259*Parameters!$C$32))^2))</f>
        <v>0.79932576940623834</v>
      </c>
      <c r="CT259">
        <f>0</f>
        <v>0</v>
      </c>
      <c r="CU259">
        <f>0</f>
        <v>0</v>
      </c>
      <c r="CV259">
        <f t="shared" si="466"/>
        <v>0.97938798644460334</v>
      </c>
      <c r="CW259">
        <f t="shared" si="467"/>
        <v>4.5589073086291865E-3</v>
      </c>
      <c r="CX259">
        <f t="shared" si="468"/>
        <v>0.15136017911079772</v>
      </c>
      <c r="CY259">
        <f t="shared" si="469"/>
        <v>2.4763242812704993</v>
      </c>
      <c r="CZ259">
        <f t="shared" si="470"/>
        <v>5.2376412644243716E-4</v>
      </c>
      <c r="DA259">
        <f t="shared" si="471"/>
        <v>7.0754928455180388E-2</v>
      </c>
      <c r="DB259">
        <f t="shared" si="472"/>
        <v>0.84226594135786992</v>
      </c>
      <c r="DC259">
        <f t="shared" si="473"/>
        <v>8.3385504264725987E-3</v>
      </c>
      <c r="DD259">
        <f>0</f>
        <v>0</v>
      </c>
      <c r="DE259">
        <f>0</f>
        <v>0</v>
      </c>
      <c r="DF259">
        <f>(((Parameters!$C$35))/(((Parameters!$C$35))^2+((C259*Parameters!$C$34-1/(C259*Parameters!$C$33)))^2))+(((Parameters!$C$39+Parameters!$C$38))/(((Parameters!$C$39+Parameters!$C$38))^2+((C259*Parameters!$C$37-1/(C259*Parameters!$C$36)))^2))</f>
        <v>4.8377689122181217E-4</v>
      </c>
      <c r="DG259">
        <f>(-((C259*Parameters!$C$34-1/(C259*Parameters!$C$33)))/(((Parameters!$C$35))^2+((C259*Parameters!$C$34-1/(C259*Parameters!$C$33)))^2))+(-((C259*Parameters!$C$37-1/(C259*Parameters!$C$36)))/(((Parameters!$C$39+Parameters!$C$38))^2+((C259*Parameters!$C$37-1/(C259*Parameters!$C$36)))^2))</f>
        <v>1.1343038423403035E-2</v>
      </c>
      <c r="DH259">
        <f t="shared" si="474"/>
        <v>0.95137216953025117</v>
      </c>
      <c r="DI259">
        <f t="shared" si="475"/>
        <v>7.4737800985062615E-3</v>
      </c>
      <c r="DJ259">
        <f t="shared" si="476"/>
        <v>0.15136017911079772</v>
      </c>
      <c r="DK259">
        <f t="shared" si="477"/>
        <v>2.4763242812704993</v>
      </c>
      <c r="DL259">
        <f t="shared" si="478"/>
        <v>8.366484272515982E-4</v>
      </c>
      <c r="DM259">
        <f t="shared" si="479"/>
        <v>8.0312817388729044E-2</v>
      </c>
      <c r="DN259">
        <f t="shared" si="480"/>
        <v>0.84226594135786992</v>
      </c>
      <c r="DO259">
        <f t="shared" si="481"/>
        <v>8.3385504264725987E-3</v>
      </c>
      <c r="DP259">
        <f>2*((((Parameters!$C$41)/((Parameters!$C$41)^2+(C259*(Parameters!$C$40*(1-Parameters!$C$42)))^2)))/((((Parameters!$C$41)/((Parameters!$C$41)^2+(C259*(Parameters!$C$40*(1-Parameters!$C$42)))^2)))^2+((-(C259*(Parameters!$C$40*(1-Parameters!$C$42)))/((Parameters!$C$41)^2+(C259*(Parameters!$C$40*(1-Parameters!$C$42)))^2)+C259*Parameters!$C$43))^2))</f>
        <v>0.20000000088005743</v>
      </c>
      <c r="DQ259">
        <f>2*(-((-(C259*(Parameters!$C$40*(1-Parameters!$C$42)))/((Parameters!$C$41)^2+(C259*(Parameters!$C$40*(1-Parameters!$C$42)))^2)+C259*Parameters!$C$43))/((((Parameters!$C$41)/((Parameters!$C$41)^2+(C259*(Parameters!$C$40*(1-Parameters!$C$42)))^2)))^2+((-(C259*(Parameters!$C$40*(1-Parameters!$C$42)))/((Parameters!$C$41)^2+(C259*(Parameters!$C$40*(1-Parameters!$C$42)))^2)+C259*Parameters!$C$43))^2))</f>
        <v>7.2665976231479426E-2</v>
      </c>
      <c r="DR259">
        <f>0</f>
        <v>0</v>
      </c>
      <c r="DS259">
        <f>0</f>
        <v>0</v>
      </c>
      <c r="DT259">
        <f t="shared" si="482"/>
        <v>0.95137216953025117</v>
      </c>
      <c r="DU259">
        <f t="shared" si="483"/>
        <v>7.4737800985062615E-3</v>
      </c>
      <c r="DV259">
        <f t="shared" si="484"/>
        <v>0.34109152432711271</v>
      </c>
      <c r="DW259">
        <f t="shared" si="485"/>
        <v>2.5469514247551541</v>
      </c>
      <c r="DX259">
        <f t="shared" si="486"/>
        <v>8.366484272515982E-4</v>
      </c>
      <c r="DY259">
        <f t="shared" si="487"/>
        <v>8.0312817388729044E-2</v>
      </c>
      <c r="DZ259">
        <f t="shared" si="488"/>
        <v>0.83659726176460403</v>
      </c>
      <c r="EA259">
        <f t="shared" si="489"/>
        <v>2.4461909849627067E-2</v>
      </c>
      <c r="EB259">
        <f>0</f>
        <v>0</v>
      </c>
      <c r="EC259">
        <f>0</f>
        <v>0</v>
      </c>
      <c r="ED259">
        <f>0</f>
        <v>0</v>
      </c>
      <c r="EE259">
        <f>C259*Parameters!$C$44</f>
        <v>1.2110996213783899E-7</v>
      </c>
      <c r="EF259">
        <f t="shared" si="490"/>
        <v>0.95137186106906058</v>
      </c>
      <c r="EG259">
        <f t="shared" si="491"/>
        <v>7.4738214080878581E-3</v>
      </c>
      <c r="EH259">
        <f t="shared" si="492"/>
        <v>0.34109152432711271</v>
      </c>
      <c r="EI259">
        <f t="shared" si="493"/>
        <v>2.5469514247551541</v>
      </c>
      <c r="EJ259">
        <f t="shared" si="494"/>
        <v>8.3664546467062252E-4</v>
      </c>
      <c r="EK259">
        <f t="shared" si="495"/>
        <v>8.0312918708991737E-2</v>
      </c>
      <c r="EL259">
        <f t="shared" si="496"/>
        <v>0.83659726176460403</v>
      </c>
      <c r="EM259">
        <f t="shared" si="497"/>
        <v>2.4461909849627067E-2</v>
      </c>
      <c r="EN259">
        <f>0</f>
        <v>0</v>
      </c>
      <c r="EO259">
        <f>0</f>
        <v>0</v>
      </c>
      <c r="EP259">
        <f>(((2*Parameters!$C$47))/(((2*Parameters!$C$47))^2+((2*(C259*Parameters!$C$46-1/(C259*Parameters!$C$45))))^2))</f>
        <v>7.0991295434639557E-12</v>
      </c>
      <c r="EQ259">
        <f>(-((2*(C259*Parameters!$C$46-1/(C259*Parameters!$C$45))))/(((2*Parameters!$C$47))^2+((2*(C259*Parameters!$C$46-1/(C259*Parameters!$C$45))))^2))</f>
        <v>1.332209587814727E-5</v>
      </c>
      <c r="ER259">
        <f t="shared" si="498"/>
        <v>0.95133793034040448</v>
      </c>
      <c r="ES259">
        <f t="shared" si="499"/>
        <v>7.4783654801593054E-3</v>
      </c>
      <c r="ET259">
        <f t="shared" si="500"/>
        <v>0.34109152432711271</v>
      </c>
      <c r="EU259">
        <f t="shared" si="501"/>
        <v>2.5469514247551541</v>
      </c>
      <c r="EV259">
        <f t="shared" si="502"/>
        <v>8.3631958670135555E-4</v>
      </c>
      <c r="EW259">
        <f t="shared" si="503"/>
        <v>8.0324063938098017E-2</v>
      </c>
      <c r="EX259">
        <f t="shared" si="504"/>
        <v>0.83659726176460403</v>
      </c>
      <c r="EY259">
        <f t="shared" si="505"/>
        <v>2.4461909849627067E-2</v>
      </c>
      <c r="EZ259">
        <f>(ER259+ET259/Parameters!$C$6+Parameters!$C$7*(EV259+EX259/Parameters!$C$6))</f>
        <v>0.96320198336047802</v>
      </c>
      <c r="FA259">
        <f>(ES259+EU259/Parameters!$C$6+Parameters!$C$7*(EW259+EY259/Parameters!$C$6))</f>
        <v>9.6067980254251617E-2</v>
      </c>
      <c r="FB259">
        <f t="shared" si="506"/>
        <v>0.28266380086090059</v>
      </c>
      <c r="FC259">
        <f t="shared" si="507"/>
        <v>1.0330781830554541</v>
      </c>
      <c r="FD259">
        <f>(ER259+ET259/Parameters!$C$6+Parameters!$C$8*(EV259+EX259/Parameters!$C$6))</f>
        <v>2.4599697222861616</v>
      </c>
      <c r="FE259">
        <f>(ES259+EU259/Parameters!$C$6+Parameters!$C$8*(EW259+EY259/Parameters!$C$6))</f>
        <v>4.1548136290715467</v>
      </c>
      <c r="FF259">
        <f t="shared" si="508"/>
        <v>-13.676154383737275</v>
      </c>
      <c r="FG259">
        <f t="shared" si="509"/>
        <v>0.20710580921714447</v>
      </c>
    </row>
    <row r="260" spans="1:163" x14ac:dyDescent="0.15">
      <c r="A260">
        <f>Parameters!$C$2*(Parameters!$C$3/Parameters!$C$2)^((ROW()-2)/(Parameters!$C$4-1))</f>
        <v>1949.8445997580448</v>
      </c>
      <c r="B260">
        <f t="shared" si="408"/>
        <v>3.29</v>
      </c>
      <c r="C260">
        <f t="shared" si="409"/>
        <v>12251.234940483208</v>
      </c>
      <c r="D260">
        <f>1</f>
        <v>1</v>
      </c>
      <c r="E260">
        <f>0</f>
        <v>0</v>
      </c>
      <c r="F260">
        <f>0</f>
        <v>0</v>
      </c>
      <c r="G260">
        <f>0</f>
        <v>0</v>
      </c>
      <c r="H260">
        <f>0</f>
        <v>0</v>
      </c>
      <c r="I260">
        <f>0</f>
        <v>0</v>
      </c>
      <c r="J260">
        <f>1</f>
        <v>1</v>
      </c>
      <c r="K260">
        <f>0</f>
        <v>0</v>
      </c>
      <c r="L260">
        <f>2*Parameters!$C$10</f>
        <v>0.04</v>
      </c>
      <c r="M260">
        <f>2*C260*Parameters!$C$9</f>
        <v>2.4502469880966413E-2</v>
      </c>
      <c r="N260">
        <f>0</f>
        <v>0</v>
      </c>
      <c r="O260">
        <f>0</f>
        <v>0</v>
      </c>
      <c r="P260">
        <f t="shared" si="410"/>
        <v>1</v>
      </c>
      <c r="Q260">
        <f t="shared" si="411"/>
        <v>0</v>
      </c>
      <c r="R260">
        <f t="shared" si="412"/>
        <v>0.04</v>
      </c>
      <c r="S260">
        <f t="shared" si="413"/>
        <v>2.4502469880966413E-2</v>
      </c>
      <c r="T260">
        <f t="shared" si="414"/>
        <v>0</v>
      </c>
      <c r="U260">
        <f t="shared" si="415"/>
        <v>0</v>
      </c>
      <c r="V260">
        <f t="shared" si="416"/>
        <v>1</v>
      </c>
      <c r="W260">
        <f t="shared" si="417"/>
        <v>0</v>
      </c>
      <c r="X260">
        <f>0</f>
        <v>0</v>
      </c>
      <c r="Y260">
        <f>0</f>
        <v>0</v>
      </c>
      <c r="Z260">
        <f>0</f>
        <v>0</v>
      </c>
      <c r="AA260">
        <f>C260*(Parameters!$C$12+Parameters!$C$11/2)</f>
        <v>9.1884262053624059E-7</v>
      </c>
      <c r="AB260">
        <f t="shared" si="418"/>
        <v>0.99999997748608638</v>
      </c>
      <c r="AC260">
        <f t="shared" si="419"/>
        <v>3.6753704821449625E-8</v>
      </c>
      <c r="AD260">
        <f t="shared" si="420"/>
        <v>0.04</v>
      </c>
      <c r="AE260">
        <f t="shared" si="421"/>
        <v>2.4502469880966413E-2</v>
      </c>
      <c r="AF260">
        <f t="shared" si="422"/>
        <v>0</v>
      </c>
      <c r="AG260">
        <f t="shared" si="423"/>
        <v>9.1884262053624059E-7</v>
      </c>
      <c r="AH260">
        <f t="shared" si="424"/>
        <v>1</v>
      </c>
      <c r="AI260">
        <f t="shared" si="425"/>
        <v>0</v>
      </c>
      <c r="AJ260">
        <f>0</f>
        <v>0</v>
      </c>
      <c r="AK260">
        <f>0</f>
        <v>0</v>
      </c>
      <c r="AL260">
        <f>(((2*Parameters!$C$15))/(((2*Parameters!$C$15))^2+((2*(C260*Parameters!$C$14-1/(C260*Parameters!$C$13))))^2))</f>
        <v>1.5009636207340469E-4</v>
      </c>
      <c r="AM260">
        <f>(-((2*(C260*Parameters!$C$14-1/(C260*Parameters!$C$13))))/(((2*Parameters!$C$15))^2+((2*(C260*Parameters!$C$14-1/(C260*Parameters!$C$13))))^2))</f>
        <v>6.1256726348354676E-2</v>
      </c>
      <c r="AN260">
        <f t="shared" si="426"/>
        <v>0.99850504024821207</v>
      </c>
      <c r="AO260">
        <f t="shared" si="427"/>
        <v>2.4539835392299548E-3</v>
      </c>
      <c r="AP260">
        <f t="shared" si="428"/>
        <v>0.04</v>
      </c>
      <c r="AQ260">
        <f t="shared" si="429"/>
        <v>2.4502469880966413E-2</v>
      </c>
      <c r="AR260">
        <f t="shared" si="430"/>
        <v>1.5009636207340469E-4</v>
      </c>
      <c r="AS260">
        <f t="shared" si="431"/>
        <v>6.1257645190975214E-2</v>
      </c>
      <c r="AT260">
        <f t="shared" si="432"/>
        <v>1</v>
      </c>
      <c r="AU260">
        <f t="shared" si="433"/>
        <v>0</v>
      </c>
      <c r="AV260">
        <f>2*Parameters!$C$17</f>
        <v>0.04</v>
      </c>
      <c r="AW260">
        <f>2*C260*Parameters!$C$16</f>
        <v>2.4502469880966413E-2</v>
      </c>
      <c r="AX260">
        <f>0</f>
        <v>0</v>
      </c>
      <c r="AY260">
        <f>0</f>
        <v>0</v>
      </c>
      <c r="AZ260">
        <f t="shared" si="434"/>
        <v>0.99850504024821207</v>
      </c>
      <c r="BA260">
        <f t="shared" si="435"/>
        <v>2.4539835392299548E-3</v>
      </c>
      <c r="BB260">
        <f t="shared" si="436"/>
        <v>7.9880072952170117E-2</v>
      </c>
      <c r="BC260">
        <f t="shared" si="437"/>
        <v>4.9066468897210579E-2</v>
      </c>
      <c r="BD260">
        <f t="shared" si="438"/>
        <v>1.5009636207340469E-4</v>
      </c>
      <c r="BE260">
        <f t="shared" si="439"/>
        <v>6.1257645190975214E-2</v>
      </c>
      <c r="BF260">
        <f t="shared" si="440"/>
        <v>0.99850504024821207</v>
      </c>
      <c r="BG260">
        <f t="shared" si="441"/>
        <v>2.4539835392299548E-3</v>
      </c>
      <c r="BH260">
        <f>0</f>
        <v>0</v>
      </c>
      <c r="BI260">
        <f>0</f>
        <v>0</v>
      </c>
      <c r="BJ260">
        <f>0</f>
        <v>0</v>
      </c>
      <c r="BK260">
        <f>C260*(Parameters!$C$19+Parameters!$C$18/2)</f>
        <v>9.1884262053624059E-7</v>
      </c>
      <c r="BL260">
        <f t="shared" si="442"/>
        <v>0.99850499516384916</v>
      </c>
      <c r="BM260">
        <f t="shared" si="443"/>
        <v>2.4540569364455149E-3</v>
      </c>
      <c r="BN260">
        <f t="shared" si="444"/>
        <v>7.9880072952170117E-2</v>
      </c>
      <c r="BO260">
        <f t="shared" si="445"/>
        <v>4.9066468897210579E-2</v>
      </c>
      <c r="BP260">
        <f t="shared" si="446"/>
        <v>1.5009410724873876E-4</v>
      </c>
      <c r="BQ260">
        <f t="shared" si="447"/>
        <v>6.1258562659963017E-2</v>
      </c>
      <c r="BR260">
        <f t="shared" si="448"/>
        <v>0.99850504024821207</v>
      </c>
      <c r="BS260">
        <f t="shared" si="449"/>
        <v>2.4539835392299548E-3</v>
      </c>
      <c r="BT260">
        <f>2*((((Parameters!$C$21)/((Parameters!$C$21)^2+(C260*Parameters!$C$20)^2)))/((((Parameters!$C$21)/((Parameters!$C$21)^2+(C260*Parameters!$C$20)^2)))^2+((-(C260*Parameters!$C$20)/((Parameters!$C$21)^2+(C260*Parameters!$C$20)^2)+C260*Parameters!$C$22))^2))</f>
        <v>4.000000408252332E-2</v>
      </c>
      <c r="BU260">
        <f>2*(-((-(C260*Parameters!$C$20)/((Parameters!$C$21)^2+(C260*Parameters!$C$20)^2)+C260*Parameters!$C$22))/((((Parameters!$C$21)/((Parameters!$C$21)^2+(C260*Parameters!$C$20)^2)))^2+((-(C260*Parameters!$C$20)/((Parameters!$C$21)^2+(C260*Parameters!$C$20)^2)+C260*Parameters!$C$22))^2))</f>
        <v>1.6661680368838279</v>
      </c>
      <c r="BV260">
        <f>0</f>
        <v>0</v>
      </c>
      <c r="BW260">
        <f>0</f>
        <v>0</v>
      </c>
      <c r="BX260">
        <f t="shared" si="450"/>
        <v>0.99850499516384916</v>
      </c>
      <c r="BY260">
        <f t="shared" si="451"/>
        <v>2.4540569364455149E-3</v>
      </c>
      <c r="BZ260">
        <f t="shared" si="452"/>
        <v>0.11573140560694545</v>
      </c>
      <c r="CA260">
        <f t="shared" si="453"/>
        <v>1.7128417387955337</v>
      </c>
      <c r="CB260">
        <f t="shared" si="454"/>
        <v>1.5009410724873876E-4</v>
      </c>
      <c r="CC260">
        <f t="shared" si="455"/>
        <v>6.1258562659963017E-2</v>
      </c>
      <c r="CD260">
        <f t="shared" si="456"/>
        <v>0.89644398492363919</v>
      </c>
      <c r="CE260">
        <f t="shared" si="457"/>
        <v>5.1544082997404478E-3</v>
      </c>
      <c r="CF260">
        <f>0</f>
        <v>0</v>
      </c>
      <c r="CG260">
        <f>0</f>
        <v>0</v>
      </c>
      <c r="CH260">
        <f>(((Parameters!$C$25))/(((Parameters!$C$25))^2+((C260*Parameters!$C$24-1/(C260*Parameters!$C$23)))^2))+(((Parameters!$C$29+Parameters!$C$28))/(((Parameters!$C$29+Parameters!$C$28))^2+((C260*Parameters!$C$27-1/(C260*Parameters!$C$26)))^2))</f>
        <v>4.9496196813309749E-4</v>
      </c>
      <c r="CI260">
        <f>(-((C260*Parameters!$C$24-1/(C260*Parameters!$C$23)))/(((Parameters!$C$25))^2+((C260*Parameters!$C$24-1/(C260*Parameters!$C$23)))^2))+(-((C260*Parameters!$C$27-1/(C260*Parameters!$C$26)))/(((Parameters!$C$29+Parameters!$C$28))^2+((C260*Parameters!$C$27-1/(C260*Parameters!$C$26)))^2))</f>
        <v>1.1473418748598351E-2</v>
      </c>
      <c r="CJ260">
        <f t="shared" si="458"/>
        <v>0.97891012728886473</v>
      </c>
      <c r="CK260">
        <f t="shared" si="459"/>
        <v>4.6296833334726374E-3</v>
      </c>
      <c r="CL260">
        <f t="shared" si="460"/>
        <v>0.11573140560694545</v>
      </c>
      <c r="CM260">
        <f t="shared" si="461"/>
        <v>1.7128417387955337</v>
      </c>
      <c r="CN260">
        <f t="shared" si="462"/>
        <v>5.3466110152344695E-4</v>
      </c>
      <c r="CO260">
        <f t="shared" si="463"/>
        <v>7.1546391119730726E-2</v>
      </c>
      <c r="CP260">
        <f t="shared" si="464"/>
        <v>0.89644398492363919</v>
      </c>
      <c r="CQ260">
        <f t="shared" si="465"/>
        <v>5.1544082997404478E-3</v>
      </c>
      <c r="CR260">
        <f>2*((((Parameters!$C$31)/((Parameters!$C$31)^2+(C260*Parameters!$C$30)^2)))/((((Parameters!$C$31)/((Parameters!$C$31)^2+(C260*Parameters!$C$30)^2)))^2+((-(C260*Parameters!$C$30)/((Parameters!$C$31)^2+(C260*Parameters!$C$30)^2)+C260*Parameters!$C$32))^2))</f>
        <v>4.0000001981224491E-2</v>
      </c>
      <c r="CS260">
        <f>2*(-((-(C260*Parameters!$C$30)/((Parameters!$C$31)^2+(C260*Parameters!$C$30)^2)+C260*Parameters!$C$32))/((((Parameters!$C$31)/((Parameters!$C$31)^2+(C260*Parameters!$C$30)^2)))^2+((-(C260*Parameters!$C$30)/((Parameters!$C$31)^2+(C260*Parameters!$C$30)^2)+C260*Parameters!$C$32))^2))</f>
        <v>0.8085815260476551</v>
      </c>
      <c r="CT260">
        <f>0</f>
        <v>0</v>
      </c>
      <c r="CU260">
        <f>0</f>
        <v>0</v>
      </c>
      <c r="CV260">
        <f t="shared" si="466"/>
        <v>0.97891012728886473</v>
      </c>
      <c r="CW260">
        <f t="shared" si="467"/>
        <v>4.6296833334726374E-3</v>
      </c>
      <c r="CX260">
        <f t="shared" si="468"/>
        <v>0.15114433622304407</v>
      </c>
      <c r="CY260">
        <f t="shared" si="469"/>
        <v>2.5045555707247797</v>
      </c>
      <c r="CZ260">
        <f t="shared" si="470"/>
        <v>5.3466110152344695E-4</v>
      </c>
      <c r="DA260">
        <f t="shared" si="471"/>
        <v>7.1546391119730726E-2</v>
      </c>
      <c r="DB260">
        <f t="shared" si="472"/>
        <v>0.83861428125396509</v>
      </c>
      <c r="DC260">
        <f t="shared" si="473"/>
        <v>8.4485811756672882E-3</v>
      </c>
      <c r="DD260">
        <f>0</f>
        <v>0</v>
      </c>
      <c r="DE260">
        <f>0</f>
        <v>0</v>
      </c>
      <c r="DF260">
        <f>(((Parameters!$C$35))/(((Parameters!$C$35))^2+((C260*Parameters!$C$34-1/(C260*Parameters!$C$33)))^2))+(((Parameters!$C$39+Parameters!$C$38))/(((Parameters!$C$39+Parameters!$C$38))^2+((C260*Parameters!$C$37-1/(C260*Parameters!$C$36)))^2))</f>
        <v>4.9496196813309749E-4</v>
      </c>
      <c r="DG260">
        <f>(-((C260*Parameters!$C$34-1/(C260*Parameters!$C$33)))/(((Parameters!$C$35))^2+((C260*Parameters!$C$34-1/(C260*Parameters!$C$33)))^2))+(-((C260*Parameters!$C$37-1/(C260*Parameters!$C$36)))/(((Parameters!$C$39+Parameters!$C$38))^2+((C260*Parameters!$C$37-1/(C260*Parameters!$C$36)))^2))</f>
        <v>1.1473418748598351E-2</v>
      </c>
      <c r="DH260">
        <f t="shared" si="474"/>
        <v>0.95024912314493371</v>
      </c>
      <c r="DI260">
        <f t="shared" si="475"/>
        <v>7.6034853490232149E-3</v>
      </c>
      <c r="DJ260">
        <f t="shared" si="476"/>
        <v>0.15114433622304407</v>
      </c>
      <c r="DK260">
        <f t="shared" si="477"/>
        <v>2.5045555707247797</v>
      </c>
      <c r="DL260">
        <f t="shared" si="478"/>
        <v>8.5280916701747629E-4</v>
      </c>
      <c r="DM260">
        <f t="shared" si="479"/>
        <v>8.1172345663478931E-2</v>
      </c>
      <c r="DN260">
        <f t="shared" si="480"/>
        <v>0.83861428125396509</v>
      </c>
      <c r="DO260">
        <f t="shared" si="481"/>
        <v>8.4485811756672882E-3</v>
      </c>
      <c r="DP260">
        <f>2*((((Parameters!$C$41)/((Parameters!$C$41)^2+(C260*(Parameters!$C$40*(1-Parameters!$C$42)))^2)))/((((Parameters!$C$41)/((Parameters!$C$41)^2+(C260*(Parameters!$C$40*(1-Parameters!$C$42)))^2)))^2+((-(C260*(Parameters!$C$40*(1-Parameters!$C$42)))/((Parameters!$C$41)^2+(C260*(Parameters!$C$40*(1-Parameters!$C$42)))^2)+C260*Parameters!$C$43))^2))</f>
        <v>0.20000000090055656</v>
      </c>
      <c r="DQ260">
        <f>2*(-((-(C260*(Parameters!$C$40*(1-Parameters!$C$42)))/((Parameters!$C$41)^2+(C260*(Parameters!$C$40*(1-Parameters!$C$42)))^2)+C260*Parameters!$C$43))/((((Parameters!$C$41)/((Parameters!$C$41)^2+(C260*(Parameters!$C$40*(1-Parameters!$C$42)))^2)))^2+((-(C260*(Parameters!$C$40*(1-Parameters!$C$42)))/((Parameters!$C$41)^2+(C260*(Parameters!$C$40*(1-Parameters!$C$42)))^2)+C260*Parameters!$C$43))^2))</f>
        <v>7.3507408583269762E-2</v>
      </c>
      <c r="DR260">
        <f>0</f>
        <v>0</v>
      </c>
      <c r="DS260">
        <f>0</f>
        <v>0</v>
      </c>
      <c r="DT260">
        <f t="shared" si="482"/>
        <v>0.95024912314493371</v>
      </c>
      <c r="DU260">
        <f t="shared" si="483"/>
        <v>7.6034853490232149E-3</v>
      </c>
      <c r="DV260">
        <f t="shared" si="484"/>
        <v>0.34063524920357635</v>
      </c>
      <c r="DW260">
        <f t="shared" si="485"/>
        <v>2.5759266183523404</v>
      </c>
      <c r="DX260">
        <f t="shared" si="486"/>
        <v>8.5280916701747629E-4</v>
      </c>
      <c r="DY260">
        <f t="shared" si="487"/>
        <v>8.1172345663478931E-2</v>
      </c>
      <c r="DZ260">
        <f t="shared" si="488"/>
        <v>0.83281807430978883</v>
      </c>
      <c r="EA260">
        <f t="shared" si="489"/>
        <v>2.4745738173346875E-2</v>
      </c>
      <c r="EB260">
        <f>0</f>
        <v>0</v>
      </c>
      <c r="EC260">
        <f>0</f>
        <v>0</v>
      </c>
      <c r="ED260">
        <f>0</f>
        <v>0</v>
      </c>
      <c r="EE260">
        <f>C260*Parameters!$C$44</f>
        <v>1.2251234940483207E-7</v>
      </c>
      <c r="EF260">
        <f t="shared" si="490"/>
        <v>0.95024880756211183</v>
      </c>
      <c r="EG260">
        <f t="shared" si="491"/>
        <v>7.6035270810478851E-3</v>
      </c>
      <c r="EH260">
        <f t="shared" si="492"/>
        <v>0.34063524920357635</v>
      </c>
      <c r="EI260">
        <f t="shared" si="493"/>
        <v>2.5759266183523404</v>
      </c>
      <c r="EJ260">
        <f t="shared" si="494"/>
        <v>8.5280613535895495E-4</v>
      </c>
      <c r="EK260">
        <f t="shared" si="495"/>
        <v>8.1172447693977842E-2</v>
      </c>
      <c r="EL260">
        <f t="shared" si="496"/>
        <v>0.83281807430978883</v>
      </c>
      <c r="EM260">
        <f t="shared" si="497"/>
        <v>2.4745738173346875E-2</v>
      </c>
      <c r="EN260">
        <f>0</f>
        <v>0</v>
      </c>
      <c r="EO260">
        <f>0</f>
        <v>0</v>
      </c>
      <c r="EP260">
        <f>(((2*Parameters!$C$47))/(((2*Parameters!$C$47))^2+((2*(C260*Parameters!$C$46-1/(C260*Parameters!$C$45))))^2))</f>
        <v>7.2644895142119286E-12</v>
      </c>
      <c r="EQ260">
        <f>(-((2*(C260*Parameters!$C$46-1/(C260*Parameters!$C$45))))/(((2*Parameters!$C$47))^2+((2*(C260*Parameters!$C$46-1/(C260*Parameters!$C$45))))^2))</f>
        <v>1.3476358479027093E-5</v>
      </c>
      <c r="ER260">
        <f t="shared" si="498"/>
        <v>0.95021409345406183</v>
      </c>
      <c r="ES260">
        <f t="shared" si="499"/>
        <v>7.6081176224895367E-3</v>
      </c>
      <c r="ET260">
        <f t="shared" si="500"/>
        <v>0.34063524920357635</v>
      </c>
      <c r="EU260">
        <f t="shared" si="501"/>
        <v>2.5759266183523404</v>
      </c>
      <c r="EV260">
        <f t="shared" si="502"/>
        <v>8.5247265897050095E-4</v>
      </c>
      <c r="EW260">
        <f t="shared" si="503"/>
        <v>8.1183671049074813E-2</v>
      </c>
      <c r="EX260">
        <f t="shared" si="504"/>
        <v>0.83281807430978883</v>
      </c>
      <c r="EY260">
        <f t="shared" si="505"/>
        <v>2.4745738173346875E-2</v>
      </c>
      <c r="EZ260">
        <f>(ER260+ET260/Parameters!$C$6+Parameters!$C$7*(EV260+EX260/Parameters!$C$6))</f>
        <v>0.96206227603505579</v>
      </c>
      <c r="FA260">
        <f>(ES260+EU260/Parameters!$C$6+Parameters!$C$7*(EW260+EY260/Parameters!$C$6))</f>
        <v>9.7205565217353546E-2</v>
      </c>
      <c r="FB260">
        <f t="shared" si="506"/>
        <v>0.29182469348991352</v>
      </c>
      <c r="FC260">
        <f t="shared" si="507"/>
        <v>1.034168331698426</v>
      </c>
      <c r="FD260">
        <f>(ER260+ET260/Parameters!$C$6+Parameters!$C$8*(EV260+EX260/Parameters!$C$6))</f>
        <v>2.4530651686527789</v>
      </c>
      <c r="FE260">
        <f>(ES260+EU260/Parameters!$C$6+Parameters!$C$8*(EW260+EY260/Parameters!$C$6))</f>
        <v>4.1994251840595238</v>
      </c>
      <c r="FF260">
        <f t="shared" si="508"/>
        <v>-13.73880734415237</v>
      </c>
      <c r="FG260">
        <f t="shared" si="509"/>
        <v>0.2056172908837603</v>
      </c>
    </row>
    <row r="261" spans="1:163" x14ac:dyDescent="0.15">
      <c r="A261">
        <f>Parameters!$C$2*(Parameters!$C$3/Parameters!$C$2)^((ROW()-2)/(Parameters!$C$4-1))</f>
        <v>1972.4227361148528</v>
      </c>
      <c r="B261">
        <f t="shared" si="408"/>
        <v>3.2949999999999999</v>
      </c>
      <c r="C261">
        <f t="shared" si="409"/>
        <v>12393.097555103801</v>
      </c>
      <c r="D261">
        <f>1</f>
        <v>1</v>
      </c>
      <c r="E261">
        <f>0</f>
        <v>0</v>
      </c>
      <c r="F261">
        <f>0</f>
        <v>0</v>
      </c>
      <c r="G261">
        <f>0</f>
        <v>0</v>
      </c>
      <c r="H261">
        <f>0</f>
        <v>0</v>
      </c>
      <c r="I261">
        <f>0</f>
        <v>0</v>
      </c>
      <c r="J261">
        <f>1</f>
        <v>1</v>
      </c>
      <c r="K261">
        <f>0</f>
        <v>0</v>
      </c>
      <c r="L261">
        <f>2*Parameters!$C$10</f>
        <v>0.04</v>
      </c>
      <c r="M261">
        <f>2*C261*Parameters!$C$9</f>
        <v>2.47861951102076E-2</v>
      </c>
      <c r="N261">
        <f>0</f>
        <v>0</v>
      </c>
      <c r="O261">
        <f>0</f>
        <v>0</v>
      </c>
      <c r="P261">
        <f t="shared" si="410"/>
        <v>1</v>
      </c>
      <c r="Q261">
        <f t="shared" si="411"/>
        <v>0</v>
      </c>
      <c r="R261">
        <f t="shared" si="412"/>
        <v>0.04</v>
      </c>
      <c r="S261">
        <f t="shared" si="413"/>
        <v>2.47861951102076E-2</v>
      </c>
      <c r="T261">
        <f t="shared" si="414"/>
        <v>0</v>
      </c>
      <c r="U261">
        <f t="shared" si="415"/>
        <v>0</v>
      </c>
      <c r="V261">
        <f t="shared" si="416"/>
        <v>1</v>
      </c>
      <c r="W261">
        <f t="shared" si="417"/>
        <v>0</v>
      </c>
      <c r="X261">
        <f>0</f>
        <v>0</v>
      </c>
      <c r="Y261">
        <f>0</f>
        <v>0</v>
      </c>
      <c r="Z261">
        <f>0</f>
        <v>0</v>
      </c>
      <c r="AA261">
        <f>C261*(Parameters!$C$12+Parameters!$C$11/2)</f>
        <v>9.2948231663278504E-7</v>
      </c>
      <c r="AB261">
        <f t="shared" si="418"/>
        <v>0.99999997696166998</v>
      </c>
      <c r="AC261">
        <f t="shared" si="419"/>
        <v>3.7179292665311404E-8</v>
      </c>
      <c r="AD261">
        <f t="shared" si="420"/>
        <v>0.04</v>
      </c>
      <c r="AE261">
        <f t="shared" si="421"/>
        <v>2.47861951102076E-2</v>
      </c>
      <c r="AF261">
        <f t="shared" si="422"/>
        <v>0</v>
      </c>
      <c r="AG261">
        <f t="shared" si="423"/>
        <v>9.2948231663278504E-7</v>
      </c>
      <c r="AH261">
        <f t="shared" si="424"/>
        <v>1</v>
      </c>
      <c r="AI261">
        <f t="shared" si="425"/>
        <v>0</v>
      </c>
      <c r="AJ261">
        <f>0</f>
        <v>0</v>
      </c>
      <c r="AK261">
        <f>0</f>
        <v>0</v>
      </c>
      <c r="AL261">
        <f>(((2*Parameters!$C$15))/(((2*Parameters!$C$15))^2+((2*(C261*Parameters!$C$14-1/(C261*Parameters!$C$13))))^2))</f>
        <v>1.5359264139325164E-4</v>
      </c>
      <c r="AM261">
        <f>(-((2*(C261*Parameters!$C$14-1/(C261*Parameters!$C$13))))/(((2*Parameters!$C$15))^2+((2*(C261*Parameters!$C$14-1/(C261*Parameters!$C$13))))^2))</f>
        <v>6.1966058807477832E-2</v>
      </c>
      <c r="AN261">
        <f t="shared" si="426"/>
        <v>0.99847021784351286</v>
      </c>
      <c r="AO261">
        <f t="shared" si="427"/>
        <v>2.4824865087688438E-3</v>
      </c>
      <c r="AP261">
        <f t="shared" si="428"/>
        <v>0.04</v>
      </c>
      <c r="AQ261">
        <f t="shared" si="429"/>
        <v>2.47861951102076E-2</v>
      </c>
      <c r="AR261">
        <f t="shared" si="430"/>
        <v>1.5359264139325164E-4</v>
      </c>
      <c r="AS261">
        <f t="shared" si="431"/>
        <v>6.1966988289794467E-2</v>
      </c>
      <c r="AT261">
        <f t="shared" si="432"/>
        <v>1</v>
      </c>
      <c r="AU261">
        <f t="shared" si="433"/>
        <v>0</v>
      </c>
      <c r="AV261">
        <f>2*Parameters!$C$17</f>
        <v>0.04</v>
      </c>
      <c r="AW261">
        <f>2*C261*Parameters!$C$16</f>
        <v>2.47861951102076E-2</v>
      </c>
      <c r="AX261">
        <f>0</f>
        <v>0</v>
      </c>
      <c r="AY261">
        <f>0</f>
        <v>0</v>
      </c>
      <c r="AZ261">
        <f t="shared" si="434"/>
        <v>0.99847021784351286</v>
      </c>
      <c r="BA261">
        <f t="shared" si="435"/>
        <v>2.4824865087688438E-3</v>
      </c>
      <c r="BB261">
        <f t="shared" si="436"/>
        <v>7.9877277318775711E-2</v>
      </c>
      <c r="BC261">
        <f t="shared" si="437"/>
        <v>4.9633772201759151E-2</v>
      </c>
      <c r="BD261">
        <f t="shared" si="438"/>
        <v>1.5359264139325164E-4</v>
      </c>
      <c r="BE261">
        <f t="shared" si="439"/>
        <v>6.1966988289794467E-2</v>
      </c>
      <c r="BF261">
        <f t="shared" si="440"/>
        <v>0.99847021784351297</v>
      </c>
      <c r="BG261">
        <f t="shared" si="441"/>
        <v>2.4824865087688438E-3</v>
      </c>
      <c r="BH261">
        <f>0</f>
        <v>0</v>
      </c>
      <c r="BI261">
        <f>0</f>
        <v>0</v>
      </c>
      <c r="BJ261">
        <f>0</f>
        <v>0</v>
      </c>
      <c r="BK261">
        <f>C261*(Parameters!$C$19+Parameters!$C$18/2)</f>
        <v>9.2948231663278504E-7</v>
      </c>
      <c r="BL261">
        <f t="shared" si="442"/>
        <v>0.99847017170979935</v>
      </c>
      <c r="BM261">
        <f t="shared" si="443"/>
        <v>2.4825607532856122E-3</v>
      </c>
      <c r="BN261">
        <f t="shared" si="444"/>
        <v>7.9877277318775711E-2</v>
      </c>
      <c r="BO261">
        <f t="shared" si="445"/>
        <v>4.9633772201759151E-2</v>
      </c>
      <c r="BP261">
        <f t="shared" si="446"/>
        <v>1.5359033396594046E-4</v>
      </c>
      <c r="BQ261">
        <f t="shared" si="447"/>
        <v>6.196791635020564E-2</v>
      </c>
      <c r="BR261">
        <f t="shared" si="448"/>
        <v>0.99847021784351297</v>
      </c>
      <c r="BS261">
        <f t="shared" si="449"/>
        <v>2.4824865087688438E-3</v>
      </c>
      <c r="BT261">
        <f>2*((((Parameters!$C$21)/((Parameters!$C$21)^2+(C261*Parameters!$C$20)^2)))/((((Parameters!$C$21)/((Parameters!$C$21)^2+(C261*Parameters!$C$20)^2)))^2+((-(C261*Parameters!$C$20)/((Parameters!$C$21)^2+(C261*Parameters!$C$20)^2)+C261*Parameters!$C$22))^2))</f>
        <v>4.000000417761751E-2</v>
      </c>
      <c r="BU261">
        <f>2*(-((-(C261*Parameters!$C$20)/((Parameters!$C$21)^2+(C261*Parameters!$C$20)^2)+C261*Parameters!$C$22))/((((Parameters!$C$21)/((Parameters!$C$21)^2+(C261*Parameters!$C$20)^2)))^2+((-(C261*Parameters!$C$20)/((Parameters!$C$21)^2+(C261*Parameters!$C$20)^2)+C261*Parameters!$C$22))^2))</f>
        <v>1.6854613554596984</v>
      </c>
      <c r="BV261">
        <f>0</f>
        <v>0</v>
      </c>
      <c r="BW261">
        <f>0</f>
        <v>0</v>
      </c>
      <c r="BX261">
        <f t="shared" si="450"/>
        <v>0.99847017170979935</v>
      </c>
      <c r="BY261">
        <f t="shared" si="451"/>
        <v>2.4825607532856122E-3</v>
      </c>
      <c r="BZ261">
        <f t="shared" si="452"/>
        <v>0.11563182814615035</v>
      </c>
      <c r="CA261">
        <f t="shared" si="453"/>
        <v>1.7326159636383383</v>
      </c>
      <c r="CB261">
        <f t="shared" si="454"/>
        <v>1.5359033396594046E-4</v>
      </c>
      <c r="CC261">
        <f t="shared" si="455"/>
        <v>6.196791635020564E-2</v>
      </c>
      <c r="CD261">
        <f t="shared" si="456"/>
        <v>0.89403183317088253</v>
      </c>
      <c r="CE261">
        <f t="shared" si="457"/>
        <v>5.2200739941270641E-3</v>
      </c>
      <c r="CF261">
        <f>0</f>
        <v>0</v>
      </c>
      <c r="CG261">
        <f>0</f>
        <v>0</v>
      </c>
      <c r="CH261">
        <f>(((Parameters!$C$25))/(((Parameters!$C$25))^2+((C261*Parameters!$C$24-1/(C261*Parameters!$C$23)))^2))+(((Parameters!$C$29+Parameters!$C$28))/(((Parameters!$C$29+Parameters!$C$28))^2+((C261*Parameters!$C$27-1/(C261*Parameters!$C$26)))^2))</f>
        <v>5.0640367199442158E-4</v>
      </c>
      <c r="CI261">
        <f>(-((C261*Parameters!$C$24-1/(C261*Parameters!$C$23)))/(((Parameters!$C$25))^2+((C261*Parameters!$C$24-1/(C261*Parameters!$C$23)))^2))+(-((C261*Parameters!$C$27-1/(C261*Parameters!$C$26)))/(((Parameters!$C$29+Parameters!$C$28))^2+((C261*Parameters!$C$27-1/(C261*Parameters!$C$26)))^2))</f>
        <v>1.1605275205841654E-2</v>
      </c>
      <c r="CJ261">
        <f t="shared" si="458"/>
        <v>0.97842124300811451</v>
      </c>
      <c r="CK261">
        <f t="shared" si="459"/>
        <v>4.7019030276188815E-3</v>
      </c>
      <c r="CL261">
        <f t="shared" si="460"/>
        <v>0.11563182814615035</v>
      </c>
      <c r="CM261">
        <f t="shared" si="461"/>
        <v>1.7326159636383383</v>
      </c>
      <c r="CN261">
        <f t="shared" si="462"/>
        <v>5.457509418668779E-4</v>
      </c>
      <c r="CO261">
        <f t="shared" si="463"/>
        <v>7.2346045281575566E-2</v>
      </c>
      <c r="CP261">
        <f t="shared" si="464"/>
        <v>0.89403183317088253</v>
      </c>
      <c r="CQ261">
        <f t="shared" si="465"/>
        <v>5.2200739941270641E-3</v>
      </c>
      <c r="CR261">
        <f>2*((((Parameters!$C$31)/((Parameters!$C$31)^2+(C261*Parameters!$C$30)^2)))/((((Parameters!$C$31)/((Parameters!$C$31)^2+(C261*Parameters!$C$30)^2)))^2+((-(C261*Parameters!$C$30)/((Parameters!$C$31)^2+(C261*Parameters!$C$30)^2)+C261*Parameters!$C$32))^2))</f>
        <v>4.0000002027373124E-2</v>
      </c>
      <c r="CS261">
        <f>2*(-((-(C261*Parameters!$C$30)/((Parameters!$C$31)^2+(C261*Parameters!$C$30)^2)+C261*Parameters!$C$32))/((((Parameters!$C$31)/((Parameters!$C$31)^2+(C261*Parameters!$C$30)^2)))^2+((-(C261*Parameters!$C$30)/((Parameters!$C$31)^2+(C261*Parameters!$C$30)^2)+C261*Parameters!$C$32))^2))</f>
        <v>0.81794445931576043</v>
      </c>
      <c r="CT261">
        <f>0</f>
        <v>0</v>
      </c>
      <c r="CU261">
        <f>0</f>
        <v>0</v>
      </c>
      <c r="CV261">
        <f t="shared" si="466"/>
        <v>0.97842124300811451</v>
      </c>
      <c r="CW261">
        <f t="shared" si="467"/>
        <v>4.7019030276188815E-3</v>
      </c>
      <c r="CX261">
        <f t="shared" si="468"/>
        <v>0.15092278432041897</v>
      </c>
      <c r="CY261">
        <f t="shared" si="469"/>
        <v>2.5330982743643022</v>
      </c>
      <c r="CZ261">
        <f t="shared" si="470"/>
        <v>5.457509418668779E-4</v>
      </c>
      <c r="DA261">
        <f t="shared" si="471"/>
        <v>7.2346045281575566E-2</v>
      </c>
      <c r="DB261">
        <f t="shared" si="472"/>
        <v>0.83487861631819182</v>
      </c>
      <c r="DC261">
        <f t="shared" si="473"/>
        <v>8.5603099111288845E-3</v>
      </c>
      <c r="DD261">
        <f>0</f>
        <v>0</v>
      </c>
      <c r="DE261">
        <f>0</f>
        <v>0</v>
      </c>
      <c r="DF261">
        <f>(((Parameters!$C$35))/(((Parameters!$C$35))^2+((C261*Parameters!$C$34-1/(C261*Parameters!$C$33)))^2))+(((Parameters!$C$39+Parameters!$C$38))/(((Parameters!$C$39+Parameters!$C$38))^2+((C261*Parameters!$C$37-1/(C261*Parameters!$C$36)))^2))</f>
        <v>5.0640367199442158E-4</v>
      </c>
      <c r="DG261">
        <f>(-((C261*Parameters!$C$34-1/(C261*Parameters!$C$33)))/(((Parameters!$C$35))^2+((C261*Parameters!$C$34-1/(C261*Parameters!$C$33)))^2))+(-((C261*Parameters!$C$37-1/(C261*Parameters!$C$36)))/(((Parameters!$C$39+Parameters!$C$38))^2+((C261*Parameters!$C$37-1/(C261*Parameters!$C$36)))^2))</f>
        <v>1.1605275205841654E-2</v>
      </c>
      <c r="DH261">
        <f t="shared" si="474"/>
        <v>0.94910036826284161</v>
      </c>
      <c r="DI261">
        <f t="shared" si="475"/>
        <v>7.7361737421500426E-3</v>
      </c>
      <c r="DJ261">
        <f t="shared" si="476"/>
        <v>0.15092278432041897</v>
      </c>
      <c r="DK261">
        <f t="shared" si="477"/>
        <v>2.5330982743643022</v>
      </c>
      <c r="DL261">
        <f t="shared" si="478"/>
        <v>8.6919178647408741E-4</v>
      </c>
      <c r="DM261">
        <f t="shared" si="479"/>
        <v>8.2039376359792859E-2</v>
      </c>
      <c r="DN261">
        <f t="shared" si="480"/>
        <v>0.83487861631819182</v>
      </c>
      <c r="DO261">
        <f t="shared" si="481"/>
        <v>8.5603099111288845E-3</v>
      </c>
      <c r="DP261">
        <f>2*((((Parameters!$C$41)/((Parameters!$C$41)^2+(C261*(Parameters!$C$40*(1-Parameters!$C$42)))^2)))/((((Parameters!$C$41)/((Parameters!$C$41)^2+(C261*(Parameters!$C$40*(1-Parameters!$C$42)))^2)))^2+((-(C261*(Parameters!$C$40*(1-Parameters!$C$42)))/((Parameters!$C$41)^2+(C261*(Parameters!$C$40*(1-Parameters!$C$42)))^2)+C261*Parameters!$C$43))^2))</f>
        <v>0.20000000092153322</v>
      </c>
      <c r="DQ261">
        <f>2*(-((-(C261*(Parameters!$C$40*(1-Parameters!$C$42)))/((Parameters!$C$41)^2+(C261*(Parameters!$C$40*(1-Parameters!$C$42)))^2)+C261*Parameters!$C$43))/((((Parameters!$C$41)/((Parameters!$C$41)^2+(C261*(Parameters!$C$40*(1-Parameters!$C$42)))^2)))^2+((-(C261*(Parameters!$C$40*(1-Parameters!$C$42)))/((Parameters!$C$41)^2+(C261*(Parameters!$C$40*(1-Parameters!$C$42)))^2)+C261*Parameters!$C$43))^2))</f>
        <v>7.4358584262622873E-2</v>
      </c>
      <c r="DR261">
        <f>0</f>
        <v>0</v>
      </c>
      <c r="DS261">
        <f>0</f>
        <v>0</v>
      </c>
      <c r="DT261">
        <f t="shared" si="482"/>
        <v>0.94910036826284161</v>
      </c>
      <c r="DU261">
        <f t="shared" si="483"/>
        <v>7.7361737421500426E-3</v>
      </c>
      <c r="DV261">
        <f t="shared" si="484"/>
        <v>0.34016760792053885</v>
      </c>
      <c r="DW261">
        <f t="shared" si="485"/>
        <v>2.6052192688270202</v>
      </c>
      <c r="DX261">
        <f t="shared" si="486"/>
        <v>8.6919178647408741E-4</v>
      </c>
      <c r="DY261">
        <f t="shared" si="487"/>
        <v>8.2039376359792859E-2</v>
      </c>
      <c r="DZ261">
        <f t="shared" si="488"/>
        <v>0.82895212279638497</v>
      </c>
      <c r="EA261">
        <f t="shared" si="489"/>
        <v>2.5032817129384381E-2</v>
      </c>
      <c r="EB261">
        <f>0</f>
        <v>0</v>
      </c>
      <c r="EC261">
        <f>0</f>
        <v>0</v>
      </c>
      <c r="ED261">
        <f>0</f>
        <v>0</v>
      </c>
      <c r="EE261">
        <f>C261*Parameters!$C$44</f>
        <v>1.2393097555103801E-7</v>
      </c>
      <c r="EF261">
        <f t="shared" si="490"/>
        <v>0.9491000453954761</v>
      </c>
      <c r="EG261">
        <f t="shared" si="491"/>
        <v>7.7362158994535432E-3</v>
      </c>
      <c r="EH261">
        <f t="shared" si="492"/>
        <v>0.34016760792053885</v>
      </c>
      <c r="EI261">
        <f t="shared" si="493"/>
        <v>2.6052192688270202</v>
      </c>
      <c r="EJ261">
        <f t="shared" si="494"/>
        <v>8.6918868413263977E-4</v>
      </c>
      <c r="EK261">
        <f t="shared" si="495"/>
        <v>8.2039479092638118E-2</v>
      </c>
      <c r="EL261">
        <f t="shared" si="496"/>
        <v>0.82895212279638497</v>
      </c>
      <c r="EM261">
        <f t="shared" si="497"/>
        <v>2.5032817129384381E-2</v>
      </c>
      <c r="EN261">
        <f>0</f>
        <v>0</v>
      </c>
      <c r="EO261">
        <f>0</f>
        <v>0</v>
      </c>
      <c r="EP261">
        <f>(((2*Parameters!$C$47))/(((2*Parameters!$C$47))^2+((2*(C261*Parameters!$C$46-1/(C261*Parameters!$C$45))))^2))</f>
        <v>7.4337012135335533E-12</v>
      </c>
      <c r="EQ261">
        <f>(-((2*(C261*Parameters!$C$46-1/(C261*Parameters!$C$45))))/(((2*Parameters!$C$47))^2+((2*(C261*Parameters!$C$46-1/(C261*Parameters!$C$45))))^2))</f>
        <v>1.363240735667342E-5</v>
      </c>
      <c r="ER261">
        <f t="shared" si="498"/>
        <v>0.94906452998767876</v>
      </c>
      <c r="ES261">
        <f t="shared" si="499"/>
        <v>7.7408532222206826E-3</v>
      </c>
      <c r="ET261">
        <f t="shared" si="500"/>
        <v>0.34016760792053885</v>
      </c>
      <c r="EU261">
        <f t="shared" si="501"/>
        <v>2.6052192688270202</v>
      </c>
      <c r="EV261">
        <f t="shared" si="502"/>
        <v>8.688474327344293E-4</v>
      </c>
      <c r="EW261">
        <f t="shared" si="503"/>
        <v>8.2050779705841348E-2</v>
      </c>
      <c r="EX261">
        <f t="shared" si="504"/>
        <v>0.82895212279638497</v>
      </c>
      <c r="EY261">
        <f t="shared" si="505"/>
        <v>2.5032817129384381E-2</v>
      </c>
      <c r="EZ261">
        <f>(ER261+ET261/Parameters!$C$6+Parameters!$C$7*(EV261+EX261/Parameters!$C$6))</f>
        <v>0.96089644678491493</v>
      </c>
      <c r="FA261">
        <f>(ES261+EU261/Parameters!$C$6+Parameters!$C$7*(EW261+EY261/Parameters!$C$6))</f>
        <v>9.8357175616203982E-2</v>
      </c>
      <c r="FB261">
        <f t="shared" si="506"/>
        <v>0.30120164449521336</v>
      </c>
      <c r="FC261">
        <f t="shared" si="507"/>
        <v>1.035285382743973</v>
      </c>
      <c r="FD261">
        <f>(ER261+ET261/Parameters!$C$6+Parameters!$C$8*(EV261+EX261/Parameters!$C$6))</f>
        <v>2.44599468415448</v>
      </c>
      <c r="FE261">
        <f>(ES261+EU261/Parameters!$C$6+Parameters!$C$8*(EW261+EY261/Parameters!$C$6))</f>
        <v>4.2444314950463315</v>
      </c>
      <c r="FF261">
        <f t="shared" si="508"/>
        <v>-13.801766544075846</v>
      </c>
      <c r="FG261">
        <f t="shared" si="509"/>
        <v>0.20413227363872963</v>
      </c>
    </row>
    <row r="262" spans="1:163" x14ac:dyDescent="0.15">
      <c r="A262">
        <f>Parameters!$C$2*(Parameters!$C$3/Parameters!$C$2)^((ROW()-2)/(Parameters!$C$4-1))</f>
        <v>1995.2623149688798</v>
      </c>
      <c r="B262">
        <f t="shared" si="408"/>
        <v>3.3</v>
      </c>
      <c r="C262">
        <f t="shared" si="409"/>
        <v>12536.602861381592</v>
      </c>
      <c r="D262">
        <f>1</f>
        <v>1</v>
      </c>
      <c r="E262">
        <f>0</f>
        <v>0</v>
      </c>
      <c r="F262">
        <f>0</f>
        <v>0</v>
      </c>
      <c r="G262">
        <f>0</f>
        <v>0</v>
      </c>
      <c r="H262">
        <f>0</f>
        <v>0</v>
      </c>
      <c r="I262">
        <f>0</f>
        <v>0</v>
      </c>
      <c r="J262">
        <f>1</f>
        <v>1</v>
      </c>
      <c r="K262">
        <f>0</f>
        <v>0</v>
      </c>
      <c r="L262">
        <f>2*Parameters!$C$10</f>
        <v>0.04</v>
      </c>
      <c r="M262">
        <f>2*C262*Parameters!$C$9</f>
        <v>2.5073205722763184E-2</v>
      </c>
      <c r="N262">
        <f>0</f>
        <v>0</v>
      </c>
      <c r="O262">
        <f>0</f>
        <v>0</v>
      </c>
      <c r="P262">
        <f t="shared" si="410"/>
        <v>1</v>
      </c>
      <c r="Q262">
        <f t="shared" si="411"/>
        <v>0</v>
      </c>
      <c r="R262">
        <f t="shared" si="412"/>
        <v>0.04</v>
      </c>
      <c r="S262">
        <f t="shared" si="413"/>
        <v>2.5073205722763184E-2</v>
      </c>
      <c r="T262">
        <f t="shared" si="414"/>
        <v>0</v>
      </c>
      <c r="U262">
        <f t="shared" si="415"/>
        <v>0</v>
      </c>
      <c r="V262">
        <f t="shared" si="416"/>
        <v>1</v>
      </c>
      <c r="W262">
        <f t="shared" si="417"/>
        <v>0</v>
      </c>
      <c r="X262">
        <f>0</f>
        <v>0</v>
      </c>
      <c r="Y262">
        <f>0</f>
        <v>0</v>
      </c>
      <c r="Z262">
        <f>0</f>
        <v>0</v>
      </c>
      <c r="AA262">
        <f>C262*(Parameters!$C$12+Parameters!$C$11/2)</f>
        <v>9.4024521460361942E-7</v>
      </c>
      <c r="AB262">
        <f t="shared" si="418"/>
        <v>0.99999997642503835</v>
      </c>
      <c r="AC262">
        <f t="shared" si="419"/>
        <v>3.760980858414478E-8</v>
      </c>
      <c r="AD262">
        <f t="shared" si="420"/>
        <v>0.04</v>
      </c>
      <c r="AE262">
        <f t="shared" si="421"/>
        <v>2.5073205722763184E-2</v>
      </c>
      <c r="AF262">
        <f t="shared" si="422"/>
        <v>0</v>
      </c>
      <c r="AG262">
        <f t="shared" si="423"/>
        <v>9.4024521460361942E-7</v>
      </c>
      <c r="AH262">
        <f t="shared" si="424"/>
        <v>1</v>
      </c>
      <c r="AI262">
        <f t="shared" si="425"/>
        <v>0</v>
      </c>
      <c r="AJ262">
        <f>0</f>
        <v>0</v>
      </c>
      <c r="AK262">
        <f>0</f>
        <v>0</v>
      </c>
      <c r="AL262">
        <f>(((2*Parameters!$C$15))/(((2*Parameters!$C$15))^2+((2*(C262*Parameters!$C$14-1/(C262*Parameters!$C$13))))^2))</f>
        <v>1.5717036356949898E-4</v>
      </c>
      <c r="AM262">
        <f>(-((2*(C262*Parameters!$C$14-1/(C262*Parameters!$C$13))))/(((2*Parameters!$C$15))^2+((2*(C262*Parameters!$C$14-1/(C262*Parameters!$C$13))))^2))</f>
        <v>6.2683605406152976E-2</v>
      </c>
      <c r="AN262">
        <f t="shared" si="426"/>
        <v>0.99843458430578824</v>
      </c>
      <c r="AO262">
        <f t="shared" si="427"/>
        <v>2.5113225909140029E-3</v>
      </c>
      <c r="AP262">
        <f t="shared" si="428"/>
        <v>0.04</v>
      </c>
      <c r="AQ262">
        <f t="shared" si="429"/>
        <v>2.5073205722763184E-2</v>
      </c>
      <c r="AR262">
        <f t="shared" si="430"/>
        <v>1.5717036356949898E-4</v>
      </c>
      <c r="AS262">
        <f t="shared" si="431"/>
        <v>6.2684545651367579E-2</v>
      </c>
      <c r="AT262">
        <f t="shared" si="432"/>
        <v>1</v>
      </c>
      <c r="AU262">
        <f t="shared" si="433"/>
        <v>0</v>
      </c>
      <c r="AV262">
        <f>2*Parameters!$C$17</f>
        <v>0.04</v>
      </c>
      <c r="AW262">
        <f>2*C262*Parameters!$C$16</f>
        <v>2.5073205722763184E-2</v>
      </c>
      <c r="AX262">
        <f>0</f>
        <v>0</v>
      </c>
      <c r="AY262">
        <f>0</f>
        <v>0</v>
      </c>
      <c r="AZ262">
        <f t="shared" si="434"/>
        <v>0.99843458430578824</v>
      </c>
      <c r="BA262">
        <f t="shared" si="435"/>
        <v>2.5113225909140029E-3</v>
      </c>
      <c r="BB262">
        <f t="shared" si="436"/>
        <v>7.9874416464273318E-2</v>
      </c>
      <c r="BC262">
        <f t="shared" si="437"/>
        <v>5.0207614359420318E-2</v>
      </c>
      <c r="BD262">
        <f t="shared" si="438"/>
        <v>1.5717036356949898E-4</v>
      </c>
      <c r="BE262">
        <f t="shared" si="439"/>
        <v>6.2684545651367579E-2</v>
      </c>
      <c r="BF262">
        <f t="shared" si="440"/>
        <v>0.99843458430578802</v>
      </c>
      <c r="BG262">
        <f t="shared" si="441"/>
        <v>2.5113225909140029E-3</v>
      </c>
      <c r="BH262">
        <f>0</f>
        <v>0</v>
      </c>
      <c r="BI262">
        <f>0</f>
        <v>0</v>
      </c>
      <c r="BJ262">
        <f>0</f>
        <v>0</v>
      </c>
      <c r="BK262">
        <f>C262*(Parameters!$C$19+Parameters!$C$18/2)</f>
        <v>9.4024521460361942E-7</v>
      </c>
      <c r="BL262">
        <f t="shared" si="442"/>
        <v>0.99843453709831909</v>
      </c>
      <c r="BM262">
        <f t="shared" si="443"/>
        <v>2.5113976924518526E-3</v>
      </c>
      <c r="BN262">
        <f t="shared" si="444"/>
        <v>7.9874416464273318E-2</v>
      </c>
      <c r="BO262">
        <f t="shared" si="445"/>
        <v>5.0207614359420318E-2</v>
      </c>
      <c r="BP262">
        <f t="shared" si="446"/>
        <v>1.5716800231045056E-4</v>
      </c>
      <c r="BQ262">
        <f t="shared" si="447"/>
        <v>6.2685484424707574E-2</v>
      </c>
      <c r="BR262">
        <f t="shared" si="448"/>
        <v>0.99843458430578802</v>
      </c>
      <c r="BS262">
        <f t="shared" si="449"/>
        <v>2.5113225909140029E-3</v>
      </c>
      <c r="BT262">
        <f>2*((((Parameters!$C$21)/((Parameters!$C$21)^2+(C262*Parameters!$C$20)^2)))/((((Parameters!$C$21)/((Parameters!$C$21)^2+(C262*Parameters!$C$20)^2)))^2+((-(C262*Parameters!$C$20)/((Parameters!$C$21)^2+(C262*Parameters!$C$20)^2)+C262*Parameters!$C$22))^2))</f>
        <v>4.0000004274926719E-2</v>
      </c>
      <c r="BU262">
        <f>2*(-((-(C262*Parameters!$C$20)/((Parameters!$C$21)^2+(C262*Parameters!$C$20)^2)+C262*Parameters!$C$22))/((((Parameters!$C$21)/((Parameters!$C$21)^2+(C262*Parameters!$C$20)^2)))^2+((-(C262*Parameters!$C$20)/((Parameters!$C$21)^2+(C262*Parameters!$C$20)^2)+C262*Parameters!$C$22))^2))</f>
        <v>1.7049780802059473</v>
      </c>
      <c r="BV262">
        <f>0</f>
        <v>0</v>
      </c>
      <c r="BW262">
        <f>0</f>
        <v>0</v>
      </c>
      <c r="BX262">
        <f t="shared" si="450"/>
        <v>0.99843453709831909</v>
      </c>
      <c r="BY262">
        <f t="shared" si="451"/>
        <v>2.5113976924518526E-3</v>
      </c>
      <c r="BZ262">
        <f t="shared" si="452"/>
        <v>0.11552992420013035</v>
      </c>
      <c r="CA262">
        <f t="shared" si="453"/>
        <v>1.7526170705510602</v>
      </c>
      <c r="CB262">
        <f t="shared" si="454"/>
        <v>1.5716800231045056E-4</v>
      </c>
      <c r="CC262">
        <f t="shared" si="455"/>
        <v>6.2685484424707574E-2</v>
      </c>
      <c r="CD262">
        <f t="shared" si="456"/>
        <v>0.89156349413533453</v>
      </c>
      <c r="CE262">
        <f t="shared" si="457"/>
        <v>5.2867102347272342E-3</v>
      </c>
      <c r="CF262">
        <f>0</f>
        <v>0</v>
      </c>
      <c r="CG262">
        <f>0</f>
        <v>0</v>
      </c>
      <c r="CH262">
        <f>(((Parameters!$C$25))/(((Parameters!$C$25))^2+((C262*Parameters!$C$24-1/(C262*Parameters!$C$23)))^2))+(((Parameters!$C$29+Parameters!$C$28))/(((Parameters!$C$29+Parameters!$C$28))^2+((C262*Parameters!$C$27-1/(C262*Parameters!$C$26)))^2))</f>
        <v>5.1810779840771339E-4</v>
      </c>
      <c r="CI262">
        <f>(-((C262*Parameters!$C$24-1/(C262*Parameters!$C$23)))/(((Parameters!$C$25))^2+((C262*Parameters!$C$24-1/(C262*Parameters!$C$23)))^2))+(-((C262*Parameters!$C$27-1/(C262*Parameters!$C$26)))/(((Parameters!$C$29+Parameters!$C$28))^2+((C262*Parameters!$C$27-1/(C262*Parameters!$C$26)))^2))</f>
        <v>1.1738623727189744E-2</v>
      </c>
      <c r="CJ262">
        <f t="shared" si="458"/>
        <v>0.9779210817239482</v>
      </c>
      <c r="CK262">
        <f t="shared" si="459"/>
        <v>4.7756045737429214E-3</v>
      </c>
      <c r="CL262">
        <f t="shared" si="460"/>
        <v>0.11552992420013035</v>
      </c>
      <c r="CM262">
        <f t="shared" si="461"/>
        <v>1.7526170705510602</v>
      </c>
      <c r="CN262">
        <f t="shared" si="462"/>
        <v>5.570352991974511E-4</v>
      </c>
      <c r="CO262">
        <f t="shared" si="463"/>
        <v>7.3153951897061337E-2</v>
      </c>
      <c r="CP262">
        <f t="shared" si="464"/>
        <v>0.89156349413533453</v>
      </c>
      <c r="CQ262">
        <f t="shared" si="465"/>
        <v>5.2867102347272342E-3</v>
      </c>
      <c r="CR262">
        <f>2*((((Parameters!$C$31)/((Parameters!$C$31)^2+(C262*Parameters!$C$30)^2)))/((((Parameters!$C$31)/((Parameters!$C$31)^2+(C262*Parameters!$C$30)^2)))^2+((-(C262*Parameters!$C$30)/((Parameters!$C$31)^2+(C262*Parameters!$C$30)^2)+C262*Parameters!$C$32))^2))</f>
        <v>4.0000002074596711E-2</v>
      </c>
      <c r="CS262">
        <f>2*(-((-(C262*Parameters!$C$30)/((Parameters!$C$31)^2+(C262*Parameters!$C$30)^2)+C262*Parameters!$C$32))/((((Parameters!$C$31)/((Parameters!$C$31)^2+(C262*Parameters!$C$30)^2)))^2+((-(C262*Parameters!$C$30)/((Parameters!$C$31)^2+(C262*Parameters!$C$30)^2)+C262*Parameters!$C$32))^2))</f>
        <v>0.82741581025796429</v>
      </c>
      <c r="CT262">
        <f>0</f>
        <v>0</v>
      </c>
      <c r="CU262">
        <f>0</f>
        <v>0</v>
      </c>
      <c r="CV262">
        <f t="shared" si="466"/>
        <v>0.9779210817239482</v>
      </c>
      <c r="CW262">
        <f t="shared" si="467"/>
        <v>4.7756045737429214E-3</v>
      </c>
      <c r="CX262">
        <f t="shared" si="468"/>
        <v>0.15069535877002499</v>
      </c>
      <c r="CY262">
        <f t="shared" si="469"/>
        <v>2.5619554589468829</v>
      </c>
      <c r="CZ262">
        <f t="shared" si="470"/>
        <v>5.570352991974511E-4</v>
      </c>
      <c r="DA262">
        <f t="shared" si="471"/>
        <v>7.3153951897061337E-2</v>
      </c>
      <c r="DB262">
        <f t="shared" si="472"/>
        <v>0.83105703916597895</v>
      </c>
      <c r="DC262">
        <f t="shared" si="473"/>
        <v>8.6737682758023828E-3</v>
      </c>
      <c r="DD262">
        <f>0</f>
        <v>0</v>
      </c>
      <c r="DE262">
        <f>0</f>
        <v>0</v>
      </c>
      <c r="DF262">
        <f>(((Parameters!$C$35))/(((Parameters!$C$35))^2+((C262*Parameters!$C$34-1/(C262*Parameters!$C$33)))^2))+(((Parameters!$C$39+Parameters!$C$38))/(((Parameters!$C$39+Parameters!$C$38))^2+((C262*Parameters!$C$37-1/(C262*Parameters!$C$36)))^2))</f>
        <v>5.1810779840771339E-4</v>
      </c>
      <c r="DG262">
        <f>(-((C262*Parameters!$C$34-1/(C262*Parameters!$C$33)))/(((Parameters!$C$35))^2+((C262*Parameters!$C$34-1/(C262*Parameters!$C$33)))^2))+(-((C262*Parameters!$C$37-1/(C262*Parameters!$C$36)))/(((Parameters!$C$39+Parameters!$C$38))^2+((C262*Parameters!$C$37-1/(C262*Parameters!$C$36)))^2))</f>
        <v>1.1738623727189744E-2</v>
      </c>
      <c r="DH262">
        <f t="shared" si="474"/>
        <v>0.94792532702611365</v>
      </c>
      <c r="DI262">
        <f t="shared" si="475"/>
        <v>7.8719297902316993E-3</v>
      </c>
      <c r="DJ262">
        <f t="shared" si="476"/>
        <v>0.15069535877002499</v>
      </c>
      <c r="DK262">
        <f t="shared" si="477"/>
        <v>2.5619554589468829</v>
      </c>
      <c r="DL262">
        <f t="shared" si="478"/>
        <v>8.857943300244898E-4</v>
      </c>
      <c r="DM262">
        <f t="shared" si="479"/>
        <v>8.2913911722648434E-2</v>
      </c>
      <c r="DN262">
        <f t="shared" si="480"/>
        <v>0.83105703916597895</v>
      </c>
      <c r="DO262">
        <f t="shared" si="481"/>
        <v>8.6737682758023828E-3</v>
      </c>
      <c r="DP262">
        <f>2*((((Parameters!$C$41)/((Parameters!$C$41)^2+(C262*(Parameters!$C$40*(1-Parameters!$C$42)))^2)))/((((Parameters!$C$41)/((Parameters!$C$41)^2+(C262*(Parameters!$C$40*(1-Parameters!$C$42)))^2)))^2+((-(C262*(Parameters!$C$40*(1-Parameters!$C$42)))/((Parameters!$C$41)^2+(C262*(Parameters!$C$40*(1-Parameters!$C$42)))^2)+C262*Parameters!$C$43))^2))</f>
        <v>0.20000000094299847</v>
      </c>
      <c r="DQ262">
        <f>2*(-((-(C262*(Parameters!$C$40*(1-Parameters!$C$42)))/((Parameters!$C$41)^2+(C262*(Parameters!$C$40*(1-Parameters!$C$42)))^2)+C262*Parameters!$C$43))/((((Parameters!$C$41)/((Parameters!$C$41)^2+(C262*(Parameters!$C$40*(1-Parameters!$C$42)))^2)))^2+((-(C262*(Parameters!$C$40*(1-Parameters!$C$42)))/((Parameters!$C$41)^2+(C262*(Parameters!$C$40*(1-Parameters!$C$42)))^2)+C262*Parameters!$C$43))^2))</f>
        <v>7.521961609195929E-2</v>
      </c>
      <c r="DR262">
        <f>0</f>
        <v>0</v>
      </c>
      <c r="DS262">
        <f>0</f>
        <v>0</v>
      </c>
      <c r="DT262">
        <f t="shared" si="482"/>
        <v>0.94792532702611365</v>
      </c>
      <c r="DU262">
        <f t="shared" si="483"/>
        <v>7.8719297902316993E-3</v>
      </c>
      <c r="DV262">
        <f t="shared" si="484"/>
        <v>0.33968830153241575</v>
      </c>
      <c r="DW262">
        <f t="shared" si="485"/>
        <v>2.6348324240951015</v>
      </c>
      <c r="DX262">
        <f t="shared" si="486"/>
        <v>8.857943300244898E-4</v>
      </c>
      <c r="DY262">
        <f t="shared" si="487"/>
        <v>8.2913911722648434E-2</v>
      </c>
      <c r="DZ262">
        <f t="shared" si="488"/>
        <v>0.82499744542435893</v>
      </c>
      <c r="EA262">
        <f t="shared" si="489"/>
        <v>2.5323179807960637E-2</v>
      </c>
      <c r="EB262">
        <f>0</f>
        <v>0</v>
      </c>
      <c r="EC262">
        <f>0</f>
        <v>0</v>
      </c>
      <c r="ED262">
        <f>0</f>
        <v>0</v>
      </c>
      <c r="EE262">
        <f>C262*Parameters!$C$44</f>
        <v>1.2536602861381591E-7</v>
      </c>
      <c r="EF262">
        <f t="shared" si="490"/>
        <v>0.94792499670763652</v>
      </c>
      <c r="EG262">
        <f t="shared" si="491"/>
        <v>7.8719723756050294E-3</v>
      </c>
      <c r="EH262">
        <f t="shared" si="492"/>
        <v>0.33968830153241575</v>
      </c>
      <c r="EI262">
        <f t="shared" si="493"/>
        <v>2.6348324240951015</v>
      </c>
      <c r="EJ262">
        <f t="shared" si="494"/>
        <v>8.8579115535800535E-4</v>
      </c>
      <c r="EK262">
        <f t="shared" si="495"/>
        <v>8.2914015149301787E-2</v>
      </c>
      <c r="EL262">
        <f t="shared" si="496"/>
        <v>0.82499744542435893</v>
      </c>
      <c r="EM262">
        <f t="shared" si="497"/>
        <v>2.5323179807960637E-2</v>
      </c>
      <c r="EN262">
        <f>0</f>
        <v>0</v>
      </c>
      <c r="EO262">
        <f>0</f>
        <v>0</v>
      </c>
      <c r="EP262">
        <f>(((2*Parameters!$C$47))/(((2*Parameters!$C$47))^2+((2*(C262*Parameters!$C$46-1/(C262*Parameters!$C$45))))^2))</f>
        <v>7.606854359715188E-12</v>
      </c>
      <c r="EQ262">
        <f>(-((2*(C262*Parameters!$C$46-1/(C262*Parameters!$C$45))))/(((2*Parameters!$C$47))^2+((2*(C262*Parameters!$C$46-1/(C262*Parameters!$C$45))))^2))</f>
        <v>1.3790263195197611E-5</v>
      </c>
      <c r="ER262">
        <f t="shared" si="498"/>
        <v>0.94788866167761698</v>
      </c>
      <c r="ES262">
        <f t="shared" si="499"/>
        <v>7.8766567867302774E-3</v>
      </c>
      <c r="ET262">
        <f t="shared" si="500"/>
        <v>0.33968830153241575</v>
      </c>
      <c r="EU262">
        <f t="shared" si="501"/>
        <v>2.6348324240951015</v>
      </c>
      <c r="EV262">
        <f t="shared" si="502"/>
        <v>8.854419483191496E-4</v>
      </c>
      <c r="EW262">
        <f t="shared" si="503"/>
        <v>8.2925392081402177E-2</v>
      </c>
      <c r="EX262">
        <f t="shared" si="504"/>
        <v>0.82499744542435893</v>
      </c>
      <c r="EY262">
        <f t="shared" si="505"/>
        <v>2.5323179807960637E-2</v>
      </c>
      <c r="EZ262">
        <f>(ER262+ET262/Parameters!$C$6+Parameters!$C$7*(EV262+EX262/Parameters!$C$6))</f>
        <v>0.95970390694830976</v>
      </c>
      <c r="FA262">
        <f>(ES262+EU262/Parameters!$C$6+Parameters!$C$7*(EW262+EY262/Parameters!$C$6))</f>
        <v>9.9523001972646852E-2</v>
      </c>
      <c r="FB262">
        <f t="shared" si="506"/>
        <v>0.31079980369801385</v>
      </c>
      <c r="FC262">
        <f t="shared" si="507"/>
        <v>1.0364300353478462</v>
      </c>
      <c r="FD262">
        <f>(ER262+ET262/Parameters!$C$6+Parameters!$C$8*(EV262+EX262/Parameters!$C$6))</f>
        <v>2.4387541703196742</v>
      </c>
      <c r="FE262">
        <f>(ES262+EU262/Parameters!$C$6+Parameters!$C$8*(EW262+EY262/Parameters!$C$6))</f>
        <v>4.2898329187522517</v>
      </c>
      <c r="FF262">
        <f t="shared" si="508"/>
        <v>-13.865023252836817</v>
      </c>
      <c r="FG262">
        <f t="shared" si="509"/>
        <v>0.20265104022699101</v>
      </c>
    </row>
    <row r="263" spans="1:163" x14ac:dyDescent="0.15">
      <c r="A263">
        <f>Parameters!$C$2*(Parameters!$C$3/Parameters!$C$2)^((ROW()-2)/(Parameters!$C$4-1))</f>
        <v>2018.3663636815609</v>
      </c>
      <c r="B263">
        <f t="shared" si="408"/>
        <v>3.3050000000000002</v>
      </c>
      <c r="C263">
        <f t="shared" si="409"/>
        <v>12681.769880789472</v>
      </c>
      <c r="D263">
        <f>1</f>
        <v>1</v>
      </c>
      <c r="E263">
        <f>0</f>
        <v>0</v>
      </c>
      <c r="F263">
        <f>0</f>
        <v>0</v>
      </c>
      <c r="G263">
        <f>0</f>
        <v>0</v>
      </c>
      <c r="H263">
        <f>0</f>
        <v>0</v>
      </c>
      <c r="I263">
        <f>0</f>
        <v>0</v>
      </c>
      <c r="J263">
        <f>1</f>
        <v>1</v>
      </c>
      <c r="K263">
        <f>0</f>
        <v>0</v>
      </c>
      <c r="L263">
        <f>2*Parameters!$C$10</f>
        <v>0.04</v>
      </c>
      <c r="M263">
        <f>2*C263*Parameters!$C$9</f>
        <v>2.5363539761578943E-2</v>
      </c>
      <c r="N263">
        <f>0</f>
        <v>0</v>
      </c>
      <c r="O263">
        <f>0</f>
        <v>0</v>
      </c>
      <c r="P263">
        <f t="shared" si="410"/>
        <v>1</v>
      </c>
      <c r="Q263">
        <f t="shared" si="411"/>
        <v>0</v>
      </c>
      <c r="R263">
        <f t="shared" si="412"/>
        <v>0.04</v>
      </c>
      <c r="S263">
        <f t="shared" si="413"/>
        <v>2.5363539761578943E-2</v>
      </c>
      <c r="T263">
        <f t="shared" si="414"/>
        <v>0</v>
      </c>
      <c r="U263">
        <f t="shared" si="415"/>
        <v>0</v>
      </c>
      <c r="V263">
        <f t="shared" si="416"/>
        <v>1</v>
      </c>
      <c r="W263">
        <f t="shared" si="417"/>
        <v>0</v>
      </c>
      <c r="X263">
        <f>0</f>
        <v>0</v>
      </c>
      <c r="Y263">
        <f>0</f>
        <v>0</v>
      </c>
      <c r="Z263">
        <f>0</f>
        <v>0</v>
      </c>
      <c r="AA263">
        <f>C263*(Parameters!$C$12+Parameters!$C$11/2)</f>
        <v>9.5113274105921042E-7</v>
      </c>
      <c r="AB263">
        <f t="shared" si="418"/>
        <v>0.99999997587590694</v>
      </c>
      <c r="AC263">
        <f t="shared" si="419"/>
        <v>3.8045309642368416E-8</v>
      </c>
      <c r="AD263">
        <f t="shared" si="420"/>
        <v>0.04</v>
      </c>
      <c r="AE263">
        <f t="shared" si="421"/>
        <v>2.5363539761578943E-2</v>
      </c>
      <c r="AF263">
        <f t="shared" si="422"/>
        <v>0</v>
      </c>
      <c r="AG263">
        <f t="shared" si="423"/>
        <v>9.5113274105921042E-7</v>
      </c>
      <c r="AH263">
        <f t="shared" si="424"/>
        <v>1</v>
      </c>
      <c r="AI263">
        <f t="shared" si="425"/>
        <v>0</v>
      </c>
      <c r="AJ263">
        <f>0</f>
        <v>0</v>
      </c>
      <c r="AK263">
        <f>0</f>
        <v>0</v>
      </c>
      <c r="AL263">
        <f>(((2*Parameters!$C$15))/(((2*Parameters!$C$15))^2+((2*(C263*Parameters!$C$14-1/(C263*Parameters!$C$13))))^2))</f>
        <v>1.6083142584080845E-4</v>
      </c>
      <c r="AM263">
        <f>(-((2*(C263*Parameters!$C$14-1/(C263*Parameters!$C$13))))/(((2*Parameters!$C$15))^2+((2*(C263*Parameters!$C$14-1/(C263*Parameters!$C$13))))^2))</f>
        <v>6.3409461275685614E-2</v>
      </c>
      <c r="AN263">
        <f t="shared" si="426"/>
        <v>0.9983981207406144</v>
      </c>
      <c r="AO263">
        <f t="shared" si="427"/>
        <v>2.5404957506012919E-3</v>
      </c>
      <c r="AP263">
        <f t="shared" si="428"/>
        <v>0.04</v>
      </c>
      <c r="AQ263">
        <f t="shared" si="429"/>
        <v>2.5363539761578943E-2</v>
      </c>
      <c r="AR263">
        <f t="shared" si="430"/>
        <v>1.6083142584080845E-4</v>
      </c>
      <c r="AS263">
        <f t="shared" si="431"/>
        <v>6.3410412408426667E-2</v>
      </c>
      <c r="AT263">
        <f t="shared" si="432"/>
        <v>1</v>
      </c>
      <c r="AU263">
        <f t="shared" si="433"/>
        <v>0</v>
      </c>
      <c r="AV263">
        <f>2*Parameters!$C$17</f>
        <v>0.04</v>
      </c>
      <c r="AW263">
        <f>2*C263*Parameters!$C$16</f>
        <v>2.5363539761578943E-2</v>
      </c>
      <c r="AX263">
        <f>0</f>
        <v>0</v>
      </c>
      <c r="AY263">
        <f>0</f>
        <v>0</v>
      </c>
      <c r="AZ263">
        <f t="shared" si="434"/>
        <v>0.9983981207406144</v>
      </c>
      <c r="BA263">
        <f t="shared" si="435"/>
        <v>2.5404957506012919E-3</v>
      </c>
      <c r="BB263">
        <f t="shared" si="436"/>
        <v>7.9871488864640086E-2</v>
      </c>
      <c r="BC263">
        <f t="shared" si="437"/>
        <v>5.0788070024893266E-2</v>
      </c>
      <c r="BD263">
        <f t="shared" si="438"/>
        <v>1.6083142584080845E-4</v>
      </c>
      <c r="BE263">
        <f t="shared" si="439"/>
        <v>6.3410412408426667E-2</v>
      </c>
      <c r="BF263">
        <f t="shared" si="440"/>
        <v>0.99839812074061429</v>
      </c>
      <c r="BG263">
        <f t="shared" si="441"/>
        <v>2.5404957506012914E-3</v>
      </c>
      <c r="BH263">
        <f>0</f>
        <v>0</v>
      </c>
      <c r="BI263">
        <f>0</f>
        <v>0</v>
      </c>
      <c r="BJ263">
        <f>0</f>
        <v>0</v>
      </c>
      <c r="BK263">
        <f>C263*(Parameters!$C$19+Parameters!$C$18/2)</f>
        <v>9.5113274105921042E-7</v>
      </c>
      <c r="BL263">
        <f t="shared" si="442"/>
        <v>0.99839807243441814</v>
      </c>
      <c r="BM263">
        <f t="shared" si="443"/>
        <v>2.540571718989428E-3</v>
      </c>
      <c r="BN263">
        <f t="shared" si="444"/>
        <v>7.9871488864640086E-2</v>
      </c>
      <c r="BO263">
        <f t="shared" si="445"/>
        <v>5.0788070024893266E-2</v>
      </c>
      <c r="BP263">
        <f t="shared" si="446"/>
        <v>1.6082900949212153E-4</v>
      </c>
      <c r="BQ263">
        <f t="shared" si="447"/>
        <v>6.3411362017567918E-2</v>
      </c>
      <c r="BR263">
        <f t="shared" si="448"/>
        <v>0.99839812074061429</v>
      </c>
      <c r="BS263">
        <f t="shared" si="449"/>
        <v>2.5404957506012914E-3</v>
      </c>
      <c r="BT263">
        <f>2*((((Parameters!$C$21)/((Parameters!$C$21)^2+(C263*Parameters!$C$20)^2)))/((((Parameters!$C$21)/((Parameters!$C$21)^2+(C263*Parameters!$C$20)^2)))^2+((-(C263*Parameters!$C$20)/((Parameters!$C$21)^2+(C263*Parameters!$C$20)^2)+C263*Parameters!$C$22))^2))</f>
        <v>4.0000004374502587E-2</v>
      </c>
      <c r="BU263">
        <f>2*(-((-(C263*Parameters!$C$20)/((Parameters!$C$21)^2+(C263*Parameters!$C$20)^2)+C263*Parameters!$C$22))/((((Parameters!$C$21)/((Parameters!$C$21)^2+(C263*Parameters!$C$20)^2)))^2+((-(C263*Parameters!$C$20)/((Parameters!$C$21)^2+(C263*Parameters!$C$20)^2)+C263*Parameters!$C$22))^2))</f>
        <v>1.7247207980465782</v>
      </c>
      <c r="BV263">
        <f>0</f>
        <v>0</v>
      </c>
      <c r="BW263">
        <f>0</f>
        <v>0</v>
      </c>
      <c r="BX263">
        <f t="shared" si="450"/>
        <v>0.99839807243441814</v>
      </c>
      <c r="BY263">
        <f t="shared" si="451"/>
        <v>2.540571718989428E-3</v>
      </c>
      <c r="BZ263">
        <f t="shared" si="452"/>
        <v>0.11542563924684175</v>
      </c>
      <c r="CA263">
        <f t="shared" si="453"/>
        <v>1.7728476131620217</v>
      </c>
      <c r="CB263">
        <f t="shared" si="454"/>
        <v>1.6082900949212153E-4</v>
      </c>
      <c r="CC263">
        <f t="shared" si="455"/>
        <v>6.3411362017567918E-2</v>
      </c>
      <c r="CD263">
        <f t="shared" si="456"/>
        <v>0.88903765899753739</v>
      </c>
      <c r="CE263">
        <f t="shared" si="457"/>
        <v>5.3543356462974678E-3</v>
      </c>
      <c r="CF263">
        <f>0</f>
        <v>0</v>
      </c>
      <c r="CG263">
        <f>0</f>
        <v>0</v>
      </c>
      <c r="CH263">
        <f>(((Parameters!$C$25))/(((Parameters!$C$25))^2+((C263*Parameters!$C$24-1/(C263*Parameters!$C$23)))^2))+(((Parameters!$C$29+Parameters!$C$28))/(((Parameters!$C$29+Parameters!$C$28))^2+((C263*Parameters!$C$27-1/(C263*Parameters!$C$26)))^2))</f>
        <v>5.3008026954420959E-4</v>
      </c>
      <c r="CI263">
        <f>(-((C263*Parameters!$C$24-1/(C263*Parameters!$C$23)))/(((Parameters!$C$25))^2+((C263*Parameters!$C$24-1/(C263*Parameters!$C$23)))^2))+(-((C263*Parameters!$C$27-1/(C263*Parameters!$C$26)))/(((Parameters!$C$29+Parameters!$C$28))^2+((C263*Parameters!$C$27-1/(C263*Parameters!$C$26)))^2))</f>
        <v>1.1873480389566017E-2</v>
      </c>
      <c r="CJ263">
        <f t="shared" si="458"/>
        <v>0.97740938591981419</v>
      </c>
      <c r="CK263">
        <f t="shared" si="459"/>
        <v>4.8508273236856584E-3</v>
      </c>
      <c r="CL263">
        <f t="shared" si="460"/>
        <v>0.11542563924684175</v>
      </c>
      <c r="CM263">
        <f t="shared" si="461"/>
        <v>1.7728476131620217</v>
      </c>
      <c r="CN263">
        <f t="shared" si="462"/>
        <v>5.6851573211302202E-4</v>
      </c>
      <c r="CO263">
        <f t="shared" si="463"/>
        <v>7.3970171454943473E-2</v>
      </c>
      <c r="CP263">
        <f t="shared" si="464"/>
        <v>0.88903765899753739</v>
      </c>
      <c r="CQ263">
        <f t="shared" si="465"/>
        <v>5.3543356462974678E-3</v>
      </c>
      <c r="CR263">
        <f>2*((((Parameters!$C$31)/((Parameters!$C$31)^2+(C263*Parameters!$C$30)^2)))/((((Parameters!$C$31)/((Parameters!$C$31)^2+(C263*Parameters!$C$30)^2)))^2+((-(C263*Parameters!$C$30)/((Parameters!$C$31)^2+(C263*Parameters!$C$30)^2)+C263*Parameters!$C$32))^2))</f>
        <v>4.0000002122920271E-2</v>
      </c>
      <c r="CS263">
        <f>2*(-((-(C263*Parameters!$C$30)/((Parameters!$C$31)^2+(C263*Parameters!$C$30)^2)+C263*Parameters!$C$32))/((((Parameters!$C$31)/((Parameters!$C$31)^2+(C263*Parameters!$C$30)^2)))^2+((-(C263*Parameters!$C$30)/((Parameters!$C$31)^2+(C263*Parameters!$C$30)^2)+C263*Parameters!$C$32))^2))</f>
        <v>0.8369968342923465</v>
      </c>
      <c r="CT263">
        <f>0</f>
        <v>0</v>
      </c>
      <c r="CU263">
        <f>0</f>
        <v>0</v>
      </c>
      <c r="CV263">
        <f t="shared" si="466"/>
        <v>0.97740938591981419</v>
      </c>
      <c r="CW263">
        <f t="shared" si="467"/>
        <v>4.8508273236856584E-3</v>
      </c>
      <c r="CX263">
        <f t="shared" si="468"/>
        <v>0.15046188964497278</v>
      </c>
      <c r="CY263">
        <f t="shared" si="469"/>
        <v>2.5911302080877783</v>
      </c>
      <c r="CZ263">
        <f t="shared" si="470"/>
        <v>5.6851573211302202E-4</v>
      </c>
      <c r="DA263">
        <f t="shared" si="471"/>
        <v>7.3970171454943473E-2</v>
      </c>
      <c r="DB263">
        <f t="shared" si="472"/>
        <v>0.82714760028817902</v>
      </c>
      <c r="DC263">
        <f t="shared" si="473"/>
        <v>8.7889885295519797E-3</v>
      </c>
      <c r="DD263">
        <f>0</f>
        <v>0</v>
      </c>
      <c r="DE263">
        <f>0</f>
        <v>0</v>
      </c>
      <c r="DF263">
        <f>(((Parameters!$C$35))/(((Parameters!$C$35))^2+((C263*Parameters!$C$34-1/(C263*Parameters!$C$33)))^2))+(((Parameters!$C$39+Parameters!$C$38))/(((Parameters!$C$39+Parameters!$C$38))^2+((C263*Parameters!$C$37-1/(C263*Parameters!$C$36)))^2))</f>
        <v>5.3008026954420959E-4</v>
      </c>
      <c r="DG263">
        <f>(-((C263*Parameters!$C$34-1/(C263*Parameters!$C$33)))/(((Parameters!$C$35))^2+((C263*Parameters!$C$34-1/(C263*Parameters!$C$33)))^2))+(-((C263*Parameters!$C$37-1/(C263*Parameters!$C$36)))/(((Parameters!$C$39+Parameters!$C$38))^2+((C263*Parameters!$C$37-1/(C263*Parameters!$C$36)))^2))</f>
        <v>1.1873480389566017E-2</v>
      </c>
      <c r="DH263">
        <f t="shared" si="474"/>
        <v>0.94672340908629105</v>
      </c>
      <c r="DI263">
        <f t="shared" si="475"/>
        <v>8.0108406188896027E-3</v>
      </c>
      <c r="DJ263">
        <f t="shared" si="476"/>
        <v>0.15046188964497278</v>
      </c>
      <c r="DK263">
        <f t="shared" si="477"/>
        <v>2.5911302080877783</v>
      </c>
      <c r="DL263">
        <f t="shared" si="478"/>
        <v>9.0261447207686993E-4</v>
      </c>
      <c r="DM263">
        <f t="shared" si="479"/>
        <v>8.3795951135650526E-2</v>
      </c>
      <c r="DN263">
        <f t="shared" si="480"/>
        <v>0.82714760028817902</v>
      </c>
      <c r="DO263">
        <f t="shared" si="481"/>
        <v>8.7889885295519797E-3</v>
      </c>
      <c r="DP263">
        <f>2*((((Parameters!$C$41)/((Parameters!$C$41)^2+(C263*(Parameters!$C$40*(1-Parameters!$C$42)))^2)))/((((Parameters!$C$41)/((Parameters!$C$41)^2+(C263*(Parameters!$C$40*(1-Parameters!$C$42)))^2)))^2+((-(C263*(Parameters!$C$40*(1-Parameters!$C$42)))/((Parameters!$C$41)^2+(C263*(Parameters!$C$40*(1-Parameters!$C$42)))^2)+C263*Parameters!$C$43))^2))</f>
        <v>0.20000000096496376</v>
      </c>
      <c r="DQ263">
        <f>2*(-((-(C263*(Parameters!$C$40*(1-Parameters!$C$42)))/((Parameters!$C$41)^2+(C263*(Parameters!$C$40*(1-Parameters!$C$42)))^2)+C263*Parameters!$C$43))/((((Parameters!$C$41)/((Parameters!$C$41)^2+(C263*(Parameters!$C$40*(1-Parameters!$C$42)))^2)))^2+((-(C263*(Parameters!$C$40*(1-Parameters!$C$42)))/((Parameters!$C$41)^2+(C263*(Parameters!$C$40*(1-Parameters!$C$42)))^2)+C263*Parameters!$C$43))^2))</f>
        <v>7.6090618200121626E-2</v>
      </c>
      <c r="DR263">
        <f>0</f>
        <v>0</v>
      </c>
      <c r="DS263">
        <f>0</f>
        <v>0</v>
      </c>
      <c r="DT263">
        <f t="shared" si="482"/>
        <v>0.94672340908629105</v>
      </c>
      <c r="DU263">
        <f t="shared" si="483"/>
        <v>8.0108406188896027E-3</v>
      </c>
      <c r="DV263">
        <f t="shared" si="484"/>
        <v>0.33919702256079082</v>
      </c>
      <c r="DW263">
        <f t="shared" si="485"/>
        <v>2.6647691456811886</v>
      </c>
      <c r="DX263">
        <f t="shared" si="486"/>
        <v>9.0261447207686993E-4</v>
      </c>
      <c r="DY263">
        <f t="shared" si="487"/>
        <v>8.3795951135650526E-2</v>
      </c>
      <c r="DZ263">
        <f t="shared" si="488"/>
        <v>0.82095203745888656</v>
      </c>
      <c r="EA263">
        <f t="shared" si="489"/>
        <v>2.5616859330718847E-2</v>
      </c>
      <c r="EB263">
        <f>0</f>
        <v>0</v>
      </c>
      <c r="EC263">
        <f>0</f>
        <v>0</v>
      </c>
      <c r="ED263">
        <f>0</f>
        <v>0</v>
      </c>
      <c r="EE263">
        <f>C263*Parameters!$C$44</f>
        <v>1.2681769880789471E-7</v>
      </c>
      <c r="EF263">
        <f t="shared" si="490"/>
        <v>0.94672307114640009</v>
      </c>
      <c r="EG263">
        <f t="shared" si="491"/>
        <v>8.010883635075447E-3</v>
      </c>
      <c r="EH263">
        <f t="shared" si="492"/>
        <v>0.33919702256079082</v>
      </c>
      <c r="EI263">
        <f t="shared" si="493"/>
        <v>2.6647691456811886</v>
      </c>
      <c r="EJ263">
        <f t="shared" si="494"/>
        <v>9.0261122340571894E-4</v>
      </c>
      <c r="EK263">
        <f t="shared" si="495"/>
        <v>8.3796055246898746E-2</v>
      </c>
      <c r="EL263">
        <f t="shared" si="496"/>
        <v>0.82095203745888656</v>
      </c>
      <c r="EM263">
        <f t="shared" si="497"/>
        <v>2.5616859330718847E-2</v>
      </c>
      <c r="EN263">
        <f>0</f>
        <v>0</v>
      </c>
      <c r="EO263">
        <f>0</f>
        <v>0</v>
      </c>
      <c r="EP263">
        <f>(((2*Parameters!$C$47))/(((2*Parameters!$C$47))^2+((2*(C263*Parameters!$C$46-1/(C263*Parameters!$C$45))))^2))</f>
        <v>7.7840407608506427E-12</v>
      </c>
      <c r="EQ263">
        <f>(-((2*(C263*Parameters!$C$46-1/(C263*Parameters!$C$45))))/(((2*Parameters!$C$47))^2+((2*(C263*Parameters!$C$46-1/(C263*Parameters!$C$45))))^2))</f>
        <v>1.3949946918221785E-5</v>
      </c>
      <c r="ER263">
        <f t="shared" si="498"/>
        <v>0.94668589776090883</v>
      </c>
      <c r="ES263">
        <f t="shared" si="499"/>
        <v>8.0156154362776601E-3</v>
      </c>
      <c r="ET263">
        <f t="shared" si="500"/>
        <v>0.33919702256079082</v>
      </c>
      <c r="EU263">
        <f t="shared" si="501"/>
        <v>2.6647691456811886</v>
      </c>
      <c r="EV263">
        <f t="shared" si="502"/>
        <v>9.0225387596816801E-4</v>
      </c>
      <c r="EW263">
        <f t="shared" si="503"/>
        <v>8.38075074844431E-2</v>
      </c>
      <c r="EX263">
        <f t="shared" si="504"/>
        <v>0.82095203745888656</v>
      </c>
      <c r="EY263">
        <f t="shared" si="505"/>
        <v>2.5616859330718847E-2</v>
      </c>
      <c r="EZ263">
        <f>(ER263+ET263/Parameters!$C$6+Parameters!$C$7*(EV263+EX263/Parameters!$C$6))</f>
        <v>0.95848405506737111</v>
      </c>
      <c r="FA263">
        <f>(ES263+EU263/Parameters!$C$6+Parameters!$C$7*(EW263+EY263/Parameters!$C$6))</f>
        <v>0.10070323789475379</v>
      </c>
      <c r="FB263">
        <f t="shared" si="506"/>
        <v>0.32062444568932813</v>
      </c>
      <c r="FC263">
        <f t="shared" si="507"/>
        <v>1.0376030084576913</v>
      </c>
      <c r="FD263">
        <f>(ER263+ET263/Parameters!$C$6+Parameters!$C$8*(EV263+EX263/Parameters!$C$6))</f>
        <v>2.4313394227073215</v>
      </c>
      <c r="FE263">
        <f>(ES263+EU263/Parameters!$C$6+Parameters!$C$8*(EW263+EY263/Parameters!$C$6))</f>
        <v>4.3356296718225069</v>
      </c>
      <c r="FF263">
        <f t="shared" si="508"/>
        <v>-13.928568574135999</v>
      </c>
      <c r="FG263">
        <f t="shared" si="509"/>
        <v>0.20117387033964101</v>
      </c>
    </row>
    <row r="264" spans="1:163" x14ac:dyDescent="0.15">
      <c r="A264">
        <f>Parameters!$C$2*(Parameters!$C$3/Parameters!$C$2)^((ROW()-2)/(Parameters!$C$4-1))</f>
        <v>2041.7379446695293</v>
      </c>
      <c r="B264">
        <f t="shared" si="408"/>
        <v>3.31</v>
      </c>
      <c r="C264">
        <f t="shared" si="409"/>
        <v>12828.617855058634</v>
      </c>
      <c r="D264">
        <f>1</f>
        <v>1</v>
      </c>
      <c r="E264">
        <f>0</f>
        <v>0</v>
      </c>
      <c r="F264">
        <f>0</f>
        <v>0</v>
      </c>
      <c r="G264">
        <f>0</f>
        <v>0</v>
      </c>
      <c r="H264">
        <f>0</f>
        <v>0</v>
      </c>
      <c r="I264">
        <f>0</f>
        <v>0</v>
      </c>
      <c r="J264">
        <f>1</f>
        <v>1</v>
      </c>
      <c r="K264">
        <f>0</f>
        <v>0</v>
      </c>
      <c r="L264">
        <f>2*Parameters!$C$10</f>
        <v>0.04</v>
      </c>
      <c r="M264">
        <f>2*C264*Parameters!$C$9</f>
        <v>2.5657235710117268E-2</v>
      </c>
      <c r="N264">
        <f>0</f>
        <v>0</v>
      </c>
      <c r="O264">
        <f>0</f>
        <v>0</v>
      </c>
      <c r="P264">
        <f t="shared" si="410"/>
        <v>1</v>
      </c>
      <c r="Q264">
        <f t="shared" si="411"/>
        <v>0</v>
      </c>
      <c r="R264">
        <f t="shared" si="412"/>
        <v>0.04</v>
      </c>
      <c r="S264">
        <f t="shared" si="413"/>
        <v>2.5657235710117268E-2</v>
      </c>
      <c r="T264">
        <f t="shared" si="414"/>
        <v>0</v>
      </c>
      <c r="U264">
        <f t="shared" si="415"/>
        <v>0</v>
      </c>
      <c r="V264">
        <f t="shared" si="416"/>
        <v>1</v>
      </c>
      <c r="W264">
        <f t="shared" si="417"/>
        <v>0</v>
      </c>
      <c r="X264">
        <f>0</f>
        <v>0</v>
      </c>
      <c r="Y264">
        <f>0</f>
        <v>0</v>
      </c>
      <c r="Z264">
        <f>0</f>
        <v>0</v>
      </c>
      <c r="AA264">
        <f>C264*(Parameters!$C$12+Parameters!$C$11/2)</f>
        <v>9.6214633912939755E-7</v>
      </c>
      <c r="AB264">
        <f t="shared" si="418"/>
        <v>0.99999997531398455</v>
      </c>
      <c r="AC264">
        <f t="shared" si="419"/>
        <v>3.8485853565175906E-8</v>
      </c>
      <c r="AD264">
        <f t="shared" si="420"/>
        <v>0.04</v>
      </c>
      <c r="AE264">
        <f t="shared" si="421"/>
        <v>2.5657235710117268E-2</v>
      </c>
      <c r="AF264">
        <f t="shared" si="422"/>
        <v>0</v>
      </c>
      <c r="AG264">
        <f t="shared" si="423"/>
        <v>9.6214633912939755E-7</v>
      </c>
      <c r="AH264">
        <f t="shared" si="424"/>
        <v>1</v>
      </c>
      <c r="AI264">
        <f t="shared" si="425"/>
        <v>0</v>
      </c>
      <c r="AJ264">
        <f>0</f>
        <v>0</v>
      </c>
      <c r="AK264">
        <f>0</f>
        <v>0</v>
      </c>
      <c r="AL264">
        <f>(((2*Parameters!$C$15))/(((2*Parameters!$C$15))^2+((2*(C264*Parameters!$C$14-1/(C264*Parameters!$C$13))))^2))</f>
        <v>1.6457776964720256E-4</v>
      </c>
      <c r="AM264">
        <f>(-((2*(C264*Parameters!$C$14-1/(C264*Parameters!$C$13))))/(((2*Parameters!$C$15))^2+((2*(C264*Parameters!$C$14-1/(C264*Parameters!$C$13))))^2))</f>
        <v>6.4143722649514207E-2</v>
      </c>
      <c r="AN264">
        <f t="shared" si="426"/>
        <v>0.9983608078134274</v>
      </c>
      <c r="AO264">
        <f t="shared" si="427"/>
        <v>2.5700100024626171E-3</v>
      </c>
      <c r="AP264">
        <f t="shared" si="428"/>
        <v>0.04</v>
      </c>
      <c r="AQ264">
        <f t="shared" si="429"/>
        <v>2.5657235710117268E-2</v>
      </c>
      <c r="AR264">
        <f t="shared" si="430"/>
        <v>1.6457776964720256E-4</v>
      </c>
      <c r="AS264">
        <f t="shared" si="431"/>
        <v>6.4144684795853335E-2</v>
      </c>
      <c r="AT264">
        <f t="shared" si="432"/>
        <v>1</v>
      </c>
      <c r="AU264">
        <f t="shared" si="433"/>
        <v>0</v>
      </c>
      <c r="AV264">
        <f>2*Parameters!$C$17</f>
        <v>0.04</v>
      </c>
      <c r="AW264">
        <f>2*C264*Parameters!$C$16</f>
        <v>2.5657235710117268E-2</v>
      </c>
      <c r="AX264">
        <f>0</f>
        <v>0</v>
      </c>
      <c r="AY264">
        <f>0</f>
        <v>0</v>
      </c>
      <c r="AZ264">
        <f t="shared" si="434"/>
        <v>0.9983608078134274</v>
      </c>
      <c r="BA264">
        <f t="shared" si="435"/>
        <v>2.5700100024626171E-3</v>
      </c>
      <c r="BB264">
        <f t="shared" si="436"/>
        <v>7.9868492960126561E-2</v>
      </c>
      <c r="BC264">
        <f t="shared" si="437"/>
        <v>5.137521468002796E-2</v>
      </c>
      <c r="BD264">
        <f t="shared" si="438"/>
        <v>1.6457776964720256E-4</v>
      </c>
      <c r="BE264">
        <f t="shared" si="439"/>
        <v>6.4144684795853335E-2</v>
      </c>
      <c r="BF264">
        <f t="shared" si="440"/>
        <v>0.9983608078134274</v>
      </c>
      <c r="BG264">
        <f t="shared" si="441"/>
        <v>2.5700100024626171E-3</v>
      </c>
      <c r="BH264">
        <f>0</f>
        <v>0</v>
      </c>
      <c r="BI264">
        <f>0</f>
        <v>0</v>
      </c>
      <c r="BJ264">
        <f>0</f>
        <v>0</v>
      </c>
      <c r="BK264">
        <f>C264*(Parameters!$C$19+Parameters!$C$18/2)</f>
        <v>9.6214633912939755E-7</v>
      </c>
      <c r="BL264">
        <f t="shared" si="442"/>
        <v>0.99836075838295268</v>
      </c>
      <c r="BM264">
        <f t="shared" si="443"/>
        <v>2.5700868476407302E-3</v>
      </c>
      <c r="BN264">
        <f t="shared" si="444"/>
        <v>7.9868492960126561E-2</v>
      </c>
      <c r="BO264">
        <f t="shared" si="445"/>
        <v>5.137521468002796E-2</v>
      </c>
      <c r="BP264">
        <f t="shared" si="446"/>
        <v>1.6457529692148716E-4</v>
      </c>
      <c r="BQ264">
        <f t="shared" si="447"/>
        <v>6.41456453650497E-2</v>
      </c>
      <c r="BR264">
        <f t="shared" si="448"/>
        <v>0.9983608078134274</v>
      </c>
      <c r="BS264">
        <f t="shared" si="449"/>
        <v>2.5700100024626171E-3</v>
      </c>
      <c r="BT264">
        <f>2*((((Parameters!$C$21)/((Parameters!$C$21)^2+(C264*Parameters!$C$20)^2)))/((((Parameters!$C$21)/((Parameters!$C$21)^2+(C264*Parameters!$C$20)^2)))^2+((-(C264*Parameters!$C$20)/((Parameters!$C$21)^2+(C264*Parameters!$C$20)^2)+C264*Parameters!$C$22))^2))</f>
        <v>4.000000447639783E-2</v>
      </c>
      <c r="BU264">
        <f>2*(-((-(C264*Parameters!$C$20)/((Parameters!$C$21)^2+(C264*Parameters!$C$20)^2)+C264*Parameters!$C$22))/((((Parameters!$C$21)/((Parameters!$C$21)^2+(C264*Parameters!$C$20)^2)))^2+((-(C264*Parameters!$C$20)/((Parameters!$C$21)^2+(C264*Parameters!$C$20)^2)+C264*Parameters!$C$22))^2))</f>
        <v>1.7446921258608519</v>
      </c>
      <c r="BV264">
        <f>0</f>
        <v>0</v>
      </c>
      <c r="BW264">
        <f>0</f>
        <v>0</v>
      </c>
      <c r="BX264">
        <f t="shared" si="450"/>
        <v>0.99836075838295268</v>
      </c>
      <c r="BY264">
        <f t="shared" si="451"/>
        <v>2.5700868476407302E-3</v>
      </c>
      <c r="BZ264">
        <f t="shared" si="452"/>
        <v>0.11531891747864728</v>
      </c>
      <c r="CA264">
        <f t="shared" si="453"/>
        <v>1.7933101720846443</v>
      </c>
      <c r="CB264">
        <f t="shared" si="454"/>
        <v>1.6457529692148716E-4</v>
      </c>
      <c r="CC264">
        <f t="shared" si="455"/>
        <v>6.41456453650497E-2</v>
      </c>
      <c r="CD264">
        <f t="shared" si="456"/>
        <v>0.88645298844937614</v>
      </c>
      <c r="CE264">
        <f t="shared" si="457"/>
        <v>5.4229693288561625E-3</v>
      </c>
      <c r="CF264">
        <f>0</f>
        <v>0</v>
      </c>
      <c r="CG264">
        <f>0</f>
        <v>0</v>
      </c>
      <c r="CH264">
        <f>(((Parameters!$C$25))/(((Parameters!$C$25))^2+((C264*Parameters!$C$24-1/(C264*Parameters!$C$23)))^2))+(((Parameters!$C$29+Parameters!$C$28))/(((Parameters!$C$29+Parameters!$C$28))^2+((C264*Parameters!$C$27-1/(C264*Parameters!$C$26)))^2))</f>
        <v>5.4232713670604189E-4</v>
      </c>
      <c r="CI264">
        <f>(-((C264*Parameters!$C$24-1/(C264*Parameters!$C$23)))/(((Parameters!$C$25))^2+((C264*Parameters!$C$24-1/(C264*Parameters!$C$23)))^2))+(-((C264*Parameters!$C$27-1/(C264*Parameters!$C$26)))/(((Parameters!$C$29+Parameters!$C$28))^2+((C264*Parameters!$C$27-1/(C264*Parameters!$C$26)))^2))</f>
        <v>1.2009861415113947E-2</v>
      </c>
      <c r="CJ264">
        <f t="shared" si="458"/>
        <v>0.97688589232022616</v>
      </c>
      <c r="CK264">
        <f t="shared" si="459"/>
        <v>4.9276118359527299E-3</v>
      </c>
      <c r="CL264">
        <f t="shared" si="460"/>
        <v>0.11531891747864728</v>
      </c>
      <c r="CM264">
        <f t="shared" si="461"/>
        <v>1.7933101720846443</v>
      </c>
      <c r="CN264">
        <f t="shared" si="462"/>
        <v>5.8019369787377538E-4</v>
      </c>
      <c r="CO264">
        <f t="shared" si="463"/>
        <v>7.4794763930768865E-2</v>
      </c>
      <c r="CP264">
        <f t="shared" si="464"/>
        <v>0.88645298844937614</v>
      </c>
      <c r="CQ264">
        <f t="shared" si="465"/>
        <v>5.4229693288561625E-3</v>
      </c>
      <c r="CR264">
        <f>2*((((Parameters!$C$31)/((Parameters!$C$31)^2+(C264*Parameters!$C$30)^2)))/((((Parameters!$C$31)/((Parameters!$C$31)^2+(C264*Parameters!$C$30)^2)))^2+((-(C264*Parameters!$C$30)/((Parameters!$C$31)^2+(C264*Parameters!$C$30)^2)+C264*Parameters!$C$32))^2))</f>
        <v>4.0000002172369438E-2</v>
      </c>
      <c r="CS264">
        <f>2*(-((-(C264*Parameters!$C$30)/((Parameters!$C$31)^2+(C264*Parameters!$C$30)^2)+C264*Parameters!$C$32))/((((Parameters!$C$31)/((Parameters!$C$31)^2+(C264*Parameters!$C$30)^2)))^2+((-(C264*Parameters!$C$30)/((Parameters!$C$31)^2+(C264*Parameters!$C$30)^2)+C264*Parameters!$C$32))^2))</f>
        <v>0.84668880137406544</v>
      </c>
      <c r="CT264">
        <f>0</f>
        <v>0</v>
      </c>
      <c r="CU264">
        <f>0</f>
        <v>0</v>
      </c>
      <c r="CV264">
        <f t="shared" si="466"/>
        <v>0.97688589232022616</v>
      </c>
      <c r="CW264">
        <f t="shared" si="467"/>
        <v>4.9276118359527299E-3</v>
      </c>
      <c r="CX264">
        <f t="shared" si="468"/>
        <v>0.15022220153459392</v>
      </c>
      <c r="CY264">
        <f t="shared" si="469"/>
        <v>2.6206256218166337</v>
      </c>
      <c r="CZ264">
        <f t="shared" si="470"/>
        <v>5.8019369787377538E-4</v>
      </c>
      <c r="DA264">
        <f t="shared" si="471"/>
        <v>7.4794763930768865E-2</v>
      </c>
      <c r="DB264">
        <f t="shared" si="472"/>
        <v>0.82314830717695253</v>
      </c>
      <c r="DC264">
        <f t="shared" si="473"/>
        <v>8.9060035551863093E-3</v>
      </c>
      <c r="DD264">
        <f>0</f>
        <v>0</v>
      </c>
      <c r="DE264">
        <f>0</f>
        <v>0</v>
      </c>
      <c r="DF264">
        <f>(((Parameters!$C$35))/(((Parameters!$C$35))^2+((C264*Parameters!$C$34-1/(C264*Parameters!$C$33)))^2))+(((Parameters!$C$39+Parameters!$C$38))/(((Parameters!$C$39+Parameters!$C$38))^2+((C264*Parameters!$C$37-1/(C264*Parameters!$C$36)))^2))</f>
        <v>5.4232713670604189E-4</v>
      </c>
      <c r="DG264">
        <f>(-((C264*Parameters!$C$34-1/(C264*Parameters!$C$33)))/(((Parameters!$C$35))^2+((C264*Parameters!$C$34-1/(C264*Parameters!$C$33)))^2))+(-((C264*Parameters!$C$37-1/(C264*Parameters!$C$36)))/(((Parameters!$C$39+Parameters!$C$38))^2+((C264*Parameters!$C$37-1/(C264*Parameters!$C$36)))^2))</f>
        <v>1.2009861415113947E-2</v>
      </c>
      <c r="DH264">
        <f t="shared" si="474"/>
        <v>0.94549401135773958</v>
      </c>
      <c r="DI264">
        <f t="shared" si="475"/>
        <v>8.152996047714826E-3</v>
      </c>
      <c r="DJ264">
        <f t="shared" si="476"/>
        <v>0.15022220153459392</v>
      </c>
      <c r="DK264">
        <f t="shared" si="477"/>
        <v>2.6206256218166337</v>
      </c>
      <c r="DL264">
        <f t="shared" si="478"/>
        <v>9.1964949392917786E-4</v>
      </c>
      <c r="DM264">
        <f t="shared" si="479"/>
        <v>8.4685490991457293E-2</v>
      </c>
      <c r="DN264">
        <f t="shared" si="480"/>
        <v>0.82314830717695253</v>
      </c>
      <c r="DO264">
        <f t="shared" si="481"/>
        <v>8.9060035551863093E-3</v>
      </c>
      <c r="DP264">
        <f>2*((((Parameters!$C$41)/((Parameters!$C$41)^2+(C264*(Parameters!$C$40*(1-Parameters!$C$42)))^2)))/((((Parameters!$C$41)/((Parameters!$C$41)^2+(C264*(Parameters!$C$40*(1-Parameters!$C$42)))^2)))^2+((-(C264*(Parameters!$C$40*(1-Parameters!$C$42)))/((Parameters!$C$41)^2+(C264*(Parameters!$C$40*(1-Parameters!$C$42)))^2)+C264*Parameters!$C$43))^2))</f>
        <v>0.20000000098744064</v>
      </c>
      <c r="DQ264">
        <f>2*(-((-(C264*(Parameters!$C$40*(1-Parameters!$C$42)))/((Parameters!$C$41)^2+(C264*(Parameters!$C$40*(1-Parameters!$C$42)))^2)+C264*Parameters!$C$43))/((((Parameters!$C$41)/((Parameters!$C$41)^2+(C264*(Parameters!$C$40*(1-Parameters!$C$42)))^2)))^2+((-(C264*(Parameters!$C$40*(1-Parameters!$C$42)))/((Parameters!$C$41)^2+(C264*(Parameters!$C$40*(1-Parameters!$C$42)))^2)+C264*Parameters!$C$43))^2))</f>
        <v>7.6971706037502557E-2</v>
      </c>
      <c r="DR264">
        <f>0</f>
        <v>0</v>
      </c>
      <c r="DS264">
        <f>0</f>
        <v>0</v>
      </c>
      <c r="DT264">
        <f t="shared" si="482"/>
        <v>0.94549401135773958</v>
      </c>
      <c r="DU264">
        <f t="shared" si="483"/>
        <v>8.152996047714826E-3</v>
      </c>
      <c r="DV264">
        <f t="shared" si="484"/>
        <v>0.3386934547246514</v>
      </c>
      <c r="DW264">
        <f t="shared" si="485"/>
        <v>2.6950325081366744</v>
      </c>
      <c r="DX264">
        <f t="shared" si="486"/>
        <v>9.1964949392917786E-4</v>
      </c>
      <c r="DY264">
        <f t="shared" si="487"/>
        <v>8.4685490991457293E-2</v>
      </c>
      <c r="DZ264">
        <f t="shared" si="488"/>
        <v>0.81681385035841048</v>
      </c>
      <c r="EA264">
        <f t="shared" si="489"/>
        <v>2.5913888827603919E-2</v>
      </c>
      <c r="EB264">
        <f>0</f>
        <v>0</v>
      </c>
      <c r="EC264">
        <f>0</f>
        <v>0</v>
      </c>
      <c r="ED264">
        <f>0</f>
        <v>0</v>
      </c>
      <c r="EE264">
        <f>C264*Parameters!$C$44</f>
        <v>1.2828617855058632E-7</v>
      </c>
      <c r="EF264">
        <f t="shared" si="490"/>
        <v>0.94549366562231807</v>
      </c>
      <c r="EG264">
        <f t="shared" si="491"/>
        <v>8.1530394974038325E-3</v>
      </c>
      <c r="EH264">
        <f t="shared" si="492"/>
        <v>0.3386934547246514</v>
      </c>
      <c r="EI264">
        <f t="shared" si="493"/>
        <v>2.6950325081366744</v>
      </c>
      <c r="EJ264">
        <f t="shared" si="494"/>
        <v>9.1964616953540881E-4</v>
      </c>
      <c r="EK264">
        <f t="shared" si="495"/>
        <v>8.4685595777384742E-2</v>
      </c>
      <c r="EL264">
        <f t="shared" si="496"/>
        <v>0.81681385035841048</v>
      </c>
      <c r="EM264">
        <f t="shared" si="497"/>
        <v>2.5913888827603919E-2</v>
      </c>
      <c r="EN264">
        <f>0</f>
        <v>0</v>
      </c>
      <c r="EO264">
        <f>0</f>
        <v>0</v>
      </c>
      <c r="EP264">
        <f>(((2*Parameters!$C$47))/(((2*Parameters!$C$47))^2+((2*(C264*Parameters!$C$46-1/(C264*Parameters!$C$45))))^2))</f>
        <v>7.9653543635190872E-12</v>
      </c>
      <c r="EQ264">
        <f>(-((2*(C264*Parameters!$C$46-1/(C264*Parameters!$C$45))))/(((2*Parameters!$C$47))^2+((2*(C264*Parameters!$C$46-1/(C264*Parameters!$C$45))))^2))</f>
        <v>1.4111479691652244E-5</v>
      </c>
      <c r="ER264">
        <f t="shared" si="498"/>
        <v>0.94545563472850902</v>
      </c>
      <c r="ES264">
        <f t="shared" si="499"/>
        <v>8.1578189846787646E-3</v>
      </c>
      <c r="ET264">
        <f t="shared" si="500"/>
        <v>0.3386934547246514</v>
      </c>
      <c r="EU264">
        <f t="shared" si="501"/>
        <v>2.6950325081366744</v>
      </c>
      <c r="EV264">
        <f t="shared" si="502"/>
        <v>9.192804927256981E-4</v>
      </c>
      <c r="EW264">
        <f t="shared" si="503"/>
        <v>8.4697122229652352E-2</v>
      </c>
      <c r="EX264">
        <f t="shared" si="504"/>
        <v>0.81681385035841048</v>
      </c>
      <c r="EY264">
        <f t="shared" si="505"/>
        <v>2.5913888827603919E-2</v>
      </c>
      <c r="EZ264">
        <f>(ER264+ET264/Parameters!$C$6+Parameters!$C$7*(EV264+EX264/Parameters!$C$6))</f>
        <v>0.95723627663197519</v>
      </c>
      <c r="FA264">
        <f>(ES264+EU264/Parameters!$C$6+Parameters!$C$7*(EW264+EY264/Parameters!$C$6))</f>
        <v>0.10189808013725875</v>
      </c>
      <c r="FB264">
        <f t="shared" si="506"/>
        <v>0.33068097290485143</v>
      </c>
      <c r="FC264">
        <f t="shared" si="507"/>
        <v>1.0388050414446306</v>
      </c>
      <c r="FD264">
        <f>(ER264+ET264/Parameters!$C$6+Parameters!$C$8*(EV264+EX264/Parameters!$C$6))</f>
        <v>2.4237461279785393</v>
      </c>
      <c r="FE264">
        <f>(ES264+EU264/Parameters!$C$6+Parameters!$C$8*(EW264+EY264/Parameters!$C$6))</f>
        <v>4.3818218243635352</v>
      </c>
      <c r="FF264">
        <f t="shared" si="508"/>
        <v>-13.992393446871208</v>
      </c>
      <c r="FG264">
        <f t="shared" si="509"/>
        <v>0.19970104049097495</v>
      </c>
    </row>
    <row r="265" spans="1:163" x14ac:dyDescent="0.15">
      <c r="A265">
        <f>Parameters!$C$2*(Parameters!$C$3/Parameters!$C$2)^((ROW()-2)/(Parameters!$C$4-1))</f>
        <v>2065.3801558105288</v>
      </c>
      <c r="B265">
        <f t="shared" si="408"/>
        <v>3.3149999999999999</v>
      </c>
      <c r="C265">
        <f t="shared" si="409"/>
        <v>12977.166248729</v>
      </c>
      <c r="D265">
        <f>1</f>
        <v>1</v>
      </c>
      <c r="E265">
        <f>0</f>
        <v>0</v>
      </c>
      <c r="F265">
        <f>0</f>
        <v>0</v>
      </c>
      <c r="G265">
        <f>0</f>
        <v>0</v>
      </c>
      <c r="H265">
        <f>0</f>
        <v>0</v>
      </c>
      <c r="I265">
        <f>0</f>
        <v>0</v>
      </c>
      <c r="J265">
        <f>1</f>
        <v>1</v>
      </c>
      <c r="K265">
        <f>0</f>
        <v>0</v>
      </c>
      <c r="L265">
        <f>2*Parameters!$C$10</f>
        <v>0.04</v>
      </c>
      <c r="M265">
        <f>2*C265*Parameters!$C$9</f>
        <v>2.5954332497457999E-2</v>
      </c>
      <c r="N265">
        <f>0</f>
        <v>0</v>
      </c>
      <c r="O265">
        <f>0</f>
        <v>0</v>
      </c>
      <c r="P265">
        <f t="shared" si="410"/>
        <v>1</v>
      </c>
      <c r="Q265">
        <f t="shared" si="411"/>
        <v>0</v>
      </c>
      <c r="R265">
        <f t="shared" si="412"/>
        <v>0.04</v>
      </c>
      <c r="S265">
        <f t="shared" si="413"/>
        <v>2.5954332497457999E-2</v>
      </c>
      <c r="T265">
        <f t="shared" si="414"/>
        <v>0</v>
      </c>
      <c r="U265">
        <f t="shared" si="415"/>
        <v>0</v>
      </c>
      <c r="V265">
        <f t="shared" si="416"/>
        <v>1</v>
      </c>
      <c r="W265">
        <f t="shared" si="417"/>
        <v>0</v>
      </c>
      <c r="X265">
        <f>0</f>
        <v>0</v>
      </c>
      <c r="Y265">
        <f>0</f>
        <v>0</v>
      </c>
      <c r="Z265">
        <f>0</f>
        <v>0</v>
      </c>
      <c r="AA265">
        <f>C265*(Parameters!$C$12+Parameters!$C$11/2)</f>
        <v>9.7328746865467486E-7</v>
      </c>
      <c r="AB265">
        <f t="shared" si="418"/>
        <v>0.9999999747389734</v>
      </c>
      <c r="AC265">
        <f t="shared" si="419"/>
        <v>3.8931498746186997E-8</v>
      </c>
      <c r="AD265">
        <f t="shared" si="420"/>
        <v>0.04</v>
      </c>
      <c r="AE265">
        <f t="shared" si="421"/>
        <v>2.5954332497457999E-2</v>
      </c>
      <c r="AF265">
        <f t="shared" si="422"/>
        <v>0</v>
      </c>
      <c r="AG265">
        <f t="shared" si="423"/>
        <v>9.7328746865467486E-7</v>
      </c>
      <c r="AH265">
        <f t="shared" si="424"/>
        <v>1</v>
      </c>
      <c r="AI265">
        <f t="shared" si="425"/>
        <v>0</v>
      </c>
      <c r="AJ265">
        <f>0</f>
        <v>0</v>
      </c>
      <c r="AK265">
        <f>0</f>
        <v>0</v>
      </c>
      <c r="AL265">
        <f>(((2*Parameters!$C$15))/(((2*Parameters!$C$15))^2+((2*(C265*Parameters!$C$14-1/(C265*Parameters!$C$13))))^2))</f>
        <v>1.6841138166006869E-4</v>
      </c>
      <c r="AM265">
        <f>(-((2*(C265*Parameters!$C$14-1/(C265*Parameters!$C$13))))/(((2*Parameters!$C$15))^2+((2*(C265*Parameters!$C$14-1/(C265*Parameters!$C$13))))^2))</f>
        <v>6.4886486875991717E-2</v>
      </c>
      <c r="AN265">
        <f t="shared" si="426"/>
        <v>0.99832262573926844</v>
      </c>
      <c r="AO265">
        <f t="shared" si="427"/>
        <v>2.5998694115343763E-3</v>
      </c>
      <c r="AP265">
        <f t="shared" si="428"/>
        <v>0.04</v>
      </c>
      <c r="AQ265">
        <f t="shared" si="429"/>
        <v>2.5954332497457999E-2</v>
      </c>
      <c r="AR265">
        <f t="shared" si="430"/>
        <v>1.6841138166006869E-4</v>
      </c>
      <c r="AS265">
        <f t="shared" si="431"/>
        <v>6.4887460163460378E-2</v>
      </c>
      <c r="AT265">
        <f t="shared" si="432"/>
        <v>1</v>
      </c>
      <c r="AU265">
        <f t="shared" si="433"/>
        <v>0</v>
      </c>
      <c r="AV265">
        <f>2*Parameters!$C$17</f>
        <v>0.04</v>
      </c>
      <c r="AW265">
        <f>2*C265*Parameters!$C$16</f>
        <v>2.5954332497457999E-2</v>
      </c>
      <c r="AX265">
        <f>0</f>
        <v>0</v>
      </c>
      <c r="AY265">
        <f>0</f>
        <v>0</v>
      </c>
      <c r="AZ265">
        <f t="shared" si="434"/>
        <v>0.99832262573926844</v>
      </c>
      <c r="BA265">
        <f t="shared" si="435"/>
        <v>2.5998694115343763E-3</v>
      </c>
      <c r="BB265">
        <f t="shared" si="436"/>
        <v>7.9865427154413804E-2</v>
      </c>
      <c r="BC265">
        <f t="shared" si="437"/>
        <v>5.196912464209167E-2</v>
      </c>
      <c r="BD265">
        <f t="shared" si="438"/>
        <v>1.6841138166006869E-4</v>
      </c>
      <c r="BE265">
        <f t="shared" si="439"/>
        <v>6.4887460163460378E-2</v>
      </c>
      <c r="BF265">
        <f t="shared" si="440"/>
        <v>0.99832262573926844</v>
      </c>
      <c r="BG265">
        <f t="shared" si="441"/>
        <v>2.5998694115343768E-3</v>
      </c>
      <c r="BH265">
        <f>0</f>
        <v>0</v>
      </c>
      <c r="BI265">
        <f>0</f>
        <v>0</v>
      </c>
      <c r="BJ265">
        <f>0</f>
        <v>0</v>
      </c>
      <c r="BK265">
        <f>C265*(Parameters!$C$19+Parameters!$C$18/2)</f>
        <v>9.7328746865467486E-7</v>
      </c>
      <c r="BL265">
        <f t="shared" si="442"/>
        <v>0.99832257515837064</v>
      </c>
      <c r="BM265">
        <f t="shared" si="443"/>
        <v>2.5999471435538043E-3</v>
      </c>
      <c r="BN265">
        <f t="shared" si="444"/>
        <v>7.9865427154413804E-2</v>
      </c>
      <c r="BO265">
        <f t="shared" si="445"/>
        <v>5.196912464209167E-2</v>
      </c>
      <c r="BP265">
        <f t="shared" si="446"/>
        <v>1.6840885123975031E-4</v>
      </c>
      <c r="BQ265">
        <f t="shared" si="447"/>
        <v>6.488843181836168E-2</v>
      </c>
      <c r="BR265">
        <f t="shared" si="448"/>
        <v>0.99832262573926844</v>
      </c>
      <c r="BS265">
        <f t="shared" si="449"/>
        <v>2.5998694115343768E-3</v>
      </c>
      <c r="BT265">
        <f>2*((((Parameters!$C$21)/((Parameters!$C$21)^2+(C265*Parameters!$C$20)^2)))/((((Parameters!$C$21)/((Parameters!$C$21)^2+(C265*Parameters!$C$20)^2)))^2+((-(C265*Parameters!$C$20)/((Parameters!$C$21)^2+(C265*Parameters!$C$20)^2)+C265*Parameters!$C$22))^2))</f>
        <v>4.0000004580666548E-2</v>
      </c>
      <c r="BU265">
        <f>2*(-((-(C265*Parameters!$C$20)/((Parameters!$C$21)^2+(C265*Parameters!$C$20)^2)+C265*Parameters!$C$22))/((((Parameters!$C$21)/((Parameters!$C$21)^2+(C265*Parameters!$C$20)^2)))^2+((-(C265*Parameters!$C$20)/((Parameters!$C$21)^2+(C265*Parameters!$C$20)^2)+C265*Parameters!$C$22))^2))</f>
        <v>1.7648947108301536</v>
      </c>
      <c r="BV265">
        <f>0</f>
        <v>0</v>
      </c>
      <c r="BW265">
        <f>0</f>
        <v>0</v>
      </c>
      <c r="BX265">
        <f t="shared" si="450"/>
        <v>0.99832257515837064</v>
      </c>
      <c r="BY265">
        <f t="shared" si="451"/>
        <v>2.5999471435538043E-3</v>
      </c>
      <c r="BZ265">
        <f t="shared" si="452"/>
        <v>0.11520970177163538</v>
      </c>
      <c r="CA265">
        <f t="shared" si="453"/>
        <v>1.8140073551390901</v>
      </c>
      <c r="CB265">
        <f t="shared" si="454"/>
        <v>1.6840885123975031E-4</v>
      </c>
      <c r="CC265">
        <f t="shared" si="455"/>
        <v>6.488843181836168E-2</v>
      </c>
      <c r="CD265">
        <f t="shared" si="456"/>
        <v>0.88380811198379994</v>
      </c>
      <c r="CE265">
        <f t="shared" si="457"/>
        <v>5.4926308723111305E-3</v>
      </c>
      <c r="CF265">
        <f>0</f>
        <v>0</v>
      </c>
      <c r="CG265">
        <f>0</f>
        <v>0</v>
      </c>
      <c r="CH265">
        <f>(((Parameters!$C$25))/(((Parameters!$C$25))^2+((C265*Parameters!$C$24-1/(C265*Parameters!$C$23)))^2))+(((Parameters!$C$29+Parameters!$C$28))/(((Parameters!$C$29+Parameters!$C$28))^2+((C265*Parameters!$C$27-1/(C265*Parameters!$C$26)))^2))</f>
        <v>5.5485458293000876E-4</v>
      </c>
      <c r="CI265">
        <f>(-((C265*Parameters!$C$24-1/(C265*Parameters!$C$23)))/(((Parameters!$C$25))^2+((C265*Parameters!$C$24-1/(C265*Parameters!$C$23)))^2))+(-((C265*Parameters!$C$27-1/(C265*Parameters!$C$26)))/(((Parameters!$C$29+Parameters!$C$28))^2+((C265*Parameters!$C$27-1/(C265*Parameters!$C$26)))^2))</f>
        <v>1.2147783171511994E-2</v>
      </c>
      <c r="CJ265">
        <f t="shared" si="458"/>
        <v>0.97635033176763897</v>
      </c>
      <c r="CK265">
        <f t="shared" si="459"/>
        <v>5.0059999143978601E-3</v>
      </c>
      <c r="CL265">
        <f t="shared" si="460"/>
        <v>0.11520970177163538</v>
      </c>
      <c r="CM265">
        <f t="shared" si="461"/>
        <v>1.8140073551390901</v>
      </c>
      <c r="CN265">
        <f t="shared" si="462"/>
        <v>5.9207054372669181E-4</v>
      </c>
      <c r="CO265">
        <f t="shared" si="463"/>
        <v>7.5627788739376117E-2</v>
      </c>
      <c r="CP265">
        <f t="shared" si="464"/>
        <v>0.88380811198379994</v>
      </c>
      <c r="CQ265">
        <f t="shared" si="465"/>
        <v>5.4926308723111305E-3</v>
      </c>
      <c r="CR265">
        <f>2*((((Parameters!$C$31)/((Parameters!$C$31)^2+(C265*Parameters!$C$30)^2)))/((((Parameters!$C$31)/((Parameters!$C$31)^2+(C265*Parameters!$C$30)^2)))^2+((-(C265*Parameters!$C$30)/((Parameters!$C$31)^2+(C265*Parameters!$C$30)^2)+C265*Parameters!$C$32))^2))</f>
        <v>4.0000002222970441E-2</v>
      </c>
      <c r="CS265">
        <f>2*(-((-(C265*Parameters!$C$30)/((Parameters!$C$31)^2+(C265*Parameters!$C$30)^2)+C265*Parameters!$C$32))/((((Parameters!$C$31)/((Parameters!$C$31)^2+(C265*Parameters!$C$30)^2)))^2+((-(C265*Parameters!$C$30)/((Parameters!$C$31)^2+(C265*Parameters!$C$30)^2)+C265*Parameters!$C$32))^2))</f>
        <v>0.85649299616368701</v>
      </c>
      <c r="CT265">
        <f>0</f>
        <v>0</v>
      </c>
      <c r="CU265">
        <f>0</f>
        <v>0</v>
      </c>
      <c r="CV265">
        <f t="shared" si="466"/>
        <v>0.97635033176763897</v>
      </c>
      <c r="CW265">
        <f t="shared" si="467"/>
        <v>5.0059999143978601E-3</v>
      </c>
      <c r="CX265">
        <f t="shared" si="468"/>
        <v>0.14997611334726108</v>
      </c>
      <c r="CY265">
        <f t="shared" si="469"/>
        <v>2.6504448161078691</v>
      </c>
      <c r="CZ265">
        <f t="shared" si="470"/>
        <v>5.9207054372669181E-4</v>
      </c>
      <c r="DA265">
        <f t="shared" si="471"/>
        <v>7.5627788739376117E-2</v>
      </c>
      <c r="DB265">
        <f t="shared" si="472"/>
        <v>0.81905712343624248</v>
      </c>
      <c r="DC265">
        <f t="shared" si="473"/>
        <v>9.0248468639412514E-3</v>
      </c>
      <c r="DD265">
        <f>0</f>
        <v>0</v>
      </c>
      <c r="DE265">
        <f>0</f>
        <v>0</v>
      </c>
      <c r="DF265">
        <f>(((Parameters!$C$35))/(((Parameters!$C$35))^2+((C265*Parameters!$C$34-1/(C265*Parameters!$C$33)))^2))+(((Parameters!$C$39+Parameters!$C$38))/(((Parameters!$C$39+Parameters!$C$38))^2+((C265*Parameters!$C$37-1/(C265*Parameters!$C$36)))^2))</f>
        <v>5.5485458293000876E-4</v>
      </c>
      <c r="DG265">
        <f>(-((C265*Parameters!$C$34-1/(C265*Parameters!$C$33)))/(((Parameters!$C$35))^2+((C265*Parameters!$C$34-1/(C265*Parameters!$C$33)))^2))+(-((C265*Parameters!$C$37-1/(C265*Parameters!$C$36)))/(((Parameters!$C$39+Parameters!$C$38))^2+((C265*Parameters!$C$37-1/(C265*Parameters!$C$36)))^2))</f>
        <v>1.2147783171511994E-2</v>
      </c>
      <c r="DH265">
        <f t="shared" si="474"/>
        <v>0.94423651776732342</v>
      </c>
      <c r="DI265">
        <f t="shared" si="475"/>
        <v>8.2984886732670286E-3</v>
      </c>
      <c r="DJ265">
        <f t="shared" si="476"/>
        <v>0.14997611334726108</v>
      </c>
      <c r="DK265">
        <f t="shared" si="477"/>
        <v>2.6504448161078691</v>
      </c>
      <c r="DL265">
        <f t="shared" si="478"/>
        <v>9.3689625948750245E-4</v>
      </c>
      <c r="DM265">
        <f t="shared" si="479"/>
        <v>8.5582524557604636E-2</v>
      </c>
      <c r="DN265">
        <f t="shared" si="480"/>
        <v>0.81905712343624248</v>
      </c>
      <c r="DO265">
        <f t="shared" si="481"/>
        <v>9.0248468639412514E-3</v>
      </c>
      <c r="DP265">
        <f>2*((((Parameters!$C$41)/((Parameters!$C$41)^2+(C265*(Parameters!$C$40*(1-Parameters!$C$42)))^2)))/((((Parameters!$C$41)/((Parameters!$C$41)^2+(C265*(Parameters!$C$40*(1-Parameters!$C$42)))^2)))^2+((-(C265*(Parameters!$C$40*(1-Parameters!$C$42)))/((Parameters!$C$41)^2+(C265*(Parameters!$C$40*(1-Parameters!$C$42)))^2)+C265*Parameters!$C$43))^2))</f>
        <v>0.20000000101044108</v>
      </c>
      <c r="DQ265">
        <f>2*(-((-(C265*(Parameters!$C$40*(1-Parameters!$C$42)))/((Parameters!$C$41)^2+(C265*(Parameters!$C$40*(1-Parameters!$C$42)))^2)+C265*Parameters!$C$43))/((((Parameters!$C$41)/((Parameters!$C$41)^2+(C265*(Parameters!$C$40*(1-Parameters!$C$42)))^2)))^2+((-(C265*(Parameters!$C$40*(1-Parameters!$C$42)))/((Parameters!$C$41)^2+(C265*(Parameters!$C$40*(1-Parameters!$C$42)))^2)+C265*Parameters!$C$43))^2))</f>
        <v>7.7862996391347347E-2</v>
      </c>
      <c r="DR265">
        <f>0</f>
        <v>0</v>
      </c>
      <c r="DS265">
        <f>0</f>
        <v>0</v>
      </c>
      <c r="DT265">
        <f t="shared" si="482"/>
        <v>0.94423651776732342</v>
      </c>
      <c r="DU265">
        <f t="shared" si="483"/>
        <v>8.2984886732670286E-3</v>
      </c>
      <c r="DV265">
        <f t="shared" si="484"/>
        <v>0.3381772726612009</v>
      </c>
      <c r="DW265">
        <f t="shared" si="485"/>
        <v>2.7256255984264031</v>
      </c>
      <c r="DX265">
        <f t="shared" si="486"/>
        <v>9.3689625948750245E-4</v>
      </c>
      <c r="DY265">
        <f t="shared" si="487"/>
        <v>8.5582524557604636E-2</v>
      </c>
      <c r="DZ265">
        <f t="shared" si="488"/>
        <v>0.81258079088829549</v>
      </c>
      <c r="EA265">
        <f t="shared" si="489"/>
        <v>2.6214301412009818E-2</v>
      </c>
      <c r="EB265">
        <f>0</f>
        <v>0</v>
      </c>
      <c r="EC265">
        <f>0</f>
        <v>0</v>
      </c>
      <c r="ED265">
        <f>0</f>
        <v>0</v>
      </c>
      <c r="EE265">
        <f>C265*Parameters!$C$44</f>
        <v>1.2977166248728998E-7</v>
      </c>
      <c r="EF265">
        <f t="shared" si="490"/>
        <v>0.9442361640583582</v>
      </c>
      <c r="EG265">
        <f t="shared" si="491"/>
        <v>8.2985325590939178E-3</v>
      </c>
      <c r="EH265">
        <f t="shared" si="492"/>
        <v>0.3381772726612009</v>
      </c>
      <c r="EI265">
        <f t="shared" si="493"/>
        <v>2.7256255984264031</v>
      </c>
      <c r="EJ265">
        <f t="shared" si="494"/>
        <v>9.3689285761402725E-4</v>
      </c>
      <c r="EK265">
        <f t="shared" si="495"/>
        <v>8.5582630007564775E-2</v>
      </c>
      <c r="EL265">
        <f t="shared" si="496"/>
        <v>0.81258079088829549</v>
      </c>
      <c r="EM265">
        <f t="shared" si="497"/>
        <v>2.6214301412009818E-2</v>
      </c>
      <c r="EN265">
        <f>0</f>
        <v>0</v>
      </c>
      <c r="EO265">
        <f>0</f>
        <v>0</v>
      </c>
      <c r="EP265">
        <f>(((2*Parameters!$C$47))/(((2*Parameters!$C$47))^2+((2*(C265*Parameters!$C$46-1/(C265*Parameters!$C$45))))^2))</f>
        <v>8.1508913025967491E-12</v>
      </c>
      <c r="EQ265">
        <f>(-((2*(C265*Parameters!$C$46-1/(C265*Parameters!$C$45))))/(((2*Parameters!$C$47))^2+((2*(C265*Parameters!$C$46-1/(C265*Parameters!$C$45))))^2))</f>
        <v>1.4274882926484977E-5</v>
      </c>
      <c r="ER265">
        <f t="shared" si="498"/>
        <v>0.94419725607479565</v>
      </c>
      <c r="ES265">
        <f t="shared" si="499"/>
        <v>8.3033600222858321E-3</v>
      </c>
      <c r="ET265">
        <f t="shared" si="500"/>
        <v>0.3381772726612009</v>
      </c>
      <c r="EU265">
        <f t="shared" si="501"/>
        <v>2.7256255984264031</v>
      </c>
      <c r="EV265">
        <f t="shared" si="502"/>
        <v>9.3651865815362893E-4</v>
      </c>
      <c r="EW265">
        <f t="shared" si="503"/>
        <v>8.5594229503436689E-2</v>
      </c>
      <c r="EX265">
        <f t="shared" si="504"/>
        <v>0.81258079088829549</v>
      </c>
      <c r="EY265">
        <f t="shared" si="505"/>
        <v>2.6214301412009818E-2</v>
      </c>
      <c r="EZ265">
        <f>(ER265+ET265/Parameters!$C$6+Parameters!$C$7*(EV265+EX265/Parameters!$C$6))</f>
        <v>0.95595994381953309</v>
      </c>
      <c r="FA265">
        <f>(ES265+EU265/Parameters!$C$6+Parameters!$C$7*(EW265+EY265/Parameters!$C$6))</f>
        <v>0.10310772866320421</v>
      </c>
      <c r="FB265">
        <f t="shared" si="506"/>
        <v>0.34097491877449182</v>
      </c>
      <c r="FC265">
        <f t="shared" si="507"/>
        <v>1.0400368947578662</v>
      </c>
      <c r="FD265">
        <f>(ER265+ET265/Parameters!$C$6+Parameters!$C$8*(EV265+EX265/Parameters!$C$6))</f>
        <v>2.415969860880772</v>
      </c>
      <c r="FE265">
        <f>(ES265+EU265/Parameters!$C$6+Parameters!$C$8*(EW265+EY265/Parameters!$C$6))</f>
        <v>4.4284092932472294</v>
      </c>
      <c r="FF265">
        <f t="shared" si="508"/>
        <v>-14.056488645869587</v>
      </c>
      <c r="FG265">
        <f t="shared" si="509"/>
        <v>0.19823282390340807</v>
      </c>
    </row>
    <row r="266" spans="1:163" x14ac:dyDescent="0.15">
      <c r="A266">
        <f>Parameters!$C$2*(Parameters!$C$3/Parameters!$C$2)^((ROW()-2)/(Parameters!$C$4-1))</f>
        <v>2089.2961308540393</v>
      </c>
      <c r="B266">
        <f t="shared" si="408"/>
        <v>3.32</v>
      </c>
      <c r="C266">
        <f t="shared" si="409"/>
        <v>13127.434751729259</v>
      </c>
      <c r="D266">
        <f>1</f>
        <v>1</v>
      </c>
      <c r="E266">
        <f>0</f>
        <v>0</v>
      </c>
      <c r="F266">
        <f>0</f>
        <v>0</v>
      </c>
      <c r="G266">
        <f>0</f>
        <v>0</v>
      </c>
      <c r="H266">
        <f>0</f>
        <v>0</v>
      </c>
      <c r="I266">
        <f>0</f>
        <v>0</v>
      </c>
      <c r="J266">
        <f>1</f>
        <v>1</v>
      </c>
      <c r="K266">
        <f>0</f>
        <v>0</v>
      </c>
      <c r="L266">
        <f>2*Parameters!$C$10</f>
        <v>0.04</v>
      </c>
      <c r="M266">
        <f>2*C266*Parameters!$C$9</f>
        <v>2.6254869503458518E-2</v>
      </c>
      <c r="N266">
        <f>0</f>
        <v>0</v>
      </c>
      <c r="O266">
        <f>0</f>
        <v>0</v>
      </c>
      <c r="P266">
        <f t="shared" si="410"/>
        <v>1</v>
      </c>
      <c r="Q266">
        <f t="shared" si="411"/>
        <v>0</v>
      </c>
      <c r="R266">
        <f t="shared" si="412"/>
        <v>0.04</v>
      </c>
      <c r="S266">
        <f t="shared" si="413"/>
        <v>2.6254869503458518E-2</v>
      </c>
      <c r="T266">
        <f t="shared" si="414"/>
        <v>0</v>
      </c>
      <c r="U266">
        <f t="shared" si="415"/>
        <v>0</v>
      </c>
      <c r="V266">
        <f t="shared" si="416"/>
        <v>1</v>
      </c>
      <c r="W266">
        <f t="shared" si="417"/>
        <v>0</v>
      </c>
      <c r="X266">
        <f>0</f>
        <v>0</v>
      </c>
      <c r="Y266">
        <f>0</f>
        <v>0</v>
      </c>
      <c r="Z266">
        <f>0</f>
        <v>0</v>
      </c>
      <c r="AA266">
        <f>C266*(Parameters!$C$12+Parameters!$C$11/2)</f>
        <v>9.845576063796944E-7</v>
      </c>
      <c r="AB266">
        <f t="shared" si="418"/>
        <v>0.99999997415056852</v>
      </c>
      <c r="AC266">
        <f t="shared" si="419"/>
        <v>3.9382304255187779E-8</v>
      </c>
      <c r="AD266">
        <f t="shared" si="420"/>
        <v>0.04</v>
      </c>
      <c r="AE266">
        <f t="shared" si="421"/>
        <v>2.6254869503458518E-2</v>
      </c>
      <c r="AF266">
        <f t="shared" si="422"/>
        <v>0</v>
      </c>
      <c r="AG266">
        <f t="shared" si="423"/>
        <v>9.845576063796944E-7</v>
      </c>
      <c r="AH266">
        <f t="shared" si="424"/>
        <v>1</v>
      </c>
      <c r="AI266">
        <f t="shared" si="425"/>
        <v>0</v>
      </c>
      <c r="AJ266">
        <f>0</f>
        <v>0</v>
      </c>
      <c r="AK266">
        <f>0</f>
        <v>0</v>
      </c>
      <c r="AL266">
        <f>(((2*Parameters!$C$15))/(((2*Parameters!$C$15))^2+((2*(C266*Parameters!$C$14-1/(C266*Parameters!$C$13))))^2))</f>
        <v>1.7233429483617818E-4</v>
      </c>
      <c r="AM266">
        <f>(-((2*(C266*Parameters!$C$14-1/(C266*Parameters!$C$13))))/(((2*Parameters!$C$15))^2+((2*(C266*Parameters!$C$14-1/(C266*Parameters!$C$13))))^2))</f>
        <v>6.5637852431316479E-2</v>
      </c>
      <c r="AN266">
        <f t="shared" si="426"/>
        <v>0.99828355427229043</v>
      </c>
      <c r="AO266">
        <f t="shared" si="427"/>
        <v>2.6300780939788092E-3</v>
      </c>
      <c r="AP266">
        <f t="shared" si="428"/>
        <v>0.04</v>
      </c>
      <c r="AQ266">
        <f t="shared" si="429"/>
        <v>2.6254869503458518E-2</v>
      </c>
      <c r="AR266">
        <f t="shared" si="430"/>
        <v>1.7233429483617818E-4</v>
      </c>
      <c r="AS266">
        <f t="shared" si="431"/>
        <v>6.5638836988922852E-2</v>
      </c>
      <c r="AT266">
        <f t="shared" si="432"/>
        <v>1</v>
      </c>
      <c r="AU266">
        <f t="shared" si="433"/>
        <v>0</v>
      </c>
      <c r="AV266">
        <f>2*Parameters!$C$17</f>
        <v>0.04</v>
      </c>
      <c r="AW266">
        <f>2*C266*Parameters!$C$16</f>
        <v>2.6254869503458518E-2</v>
      </c>
      <c r="AX266">
        <f>0</f>
        <v>0</v>
      </c>
      <c r="AY266">
        <f>0</f>
        <v>0</v>
      </c>
      <c r="AZ266">
        <f t="shared" si="434"/>
        <v>0.99828355427229043</v>
      </c>
      <c r="BA266">
        <f t="shared" si="435"/>
        <v>2.6300780939788092E-3</v>
      </c>
      <c r="BB266">
        <f t="shared" si="436"/>
        <v>7.9862289813750306E-2</v>
      </c>
      <c r="BC266">
        <f t="shared" si="437"/>
        <v>5.2569877072085408E-2</v>
      </c>
      <c r="BD266">
        <f t="shared" si="438"/>
        <v>1.7233429483617818E-4</v>
      </c>
      <c r="BE266">
        <f t="shared" si="439"/>
        <v>6.5638836988922852E-2</v>
      </c>
      <c r="BF266">
        <f t="shared" si="440"/>
        <v>0.99828355427229043</v>
      </c>
      <c r="BG266">
        <f t="shared" si="441"/>
        <v>2.6300780939788088E-3</v>
      </c>
      <c r="BH266">
        <f>0</f>
        <v>0</v>
      </c>
      <c r="BI266">
        <f>0</f>
        <v>0</v>
      </c>
      <c r="BJ266">
        <f>0</f>
        <v>0</v>
      </c>
      <c r="BK266">
        <f>C266*(Parameters!$C$19+Parameters!$C$18/2)</f>
        <v>9.845576063796944E-7</v>
      </c>
      <c r="BL266">
        <f t="shared" si="442"/>
        <v>0.99828350251421805</v>
      </c>
      <c r="BM266">
        <f t="shared" si="443"/>
        <v>2.6301567230037084E-3</v>
      </c>
      <c r="BN266">
        <f t="shared" si="444"/>
        <v>7.9862289813750306E-2</v>
      </c>
      <c r="BO266">
        <f t="shared" si="445"/>
        <v>5.2569877072085408E-2</v>
      </c>
      <c r="BP266">
        <f t="shared" si="446"/>
        <v>1.723317053727854E-4</v>
      </c>
      <c r="BQ266">
        <f t="shared" si="447"/>
        <v>6.5639819856589537E-2</v>
      </c>
      <c r="BR266">
        <f t="shared" si="448"/>
        <v>0.99828355427229043</v>
      </c>
      <c r="BS266">
        <f t="shared" si="449"/>
        <v>2.6300780939788088E-3</v>
      </c>
      <c r="BT266">
        <f>2*((((Parameters!$C$21)/((Parameters!$C$21)^2+(C266*Parameters!$C$20)^2)))/((((Parameters!$C$21)/((Parameters!$C$21)^2+(C266*Parameters!$C$20)^2)))^2+((-(C266*Parameters!$C$20)/((Parameters!$C$21)^2+(C266*Parameters!$C$20)^2)+C266*Parameters!$C$22))^2))</f>
        <v>4.0000004687363984E-2</v>
      </c>
      <c r="BU266">
        <f>2*(-((-(C266*Parameters!$C$20)/((Parameters!$C$21)^2+(C266*Parameters!$C$20)^2)+C266*Parameters!$C$22))/((((Parameters!$C$21)/((Parameters!$C$21)^2+(C266*Parameters!$C$20)^2)))^2+((-(C266*Parameters!$C$20)/((Parameters!$C$21)^2+(C266*Parameters!$C$20)^2)+C266*Parameters!$C$22))^2))</f>
        <v>1.7853312307888767</v>
      </c>
      <c r="BV266">
        <f>0</f>
        <v>0</v>
      </c>
      <c r="BW266">
        <f>0</f>
        <v>0</v>
      </c>
      <c r="BX266">
        <f t="shared" si="450"/>
        <v>0.99828350251421805</v>
      </c>
      <c r="BY266">
        <f t="shared" si="451"/>
        <v>2.6301567230037084E-3</v>
      </c>
      <c r="BZ266">
        <f t="shared" si="452"/>
        <v>0.11509793365418931</v>
      </c>
      <c r="CA266">
        <f t="shared" si="453"/>
        <v>1.8349417975732736</v>
      </c>
      <c r="CB266">
        <f t="shared" si="454"/>
        <v>1.723317053727854E-4</v>
      </c>
      <c r="CC266">
        <f t="shared" si="455"/>
        <v>6.5639819856589537E-2</v>
      </c>
      <c r="CD266">
        <f t="shared" si="456"/>
        <v>0.88110162716798801</v>
      </c>
      <c r="CE266">
        <f t="shared" si="457"/>
        <v>5.5633403715772585E-3</v>
      </c>
      <c r="CF266">
        <f>0</f>
        <v>0</v>
      </c>
      <c r="CG266">
        <f>0</f>
        <v>0</v>
      </c>
      <c r="CH266">
        <f>(((Parameters!$C$25))/(((Parameters!$C$25))^2+((C266*Parameters!$C$24-1/(C266*Parameters!$C$23)))^2))+(((Parameters!$C$29+Parameters!$C$28))/(((Parameters!$C$29+Parameters!$C$28))^2+((C266*Parameters!$C$27-1/(C266*Parameters!$C$26)))^2))</f>
        <v>5.6766892563375228E-4</v>
      </c>
      <c r="CI266">
        <f>(-((C266*Parameters!$C$24-1/(C266*Parameters!$C$23)))/(((Parameters!$C$25))^2+((C266*Parameters!$C$24-1/(C266*Parameters!$C$23)))^2))+(-((C266*Parameters!$C$27-1/(C266*Parameters!$C$26)))/(((Parameters!$C$29+Parameters!$C$28))^2+((C266*Parameters!$C$27-1/(C266*Parameters!$C$26)))^2))</f>
        <v>1.2287262172248353E-2</v>
      </c>
      <c r="CJ266">
        <f t="shared" si="458"/>
        <v>0.97580242909695869</v>
      </c>
      <c r="CK266">
        <f t="shared" si="459"/>
        <v>5.0860346481256657E-3</v>
      </c>
      <c r="CL266">
        <f t="shared" si="460"/>
        <v>0.11509793365418931</v>
      </c>
      <c r="CM266">
        <f t="shared" si="461"/>
        <v>1.8349417975732736</v>
      </c>
      <c r="CN266">
        <f t="shared" si="462"/>
        <v>6.0414749774236477E-4</v>
      </c>
      <c r="CO266">
        <f t="shared" si="463"/>
        <v>7.6469304685448894E-2</v>
      </c>
      <c r="CP266">
        <f t="shared" si="464"/>
        <v>0.88110162716798801</v>
      </c>
      <c r="CQ266">
        <f t="shared" si="465"/>
        <v>5.5633403715772585E-3</v>
      </c>
      <c r="CR266">
        <f>2*((((Parameters!$C$31)/((Parameters!$C$31)^2+(C266*Parameters!$C$30)^2)))/((((Parameters!$C$31)/((Parameters!$C$31)^2+(C266*Parameters!$C$30)^2)))^2+((-(C266*Parameters!$C$30)/((Parameters!$C$31)^2+(C266*Parameters!$C$30)^2)+C266*Parameters!$C$32))^2))</f>
        <v>4.0000002274750077E-2</v>
      </c>
      <c r="CS266">
        <f>2*(-((-(C266*Parameters!$C$30)/((Parameters!$C$31)^2+(C266*Parameters!$C$30)^2)+C266*Parameters!$C$32))/((((Parameters!$C$31)/((Parameters!$C$31)^2+(C266*Parameters!$C$30)^2)))^2+((-(C266*Parameters!$C$30)/((Parameters!$C$31)^2+(C266*Parameters!$C$30)^2)+C266*Parameters!$C$32))^2))</f>
        <v>0.8664107181974684</v>
      </c>
      <c r="CT266">
        <f>0</f>
        <v>0</v>
      </c>
      <c r="CU266">
        <f>0</f>
        <v>0</v>
      </c>
      <c r="CV266">
        <f t="shared" si="466"/>
        <v>0.97580242909695869</v>
      </c>
      <c r="CW266">
        <f t="shared" si="467"/>
        <v>5.0860346481256657E-3</v>
      </c>
      <c r="CX266">
        <f t="shared" si="468"/>
        <v>0.14972343810551456</v>
      </c>
      <c r="CY266">
        <f t="shared" si="469"/>
        <v>2.6805909223834981</v>
      </c>
      <c r="CZ266">
        <f t="shared" si="470"/>
        <v>6.0414749774236477E-4</v>
      </c>
      <c r="DA266">
        <f t="shared" si="471"/>
        <v>7.6469304685448894E-2</v>
      </c>
      <c r="DB266">
        <f t="shared" si="472"/>
        <v>0.81487196787669114</v>
      </c>
      <c r="DC266">
        <f t="shared" si="473"/>
        <v>9.1455526003599366E-3</v>
      </c>
      <c r="DD266">
        <f>0</f>
        <v>0</v>
      </c>
      <c r="DE266">
        <f>0</f>
        <v>0</v>
      </c>
      <c r="DF266">
        <f>(((Parameters!$C$35))/(((Parameters!$C$35))^2+((C266*Parameters!$C$34-1/(C266*Parameters!$C$33)))^2))+(((Parameters!$C$39+Parameters!$C$38))/(((Parameters!$C$39+Parameters!$C$38))^2+((C266*Parameters!$C$37-1/(C266*Parameters!$C$36)))^2))</f>
        <v>5.6766892563375228E-4</v>
      </c>
      <c r="DG266">
        <f>(-((C266*Parameters!$C$34-1/(C266*Parameters!$C$33)))/(((Parameters!$C$35))^2+((C266*Parameters!$C$34-1/(C266*Parameters!$C$33)))^2))+(-((C266*Parameters!$C$37-1/(C266*Parameters!$C$36)))/(((Parameters!$C$39+Parameters!$C$38))^2+((C266*Parameters!$C$37-1/(C266*Parameters!$C$36)))^2))</f>
        <v>1.2287262172248353E-2</v>
      </c>
      <c r="DH266">
        <f t="shared" si="474"/>
        <v>0.94295029900033511</v>
      </c>
      <c r="DI266">
        <f t="shared" si="475"/>
        <v>8.447413954431552E-3</v>
      </c>
      <c r="DJ266">
        <f t="shared" si="476"/>
        <v>0.14972343810551456</v>
      </c>
      <c r="DK266">
        <f t="shared" si="477"/>
        <v>2.6805909223834981</v>
      </c>
      <c r="DL266">
        <f t="shared" si="478"/>
        <v>9.5435118976527726E-4</v>
      </c>
      <c r="DM266">
        <f t="shared" si="479"/>
        <v>8.6487041837584711E-2</v>
      </c>
      <c r="DN266">
        <f t="shared" si="480"/>
        <v>0.81487196787669114</v>
      </c>
      <c r="DO266">
        <f t="shared" si="481"/>
        <v>9.1455526003599366E-3</v>
      </c>
      <c r="DP266">
        <f>2*((((Parameters!$C$41)/((Parameters!$C$41)^2+(C266*(Parameters!$C$40*(1-Parameters!$C$42)))^2)))/((((Parameters!$C$41)/((Parameters!$C$41)^2+(C266*(Parameters!$C$40*(1-Parameters!$C$42)))^2)))^2+((-(C266*(Parameters!$C$40*(1-Parameters!$C$42)))/((Parameters!$C$41)^2+(C266*(Parameters!$C$40*(1-Parameters!$C$42)))^2)+C266*Parameters!$C$43))^2))</f>
        <v>0.2000000010339773</v>
      </c>
      <c r="DQ266">
        <f>2*(-((-(C266*(Parameters!$C$40*(1-Parameters!$C$42)))/((Parameters!$C$41)^2+(C266*(Parameters!$C$40*(1-Parameters!$C$42)))^2)+C266*Parameters!$C$43))/((((Parameters!$C$41)/((Parameters!$C$41)^2+(C266*(Parameters!$C$40*(1-Parameters!$C$42)))^2)))^2+((-(C266*(Parameters!$C$40*(1-Parameters!$C$42)))/((Parameters!$C$41)^2+(C266*(Parameters!$C$40*(1-Parameters!$C$42)))^2)+C266*Parameters!$C$43))^2))</f>
        <v>7.8764607401234185E-2</v>
      </c>
      <c r="DR266">
        <f>0</f>
        <v>0</v>
      </c>
      <c r="DS266">
        <f>0</f>
        <v>0</v>
      </c>
      <c r="DT266">
        <f t="shared" si="482"/>
        <v>0.94295029900033511</v>
      </c>
      <c r="DU266">
        <f t="shared" si="483"/>
        <v>8.447413954431552E-3</v>
      </c>
      <c r="DV266">
        <f t="shared" si="484"/>
        <v>0.33764814163689427</v>
      </c>
      <c r="DW266">
        <f t="shared" si="485"/>
        <v>2.7565515152827564</v>
      </c>
      <c r="DX266">
        <f t="shared" si="486"/>
        <v>9.5435118976527726E-4</v>
      </c>
      <c r="DY266">
        <f t="shared" si="487"/>
        <v>8.6487041837584711E-2</v>
      </c>
      <c r="DZ266">
        <f t="shared" si="488"/>
        <v>0.80825072021999944</v>
      </c>
      <c r="EA266">
        <f t="shared" si="489"/>
        <v>2.6518130154087279E-2</v>
      </c>
      <c r="EB266">
        <f>0</f>
        <v>0</v>
      </c>
      <c r="EC266">
        <f>0</f>
        <v>0</v>
      </c>
      <c r="ED266">
        <f>0</f>
        <v>0</v>
      </c>
      <c r="EE266">
        <f>C266*Parameters!$C$44</f>
        <v>1.3127434751729258E-7</v>
      </c>
      <c r="EF266">
        <f t="shared" si="490"/>
        <v>0.94294993713583353</v>
      </c>
      <c r="EG266">
        <f t="shared" si="491"/>
        <v>8.4474582789710352E-3</v>
      </c>
      <c r="EH266">
        <f t="shared" si="492"/>
        <v>0.33764814163689427</v>
      </c>
      <c r="EI266">
        <f t="shared" si="493"/>
        <v>2.7565515152827564</v>
      </c>
      <c r="EJ266">
        <f t="shared" si="494"/>
        <v>9.5434770861504395E-4</v>
      </c>
      <c r="EK266">
        <f t="shared" si="495"/>
        <v>8.6487147940170636E-2</v>
      </c>
      <c r="EL266">
        <f t="shared" si="496"/>
        <v>0.80825072021999944</v>
      </c>
      <c r="EM266">
        <f t="shared" si="497"/>
        <v>2.6518130154087279E-2</v>
      </c>
      <c r="EN266">
        <f>0</f>
        <v>0</v>
      </c>
      <c r="EO266">
        <f>0</f>
        <v>0</v>
      </c>
      <c r="EP266">
        <f>(((2*Parameters!$C$47))/(((2*Parameters!$C$47))^2+((2*(C266*Parameters!$C$46-1/(C266*Parameters!$C$45))))^2))</f>
        <v>8.3407499522289484E-12</v>
      </c>
      <c r="EQ266">
        <f>(-((2*(C266*Parameters!$C$46-1/(C266*Parameters!$C$45))))/(((2*Parameters!$C$47))^2+((2*(C266*Parameters!$C$46-1/(C266*Parameters!$C$45))))^2))</f>
        <v>1.4440178281643691E-5</v>
      </c>
      <c r="ER266">
        <f t="shared" si="498"/>
        <v>0.94291013204332652</v>
      </c>
      <c r="ES266">
        <f t="shared" si="499"/>
        <v>8.4523340013244446E-3</v>
      </c>
      <c r="ET266">
        <f t="shared" si="500"/>
        <v>0.33764814163689427</v>
      </c>
      <c r="EU266">
        <f t="shared" si="501"/>
        <v>2.7565515152827564</v>
      </c>
      <c r="EV266">
        <f t="shared" si="502"/>
        <v>9.5396478882934024E-4</v>
      </c>
      <c r="EW266">
        <f t="shared" si="503"/>
        <v>8.6498819224888057E-2</v>
      </c>
      <c r="EX266">
        <f t="shared" si="504"/>
        <v>0.80825072021999944</v>
      </c>
      <c r="EY266">
        <f t="shared" si="505"/>
        <v>2.6518130154087279E-2</v>
      </c>
      <c r="EZ266">
        <f>(ER266+ET266/Parameters!$C$6+Parameters!$C$7*(EV266+EX266/Parameters!$C$6))</f>
        <v>0.95465441523069672</v>
      </c>
      <c r="FA266">
        <f>(ES266+EU266/Parameters!$C$6+Parameters!$C$7*(EW266+EY266/Parameters!$C$6))</f>
        <v>0.10433238670681162</v>
      </c>
      <c r="FB266">
        <f t="shared" si="506"/>
        <v>0.35151195094791671</v>
      </c>
      <c r="FC266">
        <f t="shared" si="507"/>
        <v>1.0412993506032282</v>
      </c>
      <c r="FD266">
        <f>(ER266+ET266/Parameters!$C$6+Parameters!$C$8*(EV266+EX266/Parameters!$C$6))</f>
        <v>2.4080060811417279</v>
      </c>
      <c r="FE266">
        <f>(ES266+EU266/Parameters!$C$6+Parameters!$C$8*(EW266+EY266/Parameters!$C$6))</f>
        <v>4.4753918351757145</v>
      </c>
      <c r="FF266">
        <f t="shared" si="508"/>
        <v>-14.120844782519178</v>
      </c>
      <c r="FG266">
        <f t="shared" si="509"/>
        <v>0.19676949040036429</v>
      </c>
    </row>
    <row r="267" spans="1:163" x14ac:dyDescent="0.15">
      <c r="A267">
        <f>Parameters!$C$2*(Parameters!$C$3/Parameters!$C$2)^((ROW()-2)/(Parameters!$C$4-1))</f>
        <v>2113.489039836646</v>
      </c>
      <c r="B267">
        <f t="shared" si="408"/>
        <v>3.3249999999999997</v>
      </c>
      <c r="C267">
        <f t="shared" si="409"/>
        <v>13279.443281986705</v>
      </c>
      <c r="D267">
        <f>1</f>
        <v>1</v>
      </c>
      <c r="E267">
        <f>0</f>
        <v>0</v>
      </c>
      <c r="F267">
        <f>0</f>
        <v>0</v>
      </c>
      <c r="G267">
        <f>0</f>
        <v>0</v>
      </c>
      <c r="H267">
        <f>0</f>
        <v>0</v>
      </c>
      <c r="I267">
        <f>0</f>
        <v>0</v>
      </c>
      <c r="J267">
        <f>1</f>
        <v>1</v>
      </c>
      <c r="K267">
        <f>0</f>
        <v>0</v>
      </c>
      <c r="L267">
        <f>2*Parameters!$C$10</f>
        <v>0.04</v>
      </c>
      <c r="M267">
        <f>2*C267*Parameters!$C$9</f>
        <v>2.655888656397341E-2</v>
      </c>
      <c r="N267">
        <f>0</f>
        <v>0</v>
      </c>
      <c r="O267">
        <f>0</f>
        <v>0</v>
      </c>
      <c r="P267">
        <f t="shared" si="410"/>
        <v>1</v>
      </c>
      <c r="Q267">
        <f t="shared" si="411"/>
        <v>0</v>
      </c>
      <c r="R267">
        <f t="shared" si="412"/>
        <v>0.04</v>
      </c>
      <c r="S267">
        <f t="shared" si="413"/>
        <v>2.655888656397341E-2</v>
      </c>
      <c r="T267">
        <f t="shared" si="414"/>
        <v>0</v>
      </c>
      <c r="U267">
        <f t="shared" si="415"/>
        <v>0</v>
      </c>
      <c r="V267">
        <f t="shared" si="416"/>
        <v>1</v>
      </c>
      <c r="W267">
        <f t="shared" si="417"/>
        <v>0</v>
      </c>
      <c r="X267">
        <f>0</f>
        <v>0</v>
      </c>
      <c r="Y267">
        <f>0</f>
        <v>0</v>
      </c>
      <c r="Z267">
        <f>0</f>
        <v>0</v>
      </c>
      <c r="AA267">
        <f>C267*(Parameters!$C$12+Parameters!$C$11/2)</f>
        <v>9.9595824614900286E-7</v>
      </c>
      <c r="AB267">
        <f t="shared" si="418"/>
        <v>0.99999997354845793</v>
      </c>
      <c r="AC267">
        <f t="shared" si="419"/>
        <v>3.9838329845960112E-8</v>
      </c>
      <c r="AD267">
        <f t="shared" si="420"/>
        <v>0.04</v>
      </c>
      <c r="AE267">
        <f t="shared" si="421"/>
        <v>2.655888656397341E-2</v>
      </c>
      <c r="AF267">
        <f t="shared" si="422"/>
        <v>0</v>
      </c>
      <c r="AG267">
        <f t="shared" si="423"/>
        <v>9.9595824614900286E-7</v>
      </c>
      <c r="AH267">
        <f t="shared" si="424"/>
        <v>1</v>
      </c>
      <c r="AI267">
        <f t="shared" si="425"/>
        <v>0</v>
      </c>
      <c r="AJ267">
        <f>0</f>
        <v>0</v>
      </c>
      <c r="AK267">
        <f>0</f>
        <v>0</v>
      </c>
      <c r="AL267">
        <f>(((2*Parameters!$C$15))/(((2*Parameters!$C$15))^2+((2*(C267*Parameters!$C$14-1/(C267*Parameters!$C$13))))^2))</f>
        <v>1.7634858949627447E-4</v>
      </c>
      <c r="AM267">
        <f>(-((2*(C267*Parameters!$C$14-1/(C267*Parameters!$C$13))))/(((2*Parameters!$C$15))^2+((2*(C267*Parameters!$C$14-1/(C267*Parameters!$C$13))))^2))</f>
        <v>6.6397918932612973E-2</v>
      </c>
      <c r="AN267">
        <f t="shared" si="426"/>
        <v>0.99824357269502273</v>
      </c>
      <c r="AO267">
        <f t="shared" si="427"/>
        <v>2.6606402178185129E-3</v>
      </c>
      <c r="AP267">
        <f t="shared" si="428"/>
        <v>0.04</v>
      </c>
      <c r="AQ267">
        <f t="shared" si="429"/>
        <v>2.655888656397341E-2</v>
      </c>
      <c r="AR267">
        <f t="shared" si="430"/>
        <v>1.7634858949627447E-4</v>
      </c>
      <c r="AS267">
        <f t="shared" si="431"/>
        <v>6.6398914890859126E-2</v>
      </c>
      <c r="AT267">
        <f t="shared" si="432"/>
        <v>1</v>
      </c>
      <c r="AU267">
        <f t="shared" si="433"/>
        <v>0</v>
      </c>
      <c r="AV267">
        <f>2*Parameters!$C$17</f>
        <v>0.04</v>
      </c>
      <c r="AW267">
        <f>2*C267*Parameters!$C$16</f>
        <v>2.655888656397341E-2</v>
      </c>
      <c r="AX267">
        <f>0</f>
        <v>0</v>
      </c>
      <c r="AY267">
        <f>0</f>
        <v>0</v>
      </c>
      <c r="AZ267">
        <f t="shared" si="434"/>
        <v>0.99824357269502273</v>
      </c>
      <c r="BA267">
        <f t="shared" si="435"/>
        <v>2.6606402178185129E-3</v>
      </c>
      <c r="BB267">
        <f t="shared" si="436"/>
        <v>7.9859079266068334E-2</v>
      </c>
      <c r="BC267">
        <f t="shared" si="437"/>
        <v>5.3177549983108807E-2</v>
      </c>
      <c r="BD267">
        <f t="shared" si="438"/>
        <v>1.7634858949627447E-4</v>
      </c>
      <c r="BE267">
        <f t="shared" si="439"/>
        <v>6.6398914890859126E-2</v>
      </c>
      <c r="BF267">
        <f t="shared" si="440"/>
        <v>0.99824357269502262</v>
      </c>
      <c r="BG267">
        <f t="shared" si="441"/>
        <v>2.6606402178185134E-3</v>
      </c>
      <c r="BH267">
        <f>0</f>
        <v>0</v>
      </c>
      <c r="BI267">
        <f>0</f>
        <v>0</v>
      </c>
      <c r="BJ267">
        <f>0</f>
        <v>0</v>
      </c>
      <c r="BK267">
        <f>C267*(Parameters!$C$19+Parameters!$C$18/2)</f>
        <v>9.9595824614900286E-7</v>
      </c>
      <c r="BL267">
        <f t="shared" si="442"/>
        <v>0.99824351973240333</v>
      </c>
      <c r="BM267">
        <f t="shared" si="443"/>
        <v>2.6607197541270379E-3</v>
      </c>
      <c r="BN267">
        <f t="shared" si="444"/>
        <v>7.9859079266068334E-2</v>
      </c>
      <c r="BO267">
        <f t="shared" si="445"/>
        <v>5.3177549983108807E-2</v>
      </c>
      <c r="BP267">
        <f t="shared" si="446"/>
        <v>1.7634593960970949E-4</v>
      </c>
      <c r="BQ267">
        <f t="shared" si="447"/>
        <v>6.6399909099777013E-2</v>
      </c>
      <c r="BR267">
        <f t="shared" si="448"/>
        <v>0.99824357269502262</v>
      </c>
      <c r="BS267">
        <f t="shared" si="449"/>
        <v>2.6606402178185134E-3</v>
      </c>
      <c r="BT267">
        <f>2*((((Parameters!$C$21)/((Parameters!$C$21)^2+(C267*Parameters!$C$20)^2)))/((((Parameters!$C$21)/((Parameters!$C$21)^2+(C267*Parameters!$C$20)^2)))^2+((-(C267*Parameters!$C$20)/((Parameters!$C$21)^2+(C267*Parameters!$C$20)^2)+C267*Parameters!$C$22))^2))</f>
        <v>4.000000479654673E-2</v>
      </c>
      <c r="BU267">
        <f>2*(-((-(C267*Parameters!$C$20)/((Parameters!$C$21)^2+(C267*Parameters!$C$20)^2)+C267*Parameters!$C$22))/((((Parameters!$C$21)/((Parameters!$C$21)^2+(C267*Parameters!$C$20)^2)))^2+((-(C267*Parameters!$C$20)/((Parameters!$C$21)^2+(C267*Parameters!$C$20)^2)+C267*Parameters!$C$22))^2))</f>
        <v>1.8060043945793705</v>
      </c>
      <c r="BV267">
        <f>0</f>
        <v>0</v>
      </c>
      <c r="BW267">
        <f>0</f>
        <v>0</v>
      </c>
      <c r="BX267">
        <f t="shared" si="450"/>
        <v>0.99824351973240333</v>
      </c>
      <c r="BY267">
        <f t="shared" si="451"/>
        <v>2.6607197541270379E-3</v>
      </c>
      <c r="BZ267">
        <f t="shared" si="452"/>
        <v>0.11498355327478858</v>
      </c>
      <c r="CA267">
        <f t="shared" si="453"/>
        <v>1.856116162283135</v>
      </c>
      <c r="CB267">
        <f t="shared" si="454"/>
        <v>1.7634593960970949E-4</v>
      </c>
      <c r="CC267">
        <f t="shared" si="455"/>
        <v>6.6399909099777013E-2</v>
      </c>
      <c r="CD267">
        <f t="shared" si="456"/>
        <v>0.87833209889958486</v>
      </c>
      <c r="CE267">
        <f t="shared" si="457"/>
        <v>5.6351184422012241E-3</v>
      </c>
      <c r="CF267">
        <f>0</f>
        <v>0</v>
      </c>
      <c r="CG267">
        <f>0</f>
        <v>0</v>
      </c>
      <c r="CH267">
        <f>(((Parameters!$C$25))/(((Parameters!$C$25))^2+((C267*Parameters!$C$24-1/(C267*Parameters!$C$23)))^2))+(((Parameters!$C$29+Parameters!$C$28))/(((Parameters!$C$29+Parameters!$C$28))^2+((C267*Parameters!$C$27-1/(C267*Parameters!$C$26)))^2))</f>
        <v>5.8077661930451508E-4</v>
      </c>
      <c r="CI267">
        <f>(-((C267*Parameters!$C$24-1/(C267*Parameters!$C$23)))/(((Parameters!$C$25))^2+((C267*Parameters!$C$24-1/(C267*Parameters!$C$23)))^2))+(-((C267*Parameters!$C$27-1/(C267*Parameters!$C$26)))/(((Parameters!$C$29+Parameters!$C$28))^2+((C267*Parameters!$C$27-1/(C267*Parameters!$C$26)))^2))</f>
        <v>1.2428315076853632E-2</v>
      </c>
      <c r="CJ267">
        <f t="shared" si="458"/>
        <v>0.97524190300765468</v>
      </c>
      <c r="CK267">
        <f t="shared" si="459"/>
        <v>5.1677604526495649E-3</v>
      </c>
      <c r="CL267">
        <f t="shared" si="460"/>
        <v>0.11498355327478858</v>
      </c>
      <c r="CM267">
        <f t="shared" si="461"/>
        <v>1.856116162283135</v>
      </c>
      <c r="CN267">
        <f t="shared" si="462"/>
        <v>6.1642565914018393E-4</v>
      </c>
      <c r="CO267">
        <f t="shared" si="463"/>
        <v>7.7319369912053459E-2</v>
      </c>
      <c r="CP267">
        <f t="shared" si="464"/>
        <v>0.87833209889958486</v>
      </c>
      <c r="CQ267">
        <f t="shared" si="465"/>
        <v>5.6351184422012241E-3</v>
      </c>
      <c r="CR267">
        <f>2*((((Parameters!$C$31)/((Parameters!$C$31)^2+(C267*Parameters!$C$30)^2)))/((((Parameters!$C$31)/((Parameters!$C$31)^2+(C267*Parameters!$C$30)^2)))^2+((-(C267*Parameters!$C$30)/((Parameters!$C$31)^2+(C267*Parameters!$C$30)^2)+C267*Parameters!$C$32))^2))</f>
        <v>4.0000002327735817E-2</v>
      </c>
      <c r="CS267">
        <f>2*(-((-(C267*Parameters!$C$30)/((Parameters!$C$31)^2+(C267*Parameters!$C$30)^2)+C267*Parameters!$C$32))/((((Parameters!$C$31)/((Parameters!$C$31)^2+(C267*Parameters!$C$30)^2)))^2+((-(C267*Parameters!$C$30)/((Parameters!$C$31)^2+(C267*Parameters!$C$30)^2)+C267*Parameters!$C$32))^2))</f>
        <v>0.87644328205960909</v>
      </c>
      <c r="CT267">
        <f>0</f>
        <v>0</v>
      </c>
      <c r="CU267">
        <f>0</f>
        <v>0</v>
      </c>
      <c r="CV267">
        <f t="shared" si="466"/>
        <v>0.97524190300765468</v>
      </c>
      <c r="CW267">
        <f t="shared" si="467"/>
        <v>5.1677604526495649E-3</v>
      </c>
      <c r="CX267">
        <f t="shared" si="468"/>
        <v>0.14946398273318226</v>
      </c>
      <c r="CY267">
        <f t="shared" si="469"/>
        <v>2.7110670869873581</v>
      </c>
      <c r="CZ267">
        <f t="shared" si="470"/>
        <v>6.1642565914018393E-4</v>
      </c>
      <c r="DA267">
        <f t="shared" si="471"/>
        <v>7.7319369912053459E-2</v>
      </c>
      <c r="DB267">
        <f t="shared" si="472"/>
        <v>0.81059071359488422</v>
      </c>
      <c r="DC267">
        <f t="shared" si="473"/>
        <v>9.2681555465050098E-3</v>
      </c>
      <c r="DD267">
        <f>0</f>
        <v>0</v>
      </c>
      <c r="DE267">
        <f>0</f>
        <v>0</v>
      </c>
      <c r="DF267">
        <f>(((Parameters!$C$35))/(((Parameters!$C$35))^2+((C267*Parameters!$C$34-1/(C267*Parameters!$C$33)))^2))+(((Parameters!$C$39+Parameters!$C$38))/(((Parameters!$C$39+Parameters!$C$38))^2+((C267*Parameters!$C$37-1/(C267*Parameters!$C$36)))^2))</f>
        <v>5.8077661930451508E-4</v>
      </c>
      <c r="DG267">
        <f>(-((C267*Parameters!$C$34-1/(C267*Parameters!$C$33)))/(((Parameters!$C$35))^2+((C267*Parameters!$C$34-1/(C267*Parameters!$C$33)))^2))+(-((C267*Parameters!$C$37-1/(C267*Parameters!$C$36)))/(((Parameters!$C$39+Parameters!$C$38))^2+((C267*Parameters!$C$37-1/(C267*Parameters!$C$36)))^2))</f>
        <v>1.2428315076853632E-2</v>
      </c>
      <c r="DH267">
        <f t="shared" si="474"/>
        <v>0.94163471224268758</v>
      </c>
      <c r="DI267">
        <f t="shared" si="475"/>
        <v>8.5998703001872213E-3</v>
      </c>
      <c r="DJ267">
        <f t="shared" si="476"/>
        <v>0.14946398273318226</v>
      </c>
      <c r="DK267">
        <f t="shared" si="477"/>
        <v>2.7110670869873581</v>
      </c>
      <c r="DL267">
        <f t="shared" si="478"/>
        <v>9.7201023610820226E-4</v>
      </c>
      <c r="DM267">
        <f t="shared" si="479"/>
        <v>8.7399029427027791E-2</v>
      </c>
      <c r="DN267">
        <f t="shared" si="480"/>
        <v>0.81059071359488422</v>
      </c>
      <c r="DO267">
        <f t="shared" si="481"/>
        <v>9.2681555465050098E-3</v>
      </c>
      <c r="DP267">
        <f>2*((((Parameters!$C$41)/((Parameters!$C$41)^2+(C267*(Parameters!$C$40*(1-Parameters!$C$42)))^2)))/((((Parameters!$C$41)/((Parameters!$C$41)^2+(C267*(Parameters!$C$40*(1-Parameters!$C$42)))^2)))^2+((-(C267*(Parameters!$C$40*(1-Parameters!$C$42)))/((Parameters!$C$41)^2+(C267*(Parameters!$C$40*(1-Parameters!$C$42)))^2)+C267*Parameters!$C$43))^2))</f>
        <v>0.20000000105806168</v>
      </c>
      <c r="DQ267">
        <f>2*(-((-(C267*(Parameters!$C$40*(1-Parameters!$C$42)))/((Parameters!$C$41)^2+(C267*(Parameters!$C$40*(1-Parameters!$C$42)))^2)+C267*Parameters!$C$43))/((((Parameters!$C$41)/((Parameters!$C$41)^2+(C267*(Parameters!$C$40*(1-Parameters!$C$42)))^2)))^2+((-(C267*(Parameters!$C$40*(1-Parameters!$C$42)))/((Parameters!$C$41)^2+(C267*(Parameters!$C$40*(1-Parameters!$C$42)))^2)+C267*Parameters!$C$43))^2))</f>
        <v>7.9676658574732995E-2</v>
      </c>
      <c r="DR267">
        <f>0</f>
        <v>0</v>
      </c>
      <c r="DS267">
        <f>0</f>
        <v>0</v>
      </c>
      <c r="DT267">
        <f t="shared" si="482"/>
        <v>0.94163471224268758</v>
      </c>
      <c r="DU267">
        <f t="shared" si="483"/>
        <v>8.5998703001872213E-3</v>
      </c>
      <c r="DV267">
        <f t="shared" si="484"/>
        <v>0.33710571724833244</v>
      </c>
      <c r="DW267">
        <f t="shared" si="485"/>
        <v>2.7878133685259723</v>
      </c>
      <c r="DX267">
        <f t="shared" si="486"/>
        <v>9.7201023610820226E-4</v>
      </c>
      <c r="DY267">
        <f t="shared" si="487"/>
        <v>8.7399029427027791E-2</v>
      </c>
      <c r="DZ267">
        <f t="shared" si="488"/>
        <v>0.80382145301571395</v>
      </c>
      <c r="EA267">
        <f t="shared" si="489"/>
        <v>2.6825408052097672E-2</v>
      </c>
      <c r="EB267">
        <f>0</f>
        <v>0</v>
      </c>
      <c r="EC267">
        <f>0</f>
        <v>0</v>
      </c>
      <c r="ED267">
        <f>0</f>
        <v>0</v>
      </c>
      <c r="EE267">
        <f>C267*Parameters!$C$44</f>
        <v>1.3279443281986704E-7</v>
      </c>
      <c r="EF267">
        <f t="shared" si="490"/>
        <v>0.94163434203659246</v>
      </c>
      <c r="EG267">
        <f t="shared" si="491"/>
        <v>8.5999150659497436E-3</v>
      </c>
      <c r="EH267">
        <f t="shared" si="492"/>
        <v>0.33710571724833244</v>
      </c>
      <c r="EI267">
        <f t="shared" si="493"/>
        <v>2.7878133685259723</v>
      </c>
      <c r="EJ267">
        <f t="shared" si="494"/>
        <v>9.7200667384335479E-4</v>
      </c>
      <c r="EK267">
        <f t="shared" si="495"/>
        <v>8.7399136170041733E-2</v>
      </c>
      <c r="EL267">
        <f t="shared" si="496"/>
        <v>0.80382145301571395</v>
      </c>
      <c r="EM267">
        <f t="shared" si="497"/>
        <v>2.6825408052097672E-2</v>
      </c>
      <c r="EN267">
        <f>0</f>
        <v>0</v>
      </c>
      <c r="EO267">
        <f>0</f>
        <v>0</v>
      </c>
      <c r="EP267">
        <f>(((2*Parameters!$C$47))/(((2*Parameters!$C$47))^2+((2*(C267*Parameters!$C$46-1/(C267*Parameters!$C$45))))^2))</f>
        <v>8.5350309779892938E-12</v>
      </c>
      <c r="EQ267">
        <f>(-((2*(C267*Parameters!$C$46-1/(C267*Parameters!$C$45))))/(((2*Parameters!$C$47))^2+((2*(C267*Parameters!$C$46-1/(C267*Parameters!$C$45))))^2))</f>
        <v>1.4607387666850616E-5</v>
      </c>
      <c r="ER267">
        <f t="shared" si="498"/>
        <v>0.94159361936885289</v>
      </c>
      <c r="ES267">
        <f t="shared" si="499"/>
        <v>8.6048393236403745E-3</v>
      </c>
      <c r="ET267">
        <f t="shared" si="500"/>
        <v>0.33710571724833244</v>
      </c>
      <c r="EU267">
        <f t="shared" si="501"/>
        <v>2.7878133685259723</v>
      </c>
      <c r="EV267">
        <f t="shared" si="502"/>
        <v>9.7161483156925734E-4</v>
      </c>
      <c r="EW267">
        <f t="shared" si="503"/>
        <v>8.7410877901849815E-2</v>
      </c>
      <c r="EX267">
        <f t="shared" si="504"/>
        <v>0.80382145301571395</v>
      </c>
      <c r="EY267">
        <f t="shared" si="505"/>
        <v>2.6825408052097672E-2</v>
      </c>
      <c r="EZ267">
        <f>(ER267+ET267/Parameters!$C$6+Parameters!$C$7*(EV267+EX267/Parameters!$C$6))</f>
        <v>0.95331903562096876</v>
      </c>
      <c r="FA267">
        <f>(ES267+EU267/Parameters!$C$6+Parameters!$C$7*(EW267+EY267/Parameters!$C$6))</f>
        <v>0.10557226083758722</v>
      </c>
      <c r="FB267">
        <f t="shared" si="506"/>
        <v>0.36229787459754864</v>
      </c>
      <c r="FC267">
        <f t="shared" si="507"/>
        <v>1.0425932136466443</v>
      </c>
      <c r="FD267">
        <f>(ER267+ET267/Parameters!$C$6+Parameters!$C$8*(EV267+EX267/Parameters!$C$6))</f>
        <v>2.3998501302702384</v>
      </c>
      <c r="FE267">
        <f>(ES267+EU267/Parameters!$C$6+Parameters!$C$8*(EW267+EY267/Parameters!$C$6))</f>
        <v>4.5227690394989439</v>
      </c>
      <c r="FF267">
        <f t="shared" si="508"/>
        <v>-14.185452305292456</v>
      </c>
      <c r="FG267">
        <f t="shared" si="509"/>
        <v>0.19531130630720145</v>
      </c>
    </row>
    <row r="268" spans="1:163" x14ac:dyDescent="0.15">
      <c r="A268">
        <f>Parameters!$C$2*(Parameters!$C$3/Parameters!$C$2)^((ROW()-2)/(Parameters!$C$4-1))</f>
        <v>2137.9620895022322</v>
      </c>
      <c r="B268">
        <f t="shared" si="408"/>
        <v>3.33</v>
      </c>
      <c r="C268">
        <f t="shared" si="409"/>
        <v>13433.211988067393</v>
      </c>
      <c r="D268">
        <f>1</f>
        <v>1</v>
      </c>
      <c r="E268">
        <f>0</f>
        <v>0</v>
      </c>
      <c r="F268">
        <f>0</f>
        <v>0</v>
      </c>
      <c r="G268">
        <f>0</f>
        <v>0</v>
      </c>
      <c r="H268">
        <f>0</f>
        <v>0</v>
      </c>
      <c r="I268">
        <f>0</f>
        <v>0</v>
      </c>
      <c r="J268">
        <f>1</f>
        <v>1</v>
      </c>
      <c r="K268">
        <f>0</f>
        <v>0</v>
      </c>
      <c r="L268">
        <f>2*Parameters!$C$10</f>
        <v>0.04</v>
      </c>
      <c r="M268">
        <f>2*C268*Parameters!$C$9</f>
        <v>2.6866423976134785E-2</v>
      </c>
      <c r="N268">
        <f>0</f>
        <v>0</v>
      </c>
      <c r="O268">
        <f>0</f>
        <v>0</v>
      </c>
      <c r="P268">
        <f t="shared" si="410"/>
        <v>1</v>
      </c>
      <c r="Q268">
        <f t="shared" si="411"/>
        <v>0</v>
      </c>
      <c r="R268">
        <f t="shared" si="412"/>
        <v>0.04</v>
      </c>
      <c r="S268">
        <f t="shared" si="413"/>
        <v>2.6866423976134785E-2</v>
      </c>
      <c r="T268">
        <f t="shared" si="414"/>
        <v>0</v>
      </c>
      <c r="U268">
        <f t="shared" si="415"/>
        <v>0</v>
      </c>
      <c r="V268">
        <f t="shared" si="416"/>
        <v>1</v>
      </c>
      <c r="W268">
        <f t="shared" si="417"/>
        <v>0</v>
      </c>
      <c r="X268">
        <f>0</f>
        <v>0</v>
      </c>
      <c r="Y268">
        <f>0</f>
        <v>0</v>
      </c>
      <c r="Z268">
        <f>0</f>
        <v>0</v>
      </c>
      <c r="AA268">
        <f>C268*(Parameters!$C$12+Parameters!$C$11/2)</f>
        <v>1.0074908991050545E-6</v>
      </c>
      <c r="AB268">
        <f t="shared" si="418"/>
        <v>0.99999997293232235</v>
      </c>
      <c r="AC268">
        <f t="shared" si="419"/>
        <v>4.0299635964202184E-8</v>
      </c>
      <c r="AD268">
        <f t="shared" si="420"/>
        <v>0.04</v>
      </c>
      <c r="AE268">
        <f t="shared" si="421"/>
        <v>2.6866423976134785E-2</v>
      </c>
      <c r="AF268">
        <f t="shared" si="422"/>
        <v>0</v>
      </c>
      <c r="AG268">
        <f t="shared" si="423"/>
        <v>1.0074908991050545E-6</v>
      </c>
      <c r="AH268">
        <f t="shared" si="424"/>
        <v>1</v>
      </c>
      <c r="AI268">
        <f t="shared" si="425"/>
        <v>0</v>
      </c>
      <c r="AJ268">
        <f>0</f>
        <v>0</v>
      </c>
      <c r="AK268">
        <f>0</f>
        <v>0</v>
      </c>
      <c r="AL268">
        <f>(((2*Parameters!$C$15))/(((2*Parameters!$C$15))^2+((2*(C268*Parameters!$C$14-1/(C268*Parameters!$C$13))))^2))</f>
        <v>1.8045639442881102E-4</v>
      </c>
      <c r="AM268">
        <f>(-((2*(C268*Parameters!$C$14-1/(C268*Parameters!$C$13))))/(((2*Parameters!$C$15))^2+((2*(C268*Parameters!$C$14-1/(C268*Parameters!$C$13))))^2))</f>
        <v>6.71667871511656E-2</v>
      </c>
      <c r="AN268">
        <f t="shared" si="426"/>
        <v>0.99820265980738143</v>
      </c>
      <c r="AO268">
        <f t="shared" si="427"/>
        <v>2.6915600036845175E-3</v>
      </c>
      <c r="AP268">
        <f t="shared" si="428"/>
        <v>0.04</v>
      </c>
      <c r="AQ268">
        <f t="shared" si="429"/>
        <v>2.6866423976134785E-2</v>
      </c>
      <c r="AR268">
        <f t="shared" si="430"/>
        <v>1.8045639442881102E-4</v>
      </c>
      <c r="AS268">
        <f t="shared" si="431"/>
        <v>6.716779464206471E-2</v>
      </c>
      <c r="AT268">
        <f t="shared" si="432"/>
        <v>1</v>
      </c>
      <c r="AU268">
        <f t="shared" si="433"/>
        <v>0</v>
      </c>
      <c r="AV268">
        <f>2*Parameters!$C$17</f>
        <v>0.04</v>
      </c>
      <c r="AW268">
        <f>2*C268*Parameters!$C$16</f>
        <v>2.6866423976134785E-2</v>
      </c>
      <c r="AX268">
        <f>0</f>
        <v>0</v>
      </c>
      <c r="AY268">
        <f>0</f>
        <v>0</v>
      </c>
      <c r="AZ268">
        <f t="shared" si="434"/>
        <v>0.99820265980738143</v>
      </c>
      <c r="BA268">
        <f t="shared" si="435"/>
        <v>2.6915600036845175E-3</v>
      </c>
      <c r="BB268">
        <f t="shared" si="436"/>
        <v>7.9855793800079053E-2</v>
      </c>
      <c r="BC268">
        <f t="shared" si="437"/>
        <v>5.3792222248772711E-2</v>
      </c>
      <c r="BD268">
        <f t="shared" si="438"/>
        <v>1.8045639442881102E-4</v>
      </c>
      <c r="BE268">
        <f t="shared" si="439"/>
        <v>6.716779464206471E-2</v>
      </c>
      <c r="BF268">
        <f t="shared" si="440"/>
        <v>0.99820265980738143</v>
      </c>
      <c r="BG268">
        <f t="shared" si="441"/>
        <v>2.6915600036845175E-3</v>
      </c>
      <c r="BH268">
        <f>0</f>
        <v>0</v>
      </c>
      <c r="BI268">
        <f>0</f>
        <v>0</v>
      </c>
      <c r="BJ268">
        <f>0</f>
        <v>0</v>
      </c>
      <c r="BK268">
        <f>C268*(Parameters!$C$19+Parameters!$C$18/2)</f>
        <v>1.0074908991050545E-6</v>
      </c>
      <c r="BL268">
        <f t="shared" si="442"/>
        <v>0.99820260561220708</v>
      </c>
      <c r="BM268">
        <f t="shared" si="443"/>
        <v>2.691640457670012E-3</v>
      </c>
      <c r="BN268">
        <f t="shared" si="444"/>
        <v>7.9855793800079053E-2</v>
      </c>
      <c r="BO268">
        <f t="shared" si="445"/>
        <v>5.3792222248772711E-2</v>
      </c>
      <c r="BP268">
        <f t="shared" si="446"/>
        <v>1.8045368270660291E-4</v>
      </c>
      <c r="BQ268">
        <f t="shared" si="447"/>
        <v>6.7168800322159924E-2</v>
      </c>
      <c r="BR268">
        <f t="shared" si="448"/>
        <v>0.99820265980738143</v>
      </c>
      <c r="BS268">
        <f t="shared" si="449"/>
        <v>2.6915600036845175E-3</v>
      </c>
      <c r="BT268">
        <f>2*((((Parameters!$C$21)/((Parameters!$C$21)^2+(C268*Parameters!$C$20)^2)))/((((Parameters!$C$21)/((Parameters!$C$21)^2+(C268*Parameters!$C$20)^2)))^2+((-(C268*Parameters!$C$20)/((Parameters!$C$21)^2+(C268*Parameters!$C$20)^2)+C268*Parameters!$C$22))^2))</f>
        <v>4.0000004908272664E-2</v>
      </c>
      <c r="BU268">
        <f>2*(-((-(C268*Parameters!$C$20)/((Parameters!$C$21)^2+(C268*Parameters!$C$20)^2)+C268*Parameters!$C$22))/((((Parameters!$C$21)/((Parameters!$C$21)^2+(C268*Parameters!$C$20)^2)))^2+((-(C268*Parameters!$C$20)/((Parameters!$C$21)^2+(C268*Parameters!$C$20)^2)+C268*Parameters!$C$22))^2))</f>
        <v>1.8269169424110034</v>
      </c>
      <c r="BV268">
        <f>0</f>
        <v>0</v>
      </c>
      <c r="BW268">
        <f>0</f>
        <v>0</v>
      </c>
      <c r="BX268">
        <f t="shared" si="450"/>
        <v>0.99820260561220708</v>
      </c>
      <c r="BY268">
        <f t="shared" si="451"/>
        <v>2.691640457670012E-3</v>
      </c>
      <c r="BZ268">
        <f t="shared" si="452"/>
        <v>0.11486649936902164</v>
      </c>
      <c r="CA268">
        <f t="shared" si="453"/>
        <v>1.8775331400320412</v>
      </c>
      <c r="CB268">
        <f t="shared" si="454"/>
        <v>1.8045368270660291E-4</v>
      </c>
      <c r="CC268">
        <f t="shared" si="455"/>
        <v>6.7168800322159924E-2</v>
      </c>
      <c r="CD268">
        <f t="shared" si="456"/>
        <v>0.87549805864559971</v>
      </c>
      <c r="CE268">
        <f t="shared" si="457"/>
        <v>5.7079862365108534E-3</v>
      </c>
      <c r="CF268">
        <f>0</f>
        <v>0</v>
      </c>
      <c r="CG268">
        <f>0</f>
        <v>0</v>
      </c>
      <c r="CH268">
        <f>(((Parameters!$C$25))/(((Parameters!$C$25))^2+((C268*Parameters!$C$24-1/(C268*Parameters!$C$23)))^2))+(((Parameters!$C$29+Parameters!$C$28))/(((Parameters!$C$29+Parameters!$C$28))^2+((C268*Parameters!$C$27-1/(C268*Parameters!$C$26)))^2))</f>
        <v>5.9418425823064053E-4</v>
      </c>
      <c r="CI268">
        <f>(-((C268*Parameters!$C$24-1/(C268*Parameters!$C$23)))/(((Parameters!$C$25))^2+((C268*Parameters!$C$24-1/(C268*Parameters!$C$23)))^2))+(-((C268*Parameters!$C$27-1/(C268*Parameters!$C$26)))/(((Parameters!$C$29+Parameters!$C$28))^2+((C268*Parameters!$C$27-1/(C268*Parameters!$C$26)))^2))</f>
        <v>1.257095869108985E-2</v>
      </c>
      <c r="CJ268">
        <f t="shared" si="458"/>
        <v>0.97466846593343526</v>
      </c>
      <c r="CK268">
        <f t="shared" si="459"/>
        <v>5.2512231123414653E-3</v>
      </c>
      <c r="CL268">
        <f t="shared" si="460"/>
        <v>0.11486649936902164</v>
      </c>
      <c r="CM268">
        <f t="shared" si="461"/>
        <v>1.8775331400320412</v>
      </c>
      <c r="CN268">
        <f t="shared" si="462"/>
        <v>6.2890598807681711E-4</v>
      </c>
      <c r="CO268">
        <f t="shared" si="463"/>
        <v>7.8178041847091054E-2</v>
      </c>
      <c r="CP268">
        <f t="shared" si="464"/>
        <v>0.87549805864559971</v>
      </c>
      <c r="CQ268">
        <f t="shared" si="465"/>
        <v>5.7079862365108534E-3</v>
      </c>
      <c r="CR268">
        <f>2*((((Parameters!$C$31)/((Parameters!$C$31)^2+(C268*Parameters!$C$30)^2)))/((((Parameters!$C$31)/((Parameters!$C$31)^2+(C268*Parameters!$C$30)^2)))^2+((-(C268*Parameters!$C$30)/((Parameters!$C$31)^2+(C268*Parameters!$C$30)^2)+C268*Parameters!$C$32))^2))</f>
        <v>4.0000002381955745E-2</v>
      </c>
      <c r="CS268">
        <f>2*(-((-(C268*Parameters!$C$30)/((Parameters!$C$31)^2+(C268*Parameters!$C$30)^2)+C268*Parameters!$C$32))/((((Parameters!$C$31)/((Parameters!$C$31)^2+(C268*Parameters!$C$30)^2)))^2+((-(C268*Parameters!$C$30)/((Parameters!$C$31)^2+(C268*Parameters!$C$30)^2)+C268*Parameters!$C$32))^2))</f>
        <v>0.88659201755650097</v>
      </c>
      <c r="CT268">
        <f>0</f>
        <v>0</v>
      </c>
      <c r="CU268">
        <f>0</f>
        <v>0</v>
      </c>
      <c r="CV268">
        <f t="shared" si="466"/>
        <v>0.97466846593343526</v>
      </c>
      <c r="CW268">
        <f t="shared" si="467"/>
        <v>5.2512231123414653E-3</v>
      </c>
      <c r="CX268">
        <f t="shared" si="468"/>
        <v>0.14919754783416606</v>
      </c>
      <c r="CY268">
        <f t="shared" si="469"/>
        <v>2.7418764706296672</v>
      </c>
      <c r="CZ268">
        <f t="shared" si="470"/>
        <v>6.2890598807681711E-4</v>
      </c>
      <c r="DA268">
        <f t="shared" si="471"/>
        <v>7.8178041847091054E-2</v>
      </c>
      <c r="DB268">
        <f t="shared" si="472"/>
        <v>0.80621118703679173</v>
      </c>
      <c r="DC268">
        <f t="shared" si="473"/>
        <v>9.3926911254335211E-3</v>
      </c>
      <c r="DD268">
        <f>0</f>
        <v>0</v>
      </c>
      <c r="DE268">
        <f>0</f>
        <v>0</v>
      </c>
      <c r="DF268">
        <f>(((Parameters!$C$35))/(((Parameters!$C$35))^2+((C268*Parameters!$C$34-1/(C268*Parameters!$C$33)))^2))+(((Parameters!$C$39+Parameters!$C$38))/(((Parameters!$C$39+Parameters!$C$38))^2+((C268*Parameters!$C$37-1/(C268*Parameters!$C$36)))^2))</f>
        <v>5.9418425823064053E-4</v>
      </c>
      <c r="DG268">
        <f>(-((C268*Parameters!$C$34-1/(C268*Parameters!$C$33)))/(((Parameters!$C$35))^2+((C268*Parameters!$C$34-1/(C268*Parameters!$C$33)))^2))+(-((C268*Parameters!$C$37-1/(C268*Parameters!$C$36)))/(((Parameters!$C$39+Parameters!$C$38))^2+((C268*Parameters!$C$37-1/(C268*Parameters!$C$36)))^2))</f>
        <v>1.257095869108985E-2</v>
      </c>
      <c r="DH268">
        <f t="shared" si="474"/>
        <v>0.94028910091936813</v>
      </c>
      <c r="DI268">
        <f t="shared" si="475"/>
        <v>8.7559591598378034E-3</v>
      </c>
      <c r="DJ268">
        <f t="shared" si="476"/>
        <v>0.14919754783416606</v>
      </c>
      <c r="DK268">
        <f t="shared" si="477"/>
        <v>2.7418764706296672</v>
      </c>
      <c r="DL268">
        <f t="shared" si="478"/>
        <v>9.8986885208752649E-4</v>
      </c>
      <c r="DM268">
        <f t="shared" si="479"/>
        <v>8.8318470364834228E-2</v>
      </c>
      <c r="DN268">
        <f t="shared" si="480"/>
        <v>0.80621118703679173</v>
      </c>
      <c r="DO268">
        <f t="shared" si="481"/>
        <v>9.3926911254335211E-3</v>
      </c>
      <c r="DP268">
        <f>2*((((Parameters!$C$41)/((Parameters!$C$41)^2+(C268*(Parameters!$C$40*(1-Parameters!$C$42)))^2)))/((((Parameters!$C$41)/((Parameters!$C$41)^2+(C268*(Parameters!$C$40*(1-Parameters!$C$42)))^2)))^2+((-(C268*(Parameters!$C$40*(1-Parameters!$C$42)))/((Parameters!$C$41)^2+(C268*(Parameters!$C$40*(1-Parameters!$C$42)))^2)+C268*Parameters!$C$43))^2))</f>
        <v>0.2000000010827071</v>
      </c>
      <c r="DQ268">
        <f>2*(-((-(C268*(Parameters!$C$40*(1-Parameters!$C$42)))/((Parameters!$C$41)^2+(C268*(Parameters!$C$40*(1-Parameters!$C$42)))^2)+C268*Parameters!$C$43))/((((Parameters!$C$41)/((Parameters!$C$41)^2+(C268*(Parameters!$C$40*(1-Parameters!$C$42)))^2)))^2+((-(C268*(Parameters!$C$40*(1-Parameters!$C$42)))/((Parameters!$C$41)^2+(C268*(Parameters!$C$40*(1-Parameters!$C$42)))^2)+C268*Parameters!$C$43))^2))</f>
        <v>8.0599270803246734E-2</v>
      </c>
      <c r="DR268">
        <f>0</f>
        <v>0</v>
      </c>
      <c r="DS268">
        <f>0</f>
        <v>0</v>
      </c>
      <c r="DT268">
        <f t="shared" si="482"/>
        <v>0.94028910091936813</v>
      </c>
      <c r="DU268">
        <f t="shared" si="483"/>
        <v>8.7559591598378034E-3</v>
      </c>
      <c r="DV268">
        <f t="shared" si="484"/>
        <v>0.33654964511263141</v>
      </c>
      <c r="DW268">
        <f t="shared" si="485"/>
        <v>2.8194142783494565</v>
      </c>
      <c r="DX268">
        <f t="shared" si="486"/>
        <v>9.8986885208752649E-4</v>
      </c>
      <c r="DY268">
        <f t="shared" si="487"/>
        <v>8.8318470364834228E-2</v>
      </c>
      <c r="DZ268">
        <f t="shared" si="488"/>
        <v>0.79929075649841719</v>
      </c>
      <c r="EA268">
        <f t="shared" si="489"/>
        <v>2.7136168001692502E-2</v>
      </c>
      <c r="EB268">
        <f>0</f>
        <v>0</v>
      </c>
      <c r="EC268">
        <f>0</f>
        <v>0</v>
      </c>
      <c r="ED268">
        <f>0</f>
        <v>0</v>
      </c>
      <c r="EE268">
        <f>C268*Parameters!$C$44</f>
        <v>1.3433211988067392E-7</v>
      </c>
      <c r="EF268">
        <f t="shared" si="490"/>
        <v>0.9402887221814713</v>
      </c>
      <c r="EG268">
        <f t="shared" si="491"/>
        <v>8.7560043692650764E-3</v>
      </c>
      <c r="EH268">
        <f t="shared" si="492"/>
        <v>0.33654964511263141</v>
      </c>
      <c r="EI268">
        <f t="shared" si="493"/>
        <v>2.8194142783494565</v>
      </c>
      <c r="EJ268">
        <f t="shared" si="494"/>
        <v>9.8986520682855334E-4</v>
      </c>
      <c r="EK268">
        <f t="shared" si="495"/>
        <v>8.8318577735255949E-2</v>
      </c>
      <c r="EL268">
        <f t="shared" si="496"/>
        <v>0.79929075649841719</v>
      </c>
      <c r="EM268">
        <f t="shared" si="497"/>
        <v>2.7136168001692502E-2</v>
      </c>
      <c r="EN268">
        <f>0</f>
        <v>0</v>
      </c>
      <c r="EO268">
        <f>0</f>
        <v>0</v>
      </c>
      <c r="EP268">
        <f>(((2*Parameters!$C$47))/(((2*Parameters!$C$47))^2+((2*(C268*Parameters!$C$46-1/(C268*Parameters!$C$45))))^2))</f>
        <v>8.7338373902540275E-12</v>
      </c>
      <c r="EQ268">
        <f>(-((2*(C268*Parameters!$C$46-1/(C268*Parameters!$C$45))))/(((2*Parameters!$C$47))^2+((2*(C268*Parameters!$C$46-1/(C268*Parameters!$C$45))))^2))</f>
        <v>1.4776533245530711E-5</v>
      </c>
      <c r="ER268">
        <f t="shared" si="498"/>
        <v>0.94024706101559363</v>
      </c>
      <c r="ES268">
        <f t="shared" si="499"/>
        <v>8.7609774309091604E-3</v>
      </c>
      <c r="ET268">
        <f t="shared" si="500"/>
        <v>0.33654964511263141</v>
      </c>
      <c r="EU268">
        <f t="shared" si="501"/>
        <v>2.8194142783494565</v>
      </c>
      <c r="EV268">
        <f t="shared" si="502"/>
        <v>9.8946423532079563E-4</v>
      </c>
      <c r="EW268">
        <f t="shared" si="503"/>
        <v>8.8330388481929201E-2</v>
      </c>
      <c r="EX268">
        <f t="shared" si="504"/>
        <v>0.79929075649841719</v>
      </c>
      <c r="EY268">
        <f t="shared" si="505"/>
        <v>2.7136168001692502E-2</v>
      </c>
      <c r="EZ268">
        <f>(ER268+ET268/Parameters!$C$6+Parameters!$C$7*(EV268+EX268/Parameters!$C$6))</f>
        <v>0.95195313562820694</v>
      </c>
      <c r="FA268">
        <f>(ES268+EU268/Parameters!$C$6+Parameters!$C$7*(EW268+EY268/Parameters!$C$6))</f>
        <v>0.10682756102567287</v>
      </c>
      <c r="FB268">
        <f t="shared" si="506"/>
        <v>0.37333863580046767</v>
      </c>
      <c r="FC268">
        <f t="shared" si="507"/>
        <v>1.0439193117435519</v>
      </c>
      <c r="FD268">
        <f>(ER268+ET268/Parameters!$C$6+Parameters!$C$8*(EV268+EX268/Parameters!$C$6))</f>
        <v>2.3914972282610591</v>
      </c>
      <c r="FE268">
        <f>(ES268+EU268/Parameters!$C$6+Parameters!$C$8*(EW268+EY268/Parameters!$C$6))</f>
        <v>4.5705403207772504</v>
      </c>
      <c r="FF268">
        <f t="shared" si="508"/>
        <v>-14.250301500154626</v>
      </c>
      <c r="FG268">
        <f t="shared" si="509"/>
        <v>0.19385853436022613</v>
      </c>
    </row>
    <row r="269" spans="1:163" x14ac:dyDescent="0.15">
      <c r="A269">
        <f>Parameters!$C$2*(Parameters!$C$3/Parameters!$C$2)^((ROW()-2)/(Parameters!$C$4-1))</f>
        <v>2162.7185237270205</v>
      </c>
      <c r="B269">
        <f t="shared" si="408"/>
        <v>3.335</v>
      </c>
      <c r="C269">
        <f t="shared" si="409"/>
        <v>13588.761251846741</v>
      </c>
      <c r="D269">
        <f>1</f>
        <v>1</v>
      </c>
      <c r="E269">
        <f>0</f>
        <v>0</v>
      </c>
      <c r="F269">
        <f>0</f>
        <v>0</v>
      </c>
      <c r="G269">
        <f>0</f>
        <v>0</v>
      </c>
      <c r="H269">
        <f>0</f>
        <v>0</v>
      </c>
      <c r="I269">
        <f>0</f>
        <v>0</v>
      </c>
      <c r="J269">
        <f>1</f>
        <v>1</v>
      </c>
      <c r="K269">
        <f>0</f>
        <v>0</v>
      </c>
      <c r="L269">
        <f>2*Parameters!$C$10</f>
        <v>0.04</v>
      </c>
      <c r="M269">
        <f>2*C269*Parameters!$C$9</f>
        <v>2.7177522503693482E-2</v>
      </c>
      <c r="N269">
        <f>0</f>
        <v>0</v>
      </c>
      <c r="O269">
        <f>0</f>
        <v>0</v>
      </c>
      <c r="P269">
        <f t="shared" si="410"/>
        <v>1</v>
      </c>
      <c r="Q269">
        <f t="shared" si="411"/>
        <v>0</v>
      </c>
      <c r="R269">
        <f t="shared" si="412"/>
        <v>0.04</v>
      </c>
      <c r="S269">
        <f t="shared" si="413"/>
        <v>2.7177522503693482E-2</v>
      </c>
      <c r="T269">
        <f t="shared" si="414"/>
        <v>0</v>
      </c>
      <c r="U269">
        <f t="shared" si="415"/>
        <v>0</v>
      </c>
      <c r="V269">
        <f t="shared" si="416"/>
        <v>1</v>
      </c>
      <c r="W269">
        <f t="shared" si="417"/>
        <v>0</v>
      </c>
      <c r="X269">
        <f>0</f>
        <v>0</v>
      </c>
      <c r="Y269">
        <f>0</f>
        <v>0</v>
      </c>
      <c r="Z269">
        <f>0</f>
        <v>0</v>
      </c>
      <c r="AA269">
        <f>C269*(Parameters!$C$12+Parameters!$C$11/2)</f>
        <v>1.0191570938885056E-6</v>
      </c>
      <c r="AB269">
        <f t="shared" si="418"/>
        <v>0.99999997230183513</v>
      </c>
      <c r="AC269">
        <f t="shared" si="419"/>
        <v>4.0766283755540224E-8</v>
      </c>
      <c r="AD269">
        <f t="shared" si="420"/>
        <v>0.04</v>
      </c>
      <c r="AE269">
        <f t="shared" si="421"/>
        <v>2.7177522503693482E-2</v>
      </c>
      <c r="AF269">
        <f t="shared" si="422"/>
        <v>0</v>
      </c>
      <c r="AG269">
        <f t="shared" si="423"/>
        <v>1.0191570938885056E-6</v>
      </c>
      <c r="AH269">
        <f t="shared" si="424"/>
        <v>1</v>
      </c>
      <c r="AI269">
        <f t="shared" si="425"/>
        <v>0</v>
      </c>
      <c r="AJ269">
        <f>0</f>
        <v>0</v>
      </c>
      <c r="AK269">
        <f>0</f>
        <v>0</v>
      </c>
      <c r="AL269">
        <f>(((2*Parameters!$C$15))/(((2*Parameters!$C$15))^2+((2*(C269*Parameters!$C$14-1/(C269*Parameters!$C$13))))^2))</f>
        <v>1.8465988801941581E-4</v>
      </c>
      <c r="AM269">
        <f>(-((2*(C269*Parameters!$C$14-1/(C269*Parameters!$C$13))))/(((2*Parameters!$C$15))^2+((2*(C269*Parameters!$C$14-1/(C269*Parameters!$C$13))))^2))</f>
        <v>6.7944559025805387E-2</v>
      </c>
      <c r="AN269">
        <f t="shared" si="426"/>
        <v>0.99816079391542856</v>
      </c>
      <c r="AO269">
        <f t="shared" si="427"/>
        <v>2.7228417255781481E-3</v>
      </c>
      <c r="AP269">
        <f t="shared" si="428"/>
        <v>0.04</v>
      </c>
      <c r="AQ269">
        <f t="shared" si="429"/>
        <v>2.7177522503693482E-2</v>
      </c>
      <c r="AR269">
        <f t="shared" si="430"/>
        <v>1.8465988801941581E-4</v>
      </c>
      <c r="AS269">
        <f t="shared" si="431"/>
        <v>6.7945578182899272E-2</v>
      </c>
      <c r="AT269">
        <f t="shared" si="432"/>
        <v>1</v>
      </c>
      <c r="AU269">
        <f t="shared" si="433"/>
        <v>0</v>
      </c>
      <c r="AV269">
        <f>2*Parameters!$C$17</f>
        <v>0.04</v>
      </c>
      <c r="AW269">
        <f>2*C269*Parameters!$C$16</f>
        <v>2.7177522503693482E-2</v>
      </c>
      <c r="AX269">
        <f>0</f>
        <v>0</v>
      </c>
      <c r="AY269">
        <f>0</f>
        <v>0</v>
      </c>
      <c r="AZ269">
        <f t="shared" si="434"/>
        <v>0.99816079391542856</v>
      </c>
      <c r="BA269">
        <f t="shared" si="435"/>
        <v>2.7228417255781481E-3</v>
      </c>
      <c r="BB269">
        <f t="shared" si="436"/>
        <v>7.985243166434626E-2</v>
      </c>
      <c r="BC269">
        <f t="shared" si="437"/>
        <v>5.4413973611657722E-2</v>
      </c>
      <c r="BD269">
        <f t="shared" si="438"/>
        <v>1.8465988801941581E-4</v>
      </c>
      <c r="BE269">
        <f t="shared" si="439"/>
        <v>6.7945578182899272E-2</v>
      </c>
      <c r="BF269">
        <f t="shared" si="440"/>
        <v>0.99816079391542856</v>
      </c>
      <c r="BG269">
        <f t="shared" si="441"/>
        <v>2.7228417255781481E-3</v>
      </c>
      <c r="BH269">
        <f>0</f>
        <v>0</v>
      </c>
      <c r="BI269">
        <f>0</f>
        <v>0</v>
      </c>
      <c r="BJ269">
        <f>0</f>
        <v>0</v>
      </c>
      <c r="BK269">
        <f>C269*(Parameters!$C$19+Parameters!$C$18/2)</f>
        <v>1.0191570938885056E-6</v>
      </c>
      <c r="BL269">
        <f t="shared" si="442"/>
        <v>0.9981607384590413</v>
      </c>
      <c r="BM269">
        <f t="shared" si="443"/>
        <v>2.7229231077503429E-3</v>
      </c>
      <c r="BN269">
        <f t="shared" si="444"/>
        <v>7.985243166434626E-2</v>
      </c>
      <c r="BO269">
        <f t="shared" si="445"/>
        <v>5.4413973611657722E-2</v>
      </c>
      <c r="BP269">
        <f t="shared" si="446"/>
        <v>1.8465711301595566E-4</v>
      </c>
      <c r="BQ269">
        <f t="shared" si="447"/>
        <v>6.7946595465553233E-2</v>
      </c>
      <c r="BR269">
        <f t="shared" si="448"/>
        <v>0.99816079391542856</v>
      </c>
      <c r="BS269">
        <f t="shared" si="449"/>
        <v>2.7228417255781481E-3</v>
      </c>
      <c r="BT269">
        <f>2*((((Parameters!$C$21)/((Parameters!$C$21)^2+(C269*Parameters!$C$20)^2)))/((((Parameters!$C$21)/((Parameters!$C$21)^2+(C269*Parameters!$C$20)^2)))^2+((-(C269*Parameters!$C$20)/((Parameters!$C$21)^2+(C269*Parameters!$C$20)^2)+C269*Parameters!$C$22))^2))</f>
        <v>4.0000005022601044E-2</v>
      </c>
      <c r="BU269">
        <f>2*(-((-(C269*Parameters!$C$20)/((Parameters!$C$21)^2+(C269*Parameters!$C$20)^2)+C269*Parameters!$C$22))/((((Parameters!$C$21)/((Parameters!$C$21)^2+(C269*Parameters!$C$20)^2)))^2+((-(C269*Parameters!$C$20)/((Parameters!$C$21)^2+(C269*Parameters!$C$20)^2)+C269*Parameters!$C$22))^2))</f>
        <v>1.8480716462233731</v>
      </c>
      <c r="BV269">
        <f>0</f>
        <v>0</v>
      </c>
      <c r="BW269">
        <f>0</f>
        <v>0</v>
      </c>
      <c r="BX269">
        <f t="shared" si="450"/>
        <v>0.9981607384590413</v>
      </c>
      <c r="BY269">
        <f t="shared" si="451"/>
        <v>2.7229231077503429E-3</v>
      </c>
      <c r="BZ269">
        <f t="shared" si="452"/>
        <v>0.11474670922579125</v>
      </c>
      <c r="CA269">
        <f t="shared" si="453"/>
        <v>1.8991954496691821</v>
      </c>
      <c r="CB269">
        <f t="shared" si="454"/>
        <v>1.8465711301595566E-4</v>
      </c>
      <c r="CC269">
        <f t="shared" si="455"/>
        <v>6.7946595465553233E-2</v>
      </c>
      <c r="CD269">
        <f t="shared" si="456"/>
        <v>0.87259800366357809</v>
      </c>
      <c r="CE269">
        <f t="shared" si="457"/>
        <v>5.7819654603071709E-3</v>
      </c>
      <c r="CF269">
        <f>0</f>
        <v>0</v>
      </c>
      <c r="CG269">
        <f>0</f>
        <v>0</v>
      </c>
      <c r="CH269">
        <f>(((Parameters!$C$25))/(((Parameters!$C$25))^2+((C269*Parameters!$C$24-1/(C269*Parameters!$C$23)))^2))+(((Parameters!$C$29+Parameters!$C$28))/(((Parameters!$C$29+Parameters!$C$28))^2+((C269*Parameters!$C$27-1/(C269*Parameters!$C$26)))^2))</f>
        <v>6.0789857927592123E-4</v>
      </c>
      <c r="CI269">
        <f>(-((C269*Parameters!$C$24-1/(C269*Parameters!$C$23)))/(((Parameters!$C$25))^2+((C269*Parameters!$C$24-1/(C269*Parameters!$C$23)))^2))+(-((C269*Parameters!$C$27-1/(C269*Parameters!$C$26)))/(((Parameters!$C$29+Parameters!$C$28))^2+((C269*Parameters!$C$27-1/(C269*Parameters!$C$26)))^2))</f>
        <v>1.2715209967093584E-2</v>
      </c>
      <c r="CJ269">
        <f t="shared" si="458"/>
        <v>0.97408182390946385</v>
      </c>
      <c r="CK269">
        <f t="shared" si="459"/>
        <v>5.3364698242105036E-3</v>
      </c>
      <c r="CL269">
        <f t="shared" si="460"/>
        <v>0.11474670922579125</v>
      </c>
      <c r="CM269">
        <f t="shared" si="461"/>
        <v>1.8991954496691821</v>
      </c>
      <c r="CN269">
        <f t="shared" si="462"/>
        <v>6.4158929487176137E-4</v>
      </c>
      <c r="CO269">
        <f t="shared" si="463"/>
        <v>7.9045377147591064E-2</v>
      </c>
      <c r="CP269">
        <f t="shared" si="464"/>
        <v>0.87259800366357809</v>
      </c>
      <c r="CQ269">
        <f t="shared" si="465"/>
        <v>5.7819654603071709E-3</v>
      </c>
      <c r="CR269">
        <f>2*((((Parameters!$C$31)/((Parameters!$C$31)^2+(C269*Parameters!$C$30)^2)))/((((Parameters!$C$31)/((Parameters!$C$31)^2+(C269*Parameters!$C$30)^2)))^2+((-(C269*Parameters!$C$30)/((Parameters!$C$31)^2+(C269*Parameters!$C$30)^2)+C269*Parameters!$C$32))^2))</f>
        <v>4.0000002437438606E-2</v>
      </c>
      <c r="CS269">
        <f>2*(-((-(C269*Parameters!$C$30)/((Parameters!$C$31)^2+(C269*Parameters!$C$30)^2)+C269*Parameters!$C$32))/((((Parameters!$C$31)/((Parameters!$C$31)^2+(C269*Parameters!$C$30)^2)))^2+((-(C269*Parameters!$C$30)/((Parameters!$C$31)^2+(C269*Parameters!$C$30)^2)+C269*Parameters!$C$32))^2))</f>
        <v>0.89685826989299078</v>
      </c>
      <c r="CT269">
        <f>0</f>
        <v>0</v>
      </c>
      <c r="CU269">
        <f>0</f>
        <v>0</v>
      </c>
      <c r="CV269">
        <f t="shared" si="466"/>
        <v>0.97408182390946385</v>
      </c>
      <c r="CW269">
        <f t="shared" si="467"/>
        <v>5.3364698242105036E-3</v>
      </c>
      <c r="CX269">
        <f t="shared" si="468"/>
        <v>0.14892392746255687</v>
      </c>
      <c r="CY269">
        <f t="shared" si="469"/>
        <v>2.7730222478008084</v>
      </c>
      <c r="CZ269">
        <f t="shared" si="470"/>
        <v>6.4158929487176137E-4</v>
      </c>
      <c r="DA269">
        <f t="shared" si="471"/>
        <v>7.9045377147591064E-2</v>
      </c>
      <c r="DB269">
        <f t="shared" si="472"/>
        <v>0.80173116704530933</v>
      </c>
      <c r="DC269">
        <f t="shared" si="473"/>
        <v>9.5191954038596188E-3</v>
      </c>
      <c r="DD269">
        <f>0</f>
        <v>0</v>
      </c>
      <c r="DE269">
        <f>0</f>
        <v>0</v>
      </c>
      <c r="DF269">
        <f>(((Parameters!$C$35))/(((Parameters!$C$35))^2+((C269*Parameters!$C$34-1/(C269*Parameters!$C$33)))^2))+(((Parameters!$C$39+Parameters!$C$38))/(((Parameters!$C$39+Parameters!$C$38))^2+((C269*Parameters!$C$37-1/(C269*Parameters!$C$36)))^2))</f>
        <v>6.0789857927592123E-4</v>
      </c>
      <c r="DG269">
        <f>(-((C269*Parameters!$C$34-1/(C269*Parameters!$C$33)))/(((Parameters!$C$35))^2+((C269*Parameters!$C$34-1/(C269*Parameters!$C$33)))^2))+(-((C269*Parameters!$C$37-1/(C269*Parameters!$C$36)))/(((Parameters!$C$39+Parameters!$C$38))^2+((C269*Parameters!$C$37-1/(C269*Parameters!$C$36)))^2))</f>
        <v>1.2715209967093584E-2</v>
      </c>
      <c r="DH269">
        <f t="shared" si="474"/>
        <v>0.93891279442917952</v>
      </c>
      <c r="DI269">
        <f t="shared" si="475"/>
        <v>8.9157851157597619E-3</v>
      </c>
      <c r="DJ269">
        <f t="shared" si="476"/>
        <v>0.14892392746255687</v>
      </c>
      <c r="DK269">
        <f t="shared" si="477"/>
        <v>2.7730222478008084</v>
      </c>
      <c r="DL269">
        <f t="shared" si="478"/>
        <v>1.0079219640019639E-3</v>
      </c>
      <c r="DM269">
        <f t="shared" si="479"/>
        <v>8.9245343979097017E-2</v>
      </c>
      <c r="DN269">
        <f t="shared" si="480"/>
        <v>0.80173116704530933</v>
      </c>
      <c r="DO269">
        <f t="shared" si="481"/>
        <v>9.5191954038596188E-3</v>
      </c>
      <c r="DP269">
        <f>2*((((Parameters!$C$41)/((Parameters!$C$41)^2+(C269*(Parameters!$C$40*(1-Parameters!$C$42)))^2)))/((((Parameters!$C$41)/((Parameters!$C$41)^2+(C269*(Parameters!$C$40*(1-Parameters!$C$42)))^2)))^2+((-(C269*(Parameters!$C$40*(1-Parameters!$C$42)))/((Parameters!$C$41)^2+(C269*(Parameters!$C$40*(1-Parameters!$C$42)))^2)+C269*Parameters!$C$43))^2))</f>
        <v>0.20000000110792662</v>
      </c>
      <c r="DQ269">
        <f>2*(-((-(C269*(Parameters!$C$40*(1-Parameters!$C$42)))/((Parameters!$C$41)^2+(C269*(Parameters!$C$40*(1-Parameters!$C$42)))^2)+C269*Parameters!$C$43))/((((Parameters!$C$41)/((Parameters!$C$41)^2+(C269*(Parameters!$C$40*(1-Parameters!$C$42)))^2)))^2+((-(C269*(Parameters!$C$40*(1-Parameters!$C$42)))/((Parameters!$C$41)^2+(C269*(Parameters!$C$40*(1-Parameters!$C$42)))^2)+C269*Parameters!$C$43))^2))</f>
        <v>8.153256637803466E-2</v>
      </c>
      <c r="DR269">
        <f>0</f>
        <v>0</v>
      </c>
      <c r="DS269">
        <f>0</f>
        <v>0</v>
      </c>
      <c r="DT269">
        <f t="shared" si="482"/>
        <v>0.93891279442917952</v>
      </c>
      <c r="DU269">
        <f t="shared" si="483"/>
        <v>8.9157851157597619E-3</v>
      </c>
      <c r="DV269">
        <f t="shared" si="484"/>
        <v>0.33597956054687633</v>
      </c>
      <c r="DW269">
        <f t="shared" si="485"/>
        <v>2.8513573745688214</v>
      </c>
      <c r="DX269">
        <f t="shared" si="486"/>
        <v>1.0079219640019639E-3</v>
      </c>
      <c r="DY269">
        <f t="shared" si="487"/>
        <v>8.9245343979097017E-2</v>
      </c>
      <c r="DZ269">
        <f t="shared" si="488"/>
        <v>0.79465634950732011</v>
      </c>
      <c r="EA269">
        <f t="shared" si="489"/>
        <v>2.7450442762990183E-2</v>
      </c>
      <c r="EB269">
        <f>0</f>
        <v>0</v>
      </c>
      <c r="EC269">
        <f>0</f>
        <v>0</v>
      </c>
      <c r="ED269">
        <f>0</f>
        <v>0</v>
      </c>
      <c r="EE269">
        <f>C269*Parameters!$C$44</f>
        <v>1.3588761251846741E-7</v>
      </c>
      <c r="EF269">
        <f t="shared" si="490"/>
        <v>0.93891240696503342</v>
      </c>
      <c r="EG269">
        <f t="shared" si="491"/>
        <v>8.9158307712200995E-3</v>
      </c>
      <c r="EH269">
        <f t="shared" si="492"/>
        <v>0.33597956054687633</v>
      </c>
      <c r="EI269">
        <f t="shared" si="493"/>
        <v>2.8513573745688214</v>
      </c>
      <c r="EJ269">
        <f t="shared" si="494"/>
        <v>1.0079182338268342E-3</v>
      </c>
      <c r="EK269">
        <f t="shared" si="495"/>
        <v>8.9245451963051128E-2</v>
      </c>
      <c r="EL269">
        <f t="shared" si="496"/>
        <v>0.79465634950732011</v>
      </c>
      <c r="EM269">
        <f t="shared" si="497"/>
        <v>2.7450442762990183E-2</v>
      </c>
      <c r="EN269">
        <f>0</f>
        <v>0</v>
      </c>
      <c r="EO269">
        <f>0</f>
        <v>0</v>
      </c>
      <c r="EP269">
        <f>(((2*Parameters!$C$47))/(((2*Parameters!$C$47))^2+((2*(C269*Parameters!$C$46-1/(C269*Parameters!$C$45))))^2))</f>
        <v>8.9372745988193909E-12</v>
      </c>
      <c r="EQ269">
        <f>(-((2*(C269*Parameters!$C$46-1/(C269*Parameters!$C$45))))/(((2*Parameters!$C$47))^2+((2*(C269*Parameters!$C$46-1/(C269*Parameters!$C$45))))^2))</f>
        <v>1.4947637437749312E-5</v>
      </c>
      <c r="ER269">
        <f t="shared" si="498"/>
        <v>0.9388697859117956</v>
      </c>
      <c r="ES269">
        <f t="shared" si="499"/>
        <v>8.9208528973610118E-3</v>
      </c>
      <c r="ET269">
        <f t="shared" si="500"/>
        <v>0.33597956054687633</v>
      </c>
      <c r="EU269">
        <f t="shared" si="501"/>
        <v>2.8513573745688214</v>
      </c>
      <c r="EV269">
        <f t="shared" si="502"/>
        <v>1.0075079216629694E-3</v>
      </c>
      <c r="EW269">
        <f t="shared" si="503"/>
        <v>8.92573301982965E-2</v>
      </c>
      <c r="EX269">
        <f t="shared" si="504"/>
        <v>0.79465634950732011</v>
      </c>
      <c r="EY269">
        <f t="shared" si="505"/>
        <v>2.7450442762990183E-2</v>
      </c>
      <c r="EZ269">
        <f>(ER269+ET269/Parameters!$C$6+Parameters!$C$7*(EV269+EX269/Parameters!$C$6))</f>
        <v>0.95055603149603474</v>
      </c>
      <c r="FA269">
        <f>(ES269+EU269/Parameters!$C$6+Parameters!$C$7*(EW269+EY269/Parameters!$C$6))</f>
        <v>0.10809850070845045</v>
      </c>
      <c r="FB269">
        <f t="shared" si="506"/>
        <v>0.3846403250004416</v>
      </c>
      <c r="FC269">
        <f t="shared" si="507"/>
        <v>1.045278496695291</v>
      </c>
      <c r="FD269">
        <f>(ER269+ET269/Parameters!$C$6+Parameters!$C$8*(EV269+EX269/Parameters!$C$6))</f>
        <v>2.3829424702006095</v>
      </c>
      <c r="FE269">
        <f>(ES269+EU269/Parameters!$C$6+Parameters!$C$8*(EW269+EY269/Parameters!$C$6))</f>
        <v>4.6187049110806502</v>
      </c>
      <c r="FF269">
        <f t="shared" si="508"/>
        <v>-14.315382490849423</v>
      </c>
      <c r="FG269">
        <f t="shared" si="509"/>
        <v>0.19241143362383567</v>
      </c>
    </row>
    <row r="270" spans="1:163" x14ac:dyDescent="0.15">
      <c r="A270">
        <f>Parameters!$C$2*(Parameters!$C$3/Parameters!$C$2)^((ROW()-2)/(Parameters!$C$4-1))</f>
        <v>2187.7616239495514</v>
      </c>
      <c r="B270">
        <f t="shared" si="408"/>
        <v>3.34</v>
      </c>
      <c r="C270">
        <f t="shared" si="409"/>
        <v>13746.111691211172</v>
      </c>
      <c r="D270">
        <f>1</f>
        <v>1</v>
      </c>
      <c r="E270">
        <f>0</f>
        <v>0</v>
      </c>
      <c r="F270">
        <f>0</f>
        <v>0</v>
      </c>
      <c r="G270">
        <f>0</f>
        <v>0</v>
      </c>
      <c r="H270">
        <f>0</f>
        <v>0</v>
      </c>
      <c r="I270">
        <f>0</f>
        <v>0</v>
      </c>
      <c r="J270">
        <f>1</f>
        <v>1</v>
      </c>
      <c r="K270">
        <f>0</f>
        <v>0</v>
      </c>
      <c r="L270">
        <f>2*Parameters!$C$10</f>
        <v>0.04</v>
      </c>
      <c r="M270">
        <f>2*C270*Parameters!$C$9</f>
        <v>2.7492223382422343E-2</v>
      </c>
      <c r="N270">
        <f>0</f>
        <v>0</v>
      </c>
      <c r="O270">
        <f>0</f>
        <v>0</v>
      </c>
      <c r="P270">
        <f t="shared" si="410"/>
        <v>1</v>
      </c>
      <c r="Q270">
        <f t="shared" si="411"/>
        <v>0</v>
      </c>
      <c r="R270">
        <f t="shared" si="412"/>
        <v>0.04</v>
      </c>
      <c r="S270">
        <f t="shared" si="413"/>
        <v>2.7492223382422343E-2</v>
      </c>
      <c r="T270">
        <f t="shared" si="414"/>
        <v>0</v>
      </c>
      <c r="U270">
        <f t="shared" si="415"/>
        <v>0</v>
      </c>
      <c r="V270">
        <f t="shared" si="416"/>
        <v>1</v>
      </c>
      <c r="W270">
        <f t="shared" si="417"/>
        <v>0</v>
      </c>
      <c r="X270">
        <f>0</f>
        <v>0</v>
      </c>
      <c r="Y270">
        <f>0</f>
        <v>0</v>
      </c>
      <c r="Z270">
        <f>0</f>
        <v>0</v>
      </c>
      <c r="AA270">
        <f>C270*(Parameters!$C$12+Parameters!$C$11/2)</f>
        <v>1.0309583768408379E-6</v>
      </c>
      <c r="AB270">
        <f t="shared" si="418"/>
        <v>0.99999997165666199</v>
      </c>
      <c r="AC270">
        <f t="shared" si="419"/>
        <v>4.123833507363352E-8</v>
      </c>
      <c r="AD270">
        <f t="shared" si="420"/>
        <v>0.04</v>
      </c>
      <c r="AE270">
        <f t="shared" si="421"/>
        <v>2.7492223382422343E-2</v>
      </c>
      <c r="AF270">
        <f t="shared" si="422"/>
        <v>0</v>
      </c>
      <c r="AG270">
        <f t="shared" si="423"/>
        <v>1.0309583768408379E-6</v>
      </c>
      <c r="AH270">
        <f t="shared" si="424"/>
        <v>1</v>
      </c>
      <c r="AI270">
        <f t="shared" si="425"/>
        <v>0</v>
      </c>
      <c r="AJ270">
        <f>0</f>
        <v>0</v>
      </c>
      <c r="AK270">
        <f>0</f>
        <v>0</v>
      </c>
      <c r="AL270">
        <f>(((2*Parameters!$C$15))/(((2*Parameters!$C$15))^2+((2*(C270*Parameters!$C$14-1/(C270*Parameters!$C$13))))^2))</f>
        <v>1.8896129940669404E-4</v>
      </c>
      <c r="AM270">
        <f>(-((2*(C270*Parameters!$C$14-1/(C270*Parameters!$C$13))))/(((2*Parameters!$C$15))^2+((2*(C270*Parameters!$C$14-1/(C270*Parameters!$C$13))))^2))</f>
        <v>6.8731337676453508E-2</v>
      </c>
      <c r="AN270">
        <f t="shared" si="426"/>
        <v>0.99811795281986437</v>
      </c>
      <c r="AO270">
        <f t="shared" si="427"/>
        <v>2.7544897116471355E-3</v>
      </c>
      <c r="AP270">
        <f t="shared" si="428"/>
        <v>0.04</v>
      </c>
      <c r="AQ270">
        <f t="shared" si="429"/>
        <v>2.7492223382422343E-2</v>
      </c>
      <c r="AR270">
        <f t="shared" si="430"/>
        <v>1.8896129940669404E-4</v>
      </c>
      <c r="AS270">
        <f t="shared" si="431"/>
        <v>6.8732368634830343E-2</v>
      </c>
      <c r="AT270">
        <f t="shared" si="432"/>
        <v>1</v>
      </c>
      <c r="AU270">
        <f t="shared" si="433"/>
        <v>0</v>
      </c>
      <c r="AV270">
        <f>2*Parameters!$C$17</f>
        <v>0.04</v>
      </c>
      <c r="AW270">
        <f>2*C270*Parameters!$C$16</f>
        <v>2.7492223382422343E-2</v>
      </c>
      <c r="AX270">
        <f>0</f>
        <v>0</v>
      </c>
      <c r="AY270">
        <f>0</f>
        <v>0</v>
      </c>
      <c r="AZ270">
        <f t="shared" si="434"/>
        <v>0.99811795281986437</v>
      </c>
      <c r="BA270">
        <f t="shared" si="435"/>
        <v>2.7544897116471355E-3</v>
      </c>
      <c r="BB270">
        <f t="shared" si="436"/>
        <v>7.9848991066337402E-2</v>
      </c>
      <c r="BC270">
        <f t="shared" si="437"/>
        <v>5.5042884691818027E-2</v>
      </c>
      <c r="BD270">
        <f t="shared" si="438"/>
        <v>1.8896129940669404E-4</v>
      </c>
      <c r="BE270">
        <f t="shared" si="439"/>
        <v>6.8732368634830343E-2</v>
      </c>
      <c r="BF270">
        <f t="shared" si="440"/>
        <v>0.9981179528198646</v>
      </c>
      <c r="BG270">
        <f t="shared" si="441"/>
        <v>2.7544897116471355E-3</v>
      </c>
      <c r="BH270">
        <f>0</f>
        <v>0</v>
      </c>
      <c r="BI270">
        <f>0</f>
        <v>0</v>
      </c>
      <c r="BJ270">
        <f>0</f>
        <v>0</v>
      </c>
      <c r="BK270">
        <f>C270*(Parameters!$C$19+Parameters!$C$18/2)</f>
        <v>1.0309583768408379E-6</v>
      </c>
      <c r="BL270">
        <f t="shared" si="442"/>
        <v>0.99811789607294132</v>
      </c>
      <c r="BM270">
        <f t="shared" si="443"/>
        <v>2.7545720326333577E-3</v>
      </c>
      <c r="BN270">
        <f t="shared" si="444"/>
        <v>7.9848991066337402E-2</v>
      </c>
      <c r="BO270">
        <f t="shared" si="445"/>
        <v>5.5042884691818027E-2</v>
      </c>
      <c r="BP270">
        <f t="shared" si="446"/>
        <v>1.889584596424519E-4</v>
      </c>
      <c r="BQ270">
        <f t="shared" si="447"/>
        <v>6.8733397652894879E-2</v>
      </c>
      <c r="BR270">
        <f t="shared" si="448"/>
        <v>0.9981179528198646</v>
      </c>
      <c r="BS270">
        <f t="shared" si="449"/>
        <v>2.7544897116471355E-3</v>
      </c>
      <c r="BT270">
        <f>2*((((Parameters!$C$21)/((Parameters!$C$21)^2+(C270*Parameters!$C$20)^2)))/((((Parameters!$C$21)/((Parameters!$C$21)^2+(C270*Parameters!$C$20)^2)))^2+((-(C270*Parameters!$C$20)/((Parameters!$C$21)^2+(C270*Parameters!$C$20)^2)+C270*Parameters!$C$22))^2))</f>
        <v>4.000000513959244E-2</v>
      </c>
      <c r="BU270">
        <f>2*(-((-(C270*Parameters!$C$20)/((Parameters!$C$21)^2+(C270*Parameters!$C$20)^2)+C270*Parameters!$C$22))/((((Parameters!$C$21)/((Parameters!$C$21)^2+(C270*Parameters!$C$20)^2)))^2+((-(C270*Parameters!$C$20)/((Parameters!$C$21)^2+(C270*Parameters!$C$20)^2)+C270*Parameters!$C$22))^2))</f>
        <v>1.869471310053731</v>
      </c>
      <c r="BV270">
        <f>0</f>
        <v>0</v>
      </c>
      <c r="BW270">
        <f>0</f>
        <v>0</v>
      </c>
      <c r="BX270">
        <f t="shared" si="450"/>
        <v>0.99811789607294132</v>
      </c>
      <c r="BY270">
        <f t="shared" si="451"/>
        <v>2.7545720326333577E-3</v>
      </c>
      <c r="BZ270">
        <f t="shared" si="452"/>
        <v>0.1146241186526898</v>
      </c>
      <c r="CA270">
        <f t="shared" si="453"/>
        <v>1.921105838346836</v>
      </c>
      <c r="CB270">
        <f t="shared" si="454"/>
        <v>1.889584596424519E-4</v>
      </c>
      <c r="CC270">
        <f t="shared" si="455"/>
        <v>6.8733397652894879E-2</v>
      </c>
      <c r="CD270">
        <f t="shared" si="456"/>
        <v>0.86963039620462002</v>
      </c>
      <c r="CE270">
        <f t="shared" si="457"/>
        <v>5.8570783901180905E-3</v>
      </c>
      <c r="CF270">
        <f>0</f>
        <v>0</v>
      </c>
      <c r="CG270">
        <f>0</f>
        <v>0</v>
      </c>
      <c r="CH270">
        <f>(((Parameters!$C$25))/(((Parameters!$C$25))^2+((C270*Parameters!$C$24-1/(C270*Parameters!$C$23)))^2))+(((Parameters!$C$29+Parameters!$C$28))/(((Parameters!$C$29+Parameters!$C$28))^2+((C270*Parameters!$C$27-1/(C270*Parameters!$C$26)))^2))</f>
        <v>6.2192646469690126E-4</v>
      </c>
      <c r="CI270">
        <f>(-((C270*Parameters!$C$24-1/(C270*Parameters!$C$23)))/(((Parameters!$C$25))^2+((C270*Parameters!$C$24-1/(C270*Parameters!$C$23)))^2))+(-((C270*Parameters!$C$27-1/(C270*Parameters!$C$26)))/(((Parameters!$C$29+Parameters!$C$28))^2+((C270*Parameters!$C$27-1/(C270*Parameters!$C$26)))^2))</f>
        <v>1.2861086003471607E-2</v>
      </c>
      <c r="CJ270">
        <f t="shared" si="458"/>
        <v>0.97348167643707395</v>
      </c>
      <c r="CK270">
        <f t="shared" si="459"/>
        <v>5.423549243049359E-3</v>
      </c>
      <c r="CL270">
        <f t="shared" si="460"/>
        <v>0.1146241186526898</v>
      </c>
      <c r="CM270">
        <f t="shared" si="461"/>
        <v>1.921105838346836</v>
      </c>
      <c r="CN270">
        <f t="shared" si="462"/>
        <v>6.5447622864257305E-4</v>
      </c>
      <c r="CO270">
        <f t="shared" si="463"/>
        <v>7.9921431641772206E-2</v>
      </c>
      <c r="CP270">
        <f t="shared" si="464"/>
        <v>0.86963039620462002</v>
      </c>
      <c r="CQ270">
        <f t="shared" si="465"/>
        <v>5.8570783901180905E-3</v>
      </c>
      <c r="CR270">
        <f>2*((((Parameters!$C$31)/((Parameters!$C$31)^2+(C270*Parameters!$C$30)^2)))/((((Parameters!$C$31)/((Parameters!$C$31)^2+(C270*Parameters!$C$30)^2)))^2+((-(C270*Parameters!$C$30)/((Parameters!$C$31)^2+(C270*Parameters!$C$30)^2)+C270*Parameters!$C$32))^2))</f>
        <v>4.0000002494213871E-2</v>
      </c>
      <c r="CS270">
        <f>2*(-((-(C270*Parameters!$C$30)/((Parameters!$C$31)^2+(C270*Parameters!$C$30)^2)+C270*Parameters!$C$32))/((((Parameters!$C$31)/((Parameters!$C$31)^2+(C270*Parameters!$C$30)^2)))^2+((-(C270*Parameters!$C$30)/((Parameters!$C$31)^2+(C270*Parameters!$C$30)^2)+C270*Parameters!$C$32))^2))</f>
        <v>0.90724339985069002</v>
      </c>
      <c r="CT270">
        <f>0</f>
        <v>0</v>
      </c>
      <c r="CU270">
        <f>0</f>
        <v>0</v>
      </c>
      <c r="CV270">
        <f t="shared" si="466"/>
        <v>0.97348167643707395</v>
      </c>
      <c r="CW270">
        <f t="shared" si="467"/>
        <v>5.423549243049359E-3</v>
      </c>
      <c r="CX270">
        <f t="shared" si="468"/>
        <v>0.14864290888372253</v>
      </c>
      <c r="CY270">
        <f t="shared" si="469"/>
        <v>2.8045076061532059</v>
      </c>
      <c r="CZ270">
        <f t="shared" si="470"/>
        <v>6.5447622864257305E-4</v>
      </c>
      <c r="DA270">
        <f t="shared" si="471"/>
        <v>7.9921431641772206E-2</v>
      </c>
      <c r="DB270">
        <f t="shared" si="472"/>
        <v>0.79714838389178211</v>
      </c>
      <c r="DC270">
        <f t="shared" si="473"/>
        <v>9.6477050939252663E-3</v>
      </c>
      <c r="DD270">
        <f>0</f>
        <v>0</v>
      </c>
      <c r="DE270">
        <f>0</f>
        <v>0</v>
      </c>
      <c r="DF270">
        <f>(((Parameters!$C$35))/(((Parameters!$C$35))^2+((C270*Parameters!$C$34-1/(C270*Parameters!$C$33)))^2))+(((Parameters!$C$39+Parameters!$C$38))/(((Parameters!$C$39+Parameters!$C$38))^2+((C270*Parameters!$C$37-1/(C270*Parameters!$C$36)))^2))</f>
        <v>6.2192646469690126E-4</v>
      </c>
      <c r="DG270">
        <f>(-((C270*Parameters!$C$34-1/(C270*Parameters!$C$33)))/(((Parameters!$C$35))^2+((C270*Parameters!$C$34-1/(C270*Parameters!$C$33)))^2))+(-((C270*Parameters!$C$37-1/(C270*Parameters!$C$36)))/(((Parameters!$C$39+Parameters!$C$38))^2+((C270*Parameters!$C$37-1/(C270*Parameters!$C$36)))^2))</f>
        <v>1.2861086003471607E-2</v>
      </c>
      <c r="DH270">
        <f t="shared" si="474"/>
        <v>0.93750510787577157</v>
      </c>
      <c r="DI270">
        <f t="shared" si="475"/>
        <v>9.0794559787195413E-3</v>
      </c>
      <c r="DJ270">
        <f t="shared" si="476"/>
        <v>0.14864290888372253</v>
      </c>
      <c r="DK270">
        <f t="shared" si="477"/>
        <v>2.8045076061532059</v>
      </c>
      <c r="DL270">
        <f t="shared" si="478"/>
        <v>1.0261639399261333E-3</v>
      </c>
      <c r="DM270">
        <f t="shared" si="479"/>
        <v>9.0179625727654325E-2</v>
      </c>
      <c r="DN270">
        <f t="shared" si="480"/>
        <v>0.79714838389178211</v>
      </c>
      <c r="DO270">
        <f t="shared" si="481"/>
        <v>9.6477050939252663E-3</v>
      </c>
      <c r="DP270">
        <f>2*((((Parameters!$C$41)/((Parameters!$C$41)^2+(C270*(Parameters!$C$40*(1-Parameters!$C$42)))^2)))/((((Parameters!$C$41)/((Parameters!$C$41)^2+(C270*(Parameters!$C$40*(1-Parameters!$C$42)))^2)))^2+((-(C270*(Parameters!$C$40*(1-Parameters!$C$42)))/((Parameters!$C$41)^2+(C270*(Parameters!$C$40*(1-Parameters!$C$42)))^2)+C270*Parameters!$C$43))^2))</f>
        <v>0.20000000113373356</v>
      </c>
      <c r="DQ270">
        <f>2*(-((-(C270*(Parameters!$C$40*(1-Parameters!$C$42)))/((Parameters!$C$41)^2+(C270*(Parameters!$C$40*(1-Parameters!$C$42)))^2)+C270*Parameters!$C$43))/((((Parameters!$C$41)/((Parameters!$C$41)^2+(C270*(Parameters!$C$40*(1-Parameters!$C$42)))^2)))^2+((-(C270*(Parameters!$C$40*(1-Parameters!$C$42)))/((Parameters!$C$41)^2+(C270*(Parameters!$C$40*(1-Parameters!$C$42)))^2)+C270*Parameters!$C$43))^2))</f>
        <v>8.2476669006422351E-2</v>
      </c>
      <c r="DR270">
        <f>0</f>
        <v>0</v>
      </c>
      <c r="DS270">
        <f>0</f>
        <v>0</v>
      </c>
      <c r="DT270">
        <f t="shared" si="482"/>
        <v>0.93750510787577157</v>
      </c>
      <c r="DU270">
        <f t="shared" si="483"/>
        <v>9.0794559787195413E-3</v>
      </c>
      <c r="DV270">
        <f t="shared" si="484"/>
        <v>0.33539508823624259</v>
      </c>
      <c r="DW270">
        <f t="shared" si="485"/>
        <v>2.8836457958333437</v>
      </c>
      <c r="DX270">
        <f t="shared" si="486"/>
        <v>1.0261639399261333E-3</v>
      </c>
      <c r="DY270">
        <f t="shared" si="487"/>
        <v>9.0179625727654325E-2</v>
      </c>
      <c r="DZ270">
        <f t="shared" si="488"/>
        <v>0.78991590153866797</v>
      </c>
      <c r="EA270">
        <f t="shared" si="489"/>
        <v>2.7768264925315415E-2</v>
      </c>
      <c r="EB270">
        <f>0</f>
        <v>0</v>
      </c>
      <c r="EC270">
        <f>0</f>
        <v>0</v>
      </c>
      <c r="ED270">
        <f>0</f>
        <v>0</v>
      </c>
      <c r="EE270">
        <f>C270*Parameters!$C$44</f>
        <v>1.3746111691211172E-7</v>
      </c>
      <c r="EF270">
        <f t="shared" si="490"/>
        <v>0.93750471148659975</v>
      </c>
      <c r="EG270">
        <f t="shared" si="491"/>
        <v>9.0795020825029764E-3</v>
      </c>
      <c r="EH270">
        <f t="shared" si="492"/>
        <v>0.33539508823624259</v>
      </c>
      <c r="EI270">
        <f t="shared" si="493"/>
        <v>2.8836457958333437</v>
      </c>
      <c r="EJ270">
        <f t="shared" si="494"/>
        <v>1.026160122869422E-3</v>
      </c>
      <c r="EK270">
        <f t="shared" si="495"/>
        <v>9.0179734310376417E-2</v>
      </c>
      <c r="EL270">
        <f t="shared" si="496"/>
        <v>0.78991590153866797</v>
      </c>
      <c r="EM270">
        <f t="shared" si="497"/>
        <v>2.7768264925315415E-2</v>
      </c>
      <c r="EN270">
        <f>0</f>
        <v>0</v>
      </c>
      <c r="EO270">
        <f>0</f>
        <v>0</v>
      </c>
      <c r="EP270">
        <f>(((2*Parameters!$C$47))/(((2*Parameters!$C$47))^2+((2*(C270*Parameters!$C$46-1/(C270*Parameters!$C$45))))^2))</f>
        <v>9.1454504687913667E-12</v>
      </c>
      <c r="EQ270">
        <f>(-((2*(C270*Parameters!$C$46-1/(C270*Parameters!$C$45))))/(((2*Parameters!$C$47))^2+((2*(C270*Parameters!$C$46-1/(C270*Parameters!$C$45))))^2))</f>
        <v>1.5120722923183949E-5</v>
      </c>
      <c r="ER270">
        <f t="shared" si="498"/>
        <v>0.93746110868057964</v>
      </c>
      <c r="ES270">
        <f t="shared" si="499"/>
        <v>9.0845735250742327E-3</v>
      </c>
      <c r="ET270">
        <f t="shared" si="500"/>
        <v>0.33539508823624259</v>
      </c>
      <c r="EU270">
        <f t="shared" si="501"/>
        <v>2.8836457958333437</v>
      </c>
      <c r="EV270">
        <f t="shared" si="502"/>
        <v>1.0257402538535654E-3</v>
      </c>
      <c r="EW270">
        <f t="shared" si="503"/>
        <v>9.0191678410110152E-2</v>
      </c>
      <c r="EX270">
        <f t="shared" si="504"/>
        <v>0.78991590153866797</v>
      </c>
      <c r="EY270">
        <f t="shared" si="505"/>
        <v>2.7768264925315415E-2</v>
      </c>
      <c r="EZ270">
        <f>(ER270+ET270/Parameters!$C$6+Parameters!$C$7*(EV270+EX270/Parameters!$C$6))</f>
        <v>0.94912702479314459</v>
      </c>
      <c r="FA270">
        <f>(ES270+EU270/Parameters!$C$6+Parameters!$C$7*(EW270+EY270/Parameters!$C$6))</f>
        <v>0.10938529685840792</v>
      </c>
      <c r="FB270">
        <f t="shared" si="506"/>
        <v>0.39620918055154025</v>
      </c>
      <c r="FC270">
        <f t="shared" si="507"/>
        <v>1.0466716450335987</v>
      </c>
      <c r="FD270">
        <f>(ER270+ET270/Parameters!$C$6+Parameters!$C$8*(EV270+EX270/Parameters!$C$6))</f>
        <v>2.3741808227704628</v>
      </c>
      <c r="FE270">
        <f>(ES270+EU270/Parameters!$C$6+Parameters!$C$8*(EW270+EY270/Parameters!$C$6))</f>
        <v>4.6672618520166376</v>
      </c>
      <c r="FF270">
        <f t="shared" si="508"/>
        <v>-14.380685239055484</v>
      </c>
      <c r="FG270">
        <f t="shared" si="509"/>
        <v>0.19097025941580659</v>
      </c>
    </row>
    <row r="271" spans="1:163" x14ac:dyDescent="0.15">
      <c r="A271">
        <f>Parameters!$C$2*(Parameters!$C$3/Parameters!$C$2)^((ROW()-2)/(Parameters!$C$4-1))</f>
        <v>2213.0947096056366</v>
      </c>
      <c r="B271">
        <f t="shared" si="408"/>
        <v>3.3449999999999998</v>
      </c>
      <c r="C271">
        <f t="shared" si="409"/>
        <v>13905.284162791009</v>
      </c>
      <c r="D271">
        <f>1</f>
        <v>1</v>
      </c>
      <c r="E271">
        <f>0</f>
        <v>0</v>
      </c>
      <c r="F271">
        <f>0</f>
        <v>0</v>
      </c>
      <c r="G271">
        <f>0</f>
        <v>0</v>
      </c>
      <c r="H271">
        <f>0</f>
        <v>0</v>
      </c>
      <c r="I271">
        <f>0</f>
        <v>0</v>
      </c>
      <c r="J271">
        <f>1</f>
        <v>1</v>
      </c>
      <c r="K271">
        <f>0</f>
        <v>0</v>
      </c>
      <c r="L271">
        <f>2*Parameters!$C$10</f>
        <v>0.04</v>
      </c>
      <c r="M271">
        <f>2*C271*Parameters!$C$9</f>
        <v>2.7810568325582017E-2</v>
      </c>
      <c r="N271">
        <f>0</f>
        <v>0</v>
      </c>
      <c r="O271">
        <f>0</f>
        <v>0</v>
      </c>
      <c r="P271">
        <f t="shared" si="410"/>
        <v>1</v>
      </c>
      <c r="Q271">
        <f t="shared" si="411"/>
        <v>0</v>
      </c>
      <c r="R271">
        <f t="shared" si="412"/>
        <v>0.04</v>
      </c>
      <c r="S271">
        <f t="shared" si="413"/>
        <v>2.7810568325582017E-2</v>
      </c>
      <c r="T271">
        <f t="shared" si="414"/>
        <v>0</v>
      </c>
      <c r="U271">
        <f t="shared" si="415"/>
        <v>0</v>
      </c>
      <c r="V271">
        <f t="shared" si="416"/>
        <v>1</v>
      </c>
      <c r="W271">
        <f t="shared" si="417"/>
        <v>0</v>
      </c>
      <c r="X271">
        <f>0</f>
        <v>0</v>
      </c>
      <c r="Y271">
        <f>0</f>
        <v>0</v>
      </c>
      <c r="Z271">
        <f>0</f>
        <v>0</v>
      </c>
      <c r="AA271">
        <f>C271*(Parameters!$C$12+Parameters!$C$11/2)</f>
        <v>1.0428963122093257E-6</v>
      </c>
      <c r="AB271">
        <f t="shared" si="418"/>
        <v>0.99999997099646087</v>
      </c>
      <c r="AC271">
        <f t="shared" si="419"/>
        <v>4.1715852488373032E-8</v>
      </c>
      <c r="AD271">
        <f t="shared" si="420"/>
        <v>0.04</v>
      </c>
      <c r="AE271">
        <f t="shared" si="421"/>
        <v>2.7810568325582017E-2</v>
      </c>
      <c r="AF271">
        <f t="shared" si="422"/>
        <v>0</v>
      </c>
      <c r="AG271">
        <f t="shared" si="423"/>
        <v>1.0428963122093257E-6</v>
      </c>
      <c r="AH271">
        <f t="shared" si="424"/>
        <v>1</v>
      </c>
      <c r="AI271">
        <f t="shared" si="425"/>
        <v>0</v>
      </c>
      <c r="AJ271">
        <f>0</f>
        <v>0</v>
      </c>
      <c r="AK271">
        <f>0</f>
        <v>0</v>
      </c>
      <c r="AL271">
        <f>(((2*Parameters!$C$15))/(((2*Parameters!$C$15))^2+((2*(C271*Parameters!$C$14-1/(C271*Parameters!$C$13))))^2))</f>
        <v>1.9336290966497546E-4</v>
      </c>
      <c r="AM271">
        <f>(-((2*(C271*Parameters!$C$14-1/(C271*Parameters!$C$13))))/(((2*Parameters!$C$15))^2+((2*(C271*Parameters!$C$14-1/(C271*Parameters!$C$13))))^2))</f>
        <v>6.9527227417822093E-2</v>
      </c>
      <c r="AN271">
        <f t="shared" si="426"/>
        <v>0.99807411380425592</v>
      </c>
      <c r="AO271">
        <f t="shared" si="427"/>
        <v>2.7865083449762434E-3</v>
      </c>
      <c r="AP271">
        <f t="shared" si="428"/>
        <v>0.04</v>
      </c>
      <c r="AQ271">
        <f t="shared" si="429"/>
        <v>2.7810568325582017E-2</v>
      </c>
      <c r="AR271">
        <f t="shared" si="430"/>
        <v>1.9336290966497546E-4</v>
      </c>
      <c r="AS271">
        <f t="shared" si="431"/>
        <v>6.9528270314134305E-2</v>
      </c>
      <c r="AT271">
        <f t="shared" si="432"/>
        <v>1</v>
      </c>
      <c r="AU271">
        <f t="shared" si="433"/>
        <v>0</v>
      </c>
      <c r="AV271">
        <f>2*Parameters!$C$17</f>
        <v>0.04</v>
      </c>
      <c r="AW271">
        <f>2*C271*Parameters!$C$16</f>
        <v>2.7810568325582017E-2</v>
      </c>
      <c r="AX271">
        <f>0</f>
        <v>0</v>
      </c>
      <c r="AY271">
        <f>0</f>
        <v>0</v>
      </c>
      <c r="AZ271">
        <f t="shared" si="434"/>
        <v>0.99807411380425592</v>
      </c>
      <c r="BA271">
        <f t="shared" si="435"/>
        <v>2.7865083449762434E-3</v>
      </c>
      <c r="BB271">
        <f t="shared" si="436"/>
        <v>7.9845470171452479E-2</v>
      </c>
      <c r="BC271">
        <f t="shared" si="437"/>
        <v>5.567903699532905E-2</v>
      </c>
      <c r="BD271">
        <f t="shared" si="438"/>
        <v>1.9336290966497546E-4</v>
      </c>
      <c r="BE271">
        <f t="shared" si="439"/>
        <v>6.9528270314134305E-2</v>
      </c>
      <c r="BF271">
        <f t="shared" si="440"/>
        <v>0.99807411380425592</v>
      </c>
      <c r="BG271">
        <f t="shared" si="441"/>
        <v>2.7865083449762434E-3</v>
      </c>
      <c r="BH271">
        <f>0</f>
        <v>0</v>
      </c>
      <c r="BI271">
        <f>0</f>
        <v>0</v>
      </c>
      <c r="BJ271">
        <f>0</f>
        <v>0</v>
      </c>
      <c r="BK271">
        <f>C271*(Parameters!$C$19+Parameters!$C$18/2)</f>
        <v>1.0428963122093257E-6</v>
      </c>
      <c r="BL271">
        <f t="shared" si="442"/>
        <v>0.99807405573679353</v>
      </c>
      <c r="BM271">
        <f t="shared" si="443"/>
        <v>2.7865916155226317E-3</v>
      </c>
      <c r="BN271">
        <f t="shared" si="444"/>
        <v>7.9845470171452479E-2</v>
      </c>
      <c r="BO271">
        <f t="shared" si="445"/>
        <v>5.567903699532905E-2</v>
      </c>
      <c r="BP271">
        <f t="shared" si="446"/>
        <v>1.9336000362569854E-4</v>
      </c>
      <c r="BQ271">
        <f t="shared" si="447"/>
        <v>6.95293112019469E-2</v>
      </c>
      <c r="BR271">
        <f t="shared" si="448"/>
        <v>0.99807411380425592</v>
      </c>
      <c r="BS271">
        <f t="shared" si="449"/>
        <v>2.7865083449762434E-3</v>
      </c>
      <c r="BT271">
        <f>2*((((Parameters!$C$21)/((Parameters!$C$21)^2+(C271*Parameters!$C$20)^2)))/((((Parameters!$C$21)/((Parameters!$C$21)^2+(C271*Parameters!$C$20)^2)))^2+((-(C271*Parameters!$C$20)/((Parameters!$C$21)^2+(C271*Parameters!$C$20)^2)+C271*Parameters!$C$22))^2))</f>
        <v>4.0000005259308948E-2</v>
      </c>
      <c r="BU271">
        <f>2*(-((-(C271*Parameters!$C$20)/((Parameters!$C$21)^2+(C271*Parameters!$C$20)^2)+C271*Parameters!$C$22))/((((Parameters!$C$21)/((Parameters!$C$21)^2+(C271*Parameters!$C$20)^2)))^2+((-(C271*Parameters!$C$20)/((Parameters!$C$21)^2+(C271*Parameters!$C$20)^2)+C271*Parameters!$C$22))^2))</f>
        <v>1.8911187704086669</v>
      </c>
      <c r="BV271">
        <f>0</f>
        <v>0</v>
      </c>
      <c r="BW271">
        <f>0</f>
        <v>0</v>
      </c>
      <c r="BX271">
        <f t="shared" si="450"/>
        <v>0.99807405573679353</v>
      </c>
      <c r="BY271">
        <f t="shared" si="451"/>
        <v>2.7865916155226317E-3</v>
      </c>
      <c r="BZ271">
        <f t="shared" si="452"/>
        <v>0.11449866194052577</v>
      </c>
      <c r="CA271">
        <f t="shared" si="453"/>
        <v>1.9432670817363618</v>
      </c>
      <c r="CB271">
        <f t="shared" si="454"/>
        <v>1.9336000362569854E-4</v>
      </c>
      <c r="CC271">
        <f t="shared" si="455"/>
        <v>6.95293112019469E-2</v>
      </c>
      <c r="CD271">
        <f t="shared" si="456"/>
        <v>0.86659366269783056</v>
      </c>
      <c r="CE271">
        <f t="shared" si="457"/>
        <v>5.9333478910330948E-3</v>
      </c>
      <c r="CF271">
        <f>0</f>
        <v>0</v>
      </c>
      <c r="CG271">
        <f>0</f>
        <v>0</v>
      </c>
      <c r="CH271">
        <f>(((Parameters!$C$25))/(((Parameters!$C$25))^2+((C271*Parameters!$C$24-1/(C271*Parameters!$C$23)))^2))+(((Parameters!$C$29+Parameters!$C$28))/(((Parameters!$C$29+Parameters!$C$28))^2+((C271*Parameters!$C$27-1/(C271*Parameters!$C$26)))^2))</f>
        <v>6.3627494500317352E-4</v>
      </c>
      <c r="CI271">
        <f>(-((C271*Parameters!$C$24-1/(C271*Parameters!$C$23)))/(((Parameters!$C$25))^2+((C271*Parameters!$C$24-1/(C271*Parameters!$C$23)))^2))+(-((C271*Parameters!$C$27-1/(C271*Parameters!$C$26)))/(((Parameters!$C$29+Parameters!$C$28))^2+((C271*Parameters!$C$27-1/(C271*Parameters!$C$26)))^2))</f>
        <v>1.3008604045346903E-2</v>
      </c>
      <c r="CJ271">
        <f t="shared" si="458"/>
        <v>0.97286771634595759</v>
      </c>
      <c r="CK271">
        <f t="shared" si="459"/>
        <v>5.5125115279872445E-3</v>
      </c>
      <c r="CL271">
        <f t="shared" si="460"/>
        <v>0.11449866194052577</v>
      </c>
      <c r="CM271">
        <f t="shared" si="461"/>
        <v>1.9432670817363618</v>
      </c>
      <c r="CN271">
        <f t="shared" si="462"/>
        <v>6.6756726532111576E-4</v>
      </c>
      <c r="CO271">
        <f t="shared" si="463"/>
        <v>8.0806260268792937E-2</v>
      </c>
      <c r="CP271">
        <f t="shared" si="464"/>
        <v>0.86659366269783056</v>
      </c>
      <c r="CQ271">
        <f t="shared" si="465"/>
        <v>5.9333478910330948E-3</v>
      </c>
      <c r="CR271">
        <f>2*((((Parameters!$C$31)/((Parameters!$C$31)^2+(C271*Parameters!$C$30)^2)))/((((Parameters!$C$31)/((Parameters!$C$31)^2+(C271*Parameters!$C$30)^2)))^2+((-(C271*Parameters!$C$30)/((Parameters!$C$31)^2+(C271*Parameters!$C$30)^2)+C271*Parameters!$C$32))^2))</f>
        <v>4.0000002552311571E-2</v>
      </c>
      <c r="CS271">
        <f>2*(-((-(C271*Parameters!$C$30)/((Parameters!$C$31)^2+(C271*Parameters!$C$30)^2)+C271*Parameters!$C$32))/((((Parameters!$C$31)/((Parameters!$C$31)^2+(C271*Parameters!$C$30)^2)))^2+((-(C271*Parameters!$C$30)/((Parameters!$C$31)^2+(C271*Parameters!$C$30)^2)+C271*Parameters!$C$32))^2))</f>
        <v>0.91774878396834469</v>
      </c>
      <c r="CT271">
        <f>0</f>
        <v>0</v>
      </c>
      <c r="CU271">
        <f>0</f>
        <v>0</v>
      </c>
      <c r="CV271">
        <f t="shared" si="466"/>
        <v>0.97286771634595759</v>
      </c>
      <c r="CW271">
        <f t="shared" si="467"/>
        <v>5.5125115279872445E-3</v>
      </c>
      <c r="CX271">
        <f t="shared" si="468"/>
        <v>0.14835427232600384</v>
      </c>
      <c r="CY271">
        <f t="shared" si="469"/>
        <v>2.8363357458501137</v>
      </c>
      <c r="CZ271">
        <f t="shared" si="470"/>
        <v>6.6756726532111576E-4</v>
      </c>
      <c r="DA271">
        <f t="shared" si="471"/>
        <v>8.0806260268792937E-2</v>
      </c>
      <c r="DB271">
        <f t="shared" si="472"/>
        <v>0.79246051829143294</v>
      </c>
      <c r="DC271">
        <f t="shared" si="473"/>
        <v>9.778257553993093E-3</v>
      </c>
      <c r="DD271">
        <f>0</f>
        <v>0</v>
      </c>
      <c r="DE271">
        <f>0</f>
        <v>0</v>
      </c>
      <c r="DF271">
        <f>(((Parameters!$C$35))/(((Parameters!$C$35))^2+((C271*Parameters!$C$34-1/(C271*Parameters!$C$33)))^2))+(((Parameters!$C$39+Parameters!$C$38))/(((Parameters!$C$39+Parameters!$C$38))^2+((C271*Parameters!$C$37-1/(C271*Parameters!$C$36)))^2))</f>
        <v>6.3627494500317352E-4</v>
      </c>
      <c r="DG271">
        <f>(-((C271*Parameters!$C$34-1/(C271*Parameters!$C$33)))/(((Parameters!$C$35))^2+((C271*Parameters!$C$34-1/(C271*Parameters!$C$33)))^2))+(-((C271*Parameters!$C$37-1/(C271*Parameters!$C$36)))/(((Parameters!$C$39+Parameters!$C$38))^2+((C271*Parameters!$C$37-1/(C271*Parameters!$C$36)))^2))</f>
        <v>1.3008604045346903E-2</v>
      </c>
      <c r="DH271">
        <f t="shared" si="474"/>
        <v>0.9360653417949949</v>
      </c>
      <c r="DI271">
        <f t="shared" si="475"/>
        <v>9.2470828858131106E-3</v>
      </c>
      <c r="DJ271">
        <f t="shared" si="476"/>
        <v>0.14835427232600384</v>
      </c>
      <c r="DK271">
        <f t="shared" si="477"/>
        <v>2.8363357458501137</v>
      </c>
      <c r="DL271">
        <f t="shared" si="478"/>
        <v>1.0445885572408652E-3</v>
      </c>
      <c r="DM271">
        <f t="shared" si="479"/>
        <v>9.1121287033103973E-2</v>
      </c>
      <c r="DN271">
        <f t="shared" si="480"/>
        <v>0.79246051829143294</v>
      </c>
      <c r="DO271">
        <f t="shared" si="481"/>
        <v>9.778257553993093E-3</v>
      </c>
      <c r="DP271">
        <f>2*((((Parameters!$C$41)/((Parameters!$C$41)^2+(C271*(Parameters!$C$40*(1-Parameters!$C$42)))^2)))/((((Parameters!$C$41)/((Parameters!$C$41)^2+(C271*(Parameters!$C$40*(1-Parameters!$C$42)))^2)))^2+((-(C271*(Parameters!$C$40*(1-Parameters!$C$42)))/((Parameters!$C$41)^2+(C271*(Parameters!$C$40*(1-Parameters!$C$42)))^2)+C271*Parameters!$C$43))^2))</f>
        <v>0.20000000116014158</v>
      </c>
      <c r="DQ271">
        <f>2*(-((-(C271*(Parameters!$C$40*(1-Parameters!$C$42)))/((Parameters!$C$41)^2+(C271*(Parameters!$C$40*(1-Parameters!$C$42)))^2)+C271*Parameters!$C$43))/((((Parameters!$C$41)/((Parameters!$C$41)^2+(C271*(Parameters!$C$40*(1-Parameters!$C$42)))^2)))^2+((-(C271*(Parameters!$C$40*(1-Parameters!$C$42)))/((Parameters!$C$41)^2+(C271*(Parameters!$C$40*(1-Parameters!$C$42)))^2)+C271*Parameters!$C$43))^2))</f>
        <v>8.3431703828199172E-2</v>
      </c>
      <c r="DR271">
        <f>0</f>
        <v>0</v>
      </c>
      <c r="DS271">
        <f>0</f>
        <v>0</v>
      </c>
      <c r="DT271">
        <f t="shared" si="482"/>
        <v>0.9360653417949949</v>
      </c>
      <c r="DU271">
        <f t="shared" si="483"/>
        <v>9.2470828858131106E-3</v>
      </c>
      <c r="DV271">
        <f t="shared" si="484"/>
        <v>0.33479584189036715</v>
      </c>
      <c r="DW271">
        <f t="shared" si="485"/>
        <v>2.9162826887984861</v>
      </c>
      <c r="DX271">
        <f t="shared" si="486"/>
        <v>1.0445885572408652E-3</v>
      </c>
      <c r="DY271">
        <f t="shared" si="487"/>
        <v>9.1121287033103973E-2</v>
      </c>
      <c r="DZ271">
        <f t="shared" si="488"/>
        <v>0.78506703177190273</v>
      </c>
      <c r="EA271">
        <f t="shared" si="489"/>
        <v>2.8089666869457526E-2</v>
      </c>
      <c r="EB271">
        <f>0</f>
        <v>0</v>
      </c>
      <c r="EC271">
        <f>0</f>
        <v>0</v>
      </c>
      <c r="ED271">
        <f>0</f>
        <v>0</v>
      </c>
      <c r="EE271">
        <f>C271*Parameters!$C$44</f>
        <v>1.3905284162791008E-7</v>
      </c>
      <c r="EF271">
        <f t="shared" si="490"/>
        <v>0.93606493627760001</v>
      </c>
      <c r="EG271">
        <f t="shared" si="491"/>
        <v>9.2471294401262911E-3</v>
      </c>
      <c r="EH271">
        <f t="shared" si="492"/>
        <v>0.33479584189036715</v>
      </c>
      <c r="EI271">
        <f t="shared" si="493"/>
        <v>2.9162826887984861</v>
      </c>
      <c r="EJ271">
        <f t="shared" si="494"/>
        <v>1.0445846512928665E-3</v>
      </c>
      <c r="EK271">
        <f t="shared" si="495"/>
        <v>9.1121396198905608E-2</v>
      </c>
      <c r="EL271">
        <f t="shared" si="496"/>
        <v>0.78506703177190273</v>
      </c>
      <c r="EM271">
        <f t="shared" si="497"/>
        <v>2.8089666869457526E-2</v>
      </c>
      <c r="EN271">
        <f>0</f>
        <v>0</v>
      </c>
      <c r="EO271">
        <f>0</f>
        <v>0</v>
      </c>
      <c r="EP271">
        <f>(((2*Parameters!$C$47))/(((2*Parameters!$C$47))^2+((2*(C271*Parameters!$C$46-1/(C271*Parameters!$C$45))))^2))</f>
        <v>9.3584753777772186E-12</v>
      </c>
      <c r="EQ271">
        <f>(-((2*(C271*Parameters!$C$46-1/(C271*Parameters!$C$45))))/(((2*Parameters!$C$47))^2+((2*(C271*Parameters!$C$46-1/(C271*Parameters!$C$45))))^2))</f>
        <v>1.5295812644130514E-5</v>
      </c>
      <c r="ER271">
        <f t="shared" si="498"/>
        <v>0.93602032936710799</v>
      </c>
      <c r="ES271">
        <f t="shared" si="499"/>
        <v>9.2522504418898407E-3</v>
      </c>
      <c r="ET271">
        <f t="shared" si="500"/>
        <v>0.33479584189036715</v>
      </c>
      <c r="EU271">
        <f t="shared" si="501"/>
        <v>2.9162826887984861</v>
      </c>
      <c r="EV271">
        <f t="shared" si="502"/>
        <v>1.0441550043582258E-3</v>
      </c>
      <c r="EW271">
        <f t="shared" si="503"/>
        <v>9.1133404437399548E-2</v>
      </c>
      <c r="EX271">
        <f t="shared" si="504"/>
        <v>0.78506703177190273</v>
      </c>
      <c r="EY271">
        <f t="shared" si="505"/>
        <v>2.8089666869457526E-2</v>
      </c>
      <c r="EZ271">
        <f>(ER271+ET271/Parameters!$C$6+Parameters!$C$7*(EV271+EX271/Parameters!$C$6))</f>
        <v>0.94766540212851202</v>
      </c>
      <c r="FA271">
        <f>(ES271+EU271/Parameters!$C$6+Parameters!$C$7*(EW271+EY271/Parameters!$C$6))</f>
        <v>0.11068817005227197</v>
      </c>
      <c r="FB271">
        <f t="shared" si="506"/>
        <v>0.40805159234448296</v>
      </c>
      <c r="FC271">
        <f t="shared" si="507"/>
        <v>1.0480996588343345</v>
      </c>
      <c r="FD271">
        <f>(ER271+ET271/Parameters!$C$6+Parameters!$C$8*(EV271+EX271/Parameters!$C$6))</f>
        <v>2.3652071206453846</v>
      </c>
      <c r="FE271">
        <f>(ES271+EU271/Parameters!$C$6+Parameters!$C$8*(EW271+EY271/Parameters!$C$6))</f>
        <v>4.7162099864778275</v>
      </c>
      <c r="FF271">
        <f t="shared" si="508"/>
        <v>-14.446199544406213</v>
      </c>
      <c r="FG271">
        <f t="shared" si="509"/>
        <v>0.18953526324073683</v>
      </c>
    </row>
    <row r="272" spans="1:163" x14ac:dyDescent="0.15">
      <c r="A272">
        <f>Parameters!$C$2*(Parameters!$C$3/Parameters!$C$2)^((ROW()-2)/(Parameters!$C$4-1))</f>
        <v>2238.7211385683395</v>
      </c>
      <c r="B272">
        <f t="shared" si="408"/>
        <v>3.35</v>
      </c>
      <c r="C272">
        <f t="shared" si="409"/>
        <v>14066.299764724945</v>
      </c>
      <c r="D272">
        <f>1</f>
        <v>1</v>
      </c>
      <c r="E272">
        <f>0</f>
        <v>0</v>
      </c>
      <c r="F272">
        <f>0</f>
        <v>0</v>
      </c>
      <c r="G272">
        <f>0</f>
        <v>0</v>
      </c>
      <c r="H272">
        <f>0</f>
        <v>0</v>
      </c>
      <c r="I272">
        <f>0</f>
        <v>0</v>
      </c>
      <c r="J272">
        <f>1</f>
        <v>1</v>
      </c>
      <c r="K272">
        <f>0</f>
        <v>0</v>
      </c>
      <c r="L272">
        <f>2*Parameters!$C$10</f>
        <v>0.04</v>
      </c>
      <c r="M272">
        <f>2*C272*Parameters!$C$9</f>
        <v>2.8132599529449888E-2</v>
      </c>
      <c r="N272">
        <f>0</f>
        <v>0</v>
      </c>
      <c r="O272">
        <f>0</f>
        <v>0</v>
      </c>
      <c r="P272">
        <f t="shared" si="410"/>
        <v>1</v>
      </c>
      <c r="Q272">
        <f t="shared" si="411"/>
        <v>0</v>
      </c>
      <c r="R272">
        <f t="shared" si="412"/>
        <v>0.04</v>
      </c>
      <c r="S272">
        <f t="shared" si="413"/>
        <v>2.8132599529449888E-2</v>
      </c>
      <c r="T272">
        <f t="shared" si="414"/>
        <v>0</v>
      </c>
      <c r="U272">
        <f t="shared" si="415"/>
        <v>0</v>
      </c>
      <c r="V272">
        <f t="shared" si="416"/>
        <v>1</v>
      </c>
      <c r="W272">
        <f t="shared" si="417"/>
        <v>0</v>
      </c>
      <c r="X272">
        <f>0</f>
        <v>0</v>
      </c>
      <c r="Y272">
        <f>0</f>
        <v>0</v>
      </c>
      <c r="Z272">
        <f>0</f>
        <v>0</v>
      </c>
      <c r="AA272">
        <f>C272*(Parameters!$C$12+Parameters!$C$11/2)</f>
        <v>1.0549724823543708E-6</v>
      </c>
      <c r="AB272">
        <f t="shared" si="418"/>
        <v>0.99999997032088161</v>
      </c>
      <c r="AC272">
        <f t="shared" si="419"/>
        <v>4.2198899294174831E-8</v>
      </c>
      <c r="AD272">
        <f t="shared" si="420"/>
        <v>0.04</v>
      </c>
      <c r="AE272">
        <f t="shared" si="421"/>
        <v>2.8132599529449888E-2</v>
      </c>
      <c r="AF272">
        <f t="shared" si="422"/>
        <v>0</v>
      </c>
      <c r="AG272">
        <f t="shared" si="423"/>
        <v>1.0549724823543708E-6</v>
      </c>
      <c r="AH272">
        <f t="shared" si="424"/>
        <v>1</v>
      </c>
      <c r="AI272">
        <f t="shared" si="425"/>
        <v>0</v>
      </c>
      <c r="AJ272">
        <f>0</f>
        <v>0</v>
      </c>
      <c r="AK272">
        <f>0</f>
        <v>0</v>
      </c>
      <c r="AL272">
        <f>(((2*Parameters!$C$15))/(((2*Parameters!$C$15))^2+((2*(C272*Parameters!$C$14-1/(C272*Parameters!$C$13))))^2))</f>
        <v>1.9786705301463682E-4</v>
      </c>
      <c r="AM272">
        <f>(-((2*(C272*Parameters!$C$14-1/(C272*Parameters!$C$13))))/(((2*Parameters!$C$15))^2+((2*(C272*Parameters!$C$14-1/(C272*Parameters!$C$13))))^2))</f>
        <v>7.0332333773274233E-2</v>
      </c>
      <c r="AN272">
        <f t="shared" si="426"/>
        <v>0.99802925362298722</v>
      </c>
      <c r="AO272">
        <f t="shared" si="427"/>
        <v>2.8189020643927965E-3</v>
      </c>
      <c r="AP272">
        <f t="shared" si="428"/>
        <v>0.04</v>
      </c>
      <c r="AQ272">
        <f t="shared" si="429"/>
        <v>2.8132599529449888E-2</v>
      </c>
      <c r="AR272">
        <f t="shared" si="430"/>
        <v>1.9786705301463682E-4</v>
      </c>
      <c r="AS272">
        <f t="shared" si="431"/>
        <v>7.0333388745756592E-2</v>
      </c>
      <c r="AT272">
        <f t="shared" si="432"/>
        <v>1</v>
      </c>
      <c r="AU272">
        <f t="shared" si="433"/>
        <v>0</v>
      </c>
      <c r="AV272">
        <f>2*Parameters!$C$17</f>
        <v>0.04</v>
      </c>
      <c r="AW272">
        <f>2*C272*Parameters!$C$16</f>
        <v>2.8132599529449888E-2</v>
      </c>
      <c r="AX272">
        <f>0</f>
        <v>0</v>
      </c>
      <c r="AY272">
        <f>0</f>
        <v>0</v>
      </c>
      <c r="AZ272">
        <f t="shared" si="434"/>
        <v>0.99802925362298722</v>
      </c>
      <c r="BA272">
        <f t="shared" si="435"/>
        <v>2.8189020643927965E-3</v>
      </c>
      <c r="BB272">
        <f t="shared" si="436"/>
        <v>7.9841867102029188E-2</v>
      </c>
      <c r="BC272">
        <f t="shared" si="437"/>
        <v>5.632251292287687E-2</v>
      </c>
      <c r="BD272">
        <f t="shared" si="438"/>
        <v>1.9786705301463682E-4</v>
      </c>
      <c r="BE272">
        <f t="shared" si="439"/>
        <v>7.0333388745756592E-2</v>
      </c>
      <c r="BF272">
        <f t="shared" si="440"/>
        <v>0.99802925362298711</v>
      </c>
      <c r="BG272">
        <f t="shared" si="441"/>
        <v>2.818902064392797E-3</v>
      </c>
      <c r="BH272">
        <f>0</f>
        <v>0</v>
      </c>
      <c r="BI272">
        <f>0</f>
        <v>0</v>
      </c>
      <c r="BJ272">
        <f>0</f>
        <v>0</v>
      </c>
      <c r="BK272">
        <f>C272*(Parameters!$C$19+Parameters!$C$18/2)</f>
        <v>1.0549724823543708E-6</v>
      </c>
      <c r="BL272">
        <f t="shared" si="442"/>
        <v>0.99802919420428593</v>
      </c>
      <c r="BM272">
        <f t="shared" si="443"/>
        <v>2.8189862953655288E-3</v>
      </c>
      <c r="BN272">
        <f t="shared" si="444"/>
        <v>7.9841867102029188E-2</v>
      </c>
      <c r="BO272">
        <f t="shared" si="445"/>
        <v>5.632251292287687E-2</v>
      </c>
      <c r="BP272">
        <f t="shared" si="446"/>
        <v>1.9786407915052843E-4</v>
      </c>
      <c r="BQ272">
        <f t="shared" si="447"/>
        <v>7.0334441639155754E-2</v>
      </c>
      <c r="BR272">
        <f t="shared" si="448"/>
        <v>0.99802925362298711</v>
      </c>
      <c r="BS272">
        <f t="shared" si="449"/>
        <v>2.818902064392797E-3</v>
      </c>
      <c r="BT272">
        <f>2*((((Parameters!$C$21)/((Parameters!$C$21)^2+(C272*Parameters!$C$20)^2)))/((((Parameters!$C$21)/((Parameters!$C$21)^2+(C272*Parameters!$C$20)^2)))^2+((-(C272*Parameters!$C$20)/((Parameters!$C$21)^2+(C272*Parameters!$C$20)^2)+C272*Parameters!$C$22))^2))</f>
        <v>4.0000005381814009E-2</v>
      </c>
      <c r="BU272">
        <f>2*(-((-(C272*Parameters!$C$20)/((Parameters!$C$21)^2+(C272*Parameters!$C$20)^2)+C272*Parameters!$C$22))/((((Parameters!$C$21)/((Parameters!$C$21)^2+(C272*Parameters!$C$20)^2)))^2+((-(C272*Parameters!$C$20)/((Parameters!$C$21)^2+(C272*Parameters!$C$20)^2)+C272*Parameters!$C$22))^2))</f>
        <v>1.9130168966400785</v>
      </c>
      <c r="BV272">
        <f>0</f>
        <v>0</v>
      </c>
      <c r="BW272">
        <f>0</f>
        <v>0</v>
      </c>
      <c r="BX272">
        <f t="shared" si="450"/>
        <v>0.99802919420428593</v>
      </c>
      <c r="BY272">
        <f t="shared" si="451"/>
        <v>2.8189862953655288E-3</v>
      </c>
      <c r="BZ272">
        <f t="shared" si="452"/>
        <v>0.11437027182697705</v>
      </c>
      <c r="CA272">
        <f t="shared" si="453"/>
        <v>1.965681984242744</v>
      </c>
      <c r="CB272">
        <f t="shared" si="454"/>
        <v>1.9786407915052843E-4</v>
      </c>
      <c r="CC272">
        <f t="shared" si="455"/>
        <v>7.0334441639155754E-2</v>
      </c>
      <c r="CD272">
        <f t="shared" si="456"/>
        <v>0.86348619291576756</v>
      </c>
      <c r="CE272">
        <f t="shared" si="457"/>
        <v>6.0107974351390012E-3</v>
      </c>
      <c r="CF272">
        <f>0</f>
        <v>0</v>
      </c>
      <c r="CG272">
        <f>0</f>
        <v>0</v>
      </c>
      <c r="CH272">
        <f>(((Parameters!$C$25))/(((Parameters!$C$25))^2+((C272*Parameters!$C$24-1/(C272*Parameters!$C$23)))^2))+(((Parameters!$C$29+Parameters!$C$28))/(((Parameters!$C$29+Parameters!$C$28))^2+((C272*Parameters!$C$27-1/(C272*Parameters!$C$26)))^2))</f>
        <v>6.5095120186067909E-4</v>
      </c>
      <c r="CI272">
        <f>(-((C272*Parameters!$C$24-1/(C272*Parameters!$C$23)))/(((Parameters!$C$25))^2+((C272*Parameters!$C$24-1/(C272*Parameters!$C$23)))^2))+(-((C272*Parameters!$C$27-1/(C272*Parameters!$C$26)))/(((Parameters!$C$29+Parameters!$C$28))^2+((C272*Parameters!$C$27-1/(C272*Parameters!$C$26)))^2))</f>
        <v>1.3157781484352957E-2</v>
      </c>
      <c r="CJ272">
        <f t="shared" si="458"/>
        <v>0.9722396296537934</v>
      </c>
      <c r="CK272">
        <f t="shared" si="459"/>
        <v>5.6034083904896413E-3</v>
      </c>
      <c r="CL272">
        <f t="shared" si="460"/>
        <v>0.11437027182697705</v>
      </c>
      <c r="CM272">
        <f t="shared" si="461"/>
        <v>1.965681984242744</v>
      </c>
      <c r="CN272">
        <f t="shared" si="462"/>
        <v>6.808626950208813E-4</v>
      </c>
      <c r="CO272">
        <f t="shared" si="463"/>
        <v>8.1699917016111803E-2</v>
      </c>
      <c r="CP272">
        <f t="shared" si="464"/>
        <v>0.86348619291576756</v>
      </c>
      <c r="CQ272">
        <f t="shared" si="465"/>
        <v>6.0107974351390012E-3</v>
      </c>
      <c r="CR272">
        <f>2*((((Parameters!$C$31)/((Parameters!$C$31)^2+(C272*Parameters!$C$30)^2)))/((((Parameters!$C$31)/((Parameters!$C$31)^2+(C272*Parameters!$C$30)^2)))^2+((-(C272*Parameters!$C$30)/((Parameters!$C$31)^2+(C272*Parameters!$C$30)^2)+C272*Parameters!$C$32))^2))</f>
        <v>4.0000002611762557E-2</v>
      </c>
      <c r="CS272">
        <f>2*(-((-(C272*Parameters!$C$30)/((Parameters!$C$31)^2+(C272*Parameters!$C$30)^2)+C272*Parameters!$C$32))/((((Parameters!$C$31)/((Parameters!$C$31)^2+(C272*Parameters!$C$30)^2)))^2+((-(C272*Parameters!$C$30)/((Parameters!$C$31)^2+(C272*Parameters!$C$30)^2)+C272*Parameters!$C$32))^2))</f>
        <v>0.92837581472429465</v>
      </c>
      <c r="CT272">
        <f>0</f>
        <v>0</v>
      </c>
      <c r="CU272">
        <f>0</f>
        <v>0</v>
      </c>
      <c r="CV272">
        <f t="shared" si="466"/>
        <v>0.9722396296537934</v>
      </c>
      <c r="CW272">
        <f t="shared" si="467"/>
        <v>5.6034083904896413E-3</v>
      </c>
      <c r="CX272">
        <f t="shared" si="468"/>
        <v>0.14805779072263409</v>
      </c>
      <c r="CY272">
        <f t="shared" si="469"/>
        <v>2.8685098788800851</v>
      </c>
      <c r="CZ272">
        <f t="shared" si="470"/>
        <v>6.808626950208813E-4</v>
      </c>
      <c r="DA272">
        <f t="shared" si="471"/>
        <v>8.1699917016111803E-2</v>
      </c>
      <c r="DB272">
        <f t="shared" si="472"/>
        <v>0.78766520040260657</v>
      </c>
      <c r="DC272">
        <f t="shared" si="473"/>
        <v>9.9108907883696459E-3</v>
      </c>
      <c r="DD272">
        <f>0</f>
        <v>0</v>
      </c>
      <c r="DE272">
        <f>0</f>
        <v>0</v>
      </c>
      <c r="DF272">
        <f>(((Parameters!$C$35))/(((Parameters!$C$35))^2+((C272*Parameters!$C$34-1/(C272*Parameters!$C$33)))^2))+(((Parameters!$C$39+Parameters!$C$38))/(((Parameters!$C$39+Parameters!$C$38))^2+((C272*Parameters!$C$37-1/(C272*Parameters!$C$36)))^2))</f>
        <v>6.5095120186067909E-4</v>
      </c>
      <c r="DG272">
        <f>(-((C272*Parameters!$C$34-1/(C272*Parameters!$C$33)))/(((Parameters!$C$35))^2+((C272*Parameters!$C$34-1/(C272*Parameters!$C$33)))^2))+(-((C272*Parameters!$C$37-1/(C272*Parameters!$C$36)))/(((Parameters!$C$39+Parameters!$C$38))^2+((C272*Parameters!$C$37-1/(C272*Parameters!$C$36)))^2))</f>
        <v>1.3157781484352957E-2</v>
      </c>
      <c r="DH272">
        <f t="shared" si="474"/>
        <v>0.93459278187859718</v>
      </c>
      <c r="DI272">
        <f t="shared" si="475"/>
        <v>9.4187804010803441E-3</v>
      </c>
      <c r="DJ272">
        <f t="shared" si="476"/>
        <v>0.14805779072263409</v>
      </c>
      <c r="DK272">
        <f t="shared" si="477"/>
        <v>2.8685098788800851</v>
      </c>
      <c r="DL272">
        <f t="shared" si="478"/>
        <v>1.0631889685781364E-3</v>
      </c>
      <c r="DM272">
        <f t="shared" si="479"/>
        <v>9.2070295112108583E-2</v>
      </c>
      <c r="DN272">
        <f t="shared" si="480"/>
        <v>0.78766520040260657</v>
      </c>
      <c r="DO272">
        <f t="shared" si="481"/>
        <v>9.9108907883696459E-3</v>
      </c>
      <c r="DP272">
        <f>2*((((Parameters!$C$41)/((Parameters!$C$41)^2+(C272*(Parameters!$C$40*(1-Parameters!$C$42)))^2)))/((((Parameters!$C$41)/((Parameters!$C$41)^2+(C272*(Parameters!$C$40*(1-Parameters!$C$42)))^2)))^2+((-(C272*(Parameters!$C$40*(1-Parameters!$C$42)))/((Parameters!$C$41)^2+(C272*(Parameters!$C$40*(1-Parameters!$C$42)))^2)+C272*Parameters!$C$43))^2))</f>
        <v>0.20000000118716477</v>
      </c>
      <c r="DQ272">
        <f>2*(-((-(C272*(Parameters!$C$40*(1-Parameters!$C$42)))/((Parameters!$C$41)^2+(C272*(Parameters!$C$40*(1-Parameters!$C$42)))^2)+C272*Parameters!$C$43))/((((Parameters!$C$41)/((Parameters!$C$41)^2+(C272*(Parameters!$C$40*(1-Parameters!$C$42)))^2)))^2+((-(C272*(Parameters!$C$40*(1-Parameters!$C$42)))/((Parameters!$C$41)^2+(C272*(Parameters!$C$40*(1-Parameters!$C$42)))^2)+C272*Parameters!$C$43))^2))</f>
        <v>8.4397797432204977E-2</v>
      </c>
      <c r="DR272">
        <f>0</f>
        <v>0</v>
      </c>
      <c r="DS272">
        <f>0</f>
        <v>0</v>
      </c>
      <c r="DT272">
        <f t="shared" si="482"/>
        <v>0.93459278187859718</v>
      </c>
      <c r="DU272">
        <f t="shared" si="483"/>
        <v>9.4187804010803441E-3</v>
      </c>
      <c r="DV272">
        <f t="shared" si="484"/>
        <v>0.33418142388752037</v>
      </c>
      <c r="DW272">
        <f t="shared" si="485"/>
        <v>2.9492712072580738</v>
      </c>
      <c r="DX272">
        <f t="shared" si="486"/>
        <v>1.0631889685781364E-3</v>
      </c>
      <c r="DY272">
        <f t="shared" si="487"/>
        <v>9.2070295112108583E-2</v>
      </c>
      <c r="DZ272">
        <f t="shared" si="488"/>
        <v>0.78010730808118933</v>
      </c>
      <c r="EA272">
        <f t="shared" si="489"/>
        <v>2.8414680727296186E-2</v>
      </c>
      <c r="EB272">
        <f>0</f>
        <v>0</v>
      </c>
      <c r="EC272">
        <f>0</f>
        <v>0</v>
      </c>
      <c r="ED272">
        <f>0</f>
        <v>0</v>
      </c>
      <c r="EE272">
        <f>C272*Parameters!$C$44</f>
        <v>1.4066299764724944E-7</v>
      </c>
      <c r="EF272">
        <f t="shared" si="490"/>
        <v>0.93459236702526827</v>
      </c>
      <c r="EG272">
        <f t="shared" si="491"/>
        <v>9.4188274080411871E-3</v>
      </c>
      <c r="EH272">
        <f t="shared" si="492"/>
        <v>0.33418142388752037</v>
      </c>
      <c r="EI272">
        <f t="shared" si="493"/>
        <v>2.9492712072580738</v>
      </c>
      <c r="EJ272">
        <f t="shared" si="494"/>
        <v>1.0631849716839681E-3</v>
      </c>
      <c r="EK272">
        <f t="shared" si="495"/>
        <v>9.2070404844341022E-2</v>
      </c>
      <c r="EL272">
        <f t="shared" si="496"/>
        <v>0.78010730808118933</v>
      </c>
      <c r="EM272">
        <f t="shared" si="497"/>
        <v>2.8414680727296186E-2</v>
      </c>
      <c r="EN272">
        <f>0</f>
        <v>0</v>
      </c>
      <c r="EO272">
        <f>0</f>
        <v>0</v>
      </c>
      <c r="EP272">
        <f>(((2*Parameters!$C$47))/(((2*Parameters!$C$47))^2+((2*(C272*Parameters!$C$46-1/(C272*Parameters!$C$45))))^2))</f>
        <v>9.5764622744091037E-12</v>
      </c>
      <c r="EQ272">
        <f>(-((2*(C272*Parameters!$C$46-1/(C272*Parameters!$C$45))))/(((2*Parameters!$C$47))^2+((2*(C272*Parameters!$C$46-1/(C272*Parameters!$C$45))))^2))</f>
        <v>1.5472929808544209E-5</v>
      </c>
      <c r="ER272">
        <f t="shared" si="498"/>
        <v>0.93454673316209236</v>
      </c>
      <c r="ES272">
        <f t="shared" si="499"/>
        <v>9.4239982019999023E-3</v>
      </c>
      <c r="ET272">
        <f t="shared" si="500"/>
        <v>0.33418142388752037</v>
      </c>
      <c r="EU272">
        <f t="shared" si="501"/>
        <v>2.9492712072580738</v>
      </c>
      <c r="EV272">
        <f t="shared" si="502"/>
        <v>1.0627453207942106E-3</v>
      </c>
      <c r="EW272">
        <f t="shared" si="503"/>
        <v>9.2082475390234217E-2</v>
      </c>
      <c r="EX272">
        <f t="shared" si="504"/>
        <v>0.78010730808118933</v>
      </c>
      <c r="EY272">
        <f t="shared" si="505"/>
        <v>2.8414680727296186E-2</v>
      </c>
      <c r="EZ272">
        <f>(ER272+ET272/Parameters!$C$6+Parameters!$C$7*(EV272+EX272/Parameters!$C$6))</f>
        <v>0.94617043486252783</v>
      </c>
      <c r="FA272">
        <f>(ES272+EU272/Parameters!$C$6+Parameters!$C$7*(EW272+EY272/Parameters!$C$6))</f>
        <v>0.11200734454141117</v>
      </c>
      <c r="FB272">
        <f t="shared" si="506"/>
        <v>0.42017410551695555</v>
      </c>
      <c r="FC272">
        <f t="shared" si="507"/>
        <v>1.0495634665616353</v>
      </c>
      <c r="FD272">
        <f>(ER272+ET272/Parameters!$C$6+Parameters!$C$8*(EV272+EX272/Parameters!$C$6))</f>
        <v>2.3560160627825675</v>
      </c>
      <c r="FE272">
        <f>(ES272+EU272/Parameters!$C$6+Parameters!$C$8*(EW272+EY272/Parameters!$C$6))</f>
        <v>4.7655479501005944</v>
      </c>
      <c r="FF272">
        <f t="shared" si="508"/>
        <v>-14.511915044366221</v>
      </c>
      <c r="FG272">
        <f t="shared" si="509"/>
        <v>0.18810669273163499</v>
      </c>
    </row>
    <row r="273" spans="1:163" x14ac:dyDescent="0.15">
      <c r="A273">
        <f>Parameters!$C$2*(Parameters!$C$3/Parameters!$C$2)^((ROW()-2)/(Parameters!$C$4-1))</f>
        <v>2264.6443075930597</v>
      </c>
      <c r="B273">
        <f t="shared" si="408"/>
        <v>3.355</v>
      </c>
      <c r="C273">
        <f t="shared" si="409"/>
        <v>14229.179839456599</v>
      </c>
      <c r="D273">
        <f>1</f>
        <v>1</v>
      </c>
      <c r="E273">
        <f>0</f>
        <v>0</v>
      </c>
      <c r="F273">
        <f>0</f>
        <v>0</v>
      </c>
      <c r="G273">
        <f>0</f>
        <v>0</v>
      </c>
      <c r="H273">
        <f>0</f>
        <v>0</v>
      </c>
      <c r="I273">
        <f>0</f>
        <v>0</v>
      </c>
      <c r="J273">
        <f>1</f>
        <v>1</v>
      </c>
      <c r="K273">
        <f>0</f>
        <v>0</v>
      </c>
      <c r="L273">
        <f>2*Parameters!$C$10</f>
        <v>0.04</v>
      </c>
      <c r="M273">
        <f>2*C273*Parameters!$C$9</f>
        <v>2.8458359678913199E-2</v>
      </c>
      <c r="N273">
        <f>0</f>
        <v>0</v>
      </c>
      <c r="O273">
        <f>0</f>
        <v>0</v>
      </c>
      <c r="P273">
        <f t="shared" si="410"/>
        <v>1</v>
      </c>
      <c r="Q273">
        <f t="shared" si="411"/>
        <v>0</v>
      </c>
      <c r="R273">
        <f t="shared" si="412"/>
        <v>0.04</v>
      </c>
      <c r="S273">
        <f t="shared" si="413"/>
        <v>2.8458359678913199E-2</v>
      </c>
      <c r="T273">
        <f t="shared" si="414"/>
        <v>0</v>
      </c>
      <c r="U273">
        <f t="shared" si="415"/>
        <v>0</v>
      </c>
      <c r="V273">
        <f t="shared" si="416"/>
        <v>1</v>
      </c>
      <c r="W273">
        <f t="shared" si="417"/>
        <v>0</v>
      </c>
      <c r="X273">
        <f>0</f>
        <v>0</v>
      </c>
      <c r="Y273">
        <f>0</f>
        <v>0</v>
      </c>
      <c r="Z273">
        <f>0</f>
        <v>0</v>
      </c>
      <c r="AA273">
        <f>C273*(Parameters!$C$12+Parameters!$C$11/2)</f>
        <v>1.0671884879592449E-6</v>
      </c>
      <c r="AB273">
        <f t="shared" si="418"/>
        <v>0.99999996962956617</v>
      </c>
      <c r="AC273">
        <f t="shared" si="419"/>
        <v>4.2687539518369797E-8</v>
      </c>
      <c r="AD273">
        <f t="shared" si="420"/>
        <v>0.04</v>
      </c>
      <c r="AE273">
        <f t="shared" si="421"/>
        <v>2.8458359678913199E-2</v>
      </c>
      <c r="AF273">
        <f t="shared" si="422"/>
        <v>0</v>
      </c>
      <c r="AG273">
        <f t="shared" si="423"/>
        <v>1.0671884879592449E-6</v>
      </c>
      <c r="AH273">
        <f t="shared" si="424"/>
        <v>1</v>
      </c>
      <c r="AI273">
        <f t="shared" si="425"/>
        <v>0</v>
      </c>
      <c r="AJ273">
        <f>0</f>
        <v>0</v>
      </c>
      <c r="AK273">
        <f>0</f>
        <v>0</v>
      </c>
      <c r="AL273">
        <f>(((2*Parameters!$C$15))/(((2*Parameters!$C$15))^2+((2*(C273*Parameters!$C$14-1/(C273*Parameters!$C$13))))^2))</f>
        <v>2.0247611806064526E-4</v>
      </c>
      <c r="AM273">
        <f>(-((2*(C273*Parameters!$C$14-1/(C273*Parameters!$C$13))))/(((2*Parameters!$C$15))^2+((2*(C273*Parameters!$C$14-1/(C273*Parameters!$C$13))))^2))</f>
        <v>7.1146763488845688E-2</v>
      </c>
      <c r="AN273">
        <f t="shared" si="426"/>
        <v>0.99798334848893233</v>
      </c>
      <c r="AO273">
        <f t="shared" si="427"/>
        <v>2.8516753652875061E-3</v>
      </c>
      <c r="AP273">
        <f t="shared" si="428"/>
        <v>0.04</v>
      </c>
      <c r="AQ273">
        <f t="shared" si="429"/>
        <v>2.8458359678913199E-2</v>
      </c>
      <c r="AR273">
        <f t="shared" si="430"/>
        <v>2.0247611806064526E-4</v>
      </c>
      <c r="AS273">
        <f t="shared" si="431"/>
        <v>7.1147830677333643E-2</v>
      </c>
      <c r="AT273">
        <f t="shared" si="432"/>
        <v>1</v>
      </c>
      <c r="AU273">
        <f t="shared" si="433"/>
        <v>0</v>
      </c>
      <c r="AV273">
        <f>2*Parameters!$C$17</f>
        <v>0.04</v>
      </c>
      <c r="AW273">
        <f>2*C273*Parameters!$C$16</f>
        <v>2.8458359678913199E-2</v>
      </c>
      <c r="AX273">
        <f>0</f>
        <v>0</v>
      </c>
      <c r="AY273">
        <f>0</f>
        <v>0</v>
      </c>
      <c r="AZ273">
        <f t="shared" si="434"/>
        <v>0.99798334848893233</v>
      </c>
      <c r="BA273">
        <f t="shared" si="435"/>
        <v>2.8516753652875061E-3</v>
      </c>
      <c r="BB273">
        <f t="shared" si="436"/>
        <v>7.9838179936324458E-2</v>
      </c>
      <c r="BC273">
        <f t="shared" si="437"/>
        <v>5.6973395778388912E-2</v>
      </c>
      <c r="BD273">
        <f t="shared" si="438"/>
        <v>2.0247611806064526E-4</v>
      </c>
      <c r="BE273">
        <f t="shared" si="439"/>
        <v>7.1147830677333643E-2</v>
      </c>
      <c r="BF273">
        <f t="shared" si="440"/>
        <v>0.99798334848893244</v>
      </c>
      <c r="BG273">
        <f t="shared" si="441"/>
        <v>2.8516753652875057E-3</v>
      </c>
      <c r="BH273">
        <f>0</f>
        <v>0</v>
      </c>
      <c r="BI273">
        <f>0</f>
        <v>0</v>
      </c>
      <c r="BJ273">
        <f>0</f>
        <v>0</v>
      </c>
      <c r="BK273">
        <f>C273*(Parameters!$C$19+Parameters!$C$18/2)</f>
        <v>1.0671884879592449E-6</v>
      </c>
      <c r="BL273">
        <f t="shared" si="442"/>
        <v>0.99798328768758027</v>
      </c>
      <c r="BM273">
        <f t="shared" si="443"/>
        <v>2.8517605676740337E-3</v>
      </c>
      <c r="BN273">
        <f t="shared" si="444"/>
        <v>7.9838179936324458E-2</v>
      </c>
      <c r="BO273">
        <f t="shared" si="445"/>
        <v>5.6973395778388912E-2</v>
      </c>
      <c r="BP273">
        <f t="shared" si="446"/>
        <v>2.0247307478552402E-4</v>
      </c>
      <c r="BQ273">
        <f t="shared" si="447"/>
        <v>7.1148895713674332E-2</v>
      </c>
      <c r="BR273">
        <f t="shared" si="448"/>
        <v>0.99798334848893244</v>
      </c>
      <c r="BS273">
        <f t="shared" si="449"/>
        <v>2.8516753652875057E-3</v>
      </c>
      <c r="BT273">
        <f>2*((((Parameters!$C$21)/((Parameters!$C$21)^2+(C273*Parameters!$C$20)^2)))/((((Parameters!$C$21)/((Parameters!$C$21)^2+(C273*Parameters!$C$20)^2)))^2+((-(C273*Parameters!$C$20)/((Parameters!$C$21)^2+(C273*Parameters!$C$20)^2)+C273*Parameters!$C$22))^2))</f>
        <v>4.0000005507172559E-2</v>
      </c>
      <c r="BU273">
        <f>2*(-((-(C273*Parameters!$C$20)/((Parameters!$C$21)^2+(C273*Parameters!$C$20)^2)+C273*Parameters!$C$22))/((((Parameters!$C$21)/((Parameters!$C$21)^2+(C273*Parameters!$C$20)^2)))^2+((-(C273*Parameters!$C$20)/((Parameters!$C$21)^2+(C273*Parameters!$C$20)^2)+C273*Parameters!$C$22))^2))</f>
        <v>1.9351685913255088</v>
      </c>
      <c r="BV273">
        <f>0</f>
        <v>0</v>
      </c>
      <c r="BW273">
        <f>0</f>
        <v>0</v>
      </c>
      <c r="BX273">
        <f t="shared" si="450"/>
        <v>0.99798328768758027</v>
      </c>
      <c r="BY273">
        <f t="shared" si="451"/>
        <v>2.8517605676740337E-3</v>
      </c>
      <c r="BZ273">
        <f t="shared" si="452"/>
        <v>0.11423887945935045</v>
      </c>
      <c r="CA273">
        <f t="shared" si="453"/>
        <v>1.9883533792175758</v>
      </c>
      <c r="CB273">
        <f t="shared" si="454"/>
        <v>2.0247307478552402E-4</v>
      </c>
      <c r="CC273">
        <f t="shared" si="455"/>
        <v>7.1148895713674332E-2</v>
      </c>
      <c r="CD273">
        <f t="shared" si="456"/>
        <v>0.86030633912044219</v>
      </c>
      <c r="CE273">
        <f t="shared" si="457"/>
        <v>6.0894511205777718E-3</v>
      </c>
      <c r="CF273">
        <f>0</f>
        <v>0</v>
      </c>
      <c r="CG273">
        <f>0</f>
        <v>0</v>
      </c>
      <c r="CH273">
        <f>(((Parameters!$C$25))/(((Parameters!$C$25))^2+((C273*Parameters!$C$24-1/(C273*Parameters!$C$23)))^2))+(((Parameters!$C$29+Parameters!$C$28))/(((Parameters!$C$29+Parameters!$C$28))^2+((C273*Parameters!$C$27-1/(C273*Parameters!$C$26)))^2))</f>
        <v>6.6596257103799226E-4</v>
      </c>
      <c r="CI273">
        <f>(-((C273*Parameters!$C$24-1/(C273*Parameters!$C$23)))/(((Parameters!$C$25))^2+((C273*Parameters!$C$24-1/(C273*Parameters!$C$23)))^2))+(-((C273*Parameters!$C$27-1/(C273*Parameters!$C$26)))/(((Parameters!$C$29+Parameters!$C$28))^2+((C273*Parameters!$C$27-1/(C273*Parameters!$C$26)))^2))</f>
        <v>1.3308635858574336E-2</v>
      </c>
      <c r="CJ273">
        <f t="shared" si="458"/>
        <v>0.9715970954232851</v>
      </c>
      <c r="CK273">
        <f t="shared" si="459"/>
        <v>5.6962931438459133E-3</v>
      </c>
      <c r="CL273">
        <f t="shared" si="460"/>
        <v>0.11423887945935045</v>
      </c>
      <c r="CM273">
        <f t="shared" si="461"/>
        <v>1.9883533792175758</v>
      </c>
      <c r="CN273">
        <f t="shared" si="462"/>
        <v>6.9436260872409957E-4</v>
      </c>
      <c r="CO273">
        <f t="shared" si="463"/>
        <v>8.2602454854375923E-2</v>
      </c>
      <c r="CP273">
        <f t="shared" si="464"/>
        <v>0.86030633912044219</v>
      </c>
      <c r="CQ273">
        <f t="shared" si="465"/>
        <v>6.0894511205777718E-3</v>
      </c>
      <c r="CR273">
        <f>2*((((Parameters!$C$31)/((Parameters!$C$31)^2+(C273*Parameters!$C$30)^2)))/((((Parameters!$C$31)/((Parameters!$C$31)^2+(C273*Parameters!$C$30)^2)))^2+((-(C273*Parameters!$C$30)/((Parameters!$C$31)^2+(C273*Parameters!$C$30)^2)+C273*Parameters!$C$32))^2))</f>
        <v>4.0000002672598324E-2</v>
      </c>
      <c r="CS273">
        <f>2*(-((-(C273*Parameters!$C$30)/((Parameters!$C$31)^2+(C273*Parameters!$C$30)^2)+C273*Parameters!$C$32))/((((Parameters!$C$31)/((Parameters!$C$31)^2+(C273*Parameters!$C$30)^2)))^2+((-(C273*Parameters!$C$30)/((Parameters!$C$31)^2+(C273*Parameters!$C$30)^2)+C273*Parameters!$C$32))^2))</f>
        <v>0.93912590072104629</v>
      </c>
      <c r="CT273">
        <f>0</f>
        <v>0</v>
      </c>
      <c r="CU273">
        <f>0</f>
        <v>0</v>
      </c>
      <c r="CV273">
        <f t="shared" si="466"/>
        <v>0.9715970954232851</v>
      </c>
      <c r="CW273">
        <f t="shared" si="467"/>
        <v>5.6962931438459133E-3</v>
      </c>
      <c r="CX273">
        <f t="shared" si="468"/>
        <v>0.14775322944348521</v>
      </c>
      <c r="CY273">
        <f t="shared" si="469"/>
        <v>2.9010332283358986</v>
      </c>
      <c r="CZ273">
        <f t="shared" si="470"/>
        <v>6.9436260872409957E-4</v>
      </c>
      <c r="DA273">
        <f t="shared" si="471"/>
        <v>8.2602454854375923E-2</v>
      </c>
      <c r="DB273">
        <f t="shared" si="472"/>
        <v>0.7827600088097616</v>
      </c>
      <c r="DC273">
        <f t="shared" si="473"/>
        <v>1.0045643445861027E-2</v>
      </c>
      <c r="DD273">
        <f>0</f>
        <v>0</v>
      </c>
      <c r="DE273">
        <f>0</f>
        <v>0</v>
      </c>
      <c r="DF273">
        <f>(((Parameters!$C$35))/(((Parameters!$C$35))^2+((C273*Parameters!$C$34-1/(C273*Parameters!$C$33)))^2))+(((Parameters!$C$39+Parameters!$C$38))/(((Parameters!$C$39+Parameters!$C$38))^2+((C273*Parameters!$C$37-1/(C273*Parameters!$C$36)))^2))</f>
        <v>6.6596257103799226E-4</v>
      </c>
      <c r="DG273">
        <f>(-((C273*Parameters!$C$34-1/(C273*Parameters!$C$33)))/(((Parameters!$C$35))^2+((C273*Parameters!$C$34-1/(C273*Parameters!$C$33)))^2))+(-((C273*Parameters!$C$37-1/(C273*Parameters!$C$36)))/(((Parameters!$C$39+Parameters!$C$38))^2+((C273*Parameters!$C$37-1/(C273*Parameters!$C$36)))^2))</f>
        <v>1.3308635858574336E-2</v>
      </c>
      <c r="DH273">
        <f t="shared" si="474"/>
        <v>0.93308669869429761</v>
      </c>
      <c r="DI273">
        <f t="shared" si="475"/>
        <v>9.5946666188468643E-3</v>
      </c>
      <c r="DJ273">
        <f t="shared" si="476"/>
        <v>0.14775322944348521</v>
      </c>
      <c r="DK273">
        <f t="shared" si="477"/>
        <v>2.9010332283358986</v>
      </c>
      <c r="DL273">
        <f t="shared" si="478"/>
        <v>1.0819576661107316E-3</v>
      </c>
      <c r="DM273">
        <f t="shared" si="479"/>
        <v>9.302661279881641E-2</v>
      </c>
      <c r="DN273">
        <f t="shared" si="480"/>
        <v>0.7827600088097616</v>
      </c>
      <c r="DO273">
        <f t="shared" si="481"/>
        <v>1.0045643445861027E-2</v>
      </c>
      <c r="DP273">
        <f>2*((((Parameters!$C$41)/((Parameters!$C$41)^2+(C273*(Parameters!$C$40*(1-Parameters!$C$42)))^2)))/((((Parameters!$C$41)/((Parameters!$C$41)^2+(C273*(Parameters!$C$40*(1-Parameters!$C$42)))^2)))^2+((-(C273*(Parameters!$C$40*(1-Parameters!$C$42)))/((Parameters!$C$41)^2+(C273*(Parameters!$C$40*(1-Parameters!$C$42)))^2)+C273*Parameters!$C$43))^2))</f>
        <v>0.2000000012148174</v>
      </c>
      <c r="DQ273">
        <f>2*(-((-(C273*(Parameters!$C$40*(1-Parameters!$C$42)))/((Parameters!$C$41)^2+(C273*(Parameters!$C$40*(1-Parameters!$C$42)))^2)+C273*Parameters!$C$43))/((((Parameters!$C$41)/((Parameters!$C$41)^2+(C273*(Parameters!$C$40*(1-Parameters!$C$42)))^2)))^2+((-(C273*(Parameters!$C$40*(1-Parameters!$C$42)))/((Parameters!$C$41)^2+(C273*(Parameters!$C$40*(1-Parameters!$C$42)))^2)+C273*Parameters!$C$43))^2))</f>
        <v>8.5375077873109509E-2</v>
      </c>
      <c r="DR273">
        <f>0</f>
        <v>0</v>
      </c>
      <c r="DS273">
        <f>0</f>
        <v>0</v>
      </c>
      <c r="DT273">
        <f t="shared" si="482"/>
        <v>0.93308669869429761</v>
      </c>
      <c r="DU273">
        <f t="shared" si="483"/>
        <v>9.5946666188468643E-3</v>
      </c>
      <c r="DV273">
        <f t="shared" si="484"/>
        <v>0.33355142490612411</v>
      </c>
      <c r="DW273">
        <f t="shared" si="485"/>
        <v>2.9826145112347122</v>
      </c>
      <c r="DX273">
        <f t="shared" si="486"/>
        <v>1.0819576661107316E-3</v>
      </c>
      <c r="DY273">
        <f t="shared" si="487"/>
        <v>9.302661279881641E-2</v>
      </c>
      <c r="DZ273">
        <f t="shared" si="488"/>
        <v>0.77503424603232762</v>
      </c>
      <c r="EA273">
        <f t="shared" si="489"/>
        <v>2.8743338338634267E-2</v>
      </c>
      <c r="EB273">
        <f>0</f>
        <v>0</v>
      </c>
      <c r="EC273">
        <f>0</f>
        <v>0</v>
      </c>
      <c r="ED273">
        <f>0</f>
        <v>0</v>
      </c>
      <c r="EE273">
        <f>C273*Parameters!$C$44</f>
        <v>1.42291798394566E-7</v>
      </c>
      <c r="EF273">
        <f t="shared" si="490"/>
        <v>0.93308627429271485</v>
      </c>
      <c r="EG273">
        <f t="shared" si="491"/>
        <v>9.5947140804789714E-3</v>
      </c>
      <c r="EH273">
        <f t="shared" si="492"/>
        <v>0.33355142490612411</v>
      </c>
      <c r="EI273">
        <f t="shared" si="493"/>
        <v>2.9826145112347122</v>
      </c>
      <c r="EJ273">
        <f t="shared" si="494"/>
        <v>1.0819535761694276E-3</v>
      </c>
      <c r="EK273">
        <f t="shared" si="495"/>
        <v>9.302672307983309E-2</v>
      </c>
      <c r="EL273">
        <f t="shared" si="496"/>
        <v>0.77503424603232762</v>
      </c>
      <c r="EM273">
        <f t="shared" si="497"/>
        <v>2.8743338338634267E-2</v>
      </c>
      <c r="EN273">
        <f>0</f>
        <v>0</v>
      </c>
      <c r="EO273">
        <f>0</f>
        <v>0</v>
      </c>
      <c r="EP273">
        <f>(((2*Parameters!$C$47))/(((2*Parameters!$C$47))^2+((2*(C273*Parameters!$C$46-1/(C273*Parameters!$C$45))))^2))</f>
        <v>9.799526738230964E-12</v>
      </c>
      <c r="EQ273">
        <f>(-((2*(C273*Parameters!$C$46-1/(C273*Parameters!$C$45))))/(((2*Parameters!$C$47))^2+((2*(C273*Parameters!$C$46-1/(C273*Parameters!$C$45))))^2))</f>
        <v>1.5652097893115735E-5</v>
      </c>
      <c r="ER273">
        <f t="shared" si="498"/>
        <v>0.93303959012167614</v>
      </c>
      <c r="ES273">
        <f t="shared" si="499"/>
        <v>9.5999348892622013E-3</v>
      </c>
      <c r="ET273">
        <f t="shared" si="500"/>
        <v>0.33355142490612411</v>
      </c>
      <c r="EU273">
        <f t="shared" si="501"/>
        <v>2.9826145112347122</v>
      </c>
      <c r="EV273">
        <f t="shared" si="502"/>
        <v>1.0815036902189453E-3</v>
      </c>
      <c r="EW273">
        <f t="shared" si="503"/>
        <v>9.3038853992004178E-2</v>
      </c>
      <c r="EX273">
        <f t="shared" si="504"/>
        <v>0.77503424603232762</v>
      </c>
      <c r="EY273">
        <f t="shared" si="505"/>
        <v>2.8743338338634267E-2</v>
      </c>
      <c r="EZ273">
        <f>(ER273+ET273/Parameters!$C$6+Parameters!$C$7*(EV273+EX273/Parameters!$C$6))</f>
        <v>0.94464137881406307</v>
      </c>
      <c r="FA273">
        <f>(ES273+EU273/Parameters!$C$6+Parameters!$C$7*(EW273+EY273/Parameters!$C$6))</f>
        <v>0.11334304832351305</v>
      </c>
      <c r="FB273">
        <f t="shared" si="506"/>
        <v>0.43258342424901153</v>
      </c>
      <c r="FC273">
        <f t="shared" si="507"/>
        <v>1.0510640239437423</v>
      </c>
      <c r="FD273">
        <f>(ER273+ET273/Parameters!$C$6+Parameters!$C$8*(EV273+EX273/Parameters!$C$6))</f>
        <v>2.3466022085986236</v>
      </c>
      <c r="FE273">
        <f>(ES273+EU273/Parameters!$C$6+Parameters!$C$8*(EW273+EY273/Parameters!$C$6))</f>
        <v>4.8152741624256938</v>
      </c>
      <c r="FF273">
        <f t="shared" si="508"/>
        <v>-14.57782121395763</v>
      </c>
      <c r="FG273">
        <f t="shared" si="509"/>
        <v>0.18668479159963419</v>
      </c>
    </row>
    <row r="274" spans="1:163" x14ac:dyDescent="0.15">
      <c r="A274">
        <f>Parameters!$C$2*(Parameters!$C$3/Parameters!$C$2)^((ROW()-2)/(Parameters!$C$4-1))</f>
        <v>2290.8676527677726</v>
      </c>
      <c r="B274">
        <f t="shared" si="408"/>
        <v>3.36</v>
      </c>
      <c r="C274">
        <f t="shared" si="409"/>
        <v>14393.945976563455</v>
      </c>
      <c r="D274">
        <f>1</f>
        <v>1</v>
      </c>
      <c r="E274">
        <f>0</f>
        <v>0</v>
      </c>
      <c r="F274">
        <f>0</f>
        <v>0</v>
      </c>
      <c r="G274">
        <f>0</f>
        <v>0</v>
      </c>
      <c r="H274">
        <f>0</f>
        <v>0</v>
      </c>
      <c r="I274">
        <f>0</f>
        <v>0</v>
      </c>
      <c r="J274">
        <f>1</f>
        <v>1</v>
      </c>
      <c r="K274">
        <f>0</f>
        <v>0</v>
      </c>
      <c r="L274">
        <f>2*Parameters!$C$10</f>
        <v>0.04</v>
      </c>
      <c r="M274">
        <f>2*C274*Parameters!$C$9</f>
        <v>2.8787891953126907E-2</v>
      </c>
      <c r="N274">
        <f>0</f>
        <v>0</v>
      </c>
      <c r="O274">
        <f>0</f>
        <v>0</v>
      </c>
      <c r="P274">
        <f t="shared" si="410"/>
        <v>1</v>
      </c>
      <c r="Q274">
        <f t="shared" si="411"/>
        <v>0</v>
      </c>
      <c r="R274">
        <f t="shared" si="412"/>
        <v>0.04</v>
      </c>
      <c r="S274">
        <f t="shared" si="413"/>
        <v>2.8787891953126907E-2</v>
      </c>
      <c r="T274">
        <f t="shared" si="414"/>
        <v>0</v>
      </c>
      <c r="U274">
        <f t="shared" si="415"/>
        <v>0</v>
      </c>
      <c r="V274">
        <f t="shared" si="416"/>
        <v>1</v>
      </c>
      <c r="W274">
        <f t="shared" si="417"/>
        <v>0</v>
      </c>
      <c r="X274">
        <f>0</f>
        <v>0</v>
      </c>
      <c r="Y274">
        <f>0</f>
        <v>0</v>
      </c>
      <c r="Z274">
        <f>0</f>
        <v>0</v>
      </c>
      <c r="AA274">
        <f>C274*(Parameters!$C$12+Parameters!$C$11/2)</f>
        <v>1.0795459482422591E-6</v>
      </c>
      <c r="AB274">
        <f t="shared" si="418"/>
        <v>0.99999996892214793</v>
      </c>
      <c r="AC274">
        <f t="shared" si="419"/>
        <v>4.3181837929690366E-8</v>
      </c>
      <c r="AD274">
        <f t="shared" si="420"/>
        <v>0.04</v>
      </c>
      <c r="AE274">
        <f t="shared" si="421"/>
        <v>2.8787891953126907E-2</v>
      </c>
      <c r="AF274">
        <f t="shared" si="422"/>
        <v>0</v>
      </c>
      <c r="AG274">
        <f t="shared" si="423"/>
        <v>1.0795459482422591E-6</v>
      </c>
      <c r="AH274">
        <f t="shared" si="424"/>
        <v>1</v>
      </c>
      <c r="AI274">
        <f t="shared" si="425"/>
        <v>0</v>
      </c>
      <c r="AJ274">
        <f>0</f>
        <v>0</v>
      </c>
      <c r="AK274">
        <f>0</f>
        <v>0</v>
      </c>
      <c r="AL274">
        <f>(((2*Parameters!$C$15))/(((2*Parameters!$C$15))^2+((2*(C274*Parameters!$C$14-1/(C274*Parameters!$C$13))))^2))</f>
        <v>2.0719254905998056E-4</v>
      </c>
      <c r="AM274">
        <f>(-((2*(C274*Parameters!$C$14-1/(C274*Parameters!$C$13))))/(((2*Parameters!$C$15))^2+((2*(C274*Parameters!$C$14-1/(C274*Parameters!$C$13))))^2))</f>
        <v>7.1970624547429959E-2</v>
      </c>
      <c r="AN274">
        <f t="shared" si="426"/>
        <v>0.9979363740608399</v>
      </c>
      <c r="AO274">
        <f t="shared" si="427"/>
        <v>2.8848328004509598E-3</v>
      </c>
      <c r="AP274">
        <f t="shared" si="428"/>
        <v>0.04</v>
      </c>
      <c r="AQ274">
        <f t="shared" si="429"/>
        <v>2.8787891953126907E-2</v>
      </c>
      <c r="AR274">
        <f t="shared" si="430"/>
        <v>2.0719254905998056E-4</v>
      </c>
      <c r="AS274">
        <f t="shared" si="431"/>
        <v>7.1971704093378205E-2</v>
      </c>
      <c r="AT274">
        <f t="shared" si="432"/>
        <v>1</v>
      </c>
      <c r="AU274">
        <f t="shared" si="433"/>
        <v>0</v>
      </c>
      <c r="AV274">
        <f>2*Parameters!$C$17</f>
        <v>0.04</v>
      </c>
      <c r="AW274">
        <f>2*C274*Parameters!$C$16</f>
        <v>2.8787891953126907E-2</v>
      </c>
      <c r="AX274">
        <f>0</f>
        <v>0</v>
      </c>
      <c r="AY274">
        <f>0</f>
        <v>0</v>
      </c>
      <c r="AZ274">
        <f t="shared" si="434"/>
        <v>0.9979363740608399</v>
      </c>
      <c r="BA274">
        <f t="shared" si="435"/>
        <v>2.8848328004509598E-3</v>
      </c>
      <c r="BB274">
        <f t="shared" si="436"/>
        <v>7.9834406707471384E-2</v>
      </c>
      <c r="BC274">
        <f t="shared" si="437"/>
        <v>5.7631769777703644E-2</v>
      </c>
      <c r="BD274">
        <f t="shared" si="438"/>
        <v>2.0719254905998056E-4</v>
      </c>
      <c r="BE274">
        <f t="shared" si="439"/>
        <v>7.1971704093378205E-2</v>
      </c>
      <c r="BF274">
        <f t="shared" si="440"/>
        <v>0.9979363740608399</v>
      </c>
      <c r="BG274">
        <f t="shared" si="441"/>
        <v>2.8848328004509602E-3</v>
      </c>
      <c r="BH274">
        <f>0</f>
        <v>0</v>
      </c>
      <c r="BI274">
        <f>0</f>
        <v>0</v>
      </c>
      <c r="BJ274">
        <f>0</f>
        <v>0</v>
      </c>
      <c r="BK274">
        <f>C274*(Parameters!$C$19+Parameters!$C$18/2)</f>
        <v>1.0795459482422591E-6</v>
      </c>
      <c r="BL274">
        <f t="shared" si="442"/>
        <v>0.99793631184469633</v>
      </c>
      <c r="BM274">
        <f t="shared" si="443"/>
        <v>2.8849189853612511E-3</v>
      </c>
      <c r="BN274">
        <f t="shared" si="444"/>
        <v>7.9834406707471384E-2</v>
      </c>
      <c r="BO274">
        <f t="shared" si="445"/>
        <v>5.7631769777703644E-2</v>
      </c>
      <c r="BP274">
        <f t="shared" si="446"/>
        <v>2.0718943475041949E-4</v>
      </c>
      <c r="BQ274">
        <f t="shared" si="447"/>
        <v>7.1972781411547421E-2</v>
      </c>
      <c r="BR274">
        <f t="shared" si="448"/>
        <v>0.9979363740608399</v>
      </c>
      <c r="BS274">
        <f t="shared" si="449"/>
        <v>2.8848328004509602E-3</v>
      </c>
      <c r="BT274">
        <f>2*((((Parameters!$C$21)/((Parameters!$C$21)^2+(C274*Parameters!$C$20)^2)))/((((Parameters!$C$21)/((Parameters!$C$21)^2+(C274*Parameters!$C$20)^2)))^2+((-(C274*Parameters!$C$20)/((Parameters!$C$21)^2+(C274*Parameters!$C$20)^2)+C274*Parameters!$C$22))^2))</f>
        <v>4.000000563545112E-2</v>
      </c>
      <c r="BU274">
        <f>2*(-((-(C274*Parameters!$C$20)/((Parameters!$C$21)^2+(C274*Parameters!$C$20)^2)+C274*Parameters!$C$22))/((((Parameters!$C$21)/((Parameters!$C$21)^2+(C274*Parameters!$C$20)^2)))^2+((-(C274*Parameters!$C$20)/((Parameters!$C$21)^2+(C274*Parameters!$C$20)^2)+C274*Parameters!$C$22))^2))</f>
        <v>1.9575767906528934</v>
      </c>
      <c r="BV274">
        <f>0</f>
        <v>0</v>
      </c>
      <c r="BW274">
        <f>0</f>
        <v>0</v>
      </c>
      <c r="BX274">
        <f t="shared" si="450"/>
        <v>0.99793631184469633</v>
      </c>
      <c r="BY274">
        <f t="shared" si="451"/>
        <v>2.8849189853612511E-3</v>
      </c>
      <c r="BZ274">
        <f t="shared" si="452"/>
        <v>0.11410441435642346</v>
      </c>
      <c r="CA274">
        <f t="shared" si="453"/>
        <v>2.0112841291703019</v>
      </c>
      <c r="CB274">
        <f t="shared" si="454"/>
        <v>2.0718943475041949E-4</v>
      </c>
      <c r="CC274">
        <f t="shared" si="455"/>
        <v>7.1972781411547421E-2</v>
      </c>
      <c r="CD274">
        <f t="shared" si="456"/>
        <v>0.85705241518941833</v>
      </c>
      <c r="CE274">
        <f t="shared" si="457"/>
        <v>6.1693336912478618E-3</v>
      </c>
      <c r="CF274">
        <f>0</f>
        <v>0</v>
      </c>
      <c r="CG274">
        <f>0</f>
        <v>0</v>
      </c>
      <c r="CH274">
        <f>(((Parameters!$C$25))/(((Parameters!$C$25))^2+((C274*Parameters!$C$24-1/(C274*Parameters!$C$23)))^2))+(((Parameters!$C$29+Parameters!$C$28))/(((Parameters!$C$29+Parameters!$C$28))^2+((C274*Parameters!$C$27-1/(C274*Parameters!$C$26)))^2))</f>
        <v>6.8131654539551158E-4</v>
      </c>
      <c r="CI274">
        <f>(-((C274*Parameters!$C$24-1/(C274*Parameters!$C$23)))/(((Parameters!$C$25))^2+((C274*Parameters!$C$24-1/(C274*Parameters!$C$23)))^2))+(-((C274*Parameters!$C$27-1/(C274*Parameters!$C$26)))/(((Parameters!$C$29+Parameters!$C$28))^2+((C274*Parameters!$C$27-1/(C274*Parameters!$C$26)))^2))</f>
        <v>1.3461184852431344E-2</v>
      </c>
      <c r="CJ274">
        <f t="shared" si="458"/>
        <v>0.97093978561657723</v>
      </c>
      <c r="CK274">
        <f t="shared" si="459"/>
        <v>5.7912207541866182E-3</v>
      </c>
      <c r="CL274">
        <f t="shared" si="460"/>
        <v>0.11410441435642346</v>
      </c>
      <c r="CM274">
        <f t="shared" si="461"/>
        <v>2.0112841291703019</v>
      </c>
      <c r="CN274">
        <f t="shared" si="462"/>
        <v>7.0806688425593348E-4</v>
      </c>
      <c r="CO274">
        <f t="shared" si="463"/>
        <v>8.3513925669752839E-2</v>
      </c>
      <c r="CP274">
        <f t="shared" si="464"/>
        <v>0.85705241518941833</v>
      </c>
      <c r="CQ274">
        <f t="shared" si="465"/>
        <v>6.1693336912478618E-3</v>
      </c>
      <c r="CR274">
        <f>2*((((Parameters!$C$31)/((Parameters!$C$31)^2+(C274*Parameters!$C$30)^2)))/((((Parameters!$C$31)/((Parameters!$C$31)^2+(C274*Parameters!$C$30)^2)))^2+((-(C274*Parameters!$C$30)/((Parameters!$C$31)^2+(C274*Parameters!$C$30)^2)+C274*Parameters!$C$32))^2))</f>
        <v>4.0000002734851124E-2</v>
      </c>
      <c r="CS274">
        <f>2*(-((-(C274*Parameters!$C$30)/((Parameters!$C$31)^2+(C274*Parameters!$C$30)^2)+C274*Parameters!$C$32))/((((Parameters!$C$31)/((Parameters!$C$31)^2+(C274*Parameters!$C$30)^2)))^2+((-(C274*Parameters!$C$30)/((Parameters!$C$31)^2+(C274*Parameters!$C$30)^2)+C274*Parameters!$C$32))^2))</f>
        <v>0.95000046687198358</v>
      </c>
      <c r="CT274">
        <f>0</f>
        <v>0</v>
      </c>
      <c r="CU274">
        <f>0</f>
        <v>0</v>
      </c>
      <c r="CV274">
        <f t="shared" si="466"/>
        <v>0.97093978561657723</v>
      </c>
      <c r="CW274">
        <f t="shared" si="467"/>
        <v>5.7912207541866182E-3</v>
      </c>
      <c r="CX274">
        <f t="shared" si="468"/>
        <v>0.14744034601622633</v>
      </c>
      <c r="CY274">
        <f t="shared" si="469"/>
        <v>2.9339090276566395</v>
      </c>
      <c r="CZ274">
        <f t="shared" si="470"/>
        <v>7.0806688425593348E-4</v>
      </c>
      <c r="DA274">
        <f t="shared" si="471"/>
        <v>8.3513925669752839E-2</v>
      </c>
      <c r="DB274">
        <f t="shared" si="472"/>
        <v>0.77774246949014769</v>
      </c>
      <c r="DC274">
        <f t="shared" si="473"/>
        <v>1.0182554817055857E-2</v>
      </c>
      <c r="DD274">
        <f>0</f>
        <v>0</v>
      </c>
      <c r="DE274">
        <f>0</f>
        <v>0</v>
      </c>
      <c r="DF274">
        <f>(((Parameters!$C$35))/(((Parameters!$C$35))^2+((C274*Parameters!$C$34-1/(C274*Parameters!$C$33)))^2))+(((Parameters!$C$39+Parameters!$C$38))/(((Parameters!$C$39+Parameters!$C$38))^2+((C274*Parameters!$C$37-1/(C274*Parameters!$C$36)))^2))</f>
        <v>6.8131654539551158E-4</v>
      </c>
      <c r="DG274">
        <f>(-((C274*Parameters!$C$34-1/(C274*Parameters!$C$33)))/(((Parameters!$C$35))^2+((C274*Parameters!$C$34-1/(C274*Parameters!$C$33)))^2))+(-((C274*Parameters!$C$37-1/(C274*Parameters!$C$36)))/(((Parameters!$C$39+Parameters!$C$38))^2+((C274*Parameters!$C$37-1/(C274*Parameters!$C$36)))^2))</f>
        <v>1.3461184852431344E-2</v>
      </c>
      <c r="DH274">
        <f t="shared" si="474"/>
        <v>0.93154634740227382</v>
      </c>
      <c r="DI274">
        <f t="shared" si="475"/>
        <v>9.7748632698452069E-3</v>
      </c>
      <c r="DJ274">
        <f t="shared" si="476"/>
        <v>0.14744034601622633</v>
      </c>
      <c r="DK274">
        <f t="shared" si="477"/>
        <v>2.9339090276566395</v>
      </c>
      <c r="DL274">
        <f t="shared" si="478"/>
        <v>1.1008864441139309E-3</v>
      </c>
      <c r="DM274">
        <f t="shared" si="479"/>
        <v>9.399019836221742E-2</v>
      </c>
      <c r="DN274">
        <f t="shared" si="480"/>
        <v>0.77774246949014769</v>
      </c>
      <c r="DO274">
        <f t="shared" si="481"/>
        <v>1.0182554817055857E-2</v>
      </c>
      <c r="DP274">
        <f>2*((((Parameters!$C$41)/((Parameters!$C$41)^2+(C274*(Parameters!$C$40*(1-Parameters!$C$42)))^2)))/((((Parameters!$C$41)/((Parameters!$C$41)^2+(C274*(Parameters!$C$40*(1-Parameters!$C$42)))^2)))^2+((-(C274*(Parameters!$C$40*(1-Parameters!$C$42)))/((Parameters!$C$41)^2+(C274*(Parameters!$C$40*(1-Parameters!$C$42)))^2)+C274*Parameters!$C$43))^2))</f>
        <v>0.20000000124311409</v>
      </c>
      <c r="DQ274">
        <f>2*(-((-(C274*(Parameters!$C$40*(1-Parameters!$C$42)))/((Parameters!$C$41)^2+(C274*(Parameters!$C$40*(1-Parameters!$C$42)))^2)+C274*Parameters!$C$43))/((((Parameters!$C$41)/((Parameters!$C$41)^2+(C274*(Parameters!$C$40*(1-Parameters!$C$42)))^2)))^2+((-(C274*(Parameters!$C$40*(1-Parameters!$C$42)))/((Parameters!$C$41)^2+(C274*(Parameters!$C$40*(1-Parameters!$C$42)))^2)+C274*Parameters!$C$43))^2))</f>
        <v>8.6363674688385961E-2</v>
      </c>
      <c r="DR274">
        <f>0</f>
        <v>0</v>
      </c>
      <c r="DS274">
        <f>0</f>
        <v>0</v>
      </c>
      <c r="DT274">
        <f t="shared" si="482"/>
        <v>0.93154634740227382</v>
      </c>
      <c r="DU274">
        <f t="shared" si="483"/>
        <v>9.7748632698452069E-3</v>
      </c>
      <c r="DV274">
        <f t="shared" si="484"/>
        <v>0.33290542354313912</v>
      </c>
      <c r="DW274">
        <f t="shared" si="485"/>
        <v>3.0163157660269637</v>
      </c>
      <c r="DX274">
        <f t="shared" si="486"/>
        <v>1.1008864441139309E-3</v>
      </c>
      <c r="DY274">
        <f t="shared" si="487"/>
        <v>9.399019836221742E-2</v>
      </c>
      <c r="DZ274">
        <f t="shared" si="488"/>
        <v>0.76984530786508754</v>
      </c>
      <c r="EA274">
        <f t="shared" si="489"/>
        <v>2.9075671205068192E-2</v>
      </c>
      <c r="EB274">
        <f>0</f>
        <v>0</v>
      </c>
      <c r="EC274">
        <f>0</f>
        <v>0</v>
      </c>
      <c r="ED274">
        <f>0</f>
        <v>0</v>
      </c>
      <c r="EE274">
        <f>C274*Parameters!$C$44</f>
        <v>1.4393945976563454E-7</v>
      </c>
      <c r="EF274">
        <f t="shared" si="490"/>
        <v>0.93154591323541203</v>
      </c>
      <c r="EG274">
        <f t="shared" si="491"/>
        <v>9.7749111880720239E-3</v>
      </c>
      <c r="EH274">
        <f t="shared" si="492"/>
        <v>0.33290542354313912</v>
      </c>
      <c r="EI274">
        <f t="shared" si="493"/>
        <v>3.0163157660269637</v>
      </c>
      <c r="EJ274">
        <f t="shared" si="494"/>
        <v>1.1008822589775253E-3</v>
      </c>
      <c r="EK274">
        <f t="shared" si="495"/>
        <v>9.3990309173335132E-2</v>
      </c>
      <c r="EL274">
        <f t="shared" si="496"/>
        <v>0.76984530786508754</v>
      </c>
      <c r="EM274">
        <f t="shared" si="497"/>
        <v>2.9075671205068192E-2</v>
      </c>
      <c r="EN274">
        <f>0</f>
        <v>0</v>
      </c>
      <c r="EO274">
        <f>0</f>
        <v>0</v>
      </c>
      <c r="EP274">
        <f>(((2*Parameters!$C$47))/(((2*Parameters!$C$47))^2+((2*(C274*Parameters!$C$46-1/(C274*Parameters!$C$45))))^2))</f>
        <v>1.0027787040980386E-11</v>
      </c>
      <c r="EQ274">
        <f>(-((2*(C274*Parameters!$C$46-1/(C274*Parameters!$C$45))))/(((2*Parameters!$C$47))^2+((2*(C274*Parameters!$C$46-1/(C274*Parameters!$C$45))))^2))</f>
        <v>1.583334064638316E-5</v>
      </c>
      <c r="ER274">
        <f t="shared" si="498"/>
        <v>0.93149815488372978</v>
      </c>
      <c r="ES274">
        <f t="shared" si="499"/>
        <v>9.7801822232929832E-3</v>
      </c>
      <c r="ET274">
        <f t="shared" si="500"/>
        <v>0.33290542354313912</v>
      </c>
      <c r="EU274">
        <f t="shared" si="501"/>
        <v>3.0163157660269637</v>
      </c>
      <c r="EV274">
        <f t="shared" si="502"/>
        <v>1.100421901690658E-3</v>
      </c>
      <c r="EW274">
        <f t="shared" si="503"/>
        <v>9.4002498396631134E-2</v>
      </c>
      <c r="EX274">
        <f t="shared" si="504"/>
        <v>0.76984530786508754</v>
      </c>
      <c r="EY274">
        <f t="shared" si="505"/>
        <v>2.9075671205068192E-2</v>
      </c>
      <c r="EZ274">
        <f>(ER274+ET274/Parameters!$C$6+Parameters!$C$7*(EV274+EX274/Parameters!$C$6))</f>
        <v>0.94307747396349118</v>
      </c>
      <c r="FA274">
        <f>(ES274+EU274/Parameters!$C$6+Parameters!$C$7*(EW274+EY274/Parameters!$C$6))</f>
        <v>0.1146955132155352</v>
      </c>
      <c r="FB274">
        <f t="shared" si="506"/>
        <v>0.44528641564453858</v>
      </c>
      <c r="FC274">
        <f t="shared" si="507"/>
        <v>1.0526023148817829</v>
      </c>
      <c r="FD274">
        <f>(ER274+ET274/Parameters!$C$6+Parameters!$C$8*(EV274+EX274/Parameters!$C$6))</f>
        <v>2.3369599740307851</v>
      </c>
      <c r="FE274">
        <f>(ES274+EU274/Parameters!$C$6+Parameters!$C$8*(EW274+EY274/Parameters!$C$6))</f>
        <v>4.8653868177515589</v>
      </c>
      <c r="FF274">
        <f t="shared" si="508"/>
        <v>-14.643907365329522</v>
      </c>
      <c r="FG274">
        <f t="shared" si="509"/>
        <v>0.18526979959179715</v>
      </c>
    </row>
    <row r="275" spans="1:163" x14ac:dyDescent="0.15">
      <c r="A275">
        <f>Parameters!$C$2*(Parameters!$C$3/Parameters!$C$2)^((ROW()-2)/(Parameters!$C$4-1))</f>
        <v>2317.394649968478</v>
      </c>
      <c r="B275">
        <f t="shared" si="408"/>
        <v>3.3649999999999998</v>
      </c>
      <c r="C275">
        <f t="shared" si="409"/>
        <v>14560.62001561852</v>
      </c>
      <c r="D275">
        <f>1</f>
        <v>1</v>
      </c>
      <c r="E275">
        <f>0</f>
        <v>0</v>
      </c>
      <c r="F275">
        <f>0</f>
        <v>0</v>
      </c>
      <c r="G275">
        <f>0</f>
        <v>0</v>
      </c>
      <c r="H275">
        <f>0</f>
        <v>0</v>
      </c>
      <c r="I275">
        <f>0</f>
        <v>0</v>
      </c>
      <c r="J275">
        <f>1</f>
        <v>1</v>
      </c>
      <c r="K275">
        <f>0</f>
        <v>0</v>
      </c>
      <c r="L275">
        <f>2*Parameters!$C$10</f>
        <v>0.04</v>
      </c>
      <c r="M275">
        <f>2*C275*Parameters!$C$9</f>
        <v>2.912124003123704E-2</v>
      </c>
      <c r="N275">
        <f>0</f>
        <v>0</v>
      </c>
      <c r="O275">
        <f>0</f>
        <v>0</v>
      </c>
      <c r="P275">
        <f t="shared" si="410"/>
        <v>1</v>
      </c>
      <c r="Q275">
        <f t="shared" si="411"/>
        <v>0</v>
      </c>
      <c r="R275">
        <f t="shared" si="412"/>
        <v>0.04</v>
      </c>
      <c r="S275">
        <f t="shared" si="413"/>
        <v>2.912124003123704E-2</v>
      </c>
      <c r="T275">
        <f t="shared" si="414"/>
        <v>0</v>
      </c>
      <c r="U275">
        <f t="shared" si="415"/>
        <v>0</v>
      </c>
      <c r="V275">
        <f t="shared" si="416"/>
        <v>1</v>
      </c>
      <c r="W275">
        <f t="shared" si="417"/>
        <v>0</v>
      </c>
      <c r="X275">
        <f>0</f>
        <v>0</v>
      </c>
      <c r="Y275">
        <f>0</f>
        <v>0</v>
      </c>
      <c r="Z275">
        <f>0</f>
        <v>0</v>
      </c>
      <c r="AA275">
        <f>C275*(Parameters!$C$12+Parameters!$C$11/2)</f>
        <v>1.092046501171389E-6</v>
      </c>
      <c r="AB275">
        <f t="shared" si="418"/>
        <v>0.99999996819825177</v>
      </c>
      <c r="AC275">
        <f t="shared" si="419"/>
        <v>4.3681860046855562E-8</v>
      </c>
      <c r="AD275">
        <f t="shared" si="420"/>
        <v>0.04</v>
      </c>
      <c r="AE275">
        <f t="shared" si="421"/>
        <v>2.912124003123704E-2</v>
      </c>
      <c r="AF275">
        <f t="shared" si="422"/>
        <v>0</v>
      </c>
      <c r="AG275">
        <f t="shared" si="423"/>
        <v>1.092046501171389E-6</v>
      </c>
      <c r="AH275">
        <f t="shared" si="424"/>
        <v>1</v>
      </c>
      <c r="AI275">
        <f t="shared" si="425"/>
        <v>0</v>
      </c>
      <c r="AJ275">
        <f>0</f>
        <v>0</v>
      </c>
      <c r="AK275">
        <f>0</f>
        <v>0</v>
      </c>
      <c r="AL275">
        <f>(((2*Parameters!$C$15))/(((2*Parameters!$C$15))^2+((2*(C275*Parameters!$C$14-1/(C275*Parameters!$C$13))))^2))</f>
        <v>2.1201884721860906E-4</v>
      </c>
      <c r="AM275">
        <f>(-((2*(C275*Parameters!$C$14-1/(C275*Parameters!$C$13))))/(((2*Parameters!$C$15))^2+((2*(C275*Parameters!$C$14-1/(C275*Parameters!$C$13))))^2))</f>
        <v>7.2804026183128437E-2</v>
      </c>
      <c r="AN275">
        <f t="shared" si="426"/>
        <v>0.99788830543042129</v>
      </c>
      <c r="AO275">
        <f t="shared" si="427"/>
        <v>2.9183789809261837E-3</v>
      </c>
      <c r="AP275">
        <f t="shared" si="428"/>
        <v>0.04</v>
      </c>
      <c r="AQ275">
        <f t="shared" si="429"/>
        <v>2.912124003123704E-2</v>
      </c>
      <c r="AR275">
        <f t="shared" si="430"/>
        <v>2.1201884721860906E-4</v>
      </c>
      <c r="AS275">
        <f t="shared" si="431"/>
        <v>7.2805118229629609E-2</v>
      </c>
      <c r="AT275">
        <f t="shared" si="432"/>
        <v>1</v>
      </c>
      <c r="AU275">
        <f t="shared" si="433"/>
        <v>0</v>
      </c>
      <c r="AV275">
        <f>2*Parameters!$C$17</f>
        <v>0.04</v>
      </c>
      <c r="AW275">
        <f>2*C275*Parameters!$C$16</f>
        <v>2.912124003123704E-2</v>
      </c>
      <c r="AX275">
        <f>0</f>
        <v>0</v>
      </c>
      <c r="AY275">
        <f>0</f>
        <v>0</v>
      </c>
      <c r="AZ275">
        <f t="shared" si="434"/>
        <v>0.99788830543042129</v>
      </c>
      <c r="BA275">
        <f t="shared" si="435"/>
        <v>2.9183789809261837E-3</v>
      </c>
      <c r="BB275">
        <f t="shared" si="436"/>
        <v>7.983054540241119E-2</v>
      </c>
      <c r="BC275">
        <f t="shared" si="437"/>
        <v>5.8297720057277763E-2</v>
      </c>
      <c r="BD275">
        <f t="shared" si="438"/>
        <v>2.1201884721860906E-4</v>
      </c>
      <c r="BE275">
        <f t="shared" si="439"/>
        <v>7.2805118229629609E-2</v>
      </c>
      <c r="BF275">
        <f t="shared" si="440"/>
        <v>0.99788830543042106</v>
      </c>
      <c r="BG275">
        <f t="shared" si="441"/>
        <v>2.9183789809261837E-3</v>
      </c>
      <c r="BH275">
        <f>0</f>
        <v>0</v>
      </c>
      <c r="BI275">
        <f>0</f>
        <v>0</v>
      </c>
      <c r="BJ275">
        <f>0</f>
        <v>0</v>
      </c>
      <c r="BK275">
        <f>C275*(Parameters!$C$19+Parameters!$C$18/2)</f>
        <v>1.092046501171389E-6</v>
      </c>
      <c r="BL275">
        <f t="shared" si="442"/>
        <v>0.99788824176660007</v>
      </c>
      <c r="BM275">
        <f t="shared" si="443"/>
        <v>2.9184661595939771E-3</v>
      </c>
      <c r="BN275">
        <f t="shared" si="444"/>
        <v>7.983054540241119E-2</v>
      </c>
      <c r="BO275">
        <f t="shared" si="445"/>
        <v>5.8297720057277763E-2</v>
      </c>
      <c r="BP275">
        <f t="shared" si="446"/>
        <v>2.1201566021305385E-4</v>
      </c>
      <c r="BQ275">
        <f t="shared" si="447"/>
        <v>7.2806207970062112E-2</v>
      </c>
      <c r="BR275">
        <f t="shared" si="448"/>
        <v>0.99788830543042106</v>
      </c>
      <c r="BS275">
        <f t="shared" si="449"/>
        <v>2.9183789809261837E-3</v>
      </c>
      <c r="BT275">
        <f>2*((((Parameters!$C$21)/((Parameters!$C$21)^2+(C275*Parameters!$C$20)^2)))/((((Parameters!$C$21)/((Parameters!$C$21)^2+(C275*Parameters!$C$20)^2)))^2+((-(C275*Parameters!$C$20)/((Parameters!$C$21)^2+(C275*Parameters!$C$20)^2)+C275*Parameters!$C$22))^2))</f>
        <v>4.0000005766717632E-2</v>
      </c>
      <c r="BU275">
        <f>2*(-((-(C275*Parameters!$C$20)/((Parameters!$C$21)^2+(C275*Parameters!$C$20)^2)+C275*Parameters!$C$22))/((((Parameters!$C$21)/((Parameters!$C$21)^2+(C275*Parameters!$C$20)^2)))^2+((-(C275*Parameters!$C$20)/((Parameters!$C$21)^2+(C275*Parameters!$C$20)^2)+C275*Parameters!$C$22))^2))</f>
        <v>1.9802444648097444</v>
      </c>
      <c r="BV275">
        <f>0</f>
        <v>0</v>
      </c>
      <c r="BW275">
        <f>0</f>
        <v>0</v>
      </c>
      <c r="BX275">
        <f t="shared" si="450"/>
        <v>0.99788824176660007</v>
      </c>
      <c r="BY275">
        <f t="shared" si="451"/>
        <v>2.9184661595939771E-3</v>
      </c>
      <c r="BZ275">
        <f t="shared" si="452"/>
        <v>0.11396680436934439</v>
      </c>
      <c r="CA275">
        <f t="shared" si="453"/>
        <v>2.0344771259775296</v>
      </c>
      <c r="CB275">
        <f t="shared" si="454"/>
        <v>2.1201566021305385E-4</v>
      </c>
      <c r="CC275">
        <f t="shared" si="455"/>
        <v>7.2806207970062112E-2</v>
      </c>
      <c r="CD275">
        <f t="shared" si="456"/>
        <v>0.85372269572154957</v>
      </c>
      <c r="CE275">
        <f t="shared" si="457"/>
        <v>6.2504705571713951E-3</v>
      </c>
      <c r="CF275">
        <f>0</f>
        <v>0</v>
      </c>
      <c r="CG275">
        <f>0</f>
        <v>0</v>
      </c>
      <c r="CH275">
        <f>(((Parameters!$C$25))/(((Parameters!$C$25))^2+((C275*Parameters!$C$24-1/(C275*Parameters!$C$23)))^2))+(((Parameters!$C$29+Parameters!$C$28))/(((Parameters!$C$29+Parameters!$C$28))^2+((C275*Parameters!$C$27-1/(C275*Parameters!$C$26)))^2))</f>
        <v>6.9702077791743936E-4</v>
      </c>
      <c r="CI275">
        <f>(-((C275*Parameters!$C$24-1/(C275*Parameters!$C$23)))/(((Parameters!$C$25))^2+((C275*Parameters!$C$24-1/(C275*Parameters!$C$23)))^2))+(-((C275*Parameters!$C$27-1/(C275*Parameters!$C$26)))/(((Parameters!$C$29+Parameters!$C$28))^2+((C275*Parameters!$C$27-1/(C275*Parameters!$C$26)))^2))</f>
        <v>1.3615446296506524E-2</v>
      </c>
      <c r="CJ275">
        <f t="shared" si="458"/>
        <v>0.97026736494702037</v>
      </c>
      <c r="CK275">
        <f t="shared" si="459"/>
        <v>5.8882478930733445E-3</v>
      </c>
      <c r="CL275">
        <f t="shared" si="460"/>
        <v>0.11396680436934439</v>
      </c>
      <c r="CM275">
        <f t="shared" si="461"/>
        <v>2.0344771259775296</v>
      </c>
      <c r="CN275">
        <f t="shared" si="462"/>
        <v>7.2197517151159933E-4</v>
      </c>
      <c r="CO275">
        <f t="shared" si="463"/>
        <v>8.4434380193617764E-2</v>
      </c>
      <c r="CP275">
        <f t="shared" si="464"/>
        <v>0.85372269572154957</v>
      </c>
      <c r="CQ275">
        <f t="shared" si="465"/>
        <v>6.2504705571713951E-3</v>
      </c>
      <c r="CR275">
        <f>2*((((Parameters!$C$31)/((Parameters!$C$31)^2+(C275*Parameters!$C$30)^2)))/((((Parameters!$C$31)/((Parameters!$C$31)^2+(C275*Parameters!$C$30)^2)))^2+((-(C275*Parameters!$C$30)/((Parameters!$C$31)^2+(C275*Parameters!$C$30)^2)+C275*Parameters!$C$32))^2))</f>
        <v>4.0000002798553987E-2</v>
      </c>
      <c r="CS275">
        <f>2*(-((-(C275*Parameters!$C$30)/((Parameters!$C$31)^2+(C275*Parameters!$C$30)^2)+C275*Parameters!$C$32))/((((Parameters!$C$31)/((Parameters!$C$31)^2+(C275*Parameters!$C$30)^2)))^2+((-(C275*Parameters!$C$30)/((Parameters!$C$31)^2+(C275*Parameters!$C$30)^2)+C275*Parameters!$C$32))^2))</f>
        <v>0.96100095459024137</v>
      </c>
      <c r="CT275">
        <f>0</f>
        <v>0</v>
      </c>
      <c r="CU275">
        <f>0</f>
        <v>0</v>
      </c>
      <c r="CV275">
        <f t="shared" si="466"/>
        <v>0.97026736494702037</v>
      </c>
      <c r="CW275">
        <f t="shared" si="467"/>
        <v>5.8882478930733445E-3</v>
      </c>
      <c r="CX275">
        <f t="shared" si="468"/>
        <v>0.14711888983646335</v>
      </c>
      <c r="CY275">
        <f t="shared" si="469"/>
        <v>2.9671405198315761</v>
      </c>
      <c r="CZ275">
        <f t="shared" si="470"/>
        <v>7.2197517151159933E-4</v>
      </c>
      <c r="DA275">
        <f t="shared" si="471"/>
        <v>8.4434380193617764E-2</v>
      </c>
      <c r="DB275">
        <f t="shared" si="472"/>
        <v>0.77261005476412847</v>
      </c>
      <c r="DC275">
        <f t="shared" si="473"/>
        <v>1.0321664830223377E-2</v>
      </c>
      <c r="DD275">
        <f>0</f>
        <v>0</v>
      </c>
      <c r="DE275">
        <f>0</f>
        <v>0</v>
      </c>
      <c r="DF275">
        <f>(((Parameters!$C$35))/(((Parameters!$C$35))^2+((C275*Parameters!$C$34-1/(C275*Parameters!$C$33)))^2))+(((Parameters!$C$39+Parameters!$C$38))/(((Parameters!$C$39+Parameters!$C$38))^2+((C275*Parameters!$C$37-1/(C275*Parameters!$C$36)))^2))</f>
        <v>6.9702077791743936E-4</v>
      </c>
      <c r="DG275">
        <f>(-((C275*Parameters!$C$34-1/(C275*Parameters!$C$33)))/(((Parameters!$C$35))^2+((C275*Parameters!$C$34-1/(C275*Parameters!$C$33)))^2))+(-((C275*Parameters!$C$37-1/(C275*Parameters!$C$36)))/(((Parameters!$C$39+Parameters!$C$38))^2+((C275*Parameters!$C$37-1/(C275*Parameters!$C$36)))^2))</f>
        <v>1.3615446296506524E-2</v>
      </c>
      <c r="DH275">
        <f t="shared" si="474"/>
        <v>0.92997096746810526</v>
      </c>
      <c r="DI275">
        <f t="shared" si="475"/>
        <v>9.9594958301667327E-3</v>
      </c>
      <c r="DJ275">
        <f t="shared" si="476"/>
        <v>0.14711888983646335</v>
      </c>
      <c r="DK275">
        <f t="shared" si="477"/>
        <v>2.9671405198315761</v>
      </c>
      <c r="DL275">
        <f t="shared" si="478"/>
        <v>1.119966359723681E-3</v>
      </c>
      <c r="DM275">
        <f t="shared" si="479"/>
        <v>9.4961005317249089E-2</v>
      </c>
      <c r="DN275">
        <f t="shared" si="480"/>
        <v>0.77261005476412847</v>
      </c>
      <c r="DO275">
        <f t="shared" si="481"/>
        <v>1.0321664830223377E-2</v>
      </c>
      <c r="DP275">
        <f>2*((((Parameters!$C$41)/((Parameters!$C$41)^2+(C275*(Parameters!$C$40*(1-Parameters!$C$42)))^2)))/((((Parameters!$C$41)/((Parameters!$C$41)^2+(C275*(Parameters!$C$40*(1-Parameters!$C$42)))^2)))^2+((-(C275*(Parameters!$C$40*(1-Parameters!$C$42)))/((Parameters!$C$41)^2+(C275*(Parameters!$C$40*(1-Parameters!$C$42)))^2)+C275*Parameters!$C$43))^2))</f>
        <v>0.20000000127206996</v>
      </c>
      <c r="DQ275">
        <f>2*(-((-(C275*(Parameters!$C$40*(1-Parameters!$C$42)))/((Parameters!$C$41)^2+(C275*(Parameters!$C$40*(1-Parameters!$C$42)))^2)+C275*Parameters!$C$43))/((((Parameters!$C$41)/((Parameters!$C$41)^2+(C275*(Parameters!$C$40*(1-Parameters!$C$42)))^2)))^2+((-(C275*(Parameters!$C$40*(1-Parameters!$C$42)))/((Parameters!$C$41)^2+(C275*(Parameters!$C$40*(1-Parameters!$C$42)))^2)+C275*Parameters!$C$43))^2))</f>
        <v>8.7363718915481101E-2</v>
      </c>
      <c r="DR275">
        <f>0</f>
        <v>0</v>
      </c>
      <c r="DS275">
        <f>0</f>
        <v>0</v>
      </c>
      <c r="DT275">
        <f t="shared" si="482"/>
        <v>0.92997096746810526</v>
      </c>
      <c r="DU275">
        <f t="shared" si="483"/>
        <v>9.9594958301667327E-3</v>
      </c>
      <c r="DV275">
        <f t="shared" si="484"/>
        <v>0.33224298591882595</v>
      </c>
      <c r="DW275">
        <f t="shared" si="485"/>
        <v>3.0503781412117204</v>
      </c>
      <c r="DX275">
        <f t="shared" si="486"/>
        <v>1.119966359723681E-3</v>
      </c>
      <c r="DY275">
        <f t="shared" si="487"/>
        <v>9.4961005317249089E-2</v>
      </c>
      <c r="DZ275">
        <f t="shared" si="488"/>
        <v>0.76453790146103029</v>
      </c>
      <c r="EA275">
        <f t="shared" si="489"/>
        <v>2.9411710440715933E-2</v>
      </c>
      <c r="EB275">
        <f>0</f>
        <v>0</v>
      </c>
      <c r="EC275">
        <f>0</f>
        <v>0</v>
      </c>
      <c r="ED275">
        <f>0</f>
        <v>0</v>
      </c>
      <c r="EE275">
        <f>C275*Parameters!$C$44</f>
        <v>1.456062001561852E-7</v>
      </c>
      <c r="EF275">
        <f t="shared" si="490"/>
        <v>0.9299705233141351</v>
      </c>
      <c r="EG275">
        <f t="shared" si="491"/>
        <v>9.9595442068054416E-3</v>
      </c>
      <c r="EH275">
        <f t="shared" si="492"/>
        <v>0.33224298591882595</v>
      </c>
      <c r="EI275">
        <f t="shared" si="493"/>
        <v>3.0503781412117204</v>
      </c>
      <c r="EJ275">
        <f t="shared" si="494"/>
        <v>1.1199620771962836E-3</v>
      </c>
      <c r="EK275">
        <f t="shared" si="495"/>
        <v>9.4961116638707793E-2</v>
      </c>
      <c r="EL275">
        <f t="shared" si="496"/>
        <v>0.76453790146103029</v>
      </c>
      <c r="EM275">
        <f t="shared" si="497"/>
        <v>2.9411710440715933E-2</v>
      </c>
      <c r="EN275">
        <f>0</f>
        <v>0</v>
      </c>
      <c r="EO275">
        <f>0</f>
        <v>0</v>
      </c>
      <c r="EP275">
        <f>(((2*Parameters!$C$47))/(((2*Parameters!$C$47))^2+((2*(C275*Parameters!$C$46-1/(C275*Parameters!$C$45))))^2))</f>
        <v>1.0261364209297821E-11</v>
      </c>
      <c r="EQ275">
        <f>(-((2*(C275*Parameters!$C$46-1/(C275*Parameters!$C$45))))/(((2*Parameters!$C$47))^2+((2*(C275*Parameters!$C$46-1/(C275*Parameters!$C$45))))^2))</f>
        <v>1.6016682091879713E-5</v>
      </c>
      <c r="ER275">
        <f t="shared" si="498"/>
        <v>0.92992166638059659</v>
      </c>
      <c r="ES275">
        <f t="shared" si="499"/>
        <v>9.9648656683892015E-3</v>
      </c>
      <c r="ET275">
        <f t="shared" si="500"/>
        <v>0.33224298591882595</v>
      </c>
      <c r="EU275">
        <f t="shared" si="501"/>
        <v>3.0503781412117204</v>
      </c>
      <c r="EV275">
        <f t="shared" si="502"/>
        <v>1.1194910070255781E-3</v>
      </c>
      <c r="EW275">
        <f t="shared" si="503"/>
        <v>9.4973361999524483E-2</v>
      </c>
      <c r="EX275">
        <f t="shared" si="504"/>
        <v>0.76453790146103029</v>
      </c>
      <c r="EY275">
        <f t="shared" si="505"/>
        <v>2.9411710440715933E-2</v>
      </c>
      <c r="EZ275">
        <f>(ER275+ET275/Parameters!$C$6+Parameters!$C$7*(EV275+EX275/Parameters!$C$6))</f>
        <v>0.94147794415168617</v>
      </c>
      <c r="FA275">
        <f>(ES275+EU275/Parameters!$C$6+Parameters!$C$7*(EW275+EY275/Parameters!$C$6))</f>
        <v>0.11606497492792731</v>
      </c>
      <c r="FB275">
        <f t="shared" si="506"/>
        <v>0.45829011369979045</v>
      </c>
      <c r="FC275">
        <f t="shared" si="507"/>
        <v>1.054179352392862</v>
      </c>
      <c r="FD275">
        <f>(ER275+ET275/Parameters!$C$6+Parameters!$C$8*(EV275+EX275/Parameters!$C$6))</f>
        <v>2.3270836274786699</v>
      </c>
      <c r="FE275">
        <f>(ES275+EU275/Parameters!$C$6+Parameters!$C$8*(EW275+EY275/Parameters!$C$6))</f>
        <v>4.9158838756706142</v>
      </c>
      <c r="FF275">
        <f t="shared" si="508"/>
        <v>-14.710162647163784</v>
      </c>
      <c r="FG275">
        <f t="shared" si="509"/>
        <v>0.18386195245696973</v>
      </c>
    </row>
    <row r="276" spans="1:163" x14ac:dyDescent="0.15">
      <c r="A276">
        <f>Parameters!$C$2*(Parameters!$C$3/Parameters!$C$2)^((ROW()-2)/(Parameters!$C$4-1))</f>
        <v>2344.2288153199215</v>
      </c>
      <c r="B276">
        <f t="shared" si="408"/>
        <v>3.37</v>
      </c>
      <c r="C276">
        <f t="shared" si="409"/>
        <v>14729.224049085138</v>
      </c>
      <c r="D276">
        <f>1</f>
        <v>1</v>
      </c>
      <c r="E276">
        <f>0</f>
        <v>0</v>
      </c>
      <c r="F276">
        <f>0</f>
        <v>0</v>
      </c>
      <c r="G276">
        <f>0</f>
        <v>0</v>
      </c>
      <c r="H276">
        <f>0</f>
        <v>0</v>
      </c>
      <c r="I276">
        <f>0</f>
        <v>0</v>
      </c>
      <c r="J276">
        <f>1</f>
        <v>1</v>
      </c>
      <c r="K276">
        <f>0</f>
        <v>0</v>
      </c>
      <c r="L276">
        <f>2*Parameters!$C$10</f>
        <v>0.04</v>
      </c>
      <c r="M276">
        <f>2*C276*Parameters!$C$9</f>
        <v>2.9458448098170276E-2</v>
      </c>
      <c r="N276">
        <f>0</f>
        <v>0</v>
      </c>
      <c r="O276">
        <f>0</f>
        <v>0</v>
      </c>
      <c r="P276">
        <f t="shared" si="410"/>
        <v>1</v>
      </c>
      <c r="Q276">
        <f t="shared" si="411"/>
        <v>0</v>
      </c>
      <c r="R276">
        <f t="shared" si="412"/>
        <v>0.04</v>
      </c>
      <c r="S276">
        <f t="shared" si="413"/>
        <v>2.9458448098170276E-2</v>
      </c>
      <c r="T276">
        <f t="shared" si="414"/>
        <v>0</v>
      </c>
      <c r="U276">
        <f t="shared" si="415"/>
        <v>0</v>
      </c>
      <c r="V276">
        <f t="shared" si="416"/>
        <v>1</v>
      </c>
      <c r="W276">
        <f t="shared" si="417"/>
        <v>0</v>
      </c>
      <c r="X276">
        <f>0</f>
        <v>0</v>
      </c>
      <c r="Y276">
        <f>0</f>
        <v>0</v>
      </c>
      <c r="Z276">
        <f>0</f>
        <v>0</v>
      </c>
      <c r="AA276">
        <f>C276*(Parameters!$C$12+Parameters!$C$11/2)</f>
        <v>1.1046918036813853E-6</v>
      </c>
      <c r="AB276">
        <f t="shared" si="418"/>
        <v>0.99999996745749387</v>
      </c>
      <c r="AC276">
        <f t="shared" si="419"/>
        <v>4.4187672147255414E-8</v>
      </c>
      <c r="AD276">
        <f t="shared" si="420"/>
        <v>0.04</v>
      </c>
      <c r="AE276">
        <f t="shared" si="421"/>
        <v>2.9458448098170276E-2</v>
      </c>
      <c r="AF276">
        <f t="shared" si="422"/>
        <v>0</v>
      </c>
      <c r="AG276">
        <f t="shared" si="423"/>
        <v>1.1046918036813853E-6</v>
      </c>
      <c r="AH276">
        <f t="shared" si="424"/>
        <v>1</v>
      </c>
      <c r="AI276">
        <f t="shared" si="425"/>
        <v>0</v>
      </c>
      <c r="AJ276">
        <f>0</f>
        <v>0</v>
      </c>
      <c r="AK276">
        <f>0</f>
        <v>0</v>
      </c>
      <c r="AL276">
        <f>(((2*Parameters!$C$15))/(((2*Parameters!$C$15))^2+((2*(C276*Parameters!$C$14-1/(C276*Parameters!$C$13))))^2))</f>
        <v>2.1695757201869813E-4</v>
      </c>
      <c r="AM276">
        <f>(-((2*(C276*Parameters!$C$14-1/(C276*Parameters!$C$13))))/(((2*Parameters!$C$15))^2+((2*(C276*Parameters!$C$14-1/(C276*Parameters!$C$13))))^2))</f>
        <v>7.3647078895767465E-2</v>
      </c>
      <c r="AN276">
        <f t="shared" si="426"/>
        <v>0.99783911710914175</v>
      </c>
      <c r="AO276">
        <f t="shared" si="427"/>
        <v>2.9523185768776639E-3</v>
      </c>
      <c r="AP276">
        <f t="shared" si="428"/>
        <v>0.04</v>
      </c>
      <c r="AQ276">
        <f t="shared" si="429"/>
        <v>2.9458448098170276E-2</v>
      </c>
      <c r="AR276">
        <f t="shared" si="430"/>
        <v>2.1695757201869813E-4</v>
      </c>
      <c r="AS276">
        <f t="shared" si="431"/>
        <v>7.364818358757115E-2</v>
      </c>
      <c r="AT276">
        <f t="shared" si="432"/>
        <v>1</v>
      </c>
      <c r="AU276">
        <f t="shared" si="433"/>
        <v>0</v>
      </c>
      <c r="AV276">
        <f>2*Parameters!$C$17</f>
        <v>0.04</v>
      </c>
      <c r="AW276">
        <f>2*C276*Parameters!$C$16</f>
        <v>2.9458448098170276E-2</v>
      </c>
      <c r="AX276">
        <f>0</f>
        <v>0</v>
      </c>
      <c r="AY276">
        <f>0</f>
        <v>0</v>
      </c>
      <c r="AZ276">
        <f t="shared" si="434"/>
        <v>0.99783911710914175</v>
      </c>
      <c r="BA276">
        <f t="shared" si="435"/>
        <v>2.9523185768776639E-3</v>
      </c>
      <c r="BB276">
        <f t="shared" si="436"/>
        <v>7.9826593960799455E-2</v>
      </c>
      <c r="BC276">
        <f t="shared" si="437"/>
        <v>5.897133268292909E-2</v>
      </c>
      <c r="BD276">
        <f t="shared" si="438"/>
        <v>2.1695757201869813E-4</v>
      </c>
      <c r="BE276">
        <f t="shared" si="439"/>
        <v>7.364818358757115E-2</v>
      </c>
      <c r="BF276">
        <f t="shared" si="440"/>
        <v>0.99783911710914175</v>
      </c>
      <c r="BG276">
        <f t="shared" si="441"/>
        <v>2.9523185768776639E-3</v>
      </c>
      <c r="BH276">
        <f>0</f>
        <v>0</v>
      </c>
      <c r="BI276">
        <f>0</f>
        <v>0</v>
      </c>
      <c r="BJ276">
        <f>0</f>
        <v>0</v>
      </c>
      <c r="BK276">
        <f>C276*(Parameters!$C$19+Parameters!$C$18/2)</f>
        <v>1.1046918036813853E-6</v>
      </c>
      <c r="BL276">
        <f t="shared" si="442"/>
        <v>0.99783905196399392</v>
      </c>
      <c r="BM276">
        <f t="shared" si="443"/>
        <v>2.9524067606617284E-3</v>
      </c>
      <c r="BN276">
        <f t="shared" si="444"/>
        <v>7.9826593960799455E-2</v>
      </c>
      <c r="BO276">
        <f t="shared" si="445"/>
        <v>5.897133268292909E-2</v>
      </c>
      <c r="BP276">
        <f t="shared" si="446"/>
        <v>2.1695431061656439E-4</v>
      </c>
      <c r="BQ276">
        <f t="shared" si="447"/>
        <v>7.3649285892265215E-2</v>
      </c>
      <c r="BR276">
        <f t="shared" si="448"/>
        <v>0.99783911710914175</v>
      </c>
      <c r="BS276">
        <f t="shared" si="449"/>
        <v>2.9523185768776639E-3</v>
      </c>
      <c r="BT276">
        <f>2*((((Parameters!$C$21)/((Parameters!$C$21)^2+(C276*Parameters!$C$20)^2)))/((((Parameters!$C$21)/((Parameters!$C$21)^2+(C276*Parameters!$C$20)^2)))^2+((-(C276*Parameters!$C$20)/((Parameters!$C$21)^2+(C276*Parameters!$C$20)^2)+C276*Parameters!$C$22))^2))</f>
        <v>4.0000005901041767E-2</v>
      </c>
      <c r="BU276">
        <f>2*(-((-(C276*Parameters!$C$20)/((Parameters!$C$21)^2+(C276*Parameters!$C$20)^2)+C276*Parameters!$C$22))/((((Parameters!$C$21)/((Parameters!$C$21)^2+(C276*Parameters!$C$20)^2)))^2+((-(C276*Parameters!$C$20)/((Parameters!$C$21)^2+(C276*Parameters!$C$20)^2)+C276*Parameters!$C$22))^2))</f>
        <v>2.0031746183768595</v>
      </c>
      <c r="BV276">
        <f>0</f>
        <v>0</v>
      </c>
      <c r="BW276">
        <f>0</f>
        <v>0</v>
      </c>
      <c r="BX276">
        <f t="shared" si="450"/>
        <v>0.99783905196399392</v>
      </c>
      <c r="BY276">
        <f t="shared" si="451"/>
        <v>2.9524067606617284E-3</v>
      </c>
      <c r="BZ276">
        <f t="shared" si="452"/>
        <v>0.11382597564156732</v>
      </c>
      <c r="CA276">
        <f t="shared" si="453"/>
        <v>2.0579352910902791</v>
      </c>
      <c r="CB276">
        <f t="shared" si="454"/>
        <v>2.1695431061656439E-4</v>
      </c>
      <c r="CC276">
        <f t="shared" si="455"/>
        <v>7.3649285892265215E-2</v>
      </c>
      <c r="CD276">
        <f t="shared" si="456"/>
        <v>0.85031541512188002</v>
      </c>
      <c r="CE276">
        <f t="shared" si="457"/>
        <v>6.3328878155503362E-3</v>
      </c>
      <c r="CF276">
        <f>0</f>
        <v>0</v>
      </c>
      <c r="CG276">
        <f>0</f>
        <v>0</v>
      </c>
      <c r="CH276">
        <f>(((Parameters!$C$25))/(((Parameters!$C$25))^2+((C276*Parameters!$C$24-1/(C276*Parameters!$C$23)))^2))+(((Parameters!$C$29+Parameters!$C$28))/(((Parameters!$C$29+Parameters!$C$28))^2+((C276*Parameters!$C$27-1/(C276*Parameters!$C$26)))^2))</f>
        <v>7.1308308478638005E-4</v>
      </c>
      <c r="CI276">
        <f>(-((C276*Parameters!$C$24-1/(C276*Parameters!$C$23)))/(((Parameters!$C$25))^2+((C276*Parameters!$C$24-1/(C276*Parameters!$C$23)))^2))+(-((C276*Parameters!$C$27-1/(C276*Parameters!$C$26)))/(((Parameters!$C$29+Parameters!$C$28))^2+((C276*Parameters!$C$27-1/(C276*Parameters!$C$26)))^2))</f>
        <v>1.37714381673107E-2</v>
      </c>
      <c r="CJ276">
        <f t="shared" si="458"/>
        <v>0.96957949072825689</v>
      </c>
      <c r="CK276">
        <f t="shared" si="459"/>
        <v>5.9874329917048007E-3</v>
      </c>
      <c r="CL276">
        <f t="shared" si="460"/>
        <v>0.11382597564156732</v>
      </c>
      <c r="CM276">
        <f t="shared" si="461"/>
        <v>2.0579352910902791</v>
      </c>
      <c r="CN276">
        <f t="shared" si="462"/>
        <v>7.3608687690071908E-4</v>
      </c>
      <c r="CO276">
        <f t="shared" si="463"/>
        <v>8.536386792950644E-2</v>
      </c>
      <c r="CP276">
        <f t="shared" si="464"/>
        <v>0.85031541512188002</v>
      </c>
      <c r="CQ276">
        <f t="shared" si="465"/>
        <v>6.3328878155503362E-3</v>
      </c>
      <c r="CR276">
        <f>2*((((Parameters!$C$31)/((Parameters!$C$31)^2+(C276*Parameters!$C$30)^2)))/((((Parameters!$C$31)/((Parameters!$C$31)^2+(C276*Parameters!$C$30)^2)))^2+((-(C276*Parameters!$C$30)/((Parameters!$C$31)^2+(C276*Parameters!$C$30)^2)+C276*Parameters!$C$32))^2))</f>
        <v>4.0000002863740704E-2</v>
      </c>
      <c r="CS276">
        <f>2*(-((-(C276*Parameters!$C$30)/((Parameters!$C$31)^2+(C276*Parameters!$C$30)^2)+C276*Parameters!$C$32))/((((Parameters!$C$31)/((Parameters!$C$31)^2+(C276*Parameters!$C$30)^2)))^2+((-(C276*Parameters!$C$30)/((Parameters!$C$31)^2+(C276*Parameters!$C$30)^2)+C276*Parameters!$C$32))^2))</f>
        <v>0.97212882197976125</v>
      </c>
      <c r="CT276">
        <f>0</f>
        <v>0</v>
      </c>
      <c r="CU276">
        <f>0</f>
        <v>0</v>
      </c>
      <c r="CV276">
        <f t="shared" si="466"/>
        <v>0.96957949072825689</v>
      </c>
      <c r="CW276">
        <f t="shared" si="467"/>
        <v>5.9874329917048007E-3</v>
      </c>
      <c r="CX276">
        <f t="shared" si="468"/>
        <v>0.1467886018664131</v>
      </c>
      <c r="CY276">
        <f t="shared" si="469"/>
        <v>3.0007309565644906</v>
      </c>
      <c r="CZ276">
        <f t="shared" si="470"/>
        <v>7.3608687690071908E-4</v>
      </c>
      <c r="DA276">
        <f t="shared" si="471"/>
        <v>8.536386792950644E-2</v>
      </c>
      <c r="DB276">
        <f t="shared" si="472"/>
        <v>0.76736018222911706</v>
      </c>
      <c r="DC276">
        <f t="shared" si="473"/>
        <v>1.0463014045706834E-2</v>
      </c>
      <c r="DD276">
        <f>0</f>
        <v>0</v>
      </c>
      <c r="DE276">
        <f>0</f>
        <v>0</v>
      </c>
      <c r="DF276">
        <f>(((Parameters!$C$35))/(((Parameters!$C$35))^2+((C276*Parameters!$C$34-1/(C276*Parameters!$C$33)))^2))+(((Parameters!$C$39+Parameters!$C$38))/(((Parameters!$C$39+Parameters!$C$38))^2+((C276*Parameters!$C$37-1/(C276*Parameters!$C$36)))^2))</f>
        <v>7.1308308478638005E-4</v>
      </c>
      <c r="DG276">
        <f>(-((C276*Parameters!$C$34-1/(C276*Parameters!$C$33)))/(((Parameters!$C$35))^2+((C276*Parameters!$C$34-1/(C276*Parameters!$C$33)))^2))+(-((C276*Parameters!$C$37-1/(C276*Parameters!$C$36)))/(((Parameters!$C$39+Parameters!$C$38))^2+((C276*Parameters!$C$37-1/(C276*Parameters!$C$36)))^2))</f>
        <v>1.37714381673107E-2</v>
      </c>
      <c r="DH276">
        <f t="shared" si="474"/>
        <v>0.92835978237222427</v>
      </c>
      <c r="DI276">
        <f t="shared" si="475"/>
        <v>1.0148693633095089E-2</v>
      </c>
      <c r="DJ276">
        <f t="shared" si="476"/>
        <v>0.1467886018664131</v>
      </c>
      <c r="DK276">
        <f t="shared" si="477"/>
        <v>3.0007309565644906</v>
      </c>
      <c r="DL276">
        <f t="shared" si="478"/>
        <v>1.1391876918127417E-3</v>
      </c>
      <c r="DM276">
        <f t="shared" si="479"/>
        <v>9.5938982229462871E-2</v>
      </c>
      <c r="DN276">
        <f t="shared" si="480"/>
        <v>0.76736018222911706</v>
      </c>
      <c r="DO276">
        <f t="shared" si="481"/>
        <v>1.0463014045706834E-2</v>
      </c>
      <c r="DP276">
        <f>2*((((Parameters!$C$41)/((Parameters!$C$41)^2+(C276*(Parameters!$C$40*(1-Parameters!$C$42)))^2)))/((((Parameters!$C$41)/((Parameters!$C$41)^2+(C276*(Parameters!$C$40*(1-Parameters!$C$42)))^2)))^2+((-(C276*(Parameters!$C$40*(1-Parameters!$C$42)))/((Parameters!$C$41)^2+(C276*(Parameters!$C$40*(1-Parameters!$C$42)))^2)+C276*Parameters!$C$43))^2))</f>
        <v>0.20000000130170029</v>
      </c>
      <c r="DQ276">
        <f>2*(-((-(C276*(Parameters!$C$40*(1-Parameters!$C$42)))/((Parameters!$C$41)^2+(C276*(Parameters!$C$40*(1-Parameters!$C$42)))^2)+C276*Parameters!$C$43))/((((Parameters!$C$41)/((Parameters!$C$41)^2+(C276*(Parameters!$C$40*(1-Parameters!$C$42)))^2)))^2+((-(C276*(Parameters!$C$40*(1-Parameters!$C$42)))/((Parameters!$C$41)^2+(C276*(Parameters!$C$40*(1-Parameters!$C$42)))^2)+C276*Parameters!$C$43))^2))</f>
        <v>8.8375343109184018E-2</v>
      </c>
      <c r="DR276">
        <f>0</f>
        <v>0</v>
      </c>
      <c r="DS276">
        <f>0</f>
        <v>0</v>
      </c>
      <c r="DT276">
        <f t="shared" si="482"/>
        <v>0.92835978237222427</v>
      </c>
      <c r="DU276">
        <f t="shared" si="483"/>
        <v>1.0148693633095089E-2</v>
      </c>
      <c r="DV276">
        <f t="shared" si="484"/>
        <v>0.33156366526736936</v>
      </c>
      <c r="DW276">
        <f t="shared" si="485"/>
        <v>3.0848048096002327</v>
      </c>
      <c r="DX276">
        <f t="shared" si="486"/>
        <v>1.1391876918127417E-3</v>
      </c>
      <c r="DY276">
        <f t="shared" si="487"/>
        <v>9.5938982229462871E-2</v>
      </c>
      <c r="DZ276">
        <f t="shared" si="488"/>
        <v>0.75910937929688782</v>
      </c>
      <c r="EA276">
        <f t="shared" si="489"/>
        <v>2.9751486719612918E-2</v>
      </c>
      <c r="EB276">
        <f>0</f>
        <v>0</v>
      </c>
      <c r="EC276">
        <f>0</f>
        <v>0</v>
      </c>
      <c r="ED276">
        <f>0</f>
        <v>0</v>
      </c>
      <c r="EE276">
        <f>C276*Parameters!$C$44</f>
        <v>1.4729224049085137E-7</v>
      </c>
      <c r="EF276">
        <f t="shared" si="490"/>
        <v>0.92835932800441234</v>
      </c>
      <c r="EG276">
        <f t="shared" si="491"/>
        <v>1.0148742469850211E-2</v>
      </c>
      <c r="EH276">
        <f t="shared" si="492"/>
        <v>0.33156366526736936</v>
      </c>
      <c r="EI276">
        <f t="shared" si="493"/>
        <v>3.0848048096002327</v>
      </c>
      <c r="EJ276">
        <f t="shared" si="494"/>
        <v>1.1391833096496048E-3</v>
      </c>
      <c r="EK276">
        <f t="shared" si="495"/>
        <v>9.5939094040384129E-2</v>
      </c>
      <c r="EL276">
        <f t="shared" si="496"/>
        <v>0.75910937929688782</v>
      </c>
      <c r="EM276">
        <f t="shared" si="497"/>
        <v>2.9751486719612918E-2</v>
      </c>
      <c r="EN276">
        <f>0</f>
        <v>0</v>
      </c>
      <c r="EO276">
        <f>0</f>
        <v>0</v>
      </c>
      <c r="EP276">
        <f>(((2*Parameters!$C$47))/(((2*Parameters!$C$47))^2+((2*(C276*Parameters!$C$46-1/(C276*Parameters!$C$45))))^2))</f>
        <v>1.0500382088896519E-11</v>
      </c>
      <c r="EQ276">
        <f>(-((2*(C276*Parameters!$C$46-1/(C276*Parameters!$C$45))))/(((2*Parameters!$C$47))^2+((2*(C276*Parameters!$C$46-1/(C276*Parameters!$C$45))))^2))</f>
        <v>1.6202146531318087E-5</v>
      </c>
      <c r="ER276">
        <f t="shared" si="498"/>
        <v>0.92830934754834826</v>
      </c>
      <c r="ES276">
        <f t="shared" si="499"/>
        <v>1.0154114545330963E-2</v>
      </c>
      <c r="ET276">
        <f t="shared" si="500"/>
        <v>0.33156366526736936</v>
      </c>
      <c r="EU276">
        <f t="shared" si="501"/>
        <v>3.0848048096002327</v>
      </c>
      <c r="EV276">
        <f t="shared" si="502"/>
        <v>1.1387012796731876E-3</v>
      </c>
      <c r="EW276">
        <f t="shared" si="503"/>
        <v>9.5951393242093203E-2</v>
      </c>
      <c r="EX276">
        <f t="shared" si="504"/>
        <v>0.75910937929688782</v>
      </c>
      <c r="EY276">
        <f t="shared" si="505"/>
        <v>2.9751486719612918E-2</v>
      </c>
      <c r="EZ276">
        <f>(ER276+ET276/Parameters!$C$6+Parameters!$C$7*(EV276+EX276/Parameters!$C$6))</f>
        <v>0.93984199677503932</v>
      </c>
      <c r="FA276">
        <f>(ES276+EU276/Parameters!$C$6+Parameters!$C$7*(EW276+EY276/Parameters!$C$6))</f>
        <v>0.11745167314012167</v>
      </c>
      <c r="FB276">
        <f t="shared" si="506"/>
        <v>0.47160172335965855</v>
      </c>
      <c r="FC276">
        <f t="shared" si="507"/>
        <v>1.0557961795888409</v>
      </c>
      <c r="FD276">
        <f>(ER276+ET276/Parameters!$C$6+Parameters!$C$8*(EV276+EX276/Parameters!$C$6))</f>
        <v>2.3169672856228516</v>
      </c>
      <c r="FE276">
        <f>(ES276+EU276/Parameters!$C$6+Parameters!$C$8*(EW276+EY276/Parameters!$C$6))</f>
        <v>4.9667630512788907</v>
      </c>
      <c r="FF276">
        <f t="shared" si="508"/>
        <v>-14.776576043910946</v>
      </c>
      <c r="FG276">
        <f t="shared" si="509"/>
        <v>0.18246148191962561</v>
      </c>
    </row>
    <row r="277" spans="1:163" x14ac:dyDescent="0.15">
      <c r="A277">
        <f>Parameters!$C$2*(Parameters!$C$3/Parameters!$C$2)^((ROW()-2)/(Parameters!$C$4-1))</f>
        <v>2371.3737056616546</v>
      </c>
      <c r="B277">
        <f t="shared" si="408"/>
        <v>3.375</v>
      </c>
      <c r="C277">
        <f t="shared" si="409"/>
        <v>14899.780425245317</v>
      </c>
      <c r="D277">
        <f>1</f>
        <v>1</v>
      </c>
      <c r="E277">
        <f>0</f>
        <v>0</v>
      </c>
      <c r="F277">
        <f>0</f>
        <v>0</v>
      </c>
      <c r="G277">
        <f>0</f>
        <v>0</v>
      </c>
      <c r="H277">
        <f>0</f>
        <v>0</v>
      </c>
      <c r="I277">
        <f>0</f>
        <v>0</v>
      </c>
      <c r="J277">
        <f>1</f>
        <v>1</v>
      </c>
      <c r="K277">
        <f>0</f>
        <v>0</v>
      </c>
      <c r="L277">
        <f>2*Parameters!$C$10</f>
        <v>0.04</v>
      </c>
      <c r="M277">
        <f>2*C277*Parameters!$C$9</f>
        <v>2.9799560850490632E-2</v>
      </c>
      <c r="N277">
        <f>0</f>
        <v>0</v>
      </c>
      <c r="O277">
        <f>0</f>
        <v>0</v>
      </c>
      <c r="P277">
        <f t="shared" si="410"/>
        <v>1</v>
      </c>
      <c r="Q277">
        <f t="shared" si="411"/>
        <v>0</v>
      </c>
      <c r="R277">
        <f t="shared" si="412"/>
        <v>0.04</v>
      </c>
      <c r="S277">
        <f t="shared" si="413"/>
        <v>2.9799560850490632E-2</v>
      </c>
      <c r="T277">
        <f t="shared" si="414"/>
        <v>0</v>
      </c>
      <c r="U277">
        <f t="shared" si="415"/>
        <v>0</v>
      </c>
      <c r="V277">
        <f t="shared" si="416"/>
        <v>1</v>
      </c>
      <c r="W277">
        <f t="shared" si="417"/>
        <v>0</v>
      </c>
      <c r="X277">
        <f>0</f>
        <v>0</v>
      </c>
      <c r="Y277">
        <f>0</f>
        <v>0</v>
      </c>
      <c r="Z277">
        <f>0</f>
        <v>0</v>
      </c>
      <c r="AA277">
        <f>C277*(Parameters!$C$12+Parameters!$C$11/2)</f>
        <v>1.1174835318933989E-6</v>
      </c>
      <c r="AB277">
        <f t="shared" si="418"/>
        <v>0.99999996669948155</v>
      </c>
      <c r="AC277">
        <f t="shared" si="419"/>
        <v>4.4699341275735954E-8</v>
      </c>
      <c r="AD277">
        <f t="shared" si="420"/>
        <v>0.04</v>
      </c>
      <c r="AE277">
        <f t="shared" si="421"/>
        <v>2.9799560850490632E-2</v>
      </c>
      <c r="AF277">
        <f t="shared" si="422"/>
        <v>0</v>
      </c>
      <c r="AG277">
        <f t="shared" si="423"/>
        <v>1.1174835318933989E-6</v>
      </c>
      <c r="AH277">
        <f t="shared" si="424"/>
        <v>1</v>
      </c>
      <c r="AI277">
        <f t="shared" si="425"/>
        <v>0</v>
      </c>
      <c r="AJ277">
        <f>0</f>
        <v>0</v>
      </c>
      <c r="AK277">
        <f>0</f>
        <v>0</v>
      </c>
      <c r="AL277">
        <f>(((2*Parameters!$C$15))/(((2*Parameters!$C$15))^2+((2*(C277*Parameters!$C$14-1/(C277*Parameters!$C$13))))^2))</f>
        <v>2.2201134257678144E-4</v>
      </c>
      <c r="AM277">
        <f>(-((2*(C277*Parameters!$C$14-1/(C277*Parameters!$C$13))))/(((2*Parameters!$C$15))^2+((2*(C277*Parameters!$C$14-1/(C277*Parameters!$C$13))))^2))</f>
        <v>7.4499894465584998E-2</v>
      </c>
      <c r="AN277">
        <f t="shared" si="426"/>
        <v>0.99778878301470242</v>
      </c>
      <c r="AO277">
        <f t="shared" si="427"/>
        <v>2.9866563184772917E-3</v>
      </c>
      <c r="AP277">
        <f t="shared" si="428"/>
        <v>0.04</v>
      </c>
      <c r="AQ277">
        <f t="shared" si="429"/>
        <v>2.9799560850490632E-2</v>
      </c>
      <c r="AR277">
        <f t="shared" si="430"/>
        <v>2.2201134257678144E-4</v>
      </c>
      <c r="AS277">
        <f t="shared" si="431"/>
        <v>7.4501011949116888E-2</v>
      </c>
      <c r="AT277">
        <f t="shared" si="432"/>
        <v>1</v>
      </c>
      <c r="AU277">
        <f t="shared" si="433"/>
        <v>0</v>
      </c>
      <c r="AV277">
        <f>2*Parameters!$C$17</f>
        <v>0.04</v>
      </c>
      <c r="AW277">
        <f>2*C277*Parameters!$C$16</f>
        <v>2.9799560850490632E-2</v>
      </c>
      <c r="AX277">
        <f>0</f>
        <v>0</v>
      </c>
      <c r="AY277">
        <f>0</f>
        <v>0</v>
      </c>
      <c r="AZ277">
        <f t="shared" si="434"/>
        <v>0.99778878301470242</v>
      </c>
      <c r="BA277">
        <f t="shared" si="435"/>
        <v>2.9866563184772917E-3</v>
      </c>
      <c r="BB277">
        <f t="shared" si="436"/>
        <v>7.9822550273886128E-2</v>
      </c>
      <c r="BC277">
        <f t="shared" si="437"/>
        <v>5.9652694658613344E-2</v>
      </c>
      <c r="BD277">
        <f t="shared" si="438"/>
        <v>2.2201134257678144E-4</v>
      </c>
      <c r="BE277">
        <f t="shared" si="439"/>
        <v>7.4501011949116888E-2</v>
      </c>
      <c r="BF277">
        <f t="shared" si="440"/>
        <v>0.9977887830147022</v>
      </c>
      <c r="BG277">
        <f t="shared" si="441"/>
        <v>2.9866563184772913E-3</v>
      </c>
      <c r="BH277">
        <f>0</f>
        <v>0</v>
      </c>
      <c r="BI277">
        <f>0</f>
        <v>0</v>
      </c>
      <c r="BJ277">
        <f>0</f>
        <v>0</v>
      </c>
      <c r="BK277">
        <f>C277*(Parameters!$C$19+Parameters!$C$18/2)</f>
        <v>1.1174835318933989E-6</v>
      </c>
      <c r="BL277">
        <f t="shared" si="442"/>
        <v>0.99778871635379851</v>
      </c>
      <c r="BM277">
        <f t="shared" si="443"/>
        <v>2.9867455188626966E-3</v>
      </c>
      <c r="BN277">
        <f t="shared" si="444"/>
        <v>7.9822550273886128E-2</v>
      </c>
      <c r="BO277">
        <f t="shared" si="445"/>
        <v>5.9652694658613344E-2</v>
      </c>
      <c r="BP277">
        <f t="shared" si="446"/>
        <v>2.2200800503753012E-4</v>
      </c>
      <c r="BQ277">
        <f t="shared" si="447"/>
        <v>7.450212696165022E-2</v>
      </c>
      <c r="BR277">
        <f t="shared" si="448"/>
        <v>0.9977887830147022</v>
      </c>
      <c r="BS277">
        <f t="shared" si="449"/>
        <v>2.9866563184772913E-3</v>
      </c>
      <c r="BT277">
        <f>2*((((Parameters!$C$21)/((Parameters!$C$21)^2+(C277*Parameters!$C$20)^2)))/((((Parameters!$C$21)/((Parameters!$C$21)^2+(C277*Parameters!$C$20)^2)))^2+((-(C277*Parameters!$C$20)/((Parameters!$C$21)^2+(C277*Parameters!$C$20)^2)+C277*Parameters!$C$22))^2))</f>
        <v>4.0000006038494705E-2</v>
      </c>
      <c r="BU277">
        <f>2*(-((-(C277*Parameters!$C$20)/((Parameters!$C$21)^2+(C277*Parameters!$C$20)^2)+C277*Parameters!$C$22))/((((Parameters!$C$21)/((Parameters!$C$21)^2+(C277*Parameters!$C$20)^2)))^2+((-(C277*Parameters!$C$20)/((Parameters!$C$21)^2+(C277*Parameters!$C$20)^2)+C277*Parameters!$C$22))^2))</f>
        <v>2.0263702907265748</v>
      </c>
      <c r="BV277">
        <f>0</f>
        <v>0</v>
      </c>
      <c r="BW277">
        <f>0</f>
        <v>0</v>
      </c>
      <c r="BX277">
        <f t="shared" si="450"/>
        <v>0.99778871635379851</v>
      </c>
      <c r="BY277">
        <f t="shared" si="451"/>
        <v>2.9867455188626966E-3</v>
      </c>
      <c r="BZ277">
        <f t="shared" si="452"/>
        <v>0.11368185256779585</v>
      </c>
      <c r="CA277">
        <f t="shared" si="453"/>
        <v>2.0816615757389458</v>
      </c>
      <c r="CB277">
        <f t="shared" si="454"/>
        <v>2.2200800503753012E-4</v>
      </c>
      <c r="CC277">
        <f t="shared" si="455"/>
        <v>7.450212696165022E-2</v>
      </c>
      <c r="CD277">
        <f t="shared" si="456"/>
        <v>0.846828766665217</v>
      </c>
      <c r="CE277">
        <f t="shared" si="457"/>
        <v>6.4166122725355258E-3</v>
      </c>
      <c r="CF277">
        <f>0</f>
        <v>0</v>
      </c>
      <c r="CG277">
        <f>0</f>
        <v>0</v>
      </c>
      <c r="CH277">
        <f>(((Parameters!$C$25))/(((Parameters!$C$25))^2+((C277*Parameters!$C$24-1/(C277*Parameters!$C$23)))^2))+(((Parameters!$C$29+Parameters!$C$28))/(((Parameters!$C$29+Parameters!$C$28))^2+((C277*Parameters!$C$27-1/(C277*Parameters!$C$26)))^2))</f>
        <v>7.2951144850034436E-4</v>
      </c>
      <c r="CI277">
        <f>(-((C277*Parameters!$C$24-1/(C277*Parameters!$C$23)))/(((Parameters!$C$25))^2+((C277*Parameters!$C$24-1/(C277*Parameters!$C$23)))^2))+(-((C277*Parameters!$C$27-1/(C277*Parameters!$C$26)))/(((Parameters!$C$29+Parameters!$C$28))^2+((C277*Parameters!$C$27-1/(C277*Parameters!$C$26)))^2))</f>
        <v>1.3929178586986279E-2</v>
      </c>
      <c r="CJ277">
        <f t="shared" si="458"/>
        <v>0.96887581272059842</v>
      </c>
      <c r="CK277">
        <f t="shared" si="459"/>
        <v>6.0888362967837974E-3</v>
      </c>
      <c r="CL277">
        <f t="shared" si="460"/>
        <v>0.11368185256779585</v>
      </c>
      <c r="CM277">
        <f t="shared" si="461"/>
        <v>2.0816615757389458</v>
      </c>
      <c r="CN277">
        <f t="shared" si="462"/>
        <v>7.5040114697163748E-4</v>
      </c>
      <c r="CO277">
        <f t="shared" si="463"/>
        <v>8.6302437077240765E-2</v>
      </c>
      <c r="CP277">
        <f t="shared" si="464"/>
        <v>0.846828766665217</v>
      </c>
      <c r="CQ277">
        <f t="shared" si="465"/>
        <v>6.4166122725355258E-3</v>
      </c>
      <c r="CR277">
        <f>2*((((Parameters!$C$31)/((Parameters!$C$31)^2+(C277*Parameters!$C$30)^2)))/((((Parameters!$C$31)/((Parameters!$C$31)^2+(C277*Parameters!$C$30)^2)))^2+((-(C277*Parameters!$C$30)/((Parameters!$C$31)^2+(C277*Parameters!$C$30)^2)+C277*Parameters!$C$32))^2))</f>
        <v>4.0000002930445804E-2</v>
      </c>
      <c r="CS277">
        <f>2*(-((-(C277*Parameters!$C$30)/((Parameters!$C$31)^2+(C277*Parameters!$C$30)^2)+C277*Parameters!$C$32))/((((Parameters!$C$31)/((Parameters!$C$31)^2+(C277*Parameters!$C$30)^2)))^2+((-(C277*Parameters!$C$30)/((Parameters!$C$31)^2+(C277*Parameters!$C$30)^2)+C277*Parameters!$C$32))^2))</f>
        <v>0.98338554402856537</v>
      </c>
      <c r="CT277">
        <f>0</f>
        <v>0</v>
      </c>
      <c r="CU277">
        <f>0</f>
        <v>0</v>
      </c>
      <c r="CV277">
        <f t="shared" si="466"/>
        <v>0.96887581272059842</v>
      </c>
      <c r="CW277">
        <f t="shared" si="467"/>
        <v>6.0888362967837974E-3</v>
      </c>
      <c r="CX277">
        <f t="shared" si="468"/>
        <v>0.14644921432164423</v>
      </c>
      <c r="CY277">
        <f t="shared" si="469"/>
        <v>3.0346835973970241</v>
      </c>
      <c r="CZ277">
        <f t="shared" si="470"/>
        <v>7.5040114697163748E-4</v>
      </c>
      <c r="DA277">
        <f t="shared" si="471"/>
        <v>8.6302437077240765E-2</v>
      </c>
      <c r="DB277">
        <f t="shared" si="472"/>
        <v>0.7619902136771014</v>
      </c>
      <c r="DC277">
        <f t="shared" si="473"/>
        <v>1.0606643648684133E-2</v>
      </c>
      <c r="DD277">
        <f>0</f>
        <v>0</v>
      </c>
      <c r="DE277">
        <f>0</f>
        <v>0</v>
      </c>
      <c r="DF277">
        <f>(((Parameters!$C$35))/(((Parameters!$C$35))^2+((C277*Parameters!$C$34-1/(C277*Parameters!$C$33)))^2))+(((Parameters!$C$39+Parameters!$C$38))/(((Parameters!$C$39+Parameters!$C$38))^2+((C277*Parameters!$C$37-1/(C277*Parameters!$C$36)))^2))</f>
        <v>7.2951144850034436E-4</v>
      </c>
      <c r="DG277">
        <f>(-((C277*Parameters!$C$34-1/(C277*Parameters!$C$33)))/(((Parameters!$C$35))^2+((C277*Parameters!$C$34-1/(C277*Parameters!$C$33)))^2))+(-((C277*Parameters!$C$37-1/(C277*Parameters!$C$36)))/(((Parameters!$C$39+Parameters!$C$38))^2+((C277*Parameters!$C$37-1/(C277*Parameters!$C$36)))^2))</f>
        <v>1.3929178586986279E-2</v>
      </c>
      <c r="DH277">
        <f t="shared" si="474"/>
        <v>0.92671199931592885</v>
      </c>
      <c r="DI277">
        <f t="shared" si="475"/>
        <v>1.0342589983871147E-2</v>
      </c>
      <c r="DJ277">
        <f t="shared" si="476"/>
        <v>0.14644921432164423</v>
      </c>
      <c r="DK277">
        <f t="shared" si="477"/>
        <v>3.0346835973970241</v>
      </c>
      <c r="DL277">
        <f t="shared" si="478"/>
        <v>1.1585398979032616E-3</v>
      </c>
      <c r="DM277">
        <f t="shared" si="479"/>
        <v>9.6924072513056819E-2</v>
      </c>
      <c r="DN277">
        <f t="shared" si="480"/>
        <v>0.7619902136771014</v>
      </c>
      <c r="DO277">
        <f t="shared" si="481"/>
        <v>1.0606643648684133E-2</v>
      </c>
      <c r="DP277">
        <f>2*((((Parameters!$C$41)/((Parameters!$C$41)^2+(C277*(Parameters!$C$40*(1-Parameters!$C$42)))^2)))/((((Parameters!$C$41)/((Parameters!$C$41)^2+(C277*(Parameters!$C$40*(1-Parameters!$C$42)))^2)))^2+((-(C277*(Parameters!$C$40*(1-Parameters!$C$42)))/((Parameters!$C$41)^2+(C277*(Parameters!$C$40*(1-Parameters!$C$42)))^2)+C277*Parameters!$C$43))^2))</f>
        <v>0.20000000133202078</v>
      </c>
      <c r="DQ277">
        <f>2*(-((-(C277*(Parameters!$C$40*(1-Parameters!$C$42)))/((Parameters!$C$41)^2+(C277*(Parameters!$C$40*(1-Parameters!$C$42)))^2)+C277*Parameters!$C$43))/((((Parameters!$C$41)/((Parameters!$C$41)^2+(C277*(Parameters!$C$40*(1-Parameters!$C$42)))^2)))^2+((-(C277*(Parameters!$C$40*(1-Parameters!$C$42)))/((Parameters!$C$41)^2+(C277*(Parameters!$C$40*(1-Parameters!$C$42)))^2)+C277*Parameters!$C$43))^2))</f>
        <v>8.9398681359196194E-2</v>
      </c>
      <c r="DR277">
        <f>0</f>
        <v>0</v>
      </c>
      <c r="DS277">
        <f>0</f>
        <v>0</v>
      </c>
      <c r="DT277">
        <f t="shared" si="482"/>
        <v>0.92671199931592885</v>
      </c>
      <c r="DU277">
        <f t="shared" si="483"/>
        <v>1.0342589983871147E-2</v>
      </c>
      <c r="DV277">
        <f t="shared" si="484"/>
        <v>0.33086700151283271</v>
      </c>
      <c r="DW277">
        <f t="shared" si="485"/>
        <v>3.1195989461461635</v>
      </c>
      <c r="DX277">
        <f t="shared" si="486"/>
        <v>1.1585398979032616E-3</v>
      </c>
      <c r="DY277">
        <f t="shared" si="487"/>
        <v>9.6924072513056819E-2</v>
      </c>
      <c r="DZ277">
        <f t="shared" si="488"/>
        <v>0.75355703738359481</v>
      </c>
      <c r="EA277">
        <f t="shared" si="489"/>
        <v>3.0095030219574943E-2</v>
      </c>
      <c r="EB277">
        <f>0</f>
        <v>0</v>
      </c>
      <c r="EC277">
        <f>0</f>
        <v>0</v>
      </c>
      <c r="ED277">
        <f>0</f>
        <v>0</v>
      </c>
      <c r="EE277">
        <f>C277*Parameters!$C$44</f>
        <v>1.4899780425245317E-7</v>
      </c>
      <c r="EF277">
        <f t="shared" si="490"/>
        <v>0.92671153450253574</v>
      </c>
      <c r="EG277">
        <f t="shared" si="491"/>
        <v>1.0342639282327872E-2</v>
      </c>
      <c r="EH277">
        <f t="shared" si="492"/>
        <v>0.33086700151283271</v>
      </c>
      <c r="EI277">
        <f t="shared" si="493"/>
        <v>3.1195989461461635</v>
      </c>
      <c r="EJ277">
        <f t="shared" si="494"/>
        <v>1.1585354138098399E-3</v>
      </c>
      <c r="EK277">
        <f t="shared" si="495"/>
        <v>9.6924184791400775E-2</v>
      </c>
      <c r="EL277">
        <f t="shared" si="496"/>
        <v>0.75355703738359481</v>
      </c>
      <c r="EM277">
        <f t="shared" si="497"/>
        <v>3.0095030219574943E-2</v>
      </c>
      <c r="EN277">
        <f>0</f>
        <v>0</v>
      </c>
      <c r="EO277">
        <f>0</f>
        <v>0</v>
      </c>
      <c r="EP277">
        <f>(((2*Parameters!$C$47))/(((2*Parameters!$C$47))^2+((2*(C277*Parameters!$C$46-1/(C277*Parameters!$C$45))))^2))</f>
        <v>1.0744967410227196E-11</v>
      </c>
      <c r="EQ277">
        <f>(-((2*(C277*Parameters!$C$46-1/(C277*Parameters!$C$45))))/(((2*Parameters!$C$47))^2+((2*(C277*Parameters!$C$46-1/(C277*Parameters!$C$45))))^2))</f>
        <v>1.6389758547811632E-5</v>
      </c>
      <c r="ER277">
        <f t="shared" si="498"/>
        <v>0.9266604050325975</v>
      </c>
      <c r="ES277">
        <f t="shared" si="499"/>
        <v>1.0348062146114095E-2</v>
      </c>
      <c r="ET277">
        <f t="shared" si="500"/>
        <v>0.33086700151283271</v>
      </c>
      <c r="EU277">
        <f t="shared" si="501"/>
        <v>3.1195989461461635</v>
      </c>
      <c r="EV277">
        <f t="shared" si="502"/>
        <v>1.1580421716279978E-3</v>
      </c>
      <c r="EW277">
        <f t="shared" si="503"/>
        <v>9.6936535409618857E-2</v>
      </c>
      <c r="EX277">
        <f t="shared" si="504"/>
        <v>0.75355703738359481</v>
      </c>
      <c r="EY277">
        <f t="shared" si="505"/>
        <v>3.0095030219574943E-2</v>
      </c>
      <c r="EZ277">
        <f>(ER277+ET277/Parameters!$C$6+Parameters!$C$7*(EV277+EX277/Parameters!$C$6))</f>
        <v>0.93816882247652211</v>
      </c>
      <c r="FA277">
        <f>(ES277+EU277/Parameters!$C$6+Parameters!$C$7*(EW277+EY277/Parameters!$C$6))</f>
        <v>0.118855851577285</v>
      </c>
      <c r="FB277">
        <f t="shared" si="506"/>
        <v>0.48522862466242611</v>
      </c>
      <c r="FC277">
        <f t="shared" si="507"/>
        <v>1.0574538706922669</v>
      </c>
      <c r="FD277">
        <f>(ER277+ET277/Parameters!$C$6+Parameters!$C$8*(EV277+EX277/Parameters!$C$6))</f>
        <v>2.3066049091163476</v>
      </c>
      <c r="FE277">
        <f>(ES277+EU277/Parameters!$C$6+Parameters!$C$8*(EW277+EY277/Parameters!$C$6))</f>
        <v>5.018021805048793</v>
      </c>
      <c r="FF277">
        <f t="shared" si="508"/>
        <v>-14.843136374849484</v>
      </c>
      <c r="FG277">
        <f t="shared" si="509"/>
        <v>0.18106861566163715</v>
      </c>
    </row>
    <row r="278" spans="1:163" x14ac:dyDescent="0.15">
      <c r="A278">
        <f>Parameters!$C$2*(Parameters!$C$3/Parameters!$C$2)^((ROW()-2)/(Parameters!$C$4-1))</f>
        <v>2398.8329190194909</v>
      </c>
      <c r="B278">
        <f t="shared" si="408"/>
        <v>3.38</v>
      </c>
      <c r="C278">
        <f t="shared" si="409"/>
        <v>15072.311751161984</v>
      </c>
      <c r="D278">
        <f>1</f>
        <v>1</v>
      </c>
      <c r="E278">
        <f>0</f>
        <v>0</v>
      </c>
      <c r="F278">
        <f>0</f>
        <v>0</v>
      </c>
      <c r="G278">
        <f>0</f>
        <v>0</v>
      </c>
      <c r="H278">
        <f>0</f>
        <v>0</v>
      </c>
      <c r="I278">
        <f>0</f>
        <v>0</v>
      </c>
      <c r="J278">
        <f>1</f>
        <v>1</v>
      </c>
      <c r="K278">
        <f>0</f>
        <v>0</v>
      </c>
      <c r="L278">
        <f>2*Parameters!$C$10</f>
        <v>0.04</v>
      </c>
      <c r="M278">
        <f>2*C278*Parameters!$C$9</f>
        <v>3.0144623502323966E-2</v>
      </c>
      <c r="N278">
        <f>0</f>
        <v>0</v>
      </c>
      <c r="O278">
        <f>0</f>
        <v>0</v>
      </c>
      <c r="P278">
        <f t="shared" si="410"/>
        <v>1</v>
      </c>
      <c r="Q278">
        <f t="shared" si="411"/>
        <v>0</v>
      </c>
      <c r="R278">
        <f t="shared" si="412"/>
        <v>0.04</v>
      </c>
      <c r="S278">
        <f t="shared" si="413"/>
        <v>3.0144623502323966E-2</v>
      </c>
      <c r="T278">
        <f t="shared" si="414"/>
        <v>0</v>
      </c>
      <c r="U278">
        <f t="shared" si="415"/>
        <v>0</v>
      </c>
      <c r="V278">
        <f t="shared" si="416"/>
        <v>1</v>
      </c>
      <c r="W278">
        <f t="shared" si="417"/>
        <v>0</v>
      </c>
      <c r="X278">
        <f>0</f>
        <v>0</v>
      </c>
      <c r="Y278">
        <f>0</f>
        <v>0</v>
      </c>
      <c r="Z278">
        <f>0</f>
        <v>0</v>
      </c>
      <c r="AA278">
        <f>C278*(Parameters!$C$12+Parameters!$C$11/2)</f>
        <v>1.1304233813371488E-6</v>
      </c>
      <c r="AB278">
        <f t="shared" si="418"/>
        <v>0.99999996592381279</v>
      </c>
      <c r="AC278">
        <f t="shared" si="419"/>
        <v>4.5216935253485955E-8</v>
      </c>
      <c r="AD278">
        <f t="shared" si="420"/>
        <v>0.04</v>
      </c>
      <c r="AE278">
        <f t="shared" si="421"/>
        <v>3.0144623502323966E-2</v>
      </c>
      <c r="AF278">
        <f t="shared" si="422"/>
        <v>0</v>
      </c>
      <c r="AG278">
        <f t="shared" si="423"/>
        <v>1.1304233813371488E-6</v>
      </c>
      <c r="AH278">
        <f t="shared" si="424"/>
        <v>1</v>
      </c>
      <c r="AI278">
        <f t="shared" si="425"/>
        <v>0</v>
      </c>
      <c r="AJ278">
        <f>0</f>
        <v>0</v>
      </c>
      <c r="AK278">
        <f>0</f>
        <v>0</v>
      </c>
      <c r="AL278">
        <f>(((2*Parameters!$C$15))/(((2*Parameters!$C$15))^2+((2*(C278*Parameters!$C$14-1/(C278*Parameters!$C$13))))^2))</f>
        <v>2.2718283903359234E-4</v>
      </c>
      <c r="AM278">
        <f>(-((2*(C278*Parameters!$C$14-1/(C278*Parameters!$C$13))))/(((2*Parameters!$C$15))^2+((2*(C278*Parameters!$C$14-1/(C278*Parameters!$C$13))))^2))</f>
        <v>7.5362585968088022E-2</v>
      </c>
      <c r="AN278">
        <f t="shared" si="426"/>
        <v>0.99773727645720467</v>
      </c>
      <c r="AO278">
        <f t="shared" si="427"/>
        <v>3.0213969968076312E-3</v>
      </c>
      <c r="AP278">
        <f t="shared" si="428"/>
        <v>0.04</v>
      </c>
      <c r="AQ278">
        <f t="shared" si="429"/>
        <v>3.0144623502323966E-2</v>
      </c>
      <c r="AR278">
        <f t="shared" si="430"/>
        <v>2.2718283903359234E-4</v>
      </c>
      <c r="AS278">
        <f t="shared" si="431"/>
        <v>7.5363716391469354E-2</v>
      </c>
      <c r="AT278">
        <f t="shared" si="432"/>
        <v>1</v>
      </c>
      <c r="AU278">
        <f t="shared" si="433"/>
        <v>0</v>
      </c>
      <c r="AV278">
        <f>2*Parameters!$C$17</f>
        <v>0.04</v>
      </c>
      <c r="AW278">
        <f>2*C278*Parameters!$C$16</f>
        <v>3.0144623502323966E-2</v>
      </c>
      <c r="AX278">
        <f>0</f>
        <v>0</v>
      </c>
      <c r="AY278">
        <f>0</f>
        <v>0</v>
      </c>
      <c r="AZ278">
        <f t="shared" si="434"/>
        <v>0.99773727645720467</v>
      </c>
      <c r="BA278">
        <f t="shared" si="435"/>
        <v>3.0213969968076312E-3</v>
      </c>
      <c r="BB278">
        <f t="shared" si="436"/>
        <v>7.9818412183368367E-2</v>
      </c>
      <c r="BC278">
        <f t="shared" si="437"/>
        <v>6.0341893935232829E-2</v>
      </c>
      <c r="BD278">
        <f t="shared" si="438"/>
        <v>2.2718283903359234E-4</v>
      </c>
      <c r="BE278">
        <f t="shared" si="439"/>
        <v>7.5363716391469354E-2</v>
      </c>
      <c r="BF278">
        <f t="shared" si="440"/>
        <v>0.99773727645720467</v>
      </c>
      <c r="BG278">
        <f t="shared" si="441"/>
        <v>3.0213969968076312E-3</v>
      </c>
      <c r="BH278">
        <f>0</f>
        <v>0</v>
      </c>
      <c r="BI278">
        <f>0</f>
        <v>0</v>
      </c>
      <c r="BJ278">
        <f>0</f>
        <v>0</v>
      </c>
      <c r="BK278">
        <f>C278*(Parameters!$C$19+Parameters!$C$18/2)</f>
        <v>1.1304233813371488E-6</v>
      </c>
      <c r="BL278">
        <f t="shared" si="442"/>
        <v>0.99773720824531686</v>
      </c>
      <c r="BM278">
        <f t="shared" si="443"/>
        <v>3.0214872254070244E-3</v>
      </c>
      <c r="BN278">
        <f t="shared" si="444"/>
        <v>7.9818412183368367E-2</v>
      </c>
      <c r="BO278">
        <f t="shared" si="445"/>
        <v>6.0341893935232829E-2</v>
      </c>
      <c r="BP278">
        <f t="shared" si="446"/>
        <v>2.2717942357578283E-4</v>
      </c>
      <c r="BQ278">
        <f t="shared" si="447"/>
        <v>7.536484425701509E-2</v>
      </c>
      <c r="BR278">
        <f t="shared" si="448"/>
        <v>0.99773727645720467</v>
      </c>
      <c r="BS278">
        <f t="shared" si="449"/>
        <v>3.0213969968076312E-3</v>
      </c>
      <c r="BT278">
        <f>2*((((Parameters!$C$21)/((Parameters!$C$21)^2+(C278*Parameters!$C$20)^2)))/((((Parameters!$C$21)/((Parameters!$C$21)^2+(C278*Parameters!$C$20)^2)))^2+((-(C278*Parameters!$C$20)/((Parameters!$C$21)^2+(C278*Parameters!$C$20)^2)+C278*Parameters!$C$22))^2))</f>
        <v>4.0000006179149339E-2</v>
      </c>
      <c r="BU278">
        <f>2*(-((-(C278*Parameters!$C$20)/((Parameters!$C$21)^2+(C278*Parameters!$C$20)^2)+C278*Parameters!$C$22))/((((Parameters!$C$21)/((Parameters!$C$21)^2+(C278*Parameters!$C$20)^2)))^2+((-(C278*Parameters!$C$20)/((Parameters!$C$21)^2+(C278*Parameters!$C$20)^2)+C278*Parameters!$C$22))^2))</f>
        <v>2.0498345564256453</v>
      </c>
      <c r="BV278">
        <f>0</f>
        <v>0</v>
      </c>
      <c r="BW278">
        <f>0</f>
        <v>0</v>
      </c>
      <c r="BX278">
        <f t="shared" si="450"/>
        <v>0.99773720824531686</v>
      </c>
      <c r="BY278">
        <f t="shared" si="451"/>
        <v>3.0214872254070244E-3</v>
      </c>
      <c r="BZ278">
        <f t="shared" si="452"/>
        <v>0.1135343577519103</v>
      </c>
      <c r="CA278">
        <f t="shared" si="453"/>
        <v>2.1056589611358203</v>
      </c>
      <c r="CB278">
        <f t="shared" si="454"/>
        <v>2.2717942357578283E-4</v>
      </c>
      <c r="CC278">
        <f t="shared" si="455"/>
        <v>7.536484425701509E-2</v>
      </c>
      <c r="CD278">
        <f t="shared" si="456"/>
        <v>0.84326090153788513</v>
      </c>
      <c r="CE278">
        <f t="shared" si="457"/>
        <v>6.5016714657333604E-3</v>
      </c>
      <c r="CF278">
        <f>0</f>
        <v>0</v>
      </c>
      <c r="CG278">
        <f>0</f>
        <v>0</v>
      </c>
      <c r="CH278">
        <f>(((Parameters!$C$25))/(((Parameters!$C$25))^2+((C278*Parameters!$C$24-1/(C278*Parameters!$C$23)))^2))+(((Parameters!$C$29+Parameters!$C$28))/(((Parameters!$C$29+Parameters!$C$28))^2+((C278*Parameters!$C$27-1/(C278*Parameters!$C$26)))^2))</f>
        <v>7.4631402103187609E-4</v>
      </c>
      <c r="CI278">
        <f>(-((C278*Parameters!$C$24-1/(C278*Parameters!$C$23)))/(((Parameters!$C$25))^2+((C278*Parameters!$C$24-1/(C278*Parameters!$C$23)))^2))+(-((C278*Parameters!$C$27-1/(C278*Parameters!$C$26)))/(((Parameters!$C$29+Parameters!$C$28))^2+((C278*Parameters!$C$27-1/(C278*Parameters!$C$26)))^2))</f>
        <v>1.408868582294534E-2</v>
      </c>
      <c r="CJ278">
        <f t="shared" si="458"/>
        <v>0.96815597297466383</v>
      </c>
      <c r="CK278">
        <f t="shared" si="459"/>
        <v>6.1925199280906439E-3</v>
      </c>
      <c r="CL278">
        <f t="shared" si="460"/>
        <v>0.1135343577519103</v>
      </c>
      <c r="CM278">
        <f t="shared" si="461"/>
        <v>2.1056589611358203</v>
      </c>
      <c r="CN278">
        <f t="shared" si="462"/>
        <v>7.6491685117676105E-4</v>
      </c>
      <c r="CO278">
        <f t="shared" si="463"/>
        <v>8.7250134454131018E-2</v>
      </c>
      <c r="CP278">
        <f t="shared" si="464"/>
        <v>0.84326090153788513</v>
      </c>
      <c r="CQ278">
        <f t="shared" si="465"/>
        <v>6.5016714657333604E-3</v>
      </c>
      <c r="CR278">
        <f>2*((((Parameters!$C$31)/((Parameters!$C$31)^2+(C278*Parameters!$C$30)^2)))/((((Parameters!$C$31)/((Parameters!$C$31)^2+(C278*Parameters!$C$30)^2)))^2+((-(C278*Parameters!$C$30)/((Parameters!$C$31)^2+(C278*Parameters!$C$30)^2)+C278*Parameters!$C$32))^2))</f>
        <v>4.0000002998704647E-2</v>
      </c>
      <c r="CS278">
        <f>2*(-((-(C278*Parameters!$C$30)/((Parameters!$C$31)^2+(C278*Parameters!$C$30)^2)+C278*Parameters!$C$32))/((((Parameters!$C$31)/((Parameters!$C$31)^2+(C278*Parameters!$C$30)^2)))^2+((-(C278*Parameters!$C$30)/((Parameters!$C$31)^2+(C278*Parameters!$C$30)^2)+C278*Parameters!$C$32))^2))</f>
        <v>0.99477261280426532</v>
      </c>
      <c r="CT278">
        <f>0</f>
        <v>0</v>
      </c>
      <c r="CU278">
        <f>0</f>
        <v>0</v>
      </c>
      <c r="CV278">
        <f t="shared" si="466"/>
        <v>0.96815597297466383</v>
      </c>
      <c r="CW278">
        <f t="shared" si="467"/>
        <v>6.1925199280906439E-3</v>
      </c>
      <c r="CX278">
        <f t="shared" si="468"/>
        <v>0.14610045034540145</v>
      </c>
      <c r="CY278">
        <f t="shared" si="469"/>
        <v>3.0690017087895756</v>
      </c>
      <c r="CZ278">
        <f t="shared" si="470"/>
        <v>7.6491685117676105E-4</v>
      </c>
      <c r="DA278">
        <f t="shared" si="471"/>
        <v>8.7250134454131018E-2</v>
      </c>
      <c r="DB278">
        <f t="shared" si="472"/>
        <v>0.75649745399576662</v>
      </c>
      <c r="DC278">
        <f t="shared" si="473"/>
        <v>1.0752595440159102E-2</v>
      </c>
      <c r="DD278">
        <f>0</f>
        <v>0</v>
      </c>
      <c r="DE278">
        <f>0</f>
        <v>0</v>
      </c>
      <c r="DF278">
        <f>(((Parameters!$C$35))/(((Parameters!$C$35))^2+((C278*Parameters!$C$34-1/(C278*Parameters!$C$33)))^2))+(((Parameters!$C$39+Parameters!$C$38))/(((Parameters!$C$39+Parameters!$C$38))^2+((C278*Parameters!$C$37-1/(C278*Parameters!$C$36)))^2))</f>
        <v>7.4631402103187609E-4</v>
      </c>
      <c r="DG278">
        <f>(-((C278*Parameters!$C$34-1/(C278*Parameters!$C$33)))/(((Parameters!$C$35))^2+((C278*Parameters!$C$34-1/(C278*Parameters!$C$33)))^2))+(-((C278*Parameters!$C$37-1/(C278*Parameters!$C$36)))/(((Parameters!$C$39+Parameters!$C$38))^2+((C278*Parameters!$C$37-1/(C278*Parameters!$C$36)))^2))</f>
        <v>1.408868582294534E-2</v>
      </c>
      <c r="DH278">
        <f t="shared" si="474"/>
        <v>0.92502680892401701</v>
      </c>
      <c r="DI278">
        <f t="shared" si="475"/>
        <v>1.0541322277438279E-2</v>
      </c>
      <c r="DJ278">
        <f t="shared" si="476"/>
        <v>0.14610045034540145</v>
      </c>
      <c r="DK278">
        <f t="shared" si="477"/>
        <v>3.0690017087895756</v>
      </c>
      <c r="DL278">
        <f t="shared" si="478"/>
        <v>1.1780115690310821E-3</v>
      </c>
      <c r="DM278">
        <f t="shared" si="479"/>
        <v>9.7916214222074888E-2</v>
      </c>
      <c r="DN278">
        <f t="shared" si="480"/>
        <v>0.75649745399576662</v>
      </c>
      <c r="DO278">
        <f t="shared" si="481"/>
        <v>1.0752595440159102E-2</v>
      </c>
      <c r="DP278">
        <f>2*((((Parameters!$C$41)/((Parameters!$C$41)^2+(C278*(Parameters!$C$40*(1-Parameters!$C$42)))^2)))/((((Parameters!$C$41)/((Parameters!$C$41)^2+(C278*(Parameters!$C$40*(1-Parameters!$C$42)))^2)))^2+((-(C278*(Parameters!$C$40*(1-Parameters!$C$42)))/((Parameters!$C$41)^2+(C278*(Parameters!$C$40*(1-Parameters!$C$42)))^2)+C278*Parameters!$C$43))^2))</f>
        <v>0.20000000136304752</v>
      </c>
      <c r="DQ278">
        <f>2*(-((-(C278*(Parameters!$C$40*(1-Parameters!$C$42)))/((Parameters!$C$41)^2+(C278*(Parameters!$C$40*(1-Parameters!$C$42)))^2)+C278*Parameters!$C$43))/((((Parameters!$C$41)/((Parameters!$C$41)^2+(C278*(Parameters!$C$40*(1-Parameters!$C$42)))^2)))^2+((-(C278*(Parameters!$C$40*(1-Parameters!$C$42)))/((Parameters!$C$41)^2+(C278*(Parameters!$C$40*(1-Parameters!$C$42)))^2)+C278*Parameters!$C$43))^2))</f>
        <v>9.0433869307904938E-2</v>
      </c>
      <c r="DR278">
        <f>0</f>
        <v>0</v>
      </c>
      <c r="DS278">
        <f>0</f>
        <v>0</v>
      </c>
      <c r="DT278">
        <f t="shared" si="482"/>
        <v>0.92502680892401701</v>
      </c>
      <c r="DU278">
        <f t="shared" si="483"/>
        <v>1.0541322277438279E-2</v>
      </c>
      <c r="DV278">
        <f t="shared" si="484"/>
        <v>0.33015252082988999</v>
      </c>
      <c r="DW278">
        <f t="shared" si="485"/>
        <v>3.1547637268039743</v>
      </c>
      <c r="DX278">
        <f t="shared" si="486"/>
        <v>1.1780115690310821E-3</v>
      </c>
      <c r="DY278">
        <f t="shared" si="487"/>
        <v>9.7916214222074888E-2</v>
      </c>
      <c r="DZ278">
        <f t="shared" si="488"/>
        <v>0.74787811419109451</v>
      </c>
      <c r="EA278">
        <f t="shared" si="489"/>
        <v>3.0442370562315489E-2</v>
      </c>
      <c r="EB278">
        <f>0</f>
        <v>0</v>
      </c>
      <c r="EC278">
        <f>0</f>
        <v>0</v>
      </c>
      <c r="ED278">
        <f>0</f>
        <v>0</v>
      </c>
      <c r="EE278">
        <f>C278*Parameters!$C$44</f>
        <v>1.5072311751161983E-7</v>
      </c>
      <c r="EF278">
        <f t="shared" si="490"/>
        <v>0.92502633342819307</v>
      </c>
      <c r="EG278">
        <f t="shared" si="491"/>
        <v>1.0541372039055473E-2</v>
      </c>
      <c r="EH278">
        <f t="shared" si="492"/>
        <v>0.33015252082988999</v>
      </c>
      <c r="EI278">
        <f t="shared" si="493"/>
        <v>3.1547637268039743</v>
      </c>
      <c r="EJ278">
        <f t="shared" si="494"/>
        <v>1.1780069806620866E-3</v>
      </c>
      <c r="EK278">
        <f t="shared" si="495"/>
        <v>9.7916326944595775E-2</v>
      </c>
      <c r="EL278">
        <f t="shared" si="496"/>
        <v>0.74787811419109451</v>
      </c>
      <c r="EM278">
        <f t="shared" si="497"/>
        <v>3.0442370562315489E-2</v>
      </c>
      <c r="EN278">
        <f>0</f>
        <v>0</v>
      </c>
      <c r="EO278">
        <f>0</f>
        <v>0</v>
      </c>
      <c r="EP278">
        <f>(((2*Parameters!$C$47))/(((2*Parameters!$C$47))^2+((2*(C278*Parameters!$C$46-1/(C278*Parameters!$C$45))))^2))</f>
        <v>1.0995249855672214E-11</v>
      </c>
      <c r="EQ278">
        <f>(-((2*(C278*Parameters!$C$46-1/(C278*Parameters!$C$45))))/(((2*Parameters!$C$47))^2+((2*(C278*Parameters!$C$46-1/(C278*Parameters!$C$45))))^2))</f>
        <v>1.6579543009132804E-5</v>
      </c>
      <c r="ER278">
        <f t="shared" si="498"/>
        <v>0.92497402889093094</v>
      </c>
      <c r="ES278">
        <f t="shared" si="499"/>
        <v>1.0546845851661562E-2</v>
      </c>
      <c r="ET278">
        <f t="shared" si="500"/>
        <v>0.33015252082988999</v>
      </c>
      <c r="EU278">
        <f t="shared" si="501"/>
        <v>3.1547637268039743</v>
      </c>
      <c r="EV278">
        <f t="shared" si="502"/>
        <v>1.1775022682931555E-3</v>
      </c>
      <c r="EW278">
        <f t="shared" si="503"/>
        <v>9.7928726422290308E-2</v>
      </c>
      <c r="EX278">
        <f t="shared" si="504"/>
        <v>0.74787811419109451</v>
      </c>
      <c r="EY278">
        <f t="shared" si="505"/>
        <v>3.0442370562315489E-2</v>
      </c>
      <c r="EZ278">
        <f>(ER278+ET278/Parameters!$C$6+Parameters!$C$7*(EV278+EX278/Parameters!$C$6))</f>
        <v>0.93645759483284019</v>
      </c>
      <c r="FA278">
        <f>(ES278+EU278/Parameters!$C$6+Parameters!$C$7*(EW278+EY278/Parameters!$C$6))</f>
        <v>0.12027775808832154</v>
      </c>
      <c r="FB278">
        <f t="shared" si="506"/>
        <v>0.49917837697348616</v>
      </c>
      <c r="FC278">
        <f t="shared" si="507"/>
        <v>1.0591535320909538</v>
      </c>
      <c r="FD278">
        <f>(ER278+ET278/Parameters!$C$6+Parameters!$C$8*(EV278+EX278/Parameters!$C$6))</f>
        <v>2.2959902981450537</v>
      </c>
      <c r="FE278">
        <f>(ES278+EU278/Parameters!$C$6+Parameters!$C$8*(EW278+EY278/Parameters!$C$6))</f>
        <v>5.0696573323546898</v>
      </c>
      <c r="FF278">
        <f t="shared" si="508"/>
        <v>-14.909832292962149</v>
      </c>
      <c r="FG278">
        <f t="shared" si="509"/>
        <v>0.17968357731189999</v>
      </c>
    </row>
    <row r="279" spans="1:163" x14ac:dyDescent="0.15">
      <c r="A279">
        <f>Parameters!$C$2*(Parameters!$C$3/Parameters!$C$2)^((ROW()-2)/(Parameters!$C$4-1))</f>
        <v>2426.6100950824157</v>
      </c>
      <c r="B279">
        <f t="shared" si="408"/>
        <v>3.3850000000000002</v>
      </c>
      <c r="C279">
        <f t="shared" si="409"/>
        <v>15246.840895675494</v>
      </c>
      <c r="D279">
        <f>1</f>
        <v>1</v>
      </c>
      <c r="E279">
        <f>0</f>
        <v>0</v>
      </c>
      <c r="F279">
        <f>0</f>
        <v>0</v>
      </c>
      <c r="G279">
        <f>0</f>
        <v>0</v>
      </c>
      <c r="H279">
        <f>0</f>
        <v>0</v>
      </c>
      <c r="I279">
        <f>0</f>
        <v>0</v>
      </c>
      <c r="J279">
        <f>1</f>
        <v>1</v>
      </c>
      <c r="K279">
        <f>0</f>
        <v>0</v>
      </c>
      <c r="L279">
        <f>2*Parameters!$C$10</f>
        <v>0.04</v>
      </c>
      <c r="M279">
        <f>2*C279*Parameters!$C$9</f>
        <v>3.0493681791350986E-2</v>
      </c>
      <c r="N279">
        <f>0</f>
        <v>0</v>
      </c>
      <c r="O279">
        <f>0</f>
        <v>0</v>
      </c>
      <c r="P279">
        <f t="shared" si="410"/>
        <v>1</v>
      </c>
      <c r="Q279">
        <f t="shared" si="411"/>
        <v>0</v>
      </c>
      <c r="R279">
        <f t="shared" si="412"/>
        <v>0.04</v>
      </c>
      <c r="S279">
        <f t="shared" si="413"/>
        <v>3.0493681791350986E-2</v>
      </c>
      <c r="T279">
        <f t="shared" si="414"/>
        <v>0</v>
      </c>
      <c r="U279">
        <f t="shared" si="415"/>
        <v>0</v>
      </c>
      <c r="V279">
        <f t="shared" si="416"/>
        <v>1</v>
      </c>
      <c r="W279">
        <f t="shared" si="417"/>
        <v>0</v>
      </c>
      <c r="X279">
        <f>0</f>
        <v>0</v>
      </c>
      <c r="Y279">
        <f>0</f>
        <v>0</v>
      </c>
      <c r="Z279">
        <f>0</f>
        <v>0</v>
      </c>
      <c r="AA279">
        <f>C279*(Parameters!$C$12+Parameters!$C$11/2)</f>
        <v>1.1435130671756619E-6</v>
      </c>
      <c r="AB279">
        <f t="shared" si="418"/>
        <v>0.99999996513007638</v>
      </c>
      <c r="AC279">
        <f t="shared" si="419"/>
        <v>4.5740522687026477E-8</v>
      </c>
      <c r="AD279">
        <f t="shared" si="420"/>
        <v>0.04</v>
      </c>
      <c r="AE279">
        <f t="shared" si="421"/>
        <v>3.0493681791350986E-2</v>
      </c>
      <c r="AF279">
        <f t="shared" si="422"/>
        <v>0</v>
      </c>
      <c r="AG279">
        <f t="shared" si="423"/>
        <v>1.1435130671756619E-6</v>
      </c>
      <c r="AH279">
        <f t="shared" si="424"/>
        <v>1</v>
      </c>
      <c r="AI279">
        <f t="shared" si="425"/>
        <v>0</v>
      </c>
      <c r="AJ279">
        <f>0</f>
        <v>0</v>
      </c>
      <c r="AK279">
        <f>0</f>
        <v>0</v>
      </c>
      <c r="AL279">
        <f>(((2*Parameters!$C$15))/(((2*Parameters!$C$15))^2+((2*(C279*Parameters!$C$14-1/(C279*Parameters!$C$13))))^2))</f>
        <v>2.3247480397630801E-4</v>
      </c>
      <c r="AM279">
        <f>(-((2*(C279*Parameters!$C$14-1/(C279*Parameters!$C$13))))/(((2*Parameters!$C$15))^2+((2*(C279*Parameters!$C$14-1/(C279*Parameters!$C$13))))^2))</f>
        <v>7.6235267789083141E-2</v>
      </c>
      <c r="AN279">
        <f t="shared" si="426"/>
        <v>0.99768457012499656</v>
      </c>
      <c r="AO279">
        <f t="shared" si="427"/>
        <v>3.0565454647829733E-3</v>
      </c>
      <c r="AP279">
        <f t="shared" si="428"/>
        <v>0.04</v>
      </c>
      <c r="AQ279">
        <f t="shared" si="429"/>
        <v>3.0493681791350986E-2</v>
      </c>
      <c r="AR279">
        <f t="shared" si="430"/>
        <v>2.3247480397630801E-4</v>
      </c>
      <c r="AS279">
        <f t="shared" si="431"/>
        <v>7.6236411302150323E-2</v>
      </c>
      <c r="AT279">
        <f t="shared" si="432"/>
        <v>1</v>
      </c>
      <c r="AU279">
        <f t="shared" si="433"/>
        <v>0</v>
      </c>
      <c r="AV279">
        <f>2*Parameters!$C$17</f>
        <v>0.04</v>
      </c>
      <c r="AW279">
        <f>2*C279*Parameters!$C$16</f>
        <v>3.0493681791350986E-2</v>
      </c>
      <c r="AX279">
        <f>0</f>
        <v>0</v>
      </c>
      <c r="AY279">
        <f>0</f>
        <v>0</v>
      </c>
      <c r="AZ279">
        <f t="shared" si="434"/>
        <v>0.99768457012499656</v>
      </c>
      <c r="BA279">
        <f t="shared" si="435"/>
        <v>3.0565454647829733E-3</v>
      </c>
      <c r="BB279">
        <f t="shared" si="436"/>
        <v>7.9814177480215978E-2</v>
      </c>
      <c r="BC279">
        <f t="shared" si="437"/>
        <v>6.1039019419474747E-2</v>
      </c>
      <c r="BD279">
        <f t="shared" si="438"/>
        <v>2.3247480397630801E-4</v>
      </c>
      <c r="BE279">
        <f t="shared" si="439"/>
        <v>7.6236411302150323E-2</v>
      </c>
      <c r="BF279">
        <f t="shared" si="440"/>
        <v>0.99768457012499667</v>
      </c>
      <c r="BG279">
        <f t="shared" si="441"/>
        <v>3.0565454647829733E-3</v>
      </c>
      <c r="BH279">
        <f>0</f>
        <v>0</v>
      </c>
      <c r="BI279">
        <f>0</f>
        <v>0</v>
      </c>
      <c r="BJ279">
        <f>0</f>
        <v>0</v>
      </c>
      <c r="BK279">
        <f>C279*(Parameters!$C$19+Parameters!$C$18/2)</f>
        <v>1.1435130671756619E-6</v>
      </c>
      <c r="BL279">
        <f t="shared" si="442"/>
        <v>0.99768450032608025</v>
      </c>
      <c r="BM279">
        <f t="shared" si="443"/>
        <v>3.056636733337868E-3</v>
      </c>
      <c r="BN279">
        <f t="shared" si="444"/>
        <v>7.9814177480215978E-2</v>
      </c>
      <c r="BO279">
        <f t="shared" si="445"/>
        <v>6.1039019419474747E-2</v>
      </c>
      <c r="BP279">
        <f t="shared" si="446"/>
        <v>2.3247130877662861E-4</v>
      </c>
      <c r="BQ279">
        <f t="shared" si="447"/>
        <v>7.6237552167493186E-2</v>
      </c>
      <c r="BR279">
        <f t="shared" si="448"/>
        <v>0.99768457012499667</v>
      </c>
      <c r="BS279">
        <f t="shared" si="449"/>
        <v>3.0565454647829733E-3</v>
      </c>
      <c r="BT279">
        <f>2*((((Parameters!$C$21)/((Parameters!$C$21)^2+(C279*Parameters!$C$20)^2)))/((((Parameters!$C$21)/((Parameters!$C$21)^2+(C279*Parameters!$C$20)^2)))^2+((-(C279*Parameters!$C$20)/((Parameters!$C$21)^2+(C279*Parameters!$C$20)^2)+C279*Parameters!$C$22))^2))</f>
        <v>4.0000006323080227E-2</v>
      </c>
      <c r="BU279">
        <f>2*(-((-(C279*Parameters!$C$20)/((Parameters!$C$21)^2+(C279*Parameters!$C$20)^2)+C279*Parameters!$C$22))/((((Parameters!$C$21)/((Parameters!$C$21)^2+(C279*Parameters!$C$20)^2)))^2+((-(C279*Parameters!$C$20)/((Parameters!$C$21)^2+(C279*Parameters!$C$20)^2)+C279*Parameters!$C$22))^2))</f>
        <v>2.0735705256427703</v>
      </c>
      <c r="BV279">
        <f>0</f>
        <v>0</v>
      </c>
      <c r="BW279">
        <f>0</f>
        <v>0</v>
      </c>
      <c r="BX279">
        <f t="shared" si="450"/>
        <v>0.99768450032608025</v>
      </c>
      <c r="BY279">
        <f t="shared" si="451"/>
        <v>3.056636733337868E-3</v>
      </c>
      <c r="BZ279">
        <f t="shared" si="452"/>
        <v>0.11338341196385192</v>
      </c>
      <c r="CA279">
        <f t="shared" si="453"/>
        <v>2.1299304586749304</v>
      </c>
      <c r="CB279">
        <f t="shared" si="454"/>
        <v>2.3247130877662861E-4</v>
      </c>
      <c r="CC279">
        <f t="shared" si="455"/>
        <v>7.6237552167493186E-2</v>
      </c>
      <c r="CD279">
        <f t="shared" si="456"/>
        <v>0.83960992785715072</v>
      </c>
      <c r="CE279">
        <f t="shared" si="457"/>
        <v>6.5880936874756759E-3</v>
      </c>
      <c r="CF279">
        <f>0</f>
        <v>0</v>
      </c>
      <c r="CG279">
        <f>0</f>
        <v>0</v>
      </c>
      <c r="CH279">
        <f>(((Parameters!$C$25))/(((Parameters!$C$25))^2+((C279*Parameters!$C$24-1/(C279*Parameters!$C$23)))^2))+(((Parameters!$C$29+Parameters!$C$28))/(((Parameters!$C$29+Parameters!$C$28))^2+((C279*Parameters!$C$27-1/(C279*Parameters!$C$26)))^2))</f>
        <v>7.6349912702897583E-4</v>
      </c>
      <c r="CI279">
        <f>(-((C279*Parameters!$C$24-1/(C279*Parameters!$C$23)))/(((Parameters!$C$25))^2+((C279*Parameters!$C$24-1/(C279*Parameters!$C$23)))^2))+(-((C279*Parameters!$C$27-1/(C279*Parameters!$C$26)))/(((Parameters!$C$29+Parameters!$C$28))^2+((C279*Parameters!$C$27-1/(C279*Parameters!$C$26)))^2))</f>
        <v>1.424997828744006E-2</v>
      </c>
      <c r="CJ279">
        <f t="shared" si="458"/>
        <v>0.96741960567225926</v>
      </c>
      <c r="CK279">
        <f t="shared" si="459"/>
        <v>6.2985479378093647E-3</v>
      </c>
      <c r="CL279">
        <f t="shared" si="460"/>
        <v>0.11338341196385192</v>
      </c>
      <c r="CM279">
        <f t="shared" si="461"/>
        <v>2.1299304586749304</v>
      </c>
      <c r="CN279">
        <f t="shared" si="462"/>
        <v>7.7963256373827529E-4</v>
      </c>
      <c r="CO279">
        <f t="shared" si="463"/>
        <v>8.8207005413155876E-2</v>
      </c>
      <c r="CP279">
        <f t="shared" si="464"/>
        <v>0.83960992785715072</v>
      </c>
      <c r="CQ279">
        <f t="shared" si="465"/>
        <v>6.5880936874756759E-3</v>
      </c>
      <c r="CR279">
        <f>2*((((Parameters!$C$31)/((Parameters!$C$31)^2+(C279*Parameters!$C$30)^2)))/((((Parameters!$C$31)/((Parameters!$C$31)^2+(C279*Parameters!$C$30)^2)))^2+((-(C279*Parameters!$C$30)/((Parameters!$C$31)^2+(C279*Parameters!$C$30)^2)+C279*Parameters!$C$32))^2))</f>
        <v>4.0000003068553461E-2</v>
      </c>
      <c r="CS279">
        <f>2*(-((-(C279*Parameters!$C$30)/((Parameters!$C$31)^2+(C279*Parameters!$C$30)^2)+C279*Parameters!$C$32))/((((Parameters!$C$31)/((Parameters!$C$31)^2+(C279*Parameters!$C$30)^2)))^2+((-(C279*Parameters!$C$30)/((Parameters!$C$31)^2+(C279*Parameters!$C$30)^2)+C279*Parameters!$C$32))^2))</f>
        <v>1.0062915376518353</v>
      </c>
      <c r="CT279">
        <f>0</f>
        <v>0</v>
      </c>
      <c r="CU279">
        <f>0</f>
        <v>0</v>
      </c>
      <c r="CV279">
        <f t="shared" si="466"/>
        <v>0.96741960567225926</v>
      </c>
      <c r="CW279">
        <f t="shared" si="467"/>
        <v>6.2985479378093647E-3</v>
      </c>
      <c r="CX279">
        <f t="shared" si="468"/>
        <v>0.1457420236700091</v>
      </c>
      <c r="CY279">
        <f t="shared" si="469"/>
        <v>3.10368856315824</v>
      </c>
      <c r="CZ279">
        <f t="shared" si="470"/>
        <v>7.7963256373827529E-4</v>
      </c>
      <c r="DA279">
        <f t="shared" si="471"/>
        <v>8.8207005413155876E-2</v>
      </c>
      <c r="DB279">
        <f t="shared" si="472"/>
        <v>0.75087915005322414</v>
      </c>
      <c r="DC279">
        <f t="shared" si="473"/>
        <v>1.0900911826037455E-2</v>
      </c>
      <c r="DD279">
        <f>0</f>
        <v>0</v>
      </c>
      <c r="DE279">
        <f>0</f>
        <v>0</v>
      </c>
      <c r="DF279">
        <f>(((Parameters!$C$35))/(((Parameters!$C$35))^2+((C279*Parameters!$C$34-1/(C279*Parameters!$C$33)))^2))+(((Parameters!$C$39+Parameters!$C$38))/(((Parameters!$C$39+Parameters!$C$38))^2+((C279*Parameters!$C$37-1/(C279*Parameters!$C$36)))^2))</f>
        <v>7.6349912702897583E-4</v>
      </c>
      <c r="DG279">
        <f>(-((C279*Parameters!$C$34-1/(C279*Parameters!$C$33)))/(((Parameters!$C$35))^2+((C279*Parameters!$C$34-1/(C279*Parameters!$C$33)))^2))+(-((C279*Parameters!$C$37-1/(C279*Parameters!$C$36)))/(((Parameters!$C$39+Parameters!$C$38))^2+((C279*Parameters!$C$37-1/(C279*Parameters!$C$36)))^2))</f>
        <v>1.424997828744006E-2</v>
      </c>
      <c r="DH279">
        <f t="shared" si="474"/>
        <v>0.92330338494412179</v>
      </c>
      <c r="DI279">
        <f t="shared" si="475"/>
        <v>1.0745032119215701E-2</v>
      </c>
      <c r="DJ279">
        <f t="shared" si="476"/>
        <v>0.1457420236700091</v>
      </c>
      <c r="DK279">
        <f t="shared" si="477"/>
        <v>3.10368856315824</v>
      </c>
      <c r="DL279">
        <f t="shared" si="478"/>
        <v>1.197590382473839E-3</v>
      </c>
      <c r="DM279">
        <f t="shared" si="479"/>
        <v>9.8915339834568766E-2</v>
      </c>
      <c r="DN279">
        <f t="shared" si="480"/>
        <v>0.75087915005322414</v>
      </c>
      <c r="DO279">
        <f t="shared" si="481"/>
        <v>1.0900911826037455E-2</v>
      </c>
      <c r="DP279">
        <f>2*((((Parameters!$C$41)/((Parameters!$C$41)^2+(C279*(Parameters!$C$40*(1-Parameters!$C$42)))^2)))/((((Parameters!$C$41)/((Parameters!$C$41)^2+(C279*(Parameters!$C$40*(1-Parameters!$C$42)))^2)))^2+((-(C279*(Parameters!$C$40*(1-Parameters!$C$42)))/((Parameters!$C$41)^2+(C279*(Parameters!$C$40*(1-Parameters!$C$42)))^2)+C279*Parameters!$C$43))^2))</f>
        <v>0.20000000139479693</v>
      </c>
      <c r="DQ279">
        <f>2*(-((-(C279*(Parameters!$C$40*(1-Parameters!$C$42)))/((Parameters!$C$41)^2+(C279*(Parameters!$C$40*(1-Parameters!$C$42)))^2)+C279*Parameters!$C$43))/((((Parameters!$C$41)/((Parameters!$C$41)^2+(C279*(Parameters!$C$40*(1-Parameters!$C$42)))^2)))^2+((-(C279*(Parameters!$C$40*(1-Parameters!$C$42)))/((Parameters!$C$41)^2+(C279*(Parameters!$C$40*(1-Parameters!$C$42)))^2)+C279*Parameters!$C$43))^2))</f>
        <v>9.1481044168362641E-2</v>
      </c>
      <c r="DR279">
        <f>0</f>
        <v>0</v>
      </c>
      <c r="DS279">
        <f>0</f>
        <v>0</v>
      </c>
      <c r="DT279">
        <f t="shared" si="482"/>
        <v>0.92330338494412179</v>
      </c>
      <c r="DU279">
        <f t="shared" si="483"/>
        <v>1.0745032119215701E-2</v>
      </c>
      <c r="DV279">
        <f t="shared" si="484"/>
        <v>0.32941973518876577</v>
      </c>
      <c r="DW279">
        <f t="shared" si="485"/>
        <v>3.1903023273359419</v>
      </c>
      <c r="DX279">
        <f t="shared" si="486"/>
        <v>1.197590382473839E-3</v>
      </c>
      <c r="DY279">
        <f t="shared" si="487"/>
        <v>9.8915339834568766E-2</v>
      </c>
      <c r="DZ279">
        <f t="shared" si="488"/>
        <v>0.74206978955905445</v>
      </c>
      <c r="EA279">
        <f t="shared" si="489"/>
        <v>3.0793536749592718E-2</v>
      </c>
      <c r="EB279">
        <f>0</f>
        <v>0</v>
      </c>
      <c r="EC279">
        <f>0</f>
        <v>0</v>
      </c>
      <c r="ED279">
        <f>0</f>
        <v>0</v>
      </c>
      <c r="EE279">
        <f>C279*Parameters!$C$44</f>
        <v>1.5246840895675493E-7</v>
      </c>
      <c r="EF279">
        <f t="shared" si="490"/>
        <v>0.92330289852380187</v>
      </c>
      <c r="EG279">
        <f t="shared" si="491"/>
        <v>1.0745082345318605E-2</v>
      </c>
      <c r="EH279">
        <f t="shared" si="492"/>
        <v>0.32941973518876577</v>
      </c>
      <c r="EI279">
        <f t="shared" si="493"/>
        <v>3.1903023273359419</v>
      </c>
      <c r="EJ279">
        <f t="shared" si="494"/>
        <v>1.1975856874322846E-3</v>
      </c>
      <c r="EK279">
        <f t="shared" si="495"/>
        <v>9.8915452976768917E-2</v>
      </c>
      <c r="EL279">
        <f t="shared" si="496"/>
        <v>0.74206978955905445</v>
      </c>
      <c r="EM279">
        <f t="shared" si="497"/>
        <v>3.0793536749592718E-2</v>
      </c>
      <c r="EN279">
        <f>0</f>
        <v>0</v>
      </c>
      <c r="EO279">
        <f>0</f>
        <v>0</v>
      </c>
      <c r="EP279">
        <f>(((2*Parameters!$C$47))/(((2*Parameters!$C$47))^2+((2*(C279*Parameters!$C$46-1/(C279*Parameters!$C$45))))^2))</f>
        <v>1.1251362128304879E-11</v>
      </c>
      <c r="EQ279">
        <f>(-((2*(C279*Parameters!$C$46-1/(C279*Parameters!$C$45))))/(((2*Parameters!$C$47))^2+((2*(C279*Parameters!$C$46-1/(C279*Parameters!$C$45))))^2))</f>
        <v>1.6771525071009356E-5</v>
      </c>
      <c r="ER279">
        <f t="shared" si="498"/>
        <v>0.92324939229204128</v>
      </c>
      <c r="ES279">
        <f t="shared" si="499"/>
        <v>1.0750607252561455E-2</v>
      </c>
      <c r="ET279">
        <f t="shared" si="500"/>
        <v>0.32941973518876577</v>
      </c>
      <c r="EU279">
        <f t="shared" si="501"/>
        <v>3.1903023273359419</v>
      </c>
      <c r="EV279">
        <f t="shared" si="502"/>
        <v>1.1970692412079597E-3</v>
      </c>
      <c r="EW279">
        <f t="shared" si="503"/>
        <v>9.8927898619195417E-2</v>
      </c>
      <c r="EX279">
        <f t="shared" si="504"/>
        <v>0.74206978955905445</v>
      </c>
      <c r="EY279">
        <f t="shared" si="505"/>
        <v>3.0793536749592718E-2</v>
      </c>
      <c r="EZ279">
        <f>(ER279+ET279/Parameters!$C$6+Parameters!$C$7*(EV279+EX279/Parameters!$C$6))</f>
        <v>0.93470747003773746</v>
      </c>
      <c r="FA279">
        <f>(ES279+EU279/Parameters!$C$6+Parameters!$C$7*(EW279+EY279/Parameters!$C$6))</f>
        <v>0.12171764472511595</v>
      </c>
      <c r="FB279">
        <f t="shared" si="506"/>
        <v>0.51345872330822873</v>
      </c>
      <c r="FC279">
        <f t="shared" si="507"/>
        <v>1.0608963034327643</v>
      </c>
      <c r="FD279">
        <f>(ER279+ET279/Parameters!$C$6+Parameters!$C$8*(EV279+EX279/Parameters!$C$6))</f>
        <v>2.2851170878530125</v>
      </c>
      <c r="FE279">
        <f>(ES279+EU279/Parameters!$C$6+Parameters!$C$8*(EW279+EY279/Parameters!$C$6))</f>
        <v>5.1216665526407006</v>
      </c>
      <c r="FF279">
        <f t="shared" si="508"/>
        <v>-14.976652283623061</v>
      </c>
      <c r="FG279">
        <f t="shared" si="509"/>
        <v>0.17830658644372782</v>
      </c>
    </row>
    <row r="280" spans="1:163" x14ac:dyDescent="0.15">
      <c r="A280">
        <f>Parameters!$C$2*(Parameters!$C$3/Parameters!$C$2)^((ROW()-2)/(Parameters!$C$4-1))</f>
        <v>2454.7089156850293</v>
      </c>
      <c r="B280">
        <f t="shared" si="408"/>
        <v>3.3899999999999997</v>
      </c>
      <c r="C280">
        <f t="shared" si="409"/>
        <v>15423.39099243491</v>
      </c>
      <c r="D280">
        <f>1</f>
        <v>1</v>
      </c>
      <c r="E280">
        <f>0</f>
        <v>0</v>
      </c>
      <c r="F280">
        <f>0</f>
        <v>0</v>
      </c>
      <c r="G280">
        <f>0</f>
        <v>0</v>
      </c>
      <c r="H280">
        <f>0</f>
        <v>0</v>
      </c>
      <c r="I280">
        <f>0</f>
        <v>0</v>
      </c>
      <c r="J280">
        <f>1</f>
        <v>1</v>
      </c>
      <c r="K280">
        <f>0</f>
        <v>0</v>
      </c>
      <c r="L280">
        <f>2*Parameters!$C$10</f>
        <v>0.04</v>
      </c>
      <c r="M280">
        <f>2*C280*Parameters!$C$9</f>
        <v>3.0846781984869818E-2</v>
      </c>
      <c r="N280">
        <f>0</f>
        <v>0</v>
      </c>
      <c r="O280">
        <f>0</f>
        <v>0</v>
      </c>
      <c r="P280">
        <f t="shared" si="410"/>
        <v>1</v>
      </c>
      <c r="Q280">
        <f t="shared" si="411"/>
        <v>0</v>
      </c>
      <c r="R280">
        <f t="shared" si="412"/>
        <v>0.04</v>
      </c>
      <c r="S280">
        <f t="shared" si="413"/>
        <v>3.0846781984869818E-2</v>
      </c>
      <c r="T280">
        <f t="shared" si="414"/>
        <v>0</v>
      </c>
      <c r="U280">
        <f t="shared" si="415"/>
        <v>0</v>
      </c>
      <c r="V280">
        <f t="shared" si="416"/>
        <v>1</v>
      </c>
      <c r="W280">
        <f t="shared" si="417"/>
        <v>0</v>
      </c>
      <c r="X280">
        <f>0</f>
        <v>0</v>
      </c>
      <c r="Y280">
        <f>0</f>
        <v>0</v>
      </c>
      <c r="Z280">
        <f>0</f>
        <v>0</v>
      </c>
      <c r="AA280">
        <f>C280*(Parameters!$C$12+Parameters!$C$11/2)</f>
        <v>1.1567543244326183E-6</v>
      </c>
      <c r="AB280">
        <f t="shared" si="418"/>
        <v>0.99999996431785154</v>
      </c>
      <c r="AC280">
        <f t="shared" si="419"/>
        <v>4.6270172977304734E-8</v>
      </c>
      <c r="AD280">
        <f t="shared" si="420"/>
        <v>0.04</v>
      </c>
      <c r="AE280">
        <f t="shared" si="421"/>
        <v>3.0846781984869818E-2</v>
      </c>
      <c r="AF280">
        <f t="shared" si="422"/>
        <v>0</v>
      </c>
      <c r="AG280">
        <f t="shared" si="423"/>
        <v>1.1567543244326183E-6</v>
      </c>
      <c r="AH280">
        <f t="shared" si="424"/>
        <v>1</v>
      </c>
      <c r="AI280">
        <f t="shared" si="425"/>
        <v>0</v>
      </c>
      <c r="AJ280">
        <f>0</f>
        <v>0</v>
      </c>
      <c r="AK280">
        <f>0</f>
        <v>0</v>
      </c>
      <c r="AL280">
        <f>(((2*Parameters!$C$15))/(((2*Parameters!$C$15))^2+((2*(C280*Parameters!$C$14-1/(C280*Parameters!$C$13))))^2))</f>
        <v>2.3789004389395988E-4</v>
      </c>
      <c r="AM280">
        <f>(-((2*(C280*Parameters!$C$14-1/(C280*Parameters!$C$13))))/(((2*Parameters!$C$15))^2+((2*(C280*Parameters!$C$14-1/(C280*Parameters!$C$13))))^2))</f>
        <v>7.7118055639882499E-2</v>
      </c>
      <c r="AN280">
        <f t="shared" si="426"/>
        <v>0.99763063607018676</v>
      </c>
      <c r="AO280">
        <f t="shared" si="427"/>
        <v>3.0921066380886456E-3</v>
      </c>
      <c r="AP280">
        <f t="shared" si="428"/>
        <v>0.04</v>
      </c>
      <c r="AQ280">
        <f t="shared" si="429"/>
        <v>3.0846781984869818E-2</v>
      </c>
      <c r="AR280">
        <f t="shared" si="430"/>
        <v>2.3789004389395988E-4</v>
      </c>
      <c r="AS280">
        <f t="shared" si="431"/>
        <v>7.7119212394206937E-2</v>
      </c>
      <c r="AT280">
        <f t="shared" si="432"/>
        <v>1</v>
      </c>
      <c r="AU280">
        <f t="shared" si="433"/>
        <v>0</v>
      </c>
      <c r="AV280">
        <f>2*Parameters!$C$17</f>
        <v>0.04</v>
      </c>
      <c r="AW280">
        <f>2*C280*Parameters!$C$16</f>
        <v>3.0846781984869818E-2</v>
      </c>
      <c r="AX280">
        <f>0</f>
        <v>0</v>
      </c>
      <c r="AY280">
        <f>0</f>
        <v>0</v>
      </c>
      <c r="AZ280">
        <f t="shared" si="434"/>
        <v>0.99763063607018676</v>
      </c>
      <c r="BA280">
        <f t="shared" si="435"/>
        <v>3.0921066380886456E-3</v>
      </c>
      <c r="BB280">
        <f t="shared" si="436"/>
        <v>7.9809843903468389E-2</v>
      </c>
      <c r="BC280">
        <f t="shared" si="437"/>
        <v>6.1744160982677418E-2</v>
      </c>
      <c r="BD280">
        <f t="shared" si="438"/>
        <v>2.3789004389395988E-4</v>
      </c>
      <c r="BE280">
        <f t="shared" si="439"/>
        <v>7.7119212394206937E-2</v>
      </c>
      <c r="BF280">
        <f t="shared" si="440"/>
        <v>0.99763063607018665</v>
      </c>
      <c r="BG280">
        <f t="shared" si="441"/>
        <v>3.0921066380886456E-3</v>
      </c>
      <c r="BH280">
        <f>0</f>
        <v>0</v>
      </c>
      <c r="BI280">
        <f>0</f>
        <v>0</v>
      </c>
      <c r="BJ280">
        <f>0</f>
        <v>0</v>
      </c>
      <c r="BK280">
        <f>C280*(Parameters!$C$19+Parameters!$C$18/2)</f>
        <v>1.1567543244326183E-6</v>
      </c>
      <c r="BL280">
        <f t="shared" si="442"/>
        <v>0.99763056464736155</v>
      </c>
      <c r="BM280">
        <f t="shared" si="443"/>
        <v>3.0921989584707134E-3</v>
      </c>
      <c r="BN280">
        <f t="shared" si="444"/>
        <v>7.9809843903468389E-2</v>
      </c>
      <c r="BO280">
        <f t="shared" si="445"/>
        <v>6.1744160982677418E-2</v>
      </c>
      <c r="BP280">
        <f t="shared" si="446"/>
        <v>2.3788646708623466E-4</v>
      </c>
      <c r="BQ280">
        <f t="shared" si="447"/>
        <v>7.7120366407759391E-2</v>
      </c>
      <c r="BR280">
        <f t="shared" si="448"/>
        <v>0.99763063607018665</v>
      </c>
      <c r="BS280">
        <f t="shared" si="449"/>
        <v>3.0921066380886456E-3</v>
      </c>
      <c r="BT280">
        <f>2*((((Parameters!$C$21)/((Parameters!$C$21)^2+(C280*Parameters!$C$20)^2)))/((((Parameters!$C$21)/((Parameters!$C$21)^2+(C280*Parameters!$C$20)^2)))^2+((-(C280*Parameters!$C$20)/((Parameters!$C$21)^2+(C280*Parameters!$C$20)^2)+C280*Parameters!$C$22))^2))</f>
        <v>4.0000006470363704E-2</v>
      </c>
      <c r="BU280">
        <f>2*(-((-(C280*Parameters!$C$20)/((Parameters!$C$21)^2+(C280*Parameters!$C$20)^2)+C280*Parameters!$C$22))/((((Parameters!$C$21)/((Parameters!$C$21)^2+(C280*Parameters!$C$20)^2)))^2+((-(C280*Parameters!$C$20)/((Parameters!$C$21)^2+(C280*Parameters!$C$20)^2)+C280*Parameters!$C$22))^2))</f>
        <v>2.0975813445608611</v>
      </c>
      <c r="BV280">
        <f>0</f>
        <v>0</v>
      </c>
      <c r="BW280">
        <f>0</f>
        <v>0</v>
      </c>
      <c r="BX280">
        <f t="shared" si="450"/>
        <v>0.99763056464736155</v>
      </c>
      <c r="BY280">
        <f t="shared" si="451"/>
        <v>3.0921989584707134E-3</v>
      </c>
      <c r="BZ280">
        <f t="shared" si="452"/>
        <v>0.11322893409543676</v>
      </c>
      <c r="CA280">
        <f t="shared" si="453"/>
        <v>2.1544791101290479</v>
      </c>
      <c r="CB280">
        <f t="shared" si="454"/>
        <v>2.3788646708623466E-4</v>
      </c>
      <c r="CC280">
        <f t="shared" si="455"/>
        <v>7.7120366407759391E-2</v>
      </c>
      <c r="CD280">
        <f t="shared" si="456"/>
        <v>0.83587390966779507</v>
      </c>
      <c r="CE280">
        <f t="shared" si="457"/>
        <v>6.6759080088794175E-3</v>
      </c>
      <c r="CF280">
        <f>0</f>
        <v>0</v>
      </c>
      <c r="CG280">
        <f>0</f>
        <v>0</v>
      </c>
      <c r="CH280">
        <f>(((Parameters!$C$25))/(((Parameters!$C$25))^2+((C280*Parameters!$C$24-1/(C280*Parameters!$C$23)))^2))+(((Parameters!$C$29+Parameters!$C$28))/(((Parameters!$C$29+Parameters!$C$28))^2+((C280*Parameters!$C$27-1/(C280*Parameters!$C$26)))^2))</f>
        <v>7.8107526705742695E-4</v>
      </c>
      <c r="CI280">
        <f>(-((C280*Parameters!$C$24-1/(C280*Parameters!$C$23)))/(((Parameters!$C$25))^2+((C280*Parameters!$C$24-1/(C280*Parameters!$C$23)))^2))+(-((C280*Parameters!$C$27-1/(C280*Parameters!$C$26)))/(((Parameters!$C$29+Parameters!$C$28))^2+((C280*Parameters!$C$27-1/(C280*Parameters!$C$26)))^2))</f>
        <v>1.4413074537062968E-2</v>
      </c>
      <c r="CJ280">
        <f t="shared" si="458"/>
        <v>0.9666663369644638</v>
      </c>
      <c r="CK280">
        <f t="shared" si="459"/>
        <v>6.4069863716541275E-3</v>
      </c>
      <c r="CL280">
        <f t="shared" si="460"/>
        <v>0.11322893409543676</v>
      </c>
      <c r="CM280">
        <f t="shared" si="461"/>
        <v>2.1544791101290479</v>
      </c>
      <c r="CN280">
        <f t="shared" si="462"/>
        <v>7.9454654457178863E-4</v>
      </c>
      <c r="CO280">
        <f t="shared" si="463"/>
        <v>8.9173093758018449E-2</v>
      </c>
      <c r="CP280">
        <f t="shared" si="464"/>
        <v>0.83587390966779507</v>
      </c>
      <c r="CQ280">
        <f t="shared" si="465"/>
        <v>6.6759080088794175E-3</v>
      </c>
      <c r="CR280">
        <f>2*((((Parameters!$C$31)/((Parameters!$C$31)^2+(C280*Parameters!$C$30)^2)))/((((Parameters!$C$31)/((Parameters!$C$31)^2+(C280*Parameters!$C$30)^2)))^2+((-(C280*Parameters!$C$30)/((Parameters!$C$31)^2+(C280*Parameters!$C$30)^2)+C280*Parameters!$C$32))^2))</f>
        <v>4.0000003140029251E-2</v>
      </c>
      <c r="CS280">
        <f>2*(-((-(C280*Parameters!$C$30)/((Parameters!$C$31)^2+(C280*Parameters!$C$30)^2)+C280*Parameters!$C$32))/((((Parameters!$C$31)/((Parameters!$C$31)^2+(C280*Parameters!$C$30)^2)))^2+((-(C280*Parameters!$C$30)/((Parameters!$C$31)^2+(C280*Parameters!$C$30)^2)+C280*Parameters!$C$32))^2))</f>
        <v>1.0179438453936764</v>
      </c>
      <c r="CT280">
        <f>0</f>
        <v>0</v>
      </c>
      <c r="CU280">
        <f>0</f>
        <v>0</v>
      </c>
      <c r="CV280">
        <f t="shared" si="466"/>
        <v>0.9666663369644638</v>
      </c>
      <c r="CW280">
        <f t="shared" si="467"/>
        <v>6.4069863716541275E-3</v>
      </c>
      <c r="CX280">
        <f t="shared" si="468"/>
        <v>0.14537363826482941</v>
      </c>
      <c r="CY280">
        <f t="shared" si="469"/>
        <v>3.1387474378662579</v>
      </c>
      <c r="CZ280">
        <f t="shared" si="470"/>
        <v>7.9454654457178863E-4</v>
      </c>
      <c r="DA280">
        <f t="shared" si="471"/>
        <v>8.9173093758018449E-2</v>
      </c>
      <c r="DB280">
        <f t="shared" si="472"/>
        <v>0.74513248956638467</v>
      </c>
      <c r="DC280">
        <f t="shared" si="473"/>
        <v>1.1051635804131942E-2</v>
      </c>
      <c r="DD280">
        <f>0</f>
        <v>0</v>
      </c>
      <c r="DE280">
        <f>0</f>
        <v>0</v>
      </c>
      <c r="DF280">
        <f>(((Parameters!$C$35))/(((Parameters!$C$35))^2+((C280*Parameters!$C$34-1/(C280*Parameters!$C$33)))^2))+(((Parameters!$C$39+Parameters!$C$38))/(((Parameters!$C$39+Parameters!$C$38))^2+((C280*Parameters!$C$37-1/(C280*Parameters!$C$36)))^2))</f>
        <v>7.8107526705742695E-4</v>
      </c>
      <c r="DG280">
        <f>(-((C280*Parameters!$C$34-1/(C280*Parameters!$C$33)))/(((Parameters!$C$35))^2+((C280*Parameters!$C$34-1/(C280*Parameters!$C$33)))^2))+(-((C280*Parameters!$C$37-1/(C280*Parameters!$C$36)))/(((Parameters!$C$39+Parameters!$C$38))^2+((C280*Parameters!$C$37-1/(C280*Parameters!$C$36)))^2))</f>
        <v>1.4413074537062968E-2</v>
      </c>
      <c r="DH280">
        <f t="shared" si="474"/>
        <v>0.92154088394281286</v>
      </c>
      <c r="DI280">
        <f t="shared" si="475"/>
        <v>1.0953865448946346E-2</v>
      </c>
      <c r="DJ280">
        <f t="shared" si="476"/>
        <v>0.14537363826482941</v>
      </c>
      <c r="DK280">
        <f t="shared" si="477"/>
        <v>3.1387474378662579</v>
      </c>
      <c r="DL280">
        <f t="shared" si="478"/>
        <v>1.2172630522515903E-3</v>
      </c>
      <c r="DM280">
        <f t="shared" si="479"/>
        <v>9.992137602951319E-2</v>
      </c>
      <c r="DN280">
        <f t="shared" si="480"/>
        <v>0.74513248956638467</v>
      </c>
      <c r="DO280">
        <f t="shared" si="481"/>
        <v>1.1051635804131942E-2</v>
      </c>
      <c r="DP280">
        <f>2*((((Parameters!$C$41)/((Parameters!$C$41)^2+(C280*(Parameters!$C$40*(1-Parameters!$C$42)))^2)))/((((Parameters!$C$41)/((Parameters!$C$41)^2+(C280*(Parameters!$C$40*(1-Parameters!$C$42)))^2)))^2+((-(C280*(Parameters!$C$40*(1-Parameters!$C$42)))/((Parameters!$C$41)^2+(C280*(Parameters!$C$40*(1-Parameters!$C$42)))^2)+C280*Parameters!$C$43))^2))</f>
        <v>0.20000000142728594</v>
      </c>
      <c r="DQ280">
        <f>2*(-((-(C280*(Parameters!$C$40*(1-Parameters!$C$42)))/((Parameters!$C$41)^2+(C280*(Parameters!$C$40*(1-Parameters!$C$42)))^2)+C280*Parameters!$C$43))/((((Parameters!$C$41)/((Parameters!$C$41)^2+(C280*(Parameters!$C$40*(1-Parameters!$C$42)))^2)))^2+((-(C280*(Parameters!$C$40*(1-Parameters!$C$42)))/((Parameters!$C$41)^2+(C280*(Parameters!$C$40*(1-Parameters!$C$42)))^2)+C280*Parameters!$C$43))^2))</f>
        <v>9.2540344742474245E-2</v>
      </c>
      <c r="DR280">
        <f>0</f>
        <v>0</v>
      </c>
      <c r="DS280">
        <f>0</f>
        <v>0</v>
      </c>
      <c r="DT280">
        <f t="shared" si="482"/>
        <v>0.92154088394281286</v>
      </c>
      <c r="DU280">
        <f t="shared" si="483"/>
        <v>1.0953865448946346E-2</v>
      </c>
      <c r="DV280">
        <f t="shared" si="484"/>
        <v>0.32866814188378612</v>
      </c>
      <c r="DW280">
        <f t="shared" si="485"/>
        <v>3.2262179220660334</v>
      </c>
      <c r="DX280">
        <f t="shared" si="486"/>
        <v>1.2172630522515903E-3</v>
      </c>
      <c r="DY280">
        <f t="shared" si="487"/>
        <v>9.992137602951319E-2</v>
      </c>
      <c r="DZ280">
        <f t="shared" si="488"/>
        <v>0.73612918359365886</v>
      </c>
      <c r="EA280">
        <f t="shared" si="489"/>
        <v>3.1148557095148591E-2</v>
      </c>
      <c r="EB280">
        <f>0</f>
        <v>0</v>
      </c>
      <c r="EC280">
        <f>0</f>
        <v>0</v>
      </c>
      <c r="ED280">
        <f>0</f>
        <v>0</v>
      </c>
      <c r="EE280">
        <f>C280*Parameters!$C$44</f>
        <v>1.542339099243491E-7</v>
      </c>
      <c r="EF280">
        <f t="shared" si="490"/>
        <v>0.92154038635060842</v>
      </c>
      <c r="EG280">
        <f t="shared" si="491"/>
        <v>1.0953916140718936E-2</v>
      </c>
      <c r="EH280">
        <f t="shared" si="492"/>
        <v>0.32866814188378612</v>
      </c>
      <c r="EI280">
        <f t="shared" si="493"/>
        <v>3.2262179220660334</v>
      </c>
      <c r="EJ280">
        <f t="shared" si="494"/>
        <v>1.217258248087841E-3</v>
      </c>
      <c r="EK280">
        <f t="shared" si="495"/>
        <v>9.9921489565595378E-2</v>
      </c>
      <c r="EL280">
        <f t="shared" si="496"/>
        <v>0.73612918359365886</v>
      </c>
      <c r="EM280">
        <f t="shared" si="497"/>
        <v>3.1148557095148591E-2</v>
      </c>
      <c r="EN280">
        <f>0</f>
        <v>0</v>
      </c>
      <c r="EO280">
        <f>0</f>
        <v>0</v>
      </c>
      <c r="EP280">
        <f>(((2*Parameters!$C$47))/(((2*Parameters!$C$47))^2+((2*(C280*Parameters!$C$46-1/(C280*Parameters!$C$45))))^2))</f>
        <v>1.1513440022250428E-11</v>
      </c>
      <c r="EQ280">
        <f>(-((2*(C280*Parameters!$C$46-1/(C280*Parameters!$C$45))))/(((2*Parameters!$C$47))^2+((2*(C280*Parameters!$C$46-1/(C280*Parameters!$C$45))))^2))</f>
        <v>1.6965730180458727E-5</v>
      </c>
      <c r="ER280">
        <f t="shared" si="498"/>
        <v>0.9214856512116234</v>
      </c>
      <c r="ES280">
        <f t="shared" si="499"/>
        <v>1.0959492272877916E-2</v>
      </c>
      <c r="ET280">
        <f t="shared" si="500"/>
        <v>0.32866814188378612</v>
      </c>
      <c r="EU280">
        <f t="shared" si="501"/>
        <v>3.2262179220660334</v>
      </c>
      <c r="EV280">
        <f t="shared" si="502"/>
        <v>1.2167297985480334E-3</v>
      </c>
      <c r="EW280">
        <f t="shared" si="503"/>
        <v>9.9933978535060822E-2</v>
      </c>
      <c r="EX280">
        <f t="shared" si="504"/>
        <v>0.73612918359365886</v>
      </c>
      <c r="EY280">
        <f t="shared" si="505"/>
        <v>3.1148557095148591E-2</v>
      </c>
      <c r="EZ280">
        <f>(ER280+ET280/Parameters!$C$6+Parameters!$C$7*(EV280+EX280/Parameters!$C$6))</f>
        <v>0.93291758658149426</v>
      </c>
      <c r="FA280">
        <f>(ES280+EU280/Parameters!$C$6+Parameters!$C$7*(EW280+EY280/Parameters!$C$6))</f>
        <v>0.12317576782300081</v>
      </c>
      <c r="FB280">
        <f t="shared" si="506"/>
        <v>0.52807759474431071</v>
      </c>
      <c r="FC280">
        <f t="shared" si="507"/>
        <v>1.0626833587622271</v>
      </c>
      <c r="FD280">
        <f>(ER280+ET280/Parameters!$C$6+Parameters!$C$8*(EV280+EX280/Parameters!$C$6))</f>
        <v>2.2739787436283025</v>
      </c>
      <c r="FE280">
        <f>(ES280+EU280/Parameters!$C$6+Parameters!$C$8*(EW280+EY280/Parameters!$C$6))</f>
        <v>5.1740460982197778</v>
      </c>
      <c r="FF280">
        <f t="shared" si="508"/>
        <v>-15.043584663089231</v>
      </c>
      <c r="FG280">
        <f t="shared" si="509"/>
        <v>0.17693785857993027</v>
      </c>
    </row>
    <row r="281" spans="1:163" x14ac:dyDescent="0.15">
      <c r="A281">
        <f>Parameters!$C$2*(Parameters!$C$3/Parameters!$C$2)^((ROW()-2)/(Parameters!$C$4-1))</f>
        <v>2483.1331052955702</v>
      </c>
      <c r="B281">
        <f t="shared" si="408"/>
        <v>3.395</v>
      </c>
      <c r="C281">
        <f t="shared" si="409"/>
        <v>15601.985442964347</v>
      </c>
      <c r="D281">
        <f>1</f>
        <v>1</v>
      </c>
      <c r="E281">
        <f>0</f>
        <v>0</v>
      </c>
      <c r="F281">
        <f>0</f>
        <v>0</v>
      </c>
      <c r="G281">
        <f>0</f>
        <v>0</v>
      </c>
      <c r="H281">
        <f>0</f>
        <v>0</v>
      </c>
      <c r="I281">
        <f>0</f>
        <v>0</v>
      </c>
      <c r="J281">
        <f>1</f>
        <v>1</v>
      </c>
      <c r="K281">
        <f>0</f>
        <v>0</v>
      </c>
      <c r="L281">
        <f>2*Parameters!$C$10</f>
        <v>0.04</v>
      </c>
      <c r="M281">
        <f>2*C281*Parameters!$C$9</f>
        <v>3.1203970885928693E-2</v>
      </c>
      <c r="N281">
        <f>0</f>
        <v>0</v>
      </c>
      <c r="O281">
        <f>0</f>
        <v>0</v>
      </c>
      <c r="P281">
        <f t="shared" si="410"/>
        <v>1</v>
      </c>
      <c r="Q281">
        <f t="shared" si="411"/>
        <v>0</v>
      </c>
      <c r="R281">
        <f t="shared" si="412"/>
        <v>0.04</v>
      </c>
      <c r="S281">
        <f t="shared" si="413"/>
        <v>3.1203970885928693E-2</v>
      </c>
      <c r="T281">
        <f t="shared" si="414"/>
        <v>0</v>
      </c>
      <c r="U281">
        <f t="shared" si="415"/>
        <v>0</v>
      </c>
      <c r="V281">
        <f t="shared" si="416"/>
        <v>1</v>
      </c>
      <c r="W281">
        <f t="shared" si="417"/>
        <v>0</v>
      </c>
      <c r="X281">
        <f>0</f>
        <v>0</v>
      </c>
      <c r="Y281">
        <f>0</f>
        <v>0</v>
      </c>
      <c r="Z281">
        <f>0</f>
        <v>0</v>
      </c>
      <c r="AA281">
        <f>C281*(Parameters!$C$12+Parameters!$C$11/2)</f>
        <v>1.170148908222326E-6</v>
      </c>
      <c r="AB281">
        <f t="shared" si="418"/>
        <v>0.9999999634867075</v>
      </c>
      <c r="AC281">
        <f t="shared" si="419"/>
        <v>4.6805956328893042E-8</v>
      </c>
      <c r="AD281">
        <f t="shared" si="420"/>
        <v>0.04</v>
      </c>
      <c r="AE281">
        <f t="shared" si="421"/>
        <v>3.1203970885928693E-2</v>
      </c>
      <c r="AF281">
        <f t="shared" si="422"/>
        <v>0</v>
      </c>
      <c r="AG281">
        <f t="shared" si="423"/>
        <v>1.170148908222326E-6</v>
      </c>
      <c r="AH281">
        <f t="shared" si="424"/>
        <v>1</v>
      </c>
      <c r="AI281">
        <f t="shared" si="425"/>
        <v>0</v>
      </c>
      <c r="AJ281">
        <f>0</f>
        <v>0</v>
      </c>
      <c r="AK281">
        <f>0</f>
        <v>0</v>
      </c>
      <c r="AL281">
        <f>(((2*Parameters!$C$15))/(((2*Parameters!$C$15))^2+((2*(C281*Parameters!$C$14-1/(C281*Parameters!$C$13))))^2))</f>
        <v>2.4343143066678577E-4</v>
      </c>
      <c r="AM281">
        <f>(-((2*(C281*Parameters!$C$14-1/(C281*Parameters!$C$13))))/(((2*Parameters!$C$15))^2+((2*(C281*Parameters!$C$14-1/(C281*Parameters!$C$13))))^2))</f>
        <v>7.8011066572687027E-2</v>
      </c>
      <c r="AN281">
        <f t="shared" si="426"/>
        <v>0.99757544569381973</v>
      </c>
      <c r="AO281">
        <f t="shared" si="427"/>
        <v>3.1280854961390566E-3</v>
      </c>
      <c r="AP281">
        <f t="shared" si="428"/>
        <v>0.04</v>
      </c>
      <c r="AQ281">
        <f t="shared" si="429"/>
        <v>3.1203970885928693E-2</v>
      </c>
      <c r="AR281">
        <f t="shared" si="430"/>
        <v>2.4343143066678577E-4</v>
      </c>
      <c r="AS281">
        <f t="shared" si="431"/>
        <v>7.8012236721595254E-2</v>
      </c>
      <c r="AT281">
        <f t="shared" si="432"/>
        <v>1</v>
      </c>
      <c r="AU281">
        <f t="shared" si="433"/>
        <v>0</v>
      </c>
      <c r="AV281">
        <f>2*Parameters!$C$17</f>
        <v>0.04</v>
      </c>
      <c r="AW281">
        <f>2*C281*Parameters!$C$16</f>
        <v>3.1203970885928693E-2</v>
      </c>
      <c r="AX281">
        <f>0</f>
        <v>0</v>
      </c>
      <c r="AY281">
        <f>0</f>
        <v>0</v>
      </c>
      <c r="AZ281">
        <f t="shared" si="434"/>
        <v>0.99757544569381973</v>
      </c>
      <c r="BA281">
        <f t="shared" si="435"/>
        <v>3.1280854961390566E-3</v>
      </c>
      <c r="BB281">
        <f t="shared" si="436"/>
        <v>7.9805409139002567E-2</v>
      </c>
      <c r="BC281">
        <f t="shared" si="437"/>
        <v>6.2457409469721538E-2</v>
      </c>
      <c r="BD281">
        <f t="shared" si="438"/>
        <v>2.4343143066678577E-4</v>
      </c>
      <c r="BE281">
        <f t="shared" si="439"/>
        <v>7.8012236721595254E-2</v>
      </c>
      <c r="BF281">
        <f t="shared" si="440"/>
        <v>0.99757544569381995</v>
      </c>
      <c r="BG281">
        <f t="shared" si="441"/>
        <v>3.1280854961390566E-3</v>
      </c>
      <c r="BH281">
        <f>0</f>
        <v>0</v>
      </c>
      <c r="BI281">
        <f>0</f>
        <v>0</v>
      </c>
      <c r="BJ281">
        <f>0</f>
        <v>0</v>
      </c>
      <c r="BK281">
        <f>C281*(Parameters!$C$19+Parameters!$C$18/2)</f>
        <v>1.170148908222326E-6</v>
      </c>
      <c r="BL281">
        <f t="shared" si="442"/>
        <v>0.99757537260935025</v>
      </c>
      <c r="BM281">
        <f t="shared" si="443"/>
        <v>3.1281788803514308E-3</v>
      </c>
      <c r="BN281">
        <f t="shared" si="444"/>
        <v>7.9805409139002567E-2</v>
      </c>
      <c r="BO281">
        <f t="shared" si="445"/>
        <v>6.2457409469721538E-2</v>
      </c>
      <c r="BP281">
        <f t="shared" si="446"/>
        <v>2.4342777034095763E-4</v>
      </c>
      <c r="BQ281">
        <f t="shared" si="447"/>
        <v>7.8013404033413905E-2</v>
      </c>
      <c r="BR281">
        <f t="shared" si="448"/>
        <v>0.99757544569381995</v>
      </c>
      <c r="BS281">
        <f t="shared" si="449"/>
        <v>3.1280854961390566E-3</v>
      </c>
      <c r="BT281">
        <f>2*((((Parameters!$C$21)/((Parameters!$C$21)^2+(C281*Parameters!$C$20)^2)))/((((Parameters!$C$21)/((Parameters!$C$21)^2+(C281*Parameters!$C$20)^2)))^2+((-(C281*Parameters!$C$20)/((Parameters!$C$21)^2+(C281*Parameters!$C$20)^2)+C281*Parameters!$C$22))^2))</f>
        <v>4.0000006621077853E-2</v>
      </c>
      <c r="BU281">
        <f>2*(-((-(C281*Parameters!$C$20)/((Parameters!$C$21)^2+(C281*Parameters!$C$20)^2)+C281*Parameters!$C$22))/((((Parameters!$C$21)/((Parameters!$C$21)^2+(C281*Parameters!$C$20)^2)))^2+((-(C281*Parameters!$C$20)/((Parameters!$C$21)^2+(C281*Parameters!$C$20)^2)+C281*Parameters!$C$22))^2))</f>
        <v>2.1218701957940684</v>
      </c>
      <c r="BV281">
        <f>0</f>
        <v>0</v>
      </c>
      <c r="BW281">
        <f>0</f>
        <v>0</v>
      </c>
      <c r="BX281">
        <f t="shared" si="450"/>
        <v>0.99757537260935025</v>
      </c>
      <c r="BY281">
        <f t="shared" si="451"/>
        <v>3.1281788803514308E-3</v>
      </c>
      <c r="BZ281">
        <f t="shared" si="452"/>
        <v>0.11307084111507062</v>
      </c>
      <c r="CA281">
        <f t="shared" si="453"/>
        <v>2.1793079878435901</v>
      </c>
      <c r="CB281">
        <f t="shared" si="454"/>
        <v>2.4342777034095763E-4</v>
      </c>
      <c r="CC281">
        <f t="shared" si="455"/>
        <v>7.8013404033413905E-2</v>
      </c>
      <c r="CD281">
        <f t="shared" si="456"/>
        <v>0.83205086591530364</v>
      </c>
      <c r="CE281">
        <f t="shared" si="457"/>
        <v>6.7651443047235162E-3</v>
      </c>
      <c r="CF281">
        <f>0</f>
        <v>0</v>
      </c>
      <c r="CG281">
        <f>0</f>
        <v>0</v>
      </c>
      <c r="CH281">
        <f>(((Parameters!$C$25))/(((Parameters!$C$25))^2+((C281*Parameters!$C$24-1/(C281*Parameters!$C$23)))^2))+(((Parameters!$C$29+Parameters!$C$28))/(((Parameters!$C$29+Parameters!$C$28))^2+((C281*Parameters!$C$27-1/(C281*Parameters!$C$26)))^2))</f>
        <v>7.9905112088406573E-4</v>
      </c>
      <c r="CI281">
        <f>(-((C281*Parameters!$C$24-1/(C281*Parameters!$C$23)))/(((Parameters!$C$25))^2+((C281*Parameters!$C$24-1/(C281*Parameters!$C$23)))^2))+(-((C281*Parameters!$C$27-1/(C281*Parameters!$C$26)))/(((Parameters!$C$29+Parameters!$C$28))^2+((C281*Parameters!$C$27-1/(C281*Parameters!$C$26)))^2))</f>
        <v>1.4577993272174449E-2</v>
      </c>
      <c r="CJ281">
        <f t="shared" si="458"/>
        <v>0.96589578480690264</v>
      </c>
      <c r="CK281">
        <f t="shared" si="459"/>
        <v>6.5179033318440542E-3</v>
      </c>
      <c r="CL281">
        <f t="shared" si="460"/>
        <v>0.11307084111507062</v>
      </c>
      <c r="CM281">
        <f t="shared" si="461"/>
        <v>2.1793079878435901</v>
      </c>
      <c r="CN281">
        <f t="shared" si="462"/>
        <v>8.0965671922358983E-4</v>
      </c>
      <c r="CO281">
        <f t="shared" si="463"/>
        <v>9.0148441654973765E-2</v>
      </c>
      <c r="CP281">
        <f t="shared" si="464"/>
        <v>0.83205086591530364</v>
      </c>
      <c r="CQ281">
        <f t="shared" si="465"/>
        <v>6.7651443047235162E-3</v>
      </c>
      <c r="CR281">
        <f>2*((((Parameters!$C$31)/((Parameters!$C$31)^2+(C281*Parameters!$C$30)^2)))/((((Parameters!$C$31)/((Parameters!$C$31)^2+(C281*Parameters!$C$30)^2)))^2+((-(C281*Parameters!$C$30)/((Parameters!$C$31)^2+(C281*Parameters!$C$30)^2)+C281*Parameters!$C$32))^2))</f>
        <v>4.0000003213169932E-2</v>
      </c>
      <c r="CS281">
        <f>2*(-((-(C281*Parameters!$C$30)/((Parameters!$C$31)^2+(C281*Parameters!$C$30)^2)+C281*Parameters!$C$32))/((((Parameters!$C$31)/((Parameters!$C$31)^2+(C281*Parameters!$C$30)^2)))^2+((-(C281*Parameters!$C$30)/((Parameters!$C$31)^2+(C281*Parameters!$C$30)^2)+C281*Parameters!$C$32))^2))</f>
        <v>1.0297310805319981</v>
      </c>
      <c r="CT281">
        <f>0</f>
        <v>0</v>
      </c>
      <c r="CU281">
        <f>0</f>
        <v>0</v>
      </c>
      <c r="CV281">
        <f t="shared" si="466"/>
        <v>0.96589578480690264</v>
      </c>
      <c r="CW281">
        <f t="shared" si="467"/>
        <v>6.5179033318440542E-3</v>
      </c>
      <c r="CX281">
        <f t="shared" si="468"/>
        <v>0.14499498797023114</v>
      </c>
      <c r="CY281">
        <f t="shared" si="469"/>
        <v>3.174181614168321</v>
      </c>
      <c r="CZ281">
        <f t="shared" si="470"/>
        <v>8.0965671922358983E-4</v>
      </c>
      <c r="DA281">
        <f t="shared" si="471"/>
        <v>9.0148441654973765E-2</v>
      </c>
      <c r="DB281">
        <f t="shared" si="472"/>
        <v>0.73925459995302223</v>
      </c>
      <c r="DC281">
        <f t="shared" si="473"/>
        <v>1.1204810948930829E-2</v>
      </c>
      <c r="DD281">
        <f>0</f>
        <v>0</v>
      </c>
      <c r="DE281">
        <f>0</f>
        <v>0</v>
      </c>
      <c r="DF281">
        <f>(((Parameters!$C$35))/(((Parameters!$C$35))^2+((C281*Parameters!$C$34-1/(C281*Parameters!$C$33)))^2))+(((Parameters!$C$39+Parameters!$C$38))/(((Parameters!$C$39+Parameters!$C$38))^2+((C281*Parameters!$C$37-1/(C281*Parameters!$C$36)))^2))</f>
        <v>7.9905112088406573E-4</v>
      </c>
      <c r="DG281">
        <f>(-((C281*Parameters!$C$34-1/(C281*Parameters!$C$33)))/(((Parameters!$C$35))^2+((C281*Parameters!$C$34-1/(C281*Parameters!$C$33)))^2))+(-((C281*Parameters!$C$37-1/(C281*Parameters!$C$36)))/(((Parameters!$C$39+Parameters!$C$38))^2+((C281*Parameters!$C$37-1/(C281*Parameters!$C$36)))^2))</f>
        <v>1.4577993272174449E-2</v>
      </c>
      <c r="DH281">
        <f t="shared" si="474"/>
        <v>0.91973844499855717</v>
      </c>
      <c r="DI281">
        <f t="shared" si="475"/>
        <v>1.1167972667663889E-2</v>
      </c>
      <c r="DJ281">
        <f t="shared" si="476"/>
        <v>0.14499498797023114</v>
      </c>
      <c r="DK281">
        <f t="shared" si="477"/>
        <v>3.174181614168321</v>
      </c>
      <c r="DL281">
        <f t="shared" si="478"/>
        <v>1.2370152773052536E-3</v>
      </c>
      <c r="DM281">
        <f t="shared" si="479"/>
        <v>0.10093424345626098</v>
      </c>
      <c r="DN281">
        <f t="shared" si="480"/>
        <v>0.73925459995302223</v>
      </c>
      <c r="DO281">
        <f t="shared" si="481"/>
        <v>1.1204810948930829E-2</v>
      </c>
      <c r="DP281">
        <f>2*((((Parameters!$C$41)/((Parameters!$C$41)^2+(C281*(Parameters!$C$40*(1-Parameters!$C$42)))^2)))/((((Parameters!$C$41)/((Parameters!$C$41)^2+(C281*(Parameters!$C$40*(1-Parameters!$C$42)))^2)))^2+((-(C281*(Parameters!$C$40*(1-Parameters!$C$42)))/((Parameters!$C$41)^2+(C281*(Parameters!$C$40*(1-Parameters!$C$42)))^2)+C281*Parameters!$C$43))^2))</f>
        <v>0.20000000146053171</v>
      </c>
      <c r="DQ281">
        <f>2*(-((-(C281*(Parameters!$C$40*(1-Parameters!$C$42)))/((Parameters!$C$41)^2+(C281*(Parameters!$C$40*(1-Parameters!$C$42)))^2)+C281*Parameters!$C$43))/((((Parameters!$C$41)/((Parameters!$C$41)^2+(C281*(Parameters!$C$40*(1-Parameters!$C$42)))^2)))^2+((-(C281*(Parameters!$C$40*(1-Parameters!$C$42)))/((Parameters!$C$41)^2+(C281*(Parameters!$C$40*(1-Parameters!$C$42)))^2)+C281*Parameters!$C$43))^2))</f>
        <v>9.3611911439395512E-2</v>
      </c>
      <c r="DR281">
        <f>0</f>
        <v>0</v>
      </c>
      <c r="DS281">
        <f>0</f>
        <v>0</v>
      </c>
      <c r="DT281">
        <f t="shared" si="482"/>
        <v>0.91973844499855717</v>
      </c>
      <c r="DU281">
        <f t="shared" si="483"/>
        <v>1.1167972667663889E-2</v>
      </c>
      <c r="DV281">
        <f t="shared" si="484"/>
        <v>0.3278972230449268</v>
      </c>
      <c r="DW281">
        <f t="shared" si="485"/>
        <v>3.2625136825787773</v>
      </c>
      <c r="DX281">
        <f t="shared" si="486"/>
        <v>1.2370152773052536E-3</v>
      </c>
      <c r="DY281">
        <f t="shared" si="487"/>
        <v>0.10093424345626098</v>
      </c>
      <c r="DZ281">
        <f t="shared" si="488"/>
        <v>0.73005335555066009</v>
      </c>
      <c r="EA281">
        <f t="shared" si="489"/>
        <v>3.1507459152188971E-2</v>
      </c>
      <c r="EB281">
        <f>0</f>
        <v>0</v>
      </c>
      <c r="EC281">
        <f>0</f>
        <v>0</v>
      </c>
      <c r="ED281">
        <f>0</f>
        <v>0</v>
      </c>
      <c r="EE281">
        <f>C281*Parameters!$C$44</f>
        <v>1.5601985442964348E-7</v>
      </c>
      <c r="EF281">
        <f t="shared" si="490"/>
        <v>0.91973793598164733</v>
      </c>
      <c r="EG281">
        <f t="shared" si="491"/>
        <v>1.1168023826140896E-2</v>
      </c>
      <c r="EH281">
        <f t="shared" si="492"/>
        <v>0.3278972230449268</v>
      </c>
      <c r="EI281">
        <f t="shared" si="493"/>
        <v>3.2625136825787773</v>
      </c>
      <c r="EJ281">
        <f t="shared" si="494"/>
        <v>1.2370103615160632E-3</v>
      </c>
      <c r="EK281">
        <f t="shared" si="495"/>
        <v>0.10093435735907924</v>
      </c>
      <c r="EL281">
        <f t="shared" si="496"/>
        <v>0.73005335555066009</v>
      </c>
      <c r="EM281">
        <f t="shared" si="497"/>
        <v>3.1507459152188971E-2</v>
      </c>
      <c r="EN281">
        <f>0</f>
        <v>0</v>
      </c>
      <c r="EO281">
        <f>0</f>
        <v>0</v>
      </c>
      <c r="EP281">
        <f>(((2*Parameters!$C$47))/(((2*Parameters!$C$47))^2+((2*(C281*Parameters!$C$46-1/(C281*Parameters!$C$45))))^2))</f>
        <v>1.1781622494685906E-11</v>
      </c>
      <c r="EQ281">
        <f>(-((2*(C281*Parameters!$C$46-1/(C281*Parameters!$C$45))))/(((2*Parameters!$C$47))^2+((2*(C281*Parameters!$C$46-1/(C281*Parameters!$C$45))))^2))</f>
        <v>1.7162184079161046E-5</v>
      </c>
      <c r="ER281">
        <f t="shared" si="498"/>
        <v>0.91968194412512927</v>
      </c>
      <c r="ES281">
        <f t="shared" si="499"/>
        <v>1.1173651297079543E-2</v>
      </c>
      <c r="ET281">
        <f t="shared" si="500"/>
        <v>0.3278972230449268</v>
      </c>
      <c r="EU281">
        <f t="shared" si="501"/>
        <v>3.2625136825787773</v>
      </c>
      <c r="EV281">
        <f t="shared" si="502"/>
        <v>1.2364696333034397E-3</v>
      </c>
      <c r="EW281">
        <f t="shared" si="503"/>
        <v>0.10094688666952602</v>
      </c>
      <c r="EX281">
        <f t="shared" si="504"/>
        <v>0.73005335555066009</v>
      </c>
      <c r="EY281">
        <f t="shared" si="505"/>
        <v>3.1507459152188971E-2</v>
      </c>
      <c r="EZ281">
        <f>(ER281+ET281/Parameters!$C$6+Parameters!$C$7*(EV281+EX281/Parameters!$C$6))</f>
        <v>0.93108706492669191</v>
      </c>
      <c r="FA281">
        <f>(ES281+EU281/Parameters!$C$6+Parameters!$C$7*(EW281+EY281/Parameters!$C$6))</f>
        <v>0.12465238808242832</v>
      </c>
      <c r="FB281">
        <f t="shared" si="506"/>
        <v>0.54304311492307622</v>
      </c>
      <c r="FC281">
        <f t="shared" si="507"/>
        <v>1.0645159077006556</v>
      </c>
      <c r="FD281">
        <f>(ER281+ET281/Parameters!$C$6+Parameters!$C$8*(EV281+EX281/Parameters!$C$6))</f>
        <v>2.2625685562451858</v>
      </c>
      <c r="FE281">
        <f>(ES281+EU281/Parameters!$C$6+Parameters!$C$8*(EW281+EY281/Parameters!$C$6))</f>
        <v>5.2267923026929717</v>
      </c>
      <c r="FF281">
        <f t="shared" si="508"/>
        <v>-15.110617576790379</v>
      </c>
      <c r="FG281">
        <f t="shared" si="509"/>
        <v>0.17557760520547716</v>
      </c>
    </row>
    <row r="282" spans="1:163" x14ac:dyDescent="0.15">
      <c r="A282">
        <f>Parameters!$C$2*(Parameters!$C$3/Parameters!$C$2)^((ROW()-2)/(Parameters!$C$4-1))</f>
        <v>2511.8864315095798</v>
      </c>
      <c r="B282">
        <f t="shared" si="408"/>
        <v>3.4</v>
      </c>
      <c r="C282">
        <f t="shared" si="409"/>
        <v>15782.647919764753</v>
      </c>
      <c r="D282">
        <f>1</f>
        <v>1</v>
      </c>
      <c r="E282">
        <f>0</f>
        <v>0</v>
      </c>
      <c r="F282">
        <f>0</f>
        <v>0</v>
      </c>
      <c r="G282">
        <f>0</f>
        <v>0</v>
      </c>
      <c r="H282">
        <f>0</f>
        <v>0</v>
      </c>
      <c r="I282">
        <f>0</f>
        <v>0</v>
      </c>
      <c r="J282">
        <f>1</f>
        <v>1</v>
      </c>
      <c r="K282">
        <f>0</f>
        <v>0</v>
      </c>
      <c r="L282">
        <f>2*Parameters!$C$10</f>
        <v>0.04</v>
      </c>
      <c r="M282">
        <f>2*C282*Parameters!$C$9</f>
        <v>3.1565295839529502E-2</v>
      </c>
      <c r="N282">
        <f>0</f>
        <v>0</v>
      </c>
      <c r="O282">
        <f>0</f>
        <v>0</v>
      </c>
      <c r="P282">
        <f t="shared" si="410"/>
        <v>1</v>
      </c>
      <c r="Q282">
        <f t="shared" si="411"/>
        <v>0</v>
      </c>
      <c r="R282">
        <f t="shared" si="412"/>
        <v>0.04</v>
      </c>
      <c r="S282">
        <f t="shared" si="413"/>
        <v>3.1565295839529502E-2</v>
      </c>
      <c r="T282">
        <f t="shared" si="414"/>
        <v>0</v>
      </c>
      <c r="U282">
        <f t="shared" si="415"/>
        <v>0</v>
      </c>
      <c r="V282">
        <f t="shared" si="416"/>
        <v>1</v>
      </c>
      <c r="W282">
        <f t="shared" si="417"/>
        <v>0</v>
      </c>
      <c r="X282">
        <f>0</f>
        <v>0</v>
      </c>
      <c r="Y282">
        <f>0</f>
        <v>0</v>
      </c>
      <c r="Z282">
        <f>0</f>
        <v>0</v>
      </c>
      <c r="AA282">
        <f>C282*(Parameters!$C$12+Parameters!$C$11/2)</f>
        <v>1.1836985939823565E-6</v>
      </c>
      <c r="AB282">
        <f t="shared" si="418"/>
        <v>0.99999996263620372</v>
      </c>
      <c r="AC282">
        <f t="shared" si="419"/>
        <v>4.7347943759294264E-8</v>
      </c>
      <c r="AD282">
        <f t="shared" si="420"/>
        <v>0.04</v>
      </c>
      <c r="AE282">
        <f t="shared" si="421"/>
        <v>3.1565295839529502E-2</v>
      </c>
      <c r="AF282">
        <f t="shared" si="422"/>
        <v>0</v>
      </c>
      <c r="AG282">
        <f t="shared" si="423"/>
        <v>1.1836985939823565E-6</v>
      </c>
      <c r="AH282">
        <f t="shared" si="424"/>
        <v>1</v>
      </c>
      <c r="AI282">
        <f t="shared" si="425"/>
        <v>0</v>
      </c>
      <c r="AJ282">
        <f>0</f>
        <v>0</v>
      </c>
      <c r="AK282">
        <f>0</f>
        <v>0</v>
      </c>
      <c r="AL282">
        <f>(((2*Parameters!$C$15))/(((2*Parameters!$C$15))^2+((2*(C282*Parameters!$C$14-1/(C282*Parameters!$C$13))))^2))</f>
        <v>2.4910190309031206E-4</v>
      </c>
      <c r="AM282">
        <f>(-((2*(C282*Parameters!$C$14-1/(C282*Parameters!$C$13))))/(((2*Parameters!$C$15))^2+((2*(C282*Parameters!$C$14-1/(C282*Parameters!$C$13))))^2))</f>
        <v>7.8914418996148469E-2</v>
      </c>
      <c r="AN282">
        <f t="shared" si="426"/>
        <v>0.99751896973070919</v>
      </c>
      <c r="AO282">
        <f t="shared" si="427"/>
        <v>3.1644870830549333E-3</v>
      </c>
      <c r="AP282">
        <f t="shared" si="428"/>
        <v>0.04</v>
      </c>
      <c r="AQ282">
        <f t="shared" si="429"/>
        <v>3.1565295839529502E-2</v>
      </c>
      <c r="AR282">
        <f t="shared" si="430"/>
        <v>2.4910190309031206E-4</v>
      </c>
      <c r="AS282">
        <f t="shared" si="431"/>
        <v>7.8915602694742445E-2</v>
      </c>
      <c r="AT282">
        <f t="shared" si="432"/>
        <v>1</v>
      </c>
      <c r="AU282">
        <f t="shared" si="433"/>
        <v>0</v>
      </c>
      <c r="AV282">
        <f>2*Parameters!$C$17</f>
        <v>0.04</v>
      </c>
      <c r="AW282">
        <f>2*C282*Parameters!$C$16</f>
        <v>3.1565295839529502E-2</v>
      </c>
      <c r="AX282">
        <f>0</f>
        <v>0</v>
      </c>
      <c r="AY282">
        <f>0</f>
        <v>0</v>
      </c>
      <c r="AZ282">
        <f t="shared" si="434"/>
        <v>0.99751896973070919</v>
      </c>
      <c r="BA282">
        <f t="shared" si="435"/>
        <v>3.1644870830549333E-3</v>
      </c>
      <c r="BB282">
        <f t="shared" si="436"/>
        <v>7.9800870818271363E-2</v>
      </c>
      <c r="BC282">
        <f t="shared" si="437"/>
        <v>6.3178856707944209E-2</v>
      </c>
      <c r="BD282">
        <f t="shared" si="438"/>
        <v>2.4910190309031206E-4</v>
      </c>
      <c r="BE282">
        <f t="shared" si="439"/>
        <v>7.8915602694742445E-2</v>
      </c>
      <c r="BF282">
        <f t="shared" si="440"/>
        <v>0.99751896973070919</v>
      </c>
      <c r="BG282">
        <f t="shared" si="441"/>
        <v>3.1644870830549333E-3</v>
      </c>
      <c r="BH282">
        <f>0</f>
        <v>0</v>
      </c>
      <c r="BI282">
        <f>0</f>
        <v>0</v>
      </c>
      <c r="BJ282">
        <f>0</f>
        <v>0</v>
      </c>
      <c r="BK282">
        <f>C282*(Parameters!$C$19+Parameters!$C$18/2)</f>
        <v>1.1836985939823565E-6</v>
      </c>
      <c r="BL282">
        <f t="shared" si="442"/>
        <v>0.99751889494598533</v>
      </c>
      <c r="BM282">
        <f t="shared" si="443"/>
        <v>3.1645815432335194E-3</v>
      </c>
      <c r="BN282">
        <f t="shared" si="444"/>
        <v>7.9800870818271363E-2</v>
      </c>
      <c r="BO282">
        <f t="shared" si="445"/>
        <v>6.3178856707944209E-2</v>
      </c>
      <c r="BP282">
        <f t="shared" si="446"/>
        <v>2.4909815729140116E-4</v>
      </c>
      <c r="BQ282">
        <f t="shared" si="447"/>
        <v>7.891678345654439E-2</v>
      </c>
      <c r="BR282">
        <f t="shared" si="448"/>
        <v>0.99751896973070919</v>
      </c>
      <c r="BS282">
        <f t="shared" si="449"/>
        <v>3.1644870830549333E-3</v>
      </c>
      <c r="BT282">
        <f>2*((((Parameters!$C$21)/((Parameters!$C$21)^2+(C282*Parameters!$C$20)^2)))/((((Parameters!$C$21)/((Parameters!$C$21)^2+(C282*Parameters!$C$20)^2)))^2+((-(C282*Parameters!$C$20)/((Parameters!$C$21)^2+(C282*Parameters!$C$20)^2)+C282*Parameters!$C$22))^2))</f>
        <v>4.0000006775302591E-2</v>
      </c>
      <c r="BU282">
        <f>2*(-((-(C282*Parameters!$C$20)/((Parameters!$C$21)^2+(C282*Parameters!$C$20)^2)+C282*Parameters!$C$22))/((((Parameters!$C$21)/((Parameters!$C$21)^2+(C282*Parameters!$C$20)^2)))^2+((-(C282*Parameters!$C$20)/((Parameters!$C$21)^2+(C282*Parameters!$C$20)^2)+C282*Parameters!$C$22))^2))</f>
        <v>2.1464402988096341</v>
      </c>
      <c r="BV282">
        <f>0</f>
        <v>0</v>
      </c>
      <c r="BW282">
        <f>0</f>
        <v>0</v>
      </c>
      <c r="BX282">
        <f t="shared" si="450"/>
        <v>0.99751889494598533</v>
      </c>
      <c r="BY282">
        <f t="shared" si="451"/>
        <v>3.1645815432335194E-3</v>
      </c>
      <c r="BZ282">
        <f t="shared" si="452"/>
        <v>0.11290904802133753</v>
      </c>
      <c r="CA282">
        <f t="shared" si="453"/>
        <v>2.2044201949272315</v>
      </c>
      <c r="CB282">
        <f t="shared" si="454"/>
        <v>2.4909815729140116E-4</v>
      </c>
      <c r="CC282">
        <f t="shared" si="455"/>
        <v>7.891678345654439E-2</v>
      </c>
      <c r="CD282">
        <f t="shared" si="456"/>
        <v>0.8281387693951282</v>
      </c>
      <c r="CE282">
        <f t="shared" si="457"/>
        <v>6.8558332791712803E-3</v>
      </c>
      <c r="CF282">
        <f>0</f>
        <v>0</v>
      </c>
      <c r="CG282">
        <f>0</f>
        <v>0</v>
      </c>
      <c r="CH282">
        <f>(((Parameters!$C$25))/(((Parameters!$C$25))^2+((C282*Parameters!$C$24-1/(C282*Parameters!$C$23)))^2))+(((Parameters!$C$29+Parameters!$C$28))/(((Parameters!$C$29+Parameters!$C$28))^2+((C282*Parameters!$C$27-1/(C282*Parameters!$C$26)))^2))</f>
        <v>8.174355508004553E-4</v>
      </c>
      <c r="CI282">
        <f>(-((C282*Parameters!$C$24-1/(C282*Parameters!$C$23)))/(((Parameters!$C$25))^2+((C282*Parameters!$C$24-1/(C282*Parameters!$C$23)))^2))+(-((C282*Parameters!$C$27-1/(C282*Parameters!$C$26)))/(((Parameters!$C$29+Parameters!$C$28))^2+((C282*Parameters!$C$27-1/(C282*Parameters!$C$26)))^2))</f>
        <v>1.4744753336254596E-2</v>
      </c>
      <c r="CJ282">
        <f t="shared" si="458"/>
        <v>0.96510755879218468</v>
      </c>
      <c r="CK282">
        <f t="shared" si="459"/>
        <v>6.631369041975455E-3</v>
      </c>
      <c r="CL282">
        <f t="shared" si="460"/>
        <v>0.11290904802133753</v>
      </c>
      <c r="CM282">
        <f t="shared" si="461"/>
        <v>2.2044201949272315</v>
      </c>
      <c r="CN282">
        <f t="shared" si="462"/>
        <v>8.2496065777525301E-4</v>
      </c>
      <c r="CO282">
        <f t="shared" si="463"/>
        <v>9.1133089541317727E-2</v>
      </c>
      <c r="CP282">
        <f t="shared" si="464"/>
        <v>0.8281387693951282</v>
      </c>
      <c r="CQ282">
        <f t="shared" si="465"/>
        <v>6.8558332791712803E-3</v>
      </c>
      <c r="CR282">
        <f>2*((((Parameters!$C$31)/((Parameters!$C$31)^2+(C282*Parameters!$C$30)^2)))/((((Parameters!$C$31)/((Parameters!$C$31)^2+(C282*Parameters!$C$30)^2)))^2+((-(C282*Parameters!$C$30)/((Parameters!$C$31)^2+(C282*Parameters!$C$30)^2)+C282*Parameters!$C$32))^2))</f>
        <v>4.0000003288014278E-2</v>
      </c>
      <c r="CS282">
        <f>2*(-((-(C282*Parameters!$C$30)/((Parameters!$C$31)^2+(C282*Parameters!$C$30)^2)+C282*Parameters!$C$32))/((((Parameters!$C$31)/((Parameters!$C$31)^2+(C282*Parameters!$C$30)^2)))^2+((-(C282*Parameters!$C$30)/((Parameters!$C$31)^2+(C282*Parameters!$C$30)^2)+C282*Parameters!$C$32))^2))</f>
        <v>1.0416548054535391</v>
      </c>
      <c r="CT282">
        <f>0</f>
        <v>0</v>
      </c>
      <c r="CU282">
        <f>0</f>
        <v>0</v>
      </c>
      <c r="CV282">
        <f t="shared" si="466"/>
        <v>0.96510755879218468</v>
      </c>
      <c r="CW282">
        <f t="shared" si="467"/>
        <v>6.631369041975455E-3</v>
      </c>
      <c r="CX282">
        <f t="shared" si="468"/>
        <v>0.14460575611700277</v>
      </c>
      <c r="CY282">
        <f t="shared" si="469"/>
        <v>3.2099943761061276</v>
      </c>
      <c r="CZ282">
        <f t="shared" si="470"/>
        <v>8.2496065777525301E-4</v>
      </c>
      <c r="DA282">
        <f t="shared" si="471"/>
        <v>9.1133089541317727E-2</v>
      </c>
      <c r="DB282">
        <f t="shared" si="472"/>
        <v>0.73324254716761039</v>
      </c>
      <c r="DC282">
        <f t="shared" si="473"/>
        <v>1.1360481393952593E-2</v>
      </c>
      <c r="DD282">
        <f>0</f>
        <v>0</v>
      </c>
      <c r="DE282">
        <f>0</f>
        <v>0</v>
      </c>
      <c r="DF282">
        <f>(((Parameters!$C$35))/(((Parameters!$C$35))^2+((C282*Parameters!$C$34-1/(C282*Parameters!$C$33)))^2))+(((Parameters!$C$39+Parameters!$C$38))/(((Parameters!$C$39+Parameters!$C$38))^2+((C282*Parameters!$C$37-1/(C282*Parameters!$C$36)))^2))</f>
        <v>8.174355508004553E-4</v>
      </c>
      <c r="DG282">
        <f>(-((C282*Parameters!$C$34-1/(C282*Parameters!$C$33)))/(((Parameters!$C$35))^2+((C282*Parameters!$C$34-1/(C282*Parameters!$C$33)))^2))+(-((C282*Parameters!$C$37-1/(C282*Parameters!$C$36)))/(((Parameters!$C$39+Parameters!$C$38))^2+((C282*Parameters!$C$37-1/(C282*Parameters!$C$36)))^2))</f>
        <v>1.4744753336254596E-2</v>
      </c>
      <c r="DH282">
        <f t="shared" si="474"/>
        <v>0.91789518939163572</v>
      </c>
      <c r="DI282">
        <f t="shared" si="475"/>
        <v>1.1387508767821927E-2</v>
      </c>
      <c r="DJ282">
        <f t="shared" si="476"/>
        <v>0.14460575611700277</v>
      </c>
      <c r="DK282">
        <f t="shared" si="477"/>
        <v>3.2099943761061276</v>
      </c>
      <c r="DL282">
        <f t="shared" si="478"/>
        <v>1.2568316872545967E-3</v>
      </c>
      <c r="DM282">
        <f t="shared" si="479"/>
        <v>0.10195385649631679</v>
      </c>
      <c r="DN282">
        <f t="shared" si="480"/>
        <v>0.73324254716761039</v>
      </c>
      <c r="DO282">
        <f t="shared" si="481"/>
        <v>1.1360481393952593E-2</v>
      </c>
      <c r="DP282">
        <f>2*((((Parameters!$C$41)/((Parameters!$C$41)^2+(C282*(Parameters!$C$40*(1-Parameters!$C$42)))^2)))/((((Parameters!$C$41)/((Parameters!$C$41)^2+(C282*(Parameters!$C$40*(1-Parameters!$C$42)))^2)))^2+((-(C282*(Parameters!$C$40*(1-Parameters!$C$42)))/((Parameters!$C$41)^2+(C282*(Parameters!$C$40*(1-Parameters!$C$42)))^2)+C282*Parameters!$C$43))^2))</f>
        <v>0.20000000149455183</v>
      </c>
      <c r="DQ282">
        <f>2*(-((-(C282*(Parameters!$C$40*(1-Parameters!$C$42)))/((Parameters!$C$41)^2+(C282*(Parameters!$C$40*(1-Parameters!$C$42)))^2)+C282*Parameters!$C$43))/((((Parameters!$C$41)/((Parameters!$C$41)^2+(C282*(Parameters!$C$40*(1-Parameters!$C$42)))^2)))^2+((-(C282*(Parameters!$C$40*(1-Parameters!$C$42)))/((Parameters!$C$41)^2+(C282*(Parameters!$C$40*(1-Parameters!$C$42)))^2)+C282*Parameters!$C$43))^2))</f>
        <v>9.4695886294143564E-2</v>
      </c>
      <c r="DR282">
        <f>0</f>
        <v>0</v>
      </c>
      <c r="DS282">
        <f>0</f>
        <v>0</v>
      </c>
      <c r="DT282">
        <f t="shared" si="482"/>
        <v>0.91789518939163572</v>
      </c>
      <c r="DU282">
        <f t="shared" si="483"/>
        <v>1.1387508767821927E-2</v>
      </c>
      <c r="DV282">
        <f t="shared" si="484"/>
        <v>0.3271064451317206</v>
      </c>
      <c r="DW282">
        <f t="shared" si="485"/>
        <v>3.2991927763612829</v>
      </c>
      <c r="DX282">
        <f t="shared" si="486"/>
        <v>1.2568316872545967E-3</v>
      </c>
      <c r="DY282">
        <f t="shared" si="487"/>
        <v>0.10195385649631679</v>
      </c>
      <c r="DZ282">
        <f t="shared" si="488"/>
        <v>0.72383930270491503</v>
      </c>
      <c r="EA282">
        <f t="shared" si="489"/>
        <v>3.1870269636138412E-2</v>
      </c>
      <c r="EB282">
        <f>0</f>
        <v>0</v>
      </c>
      <c r="EC282">
        <f>0</f>
        <v>0</v>
      </c>
      <c r="ED282">
        <f>0</f>
        <v>0</v>
      </c>
      <c r="EE282">
        <f>C282*Parameters!$C$44</f>
        <v>1.5782647919764753E-7</v>
      </c>
      <c r="EF282">
        <f t="shared" si="490"/>
        <v>0.91789466869165559</v>
      </c>
      <c r="EG282">
        <f t="shared" si="491"/>
        <v>1.1387560393880485E-2</v>
      </c>
      <c r="EH282">
        <f t="shared" si="492"/>
        <v>0.3271064451317206</v>
      </c>
      <c r="EI282">
        <f t="shared" si="493"/>
        <v>3.2991927763612829</v>
      </c>
      <c r="EJ282">
        <f t="shared" si="494"/>
        <v>1.256826657282149E-3</v>
      </c>
      <c r="EK282">
        <f t="shared" si="495"/>
        <v>0.10195397073732544</v>
      </c>
      <c r="EL282">
        <f t="shared" si="496"/>
        <v>0.72383930270491503</v>
      </c>
      <c r="EM282">
        <f t="shared" si="497"/>
        <v>3.1870269636138412E-2</v>
      </c>
      <c r="EN282">
        <f>0</f>
        <v>0</v>
      </c>
      <c r="EO282">
        <f>0</f>
        <v>0</v>
      </c>
      <c r="EP282">
        <f>(((2*Parameters!$C$47))/(((2*Parameters!$C$47))^2+((2*(C282*Parameters!$C$46-1/(C282*Parameters!$C$45))))^2))</f>
        <v>1.2056051739517003E-11</v>
      </c>
      <c r="EQ282">
        <f>(-((2*(C282*Parameters!$C$46-1/(C282*Parameters!$C$45))))/(((2*Parameters!$C$47))^2+((2*(C282*Parameters!$C$46-1/(C282*Parameters!$C$45))))^2))</f>
        <v>1.7360912806871064E-5</v>
      </c>
      <c r="ER282">
        <f t="shared" si="498"/>
        <v>0.9178373916974758</v>
      </c>
      <c r="ES282">
        <f t="shared" si="499"/>
        <v>1.1393239300128222E-2</v>
      </c>
      <c r="ET282">
        <f t="shared" si="500"/>
        <v>0.3271064451317206</v>
      </c>
      <c r="EU282">
        <f t="shared" si="501"/>
        <v>3.2991927763612829</v>
      </c>
      <c r="EV282">
        <f t="shared" si="502"/>
        <v>1.2562733690365088E-3</v>
      </c>
      <c r="EW282">
        <f t="shared" si="503"/>
        <v>0.10196653724873012</v>
      </c>
      <c r="EX282">
        <f t="shared" si="504"/>
        <v>0.72383930270491503</v>
      </c>
      <c r="EY282">
        <f t="shared" si="505"/>
        <v>3.1870269636138412E-2</v>
      </c>
      <c r="EZ282">
        <f>(ER282+ET282/Parameters!$C$6+Parameters!$C$7*(EV282+EX282/Parameters!$C$6))</f>
        <v>0.92921500718031824</v>
      </c>
      <c r="FA282">
        <f>(ES282+EU282/Parameters!$C$6+Parameters!$C$7*(EW282+EY282/Parameters!$C$6))</f>
        <v>0.12614777065182503</v>
      </c>
      <c r="FB282">
        <f t="shared" si="506"/>
        <v>0.55836360463966628</v>
      </c>
      <c r="FC282">
        <f t="shared" si="507"/>
        <v>1.0663951966714984</v>
      </c>
      <c r="FD282">
        <f>(ER282+ET282/Parameters!$C$6+Parameters!$C$8*(EV282+EX282/Parameters!$C$6))</f>
        <v>2.250879636858083</v>
      </c>
      <c r="FE282">
        <f>(ES282+EU282/Parameters!$C$6+Parameters!$C$8*(EW282+EY282/Parameters!$C$6))</f>
        <v>5.2799011889772665</v>
      </c>
      <c r="FF282">
        <f t="shared" si="508"/>
        <v>-15.17773899741066</v>
      </c>
      <c r="FG282">
        <f t="shared" si="509"/>
        <v>0.17422603378765358</v>
      </c>
    </row>
    <row r="283" spans="1:163" x14ac:dyDescent="0.15">
      <c r="A283">
        <f>Parameters!$C$2*(Parameters!$C$3/Parameters!$C$2)^((ROW()-2)/(Parameters!$C$4-1))</f>
        <v>2540.9727055493045</v>
      </c>
      <c r="B283">
        <f t="shared" si="408"/>
        <v>3.4049999999999998</v>
      </c>
      <c r="C283">
        <f t="shared" si="409"/>
        <v>15965.402369451751</v>
      </c>
      <c r="D283">
        <f>1</f>
        <v>1</v>
      </c>
      <c r="E283">
        <f>0</f>
        <v>0</v>
      </c>
      <c r="F283">
        <f>0</f>
        <v>0</v>
      </c>
      <c r="G283">
        <f>0</f>
        <v>0</v>
      </c>
      <c r="H283">
        <f>0</f>
        <v>0</v>
      </c>
      <c r="I283">
        <f>0</f>
        <v>0</v>
      </c>
      <c r="J283">
        <f>1</f>
        <v>1</v>
      </c>
      <c r="K283">
        <f>0</f>
        <v>0</v>
      </c>
      <c r="L283">
        <f>2*Parameters!$C$10</f>
        <v>0.04</v>
      </c>
      <c r="M283">
        <f>2*C283*Parameters!$C$9</f>
        <v>3.1930804738903501E-2</v>
      </c>
      <c r="N283">
        <f>0</f>
        <v>0</v>
      </c>
      <c r="O283">
        <f>0</f>
        <v>0</v>
      </c>
      <c r="P283">
        <f t="shared" si="410"/>
        <v>1</v>
      </c>
      <c r="Q283">
        <f t="shared" si="411"/>
        <v>0</v>
      </c>
      <c r="R283">
        <f t="shared" si="412"/>
        <v>0.04</v>
      </c>
      <c r="S283">
        <f t="shared" si="413"/>
        <v>3.1930804738903501E-2</v>
      </c>
      <c r="T283">
        <f t="shared" si="414"/>
        <v>0</v>
      </c>
      <c r="U283">
        <f t="shared" si="415"/>
        <v>0</v>
      </c>
      <c r="V283">
        <f t="shared" si="416"/>
        <v>1</v>
      </c>
      <c r="W283">
        <f t="shared" si="417"/>
        <v>0</v>
      </c>
      <c r="X283">
        <f>0</f>
        <v>0</v>
      </c>
      <c r="Y283">
        <f>0</f>
        <v>0</v>
      </c>
      <c r="Z283">
        <f>0</f>
        <v>0</v>
      </c>
      <c r="AA283">
        <f>C283*(Parameters!$C$12+Parameters!$C$11/2)</f>
        <v>1.1974051777088812E-6</v>
      </c>
      <c r="AB283">
        <f t="shared" si="418"/>
        <v>0.99999996176588912</v>
      </c>
      <c r="AC283">
        <f t="shared" si="419"/>
        <v>4.7896207108355251E-8</v>
      </c>
      <c r="AD283">
        <f t="shared" si="420"/>
        <v>0.04</v>
      </c>
      <c r="AE283">
        <f t="shared" si="421"/>
        <v>3.1930804738903501E-2</v>
      </c>
      <c r="AF283">
        <f t="shared" si="422"/>
        <v>0</v>
      </c>
      <c r="AG283">
        <f t="shared" si="423"/>
        <v>1.1974051777088812E-6</v>
      </c>
      <c r="AH283">
        <f t="shared" si="424"/>
        <v>1</v>
      </c>
      <c r="AI283">
        <f t="shared" si="425"/>
        <v>0</v>
      </c>
      <c r="AJ283">
        <f>0</f>
        <v>0</v>
      </c>
      <c r="AK283">
        <f>0</f>
        <v>0</v>
      </c>
      <c r="AL283">
        <f>(((2*Parameters!$C$15))/(((2*Parameters!$C$15))^2+((2*(C283*Parameters!$C$14-1/(C283*Parameters!$C$13))))^2))</f>
        <v>2.5490446843498402E-4</v>
      </c>
      <c r="AM283">
        <f>(-((2*(C283*Parameters!$C$14-1/(C283*Parameters!$C$13))))/(((2*Parameters!$C$15))^2+((2*(C283*Parameters!$C$14-1/(C283*Parameters!$C$13))))^2))</f>
        <v>7.9828232691113568E-2</v>
      </c>
      <c r="AN283">
        <f t="shared" si="426"/>
        <v>0.99746117823391489</v>
      </c>
      <c r="AO283">
        <f t="shared" si="427"/>
        <v>3.2013165086603231E-3</v>
      </c>
      <c r="AP283">
        <f t="shared" si="428"/>
        <v>0.04</v>
      </c>
      <c r="AQ283">
        <f t="shared" si="429"/>
        <v>3.1930804738903501E-2</v>
      </c>
      <c r="AR283">
        <f t="shared" si="430"/>
        <v>2.5490446843498402E-4</v>
      </c>
      <c r="AS283">
        <f t="shared" si="431"/>
        <v>7.9829430096291273E-2</v>
      </c>
      <c r="AT283">
        <f t="shared" si="432"/>
        <v>1</v>
      </c>
      <c r="AU283">
        <f t="shared" si="433"/>
        <v>0</v>
      </c>
      <c r="AV283">
        <f>2*Parameters!$C$17</f>
        <v>0.04</v>
      </c>
      <c r="AW283">
        <f>2*C283*Parameters!$C$16</f>
        <v>3.1930804738903501E-2</v>
      </c>
      <c r="AX283">
        <f>0</f>
        <v>0</v>
      </c>
      <c r="AY283">
        <f>0</f>
        <v>0</v>
      </c>
      <c r="AZ283">
        <f t="shared" si="434"/>
        <v>0.99746117823391489</v>
      </c>
      <c r="BA283">
        <f t="shared" si="435"/>
        <v>3.2013165086603231E-3</v>
      </c>
      <c r="BB283">
        <f t="shared" si="436"/>
        <v>7.9796226517011126E-2</v>
      </c>
      <c r="BC283">
        <f t="shared" si="437"/>
        <v>6.3908595516073669E-2</v>
      </c>
      <c r="BD283">
        <f t="shared" si="438"/>
        <v>2.5490446843498402E-4</v>
      </c>
      <c r="BE283">
        <f t="shared" si="439"/>
        <v>7.9829430096291273E-2</v>
      </c>
      <c r="BF283">
        <f t="shared" si="440"/>
        <v>0.99746117823391467</v>
      </c>
      <c r="BG283">
        <f t="shared" si="441"/>
        <v>3.2013165086603227E-3</v>
      </c>
      <c r="BH283">
        <f>0</f>
        <v>0</v>
      </c>
      <c r="BI283">
        <f>0</f>
        <v>0</v>
      </c>
      <c r="BJ283">
        <f>0</f>
        <v>0</v>
      </c>
      <c r="BK283">
        <f>C283*(Parameters!$C$19+Parameters!$C$18/2)</f>
        <v>1.1974051777088812E-6</v>
      </c>
      <c r="BL283">
        <f t="shared" si="442"/>
        <v>0.9974611017094317</v>
      </c>
      <c r="BM283">
        <f t="shared" si="443"/>
        <v>3.2014120570751162E-3</v>
      </c>
      <c r="BN283">
        <f t="shared" si="444"/>
        <v>7.9796226517011126E-2</v>
      </c>
      <c r="BO283">
        <f t="shared" si="445"/>
        <v>6.3908595516073669E-2</v>
      </c>
      <c r="BP283">
        <f t="shared" si="446"/>
        <v>2.5490063516202108E-4</v>
      </c>
      <c r="BQ283">
        <f t="shared" si="447"/>
        <v>7.9830624461470656E-2</v>
      </c>
      <c r="BR283">
        <f t="shared" si="448"/>
        <v>0.99746117823391467</v>
      </c>
      <c r="BS283">
        <f t="shared" si="449"/>
        <v>3.2013165086603227E-3</v>
      </c>
      <c r="BT283">
        <f>2*((((Parameters!$C$21)/((Parameters!$C$21)^2+(C283*Parameters!$C$20)^2)))/((((Parameters!$C$21)/((Parameters!$C$21)^2+(C283*Parameters!$C$20)^2)))^2+((-(C283*Parameters!$C$20)/((Parameters!$C$21)^2+(C283*Parameters!$C$20)^2)+C283*Parameters!$C$22))^2))</f>
        <v>4.0000006933119683E-2</v>
      </c>
      <c r="BU283">
        <f>2*(-((-(C283*Parameters!$C$20)/((Parameters!$C$21)^2+(C283*Parameters!$C$20)^2)+C283*Parameters!$C$22))/((((Parameters!$C$21)/((Parameters!$C$21)^2+(C283*Parameters!$C$20)^2)))^2+((-(C283*Parameters!$C$20)/((Parameters!$C$21)^2+(C283*Parameters!$C$20)^2)+C283*Parameters!$C$22))^2))</f>
        <v>2.1712949103546455</v>
      </c>
      <c r="BV283">
        <f>0</f>
        <v>0</v>
      </c>
      <c r="BW283">
        <f>0</f>
        <v>0</v>
      </c>
      <c r="BX283">
        <f t="shared" si="450"/>
        <v>0.9974611017094317</v>
      </c>
      <c r="BY283">
        <f t="shared" si="451"/>
        <v>3.2014120570751162E-3</v>
      </c>
      <c r="BZ283">
        <f t="shared" si="452"/>
        <v>0.1127434677954304</v>
      </c>
      <c r="CA283">
        <f t="shared" si="453"/>
        <v>2.229818865438979</v>
      </c>
      <c r="CB283">
        <f t="shared" si="454"/>
        <v>2.5490063516202108E-4</v>
      </c>
      <c r="CC283">
        <f t="shared" si="455"/>
        <v>7.9830624461470656E-2</v>
      </c>
      <c r="CD283">
        <f t="shared" si="456"/>
        <v>0.82413554567746417</v>
      </c>
      <c r="CE283">
        <f t="shared" si="457"/>
        <v>6.9480064923678857E-3</v>
      </c>
      <c r="CF283">
        <f>0</f>
        <v>0</v>
      </c>
      <c r="CG283">
        <f>0</f>
        <v>0</v>
      </c>
      <c r="CH283">
        <f>(((Parameters!$C$25))/(((Parameters!$C$25))^2+((C283*Parameters!$C$24-1/(C283*Parameters!$C$23)))^2))+(((Parameters!$C$29+Parameters!$C$28))/(((Parameters!$C$29+Parameters!$C$28))^2+((C283*Parameters!$C$27-1/(C283*Parameters!$C$26)))^2))</f>
        <v>8.3623760498639527E-4</v>
      </c>
      <c r="CI283">
        <f>(-((C283*Parameters!$C$24-1/(C283*Parameters!$C$23)))/(((Parameters!$C$25))^2+((C283*Parameters!$C$24-1/(C283*Parameters!$C$23)))^2))+(-((C283*Parameters!$C$27-1/(C283*Parameters!$C$26)))/(((Parameters!$C$29+Parameters!$C$28))^2+((C283*Parameters!$C$27-1/(C283*Parameters!$C$26)))^2))</f>
        <v>1.491337371517714E-2</v>
      </c>
      <c r="CJ283">
        <f t="shared" si="458"/>
        <v>0.96430125997947502</v>
      </c>
      <c r="CK283">
        <f t="shared" si="459"/>
        <v>6.7474559138415817E-3</v>
      </c>
      <c r="CL283">
        <f t="shared" si="460"/>
        <v>0.1127434677954304</v>
      </c>
      <c r="CM283">
        <f t="shared" si="461"/>
        <v>2.229818865438979</v>
      </c>
      <c r="CN283">
        <f t="shared" si="462"/>
        <v>8.4045555266734032E-4</v>
      </c>
      <c r="CO283">
        <f t="shared" si="463"/>
        <v>9.2127076030428731E-2</v>
      </c>
      <c r="CP283">
        <f t="shared" si="464"/>
        <v>0.82413554567746417</v>
      </c>
      <c r="CQ283">
        <f t="shared" si="465"/>
        <v>6.9480064923678857E-3</v>
      </c>
      <c r="CR283">
        <f>2*((((Parameters!$C$31)/((Parameters!$C$31)^2+(C283*Parameters!$C$30)^2)))/((((Parameters!$C$31)/((Parameters!$C$31)^2+(C283*Parameters!$C$30)^2)))^2+((-(C283*Parameters!$C$30)/((Parameters!$C$31)^2+(C283*Parameters!$C$30)^2)+C283*Parameters!$C$32))^2))</f>
        <v>4.000000336460198E-2</v>
      </c>
      <c r="CS283">
        <f>2*(-((-(C283*Parameters!$C$30)/((Parameters!$C$31)^2+(C283*Parameters!$C$30)^2)+C283*Parameters!$C$32))/((((Parameters!$C$31)/((Parameters!$C$31)^2+(C283*Parameters!$C$30)^2)))^2+((-(C283*Parameters!$C$30)/((Parameters!$C$31)^2+(C283*Parameters!$C$30)^2)+C283*Parameters!$C$32))^2))</f>
        <v>1.0537166006366632</v>
      </c>
      <c r="CT283">
        <f>0</f>
        <v>0</v>
      </c>
      <c r="CU283">
        <f>0</f>
        <v>0</v>
      </c>
      <c r="CV283">
        <f t="shared" si="466"/>
        <v>0.96430125997947502</v>
      </c>
      <c r="CW283">
        <f t="shared" si="467"/>
        <v>6.7474559138415817E-3</v>
      </c>
      <c r="CX283">
        <f t="shared" si="468"/>
        <v>0.14420561513062041</v>
      </c>
      <c r="CY283">
        <f t="shared" si="469"/>
        <v>3.2461890093534587</v>
      </c>
      <c r="CZ283">
        <f t="shared" si="470"/>
        <v>8.4045555266734032E-4</v>
      </c>
      <c r="DA283">
        <f t="shared" si="471"/>
        <v>9.2127076030428731E-2</v>
      </c>
      <c r="DB283">
        <f t="shared" si="472"/>
        <v>0.72709333452101987</v>
      </c>
      <c r="DC283">
        <f t="shared" si="473"/>
        <v>1.1518691811498815E-2</v>
      </c>
      <c r="DD283">
        <f>0</f>
        <v>0</v>
      </c>
      <c r="DE283">
        <f>0</f>
        <v>0</v>
      </c>
      <c r="DF283">
        <f>(((Parameters!$C$35))/(((Parameters!$C$35))^2+((C283*Parameters!$C$34-1/(C283*Parameters!$C$33)))^2))+(((Parameters!$C$39+Parameters!$C$38))/(((Parameters!$C$39+Parameters!$C$38))^2+((C283*Parameters!$C$37-1/(C283*Parameters!$C$36)))^2))</f>
        <v>8.3623760498639527E-4</v>
      </c>
      <c r="DG283">
        <f>(-((C283*Parameters!$C$34-1/(C283*Parameters!$C$33)))/(((Parameters!$C$35))^2+((C283*Parameters!$C$34-1/(C283*Parameters!$C$33)))^2))+(-((C283*Parameters!$C$37-1/(C283*Parameters!$C$36)))/(((Parameters!$C$39+Parameters!$C$38))^2+((C283*Parameters!$C$37-1/(C283*Parameters!$C$36)))^2))</f>
        <v>1.491337371517714E-2</v>
      </c>
      <c r="DH283">
        <f t="shared" si="474"/>
        <v>0.91601022029110868</v>
      </c>
      <c r="DI283">
        <f t="shared" si="475"/>
        <v>1.1612633466626422E-2</v>
      </c>
      <c r="DJ283">
        <f t="shared" si="476"/>
        <v>0.14420561513062041</v>
      </c>
      <c r="DK283">
        <f t="shared" si="477"/>
        <v>3.2461890093534587</v>
      </c>
      <c r="DL283">
        <f t="shared" si="478"/>
        <v>1.2766957856339372E-3</v>
      </c>
      <c r="DM283">
        <f t="shared" si="479"/>
        <v>0.10298012301720803</v>
      </c>
      <c r="DN283">
        <f t="shared" si="480"/>
        <v>0.72709333452101987</v>
      </c>
      <c r="DO283">
        <f t="shared" si="481"/>
        <v>1.1518691811498815E-2</v>
      </c>
      <c r="DP283">
        <f>2*((((Parameters!$C$41)/((Parameters!$C$41)^2+(C283*(Parameters!$C$40*(1-Parameters!$C$42)))^2)))/((((Parameters!$C$41)/((Parameters!$C$41)^2+(C283*(Parameters!$C$40*(1-Parameters!$C$42)))^2)))^2+((-(C283*(Parameters!$C$40*(1-Parameters!$C$42)))/((Parameters!$C$41)^2+(C283*(Parameters!$C$40*(1-Parameters!$C$42)))^2)+C283*Parameters!$C$43))^2))</f>
        <v>0.20000000152936445</v>
      </c>
      <c r="DQ283">
        <f>2*(-((-(C283*(Parameters!$C$40*(1-Parameters!$C$42)))/((Parameters!$C$41)^2+(C283*(Parameters!$C$40*(1-Parameters!$C$42)))^2)+C283*Parameters!$C$43))/((((Parameters!$C$41)/((Parameters!$C$41)^2+(C283*(Parameters!$C$40*(1-Parameters!$C$42)))^2)))^2+((-(C283*(Parameters!$C$40*(1-Parameters!$C$42)))/((Parameters!$C$41)^2+(C283*(Parameters!$C$40*(1-Parameters!$C$42)))^2)+C283*Parameters!$C$43))^2))</f>
        <v>9.5792412986424116E-2</v>
      </c>
      <c r="DR283">
        <f>0</f>
        <v>0</v>
      </c>
      <c r="DS283">
        <f>0</f>
        <v>0</v>
      </c>
      <c r="DT283">
        <f t="shared" si="482"/>
        <v>0.91601022029110868</v>
      </c>
      <c r="DU283">
        <f t="shared" si="483"/>
        <v>1.1612633466626422E-2</v>
      </c>
      <c r="DV283">
        <f t="shared" si="484"/>
        <v>0.32629525840886059</v>
      </c>
      <c r="DW283">
        <f t="shared" si="485"/>
        <v>3.3362583653864553</v>
      </c>
      <c r="DX283">
        <f t="shared" si="486"/>
        <v>1.2766957856339372E-3</v>
      </c>
      <c r="DY283">
        <f t="shared" si="487"/>
        <v>0.10298012301720803</v>
      </c>
      <c r="DZ283">
        <f t="shared" si="488"/>
        <v>0.71748395920664199</v>
      </c>
      <c r="EA283">
        <f t="shared" si="489"/>
        <v>3.2237014342390034E-2</v>
      </c>
      <c r="EB283">
        <f>0</f>
        <v>0</v>
      </c>
      <c r="EC283">
        <f>0</f>
        <v>0</v>
      </c>
      <c r="ED283">
        <f>0</f>
        <v>0</v>
      </c>
      <c r="EE283">
        <f>C283*Parameters!$C$44</f>
        <v>1.596540236945175E-7</v>
      </c>
      <c r="EF283">
        <f t="shared" si="490"/>
        <v>0.91600968764403656</v>
      </c>
      <c r="EG283">
        <f t="shared" si="491"/>
        <v>1.161268556097734E-2</v>
      </c>
      <c r="EH283">
        <f t="shared" si="492"/>
        <v>0.32629525840886059</v>
      </c>
      <c r="EI283">
        <f t="shared" si="493"/>
        <v>3.3362583653864553</v>
      </c>
      <c r="EJ283">
        <f t="shared" si="494"/>
        <v>1.2766906388648855E-3</v>
      </c>
      <c r="EK283">
        <f t="shared" si="495"/>
        <v>0.10298023756640906</v>
      </c>
      <c r="EL283">
        <f t="shared" si="496"/>
        <v>0.71748395920664199</v>
      </c>
      <c r="EM283">
        <f t="shared" si="497"/>
        <v>3.2237014342390034E-2</v>
      </c>
      <c r="EN283">
        <f>0</f>
        <v>0</v>
      </c>
      <c r="EO283">
        <f>0</f>
        <v>0</v>
      </c>
      <c r="EP283">
        <f>(((2*Parameters!$C$47))/(((2*Parameters!$C$47))^2+((2*(C283*Parameters!$C$46-1/(C283*Parameters!$C$45))))^2))</f>
        <v>1.2336873262771316E-11</v>
      </c>
      <c r="EQ283">
        <f>(-((2*(C283*Parameters!$C$46-1/(C283*Parameters!$C$45))))/(((2*Parameters!$C$47))^2+((2*(C283*Parameters!$C$46-1/(C283*Parameters!$C$45))))^2))</f>
        <v>1.7561942704869831E-5</v>
      </c>
      <c r="ER283">
        <f t="shared" si="498"/>
        <v>0.91595109646980044</v>
      </c>
      <c r="ES283">
        <f t="shared" si="499"/>
        <v>1.1618415980769384E-2</v>
      </c>
      <c r="ET283">
        <f t="shared" si="500"/>
        <v>0.32629525840886059</v>
      </c>
      <c r="EU283">
        <f t="shared" si="501"/>
        <v>3.3362583653864553</v>
      </c>
      <c r="EV283">
        <f t="shared" si="502"/>
        <v>1.276124503117537E-3</v>
      </c>
      <c r="EW283">
        <f t="shared" si="503"/>
        <v>0.10299283797899002</v>
      </c>
      <c r="EX283">
        <f t="shared" si="504"/>
        <v>0.71748395920664199</v>
      </c>
      <c r="EY283">
        <f t="shared" si="505"/>
        <v>3.2237014342390034E-2</v>
      </c>
      <c r="EZ283">
        <f>(ER283+ET283/Parameters!$C$6+Parameters!$C$7*(EV283+EX283/Parameters!$C$6))</f>
        <v>0.92730049676228254</v>
      </c>
      <c r="FA283">
        <f>(ES283+EU283/Parameters!$C$6+Parameters!$C$7*(EW283+EY283/Parameters!$C$6))</f>
        <v>0.12766218521160261</v>
      </c>
      <c r="FB283">
        <f t="shared" si="506"/>
        <v>0.5740475865211917</v>
      </c>
      <c r="FC283">
        <f t="shared" si="507"/>
        <v>1.0683225101727294</v>
      </c>
      <c r="FD283">
        <f>(ER283+ET283/Parameters!$C$6+Parameters!$C$8*(EV283+EX283/Parameters!$C$6))</f>
        <v>2.238904911842754</v>
      </c>
      <c r="FE283">
        <f>(ES283+EU283/Parameters!$C$6+Parameters!$C$8*(EW283+EY283/Parameters!$C$6))</f>
        <v>5.3333684569304776</v>
      </c>
      <c r="FF283">
        <f t="shared" si="508"/>
        <v>-15.244936722756492</v>
      </c>
      <c r="FG283">
        <f t="shared" si="509"/>
        <v>0.17288334780359627</v>
      </c>
    </row>
    <row r="284" spans="1:163" x14ac:dyDescent="0.15">
      <c r="A284">
        <f>Parameters!$C$2*(Parameters!$C$3/Parameters!$C$2)^((ROW()-2)/(Parameters!$C$4-1))</f>
        <v>2570.3957827688632</v>
      </c>
      <c r="B284">
        <f t="shared" si="408"/>
        <v>3.4099999999999997</v>
      </c>
      <c r="C284">
        <f t="shared" si="409"/>
        <v>16150.273015929693</v>
      </c>
      <c r="D284">
        <f>1</f>
        <v>1</v>
      </c>
      <c r="E284">
        <f>0</f>
        <v>0</v>
      </c>
      <c r="F284">
        <f>0</f>
        <v>0</v>
      </c>
      <c r="G284">
        <f>0</f>
        <v>0</v>
      </c>
      <c r="H284">
        <f>0</f>
        <v>0</v>
      </c>
      <c r="I284">
        <f>0</f>
        <v>0</v>
      </c>
      <c r="J284">
        <f>1</f>
        <v>1</v>
      </c>
      <c r="K284">
        <f>0</f>
        <v>0</v>
      </c>
      <c r="L284">
        <f>2*Parameters!$C$10</f>
        <v>0.04</v>
      </c>
      <c r="M284">
        <f>2*C284*Parameters!$C$9</f>
        <v>3.2300546031859383E-2</v>
      </c>
      <c r="N284">
        <f>0</f>
        <v>0</v>
      </c>
      <c r="O284">
        <f>0</f>
        <v>0</v>
      </c>
      <c r="P284">
        <f t="shared" si="410"/>
        <v>1</v>
      </c>
      <c r="Q284">
        <f t="shared" si="411"/>
        <v>0</v>
      </c>
      <c r="R284">
        <f t="shared" si="412"/>
        <v>0.04</v>
      </c>
      <c r="S284">
        <f t="shared" si="413"/>
        <v>3.2300546031859383E-2</v>
      </c>
      <c r="T284">
        <f t="shared" si="414"/>
        <v>0</v>
      </c>
      <c r="U284">
        <f t="shared" si="415"/>
        <v>0</v>
      </c>
      <c r="V284">
        <f t="shared" si="416"/>
        <v>1</v>
      </c>
      <c r="W284">
        <f t="shared" si="417"/>
        <v>0</v>
      </c>
      <c r="X284">
        <f>0</f>
        <v>0</v>
      </c>
      <c r="Y284">
        <f>0</f>
        <v>0</v>
      </c>
      <c r="Z284">
        <f>0</f>
        <v>0</v>
      </c>
      <c r="AA284">
        <f>C284*(Parameters!$C$12+Parameters!$C$11/2)</f>
        <v>1.2112704761947269E-6</v>
      </c>
      <c r="AB284">
        <f t="shared" si="418"/>
        <v>0.99999996087530219</v>
      </c>
      <c r="AC284">
        <f t="shared" si="419"/>
        <v>4.8450819047789076E-8</v>
      </c>
      <c r="AD284">
        <f t="shared" si="420"/>
        <v>0.04</v>
      </c>
      <c r="AE284">
        <f t="shared" si="421"/>
        <v>3.2300546031859383E-2</v>
      </c>
      <c r="AF284">
        <f t="shared" si="422"/>
        <v>0</v>
      </c>
      <c r="AG284">
        <f t="shared" si="423"/>
        <v>1.2112704761947269E-6</v>
      </c>
      <c r="AH284">
        <f t="shared" si="424"/>
        <v>1</v>
      </c>
      <c r="AI284">
        <f t="shared" si="425"/>
        <v>0</v>
      </c>
      <c r="AJ284">
        <f>0</f>
        <v>0</v>
      </c>
      <c r="AK284">
        <f>0</f>
        <v>0</v>
      </c>
      <c r="AL284">
        <f>(((2*Parameters!$C$15))/(((2*Parameters!$C$15))^2+((2*(C284*Parameters!$C$14-1/(C284*Parameters!$C$13))))^2))</f>
        <v>2.6084220404216783E-4</v>
      </c>
      <c r="AM284">
        <f>(-((2*(C284*Parameters!$C$14-1/(C284*Parameters!$C$13))))/(((2*Parameters!$C$15))^2+((2*(C284*Parameters!$C$14-1/(C284*Parameters!$C$13))))^2))</f>
        <v>8.0752628826551431E-2</v>
      </c>
      <c r="AN284">
        <f t="shared" si="426"/>
        <v>0.99740204055885828</v>
      </c>
      <c r="AO284">
        <f t="shared" si="427"/>
        <v>3.238578949499821E-3</v>
      </c>
      <c r="AP284">
        <f t="shared" si="428"/>
        <v>0.04</v>
      </c>
      <c r="AQ284">
        <f t="shared" si="429"/>
        <v>3.2300546031859383E-2</v>
      </c>
      <c r="AR284">
        <f t="shared" si="430"/>
        <v>2.6084220404216783E-4</v>
      </c>
      <c r="AS284">
        <f t="shared" si="431"/>
        <v>8.0753840097027629E-2</v>
      </c>
      <c r="AT284">
        <f t="shared" si="432"/>
        <v>1</v>
      </c>
      <c r="AU284">
        <f t="shared" si="433"/>
        <v>0</v>
      </c>
      <c r="AV284">
        <f>2*Parameters!$C$17</f>
        <v>0.04</v>
      </c>
      <c r="AW284">
        <f>2*C284*Parameters!$C$16</f>
        <v>3.2300546031859383E-2</v>
      </c>
      <c r="AX284">
        <f>0</f>
        <v>0</v>
      </c>
      <c r="AY284">
        <f>0</f>
        <v>0</v>
      </c>
      <c r="AZ284">
        <f t="shared" si="434"/>
        <v>0.99740204055885828</v>
      </c>
      <c r="BA284">
        <f t="shared" si="435"/>
        <v>3.238578949499821E-3</v>
      </c>
      <c r="BB284">
        <f t="shared" si="436"/>
        <v>7.9791473753918207E-2</v>
      </c>
      <c r="BC284">
        <f t="shared" si="437"/>
        <v>6.4646719713181242E-2</v>
      </c>
      <c r="BD284">
        <f t="shared" si="438"/>
        <v>2.6084220404216783E-4</v>
      </c>
      <c r="BE284">
        <f t="shared" si="439"/>
        <v>8.0753840097027629E-2</v>
      </c>
      <c r="BF284">
        <f t="shared" si="440"/>
        <v>0.99740204055885817</v>
      </c>
      <c r="BG284">
        <f t="shared" si="441"/>
        <v>3.238578949499821E-3</v>
      </c>
      <c r="BH284">
        <f>0</f>
        <v>0</v>
      </c>
      <c r="BI284">
        <f>0</f>
        <v>0</v>
      </c>
      <c r="BJ284">
        <f>0</f>
        <v>0</v>
      </c>
      <c r="BK284">
        <f>C284*(Parameters!$C$19+Parameters!$C$18/2)</f>
        <v>1.2112704761947269E-6</v>
      </c>
      <c r="BL284">
        <f t="shared" si="442"/>
        <v>0.99740196225419531</v>
      </c>
      <c r="BM284">
        <f t="shared" si="443"/>
        <v>3.2386755985562314E-3</v>
      </c>
      <c r="BN284">
        <f t="shared" si="444"/>
        <v>7.9791473753918207E-2</v>
      </c>
      <c r="BO284">
        <f t="shared" si="445"/>
        <v>6.4646719713181242E-2</v>
      </c>
      <c r="BP284">
        <f t="shared" si="446"/>
        <v>2.6083828124710145E-4</v>
      </c>
      <c r="BQ284">
        <f t="shared" si="447"/>
        <v>8.0755048220672254E-2</v>
      </c>
      <c r="BR284">
        <f t="shared" si="448"/>
        <v>0.99740204055885817</v>
      </c>
      <c r="BS284">
        <f t="shared" si="449"/>
        <v>3.238578949499821E-3</v>
      </c>
      <c r="BT284">
        <f>2*((((Parameters!$C$21)/((Parameters!$C$21)^2+(C284*Parameters!$C$20)^2)))/((((Parameters!$C$21)/((Parameters!$C$21)^2+(C284*Parameters!$C$20)^2)))^2+((-(C284*Parameters!$C$20)/((Parameters!$C$21)^2+(C284*Parameters!$C$20)^2)+C284*Parameters!$C$22))^2))</f>
        <v>4.0000007094612801E-2</v>
      </c>
      <c r="BU284">
        <f>2*(-((-(C284*Parameters!$C$20)/((Parameters!$C$21)^2+(C284*Parameters!$C$20)^2)+C284*Parameters!$C$22))/((((Parameters!$C$21)/((Parameters!$C$21)^2+(C284*Parameters!$C$20)^2)))^2+((-(C284*Parameters!$C$20)/((Parameters!$C$21)^2+(C284*Parameters!$C$20)^2)+C284*Parameters!$C$22))^2))</f>
        <v>2.1964373248877158</v>
      </c>
      <c r="BV284">
        <f>0</f>
        <v>0</v>
      </c>
      <c r="BW284">
        <f>0</f>
        <v>0</v>
      </c>
      <c r="BX284">
        <f t="shared" si="450"/>
        <v>0.99740196225419531</v>
      </c>
      <c r="BY284">
        <f t="shared" si="451"/>
        <v>3.2386755985562314E-3</v>
      </c>
      <c r="BZ284">
        <f t="shared" si="452"/>
        <v>0.11257401135239478</v>
      </c>
      <c r="CA284">
        <f t="shared" si="453"/>
        <v>2.2555071645714642</v>
      </c>
      <c r="CB284">
        <f t="shared" si="454"/>
        <v>2.6083828124710145E-4</v>
      </c>
      <c r="CC284">
        <f t="shared" si="455"/>
        <v>8.0755048220672254E-2</v>
      </c>
      <c r="CD284">
        <f t="shared" si="456"/>
        <v>0.8200390720069668</v>
      </c>
      <c r="CE284">
        <f t="shared" si="457"/>
        <v>7.0416963879432037E-3</v>
      </c>
      <c r="CF284">
        <f>0</f>
        <v>0</v>
      </c>
      <c r="CG284">
        <f>0</f>
        <v>0</v>
      </c>
      <c r="CH284">
        <f>(((Parameters!$C$25))/(((Parameters!$C$25))^2+((C284*Parameters!$C$24-1/(C284*Parameters!$C$23)))^2))+(((Parameters!$C$29+Parameters!$C$28))/(((Parameters!$C$29+Parameters!$C$28))^2+((C284*Parameters!$C$27-1/(C284*Parameters!$C$26)))^2))</f>
        <v>8.5546652091256215E-4</v>
      </c>
      <c r="CI284">
        <f>(-((C284*Parameters!$C$24-1/(C284*Parameters!$C$23)))/(((Parameters!$C$25))^2+((C284*Parameters!$C$24-1/(C284*Parameters!$C$23)))^2))+(-((C284*Parameters!$C$27-1/(C284*Parameters!$C$26)))/(((Parameters!$C$29+Parameters!$C$28))^2+((C284*Parameters!$C$27-1/(C284*Parameters!$C$26)))^2))</f>
        <v>1.5083873536402184E-2</v>
      </c>
      <c r="CJ284">
        <f t="shared" si="458"/>
        <v>0.96347648072118708</v>
      </c>
      <c r="CK284">
        <f t="shared" si="459"/>
        <v>6.8662386162505664E-3</v>
      </c>
      <c r="CL284">
        <f t="shared" si="460"/>
        <v>0.11257401135239478</v>
      </c>
      <c r="CM284">
        <f t="shared" si="461"/>
        <v>2.2555071645714642</v>
      </c>
      <c r="CN284">
        <f t="shared" si="462"/>
        <v>8.5613819539179204E-4</v>
      </c>
      <c r="CO284">
        <f t="shared" si="463"/>
        <v>9.313043781324426E-2</v>
      </c>
      <c r="CP284">
        <f t="shared" si="464"/>
        <v>0.8200390720069668</v>
      </c>
      <c r="CQ284">
        <f t="shared" si="465"/>
        <v>7.0416963879432037E-3</v>
      </c>
      <c r="CR284">
        <f>2*((((Parameters!$C$31)/((Parameters!$C$31)^2+(C284*Parameters!$C$30)^2)))/((((Parameters!$C$31)/((Parameters!$C$31)^2+(C284*Parameters!$C$30)^2)))^2+((-(C284*Parameters!$C$30)/((Parameters!$C$31)^2+(C284*Parameters!$C$30)^2)+C284*Parameters!$C$32))^2))</f>
        <v>4.0000003442973629E-2</v>
      </c>
      <c r="CS284">
        <f>2*(-((-(C284*Parameters!$C$30)/((Parameters!$C$31)^2+(C284*Parameters!$C$30)^2)+C284*Parameters!$C$32))/((((Parameters!$C$31)/((Parameters!$C$31)^2+(C284*Parameters!$C$30)^2)))^2+((-(C284*Parameters!$C$30)/((Parameters!$C$31)^2+(C284*Parameters!$C$30)^2)+C284*Parameters!$C$32))^2))</f>
        <v>1.0659180648608531</v>
      </c>
      <c r="CT284">
        <f>0</f>
        <v>0</v>
      </c>
      <c r="CU284">
        <f>0</f>
        <v>0</v>
      </c>
      <c r="CV284">
        <f t="shared" si="466"/>
        <v>0.96347648072118708</v>
      </c>
      <c r="CW284">
        <f t="shared" si="467"/>
        <v>6.8662386162505664E-3</v>
      </c>
      <c r="CX284">
        <f t="shared" si="468"/>
        <v>0.1437942261197597</v>
      </c>
      <c r="CY284">
        <f t="shared" si="469"/>
        <v>3.2827688000090274</v>
      </c>
      <c r="CZ284">
        <f t="shared" si="470"/>
        <v>8.5613819539179204E-4</v>
      </c>
      <c r="DA284">
        <f t="shared" si="471"/>
        <v>9.313043781324426E-2</v>
      </c>
      <c r="DB284">
        <f t="shared" si="472"/>
        <v>0.72080390148419282</v>
      </c>
      <c r="DC284">
        <f t="shared" si="473"/>
        <v>1.1679487389604098E-2</v>
      </c>
      <c r="DD284">
        <f>0</f>
        <v>0</v>
      </c>
      <c r="DE284">
        <f>0</f>
        <v>0</v>
      </c>
      <c r="DF284">
        <f>(((Parameters!$C$35))/(((Parameters!$C$35))^2+((C284*Parameters!$C$34-1/(C284*Parameters!$C$33)))^2))+(((Parameters!$C$39+Parameters!$C$38))/(((Parameters!$C$39+Parameters!$C$38))^2+((C284*Parameters!$C$37-1/(C284*Parameters!$C$36)))^2))</f>
        <v>8.5546652091256215E-4</v>
      </c>
      <c r="DG284">
        <f>(-((C284*Parameters!$C$34-1/(C284*Parameters!$C$33)))/(((Parameters!$C$35))^2+((C284*Parameters!$C$34-1/(C284*Parameters!$C$33)))^2))+(-((C284*Parameters!$C$37-1/(C284*Parameters!$C$36)))/(((Parameters!$C$39+Parameters!$C$38))^2+((C284*Parameters!$C$37-1/(C284*Parameters!$C$36)))^2))</f>
        <v>1.5083873536402184E-2</v>
      </c>
      <c r="DH284">
        <f t="shared" si="474"/>
        <v>0.91408262243895011</v>
      </c>
      <c r="DI284">
        <f t="shared" si="475"/>
        <v>1.184351134260987E-2</v>
      </c>
      <c r="DJ284">
        <f t="shared" si="476"/>
        <v>0.1437942261197597</v>
      </c>
      <c r="DK284">
        <f t="shared" si="477"/>
        <v>3.2827688000090274</v>
      </c>
      <c r="DL284">
        <f t="shared" si="478"/>
        <v>1.2965898904998834E-3</v>
      </c>
      <c r="DM284">
        <f t="shared" si="479"/>
        <v>0.10401294411822035</v>
      </c>
      <c r="DN284">
        <f t="shared" si="480"/>
        <v>0.72080390148419282</v>
      </c>
      <c r="DO284">
        <f t="shared" si="481"/>
        <v>1.1679487389604098E-2</v>
      </c>
      <c r="DP284">
        <f>2*((((Parameters!$C$41)/((Parameters!$C$41)^2+(C284*(Parameters!$C$40*(1-Parameters!$C$42)))^2)))/((((Parameters!$C$41)/((Parameters!$C$41)^2+(C284*(Parameters!$C$40*(1-Parameters!$C$42)))^2)))^2+((-(C284*(Parameters!$C$40*(1-Parameters!$C$42)))/((Parameters!$C$41)^2+(C284*(Parameters!$C$40*(1-Parameters!$C$42)))^2)+C284*Parameters!$C$43))^2))</f>
        <v>0.20000000156498796</v>
      </c>
      <c r="DQ284">
        <f>2*(-((-(C284*(Parameters!$C$40*(1-Parameters!$C$42)))/((Parameters!$C$41)^2+(C284*(Parameters!$C$40*(1-Parameters!$C$42)))^2)+C284*Parameters!$C$43))/((((Parameters!$C$41)/((Parameters!$C$41)^2+(C284*(Parameters!$C$40*(1-Parameters!$C$42)))^2)))^2+((-(C284*(Parameters!$C$40*(1-Parameters!$C$42)))/((Parameters!$C$41)^2+(C284*(Parameters!$C$40*(1-Parameters!$C$42)))^2)+C284*Parameters!$C$43))^2))</f>
        <v>9.6901636859675691E-2</v>
      </c>
      <c r="DR284">
        <f>0</f>
        <v>0</v>
      </c>
      <c r="DS284">
        <f>0</f>
        <v>0</v>
      </c>
      <c r="DT284">
        <f t="shared" si="482"/>
        <v>0.91408262243895011</v>
      </c>
      <c r="DU284">
        <f t="shared" si="483"/>
        <v>1.184351134260987E-2</v>
      </c>
      <c r="DV284">
        <f t="shared" si="484"/>
        <v>0.32546309640281296</v>
      </c>
      <c r="DW284">
        <f t="shared" si="485"/>
        <v>3.3737136046354035</v>
      </c>
      <c r="DX284">
        <f t="shared" si="486"/>
        <v>1.2965898904998834E-3</v>
      </c>
      <c r="DY284">
        <f t="shared" si="487"/>
        <v>0.10401294411822035</v>
      </c>
      <c r="DZ284">
        <f t="shared" si="488"/>
        <v>0.71098419492467246</v>
      </c>
      <c r="EA284">
        <f t="shared" si="489"/>
        <v>3.2607718058752316E-2</v>
      </c>
      <c r="EB284">
        <f>0</f>
        <v>0</v>
      </c>
      <c r="EC284">
        <f>0</f>
        <v>0</v>
      </c>
      <c r="ED284">
        <f>0</f>
        <v>0</v>
      </c>
      <c r="EE284">
        <f>C284*Parameters!$C$44</f>
        <v>1.6150273015929692E-7</v>
      </c>
      <c r="EF284">
        <f t="shared" si="490"/>
        <v>0.91408207757499216</v>
      </c>
      <c r="EG284">
        <f t="shared" si="491"/>
        <v>1.1843563905788505E-2</v>
      </c>
      <c r="EH284">
        <f t="shared" si="492"/>
        <v>0.32546309640281296</v>
      </c>
      <c r="EI284">
        <f t="shared" si="493"/>
        <v>3.3737136046354035</v>
      </c>
      <c r="EJ284">
        <f t="shared" si="494"/>
        <v>1.2965846242643927E-3</v>
      </c>
      <c r="EK284">
        <f t="shared" si="495"/>
        <v>0.10401305894410892</v>
      </c>
      <c r="EL284">
        <f t="shared" si="496"/>
        <v>0.71098419492467246</v>
      </c>
      <c r="EM284">
        <f t="shared" si="497"/>
        <v>3.2607718058752316E-2</v>
      </c>
      <c r="EN284">
        <f>0</f>
        <v>0</v>
      </c>
      <c r="EO284">
        <f>0</f>
        <v>0</v>
      </c>
      <c r="EP284">
        <f>(((2*Parameters!$C$47))/(((2*Parameters!$C$47))^2+((2*(C284*Parameters!$C$46-1/(C284*Parameters!$C$45))))^2))</f>
        <v>1.2624235959747485E-11</v>
      </c>
      <c r="EQ284">
        <f>(-((2*(C284*Parameters!$C$46-1/(C284*Parameters!$C$45))))/(((2*Parameters!$C$47))^2+((2*(C284*Parameters!$C$46-1/(C284*Parameters!$C$45))))^2))</f>
        <v>1.776530041945612E-5</v>
      </c>
      <c r="ER284">
        <f t="shared" si="498"/>
        <v>0.91402214254338532</v>
      </c>
      <c r="ES284">
        <f t="shared" si="499"/>
        <v>1.1849345898062103E-2</v>
      </c>
      <c r="ET284">
        <f t="shared" si="500"/>
        <v>0.32546309640281296</v>
      </c>
      <c r="EU284">
        <f t="shared" si="501"/>
        <v>3.3737136046354035</v>
      </c>
      <c r="EV284">
        <f t="shared" si="502"/>
        <v>1.2960053473327184E-3</v>
      </c>
      <c r="EW284">
        <f t="shared" si="503"/>
        <v>0.10402568979233688</v>
      </c>
      <c r="EX284">
        <f t="shared" si="504"/>
        <v>0.71098419492467246</v>
      </c>
      <c r="EY284">
        <f t="shared" si="505"/>
        <v>3.2607718058752316E-2</v>
      </c>
      <c r="EZ284">
        <f>(ER284+ET284/Parameters!$C$6+Parameters!$C$7*(EV284+EX284/Parameters!$C$6))</f>
        <v>0.92534259807043973</v>
      </c>
      <c r="FA284">
        <f>(ES284+EU284/Parameters!$C$6+Parameters!$C$7*(EW284+EY284/Parameters!$C$6))</f>
        <v>0.12919590605929351</v>
      </c>
      <c r="FB284">
        <f t="shared" si="506"/>
        <v>0.5901037897917476</v>
      </c>
      <c r="FC284">
        <f t="shared" si="507"/>
        <v>1.0702991720981134</v>
      </c>
      <c r="FD284">
        <f>(ER284+ET284/Parameters!$C$6+Parameters!$C$8*(EV284+EX284/Parameters!$C$6))</f>
        <v>2.2266371174799842</v>
      </c>
      <c r="FE284">
        <f>(ES284+EU284/Parameters!$C$6+Parameters!$C$8*(EW284+EY284/Parameters!$C$6))</f>
        <v>5.3871894705609238</v>
      </c>
      <c r="FF284">
        <f t="shared" si="508"/>
        <v>-15.312198373403966</v>
      </c>
      <c r="FG284">
        <f t="shared" si="509"/>
        <v>0.17154974677511112</v>
      </c>
    </row>
    <row r="285" spans="1:163" x14ac:dyDescent="0.15">
      <c r="A285">
        <f>Parameters!$C$2*(Parameters!$C$3/Parameters!$C$2)^((ROW()-2)/(Parameters!$C$4-1))</f>
        <v>2600.1595631652717</v>
      </c>
      <c r="B285">
        <f t="shared" si="408"/>
        <v>3.415</v>
      </c>
      <c r="C285">
        <f t="shared" si="409"/>
        <v>16337.284363602526</v>
      </c>
      <c r="D285">
        <f>1</f>
        <v>1</v>
      </c>
      <c r="E285">
        <f>0</f>
        <v>0</v>
      </c>
      <c r="F285">
        <f>0</f>
        <v>0</v>
      </c>
      <c r="G285">
        <f>0</f>
        <v>0</v>
      </c>
      <c r="H285">
        <f>0</f>
        <v>0</v>
      </c>
      <c r="I285">
        <f>0</f>
        <v>0</v>
      </c>
      <c r="J285">
        <f>1</f>
        <v>1</v>
      </c>
      <c r="K285">
        <f>0</f>
        <v>0</v>
      </c>
      <c r="L285">
        <f>2*Parameters!$C$10</f>
        <v>0.04</v>
      </c>
      <c r="M285">
        <f>2*C285*Parameters!$C$9</f>
        <v>3.2674568727205054E-2</v>
      </c>
      <c r="N285">
        <f>0</f>
        <v>0</v>
      </c>
      <c r="O285">
        <f>0</f>
        <v>0</v>
      </c>
      <c r="P285">
        <f t="shared" si="410"/>
        <v>1</v>
      </c>
      <c r="Q285">
        <f t="shared" si="411"/>
        <v>0</v>
      </c>
      <c r="R285">
        <f t="shared" si="412"/>
        <v>0.04</v>
      </c>
      <c r="S285">
        <f t="shared" si="413"/>
        <v>3.2674568727205054E-2</v>
      </c>
      <c r="T285">
        <f t="shared" si="414"/>
        <v>0</v>
      </c>
      <c r="U285">
        <f t="shared" si="415"/>
        <v>0</v>
      </c>
      <c r="V285">
        <f t="shared" si="416"/>
        <v>1</v>
      </c>
      <c r="W285">
        <f t="shared" si="417"/>
        <v>0</v>
      </c>
      <c r="X285">
        <f>0</f>
        <v>0</v>
      </c>
      <c r="Y285">
        <f>0</f>
        <v>0</v>
      </c>
      <c r="Z285">
        <f>0</f>
        <v>0</v>
      </c>
      <c r="AA285">
        <f>C285*(Parameters!$C$12+Parameters!$C$11/2)</f>
        <v>1.2252963272701894E-6</v>
      </c>
      <c r="AB285">
        <f t="shared" si="418"/>
        <v>0.99999995996397095</v>
      </c>
      <c r="AC285">
        <f t="shared" si="419"/>
        <v>4.9011853090807575E-8</v>
      </c>
      <c r="AD285">
        <f t="shared" si="420"/>
        <v>0.04</v>
      </c>
      <c r="AE285">
        <f t="shared" si="421"/>
        <v>3.2674568727205054E-2</v>
      </c>
      <c r="AF285">
        <f t="shared" si="422"/>
        <v>0</v>
      </c>
      <c r="AG285">
        <f t="shared" si="423"/>
        <v>1.2252963272701894E-6</v>
      </c>
      <c r="AH285">
        <f t="shared" si="424"/>
        <v>1</v>
      </c>
      <c r="AI285">
        <f t="shared" si="425"/>
        <v>0</v>
      </c>
      <c r="AJ285">
        <f>0</f>
        <v>0</v>
      </c>
      <c r="AK285">
        <f>0</f>
        <v>0</v>
      </c>
      <c r="AL285">
        <f>(((2*Parameters!$C$15))/(((2*Parameters!$C$15))^2+((2*(C285*Parameters!$C$14-1/(C285*Parameters!$C$13))))^2))</f>
        <v>2.6691825895737708E-4</v>
      </c>
      <c r="AM285">
        <f>(-((2*(C285*Parameters!$C$14-1/(C285*Parameters!$C$13))))/(((2*Parameters!$C$15))^2+((2*(C285*Parameters!$C$14-1/(C285*Parameters!$C$13))))^2))</f>
        <v>8.1687729975666853E-2</v>
      </c>
      <c r="AN285">
        <f t="shared" si="426"/>
        <v>0.99734152534706999</v>
      </c>
      <c r="AO285">
        <f t="shared" si="427"/>
        <v>3.2762796498766135E-3</v>
      </c>
      <c r="AP285">
        <f t="shared" si="428"/>
        <v>0.04</v>
      </c>
      <c r="AQ285">
        <f t="shared" si="429"/>
        <v>3.2674568727205054E-2</v>
      </c>
      <c r="AR285">
        <f t="shared" si="430"/>
        <v>2.6691825895737708E-4</v>
      </c>
      <c r="AS285">
        <f t="shared" si="431"/>
        <v>8.1688955271994129E-2</v>
      </c>
      <c r="AT285">
        <f t="shared" si="432"/>
        <v>1</v>
      </c>
      <c r="AU285">
        <f t="shared" si="433"/>
        <v>0</v>
      </c>
      <c r="AV285">
        <f>2*Parameters!$C$17</f>
        <v>0.04</v>
      </c>
      <c r="AW285">
        <f>2*C285*Parameters!$C$16</f>
        <v>3.2674568727205054E-2</v>
      </c>
      <c r="AX285">
        <f>0</f>
        <v>0</v>
      </c>
      <c r="AY285">
        <f>0</f>
        <v>0</v>
      </c>
      <c r="AZ285">
        <f t="shared" si="434"/>
        <v>0.99734152534706999</v>
      </c>
      <c r="BA285">
        <f t="shared" si="435"/>
        <v>3.2762796498766135E-3</v>
      </c>
      <c r="BB285">
        <f t="shared" si="436"/>
        <v>7.9786609989293364E-2</v>
      </c>
      <c r="BC285">
        <f t="shared" si="437"/>
        <v>6.5393324127648464E-2</v>
      </c>
      <c r="BD285">
        <f t="shared" si="438"/>
        <v>2.6691825895737708E-4</v>
      </c>
      <c r="BE285">
        <f t="shared" si="439"/>
        <v>8.1688955271994129E-2</v>
      </c>
      <c r="BF285">
        <f t="shared" si="440"/>
        <v>0.99734152534706988</v>
      </c>
      <c r="BG285">
        <f t="shared" si="441"/>
        <v>3.2762796498766139E-3</v>
      </c>
      <c r="BH285">
        <f>0</f>
        <v>0</v>
      </c>
      <c r="BI285">
        <f>0</f>
        <v>0</v>
      </c>
      <c r="BJ285">
        <f>0</f>
        <v>0</v>
      </c>
      <c r="BK285">
        <f>C285*(Parameters!$C$19+Parameters!$C$18/2)</f>
        <v>1.2252963272701894E-6</v>
      </c>
      <c r="BL285">
        <f t="shared" si="442"/>
        <v>0.99734144522087009</v>
      </c>
      <c r="BM285">
        <f t="shared" si="443"/>
        <v>3.2763774121167986E-3</v>
      </c>
      <c r="BN285">
        <f t="shared" si="444"/>
        <v>7.9786609989293364E-2</v>
      </c>
      <c r="BO285">
        <f t="shared" si="445"/>
        <v>6.5393324127648464E-2</v>
      </c>
      <c r="BP285">
        <f t="shared" si="446"/>
        <v>2.6691424454395495E-4</v>
      </c>
      <c r="BQ285">
        <f t="shared" si="447"/>
        <v>8.1690177310902168E-2</v>
      </c>
      <c r="BR285">
        <f t="shared" si="448"/>
        <v>0.99734152534706988</v>
      </c>
      <c r="BS285">
        <f t="shared" si="449"/>
        <v>3.2762796498766139E-3</v>
      </c>
      <c r="BT285">
        <f>2*((((Parameters!$C$21)/((Parameters!$C$21)^2+(C285*Parameters!$C$20)^2)))/((((Parameters!$C$21)/((Parameters!$C$21)^2+(C285*Parameters!$C$20)^2)))^2+((-(C285*Parameters!$C$20)/((Parameters!$C$21)^2+(C285*Parameters!$C$20)^2)+C285*Parameters!$C$22))^2))</f>
        <v>4.0000007259867597E-2</v>
      </c>
      <c r="BU285">
        <f>2*(-((-(C285*Parameters!$C$20)/((Parameters!$C$21)^2+(C285*Parameters!$C$20)^2)+C285*Parameters!$C$22))/((((Parameters!$C$21)/((Parameters!$C$21)^2+(C285*Parameters!$C$20)^2)))^2+((-(C285*Parameters!$C$20)/((Parameters!$C$21)^2+(C285*Parameters!$C$20)^2)+C285*Parameters!$C$22))^2))</f>
        <v>2.2218708750156715</v>
      </c>
      <c r="BV285">
        <f>0</f>
        <v>0</v>
      </c>
      <c r="BW285">
        <f>0</f>
        <v>0</v>
      </c>
      <c r="BX285">
        <f t="shared" si="450"/>
        <v>0.99734144522087009</v>
      </c>
      <c r="BY285">
        <f t="shared" si="451"/>
        <v>3.2763774121167986E-3</v>
      </c>
      <c r="BZ285">
        <f t="shared" si="452"/>
        <v>0.11240058749115348</v>
      </c>
      <c r="CA285">
        <f t="shared" si="453"/>
        <v>2.2814882888302082</v>
      </c>
      <c r="CB285">
        <f t="shared" si="454"/>
        <v>2.6691424454395495E-4</v>
      </c>
      <c r="CC285">
        <f t="shared" si="455"/>
        <v>8.1690177310902168E-2</v>
      </c>
      <c r="CD285">
        <f t="shared" si="456"/>
        <v>0.81584717617682978</v>
      </c>
      <c r="CE285">
        <f t="shared" si="457"/>
        <v>7.1369363214515962E-3</v>
      </c>
      <c r="CF285">
        <f>0</f>
        <v>0</v>
      </c>
      <c r="CG285">
        <f>0</f>
        <v>0</v>
      </c>
      <c r="CH285">
        <f>(((Parameters!$C$25))/(((Parameters!$C$25))^2+((C285*Parameters!$C$24-1/(C285*Parameters!$C$23)))^2))+(((Parameters!$C$29+Parameters!$C$28))/(((Parameters!$C$29+Parameters!$C$28))^2+((C285*Parameters!$C$27-1/(C285*Parameters!$C$26)))^2))</f>
        <v>8.7513172878153948E-4</v>
      </c>
      <c r="CI285">
        <f>(-((C285*Parameters!$C$24-1/(C285*Parameters!$C$23)))/(((Parameters!$C$25))^2+((C285*Parameters!$C$24-1/(C285*Parameters!$C$23)))^2))+(-((C285*Parameters!$C$27-1/(C285*Parameters!$C$26)))/(((Parameters!$C$29+Parameters!$C$28))^2+((C285*Parameters!$C$27-1/(C285*Parameters!$C$26)))^2))</f>
        <v>1.5256272068085146E-2</v>
      </c>
      <c r="CJ285">
        <f t="shared" si="458"/>
        <v>0.96263280448677357</v>
      </c>
      <c r="CK285">
        <f t="shared" si="459"/>
        <v>6.9877941458932596E-3</v>
      </c>
      <c r="CL285">
        <f t="shared" si="460"/>
        <v>0.11240058749115348</v>
      </c>
      <c r="CM285">
        <f t="shared" si="461"/>
        <v>2.2814882888302082</v>
      </c>
      <c r="CN285">
        <f t="shared" si="462"/>
        <v>8.7200495200045688E-4</v>
      </c>
      <c r="CO285">
        <f t="shared" si="463"/>
        <v>9.4143209556056068E-2</v>
      </c>
      <c r="CP285">
        <f t="shared" si="464"/>
        <v>0.81584717617682978</v>
      </c>
      <c r="CQ285">
        <f t="shared" si="465"/>
        <v>7.1369363214515962E-3</v>
      </c>
      <c r="CR285">
        <f>2*((((Parameters!$C$31)/((Parameters!$C$31)^2+(C285*Parameters!$C$30)^2)))/((((Parameters!$C$31)/((Parameters!$C$31)^2+(C285*Parameters!$C$30)^2)))^2+((-(C285*Parameters!$C$30)/((Parameters!$C$31)^2+(C285*Parameters!$C$30)^2)+C285*Parameters!$C$32))^2))</f>
        <v>4.0000003523170798E-2</v>
      </c>
      <c r="CS285">
        <f>2*(-((-(C285*Parameters!$C$30)/((Parameters!$C$31)^2+(C285*Parameters!$C$30)^2)+C285*Parameters!$C$32))/((((Parameters!$C$31)/((Parameters!$C$31)^2+(C285*Parameters!$C$30)^2)))^2+((-(C285*Parameters!$C$30)/((Parameters!$C$31)^2+(C285*Parameters!$C$30)^2)+C285*Parameters!$C$32))^2))</f>
        <v>1.0782608154186273</v>
      </c>
      <c r="CT285">
        <f>0</f>
        <v>0</v>
      </c>
      <c r="CU285">
        <f>0</f>
        <v>0</v>
      </c>
      <c r="CV285">
        <f t="shared" si="466"/>
        <v>0.96263280448677357</v>
      </c>
      <c r="CW285">
        <f t="shared" si="467"/>
        <v>6.9877941458932596E-3</v>
      </c>
      <c r="CX285">
        <f t="shared" si="468"/>
        <v>0.14337123844841582</v>
      </c>
      <c r="CY285">
        <f t="shared" si="469"/>
        <v>3.3197370333352914</v>
      </c>
      <c r="CZ285">
        <f t="shared" si="470"/>
        <v>8.7200495200045688E-4</v>
      </c>
      <c r="DA285">
        <f t="shared" si="471"/>
        <v>9.4143209556056068E-2</v>
      </c>
      <c r="DB285">
        <f t="shared" si="472"/>
        <v>0.71437112247594237</v>
      </c>
      <c r="DC285">
        <f t="shared" si="473"/>
        <v>1.1842913805969539E-2</v>
      </c>
      <c r="DD285">
        <f>0</f>
        <v>0</v>
      </c>
      <c r="DE285">
        <f>0</f>
        <v>0</v>
      </c>
      <c r="DF285">
        <f>(((Parameters!$C$35))/(((Parameters!$C$35))^2+((C285*Parameters!$C$34-1/(C285*Parameters!$C$33)))^2))+(((Parameters!$C$39+Parameters!$C$38))/(((Parameters!$C$39+Parameters!$C$38))^2+((C285*Parameters!$C$37-1/(C285*Parameters!$C$36)))^2))</f>
        <v>8.7513172878153948E-4</v>
      </c>
      <c r="DG285">
        <f>(-((C285*Parameters!$C$34-1/(C285*Parameters!$C$33)))/(((Parameters!$C$35))^2+((C285*Parameters!$C$34-1/(C285*Parameters!$C$33)))^2))+(-((C285*Parameters!$C$37-1/(C285*Parameters!$C$36)))/(((Parameters!$C$39+Parameters!$C$38))^2+((C285*Parameters!$C$37-1/(C285*Parameters!$C$36)))^2))</f>
        <v>1.5256272068085146E-2</v>
      </c>
      <c r="DH285">
        <f t="shared" si="474"/>
        <v>0.9121114618314734</v>
      </c>
      <c r="DI285">
        <f t="shared" si="475"/>
        <v>1.2080311975483413E-2</v>
      </c>
      <c r="DJ285">
        <f t="shared" si="476"/>
        <v>0.14337123844841582</v>
      </c>
      <c r="DK285">
        <f t="shared" si="477"/>
        <v>3.3197370333352914</v>
      </c>
      <c r="DL285">
        <f t="shared" si="478"/>
        <v>1.3164950723016842E-3</v>
      </c>
      <c r="DM285">
        <f t="shared" si="479"/>
        <v>0.10505221386776525</v>
      </c>
      <c r="DN285">
        <f t="shared" si="480"/>
        <v>0.71437112247594237</v>
      </c>
      <c r="DO285">
        <f t="shared" si="481"/>
        <v>1.1842913805969539E-2</v>
      </c>
      <c r="DP285">
        <f>2*((((Parameters!$C$41)/((Parameters!$C$41)^2+(C285*(Parameters!$C$40*(1-Parameters!$C$42)))^2)))/((((Parameters!$C$41)/((Parameters!$C$41)^2+(C285*(Parameters!$C$40*(1-Parameters!$C$42)))^2)))^2+((-(C285*(Parameters!$C$40*(1-Parameters!$C$42)))/((Parameters!$C$41)^2+(C285*(Parameters!$C$40*(1-Parameters!$C$42)))^2)+C285*Parameters!$C$43))^2))</f>
        <v>0.20000000160144116</v>
      </c>
      <c r="DQ285">
        <f>2*(-((-(C285*(Parameters!$C$40*(1-Parameters!$C$42)))/((Parameters!$C$41)^2+(C285*(Parameters!$C$40*(1-Parameters!$C$42)))^2)+C285*Parameters!$C$43))/((((Parameters!$C$41)/((Parameters!$C$41)^2+(C285*(Parameters!$C$40*(1-Parameters!$C$42)))^2)))^2+((-(C285*(Parameters!$C$40*(1-Parameters!$C$42)))/((Parameters!$C$41)^2+(C285*(Parameters!$C$40*(1-Parameters!$C$42)))^2)+C285*Parameters!$C$43))^2))</f>
        <v>9.8023704940334772E-2</v>
      </c>
      <c r="DR285">
        <f>0</f>
        <v>0</v>
      </c>
      <c r="DS285">
        <f>0</f>
        <v>0</v>
      </c>
      <c r="DT285">
        <f t="shared" si="482"/>
        <v>0.9121114618314734</v>
      </c>
      <c r="DU285">
        <f t="shared" si="483"/>
        <v>1.2080311975483413E-2</v>
      </c>
      <c r="DV285">
        <f t="shared" si="484"/>
        <v>0.32460937533873135</v>
      </c>
      <c r="DW285">
        <f t="shared" si="485"/>
        <v>3.4115616405569997</v>
      </c>
      <c r="DX285">
        <f t="shared" si="486"/>
        <v>1.3164950723016842E-3</v>
      </c>
      <c r="DY285">
        <f t="shared" si="487"/>
        <v>0.10505221386776525</v>
      </c>
      <c r="DZ285">
        <f t="shared" si="488"/>
        <v>0.70433681427700823</v>
      </c>
      <c r="EA285">
        <f t="shared" si="489"/>
        <v>3.2982404472280236E-2</v>
      </c>
      <c r="EB285">
        <f>0</f>
        <v>0</v>
      </c>
      <c r="EC285">
        <f>0</f>
        <v>0</v>
      </c>
      <c r="ED285">
        <f>0</f>
        <v>0</v>
      </c>
      <c r="EE285">
        <f>C285*Parameters!$C$44</f>
        <v>1.6337284363602526E-7</v>
      </c>
      <c r="EF285">
        <f t="shared" si="490"/>
        <v>0.91211090447494692</v>
      </c>
      <c r="EG285">
        <f t="shared" si="491"/>
        <v>1.2080365007840132E-2</v>
      </c>
      <c r="EH285">
        <f t="shared" si="492"/>
        <v>0.32460937533873135</v>
      </c>
      <c r="EI285">
        <f t="shared" si="493"/>
        <v>3.4115616405569997</v>
      </c>
      <c r="EJ285">
        <f t="shared" si="494"/>
        <v>1.3164896838724755E-3</v>
      </c>
      <c r="EK285">
        <f t="shared" si="495"/>
        <v>0.10505232893727348</v>
      </c>
      <c r="EL285">
        <f t="shared" si="496"/>
        <v>0.70433681427700823</v>
      </c>
      <c r="EM285">
        <f t="shared" si="497"/>
        <v>3.2982404472280236E-2</v>
      </c>
      <c r="EN285">
        <f>0</f>
        <v>0</v>
      </c>
      <c r="EO285">
        <f>0</f>
        <v>0</v>
      </c>
      <c r="EP285">
        <f>(((2*Parameters!$C$47))/(((2*Parameters!$C$47))^2+((2*(C285*Parameters!$C$46-1/(C285*Parameters!$C$45))))^2))</f>
        <v>1.2918292193961519E-11</v>
      </c>
      <c r="EQ285">
        <f>(-((2*(C285*Parameters!$C$46-1/(C285*Parameters!$C$45))))/(((2*Parameters!$C$47))^2+((2*(C285*Parameters!$C$46-1/(C285*Parameters!$C$45))))^2))</f>
        <v>1.7971012905478398E-5</v>
      </c>
      <c r="ER285">
        <f t="shared" si="498"/>
        <v>0.91204959526087004</v>
      </c>
      <c r="ES285">
        <f t="shared" si="499"/>
        <v>1.2086198611185135E-2</v>
      </c>
      <c r="ET285">
        <f t="shared" si="500"/>
        <v>0.32460937533873135</v>
      </c>
      <c r="EU285">
        <f t="shared" si="501"/>
        <v>3.4115616405569997</v>
      </c>
      <c r="EV285">
        <f t="shared" si="502"/>
        <v>1.3158969657548791E-3</v>
      </c>
      <c r="EW285">
        <f t="shared" si="503"/>
        <v>0.10506498658367873</v>
      </c>
      <c r="EX285">
        <f t="shared" si="504"/>
        <v>0.70433681427700823</v>
      </c>
      <c r="EY285">
        <f t="shared" si="505"/>
        <v>3.2982404472280236E-2</v>
      </c>
      <c r="EZ285">
        <f>(ER285+ET285/Parameters!$C$6+Parameters!$C$7*(EV285+EX285/Parameters!$C$6))</f>
        <v>0.92334035614221721</v>
      </c>
      <c r="FA285">
        <f>(ES285+EU285/Parameters!$C$6+Parameters!$C$7*(EW285+EY285/Parameters!$C$6))</f>
        <v>0.13074921219577643</v>
      </c>
      <c r="FB285">
        <f t="shared" si="506"/>
        <v>0.6065411551228499</v>
      </c>
      <c r="FC285">
        <f t="shared" si="507"/>
        <v>1.0723265471092667</v>
      </c>
      <c r="FD285">
        <f>(ER285+ET285/Parameters!$C$6+Parameters!$C$8*(EV285+EX285/Parameters!$C$6))</f>
        <v>2.2140687944769319</v>
      </c>
      <c r="FE285">
        <f>(ES285+EU285/Parameters!$C$6+Parameters!$C$8*(EW285+EY285/Parameters!$C$6))</f>
        <v>5.4413592448097656</v>
      </c>
      <c r="FF285">
        <f t="shared" si="508"/>
        <v>-15.379511390120093</v>
      </c>
      <c r="FG285">
        <f t="shared" si="509"/>
        <v>0.17022542631065754</v>
      </c>
    </row>
    <row r="286" spans="1:163" x14ac:dyDescent="0.15">
      <c r="A286">
        <f>Parameters!$C$2*(Parameters!$C$3/Parameters!$C$2)^((ROW()-2)/(Parameters!$C$4-1))</f>
        <v>2630.2679918953813</v>
      </c>
      <c r="B286">
        <f t="shared" si="408"/>
        <v>3.42</v>
      </c>
      <c r="C286">
        <f t="shared" si="409"/>
        <v>16526.461200621816</v>
      </c>
      <c r="D286">
        <f>1</f>
        <v>1</v>
      </c>
      <c r="E286">
        <f>0</f>
        <v>0</v>
      </c>
      <c r="F286">
        <f>0</f>
        <v>0</v>
      </c>
      <c r="G286">
        <f>0</f>
        <v>0</v>
      </c>
      <c r="H286">
        <f>0</f>
        <v>0</v>
      </c>
      <c r="I286">
        <f>0</f>
        <v>0</v>
      </c>
      <c r="J286">
        <f>1</f>
        <v>1</v>
      </c>
      <c r="K286">
        <f>0</f>
        <v>0</v>
      </c>
      <c r="L286">
        <f>2*Parameters!$C$10</f>
        <v>0.04</v>
      </c>
      <c r="M286">
        <f>2*C286*Parameters!$C$9</f>
        <v>3.3052922401243627E-2</v>
      </c>
      <c r="N286">
        <f>0</f>
        <v>0</v>
      </c>
      <c r="O286">
        <f>0</f>
        <v>0</v>
      </c>
      <c r="P286">
        <f t="shared" si="410"/>
        <v>1</v>
      </c>
      <c r="Q286">
        <f t="shared" si="411"/>
        <v>0</v>
      </c>
      <c r="R286">
        <f t="shared" si="412"/>
        <v>0.04</v>
      </c>
      <c r="S286">
        <f t="shared" si="413"/>
        <v>3.3052922401243627E-2</v>
      </c>
      <c r="T286">
        <f t="shared" si="414"/>
        <v>0</v>
      </c>
      <c r="U286">
        <f t="shared" si="415"/>
        <v>0</v>
      </c>
      <c r="V286">
        <f t="shared" si="416"/>
        <v>1</v>
      </c>
      <c r="W286">
        <f t="shared" si="417"/>
        <v>0</v>
      </c>
      <c r="X286">
        <f>0</f>
        <v>0</v>
      </c>
      <c r="Y286">
        <f>0</f>
        <v>0</v>
      </c>
      <c r="Z286">
        <f>0</f>
        <v>0</v>
      </c>
      <c r="AA286">
        <f>C286*(Parameters!$C$12+Parameters!$C$11/2)</f>
        <v>1.2394845900466361E-6</v>
      </c>
      <c r="AB286">
        <f t="shared" si="418"/>
        <v>0.99999995903141203</v>
      </c>
      <c r="AC286">
        <f t="shared" si="419"/>
        <v>4.9579383601865444E-8</v>
      </c>
      <c r="AD286">
        <f t="shared" si="420"/>
        <v>0.04</v>
      </c>
      <c r="AE286">
        <f t="shared" si="421"/>
        <v>3.3052922401243627E-2</v>
      </c>
      <c r="AF286">
        <f t="shared" si="422"/>
        <v>0</v>
      </c>
      <c r="AG286">
        <f t="shared" si="423"/>
        <v>1.2394845900466361E-6</v>
      </c>
      <c r="AH286">
        <f t="shared" si="424"/>
        <v>1</v>
      </c>
      <c r="AI286">
        <f t="shared" si="425"/>
        <v>0</v>
      </c>
      <c r="AJ286">
        <f>0</f>
        <v>0</v>
      </c>
      <c r="AK286">
        <f>0</f>
        <v>0</v>
      </c>
      <c r="AL286">
        <f>(((2*Parameters!$C$15))/(((2*Parameters!$C$15))^2+((2*(C286*Parameters!$C$14-1/(C286*Parameters!$C$13))))^2))</f>
        <v>2.7313585560159183E-4</v>
      </c>
      <c r="AM286">
        <f>(-((2*(C286*Parameters!$C$14-1/(C286*Parameters!$C$13))))/(((2*Parameters!$C$15))^2+((2*(C286*Parameters!$C$14-1/(C286*Parameters!$C$13))))^2))</f>
        <v>8.2633660132201456E-2</v>
      </c>
      <c r="AN286">
        <f t="shared" si="426"/>
        <v>0.99727960050955577</v>
      </c>
      <c r="AO286">
        <f t="shared" si="427"/>
        <v>3.3144239229118567E-3</v>
      </c>
      <c r="AP286">
        <f t="shared" si="428"/>
        <v>0.04</v>
      </c>
      <c r="AQ286">
        <f t="shared" si="429"/>
        <v>3.3052922401243627E-2</v>
      </c>
      <c r="AR286">
        <f t="shared" si="430"/>
        <v>2.7313585560159183E-4</v>
      </c>
      <c r="AS286">
        <f t="shared" si="431"/>
        <v>8.2634899616791505E-2</v>
      </c>
      <c r="AT286">
        <f t="shared" si="432"/>
        <v>1</v>
      </c>
      <c r="AU286">
        <f t="shared" si="433"/>
        <v>0</v>
      </c>
      <c r="AV286">
        <f>2*Parameters!$C$17</f>
        <v>0.04</v>
      </c>
      <c r="AW286">
        <f>2*C286*Parameters!$C$16</f>
        <v>3.3052922401243627E-2</v>
      </c>
      <c r="AX286">
        <f>0</f>
        <v>0</v>
      </c>
      <c r="AY286">
        <f>0</f>
        <v>0</v>
      </c>
      <c r="AZ286">
        <f t="shared" si="434"/>
        <v>0.99727960050955577</v>
      </c>
      <c r="BA286">
        <f t="shared" si="435"/>
        <v>3.3144239229118567E-3</v>
      </c>
      <c r="BB286">
        <f t="shared" si="436"/>
        <v>7.9781632623653398E-2</v>
      </c>
      <c r="BC286">
        <f t="shared" si="437"/>
        <v>6.61485046061457E-2</v>
      </c>
      <c r="BD286">
        <f t="shared" si="438"/>
        <v>2.7313585560159183E-4</v>
      </c>
      <c r="BE286">
        <f t="shared" si="439"/>
        <v>8.2634899616791505E-2</v>
      </c>
      <c r="BF286">
        <f t="shared" si="440"/>
        <v>0.99727960050955566</v>
      </c>
      <c r="BG286">
        <f t="shared" si="441"/>
        <v>3.3144239229118571E-3</v>
      </c>
      <c r="BH286">
        <f>0</f>
        <v>0</v>
      </c>
      <c r="BI286">
        <f>0</f>
        <v>0</v>
      </c>
      <c r="BJ286">
        <f>0</f>
        <v>0</v>
      </c>
      <c r="BK286">
        <f>C286*(Parameters!$C$19+Parameters!$C$18/2)</f>
        <v>1.2394845900466361E-6</v>
      </c>
      <c r="BL286">
        <f t="shared" si="442"/>
        <v>0.99727951851950369</v>
      </c>
      <c r="BM286">
        <f t="shared" si="443"/>
        <v>3.3145228110160623E-3</v>
      </c>
      <c r="BN286">
        <f t="shared" si="444"/>
        <v>7.9781632623653398E-2</v>
      </c>
      <c r="BO286">
        <f t="shared" si="445"/>
        <v>6.61485046061457E-2</v>
      </c>
      <c r="BP286">
        <f t="shared" si="446"/>
        <v>2.731317474242145E-4</v>
      </c>
      <c r="BQ286">
        <f t="shared" si="447"/>
        <v>8.2636135729488303E-2</v>
      </c>
      <c r="BR286">
        <f t="shared" si="448"/>
        <v>0.99727960050955566</v>
      </c>
      <c r="BS286">
        <f t="shared" si="449"/>
        <v>3.3144239229118571E-3</v>
      </c>
      <c r="BT286">
        <f>2*((((Parameters!$C$21)/((Parameters!$C$21)^2+(C286*Parameters!$C$20)^2)))/((((Parameters!$C$21)/((Parameters!$C$21)^2+(C286*Parameters!$C$20)^2)))^2+((-(C286*Parameters!$C$20)/((Parameters!$C$21)^2+(C286*Parameters!$C$20)^2)+C286*Parameters!$C$22))^2))</f>
        <v>4.0000007428971647E-2</v>
      </c>
      <c r="BU286">
        <f>2*(-((-(C286*Parameters!$C$20)/((Parameters!$C$21)^2+(C286*Parameters!$C$20)^2)+C286*Parameters!$C$22))/((((Parameters!$C$21)/((Parameters!$C$21)^2+(C286*Parameters!$C$20)^2)))^2+((-(C286*Parameters!$C$20)/((Parameters!$C$21)^2+(C286*Parameters!$C$20)^2)+C286*Parameters!$C$22))^2))</f>
        <v>2.2475989319352911</v>
      </c>
      <c r="BV286">
        <f>0</f>
        <v>0</v>
      </c>
      <c r="BW286">
        <f>0</f>
        <v>0</v>
      </c>
      <c r="BX286">
        <f t="shared" si="450"/>
        <v>0.99727951851950369</v>
      </c>
      <c r="BY286">
        <f t="shared" si="451"/>
        <v>3.3145228110160623E-3</v>
      </c>
      <c r="BZ286">
        <f t="shared" si="452"/>
        <v>0.11222310284327995</v>
      </c>
      <c r="CA286">
        <f t="shared" si="453"/>
        <v>2.3077654662085876</v>
      </c>
      <c r="CB286">
        <f t="shared" si="454"/>
        <v>2.731317474242145E-4</v>
      </c>
      <c r="CC286">
        <f t="shared" si="455"/>
        <v>8.2636135729488303E-2</v>
      </c>
      <c r="CD286">
        <f t="shared" si="456"/>
        <v>0.81155763537662406</v>
      </c>
      <c r="CE286">
        <f t="shared" si="457"/>
        <v>7.2337605897811828E-3</v>
      </c>
      <c r="CF286">
        <f>0</f>
        <v>0</v>
      </c>
      <c r="CG286">
        <f>0</f>
        <v>0</v>
      </c>
      <c r="CH286">
        <f>(((Parameters!$C$25))/(((Parameters!$C$25))^2+((C286*Parameters!$C$24-1/(C286*Parameters!$C$23)))^2))+(((Parameters!$C$29+Parameters!$C$28))/(((Parameters!$C$29+Parameters!$C$28))^2+((C286*Parameters!$C$27-1/(C286*Parameters!$C$26)))^2))</f>
        <v>8.9524285500640528E-4</v>
      </c>
      <c r="CI286">
        <f>(-((C286*Parameters!$C$24-1/(C286*Parameters!$C$23)))/(((Parameters!$C$25))^2+((C286*Parameters!$C$24-1/(C286*Parameters!$C$23)))^2))+(-((C286*Parameters!$C$27-1/(C286*Parameters!$C$26)))/(((Parameters!$C$29+Parameters!$C$28))^2+((C286*Parameters!$C$27-1/(C286*Parameters!$C$26)))^2))</f>
        <v>1.5430588718098943E-2</v>
      </c>
      <c r="CJ286">
        <f t="shared" si="458"/>
        <v>0.96176980568359416</v>
      </c>
      <c r="CK286">
        <f t="shared" si="459"/>
        <v>7.1122019003133996E-3</v>
      </c>
      <c r="CL286">
        <f t="shared" si="460"/>
        <v>0.11222310284327995</v>
      </c>
      <c r="CM286">
        <f t="shared" si="461"/>
        <v>2.3077654662085876</v>
      </c>
      <c r="CN286">
        <f t="shared" si="462"/>
        <v>8.8805173737492441E-4</v>
      </c>
      <c r="CO286">
        <f t="shared" si="463"/>
        <v>9.5165423794500714E-2</v>
      </c>
      <c r="CP286">
        <f t="shared" si="464"/>
        <v>0.81155763537662406</v>
      </c>
      <c r="CQ286">
        <f t="shared" si="465"/>
        <v>7.2337605897811828E-3</v>
      </c>
      <c r="CR286">
        <f>2*((((Parameters!$C$31)/((Parameters!$C$31)^2+(C286*Parameters!$C$30)^2)))/((((Parameters!$C$31)/((Parameters!$C$31)^2+(C286*Parameters!$C$30)^2)))^2+((-(C286*Parameters!$C$30)/((Parameters!$C$31)^2+(C286*Parameters!$C$30)^2)+C286*Parameters!$C$32))^2))</f>
        <v>4.0000003605235999E-2</v>
      </c>
      <c r="CS286">
        <f>2*(-((-(C286*Parameters!$C$30)/((Parameters!$C$31)^2+(C286*Parameters!$C$30)^2)+C286*Parameters!$C$32))/((((Parameters!$C$31)/((Parameters!$C$31)^2+(C286*Parameters!$C$30)^2)))^2+((-(C286*Parameters!$C$30)/((Parameters!$C$31)^2+(C286*Parameters!$C$30)^2)+C286*Parameters!$C$32))^2))</f>
        <v>1.0907464883299123</v>
      </c>
      <c r="CT286">
        <f>0</f>
        <v>0</v>
      </c>
      <c r="CU286">
        <f>0</f>
        <v>0</v>
      </c>
      <c r="CV286">
        <f t="shared" si="466"/>
        <v>0.96176980568359416</v>
      </c>
      <c r="CW286">
        <f t="shared" si="467"/>
        <v>7.1122019003133996E-3</v>
      </c>
      <c r="CX286">
        <f t="shared" si="468"/>
        <v>0.14293628929097066</v>
      </c>
      <c r="CY286">
        <f t="shared" si="469"/>
        <v>3.3570969924413636</v>
      </c>
      <c r="CZ286">
        <f t="shared" si="470"/>
        <v>8.8805173737492441E-4</v>
      </c>
      <c r="DA286">
        <f t="shared" si="471"/>
        <v>9.5165423794500714E-2</v>
      </c>
      <c r="DB286">
        <f t="shared" si="472"/>
        <v>0.70779180563504118</v>
      </c>
      <c r="DC286">
        <f t="shared" si="473"/>
        <v>1.2009017198652E-2</v>
      </c>
      <c r="DD286">
        <f>0</f>
        <v>0</v>
      </c>
      <c r="DE286">
        <f>0</f>
        <v>0</v>
      </c>
      <c r="DF286">
        <f>(((Parameters!$C$35))/(((Parameters!$C$35))^2+((C286*Parameters!$C$34-1/(C286*Parameters!$C$33)))^2))+(((Parameters!$C$39+Parameters!$C$38))/(((Parameters!$C$39+Parameters!$C$38))^2+((C286*Parameters!$C$37-1/(C286*Parameters!$C$36)))^2))</f>
        <v>8.9524285500640528E-4</v>
      </c>
      <c r="DG286">
        <f>(-((C286*Parameters!$C$34-1/(C286*Parameters!$C$33)))/(((Parameters!$C$35))^2+((C286*Parameters!$C$34-1/(C286*Parameters!$C$33)))^2))+(-((C286*Parameters!$C$37-1/(C286*Parameters!$C$36)))/(((Parameters!$C$39+Parameters!$C$38))^2+((C286*Parameters!$C$37-1/(C286*Parameters!$C$36)))^2))</f>
        <v>1.5430588718098943E-2</v>
      </c>
      <c r="DH286">
        <f t="shared" si="474"/>
        <v>0.91009578539817348</v>
      </c>
      <c r="DI286">
        <f t="shared" si="475"/>
        <v>1.23232100893002E-2</v>
      </c>
      <c r="DJ286">
        <f t="shared" si="476"/>
        <v>0.14293628929097066</v>
      </c>
      <c r="DK286">
        <f t="shared" si="477"/>
        <v>3.3570969924413636</v>
      </c>
      <c r="DL286">
        <f t="shared" si="478"/>
        <v>1.3363910889008016E-3</v>
      </c>
      <c r="DM286">
        <f t="shared" si="479"/>
        <v>0.1060978190321384</v>
      </c>
      <c r="DN286">
        <f t="shared" si="480"/>
        <v>0.70779180563504118</v>
      </c>
      <c r="DO286">
        <f t="shared" si="481"/>
        <v>1.2009017198652E-2</v>
      </c>
      <c r="DP286">
        <f>2*((((Parameters!$C$41)/((Parameters!$C$41)^2+(C286*(Parameters!$C$40*(1-Parameters!$C$42)))^2)))/((((Parameters!$C$41)/((Parameters!$C$41)^2+(C286*(Parameters!$C$40*(1-Parameters!$C$42)))^2)))^2+((-(C286*(Parameters!$C$40*(1-Parameters!$C$42)))/((Parameters!$C$41)^2+(C286*(Parameters!$C$40*(1-Parameters!$C$42)))^2)+C286*Parameters!$C$43))^2))</f>
        <v>0.20000000163874354</v>
      </c>
      <c r="DQ286">
        <f>2*(-((-(C286*(Parameters!$C$40*(1-Parameters!$C$42)))/((Parameters!$C$41)^2+(C286*(Parameters!$C$40*(1-Parameters!$C$42)))^2)+C286*Parameters!$C$43))/((((Parameters!$C$41)/((Parameters!$C$41)^2+(C286*(Parameters!$C$40*(1-Parameters!$C$42)))^2)))^2+((-(C286*(Parameters!$C$40*(1-Parameters!$C$42)))/((Parameters!$C$41)^2+(C286*(Parameters!$C$40*(1-Parameters!$C$42)))^2)+C286*Parameters!$C$43))^2))</f>
        <v>9.9158765957324327E-2</v>
      </c>
      <c r="DR286">
        <f>0</f>
        <v>0</v>
      </c>
      <c r="DS286">
        <f>0</f>
        <v>0</v>
      </c>
      <c r="DT286">
        <f t="shared" si="482"/>
        <v>0.91009578539817348</v>
      </c>
      <c r="DU286">
        <f t="shared" si="483"/>
        <v>1.23232100893002E-2</v>
      </c>
      <c r="DV286">
        <f t="shared" si="484"/>
        <v>0.32373349355693104</v>
      </c>
      <c r="DW286">
        <f t="shared" si="485"/>
        <v>3.4498056094624627</v>
      </c>
      <c r="DX286">
        <f t="shared" si="486"/>
        <v>1.3363910889008016E-3</v>
      </c>
      <c r="DY286">
        <f t="shared" si="487"/>
        <v>0.1060978190321384</v>
      </c>
      <c r="DZ286">
        <f t="shared" si="488"/>
        <v>0.69753855504902096</v>
      </c>
      <c r="EA286">
        <f t="shared" si="489"/>
        <v>3.3361096070158566E-2</v>
      </c>
      <c r="EB286">
        <f>0</f>
        <v>0</v>
      </c>
      <c r="EC286">
        <f>0</f>
        <v>0</v>
      </c>
      <c r="ED286">
        <f>0</f>
        <v>0</v>
      </c>
      <c r="EE286">
        <f>C286*Parameters!$C$44</f>
        <v>1.6526461200621813E-7</v>
      </c>
      <c r="EF286">
        <f t="shared" si="490"/>
        <v>0.9100952152673879</v>
      </c>
      <c r="EG286">
        <f t="shared" si="491"/>
        <v>1.2323263590990407E-2</v>
      </c>
      <c r="EH286">
        <f t="shared" si="492"/>
        <v>0.32373349355693104</v>
      </c>
      <c r="EI286">
        <f t="shared" si="493"/>
        <v>3.4498056094624627</v>
      </c>
      <c r="EJ286">
        <f t="shared" si="494"/>
        <v>1.3363855754922034E-3</v>
      </c>
      <c r="EK286">
        <f t="shared" si="495"/>
        <v>0.10609793431057706</v>
      </c>
      <c r="EL286">
        <f t="shared" si="496"/>
        <v>0.69753855504902096</v>
      </c>
      <c r="EM286">
        <f t="shared" si="497"/>
        <v>3.3361096070158566E-2</v>
      </c>
      <c r="EN286">
        <f>0</f>
        <v>0</v>
      </c>
      <c r="EO286">
        <f>0</f>
        <v>0</v>
      </c>
      <c r="EP286">
        <f>(((2*Parameters!$C$47))/(((2*Parameters!$C$47))^2+((2*(C286*Parameters!$C$46-1/(C286*Parameters!$C$45))))^2))</f>
        <v>1.3219197877931955E-11</v>
      </c>
      <c r="EQ286">
        <f>(-((2*(C286*Parameters!$C$46-1/(C286*Parameters!$C$45))))/(((2*Parameters!$C$47))^2+((2*(C286*Parameters!$C$46-1/(C286*Parameters!$C$45))))^2))</f>
        <v>1.8179107429907669E-5</v>
      </c>
      <c r="ER286">
        <f t="shared" si="498"/>
        <v>0.91003250088488064</v>
      </c>
      <c r="ES286">
        <f t="shared" si="499"/>
        <v>1.2329148822552101E-2</v>
      </c>
      <c r="ET286">
        <f t="shared" si="500"/>
        <v>0.32373349355693104</v>
      </c>
      <c r="EU286">
        <f t="shared" si="501"/>
        <v>3.4498056094624627</v>
      </c>
      <c r="EV286">
        <f t="shared" si="502"/>
        <v>1.3357791097636646E-3</v>
      </c>
      <c r="EW286">
        <f t="shared" si="503"/>
        <v>0.1061106149393468</v>
      </c>
      <c r="EX286">
        <f t="shared" si="504"/>
        <v>0.69753855504902096</v>
      </c>
      <c r="EY286">
        <f t="shared" si="505"/>
        <v>3.3361096070158566E-2</v>
      </c>
      <c r="EZ286">
        <f>(ER286+ET286/Parameters!$C$6+Parameters!$C$7*(EV286+EX286/Parameters!$C$6))</f>
        <v>0.9212927963129478</v>
      </c>
      <c r="FA286">
        <f>(ES286+EU286/Parameters!$C$6+Parameters!$C$7*(EW286+EY286/Parameters!$C$6))</f>
        <v>0.13232238741255081</v>
      </c>
      <c r="FB286">
        <f t="shared" si="506"/>
        <v>0.62336883956735267</v>
      </c>
      <c r="FC286">
        <f t="shared" si="507"/>
        <v>1.0744060420604771</v>
      </c>
      <c r="FD286">
        <f>(ER286+ET286/Parameters!$C$6+Parameters!$C$8*(EV286+EX286/Parameters!$C$6))</f>
        <v>2.2011922823211676</v>
      </c>
      <c r="FE286">
        <f>(ES286+EU286/Parameters!$C$6+Parameters!$C$8*(EW286+EY286/Parameters!$C$6))</f>
        <v>5.4958724318932104</v>
      </c>
      <c r="FF286">
        <f t="shared" si="508"/>
        <v>-15.446863031051539</v>
      </c>
      <c r="FG286">
        <f t="shared" si="509"/>
        <v>0.16891057815439356</v>
      </c>
    </row>
    <row r="287" spans="1:163" x14ac:dyDescent="0.15">
      <c r="A287">
        <f>Parameters!$C$2*(Parameters!$C$3/Parameters!$C$2)^((ROW()-2)/(Parameters!$C$4-1))</f>
        <v>2660.7250597988086</v>
      </c>
      <c r="B287">
        <f t="shared" si="408"/>
        <v>3.4249999999999998</v>
      </c>
      <c r="C287">
        <f t="shared" si="409"/>
        <v>16717.828602172402</v>
      </c>
      <c r="D287">
        <f>1</f>
        <v>1</v>
      </c>
      <c r="E287">
        <f>0</f>
        <v>0</v>
      </c>
      <c r="F287">
        <f>0</f>
        <v>0</v>
      </c>
      <c r="G287">
        <f>0</f>
        <v>0</v>
      </c>
      <c r="H287">
        <f>0</f>
        <v>0</v>
      </c>
      <c r="I287">
        <f>0</f>
        <v>0</v>
      </c>
      <c r="J287">
        <f>1</f>
        <v>1</v>
      </c>
      <c r="K287">
        <f>0</f>
        <v>0</v>
      </c>
      <c r="L287">
        <f>2*Parameters!$C$10</f>
        <v>0.04</v>
      </c>
      <c r="M287">
        <f>2*C287*Parameters!$C$9</f>
        <v>3.3435657204344799E-2</v>
      </c>
      <c r="N287">
        <f>0</f>
        <v>0</v>
      </c>
      <c r="O287">
        <f>0</f>
        <v>0</v>
      </c>
      <c r="P287">
        <f t="shared" si="410"/>
        <v>1</v>
      </c>
      <c r="Q287">
        <f t="shared" si="411"/>
        <v>0</v>
      </c>
      <c r="R287">
        <f t="shared" si="412"/>
        <v>0.04</v>
      </c>
      <c r="S287">
        <f t="shared" si="413"/>
        <v>3.3435657204344799E-2</v>
      </c>
      <c r="T287">
        <f t="shared" si="414"/>
        <v>0</v>
      </c>
      <c r="U287">
        <f t="shared" si="415"/>
        <v>0</v>
      </c>
      <c r="V287">
        <f t="shared" si="416"/>
        <v>1</v>
      </c>
      <c r="W287">
        <f t="shared" si="417"/>
        <v>0</v>
      </c>
      <c r="X287">
        <f>0</f>
        <v>0</v>
      </c>
      <c r="Y287">
        <f>0</f>
        <v>0</v>
      </c>
      <c r="Z287">
        <f>0</f>
        <v>0</v>
      </c>
      <c r="AA287">
        <f>C287*(Parameters!$C$12+Parameters!$C$11/2)</f>
        <v>1.2538371451629301E-6</v>
      </c>
      <c r="AB287">
        <f t="shared" si="418"/>
        <v>0.99999995807713105</v>
      </c>
      <c r="AC287">
        <f t="shared" si="419"/>
        <v>5.0153485806517202E-8</v>
      </c>
      <c r="AD287">
        <f t="shared" si="420"/>
        <v>0.04</v>
      </c>
      <c r="AE287">
        <f t="shared" si="421"/>
        <v>3.3435657204344799E-2</v>
      </c>
      <c r="AF287">
        <f t="shared" si="422"/>
        <v>0</v>
      </c>
      <c r="AG287">
        <f t="shared" si="423"/>
        <v>1.2538371451629301E-6</v>
      </c>
      <c r="AH287">
        <f t="shared" si="424"/>
        <v>1</v>
      </c>
      <c r="AI287">
        <f t="shared" si="425"/>
        <v>0</v>
      </c>
      <c r="AJ287">
        <f>0</f>
        <v>0</v>
      </c>
      <c r="AK287">
        <f>0</f>
        <v>0</v>
      </c>
      <c r="AL287">
        <f>(((2*Parameters!$C$15))/(((2*Parameters!$C$15))^2+((2*(C287*Parameters!$C$14-1/(C287*Parameters!$C$13))))^2))</f>
        <v>2.7949829148156066E-4</v>
      </c>
      <c r="AM287">
        <f>(-((2*(C287*Parameters!$C$14-1/(C287*Parameters!$C$13))))/(((2*Parameters!$C$15))^2+((2*(C287*Parameters!$C$14-1/(C287*Parameters!$C$13))))^2))</f>
        <v>8.3590544726925148E-2</v>
      </c>
      <c r="AN287">
        <f t="shared" si="426"/>
        <v>0.99721623320977648</v>
      </c>
      <c r="AO287">
        <f t="shared" si="427"/>
        <v>3.3530171516259902E-3</v>
      </c>
      <c r="AP287">
        <f t="shared" si="428"/>
        <v>0.04</v>
      </c>
      <c r="AQ287">
        <f t="shared" si="429"/>
        <v>3.3435657204344799E-2</v>
      </c>
      <c r="AR287">
        <f t="shared" si="430"/>
        <v>2.7949829148156066E-4</v>
      </c>
      <c r="AS287">
        <f t="shared" si="431"/>
        <v>8.3591798564070313E-2</v>
      </c>
      <c r="AT287">
        <f t="shared" si="432"/>
        <v>1</v>
      </c>
      <c r="AU287">
        <f t="shared" si="433"/>
        <v>0</v>
      </c>
      <c r="AV287">
        <f>2*Parameters!$C$17</f>
        <v>0.04</v>
      </c>
      <c r="AW287">
        <f>2*C287*Parameters!$C$16</f>
        <v>3.3435657204344799E-2</v>
      </c>
      <c r="AX287">
        <f>0</f>
        <v>0</v>
      </c>
      <c r="AY287">
        <f>0</f>
        <v>0</v>
      </c>
      <c r="AZ287">
        <f t="shared" si="434"/>
        <v>0.99721623320977648</v>
      </c>
      <c r="BA287">
        <f t="shared" si="435"/>
        <v>3.3530171516259902E-3</v>
      </c>
      <c r="BB287">
        <f t="shared" si="436"/>
        <v>7.9776538996309015E-2</v>
      </c>
      <c r="BC287">
        <f t="shared" si="437"/>
        <v>6.6912358022619883E-2</v>
      </c>
      <c r="BD287">
        <f t="shared" si="438"/>
        <v>2.7949829148156066E-4</v>
      </c>
      <c r="BE287">
        <f t="shared" si="439"/>
        <v>8.3591798564070313E-2</v>
      </c>
      <c r="BF287">
        <f t="shared" si="440"/>
        <v>0.99721623320977648</v>
      </c>
      <c r="BG287">
        <f t="shared" si="441"/>
        <v>3.3530171516259898E-3</v>
      </c>
      <c r="BH287">
        <f>0</f>
        <v>0</v>
      </c>
      <c r="BI287">
        <f>0</f>
        <v>0</v>
      </c>
      <c r="BJ287">
        <f>0</f>
        <v>0</v>
      </c>
      <c r="BK287">
        <f>C287*(Parameters!$C$19+Parameters!$C$18/2)</f>
        <v>1.2538371451629301E-6</v>
      </c>
      <c r="BL287">
        <f t="shared" si="442"/>
        <v>0.99721614931257652</v>
      </c>
      <c r="BM287">
        <f t="shared" si="443"/>
        <v>3.3531171784138961E-3</v>
      </c>
      <c r="BN287">
        <f t="shared" si="444"/>
        <v>7.9776538996309015E-2</v>
      </c>
      <c r="BO287">
        <f t="shared" si="445"/>
        <v>6.6912358022619883E-2</v>
      </c>
      <c r="BP287">
        <f t="shared" si="446"/>
        <v>2.7949408734410756E-4</v>
      </c>
      <c r="BQ287">
        <f t="shared" si="447"/>
        <v>8.3593048910825266E-2</v>
      </c>
      <c r="BR287">
        <f t="shared" si="448"/>
        <v>0.99721623320977648</v>
      </c>
      <c r="BS287">
        <f t="shared" si="449"/>
        <v>3.3530171516259898E-3</v>
      </c>
      <c r="BT287">
        <f>2*((((Parameters!$C$21)/((Parameters!$C$21)^2+(C287*Parameters!$C$20)^2)))/((((Parameters!$C$21)/((Parameters!$C$21)^2+(C287*Parameters!$C$20)^2)))^2+((-(C287*Parameters!$C$20)/((Parameters!$C$21)^2+(C287*Parameters!$C$20)^2)+C287*Parameters!$C$22))^2))</f>
        <v>4.0000007602014651E-2</v>
      </c>
      <c r="BU287">
        <f>2*(-((-(C287*Parameters!$C$20)/((Parameters!$C$21)^2+(C287*Parameters!$C$20)^2)+C287*Parameters!$C$22))/((((Parameters!$C$21)/((Parameters!$C$21)^2+(C287*Parameters!$C$20)^2)))^2+((-(C287*Parameters!$C$20)/((Parameters!$C$21)^2+(C287*Parameters!$C$20)^2)+C287*Parameters!$C$22))^2))</f>
        <v>2.2736249058801672</v>
      </c>
      <c r="BV287">
        <f>0</f>
        <v>0</v>
      </c>
      <c r="BW287">
        <f>0</f>
        <v>0</v>
      </c>
      <c r="BX287">
        <f t="shared" si="450"/>
        <v>0.99721614931257652</v>
      </c>
      <c r="BY287">
        <f t="shared" si="451"/>
        <v>3.3531171784138961E-3</v>
      </c>
      <c r="BZ287">
        <f t="shared" si="452"/>
        <v>0.11204146182048738</v>
      </c>
      <c r="CA287">
        <f t="shared" si="453"/>
        <v>2.3343419563582364</v>
      </c>
      <c r="CB287">
        <f t="shared" si="454"/>
        <v>2.7949408734410756E-4</v>
      </c>
      <c r="CC287">
        <f t="shared" si="455"/>
        <v>8.3593048910825266E-2</v>
      </c>
      <c r="CD287">
        <f t="shared" si="456"/>
        <v>0.80716817501328364</v>
      </c>
      <c r="CE287">
        <f t="shared" si="457"/>
        <v>7.3322044615663929E-3</v>
      </c>
      <c r="CF287">
        <f>0</f>
        <v>0</v>
      </c>
      <c r="CG287">
        <f>0</f>
        <v>0</v>
      </c>
      <c r="CH287">
        <f>(((Parameters!$C$25))/(((Parameters!$C$25))^2+((C287*Parameters!$C$24-1/(C287*Parameters!$C$23)))^2))+(((Parameters!$C$29+Parameters!$C$28))/(((Parameters!$C$29+Parameters!$C$28))^2+((C287*Parameters!$C$27-1/(C287*Parameters!$C$26)))^2))</f>
        <v>9.1580972572594056E-4</v>
      </c>
      <c r="CI287">
        <f>(-((C287*Parameters!$C$24-1/(C287*Parameters!$C$23)))/(((Parameters!$C$25))^2+((C287*Parameters!$C$24-1/(C287*Parameters!$C$23)))^2))+(-((C287*Parameters!$C$27-1/(C287*Parameters!$C$26)))/(((Parameters!$C$29+Parameters!$C$28))^2+((C287*Parameters!$C$27-1/(C287*Parameters!$C$26)))^2))</f>
        <v>1.5606843032966337E-2</v>
      </c>
      <c r="CJ287">
        <f t="shared" si="458"/>
        <v>0.96088704947484571</v>
      </c>
      <c r="CK287">
        <f t="shared" si="459"/>
        <v>7.239543753033326E-3</v>
      </c>
      <c r="CL287">
        <f t="shared" si="460"/>
        <v>0.11204146182048738</v>
      </c>
      <c r="CM287">
        <f t="shared" si="461"/>
        <v>2.3343419563582364</v>
      </c>
      <c r="CN287">
        <f t="shared" si="462"/>
        <v>9.0427398820044881E-4</v>
      </c>
      <c r="CO287">
        <f t="shared" si="463"/>
        <v>9.6197110823620396E-2</v>
      </c>
      <c r="CP287">
        <f t="shared" si="464"/>
        <v>0.80716817501328364</v>
      </c>
      <c r="CQ287">
        <f t="shared" si="465"/>
        <v>7.3322044615663929E-3</v>
      </c>
      <c r="CR287">
        <f>2*((((Parameters!$C$31)/((Parameters!$C$31)^2+(C287*Parameters!$C$30)^2)))/((((Parameters!$C$31)/((Parameters!$C$31)^2+(C287*Parameters!$C$30)^2)))^2+((-(C287*Parameters!$C$30)/((Parameters!$C$31)^2+(C287*Parameters!$C$30)^2)+C287*Parameters!$C$32))^2))</f>
        <v>4.0000003689212728E-2</v>
      </c>
      <c r="CS287">
        <f>2*(-((-(C287*Parameters!$C$30)/((Parameters!$C$31)^2+(C287*Parameters!$C$30)^2)+C287*Parameters!$C$32))/((((Parameters!$C$31)/((Parameters!$C$31)^2+(C287*Parameters!$C$30)^2)))^2+((-(C287*Parameters!$C$30)/((Parameters!$C$31)^2+(C287*Parameters!$C$30)^2)+C287*Parameters!$C$32))^2))</f>
        <v>1.1033767385588975</v>
      </c>
      <c r="CT287">
        <f>0</f>
        <v>0</v>
      </c>
      <c r="CU287">
        <f>0</f>
        <v>0</v>
      </c>
      <c r="CV287">
        <f t="shared" si="466"/>
        <v>0.96088704947484571</v>
      </c>
      <c r="CW287">
        <f t="shared" si="467"/>
        <v>7.239543753033326E-3</v>
      </c>
      <c r="CX287">
        <f t="shared" si="468"/>
        <v>0.14248900316952157</v>
      </c>
      <c r="CY287">
        <f t="shared" si="469"/>
        <v>3.394851956908103</v>
      </c>
      <c r="CZ287">
        <f t="shared" si="470"/>
        <v>9.0427398820044881E-4</v>
      </c>
      <c r="DA287">
        <f t="shared" si="471"/>
        <v>9.6197110823620396E-2</v>
      </c>
      <c r="DB287">
        <f t="shared" si="472"/>
        <v>0.70106269157679268</v>
      </c>
      <c r="DC287">
        <f t="shared" si="473"/>
        <v>1.2177844133267071E-2</v>
      </c>
      <c r="DD287">
        <f>0</f>
        <v>0</v>
      </c>
      <c r="DE287">
        <f>0</f>
        <v>0</v>
      </c>
      <c r="DF287">
        <f>(((Parameters!$C$35))/(((Parameters!$C$35))^2+((C287*Parameters!$C$34-1/(C287*Parameters!$C$33)))^2))+(((Parameters!$C$39+Parameters!$C$38))/(((Parameters!$C$39+Parameters!$C$38))^2+((C287*Parameters!$C$37-1/(C287*Parameters!$C$36)))^2))</f>
        <v>9.1580972572594056E-4</v>
      </c>
      <c r="DG287">
        <f>(-((C287*Parameters!$C$34-1/(C287*Parameters!$C$33)))/(((Parameters!$C$35))^2+((C287*Parameters!$C$34-1/(C287*Parameters!$C$33)))^2))+(-((C287*Parameters!$C$37-1/(C287*Parameters!$C$36)))/(((Parameters!$C$39+Parameters!$C$38))^2+((C287*Parameters!$C$37-1/(C287*Parameters!$C$36)))^2))</f>
        <v>1.5606843032966337E-2</v>
      </c>
      <c r="DH287">
        <f t="shared" si="474"/>
        <v>0.90803462067813401</v>
      </c>
      <c r="DI287">
        <f t="shared" si="475"/>
        <v>1.2572385698960076E-2</v>
      </c>
      <c r="DJ287">
        <f t="shared" si="476"/>
        <v>0.14248900316952157</v>
      </c>
      <c r="DK287">
        <f t="shared" si="477"/>
        <v>3.394851956908103</v>
      </c>
      <c r="DL287">
        <f t="shared" si="478"/>
        <v>1.3562563176222518E-3</v>
      </c>
      <c r="DM287">
        <f t="shared" si="479"/>
        <v>0.10714963879542391</v>
      </c>
      <c r="DN287">
        <f t="shared" si="480"/>
        <v>0.70106269157679268</v>
      </c>
      <c r="DO287">
        <f t="shared" si="481"/>
        <v>1.2177844133267071E-2</v>
      </c>
      <c r="DP287">
        <f>2*((((Parameters!$C$41)/((Parameters!$C$41)^2+(C287*(Parameters!$C$40*(1-Parameters!$C$42)))^2)))/((((Parameters!$C$41)/((Parameters!$C$41)^2+(C287*(Parameters!$C$40*(1-Parameters!$C$42)))^2)))^2+((-(C287*(Parameters!$C$40*(1-Parameters!$C$42)))/((Parameters!$C$41)^2+(C287*(Parameters!$C$40*(1-Parameters!$C$42)))^2)+C287*Parameters!$C$43))^2))</f>
        <v>0.20000000167691476</v>
      </c>
      <c r="DQ287">
        <f>2*(-((-(C287*(Parameters!$C$40*(1-Parameters!$C$42)))/((Parameters!$C$41)^2+(C287*(Parameters!$C$40*(1-Parameters!$C$42)))^2)+C287*Parameters!$C$43))/((((Parameters!$C$41)/((Parameters!$C$41)^2+(C287*(Parameters!$C$40*(1-Parameters!$C$42)))^2)))^2+((-(C287*(Parameters!$C$40*(1-Parameters!$C$42)))/((Parameters!$C$41)^2+(C287*(Parameters!$C$40*(1-Parameters!$C$42)))^2)+C287*Parameters!$C$43))^2))</f>
        <v>0.10030697036176722</v>
      </c>
      <c r="DR287">
        <f>0</f>
        <v>0</v>
      </c>
      <c r="DS287">
        <f>0</f>
        <v>0</v>
      </c>
      <c r="DT287">
        <f t="shared" si="482"/>
        <v>0.90803462067813401</v>
      </c>
      <c r="DU287">
        <f t="shared" si="483"/>
        <v>1.2572385698960076E-2</v>
      </c>
      <c r="DV287">
        <f t="shared" si="484"/>
        <v>0.32283483090816267</v>
      </c>
      <c r="DW287">
        <f t="shared" si="485"/>
        <v>3.488448635852798</v>
      </c>
      <c r="DX287">
        <f t="shared" si="486"/>
        <v>1.3562563176222518E-3</v>
      </c>
      <c r="DY287">
        <f t="shared" si="487"/>
        <v>0.10714963879542391</v>
      </c>
      <c r="DZ287">
        <f t="shared" si="488"/>
        <v>0.69058608719966474</v>
      </c>
      <c r="EA287">
        <f t="shared" si="489"/>
        <v>3.3743814034287362E-2</v>
      </c>
      <c r="EB287">
        <f>0</f>
        <v>0</v>
      </c>
      <c r="EC287">
        <f>0</f>
        <v>0</v>
      </c>
      <c r="ED287">
        <f>0</f>
        <v>0</v>
      </c>
      <c r="EE287">
        <f>C287*Parameters!$C$44</f>
        <v>1.6717828602172401E-7</v>
      </c>
      <c r="EF287">
        <f t="shared" si="490"/>
        <v>0.90803403748527023</v>
      </c>
      <c r="EG287">
        <f t="shared" si="491"/>
        <v>1.2572439669933775E-2</v>
      </c>
      <c r="EH287">
        <f t="shared" si="492"/>
        <v>0.32283483090816267</v>
      </c>
      <c r="EI287">
        <f t="shared" si="493"/>
        <v>3.488448635852798</v>
      </c>
      <c r="EJ287">
        <f t="shared" si="494"/>
        <v>1.3562506763892576E-3</v>
      </c>
      <c r="EK287">
        <f t="shared" si="495"/>
        <v>0.10714975424642233</v>
      </c>
      <c r="EL287">
        <f t="shared" si="496"/>
        <v>0.69058608719966474</v>
      </c>
      <c r="EM287">
        <f t="shared" si="497"/>
        <v>3.3743814034287362E-2</v>
      </c>
      <c r="EN287">
        <f>0</f>
        <v>0</v>
      </c>
      <c r="EO287">
        <f>0</f>
        <v>0</v>
      </c>
      <c r="EP287">
        <f>(((2*Parameters!$C$47))/(((2*Parameters!$C$47))^2+((2*(C287*Parameters!$C$46-1/(C287*Parameters!$C$45))))^2))</f>
        <v>1.3527112555846748E-11</v>
      </c>
      <c r="EQ287">
        <f>(-((2*(C287*Parameters!$C$46-1/(C287*Parameters!$C$45))))/(((2*Parameters!$C$47))^2+((2*(C287*Parameters!$C$46-1/(C287*Parameters!$C$45))))^2))</f>
        <v>1.8389611575451661E-5</v>
      </c>
      <c r="ER287">
        <f t="shared" si="498"/>
        <v>0.90796988627422304</v>
      </c>
      <c r="ES287">
        <f t="shared" si="499"/>
        <v>1.257837652426584E-2</v>
      </c>
      <c r="ET287">
        <f t="shared" si="500"/>
        <v>0.32283483090816267</v>
      </c>
      <c r="EU287">
        <f t="shared" si="501"/>
        <v>3.488448635852798</v>
      </c>
      <c r="EV287">
        <f t="shared" si="502"/>
        <v>1.3556301500977285E-3</v>
      </c>
      <c r="EW287">
        <f t="shared" si="503"/>
        <v>0.10716245385678179</v>
      </c>
      <c r="EX287">
        <f t="shared" si="504"/>
        <v>0.69058608719966474</v>
      </c>
      <c r="EY287">
        <f t="shared" si="505"/>
        <v>3.3743814034287362E-2</v>
      </c>
      <c r="EZ287">
        <f>(ER287+ET287/Parameters!$C$6+Parameters!$C$7*(EV287+EX287/Parameters!$C$6))</f>
        <v>0.91919892387102875</v>
      </c>
      <c r="FA287">
        <f>(ES287+EU287/Parameters!$C$6+Parameters!$C$7*(EW287+EY287/Parameters!$C$6))</f>
        <v>0.13391572038001534</v>
      </c>
      <c r="FB287">
        <f t="shared" si="506"/>
        <v>0.64059622157440776</v>
      </c>
      <c r="FC287">
        <f t="shared" si="507"/>
        <v>1.0765391074783077</v>
      </c>
      <c r="FD287">
        <f>(ER287+ET287/Parameters!$C$6+Parameters!$C$8*(EV287+EX287/Parameters!$C$6))</f>
        <v>2.1879997134622888</v>
      </c>
      <c r="FE287">
        <f>(ES287+EU287/Parameters!$C$6+Parameters!$C$8*(EW287+EY287/Parameters!$C$6))</f>
        <v>5.5507233071917783</v>
      </c>
      <c r="FF287">
        <f t="shared" si="508"/>
        <v>-15.514240368674898</v>
      </c>
      <c r="FG287">
        <f t="shared" si="509"/>
        <v>0.16760539024216883</v>
      </c>
    </row>
    <row r="288" spans="1:163" x14ac:dyDescent="0.15">
      <c r="A288">
        <f>Parameters!$C$2*(Parameters!$C$3/Parameters!$C$2)^((ROW()-2)/(Parameters!$C$4-1))</f>
        <v>2691.5348039269156</v>
      </c>
      <c r="B288">
        <f t="shared" si="408"/>
        <v>3.43</v>
      </c>
      <c r="C288">
        <f t="shared" si="409"/>
        <v>16911.411933796084</v>
      </c>
      <c r="D288">
        <f>1</f>
        <v>1</v>
      </c>
      <c r="E288">
        <f>0</f>
        <v>0</v>
      </c>
      <c r="F288">
        <f>0</f>
        <v>0</v>
      </c>
      <c r="G288">
        <f>0</f>
        <v>0</v>
      </c>
      <c r="H288">
        <f>0</f>
        <v>0</v>
      </c>
      <c r="I288">
        <f>0</f>
        <v>0</v>
      </c>
      <c r="J288">
        <f>1</f>
        <v>1</v>
      </c>
      <c r="K288">
        <f>0</f>
        <v>0</v>
      </c>
      <c r="L288">
        <f>2*Parameters!$C$10</f>
        <v>0.04</v>
      </c>
      <c r="M288">
        <f>2*C288*Parameters!$C$9</f>
        <v>3.3822823867592167E-2</v>
      </c>
      <c r="N288">
        <f>0</f>
        <v>0</v>
      </c>
      <c r="O288">
        <f>0</f>
        <v>0</v>
      </c>
      <c r="P288">
        <f t="shared" si="410"/>
        <v>1</v>
      </c>
      <c r="Q288">
        <f t="shared" si="411"/>
        <v>0</v>
      </c>
      <c r="R288">
        <f t="shared" si="412"/>
        <v>0.04</v>
      </c>
      <c r="S288">
        <f t="shared" si="413"/>
        <v>3.3822823867592167E-2</v>
      </c>
      <c r="T288">
        <f t="shared" si="414"/>
        <v>0</v>
      </c>
      <c r="U288">
        <f t="shared" si="415"/>
        <v>0</v>
      </c>
      <c r="V288">
        <f t="shared" si="416"/>
        <v>1</v>
      </c>
      <c r="W288">
        <f t="shared" si="417"/>
        <v>0</v>
      </c>
      <c r="X288">
        <f>0</f>
        <v>0</v>
      </c>
      <c r="Y288">
        <f>0</f>
        <v>0</v>
      </c>
      <c r="Z288">
        <f>0</f>
        <v>0</v>
      </c>
      <c r="AA288">
        <f>C288*(Parameters!$C$12+Parameters!$C$11/2)</f>
        <v>1.2683558950347063E-6</v>
      </c>
      <c r="AB288">
        <f t="shared" si="418"/>
        <v>0.99999995710062195</v>
      </c>
      <c r="AC288">
        <f t="shared" si="419"/>
        <v>5.0734235801388256E-8</v>
      </c>
      <c r="AD288">
        <f t="shared" si="420"/>
        <v>0.04</v>
      </c>
      <c r="AE288">
        <f t="shared" si="421"/>
        <v>3.3822823867592167E-2</v>
      </c>
      <c r="AF288">
        <f t="shared" si="422"/>
        <v>0</v>
      </c>
      <c r="AG288">
        <f t="shared" si="423"/>
        <v>1.2683558950347063E-6</v>
      </c>
      <c r="AH288">
        <f t="shared" si="424"/>
        <v>1</v>
      </c>
      <c r="AI288">
        <f t="shared" si="425"/>
        <v>0</v>
      </c>
      <c r="AJ288">
        <f>0</f>
        <v>0</v>
      </c>
      <c r="AK288">
        <f>0</f>
        <v>0</v>
      </c>
      <c r="AL288">
        <f>(((2*Parameters!$C$15))/(((2*Parameters!$C$15))^2+((2*(C288*Parameters!$C$14-1/(C288*Parameters!$C$13))))^2))</f>
        <v>2.860089409399956E-4</v>
      </c>
      <c r="AM288">
        <f>(-((2*(C288*Parameters!$C$14-1/(C288*Parameters!$C$13))))/(((2*Parameters!$C$15))^2+((2*(C288*Parameters!$C$14-1/(C288*Parameters!$C$13))))^2))</f>
        <v>8.4558510644320087E-2</v>
      </c>
      <c r="AN288">
        <f t="shared" si="426"/>
        <v>0.99715138984623086</v>
      </c>
      <c r="AO288">
        <f t="shared" si="427"/>
        <v>3.3920647900425745E-3</v>
      </c>
      <c r="AP288">
        <f t="shared" si="428"/>
        <v>0.04</v>
      </c>
      <c r="AQ288">
        <f t="shared" si="429"/>
        <v>3.3822823867592167E-2</v>
      </c>
      <c r="AR288">
        <f t="shared" si="430"/>
        <v>2.860089409399956E-4</v>
      </c>
      <c r="AS288">
        <f t="shared" si="431"/>
        <v>8.4559779000215121E-2</v>
      </c>
      <c r="AT288">
        <f t="shared" si="432"/>
        <v>1</v>
      </c>
      <c r="AU288">
        <f t="shared" si="433"/>
        <v>0</v>
      </c>
      <c r="AV288">
        <f>2*Parameters!$C$17</f>
        <v>0.04</v>
      </c>
      <c r="AW288">
        <f>2*C288*Parameters!$C$16</f>
        <v>3.3822823867592167E-2</v>
      </c>
      <c r="AX288">
        <f>0</f>
        <v>0</v>
      </c>
      <c r="AY288">
        <f>0</f>
        <v>0</v>
      </c>
      <c r="AZ288">
        <f t="shared" si="434"/>
        <v>0.99715138984623086</v>
      </c>
      <c r="BA288">
        <f t="shared" si="435"/>
        <v>3.3920647900425745E-3</v>
      </c>
      <c r="BB288">
        <f t="shared" si="436"/>
        <v>7.9771326383908159E-2</v>
      </c>
      <c r="BC288">
        <f t="shared" si="437"/>
        <v>6.7684982287287657E-2</v>
      </c>
      <c r="BD288">
        <f t="shared" si="438"/>
        <v>2.860089409399956E-4</v>
      </c>
      <c r="BE288">
        <f t="shared" si="439"/>
        <v>8.4559779000215121E-2</v>
      </c>
      <c r="BF288">
        <f t="shared" si="440"/>
        <v>0.99715138984623086</v>
      </c>
      <c r="BG288">
        <f t="shared" si="441"/>
        <v>3.392064790042575E-3</v>
      </c>
      <c r="BH288">
        <f>0</f>
        <v>0</v>
      </c>
      <c r="BI288">
        <f>0</f>
        <v>0</v>
      </c>
      <c r="BJ288">
        <f>0</f>
        <v>0</v>
      </c>
      <c r="BK288">
        <f>C288*(Parameters!$C$19+Parameters!$C$18/2)</f>
        <v>1.2683558950347063E-6</v>
      </c>
      <c r="BL288">
        <f t="shared" si="442"/>
        <v>0.99715130399758456</v>
      </c>
      <c r="BM288">
        <f t="shared" si="443"/>
        <v>3.3921659684746481E-3</v>
      </c>
      <c r="BN288">
        <f t="shared" si="444"/>
        <v>7.9771326383908159E-2</v>
      </c>
      <c r="BO288">
        <f t="shared" si="445"/>
        <v>6.7684982287287657E-2</v>
      </c>
      <c r="BP288">
        <f t="shared" si="446"/>
        <v>2.8600463859462279E-4</v>
      </c>
      <c r="BQ288">
        <f t="shared" si="447"/>
        <v>8.4561043743058673E-2</v>
      </c>
      <c r="BR288">
        <f t="shared" si="448"/>
        <v>0.99715138984623086</v>
      </c>
      <c r="BS288">
        <f t="shared" si="449"/>
        <v>3.392064790042575E-3</v>
      </c>
      <c r="BT288">
        <f>2*((((Parameters!$C$21)/((Parameters!$C$21)^2+(C288*Parameters!$C$20)^2)))/((((Parameters!$C$21)/((Parameters!$C$21)^2+(C288*Parameters!$C$20)^2)))^2+((-(C288*Parameters!$C$20)/((Parameters!$C$21)^2+(C288*Parameters!$C$20)^2)+C288*Parameters!$C$22))^2))</f>
        <v>4.0000007779088353E-2</v>
      </c>
      <c r="BU288">
        <f>2*(-((-(C288*Parameters!$C$20)/((Parameters!$C$21)^2+(C288*Parameters!$C$20)^2)+C288*Parameters!$C$22))/((((Parameters!$C$21)/((Parameters!$C$21)^2+(C288*Parameters!$C$20)^2)))^2+((-(C288*Parameters!$C$20)/((Parameters!$C$21)^2+(C288*Parameters!$C$20)^2)+C288*Parameters!$C$22))^2))</f>
        <v>2.2999522465727358</v>
      </c>
      <c r="BV288">
        <f>0</f>
        <v>0</v>
      </c>
      <c r="BW288">
        <f>0</f>
        <v>0</v>
      </c>
      <c r="BX288">
        <f t="shared" si="450"/>
        <v>0.99715130399758456</v>
      </c>
      <c r="BY288">
        <f t="shared" si="451"/>
        <v>3.3921659684746481E-3</v>
      </c>
      <c r="BZ288">
        <f t="shared" si="452"/>
        <v>0.11185556656079879</v>
      </c>
      <c r="CA288">
        <f t="shared" si="453"/>
        <v>2.3612210507545921</v>
      </c>
      <c r="CB288">
        <f t="shared" si="454"/>
        <v>2.8600463859462279E-4</v>
      </c>
      <c r="CC288">
        <f t="shared" si="455"/>
        <v>8.4561043743058673E-2</v>
      </c>
      <c r="CD288">
        <f t="shared" si="456"/>
        <v>0.8026764675046163</v>
      </c>
      <c r="CE288">
        <f t="shared" si="457"/>
        <v>7.4323042086386782E-3</v>
      </c>
      <c r="CF288">
        <f>0</f>
        <v>0</v>
      </c>
      <c r="CG288">
        <f>0</f>
        <v>0</v>
      </c>
      <c r="CH288">
        <f>(((Parameters!$C$25))/(((Parameters!$C$25))^2+((C288*Parameters!$C$24-1/(C288*Parameters!$C$23)))^2))+(((Parameters!$C$29+Parameters!$C$28))/(((Parameters!$C$29+Parameters!$C$28))^2+((C288*Parameters!$C$27-1/(C288*Parameters!$C$26)))^2))</f>
        <v>9.3684237035544956E-4</v>
      </c>
      <c r="CI288">
        <f>(-((C288*Parameters!$C$24-1/(C288*Parameters!$C$23)))/(((Parameters!$C$25))^2+((C288*Parameters!$C$24-1/(C288*Parameters!$C$23)))^2))+(-((C288*Parameters!$C$27-1/(C288*Parameters!$C$26)))/(((Parameters!$C$29+Parameters!$C$28))^2+((C288*Parameters!$C$27-1/(C288*Parameters!$C$26)))^2))</f>
        <v>1.5785054696699469E-2</v>
      </c>
      <c r="CJ288">
        <f t="shared" si="458"/>
        <v>0.95998409159453946</v>
      </c>
      <c r="CK288">
        <f t="shared" si="459"/>
        <v>7.3699041308892821E-3</v>
      </c>
      <c r="CL288">
        <f t="shared" si="460"/>
        <v>0.11185556656079879</v>
      </c>
      <c r="CM288">
        <f t="shared" si="461"/>
        <v>2.3612210507545921</v>
      </c>
      <c r="CN288">
        <f t="shared" si="462"/>
        <v>9.2066663458431543E-4</v>
      </c>
      <c r="CO288">
        <f t="shared" si="463"/>
        <v>9.7238298583864582E-2</v>
      </c>
      <c r="CP288">
        <f t="shared" si="464"/>
        <v>0.8026764675046163</v>
      </c>
      <c r="CQ288">
        <f t="shared" si="465"/>
        <v>7.4323042086386782E-3</v>
      </c>
      <c r="CR288">
        <f>2*((((Parameters!$C$31)/((Parameters!$C$31)^2+(C288*Parameters!$C$30)^2)))/((((Parameters!$C$31)/((Parameters!$C$31)^2+(C288*Parameters!$C$30)^2)))^2+((-(C288*Parameters!$C$30)/((Parameters!$C$31)^2+(C288*Parameters!$C$30)^2)+C288*Parameters!$C$32))^2))</f>
        <v>4.000000377514553E-2</v>
      </c>
      <c r="CS288">
        <f>2*(-((-(C288*Parameters!$C$30)/((Parameters!$C$31)^2+(C288*Parameters!$C$30)^2)+C288*Parameters!$C$32))/((((Parameters!$C$31)/((Parameters!$C$31)^2+(C288*Parameters!$C$30)^2)))^2+((-(C288*Parameters!$C$30)/((Parameters!$C$31)^2+(C288*Parameters!$C$30)^2)+C288*Parameters!$C$32))^2))</f>
        <v>1.1161532402334038</v>
      </c>
      <c r="CT288">
        <f>0</f>
        <v>0</v>
      </c>
      <c r="CU288">
        <f>0</f>
        <v>0</v>
      </c>
      <c r="CV288">
        <f t="shared" si="466"/>
        <v>0.95998409159453946</v>
      </c>
      <c r="CW288">
        <f t="shared" si="467"/>
        <v>7.3699041308892821E-3</v>
      </c>
      <c r="CX288">
        <f t="shared" si="468"/>
        <v>0.14202899147275838</v>
      </c>
      <c r="CY288">
        <f t="shared" si="469"/>
        <v>3.4330052013534158</v>
      </c>
      <c r="CZ288">
        <f t="shared" si="470"/>
        <v>9.2066663458431543E-4</v>
      </c>
      <c r="DA288">
        <f t="shared" si="471"/>
        <v>9.7238298583864582E-2</v>
      </c>
      <c r="DB288">
        <f t="shared" si="472"/>
        <v>0.69418045213431168</v>
      </c>
      <c r="DC288">
        <f t="shared" si="473"/>
        <v>1.2349441566448056E-2</v>
      </c>
      <c r="DD288">
        <f>0</f>
        <v>0</v>
      </c>
      <c r="DE288">
        <f>0</f>
        <v>0</v>
      </c>
      <c r="DF288">
        <f>(((Parameters!$C$35))/(((Parameters!$C$35))^2+((C288*Parameters!$C$34-1/(C288*Parameters!$C$33)))^2))+(((Parameters!$C$39+Parameters!$C$38))/(((Parameters!$C$39+Parameters!$C$38))^2+((C288*Parameters!$C$37-1/(C288*Parameters!$C$36)))^2))</f>
        <v>9.3684237035544956E-4</v>
      </c>
      <c r="DG288">
        <f>(-((C288*Parameters!$C$34-1/(C288*Parameters!$C$33)))/(((Parameters!$C$35))^2+((C288*Parameters!$C$34-1/(C288*Parameters!$C$33)))^2))+(-((C288*Parameters!$C$37-1/(C288*Parameters!$C$36)))/(((Parameters!$C$39+Parameters!$C$38))^2+((C288*Parameters!$C$37-1/(C288*Parameters!$C$36)))^2))</f>
        <v>1.5785054696699469E-2</v>
      </c>
      <c r="DH288">
        <f t="shared" si="474"/>
        <v>0.90592697549415258</v>
      </c>
      <c r="DI288">
        <f t="shared" si="475"/>
        <v>1.2828024260082357E-2</v>
      </c>
      <c r="DJ288">
        <f t="shared" si="476"/>
        <v>0.14202899147275838</v>
      </c>
      <c r="DK288">
        <f t="shared" si="477"/>
        <v>3.4330052013534158</v>
      </c>
      <c r="DL288">
        <f t="shared" si="478"/>
        <v>1.3760676842161652E-3</v>
      </c>
      <c r="DM288">
        <f t="shared" si="479"/>
        <v>0.10820754447029393</v>
      </c>
      <c r="DN288">
        <f t="shared" si="480"/>
        <v>0.69418045213431168</v>
      </c>
      <c r="DO288">
        <f t="shared" si="481"/>
        <v>1.2349441566448056E-2</v>
      </c>
      <c r="DP288">
        <f>2*((((Parameters!$C$41)/((Parameters!$C$41)^2+(C288*(Parameters!$C$40*(1-Parameters!$C$42)))^2)))/((((Parameters!$C$41)/((Parameters!$C$41)^2+(C288*(Parameters!$C$40*(1-Parameters!$C$42)))^2)))^2+((-(C288*(Parameters!$C$40*(1-Parameters!$C$42)))/((Parameters!$C$41)^2+(C288*(Parameters!$C$40*(1-Parameters!$C$42)))^2)+C288*Parameters!$C$43))^2))</f>
        <v>0.20000000171597515</v>
      </c>
      <c r="DQ288">
        <f>2*(-((-(C288*(Parameters!$C$40*(1-Parameters!$C$42)))/((Parameters!$C$41)^2+(C288*(Parameters!$C$40*(1-Parameters!$C$42)))^2)+C288*Parameters!$C$43))/((((Parameters!$C$41)/((Parameters!$C$41)^2+(C288*(Parameters!$C$40*(1-Parameters!$C$42)))^2)))^2+((-(C288*(Parameters!$C$40*(1-Parameters!$C$42)))/((Parameters!$C$41)^2+(C288*(Parameters!$C$40*(1-Parameters!$C$42)))^2)+C288*Parameters!$C$43))^2))</f>
        <v>0.1014684703469288</v>
      </c>
      <c r="DR288">
        <f>0</f>
        <v>0</v>
      </c>
      <c r="DS288">
        <f>0</f>
        <v>0</v>
      </c>
      <c r="DT288">
        <f t="shared" si="482"/>
        <v>0.90592697549415258</v>
      </c>
      <c r="DU288">
        <f t="shared" si="483"/>
        <v>1.2828024260082357E-2</v>
      </c>
      <c r="DV288">
        <f t="shared" si="484"/>
        <v>0.32191274812689319</v>
      </c>
      <c r="DW288">
        <f t="shared" si="485"/>
        <v>3.5274938306768564</v>
      </c>
      <c r="DX288">
        <f t="shared" si="486"/>
        <v>1.3760676842161652E-3</v>
      </c>
      <c r="DY288">
        <f t="shared" si="487"/>
        <v>0.10820754447029393</v>
      </c>
      <c r="DZ288">
        <f t="shared" si="488"/>
        <v>0.68347601165611827</v>
      </c>
      <c r="EA288">
        <f t="shared" si="489"/>
        <v>3.4130578129199556E-2</v>
      </c>
      <c r="EB288">
        <f>0</f>
        <v>0</v>
      </c>
      <c r="EC288">
        <f>0</f>
        <v>0</v>
      </c>
      <c r="ED288">
        <f>0</f>
        <v>0</v>
      </c>
      <c r="EE288">
        <f>C288*Parameters!$C$44</f>
        <v>1.6911411933796082E-7</v>
      </c>
      <c r="EF288">
        <f t="shared" si="490"/>
        <v>0.90592637894513994</v>
      </c>
      <c r="EG288">
        <f t="shared" si="491"/>
        <v>1.2828078700073259E-2</v>
      </c>
      <c r="EH288">
        <f t="shared" si="492"/>
        <v>0.32191274812689319</v>
      </c>
      <c r="EI288">
        <f t="shared" si="493"/>
        <v>3.5274938306768564</v>
      </c>
      <c r="EJ288">
        <f t="shared" si="494"/>
        <v>1.3760619122535024E-3</v>
      </c>
      <c r="EK288">
        <f t="shared" si="495"/>
        <v>0.10820766005573773</v>
      </c>
      <c r="EL288">
        <f t="shared" si="496"/>
        <v>0.68347601165611827</v>
      </c>
      <c r="EM288">
        <f t="shared" si="497"/>
        <v>3.4130578129199556E-2</v>
      </c>
      <c r="EN288">
        <f>0</f>
        <v>0</v>
      </c>
      <c r="EO288">
        <f>0</f>
        <v>0</v>
      </c>
      <c r="EP288">
        <f>(((2*Parameters!$C$47))/(((2*Parameters!$C$47))^2+((2*(C288*Parameters!$C$46-1/(C288*Parameters!$C$45))))^2))</f>
        <v>1.384219948815581E-11</v>
      </c>
      <c r="EQ288">
        <f>(-((2*(C288*Parameters!$C$46-1/(C288*Parameters!$C$45))))/(((2*Parameters!$C$47))^2+((2*(C288*Parameters!$C$46-1/(C288*Parameters!$C$45))))^2))</f>
        <v>1.8602553244210958E-5</v>
      </c>
      <c r="ER288">
        <f t="shared" si="498"/>
        <v>0.90586075855779213</v>
      </c>
      <c r="ES288">
        <f t="shared" si="499"/>
        <v>1.2834067147938553E-2</v>
      </c>
      <c r="ET288">
        <f t="shared" si="500"/>
        <v>0.32191274812689319</v>
      </c>
      <c r="EU288">
        <f t="shared" si="501"/>
        <v>3.5274938306768564</v>
      </c>
      <c r="EV288">
        <f t="shared" si="502"/>
        <v>1.3754270058174095E-3</v>
      </c>
      <c r="EW288">
        <f t="shared" si="503"/>
        <v>0.10822037445510814</v>
      </c>
      <c r="EX288">
        <f t="shared" si="504"/>
        <v>0.68347601165611827</v>
      </c>
      <c r="EY288">
        <f t="shared" si="505"/>
        <v>3.4130578129199556E-2</v>
      </c>
      <c r="EZ288">
        <f>(ER288+ET288/Parameters!$C$6+Parameters!$C$7*(EV288+EX288/Parameters!$C$6))</f>
        <v>0.91705772371003191</v>
      </c>
      <c r="FA288">
        <f>(ES288+EU288/Parameters!$C$6+Parameters!$C$7*(EW288+EY288/Parameters!$C$6))</f>
        <v>0.13552950473669878</v>
      </c>
      <c r="FB288">
        <f t="shared" si="506"/>
        <v>0.65823290608246743</v>
      </c>
      <c r="FC288">
        <f t="shared" si="507"/>
        <v>1.0787272390980596</v>
      </c>
      <c r="FD288">
        <f>(ER288+ET288/Parameters!$C$6+Parameters!$C$8*(EV288+EX288/Parameters!$C$6))</f>
        <v>2.1744830073158905</v>
      </c>
      <c r="FE288">
        <f>(ES288+EU288/Parameters!$C$6+Parameters!$C$8*(EW288+EY288/Parameters!$C$6))</f>
        <v>5.6059057546733229</v>
      </c>
      <c r="FF288">
        <f t="shared" si="508"/>
        <v>-15.58163028650231</v>
      </c>
      <c r="FG288">
        <f t="shared" si="509"/>
        <v>0.16631004676435798</v>
      </c>
    </row>
    <row r="289" spans="1:163" x14ac:dyDescent="0.15">
      <c r="A289">
        <f>Parameters!$C$2*(Parameters!$C$3/Parameters!$C$2)^((ROW()-2)/(Parameters!$C$4-1))</f>
        <v>2722.7013080779125</v>
      </c>
      <c r="B289">
        <f t="shared" si="408"/>
        <v>3.4350000000000001</v>
      </c>
      <c r="C289">
        <f t="shared" si="409"/>
        <v>17107.236854753781</v>
      </c>
      <c r="D289">
        <f>1</f>
        <v>1</v>
      </c>
      <c r="E289">
        <f>0</f>
        <v>0</v>
      </c>
      <c r="F289">
        <f>0</f>
        <v>0</v>
      </c>
      <c r="G289">
        <f>0</f>
        <v>0</v>
      </c>
      <c r="H289">
        <f>0</f>
        <v>0</v>
      </c>
      <c r="I289">
        <f>0</f>
        <v>0</v>
      </c>
      <c r="J289">
        <f>1</f>
        <v>1</v>
      </c>
      <c r="K289">
        <f>0</f>
        <v>0</v>
      </c>
      <c r="L289">
        <f>2*Parameters!$C$10</f>
        <v>0.04</v>
      </c>
      <c r="M289">
        <f>2*C289*Parameters!$C$9</f>
        <v>3.4214473709507559E-2</v>
      </c>
      <c r="N289">
        <f>0</f>
        <v>0</v>
      </c>
      <c r="O289">
        <f>0</f>
        <v>0</v>
      </c>
      <c r="P289">
        <f t="shared" si="410"/>
        <v>1</v>
      </c>
      <c r="Q289">
        <f t="shared" si="411"/>
        <v>0</v>
      </c>
      <c r="R289">
        <f t="shared" si="412"/>
        <v>0.04</v>
      </c>
      <c r="S289">
        <f t="shared" si="413"/>
        <v>3.4214473709507559E-2</v>
      </c>
      <c r="T289">
        <f t="shared" si="414"/>
        <v>0</v>
      </c>
      <c r="U289">
        <f t="shared" si="415"/>
        <v>0</v>
      </c>
      <c r="V289">
        <f t="shared" si="416"/>
        <v>1</v>
      </c>
      <c r="W289">
        <f t="shared" si="417"/>
        <v>0</v>
      </c>
      <c r="X289">
        <f>0</f>
        <v>0</v>
      </c>
      <c r="Y289">
        <f>0</f>
        <v>0</v>
      </c>
      <c r="Z289">
        <f>0</f>
        <v>0</v>
      </c>
      <c r="AA289">
        <f>C289*(Parameters!$C$12+Parameters!$C$11/2)</f>
        <v>1.2830427641065336E-6</v>
      </c>
      <c r="AB289">
        <f t="shared" si="418"/>
        <v>0.99999995610136705</v>
      </c>
      <c r="AC289">
        <f t="shared" si="419"/>
        <v>5.1321710564261342E-8</v>
      </c>
      <c r="AD289">
        <f t="shared" si="420"/>
        <v>0.04</v>
      </c>
      <c r="AE289">
        <f t="shared" si="421"/>
        <v>3.4214473709507559E-2</v>
      </c>
      <c r="AF289">
        <f t="shared" si="422"/>
        <v>0</v>
      </c>
      <c r="AG289">
        <f t="shared" si="423"/>
        <v>1.2830427641065336E-6</v>
      </c>
      <c r="AH289">
        <f t="shared" si="424"/>
        <v>1</v>
      </c>
      <c r="AI289">
        <f t="shared" si="425"/>
        <v>0</v>
      </c>
      <c r="AJ289">
        <f>0</f>
        <v>0</v>
      </c>
      <c r="AK289">
        <f>0</f>
        <v>0</v>
      </c>
      <c r="AL289">
        <f>(((2*Parameters!$C$15))/(((2*Parameters!$C$15))^2+((2*(C289*Parameters!$C$14-1/(C289*Parameters!$C$13))))^2))</f>
        <v>2.9267125694659116E-4</v>
      </c>
      <c r="AM289">
        <f>(-((2*(C289*Parameters!$C$14-1/(C289*Parameters!$C$13))))/(((2*Parameters!$C$15))^2+((2*(C289*Parameters!$C$14-1/(C289*Parameters!$C$13))))^2))</f>
        <v>8.5537686239459024E-2</v>
      </c>
      <c r="AN289">
        <f t="shared" si="426"/>
        <v>0.99708503603463283</v>
      </c>
      <c r="AO289">
        <f t="shared" si="427"/>
        <v>3.4315723643152528E-3</v>
      </c>
      <c r="AP289">
        <f t="shared" si="428"/>
        <v>0.04</v>
      </c>
      <c r="AQ289">
        <f t="shared" si="429"/>
        <v>3.4214473709507559E-2</v>
      </c>
      <c r="AR289">
        <f t="shared" si="430"/>
        <v>2.9267125694659116E-4</v>
      </c>
      <c r="AS289">
        <f t="shared" si="431"/>
        <v>8.5538969282223126E-2</v>
      </c>
      <c r="AT289">
        <f t="shared" si="432"/>
        <v>1</v>
      </c>
      <c r="AU289">
        <f t="shared" si="433"/>
        <v>0</v>
      </c>
      <c r="AV289">
        <f>2*Parameters!$C$17</f>
        <v>0.04</v>
      </c>
      <c r="AW289">
        <f>2*C289*Parameters!$C$16</f>
        <v>3.4214473709507559E-2</v>
      </c>
      <c r="AX289">
        <f>0</f>
        <v>0</v>
      </c>
      <c r="AY289">
        <f>0</f>
        <v>0</v>
      </c>
      <c r="AZ289">
        <f t="shared" si="434"/>
        <v>0.99708503603463283</v>
      </c>
      <c r="BA289">
        <f t="shared" si="435"/>
        <v>3.4315723643152528E-3</v>
      </c>
      <c r="BB289">
        <f t="shared" si="436"/>
        <v>7.9765991998944172E-2</v>
      </c>
      <c r="BC289">
        <f t="shared" si="437"/>
        <v>6.8466476355630509E-2</v>
      </c>
      <c r="BD289">
        <f t="shared" si="438"/>
        <v>2.9267125694659116E-4</v>
      </c>
      <c r="BE289">
        <f t="shared" si="439"/>
        <v>8.5538969282223126E-2</v>
      </c>
      <c r="BF289">
        <f t="shared" si="440"/>
        <v>0.99708503603463283</v>
      </c>
      <c r="BG289">
        <f t="shared" si="441"/>
        <v>3.4315723643152528E-3</v>
      </c>
      <c r="BH289">
        <f>0</f>
        <v>0</v>
      </c>
      <c r="BI289">
        <f>0</f>
        <v>0</v>
      </c>
      <c r="BJ289">
        <f>0</f>
        <v>0</v>
      </c>
      <c r="BK289">
        <f>C289*(Parameters!$C$19+Parameters!$C$18/2)</f>
        <v>1.2830427641065336E-6</v>
      </c>
      <c r="BL289">
        <f t="shared" si="442"/>
        <v>0.99708494818921578</v>
      </c>
      <c r="BM289">
        <f t="shared" si="443"/>
        <v>3.4316747074941089E-3</v>
      </c>
      <c r="BN289">
        <f t="shared" si="444"/>
        <v>7.9765991998944172E-2</v>
      </c>
      <c r="BO289">
        <f t="shared" si="445"/>
        <v>6.8466476355630509E-2</v>
      </c>
      <c r="BP289">
        <f t="shared" si="446"/>
        <v>2.926668540924996E-4</v>
      </c>
      <c r="BQ289">
        <f t="shared" si="447"/>
        <v>8.5540248584963813E-2</v>
      </c>
      <c r="BR289">
        <f t="shared" si="448"/>
        <v>0.99708503603463283</v>
      </c>
      <c r="BS289">
        <f t="shared" si="449"/>
        <v>3.4315723643152528E-3</v>
      </c>
      <c r="BT289">
        <f>2*((((Parameters!$C$21)/((Parameters!$C$21)^2+(C289*Parameters!$C$20)^2)))/((((Parameters!$C$21)/((Parameters!$C$21)^2+(C289*Parameters!$C$20)^2)))^2+((-(C289*Parameters!$C$20)/((Parameters!$C$21)^2+(C289*Parameters!$C$20)^2)+C289*Parameters!$C$22))^2))</f>
        <v>4.0000007960286618E-2</v>
      </c>
      <c r="BU289">
        <f>2*(-((-(C289*Parameters!$C$20)/((Parameters!$C$21)^2+(C289*Parameters!$C$20)^2)+C289*Parameters!$C$22))/((((Parameters!$C$21)/((Parameters!$C$21)^2+(C289*Parameters!$C$20)^2)))^2+((-(C289*Parameters!$C$20)/((Parameters!$C$21)^2+(C289*Parameters!$C$20)^2)+C289*Parameters!$C$22))^2))</f>
        <v>2.3265844436815382</v>
      </c>
      <c r="BV289">
        <f>0</f>
        <v>0</v>
      </c>
      <c r="BW289">
        <f>0</f>
        <v>0</v>
      </c>
      <c r="BX289">
        <f t="shared" si="450"/>
        <v>0.99708494818921578</v>
      </c>
      <c r="BY289">
        <f t="shared" si="451"/>
        <v>3.4316747074941089E-3</v>
      </c>
      <c r="BZ289">
        <f t="shared" si="452"/>
        <v>0.11166531687336359</v>
      </c>
      <c r="CA289">
        <f t="shared" si="453"/>
        <v>2.3884060728572889</v>
      </c>
      <c r="CB289">
        <f t="shared" si="454"/>
        <v>2.926668540924996E-4</v>
      </c>
      <c r="CC289">
        <f t="shared" si="455"/>
        <v>8.5540248584963813E-2</v>
      </c>
      <c r="CD289">
        <f t="shared" si="456"/>
        <v>0.79808013104469777</v>
      </c>
      <c r="CE289">
        <f t="shared" si="457"/>
        <v>7.5340971385515262E-3</v>
      </c>
      <c r="CF289">
        <f>0</f>
        <v>0</v>
      </c>
      <c r="CG289">
        <f>0</f>
        <v>0</v>
      </c>
      <c r="CH289">
        <f>(((Parameters!$C$25))/(((Parameters!$C$25))^2+((C289*Parameters!$C$24-1/(C289*Parameters!$C$23)))^2))+(((Parameters!$C$29+Parameters!$C$28))/(((Parameters!$C$29+Parameters!$C$28))^2+((C289*Parameters!$C$27-1/(C289*Parameters!$C$26)))^2))</f>
        <v>9.5835102517206363E-4</v>
      </c>
      <c r="CI289">
        <f>(-((C289*Parameters!$C$24-1/(C289*Parameters!$C$23)))/(((Parameters!$C$25))^2+((C289*Parameters!$C$24-1/(C289*Parameters!$C$23)))^2))+(-((C289*Parameters!$C$27-1/(C289*Parameters!$C$26)))/(((Parameters!$C$29+Parameters!$C$28))^2+((C289*Parameters!$C$27-1/(C289*Parameters!$C$26)))^2))</f>
        <v>1.5965243529543347E-2</v>
      </c>
      <c r="CJ289">
        <f t="shared" si="458"/>
        <v>0.95906047815951068</v>
      </c>
      <c r="CK289">
        <f t="shared" si="459"/>
        <v>7.5033700936309507E-3</v>
      </c>
      <c r="CL289">
        <f t="shared" si="460"/>
        <v>0.11166531687336359</v>
      </c>
      <c r="CM289">
        <f t="shared" si="461"/>
        <v>2.3884060728572889</v>
      </c>
      <c r="CN289">
        <f t="shared" si="462"/>
        <v>9.3722407025642986E-4</v>
      </c>
      <c r="CO289">
        <f t="shared" si="463"/>
        <v>9.8289012542898763E-2</v>
      </c>
      <c r="CP289">
        <f t="shared" si="464"/>
        <v>0.79808013104469777</v>
      </c>
      <c r="CQ289">
        <f t="shared" si="465"/>
        <v>7.5340971385515262E-3</v>
      </c>
      <c r="CR289">
        <f>2*((((Parameters!$C$31)/((Parameters!$C$31)^2+(C289*Parameters!$C$30)^2)))/((((Parameters!$C$31)/((Parameters!$C$31)^2+(C289*Parameters!$C$30)^2)))^2+((-(C289*Parameters!$C$30)/((Parameters!$C$31)^2+(C289*Parameters!$C$30)^2)+C289*Parameters!$C$32))^2))</f>
        <v>4.0000003863079989E-2</v>
      </c>
      <c r="CS289">
        <f>2*(-((-(C289*Parameters!$C$30)/((Parameters!$C$31)^2+(C289*Parameters!$C$30)^2)+C289*Parameters!$C$32))/((((Parameters!$C$31)/((Parameters!$C$31)^2+(C289*Parameters!$C$30)^2)))^2+((-(C289*Parameters!$C$30)/((Parameters!$C$31)^2+(C289*Parameters!$C$30)^2)+C289*Parameters!$C$32))^2))</f>
        <v>1.1290776868667844</v>
      </c>
      <c r="CT289">
        <f>0</f>
        <v>0</v>
      </c>
      <c r="CU289">
        <f>0</f>
        <v>0</v>
      </c>
      <c r="CV289">
        <f t="shared" si="466"/>
        <v>0.95906047815951068</v>
      </c>
      <c r="CW289">
        <f t="shared" si="467"/>
        <v>7.5033700936309507E-3</v>
      </c>
      <c r="CX289">
        <f t="shared" si="468"/>
        <v>0.14155585195564913</v>
      </c>
      <c r="CY289">
        <f t="shared" si="469"/>
        <v>3.4715599939357129</v>
      </c>
      <c r="CZ289">
        <f t="shared" si="470"/>
        <v>9.3722407025642986E-4</v>
      </c>
      <c r="DA289">
        <f t="shared" si="471"/>
        <v>9.8289012542898763E-2</v>
      </c>
      <c r="DB289">
        <f t="shared" si="472"/>
        <v>0.68714168908477213</v>
      </c>
      <c r="DC289">
        <f t="shared" si="473"/>
        <v>1.2523856805286795E-2</v>
      </c>
      <c r="DD289">
        <f>0</f>
        <v>0</v>
      </c>
      <c r="DE289">
        <f>0</f>
        <v>0</v>
      </c>
      <c r="DF289">
        <f>(((Parameters!$C$35))/(((Parameters!$C$35))^2+((C289*Parameters!$C$34-1/(C289*Parameters!$C$33)))^2))+(((Parameters!$C$39+Parameters!$C$38))/(((Parameters!$C$39+Parameters!$C$38))^2+((C289*Parameters!$C$37-1/(C289*Parameters!$C$36)))^2))</f>
        <v>9.5835102517206363E-4</v>
      </c>
      <c r="DG289">
        <f>(-((C289*Parameters!$C$34-1/(C289*Parameters!$C$33)))/(((Parameters!$C$35))^2+((C289*Parameters!$C$34-1/(C289*Parameters!$C$33)))^2))+(-((C289*Parameters!$C$37-1/(C289*Parameters!$C$36)))/(((Parameters!$C$39+Parameters!$C$38))^2+((C289*Parameters!$C$37-1/(C289*Parameters!$C$36)))^2))</f>
        <v>1.5965243529543347E-2</v>
      </c>
      <c r="DH289">
        <f t="shared" si="474"/>
        <v>0.90377183762474778</v>
      </c>
      <c r="DI289">
        <f t="shared" si="475"/>
        <v>1.3090316822269486E-2</v>
      </c>
      <c r="DJ289">
        <f t="shared" si="476"/>
        <v>0.14155585195564913</v>
      </c>
      <c r="DK289">
        <f t="shared" si="477"/>
        <v>3.4715599939357129</v>
      </c>
      <c r="DL289">
        <f t="shared" si="478"/>
        <v>1.3958005886037521E-3</v>
      </c>
      <c r="DM289">
        <f t="shared" si="479"/>
        <v>0.10927139919944737</v>
      </c>
      <c r="DN289">
        <f t="shared" si="480"/>
        <v>0.68714168908477213</v>
      </c>
      <c r="DO289">
        <f t="shared" si="481"/>
        <v>1.2523856805286795E-2</v>
      </c>
      <c r="DP289">
        <f>2*((((Parameters!$C$41)/((Parameters!$C$41)^2+(C289*(Parameters!$C$40*(1-Parameters!$C$42)))^2)))/((((Parameters!$C$41)/((Parameters!$C$41)^2+(C289*(Parameters!$C$40*(1-Parameters!$C$42)))^2)))^2+((-(C289*(Parameters!$C$40*(1-Parameters!$C$42)))/((Parameters!$C$41)^2+(C289*(Parameters!$C$40*(1-Parameters!$C$42)))^2)+C289*Parameters!$C$43))^2))</f>
        <v>0.20000000175594534</v>
      </c>
      <c r="DQ289">
        <f>2*(-((-(C289*(Parameters!$C$40*(1-Parameters!$C$42)))/((Parameters!$C$41)^2+(C289*(Parameters!$C$40*(1-Parameters!$C$42)))^2)+C289*Parameters!$C$43))/((((Parameters!$C$41)/((Parameters!$C$41)^2+(C289*(Parameters!$C$40*(1-Parameters!$C$42)))^2)))^2+((-(C289*(Parameters!$C$40*(1-Parameters!$C$42)))/((Parameters!$C$41)^2+(C289*(Parameters!$C$40*(1-Parameters!$C$42)))^2)+C289*Parameters!$C$43))^2))</f>
        <v>0.10264341986838965</v>
      </c>
      <c r="DR289">
        <f>0</f>
        <v>0</v>
      </c>
      <c r="DS289">
        <f>0</f>
        <v>0</v>
      </c>
      <c r="DT289">
        <f t="shared" si="482"/>
        <v>0.90377183762474778</v>
      </c>
      <c r="DU289">
        <f t="shared" si="483"/>
        <v>1.3090316822269486E-2</v>
      </c>
      <c r="DV289">
        <f t="shared" si="484"/>
        <v>0.32096658618177415</v>
      </c>
      <c r="DW289">
        <f t="shared" si="485"/>
        <v>3.5669442895176959</v>
      </c>
      <c r="DX289">
        <f t="shared" si="486"/>
        <v>1.3958005886037521E-3</v>
      </c>
      <c r="DY289">
        <f t="shared" si="487"/>
        <v>0.10927139919944737</v>
      </c>
      <c r="DZ289">
        <f t="shared" si="488"/>
        <v>0.67620485909730854</v>
      </c>
      <c r="EA289">
        <f t="shared" si="489"/>
        <v>3.4521406582919474E-2</v>
      </c>
      <c r="EB289">
        <f>0</f>
        <v>0</v>
      </c>
      <c r="EC289">
        <f>0</f>
        <v>0</v>
      </c>
      <c r="ED289">
        <f>0</f>
        <v>0</v>
      </c>
      <c r="EE289">
        <f>C289*Parameters!$C$44</f>
        <v>1.7107236854753779E-7</v>
      </c>
      <c r="EF289">
        <f t="shared" si="490"/>
        <v>0.90377122741913973</v>
      </c>
      <c r="EG289">
        <f t="shared" si="491"/>
        <v>1.3090371730783609E-2</v>
      </c>
      <c r="EH289">
        <f t="shared" si="492"/>
        <v>0.32096658618177415</v>
      </c>
      <c r="EI289">
        <f t="shared" si="493"/>
        <v>3.5669442895176959</v>
      </c>
      <c r="EJ289">
        <f t="shared" si="494"/>
        <v>1.3957946829449624E-3</v>
      </c>
      <c r="EK289">
        <f t="shared" si="495"/>
        <v>0.10927151487941424</v>
      </c>
      <c r="EL289">
        <f t="shared" si="496"/>
        <v>0.67620485909730854</v>
      </c>
      <c r="EM289">
        <f t="shared" si="497"/>
        <v>3.4521406582919474E-2</v>
      </c>
      <c r="EN289">
        <f>0</f>
        <v>0</v>
      </c>
      <c r="EO289">
        <f>0</f>
        <v>0</v>
      </c>
      <c r="EP289">
        <f>(((2*Parameters!$C$47))/(((2*Parameters!$C$47))^2+((2*(C289*Parameters!$C$46-1/(C289*Parameters!$C$45))))^2))</f>
        <v>1.4164625738133769E-11</v>
      </c>
      <c r="EQ289">
        <f>(-((2*(C289*Parameters!$C$46-1/(C289*Parameters!$C$45))))/(((2*Parameters!$C$47))^2+((2*(C289*Parameters!$C$46-1/(C289*Parameters!$C$45))))^2))</f>
        <v>1.88179606613773E-5</v>
      </c>
      <c r="ER289">
        <f t="shared" si="498"/>
        <v>0.90370410480636465</v>
      </c>
      <c r="ES289">
        <f t="shared" si="499"/>
        <v>1.3096411717900424E-2</v>
      </c>
      <c r="ET289">
        <f t="shared" si="500"/>
        <v>0.32096658618177415</v>
      </c>
      <c r="EU289">
        <f t="shared" si="501"/>
        <v>3.5669442895176959</v>
      </c>
      <c r="EV289">
        <f t="shared" si="502"/>
        <v>1.3951450700520984E-3</v>
      </c>
      <c r="EW289">
        <f t="shared" si="503"/>
        <v>0.10928423967634074</v>
      </c>
      <c r="EX289">
        <f t="shared" si="504"/>
        <v>0.67620485909730854</v>
      </c>
      <c r="EY289">
        <f t="shared" si="505"/>
        <v>3.4521406582919474E-2</v>
      </c>
      <c r="EZ289">
        <f>(ER289+ET289/Parameters!$C$6+Parameters!$C$7*(EV289+EX289/Parameters!$C$6))</f>
        <v>0.9148681599779046</v>
      </c>
      <c r="FA289">
        <f>(ES289+EU289/Parameters!$C$6+Parameters!$C$7*(EW289+EY289/Parameters!$C$6))</f>
        <v>0.13716403917938549</v>
      </c>
      <c r="FB289">
        <f t="shared" si="506"/>
        <v>0.67628872968669418</v>
      </c>
      <c r="FC289">
        <f t="shared" si="507"/>
        <v>1.0809719794592174</v>
      </c>
      <c r="FD289">
        <f>(ER289+ET289/Parameters!$C$6+Parameters!$C$8*(EV289+EX289/Parameters!$C$6))</f>
        <v>2.1606338640845242</v>
      </c>
      <c r="FE289">
        <f>(ES289+EU289/Parameters!$C$6+Parameters!$C$8*(EW289+EY289/Parameters!$C$6))</f>
        <v>5.6614132518362821</v>
      </c>
      <c r="FF289">
        <f t="shared" si="508"/>
        <v>-15.649019475536337</v>
      </c>
      <c r="FG289">
        <f t="shared" si="509"/>
        <v>0.16502472823542486</v>
      </c>
    </row>
    <row r="290" spans="1:163" x14ac:dyDescent="0.15">
      <c r="A290">
        <f>Parameters!$C$2*(Parameters!$C$3/Parameters!$C$2)^((ROW()-2)/(Parameters!$C$4-1))</f>
        <v>2754.2287033381649</v>
      </c>
      <c r="B290">
        <f t="shared" si="408"/>
        <v>3.44</v>
      </c>
      <c r="C290">
        <f t="shared" si="409"/>
        <v>17305.329321426641</v>
      </c>
      <c r="D290">
        <f>1</f>
        <v>1</v>
      </c>
      <c r="E290">
        <f>0</f>
        <v>0</v>
      </c>
      <c r="F290">
        <f>0</f>
        <v>0</v>
      </c>
      <c r="G290">
        <f>0</f>
        <v>0</v>
      </c>
      <c r="H290">
        <f>0</f>
        <v>0</v>
      </c>
      <c r="I290">
        <f>0</f>
        <v>0</v>
      </c>
      <c r="J290">
        <f>1</f>
        <v>1</v>
      </c>
      <c r="K290">
        <f>0</f>
        <v>0</v>
      </c>
      <c r="L290">
        <f>2*Parameters!$C$10</f>
        <v>0.04</v>
      </c>
      <c r="M290">
        <f>2*C290*Parameters!$C$9</f>
        <v>3.461065864285328E-2</v>
      </c>
      <c r="N290">
        <f>0</f>
        <v>0</v>
      </c>
      <c r="O290">
        <f>0</f>
        <v>0</v>
      </c>
      <c r="P290">
        <f t="shared" si="410"/>
        <v>1</v>
      </c>
      <c r="Q290">
        <f t="shared" si="411"/>
        <v>0</v>
      </c>
      <c r="R290">
        <f t="shared" si="412"/>
        <v>0.04</v>
      </c>
      <c r="S290">
        <f t="shared" si="413"/>
        <v>3.461065864285328E-2</v>
      </c>
      <c r="T290">
        <f t="shared" si="414"/>
        <v>0</v>
      </c>
      <c r="U290">
        <f t="shared" si="415"/>
        <v>0</v>
      </c>
      <c r="V290">
        <f t="shared" si="416"/>
        <v>1</v>
      </c>
      <c r="W290">
        <f t="shared" si="417"/>
        <v>0</v>
      </c>
      <c r="X290">
        <f>0</f>
        <v>0</v>
      </c>
      <c r="Y290">
        <f>0</f>
        <v>0</v>
      </c>
      <c r="Z290">
        <f>0</f>
        <v>0</v>
      </c>
      <c r="AA290">
        <f>C290*(Parameters!$C$12+Parameters!$C$11/2)</f>
        <v>1.297899699106998E-6</v>
      </c>
      <c r="AB290">
        <f t="shared" si="418"/>
        <v>0.99999995507883654</v>
      </c>
      <c r="AC290">
        <f t="shared" si="419"/>
        <v>5.1915987964279922E-8</v>
      </c>
      <c r="AD290">
        <f t="shared" si="420"/>
        <v>0.04</v>
      </c>
      <c r="AE290">
        <f t="shared" si="421"/>
        <v>3.461065864285328E-2</v>
      </c>
      <c r="AF290">
        <f t="shared" si="422"/>
        <v>0</v>
      </c>
      <c r="AG290">
        <f t="shared" si="423"/>
        <v>1.297899699106998E-6</v>
      </c>
      <c r="AH290">
        <f t="shared" si="424"/>
        <v>1</v>
      </c>
      <c r="AI290">
        <f t="shared" si="425"/>
        <v>0</v>
      </c>
      <c r="AJ290">
        <f>0</f>
        <v>0</v>
      </c>
      <c r="AK290">
        <f>0</f>
        <v>0</v>
      </c>
      <c r="AL290">
        <f>(((2*Parameters!$C$15))/(((2*Parameters!$C$15))^2+((2*(C290*Parameters!$C$14-1/(C290*Parameters!$C$13))))^2))</f>
        <v>2.9948877293082377E-4</v>
      </c>
      <c r="AM290">
        <f>(-((2*(C290*Parameters!$C$14-1/(C290*Parameters!$C$13))))/(((2*Parameters!$C$15))^2+((2*(C290*Parameters!$C$14-1/(C290*Parameters!$C$13))))^2))</f>
        <v>8.6528201355081227E-2</v>
      </c>
      <c r="AN290">
        <f t="shared" si="426"/>
        <v>0.99701713658967306</v>
      </c>
      <c r="AO290">
        <f t="shared" si="427"/>
        <v>3.4715454738784893E-3</v>
      </c>
      <c r="AP290">
        <f t="shared" si="428"/>
        <v>0.04</v>
      </c>
      <c r="AQ290">
        <f t="shared" si="429"/>
        <v>3.461065864285328E-2</v>
      </c>
      <c r="AR290">
        <f t="shared" si="430"/>
        <v>2.9948877293082377E-4</v>
      </c>
      <c r="AS290">
        <f t="shared" si="431"/>
        <v>8.6529499254780332E-2</v>
      </c>
      <c r="AT290">
        <f t="shared" si="432"/>
        <v>1</v>
      </c>
      <c r="AU290">
        <f t="shared" si="433"/>
        <v>0</v>
      </c>
      <c r="AV290">
        <f>2*Parameters!$C$17</f>
        <v>0.04</v>
      </c>
      <c r="AW290">
        <f>2*C290*Parameters!$C$16</f>
        <v>3.461065864285328E-2</v>
      </c>
      <c r="AX290">
        <f>0</f>
        <v>0</v>
      </c>
      <c r="AY290">
        <f>0</f>
        <v>0</v>
      </c>
      <c r="AZ290">
        <f t="shared" si="434"/>
        <v>0.99701713658967306</v>
      </c>
      <c r="BA290">
        <f t="shared" si="435"/>
        <v>3.4715454738784893E-3</v>
      </c>
      <c r="BB290">
        <f t="shared" si="436"/>
        <v>7.976053298822737E-2</v>
      </c>
      <c r="BC290">
        <f t="shared" si="437"/>
        <v>6.9256940237388626E-2</v>
      </c>
      <c r="BD290">
        <f t="shared" si="438"/>
        <v>2.9948877293082377E-4</v>
      </c>
      <c r="BE290">
        <f t="shared" si="439"/>
        <v>8.6529499254780332E-2</v>
      </c>
      <c r="BF290">
        <f t="shared" si="440"/>
        <v>0.99701713658967306</v>
      </c>
      <c r="BG290">
        <f t="shared" si="441"/>
        <v>3.4715454738784893E-3</v>
      </c>
      <c r="BH290">
        <f>0</f>
        <v>0</v>
      </c>
      <c r="BI290">
        <f>0</f>
        <v>0</v>
      </c>
      <c r="BJ290">
        <f>0</f>
        <v>0</v>
      </c>
      <c r="BK290">
        <f>C290*(Parameters!$C$19+Parameters!$C$18/2)</f>
        <v>1.297899699106998E-6</v>
      </c>
      <c r="BL290">
        <f t="shared" si="442"/>
        <v>0.99701704670111113</v>
      </c>
      <c r="BM290">
        <f t="shared" si="443"/>
        <v>3.4716489950502552E-3</v>
      </c>
      <c r="BN290">
        <f t="shared" si="444"/>
        <v>7.976053298822737E-2</v>
      </c>
      <c r="BO290">
        <f t="shared" si="445"/>
        <v>6.9256940237388626E-2</v>
      </c>
      <c r="BP290">
        <f t="shared" si="446"/>
        <v>2.994842672129978E-4</v>
      </c>
      <c r="BQ290">
        <f t="shared" si="447"/>
        <v>8.653079328302192E-2</v>
      </c>
      <c r="BR290">
        <f t="shared" si="448"/>
        <v>0.99701713658967306</v>
      </c>
      <c r="BS290">
        <f t="shared" si="449"/>
        <v>3.4715454738784893E-3</v>
      </c>
      <c r="BT290">
        <f>2*((((Parameters!$C$21)/((Parameters!$C$21)^2+(C290*Parameters!$C$20)^2)))/((((Parameters!$C$21)/((Parameters!$C$21)^2+(C290*Parameters!$C$20)^2)))^2+((-(C290*Parameters!$C$20)/((Parameters!$C$21)^2+(C290*Parameters!$C$20)^2)+C290*Parameters!$C$22))^2))</f>
        <v>4.0000008145705548E-2</v>
      </c>
      <c r="BU290">
        <f>2*(-((-(C290*Parameters!$C$20)/((Parameters!$C$21)^2+(C290*Parameters!$C$20)^2)+C290*Parameters!$C$22))/((((Parameters!$C$21)/((Parameters!$C$21)^2+(C290*Parameters!$C$20)^2)))^2+((-(C290*Parameters!$C$20)/((Parameters!$C$21)^2+(C290*Parameters!$C$20)^2)+C290*Parameters!$C$22))^2))</f>
        <v>2.3535250272837884</v>
      </c>
      <c r="BV290">
        <f>0</f>
        <v>0</v>
      </c>
      <c r="BW290">
        <f>0</f>
        <v>0</v>
      </c>
      <c r="BX290">
        <f t="shared" si="450"/>
        <v>0.99701704670111113</v>
      </c>
      <c r="BY290">
        <f t="shared" si="451"/>
        <v>3.4716489950502552E-3</v>
      </c>
      <c r="BZ290">
        <f t="shared" si="452"/>
        <v>0.1114706101818837</v>
      </c>
      <c r="CA290">
        <f t="shared" si="453"/>
        <v>2.4159003782651043</v>
      </c>
      <c r="CB290">
        <f t="shared" si="454"/>
        <v>2.994842672129978E-4</v>
      </c>
      <c r="CC290">
        <f t="shared" si="455"/>
        <v>8.653079328302192E-2</v>
      </c>
      <c r="CD290">
        <f t="shared" si="456"/>
        <v>0.79337672834048911</v>
      </c>
      <c r="CE290">
        <f t="shared" si="457"/>
        <v>7.6376216282172654E-3</v>
      </c>
      <c r="CF290">
        <f>0</f>
        <v>0</v>
      </c>
      <c r="CG290">
        <f>0</f>
        <v>0</v>
      </c>
      <c r="CH290">
        <f>(((Parameters!$C$25))/(((Parameters!$C$25))^2+((C290*Parameters!$C$24-1/(C290*Parameters!$C$23)))^2))+(((Parameters!$C$29+Parameters!$C$28))/(((Parameters!$C$29+Parameters!$C$28))^2+((C290*Parameters!$C$27-1/(C290*Parameters!$C$26)))^2))</f>
        <v>9.8034613693333402E-4</v>
      </c>
      <c r="CI290">
        <f>(-((C290*Parameters!$C$24-1/(C290*Parameters!$C$23)))/(((Parameters!$C$25))^2+((C290*Parameters!$C$24-1/(C290*Parameters!$C$23)))^2))+(-((C290*Parameters!$C$27-1/(C290*Parameters!$C$26)))/(((Parameters!$C$29+Parameters!$C$28))^2+((C290*Parameters!$C$27-1/(C290*Parameters!$C$26)))^2))</f>
        <v>1.6147429486620207E-2</v>
      </c>
      <c r="CJ290">
        <f t="shared" si="458"/>
        <v>0.95811574547844969</v>
      </c>
      <c r="CK290">
        <f t="shared" si="459"/>
        <v>7.6400314158407267E-3</v>
      </c>
      <c r="CL290">
        <f t="shared" si="460"/>
        <v>0.1114706101818837</v>
      </c>
      <c r="CM290">
        <f t="shared" si="461"/>
        <v>2.4159003782651043</v>
      </c>
      <c r="CN290">
        <f t="shared" si="462"/>
        <v>9.5394012128727983E-4</v>
      </c>
      <c r="CO290">
        <f t="shared" si="463"/>
        <v>9.9349275573083984E-2</v>
      </c>
      <c r="CP290">
        <f t="shared" si="464"/>
        <v>0.79337672834048911</v>
      </c>
      <c r="CQ290">
        <f t="shared" si="465"/>
        <v>7.6376216282172654E-3</v>
      </c>
      <c r="CR290">
        <f>2*((((Parameters!$C$31)/((Parameters!$C$31)^2+(C290*Parameters!$C$30)^2)))/((((Parameters!$C$31)/((Parameters!$C$31)^2+(C290*Parameters!$C$30)^2)))^2+((-(C290*Parameters!$C$30)/((Parameters!$C$31)^2+(C290*Parameters!$C$30)^2)+C290*Parameters!$C$32))^2))</f>
        <v>4.0000003953062677E-2</v>
      </c>
      <c r="CS290">
        <f>2*(-((-(C290*Parameters!$C$30)/((Parameters!$C$31)^2+(C290*Parameters!$C$30)^2)+C290*Parameters!$C$32))/((((Parameters!$C$31)/((Parameters!$C$31)^2+(C290*Parameters!$C$30)^2)))^2+((-(C290*Parameters!$C$30)/((Parameters!$C$31)^2+(C290*Parameters!$C$30)^2)+C290*Parameters!$C$32))^2))</f>
        <v>1.1421517915824031</v>
      </c>
      <c r="CT290">
        <f>0</f>
        <v>0</v>
      </c>
      <c r="CU290">
        <f>0</f>
        <v>0</v>
      </c>
      <c r="CV290">
        <f t="shared" si="466"/>
        <v>0.95811574547844969</v>
      </c>
      <c r="CW290">
        <f t="shared" si="467"/>
        <v>7.6400314158407267E-3</v>
      </c>
      <c r="CX290">
        <f t="shared" si="468"/>
        <v>0.14106916821916496</v>
      </c>
      <c r="CY290">
        <f t="shared" si="469"/>
        <v>3.5105195947934602</v>
      </c>
      <c r="CZ290">
        <f t="shared" si="470"/>
        <v>9.5394012128727983E-4</v>
      </c>
      <c r="DA290">
        <f t="shared" si="471"/>
        <v>9.9349275573083984E-2</v>
      </c>
      <c r="DB290">
        <f t="shared" si="472"/>
        <v>0.6799429328608998</v>
      </c>
      <c r="DC290">
        <f t="shared" si="473"/>
        <v>1.2701137462465139E-2</v>
      </c>
      <c r="DD290">
        <f>0</f>
        <v>0</v>
      </c>
      <c r="DE290">
        <f>0</f>
        <v>0</v>
      </c>
      <c r="DF290">
        <f>(((Parameters!$C$35))/(((Parameters!$C$35))^2+((C290*Parameters!$C$34-1/(C290*Parameters!$C$33)))^2))+(((Parameters!$C$39+Parameters!$C$38))/(((Parameters!$C$39+Parameters!$C$38))^2+((C290*Parameters!$C$37-1/(C290*Parameters!$C$36)))^2))</f>
        <v>9.8034613693333402E-4</v>
      </c>
      <c r="DG290">
        <f>(-((C290*Parameters!$C$34-1/(C290*Parameters!$C$33)))/(((Parameters!$C$35))^2+((C290*Parameters!$C$34-1/(C290*Parameters!$C$33)))^2))+(-((C290*Parameters!$C$37-1/(C290*Parameters!$C$36)))/(((Parameters!$C$39+Parameters!$C$38))^2+((C290*Parameters!$C$37-1/(C290*Parameters!$C$36)))^2))</f>
        <v>1.6147429486620207E-2</v>
      </c>
      <c r="DH290">
        <f t="shared" si="474"/>
        <v>0.90156817447422777</v>
      </c>
      <c r="DI290">
        <f t="shared" si="475"/>
        <v>1.3359460185780398E-2</v>
      </c>
      <c r="DJ290">
        <f t="shared" si="476"/>
        <v>0.14106916821916496</v>
      </c>
      <c r="DK290">
        <f t="shared" si="477"/>
        <v>3.5105195947934602</v>
      </c>
      <c r="DL290">
        <f t="shared" si="478"/>
        <v>1.4154288272775581E-3</v>
      </c>
      <c r="DM290">
        <f t="shared" si="479"/>
        <v>0.11034105764742709</v>
      </c>
      <c r="DN290">
        <f t="shared" si="480"/>
        <v>0.6799429328608998</v>
      </c>
      <c r="DO290">
        <f t="shared" si="481"/>
        <v>1.2701137462465139E-2</v>
      </c>
      <c r="DP290">
        <f>2*((((Parameters!$C$41)/((Parameters!$C$41)^2+(C290*(Parameters!$C$40*(1-Parameters!$C$42)))^2)))/((((Parameters!$C$41)/((Parameters!$C$41)^2+(C290*(Parameters!$C$40*(1-Parameters!$C$42)))^2)))^2+((-(C290*(Parameters!$C$40*(1-Parameters!$C$42)))/((Parameters!$C$41)^2+(C290*(Parameters!$C$40*(1-Parameters!$C$42)))^2)+C290*Parameters!$C$43))^2))</f>
        <v>0.20000000179684654</v>
      </c>
      <c r="DQ290">
        <f>2*(-((-(C290*(Parameters!$C$40*(1-Parameters!$C$42)))/((Parameters!$C$41)^2+(C290*(Parameters!$C$40*(1-Parameters!$C$42)))^2)+C290*Parameters!$C$43))/((((Parameters!$C$41)/((Parameters!$C$41)^2+(C290*(Parameters!$C$40*(1-Parameters!$C$42)))^2)))^2+((-(C290*(Parameters!$C$40*(1-Parameters!$C$42)))/((Parameters!$C$41)^2+(C290*(Parameters!$C$40*(1-Parameters!$C$42)))^2)+C290*Parameters!$C$43))^2))</f>
        <v>0.10383197466445233</v>
      </c>
      <c r="DR290">
        <f>0</f>
        <v>0</v>
      </c>
      <c r="DS290">
        <f>0</f>
        <v>0</v>
      </c>
      <c r="DT290">
        <f t="shared" si="482"/>
        <v>0.90156817447422777</v>
      </c>
      <c r="DU290">
        <f t="shared" si="483"/>
        <v>1.3359460185780398E-2</v>
      </c>
      <c r="DV290">
        <f t="shared" si="484"/>
        <v>0.31999566560244946</v>
      </c>
      <c r="DW290">
        <f t="shared" si="485"/>
        <v>3.6068030907049056</v>
      </c>
      <c r="DX290">
        <f t="shared" si="486"/>
        <v>1.4154288272775581E-3</v>
      </c>
      <c r="DY290">
        <f t="shared" si="487"/>
        <v>0.11034105764742709</v>
      </c>
      <c r="DZ290">
        <f t="shared" si="488"/>
        <v>0.66876908872680207</v>
      </c>
      <c r="EA290">
        <f t="shared" si="489"/>
        <v>3.4916315960349727E-2</v>
      </c>
      <c r="EB290">
        <f>0</f>
        <v>0</v>
      </c>
      <c r="EC290">
        <f>0</f>
        <v>0</v>
      </c>
      <c r="ED290">
        <f>0</f>
        <v>0</v>
      </c>
      <c r="EE290">
        <f>C290*Parameters!$C$44</f>
        <v>1.7305329321426639E-7</v>
      </c>
      <c r="EF290">
        <f t="shared" si="490"/>
        <v>0.90156755030507496</v>
      </c>
      <c r="EG290">
        <f t="shared" si="491"/>
        <v>1.3359515562084145E-2</v>
      </c>
      <c r="EH290">
        <f t="shared" si="492"/>
        <v>0.31999566560244946</v>
      </c>
      <c r="EI290">
        <f t="shared" si="493"/>
        <v>3.6068030907049056</v>
      </c>
      <c r="EJ290">
        <f t="shared" si="494"/>
        <v>1.4154227848940943E-3</v>
      </c>
      <c r="EK290">
        <f t="shared" si="495"/>
        <v>0.1103411733801203</v>
      </c>
      <c r="EL290">
        <f t="shared" si="496"/>
        <v>0.66876908872680207</v>
      </c>
      <c r="EM290">
        <f t="shared" si="497"/>
        <v>3.4916315960349727E-2</v>
      </c>
      <c r="EN290">
        <f>0</f>
        <v>0</v>
      </c>
      <c r="EO290">
        <f>0</f>
        <v>0</v>
      </c>
      <c r="EP290">
        <f>(((2*Parameters!$C$47))/(((2*Parameters!$C$47))^2+((2*(C290*Parameters!$C$46-1/(C290*Parameters!$C$45))))^2))</f>
        <v>1.4494562260459213E-11</v>
      </c>
      <c r="EQ290">
        <f>(-((2*(C290*Parameters!$C$46-1/(C290*Parameters!$C$45))))/(((2*Parameters!$C$47))^2+((2*(C290*Parameters!$C$46-1/(C290*Parameters!$C$45))))^2))</f>
        <v>1.9035862378974858E-5</v>
      </c>
      <c r="ER290">
        <f t="shared" si="498"/>
        <v>0.90149889170245046</v>
      </c>
      <c r="ES290">
        <f t="shared" si="499"/>
        <v>1.3365607007815455E-2</v>
      </c>
      <c r="ET290">
        <f t="shared" si="500"/>
        <v>0.31999566560244946</v>
      </c>
      <c r="EU290">
        <f t="shared" si="501"/>
        <v>3.6068030907049056</v>
      </c>
      <c r="EV290">
        <f t="shared" si="502"/>
        <v>1.4147581324022074E-3</v>
      </c>
      <c r="EW290">
        <f t="shared" si="503"/>
        <v>0.11035390397696271</v>
      </c>
      <c r="EX290">
        <f t="shared" si="504"/>
        <v>0.66876908872680207</v>
      </c>
      <c r="EY290">
        <f t="shared" si="505"/>
        <v>3.4916315960349727E-2</v>
      </c>
      <c r="EZ290">
        <f>(ER290+ET290/Parameters!$C$6+Parameters!$C$7*(EV290+EX290/Parameters!$C$6))</f>
        <v>0.91262917572340518</v>
      </c>
      <c r="FA290">
        <f>(ES290+EU290/Parameters!$C$6+Parameters!$C$7*(EW290+EY290/Parameters!$C$6))</f>
        <v>0.13881962755407304</v>
      </c>
      <c r="FB290">
        <f t="shared" si="506"/>
        <v>0.69477376587649564</v>
      </c>
      <c r="FC290">
        <f t="shared" si="507"/>
        <v>1.0832749195620608</v>
      </c>
      <c r="FD290">
        <f>(ER290+ET290/Parameters!$C$6+Parameters!$C$8*(EV290+EX290/Parameters!$C$6))</f>
        <v>2.1464437583901277</v>
      </c>
      <c r="FE290">
        <f>(ES290+EU290/Parameters!$C$6+Parameters!$C$8*(EW290+EY290/Parameters!$C$6))</f>
        <v>5.7172388541593389</v>
      </c>
      <c r="FF290">
        <f t="shared" si="508"/>
        <v>-15.716394430467913</v>
      </c>
      <c r="FG290">
        <f t="shared" si="509"/>
        <v>0.16374961157011286</v>
      </c>
    </row>
    <row r="291" spans="1:163" x14ac:dyDescent="0.15">
      <c r="A291">
        <f>Parameters!$C$2*(Parameters!$C$3/Parameters!$C$2)^((ROW()-2)/(Parameters!$C$4-1))</f>
        <v>2786.1211686297702</v>
      </c>
      <c r="B291">
        <f t="shared" si="408"/>
        <v>3.4449999999999998</v>
      </c>
      <c r="C291">
        <f t="shared" si="409"/>
        <v>17505.71559075659</v>
      </c>
      <c r="D291">
        <f>1</f>
        <v>1</v>
      </c>
      <c r="E291">
        <f>0</f>
        <v>0</v>
      </c>
      <c r="F291">
        <f>0</f>
        <v>0</v>
      </c>
      <c r="G291">
        <f>0</f>
        <v>0</v>
      </c>
      <c r="H291">
        <f>0</f>
        <v>0</v>
      </c>
      <c r="I291">
        <f>0</f>
        <v>0</v>
      </c>
      <c r="J291">
        <f>1</f>
        <v>1</v>
      </c>
      <c r="K291">
        <f>0</f>
        <v>0</v>
      </c>
      <c r="L291">
        <f>2*Parameters!$C$10</f>
        <v>0.04</v>
      </c>
      <c r="M291">
        <f>2*C291*Parameters!$C$9</f>
        <v>3.5011431181513182E-2</v>
      </c>
      <c r="N291">
        <f>0</f>
        <v>0</v>
      </c>
      <c r="O291">
        <f>0</f>
        <v>0</v>
      </c>
      <c r="P291">
        <f t="shared" si="410"/>
        <v>1</v>
      </c>
      <c r="Q291">
        <f t="shared" si="411"/>
        <v>0</v>
      </c>
      <c r="R291">
        <f t="shared" si="412"/>
        <v>0.04</v>
      </c>
      <c r="S291">
        <f t="shared" si="413"/>
        <v>3.5011431181513182E-2</v>
      </c>
      <c r="T291">
        <f t="shared" si="414"/>
        <v>0</v>
      </c>
      <c r="U291">
        <f t="shared" si="415"/>
        <v>0</v>
      </c>
      <c r="V291">
        <f t="shared" si="416"/>
        <v>1</v>
      </c>
      <c r="W291">
        <f t="shared" si="417"/>
        <v>0</v>
      </c>
      <c r="X291">
        <f>0</f>
        <v>0</v>
      </c>
      <c r="Y291">
        <f>0</f>
        <v>0</v>
      </c>
      <c r="Z291">
        <f>0</f>
        <v>0</v>
      </c>
      <c r="AA291">
        <f>C291*(Parameters!$C$12+Parameters!$C$11/2)</f>
        <v>1.3129286693067442E-6</v>
      </c>
      <c r="AB291">
        <f t="shared" si="418"/>
        <v>0.9999999540324882</v>
      </c>
      <c r="AC291">
        <f t="shared" si="419"/>
        <v>5.2517146772269769E-8</v>
      </c>
      <c r="AD291">
        <f t="shared" si="420"/>
        <v>0.04</v>
      </c>
      <c r="AE291">
        <f t="shared" si="421"/>
        <v>3.5011431181513182E-2</v>
      </c>
      <c r="AF291">
        <f t="shared" si="422"/>
        <v>0</v>
      </c>
      <c r="AG291">
        <f t="shared" si="423"/>
        <v>1.3129286693067442E-6</v>
      </c>
      <c r="AH291">
        <f t="shared" si="424"/>
        <v>1</v>
      </c>
      <c r="AI291">
        <f t="shared" si="425"/>
        <v>0</v>
      </c>
      <c r="AJ291">
        <f>0</f>
        <v>0</v>
      </c>
      <c r="AK291">
        <f>0</f>
        <v>0</v>
      </c>
      <c r="AL291">
        <f>(((2*Parameters!$C$15))/(((2*Parameters!$C$15))^2+((2*(C291*Parameters!$C$14-1/(C291*Parameters!$C$13))))^2))</f>
        <v>3.0646510465750512E-4</v>
      </c>
      <c r="AM291">
        <f>(-((2*(C291*Parameters!$C$14-1/(C291*Parameters!$C$13))))/(((2*Parameters!$C$15))^2+((2*(C291*Parameters!$C$14-1/(C291*Parameters!$C$13))))^2))</f>
        <v>8.7530187338867582E-2</v>
      </c>
      <c r="AN291">
        <f t="shared" si="426"/>
        <v>0.99694765550635489</v>
      </c>
      <c r="AO291">
        <f t="shared" si="427"/>
        <v>3.5119897926227271E-3</v>
      </c>
      <c r="AP291">
        <f t="shared" si="428"/>
        <v>0.04</v>
      </c>
      <c r="AQ291">
        <f t="shared" si="429"/>
        <v>3.5011431181513182E-2</v>
      </c>
      <c r="AR291">
        <f t="shared" si="430"/>
        <v>3.0646510465750512E-4</v>
      </c>
      <c r="AS291">
        <f t="shared" si="431"/>
        <v>8.7531500267536894E-2</v>
      </c>
      <c r="AT291">
        <f t="shared" si="432"/>
        <v>1</v>
      </c>
      <c r="AU291">
        <f t="shared" si="433"/>
        <v>0</v>
      </c>
      <c r="AV291">
        <f>2*Parameters!$C$17</f>
        <v>0.04</v>
      </c>
      <c r="AW291">
        <f>2*C291*Parameters!$C$16</f>
        <v>3.5011431181513182E-2</v>
      </c>
      <c r="AX291">
        <f>0</f>
        <v>0</v>
      </c>
      <c r="AY291">
        <f>0</f>
        <v>0</v>
      </c>
      <c r="AZ291">
        <f t="shared" si="434"/>
        <v>0.99694765550635489</v>
      </c>
      <c r="BA291">
        <f t="shared" si="435"/>
        <v>3.5119897926227271E-3</v>
      </c>
      <c r="BB291">
        <f t="shared" si="436"/>
        <v>7.9754946431319612E-2</v>
      </c>
      <c r="BC291">
        <f t="shared" si="437"/>
        <v>7.0056475005549734E-2</v>
      </c>
      <c r="BD291">
        <f t="shared" si="438"/>
        <v>3.0646510465750512E-4</v>
      </c>
      <c r="BE291">
        <f t="shared" si="439"/>
        <v>8.7531500267536894E-2</v>
      </c>
      <c r="BF291">
        <f t="shared" si="440"/>
        <v>0.99694765550635489</v>
      </c>
      <c r="BG291">
        <f t="shared" si="441"/>
        <v>3.5119897926227271E-3</v>
      </c>
      <c r="BH291">
        <f>0</f>
        <v>0</v>
      </c>
      <c r="BI291">
        <f>0</f>
        <v>0</v>
      </c>
      <c r="BJ291">
        <f>0</f>
        <v>0</v>
      </c>
      <c r="BK291">
        <f>C291*(Parameters!$C$19+Parameters!$C$18/2)</f>
        <v>1.3129286693067442E-6</v>
      </c>
      <c r="BL291">
        <f t="shared" si="442"/>
        <v>0.99694756352720038</v>
      </c>
      <c r="BM291">
        <f t="shared" si="443"/>
        <v>3.5120945051784159E-3</v>
      </c>
      <c r="BN291">
        <f t="shared" si="444"/>
        <v>7.9754946431319612E-2</v>
      </c>
      <c r="BO291">
        <f t="shared" si="445"/>
        <v>7.0056475005549734E-2</v>
      </c>
      <c r="BP291">
        <f t="shared" si="446"/>
        <v>3.0646049366542006E-4</v>
      </c>
      <c r="BQ291">
        <f t="shared" si="447"/>
        <v>8.7532809188695604E-2</v>
      </c>
      <c r="BR291">
        <f t="shared" si="448"/>
        <v>0.99694765550635489</v>
      </c>
      <c r="BS291">
        <f t="shared" si="449"/>
        <v>3.5119897926227271E-3</v>
      </c>
      <c r="BT291">
        <f>2*((((Parameters!$C$21)/((Parameters!$C$21)^2+(C291*Parameters!$C$20)^2)))/((((Parameters!$C$21)/((Parameters!$C$21)^2+(C291*Parameters!$C$20)^2)))^2+((-(C291*Parameters!$C$20)/((Parameters!$C$21)^2+(C291*Parameters!$C$20)^2)+C291*Parameters!$C$22))^2))</f>
        <v>4.0000008335443434E-2</v>
      </c>
      <c r="BU291">
        <f>2*(-((-(C291*Parameters!$C$20)/((Parameters!$C$21)^2+(C291*Parameters!$C$20)^2)+C291*Parameters!$C$22))/((((Parameters!$C$21)/((Parameters!$C$21)^2+(C291*Parameters!$C$20)^2)))^2+((-(C291*Parameters!$C$20)/((Parameters!$C$21)^2+(C291*Parameters!$C$20)^2)+C291*Parameters!$C$22))^2))</f>
        <v>2.3807775683332939</v>
      </c>
      <c r="BV291">
        <f>0</f>
        <v>0</v>
      </c>
      <c r="BW291">
        <f>0</f>
        <v>0</v>
      </c>
      <c r="BX291">
        <f t="shared" si="450"/>
        <v>0.99694756352720038</v>
      </c>
      <c r="BY291">
        <f t="shared" si="451"/>
        <v>3.5120945051784159E-3</v>
      </c>
      <c r="BZ291">
        <f t="shared" si="452"/>
        <v>0.11127134146661226</v>
      </c>
      <c r="CA291">
        <f t="shared" si="453"/>
        <v>2.4437073548651216</v>
      </c>
      <c r="CB291">
        <f t="shared" si="454"/>
        <v>3.0646049366542006E-4</v>
      </c>
      <c r="CC291">
        <f t="shared" si="455"/>
        <v>8.7532809188695604E-2</v>
      </c>
      <c r="CD291">
        <f t="shared" si="456"/>
        <v>0.78856376531901107</v>
      </c>
      <c r="CE291">
        <f t="shared" si="457"/>
        <v>7.7429171586943096E-3</v>
      </c>
      <c r="CF291">
        <f>0</f>
        <v>0</v>
      </c>
      <c r="CG291">
        <f>0</f>
        <v>0</v>
      </c>
      <c r="CH291">
        <f>(((Parameters!$C$25))/(((Parameters!$C$25))^2+((C291*Parameters!$C$24-1/(C291*Parameters!$C$23)))^2))+(((Parameters!$C$29+Parameters!$C$28))/(((Parameters!$C$29+Parameters!$C$28))^2+((C291*Parameters!$C$27-1/(C291*Parameters!$C$26)))^2))</f>
        <v>1.0028383665277708E-3</v>
      </c>
      <c r="CI291">
        <f>(-((C291*Parameters!$C$24-1/(C291*Parameters!$C$23)))/(((Parameters!$C$25))^2+((C291*Parameters!$C$24-1/(C291*Parameters!$C$23)))^2))+(-((C291*Parameters!$C$27-1/(C291*Parameters!$C$26)))/(((Parameters!$C$29+Parameters!$C$28))^2+((C291*Parameters!$C$27-1/(C291*Parameters!$C$26)))^2))</f>
        <v>1.6331632656471407E-2</v>
      </c>
      <c r="CJ291">
        <f t="shared" si="458"/>
        <v>0.95714941985794355</v>
      </c>
      <c r="CK291">
        <f t="shared" si="459"/>
        <v>7.7799806712287598E-3</v>
      </c>
      <c r="CL291">
        <f t="shared" si="460"/>
        <v>0.11127134146661226</v>
      </c>
      <c r="CM291">
        <f t="shared" si="461"/>
        <v>2.4437073548651216</v>
      </c>
      <c r="CN291">
        <f t="shared" si="462"/>
        <v>9.708080132556407E-4</v>
      </c>
      <c r="CO291">
        <f t="shared" si="463"/>
        <v>0.1004191078244852</v>
      </c>
      <c r="CP291">
        <f t="shared" si="464"/>
        <v>0.78856376531901107</v>
      </c>
      <c r="CQ291">
        <f t="shared" si="465"/>
        <v>7.7429171586943096E-3</v>
      </c>
      <c r="CR291">
        <f>2*((((Parameters!$C$31)/((Parameters!$C$31)^2+(C291*Parameters!$C$30)^2)))/((((Parameters!$C$31)/((Parameters!$C$31)^2+(C291*Parameters!$C$30)^2)))^2+((-(C291*Parameters!$C$30)/((Parameters!$C$31)^2+(C291*Parameters!$C$30)^2)+C291*Parameters!$C$32))^2))</f>
        <v>4.0000004045141348E-2</v>
      </c>
      <c r="CS291">
        <f>2*(-((-(C291*Parameters!$C$30)/((Parameters!$C$31)^2+(C291*Parameters!$C$30)^2)+C291*Parameters!$C$32))/((((Parameters!$C$31)/((Parameters!$C$31)^2+(C291*Parameters!$C$30)^2)))^2+((-(C291*Parameters!$C$30)/((Parameters!$C$31)^2+(C291*Parameters!$C$30)^2)+C291*Parameters!$C$32))^2))</f>
        <v>1.1553772873407133</v>
      </c>
      <c r="CT291">
        <f>0</f>
        <v>0</v>
      </c>
      <c r="CU291">
        <f>0</f>
        <v>0</v>
      </c>
      <c r="CV291">
        <f t="shared" si="466"/>
        <v>0.95714941985794355</v>
      </c>
      <c r="CW291">
        <f t="shared" si="467"/>
        <v>7.7799806712287598E-3</v>
      </c>
      <c r="CX291">
        <f t="shared" si="468"/>
        <v>0.14056850916924724</v>
      </c>
      <c r="CY291">
        <f t="shared" si="469"/>
        <v>3.5498872544186502</v>
      </c>
      <c r="CZ291">
        <f t="shared" si="470"/>
        <v>9.708080132556407E-4</v>
      </c>
      <c r="DA291">
        <f t="shared" si="471"/>
        <v>0.1004191078244852</v>
      </c>
      <c r="DB291">
        <f t="shared" si="472"/>
        <v>0.67258064124803996</v>
      </c>
      <c r="DC291">
        <f t="shared" si="473"/>
        <v>1.2881331406767131E-2</v>
      </c>
      <c r="DD291">
        <f>0</f>
        <v>0</v>
      </c>
      <c r="DE291">
        <f>0</f>
        <v>0</v>
      </c>
      <c r="DF291">
        <f>(((Parameters!$C$35))/(((Parameters!$C$35))^2+((C291*Parameters!$C$34-1/(C291*Parameters!$C$33)))^2))+(((Parameters!$C$39+Parameters!$C$38))/(((Parameters!$C$39+Parameters!$C$38))^2+((C291*Parameters!$C$37-1/(C291*Parameters!$C$36)))^2))</f>
        <v>1.0028383665277708E-3</v>
      </c>
      <c r="DG291">
        <f>(-((C291*Parameters!$C$34-1/(C291*Parameters!$C$33)))/(((Parameters!$C$35))^2+((C291*Parameters!$C$34-1/(C291*Parameters!$C$33)))^2))+(-((C291*Parameters!$C$37-1/(C291*Parameters!$C$36)))/(((Parameters!$C$39+Parameters!$C$38))^2+((C291*Parameters!$C$37-1/(C291*Parameters!$C$36)))^2))</f>
        <v>1.6331632656471407E-2</v>
      </c>
      <c r="DH291">
        <f t="shared" si="474"/>
        <v>0.89931493274100882</v>
      </c>
      <c r="DI291">
        <f t="shared" si="475"/>
        <v>1.363565706162769E-2</v>
      </c>
      <c r="DJ291">
        <f t="shared" si="476"/>
        <v>0.14056850916924724</v>
      </c>
      <c r="DK291">
        <f t="shared" si="477"/>
        <v>3.5498872544186502</v>
      </c>
      <c r="DL291">
        <f t="shared" si="478"/>
        <v>1.4349245122214369E-3</v>
      </c>
      <c r="DM291">
        <f t="shared" si="479"/>
        <v>0.11141636568254883</v>
      </c>
      <c r="DN291">
        <f t="shared" si="480"/>
        <v>0.67258064124803996</v>
      </c>
      <c r="DO291">
        <f t="shared" si="481"/>
        <v>1.2881331406767131E-2</v>
      </c>
      <c r="DP291">
        <f>2*((((Parameters!$C$41)/((Parameters!$C$41)^2+(C291*(Parameters!$C$40*(1-Parameters!$C$42)))^2)))/((((Parameters!$C$41)/((Parameters!$C$41)^2+(C291*(Parameters!$C$40*(1-Parameters!$C$42)))^2)))^2+((-(C291*(Parameters!$C$40*(1-Parameters!$C$42)))/((Parameters!$C$41)^2+(C291*(Parameters!$C$40*(1-Parameters!$C$42)))^2)+C291*Parameters!$C$43))^2))</f>
        <v>0.20000000183870048</v>
      </c>
      <c r="DQ291">
        <f>2*(-((-(C291*(Parameters!$C$40*(1-Parameters!$C$42)))/((Parameters!$C$41)^2+(C291*(Parameters!$C$40*(1-Parameters!$C$42)))^2)+C291*Parameters!$C$43))/((((Parameters!$C$41)/((Parameters!$C$41)^2+(C291*(Parameters!$C$40*(1-Parameters!$C$42)))^2)))^2+((-(C291*(Parameters!$C$40*(1-Parameters!$C$42)))/((Parameters!$C$41)^2+(C291*(Parameters!$C$40*(1-Parameters!$C$42)))^2)+C291*Parameters!$C$43))^2))</f>
        <v>0.10503429227678457</v>
      </c>
      <c r="DR291">
        <f>0</f>
        <v>0</v>
      </c>
      <c r="DS291">
        <f>0</f>
        <v>0</v>
      </c>
      <c r="DT291">
        <f t="shared" si="482"/>
        <v>0.89931493274100882</v>
      </c>
      <c r="DU291">
        <f t="shared" si="483"/>
        <v>1.363565706162769E-2</v>
      </c>
      <c r="DV291">
        <f t="shared" si="484"/>
        <v>0.31899928578182285</v>
      </c>
      <c r="DW291">
        <f t="shared" si="485"/>
        <v>3.6470732933504437</v>
      </c>
      <c r="DX291">
        <f t="shared" si="486"/>
        <v>1.4349245122214369E-3</v>
      </c>
      <c r="DY291">
        <f t="shared" si="487"/>
        <v>0.11141636568254883</v>
      </c>
      <c r="DZ291">
        <f t="shared" si="488"/>
        <v>0.66116508703560473</v>
      </c>
      <c r="EA291">
        <f t="shared" si="489"/>
        <v>3.5315321028750013E-2</v>
      </c>
      <c r="EB291">
        <f>0</f>
        <v>0</v>
      </c>
      <c r="EC291">
        <f>0</f>
        <v>0</v>
      </c>
      <c r="ED291">
        <f>0</f>
        <v>0</v>
      </c>
      <c r="EE291">
        <f>C291*Parameters!$C$44</f>
        <v>1.750571559075659E-7</v>
      </c>
      <c r="EF291">
        <f t="shared" si="490"/>
        <v>0.89931429429473075</v>
      </c>
      <c r="EG291">
        <f t="shared" si="491"/>
        <v>1.3635712904735395E-2</v>
      </c>
      <c r="EH291">
        <f t="shared" si="492"/>
        <v>0.31899928578182285</v>
      </c>
      <c r="EI291">
        <f t="shared" si="493"/>
        <v>3.6470732933504437</v>
      </c>
      <c r="EJ291">
        <f t="shared" si="494"/>
        <v>1.4349183300217776E-3</v>
      </c>
      <c r="EK291">
        <f t="shared" si="495"/>
        <v>0.11141648142422855</v>
      </c>
      <c r="EL291">
        <f t="shared" si="496"/>
        <v>0.66116508703560473</v>
      </c>
      <c r="EM291">
        <f t="shared" si="497"/>
        <v>3.5315321028750013E-2</v>
      </c>
      <c r="EN291">
        <f>0</f>
        <v>0</v>
      </c>
      <c r="EO291">
        <f>0</f>
        <v>0</v>
      </c>
      <c r="EP291">
        <f>(((2*Parameters!$C$47))/(((2*Parameters!$C$47))^2+((2*(C291*Parameters!$C$46-1/(C291*Parameters!$C$45))))^2))</f>
        <v>1.483218399185724E-11</v>
      </c>
      <c r="EQ291">
        <f>(-((2*(C291*Parameters!$C$46-1/(C291*Parameters!$C$45))))/(((2*Parameters!$C$47))^2+((2*(C291*Parameters!$C$46-1/(C291*Parameters!$C$45))))^2))</f>
        <v>1.9256287279644822E-5</v>
      </c>
      <c r="ER291">
        <f t="shared" si="498"/>
        <v>0.8992440652083955</v>
      </c>
      <c r="ES291">
        <f t="shared" si="499"/>
        <v>1.3641855700718474E-2</v>
      </c>
      <c r="ET291">
        <f t="shared" si="500"/>
        <v>0.31899928578182285</v>
      </c>
      <c r="EU291">
        <f t="shared" si="501"/>
        <v>3.6470732933504437</v>
      </c>
      <c r="EV291">
        <f t="shared" si="502"/>
        <v>1.4342382978611973E-3</v>
      </c>
      <c r="EW291">
        <f t="shared" si="503"/>
        <v>0.11142921300960759</v>
      </c>
      <c r="EX291">
        <f t="shared" si="504"/>
        <v>0.66116508703560473</v>
      </c>
      <c r="EY291">
        <f t="shared" si="505"/>
        <v>3.5315321028750013E-2</v>
      </c>
      <c r="EZ291">
        <f>(ER291+ET291/Parameters!$C$6+Parameters!$C$7*(EV291+EX291/Parameters!$C$6))</f>
        <v>0.91033969253993718</v>
      </c>
      <c r="FA291">
        <f>(ES291+EU291/Parameters!$C$6+Parameters!$C$7*(EW291+EY291/Parameters!$C$6))</f>
        <v>0.14049657894769041</v>
      </c>
      <c r="FB291">
        <f t="shared" si="506"/>
        <v>0.71369833033802266</v>
      </c>
      <c r="FC291">
        <f t="shared" si="507"/>
        <v>1.0856377005876463</v>
      </c>
      <c r="FD291">
        <f>(ER291+ET291/Parameters!$C$6+Parameters!$C$8*(EV291+EX291/Parameters!$C$6))</f>
        <v>2.1319039327123095</v>
      </c>
      <c r="FE291">
        <f>(ES291+EU291/Parameters!$C$6+Parameters!$C$8*(EW291+EY291/Parameters!$C$6))</f>
        <v>5.7733751790432875</v>
      </c>
      <c r="FF291">
        <f t="shared" si="508"/>
        <v>-15.783741445611186</v>
      </c>
      <c r="FG291">
        <f t="shared" si="509"/>
        <v>0.16248487016615909</v>
      </c>
    </row>
    <row r="292" spans="1:163" x14ac:dyDescent="0.15">
      <c r="A292">
        <f>Parameters!$C$2*(Parameters!$C$3/Parameters!$C$2)^((ROW()-2)/(Parameters!$C$4-1))</f>
        <v>2818.3829312644539</v>
      </c>
      <c r="B292">
        <f t="shared" si="408"/>
        <v>3.45</v>
      </c>
      <c r="C292">
        <f t="shared" si="409"/>
        <v>17708.422223726549</v>
      </c>
      <c r="D292">
        <f>1</f>
        <v>1</v>
      </c>
      <c r="E292">
        <f>0</f>
        <v>0</v>
      </c>
      <c r="F292">
        <f>0</f>
        <v>0</v>
      </c>
      <c r="G292">
        <f>0</f>
        <v>0</v>
      </c>
      <c r="H292">
        <f>0</f>
        <v>0</v>
      </c>
      <c r="I292">
        <f>0</f>
        <v>0</v>
      </c>
      <c r="J292">
        <f>1</f>
        <v>1</v>
      </c>
      <c r="K292">
        <f>0</f>
        <v>0</v>
      </c>
      <c r="L292">
        <f>2*Parameters!$C$10</f>
        <v>0.04</v>
      </c>
      <c r="M292">
        <f>2*C292*Parameters!$C$9</f>
        <v>3.5416844447453098E-2</v>
      </c>
      <c r="N292">
        <f>0</f>
        <v>0</v>
      </c>
      <c r="O292">
        <f>0</f>
        <v>0</v>
      </c>
      <c r="P292">
        <f t="shared" si="410"/>
        <v>1</v>
      </c>
      <c r="Q292">
        <f t="shared" si="411"/>
        <v>0</v>
      </c>
      <c r="R292">
        <f t="shared" si="412"/>
        <v>0.04</v>
      </c>
      <c r="S292">
        <f t="shared" si="413"/>
        <v>3.5416844447453098E-2</v>
      </c>
      <c r="T292">
        <f t="shared" si="414"/>
        <v>0</v>
      </c>
      <c r="U292">
        <f t="shared" si="415"/>
        <v>0</v>
      </c>
      <c r="V292">
        <f t="shared" si="416"/>
        <v>1</v>
      </c>
      <c r="W292">
        <f t="shared" si="417"/>
        <v>0</v>
      </c>
      <c r="X292">
        <f>0</f>
        <v>0</v>
      </c>
      <c r="Y292">
        <f>0</f>
        <v>0</v>
      </c>
      <c r="Z292">
        <f>0</f>
        <v>0</v>
      </c>
      <c r="AA292">
        <f>C292*(Parameters!$C$12+Parameters!$C$11/2)</f>
        <v>1.3281316667794911E-6</v>
      </c>
      <c r="AB292">
        <f t="shared" si="418"/>
        <v>0.99999995296176736</v>
      </c>
      <c r="AC292">
        <f t="shared" si="419"/>
        <v>5.3125266671179643E-8</v>
      </c>
      <c r="AD292">
        <f t="shared" si="420"/>
        <v>0.04</v>
      </c>
      <c r="AE292">
        <f t="shared" si="421"/>
        <v>3.5416844447453098E-2</v>
      </c>
      <c r="AF292">
        <f t="shared" si="422"/>
        <v>0</v>
      </c>
      <c r="AG292">
        <f t="shared" si="423"/>
        <v>1.3281316667794911E-6</v>
      </c>
      <c r="AH292">
        <f t="shared" si="424"/>
        <v>1</v>
      </c>
      <c r="AI292">
        <f t="shared" si="425"/>
        <v>0</v>
      </c>
      <c r="AJ292">
        <f>0</f>
        <v>0</v>
      </c>
      <c r="AK292">
        <f>0</f>
        <v>0</v>
      </c>
      <c r="AL292">
        <f>(((2*Parameters!$C$15))/(((2*Parameters!$C$15))^2+((2*(C292*Parameters!$C$14-1/(C292*Parameters!$C$13))))^2))</f>
        <v>3.1360395214608623E-4</v>
      </c>
      <c r="AM292">
        <f>(-((2*(C292*Parameters!$C$14-1/(C292*Parameters!$C$13))))/(((2*Parameters!$C$15))^2+((2*(C292*Parameters!$C$14-1/(C292*Parameters!$C$13))))^2))</f>
        <v>8.8543777060916901E-2</v>
      </c>
      <c r="AN292">
        <f t="shared" si="426"/>
        <v>0.99687655594089675</v>
      </c>
      <c r="AO292">
        <f t="shared" si="427"/>
        <v>3.5529110700946117E-3</v>
      </c>
      <c r="AP292">
        <f t="shared" si="428"/>
        <v>0.04</v>
      </c>
      <c r="AQ292">
        <f t="shared" si="429"/>
        <v>3.5416844447453098E-2</v>
      </c>
      <c r="AR292">
        <f t="shared" si="430"/>
        <v>3.1360395214608623E-4</v>
      </c>
      <c r="AS292">
        <f t="shared" si="431"/>
        <v>8.8545105192583684E-2</v>
      </c>
      <c r="AT292">
        <f t="shared" si="432"/>
        <v>1</v>
      </c>
      <c r="AU292">
        <f t="shared" si="433"/>
        <v>0</v>
      </c>
      <c r="AV292">
        <f>2*Parameters!$C$17</f>
        <v>0.04</v>
      </c>
      <c r="AW292">
        <f>2*C292*Parameters!$C$16</f>
        <v>3.5416844447453098E-2</v>
      </c>
      <c r="AX292">
        <f>0</f>
        <v>0</v>
      </c>
      <c r="AY292">
        <f>0</f>
        <v>0</v>
      </c>
      <c r="AZ292">
        <f t="shared" si="434"/>
        <v>0.99687655594089675</v>
      </c>
      <c r="BA292">
        <f t="shared" si="435"/>
        <v>3.5529110700946117E-3</v>
      </c>
      <c r="BB292">
        <f t="shared" si="436"/>
        <v>7.9749229338930708E-2</v>
      </c>
      <c r="BC292">
        <f t="shared" si="437"/>
        <v>7.0865182805328414E-2</v>
      </c>
      <c r="BD292">
        <f t="shared" si="438"/>
        <v>3.1360395214608623E-4</v>
      </c>
      <c r="BE292">
        <f t="shared" si="439"/>
        <v>8.8545105192583684E-2</v>
      </c>
      <c r="BF292">
        <f t="shared" si="440"/>
        <v>0.99687655594089675</v>
      </c>
      <c r="BG292">
        <f t="shared" si="441"/>
        <v>3.5529110700946121E-3</v>
      </c>
      <c r="BH292">
        <f>0</f>
        <v>0</v>
      </c>
      <c r="BI292">
        <f>0</f>
        <v>0</v>
      </c>
      <c r="BJ292">
        <f>0</f>
        <v>0</v>
      </c>
      <c r="BK292">
        <f>C292*(Parameters!$C$19+Parameters!$C$18/2)</f>
        <v>1.3281316667794911E-6</v>
      </c>
      <c r="BL292">
        <f t="shared" si="442"/>
        <v>0.99687646182260337</v>
      </c>
      <c r="BM292">
        <f t="shared" si="443"/>
        <v>3.5530169875714981E-3</v>
      </c>
      <c r="BN292">
        <f t="shared" si="444"/>
        <v>7.9749229338930708E-2</v>
      </c>
      <c r="BO292">
        <f t="shared" si="445"/>
        <v>7.0865182805328414E-2</v>
      </c>
      <c r="BP292">
        <f t="shared" si="446"/>
        <v>3.1359923341238476E-4</v>
      </c>
      <c r="BQ292">
        <f t="shared" si="447"/>
        <v>8.8546429175905494E-2</v>
      </c>
      <c r="BR292">
        <f t="shared" si="448"/>
        <v>0.99687655594089675</v>
      </c>
      <c r="BS292">
        <f t="shared" si="449"/>
        <v>3.5529110700946121E-3</v>
      </c>
      <c r="BT292">
        <f>2*((((Parameters!$C$21)/((Parameters!$C$21)^2+(C292*Parameters!$C$20)^2)))/((((Parameters!$C$21)/((Parameters!$C$21)^2+(C292*Parameters!$C$20)^2)))^2+((-(C292*Parameters!$C$20)/((Parameters!$C$21)^2+(C292*Parameters!$C$20)^2)+C292*Parameters!$C$22))^2))</f>
        <v>4.0000008529600881E-2</v>
      </c>
      <c r="BU292">
        <f>2*(-((-(C292*Parameters!$C$20)/((Parameters!$C$21)^2+(C292*Parameters!$C$20)^2)+C292*Parameters!$C$22))/((((Parameters!$C$21)/((Parameters!$C$21)^2+(C292*Parameters!$C$20)^2)))^2+((-(C292*Parameters!$C$20)/((Parameters!$C$21)^2+(C292*Parameters!$C$20)^2)+C292*Parameters!$C$22))^2))</f>
        <v>2.4083456791337787</v>
      </c>
      <c r="BV292">
        <f>0</f>
        <v>0</v>
      </c>
      <c r="BW292">
        <f>0</f>
        <v>0</v>
      </c>
      <c r="BX292">
        <f t="shared" si="450"/>
        <v>0.99687646182260337</v>
      </c>
      <c r="BY292">
        <f t="shared" si="451"/>
        <v>3.5530169875714981E-3</v>
      </c>
      <c r="BZ292">
        <f t="shared" si="452"/>
        <v>0.11106740320488645</v>
      </c>
      <c r="CA292">
        <f t="shared" si="453"/>
        <v>2.4718304229757733</v>
      </c>
      <c r="CB292">
        <f t="shared" si="454"/>
        <v>3.1359923341238476E-4</v>
      </c>
      <c r="CC292">
        <f t="shared" si="455"/>
        <v>8.8546429175905494E-2</v>
      </c>
      <c r="CD292">
        <f t="shared" si="456"/>
        <v>0.78363868980439089</v>
      </c>
      <c r="CE292">
        <f t="shared" si="457"/>
        <v>7.8500243511649137E-3</v>
      </c>
      <c r="CF292">
        <f>0</f>
        <v>0</v>
      </c>
      <c r="CG292">
        <f>0</f>
        <v>0</v>
      </c>
      <c r="CH292">
        <f>(((Parameters!$C$25))/(((Parameters!$C$25))^2+((C292*Parameters!$C$24-1/(C292*Parameters!$C$23)))^2))+(((Parameters!$C$29+Parameters!$C$28))/(((Parameters!$C$29+Parameters!$C$28))^2+((C292*Parameters!$C$27-1/(C292*Parameters!$C$26)))^2))</f>
        <v>1.025838592655891E-3</v>
      </c>
      <c r="CI292">
        <f>(-((C292*Parameters!$C$24-1/(C292*Parameters!$C$23)))/(((Parameters!$C$25))^2+((C292*Parameters!$C$24-1/(C292*Parameters!$C$23)))^2))+(-((C292*Parameters!$C$27-1/(C292*Parameters!$C$26)))/(((Parameters!$C$29+Parameters!$C$28))^2+((C292*Parameters!$C$27-1/(C292*Parameters!$C$26)))^2))</f>
        <v>1.6517873259493436E-2</v>
      </c>
      <c r="CJ292">
        <f t="shared" si="458"/>
        <v>0.95616101740552317</v>
      </c>
      <c r="CK292">
        <f t="shared" si="459"/>
        <v>7.9233133193603502E-3</v>
      </c>
      <c r="CL292">
        <f t="shared" si="460"/>
        <v>0.11106740320488645</v>
      </c>
      <c r="CM292">
        <f t="shared" si="461"/>
        <v>2.4718304229757733</v>
      </c>
      <c r="CN292">
        <f t="shared" si="462"/>
        <v>9.878203367955482E-4</v>
      </c>
      <c r="CO292">
        <f t="shared" si="463"/>
        <v>0.10149852659326264</v>
      </c>
      <c r="CP292">
        <f t="shared" si="464"/>
        <v>0.78363868980439089</v>
      </c>
      <c r="CQ292">
        <f t="shared" si="465"/>
        <v>7.8500243511649137E-3</v>
      </c>
      <c r="CR292">
        <f>2*((((Parameters!$C$31)/((Parameters!$C$31)^2+(C292*Parameters!$C$30)^2)))/((((Parameters!$C$31)/((Parameters!$C$31)^2+(C292*Parameters!$C$30)^2)))^2+((-(C292*Parameters!$C$30)/((Parameters!$C$31)^2+(C292*Parameters!$C$30)^2)+C292*Parameters!$C$32))^2))</f>
        <v>4.0000004139364803E-2</v>
      </c>
      <c r="CS292">
        <f>2*(-((-(C292*Parameters!$C$30)/((Parameters!$C$31)^2+(C292*Parameters!$C$30)^2)+C292*Parameters!$C$32))/((((Parameters!$C$31)/((Parameters!$C$31)^2+(C292*Parameters!$C$30)^2)))^2+((-(C292*Parameters!$C$30)/((Parameters!$C$31)^2+(C292*Parameters!$C$30)^2)+C292*Parameters!$C$32))^2))</f>
        <v>1.1687559271689534</v>
      </c>
      <c r="CT292">
        <f>0</f>
        <v>0</v>
      </c>
      <c r="CU292">
        <f>0</f>
        <v>0</v>
      </c>
      <c r="CV292">
        <f t="shared" si="466"/>
        <v>0.95616101740552317</v>
      </c>
      <c r="CW292">
        <f t="shared" si="467"/>
        <v>7.9233133193603502E-3</v>
      </c>
      <c r="CX292">
        <f t="shared" si="468"/>
        <v>0.14005342845418753</v>
      </c>
      <c r="CY292">
        <f t="shared" si="469"/>
        <v>3.5896662119619474</v>
      </c>
      <c r="CZ292">
        <f t="shared" si="470"/>
        <v>9.878203367955482E-4</v>
      </c>
      <c r="DA292">
        <f t="shared" si="471"/>
        <v>0.10149852659326264</v>
      </c>
      <c r="DB292">
        <f t="shared" si="472"/>
        <v>0.66505119806716029</v>
      </c>
      <c r="DC292">
        <f t="shared" si="473"/>
        <v>1.3064486708642676E-2</v>
      </c>
      <c r="DD292">
        <f>0</f>
        <v>0</v>
      </c>
      <c r="DE292">
        <f>0</f>
        <v>0</v>
      </c>
      <c r="DF292">
        <f>(((Parameters!$C$35))/(((Parameters!$C$35))^2+((C292*Parameters!$C$34-1/(C292*Parameters!$C$33)))^2))+(((Parameters!$C$39+Parameters!$C$38))/(((Parameters!$C$39+Parameters!$C$38))^2+((C292*Parameters!$C$37-1/(C292*Parameters!$C$36)))^2))</f>
        <v>1.025838592655891E-3</v>
      </c>
      <c r="DG292">
        <f>(-((C292*Parameters!$C$34-1/(C292*Parameters!$C$33)))/(((Parameters!$C$35))^2+((C292*Parameters!$C$34-1/(C292*Parameters!$C$33)))^2))+(-((C292*Parameters!$C$37-1/(C292*Parameters!$C$36)))/(((Parameters!$C$39+Parameters!$C$38))^2+((C292*Parameters!$C$37-1/(C292*Parameters!$C$36)))^2))</f>
        <v>1.6517873259493436E-2</v>
      </c>
      <c r="DH292">
        <f t="shared" si="474"/>
        <v>0.89701103808439198</v>
      </c>
      <c r="DI292">
        <f t="shared" si="475"/>
        <v>1.3919116235107599E-2</v>
      </c>
      <c r="DJ292">
        <f t="shared" si="476"/>
        <v>0.14005342845418753</v>
      </c>
      <c r="DK292">
        <f t="shared" si="477"/>
        <v>3.5896662119619474</v>
      </c>
      <c r="DL292">
        <f t="shared" si="478"/>
        <v>1.4542579862111818E-3</v>
      </c>
      <c r="DM292">
        <f t="shared" si="479"/>
        <v>0.11249716004866922</v>
      </c>
      <c r="DN292">
        <f t="shared" si="480"/>
        <v>0.66505119806716029</v>
      </c>
      <c r="DO292">
        <f t="shared" si="481"/>
        <v>1.3064486708642676E-2</v>
      </c>
      <c r="DP292">
        <f>2*((((Parameters!$C$41)/((Parameters!$C$41)^2+(C292*(Parameters!$C$40*(1-Parameters!$C$42)))^2)))/((((Parameters!$C$41)/((Parameters!$C$41)^2+(C292*(Parameters!$C$40*(1-Parameters!$C$42)))^2)))^2+((-(C292*(Parameters!$C$40*(1-Parameters!$C$42)))/((Parameters!$C$41)^2+(C292*(Parameters!$C$40*(1-Parameters!$C$42)))^2)+C292*Parameters!$C$43))^2))</f>
        <v>0.20000000188152933</v>
      </c>
      <c r="DQ292">
        <f>2*(-((-(C292*(Parameters!$C$40*(1-Parameters!$C$42)))/((Parameters!$C$41)^2+(C292*(Parameters!$C$40*(1-Parameters!$C$42)))^2)+C292*Parameters!$C$43))/((((Parameters!$C$41)/((Parameters!$C$41)^2+(C292*(Parameters!$C$40*(1-Parameters!$C$42)))^2)))^2+((-(C292*(Parameters!$C$40*(1-Parameters!$C$42)))/((Parameters!$C$41)^2+(C292*(Parameters!$C$40*(1-Parameters!$C$42)))^2)+C292*Parameters!$C$43))^2))</f>
        <v>0.10625053207130085</v>
      </c>
      <c r="DR292">
        <f>0</f>
        <v>0</v>
      </c>
      <c r="DS292">
        <f>0</f>
        <v>0</v>
      </c>
      <c r="DT292">
        <f t="shared" si="482"/>
        <v>0.89701103808439198</v>
      </c>
      <c r="DU292">
        <f t="shared" si="483"/>
        <v>1.3919116235107599E-2</v>
      </c>
      <c r="DV292">
        <f t="shared" si="484"/>
        <v>0.31797672425287599</v>
      </c>
      <c r="DW292">
        <f t="shared" si="485"/>
        <v>3.6877579353054548</v>
      </c>
      <c r="DX292">
        <f t="shared" si="486"/>
        <v>1.4542579862111818E-3</v>
      </c>
      <c r="DY292">
        <f t="shared" si="487"/>
        <v>0.11249716004866922</v>
      </c>
      <c r="DZ292">
        <f t="shared" si="488"/>
        <v>0.65338916655545731</v>
      </c>
      <c r="EA292">
        <f t="shared" si="489"/>
        <v>3.5718434614847104E-2</v>
      </c>
      <c r="EB292">
        <f>0</f>
        <v>0</v>
      </c>
      <c r="EC292">
        <f>0</f>
        <v>0</v>
      </c>
      <c r="ED292">
        <f>0</f>
        <v>0</v>
      </c>
      <c r="EE292">
        <f>C292*Parameters!$C$44</f>
        <v>1.7708422223726548E-7</v>
      </c>
      <c r="EF292">
        <f t="shared" si="490"/>
        <v>0.89701038504064623</v>
      </c>
      <c r="EG292">
        <f t="shared" si="491"/>
        <v>1.3919172543768503E-2</v>
      </c>
      <c r="EH292">
        <f t="shared" si="492"/>
        <v>0.31797672425287599</v>
      </c>
      <c r="EI292">
        <f t="shared" si="493"/>
        <v>3.6877579353054548</v>
      </c>
      <c r="EJ292">
        <f t="shared" si="494"/>
        <v>1.4542516610399684E-3</v>
      </c>
      <c r="EK292">
        <f t="shared" si="495"/>
        <v>0.11249727575358159</v>
      </c>
      <c r="EL292">
        <f t="shared" si="496"/>
        <v>0.65338916655545731</v>
      </c>
      <c r="EM292">
        <f t="shared" si="497"/>
        <v>3.5718434614847104E-2</v>
      </c>
      <c r="EN292">
        <f>0</f>
        <v>0</v>
      </c>
      <c r="EO292">
        <f>0</f>
        <v>0</v>
      </c>
      <c r="EP292">
        <f>(((2*Parameters!$C$47))/(((2*Parameters!$C$47))^2+((2*(C292*Parameters!$C$46-1/(C292*Parameters!$C$45))))^2))</f>
        <v>1.5177669943853056E-11</v>
      </c>
      <c r="EQ292">
        <f>(-((2*(C292*Parameters!$C$46-1/(C292*Parameters!$C$45))))/(((2*Parameters!$C$47))^2+((2*(C292*Parameters!$C$46-1/(C292*Parameters!$C$45))))^2))</f>
        <v>1.9479264580473671E-5</v>
      </c>
      <c r="ER292">
        <f t="shared" si="498"/>
        <v>0.89693855023294178</v>
      </c>
      <c r="ES292">
        <f t="shared" si="499"/>
        <v>1.392536655248223E-2</v>
      </c>
      <c r="ET292">
        <f t="shared" si="500"/>
        <v>0.31797672425287599</v>
      </c>
      <c r="EU292">
        <f t="shared" si="501"/>
        <v>3.6877579353054548</v>
      </c>
      <c r="EV292">
        <f t="shared" si="502"/>
        <v>1.4535559021186305E-3</v>
      </c>
      <c r="EW292">
        <f t="shared" si="503"/>
        <v>0.11251000329457306</v>
      </c>
      <c r="EX292">
        <f t="shared" si="504"/>
        <v>0.65338916655545731</v>
      </c>
      <c r="EY292">
        <f t="shared" si="505"/>
        <v>3.5718434614847104E-2</v>
      </c>
      <c r="EZ292">
        <f>(ER292+ET292/Parameters!$C$6+Parameters!$C$7*(EV292+EX292/Parameters!$C$6))</f>
        <v>0.90799861020695483</v>
      </c>
      <c r="FA292">
        <f>(ES292+EU292/Parameters!$C$6+Parameters!$C$7*(EW292+EY292/Parameters!$C$6))</f>
        <v>0.14219520778049805</v>
      </c>
      <c r="FB292">
        <f t="shared" si="506"/>
        <v>0.73307298631565954</v>
      </c>
      <c r="FC292">
        <f t="shared" si="507"/>
        <v>1.0880620156834182</v>
      </c>
      <c r="FD292">
        <f>(ER292+ET292/Parameters!$C$6+Parameters!$C$8*(EV292+EX292/Parameters!$C$6))</f>
        <v>2.1170053906267254</v>
      </c>
      <c r="FE292">
        <f>(ES292+EU292/Parameters!$C$6+Parameters!$C$8*(EW292+EY292/Parameters!$C$6))</f>
        <v>5.8298143892306244</v>
      </c>
      <c r="FF292">
        <f t="shared" si="508"/>
        <v>-15.851046610568929</v>
      </c>
      <c r="FG292">
        <f t="shared" si="509"/>
        <v>0.16123067399343469</v>
      </c>
    </row>
    <row r="293" spans="1:163" x14ac:dyDescent="0.15">
      <c r="A293">
        <f>Parameters!$C$2*(Parameters!$C$3/Parameters!$C$2)^((ROW()-2)/(Parameters!$C$4-1))</f>
        <v>2851.0182675039091</v>
      </c>
      <c r="B293">
        <f t="shared" si="408"/>
        <v>3.4550000000000001</v>
      </c>
      <c r="C293">
        <f t="shared" si="409"/>
        <v>17913.476088881162</v>
      </c>
      <c r="D293">
        <f>1</f>
        <v>1</v>
      </c>
      <c r="E293">
        <f>0</f>
        <v>0</v>
      </c>
      <c r="F293">
        <f>0</f>
        <v>0</v>
      </c>
      <c r="G293">
        <f>0</f>
        <v>0</v>
      </c>
      <c r="H293">
        <f>0</f>
        <v>0</v>
      </c>
      <c r="I293">
        <f>0</f>
        <v>0</v>
      </c>
      <c r="J293">
        <f>1</f>
        <v>1</v>
      </c>
      <c r="K293">
        <f>0</f>
        <v>0</v>
      </c>
      <c r="L293">
        <f>2*Parameters!$C$10</f>
        <v>0.04</v>
      </c>
      <c r="M293">
        <f>2*C293*Parameters!$C$9</f>
        <v>3.5826952177762321E-2</v>
      </c>
      <c r="N293">
        <f>0</f>
        <v>0</v>
      </c>
      <c r="O293">
        <f>0</f>
        <v>0</v>
      </c>
      <c r="P293">
        <f t="shared" si="410"/>
        <v>1</v>
      </c>
      <c r="Q293">
        <f t="shared" si="411"/>
        <v>0</v>
      </c>
      <c r="R293">
        <f t="shared" si="412"/>
        <v>0.04</v>
      </c>
      <c r="S293">
        <f t="shared" si="413"/>
        <v>3.5826952177762321E-2</v>
      </c>
      <c r="T293">
        <f t="shared" si="414"/>
        <v>0</v>
      </c>
      <c r="U293">
        <f t="shared" si="415"/>
        <v>0</v>
      </c>
      <c r="V293">
        <f t="shared" si="416"/>
        <v>1</v>
      </c>
      <c r="W293">
        <f t="shared" si="417"/>
        <v>0</v>
      </c>
      <c r="X293">
        <f>0</f>
        <v>0</v>
      </c>
      <c r="Y293">
        <f>0</f>
        <v>0</v>
      </c>
      <c r="Z293">
        <f>0</f>
        <v>0</v>
      </c>
      <c r="AA293">
        <f>C293*(Parameters!$C$12+Parameters!$C$11/2)</f>
        <v>1.343510706666087E-6</v>
      </c>
      <c r="AB293">
        <f t="shared" si="418"/>
        <v>0.99999995186610613</v>
      </c>
      <c r="AC293">
        <f t="shared" si="419"/>
        <v>5.3740428266643485E-8</v>
      </c>
      <c r="AD293">
        <f t="shared" si="420"/>
        <v>0.04</v>
      </c>
      <c r="AE293">
        <f t="shared" si="421"/>
        <v>3.5826952177762321E-2</v>
      </c>
      <c r="AF293">
        <f t="shared" si="422"/>
        <v>0</v>
      </c>
      <c r="AG293">
        <f t="shared" si="423"/>
        <v>1.343510706666087E-6</v>
      </c>
      <c r="AH293">
        <f t="shared" si="424"/>
        <v>1</v>
      </c>
      <c r="AI293">
        <f t="shared" si="425"/>
        <v>0</v>
      </c>
      <c r="AJ293">
        <f>0</f>
        <v>0</v>
      </c>
      <c r="AK293">
        <f>0</f>
        <v>0</v>
      </c>
      <c r="AL293">
        <f>(((2*Parameters!$C$15))/(((2*Parameters!$C$15))^2+((2*(C293*Parameters!$C$14-1/(C293*Parameters!$C$13))))^2))</f>
        <v>3.2090910163474221E-4</v>
      </c>
      <c r="AM293">
        <f>(-((2*(C293*Parameters!$C$14-1/(C293*Parameters!$C$13))))/(((2*Parameters!$C$15))^2+((2*(C293*Parameters!$C$14-1/(C293*Parameters!$C$13))))^2))</f>
        <v>8.9569104931427349E-2</v>
      </c>
      <c r="AN293">
        <f t="shared" si="426"/>
        <v>0.99680380019118831</v>
      </c>
      <c r="AO293">
        <f t="shared" si="427"/>
        <v>3.5943151327230373E-3</v>
      </c>
      <c r="AP293">
        <f t="shared" si="428"/>
        <v>0.04</v>
      </c>
      <c r="AQ293">
        <f t="shared" si="429"/>
        <v>3.5826952177762321E-2</v>
      </c>
      <c r="AR293">
        <f t="shared" si="430"/>
        <v>3.2090910163474221E-4</v>
      </c>
      <c r="AS293">
        <f t="shared" si="431"/>
        <v>8.9570448442134021E-2</v>
      </c>
      <c r="AT293">
        <f t="shared" si="432"/>
        <v>1</v>
      </c>
      <c r="AU293">
        <f t="shared" si="433"/>
        <v>0</v>
      </c>
      <c r="AV293">
        <f>2*Parameters!$C$17</f>
        <v>0.04</v>
      </c>
      <c r="AW293">
        <f>2*C293*Parameters!$C$16</f>
        <v>3.5826952177762321E-2</v>
      </c>
      <c r="AX293">
        <f>0</f>
        <v>0</v>
      </c>
      <c r="AY293">
        <f>0</f>
        <v>0</v>
      </c>
      <c r="AZ293">
        <f t="shared" si="434"/>
        <v>0.99680380019118831</v>
      </c>
      <c r="BA293">
        <f t="shared" si="435"/>
        <v>3.5943151327230373E-3</v>
      </c>
      <c r="BB293">
        <f t="shared" si="436"/>
        <v>7.9743378651275662E-2</v>
      </c>
      <c r="BC293">
        <f t="shared" si="437"/>
        <v>7.1683166863132697E-2</v>
      </c>
      <c r="BD293">
        <f t="shared" si="438"/>
        <v>3.2090910163474221E-4</v>
      </c>
      <c r="BE293">
        <f t="shared" si="439"/>
        <v>8.9570448442134021E-2</v>
      </c>
      <c r="BF293">
        <f t="shared" si="440"/>
        <v>0.99680380019118842</v>
      </c>
      <c r="BG293">
        <f t="shared" si="441"/>
        <v>3.5943151327230377E-3</v>
      </c>
      <c r="BH293">
        <f>0</f>
        <v>0</v>
      </c>
      <c r="BI293">
        <f>0</f>
        <v>0</v>
      </c>
      <c r="BJ293">
        <f>0</f>
        <v>0</v>
      </c>
      <c r="BK293">
        <f>C293*(Parameters!$C$19+Parameters!$C$18/2)</f>
        <v>1.343510706666087E-6</v>
      </c>
      <c r="BL293">
        <f t="shared" si="442"/>
        <v>0.99680370388408612</v>
      </c>
      <c r="BM293">
        <f t="shared" si="443"/>
        <v>3.5944222688060411E-3</v>
      </c>
      <c r="BN293">
        <f t="shared" si="444"/>
        <v>7.9743378651275662E-2</v>
      </c>
      <c r="BO293">
        <f t="shared" si="445"/>
        <v>7.1683166863132697E-2</v>
      </c>
      <c r="BP293">
        <f t="shared" si="446"/>
        <v>3.2090427263387826E-4</v>
      </c>
      <c r="BQ293">
        <f t="shared" si="447"/>
        <v>8.9571787658712029E-2</v>
      </c>
      <c r="BR293">
        <f t="shared" si="448"/>
        <v>0.99680380019118842</v>
      </c>
      <c r="BS293">
        <f t="shared" si="449"/>
        <v>3.5943151327230377E-3</v>
      </c>
      <c r="BT293">
        <f>2*((((Parameters!$C$21)/((Parameters!$C$21)^2+(C293*Parameters!$C$20)^2)))/((((Parameters!$C$21)/((Parameters!$C$21)^2+(C293*Parameters!$C$20)^2)))^2+((-(C293*Parameters!$C$20)/((Parameters!$C$21)^2+(C293*Parameters!$C$20)^2)+C293*Parameters!$C$22))^2))</f>
        <v>4.0000008728280835E-2</v>
      </c>
      <c r="BU293">
        <f>2*(-((-(C293*Parameters!$C$20)/((Parameters!$C$21)^2+(C293*Parameters!$C$20)^2)+C293*Parameters!$C$22))/((((Parameters!$C$21)/((Parameters!$C$21)^2+(C293*Parameters!$C$20)^2)))^2+((-(C293*Parameters!$C$20)/((Parameters!$C$21)^2+(C293*Parameters!$C$20)^2)+C293*Parameters!$C$22))^2))</f>
        <v>2.4362330138177146</v>
      </c>
      <c r="BV293">
        <f>0</f>
        <v>0</v>
      </c>
      <c r="BW293">
        <f>0</f>
        <v>0</v>
      </c>
      <c r="BX293">
        <f t="shared" si="450"/>
        <v>0.99680370388408612</v>
      </c>
      <c r="BY293">
        <f t="shared" si="451"/>
        <v>3.5944222688060411E-3</v>
      </c>
      <c r="BZ293">
        <f t="shared" si="452"/>
        <v>0.11085868531015493</v>
      </c>
      <c r="CA293">
        <f t="shared" si="453"/>
        <v>2.5002730354834459</v>
      </c>
      <c r="CB293">
        <f t="shared" si="454"/>
        <v>3.2090427263387826E-4</v>
      </c>
      <c r="CC293">
        <f t="shared" si="455"/>
        <v>8.9571787658712029E-2</v>
      </c>
      <c r="CD293">
        <f t="shared" si="456"/>
        <v>0.77859889016407036</v>
      </c>
      <c r="CE293">
        <f t="shared" si="457"/>
        <v>7.9589850041450506E-3</v>
      </c>
      <c r="CF293">
        <f>0</f>
        <v>0</v>
      </c>
      <c r="CG293">
        <f>0</f>
        <v>0</v>
      </c>
      <c r="CH293">
        <f>(((Parameters!$C$25))/(((Parameters!$C$25))^2+((C293*Parameters!$C$24-1/(C293*Parameters!$C$23)))^2))+(((Parameters!$C$29+Parameters!$C$28))/(((Parameters!$C$29+Parameters!$C$28))^2+((C293*Parameters!$C$27-1/(C293*Parameters!$C$26)))^2))</f>
        <v>1.0493579155402455E-3</v>
      </c>
      <c r="CI293">
        <f>(-((C293*Parameters!$C$24-1/(C293*Parameters!$C$23)))/(((Parameters!$C$25))^2+((C293*Parameters!$C$24-1/(C293*Parameters!$C$23)))^2))+(-((C293*Parameters!$C$27-1/(C293*Parameters!$C$26)))/(((Parameters!$C$29+Parameters!$C$28))^2+((C293*Parameters!$C$27-1/(C293*Parameters!$C$26)))^2))</f>
        <v>1.6706171646264846E-2</v>
      </c>
      <c r="CJ293">
        <f t="shared" si="458"/>
        <v>0.95515004382970858</v>
      </c>
      <c r="CK293">
        <f t="shared" si="459"/>
        <v>8.0701277948731394E-3</v>
      </c>
      <c r="CL293">
        <f t="shared" si="460"/>
        <v>0.11085868531015493</v>
      </c>
      <c r="CM293">
        <f t="shared" si="461"/>
        <v>2.5002730354834459</v>
      </c>
      <c r="CN293">
        <f t="shared" si="462"/>
        <v>1.0049690114491004E-3</v>
      </c>
      <c r="CO293">
        <f t="shared" si="463"/>
        <v>0.10258754618529806</v>
      </c>
      <c r="CP293">
        <f t="shared" si="464"/>
        <v>0.77859889016407036</v>
      </c>
      <c r="CQ293">
        <f t="shared" si="465"/>
        <v>7.9589850041450506E-3</v>
      </c>
      <c r="CR293">
        <f>2*((((Parameters!$C$31)/((Parameters!$C$31)^2+(C293*Parameters!$C$30)^2)))/((((Parameters!$C$31)/((Parameters!$C$31)^2+(C293*Parameters!$C$30)^2)))^2+((-(C293*Parameters!$C$30)/((Parameters!$C$31)^2+(C293*Parameters!$C$30)^2)+C293*Parameters!$C$32))^2))</f>
        <v>4.0000004235783003E-2</v>
      </c>
      <c r="CS293">
        <f>2*(-((-(C293*Parameters!$C$30)/((Parameters!$C$31)^2+(C293*Parameters!$C$30)^2)+C293*Parameters!$C$32))/((((Parameters!$C$31)/((Parameters!$C$31)^2+(C293*Parameters!$C$30)^2)))^2+((-(C293*Parameters!$C$30)/((Parameters!$C$31)^2+(C293*Parameters!$C$30)^2)+C293*Parameters!$C$32))^2))</f>
        <v>1.1822894843935192</v>
      </c>
      <c r="CT293">
        <f>0</f>
        <v>0</v>
      </c>
      <c r="CU293">
        <f>0</f>
        <v>0</v>
      </c>
      <c r="CV293">
        <f t="shared" si="466"/>
        <v>0.95515004382970858</v>
      </c>
      <c r="CW293">
        <f t="shared" si="467"/>
        <v>8.0701277948731394E-3</v>
      </c>
      <c r="CX293">
        <f t="shared" si="468"/>
        <v>0.13952346387956124</v>
      </c>
      <c r="CY293">
        <f t="shared" si="469"/>
        <v>3.6298596934672975</v>
      </c>
      <c r="CZ293">
        <f t="shared" si="470"/>
        <v>1.0049690114491004E-3</v>
      </c>
      <c r="DA293">
        <f t="shared" si="471"/>
        <v>0.10258754618529806</v>
      </c>
      <c r="DB293">
        <f t="shared" si="472"/>
        <v>0.65735091184417282</v>
      </c>
      <c r="DC293">
        <f t="shared" si="473"/>
        <v>1.3250651580473179E-2</v>
      </c>
      <c r="DD293">
        <f>0</f>
        <v>0</v>
      </c>
      <c r="DE293">
        <f>0</f>
        <v>0</v>
      </c>
      <c r="DF293">
        <f>(((Parameters!$C$35))/(((Parameters!$C$35))^2+((C293*Parameters!$C$34-1/(C293*Parameters!$C$33)))^2))+(((Parameters!$C$39+Parameters!$C$38))/(((Parameters!$C$39+Parameters!$C$38))^2+((C293*Parameters!$C$37-1/(C293*Parameters!$C$36)))^2))</f>
        <v>1.0493579155402455E-3</v>
      </c>
      <c r="DG293">
        <f>(-((C293*Parameters!$C$34-1/(C293*Parameters!$C$33)))/(((Parameters!$C$35))^2+((C293*Parameters!$C$34-1/(C293*Parameters!$C$33)))^2))+(-((C293*Parameters!$C$37-1/(C293*Parameters!$C$36)))/(((Parameters!$C$39+Parameters!$C$38))^2+((C293*Parameters!$C$37-1/(C293*Parameters!$C$36)))^2))</f>
        <v>1.6706171646264846E-2</v>
      </c>
      <c r="DH293">
        <f t="shared" si="474"/>
        <v>0.89465539479001122</v>
      </c>
      <c r="DI293">
        <f t="shared" si="475"/>
        <v>1.4210052732766921E-2</v>
      </c>
      <c r="DJ293">
        <f t="shared" si="476"/>
        <v>0.13952346387956124</v>
      </c>
      <c r="DK293">
        <f t="shared" si="477"/>
        <v>3.6298596934672975</v>
      </c>
      <c r="DL293">
        <f t="shared" si="478"/>
        <v>1.4733977343521457E-3</v>
      </c>
      <c r="DM293">
        <f t="shared" si="479"/>
        <v>0.11358326802651755</v>
      </c>
      <c r="DN293">
        <f t="shared" si="480"/>
        <v>0.65735091184417282</v>
      </c>
      <c r="DO293">
        <f t="shared" si="481"/>
        <v>1.3250651580473179E-2</v>
      </c>
      <c r="DP293">
        <f>2*((((Parameters!$C$41)/((Parameters!$C$41)^2+(C293*(Parameters!$C$40*(1-Parameters!$C$42)))^2)))/((((Parameters!$C$41)/((Parameters!$C$41)^2+(C293*(Parameters!$C$40*(1-Parameters!$C$42)))^2)))^2+((-(C293*(Parameters!$C$40*(1-Parameters!$C$42)))/((Parameters!$C$41)^2+(C293*(Parameters!$C$40*(1-Parameters!$C$42)))^2)+C293*Parameters!$C$43))^2))</f>
        <v>0.20000000192535575</v>
      </c>
      <c r="DQ293">
        <f>2*(-((-(C293*(Parameters!$C$40*(1-Parameters!$C$42)))/((Parameters!$C$41)^2+(C293*(Parameters!$C$40*(1-Parameters!$C$42)))^2)+C293*Parameters!$C$43))/((((Parameters!$C$41)/((Parameters!$C$41)^2+(C293*(Parameters!$C$40*(1-Parameters!$C$42)))^2)))^2+((-(C293*(Parameters!$C$40*(1-Parameters!$C$42)))/((Parameters!$C$41)^2+(C293*(Parameters!$C$40*(1-Parameters!$C$42)))^2)+C293*Parameters!$C$43))^2))</f>
        <v>0.10748085525928665</v>
      </c>
      <c r="DR293">
        <f>0</f>
        <v>0</v>
      </c>
      <c r="DS293">
        <f>0</f>
        <v>0</v>
      </c>
      <c r="DT293">
        <f t="shared" si="482"/>
        <v>0.89465539479001122</v>
      </c>
      <c r="DU293">
        <f t="shared" si="483"/>
        <v>1.4210052732766921E-2</v>
      </c>
      <c r="DV293">
        <f t="shared" si="484"/>
        <v>0.316927235939096</v>
      </c>
      <c r="DW293">
        <f t="shared" si="485"/>
        <v>3.7288600310355755</v>
      </c>
      <c r="DX293">
        <f t="shared" si="486"/>
        <v>1.4733977343521457E-3</v>
      </c>
      <c r="DY293">
        <f t="shared" si="487"/>
        <v>0.11358326802651755</v>
      </c>
      <c r="DZ293">
        <f t="shared" si="488"/>
        <v>0.64543756460324508</v>
      </c>
      <c r="EA293">
        <f t="shared" si="489"/>
        <v>3.6125667453090149E-2</v>
      </c>
      <c r="EB293">
        <f>0</f>
        <v>0</v>
      </c>
      <c r="EC293">
        <f>0</f>
        <v>0</v>
      </c>
      <c r="ED293">
        <f>0</f>
        <v>0</v>
      </c>
      <c r="EE293">
        <f>C293*Parameters!$C$44</f>
        <v>1.791347608888116E-7</v>
      </c>
      <c r="EF293">
        <f t="shared" si="490"/>
        <v>0.89465472682156122</v>
      </c>
      <c r="EG293">
        <f t="shared" si="491"/>
        <v>1.4210109505451551E-2</v>
      </c>
      <c r="EH293">
        <f t="shared" si="492"/>
        <v>0.316927235939096</v>
      </c>
      <c r="EI293">
        <f t="shared" si="493"/>
        <v>3.7288600310355755</v>
      </c>
      <c r="EJ293">
        <f t="shared" si="494"/>
        <v>1.4733912629893446E-3</v>
      </c>
      <c r="EK293">
        <f t="shared" si="495"/>
        <v>0.11358338364682136</v>
      </c>
      <c r="EL293">
        <f t="shared" si="496"/>
        <v>0.64543756460324508</v>
      </c>
      <c r="EM293">
        <f t="shared" si="497"/>
        <v>3.6125667453090149E-2</v>
      </c>
      <c r="EN293">
        <f>0</f>
        <v>0</v>
      </c>
      <c r="EO293">
        <f>0</f>
        <v>0</v>
      </c>
      <c r="EP293">
        <f>(((2*Parameters!$C$47))/(((2*Parameters!$C$47))^2+((2*(C293*Parameters!$C$46-1/(C293*Parameters!$C$45))))^2))</f>
        <v>1.5531203297686476E-11</v>
      </c>
      <c r="EQ293">
        <f>(-((2*(C293*Parameters!$C$46-1/(C293*Parameters!$C$45))))/(((2*Parameters!$C$47))^2+((2*(C293*Parameters!$C$46-1/(C293*Parameters!$C$45))))^2))</f>
        <v>1.9704823836865954E-5</v>
      </c>
      <c r="ER293">
        <f t="shared" si="498"/>
        <v>0.89458125029645963</v>
      </c>
      <c r="ES293">
        <f t="shared" si="499"/>
        <v>1.4216354558718518E-2</v>
      </c>
      <c r="ET293">
        <f t="shared" si="500"/>
        <v>0.316927235939096</v>
      </c>
      <c r="EU293">
        <f t="shared" si="501"/>
        <v>3.7288600310355755</v>
      </c>
      <c r="EV293">
        <f t="shared" si="502"/>
        <v>1.4726794231006144E-3</v>
      </c>
      <c r="EW293">
        <f t="shared" si="503"/>
        <v>0.11359610188089064</v>
      </c>
      <c r="EX293">
        <f t="shared" si="504"/>
        <v>0.64543756460324508</v>
      </c>
      <c r="EY293">
        <f t="shared" si="505"/>
        <v>3.6125667453090149E-2</v>
      </c>
      <c r="EZ293">
        <f>(ER293+ET293/Parameters!$C$6+Parameters!$C$7*(EV293+EX293/Parameters!$C$6))</f>
        <v>0.90560480632912388</v>
      </c>
      <c r="FA293">
        <f>(ES293+EU293/Parameters!$C$6+Parameters!$C$7*(EW293+EY293/Parameters!$C$6))</f>
        <v>0.14391583389908638</v>
      </c>
      <c r="FB293">
        <f t="shared" si="506"/>
        <v>0.75290855002550172</v>
      </c>
      <c r="FC293">
        <f t="shared" si="507"/>
        <v>1.0905496118167242</v>
      </c>
      <c r="FD293">
        <f>(ER293+ET293/Parameters!$C$6+Parameters!$C$8*(EV293+EX293/Parameters!$C$6))</f>
        <v>2.1017388898376241</v>
      </c>
      <c r="FE293">
        <f>(ES293+EU293/Parameters!$C$6+Parameters!$C$8*(EW293+EY293/Parameters!$C$6))</f>
        <v>5.8865481756881231</v>
      </c>
      <c r="FF293">
        <f t="shared" si="508"/>
        <v>-15.918295805622311</v>
      </c>
      <c r="FG293">
        <f t="shared" si="509"/>
        <v>0.15998718968941755</v>
      </c>
    </row>
    <row r="294" spans="1:163" x14ac:dyDescent="0.15">
      <c r="A294">
        <f>Parameters!$C$2*(Parameters!$C$3/Parameters!$C$2)^((ROW()-2)/(Parameters!$C$4-1))</f>
        <v>2884.0315031266064</v>
      </c>
      <c r="B294">
        <f t="shared" si="408"/>
        <v>3.46</v>
      </c>
      <c r="C294">
        <f t="shared" si="409"/>
        <v>18120.904365888149</v>
      </c>
      <c r="D294">
        <f>1</f>
        <v>1</v>
      </c>
      <c r="E294">
        <f>0</f>
        <v>0</v>
      </c>
      <c r="F294">
        <f>0</f>
        <v>0</v>
      </c>
      <c r="G294">
        <f>0</f>
        <v>0</v>
      </c>
      <c r="H294">
        <f>0</f>
        <v>0</v>
      </c>
      <c r="I294">
        <f>0</f>
        <v>0</v>
      </c>
      <c r="J294">
        <f>1</f>
        <v>1</v>
      </c>
      <c r="K294">
        <f>0</f>
        <v>0</v>
      </c>
      <c r="L294">
        <f>2*Parameters!$C$10</f>
        <v>0.04</v>
      </c>
      <c r="M294">
        <f>2*C294*Parameters!$C$9</f>
        <v>3.62418087317763E-2</v>
      </c>
      <c r="N294">
        <f>0</f>
        <v>0</v>
      </c>
      <c r="O294">
        <f>0</f>
        <v>0</v>
      </c>
      <c r="P294">
        <f t="shared" si="410"/>
        <v>1</v>
      </c>
      <c r="Q294">
        <f t="shared" si="411"/>
        <v>0</v>
      </c>
      <c r="R294">
        <f t="shared" si="412"/>
        <v>0.04</v>
      </c>
      <c r="S294">
        <f t="shared" si="413"/>
        <v>3.62418087317763E-2</v>
      </c>
      <c r="T294">
        <f t="shared" si="414"/>
        <v>0</v>
      </c>
      <c r="U294">
        <f t="shared" si="415"/>
        <v>0</v>
      </c>
      <c r="V294">
        <f t="shared" si="416"/>
        <v>1</v>
      </c>
      <c r="W294">
        <f t="shared" si="417"/>
        <v>0</v>
      </c>
      <c r="X294">
        <f>0</f>
        <v>0</v>
      </c>
      <c r="Y294">
        <f>0</f>
        <v>0</v>
      </c>
      <c r="Z294">
        <f>0</f>
        <v>0</v>
      </c>
      <c r="AA294">
        <f>C294*(Parameters!$C$12+Parameters!$C$11/2)</f>
        <v>1.3590678274416111E-6</v>
      </c>
      <c r="AB294">
        <f t="shared" si="418"/>
        <v>0.99999995074492376</v>
      </c>
      <c r="AC294">
        <f t="shared" si="419"/>
        <v>5.4362713097664447E-8</v>
      </c>
      <c r="AD294">
        <f t="shared" si="420"/>
        <v>0.04</v>
      </c>
      <c r="AE294">
        <f t="shared" si="421"/>
        <v>3.62418087317763E-2</v>
      </c>
      <c r="AF294">
        <f t="shared" si="422"/>
        <v>0</v>
      </c>
      <c r="AG294">
        <f t="shared" si="423"/>
        <v>1.3590678274416111E-6</v>
      </c>
      <c r="AH294">
        <f t="shared" si="424"/>
        <v>1</v>
      </c>
      <c r="AI294">
        <f t="shared" si="425"/>
        <v>0</v>
      </c>
      <c r="AJ294">
        <f>0</f>
        <v>0</v>
      </c>
      <c r="AK294">
        <f>0</f>
        <v>0</v>
      </c>
      <c r="AL294">
        <f>(((2*Parameters!$C$15))/(((2*Parameters!$C$15))^2+((2*(C294*Parameters!$C$14-1/(C294*Parameters!$C$13))))^2))</f>
        <v>3.2838442759027409E-4</v>
      </c>
      <c r="AM294">
        <f>(-((2*(C294*Parameters!$C$14-1/(C294*Parameters!$C$13))))/(((2*Parameters!$C$15))^2+((2*(C294*Parameters!$C$14-1/(C294*Parameters!$C$13))))^2))</f>
        <v>9.0606306918583596E-2</v>
      </c>
      <c r="AN294">
        <f t="shared" si="426"/>
        <v>0.99672934967679139</v>
      </c>
      <c r="AO294">
        <f t="shared" si="427"/>
        <v>3.636207885071662E-3</v>
      </c>
      <c r="AP294">
        <f t="shared" si="428"/>
        <v>0.04</v>
      </c>
      <c r="AQ294">
        <f t="shared" si="429"/>
        <v>3.62418087317763E-2</v>
      </c>
      <c r="AR294">
        <f t="shared" si="430"/>
        <v>3.2838442759027409E-4</v>
      </c>
      <c r="AS294">
        <f t="shared" si="431"/>
        <v>9.060766598641104E-2</v>
      </c>
      <c r="AT294">
        <f t="shared" si="432"/>
        <v>1</v>
      </c>
      <c r="AU294">
        <f t="shared" si="433"/>
        <v>0</v>
      </c>
      <c r="AV294">
        <f>2*Parameters!$C$17</f>
        <v>0.04</v>
      </c>
      <c r="AW294">
        <f>2*C294*Parameters!$C$16</f>
        <v>3.62418087317763E-2</v>
      </c>
      <c r="AX294">
        <f>0</f>
        <v>0</v>
      </c>
      <c r="AY294">
        <f>0</f>
        <v>0</v>
      </c>
      <c r="AZ294">
        <f t="shared" si="434"/>
        <v>0.99672934967679139</v>
      </c>
      <c r="BA294">
        <f t="shared" si="435"/>
        <v>3.636207885071662E-3</v>
      </c>
      <c r="BB294">
        <f t="shared" si="436"/>
        <v>7.9737391236391925E-2</v>
      </c>
      <c r="BC294">
        <f t="shared" si="437"/>
        <v>7.2510531495513203E-2</v>
      </c>
      <c r="BD294">
        <f t="shared" si="438"/>
        <v>3.2838442759027409E-4</v>
      </c>
      <c r="BE294">
        <f t="shared" si="439"/>
        <v>9.060766598641104E-2</v>
      </c>
      <c r="BF294">
        <f t="shared" si="440"/>
        <v>0.99672934967679139</v>
      </c>
      <c r="BG294">
        <f t="shared" si="441"/>
        <v>3.636207885071662E-3</v>
      </c>
      <c r="BH294">
        <f>0</f>
        <v>0</v>
      </c>
      <c r="BI294">
        <f>0</f>
        <v>0</v>
      </c>
      <c r="BJ294">
        <f>0</f>
        <v>0</v>
      </c>
      <c r="BK294">
        <f>C294*(Parameters!$C$19+Parameters!$C$18/2)</f>
        <v>1.3590678274416111E-6</v>
      </c>
      <c r="BL294">
        <f t="shared" si="442"/>
        <v>0.99672925113006083</v>
      </c>
      <c r="BM294">
        <f t="shared" si="443"/>
        <v>3.6363162535947356E-3</v>
      </c>
      <c r="BN294">
        <f t="shared" si="444"/>
        <v>7.9737391236391925E-2</v>
      </c>
      <c r="BO294">
        <f t="shared" si="445"/>
        <v>7.2510531495513203E-2</v>
      </c>
      <c r="BP294">
        <f t="shared" si="446"/>
        <v>3.283794857371236E-4</v>
      </c>
      <c r="BQ294">
        <f t="shared" si="447"/>
        <v>9.0609020609202853E-2</v>
      </c>
      <c r="BR294">
        <f t="shared" si="448"/>
        <v>0.99672934967679139</v>
      </c>
      <c r="BS294">
        <f t="shared" si="449"/>
        <v>3.636207885071662E-3</v>
      </c>
      <c r="BT294">
        <f>2*((((Parameters!$C$21)/((Parameters!$C$21)^2+(C294*Parameters!$C$20)^2)))/((((Parameters!$C$21)/((Parameters!$C$21)^2+(C294*Parameters!$C$20)^2)))^2+((-(C294*Parameters!$C$20)/((Parameters!$C$21)^2+(C294*Parameters!$C$20)^2)+C294*Parameters!$C$22))^2))</f>
        <v>4.0000008931588657E-2</v>
      </c>
      <c r="BU294">
        <f>2*(-((-(C294*Parameters!$C$20)/((Parameters!$C$21)^2+(C294*Parameters!$C$20)^2)+C294*Parameters!$C$22))/((((Parameters!$C$21)/((Parameters!$C$21)^2+(C294*Parameters!$C$20)^2)))^2+((-(C294*Parameters!$C$20)/((Parameters!$C$21)^2+(C294*Parameters!$C$20)^2)+C294*Parameters!$C$22))^2))</f>
        <v>2.4644432688306779</v>
      </c>
      <c r="BV294">
        <f>0</f>
        <v>0</v>
      </c>
      <c r="BW294">
        <f>0</f>
        <v>0</v>
      </c>
      <c r="BX294">
        <f t="shared" si="450"/>
        <v>0.99672925113006083</v>
      </c>
      <c r="BY294">
        <f t="shared" si="451"/>
        <v>3.6363162535947356E-3</v>
      </c>
      <c r="BZ294">
        <f t="shared" si="452"/>
        <v>0.11064507506945889</v>
      </c>
      <c r="CA294">
        <f t="shared" si="453"/>
        <v>2.529038677972256</v>
      </c>
      <c r="CB294">
        <f t="shared" si="454"/>
        <v>3.283794857371236E-4</v>
      </c>
      <c r="CC294">
        <f t="shared" si="455"/>
        <v>9.0609020609202853E-2</v>
      </c>
      <c r="CD294">
        <f t="shared" si="456"/>
        <v>0.77344169392346374</v>
      </c>
      <c r="CE294">
        <f t="shared" si="457"/>
        <v>8.0698421319692105E-3</v>
      </c>
      <c r="CF294">
        <f>0</f>
        <v>0</v>
      </c>
      <c r="CG294">
        <f>0</f>
        <v>0</v>
      </c>
      <c r="CH294">
        <f>(((Parameters!$C$25))/(((Parameters!$C$25))^2+((C294*Parameters!$C$24-1/(C294*Parameters!$C$23)))^2))+(((Parameters!$C$29+Parameters!$C$28))/(((Parameters!$C$29+Parameters!$C$28))^2+((C294*Parameters!$C$27-1/(C294*Parameters!$C$26)))^2))</f>
        <v>1.0734076606627293E-3</v>
      </c>
      <c r="CI294">
        <f>(-((C294*Parameters!$C$24-1/(C294*Parameters!$C$23)))/(((Parameters!$C$25))^2+((C294*Parameters!$C$24-1/(C294*Parameters!$C$23)))^2))+(-((C294*Parameters!$C$27-1/(C294*Parameters!$C$26)))/(((Parameters!$C$29+Parameters!$C$28))^2+((C294*Parameters!$C$27-1/(C294*Parameters!$C$26)))^2))</f>
        <v>1.6896548295760469E-2</v>
      </c>
      <c r="CJ294">
        <f t="shared" si="458"/>
        <v>0.95411599423705062</v>
      </c>
      <c r="CK294">
        <f t="shared" si="459"/>
        <v>8.2205255992416522E-3</v>
      </c>
      <c r="CL294">
        <f t="shared" si="460"/>
        <v>0.11064507506945889</v>
      </c>
      <c r="CM294">
        <f t="shared" si="461"/>
        <v>2.529038677972256</v>
      </c>
      <c r="CN294">
        <f t="shared" si="462"/>
        <v>1.0222452477485471E-3</v>
      </c>
      <c r="CO294">
        <f t="shared" si="463"/>
        <v>0.10368617777490023</v>
      </c>
      <c r="CP294">
        <f t="shared" si="464"/>
        <v>0.77344169392346374</v>
      </c>
      <c r="CQ294">
        <f t="shared" si="465"/>
        <v>8.0698421319692105E-3</v>
      </c>
      <c r="CR294">
        <f>2*((((Parameters!$C$31)/((Parameters!$C$31)^2+(C294*Parameters!$C$30)^2)))/((((Parameters!$C$31)/((Parameters!$C$31)^2+(C294*Parameters!$C$30)^2)))^2+((-(C294*Parameters!$C$30)/((Parameters!$C$31)^2+(C294*Parameters!$C$30)^2)+C294*Parameters!$C$32))^2))</f>
        <v>4.0000004334447066E-2</v>
      </c>
      <c r="CS294">
        <f>2*(-((-(C294*Parameters!$C$30)/((Parameters!$C$31)^2+(C294*Parameters!$C$30)^2)+C294*Parameters!$C$32))/((((Parameters!$C$31)/((Parameters!$C$31)^2+(C294*Parameters!$C$30)^2)))^2+((-(C294*Parameters!$C$30)/((Parameters!$C$31)^2+(C294*Parameters!$C$30)^2)+C294*Parameters!$C$32))^2))</f>
        <v>1.1959797528750158</v>
      </c>
      <c r="CT294">
        <f>0</f>
        <v>0</v>
      </c>
      <c r="CU294">
        <f>0</f>
        <v>0</v>
      </c>
      <c r="CV294">
        <f t="shared" si="466"/>
        <v>0.95411599423705062</v>
      </c>
      <c r="CW294">
        <f t="shared" si="467"/>
        <v>8.2205255992416522E-3</v>
      </c>
      <c r="CX294">
        <f t="shared" si="468"/>
        <v>0.1389781367998224</v>
      </c>
      <c r="CY294">
        <f t="shared" si="469"/>
        <v>3.6704709100335853</v>
      </c>
      <c r="CZ294">
        <f t="shared" si="470"/>
        <v>1.0222452477485471E-3</v>
      </c>
      <c r="DA294">
        <f t="shared" si="471"/>
        <v>0.10368617777490023</v>
      </c>
      <c r="DB294">
        <f t="shared" si="472"/>
        <v>0.64947601446602443</v>
      </c>
      <c r="DC294">
        <f t="shared" si="473"/>
        <v>1.3439874311167437E-2</v>
      </c>
      <c r="DD294">
        <f>0</f>
        <v>0</v>
      </c>
      <c r="DE294">
        <f>0</f>
        <v>0</v>
      </c>
      <c r="DF294">
        <f>(((Parameters!$C$35))/(((Parameters!$C$35))^2+((C294*Parameters!$C$34-1/(C294*Parameters!$C$33)))^2))+(((Parameters!$C$39+Parameters!$C$38))/(((Parameters!$C$39+Parameters!$C$38))^2+((C294*Parameters!$C$37-1/(C294*Parameters!$C$36)))^2))</f>
        <v>1.0734076606627293E-3</v>
      </c>
      <c r="DG294">
        <f>(-((C294*Parameters!$C$34-1/(C294*Parameters!$C$33)))/(((Parameters!$C$35))^2+((C294*Parameters!$C$34-1/(C294*Parameters!$C$33)))^2))+(-((C294*Parameters!$C$37-1/(C294*Parameters!$C$36)))/(((Parameters!$C$39+Parameters!$C$38))^2+((C294*Parameters!$C$37-1/(C294*Parameters!$C$36)))^2))</f>
        <v>1.6896548295760469E-2</v>
      </c>
      <c r="DH294">
        <f t="shared" si="474"/>
        <v>0.89224688543418984</v>
      </c>
      <c r="DI294">
        <f t="shared" si="475"/>
        <v>1.4508687992804407E-2</v>
      </c>
      <c r="DJ294">
        <f t="shared" si="476"/>
        <v>0.1389781367998224</v>
      </c>
      <c r="DK294">
        <f t="shared" si="477"/>
        <v>3.6704709100335853</v>
      </c>
      <c r="DL294">
        <f t="shared" si="478"/>
        <v>1.4923102917054844E-3</v>
      </c>
      <c r="DM294">
        <f t="shared" si="479"/>
        <v>0.11467450708430739</v>
      </c>
      <c r="DN294">
        <f t="shared" si="480"/>
        <v>0.64947601446602443</v>
      </c>
      <c r="DO294">
        <f t="shared" si="481"/>
        <v>1.3439874311167437E-2</v>
      </c>
      <c r="DP294">
        <f>2*((((Parameters!$C$41)/((Parameters!$C$41)^2+(C294*(Parameters!$C$40*(1-Parameters!$C$42)))^2)))/((((Parameters!$C$41)/((Parameters!$C$41)^2+(C294*(Parameters!$C$40*(1-Parameters!$C$42)))^2)))^2+((-(C294*(Parameters!$C$40*(1-Parameters!$C$42)))/((Parameters!$C$41)^2+(C294*(Parameters!$C$40*(1-Parameters!$C$42)))^2)+C294*Parameters!$C$43))^2))</f>
        <v>0.20000000197020307</v>
      </c>
      <c r="DQ294">
        <f>2*(-((-(C294*(Parameters!$C$40*(1-Parameters!$C$42)))/((Parameters!$C$41)^2+(C294*(Parameters!$C$40*(1-Parameters!$C$42)))^2)+C294*Parameters!$C$43))/((((Parameters!$C$41)/((Parameters!$C$41)^2+(C294*(Parameters!$C$40*(1-Parameters!$C$42)))^2)))^2+((-(C294*(Parameters!$C$40*(1-Parameters!$C$42)))/((Parameters!$C$41)^2+(C294*(Parameters!$C$40*(1-Parameters!$C$42)))^2)+C294*Parameters!$C$43))^2))</f>
        <v>0.10872542491876644</v>
      </c>
      <c r="DR294">
        <f>0</f>
        <v>0</v>
      </c>
      <c r="DS294">
        <f>0</f>
        <v>0</v>
      </c>
      <c r="DT294">
        <f t="shared" si="482"/>
        <v>0.89224688543418984</v>
      </c>
      <c r="DU294">
        <f t="shared" si="483"/>
        <v>1.4508687992804407E-2</v>
      </c>
      <c r="DV294">
        <f t="shared" si="484"/>
        <v>0.31585005237753649</v>
      </c>
      <c r="DW294">
        <f t="shared" si="485"/>
        <v>3.7703825694120097</v>
      </c>
      <c r="DX294">
        <f t="shared" si="486"/>
        <v>1.4923102917054844E-3</v>
      </c>
      <c r="DY294">
        <f t="shared" si="487"/>
        <v>0.11467450708430739</v>
      </c>
      <c r="DZ294">
        <f t="shared" si="488"/>
        <v>0.63730644201721431</v>
      </c>
      <c r="EA294">
        <f t="shared" si="489"/>
        <v>3.6537028024537309E-2</v>
      </c>
      <c r="EB294">
        <f>0</f>
        <v>0</v>
      </c>
      <c r="EC294">
        <f>0</f>
        <v>0</v>
      </c>
      <c r="ED294">
        <f>0</f>
        <v>0</v>
      </c>
      <c r="EE294">
        <f>C294*Parameters!$C$44</f>
        <v>1.8120904365888148E-7</v>
      </c>
      <c r="EF294">
        <f t="shared" si="490"/>
        <v>0.8922462022067702</v>
      </c>
      <c r="EG294">
        <f t="shared" si="491"/>
        <v>1.4508745227690339E-2</v>
      </c>
      <c r="EH294">
        <f t="shared" si="492"/>
        <v>0.31585005237753649</v>
      </c>
      <c r="EI294">
        <f t="shared" si="493"/>
        <v>3.7703825694120097</v>
      </c>
      <c r="EJ294">
        <f t="shared" si="494"/>
        <v>1.4923036708655779E-3</v>
      </c>
      <c r="EK294">
        <f t="shared" si="495"/>
        <v>0.11467462256999826</v>
      </c>
      <c r="EL294">
        <f t="shared" si="496"/>
        <v>0.63730644201721431</v>
      </c>
      <c r="EM294">
        <f t="shared" si="497"/>
        <v>3.6537028024537309E-2</v>
      </c>
      <c r="EN294">
        <f>0</f>
        <v>0</v>
      </c>
      <c r="EO294">
        <f>0</f>
        <v>0</v>
      </c>
      <c r="EP294">
        <f>(((2*Parameters!$C$47))/(((2*Parameters!$C$47))^2+((2*(C294*Parameters!$C$46-1/(C294*Parameters!$C$45))))^2))</f>
        <v>1.589297150143697E-11</v>
      </c>
      <c r="EQ294">
        <f>(-((2*(C294*Parameters!$C$46-1/(C294*Parameters!$C$45))))/(((2*Parameters!$C$47))^2+((2*(C294*Parameters!$C$46-1/(C294*Parameters!$C$45))))^2))</f>
        <v>1.9932994946461799E-5</v>
      </c>
      <c r="ER294">
        <f t="shared" si="498"/>
        <v>0.89217104719508766</v>
      </c>
      <c r="ES294">
        <f t="shared" si="499"/>
        <v>1.4515041125110803E-2</v>
      </c>
      <c r="ET294">
        <f t="shared" si="500"/>
        <v>0.31585005237753649</v>
      </c>
      <c r="EU294">
        <f t="shared" si="501"/>
        <v>3.7703825694120097</v>
      </c>
      <c r="EV294">
        <f t="shared" si="502"/>
        <v>1.491575388599299E-3</v>
      </c>
      <c r="EW294">
        <f t="shared" si="503"/>
        <v>0.11468732599666702</v>
      </c>
      <c r="EX294">
        <f t="shared" si="504"/>
        <v>0.63730644201721431</v>
      </c>
      <c r="EY294">
        <f t="shared" si="505"/>
        <v>3.6537028024537309E-2</v>
      </c>
      <c r="EZ294">
        <f>(ER294+ET294/Parameters!$C$6+Parameters!$C$7*(EV294+EX294/Parameters!$C$6))</f>
        <v>0.90315713597343672</v>
      </c>
      <c r="FA294">
        <f>(ES294+EU294/Parameters!$C$6+Parameters!$C$7*(EW294+EY294/Parameters!$C$6))</f>
        <v>0.14565878266987636</v>
      </c>
      <c r="FB294">
        <f t="shared" si="506"/>
        <v>0.77321609611279118</v>
      </c>
      <c r="FC294">
        <f t="shared" si="507"/>
        <v>1.0931022916985387</v>
      </c>
      <c r="FD294">
        <f>(ER294+ET294/Parameters!$C$6+Parameters!$C$8*(EV294+EX294/Parameters!$C$6))</f>
        <v>2.0860949349985569</v>
      </c>
      <c r="FE294">
        <f>(ES294+EU294/Parameters!$C$6+Parameters!$C$8*(EW294+EY294/Parameters!$C$6))</f>
        <v>5.9435677399372056</v>
      </c>
      <c r="FF294">
        <f t="shared" si="508"/>
        <v>-15.985474696838553</v>
      </c>
      <c r="FG294">
        <f t="shared" si="509"/>
        <v>0.15875458066091144</v>
      </c>
    </row>
    <row r="295" spans="1:163" x14ac:dyDescent="0.15">
      <c r="A295">
        <f>Parameters!$C$2*(Parameters!$C$3/Parameters!$C$2)^((ROW()-2)/(Parameters!$C$4-1))</f>
        <v>2917.4270140011663</v>
      </c>
      <c r="B295">
        <f t="shared" si="408"/>
        <v>3.4649999999999999</v>
      </c>
      <c r="C295">
        <f t="shared" si="409"/>
        <v>18330.73454914094</v>
      </c>
      <c r="D295">
        <f>1</f>
        <v>1</v>
      </c>
      <c r="E295">
        <f>0</f>
        <v>0</v>
      </c>
      <c r="F295">
        <f>0</f>
        <v>0</v>
      </c>
      <c r="G295">
        <f>0</f>
        <v>0</v>
      </c>
      <c r="H295">
        <f>0</f>
        <v>0</v>
      </c>
      <c r="I295">
        <f>0</f>
        <v>0</v>
      </c>
      <c r="J295">
        <f>1</f>
        <v>1</v>
      </c>
      <c r="K295">
        <f>0</f>
        <v>0</v>
      </c>
      <c r="L295">
        <f>2*Parameters!$C$10</f>
        <v>0.04</v>
      </c>
      <c r="M295">
        <f>2*C295*Parameters!$C$9</f>
        <v>3.6661469098281878E-2</v>
      </c>
      <c r="N295">
        <f>0</f>
        <v>0</v>
      </c>
      <c r="O295">
        <f>0</f>
        <v>0</v>
      </c>
      <c r="P295">
        <f t="shared" si="410"/>
        <v>1</v>
      </c>
      <c r="Q295">
        <f t="shared" si="411"/>
        <v>0</v>
      </c>
      <c r="R295">
        <f t="shared" si="412"/>
        <v>0.04</v>
      </c>
      <c r="S295">
        <f t="shared" si="413"/>
        <v>3.6661469098281878E-2</v>
      </c>
      <c r="T295">
        <f t="shared" si="414"/>
        <v>0</v>
      </c>
      <c r="U295">
        <f t="shared" si="415"/>
        <v>0</v>
      </c>
      <c r="V295">
        <f t="shared" si="416"/>
        <v>1</v>
      </c>
      <c r="W295">
        <f t="shared" si="417"/>
        <v>0</v>
      </c>
      <c r="X295">
        <f>0</f>
        <v>0</v>
      </c>
      <c r="Y295">
        <f>0</f>
        <v>0</v>
      </c>
      <c r="Z295">
        <f>0</f>
        <v>0</v>
      </c>
      <c r="AA295">
        <f>C295*(Parameters!$C$12+Parameters!$C$11/2)</f>
        <v>1.3748050911855704E-6</v>
      </c>
      <c r="AB295">
        <f t="shared" si="418"/>
        <v>0.99999994959762561</v>
      </c>
      <c r="AC295">
        <f t="shared" si="419"/>
        <v>5.4992203647422819E-8</v>
      </c>
      <c r="AD295">
        <f t="shared" si="420"/>
        <v>0.04</v>
      </c>
      <c r="AE295">
        <f t="shared" si="421"/>
        <v>3.6661469098281878E-2</v>
      </c>
      <c r="AF295">
        <f t="shared" si="422"/>
        <v>0</v>
      </c>
      <c r="AG295">
        <f t="shared" si="423"/>
        <v>1.3748050911855704E-6</v>
      </c>
      <c r="AH295">
        <f t="shared" si="424"/>
        <v>1</v>
      </c>
      <c r="AI295">
        <f t="shared" si="425"/>
        <v>0</v>
      </c>
      <c r="AJ295">
        <f>0</f>
        <v>0</v>
      </c>
      <c r="AK295">
        <f>0</f>
        <v>0</v>
      </c>
      <c r="AL295">
        <f>(((2*Parameters!$C$15))/(((2*Parameters!$C$15))^2+((2*(C295*Parameters!$C$14-1/(C295*Parameters!$C$13))))^2))</f>
        <v>3.3603389476490628E-4</v>
      </c>
      <c r="AM295">
        <f>(-((2*(C295*Parameters!$C$14-1/(C295*Parameters!$C$13))))/(((2*Parameters!$C$15))^2+((2*(C295*Parameters!$C$14-1/(C295*Parameters!$C$13))))^2))</f>
        <v>9.1655520566653409E-2</v>
      </c>
      <c r="AN295">
        <f t="shared" si="426"/>
        <v>0.99665316491847478</v>
      </c>
      <c r="AO295">
        <f t="shared" si="427"/>
        <v>3.6785953111186831E-3</v>
      </c>
      <c r="AP295">
        <f t="shared" si="428"/>
        <v>0.04</v>
      </c>
      <c r="AQ295">
        <f t="shared" si="429"/>
        <v>3.6661469098281878E-2</v>
      </c>
      <c r="AR295">
        <f t="shared" si="430"/>
        <v>3.3603389476490628E-4</v>
      </c>
      <c r="AS295">
        <f t="shared" si="431"/>
        <v>9.1656895371744596E-2</v>
      </c>
      <c r="AT295">
        <f t="shared" si="432"/>
        <v>1</v>
      </c>
      <c r="AU295">
        <f t="shared" si="433"/>
        <v>0</v>
      </c>
      <c r="AV295">
        <f>2*Parameters!$C$17</f>
        <v>0.04</v>
      </c>
      <c r="AW295">
        <f>2*C295*Parameters!$C$16</f>
        <v>3.6661469098281878E-2</v>
      </c>
      <c r="AX295">
        <f>0</f>
        <v>0</v>
      </c>
      <c r="AY295">
        <f>0</f>
        <v>0</v>
      </c>
      <c r="AZ295">
        <f t="shared" si="434"/>
        <v>0.99665316491847478</v>
      </c>
      <c r="BA295">
        <f t="shared" si="435"/>
        <v>3.6785953111186831E-3</v>
      </c>
      <c r="BB295">
        <f t="shared" si="436"/>
        <v>7.9731263888415338E-2</v>
      </c>
      <c r="BC295">
        <f t="shared" si="437"/>
        <v>7.3347382118090124E-2</v>
      </c>
      <c r="BD295">
        <f t="shared" si="438"/>
        <v>3.3603389476490628E-4</v>
      </c>
      <c r="BE295">
        <f t="shared" si="439"/>
        <v>9.1656895371744596E-2</v>
      </c>
      <c r="BF295">
        <f t="shared" si="440"/>
        <v>0.996653164918475</v>
      </c>
      <c r="BG295">
        <f t="shared" si="441"/>
        <v>3.6785953111186827E-3</v>
      </c>
      <c r="BH295">
        <f>0</f>
        <v>0</v>
      </c>
      <c r="BI295">
        <f>0</f>
        <v>0</v>
      </c>
      <c r="BJ295">
        <f>0</f>
        <v>0</v>
      </c>
      <c r="BK295">
        <f>C295*(Parameters!$C$19+Parameters!$C$18/2)</f>
        <v>1.3748050911855704E-6</v>
      </c>
      <c r="BL295">
        <f t="shared" si="442"/>
        <v>0.99665306408012044</v>
      </c>
      <c r="BM295">
        <f t="shared" si="443"/>
        <v>3.6787049260662034E-3</v>
      </c>
      <c r="BN295">
        <f t="shared" si="444"/>
        <v>7.9731263888415338E-2</v>
      </c>
      <c r="BO295">
        <f t="shared" si="445"/>
        <v>7.3347382118090124E-2</v>
      </c>
      <c r="BP295">
        <f t="shared" si="446"/>
        <v>3.3602883741334411E-4</v>
      </c>
      <c r="BQ295">
        <f t="shared" si="447"/>
        <v>9.165826557558987E-2</v>
      </c>
      <c r="BR295">
        <f t="shared" si="448"/>
        <v>0.996653164918475</v>
      </c>
      <c r="BS295">
        <f t="shared" si="449"/>
        <v>3.6785953111186827E-3</v>
      </c>
      <c r="BT295">
        <f>2*((((Parameters!$C$21)/((Parameters!$C$21)^2+(C295*Parameters!$C$20)^2)))/((((Parameters!$C$21)/((Parameters!$C$21)^2+(C295*Parameters!$C$20)^2)))^2+((-(C295*Parameters!$C$20)/((Parameters!$C$21)^2+(C295*Parameters!$C$20)^2)+C295*Parameters!$C$22))^2))</f>
        <v>4.0000009139632108E-2</v>
      </c>
      <c r="BU295">
        <f>2*(-((-(C295*Parameters!$C$20)/((Parameters!$C$21)^2+(C295*Parameters!$C$20)^2)+C295*Parameters!$C$22))/((((Parameters!$C$21)/((Parameters!$C$21)^2+(C295*Parameters!$C$20)^2)))^2+((-(C295*Parameters!$C$20)/((Parameters!$C$21)^2+(C295*Parameters!$C$20)^2)+C295*Parameters!$C$22))^2))</f>
        <v>2.4929801834213174</v>
      </c>
      <c r="BV295">
        <f>0</f>
        <v>0</v>
      </c>
      <c r="BW295">
        <f>0</f>
        <v>0</v>
      </c>
      <c r="BX295">
        <f t="shared" si="450"/>
        <v>0.99665306408012044</v>
      </c>
      <c r="BY295">
        <f t="shared" si="451"/>
        <v>3.6787049260662034E-3</v>
      </c>
      <c r="BZ295">
        <f t="shared" si="452"/>
        <v>0.11042645707932507</v>
      </c>
      <c r="CA295">
        <f t="shared" si="453"/>
        <v>2.5581308688466318</v>
      </c>
      <c r="CB295">
        <f t="shared" si="454"/>
        <v>3.3602883741334411E-4</v>
      </c>
      <c r="CC295">
        <f t="shared" si="455"/>
        <v>9.165826557558987E-2</v>
      </c>
      <c r="CD295">
        <f t="shared" si="456"/>
        <v>0.76816436634832885</v>
      </c>
      <c r="CE295">
        <f t="shared" si="457"/>
        <v>8.182640004594675E-3</v>
      </c>
      <c r="CF295">
        <f>0</f>
        <v>0</v>
      </c>
      <c r="CG295">
        <f>0</f>
        <v>0</v>
      </c>
      <c r="CH295">
        <f>(((Parameters!$C$25))/(((Parameters!$C$25))^2+((C295*Parameters!$C$24-1/(C295*Parameters!$C$23)))^2))+(((Parameters!$C$29+Parameters!$C$28))/(((Parameters!$C$29+Parameters!$C$28))^2+((C295*Parameters!$C$27-1/(C295*Parameters!$C$26)))^2))</f>
        <v>1.0979993825273805E-3</v>
      </c>
      <c r="CI295">
        <f>(-((C295*Parameters!$C$24-1/(C295*Parameters!$C$23)))/(((Parameters!$C$25))^2+((C295*Parameters!$C$24-1/(C295*Parameters!$C$23)))^2))+(-((C295*Parameters!$C$27-1/(C295*Parameters!$C$26)))/(((Parameters!$C$29+Parameters!$C$28))^2+((C295*Parameters!$C$27-1/(C295*Parameters!$C$26)))^2))</f>
        <v>1.7089023813449421E-2</v>
      </c>
      <c r="CJ295">
        <f t="shared" si="458"/>
        <v>0.95305835292616814</v>
      </c>
      <c r="CK295">
        <f t="shared" si="459"/>
        <v>8.3746113951474726E-3</v>
      </c>
      <c r="CL295">
        <f t="shared" si="460"/>
        <v>0.11042645707932507</v>
      </c>
      <c r="CM295">
        <f t="shared" si="461"/>
        <v>2.5581308688466318</v>
      </c>
      <c r="CN295">
        <f t="shared" si="462"/>
        <v>1.0396395074479434E-3</v>
      </c>
      <c r="CO295">
        <f t="shared" si="463"/>
        <v>0.10479442925843223</v>
      </c>
      <c r="CP295">
        <f t="shared" si="464"/>
        <v>0.76816436634832885</v>
      </c>
      <c r="CQ295">
        <f t="shared" si="465"/>
        <v>8.182640004594675E-3</v>
      </c>
      <c r="CR295">
        <f>2*((((Parameters!$C$31)/((Parameters!$C$31)^2+(C295*Parameters!$C$30)^2)))/((((Parameters!$C$31)/((Parameters!$C$31)^2+(C295*Parameters!$C$30)^2)))^2+((-(C295*Parameters!$C$30)/((Parameters!$C$31)^2+(C295*Parameters!$C$30)^2)+C295*Parameters!$C$32))^2))</f>
        <v>4.0000004435409311E-2</v>
      </c>
      <c r="CS295">
        <f>2*(-((-(C295*Parameters!$C$30)/((Parameters!$C$31)^2+(C295*Parameters!$C$30)^2)+C295*Parameters!$C$32))/((((Parameters!$C$31)/((Parameters!$C$31)^2+(C295*Parameters!$C$30)^2)))^2+((-(C295*Parameters!$C$30)/((Parameters!$C$31)^2+(C295*Parameters!$C$30)^2)+C295*Parameters!$C$32))^2))</f>
        <v>1.2098285472460335</v>
      </c>
      <c r="CT295">
        <f>0</f>
        <v>0</v>
      </c>
      <c r="CU295">
        <f>0</f>
        <v>0</v>
      </c>
      <c r="CV295">
        <f t="shared" si="466"/>
        <v>0.95305835292616814</v>
      </c>
      <c r="CW295">
        <f t="shared" si="467"/>
        <v>8.3746113951474726E-3</v>
      </c>
      <c r="CX295">
        <f t="shared" si="468"/>
        <v>0.13841695148563435</v>
      </c>
      <c r="CY295">
        <f t="shared" si="469"/>
        <v>3.7115030559009461</v>
      </c>
      <c r="CZ295">
        <f t="shared" si="470"/>
        <v>1.0396395074479434E-3</v>
      </c>
      <c r="DA295">
        <f t="shared" si="471"/>
        <v>0.10479442925843223</v>
      </c>
      <c r="DB295">
        <f t="shared" si="472"/>
        <v>0.64142265982403179</v>
      </c>
      <c r="DC295">
        <f t="shared" si="473"/>
        <v>1.3632203194693479E-2</v>
      </c>
      <c r="DD295">
        <f>0</f>
        <v>0</v>
      </c>
      <c r="DE295">
        <f>0</f>
        <v>0</v>
      </c>
      <c r="DF295">
        <f>(((Parameters!$C$35))/(((Parameters!$C$35))^2+((C295*Parameters!$C$34-1/(C295*Parameters!$C$33)))^2))+(((Parameters!$C$39+Parameters!$C$38))/(((Parameters!$C$39+Parameters!$C$38))^2+((C295*Parameters!$C$37-1/(C295*Parameters!$C$36)))^2))</f>
        <v>1.0979993825273805E-3</v>
      </c>
      <c r="DG295">
        <f>(-((C295*Parameters!$C$34-1/(C295*Parameters!$C$33)))/(((Parameters!$C$35))^2+((C295*Parameters!$C$34-1/(C295*Parameters!$C$33)))^2))+(-((C295*Parameters!$C$37-1/(C295*Parameters!$C$36)))/(((Parameters!$C$39+Parameters!$C$38))^2+((C295*Parameters!$C$37-1/(C295*Parameters!$C$36)))^2))</f>
        <v>1.7089023813449421E-2</v>
      </c>
      <c r="DH295">
        <f t="shared" si="474"/>
        <v>0.88978437054744908</v>
      </c>
      <c r="DI295">
        <f t="shared" si="475"/>
        <v>1.4815250038898276E-2</v>
      </c>
      <c r="DJ295">
        <f t="shared" si="476"/>
        <v>0.13841695148563435</v>
      </c>
      <c r="DK295">
        <f t="shared" si="477"/>
        <v>3.7115030559009461</v>
      </c>
      <c r="DL295">
        <f t="shared" si="478"/>
        <v>1.5109601468499025E-3</v>
      </c>
      <c r="DM295">
        <f t="shared" si="479"/>
        <v>0.11577068451734143</v>
      </c>
      <c r="DN295">
        <f t="shared" si="480"/>
        <v>0.64142265982403179</v>
      </c>
      <c r="DO295">
        <f t="shared" si="481"/>
        <v>1.3632203194693479E-2</v>
      </c>
      <c r="DP295">
        <f>2*((((Parameters!$C$41)/((Parameters!$C$41)^2+(C295*(Parameters!$C$40*(1-Parameters!$C$42)))^2)))/((((Parameters!$C$41)/((Parameters!$C$41)^2+(C295*(Parameters!$C$40*(1-Parameters!$C$42)))^2)))^2+((-(C295*(Parameters!$C$40*(1-Parameters!$C$42)))/((Parameters!$C$41)^2+(C295*(Parameters!$C$40*(1-Parameters!$C$42)))^2)+C295*Parameters!$C$43))^2))</f>
        <v>0.20000000201609502</v>
      </c>
      <c r="DQ295">
        <f>2*(-((-(C295*(Parameters!$C$40*(1-Parameters!$C$42)))/((Parameters!$C$41)^2+(C295*(Parameters!$C$40*(1-Parameters!$C$42)))^2)+C295*Parameters!$C$43))/((((Parameters!$C$41)/((Parameters!$C$41)^2+(C295*(Parameters!$C$40*(1-Parameters!$C$42)))^2)))^2+((-(C295*(Parameters!$C$40*(1-Parameters!$C$42)))/((Parameters!$C$41)^2+(C295*(Parameters!$C$40*(1-Parameters!$C$42)))^2)+C295*Parameters!$C$43))^2))</f>
        <v>0.10998440601611979</v>
      </c>
      <c r="DR295">
        <f>0</f>
        <v>0</v>
      </c>
      <c r="DS295">
        <f>0</f>
        <v>0</v>
      </c>
      <c r="DT295">
        <f t="shared" si="482"/>
        <v>0.88978437054744908</v>
      </c>
      <c r="DU295">
        <f t="shared" si="483"/>
        <v>1.4815250038898276E-2</v>
      </c>
      <c r="DV295">
        <f t="shared" si="484"/>
        <v>0.31474438091350548</v>
      </c>
      <c r="DW295">
        <f t="shared" si="485"/>
        <v>3.8123285114156826</v>
      </c>
      <c r="DX295">
        <f t="shared" si="486"/>
        <v>1.5109601468499025E-3</v>
      </c>
      <c r="DY295">
        <f t="shared" si="487"/>
        <v>0.11577068451734143</v>
      </c>
      <c r="DZ295">
        <f t="shared" si="488"/>
        <v>0.62899188188572863</v>
      </c>
      <c r="EA295">
        <f t="shared" si="489"/>
        <v>3.6952522385831785E-2</v>
      </c>
      <c r="EB295">
        <f>0</f>
        <v>0</v>
      </c>
      <c r="EC295">
        <f>0</f>
        <v>0</v>
      </c>
      <c r="ED295">
        <f>0</f>
        <v>0</v>
      </c>
      <c r="EE295">
        <f>C295*Parameters!$C$44</f>
        <v>1.8330734549140939E-7</v>
      </c>
      <c r="EF295">
        <f t="shared" si="490"/>
        <v>0.88978367171962947</v>
      </c>
      <c r="EG295">
        <f t="shared" si="491"/>
        <v>1.4815307733855249E-2</v>
      </c>
      <c r="EH295">
        <f t="shared" si="492"/>
        <v>0.31474438091350548</v>
      </c>
      <c r="EI295">
        <f t="shared" si="493"/>
        <v>3.8123285114156826</v>
      </c>
      <c r="EJ295">
        <f t="shared" si="494"/>
        <v>1.5109533731811147E-3</v>
      </c>
      <c r="EK295">
        <f t="shared" si="495"/>
        <v>0.11577079981617364</v>
      </c>
      <c r="EL295">
        <f t="shared" si="496"/>
        <v>0.62899188188572863</v>
      </c>
      <c r="EM295">
        <f t="shared" si="497"/>
        <v>3.6952522385831785E-2</v>
      </c>
      <c r="EN295">
        <f>0</f>
        <v>0</v>
      </c>
      <c r="EO295">
        <f>0</f>
        <v>0</v>
      </c>
      <c r="EP295">
        <f>(((2*Parameters!$C$47))/(((2*Parameters!$C$47))^2+((2*(C295*Parameters!$C$46-1/(C295*Parameters!$C$45))))^2))</f>
        <v>1.6263166369411151E-11</v>
      </c>
      <c r="EQ295">
        <f>(-((2*(C295*Parameters!$C$46-1/(C295*Parameters!$C$45))))/(((2*Parameters!$C$47))^2+((2*(C295*Parameters!$C$46-1/(C295*Parameters!$C$45))))^2))</f>
        <v>2.0163808153099809E-5</v>
      </c>
      <c r="ER295">
        <f t="shared" si="498"/>
        <v>0.88970680066402752</v>
      </c>
      <c r="ES295">
        <f t="shared" si="499"/>
        <v>1.4821654241169787E-2</v>
      </c>
      <c r="ET295">
        <f t="shared" si="500"/>
        <v>0.31474438091350548</v>
      </c>
      <c r="EU295">
        <f t="shared" si="501"/>
        <v>3.8123285114156826</v>
      </c>
      <c r="EV295">
        <f t="shared" si="502"/>
        <v>1.5102082798383533E-3</v>
      </c>
      <c r="EW295">
        <f t="shared" si="503"/>
        <v>0.11578348268841081</v>
      </c>
      <c r="EX295">
        <f t="shared" si="504"/>
        <v>0.62899188188572863</v>
      </c>
      <c r="EY295">
        <f t="shared" si="505"/>
        <v>3.6952522385831785E-2</v>
      </c>
      <c r="EZ295">
        <f>(ER295+ET295/Parameters!$C$6+Parameters!$C$7*(EV295+EX295/Parameters!$C$6))</f>
        <v>0.90065443130449729</v>
      </c>
      <c r="FA295">
        <f>(ES295+EU295/Parameters!$C$6+Parameters!$C$7*(EW295+EY295/Parameters!$C$6))</f>
        <v>0.14742438507301964</v>
      </c>
      <c r="FB295">
        <f t="shared" si="506"/>
        <v>0.79400696314393004</v>
      </c>
      <c r="FC295">
        <f t="shared" si="507"/>
        <v>1.0957219157796947</v>
      </c>
      <c r="FD295">
        <f>(ER295+ET295/Parameters!$C$6+Parameters!$C$8*(EV295+EX295/Parameters!$C$6))</f>
        <v>2.0700637703150733</v>
      </c>
      <c r="FE295">
        <f>(ES295+EU295/Parameters!$C$6+Parameters!$C$8*(EW295+EY295/Parameters!$C$6))</f>
        <v>6.0008637758167458</v>
      </c>
      <c r="FF295">
        <f t="shared" si="508"/>
        <v>-16.052568730890041</v>
      </c>
      <c r="FG295">
        <f t="shared" si="509"/>
        <v>0.15753300719193072</v>
      </c>
    </row>
    <row r="296" spans="1:163" x14ac:dyDescent="0.15">
      <c r="A296">
        <f>Parameters!$C$2*(Parameters!$C$3/Parameters!$C$2)^((ROW()-2)/(Parameters!$C$4-1))</f>
        <v>2951.2092266663849</v>
      </c>
      <c r="B296">
        <f t="shared" si="408"/>
        <v>3.4699999999999998</v>
      </c>
      <c r="C296">
        <f t="shared" si="409"/>
        <v>18542.994451403058</v>
      </c>
      <c r="D296">
        <f>1</f>
        <v>1</v>
      </c>
      <c r="E296">
        <f>0</f>
        <v>0</v>
      </c>
      <c r="F296">
        <f>0</f>
        <v>0</v>
      </c>
      <c r="G296">
        <f>0</f>
        <v>0</v>
      </c>
      <c r="H296">
        <f>0</f>
        <v>0</v>
      </c>
      <c r="I296">
        <f>0</f>
        <v>0</v>
      </c>
      <c r="J296">
        <f>1</f>
        <v>1</v>
      </c>
      <c r="K296">
        <f>0</f>
        <v>0</v>
      </c>
      <c r="L296">
        <f>2*Parameters!$C$10</f>
        <v>0.04</v>
      </c>
      <c r="M296">
        <f>2*C296*Parameters!$C$9</f>
        <v>3.7085988902806115E-2</v>
      </c>
      <c r="N296">
        <f>0</f>
        <v>0</v>
      </c>
      <c r="O296">
        <f>0</f>
        <v>0</v>
      </c>
      <c r="P296">
        <f t="shared" si="410"/>
        <v>1</v>
      </c>
      <c r="Q296">
        <f t="shared" si="411"/>
        <v>0</v>
      </c>
      <c r="R296">
        <f t="shared" si="412"/>
        <v>0.04</v>
      </c>
      <c r="S296">
        <f t="shared" si="413"/>
        <v>3.7085988902806115E-2</v>
      </c>
      <c r="T296">
        <f t="shared" si="414"/>
        <v>0</v>
      </c>
      <c r="U296">
        <f t="shared" si="415"/>
        <v>0</v>
      </c>
      <c r="V296">
        <f t="shared" si="416"/>
        <v>1</v>
      </c>
      <c r="W296">
        <f t="shared" si="417"/>
        <v>0</v>
      </c>
      <c r="X296">
        <f>0</f>
        <v>0</v>
      </c>
      <c r="Y296">
        <f>0</f>
        <v>0</v>
      </c>
      <c r="Z296">
        <f>0</f>
        <v>0</v>
      </c>
      <c r="AA296">
        <f>C296*(Parameters!$C$12+Parameters!$C$11/2)</f>
        <v>1.3907245838552293E-6</v>
      </c>
      <c r="AB296">
        <f t="shared" si="418"/>
        <v>0.99999994842360351</v>
      </c>
      <c r="AC296">
        <f t="shared" si="419"/>
        <v>5.5628983354209173E-8</v>
      </c>
      <c r="AD296">
        <f t="shared" si="420"/>
        <v>0.04</v>
      </c>
      <c r="AE296">
        <f t="shared" si="421"/>
        <v>3.7085988902806115E-2</v>
      </c>
      <c r="AF296">
        <f t="shared" si="422"/>
        <v>0</v>
      </c>
      <c r="AG296">
        <f t="shared" si="423"/>
        <v>1.3907245838552293E-6</v>
      </c>
      <c r="AH296">
        <f t="shared" si="424"/>
        <v>1</v>
      </c>
      <c r="AI296">
        <f t="shared" si="425"/>
        <v>0</v>
      </c>
      <c r="AJ296">
        <f>0</f>
        <v>0</v>
      </c>
      <c r="AK296">
        <f>0</f>
        <v>0</v>
      </c>
      <c r="AL296">
        <f>(((2*Parameters!$C$15))/(((2*Parameters!$C$15))^2+((2*(C296*Parameters!$C$14-1/(C296*Parameters!$C$13))))^2))</f>
        <v>3.4386156030107235E-4</v>
      </c>
      <c r="AM296">
        <f>(-((2*(C296*Parameters!$C$14-1/(C296*Parameters!$C$13))))/(((2*Parameters!$C$15))^2+((2*(C296*Parameters!$C$14-1/(C296*Parameters!$C$13))))^2))</f>
        <v>9.2716885014295841E-2</v>
      </c>
      <c r="AN296">
        <f t="shared" si="426"/>
        <v>0.99657520551727274</v>
      </c>
      <c r="AO296">
        <f t="shared" si="427"/>
        <v>3.7214834755646153E-3</v>
      </c>
      <c r="AP296">
        <f t="shared" si="428"/>
        <v>0.04</v>
      </c>
      <c r="AQ296">
        <f t="shared" si="429"/>
        <v>3.7085988902806115E-2</v>
      </c>
      <c r="AR296">
        <f t="shared" si="430"/>
        <v>3.4386156030107235E-4</v>
      </c>
      <c r="AS296">
        <f t="shared" si="431"/>
        <v>9.2718275738879696E-2</v>
      </c>
      <c r="AT296">
        <f t="shared" si="432"/>
        <v>1</v>
      </c>
      <c r="AU296">
        <f t="shared" si="433"/>
        <v>0</v>
      </c>
      <c r="AV296">
        <f>2*Parameters!$C$17</f>
        <v>0.04</v>
      </c>
      <c r="AW296">
        <f>2*C296*Parameters!$C$16</f>
        <v>3.7085988902806115E-2</v>
      </c>
      <c r="AX296">
        <f>0</f>
        <v>0</v>
      </c>
      <c r="AY296">
        <f>0</f>
        <v>0</v>
      </c>
      <c r="AZ296">
        <f t="shared" si="434"/>
        <v>0.99657520551727274</v>
      </c>
      <c r="BA296">
        <f t="shared" si="435"/>
        <v>3.7214834755646153E-3</v>
      </c>
      <c r="BB296">
        <f t="shared" si="436"/>
        <v>7.9724993325814147E-2</v>
      </c>
      <c r="BC296">
        <f t="shared" si="437"/>
        <v>7.4193825254454004E-2</v>
      </c>
      <c r="BD296">
        <f t="shared" si="438"/>
        <v>3.4386156030107235E-4</v>
      </c>
      <c r="BE296">
        <f t="shared" si="439"/>
        <v>9.2718275738879696E-2</v>
      </c>
      <c r="BF296">
        <f t="shared" si="440"/>
        <v>0.99657520551727274</v>
      </c>
      <c r="BG296">
        <f t="shared" si="441"/>
        <v>3.7214834755646153E-3</v>
      </c>
      <c r="BH296">
        <f>0</f>
        <v>0</v>
      </c>
      <c r="BI296">
        <f>0</f>
        <v>0</v>
      </c>
      <c r="BJ296">
        <f>0</f>
        <v>0</v>
      </c>
      <c r="BK296">
        <f>C296*(Parameters!$C$19+Parameters!$C$18/2)</f>
        <v>1.3907245838552293E-6</v>
      </c>
      <c r="BL296">
        <f t="shared" si="442"/>
        <v>0.99657510233409596</v>
      </c>
      <c r="BM296">
        <f t="shared" si="443"/>
        <v>3.721594351072781E-3</v>
      </c>
      <c r="BN296">
        <f t="shared" si="444"/>
        <v>7.9724993325814147E-2</v>
      </c>
      <c r="BO296">
        <f t="shared" si="445"/>
        <v>7.4193825254454004E-2</v>
      </c>
      <c r="BP296">
        <f t="shared" si="446"/>
        <v>3.4385638474251445E-4</v>
      </c>
      <c r="BQ296">
        <f t="shared" si="447"/>
        <v>9.2719661700517667E-2</v>
      </c>
      <c r="BR296">
        <f t="shared" si="448"/>
        <v>0.99657520551727274</v>
      </c>
      <c r="BS296">
        <f t="shared" si="449"/>
        <v>3.7214834755646153E-3</v>
      </c>
      <c r="BT296">
        <f>2*((((Parameters!$C$21)/((Parameters!$C$21)^2+(C296*Parameters!$C$20)^2)))/((((Parameters!$C$21)/((Parameters!$C$21)^2+(C296*Parameters!$C$20)^2)))^2+((-(C296*Parameters!$C$20)/((Parameters!$C$21)^2+(C296*Parameters!$C$20)^2)+C296*Parameters!$C$22))^2))</f>
        <v>4.0000009352521543E-2</v>
      </c>
      <c r="BU296">
        <f>2*(-((-(C296*Parameters!$C$20)/((Parameters!$C$21)^2+(C296*Parameters!$C$20)^2)+C296*Parameters!$C$22))/((((Parameters!$C$21)/((Parameters!$C$21)^2+(C296*Parameters!$C$20)^2)))^2+((-(C296*Parameters!$C$20)/((Parameters!$C$21)^2+(C296*Parameters!$C$20)^2)+C296*Parameters!$C$22))^2))</f>
        <v>2.52184754013701</v>
      </c>
      <c r="BV296">
        <f>0</f>
        <v>0</v>
      </c>
      <c r="BW296">
        <f>0</f>
        <v>0</v>
      </c>
      <c r="BX296">
        <f t="shared" si="450"/>
        <v>0.99657510233409596</v>
      </c>
      <c r="BY296">
        <f t="shared" si="451"/>
        <v>3.721594351072781E-3</v>
      </c>
      <c r="BZ296">
        <f t="shared" si="452"/>
        <v>0.11020271318002742</v>
      </c>
      <c r="CA296">
        <f t="shared" si="453"/>
        <v>2.5875531594463319</v>
      </c>
      <c r="CB296">
        <f t="shared" si="454"/>
        <v>3.4385638474251445E-4</v>
      </c>
      <c r="CC296">
        <f t="shared" si="455"/>
        <v>9.2719661700517667E-2</v>
      </c>
      <c r="CD296">
        <f t="shared" si="456"/>
        <v>0.76276410899409219</v>
      </c>
      <c r="CE296">
        <f t="shared" si="457"/>
        <v>8.2974241887712706E-3</v>
      </c>
      <c r="CF296">
        <f>0</f>
        <v>0</v>
      </c>
      <c r="CG296">
        <f>0</f>
        <v>0</v>
      </c>
      <c r="CH296">
        <f>(((Parameters!$C$25))/(((Parameters!$C$25))^2+((C296*Parameters!$C$24-1/(C296*Parameters!$C$23)))^2))+(((Parameters!$C$29+Parameters!$C$28))/(((Parameters!$C$29+Parameters!$C$28))^2+((C296*Parameters!$C$27-1/(C296*Parameters!$C$26)))^2))</f>
        <v>1.1231448684467327E-3</v>
      </c>
      <c r="CI296">
        <f>(-((C296*Parameters!$C$24-1/(C296*Parameters!$C$23)))/(((Parameters!$C$25))^2+((C296*Parameters!$C$24-1/(C296*Parameters!$C$23)))^2))+(-((C296*Parameters!$C$27-1/(C296*Parameters!$C$26)))/(((Parameters!$C$29+Parameters!$C$28))^2+((C296*Parameters!$C$27-1/(C296*Parameters!$C$26)))^2))</f>
        <v>1.7283618929273353E-2</v>
      </c>
      <c r="CJ296">
        <f t="shared" si="458"/>
        <v>0.95197659317878536</v>
      </c>
      <c r="CK296">
        <f t="shared" si="459"/>
        <v>8.5324931035136633E-3</v>
      </c>
      <c r="CL296">
        <f t="shared" si="460"/>
        <v>0.11020271318002742</v>
      </c>
      <c r="CM296">
        <f t="shared" si="461"/>
        <v>2.5875531594463319</v>
      </c>
      <c r="CN296">
        <f t="shared" si="462"/>
        <v>1.0571414618213155E-3</v>
      </c>
      <c r="CO296">
        <f t="shared" si="463"/>
        <v>0.10591230510269724</v>
      </c>
      <c r="CP296">
        <f t="shared" si="464"/>
        <v>0.76276410899409219</v>
      </c>
      <c r="CQ296">
        <f t="shared" si="465"/>
        <v>8.2974241887712706E-3</v>
      </c>
      <c r="CR296">
        <f>2*((((Parameters!$C$31)/((Parameters!$C$31)^2+(C296*Parameters!$C$30)^2)))/((((Parameters!$C$31)/((Parameters!$C$31)^2+(C296*Parameters!$C$30)^2)))^2+((-(C296*Parameters!$C$30)/((Parameters!$C$31)^2+(C296*Parameters!$C$30)^2)+C296*Parameters!$C$32))^2))</f>
        <v>4.000000453872328E-2</v>
      </c>
      <c r="CS296">
        <f>2*(-((-(C296*Parameters!$C$30)/((Parameters!$C$31)^2+(C296*Parameters!$C$30)^2)+C296*Parameters!$C$32))/((((Parameters!$C$31)/((Parameters!$C$31)^2+(C296*Parameters!$C$30)^2)))^2+((-(C296*Parameters!$C$30)/((Parameters!$C$31)^2+(C296*Parameters!$C$30)^2)+C296*Parameters!$C$32))^2))</f>
        <v>1.2238377031516823</v>
      </c>
      <c r="CT296">
        <f>0</f>
        <v>0</v>
      </c>
      <c r="CU296">
        <f>0</f>
        <v>0</v>
      </c>
      <c r="CV296">
        <f t="shared" si="466"/>
        <v>0.95197659317878536</v>
      </c>
      <c r="CW296">
        <f t="shared" si="467"/>
        <v>8.5324931035136633E-3</v>
      </c>
      <c r="CX296">
        <f t="shared" si="468"/>
        <v>0.13783939446597543</v>
      </c>
      <c r="CY296">
        <f t="shared" si="469"/>
        <v>3.7529593064592874</v>
      </c>
      <c r="CZ296">
        <f t="shared" si="470"/>
        <v>1.0571414618213155E-3</v>
      </c>
      <c r="DA296">
        <f t="shared" si="471"/>
        <v>0.10591230510269724</v>
      </c>
      <c r="DB296">
        <f t="shared" si="472"/>
        <v>0.63318692244497798</v>
      </c>
      <c r="DC296">
        <f t="shared" si="473"/>
        <v>1.3827686452127615E-2</v>
      </c>
      <c r="DD296">
        <f>0</f>
        <v>0</v>
      </c>
      <c r="DE296">
        <f>0</f>
        <v>0</v>
      </c>
      <c r="DF296">
        <f>(((Parameters!$C$35))/(((Parameters!$C$35))^2+((C296*Parameters!$C$34-1/(C296*Parameters!$C$33)))^2))+(((Parameters!$C$39+Parameters!$C$38))/(((Parameters!$C$39+Parameters!$C$38))^2+((C296*Parameters!$C$37-1/(C296*Parameters!$C$36)))^2))</f>
        <v>1.1231448684467327E-3</v>
      </c>
      <c r="DG296">
        <f>(-((C296*Parameters!$C$34-1/(C296*Parameters!$C$33)))/(((Parameters!$C$35))^2+((C296*Parameters!$C$34-1/(C296*Parameters!$C$33)))^2))+(-((C296*Parameters!$C$37-1/(C296*Parameters!$C$36)))/(((Parameters!$C$39+Parameters!$C$38))^2+((C296*Parameters!$C$37-1/(C296*Parameters!$C$36)))^2))</f>
        <v>1.7283618929273353E-2</v>
      </c>
      <c r="DH296">
        <f t="shared" si="474"/>
        <v>0.88726668827743727</v>
      </c>
      <c r="DI296">
        <f t="shared" si="475"/>
        <v>1.5129973657444531E-2</v>
      </c>
      <c r="DJ296">
        <f t="shared" si="476"/>
        <v>0.13783939446597543</v>
      </c>
      <c r="DK296">
        <f t="shared" si="477"/>
        <v>3.7529593064592874</v>
      </c>
      <c r="DL296">
        <f t="shared" si="478"/>
        <v>1.5293096412209225E-3</v>
      </c>
      <c r="DM296">
        <f t="shared" si="479"/>
        <v>0.11687159707631679</v>
      </c>
      <c r="DN296">
        <f t="shared" si="480"/>
        <v>0.63318692244497798</v>
      </c>
      <c r="DO296">
        <f t="shared" si="481"/>
        <v>1.3827686452127615E-2</v>
      </c>
      <c r="DP296">
        <f>2*((((Parameters!$C$41)/((Parameters!$C$41)^2+(C296*(Parameters!$C$40*(1-Parameters!$C$42)))^2)))/((((Parameters!$C$41)/((Parameters!$C$41)^2+(C296*(Parameters!$C$40*(1-Parameters!$C$42)))^2)))^2+((-(C296*(Parameters!$C$40*(1-Parameters!$C$42)))/((Parameters!$C$41)^2+(C296*(Parameters!$C$40*(1-Parameters!$C$42)))^2)+C296*Parameters!$C$43))^2))</f>
        <v>0.2000000020630559</v>
      </c>
      <c r="DQ296">
        <f>2*(-((-(C296*(Parameters!$C$40*(1-Parameters!$C$42)))/((Parameters!$C$41)^2+(C296*(Parameters!$C$40*(1-Parameters!$C$42)))^2)+C296*Parameters!$C$43))/((((Parameters!$C$41)/((Parameters!$C$41)^2+(C296*(Parameters!$C$40*(1-Parameters!$C$42)))^2)))^2+((-(C296*(Parameters!$C$40*(1-Parameters!$C$42)))/((Parameters!$C$41)^2+(C296*(Parameters!$C$40*(1-Parameters!$C$42)))^2)+C296*Parameters!$C$43))^2))</f>
        <v>0.11125796542794748</v>
      </c>
      <c r="DR296">
        <f>0</f>
        <v>0</v>
      </c>
      <c r="DS296">
        <f>0</f>
        <v>0</v>
      </c>
      <c r="DT296">
        <f t="shared" si="482"/>
        <v>0.88726668827743727</v>
      </c>
      <c r="DU296">
        <f t="shared" si="483"/>
        <v>1.5129973657444531E-2</v>
      </c>
      <c r="DV296">
        <f t="shared" si="484"/>
        <v>0.31360940386583797</v>
      </c>
      <c r="DW296">
        <f t="shared" si="485"/>
        <v>3.8547007877517308</v>
      </c>
      <c r="DX296">
        <f t="shared" si="486"/>
        <v>1.5293096412209225E-3</v>
      </c>
      <c r="DY296">
        <f t="shared" si="487"/>
        <v>0.11687159707631679</v>
      </c>
      <c r="DZ296">
        <f t="shared" si="488"/>
        <v>0.62048988826935136</v>
      </c>
      <c r="EA296">
        <f t="shared" si="489"/>
        <v>3.7372153987695195E-2</v>
      </c>
      <c r="EB296">
        <f>0</f>
        <v>0</v>
      </c>
      <c r="EC296">
        <f>0</f>
        <v>0</v>
      </c>
      <c r="ED296">
        <f>0</f>
        <v>0</v>
      </c>
      <c r="EE296">
        <f>C296*Parameters!$C$44</f>
        <v>1.8542994451403057E-7</v>
      </c>
      <c r="EF296">
        <f t="shared" si="490"/>
        <v>0.88726597350048408</v>
      </c>
      <c r="EG296">
        <f t="shared" si="491"/>
        <v>1.5130031810018889E-2</v>
      </c>
      <c r="EH296">
        <f t="shared" si="492"/>
        <v>0.31360940386583797</v>
      </c>
      <c r="EI296">
        <f t="shared" si="493"/>
        <v>3.8547007877517308</v>
      </c>
      <c r="EJ296">
        <f t="shared" si="494"/>
        <v>1.5293027113044821E-3</v>
      </c>
      <c r="EK296">
        <f t="shared" si="495"/>
        <v>0.11687171213372234</v>
      </c>
      <c r="EL296">
        <f t="shared" si="496"/>
        <v>0.62048988826935136</v>
      </c>
      <c r="EM296">
        <f t="shared" si="497"/>
        <v>3.7372153987695195E-2</v>
      </c>
      <c r="EN296">
        <f>0</f>
        <v>0</v>
      </c>
      <c r="EO296">
        <f>0</f>
        <v>0</v>
      </c>
      <c r="EP296">
        <f>(((2*Parameters!$C$47))/(((2*Parameters!$C$47))^2+((2*(C296*Parameters!$C$46-1/(C296*Parameters!$C$45))))^2))</f>
        <v>1.6641984183845374E-11</v>
      </c>
      <c r="EQ296">
        <f>(-((2*(C296*Parameters!$C$46-1/(C296*Parameters!$C$45))))/(((2*Parameters!$C$47))^2+((2*(C296*Parameters!$C$46-1/(C296*Parameters!$C$45))))^2))</f>
        <v>2.0397294050825896E-5</v>
      </c>
      <c r="ER296">
        <f t="shared" si="498"/>
        <v>0.88718734804025745</v>
      </c>
      <c r="ES296">
        <f t="shared" si="499"/>
        <v>1.5136428657396514E-2</v>
      </c>
      <c r="ET296">
        <f t="shared" si="500"/>
        <v>0.31360940386583797</v>
      </c>
      <c r="EU296">
        <f t="shared" si="501"/>
        <v>3.8547007877517308</v>
      </c>
      <c r="EV296">
        <f t="shared" si="502"/>
        <v>1.5285404308164651E-3</v>
      </c>
      <c r="EW296">
        <f t="shared" si="503"/>
        <v>0.11688436844905088</v>
      </c>
      <c r="EX296">
        <f t="shared" si="504"/>
        <v>0.62048988826935136</v>
      </c>
      <c r="EY296">
        <f t="shared" si="505"/>
        <v>3.7372153987695195E-2</v>
      </c>
      <c r="EZ296">
        <f>(ER296+ET296/Parameters!$C$6+Parameters!$C$7*(EV296+EX296/Parameters!$C$6))</f>
        <v>0.89809550121819959</v>
      </c>
      <c r="FA296">
        <f>(ES296+EU296/Parameters!$C$6+Parameters!$C$7*(EW296+EY296/Parameters!$C$6))</f>
        <v>0.14921297779658715</v>
      </c>
      <c r="FB296">
        <f t="shared" si="506"/>
        <v>0.81529275912247667</v>
      </c>
      <c r="FC296">
        <f t="shared" si="507"/>
        <v>1.0984104043219343</v>
      </c>
      <c r="FD296">
        <f>(ER296+ET296/Parameters!$C$6+Parameters!$C$8*(EV296+EX296/Parameters!$C$6))</f>
        <v>2.0536353719231122</v>
      </c>
      <c r="FE296">
        <f>(ES296+EU296/Parameters!$C$6+Parameters!$C$8*(EW296+EY296/Parameters!$C$6))</f>
        <v>6.0584264506625143</v>
      </c>
      <c r="FF296">
        <f t="shared" si="508"/>
        <v>-16.119563129578392</v>
      </c>
      <c r="FG296">
        <f t="shared" si="509"/>
        <v>0.1563226265576774</v>
      </c>
    </row>
    <row r="297" spans="1:163" x14ac:dyDescent="0.15">
      <c r="A297">
        <f>Parameters!$C$2*(Parameters!$C$3/Parameters!$C$2)^((ROW()-2)/(Parameters!$C$4-1))</f>
        <v>2985.3826189179586</v>
      </c>
      <c r="B297">
        <f t="shared" si="408"/>
        <v>3.4749999999999996</v>
      </c>
      <c r="C297">
        <f t="shared" si="409"/>
        <v>18757.712207494631</v>
      </c>
      <c r="D297">
        <f>1</f>
        <v>1</v>
      </c>
      <c r="E297">
        <f>0</f>
        <v>0</v>
      </c>
      <c r="F297">
        <f>0</f>
        <v>0</v>
      </c>
      <c r="G297">
        <f>0</f>
        <v>0</v>
      </c>
      <c r="H297">
        <f>0</f>
        <v>0</v>
      </c>
      <c r="I297">
        <f>0</f>
        <v>0</v>
      </c>
      <c r="J297">
        <f>1</f>
        <v>1</v>
      </c>
      <c r="K297">
        <f>0</f>
        <v>0</v>
      </c>
      <c r="L297">
        <f>2*Parameters!$C$10</f>
        <v>0.04</v>
      </c>
      <c r="M297">
        <f>2*C297*Parameters!$C$9</f>
        <v>3.7515424414989257E-2</v>
      </c>
      <c r="N297">
        <f>0</f>
        <v>0</v>
      </c>
      <c r="O297">
        <f>0</f>
        <v>0</v>
      </c>
      <c r="P297">
        <f t="shared" si="410"/>
        <v>1</v>
      </c>
      <c r="Q297">
        <f t="shared" si="411"/>
        <v>0</v>
      </c>
      <c r="R297">
        <f t="shared" si="412"/>
        <v>0.04</v>
      </c>
      <c r="S297">
        <f t="shared" si="413"/>
        <v>3.7515424414989257E-2</v>
      </c>
      <c r="T297">
        <f t="shared" si="414"/>
        <v>0</v>
      </c>
      <c r="U297">
        <f t="shared" si="415"/>
        <v>0</v>
      </c>
      <c r="V297">
        <f t="shared" si="416"/>
        <v>1</v>
      </c>
      <c r="W297">
        <f t="shared" si="417"/>
        <v>0</v>
      </c>
      <c r="X297">
        <f>0</f>
        <v>0</v>
      </c>
      <c r="Y297">
        <f>0</f>
        <v>0</v>
      </c>
      <c r="Z297">
        <f>0</f>
        <v>0</v>
      </c>
      <c r="AA297">
        <f>C297*(Parameters!$C$12+Parameters!$C$11/2)</f>
        <v>1.4068284155620973E-6</v>
      </c>
      <c r="AB297">
        <f t="shared" si="418"/>
        <v>0.99999994722223495</v>
      </c>
      <c r="AC297">
        <f t="shared" si="419"/>
        <v>5.6273136622483892E-8</v>
      </c>
      <c r="AD297">
        <f t="shared" si="420"/>
        <v>0.04</v>
      </c>
      <c r="AE297">
        <f t="shared" si="421"/>
        <v>3.7515424414989257E-2</v>
      </c>
      <c r="AF297">
        <f t="shared" si="422"/>
        <v>0</v>
      </c>
      <c r="AG297">
        <f t="shared" si="423"/>
        <v>1.4068284155620973E-6</v>
      </c>
      <c r="AH297">
        <f t="shared" si="424"/>
        <v>1</v>
      </c>
      <c r="AI297">
        <f t="shared" si="425"/>
        <v>0</v>
      </c>
      <c r="AJ297">
        <f>0</f>
        <v>0</v>
      </c>
      <c r="AK297">
        <f>0</f>
        <v>0</v>
      </c>
      <c r="AL297">
        <f>(((2*Parameters!$C$15))/(((2*Parameters!$C$15))^2+((2*(C297*Parameters!$C$14-1/(C297*Parameters!$C$13))))^2))</f>
        <v>3.5187157588530913E-4</v>
      </c>
      <c r="AM297">
        <f>(-((2*(C297*Parameters!$C$14-1/(C297*Parameters!$C$13))))/(((2*Parameters!$C$15))^2+((2*(C297*Parameters!$C$14-1/(C297*Parameters!$C$13))))^2))</f>
        <v>9.379054101308304E-2</v>
      </c>
      <c r="AN297">
        <f t="shared" si="426"/>
        <v>0.99649543013305319</v>
      </c>
      <c r="AO297">
        <f t="shared" si="427"/>
        <v>3.7648785251688521E-3</v>
      </c>
      <c r="AP297">
        <f t="shared" si="428"/>
        <v>0.04</v>
      </c>
      <c r="AQ297">
        <f t="shared" si="429"/>
        <v>3.7515424414989257E-2</v>
      </c>
      <c r="AR297">
        <f t="shared" si="430"/>
        <v>3.5187157588530913E-4</v>
      </c>
      <c r="AS297">
        <f t="shared" si="431"/>
        <v>9.3791947841498607E-2</v>
      </c>
      <c r="AT297">
        <f t="shared" si="432"/>
        <v>1</v>
      </c>
      <c r="AU297">
        <f t="shared" si="433"/>
        <v>0</v>
      </c>
      <c r="AV297">
        <f>2*Parameters!$C$17</f>
        <v>0.04</v>
      </c>
      <c r="AW297">
        <f>2*C297*Parameters!$C$16</f>
        <v>3.7515424414989257E-2</v>
      </c>
      <c r="AX297">
        <f>0</f>
        <v>0</v>
      </c>
      <c r="AY297">
        <f>0</f>
        <v>0</v>
      </c>
      <c r="AZ297">
        <f t="shared" si="434"/>
        <v>0.99649543013305319</v>
      </c>
      <c r="BA297">
        <f t="shared" si="435"/>
        <v>3.7648785251688521E-3</v>
      </c>
      <c r="BB297">
        <f t="shared" si="436"/>
        <v>7.9718576189579532E-2</v>
      </c>
      <c r="BC297">
        <f t="shared" si="437"/>
        <v>7.5049968545034776E-2</v>
      </c>
      <c r="BD297">
        <f t="shared" si="438"/>
        <v>3.5187157588530913E-4</v>
      </c>
      <c r="BE297">
        <f t="shared" si="439"/>
        <v>9.3791947841498607E-2</v>
      </c>
      <c r="BF297">
        <f t="shared" si="440"/>
        <v>0.99649543013305319</v>
      </c>
      <c r="BG297">
        <f t="shared" si="441"/>
        <v>3.7648785251688526E-3</v>
      </c>
      <c r="BH297">
        <f>0</f>
        <v>0</v>
      </c>
      <c r="BI297">
        <f>0</f>
        <v>0</v>
      </c>
      <c r="BJ297">
        <f>0</f>
        <v>0</v>
      </c>
      <c r="BK297">
        <f>C297*(Parameters!$C$19+Parameters!$C$18/2)</f>
        <v>1.4068284155620973E-6</v>
      </c>
      <c r="BL297">
        <f t="shared" si="442"/>
        <v>0.99649532455062484</v>
      </c>
      <c r="BM297">
        <f t="shared" si="443"/>
        <v>3.7649906755270837E-3</v>
      </c>
      <c r="BN297">
        <f t="shared" si="444"/>
        <v>7.9718576189579532E-2</v>
      </c>
      <c r="BO297">
        <f t="shared" si="445"/>
        <v>7.5049968545034776E-2</v>
      </c>
      <c r="BP297">
        <f t="shared" si="446"/>
        <v>3.518662793472188E-4</v>
      </c>
      <c r="BQ297">
        <f t="shared" si="447"/>
        <v>9.3793349739585696E-2</v>
      </c>
      <c r="BR297">
        <f t="shared" si="448"/>
        <v>0.99649543013305319</v>
      </c>
      <c r="BS297">
        <f t="shared" si="449"/>
        <v>3.7648785251688526E-3</v>
      </c>
      <c r="BT297">
        <f>2*((((Parameters!$C$21)/((Parameters!$C$21)^2+(C297*Parameters!$C$20)^2)))/((((Parameters!$C$21)/((Parameters!$C$21)^2+(C297*Parameters!$C$20)^2)))^2+((-(C297*Parameters!$C$20)/((Parameters!$C$21)^2+(C297*Parameters!$C$20)^2)+C297*Parameters!$C$22))^2))</f>
        <v>4.0000009570369775E-2</v>
      </c>
      <c r="BU297">
        <f>2*(-((-(C297*Parameters!$C$20)/((Parameters!$C$21)^2+(C297*Parameters!$C$20)^2)+C297*Parameters!$C$22))/((((Parameters!$C$21)/((Parameters!$C$21)^2+(C297*Parameters!$C$20)^2)))^2+((-(C297*Parameters!$C$20)/((Parameters!$C$21)^2+(C297*Parameters!$C$20)^2)+C297*Parameters!$C$22))^2))</f>
        <v>2.5510491653252321</v>
      </c>
      <c r="BV297">
        <f>0</f>
        <v>0</v>
      </c>
      <c r="BW297">
        <f>0</f>
        <v>0</v>
      </c>
      <c r="BX297">
        <f t="shared" si="450"/>
        <v>0.99649532455062484</v>
      </c>
      <c r="BY297">
        <f t="shared" si="451"/>
        <v>3.7649906755270837E-3</v>
      </c>
      <c r="BZ297">
        <f t="shared" si="452"/>
        <v>0.10997372238817262</v>
      </c>
      <c r="CA297">
        <f t="shared" si="453"/>
        <v>2.617309134153456</v>
      </c>
      <c r="CB297">
        <f t="shared" si="454"/>
        <v>3.518662793472188E-4</v>
      </c>
      <c r="CC297">
        <f t="shared" si="455"/>
        <v>9.3793349739585696E-2</v>
      </c>
      <c r="CD297">
        <f t="shared" si="456"/>
        <v>0.75723805822136692</v>
      </c>
      <c r="CE297">
        <f t="shared" si="457"/>
        <v>8.4142415906241375E-3</v>
      </c>
      <c r="CF297">
        <f>0</f>
        <v>0</v>
      </c>
      <c r="CG297">
        <f>0</f>
        <v>0</v>
      </c>
      <c r="CH297">
        <f>(((Parameters!$C$25))/(((Parameters!$C$25))^2+((C297*Parameters!$C$24-1/(C297*Parameters!$C$23)))^2))+(((Parameters!$C$29+Parameters!$C$28))/(((Parameters!$C$29+Parameters!$C$28))^2+((C297*Parameters!$C$27-1/(C297*Parameters!$C$26)))^2))</f>
        <v>1.1488561423496446E-3</v>
      </c>
      <c r="CI297">
        <f>(-((C297*Parameters!$C$24-1/(C297*Parameters!$C$23)))/(((Parameters!$C$25))^2+((C297*Parameters!$C$24-1/(C297*Parameters!$C$23)))^2))+(-((C297*Parameters!$C$27-1/(C297*Parameters!$C$26)))/(((Parameters!$C$29+Parameters!$C$28))^2+((C297*Parameters!$C$27-1/(C297*Parameters!$C$26)))^2))</f>
        <v>1.7480354495501227E-2</v>
      </c>
      <c r="CJ297">
        <f t="shared" si="458"/>
        <v>0.95087017704777177</v>
      </c>
      <c r="CK297">
        <f t="shared" si="459"/>
        <v>8.6942820032622076E-3</v>
      </c>
      <c r="CL297">
        <f t="shared" si="460"/>
        <v>0.10997372238817262</v>
      </c>
      <c r="CM297">
        <f t="shared" si="461"/>
        <v>2.617309134153456</v>
      </c>
      <c r="CN297">
        <f t="shared" si="462"/>
        <v>1.0747399479408538E-3</v>
      </c>
      <c r="CO297">
        <f t="shared" si="463"/>
        <v>0.10703980618791478</v>
      </c>
      <c r="CP297">
        <f t="shared" si="464"/>
        <v>0.75723805822136692</v>
      </c>
      <c r="CQ297">
        <f t="shared" si="465"/>
        <v>8.4142415906241375E-3</v>
      </c>
      <c r="CR297">
        <f>2*((((Parameters!$C$31)/((Parameters!$C$31)^2+(C297*Parameters!$C$30)^2)))/((((Parameters!$C$31)/((Parameters!$C$31)^2+(C297*Parameters!$C$30)^2)))^2+((-(C297*Parameters!$C$30)/((Parameters!$C$31)^2+(C297*Parameters!$C$30)^2)+C297*Parameters!$C$32))^2))</f>
        <v>4.0000004644443733E-2</v>
      </c>
      <c r="CS297">
        <f>2*(-((-(C297*Parameters!$C$30)/((Parameters!$C$31)^2+(C297*Parameters!$C$30)^2)+C297*Parameters!$C$32))/((((Parameters!$C$31)/((Parameters!$C$31)^2+(C297*Parameters!$C$30)^2)))^2+((-(C297*Parameters!$C$30)/((Parameters!$C$31)^2+(C297*Parameters!$C$30)^2)+C297*Parameters!$C$32))^2))</f>
        <v>1.2380090774929025</v>
      </c>
      <c r="CT297">
        <f>0</f>
        <v>0</v>
      </c>
      <c r="CU297">
        <f>0</f>
        <v>0</v>
      </c>
      <c r="CV297">
        <f t="shared" si="466"/>
        <v>0.95087017704777177</v>
      </c>
      <c r="CW297">
        <f t="shared" si="467"/>
        <v>8.6942820032622076E-3</v>
      </c>
      <c r="CX297">
        <f t="shared" si="468"/>
        <v>0.13724493384402472</v>
      </c>
      <c r="CY297">
        <f t="shared" si="469"/>
        <v>3.7948428161763914</v>
      </c>
      <c r="CZ297">
        <f t="shared" si="470"/>
        <v>1.0747399479408538E-3</v>
      </c>
      <c r="DA297">
        <f t="shared" si="471"/>
        <v>0.10703980618791478</v>
      </c>
      <c r="DB297">
        <f t="shared" si="472"/>
        <v>0.62476479611055669</v>
      </c>
      <c r="DC297">
        <f t="shared" si="473"/>
        <v>1.4026372146776113E-2</v>
      </c>
      <c r="DD297">
        <f>0</f>
        <v>0</v>
      </c>
      <c r="DE297">
        <f>0</f>
        <v>0</v>
      </c>
      <c r="DF297">
        <f>(((Parameters!$C$35))/(((Parameters!$C$35))^2+((C297*Parameters!$C$34-1/(C297*Parameters!$C$33)))^2))+(((Parameters!$C$39+Parameters!$C$38))/(((Parameters!$C$39+Parameters!$C$38))^2+((C297*Parameters!$C$37-1/(C297*Parameters!$C$36)))^2))</f>
        <v>1.1488561423496446E-3</v>
      </c>
      <c r="DG297">
        <f>(-((C297*Parameters!$C$34-1/(C297*Parameters!$C$33)))/(((Parameters!$C$35))^2+((C297*Parameters!$C$34-1/(C297*Parameters!$C$33)))^2))+(-((C297*Parameters!$C$37-1/(C297*Parameters!$C$36)))/(((Parameters!$C$39+Parameters!$C$38))^2+((C297*Parameters!$C$37-1/(C297*Parameters!$C$36)))^2))</f>
        <v>1.7480354495501227E-2</v>
      </c>
      <c r="DH297">
        <f t="shared" si="474"/>
        <v>0.88469265405155528</v>
      </c>
      <c r="DI297">
        <f t="shared" si="475"/>
        <v>1.5453100578183044E-2</v>
      </c>
      <c r="DJ297">
        <f t="shared" si="476"/>
        <v>0.13724493384402472</v>
      </c>
      <c r="DK297">
        <f t="shared" si="477"/>
        <v>3.7948428161763914</v>
      </c>
      <c r="DL297">
        <f t="shared" si="478"/>
        <v>1.547318864064819E-3</v>
      </c>
      <c r="DM297">
        <f t="shared" si="479"/>
        <v>0.11797703058403257</v>
      </c>
      <c r="DN297">
        <f t="shared" si="480"/>
        <v>0.62476479611055669</v>
      </c>
      <c r="DO297">
        <f t="shared" si="481"/>
        <v>1.4026372146776113E-2</v>
      </c>
      <c r="DP297">
        <f>2*((((Parameters!$C$41)/((Parameters!$C$41)^2+(C297*(Parameters!$C$40*(1-Parameters!$C$42)))^2)))/((((Parameters!$C$41)/((Parameters!$C$41)^2+(C297*(Parameters!$C$40*(1-Parameters!$C$42)))^2)))^2+((-(C297*(Parameters!$C$40*(1-Parameters!$C$42)))/((Parameters!$C$41)^2+(C297*(Parameters!$C$40*(1-Parameters!$C$42)))^2)+C297*Parameters!$C$43))^2))</f>
        <v>0.20000000211111063</v>
      </c>
      <c r="DQ297">
        <f>2*(-((-(C297*(Parameters!$C$40*(1-Parameters!$C$42)))/((Parameters!$C$41)^2+(C297*(Parameters!$C$40*(1-Parameters!$C$42)))^2)+C297*Parameters!$C$43))/((((Parameters!$C$41)/((Parameters!$C$41)^2+(C297*(Parameters!$C$40*(1-Parameters!$C$42)))^2)))^2+((-(C297*(Parameters!$C$40*(1-Parameters!$C$42)))/((Parameters!$C$41)^2+(C297*(Parameters!$C$40*(1-Parameters!$C$42)))^2)+C297*Parameters!$C$43))^2))</f>
        <v>0.11254627196319071</v>
      </c>
      <c r="DR297">
        <f>0</f>
        <v>0</v>
      </c>
      <c r="DS297">
        <f>0</f>
        <v>0</v>
      </c>
      <c r="DT297">
        <f t="shared" si="482"/>
        <v>0.88469265405155528</v>
      </c>
      <c r="DU297">
        <f t="shared" si="483"/>
        <v>1.5453100578183044E-2</v>
      </c>
      <c r="DV297">
        <f t="shared" si="484"/>
        <v>0.3124442776616731</v>
      </c>
      <c r="DW297">
        <f t="shared" si="485"/>
        <v>3.8975022963713744</v>
      </c>
      <c r="DX297">
        <f t="shared" si="486"/>
        <v>1.547318864064819E-3</v>
      </c>
      <c r="DY297">
        <f t="shared" si="487"/>
        <v>0.11797703058403257</v>
      </c>
      <c r="DZ297">
        <f t="shared" si="488"/>
        <v>0.61179638491711608</v>
      </c>
      <c r="EA297">
        <f t="shared" si="489"/>
        <v>3.7795923482334001E-2</v>
      </c>
      <c r="EB297">
        <f>0</f>
        <v>0</v>
      </c>
      <c r="EC297">
        <f>0</f>
        <v>0</v>
      </c>
      <c r="ED297">
        <f>0</f>
        <v>0</v>
      </c>
      <c r="EE297">
        <f>C297*Parameters!$C$44</f>
        <v>1.875771220749463E-7</v>
      </c>
      <c r="EF297">
        <f t="shared" si="490"/>
        <v>0.88469192296929122</v>
      </c>
      <c r="EG297">
        <f t="shared" si="491"/>
        <v>1.5453159185581456E-2</v>
      </c>
      <c r="EH297">
        <f t="shared" si="492"/>
        <v>0.3124442776616731</v>
      </c>
      <c r="EI297">
        <f t="shared" si="493"/>
        <v>3.8975022963713744</v>
      </c>
      <c r="EJ297">
        <f t="shared" si="494"/>
        <v>1.547311774414266E-3</v>
      </c>
      <c r="EK297">
        <f t="shared" si="495"/>
        <v>0.11797714534303774</v>
      </c>
      <c r="EL297">
        <f t="shared" si="496"/>
        <v>0.61179638491711608</v>
      </c>
      <c r="EM297">
        <f t="shared" si="497"/>
        <v>3.7795923482334001E-2</v>
      </c>
      <c r="EN297">
        <f>0</f>
        <v>0</v>
      </c>
      <c r="EO297">
        <f>0</f>
        <v>0</v>
      </c>
      <c r="EP297">
        <f>(((2*Parameters!$C$47))/(((2*Parameters!$C$47))^2+((2*(C297*Parameters!$C$46-1/(C297*Parameters!$C$45))))^2))</f>
        <v>1.7029625798977116E-11</v>
      </c>
      <c r="EQ297">
        <f>(-((2*(C297*Parameters!$C$46-1/(C297*Parameters!$C$45))))/(((2*Parameters!$C$47))^2+((2*(C297*Parameters!$C$46-1/(C297*Parameters!$C$45))))^2))</f>
        <v>2.0633483587948447E-5</v>
      </c>
      <c r="ER297">
        <f t="shared" si="498"/>
        <v>0.88461150392494592</v>
      </c>
      <c r="ES297">
        <f t="shared" si="499"/>
        <v>1.5459606065829742E-2</v>
      </c>
      <c r="ET297">
        <f t="shared" si="500"/>
        <v>0.3124442776616731</v>
      </c>
      <c r="EU297">
        <f t="shared" si="501"/>
        <v>3.8975022963713744</v>
      </c>
      <c r="EV297">
        <f t="shared" si="502"/>
        <v>1.5465319232660655E-3</v>
      </c>
      <c r="EW297">
        <f t="shared" si="503"/>
        <v>0.11798976883434875</v>
      </c>
      <c r="EX297">
        <f t="shared" si="504"/>
        <v>0.61179638491711608</v>
      </c>
      <c r="EY297">
        <f t="shared" si="505"/>
        <v>3.7795923482334001E-2</v>
      </c>
      <c r="EZ297">
        <f>(ER297+ET297/Parameters!$C$6+Parameters!$C$7*(EV297+EX297/Parameters!$C$6))</f>
        <v>0.89547913097404763</v>
      </c>
      <c r="FA297">
        <f>(ES297+EU297/Parameters!$C$6+Parameters!$C$7*(EW297+EY297/Parameters!$C$6))</f>
        <v>0.15102490333092103</v>
      </c>
      <c r="FB297">
        <f t="shared" si="506"/>
        <v>0.83708536701685665</v>
      </c>
      <c r="FC297">
        <f t="shared" si="507"/>
        <v>1.1011697395460536</v>
      </c>
      <c r="FD297">
        <f>(ER297+ET297/Parameters!$C$6+Parameters!$C$8*(EV297+EX297/Parameters!$C$6))</f>
        <v>2.0367994400366833</v>
      </c>
      <c r="FE297">
        <f>(ES297+EU297/Parameters!$C$6+Parameters!$C$8*(EW297+EY297/Parameters!$C$6))</f>
        <v>6.1162453858871997</v>
      </c>
      <c r="FF297">
        <f t="shared" si="508"/>
        <v>-16.186442884056788</v>
      </c>
      <c r="FG297">
        <f t="shared" si="509"/>
        <v>0.15512359314454702</v>
      </c>
    </row>
    <row r="298" spans="1:163" x14ac:dyDescent="0.15">
      <c r="A298">
        <f>Parameters!$C$2*(Parameters!$C$3/Parameters!$C$2)^((ROW()-2)/(Parameters!$C$4-1))</f>
        <v>3019.9517204020162</v>
      </c>
      <c r="B298">
        <f t="shared" si="408"/>
        <v>3.48</v>
      </c>
      <c r="C298">
        <f t="shared" si="409"/>
        <v>18974.916278021661</v>
      </c>
      <c r="D298">
        <f>1</f>
        <v>1</v>
      </c>
      <c r="E298">
        <f>0</f>
        <v>0</v>
      </c>
      <c r="F298">
        <f>0</f>
        <v>0</v>
      </c>
      <c r="G298">
        <f>0</f>
        <v>0</v>
      </c>
      <c r="H298">
        <f>0</f>
        <v>0</v>
      </c>
      <c r="I298">
        <f>0</f>
        <v>0</v>
      </c>
      <c r="J298">
        <f>1</f>
        <v>1</v>
      </c>
      <c r="K298">
        <f>0</f>
        <v>0</v>
      </c>
      <c r="L298">
        <f>2*Parameters!$C$10</f>
        <v>0.04</v>
      </c>
      <c r="M298">
        <f>2*C298*Parameters!$C$9</f>
        <v>3.7949832556043318E-2</v>
      </c>
      <c r="N298">
        <f>0</f>
        <v>0</v>
      </c>
      <c r="O298">
        <f>0</f>
        <v>0</v>
      </c>
      <c r="P298">
        <f t="shared" si="410"/>
        <v>1</v>
      </c>
      <c r="Q298">
        <f t="shared" si="411"/>
        <v>0</v>
      </c>
      <c r="R298">
        <f t="shared" si="412"/>
        <v>0.04</v>
      </c>
      <c r="S298">
        <f t="shared" si="413"/>
        <v>3.7949832556043318E-2</v>
      </c>
      <c r="T298">
        <f t="shared" si="414"/>
        <v>0</v>
      </c>
      <c r="U298">
        <f t="shared" si="415"/>
        <v>0</v>
      </c>
      <c r="V298">
        <f t="shared" si="416"/>
        <v>1</v>
      </c>
      <c r="W298">
        <f t="shared" si="417"/>
        <v>0</v>
      </c>
      <c r="X298">
        <f>0</f>
        <v>0</v>
      </c>
      <c r="Y298">
        <f>0</f>
        <v>0</v>
      </c>
      <c r="Z298">
        <f>0</f>
        <v>0</v>
      </c>
      <c r="AA298">
        <f>C298*(Parameters!$C$12+Parameters!$C$11/2)</f>
        <v>1.4231187208516246E-6</v>
      </c>
      <c r="AB298">
        <f t="shared" si="418"/>
        <v>0.99999994599288289</v>
      </c>
      <c r="AC298">
        <f t="shared" si="419"/>
        <v>5.6924748834064986E-8</v>
      </c>
      <c r="AD298">
        <f t="shared" si="420"/>
        <v>0.04</v>
      </c>
      <c r="AE298">
        <f t="shared" si="421"/>
        <v>3.7949832556043318E-2</v>
      </c>
      <c r="AF298">
        <f t="shared" si="422"/>
        <v>0</v>
      </c>
      <c r="AG298">
        <f t="shared" si="423"/>
        <v>1.4231187208516246E-6</v>
      </c>
      <c r="AH298">
        <f t="shared" si="424"/>
        <v>1</v>
      </c>
      <c r="AI298">
        <f t="shared" si="425"/>
        <v>0</v>
      </c>
      <c r="AJ298">
        <f>0</f>
        <v>0</v>
      </c>
      <c r="AK298">
        <f>0</f>
        <v>0</v>
      </c>
      <c r="AL298">
        <f>(((2*Parameters!$C$15))/(((2*Parameters!$C$15))^2+((2*(C298*Parameters!$C$14-1/(C298*Parameters!$C$13))))^2))</f>
        <v>3.6006818995240998E-4</v>
      </c>
      <c r="AM298">
        <f>(-((2*(C298*Parameters!$C$14-1/(C298*Parameters!$C$13))))/(((2*Parameters!$C$15))^2+((2*(C298*Parameters!$C$14-1/(C298*Parameters!$C$13))))^2))</f>
        <v>9.4876630946238993E-2</v>
      </c>
      <c r="AN298">
        <f t="shared" si="426"/>
        <v>0.99641379646258965</v>
      </c>
      <c r="AO298">
        <f t="shared" si="427"/>
        <v>3.8087866901158453E-3</v>
      </c>
      <c r="AP298">
        <f t="shared" si="428"/>
        <v>0.04</v>
      </c>
      <c r="AQ298">
        <f t="shared" si="429"/>
        <v>3.7949832556043318E-2</v>
      </c>
      <c r="AR298">
        <f t="shared" si="430"/>
        <v>3.6006818995240998E-4</v>
      </c>
      <c r="AS298">
        <f t="shared" si="431"/>
        <v>9.4878054064959846E-2</v>
      </c>
      <c r="AT298">
        <f t="shared" si="432"/>
        <v>1</v>
      </c>
      <c r="AU298">
        <f t="shared" si="433"/>
        <v>0</v>
      </c>
      <c r="AV298">
        <f>2*Parameters!$C$17</f>
        <v>0.04</v>
      </c>
      <c r="AW298">
        <f>2*C298*Parameters!$C$16</f>
        <v>3.7949832556043318E-2</v>
      </c>
      <c r="AX298">
        <f>0</f>
        <v>0</v>
      </c>
      <c r="AY298">
        <f>0</f>
        <v>0</v>
      </c>
      <c r="AZ298">
        <f t="shared" si="434"/>
        <v>0.99641379646258965</v>
      </c>
      <c r="BA298">
        <f t="shared" si="435"/>
        <v>3.8087866901158453E-3</v>
      </c>
      <c r="BB298">
        <f t="shared" si="436"/>
        <v>7.9712009041372003E-2</v>
      </c>
      <c r="BC298">
        <f t="shared" si="437"/>
        <v>7.591592075593466E-2</v>
      </c>
      <c r="BD298">
        <f t="shared" si="438"/>
        <v>3.6006818995240998E-4</v>
      </c>
      <c r="BE298">
        <f t="shared" si="439"/>
        <v>9.4878054064959846E-2</v>
      </c>
      <c r="BF298">
        <f t="shared" si="440"/>
        <v>0.99641379646258965</v>
      </c>
      <c r="BG298">
        <f t="shared" si="441"/>
        <v>3.8087866901158457E-3</v>
      </c>
      <c r="BH298">
        <f>0</f>
        <v>0</v>
      </c>
      <c r="BI298">
        <f>0</f>
        <v>0</v>
      </c>
      <c r="BJ298">
        <f>0</f>
        <v>0</v>
      </c>
      <c r="BK298">
        <f>C298*(Parameters!$C$19+Parameters!$C$18/2)</f>
        <v>1.4231187208516246E-6</v>
      </c>
      <c r="BL298">
        <f t="shared" si="442"/>
        <v>0.9964136884252216</v>
      </c>
      <c r="BM298">
        <f t="shared" si="443"/>
        <v>3.8089001297681889E-3</v>
      </c>
      <c r="BN298">
        <f t="shared" si="444"/>
        <v>7.9712009041372003E-2</v>
      </c>
      <c r="BO298">
        <f t="shared" si="445"/>
        <v>7.591592075593466E-2</v>
      </c>
      <c r="BP298">
        <f t="shared" si="446"/>
        <v>3.6006276959676758E-4</v>
      </c>
      <c r="BQ298">
        <f t="shared" si="447"/>
        <v>9.4879472080087304E-2</v>
      </c>
      <c r="BR298">
        <f t="shared" si="448"/>
        <v>0.99641379646258965</v>
      </c>
      <c r="BS298">
        <f t="shared" si="449"/>
        <v>3.8087866901158457E-3</v>
      </c>
      <c r="BT298">
        <f>2*((((Parameters!$C$21)/((Parameters!$C$21)^2+(C298*Parameters!$C$20)^2)))/((((Parameters!$C$21)/((Parameters!$C$21)^2+(C298*Parameters!$C$20)^2)))^2+((-(C298*Parameters!$C$20)/((Parameters!$C$21)^2+(C298*Parameters!$C$20)^2)+C298*Parameters!$C$22))^2))</f>
        <v>4.0000009793292379E-2</v>
      </c>
      <c r="BU298">
        <f>2*(-((-(C298*Parameters!$C$20)/((Parameters!$C$21)^2+(C298*Parameters!$C$20)^2)+C298*Parameters!$C$22))/((((Parameters!$C$21)/((Parameters!$C$21)^2+(C298*Parameters!$C$20)^2)))^2+((-(C298*Parameters!$C$20)/((Parameters!$C$21)^2+(C298*Parameters!$C$20)^2)+C298*Parameters!$C$22))^2))</f>
        <v>2.5805889296407618</v>
      </c>
      <c r="BV298">
        <f>0</f>
        <v>0</v>
      </c>
      <c r="BW298">
        <f>0</f>
        <v>0</v>
      </c>
      <c r="BX298">
        <f t="shared" si="450"/>
        <v>0.9964136884252216</v>
      </c>
      <c r="BY298">
        <f t="shared" si="451"/>
        <v>3.8089001297681889E-3</v>
      </c>
      <c r="BZ298">
        <f t="shared" si="452"/>
        <v>0.10973936082756439</v>
      </c>
      <c r="CA298">
        <f t="shared" si="453"/>
        <v>2.6474024104910732</v>
      </c>
      <c r="CB298">
        <f t="shared" si="454"/>
        <v>3.6006276959676758E-4</v>
      </c>
      <c r="CC298">
        <f t="shared" si="455"/>
        <v>9.4879472080087304E-2</v>
      </c>
      <c r="CD298">
        <f t="shared" si="456"/>
        <v>0.75158328367686666</v>
      </c>
      <c r="CE298">
        <f t="shared" si="457"/>
        <v>8.5331404996989591E-3</v>
      </c>
      <c r="CF298">
        <f>0</f>
        <v>0</v>
      </c>
      <c r="CG298">
        <f>0</f>
        <v>0</v>
      </c>
      <c r="CH298">
        <f>(((Parameters!$C$25))/(((Parameters!$C$25))^2+((C298*Parameters!$C$24-1/(C298*Parameters!$C$23)))^2))+(((Parameters!$C$29+Parameters!$C$28))/(((Parameters!$C$29+Parameters!$C$28))^2+((C298*Parameters!$C$27-1/(C298*Parameters!$C$26)))^2))</f>
        <v>1.1751454686083831E-3</v>
      </c>
      <c r="CI298">
        <f>(-((C298*Parameters!$C$24-1/(C298*Parameters!$C$23)))/(((Parameters!$C$25))^2+((C298*Parameters!$C$24-1/(C298*Parameters!$C$23)))^2))+(-((C298*Parameters!$C$27-1/(C298*Parameters!$C$26)))/(((Parameters!$C$29+Parameters!$C$28))^2+((C298*Parameters!$C$27-1/(C298*Parameters!$C$26)))^2))</f>
        <v>1.7679251484456926E-2</v>
      </c>
      <c r="CJ298">
        <f t="shared" si="458"/>
        <v>0.94973855514219696</v>
      </c>
      <c r="CK298">
        <f t="shared" si="459"/>
        <v>8.8600928338537551E-3</v>
      </c>
      <c r="CL298">
        <f t="shared" si="460"/>
        <v>0.10973936082756439</v>
      </c>
      <c r="CM298">
        <f t="shared" si="461"/>
        <v>2.6474024104910732</v>
      </c>
      <c r="CN298">
        <f t="shared" si="462"/>
        <v>1.092422922845064E-3</v>
      </c>
      <c r="CO298">
        <f t="shared" si="463"/>
        <v>0.10817692964511577</v>
      </c>
      <c r="CP298">
        <f t="shared" si="464"/>
        <v>0.75158328367686666</v>
      </c>
      <c r="CQ298">
        <f t="shared" si="465"/>
        <v>8.5331404996989591E-3</v>
      </c>
      <c r="CR298">
        <f>2*((((Parameters!$C$31)/((Parameters!$C$31)^2+(C298*Parameters!$C$30)^2)))/((((Parameters!$C$31)/((Parameters!$C$31)^2+(C298*Parameters!$C$30)^2)))^2+((-(C298*Parameters!$C$30)/((Parameters!$C$31)^2+(C298*Parameters!$C$30)^2)+C298*Parameters!$C$32))^2))</f>
        <v>4.000000475262673E-2</v>
      </c>
      <c r="CS298">
        <f>2*(-((-(C298*Parameters!$C$30)/((Parameters!$C$31)^2+(C298*Parameters!$C$30)^2)+C298*Parameters!$C$32))/((((Parameters!$C$31)/((Parameters!$C$31)^2+(C298*Parameters!$C$30)^2)))^2+((-(C298*Parameters!$C$30)/((Parameters!$C$31)^2+(C298*Parameters!$C$30)^2)+C298*Parameters!$C$32))^2))</f>
        <v>1.2523445486726006</v>
      </c>
      <c r="CT298">
        <f>0</f>
        <v>0</v>
      </c>
      <c r="CU298">
        <f>0</f>
        <v>0</v>
      </c>
      <c r="CV298">
        <f t="shared" si="466"/>
        <v>0.94973855514219696</v>
      </c>
      <c r="CW298">
        <f t="shared" si="467"/>
        <v>8.8600928338537551E-3</v>
      </c>
      <c r="CX298">
        <f t="shared" si="468"/>
        <v>0.13663301858579519</v>
      </c>
      <c r="CY298">
        <f t="shared" si="469"/>
        <v>3.8371567164430584</v>
      </c>
      <c r="CZ298">
        <f t="shared" si="470"/>
        <v>1.092422922845064E-3</v>
      </c>
      <c r="DA298">
        <f t="shared" si="471"/>
        <v>0.10817692964511577</v>
      </c>
      <c r="DB298">
        <f t="shared" si="472"/>
        <v>0.61615219246577224</v>
      </c>
      <c r="DC298">
        <f t="shared" si="473"/>
        <v>1.4228308091898163E-2</v>
      </c>
      <c r="DD298">
        <f>0</f>
        <v>0</v>
      </c>
      <c r="DE298">
        <f>0</f>
        <v>0</v>
      </c>
      <c r="DF298">
        <f>(((Parameters!$C$35))/(((Parameters!$C$35))^2+((C298*Parameters!$C$34-1/(C298*Parameters!$C$33)))^2))+(((Parameters!$C$39+Parameters!$C$38))/(((Parameters!$C$39+Parameters!$C$38))^2+((C298*Parameters!$C$37-1/(C298*Parameters!$C$36)))^2))</f>
        <v>1.1751454686083831E-3</v>
      </c>
      <c r="DG298">
        <f>(-((C298*Parameters!$C$34-1/(C298*Parameters!$C$33)))/(((Parameters!$C$35))^2+((C298*Parameters!$C$34-1/(C298*Parameters!$C$33)))^2))+(-((C298*Parameters!$C$37-1/(C298*Parameters!$C$36)))/(((Parameters!$C$39+Parameters!$C$38))^2+((C298*Parameters!$C$37-1/(C298*Parameters!$C$36)))^2))</f>
        <v>1.7679251484456926E-2</v>
      </c>
      <c r="DH298">
        <f t="shared" si="474"/>
        <v>0.88206106023958053</v>
      </c>
      <c r="DI298">
        <f t="shared" si="475"/>
        <v>1.5784879658180789E-2</v>
      </c>
      <c r="DJ298">
        <f t="shared" si="476"/>
        <v>0.13663301858579519</v>
      </c>
      <c r="DK298">
        <f t="shared" si="477"/>
        <v>3.8371567164430584</v>
      </c>
      <c r="DL298">
        <f t="shared" si="478"/>
        <v>1.5649455428393354E-3</v>
      </c>
      <c r="DM298">
        <f t="shared" si="479"/>
        <v>0.11908675954019782</v>
      </c>
      <c r="DN298">
        <f t="shared" si="480"/>
        <v>0.61615219246577224</v>
      </c>
      <c r="DO298">
        <f t="shared" si="481"/>
        <v>1.4228308091898163E-2</v>
      </c>
      <c r="DP298">
        <f>2*((((Parameters!$C$41)/((Parameters!$C$41)^2+(C298*(Parameters!$C$40*(1-Parameters!$C$42)))^2)))/((((Parameters!$C$41)/((Parameters!$C$41)^2+(C298*(Parameters!$C$40*(1-Parameters!$C$42)))^2)))^2+((-(C298*(Parameters!$C$40*(1-Parameters!$C$42)))/((Parameters!$C$41)^2+(C298*(Parameters!$C$40*(1-Parameters!$C$42)))^2)+C298*Parameters!$C$43))^2))</f>
        <v>0.20000000216028471</v>
      </c>
      <c r="DQ298">
        <f>2*(-((-(C298*(Parameters!$C$40*(1-Parameters!$C$42)))/((Parameters!$C$41)^2+(C298*(Parameters!$C$40*(1-Parameters!$C$42)))^2)+C298*Parameters!$C$43))/((((Parameters!$C$41)/((Parameters!$C$41)^2+(C298*(Parameters!$C$40*(1-Parameters!$C$42)))^2)))^2+((-(C298*(Parameters!$C$40*(1-Parameters!$C$42)))/((Parameters!$C$41)^2+(C298*(Parameters!$C$40*(1-Parameters!$C$42)))^2)+C298*Parameters!$C$43))^2))</f>
        <v>0.11384949638550675</v>
      </c>
      <c r="DR298">
        <f>0</f>
        <v>0</v>
      </c>
      <c r="DS298">
        <f>0</f>
        <v>0</v>
      </c>
      <c r="DT298">
        <f t="shared" si="482"/>
        <v>0.88206106023958053</v>
      </c>
      <c r="DU298">
        <f t="shared" si="483"/>
        <v>1.5784879658180789E-2</v>
      </c>
      <c r="DV298">
        <f t="shared" si="484"/>
        <v>0.31124813193962464</v>
      </c>
      <c r="DW298">
        <f t="shared" si="485"/>
        <v>3.9407358998983368</v>
      </c>
      <c r="DX298">
        <f t="shared" si="486"/>
        <v>1.5649455428393354E-3</v>
      </c>
      <c r="DY298">
        <f t="shared" si="487"/>
        <v>0.11908675954019782</v>
      </c>
      <c r="DZ298">
        <f t="shared" si="488"/>
        <v>0.60290721397788738</v>
      </c>
      <c r="EA298">
        <f t="shared" si="489"/>
        <v>3.8223828519122038E-2</v>
      </c>
      <c r="EB298">
        <f>0</f>
        <v>0</v>
      </c>
      <c r="EC298">
        <f>0</f>
        <v>0</v>
      </c>
      <c r="ED298">
        <f>0</f>
        <v>0</v>
      </c>
      <c r="EE298">
        <f>C298*Parameters!$C$44</f>
        <v>1.897491627802166E-7</v>
      </c>
      <c r="EF298">
        <f t="shared" si="490"/>
        <v>0.88206031248824279</v>
      </c>
      <c r="EG298">
        <f t="shared" si="491"/>
        <v>1.5784938717253241E-2</v>
      </c>
      <c r="EH298">
        <f t="shared" si="492"/>
        <v>0.31124813193962464</v>
      </c>
      <c r="EI298">
        <f t="shared" si="493"/>
        <v>3.9407358998983368</v>
      </c>
      <c r="EJ298">
        <f t="shared" si="494"/>
        <v>1.5649382898998757E-3</v>
      </c>
      <c r="EK298">
        <f t="shared" si="495"/>
        <v>0.11908687394133691</v>
      </c>
      <c r="EL298">
        <f t="shared" si="496"/>
        <v>0.60290721397788738</v>
      </c>
      <c r="EM298">
        <f t="shared" si="497"/>
        <v>3.8223828519122038E-2</v>
      </c>
      <c r="EN298">
        <f>0</f>
        <v>0</v>
      </c>
      <c r="EO298">
        <f>0</f>
        <v>0</v>
      </c>
      <c r="EP298">
        <f>(((2*Parameters!$C$47))/(((2*Parameters!$C$47))^2+((2*(C298*Parameters!$C$46-1/(C298*Parameters!$C$45))))^2))</f>
        <v>1.7426296747540651E-11</v>
      </c>
      <c r="EQ298">
        <f>(-((2*(C298*Parameters!$C$46-1/(C298*Parameters!$C$45))))/(((2*Parameters!$C$47))^2+((2*(C298*Parameters!$C$46-1/(C298*Parameters!$C$45))))^2))</f>
        <v>2.0872408071140538E-5</v>
      </c>
      <c r="ER298">
        <f t="shared" si="498"/>
        <v>0.88197805984586342</v>
      </c>
      <c r="ES298">
        <f t="shared" si="499"/>
        <v>1.5791435283946897E-2</v>
      </c>
      <c r="ET298">
        <f t="shared" si="500"/>
        <v>0.31124813193962464</v>
      </c>
      <c r="EU298">
        <f t="shared" si="501"/>
        <v>3.9407358998983368</v>
      </c>
      <c r="EV298">
        <f t="shared" si="502"/>
        <v>1.5641404770594233E-3</v>
      </c>
      <c r="EW298">
        <f t="shared" si="503"/>
        <v>0.1190994580674022</v>
      </c>
      <c r="EX298">
        <f t="shared" si="504"/>
        <v>0.60290721397788738</v>
      </c>
      <c r="EY298">
        <f t="shared" si="505"/>
        <v>3.8223828519122038E-2</v>
      </c>
      <c r="EZ298">
        <f>(ER298+ET298/Parameters!$C$6+Parameters!$C$7*(EV298+EX298/Parameters!$C$6))</f>
        <v>0.89280408182637205</v>
      </c>
      <c r="FA298">
        <f>(ES298+EU298/Parameters!$C$6+Parameters!$C$7*(EW298+EY298/Parameters!$C$6))</f>
        <v>0.15286051006301948</v>
      </c>
      <c r="FB298">
        <f t="shared" si="506"/>
        <v>0.859396950285924</v>
      </c>
      <c r="FC298">
        <f t="shared" si="507"/>
        <v>1.1040019678593891</v>
      </c>
      <c r="FD298">
        <f>(ER298+ET298/Parameters!$C$6+Parameters!$C$8*(EV298+EX298/Parameters!$C$6))</f>
        <v>2.0195453908582777</v>
      </c>
      <c r="FE298">
        <f>(ES298+EU298/Parameters!$C$6+Parameters!$C$8*(EW298+EY298/Parameters!$C$6))</f>
        <v>6.1743096369446464</v>
      </c>
      <c r="FF298">
        <f t="shared" si="508"/>
        <v>-16.253192748743892</v>
      </c>
      <c r="FG298">
        <f t="shared" si="509"/>
        <v>0.15393605857610698</v>
      </c>
    </row>
    <row r="299" spans="1:163" x14ac:dyDescent="0.15">
      <c r="A299">
        <f>Parameters!$C$2*(Parameters!$C$3/Parameters!$C$2)^((ROW()-2)/(Parameters!$C$4-1))</f>
        <v>3054.9211132155133</v>
      </c>
      <c r="B299">
        <f t="shared" si="408"/>
        <v>3.4849999999999999</v>
      </c>
      <c r="C299">
        <f t="shared" si="409"/>
        <v>19194.635453148418</v>
      </c>
      <c r="D299">
        <f>1</f>
        <v>1</v>
      </c>
      <c r="E299">
        <f>0</f>
        <v>0</v>
      </c>
      <c r="F299">
        <f>0</f>
        <v>0</v>
      </c>
      <c r="G299">
        <f>0</f>
        <v>0</v>
      </c>
      <c r="H299">
        <f>0</f>
        <v>0</v>
      </c>
      <c r="I299">
        <f>0</f>
        <v>0</v>
      </c>
      <c r="J299">
        <f>1</f>
        <v>1</v>
      </c>
      <c r="K299">
        <f>0</f>
        <v>0</v>
      </c>
      <c r="L299">
        <f>2*Parameters!$C$10</f>
        <v>0.04</v>
      </c>
      <c r="M299">
        <f>2*C299*Parameters!$C$9</f>
        <v>3.8389270906296832E-2</v>
      </c>
      <c r="N299">
        <f>0</f>
        <v>0</v>
      </c>
      <c r="O299">
        <f>0</f>
        <v>0</v>
      </c>
      <c r="P299">
        <f t="shared" si="410"/>
        <v>1</v>
      </c>
      <c r="Q299">
        <f t="shared" si="411"/>
        <v>0</v>
      </c>
      <c r="R299">
        <f t="shared" si="412"/>
        <v>0.04</v>
      </c>
      <c r="S299">
        <f t="shared" si="413"/>
        <v>3.8389270906296832E-2</v>
      </c>
      <c r="T299">
        <f t="shared" si="414"/>
        <v>0</v>
      </c>
      <c r="U299">
        <f t="shared" si="415"/>
        <v>0</v>
      </c>
      <c r="V299">
        <f t="shared" si="416"/>
        <v>1</v>
      </c>
      <c r="W299">
        <f t="shared" si="417"/>
        <v>0</v>
      </c>
      <c r="X299">
        <f>0</f>
        <v>0</v>
      </c>
      <c r="Y299">
        <f>0</f>
        <v>0</v>
      </c>
      <c r="Z299">
        <f>0</f>
        <v>0</v>
      </c>
      <c r="AA299">
        <f>C299*(Parameters!$C$12+Parameters!$C$11/2)</f>
        <v>1.4395976589861313E-6</v>
      </c>
      <c r="AB299">
        <f t="shared" si="418"/>
        <v>0.99999994473489551</v>
      </c>
      <c r="AC299">
        <f t="shared" si="419"/>
        <v>5.7583906359445258E-8</v>
      </c>
      <c r="AD299">
        <f t="shared" si="420"/>
        <v>0.04</v>
      </c>
      <c r="AE299">
        <f t="shared" si="421"/>
        <v>3.8389270906296832E-2</v>
      </c>
      <c r="AF299">
        <f t="shared" si="422"/>
        <v>0</v>
      </c>
      <c r="AG299">
        <f t="shared" si="423"/>
        <v>1.4395976589861313E-6</v>
      </c>
      <c r="AH299">
        <f t="shared" si="424"/>
        <v>1</v>
      </c>
      <c r="AI299">
        <f t="shared" si="425"/>
        <v>0</v>
      </c>
      <c r="AJ299">
        <f>0</f>
        <v>0</v>
      </c>
      <c r="AK299">
        <f>0</f>
        <v>0</v>
      </c>
      <c r="AL299">
        <f>(((2*Parameters!$C$15))/(((2*Parameters!$C$15))^2+((2*(C299*Parameters!$C$14-1/(C299*Parameters!$C$13))))^2))</f>
        <v>3.6845574994101007E-4</v>
      </c>
      <c r="AM299">
        <f>(-((2*(C299*Parameters!$C$14-1/(C299*Parameters!$C$13))))/(((2*Parameters!$C$15))^2+((2*(C299*Parameters!$C$14-1/(C299*Parameters!$C$13))))^2))</f>
        <v>9.5975298847597174E-2</v>
      </c>
      <c r="AN299">
        <f t="shared" si="426"/>
        <v>0.99633026121711987</v>
      </c>
      <c r="AO299">
        <f t="shared" si="427"/>
        <v>3.8532142854117149E-3</v>
      </c>
      <c r="AP299">
        <f t="shared" si="428"/>
        <v>0.04</v>
      </c>
      <c r="AQ299">
        <f t="shared" si="429"/>
        <v>3.8389270906296832E-2</v>
      </c>
      <c r="AR299">
        <f t="shared" si="430"/>
        <v>3.6845574994101007E-4</v>
      </c>
      <c r="AS299">
        <f t="shared" si="431"/>
        <v>9.5976738445256157E-2</v>
      </c>
      <c r="AT299">
        <f t="shared" si="432"/>
        <v>1</v>
      </c>
      <c r="AU299">
        <f t="shared" si="433"/>
        <v>0</v>
      </c>
      <c r="AV299">
        <f>2*Parameters!$C$17</f>
        <v>0.04</v>
      </c>
      <c r="AW299">
        <f>2*C299*Parameters!$C$16</f>
        <v>3.8389270906296832E-2</v>
      </c>
      <c r="AX299">
        <f>0</f>
        <v>0</v>
      </c>
      <c r="AY299">
        <f>0</f>
        <v>0</v>
      </c>
      <c r="AZ299">
        <f t="shared" si="434"/>
        <v>0.99633026121711987</v>
      </c>
      <c r="BA299">
        <f t="shared" si="435"/>
        <v>3.8532142854117149E-3</v>
      </c>
      <c r="BB299">
        <f t="shared" si="436"/>
        <v>7.9705288361622106E-2</v>
      </c>
      <c r="BC299">
        <f t="shared" si="437"/>
        <v>7.6791791787718805E-2</v>
      </c>
      <c r="BD299">
        <f t="shared" si="438"/>
        <v>3.6845574994101007E-4</v>
      </c>
      <c r="BE299">
        <f t="shared" si="439"/>
        <v>9.5976738445256157E-2</v>
      </c>
      <c r="BF299">
        <f t="shared" si="440"/>
        <v>0.99633026121711976</v>
      </c>
      <c r="BG299">
        <f t="shared" si="441"/>
        <v>3.8532142854117149E-3</v>
      </c>
      <c r="BH299">
        <f>0</f>
        <v>0</v>
      </c>
      <c r="BI299">
        <f>0</f>
        <v>0</v>
      </c>
      <c r="BJ299">
        <f>0</f>
        <v>0</v>
      </c>
      <c r="BK299">
        <f>C299*(Parameters!$C$19+Parameters!$C$18/2)</f>
        <v>1.4395976589861313E-6</v>
      </c>
      <c r="BL299">
        <f t="shared" si="442"/>
        <v>0.99633015066783615</v>
      </c>
      <c r="BM299">
        <f t="shared" si="443"/>
        <v>3.8533290289582489E-3</v>
      </c>
      <c r="BN299">
        <f t="shared" si="444"/>
        <v>7.9705288361622106E-2</v>
      </c>
      <c r="BO299">
        <f t="shared" si="445"/>
        <v>7.6791791787718805E-2</v>
      </c>
      <c r="BP299">
        <f t="shared" si="446"/>
        <v>3.684502028627452E-4</v>
      </c>
      <c r="BQ299">
        <f t="shared" si="447"/>
        <v>9.5978172759967784E-2</v>
      </c>
      <c r="BR299">
        <f t="shared" si="448"/>
        <v>0.99633026121711976</v>
      </c>
      <c r="BS299">
        <f t="shared" si="449"/>
        <v>3.8532142854117149E-3</v>
      </c>
      <c r="BT299">
        <f>2*((((Parameters!$C$21)/((Parameters!$C$21)^2+(C299*Parameters!$C$20)^2)))/((((Parameters!$C$21)/((Parameters!$C$21)^2+(C299*Parameters!$C$20)^2)))^2+((-(C299*Parameters!$C$20)/((Parameters!$C$21)^2+(C299*Parameters!$C$20)^2)+C299*Parameters!$C$22))^2))</f>
        <v>4.000001002140751E-2</v>
      </c>
      <c r="BU299">
        <f>2*(-((-(C299*Parameters!$C$20)/((Parameters!$C$21)^2+(C299*Parameters!$C$20)^2)+C299*Parameters!$C$22))/((((Parameters!$C$21)/((Parameters!$C$21)^2+(C299*Parameters!$C$20)^2)))^2+((-(C299*Parameters!$C$20)/((Parameters!$C$21)^2+(C299*Parameters!$C$20)^2)+C299*Parameters!$C$22))^2))</f>
        <v>2.6104707485587344</v>
      </c>
      <c r="BV299">
        <f>0</f>
        <v>0</v>
      </c>
      <c r="BW299">
        <f>0</f>
        <v>0</v>
      </c>
      <c r="BX299">
        <f t="shared" si="450"/>
        <v>0.99633015066783615</v>
      </c>
      <c r="BY299">
        <f t="shared" si="451"/>
        <v>3.8533290289582489E-3</v>
      </c>
      <c r="BZ299">
        <f t="shared" si="452"/>
        <v>0.10949950165829826</v>
      </c>
      <c r="CA299">
        <f t="shared" si="453"/>
        <v>2.677836639212996</v>
      </c>
      <c r="CB299">
        <f t="shared" si="454"/>
        <v>3.684502028627452E-4</v>
      </c>
      <c r="CC299">
        <f t="shared" si="455"/>
        <v>9.5978172759967784E-2</v>
      </c>
      <c r="CD299">
        <f t="shared" si="456"/>
        <v>0.74579678673891392</v>
      </c>
      <c r="CE299">
        <f t="shared" si="457"/>
        <v>8.654170634520536E-3</v>
      </c>
      <c r="CF299">
        <f>0</f>
        <v>0</v>
      </c>
      <c r="CG299">
        <f>0</f>
        <v>0</v>
      </c>
      <c r="CH299">
        <f>(((Parameters!$C$25))/(((Parameters!$C$25))^2+((C299*Parameters!$C$24-1/(C299*Parameters!$C$23)))^2))+(((Parameters!$C$29+Parameters!$C$28))/(((Parameters!$C$29+Parameters!$C$28))^2+((C299*Parameters!$C$27-1/(C299*Parameters!$C$26)))^2))</f>
        <v>1.2020253558825884E-3</v>
      </c>
      <c r="CI299">
        <f>(-((C299*Parameters!$C$24-1/(C299*Parameters!$C$23)))/(((Parameters!$C$25))^2+((C299*Parameters!$C$24-1/(C299*Parameters!$C$23)))^2))+(-((C299*Parameters!$C$27-1/(C299*Parameters!$C$26)))/(((Parameters!$C$29+Parameters!$C$28))^2+((C299*Parameters!$C$27-1/(C299*Parameters!$C$26)))^2))</f>
        <v>1.7880330986115966E-2</v>
      </c>
      <c r="CJ299">
        <f t="shared" si="458"/>
        <v>0.94858116640940915</v>
      </c>
      <c r="CK299">
        <f t="shared" si="459"/>
        <v>9.0300439006688119E-3</v>
      </c>
      <c r="CL299">
        <f t="shared" si="460"/>
        <v>0.10949950165829826</v>
      </c>
      <c r="CM299">
        <f t="shared" si="461"/>
        <v>2.677836639212996</v>
      </c>
      <c r="CN299">
        <f t="shared" si="462"/>
        <v>1.1101774155031266E-3</v>
      </c>
      <c r="CO299">
        <f t="shared" si="463"/>
        <v>0.10932366868777814</v>
      </c>
      <c r="CP299">
        <f t="shared" si="464"/>
        <v>0.74579678673891392</v>
      </c>
      <c r="CQ299">
        <f t="shared" si="465"/>
        <v>8.654170634520536E-3</v>
      </c>
      <c r="CR299">
        <f>2*((((Parameters!$C$31)/((Parameters!$C$31)^2+(C299*Parameters!$C$30)^2)))/((((Parameters!$C$31)/((Parameters!$C$31)^2+(C299*Parameters!$C$30)^2)))^2+((-(C299*Parameters!$C$30)/((Parameters!$C$31)^2+(C299*Parameters!$C$30)^2)+C299*Parameters!$C$32))^2))</f>
        <v>4.0000004863329636E-2</v>
      </c>
      <c r="CS299">
        <f>2*(-((-(C299*Parameters!$C$30)/((Parameters!$C$31)^2+(C299*Parameters!$C$30)^2)+C299*Parameters!$C$32))/((((Parameters!$C$31)/((Parameters!$C$31)^2+(C299*Parameters!$C$30)^2)))^2+((-(C299*Parameters!$C$30)/((Parameters!$C$31)^2+(C299*Parameters!$C$30)^2)+C299*Parameters!$C$32))^2))</f>
        <v>1.2668460168446323</v>
      </c>
      <c r="CT299">
        <f>0</f>
        <v>0</v>
      </c>
      <c r="CU299">
        <f>0</f>
        <v>0</v>
      </c>
      <c r="CV299">
        <f t="shared" si="466"/>
        <v>0.94858116640940915</v>
      </c>
      <c r="CW299">
        <f t="shared" si="467"/>
        <v>9.0300439006688119E-3</v>
      </c>
      <c r="CX299">
        <f t="shared" si="468"/>
        <v>0.13600307778044307</v>
      </c>
      <c r="CY299">
        <f t="shared" si="469"/>
        <v>3.8799041133325343</v>
      </c>
      <c r="CZ299">
        <f t="shared" si="470"/>
        <v>1.1101774155031266E-3</v>
      </c>
      <c r="DA299">
        <f t="shared" si="471"/>
        <v>0.10932366868777814</v>
      </c>
      <c r="DB299">
        <f t="shared" si="472"/>
        <v>0.60734493961697922</v>
      </c>
      <c r="DC299">
        <f t="shared" si="473"/>
        <v>1.4433541750529705E-2</v>
      </c>
      <c r="DD299">
        <f>0</f>
        <v>0</v>
      </c>
      <c r="DE299">
        <f>0</f>
        <v>0</v>
      </c>
      <c r="DF299">
        <f>(((Parameters!$C$35))/(((Parameters!$C$35))^2+((C299*Parameters!$C$34-1/(C299*Parameters!$C$33)))^2))+(((Parameters!$C$39+Parameters!$C$38))/(((Parameters!$C$39+Parameters!$C$38))^2+((C299*Parameters!$C$37-1/(C299*Parameters!$C$36)))^2))</f>
        <v>1.2020253558825884E-3</v>
      </c>
      <c r="DG299">
        <f>(-((C299*Parameters!$C$34-1/(C299*Parameters!$C$33)))/(((Parameters!$C$35))^2+((C299*Parameters!$C$34-1/(C299*Parameters!$C$33)))^2))+(-((C299*Parameters!$C$37-1/(C299*Parameters!$C$36)))/(((Parameters!$C$39+Parameters!$C$38))^2+((C299*Parameters!$C$37-1/(C299*Parameters!$C$36)))^2))</f>
        <v>1.7880330986115966E-2</v>
      </c>
      <c r="DH299">
        <f t="shared" si="474"/>
        <v>0.87937067581660089</v>
      </c>
      <c r="DI299">
        <f t="shared" si="475"/>
        <v>1.6125567069132467E-2</v>
      </c>
      <c r="DJ299">
        <f t="shared" si="476"/>
        <v>0.13600307778044307</v>
      </c>
      <c r="DK299">
        <f t="shared" si="477"/>
        <v>3.8799041133325343</v>
      </c>
      <c r="DL299">
        <f t="shared" si="478"/>
        <v>1.5821449288883204E-3</v>
      </c>
      <c r="DM299">
        <f t="shared" si="479"/>
        <v>0.12020054671403167</v>
      </c>
      <c r="DN299">
        <f t="shared" si="480"/>
        <v>0.60734493961697922</v>
      </c>
      <c r="DO299">
        <f t="shared" si="481"/>
        <v>1.4433541750529705E-2</v>
      </c>
      <c r="DP299">
        <f>2*((((Parameters!$C$41)/((Parameters!$C$41)^2+(C299*(Parameters!$C$40*(1-Parameters!$C$42)))^2)))/((((Parameters!$C$41)/((Parameters!$C$41)^2+(C299*(Parameters!$C$40*(1-Parameters!$C$42)))^2)))^2+((-(C299*(Parameters!$C$40*(1-Parameters!$C$42)))/((Parameters!$C$41)^2+(C299*(Parameters!$C$40*(1-Parameters!$C$42)))^2)+C299*Parameters!$C$43))^2))</f>
        <v>0.20000000221060421</v>
      </c>
      <c r="DQ299">
        <f>2*(-((-(C299*(Parameters!$C$40*(1-Parameters!$C$42)))/((Parameters!$C$41)^2+(C299*(Parameters!$C$40*(1-Parameters!$C$42)))^2)+C299*Parameters!$C$43))/((((Parameters!$C$41)/((Parameters!$C$41)^2+(C299*(Parameters!$C$40*(1-Parameters!$C$42)))^2)))^2+((-(C299*(Parameters!$C$40*(1-Parameters!$C$42)))/((Parameters!$C$41)^2+(C299*(Parameters!$C$40*(1-Parameters!$C$42)))^2)+C299*Parameters!$C$43))^2))</f>
        <v>0.11516781143590317</v>
      </c>
      <c r="DR299">
        <f>0</f>
        <v>0</v>
      </c>
      <c r="DS299">
        <f>0</f>
        <v>0</v>
      </c>
      <c r="DT299">
        <f t="shared" si="482"/>
        <v>0.87937067581660089</v>
      </c>
      <c r="DU299">
        <f t="shared" si="483"/>
        <v>1.6125567069132467E-2</v>
      </c>
      <c r="DV299">
        <f t="shared" si="484"/>
        <v>0.31002006862018888</v>
      </c>
      <c r="DW299">
        <f t="shared" si="485"/>
        <v>3.9844044229567173</v>
      </c>
      <c r="DX299">
        <f t="shared" si="486"/>
        <v>1.5821449288883204E-3</v>
      </c>
      <c r="DY299">
        <f t="shared" si="487"/>
        <v>0.12020054671403167</v>
      </c>
      <c r="DZ299">
        <f t="shared" si="488"/>
        <v>0.59381813470780032</v>
      </c>
      <c r="EA299">
        <f t="shared" si="489"/>
        <v>3.8655863527886358E-2</v>
      </c>
      <c r="EB299">
        <f>0</f>
        <v>0</v>
      </c>
      <c r="EC299">
        <f>0</f>
        <v>0</v>
      </c>
      <c r="ED299">
        <f>0</f>
        <v>0</v>
      </c>
      <c r="EE299">
        <f>C299*Parameters!$C$44</f>
        <v>1.9194635453148417E-7</v>
      </c>
      <c r="EF299">
        <f t="shared" si="490"/>
        <v>0.87936991102469697</v>
      </c>
      <c r="EG299">
        <f t="shared" si="491"/>
        <v>1.6125626576354472E-2</v>
      </c>
      <c r="EH299">
        <f t="shared" si="492"/>
        <v>0.31002006862018888</v>
      </c>
      <c r="EI299">
        <f t="shared" si="493"/>
        <v>3.9844044229567173</v>
      </c>
      <c r="EJ299">
        <f t="shared" si="494"/>
        <v>1.582137509036235E-3</v>
      </c>
      <c r="EK299">
        <f t="shared" si="495"/>
        <v>0.12020066069525788</v>
      </c>
      <c r="EL299">
        <f t="shared" si="496"/>
        <v>0.59381813470780032</v>
      </c>
      <c r="EM299">
        <f t="shared" si="497"/>
        <v>3.8655863527886358E-2</v>
      </c>
      <c r="EN299">
        <f>0</f>
        <v>0</v>
      </c>
      <c r="EO299">
        <f>0</f>
        <v>0</v>
      </c>
      <c r="EP299">
        <f>(((2*Parameters!$C$47))/(((2*Parameters!$C$47))^2+((2*(C299*Parameters!$C$46-1/(C299*Parameters!$C$45))))^2))</f>
        <v>1.7832207349743213E-11</v>
      </c>
      <c r="EQ299">
        <f>(-((2*(C299*Parameters!$C$46-1/(C299*Parameters!$C$45))))/(((2*Parameters!$C$47))^2+((2*(C299*Parameters!$C$46-1/(C299*Parameters!$C$45))))^2))</f>
        <v>2.1114099169589558E-5</v>
      </c>
      <c r="ER299">
        <f t="shared" si="498"/>
        <v>0.87928578392010726</v>
      </c>
      <c r="ES299">
        <f t="shared" si="499"/>
        <v>1.6132172441878607E-2</v>
      </c>
      <c r="ET299">
        <f t="shared" si="500"/>
        <v>0.31002006862018888</v>
      </c>
      <c r="EU299">
        <f t="shared" si="501"/>
        <v>3.9844044229567173</v>
      </c>
      <c r="EV299">
        <f t="shared" si="502"/>
        <v>1.5813213358893093E-3</v>
      </c>
      <c r="EW299">
        <f t="shared" si="503"/>
        <v>0.12021319863093212</v>
      </c>
      <c r="EX299">
        <f t="shared" si="504"/>
        <v>0.59381813470780032</v>
      </c>
      <c r="EY299">
        <f t="shared" si="505"/>
        <v>3.8655863527886358E-2</v>
      </c>
      <c r="EZ299">
        <f>(ER299+ET299/Parameters!$C$6+Parameters!$C$7*(EV299+EX299/Parameters!$C$6))</f>
        <v>0.89006909065472251</v>
      </c>
      <c r="FA299">
        <f>(ES299+EU299/Parameters!$C$6+Parameters!$C$7*(EW299+EY299/Parameters!$C$6))</f>
        <v>0.15472015237080791</v>
      </c>
      <c r="FB299">
        <f t="shared" si="506"/>
        <v>0.88223995838654745</v>
      </c>
      <c r="FC299">
        <f t="shared" si="507"/>
        <v>1.1069092021648259</v>
      </c>
      <c r="FD299">
        <f>(ER299+ET299/Parameters!$C$6+Parameters!$C$8*(EV299+EX299/Parameters!$C$6))</f>
        <v>2.0018623482453624</v>
      </c>
      <c r="FE299">
        <f>(ES299+EU299/Parameters!$C$6+Parameters!$C$8*(EW299+EY299/Parameters!$C$6))</f>
        <v>6.2326076726615636</v>
      </c>
      <c r="FF299">
        <f t="shared" si="508"/>
        <v>-16.31979723492254</v>
      </c>
      <c r="FG299">
        <f t="shared" si="509"/>
        <v>0.15276017184500187</v>
      </c>
    </row>
    <row r="300" spans="1:163" x14ac:dyDescent="0.15">
      <c r="A300">
        <f>Parameters!$C$2*(Parameters!$C$3/Parameters!$C$2)^((ROW()-2)/(Parameters!$C$4-1))</f>
        <v>3090.2954325135893</v>
      </c>
      <c r="B300">
        <f t="shared" si="408"/>
        <v>3.4899999999999998</v>
      </c>
      <c r="C300">
        <f t="shared" si="409"/>
        <v>19416.898856413569</v>
      </c>
      <c r="D300">
        <f>1</f>
        <v>1</v>
      </c>
      <c r="E300">
        <f>0</f>
        <v>0</v>
      </c>
      <c r="F300">
        <f>0</f>
        <v>0</v>
      </c>
      <c r="G300">
        <f>0</f>
        <v>0</v>
      </c>
      <c r="H300">
        <f>0</f>
        <v>0</v>
      </c>
      <c r="I300">
        <f>0</f>
        <v>0</v>
      </c>
      <c r="J300">
        <f>1</f>
        <v>1</v>
      </c>
      <c r="K300">
        <f>0</f>
        <v>0</v>
      </c>
      <c r="L300">
        <f>2*Parameters!$C$10</f>
        <v>0.04</v>
      </c>
      <c r="M300">
        <f>2*C300*Parameters!$C$9</f>
        <v>3.8833797712827134E-2</v>
      </c>
      <c r="N300">
        <f>0</f>
        <v>0</v>
      </c>
      <c r="O300">
        <f>0</f>
        <v>0</v>
      </c>
      <c r="P300">
        <f t="shared" si="410"/>
        <v>1</v>
      </c>
      <c r="Q300">
        <f t="shared" si="411"/>
        <v>0</v>
      </c>
      <c r="R300">
        <f t="shared" si="412"/>
        <v>0.04</v>
      </c>
      <c r="S300">
        <f t="shared" si="413"/>
        <v>3.8833797712827134E-2</v>
      </c>
      <c r="T300">
        <f t="shared" si="414"/>
        <v>0</v>
      </c>
      <c r="U300">
        <f t="shared" si="415"/>
        <v>0</v>
      </c>
      <c r="V300">
        <f t="shared" si="416"/>
        <v>1</v>
      </c>
      <c r="W300">
        <f t="shared" si="417"/>
        <v>0</v>
      </c>
      <c r="X300">
        <f>0</f>
        <v>0</v>
      </c>
      <c r="Y300">
        <f>0</f>
        <v>0</v>
      </c>
      <c r="Z300">
        <f>0</f>
        <v>0</v>
      </c>
      <c r="AA300">
        <f>C300*(Parameters!$C$12+Parameters!$C$11/2)</f>
        <v>1.4562674142310177E-6</v>
      </c>
      <c r="AB300">
        <f t="shared" si="418"/>
        <v>0.99999994344760579</v>
      </c>
      <c r="AC300">
        <f t="shared" si="419"/>
        <v>5.8250696569240709E-8</v>
      </c>
      <c r="AD300">
        <f t="shared" si="420"/>
        <v>0.04</v>
      </c>
      <c r="AE300">
        <f t="shared" si="421"/>
        <v>3.8833797712827134E-2</v>
      </c>
      <c r="AF300">
        <f t="shared" si="422"/>
        <v>0</v>
      </c>
      <c r="AG300">
        <f t="shared" si="423"/>
        <v>1.4562674142310177E-6</v>
      </c>
      <c r="AH300">
        <f t="shared" si="424"/>
        <v>1</v>
      </c>
      <c r="AI300">
        <f t="shared" si="425"/>
        <v>0</v>
      </c>
      <c r="AJ300">
        <f>0</f>
        <v>0</v>
      </c>
      <c r="AK300">
        <f>0</f>
        <v>0</v>
      </c>
      <c r="AL300">
        <f>(((2*Parameters!$C$15))/(((2*Parameters!$C$15))^2+((2*(C300*Parameters!$C$14-1/(C300*Parameters!$C$13))))^2))</f>
        <v>3.7703870460180795E-4</v>
      </c>
      <c r="AM300">
        <f>(-((2*(C300*Parameters!$C$14-1/(C300*Parameters!$C$13))))/(((2*Parameters!$C$15))^2+((2*(C300*Parameters!$C$14-1/(C300*Parameters!$C$13))))^2))</f>
        <v>9.7086690420780289E-2</v>
      </c>
      <c r="AN300">
        <f t="shared" si="426"/>
        <v>0.99624478009938133</v>
      </c>
      <c r="AO300">
        <f t="shared" si="427"/>
        <v>3.8981677123121942E-3</v>
      </c>
      <c r="AP300">
        <f t="shared" si="428"/>
        <v>0.04</v>
      </c>
      <c r="AQ300">
        <f t="shared" si="429"/>
        <v>3.8833797712827134E-2</v>
      </c>
      <c r="AR300">
        <f t="shared" si="430"/>
        <v>3.7703870460180795E-4</v>
      </c>
      <c r="AS300">
        <f t="shared" si="431"/>
        <v>9.7088146688194515E-2</v>
      </c>
      <c r="AT300">
        <f t="shared" si="432"/>
        <v>1</v>
      </c>
      <c r="AU300">
        <f t="shared" si="433"/>
        <v>0</v>
      </c>
      <c r="AV300">
        <f>2*Parameters!$C$17</f>
        <v>0.04</v>
      </c>
      <c r="AW300">
        <f>2*C300*Parameters!$C$16</f>
        <v>3.8833797712827134E-2</v>
      </c>
      <c r="AX300">
        <f>0</f>
        <v>0</v>
      </c>
      <c r="AY300">
        <f>0</f>
        <v>0</v>
      </c>
      <c r="AZ300">
        <f t="shared" si="434"/>
        <v>0.99624478009938133</v>
      </c>
      <c r="BA300">
        <f t="shared" si="435"/>
        <v>3.8981677123121942E-3</v>
      </c>
      <c r="BB300">
        <f t="shared" si="436"/>
        <v>7.9698410547584655E-2</v>
      </c>
      <c r="BC300">
        <f t="shared" si="437"/>
        <v>7.7677692684158944E-2</v>
      </c>
      <c r="BD300">
        <f t="shared" si="438"/>
        <v>3.7703870460180795E-4</v>
      </c>
      <c r="BE300">
        <f t="shared" si="439"/>
        <v>9.7088146688194515E-2</v>
      </c>
      <c r="BF300">
        <f t="shared" si="440"/>
        <v>0.99624478009938144</v>
      </c>
      <c r="BG300">
        <f t="shared" si="441"/>
        <v>3.8981677123121937E-3</v>
      </c>
      <c r="BH300">
        <f>0</f>
        <v>0</v>
      </c>
      <c r="BI300">
        <f>0</f>
        <v>0</v>
      </c>
      <c r="BJ300">
        <f>0</f>
        <v>0</v>
      </c>
      <c r="BK300">
        <f>C300*(Parameters!$C$19+Parameters!$C$18/2)</f>
        <v>1.4562674142310177E-6</v>
      </c>
      <c r="BL300">
        <f t="shared" si="442"/>
        <v>0.99624466697988867</v>
      </c>
      <c r="BM300">
        <f t="shared" si="443"/>
        <v>3.8982837745104408E-3</v>
      </c>
      <c r="BN300">
        <f t="shared" si="444"/>
        <v>7.9698410547584655E-2</v>
      </c>
      <c r="BO300">
        <f t="shared" si="445"/>
        <v>7.7677692684158944E-2</v>
      </c>
      <c r="BP300">
        <f t="shared" si="446"/>
        <v>3.7703302782719327E-4</v>
      </c>
      <c r="BQ300">
        <f t="shared" si="447"/>
        <v>9.7089597487004367E-2</v>
      </c>
      <c r="BR300">
        <f t="shared" si="448"/>
        <v>0.99624478009938144</v>
      </c>
      <c r="BS300">
        <f t="shared" si="449"/>
        <v>3.8981677123121937E-3</v>
      </c>
      <c r="BT300">
        <f>2*((((Parameters!$C$21)/((Parameters!$C$21)^2+(C300*Parameters!$C$20)^2)))/((((Parameters!$C$21)/((Parameters!$C$21)^2+(C300*Parameters!$C$20)^2)))^2+((-(C300*Parameters!$C$20)/((Parameters!$C$21)^2+(C300*Parameters!$C$20)^2)+C300*Parameters!$C$22))^2))</f>
        <v>4.000001025483612E-2</v>
      </c>
      <c r="BU300">
        <f>2*(-((-(C300*Parameters!$C$20)/((Parameters!$C$21)^2+(C300*Parameters!$C$20)^2)+C300*Parameters!$C$22))/((((Parameters!$C$21)/((Parameters!$C$21)^2+(C300*Parameters!$C$20)^2)))^2+((-(C300*Parameters!$C$20)/((Parameters!$C$21)^2+(C300*Parameters!$C$20)^2)+C300*Parameters!$C$22))^2))</f>
        <v>2.6406985828936529</v>
      </c>
      <c r="BV300">
        <f>0</f>
        <v>0</v>
      </c>
      <c r="BW300">
        <f>0</f>
        <v>0</v>
      </c>
      <c r="BX300">
        <f t="shared" si="450"/>
        <v>0.99624466697988867</v>
      </c>
      <c r="BY300">
        <f t="shared" si="451"/>
        <v>3.8982837745104408E-3</v>
      </c>
      <c r="BZ300">
        <f t="shared" si="452"/>
        <v>0.10925401500403896</v>
      </c>
      <c r="CA300">
        <f t="shared" si="453"/>
        <v>2.7086155043842668</v>
      </c>
      <c r="CB300">
        <f t="shared" si="454"/>
        <v>3.7703302782719327E-4</v>
      </c>
      <c r="CC300">
        <f t="shared" si="455"/>
        <v>9.7089597487004367E-2</v>
      </c>
      <c r="CD300">
        <f t="shared" si="456"/>
        <v>0.73987549892671334</v>
      </c>
      <c r="CE300">
        <f t="shared" si="457"/>
        <v>8.7773831897176528E-3</v>
      </c>
      <c r="CF300">
        <f>0</f>
        <v>0</v>
      </c>
      <c r="CG300">
        <f>0</f>
        <v>0</v>
      </c>
      <c r="CH300">
        <f>(((Parameters!$C$25))/(((Parameters!$C$25))^2+((C300*Parameters!$C$24-1/(C300*Parameters!$C$23)))^2))+(((Parameters!$C$29+Parameters!$C$28))/(((Parameters!$C$29+Parameters!$C$28))^2+((C300*Parameters!$C$27-1/(C300*Parameters!$C$26)))^2))</f>
        <v>1.2295085609775969E-3</v>
      </c>
      <c r="CI300">
        <f>(-((C300*Parameters!$C$24-1/(C300*Parameters!$C$23)))/(((Parameters!$C$25))^2+((C300*Parameters!$C$24-1/(C300*Parameters!$C$23)))^2))+(-((C300*Parameters!$C$27-1/(C300*Parameters!$C$26)))/(((Parameters!$C$29+Parameters!$C$28))^2+((C300*Parameters!$C$27-1/(C300*Parameters!$C$26)))^2))</f>
        <v>1.8083614205567363E-2</v>
      </c>
      <c r="CJ300">
        <f t="shared" si="458"/>
        <v>0.94739743791415398</v>
      </c>
      <c r="CK300">
        <f t="shared" si="459"/>
        <v>9.2042571832898577E-3</v>
      </c>
      <c r="CL300">
        <f t="shared" si="460"/>
        <v>0.10925401500403896</v>
      </c>
      <c r="CM300">
        <f t="shared" si="461"/>
        <v>2.7086155043842668</v>
      </c>
      <c r="CN300">
        <f t="shared" si="462"/>
        <v>1.1279894764778719E-3</v>
      </c>
      <c r="CO300">
        <f t="shared" si="463"/>
        <v>0.11048001243752145</v>
      </c>
      <c r="CP300">
        <f t="shared" si="464"/>
        <v>0.73987549892671334</v>
      </c>
      <c r="CQ300">
        <f t="shared" si="465"/>
        <v>8.7773831897176528E-3</v>
      </c>
      <c r="CR300">
        <f>2*((((Parameters!$C$31)/((Parameters!$C$31)^2+(C300*Parameters!$C$30)^2)))/((((Parameters!$C$31)/((Parameters!$C$31)^2+(C300*Parameters!$C$30)^2)))^2+((-(C300*Parameters!$C$30)/((Parameters!$C$31)^2+(C300*Parameters!$C$30)^2)+C300*Parameters!$C$32))^2))</f>
        <v>4.0000004976611152E-2</v>
      </c>
      <c r="CS300">
        <f>2*(-((-(C300*Parameters!$C$30)/((Parameters!$C$31)^2+(C300*Parameters!$C$30)^2)+C300*Parameters!$C$32))/((((Parameters!$C$31)/((Parameters!$C$31)^2+(C300*Parameters!$C$30)^2)))^2+((-(C300*Parameters!$C$30)/((Parameters!$C$31)^2+(C300*Parameters!$C$30)^2)+C300*Parameters!$C$32))^2))</f>
        <v>1.2815154041656687</v>
      </c>
      <c r="CT300">
        <f>0</f>
        <v>0</v>
      </c>
      <c r="CU300">
        <f>0</f>
        <v>0</v>
      </c>
      <c r="CV300">
        <f t="shared" si="466"/>
        <v>0.94739743791415398</v>
      </c>
      <c r="CW300">
        <f t="shared" si="467"/>
        <v>9.2042571832898577E-3</v>
      </c>
      <c r="CX300">
        <f t="shared" si="468"/>
        <v>0.1353545198711453</v>
      </c>
      <c r="CY300">
        <f t="shared" si="469"/>
        <v>3.9230880852714805</v>
      </c>
      <c r="CZ300">
        <f t="shared" si="470"/>
        <v>1.1279894764778719E-3</v>
      </c>
      <c r="DA300">
        <f t="shared" si="471"/>
        <v>0.11048001243752145</v>
      </c>
      <c r="DB300">
        <f t="shared" si="472"/>
        <v>0.59833878072028757</v>
      </c>
      <c r="DC300">
        <f t="shared" si="473"/>
        <v>1.4642120126877732E-2</v>
      </c>
      <c r="DD300">
        <f>0</f>
        <v>0</v>
      </c>
      <c r="DE300">
        <f>0</f>
        <v>0</v>
      </c>
      <c r="DF300">
        <f>(((Parameters!$C$35))/(((Parameters!$C$35))^2+((C300*Parameters!$C$34-1/(C300*Parameters!$C$33)))^2))+(((Parameters!$C$39+Parameters!$C$38))/(((Parameters!$C$39+Parameters!$C$38))^2+((C300*Parameters!$C$37-1/(C300*Parameters!$C$36)))^2))</f>
        <v>1.2295085609775969E-3</v>
      </c>
      <c r="DG300">
        <f>(-((C300*Parameters!$C$34-1/(C300*Parameters!$C$33)))/(((Parameters!$C$35))^2+((C300*Parameters!$C$34-1/(C300*Parameters!$C$33)))^2))+(-((C300*Parameters!$C$37-1/(C300*Parameters!$C$36)))/(((Parameters!$C$39+Parameters!$C$38))^2+((C300*Parameters!$C$37-1/(C300*Parameters!$C$36)))^2))</f>
        <v>1.8083614205567363E-2</v>
      </c>
      <c r="DH300">
        <f t="shared" si="474"/>
        <v>0.87662024602659505</v>
      </c>
      <c r="DI300">
        <f t="shared" si="475"/>
        <v>1.6475426487929944E-2</v>
      </c>
      <c r="DJ300">
        <f t="shared" si="476"/>
        <v>0.1353545198711453</v>
      </c>
      <c r="DK300">
        <f t="shared" si="477"/>
        <v>3.9230880852714805</v>
      </c>
      <c r="DL300">
        <f t="shared" si="478"/>
        <v>1.5988696782123326E-3</v>
      </c>
      <c r="DM300">
        <f t="shared" si="479"/>
        <v>0.12131814272434356</v>
      </c>
      <c r="DN300">
        <f t="shared" si="480"/>
        <v>0.59833878072028757</v>
      </c>
      <c r="DO300">
        <f t="shared" si="481"/>
        <v>1.4642120126877732E-2</v>
      </c>
      <c r="DP300">
        <f>2*((((Parameters!$C$41)/((Parameters!$C$41)^2+(C300*(Parameters!$C$40*(1-Parameters!$C$42)))^2)))/((((Parameters!$C$41)/((Parameters!$C$41)^2+(C300*(Parameters!$C$40*(1-Parameters!$C$42)))^2)))^2+((-(C300*(Parameters!$C$40*(1-Parameters!$C$42)))/((Parameters!$C$41)^2+(C300*(Parameters!$C$40*(1-Parameters!$C$42)))^2)+C300*Parameters!$C$43))^2))</f>
        <v>0.20000000226209583</v>
      </c>
      <c r="DQ300">
        <f>2*(-((-(C300*(Parameters!$C$40*(1-Parameters!$C$42)))/((Parameters!$C$41)^2+(C300*(Parameters!$C$40*(1-Parameters!$C$42)))^2)+C300*Parameters!$C$43))/((((Parameters!$C$41)/((Parameters!$C$41)^2+(C300*(Parameters!$C$40*(1-Parameters!$C$42)))^2)))^2+((-(C300*(Parameters!$C$40*(1-Parameters!$C$42)))/((Parameters!$C$41)^2+(C300*(Parameters!$C$40*(1-Parameters!$C$42)))^2)+C300*Parameters!$C$43))^2))</f>
        <v>0.11650139185563489</v>
      </c>
      <c r="DR300">
        <f>0</f>
        <v>0</v>
      </c>
      <c r="DS300">
        <f>0</f>
        <v>0</v>
      </c>
      <c r="DT300">
        <f t="shared" si="482"/>
        <v>0.87662024602659505</v>
      </c>
      <c r="DU300">
        <f t="shared" si="483"/>
        <v>1.6475426487929944E-2</v>
      </c>
      <c r="DV300">
        <f t="shared" si="484"/>
        <v>0.30875916094220424</v>
      </c>
      <c r="DW300">
        <f t="shared" si="485"/>
        <v>4.0285106493972629</v>
      </c>
      <c r="DX300">
        <f t="shared" si="486"/>
        <v>1.5988696782123326E-3</v>
      </c>
      <c r="DY300">
        <f t="shared" si="487"/>
        <v>0.12131814272434356</v>
      </c>
      <c r="DZ300">
        <f t="shared" si="488"/>
        <v>0.58452482217482027</v>
      </c>
      <c r="EA300">
        <f t="shared" si="489"/>
        <v>3.9092019489087214E-2</v>
      </c>
      <c r="EB300">
        <f>0</f>
        <v>0</v>
      </c>
      <c r="EC300">
        <f>0</f>
        <v>0</v>
      </c>
      <c r="ED300">
        <f>0</f>
        <v>0</v>
      </c>
      <c r="EE300">
        <f>C300*Parameters!$C$44</f>
        <v>1.9416898856413567E-7</v>
      </c>
      <c r="EF300">
        <f t="shared" si="490"/>
        <v>0.87661946381475686</v>
      </c>
      <c r="EG300">
        <f t="shared" si="491"/>
        <v>1.6475486439383933E-2</v>
      </c>
      <c r="EH300">
        <f t="shared" si="492"/>
        <v>0.30875916094220424</v>
      </c>
      <c r="EI300">
        <f t="shared" si="493"/>
        <v>4.0285106493972629</v>
      </c>
      <c r="EJ300">
        <f t="shared" si="494"/>
        <v>1.5988620877544475E-3</v>
      </c>
      <c r="EK300">
        <f t="shared" si="495"/>
        <v>0.12131825622093707</v>
      </c>
      <c r="EL300">
        <f t="shared" si="496"/>
        <v>0.58452482217482027</v>
      </c>
      <c r="EM300">
        <f t="shared" si="497"/>
        <v>3.9092019489087214E-2</v>
      </c>
      <c r="EN300">
        <f>0</f>
        <v>0</v>
      </c>
      <c r="EO300">
        <f>0</f>
        <v>0</v>
      </c>
      <c r="EP300">
        <f>(((2*Parameters!$C$47))/(((2*Parameters!$C$47))^2+((2*(C300*Parameters!$C$46-1/(C300*Parameters!$C$45))))^2))</f>
        <v>1.8247572824779652E-11</v>
      </c>
      <c r="EQ300">
        <f>(-((2*(C300*Parameters!$C$46-1/(C300*Parameters!$C$45))))/(((2*Parameters!$C$47))^2+((2*(C300*Parameters!$C$46-1/(C300*Parameters!$C$45))))^2))</f>
        <v>2.1358588919194974E-5</v>
      </c>
      <c r="ER300">
        <f t="shared" si="498"/>
        <v>0.87653342051747396</v>
      </c>
      <c r="ES300">
        <f t="shared" si="499"/>
        <v>1.6482081172888075E-2</v>
      </c>
      <c r="ET300">
        <f t="shared" si="500"/>
        <v>0.30875916094220424</v>
      </c>
      <c r="EU300">
        <f t="shared" si="501"/>
        <v>4.0285106493972629</v>
      </c>
      <c r="EV300">
        <f t="shared" si="502"/>
        <v>1.5980271480463184E-3</v>
      </c>
      <c r="EW300">
        <f t="shared" si="503"/>
        <v>0.12133074084704031</v>
      </c>
      <c r="EX300">
        <f t="shared" si="504"/>
        <v>0.58452482217482027</v>
      </c>
      <c r="EY300">
        <f t="shared" si="505"/>
        <v>3.9092019489087214E-2</v>
      </c>
      <c r="EZ300">
        <f>(ER300+ET300/Parameters!$C$6+Parameters!$C$7*(EV300+EX300/Parameters!$C$6))</f>
        <v>0.88727286959372453</v>
      </c>
      <c r="FA300">
        <f>(ES300+EU300/Parameters!$C$6+Parameters!$C$7*(EW300+EY300/Parameters!$C$6))</f>
        <v>0.15660419071714068</v>
      </c>
      <c r="FB300">
        <f t="shared" si="506"/>
        <v>0.90562713224535729</v>
      </c>
      <c r="FC300">
        <f t="shared" si="507"/>
        <v>1.1098936242534336</v>
      </c>
      <c r="FD300">
        <f>(ER300+ET300/Parameters!$C$6+Parameters!$C$8*(EV300+EX300/Parameters!$C$6))</f>
        <v>1.9837391351261626</v>
      </c>
      <c r="FE300">
        <f>(ES300+EU300/Parameters!$C$6+Parameters!$C$8*(EW300+EY300/Parameters!$C$6))</f>
        <v>6.2911273539197419</v>
      </c>
      <c r="FF300">
        <f t="shared" si="508"/>
        <v>-16.386240604016297</v>
      </c>
      <c r="FG300">
        <f t="shared" si="509"/>
        <v>0.1515960794507496</v>
      </c>
    </row>
    <row r="301" spans="1:163" x14ac:dyDescent="0.15">
      <c r="A301">
        <f>Parameters!$C$2*(Parameters!$C$3/Parameters!$C$2)^((ROW()-2)/(Parameters!$C$4-1))</f>
        <v>3126.0793671239549</v>
      </c>
      <c r="B301">
        <f t="shared" si="408"/>
        <v>3.4950000000000001</v>
      </c>
      <c r="C301">
        <f t="shared" si="409"/>
        <v>19641.735948590493</v>
      </c>
      <c r="D301">
        <f>1</f>
        <v>1</v>
      </c>
      <c r="E301">
        <f>0</f>
        <v>0</v>
      </c>
      <c r="F301">
        <f>0</f>
        <v>0</v>
      </c>
      <c r="G301">
        <f>0</f>
        <v>0</v>
      </c>
      <c r="H301">
        <f>0</f>
        <v>0</v>
      </c>
      <c r="I301">
        <f>0</f>
        <v>0</v>
      </c>
      <c r="J301">
        <f>1</f>
        <v>1</v>
      </c>
      <c r="K301">
        <f>0</f>
        <v>0</v>
      </c>
      <c r="L301">
        <f>2*Parameters!$C$10</f>
        <v>0.04</v>
      </c>
      <c r="M301">
        <f>2*C301*Parameters!$C$9</f>
        <v>3.9283471897180983E-2</v>
      </c>
      <c r="N301">
        <f>0</f>
        <v>0</v>
      </c>
      <c r="O301">
        <f>0</f>
        <v>0</v>
      </c>
      <c r="P301">
        <f t="shared" si="410"/>
        <v>1</v>
      </c>
      <c r="Q301">
        <f t="shared" si="411"/>
        <v>0</v>
      </c>
      <c r="R301">
        <f t="shared" si="412"/>
        <v>0.04</v>
      </c>
      <c r="S301">
        <f t="shared" si="413"/>
        <v>3.9283471897180983E-2</v>
      </c>
      <c r="T301">
        <f t="shared" si="414"/>
        <v>0</v>
      </c>
      <c r="U301">
        <f t="shared" si="415"/>
        <v>0</v>
      </c>
      <c r="V301">
        <f t="shared" si="416"/>
        <v>1</v>
      </c>
      <c r="W301">
        <f t="shared" si="417"/>
        <v>0</v>
      </c>
      <c r="X301">
        <f>0</f>
        <v>0</v>
      </c>
      <c r="Y301">
        <f>0</f>
        <v>0</v>
      </c>
      <c r="Z301">
        <f>0</f>
        <v>0</v>
      </c>
      <c r="AA301">
        <f>C301*(Parameters!$C$12+Parameters!$C$11/2)</f>
        <v>1.473130196144287E-6</v>
      </c>
      <c r="AB301">
        <f t="shared" si="418"/>
        <v>0.99999994213033139</v>
      </c>
      <c r="AC301">
        <f t="shared" si="419"/>
        <v>5.892520784577148E-8</v>
      </c>
      <c r="AD301">
        <f t="shared" si="420"/>
        <v>0.04</v>
      </c>
      <c r="AE301">
        <f t="shared" si="421"/>
        <v>3.9283471897180983E-2</v>
      </c>
      <c r="AF301">
        <f t="shared" si="422"/>
        <v>0</v>
      </c>
      <c r="AG301">
        <f t="shared" si="423"/>
        <v>1.473130196144287E-6</v>
      </c>
      <c r="AH301">
        <f t="shared" si="424"/>
        <v>1</v>
      </c>
      <c r="AI301">
        <f t="shared" si="425"/>
        <v>0</v>
      </c>
      <c r="AJ301">
        <f>0</f>
        <v>0</v>
      </c>
      <c r="AK301">
        <f>0</f>
        <v>0</v>
      </c>
      <c r="AL301">
        <f>(((2*Parameters!$C$15))/(((2*Parameters!$C$15))^2+((2*(C301*Parameters!$C$14-1/(C301*Parameters!$C$13))))^2))</f>
        <v>3.8582160635965265E-4</v>
      </c>
      <c r="AM301">
        <f>(-((2*(C301*Parameters!$C$14-1/(C301*Parameters!$C$13))))/(((2*Parameters!$C$15))^2+((2*(C301*Parameters!$C$14-1/(C301*Parameters!$C$13))))^2))</f>
        <v>9.8210953058604333E-2</v>
      </c>
      <c r="AN301">
        <f t="shared" si="426"/>
        <v>0.99615730778011269</v>
      </c>
      <c r="AO301">
        <f t="shared" si="427"/>
        <v>3.9436534597827736E-3</v>
      </c>
      <c r="AP301">
        <f t="shared" si="428"/>
        <v>0.04</v>
      </c>
      <c r="AQ301">
        <f t="shared" si="429"/>
        <v>3.9283471897180983E-2</v>
      </c>
      <c r="AR301">
        <f t="shared" si="430"/>
        <v>3.8582160635965265E-4</v>
      </c>
      <c r="AS301">
        <f t="shared" si="431"/>
        <v>9.8212426188800481E-2</v>
      </c>
      <c r="AT301">
        <f t="shared" si="432"/>
        <v>1</v>
      </c>
      <c r="AU301">
        <f t="shared" si="433"/>
        <v>0</v>
      </c>
      <c r="AV301">
        <f>2*Parameters!$C$17</f>
        <v>0.04</v>
      </c>
      <c r="AW301">
        <f>2*C301*Parameters!$C$16</f>
        <v>3.9283471897180983E-2</v>
      </c>
      <c r="AX301">
        <f>0</f>
        <v>0</v>
      </c>
      <c r="AY301">
        <f>0</f>
        <v>0</v>
      </c>
      <c r="AZ301">
        <f t="shared" si="434"/>
        <v>0.99615730778011269</v>
      </c>
      <c r="BA301">
        <f t="shared" si="435"/>
        <v>3.9436534597827736E-3</v>
      </c>
      <c r="BB301">
        <f t="shared" si="436"/>
        <v>7.9691371911344913E-2</v>
      </c>
      <c r="BC301">
        <f t="shared" si="437"/>
        <v>7.857373564092382E-2</v>
      </c>
      <c r="BD301">
        <f t="shared" si="438"/>
        <v>3.8582160635965265E-4</v>
      </c>
      <c r="BE301">
        <f t="shared" si="439"/>
        <v>9.8212426188800481E-2</v>
      </c>
      <c r="BF301">
        <f t="shared" si="440"/>
        <v>0.99615730778011258</v>
      </c>
      <c r="BG301">
        <f t="shared" si="441"/>
        <v>3.9436534597827736E-3</v>
      </c>
      <c r="BH301">
        <f>0</f>
        <v>0</v>
      </c>
      <c r="BI301">
        <f>0</f>
        <v>0</v>
      </c>
      <c r="BJ301">
        <f>0</f>
        <v>0</v>
      </c>
      <c r="BK301">
        <f>C301*(Parameters!$C$19+Parameters!$C$18/2)</f>
        <v>1.473130196144287E-6</v>
      </c>
      <c r="BL301">
        <f t="shared" si="442"/>
        <v>0.99615719203077013</v>
      </c>
      <c r="BM301">
        <f t="shared" si="443"/>
        <v>3.9437708555491082E-3</v>
      </c>
      <c r="BN301">
        <f t="shared" si="444"/>
        <v>7.9691371911344913E-2</v>
      </c>
      <c r="BO301">
        <f t="shared" si="445"/>
        <v>7.857373564092382E-2</v>
      </c>
      <c r="BP301">
        <f t="shared" si="446"/>
        <v>3.8581579684465793E-4</v>
      </c>
      <c r="BQ301">
        <f t="shared" si="447"/>
        <v>9.8213893658210677E-2</v>
      </c>
      <c r="BR301">
        <f t="shared" si="448"/>
        <v>0.99615730778011258</v>
      </c>
      <c r="BS301">
        <f t="shared" si="449"/>
        <v>3.9436534597827736E-3</v>
      </c>
      <c r="BT301">
        <f>2*((((Parameters!$C$21)/((Parameters!$C$21)^2+(C301*Parameters!$C$20)^2)))/((((Parameters!$C$21)/((Parameters!$C$21)^2+(C301*Parameters!$C$20)^2)))^2+((-(C301*Parameters!$C$20)/((Parameters!$C$21)^2+(C301*Parameters!$C$20)^2)+C301*Parameters!$C$22))^2))</f>
        <v>4.0000010493701985E-2</v>
      </c>
      <c r="BU301">
        <f>2*(-((-(C301*Parameters!$C$20)/((Parameters!$C$21)^2+(C301*Parameters!$C$20)^2)+C301*Parameters!$C$22))/((((Parameters!$C$21)/((Parameters!$C$21)^2+(C301*Parameters!$C$20)^2)))^2+((-(C301*Parameters!$C$20)/((Parameters!$C$21)^2+(C301*Parameters!$C$20)^2)+C301*Parameters!$C$22))^2))</f>
        <v>2.6712764393244073</v>
      </c>
      <c r="BV301">
        <f>0</f>
        <v>0</v>
      </c>
      <c r="BW301">
        <f>0</f>
        <v>0</v>
      </c>
      <c r="BX301">
        <f t="shared" si="450"/>
        <v>0.99615719203077013</v>
      </c>
      <c r="BY301">
        <f t="shared" si="451"/>
        <v>3.9437708555491082E-3</v>
      </c>
      <c r="BZ301">
        <f t="shared" si="452"/>
        <v>0.10900276787742982</v>
      </c>
      <c r="CA301">
        <f t="shared" si="453"/>
        <v>2.7397427234518861</v>
      </c>
      <c r="CB301">
        <f t="shared" si="454"/>
        <v>3.8581579684465793E-4</v>
      </c>
      <c r="CC301">
        <f t="shared" si="455"/>
        <v>9.8213893658210677E-2</v>
      </c>
      <c r="CD301">
        <f t="shared" si="456"/>
        <v>0.73381628027254397</v>
      </c>
      <c r="CE301">
        <f t="shared" si="457"/>
        <v>8.9028308847688385E-3</v>
      </c>
      <c r="CF301">
        <f>0</f>
        <v>0</v>
      </c>
      <c r="CG301">
        <f>0</f>
        <v>0</v>
      </c>
      <c r="CH301">
        <f>(((Parameters!$C$25))/(((Parameters!$C$25))^2+((C301*Parameters!$C$24-1/(C301*Parameters!$C$23)))^2))+(((Parameters!$C$29+Parameters!$C$28))/(((Parameters!$C$29+Parameters!$C$28))^2+((C301*Parameters!$C$27-1/(C301*Parameters!$C$26)))^2))</f>
        <v>1.2576080927144083E-3</v>
      </c>
      <c r="CI301">
        <f>(-((C301*Parameters!$C$24-1/(C301*Parameters!$C$23)))/(((Parameters!$C$25))^2+((C301*Parameters!$C$24-1/(C301*Parameters!$C$23)))^2))+(-((C301*Parameters!$C$27-1/(C301*Parameters!$C$26)))/(((Parameters!$C$29+Parameters!$C$28))^2+((C301*Parameters!$C$27-1/(C301*Parameters!$C$26)))^2))</f>
        <v>1.8289122460336898E-2</v>
      </c>
      <c r="CJ301">
        <f t="shared" si="458"/>
        <v>0.94618678461475259</v>
      </c>
      <c r="CK301">
        <f t="shared" si="459"/>
        <v>9.3828584467436048E-3</v>
      </c>
      <c r="CL301">
        <f t="shared" si="460"/>
        <v>0.10900276787742982</v>
      </c>
      <c r="CM301">
        <f t="shared" si="461"/>
        <v>2.7397427234518861</v>
      </c>
      <c r="CN301">
        <f t="shared" si="462"/>
        <v>1.1458441251857867E-3</v>
      </c>
      <c r="CO301">
        <f t="shared" si="463"/>
        <v>0.11164594574367288</v>
      </c>
      <c r="CP301">
        <f t="shared" si="464"/>
        <v>0.73381628027254397</v>
      </c>
      <c r="CQ301">
        <f t="shared" si="465"/>
        <v>8.9028308847688385E-3</v>
      </c>
      <c r="CR301">
        <f>2*((((Parameters!$C$31)/((Parameters!$C$31)^2+(C301*Parameters!$C$30)^2)))/((((Parameters!$C$31)/((Parameters!$C$31)^2+(C301*Parameters!$C$30)^2)))^2+((-(C301*Parameters!$C$30)/((Parameters!$C$31)^2+(C301*Parameters!$C$30)^2)+C301*Parameters!$C$32))^2))</f>
        <v>4.0000005092531328E-2</v>
      </c>
      <c r="CS301">
        <f>2*(-((-(C301*Parameters!$C$30)/((Parameters!$C$31)^2+(C301*Parameters!$C$30)^2)+C301*Parameters!$C$32))/((((Parameters!$C$31)/((Parameters!$C$31)^2+(C301*Parameters!$C$30)^2)))^2+((-(C301*Parameters!$C$30)/((Parameters!$C$31)^2+(C301*Parameters!$C$30)^2)+C301*Parameters!$C$32))^2))</f>
        <v>1.2963546550499814</v>
      </c>
      <c r="CT301">
        <f>0</f>
        <v>0</v>
      </c>
      <c r="CU301">
        <f>0</f>
        <v>0</v>
      </c>
      <c r="CV301">
        <f t="shared" si="466"/>
        <v>0.94618678461475259</v>
      </c>
      <c r="CW301">
        <f t="shared" si="467"/>
        <v>9.3828584467436048E-3</v>
      </c>
      <c r="CX301">
        <f t="shared" si="468"/>
        <v>0.13468673185539465</v>
      </c>
      <c r="CY301">
        <f t="shared" si="469"/>
        <v>3.966711680619647</v>
      </c>
      <c r="CZ301">
        <f t="shared" si="470"/>
        <v>1.1458441251857867E-3</v>
      </c>
      <c r="DA301">
        <f t="shared" si="471"/>
        <v>0.11164594574367288</v>
      </c>
      <c r="DB301">
        <f t="shared" si="472"/>
        <v>0.58912937256111864</v>
      </c>
      <c r="DC301">
        <f t="shared" si="473"/>
        <v>1.4854089648722498E-2</v>
      </c>
      <c r="DD301">
        <f>0</f>
        <v>0</v>
      </c>
      <c r="DE301">
        <f>0</f>
        <v>0</v>
      </c>
      <c r="DF301">
        <f>(((Parameters!$C$35))/(((Parameters!$C$35))^2+((C301*Parameters!$C$34-1/(C301*Parameters!$C$33)))^2))+(((Parameters!$C$39+Parameters!$C$38))/(((Parameters!$C$39+Parameters!$C$38))^2+((C301*Parameters!$C$37-1/(C301*Parameters!$C$36)))^2))</f>
        <v>1.2576080927144083E-3</v>
      </c>
      <c r="DG301">
        <f>(-((C301*Parameters!$C$34-1/(C301*Parameters!$C$33)))/(((Parameters!$C$35))^2+((C301*Parameters!$C$34-1/(C301*Parameters!$C$33)))^2))+(-((C301*Parameters!$C$37-1/(C301*Parameters!$C$36)))/(((Parameters!$C$39+Parameters!$C$38))^2+((C301*Parameters!$C$37-1/(C301*Parameters!$C$36)))^2))</f>
        <v>1.8289122460336898E-2</v>
      </c>
      <c r="DH301">
        <f t="shared" si="474"/>
        <v>0.87380849204701372</v>
      </c>
      <c r="DI301">
        <f t="shared" si="475"/>
        <v>1.6834729290441518E-2</v>
      </c>
      <c r="DJ301">
        <f t="shared" si="476"/>
        <v>0.13468673185539465</v>
      </c>
      <c r="DK301">
        <f t="shared" si="477"/>
        <v>3.966711680619647</v>
      </c>
      <c r="DL301">
        <f t="shared" si="478"/>
        <v>1.6150697271521026E-3</v>
      </c>
      <c r="DM301">
        <f t="shared" si="479"/>
        <v>0.12243928560677676</v>
      </c>
      <c r="DN301">
        <f t="shared" si="480"/>
        <v>0.58912937256111864</v>
      </c>
      <c r="DO301">
        <f t="shared" si="481"/>
        <v>1.4854089648722498E-2</v>
      </c>
      <c r="DP301">
        <f>2*((((Parameters!$C$41)/((Parameters!$C$41)^2+(C301*(Parameters!$C$40*(1-Parameters!$C$42)))^2)))/((((Parameters!$C$41)/((Parameters!$C$41)^2+(C301*(Parameters!$C$40*(1-Parameters!$C$42)))^2)))^2+((-(C301*(Parameters!$C$40*(1-Parameters!$C$42)))/((Parameters!$C$41)^2+(C301*(Parameters!$C$40*(1-Parameters!$C$42)))^2)+C301*Parameters!$C$43))^2))</f>
        <v>0.20000000231478679</v>
      </c>
      <c r="DQ301">
        <f>2*(-((-(C301*(Parameters!$C$40*(1-Parameters!$C$42)))/((Parameters!$C$41)^2+(C301*(Parameters!$C$40*(1-Parameters!$C$42)))^2)+C301*Parameters!$C$43))/((((Parameters!$C$41)/((Parameters!$C$41)^2+(C301*(Parameters!$C$40*(1-Parameters!$C$42)))^2)))^2+((-(C301*(Parameters!$C$40*(1-Parameters!$C$42)))/((Parameters!$C$41)^2+(C301*(Parameters!$C$40*(1-Parameters!$C$42)))^2)+C301*Parameters!$C$43))^2))</f>
        <v>0.1178504144093659</v>
      </c>
      <c r="DR301">
        <f>0</f>
        <v>0</v>
      </c>
      <c r="DS301">
        <f>0</f>
        <v>0</v>
      </c>
      <c r="DT301">
        <f t="shared" si="482"/>
        <v>0.87380849204701372</v>
      </c>
      <c r="DU301">
        <f t="shared" si="483"/>
        <v>1.6834729290441518E-2</v>
      </c>
      <c r="DV301">
        <f t="shared" si="484"/>
        <v>0.30746445246412973</v>
      </c>
      <c r="DW301">
        <f t="shared" si="485"/>
        <v>4.0730573194188677</v>
      </c>
      <c r="DX301">
        <f t="shared" si="486"/>
        <v>1.6150697271521026E-3</v>
      </c>
      <c r="DY301">
        <f t="shared" si="487"/>
        <v>0.12243928560677676</v>
      </c>
      <c r="DZ301">
        <f t="shared" si="488"/>
        <v>0.57502286596154228</v>
      </c>
      <c r="EA301">
        <f t="shared" si="489"/>
        <v>3.953228369014359E-2</v>
      </c>
      <c r="EB301">
        <f>0</f>
        <v>0</v>
      </c>
      <c r="EC301">
        <f>0</f>
        <v>0</v>
      </c>
      <c r="ED301">
        <f>0</f>
        <v>0</v>
      </c>
      <c r="EE301">
        <f>C301*Parameters!$C$44</f>
        <v>1.9641735948590491E-7</v>
      </c>
      <c r="EF301">
        <f t="shared" si="490"/>
        <v>0.87380769202785002</v>
      </c>
      <c r="EG301">
        <f t="shared" si="491"/>
        <v>1.6834789681797406E-2</v>
      </c>
      <c r="EH301">
        <f t="shared" si="492"/>
        <v>0.30746445246412973</v>
      </c>
      <c r="EI301">
        <f t="shared" si="493"/>
        <v>4.0730573194188677</v>
      </c>
      <c r="EJ301">
        <f t="shared" si="494"/>
        <v>1.6150619623253259E-3</v>
      </c>
      <c r="EK301">
        <f t="shared" si="495"/>
        <v>0.12243939855124975</v>
      </c>
      <c r="EL301">
        <f t="shared" si="496"/>
        <v>0.57502286596154228</v>
      </c>
      <c r="EM301">
        <f t="shared" si="497"/>
        <v>3.953228369014359E-2</v>
      </c>
      <c r="EN301">
        <f>0</f>
        <v>0</v>
      </c>
      <c r="EO301">
        <f>0</f>
        <v>0</v>
      </c>
      <c r="EP301">
        <f>(((2*Parameters!$C$47))/(((2*Parameters!$C$47))^2+((2*(C301*Parameters!$C$46-1/(C301*Parameters!$C$45))))^2))</f>
        <v>1.8672613404944541E-11</v>
      </c>
      <c r="EQ301">
        <f>(-((2*(C301*Parameters!$C$46-1/(C301*Parameters!$C$45))))/(((2*Parameters!$C$47))^2+((2*(C301*Parameters!$C$46-1/(C301*Parameters!$C$45))))^2))</f>
        <v>2.1605909726814673E-5</v>
      </c>
      <c r="ER301">
        <f t="shared" si="498"/>
        <v>0.87371968992483573</v>
      </c>
      <c r="ES301">
        <f t="shared" si="499"/>
        <v>1.6841432807056175E-2</v>
      </c>
      <c r="ET301">
        <f t="shared" si="500"/>
        <v>0.30746445246412973</v>
      </c>
      <c r="EU301">
        <f t="shared" si="501"/>
        <v>4.0730573194188677</v>
      </c>
      <c r="EV301">
        <f t="shared" si="502"/>
        <v>1.6142078421098015E-3</v>
      </c>
      <c r="EW301">
        <f t="shared" si="503"/>
        <v>0.12245182244412074</v>
      </c>
      <c r="EX301">
        <f t="shared" si="504"/>
        <v>0.57502286596154228</v>
      </c>
      <c r="EY301">
        <f t="shared" si="505"/>
        <v>3.953228369014359E-2</v>
      </c>
      <c r="EZ301">
        <f>(ER301+ET301/Parameters!$C$6+Parameters!$C$7*(EV301+EX301/Parameters!$C$6))</f>
        <v>0.8844141056627185</v>
      </c>
      <c r="FA301">
        <f>(ES301+EU301/Parameters!$C$6+Parameters!$C$7*(EW301+EY301/Parameters!$C$6))</f>
        <v>0.15851299174336464</v>
      </c>
      <c r="FB301">
        <f t="shared" si="506"/>
        <v>0.92957150967430191</v>
      </c>
      <c r="FC301">
        <f t="shared" si="507"/>
        <v>1.1129574872826988</v>
      </c>
      <c r="FD301">
        <f>(ER301+ET301/Parameters!$C$6+Parameters!$C$8*(EV301+EX301/Parameters!$C$6))</f>
        <v>1.9651642646578473</v>
      </c>
      <c r="FE301">
        <f>(ES301+EU301/Parameters!$C$6+Parameters!$C$8*(EW301+EY301/Parameters!$C$6))</f>
        <v>6.3498559116713906</v>
      </c>
      <c r="FF301">
        <f t="shared" si="508"/>
        <v>-16.452506860536889</v>
      </c>
      <c r="FG301">
        <f t="shared" si="509"/>
        <v>0.15044392554340577</v>
      </c>
    </row>
    <row r="302" spans="1:163" x14ac:dyDescent="0.15">
      <c r="A302">
        <f>Parameters!$C$2*(Parameters!$C$3/Parameters!$C$2)^((ROW()-2)/(Parameters!$C$4-1))</f>
        <v>3162.277660168379</v>
      </c>
      <c r="B302">
        <f t="shared" si="408"/>
        <v>3.5</v>
      </c>
      <c r="C302">
        <f t="shared" si="409"/>
        <v>19869.176531592198</v>
      </c>
      <c r="D302">
        <f>1</f>
        <v>1</v>
      </c>
      <c r="E302">
        <f>0</f>
        <v>0</v>
      </c>
      <c r="F302">
        <f>0</f>
        <v>0</v>
      </c>
      <c r="G302">
        <f>0</f>
        <v>0</v>
      </c>
      <c r="H302">
        <f>0</f>
        <v>0</v>
      </c>
      <c r="I302">
        <f>0</f>
        <v>0</v>
      </c>
      <c r="J302">
        <f>1</f>
        <v>1</v>
      </c>
      <c r="K302">
        <f>0</f>
        <v>0</v>
      </c>
      <c r="L302">
        <f>2*Parameters!$C$10</f>
        <v>0.04</v>
      </c>
      <c r="M302">
        <f>2*C302*Parameters!$C$9</f>
        <v>3.9738353063184392E-2</v>
      </c>
      <c r="N302">
        <f>0</f>
        <v>0</v>
      </c>
      <c r="O302">
        <f>0</f>
        <v>0</v>
      </c>
      <c r="P302">
        <f t="shared" si="410"/>
        <v>1</v>
      </c>
      <c r="Q302">
        <f t="shared" si="411"/>
        <v>0</v>
      </c>
      <c r="R302">
        <f t="shared" si="412"/>
        <v>0.04</v>
      </c>
      <c r="S302">
        <f t="shared" si="413"/>
        <v>3.9738353063184392E-2</v>
      </c>
      <c r="T302">
        <f t="shared" si="414"/>
        <v>0</v>
      </c>
      <c r="U302">
        <f t="shared" si="415"/>
        <v>0</v>
      </c>
      <c r="V302">
        <f t="shared" si="416"/>
        <v>1</v>
      </c>
      <c r="W302">
        <f t="shared" si="417"/>
        <v>0</v>
      </c>
      <c r="X302">
        <f>0</f>
        <v>0</v>
      </c>
      <c r="Y302">
        <f>0</f>
        <v>0</v>
      </c>
      <c r="Z302">
        <f>0</f>
        <v>0</v>
      </c>
      <c r="AA302">
        <f>C302*(Parameters!$C$12+Parameters!$C$11/2)</f>
        <v>1.4901882398694149E-6</v>
      </c>
      <c r="AB302">
        <f t="shared" si="418"/>
        <v>0.99999994078237364</v>
      </c>
      <c r="AC302">
        <f t="shared" si="419"/>
        <v>5.9607529594776595E-8</v>
      </c>
      <c r="AD302">
        <f t="shared" si="420"/>
        <v>0.04</v>
      </c>
      <c r="AE302">
        <f t="shared" si="421"/>
        <v>3.9738353063184392E-2</v>
      </c>
      <c r="AF302">
        <f t="shared" si="422"/>
        <v>0</v>
      </c>
      <c r="AG302">
        <f t="shared" si="423"/>
        <v>1.4901882398694149E-6</v>
      </c>
      <c r="AH302">
        <f t="shared" si="424"/>
        <v>1</v>
      </c>
      <c r="AI302">
        <f t="shared" si="425"/>
        <v>0</v>
      </c>
      <c r="AJ302">
        <f>0</f>
        <v>0</v>
      </c>
      <c r="AK302">
        <f>0</f>
        <v>0</v>
      </c>
      <c r="AL302">
        <f>(((2*Parameters!$C$15))/(((2*Parameters!$C$15))^2+((2*(C302*Parameters!$C$14-1/(C302*Parameters!$C$13))))^2))</f>
        <v>3.9480911373075185E-4</v>
      </c>
      <c r="AM302">
        <f>(-((2*(C302*Parameters!$C$14-1/(C302*Parameters!$C$13))))/(((2*Parameters!$C$15))^2+((2*(C302*Parameters!$C$14-1/(C302*Parameters!$C$13))))^2))</f>
        <v>9.9348235862709258E-2</v>
      </c>
      <c r="AN302">
        <f t="shared" si="426"/>
        <v>0.99606779787400601</v>
      </c>
      <c r="AO302">
        <f t="shared" si="427"/>
        <v>3.9896781059919608E-3</v>
      </c>
      <c r="AP302">
        <f t="shared" si="428"/>
        <v>0.04</v>
      </c>
      <c r="AQ302">
        <f t="shared" si="429"/>
        <v>3.9738353063184392E-2</v>
      </c>
      <c r="AR302">
        <f t="shared" si="430"/>
        <v>3.9480911373075185E-4</v>
      </c>
      <c r="AS302">
        <f t="shared" si="431"/>
        <v>9.9349726050949133E-2</v>
      </c>
      <c r="AT302">
        <f t="shared" si="432"/>
        <v>1</v>
      </c>
      <c r="AU302">
        <f t="shared" si="433"/>
        <v>0</v>
      </c>
      <c r="AV302">
        <f>2*Parameters!$C$17</f>
        <v>0.04</v>
      </c>
      <c r="AW302">
        <f>2*C302*Parameters!$C$16</f>
        <v>3.9738353063184392E-2</v>
      </c>
      <c r="AX302">
        <f>0</f>
        <v>0</v>
      </c>
      <c r="AY302">
        <f>0</f>
        <v>0</v>
      </c>
      <c r="AZ302">
        <f t="shared" si="434"/>
        <v>0.99606779787400601</v>
      </c>
      <c r="BA302">
        <f t="shared" si="435"/>
        <v>3.9896781059919608E-3</v>
      </c>
      <c r="BB302">
        <f t="shared" si="436"/>
        <v>7.9684168677775877E-2</v>
      </c>
      <c r="BC302">
        <f t="shared" si="437"/>
        <v>7.9480034014209902E-2</v>
      </c>
      <c r="BD302">
        <f t="shared" si="438"/>
        <v>3.9480911373075185E-4</v>
      </c>
      <c r="BE302">
        <f t="shared" si="439"/>
        <v>9.9349726050949133E-2</v>
      </c>
      <c r="BF302">
        <f t="shared" si="440"/>
        <v>0.9960677978740059</v>
      </c>
      <c r="BG302">
        <f t="shared" si="441"/>
        <v>3.9896781059919617E-3</v>
      </c>
      <c r="BH302">
        <f>0</f>
        <v>0</v>
      </c>
      <c r="BI302">
        <f>0</f>
        <v>0</v>
      </c>
      <c r="BJ302">
        <f>0</f>
        <v>0</v>
      </c>
      <c r="BK302">
        <f>C302*(Parameters!$C$19+Parameters!$C$18/2)</f>
        <v>1.4901882398694149E-6</v>
      </c>
      <c r="BL302">
        <f t="shared" si="442"/>
        <v>0.99606767943379404</v>
      </c>
      <c r="BM302">
        <f t="shared" si="443"/>
        <v>3.9897968504030278E-3</v>
      </c>
      <c r="BN302">
        <f t="shared" si="444"/>
        <v>7.9684168677775877E-2</v>
      </c>
      <c r="BO302">
        <f t="shared" si="445"/>
        <v>7.9480034014209902E-2</v>
      </c>
      <c r="BP302">
        <f t="shared" si="446"/>
        <v>3.9480316835935743E-4</v>
      </c>
      <c r="BQ302">
        <f t="shared" si="447"/>
        <v>9.9351210379467633E-2</v>
      </c>
      <c r="BR302">
        <f t="shared" si="448"/>
        <v>0.9960677978740059</v>
      </c>
      <c r="BS302">
        <f t="shared" si="449"/>
        <v>3.9896781059919617E-3</v>
      </c>
      <c r="BT302">
        <f>2*((((Parameters!$C$21)/((Parameters!$C$21)^2+(C302*Parameters!$C$20)^2)))/((((Parameters!$C$21)/((Parameters!$C$21)^2+(C302*Parameters!$C$20)^2)))^2+((-(C302*Parameters!$C$20)/((Parameters!$C$21)^2+(C302*Parameters!$C$20)^2)+C302*Parameters!$C$22))^2))</f>
        <v>4.0000010738131746E-2</v>
      </c>
      <c r="BU302">
        <f>2*(-((-(C302*Parameters!$C$20)/((Parameters!$C$21)^2+(C302*Parameters!$C$20)^2)+C302*Parameters!$C$22))/((((Parameters!$C$21)/((Parameters!$C$21)^2+(C302*Parameters!$C$20)^2)))^2+((-(C302*Parameters!$C$20)/((Parameters!$C$21)^2+(C302*Parameters!$C$20)^2)+C302*Parameters!$C$22))^2))</f>
        <v>2.7022083709253581</v>
      </c>
      <c r="BV302">
        <f>0</f>
        <v>0</v>
      </c>
      <c r="BW302">
        <f>0</f>
        <v>0</v>
      </c>
      <c r="BX302">
        <f t="shared" si="450"/>
        <v>0.99606767943379404</v>
      </c>
      <c r="BY302">
        <f t="shared" si="451"/>
        <v>3.9897968504030278E-3</v>
      </c>
      <c r="BZ302">
        <f t="shared" si="452"/>
        <v>0.10874562410358292</v>
      </c>
      <c r="CA302">
        <f t="shared" si="453"/>
        <v>2.7712220473052636</v>
      </c>
      <c r="CB302">
        <f t="shared" si="454"/>
        <v>3.9480316835935743E-4</v>
      </c>
      <c r="CC302">
        <f t="shared" si="455"/>
        <v>9.9351210379467633E-2</v>
      </c>
      <c r="CD302">
        <f t="shared" si="456"/>
        <v>0.72761591765601596</v>
      </c>
      <c r="CE302">
        <f t="shared" si="457"/>
        <v>9.0305680144255607E-3</v>
      </c>
      <c r="CF302">
        <f>0</f>
        <v>0</v>
      </c>
      <c r="CG302">
        <f>0</f>
        <v>0</v>
      </c>
      <c r="CH302">
        <f>(((Parameters!$C$25))/(((Parameters!$C$25))^2+((C302*Parameters!$C$24-1/(C302*Parameters!$C$23)))^2))+(((Parameters!$C$29+Parameters!$C$28))/(((Parameters!$C$29+Parameters!$C$28))^2+((C302*Parameters!$C$27-1/(C302*Parameters!$C$26)))^2))</f>
        <v>1.2863372158084404E-3</v>
      </c>
      <c r="CI302">
        <f>(-((C302*Parameters!$C$24-1/(C302*Parameters!$C$23)))/(((Parameters!$C$25))^2+((C302*Parameters!$C$24-1/(C302*Parameters!$C$23)))^2))+(-((C302*Parameters!$C$27-1/(C302*Parameters!$C$26)))/(((Parameters!$C$29+Parameters!$C$28))^2+((C302*Parameters!$C$27-1/(C302*Parameters!$C$26)))^2))</f>
        <v>1.8496877177567719E-2</v>
      </c>
      <c r="CJ302">
        <f t="shared" si="458"/>
        <v>0.94494860913636158</v>
      </c>
      <c r="CK302">
        <f t="shared" si="459"/>
        <v>9.5659773557625685E-3</v>
      </c>
      <c r="CL302">
        <f t="shared" si="460"/>
        <v>0.10874562410358292</v>
      </c>
      <c r="CM302">
        <f t="shared" si="461"/>
        <v>2.7712220473052636</v>
      </c>
      <c r="CN302">
        <f t="shared" si="462"/>
        <v>1.1637252946483992E-3</v>
      </c>
      <c r="CO302">
        <f t="shared" si="463"/>
        <v>0.11282144899651105</v>
      </c>
      <c r="CP302">
        <f t="shared" si="464"/>
        <v>0.72761591765601596</v>
      </c>
      <c r="CQ302">
        <f t="shared" si="465"/>
        <v>9.0305680144255607E-3</v>
      </c>
      <c r="CR302">
        <f>2*((((Parameters!$C$31)/((Parameters!$C$31)^2+(C302*Parameters!$C$30)^2)))/((((Parameters!$C$31)/((Parameters!$C$31)^2+(C302*Parameters!$C$30)^2)))^2+((-(C302*Parameters!$C$30)/((Parameters!$C$31)^2+(C302*Parameters!$C$30)^2)+C302*Parameters!$C$32))^2))</f>
        <v>4.0000005211151636E-2</v>
      </c>
      <c r="CS302">
        <f>2*(-((-(C302*Parameters!$C$30)/((Parameters!$C$31)^2+(C302*Parameters!$C$30)^2)+C302*Parameters!$C$32))/((((Parameters!$C$31)/((Parameters!$C$31)^2+(C302*Parameters!$C$30)^2)))^2+((-(C302*Parameters!$C$30)/((Parameters!$C$31)^2+(C302*Parameters!$C$30)^2)+C302*Parameters!$C$32))^2))</f>
        <v>1.3113657364271716</v>
      </c>
      <c r="CT302">
        <f>0</f>
        <v>0</v>
      </c>
      <c r="CU302">
        <f>0</f>
        <v>0</v>
      </c>
      <c r="CV302">
        <f t="shared" si="466"/>
        <v>0.94494860913636158</v>
      </c>
      <c r="CW302">
        <f t="shared" si="467"/>
        <v>9.5659773557625685E-3</v>
      </c>
      <c r="CX302">
        <f t="shared" si="468"/>
        <v>0.13399907845352263</v>
      </c>
      <c r="CY302">
        <f t="shared" si="469"/>
        <v>4.0107779151552796</v>
      </c>
      <c r="CZ302">
        <f t="shared" si="470"/>
        <v>1.1637252946483992E-3</v>
      </c>
      <c r="DA302">
        <f t="shared" si="471"/>
        <v>0.11282144899651105</v>
      </c>
      <c r="DB302">
        <f t="shared" si="472"/>
        <v>0.57971228412577602</v>
      </c>
      <c r="DC302">
        <f t="shared" si="473"/>
        <v>1.5069496040231205E-2</v>
      </c>
      <c r="DD302">
        <f>0</f>
        <v>0</v>
      </c>
      <c r="DE302">
        <f>0</f>
        <v>0</v>
      </c>
      <c r="DF302">
        <f>(((Parameters!$C$35))/(((Parameters!$C$35))^2+((C302*Parameters!$C$34-1/(C302*Parameters!$C$33)))^2))+(((Parameters!$C$39+Parameters!$C$38))/(((Parameters!$C$39+Parameters!$C$38))^2+((C302*Parameters!$C$37-1/(C302*Parameters!$C$36)))^2))</f>
        <v>1.2863372158084404E-3</v>
      </c>
      <c r="DG302">
        <f>(-((C302*Parameters!$C$34-1/(C302*Parameters!$C$33)))/(((Parameters!$C$35))^2+((C302*Parameters!$C$34-1/(C302*Parameters!$C$33)))^2))+(-((C302*Parameters!$C$37-1/(C302*Parameters!$C$36)))/(((Parameters!$C$39+Parameters!$C$38))^2+((C302*Parameters!$C$37-1/(C302*Parameters!$C$36)))^2))</f>
        <v>1.8496877177567719E-2</v>
      </c>
      <c r="DH302">
        <f t="shared" si="474"/>
        <v>0.87093411065473203</v>
      </c>
      <c r="DI302">
        <f t="shared" si="475"/>
        <v>1.7203754748431461E-2</v>
      </c>
      <c r="DJ302">
        <f t="shared" si="476"/>
        <v>0.13399907845352263</v>
      </c>
      <c r="DK302">
        <f t="shared" si="477"/>
        <v>4.0107779151552796</v>
      </c>
      <c r="DL302">
        <f t="shared" si="478"/>
        <v>1.6306921627967017E-3</v>
      </c>
      <c r="DM302">
        <f t="shared" si="479"/>
        <v>0.1235637003678928</v>
      </c>
      <c r="DN302">
        <f t="shared" si="480"/>
        <v>0.57971228412577602</v>
      </c>
      <c r="DO302">
        <f t="shared" si="481"/>
        <v>1.5069496040231205E-2</v>
      </c>
      <c r="DP302">
        <f>2*((((Parameters!$C$41)/((Parameters!$C$41)^2+(C302*(Parameters!$C$40*(1-Parameters!$C$42)))^2)))/((((Parameters!$C$41)/((Parameters!$C$41)^2+(C302*(Parameters!$C$40*(1-Parameters!$C$42)))^2)))^2+((-(C302*(Parameters!$C$40*(1-Parameters!$C$42)))/((Parameters!$C$41)^2+(C302*(Parameters!$C$40*(1-Parameters!$C$42)))^2)+C302*Parameters!$C$43))^2))</f>
        <v>0.2000000023687051</v>
      </c>
      <c r="DQ302">
        <f>2*(-((-(C302*(Parameters!$C$40*(1-Parameters!$C$42)))/((Parameters!$C$41)^2+(C302*(Parameters!$C$40*(1-Parameters!$C$42)))^2)+C302*Parameters!$C$43))/((((Parameters!$C$41)/((Parameters!$C$41)^2+(C302*(Parameters!$C$40*(1-Parameters!$C$42)))^2)))^2+((-(C302*(Parameters!$C$40*(1-Parameters!$C$42)))/((Parameters!$C$41)^2+(C302*(Parameters!$C$40*(1-Parameters!$C$42)))^2)+C302*Parameters!$C$43))^2))</f>
        <v>0.1192150579085989</v>
      </c>
      <c r="DR302">
        <f>0</f>
        <v>0</v>
      </c>
      <c r="DS302">
        <f>0</f>
        <v>0</v>
      </c>
      <c r="DT302">
        <f t="shared" si="482"/>
        <v>0.87093411065473203</v>
      </c>
      <c r="DU302">
        <f t="shared" si="483"/>
        <v>1.7203754748431461E-2</v>
      </c>
      <c r="DV302">
        <f t="shared" si="484"/>
        <v>0.30613495602887553</v>
      </c>
      <c r="DW302">
        <f t="shared" si="485"/>
        <v>4.1180471265819945</v>
      </c>
      <c r="DX302">
        <f t="shared" si="486"/>
        <v>1.6306921627967017E-3</v>
      </c>
      <c r="DY302">
        <f t="shared" si="487"/>
        <v>0.1235637003678928</v>
      </c>
      <c r="DZ302">
        <f t="shared" si="488"/>
        <v>0.56530776886743883</v>
      </c>
      <c r="EA302">
        <f t="shared" si="489"/>
        <v>3.997663946711464E-2</v>
      </c>
      <c r="EB302">
        <f>0</f>
        <v>0</v>
      </c>
      <c r="EC302">
        <f>0</f>
        <v>0</v>
      </c>
      <c r="ED302">
        <f>0</f>
        <v>0</v>
      </c>
      <c r="EE302">
        <f>C302*Parameters!$C$44</f>
        <v>1.9869176531592197E-7</v>
      </c>
      <c r="EF302">
        <f t="shared" si="490"/>
        <v>0.87093329243267881</v>
      </c>
      <c r="EG302">
        <f t="shared" si="491"/>
        <v>1.7203815574926298E-2</v>
      </c>
      <c r="EH302">
        <f t="shared" si="492"/>
        <v>0.30613495602887553</v>
      </c>
      <c r="EI302">
        <f t="shared" si="493"/>
        <v>4.1180471265819945</v>
      </c>
      <c r="EJ302">
        <f t="shared" si="494"/>
        <v>1.6306842197676345E-3</v>
      </c>
      <c r="EK302">
        <f t="shared" si="495"/>
        <v>0.12356381268989135</v>
      </c>
      <c r="EL302">
        <f t="shared" si="496"/>
        <v>0.56530776886743883</v>
      </c>
      <c r="EM302">
        <f t="shared" si="497"/>
        <v>3.997663946711464E-2</v>
      </c>
      <c r="EN302">
        <f>0</f>
        <v>0</v>
      </c>
      <c r="EO302">
        <f>0</f>
        <v>0</v>
      </c>
      <c r="EP302">
        <f>(((2*Parameters!$C$47))/(((2*Parameters!$C$47))^2+((2*(C302*Parameters!$C$46-1/(C302*Parameters!$C$45))))^2))</f>
        <v>1.910755445240223E-11</v>
      </c>
      <c r="EQ302">
        <f>(-((2*(C302*Parameters!$C$46-1/(C302*Parameters!$C$45))))/(((2*Parameters!$C$47))^2+((2*(C302*Parameters!$C$46-1/(C302*Parameters!$C$45))))^2))</f>
        <v>2.1856094374560398E-5</v>
      </c>
      <c r="ER302">
        <f t="shared" si="498"/>
        <v>0.87084328801189093</v>
      </c>
      <c r="ES302">
        <f t="shared" si="499"/>
        <v>1.721050656810243E-2</v>
      </c>
      <c r="ET302">
        <f t="shared" si="500"/>
        <v>0.30613495602887553</v>
      </c>
      <c r="EU302">
        <f t="shared" si="501"/>
        <v>4.1180471265819945</v>
      </c>
      <c r="EV302">
        <f t="shared" si="502"/>
        <v>1.6298104973643125E-3</v>
      </c>
      <c r="EW302">
        <f t="shared" si="503"/>
        <v>0.12357616811060225</v>
      </c>
      <c r="EX302">
        <f t="shared" si="504"/>
        <v>0.56530776886743883</v>
      </c>
      <c r="EY302">
        <f t="shared" si="505"/>
        <v>3.997663946711464E-2</v>
      </c>
      <c r="EZ302">
        <f>(ER302+ET302/Parameters!$C$6+Parameters!$C$7*(EV302+EX302/Parameters!$C$6))</f>
        <v>0.88149146039550397</v>
      </c>
      <c r="FA302">
        <f>(ES302+EU302/Parameters!$C$6+Parameters!$C$7*(EW302+EY302/Parameters!$C$6))</f>
        <v>0.16044692836225877</v>
      </c>
      <c r="FB302">
        <f t="shared" si="506"/>
        <v>0.95408643070722932</v>
      </c>
      <c r="FC302">
        <f t="shared" si="507"/>
        <v>1.1161031183422037</v>
      </c>
      <c r="FD302">
        <f>(ER302+ET302/Parameters!$C$6+Parameters!$C$8*(EV302+EX302/Parameters!$C$6))</f>
        <v>1.9461259311201349</v>
      </c>
      <c r="FE302">
        <f>(ES302+EU302/Parameters!$C$6+Parameters!$C$8*(EW302+EY302/Parameters!$C$6))</f>
        <v>6.4087799242699619</v>
      </c>
      <c r="FF302">
        <f t="shared" si="508"/>
        <v>-16.518579744695387</v>
      </c>
      <c r="FG302">
        <f t="shared" si="509"/>
        <v>0.14930385207308311</v>
      </c>
    </row>
    <row r="303" spans="1:163" x14ac:dyDescent="0.15">
      <c r="A303">
        <f>Parameters!$C$2*(Parameters!$C$3/Parameters!$C$2)^((ROW()-2)/(Parameters!$C$4-1))</f>
        <v>3198.8951096913988</v>
      </c>
      <c r="B303">
        <f t="shared" si="408"/>
        <v>3.5049999999999999</v>
      </c>
      <c r="C303">
        <f t="shared" si="409"/>
        <v>20099.250752421627</v>
      </c>
      <c r="D303">
        <f>1</f>
        <v>1</v>
      </c>
      <c r="E303">
        <f>0</f>
        <v>0</v>
      </c>
      <c r="F303">
        <f>0</f>
        <v>0</v>
      </c>
      <c r="G303">
        <f>0</f>
        <v>0</v>
      </c>
      <c r="H303">
        <f>0</f>
        <v>0</v>
      </c>
      <c r="I303">
        <f>0</f>
        <v>0</v>
      </c>
      <c r="J303">
        <f>1</f>
        <v>1</v>
      </c>
      <c r="K303">
        <f>0</f>
        <v>0</v>
      </c>
      <c r="L303">
        <f>2*Parameters!$C$10</f>
        <v>0.04</v>
      </c>
      <c r="M303">
        <f>2*C303*Parameters!$C$9</f>
        <v>4.0198501504843255E-2</v>
      </c>
      <c r="N303">
        <f>0</f>
        <v>0</v>
      </c>
      <c r="O303">
        <f>0</f>
        <v>0</v>
      </c>
      <c r="P303">
        <f t="shared" si="410"/>
        <v>1</v>
      </c>
      <c r="Q303">
        <f t="shared" si="411"/>
        <v>0</v>
      </c>
      <c r="R303">
        <f t="shared" si="412"/>
        <v>0.04</v>
      </c>
      <c r="S303">
        <f t="shared" si="413"/>
        <v>4.0198501504843255E-2</v>
      </c>
      <c r="T303">
        <f t="shared" si="414"/>
        <v>0</v>
      </c>
      <c r="U303">
        <f t="shared" si="415"/>
        <v>0</v>
      </c>
      <c r="V303">
        <f t="shared" si="416"/>
        <v>1</v>
      </c>
      <c r="W303">
        <f t="shared" si="417"/>
        <v>0</v>
      </c>
      <c r="X303">
        <f>0</f>
        <v>0</v>
      </c>
      <c r="Y303">
        <f>0</f>
        <v>0</v>
      </c>
      <c r="Z303">
        <f>0</f>
        <v>0</v>
      </c>
      <c r="AA303">
        <f>C303*(Parameters!$C$12+Parameters!$C$11/2)</f>
        <v>1.507443806431622E-6</v>
      </c>
      <c r="AB303">
        <f t="shared" si="418"/>
        <v>0.9999999394030179</v>
      </c>
      <c r="AC303">
        <f t="shared" si="419"/>
        <v>6.0297752257264885E-8</v>
      </c>
      <c r="AD303">
        <f t="shared" si="420"/>
        <v>0.04</v>
      </c>
      <c r="AE303">
        <f t="shared" si="421"/>
        <v>4.0198501504843255E-2</v>
      </c>
      <c r="AF303">
        <f t="shared" si="422"/>
        <v>0</v>
      </c>
      <c r="AG303">
        <f t="shared" si="423"/>
        <v>1.507443806431622E-6</v>
      </c>
      <c r="AH303">
        <f t="shared" si="424"/>
        <v>1</v>
      </c>
      <c r="AI303">
        <f t="shared" si="425"/>
        <v>0</v>
      </c>
      <c r="AJ303">
        <f>0</f>
        <v>0</v>
      </c>
      <c r="AK303">
        <f>0</f>
        <v>0</v>
      </c>
      <c r="AL303">
        <f>(((2*Parameters!$C$15))/(((2*Parameters!$C$15))^2+((2*(C303*Parameters!$C$14-1/(C303*Parameters!$C$13))))^2))</f>
        <v>4.0400599379630001E-4</v>
      </c>
      <c r="AM303">
        <f>(-((2*(C303*Parameters!$C$14-1/(C303*Parameters!$C$13))))/(((2*Parameters!$C$15))^2+((2*(C303*Parameters!$C$14-1/(C303*Parameters!$C$13))))^2))</f>
        <v>0.10049868966342038</v>
      </c>
      <c r="AN303">
        <f t="shared" si="426"/>
        <v>0.99597620291510003</v>
      </c>
      <c r="AO303">
        <f t="shared" si="427"/>
        <v>4.0362483198386591E-3</v>
      </c>
      <c r="AP303">
        <f t="shared" si="428"/>
        <v>0.04</v>
      </c>
      <c r="AQ303">
        <f t="shared" si="429"/>
        <v>4.0198501504843255E-2</v>
      </c>
      <c r="AR303">
        <f t="shared" si="430"/>
        <v>4.0400599379630001E-4</v>
      </c>
      <c r="AS303">
        <f t="shared" si="431"/>
        <v>0.10050019710722681</v>
      </c>
      <c r="AT303">
        <f t="shared" si="432"/>
        <v>1</v>
      </c>
      <c r="AU303">
        <f t="shared" si="433"/>
        <v>0</v>
      </c>
      <c r="AV303">
        <f>2*Parameters!$C$17</f>
        <v>0.04</v>
      </c>
      <c r="AW303">
        <f>2*C303*Parameters!$C$16</f>
        <v>4.0198501504843255E-2</v>
      </c>
      <c r="AX303">
        <f>0</f>
        <v>0</v>
      </c>
      <c r="AY303">
        <f>0</f>
        <v>0</v>
      </c>
      <c r="AZ303">
        <f t="shared" si="434"/>
        <v>0.99597620291510003</v>
      </c>
      <c r="BA303">
        <f t="shared" si="435"/>
        <v>4.0362483198386591E-3</v>
      </c>
      <c r="BB303">
        <f t="shared" si="436"/>
        <v>7.967679698244505E-2</v>
      </c>
      <c r="BC303">
        <f t="shared" si="437"/>
        <v>8.0396702329307512E-2</v>
      </c>
      <c r="BD303">
        <f t="shared" si="438"/>
        <v>4.0400599379630001E-4</v>
      </c>
      <c r="BE303">
        <f t="shared" si="439"/>
        <v>0.10050019710722681</v>
      </c>
      <c r="BF303">
        <f t="shared" si="440"/>
        <v>0.99597620291510003</v>
      </c>
      <c r="BG303">
        <f t="shared" si="441"/>
        <v>4.0362483198386591E-3</v>
      </c>
      <c r="BH303">
        <f>0</f>
        <v>0</v>
      </c>
      <c r="BI303">
        <f>0</f>
        <v>0</v>
      </c>
      <c r="BJ303">
        <f>0</f>
        <v>0</v>
      </c>
      <c r="BK303">
        <f>C303*(Parameters!$C$19+Parameters!$C$18/2)</f>
        <v>1.507443806431622E-6</v>
      </c>
      <c r="BL303">
        <f t="shared" si="442"/>
        <v>0.99597608172158902</v>
      </c>
      <c r="BM303">
        <f t="shared" si="443"/>
        <v>4.0363684281327864E-3</v>
      </c>
      <c r="BN303">
        <f t="shared" si="444"/>
        <v>7.967679698244505E-2</v>
      </c>
      <c r="BO303">
        <f t="shared" si="445"/>
        <v>8.0396702329307512E-2</v>
      </c>
      <c r="BP303">
        <f t="shared" si="446"/>
        <v>4.0399990937876906E-4</v>
      </c>
      <c r="BQ303">
        <f t="shared" si="447"/>
        <v>0.10050169848538525</v>
      </c>
      <c r="BR303">
        <f t="shared" si="448"/>
        <v>0.99597620291510003</v>
      </c>
      <c r="BS303">
        <f t="shared" si="449"/>
        <v>4.0362483198386591E-3</v>
      </c>
      <c r="BT303">
        <f>2*((((Parameters!$C$21)/((Parameters!$C$21)^2+(C303*Parameters!$C$20)^2)))/((((Parameters!$C$21)/((Parameters!$C$21)^2+(C303*Parameters!$C$20)^2)))^2+((-(C303*Parameters!$C$20)/((Parameters!$C$21)^2+(C303*Parameters!$C$20)^2)+C303*Parameters!$C$22))^2))</f>
        <v>4.0000010988255015E-2</v>
      </c>
      <c r="BU303">
        <f>2*(-((-(C303*Parameters!$C$20)/((Parameters!$C$21)^2+(C303*Parameters!$C$20)^2)+C303*Parameters!$C$22))/((((Parameters!$C$21)/((Parameters!$C$21)^2+(C303*Parameters!$C$20)^2)))^2+((-(C303*Parameters!$C$20)/((Parameters!$C$21)^2+(C303*Parameters!$C$20)^2)+C303*Parameters!$C$22))^2))</f>
        <v>2.7334984777035962</v>
      </c>
      <c r="BV303">
        <f>0</f>
        <v>0</v>
      </c>
      <c r="BW303">
        <f>0</f>
        <v>0</v>
      </c>
      <c r="BX303">
        <f t="shared" si="450"/>
        <v>0.99597608172158902</v>
      </c>
      <c r="BY303">
        <f t="shared" si="451"/>
        <v>4.0363684281327864E-3</v>
      </c>
      <c r="BZ303">
        <f t="shared" si="452"/>
        <v>0.10848244424159596</v>
      </c>
      <c r="CA303">
        <f t="shared" si="453"/>
        <v>2.8030572603259416</v>
      </c>
      <c r="CB303">
        <f t="shared" si="454"/>
        <v>4.0399990937876906E-4</v>
      </c>
      <c r="CC303">
        <f t="shared" si="455"/>
        <v>0.10050169848538525</v>
      </c>
      <c r="CD303">
        <f t="shared" si="456"/>
        <v>0.72127112309948804</v>
      </c>
      <c r="CE303">
        <f t="shared" si="457"/>
        <v>9.1606505008716178E-3</v>
      </c>
      <c r="CF303">
        <f>0</f>
        <v>0</v>
      </c>
      <c r="CG303">
        <f>0</f>
        <v>0</v>
      </c>
      <c r="CH303">
        <f>(((Parameters!$C$25))/(((Parameters!$C$25))^2+((C303*Parameters!$C$24-1/(C303*Parameters!$C$23)))^2))+(((Parameters!$C$29+Parameters!$C$28))/(((Parameters!$C$29+Parameters!$C$28))^2+((C303*Parameters!$C$27-1/(C303*Parameters!$C$26)))^2))</f>
        <v>1.315709454754028E-3</v>
      </c>
      <c r="CI303">
        <f>(-((C303*Parameters!$C$24-1/(C303*Parameters!$C$23)))/(((Parameters!$C$25))^2+((C303*Parameters!$C$24-1/(C303*Parameters!$C$23)))^2))+(-((C303*Parameters!$C$27-1/(C303*Parameters!$C$26)))/(((Parameters!$C$29+Parameters!$C$28))^2+((C303*Parameters!$C$27-1/(C303*Parameters!$C$26)))^2))</f>
        <v>1.8706899891054393E-2</v>
      </c>
      <c r="CJ303">
        <f t="shared" si="458"/>
        <v>0.94368230154134192</v>
      </c>
      <c r="CK303">
        <f t="shared" si="459"/>
        <v>9.7537475921249759E-3</v>
      </c>
      <c r="CL303">
        <f t="shared" si="460"/>
        <v>0.10848244424159596</v>
      </c>
      <c r="CM303">
        <f t="shared" si="461"/>
        <v>2.8030572603259416</v>
      </c>
      <c r="CN303">
        <f t="shared" si="462"/>
        <v>1.1816157736250792E-3</v>
      </c>
      <c r="CO303">
        <f t="shared" si="463"/>
        <v>0.11400649793399142</v>
      </c>
      <c r="CP303">
        <f t="shared" si="464"/>
        <v>0.72127112309948804</v>
      </c>
      <c r="CQ303">
        <f t="shared" si="465"/>
        <v>9.1606505008716178E-3</v>
      </c>
      <c r="CR303">
        <f>2*((((Parameters!$C$31)/((Parameters!$C$31)^2+(C303*Parameters!$C$30)^2)))/((((Parameters!$C$31)/((Parameters!$C$31)^2+(C303*Parameters!$C$30)^2)))^2+((-(C303*Parameters!$C$30)/((Parameters!$C$31)^2+(C303*Parameters!$C$30)^2)+C303*Parameters!$C$32))^2))</f>
        <v>4.0000005332534956E-2</v>
      </c>
      <c r="CS303">
        <f>2*(-((-(C303*Parameters!$C$30)/((Parameters!$C$31)^2+(C303*Parameters!$C$30)^2)+C303*Parameters!$C$32))/((((Parameters!$C$31)/((Parameters!$C$31)^2+(C303*Parameters!$C$30)^2)))^2+((-(C303*Parameters!$C$30)/((Parameters!$C$31)^2+(C303*Parameters!$C$30)^2)+C303*Parameters!$C$32))^2))</f>
        <v>1.3265506380028922</v>
      </c>
      <c r="CT303">
        <f>0</f>
        <v>0</v>
      </c>
      <c r="CU303">
        <f>0</f>
        <v>0</v>
      </c>
      <c r="CV303">
        <f t="shared" si="466"/>
        <v>0.94368230154134192</v>
      </c>
      <c r="CW303">
        <f t="shared" si="467"/>
        <v>9.7537475921249759E-3</v>
      </c>
      <c r="CX303">
        <f t="shared" si="468"/>
        <v>0.13329090124421594</v>
      </c>
      <c r="CY303">
        <f t="shared" si="469"/>
        <v>4.055289769463343</v>
      </c>
      <c r="CZ303">
        <f t="shared" si="470"/>
        <v>1.1816157736250792E-3</v>
      </c>
      <c r="DA303">
        <f t="shared" si="471"/>
        <v>0.11400649793399142</v>
      </c>
      <c r="DB303">
        <f t="shared" si="472"/>
        <v>0.57008299516592231</v>
      </c>
      <c r="DC303">
        <f t="shared" si="473"/>
        <v>1.5288384184551539E-2</v>
      </c>
      <c r="DD303">
        <f>0</f>
        <v>0</v>
      </c>
      <c r="DE303">
        <f>0</f>
        <v>0</v>
      </c>
      <c r="DF303">
        <f>(((Parameters!$C$35))/(((Parameters!$C$35))^2+((C303*Parameters!$C$34-1/(C303*Parameters!$C$33)))^2))+(((Parameters!$C$39+Parameters!$C$38))/(((Parameters!$C$39+Parameters!$C$38))^2+((C303*Parameters!$C$37-1/(C303*Parameters!$C$36)))^2))</f>
        <v>1.315709454754028E-3</v>
      </c>
      <c r="DG303">
        <f>(-((C303*Parameters!$C$34-1/(C303*Parameters!$C$33)))/(((Parameters!$C$35))^2+((C303*Parameters!$C$34-1/(C303*Parameters!$C$33)))^2))+(-((C303*Parameters!$C$37-1/(C303*Parameters!$C$36)))/(((Parameters!$C$39+Parameters!$C$38))^2+((C303*Parameters!$C$37-1/(C303*Parameters!$C$36)))^2))</f>
        <v>1.8706899891054393E-2</v>
      </c>
      <c r="DH303">
        <f t="shared" si="474"/>
        <v>0.8679957738937738</v>
      </c>
      <c r="DI303">
        <f t="shared" si="475"/>
        <v>1.7582790229539146E-2</v>
      </c>
      <c r="DJ303">
        <f t="shared" si="476"/>
        <v>0.13329090124421594</v>
      </c>
      <c r="DK303">
        <f t="shared" si="477"/>
        <v>4.055289769463343</v>
      </c>
      <c r="DL303">
        <f t="shared" si="478"/>
        <v>1.6456810879229933E-3</v>
      </c>
      <c r="DM303">
        <f t="shared" si="479"/>
        <v>0.12469109852577231</v>
      </c>
      <c r="DN303">
        <f t="shared" si="480"/>
        <v>0.57008299516592231</v>
      </c>
      <c r="DO303">
        <f t="shared" si="481"/>
        <v>1.5288384184551539E-2</v>
      </c>
      <c r="DP303">
        <f>2*((((Parameters!$C$41)/((Parameters!$C$41)^2+(C303*(Parameters!$C$40*(1-Parameters!$C$42)))^2)))/((((Parameters!$C$41)/((Parameters!$C$41)^2+(C303*(Parameters!$C$40*(1-Parameters!$C$42)))^2)))^2+((-(C303*(Parameters!$C$40*(1-Parameters!$C$42)))/((Parameters!$C$41)^2+(C303*(Parameters!$C$40*(1-Parameters!$C$42)))^2)+C303*Parameters!$C$43))^2))</f>
        <v>0.20000000242387933</v>
      </c>
      <c r="DQ303">
        <f>2*(-((-(C303*(Parameters!$C$40*(1-Parameters!$C$42)))/((Parameters!$C$41)^2+(C303*(Parameters!$C$40*(1-Parameters!$C$42)))^2)+C303*Parameters!$C$43))/((((Parameters!$C$41)/((Parameters!$C$41)^2+(C303*(Parameters!$C$40*(1-Parameters!$C$42)))^2)))^2+((-(C303*(Parameters!$C$40*(1-Parameters!$C$42)))/((Parameters!$C$41)^2+(C303*(Parameters!$C$40*(1-Parameters!$C$42)))^2)+C303*Parameters!$C$43))^2))</f>
        <v>0.12059550323537713</v>
      </c>
      <c r="DR303">
        <f>0</f>
        <v>0</v>
      </c>
      <c r="DS303">
        <f>0</f>
        <v>0</v>
      </c>
      <c r="DT303">
        <f t="shared" si="482"/>
        <v>0.8679957738937738</v>
      </c>
      <c r="DU303">
        <f t="shared" si="483"/>
        <v>1.7582790229539146E-2</v>
      </c>
      <c r="DV303">
        <f t="shared" si="484"/>
        <v>0.30476965269087442</v>
      </c>
      <c r="DW303">
        <f t="shared" si="485"/>
        <v>4.1634827147107698</v>
      </c>
      <c r="DX303">
        <f t="shared" si="486"/>
        <v>1.6456810879229933E-3</v>
      </c>
      <c r="DY303">
        <f t="shared" si="487"/>
        <v>0.12469109852577231</v>
      </c>
      <c r="DZ303">
        <f t="shared" si="488"/>
        <v>0.55537494561180833</v>
      </c>
      <c r="EA303">
        <f t="shared" si="489"/>
        <v>4.0425065930905196E-2</v>
      </c>
      <c r="EB303">
        <f>0</f>
        <v>0</v>
      </c>
      <c r="EC303">
        <f>0</f>
        <v>0</v>
      </c>
      <c r="ED303">
        <f>0</f>
        <v>0</v>
      </c>
      <c r="EE303">
        <f>C303*Parameters!$C$44</f>
        <v>2.0099250752421627E-7</v>
      </c>
      <c r="EF303">
        <f t="shared" si="490"/>
        <v>0.86799493706494291</v>
      </c>
      <c r="EG303">
        <f t="shared" si="491"/>
        <v>1.7582851485955855E-2</v>
      </c>
      <c r="EH303">
        <f t="shared" si="492"/>
        <v>0.30476965269087442</v>
      </c>
      <c r="EI303">
        <f t="shared" si="493"/>
        <v>4.1634827147107698</v>
      </c>
      <c r="EJ303">
        <f t="shared" si="494"/>
        <v>1.6456729627876249E-3</v>
      </c>
      <c r="EK303">
        <f t="shared" si="495"/>
        <v>0.12469121015197525</v>
      </c>
      <c r="EL303">
        <f t="shared" si="496"/>
        <v>0.55537494561180833</v>
      </c>
      <c r="EM303">
        <f t="shared" si="497"/>
        <v>4.0425065930905196E-2</v>
      </c>
      <c r="EN303">
        <f>0</f>
        <v>0</v>
      </c>
      <c r="EO303">
        <f>0</f>
        <v>0</v>
      </c>
      <c r="EP303">
        <f>(((2*Parameters!$C$47))/(((2*Parameters!$C$47))^2+((2*(C303*Parameters!$C$46-1/(C303*Parameters!$C$45))))^2))</f>
        <v>1.9552626578677E-11</v>
      </c>
      <c r="EQ303">
        <f>(-((2*(C303*Parameters!$C$46-1/(C303*Parameters!$C$45))))/(((2*Parameters!$C$47))^2+((2*(C303*Parameters!$C$46-1/(C303*Parameters!$C$45))))^2))</f>
        <v>2.2109176024143068E-5</v>
      </c>
      <c r="ER303">
        <f t="shared" si="498"/>
        <v>0.86790288589868891</v>
      </c>
      <c r="ES303">
        <f t="shared" si="499"/>
        <v>1.7589589773261038E-2</v>
      </c>
      <c r="ET303">
        <f t="shared" si="500"/>
        <v>0.30476965269087442</v>
      </c>
      <c r="EU303">
        <f t="shared" si="501"/>
        <v>4.1634827147107698</v>
      </c>
      <c r="EV303">
        <f t="shared" si="502"/>
        <v>1.64477920874821E-3</v>
      </c>
      <c r="EW303">
        <f t="shared" si="503"/>
        <v>0.12470348903519758</v>
      </c>
      <c r="EX303">
        <f t="shared" si="504"/>
        <v>0.55537494561180833</v>
      </c>
      <c r="EY303">
        <f t="shared" si="505"/>
        <v>4.0425065930905196E-2</v>
      </c>
      <c r="EZ303">
        <f>(ER303+ET303/Parameters!$C$6+Parameters!$C$7*(EV303+EX303/Parameters!$C$6))</f>
        <v>0.87850356947054542</v>
      </c>
      <c r="FA303">
        <f>(ES303+EU303/Parameters!$C$6+Parameters!$C$7*(EW303+EY303/Parameters!$C$6))</f>
        <v>0.16240637985015738</v>
      </c>
      <c r="FB303">
        <f t="shared" si="506"/>
        <v>0.97918554283157666</v>
      </c>
      <c r="FC303">
        <f t="shared" si="507"/>
        <v>1.1193329211083785</v>
      </c>
      <c r="FD303">
        <f>(ER303+ET303/Parameters!$C$6+Parameters!$C$8*(EV303+EX303/Parameters!$C$6))</f>
        <v>1.9266120005371876</v>
      </c>
      <c r="FE303">
        <f>(ES303+EU303/Parameters!$C$6+Parameters!$C$8*(EW303+EY303/Parameters!$C$6))</f>
        <v>6.4678852940985667</v>
      </c>
      <c r="FF303">
        <f t="shared" si="508"/>
        <v>-16.584442724670048</v>
      </c>
      <c r="FG303">
        <f t="shared" si="509"/>
        <v>0.14817599894532524</v>
      </c>
    </row>
    <row r="304" spans="1:163" x14ac:dyDescent="0.15">
      <c r="A304">
        <f>Parameters!$C$2*(Parameters!$C$3/Parameters!$C$2)^((ROW()-2)/(Parameters!$C$4-1))</f>
        <v>3235.936569296282</v>
      </c>
      <c r="B304">
        <f t="shared" si="408"/>
        <v>3.51</v>
      </c>
      <c r="C304">
        <f t="shared" si="409"/>
        <v>20331.989107167516</v>
      </c>
      <c r="D304">
        <f>1</f>
        <v>1</v>
      </c>
      <c r="E304">
        <f>0</f>
        <v>0</v>
      </c>
      <c r="F304">
        <f>0</f>
        <v>0</v>
      </c>
      <c r="G304">
        <f>0</f>
        <v>0</v>
      </c>
      <c r="H304">
        <f>0</f>
        <v>0</v>
      </c>
      <c r="I304">
        <f>0</f>
        <v>0</v>
      </c>
      <c r="J304">
        <f>1</f>
        <v>1</v>
      </c>
      <c r="K304">
        <f>0</f>
        <v>0</v>
      </c>
      <c r="L304">
        <f>2*Parameters!$C$10</f>
        <v>0.04</v>
      </c>
      <c r="M304">
        <f>2*C304*Parameters!$C$9</f>
        <v>4.0663978214335032E-2</v>
      </c>
      <c r="N304">
        <f>0</f>
        <v>0</v>
      </c>
      <c r="O304">
        <f>0</f>
        <v>0</v>
      </c>
      <c r="P304">
        <f t="shared" si="410"/>
        <v>1</v>
      </c>
      <c r="Q304">
        <f t="shared" si="411"/>
        <v>0</v>
      </c>
      <c r="R304">
        <f t="shared" si="412"/>
        <v>0.04</v>
      </c>
      <c r="S304">
        <f t="shared" si="413"/>
        <v>4.0663978214335032E-2</v>
      </c>
      <c r="T304">
        <f t="shared" si="414"/>
        <v>0</v>
      </c>
      <c r="U304">
        <f t="shared" si="415"/>
        <v>0</v>
      </c>
      <c r="V304">
        <f t="shared" si="416"/>
        <v>1</v>
      </c>
      <c r="W304">
        <f t="shared" si="417"/>
        <v>0</v>
      </c>
      <c r="X304">
        <f>0</f>
        <v>0</v>
      </c>
      <c r="Y304">
        <f>0</f>
        <v>0</v>
      </c>
      <c r="Z304">
        <f>0</f>
        <v>0</v>
      </c>
      <c r="AA304">
        <f>C304*(Parameters!$C$12+Parameters!$C$11/2)</f>
        <v>1.5248991830375637E-6</v>
      </c>
      <c r="AB304">
        <f t="shared" si="418"/>
        <v>0.99999993799153286</v>
      </c>
      <c r="AC304">
        <f t="shared" si="419"/>
        <v>6.099596732150255E-8</v>
      </c>
      <c r="AD304">
        <f t="shared" si="420"/>
        <v>0.04</v>
      </c>
      <c r="AE304">
        <f t="shared" si="421"/>
        <v>4.0663978214335032E-2</v>
      </c>
      <c r="AF304">
        <f t="shared" si="422"/>
        <v>0</v>
      </c>
      <c r="AG304">
        <f t="shared" si="423"/>
        <v>1.5248991830375637E-6</v>
      </c>
      <c r="AH304">
        <f t="shared" si="424"/>
        <v>1</v>
      </c>
      <c r="AI304">
        <f t="shared" si="425"/>
        <v>0</v>
      </c>
      <c r="AJ304">
        <f>0</f>
        <v>0</v>
      </c>
      <c r="AK304">
        <f>0</f>
        <v>0</v>
      </c>
      <c r="AL304">
        <f>(((2*Parameters!$C$15))/(((2*Parameters!$C$15))^2+((2*(C304*Parameters!$C$14-1/(C304*Parameters!$C$13))))^2))</f>
        <v>4.1341712473383385E-4</v>
      </c>
      <c r="AM304">
        <f>(-((2*(C304*Parameters!$C$14-1/(C304*Parameters!$C$13))))/(((2*Parameters!$C$15))^2+((2*(C304*Parameters!$C$14-1/(C304*Parameters!$C$13))))^2))</f>
        <v>0.10166246703984133</v>
      </c>
      <c r="AN304">
        <f t="shared" si="426"/>
        <v>0.99588247433159849</v>
      </c>
      <c r="AO304">
        <f t="shared" si="427"/>
        <v>4.0833708625145843E-3</v>
      </c>
      <c r="AP304">
        <f t="shared" si="428"/>
        <v>0.04</v>
      </c>
      <c r="AQ304">
        <f t="shared" si="429"/>
        <v>4.0663978214335032E-2</v>
      </c>
      <c r="AR304">
        <f t="shared" si="430"/>
        <v>4.1341712473383385E-4</v>
      </c>
      <c r="AS304">
        <f t="shared" si="431"/>
        <v>0.10166399193902437</v>
      </c>
      <c r="AT304">
        <f t="shared" si="432"/>
        <v>1</v>
      </c>
      <c r="AU304">
        <f t="shared" si="433"/>
        <v>0</v>
      </c>
      <c r="AV304">
        <f>2*Parameters!$C$17</f>
        <v>0.04</v>
      </c>
      <c r="AW304">
        <f>2*C304*Parameters!$C$16</f>
        <v>4.0663978214335032E-2</v>
      </c>
      <c r="AX304">
        <f>0</f>
        <v>0</v>
      </c>
      <c r="AY304">
        <f>0</f>
        <v>0</v>
      </c>
      <c r="AZ304">
        <f t="shared" si="434"/>
        <v>0.99588247433159849</v>
      </c>
      <c r="BA304">
        <f t="shared" si="435"/>
        <v>4.0833708625145843E-3</v>
      </c>
      <c r="BB304">
        <f t="shared" si="436"/>
        <v>7.9669252869469603E-2</v>
      </c>
      <c r="BC304">
        <f t="shared" si="437"/>
        <v>8.1323856289093804E-2</v>
      </c>
      <c r="BD304">
        <f t="shared" si="438"/>
        <v>4.1341712473383385E-4</v>
      </c>
      <c r="BE304">
        <f t="shared" si="439"/>
        <v>0.10166399193902437</v>
      </c>
      <c r="BF304">
        <f t="shared" si="440"/>
        <v>0.99588247433159849</v>
      </c>
      <c r="BG304">
        <f t="shared" si="441"/>
        <v>4.0833708625145852E-3</v>
      </c>
      <c r="BH304">
        <f>0</f>
        <v>0</v>
      </c>
      <c r="BI304">
        <f>0</f>
        <v>0</v>
      </c>
      <c r="BJ304">
        <f>0</f>
        <v>0</v>
      </c>
      <c r="BK304">
        <f>C304*(Parameters!$C$19+Parameters!$C$18/2)</f>
        <v>1.5248991830375637E-6</v>
      </c>
      <c r="BL304">
        <f t="shared" si="442"/>
        <v>0.99588235032091643</v>
      </c>
      <c r="BM304">
        <f t="shared" si="443"/>
        <v>4.0834923500931986E-3</v>
      </c>
      <c r="BN304">
        <f t="shared" si="444"/>
        <v>7.9669252869469603E-2</v>
      </c>
      <c r="BO304">
        <f t="shared" si="445"/>
        <v>8.1323856289093804E-2</v>
      </c>
      <c r="BP304">
        <f t="shared" si="446"/>
        <v>4.1341089800494158E-4</v>
      </c>
      <c r="BQ304">
        <f t="shared" si="447"/>
        <v>0.10166551055939588</v>
      </c>
      <c r="BR304">
        <f t="shared" si="448"/>
        <v>0.99588247433159849</v>
      </c>
      <c r="BS304">
        <f t="shared" si="449"/>
        <v>4.0833708625145852E-3</v>
      </c>
      <c r="BT304">
        <f>2*((((Parameters!$C$21)/((Parameters!$C$21)^2+(C304*Parameters!$C$20)^2)))/((((Parameters!$C$21)/((Parameters!$C$21)^2+(C304*Parameters!$C$20)^2)))^2+((-(C304*Parameters!$C$20)/((Parameters!$C$21)^2+(C304*Parameters!$C$20)^2)+C304*Parameters!$C$22))^2))</f>
        <v>4.0000011244204416E-2</v>
      </c>
      <c r="BU304">
        <f>2*(-((-(C304*Parameters!$C$20)/((Parameters!$C$21)^2+(C304*Parameters!$C$20)^2)+C304*Parameters!$C$22))/((((Parameters!$C$21)/((Parameters!$C$21)^2+(C304*Parameters!$C$20)^2)))^2+((-(C304*Parameters!$C$20)/((Parameters!$C$21)^2+(C304*Parameters!$C$20)^2)+C304*Parameters!$C$22))^2))</f>
        <v>2.7651509071423974</v>
      </c>
      <c r="BV304">
        <f>0</f>
        <v>0</v>
      </c>
      <c r="BW304">
        <f>0</f>
        <v>0</v>
      </c>
      <c r="BX304">
        <f t="shared" si="450"/>
        <v>0.99588235032091643</v>
      </c>
      <c r="BY304">
        <f t="shared" si="451"/>
        <v>4.0834923500931986E-3</v>
      </c>
      <c r="BZ304">
        <f t="shared" si="452"/>
        <v>0.10821308550404174</v>
      </c>
      <c r="CA304">
        <f t="shared" si="453"/>
        <v>2.8352521804259978</v>
      </c>
      <c r="CB304">
        <f t="shared" si="454"/>
        <v>4.1341089800494158E-4</v>
      </c>
      <c r="CC304">
        <f t="shared" si="455"/>
        <v>0.10166551055939588</v>
      </c>
      <c r="CD304">
        <f t="shared" si="456"/>
        <v>0.71477853202375863</v>
      </c>
      <c r="CE304">
        <f t="shared" si="457"/>
        <v>9.2931359476791202E-3</v>
      </c>
      <c r="CF304">
        <f>0</f>
        <v>0</v>
      </c>
      <c r="CG304">
        <f>0</f>
        <v>0</v>
      </c>
      <c r="CH304">
        <f>(((Parameters!$C$25))/(((Parameters!$C$25))^2+((C304*Parameters!$C$24-1/(C304*Parameters!$C$23)))^2))+(((Parameters!$C$29+Parameters!$C$28))/(((Parameters!$C$29+Parameters!$C$28))^2+((C304*Parameters!$C$27-1/(C304*Parameters!$C$26)))^2))</f>
        <v>1.3457385977114127E-3</v>
      </c>
      <c r="CI304">
        <f>(-((C304*Parameters!$C$24-1/(C304*Parameters!$C$23)))/(((Parameters!$C$25))^2+((C304*Parameters!$C$24-1/(C304*Parameters!$C$23)))^2))+(-((C304*Parameters!$C$27-1/(C304*Parameters!$C$26)))/(((Parameters!$C$29+Parameters!$C$28))^2+((C304*Parameters!$C$27-1/(C304*Parameters!$C$26)))^2))</f>
        <v>1.8919212238126242E-2</v>
      </c>
      <c r="CJ304">
        <f t="shared" si="458"/>
        <v>0.94238723909676692</v>
      </c>
      <c r="CK304">
        <f t="shared" si="459"/>
        <v>9.9463069751313735E-3</v>
      </c>
      <c r="CL304">
        <f t="shared" si="460"/>
        <v>0.10821308550404174</v>
      </c>
      <c r="CM304">
        <f t="shared" si="461"/>
        <v>2.8352521804259978</v>
      </c>
      <c r="CN304">
        <f t="shared" si="462"/>
        <v>1.1994971460129148E-3</v>
      </c>
      <c r="CO304">
        <f t="shared" si="463"/>
        <v>0.11520106344174826</v>
      </c>
      <c r="CP304">
        <f t="shared" si="464"/>
        <v>0.71477853202375863</v>
      </c>
      <c r="CQ304">
        <f t="shared" si="465"/>
        <v>9.2931359476791202E-3</v>
      </c>
      <c r="CR304">
        <f>2*((((Parameters!$C$31)/((Parameters!$C$31)^2+(C304*Parameters!$C$30)^2)))/((((Parameters!$C$31)/((Parameters!$C$31)^2+(C304*Parameters!$C$30)^2)))^2+((-(C304*Parameters!$C$30)/((Parameters!$C$31)^2+(C304*Parameters!$C$30)^2)+C304*Parameters!$C$32))^2))</f>
        <v>4.0000005456745674E-2</v>
      </c>
      <c r="CS304">
        <f>2*(-((-(C304*Parameters!$C$30)/((Parameters!$C$31)^2+(C304*Parameters!$C$30)^2)+C304*Parameters!$C$32))/((((Parameters!$C$31)/((Parameters!$C$31)^2+(C304*Parameters!$C$30)^2)))^2+((-(C304*Parameters!$C$30)/((Parameters!$C$31)^2+(C304*Parameters!$C$30)^2)+C304*Parameters!$C$32))^2))</f>
        <v>1.3419113725225824</v>
      </c>
      <c r="CT304">
        <f>0</f>
        <v>0</v>
      </c>
      <c r="CU304">
        <f>0</f>
        <v>0</v>
      </c>
      <c r="CV304">
        <f t="shared" si="466"/>
        <v>0.94238723909676692</v>
      </c>
      <c r="CW304">
        <f t="shared" si="467"/>
        <v>9.9463069751313735E-3</v>
      </c>
      <c r="CX304">
        <f t="shared" si="468"/>
        <v>0.13256151776575043</v>
      </c>
      <c r="CY304">
        <f t="shared" si="469"/>
        <v>4.1002501862233869</v>
      </c>
      <c r="CZ304">
        <f t="shared" si="470"/>
        <v>1.1994971460129148E-3</v>
      </c>
      <c r="DA304">
        <f t="shared" si="471"/>
        <v>0.11520106344174826</v>
      </c>
      <c r="DB304">
        <f t="shared" si="472"/>
        <v>0.56023689475696703</v>
      </c>
      <c r="DC304">
        <f t="shared" si="473"/>
        <v>1.5510797975515066E-2</v>
      </c>
      <c r="DD304">
        <f>0</f>
        <v>0</v>
      </c>
      <c r="DE304">
        <f>0</f>
        <v>0</v>
      </c>
      <c r="DF304">
        <f>(((Parameters!$C$35))/(((Parameters!$C$35))^2+((C304*Parameters!$C$34-1/(C304*Parameters!$C$33)))^2))+(((Parameters!$C$39+Parameters!$C$38))/(((Parameters!$C$39+Parameters!$C$38))^2+((C304*Parameters!$C$37-1/(C304*Parameters!$C$36)))^2))</f>
        <v>1.3457385977114127E-3</v>
      </c>
      <c r="DG304">
        <f>(-((C304*Parameters!$C$34-1/(C304*Parameters!$C$33)))/(((Parameters!$C$35))^2+((C304*Parameters!$C$34-1/(C304*Parameters!$C$33)))^2))+(-((C304*Parameters!$C$37-1/(C304*Parameters!$C$36)))/(((Parameters!$C$39+Parameters!$C$38))^2+((C304*Parameters!$C$37-1/(C304*Parameters!$C$36)))^2))</f>
        <v>1.8919212238126242E-2</v>
      </c>
      <c r="DH304">
        <f t="shared" si="474"/>
        <v>0.86499212874521869</v>
      </c>
      <c r="DI304">
        <f t="shared" si="475"/>
        <v>1.7972131400223967E-2</v>
      </c>
      <c r="DJ304">
        <f t="shared" si="476"/>
        <v>0.13256151776575043</v>
      </c>
      <c r="DK304">
        <f t="shared" si="477"/>
        <v>4.1002501862233869</v>
      </c>
      <c r="DL304">
        <f t="shared" si="478"/>
        <v>1.6599774802678834E-3</v>
      </c>
      <c r="DM304">
        <f t="shared" si="479"/>
        <v>0.12582117763680106</v>
      </c>
      <c r="DN304">
        <f t="shared" si="480"/>
        <v>0.56023689475696703</v>
      </c>
      <c r="DO304">
        <f t="shared" si="481"/>
        <v>1.5510797975515066E-2</v>
      </c>
      <c r="DP304">
        <f>2*((((Parameters!$C$41)/((Parameters!$C$41)^2+(C304*(Parameters!$C$40*(1-Parameters!$C$42)))^2)))/((((Parameters!$C$41)/((Parameters!$C$41)^2+(C304*(Parameters!$C$40*(1-Parameters!$C$42)))^2)))^2+((-(C304*(Parameters!$C$40*(1-Parameters!$C$42)))/((Parameters!$C$41)^2+(C304*(Parameters!$C$40*(1-Parameters!$C$42)))^2)+C304*Parameters!$C$43))^2))</f>
        <v>0.20000000248033872</v>
      </c>
      <c r="DQ304">
        <f>2*(-((-(C304*(Parameters!$C$40*(1-Parameters!$C$42)))/((Parameters!$C$41)^2+(C304*(Parameters!$C$40*(1-Parameters!$C$42)))^2)+C304*Parameters!$C$43))/((((Parameters!$C$41)/((Parameters!$C$41)^2+(C304*(Parameters!$C$40*(1-Parameters!$C$42)))^2)))^2+((-(C304*(Parameters!$C$40*(1-Parameters!$C$42)))/((Parameters!$C$41)^2+(C304*(Parameters!$C$40*(1-Parameters!$C$42)))^2)+C304*Parameters!$C$43))^2))</f>
        <v>0.12199193336625956</v>
      </c>
      <c r="DR304">
        <f>0</f>
        <v>0</v>
      </c>
      <c r="DS304">
        <f>0</f>
        <v>0</v>
      </c>
      <c r="DT304">
        <f t="shared" si="482"/>
        <v>0.86499212874521869</v>
      </c>
      <c r="DU304">
        <f t="shared" si="483"/>
        <v>1.7972131400223967E-2</v>
      </c>
      <c r="DV304">
        <f t="shared" si="484"/>
        <v>0.30336749060404189</v>
      </c>
      <c r="DW304">
        <f t="shared" si="485"/>
        <v>4.2093666746802345</v>
      </c>
      <c r="DX304">
        <f t="shared" si="486"/>
        <v>1.6599774802678834E-3</v>
      </c>
      <c r="DY304">
        <f t="shared" si="487"/>
        <v>0.12582117763680106</v>
      </c>
      <c r="DZ304">
        <f t="shared" si="488"/>
        <v>0.54521972153880505</v>
      </c>
      <c r="EA304">
        <f t="shared" si="489"/>
        <v>4.087753767711675E-2</v>
      </c>
      <c r="EB304">
        <f>0</f>
        <v>0</v>
      </c>
      <c r="EC304">
        <f>0</f>
        <v>0</v>
      </c>
      <c r="ED304">
        <f>0</f>
        <v>0</v>
      </c>
      <c r="EE304">
        <f>C304*Parameters!$C$44</f>
        <v>2.0331989107167513E-7</v>
      </c>
      <c r="EF304">
        <f t="shared" si="490"/>
        <v>0.86499127289724487</v>
      </c>
      <c r="EG304">
        <f t="shared" si="491"/>
        <v>1.7972193080869111E-2</v>
      </c>
      <c r="EH304">
        <f t="shared" si="492"/>
        <v>0.30336749060404189</v>
      </c>
      <c r="EI304">
        <f t="shared" si="493"/>
        <v>4.2093666746802345</v>
      </c>
      <c r="EJ304">
        <f t="shared" si="494"/>
        <v>1.6599691690513756E-3</v>
      </c>
      <c r="EK304">
        <f t="shared" si="495"/>
        <v>0.12582128849081545</v>
      </c>
      <c r="EL304">
        <f t="shared" si="496"/>
        <v>0.54521972153880505</v>
      </c>
      <c r="EM304">
        <f t="shared" si="497"/>
        <v>4.087753767711675E-2</v>
      </c>
      <c r="EN304">
        <f>0</f>
        <v>0</v>
      </c>
      <c r="EO304">
        <f>0</f>
        <v>0</v>
      </c>
      <c r="EP304">
        <f>(((2*Parameters!$C$47))/(((2*Parameters!$C$47))^2+((2*(C304*Parameters!$C$46-1/(C304*Parameters!$C$45))))^2))</f>
        <v>2.0008065766926258E-11</v>
      </c>
      <c r="EQ304">
        <f>(-((2*(C304*Parameters!$C$46-1/(C304*Parameters!$C$45))))/(((2*Parameters!$C$47))^2+((2*(C304*Parameters!$C$46-1/(C304*Parameters!$C$45))))^2))</f>
        <v>2.2365188221268253E-5</v>
      </c>
      <c r="ER304">
        <f t="shared" si="498"/>
        <v>0.86489712962534315</v>
      </c>
      <c r="ES304">
        <f t="shared" si="499"/>
        <v>1.7978978036117969E-2</v>
      </c>
      <c r="ET304">
        <f t="shared" si="500"/>
        <v>0.30336749060404189</v>
      </c>
      <c r="EU304">
        <f t="shared" si="501"/>
        <v>4.2093666746802345</v>
      </c>
      <c r="EV304">
        <f t="shared" si="502"/>
        <v>1.6590549461359971E-3</v>
      </c>
      <c r="EW304">
        <f t="shared" si="503"/>
        <v>0.12583348243332748</v>
      </c>
      <c r="EX304">
        <f t="shared" si="504"/>
        <v>0.54521972153880505</v>
      </c>
      <c r="EY304">
        <f t="shared" si="505"/>
        <v>4.087753767711675E-2</v>
      </c>
      <c r="EZ304">
        <f>(ER304+ET304/Parameters!$C$6+Parameters!$C$7*(EV304+EX304/Parameters!$C$6))</f>
        <v>0.87544904234200549</v>
      </c>
      <c r="FA304">
        <f>(ES304+EU304/Parameters!$C$6+Parameters!$C$7*(EW304+EY304/Parameters!$C$6))</f>
        <v>0.16439173193803919</v>
      </c>
      <c r="FB304">
        <f t="shared" si="506"/>
        <v>1.0048828060861894</v>
      </c>
      <c r="FC304">
        <f t="shared" si="507"/>
        <v>1.1226493785897445</v>
      </c>
      <c r="FD304">
        <f>(ER304+ET304/Parameters!$C$6+Parameters!$C$8*(EV304+EX304/Parameters!$C$6))</f>
        <v>1.9066100010206402</v>
      </c>
      <c r="FE304">
        <f>(ES304+EU304/Parameters!$C$6+Parameters!$C$8*(EW304+EY304/Parameters!$C$6))</f>
        <v>6.5271572234776603</v>
      </c>
      <c r="FF304">
        <f t="shared" si="508"/>
        <v>-16.650078988523553</v>
      </c>
      <c r="FG304">
        <f t="shared" si="509"/>
        <v>0.14706050418234992</v>
      </c>
    </row>
    <row r="305" spans="1:163" x14ac:dyDescent="0.15">
      <c r="A305">
        <f>Parameters!$C$2*(Parameters!$C$3/Parameters!$C$2)^((ROW()-2)/(Parameters!$C$4-1))</f>
        <v>3273.4069487883808</v>
      </c>
      <c r="B305">
        <f t="shared" si="408"/>
        <v>3.5149999999999997</v>
      </c>
      <c r="C305">
        <f t="shared" si="409"/>
        <v>20567.422445046715</v>
      </c>
      <c r="D305">
        <f>1</f>
        <v>1</v>
      </c>
      <c r="E305">
        <f>0</f>
        <v>0</v>
      </c>
      <c r="F305">
        <f>0</f>
        <v>0</v>
      </c>
      <c r="G305">
        <f>0</f>
        <v>0</v>
      </c>
      <c r="H305">
        <f>0</f>
        <v>0</v>
      </c>
      <c r="I305">
        <f>0</f>
        <v>0</v>
      </c>
      <c r="J305">
        <f>1</f>
        <v>1</v>
      </c>
      <c r="K305">
        <f>0</f>
        <v>0</v>
      </c>
      <c r="L305">
        <f>2*Parameters!$C$10</f>
        <v>0.04</v>
      </c>
      <c r="M305">
        <f>2*C305*Parameters!$C$9</f>
        <v>4.1134844890093426E-2</v>
      </c>
      <c r="N305">
        <f>0</f>
        <v>0</v>
      </c>
      <c r="O305">
        <f>0</f>
        <v>0</v>
      </c>
      <c r="P305">
        <f t="shared" si="410"/>
        <v>1</v>
      </c>
      <c r="Q305">
        <f t="shared" si="411"/>
        <v>0</v>
      </c>
      <c r="R305">
        <f t="shared" si="412"/>
        <v>0.04</v>
      </c>
      <c r="S305">
        <f t="shared" si="413"/>
        <v>4.1134844890093426E-2</v>
      </c>
      <c r="T305">
        <f t="shared" si="414"/>
        <v>0</v>
      </c>
      <c r="U305">
        <f t="shared" si="415"/>
        <v>0</v>
      </c>
      <c r="V305">
        <f t="shared" si="416"/>
        <v>1</v>
      </c>
      <c r="W305">
        <f t="shared" si="417"/>
        <v>0</v>
      </c>
      <c r="X305">
        <f>0</f>
        <v>0</v>
      </c>
      <c r="Y305">
        <f>0</f>
        <v>0</v>
      </c>
      <c r="Z305">
        <f>0</f>
        <v>0</v>
      </c>
      <c r="AA305">
        <f>C305*(Parameters!$C$12+Parameters!$C$11/2)</f>
        <v>1.5425566833785036E-6</v>
      </c>
      <c r="AB305">
        <f t="shared" si="418"/>
        <v>0.99999993654717012</v>
      </c>
      <c r="AC305">
        <f t="shared" si="419"/>
        <v>6.1702267335140148E-8</v>
      </c>
      <c r="AD305">
        <f t="shared" si="420"/>
        <v>0.04</v>
      </c>
      <c r="AE305">
        <f t="shared" si="421"/>
        <v>4.1134844890093426E-2</v>
      </c>
      <c r="AF305">
        <f t="shared" si="422"/>
        <v>0</v>
      </c>
      <c r="AG305">
        <f t="shared" si="423"/>
        <v>1.5425566833785036E-6</v>
      </c>
      <c r="AH305">
        <f t="shared" si="424"/>
        <v>1</v>
      </c>
      <c r="AI305">
        <f t="shared" si="425"/>
        <v>0</v>
      </c>
      <c r="AJ305">
        <f>0</f>
        <v>0</v>
      </c>
      <c r="AK305">
        <f>0</f>
        <v>0</v>
      </c>
      <c r="AL305">
        <f>(((2*Parameters!$C$15))/(((2*Parameters!$C$15))^2+((2*(C305*Parameters!$C$14-1/(C305*Parameters!$C$13))))^2))</f>
        <v>4.2304749840767821E-4</v>
      </c>
      <c r="AM305">
        <f>(-((2*(C305*Parameters!$C$14-1/(C305*Parameters!$C$13))))/(((2*Parameters!$C$15))^2+((2*(C305*Parameters!$C$14-1/(C305*Parameters!$C$13))))^2))</f>
        <v>0.10283972234018354</v>
      </c>
      <c r="AN305">
        <f t="shared" si="426"/>
        <v>0.99578656242010277</v>
      </c>
      <c r="AO305">
        <f t="shared" si="427"/>
        <v>4.1310525891028191E-3</v>
      </c>
      <c r="AP305">
        <f t="shared" si="428"/>
        <v>0.04</v>
      </c>
      <c r="AQ305">
        <f t="shared" si="429"/>
        <v>4.1134844890093426E-2</v>
      </c>
      <c r="AR305">
        <f t="shared" si="430"/>
        <v>4.2304749840767821E-4</v>
      </c>
      <c r="AS305">
        <f t="shared" si="431"/>
        <v>0.10284126489686692</v>
      </c>
      <c r="AT305">
        <f t="shared" si="432"/>
        <v>1</v>
      </c>
      <c r="AU305">
        <f t="shared" si="433"/>
        <v>0</v>
      </c>
      <c r="AV305">
        <f>2*Parameters!$C$17</f>
        <v>0.04</v>
      </c>
      <c r="AW305">
        <f>2*C305*Parameters!$C$16</f>
        <v>4.1134844890093426E-2</v>
      </c>
      <c r="AX305">
        <f>0</f>
        <v>0</v>
      </c>
      <c r="AY305">
        <f>0</f>
        <v>0</v>
      </c>
      <c r="AZ305">
        <f t="shared" si="434"/>
        <v>0.99578656242010277</v>
      </c>
      <c r="BA305">
        <f t="shared" si="435"/>
        <v>4.1310525891028191E-3</v>
      </c>
      <c r="BB305">
        <f t="shared" si="436"/>
        <v>7.9661532289318548E-2</v>
      </c>
      <c r="BC305">
        <f t="shared" si="437"/>
        <v>8.2261612782447799E-2</v>
      </c>
      <c r="BD305">
        <f t="shared" si="438"/>
        <v>4.2304749840767821E-4</v>
      </c>
      <c r="BE305">
        <f t="shared" si="439"/>
        <v>0.10284126489686692</v>
      </c>
      <c r="BF305">
        <f t="shared" si="440"/>
        <v>0.99578656242010277</v>
      </c>
      <c r="BG305">
        <f t="shared" si="441"/>
        <v>4.1310525891028191E-3</v>
      </c>
      <c r="BH305">
        <f>0</f>
        <v>0</v>
      </c>
      <c r="BI305">
        <f>0</f>
        <v>0</v>
      </c>
      <c r="BJ305">
        <f>0</f>
        <v>0</v>
      </c>
      <c r="BK305">
        <f>C305*(Parameters!$C$19+Parameters!$C$18/2)</f>
        <v>1.5425566833785036E-6</v>
      </c>
      <c r="BL305">
        <f t="shared" si="442"/>
        <v>0.99578643552690216</v>
      </c>
      <c r="BM305">
        <f t="shared" si="443"/>
        <v>4.1311754715318604E-3</v>
      </c>
      <c r="BN305">
        <f t="shared" si="444"/>
        <v>7.9661532289318548E-2</v>
      </c>
      <c r="BO305">
        <f t="shared" si="445"/>
        <v>8.2261612782447799E-2</v>
      </c>
      <c r="BP305">
        <f t="shared" si="446"/>
        <v>4.2304112602489753E-4</v>
      </c>
      <c r="BQ305">
        <f t="shared" si="447"/>
        <v>0.10284280095408399</v>
      </c>
      <c r="BR305">
        <f t="shared" si="448"/>
        <v>0.99578656242010277</v>
      </c>
      <c r="BS305">
        <f t="shared" si="449"/>
        <v>4.1310525891028191E-3</v>
      </c>
      <c r="BT305">
        <f>2*((((Parameters!$C$21)/((Parameters!$C$21)^2+(C305*Parameters!$C$20)^2)))/((((Parameters!$C$21)/((Parameters!$C$21)^2+(C305*Parameters!$C$20)^2)))^2+((-(C305*Parameters!$C$20)/((Parameters!$C$21)^2+(C305*Parameters!$C$20)^2)+C305*Parameters!$C$22))^2))</f>
        <v>4.0000011506115651E-2</v>
      </c>
      <c r="BU305">
        <f>2*(-((-(C305*Parameters!$C$20)/((Parameters!$C$21)^2+(C305*Parameters!$C$20)^2)+C305*Parameters!$C$22))/((((Parameters!$C$21)/((Parameters!$C$21)^2+(C305*Parameters!$C$20)^2)))^2+((-(C305*Parameters!$C$20)/((Parameters!$C$21)^2+(C305*Parameters!$C$20)^2)+C305*Parameters!$C$22))^2))</f>
        <v>2.7971698547509947</v>
      </c>
      <c r="BV305">
        <f>0</f>
        <v>0</v>
      </c>
      <c r="BW305">
        <f>0</f>
        <v>0</v>
      </c>
      <c r="BX305">
        <f t="shared" si="450"/>
        <v>0.99578643552690216</v>
      </c>
      <c r="BY305">
        <f t="shared" si="451"/>
        <v>4.1311754715318604E-3</v>
      </c>
      <c r="BZ305">
        <f t="shared" si="452"/>
        <v>0.10793740167437288</v>
      </c>
      <c r="CA305">
        <f t="shared" si="453"/>
        <v>2.8678106590746384</v>
      </c>
      <c r="CB305">
        <f t="shared" si="454"/>
        <v>4.2304112602489753E-4</v>
      </c>
      <c r="CC305">
        <f t="shared" si="455"/>
        <v>0.10284280095408399</v>
      </c>
      <c r="CD305">
        <f t="shared" si="456"/>
        <v>0.70813470146309077</v>
      </c>
      <c r="CE305">
        <f t="shared" si="457"/>
        <v>9.4280836956241003E-3</v>
      </c>
      <c r="CF305">
        <f>0</f>
        <v>0</v>
      </c>
      <c r="CG305">
        <f>0</f>
        <v>0</v>
      </c>
      <c r="CH305">
        <f>(((Parameters!$C$25))/(((Parameters!$C$25))^2+((C305*Parameters!$C$24-1/(C305*Parameters!$C$23)))^2))+(((Parameters!$C$29+Parameters!$C$28))/(((Parameters!$C$29+Parameters!$C$28))^2+((C305*Parameters!$C$27-1/(C305*Parameters!$C$26)))^2))</f>
        <v>1.3764387003928273E-3</v>
      </c>
      <c r="CI305">
        <f>(-((C305*Parameters!$C$24-1/(C305*Parameters!$C$23)))/(((Parameters!$C$25))^2+((C305*Parameters!$C$24-1/(C305*Parameters!$C$23)))^2))+(-((C305*Parameters!$C$27-1/(C305*Parameters!$C$26)))/(((Parameters!$C$29+Parameters!$C$28))^2+((C305*Parameters!$C$27-1/(C305*Parameters!$C$26)))^2))</f>
        <v>1.9133835956376084E-2</v>
      </c>
      <c r="CJ305">
        <f t="shared" si="458"/>
        <v>0.94106278603910565</v>
      </c>
      <c r="CK305">
        <f t="shared" si="459"/>
        <v>1.0143797585276178E-2</v>
      </c>
      <c r="CL305">
        <f t="shared" si="460"/>
        <v>0.10793740167437288</v>
      </c>
      <c r="CM305">
        <f t="shared" si="461"/>
        <v>2.8678106590746384</v>
      </c>
      <c r="CN305">
        <f t="shared" si="462"/>
        <v>1.2173497273947616E-3</v>
      </c>
      <c r="CO305">
        <f t="shared" si="463"/>
        <v>0.11640511134616531</v>
      </c>
      <c r="CP305">
        <f t="shared" si="464"/>
        <v>0.70813470146309077</v>
      </c>
      <c r="CQ305">
        <f t="shared" si="465"/>
        <v>9.4280836956241003E-3</v>
      </c>
      <c r="CR305">
        <f>2*((((Parameters!$C$31)/((Parameters!$C$31)^2+(C305*Parameters!$C$30)^2)))/((((Parameters!$C$31)/((Parameters!$C$31)^2+(C305*Parameters!$C$30)^2)))^2+((-(C305*Parameters!$C$30)/((Parameters!$C$31)^2+(C305*Parameters!$C$30)^2)+C305*Parameters!$C$32))^2))</f>
        <v>4.000000558384962E-2</v>
      </c>
      <c r="CS305">
        <f>2*(-((-(C305*Parameters!$C$30)/((Parameters!$C$31)^2+(C305*Parameters!$C$30)^2)+C305*Parameters!$C$32))/((((Parameters!$C$31)/((Parameters!$C$31)^2+(C305*Parameters!$C$30)^2)))^2+((-(C305*Parameters!$C$30)/((Parameters!$C$31)^2+(C305*Parameters!$C$30)^2)+C305*Parameters!$C$32))^2))</f>
        <v>1.3574499760382603</v>
      </c>
      <c r="CT305">
        <f>0</f>
        <v>0</v>
      </c>
      <c r="CU305">
        <f>0</f>
        <v>0</v>
      </c>
      <c r="CV305">
        <f t="shared" si="466"/>
        <v>0.94106278603910565</v>
      </c>
      <c r="CW305">
        <f t="shared" si="467"/>
        <v>1.0143797585276178E-2</v>
      </c>
      <c r="CX305">
        <f t="shared" si="468"/>
        <v>0.13181022058162006</v>
      </c>
      <c r="CY305">
        <f t="shared" si="469"/>
        <v>4.1456620673939728</v>
      </c>
      <c r="CZ305">
        <f t="shared" si="470"/>
        <v>1.2173497273947616E-3</v>
      </c>
      <c r="DA305">
        <f t="shared" si="471"/>
        <v>0.11640511134616531</v>
      </c>
      <c r="DB305">
        <f t="shared" si="472"/>
        <v>0.55016927985140085</v>
      </c>
      <c r="DC305">
        <f t="shared" si="473"/>
        <v>1.5736780157741551E-2</v>
      </c>
      <c r="DD305">
        <f>0</f>
        <v>0</v>
      </c>
      <c r="DE305">
        <f>0</f>
        <v>0</v>
      </c>
      <c r="DF305">
        <f>(((Parameters!$C$35))/(((Parameters!$C$35))^2+((C305*Parameters!$C$34-1/(C305*Parameters!$C$33)))^2))+(((Parameters!$C$39+Parameters!$C$38))/(((Parameters!$C$39+Parameters!$C$38))^2+((C305*Parameters!$C$37-1/(C305*Parameters!$C$36)))^2))</f>
        <v>1.3764387003928273E-3</v>
      </c>
      <c r="DG305">
        <f>(-((C305*Parameters!$C$34-1/(C305*Parameters!$C$33)))/(((Parameters!$C$35))^2+((C305*Parameters!$C$34-1/(C305*Parameters!$C$33)))^2))+(-((C305*Parameters!$C$37-1/(C305*Parameters!$C$36)))/(((Parameters!$C$39+Parameters!$C$38))^2+((C305*Parameters!$C$37-1/(C305*Parameters!$C$36)))^2))</f>
        <v>1.9133835956376084E-2</v>
      </c>
      <c r="DH305">
        <f t="shared" si="474"/>
        <v>0.86192179679973424</v>
      </c>
      <c r="DI305">
        <f t="shared" si="475"/>
        <v>1.8372082431570243E-2</v>
      </c>
      <c r="DJ305">
        <f t="shared" si="476"/>
        <v>0.13181022058162006</v>
      </c>
      <c r="DK305">
        <f t="shared" si="477"/>
        <v>4.1456620673939728</v>
      </c>
      <c r="DL305">
        <f t="shared" si="478"/>
        <v>1.6735190459297006E-3</v>
      </c>
      <c r="DM305">
        <f t="shared" si="479"/>
        <v>0.12695362080830824</v>
      </c>
      <c r="DN305">
        <f t="shared" si="480"/>
        <v>0.55016927985140085</v>
      </c>
      <c r="DO305">
        <f t="shared" si="481"/>
        <v>1.5736780157741551E-2</v>
      </c>
      <c r="DP305">
        <f>2*((((Parameters!$C$41)/((Parameters!$C$41)^2+(C305*(Parameters!$C$40*(1-Parameters!$C$42)))^2)))/((((Parameters!$C$41)/((Parameters!$C$41)^2+(C305*(Parameters!$C$40*(1-Parameters!$C$42)))^2)))^2+((-(C305*(Parameters!$C$40*(1-Parameters!$C$42)))/((Parameters!$C$41)^2+(C305*(Parameters!$C$40*(1-Parameters!$C$42)))^2)+C305*Parameters!$C$43))^2))</f>
        <v>0.20000000253811323</v>
      </c>
      <c r="DQ305">
        <f>2*(-((-(C305*(Parameters!$C$40*(1-Parameters!$C$42)))/((Parameters!$C$41)^2+(C305*(Parameters!$C$40*(1-Parameters!$C$42)))^2)+C305*Parameters!$C$43))/((((Parameters!$C$41)/((Parameters!$C$41)^2+(C305*(Parameters!$C$40*(1-Parameters!$C$42)))^2)))^2+((-(C305*(Parameters!$C$40*(1-Parameters!$C$42)))/((Parameters!$C$41)^2+(C305*(Parameters!$C$40*(1-Parameters!$C$42)))^2)+C305*Parameters!$C$43))^2))</f>
        <v>0.12340453339657484</v>
      </c>
      <c r="DR305">
        <f>0</f>
        <v>0</v>
      </c>
      <c r="DS305">
        <f>0</f>
        <v>0</v>
      </c>
      <c r="DT305">
        <f t="shared" si="482"/>
        <v>0.86192179679973424</v>
      </c>
      <c r="DU305">
        <f t="shared" si="483"/>
        <v>1.8372082431570243E-2</v>
      </c>
      <c r="DV305">
        <f t="shared" si="484"/>
        <v>0.30192738386923068</v>
      </c>
      <c r="DW305">
        <f t="shared" si="485"/>
        <v>4.2557015410853261</v>
      </c>
      <c r="DX305">
        <f t="shared" si="486"/>
        <v>1.6735190459297006E-3</v>
      </c>
      <c r="DY305">
        <f t="shared" si="487"/>
        <v>0.12695362080830824</v>
      </c>
      <c r="DZ305">
        <f t="shared" si="488"/>
        <v>0.53483733132597933</v>
      </c>
      <c r="EA305">
        <f t="shared" si="489"/>
        <v>4.13340244786191E-2</v>
      </c>
      <c r="EB305">
        <f>0</f>
        <v>0</v>
      </c>
      <c r="EC305">
        <f>0</f>
        <v>0</v>
      </c>
      <c r="ED305">
        <f>0</f>
        <v>0</v>
      </c>
      <c r="EE305">
        <f>C305*Parameters!$C$44</f>
        <v>2.0567422445046714E-7</v>
      </c>
      <c r="EF305">
        <f t="shared" si="490"/>
        <v>0.86192092151162025</v>
      </c>
      <c r="EG305">
        <f t="shared" si="491"/>
        <v>1.837214453025076E-2</v>
      </c>
      <c r="EH305">
        <f t="shared" si="492"/>
        <v>0.30192738386923068</v>
      </c>
      <c r="EI305">
        <f t="shared" si="493"/>
        <v>4.2557015410853261</v>
      </c>
      <c r="EJ305">
        <f t="shared" si="494"/>
        <v>1.6735105445862726E-3</v>
      </c>
      <c r="EK305">
        <f t="shared" si="495"/>
        <v>0.12695373081056158</v>
      </c>
      <c r="EL305">
        <f t="shared" si="496"/>
        <v>0.53483733132597933</v>
      </c>
      <c r="EM305">
        <f t="shared" si="497"/>
        <v>4.13340244786191E-2</v>
      </c>
      <c r="EN305">
        <f>0</f>
        <v>0</v>
      </c>
      <c r="EO305">
        <f>0</f>
        <v>0</v>
      </c>
      <c r="EP305">
        <f>(((2*Parameters!$C$47))/(((2*Parameters!$C$47))^2+((2*(C305*Parameters!$C$46-1/(C305*Parameters!$C$45))))^2))</f>
        <v>2.0474113497062175E-11</v>
      </c>
      <c r="EQ305">
        <f>(-((2*(C305*Parameters!$C$46-1/(C305*Parameters!$C$45))))/(((2*Parameters!$C$47))^2+((2*(C305*Parameters!$C$46-1/(C305*Parameters!$C$45))))^2))</f>
        <v>2.2624164900082723E-5</v>
      </c>
      <c r="ER305">
        <f t="shared" si="498"/>
        <v>0.86182463982437096</v>
      </c>
      <c r="ES305">
        <f t="shared" si="499"/>
        <v>1.8378975472302984E-2</v>
      </c>
      <c r="ET305">
        <f t="shared" si="500"/>
        <v>0.30192738386923068</v>
      </c>
      <c r="EU305">
        <f t="shared" si="501"/>
        <v>4.2557015410853261</v>
      </c>
      <c r="EV305">
        <f t="shared" si="502"/>
        <v>1.6725754077508046E-3</v>
      </c>
      <c r="EW305">
        <f t="shared" si="503"/>
        <v>0.1269658310593865</v>
      </c>
      <c r="EX305">
        <f t="shared" si="504"/>
        <v>0.53483733132597933</v>
      </c>
      <c r="EY305">
        <f t="shared" si="505"/>
        <v>4.13340244786191E-2</v>
      </c>
      <c r="EZ305">
        <f>(ER305+ET305/Parameters!$C$6+Parameters!$C$7*(EV305+EX305/Parameters!$C$6))</f>
        <v>0.87232646187199636</v>
      </c>
      <c r="FA305">
        <f>(ES305+EU305/Parameters!$C$6+Parameters!$C$7*(EW305+EY305/Parameters!$C$6))</f>
        <v>0.16640337690135781</v>
      </c>
      <c r="FB305">
        <f t="shared" si="506"/>
        <v>1.031192497992566</v>
      </c>
      <c r="FC305">
        <f t="shared" si="507"/>
        <v>1.1260550559637621</v>
      </c>
      <c r="FD305">
        <f>(ER305+ET305/Parameters!$C$6+Parameters!$C$8*(EV305+EX305/Parameters!$C$6))</f>
        <v>1.886107112826457</v>
      </c>
      <c r="FE305">
        <f>(ES305+EU305/Parameters!$C$6+Parameters!$C$8*(EW305+EY305/Parameters!$C$6))</f>
        <v>6.5865801898334988</v>
      </c>
      <c r="FF305">
        <f t="shared" si="508"/>
        <v>-16.715471435762314</v>
      </c>
      <c r="FG305">
        <f t="shared" si="509"/>
        <v>0.14595750409018754</v>
      </c>
    </row>
    <row r="306" spans="1:163" x14ac:dyDescent="0.15">
      <c r="A306">
        <f>Parameters!$C$2*(Parameters!$C$3/Parameters!$C$2)^((ROW()-2)/(Parameters!$C$4-1))</f>
        <v>3311.3112148259111</v>
      </c>
      <c r="B306">
        <f t="shared" si="408"/>
        <v>3.52</v>
      </c>
      <c r="C306">
        <f t="shared" si="409"/>
        <v>20805.58197249315</v>
      </c>
      <c r="D306">
        <f>1</f>
        <v>1</v>
      </c>
      <c r="E306">
        <f>0</f>
        <v>0</v>
      </c>
      <c r="F306">
        <f>0</f>
        <v>0</v>
      </c>
      <c r="G306">
        <f>0</f>
        <v>0</v>
      </c>
      <c r="H306">
        <f>0</f>
        <v>0</v>
      </c>
      <c r="I306">
        <f>0</f>
        <v>0</v>
      </c>
      <c r="J306">
        <f>1</f>
        <v>1</v>
      </c>
      <c r="K306">
        <f>0</f>
        <v>0</v>
      </c>
      <c r="L306">
        <f>2*Parameters!$C$10</f>
        <v>0.04</v>
      </c>
      <c r="M306">
        <f>2*C306*Parameters!$C$9</f>
        <v>4.1611163944986297E-2</v>
      </c>
      <c r="N306">
        <f>0</f>
        <v>0</v>
      </c>
      <c r="O306">
        <f>0</f>
        <v>0</v>
      </c>
      <c r="P306">
        <f t="shared" si="410"/>
        <v>1</v>
      </c>
      <c r="Q306">
        <f t="shared" si="411"/>
        <v>0</v>
      </c>
      <c r="R306">
        <f t="shared" si="412"/>
        <v>0.04</v>
      </c>
      <c r="S306">
        <f t="shared" si="413"/>
        <v>4.1611163944986297E-2</v>
      </c>
      <c r="T306">
        <f t="shared" si="414"/>
        <v>0</v>
      </c>
      <c r="U306">
        <f t="shared" si="415"/>
        <v>0</v>
      </c>
      <c r="V306">
        <f t="shared" si="416"/>
        <v>1</v>
      </c>
      <c r="W306">
        <f t="shared" si="417"/>
        <v>0</v>
      </c>
      <c r="X306">
        <f>0</f>
        <v>0</v>
      </c>
      <c r="Y306">
        <f>0</f>
        <v>0</v>
      </c>
      <c r="Z306">
        <f>0</f>
        <v>0</v>
      </c>
      <c r="AA306">
        <f>C306*(Parameters!$C$12+Parameters!$C$11/2)</f>
        <v>1.5604186479369863E-6</v>
      </c>
      <c r="AB306">
        <f t="shared" si="418"/>
        <v>0.99999993506916385</v>
      </c>
      <c r="AC306">
        <f t="shared" si="419"/>
        <v>6.2416745917479457E-8</v>
      </c>
      <c r="AD306">
        <f t="shared" si="420"/>
        <v>0.04</v>
      </c>
      <c r="AE306">
        <f t="shared" si="421"/>
        <v>4.1611163944986297E-2</v>
      </c>
      <c r="AF306">
        <f t="shared" si="422"/>
        <v>0</v>
      </c>
      <c r="AG306">
        <f t="shared" si="423"/>
        <v>1.5604186479369863E-6</v>
      </c>
      <c r="AH306">
        <f t="shared" si="424"/>
        <v>1</v>
      </c>
      <c r="AI306">
        <f t="shared" si="425"/>
        <v>0</v>
      </c>
      <c r="AJ306">
        <f>0</f>
        <v>0</v>
      </c>
      <c r="AK306">
        <f>0</f>
        <v>0</v>
      </c>
      <c r="AL306">
        <f>(((2*Parameters!$C$15))/(((2*Parameters!$C$15))^2+((2*(C306*Parameters!$C$14-1/(C306*Parameters!$C$13))))^2))</f>
        <v>4.3290222301984764E-4</v>
      </c>
      <c r="AM306">
        <f>(-((2*(C306*Parameters!$C$14-1/(C306*Parameters!$C$13))))/(((2*Parameters!$C$15))^2+((2*(C306*Parameters!$C$14-1/(C306*Parameters!$C$13))))^2))</f>
        <v>0.10403061170233258</v>
      </c>
      <c r="AN306">
        <f t="shared" si="426"/>
        <v>0.99568841631924176</v>
      </c>
      <c r="AO306">
        <f t="shared" si="427"/>
        <v>4.1793004502134494E-3</v>
      </c>
      <c r="AP306">
        <f t="shared" si="428"/>
        <v>0.04</v>
      </c>
      <c r="AQ306">
        <f t="shared" si="429"/>
        <v>4.1611163944986297E-2</v>
      </c>
      <c r="AR306">
        <f t="shared" si="430"/>
        <v>4.3290222301984764E-4</v>
      </c>
      <c r="AS306">
        <f t="shared" si="431"/>
        <v>0.10403217212098051</v>
      </c>
      <c r="AT306">
        <f t="shared" si="432"/>
        <v>1</v>
      </c>
      <c r="AU306">
        <f t="shared" si="433"/>
        <v>0</v>
      </c>
      <c r="AV306">
        <f>2*Parameters!$C$17</f>
        <v>0.04</v>
      </c>
      <c r="AW306">
        <f>2*C306*Parameters!$C$16</f>
        <v>4.1611163944986297E-2</v>
      </c>
      <c r="AX306">
        <f>0</f>
        <v>0</v>
      </c>
      <c r="AY306">
        <f>0</f>
        <v>0</v>
      </c>
      <c r="AZ306">
        <f t="shared" si="434"/>
        <v>0.99568841631924176</v>
      </c>
      <c r="BA306">
        <f t="shared" si="435"/>
        <v>4.1793004502134494E-3</v>
      </c>
      <c r="BB306">
        <f t="shared" si="436"/>
        <v>7.9653631096560484E-2</v>
      </c>
      <c r="BC306">
        <f t="shared" si="437"/>
        <v>8.3210089892578568E-2</v>
      </c>
      <c r="BD306">
        <f t="shared" si="438"/>
        <v>4.3290222301984764E-4</v>
      </c>
      <c r="BE306">
        <f t="shared" si="439"/>
        <v>0.10403217212098051</v>
      </c>
      <c r="BF306">
        <f t="shared" si="440"/>
        <v>0.99568841631924154</v>
      </c>
      <c r="BG306">
        <f t="shared" si="441"/>
        <v>4.1793004502134485E-3</v>
      </c>
      <c r="BH306">
        <f>0</f>
        <v>0</v>
      </c>
      <c r="BI306">
        <f>0</f>
        <v>0</v>
      </c>
      <c r="BJ306">
        <f>0</f>
        <v>0</v>
      </c>
      <c r="BK306">
        <f>C306*(Parameters!$C$19+Parameters!$C$18/2)</f>
        <v>1.5604186479369863E-6</v>
      </c>
      <c r="BL306">
        <f t="shared" si="442"/>
        <v>0.99568828647666585</v>
      </c>
      <c r="BM306">
        <f t="shared" si="443"/>
        <v>4.1794247432247883E-3</v>
      </c>
      <c r="BN306">
        <f t="shared" si="444"/>
        <v>7.9653631096560484E-2</v>
      </c>
      <c r="BO306">
        <f t="shared" si="445"/>
        <v>8.3210089892578568E-2</v>
      </c>
      <c r="BP306">
        <f t="shared" si="446"/>
        <v>4.3289570156148976E-4</v>
      </c>
      <c r="BQ306">
        <f t="shared" si="447"/>
        <v>0.10403372581175287</v>
      </c>
      <c r="BR306">
        <f t="shared" si="448"/>
        <v>0.99568841631924154</v>
      </c>
      <c r="BS306">
        <f t="shared" si="449"/>
        <v>4.1793004502134485E-3</v>
      </c>
      <c r="BT306">
        <f>2*((((Parameters!$C$21)/((Parameters!$C$21)^2+(C306*Parameters!$C$20)^2)))/((((Parameters!$C$21)/((Parameters!$C$21)^2+(C306*Parameters!$C$20)^2)))^2+((-(C306*Parameters!$C$20)/((Parameters!$C$21)^2+(C306*Parameters!$C$20)^2)+C306*Parameters!$C$22))^2))</f>
        <v>4.0000011774127556E-2</v>
      </c>
      <c r="BU306">
        <f>2*(-((-(C306*Parameters!$C$20)/((Parameters!$C$21)^2+(C306*Parameters!$C$20)^2)+C306*Parameters!$C$22))/((((Parameters!$C$21)/((Parameters!$C$21)^2+(C306*Parameters!$C$20)^2)))^2+((-(C306*Parameters!$C$20)/((Parameters!$C$21)^2+(C306*Parameters!$C$20)^2)+C306*Parameters!$C$22))^2))</f>
        <v>2.8295595646206944</v>
      </c>
      <c r="BV306">
        <f>0</f>
        <v>0</v>
      </c>
      <c r="BW306">
        <f>0</f>
        <v>0</v>
      </c>
      <c r="BX306">
        <f t="shared" si="450"/>
        <v>0.99568828647666585</v>
      </c>
      <c r="BY306">
        <f t="shared" si="451"/>
        <v>4.1794247432247883E-3</v>
      </c>
      <c r="BZ306">
        <f t="shared" si="452"/>
        <v>0.10765524302218392</v>
      </c>
      <c r="CA306">
        <f t="shared" si="453"/>
        <v>2.9007365813123562</v>
      </c>
      <c r="CB306">
        <f t="shared" si="454"/>
        <v>4.3289570156148976E-4</v>
      </c>
      <c r="CC306">
        <f t="shared" si="455"/>
        <v>0.10403372581175287</v>
      </c>
      <c r="CD306">
        <f t="shared" si="456"/>
        <v>0.70133610823862891</v>
      </c>
      <c r="CE306">
        <f t="shared" si="457"/>
        <v>9.5655548804264197E-3</v>
      </c>
      <c r="CF306">
        <f>0</f>
        <v>0</v>
      </c>
      <c r="CG306">
        <f>0</f>
        <v>0</v>
      </c>
      <c r="CH306">
        <f>(((Parameters!$C$25))/(((Parameters!$C$25))^2+((C306*Parameters!$C$24-1/(C306*Parameters!$C$23)))^2))+(((Parameters!$C$29+Parameters!$C$28))/(((Parameters!$C$29+Parameters!$C$28))^2+((C306*Parameters!$C$27-1/(C306*Parameters!$C$26)))^2))</f>
        <v>1.4078240899440121E-3</v>
      </c>
      <c r="CI306">
        <f>(-((C306*Parameters!$C$24-1/(C306*Parameters!$C$23)))/(((Parameters!$C$25))^2+((C306*Parameters!$C$24-1/(C306*Parameters!$C$23)))^2))+(-((C306*Parameters!$C$27-1/(C306*Parameters!$C$26)))/(((Parameters!$C$29+Parameters!$C$28))^2+((C306*Parameters!$C$27-1/(C306*Parameters!$C$26)))^2))</f>
        <v>1.9350792880229992E-2</v>
      </c>
      <c r="CJ306">
        <f t="shared" si="458"/>
        <v>0.93970829333611938</v>
      </c>
      <c r="CK306">
        <f t="shared" si="459"/>
        <v>1.0346365891171267E-2</v>
      </c>
      <c r="CL306">
        <f t="shared" si="460"/>
        <v>0.10765524302218392</v>
      </c>
      <c r="CM306">
        <f t="shared" si="461"/>
        <v>2.9007365813123562</v>
      </c>
      <c r="CN306">
        <f t="shared" si="462"/>
        <v>1.2351524986118079E-3</v>
      </c>
      <c r="CO306">
        <f t="shared" si="463"/>
        <v>0.11761860220029949</v>
      </c>
      <c r="CP306">
        <f t="shared" si="464"/>
        <v>0.70133610823862891</v>
      </c>
      <c r="CQ306">
        <f t="shared" si="465"/>
        <v>9.5655548804264197E-3</v>
      </c>
      <c r="CR306">
        <f>2*((((Parameters!$C$31)/((Parameters!$C$31)^2+(C306*Parameters!$C$30)^2)))/((((Parameters!$C$31)/((Parameters!$C$31)^2+(C306*Parameters!$C$30)^2)))^2+((-(C306*Parameters!$C$30)/((Parameters!$C$31)^2+(C306*Parameters!$C$30)^2)+C306*Parameters!$C$32))^2))</f>
        <v>4.000000571391419E-2</v>
      </c>
      <c r="CS306">
        <f>2*(-((-(C306*Parameters!$C$30)/((Parameters!$C$31)^2+(C306*Parameters!$C$30)^2)+C306*Parameters!$C$32))/((((Parameters!$C$31)/((Parameters!$C$31)^2+(C306*Parameters!$C$30)^2)))^2+((-(C306*Parameters!$C$30)/((Parameters!$C$31)^2+(C306*Parameters!$C$30)^2)+C306*Parameters!$C$32))^2))</f>
        <v>1.3731685081784029</v>
      </c>
      <c r="CT306">
        <f>0</f>
        <v>0</v>
      </c>
      <c r="CU306">
        <f>0</f>
        <v>0</v>
      </c>
      <c r="CV306">
        <f t="shared" si="466"/>
        <v>0.93970829333611938</v>
      </c>
      <c r="CW306">
        <f t="shared" si="467"/>
        <v>1.0346365891171267E-2</v>
      </c>
      <c r="CX306">
        <f t="shared" si="468"/>
        <v>0.13103627630919368</v>
      </c>
      <c r="CY306">
        <f t="shared" si="469"/>
        <v>4.1915282712903528</v>
      </c>
      <c r="CZ306">
        <f t="shared" si="470"/>
        <v>1.2351524986118079E-3</v>
      </c>
      <c r="DA306">
        <f t="shared" si="471"/>
        <v>0.11761860220029949</v>
      </c>
      <c r="DB306">
        <f t="shared" si="472"/>
        <v>0.53987535382821661</v>
      </c>
      <c r="DC306">
        <f t="shared" si="473"/>
        <v>1.5966372154392602E-2</v>
      </c>
      <c r="DD306">
        <f>0</f>
        <v>0</v>
      </c>
      <c r="DE306">
        <f>0</f>
        <v>0</v>
      </c>
      <c r="DF306">
        <f>(((Parameters!$C$35))/(((Parameters!$C$35))^2+((C306*Parameters!$C$34-1/(C306*Parameters!$C$33)))^2))+(((Parameters!$C$39+Parameters!$C$38))/(((Parameters!$C$39+Parameters!$C$38))^2+((C306*Parameters!$C$37-1/(C306*Parameters!$C$36)))^2))</f>
        <v>1.4078240899440121E-3</v>
      </c>
      <c r="DG306">
        <f>(-((C306*Parameters!$C$34-1/(C306*Parameters!$C$33)))/(((Parameters!$C$35))^2+((C306*Parameters!$C$34-1/(C306*Parameters!$C$33)))^2))+(-((C306*Parameters!$C$37-1/(C306*Parameters!$C$36)))/(((Parameters!$C$39+Parameters!$C$38))^2+((C306*Parameters!$C$37-1/(C306*Parameters!$C$36)))^2))</f>
        <v>1.9350792880229992E-2</v>
      </c>
      <c r="DH306">
        <f t="shared" si="474"/>
        <v>0.85878337393319593</v>
      </c>
      <c r="DI306">
        <f t="shared" si="475"/>
        <v>1.8782956207831002E-2</v>
      </c>
      <c r="DJ306">
        <f t="shared" si="476"/>
        <v>0.13103627630919368</v>
      </c>
      <c r="DK306">
        <f t="shared" si="477"/>
        <v>4.1915282712903528</v>
      </c>
      <c r="DL306">
        <f t="shared" si="478"/>
        <v>1.6862400666898957E-3</v>
      </c>
      <c r="DM306">
        <f t="shared" si="479"/>
        <v>0.12808809619671815</v>
      </c>
      <c r="DN306">
        <f t="shared" si="480"/>
        <v>0.53987535382821661</v>
      </c>
      <c r="DO306">
        <f t="shared" si="481"/>
        <v>1.5966372154392602E-2</v>
      </c>
      <c r="DP306">
        <f>2*((((Parameters!$C$41)/((Parameters!$C$41)^2+(C306*(Parameters!$C$40*(1-Parameters!$C$42)))^2)))/((((Parameters!$C$41)/((Parameters!$C$41)^2+(C306*(Parameters!$C$40*(1-Parameters!$C$42)))^2)))^2+((-(C306*(Parameters!$C$40*(1-Parameters!$C$42)))/((Parameters!$C$41)^2+(C306*(Parameters!$C$40*(1-Parameters!$C$42)))^2)+C306*Parameters!$C$43))^2))</f>
        <v>0.20000000259723349</v>
      </c>
      <c r="DQ306">
        <f>2*(-((-(C306*(Parameters!$C$40*(1-Parameters!$C$42)))/((Parameters!$C$41)^2+(C306*(Parameters!$C$40*(1-Parameters!$C$42)))^2)+C306*Parameters!$C$43))/((((Parameters!$C$41)/((Parameters!$C$41)^2+(C306*(Parameters!$C$40*(1-Parameters!$C$42)))^2)))^2+((-(C306*(Parameters!$C$40*(1-Parameters!$C$42)))/((Parameters!$C$41)^2+(C306*(Parameters!$C$40*(1-Parameters!$C$42)))^2)+C306*Parameters!$C$43))^2))</f>
        <v>0.1248334905649551</v>
      </c>
      <c r="DR306">
        <f>0</f>
        <v>0</v>
      </c>
      <c r="DS306">
        <f>0</f>
        <v>0</v>
      </c>
      <c r="DT306">
        <f t="shared" si="482"/>
        <v>0.85878337393319593</v>
      </c>
      <c r="DU306">
        <f t="shared" si="483"/>
        <v>1.8782956207831002E-2</v>
      </c>
      <c r="DV306">
        <f t="shared" si="484"/>
        <v>0.30044821133974159</v>
      </c>
      <c r="DW306">
        <f t="shared" si="485"/>
        <v>4.3024897887879332</v>
      </c>
      <c r="DX306">
        <f t="shared" si="486"/>
        <v>1.6862400666898957E-3</v>
      </c>
      <c r="DY306">
        <f t="shared" si="487"/>
        <v>0.12808809619671815</v>
      </c>
      <c r="DZ306">
        <f t="shared" si="488"/>
        <v>0.52422291769787799</v>
      </c>
      <c r="EA306">
        <f t="shared" si="489"/>
        <v>4.1794490959866315E-2</v>
      </c>
      <c r="EB306">
        <f>0</f>
        <v>0</v>
      </c>
      <c r="EC306">
        <f>0</f>
        <v>0</v>
      </c>
      <c r="ED306">
        <f>0</f>
        <v>0</v>
      </c>
      <c r="EE306">
        <f>C306*Parameters!$C$44</f>
        <v>2.0805581972493148E-7</v>
      </c>
      <c r="EF306">
        <f t="shared" si="490"/>
        <v>0.85878247877515601</v>
      </c>
      <c r="EG306">
        <f t="shared" si="491"/>
        <v>1.8783018717829898E-2</v>
      </c>
      <c r="EH306">
        <f t="shared" si="492"/>
        <v>0.30044821133974159</v>
      </c>
      <c r="EI306">
        <f t="shared" si="493"/>
        <v>4.3024897887879332</v>
      </c>
      <c r="EJ306">
        <f t="shared" si="494"/>
        <v>1.6862313711028191E-3</v>
      </c>
      <c r="EK306">
        <f t="shared" si="495"/>
        <v>0.12808820526434703</v>
      </c>
      <c r="EL306">
        <f t="shared" si="496"/>
        <v>0.52422291769787799</v>
      </c>
      <c r="EM306">
        <f t="shared" si="497"/>
        <v>4.1794490959866315E-2</v>
      </c>
      <c r="EN306">
        <f>0</f>
        <v>0</v>
      </c>
      <c r="EO306">
        <f>0</f>
        <v>0</v>
      </c>
      <c r="EP306">
        <f>(((2*Parameters!$C$47))/(((2*Parameters!$C$47))^2+((2*(C306*Parameters!$C$46-1/(C306*Parameters!$C$45))))^2))</f>
        <v>2.095101687378742E-11</v>
      </c>
      <c r="EQ306">
        <f>(-((2*(C306*Parameters!$C$46-1/(C306*Parameters!$C$45))))/(((2*Parameters!$C$47))^2+((2*(C306*Parameters!$C$46-1/(C306*Parameters!$C$45))))^2))</f>
        <v>2.288614038767233E-5</v>
      </c>
      <c r="ER306">
        <f t="shared" si="498"/>
        <v>0.85868401139612804</v>
      </c>
      <c r="ES306">
        <f t="shared" si="499"/>
        <v>1.878989490791538E-2</v>
      </c>
      <c r="ET306">
        <f t="shared" si="500"/>
        <v>0.30044821133974159</v>
      </c>
      <c r="EU306">
        <f t="shared" si="501"/>
        <v>4.3024897887879332</v>
      </c>
      <c r="EV306">
        <f t="shared" si="502"/>
        <v>1.6852748674982833E-3</v>
      </c>
      <c r="EW306">
        <f t="shared" si="503"/>
        <v>0.12810020270451153</v>
      </c>
      <c r="EX306">
        <f t="shared" si="504"/>
        <v>0.52422291769787799</v>
      </c>
      <c r="EY306">
        <f t="shared" si="505"/>
        <v>4.1794490959866315E-2</v>
      </c>
      <c r="EZ306">
        <f>(ER306+ET306/Parameters!$C$6+Parameters!$C$7*(EV306+EX306/Parameters!$C$6))</f>
        <v>0.86913438396446685</v>
      </c>
      <c r="FA306">
        <f>(ES306+EU306/Parameters!$C$6+Parameters!$C$7*(EW306+EY306/Parameters!$C$6))</f>
        <v>0.16844171364836524</v>
      </c>
      <c r="FB306">
        <f t="shared" si="506"/>
        <v>1.0581292182827706</v>
      </c>
      <c r="FC306">
        <f t="shared" si="507"/>
        <v>1.129552603506041</v>
      </c>
      <c r="FD306">
        <f>(ER306+ET306/Parameters!$C$6+Parameters!$C$8*(EV306+EX306/Parameters!$C$6))</f>
        <v>1.8650901581182993</v>
      </c>
      <c r="FE306">
        <f>(ES306+EU306/Parameters!$C$6+Parameters!$C$8*(EW306+EY306/Parameters!$C$6))</f>
        <v>6.6461379201084911</v>
      </c>
      <c r="FF306">
        <f t="shared" si="508"/>
        <v>-16.780602668530584</v>
      </c>
      <c r="FG306">
        <f t="shared" si="509"/>
        <v>0.144867133431757</v>
      </c>
    </row>
    <row r="307" spans="1:163" x14ac:dyDescent="0.15">
      <c r="A307">
        <f>Parameters!$C$2*(Parameters!$C$3/Parameters!$C$2)^((ROW()-2)/(Parameters!$C$4-1))</f>
        <v>3349.654391578275</v>
      </c>
      <c r="B307">
        <f t="shared" si="408"/>
        <v>3.5249999999999999</v>
      </c>
      <c r="C307">
        <f t="shared" si="409"/>
        <v>21046.499257294192</v>
      </c>
      <c r="D307">
        <f>1</f>
        <v>1</v>
      </c>
      <c r="E307">
        <f>0</f>
        <v>0</v>
      </c>
      <c r="F307">
        <f>0</f>
        <v>0</v>
      </c>
      <c r="G307">
        <f>0</f>
        <v>0</v>
      </c>
      <c r="H307">
        <f>0</f>
        <v>0</v>
      </c>
      <c r="I307">
        <f>0</f>
        <v>0</v>
      </c>
      <c r="J307">
        <f>1</f>
        <v>1</v>
      </c>
      <c r="K307">
        <f>0</f>
        <v>0</v>
      </c>
      <c r="L307">
        <f>2*Parameters!$C$10</f>
        <v>0.04</v>
      </c>
      <c r="M307">
        <f>2*C307*Parameters!$C$9</f>
        <v>4.2092998514588385E-2</v>
      </c>
      <c r="N307">
        <f>0</f>
        <v>0</v>
      </c>
      <c r="O307">
        <f>0</f>
        <v>0</v>
      </c>
      <c r="P307">
        <f t="shared" si="410"/>
        <v>1</v>
      </c>
      <c r="Q307">
        <f t="shared" si="411"/>
        <v>0</v>
      </c>
      <c r="R307">
        <f t="shared" si="412"/>
        <v>0.04</v>
      </c>
      <c r="S307">
        <f t="shared" si="413"/>
        <v>4.2092998514588385E-2</v>
      </c>
      <c r="T307">
        <f t="shared" si="414"/>
        <v>0</v>
      </c>
      <c r="U307">
        <f t="shared" si="415"/>
        <v>0</v>
      </c>
      <c r="V307">
        <f t="shared" si="416"/>
        <v>1</v>
      </c>
      <c r="W307">
        <f t="shared" si="417"/>
        <v>0</v>
      </c>
      <c r="X307">
        <f>0</f>
        <v>0</v>
      </c>
      <c r="Y307">
        <f>0</f>
        <v>0</v>
      </c>
      <c r="Z307">
        <f>0</f>
        <v>0</v>
      </c>
      <c r="AA307">
        <f>C307*(Parameters!$C$12+Parameters!$C$11/2)</f>
        <v>1.5784874442970644E-6</v>
      </c>
      <c r="AB307">
        <f t="shared" si="418"/>
        <v>0.99999993355673034</v>
      </c>
      <c r="AC307">
        <f t="shared" si="419"/>
        <v>6.3139497771882579E-8</v>
      </c>
      <c r="AD307">
        <f t="shared" si="420"/>
        <v>0.04</v>
      </c>
      <c r="AE307">
        <f t="shared" si="421"/>
        <v>4.2092998514588385E-2</v>
      </c>
      <c r="AF307">
        <f t="shared" si="422"/>
        <v>0</v>
      </c>
      <c r="AG307">
        <f t="shared" si="423"/>
        <v>1.5784874442970644E-6</v>
      </c>
      <c r="AH307">
        <f t="shared" si="424"/>
        <v>1</v>
      </c>
      <c r="AI307">
        <f t="shared" si="425"/>
        <v>0</v>
      </c>
      <c r="AJ307">
        <f>0</f>
        <v>0</v>
      </c>
      <c r="AK307">
        <f>0</f>
        <v>0</v>
      </c>
      <c r="AL307">
        <f>(((2*Parameters!$C$15))/(((2*Parameters!$C$15))^2+((2*(C307*Parameters!$C$14-1/(C307*Parameters!$C$13))))^2))</f>
        <v>4.4298652582283599E-4</v>
      </c>
      <c r="AM307">
        <f>(-((2*(C307*Parameters!$C$14-1/(C307*Parameters!$C$13))))/(((2*Parameters!$C$15))^2+((2*(C307*Parameters!$C$14-1/(C307*Parameters!$C$13))))^2))</f>
        <v>0.10523529307465647</v>
      </c>
      <c r="AN307">
        <f t="shared" si="426"/>
        <v>0.99558798398268955</v>
      </c>
      <c r="AO307">
        <f t="shared" si="427"/>
        <v>4.2281214936574739E-3</v>
      </c>
      <c r="AP307">
        <f t="shared" si="428"/>
        <v>0.04</v>
      </c>
      <c r="AQ307">
        <f t="shared" si="429"/>
        <v>4.2092998514588385E-2</v>
      </c>
      <c r="AR307">
        <f t="shared" si="430"/>
        <v>4.4298652582283599E-4</v>
      </c>
      <c r="AS307">
        <f t="shared" si="431"/>
        <v>0.10523687156210076</v>
      </c>
      <c r="AT307">
        <f t="shared" si="432"/>
        <v>1</v>
      </c>
      <c r="AU307">
        <f t="shared" si="433"/>
        <v>0</v>
      </c>
      <c r="AV307">
        <f>2*Parameters!$C$17</f>
        <v>0.04</v>
      </c>
      <c r="AW307">
        <f>2*C307*Parameters!$C$16</f>
        <v>4.2092998514588385E-2</v>
      </c>
      <c r="AX307">
        <f>0</f>
        <v>0</v>
      </c>
      <c r="AY307">
        <f>0</f>
        <v>0</v>
      </c>
      <c r="AZ307">
        <f t="shared" si="434"/>
        <v>0.99558798398268955</v>
      </c>
      <c r="BA307">
        <f t="shared" si="435"/>
        <v>4.2281214936574739E-3</v>
      </c>
      <c r="BB307">
        <f t="shared" si="436"/>
        <v>7.9645545047555569E-2</v>
      </c>
      <c r="BC307">
        <f t="shared" si="437"/>
        <v>8.4169406905260077E-2</v>
      </c>
      <c r="BD307">
        <f t="shared" si="438"/>
        <v>4.4298652582283599E-4</v>
      </c>
      <c r="BE307">
        <f t="shared" si="439"/>
        <v>0.10523687156210076</v>
      </c>
      <c r="BF307">
        <f t="shared" si="440"/>
        <v>0.99558798398268944</v>
      </c>
      <c r="BG307">
        <f t="shared" si="441"/>
        <v>4.2281214936574739E-3</v>
      </c>
      <c r="BH307">
        <f>0</f>
        <v>0</v>
      </c>
      <c r="BI307">
        <f>0</f>
        <v>0</v>
      </c>
      <c r="BJ307">
        <f>0</f>
        <v>0</v>
      </c>
      <c r="BK307">
        <f>C307*(Parameters!$C$19+Parameters!$C$18/2)</f>
        <v>1.5784874442970644E-6</v>
      </c>
      <c r="BL307">
        <f t="shared" si="442"/>
        <v>0.99558785112233761</v>
      </c>
      <c r="BM307">
        <f t="shared" si="443"/>
        <v>4.2282472131503256E-3</v>
      </c>
      <c r="BN307">
        <f t="shared" si="444"/>
        <v>7.9645545047555569E-2</v>
      </c>
      <c r="BO307">
        <f t="shared" si="445"/>
        <v>8.4169406905260077E-2</v>
      </c>
      <c r="BP307">
        <f t="shared" si="446"/>
        <v>4.4297985178614528E-4</v>
      </c>
      <c r="BQ307">
        <f t="shared" si="447"/>
        <v>0.10523844308523317</v>
      </c>
      <c r="BR307">
        <f t="shared" si="448"/>
        <v>0.99558798398268944</v>
      </c>
      <c r="BS307">
        <f t="shared" si="449"/>
        <v>4.2281214936574739E-3</v>
      </c>
      <c r="BT307">
        <f>2*((((Parameters!$C$21)/((Parameters!$C$21)^2+(C307*Parameters!$C$20)^2)))/((((Parameters!$C$21)/((Parameters!$C$21)^2+(C307*Parameters!$C$20)^2)))^2+((-(C307*Parameters!$C$20)/((Parameters!$C$21)^2+(C307*Parameters!$C$20)^2)+C307*Parameters!$C$22))^2))</f>
        <v>4.0000012048382286E-2</v>
      </c>
      <c r="BU307">
        <f>2*(-((-(C307*Parameters!$C$20)/((Parameters!$C$21)^2+(C307*Parameters!$C$20)^2)+C307*Parameters!$C$22))/((((Parameters!$C$21)/((Parameters!$C$21)^2+(C307*Parameters!$C$20)^2)))^2+((-(C307*Parameters!$C$20)/((Parameters!$C$21)^2+(C307*Parameters!$C$20)^2)+C307*Parameters!$C$22))^2))</f>
        <v>2.8623243299874486</v>
      </c>
      <c r="BV307">
        <f>0</f>
        <v>0</v>
      </c>
      <c r="BW307">
        <f>0</f>
        <v>0</v>
      </c>
      <c r="BX307">
        <f t="shared" si="450"/>
        <v>0.99558785112233761</v>
      </c>
      <c r="BY307">
        <f t="shared" si="451"/>
        <v>4.2282472131503256E-3</v>
      </c>
      <c r="BZ307">
        <f t="shared" si="452"/>
        <v>0.10736645621627031</v>
      </c>
      <c r="CA307">
        <f t="shared" si="453"/>
        <v>2.9340338657521179</v>
      </c>
      <c r="CB307">
        <f t="shared" si="454"/>
        <v>4.4297985178614528E-4</v>
      </c>
      <c r="CC307">
        <f t="shared" si="455"/>
        <v>0.10523844308523317</v>
      </c>
      <c r="CD307">
        <f t="shared" si="456"/>
        <v>0.69437914708923576</v>
      </c>
      <c r="CE307">
        <f t="shared" si="457"/>
        <v>9.7056124924815128E-3</v>
      </c>
      <c r="CF307">
        <f>0</f>
        <v>0</v>
      </c>
      <c r="CG307">
        <f>0</f>
        <v>0</v>
      </c>
      <c r="CH307">
        <f>(((Parameters!$C$25))/(((Parameters!$C$25))^2+((C307*Parameters!$C$24-1/(C307*Parameters!$C$23)))^2))+(((Parameters!$C$29+Parameters!$C$28))/(((Parameters!$C$29+Parameters!$C$28))^2+((C307*Parameters!$C$27-1/(C307*Parameters!$C$26)))^2))</f>
        <v>1.4399093688173437E-3</v>
      </c>
      <c r="CI307">
        <f>(-((C307*Parameters!$C$24-1/(C307*Parameters!$C$23)))/(((Parameters!$C$25))^2+((C307*Parameters!$C$24-1/(C307*Parameters!$C$23)))^2))+(-((C307*Parameters!$C$27-1/(C307*Parameters!$C$26)))/(((Parameters!$C$29+Parameters!$C$28))^2+((C307*Parameters!$C$27-1/(C307*Parameters!$C$26)))^2))</f>
        <v>1.9570104937354071E-2</v>
      </c>
      <c r="CJ307">
        <f t="shared" si="458"/>
        <v>0.93832309844602058</v>
      </c>
      <c r="CK307">
        <f t="shared" si="459"/>
        <v>1.0554162879778409E-2</v>
      </c>
      <c r="CL307">
        <f t="shared" si="460"/>
        <v>0.10736645621627031</v>
      </c>
      <c r="CM307">
        <f t="shared" si="461"/>
        <v>2.9340338657521179</v>
      </c>
      <c r="CN307">
        <f t="shared" si="462"/>
        <v>1.2528830362321744E-3</v>
      </c>
      <c r="CO307">
        <f t="shared" si="463"/>
        <v>0.11884149106243797</v>
      </c>
      <c r="CP307">
        <f t="shared" si="464"/>
        <v>0.69437914708923576</v>
      </c>
      <c r="CQ307">
        <f t="shared" si="465"/>
        <v>9.7056124924815128E-3</v>
      </c>
      <c r="CR307">
        <f>2*((((Parameters!$C$31)/((Parameters!$C$31)^2+(C307*Parameters!$C$30)^2)))/((((Parameters!$C$31)/((Parameters!$C$31)^2+(C307*Parameters!$C$30)^2)))^2+((-(C307*Parameters!$C$30)/((Parameters!$C$31)^2+(C307*Parameters!$C$30)^2)+C307*Parameters!$C$32))^2))</f>
        <v>4.0000005847008371E-2</v>
      </c>
      <c r="CS307">
        <f>2*(-((-(C307*Parameters!$C$30)/((Parameters!$C$31)^2+(C307*Parameters!$C$30)^2)+C307*Parameters!$C$32))/((((Parameters!$C$31)/((Parameters!$C$31)^2+(C307*Parameters!$C$30)^2)))^2+((-(C307*Parameters!$C$30)/((Parameters!$C$31)^2+(C307*Parameters!$C$30)^2)+C307*Parameters!$C$32))^2))</f>
        <v>1.3890690524209495</v>
      </c>
      <c r="CT307">
        <f>0</f>
        <v>0</v>
      </c>
      <c r="CU307">
        <f>0</f>
        <v>0</v>
      </c>
      <c r="CV307">
        <f t="shared" si="466"/>
        <v>0.93832309844602058</v>
      </c>
      <c r="CW307">
        <f t="shared" si="467"/>
        <v>1.0554162879778409E-2</v>
      </c>
      <c r="CX307">
        <f t="shared" si="468"/>
        <v>0.13023892460998399</v>
      </c>
      <c r="CY307">
        <f t="shared" si="469"/>
        <v>4.2378516095521226</v>
      </c>
      <c r="CZ307">
        <f t="shared" si="470"/>
        <v>1.2528830362321744E-3</v>
      </c>
      <c r="DA307">
        <f t="shared" si="471"/>
        <v>0.11884149106243797</v>
      </c>
      <c r="DB307">
        <f t="shared" si="472"/>
        <v>0.52935022503961715</v>
      </c>
      <c r="DC307">
        <f t="shared" si="473"/>
        <v>1.6199613881779533E-2</v>
      </c>
      <c r="DD307">
        <f>0</f>
        <v>0</v>
      </c>
      <c r="DE307">
        <f>0</f>
        <v>0</v>
      </c>
      <c r="DF307">
        <f>(((Parameters!$C$35))/(((Parameters!$C$35))^2+((C307*Parameters!$C$34-1/(C307*Parameters!$C$33)))^2))+(((Parameters!$C$39+Parameters!$C$38))/(((Parameters!$C$39+Parameters!$C$38))^2+((C307*Parameters!$C$37-1/(C307*Parameters!$C$36)))^2))</f>
        <v>1.4399093688173437E-3</v>
      </c>
      <c r="DG307">
        <f>(-((C307*Parameters!$C$34-1/(C307*Parameters!$C$33)))/(((Parameters!$C$35))^2+((C307*Parameters!$C$34-1/(C307*Parameters!$C$33)))^2))+(-((C307*Parameters!$C$37-1/(C307*Parameters!$C$36)))/(((Parameters!$C$39+Parameters!$C$38))^2+((C307*Parameters!$C$37-1/(C307*Parameters!$C$36)))^2))</f>
        <v>1.9570104937354071E-2</v>
      </c>
      <c r="DH307">
        <f t="shared" si="474"/>
        <v>0.85557542998588132</v>
      </c>
      <c r="DI307">
        <f t="shared" si="475"/>
        <v>1.9205074537575702E-2</v>
      </c>
      <c r="DJ307">
        <f t="shared" si="476"/>
        <v>0.13023892460998399</v>
      </c>
      <c r="DK307">
        <f t="shared" si="477"/>
        <v>4.2378516095521226</v>
      </c>
      <c r="DL307">
        <f t="shared" si="478"/>
        <v>1.6980712410412453E-3</v>
      </c>
      <c r="DM307">
        <f t="shared" si="479"/>
        <v>0.12922425649087485</v>
      </c>
      <c r="DN307">
        <f t="shared" si="480"/>
        <v>0.52935022503961715</v>
      </c>
      <c r="DO307">
        <f t="shared" si="481"/>
        <v>1.6199613881779533E-2</v>
      </c>
      <c r="DP307">
        <f>2*((((Parameters!$C$41)/((Parameters!$C$41)^2+(C307*(Parameters!$C$40*(1-Parameters!$C$42)))^2)))/((((Parameters!$C$41)/((Parameters!$C$41)^2+(C307*(Parameters!$C$40*(1-Parameters!$C$42)))^2)))^2+((-(C307*(Parameters!$C$40*(1-Parameters!$C$42)))/((Parameters!$C$41)^2+(C307*(Parameters!$C$40*(1-Parameters!$C$42)))^2)+C307*Parameters!$C$43))^2))</f>
        <v>0.2000000026577308</v>
      </c>
      <c r="DQ307">
        <f>2*(-((-(C307*(Parameters!$C$40*(1-Parameters!$C$42)))/((Parameters!$C$41)^2+(C307*(Parameters!$C$40*(1-Parameters!$C$42)))^2)+C307*Parameters!$C$43))/((((Parameters!$C$41)/((Parameters!$C$41)^2+(C307*(Parameters!$C$40*(1-Parameters!$C$42)))^2)))^2+((-(C307*(Parameters!$C$40*(1-Parameters!$C$42)))/((Parameters!$C$41)^2+(C307*(Parameters!$C$40*(1-Parameters!$C$42)))^2)+C307*Parameters!$C$43))^2))</f>
        <v>0.12627899427815423</v>
      </c>
      <c r="DR307">
        <f>0</f>
        <v>0</v>
      </c>
      <c r="DS307">
        <f>0</f>
        <v>0</v>
      </c>
      <c r="DT307">
        <f t="shared" si="482"/>
        <v>0.85557542998588132</v>
      </c>
      <c r="DU307">
        <f t="shared" si="483"/>
        <v>1.9205074537575702E-2</v>
      </c>
      <c r="DV307">
        <f t="shared" si="484"/>
        <v>0.29892881538340743</v>
      </c>
      <c r="DW307">
        <f t="shared" si="485"/>
        <v>4.3497338293383967</v>
      </c>
      <c r="DX307">
        <f t="shared" si="486"/>
        <v>1.6980712410412453E-3</v>
      </c>
      <c r="DY307">
        <f t="shared" si="487"/>
        <v>0.12922425649087485</v>
      </c>
      <c r="DZ307">
        <f t="shared" si="488"/>
        <v>0.51337153014632841</v>
      </c>
      <c r="EA307">
        <f t="shared" si="489"/>
        <v>4.2258896251929134E-2</v>
      </c>
      <c r="EB307">
        <f>0</f>
        <v>0</v>
      </c>
      <c r="EC307">
        <f>0</f>
        <v>0</v>
      </c>
      <c r="ED307">
        <f>0</f>
        <v>0</v>
      </c>
      <c r="EE307">
        <f>C307*Parameters!$C$44</f>
        <v>2.104649925729419E-7</v>
      </c>
      <c r="EF307">
        <f t="shared" si="490"/>
        <v>0.8555745145191832</v>
      </c>
      <c r="EG307">
        <f t="shared" si="491"/>
        <v>1.9205137451626612E-2</v>
      </c>
      <c r="EH307">
        <f t="shared" si="492"/>
        <v>0.29892881538340743</v>
      </c>
      <c r="EI307">
        <f t="shared" si="493"/>
        <v>4.3497338293383967</v>
      </c>
      <c r="EJ307">
        <f t="shared" si="494"/>
        <v>1.6980623470229596E-3</v>
      </c>
      <c r="EK307">
        <f t="shared" si="495"/>
        <v>0.12922436453761013</v>
      </c>
      <c r="EL307">
        <f t="shared" si="496"/>
        <v>0.51337153014632841</v>
      </c>
      <c r="EM307">
        <f t="shared" si="497"/>
        <v>4.2258896251929134E-2</v>
      </c>
      <c r="EN307">
        <f>0</f>
        <v>0</v>
      </c>
      <c r="EO307">
        <f>0</f>
        <v>0</v>
      </c>
      <c r="EP307">
        <f>(((2*Parameters!$C$47))/(((2*Parameters!$C$47))^2+((2*(C307*Parameters!$C$46-1/(C307*Parameters!$C$45))))^2))</f>
        <v>2.1439028757613424E-11</v>
      </c>
      <c r="EQ307">
        <f>(-((2*(C307*Parameters!$C$46-1/(C307*Parameters!$C$45))))/(((2*Parameters!$C$47))^2+((2*(C307*Parameters!$C$46-1/(C307*Parameters!$C$45))))^2))</f>
        <v>2.3151149408612004E-5</v>
      </c>
      <c r="ER307">
        <f t="shared" si="498"/>
        <v>0.85547381318782123</v>
      </c>
      <c r="ES307">
        <f t="shared" si="499"/>
        <v>1.921205809054816E-2</v>
      </c>
      <c r="ET307">
        <f t="shared" si="500"/>
        <v>0.29892881538340743</v>
      </c>
      <c r="EU307">
        <f t="shared" si="501"/>
        <v>4.3497338293383967</v>
      </c>
      <c r="EV307">
        <f t="shared" si="502"/>
        <v>1.6970840160081752E-3</v>
      </c>
      <c r="EW307">
        <f t="shared" si="503"/>
        <v>0.12923624967951267</v>
      </c>
      <c r="EX307">
        <f t="shared" si="504"/>
        <v>0.51337153014632841</v>
      </c>
      <c r="EY307">
        <f t="shared" si="505"/>
        <v>4.2258896251929134E-2</v>
      </c>
      <c r="EZ307">
        <f>(ER307+ET307/Parameters!$C$6+Parameters!$C$7*(EV307+EX307/Parameters!$C$6))</f>
        <v>0.86587133720115717</v>
      </c>
      <c r="FA307">
        <f>(ES307+EU307/Parameters!$C$6+Parameters!$C$7*(EW307+EY307/Parameters!$C$6))</f>
        <v>0.17050714780666631</v>
      </c>
      <c r="FB307">
        <f t="shared" si="506"/>
        <v>1.0857078933828743</v>
      </c>
      <c r="FC307">
        <f t="shared" si="507"/>
        <v>1.1331447596122548</v>
      </c>
      <c r="FD307">
        <f>(ER307+ET307/Parameters!$C$6+Parameters!$C$8*(EV307+EX307/Parameters!$C$6))</f>
        <v>1.8435455904299634</v>
      </c>
      <c r="FE307">
        <f>(ES307+EU307/Parameters!$C$6+Parameters!$C$8*(EW307+EY307/Parameters!$C$6))</f>
        <v>6.7058133643943503</v>
      </c>
      <c r="FF307">
        <f t="shared" si="508"/>
        <v>-16.845454982432003</v>
      </c>
      <c r="FG307">
        <f t="shared" si="509"/>
        <v>0.14378952560593547</v>
      </c>
    </row>
    <row r="308" spans="1:163" x14ac:dyDescent="0.15">
      <c r="A308">
        <f>Parameters!$C$2*(Parameters!$C$3/Parameters!$C$2)^((ROW()-2)/(Parameters!$C$4-1))</f>
        <v>3388.4415613920255</v>
      </c>
      <c r="B308">
        <f t="shared" si="408"/>
        <v>3.53</v>
      </c>
      <c r="C308">
        <f t="shared" si="409"/>
        <v>21290.206232775032</v>
      </c>
      <c r="D308">
        <f>1</f>
        <v>1</v>
      </c>
      <c r="E308">
        <f>0</f>
        <v>0</v>
      </c>
      <c r="F308">
        <f>0</f>
        <v>0</v>
      </c>
      <c r="G308">
        <f>0</f>
        <v>0</v>
      </c>
      <c r="H308">
        <f>0</f>
        <v>0</v>
      </c>
      <c r="I308">
        <f>0</f>
        <v>0</v>
      </c>
      <c r="J308">
        <f>1</f>
        <v>1</v>
      </c>
      <c r="K308">
        <f>0</f>
        <v>0</v>
      </c>
      <c r="L308">
        <f>2*Parameters!$C$10</f>
        <v>0.04</v>
      </c>
      <c r="M308">
        <f>2*C308*Parameters!$C$9</f>
        <v>4.2580412465550062E-2</v>
      </c>
      <c r="N308">
        <f>0</f>
        <v>0</v>
      </c>
      <c r="O308">
        <f>0</f>
        <v>0</v>
      </c>
      <c r="P308">
        <f t="shared" si="410"/>
        <v>1</v>
      </c>
      <c r="Q308">
        <f t="shared" si="411"/>
        <v>0</v>
      </c>
      <c r="R308">
        <f t="shared" si="412"/>
        <v>0.04</v>
      </c>
      <c r="S308">
        <f t="shared" si="413"/>
        <v>4.2580412465550062E-2</v>
      </c>
      <c r="T308">
        <f t="shared" si="414"/>
        <v>0</v>
      </c>
      <c r="U308">
        <f t="shared" si="415"/>
        <v>0</v>
      </c>
      <c r="V308">
        <f t="shared" si="416"/>
        <v>1</v>
      </c>
      <c r="W308">
        <f t="shared" si="417"/>
        <v>0</v>
      </c>
      <c r="X308">
        <f>0</f>
        <v>0</v>
      </c>
      <c r="Y308">
        <f>0</f>
        <v>0</v>
      </c>
      <c r="Z308">
        <f>0</f>
        <v>0</v>
      </c>
      <c r="AA308">
        <f>C308*(Parameters!$C$12+Parameters!$C$11/2)</f>
        <v>1.5967654674581274E-6</v>
      </c>
      <c r="AB308">
        <f t="shared" si="418"/>
        <v>0.99999993200906778</v>
      </c>
      <c r="AC308">
        <f t="shared" si="419"/>
        <v>6.3870618698325097E-8</v>
      </c>
      <c r="AD308">
        <f t="shared" si="420"/>
        <v>0.04</v>
      </c>
      <c r="AE308">
        <f t="shared" si="421"/>
        <v>4.2580412465550062E-2</v>
      </c>
      <c r="AF308">
        <f t="shared" si="422"/>
        <v>0</v>
      </c>
      <c r="AG308">
        <f t="shared" si="423"/>
        <v>1.5967654674581274E-6</v>
      </c>
      <c r="AH308">
        <f t="shared" si="424"/>
        <v>1</v>
      </c>
      <c r="AI308">
        <f t="shared" si="425"/>
        <v>0</v>
      </c>
      <c r="AJ308">
        <f>0</f>
        <v>0</v>
      </c>
      <c r="AK308">
        <f>0</f>
        <v>0</v>
      </c>
      <c r="AL308">
        <f>(((2*Parameters!$C$15))/(((2*Parameters!$C$15))^2+((2*(C308*Parameters!$C$14-1/(C308*Parameters!$C$13))))^2))</f>
        <v>4.5330575589573092E-4</v>
      </c>
      <c r="AM308">
        <f>(-((2*(C308*Parameters!$C$14-1/(C308*Parameters!$C$13))))/(((2*Parameters!$C$15))^2+((2*(C308*Parameters!$C$14-1/(C308*Parameters!$C$13))))^2))</f>
        <v>0.10645392623705781</v>
      </c>
      <c r="AN308">
        <f t="shared" si="426"/>
        <v>0.99548521215155239</v>
      </c>
      <c r="AO308">
        <f t="shared" si="427"/>
        <v>4.2775228661600592E-3</v>
      </c>
      <c r="AP308">
        <f t="shared" si="428"/>
        <v>0.04</v>
      </c>
      <c r="AQ308">
        <f t="shared" si="429"/>
        <v>4.2580412465550062E-2</v>
      </c>
      <c r="AR308">
        <f t="shared" si="430"/>
        <v>4.5330575589573092E-4</v>
      </c>
      <c r="AS308">
        <f t="shared" si="431"/>
        <v>0.10645552300252527</v>
      </c>
      <c r="AT308">
        <f t="shared" si="432"/>
        <v>1</v>
      </c>
      <c r="AU308">
        <f t="shared" si="433"/>
        <v>0</v>
      </c>
      <c r="AV308">
        <f>2*Parameters!$C$17</f>
        <v>0.04</v>
      </c>
      <c r="AW308">
        <f>2*C308*Parameters!$C$16</f>
        <v>4.2580412465550062E-2</v>
      </c>
      <c r="AX308">
        <f>0</f>
        <v>0</v>
      </c>
      <c r="AY308">
        <f>0</f>
        <v>0</v>
      </c>
      <c r="AZ308">
        <f t="shared" si="434"/>
        <v>0.99548521215155239</v>
      </c>
      <c r="BA308">
        <f t="shared" si="435"/>
        <v>4.2775228661600592E-3</v>
      </c>
      <c r="BB308">
        <f t="shared" si="436"/>
        <v>7.9637269798090174E-2</v>
      </c>
      <c r="BC308">
        <f t="shared" si="437"/>
        <v>8.5139684316965183E-2</v>
      </c>
      <c r="BD308">
        <f t="shared" si="438"/>
        <v>4.5330575589573092E-4</v>
      </c>
      <c r="BE308">
        <f t="shared" si="439"/>
        <v>0.10645552300252527</v>
      </c>
      <c r="BF308">
        <f t="shared" si="440"/>
        <v>0.99548521215155239</v>
      </c>
      <c r="BG308">
        <f t="shared" si="441"/>
        <v>4.2775228661600592E-3</v>
      </c>
      <c r="BH308">
        <f>0</f>
        <v>0</v>
      </c>
      <c r="BI308">
        <f>0</f>
        <v>0</v>
      </c>
      <c r="BJ308">
        <f>0</f>
        <v>0</v>
      </c>
      <c r="BK308">
        <f>C308*(Parameters!$C$19+Parameters!$C$18/2)</f>
        <v>1.5967654674581274E-6</v>
      </c>
      <c r="BL308">
        <f t="shared" si="442"/>
        <v>0.99548507620344451</v>
      </c>
      <c r="BM308">
        <f t="shared" si="443"/>
        <v>4.2776500282023953E-3</v>
      </c>
      <c r="BN308">
        <f t="shared" si="444"/>
        <v>7.9637269798090174E-2</v>
      </c>
      <c r="BO308">
        <f t="shared" si="445"/>
        <v>8.5139684316965183E-2</v>
      </c>
      <c r="BP308">
        <f t="shared" si="446"/>
        <v>4.5329892569493199E-4</v>
      </c>
      <c r="BQ308">
        <f t="shared" si="447"/>
        <v>0.10645711255893539</v>
      </c>
      <c r="BR308">
        <f t="shared" si="448"/>
        <v>0.99548521215155239</v>
      </c>
      <c r="BS308">
        <f t="shared" si="449"/>
        <v>4.2775228661600592E-3</v>
      </c>
      <c r="BT308">
        <f>2*((((Parameters!$C$21)/((Parameters!$C$21)^2+(C308*Parameters!$C$20)^2)))/((((Parameters!$C$21)/((Parameters!$C$21)^2+(C308*Parameters!$C$20)^2)))^2+((-(C308*Parameters!$C$20)/((Parameters!$C$21)^2+(C308*Parameters!$C$20)^2)+C308*Parameters!$C$22))^2))</f>
        <v>4.0000012329025232E-2</v>
      </c>
      <c r="BU308">
        <f>2*(-((-(C308*Parameters!$C$20)/((Parameters!$C$21)^2+(C308*Parameters!$C$20)^2)+C308*Parameters!$C$22))/((((Parameters!$C$21)/((Parameters!$C$21)^2+(C308*Parameters!$C$20)^2)))^2+((-(C308*Parameters!$C$20)/((Parameters!$C$21)^2+(C308*Parameters!$C$20)^2)+C308*Parameters!$C$22))^2))</f>
        <v>2.8954684938009421</v>
      </c>
      <c r="BV308">
        <f>0</f>
        <v>0</v>
      </c>
      <c r="BW308">
        <f>0</f>
        <v>0</v>
      </c>
      <c r="BX308">
        <f t="shared" si="450"/>
        <v>0.99548507620344451</v>
      </c>
      <c r="BY308">
        <f t="shared" si="451"/>
        <v>4.2776500282023953E-3</v>
      </c>
      <c r="BZ308">
        <f t="shared" si="452"/>
        <v>0.10707088423542183</v>
      </c>
      <c r="CA308">
        <f t="shared" si="453"/>
        <v>2.9677064645669362</v>
      </c>
      <c r="CB308">
        <f t="shared" si="454"/>
        <v>4.5329892569493199E-4</v>
      </c>
      <c r="CC308">
        <f t="shared" si="455"/>
        <v>0.10645711255893539</v>
      </c>
      <c r="CD308">
        <f t="shared" si="456"/>
        <v>0.68726012875875098</v>
      </c>
      <c r="CE308">
        <f t="shared" si="457"/>
        <v>9.8483214386533915E-3</v>
      </c>
      <c r="CF308">
        <f>0</f>
        <v>0</v>
      </c>
      <c r="CG308">
        <f>0</f>
        <v>0</v>
      </c>
      <c r="CH308">
        <f>(((Parameters!$C$25))/(((Parameters!$C$25))^2+((C308*Parameters!$C$24-1/(C308*Parameters!$C$23)))^2))+(((Parameters!$C$29+Parameters!$C$28))/(((Parameters!$C$29+Parameters!$C$28))^2+((C308*Parameters!$C$27-1/(C308*Parameters!$C$26)))^2))</f>
        <v>1.4727094186325505E-3</v>
      </c>
      <c r="CI308">
        <f>(-((C308*Parameters!$C$24-1/(C308*Parameters!$C$23)))/(((Parameters!$C$25))^2+((C308*Parameters!$C$24-1/(C308*Parameters!$C$23)))^2))+(-((C308*Parameters!$C$27-1/(C308*Parameters!$C$26)))/(((Parameters!$C$29+Parameters!$C$28))^2+((C308*Parameters!$C$27-1/(C308*Parameters!$C$26)))^2))</f>
        <v>1.9791794144894188E-2</v>
      </c>
      <c r="CJ308">
        <f t="shared" si="458"/>
        <v>0.93690652507393879</v>
      </c>
      <c r="CK308">
        <f t="shared" si="459"/>
        <v>1.0767344190006096E-2</v>
      </c>
      <c r="CL308">
        <f t="shared" si="460"/>
        <v>0.10707088423542183</v>
      </c>
      <c r="CM308">
        <f t="shared" si="461"/>
        <v>2.9677064645669362</v>
      </c>
      <c r="CN308">
        <f t="shared" si="462"/>
        <v>1.2705174397819876E-3</v>
      </c>
      <c r="CO308">
        <f t="shared" si="463"/>
        <v>0.12007372726706249</v>
      </c>
      <c r="CP308">
        <f t="shared" si="464"/>
        <v>0.68726012875875098</v>
      </c>
      <c r="CQ308">
        <f t="shared" si="465"/>
        <v>9.8483214386533915E-3</v>
      </c>
      <c r="CR308">
        <f>2*((((Parameters!$C$31)/((Parameters!$C$31)^2+(C308*Parameters!$C$30)^2)))/((((Parameters!$C$31)/((Parameters!$C$31)^2+(C308*Parameters!$C$30)^2)))^2+((-(C308*Parameters!$C$30)/((Parameters!$C$31)^2+(C308*Parameters!$C$30)^2)+C308*Parameters!$C$32))^2))</f>
        <v>4.0000005983202691E-2</v>
      </c>
      <c r="CS308">
        <f>2*(-((-(C308*Parameters!$C$30)/((Parameters!$C$31)^2+(C308*Parameters!$C$30)^2)+C308*Parameters!$C$32))/((((Parameters!$C$31)/((Parameters!$C$31)^2+(C308*Parameters!$C$30)^2)))^2+((-(C308*Parameters!$C$30)/((Parameters!$C$31)^2+(C308*Parameters!$C$30)^2)+C308*Parameters!$C$32))^2))</f>
        <v>1.4051537163694734</v>
      </c>
      <c r="CT308">
        <f>0</f>
        <v>0</v>
      </c>
      <c r="CU308">
        <f>0</f>
        <v>0</v>
      </c>
      <c r="CV308">
        <f t="shared" si="466"/>
        <v>0.93690652507393879</v>
      </c>
      <c r="CW308">
        <f t="shared" si="467"/>
        <v>1.0767344190006096E-2</v>
      </c>
      <c r="CX308">
        <f t="shared" si="468"/>
        <v>0.12941737714006468</v>
      </c>
      <c r="CY308">
        <f t="shared" si="469"/>
        <v>4.2846348439974138</v>
      </c>
      <c r="CZ308">
        <f t="shared" si="470"/>
        <v>1.2705174397819876E-3</v>
      </c>
      <c r="DA308">
        <f t="shared" si="471"/>
        <v>0.12007372726706249</v>
      </c>
      <c r="DB308">
        <f t="shared" si="472"/>
        <v>0.51858890535629654</v>
      </c>
      <c r="DC308">
        <f t="shared" si="473"/>
        <v>1.6436543549983227E-2</v>
      </c>
      <c r="DD308">
        <f>0</f>
        <v>0</v>
      </c>
      <c r="DE308">
        <f>0</f>
        <v>0</v>
      </c>
      <c r="DF308">
        <f>(((Parameters!$C$35))/(((Parameters!$C$35))^2+((C308*Parameters!$C$34-1/(C308*Parameters!$C$33)))^2))+(((Parameters!$C$39+Parameters!$C$38))/(((Parameters!$C$39+Parameters!$C$38))^2+((C308*Parameters!$C$37-1/(C308*Parameters!$C$36)))^2))</f>
        <v>1.4727094186325505E-3</v>
      </c>
      <c r="DG308">
        <f>(-((C308*Parameters!$C$34-1/(C308*Parameters!$C$33)))/(((Parameters!$C$35))^2+((C308*Parameters!$C$34-1/(C308*Parameters!$C$33)))^2))+(-((C308*Parameters!$C$37-1/(C308*Parameters!$C$36)))/(((Parameters!$C$39+Parameters!$C$38))^2+((C308*Parameters!$C$37-1/(C308*Parameters!$C$36)))^2))</f>
        <v>1.9791794144894188E-2</v>
      </c>
      <c r="DH308">
        <f t="shared" si="474"/>
        <v>0.85229650844575011</v>
      </c>
      <c r="DI308">
        <f t="shared" si="475"/>
        <v>1.9638768367290591E-2</v>
      </c>
      <c r="DJ308">
        <f t="shared" si="476"/>
        <v>0.12941737714006468</v>
      </c>
      <c r="DK308">
        <f t="shared" si="477"/>
        <v>4.2846348439974138</v>
      </c>
      <c r="DL308">
        <f t="shared" si="478"/>
        <v>1.7089395187036935E-3</v>
      </c>
      <c r="DM308">
        <f t="shared" si="479"/>
        <v>0.13036173838019616</v>
      </c>
      <c r="DN308">
        <f t="shared" si="480"/>
        <v>0.51858890535629654</v>
      </c>
      <c r="DO308">
        <f t="shared" si="481"/>
        <v>1.6436543549983227E-2</v>
      </c>
      <c r="DP308">
        <f>2*((((Parameters!$C$41)/((Parameters!$C$41)^2+(C308*(Parameters!$C$40*(1-Parameters!$C$42)))^2)))/((((Parameters!$C$41)/((Parameters!$C$41)^2+(C308*(Parameters!$C$40*(1-Parameters!$C$42)))^2)))^2+((-(C308*(Parameters!$C$40*(1-Parameters!$C$42)))/((Parameters!$C$41)^2+(C308*(Parameters!$C$40*(1-Parameters!$C$42)))^2)+C308*Parameters!$C$43))^2))</f>
        <v>0.20000000271963728</v>
      </c>
      <c r="DQ308">
        <f>2*(-((-(C308*(Parameters!$C$40*(1-Parameters!$C$42)))/((Parameters!$C$41)^2+(C308*(Parameters!$C$40*(1-Parameters!$C$42)))^2)+C308*Parameters!$C$43))/((((Parameters!$C$41)/((Parameters!$C$41)^2+(C308*(Parameters!$C$40*(1-Parameters!$C$42)))^2)))^2+((-(C308*(Parameters!$C$40*(1-Parameters!$C$42)))/((Parameters!$C$41)^2+(C308*(Parameters!$C$40*(1-Parameters!$C$42)))^2)+C308*Parameters!$C$43))^2))</f>
        <v>0.12774123613615421</v>
      </c>
      <c r="DR308">
        <f>0</f>
        <v>0</v>
      </c>
      <c r="DS308">
        <f>0</f>
        <v>0</v>
      </c>
      <c r="DT308">
        <f t="shared" si="482"/>
        <v>0.85229650844575011</v>
      </c>
      <c r="DU308">
        <f t="shared" si="483"/>
        <v>1.9638768367290591E-2</v>
      </c>
      <c r="DV308">
        <f t="shared" si="484"/>
        <v>0.29736800059972274</v>
      </c>
      <c r="DW308">
        <f t="shared" si="485"/>
        <v>4.3974360072676708</v>
      </c>
      <c r="DX308">
        <f t="shared" si="486"/>
        <v>1.7089395187036935E-3</v>
      </c>
      <c r="DY308">
        <f t="shared" si="487"/>
        <v>0.13036173838019616</v>
      </c>
      <c r="DZ308">
        <f t="shared" si="488"/>
        <v>0.50227812365914082</v>
      </c>
      <c r="EA308">
        <f t="shared" si="489"/>
        <v>4.2727193627160237E-2</v>
      </c>
      <c r="EB308">
        <f>0</f>
        <v>0</v>
      </c>
      <c r="EC308">
        <f>0</f>
        <v>0</v>
      </c>
      <c r="ED308">
        <f>0</f>
        <v>0</v>
      </c>
      <c r="EE308">
        <f>C308*Parameters!$C$44</f>
        <v>2.1290206232775032E-7</v>
      </c>
      <c r="EF308">
        <f t="shared" si="490"/>
        <v>0.85229557222255525</v>
      </c>
      <c r="EG308">
        <f t="shared" si="491"/>
        <v>1.9638831677551188E-2</v>
      </c>
      <c r="EH308">
        <f t="shared" si="492"/>
        <v>0.29736800059972274</v>
      </c>
      <c r="EI308">
        <f t="shared" si="493"/>
        <v>4.3974360072676708</v>
      </c>
      <c r="EJ308">
        <f t="shared" si="494"/>
        <v>1.7089304219960529E-3</v>
      </c>
      <c r="EK308">
        <f t="shared" si="495"/>
        <v>0.13036184531624453</v>
      </c>
      <c r="EL308">
        <f t="shared" si="496"/>
        <v>0.50227812365914082</v>
      </c>
      <c r="EM308">
        <f t="shared" si="497"/>
        <v>4.2727193627160237E-2</v>
      </c>
      <c r="EN308">
        <f>0</f>
        <v>0</v>
      </c>
      <c r="EO308">
        <f>0</f>
        <v>0</v>
      </c>
      <c r="EP308">
        <f>(((2*Parameters!$C$47))/(((2*Parameters!$C$47))^2+((2*(C308*Parameters!$C$46-1/(C308*Parameters!$C$45))))^2))</f>
        <v>2.193840789893059E-11</v>
      </c>
      <c r="EQ308">
        <f>(-((2*(C308*Parameters!$C$46-1/(C308*Parameters!$C$45))))/(((2*Parameters!$C$47))^2+((2*(C308*Parameters!$C$46-1/(C308*Parameters!$C$45))))^2))</f>
        <v>2.3419227089568596E-5</v>
      </c>
      <c r="ER308">
        <f t="shared" si="498"/>
        <v>0.85219258767661299</v>
      </c>
      <c r="ES308">
        <f t="shared" si="499"/>
        <v>1.9645795902759149E-2</v>
      </c>
      <c r="ET308">
        <f t="shared" si="500"/>
        <v>0.29736800059972274</v>
      </c>
      <c r="EU308">
        <f t="shared" si="501"/>
        <v>4.3974360072676708</v>
      </c>
      <c r="EV308">
        <f t="shared" si="502"/>
        <v>1.7079297951647808E-3</v>
      </c>
      <c r="EW308">
        <f t="shared" si="503"/>
        <v>0.13037360828262198</v>
      </c>
      <c r="EX308">
        <f t="shared" si="504"/>
        <v>0.50227812365914082</v>
      </c>
      <c r="EY308">
        <f t="shared" si="505"/>
        <v>4.2727193627160237E-2</v>
      </c>
      <c r="EZ308">
        <f>(ER308+ET308/Parameters!$C$6+Parameters!$C$7*(EV308+EX308/Parameters!$C$6))</f>
        <v>0.86253582248008165</v>
      </c>
      <c r="FA308">
        <f>(ES308+EU308/Parameters!$C$6+Parameters!$C$7*(EW308+EY308/Parameters!$C$6))</f>
        <v>0.1726000918077216</v>
      </c>
      <c r="FB308">
        <f t="shared" si="506"/>
        <v>1.1139437806056798</v>
      </c>
      <c r="FC308">
        <f t="shared" si="507"/>
        <v>1.1368343539125882</v>
      </c>
      <c r="FD308">
        <f>(ER308+ET308/Parameters!$C$6+Parameters!$C$8*(EV308+EX308/Parameters!$C$6))</f>
        <v>1.8214594838194351</v>
      </c>
      <c r="FE308">
        <f>(ES308+EU308/Parameters!$C$6+Parameters!$C$8*(EW308+EY308/Parameters!$C$6))</f>
        <v>6.7655886687686637</v>
      </c>
      <c r="FF308">
        <f t="shared" si="508"/>
        <v>-16.910010356971334</v>
      </c>
      <c r="FG308">
        <f t="shared" si="509"/>
        <v>0.14272481283269264</v>
      </c>
    </row>
    <row r="309" spans="1:163" x14ac:dyDescent="0.15">
      <c r="A309">
        <f>Parameters!$C$2*(Parameters!$C$3/Parameters!$C$2)^((ROW()-2)/(Parameters!$C$4-1))</f>
        <v>3427.6778654645036</v>
      </c>
      <c r="B309">
        <f t="shared" si="408"/>
        <v>3.5350000000000001</v>
      </c>
      <c r="C309">
        <f t="shared" si="409"/>
        <v>21536.735202031257</v>
      </c>
      <c r="D309">
        <f>1</f>
        <v>1</v>
      </c>
      <c r="E309">
        <f>0</f>
        <v>0</v>
      </c>
      <c r="F309">
        <f>0</f>
        <v>0</v>
      </c>
      <c r="G309">
        <f>0</f>
        <v>0</v>
      </c>
      <c r="H309">
        <f>0</f>
        <v>0</v>
      </c>
      <c r="I309">
        <f>0</f>
        <v>0</v>
      </c>
      <c r="J309">
        <f>1</f>
        <v>1</v>
      </c>
      <c r="K309">
        <f>0</f>
        <v>0</v>
      </c>
      <c r="L309">
        <f>2*Parameters!$C$10</f>
        <v>0.04</v>
      </c>
      <c r="M309">
        <f>2*C309*Parameters!$C$9</f>
        <v>4.3073470404062515E-2</v>
      </c>
      <c r="N309">
        <f>0</f>
        <v>0</v>
      </c>
      <c r="O309">
        <f>0</f>
        <v>0</v>
      </c>
      <c r="P309">
        <f t="shared" si="410"/>
        <v>1</v>
      </c>
      <c r="Q309">
        <f t="shared" si="411"/>
        <v>0</v>
      </c>
      <c r="R309">
        <f t="shared" si="412"/>
        <v>0.04</v>
      </c>
      <c r="S309">
        <f t="shared" si="413"/>
        <v>4.3073470404062515E-2</v>
      </c>
      <c r="T309">
        <f t="shared" si="414"/>
        <v>0</v>
      </c>
      <c r="U309">
        <f t="shared" si="415"/>
        <v>0</v>
      </c>
      <c r="V309">
        <f t="shared" si="416"/>
        <v>1</v>
      </c>
      <c r="W309">
        <f t="shared" si="417"/>
        <v>0</v>
      </c>
      <c r="X309">
        <f>0</f>
        <v>0</v>
      </c>
      <c r="Y309">
        <f>0</f>
        <v>0</v>
      </c>
      <c r="Z309">
        <f>0</f>
        <v>0</v>
      </c>
      <c r="AA309">
        <f>C309*(Parameters!$C$12+Parameters!$C$11/2)</f>
        <v>1.6152551401523443E-6</v>
      </c>
      <c r="AB309">
        <f t="shared" si="418"/>
        <v>0.99999993042535551</v>
      </c>
      <c r="AC309">
        <f t="shared" si="419"/>
        <v>6.4610205606093774E-8</v>
      </c>
      <c r="AD309">
        <f t="shared" si="420"/>
        <v>0.04</v>
      </c>
      <c r="AE309">
        <f t="shared" si="421"/>
        <v>4.3073470404062515E-2</v>
      </c>
      <c r="AF309">
        <f t="shared" si="422"/>
        <v>0</v>
      </c>
      <c r="AG309">
        <f t="shared" si="423"/>
        <v>1.6152551401523443E-6</v>
      </c>
      <c r="AH309">
        <f t="shared" si="424"/>
        <v>1</v>
      </c>
      <c r="AI309">
        <f t="shared" si="425"/>
        <v>0</v>
      </c>
      <c r="AJ309">
        <f>0</f>
        <v>0</v>
      </c>
      <c r="AK309">
        <f>0</f>
        <v>0</v>
      </c>
      <c r="AL309">
        <f>(((2*Parameters!$C$15))/(((2*Parameters!$C$15))^2+((2*(C309*Parameters!$C$14-1/(C309*Parameters!$C$13))))^2))</f>
        <v>4.6386538698513214E-4</v>
      </c>
      <c r="AM309">
        <f>(-((2*(C309*Parameters!$C$14-1/(C309*Parameters!$C$13))))/(((2*Parameters!$C$15))^2+((2*(C309*Parameters!$C$14-1/(C309*Parameters!$C$13))))^2))</f>
        <v>0.10768667282227203</v>
      </c>
      <c r="AN309">
        <f t="shared" si="426"/>
        <v>0.99538004632611277</v>
      </c>
      <c r="AO309">
        <f t="shared" si="427"/>
        <v>4.32751181511426E-3</v>
      </c>
      <c r="AP309">
        <f t="shared" si="428"/>
        <v>0.04</v>
      </c>
      <c r="AQ309">
        <f t="shared" si="429"/>
        <v>4.3073470404062515E-2</v>
      </c>
      <c r="AR309">
        <f t="shared" si="430"/>
        <v>4.6386538698513214E-4</v>
      </c>
      <c r="AS309">
        <f t="shared" si="431"/>
        <v>0.10768828807741218</v>
      </c>
      <c r="AT309">
        <f t="shared" si="432"/>
        <v>1</v>
      </c>
      <c r="AU309">
        <f t="shared" si="433"/>
        <v>0</v>
      </c>
      <c r="AV309">
        <f>2*Parameters!$C$17</f>
        <v>0.04</v>
      </c>
      <c r="AW309">
        <f>2*C309*Parameters!$C$16</f>
        <v>4.3073470404062515E-2</v>
      </c>
      <c r="AX309">
        <f>0</f>
        <v>0</v>
      </c>
      <c r="AY309">
        <f>0</f>
        <v>0</v>
      </c>
      <c r="AZ309">
        <f t="shared" si="434"/>
        <v>0.99538004632611277</v>
      </c>
      <c r="BA309">
        <f t="shared" si="435"/>
        <v>4.32751181511426E-3</v>
      </c>
      <c r="BB309">
        <f t="shared" si="436"/>
        <v>7.9628800900952951E-2</v>
      </c>
      <c r="BC309">
        <f t="shared" si="437"/>
        <v>8.6121043842889294E-2</v>
      </c>
      <c r="BD309">
        <f t="shared" si="438"/>
        <v>4.6386538698513214E-4</v>
      </c>
      <c r="BE309">
        <f t="shared" si="439"/>
        <v>0.10768828807741218</v>
      </c>
      <c r="BF309">
        <f t="shared" si="440"/>
        <v>0.99538004632611288</v>
      </c>
      <c r="BG309">
        <f t="shared" si="441"/>
        <v>4.32751181511426E-3</v>
      </c>
      <c r="BH309">
        <f>0</f>
        <v>0</v>
      </c>
      <c r="BI309">
        <f>0</f>
        <v>0</v>
      </c>
      <c r="BJ309">
        <f>0</f>
        <v>0</v>
      </c>
      <c r="BK309">
        <f>C309*(Parameters!$C$19+Parameters!$C$18/2)</f>
        <v>1.6152551401523443E-6</v>
      </c>
      <c r="BL309">
        <f t="shared" si="442"/>
        <v>0.99537990721865399</v>
      </c>
      <c r="BM309">
        <f t="shared" si="443"/>
        <v>4.3276404359442197E-3</v>
      </c>
      <c r="BN309">
        <f t="shared" si="444"/>
        <v>7.9628800900952951E-2</v>
      </c>
      <c r="BO309">
        <f t="shared" si="445"/>
        <v>8.6121043842889294E-2</v>
      </c>
      <c r="BP309">
        <f t="shared" si="446"/>
        <v>4.6385839694942872E-4</v>
      </c>
      <c r="BQ309">
        <f t="shared" si="447"/>
        <v>0.10768989587014842</v>
      </c>
      <c r="BR309">
        <f t="shared" si="448"/>
        <v>0.99538004632611288</v>
      </c>
      <c r="BS309">
        <f t="shared" si="449"/>
        <v>4.32751181511426E-3</v>
      </c>
      <c r="BT309">
        <f>2*((((Parameters!$C$21)/((Parameters!$C$21)^2+(C309*Parameters!$C$20)^2)))/((((Parameters!$C$21)/((Parameters!$C$21)^2+(C309*Parameters!$C$20)^2)))^2+((-(C309*Parameters!$C$20)/((Parameters!$C$21)^2+(C309*Parameters!$C$20)^2)+C309*Parameters!$C$22))^2))</f>
        <v>4.0000012616205172E-2</v>
      </c>
      <c r="BU309">
        <f>2*(-((-(C309*Parameters!$C$20)/((Parameters!$C$21)^2+(C309*Parameters!$C$20)^2)+C309*Parameters!$C$22))/((((Parameters!$C$21)/((Parameters!$C$21)^2+(C309*Parameters!$C$20)^2)))^2+((-(C309*Parameters!$C$20)/((Parameters!$C$21)^2+(C309*Parameters!$C$20)^2)+C309*Parameters!$C$22))^2))</f>
        <v>2.9289964493002465</v>
      </c>
      <c r="BV309">
        <f>0</f>
        <v>0</v>
      </c>
      <c r="BW309">
        <f>0</f>
        <v>0</v>
      </c>
      <c r="BX309">
        <f t="shared" si="450"/>
        <v>0.99537990721865399</v>
      </c>
      <c r="BY309">
        <f t="shared" si="451"/>
        <v>4.3276404359442197E-3</v>
      </c>
      <c r="BZ309">
        <f t="shared" si="452"/>
        <v>0.10676836627688745</v>
      </c>
      <c r="CA309">
        <f t="shared" si="453"/>
        <v>3.0017583634631717</v>
      </c>
      <c r="CB309">
        <f t="shared" si="454"/>
        <v>4.6385839694942872E-4</v>
      </c>
      <c r="CC309">
        <f t="shared" si="455"/>
        <v>0.10768989587014842</v>
      </c>
      <c r="CD309">
        <f t="shared" si="456"/>
        <v>0.67997527803866498</v>
      </c>
      <c r="CE309">
        <f t="shared" si="457"/>
        <v>9.9937486062009993E-3</v>
      </c>
      <c r="CF309">
        <f>0</f>
        <v>0</v>
      </c>
      <c r="CG309">
        <f>0</f>
        <v>0</v>
      </c>
      <c r="CH309">
        <f>(((Parameters!$C$25))/(((Parameters!$C$25))^2+((C309*Parameters!$C$24-1/(C309*Parameters!$C$23)))^2))+(((Parameters!$C$29+Parameters!$C$28))/(((Parameters!$C$29+Parameters!$C$28))^2+((C309*Parameters!$C$27-1/(C309*Parameters!$C$26)))^2))</f>
        <v>1.5062394040206628E-3</v>
      </c>
      <c r="CI309">
        <f>(-((C309*Parameters!$C$24-1/(C309*Parameters!$C$23)))/(((Parameters!$C$25))^2+((C309*Parameters!$C$24-1/(C309*Parameters!$C$23)))^2))+(-((C309*Parameters!$C$27-1/(C309*Parameters!$C$26)))/(((Parameters!$C$29+Parameters!$C$28))^2+((C309*Parameters!$C$27-1/(C309*Parameters!$C$26)))^2))</f>
        <v>2.0015882605544037E-2</v>
      </c>
      <c r="CJ309">
        <f t="shared" si="458"/>
        <v>0.93545788292575438</v>
      </c>
      <c r="CK309">
        <f t="shared" si="459"/>
        <v>1.0986070249724932E-2</v>
      </c>
      <c r="CL309">
        <f t="shared" si="460"/>
        <v>0.10676836627688745</v>
      </c>
      <c r="CM309">
        <f t="shared" si="461"/>
        <v>3.0017583634631717</v>
      </c>
      <c r="CN309">
        <f t="shared" si="462"/>
        <v>1.2880302556001334E-3</v>
      </c>
      <c r="CO309">
        <f t="shared" si="463"/>
        <v>0.12131525418798704</v>
      </c>
      <c r="CP309">
        <f t="shared" si="464"/>
        <v>0.67997527803866498</v>
      </c>
      <c r="CQ309">
        <f t="shared" si="465"/>
        <v>9.9937486062009993E-3</v>
      </c>
      <c r="CR309">
        <f>2*((((Parameters!$C$31)/((Parameters!$C$31)^2+(C309*Parameters!$C$30)^2)))/((((Parameters!$C$31)/((Parameters!$C$31)^2+(C309*Parameters!$C$30)^2)))^2+((-(C309*Parameters!$C$30)/((Parameters!$C$31)^2+(C309*Parameters!$C$30)^2)+C309*Parameters!$C$32))^2))</f>
        <v>4.0000006122569411E-2</v>
      </c>
      <c r="CS309">
        <f>2*(-((-(C309*Parameters!$C$30)/((Parameters!$C$31)^2+(C309*Parameters!$C$30)^2)+C309*Parameters!$C$32))/((((Parameters!$C$31)/((Parameters!$C$31)^2+(C309*Parameters!$C$30)^2)))^2+((-(C309*Parameters!$C$30)/((Parameters!$C$31)^2+(C309*Parameters!$C$30)^2)+C309*Parameters!$C$32))^2))</f>
        <v>1.4214246320325408</v>
      </c>
      <c r="CT309">
        <f>0</f>
        <v>0</v>
      </c>
      <c r="CU309">
        <f>0</f>
        <v>0</v>
      </c>
      <c r="CV309">
        <f t="shared" si="466"/>
        <v>0.93545788292575438</v>
      </c>
      <c r="CW309">
        <f t="shared" si="467"/>
        <v>1.0986070249724932E-2</v>
      </c>
      <c r="CX309">
        <f t="shared" si="468"/>
        <v>0.12857081645912455</v>
      </c>
      <c r="CY309">
        <f t="shared" si="469"/>
        <v>4.3318806833601036</v>
      </c>
      <c r="CZ309">
        <f t="shared" si="470"/>
        <v>1.2880302556001334E-3</v>
      </c>
      <c r="DA309">
        <f t="shared" si="471"/>
        <v>0.12131525418798704</v>
      </c>
      <c r="DB309">
        <f t="shared" si="472"/>
        <v>0.5075863087126814</v>
      </c>
      <c r="DC309">
        <f t="shared" si="473"/>
        <v>1.6677197448594742E-2</v>
      </c>
      <c r="DD309">
        <f>0</f>
        <v>0</v>
      </c>
      <c r="DE309">
        <f>0</f>
        <v>0</v>
      </c>
      <c r="DF309">
        <f>(((Parameters!$C$35))/(((Parameters!$C$35))^2+((C309*Parameters!$C$34-1/(C309*Parameters!$C$33)))^2))+(((Parameters!$C$39+Parameters!$C$38))/(((Parameters!$C$39+Parameters!$C$38))^2+((C309*Parameters!$C$37-1/(C309*Parameters!$C$36)))^2))</f>
        <v>1.5062394040206628E-3</v>
      </c>
      <c r="DG309">
        <f>(-((C309*Parameters!$C$34-1/(C309*Parameters!$C$33)))/(((Parameters!$C$35))^2+((C309*Parameters!$C$34-1/(C309*Parameters!$C$33)))^2))+(-((C309*Parameters!$C$37-1/(C309*Parameters!$C$36)))/(((Parameters!$C$39+Parameters!$C$38))^2+((C309*Parameters!$C$37-1/(C309*Parameters!$C$36)))^2))</f>
        <v>2.0015882605544037E-2</v>
      </c>
      <c r="DH309">
        <f t="shared" si="474"/>
        <v>0.84894512613635253</v>
      </c>
      <c r="DI309">
        <f t="shared" si="475"/>
        <v>2.0084377997262662E-2</v>
      </c>
      <c r="DJ309">
        <f t="shared" si="476"/>
        <v>0.12857081645912455</v>
      </c>
      <c r="DK309">
        <f t="shared" si="477"/>
        <v>4.3318806833601036</v>
      </c>
      <c r="DL309">
        <f t="shared" si="478"/>
        <v>1.7187679284040196E-3</v>
      </c>
      <c r="DM309">
        <f t="shared" si="479"/>
        <v>0.13150016200730721</v>
      </c>
      <c r="DN309">
        <f t="shared" si="480"/>
        <v>0.5075863087126814</v>
      </c>
      <c r="DO309">
        <f t="shared" si="481"/>
        <v>1.6677197448594742E-2</v>
      </c>
      <c r="DP309">
        <f>2*((((Parameters!$C$41)/((Parameters!$C$41)^2+(C309*(Parameters!$C$40*(1-Parameters!$C$42)))^2)))/((((Parameters!$C$41)/((Parameters!$C$41)^2+(C309*(Parameters!$C$40*(1-Parameters!$C$42)))^2)))^2+((-(C309*(Parameters!$C$40*(1-Parameters!$C$42)))/((Parameters!$C$41)^2+(C309*(Parameters!$C$40*(1-Parameters!$C$42)))^2)+C309*Parameters!$C$43))^2))</f>
        <v>0.20000000278298583</v>
      </c>
      <c r="DQ309">
        <f>2*(-((-(C309*(Parameters!$C$40*(1-Parameters!$C$42)))/((Parameters!$C$41)^2+(C309*(Parameters!$C$40*(1-Parameters!$C$42)))^2)+C309*Parameters!$C$43))/((((Parameters!$C$41)/((Parameters!$C$41)^2+(C309*(Parameters!$C$40*(1-Parameters!$C$42)))^2)))^2+((-(C309*(Parameters!$C$40*(1-Parameters!$C$42)))/((Parameters!$C$41)^2+(C309*(Parameters!$C$40*(1-Parameters!$C$42)))^2)+C309*Parameters!$C$43))^2))</f>
        <v>0.12922040995756054</v>
      </c>
      <c r="DR309">
        <f>0</f>
        <v>0</v>
      </c>
      <c r="DS309">
        <f>0</f>
        <v>0</v>
      </c>
      <c r="DT309">
        <f t="shared" si="482"/>
        <v>0.84894512613635253</v>
      </c>
      <c r="DU309">
        <f t="shared" si="483"/>
        <v>2.0084377997262662E-2</v>
      </c>
      <c r="DV309">
        <f t="shared" si="484"/>
        <v>0.29576453249044843</v>
      </c>
      <c r="DW309">
        <f t="shared" si="485"/>
        <v>4.4455985962462634</v>
      </c>
      <c r="DX309">
        <f t="shared" si="486"/>
        <v>1.7187679284040196E-3</v>
      </c>
      <c r="DY309">
        <f t="shared" si="487"/>
        <v>0.13150016200730721</v>
      </c>
      <c r="DZ309">
        <f t="shared" si="488"/>
        <v>0.49093755745907564</v>
      </c>
      <c r="EA309">
        <f t="shared" si="489"/>
        <v>4.3199330112349547E-2</v>
      </c>
      <c r="EB309">
        <f>0</f>
        <v>0</v>
      </c>
      <c r="EC309">
        <f>0</f>
        <v>0</v>
      </c>
      <c r="ED309">
        <f>0</f>
        <v>0</v>
      </c>
      <c r="EE309">
        <f>C309*Parameters!$C$44</f>
        <v>2.1536735202031257E-7</v>
      </c>
      <c r="EF309">
        <f t="shared" si="490"/>
        <v>0.84894416869955469</v>
      </c>
      <c r="EG309">
        <f t="shared" si="491"/>
        <v>2.0084441695286847E-2</v>
      </c>
      <c r="EH309">
        <f t="shared" si="492"/>
        <v>0.29576453249044843</v>
      </c>
      <c r="EI309">
        <f t="shared" si="493"/>
        <v>4.4455985962462634</v>
      </c>
      <c r="EJ309">
        <f t="shared" si="494"/>
        <v>1.7187586246786843E-3</v>
      </c>
      <c r="EK309">
        <f t="shared" si="495"/>
        <v>0.13150026773922896</v>
      </c>
      <c r="EL309">
        <f t="shared" si="496"/>
        <v>0.49093755745907564</v>
      </c>
      <c r="EM309">
        <f t="shared" si="497"/>
        <v>4.3199330112349547E-2</v>
      </c>
      <c r="EN309">
        <f>0</f>
        <v>0</v>
      </c>
      <c r="EO309">
        <f>0</f>
        <v>0</v>
      </c>
      <c r="EP309">
        <f>(((2*Parameters!$C$47))/(((2*Parameters!$C$47))^2+((2*(C309*Parameters!$C$46-1/(C309*Parameters!$C$45))))^2))</f>
        <v>2.2449419075200959E-11</v>
      </c>
      <c r="EQ309">
        <f>(-((2*(C309*Parameters!$C$46-1/(C309*Parameters!$C$45))))/(((2*Parameters!$C$47))^2+((2*(C309*Parameters!$C$46-1/(C309*Parameters!$C$45))))^2))</f>
        <v>2.3690408963956702E-5</v>
      </c>
      <c r="ER309">
        <f t="shared" si="498"/>
        <v>0.84883885065735976</v>
      </c>
      <c r="ES309">
        <f t="shared" si="499"/>
        <v>2.0091448577819682E-2</v>
      </c>
      <c r="ET309">
        <f t="shared" si="500"/>
        <v>0.29576453249044843</v>
      </c>
      <c r="EU309">
        <f t="shared" si="501"/>
        <v>4.4455985962462634</v>
      </c>
      <c r="EV309">
        <f t="shared" si="502"/>
        <v>1.7177352259026167E-3</v>
      </c>
      <c r="EW309">
        <f t="shared" si="503"/>
        <v>0.13151189825171075</v>
      </c>
      <c r="EX309">
        <f t="shared" si="504"/>
        <v>0.49093755745907564</v>
      </c>
      <c r="EY309">
        <f t="shared" si="505"/>
        <v>4.3199330112349547E-2</v>
      </c>
      <c r="EZ309">
        <f>(ER309+ET309/Parameters!$C$6+Parameters!$C$7*(EV309+EX309/Parameters!$C$6))</f>
        <v>0.85912631265702755</v>
      </c>
      <c r="FA309">
        <f>(ES309+EU309/Parameters!$C$6+Parameters!$C$7*(EW309+EY309/Parameters!$C$6))</f>
        <v>0.17472096496899409</v>
      </c>
      <c r="FB309">
        <f t="shared" si="506"/>
        <v>1.1428524720009461</v>
      </c>
      <c r="FC309">
        <f t="shared" si="507"/>
        <v>1.1406243104779321</v>
      </c>
      <c r="FD309">
        <f>(ER309+ET309/Parameters!$C$6+Parameters!$C$8*(EV309+EX309/Parameters!$C$6))</f>
        <v>1.7988175217070725</v>
      </c>
      <c r="FE309">
        <f>(ES309+EU309/Parameters!$C$6+Parameters!$C$8*(EW309+EY309/Parameters!$C$6))</f>
        <v>6.8254451473151398</v>
      </c>
      <c r="FF309">
        <f t="shared" si="508"/>
        <v>-16.974250445608998</v>
      </c>
      <c r="FG309">
        <f t="shared" si="509"/>
        <v>0.14167312634437976</v>
      </c>
    </row>
    <row r="310" spans="1:163" x14ac:dyDescent="0.15">
      <c r="A310">
        <f>Parameters!$C$2*(Parameters!$C$3/Parameters!$C$2)^((ROW()-2)/(Parameters!$C$4-1))</f>
        <v>3467.3685045253146</v>
      </c>
      <c r="B310">
        <f t="shared" si="408"/>
        <v>3.5399999999999996</v>
      </c>
      <c r="C310">
        <f t="shared" si="409"/>
        <v>21786.118842210712</v>
      </c>
      <c r="D310">
        <f>1</f>
        <v>1</v>
      </c>
      <c r="E310">
        <f>0</f>
        <v>0</v>
      </c>
      <c r="F310">
        <f>0</f>
        <v>0</v>
      </c>
      <c r="G310">
        <f>0</f>
        <v>0</v>
      </c>
      <c r="H310">
        <f>0</f>
        <v>0</v>
      </c>
      <c r="I310">
        <f>0</f>
        <v>0</v>
      </c>
      <c r="J310">
        <f>1</f>
        <v>1</v>
      </c>
      <c r="K310">
        <f>0</f>
        <v>0</v>
      </c>
      <c r="L310">
        <f>2*Parameters!$C$10</f>
        <v>0.04</v>
      </c>
      <c r="M310">
        <f>2*C310*Parameters!$C$9</f>
        <v>4.3572237684421422E-2</v>
      </c>
      <c r="N310">
        <f>0</f>
        <v>0</v>
      </c>
      <c r="O310">
        <f>0</f>
        <v>0</v>
      </c>
      <c r="P310">
        <f t="shared" si="410"/>
        <v>1</v>
      </c>
      <c r="Q310">
        <f t="shared" si="411"/>
        <v>0</v>
      </c>
      <c r="R310">
        <f t="shared" si="412"/>
        <v>0.04</v>
      </c>
      <c r="S310">
        <f t="shared" si="413"/>
        <v>4.3572237684421422E-2</v>
      </c>
      <c r="T310">
        <f t="shared" si="414"/>
        <v>0</v>
      </c>
      <c r="U310">
        <f t="shared" si="415"/>
        <v>0</v>
      </c>
      <c r="V310">
        <f t="shared" si="416"/>
        <v>1</v>
      </c>
      <c r="W310">
        <f t="shared" si="417"/>
        <v>0</v>
      </c>
      <c r="X310">
        <f>0</f>
        <v>0</v>
      </c>
      <c r="Y310">
        <f>0</f>
        <v>0</v>
      </c>
      <c r="Z310">
        <f>0</f>
        <v>0</v>
      </c>
      <c r="AA310">
        <f>C310*(Parameters!$C$12+Parameters!$C$11/2)</f>
        <v>1.6339589131658034E-6</v>
      </c>
      <c r="AB310">
        <f t="shared" si="418"/>
        <v>0.99999992880475386</v>
      </c>
      <c r="AC310">
        <f t="shared" si="419"/>
        <v>6.5358356526632137E-8</v>
      </c>
      <c r="AD310">
        <f t="shared" si="420"/>
        <v>0.04</v>
      </c>
      <c r="AE310">
        <f t="shared" si="421"/>
        <v>4.3572237684421422E-2</v>
      </c>
      <c r="AF310">
        <f t="shared" si="422"/>
        <v>0</v>
      </c>
      <c r="AG310">
        <f t="shared" si="423"/>
        <v>1.6339589131658034E-6</v>
      </c>
      <c r="AH310">
        <f t="shared" si="424"/>
        <v>1</v>
      </c>
      <c r="AI310">
        <f t="shared" si="425"/>
        <v>0</v>
      </c>
      <c r="AJ310">
        <f>0</f>
        <v>0</v>
      </c>
      <c r="AK310">
        <f>0</f>
        <v>0</v>
      </c>
      <c r="AL310">
        <f>(((2*Parameters!$C$15))/(((2*Parameters!$C$15))^2+((2*(C310*Parameters!$C$14-1/(C310*Parameters!$C$13))))^2))</f>
        <v>4.7467102041240248E-4</v>
      </c>
      <c r="AM310">
        <f>(-((2*(C310*Parameters!$C$14-1/(C310*Parameters!$C$13))))/(((2*Parameters!$C$15))^2+((2*(C310*Parameters!$C$14-1/(C310*Parameters!$C$13))))^2))</f>
        <v>0.10893369633741638</v>
      </c>
      <c r="AN310">
        <f t="shared" si="426"/>
        <v>0.99527243073691385</v>
      </c>
      <c r="AO310">
        <f t="shared" si="427"/>
        <v>4.3780956903764975E-3</v>
      </c>
      <c r="AP310">
        <f t="shared" si="428"/>
        <v>0.04</v>
      </c>
      <c r="AQ310">
        <f t="shared" si="429"/>
        <v>4.3572237684421422E-2</v>
      </c>
      <c r="AR310">
        <f t="shared" si="430"/>
        <v>4.7467102041240248E-4</v>
      </c>
      <c r="AS310">
        <f t="shared" si="431"/>
        <v>0.10893533029632955</v>
      </c>
      <c r="AT310">
        <f t="shared" si="432"/>
        <v>1</v>
      </c>
      <c r="AU310">
        <f t="shared" si="433"/>
        <v>0</v>
      </c>
      <c r="AV310">
        <f>2*Parameters!$C$17</f>
        <v>0.04</v>
      </c>
      <c r="AW310">
        <f>2*C310*Parameters!$C$16</f>
        <v>4.3572237684421422E-2</v>
      </c>
      <c r="AX310">
        <f>0</f>
        <v>0</v>
      </c>
      <c r="AY310">
        <f>0</f>
        <v>0</v>
      </c>
      <c r="AZ310">
        <f t="shared" si="434"/>
        <v>0.99527243073691385</v>
      </c>
      <c r="BA310">
        <f t="shared" si="435"/>
        <v>4.3780956903764975E-3</v>
      </c>
      <c r="BB310">
        <f t="shared" si="436"/>
        <v>7.962013380345033E-2</v>
      </c>
      <c r="BC310">
        <f t="shared" si="437"/>
        <v>8.7113608424857158E-2</v>
      </c>
      <c r="BD310">
        <f t="shared" si="438"/>
        <v>4.7467102041240248E-4</v>
      </c>
      <c r="BE310">
        <f t="shared" si="439"/>
        <v>0.10893533029632955</v>
      </c>
      <c r="BF310">
        <f t="shared" si="440"/>
        <v>0.99527243073691385</v>
      </c>
      <c r="BG310">
        <f t="shared" si="441"/>
        <v>4.3780956903764984E-3</v>
      </c>
      <c r="BH310">
        <f>0</f>
        <v>0</v>
      </c>
      <c r="BI310">
        <f>0</f>
        <v>0</v>
      </c>
      <c r="BJ310">
        <f>0</f>
        <v>0</v>
      </c>
      <c r="BK310">
        <f>C310*(Parameters!$C$19+Parameters!$C$18/2)</f>
        <v>1.6339589131658034E-6</v>
      </c>
      <c r="BL310">
        <f t="shared" si="442"/>
        <v>0.99527228839685689</v>
      </c>
      <c r="BM310">
        <f t="shared" si="443"/>
        <v>4.3782257864037931E-3</v>
      </c>
      <c r="BN310">
        <f t="shared" si="444"/>
        <v>7.962013380345033E-2</v>
      </c>
      <c r="BO310">
        <f t="shared" si="445"/>
        <v>8.7113608424857158E-2</v>
      </c>
      <c r="BP310">
        <f t="shared" si="446"/>
        <v>4.7466386678392649E-4</v>
      </c>
      <c r="BQ310">
        <f t="shared" si="447"/>
        <v>0.10893695653058878</v>
      </c>
      <c r="BR310">
        <f t="shared" si="448"/>
        <v>0.99527243073691385</v>
      </c>
      <c r="BS310">
        <f t="shared" si="449"/>
        <v>4.3780956903764984E-3</v>
      </c>
      <c r="BT310">
        <f>2*((((Parameters!$C$21)/((Parameters!$C$21)^2+(C310*Parameters!$C$20)^2)))/((((Parameters!$C$21)/((Parameters!$C$21)^2+(C310*Parameters!$C$20)^2)))^2+((-(C310*Parameters!$C$20)/((Parameters!$C$21)^2+(C310*Parameters!$C$20)^2)+C310*Parameters!$C$22))^2))</f>
        <v>4.000001291007442E-2</v>
      </c>
      <c r="BU310">
        <f>2*(-((-(C310*Parameters!$C$20)/((Parameters!$C$21)^2+(C310*Parameters!$C$20)^2)+C310*Parameters!$C$22))/((((Parameters!$C$21)/((Parameters!$C$21)^2+(C310*Parameters!$C$20)^2)))^2+((-(C310*Parameters!$C$20)/((Parameters!$C$21)^2+(C310*Parameters!$C$20)^2)+C310*Parameters!$C$22))^2))</f>
        <v>2.9629126405961799</v>
      </c>
      <c r="BV310">
        <f>0</f>
        <v>0</v>
      </c>
      <c r="BW310">
        <f>0</f>
        <v>0</v>
      </c>
      <c r="BX310">
        <f t="shared" si="450"/>
        <v>0.99527228839685689</v>
      </c>
      <c r="BY310">
        <f t="shared" si="451"/>
        <v>4.3782257864037931E-3</v>
      </c>
      <c r="BZ310">
        <f t="shared" si="452"/>
        <v>0.10645873766244397</v>
      </c>
      <c r="CA310">
        <f t="shared" si="453"/>
        <v>3.0361935816389707</v>
      </c>
      <c r="CB310">
        <f t="shared" si="454"/>
        <v>4.7466386678392649E-4</v>
      </c>
      <c r="CC310">
        <f t="shared" si="455"/>
        <v>0.10893695653058878</v>
      </c>
      <c r="CD310">
        <f t="shared" si="456"/>
        <v>0.67252073176515514</v>
      </c>
      <c r="CE310">
        <f t="shared" si="457"/>
        <v>1.0141962928912621E-2</v>
      </c>
      <c r="CF310">
        <f>0</f>
        <v>0</v>
      </c>
      <c r="CG310">
        <f>0</f>
        <v>0</v>
      </c>
      <c r="CH310">
        <f>(((Parameters!$C$25))/(((Parameters!$C$25))^2+((C310*Parameters!$C$24-1/(C310*Parameters!$C$23)))^2))+(((Parameters!$C$29+Parameters!$C$28))/(((Parameters!$C$29+Parameters!$C$28))^2+((C310*Parameters!$C$27-1/(C310*Parameters!$C$26)))^2))</f>
        <v>1.5405147764467756E-3</v>
      </c>
      <c r="CI310">
        <f>(-((C310*Parameters!$C$24-1/(C310*Parameters!$C$23)))/(((Parameters!$C$25))^2+((C310*Parameters!$C$24-1/(C310*Parameters!$C$23)))^2))+(-((C310*Parameters!$C$27-1/(C310*Parameters!$C$26)))/(((Parameters!$C$29+Parameters!$C$28))^2+((C310*Parameters!$C$27-1/(C310*Parameters!$C$26)))^2))</f>
        <v>2.0242392503437755E-2</v>
      </c>
      <c r="CJ310">
        <f t="shared" si="458"/>
        <v>0.93397646745935314</v>
      </c>
      <c r="CK310">
        <f t="shared" si="459"/>
        <v>1.1210506416255189E-2</v>
      </c>
      <c r="CL310">
        <f t="shared" si="460"/>
        <v>0.10645873766244397</v>
      </c>
      <c r="CM310">
        <f t="shared" si="461"/>
        <v>3.0361935816389707</v>
      </c>
      <c r="CN310">
        <f t="shared" si="462"/>
        <v>1.3053943971725818E-3</v>
      </c>
      <c r="CO310">
        <f t="shared" si="463"/>
        <v>0.1225660089934324</v>
      </c>
      <c r="CP310">
        <f t="shared" si="464"/>
        <v>0.67252073176515514</v>
      </c>
      <c r="CQ310">
        <f t="shared" si="465"/>
        <v>1.0141962928912621E-2</v>
      </c>
      <c r="CR310">
        <f>2*((((Parameters!$C$31)/((Parameters!$C$31)^2+(C310*Parameters!$C$30)^2)))/((((Parameters!$C$31)/((Parameters!$C$31)^2+(C310*Parameters!$C$30)^2)))^2+((-(C310*Parameters!$C$30)/((Parameters!$C$31)^2+(C310*Parameters!$C$30)^2)+C310*Parameters!$C$32))^2))</f>
        <v>4.0000006265182388E-2</v>
      </c>
      <c r="CS310">
        <f>2*(-((-(C310*Parameters!$C$30)/((Parameters!$C$31)^2+(C310*Parameters!$C$30)^2)+C310*Parameters!$C$32))/((((Parameters!$C$31)/((Parameters!$C$31)^2+(C310*Parameters!$C$30)^2)))^2+((-(C310*Parameters!$C$30)/((Parameters!$C$31)^2+(C310*Parameters!$C$30)^2)+C310*Parameters!$C$32))^2))</f>
        <v>1.4378839561063148</v>
      </c>
      <c r="CT310">
        <f>0</f>
        <v>0</v>
      </c>
      <c r="CU310">
        <f>0</f>
        <v>0</v>
      </c>
      <c r="CV310">
        <f t="shared" si="466"/>
        <v>0.93397646745935314</v>
      </c>
      <c r="CW310">
        <f t="shared" si="467"/>
        <v>1.1210506416255189E-2</v>
      </c>
      <c r="CX310">
        <f t="shared" si="468"/>
        <v>0.12769839489659079</v>
      </c>
      <c r="CY310">
        <f t="shared" si="469"/>
        <v>4.3795917799065114</v>
      </c>
      <c r="CZ310">
        <f t="shared" si="470"/>
        <v>1.3053943971725818E-3</v>
      </c>
      <c r="DA310">
        <f t="shared" si="471"/>
        <v>0.1225660089934324</v>
      </c>
      <c r="DB310">
        <f t="shared" si="472"/>
        <v>0.49633724965358184</v>
      </c>
      <c r="DC310">
        <f t="shared" si="473"/>
        <v>1.6921609716633847E-2</v>
      </c>
      <c r="DD310">
        <f>0</f>
        <v>0</v>
      </c>
      <c r="DE310">
        <f>0</f>
        <v>0</v>
      </c>
      <c r="DF310">
        <f>(((Parameters!$C$35))/(((Parameters!$C$35))^2+((C310*Parameters!$C$34-1/(C310*Parameters!$C$33)))^2))+(((Parameters!$C$39+Parameters!$C$38))/(((Parameters!$C$39+Parameters!$C$38))^2+((C310*Parameters!$C$37-1/(C310*Parameters!$C$36)))^2))</f>
        <v>1.5405147764467756E-3</v>
      </c>
      <c r="DG310">
        <f>(-((C310*Parameters!$C$34-1/(C310*Parameters!$C$33)))/(((Parameters!$C$35))^2+((C310*Parameters!$C$34-1/(C310*Parameters!$C$33)))^2))+(-((C310*Parameters!$C$37-1/(C310*Parameters!$C$36)))/(((Parameters!$C$39+Parameters!$C$38))^2+((C310*Parameters!$C$37-1/(C310*Parameters!$C$36)))^2))</f>
        <v>2.0242392503437755E-2</v>
      </c>
      <c r="DH310">
        <f t="shared" si="474"/>
        <v>0.84551977290992264</v>
      </c>
      <c r="DI310">
        <f t="shared" si="475"/>
        <v>2.0542253299561788E-2</v>
      </c>
      <c r="DJ310">
        <f t="shared" si="476"/>
        <v>0.12769839489659079</v>
      </c>
      <c r="DK310">
        <f t="shared" si="477"/>
        <v>4.3795917799065114</v>
      </c>
      <c r="DL310">
        <f t="shared" si="478"/>
        <v>1.7274753986907881E-3</v>
      </c>
      <c r="DM310">
        <f t="shared" si="479"/>
        <v>0.13263913040480674</v>
      </c>
      <c r="DN310">
        <f t="shared" si="480"/>
        <v>0.49633724965358184</v>
      </c>
      <c r="DO310">
        <f t="shared" si="481"/>
        <v>1.6921609716633847E-2</v>
      </c>
      <c r="DP310">
        <f>2*((((Parameters!$C$41)/((Parameters!$C$41)^2+(C310*(Parameters!$C$40*(1-Parameters!$C$42)))^2)))/((((Parameters!$C$41)/((Parameters!$C$41)^2+(C310*(Parameters!$C$40*(1-Parameters!$C$42)))^2)))^2+((-(C310*(Parameters!$C$40*(1-Parameters!$C$42)))/((Parameters!$C$41)^2+(C310*(Parameters!$C$40*(1-Parameters!$C$42)))^2)+C310*Parameters!$C$43))^2))</f>
        <v>0.20000000284780983</v>
      </c>
      <c r="DQ310">
        <f>2*(-((-(C310*(Parameters!$C$40*(1-Parameters!$C$42)))/((Parameters!$C$41)^2+(C310*(Parameters!$C$40*(1-Parameters!$C$42)))^2)+C310*Parameters!$C$43))/((((Parameters!$C$41)/((Parameters!$C$41)^2+(C310*(Parameters!$C$40*(1-Parameters!$C$42)))^2)))^2+((-(C310*(Parameters!$C$40*(1-Parameters!$C$42)))/((Parameters!$C$41)^2+(C310*(Parameters!$C$40*(1-Parameters!$C$42)))^2)+C310*Parameters!$C$43))^2))</f>
        <v>0.13071671180529329</v>
      </c>
      <c r="DR310">
        <f>0</f>
        <v>0</v>
      </c>
      <c r="DS310">
        <f>0</f>
        <v>0</v>
      </c>
      <c r="DT310">
        <f t="shared" si="482"/>
        <v>0.84551977290992264</v>
      </c>
      <c r="DU310">
        <f t="shared" si="483"/>
        <v>2.0542253299561788E-2</v>
      </c>
      <c r="DV310">
        <f t="shared" si="484"/>
        <v>0.29411713608206475</v>
      </c>
      <c r="DW310">
        <f t="shared" si="485"/>
        <v>4.4942237951060671</v>
      </c>
      <c r="DX310">
        <f t="shared" si="486"/>
        <v>1.7274753986907881E-3</v>
      </c>
      <c r="DY310">
        <f t="shared" si="487"/>
        <v>0.13263913040480674</v>
      </c>
      <c r="DZ310">
        <f t="shared" si="488"/>
        <v>0.47934459375500971</v>
      </c>
      <c r="EA310">
        <f t="shared" si="489"/>
        <v>4.3675246079167611E-2</v>
      </c>
      <c r="EB310">
        <f>0</f>
        <v>0</v>
      </c>
      <c r="EC310">
        <f>0</f>
        <v>0</v>
      </c>
      <c r="ED310">
        <f>0</f>
        <v>0</v>
      </c>
      <c r="EE310">
        <f>C310*Parameters!$C$44</f>
        <v>2.178611884221071E-7</v>
      </c>
      <c r="EF310">
        <f t="shared" si="490"/>
        <v>0.84551879379298556</v>
      </c>
      <c r="EG310">
        <f t="shared" si="491"/>
        <v>2.0542317376270592E-2</v>
      </c>
      <c r="EH310">
        <f t="shared" si="492"/>
        <v>0.29411713608206475</v>
      </c>
      <c r="EI310">
        <f t="shared" si="493"/>
        <v>4.4942237951060671</v>
      </c>
      <c r="EJ310">
        <f t="shared" si="494"/>
        <v>1.7274658835497727E-3</v>
      </c>
      <c r="EK310">
        <f t="shared" si="495"/>
        <v>0.13263923483538959</v>
      </c>
      <c r="EL310">
        <f t="shared" si="496"/>
        <v>0.47934459375500971</v>
      </c>
      <c r="EM310">
        <f t="shared" si="497"/>
        <v>4.3675246079167611E-2</v>
      </c>
      <c r="EN310">
        <f>0</f>
        <v>0</v>
      </c>
      <c r="EO310">
        <f>0</f>
        <v>0</v>
      </c>
      <c r="EP310">
        <f>(((2*Parameters!$C$47))/(((2*Parameters!$C$47))^2+((2*(C310*Parameters!$C$46-1/(C310*Parameters!$C$45))))^2))</f>
        <v>2.2972333231347023E-11</v>
      </c>
      <c r="EQ310">
        <f>(-((2*(C310*Parameters!$C$46-1/(C310*Parameters!$C$45))))/(((2*Parameters!$C$47))^2+((2*(C310*Parameters!$C$46-1/(C310*Parameters!$C$45))))^2))</f>
        <v>2.3964730976648744E-5</v>
      </c>
      <c r="ER310">
        <f t="shared" si="498"/>
        <v>0.84541109093554356</v>
      </c>
      <c r="ES310">
        <f t="shared" si="499"/>
        <v>2.0549365917555226E-2</v>
      </c>
      <c r="ET310">
        <f t="shared" si="500"/>
        <v>0.29411713608206475</v>
      </c>
      <c r="EU310">
        <f t="shared" si="501"/>
        <v>4.4942237951060671</v>
      </c>
      <c r="EV310">
        <f t="shared" si="502"/>
        <v>1.7264192290388104E-3</v>
      </c>
      <c r="EW310">
        <f t="shared" si="503"/>
        <v>0.13265072220062735</v>
      </c>
      <c r="EX310">
        <f t="shared" si="504"/>
        <v>0.47934459375500971</v>
      </c>
      <c r="EY310">
        <f t="shared" si="505"/>
        <v>4.3675246079167611E-2</v>
      </c>
      <c r="EZ310">
        <f>(ER310+ET310/Parameters!$C$6+Parameters!$C$7*(EV310+EX310/Parameters!$C$6))</f>
        <v>0.85564125219057185</v>
      </c>
      <c r="FA310">
        <f>(ES310+EU310/Parameters!$C$6+Parameters!$C$7*(EW310+EY310/Parameters!$C$6))</f>
        <v>0.17687019357341843</v>
      </c>
      <c r="FB310">
        <f t="shared" si="506"/>
        <v>1.1724498978052198</v>
      </c>
      <c r="FC310">
        <f t="shared" si="507"/>
        <v>1.1445176511163453</v>
      </c>
      <c r="FD310">
        <f>(ER310+ET310/Parameters!$C$6+Parameters!$C$8*(EV310+EX310/Parameters!$C$6))</f>
        <v>1.7756049853903555</v>
      </c>
      <c r="FE310">
        <f>(ES310+EU310/Parameters!$C$6+Parameters!$C$8*(EW310+EY310/Parameters!$C$6))</f>
        <v>6.8853632533076867</v>
      </c>
      <c r="FF310">
        <f t="shared" si="508"/>
        <v>-17.038156565421417</v>
      </c>
      <c r="FG310">
        <f t="shared" si="509"/>
        <v>0.14063459658327532</v>
      </c>
    </row>
    <row r="311" spans="1:163" x14ac:dyDescent="0.15">
      <c r="A311">
        <f>Parameters!$C$2*(Parameters!$C$3/Parameters!$C$2)^((ROW()-2)/(Parameters!$C$4-1))</f>
        <v>3507.5187395256798</v>
      </c>
      <c r="B311">
        <f t="shared" si="408"/>
        <v>3.5449999999999999</v>
      </c>
      <c r="C311">
        <f t="shared" si="409"/>
        <v>22038.390208844812</v>
      </c>
      <c r="D311">
        <f>1</f>
        <v>1</v>
      </c>
      <c r="E311">
        <f>0</f>
        <v>0</v>
      </c>
      <c r="F311">
        <f>0</f>
        <v>0</v>
      </c>
      <c r="G311">
        <f>0</f>
        <v>0</v>
      </c>
      <c r="H311">
        <f>0</f>
        <v>0</v>
      </c>
      <c r="I311">
        <f>0</f>
        <v>0</v>
      </c>
      <c r="J311">
        <f>1</f>
        <v>1</v>
      </c>
      <c r="K311">
        <f>0</f>
        <v>0</v>
      </c>
      <c r="L311">
        <f>2*Parameters!$C$10</f>
        <v>0.04</v>
      </c>
      <c r="M311">
        <f>2*C311*Parameters!$C$9</f>
        <v>4.4076780417689622E-2</v>
      </c>
      <c r="N311">
        <f>0</f>
        <v>0</v>
      </c>
      <c r="O311">
        <f>0</f>
        <v>0</v>
      </c>
      <c r="P311">
        <f t="shared" si="410"/>
        <v>1</v>
      </c>
      <c r="Q311">
        <f t="shared" si="411"/>
        <v>0</v>
      </c>
      <c r="R311">
        <f t="shared" si="412"/>
        <v>0.04</v>
      </c>
      <c r="S311">
        <f t="shared" si="413"/>
        <v>4.4076780417689622E-2</v>
      </c>
      <c r="T311">
        <f t="shared" si="414"/>
        <v>0</v>
      </c>
      <c r="U311">
        <f t="shared" si="415"/>
        <v>0</v>
      </c>
      <c r="V311">
        <f t="shared" si="416"/>
        <v>1</v>
      </c>
      <c r="W311">
        <f t="shared" si="417"/>
        <v>0</v>
      </c>
      <c r="X311">
        <f>0</f>
        <v>0</v>
      </c>
      <c r="Y311">
        <f>0</f>
        <v>0</v>
      </c>
      <c r="Z311">
        <f>0</f>
        <v>0</v>
      </c>
      <c r="AA311">
        <f>C311*(Parameters!$C$12+Parameters!$C$11/2)</f>
        <v>1.652879265663361E-6</v>
      </c>
      <c r="AB311">
        <f t="shared" si="418"/>
        <v>0.99999992714640351</v>
      </c>
      <c r="AC311">
        <f t="shared" si="419"/>
        <v>6.6115170626534444E-8</v>
      </c>
      <c r="AD311">
        <f t="shared" si="420"/>
        <v>0.04</v>
      </c>
      <c r="AE311">
        <f t="shared" si="421"/>
        <v>4.4076780417689622E-2</v>
      </c>
      <c r="AF311">
        <f t="shared" si="422"/>
        <v>0</v>
      </c>
      <c r="AG311">
        <f t="shared" si="423"/>
        <v>1.652879265663361E-6</v>
      </c>
      <c r="AH311">
        <f t="shared" si="424"/>
        <v>1</v>
      </c>
      <c r="AI311">
        <f t="shared" si="425"/>
        <v>0</v>
      </c>
      <c r="AJ311">
        <f>0</f>
        <v>0</v>
      </c>
      <c r="AK311">
        <f>0</f>
        <v>0</v>
      </c>
      <c r="AL311">
        <f>(((2*Parameters!$C$15))/(((2*Parameters!$C$15))^2+((2*(C311*Parameters!$C$14-1/(C311*Parameters!$C$13))))^2))</f>
        <v>4.8572838804879421E-4</v>
      </c>
      <c r="AM311">
        <f>(-((2*(C311*Parameters!$C$14-1/(C311*Parameters!$C$13))))/(((2*Parameters!$C$15))^2+((2*(C311*Parameters!$C$14-1/(C311*Parameters!$C$13))))^2))</f>
        <v>0.11019516218579153</v>
      </c>
      <c r="AN311">
        <f t="shared" si="426"/>
        <v>0.99516230831517072</v>
      </c>
      <c r="AO311">
        <f t="shared" si="427"/>
        <v>4.4292819461049524E-3</v>
      </c>
      <c r="AP311">
        <f t="shared" si="428"/>
        <v>0.04</v>
      </c>
      <c r="AQ311">
        <f t="shared" si="429"/>
        <v>4.4076780417689622E-2</v>
      </c>
      <c r="AR311">
        <f t="shared" si="430"/>
        <v>4.8572838804879421E-4</v>
      </c>
      <c r="AS311">
        <f t="shared" si="431"/>
        <v>0.1101968150650572</v>
      </c>
      <c r="AT311">
        <f t="shared" si="432"/>
        <v>1</v>
      </c>
      <c r="AU311">
        <f t="shared" si="433"/>
        <v>0</v>
      </c>
      <c r="AV311">
        <f>2*Parameters!$C$17</f>
        <v>0.04</v>
      </c>
      <c r="AW311">
        <f>2*C311*Parameters!$C$16</f>
        <v>4.4076780417689622E-2</v>
      </c>
      <c r="AX311">
        <f>0</f>
        <v>0</v>
      </c>
      <c r="AY311">
        <f>0</f>
        <v>0</v>
      </c>
      <c r="AZ311">
        <f t="shared" si="434"/>
        <v>0.99516230831517072</v>
      </c>
      <c r="BA311">
        <f t="shared" si="435"/>
        <v>4.4292819461049524E-3</v>
      </c>
      <c r="BB311">
        <f t="shared" si="436"/>
        <v>7.9611263844860336E-2</v>
      </c>
      <c r="BC311">
        <f t="shared" si="437"/>
        <v>8.8117502239102738E-2</v>
      </c>
      <c r="BD311">
        <f t="shared" si="438"/>
        <v>4.8572838804879421E-4</v>
      </c>
      <c r="BE311">
        <f t="shared" si="439"/>
        <v>0.1101968150650572</v>
      </c>
      <c r="BF311">
        <f t="shared" si="440"/>
        <v>0.99516230831517072</v>
      </c>
      <c r="BG311">
        <f t="shared" si="441"/>
        <v>4.4292819461049524E-3</v>
      </c>
      <c r="BH311">
        <f>0</f>
        <v>0</v>
      </c>
      <c r="BI311">
        <f>0</f>
        <v>0</v>
      </c>
      <c r="BJ311">
        <f>0</f>
        <v>0</v>
      </c>
      <c r="BK311">
        <f>C311*(Parameters!$C$19+Parameters!$C$18/2)</f>
        <v>1.652879265663361E-6</v>
      </c>
      <c r="BL311">
        <f t="shared" si="442"/>
        <v>0.99516216266757829</v>
      </c>
      <c r="BM311">
        <f t="shared" si="443"/>
        <v>4.4294135339122747E-3</v>
      </c>
      <c r="BN311">
        <f t="shared" si="444"/>
        <v>7.9611263844860336E-2</v>
      </c>
      <c r="BO311">
        <f t="shared" si="445"/>
        <v>8.8117502239102738E-2</v>
      </c>
      <c r="BP311">
        <f t="shared" si="446"/>
        <v>4.8572106698050371E-4</v>
      </c>
      <c r="BQ311">
        <f t="shared" si="447"/>
        <v>0.11019845994820258</v>
      </c>
      <c r="BR311">
        <f t="shared" si="448"/>
        <v>0.99516230831517072</v>
      </c>
      <c r="BS311">
        <f t="shared" si="449"/>
        <v>4.4292819461049524E-3</v>
      </c>
      <c r="BT311">
        <f>2*((((Parameters!$C$21)/((Parameters!$C$21)^2+(C311*Parameters!$C$20)^2)))/((((Parameters!$C$21)/((Parameters!$C$21)^2+(C311*Parameters!$C$20)^2)))^2+((-(C311*Parameters!$C$20)/((Parameters!$C$21)^2+(C311*Parameters!$C$20)^2)+C311*Parameters!$C$22))^2))</f>
        <v>4.0000013210788748E-2</v>
      </c>
      <c r="BU311">
        <f>2*(-((-(C311*Parameters!$C$20)/((Parameters!$C$21)^2+(C311*Parameters!$C$20)^2)+C311*Parameters!$C$22))/((((Parameters!$C$21)/((Parameters!$C$21)^2+(C311*Parameters!$C$20)^2)))^2+((-(C311*Parameters!$C$20)/((Parameters!$C$21)^2+(C311*Parameters!$C$20)^2)+C311*Parameters!$C$22))^2))</f>
        <v>2.9972215632603798</v>
      </c>
      <c r="BV311">
        <f>0</f>
        <v>0</v>
      </c>
      <c r="BW311">
        <f>0</f>
        <v>0</v>
      </c>
      <c r="BX311">
        <f t="shared" si="450"/>
        <v>0.99516216266757829</v>
      </c>
      <c r="BY311">
        <f t="shared" si="451"/>
        <v>4.4294135339122747E-3</v>
      </c>
      <c r="BZ311">
        <f t="shared" si="452"/>
        <v>0.10614182974200134</v>
      </c>
      <c r="CA311">
        <f t="shared" si="453"/>
        <v>3.0710161717270745</v>
      </c>
      <c r="CB311">
        <f t="shared" si="454"/>
        <v>4.8572106698050371E-4</v>
      </c>
      <c r="CC311">
        <f t="shared" si="455"/>
        <v>0.11019845994820258</v>
      </c>
      <c r="CD311">
        <f t="shared" si="456"/>
        <v>0.66489253676942861</v>
      </c>
      <c r="CE311">
        <f t="shared" si="457"/>
        <v>1.0293035455525436E-2</v>
      </c>
      <c r="CF311">
        <f>0</f>
        <v>0</v>
      </c>
      <c r="CG311">
        <f>0</f>
        <v>0</v>
      </c>
      <c r="CH311">
        <f>(((Parameters!$C$25))/(((Parameters!$C$25))^2+((C311*Parameters!$C$24-1/(C311*Parameters!$C$23)))^2))+(((Parameters!$C$29+Parameters!$C$28))/(((Parameters!$C$29+Parameters!$C$28))^2+((C311*Parameters!$C$27-1/(C311*Parameters!$C$26)))^2))</f>
        <v>1.5755512780068241E-3</v>
      </c>
      <c r="CI311">
        <f>(-((C311*Parameters!$C$24-1/(C311*Parameters!$C$23)))/(((Parameters!$C$25))^2+((C311*Parameters!$C$24-1/(C311*Parameters!$C$23)))^2))+(-((C311*Parameters!$C$27-1/(C311*Parameters!$C$26)))/(((Parameters!$C$29+Parameters!$C$28))^2+((C311*Parameters!$C$27-1/(C311*Parameters!$C$26)))^2))</f>
        <v>2.0471346099862606E-2</v>
      </c>
      <c r="CJ311">
        <f t="shared" si="458"/>
        <v>0.93246155963337818</v>
      </c>
      <c r="CK311">
        <f t="shared" si="459"/>
        <v>1.1440823120377691E-2</v>
      </c>
      <c r="CL311">
        <f t="shared" si="460"/>
        <v>0.10614182974200134</v>
      </c>
      <c r="CM311">
        <f t="shared" si="461"/>
        <v>3.0710161717270745</v>
      </c>
      <c r="CN311">
        <f t="shared" si="462"/>
        <v>1.3225810617965581E-3</v>
      </c>
      <c r="CO311">
        <f t="shared" si="463"/>
        <v>0.12382592239279171</v>
      </c>
      <c r="CP311">
        <f t="shared" si="464"/>
        <v>0.66489253676942861</v>
      </c>
      <c r="CQ311">
        <f t="shared" si="465"/>
        <v>1.0293035455525436E-2</v>
      </c>
      <c r="CR311">
        <f>2*((((Parameters!$C$31)/((Parameters!$C$31)^2+(C311*Parameters!$C$30)^2)))/((((Parameters!$C$31)/((Parameters!$C$31)^2+(C311*Parameters!$C$30)^2)))^2+((-(C311*Parameters!$C$30)/((Parameters!$C$31)^2+(C311*Parameters!$C$30)^2)+C311*Parameters!$C$32))^2))</f>
        <v>4.0000006411117256E-2</v>
      </c>
      <c r="CS311">
        <f>2*(-((-(C311*Parameters!$C$30)/((Parameters!$C$31)^2+(C311*Parameters!$C$30)^2)+C311*Parameters!$C$32))/((((Parameters!$C$31)/((Parameters!$C$31)^2+(C311*Parameters!$C$30)^2)))^2+((-(C311*Parameters!$C$30)/((Parameters!$C$31)^2+(C311*Parameters!$C$30)^2)+C311*Parameters!$C$32))^2))</f>
        <v>1.4545338702604298</v>
      </c>
      <c r="CT311">
        <f>0</f>
        <v>0</v>
      </c>
      <c r="CU311">
        <f>0</f>
        <v>0</v>
      </c>
      <c r="CV311">
        <f t="shared" si="466"/>
        <v>0.93246155963337818</v>
      </c>
      <c r="CW311">
        <f t="shared" si="467"/>
        <v>1.1440823120377691E-2</v>
      </c>
      <c r="CX311">
        <f t="shared" si="468"/>
        <v>0.12679923337320889</v>
      </c>
      <c r="CY311">
        <f t="shared" si="469"/>
        <v>4.4277707259278518</v>
      </c>
      <c r="CZ311">
        <f t="shared" si="470"/>
        <v>1.3225810617965581E-3</v>
      </c>
      <c r="DA311">
        <f t="shared" si="471"/>
        <v>0.12382592239279171</v>
      </c>
      <c r="DB311">
        <f t="shared" si="472"/>
        <v>0.48483644188382474</v>
      </c>
      <c r="DC311">
        <f t="shared" si="473"/>
        <v>1.7169812095647708E-2</v>
      </c>
      <c r="DD311">
        <f>0</f>
        <v>0</v>
      </c>
      <c r="DE311">
        <f>0</f>
        <v>0</v>
      </c>
      <c r="DF311">
        <f>(((Parameters!$C$35))/(((Parameters!$C$35))^2+((C311*Parameters!$C$34-1/(C311*Parameters!$C$33)))^2))+(((Parameters!$C$39+Parameters!$C$38))/(((Parameters!$C$39+Parameters!$C$38))^2+((C311*Parameters!$C$37-1/(C311*Parameters!$C$36)))^2))</f>
        <v>1.5755512780068241E-3</v>
      </c>
      <c r="DG311">
        <f>(-((C311*Parameters!$C$34-1/(C311*Parameters!$C$33)))/(((Parameters!$C$35))^2+((C311*Parameters!$C$34-1/(C311*Parameters!$C$33)))^2))+(-((C311*Parameters!$C$37-1/(C311*Parameters!$C$36)))/(((Parameters!$C$39+Parameters!$C$38))^2+((C311*Parameters!$C$37-1/(C311*Parameters!$C$36)))^2))</f>
        <v>2.0471346099862606E-2</v>
      </c>
      <c r="DH311">
        <f t="shared" si="474"/>
        <v>0.84201891134626061</v>
      </c>
      <c r="DI311">
        <f t="shared" si="475"/>
        <v>2.1012753937914727E-2</v>
      </c>
      <c r="DJ311">
        <f t="shared" si="476"/>
        <v>0.12679923337320889</v>
      </c>
      <c r="DK311">
        <f t="shared" si="477"/>
        <v>4.4277707259278518</v>
      </c>
      <c r="DL311">
        <f t="shared" si="478"/>
        <v>1.7349765715512879E-3</v>
      </c>
      <c r="DM311">
        <f t="shared" si="479"/>
        <v>0.13377822891581184</v>
      </c>
      <c r="DN311">
        <f t="shared" si="480"/>
        <v>0.48483644188382474</v>
      </c>
      <c r="DO311">
        <f t="shared" si="481"/>
        <v>1.7169812095647708E-2</v>
      </c>
      <c r="DP311">
        <f>2*((((Parameters!$C$41)/((Parameters!$C$41)^2+(C311*(Parameters!$C$40*(1-Parameters!$C$42)))^2)))/((((Parameters!$C$41)/((Parameters!$C$41)^2+(C311*(Parameters!$C$40*(1-Parameters!$C$42)))^2)))^2+((-(C311*(Parameters!$C$40*(1-Parameters!$C$42)))/((Parameters!$C$41)^2+(C311*(Parameters!$C$40*(1-Parameters!$C$42)))^2)+C311*Parameters!$C$43))^2))</f>
        <v>0.20000000291414391</v>
      </c>
      <c r="DQ311">
        <f>2*(-((-(C311*(Parameters!$C$40*(1-Parameters!$C$42)))/((Parameters!$C$41)^2+(C311*(Parameters!$C$40*(1-Parameters!$C$42)))^2)+C311*Parameters!$C$43))/((((Parameters!$C$41)/((Parameters!$C$41)^2+(C311*(Parameters!$C$40*(1-Parameters!$C$42)))^2)))^2+((-(C311*(Parameters!$C$40*(1-Parameters!$C$42)))/((Parameters!$C$41)^2+(C311*(Parameters!$C$40*(1-Parameters!$C$42)))^2)+C311*Parameters!$C$43))^2))</f>
        <v>0.13223034001257555</v>
      </c>
      <c r="DR311">
        <f>0</f>
        <v>0</v>
      </c>
      <c r="DS311">
        <f>0</f>
        <v>0</v>
      </c>
      <c r="DT311">
        <f t="shared" si="482"/>
        <v>0.84201891134626061</v>
      </c>
      <c r="DU311">
        <f t="shared" si="483"/>
        <v>2.1012753937914727E-2</v>
      </c>
      <c r="DV311">
        <f t="shared" si="484"/>
        <v>0.29242449449841423</v>
      </c>
      <c r="DW311">
        <f t="shared" si="485"/>
        <v>4.5433137237210044</v>
      </c>
      <c r="DX311">
        <f t="shared" si="486"/>
        <v>1.7349765715512879E-3</v>
      </c>
      <c r="DY311">
        <f t="shared" si="487"/>
        <v>0.13377822891581184</v>
      </c>
      <c r="DZ311">
        <f t="shared" si="488"/>
        <v>0.467493896507373</v>
      </c>
      <c r="EA311">
        <f t="shared" si="489"/>
        <v>4.4154874810629172E-2</v>
      </c>
      <c r="EB311">
        <f>0</f>
        <v>0</v>
      </c>
      <c r="EC311">
        <f>0</f>
        <v>0</v>
      </c>
      <c r="ED311">
        <f>0</f>
        <v>0</v>
      </c>
      <c r="EE311">
        <f>C311*Parameters!$C$44</f>
        <v>2.2038390208844812E-7</v>
      </c>
      <c r="EF311">
        <f t="shared" si="490"/>
        <v>0.84201791007305382</v>
      </c>
      <c r="EG311">
        <f t="shared" si="491"/>
        <v>2.101281838356589E-2</v>
      </c>
      <c r="EH311">
        <f t="shared" si="492"/>
        <v>0.29242449449841423</v>
      </c>
      <c r="EI311">
        <f t="shared" si="493"/>
        <v>4.5433137237210044</v>
      </c>
      <c r="EJ311">
        <f t="shared" si="494"/>
        <v>1.734966840527681E-3</v>
      </c>
      <c r="EK311">
        <f t="shared" si="495"/>
        <v>0.13377833194394095</v>
      </c>
      <c r="EL311">
        <f t="shared" si="496"/>
        <v>0.467493896507373</v>
      </c>
      <c r="EM311">
        <f t="shared" si="497"/>
        <v>4.4154874810629172E-2</v>
      </c>
      <c r="EN311">
        <f>0</f>
        <v>0</v>
      </c>
      <c r="EO311">
        <f>0</f>
        <v>0</v>
      </c>
      <c r="EP311">
        <f>(((2*Parameters!$C$47))/(((2*Parameters!$C$47))^2+((2*(C311*Parameters!$C$46-1/(C311*Parameters!$C$45))))^2))</f>
        <v>2.3507427623410397E-11</v>
      </c>
      <c r="EQ311">
        <f>(-((2*(C311*Parameters!$C$46-1/(C311*Parameters!$C$45))))/(((2*Parameters!$C$47))^2+((2*(C311*Parameters!$C$46-1/(C311*Parameters!$C$45))))^2))</f>
        <v>2.4242229488739422E-5</v>
      </c>
      <c r="ER311">
        <f t="shared" si="498"/>
        <v>0.84190777002599826</v>
      </c>
      <c r="ES311">
        <f t="shared" si="499"/>
        <v>2.1019907512071268E-2</v>
      </c>
      <c r="ET311">
        <f t="shared" si="500"/>
        <v>0.29242449449841423</v>
      </c>
      <c r="EU311">
        <f t="shared" si="501"/>
        <v>4.5433137237210044</v>
      </c>
      <c r="EV311">
        <f t="shared" si="502"/>
        <v>1.7338964389090542E-3</v>
      </c>
      <c r="EW311">
        <f t="shared" si="503"/>
        <v>0.13378966503930265</v>
      </c>
      <c r="EX311">
        <f t="shared" si="504"/>
        <v>0.467493896507373</v>
      </c>
      <c r="EY311">
        <f t="shared" si="505"/>
        <v>4.4154874810629172E-2</v>
      </c>
      <c r="EZ311">
        <f>(ER311+ET311/Parameters!$C$6+Parameters!$C$7*(EV311+EX311/Parameters!$C$6))</f>
        <v>0.85207905679116047</v>
      </c>
      <c r="FA311">
        <f>(ES311+EU311/Parameters!$C$6+Parameters!$C$7*(EW311+EY311/Parameters!$C$6))</f>
        <v>0.17904821094584533</v>
      </c>
      <c r="FB311">
        <f t="shared" si="506"/>
        <v>1.2027523294263121</v>
      </c>
      <c r="FC311">
        <f t="shared" si="507"/>
        <v>1.1485174987574367</v>
      </c>
      <c r="FD311">
        <f>(ER311+ET311/Parameters!$C$6+Parameters!$C$8*(EV311+EX311/Parameters!$C$6))</f>
        <v>1.7518067422276966</v>
      </c>
      <c r="FE311">
        <f>(ES311+EU311/Parameters!$C$6+Parameters!$C$8*(EW311+EY311/Parameters!$C$6))</f>
        <v>6.945322549538159</v>
      </c>
      <c r="FF311">
        <f t="shared" si="508"/>
        <v>-17.101709686360124</v>
      </c>
      <c r="FG311">
        <f t="shared" si="509"/>
        <v>0.13960935340550915</v>
      </c>
    </row>
    <row r="312" spans="1:163" x14ac:dyDescent="0.15">
      <c r="A312">
        <f>Parameters!$C$2*(Parameters!$C$3/Parameters!$C$2)^((ROW()-2)/(Parameters!$C$4-1))</f>
        <v>3548.1338923357553</v>
      </c>
      <c r="B312">
        <f t="shared" si="408"/>
        <v>3.5500000000000003</v>
      </c>
      <c r="C312">
        <f t="shared" si="409"/>
        <v>22293.582740229933</v>
      </c>
      <c r="D312">
        <f>1</f>
        <v>1</v>
      </c>
      <c r="E312">
        <f>0</f>
        <v>0</v>
      </c>
      <c r="F312">
        <f>0</f>
        <v>0</v>
      </c>
      <c r="G312">
        <f>0</f>
        <v>0</v>
      </c>
      <c r="H312">
        <f>0</f>
        <v>0</v>
      </c>
      <c r="I312">
        <f>0</f>
        <v>0</v>
      </c>
      <c r="J312">
        <f>1</f>
        <v>1</v>
      </c>
      <c r="K312">
        <f>0</f>
        <v>0</v>
      </c>
      <c r="L312">
        <f>2*Parameters!$C$10</f>
        <v>0.04</v>
      </c>
      <c r="M312">
        <f>2*C312*Parameters!$C$9</f>
        <v>4.4587165480459864E-2</v>
      </c>
      <c r="N312">
        <f>0</f>
        <v>0</v>
      </c>
      <c r="O312">
        <f>0</f>
        <v>0</v>
      </c>
      <c r="P312">
        <f t="shared" si="410"/>
        <v>1</v>
      </c>
      <c r="Q312">
        <f t="shared" si="411"/>
        <v>0</v>
      </c>
      <c r="R312">
        <f t="shared" si="412"/>
        <v>0.04</v>
      </c>
      <c r="S312">
        <f t="shared" si="413"/>
        <v>4.4587165480459864E-2</v>
      </c>
      <c r="T312">
        <f t="shared" si="414"/>
        <v>0</v>
      </c>
      <c r="U312">
        <f t="shared" si="415"/>
        <v>0</v>
      </c>
      <c r="V312">
        <f t="shared" si="416"/>
        <v>1</v>
      </c>
      <c r="W312">
        <f t="shared" si="417"/>
        <v>0</v>
      </c>
      <c r="X312">
        <f>0</f>
        <v>0</v>
      </c>
      <c r="Y312">
        <f>0</f>
        <v>0</v>
      </c>
      <c r="Z312">
        <f>0</f>
        <v>0</v>
      </c>
      <c r="AA312">
        <f>C312*(Parameters!$C$12+Parameters!$C$11/2)</f>
        <v>1.6720187055172449E-6</v>
      </c>
      <c r="AB312">
        <f t="shared" si="418"/>
        <v>0.99999992544942529</v>
      </c>
      <c r="AC312">
        <f t="shared" si="419"/>
        <v>6.6880748220689803E-8</v>
      </c>
      <c r="AD312">
        <f t="shared" si="420"/>
        <v>0.04</v>
      </c>
      <c r="AE312">
        <f t="shared" si="421"/>
        <v>4.4587165480459864E-2</v>
      </c>
      <c r="AF312">
        <f t="shared" si="422"/>
        <v>0</v>
      </c>
      <c r="AG312">
        <f t="shared" si="423"/>
        <v>1.6720187055172449E-6</v>
      </c>
      <c r="AH312">
        <f t="shared" si="424"/>
        <v>1</v>
      </c>
      <c r="AI312">
        <f t="shared" si="425"/>
        <v>0</v>
      </c>
      <c r="AJ312">
        <f>0</f>
        <v>0</v>
      </c>
      <c r="AK312">
        <f>0</f>
        <v>0</v>
      </c>
      <c r="AL312">
        <f>(((2*Parameters!$C$15))/(((2*Parameters!$C$15))^2+((2*(C312*Parameters!$C$14-1/(C312*Parameters!$C$13))))^2))</f>
        <v>4.9704335536003455E-4</v>
      </c>
      <c r="AM312">
        <f>(-((2*(C312*Parameters!$C$14-1/(C312*Parameters!$C$13))))/(((2*Parameters!$C$15))^2+((2*(C312*Parameters!$C$14-1/(C312*Parameters!$C$13))))^2))</f>
        <v>0.11147123768893821</v>
      </c>
      <c r="AN312">
        <f t="shared" si="426"/>
        <v>0.99504962066249136</v>
      </c>
      <c r="AO312">
        <f t="shared" si="427"/>
        <v>4.481078142642151E-3</v>
      </c>
      <c r="AP312">
        <f t="shared" si="428"/>
        <v>0.04</v>
      </c>
      <c r="AQ312">
        <f t="shared" si="429"/>
        <v>4.4587165480459864E-2</v>
      </c>
      <c r="AR312">
        <f t="shared" si="430"/>
        <v>4.9704335536003455E-4</v>
      </c>
      <c r="AS312">
        <f t="shared" si="431"/>
        <v>0.11147290970764373</v>
      </c>
      <c r="AT312">
        <f t="shared" si="432"/>
        <v>1</v>
      </c>
      <c r="AU312">
        <f t="shared" si="433"/>
        <v>0</v>
      </c>
      <c r="AV312">
        <f>2*Parameters!$C$17</f>
        <v>0.04</v>
      </c>
      <c r="AW312">
        <f>2*C312*Parameters!$C$16</f>
        <v>4.4587165480459864E-2</v>
      </c>
      <c r="AX312">
        <f>0</f>
        <v>0</v>
      </c>
      <c r="AY312">
        <f>0</f>
        <v>0</v>
      </c>
      <c r="AZ312">
        <f t="shared" si="434"/>
        <v>0.99504962066249136</v>
      </c>
      <c r="BA312">
        <f t="shared" si="435"/>
        <v>4.481078142642151E-3</v>
      </c>
      <c r="BB312">
        <f t="shared" si="436"/>
        <v>7.9602186253822801E-2</v>
      </c>
      <c r="BC312">
        <f t="shared" si="437"/>
        <v>8.9132850703912872E-2</v>
      </c>
      <c r="BD312">
        <f t="shared" si="438"/>
        <v>4.9704335536003455E-4</v>
      </c>
      <c r="BE312">
        <f t="shared" si="439"/>
        <v>0.11147290970764373</v>
      </c>
      <c r="BF312">
        <f t="shared" si="440"/>
        <v>0.99504962066249125</v>
      </c>
      <c r="BG312">
        <f t="shared" si="441"/>
        <v>4.4810781426421501E-3</v>
      </c>
      <c r="BH312">
        <f>0</f>
        <v>0</v>
      </c>
      <c r="BI312">
        <f>0</f>
        <v>0</v>
      </c>
      <c r="BJ312">
        <f>0</f>
        <v>0</v>
      </c>
      <c r="BK312">
        <f>C312*(Parameters!$C$19+Parameters!$C$18/2)</f>
        <v>1.6720187055172449E-6</v>
      </c>
      <c r="BL312">
        <f t="shared" si="442"/>
        <v>0.99504947163069768</v>
      </c>
      <c r="BM312">
        <f t="shared" si="443"/>
        <v>4.4812112389865672E-3</v>
      </c>
      <c r="BN312">
        <f t="shared" si="444"/>
        <v>7.9602186253822801E-2</v>
      </c>
      <c r="BO312">
        <f t="shared" si="445"/>
        <v>8.9132850703912872E-2</v>
      </c>
      <c r="BP312">
        <f t="shared" si="446"/>
        <v>4.9703586291355913E-4</v>
      </c>
      <c r="BQ312">
        <f t="shared" si="447"/>
        <v>0.1114745734492224</v>
      </c>
      <c r="BR312">
        <f t="shared" si="448"/>
        <v>0.99504962066249125</v>
      </c>
      <c r="BS312">
        <f t="shared" si="449"/>
        <v>4.4810781426421501E-3</v>
      </c>
      <c r="BT312">
        <f>2*((((Parameters!$C$21)/((Parameters!$C$21)^2+(C312*Parameters!$C$20)^2)))/((((Parameters!$C$21)/((Parameters!$C$21)^2+(C312*Parameters!$C$20)^2)))^2+((-(C312*Parameters!$C$20)/((Parameters!$C$21)^2+(C312*Parameters!$C$20)^2)+C312*Parameters!$C$22))^2))</f>
        <v>4.0000013518507641E-2</v>
      </c>
      <c r="BU312">
        <f>2*(-((-(C312*Parameters!$C$20)/((Parameters!$C$21)^2+(C312*Parameters!$C$20)^2)+C312*Parameters!$C$22))/((((Parameters!$C$21)/((Parameters!$C$21)^2+(C312*Parameters!$C$20)^2)))^2+((-(C312*Parameters!$C$20)/((Parameters!$C$21)^2+(C312*Parameters!$C$20)^2)+C312*Parameters!$C$22))^2))</f>
        <v>3.0319277649211998</v>
      </c>
      <c r="BV312">
        <f>0</f>
        <v>0</v>
      </c>
      <c r="BW312">
        <f>0</f>
        <v>0</v>
      </c>
      <c r="BX312">
        <f t="shared" si="450"/>
        <v>0.99504947163069768</v>
      </c>
      <c r="BY312">
        <f t="shared" si="451"/>
        <v>4.4812112389865672E-3</v>
      </c>
      <c r="BZ312">
        <f t="shared" si="452"/>
        <v>0.1058174697946743</v>
      </c>
      <c r="CA312">
        <f t="shared" si="453"/>
        <v>3.1062302197213336</v>
      </c>
      <c r="CB312">
        <f t="shared" si="454"/>
        <v>4.9703586291355913E-4</v>
      </c>
      <c r="CC312">
        <f t="shared" si="455"/>
        <v>0.1114745734492224</v>
      </c>
      <c r="CD312">
        <f t="shared" si="456"/>
        <v>0.65708664778028203</v>
      </c>
      <c r="CE312">
        <f t="shared" si="457"/>
        <v>1.0447039420510106E-2</v>
      </c>
      <c r="CF312">
        <f>0</f>
        <v>0</v>
      </c>
      <c r="CG312">
        <f>0</f>
        <v>0</v>
      </c>
      <c r="CH312">
        <f>(((Parameters!$C$25))/(((Parameters!$C$25))^2+((C312*Parameters!$C$24-1/(C312*Parameters!$C$23)))^2))+(((Parameters!$C$29+Parameters!$C$28))/(((Parameters!$C$29+Parameters!$C$28))^2+((C312*Parameters!$C$27-1/(C312*Parameters!$C$26)))^2))</f>
        <v>1.6113649451933558E-3</v>
      </c>
      <c r="CI312">
        <f>(-((C312*Parameters!$C$24-1/(C312*Parameters!$C$23)))/(((Parameters!$C$25))^2+((C312*Parameters!$C$24-1/(C312*Parameters!$C$23)))^2))+(-((C312*Parameters!$C$27-1/(C312*Parameters!$C$26)))/(((Parameters!$C$29+Parameters!$C$28))^2+((C312*Parameters!$C$27-1/(C312*Parameters!$C$26)))^2))</f>
        <v>2.070276572878732E-2</v>
      </c>
      <c r="CJ312">
        <f t="shared" si="458"/>
        <v>0.93091242565354348</v>
      </c>
      <c r="CK312">
        <f t="shared" si="459"/>
        <v>1.1677196013917951E-2</v>
      </c>
      <c r="CL312">
        <f t="shared" si="460"/>
        <v>0.1058174697946743</v>
      </c>
      <c r="CM312">
        <f t="shared" si="461"/>
        <v>3.1062302197213336</v>
      </c>
      <c r="CN312">
        <f t="shared" si="462"/>
        <v>1.3395596434190922E-3</v>
      </c>
      <c r="CO312">
        <f t="shared" si="463"/>
        <v>0.12509491837483502</v>
      </c>
      <c r="CP312">
        <f t="shared" si="464"/>
        <v>0.65708664778028203</v>
      </c>
      <c r="CQ312">
        <f t="shared" si="465"/>
        <v>1.0447039420510106E-2</v>
      </c>
      <c r="CR312">
        <f>2*((((Parameters!$C$31)/((Parameters!$C$31)^2+(C312*Parameters!$C$30)^2)))/((((Parameters!$C$31)/((Parameters!$C$31)^2+(C312*Parameters!$C$30)^2)))^2+((-(C312*Parameters!$C$30)/((Parameters!$C$31)^2+(C312*Parameters!$C$30)^2)+C312*Parameters!$C$32))^2))</f>
        <v>4.0000006560451377E-2</v>
      </c>
      <c r="CS312">
        <f>2*(-((-(C312*Parameters!$C$30)/((Parameters!$C$31)^2+(C312*Parameters!$C$30)^2)+C312*Parameters!$C$32))/((((Parameters!$C$31)/((Parameters!$C$31)^2+(C312*Parameters!$C$30)^2)))^2+((-(C312*Parameters!$C$30)/((Parameters!$C$31)^2+(C312*Parameters!$C$30)^2)+C312*Parameters!$C$32))^2))</f>
        <v>1.471376581427168</v>
      </c>
      <c r="CT312">
        <f>0</f>
        <v>0</v>
      </c>
      <c r="CU312">
        <f>0</f>
        <v>0</v>
      </c>
      <c r="CV312">
        <f t="shared" si="466"/>
        <v>0.93091242565354348</v>
      </c>
      <c r="CW312">
        <f t="shared" si="467"/>
        <v>1.1677196013917951E-2</v>
      </c>
      <c r="CX312">
        <f t="shared" si="468"/>
        <v>0.12587242017640821</v>
      </c>
      <c r="CY312">
        <f t="shared" si="469"/>
        <v>4.4764200501046814</v>
      </c>
      <c r="CZ312">
        <f t="shared" si="470"/>
        <v>1.3395596434190922E-3</v>
      </c>
      <c r="DA312">
        <f t="shared" si="471"/>
        <v>0.12509491837483502</v>
      </c>
      <c r="DB312">
        <f t="shared" si="472"/>
        <v>0.47307849682253156</v>
      </c>
      <c r="DC312">
        <f t="shared" si="473"/>
        <v>1.7421833664934418E-2</v>
      </c>
      <c r="DD312">
        <f>0</f>
        <v>0</v>
      </c>
      <c r="DE312">
        <f>0</f>
        <v>0</v>
      </c>
      <c r="DF312">
        <f>(((Parameters!$C$35))/(((Parameters!$C$35))^2+((C312*Parameters!$C$34-1/(C312*Parameters!$C$33)))^2))+(((Parameters!$C$39+Parameters!$C$38))/(((Parameters!$C$39+Parameters!$C$38))^2+((C312*Parameters!$C$37-1/(C312*Parameters!$C$36)))^2))</f>
        <v>1.6113649451933558E-3</v>
      </c>
      <c r="DG312">
        <f>(-((C312*Parameters!$C$34-1/(C312*Parameters!$C$33)))/(((Parameters!$C$35))^2+((C312*Parameters!$C$34-1/(C312*Parameters!$C$33)))^2))+(-((C312*Parameters!$C$37-1/(C312*Parameters!$C$36)))/(((Parameters!$C$39+Parameters!$C$38))^2+((C312*Parameters!$C$37-1/(C312*Parameters!$C$36)))^2))</f>
        <v>2.070276572878732E-2</v>
      </c>
      <c r="DH312">
        <f t="shared" si="474"/>
        <v>0.83844097645801874</v>
      </c>
      <c r="DI312">
        <f t="shared" si="475"/>
        <v>2.1496249589244981E-2</v>
      </c>
      <c r="DJ312">
        <f t="shared" si="476"/>
        <v>0.12587242017640821</v>
      </c>
      <c r="DK312">
        <f t="shared" si="477"/>
        <v>4.4764200501046814</v>
      </c>
      <c r="DL312">
        <f t="shared" si="478"/>
        <v>1.7411816085926488E-3</v>
      </c>
      <c r="DM312">
        <f t="shared" si="479"/>
        <v>0.13491702459792743</v>
      </c>
      <c r="DN312">
        <f t="shared" si="480"/>
        <v>0.47307849682253156</v>
      </c>
      <c r="DO312">
        <f t="shared" si="481"/>
        <v>1.7421833664934418E-2</v>
      </c>
      <c r="DP312">
        <f>2*((((Parameters!$C$41)/((Parameters!$C$41)^2+(C312*(Parameters!$C$40*(1-Parameters!$C$42)))^2)))/((((Parameters!$C$41)/((Parameters!$C$41)^2+(C312*(Parameters!$C$40*(1-Parameters!$C$42)))^2)))^2+((-(C312*(Parameters!$C$40*(1-Parameters!$C$42)))/((Parameters!$C$41)^2+(C312*(Parameters!$C$40*(1-Parameters!$C$42)))^2)+C312*Parameters!$C$43))^2))</f>
        <v>0.20000000298202303</v>
      </c>
      <c r="DQ312">
        <f>2*(-((-(C312*(Parameters!$C$40*(1-Parameters!$C$42)))/((Parameters!$C$41)^2+(C312*(Parameters!$C$40*(1-Parameters!$C$42)))^2)+C312*Parameters!$C$43))/((((Parameters!$C$41)/((Parameters!$C$41)^2+(C312*(Parameters!$C$40*(1-Parameters!$C$42)))^2)))^2+((-(C312*(Parameters!$C$40*(1-Parameters!$C$42)))/((Parameters!$C$41)^2+(C312*(Parameters!$C$40*(1-Parameters!$C$42)))^2)+C312*Parameters!$C$43))^2))</f>
        <v>0.13376149520922104</v>
      </c>
      <c r="DR312">
        <f>0</f>
        <v>0</v>
      </c>
      <c r="DS312">
        <f>0</f>
        <v>0</v>
      </c>
      <c r="DT312">
        <f t="shared" si="482"/>
        <v>0.83844097645801874</v>
      </c>
      <c r="DU312">
        <f t="shared" si="483"/>
        <v>2.1496249589244981E-2</v>
      </c>
      <c r="DV312">
        <f t="shared" si="484"/>
        <v>0.29068524748181424</v>
      </c>
      <c r="DW312">
        <f t="shared" si="485"/>
        <v>4.5928704187423364</v>
      </c>
      <c r="DX312">
        <f t="shared" si="486"/>
        <v>1.7411816085926488E-3</v>
      </c>
      <c r="DY312">
        <f t="shared" si="487"/>
        <v>0.13491702459792743</v>
      </c>
      <c r="DZ312">
        <f t="shared" si="488"/>
        <v>0.45538003021004431</v>
      </c>
      <c r="EA312">
        <f t="shared" si="489"/>
        <v>4.463814204224173E-2</v>
      </c>
      <c r="EB312">
        <f>0</f>
        <v>0</v>
      </c>
      <c r="EC312">
        <f>0</f>
        <v>0</v>
      </c>
      <c r="ED312">
        <f>0</f>
        <v>0</v>
      </c>
      <c r="EE312">
        <f>C312*Parameters!$C$44</f>
        <v>2.2293582740229932E-7</v>
      </c>
      <c r="EF312">
        <f t="shared" si="490"/>
        <v>0.8384399525426518</v>
      </c>
      <c r="EG312">
        <f t="shared" si="491"/>
        <v>2.1496314393401141E-2</v>
      </c>
      <c r="EH312">
        <f t="shared" si="492"/>
        <v>0.29068524748181424</v>
      </c>
      <c r="EI312">
        <f t="shared" si="493"/>
        <v>4.5928704187423364</v>
      </c>
      <c r="EJ312">
        <f t="shared" si="494"/>
        <v>1.7411716571515189E-3</v>
      </c>
      <c r="EK312">
        <f t="shared" si="495"/>
        <v>0.13491712611845125</v>
      </c>
      <c r="EL312">
        <f t="shared" si="496"/>
        <v>0.45538003021004431</v>
      </c>
      <c r="EM312">
        <f t="shared" si="497"/>
        <v>4.463814204224173E-2</v>
      </c>
      <c r="EN312">
        <f>0</f>
        <v>0</v>
      </c>
      <c r="EO312">
        <f>0</f>
        <v>0</v>
      </c>
      <c r="EP312">
        <f>(((2*Parameters!$C$47))/(((2*Parameters!$C$47))^2+((2*(C312*Parameters!$C$46-1/(C312*Parameters!$C$45))))^2))</f>
        <v>2.4054985965556477E-11</v>
      </c>
      <c r="EQ312">
        <f>(-((2*(C312*Parameters!$C$46-1/(C312*Parameters!$C$45))))/(((2*Parameters!$C$47))^2+((2*(C312*Parameters!$C$46-1/(C312*Parameters!$C$45))))^2))</f>
        <v>2.4522941282365241E-5</v>
      </c>
      <c r="ER312">
        <f t="shared" si="498"/>
        <v>0.83832732185804792</v>
      </c>
      <c r="ES312">
        <f t="shared" si="499"/>
        <v>2.1503442961138219E-2</v>
      </c>
      <c r="ET312">
        <f t="shared" si="500"/>
        <v>0.29068524748181424</v>
      </c>
      <c r="EU312">
        <f t="shared" si="501"/>
        <v>4.5928704187423364</v>
      </c>
      <c r="EV312">
        <f t="shared" si="502"/>
        <v>1.7400770095694234E-3</v>
      </c>
      <c r="EW312">
        <f t="shared" si="503"/>
        <v>0.13492829337726703</v>
      </c>
      <c r="EX312">
        <f t="shared" si="504"/>
        <v>0.45538003021004431</v>
      </c>
      <c r="EY312">
        <f t="shared" si="505"/>
        <v>4.463814204224173E-2</v>
      </c>
      <c r="EZ312">
        <f>(ER312+ET312/Parameters!$C$6+Parameters!$C$7*(EV312+EX312/Parameters!$C$6))</f>
        <v>0.84843811307480665</v>
      </c>
      <c r="FA312">
        <f>(ES312+EU312/Parameters!$C$6+Parameters!$C$7*(EW312+EY312/Parameters!$C$6))</f>
        <v>0.18125545752608904</v>
      </c>
      <c r="FB312">
        <f t="shared" si="506"/>
        <v>1.2337763818899192</v>
      </c>
      <c r="FC312">
        <f t="shared" si="507"/>
        <v>1.1526270809213439</v>
      </c>
      <c r="FD312">
        <f>(ER312+ET312/Parameters!$C$6+Parameters!$C$8*(EV312+EX312/Parameters!$C$6))</f>
        <v>1.7274072334837898</v>
      </c>
      <c r="FE312">
        <f>(ES312+EU312/Parameters!$C$6+Parameters!$C$8*(EW312+EY312/Parameters!$C$6))</f>
        <v>7.0053016777672523</v>
      </c>
      <c r="FF312">
        <f t="shared" si="508"/>
        <v>-17.164890420102768</v>
      </c>
      <c r="FG312">
        <f t="shared" si="509"/>
        <v>0.13859752629150515</v>
      </c>
    </row>
    <row r="313" spans="1:163" x14ac:dyDescent="0.15">
      <c r="A313">
        <f>Parameters!$C$2*(Parameters!$C$3/Parameters!$C$2)^((ROW()-2)/(Parameters!$C$4-1))</f>
        <v>3589.2193464500515</v>
      </c>
      <c r="B313">
        <f t="shared" si="408"/>
        <v>3.5549999999999997</v>
      </c>
      <c r="C313">
        <f t="shared" si="409"/>
        <v>22551.73026185968</v>
      </c>
      <c r="D313">
        <f>1</f>
        <v>1</v>
      </c>
      <c r="E313">
        <f>0</f>
        <v>0</v>
      </c>
      <c r="F313">
        <f>0</f>
        <v>0</v>
      </c>
      <c r="G313">
        <f>0</f>
        <v>0</v>
      </c>
      <c r="H313">
        <f>0</f>
        <v>0</v>
      </c>
      <c r="I313">
        <f>0</f>
        <v>0</v>
      </c>
      <c r="J313">
        <f>1</f>
        <v>1</v>
      </c>
      <c r="K313">
        <f>0</f>
        <v>0</v>
      </c>
      <c r="L313">
        <f>2*Parameters!$C$10</f>
        <v>0.04</v>
      </c>
      <c r="M313">
        <f>2*C313*Parameters!$C$9</f>
        <v>4.5103460523719358E-2</v>
      </c>
      <c r="N313">
        <f>0</f>
        <v>0</v>
      </c>
      <c r="O313">
        <f>0</f>
        <v>0</v>
      </c>
      <c r="P313">
        <f t="shared" si="410"/>
        <v>1</v>
      </c>
      <c r="Q313">
        <f t="shared" si="411"/>
        <v>0</v>
      </c>
      <c r="R313">
        <f t="shared" si="412"/>
        <v>0.04</v>
      </c>
      <c r="S313">
        <f t="shared" si="413"/>
        <v>4.5103460523719358E-2</v>
      </c>
      <c r="T313">
        <f t="shared" si="414"/>
        <v>0</v>
      </c>
      <c r="U313">
        <f t="shared" si="415"/>
        <v>0</v>
      </c>
      <c r="V313">
        <f t="shared" si="416"/>
        <v>1</v>
      </c>
      <c r="W313">
        <f t="shared" si="417"/>
        <v>0</v>
      </c>
      <c r="X313">
        <f>0</f>
        <v>0</v>
      </c>
      <c r="Y313">
        <f>0</f>
        <v>0</v>
      </c>
      <c r="Z313">
        <f>0</f>
        <v>0</v>
      </c>
      <c r="AA313">
        <f>C313*(Parameters!$C$12+Parameters!$C$11/2)</f>
        <v>1.691379769639476E-6</v>
      </c>
      <c r="AB313">
        <f t="shared" si="418"/>
        <v>0.99999992371291935</v>
      </c>
      <c r="AC313">
        <f t="shared" si="419"/>
        <v>6.7655190785579046E-8</v>
      </c>
      <c r="AD313">
        <f t="shared" si="420"/>
        <v>0.04</v>
      </c>
      <c r="AE313">
        <f t="shared" si="421"/>
        <v>4.5103460523719358E-2</v>
      </c>
      <c r="AF313">
        <f t="shared" si="422"/>
        <v>0</v>
      </c>
      <c r="AG313">
        <f t="shared" si="423"/>
        <v>1.691379769639476E-6</v>
      </c>
      <c r="AH313">
        <f t="shared" si="424"/>
        <v>1</v>
      </c>
      <c r="AI313">
        <f t="shared" si="425"/>
        <v>0</v>
      </c>
      <c r="AJ313">
        <f>0</f>
        <v>0</v>
      </c>
      <c r="AK313">
        <f>0</f>
        <v>0</v>
      </c>
      <c r="AL313">
        <f>(((2*Parameters!$C$15))/(((2*Parameters!$C$15))^2+((2*(C313*Parameters!$C$14-1/(C313*Parameters!$C$13))))^2))</f>
        <v>5.0862192452201201E-4</v>
      </c>
      <c r="AM313">
        <f>(-((2*(C313*Parameters!$C$14-1/(C313*Parameters!$C$13))))/(((2*Parameters!$C$15))^2+((2*(C313*Parameters!$C$14-1/(C313*Parameters!$C$13))))^2))</f>
        <v>0.11276209210895387</v>
      </c>
      <c r="AN313">
        <f t="shared" si="426"/>
        <v>0.99493430801989202</v>
      </c>
      <c r="AO313">
        <f t="shared" si="427"/>
        <v>4.5334919484431172E-3</v>
      </c>
      <c r="AP313">
        <f t="shared" si="428"/>
        <v>0.04</v>
      </c>
      <c r="AQ313">
        <f t="shared" si="429"/>
        <v>4.5103460523719358E-2</v>
      </c>
      <c r="AR313">
        <f t="shared" si="430"/>
        <v>5.0862192452201201E-4</v>
      </c>
      <c r="AS313">
        <f t="shared" si="431"/>
        <v>0.11276378348872351</v>
      </c>
      <c r="AT313">
        <f t="shared" si="432"/>
        <v>1</v>
      </c>
      <c r="AU313">
        <f t="shared" si="433"/>
        <v>0</v>
      </c>
      <c r="AV313">
        <f>2*Parameters!$C$17</f>
        <v>0.04</v>
      </c>
      <c r="AW313">
        <f>2*C313*Parameters!$C$16</f>
        <v>4.5103460523719358E-2</v>
      </c>
      <c r="AX313">
        <f>0</f>
        <v>0</v>
      </c>
      <c r="AY313">
        <f>0</f>
        <v>0</v>
      </c>
      <c r="AZ313">
        <f t="shared" si="434"/>
        <v>0.99493430801989202</v>
      </c>
      <c r="BA313">
        <f t="shared" si="435"/>
        <v>4.5334919484431172E-3</v>
      </c>
      <c r="BB313">
        <f t="shared" si="436"/>
        <v>7.9592896145664463E-2</v>
      </c>
      <c r="BC313">
        <f t="shared" si="437"/>
        <v>9.015978048712632E-2</v>
      </c>
      <c r="BD313">
        <f t="shared" si="438"/>
        <v>5.0862192452201201E-4</v>
      </c>
      <c r="BE313">
        <f t="shared" si="439"/>
        <v>0.11276378348872351</v>
      </c>
      <c r="BF313">
        <f t="shared" si="440"/>
        <v>0.99493430801989202</v>
      </c>
      <c r="BG313">
        <f t="shared" si="441"/>
        <v>4.5334919484431172E-3</v>
      </c>
      <c r="BH313">
        <f>0</f>
        <v>0</v>
      </c>
      <c r="BI313">
        <f>0</f>
        <v>0</v>
      </c>
      <c r="BJ313">
        <f>0</f>
        <v>0</v>
      </c>
      <c r="BK313">
        <f>C313*(Parameters!$C$19+Parameters!$C$18/2)</f>
        <v>1.691379769639476E-6</v>
      </c>
      <c r="BL313">
        <f t="shared" si="442"/>
        <v>0.99493415552546327</v>
      </c>
      <c r="BM313">
        <f t="shared" si="443"/>
        <v>4.5336265702574652E-3</v>
      </c>
      <c r="BN313">
        <f t="shared" si="444"/>
        <v>7.9592896145664463E-2</v>
      </c>
      <c r="BO313">
        <f t="shared" si="445"/>
        <v>9.015978048712632E-2</v>
      </c>
      <c r="BP313">
        <f t="shared" si="446"/>
        <v>5.0861425666544455E-4</v>
      </c>
      <c r="BQ313">
        <f t="shared" si="447"/>
        <v>0.11276546630048422</v>
      </c>
      <c r="BR313">
        <f t="shared" si="448"/>
        <v>0.99493430801989202</v>
      </c>
      <c r="BS313">
        <f t="shared" si="449"/>
        <v>4.5334919484431172E-3</v>
      </c>
      <c r="BT313">
        <f>2*((((Parameters!$C$21)/((Parameters!$C$21)^2+(C313*Parameters!$C$20)^2)))/((((Parameters!$C$21)/((Parameters!$C$21)^2+(C313*Parameters!$C$20)^2)))^2+((-(C313*Parameters!$C$20)/((Parameters!$C$21)^2+(C313*Parameters!$C$20)^2)+C313*Parameters!$C$22))^2))</f>
        <v>4.0000013833394216E-2</v>
      </c>
      <c r="BU313">
        <f>2*(-((-(C313*Parameters!$C$20)/((Parameters!$C$21)^2+(C313*Parameters!$C$20)^2)+C313*Parameters!$C$22))/((((Parameters!$C$21)/((Parameters!$C$21)^2+(C313*Parameters!$C$20)^2)))^2+((-(C313*Parameters!$C$20)/((Parameters!$C$21)^2+(C313*Parameters!$C$20)^2)+C313*Parameters!$C$22))^2))</f>
        <v>3.0670358458665206</v>
      </c>
      <c r="BV313">
        <f>0</f>
        <v>0</v>
      </c>
      <c r="BW313">
        <f>0</f>
        <v>0</v>
      </c>
      <c r="BX313">
        <f t="shared" si="450"/>
        <v>0.99493415552546327</v>
      </c>
      <c r="BY313">
        <f t="shared" si="451"/>
        <v>4.5336265702574652E-3</v>
      </c>
      <c r="BZ313">
        <f t="shared" si="452"/>
        <v>0.10548548092724686</v>
      </c>
      <c r="CA313">
        <f t="shared" si="453"/>
        <v>3.1418398448861837</v>
      </c>
      <c r="CB313">
        <f t="shared" si="454"/>
        <v>5.0861425666544455E-4</v>
      </c>
      <c r="CC313">
        <f t="shared" si="455"/>
        <v>0.11276546630048422</v>
      </c>
      <c r="CD313">
        <f t="shared" si="456"/>
        <v>0.64909892527775637</v>
      </c>
      <c r="CE313">
        <f t="shared" si="457"/>
        <v>1.0604050317303309E-2</v>
      </c>
      <c r="CF313">
        <f>0</f>
        <v>0</v>
      </c>
      <c r="CG313">
        <f>0</f>
        <v>0</v>
      </c>
      <c r="CH313">
        <f>(((Parameters!$C$25))/(((Parameters!$C$25))^2+((C313*Parameters!$C$24-1/(C313*Parameters!$C$23)))^2))+(((Parameters!$C$29+Parameters!$C$28))/(((Parameters!$C$29+Parameters!$C$28))^2+((C313*Parameters!$C$27-1/(C313*Parameters!$C$26)))^2))</f>
        <v>1.6479721126250973E-3</v>
      </c>
      <c r="CI313">
        <f>(-((C313*Parameters!$C$24-1/(C313*Parameters!$C$23)))/(((Parameters!$C$25))^2+((C313*Parameters!$C$24-1/(C313*Parameters!$C$23)))^2))+(-((C313*Parameters!$C$27-1/(C313*Parameters!$C$26)))/(((Parameters!$C$29+Parameters!$C$28))^2+((C313*Parameters!$C$27-1/(C313*Parameters!$C$26)))^2))</f>
        <v>2.0936673792202223E-2</v>
      </c>
      <c r="CJ313">
        <f t="shared" si="458"/>
        <v>0.92932831671659299</v>
      </c>
      <c r="CK313">
        <f t="shared" si="459"/>
        <v>1.1919806120951594E-2</v>
      </c>
      <c r="CL313">
        <f t="shared" si="460"/>
        <v>0.10548548092724686</v>
      </c>
      <c r="CM313">
        <f t="shared" si="461"/>
        <v>3.1418398448861837</v>
      </c>
      <c r="CN313">
        <f t="shared" si="462"/>
        <v>1.3562976414886311E-3</v>
      </c>
      <c r="CO313">
        <f t="shared" si="463"/>
        <v>0.12637291393709743</v>
      </c>
      <c r="CP313">
        <f t="shared" si="464"/>
        <v>0.64909892527775637</v>
      </c>
      <c r="CQ313">
        <f t="shared" si="465"/>
        <v>1.0604050317303309E-2</v>
      </c>
      <c r="CR313">
        <f>2*((((Parameters!$C$31)/((Parameters!$C$31)^2+(C313*Parameters!$C$30)^2)))/((((Parameters!$C$31)/((Parameters!$C$31)^2+(C313*Parameters!$C$30)^2)))^2+((-(C313*Parameters!$C$30)/((Parameters!$C$31)^2+(C313*Parameters!$C$30)^2)+C313*Parameters!$C$32))^2))</f>
        <v>4.0000006713263939E-2</v>
      </c>
      <c r="CS313">
        <f>2*(-((-(C313*Parameters!$C$30)/((Parameters!$C$31)^2+(C313*Parameters!$C$30)^2)+C313*Parameters!$C$32))/((((Parameters!$C$31)/((Parameters!$C$31)^2+(C313*Parameters!$C$30)^2)))^2+((-(C313*Parameters!$C$30)/((Parameters!$C$31)^2+(C313*Parameters!$C$30)^2)+C313*Parameters!$C$32))^2))</f>
        <v>1.4884143220939936</v>
      </c>
      <c r="CT313">
        <f>0</f>
        <v>0</v>
      </c>
      <c r="CU313">
        <f>0</f>
        <v>0</v>
      </c>
      <c r="CV313">
        <f t="shared" si="466"/>
        <v>0.92932831671659299</v>
      </c>
      <c r="CW313">
        <f t="shared" si="467"/>
        <v>1.1919806120951594E-2</v>
      </c>
      <c r="CX313">
        <f t="shared" si="468"/>
        <v>0.12491700968772884</v>
      </c>
      <c r="CY313">
        <f t="shared" si="469"/>
        <v>4.5255422137395227</v>
      </c>
      <c r="CZ313">
        <f t="shared" si="470"/>
        <v>1.3562976414886311E-3</v>
      </c>
      <c r="DA313">
        <f t="shared" si="471"/>
        <v>0.12637291393709743</v>
      </c>
      <c r="DB313">
        <f t="shared" si="472"/>
        <v>0.4610579221637936</v>
      </c>
      <c r="DC313">
        <f t="shared" si="473"/>
        <v>1.7677700557775913E-2</v>
      </c>
      <c r="DD313">
        <f>0</f>
        <v>0</v>
      </c>
      <c r="DE313">
        <f>0</f>
        <v>0</v>
      </c>
      <c r="DF313">
        <f>(((Parameters!$C$35))/(((Parameters!$C$35))^2+((C313*Parameters!$C$34-1/(C313*Parameters!$C$33)))^2))+(((Parameters!$C$39+Parameters!$C$38))/(((Parameters!$C$39+Parameters!$C$38))^2+((C313*Parameters!$C$37-1/(C313*Parameters!$C$36)))^2))</f>
        <v>1.6479721126250973E-3</v>
      </c>
      <c r="DG313">
        <f>(-((C313*Parameters!$C$34-1/(C313*Parameters!$C$33)))/(((Parameters!$C$35))^2+((C313*Parameters!$C$34-1/(C313*Parameters!$C$33)))^2))+(-((C313*Parameters!$C$37-1/(C313*Parameters!$C$36)))/(((Parameters!$C$39+Parameters!$C$38))^2+((C313*Parameters!$C$37-1/(C313*Parameters!$C$36)))^2))</f>
        <v>2.0936673792202223E-2</v>
      </c>
      <c r="DH313">
        <f t="shared" si="474"/>
        <v>0.83478437540304573</v>
      </c>
      <c r="DI313">
        <f t="shared" si="475"/>
        <v>2.1993120166631318E-2</v>
      </c>
      <c r="DJ313">
        <f t="shared" si="476"/>
        <v>0.12491700968772884</v>
      </c>
      <c r="DK313">
        <f t="shared" si="477"/>
        <v>4.5255422137395227</v>
      </c>
      <c r="DL313">
        <f t="shared" si="478"/>
        <v>1.7459959895450503E-3</v>
      </c>
      <c r="DM313">
        <f t="shared" si="479"/>
        <v>0.13605506561028588</v>
      </c>
      <c r="DN313">
        <f t="shared" si="480"/>
        <v>0.4610579221637936</v>
      </c>
      <c r="DO313">
        <f t="shared" si="481"/>
        <v>1.7677700557775913E-2</v>
      </c>
      <c r="DP313">
        <f>2*((((Parameters!$C$41)/((Parameters!$C$41)^2+(C313*(Parameters!$C$40*(1-Parameters!$C$42)))^2)))/((((Parameters!$C$41)/((Parameters!$C$41)^2+(C313*(Parameters!$C$40*(1-Parameters!$C$42)))^2)))^2+((-(C313*(Parameters!$C$40*(1-Parameters!$C$42)))/((Parameters!$C$41)^2+(C313*(Parameters!$C$40*(1-Parameters!$C$42)))^2)+C313*Parameters!$C$43))^2))</f>
        <v>0.20000000305148327</v>
      </c>
      <c r="DQ313">
        <f>2*(-((-(C313*(Parameters!$C$40*(1-Parameters!$C$42)))/((Parameters!$C$41)^2+(C313*(Parameters!$C$40*(1-Parameters!$C$42)))^2)+C313*Parameters!$C$43))/((((Parameters!$C$41)/((Parameters!$C$41)^2+(C313*(Parameters!$C$40*(1-Parameters!$C$42)))^2)))^2+((-(C313*(Parameters!$C$40*(1-Parameters!$C$42)))/((Parameters!$C$41)^2+(C313*(Parameters!$C$40*(1-Parameters!$C$42)))^2)+C313*Parameters!$C$43))^2))</f>
        <v>0.13531038034822856</v>
      </c>
      <c r="DR313">
        <f>0</f>
        <v>0</v>
      </c>
      <c r="DS313">
        <f>0</f>
        <v>0</v>
      </c>
      <c r="DT313">
        <f t="shared" si="482"/>
        <v>0.83478437540304573</v>
      </c>
      <c r="DU313">
        <f t="shared" si="483"/>
        <v>2.1993120166631318E-2</v>
      </c>
      <c r="DV313">
        <f t="shared" si="484"/>
        <v>0.28889798986087739</v>
      </c>
      <c r="DW313">
        <f t="shared" si="485"/>
        <v>4.6428958291845053</v>
      </c>
      <c r="DX313">
        <f t="shared" si="486"/>
        <v>1.7459959895450503E-3</v>
      </c>
      <c r="DY313">
        <f t="shared" si="487"/>
        <v>0.13605506561028588</v>
      </c>
      <c r="DZ313">
        <f t="shared" si="488"/>
        <v>0.44299745869099949</v>
      </c>
      <c r="EA313">
        <f t="shared" si="489"/>
        <v>4.5124965476434672E-2</v>
      </c>
      <c r="EB313">
        <f>0</f>
        <v>0</v>
      </c>
      <c r="EC313">
        <f>0</f>
        <v>0</v>
      </c>
      <c r="ED313">
        <f>0</f>
        <v>0</v>
      </c>
      <c r="EE313">
        <f>C313*Parameters!$C$44</f>
        <v>2.2551730261859679E-7</v>
      </c>
      <c r="EF313">
        <f t="shared" si="490"/>
        <v>0.83478332834970204</v>
      </c>
      <c r="EG313">
        <f t="shared" si="491"/>
        <v>2.1993185318126725E-2</v>
      </c>
      <c r="EH313">
        <f t="shared" si="492"/>
        <v>0.28889798986087739</v>
      </c>
      <c r="EI313">
        <f t="shared" si="493"/>
        <v>4.6428958291845053</v>
      </c>
      <c r="EJ313">
        <f t="shared" si="494"/>
        <v>1.7459858130845552E-3</v>
      </c>
      <c r="EK313">
        <f t="shared" si="495"/>
        <v>0.13605516551387783</v>
      </c>
      <c r="EL313">
        <f t="shared" si="496"/>
        <v>0.44299745869099949</v>
      </c>
      <c r="EM313">
        <f t="shared" si="497"/>
        <v>4.5124965476434672E-2</v>
      </c>
      <c r="EN313">
        <f>0</f>
        <v>0</v>
      </c>
      <c r="EO313">
        <f>0</f>
        <v>0</v>
      </c>
      <c r="EP313">
        <f>(((2*Parameters!$C$47))/(((2*Parameters!$C$47))^2+((2*(C313*Parameters!$C$46-1/(C313*Parameters!$C$45))))^2))</f>
        <v>2.4615298580503671E-11</v>
      </c>
      <c r="EQ313">
        <f>(-((2*(C313*Parameters!$C$46-1/(C313*Parameters!$C$45))))/(((2*Parameters!$C$47))^2+((2*(C313*Parameters!$C$46-1/(C313*Parameters!$C$45))))^2))</f>
        <v>2.4806903565580002E-5</v>
      </c>
      <c r="ER313">
        <f t="shared" si="498"/>
        <v>0.83466815248771375</v>
      </c>
      <c r="ES313">
        <f t="shared" si="499"/>
        <v>2.2000352096987762E-2</v>
      </c>
      <c r="ET313">
        <f t="shared" si="500"/>
        <v>0.28889798986087739</v>
      </c>
      <c r="EU313">
        <f t="shared" si="501"/>
        <v>4.6428958291845053</v>
      </c>
      <c r="EV313">
        <f t="shared" si="502"/>
        <v>1.7448664133220958E-3</v>
      </c>
      <c r="EW313">
        <f t="shared" si="503"/>
        <v>0.13606615491022617</v>
      </c>
      <c r="EX313">
        <f t="shared" si="504"/>
        <v>0.44299745869099949</v>
      </c>
      <c r="EY313">
        <f t="shared" si="505"/>
        <v>4.5124965476434672E-2</v>
      </c>
      <c r="EZ313">
        <f>(ER313+ET313/Parameters!$C$6+Parameters!$C$7*(EV313+EX313/Parameters!$C$6))</f>
        <v>0.84471677822200519</v>
      </c>
      <c r="FA313">
        <f>(ES313+EU313/Parameters!$C$6+Parameters!$C$7*(EW313+EY313/Parameters!$C$6))</f>
        <v>0.18349238093818793</v>
      </c>
      <c r="FB313">
        <f t="shared" si="506"/>
        <v>1.2655390156672492</v>
      </c>
      <c r="FC313">
        <f t="shared" si="507"/>
        <v>1.1568497332678265</v>
      </c>
      <c r="FD313">
        <f>(ER313+ET313/Parameters!$C$6+Parameters!$C$8*(EV313+EX313/Parameters!$C$6))</f>
        <v>1.7023904618289785</v>
      </c>
      <c r="FE313">
        <f>(ES313+EU313/Parameters!$C$6+Parameters!$C$8*(EW313+EY313/Parameters!$C$6))</f>
        <v>7.0652783272780777</v>
      </c>
      <c r="FF313">
        <f t="shared" si="508"/>
        <v>-17.227679008489734</v>
      </c>
      <c r="FG313">
        <f t="shared" si="509"/>
        <v>0.13759924456309577</v>
      </c>
    </row>
    <row r="314" spans="1:163" x14ac:dyDescent="0.15">
      <c r="A314">
        <f>Parameters!$C$2*(Parameters!$C$3/Parameters!$C$2)^((ROW()-2)/(Parameters!$C$4-1))</f>
        <v>3630.7805477010143</v>
      </c>
      <c r="B314">
        <f t="shared" si="408"/>
        <v>3.56</v>
      </c>
      <c r="C314">
        <f t="shared" si="409"/>
        <v>22812.866990908464</v>
      </c>
      <c r="D314">
        <f>1</f>
        <v>1</v>
      </c>
      <c r="E314">
        <f>0</f>
        <v>0</v>
      </c>
      <c r="F314">
        <f>0</f>
        <v>0</v>
      </c>
      <c r="G314">
        <f>0</f>
        <v>0</v>
      </c>
      <c r="H314">
        <f>0</f>
        <v>0</v>
      </c>
      <c r="I314">
        <f>0</f>
        <v>0</v>
      </c>
      <c r="J314">
        <f>1</f>
        <v>1</v>
      </c>
      <c r="K314">
        <f>0</f>
        <v>0</v>
      </c>
      <c r="L314">
        <f>2*Parameters!$C$10</f>
        <v>0.04</v>
      </c>
      <c r="M314">
        <f>2*C314*Parameters!$C$9</f>
        <v>4.5625733981816928E-2</v>
      </c>
      <c r="N314">
        <f>0</f>
        <v>0</v>
      </c>
      <c r="O314">
        <f>0</f>
        <v>0</v>
      </c>
      <c r="P314">
        <f t="shared" si="410"/>
        <v>1</v>
      </c>
      <c r="Q314">
        <f t="shared" si="411"/>
        <v>0</v>
      </c>
      <c r="R314">
        <f t="shared" si="412"/>
        <v>0.04</v>
      </c>
      <c r="S314">
        <f t="shared" si="413"/>
        <v>4.5625733981816928E-2</v>
      </c>
      <c r="T314">
        <f t="shared" si="414"/>
        <v>0</v>
      </c>
      <c r="U314">
        <f t="shared" si="415"/>
        <v>0</v>
      </c>
      <c r="V314">
        <f t="shared" si="416"/>
        <v>1</v>
      </c>
      <c r="W314">
        <f t="shared" si="417"/>
        <v>0</v>
      </c>
      <c r="X314">
        <f>0</f>
        <v>0</v>
      </c>
      <c r="Y314">
        <f>0</f>
        <v>0</v>
      </c>
      <c r="Z314">
        <f>0</f>
        <v>0</v>
      </c>
      <c r="AA314">
        <f>C314*(Parameters!$C$12+Parameters!$C$11/2)</f>
        <v>1.7109650243181348E-6</v>
      </c>
      <c r="AB314">
        <f t="shared" si="418"/>
        <v>0.99999992193596499</v>
      </c>
      <c r="AC314">
        <f t="shared" si="419"/>
        <v>6.8438600972725397E-8</v>
      </c>
      <c r="AD314">
        <f t="shared" si="420"/>
        <v>0.04</v>
      </c>
      <c r="AE314">
        <f t="shared" si="421"/>
        <v>4.5625733981816928E-2</v>
      </c>
      <c r="AF314">
        <f t="shared" si="422"/>
        <v>0</v>
      </c>
      <c r="AG314">
        <f t="shared" si="423"/>
        <v>1.7109650243181348E-6</v>
      </c>
      <c r="AH314">
        <f t="shared" si="424"/>
        <v>1</v>
      </c>
      <c r="AI314">
        <f t="shared" si="425"/>
        <v>0</v>
      </c>
      <c r="AJ314">
        <f>0</f>
        <v>0</v>
      </c>
      <c r="AK314">
        <f>0</f>
        <v>0</v>
      </c>
      <c r="AL314">
        <f>(((2*Parameters!$C$15))/(((2*Parameters!$C$15))^2+((2*(C314*Parameters!$C$14-1/(C314*Parameters!$C$13))))^2))</f>
        <v>5.2047023760921484E-4</v>
      </c>
      <c r="AM314">
        <f>(-((2*(C314*Parameters!$C$14-1/(C314*Parameters!$C$13))))/(((2*Parameters!$C$15))^2+((2*(C314*Parameters!$C$14-1/(C314*Parameters!$C$13))))^2))</f>
        <v>0.11406789667107102</v>
      </c>
      <c r="AN314">
        <f t="shared" si="426"/>
        <v>0.99481630923608966</v>
      </c>
      <c r="AO314">
        <f t="shared" si="427"/>
        <v>4.5865311420504248E-3</v>
      </c>
      <c r="AP314">
        <f t="shared" si="428"/>
        <v>0.04</v>
      </c>
      <c r="AQ314">
        <f t="shared" si="429"/>
        <v>4.5625733981816928E-2</v>
      </c>
      <c r="AR314">
        <f t="shared" si="430"/>
        <v>5.2047023760921484E-4</v>
      </c>
      <c r="AS314">
        <f t="shared" si="431"/>
        <v>0.11406960763609533</v>
      </c>
      <c r="AT314">
        <f t="shared" si="432"/>
        <v>1</v>
      </c>
      <c r="AU314">
        <f t="shared" si="433"/>
        <v>0</v>
      </c>
      <c r="AV314">
        <f>2*Parameters!$C$17</f>
        <v>0.04</v>
      </c>
      <c r="AW314">
        <f>2*C314*Parameters!$C$16</f>
        <v>4.5625733981816928E-2</v>
      </c>
      <c r="AX314">
        <f>0</f>
        <v>0</v>
      </c>
      <c r="AY314">
        <f>0</f>
        <v>0</v>
      </c>
      <c r="AZ314">
        <f t="shared" si="434"/>
        <v>0.99481630923608966</v>
      </c>
      <c r="BA314">
        <f t="shared" si="435"/>
        <v>4.5865311420504248E-3</v>
      </c>
      <c r="BB314">
        <f t="shared" si="436"/>
        <v>7.9583388519657072E-2</v>
      </c>
      <c r="BC314">
        <f t="shared" si="437"/>
        <v>9.1198419513477694E-2</v>
      </c>
      <c r="BD314">
        <f t="shared" si="438"/>
        <v>5.2047023760921484E-4</v>
      </c>
      <c r="BE314">
        <f t="shared" si="439"/>
        <v>0.11406960763609533</v>
      </c>
      <c r="BF314">
        <f t="shared" si="440"/>
        <v>0.99481630923608966</v>
      </c>
      <c r="BG314">
        <f t="shared" si="441"/>
        <v>4.5865311420504248E-3</v>
      </c>
      <c r="BH314">
        <f>0</f>
        <v>0</v>
      </c>
      <c r="BI314">
        <f>0</f>
        <v>0</v>
      </c>
      <c r="BJ314">
        <f>0</f>
        <v>0</v>
      </c>
      <c r="BK314">
        <f>C314*(Parameters!$C$19+Parameters!$C$18/2)</f>
        <v>1.7109650243181348E-6</v>
      </c>
      <c r="BL314">
        <f t="shared" si="442"/>
        <v>0.99481615319878358</v>
      </c>
      <c r="BM314">
        <f t="shared" si="443"/>
        <v>4.5866673064446986E-3</v>
      </c>
      <c r="BN314">
        <f t="shared" si="444"/>
        <v>7.9583388519657072E-2</v>
      </c>
      <c r="BO314">
        <f t="shared" si="445"/>
        <v>9.1198419513477694E-2</v>
      </c>
      <c r="BP314">
        <f t="shared" si="446"/>
        <v>5.2046239021484781E-4</v>
      </c>
      <c r="BQ314">
        <f t="shared" si="447"/>
        <v>0.11407130973200606</v>
      </c>
      <c r="BR314">
        <f t="shared" si="448"/>
        <v>0.99481630923608966</v>
      </c>
      <c r="BS314">
        <f t="shared" si="449"/>
        <v>4.5865311420504248E-3</v>
      </c>
      <c r="BT314">
        <f>2*((((Parameters!$C$21)/((Parameters!$C$21)^2+(C314*Parameters!$C$20)^2)))/((((Parameters!$C$21)/((Parameters!$C$21)^2+(C314*Parameters!$C$20)^2)))^2+((-(C314*Parameters!$C$20)/((Parameters!$C$21)^2+(C314*Parameters!$C$20)^2)+C314*Parameters!$C$22))^2))</f>
        <v>4.0000014155615451E-2</v>
      </c>
      <c r="BU314">
        <f>2*(-((-(C314*Parameters!$C$20)/((Parameters!$C$21)^2+(C314*Parameters!$C$20)^2)+C314*Parameters!$C$22))/((((Parameters!$C$21)/((Parameters!$C$21)^2+(C314*Parameters!$C$20)^2)))^2+((-(C314*Parameters!$C$20)/((Parameters!$C$21)^2+(C314*Parameters!$C$20)^2)+C314*Parameters!$C$22))^2))</f>
        <v>3.102550459653544</v>
      </c>
      <c r="BV314">
        <f>0</f>
        <v>0</v>
      </c>
      <c r="BW314">
        <f>0</f>
        <v>0</v>
      </c>
      <c r="BX314">
        <f t="shared" si="450"/>
        <v>0.99481615319878358</v>
      </c>
      <c r="BY314">
        <f t="shared" si="451"/>
        <v>4.5866673064446986E-3</v>
      </c>
      <c r="BZ314">
        <f t="shared" si="452"/>
        <v>0.10514568196995544</v>
      </c>
      <c r="CA314">
        <f t="shared" si="453"/>
        <v>3.1778491996483189</v>
      </c>
      <c r="CB314">
        <f t="shared" si="454"/>
        <v>5.2046239021484781E-4</v>
      </c>
      <c r="CC314">
        <f t="shared" si="455"/>
        <v>0.11407130973200606</v>
      </c>
      <c r="CD314">
        <f t="shared" si="456"/>
        <v>0.64092513329674849</v>
      </c>
      <c r="CE314">
        <f t="shared" si="457"/>
        <v>1.076414597407372E-2</v>
      </c>
      <c r="CF314">
        <f>0</f>
        <v>0</v>
      </c>
      <c r="CG314">
        <f>0</f>
        <v>0</v>
      </c>
      <c r="CH314">
        <f>(((Parameters!$C$25))/(((Parameters!$C$25))^2+((C314*Parameters!$C$24-1/(C314*Parameters!$C$23)))^2))+(((Parameters!$C$29+Parameters!$C$28))/(((Parameters!$C$29+Parameters!$C$28))^2+((C314*Parameters!$C$27-1/(C314*Parameters!$C$26)))^2))</f>
        <v>1.6853894167347544E-3</v>
      </c>
      <c r="CI314">
        <f>(-((C314*Parameters!$C$24-1/(C314*Parameters!$C$23)))/(((Parameters!$C$25))^2+((C314*Parameters!$C$24-1/(C314*Parameters!$C$23)))^2))+(-((C314*Parameters!$C$27-1/(C314*Parameters!$C$26)))/(((Parameters!$C$29+Parameters!$C$28))^2+((C314*Parameters!$C$27-1/(C314*Parameters!$C$26)))^2))</f>
        <v>2.1173092755266541E-2</v>
      </c>
      <c r="CJ314">
        <f t="shared" si="458"/>
        <v>0.92770846875198765</v>
      </c>
      <c r="CK314">
        <f t="shared" si="459"/>
        <v>1.2168839992676608E-2</v>
      </c>
      <c r="CL314">
        <f t="shared" si="460"/>
        <v>0.10514568196995544</v>
      </c>
      <c r="CM314">
        <f t="shared" si="461"/>
        <v>3.1778491996483189</v>
      </c>
      <c r="CN314">
        <f t="shared" si="462"/>
        <v>1.3727605656522076E-3</v>
      </c>
      <c r="CO314">
        <f t="shared" si="463"/>
        <v>0.1276598188061846</v>
      </c>
      <c r="CP314">
        <f t="shared" si="464"/>
        <v>0.64092513329674849</v>
      </c>
      <c r="CQ314">
        <f t="shared" si="465"/>
        <v>1.076414597407372E-2</v>
      </c>
      <c r="CR314">
        <f>2*((((Parameters!$C$31)/((Parameters!$C$31)^2+(C314*Parameters!$C$30)^2)))/((((Parameters!$C$31)/((Parameters!$C$31)^2+(C314*Parameters!$C$30)^2)))^2+((-(C314*Parameters!$C$30)/((Parameters!$C$31)^2+(C314*Parameters!$C$30)^2)+C314*Parameters!$C$32))^2))</f>
        <v>4.0000006869635958E-2</v>
      </c>
      <c r="CS314">
        <f>2*(-((-(C314*Parameters!$C$30)/((Parameters!$C$31)^2+(C314*Parameters!$C$30)^2)+C314*Parameters!$C$32))/((((Parameters!$C$31)/((Parameters!$C$31)^2+(C314*Parameters!$C$30)^2)))^2+((-(C314*Parameters!$C$30)/((Parameters!$C$31)^2+(C314*Parameters!$C$30)^2)+C314*Parameters!$C$32))^2))</f>
        <v>1.505649350599477</v>
      </c>
      <c r="CT314">
        <f>0</f>
        <v>0</v>
      </c>
      <c r="CU314">
        <f>0</f>
        <v>0</v>
      </c>
      <c r="CV314">
        <f t="shared" si="466"/>
        <v>0.92770846875198765</v>
      </c>
      <c r="CW314">
        <f t="shared" si="467"/>
        <v>1.2168839992676608E-2</v>
      </c>
      <c r="CX314">
        <f t="shared" si="468"/>
        <v>0.12393202106053192</v>
      </c>
      <c r="CY314">
        <f t="shared" si="469"/>
        <v>4.5751396068536874</v>
      </c>
      <c r="CZ314">
        <f t="shared" si="470"/>
        <v>1.3727605656522076E-3</v>
      </c>
      <c r="DA314">
        <f t="shared" si="471"/>
        <v>0.1276598188061846</v>
      </c>
      <c r="DB314">
        <f t="shared" si="472"/>
        <v>0.44876912044562617</v>
      </c>
      <c r="DC314">
        <f t="shared" si="473"/>
        <v>1.7937435657500403E-2</v>
      </c>
      <c r="DD314">
        <f>0</f>
        <v>0</v>
      </c>
      <c r="DE314">
        <f>0</f>
        <v>0</v>
      </c>
      <c r="DF314">
        <f>(((Parameters!$C$35))/(((Parameters!$C$35))^2+((C314*Parameters!$C$34-1/(C314*Parameters!$C$33)))^2))+(((Parameters!$C$39+Parameters!$C$38))/(((Parameters!$C$39+Parameters!$C$38))^2+((C314*Parameters!$C$37-1/(C314*Parameters!$C$36)))^2))</f>
        <v>1.6853894167347544E-3</v>
      </c>
      <c r="DG314">
        <f>(-((C314*Parameters!$C$34-1/(C314*Parameters!$C$33)))/(((Parameters!$C$35))^2+((C314*Parameters!$C$34-1/(C314*Parameters!$C$33)))^2))+(-((C314*Parameters!$C$37-1/(C314*Parameters!$C$36)))/(((Parameters!$C$39+Parameters!$C$38))^2+((C314*Parameters!$C$37-1/(C314*Parameters!$C$36)))^2))</f>
        <v>2.1173092755266541E-2</v>
      </c>
      <c r="DH314">
        <f t="shared" si="474"/>
        <v>0.83104748720447086</v>
      </c>
      <c r="DI314">
        <f t="shared" si="475"/>
        <v>2.2503756043414105E-2</v>
      </c>
      <c r="DJ314">
        <f t="shared" si="476"/>
        <v>0.12393202106053192</v>
      </c>
      <c r="DK314">
        <f t="shared" si="477"/>
        <v>4.5751396068536874</v>
      </c>
      <c r="DL314">
        <f t="shared" si="478"/>
        <v>1.7493203028407485E-3</v>
      </c>
      <c r="DM314">
        <f t="shared" si="479"/>
        <v>0.13719188058329976</v>
      </c>
      <c r="DN314">
        <f t="shared" si="480"/>
        <v>0.44876912044562617</v>
      </c>
      <c r="DO314">
        <f t="shared" si="481"/>
        <v>1.7937435657500403E-2</v>
      </c>
      <c r="DP314">
        <f>2*((((Parameters!$C$41)/((Parameters!$C$41)^2+(C314*(Parameters!$C$40*(1-Parameters!$C$42)))^2)))/((((Parameters!$C$41)/((Parameters!$C$41)^2+(C314*(Parameters!$C$40*(1-Parameters!$C$42)))^2)))^2+((-(C314*(Parameters!$C$40*(1-Parameters!$C$42)))/((Parameters!$C$41)^2+(C314*(Parameters!$C$40*(1-Parameters!$C$42)))^2)+C314*Parameters!$C$43))^2))</f>
        <v>0.20000000312256147</v>
      </c>
      <c r="DQ314">
        <f>2*(-((-(C314*(Parameters!$C$40*(1-Parameters!$C$42)))/((Parameters!$C$41)^2+(C314*(Parameters!$C$40*(1-Parameters!$C$42)))^2)+C314*Parameters!$C$43))/((((Parameters!$C$41)/((Parameters!$C$41)^2+(C314*(Parameters!$C$40*(1-Parameters!$C$42)))^2)))^2+((-(C314*(Parameters!$C$40*(1-Parameters!$C$42)))/((Parameters!$C$41)^2+(C314*(Parameters!$C$40*(1-Parameters!$C$42)))^2)+C314*Parameters!$C$43))^2))</f>
        <v>0.13687720073268289</v>
      </c>
      <c r="DR314">
        <f>0</f>
        <v>0</v>
      </c>
      <c r="DS314">
        <f>0</f>
        <v>0</v>
      </c>
      <c r="DT314">
        <f t="shared" si="482"/>
        <v>0.83104748720447086</v>
      </c>
      <c r="DU314">
        <f t="shared" si="483"/>
        <v>2.2503756043414105E-2</v>
      </c>
      <c r="DV314">
        <f t="shared" si="484"/>
        <v>0.28706126996322923</v>
      </c>
      <c r="DW314">
        <f t="shared" si="485"/>
        <v>4.6933918118571176</v>
      </c>
      <c r="DX314">
        <f t="shared" si="486"/>
        <v>1.7493203028407485E-3</v>
      </c>
      <c r="DY314">
        <f t="shared" si="487"/>
        <v>0.13719188058329976</v>
      </c>
      <c r="DZ314">
        <f t="shared" si="488"/>
        <v>0.4303405439341621</v>
      </c>
      <c r="EA314">
        <f t="shared" si="489"/>
        <v>4.5615254268788125E-2</v>
      </c>
      <c r="EB314">
        <f>0</f>
        <v>0</v>
      </c>
      <c r="EC314">
        <f>0</f>
        <v>0</v>
      </c>
      <c r="ED314">
        <f>0</f>
        <v>0</v>
      </c>
      <c r="EE314">
        <f>C314*Parameters!$C$44</f>
        <v>2.2812866990908463E-7</v>
      </c>
      <c r="EF314">
        <f t="shared" si="490"/>
        <v>0.83104641650723943</v>
      </c>
      <c r="EG314">
        <f t="shared" si="491"/>
        <v>2.2503821530319806E-2</v>
      </c>
      <c r="EH314">
        <f t="shared" si="492"/>
        <v>0.28706126996322923</v>
      </c>
      <c r="EI314">
        <f t="shared" si="493"/>
        <v>4.6933918118571176</v>
      </c>
      <c r="EJ314">
        <f t="shared" si="494"/>
        <v>1.7493098966934646E-3</v>
      </c>
      <c r="EK314">
        <f t="shared" si="495"/>
        <v>0.13719197875631564</v>
      </c>
      <c r="EL314">
        <f t="shared" si="496"/>
        <v>0.4303405439341621</v>
      </c>
      <c r="EM314">
        <f t="shared" si="497"/>
        <v>4.5615254268788125E-2</v>
      </c>
      <c r="EN314">
        <f>0</f>
        <v>0</v>
      </c>
      <c r="EO314">
        <f>0</f>
        <v>0</v>
      </c>
      <c r="EP314">
        <f>(((2*Parameters!$C$47))/(((2*Parameters!$C$47))^2+((2*(C314*Parameters!$C$46-1/(C314*Parameters!$C$45))))^2))</f>
        <v>2.5188662553456585E-11</v>
      </c>
      <c r="EQ314">
        <f>(-((2*(C314*Parameters!$C$46-1/(C314*Parameters!$C$45))))/(((2*Parameters!$C$47))^2+((2*(C314*Parameters!$C$46-1/(C314*Parameters!$C$45))))^2))</f>
        <v>2.5094153977286824E-5</v>
      </c>
      <c r="ER314">
        <f t="shared" si="498"/>
        <v>0.83092863981766762</v>
      </c>
      <c r="ES314">
        <f t="shared" si="499"/>
        <v>2.2511025208249442E-2</v>
      </c>
      <c r="ET314">
        <f t="shared" si="500"/>
        <v>0.28706126996322923</v>
      </c>
      <c r="EU314">
        <f t="shared" si="501"/>
        <v>4.6933918118571176</v>
      </c>
      <c r="EV314">
        <f t="shared" si="502"/>
        <v>1.7481652313188333E-3</v>
      </c>
      <c r="EW314">
        <f t="shared" si="503"/>
        <v>0.13720277778933679</v>
      </c>
      <c r="EX314">
        <f t="shared" si="504"/>
        <v>0.4303405439341621</v>
      </c>
      <c r="EY314">
        <f t="shared" si="505"/>
        <v>4.5615254268788125E-2</v>
      </c>
      <c r="EZ314">
        <f>(ER314+ET314/Parameters!$C$6+Parameters!$C$7*(EV314+EX314/Parameters!$C$6))</f>
        <v>0.84091337964247559</v>
      </c>
      <c r="FA314">
        <f>(ES314+EU314/Parameters!$C$6+Parameters!$C$7*(EW314+EY314/Parameters!$C$6))</f>
        <v>0.18575943605545353</v>
      </c>
      <c r="FB314">
        <f t="shared" si="506"/>
        <v>1.298057537793043</v>
      </c>
      <c r="FC314">
        <f t="shared" si="507"/>
        <v>1.1611889032196383</v>
      </c>
      <c r="FD314">
        <f>(ER314+ET314/Parameters!$C$6+Parameters!$C$8*(EV314+EX314/Parameters!$C$6))</f>
        <v>1.6767399784852208</v>
      </c>
      <c r="FE314">
        <f>(ES314+EU314/Parameters!$C$6+Parameters!$C$8*(EW314+EY314/Parameters!$C$6))</f>
        <v>7.1252292025114894</v>
      </c>
      <c r="FF314">
        <f t="shared" si="508"/>
        <v>-17.290055311540186</v>
      </c>
      <c r="FG314">
        <f t="shared" si="509"/>
        <v>0.13661463760748355</v>
      </c>
    </row>
    <row r="315" spans="1:163" x14ac:dyDescent="0.15">
      <c r="A315">
        <f>Parameters!$C$2*(Parameters!$C$3/Parameters!$C$2)^((ROW()-2)/(Parameters!$C$4-1))</f>
        <v>3672.8230049808453</v>
      </c>
      <c r="B315">
        <f t="shared" si="408"/>
        <v>3.5649999999999999</v>
      </c>
      <c r="C315">
        <f t="shared" si="409"/>
        <v>23077.027540766823</v>
      </c>
      <c r="D315">
        <f>1</f>
        <v>1</v>
      </c>
      <c r="E315">
        <f>0</f>
        <v>0</v>
      </c>
      <c r="F315">
        <f>0</f>
        <v>0</v>
      </c>
      <c r="G315">
        <f>0</f>
        <v>0</v>
      </c>
      <c r="H315">
        <f>0</f>
        <v>0</v>
      </c>
      <c r="I315">
        <f>0</f>
        <v>0</v>
      </c>
      <c r="J315">
        <f>1</f>
        <v>1</v>
      </c>
      <c r="K315">
        <f>0</f>
        <v>0</v>
      </c>
      <c r="L315">
        <f>2*Parameters!$C$10</f>
        <v>0.04</v>
      </c>
      <c r="M315">
        <f>2*C315*Parameters!$C$9</f>
        <v>4.6154055081533647E-2</v>
      </c>
      <c r="N315">
        <f>0</f>
        <v>0</v>
      </c>
      <c r="O315">
        <f>0</f>
        <v>0</v>
      </c>
      <c r="P315">
        <f t="shared" si="410"/>
        <v>1</v>
      </c>
      <c r="Q315">
        <f t="shared" si="411"/>
        <v>0</v>
      </c>
      <c r="R315">
        <f t="shared" si="412"/>
        <v>0.04</v>
      </c>
      <c r="S315">
        <f t="shared" si="413"/>
        <v>4.6154055081533647E-2</v>
      </c>
      <c r="T315">
        <f t="shared" si="414"/>
        <v>0</v>
      </c>
      <c r="U315">
        <f t="shared" si="415"/>
        <v>0</v>
      </c>
      <c r="V315">
        <f t="shared" si="416"/>
        <v>1</v>
      </c>
      <c r="W315">
        <f t="shared" si="417"/>
        <v>0</v>
      </c>
      <c r="X315">
        <f>0</f>
        <v>0</v>
      </c>
      <c r="Y315">
        <f>0</f>
        <v>0</v>
      </c>
      <c r="Z315">
        <f>0</f>
        <v>0</v>
      </c>
      <c r="AA315">
        <f>C315*(Parameters!$C$12+Parameters!$C$11/2)</f>
        <v>1.7307770655575117E-6</v>
      </c>
      <c r="AB315">
        <f t="shared" si="418"/>
        <v>0.99999992011761996</v>
      </c>
      <c r="AC315">
        <f t="shared" si="419"/>
        <v>6.9231082622300468E-8</v>
      </c>
      <c r="AD315">
        <f t="shared" si="420"/>
        <v>0.04</v>
      </c>
      <c r="AE315">
        <f t="shared" si="421"/>
        <v>4.6154055081533647E-2</v>
      </c>
      <c r="AF315">
        <f t="shared" si="422"/>
        <v>0</v>
      </c>
      <c r="AG315">
        <f t="shared" si="423"/>
        <v>1.7307770655575117E-6</v>
      </c>
      <c r="AH315">
        <f t="shared" si="424"/>
        <v>1</v>
      </c>
      <c r="AI315">
        <f t="shared" si="425"/>
        <v>0</v>
      </c>
      <c r="AJ315">
        <f>0</f>
        <v>0</v>
      </c>
      <c r="AK315">
        <f>0</f>
        <v>0</v>
      </c>
      <c r="AL315">
        <f>(((2*Parameters!$C$15))/(((2*Parameters!$C$15))^2+((2*(C315*Parameters!$C$14-1/(C315*Parameters!$C$13))))^2))</f>
        <v>5.3259457985762486E-4</v>
      </c>
      <c r="AM315">
        <f>(-((2*(C315*Parameters!$C$14-1/(C315*Parameters!$C$13))))/(((2*Parameters!$C$15))^2+((2*(C315*Parameters!$C$14-1/(C315*Parameters!$C$13))))^2))</f>
        <v>0.11538882458650027</v>
      </c>
      <c r="AN315">
        <f t="shared" si="426"/>
        <v>0.99469556173505536</v>
      </c>
      <c r="AO315">
        <f t="shared" si="427"/>
        <v>4.6402036141175076E-3</v>
      </c>
      <c r="AP315">
        <f t="shared" si="428"/>
        <v>0.04</v>
      </c>
      <c r="AQ315">
        <f t="shared" si="429"/>
        <v>4.6154055081533647E-2</v>
      </c>
      <c r="AR315">
        <f t="shared" si="430"/>
        <v>5.3259457985762486E-4</v>
      </c>
      <c r="AS315">
        <f t="shared" si="431"/>
        <v>0.11539055536356582</v>
      </c>
      <c r="AT315">
        <f t="shared" si="432"/>
        <v>1</v>
      </c>
      <c r="AU315">
        <f t="shared" si="433"/>
        <v>0</v>
      </c>
      <c r="AV315">
        <f>2*Parameters!$C$17</f>
        <v>0.04</v>
      </c>
      <c r="AW315">
        <f>2*C315*Parameters!$C$16</f>
        <v>4.6154055081533647E-2</v>
      </c>
      <c r="AX315">
        <f>0</f>
        <v>0</v>
      </c>
      <c r="AY315">
        <f>0</f>
        <v>0</v>
      </c>
      <c r="AZ315">
        <f t="shared" si="434"/>
        <v>0.99469556173505536</v>
      </c>
      <c r="BA315">
        <f t="shared" si="435"/>
        <v>4.6402036141175076E-3</v>
      </c>
      <c r="BB315">
        <f t="shared" si="436"/>
        <v>7.9573658256206714E-2</v>
      </c>
      <c r="BC315">
        <f t="shared" si="437"/>
        <v>9.2248896971775143E-2</v>
      </c>
      <c r="BD315">
        <f t="shared" si="438"/>
        <v>5.3259457985762486E-4</v>
      </c>
      <c r="BE315">
        <f t="shared" si="439"/>
        <v>0.11539055536356582</v>
      </c>
      <c r="BF315">
        <f t="shared" si="440"/>
        <v>0.99469556173505547</v>
      </c>
      <c r="BG315">
        <f t="shared" si="441"/>
        <v>4.6402036141175076E-3</v>
      </c>
      <c r="BH315">
        <f>0</f>
        <v>0</v>
      </c>
      <c r="BI315">
        <f>0</f>
        <v>0</v>
      </c>
      <c r="BJ315">
        <f>0</f>
        <v>0</v>
      </c>
      <c r="BK315">
        <f>C315*(Parameters!$C$19+Parameters!$C$18/2)</f>
        <v>1.7307770655575117E-6</v>
      </c>
      <c r="BL315">
        <f t="shared" si="442"/>
        <v>0.99469540207278018</v>
      </c>
      <c r="BM315">
        <f t="shared" si="443"/>
        <v>4.6403413383802397E-3</v>
      </c>
      <c r="BN315">
        <f t="shared" si="444"/>
        <v>7.9573658256206714E-2</v>
      </c>
      <c r="BO315">
        <f t="shared" si="445"/>
        <v>9.2248896971775143E-2</v>
      </c>
      <c r="BP315">
        <f t="shared" si="446"/>
        <v>5.3258654869963004E-4</v>
      </c>
      <c r="BQ315">
        <f t="shared" si="447"/>
        <v>0.11539227695983129</v>
      </c>
      <c r="BR315">
        <f t="shared" si="448"/>
        <v>0.99469556173505547</v>
      </c>
      <c r="BS315">
        <f t="shared" si="449"/>
        <v>4.6402036141175076E-3</v>
      </c>
      <c r="BT315">
        <f>2*((((Parameters!$C$21)/((Parameters!$C$21)^2+(C315*Parameters!$C$20)^2)))/((((Parameters!$C$21)/((Parameters!$C$21)^2+(C315*Parameters!$C$20)^2)))^2+((-(C315*Parameters!$C$20)/((Parameters!$C$21)^2+(C315*Parameters!$C$20)^2)+C315*Parameters!$C$22))^2))</f>
        <v>4.0000014485342177E-2</v>
      </c>
      <c r="BU315">
        <f>2*(-((-(C315*Parameters!$C$20)/((Parameters!$C$21)^2+(C315*Parameters!$C$20)^2)+C315*Parameters!$C$22))/((((Parameters!$C$21)/((Parameters!$C$21)^2+(C315*Parameters!$C$20)^2)))^2+((-(C315*Parameters!$C$20)/((Parameters!$C$21)^2+(C315*Parameters!$C$20)^2)+C315*Parameters!$C$22))^2))</f>
        <v>3.1384763137256164</v>
      </c>
      <c r="BV315">
        <f>0</f>
        <v>0</v>
      </c>
      <c r="BW315">
        <f>0</f>
        <v>0</v>
      </c>
      <c r="BX315">
        <f t="shared" si="450"/>
        <v>0.99469540207278018</v>
      </c>
      <c r="BY315">
        <f t="shared" si="451"/>
        <v>4.6403413383802397E-3</v>
      </c>
      <c r="BZ315">
        <f t="shared" si="452"/>
        <v>0.10479788736951297</v>
      </c>
      <c r="CA315">
        <f t="shared" si="453"/>
        <v>3.2142624694697264</v>
      </c>
      <c r="CB315">
        <f t="shared" si="454"/>
        <v>5.3258654869963004E-4</v>
      </c>
      <c r="CC315">
        <f t="shared" si="455"/>
        <v>0.11539227695983129</v>
      </c>
      <c r="CD315">
        <f t="shared" si="456"/>
        <v>0.63256093717942141</v>
      </c>
      <c r="CE315">
        <f t="shared" si="457"/>
        <v>1.0927406632110039E-2</v>
      </c>
      <c r="CF315">
        <f>0</f>
        <v>0</v>
      </c>
      <c r="CG315">
        <f>0</f>
        <v>0</v>
      </c>
      <c r="CH315">
        <f>(((Parameters!$C$25))/(((Parameters!$C$25))^2+((C315*Parameters!$C$24-1/(C315*Parameters!$C$23)))^2))+(((Parameters!$C$29+Parameters!$C$28))/(((Parameters!$C$29+Parameters!$C$28))^2+((C315*Parameters!$C$27-1/(C315*Parameters!$C$26)))^2))</f>
        <v>1.7236337994092318E-3</v>
      </c>
      <c r="CI315">
        <f>(-((C315*Parameters!$C$24-1/(C315*Parameters!$C$23)))/(((Parameters!$C$25))^2+((C315*Parameters!$C$24-1/(C315*Parameters!$C$23)))^2))+(-((C315*Parameters!$C$27-1/(C315*Parameters!$C$26)))/(((Parameters!$C$29+Parameters!$C$28))^2+((C315*Parameters!$C$27-1/(C315*Parameters!$C$26)))^2))</f>
        <v>2.1412045141258683E-2</v>
      </c>
      <c r="CJ315">
        <f t="shared" si="458"/>
        <v>0.92605210216141753</v>
      </c>
      <c r="CK315">
        <f t="shared" si="459"/>
        <v>1.2424489865995399E-2</v>
      </c>
      <c r="CL315">
        <f t="shared" si="460"/>
        <v>0.10479788736951297</v>
      </c>
      <c r="CM315">
        <f t="shared" si="461"/>
        <v>3.2142624694697264</v>
      </c>
      <c r="CN315">
        <f t="shared" si="462"/>
        <v>1.388911836124431E-3</v>
      </c>
      <c r="CO315">
        <f t="shared" si="463"/>
        <v>0.12895553514872496</v>
      </c>
      <c r="CP315">
        <f t="shared" si="464"/>
        <v>0.63256093717942141</v>
      </c>
      <c r="CQ315">
        <f t="shared" si="465"/>
        <v>1.0927406632110039E-2</v>
      </c>
      <c r="CR315">
        <f>2*((((Parameters!$C$31)/((Parameters!$C$31)^2+(C315*Parameters!$C$30)^2)))/((((Parameters!$C$31)/((Parameters!$C$31)^2+(C315*Parameters!$C$30)^2)))^2+((-(C315*Parameters!$C$30)/((Parameters!$C$31)^2+(C315*Parameters!$C$30)^2)+C315*Parameters!$C$32))^2))</f>
        <v>4.0000007029650356E-2</v>
      </c>
      <c r="CS315">
        <f>2*(-((-(C315*Parameters!$C$30)/((Parameters!$C$31)^2+(C315*Parameters!$C$30)^2)+C315*Parameters!$C$32))/((((Parameters!$C$31)/((Parameters!$C$31)^2+(C315*Parameters!$C$30)^2)))^2+((-(C315*Parameters!$C$30)/((Parameters!$C$31)^2+(C315*Parameters!$C$30)^2)+C315*Parameters!$C$32))^2))</f>
        <v>1.5230839514326302</v>
      </c>
      <c r="CT315">
        <f>0</f>
        <v>0</v>
      </c>
      <c r="CU315">
        <f>0</f>
        <v>0</v>
      </c>
      <c r="CV315">
        <f t="shared" si="466"/>
        <v>0.92605210216141753</v>
      </c>
      <c r="CW315">
        <f t="shared" si="467"/>
        <v>1.2424489865995399E-2</v>
      </c>
      <c r="CX315">
        <f t="shared" si="468"/>
        <v>0.12291643684615723</v>
      </c>
      <c r="CY315">
        <f t="shared" si="469"/>
        <v>4.6252145441442121</v>
      </c>
      <c r="CZ315">
        <f t="shared" si="470"/>
        <v>1.388911836124431E-3</v>
      </c>
      <c r="DA315">
        <f t="shared" si="471"/>
        <v>0.12895553514872496</v>
      </c>
      <c r="DB315">
        <f t="shared" si="472"/>
        <v>0.4362063876292005</v>
      </c>
      <c r="DC315">
        <f t="shared" si="473"/>
        <v>1.8201058272127309E-2</v>
      </c>
      <c r="DD315">
        <f>0</f>
        <v>0</v>
      </c>
      <c r="DE315">
        <f>0</f>
        <v>0</v>
      </c>
      <c r="DF315">
        <f>(((Parameters!$C$35))/(((Parameters!$C$35))^2+((C315*Parameters!$C$34-1/(C315*Parameters!$C$33)))^2))+(((Parameters!$C$39+Parameters!$C$38))/(((Parameters!$C$39+Parameters!$C$38))^2+((C315*Parameters!$C$37-1/(C315*Parameters!$C$36)))^2))</f>
        <v>1.7236337994092318E-3</v>
      </c>
      <c r="DG315">
        <f>(-((C315*Parameters!$C$34-1/(C315*Parameters!$C$33)))/(((Parameters!$C$35))^2+((C315*Parameters!$C$34-1/(C315*Parameters!$C$33)))^2))+(-((C315*Parameters!$C$37-1/(C315*Parameters!$C$36)))/(((Parameters!$C$39+Parameters!$C$38))^2+((C315*Parameters!$C$37-1/(C315*Parameters!$C$36)))^2))</f>
        <v>2.1412045141258683E-2</v>
      </c>
      <c r="DH315">
        <f t="shared" si="474"/>
        <v>0.82722866247924642</v>
      </c>
      <c r="DI315">
        <f t="shared" si="475"/>
        <v>2.3028558278154115E-2</v>
      </c>
      <c r="DJ315">
        <f t="shared" si="476"/>
        <v>0.12291643684615723</v>
      </c>
      <c r="DK315">
        <f t="shared" si="477"/>
        <v>4.6252145441442121</v>
      </c>
      <c r="DL315">
        <f t="shared" si="478"/>
        <v>1.751050028018856E-3</v>
      </c>
      <c r="DM315">
        <f t="shared" si="479"/>
        <v>0.13832697797076962</v>
      </c>
      <c r="DN315">
        <f t="shared" si="480"/>
        <v>0.4362063876292005</v>
      </c>
      <c r="DO315">
        <f t="shared" si="481"/>
        <v>1.8201058272127309E-2</v>
      </c>
      <c r="DP315">
        <f>2*((((Parameters!$C$41)/((Parameters!$C$41)^2+(C315*(Parameters!$C$40*(1-Parameters!$C$42)))^2)))/((((Parameters!$C$41)/((Parameters!$C$41)^2+(C315*(Parameters!$C$40*(1-Parameters!$C$42)))^2)))^2+((-(C315*(Parameters!$C$40*(1-Parameters!$C$42)))/((Parameters!$C$41)^2+(C315*(Parameters!$C$40*(1-Parameters!$C$42)))^2)+C315*Parameters!$C$43))^2))</f>
        <v>0.20000000319529526</v>
      </c>
      <c r="DQ315">
        <f>2*(-((-(C315*(Parameters!$C$40*(1-Parameters!$C$42)))/((Parameters!$C$41)^2+(C315*(Parameters!$C$40*(1-Parameters!$C$42)))^2)+C315*Parameters!$C$43))/((((Parameters!$C$41)/((Parameters!$C$41)^2+(C315*(Parameters!$C$40*(1-Parameters!$C$42)))^2)))^2+((-(C315*(Parameters!$C$40*(1-Parameters!$C$42)))/((Parameters!$C$41)^2+(C315*(Parameters!$C$40*(1-Parameters!$C$42)))^2)+C315*Parameters!$C$43))^2))</f>
        <v>0.13846216404296699</v>
      </c>
      <c r="DR315">
        <f>0</f>
        <v>0</v>
      </c>
      <c r="DS315">
        <f>0</f>
        <v>0</v>
      </c>
      <c r="DT315">
        <f t="shared" si="482"/>
        <v>0.82722866247924642</v>
      </c>
      <c r="DU315">
        <f t="shared" si="483"/>
        <v>2.3028558278154115E-2</v>
      </c>
      <c r="DV315">
        <f t="shared" si="484"/>
        <v>0.28517358797126352</v>
      </c>
      <c r="DW315">
        <f t="shared" si="485"/>
        <v>4.7443601266386715</v>
      </c>
      <c r="DX315">
        <f t="shared" si="486"/>
        <v>1.751050028018856E-3</v>
      </c>
      <c r="DY315">
        <f t="shared" si="487"/>
        <v>0.13832697797076962</v>
      </c>
      <c r="DZ315">
        <f t="shared" si="488"/>
        <v>0.41740354492504284</v>
      </c>
      <c r="EA315">
        <f t="shared" si="489"/>
        <v>4.6108908484503761E-2</v>
      </c>
      <c r="EB315">
        <f>0</f>
        <v>0</v>
      </c>
      <c r="EC315">
        <f>0</f>
        <v>0</v>
      </c>
      <c r="ED315">
        <f>0</f>
        <v>0</v>
      </c>
      <c r="EE315">
        <f>C315*Parameters!$C$44</f>
        <v>2.3077027540766821E-7</v>
      </c>
      <c r="EF315">
        <f t="shared" si="490"/>
        <v>0.82722756762195337</v>
      </c>
      <c r="EG315">
        <f t="shared" si="491"/>
        <v>2.3028624087741551E-2</v>
      </c>
      <c r="EH315">
        <f t="shared" si="492"/>
        <v>0.28517358797126352</v>
      </c>
      <c r="EI315">
        <f t="shared" si="493"/>
        <v>4.7443601266386715</v>
      </c>
      <c r="EJ315">
        <f t="shared" si="494"/>
        <v>1.7510393874533463E-3</v>
      </c>
      <c r="EK315">
        <f t="shared" si="495"/>
        <v>0.13832707429510063</v>
      </c>
      <c r="EL315">
        <f t="shared" si="496"/>
        <v>0.41740354492504284</v>
      </c>
      <c r="EM315">
        <f t="shared" si="497"/>
        <v>4.6108908484503761E-2</v>
      </c>
      <c r="EN315">
        <f>0</f>
        <v>0</v>
      </c>
      <c r="EO315">
        <f>0</f>
        <v>0</v>
      </c>
      <c r="EP315">
        <f>(((2*Parameters!$C$47))/(((2*Parameters!$C$47))^2+((2*(C315*Parameters!$C$46-1/(C315*Parameters!$C$45))))^2))</f>
        <v>2.5775381889624241E-11</v>
      </c>
      <c r="EQ315">
        <f>(-((2*(C315*Parameters!$C$46-1/(C315*Parameters!$C$45))))/(((2*Parameters!$C$47))^2+((2*(C315*Parameters!$C$46-1/(C315*Parameters!$C$45))))^2))</f>
        <v>2.5384730592226927E-5</v>
      </c>
      <c r="ER315">
        <f t="shared" si="498"/>
        <v>0.82710713332565655</v>
      </c>
      <c r="ES315">
        <f t="shared" si="499"/>
        <v>2.3035863264731914E-2</v>
      </c>
      <c r="ET315">
        <f t="shared" si="500"/>
        <v>0.28517358797126352</v>
      </c>
      <c r="EU315">
        <f t="shared" si="501"/>
        <v>4.7443601266386715</v>
      </c>
      <c r="EV315">
        <f t="shared" si="502"/>
        <v>1.7498689359923014E-3</v>
      </c>
      <c r="EW315">
        <f t="shared" si="503"/>
        <v>0.13833766997282526</v>
      </c>
      <c r="EX315">
        <f t="shared" si="504"/>
        <v>0.41740354492504284</v>
      </c>
      <c r="EY315">
        <f t="shared" si="505"/>
        <v>4.6108908484503761E-2</v>
      </c>
      <c r="EZ315">
        <f>(ER315+ET315/Parameters!$C$6+Parameters!$C$7*(EV315+EX315/Parameters!$C$6))</f>
        <v>0.83702621464639615</v>
      </c>
      <c r="FA315">
        <f>(ES315+EU315/Parameters!$C$6+Parameters!$C$7*(EW315+EY315/Parameters!$C$6))</f>
        <v>0.18805708506085964</v>
      </c>
      <c r="FB315">
        <f t="shared" si="506"/>
        <v>1.3313496021726343</v>
      </c>
      <c r="FC315">
        <f t="shared" si="507"/>
        <v>1.1656481536527641</v>
      </c>
      <c r="FD315">
        <f>(ER315+ET315/Parameters!$C$6+Parameters!$C$8*(EV315+EX315/Parameters!$C$6))</f>
        <v>1.6504388700113031</v>
      </c>
      <c r="FE315">
        <f>(ES315+EU315/Parameters!$C$6+Parameters!$C$8*(EW315+EY315/Parameters!$C$6))</f>
        <v>7.185129989762129</v>
      </c>
      <c r="FF315">
        <f t="shared" si="508"/>
        <v>-17.351998795041947</v>
      </c>
      <c r="FG315">
        <f t="shared" si="509"/>
        <v>0.13564383510824171</v>
      </c>
    </row>
    <row r="316" spans="1:163" x14ac:dyDescent="0.15">
      <c r="A316">
        <f>Parameters!$C$2*(Parameters!$C$3/Parameters!$C$2)^((ROW()-2)/(Parameters!$C$4-1))</f>
        <v>3715.352290971724</v>
      </c>
      <c r="B316">
        <f t="shared" si="408"/>
        <v>3.57</v>
      </c>
      <c r="C316">
        <f t="shared" si="409"/>
        <v>23344.246925629552</v>
      </c>
      <c r="D316">
        <f>1</f>
        <v>1</v>
      </c>
      <c r="E316">
        <f>0</f>
        <v>0</v>
      </c>
      <c r="F316">
        <f>0</f>
        <v>0</v>
      </c>
      <c r="G316">
        <f>0</f>
        <v>0</v>
      </c>
      <c r="H316">
        <f>0</f>
        <v>0</v>
      </c>
      <c r="I316">
        <f>0</f>
        <v>0</v>
      </c>
      <c r="J316">
        <f>1</f>
        <v>1</v>
      </c>
      <c r="K316">
        <f>0</f>
        <v>0</v>
      </c>
      <c r="L316">
        <f>2*Parameters!$C$10</f>
        <v>0.04</v>
      </c>
      <c r="M316">
        <f>2*C316*Parameters!$C$9</f>
        <v>4.6688493851259102E-2</v>
      </c>
      <c r="N316">
        <f>0</f>
        <v>0</v>
      </c>
      <c r="O316">
        <f>0</f>
        <v>0</v>
      </c>
      <c r="P316">
        <f t="shared" si="410"/>
        <v>1</v>
      </c>
      <c r="Q316">
        <f t="shared" si="411"/>
        <v>0</v>
      </c>
      <c r="R316">
        <f t="shared" si="412"/>
        <v>0.04</v>
      </c>
      <c r="S316">
        <f t="shared" si="413"/>
        <v>4.6688493851259102E-2</v>
      </c>
      <c r="T316">
        <f t="shared" si="414"/>
        <v>0</v>
      </c>
      <c r="U316">
        <f t="shared" si="415"/>
        <v>0</v>
      </c>
      <c r="V316">
        <f t="shared" si="416"/>
        <v>1</v>
      </c>
      <c r="W316">
        <f t="shared" si="417"/>
        <v>0</v>
      </c>
      <c r="X316">
        <f>0</f>
        <v>0</v>
      </c>
      <c r="Y316">
        <f>0</f>
        <v>0</v>
      </c>
      <c r="Z316">
        <f>0</f>
        <v>0</v>
      </c>
      <c r="AA316">
        <f>C316*(Parameters!$C$12+Parameters!$C$11/2)</f>
        <v>1.7508185194222165E-6</v>
      </c>
      <c r="AB316">
        <f t="shared" si="418"/>
        <v>0.99999991825692036</v>
      </c>
      <c r="AC316">
        <f t="shared" si="419"/>
        <v>7.0032740776888666E-8</v>
      </c>
      <c r="AD316">
        <f t="shared" si="420"/>
        <v>0.04</v>
      </c>
      <c r="AE316">
        <f t="shared" si="421"/>
        <v>4.6688493851259102E-2</v>
      </c>
      <c r="AF316">
        <f t="shared" si="422"/>
        <v>0</v>
      </c>
      <c r="AG316">
        <f t="shared" si="423"/>
        <v>1.7508185194222165E-6</v>
      </c>
      <c r="AH316">
        <f t="shared" si="424"/>
        <v>1</v>
      </c>
      <c r="AI316">
        <f t="shared" si="425"/>
        <v>0</v>
      </c>
      <c r="AJ316">
        <f>0</f>
        <v>0</v>
      </c>
      <c r="AK316">
        <f>0</f>
        <v>0</v>
      </c>
      <c r="AL316">
        <f>(((2*Parameters!$C$15))/(((2*Parameters!$C$15))^2+((2*(C316*Parameters!$C$14-1/(C316*Parameters!$C$13))))^2))</f>
        <v>5.4500138300382281E-4</v>
      </c>
      <c r="AM316">
        <f>(-((2*(C316*Parameters!$C$14-1/(C316*Parameters!$C$13))))/(((2*Parameters!$C$15))^2+((2*(C316*Parameters!$C$14-1/(C316*Parameters!$C$13))))^2))</f>
        <v>0.11672505107554287</v>
      </c>
      <c r="AN316">
        <f t="shared" si="426"/>
        <v>0.994572001482812</v>
      </c>
      <c r="AO316">
        <f t="shared" si="427"/>
        <v>4.6945173694817929E-3</v>
      </c>
      <c r="AP316">
        <f t="shared" si="428"/>
        <v>0.04</v>
      </c>
      <c r="AQ316">
        <f t="shared" si="429"/>
        <v>4.6688493851259102E-2</v>
      </c>
      <c r="AR316">
        <f t="shared" si="430"/>
        <v>5.4500138300382281E-4</v>
      </c>
      <c r="AS316">
        <f t="shared" si="431"/>
        <v>0.1167268018940623</v>
      </c>
      <c r="AT316">
        <f t="shared" si="432"/>
        <v>1</v>
      </c>
      <c r="AU316">
        <f t="shared" si="433"/>
        <v>0</v>
      </c>
      <c r="AV316">
        <f>2*Parameters!$C$17</f>
        <v>0.04</v>
      </c>
      <c r="AW316">
        <f>2*C316*Parameters!$C$16</f>
        <v>4.6688493851259102E-2</v>
      </c>
      <c r="AX316">
        <f>0</f>
        <v>0</v>
      </c>
      <c r="AY316">
        <f>0</f>
        <v>0</v>
      </c>
      <c r="AZ316">
        <f t="shared" si="434"/>
        <v>0.994572001482812</v>
      </c>
      <c r="BA316">
        <f t="shared" si="435"/>
        <v>4.6945173694817929E-3</v>
      </c>
      <c r="BB316">
        <f t="shared" si="436"/>
        <v>7.9563700113972791E-2</v>
      </c>
      <c r="BC316">
        <f t="shared" si="437"/>
        <v>9.3311343321903106E-2</v>
      </c>
      <c r="BD316">
        <f t="shared" si="438"/>
        <v>5.4500138300382281E-4</v>
      </c>
      <c r="BE316">
        <f t="shared" si="439"/>
        <v>0.1167268018940623</v>
      </c>
      <c r="BF316">
        <f t="shared" si="440"/>
        <v>0.994572001482812</v>
      </c>
      <c r="BG316">
        <f t="shared" si="441"/>
        <v>4.6945173694817937E-3</v>
      </c>
      <c r="BH316">
        <f>0</f>
        <v>0</v>
      </c>
      <c r="BI316">
        <f>0</f>
        <v>0</v>
      </c>
      <c r="BJ316">
        <f>0</f>
        <v>0</v>
      </c>
      <c r="BK316">
        <f>C316*(Parameters!$C$19+Parameters!$C$18/2)</f>
        <v>1.7508185194222165E-6</v>
      </c>
      <c r="BL316">
        <f t="shared" si="442"/>
        <v>0.99457183811158401</v>
      </c>
      <c r="BM316">
        <f t="shared" si="443"/>
        <v>4.6946566710814258E-3</v>
      </c>
      <c r="BN316">
        <f t="shared" si="444"/>
        <v>7.9563700113972791E-2</v>
      </c>
      <c r="BO316">
        <f t="shared" si="445"/>
        <v>9.3311343321903106E-2</v>
      </c>
      <c r="BP316">
        <f t="shared" si="446"/>
        <v>5.449931637558726E-4</v>
      </c>
      <c r="BQ316">
        <f t="shared" si="447"/>
        <v>0.1167285432091414</v>
      </c>
      <c r="BR316">
        <f t="shared" si="448"/>
        <v>0.994572001482812</v>
      </c>
      <c r="BS316">
        <f t="shared" si="449"/>
        <v>4.6945173694817937E-3</v>
      </c>
      <c r="BT316">
        <f>2*((((Parameters!$C$21)/((Parameters!$C$21)^2+(C316*Parameters!$C$20)^2)))/((((Parameters!$C$21)/((Parameters!$C$21)^2+(C316*Parameters!$C$20)^2)))^2+((-(C316*Parameters!$C$20)/((Parameters!$C$21)^2+(C316*Parameters!$C$20)^2)+C316*Parameters!$C$22))^2))</f>
        <v>4.0000014822749251E-2</v>
      </c>
      <c r="BU316">
        <f>2*(-((-(C316*Parameters!$C$20)/((Parameters!$C$21)^2+(C316*Parameters!$C$20)^2)+C316*Parameters!$C$22))/((((Parameters!$C$21)/((Parameters!$C$21)^2+(C316*Parameters!$C$20)^2)))^2+((-(C316*Parameters!$C$20)/((Parameters!$C$21)^2+(C316*Parameters!$C$20)^2)+C316*Parameters!$C$22))^2))</f>
        <v>3.1748181700362488</v>
      </c>
      <c r="BV316">
        <f>0</f>
        <v>0</v>
      </c>
      <c r="BW316">
        <f>0</f>
        <v>0</v>
      </c>
      <c r="BX316">
        <f t="shared" si="450"/>
        <v>0.99457183811158401</v>
      </c>
      <c r="BY316">
        <f t="shared" si="451"/>
        <v>4.6946566710814258E-3</v>
      </c>
      <c r="BZ316">
        <f t="shared" si="452"/>
        <v>0.10444190707929392</v>
      </c>
      <c r="CA316">
        <f t="shared" si="453"/>
        <v>3.2510838727013418</v>
      </c>
      <c r="CB316">
        <f t="shared" si="454"/>
        <v>5.449931637558726E-4</v>
      </c>
      <c r="CC316">
        <f t="shared" si="455"/>
        <v>0.1167285432091414</v>
      </c>
      <c r="CD316">
        <f t="shared" si="456"/>
        <v>0.62400190127519706</v>
      </c>
      <c r="CE316">
        <f t="shared" si="457"/>
        <v>1.1093915026923062E-2</v>
      </c>
      <c r="CF316">
        <f>0</f>
        <v>0</v>
      </c>
      <c r="CG316">
        <f>0</f>
        <v>0</v>
      </c>
      <c r="CH316">
        <f>(((Parameters!$C$25))/(((Parameters!$C$25))^2+((C316*Parameters!$C$24-1/(C316*Parameters!$C$23)))^2))+(((Parameters!$C$29+Parameters!$C$28))/(((Parameters!$C$29+Parameters!$C$28))^2+((C316*Parameters!$C$27-1/(C316*Parameters!$C$26)))^2))</f>
        <v>1.7627225115762503E-3</v>
      </c>
      <c r="CI316">
        <f>(-((C316*Parameters!$C$24-1/(C316*Parameters!$C$23)))/(((Parameters!$C$25))^2+((C316*Parameters!$C$24-1/(C316*Parameters!$C$23)))^2))+(-((C316*Parameters!$C$27-1/(C316*Parameters!$C$26)))/(((Parameters!$C$29+Parameters!$C$28))^2+((C316*Parameters!$C$27-1/(C316*Parameters!$C$26)))^2))</f>
        <v>2.1653553526325503E-2</v>
      </c>
      <c r="CJ316">
        <f t="shared" si="458"/>
        <v>0.92435842155623249</v>
      </c>
      <c r="CK316">
        <f t="shared" si="459"/>
        <v>1.2686953825847582E-2</v>
      </c>
      <c r="CL316">
        <f t="shared" si="460"/>
        <v>0.10444190707929392</v>
      </c>
      <c r="CM316">
        <f t="shared" si="461"/>
        <v>3.2510838727013418</v>
      </c>
      <c r="CN316">
        <f t="shared" si="462"/>
        <v>1.4047126795480578E-3</v>
      </c>
      <c r="CO316">
        <f t="shared" si="463"/>
        <v>0.13025995727269224</v>
      </c>
      <c r="CP316">
        <f t="shared" si="464"/>
        <v>0.62400190127519706</v>
      </c>
      <c r="CQ316">
        <f t="shared" si="465"/>
        <v>1.1093915026923062E-2</v>
      </c>
      <c r="CR316">
        <f>2*((((Parameters!$C$31)/((Parameters!$C$31)^2+(C316*Parameters!$C$30)^2)))/((((Parameters!$C$31)/((Parameters!$C$31)^2+(C316*Parameters!$C$30)^2)))^2+((-(C316*Parameters!$C$30)/((Parameters!$C$31)^2+(C316*Parameters!$C$30)^2)+C316*Parameters!$C$32))^2))</f>
        <v>4.0000007193391987E-2</v>
      </c>
      <c r="CS316">
        <f>2*(-((-(C316*Parameters!$C$30)/((Parameters!$C$31)^2+(C316*Parameters!$C$30)^2)+C316*Parameters!$C$32))/((((Parameters!$C$31)/((Parameters!$C$31)^2+(C316*Parameters!$C$30)^2)))^2+((-(C316*Parameters!$C$30)/((Parameters!$C$31)^2+(C316*Parameters!$C$30)^2)+C316*Parameters!$C$32))^2))</f>
        <v>1.5407204355357302</v>
      </c>
      <c r="CT316">
        <f>0</f>
        <v>0</v>
      </c>
      <c r="CU316">
        <f>0</f>
        <v>0</v>
      </c>
      <c r="CV316">
        <f t="shared" si="466"/>
        <v>0.92435842155623249</v>
      </c>
      <c r="CW316">
        <f t="shared" si="467"/>
        <v>1.2686953825847582E-2</v>
      </c>
      <c r="CX316">
        <f t="shared" si="468"/>
        <v>0.12186920156663411</v>
      </c>
      <c r="CY316">
        <f t="shared" si="469"/>
        <v>4.6757692607968764</v>
      </c>
      <c r="CZ316">
        <f t="shared" si="470"/>
        <v>1.4047126795480578E-3</v>
      </c>
      <c r="DA316">
        <f t="shared" si="471"/>
        <v>0.13025995727269224</v>
      </c>
      <c r="DB316">
        <f t="shared" si="472"/>
        <v>0.42336391169043563</v>
      </c>
      <c r="DC316">
        <f t="shared" si="473"/>
        <v>1.8468583786277533E-2</v>
      </c>
      <c r="DD316">
        <f>0</f>
        <v>0</v>
      </c>
      <c r="DE316">
        <f>0</f>
        <v>0</v>
      </c>
      <c r="DF316">
        <f>(((Parameters!$C$35))/(((Parameters!$C$35))^2+((C316*Parameters!$C$34-1/(C316*Parameters!$C$33)))^2))+(((Parameters!$C$39+Parameters!$C$38))/(((Parameters!$C$39+Parameters!$C$38))^2+((C316*Parameters!$C$37-1/(C316*Parameters!$C$36)))^2))</f>
        <v>1.7627225115762503E-3</v>
      </c>
      <c r="DG316">
        <f>(-((C316*Parameters!$C$34-1/(C316*Parameters!$C$33)))/(((Parameters!$C$35))^2+((C316*Parameters!$C$34-1/(C316*Parameters!$C$33)))^2))+(-((C316*Parameters!$C$37-1/(C316*Parameters!$C$36)))/(((Parameters!$C$39+Parameters!$C$38))^2+((C316*Parameters!$C$37-1/(C316*Parameters!$C$36)))^2))</f>
        <v>2.1653553526325503E-2</v>
      </c>
      <c r="DH316">
        <f t="shared" si="474"/>
        <v>0.82332622317588922</v>
      </c>
      <c r="DI316">
        <f t="shared" si="475"/>
        <v>2.356793884012414E-2</v>
      </c>
      <c r="DJ316">
        <f t="shared" si="476"/>
        <v>0.12186920156663411</v>
      </c>
      <c r="DK316">
        <f t="shared" si="477"/>
        <v>4.6757692607968764</v>
      </c>
      <c r="DL316">
        <f t="shared" si="478"/>
        <v>1.7510753097021803E-3</v>
      </c>
      <c r="DM316">
        <f t="shared" si="479"/>
        <v>0.13945984538399261</v>
      </c>
      <c r="DN316">
        <f t="shared" si="480"/>
        <v>0.42336391169043563</v>
      </c>
      <c r="DO316">
        <f t="shared" si="481"/>
        <v>1.8468583786277533E-2</v>
      </c>
      <c r="DP316">
        <f>2*((((Parameters!$C$41)/((Parameters!$C$41)^2+(C316*(Parameters!$C$40*(1-Parameters!$C$42)))^2)))/((((Parameters!$C$41)/((Parameters!$C$41)^2+(C316*(Parameters!$C$40*(1-Parameters!$C$42)))^2)))^2+((-(C316*(Parameters!$C$40*(1-Parameters!$C$42)))/((Parameters!$C$41)^2+(C316*(Parameters!$C$40*(1-Parameters!$C$42)))^2)+C316*Parameters!$C$43))^2))</f>
        <v>0.20000000326972323</v>
      </c>
      <c r="DQ316">
        <f>2*(-((-(C316*(Parameters!$C$40*(1-Parameters!$C$42)))/((Parameters!$C$41)^2+(C316*(Parameters!$C$40*(1-Parameters!$C$42)))^2)+C316*Parameters!$C$43))/((((Parameters!$C$41)/((Parameters!$C$41)^2+(C316*(Parameters!$C$40*(1-Parameters!$C$42)))^2)))^2+((-(C316*(Parameters!$C$40*(1-Parameters!$C$42)))/((Parameters!$C$41)^2+(C316*(Parameters!$C$40*(1-Parameters!$C$42)))^2)+C316*Parameters!$C$43))^2))</f>
        <v>0.14006548036429109</v>
      </c>
      <c r="DR316">
        <f>0</f>
        <v>0</v>
      </c>
      <c r="DS316">
        <f>0</f>
        <v>0</v>
      </c>
      <c r="DT316">
        <f t="shared" si="482"/>
        <v>0.82332622317588922</v>
      </c>
      <c r="DU316">
        <f t="shared" si="483"/>
        <v>2.356793884012414E-2</v>
      </c>
      <c r="DV316">
        <f t="shared" si="484"/>
        <v>0.28323339421902261</v>
      </c>
      <c r="DW316">
        <f t="shared" si="485"/>
        <v>4.7958024315876102</v>
      </c>
      <c r="DX316">
        <f t="shared" si="486"/>
        <v>1.7510753097021803E-3</v>
      </c>
      <c r="DY316">
        <f t="shared" si="487"/>
        <v>0.13945984538399261</v>
      </c>
      <c r="DZ316">
        <f t="shared" si="488"/>
        <v>0.40418061652286291</v>
      </c>
      <c r="EA316">
        <f t="shared" si="489"/>
        <v>4.6605818523478636E-2</v>
      </c>
      <c r="EB316">
        <f>0</f>
        <v>0</v>
      </c>
      <c r="EC316">
        <f>0</f>
        <v>0</v>
      </c>
      <c r="ED316">
        <f>0</f>
        <v>0</v>
      </c>
      <c r="EE316">
        <f>C316*Parameters!$C$44</f>
        <v>2.3344246925629551E-7</v>
      </c>
      <c r="EF316">
        <f t="shared" si="490"/>
        <v>0.82332510363192757</v>
      </c>
      <c r="EG316">
        <f t="shared" si="491"/>
        <v>2.3568004958827063E-2</v>
      </c>
      <c r="EH316">
        <f t="shared" si="492"/>
        <v>0.28323339421902261</v>
      </c>
      <c r="EI316">
        <f t="shared" si="493"/>
        <v>4.7958024315876102</v>
      </c>
      <c r="EJ316">
        <f t="shared" si="494"/>
        <v>1.7510644299248224E-3</v>
      </c>
      <c r="EK316">
        <f t="shared" si="495"/>
        <v>0.13945993973691376</v>
      </c>
      <c r="EL316">
        <f t="shared" si="496"/>
        <v>0.40418061652286291</v>
      </c>
      <c r="EM316">
        <f t="shared" si="497"/>
        <v>4.6605818523478636E-2</v>
      </c>
      <c r="EN316">
        <f>0</f>
        <v>0</v>
      </c>
      <c r="EO316">
        <f>0</f>
        <v>0</v>
      </c>
      <c r="EP316">
        <f>(((2*Parameters!$C$47))/(((2*Parameters!$C$47))^2+((2*(C316*Parameters!$C$46-1/(C316*Parameters!$C$45))))^2))</f>
        <v>2.6375767675408146E-11</v>
      </c>
      <c r="EQ316">
        <f>(-((2*(C316*Parameters!$C$46-1/(C316*Parameters!$C$45))))/(((2*Parameters!$C$47))^2+((2*(C316*Parameters!$C$46-1/(C316*Parameters!$C$45))))^2))</f>
        <v>2.5678671926026626E-5</v>
      </c>
      <c r="ER316">
        <f t="shared" si="498"/>
        <v>0.82320195380213523</v>
      </c>
      <c r="ES316">
        <f t="shared" si="499"/>
        <v>2.3575278142728681E-2</v>
      </c>
      <c r="ET316">
        <f t="shared" si="500"/>
        <v>0.28323339421902261</v>
      </c>
      <c r="EU316">
        <f t="shared" si="501"/>
        <v>4.7958024315876102</v>
      </c>
      <c r="EV316">
        <f t="shared" si="502"/>
        <v>1.749867665061688E-3</v>
      </c>
      <c r="EW316">
        <f t="shared" si="503"/>
        <v>0.13947031855959358</v>
      </c>
      <c r="EX316">
        <f t="shared" si="504"/>
        <v>0.40418061652286291</v>
      </c>
      <c r="EY316">
        <f t="shared" si="505"/>
        <v>4.6605818523478636E-2</v>
      </c>
      <c r="EZ316">
        <f>(ER316+ET316/Parameters!$C$6+Parameters!$C$7*(EV316+EX316/Parameters!$C$6))</f>
        <v>0.83305355012279692</v>
      </c>
      <c r="FA316">
        <f>(ES316+EU316/Parameters!$C$6+Parameters!$C$7*(EW316+EY316/Parameters!$C$6))</f>
        <v>0.19038579750229773</v>
      </c>
      <c r="FB316">
        <f t="shared" si="506"/>
        <v>1.3654332089650603</v>
      </c>
      <c r="FC316">
        <f t="shared" si="507"/>
        <v>1.1702311666442995</v>
      </c>
      <c r="FD316">
        <f>(ER316+ET316/Parameters!$C$6+Parameters!$C$8*(EV316+EX316/Parameters!$C$6))</f>
        <v>1.6234697447199906</v>
      </c>
      <c r="FE316">
        <f>(ES316+EU316/Parameters!$C$6+Parameters!$C$8*(EW316+EY316/Parameters!$C$6))</f>
        <v>7.2449553229141133</v>
      </c>
      <c r="FF316">
        <f t="shared" si="508"/>
        <v>-17.413488517710405</v>
      </c>
      <c r="FG316">
        <f t="shared" si="509"/>
        <v>0.13468696728356144</v>
      </c>
    </row>
    <row r="317" spans="1:163" x14ac:dyDescent="0.15">
      <c r="A317">
        <f>Parameters!$C$2*(Parameters!$C$3/Parameters!$C$2)^((ROW()-2)/(Parameters!$C$4-1))</f>
        <v>3758.3740428844421</v>
      </c>
      <c r="B317">
        <f t="shared" si="408"/>
        <v>3.5750000000000002</v>
      </c>
      <c r="C317">
        <f t="shared" si="409"/>
        <v>23614.560565136668</v>
      </c>
      <c r="D317">
        <f>1</f>
        <v>1</v>
      </c>
      <c r="E317">
        <f>0</f>
        <v>0</v>
      </c>
      <c r="F317">
        <f>0</f>
        <v>0</v>
      </c>
      <c r="G317">
        <f>0</f>
        <v>0</v>
      </c>
      <c r="H317">
        <f>0</f>
        <v>0</v>
      </c>
      <c r="I317">
        <f>0</f>
        <v>0</v>
      </c>
      <c r="J317">
        <f>1</f>
        <v>1</v>
      </c>
      <c r="K317">
        <f>0</f>
        <v>0</v>
      </c>
      <c r="L317">
        <f>2*Parameters!$C$10</f>
        <v>0.04</v>
      </c>
      <c r="M317">
        <f>2*C317*Parameters!$C$9</f>
        <v>4.7229121130273333E-2</v>
      </c>
      <c r="N317">
        <f>0</f>
        <v>0</v>
      </c>
      <c r="O317">
        <f>0</f>
        <v>0</v>
      </c>
      <c r="P317">
        <f t="shared" si="410"/>
        <v>1</v>
      </c>
      <c r="Q317">
        <f t="shared" si="411"/>
        <v>0</v>
      </c>
      <c r="R317">
        <f t="shared" si="412"/>
        <v>0.04</v>
      </c>
      <c r="S317">
        <f t="shared" si="413"/>
        <v>4.7229121130273333E-2</v>
      </c>
      <c r="T317">
        <f t="shared" si="414"/>
        <v>0</v>
      </c>
      <c r="U317">
        <f t="shared" si="415"/>
        <v>0</v>
      </c>
      <c r="V317">
        <f t="shared" si="416"/>
        <v>1</v>
      </c>
      <c r="W317">
        <f t="shared" si="417"/>
        <v>0</v>
      </c>
      <c r="X317">
        <f>0</f>
        <v>0</v>
      </c>
      <c r="Y317">
        <f>0</f>
        <v>0</v>
      </c>
      <c r="Z317">
        <f>0</f>
        <v>0</v>
      </c>
      <c r="AA317">
        <f>C317*(Parameters!$C$12+Parameters!$C$11/2)</f>
        <v>1.7710920423852501E-6</v>
      </c>
      <c r="AB317">
        <f t="shared" si="418"/>
        <v>0.99999991635287944</v>
      </c>
      <c r="AC317">
        <f t="shared" si="419"/>
        <v>7.0843681695410003E-8</v>
      </c>
      <c r="AD317">
        <f t="shared" si="420"/>
        <v>0.04</v>
      </c>
      <c r="AE317">
        <f t="shared" si="421"/>
        <v>4.7229121130273333E-2</v>
      </c>
      <c r="AF317">
        <f t="shared" si="422"/>
        <v>0</v>
      </c>
      <c r="AG317">
        <f t="shared" si="423"/>
        <v>1.7710920423852501E-6</v>
      </c>
      <c r="AH317">
        <f t="shared" si="424"/>
        <v>1</v>
      </c>
      <c r="AI317">
        <f t="shared" si="425"/>
        <v>0</v>
      </c>
      <c r="AJ317">
        <f>0</f>
        <v>0</v>
      </c>
      <c r="AK317">
        <f>0</f>
        <v>0</v>
      </c>
      <c r="AL317">
        <f>(((2*Parameters!$C$15))/(((2*Parameters!$C$15))^2+((2*(C317*Parameters!$C$14-1/(C317*Parameters!$C$13))))^2))</f>
        <v>5.5769722870207172E-4</v>
      </c>
      <c r="AM317">
        <f>(-((2*(C317*Parameters!$C$14-1/(C317*Parameters!$C$13))))/(((2*Parameters!$C$15))^2+((2*(C317*Parameters!$C$14-1/(C317*Parameters!$C$13))))^2))</f>
        <v>0.11807675339097401</v>
      </c>
      <c r="AN317">
        <f t="shared" si="426"/>
        <v>0.99444556295345587</v>
      </c>
      <c r="AO317">
        <f t="shared" si="427"/>
        <v>4.7494805292890435E-3</v>
      </c>
      <c r="AP317">
        <f t="shared" si="428"/>
        <v>0.04</v>
      </c>
      <c r="AQ317">
        <f t="shared" si="429"/>
        <v>4.7229121130273333E-2</v>
      </c>
      <c r="AR317">
        <f t="shared" si="430"/>
        <v>5.5769722870207172E-4</v>
      </c>
      <c r="AS317">
        <f t="shared" si="431"/>
        <v>0.11807852448301639</v>
      </c>
      <c r="AT317">
        <f t="shared" si="432"/>
        <v>1</v>
      </c>
      <c r="AU317">
        <f t="shared" si="433"/>
        <v>0</v>
      </c>
      <c r="AV317">
        <f>2*Parameters!$C$17</f>
        <v>0.04</v>
      </c>
      <c r="AW317">
        <f>2*C317*Parameters!$C$16</f>
        <v>4.7229121130273333E-2</v>
      </c>
      <c r="AX317">
        <f>0</f>
        <v>0</v>
      </c>
      <c r="AY317">
        <f>0</f>
        <v>0</v>
      </c>
      <c r="AZ317">
        <f t="shared" si="434"/>
        <v>0.99444556295345587</v>
      </c>
      <c r="BA317">
        <f t="shared" si="435"/>
        <v>4.7494805292890435E-3</v>
      </c>
      <c r="BB317">
        <f t="shared" si="436"/>
        <v>7.9553508726914565E-2</v>
      </c>
      <c r="BC317">
        <f t="shared" si="437"/>
        <v>9.4385890301636521E-2</v>
      </c>
      <c r="BD317">
        <f t="shared" si="438"/>
        <v>5.5769722870207172E-4</v>
      </c>
      <c r="BE317">
        <f t="shared" si="439"/>
        <v>0.11807852448301639</v>
      </c>
      <c r="BF317">
        <f t="shared" si="440"/>
        <v>0.99444556295345576</v>
      </c>
      <c r="BG317">
        <f t="shared" si="441"/>
        <v>4.7494805292890435E-3</v>
      </c>
      <c r="BH317">
        <f>0</f>
        <v>0</v>
      </c>
      <c r="BI317">
        <f>0</f>
        <v>0</v>
      </c>
      <c r="BJ317">
        <f>0</f>
        <v>0</v>
      </c>
      <c r="BK317">
        <f>C317*(Parameters!$C$19+Parameters!$C$18/2)</f>
        <v>1.7710920423852501E-6</v>
      </c>
      <c r="BL317">
        <f t="shared" si="442"/>
        <v>0.99444539578735669</v>
      </c>
      <c r="BM317">
        <f t="shared" si="443"/>
        <v>4.7496214258752932E-3</v>
      </c>
      <c r="BN317">
        <f t="shared" si="444"/>
        <v>7.9553508726914565E-2</v>
      </c>
      <c r="BO317">
        <f t="shared" si="445"/>
        <v>9.4385890301636521E-2</v>
      </c>
      <c r="BP317">
        <f t="shared" si="446"/>
        <v>5.5768881693490089E-4</v>
      </c>
      <c r="BQ317">
        <f t="shared" si="447"/>
        <v>0.11808028573763953</v>
      </c>
      <c r="BR317">
        <f t="shared" si="448"/>
        <v>0.99444556295345576</v>
      </c>
      <c r="BS317">
        <f t="shared" si="449"/>
        <v>4.7494805292890435E-3</v>
      </c>
      <c r="BT317">
        <f>2*((((Parameters!$C$21)/((Parameters!$C$21)^2+(C317*Parameters!$C$20)^2)))/((((Parameters!$C$21)/((Parameters!$C$21)^2+(C317*Parameters!$C$20)^2)))^2+((-(C317*Parameters!$C$20)/((Parameters!$C$21)^2+(C317*Parameters!$C$20)^2)+C317*Parameters!$C$22))^2))</f>
        <v>4.0000015168015518E-2</v>
      </c>
      <c r="BU317">
        <f>2*(-((-(C317*Parameters!$C$20)/((Parameters!$C$21)^2+(C317*Parameters!$C$20)^2)+C317*Parameters!$C$22))/((((Parameters!$C$21)/((Parameters!$C$21)^2+(C317*Parameters!$C$20)^2)))^2+((-(C317*Parameters!$C$20)/((Parameters!$C$21)^2+(C317*Parameters!$C$20)^2)+C317*Parameters!$C$22))^2))</f>
        <v>3.2115808456803063</v>
      </c>
      <c r="BV317">
        <f>0</f>
        <v>0</v>
      </c>
      <c r="BW317">
        <f>0</f>
        <v>0</v>
      </c>
      <c r="BX317">
        <f t="shared" si="450"/>
        <v>0.99444539578735669</v>
      </c>
      <c r="BY317">
        <f t="shared" si="451"/>
        <v>4.7496214258752932E-3</v>
      </c>
      <c r="BZ317">
        <f t="shared" si="452"/>
        <v>0.10407754644659814</v>
      </c>
      <c r="CA317">
        <f t="shared" si="453"/>
        <v>3.2883176604163595</v>
      </c>
      <c r="CB317">
        <f t="shared" si="454"/>
        <v>5.5768881693490089E-4</v>
      </c>
      <c r="CC317">
        <f t="shared" si="455"/>
        <v>0.11808028573763953</v>
      </c>
      <c r="CD317">
        <f t="shared" si="456"/>
        <v>0.61524348658713168</v>
      </c>
      <c r="CE317">
        <f t="shared" si="457"/>
        <v>1.126375647215647E-2</v>
      </c>
      <c r="CF317">
        <f>0</f>
        <v>0</v>
      </c>
      <c r="CG317">
        <f>0</f>
        <v>0</v>
      </c>
      <c r="CH317">
        <f>(((Parameters!$C$25))/(((Parameters!$C$25))^2+((C317*Parameters!$C$24-1/(C317*Parameters!$C$23)))^2))+(((Parameters!$C$29+Parameters!$C$28))/(((Parameters!$C$29+Parameters!$C$28))^2+((C317*Parameters!$C$27-1/(C317*Parameters!$C$26)))^2))</f>
        <v>1.8026731167309117E-3</v>
      </c>
      <c r="CI317">
        <f>(-((C317*Parameters!$C$24-1/(C317*Parameters!$C$23)))/(((Parameters!$C$25))^2+((C317*Parameters!$C$24-1/(C317*Parameters!$C$23)))^2))+(-((C317*Parameters!$C$27-1/(C317*Parameters!$C$26)))/(((Parameters!$C$29+Parameters!$C$28))^2+((C317*Parameters!$C$27-1/(C317*Parameters!$C$26)))^2))</f>
        <v>2.1897640534025983E-2</v>
      </c>
      <c r="CJ317">
        <f t="shared" si="458"/>
        <v>0.92262661549290459</v>
      </c>
      <c r="CK317">
        <f t="shared" si="459"/>
        <v>1.2956435971330352E-2</v>
      </c>
      <c r="CL317">
        <f t="shared" si="460"/>
        <v>0.10407754644659814</v>
      </c>
      <c r="CM317">
        <f t="shared" si="461"/>
        <v>3.2883176604163595</v>
      </c>
      <c r="CN317">
        <f t="shared" si="462"/>
        <v>1.4201220201592274E-3</v>
      </c>
      <c r="CO317">
        <f t="shared" si="463"/>
        <v>0.13157297131881113</v>
      </c>
      <c r="CP317">
        <f t="shared" si="464"/>
        <v>0.61524348658713168</v>
      </c>
      <c r="CQ317">
        <f t="shared" si="465"/>
        <v>1.126375647215647E-2</v>
      </c>
      <c r="CR317">
        <f>2*((((Parameters!$C$31)/((Parameters!$C$31)^2+(C317*Parameters!$C$30)^2)))/((((Parameters!$C$31)/((Parameters!$C$31)^2+(C317*Parameters!$C$30)^2)))^2+((-(C317*Parameters!$C$30)/((Parameters!$C$31)^2+(C317*Parameters!$C$30)^2)+C317*Parameters!$C$32))^2))</f>
        <v>4.0000007360947623E-2</v>
      </c>
      <c r="CS317">
        <f>2*(-((-(C317*Parameters!$C$30)/((Parameters!$C$31)^2+(C317*Parameters!$C$30)^2)+C317*Parameters!$C$32))/((((Parameters!$C$31)/((Parameters!$C$31)^2+(C317*Parameters!$C$30)^2)))^2+((-(C317*Parameters!$C$30)/((Parameters!$C$31)^2+(C317*Parameters!$C$30)^2)+C317*Parameters!$C$32))^2))</f>
        <v>1.5585611406106288</v>
      </c>
      <c r="CT317">
        <f>0</f>
        <v>0</v>
      </c>
      <c r="CU317">
        <f>0</f>
        <v>0</v>
      </c>
      <c r="CV317">
        <f t="shared" si="466"/>
        <v>0.92262661549290459</v>
      </c>
      <c r="CW317">
        <f t="shared" si="467"/>
        <v>1.2956435971330352E-2</v>
      </c>
      <c r="CX317">
        <f t="shared" si="468"/>
        <v>0.1207892202319953</v>
      </c>
      <c r="CY317">
        <f t="shared" si="469"/>
        <v>4.7268059081509293</v>
      </c>
      <c r="CZ317">
        <f t="shared" si="470"/>
        <v>1.4201220201592274E-3</v>
      </c>
      <c r="DA317">
        <f t="shared" si="471"/>
        <v>0.13157297131881113</v>
      </c>
      <c r="DB317">
        <f t="shared" si="472"/>
        <v>0.41023577122621568</v>
      </c>
      <c r="DC317">
        <f t="shared" si="473"/>
        <v>1.8740023288956301E-2</v>
      </c>
      <c r="DD317">
        <f>0</f>
        <v>0</v>
      </c>
      <c r="DE317">
        <f>0</f>
        <v>0</v>
      </c>
      <c r="DF317">
        <f>(((Parameters!$C$35))/(((Parameters!$C$35))^2+((C317*Parameters!$C$34-1/(C317*Parameters!$C$33)))^2))+(((Parameters!$C$39+Parameters!$C$38))/(((Parameters!$C$39+Parameters!$C$38))^2+((C317*Parameters!$C$37-1/(C317*Parameters!$C$36)))^2))</f>
        <v>1.8026731167309117E-3</v>
      </c>
      <c r="DG317">
        <f>(-((C317*Parameters!$C$34-1/(C317*Parameters!$C$33)))/(((Parameters!$C$35))^2+((C317*Parameters!$C$34-1/(C317*Parameters!$C$33)))^2))+(-((C317*Parameters!$C$37-1/(C317*Parameters!$C$36)))/(((Parameters!$C$39+Parameters!$C$38))^2+((C317*Parameters!$C$37-1/(C317*Parameters!$C$36)))^2))</f>
        <v>2.1897640534025983E-2</v>
      </c>
      <c r="DH317">
        <f t="shared" si="474"/>
        <v>0.81933846232220842</v>
      </c>
      <c r="DI317">
        <f t="shared" si="475"/>
        <v>2.4122320834984404E-2</v>
      </c>
      <c r="DJ317">
        <f t="shared" si="476"/>
        <v>0.1207892202319953</v>
      </c>
      <c r="DK317">
        <f t="shared" si="477"/>
        <v>4.7268059081509293</v>
      </c>
      <c r="DL317">
        <f t="shared" si="478"/>
        <v>1.7492807228892584E-3</v>
      </c>
      <c r="DM317">
        <f t="shared" si="479"/>
        <v>0.14058994890751161</v>
      </c>
      <c r="DN317">
        <f t="shared" si="480"/>
        <v>0.41023577122621568</v>
      </c>
      <c r="DO317">
        <f t="shared" si="481"/>
        <v>1.8740023288956301E-2</v>
      </c>
      <c r="DP317">
        <f>2*((((Parameters!$C$41)/((Parameters!$C$41)^2+(C317*(Parameters!$C$40*(1-Parameters!$C$42)))^2)))/((((Parameters!$C$41)/((Parameters!$C$41)^2+(C317*(Parameters!$C$40*(1-Parameters!$C$42)))^2)))^2+((-(C317*(Parameters!$C$40*(1-Parameters!$C$42)))/((Parameters!$C$41)^2+(C317*(Parameters!$C$40*(1-Parameters!$C$42)))^2)+C317*Parameters!$C$43))^2))</f>
        <v>0.20000000334588486</v>
      </c>
      <c r="DQ317">
        <f>2*(-((-(C317*(Parameters!$C$40*(1-Parameters!$C$42)))/((Parameters!$C$41)^2+(C317*(Parameters!$C$40*(1-Parameters!$C$42)))^2)+C317*Parameters!$C$43))/((((Parameters!$C$41)/((Parameters!$C$41)^2+(C317*(Parameters!$C$40*(1-Parameters!$C$42)))^2)))^2+((-(C317*(Parameters!$C$40*(1-Parameters!$C$42)))/((Parameters!$C$41)^2+(C317*(Parameters!$C$40*(1-Parameters!$C$42)))^2)+C317*Parameters!$C$43))^2))</f>
        <v>0.14168736221453804</v>
      </c>
      <c r="DR317">
        <f>0</f>
        <v>0</v>
      </c>
      <c r="DS317">
        <f>0</f>
        <v>0</v>
      </c>
      <c r="DT317">
        <f t="shared" si="482"/>
        <v>0.81933846232220842</v>
      </c>
      <c r="DU317">
        <f t="shared" si="483"/>
        <v>2.4122320834984404E-2</v>
      </c>
      <c r="DV317">
        <f t="shared" si="484"/>
        <v>0.28123908742824744</v>
      </c>
      <c r="DW317">
        <f t="shared" si="485"/>
        <v>4.847720277885986</v>
      </c>
      <c r="DX317">
        <f t="shared" si="486"/>
        <v>1.7492807228892584E-3</v>
      </c>
      <c r="DY317">
        <f t="shared" si="487"/>
        <v>0.14058994890751161</v>
      </c>
      <c r="DZ317">
        <f t="shared" si="488"/>
        <v>0.39066580836206444</v>
      </c>
      <c r="EA317">
        <f t="shared" si="489"/>
        <v>4.7105864512255326E-2</v>
      </c>
      <c r="EB317">
        <f>0</f>
        <v>0</v>
      </c>
      <c r="EC317">
        <f>0</f>
        <v>0</v>
      </c>
      <c r="ED317">
        <f>0</f>
        <v>0</v>
      </c>
      <c r="EE317">
        <f>C317*Parameters!$C$44</f>
        <v>2.3614560565136667E-7</v>
      </c>
      <c r="EF317">
        <f t="shared" si="490"/>
        <v>0.81933731755436734</v>
      </c>
      <c r="EG317">
        <f t="shared" si="491"/>
        <v>2.4122387248359037E-2</v>
      </c>
      <c r="EH317">
        <f t="shared" si="492"/>
        <v>0.28123908742824744</v>
      </c>
      <c r="EI317">
        <f t="shared" si="493"/>
        <v>4.847720277885986</v>
      </c>
      <c r="EJ317">
        <f t="shared" si="494"/>
        <v>1.7492695990463534E-3</v>
      </c>
      <c r="EK317">
        <f t="shared" si="495"/>
        <v>0.14059004116152554</v>
      </c>
      <c r="EL317">
        <f t="shared" si="496"/>
        <v>0.39066580836206444</v>
      </c>
      <c r="EM317">
        <f t="shared" si="497"/>
        <v>4.7105864512255326E-2</v>
      </c>
      <c r="EN317">
        <f>0</f>
        <v>0</v>
      </c>
      <c r="EO317">
        <f>0</f>
        <v>0</v>
      </c>
      <c r="EP317">
        <f>(((2*Parameters!$C$47))/(((2*Parameters!$C$47))^2+((2*(C317*Parameters!$C$46-1/(C317*Parameters!$C$45))))^2))</f>
        <v>2.6990138243344255E-11</v>
      </c>
      <c r="EQ317">
        <f>(-((2*(C317*Parameters!$C$46-1/(C317*Parameters!$C$45))))/(((2*Parameters!$C$47))^2+((2*(C317*Parameters!$C$46-1/(C317*Parameters!$C$45))))^2))</f>
        <v>2.5976016940302412E-5</v>
      </c>
      <c r="ER317">
        <f t="shared" si="498"/>
        <v>0.81921139309789781</v>
      </c>
      <c r="ES317">
        <f t="shared" si="499"/>
        <v>2.4129692850498988E-2</v>
      </c>
      <c r="ET317">
        <f t="shared" si="500"/>
        <v>0.28123908742824744</v>
      </c>
      <c r="EU317">
        <f t="shared" si="501"/>
        <v>4.847720277885986</v>
      </c>
      <c r="EV317">
        <f t="shared" si="502"/>
        <v>1.7480459868559196E-3</v>
      </c>
      <c r="EW317">
        <f t="shared" si="503"/>
        <v>0.14060018910445296</v>
      </c>
      <c r="EX317">
        <f t="shared" si="504"/>
        <v>0.39066580836206444</v>
      </c>
      <c r="EY317">
        <f t="shared" si="505"/>
        <v>4.7105864512255326E-2</v>
      </c>
      <c r="EZ317">
        <f>(ER317+ET317/Parameters!$C$6+Parameters!$C$7*(EV317+EX317/Parameters!$C$6))</f>
        <v>0.82899362222583683</v>
      </c>
      <c r="FA317">
        <f>(ES317+EU317/Parameters!$C$6+Parameters!$C$7*(EW317+EY317/Parameters!$C$6))</f>
        <v>0.19274605034218545</v>
      </c>
      <c r="FB317">
        <f t="shared" si="506"/>
        <v>1.4003267029158581</v>
      </c>
      <c r="FC317">
        <f t="shared" si="507"/>
        <v>1.1749417472666099</v>
      </c>
      <c r="FD317">
        <f>(ER317+ET317/Parameters!$C$6+Parameters!$C$8*(EV317+EX317/Parameters!$C$6))</f>
        <v>1.5958147187200493</v>
      </c>
      <c r="FE317">
        <f>(ES317+EU317/Parameters!$C$6+Parameters!$C$8*(EW317+EY317/Parameters!$C$6))</f>
        <v>7.304678748194843</v>
      </c>
      <c r="FF317">
        <f t="shared" si="508"/>
        <v>-17.474503117912064</v>
      </c>
      <c r="FG317">
        <f t="shared" si="509"/>
        <v>0.13374416513197601</v>
      </c>
    </row>
    <row r="318" spans="1:163" x14ac:dyDescent="0.15">
      <c r="A318">
        <f>Parameters!$C$2*(Parameters!$C$3/Parameters!$C$2)^((ROW()-2)/(Parameters!$C$4-1))</f>
        <v>3801.8939632056104</v>
      </c>
      <c r="B318">
        <f t="shared" si="408"/>
        <v>3.5799999999999996</v>
      </c>
      <c r="C318">
        <f t="shared" si="409"/>
        <v>23888.004289068256</v>
      </c>
      <c r="D318">
        <f>1</f>
        <v>1</v>
      </c>
      <c r="E318">
        <f>0</f>
        <v>0</v>
      </c>
      <c r="F318">
        <f>0</f>
        <v>0</v>
      </c>
      <c r="G318">
        <f>0</f>
        <v>0</v>
      </c>
      <c r="H318">
        <f>0</f>
        <v>0</v>
      </c>
      <c r="I318">
        <f>0</f>
        <v>0</v>
      </c>
      <c r="J318">
        <f>1</f>
        <v>1</v>
      </c>
      <c r="K318">
        <f>0</f>
        <v>0</v>
      </c>
      <c r="L318">
        <f>2*Parameters!$C$10</f>
        <v>0.04</v>
      </c>
      <c r="M318">
        <f>2*C318*Parameters!$C$9</f>
        <v>4.7776008578136513E-2</v>
      </c>
      <c r="N318">
        <f>0</f>
        <v>0</v>
      </c>
      <c r="O318">
        <f>0</f>
        <v>0</v>
      </c>
      <c r="P318">
        <f t="shared" si="410"/>
        <v>1</v>
      </c>
      <c r="Q318">
        <f t="shared" si="411"/>
        <v>0</v>
      </c>
      <c r="R318">
        <f t="shared" si="412"/>
        <v>0.04</v>
      </c>
      <c r="S318">
        <f t="shared" si="413"/>
        <v>4.7776008578136513E-2</v>
      </c>
      <c r="T318">
        <f t="shared" si="414"/>
        <v>0</v>
      </c>
      <c r="U318">
        <f t="shared" si="415"/>
        <v>0</v>
      </c>
      <c r="V318">
        <f t="shared" si="416"/>
        <v>1</v>
      </c>
      <c r="W318">
        <f t="shared" si="417"/>
        <v>0</v>
      </c>
      <c r="X318">
        <f>0</f>
        <v>0</v>
      </c>
      <c r="Y318">
        <f>0</f>
        <v>0</v>
      </c>
      <c r="Z318">
        <f>0</f>
        <v>0</v>
      </c>
      <c r="AA318">
        <f>C318*(Parameters!$C$12+Parameters!$C$11/2)</f>
        <v>1.7916003216801191E-6</v>
      </c>
      <c r="AB318">
        <f t="shared" si="418"/>
        <v>0.99999991440448766</v>
      </c>
      <c r="AC318">
        <f t="shared" si="419"/>
        <v>7.1664012867204762E-8</v>
      </c>
      <c r="AD318">
        <f t="shared" si="420"/>
        <v>0.04</v>
      </c>
      <c r="AE318">
        <f t="shared" si="421"/>
        <v>4.7776008578136513E-2</v>
      </c>
      <c r="AF318">
        <f t="shared" si="422"/>
        <v>0</v>
      </c>
      <c r="AG318">
        <f t="shared" si="423"/>
        <v>1.7916003216801191E-6</v>
      </c>
      <c r="AH318">
        <f t="shared" si="424"/>
        <v>1</v>
      </c>
      <c r="AI318">
        <f t="shared" si="425"/>
        <v>0</v>
      </c>
      <c r="AJ318">
        <f>0</f>
        <v>0</v>
      </c>
      <c r="AK318">
        <f>0</f>
        <v>0</v>
      </c>
      <c r="AL318">
        <f>(((2*Parameters!$C$15))/(((2*Parameters!$C$15))^2+((2*(C318*Parameters!$C$14-1/(C318*Parameters!$C$13))))^2))</f>
        <v>5.7068885202121592E-4</v>
      </c>
      <c r="AM318">
        <f>(-((2*(C318*Parameters!$C$14-1/(C318*Parameters!$C$13))))/(((2*Parameters!$C$15))^2+((2*(C318*Parameters!$C$14-1/(C318*Parameters!$C$13))))^2))</f>
        <v>0.11944411084170109</v>
      </c>
      <c r="AN318">
        <f t="shared" si="426"/>
        <v>0.99431617909438752</v>
      </c>
      <c r="AO318">
        <f t="shared" si="427"/>
        <v>4.8051013331705233E-3</v>
      </c>
      <c r="AP318">
        <f t="shared" si="428"/>
        <v>0.04</v>
      </c>
      <c r="AQ318">
        <f t="shared" si="429"/>
        <v>4.7776008578136513E-2</v>
      </c>
      <c r="AR318">
        <f t="shared" si="430"/>
        <v>5.7068885202121592E-4</v>
      </c>
      <c r="AS318">
        <f t="shared" si="431"/>
        <v>0.11944590244202277</v>
      </c>
      <c r="AT318">
        <f t="shared" si="432"/>
        <v>1</v>
      </c>
      <c r="AU318">
        <f t="shared" si="433"/>
        <v>0</v>
      </c>
      <c r="AV318">
        <f>2*Parameters!$C$17</f>
        <v>0.04</v>
      </c>
      <c r="AW318">
        <f>2*C318*Parameters!$C$16</f>
        <v>4.7776008578136513E-2</v>
      </c>
      <c r="AX318">
        <f>0</f>
        <v>0</v>
      </c>
      <c r="AY318">
        <f>0</f>
        <v>0</v>
      </c>
      <c r="AZ318">
        <f t="shared" si="434"/>
        <v>0.99431617909438752</v>
      </c>
      <c r="BA318">
        <f t="shared" si="435"/>
        <v>4.8051013331705233E-3</v>
      </c>
      <c r="BB318">
        <f t="shared" si="436"/>
        <v>7.9543078601263126E-2</v>
      </c>
      <c r="BC318">
        <f t="shared" si="437"/>
        <v>9.5472670933256704E-2</v>
      </c>
      <c r="BD318">
        <f t="shared" si="438"/>
        <v>5.7068885202121592E-4</v>
      </c>
      <c r="BE318">
        <f t="shared" si="439"/>
        <v>0.11944590244202277</v>
      </c>
      <c r="BF318">
        <f t="shared" si="440"/>
        <v>0.99431617909438741</v>
      </c>
      <c r="BG318">
        <f t="shared" si="441"/>
        <v>4.8051013331705233E-3</v>
      </c>
      <c r="BH318">
        <f>0</f>
        <v>0</v>
      </c>
      <c r="BI318">
        <f>0</f>
        <v>0</v>
      </c>
      <c r="BJ318">
        <f>0</f>
        <v>0</v>
      </c>
      <c r="BK318">
        <f>C318*(Parameters!$C$19+Parameters!$C$18/2)</f>
        <v>1.7916003216801191E-6</v>
      </c>
      <c r="BL318">
        <f t="shared" si="442"/>
        <v>0.99431600804551956</v>
      </c>
      <c r="BM318">
        <f t="shared" si="443"/>
        <v>4.805243842575733E-3</v>
      </c>
      <c r="BN318">
        <f t="shared" si="444"/>
        <v>7.9543078601263126E-2</v>
      </c>
      <c r="BO318">
        <f t="shared" si="445"/>
        <v>9.5472670933256704E-2</v>
      </c>
      <c r="BP318">
        <f t="shared" si="446"/>
        <v>5.7068024320012167E-4</v>
      </c>
      <c r="BQ318">
        <f t="shared" si="447"/>
        <v>0.11944768385920909</v>
      </c>
      <c r="BR318">
        <f t="shared" si="448"/>
        <v>0.99431617909438741</v>
      </c>
      <c r="BS318">
        <f t="shared" si="449"/>
        <v>4.8051013331705233E-3</v>
      </c>
      <c r="BT318">
        <f>2*((((Parameters!$C$21)/((Parameters!$C$21)^2+(C318*Parameters!$C$20)^2)))/((((Parameters!$C$21)/((Parameters!$C$21)^2+(C318*Parameters!$C$20)^2)))^2+((-(C318*Parameters!$C$20)/((Parameters!$C$21)^2+(C318*Parameters!$C$20)^2)+C318*Parameters!$C$22))^2))</f>
        <v>4.0000015521324081E-2</v>
      </c>
      <c r="BU318">
        <f>2*(-((-(C318*Parameters!$C$20)/((Parameters!$C$21)^2+(C318*Parameters!$C$20)^2)+C318*Parameters!$C$22))/((((Parameters!$C$21)/((Parameters!$C$21)^2+(C318*Parameters!$C$20)^2)))^2+((-(C318*Parameters!$C$20)/((Parameters!$C$21)^2+(C318*Parameters!$C$20)^2)+C318*Parameters!$C$22))^2))</f>
        <v>3.2487692135325448</v>
      </c>
      <c r="BV318">
        <f>0</f>
        <v>0</v>
      </c>
      <c r="BW318">
        <f>0</f>
        <v>0</v>
      </c>
      <c r="BX318">
        <f t="shared" si="450"/>
        <v>0.99431600804551956</v>
      </c>
      <c r="BY318">
        <f t="shared" si="451"/>
        <v>4.805243842575733E-3</v>
      </c>
      <c r="BZ318">
        <f t="shared" si="452"/>
        <v>0.10370460609690804</v>
      </c>
      <c r="CA318">
        <f t="shared" si="453"/>
        <v>3.3259681162224055</v>
      </c>
      <c r="CB318">
        <f t="shared" si="454"/>
        <v>5.7068024320012167E-4</v>
      </c>
      <c r="CC318">
        <f t="shared" si="455"/>
        <v>0.11944768385920909</v>
      </c>
      <c r="CD318">
        <f t="shared" si="456"/>
        <v>0.60628104836340635</v>
      </c>
      <c r="CE318">
        <f t="shared" si="457"/>
        <v>1.143701894640492E-2</v>
      </c>
      <c r="CF318">
        <f>0</f>
        <v>0</v>
      </c>
      <c r="CG318">
        <f>0</f>
        <v>0</v>
      </c>
      <c r="CH318">
        <f>(((Parameters!$C$25))/(((Parameters!$C$25))^2+((C318*Parameters!$C$24-1/(C318*Parameters!$C$23)))^2))+(((Parameters!$C$29+Parameters!$C$28))/(((Parameters!$C$29+Parameters!$C$28))^2+((C318*Parameters!$C$27-1/(C318*Parameters!$C$26)))^2))</f>
        <v>1.8435034943955829E-3</v>
      </c>
      <c r="CI318">
        <f>(-((C318*Parameters!$C$24-1/(C318*Parameters!$C$23)))/(((Parameters!$C$25))^2+((C318*Parameters!$C$24-1/(C318*Parameters!$C$23)))^2))+(-((C318*Parameters!$C$27-1/(C318*Parameters!$C$26)))/(((Parameters!$C$29+Parameters!$C$28))^2+((C318*Parameters!$C$27-1/(C318*Parameters!$C$26)))^2))</f>
        <v>2.2144328829665393E-2</v>
      </c>
      <c r="CJ318">
        <f t="shared" si="458"/>
        <v>0.92085585620663235</v>
      </c>
      <c r="CK318">
        <f t="shared" si="459"/>
        <v>1.3233146585640886E-2</v>
      </c>
      <c r="CL318">
        <f t="shared" si="460"/>
        <v>0.10370460609690804</v>
      </c>
      <c r="CM318">
        <f t="shared" si="461"/>
        <v>3.3259681162224055</v>
      </c>
      <c r="CN318">
        <f t="shared" si="462"/>
        <v>1.4350963660635747E-3</v>
      </c>
      <c r="CO318">
        <f t="shared" si="463"/>
        <v>0.13289445494175581</v>
      </c>
      <c r="CP318">
        <f t="shared" si="464"/>
        <v>0.60628104836340635</v>
      </c>
      <c r="CQ318">
        <f t="shared" si="465"/>
        <v>1.143701894640492E-2</v>
      </c>
      <c r="CR318">
        <f>2*((((Parameters!$C$31)/((Parameters!$C$31)^2+(C318*Parameters!$C$30)^2)))/((((Parameters!$C$31)/((Parameters!$C$31)^2+(C318*Parameters!$C$30)^2)))^2+((-(C318*Parameters!$C$30)/((Parameters!$C$31)^2+(C318*Parameters!$C$30)^2)+C318*Parameters!$C$32))^2))</f>
        <v>4.0000007532406144E-2</v>
      </c>
      <c r="CS318">
        <f>2*(-((-(C318*Parameters!$C$30)/((Parameters!$C$31)^2+(C318*Parameters!$C$30)^2)+C318*Parameters!$C$32))/((((Parameters!$C$31)/((Parameters!$C$31)^2+(C318*Parameters!$C$30)^2)))^2+((-(C318*Parameters!$C$30)/((Parameters!$C$31)^2+(C318*Parameters!$C$30)^2)+C318*Parameters!$C$32))^2))</f>
        <v>1.5766084314286202</v>
      </c>
      <c r="CT318">
        <f>0</f>
        <v>0</v>
      </c>
      <c r="CU318">
        <f>0</f>
        <v>0</v>
      </c>
      <c r="CV318">
        <f t="shared" si="466"/>
        <v>0.92085585620663235</v>
      </c>
      <c r="CW318">
        <f t="shared" si="467"/>
        <v>1.3233146585640886E-2</v>
      </c>
      <c r="CX318">
        <f t="shared" si="468"/>
        <v>0.11967535680018138</v>
      </c>
      <c r="CY318">
        <f t="shared" si="469"/>
        <v>4.7783265492113065</v>
      </c>
      <c r="CZ318">
        <f t="shared" si="470"/>
        <v>1.4350963660635747E-3</v>
      </c>
      <c r="DA318">
        <f t="shared" si="471"/>
        <v>0.13289445494175581</v>
      </c>
      <c r="DB318">
        <f t="shared" si="472"/>
        <v>0.39681593407757554</v>
      </c>
      <c r="DC318">
        <f t="shared" si="473"/>
        <v>1.9015383175738566E-2</v>
      </c>
      <c r="DD318">
        <f>0</f>
        <v>0</v>
      </c>
      <c r="DE318">
        <f>0</f>
        <v>0</v>
      </c>
      <c r="DF318">
        <f>(((Parameters!$C$35))/(((Parameters!$C$35))^2+((C318*Parameters!$C$34-1/(C318*Parameters!$C$33)))^2))+(((Parameters!$C$39+Parameters!$C$38))/(((Parameters!$C$39+Parameters!$C$38))^2+((C318*Parameters!$C$37-1/(C318*Parameters!$C$36)))^2))</f>
        <v>1.8435034943955829E-3</v>
      </c>
      <c r="DG318">
        <f>(-((C318*Parameters!$C$34-1/(C318*Parameters!$C$33)))/(((Parameters!$C$35))^2+((C318*Parameters!$C$34-1/(C318*Parameters!$C$33)))^2))+(-((C318*Parameters!$C$37-1/(C318*Parameters!$C$36)))/(((Parameters!$C$39+Parameters!$C$38))^2+((C318*Parameters!$C$37-1/(C318*Parameters!$C$36)))^2))</f>
        <v>2.2144328829665393E-2</v>
      </c>
      <c r="DH318">
        <f t="shared" si="474"/>
        <v>0.81526364378383098</v>
      </c>
      <c r="DI318">
        <f t="shared" si="475"/>
        <v>2.4692138730265868E-2</v>
      </c>
      <c r="DJ318">
        <f t="shared" si="476"/>
        <v>0.11967535680018138</v>
      </c>
      <c r="DK318">
        <f t="shared" si="477"/>
        <v>4.7783265492113065</v>
      </c>
      <c r="DL318">
        <f t="shared" si="478"/>
        <v>1.7455450293017904E-3</v>
      </c>
      <c r="DM318">
        <f t="shared" si="479"/>
        <v>0.14171673239615221</v>
      </c>
      <c r="DN318">
        <f t="shared" si="480"/>
        <v>0.39681593407757554</v>
      </c>
      <c r="DO318">
        <f t="shared" si="481"/>
        <v>1.9015383175738566E-2</v>
      </c>
      <c r="DP318">
        <f>2*((((Parameters!$C$41)/((Parameters!$C$41)^2+(C318*(Parameters!$C$40*(1-Parameters!$C$42)))^2)))/((((Parameters!$C$41)/((Parameters!$C$41)^2+(C318*(Parameters!$C$40*(1-Parameters!$C$42)))^2)))^2+((-(C318*(Parameters!$C$40*(1-Parameters!$C$42)))/((Parameters!$C$41)^2+(C318*(Parameters!$C$40*(1-Parameters!$C$42)))^2)+C318*Parameters!$C$43))^2))</f>
        <v>0.20000000342382049</v>
      </c>
      <c r="DQ318">
        <f>2*(-((-(C318*(Parameters!$C$40*(1-Parameters!$C$42)))/((Parameters!$C$41)^2+(C318*(Parameters!$C$40*(1-Parameters!$C$42)))^2)+C318*Parameters!$C$43))/((((Parameters!$C$41)/((Parameters!$C$41)^2+(C318*(Parameters!$C$40*(1-Parameters!$C$42)))^2)))^2+((-(C318*(Parameters!$C$40*(1-Parameters!$C$42)))/((Parameters!$C$41)^2+(C318*(Parameters!$C$40*(1-Parameters!$C$42)))^2)+C318*Parameters!$C$43))^2))</f>
        <v>0.14332802457243274</v>
      </c>
      <c r="DR318">
        <f>0</f>
        <v>0</v>
      </c>
      <c r="DS318">
        <f>0</f>
        <v>0</v>
      </c>
      <c r="DT318">
        <f t="shared" si="482"/>
        <v>0.81526364378383098</v>
      </c>
      <c r="DU318">
        <f t="shared" si="483"/>
        <v>2.4692138730265868E-2</v>
      </c>
      <c r="DV318">
        <f t="shared" si="484"/>
        <v>0.27918901288158643</v>
      </c>
      <c r="DW318">
        <f t="shared" si="485"/>
        <v>4.900115104611162</v>
      </c>
      <c r="DX318">
        <f t="shared" si="486"/>
        <v>1.7455450293017904E-3</v>
      </c>
      <c r="DY318">
        <f t="shared" si="487"/>
        <v>0.14171673239615221</v>
      </c>
      <c r="DZ318">
        <f t="shared" si="488"/>
        <v>0.37685306378621175</v>
      </c>
      <c r="EA318">
        <f t="shared" si="489"/>
        <v>4.7608915661033716E-2</v>
      </c>
      <c r="EB318">
        <f>0</f>
        <v>0</v>
      </c>
      <c r="EC318">
        <f>0</f>
        <v>0</v>
      </c>
      <c r="ED318">
        <f>0</f>
        <v>0</v>
      </c>
      <c r="EE318">
        <f>C318*Parameters!$C$44</f>
        <v>2.3888004289068254E-7</v>
      </c>
      <c r="EF318">
        <f t="shared" si="490"/>
        <v>0.8152624732441246</v>
      </c>
      <c r="EG318">
        <f t="shared" si="491"/>
        <v>2.469220542294924E-2</v>
      </c>
      <c r="EH318">
        <f t="shared" si="492"/>
        <v>0.27918901288158643</v>
      </c>
      <c r="EI318">
        <f t="shared" si="493"/>
        <v>4.900115104611162</v>
      </c>
      <c r="EJ318">
        <f t="shared" si="494"/>
        <v>1.7455336564819754E-3</v>
      </c>
      <c r="EK318">
        <f t="shared" si="495"/>
        <v>0.14171682241882824</v>
      </c>
      <c r="EL318">
        <f t="shared" si="496"/>
        <v>0.37685306378621175</v>
      </c>
      <c r="EM318">
        <f t="shared" si="497"/>
        <v>4.7608915661033716E-2</v>
      </c>
      <c r="EN318">
        <f>0</f>
        <v>0</v>
      </c>
      <c r="EO318">
        <f>0</f>
        <v>0</v>
      </c>
      <c r="EP318">
        <f>(((2*Parameters!$C$47))/(((2*Parameters!$C$47))^2+((2*(C318*Parameters!$C$46-1/(C318*Parameters!$C$45))))^2))</f>
        <v>2.7618819340887164E-11</v>
      </c>
      <c r="EQ318">
        <f>(-((2*(C318*Parameters!$C$46-1/(C318*Parameters!$C$45))))/(((2*Parameters!$C$47))^2+((2*(C318*Parameters!$C$46-1/(C318*Parameters!$C$45))))^2))</f>
        <v>2.6276805047825282E-5</v>
      </c>
      <c r="ER318">
        <f t="shared" si="498"/>
        <v>0.81513371388251965</v>
      </c>
      <c r="ES318">
        <f t="shared" si="499"/>
        <v>2.4699541753547615E-2</v>
      </c>
      <c r="ET318">
        <f t="shared" si="500"/>
        <v>0.27918901288158643</v>
      </c>
      <c r="EU318">
        <f t="shared" si="501"/>
        <v>4.900115104611162</v>
      </c>
      <c r="EV318">
        <f t="shared" si="502"/>
        <v>1.7442826566948489E-3</v>
      </c>
      <c r="EW318">
        <f t="shared" si="503"/>
        <v>0.14172672491463192</v>
      </c>
      <c r="EX318">
        <f t="shared" si="504"/>
        <v>0.37685306378621175</v>
      </c>
      <c r="EY318">
        <f t="shared" si="505"/>
        <v>4.7608915661033716E-2</v>
      </c>
      <c r="EZ318">
        <f>(ER318+ET318/Parameters!$C$6+Parameters!$C$7*(EV318+EX318/Parameters!$C$6))</f>
        <v>0.82484463606970526</v>
      </c>
      <c r="FA318">
        <f>(ES318+EU318/Parameters!$C$6+Parameters!$C$7*(EW318+EY318/Parameters!$C$6))</f>
        <v>0.19513832800089237</v>
      </c>
      <c r="FB318">
        <f t="shared" si="506"/>
        <v>1.4360487704986367</v>
      </c>
      <c r="FC318">
        <f t="shared" si="507"/>
        <v>1.1797838274139709</v>
      </c>
      <c r="FD318">
        <f>(ER318+ET318/Parameters!$C$6+Parameters!$C$8*(EV318+EX318/Parameters!$C$6))</f>
        <v>1.5674554015761204</v>
      </c>
      <c r="FE318">
        <f>(ES318+EU318/Parameters!$C$6+Parameters!$C$8*(EW318+EY318/Parameters!$C$6))</f>
        <v>7.3642726879255909</v>
      </c>
      <c r="FF318">
        <f t="shared" si="508"/>
        <v>-17.535020799949649</v>
      </c>
      <c r="FG318">
        <f t="shared" si="509"/>
        <v>0.13281556068580488</v>
      </c>
    </row>
    <row r="319" spans="1:163" x14ac:dyDescent="0.15">
      <c r="A319">
        <f>Parameters!$C$2*(Parameters!$C$3/Parameters!$C$2)^((ROW()-2)/(Parameters!$C$4-1))</f>
        <v>3845.9178204535356</v>
      </c>
      <c r="B319">
        <f t="shared" si="408"/>
        <v>3.585</v>
      </c>
      <c r="C319">
        <f t="shared" si="409"/>
        <v>24164.614342093791</v>
      </c>
      <c r="D319">
        <f>1</f>
        <v>1</v>
      </c>
      <c r="E319">
        <f>0</f>
        <v>0</v>
      </c>
      <c r="F319">
        <f>0</f>
        <v>0</v>
      </c>
      <c r="G319">
        <f>0</f>
        <v>0</v>
      </c>
      <c r="H319">
        <f>0</f>
        <v>0</v>
      </c>
      <c r="I319">
        <f>0</f>
        <v>0</v>
      </c>
      <c r="J319">
        <f>1</f>
        <v>1</v>
      </c>
      <c r="K319">
        <f>0</f>
        <v>0</v>
      </c>
      <c r="L319">
        <f>2*Parameters!$C$10</f>
        <v>0.04</v>
      </c>
      <c r="M319">
        <f>2*C319*Parameters!$C$9</f>
        <v>4.8329228684187583E-2</v>
      </c>
      <c r="N319">
        <f>0</f>
        <v>0</v>
      </c>
      <c r="O319">
        <f>0</f>
        <v>0</v>
      </c>
      <c r="P319">
        <f t="shared" si="410"/>
        <v>1</v>
      </c>
      <c r="Q319">
        <f t="shared" si="411"/>
        <v>0</v>
      </c>
      <c r="R319">
        <f t="shared" si="412"/>
        <v>0.04</v>
      </c>
      <c r="S319">
        <f t="shared" si="413"/>
        <v>4.8329228684187583E-2</v>
      </c>
      <c r="T319">
        <f t="shared" si="414"/>
        <v>0</v>
      </c>
      <c r="U319">
        <f t="shared" si="415"/>
        <v>0</v>
      </c>
      <c r="V319">
        <f t="shared" si="416"/>
        <v>1</v>
      </c>
      <c r="W319">
        <f t="shared" si="417"/>
        <v>0</v>
      </c>
      <c r="X319">
        <f>0</f>
        <v>0</v>
      </c>
      <c r="Y319">
        <f>0</f>
        <v>0</v>
      </c>
      <c r="Z319">
        <f>0</f>
        <v>0</v>
      </c>
      <c r="AA319">
        <f>C319*(Parameters!$C$12+Parameters!$C$11/2)</f>
        <v>1.8123460756570343E-6</v>
      </c>
      <c r="AB319">
        <f t="shared" si="418"/>
        <v>0.99999991241071207</v>
      </c>
      <c r="AC319">
        <f t="shared" si="419"/>
        <v>7.2493843026281368E-8</v>
      </c>
      <c r="AD319">
        <f t="shared" si="420"/>
        <v>0.04</v>
      </c>
      <c r="AE319">
        <f t="shared" si="421"/>
        <v>4.8329228684187583E-2</v>
      </c>
      <c r="AF319">
        <f t="shared" si="422"/>
        <v>0</v>
      </c>
      <c r="AG319">
        <f t="shared" si="423"/>
        <v>1.8123460756570343E-6</v>
      </c>
      <c r="AH319">
        <f t="shared" si="424"/>
        <v>1</v>
      </c>
      <c r="AI319">
        <f t="shared" si="425"/>
        <v>0</v>
      </c>
      <c r="AJ319">
        <f>0</f>
        <v>0</v>
      </c>
      <c r="AK319">
        <f>0</f>
        <v>0</v>
      </c>
      <c r="AL319">
        <f>(((2*Parameters!$C$15))/(((2*Parameters!$C$15))^2+((2*(C319*Parameters!$C$14-1/(C319*Parameters!$C$13))))^2))</f>
        <v>5.8398314502327024E-4</v>
      </c>
      <c r="AM319">
        <f>(-((2*(C319*Parameters!$C$14-1/(C319*Parameters!$C$13))))/(((2*Parameters!$C$15))^2+((2*(C319*Parameters!$C$14-1/(C319*Parameters!$C$13))))^2))</f>
        <v>0.12082730481670145</v>
      </c>
      <c r="AN319">
        <f t="shared" si="426"/>
        <v>0.99418378129073259</v>
      </c>
      <c r="AO319">
        <f t="shared" si="427"/>
        <v>4.8613881414746258E-3</v>
      </c>
      <c r="AP319">
        <f t="shared" si="428"/>
        <v>0.04</v>
      </c>
      <c r="AQ319">
        <f t="shared" si="429"/>
        <v>4.8329228684187583E-2</v>
      </c>
      <c r="AR319">
        <f t="shared" si="430"/>
        <v>5.8398314502327024E-4</v>
      </c>
      <c r="AS319">
        <f t="shared" si="431"/>
        <v>0.12082911716277711</v>
      </c>
      <c r="AT319">
        <f t="shared" si="432"/>
        <v>1</v>
      </c>
      <c r="AU319">
        <f t="shared" si="433"/>
        <v>0</v>
      </c>
      <c r="AV319">
        <f>2*Parameters!$C$17</f>
        <v>0.04</v>
      </c>
      <c r="AW319">
        <f>2*C319*Parameters!$C$16</f>
        <v>4.8329228684187583E-2</v>
      </c>
      <c r="AX319">
        <f>0</f>
        <v>0</v>
      </c>
      <c r="AY319">
        <f>0</f>
        <v>0</v>
      </c>
      <c r="AZ319">
        <f t="shared" si="434"/>
        <v>0.99418378129073259</v>
      </c>
      <c r="BA319">
        <f t="shared" si="435"/>
        <v>4.8613881414746258E-3</v>
      </c>
      <c r="BB319">
        <f t="shared" si="436"/>
        <v>7.9532404112417396E-2</v>
      </c>
      <c r="BC319">
        <f t="shared" si="437"/>
        <v>9.6571819529956707E-2</v>
      </c>
      <c r="BD319">
        <f t="shared" si="438"/>
        <v>5.8398314502327024E-4</v>
      </c>
      <c r="BE319">
        <f t="shared" si="439"/>
        <v>0.12082911716277711</v>
      </c>
      <c r="BF319">
        <f t="shared" si="440"/>
        <v>0.99418378129073259</v>
      </c>
      <c r="BG319">
        <f t="shared" si="441"/>
        <v>4.8613881414746249E-3</v>
      </c>
      <c r="BH319">
        <f>0</f>
        <v>0</v>
      </c>
      <c r="BI319">
        <f>0</f>
        <v>0</v>
      </c>
      <c r="BJ319">
        <f>0</f>
        <v>0</v>
      </c>
      <c r="BK319">
        <f>C319*(Parameters!$C$19+Parameters!$C$18/2)</f>
        <v>1.8123460756570343E-6</v>
      </c>
      <c r="BL319">
        <f t="shared" si="442"/>
        <v>0.99418360626917446</v>
      </c>
      <c r="BM319">
        <f t="shared" si="443"/>
        <v>4.8615322817151061E-3</v>
      </c>
      <c r="BN319">
        <f t="shared" si="444"/>
        <v>7.9532404112417396E-2</v>
      </c>
      <c r="BO319">
        <f t="shared" si="445"/>
        <v>9.6571819529956707E-2</v>
      </c>
      <c r="BP319">
        <f t="shared" si="446"/>
        <v>5.839743345055498E-4</v>
      </c>
      <c r="BQ319">
        <f t="shared" si="447"/>
        <v>0.12083091896785161</v>
      </c>
      <c r="BR319">
        <f t="shared" si="448"/>
        <v>0.99418378129073259</v>
      </c>
      <c r="BS319">
        <f t="shared" si="449"/>
        <v>4.8613881414746249E-3</v>
      </c>
      <c r="BT319">
        <f>2*((((Parameters!$C$21)/((Parameters!$C$21)^2+(C319*Parameters!$C$20)^2)))/((((Parameters!$C$21)/((Parameters!$C$21)^2+(C319*Parameters!$C$20)^2)))^2+((-(C319*Parameters!$C$20)/((Parameters!$C$21)^2+(C319*Parameters!$C$20)^2)+C319*Parameters!$C$22))^2))</f>
        <v>4.0000015882862269E-2</v>
      </c>
      <c r="BU319">
        <f>2*(-((-(C319*Parameters!$C$20)/((Parameters!$C$21)^2+(C319*Parameters!$C$20)^2)+C319*Parameters!$C$22))/((((Parameters!$C$21)/((Parameters!$C$21)^2+(C319*Parameters!$C$20)^2)))^2+((-(C319*Parameters!$C$20)/((Parameters!$C$21)^2+(C319*Parameters!$C$20)^2)+C319*Parameters!$C$22))^2))</f>
        <v>3.2863882028935429</v>
      </c>
      <c r="BV319">
        <f>0</f>
        <v>0</v>
      </c>
      <c r="BW319">
        <f>0</f>
        <v>0</v>
      </c>
      <c r="BX319">
        <f t="shared" si="450"/>
        <v>0.99418360626917446</v>
      </c>
      <c r="BY319">
        <f t="shared" si="451"/>
        <v>4.8615322817151061E-3</v>
      </c>
      <c r="BZ319">
        <f t="shared" si="452"/>
        <v>0.10332288181505102</v>
      </c>
      <c r="CA319">
        <f t="shared" si="453"/>
        <v>3.3640395560516141</v>
      </c>
      <c r="CB319">
        <f t="shared" si="454"/>
        <v>5.839743345055498E-4</v>
      </c>
      <c r="CC319">
        <f t="shared" si="455"/>
        <v>0.12083091896785161</v>
      </c>
      <c r="CD319">
        <f t="shared" si="456"/>
        <v>0.5971098336326548</v>
      </c>
      <c r="CE319">
        <f t="shared" si="457"/>
        <v>1.161379318304118E-2</v>
      </c>
      <c r="CF319">
        <f>0</f>
        <v>0</v>
      </c>
      <c r="CG319">
        <f>0</f>
        <v>0</v>
      </c>
      <c r="CH319">
        <f>(((Parameters!$C$25))/(((Parameters!$C$25))^2+((C319*Parameters!$C$24-1/(C319*Parameters!$C$23)))^2))+(((Parameters!$C$29+Parameters!$C$28))/(((Parameters!$C$29+Parameters!$C$28))^2+((C319*Parameters!$C$27-1/(C319*Parameters!$C$26)))^2))</f>
        <v>1.8852318435061306E-3</v>
      </c>
      <c r="CI319">
        <f>(-((C319*Parameters!$C$24-1/(C319*Parameters!$C$23)))/(((Parameters!$C$25))^2+((C319*Parameters!$C$24-1/(C319*Parameters!$C$23)))^2))+(-((C319*Parameters!$C$27-1/(C319*Parameters!$C$26)))/(((Parameters!$C$29+Parameters!$C$28))^2+((C319*Parameters!$C$27-1/(C319*Parameters!$C$26)))^2))</f>
        <v>2.2393641114415934E-2</v>
      </c>
      <c r="CJ319">
        <f t="shared" si="458"/>
        <v>0.9190452993432161</v>
      </c>
      <c r="CK319">
        <f t="shared" si="459"/>
        <v>1.3517302309871301E-2</v>
      </c>
      <c r="CL319">
        <f t="shared" si="460"/>
        <v>0.10332288181505102</v>
      </c>
      <c r="CM319">
        <f t="shared" si="461"/>
        <v>3.3640395560516141</v>
      </c>
      <c r="CN319">
        <f t="shared" si="462"/>
        <v>1.449589690422404E-3</v>
      </c>
      <c r="CO319">
        <f t="shared" si="463"/>
        <v>0.13422427698084244</v>
      </c>
      <c r="CP319">
        <f t="shared" si="464"/>
        <v>0.5971098336326548</v>
      </c>
      <c r="CQ319">
        <f t="shared" si="465"/>
        <v>1.161379318304118E-2</v>
      </c>
      <c r="CR319">
        <f>2*((((Parameters!$C$31)/((Parameters!$C$31)^2+(C319*Parameters!$C$30)^2)))/((((Parameters!$C$31)/((Parameters!$C$31)^2+(C319*Parameters!$C$30)^2)))^2+((-(C319*Parameters!$C$30)/((Parameters!$C$31)^2+(C319*Parameters!$C$30)^2)+C319*Parameters!$C$32))^2))</f>
        <v>4.0000007707858443E-2</v>
      </c>
      <c r="CS319">
        <f>2*(-((-(C319*Parameters!$C$30)/((Parameters!$C$31)^2+(C319*Parameters!$C$30)^2)+C319*Parameters!$C$32))/((((Parameters!$C$31)/((Parameters!$C$31)^2+(C319*Parameters!$C$30)^2)))^2+((-(C319*Parameters!$C$30)/((Parameters!$C$31)^2+(C319*Parameters!$C$30)^2)+C319*Parameters!$C$32))^2))</f>
        <v>1.5948647001439014</v>
      </c>
      <c r="CT319">
        <f>0</f>
        <v>0</v>
      </c>
      <c r="CU319">
        <f>0</f>
        <v>0</v>
      </c>
      <c r="CV319">
        <f t="shared" si="466"/>
        <v>0.9190452993432161</v>
      </c>
      <c r="CW319">
        <f t="shared" si="467"/>
        <v>1.3517302309871301E-2</v>
      </c>
      <c r="CX319">
        <f t="shared" si="468"/>
        <v>0.11852643257746338</v>
      </c>
      <c r="CY319">
        <f t="shared" si="469"/>
        <v>4.8303331540038785</v>
      </c>
      <c r="CZ319">
        <f t="shared" si="470"/>
        <v>1.449589690422404E-3</v>
      </c>
      <c r="DA319">
        <f t="shared" si="471"/>
        <v>0.13422427698084244</v>
      </c>
      <c r="DB319">
        <f t="shared" si="472"/>
        <v>0.38309825597236169</v>
      </c>
      <c r="DC319">
        <f t="shared" si="473"/>
        <v>1.9294664723803822E-2</v>
      </c>
      <c r="DD319">
        <f>0</f>
        <v>0</v>
      </c>
      <c r="DE319">
        <f>0</f>
        <v>0</v>
      </c>
      <c r="DF319">
        <f>(((Parameters!$C$35))/(((Parameters!$C$35))^2+((C319*Parameters!$C$34-1/(C319*Parameters!$C$33)))^2))+(((Parameters!$C$39+Parameters!$C$38))/(((Parameters!$C$39+Parameters!$C$38))^2+((C319*Parameters!$C$37-1/(C319*Parameters!$C$36)))^2))</f>
        <v>1.8852318435061306E-3</v>
      </c>
      <c r="DG319">
        <f>(-((C319*Parameters!$C$34-1/(C319*Parameters!$C$33)))/(((Parameters!$C$35))^2+((C319*Parameters!$C$34-1/(C319*Parameters!$C$33)))^2))+(-((C319*Parameters!$C$37-1/(C319*Parameters!$C$36)))/(((Parameters!$C$39+Parameters!$C$38))^2+((C319*Parameters!$C$37-1/(C319*Parameters!$C$36)))^2))</f>
        <v>2.2393641114415934E-2</v>
      </c>
      <c r="DH319">
        <f t="shared" si="474"/>
        <v>0.81110000203438071</v>
      </c>
      <c r="DI319">
        <f t="shared" si="475"/>
        <v>2.527783858025455E-2</v>
      </c>
      <c r="DJ319">
        <f t="shared" si="476"/>
        <v>0.11852643257746338</v>
      </c>
      <c r="DK319">
        <f t="shared" si="477"/>
        <v>4.8303331540038785</v>
      </c>
      <c r="DL319">
        <f t="shared" si="478"/>
        <v>1.7397409245253188E-3</v>
      </c>
      <c r="DM319">
        <f t="shared" si="479"/>
        <v>0.14283961675299325</v>
      </c>
      <c r="DN319">
        <f t="shared" si="480"/>
        <v>0.38309825597236169</v>
      </c>
      <c r="DO319">
        <f t="shared" si="481"/>
        <v>1.9294664723803822E-2</v>
      </c>
      <c r="DP319">
        <f>2*((((Parameters!$C$41)/((Parameters!$C$41)^2+(C319*(Parameters!$C$40*(1-Parameters!$C$42)))^2)))/((((Parameters!$C$41)/((Parameters!$C$41)^2+(C319*(Parameters!$C$40*(1-Parameters!$C$42)))^2)))^2+((-(C319*(Parameters!$C$40*(1-Parameters!$C$42)))/((Parameters!$C$41)^2+(C319*(Parameters!$C$40*(1-Parameters!$C$42)))^2)+C319*Parameters!$C$43))^2))</f>
        <v>0.20000000350357158</v>
      </c>
      <c r="DQ319">
        <f>2*(-((-(C319*(Parameters!$C$40*(1-Parameters!$C$42)))/((Parameters!$C$41)^2+(C319*(Parameters!$C$40*(1-Parameters!$C$42)))^2)+C319*Parameters!$C$43))/((((Parameters!$C$41)/((Parameters!$C$41)^2+(C319*(Parameters!$C$40*(1-Parameters!$C$42)))^2)))^2+((-(C319*(Parameters!$C$40*(1-Parameters!$C$42)))/((Parameters!$C$41)^2+(C319*(Parameters!$C$40*(1-Parameters!$C$42)))^2)+C319*Parameters!$C$43))^2))</f>
        <v>0.14498768490603825</v>
      </c>
      <c r="DR319">
        <f>0</f>
        <v>0</v>
      </c>
      <c r="DS319">
        <f>0</f>
        <v>0</v>
      </c>
      <c r="DT319">
        <f t="shared" si="482"/>
        <v>0.81110000203438071</v>
      </c>
      <c r="DU319">
        <f t="shared" si="483"/>
        <v>2.527783858025455E-2</v>
      </c>
      <c r="DV319">
        <f t="shared" si="484"/>
        <v>0.27708146053090682</v>
      </c>
      <c r="DW319">
        <f t="shared" si="485"/>
        <v>4.95298823333074</v>
      </c>
      <c r="DX319">
        <f t="shared" si="486"/>
        <v>1.7397409245253188E-3</v>
      </c>
      <c r="DY319">
        <f t="shared" si="487"/>
        <v>0.14283961675299325</v>
      </c>
      <c r="DZ319">
        <f t="shared" si="488"/>
        <v>0.36273621881747981</v>
      </c>
      <c r="EA319">
        <f t="shared" si="489"/>
        <v>4.8114829583834513E-2</v>
      </c>
      <c r="EB319">
        <f>0</f>
        <v>0</v>
      </c>
      <c r="EC319">
        <f>0</f>
        <v>0</v>
      </c>
      <c r="ED319">
        <f>0</f>
        <v>0</v>
      </c>
      <c r="EE319">
        <f>C319*Parameters!$C$44</f>
        <v>2.4164614342093788E-7</v>
      </c>
      <c r="EF319">
        <f t="shared" si="490"/>
        <v>0.81109880516387567</v>
      </c>
      <c r="EG319">
        <f t="shared" si="491"/>
        <v>2.5277905535920901E-2</v>
      </c>
      <c r="EH319">
        <f t="shared" si="492"/>
        <v>0.27708146053090682</v>
      </c>
      <c r="EI319">
        <f t="shared" si="493"/>
        <v>4.95298823333074</v>
      </c>
      <c r="EJ319">
        <f t="shared" si="494"/>
        <v>1.7397292977623085E-3</v>
      </c>
      <c r="EK319">
        <f t="shared" si="495"/>
        <v>0.1428397044068016</v>
      </c>
      <c r="EL319">
        <f t="shared" si="496"/>
        <v>0.36273621881747981</v>
      </c>
      <c r="EM319">
        <f t="shared" si="497"/>
        <v>4.8114829583834513E-2</v>
      </c>
      <c r="EN319">
        <f>0</f>
        <v>0</v>
      </c>
      <c r="EO319">
        <f>0</f>
        <v>0</v>
      </c>
      <c r="EP319">
        <f>(((2*Parameters!$C$47))/(((2*Parameters!$C$47))^2+((2*(C319*Parameters!$C$46-1/(C319*Parameters!$C$45))))^2))</f>
        <v>2.8262144303126137E-11</v>
      </c>
      <c r="EQ319">
        <f>(-((2*(C319*Parameters!$C$46-1/(C319*Parameters!$C$45))))/(((2*Parameters!$C$47))^2+((2*(C319*Parameters!$C$46-1/(C319*Parameters!$C$45))))^2))</f>
        <v>2.658107611774502E-5</v>
      </c>
      <c r="ER319">
        <f t="shared" si="498"/>
        <v>0.81096714941446613</v>
      </c>
      <c r="ES319">
        <f t="shared" si="499"/>
        <v>2.5285270799296156E-2</v>
      </c>
      <c r="ET319">
        <f t="shared" si="500"/>
        <v>0.27708146053090682</v>
      </c>
      <c r="EU319">
        <f t="shared" si="501"/>
        <v>4.95298823333074</v>
      </c>
      <c r="EV319">
        <f t="shared" si="502"/>
        <v>1.7384503640664516E-3</v>
      </c>
      <c r="EW319">
        <f t="shared" si="503"/>
        <v>0.14284934632720447</v>
      </c>
      <c r="EX319">
        <f t="shared" si="504"/>
        <v>0.36273621881747981</v>
      </c>
      <c r="EY319">
        <f t="shared" si="505"/>
        <v>4.8114829583834513E-2</v>
      </c>
      <c r="EZ319">
        <f>(ER319+ET319/Parameters!$C$6+Parameters!$C$7*(EV319+EX319/Parameters!$C$6))</f>
        <v>0.82060476543293248</v>
      </c>
      <c r="FA319">
        <f>(ES319+EU319/Parameters!$C$6+Parameters!$C$7*(EW319+EY319/Parameters!$C$6))</f>
        <v>0.19756312239340884</v>
      </c>
      <c r="FB319">
        <f t="shared" si="506"/>
        <v>1.4726184357080645</v>
      </c>
      <c r="FC319">
        <f t="shared" si="507"/>
        <v>1.184761469645053</v>
      </c>
      <c r="FD319">
        <f>(ER319+ET319/Parameters!$C$6+Parameters!$C$8*(EV319+EX319/Parameters!$C$6))</f>
        <v>1.5383728815796982</v>
      </c>
      <c r="FE319">
        <f>(ES319+EU319/Parameters!$C$6+Parameters!$C$8*(EW319+EY319/Parameters!$C$6))</f>
        <v>7.4237084032472582</v>
      </c>
      <c r="FF319">
        <f t="shared" si="508"/>
        <v>-17.595019319906633</v>
      </c>
      <c r="FG319">
        <f t="shared" si="509"/>
        <v>0.13190128727257996</v>
      </c>
    </row>
    <row r="320" spans="1:163" x14ac:dyDescent="0.15">
      <c r="A320">
        <f>Parameters!$C$2*(Parameters!$C$3/Parameters!$C$2)^((ROW()-2)/(Parameters!$C$4-1))</f>
        <v>3890.4514499428055</v>
      </c>
      <c r="B320">
        <f t="shared" si="408"/>
        <v>3.59</v>
      </c>
      <c r="C320">
        <f t="shared" si="409"/>
        <v>24444.427388576154</v>
      </c>
      <c r="D320">
        <f>1</f>
        <v>1</v>
      </c>
      <c r="E320">
        <f>0</f>
        <v>0</v>
      </c>
      <c r="F320">
        <f>0</f>
        <v>0</v>
      </c>
      <c r="G320">
        <f>0</f>
        <v>0</v>
      </c>
      <c r="H320">
        <f>0</f>
        <v>0</v>
      </c>
      <c r="I320">
        <f>0</f>
        <v>0</v>
      </c>
      <c r="J320">
        <f>1</f>
        <v>1</v>
      </c>
      <c r="K320">
        <f>0</f>
        <v>0</v>
      </c>
      <c r="L320">
        <f>2*Parameters!$C$10</f>
        <v>0.04</v>
      </c>
      <c r="M320">
        <f>2*C320*Parameters!$C$9</f>
        <v>4.8888854777152303E-2</v>
      </c>
      <c r="N320">
        <f>0</f>
        <v>0</v>
      </c>
      <c r="O320">
        <f>0</f>
        <v>0</v>
      </c>
      <c r="P320">
        <f t="shared" si="410"/>
        <v>1</v>
      </c>
      <c r="Q320">
        <f t="shared" si="411"/>
        <v>0</v>
      </c>
      <c r="R320">
        <f t="shared" si="412"/>
        <v>0.04</v>
      </c>
      <c r="S320">
        <f t="shared" si="413"/>
        <v>4.8888854777152303E-2</v>
      </c>
      <c r="T320">
        <f t="shared" si="414"/>
        <v>0</v>
      </c>
      <c r="U320">
        <f t="shared" si="415"/>
        <v>0</v>
      </c>
      <c r="V320">
        <f t="shared" si="416"/>
        <v>1</v>
      </c>
      <c r="W320">
        <f t="shared" si="417"/>
        <v>0</v>
      </c>
      <c r="X320">
        <f>0</f>
        <v>0</v>
      </c>
      <c r="Y320">
        <f>0</f>
        <v>0</v>
      </c>
      <c r="Z320">
        <f>0</f>
        <v>0</v>
      </c>
      <c r="AA320">
        <f>C320*(Parameters!$C$12+Parameters!$C$11/2)</f>
        <v>1.8333320541432116E-6</v>
      </c>
      <c r="AB320">
        <f t="shared" si="418"/>
        <v>0.9999999103704954</v>
      </c>
      <c r="AC320">
        <f t="shared" si="419"/>
        <v>7.3333282165728471E-8</v>
      </c>
      <c r="AD320">
        <f t="shared" si="420"/>
        <v>0.04</v>
      </c>
      <c r="AE320">
        <f t="shared" si="421"/>
        <v>4.8888854777152303E-2</v>
      </c>
      <c r="AF320">
        <f t="shared" si="422"/>
        <v>0</v>
      </c>
      <c r="AG320">
        <f t="shared" si="423"/>
        <v>1.8333320541432116E-6</v>
      </c>
      <c r="AH320">
        <f t="shared" si="424"/>
        <v>1</v>
      </c>
      <c r="AI320">
        <f t="shared" si="425"/>
        <v>0</v>
      </c>
      <c r="AJ320">
        <f>0</f>
        <v>0</v>
      </c>
      <c r="AK320">
        <f>0</f>
        <v>0</v>
      </c>
      <c r="AL320">
        <f>(((2*Parameters!$C$15))/(((2*Parameters!$C$15))^2+((2*(C320*Parameters!$C$14-1/(C320*Parameters!$C$13))))^2))</f>
        <v>5.9758716042559144E-4</v>
      </c>
      <c r="AM320">
        <f>(-((2*(C320*Parameters!$C$14-1/(C320*Parameters!$C$13))))/(((2*Parameters!$C$15))^2+((2*(C320*Parameters!$C$14-1/(C320*Parameters!$C$13))))^2))</f>
        <v>0.12222651880923993</v>
      </c>
      <c r="AN320">
        <f t="shared" si="426"/>
        <v>0.99404829932893057</v>
      </c>
      <c r="AO320">
        <f t="shared" si="427"/>
        <v>4.9183494375545003E-3</v>
      </c>
      <c r="AP320">
        <f t="shared" si="428"/>
        <v>0.04</v>
      </c>
      <c r="AQ320">
        <f t="shared" si="429"/>
        <v>4.8888854777152303E-2</v>
      </c>
      <c r="AR320">
        <f t="shared" si="430"/>
        <v>5.9758716042559144E-4</v>
      </c>
      <c r="AS320">
        <f t="shared" si="431"/>
        <v>0.12222835214129407</v>
      </c>
      <c r="AT320">
        <f t="shared" si="432"/>
        <v>1</v>
      </c>
      <c r="AU320">
        <f t="shared" si="433"/>
        <v>0</v>
      </c>
      <c r="AV320">
        <f>2*Parameters!$C$17</f>
        <v>0.04</v>
      </c>
      <c r="AW320">
        <f>2*C320*Parameters!$C$16</f>
        <v>4.8888854777152303E-2</v>
      </c>
      <c r="AX320">
        <f>0</f>
        <v>0</v>
      </c>
      <c r="AY320">
        <f>0</f>
        <v>0</v>
      </c>
      <c r="AZ320">
        <f t="shared" si="434"/>
        <v>0.99404829932893057</v>
      </c>
      <c r="BA320">
        <f t="shared" si="435"/>
        <v>4.9183494375545003E-3</v>
      </c>
      <c r="BB320">
        <f t="shared" si="436"/>
        <v>7.9521479501761333E-2</v>
      </c>
      <c r="BC320">
        <f t="shared" si="437"/>
        <v>9.7683471702021796E-2</v>
      </c>
      <c r="BD320">
        <f t="shared" si="438"/>
        <v>5.9758716042559144E-4</v>
      </c>
      <c r="BE320">
        <f t="shared" si="439"/>
        <v>0.12222835214129407</v>
      </c>
      <c r="BF320">
        <f t="shared" si="440"/>
        <v>0.9940482993289308</v>
      </c>
      <c r="BG320">
        <f t="shared" si="441"/>
        <v>4.9183494375545011E-3</v>
      </c>
      <c r="BH320">
        <f>0</f>
        <v>0</v>
      </c>
      <c r="BI320">
        <f>0</f>
        <v>0</v>
      </c>
      <c r="BJ320">
        <f>0</f>
        <v>0</v>
      </c>
      <c r="BK320">
        <f>C320*(Parameters!$C$19+Parameters!$C$18/2)</f>
        <v>1.8333320541432116E-6</v>
      </c>
      <c r="BL320">
        <f t="shared" si="442"/>
        <v>0.99404812024269074</v>
      </c>
      <c r="BM320">
        <f t="shared" si="443"/>
        <v>4.9184952268318633E-3</v>
      </c>
      <c r="BN320">
        <f t="shared" si="444"/>
        <v>7.9521479501761333E-2</v>
      </c>
      <c r="BO320">
        <f t="shared" si="445"/>
        <v>9.7683471702021796E-2</v>
      </c>
      <c r="BP320">
        <f t="shared" si="446"/>
        <v>5.9757814345791414E-4</v>
      </c>
      <c r="BQ320">
        <f t="shared" si="447"/>
        <v>0.1222301745619046</v>
      </c>
      <c r="BR320">
        <f t="shared" si="448"/>
        <v>0.9940482993289308</v>
      </c>
      <c r="BS320">
        <f t="shared" si="449"/>
        <v>4.9183494375545011E-3</v>
      </c>
      <c r="BT320">
        <f>2*((((Parameters!$C$21)/((Parameters!$C$21)^2+(C320*Parameters!$C$20)^2)))/((((Parameters!$C$21)/((Parameters!$C$21)^2+(C320*Parameters!$C$20)^2)))^2+((-(C320*Parameters!$C$20)/((Parameters!$C$21)^2+(C320*Parameters!$C$20)^2)+C320*Parameters!$C$22))^2))</f>
        <v>4.000001625282177E-2</v>
      </c>
      <c r="BU320">
        <f>2*(-((-(C320*Parameters!$C$20)/((Parameters!$C$21)^2+(C320*Parameters!$C$20)^2)+C320*Parameters!$C$22))/((((Parameters!$C$21)/((Parameters!$C$21)^2+(C320*Parameters!$C$20)^2)))^2+((-(C320*Parameters!$C$20)/((Parameters!$C$21)^2+(C320*Parameters!$C$20)^2)+C320*Parameters!$C$22))^2))</f>
        <v>3.324442800143077</v>
      </c>
      <c r="BV320">
        <f>0</f>
        <v>0</v>
      </c>
      <c r="BW320">
        <f>0</f>
        <v>0</v>
      </c>
      <c r="BX320">
        <f t="shared" si="450"/>
        <v>0.99404812024269074</v>
      </c>
      <c r="BY320">
        <f t="shared" si="451"/>
        <v>4.9184952268318633E-3</v>
      </c>
      <c r="BZ320">
        <f t="shared" si="452"/>
        <v>0.1029321644231766</v>
      </c>
      <c r="CA320">
        <f t="shared" si="453"/>
        <v>3.4025363279276073</v>
      </c>
      <c r="CB320">
        <f t="shared" si="454"/>
        <v>5.9757814345791414E-4</v>
      </c>
      <c r="CC320">
        <f t="shared" si="455"/>
        <v>0.1222301745619046</v>
      </c>
      <c r="CD320">
        <f t="shared" si="456"/>
        <v>0.58772497868182616</v>
      </c>
      <c r="CE320">
        <f t="shared" si="457"/>
        <v>1.1794172763157456E-2</v>
      </c>
      <c r="CF320">
        <f>0</f>
        <v>0</v>
      </c>
      <c r="CG320">
        <f>0</f>
        <v>0</v>
      </c>
      <c r="CH320">
        <f>(((Parameters!$C$25))/(((Parameters!$C$25))^2+((C320*Parameters!$C$24-1/(C320*Parameters!$C$23)))^2))+(((Parameters!$C$29+Parameters!$C$28))/(((Parameters!$C$29+Parameters!$C$28))^2+((C320*Parameters!$C$27-1/(C320*Parameters!$C$26)))^2))</f>
        <v>1.9278766857171114E-3</v>
      </c>
      <c r="CI320">
        <f>(-((C320*Parameters!$C$24-1/(C320*Parameters!$C$23)))/(((Parameters!$C$25))^2+((C320*Parameters!$C$24-1/(C320*Parameters!$C$23)))^2))+(-((C320*Parameters!$C$27-1/(C320*Parameters!$C$26)))/(((Parameters!$C$29+Parameters!$C$28))^2+((C320*Parameters!$C$27-1/(C320*Parameters!$C$26)))^2))</f>
        <v>2.2645600119219268E-2</v>
      </c>
      <c r="CJ320">
        <f t="shared" si="458"/>
        <v>0.91719408368932731</v>
      </c>
      <c r="CK320">
        <f t="shared" si="459"/>
        <v>1.3809126320681995E-2</v>
      </c>
      <c r="CL320">
        <f t="shared" si="460"/>
        <v>0.1029321644231766</v>
      </c>
      <c r="CM320">
        <f t="shared" si="461"/>
        <v>3.4025363279276073</v>
      </c>
      <c r="CN320">
        <f t="shared" si="462"/>
        <v>1.4635533073407419E-3</v>
      </c>
      <c r="CO320">
        <f t="shared" si="463"/>
        <v>0.13556229711990733</v>
      </c>
      <c r="CP320">
        <f t="shared" si="464"/>
        <v>0.58772497868182616</v>
      </c>
      <c r="CQ320">
        <f t="shared" si="465"/>
        <v>1.1794172763157456E-2</v>
      </c>
      <c r="CR320">
        <f>2*((((Parameters!$C$31)/((Parameters!$C$31)^2+(C320*Parameters!$C$30)^2)))/((((Parameters!$C$31)/((Parameters!$C$31)^2+(C320*Parameters!$C$30)^2)))^2+((-(C320*Parameters!$C$30)/((Parameters!$C$31)^2+(C320*Parameters!$C$30)^2)+C320*Parameters!$C$32))^2))</f>
        <v>4.0000007887397555E-2</v>
      </c>
      <c r="CS320">
        <f>2*(-((-(C320*Parameters!$C$30)/((Parameters!$C$31)^2+(C320*Parameters!$C$30)^2)+C320*Parameters!$C$32))/((((Parameters!$C$31)/((Parameters!$C$31)^2+(C320*Parameters!$C$30)^2)))^2+((-(C320*Parameters!$C$30)/((Parameters!$C$31)^2+(C320*Parameters!$C$30)^2)+C320*Parameters!$C$32))^2))</f>
        <v>1.6133323666106469</v>
      </c>
      <c r="CT320">
        <f>0</f>
        <v>0</v>
      </c>
      <c r="CU320">
        <f>0</f>
        <v>0</v>
      </c>
      <c r="CV320">
        <f t="shared" si="466"/>
        <v>0.91719408368932731</v>
      </c>
      <c r="CW320">
        <f t="shared" si="467"/>
        <v>1.3809126320681995E-2</v>
      </c>
      <c r="CX320">
        <f t="shared" si="468"/>
        <v>0.11734122455725281</v>
      </c>
      <c r="CY320">
        <f t="shared" si="469"/>
        <v>4.8828275947691386</v>
      </c>
      <c r="CZ320">
        <f t="shared" si="470"/>
        <v>1.4635533073407419E-3</v>
      </c>
      <c r="DA320">
        <f t="shared" si="471"/>
        <v>0.13556229711990733</v>
      </c>
      <c r="DB320">
        <f t="shared" si="472"/>
        <v>0.36907647919002762</v>
      </c>
      <c r="DC320">
        <f t="shared" si="473"/>
        <v>1.9577863638180357E-2</v>
      </c>
      <c r="DD320">
        <f>0</f>
        <v>0</v>
      </c>
      <c r="DE320">
        <f>0</f>
        <v>0</v>
      </c>
      <c r="DF320">
        <f>(((Parameters!$C$35))/(((Parameters!$C$35))^2+((C320*Parameters!$C$34-1/(C320*Parameters!$C$33)))^2))+(((Parameters!$C$39+Parameters!$C$38))/(((Parameters!$C$39+Parameters!$C$38))^2+((C320*Parameters!$C$37-1/(C320*Parameters!$C$36)))^2))</f>
        <v>1.9278766857171114E-3</v>
      </c>
      <c r="DG320">
        <f>(-((C320*Parameters!$C$34-1/(C320*Parameters!$C$33)))/(((Parameters!$C$35))^2+((C320*Parameters!$C$34-1/(C320*Parameters!$C$33)))^2))+(-((C320*Parameters!$C$37-1/(C320*Parameters!$C$36)))/(((Parameters!$C$39+Parameters!$C$38))^2+((C320*Parameters!$C$37-1/(C320*Parameters!$C$36)))^2))</f>
        <v>2.2645600119219268E-2</v>
      </c>
      <c r="DH320">
        <f t="shared" si="474"/>
        <v>0.80684574193819358</v>
      </c>
      <c r="DI320">
        <f t="shared" si="475"/>
        <v>2.5879878249836639E-2</v>
      </c>
      <c r="DJ320">
        <f t="shared" si="476"/>
        <v>0.11734122455725281</v>
      </c>
      <c r="DK320">
        <f t="shared" si="477"/>
        <v>4.8828275947691386</v>
      </c>
      <c r="DL320">
        <f t="shared" si="478"/>
        <v>1.7317347756789173E-3</v>
      </c>
      <c r="DM320">
        <f t="shared" si="479"/>
        <v>0.14395799918791824</v>
      </c>
      <c r="DN320">
        <f t="shared" si="480"/>
        <v>0.36907647919002762</v>
      </c>
      <c r="DO320">
        <f t="shared" si="481"/>
        <v>1.9577863638180357E-2</v>
      </c>
      <c r="DP320">
        <f>2*((((Parameters!$C$41)/((Parameters!$C$41)^2+(C320*(Parameters!$C$40*(1-Parameters!$C$42)))^2)))/((((Parameters!$C$41)/((Parameters!$C$41)^2+(C320*(Parameters!$C$40*(1-Parameters!$C$42)))^2)))^2+((-(C320*(Parameters!$C$40*(1-Parameters!$C$42)))/((Parameters!$C$41)^2+(C320*(Parameters!$C$40*(1-Parameters!$C$42)))^2)+C320*Parameters!$C$43))^2))</f>
        <v>0.20000000358518022</v>
      </c>
      <c r="DQ320">
        <f>2*(-((-(C320*(Parameters!$C$40*(1-Parameters!$C$42)))/((Parameters!$C$41)^2+(C320*(Parameters!$C$40*(1-Parameters!$C$42)))^2)+C320*Parameters!$C$43))/((((Parameters!$C$41)/((Parameters!$C$41)^2+(C320*(Parameters!$C$40*(1-Parameters!$C$42)))^2)))^2+((-(C320*(Parameters!$C$40*(1-Parameters!$C$42)))/((Parameters!$C$41)^2+(C320*(Parameters!$C$40*(1-Parameters!$C$42)))^2)+C320*Parameters!$C$43))^2))</f>
        <v>0.14666656320157939</v>
      </c>
      <c r="DR320">
        <f>0</f>
        <v>0</v>
      </c>
      <c r="DS320">
        <f>0</f>
        <v>0</v>
      </c>
      <c r="DT320">
        <f t="shared" si="482"/>
        <v>0.80684574193819358</v>
      </c>
      <c r="DU320">
        <f t="shared" si="483"/>
        <v>2.5879878249836639E-2</v>
      </c>
      <c r="DV320">
        <f t="shared" si="484"/>
        <v>0.27491466303860007</v>
      </c>
      <c r="DW320">
        <f t="shared" si="485"/>
        <v>5.0063408625157928</v>
      </c>
      <c r="DX320">
        <f t="shared" si="486"/>
        <v>1.7317347756789173E-3</v>
      </c>
      <c r="DY320">
        <f t="shared" si="487"/>
        <v>0.14395799918791824</v>
      </c>
      <c r="DZ320">
        <f t="shared" si="488"/>
        <v>0.34830900116510427</v>
      </c>
      <c r="EA320">
        <f t="shared" si="489"/>
        <v>4.8623451579804855E-2</v>
      </c>
      <c r="EB320">
        <f>0</f>
        <v>0</v>
      </c>
      <c r="EC320">
        <f>0</f>
        <v>0</v>
      </c>
      <c r="ED320">
        <f>0</f>
        <v>0</v>
      </c>
      <c r="EE320">
        <f>C320*Parameters!$C$44</f>
        <v>2.4444427388576154E-7</v>
      </c>
      <c r="EF320">
        <f t="shared" si="490"/>
        <v>0.80684451816683667</v>
      </c>
      <c r="EG320">
        <f t="shared" si="491"/>
        <v>2.5879945451151826E-2</v>
      </c>
      <c r="EH320">
        <f t="shared" si="492"/>
        <v>0.27491466303860007</v>
      </c>
      <c r="EI320">
        <f t="shared" si="493"/>
        <v>5.0063408625157928</v>
      </c>
      <c r="EJ320">
        <f t="shared" si="494"/>
        <v>1.7317228899546022E-3</v>
      </c>
      <c r="EK320">
        <f t="shared" si="495"/>
        <v>0.14395808433005911</v>
      </c>
      <c r="EL320">
        <f t="shared" si="496"/>
        <v>0.34830900116510427</v>
      </c>
      <c r="EM320">
        <f t="shared" si="497"/>
        <v>4.8623451579804855E-2</v>
      </c>
      <c r="EN320">
        <f>0</f>
        <v>0</v>
      </c>
      <c r="EO320">
        <f>0</f>
        <v>0</v>
      </c>
      <c r="EP320">
        <f>(((2*Parameters!$C$47))/(((2*Parameters!$C$47))^2+((2*(C320*Parameters!$C$46-1/(C320*Parameters!$C$45))))^2))</f>
        <v>2.8920454229523491E-11</v>
      </c>
      <c r="EQ320">
        <f>(-((2*(C320*Parameters!$C$46-1/(C320*Parameters!$C$45))))/(((2*Parameters!$C$47))^2+((2*(C320*Parameters!$C$46-1/(C320*Parameters!$C$45))))^2))</f>
        <v>2.6888870480874625E-5</v>
      </c>
      <c r="ER320">
        <f t="shared" si="498"/>
        <v>0.80670990332375203</v>
      </c>
      <c r="ES320">
        <f t="shared" si="499"/>
        <v>2.5887337740705216E-2</v>
      </c>
      <c r="ET320">
        <f t="shared" si="500"/>
        <v>0.27491466303860007</v>
      </c>
      <c r="EU320">
        <f t="shared" si="501"/>
        <v>5.0063408625157928</v>
      </c>
      <c r="EV320">
        <f t="shared" si="502"/>
        <v>1.7304154703359942E-3</v>
      </c>
      <c r="EW320">
        <f t="shared" si="503"/>
        <v>0.14396744996708497</v>
      </c>
      <c r="EX320">
        <f t="shared" si="504"/>
        <v>0.34830900116510427</v>
      </c>
      <c r="EY320">
        <f t="shared" si="505"/>
        <v>4.8623451579804855E-2</v>
      </c>
      <c r="EZ320">
        <f>(ER320+ET320/Parameters!$C$6+Parameters!$C$7*(EV320+EX320/Parameters!$C$6))</f>
        <v>0.81627215247292073</v>
      </c>
      <c r="FA320">
        <f>(ES320+EU320/Parameters!$C$6+Parameters!$C$7*(EW320+EY320/Parameters!$C$6))</f>
        <v>0.20002093295864581</v>
      </c>
      <c r="FB320">
        <f t="shared" si="506"/>
        <v>1.5100550543288054</v>
      </c>
      <c r="FC320">
        <f t="shared" si="507"/>
        <v>1.1898788710213497</v>
      </c>
      <c r="FD320">
        <f>(ER320+ET320/Parameters!$C$6+Parameters!$C$8*(EV320+EX320/Parameters!$C$6))</f>
        <v>1.5085477106246845</v>
      </c>
      <c r="FE320">
        <f>(ES320+EU320/Parameters!$C$6+Parameters!$C$8*(EW320+EY320/Parameters!$C$6))</f>
        <v>7.4829559557995111</v>
      </c>
      <c r="FF320">
        <f t="shared" si="508"/>
        <v>-17.654475971050299</v>
      </c>
      <c r="FG320">
        <f t="shared" si="509"/>
        <v>0.13100147978473581</v>
      </c>
    </row>
    <row r="321" spans="1:163" x14ac:dyDescent="0.15">
      <c r="A321">
        <f>Parameters!$C$2*(Parameters!$C$3/Parameters!$C$2)^((ROW()-2)/(Parameters!$C$4-1))</f>
        <v>3935.5007545577719</v>
      </c>
      <c r="B321">
        <f t="shared" si="408"/>
        <v>3.5949999999999998</v>
      </c>
      <c r="C321">
        <f t="shared" si="409"/>
        <v>24727.480517431566</v>
      </c>
      <c r="D321">
        <f>1</f>
        <v>1</v>
      </c>
      <c r="E321">
        <f>0</f>
        <v>0</v>
      </c>
      <c r="F321">
        <f>0</f>
        <v>0</v>
      </c>
      <c r="G321">
        <f>0</f>
        <v>0</v>
      </c>
      <c r="H321">
        <f>0</f>
        <v>0</v>
      </c>
      <c r="I321">
        <f>0</f>
        <v>0</v>
      </c>
      <c r="J321">
        <f>1</f>
        <v>1</v>
      </c>
      <c r="K321">
        <f>0</f>
        <v>0</v>
      </c>
      <c r="L321">
        <f>2*Parameters!$C$10</f>
        <v>0.04</v>
      </c>
      <c r="M321">
        <f>2*C321*Parameters!$C$9</f>
        <v>4.9454961034863132E-2</v>
      </c>
      <c r="N321">
        <f>0</f>
        <v>0</v>
      </c>
      <c r="O321">
        <f>0</f>
        <v>0</v>
      </c>
      <c r="P321">
        <f t="shared" si="410"/>
        <v>1</v>
      </c>
      <c r="Q321">
        <f t="shared" si="411"/>
        <v>0</v>
      </c>
      <c r="R321">
        <f t="shared" si="412"/>
        <v>0.04</v>
      </c>
      <c r="S321">
        <f t="shared" si="413"/>
        <v>4.9454961034863132E-2</v>
      </c>
      <c r="T321">
        <f t="shared" si="414"/>
        <v>0</v>
      </c>
      <c r="U321">
        <f t="shared" si="415"/>
        <v>0</v>
      </c>
      <c r="V321">
        <f t="shared" si="416"/>
        <v>1</v>
      </c>
      <c r="W321">
        <f t="shared" si="417"/>
        <v>0</v>
      </c>
      <c r="X321">
        <f>0</f>
        <v>0</v>
      </c>
      <c r="Y321">
        <f>0</f>
        <v>0</v>
      </c>
      <c r="Z321">
        <f>0</f>
        <v>0</v>
      </c>
      <c r="AA321">
        <f>C321*(Parameters!$C$12+Parameters!$C$11/2)</f>
        <v>1.8545610388073674E-6</v>
      </c>
      <c r="AB321">
        <f t="shared" si="418"/>
        <v>0.99999990828275609</v>
      </c>
      <c r="AC321">
        <f t="shared" si="419"/>
        <v>7.4182441552294698E-8</v>
      </c>
      <c r="AD321">
        <f t="shared" si="420"/>
        <v>0.04</v>
      </c>
      <c r="AE321">
        <f t="shared" si="421"/>
        <v>4.9454961034863132E-2</v>
      </c>
      <c r="AF321">
        <f t="shared" si="422"/>
        <v>0</v>
      </c>
      <c r="AG321">
        <f t="shared" si="423"/>
        <v>1.8545610388073674E-6</v>
      </c>
      <c r="AH321">
        <f t="shared" si="424"/>
        <v>1</v>
      </c>
      <c r="AI321">
        <f t="shared" si="425"/>
        <v>0</v>
      </c>
      <c r="AJ321">
        <f>0</f>
        <v>0</v>
      </c>
      <c r="AK321">
        <f>0</f>
        <v>0</v>
      </c>
      <c r="AL321">
        <f>(((2*Parameters!$C$15))/(((2*Parameters!$C$15))^2+((2*(C321*Parameters!$C$14-1/(C321*Parameters!$C$13))))^2))</f>
        <v>6.1150811534861854E-4</v>
      </c>
      <c r="AM321">
        <f>(-((2*(C321*Parameters!$C$14-1/(C321*Parameters!$C$13))))/(((2*Parameters!$C$15))^2+((2*(C321*Parameters!$C$14-1/(C321*Parameters!$C$13))))^2))</f>
        <v>0.12364193844137322</v>
      </c>
      <c r="AN321">
        <f t="shared" si="426"/>
        <v>0.99390966135947689</v>
      </c>
      <c r="AO321">
        <f t="shared" si="427"/>
        <v>4.9759938301135497E-3</v>
      </c>
      <c r="AP321">
        <f t="shared" si="428"/>
        <v>0.04</v>
      </c>
      <c r="AQ321">
        <f t="shared" si="429"/>
        <v>4.9454961034863132E-2</v>
      </c>
      <c r="AR321">
        <f t="shared" si="430"/>
        <v>6.1150811534861854E-4</v>
      </c>
      <c r="AS321">
        <f t="shared" si="431"/>
        <v>0.12364379300241203</v>
      </c>
      <c r="AT321">
        <f t="shared" si="432"/>
        <v>1</v>
      </c>
      <c r="AU321">
        <f t="shared" si="433"/>
        <v>0</v>
      </c>
      <c r="AV321">
        <f>2*Parameters!$C$17</f>
        <v>0.04</v>
      </c>
      <c r="AW321">
        <f>2*C321*Parameters!$C$16</f>
        <v>4.9454961034863132E-2</v>
      </c>
      <c r="AX321">
        <f>0</f>
        <v>0</v>
      </c>
      <c r="AY321">
        <f>0</f>
        <v>0</v>
      </c>
      <c r="AZ321">
        <f t="shared" si="434"/>
        <v>0.99390966135947689</v>
      </c>
      <c r="BA321">
        <f t="shared" si="435"/>
        <v>4.9759938301135497E-3</v>
      </c>
      <c r="BB321">
        <f t="shared" si="436"/>
        <v>7.9510298873401095E-2</v>
      </c>
      <c r="BC321">
        <f t="shared" si="437"/>
        <v>9.8807764362774608E-2</v>
      </c>
      <c r="BD321">
        <f t="shared" si="438"/>
        <v>6.1150811534861854E-4</v>
      </c>
      <c r="BE321">
        <f t="shared" si="439"/>
        <v>0.12364379300241203</v>
      </c>
      <c r="BF321">
        <f t="shared" si="440"/>
        <v>0.993909661359477</v>
      </c>
      <c r="BG321">
        <f t="shared" si="441"/>
        <v>4.9759938301135497E-3</v>
      </c>
      <c r="BH321">
        <f>0</f>
        <v>0</v>
      </c>
      <c r="BI321">
        <f>0</f>
        <v>0</v>
      </c>
      <c r="BJ321">
        <f>0</f>
        <v>0</v>
      </c>
      <c r="BK321">
        <f>C321*(Parameters!$C$19+Parameters!$C$18/2)</f>
        <v>1.8545610388073674E-6</v>
      </c>
      <c r="BL321">
        <f t="shared" si="442"/>
        <v>0.99390947811444674</v>
      </c>
      <c r="BM321">
        <f t="shared" si="443"/>
        <v>4.976141286816024E-3</v>
      </c>
      <c r="BN321">
        <f t="shared" si="444"/>
        <v>7.9510298873401095E-2</v>
      </c>
      <c r="BO321">
        <f t="shared" si="445"/>
        <v>9.8807764362774608E-2</v>
      </c>
      <c r="BP321">
        <f t="shared" si="446"/>
        <v>6.1149888706433185E-4</v>
      </c>
      <c r="BQ321">
        <f t="shared" si="447"/>
        <v>0.12364563626854608</v>
      </c>
      <c r="BR321">
        <f t="shared" si="448"/>
        <v>0.993909661359477</v>
      </c>
      <c r="BS321">
        <f t="shared" si="449"/>
        <v>4.9759938301135497E-3</v>
      </c>
      <c r="BT321">
        <f>2*((((Parameters!$C$21)/((Parameters!$C$21)^2+(C321*Parameters!$C$20)^2)))/((((Parameters!$C$21)/((Parameters!$C$21)^2+(C321*Parameters!$C$20)^2)))^2+((-(C321*Parameters!$C$20)/((Parameters!$C$21)^2+(C321*Parameters!$C$20)^2)+C321*Parameters!$C$22))^2))</f>
        <v>4.0000016631398738E-2</v>
      </c>
      <c r="BU321">
        <f>2*(-((-(C321*Parameters!$C$20)/((Parameters!$C$21)^2+(C321*Parameters!$C$20)^2)+C321*Parameters!$C$22))/((((Parameters!$C$21)/((Parameters!$C$21)^2+(C321*Parameters!$C$20)^2)))^2+((-(C321*Parameters!$C$20)/((Parameters!$C$21)^2+(C321*Parameters!$C$20)^2)+C321*Parameters!$C$22))^2))</f>
        <v>3.3629380494011101</v>
      </c>
      <c r="BV321">
        <f>0</f>
        <v>0</v>
      </c>
      <c r="BW321">
        <f>0</f>
        <v>0</v>
      </c>
      <c r="BX321">
        <f t="shared" si="450"/>
        <v>0.99390947811444674</v>
      </c>
      <c r="BY321">
        <f t="shared" si="451"/>
        <v>4.976141286816024E-3</v>
      </c>
      <c r="BZ321">
        <f t="shared" si="452"/>
        <v>0.1025322396554544</v>
      </c>
      <c r="CA321">
        <f t="shared" si="453"/>
        <v>3.4414628117084805</v>
      </c>
      <c r="CB321">
        <f t="shared" si="454"/>
        <v>6.1149888706433185E-4</v>
      </c>
      <c r="CC321">
        <f t="shared" si="455"/>
        <v>0.12364563626854608</v>
      </c>
      <c r="CD321">
        <f t="shared" si="456"/>
        <v>0.5781215064752262</v>
      </c>
      <c r="CE321">
        <f t="shared" si="457"/>
        <v>1.1978254211730346E-2</v>
      </c>
      <c r="CF321">
        <f>0</f>
        <v>0</v>
      </c>
      <c r="CG321">
        <f>0</f>
        <v>0</v>
      </c>
      <c r="CH321">
        <f>(((Parameters!$C$25))/(((Parameters!$C$25))^2+((C321*Parameters!$C$24-1/(C321*Parameters!$C$23)))^2))+(((Parameters!$C$29+Parameters!$C$28))/(((Parameters!$C$29+Parameters!$C$28))^2+((C321*Parameters!$C$27-1/(C321*Parameters!$C$26)))^2))</f>
        <v>1.9714568686183967E-3</v>
      </c>
      <c r="CI321">
        <f>(-((C321*Parameters!$C$24-1/(C321*Parameters!$C$23)))/(((Parameters!$C$25))^2+((C321*Parameters!$C$24-1/(C321*Parameters!$C$23)))^2))+(-((C321*Parameters!$C$27-1/(C321*Parameters!$C$26)))/(((Parameters!$C$29+Parameters!$C$28))^2+((C321*Parameters!$C$27-1/(C321*Parameters!$C$26)))^2))</f>
        <v>2.2900228598467631E-2</v>
      </c>
      <c r="CJ321">
        <f t="shared" si="458"/>
        <v>0.91530133090132104</v>
      </c>
      <c r="CK321">
        <f t="shared" si="459"/>
        <v>1.410884851187626E-2</v>
      </c>
      <c r="CL321">
        <f t="shared" si="460"/>
        <v>0.1025322396554544</v>
      </c>
      <c r="CM321">
        <f t="shared" si="461"/>
        <v>3.4414628117084805</v>
      </c>
      <c r="CN321">
        <f t="shared" si="462"/>
        <v>1.4769357422417489E-3</v>
      </c>
      <c r="CO321">
        <f t="shared" si="463"/>
        <v>0.13690836553605901</v>
      </c>
      <c r="CP321">
        <f t="shared" si="464"/>
        <v>0.5781215064752262</v>
      </c>
      <c r="CQ321">
        <f t="shared" si="465"/>
        <v>1.1978254211730346E-2</v>
      </c>
      <c r="CR321">
        <f>2*((((Parameters!$C$31)/((Parameters!$C$31)^2+(C321*Parameters!$C$30)^2)))/((((Parameters!$C$31)/((Parameters!$C$31)^2+(C321*Parameters!$C$30)^2)))^2+((-(C321*Parameters!$C$30)/((Parameters!$C$31)^2+(C321*Parameters!$C$30)^2)+C321*Parameters!$C$32))^2))</f>
        <v>4.0000008071118677E-2</v>
      </c>
      <c r="CS321">
        <f>2*(-((-(C321*Parameters!$C$30)/((Parameters!$C$31)^2+(C321*Parameters!$C$30)^2)+C321*Parameters!$C$32))/((((Parameters!$C$31)/((Parameters!$C$31)^2+(C321*Parameters!$C$30)^2)))^2+((-(C321*Parameters!$C$30)/((Parameters!$C$31)^2+(C321*Parameters!$C$30)^2)+C321*Parameters!$C$32))^2))</f>
        <v>1.6320138787037697</v>
      </c>
      <c r="CT321">
        <f>0</f>
        <v>0</v>
      </c>
      <c r="CU321">
        <f>0</f>
        <v>0</v>
      </c>
      <c r="CV321">
        <f t="shared" si="466"/>
        <v>0.91530133090132104</v>
      </c>
      <c r="CW321">
        <f t="shared" si="467"/>
        <v>1.410884851187626E-2</v>
      </c>
      <c r="CX321">
        <f t="shared" si="468"/>
        <v>0.11611846369510181</v>
      </c>
      <c r="CY321">
        <f t="shared" si="469"/>
        <v>4.935811640989817</v>
      </c>
      <c r="CZ321">
        <f t="shared" si="470"/>
        <v>1.4769357422417489E-3</v>
      </c>
      <c r="DA321">
        <f t="shared" si="471"/>
        <v>0.13690836553605901</v>
      </c>
      <c r="DB321">
        <f t="shared" si="472"/>
        <v>0.35474423125133919</v>
      </c>
      <c r="DC321">
        <f t="shared" si="473"/>
        <v>1.9864969567468561E-2</v>
      </c>
      <c r="DD321">
        <f>0</f>
        <v>0</v>
      </c>
      <c r="DE321">
        <f>0</f>
        <v>0</v>
      </c>
      <c r="DF321">
        <f>(((Parameters!$C$35))/(((Parameters!$C$35))^2+((C321*Parameters!$C$34-1/(C321*Parameters!$C$33)))^2))+(((Parameters!$C$39+Parameters!$C$38))/(((Parameters!$C$39+Parameters!$C$38))^2+((C321*Parameters!$C$37-1/(C321*Parameters!$C$36)))^2))</f>
        <v>1.9714568686183967E-3</v>
      </c>
      <c r="DG321">
        <f>(-((C321*Parameters!$C$34-1/(C321*Parameters!$C$33)))/(((Parameters!$C$35))^2+((C321*Parameters!$C$34-1/(C321*Parameters!$C$33)))^2))+(-((C321*Parameters!$C$37-1/(C321*Parameters!$C$36)))/(((Parameters!$C$39+Parameters!$C$38))^2+((C321*Parameters!$C$37-1/(C321*Parameters!$C$36)))^2))</f>
        <v>2.2900228598467631E-2</v>
      </c>
      <c r="DH321">
        <f t="shared" si="474"/>
        <v>0.80249903854650173</v>
      </c>
      <c r="DI321">
        <f t="shared" si="475"/>
        <v>2.6498727636832968E-2</v>
      </c>
      <c r="DJ321">
        <f t="shared" si="476"/>
        <v>0.11611846369510181</v>
      </c>
      <c r="DK321">
        <f t="shared" si="477"/>
        <v>4.935811640989817</v>
      </c>
      <c r="DL321">
        <f t="shared" si="478"/>
        <v>1.7213863493483216E-3</v>
      </c>
      <c r="DM321">
        <f t="shared" si="479"/>
        <v>0.14507125245640104</v>
      </c>
      <c r="DN321">
        <f t="shared" si="480"/>
        <v>0.35474423125133919</v>
      </c>
      <c r="DO321">
        <f t="shared" si="481"/>
        <v>1.9864969567468561E-2</v>
      </c>
      <c r="DP321">
        <f>2*((((Parameters!$C$41)/((Parameters!$C$41)^2+(C321*(Parameters!$C$40*(1-Parameters!$C$42)))^2)))/((((Parameters!$C$41)/((Parameters!$C$41)^2+(C321*(Parameters!$C$40*(1-Parameters!$C$42)))^2)))^2+((-(C321*(Parameters!$C$40*(1-Parameters!$C$42)))/((Parameters!$C$41)^2+(C321*(Parameters!$C$40*(1-Parameters!$C$42)))^2)+C321*Parameters!$C$43))^2))</f>
        <v>0.20000000366868981</v>
      </c>
      <c r="DQ321">
        <f>2*(-((-(C321*(Parameters!$C$40*(1-Parameters!$C$42)))/((Parameters!$C$41)^2+(C321*(Parameters!$C$40*(1-Parameters!$C$42)))^2)+C321*Parameters!$C$43))/((((Parameters!$C$41)/((Parameters!$C$41)^2+(C321*(Parameters!$C$40*(1-Parameters!$C$42)))^2)))^2+((-(C321*(Parameters!$C$40*(1-Parameters!$C$42)))/((Parameters!$C$41)^2+(C321*(Parameters!$C$40*(1-Parameters!$C$42)))^2)+C321*Parameters!$C$43))^2))</f>
        <v>0.14836488199260323</v>
      </c>
      <c r="DR321">
        <f>0</f>
        <v>0</v>
      </c>
      <c r="DS321">
        <f>0</f>
        <v>0</v>
      </c>
      <c r="DT321">
        <f t="shared" si="482"/>
        <v>0.80249903854650173</v>
      </c>
      <c r="DU321">
        <f t="shared" si="483"/>
        <v>2.6498727636832968E-2</v>
      </c>
      <c r="DV321">
        <f t="shared" si="484"/>
        <v>0.27268679374972937</v>
      </c>
      <c r="DW321">
        <f t="shared" si="485"/>
        <v>5.0601740617675288</v>
      </c>
      <c r="DX321">
        <f t="shared" si="486"/>
        <v>1.7213863493483216E-3</v>
      </c>
      <c r="DY321">
        <f t="shared" si="487"/>
        <v>0.14507125245640104</v>
      </c>
      <c r="DZ321">
        <f t="shared" si="488"/>
        <v>0.33356502927631104</v>
      </c>
      <c r="EA321">
        <f t="shared" si="489"/>
        <v>4.9134613873554937E-2</v>
      </c>
      <c r="EB321">
        <f>0</f>
        <v>0</v>
      </c>
      <c r="EC321">
        <f>0</f>
        <v>0</v>
      </c>
      <c r="ED321">
        <f>0</f>
        <v>0</v>
      </c>
      <c r="EE321">
        <f>C321*Parameters!$C$44</f>
        <v>2.4727480517431565E-7</v>
      </c>
      <c r="EF321">
        <f t="shared" si="490"/>
        <v>0.80249778729294641</v>
      </c>
      <c r="EG321">
        <f t="shared" si="491"/>
        <v>2.6498795065406765E-2</v>
      </c>
      <c r="EH321">
        <f t="shared" si="492"/>
        <v>0.27268679374972937</v>
      </c>
      <c r="EI321">
        <f t="shared" si="493"/>
        <v>5.0601740617675288</v>
      </c>
      <c r="EJ321">
        <f t="shared" si="494"/>
        <v>1.7213741995962487E-3</v>
      </c>
      <c r="EK321">
        <f t="shared" si="495"/>
        <v>0.14507133493862867</v>
      </c>
      <c r="EL321">
        <f t="shared" si="496"/>
        <v>0.33356502927631104</v>
      </c>
      <c r="EM321">
        <f t="shared" si="497"/>
        <v>4.9134613873554937E-2</v>
      </c>
      <c r="EN321">
        <f>0</f>
        <v>0</v>
      </c>
      <c r="EO321">
        <f>0</f>
        <v>0</v>
      </c>
      <c r="EP321">
        <f>(((2*Parameters!$C$47))/(((2*Parameters!$C$47))^2+((2*(C321*Parameters!$C$46-1/(C321*Parameters!$C$45))))^2))</f>
        <v>2.9594098164770376E-11</v>
      </c>
      <c r="EQ321">
        <f>(-((2*(C321*Parameters!$C$46-1/(C321*Parameters!$C$45))))/(((2*Parameters!$C$47))^2+((2*(C321*Parameters!$C$46-1/(C321*Parameters!$C$45))))^2))</f>
        <v>2.7200228935036256E-5</v>
      </c>
      <c r="ER321">
        <f t="shared" si="498"/>
        <v>0.80236014940808509</v>
      </c>
      <c r="ES321">
        <f t="shared" si="499"/>
        <v>2.6506212358375608E-2</v>
      </c>
      <c r="ET321">
        <f t="shared" si="500"/>
        <v>0.27268679374972937</v>
      </c>
      <c r="EU321">
        <f t="shared" si="501"/>
        <v>5.0601740617675288</v>
      </c>
      <c r="EV321">
        <f t="shared" si="502"/>
        <v>1.7200377367218096E-3</v>
      </c>
      <c r="EW321">
        <f t="shared" si="503"/>
        <v>0.1450804079852438</v>
      </c>
      <c r="EX321">
        <f t="shared" si="504"/>
        <v>0.33356502927631104</v>
      </c>
      <c r="EY321">
        <f t="shared" si="505"/>
        <v>4.9134613873554937E-2</v>
      </c>
      <c r="EZ321">
        <f>(ER321+ET321/Parameters!$C$6+Parameters!$C$7*(EV321+EX321/Parameters!$C$6))</f>
        <v>0.81184490745155391</v>
      </c>
      <c r="FA321">
        <f>(ES321+EU321/Parameters!$C$6+Parameters!$C$7*(EW321+EY321/Parameters!$C$6))</f>
        <v>0.20251226668072445</v>
      </c>
      <c r="FB321">
        <f t="shared" si="506"/>
        <v>1.5483783064844632</v>
      </c>
      <c r="FC321">
        <f t="shared" si="507"/>
        <v>1.1951403669178653</v>
      </c>
      <c r="FD321">
        <f>(ER321+ET321/Parameters!$C$6+Parameters!$C$8*(EV321+EX321/Parameters!$C$6))</f>
        <v>1.4779598886812289</v>
      </c>
      <c r="FE321">
        <f>(ES321+EU321/Parameters!$C$6+Parameters!$C$8*(EW321+EY321/Parameters!$C$6))</f>
        <v>7.5419841683317044</v>
      </c>
      <c r="FF321">
        <f t="shared" si="508"/>
        <v>-17.713367568794357</v>
      </c>
      <c r="FG321">
        <f t="shared" si="509"/>
        <v>0.13011627495785502</v>
      </c>
    </row>
    <row r="322" spans="1:163" x14ac:dyDescent="0.15">
      <c r="A322">
        <f>Parameters!$C$2*(Parameters!$C$3/Parameters!$C$2)^((ROW()-2)/(Parameters!$C$4-1))</f>
        <v>3981.0717055349719</v>
      </c>
      <c r="B322">
        <f t="shared" ref="B322:B385" si="510">LOG10(A322)</f>
        <v>3.6</v>
      </c>
      <c r="C322">
        <f t="shared" ref="C322:C385" si="511">2*PI()*A322</f>
        <v>25013.811247045713</v>
      </c>
      <c r="D322">
        <f>1</f>
        <v>1</v>
      </c>
      <c r="E322">
        <f>0</f>
        <v>0</v>
      </c>
      <c r="F322">
        <f>0</f>
        <v>0</v>
      </c>
      <c r="G322">
        <f>0</f>
        <v>0</v>
      </c>
      <c r="H322">
        <f>0</f>
        <v>0</v>
      </c>
      <c r="I322">
        <f>0</f>
        <v>0</v>
      </c>
      <c r="J322">
        <f>1</f>
        <v>1</v>
      </c>
      <c r="K322">
        <f>0</f>
        <v>0</v>
      </c>
      <c r="L322">
        <f>2*Parameters!$C$10</f>
        <v>0.04</v>
      </c>
      <c r="M322">
        <f>2*C322*Parameters!$C$9</f>
        <v>5.0027622494091421E-2</v>
      </c>
      <c r="N322">
        <f>0</f>
        <v>0</v>
      </c>
      <c r="O322">
        <f>0</f>
        <v>0</v>
      </c>
      <c r="P322">
        <f t="shared" ref="P322:P385" si="512">D322</f>
        <v>1</v>
      </c>
      <c r="Q322">
        <f t="shared" ref="Q322:Q385" si="513">E322</f>
        <v>0</v>
      </c>
      <c r="R322">
        <f t="shared" ref="R322:R385" si="514">F322+D322*L322-E322*M322</f>
        <v>0.04</v>
      </c>
      <c r="S322">
        <f t="shared" ref="S322:S385" si="515">G322+D322*M322+E322*L322</f>
        <v>5.0027622494091421E-2</v>
      </c>
      <c r="T322">
        <f t="shared" ref="T322:T385" si="516">H322</f>
        <v>0</v>
      </c>
      <c r="U322">
        <f t="shared" ref="U322:U385" si="517">I322</f>
        <v>0</v>
      </c>
      <c r="V322">
        <f t="shared" ref="V322:V385" si="518">J322+H322*L322-I322*M322</f>
        <v>1</v>
      </c>
      <c r="W322">
        <f t="shared" ref="W322:W385" si="519">K322+H322*M322+I322*L322</f>
        <v>0</v>
      </c>
      <c r="X322">
        <f>0</f>
        <v>0</v>
      </c>
      <c r="Y322">
        <f>0</f>
        <v>0</v>
      </c>
      <c r="Z322">
        <f>0</f>
        <v>0</v>
      </c>
      <c r="AA322">
        <f>C322*(Parameters!$C$12+Parameters!$C$11/2)</f>
        <v>1.8760358435284285E-6</v>
      </c>
      <c r="AB322">
        <f t="shared" ref="AB322:AB385" si="520">P322+R322*Z322-S322*AA322</f>
        <v>0.99999990614638701</v>
      </c>
      <c r="AC322">
        <f t="shared" ref="AC322:AC385" si="521">Q322+R322*AA322+S322*Z322</f>
        <v>7.5041433741137139E-8</v>
      </c>
      <c r="AD322">
        <f t="shared" ref="AD322:AD385" si="522">R322</f>
        <v>0.04</v>
      </c>
      <c r="AE322">
        <f t="shared" ref="AE322:AE385" si="523">S322</f>
        <v>5.0027622494091421E-2</v>
      </c>
      <c r="AF322">
        <f t="shared" ref="AF322:AF385" si="524">T322+V322*Z322-W322*AA322</f>
        <v>0</v>
      </c>
      <c r="AG322">
        <f t="shared" ref="AG322:AG385" si="525">U322+V322*AA322+W322*Z322</f>
        <v>1.8760358435284285E-6</v>
      </c>
      <c r="AH322">
        <f t="shared" ref="AH322:AH385" si="526">V322</f>
        <v>1</v>
      </c>
      <c r="AI322">
        <f t="shared" ref="AI322:AI385" si="527">W322</f>
        <v>0</v>
      </c>
      <c r="AJ322">
        <f>0</f>
        <v>0</v>
      </c>
      <c r="AK322">
        <f>0</f>
        <v>0</v>
      </c>
      <c r="AL322">
        <f>(((2*Parameters!$C$15))/(((2*Parameters!$C$15))^2+((2*(C322*Parameters!$C$14-1/(C322*Parameters!$C$13))))^2))</f>
        <v>6.2575339515116651E-4</v>
      </c>
      <c r="AM322">
        <f>(-((2*(C322*Parameters!$C$14-1/(C322*Parameters!$C$13))))/(((2*Parameters!$C$15))^2+((2*(C322*Parameters!$C$14-1/(C322*Parameters!$C$13))))^2))</f>
        <v>0.12507375148874211</v>
      </c>
      <c r="AN322">
        <f t="shared" ref="AN322:AN385" si="528">AB322+AD322*AL322-AE322*AM322</f>
        <v>0.99376779385879455</v>
      </c>
      <c r="AO322">
        <f t="shared" ref="AO322:AO385" si="529">AC322+AD322*AM322+AE322*AL322</f>
        <v>5.0343300556104443E-3</v>
      </c>
      <c r="AP322">
        <f t="shared" ref="AP322:AP385" si="530">AD322</f>
        <v>0.04</v>
      </c>
      <c r="AQ322">
        <f t="shared" ref="AQ322:AQ385" si="531">AE322</f>
        <v>5.0027622494091421E-2</v>
      </c>
      <c r="AR322">
        <f t="shared" ref="AR322:AR385" si="532">AF322+AH322*AL322-AI322*AM322</f>
        <v>6.2575339515116651E-4</v>
      </c>
      <c r="AS322">
        <f t="shared" ref="AS322:AS385" si="533">AG322+AH322*AM322+AI322*AL322</f>
        <v>0.12507562752458565</v>
      </c>
      <c r="AT322">
        <f t="shared" ref="AT322:AT385" si="534">AH322</f>
        <v>1</v>
      </c>
      <c r="AU322">
        <f t="shared" ref="AU322:AU385" si="535">AI322</f>
        <v>0</v>
      </c>
      <c r="AV322">
        <f>2*Parameters!$C$17</f>
        <v>0.04</v>
      </c>
      <c r="AW322">
        <f>2*C322*Parameters!$C$16</f>
        <v>5.0027622494091421E-2</v>
      </c>
      <c r="AX322">
        <f>0</f>
        <v>0</v>
      </c>
      <c r="AY322">
        <f>0</f>
        <v>0</v>
      </c>
      <c r="AZ322">
        <f t="shared" ref="AZ322:AZ385" si="536">AN322</f>
        <v>0.99376779385879455</v>
      </c>
      <c r="BA322">
        <f t="shared" ref="BA322:BA385" si="537">AO322</f>
        <v>5.0343300556104443E-3</v>
      </c>
      <c r="BB322">
        <f t="shared" ref="BB322:BB385" si="538">AP322+AN322*AV322-AO322*AW322</f>
        <v>7.9498856190819034E-2</v>
      </c>
      <c r="BC322">
        <f t="shared" ref="BC322:BC385" si="539">AQ322+AN322*AW322+AO322*AV322</f>
        <v>9.9944835734269682E-2</v>
      </c>
      <c r="BD322">
        <f t="shared" ref="BD322:BD385" si="540">AR322</f>
        <v>6.2575339515116651E-4</v>
      </c>
      <c r="BE322">
        <f t="shared" ref="BE322:BE385" si="541">AS322</f>
        <v>0.12507562752458565</v>
      </c>
      <c r="BF322">
        <f t="shared" ref="BF322:BF385" si="542">AT322+AR322*AV322-AS322*AW322</f>
        <v>0.99376779385879443</v>
      </c>
      <c r="BG322">
        <f t="shared" ref="BG322:BG385" si="543">AU322+AR322*AW322+AS322*AV322</f>
        <v>5.0343300556104443E-3</v>
      </c>
      <c r="BH322">
        <f>0</f>
        <v>0</v>
      </c>
      <c r="BI322">
        <f>0</f>
        <v>0</v>
      </c>
      <c r="BJ322">
        <f>0</f>
        <v>0</v>
      </c>
      <c r="BK322">
        <f>C322*(Parameters!$C$19+Parameters!$C$18/2)</f>
        <v>1.8760358435284285E-6</v>
      </c>
      <c r="BL322">
        <f t="shared" ref="BL322:BL385" si="544">AZ322+BB322*BJ322-BC322*BK322</f>
        <v>0.99376760635870032</v>
      </c>
      <c r="BM322">
        <f t="shared" ref="BM322:BM385" si="545">BA322+BB322*BK322+BC322*BJ322</f>
        <v>5.0344791983141781E-3</v>
      </c>
      <c r="BN322">
        <f t="shared" ref="BN322:BN385" si="546">BB322</f>
        <v>7.9498856190819034E-2</v>
      </c>
      <c r="BO322">
        <f t="shared" ref="BO322:BO385" si="547">BC322</f>
        <v>9.9944835734269682E-2</v>
      </c>
      <c r="BP322">
        <f t="shared" ref="BP322:BP385" si="548">BD322+BF322*BJ322-BG322*BK322</f>
        <v>6.2574395056753398E-4</v>
      </c>
      <c r="BQ322">
        <f t="shared" ref="BQ322:BQ385" si="549">BE322+BF322*BK322+BG322*BJ322</f>
        <v>0.12507749186858708</v>
      </c>
      <c r="BR322">
        <f t="shared" ref="BR322:BR385" si="550">BF322</f>
        <v>0.99376779385879443</v>
      </c>
      <c r="BS322">
        <f t="shared" ref="BS322:BS385" si="551">BG322</f>
        <v>5.0343300556104443E-3</v>
      </c>
      <c r="BT322">
        <f>2*((((Parameters!$C$21)/((Parameters!$C$21)^2+(C322*Parameters!$C$20)^2)))/((((Parameters!$C$21)/((Parameters!$C$21)^2+(C322*Parameters!$C$20)^2)))^2+((-(C322*Parameters!$C$20)/((Parameters!$C$21)^2+(C322*Parameters!$C$20)^2)+C322*Parameters!$C$22))^2))</f>
        <v>4.0000017018793917E-2</v>
      </c>
      <c r="BU322">
        <f>2*(-((-(C322*Parameters!$C$20)/((Parameters!$C$21)^2+(C322*Parameters!$C$20)^2)+C322*Parameters!$C$22))/((((Parameters!$C$21)/((Parameters!$C$21)^2+(C322*Parameters!$C$20)^2)))^2+((-(C322*Parameters!$C$20)/((Parameters!$C$21)^2+(C322*Parameters!$C$20)^2)+C322*Parameters!$C$22))^2))</f>
        <v>3.4018790531964127</v>
      </c>
      <c r="BV322">
        <f>0</f>
        <v>0</v>
      </c>
      <c r="BW322">
        <f>0</f>
        <v>0</v>
      </c>
      <c r="BX322">
        <f t="shared" ref="BX322:BX385" si="552">BL322</f>
        <v>0.99376760635870032</v>
      </c>
      <c r="BY322">
        <f t="shared" ref="BY322:BY385" si="553">BM322</f>
        <v>5.0344791983141781E-3</v>
      </c>
      <c r="BZ322">
        <f t="shared" ref="BZ322:BZ385" si="554">BN322+BL322*BT322-BM322*BU322</f>
        <v>0.10212288802939506</v>
      </c>
      <c r="CA322">
        <f t="shared" ref="CA322:CA385" si="555">BO322+BL322*BU322+BM322*BT322</f>
        <v>3.4808234188046838</v>
      </c>
      <c r="CB322">
        <f t="shared" ref="CB322:CB385" si="556">BP322</f>
        <v>6.2574395056753398E-4</v>
      </c>
      <c r="CC322">
        <f t="shared" ref="CC322:CC385" si="557">BQ322</f>
        <v>0.12507749186858708</v>
      </c>
      <c r="CD322">
        <f t="shared" ref="CD322:CD385" si="558">BR322+BP322*BT322-BQ322*BU322</f>
        <v>0.56829432401337554</v>
      </c>
      <c r="CE322">
        <f t="shared" ref="CE322:CE385" si="559">BS322+BP322*BU322+BQ322*BT322</f>
        <v>1.216613709712205E-2</v>
      </c>
      <c r="CF322">
        <f>0</f>
        <v>0</v>
      </c>
      <c r="CG322">
        <f>0</f>
        <v>0</v>
      </c>
      <c r="CH322">
        <f>(((Parameters!$C$25))/(((Parameters!$C$25))^2+((C322*Parameters!$C$24-1/(C322*Parameters!$C$23)))^2))+(((Parameters!$C$29+Parameters!$C$28))/(((Parameters!$C$29+Parameters!$C$28))^2+((C322*Parameters!$C$27-1/(C322*Parameters!$C$26)))^2))</f>
        <v>2.015991568855189E-3</v>
      </c>
      <c r="CI322">
        <f>(-((C322*Parameters!$C$24-1/(C322*Parameters!$C$23)))/(((Parameters!$C$25))^2+((C322*Parameters!$C$24-1/(C322*Parameters!$C$23)))^2))+(-((C322*Parameters!$C$27-1/(C322*Parameters!$C$26)))/(((Parameters!$C$29+Parameters!$C$28))^2+((C322*Parameters!$C$27-1/(C322*Parameters!$C$26)))^2))</f>
        <v>2.3157549323459169E-2</v>
      </c>
      <c r="CJ322">
        <f t="shared" ref="CJ322:CJ385" si="560">BX322+BZ322*CH322-CA322*CI322</f>
        <v>0.91336614523273352</v>
      </c>
      <c r="CK322">
        <f t="shared" ref="CK322:CK385" si="561">BY322+BZ322*CI322+CA322*CH322</f>
        <v>1.4416705679892929E-2</v>
      </c>
      <c r="CL322">
        <f t="shared" ref="CL322:CL385" si="562">BZ322</f>
        <v>0.10212288802939506</v>
      </c>
      <c r="CM322">
        <f t="shared" ref="CM322:CM385" si="563">CA322</f>
        <v>3.4808234188046838</v>
      </c>
      <c r="CN322">
        <f t="shared" ref="CN322:CN385" si="564">CB322+CD322*CH322-CE322*CI322</f>
        <v>1.4896825965041876E-3</v>
      </c>
      <c r="CO322">
        <f t="shared" ref="CO322:CO385" si="565">CC322+CD322*CI322+CE322*CH322</f>
        <v>0.13826232253698204</v>
      </c>
      <c r="CP322">
        <f t="shared" ref="CP322:CP385" si="566">CD322</f>
        <v>0.56829432401337554</v>
      </c>
      <c r="CQ322">
        <f t="shared" ref="CQ322:CQ385" si="567">CE322</f>
        <v>1.216613709712205E-2</v>
      </c>
      <c r="CR322">
        <f>2*((((Parameters!$C$31)/((Parameters!$C$31)^2+(C322*Parameters!$C$30)^2)))/((((Parameters!$C$31)/((Parameters!$C$31)^2+(C322*Parameters!$C$30)^2)))^2+((-(C322*Parameters!$C$30)/((Parameters!$C$31)^2+(C322*Parameters!$C$30)^2)+C322*Parameters!$C$32))^2))</f>
        <v>4.0000008259119209E-2</v>
      </c>
      <c r="CS322">
        <f>2*(-((-(C322*Parameters!$C$30)/((Parameters!$C$31)^2+(C322*Parameters!$C$30)^2)+C322*Parameters!$C$32))/((((Parameters!$C$31)/((Parameters!$C$31)^2+(C322*Parameters!$C$30)^2)))^2+((-(C322*Parameters!$C$30)/((Parameters!$C$31)^2+(C322*Parameters!$C$30)^2)+C322*Parameters!$C$32))^2))</f>
        <v>1.6509117126433934</v>
      </c>
      <c r="CT322">
        <f>0</f>
        <v>0</v>
      </c>
      <c r="CU322">
        <f>0</f>
        <v>0</v>
      </c>
      <c r="CV322">
        <f t="shared" ref="CV322:CV385" si="568">CJ322</f>
        <v>0.91336614523273352</v>
      </c>
      <c r="CW322">
        <f t="shared" ref="CW322:CW385" si="569">CK322</f>
        <v>1.4416705679892929E-2</v>
      </c>
      <c r="CX322">
        <f t="shared" ref="CX322:CX385" si="570">CL322+CJ322*CR322-CK322*CS322</f>
        <v>0.11485683311763653</v>
      </c>
      <c r="CY322">
        <f t="shared" ref="CY322:CY385" si="571">CM322+CJ322*CS322+CK322*CR322</f>
        <v>4.989286954247615</v>
      </c>
      <c r="CZ322">
        <f t="shared" ref="CZ322:CZ385" si="572">CN322</f>
        <v>1.4896825965041876E-3</v>
      </c>
      <c r="DA322">
        <f t="shared" ref="DA322:DA385" si="573">CO322</f>
        <v>0.13826232253698204</v>
      </c>
      <c r="DB322">
        <f t="shared" ref="DB322:DB385" si="574">CP322+CN322*CR322-CO322*CS322</f>
        <v>0.34009502363595689</v>
      </c>
      <c r="DC322">
        <f t="shared" ref="DC322:DC385" si="575">CQ322+CN322*CS322+CO322*CR322</f>
        <v>2.0155965587216121E-2</v>
      </c>
      <c r="DD322">
        <f>0</f>
        <v>0</v>
      </c>
      <c r="DE322">
        <f>0</f>
        <v>0</v>
      </c>
      <c r="DF322">
        <f>(((Parameters!$C$35))/(((Parameters!$C$35))^2+((C322*Parameters!$C$34-1/(C322*Parameters!$C$33)))^2))+(((Parameters!$C$39+Parameters!$C$38))/(((Parameters!$C$39+Parameters!$C$38))^2+((C322*Parameters!$C$37-1/(C322*Parameters!$C$36)))^2))</f>
        <v>2.015991568855189E-3</v>
      </c>
      <c r="DG322">
        <f>(-((C322*Parameters!$C$34-1/(C322*Parameters!$C$33)))/(((Parameters!$C$35))^2+((C322*Parameters!$C$34-1/(C322*Parameters!$C$33)))^2))+(-((C322*Parameters!$C$37-1/(C322*Parameters!$C$36)))/(((Parameters!$C$39+Parameters!$C$38))^2+((C322*Parameters!$C$37-1/(C322*Parameters!$C$36)))^2))</f>
        <v>2.3157549323459169E-2</v>
      </c>
      <c r="DH322">
        <f t="shared" ref="DH322:DH385" si="576">CV322+CX322*DF322-CY322*DG322</f>
        <v>0.79805803690804356</v>
      </c>
      <c r="DI322">
        <f t="shared" ref="DI322:DI385" si="577">CW322+CX322*DG322+CY322*DF322</f>
        <v>2.7134868892313292E-2</v>
      </c>
      <c r="DJ322">
        <f t="shared" ref="DJ322:DJ385" si="578">CX322</f>
        <v>0.11485683311763653</v>
      </c>
      <c r="DK322">
        <f t="shared" ref="DK322:DK385" si="579">CY322</f>
        <v>4.989286954247615</v>
      </c>
      <c r="DL322">
        <f t="shared" ref="DL322:DL385" si="580">CZ322+DB322*DF322-DC322*DG322</f>
        <v>1.7085485295159802E-3</v>
      </c>
      <c r="DM322">
        <f t="shared" ref="DM322:DM385" si="581">DA322+DB322*DG322+DC322*DF322</f>
        <v>0.14617872407818069</v>
      </c>
      <c r="DN322">
        <f t="shared" ref="DN322:DN385" si="582">DB322</f>
        <v>0.34009502363595689</v>
      </c>
      <c r="DO322">
        <f t="shared" ref="DO322:DO385" si="583">DC322</f>
        <v>2.0155965587216121E-2</v>
      </c>
      <c r="DP322">
        <f>2*((((Parameters!$C$41)/((Parameters!$C$41)^2+(C322*(Parameters!$C$40*(1-Parameters!$C$42)))^2)))/((((Parameters!$C$41)/((Parameters!$C$41)^2+(C322*(Parameters!$C$40*(1-Parameters!$C$42)))^2)))^2+((-(C322*(Parameters!$C$40*(1-Parameters!$C$42)))/((Parameters!$C$41)^2+(C322*(Parameters!$C$40*(1-Parameters!$C$42)))^2)+C322*Parameters!$C$43))^2))</f>
        <v>0.20000000375414453</v>
      </c>
      <c r="DQ322">
        <f>2*(-((-(C322*(Parameters!$C$40*(1-Parameters!$C$42)))/((Parameters!$C$41)^2+(C322*(Parameters!$C$40*(1-Parameters!$C$42)))^2)+C322*Parameters!$C$43))/((((Parameters!$C$41)/((Parameters!$C$41)^2+(C322*(Parameters!$C$40*(1-Parameters!$C$42)))^2)))^2+((-(C322*(Parameters!$C$40*(1-Parameters!$C$42)))/((Parameters!$C$41)^2+(C322*(Parameters!$C$40*(1-Parameters!$C$42)))^2)+C322*Parameters!$C$43))^2))</f>
        <v>0.15008286638947513</v>
      </c>
      <c r="DR322">
        <f>0</f>
        <v>0</v>
      </c>
      <c r="DS322">
        <f>0</f>
        <v>0</v>
      </c>
      <c r="DT322">
        <f t="shared" ref="DT322:DT385" si="584">DH322</f>
        <v>0.79805803690804356</v>
      </c>
      <c r="DU322">
        <f t="shared" ref="DU322:DU385" si="585">DI322</f>
        <v>2.7134868892313292E-2</v>
      </c>
      <c r="DV322">
        <f t="shared" ref="DV322:DV385" si="586">DJ322+DH322*DP322-DI322*DQ322</f>
        <v>0.27039596459280946</v>
      </c>
      <c r="DW322">
        <f t="shared" ref="DW322:DW385" si="587">DK322+DH322*DQ322+DI322*DP322</f>
        <v>5.1144887658522631</v>
      </c>
      <c r="DX322">
        <f t="shared" ref="DX322:DX385" si="588">DL322</f>
        <v>1.7085485295159802E-3</v>
      </c>
      <c r="DY322">
        <f t="shared" ref="DY322:DY385" si="589">DM322</f>
        <v>0.14617872407818069</v>
      </c>
      <c r="DZ322">
        <f t="shared" ref="DZ322:DZ385" si="590">DN322+DL322*DP322-DM322*DQ322</f>
        <v>0.31849781143346467</v>
      </c>
      <c r="EA322">
        <f t="shared" ref="EA322:EA385" si="591">DO322+DL322*DQ322+DM322*DP322</f>
        <v>4.9648134812303596E-2</v>
      </c>
      <c r="EB322">
        <f>0</f>
        <v>0</v>
      </c>
      <c r="EC322">
        <f>0</f>
        <v>0</v>
      </c>
      <c r="ED322">
        <f>0</f>
        <v>0</v>
      </c>
      <c r="EE322">
        <f>C322*Parameters!$C$44</f>
        <v>2.501381124704571E-7</v>
      </c>
      <c r="EF322">
        <f t="shared" ref="EF322:EF385" si="592">DT322+DV322*ED322-DW322*EE322</f>
        <v>0.79805675757947736</v>
      </c>
      <c r="EG322">
        <f t="shared" ref="EG322:EG385" si="593">DU322+DV322*EE322+DW322*ED322</f>
        <v>2.7134936528649494E-2</v>
      </c>
      <c r="EH322">
        <f t="shared" ref="EH322:EH385" si="594">DV322</f>
        <v>0.27039596459280946</v>
      </c>
      <c r="EI322">
        <f t="shared" ref="EI322:EI385" si="595">DW322</f>
        <v>5.1144887658522631</v>
      </c>
      <c r="EJ322">
        <f t="shared" ref="EJ322:EJ385" si="596">DX322+DZ322*ED322-EA322*EE322</f>
        <v>1.7085361106252506E-3</v>
      </c>
      <c r="EK322">
        <f t="shared" ref="EK322:EK385" si="597">DY322+DZ322*EE322+EA322*ED322</f>
        <v>0.14617880374662207</v>
      </c>
      <c r="EL322">
        <f t="shared" ref="EL322:EL385" si="598">DZ322</f>
        <v>0.31849781143346467</v>
      </c>
      <c r="EM322">
        <f t="shared" ref="EM322:EM385" si="599">EA322</f>
        <v>4.9648134812303596E-2</v>
      </c>
      <c r="EN322">
        <f>0</f>
        <v>0</v>
      </c>
      <c r="EO322">
        <f>0</f>
        <v>0</v>
      </c>
      <c r="EP322">
        <f>(((2*Parameters!$C$47))/(((2*Parameters!$C$47))^2+((2*(C322*Parameters!$C$46-1/(C322*Parameters!$C$45))))^2))</f>
        <v>3.0283433283855127E-11</v>
      </c>
      <c r="EQ322">
        <f>(-((2*(C322*Parameters!$C$46-1/(C322*Parameters!$C$45))))/(((2*Parameters!$C$47))^2+((2*(C322*Parameters!$C$46-1/(C322*Parameters!$C$45))))^2))</f>
        <v>2.7515192750468987E-5</v>
      </c>
      <c r="ER322">
        <f t="shared" ref="ER322:ER385" si="600">EF322+EH322*EP322-EI322*EQ322</f>
        <v>0.79791603144345336</v>
      </c>
      <c r="ES322">
        <f t="shared" ref="ES322:ES385" si="601">EG322+EH322*EQ322+EI322*EP322</f>
        <v>2.7142376680618495E-2</v>
      </c>
      <c r="ET322">
        <f t="shared" ref="ET322:ET385" si="602">EH322</f>
        <v>0.27039596459280946</v>
      </c>
      <c r="EU322">
        <f t="shared" ref="EU322:EU385" si="603">EI322</f>
        <v>5.1144887658522631</v>
      </c>
      <c r="EV322">
        <f t="shared" ref="EV322:EV385" si="604">EJ322+EL322*EP322-EM322*EQ322</f>
        <v>1.7071700422713958E-3</v>
      </c>
      <c r="EW322">
        <f t="shared" ref="EW322:EW385" si="605">EK322+EL322*EQ322+EM322*EP322</f>
        <v>0.14618756727679777</v>
      </c>
      <c r="EX322">
        <f t="shared" ref="EX322:EX385" si="606">EL322</f>
        <v>0.31849781143346467</v>
      </c>
      <c r="EY322">
        <f t="shared" ref="EY322:EY385" si="607">EM322</f>
        <v>4.9648134812303596E-2</v>
      </c>
      <c r="EZ322">
        <f>(ER322+ET322/Parameters!$C$6+Parameters!$C$7*(EV322+EX322/Parameters!$C$6))</f>
        <v>0.8073211084727685</v>
      </c>
      <c r="FA322">
        <f>(ES322+EU322/Parameters!$C$6+Parameters!$C$7*(EW322+EY322/Parameters!$C$6))</f>
        <v>0.20503763810156678</v>
      </c>
      <c r="FB322">
        <f t="shared" ref="FB322:FB385" si="608">-20*LOG10(SQRT(EZ322^2+FA322^2))</f>
        <v>1.5876081872481451</v>
      </c>
      <c r="FC322">
        <f t="shared" ref="FC322:FC385" si="609">1/SQRT(EZ322^2+FA322^2)</f>
        <v>1.2005504347780551</v>
      </c>
      <c r="FD322">
        <f>(ER322+ET322/Parameters!$C$6+Parameters!$C$8*(EV322+EX322/Parameters!$C$6))</f>
        <v>1.4465888478619289</v>
      </c>
      <c r="FE322">
        <f>(ES322+EU322/Parameters!$C$6+Parameters!$C$8*(EW322+EY322/Parameters!$C$6))</f>
        <v>7.6007605842237229</v>
      </c>
      <c r="FF322">
        <f t="shared" ref="FF322:FF385" si="610">-20*LOG10(SQRT(FD322^2+FE322^2))</f>
        <v>-17.771670435223804</v>
      </c>
      <c r="FG322">
        <f t="shared" ref="FG322:FG385" si="611">1/SQRT(FD322^2+FE322^2)</f>
        <v>0.12924581165778057</v>
      </c>
    </row>
    <row r="323" spans="1:163" x14ac:dyDescent="0.15">
      <c r="A323">
        <f>Parameters!$C$2*(Parameters!$C$3/Parameters!$C$2)^((ROW()-2)/(Parameters!$C$4-1))</f>
        <v>4027.1703432545919</v>
      </c>
      <c r="B323">
        <f t="shared" si="510"/>
        <v>3.605</v>
      </c>
      <c r="C323">
        <f t="shared" si="511"/>
        <v>25303.457530246622</v>
      </c>
      <c r="D323">
        <f>1</f>
        <v>1</v>
      </c>
      <c r="E323">
        <f>0</f>
        <v>0</v>
      </c>
      <c r="F323">
        <f>0</f>
        <v>0</v>
      </c>
      <c r="G323">
        <f>0</f>
        <v>0</v>
      </c>
      <c r="H323">
        <f>0</f>
        <v>0</v>
      </c>
      <c r="I323">
        <f>0</f>
        <v>0</v>
      </c>
      <c r="J323">
        <f>1</f>
        <v>1</v>
      </c>
      <c r="K323">
        <f>0</f>
        <v>0</v>
      </c>
      <c r="L323">
        <f>2*Parameters!$C$10</f>
        <v>0.04</v>
      </c>
      <c r="M323">
        <f>2*C323*Parameters!$C$9</f>
        <v>5.0606915060493245E-2</v>
      </c>
      <c r="N323">
        <f>0</f>
        <v>0</v>
      </c>
      <c r="O323">
        <f>0</f>
        <v>0</v>
      </c>
      <c r="P323">
        <f t="shared" si="512"/>
        <v>1</v>
      </c>
      <c r="Q323">
        <f t="shared" si="513"/>
        <v>0</v>
      </c>
      <c r="R323">
        <f t="shared" si="514"/>
        <v>0.04</v>
      </c>
      <c r="S323">
        <f t="shared" si="515"/>
        <v>5.0606915060493245E-2</v>
      </c>
      <c r="T323">
        <f t="shared" si="516"/>
        <v>0</v>
      </c>
      <c r="U323">
        <f t="shared" si="517"/>
        <v>0</v>
      </c>
      <c r="V323">
        <f t="shared" si="518"/>
        <v>1</v>
      </c>
      <c r="W323">
        <f t="shared" si="519"/>
        <v>0</v>
      </c>
      <c r="X323">
        <f>0</f>
        <v>0</v>
      </c>
      <c r="Y323">
        <f>0</f>
        <v>0</v>
      </c>
      <c r="Z323">
        <f>0</f>
        <v>0</v>
      </c>
      <c r="AA323">
        <f>C323*(Parameters!$C$12+Parameters!$C$11/2)</f>
        <v>1.8977593147684965E-6</v>
      </c>
      <c r="AB323">
        <f t="shared" si="520"/>
        <v>0.99999990396025551</v>
      </c>
      <c r="AC323">
        <f t="shared" si="521"/>
        <v>7.5910372590739858E-8</v>
      </c>
      <c r="AD323">
        <f t="shared" si="522"/>
        <v>0.04</v>
      </c>
      <c r="AE323">
        <f t="shared" si="523"/>
        <v>5.0606915060493245E-2</v>
      </c>
      <c r="AF323">
        <f t="shared" si="524"/>
        <v>0</v>
      </c>
      <c r="AG323">
        <f t="shared" si="525"/>
        <v>1.8977593147684965E-6</v>
      </c>
      <c r="AH323">
        <f t="shared" si="526"/>
        <v>1</v>
      </c>
      <c r="AI323">
        <f t="shared" si="527"/>
        <v>0</v>
      </c>
      <c r="AJ323">
        <f>0</f>
        <v>0</v>
      </c>
      <c r="AK323">
        <f>0</f>
        <v>0</v>
      </c>
      <c r="AL323">
        <f>(((2*Parameters!$C$15))/(((2*Parameters!$C$15))^2+((2*(C323*Parameters!$C$14-1/(C323*Parameters!$C$13))))^2))</f>
        <v>6.4033055735532502E-4</v>
      </c>
      <c r="AM323">
        <f>(-((2*(C323*Parameters!$C$14-1/(C323*Parameters!$C$13))))/(((2*Parameters!$C$15))^2+((2*(C323*Parameters!$C$14-1/(C323*Parameters!$C$13))))^2))</f>
        <v>0.126522147905655</v>
      </c>
      <c r="AN323">
        <f t="shared" si="528"/>
        <v>0.99362262159021697</v>
      </c>
      <c r="AO323">
        <f t="shared" si="529"/>
        <v>5.0933669807255106E-3</v>
      </c>
      <c r="AP323">
        <f t="shared" si="530"/>
        <v>0.04</v>
      </c>
      <c r="AQ323">
        <f t="shared" si="531"/>
        <v>5.0606915060493245E-2</v>
      </c>
      <c r="AR323">
        <f t="shared" si="532"/>
        <v>6.4033055735532502E-4</v>
      </c>
      <c r="AS323">
        <f t="shared" si="533"/>
        <v>0.12652404566496978</v>
      </c>
      <c r="AT323">
        <f t="shared" si="534"/>
        <v>1</v>
      </c>
      <c r="AU323">
        <f t="shared" si="535"/>
        <v>0</v>
      </c>
      <c r="AV323">
        <f>2*Parameters!$C$17</f>
        <v>0.04</v>
      </c>
      <c r="AW323">
        <f>2*C323*Parameters!$C$16</f>
        <v>5.0606915060493245E-2</v>
      </c>
      <c r="AX323">
        <f>0</f>
        <v>0</v>
      </c>
      <c r="AY323">
        <f>0</f>
        <v>0</v>
      </c>
      <c r="AZ323">
        <f t="shared" si="536"/>
        <v>0.99362262159021697</v>
      </c>
      <c r="BA323">
        <f t="shared" si="537"/>
        <v>5.0933669807255106E-3</v>
      </c>
      <c r="BB323">
        <f t="shared" si="538"/>
        <v>7.9487145273443194E-2</v>
      </c>
      <c r="BC323">
        <f t="shared" si="539"/>
        <v>0.10109482535272299</v>
      </c>
      <c r="BD323">
        <f t="shared" si="540"/>
        <v>6.4033055735532502E-4</v>
      </c>
      <c r="BE323">
        <f t="shared" si="541"/>
        <v>0.12652404566496978</v>
      </c>
      <c r="BF323">
        <f t="shared" si="542"/>
        <v>0.99362262159021708</v>
      </c>
      <c r="BG323">
        <f t="shared" si="543"/>
        <v>5.0933669807255106E-3</v>
      </c>
      <c r="BH323">
        <f>0</f>
        <v>0</v>
      </c>
      <c r="BI323">
        <f>0</f>
        <v>0</v>
      </c>
      <c r="BJ323">
        <f>0</f>
        <v>0</v>
      </c>
      <c r="BK323">
        <f>C323*(Parameters!$C$19+Parameters!$C$18/2)</f>
        <v>1.8977593147684965E-6</v>
      </c>
      <c r="BL323">
        <f t="shared" si="544"/>
        <v>0.99362242973657044</v>
      </c>
      <c r="BM323">
        <f t="shared" si="545"/>
        <v>5.0935178281958579E-3</v>
      </c>
      <c r="BN323">
        <f t="shared" si="546"/>
        <v>7.9487145273443194E-2</v>
      </c>
      <c r="BO323">
        <f t="shared" si="547"/>
        <v>0.10109482535272299</v>
      </c>
      <c r="BP323">
        <f t="shared" si="548"/>
        <v>6.4032089137069383E-4</v>
      </c>
      <c r="BQ323">
        <f t="shared" si="549"/>
        <v>0.12652593132155526</v>
      </c>
      <c r="BR323">
        <f t="shared" si="550"/>
        <v>0.99362262159021708</v>
      </c>
      <c r="BS323">
        <f t="shared" si="551"/>
        <v>5.0933669807255106E-3</v>
      </c>
      <c r="BT323">
        <f>2*((((Parameters!$C$21)/((Parameters!$C$21)^2+(C323*Parameters!$C$20)^2)))/((((Parameters!$C$21)/((Parameters!$C$21)^2+(C323*Parameters!$C$20)^2)))^2+((-(C323*Parameters!$C$20)/((Parameters!$C$21)^2+(C323*Parameters!$C$20)^2)+C323*Parameters!$C$22))^2))</f>
        <v>4.0000017415212676E-2</v>
      </c>
      <c r="BU323">
        <f>2*(-((-(C323*Parameters!$C$20)/((Parameters!$C$21)^2+(C323*Parameters!$C$20)^2)+C323*Parameters!$C$22))/((((Parameters!$C$21)/((Parameters!$C$21)^2+(C323*Parameters!$C$20)^2)))^2+((-(C323*Parameters!$C$20)/((Parameters!$C$21)^2+(C323*Parameters!$C$20)^2)+C323*Parameters!$C$22))^2))</f>
        <v>3.4412709731429052</v>
      </c>
      <c r="BV323">
        <f>0</f>
        <v>0</v>
      </c>
      <c r="BW323">
        <f>0</f>
        <v>0</v>
      </c>
      <c r="BX323">
        <f t="shared" si="552"/>
        <v>0.99362242973657044</v>
      </c>
      <c r="BY323">
        <f t="shared" si="553"/>
        <v>5.0935178281958579E-3</v>
      </c>
      <c r="BZ323">
        <f t="shared" si="554"/>
        <v>0.10170388471369565</v>
      </c>
      <c r="CA323">
        <f t="shared" si="555"/>
        <v>3.5206225918707412</v>
      </c>
      <c r="CB323">
        <f t="shared" si="556"/>
        <v>6.4032089137069383E-4</v>
      </c>
      <c r="CC323">
        <f t="shared" si="557"/>
        <v>0.12652593132155526</v>
      </c>
      <c r="CD323">
        <f t="shared" si="558"/>
        <v>0.55823821963028242</v>
      </c>
      <c r="CE323">
        <f t="shared" si="559"/>
        <v>1.2357924134034684E-2</v>
      </c>
      <c r="CF323">
        <f>0</f>
        <v>0</v>
      </c>
      <c r="CG323">
        <f>0</f>
        <v>0</v>
      </c>
      <c r="CH323">
        <f>(((Parameters!$C$25))/(((Parameters!$C$25))^2+((C323*Parameters!$C$24-1/(C323*Parameters!$C$23)))^2))+(((Parameters!$C$29+Parameters!$C$28))/(((Parameters!$C$29+Parameters!$C$28))^2+((C323*Parameters!$C$27-1/(C323*Parameters!$C$26)))^2))</f>
        <v>2.0615002951431026E-3</v>
      </c>
      <c r="CI323">
        <f>(-((C323*Parameters!$C$24-1/(C323*Parameters!$C$23)))/(((Parameters!$C$25))^2+((C323*Parameters!$C$24-1/(C323*Parameters!$C$23)))^2))+(-((C323*Parameters!$C$27-1/(C323*Parameters!$C$26)))/(((Parameters!$C$29+Parameters!$C$28))^2+((C323*Parameters!$C$27-1/(C323*Parameters!$C$26)))^2))</f>
        <v>2.3417585075623616E-2</v>
      </c>
      <c r="CJ323">
        <f t="shared" si="560"/>
        <v>0.91138761326062934</v>
      </c>
      <c r="CK323">
        <f t="shared" si="561"/>
        <v>1.4732941713229249E-2</v>
      </c>
      <c r="CL323">
        <f t="shared" si="562"/>
        <v>0.10170388471369565</v>
      </c>
      <c r="CM323">
        <f t="shared" si="563"/>
        <v>3.5206225918707412</v>
      </c>
      <c r="CN323">
        <f t="shared" si="564"/>
        <v>1.5017364061318218E-3</v>
      </c>
      <c r="CO323">
        <f t="shared" si="565"/>
        <v>0.13962399818646173</v>
      </c>
      <c r="CP323">
        <f t="shared" si="566"/>
        <v>0.55823821963028242</v>
      </c>
      <c r="CQ323">
        <f t="shared" si="567"/>
        <v>1.2357924134034684E-2</v>
      </c>
      <c r="CR323">
        <f>2*((((Parameters!$C$31)/((Parameters!$C$31)^2+(C323*Parameters!$C$30)^2)))/((((Parameters!$C$31)/((Parameters!$C$31)^2+(C323*Parameters!$C$30)^2)))^2+((-(C323*Parameters!$C$30)/((Parameters!$C$31)^2+(C323*Parameters!$C$30)^2)+C323*Parameters!$C$32))^2))</f>
        <v>4.000000845149887E-2</v>
      </c>
      <c r="CS323">
        <f>2*(-((-(C323*Parameters!$C$30)/((Parameters!$C$31)^2+(C323*Parameters!$C$30)^2)+C323*Parameters!$C$32))/((((Parameters!$C$31)/((Parameters!$C$31)^2+(C323*Parameters!$C$30)^2)))^2+((-(C323*Parameters!$C$30)/((Parameters!$C$31)^2+(C323*Parameters!$C$30)^2)+C323*Parameters!$C$32))^2))</f>
        <v>1.6700283733230719</v>
      </c>
      <c r="CT323">
        <f>0</f>
        <v>0</v>
      </c>
      <c r="CU323">
        <f>0</f>
        <v>0</v>
      </c>
      <c r="CV323">
        <f t="shared" si="568"/>
        <v>0.91138761326062934</v>
      </c>
      <c r="CW323">
        <f t="shared" si="569"/>
        <v>1.4732941713229249E-2</v>
      </c>
      <c r="CX323">
        <f t="shared" si="570"/>
        <v>0.11355496626310432</v>
      </c>
      <c r="CY323">
        <f t="shared" si="571"/>
        <v>5.0432550829042322</v>
      </c>
      <c r="CZ323">
        <f t="shared" si="572"/>
        <v>1.5017364061318218E-3</v>
      </c>
      <c r="DA323">
        <f t="shared" si="573"/>
        <v>0.13962399818646173</v>
      </c>
      <c r="DB323">
        <f t="shared" si="574"/>
        <v>0.3251222505310194</v>
      </c>
      <c r="DC323">
        <f t="shared" si="575"/>
        <v>2.0450827649017577E-2</v>
      </c>
      <c r="DD323">
        <f>0</f>
        <v>0</v>
      </c>
      <c r="DE323">
        <f>0</f>
        <v>0</v>
      </c>
      <c r="DF323">
        <f>(((Parameters!$C$35))/(((Parameters!$C$35))^2+((C323*Parameters!$C$34-1/(C323*Parameters!$C$33)))^2))+(((Parameters!$C$39+Parameters!$C$38))/(((Parameters!$C$39+Parameters!$C$38))^2+((C323*Parameters!$C$37-1/(C323*Parameters!$C$36)))^2))</f>
        <v>2.0615002951431026E-3</v>
      </c>
      <c r="DG323">
        <f>(-((C323*Parameters!$C$34-1/(C323*Parameters!$C$33)))/(((Parameters!$C$35))^2+((C323*Parameters!$C$34-1/(C323*Parameters!$C$33)))^2))+(-((C323*Parameters!$C$37-1/(C323*Parameters!$C$36)))/(((Parameters!$C$39+Parameters!$C$38))^2+((C323*Parameters!$C$37-1/(C323*Parameters!$C$36)))^2))</f>
        <v>2.3417585075623616E-2</v>
      </c>
      <c r="DH323">
        <f t="shared" si="576"/>
        <v>0.79352085189511457</v>
      </c>
      <c r="DI323">
        <f t="shared" si="577"/>
        <v>2.778879663834409E-2</v>
      </c>
      <c r="DJ323">
        <f t="shared" si="578"/>
        <v>0.11355496626310432</v>
      </c>
      <c r="DK323">
        <f t="shared" si="579"/>
        <v>5.0432550829042322</v>
      </c>
      <c r="DL323">
        <f t="shared" si="580"/>
        <v>1.6930670252213234E-3</v>
      </c>
      <c r="DM323">
        <f t="shared" si="581"/>
        <v>0.14727973553548446</v>
      </c>
      <c r="DN323">
        <f t="shared" si="582"/>
        <v>0.3251222505310194</v>
      </c>
      <c r="DO323">
        <f t="shared" si="583"/>
        <v>2.0450827649017577E-2</v>
      </c>
      <c r="DP323">
        <f>2*((((Parameters!$C$41)/((Parameters!$C$41)^2+(C323*(Parameters!$C$40*(1-Parameters!$C$42)))^2)))/((((Parameters!$C$41)/((Parameters!$C$41)^2+(C323*(Parameters!$C$40*(1-Parameters!$C$42)))^2)))^2+((-(C323*(Parameters!$C$40*(1-Parameters!$C$42)))/((Parameters!$C$41)^2+(C323*(Parameters!$C$40*(1-Parameters!$C$42)))^2)+C323*Parameters!$C$43))^2))</f>
        <v>0.20000000384158984</v>
      </c>
      <c r="DQ323">
        <f>2*(-((-(C323*(Parameters!$C$40*(1-Parameters!$C$42)))/((Parameters!$C$41)^2+(C323*(Parameters!$C$40*(1-Parameters!$C$42)))^2)+C323*Parameters!$C$43))/((((Parameters!$C$41)/((Parameters!$C$41)^2+(C323*(Parameters!$C$40*(1-Parameters!$C$42)))^2)))^2+((-(C323*(Parameters!$C$40*(1-Parameters!$C$42)))/((Parameters!$C$41)^2+(C323*(Parameters!$C$40*(1-Parameters!$C$42)))^2)+C323*Parameters!$C$43))^2))</f>
        <v>0.15182074410921664</v>
      </c>
      <c r="DR323">
        <f>0</f>
        <v>0</v>
      </c>
      <c r="DS323">
        <f>0</f>
        <v>0</v>
      </c>
      <c r="DT323">
        <f t="shared" si="584"/>
        <v>0.79352085189511457</v>
      </c>
      <c r="DU323">
        <f t="shared" si="585"/>
        <v>2.778879663834409E-2</v>
      </c>
      <c r="DV323">
        <f t="shared" si="586"/>
        <v>0.26804022390697574</v>
      </c>
      <c r="DW323">
        <f t="shared" si="587"/>
        <v>5.1692857685395497</v>
      </c>
      <c r="DX323">
        <f t="shared" si="588"/>
        <v>1.6930670252213234E-3</v>
      </c>
      <c r="DY323">
        <f t="shared" si="589"/>
        <v>0.14727973553548446</v>
      </c>
      <c r="DZ323">
        <f t="shared" si="590"/>
        <v>0.30310074490136185</v>
      </c>
      <c r="EA323">
        <f t="shared" si="591"/>
        <v>5.0163818017498682E-2</v>
      </c>
      <c r="EB323">
        <f>0</f>
        <v>0</v>
      </c>
      <c r="EC323">
        <f>0</f>
        <v>0</v>
      </c>
      <c r="ED323">
        <f>0</f>
        <v>0</v>
      </c>
      <c r="EE323">
        <f>C323*Parameters!$C$44</f>
        <v>2.5303457530246621E-7</v>
      </c>
      <c r="EF323">
        <f t="shared" si="592"/>
        <v>0.79351954388708545</v>
      </c>
      <c r="EG323">
        <f t="shared" si="593"/>
        <v>2.7788864461788312E-2</v>
      </c>
      <c r="EH323">
        <f t="shared" si="594"/>
        <v>0.26804022390697574</v>
      </c>
      <c r="EI323">
        <f t="shared" si="595"/>
        <v>5.1692857685395497</v>
      </c>
      <c r="EJ323">
        <f t="shared" si="596"/>
        <v>1.6930543320409358E-3</v>
      </c>
      <c r="EK323">
        <f t="shared" si="597"/>
        <v>0.14727981223045272</v>
      </c>
      <c r="EL323">
        <f t="shared" si="598"/>
        <v>0.30310074490136185</v>
      </c>
      <c r="EM323">
        <f t="shared" si="599"/>
        <v>5.0163818017498682E-2</v>
      </c>
      <c r="EN323">
        <f>0</f>
        <v>0</v>
      </c>
      <c r="EO323">
        <f>0</f>
        <v>0</v>
      </c>
      <c r="EP323">
        <f>(((2*Parameters!$C$47))/(((2*Parameters!$C$47))^2+((2*(C323*Parameters!$C$46-1/(C323*Parameters!$C$45))))^2))</f>
        <v>3.0988825081441897E-11</v>
      </c>
      <c r="EQ323">
        <f>(-((2*(C323*Parameters!$C$46-1/(C323*Parameters!$C$45))))/(((2*Parameters!$C$47))^2+((2*(C323*Parameters!$C$46-1/(C323*Parameters!$C$45))))^2))</f>
        <v>2.7833803675298982E-5</v>
      </c>
      <c r="ER323">
        <f t="shared" si="600"/>
        <v>0.7933756630101686</v>
      </c>
      <c r="ES323">
        <f t="shared" si="601"/>
        <v>2.7796325200947717E-2</v>
      </c>
      <c r="ET323">
        <f t="shared" si="602"/>
        <v>0.26804022390697574</v>
      </c>
      <c r="EU323">
        <f t="shared" si="603"/>
        <v>5.1692857685395497</v>
      </c>
      <c r="EV323">
        <f t="shared" si="604"/>
        <v>1.6916580915713692E-3</v>
      </c>
      <c r="EW323">
        <f t="shared" si="605"/>
        <v>0.14728824867863466</v>
      </c>
      <c r="EX323">
        <f t="shared" si="606"/>
        <v>0.30310074490136185</v>
      </c>
      <c r="EY323">
        <f t="shared" si="607"/>
        <v>5.0163818017498682E-2</v>
      </c>
      <c r="EZ323">
        <f>(ER323+ET323/Parameters!$C$6+Parameters!$C$7*(EV323+EX323/Parameters!$C$6))</f>
        <v>0.80269880123301995</v>
      </c>
      <c r="FA323">
        <f>(ES323+EU323/Parameters!$C$6+Parameters!$C$7*(EW323+EY323/Parameters!$C$6))</f>
        <v>0.20759756932406248</v>
      </c>
      <c r="FB323">
        <f t="shared" si="608"/>
        <v>1.6277649950709034</v>
      </c>
      <c r="FC323">
        <f t="shared" si="609"/>
        <v>1.206113697780002</v>
      </c>
      <c r="FD323">
        <f>(ER323+ET323/Parameters!$C$6+Parameters!$C$8*(EV323+EX323/Parameters!$C$6))</f>
        <v>1.4144134360748264</v>
      </c>
      <c r="FE323">
        <f>(ES323+EU323/Parameters!$C$6+Parameters!$C$8*(EW323+EY323/Parameters!$C$6))</f>
        <v>7.6592514258949231</v>
      </c>
      <c r="FF323">
        <f t="shared" si="610"/>
        <v>-17.829360383186966</v>
      </c>
      <c r="FG323">
        <f t="shared" si="611"/>
        <v>0.12839023117691817</v>
      </c>
    </row>
    <row r="324" spans="1:163" x14ac:dyDescent="0.15">
      <c r="A324">
        <f>Parameters!$C$2*(Parameters!$C$3/Parameters!$C$2)^((ROW()-2)/(Parameters!$C$4-1))</f>
        <v>4073.8027780411257</v>
      </c>
      <c r="B324">
        <f t="shared" si="510"/>
        <v>3.61</v>
      </c>
      <c r="C324">
        <f t="shared" si="511"/>
        <v>25596.457759335382</v>
      </c>
      <c r="D324">
        <f>1</f>
        <v>1</v>
      </c>
      <c r="E324">
        <f>0</f>
        <v>0</v>
      </c>
      <c r="F324">
        <f>0</f>
        <v>0</v>
      </c>
      <c r="G324">
        <f>0</f>
        <v>0</v>
      </c>
      <c r="H324">
        <f>0</f>
        <v>0</v>
      </c>
      <c r="I324">
        <f>0</f>
        <v>0</v>
      </c>
      <c r="J324">
        <f>1</f>
        <v>1</v>
      </c>
      <c r="K324">
        <f>0</f>
        <v>0</v>
      </c>
      <c r="L324">
        <f>2*Parameters!$C$10</f>
        <v>0.04</v>
      </c>
      <c r="M324">
        <f>2*C324*Parameters!$C$9</f>
        <v>5.1192915518670765E-2</v>
      </c>
      <c r="N324">
        <f>0</f>
        <v>0</v>
      </c>
      <c r="O324">
        <f>0</f>
        <v>0</v>
      </c>
      <c r="P324">
        <f t="shared" si="512"/>
        <v>1</v>
      </c>
      <c r="Q324">
        <f t="shared" si="513"/>
        <v>0</v>
      </c>
      <c r="R324">
        <f t="shared" si="514"/>
        <v>0.04</v>
      </c>
      <c r="S324">
        <f t="shared" si="515"/>
        <v>5.1192915518670765E-2</v>
      </c>
      <c r="T324">
        <f t="shared" si="516"/>
        <v>0</v>
      </c>
      <c r="U324">
        <f t="shared" si="517"/>
        <v>0</v>
      </c>
      <c r="V324">
        <f t="shared" si="518"/>
        <v>1</v>
      </c>
      <c r="W324">
        <f t="shared" si="519"/>
        <v>0</v>
      </c>
      <c r="X324">
        <f>0</f>
        <v>0</v>
      </c>
      <c r="Y324">
        <f>0</f>
        <v>0</v>
      </c>
      <c r="Z324">
        <f>0</f>
        <v>0</v>
      </c>
      <c r="AA324">
        <f>C324*(Parameters!$C$12+Parameters!$C$11/2)</f>
        <v>1.9197343319501538E-6</v>
      </c>
      <c r="AB324">
        <f t="shared" si="520"/>
        <v>0.99999990172320252</v>
      </c>
      <c r="AC324">
        <f t="shared" si="521"/>
        <v>7.6789373278006156E-8</v>
      </c>
      <c r="AD324">
        <f t="shared" si="522"/>
        <v>0.04</v>
      </c>
      <c r="AE324">
        <f t="shared" si="523"/>
        <v>5.1192915518670765E-2</v>
      </c>
      <c r="AF324">
        <f t="shared" si="524"/>
        <v>0</v>
      </c>
      <c r="AG324">
        <f t="shared" si="525"/>
        <v>1.9197343319501538E-6</v>
      </c>
      <c r="AH324">
        <f t="shared" si="526"/>
        <v>1</v>
      </c>
      <c r="AI324">
        <f t="shared" si="527"/>
        <v>0</v>
      </c>
      <c r="AJ324">
        <f>0</f>
        <v>0</v>
      </c>
      <c r="AK324">
        <f>0</f>
        <v>0</v>
      </c>
      <c r="AL324">
        <f>(((2*Parameters!$C$15))/(((2*Parameters!$C$15))^2+((2*(C324*Parameters!$C$14-1/(C324*Parameters!$C$13))))^2))</f>
        <v>6.5524733566308096E-4</v>
      </c>
      <c r="AM324">
        <f>(-((2*(C324*Parameters!$C$14-1/(C324*Parameters!$C$13))))/(((2*Parameters!$C$15))^2+((2*(C324*Parameters!$C$14-1/(C324*Parameters!$C$13))))^2))</f>
        <v>0.12798731985046852</v>
      </c>
      <c r="AN324">
        <f t="shared" si="528"/>
        <v>0.99347406756406298</v>
      </c>
      <c r="AO324">
        <f t="shared" si="529"/>
        <v>5.1531136048904528E-3</v>
      </c>
      <c r="AP324">
        <f t="shared" si="530"/>
        <v>0.04</v>
      </c>
      <c r="AQ324">
        <f t="shared" si="531"/>
        <v>5.1192915518670765E-2</v>
      </c>
      <c r="AR324">
        <f t="shared" si="532"/>
        <v>6.5524733566308096E-4</v>
      </c>
      <c r="AS324">
        <f t="shared" si="533"/>
        <v>0.12798923958480046</v>
      </c>
      <c r="AT324">
        <f t="shared" si="534"/>
        <v>1</v>
      </c>
      <c r="AU324">
        <f t="shared" si="535"/>
        <v>0</v>
      </c>
      <c r="AV324">
        <f>2*Parameters!$C$17</f>
        <v>0.04</v>
      </c>
      <c r="AW324">
        <f>2*C324*Parameters!$C$16</f>
        <v>5.1192915518670765E-2</v>
      </c>
      <c r="AX324">
        <f>0</f>
        <v>0</v>
      </c>
      <c r="AY324">
        <f>0</f>
        <v>0</v>
      </c>
      <c r="AZ324">
        <f t="shared" si="536"/>
        <v>0.99347406756406298</v>
      </c>
      <c r="BA324">
        <f t="shared" si="537"/>
        <v>5.1531136048904528E-3</v>
      </c>
      <c r="BB324">
        <f t="shared" si="538"/>
        <v>7.9475159793129246E-2</v>
      </c>
      <c r="BC324">
        <f t="shared" si="539"/>
        <v>0.10225787407366367</v>
      </c>
      <c r="BD324">
        <f t="shared" si="540"/>
        <v>6.5524733566308096E-4</v>
      </c>
      <c r="BE324">
        <f t="shared" si="541"/>
        <v>0.12798923958480046</v>
      </c>
      <c r="BF324">
        <f t="shared" si="542"/>
        <v>0.99347406756406287</v>
      </c>
      <c r="BG324">
        <f t="shared" si="543"/>
        <v>5.1531136048904528E-3</v>
      </c>
      <c r="BH324">
        <f>0</f>
        <v>0</v>
      </c>
      <c r="BI324">
        <f>0</f>
        <v>0</v>
      </c>
      <c r="BJ324">
        <f>0</f>
        <v>0</v>
      </c>
      <c r="BK324">
        <f>C324*(Parameters!$C$19+Parameters!$C$18/2)</f>
        <v>1.9197343319501538E-6</v>
      </c>
      <c r="BL324">
        <f t="shared" si="544"/>
        <v>0.99347387125611142</v>
      </c>
      <c r="BM324">
        <f t="shared" si="545"/>
        <v>5.1532661760832453E-3</v>
      </c>
      <c r="BN324">
        <f t="shared" si="546"/>
        <v>7.9475159793129246E-2</v>
      </c>
      <c r="BO324">
        <f t="shared" si="547"/>
        <v>0.10225787407366367</v>
      </c>
      <c r="BP324">
        <f t="shared" si="548"/>
        <v>6.5523744305397722E-4</v>
      </c>
      <c r="BQ324">
        <f t="shared" si="549"/>
        <v>0.12799114679107587</v>
      </c>
      <c r="BR324">
        <f t="shared" si="550"/>
        <v>0.99347406756406287</v>
      </c>
      <c r="BS324">
        <f t="shared" si="551"/>
        <v>5.1531136048904528E-3</v>
      </c>
      <c r="BT324">
        <f>2*((((Parameters!$C$21)/((Parameters!$C$21)^2+(C324*Parameters!$C$20)^2)))/((((Parameters!$C$21)/((Parameters!$C$21)^2+(C324*Parameters!$C$20)^2)))^2+((-(C324*Parameters!$C$20)/((Parameters!$C$21)^2+(C324*Parameters!$C$20)^2)+C324*Parameters!$C$22))^2))</f>
        <v>4.0000017820865222E-2</v>
      </c>
      <c r="BU324">
        <f>2*(-((-(C324*Parameters!$C$20)/((Parameters!$C$21)^2+(C324*Parameters!$C$20)^2)+C324*Parameters!$C$22))/((((Parameters!$C$21)/((Parameters!$C$21)^2+(C324*Parameters!$C$20)^2)))^2+((-(C324*Parameters!$C$20)/((Parameters!$C$21)^2+(C324*Parameters!$C$20)^2)+C324*Parameters!$C$22))^2))</f>
        <v>3.4811190306238804</v>
      </c>
      <c r="BV324">
        <f>0</f>
        <v>0</v>
      </c>
      <c r="BW324">
        <f>0</f>
        <v>0</v>
      </c>
      <c r="BX324">
        <f t="shared" si="552"/>
        <v>0.99347387125611142</v>
      </c>
      <c r="BY324">
        <f t="shared" si="553"/>
        <v>5.1532661760832453E-3</v>
      </c>
      <c r="BZ324">
        <f t="shared" si="554"/>
        <v>0.10127499939250392</v>
      </c>
      <c r="CA324">
        <f t="shared" si="555"/>
        <v>3.5608648044697708</v>
      </c>
      <c r="CB324">
        <f t="shared" si="556"/>
        <v>6.5523744305397722E-4</v>
      </c>
      <c r="CC324">
        <f t="shared" si="557"/>
        <v>0.12799114679107587</v>
      </c>
      <c r="CD324">
        <f t="shared" si="558"/>
        <v>0.54794786022767306</v>
      </c>
      <c r="CE324">
        <f t="shared" si="559"/>
        <v>1.2553721290038997E-2</v>
      </c>
      <c r="CF324">
        <f>0</f>
        <v>0</v>
      </c>
      <c r="CG324">
        <f>0</f>
        <v>0</v>
      </c>
      <c r="CH324">
        <f>(((Parameters!$C$25))/(((Parameters!$C$25))^2+((C324*Parameters!$C$24-1/(C324*Parameters!$C$23)))^2))+(((Parameters!$C$29+Parameters!$C$28))/(((Parameters!$C$29+Parameters!$C$28))^2+((C324*Parameters!$C$27-1/(C324*Parameters!$C$26)))^2))</f>
        <v>2.1080028911697087E-3</v>
      </c>
      <c r="CI324">
        <f>(-((C324*Parameters!$C$24-1/(C324*Parameters!$C$23)))/(((Parameters!$C$25))^2+((C324*Parameters!$C$24-1/(C324*Parameters!$C$23)))^2))+(-((C324*Parameters!$C$27-1/(C324*Parameters!$C$26)))/(((Parameters!$C$29+Parameters!$C$28))^2+((C324*Parameters!$C$27-1/(C324*Parameters!$C$26)))^2))</f>
        <v>2.368035863951503E-2</v>
      </c>
      <c r="CJ324">
        <f t="shared" si="560"/>
        <v>0.90936480361096339</v>
      </c>
      <c r="CK324">
        <f t="shared" si="561"/>
        <v>1.5057807785801142E-2</v>
      </c>
      <c r="CL324">
        <f t="shared" si="562"/>
        <v>0.10127499939250392</v>
      </c>
      <c r="CM324">
        <f t="shared" si="563"/>
        <v>3.5608648044697708</v>
      </c>
      <c r="CN324">
        <f t="shared" si="564"/>
        <v>1.5130364942155287E-3</v>
      </c>
      <c r="CO324">
        <f t="shared" si="565"/>
        <v>0.14099321191779637</v>
      </c>
      <c r="CP324">
        <f t="shared" si="566"/>
        <v>0.54794786022767306</v>
      </c>
      <c r="CQ324">
        <f t="shared" si="567"/>
        <v>1.2553721290038997E-2</v>
      </c>
      <c r="CR324">
        <f>2*((((Parameters!$C$31)/((Parameters!$C$31)^2+(C324*Parameters!$C$30)^2)))/((((Parameters!$C$31)/((Parameters!$C$31)^2+(C324*Parameters!$C$30)^2)))^2+((-(C324*Parameters!$C$30)/((Parameters!$C$31)^2+(C324*Parameters!$C$30)^2)+C324*Parameters!$C$32))^2))</f>
        <v>4.0000008648359571E-2</v>
      </c>
      <c r="CS324">
        <f>2*(-((-(C324*Parameters!$C$30)/((Parameters!$C$31)^2+(C324*Parameters!$C$30)^2)+C324*Parameters!$C$32))/((((Parameters!$C$31)/((Parameters!$C$31)^2+(C324*Parameters!$C$30)^2)))^2+((-(C324*Parameters!$C$30)/((Parameters!$C$31)^2+(C324*Parameters!$C$30)^2)+C324*Parameters!$C$32))^2))</f>
        <v>1.6893663946418203</v>
      </c>
      <c r="CT324">
        <f>0</f>
        <v>0</v>
      </c>
      <c r="CU324">
        <f>0</f>
        <v>0</v>
      </c>
      <c r="CV324">
        <f t="shared" si="568"/>
        <v>0.90936480361096339</v>
      </c>
      <c r="CW324">
        <f t="shared" si="569"/>
        <v>1.5057807785801142E-2</v>
      </c>
      <c r="CX324">
        <f t="shared" si="570"/>
        <v>0.11221144495114786</v>
      </c>
      <c r="CY324">
        <f t="shared" si="571"/>
        <v>5.0977174566018482</v>
      </c>
      <c r="CZ324">
        <f t="shared" si="572"/>
        <v>1.5130364942155287E-3</v>
      </c>
      <c r="DA324">
        <f t="shared" si="573"/>
        <v>0.14099321191779637</v>
      </c>
      <c r="DB324">
        <f t="shared" si="574"/>
        <v>0.30981918761398919</v>
      </c>
      <c r="DC324">
        <f t="shared" si="575"/>
        <v>2.0749523993305232E-2</v>
      </c>
      <c r="DD324">
        <f>0</f>
        <v>0</v>
      </c>
      <c r="DE324">
        <f>0</f>
        <v>0</v>
      </c>
      <c r="DF324">
        <f>(((Parameters!$C$35))/(((Parameters!$C$35))^2+((C324*Parameters!$C$34-1/(C324*Parameters!$C$33)))^2))+(((Parameters!$C$39+Parameters!$C$38))/(((Parameters!$C$39+Parameters!$C$38))^2+((C324*Parameters!$C$37-1/(C324*Parameters!$C$36)))^2))</f>
        <v>2.1080028911697087E-3</v>
      </c>
      <c r="DG324">
        <f>(-((C324*Parameters!$C$34-1/(C324*Parameters!$C$33)))/(((Parameters!$C$35))^2+((C324*Parameters!$C$34-1/(C324*Parameters!$C$33)))^2))+(-((C324*Parameters!$C$37-1/(C324*Parameters!$C$36)))/(((Parameters!$C$39+Parameters!$C$38))^2+((C324*Parameters!$C$37-1/(C324*Parameters!$C$36)))^2))</f>
        <v>2.368035863951503E-2</v>
      </c>
      <c r="DH324">
        <f t="shared" si="576"/>
        <v>0.78888556804609467</v>
      </c>
      <c r="DI324">
        <f t="shared" si="577"/>
        <v>2.8461018182585514E-2</v>
      </c>
      <c r="DJ324">
        <f t="shared" si="578"/>
        <v>0.11221144495114786</v>
      </c>
      <c r="DK324">
        <f t="shared" si="579"/>
        <v>5.0977174566018482</v>
      </c>
      <c r="DL324">
        <f t="shared" si="580"/>
        <v>1.6747800676849781E-3</v>
      </c>
      <c r="DM324">
        <f t="shared" si="581"/>
        <v>0.14837358145046711</v>
      </c>
      <c r="DN324">
        <f t="shared" si="582"/>
        <v>0.30981918761398919</v>
      </c>
      <c r="DO324">
        <f t="shared" si="583"/>
        <v>2.0749523993305232E-2</v>
      </c>
      <c r="DP324">
        <f>2*((((Parameters!$C$41)/((Parameters!$C$41)^2+(C324*(Parameters!$C$40*(1-Parameters!$C$42)))^2)))/((((Parameters!$C$41)/((Parameters!$C$41)^2+(C324*(Parameters!$C$40*(1-Parameters!$C$42)))^2)))^2+((-(C324*(Parameters!$C$40*(1-Parameters!$C$42)))/((Parameters!$C$41)^2+(C324*(Parameters!$C$40*(1-Parameters!$C$42)))^2)+C324*Parameters!$C$43))^2))</f>
        <v>0.20000000393107195</v>
      </c>
      <c r="DQ324">
        <f>2*(-((-(C324*(Parameters!$C$40*(1-Parameters!$C$42)))/((Parameters!$C$41)^2+(C324*(Parameters!$C$40*(1-Parameters!$C$42)))^2)+C324*Parameters!$C$43))/((((Parameters!$C$41)/((Parameters!$C$41)^2+(C324*(Parameters!$C$40*(1-Parameters!$C$42)))^2)))^2+((-(C324*(Parameters!$C$40*(1-Parameters!$C$42)))/((Parameters!$C$41)^2+(C324*(Parameters!$C$40*(1-Parameters!$C$42)))^2)+C324*Parameters!$C$43))^2))</f>
        <v>0.15357874550568931</v>
      </c>
      <c r="DR324">
        <f>0</f>
        <v>0</v>
      </c>
      <c r="DS324">
        <f>0</f>
        <v>0</v>
      </c>
      <c r="DT324">
        <f t="shared" si="584"/>
        <v>0.78888556804609467</v>
      </c>
      <c r="DU324">
        <f t="shared" si="585"/>
        <v>2.8461018182585514E-2</v>
      </c>
      <c r="DV324">
        <f t="shared" si="586"/>
        <v>0.26561755419323663</v>
      </c>
      <c r="DW324">
        <f t="shared" si="587"/>
        <v>5.2245657162383097</v>
      </c>
      <c r="DX324">
        <f t="shared" si="588"/>
        <v>1.6747800676849781E-3</v>
      </c>
      <c r="DY324">
        <f t="shared" si="589"/>
        <v>0.14837358145046711</v>
      </c>
      <c r="DZ324">
        <f t="shared" si="590"/>
        <v>0.2873671151287609</v>
      </c>
      <c r="EA324">
        <f t="shared" si="591"/>
        <v>5.0681451488458873E-2</v>
      </c>
      <c r="EB324">
        <f>0</f>
        <v>0</v>
      </c>
      <c r="EC324">
        <f>0</f>
        <v>0</v>
      </c>
      <c r="ED324">
        <f>0</f>
        <v>0</v>
      </c>
      <c r="EE324">
        <f>C324*Parameters!$C$44</f>
        <v>2.5596457759335378E-7</v>
      </c>
      <c r="EF324">
        <f t="shared" si="592"/>
        <v>0.78888423074233804</v>
      </c>
      <c r="EG324">
        <f t="shared" si="593"/>
        <v>2.8461086171270574E-2</v>
      </c>
      <c r="EH324">
        <f t="shared" si="594"/>
        <v>0.26561755419323663</v>
      </c>
      <c r="EI324">
        <f t="shared" si="595"/>
        <v>5.2245657162383097</v>
      </c>
      <c r="EJ324">
        <f t="shared" si="596"/>
        <v>1.6747670950286561E-3</v>
      </c>
      <c r="EK324">
        <f t="shared" si="597"/>
        <v>0.14837365500626934</v>
      </c>
      <c r="EL324">
        <f t="shared" si="598"/>
        <v>0.2873671151287609</v>
      </c>
      <c r="EM324">
        <f t="shared" si="599"/>
        <v>5.0681451488458873E-2</v>
      </c>
      <c r="EN324">
        <f>0</f>
        <v>0</v>
      </c>
      <c r="EO324">
        <f>0</f>
        <v>0</v>
      </c>
      <c r="EP324">
        <f>(((2*Parameters!$C$47))/(((2*Parameters!$C$47))^2+((2*(C324*Parameters!$C$46-1/(C324*Parameters!$C$45))))^2))</f>
        <v>3.1710647565661211E-11</v>
      </c>
      <c r="EQ324">
        <f>(-((2*(C324*Parameters!$C$46-1/(C324*Parameters!$C$45))))/(((2*Parameters!$C$47))^2+((2*(C324*Parameters!$C$46-1/(C324*Parameters!$C$45))))^2))</f>
        <v>2.8156103941073321E-5</v>
      </c>
      <c r="ER324">
        <f t="shared" si="600"/>
        <v>0.78873712733540757</v>
      </c>
      <c r="ES324">
        <f t="shared" si="601"/>
        <v>2.8468565092409377E-2</v>
      </c>
      <c r="ET324">
        <f t="shared" si="602"/>
        <v>0.26561755419323663</v>
      </c>
      <c r="EU324">
        <f t="shared" si="603"/>
        <v>5.2245657162383097</v>
      </c>
      <c r="EV324">
        <f t="shared" si="604"/>
        <v>1.67334011192526E-3</v>
      </c>
      <c r="EW324">
        <f t="shared" si="605"/>
        <v>0.14838174614623928</v>
      </c>
      <c r="EX324">
        <f t="shared" si="606"/>
        <v>0.2873671151287609</v>
      </c>
      <c r="EY324">
        <f t="shared" si="607"/>
        <v>5.0681451488458873E-2</v>
      </c>
      <c r="EZ324">
        <f>(ER324+ET324/Parameters!$C$6+Parameters!$C$7*(EV324+EX324/Parameters!$C$6))</f>
        <v>0.7979759987856071</v>
      </c>
      <c r="FA324">
        <f>(ES324+EU324/Parameters!$C$6+Parameters!$C$7*(EW324+EY324/Parameters!$C$6))</f>
        <v>0.21019259000504625</v>
      </c>
      <c r="FB324">
        <f t="shared" si="608"/>
        <v>1.6688693177562914</v>
      </c>
      <c r="FC324">
        <f t="shared" si="609"/>
        <v>1.211834928375076</v>
      </c>
      <c r="FD324">
        <f>(ER324+ET324/Parameters!$C$6+Parameters!$C$8*(EV324+EX324/Parameters!$C$6))</f>
        <v>1.3814119002579761</v>
      </c>
      <c r="FE324">
        <f>(ES324+EU324/Parameters!$C$6+Parameters!$C$8*(EW324+EY324/Parameters!$C$6))</f>
        <v>7.7174215520795473</v>
      </c>
      <c r="FF324">
        <f t="shared" si="610"/>
        <v>-17.886412699962651</v>
      </c>
      <c r="FG324">
        <f t="shared" si="611"/>
        <v>0.12754967754005972</v>
      </c>
    </row>
    <row r="325" spans="1:163" x14ac:dyDescent="0.15">
      <c r="A325">
        <f>Parameters!$C$2*(Parameters!$C$3/Parameters!$C$2)^((ROW()-2)/(Parameters!$C$4-1))</f>
        <v>4120.9751909733004</v>
      </c>
      <c r="B325">
        <f t="shared" si="510"/>
        <v>3.6149999999999998</v>
      </c>
      <c r="C325">
        <f t="shared" si="511"/>
        <v>25892.850771175032</v>
      </c>
      <c r="D325">
        <f>1</f>
        <v>1</v>
      </c>
      <c r="E325">
        <f>0</f>
        <v>0</v>
      </c>
      <c r="F325">
        <f>0</f>
        <v>0</v>
      </c>
      <c r="G325">
        <f>0</f>
        <v>0</v>
      </c>
      <c r="H325">
        <f>0</f>
        <v>0</v>
      </c>
      <c r="I325">
        <f>0</f>
        <v>0</v>
      </c>
      <c r="J325">
        <f>1</f>
        <v>1</v>
      </c>
      <c r="K325">
        <f>0</f>
        <v>0</v>
      </c>
      <c r="L325">
        <f>2*Parameters!$C$10</f>
        <v>0.04</v>
      </c>
      <c r="M325">
        <f>2*C325*Parameters!$C$9</f>
        <v>5.1785701542350064E-2</v>
      </c>
      <c r="N325">
        <f>0</f>
        <v>0</v>
      </c>
      <c r="O325">
        <f>0</f>
        <v>0</v>
      </c>
      <c r="P325">
        <f t="shared" si="512"/>
        <v>1</v>
      </c>
      <c r="Q325">
        <f t="shared" si="513"/>
        <v>0</v>
      </c>
      <c r="R325">
        <f t="shared" si="514"/>
        <v>0.04</v>
      </c>
      <c r="S325">
        <f t="shared" si="515"/>
        <v>5.1785701542350064E-2</v>
      </c>
      <c r="T325">
        <f t="shared" si="516"/>
        <v>0</v>
      </c>
      <c r="U325">
        <f t="shared" si="517"/>
        <v>0</v>
      </c>
      <c r="V325">
        <f t="shared" si="518"/>
        <v>1</v>
      </c>
      <c r="W325">
        <f t="shared" si="519"/>
        <v>0</v>
      </c>
      <c r="X325">
        <f>0</f>
        <v>0</v>
      </c>
      <c r="Y325">
        <f>0</f>
        <v>0</v>
      </c>
      <c r="Z325">
        <f>0</f>
        <v>0</v>
      </c>
      <c r="AA325">
        <f>C325*(Parameters!$C$12+Parameters!$C$11/2)</f>
        <v>1.9419638078381276E-6</v>
      </c>
      <c r="AB325">
        <f t="shared" si="520"/>
        <v>0.99999989943404188</v>
      </c>
      <c r="AC325">
        <f t="shared" si="521"/>
        <v>7.7678552313525109E-8</v>
      </c>
      <c r="AD325">
        <f t="shared" si="522"/>
        <v>0.04</v>
      </c>
      <c r="AE325">
        <f t="shared" si="523"/>
        <v>5.1785701542350064E-2</v>
      </c>
      <c r="AF325">
        <f t="shared" si="524"/>
        <v>0</v>
      </c>
      <c r="AG325">
        <f t="shared" si="525"/>
        <v>1.9419638078381276E-6</v>
      </c>
      <c r="AH325">
        <f t="shared" si="526"/>
        <v>1</v>
      </c>
      <c r="AI325">
        <f t="shared" si="527"/>
        <v>0</v>
      </c>
      <c r="AJ325">
        <f>0</f>
        <v>0</v>
      </c>
      <c r="AK325">
        <f>0</f>
        <v>0</v>
      </c>
      <c r="AL325">
        <f>(((2*Parameters!$C$15))/(((2*Parameters!$C$15))^2+((2*(C325*Parameters!$C$14-1/(C325*Parameters!$C$13))))^2))</f>
        <v>6.7051164406679896E-4</v>
      </c>
      <c r="AM325">
        <f>(-((2*(C325*Parameters!$C$14-1/(C325*Parameters!$C$13))))/(((2*Parameters!$C$15))^2+((2*(C325*Parameters!$C$14-1/(C325*Parameters!$C$13))))^2))</f>
        <v>0.12946946171126666</v>
      </c>
      <c r="AN325">
        <f t="shared" si="528"/>
        <v>0.99332205299677612</v>
      </c>
      <c r="AO325">
        <f t="shared" si="529"/>
        <v>5.2135790628832935E-3</v>
      </c>
      <c r="AP325">
        <f t="shared" si="530"/>
        <v>0.04</v>
      </c>
      <c r="AQ325">
        <f t="shared" si="531"/>
        <v>5.1785701542350064E-2</v>
      </c>
      <c r="AR325">
        <f t="shared" si="532"/>
        <v>6.7051164406679896E-4</v>
      </c>
      <c r="AS325">
        <f t="shared" si="533"/>
        <v>0.12947140367507451</v>
      </c>
      <c r="AT325">
        <f t="shared" si="534"/>
        <v>1</v>
      </c>
      <c r="AU325">
        <f t="shared" si="535"/>
        <v>0</v>
      </c>
      <c r="AV325">
        <f>2*Parameters!$C$17</f>
        <v>0.04</v>
      </c>
      <c r="AW325">
        <f>2*C325*Parameters!$C$16</f>
        <v>5.1785701542350064E-2</v>
      </c>
      <c r="AX325">
        <f>0</f>
        <v>0</v>
      </c>
      <c r="AY325">
        <f>0</f>
        <v>0</v>
      </c>
      <c r="AZ325">
        <f t="shared" si="536"/>
        <v>0.99332205299677612</v>
      </c>
      <c r="BA325">
        <f t="shared" si="537"/>
        <v>5.2135790628832935E-3</v>
      </c>
      <c r="BB325">
        <f t="shared" si="538"/>
        <v>7.9462893270553128E-2</v>
      </c>
      <c r="BC325">
        <f t="shared" si="539"/>
        <v>0.10343412407679088</v>
      </c>
      <c r="BD325">
        <f t="shared" si="540"/>
        <v>6.7051164406679896E-4</v>
      </c>
      <c r="BE325">
        <f t="shared" si="541"/>
        <v>0.12947140367507451</v>
      </c>
      <c r="BF325">
        <f t="shared" si="542"/>
        <v>0.99332205299677623</v>
      </c>
      <c r="BG325">
        <f t="shared" si="543"/>
        <v>5.2135790628832944E-3</v>
      </c>
      <c r="BH325">
        <f>0</f>
        <v>0</v>
      </c>
      <c r="BI325">
        <f>0</f>
        <v>0</v>
      </c>
      <c r="BJ325">
        <f>0</f>
        <v>0</v>
      </c>
      <c r="BK325">
        <f>C325*(Parameters!$C$19+Parameters!$C$18/2)</f>
        <v>1.9419638078381276E-6</v>
      </c>
      <c r="BL325">
        <f t="shared" si="544"/>
        <v>0.99332185213145063</v>
      </c>
      <c r="BM325">
        <f t="shared" si="545"/>
        <v>5.2137333769460914E-3</v>
      </c>
      <c r="BN325">
        <f t="shared" si="546"/>
        <v>7.9462893270553128E-2</v>
      </c>
      <c r="BO325">
        <f t="shared" si="547"/>
        <v>0.10343412407679088</v>
      </c>
      <c r="BP325">
        <f t="shared" si="548"/>
        <v>6.7050151948494952E-4</v>
      </c>
      <c r="BQ325">
        <f t="shared" si="549"/>
        <v>0.12947333267055094</v>
      </c>
      <c r="BR325">
        <f t="shared" si="550"/>
        <v>0.99332205299677623</v>
      </c>
      <c r="BS325">
        <f t="shared" si="551"/>
        <v>5.2135790628832944E-3</v>
      </c>
      <c r="BT325">
        <f>2*((((Parameters!$C$21)/((Parameters!$C$21)^2+(C325*Parameters!$C$20)^2)))/((((Parameters!$C$21)/((Parameters!$C$21)^2+(C325*Parameters!$C$20)^2)))^2+((-(C325*Parameters!$C$20)/((Parameters!$C$21)^2+(C325*Parameters!$C$20)^2)+C325*Parameters!$C$22))^2))</f>
        <v>4.000001823596664E-2</v>
      </c>
      <c r="BU325">
        <f>2*(-((-(C325*Parameters!$C$20)/((Parameters!$C$21)^2+(C325*Parameters!$C$20)^2)+C325*Parameters!$C$22))/((((Parameters!$C$21)/((Parameters!$C$21)^2+(C325*Parameters!$C$20)^2)))^2+((-(C325*Parameters!$C$20)/((Parameters!$C$21)^2+(C325*Parameters!$C$20)^2)+C325*Parameters!$C$22))^2))</f>
        <v>3.5214285074841181</v>
      </c>
      <c r="BV325">
        <f>0</f>
        <v>0</v>
      </c>
      <c r="BW325">
        <f>0</f>
        <v>0</v>
      </c>
      <c r="BX325">
        <f t="shared" si="552"/>
        <v>0.99332185213145063</v>
      </c>
      <c r="BY325">
        <f t="shared" si="553"/>
        <v>5.2137333769460914E-3</v>
      </c>
      <c r="BZ325">
        <f t="shared" si="554"/>
        <v>0.10083599612599592</v>
      </c>
      <c r="CA325">
        <f t="shared" si="555"/>
        <v>3.6015545607095603</v>
      </c>
      <c r="CB325">
        <f t="shared" si="556"/>
        <v>6.7050151948494952E-4</v>
      </c>
      <c r="CC325">
        <f t="shared" si="557"/>
        <v>0.12947333267055094</v>
      </c>
      <c r="CD325">
        <f t="shared" si="558"/>
        <v>0.53741778844472998</v>
      </c>
      <c r="CE325">
        <f t="shared" si="559"/>
        <v>1.2753637895802427E-2</v>
      </c>
      <c r="CF325">
        <f>0</f>
        <v>0</v>
      </c>
      <c r="CG325">
        <f>0</f>
        <v>0</v>
      </c>
      <c r="CH325">
        <f>(((Parameters!$C$25))/(((Parameters!$C$25))^2+((C325*Parameters!$C$24-1/(C325*Parameters!$C$23)))^2))+(((Parameters!$C$29+Parameters!$C$28))/(((Parameters!$C$29+Parameters!$C$28))^2+((C325*Parameters!$C$27-1/(C325*Parameters!$C$26)))^2))</f>
        <v>2.155519538373452E-3</v>
      </c>
      <c r="CI325">
        <f>(-((C325*Parameters!$C$24-1/(C325*Parameters!$C$23)))/(((Parameters!$C$25))^2+((C325*Parameters!$C$24-1/(C325*Parameters!$C$23)))^2))+(-((C325*Parameters!$C$27-1/(C325*Parameters!$C$26)))/(((Parameters!$C$29+Parameters!$C$28))^2+((C325*Parameters!$C$27-1/(C325*Parameters!$C$26)))^2))</f>
        <v>2.3945892795567657E-2</v>
      </c>
      <c r="CJ325">
        <f t="shared" si="560"/>
        <v>0.90729676668313264</v>
      </c>
      <c r="CK325">
        <f t="shared" si="561"/>
        <v>1.5391562554240935E-2</v>
      </c>
      <c r="CL325">
        <f t="shared" si="562"/>
        <v>0.10083599612599592</v>
      </c>
      <c r="CM325">
        <f t="shared" si="563"/>
        <v>3.6015545607095603</v>
      </c>
      <c r="CN325">
        <f t="shared" si="564"/>
        <v>1.5235188169406414E-3</v>
      </c>
      <c r="CO325">
        <f t="shared" si="565"/>
        <v>0.14236977213474925</v>
      </c>
      <c r="CP325">
        <f t="shared" si="566"/>
        <v>0.53741778844472998</v>
      </c>
      <c r="CQ325">
        <f t="shared" si="567"/>
        <v>1.2753637895802427E-2</v>
      </c>
      <c r="CR325">
        <f>2*((((Parameters!$C$31)/((Parameters!$C$31)^2+(C325*Parameters!$C$30)^2)))/((((Parameters!$C$31)/((Parameters!$C$31)^2+(C325*Parameters!$C$30)^2)))^2+((-(C325*Parameters!$C$30)/((Parameters!$C$31)^2+(C325*Parameters!$C$30)^2)+C325*Parameters!$C$32))^2))</f>
        <v>4.0000008849805778E-2</v>
      </c>
      <c r="CS325">
        <f>2*(-((-(C325*Parameters!$C$30)/((Parameters!$C$31)^2+(C325*Parameters!$C$30)^2)+C325*Parameters!$C$32))/((((Parameters!$C$31)/((Parameters!$C$31)^2+(C325*Parameters!$C$30)^2)))^2+((-(C325*Parameters!$C$30)/((Parameters!$C$31)^2+(C325*Parameters!$C$30)^2)+C325*Parameters!$C$32))^2))</f>
        <v>1.7089283398399979</v>
      </c>
      <c r="CT325">
        <f>0</f>
        <v>0</v>
      </c>
      <c r="CU325">
        <f>0</f>
        <v>0</v>
      </c>
      <c r="CV325">
        <f t="shared" si="568"/>
        <v>0.90729676668313264</v>
      </c>
      <c r="CW325">
        <f t="shared" si="569"/>
        <v>1.5391562554240935E-2</v>
      </c>
      <c r="CX325">
        <f t="shared" si="570"/>
        <v>0.11082479737935896</v>
      </c>
      <c r="CY325">
        <f t="shared" si="571"/>
        <v>5.1526753805779464</v>
      </c>
      <c r="CZ325">
        <f t="shared" si="572"/>
        <v>1.5235188169406414E-3</v>
      </c>
      <c r="DA325">
        <f t="shared" si="573"/>
        <v>0.14236977213474925</v>
      </c>
      <c r="DB325">
        <f t="shared" si="574"/>
        <v>0.29417899087325461</v>
      </c>
      <c r="DC325">
        <f t="shared" si="575"/>
        <v>2.1052014523686595E-2</v>
      </c>
      <c r="DD325">
        <f>0</f>
        <v>0</v>
      </c>
      <c r="DE325">
        <f>0</f>
        <v>0</v>
      </c>
      <c r="DF325">
        <f>(((Parameters!$C$35))/(((Parameters!$C$35))^2+((C325*Parameters!$C$34-1/(C325*Parameters!$C$33)))^2))+(((Parameters!$C$39+Parameters!$C$38))/(((Parameters!$C$39+Parameters!$C$38))^2+((C325*Parameters!$C$37-1/(C325*Parameters!$C$36)))^2))</f>
        <v>2.155519538373452E-3</v>
      </c>
      <c r="DG325">
        <f>(-((C325*Parameters!$C$34-1/(C325*Parameters!$C$33)))/(((Parameters!$C$35))^2+((C325*Parameters!$C$34-1/(C325*Parameters!$C$33)))^2))+(-((C325*Parameters!$C$37-1/(C325*Parameters!$C$36)))/(((Parameters!$C$39+Parameters!$C$38))^2+((C325*Parameters!$C$37-1/(C325*Parameters!$C$36)))^2))</f>
        <v>2.3945892795567657E-2</v>
      </c>
      <c r="DH325">
        <f t="shared" si="576"/>
        <v>0.78415023942553985</v>
      </c>
      <c r="DI325">
        <f t="shared" si="577"/>
        <v>2.9152053729109201E-2</v>
      </c>
      <c r="DJ325">
        <f t="shared" si="578"/>
        <v>0.11082479737935896</v>
      </c>
      <c r="DK325">
        <f t="shared" si="579"/>
        <v>5.1526753805779464</v>
      </c>
      <c r="DL325">
        <f t="shared" si="580"/>
        <v>1.653518096631995E-3</v>
      </c>
      <c r="DM325">
        <f t="shared" si="581"/>
        <v>0.1494595287415364</v>
      </c>
      <c r="DN325">
        <f t="shared" si="582"/>
        <v>0.29417899087325461</v>
      </c>
      <c r="DO325">
        <f t="shared" si="583"/>
        <v>2.1052014523686595E-2</v>
      </c>
      <c r="DP325">
        <f>2*((((Parameters!$C$41)/((Parameters!$C$41)^2+(C325*(Parameters!$C$40*(1-Parameters!$C$42)))^2)))/((((Parameters!$C$41)/((Parameters!$C$41)^2+(C325*(Parameters!$C$40*(1-Parameters!$C$42)))^2)))^2+((-(C325*(Parameters!$C$40*(1-Parameters!$C$42)))/((Parameters!$C$41)^2+(C325*(Parameters!$C$40*(1-Parameters!$C$42)))^2)+C325*Parameters!$C$43))^2))</f>
        <v>0.2000000040226384</v>
      </c>
      <c r="DQ325">
        <f>2*(-((-(C325*(Parameters!$C$40*(1-Parameters!$C$42)))/((Parameters!$C$41)^2+(C325*(Parameters!$C$40*(1-Parameters!$C$42)))^2)+C325*Parameters!$C$43))/((((Parameters!$C$41)/((Parameters!$C$41)^2+(C325*(Parameters!$C$40*(1-Parameters!$C$42)))^2)))^2+((-(C325*(Parameters!$C$40*(1-Parameters!$C$42)))/((Parameters!$C$41)^2+(C325*(Parameters!$C$40*(1-Parameters!$C$42)))^2)+C325*Parameters!$C$43))^2))</f>
        <v>0.1553571036001288</v>
      </c>
      <c r="DR325">
        <f>0</f>
        <v>0</v>
      </c>
      <c r="DS325">
        <f>0</f>
        <v>0</v>
      </c>
      <c r="DT325">
        <f t="shared" si="584"/>
        <v>0.78415023942553985</v>
      </c>
      <c r="DU325">
        <f t="shared" si="585"/>
        <v>2.9152053729109201E-2</v>
      </c>
      <c r="DV325">
        <f t="shared" si="586"/>
        <v>0.2631258697874701</v>
      </c>
      <c r="DW325">
        <f t="shared" si="587"/>
        <v>5.2803291014255356</v>
      </c>
      <c r="DX325">
        <f t="shared" si="588"/>
        <v>1.653518096631995E-3</v>
      </c>
      <c r="DY325">
        <f t="shared" si="589"/>
        <v>0.1494595287415364</v>
      </c>
      <c r="DZ325">
        <f t="shared" si="590"/>
        <v>0.27129009500850726</v>
      </c>
      <c r="EA325">
        <f t="shared" si="591"/>
        <v>5.1200806655458661E-2</v>
      </c>
      <c r="EB325">
        <f>0</f>
        <v>0</v>
      </c>
      <c r="EC325">
        <f>0</f>
        <v>0</v>
      </c>
      <c r="ED325">
        <f>0</f>
        <v>0</v>
      </c>
      <c r="EE325">
        <f>C325*Parameters!$C$44</f>
        <v>2.5892850771175028E-7</v>
      </c>
      <c r="EF325">
        <f t="shared" si="592"/>
        <v>0.78414887219780538</v>
      </c>
      <c r="EG325">
        <f t="shared" si="593"/>
        <v>2.9152121859898007E-2</v>
      </c>
      <c r="EH325">
        <f t="shared" si="594"/>
        <v>0.2631258697874701</v>
      </c>
      <c r="EI325">
        <f t="shared" si="595"/>
        <v>5.2803291014255356</v>
      </c>
      <c r="EJ325">
        <f t="shared" si="596"/>
        <v>1.653504839283534E-3</v>
      </c>
      <c r="EK325">
        <f t="shared" si="597"/>
        <v>0.14945959898627587</v>
      </c>
      <c r="EL325">
        <f t="shared" si="598"/>
        <v>0.27129009500850726</v>
      </c>
      <c r="EM325">
        <f t="shared" si="599"/>
        <v>5.1200806655458661E-2</v>
      </c>
      <c r="EN325">
        <f>0</f>
        <v>0</v>
      </c>
      <c r="EO325">
        <f>0</f>
        <v>0</v>
      </c>
      <c r="EP325">
        <f>(((2*Parameters!$C$47))/(((2*Parameters!$C$47))^2+((2*(C325*Parameters!$C$46-1/(C325*Parameters!$C$45))))^2))</f>
        <v>3.2449283456414185E-11</v>
      </c>
      <c r="EQ325">
        <f>(-((2*(C325*Parameters!$C$46-1/(C325*Parameters!$C$45))))/(((2*Parameters!$C$47))^2+((2*(C325*Parameters!$C$46-1/(C325*Parameters!$C$45))))^2))</f>
        <v>2.8482136268357779E-5</v>
      </c>
      <c r="ER325">
        <f t="shared" si="600"/>
        <v>0.78399847715333504</v>
      </c>
      <c r="ES325">
        <f t="shared" si="601"/>
        <v>2.9159616418119916E-2</v>
      </c>
      <c r="ET325">
        <f t="shared" si="602"/>
        <v>0.2631258697874701</v>
      </c>
      <c r="EU325">
        <f t="shared" si="603"/>
        <v>5.2803291014255356</v>
      </c>
      <c r="EV325">
        <f t="shared" si="604"/>
        <v>1.6520465397344925E-3</v>
      </c>
      <c r="EW325">
        <f t="shared" si="605"/>
        <v>0.14946732590939157</v>
      </c>
      <c r="EX325">
        <f t="shared" si="606"/>
        <v>0.27129009500850726</v>
      </c>
      <c r="EY325">
        <f t="shared" si="607"/>
        <v>5.1200806655458661E-2</v>
      </c>
      <c r="EZ325">
        <f>(ER325+ET325/Parameters!$C$6+Parameters!$C$7*(EV325+EX325/Parameters!$C$6))</f>
        <v>0.79315068131985578</v>
      </c>
      <c r="FA325">
        <f>(ES325+EU325/Parameters!$C$6+Parameters!$C$7*(EW325+EY325/Parameters!$C$6))</f>
        <v>0.21282323733726899</v>
      </c>
      <c r="FB325">
        <f t="shared" si="608"/>
        <v>1.7109420156780895</v>
      </c>
      <c r="FC325">
        <f t="shared" si="609"/>
        <v>1.2177190516537495</v>
      </c>
      <c r="FD325">
        <f>(ER325+ET325/Parameters!$C$6+Parameters!$C$8*(EV325+EX325/Parameters!$C$6))</f>
        <v>1.3475618691909408</v>
      </c>
      <c r="FE325">
        <f>(ES325+EU325/Parameters!$C$6+Parameters!$C$8*(EW325+EY325/Parameters!$C$6))</f>
        <v>7.7752344139467757</v>
      </c>
      <c r="FF325">
        <f t="shared" si="610"/>
        <v>-17.942802130512973</v>
      </c>
      <c r="FG325">
        <f t="shared" si="611"/>
        <v>0.12672429782007319</v>
      </c>
    </row>
    <row r="326" spans="1:163" x14ac:dyDescent="0.15">
      <c r="A326">
        <f>Parameters!$C$2*(Parameters!$C$3/Parameters!$C$2)^((ROW()-2)/(Parameters!$C$4-1))</f>
        <v>4168.6938347033547</v>
      </c>
      <c r="B326">
        <f t="shared" si="510"/>
        <v>3.62</v>
      </c>
      <c r="C326">
        <f t="shared" si="511"/>
        <v>26192.675852338245</v>
      </c>
      <c r="D326">
        <f>1</f>
        <v>1</v>
      </c>
      <c r="E326">
        <f>0</f>
        <v>0</v>
      </c>
      <c r="F326">
        <f>0</f>
        <v>0</v>
      </c>
      <c r="G326">
        <f>0</f>
        <v>0</v>
      </c>
      <c r="H326">
        <f>0</f>
        <v>0</v>
      </c>
      <c r="I326">
        <f>0</f>
        <v>0</v>
      </c>
      <c r="J326">
        <f>1</f>
        <v>1</v>
      </c>
      <c r="K326">
        <f>0</f>
        <v>0</v>
      </c>
      <c r="L326">
        <f>2*Parameters!$C$10</f>
        <v>0.04</v>
      </c>
      <c r="M326">
        <f>2*C326*Parameters!$C$9</f>
        <v>5.2385351704676487E-2</v>
      </c>
      <c r="N326">
        <f>0</f>
        <v>0</v>
      </c>
      <c r="O326">
        <f>0</f>
        <v>0</v>
      </c>
      <c r="P326">
        <f t="shared" si="512"/>
        <v>1</v>
      </c>
      <c r="Q326">
        <f t="shared" si="513"/>
        <v>0</v>
      </c>
      <c r="R326">
        <f t="shared" si="514"/>
        <v>0.04</v>
      </c>
      <c r="S326">
        <f t="shared" si="515"/>
        <v>5.2385351704676487E-2</v>
      </c>
      <c r="T326">
        <f t="shared" si="516"/>
        <v>0</v>
      </c>
      <c r="U326">
        <f t="shared" si="517"/>
        <v>0</v>
      </c>
      <c r="V326">
        <f t="shared" si="518"/>
        <v>1</v>
      </c>
      <c r="W326">
        <f t="shared" si="519"/>
        <v>0</v>
      </c>
      <c r="X326">
        <f>0</f>
        <v>0</v>
      </c>
      <c r="Y326">
        <f>0</f>
        <v>0</v>
      </c>
      <c r="Z326">
        <f>0</f>
        <v>0</v>
      </c>
      <c r="AA326">
        <f>C326*(Parameters!$C$12+Parameters!$C$11/2)</f>
        <v>1.9644506889253685E-6</v>
      </c>
      <c r="AB326">
        <f t="shared" si="520"/>
        <v>0.99999989709155979</v>
      </c>
      <c r="AC326">
        <f t="shared" si="521"/>
        <v>7.8578027557014738E-8</v>
      </c>
      <c r="AD326">
        <f t="shared" si="522"/>
        <v>0.04</v>
      </c>
      <c r="AE326">
        <f t="shared" si="523"/>
        <v>5.2385351704676487E-2</v>
      </c>
      <c r="AF326">
        <f t="shared" si="524"/>
        <v>0</v>
      </c>
      <c r="AG326">
        <f t="shared" si="525"/>
        <v>1.9644506889253685E-6</v>
      </c>
      <c r="AH326">
        <f t="shared" si="526"/>
        <v>1</v>
      </c>
      <c r="AI326">
        <f t="shared" si="527"/>
        <v>0</v>
      </c>
      <c r="AJ326">
        <f>0</f>
        <v>0</v>
      </c>
      <c r="AK326">
        <f>0</f>
        <v>0</v>
      </c>
      <c r="AL326">
        <f>(((2*Parameters!$C$15))/(((2*Parameters!$C$15))^2+((2*(C326*Parameters!$C$14-1/(C326*Parameters!$C$13))))^2))</f>
        <v>6.8613158105575623E-4</v>
      </c>
      <c r="AM326">
        <f>(-((2*(C326*Parameters!$C$14-1/(C326*Parameters!$C$13))))/(((2*Parameters!$C$15))^2+((2*(C326*Parameters!$C$14-1/(C326*Parameters!$C$13))))^2))</f>
        <v>0.13096877013184244</v>
      </c>
      <c r="AN326">
        <f t="shared" si="528"/>
        <v>0.99316649726911654</v>
      </c>
      <c r="AO326">
        <f t="shared" si="529"/>
        <v>5.2747726274905461E-3</v>
      </c>
      <c r="AP326">
        <f t="shared" si="530"/>
        <v>0.04</v>
      </c>
      <c r="AQ326">
        <f t="shared" si="531"/>
        <v>5.2385351704676487E-2</v>
      </c>
      <c r="AR326">
        <f t="shared" si="532"/>
        <v>6.8613158105575623E-4</v>
      </c>
      <c r="AS326">
        <f t="shared" si="533"/>
        <v>0.13097073458253136</v>
      </c>
      <c r="AT326">
        <f t="shared" si="534"/>
        <v>1</v>
      </c>
      <c r="AU326">
        <f t="shared" si="535"/>
        <v>0</v>
      </c>
      <c r="AV326">
        <f>2*Parameters!$C$17</f>
        <v>0.04</v>
      </c>
      <c r="AW326">
        <f>2*C326*Parameters!$C$16</f>
        <v>5.2385351704676487E-2</v>
      </c>
      <c r="AX326">
        <f>0</f>
        <v>0</v>
      </c>
      <c r="AY326">
        <f>0</f>
        <v>0</v>
      </c>
      <c r="AZ326">
        <f t="shared" si="536"/>
        <v>0.99316649726911654</v>
      </c>
      <c r="BA326">
        <f t="shared" si="537"/>
        <v>5.2747726274905461E-3</v>
      </c>
      <c r="BB326">
        <f t="shared" si="538"/>
        <v>7.9450339071511375E-2</v>
      </c>
      <c r="BC326">
        <f t="shared" si="539"/>
        <v>0.10462371887052041</v>
      </c>
      <c r="BD326">
        <f t="shared" si="540"/>
        <v>6.8613158105575623E-4</v>
      </c>
      <c r="BE326">
        <f t="shared" si="541"/>
        <v>0.13097073458253136</v>
      </c>
      <c r="BF326">
        <f t="shared" si="542"/>
        <v>0.99316649726911654</v>
      </c>
      <c r="BG326">
        <f t="shared" si="543"/>
        <v>5.2747726274905461E-3</v>
      </c>
      <c r="BH326">
        <f>0</f>
        <v>0</v>
      </c>
      <c r="BI326">
        <f>0</f>
        <v>0</v>
      </c>
      <c r="BJ326">
        <f>0</f>
        <v>0</v>
      </c>
      <c r="BK326">
        <f>C326*(Parameters!$C$19+Parameters!$C$18/2)</f>
        <v>1.9644506889253685E-6</v>
      </c>
      <c r="BL326">
        <f t="shared" si="544"/>
        <v>0.99316629174097992</v>
      </c>
      <c r="BM326">
        <f t="shared" si="545"/>
        <v>5.2749287037638709E-3</v>
      </c>
      <c r="BN326">
        <f t="shared" si="546"/>
        <v>7.9450339071511375E-2</v>
      </c>
      <c r="BO326">
        <f t="shared" si="547"/>
        <v>0.10462371887052041</v>
      </c>
      <c r="BP326">
        <f t="shared" si="548"/>
        <v>6.8612121902503426E-4</v>
      </c>
      <c r="BQ326">
        <f t="shared" si="549"/>
        <v>0.13097268560914113</v>
      </c>
      <c r="BR326">
        <f t="shared" si="550"/>
        <v>0.99316649726911654</v>
      </c>
      <c r="BS326">
        <f t="shared" si="551"/>
        <v>5.2747726274905461E-3</v>
      </c>
      <c r="BT326">
        <f>2*((((Parameters!$C$21)/((Parameters!$C$21)^2+(C326*Parameters!$C$20)^2)))/((((Parameters!$C$21)/((Parameters!$C$21)^2+(C326*Parameters!$C$20)^2)))^2+((-(C326*Parameters!$C$20)/((Parameters!$C$21)^2+(C326*Parameters!$C$20)^2)+C326*Parameters!$C$22))^2))</f>
        <v>4.0000018660737019E-2</v>
      </c>
      <c r="BU326">
        <f>2*(-((-(C326*Parameters!$C$20)/((Parameters!$C$21)^2+(C326*Parameters!$C$20)^2)+C326*Parameters!$C$22))/((((Parameters!$C$21)/((Parameters!$C$21)^2+(C326*Parameters!$C$20)^2)))^2+((-(C326*Parameters!$C$20)/((Parameters!$C$21)^2+(C326*Parameters!$C$20)^2)+C326*Parameters!$C$22))^2))</f>
        <v>3.5622047467300146</v>
      </c>
      <c r="BV326">
        <f>0</f>
        <v>0</v>
      </c>
      <c r="BW326">
        <f>0</f>
        <v>0</v>
      </c>
      <c r="BX326">
        <f t="shared" si="552"/>
        <v>0.99316629174097992</v>
      </c>
      <c r="BY326">
        <f t="shared" si="553"/>
        <v>5.2749287037638709E-3</v>
      </c>
      <c r="BZ326">
        <f t="shared" si="554"/>
        <v>0.10038663320715549</v>
      </c>
      <c r="CA326">
        <f t="shared" si="555"/>
        <v>3.6426963948490703</v>
      </c>
      <c r="CB326">
        <f t="shared" si="556"/>
        <v>6.8612121902503426E-4</v>
      </c>
      <c r="CC326">
        <f t="shared" si="557"/>
        <v>0.13097268560914113</v>
      </c>
      <c r="CD326">
        <f t="shared" si="558"/>
        <v>0.52664241976182058</v>
      </c>
      <c r="CE326">
        <f t="shared" si="559"/>
        <v>1.2957786759146194E-2</v>
      </c>
      <c r="CF326">
        <f>0</f>
        <v>0</v>
      </c>
      <c r="CG326">
        <f>0</f>
        <v>0</v>
      </c>
      <c r="CH326">
        <f>(((Parameters!$C$25))/(((Parameters!$C$25))^2+((C326*Parameters!$C$24-1/(C326*Parameters!$C$23)))^2))+(((Parameters!$C$29+Parameters!$C$28))/(((Parameters!$C$29+Parameters!$C$28))^2+((C326*Parameters!$C$27-1/(C326*Parameters!$C$26)))^2))</f>
        <v>2.2040707585905214E-3</v>
      </c>
      <c r="CI326">
        <f>(-((C326*Parameters!$C$24-1/(C326*Parameters!$C$23)))/(((Parameters!$C$25))^2+((C326*Parameters!$C$24-1/(C326*Parameters!$C$23)))^2))+(-((C326*Parameters!$C$27-1/(C326*Parameters!$C$26)))/(((Parameters!$C$29+Parameters!$C$28))^2+((C326*Parameters!$C$27-1/(C326*Parameters!$C$26)))^2))</f>
        <v>2.4214210312611416E-2</v>
      </c>
      <c r="CJ326">
        <f t="shared" si="560"/>
        <v>0.90518253437391838</v>
      </c>
      <c r="CK326">
        <f t="shared" si="561"/>
        <v>1.5734472359126863E-2</v>
      </c>
      <c r="CL326">
        <f t="shared" si="562"/>
        <v>0.10038663320715549</v>
      </c>
      <c r="CM326">
        <f t="shared" si="563"/>
        <v>3.6426963948490703</v>
      </c>
      <c r="CN326">
        <f t="shared" si="564"/>
        <v>1.5331158028834804E-3</v>
      </c>
      <c r="CO326">
        <f t="shared" si="565"/>
        <v>0.14375347579968834</v>
      </c>
      <c r="CP326">
        <f t="shared" si="566"/>
        <v>0.52664241976182058</v>
      </c>
      <c r="CQ326">
        <f t="shared" si="567"/>
        <v>1.2957786759146194E-2</v>
      </c>
      <c r="CR326">
        <f>2*((((Parameters!$C$31)/((Parameters!$C$31)^2+(C326*Parameters!$C$30)^2)))/((((Parameters!$C$31)/((Parameters!$C$31)^2+(C326*Parameters!$C$30)^2)))^2+((-(C326*Parameters!$C$30)/((Parameters!$C$31)^2+(C326*Parameters!$C$30)^2)+C326*Parameters!$C$32))^2))</f>
        <v>4.000000905594428E-2</v>
      </c>
      <c r="CS326">
        <f>2*(-((-(C326*Parameters!$C$30)/((Parameters!$C$31)^2+(C326*Parameters!$C$30)^2)+C326*Parameters!$C$32))/((((Parameters!$C$31)/((Parameters!$C$31)^2+(C326*Parameters!$C$30)^2)))^2+((-(C326*Parameters!$C$30)/((Parameters!$C$31)^2+(C326*Parameters!$C$30)^2)+C326*Parameters!$C$32))^2))</f>
        <v>1.7287168018390582</v>
      </c>
      <c r="CT326">
        <f>0</f>
        <v>0</v>
      </c>
      <c r="CU326">
        <f>0</f>
        <v>0</v>
      </c>
      <c r="CV326">
        <f t="shared" si="568"/>
        <v>0.90518253437391838</v>
      </c>
      <c r="CW326">
        <f t="shared" si="569"/>
        <v>1.5734472359126863E-2</v>
      </c>
      <c r="CX326">
        <f t="shared" si="570"/>
        <v>0.10939349604409997</v>
      </c>
      <c r="CY326">
        <f t="shared" si="571"/>
        <v>5.2081300297893787</v>
      </c>
      <c r="CZ326">
        <f t="shared" si="572"/>
        <v>1.5331158028834804E-3</v>
      </c>
      <c r="DA326">
        <f t="shared" si="573"/>
        <v>0.14375347579968834</v>
      </c>
      <c r="DB326">
        <f t="shared" si="574"/>
        <v>0.27819469547013409</v>
      </c>
      <c r="DC326">
        <f t="shared" si="575"/>
        <v>2.1358250140566845E-2</v>
      </c>
      <c r="DD326">
        <f>0</f>
        <v>0</v>
      </c>
      <c r="DE326">
        <f>0</f>
        <v>0</v>
      </c>
      <c r="DF326">
        <f>(((Parameters!$C$35))/(((Parameters!$C$35))^2+((C326*Parameters!$C$34-1/(C326*Parameters!$C$33)))^2))+(((Parameters!$C$39+Parameters!$C$38))/(((Parameters!$C$39+Parameters!$C$38))^2+((C326*Parameters!$C$37-1/(C326*Parameters!$C$36)))^2))</f>
        <v>2.2040707585905214E-3</v>
      </c>
      <c r="DG326">
        <f>(-((C326*Parameters!$C$34-1/(C326*Parameters!$C$33)))/(((Parameters!$C$35))^2+((C326*Parameters!$C$34-1/(C326*Parameters!$C$33)))^2))+(-((C326*Parameters!$C$37-1/(C326*Parameters!$C$36)))/(((Parameters!$C$39+Parameters!$C$38))^2+((C326*Parameters!$C$37-1/(C326*Parameters!$C$36)))^2))</f>
        <v>2.4214210312611416E-2</v>
      </c>
      <c r="DH326">
        <f t="shared" si="576"/>
        <v>0.77931288950298205</v>
      </c>
      <c r="DI326">
        <f t="shared" si="577"/>
        <v>2.9862436584766474E-2</v>
      </c>
      <c r="DJ326">
        <f t="shared" si="578"/>
        <v>0.10939349604409997</v>
      </c>
      <c r="DK326">
        <f t="shared" si="579"/>
        <v>5.2081300297893787</v>
      </c>
      <c r="DL326">
        <f t="shared" si="580"/>
        <v>1.6291034355511501E-3</v>
      </c>
      <c r="DM326">
        <f t="shared" si="581"/>
        <v>0.15053681575824454</v>
      </c>
      <c r="DN326">
        <f t="shared" si="582"/>
        <v>0.27819469547013409</v>
      </c>
      <c r="DO326">
        <f t="shared" si="583"/>
        <v>2.1358250140566845E-2</v>
      </c>
      <c r="DP326">
        <f>2*((((Parameters!$C$41)/((Parameters!$C$41)^2+(C326*(Parameters!$C$40*(1-Parameters!$C$42)))^2)))/((((Parameters!$C$41)/((Parameters!$C$41)^2+(C326*(Parameters!$C$40*(1-Parameters!$C$42)))^2)))^2+((-(C326*(Parameters!$C$40*(1-Parameters!$C$42)))/((Parameters!$C$41)^2+(C326*(Parameters!$C$40*(1-Parameters!$C$42)))^2)+C326*Parameters!$C$43))^2))</f>
        <v>0.2000000041163377</v>
      </c>
      <c r="DQ326">
        <f>2*(-((-(C326*(Parameters!$C$40*(1-Parameters!$C$42)))/((Parameters!$C$41)^2+(C326*(Parameters!$C$40*(1-Parameters!$C$42)))^2)+C326*Parameters!$C$43))/((((Parameters!$C$41)/((Parameters!$C$41)^2+(C326*(Parameters!$C$40*(1-Parameters!$C$42)))^2)))^2+((-(C326*(Parameters!$C$40*(1-Parameters!$C$42)))/((Parameters!$C$41)^2+(C326*(Parameters!$C$40*(1-Parameters!$C$42)))^2)+C326*Parameters!$C$43))^2))</f>
        <v>0.15715605411203046</v>
      </c>
      <c r="DR326">
        <f>0</f>
        <v>0</v>
      </c>
      <c r="DS326">
        <f>0</f>
        <v>0</v>
      </c>
      <c r="DT326">
        <f t="shared" si="584"/>
        <v>0.77931288950298205</v>
      </c>
      <c r="DU326">
        <f t="shared" si="585"/>
        <v>2.9862436584766474E-2</v>
      </c>
      <c r="DV326">
        <f t="shared" si="586"/>
        <v>0.26056301445277874</v>
      </c>
      <c r="DW326">
        <f t="shared" si="587"/>
        <v>5.3365762558621892</v>
      </c>
      <c r="DX326">
        <f t="shared" si="588"/>
        <v>1.6291034355511501E-3</v>
      </c>
      <c r="DY326">
        <f t="shared" si="589"/>
        <v>0.15053681575824454</v>
      </c>
      <c r="DZ326">
        <f t="shared" si="590"/>
        <v>0.2548627442007948</v>
      </c>
      <c r="EA326">
        <f t="shared" si="591"/>
        <v>5.17216373795477E-2</v>
      </c>
      <c r="EB326">
        <f>0</f>
        <v>0</v>
      </c>
      <c r="EC326">
        <f>0</f>
        <v>0</v>
      </c>
      <c r="ED326">
        <f>0</f>
        <v>0</v>
      </c>
      <c r="EE326">
        <f>C326*Parameters!$C$44</f>
        <v>2.6192675852338241E-7</v>
      </c>
      <c r="EF326">
        <f t="shared" si="592"/>
        <v>0.77931149171086178</v>
      </c>
      <c r="EG326">
        <f t="shared" si="593"/>
        <v>2.9862504833192239E-2</v>
      </c>
      <c r="EH326">
        <f t="shared" si="594"/>
        <v>0.26056301445277874</v>
      </c>
      <c r="EI326">
        <f t="shared" si="595"/>
        <v>5.3365762558621892</v>
      </c>
      <c r="EJ326">
        <f t="shared" si="596"/>
        <v>1.6290898882703258E-3</v>
      </c>
      <c r="EK326">
        <f t="shared" si="597"/>
        <v>0.15053688251361699</v>
      </c>
      <c r="EL326">
        <f t="shared" si="598"/>
        <v>0.2548627442007948</v>
      </c>
      <c r="EM326">
        <f t="shared" si="599"/>
        <v>5.17216373795477E-2</v>
      </c>
      <c r="EN326">
        <f>0</f>
        <v>0</v>
      </c>
      <c r="EO326">
        <f>0</f>
        <v>0</v>
      </c>
      <c r="EP326">
        <f>(((2*Parameters!$C$47))/(((2*Parameters!$C$47))^2+((2*(C326*Parameters!$C$46-1/(C326*Parameters!$C$45))))^2))</f>
        <v>3.320512438829565E-11</v>
      </c>
      <c r="EQ326">
        <f>(-((2*(C326*Parameters!$C$46-1/(C326*Parameters!$C$45))))/(((2*Parameters!$C$47))^2+((2*(C326*Parameters!$C$46-1/(C326*Parameters!$C$45))))^2))</f>
        <v>2.8811943872399319E-5</v>
      </c>
      <c r="ER326">
        <f t="shared" si="600"/>
        <v>0.77915773458395921</v>
      </c>
      <c r="ES326">
        <f t="shared" si="601"/>
        <v>2.9870012337341552E-2</v>
      </c>
      <c r="ET326">
        <f t="shared" si="602"/>
        <v>0.26056301445277874</v>
      </c>
      <c r="EU326">
        <f t="shared" si="603"/>
        <v>5.3365762558621892</v>
      </c>
      <c r="EV326">
        <f t="shared" si="604"/>
        <v>1.6275996958199069E-3</v>
      </c>
      <c r="EW326">
        <f t="shared" si="605"/>
        <v>0.1505442256064155</v>
      </c>
      <c r="EX326">
        <f t="shared" si="606"/>
        <v>0.2548627442007948</v>
      </c>
      <c r="EY326">
        <f t="shared" si="607"/>
        <v>5.17216373795477E-2</v>
      </c>
      <c r="EZ326">
        <f>(ER326+ET326/Parameters!$C$6+Parameters!$C$7*(EV326+EX326/Parameters!$C$6))</f>
        <v>0.78822079595622974</v>
      </c>
      <c r="FA326">
        <f>(ES326+EU326/Parameters!$C$6+Parameters!$C$7*(EW326+EY326/Parameters!$C$6))</f>
        <v>0.21549005601950466</v>
      </c>
      <c r="FB326">
        <f t="shared" si="608"/>
        <v>1.7540042019030146</v>
      </c>
      <c r="FC326">
        <f t="shared" si="609"/>
        <v>1.2237711484856173</v>
      </c>
      <c r="FD326">
        <f>(ER326+ET326/Parameters!$C$6+Parameters!$C$8*(EV326+EX326/Parameters!$C$6))</f>
        <v>1.3128403358790421</v>
      </c>
      <c r="FE326">
        <f>(ES326+EU326/Parameters!$C$6+Parameters!$C$8*(EW326+EY326/Parameters!$C$6))</f>
        <v>7.8326520100438408</v>
      </c>
      <c r="FF326">
        <f t="shared" si="610"/>
        <v>-17.998502860336419</v>
      </c>
      <c r="FG326">
        <f t="shared" si="611"/>
        <v>0.12591424246380592</v>
      </c>
    </row>
    <row r="327" spans="1:163" x14ac:dyDescent="0.15">
      <c r="A327">
        <f>Parameters!$C$2*(Parameters!$C$3/Parameters!$C$2)^((ROW()-2)/(Parameters!$C$4-1))</f>
        <v>4216.9650342858204</v>
      </c>
      <c r="B327">
        <f t="shared" si="510"/>
        <v>3.625</v>
      </c>
      <c r="C327">
        <f t="shared" si="511"/>
        <v>26495.972744314728</v>
      </c>
      <c r="D327">
        <f>1</f>
        <v>1</v>
      </c>
      <c r="E327">
        <f>0</f>
        <v>0</v>
      </c>
      <c r="F327">
        <f>0</f>
        <v>0</v>
      </c>
      <c r="G327">
        <f>0</f>
        <v>0</v>
      </c>
      <c r="H327">
        <f>0</f>
        <v>0</v>
      </c>
      <c r="I327">
        <f>0</f>
        <v>0</v>
      </c>
      <c r="J327">
        <f>1</f>
        <v>1</v>
      </c>
      <c r="K327">
        <f>0</f>
        <v>0</v>
      </c>
      <c r="L327">
        <f>2*Parameters!$C$10</f>
        <v>0.04</v>
      </c>
      <c r="M327">
        <f>2*C327*Parameters!$C$9</f>
        <v>5.2991945488629455E-2</v>
      </c>
      <c r="N327">
        <f>0</f>
        <v>0</v>
      </c>
      <c r="O327">
        <f>0</f>
        <v>0</v>
      </c>
      <c r="P327">
        <f t="shared" si="512"/>
        <v>1</v>
      </c>
      <c r="Q327">
        <f t="shared" si="513"/>
        <v>0</v>
      </c>
      <c r="R327">
        <f t="shared" si="514"/>
        <v>0.04</v>
      </c>
      <c r="S327">
        <f t="shared" si="515"/>
        <v>5.2991945488629455E-2</v>
      </c>
      <c r="T327">
        <f t="shared" si="516"/>
        <v>0</v>
      </c>
      <c r="U327">
        <f t="shared" si="517"/>
        <v>0</v>
      </c>
      <c r="V327">
        <f t="shared" si="518"/>
        <v>1</v>
      </c>
      <c r="W327">
        <f t="shared" si="519"/>
        <v>0</v>
      </c>
      <c r="X327">
        <f>0</f>
        <v>0</v>
      </c>
      <c r="Y327">
        <f>0</f>
        <v>0</v>
      </c>
      <c r="Z327">
        <f>0</f>
        <v>0</v>
      </c>
      <c r="AA327">
        <f>C327*(Parameters!$C$12+Parameters!$C$11/2)</f>
        <v>1.9871979558236045E-6</v>
      </c>
      <c r="AB327">
        <f t="shared" si="520"/>
        <v>0.99999989469451422</v>
      </c>
      <c r="AC327">
        <f t="shared" si="521"/>
        <v>7.9487918232944182E-8</v>
      </c>
      <c r="AD327">
        <f t="shared" si="522"/>
        <v>0.04</v>
      </c>
      <c r="AE327">
        <f t="shared" si="523"/>
        <v>5.2991945488629455E-2</v>
      </c>
      <c r="AF327">
        <f t="shared" si="524"/>
        <v>0</v>
      </c>
      <c r="AG327">
        <f t="shared" si="525"/>
        <v>1.9871979558236045E-6</v>
      </c>
      <c r="AH327">
        <f t="shared" si="526"/>
        <v>1</v>
      </c>
      <c r="AI327">
        <f t="shared" si="527"/>
        <v>0</v>
      </c>
      <c r="AJ327">
        <f>0</f>
        <v>0</v>
      </c>
      <c r="AK327">
        <f>0</f>
        <v>0</v>
      </c>
      <c r="AL327">
        <f>(((2*Parameters!$C$15))/(((2*Parameters!$C$15))^2+((2*(C327*Parameters!$C$14-1/(C327*Parameters!$C$13))))^2))</f>
        <v>7.0211543392099853E-4</v>
      </c>
      <c r="AM327">
        <f>(-((2*(C327*Parameters!$C$14-1/(C327*Parameters!$C$13))))/(((2*Parameters!$C$15))^2+((2*(C327*Parameters!$C$14-1/(C327*Parameters!$C$13))))^2))</f>
        <v>0.13248544403798634</v>
      </c>
      <c r="AN327">
        <f t="shared" si="528"/>
        <v>0.99300731788337326</v>
      </c>
      <c r="AO327">
        <f t="shared" si="529"/>
        <v>5.336703712238754E-3</v>
      </c>
      <c r="AP327">
        <f t="shared" si="530"/>
        <v>0.04</v>
      </c>
      <c r="AQ327">
        <f t="shared" si="531"/>
        <v>5.2991945488629455E-2</v>
      </c>
      <c r="AR327">
        <f t="shared" si="532"/>
        <v>7.0211543392099853E-4</v>
      </c>
      <c r="AS327">
        <f t="shared" si="533"/>
        <v>0.13248743123594217</v>
      </c>
      <c r="AT327">
        <f t="shared" si="534"/>
        <v>1</v>
      </c>
      <c r="AU327">
        <f t="shared" si="535"/>
        <v>0</v>
      </c>
      <c r="AV327">
        <f>2*Parameters!$C$17</f>
        <v>0.04</v>
      </c>
      <c r="AW327">
        <f>2*C327*Parameters!$C$16</f>
        <v>5.2991945488629455E-2</v>
      </c>
      <c r="AX327">
        <f>0</f>
        <v>0</v>
      </c>
      <c r="AY327">
        <f>0</f>
        <v>0</v>
      </c>
      <c r="AZ327">
        <f t="shared" si="536"/>
        <v>0.99300731788337326</v>
      </c>
      <c r="BA327">
        <f t="shared" si="537"/>
        <v>5.336703712238754E-3</v>
      </c>
      <c r="BB327">
        <f t="shared" si="538"/>
        <v>7.9437490403127003E-2</v>
      </c>
      <c r="BC327">
        <f t="shared" si="539"/>
        <v>0.10582680329620486</v>
      </c>
      <c r="BD327">
        <f t="shared" si="540"/>
        <v>7.0211543392099853E-4</v>
      </c>
      <c r="BE327">
        <f t="shared" si="541"/>
        <v>0.13248743123594217</v>
      </c>
      <c r="BF327">
        <f t="shared" si="542"/>
        <v>0.99300731788337326</v>
      </c>
      <c r="BG327">
        <f t="shared" si="543"/>
        <v>5.336703712238754E-3</v>
      </c>
      <c r="BH327">
        <f>0</f>
        <v>0</v>
      </c>
      <c r="BI327">
        <f>0</f>
        <v>0</v>
      </c>
      <c r="BJ327">
        <f>0</f>
        <v>0</v>
      </c>
      <c r="BK327">
        <f>C327*(Parameters!$C$19+Parameters!$C$18/2)</f>
        <v>1.9871979558236045E-6</v>
      </c>
      <c r="BL327">
        <f t="shared" si="544"/>
        <v>0.99300710758456612</v>
      </c>
      <c r="BM327">
        <f t="shared" si="545"/>
        <v>5.3368615702572989E-3</v>
      </c>
      <c r="BN327">
        <f t="shared" si="546"/>
        <v>7.9437490403127003E-2</v>
      </c>
      <c r="BO327">
        <f t="shared" si="547"/>
        <v>0.10582680329620486</v>
      </c>
      <c r="BP327">
        <f t="shared" si="548"/>
        <v>7.0210482883429075E-4</v>
      </c>
      <c r="BQ327">
        <f t="shared" si="549"/>
        <v>0.13248940453805438</v>
      </c>
      <c r="BR327">
        <f t="shared" si="550"/>
        <v>0.99300731788337326</v>
      </c>
      <c r="BS327">
        <f t="shared" si="551"/>
        <v>5.336703712238754E-3</v>
      </c>
      <c r="BT327">
        <f>2*((((Parameters!$C$21)/((Parameters!$C$21)^2+(C327*Parameters!$C$20)^2)))/((((Parameters!$C$21)/((Parameters!$C$21)^2+(C327*Parameters!$C$20)^2)))^2+((-(C327*Parameters!$C$20)/((Parameters!$C$21)^2+(C327*Parameters!$C$20)^2)+C327*Parameters!$C$22))^2))</f>
        <v>4.0000019095401594E-2</v>
      </c>
      <c r="BU327">
        <f>2*(-((-(C327*Parameters!$C$20)/((Parameters!$C$21)^2+(C327*Parameters!$C$20)^2)+C327*Parameters!$C$22))/((((Parameters!$C$21)/((Parameters!$C$21)^2+(C327*Parameters!$C$20)^2)))^2+((-(C327*Parameters!$C$20)/((Parameters!$C$21)^2+(C327*Parameters!$C$20)^2)+C327*Parameters!$C$22))^2))</f>
        <v>3.6034531532378242</v>
      </c>
      <c r="BV327">
        <f>0</f>
        <v>0</v>
      </c>
      <c r="BW327">
        <f>0</f>
        <v>0</v>
      </c>
      <c r="BX327">
        <f t="shared" si="552"/>
        <v>0.99300710758456612</v>
      </c>
      <c r="BY327">
        <f t="shared" si="553"/>
        <v>5.3368615702572989E-3</v>
      </c>
      <c r="BZ327">
        <f t="shared" si="554"/>
        <v>9.9926663014641731E-2</v>
      </c>
      <c r="CA327">
        <f t="shared" si="555"/>
        <v>3.6842948708741008</v>
      </c>
      <c r="CB327">
        <f t="shared" si="556"/>
        <v>7.0210482883429075E-4</v>
      </c>
      <c r="CC327">
        <f t="shared" si="557"/>
        <v>0.13248940453805438</v>
      </c>
      <c r="CD327">
        <f t="shared" si="558"/>
        <v>0.51561603953667978</v>
      </c>
      <c r="CE327">
        <f t="shared" si="559"/>
        <v>1.3166284283065743E-2</v>
      </c>
      <c r="CF327">
        <f>0</f>
        <v>0</v>
      </c>
      <c r="CG327">
        <f>0</f>
        <v>0</v>
      </c>
      <c r="CH327">
        <f>(((Parameters!$C$25))/(((Parameters!$C$25))^2+((C327*Parameters!$C$24-1/(C327*Parameters!$C$23)))^2))+(((Parameters!$C$29+Parameters!$C$28))/(((Parameters!$C$29+Parameters!$C$28))^2+((C327*Parameters!$C$27-1/(C327*Parameters!$C$26)))^2))</f>
        <v>2.2536774165599371E-3</v>
      </c>
      <c r="CI327">
        <f>(-((C327*Parameters!$C$24-1/(C327*Parameters!$C$23)))/(((Parameters!$C$25))^2+((C327*Parameters!$C$24-1/(C327*Parameters!$C$23)))^2))+(-((C327*Parameters!$C$27-1/(C327*Parameters!$C$26)))/(((Parameters!$C$29+Parameters!$C$28))^2+((C327*Parameters!$C$27-1/(C327*Parameters!$C$26)))^2))</f>
        <v>2.4485333940143905E-2</v>
      </c>
      <c r="CJ327">
        <f t="shared" si="560"/>
        <v>0.90302111980100264</v>
      </c>
      <c r="CK327">
        <f t="shared" si="561"/>
        <v>1.60868114301316E-2</v>
      </c>
      <c r="CL327">
        <f t="shared" si="562"/>
        <v>9.9926663014641731E-2</v>
      </c>
      <c r="CM327">
        <f t="shared" si="563"/>
        <v>3.6842948708741008</v>
      </c>
      <c r="CN327">
        <f t="shared" si="564"/>
        <v>1.5417561853324486E-3</v>
      </c>
      <c r="CO327">
        <f t="shared" si="565"/>
        <v>0.14514410800855321</v>
      </c>
      <c r="CP327">
        <f t="shared" si="566"/>
        <v>0.51561603953667978</v>
      </c>
      <c r="CQ327">
        <f t="shared" si="567"/>
        <v>1.3166284283065743E-2</v>
      </c>
      <c r="CR327">
        <f>2*((((Parameters!$C$31)/((Parameters!$C$31)^2+(C327*Parameters!$C$30)^2)))/((((Parameters!$C$31)/((Parameters!$C$31)^2+(C327*Parameters!$C$30)^2)))^2+((-(C327*Parameters!$C$30)/((Parameters!$C$31)^2+(C327*Parameters!$C$30)^2)+C327*Parameters!$C$32))^2))</f>
        <v>4.0000009266884351E-2</v>
      </c>
      <c r="CS327">
        <f>2*(-((-(C327*Parameters!$C$30)/((Parameters!$C$31)^2+(C327*Parameters!$C$30)^2)+C327*Parameters!$C$32))/((((Parameters!$C$31)/((Parameters!$C$31)^2+(C327*Parameters!$C$30)^2)))^2+((-(C327*Parameters!$C$30)/((Parameters!$C$31)^2+(C327*Parameters!$C$30)^2)+C327*Parameters!$C$32))^2))</f>
        <v>1.7487344035852466</v>
      </c>
      <c r="CT327">
        <f>0</f>
        <v>0</v>
      </c>
      <c r="CU327">
        <f>0</f>
        <v>0</v>
      </c>
      <c r="CV327">
        <f t="shared" si="568"/>
        <v>0.90302111980100264</v>
      </c>
      <c r="CW327">
        <f t="shared" si="569"/>
        <v>1.60868114301316E-2</v>
      </c>
      <c r="CX327">
        <f t="shared" si="570"/>
        <v>0.10791595558301462</v>
      </c>
      <c r="CY327">
        <f t="shared" si="571"/>
        <v>5.2640824428404684</v>
      </c>
      <c r="CZ327">
        <f t="shared" si="572"/>
        <v>1.5417561853324486E-3</v>
      </c>
      <c r="DA327">
        <f t="shared" si="573"/>
        <v>0.14514410800855321</v>
      </c>
      <c r="DB327">
        <f t="shared" si="574"/>
        <v>0.26185921464613043</v>
      </c>
      <c r="DC327">
        <f t="shared" si="575"/>
        <v>2.166817203167274E-2</v>
      </c>
      <c r="DD327">
        <f>0</f>
        <v>0</v>
      </c>
      <c r="DE327">
        <f>0</f>
        <v>0</v>
      </c>
      <c r="DF327">
        <f>(((Parameters!$C$35))/(((Parameters!$C$35))^2+((C327*Parameters!$C$34-1/(C327*Parameters!$C$33)))^2))+(((Parameters!$C$39+Parameters!$C$38))/(((Parameters!$C$39+Parameters!$C$38))^2+((C327*Parameters!$C$37-1/(C327*Parameters!$C$36)))^2))</f>
        <v>2.2536774165599371E-3</v>
      </c>
      <c r="DG327">
        <f>(-((C327*Parameters!$C$34-1/(C327*Parameters!$C$33)))/(((Parameters!$C$35))^2+((C327*Parameters!$C$34-1/(C327*Parameters!$C$33)))^2))+(-((C327*Parameters!$C$37-1/(C327*Parameters!$C$36)))/(((Parameters!$C$39+Parameters!$C$38))^2+((C327*Parameters!$C$37-1/(C327*Parameters!$C$36)))^2))</f>
        <v>2.4485333940143905E-2</v>
      </c>
      <c r="DH327">
        <f t="shared" si="576"/>
        <v>0.77437151105158919</v>
      </c>
      <c r="DI327">
        <f t="shared" si="577"/>
        <v>3.059271336039068E-2</v>
      </c>
      <c r="DJ327">
        <f t="shared" si="578"/>
        <v>0.10791595558301462</v>
      </c>
      <c r="DK327">
        <f t="shared" si="579"/>
        <v>5.2640824428404684</v>
      </c>
      <c r="DL327">
        <f t="shared" si="580"/>
        <v>1.6013499556305605E-3</v>
      </c>
      <c r="DM327">
        <f t="shared" si="581"/>
        <v>0.15160465139443347</v>
      </c>
      <c r="DN327">
        <f t="shared" si="582"/>
        <v>0.26185921464613043</v>
      </c>
      <c r="DO327">
        <f t="shared" si="583"/>
        <v>2.166817203167274E-2</v>
      </c>
      <c r="DP327">
        <f>2*((((Parameters!$C$41)/((Parameters!$C$41)^2+(C327*(Parameters!$C$40*(1-Parameters!$C$42)))^2)))/((((Parameters!$C$41)/((Parameters!$C$41)^2+(C327*(Parameters!$C$40*(1-Parameters!$C$42)))^2)))^2+((-(C327*(Parameters!$C$40*(1-Parameters!$C$42)))/((Parameters!$C$41)^2+(C327*(Parameters!$C$40*(1-Parameters!$C$42)))^2)+C327*Parameters!$C$43))^2))</f>
        <v>0.2000000042122195</v>
      </c>
      <c r="DQ327">
        <f>2*(-((-(C327*(Parameters!$C$40*(1-Parameters!$C$42)))/((Parameters!$C$41)^2+(C327*(Parameters!$C$40*(1-Parameters!$C$42)))^2)+C327*Parameters!$C$43))/((((Parameters!$C$41)/((Parameters!$C$41)^2+(C327*(Parameters!$C$40*(1-Parameters!$C$42)))^2)))^2+((-(C327*(Parameters!$C$40*(1-Parameters!$C$42)))/((Parameters!$C$41)^2+(C327*(Parameters!$C$40*(1-Parameters!$C$42)))^2)+C327*Parameters!$C$43))^2))</f>
        <v>0.15897583549039399</v>
      </c>
      <c r="DR327">
        <f>0</f>
        <v>0</v>
      </c>
      <c r="DS327">
        <f>0</f>
        <v>0</v>
      </c>
      <c r="DT327">
        <f t="shared" si="584"/>
        <v>0.77437151105158919</v>
      </c>
      <c r="DU327">
        <f t="shared" si="585"/>
        <v>3.059271336039068E-2</v>
      </c>
      <c r="DV327">
        <f t="shared" si="586"/>
        <v>0.25792675888876898</v>
      </c>
      <c r="DW327">
        <f t="shared" si="587"/>
        <v>5.393307343590795</v>
      </c>
      <c r="DX327">
        <f t="shared" si="588"/>
        <v>1.6013499556305605E-3</v>
      </c>
      <c r="DY327">
        <f t="shared" si="589"/>
        <v>0.15160465139443347</v>
      </c>
      <c r="DZ327">
        <f t="shared" si="590"/>
        <v>0.23807800852434177</v>
      </c>
      <c r="EA327">
        <f t="shared" si="591"/>
        <v>5.2243678896260373E-2</v>
      </c>
      <c r="EB327">
        <f>0</f>
        <v>0</v>
      </c>
      <c r="EC327">
        <f>0</f>
        <v>0</v>
      </c>
      <c r="ED327">
        <f>0</f>
        <v>0</v>
      </c>
      <c r="EE327">
        <f>C327*Parameters!$C$44</f>
        <v>2.6495972744314728E-7</v>
      </c>
      <c r="EF327">
        <f t="shared" si="592"/>
        <v>0.77437008204234536</v>
      </c>
      <c r="EG327">
        <f t="shared" si="593"/>
        <v>3.0592781700594415E-2</v>
      </c>
      <c r="EH327">
        <f t="shared" si="594"/>
        <v>0.25792675888876898</v>
      </c>
      <c r="EI327">
        <f t="shared" si="595"/>
        <v>5.393307343590795</v>
      </c>
      <c r="EJ327">
        <f t="shared" si="596"/>
        <v>1.6013361131596395E-3</v>
      </c>
      <c r="EK327">
        <f t="shared" si="597"/>
        <v>0.15160471447551771</v>
      </c>
      <c r="EL327">
        <f t="shared" si="598"/>
        <v>0.23807800852434177</v>
      </c>
      <c r="EM327">
        <f t="shared" si="599"/>
        <v>5.2243678896260373E-2</v>
      </c>
      <c r="EN327">
        <f>0</f>
        <v>0</v>
      </c>
      <c r="EO327">
        <f>0</f>
        <v>0</v>
      </c>
      <c r="EP327">
        <f>(((2*Parameters!$C$47))/(((2*Parameters!$C$47))^2+((2*(C327*Parameters!$C$46-1/(C327*Parameters!$C$45))))^2))</f>
        <v>3.3978571118244077E-11</v>
      </c>
      <c r="EQ327">
        <f>(-((2*(C327*Parameters!$C$46-1/(C327*Parameters!$C$45))))/(((2*Parameters!$C$47))^2+((2*(C327*Parameters!$C$46-1/(C327*Parameters!$C$45))))^2))</f>
        <v>2.9145570468854223E-5</v>
      </c>
      <c r="ER327">
        <f t="shared" si="600"/>
        <v>0.77421289103186652</v>
      </c>
      <c r="ES327">
        <f t="shared" si="601"/>
        <v>3.0600299306378288E-2</v>
      </c>
      <c r="ET327">
        <f t="shared" si="602"/>
        <v>0.25792675888876898</v>
      </c>
      <c r="EU327">
        <f t="shared" si="603"/>
        <v>5.393307343590795</v>
      </c>
      <c r="EV327">
        <f t="shared" si="604"/>
        <v>1.5998134494243669E-3</v>
      </c>
      <c r="EW327">
        <f t="shared" si="605"/>
        <v>0.15161165339666741</v>
      </c>
      <c r="EX327">
        <f t="shared" si="606"/>
        <v>0.23807800852434177</v>
      </c>
      <c r="EY327">
        <f t="shared" si="607"/>
        <v>5.2243678896260373E-2</v>
      </c>
      <c r="EZ327">
        <f>(ER327+ET327/Parameters!$C$6+Parameters!$C$7*(EV327+EX327/Parameters!$C$6))</f>
        <v>0.78318425655843238</v>
      </c>
      <c r="FA327">
        <f>(ES327+EU327/Parameters!$C$6+Parameters!$C$7*(EW327+EY327/Parameters!$C$6))</f>
        <v>0.2181935982138842</v>
      </c>
      <c r="FB327">
        <f t="shared" si="608"/>
        <v>1.7980772188420255</v>
      </c>
      <c r="FC327">
        <f t="shared" si="609"/>
        <v>1.2299964583720848</v>
      </c>
      <c r="FD327">
        <f>(ER327+ET327/Parameters!$C$6+Parameters!$C$8*(EV327+EX327/Parameters!$C$6))</f>
        <v>1.2772236395067669</v>
      </c>
      <c r="FE327">
        <f>(ES327+EU327/Parameters!$C$6+Parameters!$C$8*(EW327+EY327/Parameters!$C$6))</f>
        <v>7.8896348400407508</v>
      </c>
      <c r="FF327">
        <f t="shared" si="610"/>
        <v>-18.053488497939828</v>
      </c>
      <c r="FG327">
        <f t="shared" si="611"/>
        <v>0.12511966562855142</v>
      </c>
    </row>
    <row r="328" spans="1:163" x14ac:dyDescent="0.15">
      <c r="A328">
        <f>Parameters!$C$2*(Parameters!$C$3/Parameters!$C$2)^((ROW()-2)/(Parameters!$C$4-1))</f>
        <v>4265.7951880159271</v>
      </c>
      <c r="B328">
        <f t="shared" si="510"/>
        <v>3.63</v>
      </c>
      <c r="C328">
        <f t="shared" si="511"/>
        <v>26802.781648779055</v>
      </c>
      <c r="D328">
        <f>1</f>
        <v>1</v>
      </c>
      <c r="E328">
        <f>0</f>
        <v>0</v>
      </c>
      <c r="F328">
        <f>0</f>
        <v>0</v>
      </c>
      <c r="G328">
        <f>0</f>
        <v>0</v>
      </c>
      <c r="H328">
        <f>0</f>
        <v>0</v>
      </c>
      <c r="I328">
        <f>0</f>
        <v>0</v>
      </c>
      <c r="J328">
        <f>1</f>
        <v>1</v>
      </c>
      <c r="K328">
        <f>0</f>
        <v>0</v>
      </c>
      <c r="L328">
        <f>2*Parameters!$C$10</f>
        <v>0.04</v>
      </c>
      <c r="M328">
        <f>2*C328*Parameters!$C$9</f>
        <v>5.3605563297558105E-2</v>
      </c>
      <c r="N328">
        <f>0</f>
        <v>0</v>
      </c>
      <c r="O328">
        <f>0</f>
        <v>0</v>
      </c>
      <c r="P328">
        <f t="shared" si="512"/>
        <v>1</v>
      </c>
      <c r="Q328">
        <f t="shared" si="513"/>
        <v>0</v>
      </c>
      <c r="R328">
        <f t="shared" si="514"/>
        <v>0.04</v>
      </c>
      <c r="S328">
        <f t="shared" si="515"/>
        <v>5.3605563297558105E-2</v>
      </c>
      <c r="T328">
        <f t="shared" si="516"/>
        <v>0</v>
      </c>
      <c r="U328">
        <f t="shared" si="517"/>
        <v>0</v>
      </c>
      <c r="V328">
        <f t="shared" si="518"/>
        <v>1</v>
      </c>
      <c r="W328">
        <f t="shared" si="519"/>
        <v>0</v>
      </c>
      <c r="X328">
        <f>0</f>
        <v>0</v>
      </c>
      <c r="Y328">
        <f>0</f>
        <v>0</v>
      </c>
      <c r="Z328">
        <f>0</f>
        <v>0</v>
      </c>
      <c r="AA328">
        <f>C328*(Parameters!$C$12+Parameters!$C$11/2)</f>
        <v>2.0102086236584291E-6</v>
      </c>
      <c r="AB328">
        <f t="shared" si="520"/>
        <v>0.99999989224163444</v>
      </c>
      <c r="AC328">
        <f t="shared" si="521"/>
        <v>8.0408344946337163E-8</v>
      </c>
      <c r="AD328">
        <f t="shared" si="522"/>
        <v>0.04</v>
      </c>
      <c r="AE328">
        <f t="shared" si="523"/>
        <v>5.3605563297558105E-2</v>
      </c>
      <c r="AF328">
        <f t="shared" si="524"/>
        <v>0</v>
      </c>
      <c r="AG328">
        <f t="shared" si="525"/>
        <v>2.0102086236584291E-6</v>
      </c>
      <c r="AH328">
        <f t="shared" si="526"/>
        <v>1</v>
      </c>
      <c r="AI328">
        <f t="shared" si="527"/>
        <v>0</v>
      </c>
      <c r="AJ328">
        <f>0</f>
        <v>0</v>
      </c>
      <c r="AK328">
        <f>0</f>
        <v>0</v>
      </c>
      <c r="AL328">
        <f>(((2*Parameters!$C$15))/(((2*Parameters!$C$15))^2+((2*(C328*Parameters!$C$14-1/(C328*Parameters!$C$13))))^2))</f>
        <v>7.1847168316082515E-4</v>
      </c>
      <c r="AM328">
        <f>(-((2*(C328*Parameters!$C$14-1/(C328*Parameters!$C$13))))/(((2*Parameters!$C$15))^2+((2*(C328*Parameters!$C$14-1/(C328*Parameters!$C$13))))^2))</f>
        <v>0.13401968466408629</v>
      </c>
      <c r="AN328">
        <f t="shared" si="528"/>
        <v>0.99284443041958137</v>
      </c>
      <c r="AO328">
        <f t="shared" si="529"/>
        <v>5.3993818741975789E-3</v>
      </c>
      <c r="AP328">
        <f t="shared" si="530"/>
        <v>0.04</v>
      </c>
      <c r="AQ328">
        <f t="shared" si="531"/>
        <v>5.3605563297558105E-2</v>
      </c>
      <c r="AR328">
        <f t="shared" si="532"/>
        <v>7.1847168316082515E-4</v>
      </c>
      <c r="AS328">
        <f t="shared" si="533"/>
        <v>0.13402169487270996</v>
      </c>
      <c r="AT328">
        <f t="shared" si="534"/>
        <v>1</v>
      </c>
      <c r="AU328">
        <f t="shared" si="535"/>
        <v>0</v>
      </c>
      <c r="AV328">
        <f>2*Parameters!$C$17</f>
        <v>0.04</v>
      </c>
      <c r="AW328">
        <f>2*C328*Parameters!$C$16</f>
        <v>5.3605563297558105E-2</v>
      </c>
      <c r="AX328">
        <f>0</f>
        <v>0</v>
      </c>
      <c r="AY328">
        <f>0</f>
        <v>0</v>
      </c>
      <c r="AZ328">
        <f t="shared" si="536"/>
        <v>0.99284443041958137</v>
      </c>
      <c r="BA328">
        <f t="shared" si="537"/>
        <v>5.3993818741975789E-3</v>
      </c>
      <c r="BB328">
        <f t="shared" si="538"/>
        <v>7.9424340309958277E-2</v>
      </c>
      <c r="BC328">
        <f t="shared" si="539"/>
        <v>0.1070435235320109</v>
      </c>
      <c r="BD328">
        <f t="shared" si="540"/>
        <v>7.1847168316082515E-4</v>
      </c>
      <c r="BE328">
        <f t="shared" si="541"/>
        <v>0.13402169487270996</v>
      </c>
      <c r="BF328">
        <f t="shared" si="542"/>
        <v>0.99284443041958126</v>
      </c>
      <c r="BG328">
        <f t="shared" si="543"/>
        <v>5.3993818741975797E-3</v>
      </c>
      <c r="BH328">
        <f>0</f>
        <v>0</v>
      </c>
      <c r="BI328">
        <f>0</f>
        <v>0</v>
      </c>
      <c r="BJ328">
        <f>0</f>
        <v>0</v>
      </c>
      <c r="BK328">
        <f>C328*(Parameters!$C$19+Parameters!$C$18/2)</f>
        <v>2.0102086236584291E-6</v>
      </c>
      <c r="BL328">
        <f t="shared" si="544"/>
        <v>0.99284421523976729</v>
      </c>
      <c r="BM328">
        <f t="shared" si="545"/>
        <v>5.3995415336913983E-3</v>
      </c>
      <c r="BN328">
        <f t="shared" si="546"/>
        <v>7.9424340309958277E-2</v>
      </c>
      <c r="BO328">
        <f t="shared" si="547"/>
        <v>0.1070435235320109</v>
      </c>
      <c r="BP328">
        <f t="shared" si="548"/>
        <v>7.1846082927681917E-4</v>
      </c>
      <c r="BQ328">
        <f t="shared" si="549"/>
        <v>0.13402369069714593</v>
      </c>
      <c r="BR328">
        <f t="shared" si="550"/>
        <v>0.99284443041958126</v>
      </c>
      <c r="BS328">
        <f t="shared" si="551"/>
        <v>5.3993818741975797E-3</v>
      </c>
      <c r="BT328">
        <f>2*((((Parameters!$C$21)/((Parameters!$C$21)^2+(C328*Parameters!$C$20)^2)))/((((Parameters!$C$21)/((Parameters!$C$21)^2+(C328*Parameters!$C$20)^2)))^2+((-(C328*Parameters!$C$20)/((Parameters!$C$21)^2+(C328*Parameters!$C$20)^2)+C328*Parameters!$C$22))^2))</f>
        <v>4.0000019540190786E-2</v>
      </c>
      <c r="BU328">
        <f>2*(-((-(C328*Parameters!$C$20)/((Parameters!$C$21)^2+(C328*Parameters!$C$20)^2)+C328*Parameters!$C$22))/((((Parameters!$C$21)/((Parameters!$C$21)^2+(C328*Parameters!$C$20)^2)))^2+((-(C328*Parameters!$C$20)/((Parameters!$C$21)^2+(C328*Parameters!$C$20)^2)+C328*Parameters!$C$22))^2))</f>
        <v>3.6451791944701255</v>
      </c>
      <c r="BV328">
        <f>0</f>
        <v>0</v>
      </c>
      <c r="BW328">
        <f>0</f>
        <v>0</v>
      </c>
      <c r="BX328">
        <f t="shared" si="552"/>
        <v>0.99284421523976729</v>
      </c>
      <c r="BY328">
        <f t="shared" si="553"/>
        <v>5.3995415336913983E-3</v>
      </c>
      <c r="BZ328">
        <f t="shared" si="554"/>
        <v>9.9455831861625155E-2</v>
      </c>
      <c r="CA328">
        <f t="shared" si="555"/>
        <v>3.7263545820408854</v>
      </c>
      <c r="CB328">
        <f t="shared" si="556"/>
        <v>7.1846082927681917E-4</v>
      </c>
      <c r="CC328">
        <f t="shared" si="557"/>
        <v>0.13402369069714593</v>
      </c>
      <c r="CD328">
        <f t="shared" si="558"/>
        <v>0.50433279997145553</v>
      </c>
      <c r="CE328">
        <f t="shared" si="559"/>
        <v>1.3379250587853518E-2</v>
      </c>
      <c r="CF328">
        <f>0</f>
        <v>0</v>
      </c>
      <c r="CG328">
        <f>0</f>
        <v>0</v>
      </c>
      <c r="CH328">
        <f>(((Parameters!$C$25))/(((Parameters!$C$25))^2+((C328*Parameters!$C$24-1/(C328*Parameters!$C$23)))^2))+(((Parameters!$C$29+Parameters!$C$28))/(((Parameters!$C$29+Parameters!$C$28))^2+((C328*Parameters!$C$27-1/(C328*Parameters!$C$26)))^2))</f>
        <v>2.3043607222766817E-3</v>
      </c>
      <c r="CI328">
        <f>(-((C328*Parameters!$C$24-1/(C328*Parameters!$C$23)))/(((Parameters!$C$25))^2+((C328*Parameters!$C$24-1/(C328*Parameters!$C$23)))^2))+(-((C328*Parameters!$C$27-1/(C328*Parameters!$C$26)))/(((Parameters!$C$29+Parameters!$C$28))^2+((C328*Parameters!$C$27-1/(C328*Parameters!$C$26)))^2))</f>
        <v>2.47592864003559E-2</v>
      </c>
      <c r="CJ328">
        <f t="shared" si="560"/>
        <v>0.90081151702628182</v>
      </c>
      <c r="CK328">
        <f t="shared" si="561"/>
        <v>1.6448862095069773E-2</v>
      </c>
      <c r="CL328">
        <f t="shared" si="562"/>
        <v>9.9455831861625155E-2</v>
      </c>
      <c r="CM328">
        <f t="shared" si="563"/>
        <v>3.7263545820408854</v>
      </c>
      <c r="CN328">
        <f t="shared" si="564"/>
        <v>1.5493648273600682E-3</v>
      </c>
      <c r="CO328">
        <f t="shared" si="565"/>
        <v>0.14654144155228074</v>
      </c>
      <c r="CP328">
        <f t="shared" si="566"/>
        <v>0.50433279997145553</v>
      </c>
      <c r="CQ328">
        <f t="shared" si="567"/>
        <v>1.3379250587853518E-2</v>
      </c>
      <c r="CR328">
        <f>2*((((Parameters!$C$31)/((Parameters!$C$31)^2+(C328*Parameters!$C$30)^2)))/((((Parameters!$C$31)/((Parameters!$C$31)^2+(C328*Parameters!$C$30)^2)))^2+((-(C328*Parameters!$C$30)/((Parameters!$C$31)^2+(C328*Parameters!$C$30)^2)+C328*Parameters!$C$32))^2))</f>
        <v>4.0000009482737853E-2</v>
      </c>
      <c r="CS328">
        <f>2*(-((-(C328*Parameters!$C$30)/((Parameters!$C$31)^2+(C328*Parameters!$C$30)^2)+C328*Parameters!$C$32))/((((Parameters!$C$31)/((Parameters!$C$31)^2+(C328*Parameters!$C$30)^2)))^2+((-(C328*Parameters!$C$30)/((Parameters!$C$31)^2+(C328*Parameters!$C$30)^2)+C328*Parameters!$C$32))^2))</f>
        <v>1.7689837983972896</v>
      </c>
      <c r="CT328">
        <f>0</f>
        <v>0</v>
      </c>
      <c r="CU328">
        <f>0</f>
        <v>0</v>
      </c>
      <c r="CV328">
        <f t="shared" si="568"/>
        <v>0.90081151702628182</v>
      </c>
      <c r="CW328">
        <f t="shared" si="569"/>
        <v>1.6448862095069773E-2</v>
      </c>
      <c r="CX328">
        <f t="shared" si="570"/>
        <v>0.10639053053658618</v>
      </c>
      <c r="CY328">
        <f t="shared" si="571"/>
        <v>5.3205335157098448</v>
      </c>
      <c r="CZ328">
        <f t="shared" si="572"/>
        <v>1.5493648273600682E-3</v>
      </c>
      <c r="DA328">
        <f t="shared" si="573"/>
        <v>0.14654144155228074</v>
      </c>
      <c r="DB328">
        <f t="shared" si="574"/>
        <v>0.24516533867947421</v>
      </c>
      <c r="DC328">
        <f t="shared" si="575"/>
        <v>2.1981710916965398E-2</v>
      </c>
      <c r="DD328">
        <f>0</f>
        <v>0</v>
      </c>
      <c r="DE328">
        <f>0</f>
        <v>0</v>
      </c>
      <c r="DF328">
        <f>(((Parameters!$C$35))/(((Parameters!$C$35))^2+((C328*Parameters!$C$34-1/(C328*Parameters!$C$33)))^2))+(((Parameters!$C$39+Parameters!$C$38))/(((Parameters!$C$39+Parameters!$C$38))^2+((C328*Parameters!$C$37-1/(C328*Parameters!$C$36)))^2))</f>
        <v>2.3043607222766817E-3</v>
      </c>
      <c r="DG328">
        <f>(-((C328*Parameters!$C$34-1/(C328*Parameters!$C$33)))/(((Parameters!$C$35))^2+((C328*Parameters!$C$34-1/(C328*Parameters!$C$33)))^2))+(-((C328*Parameters!$C$37-1/(C328*Parameters!$C$36)))/(((Parameters!$C$39+Parameters!$C$38))^2+((C328*Parameters!$C$37-1/(C328*Parameters!$C$36)))^2))</f>
        <v>2.47592864003559E-2</v>
      </c>
      <c r="DH328">
        <f t="shared" si="576"/>
        <v>0.76932406606791992</v>
      </c>
      <c r="DI328">
        <f t="shared" si="577"/>
        <v>3.1343444166069351E-2</v>
      </c>
      <c r="DJ328">
        <f t="shared" si="578"/>
        <v>0.10639053053658618</v>
      </c>
      <c r="DK328">
        <f t="shared" si="579"/>
        <v>5.3205335157098448</v>
      </c>
      <c r="DL328">
        <f t="shared" si="580"/>
        <v>1.5700627281137326E-3</v>
      </c>
      <c r="DM328">
        <f t="shared" si="581"/>
        <v>0.1526622141793316</v>
      </c>
      <c r="DN328">
        <f t="shared" si="582"/>
        <v>0.24516533867947421</v>
      </c>
      <c r="DO328">
        <f t="shared" si="583"/>
        <v>2.1981710916965398E-2</v>
      </c>
      <c r="DP328">
        <f>2*((((Parameters!$C$41)/((Parameters!$C$41)^2+(C328*(Parameters!$C$40*(1-Parameters!$C$42)))^2)))/((((Parameters!$C$41)/((Parameters!$C$41)^2+(C328*(Parameters!$C$40*(1-Parameters!$C$42)))^2)))^2+((-(C328*(Parameters!$C$40*(1-Parameters!$C$42)))/((Parameters!$C$41)^2+(C328*(Parameters!$C$40*(1-Parameters!$C$42)))^2)+C328*Parameters!$C$43))^2))</f>
        <v>0.20000000431033466</v>
      </c>
      <c r="DQ328">
        <f>2*(-((-(C328*(Parameters!$C$40*(1-Parameters!$C$42)))/((Parameters!$C$41)^2+(C328*(Parameters!$C$40*(1-Parameters!$C$42)))^2)+C328*Parameters!$C$43))/((((Parameters!$C$41)/((Parameters!$C$41)^2+(C328*(Parameters!$C$40*(1-Parameters!$C$42)))^2)))^2+((-(C328*(Parameters!$C$40*(1-Parameters!$C$42)))/((Parameters!$C$41)^2+(C328*(Parameters!$C$40*(1-Parameters!$C$42)))^2)+C328*Parameters!$C$43))^2))</f>
        <v>0.1608166889453306</v>
      </c>
      <c r="DR328">
        <f>0</f>
        <v>0</v>
      </c>
      <c r="DS328">
        <f>0</f>
        <v>0</v>
      </c>
      <c r="DT328">
        <f t="shared" si="584"/>
        <v>0.76932406606791992</v>
      </c>
      <c r="DU328">
        <f t="shared" si="585"/>
        <v>3.1343444166069351E-2</v>
      </c>
      <c r="DV328">
        <f t="shared" si="586"/>
        <v>0.25521479815528425</v>
      </c>
      <c r="DW328">
        <f t="shared" si="587"/>
        <v>5.4505223537091609</v>
      </c>
      <c r="DX328">
        <f t="shared" si="588"/>
        <v>1.5700627281137326E-3</v>
      </c>
      <c r="DY328">
        <f t="shared" si="589"/>
        <v>0.1526622141793316</v>
      </c>
      <c r="DZ328">
        <f t="shared" si="590"/>
        <v>0.22092871942048145</v>
      </c>
      <c r="EA328">
        <f t="shared" si="591"/>
        <v>5.2766646700228674E-2</v>
      </c>
      <c r="EB328">
        <f>0</f>
        <v>0</v>
      </c>
      <c r="EC328">
        <f>0</f>
        <v>0</v>
      </c>
      <c r="ED328">
        <f>0</f>
        <v>0</v>
      </c>
      <c r="EE328">
        <f>C328*Parameters!$C$44</f>
        <v>2.6802781648779052E-7</v>
      </c>
      <c r="EF328">
        <f t="shared" si="592"/>
        <v>0.76932260517631479</v>
      </c>
      <c r="EG328">
        <f t="shared" si="593"/>
        <v>3.1343512570734436E-2</v>
      </c>
      <c r="EH328">
        <f t="shared" si="594"/>
        <v>0.25521479815528425</v>
      </c>
      <c r="EI328">
        <f t="shared" si="595"/>
        <v>5.4505223537091609</v>
      </c>
      <c r="EJ328">
        <f t="shared" si="596"/>
        <v>1.5700485851846341E-3</v>
      </c>
      <c r="EK328">
        <f t="shared" si="597"/>
        <v>0.15266227339437385</v>
      </c>
      <c r="EL328">
        <f t="shared" si="598"/>
        <v>0.22092871942048145</v>
      </c>
      <c r="EM328">
        <f t="shared" si="599"/>
        <v>5.2766646700228674E-2</v>
      </c>
      <c r="EN328">
        <f>0</f>
        <v>0</v>
      </c>
      <c r="EO328">
        <f>0</f>
        <v>0</v>
      </c>
      <c r="EP328">
        <f>(((2*Parameters!$C$47))/(((2*Parameters!$C$47))^2+((2*(C328*Parameters!$C$46-1/(C328*Parameters!$C$45))))^2))</f>
        <v>3.4770033738028772E-11</v>
      </c>
      <c r="EQ328">
        <f>(-((2*(C328*Parameters!$C$46-1/(C328*Parameters!$C$45))))/(((2*Parameters!$C$47))^2+((2*(C328*Parameters!$C$46-1/(C328*Parameters!$C$45))))^2))</f>
        <v>2.9483060279582753E-5</v>
      </c>
      <c r="ER328">
        <f t="shared" si="600"/>
        <v>0.76916190710607901</v>
      </c>
      <c r="ES328">
        <f t="shared" si="601"/>
        <v>3.1351037273527539E-2</v>
      </c>
      <c r="ET328">
        <f t="shared" si="602"/>
        <v>0.25521479815528425</v>
      </c>
      <c r="EU328">
        <f t="shared" si="603"/>
        <v>5.4505223537091609</v>
      </c>
      <c r="EV328">
        <f t="shared" si="604"/>
        <v>1.5684928706409188E-3</v>
      </c>
      <c r="EW328">
        <f t="shared" si="605"/>
        <v>0.15266878705096071</v>
      </c>
      <c r="EX328">
        <f t="shared" si="606"/>
        <v>0.22092871942048145</v>
      </c>
      <c r="EY328">
        <f t="shared" si="607"/>
        <v>5.2766646700228674E-2</v>
      </c>
      <c r="EZ328">
        <f>(ER328+ET328/Parameters!$C$6+Parameters!$C$7*(EV328+EX328/Parameters!$C$6))</f>
        <v>0.77803894356365411</v>
      </c>
      <c r="FA328">
        <f>(ES328+EU328/Parameters!$C$6+Parameters!$C$7*(EW328+EY328/Parameters!$C$6))</f>
        <v>0.22093442348949835</v>
      </c>
      <c r="FB328">
        <f t="shared" si="608"/>
        <v>1.84318261101</v>
      </c>
      <c r="FC328">
        <f t="shared" si="609"/>
        <v>1.236400381940153</v>
      </c>
      <c r="FD328">
        <f>(ER328+ET328/Parameters!$C$6+Parameters!$C$8*(EV328+EX328/Parameters!$C$6))</f>
        <v>1.240687446957407</v>
      </c>
      <c r="FE328">
        <f>(ES328+EU328/Parameters!$C$6+Parameters!$C$8*(EW328+EY328/Parameters!$C$6))</f>
        <v>7.9461418572553226</v>
      </c>
      <c r="FF328">
        <f t="shared" si="610"/>
        <v>-18.107732056953015</v>
      </c>
      <c r="FG328">
        <f t="shared" si="611"/>
        <v>0.12434072552942671</v>
      </c>
    </row>
    <row r="329" spans="1:163" x14ac:dyDescent="0.15">
      <c r="A329">
        <f>Parameters!$C$2*(Parameters!$C$3/Parameters!$C$2)^((ROW()-2)/(Parameters!$C$4-1))</f>
        <v>4315.1907682776537</v>
      </c>
      <c r="B329">
        <f t="shared" si="510"/>
        <v>3.6350000000000002</v>
      </c>
      <c r="C329">
        <f t="shared" si="511"/>
        <v>27113.143232919145</v>
      </c>
      <c r="D329">
        <f>1</f>
        <v>1</v>
      </c>
      <c r="E329">
        <f>0</f>
        <v>0</v>
      </c>
      <c r="F329">
        <f>0</f>
        <v>0</v>
      </c>
      <c r="G329">
        <f>0</f>
        <v>0</v>
      </c>
      <c r="H329">
        <f>0</f>
        <v>0</v>
      </c>
      <c r="I329">
        <f>0</f>
        <v>0</v>
      </c>
      <c r="J329">
        <f>1</f>
        <v>1</v>
      </c>
      <c r="K329">
        <f>0</f>
        <v>0</v>
      </c>
      <c r="L329">
        <f>2*Parameters!$C$10</f>
        <v>0.04</v>
      </c>
      <c r="M329">
        <f>2*C329*Parameters!$C$9</f>
        <v>5.422628646583829E-2</v>
      </c>
      <c r="N329">
        <f>0</f>
        <v>0</v>
      </c>
      <c r="O329">
        <f>0</f>
        <v>0</v>
      </c>
      <c r="P329">
        <f t="shared" si="512"/>
        <v>1</v>
      </c>
      <c r="Q329">
        <f t="shared" si="513"/>
        <v>0</v>
      </c>
      <c r="R329">
        <f t="shared" si="514"/>
        <v>0.04</v>
      </c>
      <c r="S329">
        <f t="shared" si="515"/>
        <v>5.422628646583829E-2</v>
      </c>
      <c r="T329">
        <f t="shared" si="516"/>
        <v>0</v>
      </c>
      <c r="U329">
        <f t="shared" si="517"/>
        <v>0</v>
      </c>
      <c r="V329">
        <f t="shared" si="518"/>
        <v>1</v>
      </c>
      <c r="W329">
        <f t="shared" si="519"/>
        <v>0</v>
      </c>
      <c r="X329">
        <f>0</f>
        <v>0</v>
      </c>
      <c r="Y329">
        <f>0</f>
        <v>0</v>
      </c>
      <c r="Z329">
        <f>0</f>
        <v>0</v>
      </c>
      <c r="AA329">
        <f>C329*(Parameters!$C$12+Parameters!$C$11/2)</f>
        <v>2.0334857424689359E-6</v>
      </c>
      <c r="AB329">
        <f t="shared" si="520"/>
        <v>0.99999988973161957</v>
      </c>
      <c r="AC329">
        <f t="shared" si="521"/>
        <v>8.133942969875744E-8</v>
      </c>
      <c r="AD329">
        <f t="shared" si="522"/>
        <v>0.04</v>
      </c>
      <c r="AE329">
        <f t="shared" si="523"/>
        <v>5.422628646583829E-2</v>
      </c>
      <c r="AF329">
        <f t="shared" si="524"/>
        <v>0</v>
      </c>
      <c r="AG329">
        <f t="shared" si="525"/>
        <v>2.0334857424689359E-6</v>
      </c>
      <c r="AH329">
        <f t="shared" si="526"/>
        <v>1</v>
      </c>
      <c r="AI329">
        <f t="shared" si="527"/>
        <v>0</v>
      </c>
      <c r="AJ329">
        <f>0</f>
        <v>0</v>
      </c>
      <c r="AK329">
        <f>0</f>
        <v>0</v>
      </c>
      <c r="AL329">
        <f>(((2*Parameters!$C$15))/(((2*Parameters!$C$15))^2+((2*(C329*Parameters!$C$14-1/(C329*Parameters!$C$13))))^2))</f>
        <v>7.3520900698923147E-4</v>
      </c>
      <c r="AM329">
        <f>(-((2*(C329*Parameters!$C$14-1/(C329*Parameters!$C$13))))/(((2*Parameters!$C$15))^2+((2*(C329*Parameters!$C$14-1/(C329*Parameters!$C$13))))^2))</f>
        <v>0.13557169558003923</v>
      </c>
      <c r="AN329">
        <f t="shared" si="528"/>
        <v>0.99267774849071655</v>
      </c>
      <c r="AO329">
        <f t="shared" si="529"/>
        <v>5.46281681685653E-3</v>
      </c>
      <c r="AP329">
        <f t="shared" si="530"/>
        <v>0.04</v>
      </c>
      <c r="AQ329">
        <f t="shared" si="531"/>
        <v>5.422628646583829E-2</v>
      </c>
      <c r="AR329">
        <f t="shared" si="532"/>
        <v>7.3520900698923147E-4</v>
      </c>
      <c r="AS329">
        <f t="shared" si="533"/>
        <v>0.13557372906578169</v>
      </c>
      <c r="AT329">
        <f t="shared" si="534"/>
        <v>1</v>
      </c>
      <c r="AU329">
        <f t="shared" si="535"/>
        <v>0</v>
      </c>
      <c r="AV329">
        <f>2*Parameters!$C$17</f>
        <v>0.04</v>
      </c>
      <c r="AW329">
        <f>2*C329*Parameters!$C$16</f>
        <v>5.422628646583829E-2</v>
      </c>
      <c r="AX329">
        <f>0</f>
        <v>0</v>
      </c>
      <c r="AY329">
        <f>0</f>
        <v>0</v>
      </c>
      <c r="AZ329">
        <f t="shared" si="536"/>
        <v>0.99267774849071655</v>
      </c>
      <c r="BA329">
        <f t="shared" si="537"/>
        <v>5.46281681685653E-3</v>
      </c>
      <c r="BB329">
        <f t="shared" si="538"/>
        <v>7.9410881670007399E-2</v>
      </c>
      <c r="BC329">
        <f t="shared" si="539"/>
        <v>0.10827402709643354</v>
      </c>
      <c r="BD329">
        <f t="shared" si="540"/>
        <v>7.3520900698923147E-4</v>
      </c>
      <c r="BE329">
        <f t="shared" si="541"/>
        <v>0.13557372906578169</v>
      </c>
      <c r="BF329">
        <f t="shared" si="542"/>
        <v>0.99267774849071666</v>
      </c>
      <c r="BG329">
        <f t="shared" si="543"/>
        <v>5.46281681685653E-3</v>
      </c>
      <c r="BH329">
        <f>0</f>
        <v>0</v>
      </c>
      <c r="BI329">
        <f>0</f>
        <v>0</v>
      </c>
      <c r="BJ329">
        <f>0</f>
        <v>0</v>
      </c>
      <c r="BK329">
        <f>C329*(Parameters!$C$19+Parameters!$C$18/2)</f>
        <v>2.0334857424689359E-6</v>
      </c>
      <c r="BL329">
        <f t="shared" si="544"/>
        <v>0.99267752831702616</v>
      </c>
      <c r="BM329">
        <f t="shared" si="545"/>
        <v>5.4629782977522025E-3</v>
      </c>
      <c r="BN329">
        <f t="shared" si="546"/>
        <v>7.9410881670007399E-2</v>
      </c>
      <c r="BO329">
        <f t="shared" si="547"/>
        <v>0.10827402709643354</v>
      </c>
      <c r="BP329">
        <f t="shared" si="548"/>
        <v>7.3519789842912064E-4</v>
      </c>
      <c r="BQ329">
        <f t="shared" si="549"/>
        <v>0.13557574766183011</v>
      </c>
      <c r="BR329">
        <f t="shared" si="550"/>
        <v>0.99267774849071666</v>
      </c>
      <c r="BS329">
        <f t="shared" si="551"/>
        <v>5.46281681685653E-3</v>
      </c>
      <c r="BT329">
        <f>2*((((Parameters!$C$21)/((Parameters!$C$21)^2+(C329*Parameters!$C$20)^2)))/((((Parameters!$C$21)/((Parameters!$C$21)^2+(C329*Parameters!$C$20)^2)))^2+((-(C329*Parameters!$C$20)/((Parameters!$C$21)^2+(C329*Parameters!$C$20)^2)+C329*Parameters!$C$22))^2))</f>
        <v>4.0000019995340488E-2</v>
      </c>
      <c r="BU329">
        <f>2*(-((-(C329*Parameters!$C$20)/((Parameters!$C$21)^2+(C329*Parameters!$C$20)^2)+C329*Parameters!$C$22))/((((Parameters!$C$21)/((Parameters!$C$21)^2+(C329*Parameters!$C$20)^2)))^2+((-(C329*Parameters!$C$20)/((Parameters!$C$21)^2+(C329*Parameters!$C$20)^2)+C329*Parameters!$C$22))^2))</f>
        <v>3.687388401200538</v>
      </c>
      <c r="BV329">
        <f>0</f>
        <v>0</v>
      </c>
      <c r="BW329">
        <f>0</f>
        <v>0</v>
      </c>
      <c r="BX329">
        <f t="shared" si="552"/>
        <v>0.99267752831702616</v>
      </c>
      <c r="BY329">
        <f t="shared" si="553"/>
        <v>5.4629782977522025E-3</v>
      </c>
      <c r="BZ329">
        <f t="shared" si="554"/>
        <v>9.8973879840471901E-2</v>
      </c>
      <c r="CA329">
        <f t="shared" si="555"/>
        <v>3.7688801503861988</v>
      </c>
      <c r="CB329">
        <f t="shared" si="556"/>
        <v>7.3519789842912064E-4</v>
      </c>
      <c r="CC329">
        <f t="shared" si="557"/>
        <v>0.13557574766183011</v>
      </c>
      <c r="CD329">
        <f t="shared" si="558"/>
        <v>0.49278671700903098</v>
      </c>
      <c r="CE329">
        <f t="shared" si="559"/>
        <v>1.3596809637467521E-2</v>
      </c>
      <c r="CF329">
        <f>0</f>
        <v>0</v>
      </c>
      <c r="CG329">
        <f>0</f>
        <v>0</v>
      </c>
      <c r="CH329">
        <f>(((Parameters!$C$25))/(((Parameters!$C$25))^2+((C329*Parameters!$C$24-1/(C329*Parameters!$C$23)))^2))+(((Parameters!$C$29+Parameters!$C$28))/(((Parameters!$C$29+Parameters!$C$28))^2+((C329*Parameters!$C$27-1/(C329*Parameters!$C$26)))^2))</f>
        <v>2.3561422331822221E-3</v>
      </c>
      <c r="CI329">
        <f>(-((C329*Parameters!$C$24-1/(C329*Parameters!$C$23)))/(((Parameters!$C$25))^2+((C329*Parameters!$C$24-1/(C329*Parameters!$C$23)))^2))+(-((C329*Parameters!$C$27-1/(C329*Parameters!$C$26)))/(((Parameters!$C$29+Parameters!$C$28))^2+((C329*Parameters!$C$27-1/(C329*Parameters!$C$26)))^2))</f>
        <v>2.503609037990686E-2</v>
      </c>
      <c r="CJ329">
        <f t="shared" si="560"/>
        <v>0.89855270077919436</v>
      </c>
      <c r="CK329">
        <f t="shared" si="561"/>
        <v>1.6820914992815385E-2</v>
      </c>
      <c r="CL329">
        <f t="shared" si="562"/>
        <v>9.8973879840471901E-2</v>
      </c>
      <c r="CM329">
        <f t="shared" si="563"/>
        <v>3.7688801503861988</v>
      </c>
      <c r="CN329">
        <f t="shared" si="564"/>
        <v>1.5558625393632891E-3</v>
      </c>
      <c r="CO329">
        <f t="shared" si="565"/>
        <v>0.14794523646430918</v>
      </c>
      <c r="CP329">
        <f t="shared" si="566"/>
        <v>0.49278671700903098</v>
      </c>
      <c r="CQ329">
        <f t="shared" si="567"/>
        <v>1.3596809637467521E-2</v>
      </c>
      <c r="CR329">
        <f>2*((((Parameters!$C$31)/((Parameters!$C$31)^2+(C329*Parameters!$C$30)^2)))/((((Parameters!$C$31)/((Parameters!$C$31)^2+(C329*Parameters!$C$30)^2)))^2+((-(C329*Parameters!$C$30)/((Parameters!$C$31)^2+(C329*Parameters!$C$30)^2)+C329*Parameters!$C$32))^2))</f>
        <v>4.0000009703619242E-2</v>
      </c>
      <c r="CS329">
        <f>2*(-((-(C329*Parameters!$C$30)/((Parameters!$C$31)^2+(C329*Parameters!$C$30)^2)+C329*Parameters!$C$32))/((((Parameters!$C$31)/((Parameters!$C$31)^2+(C329*Parameters!$C$30)^2)))^2+((-(C329*Parameters!$C$30)/((Parameters!$C$31)^2+(C329*Parameters!$C$30)^2)+C329*Parameters!$C$32))^2))</f>
        <v>1.7894676703180832</v>
      </c>
      <c r="CT329">
        <f>0</f>
        <v>0</v>
      </c>
      <c r="CU329">
        <f>0</f>
        <v>0</v>
      </c>
      <c r="CV329">
        <f t="shared" si="568"/>
        <v>0.89855270077919436</v>
      </c>
      <c r="CW329">
        <f t="shared" si="569"/>
        <v>1.6820914992815385E-2</v>
      </c>
      <c r="CX329">
        <f t="shared" si="570"/>
        <v>0.1048155130260411</v>
      </c>
      <c r="CY329">
        <f t="shared" si="571"/>
        <v>5.3774839952705014</v>
      </c>
      <c r="CZ329">
        <f t="shared" si="572"/>
        <v>1.5558625393632891E-3</v>
      </c>
      <c r="DA329">
        <f t="shared" si="573"/>
        <v>0.14794523646430918</v>
      </c>
      <c r="DB329">
        <f t="shared" si="574"/>
        <v>0.22810573389525773</v>
      </c>
      <c r="DC329">
        <f t="shared" si="575"/>
        <v>2.2298786245293734E-2</v>
      </c>
      <c r="DD329">
        <f>0</f>
        <v>0</v>
      </c>
      <c r="DE329">
        <f>0</f>
        <v>0</v>
      </c>
      <c r="DF329">
        <f>(((Parameters!$C$35))/(((Parameters!$C$35))^2+((C329*Parameters!$C$34-1/(C329*Parameters!$C$33)))^2))+(((Parameters!$C$39+Parameters!$C$38))/(((Parameters!$C$39+Parameters!$C$38))^2+((C329*Parameters!$C$37-1/(C329*Parameters!$C$36)))^2))</f>
        <v>2.3561422331822221E-3</v>
      </c>
      <c r="DG329">
        <f>(-((C329*Parameters!$C$34-1/(C329*Parameters!$C$33)))/(((Parameters!$C$35))^2+((C329*Parameters!$C$34-1/(C329*Parameters!$C$33)))^2))+(-((C329*Parameters!$C$37-1/(C329*Parameters!$C$36)))/(((Parameters!$C$39+Parameters!$C$38))^2+((C329*Parameters!$C$37-1/(C329*Parameters!$C$36)))^2))</f>
        <v>2.503609037990686E-2</v>
      </c>
      <c r="DH329">
        <f t="shared" si="576"/>
        <v>0.76416848571403273</v>
      </c>
      <c r="DI329">
        <f t="shared" si="577"/>
        <v>3.2115202799669951E-2</v>
      </c>
      <c r="DJ329">
        <f t="shared" si="578"/>
        <v>0.1048155130260411</v>
      </c>
      <c r="DK329">
        <f t="shared" si="579"/>
        <v>5.3774839952705014</v>
      </c>
      <c r="DL329">
        <f t="shared" si="580"/>
        <v>1.5350376648255335E-3</v>
      </c>
      <c r="DM329">
        <f t="shared" si="581"/>
        <v>0.15370865134630707</v>
      </c>
      <c r="DN329">
        <f t="shared" si="582"/>
        <v>0.22810573389525773</v>
      </c>
      <c r="DO329">
        <f t="shared" si="583"/>
        <v>2.2298786245293734E-2</v>
      </c>
      <c r="DP329">
        <f>2*((((Parameters!$C$41)/((Parameters!$C$41)^2+(C329*(Parameters!$C$40*(1-Parameters!$C$42)))^2)))/((((Parameters!$C$41)/((Parameters!$C$41)^2+(C329*(Parameters!$C$40*(1-Parameters!$C$42)))^2)))^2+((-(C329*(Parameters!$C$40*(1-Parameters!$C$42)))/((Parameters!$C$41)^2+(C329*(Parameters!$C$40*(1-Parameters!$C$42)))^2)+C329*Parameters!$C$43))^2))</f>
        <v>0.20000000441073523</v>
      </c>
      <c r="DQ329">
        <f>2*(-((-(C329*(Parameters!$C$40*(1-Parameters!$C$42)))/((Parameters!$C$41)^2+(C329*(Parameters!$C$40*(1-Parameters!$C$42)))^2)+C329*Parameters!$C$43))/((((Parameters!$C$41)/((Parameters!$C$41)^2+(C329*(Parameters!$C$40*(1-Parameters!$C$42)))^2)))^2+((-(C329*(Parameters!$C$40*(1-Parameters!$C$42)))/((Parameters!$C$41)^2+(C329*(Parameters!$C$40*(1-Parameters!$C$42)))^2)+C329*Parameters!$C$43))^2))</f>
        <v>0.16267885848003399</v>
      </c>
      <c r="DR329">
        <f>0</f>
        <v>0</v>
      </c>
      <c r="DS329">
        <f>0</f>
        <v>0</v>
      </c>
      <c r="DT329">
        <f t="shared" si="584"/>
        <v>0.76416848571403273</v>
      </c>
      <c r="DU329">
        <f t="shared" si="585"/>
        <v>3.2115202799669951E-2</v>
      </c>
      <c r="DV329">
        <f t="shared" si="586"/>
        <v>0.25242474900808742</v>
      </c>
      <c r="DW329">
        <f t="shared" si="587"/>
        <v>5.5082210929144626</v>
      </c>
      <c r="DX329">
        <f t="shared" si="588"/>
        <v>1.5350376648255335E-3</v>
      </c>
      <c r="DY329">
        <f t="shared" si="589"/>
        <v>0.15370865134630707</v>
      </c>
      <c r="DZ329">
        <f t="shared" si="590"/>
        <v>0.20340759349547072</v>
      </c>
      <c r="EA329">
        <f t="shared" si="591"/>
        <v>5.3290235367560987E-2</v>
      </c>
      <c r="EB329">
        <f>0</f>
        <v>0</v>
      </c>
      <c r="EC329">
        <f>0</f>
        <v>0</v>
      </c>
      <c r="ED329">
        <f>0</f>
        <v>0</v>
      </c>
      <c r="EE329">
        <f>C329*Parameters!$C$44</f>
        <v>2.7113143232919144E-7</v>
      </c>
      <c r="EF329">
        <f t="shared" si="592"/>
        <v>0.76416699226215823</v>
      </c>
      <c r="EG329">
        <f t="shared" si="593"/>
        <v>3.2115271239953704E-2</v>
      </c>
      <c r="EH329">
        <f t="shared" si="594"/>
        <v>0.25242474900808742</v>
      </c>
      <c r="EI329">
        <f t="shared" si="595"/>
        <v>5.5082210929144626</v>
      </c>
      <c r="EJ329">
        <f t="shared" si="596"/>
        <v>1.5350232161676892E-3</v>
      </c>
      <c r="EK329">
        <f t="shared" si="597"/>
        <v>0.15370870649649923</v>
      </c>
      <c r="EL329">
        <f t="shared" si="598"/>
        <v>0.20340759349547072</v>
      </c>
      <c r="EM329">
        <f t="shared" si="599"/>
        <v>5.3290235367560987E-2</v>
      </c>
      <c r="EN329">
        <f>0</f>
        <v>0</v>
      </c>
      <c r="EO329">
        <f>0</f>
        <v>0</v>
      </c>
      <c r="EP329">
        <f>(((2*Parameters!$C$47))/(((2*Parameters!$C$47))^2+((2*(C329*Parameters!$C$46-1/(C329*Parameters!$C$45))))^2))</f>
        <v>3.5579931891685592E-11</v>
      </c>
      <c r="EQ329">
        <f>(-((2*(C329*Parameters!$C$46-1/(C329*Parameters!$C$45))))/(((2*Parameters!$C$47))^2+((2*(C329*Parameters!$C$46-1/(C329*Parameters!$C$45))))^2))</f>
        <v>2.9824458038510506E-5</v>
      </c>
      <c r="ER329">
        <f t="shared" si="600"/>
        <v>0.76400271256228702</v>
      </c>
      <c r="ES329">
        <f t="shared" si="601"/>
        <v>3.2122799867270513E-2</v>
      </c>
      <c r="ET329">
        <f t="shared" si="602"/>
        <v>0.25242474900808742</v>
      </c>
      <c r="EU329">
        <f t="shared" si="603"/>
        <v>5.5082210929144626</v>
      </c>
      <c r="EV329">
        <f t="shared" si="604"/>
        <v>1.5334338710163353E-3</v>
      </c>
      <c r="EW329">
        <f t="shared" si="605"/>
        <v>0.15371477301963221</v>
      </c>
      <c r="EX329">
        <f t="shared" si="606"/>
        <v>0.20340759349547072</v>
      </c>
      <c r="EY329">
        <f t="shared" si="607"/>
        <v>5.3290235367560987E-2</v>
      </c>
      <c r="EZ329">
        <f>(ER329+ET329/Parameters!$C$6+Parameters!$C$7*(EV329+EX329/Parameters!$C$6))</f>
        <v>0.77278270383213354</v>
      </c>
      <c r="FA329">
        <f>(ES329+EU329/Parameters!$C$6+Parameters!$C$7*(EW329+EY329/Parameters!$C$6))</f>
        <v>0.22371309875125181</v>
      </c>
      <c r="FB329">
        <f t="shared" si="608"/>
        <v>1.8893420934258498</v>
      </c>
      <c r="FC329">
        <f t="shared" si="609"/>
        <v>1.24298848299441</v>
      </c>
      <c r="FD329">
        <f>(ER329+ET329/Parameters!$C$6+Parameters!$C$8*(EV329+EX329/Parameters!$C$6))</f>
        <v>1.2032067338968124</v>
      </c>
      <c r="FE329">
        <f>(ES329+EU329/Parameters!$C$6+Parameters!$C$8*(EW329+EY329/Parameters!$C$6))</f>
        <v>8.0021304199373162</v>
      </c>
      <c r="FF329">
        <f t="shared" si="610"/>
        <v>-18.161205937915263</v>
      </c>
      <c r="FG329">
        <f t="shared" si="611"/>
        <v>0.12357758479800088</v>
      </c>
    </row>
    <row r="330" spans="1:163" x14ac:dyDescent="0.15">
      <c r="A330">
        <f>Parameters!$C$2*(Parameters!$C$3/Parameters!$C$2)^((ROW()-2)/(Parameters!$C$4-1))</f>
        <v>4365.1583224016567</v>
      </c>
      <c r="B330">
        <f t="shared" si="510"/>
        <v>3.6399999999999997</v>
      </c>
      <c r="C330">
        <f t="shared" si="511"/>
        <v>27427.09863482678</v>
      </c>
      <c r="D330">
        <f>1</f>
        <v>1</v>
      </c>
      <c r="E330">
        <f>0</f>
        <v>0</v>
      </c>
      <c r="F330">
        <f>0</f>
        <v>0</v>
      </c>
      <c r="G330">
        <f>0</f>
        <v>0</v>
      </c>
      <c r="H330">
        <f>0</f>
        <v>0</v>
      </c>
      <c r="I330">
        <f>0</f>
        <v>0</v>
      </c>
      <c r="J330">
        <f>1</f>
        <v>1</v>
      </c>
      <c r="K330">
        <f>0</f>
        <v>0</v>
      </c>
      <c r="L330">
        <f>2*Parameters!$C$10</f>
        <v>0.04</v>
      </c>
      <c r="M330">
        <f>2*C330*Parameters!$C$9</f>
        <v>5.4854197269653557E-2</v>
      </c>
      <c r="N330">
        <f>0</f>
        <v>0</v>
      </c>
      <c r="O330">
        <f>0</f>
        <v>0</v>
      </c>
      <c r="P330">
        <f t="shared" si="512"/>
        <v>1</v>
      </c>
      <c r="Q330">
        <f t="shared" si="513"/>
        <v>0</v>
      </c>
      <c r="R330">
        <f t="shared" si="514"/>
        <v>0.04</v>
      </c>
      <c r="S330">
        <f t="shared" si="515"/>
        <v>5.4854197269653557E-2</v>
      </c>
      <c r="T330">
        <f t="shared" si="516"/>
        <v>0</v>
      </c>
      <c r="U330">
        <f t="shared" si="517"/>
        <v>0</v>
      </c>
      <c r="V330">
        <f t="shared" si="518"/>
        <v>1</v>
      </c>
      <c r="W330">
        <f t="shared" si="519"/>
        <v>0</v>
      </c>
      <c r="X330">
        <f>0</f>
        <v>0</v>
      </c>
      <c r="Y330">
        <f>0</f>
        <v>0</v>
      </c>
      <c r="Z330">
        <f>0</f>
        <v>0</v>
      </c>
      <c r="AA330">
        <f>C330*(Parameters!$C$12+Parameters!$C$11/2)</f>
        <v>2.0570323976120085E-6</v>
      </c>
      <c r="AB330">
        <f t="shared" si="520"/>
        <v>0.99999988716313903</v>
      </c>
      <c r="AC330">
        <f t="shared" si="521"/>
        <v>8.2281295904480342E-8</v>
      </c>
      <c r="AD330">
        <f t="shared" si="522"/>
        <v>0.04</v>
      </c>
      <c r="AE330">
        <f t="shared" si="523"/>
        <v>5.4854197269653557E-2</v>
      </c>
      <c r="AF330">
        <f t="shared" si="524"/>
        <v>0</v>
      </c>
      <c r="AG330">
        <f t="shared" si="525"/>
        <v>2.0570323976120085E-6</v>
      </c>
      <c r="AH330">
        <f t="shared" si="526"/>
        <v>1</v>
      </c>
      <c r="AI330">
        <f t="shared" si="527"/>
        <v>0</v>
      </c>
      <c r="AJ330">
        <f>0</f>
        <v>0</v>
      </c>
      <c r="AK330">
        <f>0</f>
        <v>0</v>
      </c>
      <c r="AL330">
        <f>(((2*Parameters!$C$15))/(((2*Parameters!$C$15))^2+((2*(C330*Parameters!$C$14-1/(C330*Parameters!$C$13))))^2))</f>
        <v>7.5233628594977128E-4</v>
      </c>
      <c r="AM330">
        <f>(-((2*(C330*Parameters!$C$14-1/(C330*Parameters!$C$13))))/(((2*Parameters!$C$15))^2+((2*(C330*Parameters!$C$14-1/(C330*Parameters!$C$13))))^2))</f>
        <v>0.13714168271848323</v>
      </c>
      <c r="AN330">
        <f t="shared" si="528"/>
        <v>0.99250718369684499</v>
      </c>
      <c r="AO330">
        <f t="shared" si="529"/>
        <v>5.527018393077841E-3</v>
      </c>
      <c r="AP330">
        <f t="shared" si="530"/>
        <v>0.04</v>
      </c>
      <c r="AQ330">
        <f t="shared" si="531"/>
        <v>5.4854197269653557E-2</v>
      </c>
      <c r="AR330">
        <f t="shared" si="532"/>
        <v>7.5233628594977128E-4</v>
      </c>
      <c r="AS330">
        <f t="shared" si="533"/>
        <v>0.13714373975088084</v>
      </c>
      <c r="AT330">
        <f t="shared" si="534"/>
        <v>1</v>
      </c>
      <c r="AU330">
        <f t="shared" si="535"/>
        <v>0</v>
      </c>
      <c r="AV330">
        <f>2*Parameters!$C$17</f>
        <v>0.04</v>
      </c>
      <c r="AW330">
        <f>2*C330*Parameters!$C$16</f>
        <v>5.4854197269653557E-2</v>
      </c>
      <c r="AX330">
        <f>0</f>
        <v>0</v>
      </c>
      <c r="AY330">
        <f>0</f>
        <v>0</v>
      </c>
      <c r="AZ330">
        <f t="shared" si="536"/>
        <v>0.99250718369684499</v>
      </c>
      <c r="BA330">
        <f t="shared" si="537"/>
        <v>5.527018393077841E-3</v>
      </c>
      <c r="BB330">
        <f t="shared" si="538"/>
        <v>7.9397107190626898E-2</v>
      </c>
      <c r="BC330">
        <f t="shared" si="539"/>
        <v>0.1095184628514317</v>
      </c>
      <c r="BD330">
        <f t="shared" si="540"/>
        <v>7.5233628594977128E-4</v>
      </c>
      <c r="BE330">
        <f t="shared" si="541"/>
        <v>0.13714373975088084</v>
      </c>
      <c r="BF330">
        <f t="shared" si="542"/>
        <v>0.9925071836968451</v>
      </c>
      <c r="BG330">
        <f t="shared" si="543"/>
        <v>5.527018393077841E-3</v>
      </c>
      <c r="BH330">
        <f>0</f>
        <v>0</v>
      </c>
      <c r="BI330">
        <f>0</f>
        <v>0</v>
      </c>
      <c r="BJ330">
        <f>0</f>
        <v>0</v>
      </c>
      <c r="BK330">
        <f>C330*(Parameters!$C$19+Parameters!$C$18/2)</f>
        <v>2.0570323976120085E-6</v>
      </c>
      <c r="BL330">
        <f t="shared" si="544"/>
        <v>0.99250695841381875</v>
      </c>
      <c r="BM330">
        <f t="shared" si="545"/>
        <v>5.5271817154996091E-3</v>
      </c>
      <c r="BN330">
        <f t="shared" si="546"/>
        <v>7.9397107190626898E-2</v>
      </c>
      <c r="BO330">
        <f t="shared" si="547"/>
        <v>0.1095184628514317</v>
      </c>
      <c r="BP330">
        <f t="shared" si="548"/>
        <v>7.5232491669387452E-4</v>
      </c>
      <c r="BQ330">
        <f t="shared" si="549"/>
        <v>0.13714578137031258</v>
      </c>
      <c r="BR330">
        <f t="shared" si="550"/>
        <v>0.9925071836968451</v>
      </c>
      <c r="BS330">
        <f t="shared" si="551"/>
        <v>5.527018393077841E-3</v>
      </c>
      <c r="BT330">
        <f>2*((((Parameters!$C$21)/((Parameters!$C$21)^2+(C330*Parameters!$C$20)^2)))/((((Parameters!$C$21)/((Parameters!$C$21)^2+(C330*Parameters!$C$20)^2)))^2+((-(C330*Parameters!$C$20)/((Parameters!$C$21)^2+(C330*Parameters!$C$20)^2)+C330*Parameters!$C$22))^2))</f>
        <v>4.0000020461091967E-2</v>
      </c>
      <c r="BU330">
        <f>2*(-((-(C330*Parameters!$C$20)/((Parameters!$C$21)^2+(C330*Parameters!$C$20)^2)+C330*Parameters!$C$22))/((((Parameters!$C$21)/((Parameters!$C$21)^2+(C330*Parameters!$C$20)^2)))^2+((-(C330*Parameters!$C$20)/((Parameters!$C$21)^2+(C330*Parameters!$C$20)^2)+C330*Parameters!$C$22))^2))</f>
        <v>3.7300863682468703</v>
      </c>
      <c r="BV330">
        <f>0</f>
        <v>0</v>
      </c>
      <c r="BW330">
        <f>0</f>
        <v>0</v>
      </c>
      <c r="BX330">
        <f t="shared" si="552"/>
        <v>0.99250695841381875</v>
      </c>
      <c r="BY330">
        <f t="shared" si="553"/>
        <v>5.5271817154996091E-3</v>
      </c>
      <c r="BZ330">
        <f t="shared" si="554"/>
        <v>9.8480540663147362E-2</v>
      </c>
      <c r="CA330">
        <f t="shared" si="555"/>
        <v>3.8118762262026928</v>
      </c>
      <c r="CB330">
        <f t="shared" si="556"/>
        <v>7.5232491669387452E-4</v>
      </c>
      <c r="CC330">
        <f t="shared" si="557"/>
        <v>0.13714578137031258</v>
      </c>
      <c r="CD330">
        <f t="shared" si="558"/>
        <v>0.48097166715693773</v>
      </c>
      <c r="CE330">
        <f t="shared" si="559"/>
        <v>1.3819089370295074E-2</v>
      </c>
      <c r="CF330">
        <f>0</f>
        <v>0</v>
      </c>
      <c r="CG330">
        <f>0</f>
        <v>0</v>
      </c>
      <c r="CH330">
        <f>(((Parameters!$C$25))/(((Parameters!$C$25))^2+((C330*Parameters!$C$24-1/(C330*Parameters!$C$23)))^2))+(((Parameters!$C$29+Parameters!$C$28))/(((Parameters!$C$29+Parameters!$C$28))^2+((C330*Parameters!$C$27-1/(C330*Parameters!$C$26)))^2))</f>
        <v>2.4090438561815771E-3</v>
      </c>
      <c r="CI330">
        <f>(-((C330*Parameters!$C$24-1/(C330*Parameters!$C$23)))/(((Parameters!$C$25))^2+((C330*Parameters!$C$24-1/(C330*Parameters!$C$23)))^2))+(-((C330*Parameters!$C$27-1/(C330*Parameters!$C$26)))/(((Parameters!$C$29+Parameters!$C$28))^2+((C330*Parameters!$C$27-1/(C330*Parameters!$C$26)))^2))</f>
        <v>2.5315768521448331E-2</v>
      </c>
      <c r="CJ330">
        <f t="shared" si="560"/>
        <v>0.89624362618029729</v>
      </c>
      <c r="CK330">
        <f t="shared" si="561"/>
        <v>1.7203269290053141E-2</v>
      </c>
      <c r="CL330">
        <f t="shared" si="562"/>
        <v>9.8480540663147362E-2</v>
      </c>
      <c r="CM330">
        <f t="shared" si="563"/>
        <v>3.8118762262026928</v>
      </c>
      <c r="CN330">
        <f t="shared" si="564"/>
        <v>1.5611658887801083E-3</v>
      </c>
      <c r="CO330">
        <f t="shared" si="565"/>
        <v>0.14935523955377825</v>
      </c>
      <c r="CP330">
        <f t="shared" si="566"/>
        <v>0.48097166715693773</v>
      </c>
      <c r="CQ330">
        <f t="shared" si="567"/>
        <v>1.3819089370295074E-2</v>
      </c>
      <c r="CR330">
        <f>2*((((Parameters!$C$31)/((Parameters!$C$31)^2+(C330*Parameters!$C$30)^2)))/((((Parameters!$C$31)/((Parameters!$C$31)^2+(C330*Parameters!$C$30)^2)))^2+((-(C330*Parameters!$C$30)/((Parameters!$C$31)^2+(C330*Parameters!$C$30)^2)+C330*Parameters!$C$32))^2))</f>
        <v>4.0000009929645614E-2</v>
      </c>
      <c r="CS330">
        <f>2*(-((-(C330*Parameters!$C$30)/((Parameters!$C$31)^2+(C330*Parameters!$C$30)^2)+C330*Parameters!$C$32))/((((Parameters!$C$31)/((Parameters!$C$31)^2+(C330*Parameters!$C$30)^2)))^2+((-(C330*Parameters!$C$30)/((Parameters!$C$31)^2+(C330*Parameters!$C$30)^2)+C330*Parameters!$C$32))^2))</f>
        <v>1.810188734470475</v>
      </c>
      <c r="CT330">
        <f>0</f>
        <v>0</v>
      </c>
      <c r="CU330">
        <f>0</f>
        <v>0</v>
      </c>
      <c r="CV330">
        <f t="shared" si="568"/>
        <v>0.89624362618029729</v>
      </c>
      <c r="CW330">
        <f t="shared" si="569"/>
        <v>1.7203269290053141E-2</v>
      </c>
      <c r="CX330">
        <f t="shared" si="570"/>
        <v>0.10318913034482474</v>
      </c>
      <c r="CY330">
        <f t="shared" si="571"/>
        <v>5.4349344725976589</v>
      </c>
      <c r="CZ330">
        <f t="shared" si="572"/>
        <v>1.5611658887801083E-3</v>
      </c>
      <c r="DA330">
        <f t="shared" si="573"/>
        <v>0.14935523955377825</v>
      </c>
      <c r="DB330">
        <f t="shared" si="574"/>
        <v>0.21067294173360229</v>
      </c>
      <c r="DC330">
        <f t="shared" si="575"/>
        <v>2.2619305340000138E-2</v>
      </c>
      <c r="DD330">
        <f>0</f>
        <v>0</v>
      </c>
      <c r="DE330">
        <f>0</f>
        <v>0</v>
      </c>
      <c r="DF330">
        <f>(((Parameters!$C$35))/(((Parameters!$C$35))^2+((C330*Parameters!$C$34-1/(C330*Parameters!$C$33)))^2))+(((Parameters!$C$39+Parameters!$C$38))/(((Parameters!$C$39+Parameters!$C$38))^2+((C330*Parameters!$C$37-1/(C330*Parameters!$C$36)))^2))</f>
        <v>2.4090438561815771E-3</v>
      </c>
      <c r="DG330">
        <f>(-((C330*Parameters!$C$34-1/(C330*Parameters!$C$33)))/(((Parameters!$C$35))^2+((C330*Parameters!$C$34-1/(C330*Parameters!$C$33)))^2))+(-((C330*Parameters!$C$37-1/(C330*Parameters!$C$36)))/(((Parameters!$C$39+Parameters!$C$38))^2+((C330*Parameters!$C$37-1/(C330*Parameters!$C$36)))^2))</f>
        <v>2.5315768521448331E-2</v>
      </c>
      <c r="DH330">
        <f t="shared" si="576"/>
        <v>0.75890267028325697</v>
      </c>
      <c r="DI330">
        <f t="shared" si="577"/>
        <v>3.2908576927753133E-2</v>
      </c>
      <c r="DJ330">
        <f t="shared" si="578"/>
        <v>0.10318913034482474</v>
      </c>
      <c r="DK330">
        <f t="shared" si="579"/>
        <v>5.4349344725976589</v>
      </c>
      <c r="DL330">
        <f t="shared" si="580"/>
        <v>1.4960611466237387E-3</v>
      </c>
      <c r="DM330">
        <f t="shared" si="581"/>
        <v>0.1547430778789991</v>
      </c>
      <c r="DN330">
        <f t="shared" si="582"/>
        <v>0.21067294173360229</v>
      </c>
      <c r="DO330">
        <f t="shared" si="583"/>
        <v>2.2619305340000138E-2</v>
      </c>
      <c r="DP330">
        <f>2*((((Parameters!$C$41)/((Parameters!$C$41)^2+(C330*(Parameters!$C$40*(1-Parameters!$C$42)))^2)))/((((Parameters!$C$41)/((Parameters!$C$41)^2+(C330*(Parameters!$C$40*(1-Parameters!$C$42)))^2)))^2+((-(C330*(Parameters!$C$40*(1-Parameters!$C$42)))/((Parameters!$C$41)^2+(C330*(Parameters!$C$40*(1-Parameters!$C$42)))^2)+C330*Parameters!$C$43))^2))</f>
        <v>0.20000000451347449</v>
      </c>
      <c r="DQ330">
        <f>2*(-((-(C330*(Parameters!$C$40*(1-Parameters!$C$42)))/((Parameters!$C$41)^2+(C330*(Parameters!$C$40*(1-Parameters!$C$42)))^2)+C330*Parameters!$C$43))/((((Parameters!$C$41)/((Parameters!$C$41)^2+(C330*(Parameters!$C$40*(1-Parameters!$C$42)))^2)))^2+((-(C330*(Parameters!$C$40*(1-Parameters!$C$42)))/((Parameters!$C$41)^2+(C330*(Parameters!$C$40*(1-Parameters!$C$42)))^2)+C330*Parameters!$C$43))^2))</f>
        <v>0.1645625909231235</v>
      </c>
      <c r="DR330">
        <f>0</f>
        <v>0</v>
      </c>
      <c r="DS330">
        <f>0</f>
        <v>0</v>
      </c>
      <c r="DT330">
        <f t="shared" si="584"/>
        <v>0.75890267028325697</v>
      </c>
      <c r="DU330">
        <f t="shared" si="585"/>
        <v>3.2908576927753133E-2</v>
      </c>
      <c r="DV330">
        <f t="shared" si="586"/>
        <v>0.24955414714394003</v>
      </c>
      <c r="DW330">
        <f t="shared" si="587"/>
        <v>5.5664031778120311</v>
      </c>
      <c r="DX330">
        <f t="shared" si="588"/>
        <v>1.4960611466237387E-3</v>
      </c>
      <c r="DY330">
        <f t="shared" si="589"/>
        <v>0.1547430778789991</v>
      </c>
      <c r="DZ330">
        <f t="shared" si="590"/>
        <v>0.1855072321464927</v>
      </c>
      <c r="EA330">
        <f t="shared" si="591"/>
        <v>5.3814117312696717E-2</v>
      </c>
      <c r="EB330">
        <f>0</f>
        <v>0</v>
      </c>
      <c r="EC330">
        <f>0</f>
        <v>0</v>
      </c>
      <c r="ED330">
        <f>0</f>
        <v>0</v>
      </c>
      <c r="EE330">
        <f>C330*Parameters!$C$44</f>
        <v>2.7427098634826777E-7</v>
      </c>
      <c r="EF330">
        <f t="shared" si="592"/>
        <v>0.75890114358036698</v>
      </c>
      <c r="EG330">
        <f t="shared" si="593"/>
        <v>3.2908645373215216E-2</v>
      </c>
      <c r="EH330">
        <f t="shared" si="594"/>
        <v>0.24955414714394003</v>
      </c>
      <c r="EI330">
        <f t="shared" si="595"/>
        <v>5.5664031778120311</v>
      </c>
      <c r="EJ330">
        <f t="shared" si="596"/>
        <v>1.4960463869727039E-3</v>
      </c>
      <c r="EK330">
        <f t="shared" si="597"/>
        <v>0.15474312875825064</v>
      </c>
      <c r="EL330">
        <f t="shared" si="598"/>
        <v>0.1855072321464927</v>
      </c>
      <c r="EM330">
        <f t="shared" si="599"/>
        <v>5.3814117312696717E-2</v>
      </c>
      <c r="EN330">
        <f>0</f>
        <v>0</v>
      </c>
      <c r="EO330">
        <f>0</f>
        <v>0</v>
      </c>
      <c r="EP330">
        <f>(((2*Parameters!$C$47))/(((2*Parameters!$C$47))^2+((2*(C330*Parameters!$C$46-1/(C330*Parameters!$C$45))))^2))</f>
        <v>3.6408694998018156E-11</v>
      </c>
      <c r="EQ330">
        <f>(-((2*(C330*Parameters!$C$46-1/(C330*Parameters!$C$45))))/(((2*Parameters!$C$47))^2+((2*(C330*Parameters!$C$46-1/(C330*Parameters!$C$45))))^2))</f>
        <v>3.0169808997557945E-5</v>
      </c>
      <c r="ER330">
        <f t="shared" si="600"/>
        <v>0.75873320626877494</v>
      </c>
      <c r="ES330">
        <f t="shared" si="601"/>
        <v>3.2916174576834573E-2</v>
      </c>
      <c r="ET330">
        <f t="shared" si="602"/>
        <v>0.24955414714394003</v>
      </c>
      <c r="EU330">
        <f t="shared" si="603"/>
        <v>5.5664031778120311</v>
      </c>
      <c r="EV330">
        <f t="shared" si="604"/>
        <v>1.4944228320860839E-3</v>
      </c>
      <c r="EW330">
        <f t="shared" si="605"/>
        <v>0.15474872547797144</v>
      </c>
      <c r="EX330">
        <f t="shared" si="606"/>
        <v>0.1855072321464927</v>
      </c>
      <c r="EY330">
        <f t="shared" si="607"/>
        <v>5.3814117312696717E-2</v>
      </c>
      <c r="EZ330">
        <f>(ER330+ET330/Parameters!$C$6+Parameters!$C$7*(EV330+EX330/Parameters!$C$6))</f>
        <v>0.76741335051725978</v>
      </c>
      <c r="FA330">
        <f>(ES330+EU330/Parameters!$C$6+Parameters!$C$7*(EW330+EY330/Parameters!$C$6))</f>
        <v>0.22653019815290523</v>
      </c>
      <c r="FB330">
        <f t="shared" si="608"/>
        <v>1.9365775151314168</v>
      </c>
      <c r="FC330">
        <f t="shared" si="609"/>
        <v>1.2497664900312824</v>
      </c>
      <c r="FD330">
        <f>(ER330+ET330/Parameters!$C$6+Parameters!$C$8*(EV330+EX330/Parameters!$C$6))</f>
        <v>1.1647557654198122</v>
      </c>
      <c r="FE330">
        <f>(ES330+EU330/Parameters!$C$6+Parameters!$C$8*(EW330+EY330/Parameters!$C$6))</f>
        <v>8.0575562412909516</v>
      </c>
      <c r="FF330">
        <f t="shared" si="610"/>
        <v>-18.213881909769917</v>
      </c>
      <c r="FG330">
        <f t="shared" si="611"/>
        <v>0.12283041085249745</v>
      </c>
    </row>
    <row r="331" spans="1:163" x14ac:dyDescent="0.15">
      <c r="A331">
        <f>Parameters!$C$2*(Parameters!$C$3/Parameters!$C$2)^((ROW()-2)/(Parameters!$C$4-1))</f>
        <v>4415.7044735331237</v>
      </c>
      <c r="B331">
        <f t="shared" si="510"/>
        <v>3.645</v>
      </c>
      <c r="C331">
        <f t="shared" si="511"/>
        <v>27744.689468950492</v>
      </c>
      <c r="D331">
        <f>1</f>
        <v>1</v>
      </c>
      <c r="E331">
        <f>0</f>
        <v>0</v>
      </c>
      <c r="F331">
        <f>0</f>
        <v>0</v>
      </c>
      <c r="G331">
        <f>0</f>
        <v>0</v>
      </c>
      <c r="H331">
        <f>0</f>
        <v>0</v>
      </c>
      <c r="I331">
        <f>0</f>
        <v>0</v>
      </c>
      <c r="J331">
        <f>1</f>
        <v>1</v>
      </c>
      <c r="K331">
        <f>0</f>
        <v>0</v>
      </c>
      <c r="L331">
        <f>2*Parameters!$C$10</f>
        <v>0.04</v>
      </c>
      <c r="M331">
        <f>2*C331*Parameters!$C$9</f>
        <v>5.5489378937900978E-2</v>
      </c>
      <c r="N331">
        <f>0</f>
        <v>0</v>
      </c>
      <c r="O331">
        <f>0</f>
        <v>0</v>
      </c>
      <c r="P331">
        <f t="shared" si="512"/>
        <v>1</v>
      </c>
      <c r="Q331">
        <f t="shared" si="513"/>
        <v>0</v>
      </c>
      <c r="R331">
        <f t="shared" si="514"/>
        <v>0.04</v>
      </c>
      <c r="S331">
        <f t="shared" si="515"/>
        <v>5.5489378937900978E-2</v>
      </c>
      <c r="T331">
        <f t="shared" si="516"/>
        <v>0</v>
      </c>
      <c r="U331">
        <f t="shared" si="517"/>
        <v>0</v>
      </c>
      <c r="V331">
        <f t="shared" si="518"/>
        <v>1</v>
      </c>
      <c r="W331">
        <f t="shared" si="519"/>
        <v>0</v>
      </c>
      <c r="X331">
        <f>0</f>
        <v>0</v>
      </c>
      <c r="Y331">
        <f>0</f>
        <v>0</v>
      </c>
      <c r="Z331">
        <f>0</f>
        <v>0</v>
      </c>
      <c r="AA331">
        <f>C331*(Parameters!$C$12+Parameters!$C$11/2)</f>
        <v>2.0808517101712868E-6</v>
      </c>
      <c r="AB331">
        <f t="shared" si="520"/>
        <v>0.99999988453483091</v>
      </c>
      <c r="AC331">
        <f t="shared" si="521"/>
        <v>8.3234068406851469E-8</v>
      </c>
      <c r="AD331">
        <f t="shared" si="522"/>
        <v>0.04</v>
      </c>
      <c r="AE331">
        <f t="shared" si="523"/>
        <v>5.5489378937900978E-2</v>
      </c>
      <c r="AF331">
        <f t="shared" si="524"/>
        <v>0</v>
      </c>
      <c r="AG331">
        <f t="shared" si="525"/>
        <v>2.0808517101712868E-6</v>
      </c>
      <c r="AH331">
        <f t="shared" si="526"/>
        <v>1</v>
      </c>
      <c r="AI331">
        <f t="shared" si="527"/>
        <v>0</v>
      </c>
      <c r="AJ331">
        <f>0</f>
        <v>0</v>
      </c>
      <c r="AK331">
        <f>0</f>
        <v>0</v>
      </c>
      <c r="AL331">
        <f>(((2*Parameters!$C$15))/(((2*Parameters!$C$15))^2+((2*(C331*Parameters!$C$14-1/(C331*Parameters!$C$13))))^2))</f>
        <v>7.6986260763728246E-4</v>
      </c>
      <c r="AM331">
        <f>(-((2*(C331*Parameters!$C$14-1/(C331*Parameters!$C$13))))/(((2*Parameters!$C$15))^2+((2*(C331*Parameters!$C$14-1/(C331*Parameters!$C$13))))^2))</f>
        <v>0.13872985440235069</v>
      </c>
      <c r="AN331">
        <f t="shared" si="528"/>
        <v>0.99233264557820455</v>
      </c>
      <c r="AO331">
        <f t="shared" si="529"/>
        <v>5.5919966081277401E-3</v>
      </c>
      <c r="AP331">
        <f t="shared" si="530"/>
        <v>0.04</v>
      </c>
      <c r="AQ331">
        <f t="shared" si="531"/>
        <v>5.5489378937900978E-2</v>
      </c>
      <c r="AR331">
        <f t="shared" si="532"/>
        <v>7.6986260763728246E-4</v>
      </c>
      <c r="AS331">
        <f t="shared" si="533"/>
        <v>0.13873193525406086</v>
      </c>
      <c r="AT331">
        <f t="shared" si="534"/>
        <v>1</v>
      </c>
      <c r="AU331">
        <f t="shared" si="535"/>
        <v>0</v>
      </c>
      <c r="AV331">
        <f>2*Parameters!$C$17</f>
        <v>0.04</v>
      </c>
      <c r="AW331">
        <f>2*C331*Parameters!$C$16</f>
        <v>5.5489378937900978E-2</v>
      </c>
      <c r="AX331">
        <f>0</f>
        <v>0</v>
      </c>
      <c r="AY331">
        <f>0</f>
        <v>0</v>
      </c>
      <c r="AZ331">
        <f t="shared" si="536"/>
        <v>0.99233264557820455</v>
      </c>
      <c r="BA331">
        <f t="shared" si="537"/>
        <v>5.5919966081277401E-3</v>
      </c>
      <c r="BB331">
        <f t="shared" si="538"/>
        <v>7.9383009404320332E-2</v>
      </c>
      <c r="BC331">
        <f t="shared" si="539"/>
        <v>0.11077698100516487</v>
      </c>
      <c r="BD331">
        <f t="shared" si="540"/>
        <v>7.6986260763728246E-4</v>
      </c>
      <c r="BE331">
        <f t="shared" si="541"/>
        <v>0.13873193525406086</v>
      </c>
      <c r="BF331">
        <f t="shared" si="542"/>
        <v>0.99233264557820455</v>
      </c>
      <c r="BG331">
        <f t="shared" si="543"/>
        <v>5.5919966081277401E-3</v>
      </c>
      <c r="BH331">
        <f>0</f>
        <v>0</v>
      </c>
      <c r="BI331">
        <f>0</f>
        <v>0</v>
      </c>
      <c r="BJ331">
        <f>0</f>
        <v>0</v>
      </c>
      <c r="BK331">
        <f>C331*(Parameters!$C$19+Parameters!$C$18/2)</f>
        <v>2.0808517101712868E-6</v>
      </c>
      <c r="BL331">
        <f t="shared" si="544"/>
        <v>0.99233241506773417</v>
      </c>
      <c r="BM331">
        <f t="shared" si="545"/>
        <v>5.5921617923986172E-3</v>
      </c>
      <c r="BN331">
        <f t="shared" si="546"/>
        <v>7.9383009404320332E-2</v>
      </c>
      <c r="BO331">
        <f t="shared" si="547"/>
        <v>0.11077698100516487</v>
      </c>
      <c r="BP331">
        <f t="shared" si="548"/>
        <v>7.6985097152157715E-4</v>
      </c>
      <c r="BQ331">
        <f t="shared" si="549"/>
        <v>0.13873400015114346</v>
      </c>
      <c r="BR331">
        <f t="shared" si="550"/>
        <v>0.99233264557820455</v>
      </c>
      <c r="BS331">
        <f t="shared" si="551"/>
        <v>5.5919966081277401E-3</v>
      </c>
      <c r="BT331">
        <f>2*((((Parameters!$C$21)/((Parameters!$C$21)^2+(C331*Parameters!$C$20)^2)))/((((Parameters!$C$21)/((Parameters!$C$21)^2+(C331*Parameters!$C$20)^2)))^2+((-(C331*Parameters!$C$20)/((Parameters!$C$21)^2+(C331*Parameters!$C$20)^2)+C331*Parameters!$C$22))^2))</f>
        <v>4.000002093769222E-2</v>
      </c>
      <c r="BU331">
        <f>2*(-((-(C331*Parameters!$C$20)/((Parameters!$C$21)^2+(C331*Parameters!$C$20)^2)+C331*Parameters!$C$22))/((((Parameters!$C$21)/((Parameters!$C$21)^2+(C331*Parameters!$C$20)^2)))^2+((-(C331*Parameters!$C$20)/((Parameters!$C$21)^2+(C331*Parameters!$C$20)^2)+C331*Parameters!$C$22))^2))</f>
        <v>3.7732787552127656</v>
      </c>
      <c r="BV331">
        <f>0</f>
        <v>0</v>
      </c>
      <c r="BW331">
        <f>0</f>
        <v>0</v>
      </c>
      <c r="BX331">
        <f t="shared" si="552"/>
        <v>0.99233241506773417</v>
      </c>
      <c r="BY331">
        <f t="shared" si="553"/>
        <v>5.5921617923986172E-3</v>
      </c>
      <c r="BZ331">
        <f t="shared" si="554"/>
        <v>9.7975541497210134E-2</v>
      </c>
      <c r="CA331">
        <f t="shared" si="555"/>
        <v>3.8553474874780052</v>
      </c>
      <c r="CB331">
        <f t="shared" si="556"/>
        <v>7.6985097152157715E-4</v>
      </c>
      <c r="CC331">
        <f t="shared" si="557"/>
        <v>0.13873400015114346</v>
      </c>
      <c r="CD331">
        <f t="shared" si="558"/>
        <v>0.46888138423719006</v>
      </c>
      <c r="CE331">
        <f t="shared" si="559"/>
        <v>1.404622183446555E-2</v>
      </c>
      <c r="CF331">
        <f>0</f>
        <v>0</v>
      </c>
      <c r="CG331">
        <f>0</f>
        <v>0</v>
      </c>
      <c r="CH331">
        <f>(((Parameters!$C$25))/(((Parameters!$C$25))^2+((C331*Parameters!$C$24-1/(C331*Parameters!$C$23)))^2))+(((Parameters!$C$29+Parameters!$C$28))/(((Parameters!$C$29+Parameters!$C$28))^2+((C331*Parameters!$C$27-1/(C331*Parameters!$C$26)))^2))</f>
        <v>2.4630878494754723E-3</v>
      </c>
      <c r="CI331">
        <f>(-((C331*Parameters!$C$24-1/(C331*Parameters!$C$23)))/(((Parameters!$C$25))^2+((C331*Parameters!$C$24-1/(C331*Parameters!$C$23)))^2))+(-((C331*Parameters!$C$27-1/(C331*Parameters!$C$26)))/(((Parameters!$C$29+Parameters!$C$28))^2+((C331*Parameters!$C$27-1/(C331*Parameters!$C$26)))^2))</f>
        <v>2.5598343414892477E-2</v>
      </c>
      <c r="CJ331">
        <f t="shared" si="560"/>
        <v>0.89388322846533685</v>
      </c>
      <c r="CK331">
        <f t="shared" si="561"/>
        <v>1.7596232901817117E-2</v>
      </c>
      <c r="CL331">
        <f t="shared" si="562"/>
        <v>9.7975541497210134E-2</v>
      </c>
      <c r="CM331">
        <f t="shared" si="563"/>
        <v>3.8553474874780052</v>
      </c>
      <c r="CN331">
        <f t="shared" si="564"/>
        <v>1.5651870016810303E-3</v>
      </c>
      <c r="CO331">
        <f t="shared" si="565"/>
        <v>0.15077118392402869</v>
      </c>
      <c r="CP331">
        <f t="shared" si="566"/>
        <v>0.46888138423719006</v>
      </c>
      <c r="CQ331">
        <f t="shared" si="567"/>
        <v>1.404622183446555E-2</v>
      </c>
      <c r="CR331">
        <f>2*((((Parameters!$C$31)/((Parameters!$C$31)^2+(C331*Parameters!$C$30)^2)))/((((Parameters!$C$31)/((Parameters!$C$31)^2+(C331*Parameters!$C$30)^2)))^2+((-(C331*Parameters!$C$30)/((Parameters!$C$31)^2+(C331*Parameters!$C$30)^2)+C331*Parameters!$C$32))^2))</f>
        <v>4.0000010160936822E-2</v>
      </c>
      <c r="CS331">
        <f>2*(-((-(C331*Parameters!$C$30)/((Parameters!$C$31)^2+(C331*Parameters!$C$30)^2)+C331*Parameters!$C$32))/((((Parameters!$C$31)/((Parameters!$C$31)^2+(C331*Parameters!$C$30)^2)))^2+((-(C331*Parameters!$C$30)/((Parameters!$C$31)^2+(C331*Parameters!$C$30)^2)+C331*Parameters!$C$32))^2))</f>
        <v>1.8311497374171692</v>
      </c>
      <c r="CT331">
        <f>0</f>
        <v>0</v>
      </c>
      <c r="CU331">
        <f>0</f>
        <v>0</v>
      </c>
      <c r="CV331">
        <f t="shared" si="568"/>
        <v>0.89388322846533685</v>
      </c>
      <c r="CW331">
        <f t="shared" si="569"/>
        <v>1.7596232901817117E-2</v>
      </c>
      <c r="CX331">
        <f t="shared" si="570"/>
        <v>0.10150954246082083</v>
      </c>
      <c r="CY331">
        <f t="shared" si="571"/>
        <v>5.4928853760587852</v>
      </c>
      <c r="CZ331">
        <f t="shared" si="572"/>
        <v>1.5651870016810303E-3</v>
      </c>
      <c r="DA331">
        <f t="shared" si="573"/>
        <v>0.15077118392402869</v>
      </c>
      <c r="DB331">
        <f t="shared" si="574"/>
        <v>0.1928593778806002</v>
      </c>
      <c r="DC331">
        <f t="shared" si="575"/>
        <v>2.294316249054016E-2</v>
      </c>
      <c r="DD331">
        <f>0</f>
        <v>0</v>
      </c>
      <c r="DE331">
        <f>0</f>
        <v>0</v>
      </c>
      <c r="DF331">
        <f>(((Parameters!$C$35))/(((Parameters!$C$35))^2+((C331*Parameters!$C$34-1/(C331*Parameters!$C$33)))^2))+(((Parameters!$C$39+Parameters!$C$38))/(((Parameters!$C$39+Parameters!$C$38))^2+((C331*Parameters!$C$37-1/(C331*Parameters!$C$36)))^2))</f>
        <v>2.4630878494754723E-3</v>
      </c>
      <c r="DG331">
        <f>(-((C331*Parameters!$C$34-1/(C331*Parameters!$C$33)))/(((Parameters!$C$35))^2+((C331*Parameters!$C$34-1/(C331*Parameters!$C$33)))^2))+(-((C331*Parameters!$C$37-1/(C331*Parameters!$C$36)))/(((Parameters!$C$39+Parameters!$C$38))^2+((C331*Parameters!$C$37-1/(C331*Parameters!$C$36)))^2))</f>
        <v>2.5598343414892477E-2</v>
      </c>
      <c r="DH331">
        <f t="shared" si="576"/>
        <v>0.75352448919098425</v>
      </c>
      <c r="DI331">
        <f t="shared" si="577"/>
        <v>3.3724168257949723E-2</v>
      </c>
      <c r="DJ331">
        <f t="shared" si="578"/>
        <v>0.10150954246082083</v>
      </c>
      <c r="DK331">
        <f t="shared" si="579"/>
        <v>5.4928853760587852</v>
      </c>
      <c r="DL331">
        <f t="shared" si="580"/>
        <v>1.4529096395396084E-3</v>
      </c>
      <c r="DM331">
        <f t="shared" si="581"/>
        <v>0.1557645755345578</v>
      </c>
      <c r="DN331">
        <f t="shared" si="582"/>
        <v>0.1928593778806002</v>
      </c>
      <c r="DO331">
        <f t="shared" si="583"/>
        <v>2.294316249054016E-2</v>
      </c>
      <c r="DP331">
        <f>2*((((Parameters!$C$41)/((Parameters!$C$41)^2+(C331*(Parameters!$C$40*(1-Parameters!$C$42)))^2)))/((((Parameters!$C$41)/((Parameters!$C$41)^2+(C331*(Parameters!$C$40*(1-Parameters!$C$42)))^2)))^2+((-(C331*(Parameters!$C$40*(1-Parameters!$C$42)))/((Parameters!$C$41)^2+(C331*(Parameters!$C$40*(1-Parameters!$C$42)))^2)+C331*Parameters!$C$43))^2))</f>
        <v>0.20000000461860684</v>
      </c>
      <c r="DQ331">
        <f>2*(-((-(C331*(Parameters!$C$40*(1-Parameters!$C$42)))/((Parameters!$C$41)^2+(C331*(Parameters!$C$40*(1-Parameters!$C$42)))^2)+C331*Parameters!$C$43))/((((Parameters!$C$41)/((Parameters!$C$41)^2+(C331*(Parameters!$C$40*(1-Parameters!$C$42)))^2)))^2+((-(C331*(Parameters!$C$40*(1-Parameters!$C$42)))/((Parameters!$C$41)^2+(C331*(Parameters!$C$40*(1-Parameters!$C$42)))^2)+C331*Parameters!$C$43))^2))</f>
        <v>0.16646813596136126</v>
      </c>
      <c r="DR331">
        <f>0</f>
        <v>0</v>
      </c>
      <c r="DS331">
        <f>0</f>
        <v>0</v>
      </c>
      <c r="DT331">
        <f t="shared" si="584"/>
        <v>0.75352448919098425</v>
      </c>
      <c r="DU331">
        <f t="shared" si="585"/>
        <v>3.3724168257949723E-2</v>
      </c>
      <c r="DV331">
        <f t="shared" si="586"/>
        <v>0.24660044435250286</v>
      </c>
      <c r="DW331">
        <f t="shared" si="587"/>
        <v>5.6250680269829942</v>
      </c>
      <c r="DX331">
        <f t="shared" si="588"/>
        <v>1.4529096395396084E-3</v>
      </c>
      <c r="DY331">
        <f t="shared" si="589"/>
        <v>0.1557645755345578</v>
      </c>
      <c r="DZ331">
        <f t="shared" si="590"/>
        <v>0.16722012127716804</v>
      </c>
      <c r="EA331">
        <f t="shared" si="591"/>
        <v>5.4337941476281508E-2</v>
      </c>
      <c r="EB331">
        <f>0</f>
        <v>0</v>
      </c>
      <c r="EC331">
        <f>0</f>
        <v>0</v>
      </c>
      <c r="ED331">
        <f>0</f>
        <v>0</v>
      </c>
      <c r="EE331">
        <f>C331*Parameters!$C$44</f>
        <v>2.7744689468950488E-7</v>
      </c>
      <c r="EF331">
        <f t="shared" si="592"/>
        <v>0.7535229285333277</v>
      </c>
      <c r="EG331">
        <f t="shared" si="593"/>
        <v>3.372423667647724E-2</v>
      </c>
      <c r="EH331">
        <f t="shared" si="594"/>
        <v>0.24660044435250286</v>
      </c>
      <c r="EI331">
        <f t="shared" si="595"/>
        <v>5.6250680269829942</v>
      </c>
      <c r="EJ331">
        <f t="shared" si="596"/>
        <v>1.4528945636464821E-3</v>
      </c>
      <c r="EK331">
        <f t="shared" si="597"/>
        <v>0.15576462192926119</v>
      </c>
      <c r="EL331">
        <f t="shared" si="598"/>
        <v>0.16722012127716804</v>
      </c>
      <c r="EM331">
        <f t="shared" si="599"/>
        <v>5.4337941476281508E-2</v>
      </c>
      <c r="EN331">
        <f>0</f>
        <v>0</v>
      </c>
      <c r="EO331">
        <f>0</f>
        <v>0</v>
      </c>
      <c r="EP331">
        <f>(((2*Parameters!$C$47))/(((2*Parameters!$C$47))^2+((2*(C331*Parameters!$C$46-1/(C331*Parameters!$C$45))))^2))</f>
        <v>3.7256762478281938E-11</v>
      </c>
      <c r="EQ331">
        <f>(-((2*(C331*Parameters!$C$46-1/(C331*Parameters!$C$45))))/(((2*Parameters!$C$47))^2+((2*(C331*Parameters!$C$46-1/(C331*Parameters!$C$45))))^2))</f>
        <v>3.0519158932638701E-5</v>
      </c>
      <c r="ER331">
        <f t="shared" si="600"/>
        <v>0.75335125619739285</v>
      </c>
      <c r="ES331">
        <f t="shared" si="601"/>
        <v>3.3731762924203115E-2</v>
      </c>
      <c r="ET331">
        <f t="shared" si="602"/>
        <v>0.24660044435250286</v>
      </c>
      <c r="EU331">
        <f t="shared" si="603"/>
        <v>5.6250680269829942</v>
      </c>
      <c r="EV331">
        <f t="shared" si="604"/>
        <v>1.4512362216045752E-3</v>
      </c>
      <c r="EW331">
        <f t="shared" si="605"/>
        <v>0.15576972534874364</v>
      </c>
      <c r="EX331">
        <f t="shared" si="606"/>
        <v>0.16722012127716804</v>
      </c>
      <c r="EY331">
        <f t="shared" si="607"/>
        <v>5.4337941476281508E-2</v>
      </c>
      <c r="EZ331">
        <f>(ER331+ET331/Parameters!$C$6+Parameters!$C$7*(EV331+EX331/Parameters!$C$6))</f>
        <v>0.76192866295747985</v>
      </c>
      <c r="FA331">
        <f>(ES331+EU331/Parameters!$C$6+Parameters!$C$7*(EW331+EY331/Parameters!$C$6))</f>
        <v>0.2293863029931768</v>
      </c>
      <c r="FB331">
        <f t="shared" si="608"/>
        <v>1.9849108172480538</v>
      </c>
      <c r="FC331">
        <f t="shared" si="609"/>
        <v>1.2567402971047279</v>
      </c>
      <c r="FD331">
        <f>(ER331+ET331/Parameters!$C$6+Parameters!$C$8*(EV331+EX331/Parameters!$C$6))</f>
        <v>1.1253080762588703</v>
      </c>
      <c r="FE331">
        <f>(ES331+EU331/Parameters!$C$6+Parameters!$C$8*(EW331+EY331/Parameters!$C$6))</f>
        <v>8.1123733382151961</v>
      </c>
      <c r="FF331">
        <f t="shared" si="610"/>
        <v>-18.265731091110823</v>
      </c>
      <c r="FG331">
        <f t="shared" si="611"/>
        <v>0.12209937627987193</v>
      </c>
    </row>
    <row r="332" spans="1:163" x14ac:dyDescent="0.15">
      <c r="A332">
        <f>Parameters!$C$2*(Parameters!$C$3/Parameters!$C$2)^((ROW()-2)/(Parameters!$C$4-1))</f>
        <v>4466.8359215096325</v>
      </c>
      <c r="B332">
        <f t="shared" si="510"/>
        <v>3.65</v>
      </c>
      <c r="C332">
        <f t="shared" si="511"/>
        <v>28065.957831611311</v>
      </c>
      <c r="D332">
        <f>1</f>
        <v>1</v>
      </c>
      <c r="E332">
        <f>0</f>
        <v>0</v>
      </c>
      <c r="F332">
        <f>0</f>
        <v>0</v>
      </c>
      <c r="G332">
        <f>0</f>
        <v>0</v>
      </c>
      <c r="H332">
        <f>0</f>
        <v>0</v>
      </c>
      <c r="I332">
        <f>0</f>
        <v>0</v>
      </c>
      <c r="J332">
        <f>1</f>
        <v>1</v>
      </c>
      <c r="K332">
        <f>0</f>
        <v>0</v>
      </c>
      <c r="L332">
        <f>2*Parameters!$C$10</f>
        <v>0.04</v>
      </c>
      <c r="M332">
        <f>2*C332*Parameters!$C$9</f>
        <v>5.613191566322262E-2</v>
      </c>
      <c r="N332">
        <f>0</f>
        <v>0</v>
      </c>
      <c r="O332">
        <f>0</f>
        <v>0</v>
      </c>
      <c r="P332">
        <f t="shared" si="512"/>
        <v>1</v>
      </c>
      <c r="Q332">
        <f t="shared" si="513"/>
        <v>0</v>
      </c>
      <c r="R332">
        <f t="shared" si="514"/>
        <v>0.04</v>
      </c>
      <c r="S332">
        <f t="shared" si="515"/>
        <v>5.613191566322262E-2</v>
      </c>
      <c r="T332">
        <f t="shared" si="516"/>
        <v>0</v>
      </c>
      <c r="U332">
        <f t="shared" si="517"/>
        <v>0</v>
      </c>
      <c r="V332">
        <f t="shared" si="518"/>
        <v>1</v>
      </c>
      <c r="W332">
        <f t="shared" si="519"/>
        <v>0</v>
      </c>
      <c r="X332">
        <f>0</f>
        <v>0</v>
      </c>
      <c r="Y332">
        <f>0</f>
        <v>0</v>
      </c>
      <c r="Z332">
        <f>0</f>
        <v>0</v>
      </c>
      <c r="AA332">
        <f>C332*(Parameters!$C$12+Parameters!$C$11/2)</f>
        <v>2.1049468373708483E-6</v>
      </c>
      <c r="AB332">
        <f t="shared" si="520"/>
        <v>0.99999988184530164</v>
      </c>
      <c r="AC332">
        <f t="shared" si="521"/>
        <v>8.4197873494833934E-8</v>
      </c>
      <c r="AD332">
        <f t="shared" si="522"/>
        <v>0.04</v>
      </c>
      <c r="AE332">
        <f t="shared" si="523"/>
        <v>5.613191566322262E-2</v>
      </c>
      <c r="AF332">
        <f t="shared" si="524"/>
        <v>0</v>
      </c>
      <c r="AG332">
        <f t="shared" si="525"/>
        <v>2.1049468373708483E-6</v>
      </c>
      <c r="AH332">
        <f t="shared" si="526"/>
        <v>1</v>
      </c>
      <c r="AI332">
        <f t="shared" si="527"/>
        <v>0</v>
      </c>
      <c r="AJ332">
        <f>0</f>
        <v>0</v>
      </c>
      <c r="AK332">
        <f>0</f>
        <v>0</v>
      </c>
      <c r="AL332">
        <f>(((2*Parameters!$C$15))/(((2*Parameters!$C$15))^2+((2*(C332*Parameters!$C$14-1/(C332*Parameters!$C$13))))^2))</f>
        <v>7.8779727152999805E-4</v>
      </c>
      <c r="AM332">
        <f>(-((2*(C332*Parameters!$C$14-1/(C332*Parameters!$C$13))))/(((2*Parameters!$C$15))^2+((2*(C332*Parameters!$C$14-1/(C332*Parameters!$C$13))))^2))</f>
        <v>0.14033642137274599</v>
      </c>
      <c r="AN332">
        <f t="shared" si="528"/>
        <v>0.99215404156718945</v>
      </c>
      <c r="AO332">
        <f t="shared" si="529"/>
        <v>5.6577616227885723E-3</v>
      </c>
      <c r="AP332">
        <f t="shared" si="530"/>
        <v>0.04</v>
      </c>
      <c r="AQ332">
        <f t="shared" si="531"/>
        <v>5.613191566322262E-2</v>
      </c>
      <c r="AR332">
        <f t="shared" si="532"/>
        <v>7.8779727152999805E-4</v>
      </c>
      <c r="AS332">
        <f t="shared" si="533"/>
        <v>0.14033852631958335</v>
      </c>
      <c r="AT332">
        <f t="shared" si="534"/>
        <v>1</v>
      </c>
      <c r="AU332">
        <f t="shared" si="535"/>
        <v>0</v>
      </c>
      <c r="AV332">
        <f>2*Parameters!$C$17</f>
        <v>0.04</v>
      </c>
      <c r="AW332">
        <f>2*C332*Parameters!$C$16</f>
        <v>5.613191566322262E-2</v>
      </c>
      <c r="AX332">
        <f>0</f>
        <v>0</v>
      </c>
      <c r="AY332">
        <f>0</f>
        <v>0</v>
      </c>
      <c r="AZ332">
        <f t="shared" si="536"/>
        <v>0.99215404156718945</v>
      </c>
      <c r="BA332">
        <f t="shared" si="537"/>
        <v>5.6577616227885723E-3</v>
      </c>
      <c r="BB332">
        <f t="shared" si="538"/>
        <v>7.9368580664434585E-2</v>
      </c>
      <c r="BC332">
        <f t="shared" si="539"/>
        <v>0.11204973311430912</v>
      </c>
      <c r="BD332">
        <f t="shared" si="540"/>
        <v>7.8779727152999805E-4</v>
      </c>
      <c r="BE332">
        <f t="shared" si="541"/>
        <v>0.14033852631958335</v>
      </c>
      <c r="BF332">
        <f t="shared" si="542"/>
        <v>0.99215404156718934</v>
      </c>
      <c r="BG332">
        <f t="shared" si="543"/>
        <v>5.6577616227885723E-3</v>
      </c>
      <c r="BH332">
        <f>0</f>
        <v>0</v>
      </c>
      <c r="BI332">
        <f>0</f>
        <v>0</v>
      </c>
      <c r="BJ332">
        <f>0</f>
        <v>0</v>
      </c>
      <c r="BK332">
        <f>C332*(Parameters!$C$19+Parameters!$C$18/2)</f>
        <v>2.1049468373708483E-6</v>
      </c>
      <c r="BL332">
        <f t="shared" si="544"/>
        <v>0.99215380570845813</v>
      </c>
      <c r="BM332">
        <f t="shared" si="545"/>
        <v>5.6579286894314282E-3</v>
      </c>
      <c r="BN332">
        <f t="shared" si="546"/>
        <v>7.9368580664434585E-2</v>
      </c>
      <c r="BO332">
        <f t="shared" si="547"/>
        <v>0.11204973311430912</v>
      </c>
      <c r="BP332">
        <f t="shared" si="548"/>
        <v>7.8778536224256358E-4</v>
      </c>
      <c r="BQ332">
        <f t="shared" si="549"/>
        <v>0.14034061475109533</v>
      </c>
      <c r="BR332">
        <f t="shared" si="550"/>
        <v>0.99215404156718934</v>
      </c>
      <c r="BS332">
        <f t="shared" si="551"/>
        <v>5.6577616227885723E-3</v>
      </c>
      <c r="BT332">
        <f>2*((((Parameters!$C$21)/((Parameters!$C$21)^2+(C332*Parameters!$C$20)^2)))/((((Parameters!$C$21)/((Parameters!$C$21)^2+(C332*Parameters!$C$20)^2)))^2+((-(C332*Parameters!$C$20)/((Parameters!$C$21)^2+(C332*Parameters!$C$20)^2)+C332*Parameters!$C$22))^2))</f>
        <v>4.0000021425393904E-2</v>
      </c>
      <c r="BU332">
        <f>2*(-((-(C332*Parameters!$C$20)/((Parameters!$C$21)^2+(C332*Parameters!$C$20)^2)+C332*Parameters!$C$22))/((((Parameters!$C$21)/((Parameters!$C$21)^2+(C332*Parameters!$C$20)^2)))^2+((-(C332*Parameters!$C$20)/((Parameters!$C$21)^2+(C332*Parameters!$C$20)^2)+C332*Parameters!$C$22))^2))</f>
        <v>3.8169712872378803</v>
      </c>
      <c r="BV332">
        <f>0</f>
        <v>0</v>
      </c>
      <c r="BW332">
        <f>0</f>
        <v>0</v>
      </c>
      <c r="BX332">
        <f t="shared" si="552"/>
        <v>0.99215380570845813</v>
      </c>
      <c r="BY332">
        <f t="shared" si="553"/>
        <v>5.6579286894314282E-3</v>
      </c>
      <c r="BZ332">
        <f t="shared" si="554"/>
        <v>9.7458602797259791E-2</v>
      </c>
      <c r="CA332">
        <f t="shared" si="555"/>
        <v>3.8992986392960849</v>
      </c>
      <c r="CB332">
        <f t="shared" si="556"/>
        <v>7.8778536224256358E-4</v>
      </c>
      <c r="CC332">
        <f t="shared" si="557"/>
        <v>0.14034061475109533</v>
      </c>
      <c r="CD332">
        <f t="shared" si="558"/>
        <v>0.4565094560603139</v>
      </c>
      <c r="CE332">
        <f t="shared" si="559"/>
        <v>1.4278343327871496E-2</v>
      </c>
      <c r="CF332">
        <f>0</f>
        <v>0</v>
      </c>
      <c r="CG332">
        <f>0</f>
        <v>0</v>
      </c>
      <c r="CH332">
        <f>(((Parameters!$C$25))/(((Parameters!$C$25))^2+((C332*Parameters!$C$24-1/(C332*Parameters!$C$23)))^2))+(((Parameters!$C$29+Parameters!$C$28))/(((Parameters!$C$29+Parameters!$C$28))^2+((C332*Parameters!$C$27-1/(C332*Parameters!$C$26)))^2))</f>
        <v>2.5182968241957617E-3</v>
      </c>
      <c r="CI332">
        <f>(-((C332*Parameters!$C$24-1/(C332*Parameters!$C$23)))/(((Parameters!$C$25))^2+((C332*Parameters!$C$24-1/(C332*Parameters!$C$23)))^2))+(-((C332*Parameters!$C$27-1/(C332*Parameters!$C$26)))/(((Parameters!$C$29+Parameters!$C$28))^2+((C332*Parameters!$C$27-1/(C332*Parameters!$C$26)))^2))</f>
        <v>2.5883837588423102E-2</v>
      </c>
      <c r="CJ332">
        <f t="shared" si="560"/>
        <v>0.89147042271007404</v>
      </c>
      <c r="CK332">
        <f t="shared" si="561"/>
        <v>1.8000122715760521E-2</v>
      </c>
      <c r="CL332">
        <f t="shared" si="562"/>
        <v>9.7458602797259791E-2</v>
      </c>
      <c r="CM332">
        <f t="shared" si="563"/>
        <v>3.8992986392960849</v>
      </c>
      <c r="CN332">
        <f t="shared" si="564"/>
        <v>1.5678333559242161E-3</v>
      </c>
      <c r="CO332">
        <f t="shared" si="565"/>
        <v>0.15219278847599721</v>
      </c>
      <c r="CP332">
        <f t="shared" si="566"/>
        <v>0.4565094560603139</v>
      </c>
      <c r="CQ332">
        <f t="shared" si="567"/>
        <v>1.4278343327871496E-2</v>
      </c>
      <c r="CR332">
        <f>2*((((Parameters!$C$31)/((Parameters!$C$31)^2+(C332*Parameters!$C$30)^2)))/((((Parameters!$C$31)/((Parameters!$C$31)^2+(C332*Parameters!$C$30)^2)))^2+((-(C332*Parameters!$C$30)/((Parameters!$C$31)^2+(C332*Parameters!$C$30)^2)+C332*Parameters!$C$32))^2))</f>
        <v>4.0000010397615478E-2</v>
      </c>
      <c r="CS332">
        <f>2*(-((-(C332*Parameters!$C$30)/((Parameters!$C$31)^2+(C332*Parameters!$C$30)^2)+C332*Parameters!$C$32))/((((Parameters!$C$31)/((Parameters!$C$31)^2+(C332*Parameters!$C$30)^2)))^2+((-(C332*Parameters!$C$30)/((Parameters!$C$31)^2+(C332*Parameters!$C$30)^2)+C332*Parameters!$C$32))^2))</f>
        <v>1.8523534575247731</v>
      </c>
      <c r="CT332">
        <f>0</f>
        <v>0</v>
      </c>
      <c r="CU332">
        <f>0</f>
        <v>0</v>
      </c>
      <c r="CV332">
        <f t="shared" si="568"/>
        <v>0.89147042271007404</v>
      </c>
      <c r="CW332">
        <f t="shared" si="569"/>
        <v>1.8000122715760521E-2</v>
      </c>
      <c r="CX332">
        <f t="shared" si="570"/>
        <v>9.9774839426420209E-2</v>
      </c>
      <c r="CY332">
        <f t="shared" si="571"/>
        <v>5.5513369641799502</v>
      </c>
      <c r="CZ332">
        <f t="shared" si="572"/>
        <v>1.5678333559242161E-3</v>
      </c>
      <c r="DA332">
        <f t="shared" si="573"/>
        <v>0.15219278847599721</v>
      </c>
      <c r="DB332">
        <f t="shared" si="574"/>
        <v>0.17465733146700274</v>
      </c>
      <c r="DC332">
        <f t="shared" si="575"/>
        <v>2.3270237987022369E-2</v>
      </c>
      <c r="DD332">
        <f>0</f>
        <v>0</v>
      </c>
      <c r="DE332">
        <f>0</f>
        <v>0</v>
      </c>
      <c r="DF332">
        <f>(((Parameters!$C$35))/(((Parameters!$C$35))^2+((C332*Parameters!$C$34-1/(C332*Parameters!$C$33)))^2))+(((Parameters!$C$39+Parameters!$C$38))/(((Parameters!$C$39+Parameters!$C$38))^2+((C332*Parameters!$C$37-1/(C332*Parameters!$C$36)))^2))</f>
        <v>2.5182968241957617E-3</v>
      </c>
      <c r="DG332">
        <f>(-((C332*Parameters!$C$34-1/(C332*Parameters!$C$33)))/(((Parameters!$C$35))^2+((C332*Parameters!$C$34-1/(C332*Parameters!$C$33)))^2))+(-((C332*Parameters!$C$37-1/(C332*Parameters!$C$36)))/(((Parameters!$C$39+Parameters!$C$38))^2+((C332*Parameters!$C$37-1/(C332*Parameters!$C$36)))^2))</f>
        <v>2.5883837588423102E-2</v>
      </c>
      <c r="DH332">
        <f t="shared" si="576"/>
        <v>0.7480317809918926</v>
      </c>
      <c r="DI332">
        <f t="shared" si="577"/>
        <v>3.4562592701819883E-2</v>
      </c>
      <c r="DJ332">
        <f t="shared" si="578"/>
        <v>9.9774839426420209E-2</v>
      </c>
      <c r="DK332">
        <f t="shared" si="579"/>
        <v>5.5513369641799502</v>
      </c>
      <c r="DL332">
        <f t="shared" si="580"/>
        <v>1.4053492983800353E-3</v>
      </c>
      <c r="DM332">
        <f t="shared" si="581"/>
        <v>0.15677219184373747</v>
      </c>
      <c r="DN332">
        <f t="shared" si="582"/>
        <v>0.17465733146700274</v>
      </c>
      <c r="DO332">
        <f t="shared" si="583"/>
        <v>2.3270237987022369E-2</v>
      </c>
      <c r="DP332">
        <f>2*((((Parameters!$C$41)/((Parameters!$C$41)^2+(C332*(Parameters!$C$40*(1-Parameters!$C$42)))^2)))/((((Parameters!$C$41)/((Parameters!$C$41)^2+(C332*(Parameters!$C$40*(1-Parameters!$C$42)))^2)))^2+((-(C332*(Parameters!$C$40*(1-Parameters!$C$42)))/((Parameters!$C$41)^2+(C332*(Parameters!$C$40*(1-Parameters!$C$42)))^2)+C332*Parameters!$C$43))^2))</f>
        <v>0.20000000472618804</v>
      </c>
      <c r="DQ332">
        <f>2*(-((-(C332*(Parameters!$C$40*(1-Parameters!$C$42)))/((Parameters!$C$41)^2+(C332*(Parameters!$C$40*(1-Parameters!$C$42)))^2)+C332*Parameters!$C$43))/((((Parameters!$C$41)/((Parameters!$C$41)^2+(C332*(Parameters!$C$40*(1-Parameters!$C$42)))^2)))^2+((-(C332*(Parameters!$C$40*(1-Parameters!$C$42)))/((Parameters!$C$41)^2+(C332*(Parameters!$C$40*(1-Parameters!$C$42)))^2)+C332*Parameters!$C$43))^2))</f>
        <v>0.16839574617274705</v>
      </c>
      <c r="DR332">
        <f>0</f>
        <v>0</v>
      </c>
      <c r="DS332">
        <f>0</f>
        <v>0</v>
      </c>
      <c r="DT332">
        <f t="shared" si="584"/>
        <v>0.7480317809918926</v>
      </c>
      <c r="DU332">
        <f t="shared" si="585"/>
        <v>3.4562592701819883E-2</v>
      </c>
      <c r="DV332">
        <f t="shared" si="586"/>
        <v>0.24356100557244989</v>
      </c>
      <c r="DW332">
        <f t="shared" si="587"/>
        <v>5.6842148528047227</v>
      </c>
      <c r="DX332">
        <f t="shared" si="588"/>
        <v>1.4053492983800353E-3</v>
      </c>
      <c r="DY332">
        <f t="shared" si="589"/>
        <v>0.15677219184373747</v>
      </c>
      <c r="DZ332">
        <f t="shared" si="590"/>
        <v>0.14853863110865748</v>
      </c>
      <c r="EA332">
        <f t="shared" si="591"/>
        <v>5.4861331940438775E-2</v>
      </c>
      <c r="EB332">
        <f>0</f>
        <v>0</v>
      </c>
      <c r="EC332">
        <f>0</f>
        <v>0</v>
      </c>
      <c r="ED332">
        <f>0</f>
        <v>0</v>
      </c>
      <c r="EE332">
        <f>C332*Parameters!$C$44</f>
        <v>2.806595783161131E-7</v>
      </c>
      <c r="EF332">
        <f t="shared" si="592"/>
        <v>0.74803018566254897</v>
      </c>
      <c r="EG332">
        <f t="shared" si="593"/>
        <v>3.4562661059548999E-2</v>
      </c>
      <c r="EH332">
        <f t="shared" si="594"/>
        <v>0.24356100557244989</v>
      </c>
      <c r="EI332">
        <f t="shared" si="595"/>
        <v>5.6842148528047227</v>
      </c>
      <c r="EJ332">
        <f t="shared" si="596"/>
        <v>1.4053339010217469E-3</v>
      </c>
      <c r="EK332">
        <f t="shared" si="597"/>
        <v>0.15677223353252703</v>
      </c>
      <c r="EL332">
        <f t="shared" si="598"/>
        <v>0.14853863110865748</v>
      </c>
      <c r="EM332">
        <f t="shared" si="599"/>
        <v>5.4861331940438775E-2</v>
      </c>
      <c r="EN332">
        <f>0</f>
        <v>0</v>
      </c>
      <c r="EO332">
        <f>0</f>
        <v>0</v>
      </c>
      <c r="EP332">
        <f>(((2*Parameters!$C$47))/(((2*Parameters!$C$47))^2+((2*(C332*Parameters!$C$46-1/(C332*Parameters!$C$45))))^2))</f>
        <v>3.8124583989170755E-11</v>
      </c>
      <c r="EQ332">
        <f>(-((2*(C332*Parameters!$C$46-1/(C332*Parameters!$C$45))))/(((2*Parameters!$C$47))^2+((2*(C332*Parameters!$C$46-1/(C332*Parameters!$C$45))))^2))</f>
        <v>3.087255414972683E-5</v>
      </c>
      <c r="ER332">
        <f t="shared" si="600"/>
        <v>0.74785469944099281</v>
      </c>
      <c r="ES332">
        <f t="shared" si="601"/>
        <v>3.4570180626590619E-2</v>
      </c>
      <c r="ET332">
        <f t="shared" si="602"/>
        <v>0.24356100557244989</v>
      </c>
      <c r="EU332">
        <f t="shared" si="603"/>
        <v>5.6842148528047227</v>
      </c>
      <c r="EV332">
        <f t="shared" si="604"/>
        <v>1.4036401972436631E-3</v>
      </c>
      <c r="EW332">
        <f t="shared" si="605"/>
        <v>0.15677681930155085</v>
      </c>
      <c r="EX332">
        <f t="shared" si="606"/>
        <v>0.14853863110865748</v>
      </c>
      <c r="EY332">
        <f t="shared" si="607"/>
        <v>5.4861331940438775E-2</v>
      </c>
      <c r="EZ332">
        <f>(ER332+ET332/Parameters!$C$6+Parameters!$C$7*(EV332+EX332/Parameters!$C$6))</f>
        <v>0.75632638659133888</v>
      </c>
      <c r="FA332">
        <f>(ES332+EU332/Parameters!$C$6+Parameters!$C$7*(EW332+EY332/Parameters!$C$6))</f>
        <v>0.2322820015937114</v>
      </c>
      <c r="FB332">
        <f t="shared" si="608"/>
        <v>2.0343639849234547</v>
      </c>
      <c r="FC332">
        <f t="shared" si="609"/>
        <v>1.2639159639155146</v>
      </c>
      <c r="FD332">
        <f>(ER332+ET332/Parameters!$C$6+Parameters!$C$8*(EV332+EX332/Parameters!$C$6))</f>
        <v>1.084836450555535</v>
      </c>
      <c r="FE332">
        <f>(ES332+EU332/Parameters!$C$6+Parameters!$C$8*(EW332+EY332/Parameters!$C$6))</f>
        <v>8.1665339787415832</v>
      </c>
      <c r="FF332">
        <f t="shared" si="610"/>
        <v>-18.316723931233273</v>
      </c>
      <c r="FG332">
        <f t="shared" si="611"/>
        <v>0.12138465923003339</v>
      </c>
    </row>
    <row r="333" spans="1:163" x14ac:dyDescent="0.15">
      <c r="A333">
        <f>Parameters!$C$2*(Parameters!$C$3/Parameters!$C$2)^((ROW()-2)/(Parameters!$C$4-1))</f>
        <v>4518.5594437492227</v>
      </c>
      <c r="B333">
        <f t="shared" si="510"/>
        <v>3.6549999999999998</v>
      </c>
      <c r="C333">
        <f t="shared" si="511"/>
        <v>28390.946306582682</v>
      </c>
      <c r="D333">
        <f>1</f>
        <v>1</v>
      </c>
      <c r="E333">
        <f>0</f>
        <v>0</v>
      </c>
      <c r="F333">
        <f>0</f>
        <v>0</v>
      </c>
      <c r="G333">
        <f>0</f>
        <v>0</v>
      </c>
      <c r="H333">
        <f>0</f>
        <v>0</v>
      </c>
      <c r="I333">
        <f>0</f>
        <v>0</v>
      </c>
      <c r="J333">
        <f>1</f>
        <v>1</v>
      </c>
      <c r="K333">
        <f>0</f>
        <v>0</v>
      </c>
      <c r="L333">
        <f>2*Parameters!$C$10</f>
        <v>0.04</v>
      </c>
      <c r="M333">
        <f>2*C333*Parameters!$C$9</f>
        <v>5.6781892613165359E-2</v>
      </c>
      <c r="N333">
        <f>0</f>
        <v>0</v>
      </c>
      <c r="O333">
        <f>0</f>
        <v>0</v>
      </c>
      <c r="P333">
        <f t="shared" si="512"/>
        <v>1</v>
      </c>
      <c r="Q333">
        <f t="shared" si="513"/>
        <v>0</v>
      </c>
      <c r="R333">
        <f t="shared" si="514"/>
        <v>0.04</v>
      </c>
      <c r="S333">
        <f t="shared" si="515"/>
        <v>5.6781892613165359E-2</v>
      </c>
      <c r="T333">
        <f t="shared" si="516"/>
        <v>0</v>
      </c>
      <c r="U333">
        <f t="shared" si="517"/>
        <v>0</v>
      </c>
      <c r="V333">
        <f t="shared" si="518"/>
        <v>1</v>
      </c>
      <c r="W333">
        <f t="shared" si="519"/>
        <v>0</v>
      </c>
      <c r="X333">
        <f>0</f>
        <v>0</v>
      </c>
      <c r="Y333">
        <f>0</f>
        <v>0</v>
      </c>
      <c r="Z333">
        <f>0</f>
        <v>0</v>
      </c>
      <c r="AA333">
        <f>C333*(Parameters!$C$12+Parameters!$C$11/2)</f>
        <v>2.1293209729937013E-6</v>
      </c>
      <c r="AB333">
        <f t="shared" si="520"/>
        <v>0.99999987909312515</v>
      </c>
      <c r="AC333">
        <f t="shared" si="521"/>
        <v>8.5172838919748051E-8</v>
      </c>
      <c r="AD333">
        <f t="shared" si="522"/>
        <v>0.04</v>
      </c>
      <c r="AE333">
        <f t="shared" si="523"/>
        <v>5.6781892613165359E-2</v>
      </c>
      <c r="AF333">
        <f t="shared" si="524"/>
        <v>0</v>
      </c>
      <c r="AG333">
        <f t="shared" si="525"/>
        <v>2.1293209729937013E-6</v>
      </c>
      <c r="AH333">
        <f t="shared" si="526"/>
        <v>1</v>
      </c>
      <c r="AI333">
        <f t="shared" si="527"/>
        <v>0</v>
      </c>
      <c r="AJ333">
        <f>0</f>
        <v>0</v>
      </c>
      <c r="AK333">
        <f>0</f>
        <v>0</v>
      </c>
      <c r="AL333">
        <f>(((2*Parameters!$C$15))/(((2*Parameters!$C$15))^2+((2*(C333*Parameters!$C$14-1/(C333*Parameters!$C$13))))^2))</f>
        <v>8.061497939346688E-4</v>
      </c>
      <c r="AM333">
        <f>(-((2*(C333*Parameters!$C$14-1/(C333*Parameters!$C$13))))/(((2*Parameters!$C$15))^2+((2*(C333*Parameters!$C$14-1/(C333*Parameters!$C$13))))^2))</f>
        <v>0.14196159681715495</v>
      </c>
      <c r="AN333">
        <f t="shared" si="528"/>
        <v>0.99197127693921727</v>
      </c>
      <c r="AO333">
        <f t="shared" si="529"/>
        <v>5.7243237565544423E-3</v>
      </c>
      <c r="AP333">
        <f t="shared" si="530"/>
        <v>0.04</v>
      </c>
      <c r="AQ333">
        <f t="shared" si="531"/>
        <v>5.6781892613165359E-2</v>
      </c>
      <c r="AR333">
        <f t="shared" si="532"/>
        <v>8.061497939346688E-4</v>
      </c>
      <c r="AS333">
        <f t="shared" si="533"/>
        <v>0.14196372613812794</v>
      </c>
      <c r="AT333">
        <f t="shared" si="534"/>
        <v>1</v>
      </c>
      <c r="AU333">
        <f t="shared" si="535"/>
        <v>0</v>
      </c>
      <c r="AV333">
        <f>2*Parameters!$C$17</f>
        <v>0.04</v>
      </c>
      <c r="AW333">
        <f>2*C333*Parameters!$C$16</f>
        <v>5.6781892613165359E-2</v>
      </c>
      <c r="AX333">
        <f>0</f>
        <v>0</v>
      </c>
      <c r="AY333">
        <f>0</f>
        <v>0</v>
      </c>
      <c r="AZ333">
        <f t="shared" si="536"/>
        <v>0.99197127693921727</v>
      </c>
      <c r="BA333">
        <f t="shared" si="537"/>
        <v>5.7243237565544423E-3</v>
      </c>
      <c r="BB333">
        <f t="shared" si="538"/>
        <v>7.9353813140741025E-2</v>
      </c>
      <c r="BC333">
        <f t="shared" si="539"/>
        <v>0.1133368720859347</v>
      </c>
      <c r="BD333">
        <f t="shared" si="540"/>
        <v>8.061497939346688E-4</v>
      </c>
      <c r="BE333">
        <f t="shared" si="541"/>
        <v>0.14196372613812794</v>
      </c>
      <c r="BF333">
        <f t="shared" si="542"/>
        <v>0.99197127693921749</v>
      </c>
      <c r="BG333">
        <f t="shared" si="543"/>
        <v>5.7243237565544414E-3</v>
      </c>
      <c r="BH333">
        <f>0</f>
        <v>0</v>
      </c>
      <c r="BI333">
        <f>0</f>
        <v>0</v>
      </c>
      <c r="BJ333">
        <f>0</f>
        <v>0</v>
      </c>
      <c r="BK333">
        <f>C333*(Parameters!$C$19+Parameters!$C$18/2)</f>
        <v>2.1293209729937013E-6</v>
      </c>
      <c r="BL333">
        <f t="shared" si="544"/>
        <v>0.99197103560863853</v>
      </c>
      <c r="BM333">
        <f t="shared" si="545"/>
        <v>5.7244927262930503E-3</v>
      </c>
      <c r="BN333">
        <f t="shared" si="546"/>
        <v>7.9353813140741025E-2</v>
      </c>
      <c r="BO333">
        <f t="shared" si="547"/>
        <v>0.1133368720859347</v>
      </c>
      <c r="BP333">
        <f t="shared" si="548"/>
        <v>8.0613760501203782E-4</v>
      </c>
      <c r="BQ333">
        <f t="shared" si="549"/>
        <v>0.14196583836337254</v>
      </c>
      <c r="BR333">
        <f t="shared" si="550"/>
        <v>0.99197127693921749</v>
      </c>
      <c r="BS333">
        <f t="shared" si="551"/>
        <v>5.7243237565544414E-3</v>
      </c>
      <c r="BT333">
        <f>2*((((Parameters!$C$21)/((Parameters!$C$21)^2+(C333*Parameters!$C$20)^2)))/((((Parameters!$C$21)/((Parameters!$C$21)^2+(C333*Parameters!$C$20)^2)))^2+((-(C333*Parameters!$C$20)/((Parameters!$C$21)^2+(C333*Parameters!$C$20)^2)+C333*Parameters!$C$22))^2))</f>
        <v>4.0000021924455634E-2</v>
      </c>
      <c r="BU333">
        <f>2*(-((-(C333*Parameters!$C$20)/((Parameters!$C$21)^2+(C333*Parameters!$C$20)^2)+C333*Parameters!$C$22))/((((Parameters!$C$21)/((Parameters!$C$21)^2+(C333*Parameters!$C$20)^2)))^2+((-(C333*Parameters!$C$20)/((Parameters!$C$21)^2+(C333*Parameters!$C$20)^2)+C333*Parameters!$C$22))^2))</f>
        <v>3.8611697557568085</v>
      </c>
      <c r="BV333">
        <f>0</f>
        <v>0</v>
      </c>
      <c r="BW333">
        <f>0</f>
        <v>0</v>
      </c>
      <c r="BX333">
        <f t="shared" si="552"/>
        <v>0.99197103560863853</v>
      </c>
      <c r="BY333">
        <f t="shared" si="553"/>
        <v>5.7244927262930503E-3</v>
      </c>
      <c r="BZ333">
        <f t="shared" si="554"/>
        <v>9.6929438131698964E-2</v>
      </c>
      <c r="CA333">
        <f t="shared" si="555"/>
        <v>3.9437344131993286</v>
      </c>
      <c r="CB333">
        <f t="shared" si="556"/>
        <v>8.0613760501203782E-4</v>
      </c>
      <c r="CC333">
        <f t="shared" si="557"/>
        <v>0.14196583836337254</v>
      </c>
      <c r="CD333">
        <f t="shared" si="558"/>
        <v>0.44384932102177843</v>
      </c>
      <c r="CE333">
        <f t="shared" si="559"/>
        <v>1.4515594543063776E-2</v>
      </c>
      <c r="CF333">
        <f>0</f>
        <v>0</v>
      </c>
      <c r="CG333">
        <f>0</f>
        <v>0</v>
      </c>
      <c r="CH333">
        <f>(((Parameters!$C$25))/(((Parameters!$C$25))^2+((C333*Parameters!$C$24-1/(C333*Parameters!$C$23)))^2))+(((Parameters!$C$29+Parameters!$C$28))/(((Parameters!$C$29+Parameters!$C$28))^2+((C333*Parameters!$C$27-1/(C333*Parameters!$C$26)))^2))</f>
        <v>2.5746937458319924E-3</v>
      </c>
      <c r="CI333">
        <f>(-((C333*Parameters!$C$24-1/(C333*Parameters!$C$23)))/(((Parameters!$C$25))^2+((C333*Parameters!$C$24-1/(C333*Parameters!$C$23)))^2))+(-((C333*Parameters!$C$27-1/(C333*Parameters!$C$26)))/(((Parameters!$C$29+Parameters!$C$28))^2+((C333*Parameters!$C$27-1/(C333*Parameters!$C$26)))^2))</f>
        <v>2.6172273499247837E-2</v>
      </c>
      <c r="CJ333">
        <f t="shared" si="560"/>
        <v>0.88900410355613468</v>
      </c>
      <c r="CK333">
        <f t="shared" si="561"/>
        <v>1.841526482009101E-2</v>
      </c>
      <c r="CL333">
        <f t="shared" si="562"/>
        <v>9.6929438131698964E-2</v>
      </c>
      <c r="CM333">
        <f t="shared" si="563"/>
        <v>3.9437344131993286</v>
      </c>
      <c r="CN333">
        <f t="shared" si="564"/>
        <v>1.5690075655533323E-3</v>
      </c>
      <c r="CO333">
        <f t="shared" si="565"/>
        <v>0.15361975739609704</v>
      </c>
      <c r="CP333">
        <f t="shared" si="566"/>
        <v>0.44384932102177843</v>
      </c>
      <c r="CQ333">
        <f t="shared" si="567"/>
        <v>1.4515594543063776E-2</v>
      </c>
      <c r="CR333">
        <f>2*((((Parameters!$C$31)/((Parameters!$C$31)^2+(C333*Parameters!$C$30)^2)))/((((Parameters!$C$31)/((Parameters!$C$31)^2+(C333*Parameters!$C$30)^2)))^2+((-(C333*Parameters!$C$30)/((Parameters!$C$31)^2+(C333*Parameters!$C$30)^2)+C333*Parameters!$C$32))^2))</f>
        <v>4.0000010639807099E-2</v>
      </c>
      <c r="CS333">
        <f>2*(-((-(C333*Parameters!$C$30)/((Parameters!$C$31)^2+(C333*Parameters!$C$30)^2)+C333*Parameters!$C$32))/((((Parameters!$C$31)/((Parameters!$C$31)^2+(C333*Parameters!$C$30)^2)))^2+((-(C333*Parameters!$C$30)/((Parameters!$C$31)^2+(C333*Parameters!$C$30)^2)+C333*Parameters!$C$32))^2))</f>
        <v>1.8738027053320849</v>
      </c>
      <c r="CT333">
        <f>0</f>
        <v>0</v>
      </c>
      <c r="CU333">
        <f>0</f>
        <v>0</v>
      </c>
      <c r="CV333">
        <f t="shared" si="568"/>
        <v>0.88900410355613468</v>
      </c>
      <c r="CW333">
        <f t="shared" si="569"/>
        <v>1.841526482009101E-2</v>
      </c>
      <c r="CX333">
        <f t="shared" si="570"/>
        <v>9.798303869348321E-2</v>
      </c>
      <c r="CY333">
        <f t="shared" si="571"/>
        <v>5.6102893182828772</v>
      </c>
      <c r="CZ333">
        <f t="shared" si="572"/>
        <v>1.5690075655533323E-3</v>
      </c>
      <c r="DA333">
        <f t="shared" si="573"/>
        <v>0.15361975739609704</v>
      </c>
      <c r="DB333">
        <f t="shared" si="574"/>
        <v>0.1560589643398293</v>
      </c>
      <c r="DC333">
        <f t="shared" si="575"/>
        <v>2.3600397094412588E-2</v>
      </c>
      <c r="DD333">
        <f>0</f>
        <v>0</v>
      </c>
      <c r="DE333">
        <f>0</f>
        <v>0</v>
      </c>
      <c r="DF333">
        <f>(((Parameters!$C$35))/(((Parameters!$C$35))^2+((C333*Parameters!$C$34-1/(C333*Parameters!$C$33)))^2))+(((Parameters!$C$39+Parameters!$C$38))/(((Parameters!$C$39+Parameters!$C$38))^2+((C333*Parameters!$C$37-1/(C333*Parameters!$C$36)))^2))</f>
        <v>2.5746937458319924E-3</v>
      </c>
      <c r="DG333">
        <f>(-((C333*Parameters!$C$34-1/(C333*Parameters!$C$33)))/(((Parameters!$C$35))^2+((C333*Parameters!$C$34-1/(C333*Parameters!$C$33)))^2))+(-((C333*Parameters!$C$37-1/(C333*Parameters!$C$36)))/(((Parameters!$C$39+Parameters!$C$38))^2+((C333*Parameters!$C$37-1/(C333*Parameters!$C$36)))^2))</f>
        <v>2.6172273499247837E-2</v>
      </c>
      <c r="DH333">
        <f t="shared" si="576"/>
        <v>0.74242235342504825</v>
      </c>
      <c r="DI333">
        <f t="shared" si="577"/>
        <v>3.5424480527155189E-2</v>
      </c>
      <c r="DJ333">
        <f t="shared" si="578"/>
        <v>9.798303869348321E-2</v>
      </c>
      <c r="DK333">
        <f t="shared" si="579"/>
        <v>5.6102893182828772</v>
      </c>
      <c r="DL333">
        <f t="shared" si="580"/>
        <v>1.3531355575742887E-3</v>
      </c>
      <c r="DM333">
        <f t="shared" si="581"/>
        <v>0.15776493908760655</v>
      </c>
      <c r="DN333">
        <f t="shared" si="582"/>
        <v>0.1560589643398293</v>
      </c>
      <c r="DO333">
        <f t="shared" si="583"/>
        <v>2.3600397094412588E-2</v>
      </c>
      <c r="DP333">
        <f>2*((((Parameters!$C$41)/((Parameters!$C$41)^2+(C333*(Parameters!$C$40*(1-Parameters!$C$42)))^2)))/((((Parameters!$C$41)/((Parameters!$C$41)^2+(C333*(Parameters!$C$40*(1-Parameters!$C$42)))^2)))^2+((-(C333*(Parameters!$C$40*(1-Parameters!$C$42)))/((Parameters!$C$41)^2+(C333*(Parameters!$C$40*(1-Parameters!$C$42)))^2)+C333*Parameters!$C$43))^2))</f>
        <v>0.20000000483627506</v>
      </c>
      <c r="DQ333">
        <f>2*(-((-(C333*(Parameters!$C$40*(1-Parameters!$C$42)))/((Parameters!$C$41)^2+(C333*(Parameters!$C$40*(1-Parameters!$C$42)))^2)+C333*Parameters!$C$43))/((((Parameters!$C$41)/((Parameters!$C$41)^2+(C333*(Parameters!$C$40*(1-Parameters!$C$42)))^2)))^2+((-(C333*(Parameters!$C$40*(1-Parameters!$C$42)))/((Parameters!$C$41)^2+(C333*(Parameters!$C$40*(1-Parameters!$C$42)))^2)+C333*Parameters!$C$43))^2))</f>
        <v>0.17034567705999792</v>
      </c>
      <c r="DR333">
        <f>0</f>
        <v>0</v>
      </c>
      <c r="DS333">
        <f>0</f>
        <v>0</v>
      </c>
      <c r="DT333">
        <f t="shared" si="584"/>
        <v>0.74242235342504825</v>
      </c>
      <c r="DU333">
        <f t="shared" si="585"/>
        <v>3.5424480527155189E-2</v>
      </c>
      <c r="DV333">
        <f t="shared" si="586"/>
        <v>0.24043310584915459</v>
      </c>
      <c r="DW333">
        <f t="shared" si="587"/>
        <v>5.7438426530182971</v>
      </c>
      <c r="DX333">
        <f t="shared" si="588"/>
        <v>1.3531355575742887E-3</v>
      </c>
      <c r="DY333">
        <f t="shared" si="589"/>
        <v>0.15776493908760655</v>
      </c>
      <c r="DZ333">
        <f t="shared" si="590"/>
        <v>0.12945501609268062</v>
      </c>
      <c r="EA333">
        <f t="shared" si="591"/>
        <v>5.5383886467637491E-2</v>
      </c>
      <c r="EB333">
        <f>0</f>
        <v>0</v>
      </c>
      <c r="EC333">
        <f>0</f>
        <v>0</v>
      </c>
      <c r="ED333">
        <f>0</f>
        <v>0</v>
      </c>
      <c r="EE333">
        <f>C333*Parameters!$C$44</f>
        <v>2.8390946306582681E-7</v>
      </c>
      <c r="EF333">
        <f t="shared" si="592"/>
        <v>0.74242072269376469</v>
      </c>
      <c r="EG333">
        <f t="shared" si="593"/>
        <v>3.5424548788389174E-2</v>
      </c>
      <c r="EH333">
        <f t="shared" si="594"/>
        <v>0.24043310584915459</v>
      </c>
      <c r="EI333">
        <f t="shared" si="595"/>
        <v>5.7438426530182971</v>
      </c>
      <c r="EJ333">
        <f t="shared" si="596"/>
        <v>1.3531198335648192E-3</v>
      </c>
      <c r="EK333">
        <f t="shared" si="597"/>
        <v>0.15776497584111066</v>
      </c>
      <c r="EL333">
        <f t="shared" si="598"/>
        <v>0.12945501609268062</v>
      </c>
      <c r="EM333">
        <f t="shared" si="599"/>
        <v>5.5383886467637491E-2</v>
      </c>
      <c r="EN333">
        <f>0</f>
        <v>0</v>
      </c>
      <c r="EO333">
        <f>0</f>
        <v>0</v>
      </c>
      <c r="EP333">
        <f>(((2*Parameters!$C$47))/(((2*Parameters!$C$47))^2+((2*(C333*Parameters!$C$46-1/(C333*Parameters!$C$45))))^2))</f>
        <v>3.9012619661231136E-11</v>
      </c>
      <c r="EQ333">
        <f>(-((2*(C333*Parameters!$C$46-1/(C333*Parameters!$C$45))))/(((2*Parameters!$C$47))^2+((2*(C333*Parameters!$C$46-1/(C333*Parameters!$C$45))))^2))</f>
        <v>3.1230041490994794E-5</v>
      </c>
      <c r="ER333">
        <f t="shared" si="600"/>
        <v>0.74224134225877314</v>
      </c>
      <c r="ES333">
        <f t="shared" si="601"/>
        <v>3.5432057748343002E-2</v>
      </c>
      <c r="ET333">
        <f t="shared" si="602"/>
        <v>0.24043310584915459</v>
      </c>
      <c r="EU333">
        <f t="shared" si="603"/>
        <v>5.7438426530182971</v>
      </c>
      <c r="EV333">
        <f t="shared" si="604"/>
        <v>1.3513901975428818E-3</v>
      </c>
      <c r="EW333">
        <f t="shared" si="605"/>
        <v>0.15776901872879512</v>
      </c>
      <c r="EX333">
        <f t="shared" si="606"/>
        <v>0.12945501609268062</v>
      </c>
      <c r="EY333">
        <f t="shared" si="607"/>
        <v>5.5383886467637491E-2</v>
      </c>
      <c r="EZ333">
        <f>(ER333+ET333/Parameters!$C$6+Parameters!$C$7*(EV333+EX333/Parameters!$C$6))</f>
        <v>0.75060423289700462</v>
      </c>
      <c r="FA333">
        <f>(ES333+EU333/Parameters!$C$6+Parameters!$C$7*(EW333+EY333/Parameters!$C$6))</f>
        <v>0.23521788915767505</v>
      </c>
      <c r="FB333">
        <f t="shared" si="608"/>
        <v>2.0849589924479641</v>
      </c>
      <c r="FC333">
        <f t="shared" si="609"/>
        <v>1.2712997149768459</v>
      </c>
      <c r="FD333">
        <f>(ER333+ET333/Parameters!$C$6+Parameters!$C$8*(EV333+EX333/Parameters!$C$6))</f>
        <v>1.0433129011962019</v>
      </c>
      <c r="FE333">
        <f>(ES333+EU333/Parameters!$C$6+Parameters!$C$8*(EW333+EY333/Parameters!$C$6))</f>
        <v>8.2199886281498458</v>
      </c>
      <c r="FF333">
        <f t="shared" si="610"/>
        <v>-18.366830191052614</v>
      </c>
      <c r="FG333">
        <f t="shared" si="611"/>
        <v>0.12068644382243179</v>
      </c>
    </row>
    <row r="334" spans="1:163" x14ac:dyDescent="0.15">
      <c r="A334">
        <f>Parameters!$C$2*(Parameters!$C$3/Parameters!$C$2)^((ROW()-2)/(Parameters!$C$4-1))</f>
        <v>4570.8818961487505</v>
      </c>
      <c r="B334">
        <f t="shared" si="510"/>
        <v>3.66</v>
      </c>
      <c r="C334">
        <f t="shared" si="511"/>
        <v>28719.697970734996</v>
      </c>
      <c r="D334">
        <f>1</f>
        <v>1</v>
      </c>
      <c r="E334">
        <f>0</f>
        <v>0</v>
      </c>
      <c r="F334">
        <f>0</f>
        <v>0</v>
      </c>
      <c r="G334">
        <f>0</f>
        <v>0</v>
      </c>
      <c r="H334">
        <f>0</f>
        <v>0</v>
      </c>
      <c r="I334">
        <f>0</f>
        <v>0</v>
      </c>
      <c r="J334">
        <f>1</f>
        <v>1</v>
      </c>
      <c r="K334">
        <f>0</f>
        <v>0</v>
      </c>
      <c r="L334">
        <f>2*Parameters!$C$10</f>
        <v>0.04</v>
      </c>
      <c r="M334">
        <f>2*C334*Parameters!$C$9</f>
        <v>5.743939594146999E-2</v>
      </c>
      <c r="N334">
        <f>0</f>
        <v>0</v>
      </c>
      <c r="O334">
        <f>0</f>
        <v>0</v>
      </c>
      <c r="P334">
        <f t="shared" si="512"/>
        <v>1</v>
      </c>
      <c r="Q334">
        <f t="shared" si="513"/>
        <v>0</v>
      </c>
      <c r="R334">
        <f t="shared" si="514"/>
        <v>0.04</v>
      </c>
      <c r="S334">
        <f t="shared" si="515"/>
        <v>5.743939594146999E-2</v>
      </c>
      <c r="T334">
        <f t="shared" si="516"/>
        <v>0</v>
      </c>
      <c r="U334">
        <f t="shared" si="517"/>
        <v>0</v>
      </c>
      <c r="V334">
        <f t="shared" si="518"/>
        <v>1</v>
      </c>
      <c r="W334">
        <f t="shared" si="519"/>
        <v>0</v>
      </c>
      <c r="X334">
        <f>0</f>
        <v>0</v>
      </c>
      <c r="Y334">
        <f>0</f>
        <v>0</v>
      </c>
      <c r="Z334">
        <f>0</f>
        <v>0</v>
      </c>
      <c r="AA334">
        <f>C334*(Parameters!$C$12+Parameters!$C$11/2)</f>
        <v>2.1539773478051249E-6</v>
      </c>
      <c r="AB334">
        <f t="shared" si="520"/>
        <v>0.99999987627684228</v>
      </c>
      <c r="AC334">
        <f t="shared" si="521"/>
        <v>8.615909391220499E-8</v>
      </c>
      <c r="AD334">
        <f t="shared" si="522"/>
        <v>0.04</v>
      </c>
      <c r="AE334">
        <f t="shared" si="523"/>
        <v>5.743939594146999E-2</v>
      </c>
      <c r="AF334">
        <f t="shared" si="524"/>
        <v>0</v>
      </c>
      <c r="AG334">
        <f t="shared" si="525"/>
        <v>2.1539773478051249E-6</v>
      </c>
      <c r="AH334">
        <f t="shared" si="526"/>
        <v>1</v>
      </c>
      <c r="AI334">
        <f t="shared" si="527"/>
        <v>0</v>
      </c>
      <c r="AJ334">
        <f>0</f>
        <v>0</v>
      </c>
      <c r="AK334">
        <f>0</f>
        <v>0</v>
      </c>
      <c r="AL334">
        <f>(((2*Parameters!$C$15))/(((2*Parameters!$C$15))^2+((2*(C334*Parameters!$C$14-1/(C334*Parameters!$C$13))))^2))</f>
        <v>8.2492991304732716E-4</v>
      </c>
      <c r="AM334">
        <f>(-((2*(C334*Parameters!$C$14-1/(C334*Parameters!$C$13))))/(((2*Parameters!$C$15))^2+((2*(C334*Parameters!$C$14-1/(C334*Parameters!$C$13))))^2))</f>
        <v>0.1436055963979877</v>
      </c>
      <c r="AN334">
        <f t="shared" si="528"/>
        <v>0.99178425476244914</v>
      </c>
      <c r="AO334">
        <f t="shared" si="529"/>
        <v>5.7916934909129081E-3</v>
      </c>
      <c r="AP334">
        <f t="shared" si="530"/>
        <v>0.04</v>
      </c>
      <c r="AQ334">
        <f t="shared" si="531"/>
        <v>5.743939594146999E-2</v>
      </c>
      <c r="AR334">
        <f t="shared" si="532"/>
        <v>8.2492991304732716E-4</v>
      </c>
      <c r="AS334">
        <f t="shared" si="533"/>
        <v>0.14360775037533552</v>
      </c>
      <c r="AT334">
        <f t="shared" si="534"/>
        <v>1</v>
      </c>
      <c r="AU334">
        <f t="shared" si="535"/>
        <v>0</v>
      </c>
      <c r="AV334">
        <f>2*Parameters!$C$17</f>
        <v>0.04</v>
      </c>
      <c r="AW334">
        <f>2*C334*Parameters!$C$16</f>
        <v>5.743939594146999E-2</v>
      </c>
      <c r="AX334">
        <f>0</f>
        <v>0</v>
      </c>
      <c r="AY334">
        <f>0</f>
        <v>0</v>
      </c>
      <c r="AZ334">
        <f t="shared" si="536"/>
        <v>0.99178425476244914</v>
      </c>
      <c r="BA334">
        <f t="shared" si="537"/>
        <v>5.7916934909129081E-3</v>
      </c>
      <c r="BB334">
        <f t="shared" si="538"/>
        <v>7.9338698814901784E-2</v>
      </c>
      <c r="BC334">
        <f t="shared" si="539"/>
        <v>0.11463855217892255</v>
      </c>
      <c r="BD334">
        <f t="shared" si="540"/>
        <v>8.2492991304732716E-4</v>
      </c>
      <c r="BE334">
        <f t="shared" si="541"/>
        <v>0.14360775037533552</v>
      </c>
      <c r="BF334">
        <f t="shared" si="542"/>
        <v>0.99178425476244914</v>
      </c>
      <c r="BG334">
        <f t="shared" si="543"/>
        <v>5.7916934909129089E-3</v>
      </c>
      <c r="BH334">
        <f>0</f>
        <v>0</v>
      </c>
      <c r="BI334">
        <f>0</f>
        <v>0</v>
      </c>
      <c r="BJ334">
        <f>0</f>
        <v>0</v>
      </c>
      <c r="BK334">
        <f>C334*(Parameters!$C$19+Parameters!$C$18/2)</f>
        <v>2.1539773478051249E-6</v>
      </c>
      <c r="BL334">
        <f t="shared" si="544"/>
        <v>0.99178400783360454</v>
      </c>
      <c r="BM334">
        <f t="shared" si="545"/>
        <v>5.79186438467296E-3</v>
      </c>
      <c r="BN334">
        <f t="shared" si="546"/>
        <v>7.9338698814901784E-2</v>
      </c>
      <c r="BO334">
        <f t="shared" si="547"/>
        <v>0.11463855217892255</v>
      </c>
      <c r="BP334">
        <f t="shared" si="548"/>
        <v>8.2491743787074226E-4</v>
      </c>
      <c r="BQ334">
        <f t="shared" si="549"/>
        <v>0.14360988665615418</v>
      </c>
      <c r="BR334">
        <f t="shared" si="550"/>
        <v>0.99178425476244914</v>
      </c>
      <c r="BS334">
        <f t="shared" si="551"/>
        <v>5.7916934909129089E-3</v>
      </c>
      <c r="BT334">
        <f>2*((((Parameters!$C$21)/((Parameters!$C$21)^2+(C334*Parameters!$C$20)^2)))/((((Parameters!$C$21)/((Parameters!$C$21)^2+(C334*Parameters!$C$20)^2)))^2+((-(C334*Parameters!$C$20)/((Parameters!$C$21)^2+(C334*Parameters!$C$20)^2)+C334*Parameters!$C$22))^2))</f>
        <v>4.0000022435142037E-2</v>
      </c>
      <c r="BU334">
        <f>2*(-((-(C334*Parameters!$C$20)/((Parameters!$C$21)^2+(C334*Parameters!$C$20)^2)+C334*Parameters!$C$22))/((((Parameters!$C$21)/((Parameters!$C$21)^2+(C334*Parameters!$C$20)^2)))^2+((-(C334*Parameters!$C$20)/((Parameters!$C$21)^2+(C334*Parameters!$C$20)^2)+C334*Parameters!$C$22))^2))</f>
        <v>3.9058800192667826</v>
      </c>
      <c r="BV334">
        <f>0</f>
        <v>0</v>
      </c>
      <c r="BW334">
        <f>0</f>
        <v>0</v>
      </c>
      <c r="BX334">
        <f t="shared" si="552"/>
        <v>0.99178400783360454</v>
      </c>
      <c r="BY334">
        <f t="shared" si="553"/>
        <v>5.79186438467296E-3</v>
      </c>
      <c r="BZ334">
        <f t="shared" si="554"/>
        <v>9.6387754004664039E-2</v>
      </c>
      <c r="CA334">
        <f t="shared" si="555"/>
        <v>3.988659566509857</v>
      </c>
      <c r="CB334">
        <f t="shared" si="556"/>
        <v>8.2491743787074226E-4</v>
      </c>
      <c r="CC334">
        <f t="shared" si="557"/>
        <v>0.14360988665615418</v>
      </c>
      <c r="CD334">
        <f t="shared" si="558"/>
        <v>0.43089426461903113</v>
      </c>
      <c r="CE334">
        <f t="shared" si="559"/>
        <v>1.4758120717191361E-2</v>
      </c>
      <c r="CF334">
        <f>0</f>
        <v>0</v>
      </c>
      <c r="CG334">
        <f>0</f>
        <v>0</v>
      </c>
      <c r="CH334">
        <f>(((Parameters!$C$25))/(((Parameters!$C$25))^2+((C334*Parameters!$C$24-1/(C334*Parameters!$C$23)))^2))+(((Parameters!$C$29+Parameters!$C$28))/(((Parameters!$C$29+Parameters!$C$28))^2+((C334*Parameters!$C$27-1/(C334*Parameters!$C$26)))^2))</f>
        <v>2.6323019354364172E-3</v>
      </c>
      <c r="CI334">
        <f>(-((C334*Parameters!$C$24-1/(C334*Parameters!$C$23)))/(((Parameters!$C$25))^2+((C334*Parameters!$C$24-1/(C334*Parameters!$C$23)))^2))+(-((C334*Parameters!$C$27-1/(C334*Parameters!$C$26)))/(((Parameters!$C$29+Parameters!$C$28))^2+((C334*Parameters!$C$27-1/(C334*Parameters!$C$26)))^2))</f>
        <v>2.646367352408939E-2</v>
      </c>
      <c r="CJ334">
        <f t="shared" si="560"/>
        <v>0.8864831449381706</v>
      </c>
      <c r="CK334">
        <f t="shared" si="561"/>
        <v>1.8841994735093508E-2</v>
      </c>
      <c r="CL334">
        <f t="shared" si="562"/>
        <v>9.6387754004664039E-2</v>
      </c>
      <c r="CM334">
        <f t="shared" si="563"/>
        <v>3.988659566509857</v>
      </c>
      <c r="CN334">
        <f t="shared" si="564"/>
        <v>1.5686071561070176E-3</v>
      </c>
      <c r="CO334">
        <f t="shared" si="565"/>
        <v>0.15505177962816208</v>
      </c>
      <c r="CP334">
        <f t="shared" si="566"/>
        <v>0.43089426461903113</v>
      </c>
      <c r="CQ334">
        <f t="shared" si="567"/>
        <v>1.4758120717191361E-2</v>
      </c>
      <c r="CR334">
        <f>2*((((Parameters!$C$31)/((Parameters!$C$31)^2+(C334*Parameters!$C$30)^2)))/((((Parameters!$C$31)/((Parameters!$C$31)^2+(C334*Parameters!$C$30)^2)))^2+((-(C334*Parameters!$C$30)/((Parameters!$C$31)^2+(C334*Parameters!$C$30)^2)+C334*Parameters!$C$32))^2))</f>
        <v>4.0000010887640096E-2</v>
      </c>
      <c r="CS334">
        <f>2*(-((-(C334*Parameters!$C$30)/((Parameters!$C$31)^2+(C334*Parameters!$C$30)^2)+C334*Parameters!$C$32))/((((Parameters!$C$31)/((Parameters!$C$31)^2+(C334*Parameters!$C$30)^2)))^2+((-(C334*Parameters!$C$30)/((Parameters!$C$31)^2+(C334*Parameters!$C$30)^2)+C334*Parameters!$C$32))^2))</f>
        <v>1.8955003239226449</v>
      </c>
      <c r="CT334">
        <f>0</f>
        <v>0</v>
      </c>
      <c r="CU334">
        <f>0</f>
        <v>0</v>
      </c>
      <c r="CV334">
        <f t="shared" si="568"/>
        <v>0.8864831449381706</v>
      </c>
      <c r="CW334">
        <f t="shared" si="569"/>
        <v>1.8841994735093508E-2</v>
      </c>
      <c r="CX334">
        <f t="shared" si="570"/>
        <v>9.6132082330181765E-2</v>
      </c>
      <c r="CY334">
        <f t="shared" si="571"/>
        <v>5.6697423348866725</v>
      </c>
      <c r="CZ334">
        <f t="shared" si="572"/>
        <v>1.5686071561070176E-3</v>
      </c>
      <c r="DA334">
        <f t="shared" si="573"/>
        <v>0.15505177962816208</v>
      </c>
      <c r="DB334">
        <f t="shared" si="574"/>
        <v>0.13705631041239008</v>
      </c>
      <c r="DC334">
        <f t="shared" si="575"/>
        <v>2.3933488962974047E-2</v>
      </c>
      <c r="DD334">
        <f>0</f>
        <v>0</v>
      </c>
      <c r="DE334">
        <f>0</f>
        <v>0</v>
      </c>
      <c r="DF334">
        <f>(((Parameters!$C$35))/(((Parameters!$C$35))^2+((C334*Parameters!$C$34-1/(C334*Parameters!$C$33)))^2))+(((Parameters!$C$39+Parameters!$C$38))/(((Parameters!$C$39+Parameters!$C$38))^2+((C334*Parameters!$C$37-1/(C334*Parameters!$C$36)))^2))</f>
        <v>2.6323019354364172E-3</v>
      </c>
      <c r="DG334">
        <f>(-((C334*Parameters!$C$34-1/(C334*Parameters!$C$33)))/(((Parameters!$C$35))^2+((C334*Parameters!$C$34-1/(C334*Parameters!$C$33)))^2))+(-((C334*Parameters!$C$37-1/(C334*Parameters!$C$36)))/(((Parameters!$C$39+Parameters!$C$38))^2+((C334*Parameters!$C$37-1/(C334*Parameters!$C$36)))^2))</f>
        <v>2.646367352408939E-2</v>
      </c>
      <c r="DH334">
        <f t="shared" si="576"/>
        <v>0.73669398348839676</v>
      </c>
      <c r="DI334">
        <f t="shared" si="577"/>
        <v>3.6310476498618294E-2</v>
      </c>
      <c r="DJ334">
        <f t="shared" si="578"/>
        <v>9.6132082330181765E-2</v>
      </c>
      <c r="DK334">
        <f t="shared" si="579"/>
        <v>5.6697423348866725</v>
      </c>
      <c r="DL334">
        <f t="shared" si="580"/>
        <v>1.2960127090607845E-3</v>
      </c>
      <c r="DM334">
        <f t="shared" si="581"/>
        <v>0.1587417932506508</v>
      </c>
      <c r="DN334">
        <f t="shared" si="582"/>
        <v>0.13705631041239008</v>
      </c>
      <c r="DO334">
        <f t="shared" si="583"/>
        <v>2.3933488962974047E-2</v>
      </c>
      <c r="DP334">
        <f>2*((((Parameters!$C$41)/((Parameters!$C$41)^2+(C334*(Parameters!$C$40*(1-Parameters!$C$42)))^2)))/((((Parameters!$C$41)/((Parameters!$C$41)^2+(C334*(Parameters!$C$40*(1-Parameters!$C$42)))^2)))^2+((-(C334*(Parameters!$C$40*(1-Parameters!$C$42)))/((Parameters!$C$41)^2+(C334*(Parameters!$C$40*(1-Parameters!$C$42)))^2)+C334*Parameters!$C$43))^2))</f>
        <v>0.20000000494892636</v>
      </c>
      <c r="DQ334">
        <f>2*(-((-(C334*(Parameters!$C$40*(1-Parameters!$C$42)))/((Parameters!$C$41)^2+(C334*(Parameters!$C$40*(1-Parameters!$C$42)))^2)+C334*Parameters!$C$43))/((((Parameters!$C$41)/((Parameters!$C$41)^2+(C334*(Parameters!$C$40*(1-Parameters!$C$42)))^2)))^2+((-(C334*(Parameters!$C$40*(1-Parameters!$C$42)))/((Parameters!$C$41)^2+(C334*(Parameters!$C$40*(1-Parameters!$C$42)))^2)+C334*Parameters!$C$43))^2))</f>
        <v>0.17231818708441529</v>
      </c>
      <c r="DR334">
        <f>0</f>
        <v>0</v>
      </c>
      <c r="DS334">
        <f>0</f>
        <v>0</v>
      </c>
      <c r="DT334">
        <f t="shared" si="584"/>
        <v>0.73669398348839676</v>
      </c>
      <c r="DU334">
        <f t="shared" si="585"/>
        <v>3.6310476498618294E-2</v>
      </c>
      <c r="DV334">
        <f t="shared" si="586"/>
        <v>0.2372139271912922</v>
      </c>
      <c r="DW334">
        <f t="shared" si="587"/>
        <v>5.8039502020368108</v>
      </c>
      <c r="DX334">
        <f t="shared" si="588"/>
        <v>1.2960127090607845E-3</v>
      </c>
      <c r="DY334">
        <f t="shared" si="589"/>
        <v>0.1587417932506508</v>
      </c>
      <c r="DZ334">
        <f t="shared" si="590"/>
        <v>0.1099614149331349</v>
      </c>
      <c r="EA334">
        <f t="shared" si="591"/>
        <v>5.5905174959169371E-2</v>
      </c>
      <c r="EB334">
        <f>0</f>
        <v>0</v>
      </c>
      <c r="EC334">
        <f>0</f>
        <v>0</v>
      </c>
      <c r="ED334">
        <f>0</f>
        <v>0</v>
      </c>
      <c r="EE334">
        <f>C334*Parameters!$C$44</f>
        <v>2.8719697970734994E-7</v>
      </c>
      <c r="EF334">
        <f t="shared" si="592"/>
        <v>0.73669231661142842</v>
      </c>
      <c r="EG334">
        <f t="shared" si="593"/>
        <v>3.6310544625741729E-2</v>
      </c>
      <c r="EH334">
        <f t="shared" si="594"/>
        <v>0.2372139271912922</v>
      </c>
      <c r="EI334">
        <f t="shared" si="595"/>
        <v>5.8039502020368108</v>
      </c>
      <c r="EJ334">
        <f t="shared" si="596"/>
        <v>1.2959966532633863E-3</v>
      </c>
      <c r="EK334">
        <f t="shared" si="597"/>
        <v>0.15874182483123706</v>
      </c>
      <c r="EL334">
        <f t="shared" si="598"/>
        <v>0.1099614149331349</v>
      </c>
      <c r="EM334">
        <f t="shared" si="599"/>
        <v>5.5905174959169371E-2</v>
      </c>
      <c r="EN334">
        <f>0</f>
        <v>0</v>
      </c>
      <c r="EO334">
        <f>0</f>
        <v>0</v>
      </c>
      <c r="EP334">
        <f>(((2*Parameters!$C$47))/(((2*Parameters!$C$47))^2+((2*(C334*Parameters!$C$46-1/(C334*Parameters!$C$45))))^2))</f>
        <v>3.9921340342830156E-11</v>
      </c>
      <c r="EQ334">
        <f>(-((2*(C334*Parameters!$C$46-1/(C334*Parameters!$C$45))))/(((2*Parameters!$C$47))^2+((2*(C334*Parameters!$C$46-1/(C334*Parameters!$C$45))))^2))</f>
        <v>3.1591668341022448E-5</v>
      </c>
      <c r="ER334">
        <f t="shared" si="600"/>
        <v>0.73650896015104772</v>
      </c>
      <c r="ES334">
        <f t="shared" si="601"/>
        <v>3.6318038841156898E-2</v>
      </c>
      <c r="ET334">
        <f t="shared" si="602"/>
        <v>0.2372139271912922</v>
      </c>
      <c r="EU334">
        <f t="shared" si="603"/>
        <v>5.8039502020368108</v>
      </c>
      <c r="EV334">
        <f t="shared" si="604"/>
        <v>1.2942305199073365E-3</v>
      </c>
      <c r="EW334">
        <f t="shared" si="605"/>
        <v>0.15874529869801973</v>
      </c>
      <c r="EX334">
        <f t="shared" si="606"/>
        <v>0.1099614149331349</v>
      </c>
      <c r="EY334">
        <f t="shared" si="607"/>
        <v>5.5905174959169371E-2</v>
      </c>
      <c r="EZ334">
        <f>(ER334+ET334/Parameters!$C$6+Parameters!$C$7*(EV334+EX334/Parameters!$C$6))</f>
        <v>0.74475987935770138</v>
      </c>
      <c r="FA334">
        <f>(ES334+EU334/Parameters!$C$6+Parameters!$C$7*(EW334+EY334/Parameters!$C$6))</f>
        <v>0.23819456760765464</v>
      </c>
      <c r="FB334">
        <f t="shared" si="608"/>
        <v>2.1367177407377627</v>
      </c>
      <c r="FC334">
        <f t="shared" si="609"/>
        <v>1.2788979376869092</v>
      </c>
      <c r="FD334">
        <f>(ER334+ET334/Parameters!$C$6+Parameters!$C$8*(EV334+EX334/Parameters!$C$6))</f>
        <v>1.0007086487150421</v>
      </c>
      <c r="FE334">
        <f>(ES334+EU334/Parameters!$C$6+Parameters!$C$8*(EW334+EY334/Parameters!$C$6))</f>
        <v>8.2726858937419792</v>
      </c>
      <c r="FF334">
        <f t="shared" si="610"/>
        <v>-18.416018923965499</v>
      </c>
      <c r="FG334">
        <f t="shared" si="611"/>
        <v>0.12000492056517612</v>
      </c>
    </row>
    <row r="335" spans="1:163" x14ac:dyDescent="0.15">
      <c r="A335">
        <f>Parameters!$C$2*(Parameters!$C$3/Parameters!$C$2)^((ROW()-2)/(Parameters!$C$4-1))</f>
        <v>4623.8102139926032</v>
      </c>
      <c r="B335">
        <f t="shared" si="510"/>
        <v>3.665</v>
      </c>
      <c r="C335">
        <f t="shared" si="511"/>
        <v>29052.256399745223</v>
      </c>
      <c r="D335">
        <f>1</f>
        <v>1</v>
      </c>
      <c r="E335">
        <f>0</f>
        <v>0</v>
      </c>
      <c r="F335">
        <f>0</f>
        <v>0</v>
      </c>
      <c r="G335">
        <f>0</f>
        <v>0</v>
      </c>
      <c r="H335">
        <f>0</f>
        <v>0</v>
      </c>
      <c r="I335">
        <f>0</f>
        <v>0</v>
      </c>
      <c r="J335">
        <f>1</f>
        <v>1</v>
      </c>
      <c r="K335">
        <f>0</f>
        <v>0</v>
      </c>
      <c r="L335">
        <f>2*Parameters!$C$10</f>
        <v>0.04</v>
      </c>
      <c r="M335">
        <f>2*C335*Parameters!$C$9</f>
        <v>5.8104512799490443E-2</v>
      </c>
      <c r="N335">
        <f>0</f>
        <v>0</v>
      </c>
      <c r="O335">
        <f>0</f>
        <v>0</v>
      </c>
      <c r="P335">
        <f t="shared" si="512"/>
        <v>1</v>
      </c>
      <c r="Q335">
        <f t="shared" si="513"/>
        <v>0</v>
      </c>
      <c r="R335">
        <f t="shared" si="514"/>
        <v>0.04</v>
      </c>
      <c r="S335">
        <f t="shared" si="515"/>
        <v>5.8104512799490443E-2</v>
      </c>
      <c r="T335">
        <f t="shared" si="516"/>
        <v>0</v>
      </c>
      <c r="U335">
        <f t="shared" si="517"/>
        <v>0</v>
      </c>
      <c r="V335">
        <f t="shared" si="518"/>
        <v>1</v>
      </c>
      <c r="W335">
        <f t="shared" si="519"/>
        <v>0</v>
      </c>
      <c r="X335">
        <f>0</f>
        <v>0</v>
      </c>
      <c r="Y335">
        <f>0</f>
        <v>0</v>
      </c>
      <c r="Z335">
        <f>0</f>
        <v>0</v>
      </c>
      <c r="AA335">
        <f>C335*(Parameters!$C$12+Parameters!$C$11/2)</f>
        <v>2.1789192299808919E-6</v>
      </c>
      <c r="AB335">
        <f t="shared" si="520"/>
        <v>0.99999987339495966</v>
      </c>
      <c r="AC335">
        <f t="shared" si="521"/>
        <v>8.7156769199235675E-8</v>
      </c>
      <c r="AD335">
        <f t="shared" si="522"/>
        <v>0.04</v>
      </c>
      <c r="AE335">
        <f t="shared" si="523"/>
        <v>5.8104512799490443E-2</v>
      </c>
      <c r="AF335">
        <f t="shared" si="524"/>
        <v>0</v>
      </c>
      <c r="AG335">
        <f t="shared" si="525"/>
        <v>2.1789192299808919E-6</v>
      </c>
      <c r="AH335">
        <f t="shared" si="526"/>
        <v>1</v>
      </c>
      <c r="AI335">
        <f t="shared" si="527"/>
        <v>0</v>
      </c>
      <c r="AJ335">
        <f>0</f>
        <v>0</v>
      </c>
      <c r="AK335">
        <f>0</f>
        <v>0</v>
      </c>
      <c r="AL335">
        <f>(((2*Parameters!$C$15))/(((2*Parameters!$C$15))^2+((2*(C335*Parameters!$C$14-1/(C335*Parameters!$C$13))))^2))</f>
        <v>8.4414759413239916E-4</v>
      </c>
      <c r="AM335">
        <f>(-((2*(C335*Parameters!$C$14-1/(C335*Parameters!$C$13))))/(((2*Parameters!$C$15))^2+((2*(C335*Parameters!$C$14-1/(C335*Parameters!$C$13))))^2))</f>
        <v>0.14526863828145872</v>
      </c>
      <c r="AN335">
        <f t="shared" si="528"/>
        <v>0.99159287584633549</v>
      </c>
      <c r="AO335">
        <f t="shared" si="529"/>
        <v>5.8598814727154735E-3</v>
      </c>
      <c r="AP335">
        <f t="shared" si="530"/>
        <v>0.04</v>
      </c>
      <c r="AQ335">
        <f t="shared" si="531"/>
        <v>5.8104512799490443E-2</v>
      </c>
      <c r="AR335">
        <f t="shared" si="532"/>
        <v>8.4414759413239916E-4</v>
      </c>
      <c r="AS335">
        <f t="shared" si="533"/>
        <v>0.14527081720068871</v>
      </c>
      <c r="AT335">
        <f t="shared" si="534"/>
        <v>1</v>
      </c>
      <c r="AU335">
        <f t="shared" si="535"/>
        <v>0</v>
      </c>
      <c r="AV335">
        <f>2*Parameters!$C$17</f>
        <v>0.04</v>
      </c>
      <c r="AW335">
        <f>2*C335*Parameters!$C$16</f>
        <v>5.8104512799490443E-2</v>
      </c>
      <c r="AX335">
        <f>0</f>
        <v>0</v>
      </c>
      <c r="AY335">
        <f>0</f>
        <v>0</v>
      </c>
      <c r="AZ335">
        <f t="shared" si="536"/>
        <v>0.99159287584633549</v>
      </c>
      <c r="BA335">
        <f t="shared" si="537"/>
        <v>5.8598814727154735E-3</v>
      </c>
      <c r="BB335">
        <f t="shared" si="538"/>
        <v>7.9323229475818519E-2</v>
      </c>
      <c r="BC335">
        <f t="shared" si="539"/>
        <v>0.115954929004896</v>
      </c>
      <c r="BD335">
        <f t="shared" si="540"/>
        <v>8.4414759413239916E-4</v>
      </c>
      <c r="BE335">
        <f t="shared" si="541"/>
        <v>0.14527081720068871</v>
      </c>
      <c r="BF335">
        <f t="shared" si="542"/>
        <v>0.99159287584633538</v>
      </c>
      <c r="BG335">
        <f t="shared" si="543"/>
        <v>5.8598814727154735E-3</v>
      </c>
      <c r="BH335">
        <f>0</f>
        <v>0</v>
      </c>
      <c r="BI335">
        <f>0</f>
        <v>0</v>
      </c>
      <c r="BJ335">
        <f>0</f>
        <v>0</v>
      </c>
      <c r="BK335">
        <f>C335*(Parameters!$C$19+Parameters!$C$18/2)</f>
        <v>2.1789192299808919E-6</v>
      </c>
      <c r="BL335">
        <f t="shared" si="544"/>
        <v>0.99159262318991082</v>
      </c>
      <c r="BM335">
        <f t="shared" si="545"/>
        <v>5.8600543116255621E-3</v>
      </c>
      <c r="BN335">
        <f t="shared" si="546"/>
        <v>7.9323229475818519E-2</v>
      </c>
      <c r="BO335">
        <f t="shared" si="547"/>
        <v>0.115954929004896</v>
      </c>
      <c r="BP335">
        <f t="shared" si="548"/>
        <v>8.4413482592397284E-4</v>
      </c>
      <c r="BQ335">
        <f t="shared" si="549"/>
        <v>0.14527297780147422</v>
      </c>
      <c r="BR335">
        <f t="shared" si="550"/>
        <v>0.99159287584633538</v>
      </c>
      <c r="BS335">
        <f t="shared" si="551"/>
        <v>5.8598814727154735E-3</v>
      </c>
      <c r="BT335">
        <f>2*((((Parameters!$C$21)/((Parameters!$C$21)^2+(C335*Parameters!$C$20)^2)))/((((Parameters!$C$21)/((Parameters!$C$21)^2+(C335*Parameters!$C$20)^2)))^2+((-(C335*Parameters!$C$20)/((Parameters!$C$21)^2+(C335*Parameters!$C$20)^2)+C335*Parameters!$C$22))^2))</f>
        <v>4.0000022957723862E-2</v>
      </c>
      <c r="BU335">
        <f>2*(-((-(C335*Parameters!$C$20)/((Parameters!$C$21)^2+(C335*Parameters!$C$20)^2)+C335*Parameters!$C$22))/((((Parameters!$C$21)/((Parameters!$C$21)^2+(C335*Parameters!$C$20)^2)))^2+((-(C335*Parameters!$C$20)/((Parameters!$C$21)^2+(C335*Parameters!$C$20)^2)+C335*Parameters!$C$22))^2))</f>
        <v>3.9511080041042348</v>
      </c>
      <c r="BV335">
        <f>0</f>
        <v>0</v>
      </c>
      <c r="BW335">
        <f>0</f>
        <v>0</v>
      </c>
      <c r="BX335">
        <f t="shared" si="552"/>
        <v>0.99159262318991082</v>
      </c>
      <c r="BY335">
        <f t="shared" si="553"/>
        <v>5.8600543116255621E-3</v>
      </c>
      <c r="BZ335">
        <f t="shared" si="554"/>
        <v>9.5833249672975282E-2</v>
      </c>
      <c r="CA335">
        <f t="shared" si="555"/>
        <v>4.0340788816082647</v>
      </c>
      <c r="CB335">
        <f t="shared" si="556"/>
        <v>8.4413482592397284E-4</v>
      </c>
      <c r="CC335">
        <f t="shared" si="557"/>
        <v>0.14527297780147422</v>
      </c>
      <c r="CD335">
        <f t="shared" si="558"/>
        <v>0.4176374158872902</v>
      </c>
      <c r="CE335">
        <f t="shared" si="559"/>
        <v>1.5006071787162695E-2</v>
      </c>
      <c r="CF335">
        <f>0</f>
        <v>0</v>
      </c>
      <c r="CG335">
        <f>0</f>
        <v>0</v>
      </c>
      <c r="CH335">
        <f>(((Parameters!$C$25))/(((Parameters!$C$25))^2+((C335*Parameters!$C$24-1/(C335*Parameters!$C$23)))^2))+(((Parameters!$C$29+Parameters!$C$28))/(((Parameters!$C$29+Parameters!$C$28))^2+((C335*Parameters!$C$27-1/(C335*Parameters!$C$26)))^2))</f>
        <v>2.6911450705943288E-3</v>
      </c>
      <c r="CI335">
        <f>(-((C335*Parameters!$C$24-1/(C335*Parameters!$C$23)))/(((Parameters!$C$25))^2+((C335*Parameters!$C$24-1/(C335*Parameters!$C$23)))^2))+(-((C335*Parameters!$C$27-1/(C335*Parameters!$C$26)))/(((Parameters!$C$29+Parameters!$C$28))^2+((C335*Parameters!$C$27-1/(C335*Parameters!$C$26)))^2))</f>
        <v>2.6758059949414228E-2</v>
      </c>
      <c r="CJ335">
        <f t="shared" si="560"/>
        <v>0.88390639981262742</v>
      </c>
      <c r="CK335">
        <f t="shared" si="561"/>
        <v>1.928065764815098E-2</v>
      </c>
      <c r="CL335">
        <f t="shared" si="562"/>
        <v>9.5833249672975282E-2</v>
      </c>
      <c r="CM335">
        <f t="shared" si="563"/>
        <v>4.0340788816082647</v>
      </c>
      <c r="CN335">
        <f t="shared" si="564"/>
        <v>1.5665243304986947E-3</v>
      </c>
      <c r="CO335">
        <f t="shared" si="565"/>
        <v>0.1564885283290238</v>
      </c>
      <c r="CP335">
        <f t="shared" si="566"/>
        <v>0.4176374158872902</v>
      </c>
      <c r="CQ335">
        <f t="shared" si="567"/>
        <v>1.5006071787162695E-2</v>
      </c>
      <c r="CR335">
        <f>2*((((Parameters!$C$31)/((Parameters!$C$31)^2+(C335*Parameters!$C$30)^2)))/((((Parameters!$C$31)/((Parameters!$C$31)^2+(C335*Parameters!$C$30)^2)))^2+((-(C335*Parameters!$C$30)/((Parameters!$C$31)^2+(C335*Parameters!$C$30)^2)+C335*Parameters!$C$32))^2))</f>
        <v>4.000001114124585E-2</v>
      </c>
      <c r="CS335">
        <f>2*(-((-(C335*Parameters!$C$30)/((Parameters!$C$31)^2+(C335*Parameters!$C$30)^2)+C335*Parameters!$C$32))/((((Parameters!$C$31)/((Parameters!$C$31)^2+(C335*Parameters!$C$30)^2)))^2+((-(C335*Parameters!$C$30)/((Parameters!$C$31)^2+(C335*Parameters!$C$30)^2)+C335*Parameters!$C$32))^2))</f>
        <v>1.9174491893015804</v>
      </c>
      <c r="CT335">
        <f>0</f>
        <v>0</v>
      </c>
      <c r="CU335">
        <f>0</f>
        <v>0</v>
      </c>
      <c r="CV335">
        <f t="shared" si="568"/>
        <v>0.88390639981262742</v>
      </c>
      <c r="CW335">
        <f t="shared" si="569"/>
        <v>1.928065764815098E-2</v>
      </c>
      <c r="CX335">
        <f t="shared" si="570"/>
        <v>9.4219834136650471E-2</v>
      </c>
      <c r="CY335">
        <f t="shared" si="571"/>
        <v>5.7296957178682026</v>
      </c>
      <c r="CZ335">
        <f t="shared" si="572"/>
        <v>1.5665243304986947E-3</v>
      </c>
      <c r="DA335">
        <f t="shared" si="573"/>
        <v>0.1564885283290238</v>
      </c>
      <c r="DB335">
        <f t="shared" si="574"/>
        <v>0.1176412750984791</v>
      </c>
      <c r="DC335">
        <f t="shared" si="575"/>
        <v>2.4269345471336738E-2</v>
      </c>
      <c r="DD335">
        <f>0</f>
        <v>0</v>
      </c>
      <c r="DE335">
        <f>0</f>
        <v>0</v>
      </c>
      <c r="DF335">
        <f>(((Parameters!$C$35))/(((Parameters!$C$35))^2+((C335*Parameters!$C$34-1/(C335*Parameters!$C$33)))^2))+(((Parameters!$C$39+Parameters!$C$38))/(((Parameters!$C$39+Parameters!$C$38))^2+((C335*Parameters!$C$37-1/(C335*Parameters!$C$36)))^2))</f>
        <v>2.6911450705943288E-3</v>
      </c>
      <c r="DG335">
        <f>(-((C335*Parameters!$C$34-1/(C335*Parameters!$C$33)))/(((Parameters!$C$35))^2+((C335*Parameters!$C$34-1/(C335*Parameters!$C$33)))^2))+(-((C335*Parameters!$C$37-1/(C335*Parameters!$C$36)))/(((Parameters!$C$39+Parameters!$C$38))^2+((C335*Parameters!$C$37-1/(C335*Parameters!$C$36)))^2))</f>
        <v>2.6758059949414228E-2</v>
      </c>
      <c r="DH335">
        <f t="shared" si="576"/>
        <v>0.73084441754419716</v>
      </c>
      <c r="DI335">
        <f t="shared" si="577"/>
        <v>3.7221240005549786E-2</v>
      </c>
      <c r="DJ335">
        <f t="shared" si="578"/>
        <v>9.4219834136650471E-2</v>
      </c>
      <c r="DK335">
        <f t="shared" si="579"/>
        <v>5.7296957178682026</v>
      </c>
      <c r="DL335">
        <f t="shared" si="580"/>
        <v>1.233713467023325E-3</v>
      </c>
      <c r="DM335">
        <f t="shared" si="581"/>
        <v>0.15970169295006617</v>
      </c>
      <c r="DN335">
        <f t="shared" si="582"/>
        <v>0.1176412750984791</v>
      </c>
      <c r="DO335">
        <f t="shared" si="583"/>
        <v>2.4269345471336738E-2</v>
      </c>
      <c r="DP335">
        <f>2*((((Parameters!$C$41)/((Parameters!$C$41)^2+(C335*(Parameters!$C$40*(1-Parameters!$C$42)))^2)))/((((Parameters!$C$41)/((Parameters!$C$41)^2+(C335*(Parameters!$C$40*(1-Parameters!$C$42)))^2)))^2+((-(C335*(Parameters!$C$40*(1-Parameters!$C$42)))/((Parameters!$C$41)^2+(C335*(Parameters!$C$40*(1-Parameters!$C$42)))^2)+C335*Parameters!$C$43))^2))</f>
        <v>0.20000000506420168</v>
      </c>
      <c r="DQ335">
        <f>2*(-((-(C335*(Parameters!$C$40*(1-Parameters!$C$42)))/((Parameters!$C$41)^2+(C335*(Parameters!$C$40*(1-Parameters!$C$42)))^2)+C335*Parameters!$C$43))/((((Parameters!$C$41)/((Parameters!$C$41)^2+(C335*(Parameters!$C$40*(1-Parameters!$C$42)))^2)))^2+((-(C335*(Parameters!$C$40*(1-Parameters!$C$42)))/((Parameters!$C$41)^2+(C335*(Parameters!$C$40*(1-Parameters!$C$42)))^2)+C335*Parameters!$C$43))^2))</f>
        <v>0.17431353770014305</v>
      </c>
      <c r="DR335">
        <f>0</f>
        <v>0</v>
      </c>
      <c r="DS335">
        <f>0</f>
        <v>0</v>
      </c>
      <c r="DT335">
        <f t="shared" si="584"/>
        <v>0.73084441754419716</v>
      </c>
      <c r="DU335">
        <f t="shared" si="585"/>
        <v>3.7221240005549786E-2</v>
      </c>
      <c r="DV335">
        <f t="shared" si="586"/>
        <v>0.23390055532367995</v>
      </c>
      <c r="DW335">
        <f t="shared" si="587"/>
        <v>5.8645360419883383</v>
      </c>
      <c r="DX335">
        <f t="shared" si="588"/>
        <v>1.233713467023325E-3</v>
      </c>
      <c r="DY335">
        <f t="shared" si="589"/>
        <v>0.15970169295006617</v>
      </c>
      <c r="DZ335">
        <f t="shared" si="590"/>
        <v>9.0049850723303515E-2</v>
      </c>
      <c r="EA335">
        <f t="shared" si="591"/>
        <v>5.6424737829056701E-2</v>
      </c>
      <c r="EB335">
        <f>0</f>
        <v>0</v>
      </c>
      <c r="EC335">
        <f>0</f>
        <v>0</v>
      </c>
      <c r="ED335">
        <f>0</f>
        <v>0</v>
      </c>
      <c r="EE335">
        <f>C335*Parameters!$C$44</f>
        <v>2.905225639974522E-7</v>
      </c>
      <c r="EF335">
        <f t="shared" si="592"/>
        <v>0.73084271376414955</v>
      </c>
      <c r="EG335">
        <f t="shared" si="593"/>
        <v>3.722130795893884E-2</v>
      </c>
      <c r="EH335">
        <f t="shared" si="594"/>
        <v>0.23390055532367995</v>
      </c>
      <c r="EI335">
        <f t="shared" si="595"/>
        <v>5.8645360419883383</v>
      </c>
      <c r="EJ335">
        <f t="shared" si="596"/>
        <v>1.233697074363818E-3</v>
      </c>
      <c r="EK335">
        <f t="shared" si="597"/>
        <v>0.15970171911157968</v>
      </c>
      <c r="EL335">
        <f t="shared" si="598"/>
        <v>9.0049850723303515E-2</v>
      </c>
      <c r="EM335">
        <f t="shared" si="599"/>
        <v>5.6424737829056701E-2</v>
      </c>
      <c r="EN335">
        <f>0</f>
        <v>0</v>
      </c>
      <c r="EO335">
        <f>0</f>
        <v>0</v>
      </c>
      <c r="EP335">
        <f>(((2*Parameters!$C$47))/(((2*Parameters!$C$47))^2+((2*(C335*Parameters!$C$46-1/(C335*Parameters!$C$45))))^2))</f>
        <v>4.0851227849805227E-11</v>
      </c>
      <c r="EQ335">
        <f>(-((2*(C335*Parameters!$C$46-1/(C335*Parameters!$C$45))))/(((2*Parameters!$C$47))^2+((2*(C335*Parameters!$C$46-1/(C335*Parameters!$C$45))))^2))</f>
        <v>3.1957482633077688E-5</v>
      </c>
      <c r="ER335">
        <f t="shared" si="600"/>
        <v>0.73065529796499173</v>
      </c>
      <c r="ES335">
        <f t="shared" si="601"/>
        <v>3.7228783071446961E-2</v>
      </c>
      <c r="ET335">
        <f t="shared" si="602"/>
        <v>0.23390055532367995</v>
      </c>
      <c r="EU335">
        <f t="shared" si="603"/>
        <v>5.8645360419883383</v>
      </c>
      <c r="EV335">
        <f t="shared" si="604"/>
        <v>1.231893885463217E-3</v>
      </c>
      <c r="EW335">
        <f t="shared" si="605"/>
        <v>0.15970459688042529</v>
      </c>
      <c r="EX335">
        <f t="shared" si="606"/>
        <v>9.0049850723303515E-2</v>
      </c>
      <c r="EY335">
        <f t="shared" si="607"/>
        <v>5.6424737829056701E-2</v>
      </c>
      <c r="EZ335">
        <f>(ER335+ET335/Parameters!$C$6+Parameters!$C$7*(EV335+EX335/Parameters!$C$6))</f>
        <v>0.73879096945451106</v>
      </c>
      <c r="FA335">
        <f>(ES335+EU335/Parameters!$C$6+Parameters!$C$7*(EW335+EY335/Parameters!$C$6))</f>
        <v>0.24121264540147613</v>
      </c>
      <c r="FB335">
        <f t="shared" si="608"/>
        <v>2.1896619862919509</v>
      </c>
      <c r="FC335">
        <f t="shared" si="609"/>
        <v>1.2867171791137202</v>
      </c>
      <c r="FD335">
        <f>(ER335+ET335/Parameters!$C$6+Parameters!$C$8*(EV335+EX335/Parameters!$C$6))</f>
        <v>0.95699409976819982</v>
      </c>
      <c r="FE335">
        <f>(ES335+EU335/Parameters!$C$6+Parameters!$C$8*(EW335+EY335/Parameters!$C$6))</f>
        <v>8.3245724682558819</v>
      </c>
      <c r="FF335">
        <f t="shared" si="610"/>
        <v>-18.464258456742598</v>
      </c>
      <c r="FG335">
        <f t="shared" si="611"/>
        <v>0.11934028678677164</v>
      </c>
    </row>
    <row r="336" spans="1:163" x14ac:dyDescent="0.15">
      <c r="A336">
        <f>Parameters!$C$2*(Parameters!$C$3/Parameters!$C$2)^((ROW()-2)/(Parameters!$C$4-1))</f>
        <v>4677.3514128719808</v>
      </c>
      <c r="B336">
        <f t="shared" si="510"/>
        <v>3.67</v>
      </c>
      <c r="C336">
        <f t="shared" si="511"/>
        <v>29388.665673872907</v>
      </c>
      <c r="D336">
        <f>1</f>
        <v>1</v>
      </c>
      <c r="E336">
        <f>0</f>
        <v>0</v>
      </c>
      <c r="F336">
        <f>0</f>
        <v>0</v>
      </c>
      <c r="G336">
        <f>0</f>
        <v>0</v>
      </c>
      <c r="H336">
        <f>0</f>
        <v>0</v>
      </c>
      <c r="I336">
        <f>0</f>
        <v>0</v>
      </c>
      <c r="J336">
        <f>1</f>
        <v>1</v>
      </c>
      <c r="K336">
        <f>0</f>
        <v>0</v>
      </c>
      <c r="L336">
        <f>2*Parameters!$C$10</f>
        <v>0.04</v>
      </c>
      <c r="M336">
        <f>2*C336*Parameters!$C$9</f>
        <v>5.8777331347745813E-2</v>
      </c>
      <c r="N336">
        <f>0</f>
        <v>0</v>
      </c>
      <c r="O336">
        <f>0</f>
        <v>0</v>
      </c>
      <c r="P336">
        <f t="shared" si="512"/>
        <v>1</v>
      </c>
      <c r="Q336">
        <f t="shared" si="513"/>
        <v>0</v>
      </c>
      <c r="R336">
        <f t="shared" si="514"/>
        <v>0.04</v>
      </c>
      <c r="S336">
        <f t="shared" si="515"/>
        <v>5.8777331347745813E-2</v>
      </c>
      <c r="T336">
        <f t="shared" si="516"/>
        <v>0</v>
      </c>
      <c r="U336">
        <f t="shared" si="517"/>
        <v>0</v>
      </c>
      <c r="V336">
        <f t="shared" si="518"/>
        <v>1</v>
      </c>
      <c r="W336">
        <f t="shared" si="519"/>
        <v>0</v>
      </c>
      <c r="X336">
        <f>0</f>
        <v>0</v>
      </c>
      <c r="Y336">
        <f>0</f>
        <v>0</v>
      </c>
      <c r="Z336">
        <f>0</f>
        <v>0</v>
      </c>
      <c r="AA336">
        <f>C336*(Parameters!$C$12+Parameters!$C$11/2)</f>
        <v>2.2041499255404679E-6</v>
      </c>
      <c r="AB336">
        <f t="shared" si="520"/>
        <v>0.99999987044594951</v>
      </c>
      <c r="AC336">
        <f t="shared" si="521"/>
        <v>8.8165997021618715E-8</v>
      </c>
      <c r="AD336">
        <f t="shared" si="522"/>
        <v>0.04</v>
      </c>
      <c r="AE336">
        <f t="shared" si="523"/>
        <v>5.8777331347745813E-2</v>
      </c>
      <c r="AF336">
        <f t="shared" si="524"/>
        <v>0</v>
      </c>
      <c r="AG336">
        <f t="shared" si="525"/>
        <v>2.2041499255404679E-6</v>
      </c>
      <c r="AH336">
        <f t="shared" si="526"/>
        <v>1</v>
      </c>
      <c r="AI336">
        <f t="shared" si="527"/>
        <v>0</v>
      </c>
      <c r="AJ336">
        <f>0</f>
        <v>0</v>
      </c>
      <c r="AK336">
        <f>0</f>
        <v>0</v>
      </c>
      <c r="AL336">
        <f>(((2*Parameters!$C$15))/(((2*Parameters!$C$15))^2+((2*(C336*Parameters!$C$14-1/(C336*Parameters!$C$13))))^2))</f>
        <v>8.6381303482296879E-4</v>
      </c>
      <c r="AM336">
        <f>(-((2*(C336*Parameters!$C$14-1/(C336*Parameters!$C$13))))/(((2*Parameters!$C$15))^2+((2*(C336*Parameters!$C$14-1/(C336*Parameters!$C$13))))^2))</f>
        <v>0.14695094316681023</v>
      </c>
      <c r="AN336">
        <f t="shared" si="528"/>
        <v>0.99139703868896301</v>
      </c>
      <c r="AO336">
        <f t="shared" si="529"/>
        <v>5.9288985176397229E-3</v>
      </c>
      <c r="AP336">
        <f t="shared" si="530"/>
        <v>0.04</v>
      </c>
      <c r="AQ336">
        <f t="shared" si="531"/>
        <v>5.8777331347745813E-2</v>
      </c>
      <c r="AR336">
        <f t="shared" si="532"/>
        <v>8.6381303482296879E-4</v>
      </c>
      <c r="AS336">
        <f t="shared" si="533"/>
        <v>0.14695314731673578</v>
      </c>
      <c r="AT336">
        <f t="shared" si="534"/>
        <v>1</v>
      </c>
      <c r="AU336">
        <f t="shared" si="535"/>
        <v>0</v>
      </c>
      <c r="AV336">
        <f>2*Parameters!$C$17</f>
        <v>0.04</v>
      </c>
      <c r="AW336">
        <f>2*C336*Parameters!$C$16</f>
        <v>5.8777331347745813E-2</v>
      </c>
      <c r="AX336">
        <f>0</f>
        <v>0</v>
      </c>
      <c r="AY336">
        <f>0</f>
        <v>0</v>
      </c>
      <c r="AZ336">
        <f t="shared" si="536"/>
        <v>0.99139703868896301</v>
      </c>
      <c r="BA336">
        <f t="shared" si="537"/>
        <v>5.9288985176397229E-3</v>
      </c>
      <c r="BB336">
        <f t="shared" si="538"/>
        <v>7.9307396714860048E-2</v>
      </c>
      <c r="BC336">
        <f t="shared" si="539"/>
        <v>0.11728615952864654</v>
      </c>
      <c r="BD336">
        <f t="shared" si="540"/>
        <v>8.6381303482296879E-4</v>
      </c>
      <c r="BE336">
        <f t="shared" si="541"/>
        <v>0.14695314731673578</v>
      </c>
      <c r="BF336">
        <f t="shared" si="542"/>
        <v>0.99139703868896312</v>
      </c>
      <c r="BG336">
        <f t="shared" si="543"/>
        <v>5.9288985176397229E-3</v>
      </c>
      <c r="BH336">
        <f>0</f>
        <v>0</v>
      </c>
      <c r="BI336">
        <f>0</f>
        <v>0</v>
      </c>
      <c r="BJ336">
        <f>0</f>
        <v>0</v>
      </c>
      <c r="BK336">
        <f>C336*(Parameters!$C$19+Parameters!$C$18/2)</f>
        <v>2.2041499255404679E-6</v>
      </c>
      <c r="BL336">
        <f t="shared" si="544"/>
        <v>0.99139678017268318</v>
      </c>
      <c r="BM336">
        <f t="shared" si="545"/>
        <v>5.9290733230322867E-3</v>
      </c>
      <c r="BN336">
        <f t="shared" si="546"/>
        <v>7.9307396714860048E-2</v>
      </c>
      <c r="BO336">
        <f t="shared" si="547"/>
        <v>0.11728615952864654</v>
      </c>
      <c r="BP336">
        <f t="shared" si="548"/>
        <v>8.6379996664174262E-4</v>
      </c>
      <c r="BQ336">
        <f t="shared" si="549"/>
        <v>0.14695533250444479</v>
      </c>
      <c r="BR336">
        <f t="shared" si="550"/>
        <v>0.99139703868896312</v>
      </c>
      <c r="BS336">
        <f t="shared" si="551"/>
        <v>5.9288985176397229E-3</v>
      </c>
      <c r="BT336">
        <f>2*((((Parameters!$C$21)/((Parameters!$C$21)^2+(C336*Parameters!$C$20)^2)))/((((Parameters!$C$21)/((Parameters!$C$21)^2+(C336*Parameters!$C$20)^2)))^2+((-(C336*Parameters!$C$20)/((Parameters!$C$21)^2+(C336*Parameters!$C$20)^2)+C336*Parameters!$C$22))^2))</f>
        <v>4.0000023492478179E-2</v>
      </c>
      <c r="BU336">
        <f>2*(-((-(C336*Parameters!$C$20)/((Parameters!$C$21)^2+(C336*Parameters!$C$20)^2)+C336*Parameters!$C$22))/((((Parameters!$C$21)/((Parameters!$C$21)^2+(C336*Parameters!$C$20)^2)))^2+((-(C336*Parameters!$C$20)/((Parameters!$C$21)^2+(C336*Parameters!$C$20)^2)+C336*Parameters!$C$22))^2))</f>
        <v>3.9968597052303863</v>
      </c>
      <c r="BV336">
        <f>0</f>
        <v>0</v>
      </c>
      <c r="BW336">
        <f>0</f>
        <v>0</v>
      </c>
      <c r="BX336">
        <f t="shared" si="552"/>
        <v>0.99139678017268318</v>
      </c>
      <c r="BY336">
        <f t="shared" si="553"/>
        <v>5.9290733230322867E-3</v>
      </c>
      <c r="BZ336">
        <f t="shared" si="554"/>
        <v>9.5265616957950425E-2</v>
      </c>
      <c r="CA336">
        <f t="shared" si="555"/>
        <v>4.0799971651682014</v>
      </c>
      <c r="CB336">
        <f t="shared" si="556"/>
        <v>8.6379996664174262E-4</v>
      </c>
      <c r="CC336">
        <f t="shared" si="557"/>
        <v>0.14695533250444479</v>
      </c>
      <c r="CD336">
        <f t="shared" si="558"/>
        <v>0.40407174375217303</v>
      </c>
      <c r="CE336">
        <f t="shared" si="559"/>
        <v>1.5259602550212189E-2</v>
      </c>
      <c r="CF336">
        <f>0</f>
        <v>0</v>
      </c>
      <c r="CG336">
        <f>0</f>
        <v>0</v>
      </c>
      <c r="CH336">
        <f>(((Parameters!$C$25))/(((Parameters!$C$25))^2+((C336*Parameters!$C$24-1/(C336*Parameters!$C$23)))^2))+(((Parameters!$C$29+Parameters!$C$28))/(((Parameters!$C$29+Parameters!$C$28))^2+((C336*Parameters!$C$27-1/(C336*Parameters!$C$26)))^2))</f>
        <v>2.7512471861463085E-3</v>
      </c>
      <c r="CI336">
        <f>(-((C336*Parameters!$C$24-1/(C336*Parameters!$C$23)))/(((Parameters!$C$25))^2+((C336*Parameters!$C$24-1/(C336*Parameters!$C$23)))^2))+(-((C336*Parameters!$C$27-1/(C336*Parameters!$C$26)))/(((Parameters!$C$29+Parameters!$C$28))^2+((C336*Parameters!$C$27-1/(C336*Parameters!$C$26)))^2))</f>
        <v>2.7055454961398204E-2</v>
      </c>
      <c r="CJ336">
        <f t="shared" si="560"/>
        <v>0.8812726998884346</v>
      </c>
      <c r="CK336">
        <f t="shared" si="561"/>
        <v>1.9731608652161857E-2</v>
      </c>
      <c r="CL336">
        <f t="shared" si="562"/>
        <v>9.5265616957950425E-2</v>
      </c>
      <c r="CM336">
        <f t="shared" si="563"/>
        <v>4.0799971651682014</v>
      </c>
      <c r="CN336">
        <f t="shared" si="564"/>
        <v>1.562645725115038E-3</v>
      </c>
      <c r="CO336">
        <f t="shared" si="565"/>
        <v>0.15792966030728334</v>
      </c>
      <c r="CP336">
        <f t="shared" si="566"/>
        <v>0.40407174375217303</v>
      </c>
      <c r="CQ336">
        <f t="shared" si="567"/>
        <v>1.5259602550212189E-2</v>
      </c>
      <c r="CR336">
        <f>2*((((Parameters!$C$31)/((Parameters!$C$31)^2+(C336*Parameters!$C$30)^2)))/((((Parameters!$C$31)/((Parameters!$C$31)^2+(C336*Parameters!$C$30)^2)))^2+((-(C336*Parameters!$C$30)/((Parameters!$C$31)^2+(C336*Parameters!$C$30)^2)+C336*Parameters!$C$32))^2))</f>
        <v>4.0000011400758893E-2</v>
      </c>
      <c r="CS336">
        <f>2*(-((-(C336*Parameters!$C$30)/((Parameters!$C$31)^2+(C336*Parameters!$C$30)^2)+C336*Parameters!$C$32))/((((Parameters!$C$31)/((Parameters!$C$31)^2+(C336*Parameters!$C$30)^2)))^2+((-(C336*Parameters!$C$30)/((Parameters!$C$31)^2+(C336*Parameters!$C$30)^2)+C336*Parameters!$C$32))^2))</f>
        <v>1.9396522107768384</v>
      </c>
      <c r="CT336">
        <f>0</f>
        <v>0</v>
      </c>
      <c r="CU336">
        <f>0</f>
        <v>0</v>
      </c>
      <c r="CV336">
        <f t="shared" si="568"/>
        <v>0.8812726998884346</v>
      </c>
      <c r="CW336">
        <f t="shared" si="569"/>
        <v>1.9731608652161857E-2</v>
      </c>
      <c r="CX336">
        <f t="shared" si="570"/>
        <v>9.2244076656316232E-2</v>
      </c>
      <c r="CY336">
        <f t="shared" si="571"/>
        <v>5.7901489703751183</v>
      </c>
      <c r="CZ336">
        <f t="shared" si="572"/>
        <v>1.562645725115038E-3</v>
      </c>
      <c r="DA336">
        <f t="shared" si="573"/>
        <v>0.15792966030728334</v>
      </c>
      <c r="DB336">
        <f t="shared" si="574"/>
        <v>9.7805634836735766E-2</v>
      </c>
      <c r="DC336">
        <f t="shared" si="575"/>
        <v>2.4607779998401861E-2</v>
      </c>
      <c r="DD336">
        <f>0</f>
        <v>0</v>
      </c>
      <c r="DE336">
        <f>0</f>
        <v>0</v>
      </c>
      <c r="DF336">
        <f>(((Parameters!$C$35))/(((Parameters!$C$35))^2+((C336*Parameters!$C$34-1/(C336*Parameters!$C$33)))^2))+(((Parameters!$C$39+Parameters!$C$38))/(((Parameters!$C$39+Parameters!$C$38))^2+((C336*Parameters!$C$37-1/(C336*Parameters!$C$36)))^2))</f>
        <v>2.7512471861463085E-3</v>
      </c>
      <c r="DG336">
        <f>(-((C336*Parameters!$C$34-1/(C336*Parameters!$C$33)))/(((Parameters!$C$35))^2+((C336*Parameters!$C$34-1/(C336*Parameters!$C$33)))^2))+(-((C336*Parameters!$C$37-1/(C336*Parameters!$C$36)))/(((Parameters!$C$39+Parameters!$C$38))^2+((C336*Parameters!$C$37-1/(C336*Parameters!$C$36)))^2))</f>
        <v>2.7055454961398204E-2</v>
      </c>
      <c r="DH336">
        <f t="shared" si="576"/>
        <v>0.72487137145700375</v>
      </c>
      <c r="DI336">
        <f t="shared" si="577"/>
        <v>3.8157445175705074E-2</v>
      </c>
      <c r="DJ336">
        <f t="shared" si="578"/>
        <v>9.2244076656316232E-2</v>
      </c>
      <c r="DK336">
        <f t="shared" si="579"/>
        <v>5.7901489703751183</v>
      </c>
      <c r="DL336">
        <f t="shared" si="580"/>
        <v>1.1659585193021034E-3</v>
      </c>
      <c r="DM336">
        <f t="shared" si="581"/>
        <v>0.16064353834105752</v>
      </c>
      <c r="DN336">
        <f t="shared" si="582"/>
        <v>9.7805634836735766E-2</v>
      </c>
      <c r="DO336">
        <f t="shared" si="583"/>
        <v>2.4607779998401861E-2</v>
      </c>
      <c r="DP336">
        <f>2*((((Parameters!$C$41)/((Parameters!$C$41)^2+(C336*(Parameters!$C$40*(1-Parameters!$C$42)))^2)))/((((Parameters!$C$41)/((Parameters!$C$41)^2+(C336*(Parameters!$C$40*(1-Parameters!$C$42)))^2)))^2+((-(C336*(Parameters!$C$40*(1-Parameters!$C$42)))/((Parameters!$C$41)^2+(C336*(Parameters!$C$40*(1-Parameters!$C$42)))^2)+C336*Parameters!$C$43))^2))</f>
        <v>0.20000000518216215</v>
      </c>
      <c r="DQ336">
        <f>2*(-((-(C336*(Parameters!$C$40*(1-Parameters!$C$42)))/((Parameters!$C$41)^2+(C336*(Parameters!$C$40*(1-Parameters!$C$42)))^2)+C336*Parameters!$C$43))/((((Parameters!$C$41)/((Parameters!$C$41)^2+(C336*(Parameters!$C$40*(1-Parameters!$C$42)))^2)))^2+((-(C336*(Parameters!$C$40*(1-Parameters!$C$42)))/((Parameters!$C$41)^2+(C336*(Parameters!$C$40*(1-Parameters!$C$42)))^2)+C336*Parameters!$C$43))^2))</f>
        <v>0.17633199338882338</v>
      </c>
      <c r="DR336">
        <f>0</f>
        <v>0</v>
      </c>
      <c r="DS336">
        <f>0</f>
        <v>0</v>
      </c>
      <c r="DT336">
        <f t="shared" si="584"/>
        <v>0.72487137145700375</v>
      </c>
      <c r="DU336">
        <f t="shared" si="585"/>
        <v>3.8157445175705074E-2</v>
      </c>
      <c r="DV336">
        <f t="shared" si="586"/>
        <v>0.23048997633366117</v>
      </c>
      <c r="DW336">
        <f t="shared" si="587"/>
        <v>5.9255984734875007</v>
      </c>
      <c r="DX336">
        <f t="shared" si="588"/>
        <v>1.1659585193021034E-3</v>
      </c>
      <c r="DY336">
        <f t="shared" si="589"/>
        <v>0.16064353834105752</v>
      </c>
      <c r="DZ336">
        <f t="shared" si="590"/>
        <v>6.9712231205925818E-2</v>
      </c>
      <c r="EA336">
        <f t="shared" si="591"/>
        <v>5.6942084289011451E-2</v>
      </c>
      <c r="EB336">
        <f>0</f>
        <v>0</v>
      </c>
      <c r="EC336">
        <f>0</f>
        <v>0</v>
      </c>
      <c r="ED336">
        <f>0</f>
        <v>0</v>
      </c>
      <c r="EE336">
        <f>C336*Parameters!$C$44</f>
        <v>2.9388665673872908E-7</v>
      </c>
      <c r="EF336">
        <f t="shared" si="592"/>
        <v>0.72486963000267923</v>
      </c>
      <c r="EG336">
        <f t="shared" si="593"/>
        <v>3.8157512913633632E-2</v>
      </c>
      <c r="EH336">
        <f t="shared" si="594"/>
        <v>0.23048997633366117</v>
      </c>
      <c r="EI336">
        <f t="shared" si="595"/>
        <v>5.9255984734875007</v>
      </c>
      <c r="EJ336">
        <f t="shared" si="596"/>
        <v>1.165941784783324E-3</v>
      </c>
      <c r="EK336">
        <f t="shared" si="597"/>
        <v>0.16064355882855208</v>
      </c>
      <c r="EL336">
        <f t="shared" si="598"/>
        <v>6.9712231205925818E-2</v>
      </c>
      <c r="EM336">
        <f t="shared" si="599"/>
        <v>5.6942084289011451E-2</v>
      </c>
      <c r="EN336">
        <f>0</f>
        <v>0</v>
      </c>
      <c r="EO336">
        <f>0</f>
        <v>0</v>
      </c>
      <c r="EP336">
        <f>(((2*Parameters!$C$47))/(((2*Parameters!$C$47))^2+((2*(C336*Parameters!$C$46-1/(C336*Parameters!$C$45))))^2))</f>
        <v>4.1802775220929653E-11</v>
      </c>
      <c r="EQ336">
        <f>(-((2*(C336*Parameters!$C$46-1/(C336*Parameters!$C$45))))/(((2*Parameters!$C$47))^2+((2*(C336*Parameters!$C$46-1/(C336*Parameters!$C$45))))^2))</f>
        <v>3.2327532855470025E-5</v>
      </c>
      <c r="ER336">
        <f t="shared" si="600"/>
        <v>0.72467807003297435</v>
      </c>
      <c r="ES336">
        <f t="shared" si="601"/>
        <v>3.8164964333622875E-2</v>
      </c>
      <c r="ET336">
        <f t="shared" si="602"/>
        <v>0.23048997633366117</v>
      </c>
      <c r="EU336">
        <f t="shared" si="603"/>
        <v>5.9255984734875007</v>
      </c>
      <c r="EV336">
        <f t="shared" si="604"/>
        <v>1.1641009905967769E-3</v>
      </c>
      <c r="EW336">
        <f t="shared" si="605"/>
        <v>0.16064581245537715</v>
      </c>
      <c r="EX336">
        <f t="shared" si="606"/>
        <v>6.9712231205925818E-2</v>
      </c>
      <c r="EY336">
        <f t="shared" si="607"/>
        <v>5.6942084289011451E-2</v>
      </c>
      <c r="EZ336">
        <f>(ER336+ET336/Parameters!$C$6+Parameters!$C$7*(EV336+EX336/Parameters!$C$6))</f>
        <v>0.7326951126880582</v>
      </c>
      <c r="FA336">
        <f>(ES336+EU336/Parameters!$C$6+Parameters!$C$7*(EW336+EY336/Parameters!$C$6))</f>
        <v>0.24427273732449245</v>
      </c>
      <c r="FB336">
        <f t="shared" si="608"/>
        <v>2.2438132606301799</v>
      </c>
      <c r="FC336">
        <f t="shared" si="609"/>
        <v>1.2947641412688891</v>
      </c>
      <c r="FD336">
        <f>(ER336+ET336/Parameters!$C$6+Parameters!$C$8*(EV336+EX336/Parameters!$C$6))</f>
        <v>0.91213882518472456</v>
      </c>
      <c r="FE336">
        <f>(ES336+EU336/Parameters!$C$6+Parameters!$C$8*(EW336+EY336/Parameters!$C$6))</f>
        <v>8.375593071900326</v>
      </c>
      <c r="FF336">
        <f t="shared" si="610"/>
        <v>-18.511516370557356</v>
      </c>
      <c r="FG336">
        <f t="shared" si="611"/>
        <v>0.11869274708046947</v>
      </c>
    </row>
    <row r="337" spans="1:163" x14ac:dyDescent="0.15">
      <c r="A337">
        <f>Parameters!$C$2*(Parameters!$C$3/Parameters!$C$2)^((ROW()-2)/(Parameters!$C$4-1))</f>
        <v>4731.5125896148047</v>
      </c>
      <c r="B337">
        <f t="shared" si="510"/>
        <v>3.6749999999999998</v>
      </c>
      <c r="C337">
        <f t="shared" si="511"/>
        <v>29728.970383802975</v>
      </c>
      <c r="D337">
        <f>1</f>
        <v>1</v>
      </c>
      <c r="E337">
        <f>0</f>
        <v>0</v>
      </c>
      <c r="F337">
        <f>0</f>
        <v>0</v>
      </c>
      <c r="G337">
        <f>0</f>
        <v>0</v>
      </c>
      <c r="H337">
        <f>0</f>
        <v>0</v>
      </c>
      <c r="I337">
        <f>0</f>
        <v>0</v>
      </c>
      <c r="J337">
        <f>1</f>
        <v>1</v>
      </c>
      <c r="K337">
        <f>0</f>
        <v>0</v>
      </c>
      <c r="L337">
        <f>2*Parameters!$C$10</f>
        <v>0.04</v>
      </c>
      <c r="M337">
        <f>2*C337*Parameters!$C$9</f>
        <v>5.9457940767605945E-2</v>
      </c>
      <c r="N337">
        <f>0</f>
        <v>0</v>
      </c>
      <c r="O337">
        <f>0</f>
        <v>0</v>
      </c>
      <c r="P337">
        <f t="shared" si="512"/>
        <v>1</v>
      </c>
      <c r="Q337">
        <f t="shared" si="513"/>
        <v>0</v>
      </c>
      <c r="R337">
        <f t="shared" si="514"/>
        <v>0.04</v>
      </c>
      <c r="S337">
        <f t="shared" si="515"/>
        <v>5.9457940767605945E-2</v>
      </c>
      <c r="T337">
        <f t="shared" si="516"/>
        <v>0</v>
      </c>
      <c r="U337">
        <f t="shared" si="517"/>
        <v>0</v>
      </c>
      <c r="V337">
        <f t="shared" si="518"/>
        <v>1</v>
      </c>
      <c r="W337">
        <f t="shared" si="519"/>
        <v>0</v>
      </c>
      <c r="X337">
        <f>0</f>
        <v>0</v>
      </c>
      <c r="Y337">
        <f>0</f>
        <v>0</v>
      </c>
      <c r="Z337">
        <f>0</f>
        <v>0</v>
      </c>
      <c r="AA337">
        <f>C337*(Parameters!$C$12+Parameters!$C$11/2)</f>
        <v>2.229672778785223E-6</v>
      </c>
      <c r="AB337">
        <f t="shared" si="520"/>
        <v>0.99999986742824798</v>
      </c>
      <c r="AC337">
        <f t="shared" si="521"/>
        <v>8.9186911151408924E-8</v>
      </c>
      <c r="AD337">
        <f t="shared" si="522"/>
        <v>0.04</v>
      </c>
      <c r="AE337">
        <f t="shared" si="523"/>
        <v>5.9457940767605945E-2</v>
      </c>
      <c r="AF337">
        <f t="shared" si="524"/>
        <v>0</v>
      </c>
      <c r="AG337">
        <f t="shared" si="525"/>
        <v>2.229672778785223E-6</v>
      </c>
      <c r="AH337">
        <f t="shared" si="526"/>
        <v>1</v>
      </c>
      <c r="AI337">
        <f t="shared" si="527"/>
        <v>0</v>
      </c>
      <c r="AJ337">
        <f>0</f>
        <v>0</v>
      </c>
      <c r="AK337">
        <f>0</f>
        <v>0</v>
      </c>
      <c r="AL337">
        <f>(((2*Parameters!$C$15))/(((2*Parameters!$C$15))^2+((2*(C337*Parameters!$C$14-1/(C337*Parameters!$C$13))))^2))</f>
        <v>8.8393667054502173E-4</v>
      </c>
      <c r="AM337">
        <f>(-((2*(C337*Parameters!$C$14-1/(C337*Parameters!$C$13))))/(((2*Parameters!$C$15))^2+((2*(C337*Parameters!$C$14-1/(C337*Parameters!$C$13))))^2))</f>
        <v>0.14865273431588133</v>
      </c>
      <c r="AN337">
        <f t="shared" si="528"/>
        <v>0.99119663942317338</v>
      </c>
      <c r="AO337">
        <f t="shared" si="529"/>
        <v>5.9987556137459852E-3</v>
      </c>
      <c r="AP337">
        <f t="shared" si="530"/>
        <v>0.04</v>
      </c>
      <c r="AQ337">
        <f t="shared" si="531"/>
        <v>5.9457940767605945E-2</v>
      </c>
      <c r="AR337">
        <f t="shared" si="532"/>
        <v>8.8393667054502173E-4</v>
      </c>
      <c r="AS337">
        <f t="shared" si="533"/>
        <v>0.14865496398866013</v>
      </c>
      <c r="AT337">
        <f t="shared" si="534"/>
        <v>1</v>
      </c>
      <c r="AU337">
        <f t="shared" si="535"/>
        <v>0</v>
      </c>
      <c r="AV337">
        <f>2*Parameters!$C$17</f>
        <v>0.04</v>
      </c>
      <c r="AW337">
        <f>2*C337*Parameters!$C$16</f>
        <v>5.9457940767605945E-2</v>
      </c>
      <c r="AX337">
        <f>0</f>
        <v>0</v>
      </c>
      <c r="AY337">
        <f>0</f>
        <v>0</v>
      </c>
      <c r="AZ337">
        <f t="shared" si="536"/>
        <v>0.99119663942317338</v>
      </c>
      <c r="BA337">
        <f t="shared" si="537"/>
        <v>5.9987556137459852E-3</v>
      </c>
      <c r="BB337">
        <f t="shared" si="538"/>
        <v>7.9291191920965481E-2</v>
      </c>
      <c r="BC337">
        <f t="shared" si="539"/>
        <v>0.11863240206802889</v>
      </c>
      <c r="BD337">
        <f t="shared" si="540"/>
        <v>8.8393667054502173E-4</v>
      </c>
      <c r="BE337">
        <f t="shared" si="541"/>
        <v>0.14865496398866013</v>
      </c>
      <c r="BF337">
        <f t="shared" si="542"/>
        <v>0.99119663942317338</v>
      </c>
      <c r="BG337">
        <f t="shared" si="543"/>
        <v>5.998755613745986E-3</v>
      </c>
      <c r="BH337">
        <f>0</f>
        <v>0</v>
      </c>
      <c r="BI337">
        <f>0</f>
        <v>0</v>
      </c>
      <c r="BJ337">
        <f>0</f>
        <v>0</v>
      </c>
      <c r="BK337">
        <f>C337*(Parameters!$C$19+Parameters!$C$18/2)</f>
        <v>2.229672778785223E-6</v>
      </c>
      <c r="BL337">
        <f t="shared" si="544"/>
        <v>0.99119637491173584</v>
      </c>
      <c r="BM337">
        <f t="shared" si="545"/>
        <v>5.9989324071582084E-3</v>
      </c>
      <c r="BN337">
        <f t="shared" si="546"/>
        <v>7.9291191920965481E-2</v>
      </c>
      <c r="BO337">
        <f t="shared" si="547"/>
        <v>0.11863240206802889</v>
      </c>
      <c r="BP337">
        <f t="shared" si="548"/>
        <v>8.8392329528292322E-4</v>
      </c>
      <c r="BQ337">
        <f t="shared" si="549"/>
        <v>0.14865717403282547</v>
      </c>
      <c r="BR337">
        <f t="shared" si="550"/>
        <v>0.99119663942317338</v>
      </c>
      <c r="BS337">
        <f t="shared" si="551"/>
        <v>5.998755613745986E-3</v>
      </c>
      <c r="BT337">
        <f>2*((((Parameters!$C$21)/((Parameters!$C$21)^2+(C337*Parameters!$C$20)^2)))/((((Parameters!$C$21)/((Parameters!$C$21)^2+(C337*Parameters!$C$20)^2)))^2+((-(C337*Parameters!$C$20)/((Parameters!$C$21)^2+(C337*Parameters!$C$20)^2)+C337*Parameters!$C$22))^2))</f>
        <v>4.0000024039688532E-2</v>
      </c>
      <c r="BU337">
        <f>2*(-((-(C337*Parameters!$C$20)/((Parameters!$C$21)^2+(C337*Parameters!$C$20)^2)+C337*Parameters!$C$22))/((((Parameters!$C$21)/((Parameters!$C$21)^2+(C337*Parameters!$C$20)^2)))^2+((-(C337*Parameters!$C$20)/((Parameters!$C$21)^2+(C337*Parameters!$C$20)^2)+C337*Parameters!$C$22))^2))</f>
        <v>4.0431411870259266</v>
      </c>
      <c r="BV337">
        <f>0</f>
        <v>0</v>
      </c>
      <c r="BW337">
        <f>0</f>
        <v>0</v>
      </c>
      <c r="BX337">
        <f t="shared" si="552"/>
        <v>0.99119637491173584</v>
      </c>
      <c r="BY337">
        <f t="shared" si="553"/>
        <v>5.9989324071582084E-3</v>
      </c>
      <c r="BZ337">
        <f t="shared" si="554"/>
        <v>9.4684540051921104E-2</v>
      </c>
      <c r="CA337">
        <f t="shared" si="555"/>
        <v>4.1264192473449581</v>
      </c>
      <c r="CB337">
        <f t="shared" si="556"/>
        <v>8.8392329528292322E-4</v>
      </c>
      <c r="CC337">
        <f t="shared" si="557"/>
        <v>0.14865717403282547</v>
      </c>
      <c r="CD337">
        <f t="shared" si="558"/>
        <v>0.39019005329723622</v>
      </c>
      <c r="CE337">
        <f t="shared" si="559"/>
        <v>1.5518872830061235E-2</v>
      </c>
      <c r="CF337">
        <f>0</f>
        <v>0</v>
      </c>
      <c r="CG337">
        <f>0</f>
        <v>0</v>
      </c>
      <c r="CH337">
        <f>(((Parameters!$C$25))/(((Parameters!$C$25))^2+((C337*Parameters!$C$24-1/(C337*Parameters!$C$23)))^2))+(((Parameters!$C$29+Parameters!$C$28))/(((Parameters!$C$29+Parameters!$C$28))^2+((C337*Parameters!$C$27-1/(C337*Parameters!$C$26)))^2))</f>
        <v>2.81263267464836E-3</v>
      </c>
      <c r="CI337">
        <f>(-((C337*Parameters!$C$24-1/(C337*Parameters!$C$23)))/(((Parameters!$C$25))^2+((C337*Parameters!$C$24-1/(C337*Parameters!$C$23)))^2))+(-((C337*Parameters!$C$27-1/(C337*Parameters!$C$26)))/(((Parameters!$C$29+Parameters!$C$28))^2+((C337*Parameters!$C$27-1/(C337*Parameters!$C$26)))^2))</f>
        <v>2.7355880635627872E-2</v>
      </c>
      <c r="CJ337">
        <f t="shared" si="560"/>
        <v>0.8785808553599439</v>
      </c>
      <c r="CK337">
        <f t="shared" si="561"/>
        <v>2.0195212987238212E-2</v>
      </c>
      <c r="CL337">
        <f t="shared" si="562"/>
        <v>9.4684540051921104E-2</v>
      </c>
      <c r="CM337">
        <f t="shared" si="563"/>
        <v>4.1264192473449581</v>
      </c>
      <c r="CN337">
        <f t="shared" si="564"/>
        <v>1.5568521557708711E-3</v>
      </c>
      <c r="CO337">
        <f t="shared" si="565"/>
        <v>0.15937481544482948</v>
      </c>
      <c r="CP337">
        <f t="shared" si="566"/>
        <v>0.39019005329723622</v>
      </c>
      <c r="CQ337">
        <f t="shared" si="567"/>
        <v>1.5518872830061235E-2</v>
      </c>
      <c r="CR337">
        <f>2*((((Parameters!$C$31)/((Parameters!$C$31)^2+(C337*Parameters!$C$30)^2)))/((((Parameters!$C$31)/((Parameters!$C$31)^2+(C337*Parameters!$C$30)^2)))^2+((-(C337*Parameters!$C$30)/((Parameters!$C$31)^2+(C337*Parameters!$C$30)^2)+C337*Parameters!$C$32))^2))</f>
        <v>4.000001166631674E-2</v>
      </c>
      <c r="CS337">
        <f>2*(-((-(C337*Parameters!$C$30)/((Parameters!$C$31)^2+(C337*Parameters!$C$30)^2)+C337*Parameters!$C$32))/((((Parameters!$C$31)/((Parameters!$C$31)^2+(C337*Parameters!$C$30)^2)))^2+((-(C337*Parameters!$C$30)/((Parameters!$C$31)^2+(C337*Parameters!$C$30)^2)+C337*Parameters!$C$32))^2))</f>
        <v>1.9621123313448172</v>
      </c>
      <c r="CT337">
        <f>0</f>
        <v>0</v>
      </c>
      <c r="CU337">
        <f>0</f>
        <v>0</v>
      </c>
      <c r="CV337">
        <f t="shared" si="568"/>
        <v>0.8785808553599439</v>
      </c>
      <c r="CW337">
        <f t="shared" si="569"/>
        <v>2.0195212987238212E-2</v>
      </c>
      <c r="CX337">
        <f t="shared" si="570"/>
        <v>9.0202508079726296E-2</v>
      </c>
      <c r="CY337">
        <f t="shared" si="571"/>
        <v>5.8511013864852739</v>
      </c>
      <c r="CZ337">
        <f t="shared" si="572"/>
        <v>1.5568521557708711E-3</v>
      </c>
      <c r="DA337">
        <f t="shared" si="573"/>
        <v>0.15937481544482948</v>
      </c>
      <c r="DB337">
        <f t="shared" si="574"/>
        <v>7.7541036711525457E-2</v>
      </c>
      <c r="DC337">
        <f t="shared" si="575"/>
        <v>2.494858612009028E-2</v>
      </c>
      <c r="DD337">
        <f>0</f>
        <v>0</v>
      </c>
      <c r="DE337">
        <f>0</f>
        <v>0</v>
      </c>
      <c r="DF337">
        <f>(((Parameters!$C$35))/(((Parameters!$C$35))^2+((C337*Parameters!$C$34-1/(C337*Parameters!$C$33)))^2))+(((Parameters!$C$39+Parameters!$C$38))/(((Parameters!$C$39+Parameters!$C$38))^2+((C337*Parameters!$C$37-1/(C337*Parameters!$C$36)))^2))</f>
        <v>2.81263267464836E-3</v>
      </c>
      <c r="DG337">
        <f>(-((C337*Parameters!$C$34-1/(C337*Parameters!$C$33)))/(((Parameters!$C$35))^2+((C337*Parameters!$C$34-1/(C337*Parameters!$C$33)))^2))+(-((C337*Parameters!$C$37-1/(C337*Parameters!$C$36)))/(((Parameters!$C$39+Parameters!$C$38))^2+((C337*Parameters!$C$37-1/(C337*Parameters!$C$36)))^2))</f>
        <v>2.7355880635627872E-2</v>
      </c>
      <c r="DH337">
        <f t="shared" si="576"/>
        <v>0.71877253076585634</v>
      </c>
      <c r="DI337">
        <f t="shared" si="577"/>
        <v>3.9119780973610269E-2</v>
      </c>
      <c r="DJ337">
        <f t="shared" si="578"/>
        <v>9.0202508079726296E-2</v>
      </c>
      <c r="DK337">
        <f t="shared" si="579"/>
        <v>5.8511013864852739</v>
      </c>
      <c r="DL337">
        <f t="shared" si="580"/>
        <v>1.0924560653229436E-3</v>
      </c>
      <c r="DM337">
        <f t="shared" si="581"/>
        <v>0.16156618999798045</v>
      </c>
      <c r="DN337">
        <f t="shared" si="582"/>
        <v>7.7541036711525457E-2</v>
      </c>
      <c r="DO337">
        <f t="shared" si="583"/>
        <v>2.494858612009028E-2</v>
      </c>
      <c r="DP337">
        <f>2*((((Parameters!$C$41)/((Parameters!$C$41)^2+(C337*(Parameters!$C$40*(1-Parameters!$C$42)))^2)))/((((Parameters!$C$41)/((Parameters!$C$41)^2+(C337*(Parameters!$C$40*(1-Parameters!$C$42)))^2)))^2+((-(C337*(Parameters!$C$40*(1-Parameters!$C$42)))/((Parameters!$C$41)^2+(C337*(Parameters!$C$40*(1-Parameters!$C$42)))^2)+C337*Parameters!$C$43))^2))</f>
        <v>0.20000000530287021</v>
      </c>
      <c r="DQ337">
        <f>2*(-((-(C337*(Parameters!$C$40*(1-Parameters!$C$42)))/((Parameters!$C$41)^2+(C337*(Parameters!$C$40*(1-Parameters!$C$42)))^2)+C337*Parameters!$C$43))/((((Parameters!$C$41)/((Parameters!$C$41)^2+(C337*(Parameters!$C$40*(1-Parameters!$C$42)))^2)))^2+((-(C337*(Parameters!$C$40*(1-Parameters!$C$42)))/((Parameters!$C$41)^2+(C337*(Parameters!$C$40*(1-Parameters!$C$42)))^2)+C337*Parameters!$C$43))^2))</f>
        <v>0.17837382169465393</v>
      </c>
      <c r="DR337">
        <f>0</f>
        <v>0</v>
      </c>
      <c r="DS337">
        <f>0</f>
        <v>0</v>
      </c>
      <c r="DT337">
        <f t="shared" si="584"/>
        <v>0.71877253076585634</v>
      </c>
      <c r="DU337">
        <f t="shared" si="585"/>
        <v>3.9119780973610269E-2</v>
      </c>
      <c r="DV337">
        <f t="shared" si="586"/>
        <v>0.22697907320833433</v>
      </c>
      <c r="DW337">
        <f t="shared" si="587"/>
        <v>5.987135546129287</v>
      </c>
      <c r="DX337">
        <f t="shared" si="588"/>
        <v>1.0924560653229436E-3</v>
      </c>
      <c r="DY337">
        <f t="shared" si="589"/>
        <v>0.16156618999798045</v>
      </c>
      <c r="DZ337">
        <f t="shared" si="590"/>
        <v>4.8940349163798851E-2</v>
      </c>
      <c r="EA337">
        <f t="shared" si="591"/>
        <v>5.745669053985606E-2</v>
      </c>
      <c r="EB337">
        <f>0</f>
        <v>0</v>
      </c>
      <c r="EC337">
        <f>0</f>
        <v>0</v>
      </c>
      <c r="ED337">
        <f>0</f>
        <v>0</v>
      </c>
      <c r="EE337">
        <f>C337*Parameters!$C$44</f>
        <v>2.9728970383802975E-7</v>
      </c>
      <c r="EF337">
        <f t="shared" si="592"/>
        <v>0.71877075085210296</v>
      </c>
      <c r="EG337">
        <f t="shared" si="593"/>
        <v>3.9119848452151718E-2</v>
      </c>
      <c r="EH337">
        <f t="shared" si="594"/>
        <v>0.22697907320833433</v>
      </c>
      <c r="EI337">
        <f t="shared" si="595"/>
        <v>5.987135546129287</v>
      </c>
      <c r="EJ337">
        <f t="shared" si="596"/>
        <v>1.0924389840404295E-3</v>
      </c>
      <c r="EK337">
        <f t="shared" si="597"/>
        <v>0.16156620454744236</v>
      </c>
      <c r="EL337">
        <f t="shared" si="598"/>
        <v>4.8940349163798851E-2</v>
      </c>
      <c r="EM337">
        <f t="shared" si="599"/>
        <v>5.745669053985606E-2</v>
      </c>
      <c r="EN337">
        <f>0</f>
        <v>0</v>
      </c>
      <c r="EO337">
        <f>0</f>
        <v>0</v>
      </c>
      <c r="EP337">
        <f>(((2*Parameters!$C$47))/(((2*Parameters!$C$47))^2+((2*(C337*Parameters!$C$46-1/(C337*Parameters!$C$45))))^2))</f>
        <v>4.2776486979328628E-11</v>
      </c>
      <c r="EQ337">
        <f>(-((2*(C337*Parameters!$C$46-1/(C337*Parameters!$C$45))))/(((2*Parameters!$C$47))^2+((2*(C337*Parameters!$C$46-1/(C337*Parameters!$C$45))))^2))</f>
        <v>3.2701868057977757E-5</v>
      </c>
      <c r="ER337">
        <f t="shared" si="600"/>
        <v>0.71857496034513757</v>
      </c>
      <c r="ES337">
        <f t="shared" si="601"/>
        <v>3.9127271347964329E-2</v>
      </c>
      <c r="ET337">
        <f t="shared" si="602"/>
        <v>0.22697907320833433</v>
      </c>
      <c r="EU337">
        <f t="shared" si="603"/>
        <v>5.987135546129287</v>
      </c>
      <c r="EV337">
        <f t="shared" si="604"/>
        <v>1.0905600450208431E-3</v>
      </c>
      <c r="EW337">
        <f t="shared" si="605"/>
        <v>0.16156780499074122</v>
      </c>
      <c r="EX337">
        <f t="shared" si="606"/>
        <v>4.8940349163798851E-2</v>
      </c>
      <c r="EY337">
        <f t="shared" si="607"/>
        <v>5.745669053985606E-2</v>
      </c>
      <c r="EZ337">
        <f>(ER337+ET337/Parameters!$C$6+Parameters!$C$7*(EV337+EX337/Parameters!$C$6))</f>
        <v>0.72646988463064488</v>
      </c>
      <c r="FA337">
        <f>(ES337+EU337/Parameters!$C$6+Parameters!$C$7*(EW337+EY337/Parameters!$C$6))</f>
        <v>0.24737546425680912</v>
      </c>
      <c r="FB337">
        <f t="shared" si="608"/>
        <v>2.2991927791065461</v>
      </c>
      <c r="FC337">
        <f t="shared" si="609"/>
        <v>1.3030456746142907</v>
      </c>
      <c r="FD337">
        <f>(ER337+ET337/Parameters!$C$6+Parameters!$C$8*(EV337+EX337/Parameters!$C$6))</f>
        <v>0.86611153760133719</v>
      </c>
      <c r="FE337">
        <f>(ES337+EU337/Parameters!$C$6+Parameters!$C$8*(EW337+EY337/Parameters!$C$6))</f>
        <v>8.4256903929936193</v>
      </c>
      <c r="FF337">
        <f t="shared" si="610"/>
        <v>-18.557759482273969</v>
      </c>
      <c r="FG337">
        <f t="shared" si="611"/>
        <v>0.11806251376110152</v>
      </c>
    </row>
    <row r="338" spans="1:163" x14ac:dyDescent="0.15">
      <c r="A338">
        <f>Parameters!$C$2*(Parameters!$C$3/Parameters!$C$2)^((ROW()-2)/(Parameters!$C$4-1))</f>
        <v>4786.3009232263857</v>
      </c>
      <c r="B338">
        <f t="shared" si="510"/>
        <v>3.68</v>
      </c>
      <c r="C338">
        <f t="shared" si="511"/>
        <v>30073.215636556117</v>
      </c>
      <c r="D338">
        <f>1</f>
        <v>1</v>
      </c>
      <c r="E338">
        <f>0</f>
        <v>0</v>
      </c>
      <c r="F338">
        <f>0</f>
        <v>0</v>
      </c>
      <c r="G338">
        <f>0</f>
        <v>0</v>
      </c>
      <c r="H338">
        <f>0</f>
        <v>0</v>
      </c>
      <c r="I338">
        <f>0</f>
        <v>0</v>
      </c>
      <c r="J338">
        <f>1</f>
        <v>1</v>
      </c>
      <c r="K338">
        <f>0</f>
        <v>0</v>
      </c>
      <c r="L338">
        <f>2*Parameters!$C$10</f>
        <v>0.04</v>
      </c>
      <c r="M338">
        <f>2*C338*Parameters!$C$9</f>
        <v>6.0146431273112227E-2</v>
      </c>
      <c r="N338">
        <f>0</f>
        <v>0</v>
      </c>
      <c r="O338">
        <f>0</f>
        <v>0</v>
      </c>
      <c r="P338">
        <f t="shared" si="512"/>
        <v>1</v>
      </c>
      <c r="Q338">
        <f t="shared" si="513"/>
        <v>0</v>
      </c>
      <c r="R338">
        <f t="shared" si="514"/>
        <v>0.04</v>
      </c>
      <c r="S338">
        <f t="shared" si="515"/>
        <v>6.0146431273112227E-2</v>
      </c>
      <c r="T338">
        <f t="shared" si="516"/>
        <v>0</v>
      </c>
      <c r="U338">
        <f t="shared" si="517"/>
        <v>0</v>
      </c>
      <c r="V338">
        <f t="shared" si="518"/>
        <v>1</v>
      </c>
      <c r="W338">
        <f t="shared" si="519"/>
        <v>0</v>
      </c>
      <c r="X338">
        <f>0</f>
        <v>0</v>
      </c>
      <c r="Y338">
        <f>0</f>
        <v>0</v>
      </c>
      <c r="Z338">
        <f>0</f>
        <v>0</v>
      </c>
      <c r="AA338">
        <f>C338*(Parameters!$C$12+Parameters!$C$11/2)</f>
        <v>2.2554911727417086E-6</v>
      </c>
      <c r="AB338">
        <f t="shared" si="520"/>
        <v>0.99999986434025523</v>
      </c>
      <c r="AC338">
        <f t="shared" si="521"/>
        <v>9.0219646909668343E-8</v>
      </c>
      <c r="AD338">
        <f t="shared" si="522"/>
        <v>0.04</v>
      </c>
      <c r="AE338">
        <f t="shared" si="523"/>
        <v>6.0146431273112227E-2</v>
      </c>
      <c r="AF338">
        <f t="shared" si="524"/>
        <v>0</v>
      </c>
      <c r="AG338">
        <f t="shared" si="525"/>
        <v>2.2554911727417086E-6</v>
      </c>
      <c r="AH338">
        <f t="shared" si="526"/>
        <v>1</v>
      </c>
      <c r="AI338">
        <f t="shared" si="527"/>
        <v>0</v>
      </c>
      <c r="AJ338">
        <f>0</f>
        <v>0</v>
      </c>
      <c r="AK338">
        <f>0</f>
        <v>0</v>
      </c>
      <c r="AL338">
        <f>(((2*Parameters!$C$15))/(((2*Parameters!$C$15))^2+((2*(C338*Parameters!$C$14-1/(C338*Parameters!$C$13))))^2))</f>
        <v>9.0452918006858672E-4</v>
      </c>
      <c r="AM338">
        <f>(-((2*(C338*Parameters!$C$14-1/(C338*Parameters!$C$13))))/(((2*Parameters!$C$15))^2+((2*(C338*Parameters!$C$14-1/(C338*Parameters!$C$13))))^2))</f>
        <v>0.1503742375830284</v>
      </c>
      <c r="AN338">
        <f t="shared" si="528"/>
        <v>0.99099157176142372</v>
      </c>
      <c r="AO338">
        <f t="shared" si="529"/>
        <v>6.0694639251315649E-3</v>
      </c>
      <c r="AP338">
        <f t="shared" si="530"/>
        <v>0.04</v>
      </c>
      <c r="AQ338">
        <f t="shared" si="531"/>
        <v>6.0146431273112227E-2</v>
      </c>
      <c r="AR338">
        <f t="shared" si="532"/>
        <v>9.0452918006858672E-4</v>
      </c>
      <c r="AS338">
        <f t="shared" si="533"/>
        <v>0.15037649307420115</v>
      </c>
      <c r="AT338">
        <f t="shared" si="534"/>
        <v>1</v>
      </c>
      <c r="AU338">
        <f t="shared" si="535"/>
        <v>0</v>
      </c>
      <c r="AV338">
        <f>2*Parameters!$C$17</f>
        <v>0.04</v>
      </c>
      <c r="AW338">
        <f>2*C338*Parameters!$C$16</f>
        <v>6.0146431273112227E-2</v>
      </c>
      <c r="AX338">
        <f>0</f>
        <v>0</v>
      </c>
      <c r="AY338">
        <f>0</f>
        <v>0</v>
      </c>
      <c r="AZ338">
        <f t="shared" si="536"/>
        <v>0.99099157176142372</v>
      </c>
      <c r="BA338">
        <f t="shared" si="537"/>
        <v>6.0694639251315649E-3</v>
      </c>
      <c r="BB338">
        <f t="shared" si="538"/>
        <v>7.92746062756194E-2</v>
      </c>
      <c r="BC338">
        <f t="shared" si="539"/>
        <v>0.11999381629329943</v>
      </c>
      <c r="BD338">
        <f t="shared" si="540"/>
        <v>9.0452918006858672E-4</v>
      </c>
      <c r="BE338">
        <f t="shared" si="541"/>
        <v>0.15037649307420115</v>
      </c>
      <c r="BF338">
        <f t="shared" si="542"/>
        <v>0.99099157176142361</v>
      </c>
      <c r="BG338">
        <f t="shared" si="543"/>
        <v>6.0694639251315657E-3</v>
      </c>
      <c r="BH338">
        <f>0</f>
        <v>0</v>
      </c>
      <c r="BI338">
        <f>0</f>
        <v>0</v>
      </c>
      <c r="BJ338">
        <f>0</f>
        <v>0</v>
      </c>
      <c r="BK338">
        <f>C338*(Parameters!$C$19+Parameters!$C$18/2)</f>
        <v>2.2554911727417086E-6</v>
      </c>
      <c r="BL338">
        <f t="shared" si="544"/>
        <v>0.9909913011164303</v>
      </c>
      <c r="BM338">
        <f t="shared" si="545"/>
        <v>6.0696427283062418E-3</v>
      </c>
      <c r="BN338">
        <f t="shared" si="546"/>
        <v>7.92746062756194E-2</v>
      </c>
      <c r="BO338">
        <f t="shared" si="547"/>
        <v>0.11999381629329943</v>
      </c>
      <c r="BP338">
        <f t="shared" si="548"/>
        <v>9.0451549044628032E-4</v>
      </c>
      <c r="BQ338">
        <f t="shared" si="549"/>
        <v>0.15037872824694351</v>
      </c>
      <c r="BR338">
        <f t="shared" si="550"/>
        <v>0.99099157176142361</v>
      </c>
      <c r="BS338">
        <f t="shared" si="551"/>
        <v>6.0694639251315657E-3</v>
      </c>
      <c r="BT338">
        <f>2*((((Parameters!$C$21)/((Parameters!$C$21)^2+(C338*Parameters!$C$20)^2)))/((((Parameters!$C$21)/((Parameters!$C$21)^2+(C338*Parameters!$C$20)^2)))^2+((-(C338*Parameters!$C$20)/((Parameters!$C$21)^2+(C338*Parameters!$C$20)^2)+C338*Parameters!$C$22))^2))</f>
        <v>4.0000024599645072E-2</v>
      </c>
      <c r="BU338">
        <f>2*(-((-(C338*Parameters!$C$20)/((Parameters!$C$21)^2+(C338*Parameters!$C$20)^2)+C338*Parameters!$C$22))/((((Parameters!$C$21)/((Parameters!$C$21)^2+(C338*Parameters!$C$20)^2)))^2+((-(C338*Parameters!$C$20)/((Parameters!$C$21)^2+(C338*Parameters!$C$20)^2)+C338*Parameters!$C$22))^2))</f>
        <v>4.0899585840948784</v>
      </c>
      <c r="BV338">
        <f>0</f>
        <v>0</v>
      </c>
      <c r="BW338">
        <f>0</f>
        <v>0</v>
      </c>
      <c r="BX338">
        <f t="shared" si="552"/>
        <v>0.9909913011164303</v>
      </c>
      <c r="BY338">
        <f t="shared" si="553"/>
        <v>6.0696427283062418E-3</v>
      </c>
      <c r="BZ338">
        <f t="shared" si="554"/>
        <v>9.4089695319285724E-2</v>
      </c>
      <c r="CA338">
        <f t="shared" si="555"/>
        <v>4.1733499809162398</v>
      </c>
      <c r="CB338">
        <f t="shared" si="556"/>
        <v>9.0451549044628032E-4</v>
      </c>
      <c r="CC338">
        <f t="shared" si="557"/>
        <v>0.15037872824694351</v>
      </c>
      <c r="CD338">
        <f t="shared" si="558"/>
        <v>0.37598498194443464</v>
      </c>
      <c r="CE338">
        <f t="shared" si="559"/>
        <v>1.57840476488702E-2</v>
      </c>
      <c r="CF338">
        <f>0</f>
        <v>0</v>
      </c>
      <c r="CG338">
        <f>0</f>
        <v>0</v>
      </c>
      <c r="CH338">
        <f>(((Parameters!$C$25))/(((Parameters!$C$25))^2+((C338*Parameters!$C$24-1/(C338*Parameters!$C$23)))^2))+(((Parameters!$C$29+Parameters!$C$28))/(((Parameters!$C$29+Parameters!$C$28))^2+((C338*Parameters!$C$27-1/(C338*Parameters!$C$26)))^2))</f>
        <v>2.8753262865555567E-3</v>
      </c>
      <c r="CI338">
        <f>(-((C338*Parameters!$C$24-1/(C338*Parameters!$C$23)))/(((Parameters!$C$25))^2+((C338*Parameters!$C$24-1/(C338*Parameters!$C$23)))^2))+(-((C338*Parameters!$C$27-1/(C338*Parameters!$C$26)))/(((Parameters!$C$29+Parameters!$C$28))^2+((C338*Parameters!$C$27-1/(C338*Parameters!$C$26)))^2))</f>
        <v>2.7659358926537515E-2</v>
      </c>
      <c r="CJ338">
        <f t="shared" si="560"/>
        <v>0.8758296546424551</v>
      </c>
      <c r="CK338">
        <f t="shared" si="561"/>
        <v>2.0671846285555517E-2</v>
      </c>
      <c r="CL338">
        <f t="shared" si="562"/>
        <v>9.4089695319285724E-2</v>
      </c>
      <c r="CM338">
        <f t="shared" si="563"/>
        <v>4.1733499809162398</v>
      </c>
      <c r="CN338">
        <f t="shared" si="564"/>
        <v>1.5490183531475582E-3</v>
      </c>
      <c r="CO338">
        <f t="shared" si="565"/>
        <v>0.16082361610064538</v>
      </c>
      <c r="CP338">
        <f t="shared" si="566"/>
        <v>0.37598498194443464</v>
      </c>
      <c r="CQ338">
        <f t="shared" si="567"/>
        <v>1.57840476488702E-2</v>
      </c>
      <c r="CR338">
        <f>2*((((Parameters!$C$31)/((Parameters!$C$31)^2+(C338*Parameters!$C$30)^2)))/((((Parameters!$C$31)/((Parameters!$C$31)^2+(C338*Parameters!$C$30)^2)))^2+((-(C338*Parameters!$C$30)/((Parameters!$C$31)^2+(C338*Parameters!$C$30)^2)+C338*Parameters!$C$32))^2))</f>
        <v>4.0000011938060215E-2</v>
      </c>
      <c r="CS338">
        <f>2*(-((-(C338*Parameters!$C$30)/((Parameters!$C$31)^2+(C338*Parameters!$C$30)^2)+C338*Parameters!$C$32))/((((Parameters!$C$31)/((Parameters!$C$31)^2+(C338*Parameters!$C$30)^2)))^2+((-(C338*Parameters!$C$30)/((Parameters!$C$31)^2+(C338*Parameters!$C$30)^2)+C338*Parameters!$C$32))^2))</f>
        <v>1.9848325280804726</v>
      </c>
      <c r="CT338">
        <f>0</f>
        <v>0</v>
      </c>
      <c r="CU338">
        <f>0</f>
        <v>0</v>
      </c>
      <c r="CV338">
        <f t="shared" si="568"/>
        <v>0.8758296546424551</v>
      </c>
      <c r="CW338">
        <f t="shared" si="569"/>
        <v>2.0671846285555517E-2</v>
      </c>
      <c r="CX338">
        <f t="shared" si="570"/>
        <v>8.8092739037641005E-2</v>
      </c>
      <c r="CY338">
        <f t="shared" si="571"/>
        <v>5.9125520426062748</v>
      </c>
      <c r="CZ338">
        <f t="shared" si="572"/>
        <v>1.5490183531475582E-3</v>
      </c>
      <c r="DA338">
        <f t="shared" si="573"/>
        <v>0.16082361610064538</v>
      </c>
      <c r="DB338">
        <f t="shared" si="574"/>
        <v>5.6838998176965416E-2</v>
      </c>
      <c r="DC338">
        <f t="shared" si="575"/>
        <v>2.5291536226738947E-2</v>
      </c>
      <c r="DD338">
        <f>0</f>
        <v>0</v>
      </c>
      <c r="DE338">
        <f>0</f>
        <v>0</v>
      </c>
      <c r="DF338">
        <f>(((Parameters!$C$35))/(((Parameters!$C$35))^2+((C338*Parameters!$C$34-1/(C338*Parameters!$C$33)))^2))+(((Parameters!$C$39+Parameters!$C$38))/(((Parameters!$C$39+Parameters!$C$38))^2+((C338*Parameters!$C$37-1/(C338*Parameters!$C$36)))^2))</f>
        <v>2.8753262865555567E-3</v>
      </c>
      <c r="DG338">
        <f>(-((C338*Parameters!$C$34-1/(C338*Parameters!$C$33)))/(((Parameters!$C$35))^2+((C338*Parameters!$C$34-1/(C338*Parameters!$C$33)))^2))+(-((C338*Parameters!$C$37-1/(C338*Parameters!$C$36)))/(((Parameters!$C$39+Parameters!$C$38))^2+((C338*Parameters!$C$37-1/(C338*Parameters!$C$36)))^2))</f>
        <v>2.7659358926537515E-2</v>
      </c>
      <c r="DH338">
        <f t="shared" si="576"/>
        <v>0.71254555089238525</v>
      </c>
      <c r="DI338">
        <f t="shared" si="577"/>
        <v>4.0108951282152999E-2</v>
      </c>
      <c r="DJ338">
        <f t="shared" si="578"/>
        <v>8.8092739037641005E-2</v>
      </c>
      <c r="DK338">
        <f t="shared" si="579"/>
        <v>5.9125520426062748</v>
      </c>
      <c r="DL338">
        <f t="shared" si="580"/>
        <v>1.0129013404083713E-3</v>
      </c>
      <c r="DM338">
        <f t="shared" si="581"/>
        <v>0.16246846777118698</v>
      </c>
      <c r="DN338">
        <f t="shared" si="582"/>
        <v>5.6838998176965416E-2</v>
      </c>
      <c r="DO338">
        <f t="shared" si="583"/>
        <v>2.5291536226738947E-2</v>
      </c>
      <c r="DP338">
        <f>2*((((Parameters!$C$41)/((Parameters!$C$41)^2+(C338*(Parameters!$C$40*(1-Parameters!$C$42)))^2)))/((((Parameters!$C$41)/((Parameters!$C$41)^2+(C338*(Parameters!$C$40*(1-Parameters!$C$42)))^2)))^2+((-(C338*(Parameters!$C$40*(1-Parameters!$C$42)))/((Parameters!$C$41)^2+(C338*(Parameters!$C$40*(1-Parameters!$C$42)))^2)+C338*Parameters!$C$43))^2))</f>
        <v>0.20000000542638988</v>
      </c>
      <c r="DQ338">
        <f>2*(-((-(C338*(Parameters!$C$40*(1-Parameters!$C$42)))/((Parameters!$C$41)^2+(C338*(Parameters!$C$40*(1-Parameters!$C$42)))^2)+C338*Parameters!$C$43))/((((Parameters!$C$41)/((Parameters!$C$41)^2+(C338*(Parameters!$C$40*(1-Parameters!$C$42)))^2)))^2+((-(C338*(Parameters!$C$40*(1-Parameters!$C$42)))/((Parameters!$C$41)^2+(C338*(Parameters!$C$40*(1-Parameters!$C$42)))^2)+C338*Parameters!$C$43))^2))</f>
        <v>0.18043929325985009</v>
      </c>
      <c r="DR338">
        <f>0</f>
        <v>0</v>
      </c>
      <c r="DS338">
        <f>0</f>
        <v>0</v>
      </c>
      <c r="DT338">
        <f t="shared" si="584"/>
        <v>0.71254555089238525</v>
      </c>
      <c r="DU338">
        <f t="shared" si="585"/>
        <v>4.0108951282152999E-2</v>
      </c>
      <c r="DV338">
        <f t="shared" si="586"/>
        <v>0.22336462225992257</v>
      </c>
      <c r="DW338">
        <f t="shared" si="587"/>
        <v>6.0491450486988247</v>
      </c>
      <c r="DX338">
        <f t="shared" si="588"/>
        <v>1.0129013404083713E-3</v>
      </c>
      <c r="DY338">
        <f t="shared" si="589"/>
        <v>0.16246846777118698</v>
      </c>
      <c r="DZ338">
        <f t="shared" si="590"/>
        <v>2.7725882948899779E-2</v>
      </c>
      <c r="EA338">
        <f t="shared" si="591"/>
        <v>5.7967997864598837E-2</v>
      </c>
      <c r="EB338">
        <f>0</f>
        <v>0</v>
      </c>
      <c r="EC338">
        <f>0</f>
        <v>0</v>
      </c>
      <c r="ED338">
        <f>0</f>
        <v>0</v>
      </c>
      <c r="EE338">
        <f>C338*Parameters!$C$44</f>
        <v>3.0073215636556116E-7</v>
      </c>
      <c r="EF338">
        <f t="shared" si="592"/>
        <v>0.71254373171995056</v>
      </c>
      <c r="EG338">
        <f t="shared" si="593"/>
        <v>4.0109018455077507E-2</v>
      </c>
      <c r="EH338">
        <f t="shared" si="594"/>
        <v>0.22336462225992257</v>
      </c>
      <c r="EI338">
        <f t="shared" si="595"/>
        <v>6.0491450486988247</v>
      </c>
      <c r="EJ338">
        <f t="shared" si="596"/>
        <v>1.0128839075673733E-3</v>
      </c>
      <c r="EK338">
        <f t="shared" si="597"/>
        <v>0.16246847610925155</v>
      </c>
      <c r="EL338">
        <f t="shared" si="598"/>
        <v>2.7725882948899779E-2</v>
      </c>
      <c r="EM338">
        <f t="shared" si="599"/>
        <v>5.7967997864598837E-2</v>
      </c>
      <c r="EN338">
        <f>0</f>
        <v>0</v>
      </c>
      <c r="EO338">
        <f>0</f>
        <v>0</v>
      </c>
      <c r="EP338">
        <f>(((2*Parameters!$C$47))/(((2*Parameters!$C$47))^2+((2*(C338*Parameters!$C$46-1/(C338*Parameters!$C$45))))^2))</f>
        <v>4.3772879399984183E-11</v>
      </c>
      <c r="EQ338">
        <f>(-((2*(C338*Parameters!$C$46-1/(C338*Parameters!$C$45))))/(((2*Parameters!$C$47))^2+((2*(C338*Parameters!$C$46-1/(C338*Parameters!$C$45))))^2))</f>
        <v>3.3080537858349406E-5</v>
      </c>
      <c r="ER338">
        <f t="shared" si="600"/>
        <v>0.71234362275793373</v>
      </c>
      <c r="ES338">
        <f t="shared" si="601"/>
        <v>4.0116407741708889E-2</v>
      </c>
      <c r="ET338">
        <f t="shared" si="602"/>
        <v>0.22336462225992257</v>
      </c>
      <c r="EU338">
        <f t="shared" si="603"/>
        <v>6.0491450486988247</v>
      </c>
      <c r="EV338">
        <f t="shared" si="604"/>
        <v>1.0109662962330824E-3</v>
      </c>
      <c r="EW338">
        <f t="shared" si="605"/>
        <v>0.16246939329890953</v>
      </c>
      <c r="EX338">
        <f t="shared" si="606"/>
        <v>2.7725882948899779E-2</v>
      </c>
      <c r="EY338">
        <f t="shared" si="607"/>
        <v>5.7967997864598837E-2</v>
      </c>
      <c r="EZ338">
        <f>(ER338+ET338/Parameters!$C$6+Parameters!$C$7*(EV338+EX338/Parameters!$C$6))</f>
        <v>0.72011282701045276</v>
      </c>
      <c r="FA338">
        <f>(ES338+EU338/Parameters!$C$6+Parameters!$C$7*(EW338+EY338/Parameters!$C$6))</f>
        <v>0.25052145291384192</v>
      </c>
      <c r="FB338">
        <f t="shared" si="608"/>
        <v>2.3558213378729036</v>
      </c>
      <c r="FC338">
        <f t="shared" si="609"/>
        <v>1.311568769508535</v>
      </c>
      <c r="FD338">
        <f>(ER338+ET338/Parameters!$C$6+Parameters!$C$8*(EV338+EX338/Parameters!$C$6))</f>
        <v>0.81888006868975871</v>
      </c>
      <c r="FE338">
        <f>(ES338+EU338/Parameters!$C$6+Parameters!$C$8*(EW338+EY338/Parameters!$C$6))</f>
        <v>8.4748050271890563</v>
      </c>
      <c r="FF338">
        <f t="shared" si="610"/>
        <v>-18.602953826138684</v>
      </c>
      <c r="FG338">
        <f t="shared" si="611"/>
        <v>0.11744980733412581</v>
      </c>
    </row>
    <row r="339" spans="1:163" x14ac:dyDescent="0.15">
      <c r="A339">
        <f>Parameters!$C$2*(Parameters!$C$3/Parameters!$C$2)^((ROW()-2)/(Parameters!$C$4-1))</f>
        <v>4841.7236758409927</v>
      </c>
      <c r="B339">
        <f t="shared" si="510"/>
        <v>3.6850000000000001</v>
      </c>
      <c r="C339">
        <f t="shared" si="511"/>
        <v>30421.447061467661</v>
      </c>
      <c r="D339">
        <f>1</f>
        <v>1</v>
      </c>
      <c r="E339">
        <f>0</f>
        <v>0</v>
      </c>
      <c r="F339">
        <f>0</f>
        <v>0</v>
      </c>
      <c r="G339">
        <f>0</f>
        <v>0</v>
      </c>
      <c r="H339">
        <f>0</f>
        <v>0</v>
      </c>
      <c r="I339">
        <f>0</f>
        <v>0</v>
      </c>
      <c r="J339">
        <f>1</f>
        <v>1</v>
      </c>
      <c r="K339">
        <f>0</f>
        <v>0</v>
      </c>
      <c r="L339">
        <f>2*Parameters!$C$10</f>
        <v>0.04</v>
      </c>
      <c r="M339">
        <f>2*C339*Parameters!$C$9</f>
        <v>6.0842894122935316E-2</v>
      </c>
      <c r="N339">
        <f>0</f>
        <v>0</v>
      </c>
      <c r="O339">
        <f>0</f>
        <v>0</v>
      </c>
      <c r="P339">
        <f t="shared" si="512"/>
        <v>1</v>
      </c>
      <c r="Q339">
        <f t="shared" si="513"/>
        <v>0</v>
      </c>
      <c r="R339">
        <f t="shared" si="514"/>
        <v>0.04</v>
      </c>
      <c r="S339">
        <f t="shared" si="515"/>
        <v>6.0842894122935316E-2</v>
      </c>
      <c r="T339">
        <f t="shared" si="516"/>
        <v>0</v>
      </c>
      <c r="U339">
        <f t="shared" si="517"/>
        <v>0</v>
      </c>
      <c r="V339">
        <f t="shared" si="518"/>
        <v>1</v>
      </c>
      <c r="W339">
        <f t="shared" si="519"/>
        <v>0</v>
      </c>
      <c r="X339">
        <f>0</f>
        <v>0</v>
      </c>
      <c r="Y339">
        <f>0</f>
        <v>0</v>
      </c>
      <c r="Z339">
        <f>0</f>
        <v>0</v>
      </c>
      <c r="AA339">
        <f>C339*(Parameters!$C$12+Parameters!$C$11/2)</f>
        <v>2.2816085296100744E-6</v>
      </c>
      <c r="AB339">
        <f t="shared" si="520"/>
        <v>0.99999986118033379</v>
      </c>
      <c r="AC339">
        <f t="shared" si="521"/>
        <v>9.1264341184402986E-8</v>
      </c>
      <c r="AD339">
        <f t="shared" si="522"/>
        <v>0.04</v>
      </c>
      <c r="AE339">
        <f t="shared" si="523"/>
        <v>6.0842894122935316E-2</v>
      </c>
      <c r="AF339">
        <f t="shared" si="524"/>
        <v>0</v>
      </c>
      <c r="AG339">
        <f t="shared" si="525"/>
        <v>2.2816085296100744E-6</v>
      </c>
      <c r="AH339">
        <f t="shared" si="526"/>
        <v>1</v>
      </c>
      <c r="AI339">
        <f t="shared" si="527"/>
        <v>0</v>
      </c>
      <c r="AJ339">
        <f>0</f>
        <v>0</v>
      </c>
      <c r="AK339">
        <f>0</f>
        <v>0</v>
      </c>
      <c r="AL339">
        <f>(((2*Parameters!$C$15))/(((2*Parameters!$C$15))^2+((2*(C339*Parameters!$C$14-1/(C339*Parameters!$C$13))))^2))</f>
        <v>9.2560149118875435E-4</v>
      </c>
      <c r="AM339">
        <f>(-((2*(C339*Parameters!$C$14-1/(C339*Parameters!$C$13))))/(((2*Parameters!$C$15))^2+((2*(C339*Parameters!$C$14-1/(C339*Parameters!$C$13))))^2))</f>
        <v>0.15211568144539986</v>
      </c>
      <c r="AN339">
        <f t="shared" si="528"/>
        <v>0.99078172693936062</v>
      </c>
      <c r="AO339">
        <f t="shared" si="529"/>
        <v>6.1410347956856069E-3</v>
      </c>
      <c r="AP339">
        <f t="shared" si="530"/>
        <v>0.04</v>
      </c>
      <c r="AQ339">
        <f t="shared" si="531"/>
        <v>6.0842894122935316E-2</v>
      </c>
      <c r="AR339">
        <f t="shared" si="532"/>
        <v>9.2560149118875435E-4</v>
      </c>
      <c r="AS339">
        <f t="shared" si="533"/>
        <v>0.15211796305392947</v>
      </c>
      <c r="AT339">
        <f t="shared" si="534"/>
        <v>1</v>
      </c>
      <c r="AU339">
        <f t="shared" si="535"/>
        <v>0</v>
      </c>
      <c r="AV339">
        <f>2*Parameters!$C$17</f>
        <v>0.04</v>
      </c>
      <c r="AW339">
        <f>2*C339*Parameters!$C$16</f>
        <v>6.0842894122935316E-2</v>
      </c>
      <c r="AX339">
        <f>0</f>
        <v>0</v>
      </c>
      <c r="AY339">
        <f>0</f>
        <v>0</v>
      </c>
      <c r="AZ339">
        <f t="shared" si="536"/>
        <v>0.99078172693936062</v>
      </c>
      <c r="BA339">
        <f t="shared" si="537"/>
        <v>6.1410347956856069E-3</v>
      </c>
      <c r="BB339">
        <f t="shared" si="538"/>
        <v>7.9257630747695262E-2</v>
      </c>
      <c r="BC339">
        <f t="shared" si="539"/>
        <v>0.12137056322587327</v>
      </c>
      <c r="BD339">
        <f t="shared" si="540"/>
        <v>9.2560149118875435E-4</v>
      </c>
      <c r="BE339">
        <f t="shared" si="541"/>
        <v>0.15211796305392947</v>
      </c>
      <c r="BF339">
        <f t="shared" si="542"/>
        <v>0.99078172693936062</v>
      </c>
      <c r="BG339">
        <f t="shared" si="543"/>
        <v>6.1410347956856069E-3</v>
      </c>
      <c r="BH339">
        <f>0</f>
        <v>0</v>
      </c>
      <c r="BI339">
        <f>0</f>
        <v>0</v>
      </c>
      <c r="BJ339">
        <f>0</f>
        <v>0</v>
      </c>
      <c r="BK339">
        <f>C339*(Parameters!$C$19+Parameters!$C$18/2)</f>
        <v>2.2816085296100744E-6</v>
      </c>
      <c r="BL339">
        <f t="shared" si="544"/>
        <v>0.99078145001924833</v>
      </c>
      <c r="BM339">
        <f t="shared" si="545"/>
        <v>6.1412156305719577E-3</v>
      </c>
      <c r="BN339">
        <f t="shared" si="546"/>
        <v>7.9257630747695262E-2</v>
      </c>
      <c r="BO339">
        <f t="shared" si="547"/>
        <v>0.12137056322587327</v>
      </c>
      <c r="BP339">
        <f t="shared" si="548"/>
        <v>9.2558747975138387E-4</v>
      </c>
      <c r="BQ339">
        <f t="shared" si="549"/>
        <v>0.15212022362996863</v>
      </c>
      <c r="BR339">
        <f t="shared" si="550"/>
        <v>0.99078172693936062</v>
      </c>
      <c r="BS339">
        <f t="shared" si="551"/>
        <v>6.1410347956856069E-3</v>
      </c>
      <c r="BT339">
        <f>2*((((Parameters!$C$21)/((Parameters!$C$21)^2+(C339*Parameters!$C$20)^2)))/((((Parameters!$C$21)/((Parameters!$C$21)^2+(C339*Parameters!$C$20)^2)))^2+((-(C339*Parameters!$C$20)/((Parameters!$C$21)^2+(C339*Parameters!$C$20)^2)+C339*Parameters!$C$22))^2))</f>
        <v>4.0000025172644678E-2</v>
      </c>
      <c r="BU339">
        <f>2*(-((-(C339*Parameters!$C$20)/((Parameters!$C$21)^2+(C339*Parameters!$C$20)^2)+C339*Parameters!$C$22))/((((Parameters!$C$21)/((Parameters!$C$21)^2+(C339*Parameters!$C$20)^2)))^2+((-(C339*Parameters!$C$20)/((Parameters!$C$21)^2+(C339*Parameters!$C$20)^2)+C339*Parameters!$C$22))^2))</f>
        <v>4.1373181020777832</v>
      </c>
      <c r="BV339">
        <f>0</f>
        <v>0</v>
      </c>
      <c r="BW339">
        <f>0</f>
        <v>0</v>
      </c>
      <c r="BX339">
        <f t="shared" si="552"/>
        <v>0.99078145001924833</v>
      </c>
      <c r="BY339">
        <f t="shared" si="553"/>
        <v>6.1412156305719577E-3</v>
      </c>
      <c r="BZ339">
        <f t="shared" si="554"/>
        <v>9.3480751091926204E-2</v>
      </c>
      <c r="CA339">
        <f t="shared" si="555"/>
        <v>4.2207942403731975</v>
      </c>
      <c r="CB339">
        <f t="shared" si="556"/>
        <v>9.2558747975138387E-4</v>
      </c>
      <c r="CC339">
        <f t="shared" si="557"/>
        <v>0.15212022362996863</v>
      </c>
      <c r="CD339">
        <f t="shared" si="558"/>
        <v>0.36144899554546039</v>
      </c>
      <c r="CE339">
        <f t="shared" si="559"/>
        <v>1.6055297405184646E-2</v>
      </c>
      <c r="CF339">
        <f>0</f>
        <v>0</v>
      </c>
      <c r="CG339">
        <f>0</f>
        <v>0</v>
      </c>
      <c r="CH339">
        <f>(((Parameters!$C$25))/(((Parameters!$C$25))^2+((C339*Parameters!$C$24-1/(C339*Parameters!$C$23)))^2))+(((Parameters!$C$29+Parameters!$C$28))/(((Parameters!$C$29+Parameters!$C$28))^2+((C339*Parameters!$C$27-1/(C339*Parameters!$C$26)))^2))</f>
        <v>2.9393531301143733E-3</v>
      </c>
      <c r="CI339">
        <f>(-((C339*Parameters!$C$24-1/(C339*Parameters!$C$23)))/(((Parameters!$C$25))^2+((C339*Parameters!$C$24-1/(C339*Parameters!$C$23)))^2))+(-((C339*Parameters!$C$27-1/(C339*Parameters!$C$26)))/(((Parameters!$C$29+Parameters!$C$28))^2+((C339*Parameters!$C$27-1/(C339*Parameters!$C$26)))^2))</f>
        <v>2.7965911656581768E-2</v>
      </c>
      <c r="CJ339">
        <f t="shared" si="560"/>
        <v>0.87301786411068982</v>
      </c>
      <c r="CK339">
        <f t="shared" si="561"/>
        <v>2.1161894819209354E-2</v>
      </c>
      <c r="CL339">
        <f t="shared" si="562"/>
        <v>9.3480751091926204E-2</v>
      </c>
      <c r="CM339">
        <f t="shared" si="563"/>
        <v>4.2207942403731975</v>
      </c>
      <c r="CN339">
        <f t="shared" si="564"/>
        <v>1.5390126873310889E-3</v>
      </c>
      <c r="CO339">
        <f t="shared" si="565"/>
        <v>0.16227566649643604</v>
      </c>
      <c r="CP339">
        <f t="shared" si="566"/>
        <v>0.36144899554546039</v>
      </c>
      <c r="CQ339">
        <f t="shared" si="567"/>
        <v>1.6055297405184646E-2</v>
      </c>
      <c r="CR339">
        <f>2*((((Parameters!$C$31)/((Parameters!$C$31)^2+(C339*Parameters!$C$30)^2)))/((((Parameters!$C$31)/((Parameters!$C$31)^2+(C339*Parameters!$C$30)^2)))^2+((-(C339*Parameters!$C$30)/((Parameters!$C$31)^2+(C339*Parameters!$C$30)^2)+C339*Parameters!$C$32))^2))</f>
        <v>4.0000012216133425E-2</v>
      </c>
      <c r="CS339">
        <f>2*(-((-(C339*Parameters!$C$30)/((Parameters!$C$31)^2+(C339*Parameters!$C$30)^2)+C339*Parameters!$C$32))/((((Parameters!$C$31)/((Parameters!$C$31)^2+(C339*Parameters!$C$30)^2)))^2+((-(C339*Parameters!$C$30)/((Parameters!$C$31)^2+(C339*Parameters!$C$30)^2)+C339*Parameters!$C$32))^2))</f>
        <v>2.0078158125319328</v>
      </c>
      <c r="CT339">
        <f>0</f>
        <v>0</v>
      </c>
      <c r="CU339">
        <f>0</f>
        <v>0</v>
      </c>
      <c r="CV339">
        <f t="shared" si="568"/>
        <v>0.87301786411068982</v>
      </c>
      <c r="CW339">
        <f t="shared" si="569"/>
        <v>2.1161894819209354E-2</v>
      </c>
      <c r="CX339">
        <f t="shared" si="570"/>
        <v>8.5912289280110382E-2</v>
      </c>
      <c r="CY339">
        <f t="shared" si="571"/>
        <v>5.9744997886087798</v>
      </c>
      <c r="CZ339">
        <f t="shared" si="572"/>
        <v>1.5390126873310889E-3</v>
      </c>
      <c r="DA339">
        <f t="shared" si="573"/>
        <v>0.16227566649643604</v>
      </c>
      <c r="DB339">
        <f t="shared" si="574"/>
        <v>3.5690906891051755E-2</v>
      </c>
      <c r="DC339">
        <f t="shared" si="575"/>
        <v>2.5636380056733903E-2</v>
      </c>
      <c r="DD339">
        <f>0</f>
        <v>0</v>
      </c>
      <c r="DE339">
        <f>0</f>
        <v>0</v>
      </c>
      <c r="DF339">
        <f>(((Parameters!$C$35))/(((Parameters!$C$35))^2+((C339*Parameters!$C$34-1/(C339*Parameters!$C$33)))^2))+(((Parameters!$C$39+Parameters!$C$38))/(((Parameters!$C$39+Parameters!$C$38))^2+((C339*Parameters!$C$37-1/(C339*Parameters!$C$36)))^2))</f>
        <v>2.9393531301143733E-3</v>
      </c>
      <c r="DG339">
        <f>(-((C339*Parameters!$C$34-1/(C339*Parameters!$C$33)))/(((Parameters!$C$35))^2+((C339*Parameters!$C$34-1/(C339*Parameters!$C$33)))^2))+(-((C339*Parameters!$C$37-1/(C339*Parameters!$C$36)))/(((Parameters!$C$39+Parameters!$C$38))^2+((C339*Parameters!$C$37-1/(C339*Parameters!$C$36)))^2))</f>
        <v>2.7965911656581768E-2</v>
      </c>
      <c r="DH339">
        <f t="shared" si="576"/>
        <v>0.70618805738660106</v>
      </c>
      <c r="DI339">
        <f t="shared" si="577"/>
        <v>4.112567496594649E-2</v>
      </c>
      <c r="DJ339">
        <f t="shared" si="578"/>
        <v>8.5912289280110382E-2</v>
      </c>
      <c r="DK339">
        <f t="shared" si="579"/>
        <v>5.9744997886087798</v>
      </c>
      <c r="DL339">
        <f t="shared" si="580"/>
        <v>9.2697612635674758E-4</v>
      </c>
      <c r="DM339">
        <f t="shared" si="581"/>
        <v>0.16334914961945904</v>
      </c>
      <c r="DN339">
        <f t="shared" si="582"/>
        <v>3.5690906891051755E-2</v>
      </c>
      <c r="DO339">
        <f t="shared" si="583"/>
        <v>2.5636380056733903E-2</v>
      </c>
      <c r="DP339">
        <f>2*((((Parameters!$C$41)/((Parameters!$C$41)^2+(C339*(Parameters!$C$40*(1-Parameters!$C$42)))^2)))/((((Parameters!$C$41)/((Parameters!$C$41)^2+(C339*(Parameters!$C$40*(1-Parameters!$C$42)))^2)))^2+((-(C339*(Parameters!$C$40*(1-Parameters!$C$42)))/((Parameters!$C$41)^2+(C339*(Parameters!$C$40*(1-Parameters!$C$42)))^2)+C339*Parameters!$C$43))^2))</f>
        <v>0.20000000555278674</v>
      </c>
      <c r="DQ339">
        <f>2*(-((-(C339*(Parameters!$C$40*(1-Parameters!$C$42)))/((Parameters!$C$41)^2+(C339*(Parameters!$C$40*(1-Parameters!$C$42)))^2)+C339*Parameters!$C$43))/((((Parameters!$C$41)/((Parameters!$C$41)^2+(C339*(Parameters!$C$40*(1-Parameters!$C$42)))^2)))^2+((-(C339*(Parameters!$C$40*(1-Parameters!$C$42)))/((Parameters!$C$41)^2+(C339*(Parameters!$C$40*(1-Parameters!$C$42)))^2)+C339*Parameters!$C$43))^2))</f>
        <v>0.18252868186051843</v>
      </c>
      <c r="DR339">
        <f>0</f>
        <v>0</v>
      </c>
      <c r="DS339">
        <f>0</f>
        <v>0</v>
      </c>
      <c r="DT339">
        <f t="shared" si="584"/>
        <v>0.70618805738660106</v>
      </c>
      <c r="DU339">
        <f t="shared" si="585"/>
        <v>4.112567496594649E-2</v>
      </c>
      <c r="DV339">
        <f t="shared" si="586"/>
        <v>0.21964328943658393</v>
      </c>
      <c r="DW339">
        <f t="shared" si="587"/>
        <v>6.1116244990907482</v>
      </c>
      <c r="DX339">
        <f t="shared" si="588"/>
        <v>9.2697612635674758E-4</v>
      </c>
      <c r="DY339">
        <f t="shared" si="589"/>
        <v>0.16334914961945904</v>
      </c>
      <c r="DZ339">
        <f t="shared" si="590"/>
        <v>6.0603971583939389E-3</v>
      </c>
      <c r="EA339">
        <f t="shared" si="591"/>
        <v>5.8475410618128762E-2</v>
      </c>
      <c r="EB339">
        <f>0</f>
        <v>0</v>
      </c>
      <c r="EC339">
        <f>0</f>
        <v>0</v>
      </c>
      <c r="ED339">
        <f>0</f>
        <v>0</v>
      </c>
      <c r="EE339">
        <f>C339*Parameters!$C$44</f>
        <v>3.0421447061467657E-7</v>
      </c>
      <c r="EF339">
        <f t="shared" si="592"/>
        <v>0.70618619814198946</v>
      </c>
      <c r="EG339">
        <f t="shared" si="593"/>
        <v>4.1125741784613513E-2</v>
      </c>
      <c r="EH339">
        <f t="shared" si="594"/>
        <v>0.21964328943658393</v>
      </c>
      <c r="EI339">
        <f t="shared" si="595"/>
        <v>6.1116244990907482</v>
      </c>
      <c r="EJ339">
        <f t="shared" si="596"/>
        <v>9.2695833729066238E-4</v>
      </c>
      <c r="EK339">
        <f t="shared" si="597"/>
        <v>0.16334915146311954</v>
      </c>
      <c r="EL339">
        <f t="shared" si="598"/>
        <v>6.0603971583939389E-3</v>
      </c>
      <c r="EM339">
        <f t="shared" si="599"/>
        <v>5.8475410618128762E-2</v>
      </c>
      <c r="EN339">
        <f>0</f>
        <v>0</v>
      </c>
      <c r="EO339">
        <f>0</f>
        <v>0</v>
      </c>
      <c r="EP339">
        <f>(((2*Parameters!$C$47))/(((2*Parameters!$C$47))^2+((2*(C339*Parameters!$C$46-1/(C339*Parameters!$C$45))))^2))</f>
        <v>4.4792480783471121E-11</v>
      </c>
      <c r="EQ339">
        <f>(-((2*(C339*Parameters!$C$46-1/(C339*Parameters!$C$45))))/(((2*Parameters!$C$47))^2+((2*(C339*Parameters!$C$46-1/(C339*Parameters!$C$45))))^2))</f>
        <v>3.346359244888049E-5</v>
      </c>
      <c r="ER339">
        <f t="shared" si="600"/>
        <v>0.70598168124038962</v>
      </c>
      <c r="ES339">
        <f t="shared" si="601"/>
        <v>4.1133092111890174E-2</v>
      </c>
      <c r="ET339">
        <f t="shared" si="602"/>
        <v>0.21964328943658393</v>
      </c>
      <c r="EU339">
        <f t="shared" si="603"/>
        <v>6.1116244990907482</v>
      </c>
      <c r="EV339">
        <f t="shared" si="604"/>
        <v>9.2500154025291668E-4</v>
      </c>
      <c r="EW339">
        <f t="shared" si="605"/>
        <v>0.16334935426839939</v>
      </c>
      <c r="EX339">
        <f t="shared" si="606"/>
        <v>6.0603971583939389E-3</v>
      </c>
      <c r="EY339">
        <f t="shared" si="607"/>
        <v>5.8475410618128762E-2</v>
      </c>
      <c r="EZ339">
        <f>(ER339+ET339/Parameters!$C$6+Parameters!$C$7*(EV339+EX339/Parameters!$C$6))</f>
        <v>0.71362144782948822</v>
      </c>
      <c r="FA339">
        <f>(ES339+EU339/Parameters!$C$6+Parameters!$C$7*(EW339+EY339/Parameters!$C$6))</f>
        <v>0.25371133555852488</v>
      </c>
      <c r="FB339">
        <f t="shared" si="608"/>
        <v>2.4137191976294821</v>
      </c>
      <c r="FC339">
        <f t="shared" si="609"/>
        <v>1.3203405452580768</v>
      </c>
      <c r="FD339">
        <f>(ER339+ET339/Parameters!$C$6+Parameters!$C$8*(EV339+EX339/Parameters!$C$6))</f>
        <v>0.77041134598716698</v>
      </c>
      <c r="FE339">
        <f>(ES339+EU339/Parameters!$C$6+Parameters!$C$8*(EW339+EY339/Parameters!$C$6))</f>
        <v>8.5228754152708905</v>
      </c>
      <c r="FF339">
        <f t="shared" si="610"/>
        <v>-18.647064636042892</v>
      </c>
      <c r="FG339">
        <f t="shared" si="611"/>
        <v>0.11685485697642789</v>
      </c>
    </row>
    <row r="340" spans="1:163" x14ac:dyDescent="0.15">
      <c r="A340">
        <f>Parameters!$C$2*(Parameters!$C$3/Parameters!$C$2)^((ROW()-2)/(Parameters!$C$4-1))</f>
        <v>4897.7881936844615</v>
      </c>
      <c r="B340">
        <f t="shared" si="510"/>
        <v>3.69</v>
      </c>
      <c r="C340">
        <f t="shared" si="511"/>
        <v>30773.710816235853</v>
      </c>
      <c r="D340">
        <f>1</f>
        <v>1</v>
      </c>
      <c r="E340">
        <f>0</f>
        <v>0</v>
      </c>
      <c r="F340">
        <f>0</f>
        <v>0</v>
      </c>
      <c r="G340">
        <f>0</f>
        <v>0</v>
      </c>
      <c r="H340">
        <f>0</f>
        <v>0</v>
      </c>
      <c r="I340">
        <f>0</f>
        <v>0</v>
      </c>
      <c r="J340">
        <f>1</f>
        <v>1</v>
      </c>
      <c r="K340">
        <f>0</f>
        <v>0</v>
      </c>
      <c r="L340">
        <f>2*Parameters!$C$10</f>
        <v>0.04</v>
      </c>
      <c r="M340">
        <f>2*C340*Parameters!$C$9</f>
        <v>6.1547421632471705E-2</v>
      </c>
      <c r="N340">
        <f>0</f>
        <v>0</v>
      </c>
      <c r="O340">
        <f>0</f>
        <v>0</v>
      </c>
      <c r="P340">
        <f t="shared" si="512"/>
        <v>1</v>
      </c>
      <c r="Q340">
        <f t="shared" si="513"/>
        <v>0</v>
      </c>
      <c r="R340">
        <f t="shared" si="514"/>
        <v>0.04</v>
      </c>
      <c r="S340">
        <f t="shared" si="515"/>
        <v>6.1547421632471705E-2</v>
      </c>
      <c r="T340">
        <f t="shared" si="516"/>
        <v>0</v>
      </c>
      <c r="U340">
        <f t="shared" si="517"/>
        <v>0</v>
      </c>
      <c r="V340">
        <f t="shared" si="518"/>
        <v>1</v>
      </c>
      <c r="W340">
        <f t="shared" si="519"/>
        <v>0</v>
      </c>
      <c r="X340">
        <f>0</f>
        <v>0</v>
      </c>
      <c r="Y340">
        <f>0</f>
        <v>0</v>
      </c>
      <c r="Z340">
        <f>0</f>
        <v>0</v>
      </c>
      <c r="AA340">
        <f>C340*(Parameters!$C$12+Parameters!$C$11/2)</f>
        <v>2.3080283112176888E-6</v>
      </c>
      <c r="AB340">
        <f t="shared" si="520"/>
        <v>0.99999985794680835</v>
      </c>
      <c r="AC340">
        <f t="shared" si="521"/>
        <v>9.232113244870755E-8</v>
      </c>
      <c r="AD340">
        <f t="shared" si="522"/>
        <v>0.04</v>
      </c>
      <c r="AE340">
        <f t="shared" si="523"/>
        <v>6.1547421632471705E-2</v>
      </c>
      <c r="AF340">
        <f t="shared" si="524"/>
        <v>0</v>
      </c>
      <c r="AG340">
        <f t="shared" si="525"/>
        <v>2.3080283112176888E-6</v>
      </c>
      <c r="AH340">
        <f t="shared" si="526"/>
        <v>1</v>
      </c>
      <c r="AI340">
        <f t="shared" si="527"/>
        <v>0</v>
      </c>
      <c r="AJ340">
        <f>0</f>
        <v>0</v>
      </c>
      <c r="AK340">
        <f>0</f>
        <v>0</v>
      </c>
      <c r="AL340">
        <f>(((2*Parameters!$C$15))/(((2*Parameters!$C$15))^2+((2*(C340*Parameters!$C$14-1/(C340*Parameters!$C$13))))^2))</f>
        <v>9.4716478653964018E-4</v>
      </c>
      <c r="AM340">
        <f>(-((2*(C340*Parameters!$C$14-1/(C340*Parameters!$C$13))))/(((2*Parameters!$C$15))^2+((2*(C340*Parameters!$C$14-1/(C340*Parameters!$C$13))))^2))</f>
        <v>0.15387729703357197</v>
      </c>
      <c r="AN340">
        <f t="shared" si="528"/>
        <v>0.99056699365807965</v>
      </c>
      <c r="AO340">
        <f t="shared" si="529"/>
        <v>6.2134797529479133E-3</v>
      </c>
      <c r="AP340">
        <f t="shared" si="530"/>
        <v>0.04</v>
      </c>
      <c r="AQ340">
        <f t="shared" si="531"/>
        <v>6.1547421632471705E-2</v>
      </c>
      <c r="AR340">
        <f t="shared" si="532"/>
        <v>9.4716478653964018E-4</v>
      </c>
      <c r="AS340">
        <f t="shared" si="533"/>
        <v>0.1538796050618832</v>
      </c>
      <c r="AT340">
        <f t="shared" si="534"/>
        <v>1</v>
      </c>
      <c r="AU340">
        <f t="shared" si="535"/>
        <v>0</v>
      </c>
      <c r="AV340">
        <f>2*Parameters!$C$17</f>
        <v>0.04</v>
      </c>
      <c r="AW340">
        <f>2*C340*Parameters!$C$16</f>
        <v>6.1547421632471705E-2</v>
      </c>
      <c r="AX340">
        <f>0</f>
        <v>0</v>
      </c>
      <c r="AY340">
        <f>0</f>
        <v>0</v>
      </c>
      <c r="AZ340">
        <f t="shared" si="536"/>
        <v>0.99056699365807965</v>
      </c>
      <c r="BA340">
        <f t="shared" si="537"/>
        <v>6.2134797529479133E-3</v>
      </c>
      <c r="BB340">
        <f t="shared" si="538"/>
        <v>7.924025608816368E-2</v>
      </c>
      <c r="BC340">
        <f t="shared" si="539"/>
        <v>0.12276280523647337</v>
      </c>
      <c r="BD340">
        <f t="shared" si="540"/>
        <v>9.4716478653964018E-4</v>
      </c>
      <c r="BE340">
        <f t="shared" si="541"/>
        <v>0.1538796050618832</v>
      </c>
      <c r="BF340">
        <f t="shared" si="542"/>
        <v>0.99056699365807965</v>
      </c>
      <c r="BG340">
        <f t="shared" si="543"/>
        <v>6.2134797529479133E-3</v>
      </c>
      <c r="BH340">
        <f>0</f>
        <v>0</v>
      </c>
      <c r="BI340">
        <f>0</f>
        <v>0</v>
      </c>
      <c r="BJ340">
        <f>0</f>
        <v>0</v>
      </c>
      <c r="BK340">
        <f>C340*(Parameters!$C$19+Parameters!$C$18/2)</f>
        <v>2.3080283112176888E-6</v>
      </c>
      <c r="BL340">
        <f t="shared" si="544"/>
        <v>0.99056671031804955</v>
      </c>
      <c r="BM340">
        <f t="shared" si="545"/>
        <v>6.2136626417023527E-3</v>
      </c>
      <c r="BN340">
        <f t="shared" si="546"/>
        <v>7.924025608816368E-2</v>
      </c>
      <c r="BO340">
        <f t="shared" si="547"/>
        <v>0.12276280523647337</v>
      </c>
      <c r="BP340">
        <f t="shared" si="548"/>
        <v>9.4715044565245917E-4</v>
      </c>
      <c r="BQ340">
        <f t="shared" si="549"/>
        <v>0.15388189131854871</v>
      </c>
      <c r="BR340">
        <f t="shared" si="550"/>
        <v>0.99056699365807965</v>
      </c>
      <c r="BS340">
        <f t="shared" si="551"/>
        <v>6.2134797529479133E-3</v>
      </c>
      <c r="BT340">
        <f>2*((((Parameters!$C$21)/((Parameters!$C$21)^2+(C340*Parameters!$C$20)^2)))/((((Parameters!$C$21)/((Parameters!$C$21)^2+(C340*Parameters!$C$20)^2)))^2+((-(C340*Parameters!$C$20)/((Parameters!$C$21)^2+(C340*Parameters!$C$20)^2)+C340*Parameters!$C$22))^2))</f>
        <v>4.0000025758991177E-2</v>
      </c>
      <c r="BU340">
        <f>2*(-((-(C340*Parameters!$C$20)/((Parameters!$C$21)^2+(C340*Parameters!$C$20)^2)+C340*Parameters!$C$22))/((((Parameters!$C$21)/((Parameters!$C$21)^2+(C340*Parameters!$C$20)^2)))^2+((-(C340*Parameters!$C$20)/((Parameters!$C$21)^2+(C340*Parameters!$C$20)^2)+C340*Parameters!$C$22))^2))</f>
        <v>4.1852260184743306</v>
      </c>
      <c r="BV340">
        <f>0</f>
        <v>0</v>
      </c>
      <c r="BW340">
        <f>0</f>
        <v>0</v>
      </c>
      <c r="BX340">
        <f t="shared" si="552"/>
        <v>0.99056671031804955</v>
      </c>
      <c r="BY340">
        <f t="shared" si="553"/>
        <v>6.2136626417023527E-3</v>
      </c>
      <c r="BZ340">
        <f t="shared" si="554"/>
        <v>9.2857367458810194E-2</v>
      </c>
      <c r="CA340">
        <f t="shared" si="555"/>
        <v>4.2687569209598264</v>
      </c>
      <c r="CB340">
        <f t="shared" si="556"/>
        <v>9.4715044565245917E-4</v>
      </c>
      <c r="CC340">
        <f t="shared" si="557"/>
        <v>0.15388189131854871</v>
      </c>
      <c r="CD340">
        <f t="shared" si="558"/>
        <v>0.34657438438187416</v>
      </c>
      <c r="CE340">
        <f t="shared" si="559"/>
        <v>1.6332798058086372E-2</v>
      </c>
      <c r="CF340">
        <f>0</f>
        <v>0</v>
      </c>
      <c r="CG340">
        <f>0</f>
        <v>0</v>
      </c>
      <c r="CH340">
        <f>(((Parameters!$C$25))/(((Parameters!$C$25))^2+((C340*Parameters!$C$24-1/(C340*Parameters!$C$23)))^2))+(((Parameters!$C$29+Parameters!$C$28))/(((Parameters!$C$29+Parameters!$C$28))^2+((C340*Parameters!$C$27-1/(C340*Parameters!$C$26)))^2))</f>
        <v>3.0047386709484403E-3</v>
      </c>
      <c r="CI340">
        <f>(-((C340*Parameters!$C$24-1/(C340*Parameters!$C$23)))/(((Parameters!$C$25))^2+((C340*Parameters!$C$24-1/(C340*Parameters!$C$23)))^2))+(-((C340*Parameters!$C$27-1/(C340*Parameters!$C$26)))/(((Parameters!$C$29+Parameters!$C$28))^2+((C340*Parameters!$C$27-1/(C340*Parameters!$C$26)))^2))</f>
        <v>2.827556050514464E-2</v>
      </c>
      <c r="CJ340">
        <f t="shared" si="560"/>
        <v>0.87014422784058099</v>
      </c>
      <c r="CK340">
        <f t="shared" si="561"/>
        <v>2.1665755750919176E-2</v>
      </c>
      <c r="CL340">
        <f t="shared" si="562"/>
        <v>9.2857367458810194E-2</v>
      </c>
      <c r="CM340">
        <f t="shared" si="563"/>
        <v>4.2687569209598264</v>
      </c>
      <c r="CN340">
        <f t="shared" si="564"/>
        <v>1.5266968810550958E-3</v>
      </c>
      <c r="CO340">
        <f t="shared" si="565"/>
        <v>0.16373055208360157</v>
      </c>
      <c r="CP340">
        <f t="shared" si="566"/>
        <v>0.34657438438187416</v>
      </c>
      <c r="CQ340">
        <f t="shared" si="567"/>
        <v>1.6332798058086372E-2</v>
      </c>
      <c r="CR340">
        <f>2*((((Parameters!$C$31)/((Parameters!$C$31)^2+(C340*Parameters!$C$30)^2)))/((((Parameters!$C$31)/((Parameters!$C$31)^2+(C340*Parameters!$C$30)^2)))^2+((-(C340*Parameters!$C$30)/((Parameters!$C$31)^2+(C340*Parameters!$C$30)^2)+C340*Parameters!$C$32))^2))</f>
        <v>4.0000012500683794E-2</v>
      </c>
      <c r="CS340">
        <f>2*(-((-(C340*Parameters!$C$30)/((Parameters!$C$31)^2+(C340*Parameters!$C$30)^2)+C340*Parameters!$C$32))/((((Parameters!$C$31)/((Parameters!$C$31)^2+(C340*Parameters!$C$30)^2)))^2+((-(C340*Parameters!$C$30)/((Parameters!$C$31)^2+(C340*Parameters!$C$30)^2)+C340*Parameters!$C$32))^2))</f>
        <v>2.0310652311197002</v>
      </c>
      <c r="CT340">
        <f>0</f>
        <v>0</v>
      </c>
      <c r="CU340">
        <f>0</f>
        <v>0</v>
      </c>
      <c r="CV340">
        <f t="shared" si="568"/>
        <v>0.87014422784058099</v>
      </c>
      <c r="CW340">
        <f t="shared" si="569"/>
        <v>2.1665755750919176E-2</v>
      </c>
      <c r="CX340">
        <f t="shared" si="570"/>
        <v>8.3658584238207656E-2</v>
      </c>
      <c r="CY340">
        <f t="shared" si="571"/>
        <v>6.0369432386872024</v>
      </c>
      <c r="CZ340">
        <f t="shared" si="572"/>
        <v>1.5266968810550958E-3</v>
      </c>
      <c r="DA340">
        <f t="shared" si="573"/>
        <v>0.16373055208360157</v>
      </c>
      <c r="DB340">
        <f t="shared" si="574"/>
        <v>1.4088020667164802E-2</v>
      </c>
      <c r="DC340">
        <f t="shared" si="575"/>
        <v>2.5982843141744188E-2</v>
      </c>
      <c r="DD340">
        <f>0</f>
        <v>0</v>
      </c>
      <c r="DE340">
        <f>0</f>
        <v>0</v>
      </c>
      <c r="DF340">
        <f>(((Parameters!$C$35))/(((Parameters!$C$35))^2+((C340*Parameters!$C$34-1/(C340*Parameters!$C$33)))^2))+(((Parameters!$C$39+Parameters!$C$38))/(((Parameters!$C$39+Parameters!$C$38))^2+((C340*Parameters!$C$37-1/(C340*Parameters!$C$36)))^2))</f>
        <v>3.0047386709484403E-3</v>
      </c>
      <c r="DG340">
        <f>(-((C340*Parameters!$C$34-1/(C340*Parameters!$C$33)))/(((Parameters!$C$35))^2+((C340*Parameters!$C$34-1/(C340*Parameters!$C$33)))^2))+(-((C340*Parameters!$C$37-1/(C340*Parameters!$C$36)))/(((Parameters!$C$39+Parameters!$C$38))^2+((C340*Parameters!$C$37-1/(C340*Parameters!$C$36)))^2))</f>
        <v>2.827556050514464E-2</v>
      </c>
      <c r="DH340">
        <f t="shared" si="576"/>
        <v>0.69969764621217445</v>
      </c>
      <c r="DI340">
        <f t="shared" si="577"/>
        <v>4.217068591492551E-2</v>
      </c>
      <c r="DJ340">
        <f t="shared" si="578"/>
        <v>8.3658584238207656E-2</v>
      </c>
      <c r="DK340">
        <f t="shared" si="579"/>
        <v>6.0369432386872024</v>
      </c>
      <c r="DL340">
        <f t="shared" si="580"/>
        <v>8.343482482007765E-4</v>
      </c>
      <c r="DM340">
        <f t="shared" si="581"/>
        <v>0.16420697041794291</v>
      </c>
      <c r="DN340">
        <f t="shared" si="582"/>
        <v>1.4088020667164802E-2</v>
      </c>
      <c r="DO340">
        <f t="shared" si="583"/>
        <v>2.5982843141744188E-2</v>
      </c>
      <c r="DP340">
        <f>2*((((Parameters!$C$41)/((Parameters!$C$41)^2+(C340*(Parameters!$C$40*(1-Parameters!$C$42)))^2)))/((((Parameters!$C$41)/((Parameters!$C$41)^2+(C340*(Parameters!$C$40*(1-Parameters!$C$42)))^2)))^2+((-(C340*(Parameters!$C$40*(1-Parameters!$C$42)))/((Parameters!$C$41)^2+(C340*(Parameters!$C$40*(1-Parameters!$C$42)))^2)+C340*Parameters!$C$43))^2))</f>
        <v>0.20000000568212781</v>
      </c>
      <c r="DQ340">
        <f>2*(-((-(C340*(Parameters!$C$40*(1-Parameters!$C$42)))/((Parameters!$C$41)^2+(C340*(Parameters!$C$40*(1-Parameters!$C$42)))^2)+C340*Parameters!$C$43))/((((Parameters!$C$41)/((Parameters!$C$41)^2+(C340*(Parameters!$C$40*(1-Parameters!$C$42)))^2)))^2+((-(C340*(Parameters!$C$40*(1-Parameters!$C$42)))/((Parameters!$C$41)^2+(C340*(Parameters!$C$40*(1-Parameters!$C$42)))^2)+C340*Parameters!$C$43))^2))</f>
        <v>0.18464226444294643</v>
      </c>
      <c r="DR340">
        <f>0</f>
        <v>0</v>
      </c>
      <c r="DS340">
        <f>0</f>
        <v>0</v>
      </c>
      <c r="DT340">
        <f t="shared" si="584"/>
        <v>0.69969764621217445</v>
      </c>
      <c r="DU340">
        <f t="shared" si="585"/>
        <v>4.217068591492551E-2</v>
      </c>
      <c r="DV340">
        <f t="shared" si="586"/>
        <v>0.21581162651596988</v>
      </c>
      <c r="DW340">
        <f t="shared" si="587"/>
        <v>6.1745711339318223</v>
      </c>
      <c r="DX340">
        <f t="shared" si="588"/>
        <v>8.343482482007765E-4</v>
      </c>
      <c r="DY340">
        <f t="shared" si="589"/>
        <v>0.16420697041794291</v>
      </c>
      <c r="DZ340">
        <f t="shared" si="590"/>
        <v>-1.6064656533739067E-2</v>
      </c>
      <c r="EA340">
        <f t="shared" si="591"/>
        <v>5.8978294108259555E-2</v>
      </c>
      <c r="EB340">
        <f>0</f>
        <v>0</v>
      </c>
      <c r="EC340">
        <f>0</f>
        <v>0</v>
      </c>
      <c r="ED340">
        <f>0</f>
        <v>0</v>
      </c>
      <c r="EE340">
        <f>C340*Parameters!$C$44</f>
        <v>3.077371081623585E-7</v>
      </c>
      <c r="EF340">
        <f t="shared" si="592"/>
        <v>0.69969574606750951</v>
      </c>
      <c r="EG340">
        <f t="shared" si="593"/>
        <v>4.2170752328171364E-2</v>
      </c>
      <c r="EH340">
        <f t="shared" si="594"/>
        <v>0.21581162651596988</v>
      </c>
      <c r="EI340">
        <f t="shared" si="595"/>
        <v>6.1745711339318223</v>
      </c>
      <c r="EJ340">
        <f t="shared" si="596"/>
        <v>8.3433009839110331E-4</v>
      </c>
      <c r="EK340">
        <f t="shared" si="597"/>
        <v>0.16420696547425195</v>
      </c>
      <c r="EL340">
        <f t="shared" si="598"/>
        <v>-1.6064656533739067E-2</v>
      </c>
      <c r="EM340">
        <f t="shared" si="599"/>
        <v>5.8978294108259555E-2</v>
      </c>
      <c r="EN340">
        <f>0</f>
        <v>0</v>
      </c>
      <c r="EO340">
        <f>0</f>
        <v>0</v>
      </c>
      <c r="EP340">
        <f>(((2*Parameters!$C$47))/(((2*Parameters!$C$47))^2+((2*(C340*Parameters!$C$46-1/(C340*Parameters!$C$45))))^2))</f>
        <v>4.5835831736069761E-11</v>
      </c>
      <c r="EQ340">
        <f>(-((2*(C340*Parameters!$C$46-1/(C340*Parameters!$C$45))))/(((2*Parameters!$C$47))^2+((2*(C340*Parameters!$C$46-1/(C340*Parameters!$C$45))))^2))</f>
        <v>3.3851082603066672E-5</v>
      </c>
      <c r="ER340">
        <f t="shared" si="600"/>
        <v>0.69948673015990814</v>
      </c>
      <c r="ES340">
        <f t="shared" si="601"/>
        <v>4.2178058068383859E-2</v>
      </c>
      <c r="ET340">
        <f t="shared" si="602"/>
        <v>0.21581162651596988</v>
      </c>
      <c r="EU340">
        <f t="shared" si="603"/>
        <v>6.1745711339318223</v>
      </c>
      <c r="EV340">
        <f t="shared" si="604"/>
        <v>8.3233361854911979E-4</v>
      </c>
      <c r="EW340">
        <f t="shared" si="605"/>
        <v>0.16420642167093996</v>
      </c>
      <c r="EX340">
        <f t="shared" si="606"/>
        <v>-1.6064656533739067E-2</v>
      </c>
      <c r="EY340">
        <f t="shared" si="607"/>
        <v>5.8978294108259555E-2</v>
      </c>
      <c r="EZ340">
        <f>(ER340+ET340/Parameters!$C$6+Parameters!$C$7*(EV340+EX340/Parameters!$C$6))</f>
        <v>0.7069932215169854</v>
      </c>
      <c r="FA340">
        <f>(ES340+EU340/Parameters!$C$6+Parameters!$C$7*(EW340+EY340/Parameters!$C$6))</f>
        <v>0.25694574968340378</v>
      </c>
      <c r="FB340">
        <f t="shared" si="608"/>
        <v>2.472905952652154</v>
      </c>
      <c r="FC340">
        <f t="shared" si="609"/>
        <v>1.3293682363902319</v>
      </c>
      <c r="FD340">
        <f>(ER340+ET340/Parameters!$C$6+Parameters!$C$8*(EV340+EX340/Parameters!$C$6))</f>
        <v>0.72067136934228648</v>
      </c>
      <c r="FE340">
        <f>(ES340+EU340/Parameters!$C$6+Parameters!$C$8*(EW340+EY340/Parameters!$C$6))</f>
        <v>8.5698377795056349</v>
      </c>
      <c r="FF340">
        <f t="shared" si="610"/>
        <v>-18.690056328554796</v>
      </c>
      <c r="FG340">
        <f t="shared" si="611"/>
        <v>0.11627790102819889</v>
      </c>
    </row>
    <row r="341" spans="1:163" x14ac:dyDescent="0.15">
      <c r="A341">
        <f>Parameters!$C$2*(Parameters!$C$3/Parameters!$C$2)^((ROW()-2)/(Parameters!$C$4-1))</f>
        <v>4954.5019080478987</v>
      </c>
      <c r="B341">
        <f t="shared" si="510"/>
        <v>3.6949999999999998</v>
      </c>
      <c r="C341">
        <f t="shared" si="511"/>
        <v>31130.053593039782</v>
      </c>
      <c r="D341">
        <f>1</f>
        <v>1</v>
      </c>
      <c r="E341">
        <f>0</f>
        <v>0</v>
      </c>
      <c r="F341">
        <f>0</f>
        <v>0</v>
      </c>
      <c r="G341">
        <f>0</f>
        <v>0</v>
      </c>
      <c r="H341">
        <f>0</f>
        <v>0</v>
      </c>
      <c r="I341">
        <f>0</f>
        <v>0</v>
      </c>
      <c r="J341">
        <f>1</f>
        <v>1</v>
      </c>
      <c r="K341">
        <f>0</f>
        <v>0</v>
      </c>
      <c r="L341">
        <f>2*Parameters!$C$10</f>
        <v>0.04</v>
      </c>
      <c r="M341">
        <f>2*C341*Parameters!$C$9</f>
        <v>6.2260107186079564E-2</v>
      </c>
      <c r="N341">
        <f>0</f>
        <v>0</v>
      </c>
      <c r="O341">
        <f>0</f>
        <v>0</v>
      </c>
      <c r="P341">
        <f t="shared" si="512"/>
        <v>1</v>
      </c>
      <c r="Q341">
        <f t="shared" si="513"/>
        <v>0</v>
      </c>
      <c r="R341">
        <f t="shared" si="514"/>
        <v>0.04</v>
      </c>
      <c r="S341">
        <f t="shared" si="515"/>
        <v>6.2260107186079564E-2</v>
      </c>
      <c r="T341">
        <f t="shared" si="516"/>
        <v>0</v>
      </c>
      <c r="U341">
        <f t="shared" si="517"/>
        <v>0</v>
      </c>
      <c r="V341">
        <f t="shared" si="518"/>
        <v>1</v>
      </c>
      <c r="W341">
        <f t="shared" si="519"/>
        <v>0</v>
      </c>
      <c r="X341">
        <f>0</f>
        <v>0</v>
      </c>
      <c r="Y341">
        <f>0</f>
        <v>0</v>
      </c>
      <c r="Z341">
        <f>0</f>
        <v>0</v>
      </c>
      <c r="AA341">
        <f>C341*(Parameters!$C$12+Parameters!$C$11/2)</f>
        <v>2.3347540194779835E-6</v>
      </c>
      <c r="AB341">
        <f t="shared" si="520"/>
        <v>0.99999985463796448</v>
      </c>
      <c r="AC341">
        <f t="shared" si="521"/>
        <v>9.3390160779119344E-8</v>
      </c>
      <c r="AD341">
        <f t="shared" si="522"/>
        <v>0.04</v>
      </c>
      <c r="AE341">
        <f t="shared" si="523"/>
        <v>6.2260107186079564E-2</v>
      </c>
      <c r="AF341">
        <f t="shared" si="524"/>
        <v>0</v>
      </c>
      <c r="AG341">
        <f t="shared" si="525"/>
        <v>2.3347540194779835E-6</v>
      </c>
      <c r="AH341">
        <f t="shared" si="526"/>
        <v>1</v>
      </c>
      <c r="AI341">
        <f t="shared" si="527"/>
        <v>0</v>
      </c>
      <c r="AJ341">
        <f>0</f>
        <v>0</v>
      </c>
      <c r="AK341">
        <f>0</f>
        <v>0</v>
      </c>
      <c r="AL341">
        <f>(((2*Parameters!$C$15))/(((2*Parameters!$C$15))^2+((2*(C341*Parameters!$C$14-1/(C341*Parameters!$C$13))))^2))</f>
        <v>9.6923050954438332E-4</v>
      </c>
      <c r="AM341">
        <f>(-((2*(C341*Parameters!$C$14-1/(C341*Parameters!$C$13))))/(((2*Parameters!$C$15))^2+((2*(C341*Parameters!$C$14-1/(C341*Parameters!$C$13))))^2))</f>
        <v>0.15565931816254672</v>
      </c>
      <c r="AN341">
        <f t="shared" si="528"/>
        <v>0.99034725802503409</v>
      </c>
      <c r="AO341">
        <f t="shared" si="529"/>
        <v>6.2868105120749002E-3</v>
      </c>
      <c r="AP341">
        <f t="shared" si="530"/>
        <v>0.04</v>
      </c>
      <c r="AQ341">
        <f t="shared" si="531"/>
        <v>6.2260107186079564E-2</v>
      </c>
      <c r="AR341">
        <f t="shared" si="532"/>
        <v>9.6923050954438332E-4</v>
      </c>
      <c r="AS341">
        <f t="shared" si="533"/>
        <v>0.1556616529165662</v>
      </c>
      <c r="AT341">
        <f t="shared" si="534"/>
        <v>1</v>
      </c>
      <c r="AU341">
        <f t="shared" si="535"/>
        <v>0</v>
      </c>
      <c r="AV341">
        <f>2*Parameters!$C$17</f>
        <v>0.04</v>
      </c>
      <c r="AW341">
        <f>2*C341*Parameters!$C$16</f>
        <v>6.2260107186079564E-2</v>
      </c>
      <c r="AX341">
        <f>0</f>
        <v>0</v>
      </c>
      <c r="AY341">
        <f>0</f>
        <v>0</v>
      </c>
      <c r="AZ341">
        <f t="shared" si="536"/>
        <v>0.99034725802503409</v>
      </c>
      <c r="BA341">
        <f t="shared" si="537"/>
        <v>6.2868105120749002E-3</v>
      </c>
      <c r="BB341">
        <f t="shared" si="538"/>
        <v>7.9222472824661008E-2</v>
      </c>
      <c r="BC341">
        <f t="shared" si="539"/>
        <v>0.12417070604264117</v>
      </c>
      <c r="BD341">
        <f t="shared" si="540"/>
        <v>9.6923050954438332E-4</v>
      </c>
      <c r="BE341">
        <f t="shared" si="541"/>
        <v>0.1556616529165662</v>
      </c>
      <c r="BF341">
        <f t="shared" si="542"/>
        <v>0.99034725802503409</v>
      </c>
      <c r="BG341">
        <f t="shared" si="543"/>
        <v>6.2868105120749002E-3</v>
      </c>
      <c r="BH341">
        <f>0</f>
        <v>0</v>
      </c>
      <c r="BI341">
        <f>0</f>
        <v>0</v>
      </c>
      <c r="BJ341">
        <f>0</f>
        <v>0</v>
      </c>
      <c r="BK341">
        <f>C341*(Parameters!$C$19+Parameters!$C$18/2)</f>
        <v>2.3347540194779835E-6</v>
      </c>
      <c r="BL341">
        <f t="shared" si="544"/>
        <v>0.99034696811697909</v>
      </c>
      <c r="BM341">
        <f t="shared" si="545"/>
        <v>6.2869954770617608E-3</v>
      </c>
      <c r="BN341">
        <f t="shared" si="546"/>
        <v>7.9222472824661008E-2</v>
      </c>
      <c r="BO341">
        <f t="shared" si="547"/>
        <v>0.12417070604264117</v>
      </c>
      <c r="BP341">
        <f t="shared" si="548"/>
        <v>9.6921583138827056E-4</v>
      </c>
      <c r="BQ341">
        <f t="shared" si="549"/>
        <v>0.15566396513380754</v>
      </c>
      <c r="BR341">
        <f t="shared" si="550"/>
        <v>0.99034725802503409</v>
      </c>
      <c r="BS341">
        <f t="shared" si="551"/>
        <v>6.2868105120749002E-3</v>
      </c>
      <c r="BT341">
        <f>2*((((Parameters!$C$21)/((Parameters!$C$21)^2+(C341*Parameters!$C$20)^2)))/((((Parameters!$C$21)/((Parameters!$C$21)^2+(C341*Parameters!$C$20)^2)))^2+((-(C341*Parameters!$C$20)/((Parameters!$C$21)^2+(C341*Parameters!$C$20)^2)+C341*Parameters!$C$22))^2))</f>
        <v>4.0000026358995466E-2</v>
      </c>
      <c r="BU341">
        <f>2*(-((-(C341*Parameters!$C$20)/((Parameters!$C$21)^2+(C341*Parameters!$C$20)^2)+C341*Parameters!$C$22))/((((Parameters!$C$21)/((Parameters!$C$21)^2+(C341*Parameters!$C$20)^2)))^2+((-(C341*Parameters!$C$20)/((Parameters!$C$21)^2+(C341*Parameters!$C$20)^2)+C341*Parameters!$C$22))^2))</f>
        <v>4.233688683475461</v>
      </c>
      <c r="BV341">
        <f>0</f>
        <v>0</v>
      </c>
      <c r="BW341">
        <f>0</f>
        <v>0</v>
      </c>
      <c r="BX341">
        <f t="shared" si="552"/>
        <v>0.99034696811697909</v>
      </c>
      <c r="BY341">
        <f t="shared" si="553"/>
        <v>6.2869954770617608E-3</v>
      </c>
      <c r="BZ341">
        <f t="shared" si="554"/>
        <v>9.2219196049593624E-2</v>
      </c>
      <c r="CA341">
        <f t="shared" si="555"/>
        <v>4.3172429376585306</v>
      </c>
      <c r="CB341">
        <f t="shared" si="556"/>
        <v>9.6921583138827056E-4</v>
      </c>
      <c r="CC341">
        <f t="shared" si="557"/>
        <v>0.15566396513380754</v>
      </c>
      <c r="CD341">
        <f t="shared" si="558"/>
        <v>0.33135325907191748</v>
      </c>
      <c r="CE341">
        <f t="shared" si="559"/>
        <v>1.6616731317766736E-2</v>
      </c>
      <c r="CF341">
        <f>0</f>
        <v>0</v>
      </c>
      <c r="CG341">
        <f>0</f>
        <v>0</v>
      </c>
      <c r="CH341">
        <f>(((Parameters!$C$25))/(((Parameters!$C$25))^2+((C341*Parameters!$C$24-1/(C341*Parameters!$C$23)))^2))+(((Parameters!$C$29+Parameters!$C$28))/(((Parameters!$C$29+Parameters!$C$28))^2+((C341*Parameters!$C$27-1/(C341*Parameters!$C$26)))^2))</f>
        <v>3.0715087313219177E-3</v>
      </c>
      <c r="CI341">
        <f>(-((C341*Parameters!$C$24-1/(C341*Parameters!$C$23)))/(((Parameters!$C$25))^2+((C341*Parameters!$C$24-1/(C341*Parameters!$C$23)))^2))+(-((C341*Parameters!$C$27-1/(C341*Parameters!$C$26)))/(((Parameters!$C$29+Parameters!$C$28))^2+((C341*Parameters!$C$27-1/(C341*Parameters!$C$26)))^2))</f>
        <v>2.8588326997185519E-2</v>
      </c>
      <c r="CJ341">
        <f t="shared" si="560"/>
        <v>0.86720746735476895</v>
      </c>
      <c r="CK341">
        <f t="shared" si="561"/>
        <v>2.2183837387401165E-2</v>
      </c>
      <c r="CL341">
        <f t="shared" si="562"/>
        <v>9.2219196049593624E-2</v>
      </c>
      <c r="CM341">
        <f t="shared" si="563"/>
        <v>4.3172429376585306</v>
      </c>
      <c r="CN341">
        <f t="shared" si="564"/>
        <v>1.5119257112429496E-3</v>
      </c>
      <c r="CO341">
        <f t="shared" si="565"/>
        <v>0.1651878388910672</v>
      </c>
      <c r="CP341">
        <f t="shared" si="566"/>
        <v>0.33135325907191748</v>
      </c>
      <c r="CQ341">
        <f t="shared" si="567"/>
        <v>1.6616731317766736E-2</v>
      </c>
      <c r="CR341">
        <f>2*((((Parameters!$C$31)/((Parameters!$C$31)^2+(C341*Parameters!$C$30)^2)))/((((Parameters!$C$31)/((Parameters!$C$31)^2+(C341*Parameters!$C$30)^2)))^2+((-(C341*Parameters!$C$30)/((Parameters!$C$31)^2+(C341*Parameters!$C$30)^2)+C341*Parameters!$C$32))^2))</f>
        <v>4.0000012791862188E-2</v>
      </c>
      <c r="CS341">
        <f>2*(-((-(C341*Parameters!$C$30)/((Parameters!$C$31)^2+(C341*Parameters!$C$30)^2)+C341*Parameters!$C$32))/((((Parameters!$C$31)/((Parameters!$C$31)^2+(C341*Parameters!$C$30)^2)))^2+((-(C341*Parameters!$C$30)/((Parameters!$C$31)^2+(C341*Parameters!$C$30)^2)+C341*Parameters!$C$32))^2))</f>
        <v>2.0545838655404474</v>
      </c>
      <c r="CT341">
        <f>0</f>
        <v>0</v>
      </c>
      <c r="CU341">
        <f>0</f>
        <v>0</v>
      </c>
      <c r="CV341">
        <f t="shared" si="568"/>
        <v>0.86720746735476895</v>
      </c>
      <c r="CW341">
        <f t="shared" si="569"/>
        <v>2.2183837387401165E-2</v>
      </c>
      <c r="CX341">
        <f t="shared" si="570"/>
        <v>8.1328951465055407E-2</v>
      </c>
      <c r="CY341">
        <f t="shared" si="571"/>
        <v>6.099880761941102</v>
      </c>
      <c r="CZ341">
        <f t="shared" si="572"/>
        <v>1.5119257112429496E-3</v>
      </c>
      <c r="DA341">
        <f t="shared" si="573"/>
        <v>0.1651878388910672</v>
      </c>
      <c r="DB341">
        <f t="shared" si="574"/>
        <v>-7.9785324493739651E-3</v>
      </c>
      <c r="DC341">
        <f t="shared" si="575"/>
        <v>2.6330625158685023E-2</v>
      </c>
      <c r="DD341">
        <f>0</f>
        <v>0</v>
      </c>
      <c r="DE341">
        <f>0</f>
        <v>0</v>
      </c>
      <c r="DF341">
        <f>(((Parameters!$C$35))/(((Parameters!$C$35))^2+((C341*Parameters!$C$34-1/(C341*Parameters!$C$33)))^2))+(((Parameters!$C$39+Parameters!$C$38))/(((Parameters!$C$39+Parameters!$C$38))^2+((C341*Parameters!$C$37-1/(C341*Parameters!$C$36)))^2))</f>
        <v>3.0715087313219177E-3</v>
      </c>
      <c r="DG341">
        <f>(-((C341*Parameters!$C$34-1/(C341*Parameters!$C$33)))/(((Parameters!$C$35))^2+((C341*Parameters!$C$34-1/(C341*Parameters!$C$33)))^2))+(-((C341*Parameters!$C$37-1/(C341*Parameters!$C$36)))/(((Parameters!$C$39+Parameters!$C$38))^2+((C341*Parameters!$C$37-1/(C341*Parameters!$C$36)))^2))</f>
        <v>2.8588326997185519E-2</v>
      </c>
      <c r="DH341">
        <f t="shared" si="576"/>
        <v>0.69307188407308984</v>
      </c>
      <c r="DI341">
        <f t="shared" si="577"/>
        <v>4.3244733066547088E-2</v>
      </c>
      <c r="DJ341">
        <f t="shared" si="578"/>
        <v>8.1328951465055407E-2</v>
      </c>
      <c r="DK341">
        <f t="shared" si="579"/>
        <v>6.099880761941102</v>
      </c>
      <c r="DL341">
        <f t="shared" si="580"/>
        <v>7.34671057084755E-4</v>
      </c>
      <c r="DM341">
        <f t="shared" si="581"/>
        <v>0.1650406207415229</v>
      </c>
      <c r="DN341">
        <f t="shared" si="582"/>
        <v>-7.9785324493739651E-3</v>
      </c>
      <c r="DO341">
        <f t="shared" si="583"/>
        <v>2.6330625158685023E-2</v>
      </c>
      <c r="DP341">
        <f>2*((((Parameters!$C$41)/((Parameters!$C$41)^2+(C341*(Parameters!$C$40*(1-Parameters!$C$42)))^2)))/((((Parameters!$C$41)/((Parameters!$C$41)^2+(C341*(Parameters!$C$40*(1-Parameters!$C$42)))^2)))^2+((-(C341*(Parameters!$C$40*(1-Parameters!$C$42)))/((Parameters!$C$41)^2+(C341*(Parameters!$C$40*(1-Parameters!$C$42)))^2)+C341*Parameters!$C$43))^2))</f>
        <v>0.20000000581448149</v>
      </c>
      <c r="DQ341">
        <f>2*(-((-(C341*(Parameters!$C$40*(1-Parameters!$C$42)))/((Parameters!$C$41)^2+(C341*(Parameters!$C$40*(1-Parameters!$C$42)))^2)+C341*Parameters!$C$43))/((((Parameters!$C$41)/((Parameters!$C$41)^2+(C341*(Parameters!$C$40*(1-Parameters!$C$42)))^2)))^2+((-(C341*(Parameters!$C$40*(1-Parameters!$C$42)))/((Parameters!$C$41)^2+(C341*(Parameters!$C$40*(1-Parameters!$C$42)))^2)+C341*Parameters!$C$43))^2))</f>
        <v>0.18678032116031015</v>
      </c>
      <c r="DR341">
        <f>0</f>
        <v>0</v>
      </c>
      <c r="DS341">
        <f>0</f>
        <v>0</v>
      </c>
      <c r="DT341">
        <f t="shared" si="584"/>
        <v>0.69307188407308984</v>
      </c>
      <c r="DU341">
        <f t="shared" si="585"/>
        <v>4.3244733066547088E-2</v>
      </c>
      <c r="DV341">
        <f t="shared" si="586"/>
        <v>0.21186606717886547</v>
      </c>
      <c r="DW341">
        <f t="shared" si="587"/>
        <v>6.2379818979002106</v>
      </c>
      <c r="DX341">
        <f t="shared" si="588"/>
        <v>7.34671057084755E-4</v>
      </c>
      <c r="DY341">
        <f t="shared" si="589"/>
        <v>0.1650406207415229</v>
      </c>
      <c r="DZ341">
        <f t="shared" si="590"/>
        <v>-3.8657938380283877E-2</v>
      </c>
      <c r="EA341">
        <f t="shared" si="591"/>
        <v>5.9475972362604712E-2</v>
      </c>
      <c r="EB341">
        <f>0</f>
        <v>0</v>
      </c>
      <c r="EC341">
        <f>0</f>
        <v>0</v>
      </c>
      <c r="ED341">
        <f>0</f>
        <v>0</v>
      </c>
      <c r="EE341">
        <f>C341*Parameters!$C$44</f>
        <v>3.1130053593039779E-7</v>
      </c>
      <c r="EF341">
        <f t="shared" si="592"/>
        <v>0.69306994218598195</v>
      </c>
      <c r="EG341">
        <f t="shared" si="593"/>
        <v>4.3244799020567347E-2</v>
      </c>
      <c r="EH341">
        <f t="shared" si="594"/>
        <v>0.21186606717886547</v>
      </c>
      <c r="EI341">
        <f t="shared" si="595"/>
        <v>6.2379818979002106</v>
      </c>
      <c r="EJ341">
        <f t="shared" si="596"/>
        <v>7.3465254218268354E-4</v>
      </c>
      <c r="EK341">
        <f t="shared" si="597"/>
        <v>0.16504060870728596</v>
      </c>
      <c r="EL341">
        <f t="shared" si="598"/>
        <v>-3.8657938380283877E-2</v>
      </c>
      <c r="EM341">
        <f t="shared" si="599"/>
        <v>5.9475972362604712E-2</v>
      </c>
      <c r="EN341">
        <f>0</f>
        <v>0</v>
      </c>
      <c r="EO341">
        <f>0</f>
        <v>0</v>
      </c>
      <c r="EP341">
        <f>(((2*Parameters!$C$47))/(((2*Parameters!$C$47))^2+((2*(C341*Parameters!$C$46-1/(C341*Parameters!$C$45))))^2))</f>
        <v>4.6903485456402166E-11</v>
      </c>
      <c r="EQ341">
        <f>(-((2*(C341*Parameters!$C$46-1/(C341*Parameters!$C$45))))/(((2*Parameters!$C$47))^2+((2*(C341*Parameters!$C$46-1/(C341*Parameters!$C$45))))^2))</f>
        <v>3.4243059682333502E-5</v>
      </c>
      <c r="ER341">
        <f t="shared" si="600"/>
        <v>0.69285633460949214</v>
      </c>
      <c r="ES341">
        <f t="shared" si="601"/>
        <v>4.3252054255533509E-2</v>
      </c>
      <c r="ET341">
        <f t="shared" si="602"/>
        <v>0.21186606717886547</v>
      </c>
      <c r="EU341">
        <f t="shared" si="603"/>
        <v>6.2379818979002106</v>
      </c>
      <c r="EV341">
        <f t="shared" si="604"/>
        <v>7.32615901098214E-4</v>
      </c>
      <c r="EW341">
        <f t="shared" si="605"/>
        <v>0.16503928494398443</v>
      </c>
      <c r="EX341">
        <f t="shared" si="606"/>
        <v>-3.8657938380283877E-2</v>
      </c>
      <c r="EY341">
        <f t="shared" si="607"/>
        <v>5.9475972362604712E-2</v>
      </c>
      <c r="EZ341">
        <f>(ER341+ET341/Parameters!$C$6+Parameters!$C$7*(EV341+EX341/Parameters!$C$6))</f>
        <v>0.70022558912006139</v>
      </c>
      <c r="FA341">
        <f>(ES341+EU341/Parameters!$C$6+Parameters!$C$7*(EW341+EY341/Parameters!$C$6))</f>
        <v>0.26022533766075823</v>
      </c>
      <c r="FB341">
        <f t="shared" si="608"/>
        <v>2.5334003834220549</v>
      </c>
      <c r="FC341">
        <f t="shared" si="609"/>
        <v>1.3386591757115434</v>
      </c>
      <c r="FD341">
        <f>(ER341+ET341/Parameters!$C$6+Parameters!$C$8*(EV341+EX341/Parameters!$C$6))</f>
        <v>0.66962518699186968</v>
      </c>
      <c r="FE341">
        <f>(ES341+EU341/Parameters!$C$6+Parameters!$C$8*(EW341+EY341/Parameters!$C$6))</f>
        <v>8.6156260585340743</v>
      </c>
      <c r="FF341">
        <f t="shared" si="610"/>
        <v>-18.731892486948361</v>
      </c>
      <c r="FG341">
        <f t="shared" si="611"/>
        <v>0.11571918749494751</v>
      </c>
    </row>
    <row r="342" spans="1:163" x14ac:dyDescent="0.15">
      <c r="A342">
        <f>Parameters!$C$2*(Parameters!$C$3/Parameters!$C$2)^((ROW()-2)/(Parameters!$C$4-1))</f>
        <v>5011.8723362727214</v>
      </c>
      <c r="B342">
        <f t="shared" si="510"/>
        <v>3.6999999999999997</v>
      </c>
      <c r="C342">
        <f t="shared" si="511"/>
        <v>31490.52262472859</v>
      </c>
      <c r="D342">
        <f>1</f>
        <v>1</v>
      </c>
      <c r="E342">
        <f>0</f>
        <v>0</v>
      </c>
      <c r="F342">
        <f>0</f>
        <v>0</v>
      </c>
      <c r="G342">
        <f>0</f>
        <v>0</v>
      </c>
      <c r="H342">
        <f>0</f>
        <v>0</v>
      </c>
      <c r="I342">
        <f>0</f>
        <v>0</v>
      </c>
      <c r="J342">
        <f>1</f>
        <v>1</v>
      </c>
      <c r="K342">
        <f>0</f>
        <v>0</v>
      </c>
      <c r="L342">
        <f>2*Parameters!$C$10</f>
        <v>0.04</v>
      </c>
      <c r="M342">
        <f>2*C342*Parameters!$C$9</f>
        <v>6.2981045249457177E-2</v>
      </c>
      <c r="N342">
        <f>0</f>
        <v>0</v>
      </c>
      <c r="O342">
        <f>0</f>
        <v>0</v>
      </c>
      <c r="P342">
        <f t="shared" si="512"/>
        <v>1</v>
      </c>
      <c r="Q342">
        <f t="shared" si="513"/>
        <v>0</v>
      </c>
      <c r="R342">
        <f t="shared" si="514"/>
        <v>0.04</v>
      </c>
      <c r="S342">
        <f t="shared" si="515"/>
        <v>6.2981045249457177E-2</v>
      </c>
      <c r="T342">
        <f t="shared" si="516"/>
        <v>0</v>
      </c>
      <c r="U342">
        <f t="shared" si="517"/>
        <v>0</v>
      </c>
      <c r="V342">
        <f t="shared" si="518"/>
        <v>1</v>
      </c>
      <c r="W342">
        <f t="shared" si="519"/>
        <v>0</v>
      </c>
      <c r="X342">
        <f>0</f>
        <v>0</v>
      </c>
      <c r="Y342">
        <f>0</f>
        <v>0</v>
      </c>
      <c r="Z342">
        <f>0</f>
        <v>0</v>
      </c>
      <c r="AA342">
        <f>C342*(Parameters!$C$12+Parameters!$C$11/2)</f>
        <v>2.3617891968546441E-6</v>
      </c>
      <c r="AB342">
        <f t="shared" si="520"/>
        <v>0.99999985125204771</v>
      </c>
      <c r="AC342">
        <f t="shared" si="521"/>
        <v>9.4471567874185771E-8</v>
      </c>
      <c r="AD342">
        <f t="shared" si="522"/>
        <v>0.04</v>
      </c>
      <c r="AE342">
        <f t="shared" si="523"/>
        <v>6.2981045249457177E-2</v>
      </c>
      <c r="AF342">
        <f t="shared" si="524"/>
        <v>0</v>
      </c>
      <c r="AG342">
        <f t="shared" si="525"/>
        <v>2.3617891968546441E-6</v>
      </c>
      <c r="AH342">
        <f t="shared" si="526"/>
        <v>1</v>
      </c>
      <c r="AI342">
        <f t="shared" si="527"/>
        <v>0</v>
      </c>
      <c r="AJ342">
        <f>0</f>
        <v>0</v>
      </c>
      <c r="AK342">
        <f>0</f>
        <v>0</v>
      </c>
      <c r="AL342">
        <f>(((2*Parameters!$C$15))/(((2*Parameters!$C$15))^2+((2*(C342*Parameters!$C$14-1/(C342*Parameters!$C$13))))^2))</f>
        <v>9.9181037050442454E-4</v>
      </c>
      <c r="AM342">
        <f>(-((2*(C342*Parameters!$C$14-1/(C342*Parameters!$C$13))))/(((2*Parameters!$C$15))^2+((2*(C342*Parameters!$C$14-1/(C342*Parameters!$C$13))))^2))</f>
        <v>0.15746198136312006</v>
      </c>
      <c r="AN342">
        <f t="shared" si="528"/>
        <v>0.99012240349356817</v>
      </c>
      <c r="AO342">
        <f t="shared" si="529"/>
        <v>6.3610389799162968E-3</v>
      </c>
      <c r="AP342">
        <f t="shared" si="530"/>
        <v>0.04</v>
      </c>
      <c r="AQ342">
        <f t="shared" si="531"/>
        <v>6.2981045249457177E-2</v>
      </c>
      <c r="AR342">
        <f t="shared" si="532"/>
        <v>9.9181037050442454E-4</v>
      </c>
      <c r="AS342">
        <f t="shared" si="533"/>
        <v>0.15746434315231692</v>
      </c>
      <c r="AT342">
        <f t="shared" si="534"/>
        <v>1</v>
      </c>
      <c r="AU342">
        <f t="shared" si="535"/>
        <v>0</v>
      </c>
      <c r="AV342">
        <f>2*Parameters!$C$17</f>
        <v>0.04</v>
      </c>
      <c r="AW342">
        <f>2*C342*Parameters!$C$16</f>
        <v>6.2981045249457177E-2</v>
      </c>
      <c r="AX342">
        <f>0</f>
        <v>0</v>
      </c>
      <c r="AY342">
        <f>0</f>
        <v>0</v>
      </c>
      <c r="AZ342">
        <f t="shared" si="536"/>
        <v>0.99012240349356817</v>
      </c>
      <c r="BA342">
        <f t="shared" si="537"/>
        <v>6.3610389799162968E-3</v>
      </c>
      <c r="BB342">
        <f t="shared" si="538"/>
        <v>7.920427125591506E-2</v>
      </c>
      <c r="BC342">
        <f t="shared" si="539"/>
        <v>0.12559443070558354</v>
      </c>
      <c r="BD342">
        <f t="shared" si="540"/>
        <v>9.9181037050442454E-4</v>
      </c>
      <c r="BE342">
        <f t="shared" si="541"/>
        <v>0.15746434315231692</v>
      </c>
      <c r="BF342">
        <f t="shared" si="542"/>
        <v>0.99012240349356806</v>
      </c>
      <c r="BG342">
        <f t="shared" si="543"/>
        <v>6.3610389799162968E-3</v>
      </c>
      <c r="BH342">
        <f>0</f>
        <v>0</v>
      </c>
      <c r="BI342">
        <f>0</f>
        <v>0</v>
      </c>
      <c r="BJ342">
        <f>0</f>
        <v>0</v>
      </c>
      <c r="BK342">
        <f>C342*(Parameters!$C$19+Parameters!$C$18/2)</f>
        <v>2.3617891968546441E-6</v>
      </c>
      <c r="BL342">
        <f t="shared" si="544"/>
        <v>0.99012210686599855</v>
      </c>
      <c r="BM342">
        <f t="shared" si="545"/>
        <v>6.3612260437084936E-3</v>
      </c>
      <c r="BN342">
        <f t="shared" si="546"/>
        <v>7.920427125591506E-2</v>
      </c>
      <c r="BO342">
        <f t="shared" si="547"/>
        <v>0.12559443070558354</v>
      </c>
      <c r="BP342">
        <f t="shared" si="548"/>
        <v>9.9179534707128096E-4</v>
      </c>
      <c r="BQ342">
        <f t="shared" si="549"/>
        <v>0.15746668161271304</v>
      </c>
      <c r="BR342">
        <f t="shared" si="550"/>
        <v>0.99012240349356806</v>
      </c>
      <c r="BS342">
        <f t="shared" si="551"/>
        <v>6.3610389799162968E-3</v>
      </c>
      <c r="BT342">
        <f>2*((((Parameters!$C$21)/((Parameters!$C$21)^2+(C342*Parameters!$C$20)^2)))/((((Parameters!$C$21)/((Parameters!$C$21)^2+(C342*Parameters!$C$20)^2)))^2+((-(C342*Parameters!$C$20)/((Parameters!$C$21)^2+(C342*Parameters!$C$20)^2)+C342*Parameters!$C$22))^2))</f>
        <v>4.0000026972975652E-2</v>
      </c>
      <c r="BU342">
        <f>2*(-((-(C342*Parameters!$C$20)/((Parameters!$C$21)^2+(C342*Parameters!$C$20)^2)+C342*Parameters!$C$22))/((((Parameters!$C$21)/((Parameters!$C$21)^2+(C342*Parameters!$C$20)^2)))^2+((-(C342*Parameters!$C$20)/((Parameters!$C$21)^2+(C342*Parameters!$C$20)^2)+C342*Parameters!$C$22))^2))</f>
        <v>4.2827125208051529</v>
      </c>
      <c r="BV342">
        <f>0</f>
        <v>0</v>
      </c>
      <c r="BW342">
        <f>0</f>
        <v>0</v>
      </c>
      <c r="BX342">
        <f t="shared" si="552"/>
        <v>0.99012210686599855</v>
      </c>
      <c r="BY342">
        <f t="shared" si="553"/>
        <v>6.3612260437084936E-3</v>
      </c>
      <c r="BZ342">
        <f t="shared" si="554"/>
        <v>9.1565879812032291E-2</v>
      </c>
      <c r="CA342">
        <f t="shared" si="555"/>
        <v>4.3662572241199031</v>
      </c>
      <c r="CB342">
        <f t="shared" si="556"/>
        <v>9.9179534707128096E-4</v>
      </c>
      <c r="CC342">
        <f t="shared" si="557"/>
        <v>0.15746668161271304</v>
      </c>
      <c r="CD342">
        <f t="shared" si="558"/>
        <v>0.31577754638179778</v>
      </c>
      <c r="CE342">
        <f t="shared" si="559"/>
        <v>1.6907284842748255E-2</v>
      </c>
      <c r="CF342">
        <f>0</f>
        <v>0</v>
      </c>
      <c r="CG342">
        <f>0</f>
        <v>0</v>
      </c>
      <c r="CH342">
        <f>(((Parameters!$C$25))/(((Parameters!$C$25))^2+((C342*Parameters!$C$24-1/(C342*Parameters!$C$23)))^2))+(((Parameters!$C$29+Parameters!$C$28))/(((Parameters!$C$29+Parameters!$C$28))^2+((C342*Parameters!$C$27-1/(C342*Parameters!$C$26)))^2))</f>
        <v>3.1396894890644484E-3</v>
      </c>
      <c r="CI342">
        <f>(-((C342*Parameters!$C$24-1/(C342*Parameters!$C$23)))/(((Parameters!$C$25))^2+((C342*Parameters!$C$24-1/(C342*Parameters!$C$23)))^2))+(-((C342*Parameters!$C$27-1/(C342*Parameters!$C$26)))/(((Parameters!$C$29+Parameters!$C$28))^2+((C342*Parameters!$C$27-1/(C342*Parameters!$C$26)))^2))</f>
        <v>2.8904232491624264E-2</v>
      </c>
      <c r="CJ342">
        <f t="shared" si="560"/>
        <v>0.86420628137220568</v>
      </c>
      <c r="CK342">
        <f t="shared" si="561"/>
        <v>2.2716559435216575E-2</v>
      </c>
      <c r="CL342">
        <f t="shared" si="562"/>
        <v>9.1565879812032291E-2</v>
      </c>
      <c r="CM342">
        <f t="shared" si="563"/>
        <v>4.3662572241199031</v>
      </c>
      <c r="CN342">
        <f t="shared" si="564"/>
        <v>1.4945466984318625E-3</v>
      </c>
      <c r="CO342">
        <f t="shared" si="565"/>
        <v>0.1666470728534766</v>
      </c>
      <c r="CP342">
        <f t="shared" si="566"/>
        <v>0.31577754638179778</v>
      </c>
      <c r="CQ342">
        <f t="shared" si="567"/>
        <v>1.6907284842748255E-2</v>
      </c>
      <c r="CR342">
        <f>2*((((Parameters!$C$31)/((Parameters!$C$31)^2+(C342*Parameters!$C$30)^2)))/((((Parameters!$C$31)/((Parameters!$C$31)^2+(C342*Parameters!$C$30)^2)))^2+((-(C342*Parameters!$C$30)/((Parameters!$C$31)^2+(C342*Parameters!$C$30)^2)+C342*Parameters!$C$32))^2))</f>
        <v>4.0000013089823018E-2</v>
      </c>
      <c r="CS342">
        <f>2*(-((-(C342*Parameters!$C$30)/((Parameters!$C$31)^2+(C342*Parameters!$C$30)^2)+C342*Parameters!$C$32))/((((Parameters!$C$31)/((Parameters!$C$31)^2+(C342*Parameters!$C$30)^2)))^2+((-(C342*Parameters!$C$30)/((Parameters!$C$31)^2+(C342*Parameters!$C$30)^2)+C342*Parameters!$C$32))^2))</f>
        <v>2.0783748331755252</v>
      </c>
      <c r="CT342">
        <f>0</f>
        <v>0</v>
      </c>
      <c r="CU342">
        <f>0</f>
        <v>0</v>
      </c>
      <c r="CV342">
        <f t="shared" si="568"/>
        <v>0.86420628137220568</v>
      </c>
      <c r="CW342">
        <f t="shared" si="569"/>
        <v>2.2716559435216575E-2</v>
      </c>
      <c r="CX342">
        <f t="shared" si="570"/>
        <v>7.8920616952737638E-2</v>
      </c>
      <c r="CY342">
        <f t="shared" si="571"/>
        <v>6.163310472670867</v>
      </c>
      <c r="CZ342">
        <f t="shared" si="572"/>
        <v>1.4945466984318625E-3</v>
      </c>
      <c r="DA342">
        <f t="shared" si="573"/>
        <v>0.1666470728534766</v>
      </c>
      <c r="DB342">
        <f t="shared" si="574"/>
        <v>-3.0517753971735617E-2</v>
      </c>
      <c r="DC342">
        <f t="shared" si="575"/>
        <v>2.6679398183294366E-2</v>
      </c>
      <c r="DD342">
        <f>0</f>
        <v>0</v>
      </c>
      <c r="DE342">
        <f>0</f>
        <v>0</v>
      </c>
      <c r="DF342">
        <f>(((Parameters!$C$35))/(((Parameters!$C$35))^2+((C342*Parameters!$C$34-1/(C342*Parameters!$C$33)))^2))+(((Parameters!$C$39+Parameters!$C$38))/(((Parameters!$C$39+Parameters!$C$38))^2+((C342*Parameters!$C$37-1/(C342*Parameters!$C$36)))^2))</f>
        <v>3.1396894890644484E-3</v>
      </c>
      <c r="DG342">
        <f>(-((C342*Parameters!$C$34-1/(C342*Parameters!$C$33)))/(((Parameters!$C$35))^2+((C342*Parameters!$C$34-1/(C342*Parameters!$C$33)))^2))+(-((C342*Parameters!$C$37-1/(C342*Parameters!$C$36)))/(((Parameters!$C$39+Parameters!$C$38))^2+((C342*Parameters!$C$37-1/(C342*Parameters!$C$36)))^2))</f>
        <v>2.8904232491624264E-2</v>
      </c>
      <c r="DH342">
        <f t="shared" si="576"/>
        <v>0.68630830878358129</v>
      </c>
      <c r="DI342">
        <f t="shared" si="577"/>
        <v>4.4348580404886484E-2</v>
      </c>
      <c r="DJ342">
        <f t="shared" si="578"/>
        <v>7.8920616952737638E-2</v>
      </c>
      <c r="DK342">
        <f t="shared" si="579"/>
        <v>6.163310472670867</v>
      </c>
      <c r="DL342">
        <f t="shared" si="580"/>
        <v>6.2758289923039101E-4</v>
      </c>
      <c r="DM342">
        <f t="shared" si="581"/>
        <v>0.16584874562360602</v>
      </c>
      <c r="DN342">
        <f t="shared" si="582"/>
        <v>-3.0517753971735617E-2</v>
      </c>
      <c r="DO342">
        <f t="shared" si="583"/>
        <v>2.6679398183294366E-2</v>
      </c>
      <c r="DP342">
        <f>2*((((Parameters!$C$41)/((Parameters!$C$41)^2+(C342*(Parameters!$C$40*(1-Parameters!$C$42)))^2)))/((((Parameters!$C$41)/((Parameters!$C$41)^2+(C342*(Parameters!$C$40*(1-Parameters!$C$42)))^2)))^2+((-(C342*(Parameters!$C$40*(1-Parameters!$C$42)))/((Parameters!$C$41)^2+(C342*(Parameters!$C$40*(1-Parameters!$C$42)))^2)+C342*Parameters!$C$43))^2))</f>
        <v>0.20000000594991818</v>
      </c>
      <c r="DQ342">
        <f>2*(-((-(C342*(Parameters!$C$40*(1-Parameters!$C$42)))/((Parameters!$C$41)^2+(C342*(Parameters!$C$40*(1-Parameters!$C$42)))^2)+C342*Parameters!$C$43))/((((Parameters!$C$41)/((Parameters!$C$41)^2+(C342*(Parameters!$C$40*(1-Parameters!$C$42)))^2)))^2+((-(C342*(Parameters!$C$40*(1-Parameters!$C$42)))/((Parameters!$C$41)^2+(C342*(Parameters!$C$40*(1-Parameters!$C$42)))^2)+C342*Parameters!$C$43))^2))</f>
        <v>0.18894313540980978</v>
      </c>
      <c r="DR342">
        <f>0</f>
        <v>0</v>
      </c>
      <c r="DS342">
        <f>0</f>
        <v>0</v>
      </c>
      <c r="DT342">
        <f t="shared" si="584"/>
        <v>0.68630830878358129</v>
      </c>
      <c r="DU342">
        <f t="shared" si="585"/>
        <v>4.4348580404886484E-2</v>
      </c>
      <c r="DV342">
        <f t="shared" si="586"/>
        <v>0.20780292296025887</v>
      </c>
      <c r="DW342">
        <f t="shared" si="587"/>
        <v>6.301853432735089</v>
      </c>
      <c r="DX342">
        <f t="shared" si="588"/>
        <v>6.2758289923039101E-4</v>
      </c>
      <c r="DY342">
        <f t="shared" si="589"/>
        <v>0.16584874562360602</v>
      </c>
      <c r="DZ342">
        <f t="shared" si="590"/>
        <v>-6.1728219390063566E-2</v>
      </c>
      <c r="EA342">
        <f t="shared" si="591"/>
        <v>5.9967725775512203E-2</v>
      </c>
      <c r="EB342">
        <f>0</f>
        <v>0</v>
      </c>
      <c r="EC342">
        <f>0</f>
        <v>0</v>
      </c>
      <c r="ED342">
        <f>0</f>
        <v>0</v>
      </c>
      <c r="EE342">
        <f>C342*Parameters!$C$44</f>
        <v>3.1490522624728587E-7</v>
      </c>
      <c r="EF342">
        <f t="shared" si="592"/>
        <v>0.68630632429700023</v>
      </c>
      <c r="EG342">
        <f t="shared" si="593"/>
        <v>4.4348645843112953E-2</v>
      </c>
      <c r="EH342">
        <f t="shared" si="594"/>
        <v>0.20780292296025887</v>
      </c>
      <c r="EI342">
        <f t="shared" si="595"/>
        <v>6.301853432735089</v>
      </c>
      <c r="EJ342">
        <f t="shared" si="596"/>
        <v>6.2756401508013814E-4</v>
      </c>
      <c r="EK342">
        <f t="shared" si="597"/>
        <v>0.16584872618506713</v>
      </c>
      <c r="EL342">
        <f t="shared" si="598"/>
        <v>-6.1728219390063566E-2</v>
      </c>
      <c r="EM342">
        <f t="shared" si="599"/>
        <v>5.9967725775512203E-2</v>
      </c>
      <c r="EN342">
        <f>0</f>
        <v>0</v>
      </c>
      <c r="EO342">
        <f>0</f>
        <v>0</v>
      </c>
      <c r="EP342">
        <f>(((2*Parameters!$C$47))/(((2*Parameters!$C$47))^2+((2*(C342*Parameters!$C$46-1/(C342*Parameters!$C$45))))^2))</f>
        <v>4.7996008028746308E-11</v>
      </c>
      <c r="EQ342">
        <f>(-((2*(C342*Parameters!$C$46-1/(C342*Parameters!$C$45))))/(((2*Parameters!$C$47))^2+((2*(C342*Parameters!$C$46-1/(C342*Parameters!$C$45))))^2))</f>
        <v>3.4639575642844615E-5</v>
      </c>
      <c r="ER342">
        <f t="shared" si="600"/>
        <v>0.68608803077830061</v>
      </c>
      <c r="ES342">
        <f t="shared" si="601"/>
        <v>4.4355844350645449E-2</v>
      </c>
      <c r="ET342">
        <f t="shared" si="602"/>
        <v>0.20780292296025887</v>
      </c>
      <c r="EU342">
        <f t="shared" si="603"/>
        <v>6.301853432735089</v>
      </c>
      <c r="EV342">
        <f t="shared" si="604"/>
        <v>6.2548675554429983E-4</v>
      </c>
      <c r="EW342">
        <f t="shared" si="605"/>
        <v>0.16584658794862048</v>
      </c>
      <c r="EX342">
        <f t="shared" si="606"/>
        <v>-6.1728219390063566E-2</v>
      </c>
      <c r="EY342">
        <f t="shared" si="607"/>
        <v>5.9967725775512203E-2</v>
      </c>
      <c r="EZ342">
        <f>(ER342+ET342/Parameters!$C$6+Parameters!$C$7*(EV342+EX342/Parameters!$C$6))</f>
        <v>0.69331595853344008</v>
      </c>
      <c r="FA342">
        <f>(ES342+EU342/Parameters!$C$6+Parameters!$C$7*(EW342+EY342/Parameters!$C$6))</f>
        <v>0.26355074635882247</v>
      </c>
      <c r="FB342">
        <f t="shared" si="608"/>
        <v>2.5952202910048952</v>
      </c>
      <c r="FC342">
        <f t="shared" si="609"/>
        <v>1.3482207736543379</v>
      </c>
      <c r="FD342">
        <f>(ER342+ET342/Parameters!$C$6+Parameters!$C$8*(EV342+EX342/Parameters!$C$6))</f>
        <v>0.61723687128445759</v>
      </c>
      <c r="FE342">
        <f>(ES342+EU342/Parameters!$C$6+Parameters!$C$8*(EW342+EY342/Parameters!$C$6))</f>
        <v>8.6601718407907367</v>
      </c>
      <c r="FF342">
        <f t="shared" si="610"/>
        <v>-18.772535846495991</v>
      </c>
      <c r="FG342">
        <f t="shared" si="611"/>
        <v>0.11517897455837345</v>
      </c>
    </row>
    <row r="343" spans="1:163" x14ac:dyDescent="0.15">
      <c r="A343">
        <f>Parameters!$C$2*(Parameters!$C$3/Parameters!$C$2)^((ROW()-2)/(Parameters!$C$4-1))</f>
        <v>5069.9070827470441</v>
      </c>
      <c r="B343">
        <f t="shared" si="510"/>
        <v>3.7050000000000001</v>
      </c>
      <c r="C343">
        <f t="shared" si="511"/>
        <v>31855.165691081947</v>
      </c>
      <c r="D343">
        <f>1</f>
        <v>1</v>
      </c>
      <c r="E343">
        <f>0</f>
        <v>0</v>
      </c>
      <c r="F343">
        <f>0</f>
        <v>0</v>
      </c>
      <c r="G343">
        <f>0</f>
        <v>0</v>
      </c>
      <c r="H343">
        <f>0</f>
        <v>0</v>
      </c>
      <c r="I343">
        <f>0</f>
        <v>0</v>
      </c>
      <c r="J343">
        <f>1</f>
        <v>1</v>
      </c>
      <c r="K343">
        <f>0</f>
        <v>0</v>
      </c>
      <c r="L343">
        <f>2*Parameters!$C$10</f>
        <v>0.04</v>
      </c>
      <c r="M343">
        <f>2*C343*Parameters!$C$9</f>
        <v>6.3710331382163893E-2</v>
      </c>
      <c r="N343">
        <f>0</f>
        <v>0</v>
      </c>
      <c r="O343">
        <f>0</f>
        <v>0</v>
      </c>
      <c r="P343">
        <f t="shared" si="512"/>
        <v>1</v>
      </c>
      <c r="Q343">
        <f t="shared" si="513"/>
        <v>0</v>
      </c>
      <c r="R343">
        <f t="shared" si="514"/>
        <v>0.04</v>
      </c>
      <c r="S343">
        <f t="shared" si="515"/>
        <v>6.3710331382163893E-2</v>
      </c>
      <c r="T343">
        <f t="shared" si="516"/>
        <v>0</v>
      </c>
      <c r="U343">
        <f t="shared" si="517"/>
        <v>0</v>
      </c>
      <c r="V343">
        <f t="shared" si="518"/>
        <v>1</v>
      </c>
      <c r="W343">
        <f t="shared" si="519"/>
        <v>0</v>
      </c>
      <c r="X343">
        <f>0</f>
        <v>0</v>
      </c>
      <c r="Y343">
        <f>0</f>
        <v>0</v>
      </c>
      <c r="Z343">
        <f>0</f>
        <v>0</v>
      </c>
      <c r="AA343">
        <f>C343*(Parameters!$C$12+Parameters!$C$11/2)</f>
        <v>2.3891374268311462E-6</v>
      </c>
      <c r="AB343">
        <f t="shared" si="520"/>
        <v>0.99999984778726281</v>
      </c>
      <c r="AC343">
        <f t="shared" si="521"/>
        <v>9.5565497073245849E-8</v>
      </c>
      <c r="AD343">
        <f t="shared" si="522"/>
        <v>0.04</v>
      </c>
      <c r="AE343">
        <f t="shared" si="523"/>
        <v>6.3710331382163893E-2</v>
      </c>
      <c r="AF343">
        <f t="shared" si="524"/>
        <v>0</v>
      </c>
      <c r="AG343">
        <f t="shared" si="525"/>
        <v>2.3891374268311462E-6</v>
      </c>
      <c r="AH343">
        <f t="shared" si="526"/>
        <v>1</v>
      </c>
      <c r="AI343">
        <f t="shared" si="527"/>
        <v>0</v>
      </c>
      <c r="AJ343">
        <f>0</f>
        <v>0</v>
      </c>
      <c r="AK343">
        <f>0</f>
        <v>0</v>
      </c>
      <c r="AL343">
        <f>(((2*Parameters!$C$15))/(((2*Parameters!$C$15))^2+((2*(C343*Parameters!$C$14-1/(C343*Parameters!$C$13))))^2))</f>
        <v>1.0149163528312924E-3</v>
      </c>
      <c r="AM343">
        <f>(-((2*(C343*Parameters!$C$14-1/(C343*Parameters!$C$13))))/(((2*Parameters!$C$15))^2+((2*(C343*Parameters!$C$14-1/(C343*Parameters!$C$13))))^2))</f>
        <v>0.15928552591362174</v>
      </c>
      <c r="AN343">
        <f t="shared" si="528"/>
        <v>0.9898923108010369</v>
      </c>
      <c r="AO343">
        <f t="shared" si="529"/>
        <v>6.4361772592060017E-3</v>
      </c>
      <c r="AP343">
        <f t="shared" si="530"/>
        <v>0.04</v>
      </c>
      <c r="AQ343">
        <f t="shared" si="531"/>
        <v>6.3710331382163893E-2</v>
      </c>
      <c r="AR343">
        <f t="shared" si="532"/>
        <v>1.0149163528312924E-3</v>
      </c>
      <c r="AS343">
        <f t="shared" si="533"/>
        <v>0.15928791505104858</v>
      </c>
      <c r="AT343">
        <f t="shared" si="534"/>
        <v>1</v>
      </c>
      <c r="AU343">
        <f t="shared" si="535"/>
        <v>0</v>
      </c>
      <c r="AV343">
        <f>2*Parameters!$C$17</f>
        <v>0.04</v>
      </c>
      <c r="AW343">
        <f>2*C343*Parameters!$C$16</f>
        <v>6.3710331382163893E-2</v>
      </c>
      <c r="AX343">
        <f>0</f>
        <v>0</v>
      </c>
      <c r="AY343">
        <f>0</f>
        <v>0</v>
      </c>
      <c r="AZ343">
        <f t="shared" si="536"/>
        <v>0.9898923108010369</v>
      </c>
      <c r="BA343">
        <f t="shared" si="537"/>
        <v>6.4361772592060017E-3</v>
      </c>
      <c r="BB343">
        <f t="shared" si="538"/>
        <v>7.9185641446023122E-2</v>
      </c>
      <c r="BC343">
        <f t="shared" si="539"/>
        <v>0.12703414562632215</v>
      </c>
      <c r="BD343">
        <f t="shared" si="540"/>
        <v>1.0149163528312924E-3</v>
      </c>
      <c r="BE343">
        <f t="shared" si="541"/>
        <v>0.15928791505104858</v>
      </c>
      <c r="BF343">
        <f t="shared" si="542"/>
        <v>0.98989231080103701</v>
      </c>
      <c r="BG343">
        <f t="shared" si="543"/>
        <v>6.4361772592060025E-3</v>
      </c>
      <c r="BH343">
        <f>0</f>
        <v>0</v>
      </c>
      <c r="BI343">
        <f>0</f>
        <v>0</v>
      </c>
      <c r="BJ343">
        <f>0</f>
        <v>0</v>
      </c>
      <c r="BK343">
        <f>C343*(Parameters!$C$19+Parameters!$C$18/2)</f>
        <v>2.3891374268311462E-6</v>
      </c>
      <c r="BL343">
        <f t="shared" si="544"/>
        <v>0.98989200729900506</v>
      </c>
      <c r="BM343">
        <f t="shared" si="545"/>
        <v>6.4363664445856476E-3</v>
      </c>
      <c r="BN343">
        <f t="shared" si="546"/>
        <v>7.9185641446023122E-2</v>
      </c>
      <c r="BO343">
        <f t="shared" si="547"/>
        <v>0.12703414562632215</v>
      </c>
      <c r="BP343">
        <f t="shared" si="548"/>
        <v>1.0149009759193167E-3</v>
      </c>
      <c r="BQ343">
        <f t="shared" si="549"/>
        <v>0.15929028003981685</v>
      </c>
      <c r="BR343">
        <f t="shared" si="550"/>
        <v>0.98989231080103701</v>
      </c>
      <c r="BS343">
        <f t="shared" si="551"/>
        <v>6.4361772592060025E-3</v>
      </c>
      <c r="BT343">
        <f>2*((((Parameters!$C$21)/((Parameters!$C$21)^2+(C343*Parameters!$C$20)^2)))/((((Parameters!$C$21)/((Parameters!$C$21)^2+(C343*Parameters!$C$20)^2)))^2+((-(C343*Parameters!$C$20)/((Parameters!$C$21)^2+(C343*Parameters!$C$20)^2)+C343*Parameters!$C$22))^2))</f>
        <v>4.0000027601257301E-2</v>
      </c>
      <c r="BU343">
        <f>2*(-((-(C343*Parameters!$C$20)/((Parameters!$C$21)^2+(C343*Parameters!$C$20)^2)+C343*Parameters!$C$22))/((((Parameters!$C$21)/((Parameters!$C$21)^2+(C343*Parameters!$C$20)^2)))^2+((-(C343*Parameters!$C$20)/((Parameters!$C$21)^2+(C343*Parameters!$C$20)^2)+C343*Parameters!$C$22))^2))</f>
        <v>4.3323040285719276</v>
      </c>
      <c r="BV343">
        <f>0</f>
        <v>0</v>
      </c>
      <c r="BW343">
        <f>0</f>
        <v>0</v>
      </c>
      <c r="BX343">
        <f t="shared" si="552"/>
        <v>0.98989200729900506</v>
      </c>
      <c r="BY343">
        <f t="shared" si="553"/>
        <v>6.4363664445856476E-3</v>
      </c>
      <c r="BZ343">
        <f t="shared" si="554"/>
        <v>9.0897052783003737E-2</v>
      </c>
      <c r="CA343">
        <f t="shared" si="555"/>
        <v>4.4158047315343891</v>
      </c>
      <c r="CB343">
        <f t="shared" si="556"/>
        <v>1.0149009759193167E-3</v>
      </c>
      <c r="CC343">
        <f t="shared" si="557"/>
        <v>0.15929028003981685</v>
      </c>
      <c r="CD343">
        <f t="shared" si="558"/>
        <v>0.29983898493923722</v>
      </c>
      <c r="CE343">
        <f t="shared" si="559"/>
        <v>1.7204652443987521E-2</v>
      </c>
      <c r="CF343">
        <f>0</f>
        <v>0</v>
      </c>
      <c r="CG343">
        <f>0</f>
        <v>0</v>
      </c>
      <c r="CH343">
        <f>(((Parameters!$C$25))/(((Parameters!$C$25))^2+((C343*Parameters!$C$24-1/(C343*Parameters!$C$23)))^2))+(((Parameters!$C$29+Parameters!$C$28))/(((Parameters!$C$29+Parameters!$C$28))^2+((C343*Parameters!$C$27-1/(C343*Parameters!$C$26)))^2))</f>
        <v>3.2093074761409303E-3</v>
      </c>
      <c r="CI343">
        <f>(-((C343*Parameters!$C$24-1/(C343*Parameters!$C$23)))/(((Parameters!$C$25))^2+((C343*Parameters!$C$24-1/(C343*Parameters!$C$23)))^2))+(-((C343*Parameters!$C$27-1/(C343*Parameters!$C$26)))/(((Parameters!$C$29+Parameters!$C$28))^2+((C343*Parameters!$C$27-1/(C343*Parameters!$C$26)))^2))</f>
        <v>2.922329816946672E-2</v>
      </c>
      <c r="CJ343">
        <f t="shared" si="560"/>
        <v>0.86113934556228933</v>
      </c>
      <c r="CK343">
        <f t="shared" si="561"/>
        <v>2.3264353258880932E-2</v>
      </c>
      <c r="CL343">
        <f t="shared" si="562"/>
        <v>9.0897052783003737E-2</v>
      </c>
      <c r="CM343">
        <f t="shared" si="563"/>
        <v>4.4158047315343891</v>
      </c>
      <c r="CN343">
        <f t="shared" si="564"/>
        <v>1.474399783650627E-3</v>
      </c>
      <c r="CO343">
        <f t="shared" si="565"/>
        <v>0.16810777911923933</v>
      </c>
      <c r="CP343">
        <f t="shared" si="566"/>
        <v>0.29983898493923722</v>
      </c>
      <c r="CQ343">
        <f t="shared" si="567"/>
        <v>1.7204652443987521E-2</v>
      </c>
      <c r="CR343">
        <f>2*((((Parameters!$C$31)/((Parameters!$C$31)^2+(C343*Parameters!$C$30)^2)))/((((Parameters!$C$31)/((Parameters!$C$31)^2+(C343*Parameters!$C$30)^2)))^2+((-(C343*Parameters!$C$30)/((Parameters!$C$31)^2+(C343*Parameters!$C$30)^2)+C343*Parameters!$C$32))^2))</f>
        <v>4.0000013394724226E-2</v>
      </c>
      <c r="CS343">
        <f>2*(-((-(C343*Parameters!$C$30)/((Parameters!$C$31)^2+(C343*Parameters!$C$30)^2)+C343*Parameters!$C$32))/((((Parameters!$C$31)/((Parameters!$C$31)^2+(C343*Parameters!$C$30)^2)))^2+((-(C343*Parameters!$C$30)/((Parameters!$C$31)^2+(C343*Parameters!$C$30)^2)+C343*Parameters!$C$32))^2))</f>
        <v>2.1024412875041651</v>
      </c>
      <c r="CT343">
        <f>0</f>
        <v>0</v>
      </c>
      <c r="CU343">
        <f>0</f>
        <v>0</v>
      </c>
      <c r="CV343">
        <f t="shared" si="568"/>
        <v>0.86113934556228933</v>
      </c>
      <c r="CW343">
        <f t="shared" si="569"/>
        <v>2.3264353258880932E-2</v>
      </c>
      <c r="CX343">
        <f t="shared" si="570"/>
        <v>7.6430701321666017E-2</v>
      </c>
      <c r="CY343">
        <f t="shared" si="571"/>
        <v>6.2272302203808376</v>
      </c>
      <c r="CZ343">
        <f t="shared" si="572"/>
        <v>1.474399783650627E-3</v>
      </c>
      <c r="DA343">
        <f t="shared" si="573"/>
        <v>0.16810777911923933</v>
      </c>
      <c r="DB343">
        <f t="shared" si="574"/>
        <v>-5.3538774620586871E-2</v>
      </c>
      <c r="DC343">
        <f t="shared" si="575"/>
        <v>2.7028804839948725E-2</v>
      </c>
      <c r="DD343">
        <f>0</f>
        <v>0</v>
      </c>
      <c r="DE343">
        <f>0</f>
        <v>0</v>
      </c>
      <c r="DF343">
        <f>(((Parameters!$C$35))/(((Parameters!$C$35))^2+((C343*Parameters!$C$34-1/(C343*Parameters!$C$33)))^2))+(((Parameters!$C$39+Parameters!$C$38))/(((Parameters!$C$39+Parameters!$C$38))^2+((C343*Parameters!$C$37-1/(C343*Parameters!$C$36)))^2))</f>
        <v>3.2093074761409303E-3</v>
      </c>
      <c r="DG343">
        <f>(-((C343*Parameters!$C$34-1/(C343*Parameters!$C$33)))/(((Parameters!$C$35))^2+((C343*Parameters!$C$34-1/(C343*Parameters!$C$33)))^2))+(-((C343*Parameters!$C$37-1/(C343*Parameters!$C$36)))/(((Parameters!$C$39+Parameters!$C$38))^2+((C343*Parameters!$C$37-1/(C343*Parameters!$C$36)))^2))</f>
        <v>2.922329816946672E-2</v>
      </c>
      <c r="DH343">
        <f t="shared" si="576"/>
        <v>0.67940442968334447</v>
      </c>
      <c r="DI343">
        <f t="shared" si="577"/>
        <v>4.5483006934824391E-2</v>
      </c>
      <c r="DJ343">
        <f t="shared" si="578"/>
        <v>7.6430701321666017E-2</v>
      </c>
      <c r="DK343">
        <f t="shared" si="579"/>
        <v>6.2272302203808376</v>
      </c>
      <c r="DL343">
        <f t="shared" si="580"/>
        <v>5.1270657099520645E-4</v>
      </c>
      <c r="DM343">
        <f t="shared" si="581"/>
        <v>0.16662994329031805</v>
      </c>
      <c r="DN343">
        <f t="shared" si="582"/>
        <v>-5.3538774620586871E-2</v>
      </c>
      <c r="DO343">
        <f t="shared" si="583"/>
        <v>2.7028804839948725E-2</v>
      </c>
      <c r="DP343">
        <f>2*((((Parameters!$C$41)/((Parameters!$C$41)^2+(C343*(Parameters!$C$40*(1-Parameters!$C$42)))^2)))/((((Parameters!$C$41)/((Parameters!$C$41)^2+(C343*(Parameters!$C$40*(1-Parameters!$C$42)))^2)))^2+((-(C343*(Parameters!$C$40*(1-Parameters!$C$42)))/((Parameters!$C$41)^2+(C343*(Parameters!$C$40*(1-Parameters!$C$42)))^2)+C343*Parameters!$C$43))^2))</f>
        <v>0.2000000060885096</v>
      </c>
      <c r="DQ343">
        <f>2*(-((-(C343*(Parameters!$C$40*(1-Parameters!$C$42)))/((Parameters!$C$41)^2+(C343*(Parameters!$C$40*(1-Parameters!$C$42)))^2)+C343*Parameters!$C$43))/((((Parameters!$C$41)/((Parameters!$C$41)^2+(C343*(Parameters!$C$40*(1-Parameters!$C$42)))^2)))^2+((-(C343*(Parameters!$C$40*(1-Parameters!$C$42)))/((Parameters!$C$41)^2+(C343*(Parameters!$C$40*(1-Parameters!$C$42)))^2)+C343*Parameters!$C$43))^2))</f>
        <v>0.19113099387023239</v>
      </c>
      <c r="DR343">
        <f>0</f>
        <v>0</v>
      </c>
      <c r="DS343">
        <f>0</f>
        <v>0</v>
      </c>
      <c r="DT343">
        <f t="shared" si="584"/>
        <v>0.67940442968334447</v>
      </c>
      <c r="DU343">
        <f t="shared" si="585"/>
        <v>4.5483006934824391E-2</v>
      </c>
      <c r="DV343">
        <f t="shared" si="586"/>
        <v>0.20361837907523564</v>
      </c>
      <c r="DW343">
        <f t="shared" si="587"/>
        <v>6.3661820659299426</v>
      </c>
      <c r="DX343">
        <f t="shared" si="588"/>
        <v>5.1270657099520645E-4</v>
      </c>
      <c r="DY343">
        <f t="shared" si="589"/>
        <v>0.16662994329031805</v>
      </c>
      <c r="DZ343">
        <f t="shared" si="590"/>
        <v>-8.5284379972885155E-2</v>
      </c>
      <c r="EA343">
        <f t="shared" si="591"/>
        <v>6.0452788629018456E-2</v>
      </c>
      <c r="EB343">
        <f>0</f>
        <v>0</v>
      </c>
      <c r="EC343">
        <f>0</f>
        <v>0</v>
      </c>
      <c r="ED343">
        <f>0</f>
        <v>0</v>
      </c>
      <c r="EE343">
        <f>C343*Parameters!$C$44</f>
        <v>3.1855165691081948E-7</v>
      </c>
      <c r="EF343">
        <f t="shared" si="592"/>
        <v>0.67940240172549915</v>
      </c>
      <c r="EG343">
        <f t="shared" si="593"/>
        <v>4.5483071797796426E-2</v>
      </c>
      <c r="EH343">
        <f t="shared" si="594"/>
        <v>0.20361837907523564</v>
      </c>
      <c r="EI343">
        <f t="shared" si="595"/>
        <v>6.3661820659299426</v>
      </c>
      <c r="EJ343">
        <f t="shared" si="596"/>
        <v>5.1268731365922376E-4</v>
      </c>
      <c r="EK343">
        <f t="shared" si="597"/>
        <v>0.16662991612283751</v>
      </c>
      <c r="EL343">
        <f t="shared" si="598"/>
        <v>-8.5284379972885155E-2</v>
      </c>
      <c r="EM343">
        <f t="shared" si="599"/>
        <v>6.0452788629018456E-2</v>
      </c>
      <c r="EN343">
        <f>0</f>
        <v>0</v>
      </c>
      <c r="EO343">
        <f>0</f>
        <v>0</v>
      </c>
      <c r="EP343">
        <f>(((2*Parameters!$C$47))/(((2*Parameters!$C$47))^2+((2*(C343*Parameters!$C$46-1/(C343*Parameters!$C$45))))^2))</f>
        <v>4.9113978723181082E-11</v>
      </c>
      <c r="EQ343">
        <f>(-((2*(C343*Parameters!$C$46-1/(C343*Parameters!$C$45))))/(((2*Parameters!$C$47))^2+((2*(C343*Parameters!$C$46-1/(C343*Parameters!$C$45))))^2))</f>
        <v>3.5040683042388237E-5</v>
      </c>
      <c r="ER343">
        <f t="shared" si="600"/>
        <v>0.67917932636753731</v>
      </c>
      <c r="ES343">
        <f t="shared" si="601"/>
        <v>4.5490207037547734E-2</v>
      </c>
      <c r="ET343">
        <f t="shared" si="602"/>
        <v>0.20361837907523564</v>
      </c>
      <c r="EU343">
        <f t="shared" si="603"/>
        <v>6.3661820659299426</v>
      </c>
      <c r="EV343">
        <f t="shared" si="604"/>
        <v>5.105690024651907E-4</v>
      </c>
      <c r="EW343">
        <f t="shared" si="605"/>
        <v>0.16662692770287948</v>
      </c>
      <c r="EX343">
        <f t="shared" si="606"/>
        <v>-8.5284379972885155E-2</v>
      </c>
      <c r="EY343">
        <f t="shared" si="607"/>
        <v>6.0452788629018456E-2</v>
      </c>
      <c r="EZ343">
        <f>(ER343+ET343/Parameters!$C$6+Parameters!$C$7*(EV343+EX343/Parameters!$C$6))</f>
        <v>0.68626170477015425</v>
      </c>
      <c r="FA343">
        <f>(ES343+EU343/Parameters!$C$6+Parameters!$C$7*(EW343+EY343/Parameters!$C$6))</f>
        <v>0.26692262672206746</v>
      </c>
      <c r="FB343">
        <f t="shared" si="608"/>
        <v>2.6583823111318994</v>
      </c>
      <c r="FC343">
        <f t="shared" si="609"/>
        <v>1.3580604933460567</v>
      </c>
      <c r="FD343">
        <f>(ER343+ET343/Parameters!$C$6+Parameters!$C$8*(EV343+EX343/Parameters!$C$6))</f>
        <v>0.56346949407100477</v>
      </c>
      <c r="FE343">
        <f>(ES343+EU343/Parameters!$C$6+Parameters!$C$8*(EW343+EY343/Parameters!$C$6))</f>
        <v>8.7034042964382472</v>
      </c>
      <c r="FF343">
        <f t="shared" si="610"/>
        <v>-18.811948281333827</v>
      </c>
      <c r="FG343">
        <f t="shared" si="611"/>
        <v>0.11465753109444436</v>
      </c>
    </row>
    <row r="344" spans="1:163" x14ac:dyDescent="0.15">
      <c r="A344">
        <f>Parameters!$C$2*(Parameters!$C$3/Parameters!$C$2)^((ROW()-2)/(Parameters!$C$4-1))</f>
        <v>5128.6138399136471</v>
      </c>
      <c r="B344">
        <f t="shared" si="510"/>
        <v>3.71</v>
      </c>
      <c r="C344">
        <f t="shared" si="511"/>
        <v>32224.031125143305</v>
      </c>
      <c r="D344">
        <f>1</f>
        <v>1</v>
      </c>
      <c r="E344">
        <f>0</f>
        <v>0</v>
      </c>
      <c r="F344">
        <f>0</f>
        <v>0</v>
      </c>
      <c r="G344">
        <f>0</f>
        <v>0</v>
      </c>
      <c r="H344">
        <f>0</f>
        <v>0</v>
      </c>
      <c r="I344">
        <f>0</f>
        <v>0</v>
      </c>
      <c r="J344">
        <f>1</f>
        <v>1</v>
      </c>
      <c r="K344">
        <f>0</f>
        <v>0</v>
      </c>
      <c r="L344">
        <f>2*Parameters!$C$10</f>
        <v>0.04</v>
      </c>
      <c r="M344">
        <f>2*C344*Parameters!$C$9</f>
        <v>6.4448062250286611E-2</v>
      </c>
      <c r="N344">
        <f>0</f>
        <v>0</v>
      </c>
      <c r="O344">
        <f>0</f>
        <v>0</v>
      </c>
      <c r="P344">
        <f t="shared" si="512"/>
        <v>1</v>
      </c>
      <c r="Q344">
        <f t="shared" si="513"/>
        <v>0</v>
      </c>
      <c r="R344">
        <f t="shared" si="514"/>
        <v>0.04</v>
      </c>
      <c r="S344">
        <f t="shared" si="515"/>
        <v>6.4448062250286611E-2</v>
      </c>
      <c r="T344">
        <f t="shared" si="516"/>
        <v>0</v>
      </c>
      <c r="U344">
        <f t="shared" si="517"/>
        <v>0</v>
      </c>
      <c r="V344">
        <f t="shared" si="518"/>
        <v>1</v>
      </c>
      <c r="W344">
        <f t="shared" si="519"/>
        <v>0</v>
      </c>
      <c r="X344">
        <f>0</f>
        <v>0</v>
      </c>
      <c r="Y344">
        <f>0</f>
        <v>0</v>
      </c>
      <c r="Z344">
        <f>0</f>
        <v>0</v>
      </c>
      <c r="AA344">
        <f>C344*(Parameters!$C$12+Parameters!$C$11/2)</f>
        <v>2.4168023343857478E-6</v>
      </c>
      <c r="AB344">
        <f t="shared" si="520"/>
        <v>0.99999984424177268</v>
      </c>
      <c r="AC344">
        <f t="shared" si="521"/>
        <v>9.6672093375429911E-8</v>
      </c>
      <c r="AD344">
        <f t="shared" si="522"/>
        <v>0.04</v>
      </c>
      <c r="AE344">
        <f t="shared" si="523"/>
        <v>6.4448062250286611E-2</v>
      </c>
      <c r="AF344">
        <f t="shared" si="524"/>
        <v>0</v>
      </c>
      <c r="AG344">
        <f t="shared" si="525"/>
        <v>2.4168023343857478E-6</v>
      </c>
      <c r="AH344">
        <f t="shared" si="526"/>
        <v>1</v>
      </c>
      <c r="AI344">
        <f t="shared" si="527"/>
        <v>0</v>
      </c>
      <c r="AJ344">
        <f>0</f>
        <v>0</v>
      </c>
      <c r="AK344">
        <f>0</f>
        <v>0</v>
      </c>
      <c r="AL344">
        <f>(((2*Parameters!$C$15))/(((2*Parameters!$C$15))^2+((2*(C344*Parameters!$C$14-1/(C344*Parameters!$C$13))))^2))</f>
        <v>1.0385607194242905E-3</v>
      </c>
      <c r="AM344">
        <f>(-((2*(C344*Parameters!$C$14-1/(C344*Parameters!$C$13))))/(((2*Parameters!$C$15))^2+((2*(C344*Parameters!$C$14-1/(C344*Parameters!$C$13))))^2))</f>
        <v>0.1611301938720342</v>
      </c>
      <c r="AN344">
        <f t="shared" si="528"/>
        <v>0.98965685790548419</v>
      </c>
      <c r="AO344">
        <f t="shared" si="529"/>
        <v>6.5122376528709029E-3</v>
      </c>
      <c r="AP344">
        <f t="shared" si="530"/>
        <v>0.04</v>
      </c>
      <c r="AQ344">
        <f t="shared" si="531"/>
        <v>6.4448062250286611E-2</v>
      </c>
      <c r="AR344">
        <f t="shared" si="532"/>
        <v>1.0385607194242905E-3</v>
      </c>
      <c r="AS344">
        <f t="shared" si="533"/>
        <v>0.1611326106743686</v>
      </c>
      <c r="AT344">
        <f t="shared" si="534"/>
        <v>1</v>
      </c>
      <c r="AU344">
        <f t="shared" si="535"/>
        <v>0</v>
      </c>
      <c r="AV344">
        <f>2*Parameters!$C$17</f>
        <v>0.04</v>
      </c>
      <c r="AW344">
        <f>2*C344*Parameters!$C$16</f>
        <v>6.4448062250286611E-2</v>
      </c>
      <c r="AX344">
        <f>0</f>
        <v>0</v>
      </c>
      <c r="AY344">
        <f>0</f>
        <v>0</v>
      </c>
      <c r="AZ344">
        <f t="shared" si="536"/>
        <v>0.98965685790548419</v>
      </c>
      <c r="BA344">
        <f t="shared" si="537"/>
        <v>6.5122376528709029E-3</v>
      </c>
      <c r="BB344">
        <f t="shared" si="538"/>
        <v>7.9166573218578479E-2</v>
      </c>
      <c r="BC344">
        <f t="shared" si="539"/>
        <v>0.12849001854111713</v>
      </c>
      <c r="BD344">
        <f t="shared" si="540"/>
        <v>1.0385607194242905E-3</v>
      </c>
      <c r="BE344">
        <f t="shared" si="541"/>
        <v>0.1611326106743686</v>
      </c>
      <c r="BF344">
        <f t="shared" si="542"/>
        <v>0.98965685790548408</v>
      </c>
      <c r="BG344">
        <f t="shared" si="543"/>
        <v>6.5122376528709038E-3</v>
      </c>
      <c r="BH344">
        <f>0</f>
        <v>0</v>
      </c>
      <c r="BI344">
        <f>0</f>
        <v>0</v>
      </c>
      <c r="BJ344">
        <f>0</f>
        <v>0</v>
      </c>
      <c r="BK344">
        <f>C344*(Parameters!$C$19+Parameters!$C$18/2)</f>
        <v>2.4168023343857478E-6</v>
      </c>
      <c r="BL344">
        <f t="shared" si="544"/>
        <v>0.98965654737050746</v>
      </c>
      <c r="BM344">
        <f t="shared" si="545"/>
        <v>6.5124289828298633E-3</v>
      </c>
      <c r="BN344">
        <f t="shared" si="546"/>
        <v>7.9166573218578479E-2</v>
      </c>
      <c r="BO344">
        <f t="shared" si="547"/>
        <v>0.12849001854111713</v>
      </c>
      <c r="BP344">
        <f t="shared" si="548"/>
        <v>1.0385449806331289E-3</v>
      </c>
      <c r="BQ344">
        <f t="shared" si="549"/>
        <v>0.16113500247937301</v>
      </c>
      <c r="BR344">
        <f t="shared" si="550"/>
        <v>0.98965685790548408</v>
      </c>
      <c r="BS344">
        <f t="shared" si="551"/>
        <v>6.5122376528709038E-3</v>
      </c>
      <c r="BT344">
        <f>2*((((Parameters!$C$21)/((Parameters!$C$21)^2+(C344*Parameters!$C$20)^2)))/((((Parameters!$C$21)/((Parameters!$C$21)^2+(C344*Parameters!$C$20)^2)))^2+((-(C344*Parameters!$C$20)/((Parameters!$C$21)^2+(C344*Parameters!$C$20)^2)+C344*Parameters!$C$22))^2))</f>
        <v>4.0000028244173501E-2</v>
      </c>
      <c r="BU344">
        <f>2*(-((-(C344*Parameters!$C$20)/((Parameters!$C$21)^2+(C344*Parameters!$C$20)^2)+C344*Parameters!$C$22))/((((Parameters!$C$21)/((Parameters!$C$21)^2+(C344*Parameters!$C$20)^2)))^2+((-(C344*Parameters!$C$20)/((Parameters!$C$21)^2+(C344*Parameters!$C$20)^2)+C344*Parameters!$C$22))^2))</f>
        <v>4.3824697801302337</v>
      </c>
      <c r="BV344">
        <f>0</f>
        <v>0</v>
      </c>
      <c r="BW344">
        <f>0</f>
        <v>0</v>
      </c>
      <c r="BX344">
        <f t="shared" si="552"/>
        <v>0.98965654737050746</v>
      </c>
      <c r="BY344">
        <f t="shared" si="553"/>
        <v>6.5124289828298633E-3</v>
      </c>
      <c r="BZ344">
        <f t="shared" si="554"/>
        <v>9.0212339852933865E-2</v>
      </c>
      <c r="CA344">
        <f t="shared" si="555"/>
        <v>4.4658904274436422</v>
      </c>
      <c r="CB344">
        <f t="shared" si="556"/>
        <v>1.0385449806331289E-3</v>
      </c>
      <c r="CC344">
        <f t="shared" si="557"/>
        <v>0.16113500247937301</v>
      </c>
      <c r="CD344">
        <f t="shared" si="558"/>
        <v>0.28352912084697979</v>
      </c>
      <c r="CE344">
        <f t="shared" si="559"/>
        <v>1.7509034296101417E-2</v>
      </c>
      <c r="CF344">
        <f>0</f>
        <v>0</v>
      </c>
      <c r="CG344">
        <f>0</f>
        <v>0</v>
      </c>
      <c r="CH344">
        <f>(((Parameters!$C$25))/(((Parameters!$C$25))^2+((C344*Parameters!$C$24-1/(C344*Parameters!$C$23)))^2))+(((Parameters!$C$29+Parameters!$C$28))/(((Parameters!$C$29+Parameters!$C$28))^2+((C344*Parameters!$C$27-1/(C344*Parameters!$C$26)))^2))</f>
        <v>3.2803895768492189E-3</v>
      </c>
      <c r="CI344">
        <f>(-((C344*Parameters!$C$24-1/(C344*Parameters!$C$23)))/(((Parameters!$C$25))^2+((C344*Parameters!$C$24-1/(C344*Parameters!$C$23)))^2))+(-((C344*Parameters!$C$27-1/(C344*Parameters!$C$26)))/(((Parameters!$C$29+Parameters!$C$28))^2+((C344*Parameters!$C$27-1/(C344*Parameters!$C$26)))^2))</f>
        <v>2.9545545021674089E-2</v>
      </c>
      <c r="CJ344">
        <f t="shared" si="560"/>
        <v>0.85800531230396471</v>
      </c>
      <c r="CK344">
        <f t="shared" si="561"/>
        <v>2.3827662141002112E-2</v>
      </c>
      <c r="CL344">
        <f t="shared" si="562"/>
        <v>9.0212339852933865E-2</v>
      </c>
      <c r="CM344">
        <f t="shared" si="563"/>
        <v>4.4658904274436422</v>
      </c>
      <c r="CN344">
        <f t="shared" si="564"/>
        <v>1.4513169923112837E-3</v>
      </c>
      <c r="CO344">
        <f t="shared" si="565"/>
        <v>0.16956946133791875</v>
      </c>
      <c r="CP344">
        <f t="shared" si="566"/>
        <v>0.28352912084697979</v>
      </c>
      <c r="CQ344">
        <f t="shared" si="567"/>
        <v>1.7509034296101417E-2</v>
      </c>
      <c r="CR344">
        <f>2*((((Parameters!$C$31)/((Parameters!$C$31)^2+(C344*Parameters!$C$30)^2)))/((((Parameters!$C$31)/((Parameters!$C$31)^2+(C344*Parameters!$C$30)^2)))^2+((-(C344*Parameters!$C$30)/((Parameters!$C$31)^2+(C344*Parameters!$C$30)^2)+C344*Parameters!$C$32))^2))</f>
        <v>4.0000013706727525E-2</v>
      </c>
      <c r="CS344">
        <f>2*(-((-(C344*Parameters!$C$30)/((Parameters!$C$31)^2+(C344*Parameters!$C$30)^2)+C344*Parameters!$C$32))/((((Parameters!$C$31)/((Parameters!$C$31)^2+(C344*Parameters!$C$30)^2)))^2+((-(C344*Parameters!$C$30)/((Parameters!$C$31)^2+(C344*Parameters!$C$30)^2)+C344*Parameters!$C$32))^2))</f>
        <v>2.1267864185214926</v>
      </c>
      <c r="CT344">
        <f>0</f>
        <v>0</v>
      </c>
      <c r="CU344">
        <f>0</f>
        <v>0</v>
      </c>
      <c r="CV344">
        <f t="shared" si="568"/>
        <v>0.85800531230396471</v>
      </c>
      <c r="CW344">
        <f t="shared" si="569"/>
        <v>2.3827662141002112E-2</v>
      </c>
      <c r="CX344">
        <f t="shared" si="570"/>
        <v>7.3856215878935427E-2</v>
      </c>
      <c r="CY344">
        <f t="shared" si="571"/>
        <v>6.2916375794832451</v>
      </c>
      <c r="CZ344">
        <f t="shared" si="572"/>
        <v>1.4513169923112837E-3</v>
      </c>
      <c r="DA344">
        <f t="shared" si="573"/>
        <v>0.16956946133791875</v>
      </c>
      <c r="DB344">
        <f t="shared" si="574"/>
        <v>-7.7050853822925924E-2</v>
      </c>
      <c r="DC344">
        <f t="shared" si="575"/>
        <v>2.7378456342077671E-2</v>
      </c>
      <c r="DD344">
        <f>0</f>
        <v>0</v>
      </c>
      <c r="DE344">
        <f>0</f>
        <v>0</v>
      </c>
      <c r="DF344">
        <f>(((Parameters!$C$35))/(((Parameters!$C$35))^2+((C344*Parameters!$C$34-1/(C344*Parameters!$C$33)))^2))+(((Parameters!$C$39+Parameters!$C$38))/(((Parameters!$C$39+Parameters!$C$38))^2+((C344*Parameters!$C$37-1/(C344*Parameters!$C$36)))^2))</f>
        <v>3.2803895768492189E-3</v>
      </c>
      <c r="DG344">
        <f>(-((C344*Parameters!$C$34-1/(C344*Parameters!$C$33)))/(((Parameters!$C$35))^2+((C344*Parameters!$C$34-1/(C344*Parameters!$C$33)))^2))+(-((C344*Parameters!$C$37-1/(C344*Parameters!$C$36)))/(((Parameters!$C$39+Parameters!$C$38))^2+((C344*Parameters!$C$37-1/(C344*Parameters!$C$36)))^2))</f>
        <v>2.9545545021674089E-2</v>
      </c>
      <c r="DH344">
        <f t="shared" si="576"/>
        <v>0.67235772810004069</v>
      </c>
      <c r="DI344">
        <f t="shared" si="577"/>
        <v>4.6648806629433368E-2</v>
      </c>
      <c r="DJ344">
        <f t="shared" si="578"/>
        <v>7.3856215878935427E-2</v>
      </c>
      <c r="DK344">
        <f t="shared" si="579"/>
        <v>6.2916375794832451</v>
      </c>
      <c r="DL344">
        <f t="shared" si="580"/>
        <v>3.8964876006443037E-4</v>
      </c>
      <c r="DM344">
        <f t="shared" si="581"/>
        <v>0.16738276387014983</v>
      </c>
      <c r="DN344">
        <f t="shared" si="582"/>
        <v>-7.7050853822925924E-2</v>
      </c>
      <c r="DO344">
        <f t="shared" si="583"/>
        <v>2.7378456342077671E-2</v>
      </c>
      <c r="DP344">
        <f>2*((((Parameters!$C$41)/((Parameters!$C$41)^2+(C344*(Parameters!$C$40*(1-Parameters!$C$42)))^2)))/((((Parameters!$C$41)/((Parameters!$C$41)^2+(C344*(Parameters!$C$40*(1-Parameters!$C$42)))^2)))^2+((-(C344*(Parameters!$C$40*(1-Parameters!$C$42)))/((Parameters!$C$41)^2+(C344*(Parameters!$C$40*(1-Parameters!$C$42)))^2)+C344*Parameters!$C$43))^2))</f>
        <v>0.20000000623032918</v>
      </c>
      <c r="DQ344">
        <f>2*(-((-(C344*(Parameters!$C$40*(1-Parameters!$C$42)))/((Parameters!$C$41)^2+(C344*(Parameters!$C$40*(1-Parameters!$C$42)))^2)+C344*Parameters!$C$43))/((((Parameters!$C$41)/((Parameters!$C$41)^2+(C344*(Parameters!$C$40*(1-Parameters!$C$42)))^2)))^2+((-(C344*(Parameters!$C$40*(1-Parameters!$C$42)))/((Parameters!$C$41)^2+(C344*(Parameters!$C$40*(1-Parameters!$C$42)))^2)+C344*Parameters!$C$43))^2))</f>
        <v>0.19334418653995156</v>
      </c>
      <c r="DR344">
        <f>0</f>
        <v>0</v>
      </c>
      <c r="DS344">
        <f>0</f>
        <v>0</v>
      </c>
      <c r="DT344">
        <f t="shared" si="584"/>
        <v>0.67235772810004069</v>
      </c>
      <c r="DU344">
        <f t="shared" si="585"/>
        <v>4.6648806629433368E-2</v>
      </c>
      <c r="DV344">
        <f t="shared" si="586"/>
        <v>0.19930849011712623</v>
      </c>
      <c r="DW344">
        <f t="shared" si="587"/>
        <v>6.4309637991031208</v>
      </c>
      <c r="DX344">
        <f t="shared" si="588"/>
        <v>3.8964876006443037E-4</v>
      </c>
      <c r="DY344">
        <f t="shared" si="589"/>
        <v>0.16738276387014983</v>
      </c>
      <c r="DZ344">
        <f t="shared" si="590"/>
        <v>-0.10933540838976831</v>
      </c>
      <c r="EA344">
        <f t="shared" si="591"/>
        <v>6.0930346481508309E-2</v>
      </c>
      <c r="EB344">
        <f>0</f>
        <v>0</v>
      </c>
      <c r="EC344">
        <f>0</f>
        <v>0</v>
      </c>
      <c r="ED344">
        <f>0</f>
        <v>0</v>
      </c>
      <c r="EE344">
        <f>C344*Parameters!$C$44</f>
        <v>3.2224031125143302E-7</v>
      </c>
      <c r="EF344">
        <f t="shared" si="592"/>
        <v>0.67235565578426437</v>
      </c>
      <c r="EG344">
        <f t="shared" si="593"/>
        <v>4.6648870854663259E-2</v>
      </c>
      <c r="EH344">
        <f t="shared" si="594"/>
        <v>0.19930849011712623</v>
      </c>
      <c r="EI344">
        <f t="shared" si="595"/>
        <v>6.4309637991031208</v>
      </c>
      <c r="EJ344">
        <f t="shared" si="596"/>
        <v>3.8962912585061553E-4</v>
      </c>
      <c r="EK344">
        <f t="shared" si="597"/>
        <v>0.16738272863787379</v>
      </c>
      <c r="EL344">
        <f t="shared" si="598"/>
        <v>-0.10933540838976831</v>
      </c>
      <c r="EM344">
        <f t="shared" si="599"/>
        <v>6.0930346481508309E-2</v>
      </c>
      <c r="EN344">
        <f>0</f>
        <v>0</v>
      </c>
      <c r="EO344">
        <f>0</f>
        <v>0</v>
      </c>
      <c r="EP344">
        <f>(((2*Parameters!$C$47))/(((2*Parameters!$C$47))^2+((2*(C344*Parameters!$C$46-1/(C344*Parameters!$C$45))))^2))</f>
        <v>5.0257990302723773E-11</v>
      </c>
      <c r="EQ344">
        <f>(-((2*(C344*Parameters!$C$46-1/(C344*Parameters!$C$45))))/(((2*Parameters!$C$47))^2+((2*(C344*Parameters!$C$46-1/(C344*Parameters!$C$45))))^2))</f>
        <v>3.5446435047343879E-5</v>
      </c>
      <c r="ER344">
        <f t="shared" si="600"/>
        <v>0.67212770105368447</v>
      </c>
      <c r="ES344">
        <f t="shared" si="601"/>
        <v>4.6655935953319898E-2</v>
      </c>
      <c r="ET344">
        <f t="shared" si="602"/>
        <v>0.19930849011712623</v>
      </c>
      <c r="EU344">
        <f t="shared" si="603"/>
        <v>6.4309637991031208</v>
      </c>
      <c r="EV344">
        <f t="shared" si="604"/>
        <v>3.8746935678666866E-4</v>
      </c>
      <c r="EW344">
        <f t="shared" si="605"/>
        <v>0.16737885309048417</v>
      </c>
      <c r="EX344">
        <f t="shared" si="606"/>
        <v>-0.10933540838976831</v>
      </c>
      <c r="EY344">
        <f t="shared" si="607"/>
        <v>6.0930346481508309E-2</v>
      </c>
      <c r="EZ344">
        <f>(ER344+ET344/Parameters!$C$6+Parameters!$C$7*(EV344+EX344/Parameters!$C$6))</f>
        <v>0.67906017027514975</v>
      </c>
      <c r="FA344">
        <f>(ES344+EU344/Parameters!$C$6+Parameters!$C$7*(EW344+EY344/Parameters!$C$6))</f>
        <v>0.27034163331342842</v>
      </c>
      <c r="FB344">
        <f t="shared" si="608"/>
        <v>2.7229017057228297</v>
      </c>
      <c r="FC344">
        <f t="shared" si="609"/>
        <v>1.3681858207594693</v>
      </c>
      <c r="FD344">
        <f>(ER344+ET344/Parameters!$C$6+Parameters!$C$8*(EV344+EX344/Parameters!$C$6))</f>
        <v>0.50828510178445141</v>
      </c>
      <c r="FE344">
        <f>(ES344+EU344/Parameters!$C$6+Parameters!$C$8*(EW344+EY344/Parameters!$C$6))</f>
        <v>8.745250107805477</v>
      </c>
      <c r="FF344">
        <f t="shared" si="610"/>
        <v>-18.850090793258417</v>
      </c>
      <c r="FG344">
        <f t="shared" si="611"/>
        <v>0.11415513719654583</v>
      </c>
    </row>
    <row r="345" spans="1:163" x14ac:dyDescent="0.15">
      <c r="A345">
        <f>Parameters!$C$2*(Parameters!$C$3/Parameters!$C$2)^((ROW()-2)/(Parameters!$C$4-1))</f>
        <v>5188.0003892896093</v>
      </c>
      <c r="B345">
        <f t="shared" si="510"/>
        <v>3.7149999999999999</v>
      </c>
      <c r="C345">
        <f t="shared" si="511"/>
        <v>32597.167819626447</v>
      </c>
      <c r="D345">
        <f>1</f>
        <v>1</v>
      </c>
      <c r="E345">
        <f>0</f>
        <v>0</v>
      </c>
      <c r="F345">
        <f>0</f>
        <v>0</v>
      </c>
      <c r="G345">
        <f>0</f>
        <v>0</v>
      </c>
      <c r="H345">
        <f>0</f>
        <v>0</v>
      </c>
      <c r="I345">
        <f>0</f>
        <v>0</v>
      </c>
      <c r="J345">
        <f>1</f>
        <v>1</v>
      </c>
      <c r="K345">
        <f>0</f>
        <v>0</v>
      </c>
      <c r="L345">
        <f>2*Parameters!$C$10</f>
        <v>0.04</v>
      </c>
      <c r="M345">
        <f>2*C345*Parameters!$C$9</f>
        <v>6.5194335639252893E-2</v>
      </c>
      <c r="N345">
        <f>0</f>
        <v>0</v>
      </c>
      <c r="O345">
        <f>0</f>
        <v>0</v>
      </c>
      <c r="P345">
        <f t="shared" si="512"/>
        <v>1</v>
      </c>
      <c r="Q345">
        <f t="shared" si="513"/>
        <v>0</v>
      </c>
      <c r="R345">
        <f t="shared" si="514"/>
        <v>0.04</v>
      </c>
      <c r="S345">
        <f t="shared" si="515"/>
        <v>6.5194335639252893E-2</v>
      </c>
      <c r="T345">
        <f t="shared" si="516"/>
        <v>0</v>
      </c>
      <c r="U345">
        <f t="shared" si="517"/>
        <v>0</v>
      </c>
      <c r="V345">
        <f t="shared" si="518"/>
        <v>1</v>
      </c>
      <c r="W345">
        <f t="shared" si="519"/>
        <v>0</v>
      </c>
      <c r="X345">
        <f>0</f>
        <v>0</v>
      </c>
      <c r="Y345">
        <f>0</f>
        <v>0</v>
      </c>
      <c r="Z345">
        <f>0</f>
        <v>0</v>
      </c>
      <c r="AA345">
        <f>C345*(Parameters!$C$12+Parameters!$C$11/2)</f>
        <v>2.4447875864719836E-6</v>
      </c>
      <c r="AB345">
        <f t="shared" si="520"/>
        <v>0.99999984061369751</v>
      </c>
      <c r="AC345">
        <f t="shared" si="521"/>
        <v>9.7791503458879348E-8</v>
      </c>
      <c r="AD345">
        <f t="shared" si="522"/>
        <v>0.04</v>
      </c>
      <c r="AE345">
        <f t="shared" si="523"/>
        <v>6.5194335639252893E-2</v>
      </c>
      <c r="AF345">
        <f t="shared" si="524"/>
        <v>0</v>
      </c>
      <c r="AG345">
        <f t="shared" si="525"/>
        <v>2.4447875864719836E-6</v>
      </c>
      <c r="AH345">
        <f t="shared" si="526"/>
        <v>1</v>
      </c>
      <c r="AI345">
        <f t="shared" si="527"/>
        <v>0</v>
      </c>
      <c r="AJ345">
        <f>0</f>
        <v>0</v>
      </c>
      <c r="AK345">
        <f>0</f>
        <v>0</v>
      </c>
      <c r="AL345">
        <f>(((2*Parameters!$C$15))/(((2*Parameters!$C$15))^2+((2*(C345*Parameters!$C$14-1/(C345*Parameters!$C$13))))^2))</f>
        <v>1.0627560191974958E-3</v>
      </c>
      <c r="AM345">
        <f>(-((2*(C345*Parameters!$C$14-1/(C345*Parameters!$C$13))))/(((2*Parameters!$C$15))^2+((2*(C345*Parameters!$C$14-1/(C345*Parameters!$C$13))))^2))</f>
        <v>0.16299623010849379</v>
      </c>
      <c r="AN345">
        <f t="shared" si="528"/>
        <v>0.98941591992083933</v>
      </c>
      <c r="AO345">
        <f t="shared" si="529"/>
        <v>6.589232668461409E-3</v>
      </c>
      <c r="AP345">
        <f t="shared" si="530"/>
        <v>0.04</v>
      </c>
      <c r="AQ345">
        <f t="shared" si="531"/>
        <v>6.5194335639252893E-2</v>
      </c>
      <c r="AR345">
        <f t="shared" si="532"/>
        <v>1.0627560191974958E-3</v>
      </c>
      <c r="AS345">
        <f t="shared" si="533"/>
        <v>0.16299867489608025</v>
      </c>
      <c r="AT345">
        <f t="shared" si="534"/>
        <v>1</v>
      </c>
      <c r="AU345">
        <f t="shared" si="535"/>
        <v>0</v>
      </c>
      <c r="AV345">
        <f>2*Parameters!$C$17</f>
        <v>0.04</v>
      </c>
      <c r="AW345">
        <f>2*C345*Parameters!$C$16</f>
        <v>6.5194335639252893E-2</v>
      </c>
      <c r="AX345">
        <f>0</f>
        <v>0</v>
      </c>
      <c r="AY345">
        <f>0</f>
        <v>0</v>
      </c>
      <c r="AZ345">
        <f t="shared" si="536"/>
        <v>0.98941591992083933</v>
      </c>
      <c r="BA345">
        <f t="shared" si="537"/>
        <v>6.589232668461409E-3</v>
      </c>
      <c r="BB345">
        <f t="shared" si="538"/>
        <v>7.9147056150640771E-2</v>
      </c>
      <c r="BC345">
        <f t="shared" si="539"/>
        <v>0.12996221851613071</v>
      </c>
      <c r="BD345">
        <f t="shared" si="540"/>
        <v>1.0627560191974958E-3</v>
      </c>
      <c r="BE345">
        <f t="shared" si="541"/>
        <v>0.16299867489608025</v>
      </c>
      <c r="BF345">
        <f t="shared" si="542"/>
        <v>0.98941591992083944</v>
      </c>
      <c r="BG345">
        <f t="shared" si="543"/>
        <v>6.5892326684614082E-3</v>
      </c>
      <c r="BH345">
        <f>0</f>
        <v>0</v>
      </c>
      <c r="BI345">
        <f>0</f>
        <v>0</v>
      </c>
      <c r="BJ345">
        <f>0</f>
        <v>0</v>
      </c>
      <c r="BK345">
        <f>C345*(Parameters!$C$19+Parameters!$C$18/2)</f>
        <v>2.4447875864719836E-6</v>
      </c>
      <c r="BL345">
        <f t="shared" si="544"/>
        <v>0.98941560219082081</v>
      </c>
      <c r="BM345">
        <f t="shared" si="545"/>
        <v>6.5894261662017917E-3</v>
      </c>
      <c r="BN345">
        <f t="shared" si="546"/>
        <v>7.9147056150640771E-2</v>
      </c>
      <c r="BO345">
        <f t="shared" si="547"/>
        <v>0.12996221851613071</v>
      </c>
      <c r="BP345">
        <f t="shared" si="548"/>
        <v>1.0627399099232635E-3</v>
      </c>
      <c r="BQ345">
        <f t="shared" si="549"/>
        <v>0.16300109380783911</v>
      </c>
      <c r="BR345">
        <f t="shared" si="550"/>
        <v>0.98941591992083944</v>
      </c>
      <c r="BS345">
        <f t="shared" si="551"/>
        <v>6.5892326684614082E-3</v>
      </c>
      <c r="BT345">
        <f>2*((((Parameters!$C$21)/((Parameters!$C$21)^2+(C345*Parameters!$C$20)^2)))/((((Parameters!$C$21)/((Parameters!$C$21)^2+(C345*Parameters!$C$20)^2)))^2+((-(C345*Parameters!$C$20)/((Parameters!$C$21)^2+(C345*Parameters!$C$20)^2)+C345*Parameters!$C$22))^2))</f>
        <v>4.0000028902065179E-2</v>
      </c>
      <c r="BU345">
        <f>2*(-((-(C345*Parameters!$C$20)/((Parameters!$C$21)^2+(C345*Parameters!$C$20)^2)+C345*Parameters!$C$22))/((((Parameters!$C$21)/((Parameters!$C$21)^2+(C345*Parameters!$C$20)^2)))^2+((-(C345*Parameters!$C$20)/((Parameters!$C$21)^2+(C345*Parameters!$C$20)^2)+C345*Parameters!$C$22))^2))</f>
        <v>4.4332164249518158</v>
      </c>
      <c r="BV345">
        <f>0</f>
        <v>0</v>
      </c>
      <c r="BW345">
        <f>0</f>
        <v>0</v>
      </c>
      <c r="BX345">
        <f t="shared" si="552"/>
        <v>0.98941560219082081</v>
      </c>
      <c r="BY345">
        <f t="shared" si="553"/>
        <v>6.5894261662017917E-3</v>
      </c>
      <c r="BZ345">
        <f t="shared" si="554"/>
        <v>8.951135652341477E-2</v>
      </c>
      <c r="CA345">
        <f t="shared" si="555"/>
        <v>4.5165192944891652</v>
      </c>
      <c r="CB345">
        <f t="shared" si="556"/>
        <v>1.0627399099232635E-3</v>
      </c>
      <c r="CC345">
        <f t="shared" si="557"/>
        <v>0.16300109380783911</v>
      </c>
      <c r="CD345">
        <f t="shared" si="558"/>
        <v>0.26683930319392768</v>
      </c>
      <c r="CE345">
        <f t="shared" si="559"/>
        <v>1.7820637155966837E-2</v>
      </c>
      <c r="CF345">
        <f>0</f>
        <v>0</v>
      </c>
      <c r="CG345">
        <f>0</f>
        <v>0</v>
      </c>
      <c r="CH345">
        <f>(((Parameters!$C$25))/(((Parameters!$C$25))^2+((C345*Parameters!$C$24-1/(C345*Parameters!$C$23)))^2))+(((Parameters!$C$29+Parameters!$C$28))/(((Parameters!$C$29+Parameters!$C$28))^2+((C345*Parameters!$C$27-1/(C345*Parameters!$C$26)))^2))</f>
        <v>3.3529630256281923E-3</v>
      </c>
      <c r="CI345">
        <f>(-((C345*Parameters!$C$24-1/(C345*Parameters!$C$23)))/(((Parameters!$C$25))^2+((C345*Parameters!$C$24-1/(C345*Parameters!$C$23)))^2))+(-((C345*Parameters!$C$27-1/(C345*Parameters!$C$26)))/(((Parameters!$C$29+Parameters!$C$28))^2+((C345*Parameters!$C$27-1/(C345*Parameters!$C$26)))^2))</f>
        <v>2.987099383677877E-2</v>
      </c>
      <c r="CJ345">
        <f t="shared" si="560"/>
        <v>0.85480281045023943</v>
      </c>
      <c r="CK345">
        <f t="shared" si="561"/>
        <v>2.4406941544192921E-2</v>
      </c>
      <c r="CL345">
        <f t="shared" si="562"/>
        <v>8.951135652341477E-2</v>
      </c>
      <c r="CM345">
        <f t="shared" si="563"/>
        <v>4.5165192944891652</v>
      </c>
      <c r="CN345">
        <f t="shared" si="564"/>
        <v>1.4251220846635377E-3</v>
      </c>
      <c r="CO345">
        <f t="shared" si="565"/>
        <v>0.17103160092643235</v>
      </c>
      <c r="CP345">
        <f t="shared" si="566"/>
        <v>0.26683930319392768</v>
      </c>
      <c r="CQ345">
        <f t="shared" si="567"/>
        <v>1.7820637155966837E-2</v>
      </c>
      <c r="CR345">
        <f>2*((((Parameters!$C$31)/((Parameters!$C$31)^2+(C345*Parameters!$C$30)^2)))/((((Parameters!$C$31)/((Parameters!$C$31)^2+(C345*Parameters!$C$30)^2)))^2+((-(C345*Parameters!$C$30)/((Parameters!$C$31)^2+(C345*Parameters!$C$30)^2)+C345*Parameters!$C$32))^2))</f>
        <v>4.0000014025998308E-2</v>
      </c>
      <c r="CS345">
        <f>2*(-((-(C345*Parameters!$C$30)/((Parameters!$C$31)^2+(C345*Parameters!$C$30)^2)+C345*Parameters!$C$32))/((((Parameters!$C$31)/((Parameters!$C$31)^2+(C345*Parameters!$C$30)^2)))^2+((-(C345*Parameters!$C$30)/((Parameters!$C$31)^2+(C345*Parameters!$C$30)^2)+C345*Parameters!$C$32))^2))</f>
        <v>2.1514134531613758</v>
      </c>
      <c r="CT345">
        <f>0</f>
        <v>0</v>
      </c>
      <c r="CU345">
        <f>0</f>
        <v>0</v>
      </c>
      <c r="CV345">
        <f t="shared" si="568"/>
        <v>0.85480281045023943</v>
      </c>
      <c r="CW345">
        <f t="shared" si="569"/>
        <v>2.4406941544192921E-2</v>
      </c>
      <c r="CX345">
        <f t="shared" si="570"/>
        <v>7.1194058542187189E-2</v>
      </c>
      <c r="CY345">
        <f t="shared" si="571"/>
        <v>6.3565298386960629</v>
      </c>
      <c r="CZ345">
        <f t="shared" si="572"/>
        <v>1.4251220846635377E-3</v>
      </c>
      <c r="DA345">
        <f t="shared" si="573"/>
        <v>0.17103160092643235</v>
      </c>
      <c r="DB345">
        <f t="shared" si="574"/>
        <v>-0.10106337905155122</v>
      </c>
      <c r="DC345">
        <f t="shared" si="575"/>
        <v>2.7727930417255596E-2</v>
      </c>
      <c r="DD345">
        <f>0</f>
        <v>0</v>
      </c>
      <c r="DE345">
        <f>0</f>
        <v>0</v>
      </c>
      <c r="DF345">
        <f>(((Parameters!$C$35))/(((Parameters!$C$35))^2+((C345*Parameters!$C$34-1/(C345*Parameters!$C$33)))^2))+(((Parameters!$C$39+Parameters!$C$38))/(((Parameters!$C$39+Parameters!$C$38))^2+((C345*Parameters!$C$37-1/(C345*Parameters!$C$36)))^2))</f>
        <v>3.3529630256281923E-3</v>
      </c>
      <c r="DG345">
        <f>(-((C345*Parameters!$C$34-1/(C345*Parameters!$C$33)))/(((Parameters!$C$35))^2+((C345*Parameters!$C$34-1/(C345*Parameters!$C$33)))^2))+(-((C345*Parameters!$C$37-1/(C345*Parameters!$C$36)))/(((Parameters!$C$39+Parameters!$C$38))^2+((C345*Parameters!$C$37-1/(C345*Parameters!$C$36)))^2))</f>
        <v>2.987099383677877E-2</v>
      </c>
      <c r="DH345">
        <f t="shared" si="576"/>
        <v>0.66516565786118531</v>
      </c>
      <c r="DI345">
        <f t="shared" si="577"/>
        <v>4.7846788348572103E-2</v>
      </c>
      <c r="DJ345">
        <f t="shared" si="578"/>
        <v>7.1194058542187189E-2</v>
      </c>
      <c r="DK345">
        <f t="shared" si="579"/>
        <v>6.3565298386960629</v>
      </c>
      <c r="DL345">
        <f t="shared" si="580"/>
        <v>2.5799947285816709E-4</v>
      </c>
      <c r="DM345">
        <f t="shared" si="581"/>
        <v>0.16810570807912567</v>
      </c>
      <c r="DN345">
        <f t="shared" si="582"/>
        <v>-0.10106337905155122</v>
      </c>
      <c r="DO345">
        <f t="shared" si="583"/>
        <v>2.7727930417255596E-2</v>
      </c>
      <c r="DP345">
        <f>2*((((Parameters!$C$41)/((Parameters!$C$41)^2+(C345*(Parameters!$C$40*(1-Parameters!$C$42)))^2)))/((((Parameters!$C$41)/((Parameters!$C$41)^2+(C345*(Parameters!$C$40*(1-Parameters!$C$42)))^2)))^2+((-(C345*(Parameters!$C$40*(1-Parameters!$C$42)))/((Parameters!$C$41)^2+(C345*(Parameters!$C$40*(1-Parameters!$C$42)))^2)+C345*Parameters!$C$43))^2))</f>
        <v>0.20000000637545221</v>
      </c>
      <c r="DQ345">
        <f>2*(-((-(C345*(Parameters!$C$40*(1-Parameters!$C$42)))/((Parameters!$C$41)^2+(C345*(Parameters!$C$40*(1-Parameters!$C$42)))^2)+C345*Parameters!$C$43))/((((Parameters!$C$41)/((Parameters!$C$41)^2+(C345*(Parameters!$C$40*(1-Parameters!$C$42)))^2)))^2+((-(C345*(Parameters!$C$40*(1-Parameters!$C$42)))/((Parameters!$C$41)^2+(C345*(Parameters!$C$40*(1-Parameters!$C$42)))^2)+C345*Parameters!$C$43))^2))</f>
        <v>0.19558300677536719</v>
      </c>
      <c r="DR345">
        <f>0</f>
        <v>0</v>
      </c>
      <c r="DS345">
        <f>0</f>
        <v>0</v>
      </c>
      <c r="DT345">
        <f t="shared" si="584"/>
        <v>0.66516565786118531</v>
      </c>
      <c r="DU345">
        <f t="shared" si="585"/>
        <v>4.7846788348572103E-2</v>
      </c>
      <c r="DV345">
        <f t="shared" si="586"/>
        <v>0.19486917562539777</v>
      </c>
      <c r="DW345">
        <f t="shared" si="587"/>
        <v>6.496194296039028</v>
      </c>
      <c r="DX345">
        <f t="shared" si="588"/>
        <v>2.5799947285816709E-4</v>
      </c>
      <c r="DY345">
        <f t="shared" si="589"/>
        <v>0.16810570807912567</v>
      </c>
      <c r="DZ345">
        <f t="shared" si="590"/>
        <v>-0.13389039899755226</v>
      </c>
      <c r="EA345">
        <f t="shared" si="591"/>
        <v>6.1399533417478697E-2</v>
      </c>
      <c r="EB345">
        <f>0</f>
        <v>0</v>
      </c>
      <c r="EC345">
        <f>0</f>
        <v>0</v>
      </c>
      <c r="ED345">
        <f>0</f>
        <v>0</v>
      </c>
      <c r="EE345">
        <f>C345*Parameters!$C$44</f>
        <v>3.2597167819626447E-7</v>
      </c>
      <c r="EF345">
        <f t="shared" si="592"/>
        <v>0.66516354028582869</v>
      </c>
      <c r="EG345">
        <f t="shared" si="593"/>
        <v>4.7846851870404307E-2</v>
      </c>
      <c r="EH345">
        <f t="shared" si="594"/>
        <v>0.19486917562539777</v>
      </c>
      <c r="EI345">
        <f t="shared" si="595"/>
        <v>6.496194296039028</v>
      </c>
      <c r="EJ345">
        <f t="shared" si="596"/>
        <v>2.5797945834921853E-4</v>
      </c>
      <c r="EK345">
        <f t="shared" si="597"/>
        <v>0.16810566443464761</v>
      </c>
      <c r="EL345">
        <f t="shared" si="598"/>
        <v>-0.13389039899755226</v>
      </c>
      <c r="EM345">
        <f t="shared" si="599"/>
        <v>6.1399533417478697E-2</v>
      </c>
      <c r="EN345">
        <f>0</f>
        <v>0</v>
      </c>
      <c r="EO345">
        <f>0</f>
        <v>0</v>
      </c>
      <c r="EP345">
        <f>(((2*Parameters!$C$47))/(((2*Parameters!$C$47))^2+((2*(C345*Parameters!$C$46-1/(C345*Parameters!$C$45))))^2))</f>
        <v>5.1428649337621114E-11</v>
      </c>
      <c r="EQ345">
        <f>(-((2*(C345*Parameters!$C$46-1/(C345*Parameters!$C$45))))/(((2*Parameters!$C$47))^2+((2*(C345*Parameters!$C$46-1/(C345*Parameters!$C$45))))^2))</f>
        <v>3.5856885439729461E-5</v>
      </c>
      <c r="ER345">
        <f t="shared" si="600"/>
        <v>0.66493060700118323</v>
      </c>
      <c r="ES345">
        <f t="shared" si="601"/>
        <v>4.7853839606200939E-2</v>
      </c>
      <c r="ET345">
        <f t="shared" si="602"/>
        <v>0.19486917562539777</v>
      </c>
      <c r="EU345">
        <f t="shared" si="603"/>
        <v>6.496194296039028</v>
      </c>
      <c r="EV345">
        <f t="shared" si="604"/>
        <v>2.5577785542761281E-4</v>
      </c>
      <c r="EW345">
        <f t="shared" si="605"/>
        <v>0.16810086354510698</v>
      </c>
      <c r="EX345">
        <f t="shared" si="606"/>
        <v>-0.13389039899755226</v>
      </c>
      <c r="EY345">
        <f t="shared" si="607"/>
        <v>6.1399533417478697E-2</v>
      </c>
      <c r="EZ345">
        <f>(ER345+ET345/Parameters!$C$6+Parameters!$C$7*(EV345+EX345/Parameters!$C$6))</f>
        <v>0.67170866528380579</v>
      </c>
      <c r="FA345">
        <f>(ES345+EU345/Parameters!$C$6+Parameters!$C$7*(EW345+EY345/Parameters!$C$6))</f>
        <v>0.27380842381625409</v>
      </c>
      <c r="FB345">
        <f t="shared" si="608"/>
        <v>2.7887921293621512</v>
      </c>
      <c r="FC345">
        <f t="shared" si="609"/>
        <v>1.3786042292162959</v>
      </c>
      <c r="FD345">
        <f>(ER345+ET345/Parameters!$C$6+Parameters!$C$8*(EV345+EX345/Parameters!$C$6))</f>
        <v>0.45164469023335641</v>
      </c>
      <c r="FE345">
        <f>(ES345+EU345/Parameters!$C$6+Parameters!$C$8*(EW345+EY345/Parameters!$C$6))</f>
        <v>8.7856333983193924</v>
      </c>
      <c r="FF345">
        <f t="shared" si="610"/>
        <v>-18.886923502870157</v>
      </c>
      <c r="FG345">
        <f t="shared" si="611"/>
        <v>0.1136720847010147</v>
      </c>
    </row>
    <row r="346" spans="1:163" x14ac:dyDescent="0.15">
      <c r="A346">
        <f>Parameters!$C$2*(Parameters!$C$3/Parameters!$C$2)^((ROW()-2)/(Parameters!$C$4-1))</f>
        <v>5248.0746024977261</v>
      </c>
      <c r="B346">
        <f t="shared" si="510"/>
        <v>3.72</v>
      </c>
      <c r="C346">
        <f t="shared" si="511"/>
        <v>32974.625233396058</v>
      </c>
      <c r="D346">
        <f>1</f>
        <v>1</v>
      </c>
      <c r="E346">
        <f>0</f>
        <v>0</v>
      </c>
      <c r="F346">
        <f>0</f>
        <v>0</v>
      </c>
      <c r="G346">
        <f>0</f>
        <v>0</v>
      </c>
      <c r="H346">
        <f>0</f>
        <v>0</v>
      </c>
      <c r="I346">
        <f>0</f>
        <v>0</v>
      </c>
      <c r="J346">
        <f>1</f>
        <v>1</v>
      </c>
      <c r="K346">
        <f>0</f>
        <v>0</v>
      </c>
      <c r="L346">
        <f>2*Parameters!$C$10</f>
        <v>0.04</v>
      </c>
      <c r="M346">
        <f>2*C346*Parameters!$C$9</f>
        <v>6.594925046679212E-2</v>
      </c>
      <c r="N346">
        <f>0</f>
        <v>0</v>
      </c>
      <c r="O346">
        <f>0</f>
        <v>0</v>
      </c>
      <c r="P346">
        <f t="shared" si="512"/>
        <v>1</v>
      </c>
      <c r="Q346">
        <f t="shared" si="513"/>
        <v>0</v>
      </c>
      <c r="R346">
        <f t="shared" si="514"/>
        <v>0.04</v>
      </c>
      <c r="S346">
        <f t="shared" si="515"/>
        <v>6.594925046679212E-2</v>
      </c>
      <c r="T346">
        <f t="shared" si="516"/>
        <v>0</v>
      </c>
      <c r="U346">
        <f t="shared" si="517"/>
        <v>0</v>
      </c>
      <c r="V346">
        <f t="shared" si="518"/>
        <v>1</v>
      </c>
      <c r="W346">
        <f t="shared" si="519"/>
        <v>0</v>
      </c>
      <c r="X346">
        <f>0</f>
        <v>0</v>
      </c>
      <c r="Y346">
        <f>0</f>
        <v>0</v>
      </c>
      <c r="Z346">
        <f>0</f>
        <v>0</v>
      </c>
      <c r="AA346">
        <f>C346*(Parameters!$C$12+Parameters!$C$11/2)</f>
        <v>2.4730968925047044E-6</v>
      </c>
      <c r="AB346">
        <f t="shared" si="520"/>
        <v>0.9999998369011136</v>
      </c>
      <c r="AC346">
        <f t="shared" si="521"/>
        <v>9.8923875700188182E-8</v>
      </c>
      <c r="AD346">
        <f t="shared" si="522"/>
        <v>0.04</v>
      </c>
      <c r="AE346">
        <f t="shared" si="523"/>
        <v>6.594925046679212E-2</v>
      </c>
      <c r="AF346">
        <f t="shared" si="524"/>
        <v>0</v>
      </c>
      <c r="AG346">
        <f t="shared" si="525"/>
        <v>2.4730968925047044E-6</v>
      </c>
      <c r="AH346">
        <f t="shared" si="526"/>
        <v>1</v>
      </c>
      <c r="AI346">
        <f t="shared" si="527"/>
        <v>0</v>
      </c>
      <c r="AJ346">
        <f>0</f>
        <v>0</v>
      </c>
      <c r="AK346">
        <f>0</f>
        <v>0</v>
      </c>
      <c r="AL346">
        <f>(((2*Parameters!$C$15))/(((2*Parameters!$C$15))^2+((2*(C346*Parameters!$C$14-1/(C346*Parameters!$C$13))))^2))</f>
        <v>1.0875150937595813E-3</v>
      </c>
      <c r="AM346">
        <f>(-((2*(C346*Parameters!$C$14-1/(C346*Parameters!$C$13))))/(((2*Parameters!$C$15))^2+((2*(C346*Parameters!$C$14-1/(C346*Parameters!$C$13))))^2))</f>
        <v>0.16488388233817874</v>
      </c>
      <c r="AN346">
        <f t="shared" si="528"/>
        <v>0.98916936905060648</v>
      </c>
      <c r="AO346">
        <f t="shared" si="529"/>
        <v>6.6671750227076179E-3</v>
      </c>
      <c r="AP346">
        <f t="shared" si="530"/>
        <v>0.04</v>
      </c>
      <c r="AQ346">
        <f t="shared" si="531"/>
        <v>6.594925046679212E-2</v>
      </c>
      <c r="AR346">
        <f t="shared" si="532"/>
        <v>1.0875150937595813E-3</v>
      </c>
      <c r="AS346">
        <f t="shared" si="533"/>
        <v>0.16488635543507124</v>
      </c>
      <c r="AT346">
        <f t="shared" si="534"/>
        <v>1</v>
      </c>
      <c r="AU346">
        <f t="shared" si="535"/>
        <v>0</v>
      </c>
      <c r="AV346">
        <f>2*Parameters!$C$17</f>
        <v>0.04</v>
      </c>
      <c r="AW346">
        <f>2*C346*Parameters!$C$16</f>
        <v>6.594925046679212E-2</v>
      </c>
      <c r="AX346">
        <f>0</f>
        <v>0</v>
      </c>
      <c r="AY346">
        <f>0</f>
        <v>0</v>
      </c>
      <c r="AZ346">
        <f t="shared" si="536"/>
        <v>0.98916936905060648</v>
      </c>
      <c r="BA346">
        <f t="shared" si="537"/>
        <v>6.6671750227076179E-3</v>
      </c>
      <c r="BB346">
        <f t="shared" si="538"/>
        <v>7.9127079566545772E-2</v>
      </c>
      <c r="BC346">
        <f t="shared" si="539"/>
        <v>0.1314509159412976</v>
      </c>
      <c r="BD346">
        <f t="shared" si="540"/>
        <v>1.0875150937595813E-3</v>
      </c>
      <c r="BE346">
        <f t="shared" si="541"/>
        <v>0.16488635543507124</v>
      </c>
      <c r="BF346">
        <f t="shared" si="542"/>
        <v>0.98916936905060648</v>
      </c>
      <c r="BG346">
        <f t="shared" si="543"/>
        <v>6.667175022707617E-3</v>
      </c>
      <c r="BH346">
        <f>0</f>
        <v>0</v>
      </c>
      <c r="BI346">
        <f>0</f>
        <v>0</v>
      </c>
      <c r="BJ346">
        <f>0</f>
        <v>0</v>
      </c>
      <c r="BK346">
        <f>C346*(Parameters!$C$19+Parameters!$C$18/2)</f>
        <v>2.4730968925047044E-6</v>
      </c>
      <c r="BL346">
        <f t="shared" si="544"/>
        <v>0.9891690439597548</v>
      </c>
      <c r="BM346">
        <f t="shared" si="545"/>
        <v>6.6673707116422067E-3</v>
      </c>
      <c r="BN346">
        <f t="shared" si="546"/>
        <v>7.9127079566545772E-2</v>
      </c>
      <c r="BO346">
        <f t="shared" si="547"/>
        <v>0.1314509159412976</v>
      </c>
      <c r="BP346">
        <f t="shared" si="548"/>
        <v>1.0874986051897509E-3</v>
      </c>
      <c r="BQ346">
        <f t="shared" si="549"/>
        <v>0.16488880174676401</v>
      </c>
      <c r="BR346">
        <f t="shared" si="550"/>
        <v>0.98916936905060648</v>
      </c>
      <c r="BS346">
        <f t="shared" si="551"/>
        <v>6.667175022707617E-3</v>
      </c>
      <c r="BT346">
        <f>2*((((Parameters!$C$21)/((Parameters!$C$21)^2+(C346*Parameters!$C$20)^2)))/((((Parameters!$C$21)/((Parameters!$C$21)^2+(C346*Parameters!$C$20)^2)))^2+((-(C346*Parameters!$C$20)/((Parameters!$C$21)^2+(C346*Parameters!$C$20)^2)+C346*Parameters!$C$22))^2))</f>
        <v>4.0000029575281135E-2</v>
      </c>
      <c r="BU346">
        <f>2*(-((-(C346*Parameters!$C$20)/((Parameters!$C$21)^2+(C346*Parameters!$C$20)^2)+C346*Parameters!$C$22))/((((Parameters!$C$21)/((Parameters!$C$21)^2+(C346*Parameters!$C$20)^2)))^2+((-(C346*Parameters!$C$20)/((Parameters!$C$21)^2+(C346*Parameters!$C$20)^2)+C346*Parameters!$C$22))^2))</f>
        <v>4.484550689507139</v>
      </c>
      <c r="BV346">
        <f>0</f>
        <v>0</v>
      </c>
      <c r="BW346">
        <f>0</f>
        <v>0</v>
      </c>
      <c r="BX346">
        <f t="shared" si="552"/>
        <v>0.9891690439597548</v>
      </c>
      <c r="BY346">
        <f t="shared" si="553"/>
        <v>6.6673707116422067E-3</v>
      </c>
      <c r="BZ346">
        <f t="shared" si="554"/>
        <v>8.8793708657793763E-2</v>
      </c>
      <c r="CA346">
        <f t="shared" si="555"/>
        <v>4.5676963290957886</v>
      </c>
      <c r="CB346">
        <f t="shared" si="556"/>
        <v>1.0874986051897509E-3</v>
      </c>
      <c r="CC346">
        <f t="shared" si="557"/>
        <v>0.16488880174676401</v>
      </c>
      <c r="CD346">
        <f t="shared" si="558"/>
        <v>0.24976067946152058</v>
      </c>
      <c r="CE346">
        <f t="shared" si="559"/>
        <v>1.8139674588952593E-2</v>
      </c>
      <c r="CF346">
        <f>0</f>
        <v>0</v>
      </c>
      <c r="CG346">
        <f>0</f>
        <v>0</v>
      </c>
      <c r="CH346">
        <f>(((Parameters!$C$25))/(((Parameters!$C$25))^2+((C346*Parameters!$C$24-1/(C346*Parameters!$C$23)))^2))+(((Parameters!$C$29+Parameters!$C$28))/(((Parameters!$C$29+Parameters!$C$28))^2+((C346*Parameters!$C$27-1/(C346*Parameters!$C$26)))^2))</f>
        <v>3.4270554044582863E-3</v>
      </c>
      <c r="CI346">
        <f>(-((C346*Parameters!$C$24-1/(C346*Parameters!$C$23)))/(((Parameters!$C$25))^2+((C346*Parameters!$C$24-1/(C346*Parameters!$C$23)))^2))+(-((C346*Parameters!$C$27-1/(C346*Parameters!$C$26)))/(((Parameters!$C$29+Parameters!$C$28))^2+((C346*Parameters!$C$27-1/(C346*Parameters!$C$26)))^2))</f>
        <v>3.0199665188250721E-2</v>
      </c>
      <c r="CJ346">
        <f t="shared" si="560"/>
        <v>0.85153044509859765</v>
      </c>
      <c r="CK346">
        <f t="shared" si="561"/>
        <v>2.5002659374482657E-2</v>
      </c>
      <c r="CL346">
        <f t="shared" si="562"/>
        <v>8.8793708657793763E-2</v>
      </c>
      <c r="CM346">
        <f t="shared" si="563"/>
        <v>4.5676963290957886</v>
      </c>
      <c r="CN346">
        <f t="shared" si="564"/>
        <v>1.395630192349341E-3</v>
      </c>
      <c r="CO346">
        <f t="shared" si="565"/>
        <v>0.17249365631352714</v>
      </c>
      <c r="CP346">
        <f t="shared" si="566"/>
        <v>0.24976067946152058</v>
      </c>
      <c r="CQ346">
        <f t="shared" si="567"/>
        <v>1.8139674588952593E-2</v>
      </c>
      <c r="CR346">
        <f>2*((((Parameters!$C$31)/((Parameters!$C$31)^2+(C346*Parameters!$C$30)^2)))/((((Parameters!$C$31)/((Parameters!$C$31)^2+(C346*Parameters!$C$30)^2)))^2+((-(C346*Parameters!$C$30)/((Parameters!$C$31)^2+(C346*Parameters!$C$30)^2)+C346*Parameters!$C$32))^2))</f>
        <v>4.0000014352705865E-2</v>
      </c>
      <c r="CS346">
        <f>2*(-((-(C346*Parameters!$C$30)/((Parameters!$C$31)^2+(C346*Parameters!$C$30)^2)+C346*Parameters!$C$32))/((((Parameters!$C$31)/((Parameters!$C$31)^2+(C346*Parameters!$C$30)^2)))^2+((-(C346*Parameters!$C$30)/((Parameters!$C$31)^2+(C346*Parameters!$C$30)^2)+C346*Parameters!$C$32))^2))</f>
        <v>2.176325655724161</v>
      </c>
      <c r="CT346">
        <f>0</f>
        <v>0</v>
      </c>
      <c r="CU346">
        <f>0</f>
        <v>0</v>
      </c>
      <c r="CV346">
        <f t="shared" si="568"/>
        <v>0.85153044509859765</v>
      </c>
      <c r="CW346">
        <f t="shared" si="569"/>
        <v>2.5002659374482657E-2</v>
      </c>
      <c r="CX346">
        <f t="shared" si="570"/>
        <v>6.8441009625484869E-2</v>
      </c>
      <c r="CY346">
        <f t="shared" si="571"/>
        <v>6.421903990127916</v>
      </c>
      <c r="CZ346">
        <f t="shared" si="572"/>
        <v>1.395630192349341E-3</v>
      </c>
      <c r="DA346">
        <f t="shared" si="573"/>
        <v>0.17249365631352714</v>
      </c>
      <c r="DB346">
        <f t="shared" si="574"/>
        <v>-0.12558586499554938</v>
      </c>
      <c r="DC346">
        <f t="shared" si="575"/>
        <v>2.8076769110757509E-2</v>
      </c>
      <c r="DD346">
        <f>0</f>
        <v>0</v>
      </c>
      <c r="DE346">
        <f>0</f>
        <v>0</v>
      </c>
      <c r="DF346">
        <f>(((Parameters!$C$35))/(((Parameters!$C$35))^2+((C346*Parameters!$C$34-1/(C346*Parameters!$C$33)))^2))+(((Parameters!$C$39+Parameters!$C$38))/(((Parameters!$C$39+Parameters!$C$38))^2+((C346*Parameters!$C$37-1/(C346*Parameters!$C$36)))^2))</f>
        <v>3.4270554044582863E-3</v>
      </c>
      <c r="DG346">
        <f>(-((C346*Parameters!$C$34-1/(C346*Parameters!$C$33)))/(((Parameters!$C$35))^2+((C346*Parameters!$C$34-1/(C346*Parameters!$C$33)))^2))+(-((C346*Parameters!$C$37-1/(C346*Parameters!$C$36)))/(((Parameters!$C$39+Parameters!$C$38))^2+((C346*Parameters!$C$37-1/(C346*Parameters!$C$36)))^2))</f>
        <v>3.0199665188250721E-2</v>
      </c>
      <c r="DH346">
        <f t="shared" si="576"/>
        <v>0.65782564585756687</v>
      </c>
      <c r="DI346">
        <f t="shared" si="577"/>
        <v>4.9077775726598258E-2</v>
      </c>
      <c r="DJ346">
        <f t="shared" si="578"/>
        <v>6.8441009625484869E-2</v>
      </c>
      <c r="DK346">
        <f t="shared" si="579"/>
        <v>6.421903990127916</v>
      </c>
      <c r="DL346">
        <f t="shared" si="580"/>
        <v>1.1733144828007802E-4</v>
      </c>
      <c r="DM346">
        <f t="shared" si="581"/>
        <v>0.16879722588160542</v>
      </c>
      <c r="DN346">
        <f t="shared" si="582"/>
        <v>-0.12558586499554938</v>
      </c>
      <c r="DO346">
        <f t="shared" si="583"/>
        <v>2.8076769110757509E-2</v>
      </c>
      <c r="DP346">
        <f>2*((((Parameters!$C$41)/((Parameters!$C$41)^2+(C346*(Parameters!$C$40*(1-Parameters!$C$42)))^2)))/((((Parameters!$C$41)/((Parameters!$C$41)^2+(C346*(Parameters!$C$40*(1-Parameters!$C$42)))^2)))^2+((-(C346*(Parameters!$C$40*(1-Parameters!$C$42)))/((Parameters!$C$41)^2+(C346*(Parameters!$C$40*(1-Parameters!$C$42)))^2)+C346*Parameters!$C$43))^2))</f>
        <v>0.20000000652395558</v>
      </c>
      <c r="DQ346">
        <f>2*(-((-(C346*(Parameters!$C$40*(1-Parameters!$C$42)))/((Parameters!$C$41)^2+(C346*(Parameters!$C$40*(1-Parameters!$C$42)))^2)+C346*Parameters!$C$43))/((((Parameters!$C$41)/((Parameters!$C$41)^2+(C346*(Parameters!$C$40*(1-Parameters!$C$42)))^2)))^2+((-(C346*(Parameters!$C$40*(1-Parameters!$C$42)))/((Parameters!$C$41)^2+(C346*(Parameters!$C$40*(1-Parameters!$C$42)))^2)+C346*Parameters!$C$43))^2))</f>
        <v>0.19784775132978871</v>
      </c>
      <c r="DR346">
        <f>0</f>
        <v>0</v>
      </c>
      <c r="DS346">
        <f>0</f>
        <v>0</v>
      </c>
      <c r="DT346">
        <f t="shared" si="584"/>
        <v>0.65782564585756687</v>
      </c>
      <c r="DU346">
        <f t="shared" si="585"/>
        <v>4.9077775726598258E-2</v>
      </c>
      <c r="DV346">
        <f t="shared" si="586"/>
        <v>0.19029621552084836</v>
      </c>
      <c r="DW346">
        <f t="shared" si="587"/>
        <v>6.5618688703934023</v>
      </c>
      <c r="DX346">
        <f t="shared" si="588"/>
        <v>1.1733144828007802E-4</v>
      </c>
      <c r="DY346">
        <f t="shared" si="589"/>
        <v>0.16879722588160542</v>
      </c>
      <c r="DZ346">
        <f t="shared" si="590"/>
        <v>-0.15895855027650993</v>
      </c>
      <c r="EA346">
        <f t="shared" si="591"/>
        <v>6.1859429151506676E-2</v>
      </c>
      <c r="EB346">
        <f>0</f>
        <v>0</v>
      </c>
      <c r="EC346">
        <f>0</f>
        <v>0</v>
      </c>
      <c r="ED346">
        <f>0</f>
        <v>0</v>
      </c>
      <c r="EE346">
        <f>C346*Parameters!$C$44</f>
        <v>3.2974625233396059E-7</v>
      </c>
      <c r="EF346">
        <f t="shared" si="592"/>
        <v>0.65782348210589858</v>
      </c>
      <c r="EG346">
        <f t="shared" si="593"/>
        <v>4.9077838476062161E-2</v>
      </c>
      <c r="EH346">
        <f t="shared" si="594"/>
        <v>0.19029621552084836</v>
      </c>
      <c r="EI346">
        <f t="shared" si="595"/>
        <v>6.5618688703934023</v>
      </c>
      <c r="EJ346">
        <f t="shared" si="596"/>
        <v>1.1731105036514379E-4</v>
      </c>
      <c r="EK346">
        <f t="shared" si="597"/>
        <v>0.1687971734656192</v>
      </c>
      <c r="EL346">
        <f t="shared" si="598"/>
        <v>-0.15895855027650993</v>
      </c>
      <c r="EM346">
        <f t="shared" si="599"/>
        <v>6.1859429151506676E-2</v>
      </c>
      <c r="EN346">
        <f>0</f>
        <v>0</v>
      </c>
      <c r="EO346">
        <f>0</f>
        <v>0</v>
      </c>
      <c r="EP346">
        <f>(((2*Parameters!$C$47))/(((2*Parameters!$C$47))^2+((2*(C346*Parameters!$C$46-1/(C346*Parameters!$C$45))))^2))</f>
        <v>5.2626576526961075E-11</v>
      </c>
      <c r="EQ346">
        <f>(-((2*(C346*Parameters!$C$46-1/(C346*Parameters!$C$45))))/(((2*Parameters!$C$47))^2+((2*(C346*Parameters!$C$46-1/(C346*Parameters!$C$45))))^2))</f>
        <v>3.6272088624330105E-5</v>
      </c>
      <c r="ER346">
        <f t="shared" si="600"/>
        <v>0.65758546942670515</v>
      </c>
      <c r="ES346">
        <f t="shared" si="601"/>
        <v>4.9084741262585101E-2</v>
      </c>
      <c r="ET346">
        <f t="shared" si="602"/>
        <v>0.19029621552084836</v>
      </c>
      <c r="EU346">
        <f t="shared" si="603"/>
        <v>6.5618688703934023</v>
      </c>
      <c r="EV346">
        <f t="shared" si="604"/>
        <v>1.1506727130326557E-4</v>
      </c>
      <c r="EW346">
        <f t="shared" si="605"/>
        <v>0.16879140771025142</v>
      </c>
      <c r="EX346">
        <f t="shared" si="606"/>
        <v>-0.15895855027650993</v>
      </c>
      <c r="EY346">
        <f t="shared" si="607"/>
        <v>6.1859429151506676E-2</v>
      </c>
      <c r="EZ346">
        <f>(ER346+ET346/Parameters!$C$6+Parameters!$C$7*(EV346+EX346/Parameters!$C$6))</f>
        <v>0.66420446822743029</v>
      </c>
      <c r="FA346">
        <f>(ES346+EU346/Parameters!$C$6+Parameters!$C$7*(EW346+EY346/Parameters!$C$6))</f>
        <v>0.27732365849365997</v>
      </c>
      <c r="FB346">
        <f t="shared" si="608"/>
        <v>2.8560653679931787</v>
      </c>
      <c r="FC346">
        <f t="shared" si="609"/>
        <v>1.3893231374214834</v>
      </c>
      <c r="FD346">
        <f>(ER346+ET346/Parameters!$C$6+Parameters!$C$8*(EV346+EX346/Parameters!$C$6))</f>
        <v>0.39350817913779368</v>
      </c>
      <c r="FE346">
        <f>(ES346+EU346/Parameters!$C$6+Parameters!$C$8*(EW346+EY346/Parameters!$C$6))</f>
        <v>8.8244756599218945</v>
      </c>
      <c r="FF346">
        <f t="shared" si="610"/>
        <v>-18.922405643544653</v>
      </c>
      <c r="FG346">
        <f t="shared" si="611"/>
        <v>0.11320867771169606</v>
      </c>
    </row>
    <row r="347" spans="1:163" x14ac:dyDescent="0.15">
      <c r="A347">
        <f>Parameters!$C$2*(Parameters!$C$3/Parameters!$C$2)^((ROW()-2)/(Parameters!$C$4-1))</f>
        <v>5308.8444423098808</v>
      </c>
      <c r="B347">
        <f t="shared" si="510"/>
        <v>3.7249999999999996</v>
      </c>
      <c r="C347">
        <f t="shared" si="511"/>
        <v>33356.453398023448</v>
      </c>
      <c r="D347">
        <f>1</f>
        <v>1</v>
      </c>
      <c r="E347">
        <f>0</f>
        <v>0</v>
      </c>
      <c r="F347">
        <f>0</f>
        <v>0</v>
      </c>
      <c r="G347">
        <f>0</f>
        <v>0</v>
      </c>
      <c r="H347">
        <f>0</f>
        <v>0</v>
      </c>
      <c r="I347">
        <f>0</f>
        <v>0</v>
      </c>
      <c r="J347">
        <f>1</f>
        <v>1</v>
      </c>
      <c r="K347">
        <f>0</f>
        <v>0</v>
      </c>
      <c r="L347">
        <f>2*Parameters!$C$10</f>
        <v>0.04</v>
      </c>
      <c r="M347">
        <f>2*C347*Parameters!$C$9</f>
        <v>6.6712906796046897E-2</v>
      </c>
      <c r="N347">
        <f>0</f>
        <v>0</v>
      </c>
      <c r="O347">
        <f>0</f>
        <v>0</v>
      </c>
      <c r="P347">
        <f t="shared" si="512"/>
        <v>1</v>
      </c>
      <c r="Q347">
        <f t="shared" si="513"/>
        <v>0</v>
      </c>
      <c r="R347">
        <f t="shared" si="514"/>
        <v>0.04</v>
      </c>
      <c r="S347">
        <f t="shared" si="515"/>
        <v>6.6712906796046897E-2</v>
      </c>
      <c r="T347">
        <f t="shared" si="516"/>
        <v>0</v>
      </c>
      <c r="U347">
        <f t="shared" si="517"/>
        <v>0</v>
      </c>
      <c r="V347">
        <f t="shared" si="518"/>
        <v>1</v>
      </c>
      <c r="W347">
        <f t="shared" si="519"/>
        <v>0</v>
      </c>
      <c r="X347">
        <f>0</f>
        <v>0</v>
      </c>
      <c r="Y347">
        <f>0</f>
        <v>0</v>
      </c>
      <c r="Z347">
        <f>0</f>
        <v>0</v>
      </c>
      <c r="AA347">
        <f>C347*(Parameters!$C$12+Parameters!$C$11/2)</f>
        <v>2.5017340048517588E-6</v>
      </c>
      <c r="AB347">
        <f t="shared" si="520"/>
        <v>0.99999983310205254</v>
      </c>
      <c r="AC347">
        <f t="shared" si="521"/>
        <v>1.0006936019407035E-7</v>
      </c>
      <c r="AD347">
        <f t="shared" si="522"/>
        <v>0.04</v>
      </c>
      <c r="AE347">
        <f t="shared" si="523"/>
        <v>6.6712906796046897E-2</v>
      </c>
      <c r="AF347">
        <f t="shared" si="524"/>
        <v>0</v>
      </c>
      <c r="AG347">
        <f t="shared" si="525"/>
        <v>2.5017340048517588E-6</v>
      </c>
      <c r="AH347">
        <f t="shared" si="526"/>
        <v>1</v>
      </c>
      <c r="AI347">
        <f t="shared" si="527"/>
        <v>0</v>
      </c>
      <c r="AJ347">
        <f>0</f>
        <v>0</v>
      </c>
      <c r="AK347">
        <f>0</f>
        <v>0</v>
      </c>
      <c r="AL347">
        <f>(((2*Parameters!$C$15))/(((2*Parameters!$C$15))^2+((2*(C347*Parameters!$C$14-1/(C347*Parameters!$C$13))))^2))</f>
        <v>1.1128510842500674E-3</v>
      </c>
      <c r="AM347">
        <f>(-((2*(C347*Parameters!$C$14-1/(C347*Parameters!$C$13))))/(((2*Parameters!$C$15))^2+((2*(C347*Parameters!$C$14-1/(C347*Parameters!$C$13))))^2))</f>
        <v>0.16679340115458996</v>
      </c>
      <c r="AN347">
        <f t="shared" si="528"/>
        <v>0.98891707452000077</v>
      </c>
      <c r="AO347">
        <f t="shared" si="529"/>
        <v>6.7460776462052469E-3</v>
      </c>
      <c r="AP347">
        <f t="shared" si="530"/>
        <v>0.04</v>
      </c>
      <c r="AQ347">
        <f t="shared" si="531"/>
        <v>6.6712906796046897E-2</v>
      </c>
      <c r="AR347">
        <f t="shared" si="532"/>
        <v>1.1128510842500674E-3</v>
      </c>
      <c r="AS347">
        <f t="shared" si="533"/>
        <v>0.1667959028885948</v>
      </c>
      <c r="AT347">
        <f t="shared" si="534"/>
        <v>1</v>
      </c>
      <c r="AU347">
        <f t="shared" si="535"/>
        <v>0</v>
      </c>
      <c r="AV347">
        <f>2*Parameters!$C$17</f>
        <v>0.04</v>
      </c>
      <c r="AW347">
        <f>2*C347*Parameters!$C$16</f>
        <v>6.6712906796046897E-2</v>
      </c>
      <c r="AX347">
        <f>0</f>
        <v>0</v>
      </c>
      <c r="AY347">
        <f>0</f>
        <v>0</v>
      </c>
      <c r="AZ347">
        <f t="shared" si="536"/>
        <v>0.98891707452000077</v>
      </c>
      <c r="BA347">
        <f t="shared" si="537"/>
        <v>6.7460776462052469E-3</v>
      </c>
      <c r="BB347">
        <f t="shared" si="538"/>
        <v>7.9106632531549856E-2</v>
      </c>
      <c r="BC347">
        <f t="shared" si="539"/>
        <v>0.13295628252336728</v>
      </c>
      <c r="BD347">
        <f t="shared" si="540"/>
        <v>1.1128510842500674E-3</v>
      </c>
      <c r="BE347">
        <f t="shared" si="541"/>
        <v>0.1667959028885948</v>
      </c>
      <c r="BF347">
        <f t="shared" si="542"/>
        <v>0.98891707452000066</v>
      </c>
      <c r="BG347">
        <f t="shared" si="543"/>
        <v>6.7460776462052461E-3</v>
      </c>
      <c r="BH347">
        <f>0</f>
        <v>0</v>
      </c>
      <c r="BI347">
        <f>0</f>
        <v>0</v>
      </c>
      <c r="BJ347">
        <f>0</f>
        <v>0</v>
      </c>
      <c r="BK347">
        <f>C347*(Parameters!$C$19+Parameters!$C$18/2)</f>
        <v>2.5017340048517588E-6</v>
      </c>
      <c r="BL347">
        <f t="shared" si="544"/>
        <v>0.98891674189874768</v>
      </c>
      <c r="BM347">
        <f t="shared" si="545"/>
        <v>6.74627554995786E-3</v>
      </c>
      <c r="BN347">
        <f t="shared" si="546"/>
        <v>7.9106632531549856E-2</v>
      </c>
      <c r="BO347">
        <f t="shared" si="547"/>
        <v>0.13295628252336728</v>
      </c>
      <c r="BP347">
        <f t="shared" si="548"/>
        <v>1.1128342073582205E-3</v>
      </c>
      <c r="BQ347">
        <f t="shared" si="549"/>
        <v>0.16679837689606811</v>
      </c>
      <c r="BR347">
        <f t="shared" si="550"/>
        <v>0.98891707452000066</v>
      </c>
      <c r="BS347">
        <f t="shared" si="551"/>
        <v>6.7460776462052461E-3</v>
      </c>
      <c r="BT347">
        <f>2*((((Parameters!$C$21)/((Parameters!$C$21)^2+(C347*Parameters!$C$20)^2)))/((((Parameters!$C$21)/((Parameters!$C$21)^2+(C347*Parameters!$C$20)^2)))^2+((-(C347*Parameters!$C$20)/((Parameters!$C$21)^2+(C347*Parameters!$C$20)^2)+C347*Parameters!$C$22))^2))</f>
        <v>4.0000030264178317E-2</v>
      </c>
      <c r="BU347">
        <f>2*(-((-(C347*Parameters!$C$20)/((Parameters!$C$21)^2+(C347*Parameters!$C$20)^2)+C347*Parameters!$C$22))/((((Parameters!$C$21)/((Parameters!$C$21)^2+(C347*Parameters!$C$20)^2)))^2+((-(C347*Parameters!$C$20)/((Parameters!$C$21)^2+(C347*Parameters!$C$20)^2)+C347*Parameters!$C$22))^2))</f>
        <v>4.5364793781570487</v>
      </c>
      <c r="BV347">
        <f>0</f>
        <v>0</v>
      </c>
      <c r="BW347">
        <f>0</f>
        <v>0</v>
      </c>
      <c r="BX347">
        <f t="shared" si="552"/>
        <v>0.98891674189874768</v>
      </c>
      <c r="BY347">
        <f t="shared" si="553"/>
        <v>6.74627554995786E-3</v>
      </c>
      <c r="BZ347">
        <f t="shared" si="554"/>
        <v>8.8058992224503446E-2</v>
      </c>
      <c r="CA347">
        <f t="shared" si="555"/>
        <v>4.6194265400874617</v>
      </c>
      <c r="CB347">
        <f t="shared" si="556"/>
        <v>1.1128342073582205E-3</v>
      </c>
      <c r="CC347">
        <f t="shared" si="557"/>
        <v>0.16679837689606811</v>
      </c>
      <c r="CD347">
        <f t="shared" si="558"/>
        <v>0.23228419082289387</v>
      </c>
      <c r="CE347">
        <f t="shared" si="559"/>
        <v>1.8466367203052104E-2</v>
      </c>
      <c r="CF347">
        <f>0</f>
        <v>0</v>
      </c>
      <c r="CG347">
        <f>0</f>
        <v>0</v>
      </c>
      <c r="CH347">
        <f>(((Parameters!$C$25))/(((Parameters!$C$25))^2+((C347*Parameters!$C$24-1/(C347*Parameters!$C$23)))^2))+(((Parameters!$C$29+Parameters!$C$28))/(((Parameters!$C$29+Parameters!$C$28))^2+((C347*Parameters!$C$27-1/(C347*Parameters!$C$26)))^2))</f>
        <v>3.502694639836225E-3</v>
      </c>
      <c r="CI347">
        <f>(-((C347*Parameters!$C$24-1/(C347*Parameters!$C$23)))/(((Parameters!$C$25))^2+((C347*Parameters!$C$24-1/(C347*Parameters!$C$23)))^2))+(-((C347*Parameters!$C$27-1/(C347*Parameters!$C$26)))/(((Parameters!$C$29+Parameters!$C$28))^2+((C347*Parameters!$C$27-1/(C347*Parameters!$C$26)))^2))</f>
        <v>3.0531579421618965E-2</v>
      </c>
      <c r="CJ347">
        <f t="shared" si="560"/>
        <v>0.84818679736778702</v>
      </c>
      <c r="CK347">
        <f t="shared" si="561"/>
        <v>2.5615296245929564E-2</v>
      </c>
      <c r="CL347">
        <f t="shared" si="562"/>
        <v>8.8058992224503446E-2</v>
      </c>
      <c r="CM347">
        <f t="shared" si="563"/>
        <v>4.6194265400874617</v>
      </c>
      <c r="CN347">
        <f t="shared" si="564"/>
        <v>1.3626474405835007E-3</v>
      </c>
      <c r="CO347">
        <f t="shared" si="565"/>
        <v>0.17395506216198317</v>
      </c>
      <c r="CP347">
        <f t="shared" si="566"/>
        <v>0.23228419082289387</v>
      </c>
      <c r="CQ347">
        <f t="shared" si="567"/>
        <v>1.8466367203052104E-2</v>
      </c>
      <c r="CR347">
        <f>2*((((Parameters!$C$31)/((Parameters!$C$31)^2+(C347*Parameters!$C$30)^2)))/((((Parameters!$C$31)/((Parameters!$C$31)^2+(C347*Parameters!$C$30)^2)))^2+((-(C347*Parameters!$C$30)/((Parameters!$C$31)^2+(C347*Parameters!$C$30)^2)+C347*Parameters!$C$32))^2))</f>
        <v>4.0000014687023425E-2</v>
      </c>
      <c r="CS347">
        <f>2*(-((-(C347*Parameters!$C$30)/((Parameters!$C$31)^2+(C347*Parameters!$C$30)^2)+C347*Parameters!$C$32))/((((Parameters!$C$31)/((Parameters!$C$31)^2+(C347*Parameters!$C$30)^2)))^2+((-(C347*Parameters!$C$30)/((Parameters!$C$31)^2+(C347*Parameters!$C$30)^2)+C347*Parameters!$C$32))^2))</f>
        <v>2.2015263283093698</v>
      </c>
      <c r="CT347">
        <f>0</f>
        <v>0</v>
      </c>
      <c r="CU347">
        <f>0</f>
        <v>0</v>
      </c>
      <c r="CV347">
        <f t="shared" si="568"/>
        <v>0.84818679736778702</v>
      </c>
      <c r="CW347">
        <f t="shared" si="569"/>
        <v>2.5615296245929564E-2</v>
      </c>
      <c r="CX347">
        <f t="shared" si="570"/>
        <v>6.5593727483696185E-2</v>
      </c>
      <c r="CY347">
        <f t="shared" si="571"/>
        <v>6.4877567180430988</v>
      </c>
      <c r="CZ347">
        <f t="shared" si="572"/>
        <v>1.3626474405835007E-3</v>
      </c>
      <c r="DA347">
        <f t="shared" si="573"/>
        <v>0.17395506216198317</v>
      </c>
      <c r="DB347">
        <f t="shared" si="574"/>
        <v>-0.15062795255176856</v>
      </c>
      <c r="DC347">
        <f t="shared" si="575"/>
        <v>2.8424476461061457E-2</v>
      </c>
      <c r="DD347">
        <f>0</f>
        <v>0</v>
      </c>
      <c r="DE347">
        <f>0</f>
        <v>0</v>
      </c>
      <c r="DF347">
        <f>(((Parameters!$C$35))/(((Parameters!$C$35))^2+((C347*Parameters!$C$34-1/(C347*Parameters!$C$33)))^2))+(((Parameters!$C$39+Parameters!$C$38))/(((Parameters!$C$39+Parameters!$C$38))^2+((C347*Parameters!$C$37-1/(C347*Parameters!$C$36)))^2))</f>
        <v>3.502694639836225E-3</v>
      </c>
      <c r="DG347">
        <f>(-((C347*Parameters!$C$34-1/(C347*Parameters!$C$33)))/(((Parameters!$C$35))^2+((C347*Parameters!$C$34-1/(C347*Parameters!$C$33)))^2))+(-((C347*Parameters!$C$37-1/(C347*Parameters!$C$36)))/(((Parameters!$C$39+Parameters!$C$38))^2+((C347*Parameters!$C$37-1/(C347*Parameters!$C$36)))^2))</f>
        <v>3.0531579421618965E-2</v>
      </c>
      <c r="DH347">
        <f t="shared" si="576"/>
        <v>0.65033509266037626</v>
      </c>
      <c r="DI347">
        <f t="shared" si="577"/>
        <v>5.0342607027009087E-2</v>
      </c>
      <c r="DJ347">
        <f t="shared" si="578"/>
        <v>6.5593727483696185E-2</v>
      </c>
      <c r="DK347">
        <f t="shared" si="579"/>
        <v>6.4877567180430988</v>
      </c>
      <c r="DL347">
        <f t="shared" si="580"/>
        <v>-3.2800442017920893E-5</v>
      </c>
      <c r="DM347">
        <f t="shared" si="581"/>
        <v>0.1694557151268733</v>
      </c>
      <c r="DN347">
        <f t="shared" si="582"/>
        <v>-0.15062795255176856</v>
      </c>
      <c r="DO347">
        <f t="shared" si="583"/>
        <v>2.8424476461061457E-2</v>
      </c>
      <c r="DP347">
        <f>2*((((Parameters!$C$41)/((Parameters!$C$41)^2+(C347*(Parameters!$C$40*(1-Parameters!$C$42)))^2)))/((((Parameters!$C$41)/((Parameters!$C$41)^2+(C347*(Parameters!$C$40*(1-Parameters!$C$42)))^2)))^2+((-(C347*(Parameters!$C$40*(1-Parameters!$C$42)))/((Parameters!$C$41)^2+(C347*(Parameters!$C$40*(1-Parameters!$C$42)))^2)+C347*Parameters!$C$43))^2))</f>
        <v>0.20000000667591802</v>
      </c>
      <c r="DQ347">
        <f>2*(-((-(C347*(Parameters!$C$40*(1-Parameters!$C$42)))/((Parameters!$C$41)^2+(C347*(Parameters!$C$40*(1-Parameters!$C$42)))^2)+C347*Parameters!$C$43))/((((Parameters!$C$41)/((Parameters!$C$41)^2+(C347*(Parameters!$C$40*(1-Parameters!$C$42)))^2)))^2+((-(C347*(Parameters!$C$40*(1-Parameters!$C$42)))/((Parameters!$C$41)^2+(C347*(Parameters!$C$40*(1-Parameters!$C$42)))^2)+C347*Parameters!$C$43))^2))</f>
        <v>0.20013872039276956</v>
      </c>
      <c r="DR347">
        <f>0</f>
        <v>0</v>
      </c>
      <c r="DS347">
        <f>0</f>
        <v>0</v>
      </c>
      <c r="DT347">
        <f t="shared" si="584"/>
        <v>0.65033509266037626</v>
      </c>
      <c r="DU347">
        <f t="shared" si="585"/>
        <v>5.0342607027009087E-2</v>
      </c>
      <c r="DV347">
        <f t="shared" si="586"/>
        <v>0.18558524540573354</v>
      </c>
      <c r="DW347">
        <f t="shared" si="587"/>
        <v>6.6279824730561447</v>
      </c>
      <c r="DX347">
        <f t="shared" si="588"/>
        <v>-3.2800442017920893E-5</v>
      </c>
      <c r="DY347">
        <f t="shared" si="589"/>
        <v>0.1694557151268733</v>
      </c>
      <c r="DZ347">
        <f t="shared" si="590"/>
        <v>-0.18454916262912524</v>
      </c>
      <c r="EA347">
        <f t="shared" si="591"/>
        <v>6.2309055979214795E-2</v>
      </c>
      <c r="EB347">
        <f>0</f>
        <v>0</v>
      </c>
      <c r="EC347">
        <f>0</f>
        <v>0</v>
      </c>
      <c r="ED347">
        <f>0</f>
        <v>0</v>
      </c>
      <c r="EE347">
        <f>C347*Parameters!$C$44</f>
        <v>3.3356453398023445E-7</v>
      </c>
      <c r="EF347">
        <f t="shared" si="592"/>
        <v>0.65033288180049142</v>
      </c>
      <c r="EG347">
        <f t="shared" si="593"/>
        <v>5.0342668931664981E-2</v>
      </c>
      <c r="EH347">
        <f t="shared" si="594"/>
        <v>0.18558524540573354</v>
      </c>
      <c r="EI347">
        <f t="shared" si="595"/>
        <v>6.6279824730561447</v>
      </c>
      <c r="EJ347">
        <f t="shared" si="596"/>
        <v>-3.2821226109141348E-5</v>
      </c>
      <c r="EK347">
        <f t="shared" si="597"/>
        <v>0.16945565356781786</v>
      </c>
      <c r="EL347">
        <f t="shared" si="598"/>
        <v>-0.18454916262912524</v>
      </c>
      <c r="EM347">
        <f t="shared" si="599"/>
        <v>6.2309055979214795E-2</v>
      </c>
      <c r="EN347">
        <f>0</f>
        <v>0</v>
      </c>
      <c r="EO347">
        <f>0</f>
        <v>0</v>
      </c>
      <c r="EP347">
        <f>(((2*Parameters!$C$47))/(((2*Parameters!$C$47))^2+((2*(C347*Parameters!$C$46-1/(C347*Parameters!$C$45))))^2))</f>
        <v>5.3852407027776066E-11</v>
      </c>
      <c r="EQ347">
        <f>(-((2*(C347*Parameters!$C$46-1/(C347*Parameters!$C$45))))/(((2*Parameters!$C$47))^2+((2*(C347*Parameters!$C$46-1/(C347*Parameters!$C$45))))^2))</f>
        <v>3.6692099635909387E-5</v>
      </c>
      <c r="ER347">
        <f t="shared" si="600"/>
        <v>0.65008968721719917</v>
      </c>
      <c r="ES347">
        <f t="shared" si="601"/>
        <v>5.0349478800913172E-2</v>
      </c>
      <c r="ET347">
        <f t="shared" si="602"/>
        <v>0.18558524540573354</v>
      </c>
      <c r="EU347">
        <f t="shared" si="603"/>
        <v>6.6279824730561447</v>
      </c>
      <c r="EV347">
        <f t="shared" si="604"/>
        <v>-3.5107486137766775E-5</v>
      </c>
      <c r="EW347">
        <f t="shared" si="605"/>
        <v>0.16944888207491043</v>
      </c>
      <c r="EX347">
        <f t="shared" si="606"/>
        <v>-0.18454916262912524</v>
      </c>
      <c r="EY347">
        <f t="shared" si="607"/>
        <v>6.2309055979214795E-2</v>
      </c>
      <c r="EZ347">
        <f>(ER347+ET347/Parameters!$C$6+Parameters!$C$7*(EV347+EX347/Parameters!$C$6))</f>
        <v>0.65654482618783339</v>
      </c>
      <c r="FA347">
        <f>(ES347+EU347/Parameters!$C$6+Parameters!$C$7*(EW347+EY347/Parameters!$C$6))</f>
        <v>0.28088799960286603</v>
      </c>
      <c r="FB347">
        <f t="shared" si="608"/>
        <v>2.9247310468322723</v>
      </c>
      <c r="FC347">
        <f t="shared" si="609"/>
        <v>1.4003498600997526</v>
      </c>
      <c r="FD347">
        <f>(ER347+ET347/Parameters!$C$6+Parameters!$C$8*(EV347+EX347/Parameters!$C$6))</f>
        <v>0.33383438643898811</v>
      </c>
      <c r="FE347">
        <f>(ES347+EU347/Parameters!$C$6+Parameters!$C$8*(EW347+EY347/Parameters!$C$6))</f>
        <v>8.8616956789644146</v>
      </c>
      <c r="FF347">
        <f t="shared" si="610"/>
        <v>-18.956495558788756</v>
      </c>
      <c r="FG347">
        <f t="shared" si="611"/>
        <v>0.112765233119362</v>
      </c>
    </row>
    <row r="348" spans="1:163" x14ac:dyDescent="0.15">
      <c r="A348">
        <f>Parameters!$C$2*(Parameters!$C$3/Parameters!$C$2)^((ROW()-2)/(Parameters!$C$4-1))</f>
        <v>5370.3179637025269</v>
      </c>
      <c r="B348">
        <f t="shared" si="510"/>
        <v>3.73</v>
      </c>
      <c r="C348">
        <f t="shared" si="511"/>
        <v>33742.702924418314</v>
      </c>
      <c r="D348">
        <f>1</f>
        <v>1</v>
      </c>
      <c r="E348">
        <f>0</f>
        <v>0</v>
      </c>
      <c r="F348">
        <f>0</f>
        <v>0</v>
      </c>
      <c r="G348">
        <f>0</f>
        <v>0</v>
      </c>
      <c r="H348">
        <f>0</f>
        <v>0</v>
      </c>
      <c r="I348">
        <f>0</f>
        <v>0</v>
      </c>
      <c r="J348">
        <f>1</f>
        <v>1</v>
      </c>
      <c r="K348">
        <f>0</f>
        <v>0</v>
      </c>
      <c r="L348">
        <f>2*Parameters!$C$10</f>
        <v>0.04</v>
      </c>
      <c r="M348">
        <f>2*C348*Parameters!$C$9</f>
        <v>6.7485405848836624E-2</v>
      </c>
      <c r="N348">
        <f>0</f>
        <v>0</v>
      </c>
      <c r="O348">
        <f>0</f>
        <v>0</v>
      </c>
      <c r="P348">
        <f t="shared" si="512"/>
        <v>1</v>
      </c>
      <c r="Q348">
        <f t="shared" si="513"/>
        <v>0</v>
      </c>
      <c r="R348">
        <f t="shared" si="514"/>
        <v>0.04</v>
      </c>
      <c r="S348">
        <f t="shared" si="515"/>
        <v>6.7485405848836624E-2</v>
      </c>
      <c r="T348">
        <f t="shared" si="516"/>
        <v>0</v>
      </c>
      <c r="U348">
        <f t="shared" si="517"/>
        <v>0</v>
      </c>
      <c r="V348">
        <f t="shared" si="518"/>
        <v>1</v>
      </c>
      <c r="W348">
        <f t="shared" si="519"/>
        <v>0</v>
      </c>
      <c r="X348">
        <f>0</f>
        <v>0</v>
      </c>
      <c r="Y348">
        <f>0</f>
        <v>0</v>
      </c>
      <c r="Z348">
        <f>0</f>
        <v>0</v>
      </c>
      <c r="AA348">
        <f>C348*(Parameters!$C$12+Parameters!$C$11/2)</f>
        <v>2.5307027193313737E-6</v>
      </c>
      <c r="AB348">
        <f t="shared" si="520"/>
        <v>0.99999982921449992</v>
      </c>
      <c r="AC348">
        <f t="shared" si="521"/>
        <v>1.0122810877325495E-7</v>
      </c>
      <c r="AD348">
        <f t="shared" si="522"/>
        <v>0.04</v>
      </c>
      <c r="AE348">
        <f t="shared" si="523"/>
        <v>6.7485405848836624E-2</v>
      </c>
      <c r="AF348">
        <f t="shared" si="524"/>
        <v>0</v>
      </c>
      <c r="AG348">
        <f t="shared" si="525"/>
        <v>2.5307027193313737E-6</v>
      </c>
      <c r="AH348">
        <f t="shared" si="526"/>
        <v>1</v>
      </c>
      <c r="AI348">
        <f t="shared" si="527"/>
        <v>0</v>
      </c>
      <c r="AJ348">
        <f>0</f>
        <v>0</v>
      </c>
      <c r="AK348">
        <f>0</f>
        <v>0</v>
      </c>
      <c r="AL348">
        <f>(((2*Parameters!$C$15))/(((2*Parameters!$C$15))^2+((2*(C348*Parameters!$C$14-1/(C348*Parameters!$C$13))))^2))</f>
        <v>1.138777438335694E-3</v>
      </c>
      <c r="AM348">
        <f>(-((2*(C348*Parameters!$C$14-1/(C348*Parameters!$C$13))))/(((2*Parameters!$C$15))^2+((2*(C348*Parameters!$C$14-1/(C348*Parameters!$C$13))))^2))</f>
        <v>0.16872504006322916</v>
      </c>
      <c r="AN348">
        <f t="shared" si="528"/>
        <v>0.98865890250650501</v>
      </c>
      <c r="AO348">
        <f t="shared" si="529"/>
        <v>6.8259536882355224E-3</v>
      </c>
      <c r="AP348">
        <f t="shared" si="530"/>
        <v>0.04</v>
      </c>
      <c r="AQ348">
        <f t="shared" si="531"/>
        <v>6.7485405848836624E-2</v>
      </c>
      <c r="AR348">
        <f t="shared" si="532"/>
        <v>1.138777438335694E-3</v>
      </c>
      <c r="AS348">
        <f t="shared" si="533"/>
        <v>0.16872757076594849</v>
      </c>
      <c r="AT348">
        <f t="shared" si="534"/>
        <v>1</v>
      </c>
      <c r="AU348">
        <f t="shared" si="535"/>
        <v>0</v>
      </c>
      <c r="AV348">
        <f>2*Parameters!$C$17</f>
        <v>0.04</v>
      </c>
      <c r="AW348">
        <f>2*C348*Parameters!$C$16</f>
        <v>6.7485405848836624E-2</v>
      </c>
      <c r="AX348">
        <f>0</f>
        <v>0</v>
      </c>
      <c r="AY348">
        <f>0</f>
        <v>0</v>
      </c>
      <c r="AZ348">
        <f t="shared" si="536"/>
        <v>0.98865890250650501</v>
      </c>
      <c r="BA348">
        <f t="shared" si="537"/>
        <v>6.8259536882355224E-3</v>
      </c>
      <c r="BB348">
        <f t="shared" si="538"/>
        <v>7.9085703845304264E-2</v>
      </c>
      <c r="BC348">
        <f t="shared" si="539"/>
        <v>0.13447849127808292</v>
      </c>
      <c r="BD348">
        <f t="shared" si="540"/>
        <v>1.138777438335694E-3</v>
      </c>
      <c r="BE348">
        <f t="shared" si="541"/>
        <v>0.16872757076594849</v>
      </c>
      <c r="BF348">
        <f t="shared" si="542"/>
        <v>0.98865890250650512</v>
      </c>
      <c r="BG348">
        <f t="shared" si="543"/>
        <v>6.8259536882355233E-3</v>
      </c>
      <c r="BH348">
        <f>0</f>
        <v>0</v>
      </c>
      <c r="BI348">
        <f>0</f>
        <v>0</v>
      </c>
      <c r="BJ348">
        <f>0</f>
        <v>0</v>
      </c>
      <c r="BK348">
        <f>C348*(Parameters!$C$19+Parameters!$C$18/2)</f>
        <v>2.5307027193313737E-6</v>
      </c>
      <c r="BL348">
        <f t="shared" si="544"/>
        <v>0.98865856218142145</v>
      </c>
      <c r="BM348">
        <f t="shared" si="545"/>
        <v>6.8261538306413037E-3</v>
      </c>
      <c r="BN348">
        <f t="shared" si="546"/>
        <v>7.9085703845304264E-2</v>
      </c>
      <c r="BO348">
        <f t="shared" si="547"/>
        <v>0.13447849127808292</v>
      </c>
      <c r="BP348">
        <f t="shared" si="548"/>
        <v>1.1387601638761331E-3</v>
      </c>
      <c r="BQ348">
        <f t="shared" si="549"/>
        <v>0.16873007276772156</v>
      </c>
      <c r="BR348">
        <f t="shared" si="550"/>
        <v>0.98865890250650512</v>
      </c>
      <c r="BS348">
        <f t="shared" si="551"/>
        <v>6.8259536882355233E-3</v>
      </c>
      <c r="BT348">
        <f>2*((((Parameters!$C$21)/((Parameters!$C$21)^2+(C348*Parameters!$C$20)^2)))/((((Parameters!$C$21)/((Parameters!$C$21)^2+(C348*Parameters!$C$20)^2)))^2+((-(C348*Parameters!$C$20)/((Parameters!$C$21)^2+(C348*Parameters!$C$20)^2)+C348*Parameters!$C$22))^2))</f>
        <v>4.0000030969121997E-2</v>
      </c>
      <c r="BU348">
        <f>2*(-((-(C348*Parameters!$C$20)/((Parameters!$C$21)^2+(C348*Parameters!$C$20)^2)+C348*Parameters!$C$22))/((((Parameters!$C$21)/((Parameters!$C$21)^2+(C348*Parameters!$C$20)^2)))^2+((-(C348*Parameters!$C$20)/((Parameters!$C$21)^2+(C348*Parameters!$C$20)^2)+C348*Parameters!$C$22))^2))</f>
        <v>4.5890093740547782</v>
      </c>
      <c r="BV348">
        <f>0</f>
        <v>0</v>
      </c>
      <c r="BW348">
        <f>0</f>
        <v>0</v>
      </c>
      <c r="BX348">
        <f t="shared" si="552"/>
        <v>0.98865856218142145</v>
      </c>
      <c r="BY348">
        <f t="shared" si="553"/>
        <v>6.8261538306413037E-3</v>
      </c>
      <c r="BZ348">
        <f t="shared" si="554"/>
        <v>8.7306793032895874E-2</v>
      </c>
      <c r="CA348">
        <f t="shared" si="555"/>
        <v>4.6717149472327701</v>
      </c>
      <c r="CB348">
        <f t="shared" si="556"/>
        <v>1.1387601638761331E-3</v>
      </c>
      <c r="CC348">
        <f t="shared" si="557"/>
        <v>0.16873007276772156</v>
      </c>
      <c r="CD348">
        <f t="shared" si="558"/>
        <v>0.2144005673323075</v>
      </c>
      <c r="CE348">
        <f t="shared" si="559"/>
        <v>1.8800942891194324E-2</v>
      </c>
      <c r="CF348">
        <f>0</f>
        <v>0</v>
      </c>
      <c r="CG348">
        <f>0</f>
        <v>0</v>
      </c>
      <c r="CH348">
        <f>(((Parameters!$C$25))/(((Parameters!$C$25))^2+((C348*Parameters!$C$24-1/(C348*Parameters!$C$23)))^2))+(((Parameters!$C$29+Parameters!$C$28))/(((Parameters!$C$29+Parameters!$C$28))^2+((C348*Parameters!$C$27-1/(C348*Parameters!$C$26)))^2))</f>
        <v>3.5799089993052563E-3</v>
      </c>
      <c r="CI348">
        <f>(-((C348*Parameters!$C$24-1/(C348*Parameters!$C$23)))/(((Parameters!$C$25))^2+((C348*Parameters!$C$24-1/(C348*Parameters!$C$23)))^2))+(-((C348*Parameters!$C$27-1/(C348*Parameters!$C$26)))/(((Parameters!$C$29+Parameters!$C$28))^2+((C348*Parameters!$C$27-1/(C348*Parameters!$C$26)))^2))</f>
        <v>3.0866756641353597E-2</v>
      </c>
      <c r="CJ348">
        <f t="shared" si="560"/>
        <v>0.8447704241814924</v>
      </c>
      <c r="CK348">
        <f t="shared" si="561"/>
        <v>2.62453457461122E-2</v>
      </c>
      <c r="CL348">
        <f t="shared" si="562"/>
        <v>8.7306793032895874E-2</v>
      </c>
      <c r="CM348">
        <f t="shared" si="563"/>
        <v>4.6717149472327701</v>
      </c>
      <c r="CN348">
        <f t="shared" si="564"/>
        <v>1.325970555474731E-3</v>
      </c>
      <c r="CO348">
        <f t="shared" si="565"/>
        <v>0.17541522856798764</v>
      </c>
      <c r="CP348">
        <f t="shared" si="566"/>
        <v>0.2144005673323075</v>
      </c>
      <c r="CQ348">
        <f t="shared" si="567"/>
        <v>1.8800942891194324E-2</v>
      </c>
      <c r="CR348">
        <f>2*((((Parameters!$C$31)/((Parameters!$C$31)^2+(C348*Parameters!$C$30)^2)))/((((Parameters!$C$31)/((Parameters!$C$31)^2+(C348*Parameters!$C$30)^2)))^2+((-(C348*Parameters!$C$30)/((Parameters!$C$31)^2+(C348*Parameters!$C$30)^2)+C348*Parameters!$C$32))^2))</f>
        <v>4.0000015029128234E-2</v>
      </c>
      <c r="CS348">
        <f>2*(-((-(C348*Parameters!$C$30)/((Parameters!$C$31)^2+(C348*Parameters!$C$30)^2)+C348*Parameters!$C$32))/((((Parameters!$C$31)/((Parameters!$C$31)^2+(C348*Parameters!$C$30)^2)))^2+((-(C348*Parameters!$C$30)/((Parameters!$C$31)^2+(C348*Parameters!$C$30)^2)+C348*Parameters!$C$32))^2))</f>
        <v>2.2270188112534113</v>
      </c>
      <c r="CT348">
        <f>0</f>
        <v>0</v>
      </c>
      <c r="CU348">
        <f>0</f>
        <v>0</v>
      </c>
      <c r="CV348">
        <f t="shared" si="568"/>
        <v>0.8447704241814924</v>
      </c>
      <c r="CW348">
        <f t="shared" si="569"/>
        <v>2.62453457461122E-2</v>
      </c>
      <c r="CX348">
        <f t="shared" si="570"/>
        <v>6.2648744011877033E-2</v>
      </c>
      <c r="CY348">
        <f t="shared" si="571"/>
        <v>6.5540843872997661</v>
      </c>
      <c r="CZ348">
        <f t="shared" si="572"/>
        <v>1.325970555474731E-3</v>
      </c>
      <c r="DA348">
        <f t="shared" si="573"/>
        <v>0.17541522856798764</v>
      </c>
      <c r="DB348">
        <f t="shared" si="574"/>
        <v>-0.17619940762677058</v>
      </c>
      <c r="DC348">
        <f t="shared" si="575"/>
        <v>2.8770516040462154E-2</v>
      </c>
      <c r="DD348">
        <f>0</f>
        <v>0</v>
      </c>
      <c r="DE348">
        <f>0</f>
        <v>0</v>
      </c>
      <c r="DF348">
        <f>(((Parameters!$C$35))/(((Parameters!$C$35))^2+((C348*Parameters!$C$34-1/(C348*Parameters!$C$33)))^2))+(((Parameters!$C$39+Parameters!$C$38))/(((Parameters!$C$39+Parameters!$C$38))^2+((C348*Parameters!$C$37-1/(C348*Parameters!$C$36)))^2))</f>
        <v>3.5799089993052563E-3</v>
      </c>
      <c r="DG348">
        <f>(-((C348*Parameters!$C$34-1/(C348*Parameters!$C$33)))/(((Parameters!$C$35))^2+((C348*Parameters!$C$34-1/(C348*Parameters!$C$33)))^2))+(-((C348*Parameters!$C$37-1/(C348*Parameters!$C$36)))/(((Parameters!$C$39+Parameters!$C$38))^2+((C348*Parameters!$C$37-1/(C348*Parameters!$C$36)))^2))</f>
        <v>3.0866756641353597E-2</v>
      </c>
      <c r="DH348">
        <f t="shared" si="576"/>
        <v>0.6426913731942987</v>
      </c>
      <c r="DI348">
        <f t="shared" si="577"/>
        <v>5.164213496171377E-2</v>
      </c>
      <c r="DJ348">
        <f t="shared" si="578"/>
        <v>6.2648744011877033E-2</v>
      </c>
      <c r="DK348">
        <f t="shared" si="579"/>
        <v>6.5540843872997661</v>
      </c>
      <c r="DL348">
        <f t="shared" si="580"/>
        <v>-1.9285980662770558E-4</v>
      </c>
      <c r="DM348">
        <f t="shared" si="581"/>
        <v>0.17007952016170935</v>
      </c>
      <c r="DN348">
        <f t="shared" si="582"/>
        <v>-0.17619940762677058</v>
      </c>
      <c r="DO348">
        <f t="shared" si="583"/>
        <v>2.8770516040462154E-2</v>
      </c>
      <c r="DP348">
        <f>2*((((Parameters!$C$41)/((Parameters!$C$41)^2+(C348*(Parameters!$C$40*(1-Parameters!$C$42)))^2)))/((((Parameters!$C$41)/((Parameters!$C$41)^2+(C348*(Parameters!$C$40*(1-Parameters!$C$42)))^2)))^2+((-(C348*(Parameters!$C$40*(1-Parameters!$C$42)))/((Parameters!$C$41)^2+(C348*(Parameters!$C$40*(1-Parameters!$C$42)))^2)+C348*Parameters!$C$43))^2))</f>
        <v>0.20000000683142008</v>
      </c>
      <c r="DQ348">
        <f>2*(-((-(C348*(Parameters!$C$40*(1-Parameters!$C$42)))/((Parameters!$C$41)^2+(C348*(Parameters!$C$40*(1-Parameters!$C$42)))^2)+C348*Parameters!$C$43))/((((Parameters!$C$41)/((Parameters!$C$41)^2+(C348*(Parameters!$C$40*(1-Parameters!$C$42)))^2)))^2+((-(C348*(Parameters!$C$40*(1-Parameters!$C$42)))/((Parameters!$C$41)^2+(C348*(Parameters!$C$40*(1-Parameters!$C$42)))^2)+C348*Parameters!$C$43))^2))</f>
        <v>0.20245621762989827</v>
      </c>
      <c r="DR348">
        <f>0</f>
        <v>0</v>
      </c>
      <c r="DS348">
        <f>0</f>
        <v>0</v>
      </c>
      <c r="DT348">
        <f t="shared" si="584"/>
        <v>0.6426913731942987</v>
      </c>
      <c r="DU348">
        <f t="shared" si="585"/>
        <v>5.164213496171377E-2</v>
      </c>
      <c r="DV348">
        <f t="shared" si="586"/>
        <v>0.18073175172655023</v>
      </c>
      <c r="DW348">
        <f t="shared" si="587"/>
        <v>6.6945296791651812</v>
      </c>
      <c r="DX348">
        <f t="shared" si="588"/>
        <v>-1.9285980662770558E-4</v>
      </c>
      <c r="DY348">
        <f t="shared" si="589"/>
        <v>0.17007952016170935</v>
      </c>
      <c r="DZ348">
        <f t="shared" si="590"/>
        <v>-0.21067163593766131</v>
      </c>
      <c r="EA348">
        <f t="shared" si="591"/>
        <v>6.2747375567706001E-2</v>
      </c>
      <c r="EB348">
        <f>0</f>
        <v>0</v>
      </c>
      <c r="EC348">
        <f>0</f>
        <v>0</v>
      </c>
      <c r="ED348">
        <f>0</f>
        <v>0</v>
      </c>
      <c r="EE348">
        <f>C348*Parameters!$C$44</f>
        <v>3.3742702924418313E-7</v>
      </c>
      <c r="EF348">
        <f t="shared" si="592"/>
        <v>0.64268911427903685</v>
      </c>
      <c r="EG348">
        <f t="shared" si="593"/>
        <v>5.1642195945491846E-2</v>
      </c>
      <c r="EH348">
        <f t="shared" si="594"/>
        <v>0.18073175172655023</v>
      </c>
      <c r="EI348">
        <f t="shared" si="595"/>
        <v>6.6945296791651812</v>
      </c>
      <c r="EJ348">
        <f t="shared" si="596"/>
        <v>-1.9288097928823626E-4</v>
      </c>
      <c r="EK348">
        <f t="shared" si="597"/>
        <v>0.17007944907540509</v>
      </c>
      <c r="EL348">
        <f t="shared" si="598"/>
        <v>-0.21067163593766131</v>
      </c>
      <c r="EM348">
        <f t="shared" si="599"/>
        <v>6.2747375567706001E-2</v>
      </c>
      <c r="EN348">
        <f>0</f>
        <v>0</v>
      </c>
      <c r="EO348">
        <f>0</f>
        <v>0</v>
      </c>
      <c r="EP348">
        <f>(((2*Parameters!$C$47))/(((2*Parameters!$C$47))^2+((2*(C348*Parameters!$C$46-1/(C348*Parameters!$C$45))))^2))</f>
        <v>5.510679079181234E-11</v>
      </c>
      <c r="EQ348">
        <f>(-((2*(C348*Parameters!$C$46-1/(C348*Parameters!$C$45))))/(((2*Parameters!$C$47))^2+((2*(C348*Parameters!$C$46-1/(C348*Parameters!$C$45))))^2))</f>
        <v>3.7116974146504343E-5</v>
      </c>
      <c r="ER348">
        <f t="shared" si="600"/>
        <v>0.64244063360397186</v>
      </c>
      <c r="ES348">
        <f t="shared" si="601"/>
        <v>5.164890453016218E-2</v>
      </c>
      <c r="ET348">
        <f t="shared" si="602"/>
        <v>0.18073175172655023</v>
      </c>
      <c r="EU348">
        <f t="shared" si="603"/>
        <v>6.6945296791651812</v>
      </c>
      <c r="EV348">
        <f t="shared" si="604"/>
        <v>-1.9520998361438158E-4</v>
      </c>
      <c r="EW348">
        <f t="shared" si="605"/>
        <v>0.17007162958519842</v>
      </c>
      <c r="EX348">
        <f t="shared" si="606"/>
        <v>-0.21067163593766131</v>
      </c>
      <c r="EY348">
        <f t="shared" si="607"/>
        <v>6.2747375567706001E-2</v>
      </c>
      <c r="EZ348">
        <f>(ER348+ET348/Parameters!$C$6+Parameters!$C$7*(EV348+EX348/Parameters!$C$6))</f>
        <v>0.64872695540315617</v>
      </c>
      <c r="FA348">
        <f>(ES348+EU348/Parameters!$C$6+Parameters!$C$7*(EW348+EY348/Parameters!$C$6))</f>
        <v>0.28450211076199455</v>
      </c>
      <c r="FB348">
        <f t="shared" si="608"/>
        <v>2.994796304226659</v>
      </c>
      <c r="FC348">
        <f t="shared" si="609"/>
        <v>1.4116915501894582</v>
      </c>
      <c r="FD348">
        <f>(ER348+ET348/Parameters!$C$6+Parameters!$C$8*(EV348+EX348/Parameters!$C$6))</f>
        <v>0.27258100241780875</v>
      </c>
      <c r="FE348">
        <f>(ES348+EU348/Parameters!$C$6+Parameters!$C$8*(EW348+EY348/Parameters!$C$6))</f>
        <v>8.8972094605744481</v>
      </c>
      <c r="FF348">
        <f t="shared" si="610"/>
        <v>-18.989150703625185</v>
      </c>
      <c r="FG348">
        <f t="shared" si="611"/>
        <v>0.11234208111088</v>
      </c>
    </row>
    <row r="349" spans="1:163" x14ac:dyDescent="0.15">
      <c r="A349">
        <f>Parameters!$C$2*(Parameters!$C$3/Parameters!$C$2)^((ROW()-2)/(Parameters!$C$4-1))</f>
        <v>5432.5033149243336</v>
      </c>
      <c r="B349">
        <f t="shared" si="510"/>
        <v>3.7350000000000003</v>
      </c>
      <c r="C349">
        <f t="shared" si="511"/>
        <v>34133.425009536972</v>
      </c>
      <c r="D349">
        <f>1</f>
        <v>1</v>
      </c>
      <c r="E349">
        <f>0</f>
        <v>0</v>
      </c>
      <c r="F349">
        <f>0</f>
        <v>0</v>
      </c>
      <c r="G349">
        <f>0</f>
        <v>0</v>
      </c>
      <c r="H349">
        <f>0</f>
        <v>0</v>
      </c>
      <c r="I349">
        <f>0</f>
        <v>0</v>
      </c>
      <c r="J349">
        <f>1</f>
        <v>1</v>
      </c>
      <c r="K349">
        <f>0</f>
        <v>0</v>
      </c>
      <c r="L349">
        <f>2*Parameters!$C$10</f>
        <v>0.04</v>
      </c>
      <c r="M349">
        <f>2*C349*Parameters!$C$9</f>
        <v>6.8266850019073941E-2</v>
      </c>
      <c r="N349">
        <f>0</f>
        <v>0</v>
      </c>
      <c r="O349">
        <f>0</f>
        <v>0</v>
      </c>
      <c r="P349">
        <f t="shared" si="512"/>
        <v>1</v>
      </c>
      <c r="Q349">
        <f t="shared" si="513"/>
        <v>0</v>
      </c>
      <c r="R349">
        <f t="shared" si="514"/>
        <v>0.04</v>
      </c>
      <c r="S349">
        <f t="shared" si="515"/>
        <v>6.8266850019073941E-2</v>
      </c>
      <c r="T349">
        <f t="shared" si="516"/>
        <v>0</v>
      </c>
      <c r="U349">
        <f t="shared" si="517"/>
        <v>0</v>
      </c>
      <c r="V349">
        <f t="shared" si="518"/>
        <v>1</v>
      </c>
      <c r="W349">
        <f t="shared" si="519"/>
        <v>0</v>
      </c>
      <c r="X349">
        <f>0</f>
        <v>0</v>
      </c>
      <c r="Y349">
        <f>0</f>
        <v>0</v>
      </c>
      <c r="Z349">
        <f>0</f>
        <v>0</v>
      </c>
      <c r="AA349">
        <f>C349*(Parameters!$C$12+Parameters!$C$11/2)</f>
        <v>2.5600068757152728E-6</v>
      </c>
      <c r="AB349">
        <f t="shared" si="520"/>
        <v>0.99999982523639452</v>
      </c>
      <c r="AC349">
        <f t="shared" si="521"/>
        <v>1.0240027502861092E-7</v>
      </c>
      <c r="AD349">
        <f t="shared" si="522"/>
        <v>0.04</v>
      </c>
      <c r="AE349">
        <f t="shared" si="523"/>
        <v>6.8266850019073941E-2</v>
      </c>
      <c r="AF349">
        <f t="shared" si="524"/>
        <v>0</v>
      </c>
      <c r="AG349">
        <f t="shared" si="525"/>
        <v>2.5600068757152728E-6</v>
      </c>
      <c r="AH349">
        <f t="shared" si="526"/>
        <v>1</v>
      </c>
      <c r="AI349">
        <f t="shared" si="527"/>
        <v>0</v>
      </c>
      <c r="AJ349">
        <f>0</f>
        <v>0</v>
      </c>
      <c r="AK349">
        <f>0</f>
        <v>0</v>
      </c>
      <c r="AL349">
        <f>(((2*Parameters!$C$15))/(((2*Parameters!$C$15))^2+((2*(C349*Parameters!$C$14-1/(C349*Parameters!$C$13))))^2))</f>
        <v>1.1653079173706542E-3</v>
      </c>
      <c r="AM349">
        <f>(-((2*(C349*Parameters!$C$14-1/(C349*Parameters!$C$13))))/(((2*Parameters!$C$15))^2+((2*(C349*Parameters!$C$14-1/(C349*Parameters!$C$13))))^2))</f>
        <v>0.17067905551567852</v>
      </c>
      <c r="AN349">
        <f t="shared" si="528"/>
        <v>0.98839471606880325</v>
      </c>
      <c r="AO349">
        <f t="shared" si="529"/>
        <v>6.9068165217233517E-3</v>
      </c>
      <c r="AP349">
        <f t="shared" si="530"/>
        <v>0.04</v>
      </c>
      <c r="AQ349">
        <f t="shared" si="531"/>
        <v>6.8266850019073941E-2</v>
      </c>
      <c r="AR349">
        <f t="shared" si="532"/>
        <v>1.1653079173706542E-3</v>
      </c>
      <c r="AS349">
        <f t="shared" si="533"/>
        <v>0.17068161552255423</v>
      </c>
      <c r="AT349">
        <f t="shared" si="534"/>
        <v>1</v>
      </c>
      <c r="AU349">
        <f t="shared" si="535"/>
        <v>0</v>
      </c>
      <c r="AV349">
        <f>2*Parameters!$C$17</f>
        <v>0.04</v>
      </c>
      <c r="AW349">
        <f>2*C349*Parameters!$C$16</f>
        <v>6.8266850019073941E-2</v>
      </c>
      <c r="AX349">
        <f>0</f>
        <v>0</v>
      </c>
      <c r="AY349">
        <f>0</f>
        <v>0</v>
      </c>
      <c r="AZ349">
        <f t="shared" si="536"/>
        <v>0.98839471606880325</v>
      </c>
      <c r="BA349">
        <f t="shared" si="537"/>
        <v>6.9068165217233517E-3</v>
      </c>
      <c r="BB349">
        <f t="shared" si="538"/>
        <v>7.9064282035154379E-2</v>
      </c>
      <c r="BC349">
        <f t="shared" si="539"/>
        <v>0.13601771652145705</v>
      </c>
      <c r="BD349">
        <f t="shared" si="540"/>
        <v>1.1653079173706542E-3</v>
      </c>
      <c r="BE349">
        <f t="shared" si="541"/>
        <v>0.17068161552255423</v>
      </c>
      <c r="BF349">
        <f t="shared" si="542"/>
        <v>0.98839471606880347</v>
      </c>
      <c r="BG349">
        <f t="shared" si="543"/>
        <v>6.9068165217233517E-3</v>
      </c>
      <c r="BH349">
        <f>0</f>
        <v>0</v>
      </c>
      <c r="BI349">
        <f>0</f>
        <v>0</v>
      </c>
      <c r="BJ349">
        <f>0</f>
        <v>0</v>
      </c>
      <c r="BK349">
        <f>C349*(Parameters!$C$19+Parameters!$C$18/2)</f>
        <v>2.5600068757152728E-6</v>
      </c>
      <c r="BL349">
        <f t="shared" si="544"/>
        <v>0.98839436786251378</v>
      </c>
      <c r="BM349">
        <f t="shared" si="545"/>
        <v>6.9070189268289851E-3</v>
      </c>
      <c r="BN349">
        <f t="shared" si="546"/>
        <v>7.9064282035154379E-2</v>
      </c>
      <c r="BO349">
        <f t="shared" si="547"/>
        <v>0.13601771652145705</v>
      </c>
      <c r="BP349">
        <f t="shared" si="548"/>
        <v>1.1652902358728692E-3</v>
      </c>
      <c r="BQ349">
        <f t="shared" si="549"/>
        <v>0.17068414581982327</v>
      </c>
      <c r="BR349">
        <f t="shared" si="550"/>
        <v>0.98839471606880347</v>
      </c>
      <c r="BS349">
        <f t="shared" si="551"/>
        <v>6.9068165217233517E-3</v>
      </c>
      <c r="BT349">
        <f>2*((((Parameters!$C$21)/((Parameters!$C$21)^2+(C349*Parameters!$C$20)^2)))/((((Parameters!$C$21)/((Parameters!$C$21)^2+(C349*Parameters!$C$20)^2)))^2+((-(C349*Parameters!$C$20)/((Parameters!$C$21)^2+(C349*Parameters!$C$20)^2)+C349*Parameters!$C$22))^2))</f>
        <v>4.0000031690485945E-2</v>
      </c>
      <c r="BU349">
        <f>2*(-((-(C349*Parameters!$C$20)/((Parameters!$C$21)^2+(C349*Parameters!$C$20)^2)+C349*Parameters!$C$22))/((((Parameters!$C$21)/((Parameters!$C$21)^2+(C349*Parameters!$C$20)^2)))^2+((-(C349*Parameters!$C$20)/((Parameters!$C$21)^2+(C349*Parameters!$C$20)^2)+C349*Parameters!$C$22))^2))</f>
        <v>4.642147640058333</v>
      </c>
      <c r="BV349">
        <f>0</f>
        <v>0</v>
      </c>
      <c r="BW349">
        <f>0</f>
        <v>0</v>
      </c>
      <c r="BX349">
        <f t="shared" si="552"/>
        <v>0.98839436786251378</v>
      </c>
      <c r="BY349">
        <f t="shared" si="553"/>
        <v>6.9070189268289851E-3</v>
      </c>
      <c r="BZ349">
        <f t="shared" si="554"/>
        <v>8.6536686461335333E-2</v>
      </c>
      <c r="CA349">
        <f t="shared" si="555"/>
        <v>4.724566579717334</v>
      </c>
      <c r="CB349">
        <f t="shared" si="556"/>
        <v>1.1652902358728692E-3</v>
      </c>
      <c r="CC349">
        <f t="shared" si="557"/>
        <v>0.17068414581982327</v>
      </c>
      <c r="CD349">
        <f t="shared" si="558"/>
        <v>0.19610032300230207</v>
      </c>
      <c r="CE349">
        <f t="shared" si="559"/>
        <v>1.9143637082020062E-2</v>
      </c>
      <c r="CF349">
        <f>0</f>
        <v>0</v>
      </c>
      <c r="CG349">
        <f>0</f>
        <v>0</v>
      </c>
      <c r="CH349">
        <f>(((Parameters!$C$25))/(((Parameters!$C$25))^2+((C349*Parameters!$C$24-1/(C349*Parameters!$C$23)))^2))+(((Parameters!$C$29+Parameters!$C$28))/(((Parameters!$C$29+Parameters!$C$28))^2+((C349*Parameters!$C$27-1/(C349*Parameters!$C$26)))^2))</f>
        <v>3.6587270875216818E-3</v>
      </c>
      <c r="CI349">
        <f>(-((C349*Parameters!$C$24-1/(C349*Parameters!$C$23)))/(((Parameters!$C$25))^2+((C349*Parameters!$C$24-1/(C349*Parameters!$C$23)))^2))+(-((C349*Parameters!$C$27-1/(C349*Parameters!$C$26)))/(((Parameters!$C$29+Parameters!$C$28))^2+((C349*Parameters!$C$27-1/(C349*Parameters!$C$26)))^2))</f>
        <v>3.1205216697513832E-2</v>
      </c>
      <c r="CJ349">
        <f t="shared" si="560"/>
        <v>0.84127985805942307</v>
      </c>
      <c r="CK349">
        <f t="shared" si="561"/>
        <v>2.6893314702151241E-2</v>
      </c>
      <c r="CL349">
        <f t="shared" si="562"/>
        <v>8.6536686461335333E-2</v>
      </c>
      <c r="CM349">
        <f t="shared" si="563"/>
        <v>4.724566579717334</v>
      </c>
      <c r="CN349">
        <f t="shared" si="564"/>
        <v>1.2853864559901453E-3</v>
      </c>
      <c r="CO349">
        <f t="shared" si="565"/>
        <v>0.17687354023710825</v>
      </c>
      <c r="CP349">
        <f t="shared" si="566"/>
        <v>0.19610032300230207</v>
      </c>
      <c r="CQ349">
        <f t="shared" si="567"/>
        <v>1.9143637082020062E-2</v>
      </c>
      <c r="CR349">
        <f>2*((((Parameters!$C$31)/((Parameters!$C$31)^2+(C349*Parameters!$C$30)^2)))/((((Parameters!$C$31)/((Parameters!$C$31)^2+(C349*Parameters!$C$30)^2)))^2+((-(C349*Parameters!$C$30)/((Parameters!$C$31)^2+(C349*Parameters!$C$30)^2)+C349*Parameters!$C$32))^2))</f>
        <v>4.0000015379201719E-2</v>
      </c>
      <c r="CS349">
        <f>2*(-((-(C349*Parameters!$C$30)/((Parameters!$C$31)^2+(C349*Parameters!$C$30)^2)+C349*Parameters!$C$32))/((((Parameters!$C$31)/((Parameters!$C$31)^2+(C349*Parameters!$C$30)^2)))^2+((-(C349*Parameters!$C$30)/((Parameters!$C$31)^2+(C349*Parameters!$C$30)^2)+C349*Parameters!$C$32))^2))</f>
        <v>2.2528064835723485</v>
      </c>
      <c r="CT349">
        <f>0</f>
        <v>0</v>
      </c>
      <c r="CU349">
        <f>0</f>
        <v>0</v>
      </c>
      <c r="CV349">
        <f t="shared" si="568"/>
        <v>0.84127985805942307</v>
      </c>
      <c r="CW349">
        <f t="shared" si="569"/>
        <v>2.6893314702151241E-2</v>
      </c>
      <c r="CX349">
        <f t="shared" si="570"/>
        <v>5.960245999616702E-2</v>
      </c>
      <c r="CY349">
        <f t="shared" si="571"/>
        <v>6.6208830314541105</v>
      </c>
      <c r="CZ349">
        <f t="shared" si="572"/>
        <v>1.2853864559901453E-3</v>
      </c>
      <c r="DA349">
        <f t="shared" si="573"/>
        <v>0.17687354023710825</v>
      </c>
      <c r="DB349">
        <f t="shared" si="574"/>
        <v>-0.20231011973824223</v>
      </c>
      <c r="DC349">
        <f t="shared" si="575"/>
        <v>2.911430835362893E-2</v>
      </c>
      <c r="DD349">
        <f>0</f>
        <v>0</v>
      </c>
      <c r="DE349">
        <f>0</f>
        <v>0</v>
      </c>
      <c r="DF349">
        <f>(((Parameters!$C$35))/(((Parameters!$C$35))^2+((C349*Parameters!$C$34-1/(C349*Parameters!$C$33)))^2))+(((Parameters!$C$39+Parameters!$C$38))/(((Parameters!$C$39+Parameters!$C$38))^2+((C349*Parameters!$C$37-1/(C349*Parameters!$C$36)))^2))</f>
        <v>3.6587270875216818E-3</v>
      </c>
      <c r="DG349">
        <f>(-((C349*Parameters!$C$34-1/(C349*Parameters!$C$33)))/(((Parameters!$C$35))^2+((C349*Parameters!$C$34-1/(C349*Parameters!$C$33)))^2))+(-((C349*Parameters!$C$37-1/(C349*Parameters!$C$36)))/(((Parameters!$C$39+Parameters!$C$38))^2+((C349*Parameters!$C$37-1/(C349*Parameters!$C$36)))^2))</f>
        <v>3.1205216697513832E-2</v>
      </c>
      <c r="DH349">
        <f t="shared" si="576"/>
        <v>0.63489183746887612</v>
      </c>
      <c r="DI349">
        <f t="shared" si="577"/>
        <v>5.297722647253035E-2</v>
      </c>
      <c r="DJ349">
        <f t="shared" si="578"/>
        <v>5.960245999616702E-2</v>
      </c>
      <c r="DK349">
        <f t="shared" si="579"/>
        <v>6.6208830314541105</v>
      </c>
      <c r="DL349">
        <f t="shared" si="580"/>
        <v>-3.6332936034914431E-4</v>
      </c>
      <c r="DM349">
        <f t="shared" si="581"/>
        <v>0.17066693041918432</v>
      </c>
      <c r="DN349">
        <f t="shared" si="582"/>
        <v>-0.20231011973824223</v>
      </c>
      <c r="DO349">
        <f t="shared" si="583"/>
        <v>2.911430835362893E-2</v>
      </c>
      <c r="DP349">
        <f>2*((((Parameters!$C$41)/((Parameters!$C$41)^2+(C349*(Parameters!$C$40*(1-Parameters!$C$42)))^2)))/((((Parameters!$C$41)/((Parameters!$C$41)^2+(C349*(Parameters!$C$40*(1-Parameters!$C$42)))^2)))^2+((-(C349*(Parameters!$C$40*(1-Parameters!$C$42)))/((Parameters!$C$41)^2+(C349*(Parameters!$C$40*(1-Parameters!$C$42)))^2)+C349*Parameters!$C$43))^2))</f>
        <v>0.20000000699054432</v>
      </c>
      <c r="DQ349">
        <f>2*(-((-(C349*(Parameters!$C$40*(1-Parameters!$C$42)))/((Parameters!$C$41)^2+(C349*(Parameters!$C$40*(1-Parameters!$C$42)))^2)+C349*Parameters!$C$43))/((((Parameters!$C$41)/((Parameters!$C$41)^2+(C349*(Parameters!$C$40*(1-Parameters!$C$42)))^2)))^2+((-(C349*(Parameters!$C$40*(1-Parameters!$C$42)))/((Parameters!$C$41)^2+(C349*(Parameters!$C$40*(1-Parameters!$C$42)))^2)+C349*Parameters!$C$43))^2))</f>
        <v>0.20480055022304761</v>
      </c>
      <c r="DR349">
        <f>0</f>
        <v>0</v>
      </c>
      <c r="DS349">
        <f>0</f>
        <v>0</v>
      </c>
      <c r="DT349">
        <f t="shared" si="584"/>
        <v>0.63489183746887612</v>
      </c>
      <c r="DU349">
        <f t="shared" si="585"/>
        <v>5.297722647253035E-2</v>
      </c>
      <c r="DV349">
        <f t="shared" si="586"/>
        <v>0.17573106679731654</v>
      </c>
      <c r="DW349">
        <f t="shared" si="587"/>
        <v>6.7615046747647041</v>
      </c>
      <c r="DX349">
        <f t="shared" si="588"/>
        <v>-3.6332936034914431E-4</v>
      </c>
      <c r="DY349">
        <f t="shared" si="589"/>
        <v>0.17066693041918432</v>
      </c>
      <c r="DZ349">
        <f t="shared" si="590"/>
        <v>-0.23733546686757945</v>
      </c>
      <c r="EA349">
        <f t="shared" si="591"/>
        <v>6.3173285577608845E-2</v>
      </c>
      <c r="EB349">
        <f>0</f>
        <v>0</v>
      </c>
      <c r="EC349">
        <f>0</f>
        <v>0</v>
      </c>
      <c r="ED349">
        <f>0</f>
        <v>0</v>
      </c>
      <c r="EE349">
        <f>C349*Parameters!$C$44</f>
        <v>3.4133425009536967E-7</v>
      </c>
      <c r="EF349">
        <f t="shared" si="592"/>
        <v>0.6348895295357484</v>
      </c>
      <c r="EG349">
        <f t="shared" si="593"/>
        <v>5.2977286455562253E-2</v>
      </c>
      <c r="EH349">
        <f t="shared" si="594"/>
        <v>0.17573106679731654</v>
      </c>
      <c r="EI349">
        <f t="shared" si="595"/>
        <v>6.7615046747647041</v>
      </c>
      <c r="EJ349">
        <f t="shared" si="596"/>
        <v>-3.6335092355520299E-4</v>
      </c>
      <c r="EK349">
        <f t="shared" si="597"/>
        <v>0.17066684940846072</v>
      </c>
      <c r="EL349">
        <f t="shared" si="598"/>
        <v>-0.23733546686757945</v>
      </c>
      <c r="EM349">
        <f t="shared" si="599"/>
        <v>6.3173285577608845E-2</v>
      </c>
      <c r="EN349">
        <f>0</f>
        <v>0</v>
      </c>
      <c r="EO349">
        <f>0</f>
        <v>0</v>
      </c>
      <c r="EP349">
        <f>(((2*Parameters!$C$47))/(((2*Parameters!$C$47))^2+((2*(C349*Parameters!$C$46-1/(C349*Parameters!$C$45))))^2))</f>
        <v>5.6390392910142839E-11</v>
      </c>
      <c r="EQ349">
        <f>(-((2*(C349*Parameters!$C$46-1/(C349*Parameters!$C$45))))/(((2*Parameters!$C$47))^2+((2*(C349*Parameters!$C$46-1/(C349*Parameters!$C$45))))^2))</f>
        <v>3.7546768472804565E-5</v>
      </c>
      <c r="ER349">
        <f t="shared" si="600"/>
        <v>0.6346356568951067</v>
      </c>
      <c r="ES349">
        <f t="shared" si="601"/>
        <v>5.2983884970524676E-2</v>
      </c>
      <c r="ET349">
        <f t="shared" si="602"/>
        <v>0.17573106679731654</v>
      </c>
      <c r="EU349">
        <f t="shared" si="603"/>
        <v>6.7615046747647041</v>
      </c>
      <c r="EV349">
        <f t="shared" si="604"/>
        <v>-3.6572288966589208E-4</v>
      </c>
      <c r="EW349">
        <f t="shared" si="605"/>
        <v>0.17065793823219824</v>
      </c>
      <c r="EX349">
        <f t="shared" si="606"/>
        <v>-0.23733546686757945</v>
      </c>
      <c r="EY349">
        <f t="shared" si="607"/>
        <v>6.3173285577608845E-2</v>
      </c>
      <c r="EZ349">
        <f>(ER349+ET349/Parameters!$C$6+Parameters!$C$7*(EV349+EX349/Parameters!$C$6))</f>
        <v>0.64074804182718725</v>
      </c>
      <c r="FA349">
        <f>(ES349+EU349/Parameters!$C$6+Parameters!$C$7*(EW349+EY349/Parameters!$C$6))</f>
        <v>0.2881666562666883</v>
      </c>
      <c r="FB349">
        <f t="shared" si="608"/>
        <v>3.0662654278880384</v>
      </c>
      <c r="FC349">
        <f t="shared" si="609"/>
        <v>1.4233551314210804</v>
      </c>
      <c r="FD349">
        <f>(ER349+ET349/Parameters!$C$6+Parameters!$C$8*(EV349+EX349/Parameters!$C$6))</f>
        <v>0.20970456366114582</v>
      </c>
      <c r="FE349">
        <f>(ES349+EU349/Parameters!$C$6+Parameters!$C$8*(EW349+EY349/Parameters!$C$6))</f>
        <v>8.9309301514898323</v>
      </c>
      <c r="FF349">
        <f t="shared" si="610"/>
        <v>-19.020327650749927</v>
      </c>
      <c r="FG349">
        <f t="shared" si="611"/>
        <v>0.11193956566188464</v>
      </c>
    </row>
    <row r="350" spans="1:163" x14ac:dyDescent="0.15">
      <c r="A350">
        <f>Parameters!$C$2*(Parameters!$C$3/Parameters!$C$2)^((ROW()-2)/(Parameters!$C$4-1))</f>
        <v>5495.4087385762423</v>
      </c>
      <c r="B350">
        <f t="shared" si="510"/>
        <v>3.7399999999999998</v>
      </c>
      <c r="C350">
        <f t="shared" si="511"/>
        <v>34528.671443168547</v>
      </c>
      <c r="D350">
        <f>1</f>
        <v>1</v>
      </c>
      <c r="E350">
        <f>0</f>
        <v>0</v>
      </c>
      <c r="F350">
        <f>0</f>
        <v>0</v>
      </c>
      <c r="G350">
        <f>0</f>
        <v>0</v>
      </c>
      <c r="H350">
        <f>0</f>
        <v>0</v>
      </c>
      <c r="I350">
        <f>0</f>
        <v>0</v>
      </c>
      <c r="J350">
        <f>1</f>
        <v>1</v>
      </c>
      <c r="K350">
        <f>0</f>
        <v>0</v>
      </c>
      <c r="L350">
        <f>2*Parameters!$C$10</f>
        <v>0.04</v>
      </c>
      <c r="M350">
        <f>2*C350*Parameters!$C$9</f>
        <v>6.9057342886337095E-2</v>
      </c>
      <c r="N350">
        <f>0</f>
        <v>0</v>
      </c>
      <c r="O350">
        <f>0</f>
        <v>0</v>
      </c>
      <c r="P350">
        <f t="shared" si="512"/>
        <v>1</v>
      </c>
      <c r="Q350">
        <f t="shared" si="513"/>
        <v>0</v>
      </c>
      <c r="R350">
        <f t="shared" si="514"/>
        <v>0.04</v>
      </c>
      <c r="S350">
        <f t="shared" si="515"/>
        <v>6.9057342886337095E-2</v>
      </c>
      <c r="T350">
        <f t="shared" si="516"/>
        <v>0</v>
      </c>
      <c r="U350">
        <f t="shared" si="517"/>
        <v>0</v>
      </c>
      <c r="V350">
        <f t="shared" si="518"/>
        <v>1</v>
      </c>
      <c r="W350">
        <f t="shared" si="519"/>
        <v>0</v>
      </c>
      <c r="X350">
        <f>0</f>
        <v>0</v>
      </c>
      <c r="Y350">
        <f>0</f>
        <v>0</v>
      </c>
      <c r="Z350">
        <f>0</f>
        <v>0</v>
      </c>
      <c r="AA350">
        <f>C350*(Parameters!$C$12+Parameters!$C$11/2)</f>
        <v>2.5896503582376411E-6</v>
      </c>
      <c r="AB350">
        <f t="shared" si="520"/>
        <v>0.99999982116562725</v>
      </c>
      <c r="AC350">
        <f t="shared" si="521"/>
        <v>1.0358601432950565E-7</v>
      </c>
      <c r="AD350">
        <f t="shared" si="522"/>
        <v>0.04</v>
      </c>
      <c r="AE350">
        <f t="shared" si="523"/>
        <v>6.9057342886337095E-2</v>
      </c>
      <c r="AF350">
        <f t="shared" si="524"/>
        <v>0</v>
      </c>
      <c r="AG350">
        <f t="shared" si="525"/>
        <v>2.5896503582376411E-6</v>
      </c>
      <c r="AH350">
        <f t="shared" si="526"/>
        <v>1</v>
      </c>
      <c r="AI350">
        <f t="shared" si="527"/>
        <v>0</v>
      </c>
      <c r="AJ350">
        <f>0</f>
        <v>0</v>
      </c>
      <c r="AK350">
        <f>0</f>
        <v>0</v>
      </c>
      <c r="AL350">
        <f>(((2*Parameters!$C$15))/(((2*Parameters!$C$15))^2+((2*(C350*Parameters!$C$14-1/(C350*Parameters!$C$13))))^2))</f>
        <v>1.1924566037245839E-3</v>
      </c>
      <c r="AM350">
        <f>(-((2*(C350*Parameters!$C$14-1/(C350*Parameters!$C$13))))/(((2*Parameters!$C$15))^2+((2*(C350*Parameters!$C$14-1/(C350*Parameters!$C$13))))^2))</f>
        <v>0.17265570694408811</v>
      </c>
      <c r="AN350">
        <f t="shared" si="528"/>
        <v>0.98812437507405537</v>
      </c>
      <c r="AO350">
        <f t="shared" si="529"/>
        <v>6.9886797483383395E-3</v>
      </c>
      <c r="AP350">
        <f t="shared" si="530"/>
        <v>0.04</v>
      </c>
      <c r="AQ350">
        <f t="shared" si="531"/>
        <v>6.9057342886337095E-2</v>
      </c>
      <c r="AR350">
        <f t="shared" si="532"/>
        <v>1.1924566037245839E-3</v>
      </c>
      <c r="AS350">
        <f t="shared" si="533"/>
        <v>0.17265829659444634</v>
      </c>
      <c r="AT350">
        <f t="shared" si="534"/>
        <v>1</v>
      </c>
      <c r="AU350">
        <f t="shared" si="535"/>
        <v>0</v>
      </c>
      <c r="AV350">
        <f>2*Parameters!$C$17</f>
        <v>0.04</v>
      </c>
      <c r="AW350">
        <f>2*C350*Parameters!$C$16</f>
        <v>6.9057342886337095E-2</v>
      </c>
      <c r="AX350">
        <f>0</f>
        <v>0</v>
      </c>
      <c r="AY350">
        <f>0</f>
        <v>0</v>
      </c>
      <c r="AZ350">
        <f t="shared" si="536"/>
        <v>0.98812437507405537</v>
      </c>
      <c r="BA350">
        <f t="shared" si="537"/>
        <v>6.9886797483383395E-3</v>
      </c>
      <c r="BB350">
        <f t="shared" si="538"/>
        <v>7.9042355349258409E-2</v>
      </c>
      <c r="BC350">
        <f t="shared" si="539"/>
        <v>0.13757413386010722</v>
      </c>
      <c r="BD350">
        <f t="shared" si="540"/>
        <v>1.1924566037245839E-3</v>
      </c>
      <c r="BE350">
        <f t="shared" si="541"/>
        <v>0.17265829659444634</v>
      </c>
      <c r="BF350">
        <f t="shared" si="542"/>
        <v>0.98812437507405548</v>
      </c>
      <c r="BG350">
        <f t="shared" si="543"/>
        <v>6.9886797483383395E-3</v>
      </c>
      <c r="BH350">
        <f>0</f>
        <v>0</v>
      </c>
      <c r="BI350">
        <f>0</f>
        <v>0</v>
      </c>
      <c r="BJ350">
        <f>0</f>
        <v>0</v>
      </c>
      <c r="BK350">
        <f>C350*(Parameters!$C$19+Parameters!$C$18/2)</f>
        <v>2.5896503582376411E-6</v>
      </c>
      <c r="BL350">
        <f t="shared" si="544"/>
        <v>0.98812401880515033</v>
      </c>
      <c r="BM350">
        <f t="shared" si="545"/>
        <v>6.988884440402186E-3</v>
      </c>
      <c r="BN350">
        <f t="shared" si="546"/>
        <v>7.9042355349258409E-2</v>
      </c>
      <c r="BO350">
        <f t="shared" si="547"/>
        <v>0.13757413386010722</v>
      </c>
      <c r="BP350">
        <f t="shared" si="548"/>
        <v>1.1924385054875701E-3</v>
      </c>
      <c r="BQ350">
        <f t="shared" si="549"/>
        <v>0.17266085549108823</v>
      </c>
      <c r="BR350">
        <f t="shared" si="550"/>
        <v>0.98812437507405548</v>
      </c>
      <c r="BS350">
        <f t="shared" si="551"/>
        <v>6.9886797483383395E-3</v>
      </c>
      <c r="BT350">
        <f>2*((((Parameters!$C$21)/((Parameters!$C$21)^2+(C350*Parameters!$C$20)^2)))/((((Parameters!$C$21)/((Parameters!$C$21)^2+(C350*Parameters!$C$20)^2)))^2+((-(C350*Parameters!$C$20)/((Parameters!$C$21)^2+(C350*Parameters!$C$20)^2)+C350*Parameters!$C$22))^2))</f>
        <v>4.0000032428652646E-2</v>
      </c>
      <c r="BU350">
        <f>2*(-((-(C350*Parameters!$C$20)/((Parameters!$C$21)^2+(C350*Parameters!$C$20)^2)+C350*Parameters!$C$22))/((((Parameters!$C$21)/((Parameters!$C$21)^2+(C350*Parameters!$C$20)^2)))^2+((-(C350*Parameters!$C$20)/((Parameters!$C$21)^2+(C350*Parameters!$C$20)^2)+C350*Parameters!$C$22))^2))</f>
        <v>4.6959012196535195</v>
      </c>
      <c r="BV350">
        <f>0</f>
        <v>0</v>
      </c>
      <c r="BW350">
        <f>0</f>
        <v>0</v>
      </c>
      <c r="BX350">
        <f t="shared" si="552"/>
        <v>0.98812401880515033</v>
      </c>
      <c r="BY350">
        <f t="shared" si="553"/>
        <v>6.988884440402186E-3</v>
      </c>
      <c r="BZ350">
        <f t="shared" si="554"/>
        <v>8.574823717729288E-2</v>
      </c>
      <c r="CA350">
        <f t="shared" si="555"/>
        <v>4.7779864745404055</v>
      </c>
      <c r="CB350">
        <f t="shared" si="556"/>
        <v>1.1924385054875701E-3</v>
      </c>
      <c r="CC350">
        <f t="shared" si="557"/>
        <v>0.17266085549108823</v>
      </c>
      <c r="CD350">
        <f t="shared" si="558"/>
        <v>0.17737375076592288</v>
      </c>
      <c r="CE350">
        <f t="shared" si="559"/>
        <v>1.9494692999421678E-2</v>
      </c>
      <c r="CF350">
        <f>0</f>
        <v>0</v>
      </c>
      <c r="CG350">
        <f>0</f>
        <v>0</v>
      </c>
      <c r="CH350">
        <f>(((Parameters!$C$25))/(((Parameters!$C$25))^2+((C350*Parameters!$C$24-1/(C350*Parameters!$C$23)))^2))+(((Parameters!$C$29+Parameters!$C$28))/(((Parameters!$C$29+Parameters!$C$28))^2+((C350*Parameters!$C$27-1/(C350*Parameters!$C$26)))^2))</f>
        <v>3.7391778418383263E-3</v>
      </c>
      <c r="CI350">
        <f>(-((C350*Parameters!$C$24-1/(C350*Parameters!$C$23)))/(((Parameters!$C$25))^2+((C350*Parameters!$C$24-1/(C350*Parameters!$C$23)))^2))+(-((C350*Parameters!$C$27-1/(C350*Parameters!$C$26)))/(((Parameters!$C$29+Parameters!$C$28))^2+((C350*Parameters!$C$27-1/(C350*Parameters!$C$26)))^2))</f>
        <v>3.1546979172169455E-2</v>
      </c>
      <c r="CJ350">
        <f t="shared" si="560"/>
        <v>0.83771360691634678</v>
      </c>
      <c r="CK350">
        <f t="shared" si="561"/>
        <v>2.7559723446889197E-2</v>
      </c>
      <c r="CL350">
        <f t="shared" si="562"/>
        <v>8.574823717729288E-2</v>
      </c>
      <c r="CM350">
        <f t="shared" si="563"/>
        <v>4.7779864745404055</v>
      </c>
      <c r="CN350">
        <f t="shared" si="564"/>
        <v>1.2406718300546691E-3</v>
      </c>
      <c r="CO350">
        <f t="shared" si="565"/>
        <v>0.17832935563628727</v>
      </c>
      <c r="CP350">
        <f t="shared" si="566"/>
        <v>0.17737375076592288</v>
      </c>
      <c r="CQ350">
        <f t="shared" si="567"/>
        <v>1.9494692999421678E-2</v>
      </c>
      <c r="CR350">
        <f>2*((((Parameters!$C$31)/((Parameters!$C$31)^2+(C350*Parameters!$C$30)^2)))/((((Parameters!$C$31)/((Parameters!$C$31)^2+(C350*Parameters!$C$30)^2)))^2+((-(C350*Parameters!$C$30)/((Parameters!$C$31)^2+(C350*Parameters!$C$30)^2)+C350*Parameters!$C$32))^2))</f>
        <v>4.0000015737429437E-2</v>
      </c>
      <c r="CS350">
        <f>2*(-((-(C350*Parameters!$C$30)/((Parameters!$C$31)^2+(C350*Parameters!$C$30)^2)+C350*Parameters!$C$32))/((((Parameters!$C$31)/((Parameters!$C$31)^2+(C350*Parameters!$C$30)^2)))^2+((-(C350*Parameters!$C$30)/((Parameters!$C$31)^2+(C350*Parameters!$C$30)^2)+C350*Parameters!$C$32))^2))</f>
        <v>2.2788927634098028</v>
      </c>
      <c r="CT350">
        <f>0</f>
        <v>0</v>
      </c>
      <c r="CU350">
        <f>0</f>
        <v>0</v>
      </c>
      <c r="CV350">
        <f t="shared" si="568"/>
        <v>0.83771360691634678</v>
      </c>
      <c r="CW350">
        <f t="shared" si="569"/>
        <v>2.7559723446889197E-2</v>
      </c>
      <c r="CX350">
        <f t="shared" si="570"/>
        <v>5.6451140312714268E-2</v>
      </c>
      <c r="CY350">
        <f t="shared" si="571"/>
        <v>6.6881483405235871</v>
      </c>
      <c r="CZ350">
        <f t="shared" si="572"/>
        <v>1.2406718300546691E-3</v>
      </c>
      <c r="DA350">
        <f t="shared" si="573"/>
        <v>0.17832935563628727</v>
      </c>
      <c r="DB350">
        <f t="shared" si="574"/>
        <v>-0.22897010040441815</v>
      </c>
      <c r="DC350">
        <f t="shared" si="575"/>
        <v>2.9455228086596803E-2</v>
      </c>
      <c r="DD350">
        <f>0</f>
        <v>0</v>
      </c>
      <c r="DE350">
        <f>0</f>
        <v>0</v>
      </c>
      <c r="DF350">
        <f>(((Parameters!$C$35))/(((Parameters!$C$35))^2+((C350*Parameters!$C$34-1/(C350*Parameters!$C$33)))^2))+(((Parameters!$C$39+Parameters!$C$38))/(((Parameters!$C$39+Parameters!$C$38))^2+((C350*Parameters!$C$37-1/(C350*Parameters!$C$36)))^2))</f>
        <v>3.7391778418383263E-3</v>
      </c>
      <c r="DG350">
        <f>(-((C350*Parameters!$C$34-1/(C350*Parameters!$C$33)))/(((Parameters!$C$35))^2+((C350*Parameters!$C$34-1/(C350*Parameters!$C$33)))^2))+(-((C350*Parameters!$C$37-1/(C350*Parameters!$C$36)))/(((Parameters!$C$39+Parameters!$C$38))^2+((C350*Parameters!$C$37-1/(C350*Parameters!$C$36)))^2))</f>
        <v>3.1546979172169455E-2</v>
      </c>
      <c r="DH350">
        <f t="shared" si="576"/>
        <v>0.62693381137047322</v>
      </c>
      <c r="DI350">
        <f t="shared" si="577"/>
        <v>5.4348762472393175E-2</v>
      </c>
      <c r="DJ350">
        <f t="shared" si="578"/>
        <v>5.6451140312714268E-2</v>
      </c>
      <c r="DK350">
        <f t="shared" si="579"/>
        <v>6.6881483405235871</v>
      </c>
      <c r="DL350">
        <f t="shared" si="580"/>
        <v>-5.4471156278039804E-4</v>
      </c>
      <c r="DM350">
        <f t="shared" si="581"/>
        <v>0.17121617898396724</v>
      </c>
      <c r="DN350">
        <f t="shared" si="582"/>
        <v>-0.22897010040441815</v>
      </c>
      <c r="DO350">
        <f t="shared" si="583"/>
        <v>2.9455228086596803E-2</v>
      </c>
      <c r="DP350">
        <f>2*((((Parameters!$C$41)/((Parameters!$C$41)^2+(C350*(Parameters!$C$40*(1-Parameters!$C$42)))^2)))/((((Parameters!$C$41)/((Parameters!$C$41)^2+(C350*(Parameters!$C$40*(1-Parameters!$C$42)))^2)))^2+((-(C350*(Parameters!$C$40*(1-Parameters!$C$42)))/((Parameters!$C$41)^2+(C350*(Parameters!$C$40*(1-Parameters!$C$42)))^2)+C350*Parameters!$C$43))^2))</f>
        <v>0.20000000715337513</v>
      </c>
      <c r="DQ350">
        <f>2*(-((-(C350*(Parameters!$C$40*(1-Parameters!$C$42)))/((Parameters!$C$41)^2+(C350*(Parameters!$C$40*(1-Parameters!$C$42)))^2)+C350*Parameters!$C$43))/((((Parameters!$C$41)/((Parameters!$C$41)^2+(C350*(Parameters!$C$40*(1-Parameters!$C$42)))^2)))^2+((-(C350*(Parameters!$C$40*(1-Parameters!$C$42)))/((Parameters!$C$41)^2+(C350*(Parameters!$C$40*(1-Parameters!$C$42)))^2)+C350*Parameters!$C$43))^2))</f>
        <v>0.20717202891109224</v>
      </c>
      <c r="DR350">
        <f>0</f>
        <v>0</v>
      </c>
      <c r="DS350">
        <f>0</f>
        <v>0</v>
      </c>
      <c r="DT350">
        <f t="shared" si="584"/>
        <v>0.62693381137047322</v>
      </c>
      <c r="DU350">
        <f t="shared" si="585"/>
        <v>5.4348762472393175E-2</v>
      </c>
      <c r="DV350">
        <f t="shared" si="586"/>
        <v>0.17057836368128892</v>
      </c>
      <c r="DW350">
        <f t="shared" si="587"/>
        <v>6.828901243101428</v>
      </c>
      <c r="DX350">
        <f t="shared" si="588"/>
        <v>-5.4471156278039804E-4</v>
      </c>
      <c r="DY350">
        <f t="shared" si="589"/>
        <v>0.17121617898396724</v>
      </c>
      <c r="DZ350">
        <f t="shared" si="590"/>
        <v>-0.26455024590338394</v>
      </c>
      <c r="EA350">
        <f t="shared" si="591"/>
        <v>6.3585616108531251E-2</v>
      </c>
      <c r="EB350">
        <f>0</f>
        <v>0</v>
      </c>
      <c r="EC350">
        <f>0</f>
        <v>0</v>
      </c>
      <c r="ED350">
        <f>0</f>
        <v>0</v>
      </c>
      <c r="EE350">
        <f>C350*Parameters!$C$44</f>
        <v>3.4528671443168545E-7</v>
      </c>
      <c r="EF350">
        <f t="shared" si="592"/>
        <v>0.62693145344159984</v>
      </c>
      <c r="EG350">
        <f t="shared" si="593"/>
        <v>5.4348821370835923E-2</v>
      </c>
      <c r="EH350">
        <f t="shared" si="594"/>
        <v>0.17057836368128892</v>
      </c>
      <c r="EI350">
        <f t="shared" si="595"/>
        <v>6.828901243101428</v>
      </c>
      <c r="EJ350">
        <f t="shared" si="596"/>
        <v>-5.4473351804886925E-4</v>
      </c>
      <c r="EK350">
        <f t="shared" si="597"/>
        <v>0.17121608763828203</v>
      </c>
      <c r="EL350">
        <f t="shared" si="598"/>
        <v>-0.26455024590338394</v>
      </c>
      <c r="EM350">
        <f t="shared" si="599"/>
        <v>6.3585616108531251E-2</v>
      </c>
      <c r="EN350">
        <f>0</f>
        <v>0</v>
      </c>
      <c r="EO350">
        <f>0</f>
        <v>0</v>
      </c>
      <c r="EP350">
        <f>(((2*Parameters!$C$47))/(((2*Parameters!$C$47))^2+((2*(C350*Parameters!$C$46-1/(C350*Parameters!$C$45))))^2))</f>
        <v>5.7703893965808106E-11</v>
      </c>
      <c r="EQ350">
        <f>(-((2*(C350*Parameters!$C$46-1/(C350*Parameters!$C$45))))/(((2*Parameters!$C$47))^2+((2*(C350*Parameters!$C$46-1/(C350*Parameters!$C$45))))^2))</f>
        <v>3.7981539583617101E-5</v>
      </c>
      <c r="ER350">
        <f t="shared" si="600"/>
        <v>0.62667208126856544</v>
      </c>
      <c r="ES350">
        <f t="shared" si="601"/>
        <v>5.4355300593762382E-2</v>
      </c>
      <c r="ET350">
        <f t="shared" si="602"/>
        <v>0.17057836368128892</v>
      </c>
      <c r="EU350">
        <f t="shared" si="603"/>
        <v>6.828901243101428</v>
      </c>
      <c r="EV350">
        <f t="shared" si="604"/>
        <v>-5.4714861290962346E-4</v>
      </c>
      <c r="EW350">
        <f t="shared" si="605"/>
        <v>0.17120603961631453</v>
      </c>
      <c r="EX350">
        <f t="shared" si="606"/>
        <v>-0.26455024590338394</v>
      </c>
      <c r="EY350">
        <f t="shared" si="607"/>
        <v>6.3585616108531251E-2</v>
      </c>
      <c r="EZ350">
        <f>(ER350+ET350/Parameters!$C$6+Parameters!$C$7*(EV350+EX350/Parameters!$C$6))</f>
        <v>0.63260524174443633</v>
      </c>
      <c r="FA350">
        <f>(ES350+EU350/Parameters!$C$6+Parameters!$C$7*(EW350+EY350/Parameters!$C$6))</f>
        <v>0.29188230035381207</v>
      </c>
      <c r="FB350">
        <f t="shared" si="608"/>
        <v>3.1391394496333138</v>
      </c>
      <c r="FC350">
        <f t="shared" si="609"/>
        <v>1.4353472199687503</v>
      </c>
      <c r="FD350">
        <f>(ER350+ET350/Parameters!$C$6+Parameters!$C$8*(EV350+EX350/Parameters!$C$6))</f>
        <v>0.14516042691915704</v>
      </c>
      <c r="FE350">
        <f>(ES350+EU350/Parameters!$C$6+Parameters!$C$8*(EW350+EY350/Parameters!$C$6))</f>
        <v>8.9627679613582885</v>
      </c>
      <c r="FF350">
        <f t="shared" si="610"/>
        <v>-19.049982102322542</v>
      </c>
      <c r="FG350">
        <f t="shared" si="611"/>
        <v>0.11155804500536146</v>
      </c>
    </row>
    <row r="351" spans="1:163" x14ac:dyDescent="0.15">
      <c r="A351">
        <f>Parameters!$C$2*(Parameters!$C$3/Parameters!$C$2)^((ROW()-2)/(Parameters!$C$4-1))</f>
        <v>5559.0425727040365</v>
      </c>
      <c r="B351">
        <f t="shared" si="510"/>
        <v>3.7450000000000001</v>
      </c>
      <c r="C351">
        <f t="shared" si="511"/>
        <v>34928.494614799813</v>
      </c>
      <c r="D351">
        <f>1</f>
        <v>1</v>
      </c>
      <c r="E351">
        <f>0</f>
        <v>0</v>
      </c>
      <c r="F351">
        <f>0</f>
        <v>0</v>
      </c>
      <c r="G351">
        <f>0</f>
        <v>0</v>
      </c>
      <c r="H351">
        <f>0</f>
        <v>0</v>
      </c>
      <c r="I351">
        <f>0</f>
        <v>0</v>
      </c>
      <c r="J351">
        <f>1</f>
        <v>1</v>
      </c>
      <c r="K351">
        <f>0</f>
        <v>0</v>
      </c>
      <c r="L351">
        <f>2*Parameters!$C$10</f>
        <v>0.04</v>
      </c>
      <c r="M351">
        <f>2*C351*Parameters!$C$9</f>
        <v>6.9856989229599625E-2</v>
      </c>
      <c r="N351">
        <f>0</f>
        <v>0</v>
      </c>
      <c r="O351">
        <f>0</f>
        <v>0</v>
      </c>
      <c r="P351">
        <f t="shared" si="512"/>
        <v>1</v>
      </c>
      <c r="Q351">
        <f t="shared" si="513"/>
        <v>0</v>
      </c>
      <c r="R351">
        <f t="shared" si="514"/>
        <v>0.04</v>
      </c>
      <c r="S351">
        <f t="shared" si="515"/>
        <v>6.9856989229599625E-2</v>
      </c>
      <c r="T351">
        <f t="shared" si="516"/>
        <v>0</v>
      </c>
      <c r="U351">
        <f t="shared" si="517"/>
        <v>0</v>
      </c>
      <c r="V351">
        <f t="shared" si="518"/>
        <v>1</v>
      </c>
      <c r="W351">
        <f t="shared" si="519"/>
        <v>0</v>
      </c>
      <c r="X351">
        <f>0</f>
        <v>0</v>
      </c>
      <c r="Y351">
        <f>0</f>
        <v>0</v>
      </c>
      <c r="Z351">
        <f>0</f>
        <v>0</v>
      </c>
      <c r="AA351">
        <f>C351*(Parameters!$C$12+Parameters!$C$11/2)</f>
        <v>2.6196370961099857E-6</v>
      </c>
      <c r="AB351">
        <f t="shared" si="520"/>
        <v>0.99999981700003959</v>
      </c>
      <c r="AC351">
        <f t="shared" si="521"/>
        <v>1.0478548384439943E-7</v>
      </c>
      <c r="AD351">
        <f t="shared" si="522"/>
        <v>0.04</v>
      </c>
      <c r="AE351">
        <f t="shared" si="523"/>
        <v>6.9856989229599625E-2</v>
      </c>
      <c r="AF351">
        <f t="shared" si="524"/>
        <v>0</v>
      </c>
      <c r="AG351">
        <f t="shared" si="525"/>
        <v>2.6196370961099857E-6</v>
      </c>
      <c r="AH351">
        <f t="shared" si="526"/>
        <v>1</v>
      </c>
      <c r="AI351">
        <f t="shared" si="527"/>
        <v>0</v>
      </c>
      <c r="AJ351">
        <f>0</f>
        <v>0</v>
      </c>
      <c r="AK351">
        <f>0</f>
        <v>0</v>
      </c>
      <c r="AL351">
        <f>(((2*Parameters!$C$15))/(((2*Parameters!$C$15))^2+((2*(C351*Parameters!$C$14-1/(C351*Parameters!$C$13))))^2))</f>
        <v>1.2202379082822512E-3</v>
      </c>
      <c r="AM351">
        <f>(-((2*(C351*Parameters!$C$14-1/(C351*Parameters!$C$13))))/(((2*Parameters!$C$15))^2+((2*(C351*Parameters!$C$14-1/(C351*Parameters!$C$13))))^2))</f>
        <v>0.1746552567960766</v>
      </c>
      <c r="AN351">
        <f t="shared" si="528"/>
        <v>0.98784773612347432</v>
      </c>
      <c r="AO351">
        <f t="shared" si="529"/>
        <v>7.0715572037433313E-3</v>
      </c>
      <c r="AP351">
        <f t="shared" si="530"/>
        <v>0.04</v>
      </c>
      <c r="AQ351">
        <f t="shared" si="531"/>
        <v>6.9856989229599625E-2</v>
      </c>
      <c r="AR351">
        <f t="shared" si="532"/>
        <v>1.2202379082822512E-3</v>
      </c>
      <c r="AS351">
        <f t="shared" si="533"/>
        <v>0.17465787643317271</v>
      </c>
      <c r="AT351">
        <f t="shared" si="534"/>
        <v>1</v>
      </c>
      <c r="AU351">
        <f t="shared" si="535"/>
        <v>0</v>
      </c>
      <c r="AV351">
        <f>2*Parameters!$C$17</f>
        <v>0.04</v>
      </c>
      <c r="AW351">
        <f>2*C351*Parameters!$C$16</f>
        <v>6.9856989229599625E-2</v>
      </c>
      <c r="AX351">
        <f>0</f>
        <v>0</v>
      </c>
      <c r="AY351">
        <f>0</f>
        <v>0</v>
      </c>
      <c r="AZ351">
        <f t="shared" si="536"/>
        <v>0.98784773612347432</v>
      </c>
      <c r="BA351">
        <f t="shared" si="537"/>
        <v>7.0715572037433313E-3</v>
      </c>
      <c r="BB351">
        <f t="shared" si="538"/>
        <v>7.9019911749520569E-2</v>
      </c>
      <c r="BC351">
        <f t="shared" si="539"/>
        <v>0.13914792018061128</v>
      </c>
      <c r="BD351">
        <f t="shared" si="540"/>
        <v>1.2202379082822512E-3</v>
      </c>
      <c r="BE351">
        <f t="shared" si="541"/>
        <v>0.17465787643317271</v>
      </c>
      <c r="BF351">
        <f t="shared" si="542"/>
        <v>0.98784773612347443</v>
      </c>
      <c r="BG351">
        <f t="shared" si="543"/>
        <v>7.0715572037433313E-3</v>
      </c>
      <c r="BH351">
        <f>0</f>
        <v>0</v>
      </c>
      <c r="BI351">
        <f>0</f>
        <v>0</v>
      </c>
      <c r="BJ351">
        <f>0</f>
        <v>0</v>
      </c>
      <c r="BK351">
        <f>C351*(Parameters!$C$19+Parameters!$C$18/2)</f>
        <v>2.6196370961099857E-6</v>
      </c>
      <c r="BL351">
        <f t="shared" si="544"/>
        <v>0.98784737160642078</v>
      </c>
      <c r="BM351">
        <f t="shared" si="545"/>
        <v>7.0717642072354817E-3</v>
      </c>
      <c r="BN351">
        <f t="shared" si="546"/>
        <v>7.9019911749520569E-2</v>
      </c>
      <c r="BO351">
        <f t="shared" si="547"/>
        <v>0.13914792018061128</v>
      </c>
      <c r="BP351">
        <f t="shared" si="548"/>
        <v>1.220219383368673E-3</v>
      </c>
      <c r="BQ351">
        <f t="shared" si="549"/>
        <v>0.17466046423574758</v>
      </c>
      <c r="BR351">
        <f t="shared" si="550"/>
        <v>0.98784773612347443</v>
      </c>
      <c r="BS351">
        <f t="shared" si="551"/>
        <v>7.0715572037433313E-3</v>
      </c>
      <c r="BT351">
        <f>2*((((Parameters!$C$21)/((Parameters!$C$21)^2+(C351*Parameters!$C$20)^2)))/((((Parameters!$C$21)/((Parameters!$C$21)^2+(C351*Parameters!$C$20)^2)))^2+((-(C351*Parameters!$C$20)/((Parameters!$C$21)^2+(C351*Parameters!$C$20)^2)+C351*Parameters!$C$22))^2))</f>
        <v>4.0000033184013468E-2</v>
      </c>
      <c r="BU351">
        <f>2*(-((-(C351*Parameters!$C$20)/((Parameters!$C$21)^2+(C351*Parameters!$C$20)^2)+C351*Parameters!$C$22))/((((Parameters!$C$21)/((Parameters!$C$21)^2+(C351*Parameters!$C$20)^2)))^2+((-(C351*Parameters!$C$20)/((Parameters!$C$21)^2+(C351*Parameters!$C$20)^2)+C351*Parameters!$C$22))^2))</f>
        <v>4.7502772378876328</v>
      </c>
      <c r="BV351">
        <f>0</f>
        <v>0</v>
      </c>
      <c r="BW351">
        <f>0</f>
        <v>0</v>
      </c>
      <c r="BX351">
        <f t="shared" si="552"/>
        <v>0.98784737160642078</v>
      </c>
      <c r="BY351">
        <f t="shared" si="553"/>
        <v>7.0717642072354817E-3</v>
      </c>
      <c r="BZ351">
        <f t="shared" si="554"/>
        <v>8.4940998849178703E-2</v>
      </c>
      <c r="CA351">
        <f t="shared" si="555"/>
        <v>4.8319796748326764</v>
      </c>
      <c r="CB351">
        <f t="shared" si="556"/>
        <v>1.220219383368673E-3</v>
      </c>
      <c r="CC351">
        <f t="shared" si="557"/>
        <v>0.17466046423574758</v>
      </c>
      <c r="CD351">
        <f t="shared" si="558"/>
        <v>0.15821091732134229</v>
      </c>
      <c r="CE351">
        <f t="shared" si="559"/>
        <v>1.9854361931153922E-2</v>
      </c>
      <c r="CF351">
        <f>0</f>
        <v>0</v>
      </c>
      <c r="CG351">
        <f>0</f>
        <v>0</v>
      </c>
      <c r="CH351">
        <f>(((Parameters!$C$25))/(((Parameters!$C$25))^2+((C351*Parameters!$C$24-1/(C351*Parameters!$C$23)))^2))+(((Parameters!$C$29+Parameters!$C$28))/(((Parameters!$C$29+Parameters!$C$28))^2+((C351*Parameters!$C$27-1/(C351*Parameters!$C$26)))^2))</f>
        <v>3.8212905273850694E-3</v>
      </c>
      <c r="CI351">
        <f>(-((C351*Parameters!$C$24-1/(C351*Parameters!$C$23)))/(((Parameters!$C$25))^2+((C351*Parameters!$C$24-1/(C351*Parameters!$C$23)))^2))+(-((C351*Parameters!$C$27-1/(C351*Parameters!$C$26)))/(((Parameters!$C$29+Parameters!$C$28))^2+((C351*Parameters!$C$27-1/(C351*Parameters!$C$26)))^2))</f>
        <v>3.1892063365603171E-2</v>
      </c>
      <c r="CJ351">
        <f t="shared" si="560"/>
        <v>0.83407015386963934</v>
      </c>
      <c r="CK351">
        <f t="shared" si="561"/>
        <v>2.8245106084826409E-2</v>
      </c>
      <c r="CL351">
        <f t="shared" si="562"/>
        <v>8.4940998849178703E-2</v>
      </c>
      <c r="CM351">
        <f t="shared" si="563"/>
        <v>4.8319796748326764</v>
      </c>
      <c r="CN351">
        <f t="shared" si="564"/>
        <v>1.1915926942656404E-3</v>
      </c>
      <c r="CO351">
        <f t="shared" si="565"/>
        <v>0.17978200612126483</v>
      </c>
      <c r="CP351">
        <f t="shared" si="566"/>
        <v>0.15821091732134229</v>
      </c>
      <c r="CQ351">
        <f t="shared" si="567"/>
        <v>1.9854361931153922E-2</v>
      </c>
      <c r="CR351">
        <f>2*((((Parameters!$C$31)/((Parameters!$C$31)^2+(C351*Parameters!$C$30)^2)))/((((Parameters!$C$31)/((Parameters!$C$31)^2+(C351*Parameters!$C$30)^2)))^2+((-(C351*Parameters!$C$30)/((Parameters!$C$31)^2+(C351*Parameters!$C$30)^2)+C351*Parameters!$C$32))^2))</f>
        <v>4.0000016104001376E-2</v>
      </c>
      <c r="CS351">
        <f>2*(-((-(C351*Parameters!$C$30)/((Parameters!$C$31)^2+(C351*Parameters!$C$30)^2)+C351*Parameters!$C$32))/((((Parameters!$C$31)/((Parameters!$C$31)^2+(C351*Parameters!$C$30)^2)))^2+((-(C351*Parameters!$C$30)/((Parameters!$C$31)^2+(C351*Parameters!$C$30)^2)+C351*Parameters!$C$32))^2))</f>
        <v>2.3052811084900604</v>
      </c>
      <c r="CT351">
        <f>0</f>
        <v>0</v>
      </c>
      <c r="CU351">
        <f>0</f>
        <v>0</v>
      </c>
      <c r="CV351">
        <f t="shared" si="568"/>
        <v>0.83407015386963934</v>
      </c>
      <c r="CW351">
        <f t="shared" si="569"/>
        <v>2.8245106084826409E-2</v>
      </c>
      <c r="CX351">
        <f t="shared" si="570"/>
        <v>5.3190908971183212E-2</v>
      </c>
      <c r="CY351">
        <f t="shared" si="571"/>
        <v>6.7558756484020064</v>
      </c>
      <c r="CZ351">
        <f t="shared" si="572"/>
        <v>1.1915926942656404E-3</v>
      </c>
      <c r="DA351">
        <f t="shared" si="573"/>
        <v>0.17978200612126483</v>
      </c>
      <c r="DB351">
        <f t="shared" si="574"/>
        <v>-0.25618948130949387</v>
      </c>
      <c r="DC351">
        <f t="shared" si="575"/>
        <v>2.9792601198319543E-2</v>
      </c>
      <c r="DD351">
        <f>0</f>
        <v>0</v>
      </c>
      <c r="DE351">
        <f>0</f>
        <v>0</v>
      </c>
      <c r="DF351">
        <f>(((Parameters!$C$35))/(((Parameters!$C$35))^2+((C351*Parameters!$C$34-1/(C351*Parameters!$C$33)))^2))+(((Parameters!$C$39+Parameters!$C$38))/(((Parameters!$C$39+Parameters!$C$38))^2+((C351*Parameters!$C$37-1/(C351*Parameters!$C$36)))^2))</f>
        <v>3.8212905273850694E-3</v>
      </c>
      <c r="DG351">
        <f>(-((C351*Parameters!$C$34-1/(C351*Parameters!$C$33)))/(((Parameters!$C$35))^2+((C351*Parameters!$C$34-1/(C351*Parameters!$C$33)))^2))+(-((C351*Parameters!$C$37-1/(C351*Parameters!$C$36)))/(((Parameters!$C$39+Parameters!$C$38))^2+((C351*Parameters!$C$37-1/(C351*Parameters!$C$36)))^2))</f>
        <v>3.1892063365603171E-2</v>
      </c>
      <c r="DH351">
        <f t="shared" si="576"/>
        <v>0.61881459751726176</v>
      </c>
      <c r="DI351">
        <f t="shared" si="577"/>
        <v>5.5757637543639466E-2</v>
      </c>
      <c r="DJ351">
        <f t="shared" si="578"/>
        <v>5.3190908971183212E-2</v>
      </c>
      <c r="DK351">
        <f t="shared" si="579"/>
        <v>6.7558756484020064</v>
      </c>
      <c r="DL351">
        <f t="shared" si="580"/>
        <v>-7.3752926912097453E-4</v>
      </c>
      <c r="DM351">
        <f t="shared" si="581"/>
        <v>0.17172544113448673</v>
      </c>
      <c r="DN351">
        <f t="shared" si="582"/>
        <v>-0.25618948130949387</v>
      </c>
      <c r="DO351">
        <f t="shared" si="583"/>
        <v>2.9792601198319543E-2</v>
      </c>
      <c r="DP351">
        <f>2*((((Parameters!$C$41)/((Parameters!$C$41)^2+(C351*(Parameters!$C$40*(1-Parameters!$C$42)))^2)))/((((Parameters!$C$41)/((Parameters!$C$41)^2+(C351*(Parameters!$C$40*(1-Parameters!$C$42)))^2)))^2+((-(C351*(Parameters!$C$40*(1-Parameters!$C$42)))/((Parameters!$C$41)^2+(C351*(Parameters!$C$40*(1-Parameters!$C$42)))^2)+C351*Parameters!$C$43))^2))</f>
        <v>0.20000000731999862</v>
      </c>
      <c r="DQ351">
        <f>2*(-((-(C351*(Parameters!$C$40*(1-Parameters!$C$42)))/((Parameters!$C$41)^2+(C351*(Parameters!$C$40*(1-Parameters!$C$42)))^2)+C351*Parameters!$C$43))/((((Parameters!$C$41)/((Parameters!$C$41)^2+(C351*(Parameters!$C$40*(1-Parameters!$C$42)))^2)))^2+((-(C351*(Parameters!$C$40*(1-Parameters!$C$42)))/((Parameters!$C$41)^2+(C351*(Parameters!$C$40*(1-Parameters!$C$42)))^2)+C351*Parameters!$C$43))^2))</f>
        <v>0.2095709680310974</v>
      </c>
      <c r="DR351">
        <f>0</f>
        <v>0</v>
      </c>
      <c r="DS351">
        <f>0</f>
        <v>0</v>
      </c>
      <c r="DT351">
        <f t="shared" si="584"/>
        <v>0.61881459751726176</v>
      </c>
      <c r="DU351">
        <f t="shared" si="585"/>
        <v>5.5757637543639466E-2</v>
      </c>
      <c r="DV351">
        <f t="shared" si="586"/>
        <v>0.16526865092921</v>
      </c>
      <c r="DW351">
        <f t="shared" si="587"/>
        <v>6.8967127505523464</v>
      </c>
      <c r="DX351">
        <f t="shared" si="588"/>
        <v>-7.3752926912097453E-4</v>
      </c>
      <c r="DY351">
        <f t="shared" si="589"/>
        <v>0.17172544113448673</v>
      </c>
      <c r="DZ351">
        <f t="shared" si="590"/>
        <v>-0.29232565410283839</v>
      </c>
      <c r="EA351">
        <f t="shared" si="591"/>
        <v>6.3983125959365936E-2</v>
      </c>
      <c r="EB351">
        <f>0</f>
        <v>0</v>
      </c>
      <c r="EC351">
        <f>0</f>
        <v>0</v>
      </c>
      <c r="ED351">
        <f>0</f>
        <v>0</v>
      </c>
      <c r="EE351">
        <f>C351*Parameters!$C$44</f>
        <v>3.4928494614799811E-7</v>
      </c>
      <c r="EF351">
        <f t="shared" si="592"/>
        <v>0.61881218859932008</v>
      </c>
      <c r="EG351">
        <f t="shared" si="593"/>
        <v>5.5757695269491307E-2</v>
      </c>
      <c r="EH351">
        <f t="shared" si="594"/>
        <v>0.16526865092921</v>
      </c>
      <c r="EI351">
        <f t="shared" si="595"/>
        <v>6.8967127505523464</v>
      </c>
      <c r="EJ351">
        <f t="shared" si="596"/>
        <v>-7.3755161746367961E-4</v>
      </c>
      <c r="EK351">
        <f t="shared" si="597"/>
        <v>0.17172533902953638</v>
      </c>
      <c r="EL351">
        <f t="shared" si="598"/>
        <v>-0.29232565410283839</v>
      </c>
      <c r="EM351">
        <f t="shared" si="599"/>
        <v>6.3983125959365936E-2</v>
      </c>
      <c r="EN351">
        <f>0</f>
        <v>0</v>
      </c>
      <c r="EO351">
        <f>0</f>
        <v>0</v>
      </c>
      <c r="EP351">
        <f>(((2*Parameters!$C$47))/(((2*Parameters!$C$47))^2+((2*(C351*Parameters!$C$46-1/(C351*Parameters!$C$45))))^2))</f>
        <v>5.9047990394671156E-11</v>
      </c>
      <c r="EQ351">
        <f>(-((2*(C351*Parameters!$C$46-1/(C351*Parameters!$C$45))))/(((2*Parameters!$C$47))^2+((2*(C351*Parameters!$C$46-1/(C351*Parameters!$C$45))))^2))</f>
        <v>3.8421345107417731E-5</v>
      </c>
      <c r="ER351">
        <f t="shared" si="600"/>
        <v>0.61854720762838311</v>
      </c>
      <c r="ES351">
        <f t="shared" si="601"/>
        <v>5.5764045520601123E-2</v>
      </c>
      <c r="ET351">
        <f t="shared" si="602"/>
        <v>0.16526865092921</v>
      </c>
      <c r="EU351">
        <f t="shared" si="603"/>
        <v>6.8967127505523464</v>
      </c>
      <c r="EV351">
        <f t="shared" si="604"/>
        <v>-7.4000995248845825E-4</v>
      </c>
      <c r="EW351">
        <f t="shared" si="605"/>
        <v>0.1717141074884744</v>
      </c>
      <c r="EX351">
        <f t="shared" si="606"/>
        <v>-0.29232565410283839</v>
      </c>
      <c r="EY351">
        <f t="shared" si="607"/>
        <v>6.3983125959365936E-2</v>
      </c>
      <c r="EZ351">
        <f>(ER351+ET351/Parameters!$C$6+Parameters!$C$7*(EV351+EX351/Parameters!$C$6))</f>
        <v>0.62429568244331213</v>
      </c>
      <c r="FA351">
        <f>(ES351+EU351/Parameters!$C$6+Parameters!$C$7*(EW351+EY351/Parameters!$C$6))</f>
        <v>0.29564970640937838</v>
      </c>
      <c r="FB351">
        <f t="shared" si="608"/>
        <v>3.21341569445786</v>
      </c>
      <c r="FC351">
        <f t="shared" si="609"/>
        <v>1.4476740337134362</v>
      </c>
      <c r="FD351">
        <f>(ER351+ET351/Parameters!$C$6+Parameters!$C$8*(EV351+EX351/Parameters!$C$6))</f>
        <v>7.8902742900909373E-2</v>
      </c>
      <c r="FE351">
        <f>(ES351+EU351/Parameters!$C$6+Parameters!$C$8*(EW351+EY351/Parameters!$C$6))</f>
        <v>8.9926300825015613</v>
      </c>
      <c r="FF351">
        <f t="shared" si="610"/>
        <v>-19.078068908382757</v>
      </c>
      <c r="FG351">
        <f t="shared" si="611"/>
        <v>0.11119789206695273</v>
      </c>
    </row>
    <row r="352" spans="1:163" x14ac:dyDescent="0.15">
      <c r="A352">
        <f>Parameters!$C$2*(Parameters!$C$3/Parameters!$C$2)^((ROW()-2)/(Parameters!$C$4-1))</f>
        <v>5623.413251903492</v>
      </c>
      <c r="B352">
        <f t="shared" si="510"/>
        <v>3.75</v>
      </c>
      <c r="C352">
        <f t="shared" si="511"/>
        <v>35332.947520558999</v>
      </c>
      <c r="D352">
        <f>1</f>
        <v>1</v>
      </c>
      <c r="E352">
        <f>0</f>
        <v>0</v>
      </c>
      <c r="F352">
        <f>0</f>
        <v>0</v>
      </c>
      <c r="G352">
        <f>0</f>
        <v>0</v>
      </c>
      <c r="H352">
        <f>0</f>
        <v>0</v>
      </c>
      <c r="I352">
        <f>0</f>
        <v>0</v>
      </c>
      <c r="J352">
        <f>1</f>
        <v>1</v>
      </c>
      <c r="K352">
        <f>0</f>
        <v>0</v>
      </c>
      <c r="L352">
        <f>2*Parameters!$C$10</f>
        <v>0.04</v>
      </c>
      <c r="M352">
        <f>2*C352*Parameters!$C$9</f>
        <v>7.066589504111799E-2</v>
      </c>
      <c r="N352">
        <f>0</f>
        <v>0</v>
      </c>
      <c r="O352">
        <f>0</f>
        <v>0</v>
      </c>
      <c r="P352">
        <f t="shared" si="512"/>
        <v>1</v>
      </c>
      <c r="Q352">
        <f t="shared" si="513"/>
        <v>0</v>
      </c>
      <c r="R352">
        <f t="shared" si="514"/>
        <v>0.04</v>
      </c>
      <c r="S352">
        <f t="shared" si="515"/>
        <v>7.066589504111799E-2</v>
      </c>
      <c r="T352">
        <f t="shared" si="516"/>
        <v>0</v>
      </c>
      <c r="U352">
        <f t="shared" si="517"/>
        <v>0</v>
      </c>
      <c r="V352">
        <f t="shared" si="518"/>
        <v>1</v>
      </c>
      <c r="W352">
        <f t="shared" si="519"/>
        <v>0</v>
      </c>
      <c r="X352">
        <f>0</f>
        <v>0</v>
      </c>
      <c r="Y352">
        <f>0</f>
        <v>0</v>
      </c>
      <c r="Z352">
        <f>0</f>
        <v>0</v>
      </c>
      <c r="AA352">
        <f>C352*(Parameters!$C$12+Parameters!$C$11/2)</f>
        <v>2.6499710640419248E-6</v>
      </c>
      <c r="AB352">
        <f t="shared" si="520"/>
        <v>0.99999981273742289</v>
      </c>
      <c r="AC352">
        <f t="shared" si="521"/>
        <v>1.05998842561677E-7</v>
      </c>
      <c r="AD352">
        <f t="shared" si="522"/>
        <v>0.04</v>
      </c>
      <c r="AE352">
        <f t="shared" si="523"/>
        <v>7.066589504111799E-2</v>
      </c>
      <c r="AF352">
        <f t="shared" si="524"/>
        <v>0</v>
      </c>
      <c r="AG352">
        <f t="shared" si="525"/>
        <v>2.6499710640419248E-6</v>
      </c>
      <c r="AH352">
        <f t="shared" si="526"/>
        <v>1</v>
      </c>
      <c r="AI352">
        <f t="shared" si="527"/>
        <v>0</v>
      </c>
      <c r="AJ352">
        <f>0</f>
        <v>0</v>
      </c>
      <c r="AK352">
        <f>0</f>
        <v>0</v>
      </c>
      <c r="AL352">
        <f>(((2*Parameters!$C$15))/(((2*Parameters!$C$15))^2+((2*(C352*Parameters!$C$14-1/(C352*Parameters!$C$13))))^2))</f>
        <v>1.2486665781189521E-3</v>
      </c>
      <c r="AM352">
        <f>(-((2*(C352*Parameters!$C$14-1/(C352*Parameters!$C$13))))/(((2*Parameters!$C$15))^2+((2*(C352*Parameters!$C$14-1/(C352*Parameters!$C$13))))^2))</f>
        <v>0.17667797057004725</v>
      </c>
      <c r="AN352">
        <f t="shared" si="528"/>
        <v>0.98756465247616709</v>
      </c>
      <c r="AO352">
        <f t="shared" si="529"/>
        <v>7.1554629629951572E-3</v>
      </c>
      <c r="AP352">
        <f t="shared" si="530"/>
        <v>0.04</v>
      </c>
      <c r="AQ352">
        <f t="shared" si="531"/>
        <v>7.066589504111799E-2</v>
      </c>
      <c r="AR352">
        <f t="shared" si="532"/>
        <v>1.2486665781189521E-3</v>
      </c>
      <c r="AS352">
        <f t="shared" si="533"/>
        <v>0.17668062054111128</v>
      </c>
      <c r="AT352">
        <f t="shared" si="534"/>
        <v>1</v>
      </c>
      <c r="AU352">
        <f t="shared" si="535"/>
        <v>0</v>
      </c>
      <c r="AV352">
        <f>2*Parameters!$C$17</f>
        <v>0.04</v>
      </c>
      <c r="AW352">
        <f>2*C352*Parameters!$C$16</f>
        <v>7.066589504111799E-2</v>
      </c>
      <c r="AX352">
        <f>0</f>
        <v>0</v>
      </c>
      <c r="AY352">
        <f>0</f>
        <v>0</v>
      </c>
      <c r="AZ352">
        <f t="shared" si="536"/>
        <v>0.98756465247616709</v>
      </c>
      <c r="BA352">
        <f t="shared" si="537"/>
        <v>7.1554629629951572E-3</v>
      </c>
      <c r="BB352">
        <f t="shared" si="538"/>
        <v>7.8996938904333069E-2</v>
      </c>
      <c r="BC352">
        <f t="shared" si="539"/>
        <v>0.14073925363783679</v>
      </c>
      <c r="BD352">
        <f t="shared" si="540"/>
        <v>1.2486665781189521E-3</v>
      </c>
      <c r="BE352">
        <f t="shared" si="541"/>
        <v>0.17668062054111128</v>
      </c>
      <c r="BF352">
        <f t="shared" si="542"/>
        <v>0.98756465247616698</v>
      </c>
      <c r="BG352">
        <f t="shared" si="543"/>
        <v>7.1554629629951563E-3</v>
      </c>
      <c r="BH352">
        <f>0</f>
        <v>0</v>
      </c>
      <c r="BI352">
        <f>0</f>
        <v>0</v>
      </c>
      <c r="BJ352">
        <f>0</f>
        <v>0</v>
      </c>
      <c r="BK352">
        <f>C352*(Parameters!$C$19+Parameters!$C$18/2)</f>
        <v>2.6499710640419248E-6</v>
      </c>
      <c r="BL352">
        <f t="shared" si="544"/>
        <v>0.98756427952121739</v>
      </c>
      <c r="BM352">
        <f t="shared" si="545"/>
        <v>7.1556723025974012E-3</v>
      </c>
      <c r="BN352">
        <f t="shared" si="546"/>
        <v>7.8996938904333069E-2</v>
      </c>
      <c r="BO352">
        <f t="shared" si="547"/>
        <v>0.14073925363783679</v>
      </c>
      <c r="BP352">
        <f t="shared" si="548"/>
        <v>1.2486476163491504E-3</v>
      </c>
      <c r="BQ352">
        <f t="shared" si="549"/>
        <v>0.1766832375588642</v>
      </c>
      <c r="BR352">
        <f t="shared" si="550"/>
        <v>0.98756465247616698</v>
      </c>
      <c r="BS352">
        <f t="shared" si="551"/>
        <v>7.1554629629951563E-3</v>
      </c>
      <c r="BT352">
        <f>2*((((Parameters!$C$21)/((Parameters!$C$21)^2+(C352*Parameters!$C$20)^2)))/((((Parameters!$C$21)/((Parameters!$C$21)^2+(C352*Parameters!$C$20)^2)))^2+((-(C352*Parameters!$C$20)/((Parameters!$C$21)^2+(C352*Parameters!$C$20)^2)+C352*Parameters!$C$22))^2))</f>
        <v>4.0000033956968932E-2</v>
      </c>
      <c r="BU352">
        <f>2*(-((-(C352*Parameters!$C$20)/((Parameters!$C$21)^2+(C352*Parameters!$C$20)^2)+C352*Parameters!$C$22))/((((Parameters!$C$21)/((Parameters!$C$21)^2+(C352*Parameters!$C$20)^2)))^2+((-(C352*Parameters!$C$20)/((Parameters!$C$21)^2+(C352*Parameters!$C$20)^2)+C352*Parameters!$C$22))^2))</f>
        <v>4.8052829023139205</v>
      </c>
      <c r="BV352">
        <f>0</f>
        <v>0</v>
      </c>
      <c r="BW352">
        <f>0</f>
        <v>0</v>
      </c>
      <c r="BX352">
        <f t="shared" si="552"/>
        <v>0.98756427952121739</v>
      </c>
      <c r="BY352">
        <f t="shared" si="553"/>
        <v>7.1556723025974012E-3</v>
      </c>
      <c r="BZ352">
        <f t="shared" si="554"/>
        <v>8.411451384963875E-2</v>
      </c>
      <c r="CA352">
        <f t="shared" si="555"/>
        <v>4.8865512280921966</v>
      </c>
      <c r="CB352">
        <f t="shared" si="556"/>
        <v>1.2486476163491504E-3</v>
      </c>
      <c r="CC352">
        <f t="shared" si="557"/>
        <v>0.1766832375588642</v>
      </c>
      <c r="CD352">
        <f t="shared" si="558"/>
        <v>0.13860165785614231</v>
      </c>
      <c r="CE352">
        <f t="shared" si="559"/>
        <v>2.0222903506834537E-2</v>
      </c>
      <c r="CF352">
        <f>0</f>
        <v>0</v>
      </c>
      <c r="CG352">
        <f>0</f>
        <v>0</v>
      </c>
      <c r="CH352">
        <f>(((Parameters!$C$25))/(((Parameters!$C$25))^2+((C352*Parameters!$C$24-1/(C352*Parameters!$C$23)))^2))+(((Parameters!$C$29+Parameters!$C$28))/(((Parameters!$C$29+Parameters!$C$28))^2+((C352*Parameters!$C$27-1/(C352*Parameters!$C$26)))^2))</f>
        <v>3.9050947316261343E-3</v>
      </c>
      <c r="CI352">
        <f>(-((C352*Parameters!$C$24-1/(C352*Parameters!$C$23)))/(((Parameters!$C$25))^2+((C352*Parameters!$C$24-1/(C352*Parameters!$C$23)))^2))+(-((C352*Parameters!$C$27-1/(C352*Parameters!$C$26)))/(((Parameters!$C$29+Parameters!$C$28))^2+((C352*Parameters!$C$27-1/(C352*Parameters!$C$26)))^2))</f>
        <v>3.2240488282301742E-2</v>
      </c>
      <c r="CJ352">
        <f t="shared" si="560"/>
        <v>0.83034795705593134</v>
      </c>
      <c r="CK352">
        <f t="shared" si="561"/>
        <v>2.8950010757382239E-2</v>
      </c>
      <c r="CL352">
        <f t="shared" si="562"/>
        <v>8.411451384963875E-2</v>
      </c>
      <c r="CM352">
        <f t="shared" si="563"/>
        <v>4.8865512280921966</v>
      </c>
      <c r="CN352">
        <f t="shared" si="564"/>
        <v>1.1379039366916021E-3</v>
      </c>
      <c r="CO352">
        <f t="shared" si="565"/>
        <v>0.18123079503882547</v>
      </c>
      <c r="CP352">
        <f t="shared" si="566"/>
        <v>0.13860165785614231</v>
      </c>
      <c r="CQ352">
        <f t="shared" si="567"/>
        <v>2.0222903506834537E-2</v>
      </c>
      <c r="CR352">
        <f>2*((((Parameters!$C$31)/((Parameters!$C$31)^2+(C352*Parameters!$C$30)^2)))/((((Parameters!$C$31)/((Parameters!$C$31)^2+(C352*Parameters!$C$30)^2)))^2+((-(C352*Parameters!$C$30)/((Parameters!$C$31)^2+(C352*Parameters!$C$30)^2)+C352*Parameters!$C$32))^2))</f>
        <v>4.0000016479111875E-2</v>
      </c>
      <c r="CS352">
        <f>2*(-((-(C352*Parameters!$C$30)/((Parameters!$C$31)^2+(C352*Parameters!$C$30)^2)+C352*Parameters!$C$32))/((((Parameters!$C$31)/((Parameters!$C$31)^2+(C352*Parameters!$C$30)^2)))^2+((-(C352*Parameters!$C$30)/((Parameters!$C$31)^2+(C352*Parameters!$C$30)^2)+C352*Parameters!$C$32))^2))</f>
        <v>2.3319750165763788</v>
      </c>
      <c r="CT352">
        <f>0</f>
        <v>0</v>
      </c>
      <c r="CU352">
        <f>0</f>
        <v>0</v>
      </c>
      <c r="CV352">
        <f t="shared" si="568"/>
        <v>0.83034795705593134</v>
      </c>
      <c r="CW352">
        <f t="shared" si="569"/>
        <v>2.8950010757382239E-2</v>
      </c>
      <c r="CX352">
        <f t="shared" si="570"/>
        <v>4.9817743999440084E-2</v>
      </c>
      <c r="CY352">
        <f t="shared" si="571"/>
        <v>6.8240599199192298</v>
      </c>
      <c r="CZ352">
        <f t="shared" si="572"/>
        <v>1.1379039366916021E-3</v>
      </c>
      <c r="DA352">
        <f t="shared" si="573"/>
        <v>0.18123079503882547</v>
      </c>
      <c r="DB352">
        <f t="shared" si="574"/>
        <v>-0.28397851223245374</v>
      </c>
      <c r="DC352">
        <f t="shared" si="575"/>
        <v>3.012570184653883E-2</v>
      </c>
      <c r="DD352">
        <f>0</f>
        <v>0</v>
      </c>
      <c r="DE352">
        <f>0</f>
        <v>0</v>
      </c>
      <c r="DF352">
        <f>(((Parameters!$C$35))/(((Parameters!$C$35))^2+((C352*Parameters!$C$34-1/(C352*Parameters!$C$33)))^2))+(((Parameters!$C$39+Parameters!$C$38))/(((Parameters!$C$39+Parameters!$C$38))^2+((C352*Parameters!$C$37-1/(C352*Parameters!$C$36)))^2))</f>
        <v>3.9050947316261343E-3</v>
      </c>
      <c r="DG352">
        <f>(-((C352*Parameters!$C$34-1/(C352*Parameters!$C$33)))/(((Parameters!$C$35))^2+((C352*Parameters!$C$34-1/(C352*Parameters!$C$33)))^2))+(-((C352*Parameters!$C$37-1/(C352*Parameters!$C$36)))/(((Parameters!$C$39+Parameters!$C$38))^2+((C352*Parameters!$C$37-1/(C352*Parameters!$C$36)))^2))</f>
        <v>3.2240488282301742E-2</v>
      </c>
      <c r="DH352">
        <f t="shared" si="576"/>
        <v>0.61053147617968417</v>
      </c>
      <c r="DI352">
        <f t="shared" si="577"/>
        <v>5.7204759590624543E-2</v>
      </c>
      <c r="DJ352">
        <f t="shared" si="578"/>
        <v>4.9817743999440084E-2</v>
      </c>
      <c r="DK352">
        <f t="shared" si="579"/>
        <v>6.8240599199192298</v>
      </c>
      <c r="DL352">
        <f t="shared" si="580"/>
        <v>-9.4232639270183194E-4</v>
      </c>
      <c r="DM352">
        <f t="shared" si="581"/>
        <v>0.17219283286233703</v>
      </c>
      <c r="DN352">
        <f t="shared" si="582"/>
        <v>-0.28397851223245374</v>
      </c>
      <c r="DO352">
        <f t="shared" si="583"/>
        <v>3.012570184653883E-2</v>
      </c>
      <c r="DP352">
        <f>2*((((Parameters!$C$41)/((Parameters!$C$41)^2+(C352*(Parameters!$C$40*(1-Parameters!$C$42)))^2)))/((((Parameters!$C$41)/((Parameters!$C$41)^2+(C352*(Parameters!$C$40*(1-Parameters!$C$42)))^2)))^2+((-(C352*(Parameters!$C$40*(1-Parameters!$C$42)))/((Parameters!$C$41)^2+(C352*(Parameters!$C$40*(1-Parameters!$C$42)))^2)+C352*Parameters!$C$43))^2))</f>
        <v>0.20000000749050326</v>
      </c>
      <c r="DQ352">
        <f>2*(-((-(C352*(Parameters!$C$40*(1-Parameters!$C$42)))/((Parameters!$C$41)^2+(C352*(Parameters!$C$40*(1-Parameters!$C$42)))^2)+C352*Parameters!$C$43))/((((Parameters!$C$41)/((Parameters!$C$41)^2+(C352*(Parameters!$C$40*(1-Parameters!$C$42)))^2)))^2+((-(C352*(Parameters!$C$40*(1-Parameters!$C$42)))/((Parameters!$C$41)^2+(C352*(Parameters!$C$40*(1-Parameters!$C$42)))^2)+C352*Parameters!$C$43))^2))</f>
        <v>0.21199768555998261</v>
      </c>
      <c r="DR352">
        <f>0</f>
        <v>0</v>
      </c>
      <c r="DS352">
        <f>0</f>
        <v>0</v>
      </c>
      <c r="DT352">
        <f t="shared" si="584"/>
        <v>0.61053147617968417</v>
      </c>
      <c r="DU352">
        <f t="shared" si="585"/>
        <v>5.7204759590624543E-2</v>
      </c>
      <c r="DV352">
        <f t="shared" si="586"/>
        <v>0.15979676717233732</v>
      </c>
      <c r="DW352">
        <f t="shared" si="587"/>
        <v>6.9649321321774593</v>
      </c>
      <c r="DX352">
        <f t="shared" si="588"/>
        <v>-9.4232639270183194E-4</v>
      </c>
      <c r="DY352">
        <f t="shared" si="589"/>
        <v>0.17219283286233703</v>
      </c>
      <c r="DZ352">
        <f t="shared" si="590"/>
        <v>-0.32067145955488496</v>
      </c>
      <c r="EA352">
        <f t="shared" si="591"/>
        <v>6.4364498694522335E-2</v>
      </c>
      <c r="EB352">
        <f>0</f>
        <v>0</v>
      </c>
      <c r="EC352">
        <f>0</f>
        <v>0</v>
      </c>
      <c r="ED352">
        <f>0</f>
        <v>0</v>
      </c>
      <c r="EE352">
        <f>C352*Parameters!$C$44</f>
        <v>3.5332947520558999E-7</v>
      </c>
      <c r="EF352">
        <f t="shared" si="592"/>
        <v>0.61052901526386905</v>
      </c>
      <c r="EG352">
        <f t="shared" si="593"/>
        <v>5.720481605153243E-2</v>
      </c>
      <c r="EH352">
        <f t="shared" si="594"/>
        <v>0.15979676717233732</v>
      </c>
      <c r="EI352">
        <f t="shared" si="595"/>
        <v>6.9649321321774593</v>
      </c>
      <c r="EJ352">
        <f t="shared" si="596"/>
        <v>-9.4234913457637759E-4</v>
      </c>
      <c r="EK352">
        <f t="shared" si="597"/>
        <v>0.17219271955965851</v>
      </c>
      <c r="EL352">
        <f t="shared" si="598"/>
        <v>-0.32067145955488496</v>
      </c>
      <c r="EM352">
        <f t="shared" si="599"/>
        <v>6.4364498694522335E-2</v>
      </c>
      <c r="EN352">
        <f>0</f>
        <v>0</v>
      </c>
      <c r="EO352">
        <f>0</f>
        <v>0</v>
      </c>
      <c r="EP352">
        <f>(((2*Parameters!$C$47))/(((2*Parameters!$C$47))^2+((2*(C352*Parameters!$C$46-1/(C352*Parameters!$C$45))))^2))</f>
        <v>6.0423394854676372E-11</v>
      </c>
      <c r="EQ352">
        <f>(-((2*(C352*Parameters!$C$46-1/(C352*Parameters!$C$45))))/(((2*Parameters!$C$47))^2+((2*(C352*Parameters!$C$46-1/(C352*Parameters!$C$45))))^2))</f>
        <v>3.8866243339989249E-5</v>
      </c>
      <c r="ER352">
        <f t="shared" si="600"/>
        <v>0.61025831452642887</v>
      </c>
      <c r="ES352">
        <f t="shared" si="601"/>
        <v>5.7211027172415135E-2</v>
      </c>
      <c r="ET352">
        <f t="shared" si="602"/>
        <v>0.15979676717233732</v>
      </c>
      <c r="EU352">
        <f t="shared" si="603"/>
        <v>6.9649321321774593</v>
      </c>
      <c r="EV352">
        <f t="shared" si="604"/>
        <v>-9.4485076022115361E-4</v>
      </c>
      <c r="EW352">
        <f t="shared" si="605"/>
        <v>0.17218025626856837</v>
      </c>
      <c r="EX352">
        <f t="shared" si="606"/>
        <v>-0.32067145955488496</v>
      </c>
      <c r="EY352">
        <f t="shared" si="607"/>
        <v>6.4364498694522335E-2</v>
      </c>
      <c r="EZ352">
        <f>(ER352+ET352/Parameters!$C$6+Parameters!$C$7*(EV352+EX352/Parameters!$C$6))</f>
        <v>0.61581646294981451</v>
      </c>
      <c r="FA352">
        <f>(ES352+EU352/Parameters!$C$6+Parameters!$C$7*(EW352+EY352/Parameters!$C$6))</f>
        <v>0.29946953611771809</v>
      </c>
      <c r="FB352">
        <f t="shared" si="608"/>
        <v>3.2890872794638999</v>
      </c>
      <c r="FC352">
        <f t="shared" si="609"/>
        <v>1.4603412874969077</v>
      </c>
      <c r="FD352">
        <f>(ER352+ET352/Parameters!$C$6+Parameters!$C$8*(EV352+EX352/Parameters!$C$6))</f>
        <v>1.088443006069606E-2</v>
      </c>
      <c r="FE352">
        <f>(ES352+EU352/Parameters!$C$6+Parameters!$C$8*(EW352+EY352/Parameters!$C$6))</f>
        <v>9.0204206081453044</v>
      </c>
      <c r="FF352">
        <f t="shared" si="610"/>
        <v>-19.104542093040624</v>
      </c>
      <c r="FG352">
        <f t="shared" si="611"/>
        <v>0.11085949485590373</v>
      </c>
    </row>
    <row r="353" spans="1:163" x14ac:dyDescent="0.15">
      <c r="A353">
        <f>Parameters!$C$2*(Parameters!$C$3/Parameters!$C$2)^((ROW()-2)/(Parameters!$C$4-1))</f>
        <v>5688.5293084384102</v>
      </c>
      <c r="B353">
        <f t="shared" si="510"/>
        <v>3.7549999999999999</v>
      </c>
      <c r="C353">
        <f t="shared" si="511"/>
        <v>35742.083770240672</v>
      </c>
      <c r="D353">
        <f>1</f>
        <v>1</v>
      </c>
      <c r="E353">
        <f>0</f>
        <v>0</v>
      </c>
      <c r="F353">
        <f>0</f>
        <v>0</v>
      </c>
      <c r="G353">
        <f>0</f>
        <v>0</v>
      </c>
      <c r="H353">
        <f>0</f>
        <v>0</v>
      </c>
      <c r="I353">
        <f>0</f>
        <v>0</v>
      </c>
      <c r="J353">
        <f>1</f>
        <v>1</v>
      </c>
      <c r="K353">
        <f>0</f>
        <v>0</v>
      </c>
      <c r="L353">
        <f>2*Parameters!$C$10</f>
        <v>0.04</v>
      </c>
      <c r="M353">
        <f>2*C353*Parameters!$C$9</f>
        <v>7.1484167540481341E-2</v>
      </c>
      <c r="N353">
        <f>0</f>
        <v>0</v>
      </c>
      <c r="O353">
        <f>0</f>
        <v>0</v>
      </c>
      <c r="P353">
        <f t="shared" si="512"/>
        <v>1</v>
      </c>
      <c r="Q353">
        <f t="shared" si="513"/>
        <v>0</v>
      </c>
      <c r="R353">
        <f t="shared" si="514"/>
        <v>0.04</v>
      </c>
      <c r="S353">
        <f t="shared" si="515"/>
        <v>7.1484167540481341E-2</v>
      </c>
      <c r="T353">
        <f t="shared" si="516"/>
        <v>0</v>
      </c>
      <c r="U353">
        <f t="shared" si="517"/>
        <v>0</v>
      </c>
      <c r="V353">
        <f t="shared" si="518"/>
        <v>1</v>
      </c>
      <c r="W353">
        <f t="shared" si="519"/>
        <v>0</v>
      </c>
      <c r="X353">
        <f>0</f>
        <v>0</v>
      </c>
      <c r="Y353">
        <f>0</f>
        <v>0</v>
      </c>
      <c r="Z353">
        <f>0</f>
        <v>0</v>
      </c>
      <c r="AA353">
        <f>C353*(Parameters!$C$12+Parameters!$C$11/2)</f>
        <v>2.6806562827680505E-6</v>
      </c>
      <c r="AB353">
        <f t="shared" si="520"/>
        <v>0.99999980837551716</v>
      </c>
      <c r="AC353">
        <f t="shared" si="521"/>
        <v>1.0722625131072203E-7</v>
      </c>
      <c r="AD353">
        <f t="shared" si="522"/>
        <v>0.04</v>
      </c>
      <c r="AE353">
        <f t="shared" si="523"/>
        <v>7.1484167540481341E-2</v>
      </c>
      <c r="AF353">
        <f t="shared" si="524"/>
        <v>0</v>
      </c>
      <c r="AG353">
        <f t="shared" si="525"/>
        <v>2.6806562827680505E-6</v>
      </c>
      <c r="AH353">
        <f t="shared" si="526"/>
        <v>1</v>
      </c>
      <c r="AI353">
        <f t="shared" si="527"/>
        <v>0</v>
      </c>
      <c r="AJ353">
        <f>0</f>
        <v>0</v>
      </c>
      <c r="AK353">
        <f>0</f>
        <v>0</v>
      </c>
      <c r="AL353">
        <f>(((2*Parameters!$C$15))/(((2*Parameters!$C$15))^2+((2*(C353*Parameters!$C$14-1/(C353*Parameters!$C$13))))^2))</f>
        <v>1.277757704355835E-3</v>
      </c>
      <c r="AM353">
        <f>(-((2*(C353*Parameters!$C$14-1/(C353*Parameters!$C$13))))/(((2*Parameters!$C$15))^2+((2*(C353*Parameters!$C$14-1/(C353*Parameters!$C$13))))^2))</f>
        <v>0.17872411685092984</v>
      </c>
      <c r="AN353">
        <f t="shared" si="528"/>
        <v>0.98727497397119501</v>
      </c>
      <c r="AO353">
        <f t="shared" si="529"/>
        <v>7.2404113461028187E-3</v>
      </c>
      <c r="AP353">
        <f t="shared" si="530"/>
        <v>0.04</v>
      </c>
      <c r="AQ353">
        <f t="shared" si="531"/>
        <v>7.1484167540481341E-2</v>
      </c>
      <c r="AR353">
        <f t="shared" si="532"/>
        <v>1.277757704355835E-3</v>
      </c>
      <c r="AS353">
        <f t="shared" si="533"/>
        <v>0.1787267975072126</v>
      </c>
      <c r="AT353">
        <f t="shared" si="534"/>
        <v>1</v>
      </c>
      <c r="AU353">
        <f t="shared" si="535"/>
        <v>0</v>
      </c>
      <c r="AV353">
        <f>2*Parameters!$C$17</f>
        <v>0.04</v>
      </c>
      <c r="AW353">
        <f>2*C353*Parameters!$C$16</f>
        <v>7.1484167540481341E-2</v>
      </c>
      <c r="AX353">
        <f>0</f>
        <v>0</v>
      </c>
      <c r="AY353">
        <f>0</f>
        <v>0</v>
      </c>
      <c r="AZ353">
        <f t="shared" si="536"/>
        <v>0.98727497397119501</v>
      </c>
      <c r="BA353">
        <f t="shared" si="537"/>
        <v>7.2404113461028187E-3</v>
      </c>
      <c r="BB353">
        <f t="shared" si="538"/>
        <v>7.897342418112098E-2</v>
      </c>
      <c r="BC353">
        <f t="shared" si="539"/>
        <v>0.14234831364220674</v>
      </c>
      <c r="BD353">
        <f t="shared" si="540"/>
        <v>1.277757704355835E-3</v>
      </c>
      <c r="BE353">
        <f t="shared" si="541"/>
        <v>0.1787267975072126</v>
      </c>
      <c r="BF353">
        <f t="shared" si="542"/>
        <v>0.9872749739711949</v>
      </c>
      <c r="BG353">
        <f t="shared" si="543"/>
        <v>7.2404113461028178E-3</v>
      </c>
      <c r="BH353">
        <f>0</f>
        <v>0</v>
      </c>
      <c r="BI353">
        <f>0</f>
        <v>0</v>
      </c>
      <c r="BJ353">
        <f>0</f>
        <v>0</v>
      </c>
      <c r="BK353">
        <f>C353*(Parameters!$C$19+Parameters!$C$18/2)</f>
        <v>2.6806562827680505E-6</v>
      </c>
      <c r="BL353">
        <f t="shared" si="544"/>
        <v>0.98727459238429371</v>
      </c>
      <c r="BM353">
        <f t="shared" si="545"/>
        <v>7.2406230467085214E-3</v>
      </c>
      <c r="BN353">
        <f t="shared" si="546"/>
        <v>7.897342418112098E-2</v>
      </c>
      <c r="BO353">
        <f t="shared" si="547"/>
        <v>0.14234831364220674</v>
      </c>
      <c r="BP353">
        <f t="shared" si="548"/>
        <v>1.2777382953016701E-3</v>
      </c>
      <c r="BQ353">
        <f t="shared" si="549"/>
        <v>0.17872944405207439</v>
      </c>
      <c r="BR353">
        <f t="shared" si="550"/>
        <v>0.9872749739711949</v>
      </c>
      <c r="BS353">
        <f t="shared" si="551"/>
        <v>7.2404113461028178E-3</v>
      </c>
      <c r="BT353">
        <f>2*((((Parameters!$C$21)/((Parameters!$C$21)^2+(C353*Parameters!$C$20)^2)))/((((Parameters!$C$21)/((Parameters!$C$21)^2+(C353*Parameters!$C$20)^2)))^2+((-(C353*Parameters!$C$20)/((Parameters!$C$21)^2+(C353*Parameters!$C$20)^2)+C353*Parameters!$C$22))^2))</f>
        <v>4.0000034747928868E-2</v>
      </c>
      <c r="BU353">
        <f>2*(-((-(C353*Parameters!$C$20)/((Parameters!$C$21)^2+(C353*Parameters!$C$20)^2)+C353*Parameters!$C$22))/((((Parameters!$C$21)/((Parameters!$C$21)^2+(C353*Parameters!$C$20)^2)))^2+((-(C353*Parameters!$C$20)/((Parameters!$C$21)^2+(C353*Parameters!$C$20)^2)+C353*Parameters!$C$22))^2))</f>
        <v>4.8609255039470582</v>
      </c>
      <c r="BV353">
        <f>0</f>
        <v>0</v>
      </c>
      <c r="BW353">
        <f>0</f>
        <v>0</v>
      </c>
      <c r="BX353">
        <f t="shared" si="552"/>
        <v>0.98727459238429371</v>
      </c>
      <c r="BY353">
        <f t="shared" si="553"/>
        <v>7.2406230467085214E-3</v>
      </c>
      <c r="BZ353">
        <f t="shared" si="554"/>
        <v>8.3268312950027734E-2</v>
      </c>
      <c r="CA353">
        <f t="shared" si="555"/>
        <v>4.9417061843354215</v>
      </c>
      <c r="CB353">
        <f t="shared" si="556"/>
        <v>1.2777382953016701E-3</v>
      </c>
      <c r="CC353">
        <f t="shared" si="557"/>
        <v>0.17872944405207439</v>
      </c>
      <c r="CD353">
        <f t="shared" si="558"/>
        <v>0.11853557064839848</v>
      </c>
      <c r="CE353">
        <f t="shared" si="559"/>
        <v>2.0600585985665526E-2</v>
      </c>
      <c r="CF353">
        <f>0</f>
        <v>0</v>
      </c>
      <c r="CG353">
        <f>0</f>
        <v>0</v>
      </c>
      <c r="CH353">
        <f>(((Parameters!$C$25))/(((Parameters!$C$25))^2+((C353*Parameters!$C$24-1/(C353*Parameters!$C$23)))^2))+(((Parameters!$C$29+Parameters!$C$28))/(((Parameters!$C$29+Parameters!$C$28))^2+((C353*Parameters!$C$27-1/(C353*Parameters!$C$26)))^2))</f>
        <v>3.9906203583738465E-3</v>
      </c>
      <c r="CI353">
        <f>(-((C353*Parameters!$C$24-1/(C353*Parameters!$C$23)))/(((Parameters!$C$25))^2+((C353*Parameters!$C$24-1/(C353*Parameters!$C$23)))^2))+(-((C353*Parameters!$C$27-1/(C353*Parameters!$C$26)))/(((Parameters!$C$29+Parameters!$C$28))^2+((C353*Parameters!$C$27-1/(C353*Parameters!$C$26)))^2))</f>
        <v>3.2592272616746298E-2</v>
      </c>
      <c r="CJ353">
        <f t="shared" si="560"/>
        <v>0.82654544945743835</v>
      </c>
      <c r="CK353">
        <f t="shared" si="561"/>
        <v>2.9674999907023245E-2</v>
      </c>
      <c r="CL353">
        <f t="shared" si="562"/>
        <v>8.3268312950027734E-2</v>
      </c>
      <c r="CM353">
        <f t="shared" si="563"/>
        <v>4.9417061843354215</v>
      </c>
      <c r="CN353">
        <f t="shared" si="564"/>
        <v>1.0793488422130965E-3</v>
      </c>
      <c r="CO353">
        <f t="shared" si="565"/>
        <v>0.18267499680325741</v>
      </c>
      <c r="CP353">
        <f t="shared" si="566"/>
        <v>0.11853557064839848</v>
      </c>
      <c r="CQ353">
        <f t="shared" si="567"/>
        <v>2.0600585985665526E-2</v>
      </c>
      <c r="CR353">
        <f>2*((((Parameters!$C$31)/((Parameters!$C$31)^2+(C353*Parameters!$C$30)^2)))/((((Parameters!$C$31)/((Parameters!$C$31)^2+(C353*Parameters!$C$30)^2)))^2+((-(C353*Parameters!$C$30)/((Parameters!$C$31)^2+(C353*Parameters!$C$30)^2)+C353*Parameters!$C$32))^2))</f>
        <v>4.0000016862959807E-2</v>
      </c>
      <c r="CS353">
        <f>2*(-((-(C353*Parameters!$C$30)/((Parameters!$C$31)^2+(C353*Parameters!$C$30)^2)+C353*Parameters!$C$32))/((((Parameters!$C$31)/((Parameters!$C$31)^2+(C353*Parameters!$C$30)^2)))^2+((-(C353*Parameters!$C$30)/((Parameters!$C$31)^2+(C353*Parameters!$C$30)^2)+C353*Parameters!$C$32))^2))</f>
        <v>2.358978025934654</v>
      </c>
      <c r="CT353">
        <f>0</f>
        <v>0</v>
      </c>
      <c r="CU353">
        <f>0</f>
        <v>0</v>
      </c>
      <c r="CV353">
        <f t="shared" si="568"/>
        <v>0.82654544945743835</v>
      </c>
      <c r="CW353">
        <f t="shared" si="569"/>
        <v>2.9674999907023245E-2</v>
      </c>
      <c r="CX353">
        <f t="shared" si="570"/>
        <v>4.6327472166047226E-2</v>
      </c>
      <c r="CY353">
        <f t="shared" si="571"/>
        <v>6.8926957375384905</v>
      </c>
      <c r="CZ353">
        <f t="shared" si="572"/>
        <v>1.0793488422130965E-3</v>
      </c>
      <c r="DA353">
        <f t="shared" si="573"/>
        <v>0.18267499680325741</v>
      </c>
      <c r="DB353">
        <f t="shared" si="574"/>
        <v>-0.3123475587262794</v>
      </c>
      <c r="DC353">
        <f t="shared" si="575"/>
        <v>3.0453749139335656E-2</v>
      </c>
      <c r="DD353">
        <f>0</f>
        <v>0</v>
      </c>
      <c r="DE353">
        <f>0</f>
        <v>0</v>
      </c>
      <c r="DF353">
        <f>(((Parameters!$C$35))/(((Parameters!$C$35))^2+((C353*Parameters!$C$34-1/(C353*Parameters!$C$33)))^2))+(((Parameters!$C$39+Parameters!$C$38))/(((Parameters!$C$39+Parameters!$C$38))^2+((C353*Parameters!$C$37-1/(C353*Parameters!$C$36)))^2))</f>
        <v>3.9906203583738465E-3</v>
      </c>
      <c r="DG353">
        <f>(-((C353*Parameters!$C$34-1/(C353*Parameters!$C$33)))/(((Parameters!$C$35))^2+((C353*Parameters!$C$34-1/(C353*Parameters!$C$33)))^2))+(-((C353*Parameters!$C$37-1/(C353*Parameters!$C$36)))/(((Parameters!$C$39+Parameters!$C$38))^2+((C353*Parameters!$C$37-1/(C353*Parameters!$C$36)))^2))</f>
        <v>3.2592272616746298E-2</v>
      </c>
      <c r="DH353">
        <f t="shared" si="576"/>
        <v>0.60208170626887647</v>
      </c>
      <c r="DI353">
        <f t="shared" si="577"/>
        <v>5.8691049443801518E-2</v>
      </c>
      <c r="DJ353">
        <f t="shared" si="578"/>
        <v>4.6327472166047226E-2</v>
      </c>
      <c r="DK353">
        <f t="shared" si="579"/>
        <v>6.8926957375384905</v>
      </c>
      <c r="DL353">
        <f t="shared" si="580"/>
        <v>-1.1596685786795953E-3</v>
      </c>
      <c r="DM353">
        <f t="shared" si="581"/>
        <v>0.17261640936937958</v>
      </c>
      <c r="DN353">
        <f t="shared" si="582"/>
        <v>-0.3123475587262794</v>
      </c>
      <c r="DO353">
        <f t="shared" si="583"/>
        <v>3.0453749139335656E-2</v>
      </c>
      <c r="DP353">
        <f>2*((((Parameters!$C$41)/((Parameters!$C$41)^2+(C353*(Parameters!$C$40*(1-Parameters!$C$42)))^2)))/((((Parameters!$C$41)/((Parameters!$C$41)^2+(C353*(Parameters!$C$40*(1-Parameters!$C$42)))^2)))^2+((-(C353*(Parameters!$C$40*(1-Parameters!$C$42)))/((Parameters!$C$41)^2+(C353*(Parameters!$C$40*(1-Parameters!$C$42)))^2)+C353*Parameters!$C$43))^2))</f>
        <v>0.20000000766497947</v>
      </c>
      <c r="DQ353">
        <f>2*(-((-(C353*(Parameters!$C$40*(1-Parameters!$C$42)))/((Parameters!$C$41)^2+(C353*(Parameters!$C$40*(1-Parameters!$C$42)))^2)+C353*Parameters!$C$43))/((((Parameters!$C$41)/((Parameters!$C$41)^2+(C353*(Parameters!$C$40*(1-Parameters!$C$42)))^2)))^2+((-(C353*(Parameters!$C$40*(1-Parameters!$C$42)))/((Parameters!$C$41)^2+(C353*(Parameters!$C$40*(1-Parameters!$C$42)))^2)+C353*Parameters!$C$43))^2))</f>
        <v>0.21445250315667067</v>
      </c>
      <c r="DR353">
        <f>0</f>
        <v>0</v>
      </c>
      <c r="DS353">
        <f>0</f>
        <v>0</v>
      </c>
      <c r="DT353">
        <f t="shared" si="584"/>
        <v>0.60208170626887647</v>
      </c>
      <c r="DU353">
        <f t="shared" si="585"/>
        <v>5.8691049443801518E-2</v>
      </c>
      <c r="DV353">
        <f t="shared" si="586"/>
        <v>0.15415737556865131</v>
      </c>
      <c r="DW353">
        <f t="shared" si="587"/>
        <v>7.0335518768913161</v>
      </c>
      <c r="DX353">
        <f t="shared" si="588"/>
        <v>-1.1596685786795953E-3</v>
      </c>
      <c r="DY353">
        <f t="shared" si="589"/>
        <v>0.17261640936937958</v>
      </c>
      <c r="DZ353">
        <f t="shared" si="590"/>
        <v>-0.3495975135260842</v>
      </c>
      <c r="EA353">
        <f t="shared" si="591"/>
        <v>6.4728338506782834E-2</v>
      </c>
      <c r="EB353">
        <f>0</f>
        <v>0</v>
      </c>
      <c r="EC353">
        <f>0</f>
        <v>0</v>
      </c>
      <c r="ED353">
        <f>0</f>
        <v>0</v>
      </c>
      <c r="EE353">
        <f>C353*Parameters!$C$44</f>
        <v>3.5742083770240668E-7</v>
      </c>
      <c r="EF353">
        <f t="shared" si="592"/>
        <v>0.60207919233087259</v>
      </c>
      <c r="EG353">
        <f t="shared" si="593"/>
        <v>5.8691104542859834E-2</v>
      </c>
      <c r="EH353">
        <f t="shared" si="594"/>
        <v>0.15415737556865131</v>
      </c>
      <c r="EI353">
        <f t="shared" si="595"/>
        <v>7.0335518768913161</v>
      </c>
      <c r="EJ353">
        <f t="shared" si="596"/>
        <v>-1.1596917139365674E-3</v>
      </c>
      <c r="EK353">
        <f t="shared" si="597"/>
        <v>0.17261628441594343</v>
      </c>
      <c r="EL353">
        <f t="shared" si="598"/>
        <v>-0.3495975135260842</v>
      </c>
      <c r="EM353">
        <f t="shared" si="599"/>
        <v>6.4728338506782834E-2</v>
      </c>
      <c r="EN353">
        <f>0</f>
        <v>0</v>
      </c>
      <c r="EO353">
        <f>0</f>
        <v>0</v>
      </c>
      <c r="EP353">
        <f>(((2*Parameters!$C$47))/(((2*Parameters!$C$47))^2+((2*(C353*Parameters!$C$46-1/(C353*Parameters!$C$45))))^2))</f>
        <v>6.1830836603711798E-11</v>
      </c>
      <c r="EQ353">
        <f>(-((2*(C353*Parameters!$C$46-1/(C353*Parameters!$C$45))))/(((2*Parameters!$C$47))^2+((2*(C353*Parameters!$C$46-1/(C353*Parameters!$C$45))))^2))</f>
        <v>3.9316293252148938E-5</v>
      </c>
      <c r="ER353">
        <f t="shared" si="600"/>
        <v>0.60180265915220821</v>
      </c>
      <c r="ES353">
        <f t="shared" si="601"/>
        <v>5.8697165874335065E-2</v>
      </c>
      <c r="ET353">
        <f t="shared" si="602"/>
        <v>0.15415737556865131</v>
      </c>
      <c r="EU353">
        <f t="shared" si="603"/>
        <v>7.0335518768913161</v>
      </c>
      <c r="EV353">
        <f t="shared" si="604"/>
        <v>-1.1622366138909312E-3</v>
      </c>
      <c r="EW353">
        <f t="shared" si="605"/>
        <v>0.17260253954158364</v>
      </c>
      <c r="EX353">
        <f t="shared" si="606"/>
        <v>-0.3495975135260842</v>
      </c>
      <c r="EY353">
        <f t="shared" si="607"/>
        <v>6.4728338506782834E-2</v>
      </c>
      <c r="EZ353">
        <f>(ER353+ET353/Parameters!$C$6+Parameters!$C$7*(EV353+EX353/Parameters!$C$6))</f>
        <v>0.60716465482416127</v>
      </c>
      <c r="FA353">
        <f>(ES353+EU353/Parameters!$C$6+Parameters!$C$7*(EW353+EY353/Parameters!$C$6))</f>
        <v>0.30334244854881565</v>
      </c>
      <c r="FB353">
        <f t="shared" si="608"/>
        <v>3.3661425578763664</v>
      </c>
      <c r="FC353">
        <f t="shared" si="609"/>
        <v>1.4733540725781706</v>
      </c>
      <c r="FD353">
        <f>(ER353+ET353/Parameters!$C$6+Parameters!$C$8*(EV353+EX353/Parameters!$C$6))</f>
        <v>-5.8942851567923005E-2</v>
      </c>
      <c r="FE353">
        <f>(ES353+EU353/Parameters!$C$6+Parameters!$C$8*(EW353+EY353/Parameters!$C$6))</f>
        <v>9.0460404491180562</v>
      </c>
      <c r="FF353">
        <f t="shared" si="610"/>
        <v>-19.129354889764901</v>
      </c>
      <c r="FG353">
        <f t="shared" si="611"/>
        <v>0.11054325679832031</v>
      </c>
    </row>
    <row r="354" spans="1:163" x14ac:dyDescent="0.15">
      <c r="A354">
        <f>Parameters!$C$2*(Parameters!$C$3/Parameters!$C$2)^((ROW()-2)/(Parameters!$C$4-1))</f>
        <v>5754.3993733715697</v>
      </c>
      <c r="B354">
        <f t="shared" si="510"/>
        <v>3.7600000000000002</v>
      </c>
      <c r="C354">
        <f t="shared" si="511"/>
        <v>36155.957594411666</v>
      </c>
      <c r="D354">
        <f>1</f>
        <v>1</v>
      </c>
      <c r="E354">
        <f>0</f>
        <v>0</v>
      </c>
      <c r="F354">
        <f>0</f>
        <v>0</v>
      </c>
      <c r="G354">
        <f>0</f>
        <v>0</v>
      </c>
      <c r="H354">
        <f>0</f>
        <v>0</v>
      </c>
      <c r="I354">
        <f>0</f>
        <v>0</v>
      </c>
      <c r="J354">
        <f>1</f>
        <v>1</v>
      </c>
      <c r="K354">
        <f>0</f>
        <v>0</v>
      </c>
      <c r="L354">
        <f>2*Parameters!$C$10</f>
        <v>0.04</v>
      </c>
      <c r="M354">
        <f>2*C354*Parameters!$C$9</f>
        <v>7.2311915188823322E-2</v>
      </c>
      <c r="N354">
        <f>0</f>
        <v>0</v>
      </c>
      <c r="O354">
        <f>0</f>
        <v>0</v>
      </c>
      <c r="P354">
        <f t="shared" si="512"/>
        <v>1</v>
      </c>
      <c r="Q354">
        <f t="shared" si="513"/>
        <v>0</v>
      </c>
      <c r="R354">
        <f t="shared" si="514"/>
        <v>0.04</v>
      </c>
      <c r="S354">
        <f t="shared" si="515"/>
        <v>7.2311915188823322E-2</v>
      </c>
      <c r="T354">
        <f t="shared" si="516"/>
        <v>0</v>
      </c>
      <c r="U354">
        <f t="shared" si="517"/>
        <v>0</v>
      </c>
      <c r="V354">
        <f t="shared" si="518"/>
        <v>1</v>
      </c>
      <c r="W354">
        <f t="shared" si="519"/>
        <v>0</v>
      </c>
      <c r="X354">
        <f>0</f>
        <v>0</v>
      </c>
      <c r="Y354">
        <f>0</f>
        <v>0</v>
      </c>
      <c r="Z354">
        <f>0</f>
        <v>0</v>
      </c>
      <c r="AA354">
        <f>C354*(Parameters!$C$12+Parameters!$C$11/2)</f>
        <v>2.7116968195808751E-6</v>
      </c>
      <c r="AB354">
        <f t="shared" si="520"/>
        <v>0.9999998039120096</v>
      </c>
      <c r="AC354">
        <f t="shared" si="521"/>
        <v>1.0846787278323501E-7</v>
      </c>
      <c r="AD354">
        <f t="shared" si="522"/>
        <v>0.04</v>
      </c>
      <c r="AE354">
        <f t="shared" si="523"/>
        <v>7.2311915188823322E-2</v>
      </c>
      <c r="AF354">
        <f t="shared" si="524"/>
        <v>0</v>
      </c>
      <c r="AG354">
        <f t="shared" si="525"/>
        <v>2.7116968195808751E-6</v>
      </c>
      <c r="AH354">
        <f t="shared" si="526"/>
        <v>1</v>
      </c>
      <c r="AI354">
        <f t="shared" si="527"/>
        <v>0</v>
      </c>
      <c r="AJ354">
        <f>0</f>
        <v>0</v>
      </c>
      <c r="AK354">
        <f>0</f>
        <v>0</v>
      </c>
      <c r="AL354">
        <f>(((2*Parameters!$C$15))/(((2*Parameters!$C$15))^2+((2*(C354*Parameters!$C$14-1/(C354*Parameters!$C$13))))^2))</f>
        <v>1.3075267301993218E-3</v>
      </c>
      <c r="AM354">
        <f>(-((2*(C354*Parameters!$C$14-1/(C354*Parameters!$C$13))))/(((2*Parameters!$C$15))^2+((2*(C354*Parameters!$C$14-1/(C354*Parameters!$C$13))))^2))</f>
        <v>0.18079396734634942</v>
      </c>
      <c r="AN354">
        <f t="shared" si="528"/>
        <v>0.9869785469478175</v>
      </c>
      <c r="AO354">
        <f t="shared" si="529"/>
        <v>7.3264169237480534E-3</v>
      </c>
      <c r="AP354">
        <f t="shared" si="530"/>
        <v>0.04</v>
      </c>
      <c r="AQ354">
        <f t="shared" si="531"/>
        <v>7.2311915188823322E-2</v>
      </c>
      <c r="AR354">
        <f t="shared" si="532"/>
        <v>1.3075267301993218E-3</v>
      </c>
      <c r="AS354">
        <f t="shared" si="533"/>
        <v>0.18079667904316901</v>
      </c>
      <c r="AT354">
        <f t="shared" si="534"/>
        <v>1</v>
      </c>
      <c r="AU354">
        <f t="shared" si="535"/>
        <v>0</v>
      </c>
      <c r="AV354">
        <f>2*Parameters!$C$17</f>
        <v>0.04</v>
      </c>
      <c r="AW354">
        <f>2*C354*Parameters!$C$16</f>
        <v>7.2311915188823322E-2</v>
      </c>
      <c r="AX354">
        <f>0</f>
        <v>0</v>
      </c>
      <c r="AY354">
        <f>0</f>
        <v>0</v>
      </c>
      <c r="AZ354">
        <f t="shared" si="536"/>
        <v>0.9869785469478175</v>
      </c>
      <c r="BA354">
        <f t="shared" si="537"/>
        <v>7.3264169237480534E-3</v>
      </c>
      <c r="BB354">
        <f t="shared" si="538"/>
        <v>7.8949354638684674E-2</v>
      </c>
      <c r="BC354">
        <f t="shared" si="539"/>
        <v>0.1439752808458519</v>
      </c>
      <c r="BD354">
        <f t="shared" si="540"/>
        <v>1.3075267301993218E-3</v>
      </c>
      <c r="BE354">
        <f t="shared" si="541"/>
        <v>0.18079667904316901</v>
      </c>
      <c r="BF354">
        <f t="shared" si="542"/>
        <v>0.98697854694781739</v>
      </c>
      <c r="BG354">
        <f t="shared" si="543"/>
        <v>7.3264169237480534E-3</v>
      </c>
      <c r="BH354">
        <f>0</f>
        <v>0</v>
      </c>
      <c r="BI354">
        <f>0</f>
        <v>0</v>
      </c>
      <c r="BJ354">
        <f>0</f>
        <v>0</v>
      </c>
      <c r="BK354">
        <f>C354*(Parameters!$C$19+Parameters!$C$18/2)</f>
        <v>2.7116968195808751E-6</v>
      </c>
      <c r="BL354">
        <f t="shared" si="544"/>
        <v>0.98697815653050636</v>
      </c>
      <c r="BM354">
        <f t="shared" si="545"/>
        <v>7.3266310104619353E-3</v>
      </c>
      <c r="BN354">
        <f t="shared" si="546"/>
        <v>7.8949354638684674E-2</v>
      </c>
      <c r="BO354">
        <f t="shared" si="547"/>
        <v>0.1439752808458519</v>
      </c>
      <c r="BP354">
        <f t="shared" si="548"/>
        <v>1.3075068631778508E-3</v>
      </c>
      <c r="BQ354">
        <f t="shared" si="549"/>
        <v>0.18079935542975575</v>
      </c>
      <c r="BR354">
        <f t="shared" si="550"/>
        <v>0.98697854694781739</v>
      </c>
      <c r="BS354">
        <f t="shared" si="551"/>
        <v>7.3264169237480534E-3</v>
      </c>
      <c r="BT354">
        <f>2*((((Parameters!$C$21)/((Parameters!$C$21)^2+(C354*Parameters!$C$20)^2)))/((((Parameters!$C$21)/((Parameters!$C$21)^2+(C354*Parameters!$C$20)^2)))^2+((-(C354*Parameters!$C$20)/((Parameters!$C$21)^2+(C354*Parameters!$C$20)^2)+C354*Parameters!$C$22))^2))</f>
        <v>4.0000035557312637E-2</v>
      </c>
      <c r="BU354">
        <f>2*(-((-(C354*Parameters!$C$20)/((Parameters!$C$21)^2+(C354*Parameters!$C$20)^2)+C354*Parameters!$C$22))/((((Parameters!$C$21)/((Parameters!$C$21)^2+(C354*Parameters!$C$20)^2)))^2+((-(C354*Parameters!$C$20)/((Parameters!$C$21)^2+(C354*Parameters!$C$20)^2)+C354*Parameters!$C$22))^2))</f>
        <v>4.9172124182296457</v>
      </c>
      <c r="BV354">
        <f>0</f>
        <v>0</v>
      </c>
      <c r="BW354">
        <f>0</f>
        <v>0</v>
      </c>
      <c r="BX354">
        <f t="shared" si="552"/>
        <v>0.98697815653050636</v>
      </c>
      <c r="BY354">
        <f t="shared" si="553"/>
        <v>7.3266310104619353E-3</v>
      </c>
      <c r="BZ354">
        <f t="shared" si="554"/>
        <v>8.2401915005765963E-2</v>
      </c>
      <c r="CA354">
        <f t="shared" si="555"/>
        <v>4.9974495941599946</v>
      </c>
      <c r="CB354">
        <f t="shared" si="556"/>
        <v>1.3075068631778508E-3</v>
      </c>
      <c r="CC354">
        <f t="shared" si="557"/>
        <v>0.18079935542975575</v>
      </c>
      <c r="CD354">
        <f t="shared" si="558"/>
        <v>9.8002011541725387E-2</v>
      </c>
      <c r="CE354">
        <f t="shared" si="559"/>
        <v>2.0987686554216109E-2</v>
      </c>
      <c r="CF354">
        <f>0</f>
        <v>0</v>
      </c>
      <c r="CG354">
        <f>0</f>
        <v>0</v>
      </c>
      <c r="CH354">
        <f>(((Parameters!$C$25))/(((Parameters!$C$25))^2+((C354*Parameters!$C$24-1/(C354*Parameters!$C$23)))^2))+(((Parameters!$C$29+Parameters!$C$28))/(((Parameters!$C$29+Parameters!$C$28))^2+((C354*Parameters!$C$27-1/(C354*Parameters!$C$26)))^2))</f>
        <v>4.0778976212379114E-3</v>
      </c>
      <c r="CI354">
        <f>(-((C354*Parameters!$C$24-1/(C354*Parameters!$C$23)))/(((Parameters!$C$25))^2+((C354*Parameters!$C$24-1/(C354*Parameters!$C$23)))^2))+(-((C354*Parameters!$C$27-1/(C354*Parameters!$C$26)))/(((Parameters!$C$29+Parameters!$C$28))^2+((C354*Parameters!$C$27-1/(C354*Parameters!$C$26)))^2))</f>
        <v>3.2947434739011572E-2</v>
      </c>
      <c r="CJ354">
        <f t="shared" si="560"/>
        <v>0.82266103873860752</v>
      </c>
      <c r="CK354">
        <f t="shared" si="561"/>
        <v>3.0420650539765393E-2</v>
      </c>
      <c r="CL354">
        <f t="shared" si="562"/>
        <v>8.2401915005765963E-2</v>
      </c>
      <c r="CM354">
        <f t="shared" si="563"/>
        <v>4.9974495941599946</v>
      </c>
      <c r="CN354">
        <f t="shared" si="564"/>
        <v>1.0156585998525171E-3</v>
      </c>
      <c r="CO354">
        <f t="shared" si="565"/>
        <v>0.18411385594639335</v>
      </c>
      <c r="CP354">
        <f t="shared" si="566"/>
        <v>9.8002011541725387E-2</v>
      </c>
      <c r="CQ354">
        <f t="shared" si="567"/>
        <v>2.0987686554216109E-2</v>
      </c>
      <c r="CR354">
        <f>2*((((Parameters!$C$31)/((Parameters!$C$31)^2+(C354*Parameters!$C$30)^2)))/((((Parameters!$C$31)/((Parameters!$C$31)^2+(C354*Parameters!$C$30)^2)))^2+((-(C354*Parameters!$C$30)/((Parameters!$C$31)^2+(C354*Parameters!$C$30)^2)+C354*Parameters!$C$32))^2))</f>
        <v>4.0000017255748734E-2</v>
      </c>
      <c r="CS354">
        <f>2*(-((-(C354*Parameters!$C$30)/((Parameters!$C$31)^2+(C354*Parameters!$C$30)^2)+C354*Parameters!$C$32))/((((Parameters!$C$31)/((Parameters!$C$31)^2+(C354*Parameters!$C$30)^2)))^2+((-(C354*Parameters!$C$30)/((Parameters!$C$31)^2+(C354*Parameters!$C$30)^2)+C354*Parameters!$C$32))^2))</f>
        <v>2.3862937158024389</v>
      </c>
      <c r="CT354">
        <f>0</f>
        <v>0</v>
      </c>
      <c r="CU354">
        <f>0</f>
        <v>0</v>
      </c>
      <c r="CV354">
        <f t="shared" si="568"/>
        <v>0.82266103873860752</v>
      </c>
      <c r="CW354">
        <f t="shared" si="569"/>
        <v>3.0420650539765393E-2</v>
      </c>
      <c r="CX354">
        <f t="shared" si="570"/>
        <v>4.2715763537278212E-2</v>
      </c>
      <c r="CY354">
        <f t="shared" si="571"/>
        <v>6.9617772876839616</v>
      </c>
      <c r="CZ354">
        <f t="shared" si="572"/>
        <v>1.0156585998525171E-3</v>
      </c>
      <c r="DA354">
        <f t="shared" si="573"/>
        <v>0.18411385594639335</v>
      </c>
      <c r="DB354">
        <f t="shared" si="574"/>
        <v>-0.34130709953378846</v>
      </c>
      <c r="DC354">
        <f t="shared" si="575"/>
        <v>3.0775903703323046E-2</v>
      </c>
      <c r="DD354">
        <f>0</f>
        <v>0</v>
      </c>
      <c r="DE354">
        <f>0</f>
        <v>0</v>
      </c>
      <c r="DF354">
        <f>(((Parameters!$C$35))/(((Parameters!$C$35))^2+((C354*Parameters!$C$34-1/(C354*Parameters!$C$33)))^2))+(((Parameters!$C$39+Parameters!$C$38))/(((Parameters!$C$39+Parameters!$C$38))^2+((C354*Parameters!$C$37-1/(C354*Parameters!$C$36)))^2))</f>
        <v>4.0778976212379114E-3</v>
      </c>
      <c r="DG354">
        <f>(-((C354*Parameters!$C$34-1/(C354*Parameters!$C$33)))/(((Parameters!$C$35))^2+((C354*Parameters!$C$34-1/(C354*Parameters!$C$33)))^2))+(-((C354*Parameters!$C$37-1/(C354*Parameters!$C$36)))/(((Parameters!$C$39+Parameters!$C$38))^2+((C354*Parameters!$C$37-1/(C354*Parameters!$C$36)))^2))</f>
        <v>3.2947434739011572E-2</v>
      </c>
      <c r="DH354">
        <f t="shared" si="576"/>
        <v>0.59346252639562525</v>
      </c>
      <c r="DI354">
        <f t="shared" si="577"/>
        <v>6.0217440412271464E-2</v>
      </c>
      <c r="DJ354">
        <f t="shared" si="578"/>
        <v>4.2715763537278212E-2</v>
      </c>
      <c r="DK354">
        <f t="shared" si="579"/>
        <v>6.9617772876839616</v>
      </c>
      <c r="DL354">
        <f t="shared" si="580"/>
        <v>-1.3901438882472706E-3</v>
      </c>
      <c r="DM354">
        <f t="shared" si="581"/>
        <v>0.17299416354304575</v>
      </c>
      <c r="DN354">
        <f t="shared" si="582"/>
        <v>-0.34130709953378846</v>
      </c>
      <c r="DO354">
        <f t="shared" si="583"/>
        <v>3.0775903703323046E-2</v>
      </c>
      <c r="DP354">
        <f>2*((((Parameters!$C$41)/((Parameters!$C$41)^2+(C354*(Parameters!$C$40*(1-Parameters!$C$42)))^2)))/((((Parameters!$C$41)/((Parameters!$C$41)^2+(C354*(Parameters!$C$40*(1-Parameters!$C$42)))^2)))^2+((-(C354*(Parameters!$C$40*(1-Parameters!$C$42)))/((Parameters!$C$41)^2+(C354*(Parameters!$C$40*(1-Parameters!$C$42)))^2)+C354*Parameters!$C$43))^2))</f>
        <v>0.20000000784351979</v>
      </c>
      <c r="DQ354">
        <f>2*(-((-(C354*(Parameters!$C$40*(1-Parameters!$C$42)))/((Parameters!$C$41)^2+(C354*(Parameters!$C$40*(1-Parameters!$C$42)))^2)+C354*Parameters!$C$43))/((((Parameters!$C$41)/((Parameters!$C$41)^2+(C354*(Parameters!$C$40*(1-Parameters!$C$42)))^2)))^2+((-(C354*(Parameters!$C$40*(1-Parameters!$C$42)))/((Parameters!$C$41)^2+(C354*(Parameters!$C$40*(1-Parameters!$C$42)))^2)+C354*Parameters!$C$43))^2))</f>
        <v>0.21693574620472375</v>
      </c>
      <c r="DR354">
        <f>0</f>
        <v>0</v>
      </c>
      <c r="DS354">
        <f>0</f>
        <v>0</v>
      </c>
      <c r="DT354">
        <f t="shared" si="584"/>
        <v>0.59346252639562525</v>
      </c>
      <c r="DU354">
        <f t="shared" si="585"/>
        <v>6.0217440412271464E-2</v>
      </c>
      <c r="DV354">
        <f t="shared" si="586"/>
        <v>0.14834495810086373</v>
      </c>
      <c r="DW354">
        <f t="shared" si="587"/>
        <v>7.1025640122469085</v>
      </c>
      <c r="DX354">
        <f t="shared" si="588"/>
        <v>-1.3901438882472706E-3</v>
      </c>
      <c r="DY354">
        <f t="shared" si="589"/>
        <v>0.17299416354304575</v>
      </c>
      <c r="DZ354">
        <f t="shared" si="590"/>
        <v>-0.37911374627961419</v>
      </c>
      <c r="EA354">
        <f t="shared" si="591"/>
        <v>6.5073165867086474E-2</v>
      </c>
      <c r="EB354">
        <f>0</f>
        <v>0</v>
      </c>
      <c r="EC354">
        <f>0</f>
        <v>0</v>
      </c>
      <c r="ED354">
        <f>0</f>
        <v>0</v>
      </c>
      <c r="EE354">
        <f>C354*Parameters!$C$44</f>
        <v>3.6155957594411664E-7</v>
      </c>
      <c r="EF354">
        <f t="shared" si="592"/>
        <v>0.59345995839559285</v>
      </c>
      <c r="EG354">
        <f t="shared" si="593"/>
        <v>6.0217494047811605E-2</v>
      </c>
      <c r="EH354">
        <f t="shared" si="594"/>
        <v>0.14834495810086373</v>
      </c>
      <c r="EI354">
        <f t="shared" si="595"/>
        <v>7.1025640122469085</v>
      </c>
      <c r="EJ354">
        <f t="shared" si="596"/>
        <v>-1.3901674160735269E-3</v>
      </c>
      <c r="EK354">
        <f t="shared" si="597"/>
        <v>0.17299402647084042</v>
      </c>
      <c r="EL354">
        <f t="shared" si="598"/>
        <v>-0.37911374627961419</v>
      </c>
      <c r="EM354">
        <f t="shared" si="599"/>
        <v>6.5073165867086474E-2</v>
      </c>
      <c r="EN354">
        <f>0</f>
        <v>0</v>
      </c>
      <c r="EO354">
        <f>0</f>
        <v>0</v>
      </c>
      <c r="EP354">
        <f>(((2*Parameters!$C$47))/(((2*Parameters!$C$47))^2+((2*(C354*Parameters!$C$46-1/(C354*Parameters!$C$45))))^2))</f>
        <v>6.327106188627162E-11</v>
      </c>
      <c r="EQ354">
        <f>(-((2*(C354*Parameters!$C$46-1/(C354*Parameters!$C$45))))/(((2*Parameters!$C$47))^2+((2*(C354*Parameters!$C$46-1/(C354*Parameters!$C$45))))^2))</f>
        <v>3.9771554497565054E-5</v>
      </c>
      <c r="ER354">
        <f t="shared" si="600"/>
        <v>0.59317747839329327</v>
      </c>
      <c r="ES354">
        <f t="shared" si="601"/>
        <v>6.0223394406783919E-2</v>
      </c>
      <c r="ET354">
        <f t="shared" si="602"/>
        <v>0.14834495810086373</v>
      </c>
      <c r="EU354">
        <f t="shared" si="603"/>
        <v>7.1025640122469085</v>
      </c>
      <c r="EV354">
        <f t="shared" si="604"/>
        <v>-1.3927555010230679E-3</v>
      </c>
      <c r="EW354">
        <f t="shared" si="605"/>
        <v>0.17297894853193674</v>
      </c>
      <c r="EX354">
        <f t="shared" si="606"/>
        <v>-0.37911374627961419</v>
      </c>
      <c r="EY354">
        <f t="shared" si="607"/>
        <v>6.5073165867086474E-2</v>
      </c>
      <c r="EZ354">
        <f>(ER354+ET354/Parameters!$C$6+Parameters!$C$7*(EV354+EX354/Parameters!$C$6))</f>
        <v>0.59833730302288857</v>
      </c>
      <c r="FA354">
        <f>(ES354+EU354/Parameters!$C$6+Parameters!$C$7*(EW354+EY354/Parameters!$C$6))</f>
        <v>0.30726909918058942</v>
      </c>
      <c r="FB354">
        <f t="shared" si="608"/>
        <v>3.4445645031133605</v>
      </c>
      <c r="FC354">
        <f t="shared" si="609"/>
        <v>1.4867167183314951</v>
      </c>
      <c r="FD354">
        <f>(ER354+ET354/Parameters!$C$6+Parameters!$C$8*(EV354+EX354/Parameters!$C$6))</f>
        <v>-0.13062872642759382</v>
      </c>
      <c r="FE354">
        <f>(ES354+EU354/Parameters!$C$6+Parameters!$C$8*(EW354+EY354/Parameters!$C$6))</f>
        <v>9.0693872490245315</v>
      </c>
      <c r="FF354">
        <f t="shared" si="610"/>
        <v>-19.152459787298596</v>
      </c>
      <c r="FG354">
        <f t="shared" si="611"/>
        <v>0.11024959699675618</v>
      </c>
    </row>
    <row r="355" spans="1:163" x14ac:dyDescent="0.15">
      <c r="A355">
        <f>Parameters!$C$2*(Parameters!$C$3/Parameters!$C$2)^((ROW()-2)/(Parameters!$C$4-1))</f>
        <v>5821.0321777087147</v>
      </c>
      <c r="B355">
        <f t="shared" si="510"/>
        <v>3.7650000000000001</v>
      </c>
      <c r="C355">
        <f t="shared" si="511"/>
        <v>36574.62385159899</v>
      </c>
      <c r="D355">
        <f>1</f>
        <v>1</v>
      </c>
      <c r="E355">
        <f>0</f>
        <v>0</v>
      </c>
      <c r="F355">
        <f>0</f>
        <v>0</v>
      </c>
      <c r="G355">
        <f>0</f>
        <v>0</v>
      </c>
      <c r="H355">
        <f>0</f>
        <v>0</v>
      </c>
      <c r="I355">
        <f>0</f>
        <v>0</v>
      </c>
      <c r="J355">
        <f>1</f>
        <v>1</v>
      </c>
      <c r="K355">
        <f>0</f>
        <v>0</v>
      </c>
      <c r="L355">
        <f>2*Parameters!$C$10</f>
        <v>0.04</v>
      </c>
      <c r="M355">
        <f>2*C355*Parameters!$C$9</f>
        <v>7.3149247703197973E-2</v>
      </c>
      <c r="N355">
        <f>0</f>
        <v>0</v>
      </c>
      <c r="O355">
        <f>0</f>
        <v>0</v>
      </c>
      <c r="P355">
        <f t="shared" si="512"/>
        <v>1</v>
      </c>
      <c r="Q355">
        <f t="shared" si="513"/>
        <v>0</v>
      </c>
      <c r="R355">
        <f t="shared" si="514"/>
        <v>0.04</v>
      </c>
      <c r="S355">
        <f t="shared" si="515"/>
        <v>7.3149247703197973E-2</v>
      </c>
      <c r="T355">
        <f t="shared" si="516"/>
        <v>0</v>
      </c>
      <c r="U355">
        <f t="shared" si="517"/>
        <v>0</v>
      </c>
      <c r="V355">
        <f t="shared" si="518"/>
        <v>1</v>
      </c>
      <c r="W355">
        <f t="shared" si="519"/>
        <v>0</v>
      </c>
      <c r="X355">
        <f>0</f>
        <v>0</v>
      </c>
      <c r="Y355">
        <f>0</f>
        <v>0</v>
      </c>
      <c r="Z355">
        <f>0</f>
        <v>0</v>
      </c>
      <c r="AA355">
        <f>C355*(Parameters!$C$12+Parameters!$C$11/2)</f>
        <v>2.7430967888699243E-6</v>
      </c>
      <c r="AB355">
        <f t="shared" si="520"/>
        <v>0.99999979934453354</v>
      </c>
      <c r="AC355">
        <f t="shared" si="521"/>
        <v>1.0972387155479698E-7</v>
      </c>
      <c r="AD355">
        <f t="shared" si="522"/>
        <v>0.04</v>
      </c>
      <c r="AE355">
        <f t="shared" si="523"/>
        <v>7.3149247703197973E-2</v>
      </c>
      <c r="AF355">
        <f t="shared" si="524"/>
        <v>0</v>
      </c>
      <c r="AG355">
        <f t="shared" si="525"/>
        <v>2.7430967888699243E-6</v>
      </c>
      <c r="AH355">
        <f t="shared" si="526"/>
        <v>1</v>
      </c>
      <c r="AI355">
        <f t="shared" si="527"/>
        <v>0</v>
      </c>
      <c r="AJ355">
        <f>0</f>
        <v>0</v>
      </c>
      <c r="AK355">
        <f>0</f>
        <v>0</v>
      </c>
      <c r="AL355">
        <f>(((2*Parameters!$C$15))/(((2*Parameters!$C$15))^2+((2*(C355*Parameters!$C$14-1/(C355*Parameters!$C$13))))^2))</f>
        <v>1.3379894591689905E-3</v>
      </c>
      <c r="AM355">
        <f>(-((2*(C355*Parameters!$C$14-1/(C355*Parameters!$C$13))))/(((2*Parameters!$C$15))^2+((2*(C355*Parameters!$C$14-1/(C355*Parameters!$C$13))))^2))</f>
        <v>0.18288779692322807</v>
      </c>
      <c r="AN355">
        <f t="shared" si="528"/>
        <v>0.98667521416387105</v>
      </c>
      <c r="AO355">
        <f t="shared" si="529"/>
        <v>7.4134945231736984E-3</v>
      </c>
      <c r="AP355">
        <f t="shared" si="530"/>
        <v>0.04</v>
      </c>
      <c r="AQ355">
        <f t="shared" si="531"/>
        <v>7.3149247703197973E-2</v>
      </c>
      <c r="AR355">
        <f t="shared" si="532"/>
        <v>1.3379894591689905E-3</v>
      </c>
      <c r="AS355">
        <f t="shared" si="533"/>
        <v>0.18289054002001695</v>
      </c>
      <c r="AT355">
        <f t="shared" si="534"/>
        <v>1</v>
      </c>
      <c r="AU355">
        <f t="shared" si="535"/>
        <v>0</v>
      </c>
      <c r="AV355">
        <f>2*Parameters!$C$17</f>
        <v>0.04</v>
      </c>
      <c r="AW355">
        <f>2*C355*Parameters!$C$16</f>
        <v>7.3149247703197973E-2</v>
      </c>
      <c r="AX355">
        <f>0</f>
        <v>0</v>
      </c>
      <c r="AY355">
        <f>0</f>
        <v>0</v>
      </c>
      <c r="AZ355">
        <f t="shared" si="536"/>
        <v>0.98667521416387105</v>
      </c>
      <c r="BA355">
        <f t="shared" si="537"/>
        <v>7.4134945231736984E-3</v>
      </c>
      <c r="BB355">
        <f t="shared" si="538"/>
        <v>7.8924717019332902E-2</v>
      </c>
      <c r="BC355">
        <f t="shared" si="539"/>
        <v>0.14562033712760383</v>
      </c>
      <c r="BD355">
        <f t="shared" si="540"/>
        <v>1.3379894591689905E-3</v>
      </c>
      <c r="BE355">
        <f t="shared" si="541"/>
        <v>0.18289054002001695</v>
      </c>
      <c r="BF355">
        <f t="shared" si="542"/>
        <v>0.98667521416387105</v>
      </c>
      <c r="BG355">
        <f t="shared" si="543"/>
        <v>7.4134945231736984E-3</v>
      </c>
      <c r="BH355">
        <f>0</f>
        <v>0</v>
      </c>
      <c r="BI355">
        <f>0</f>
        <v>0</v>
      </c>
      <c r="BJ355">
        <f>0</f>
        <v>0</v>
      </c>
      <c r="BK355">
        <f>C355*(Parameters!$C$19+Parameters!$C$18/2)</f>
        <v>2.7430967888699243E-6</v>
      </c>
      <c r="BL355">
        <f t="shared" si="544"/>
        <v>0.98667481471319185</v>
      </c>
      <c r="BM355">
        <f t="shared" si="545"/>
        <v>7.4137110213115167E-3</v>
      </c>
      <c r="BN355">
        <f t="shared" si="546"/>
        <v>7.8924717019332902E-2</v>
      </c>
      <c r="BO355">
        <f t="shared" si="547"/>
        <v>0.14562033712760383</v>
      </c>
      <c r="BP355">
        <f t="shared" si="548"/>
        <v>1.3379691232359697E-3</v>
      </c>
      <c r="BQ355">
        <f t="shared" si="549"/>
        <v>0.18289324656562858</v>
      </c>
      <c r="BR355">
        <f t="shared" si="550"/>
        <v>0.98667521416387105</v>
      </c>
      <c r="BS355">
        <f t="shared" si="551"/>
        <v>7.4134945231736984E-3</v>
      </c>
      <c r="BT355">
        <f>2*((((Parameters!$C$21)/((Parameters!$C$21)^2+(C355*Parameters!$C$20)^2)))/((((Parameters!$C$21)/((Parameters!$C$21)^2+(C355*Parameters!$C$20)^2)))^2+((-(C355*Parameters!$C$20)/((Parameters!$C$21)^2+(C355*Parameters!$C$20)^2)+C355*Parameters!$C$22))^2))</f>
        <v>4.0000036385549401E-2</v>
      </c>
      <c r="BU355">
        <f>2*(-((-(C355*Parameters!$C$20)/((Parameters!$C$21)^2+(C355*Parameters!$C$20)^2)+C355*Parameters!$C$22))/((((Parameters!$C$21)/((Parameters!$C$21)^2+(C355*Parameters!$C$20)^2)))^2+((-(C355*Parameters!$C$20)/((Parameters!$C$21)^2+(C355*Parameters!$C$20)^2)+C355*Parameters!$C$22))^2))</f>
        <v>4.97415110600988</v>
      </c>
      <c r="BV355">
        <f>0</f>
        <v>0</v>
      </c>
      <c r="BW355">
        <f>0</f>
        <v>0</v>
      </c>
      <c r="BX355">
        <f t="shared" si="552"/>
        <v>0.98667481471319185</v>
      </c>
      <c r="BY355">
        <f t="shared" si="553"/>
        <v>7.4137110213115167E-3</v>
      </c>
      <c r="BZ355">
        <f t="shared" si="554"/>
        <v>8.151482663227147E-2</v>
      </c>
      <c r="CA355">
        <f t="shared" si="555"/>
        <v>5.0537865067159258</v>
      </c>
      <c r="CB355">
        <f t="shared" si="556"/>
        <v>1.3379691232359697E-3</v>
      </c>
      <c r="CC355">
        <f t="shared" si="557"/>
        <v>0.18289324656562858</v>
      </c>
      <c r="CD355">
        <f t="shared" si="558"/>
        <v>7.6990088291324144E-2</v>
      </c>
      <c r="CE355">
        <f t="shared" si="559"/>
        <v>2.1384491634621368E-2</v>
      </c>
      <c r="CF355">
        <f>0</f>
        <v>0</v>
      </c>
      <c r="CG355">
        <f>0</f>
        <v>0</v>
      </c>
      <c r="CH355">
        <f>(((Parameters!$C$25))/(((Parameters!$C$25))^2+((C355*Parameters!$C$24-1/(C355*Parameters!$C$23)))^2))+(((Parameters!$C$29+Parameters!$C$28))/(((Parameters!$C$29+Parameters!$C$28))^2+((C355*Parameters!$C$27-1/(C355*Parameters!$C$26)))^2))</f>
        <v>4.1669570364890928E-3</v>
      </c>
      <c r="CI355">
        <f>(-((C355*Parameters!$C$24-1/(C355*Parameters!$C$23)))/(((Parameters!$C$25))^2+((C355*Parameters!$C$24-1/(C355*Parameters!$C$23)))^2))+(-((C355*Parameters!$C$27-1/(C355*Parameters!$C$26)))/(((Parameters!$C$29+Parameters!$C$28))^2+((C355*Parameters!$C$27-1/(C355*Parameters!$C$26)))^2))</f>
        <v>3.3305992680185151E-2</v>
      </c>
      <c r="CJ355">
        <f t="shared" si="560"/>
        <v>0.81869310709370635</v>
      </c>
      <c r="CK355">
        <f t="shared" si="561"/>
        <v>3.118755448552607E-2</v>
      </c>
      <c r="CL355">
        <f t="shared" si="562"/>
        <v>8.151482663227147E-2</v>
      </c>
      <c r="CM355">
        <f t="shared" si="563"/>
        <v>5.0537865067159258</v>
      </c>
      <c r="CN355">
        <f t="shared" si="564"/>
        <v>9.4655179152923941E-4</v>
      </c>
      <c r="CO355">
        <f t="shared" si="565"/>
        <v>0.18554658614059485</v>
      </c>
      <c r="CP355">
        <f t="shared" si="566"/>
        <v>7.6990088291324144E-2</v>
      </c>
      <c r="CQ355">
        <f t="shared" si="567"/>
        <v>2.1384491634621368E-2</v>
      </c>
      <c r="CR355">
        <f>2*((((Parameters!$C$31)/((Parameters!$C$31)^2+(C355*Parameters!$C$30)^2)))/((((Parameters!$C$31)/((Parameters!$C$31)^2+(C355*Parameters!$C$30)^2)))^2+((-(C355*Parameters!$C$30)/((Parameters!$C$31)^2+(C355*Parameters!$C$30)^2)+C355*Parameters!$C$32))^2))</f>
        <v>4.0000017657686897E-2</v>
      </c>
      <c r="CS355">
        <f>2*(-((-(C355*Parameters!$C$30)/((Parameters!$C$31)^2+(C355*Parameters!$C$30)^2)+C355*Parameters!$C$32))/((((Parameters!$C$31)/((Parameters!$C$31)^2+(C355*Parameters!$C$30)^2)))^2+((-(C355*Parameters!$C$30)/((Parameters!$C$31)^2+(C355*Parameters!$C$30)^2)+C355*Parameters!$C$32))^2))</f>
        <v>2.4139257068633628</v>
      </c>
      <c r="CT355">
        <f>0</f>
        <v>0</v>
      </c>
      <c r="CU355">
        <f>0</f>
        <v>0</v>
      </c>
      <c r="CV355">
        <f t="shared" si="568"/>
        <v>0.81869310709370635</v>
      </c>
      <c r="CW355">
        <f t="shared" si="569"/>
        <v>3.118755448552607E-2</v>
      </c>
      <c r="CX355">
        <f t="shared" si="570"/>
        <v>3.8978125865433116E-2</v>
      </c>
      <c r="CY355">
        <f t="shared" si="571"/>
        <v>7.0312983466913845</v>
      </c>
      <c r="CZ355">
        <f t="shared" si="572"/>
        <v>9.4655179152923941E-4</v>
      </c>
      <c r="DA355">
        <f t="shared" si="573"/>
        <v>0.18554658614059485</v>
      </c>
      <c r="DB355">
        <f t="shared" si="574"/>
        <v>-0.37086772372582005</v>
      </c>
      <c r="DC355">
        <f t="shared" si="575"/>
        <v>3.1091264059018686E-2</v>
      </c>
      <c r="DD355">
        <f>0</f>
        <v>0</v>
      </c>
      <c r="DE355">
        <f>0</f>
        <v>0</v>
      </c>
      <c r="DF355">
        <f>(((Parameters!$C$35))/(((Parameters!$C$35))^2+((C355*Parameters!$C$34-1/(C355*Parameters!$C$33)))^2))+(((Parameters!$C$39+Parameters!$C$38))/(((Parameters!$C$39+Parameters!$C$38))^2+((C355*Parameters!$C$37-1/(C355*Parameters!$C$36)))^2))</f>
        <v>4.1669570364890928E-3</v>
      </c>
      <c r="DG355">
        <f>(-((C355*Parameters!$C$34-1/(C355*Parameters!$C$33)))/(((Parameters!$C$35))^2+((C355*Parameters!$C$34-1/(C355*Parameters!$C$33)))^2))+(-((C355*Parameters!$C$37-1/(C355*Parameters!$C$36)))/(((Parameters!$C$39+Parameters!$C$38))^2+((C355*Parameters!$C$37-1/(C355*Parameters!$C$36)))^2))</f>
        <v>3.3305992680185151E-2</v>
      </c>
      <c r="DH355">
        <f t="shared" si="576"/>
        <v>0.58467115600244923</v>
      </c>
      <c r="DI355">
        <f t="shared" si="577"/>
        <v>6.1784877781687314E-2</v>
      </c>
      <c r="DJ355">
        <f t="shared" si="578"/>
        <v>3.8978125865433116E-2</v>
      </c>
      <c r="DK355">
        <f t="shared" si="579"/>
        <v>7.0312983466913845</v>
      </c>
      <c r="DL355">
        <f t="shared" si="580"/>
        <v>-1.6343634926241394E-3</v>
      </c>
      <c r="DM355">
        <f t="shared" si="581"/>
        <v>0.17332402441040984</v>
      </c>
      <c r="DN355">
        <f t="shared" si="582"/>
        <v>-0.37086772372582005</v>
      </c>
      <c r="DO355">
        <f t="shared" si="583"/>
        <v>3.1091264059018686E-2</v>
      </c>
      <c r="DP355">
        <f>2*((((Parameters!$C$41)/((Parameters!$C$41)^2+(C355*(Parameters!$C$40*(1-Parameters!$C$42)))^2)))/((((Parameters!$C$41)/((Parameters!$C$41)^2+(C355*(Parameters!$C$40*(1-Parameters!$C$42)))^2)))^2+((-(C355*(Parameters!$C$40*(1-Parameters!$C$42)))/((Parameters!$C$41)^2+(C355*(Parameters!$C$40*(1-Parameters!$C$42)))^2)+C355*Parameters!$C$43))^2))</f>
        <v>0.20000000802621884</v>
      </c>
      <c r="DQ355">
        <f>2*(-((-(C355*(Parameters!$C$40*(1-Parameters!$C$42)))/((Parameters!$C$41)^2+(C355*(Parameters!$C$40*(1-Parameters!$C$42)))^2)+C355*Parameters!$C$43))/((((Parameters!$C$41)/((Parameters!$C$41)^2+(C355*(Parameters!$C$40*(1-Parameters!$C$42)))^2)))^2+((-(C355*(Parameters!$C$40*(1-Parameters!$C$42)))/((Parameters!$C$41)^2+(C355*(Parameters!$C$40*(1-Parameters!$C$42)))^2)+C355*Parameters!$C$43))^2))</f>
        <v>0.21944774385547056</v>
      </c>
      <c r="DR355">
        <f>0</f>
        <v>0</v>
      </c>
      <c r="DS355">
        <f>0</f>
        <v>0</v>
      </c>
      <c r="DT355">
        <f t="shared" si="584"/>
        <v>0.58467115600244923</v>
      </c>
      <c r="DU355">
        <f t="shared" si="585"/>
        <v>6.1784877781687314E-2</v>
      </c>
      <c r="DV355">
        <f t="shared" si="586"/>
        <v>0.14235380972504433</v>
      </c>
      <c r="DW355">
        <f t="shared" si="587"/>
        <v>7.1719600888257284</v>
      </c>
      <c r="DX355">
        <f t="shared" si="588"/>
        <v>-1.6343634926241394E-3</v>
      </c>
      <c r="DY355">
        <f t="shared" si="589"/>
        <v>0.17332402441040984</v>
      </c>
      <c r="DZ355">
        <f t="shared" si="590"/>
        <v>-0.40923016255027761</v>
      </c>
      <c r="EA355">
        <f t="shared" si="591"/>
        <v>6.5397412951141085E-2</v>
      </c>
      <c r="EB355">
        <f>0</f>
        <v>0</v>
      </c>
      <c r="EC355">
        <f>0</f>
        <v>0</v>
      </c>
      <c r="ED355">
        <f>0</f>
        <v>0</v>
      </c>
      <c r="EE355">
        <f>C355*Parameters!$C$44</f>
        <v>3.6574623851598988E-7</v>
      </c>
      <c r="EF355">
        <f t="shared" si="592"/>
        <v>0.58466853288502396</v>
      </c>
      <c r="EG355">
        <f t="shared" si="593"/>
        <v>6.178492984705776E-2</v>
      </c>
      <c r="EH355">
        <f t="shared" si="594"/>
        <v>0.14235380972504433</v>
      </c>
      <c r="EI355">
        <f t="shared" si="595"/>
        <v>7.1719600888257284</v>
      </c>
      <c r="EJ355">
        <f t="shared" si="596"/>
        <v>-1.6343874114819351E-3</v>
      </c>
      <c r="EK355">
        <f t="shared" si="597"/>
        <v>0.17332387473601721</v>
      </c>
      <c r="EL355">
        <f t="shared" si="598"/>
        <v>-0.40923016255027761</v>
      </c>
      <c r="EM355">
        <f t="shared" si="599"/>
        <v>6.5397412951141085E-2</v>
      </c>
      <c r="EN355">
        <f>0</f>
        <v>0</v>
      </c>
      <c r="EO355">
        <f>0</f>
        <v>0</v>
      </c>
      <c r="EP355">
        <f>(((2*Parameters!$C$47))/(((2*Parameters!$C$47))^2+((2*(C355*Parameters!$C$46-1/(C355*Parameters!$C$45))))^2))</f>
        <v>6.4744834329124541E-11</v>
      </c>
      <c r="EQ355">
        <f>(-((2*(C355*Parameters!$C$46-1/(C355*Parameters!$C$45))))/(((2*Parameters!$C$47))^2+((2*(C355*Parameters!$C$46-1/(C355*Parameters!$C$45))))^2))</f>
        <v>4.0232087420663641E-5</v>
      </c>
      <c r="ER355">
        <f t="shared" si="600"/>
        <v>0.58437998996896945</v>
      </c>
      <c r="ES355">
        <f t="shared" si="601"/>
        <v>6.1790657502322648E-2</v>
      </c>
      <c r="ET355">
        <f t="shared" si="602"/>
        <v>0.14235380972504433</v>
      </c>
      <c r="EU355">
        <f t="shared" si="603"/>
        <v>7.1719600888257284</v>
      </c>
      <c r="EV355">
        <f t="shared" si="604"/>
        <v>-1.6370185124124097E-3</v>
      </c>
      <c r="EW355">
        <f t="shared" si="605"/>
        <v>0.17330741055657645</v>
      </c>
      <c r="EX355">
        <f t="shared" si="606"/>
        <v>-0.40923016255027761</v>
      </c>
      <c r="EY355">
        <f t="shared" si="607"/>
        <v>6.5397412951141085E-2</v>
      </c>
      <c r="EZ355">
        <f>(ER355+ET355/Parameters!$C$6+Parameters!$C$7*(EV355+EX355/Parameters!$C$6))</f>
        <v>0.58933142682897099</v>
      </c>
      <c r="FA355">
        <f>(ES355+EU355/Parameters!$C$6+Parameters!$C$7*(EW355+EY355/Parameters!$C$6))</f>
        <v>0.31125013885278274</v>
      </c>
      <c r="FB355">
        <f t="shared" si="608"/>
        <v>3.5243300276566965</v>
      </c>
      <c r="FC355">
        <f t="shared" si="609"/>
        <v>1.5004326340520204</v>
      </c>
      <c r="FD355">
        <f>(ER355+ET355/Parameters!$C$6+Parameters!$C$8*(EV355+EX355/Parameters!$C$6))</f>
        <v>-0.20422412931387135</v>
      </c>
      <c r="FE355">
        <f>(ES355+EU355/Parameters!$C$6+Parameters!$C$8*(EW355+EY355/Parameters!$C$6))</f>
        <v>9.090355297900981</v>
      </c>
      <c r="FF355">
        <f t="shared" si="610"/>
        <v>-19.173808587966597</v>
      </c>
      <c r="FG355">
        <f t="shared" si="611"/>
        <v>0.10997895039700049</v>
      </c>
    </row>
    <row r="356" spans="1:163" x14ac:dyDescent="0.15">
      <c r="A356">
        <f>Parameters!$C$2*(Parameters!$C$3/Parameters!$C$2)^((ROW()-2)/(Parameters!$C$4-1))</f>
        <v>5888.4365535558891</v>
      </c>
      <c r="B356">
        <f t="shared" si="510"/>
        <v>3.77</v>
      </c>
      <c r="C356">
        <f t="shared" si="511"/>
        <v>36998.138035561562</v>
      </c>
      <c r="D356">
        <f>1</f>
        <v>1</v>
      </c>
      <c r="E356">
        <f>0</f>
        <v>0</v>
      </c>
      <c r="F356">
        <f>0</f>
        <v>0</v>
      </c>
      <c r="G356">
        <f>0</f>
        <v>0</v>
      </c>
      <c r="H356">
        <f>0</f>
        <v>0</v>
      </c>
      <c r="I356">
        <f>0</f>
        <v>0</v>
      </c>
      <c r="J356">
        <f>1</f>
        <v>1</v>
      </c>
      <c r="K356">
        <f>0</f>
        <v>0</v>
      </c>
      <c r="L356">
        <f>2*Parameters!$C$10</f>
        <v>0.04</v>
      </c>
      <c r="M356">
        <f>2*C356*Parameters!$C$9</f>
        <v>7.3996276071123121E-2</v>
      </c>
      <c r="N356">
        <f>0</f>
        <v>0</v>
      </c>
      <c r="O356">
        <f>0</f>
        <v>0</v>
      </c>
      <c r="P356">
        <f t="shared" si="512"/>
        <v>1</v>
      </c>
      <c r="Q356">
        <f t="shared" si="513"/>
        <v>0</v>
      </c>
      <c r="R356">
        <f t="shared" si="514"/>
        <v>0.04</v>
      </c>
      <c r="S356">
        <f t="shared" si="515"/>
        <v>7.3996276071123121E-2</v>
      </c>
      <c r="T356">
        <f t="shared" si="516"/>
        <v>0</v>
      </c>
      <c r="U356">
        <f t="shared" si="517"/>
        <v>0</v>
      </c>
      <c r="V356">
        <f t="shared" si="518"/>
        <v>1</v>
      </c>
      <c r="W356">
        <f t="shared" si="519"/>
        <v>0</v>
      </c>
      <c r="X356">
        <f>0</f>
        <v>0</v>
      </c>
      <c r="Y356">
        <f>0</f>
        <v>0</v>
      </c>
      <c r="Z356">
        <f>0</f>
        <v>0</v>
      </c>
      <c r="AA356">
        <f>C356*(Parameters!$C$12+Parameters!$C$11/2)</f>
        <v>2.7748603526671173E-6</v>
      </c>
      <c r="AB356">
        <f t="shared" si="520"/>
        <v>0.99999979467066724</v>
      </c>
      <c r="AC356">
        <f t="shared" si="521"/>
        <v>1.1099441410668469E-7</v>
      </c>
      <c r="AD356">
        <f t="shared" si="522"/>
        <v>0.04</v>
      </c>
      <c r="AE356">
        <f t="shared" si="523"/>
        <v>7.3996276071123121E-2</v>
      </c>
      <c r="AF356">
        <f t="shared" si="524"/>
        <v>0</v>
      </c>
      <c r="AG356">
        <f t="shared" si="525"/>
        <v>2.7748603526671173E-6</v>
      </c>
      <c r="AH356">
        <f t="shared" si="526"/>
        <v>1</v>
      </c>
      <c r="AI356">
        <f t="shared" si="527"/>
        <v>0</v>
      </c>
      <c r="AJ356">
        <f>0</f>
        <v>0</v>
      </c>
      <c r="AK356">
        <f>0</f>
        <v>0</v>
      </c>
      <c r="AL356">
        <f>(((2*Parameters!$C$15))/(((2*Parameters!$C$15))^2+((2*(C356*Parameters!$C$14-1/(C356*Parameters!$C$13))))^2))</f>
        <v>1.3691620635184038E-3</v>
      </c>
      <c r="AM356">
        <f>(-((2*(C356*Parameters!$C$14-1/(C356*Parameters!$C$13))))/(((2*Parameters!$C$15))^2+((2*(C356*Parameters!$C$14-1/(C356*Parameters!$C$13))))^2))</f>
        <v>0.18500588364482876</v>
      </c>
      <c r="AN356">
        <f t="shared" si="528"/>
        <v>0.98636481471224302</v>
      </c>
      <c r="AO356">
        <f t="shared" si="529"/>
        <v>7.5016592342454736E-3</v>
      </c>
      <c r="AP356">
        <f t="shared" si="530"/>
        <v>0.04</v>
      </c>
      <c r="AQ356">
        <f t="shared" si="531"/>
        <v>7.3996276071123121E-2</v>
      </c>
      <c r="AR356">
        <f t="shared" si="532"/>
        <v>1.3691620635184038E-3</v>
      </c>
      <c r="AS356">
        <f t="shared" si="533"/>
        <v>0.18500865850518142</v>
      </c>
      <c r="AT356">
        <f t="shared" si="534"/>
        <v>1</v>
      </c>
      <c r="AU356">
        <f t="shared" si="535"/>
        <v>0</v>
      </c>
      <c r="AV356">
        <f>2*Parameters!$C$17</f>
        <v>0.04</v>
      </c>
      <c r="AW356">
        <f>2*C356*Parameters!$C$16</f>
        <v>7.3996276071123121E-2</v>
      </c>
      <c r="AX356">
        <f>0</f>
        <v>0</v>
      </c>
      <c r="AY356">
        <f>0</f>
        <v>0</v>
      </c>
      <c r="AZ356">
        <f t="shared" si="536"/>
        <v>0.98636481471224302</v>
      </c>
      <c r="BA356">
        <f t="shared" si="537"/>
        <v>7.5016592342454736E-3</v>
      </c>
      <c r="BB356">
        <f t="shared" si="538"/>
        <v>7.8899497740801003E-2</v>
      </c>
      <c r="BC356">
        <f t="shared" si="539"/>
        <v>0.14728366557678227</v>
      </c>
      <c r="BD356">
        <f t="shared" si="540"/>
        <v>1.3691620635184038E-3</v>
      </c>
      <c r="BE356">
        <f t="shared" si="541"/>
        <v>0.18500865850518142</v>
      </c>
      <c r="BF356">
        <f t="shared" si="542"/>
        <v>0.98636481471224324</v>
      </c>
      <c r="BG356">
        <f t="shared" si="543"/>
        <v>7.5016592342454736E-3</v>
      </c>
      <c r="BH356">
        <f>0</f>
        <v>0</v>
      </c>
      <c r="BI356">
        <f>0</f>
        <v>0</v>
      </c>
      <c r="BJ356">
        <f>0</f>
        <v>0</v>
      </c>
      <c r="BK356">
        <f>C356*(Parameters!$C$19+Parameters!$C$18/2)</f>
        <v>2.7748603526671173E-6</v>
      </c>
      <c r="BL356">
        <f t="shared" si="544"/>
        <v>0.9863644060206388</v>
      </c>
      <c r="BM356">
        <f t="shared" si="545"/>
        <v>7.5018781693336001E-3</v>
      </c>
      <c r="BN356">
        <f t="shared" si="546"/>
        <v>7.8899497740801003E-2</v>
      </c>
      <c r="BO356">
        <f t="shared" si="547"/>
        <v>0.14728366557678227</v>
      </c>
      <c r="BP356">
        <f t="shared" si="548"/>
        <v>1.3691412474616154E-3</v>
      </c>
      <c r="BQ356">
        <f t="shared" si="549"/>
        <v>0.18501139552979903</v>
      </c>
      <c r="BR356">
        <f t="shared" si="550"/>
        <v>0.98636481471224324</v>
      </c>
      <c r="BS356">
        <f t="shared" si="551"/>
        <v>7.5016592342454736E-3</v>
      </c>
      <c r="BT356">
        <f>2*((((Parameters!$C$21)/((Parameters!$C$21)^2+(C356*Parameters!$C$20)^2)))/((((Parameters!$C$21)/((Parameters!$C$21)^2+(C356*Parameters!$C$20)^2)))^2+((-(C356*Parameters!$C$20)/((Parameters!$C$21)^2+(C356*Parameters!$C$20)^2)+C356*Parameters!$C$22))^2))</f>
        <v>4.0000037233078323E-2</v>
      </c>
      <c r="BU356">
        <f>2*(-((-(C356*Parameters!$C$20)/((Parameters!$C$21)^2+(C356*Parameters!$C$20)^2)+C356*Parameters!$C$22))/((((Parameters!$C$21)/((Parameters!$C$21)^2+(C356*Parameters!$C$20)^2)))^2+((-(C356*Parameters!$C$20)/((Parameters!$C$21)^2+(C356*Parameters!$C$20)^2)+C356*Parameters!$C$22))^2))</f>
        <v>5.0317491145306068</v>
      </c>
      <c r="BV356">
        <f>0</f>
        <v>0</v>
      </c>
      <c r="BW356">
        <f>0</f>
        <v>0</v>
      </c>
      <c r="BX356">
        <f t="shared" si="552"/>
        <v>0.9863644060206388</v>
      </c>
      <c r="BY356">
        <f t="shared" si="553"/>
        <v>7.5018781693336001E-3</v>
      </c>
      <c r="BZ356">
        <f t="shared" si="554"/>
        <v>8.0606541871148907E-2</v>
      </c>
      <c r="CA356">
        <f t="shared" si="555"/>
        <v>5.1107219675817301</v>
      </c>
      <c r="CB356">
        <f t="shared" si="556"/>
        <v>1.3691412474616154E-3</v>
      </c>
      <c r="CC356">
        <f t="shared" si="557"/>
        <v>0.18501139552979903</v>
      </c>
      <c r="CD356">
        <f t="shared" si="558"/>
        <v>5.5488654777980928E-2</v>
      </c>
      <c r="CE356">
        <f t="shared" si="559"/>
        <v>2.1791297203563528E-2</v>
      </c>
      <c r="CF356">
        <f>0</f>
        <v>0</v>
      </c>
      <c r="CG356">
        <f>0</f>
        <v>0</v>
      </c>
      <c r="CH356">
        <f>(((Parameters!$C$25))/(((Parameters!$C$25))^2+((C356*Parameters!$C$24-1/(C356*Parameters!$C$23)))^2))+(((Parameters!$C$29+Parameters!$C$28))/(((Parameters!$C$29+Parameters!$C$28))^2+((C356*Parameters!$C$27-1/(C356*Parameters!$C$26)))^2))</f>
        <v>4.2578294153161828E-3</v>
      </c>
      <c r="CI356">
        <f>(-((C356*Parameters!$C$24-1/(C356*Parameters!$C$23)))/(((Parameters!$C$25))^2+((C356*Parameters!$C$24-1/(C356*Parameters!$C$23)))^2))+(-((C356*Parameters!$C$27-1/(C356*Parameters!$C$26)))/(((Parameters!$C$29+Parameters!$C$28))^2+((C356*Parameters!$C$27-1/(C356*Parameters!$C$26)))^2))</f>
        <v>3.3667964117620006E-2</v>
      </c>
      <c r="CJ356">
        <f t="shared" si="560"/>
        <v>0.8146400111060107</v>
      </c>
      <c r="CK356">
        <f t="shared" si="561"/>
        <v>3.1976318655768964E-2</v>
      </c>
      <c r="CL356">
        <f t="shared" si="562"/>
        <v>8.0606541871148907E-2</v>
      </c>
      <c r="CM356">
        <f t="shared" si="563"/>
        <v>5.1107219675817301</v>
      </c>
      <c r="CN356">
        <f t="shared" si="564"/>
        <v>8.7173386166565731E-4</v>
      </c>
      <c r="CO356">
        <f t="shared" si="565"/>
        <v>0.18697236919403032</v>
      </c>
      <c r="CP356">
        <f t="shared" si="566"/>
        <v>5.5488654777980928E-2</v>
      </c>
      <c r="CQ356">
        <f t="shared" si="567"/>
        <v>2.1791297203563528E-2</v>
      </c>
      <c r="CR356">
        <f>2*((((Parameters!$C$31)/((Parameters!$C$31)^2+(C356*Parameters!$C$30)^2)))/((((Parameters!$C$31)/((Parameters!$C$31)^2+(C356*Parameters!$C$30)^2)))^2+((-(C356*Parameters!$C$30)/((Parameters!$C$31)^2+(C356*Parameters!$C$30)^2)+C356*Parameters!$C$32))^2))</f>
        <v>4.0000018068987404E-2</v>
      </c>
      <c r="CS356">
        <f>2*(-((-(C356*Parameters!$C$30)/((Parameters!$C$31)^2+(C356*Parameters!$C$30)^2)+C356*Parameters!$C$32))/((((Parameters!$C$31)/((Parameters!$C$31)^2+(C356*Parameters!$C$30)^2)))^2+((-(C356*Parameters!$C$30)/((Parameters!$C$31)^2+(C356*Parameters!$C$30)^2)+C356*Parameters!$C$32))^2))</f>
        <v>2.4418776617270925</v>
      </c>
      <c r="CT356">
        <f>0</f>
        <v>0</v>
      </c>
      <c r="CU356">
        <f>0</f>
        <v>0</v>
      </c>
      <c r="CV356">
        <f t="shared" si="568"/>
        <v>0.8146400111060107</v>
      </c>
      <c r="CW356">
        <f t="shared" si="569"/>
        <v>3.1976318655768964E-2</v>
      </c>
      <c r="CX356">
        <f t="shared" si="570"/>
        <v>3.5109898805319908E-2</v>
      </c>
      <c r="CY356">
        <f t="shared" si="571"/>
        <v>7.1012522663746189</v>
      </c>
      <c r="CZ356">
        <f t="shared" si="572"/>
        <v>8.7173386166565731E-4</v>
      </c>
      <c r="DA356">
        <f t="shared" si="573"/>
        <v>0.18697236919403032</v>
      </c>
      <c r="DB356">
        <f t="shared" si="574"/>
        <v>-0.40104012754689455</v>
      </c>
      <c r="DC356">
        <f t="shared" si="575"/>
        <v>3.1398862793498586E-2</v>
      </c>
      <c r="DD356">
        <f>0</f>
        <v>0</v>
      </c>
      <c r="DE356">
        <f>0</f>
        <v>0</v>
      </c>
      <c r="DF356">
        <f>(((Parameters!$C$35))/(((Parameters!$C$35))^2+((C356*Parameters!$C$34-1/(C356*Parameters!$C$33)))^2))+(((Parameters!$C$39+Parameters!$C$38))/(((Parameters!$C$39+Parameters!$C$38))^2+((C356*Parameters!$C$37-1/(C356*Parameters!$C$36)))^2))</f>
        <v>4.2578294153161828E-3</v>
      </c>
      <c r="DG356">
        <f>(-((C356*Parameters!$C$34-1/(C356*Parameters!$C$33)))/(((Parameters!$C$35))^2+((C356*Parameters!$C$34-1/(C356*Parameters!$C$33)))^2))+(-((C356*Parameters!$C$37-1/(C356*Parameters!$C$36)))/(((Parameters!$C$39+Parameters!$C$38))^2+((C356*Parameters!$C$37-1/(C356*Parameters!$C$36)))^2))</f>
        <v>3.3667964117620006E-2</v>
      </c>
      <c r="DH356">
        <f t="shared" si="576"/>
        <v>0.57570479657144435</v>
      </c>
      <c r="DI356">
        <f t="shared" si="577"/>
        <v>6.3394318254270304E-2</v>
      </c>
      <c r="DJ356">
        <f t="shared" si="578"/>
        <v>3.5109898805319908E-2</v>
      </c>
      <c r="DK356">
        <f t="shared" si="579"/>
        <v>7.1012522663746189</v>
      </c>
      <c r="DL356">
        <f t="shared" si="580"/>
        <v>-1.8929623759912483E-3</v>
      </c>
      <c r="DM356">
        <f t="shared" si="581"/>
        <v>0.17360385557166538</v>
      </c>
      <c r="DN356">
        <f t="shared" si="582"/>
        <v>-0.40104012754689455</v>
      </c>
      <c r="DO356">
        <f t="shared" si="583"/>
        <v>3.1398862793498586E-2</v>
      </c>
      <c r="DP356">
        <f>2*((((Parameters!$C$41)/((Parameters!$C$41)^2+(C356*(Parameters!$C$40*(1-Parameters!$C$42)))^2)))/((((Parameters!$C$41)/((Parameters!$C$41)^2+(C356*(Parameters!$C$40*(1-Parameters!$C$42)))^2)))^2+((-(C356*(Parameters!$C$40*(1-Parameters!$C$42)))/((Parameters!$C$41)^2+(C356*(Parameters!$C$40*(1-Parameters!$C$42)))^2)+C356*Parameters!$C$43))^2))</f>
        <v>0.20000000821317357</v>
      </c>
      <c r="DQ356">
        <f>2*(-((-(C356*(Parameters!$C$40*(1-Parameters!$C$42)))/((Parameters!$C$41)^2+(C356*(Parameters!$C$40*(1-Parameters!$C$42)))^2)+C356*Parameters!$C$43))/((((Parameters!$C$41)/((Parameters!$C$41)^2+(C356*(Parameters!$C$40*(1-Parameters!$C$42)))^2)))^2+((-(C356*(Parameters!$C$40*(1-Parameters!$C$42)))/((Parameters!$C$41)^2+(C356*(Parameters!$C$40*(1-Parameters!$C$42)))^2)+C356*Parameters!$C$43))^2))</f>
        <v>0.2219888290716375</v>
      </c>
      <c r="DR356">
        <f>0</f>
        <v>0</v>
      </c>
      <c r="DS356">
        <f>0</f>
        <v>0</v>
      </c>
      <c r="DT356">
        <f t="shared" si="584"/>
        <v>0.57570479657144435</v>
      </c>
      <c r="DU356">
        <f t="shared" si="585"/>
        <v>6.3394318254270304E-2</v>
      </c>
      <c r="DV356">
        <f t="shared" si="586"/>
        <v>0.13617803236891199</v>
      </c>
      <c r="DW356">
        <f t="shared" si="587"/>
        <v>7.2417311642279625</v>
      </c>
      <c r="DX356">
        <f t="shared" si="588"/>
        <v>-1.8929623759912483E-3</v>
      </c>
      <c r="DY356">
        <f t="shared" si="589"/>
        <v>0.17360385557166538</v>
      </c>
      <c r="DZ356">
        <f t="shared" si="590"/>
        <v>-0.4399568366583157</v>
      </c>
      <c r="EA356">
        <f t="shared" si="591"/>
        <v>6.5699418832347298E-2</v>
      </c>
      <c r="EB356">
        <f>0</f>
        <v>0</v>
      </c>
      <c r="EC356">
        <f>0</f>
        <v>0</v>
      </c>
      <c r="ED356">
        <f>0</f>
        <v>0</v>
      </c>
      <c r="EE356">
        <f>C356*Parameters!$C$44</f>
        <v>3.6998138035561557E-7</v>
      </c>
      <c r="EF356">
        <f t="shared" si="592"/>
        <v>0.57570211726575204</v>
      </c>
      <c r="EG356">
        <f t="shared" si="593"/>
        <v>6.3394368637606696E-2</v>
      </c>
      <c r="EH356">
        <f t="shared" si="594"/>
        <v>0.13617803236891199</v>
      </c>
      <c r="EI356">
        <f t="shared" si="595"/>
        <v>7.2417311642279625</v>
      </c>
      <c r="EJ356">
        <f t="shared" si="596"/>
        <v>-1.8929866835529165E-3</v>
      </c>
      <c r="EK356">
        <f t="shared" si="597"/>
        <v>0.17360369279582766</v>
      </c>
      <c r="EL356">
        <f t="shared" si="598"/>
        <v>-0.4399568366583157</v>
      </c>
      <c r="EM356">
        <f t="shared" si="599"/>
        <v>6.5699418832347298E-2</v>
      </c>
      <c r="EN356">
        <f>0</f>
        <v>0</v>
      </c>
      <c r="EO356">
        <f>0</f>
        <v>0</v>
      </c>
      <c r="EP356">
        <f>(((2*Parameters!$C$47))/(((2*Parameters!$C$47))^2+((2*(C356*Parameters!$C$46-1/(C356*Parameters!$C$45))))^2))</f>
        <v>6.6252935346200327E-11</v>
      </c>
      <c r="EQ356">
        <f>(-((2*(C356*Parameters!$C$46-1/(C356*Parameters!$C$45))))/(((2*Parameters!$C$47))^2+((2*(C356*Parameters!$C$46-1/(C356*Parameters!$C$45))))^2))</f>
        <v>4.0697953064627449E-5</v>
      </c>
      <c r="ER356">
        <f t="shared" si="600"/>
        <v>0.57540739363974591</v>
      </c>
      <c r="ES356">
        <f t="shared" si="601"/>
        <v>6.3399911284562432E-2</v>
      </c>
      <c r="ET356">
        <f t="shared" si="602"/>
        <v>0.13617803236891199</v>
      </c>
      <c r="EU356">
        <f t="shared" si="603"/>
        <v>7.2417311642279625</v>
      </c>
      <c r="EV356">
        <f t="shared" si="604"/>
        <v>-1.8956605445653607E-3</v>
      </c>
      <c r="EW356">
        <f t="shared" si="605"/>
        <v>0.17358578745749165</v>
      </c>
      <c r="EX356">
        <f t="shared" si="606"/>
        <v>-0.4399568366583157</v>
      </c>
      <c r="EY356">
        <f t="shared" si="607"/>
        <v>6.5699418832347298E-2</v>
      </c>
      <c r="EZ356">
        <f>(ER356+ET356/Parameters!$C$6+Parameters!$C$7*(EV356+EX356/Parameters!$C$6))</f>
        <v>0.58014402085257766</v>
      </c>
      <c r="FA356">
        <f>(ES356+EU356/Parameters!$C$6+Parameters!$C$7*(EW356+EY356/Parameters!$C$6))</f>
        <v>0.31528621264901335</v>
      </c>
      <c r="FB356">
        <f t="shared" si="608"/>
        <v>3.6054092313111532</v>
      </c>
      <c r="FC356">
        <f t="shared" si="609"/>
        <v>1.51450412856724</v>
      </c>
      <c r="FD356">
        <f>(ER356+ET356/Parameters!$C$6+Parameters!$C$8*(EV356+EX356/Parameters!$C$6))</f>
        <v>-0.27978133099884817</v>
      </c>
      <c r="FE356">
        <f>(ES356+EU356/Parameters!$C$6+Parameters!$C$8*(EW356+EY356/Parameters!$C$6))</f>
        <v>9.1088354443624606</v>
      </c>
      <c r="FF356">
        <f t="shared" si="610"/>
        <v>-19.193352480411757</v>
      </c>
      <c r="FG356">
        <f t="shared" si="611"/>
        <v>0.10973176783922377</v>
      </c>
    </row>
    <row r="357" spans="1:163" x14ac:dyDescent="0.15">
      <c r="A357">
        <f>Parameters!$C$2*(Parameters!$C$3/Parameters!$C$2)^((ROW()-2)/(Parameters!$C$4-1))</f>
        <v>5956.6214352901043</v>
      </c>
      <c r="B357">
        <f t="shared" si="510"/>
        <v>3.7749999999999999</v>
      </c>
      <c r="C357">
        <f t="shared" si="511"/>
        <v>37426.556282645761</v>
      </c>
      <c r="D357">
        <f>1</f>
        <v>1</v>
      </c>
      <c r="E357">
        <f>0</f>
        <v>0</v>
      </c>
      <c r="F357">
        <f>0</f>
        <v>0</v>
      </c>
      <c r="G357">
        <f>0</f>
        <v>0</v>
      </c>
      <c r="H357">
        <f>0</f>
        <v>0</v>
      </c>
      <c r="I357">
        <f>0</f>
        <v>0</v>
      </c>
      <c r="J357">
        <f>1</f>
        <v>1</v>
      </c>
      <c r="K357">
        <f>0</f>
        <v>0</v>
      </c>
      <c r="L357">
        <f>2*Parameters!$C$10</f>
        <v>0.04</v>
      </c>
      <c r="M357">
        <f>2*C357*Parameters!$C$9</f>
        <v>7.4853112565291521E-2</v>
      </c>
      <c r="N357">
        <f>0</f>
        <v>0</v>
      </c>
      <c r="O357">
        <f>0</f>
        <v>0</v>
      </c>
      <c r="P357">
        <f t="shared" si="512"/>
        <v>1</v>
      </c>
      <c r="Q357">
        <f t="shared" si="513"/>
        <v>0</v>
      </c>
      <c r="R357">
        <f t="shared" si="514"/>
        <v>0.04</v>
      </c>
      <c r="S357">
        <f t="shared" si="515"/>
        <v>7.4853112565291521E-2</v>
      </c>
      <c r="T357">
        <f t="shared" si="516"/>
        <v>0</v>
      </c>
      <c r="U357">
        <f t="shared" si="517"/>
        <v>0</v>
      </c>
      <c r="V357">
        <f t="shared" si="518"/>
        <v>1</v>
      </c>
      <c r="W357">
        <f t="shared" si="519"/>
        <v>0</v>
      </c>
      <c r="X357">
        <f>0</f>
        <v>0</v>
      </c>
      <c r="Y357">
        <f>0</f>
        <v>0</v>
      </c>
      <c r="Z357">
        <f>0</f>
        <v>0</v>
      </c>
      <c r="AA357">
        <f>C357*(Parameters!$C$12+Parameters!$C$11/2)</f>
        <v>2.8069917211984322E-6</v>
      </c>
      <c r="AB357">
        <f t="shared" si="520"/>
        <v>0.9999997898879327</v>
      </c>
      <c r="AC357">
        <f t="shared" si="521"/>
        <v>1.1227966884793728E-7</v>
      </c>
      <c r="AD357">
        <f t="shared" si="522"/>
        <v>0.04</v>
      </c>
      <c r="AE357">
        <f t="shared" si="523"/>
        <v>7.4853112565291521E-2</v>
      </c>
      <c r="AF357">
        <f t="shared" si="524"/>
        <v>0</v>
      </c>
      <c r="AG357">
        <f t="shared" si="525"/>
        <v>2.8069917211984322E-6</v>
      </c>
      <c r="AH357">
        <f t="shared" si="526"/>
        <v>1</v>
      </c>
      <c r="AI357">
        <f t="shared" si="527"/>
        <v>0</v>
      </c>
      <c r="AJ357">
        <f>0</f>
        <v>0</v>
      </c>
      <c r="AK357">
        <f>0</f>
        <v>0</v>
      </c>
      <c r="AL357">
        <f>(((2*Parameters!$C$15))/(((2*Parameters!$C$15))^2+((2*(C357*Parameters!$C$14-1/(C357*Parameters!$C$13))))^2))</f>
        <v>1.4010610928533768E-3</v>
      </c>
      <c r="AM357">
        <f>(-((2*(C357*Parameters!$C$14-1/(C357*Parameters!$C$13))))/(((2*Parameters!$C$15))^2+((2*(C357*Parameters!$C$14-1/(C357*Parameters!$C$13))))^2))</f>
        <v>0.18714850880824169</v>
      </c>
      <c r="AN357">
        <f t="shared" si="528"/>
        <v>0.98604718393539714</v>
      </c>
      <c r="AO357">
        <f t="shared" si="529"/>
        <v>7.5909264156927203E-3</v>
      </c>
      <c r="AP357">
        <f t="shared" si="530"/>
        <v>0.04</v>
      </c>
      <c r="AQ357">
        <f t="shared" si="531"/>
        <v>7.4853112565291521E-2</v>
      </c>
      <c r="AR357">
        <f t="shared" si="532"/>
        <v>1.4010610928533768E-3</v>
      </c>
      <c r="AS357">
        <f t="shared" si="533"/>
        <v>0.18715131579996289</v>
      </c>
      <c r="AT357">
        <f t="shared" si="534"/>
        <v>1</v>
      </c>
      <c r="AU357">
        <f t="shared" si="535"/>
        <v>0</v>
      </c>
      <c r="AV357">
        <f>2*Parameters!$C$17</f>
        <v>0.04</v>
      </c>
      <c r="AW357">
        <f>2*C357*Parameters!$C$16</f>
        <v>7.4853112565291521E-2</v>
      </c>
      <c r="AX357">
        <f>0</f>
        <v>0</v>
      </c>
      <c r="AY357">
        <f>0</f>
        <v>0</v>
      </c>
      <c r="AZ357">
        <f t="shared" si="536"/>
        <v>0.98604718393539714</v>
      </c>
      <c r="BA357">
        <f t="shared" si="537"/>
        <v>7.5909264156927203E-3</v>
      </c>
      <c r="BB357">
        <f t="shared" si="538"/>
        <v>7.8873682887947202E-2</v>
      </c>
      <c r="BC357">
        <f t="shared" si="539"/>
        <v>0.14896545047572421</v>
      </c>
      <c r="BD357">
        <f t="shared" si="540"/>
        <v>1.4010610928533768E-3</v>
      </c>
      <c r="BE357">
        <f t="shared" si="541"/>
        <v>0.18715131579996289</v>
      </c>
      <c r="BF357">
        <f t="shared" si="542"/>
        <v>0.98604718393539714</v>
      </c>
      <c r="BG357">
        <f t="shared" si="543"/>
        <v>7.5909264156927203E-3</v>
      </c>
      <c r="BH357">
        <f>0</f>
        <v>0</v>
      </c>
      <c r="BI357">
        <f>0</f>
        <v>0</v>
      </c>
      <c r="BJ357">
        <f>0</f>
        <v>0</v>
      </c>
      <c r="BK357">
        <f>C357*(Parameters!$C$19+Parameters!$C$18/2)</f>
        <v>2.8069917211984322E-6</v>
      </c>
      <c r="BL357">
        <f t="shared" si="544"/>
        <v>0.9860467657906109</v>
      </c>
      <c r="BM357">
        <f t="shared" si="545"/>
        <v>7.591147813467607E-3</v>
      </c>
      <c r="BN357">
        <f t="shared" si="546"/>
        <v>7.8873682887947202E-2</v>
      </c>
      <c r="BO357">
        <f t="shared" si="547"/>
        <v>0.14896545047572421</v>
      </c>
      <c r="BP357">
        <f t="shared" si="548"/>
        <v>1.4010397851857716E-3</v>
      </c>
      <c r="BQ357">
        <f t="shared" si="549"/>
        <v>0.18715408362624492</v>
      </c>
      <c r="BR357">
        <f t="shared" si="550"/>
        <v>0.98604718393539714</v>
      </c>
      <c r="BS357">
        <f t="shared" si="551"/>
        <v>7.5909264156927203E-3</v>
      </c>
      <c r="BT357">
        <f>2*((((Parameters!$C$21)/((Parameters!$C$21)^2+(C357*Parameters!$C$20)^2)))/((((Parameters!$C$21)/((Parameters!$C$21)^2+(C357*Parameters!$C$20)^2)))^2+((-(C357*Parameters!$C$20)/((Parameters!$C$21)^2+(C357*Parameters!$C$20)^2)+C357*Parameters!$C$22))^2))</f>
        <v>4.0000038100348752E-2</v>
      </c>
      <c r="BU357">
        <f>2*(-((-(C357*Parameters!$C$20)/((Parameters!$C$21)^2+(C357*Parameters!$C$20)^2)+C357*Parameters!$C$22))/((((Parameters!$C$21)/((Parameters!$C$21)^2+(C357*Parameters!$C$20)^2)))^2+((-(C357*Parameters!$C$20)/((Parameters!$C$21)^2+(C357*Parameters!$C$20)^2)+C357*Parameters!$C$22))^2))</f>
        <v>5.09001407842978</v>
      </c>
      <c r="BV357">
        <f>0</f>
        <v>0</v>
      </c>
      <c r="BW357">
        <f>0</f>
        <v>0</v>
      </c>
      <c r="BX357">
        <f t="shared" si="552"/>
        <v>0.9860467657906109</v>
      </c>
      <c r="BY357">
        <f t="shared" si="553"/>
        <v>7.591147813467607E-3</v>
      </c>
      <c r="BZ357">
        <f t="shared" si="554"/>
        <v>7.9676541846305737E-2</v>
      </c>
      <c r="CA357">
        <f t="shared" si="555"/>
        <v>5.168261016541849</v>
      </c>
      <c r="CB357">
        <f t="shared" si="556"/>
        <v>1.4010397851857716E-3</v>
      </c>
      <c r="CC357">
        <f t="shared" si="557"/>
        <v>0.18715408362624492</v>
      </c>
      <c r="CD357">
        <f t="shared" si="558"/>
        <v>3.34863050869737E-2</v>
      </c>
      <c r="CE357">
        <f t="shared" si="559"/>
        <v>2.2208409122414188E-2</v>
      </c>
      <c r="CF357">
        <f>0</f>
        <v>0</v>
      </c>
      <c r="CG357">
        <f>0</f>
        <v>0</v>
      </c>
      <c r="CH357">
        <f>(((Parameters!$C$25))/(((Parameters!$C$25))^2+((C357*Parameters!$C$24-1/(C357*Parameters!$C$23)))^2))+(((Parameters!$C$29+Parameters!$C$28))/(((Parameters!$C$29+Parameters!$C$28))^2+((C357*Parameters!$C$27-1/(C357*Parameters!$C$26)))^2))</f>
        <v>4.3505458554545318E-3</v>
      </c>
      <c r="CI357">
        <f>(-((C357*Parameters!$C$24-1/(C357*Parameters!$C$23)))/(((Parameters!$C$25))^2+((C357*Parameters!$C$24-1/(C357*Parameters!$C$23)))^2))+(-((C357*Parameters!$C$27-1/(C357*Parameters!$C$26)))/(((Parameters!$C$29+Parameters!$C$28))^2+((C357*Parameters!$C$27-1/(C357*Parameters!$C$26)))^2))</f>
        <v>3.4033366360032978E-2</v>
      </c>
      <c r="CJ357">
        <f t="shared" si="560"/>
        <v>0.81050008161927212</v>
      </c>
      <c r="CK357">
        <f t="shared" si="561"/>
        <v>3.2787565297846794E-2</v>
      </c>
      <c r="CL357">
        <f t="shared" si="562"/>
        <v>7.9676541846305737E-2</v>
      </c>
      <c r="CM357">
        <f t="shared" si="563"/>
        <v>5.168261016541849</v>
      </c>
      <c r="CN357">
        <f t="shared" si="564"/>
        <v>7.9089656705977037E-4</v>
      </c>
      <c r="CO357">
        <f t="shared" si="565"/>
        <v>0.1883903540175775</v>
      </c>
      <c r="CP357">
        <f t="shared" si="566"/>
        <v>3.34863050869737E-2</v>
      </c>
      <c r="CQ357">
        <f t="shared" si="567"/>
        <v>2.2208409122414188E-2</v>
      </c>
      <c r="CR357">
        <f>2*((((Parameters!$C$31)/((Parameters!$C$31)^2+(C357*Parameters!$C$30)^2)))/((((Parameters!$C$31)/((Parameters!$C$31)^2+(C357*Parameters!$C$30)^2)))^2+((-(C357*Parameters!$C$30)/((Parameters!$C$31)^2+(C357*Parameters!$C$30)^2)+C357*Parameters!$C$32))^2))</f>
        <v>4.0000018489868325E-2</v>
      </c>
      <c r="CS357">
        <f>2*(-((-(C357*Parameters!$C$30)/((Parameters!$C$31)^2+(C357*Parameters!$C$30)^2)+C357*Parameters!$C$32))/((((Parameters!$C$31)/((Parameters!$C$31)^2+(C357*Parameters!$C$30)^2)))^2+((-(C357*Parameters!$C$30)/((Parameters!$C$31)^2+(C357*Parameters!$C$30)^2)+C357*Parameters!$C$32))^2))</f>
        <v>2.4701532854148289</v>
      </c>
      <c r="CT357">
        <f>0</f>
        <v>0</v>
      </c>
      <c r="CU357">
        <f>0</f>
        <v>0</v>
      </c>
      <c r="CV357">
        <f t="shared" si="568"/>
        <v>0.81050008161927212</v>
      </c>
      <c r="CW357">
        <f t="shared" si="569"/>
        <v>3.2787565297846794E-2</v>
      </c>
      <c r="CX357">
        <f t="shared" si="570"/>
        <v>3.1106247955886915E-2</v>
      </c>
      <c r="CY357">
        <f t="shared" si="571"/>
        <v>7.1716319592008331</v>
      </c>
      <c r="CZ357">
        <f t="shared" si="572"/>
        <v>7.9089656705977037E-4</v>
      </c>
      <c r="DA357">
        <f t="shared" si="573"/>
        <v>0.1883903540175775</v>
      </c>
      <c r="DB357">
        <f t="shared" si="574"/>
        <v>-0.43183511095270211</v>
      </c>
      <c r="DC357">
        <f t="shared" si="575"/>
        <v>3.1697662519976133E-2</v>
      </c>
      <c r="DD357">
        <f>0</f>
        <v>0</v>
      </c>
      <c r="DE357">
        <f>0</f>
        <v>0</v>
      </c>
      <c r="DF357">
        <f>(((Parameters!$C$35))/(((Parameters!$C$35))^2+((C357*Parameters!$C$34-1/(C357*Parameters!$C$33)))^2))+(((Parameters!$C$39+Parameters!$C$38))/(((Parameters!$C$39+Parameters!$C$38))^2+((C357*Parameters!$C$37-1/(C357*Parameters!$C$36)))^2))</f>
        <v>4.3505458554545318E-3</v>
      </c>
      <c r="DG357">
        <f>(-((C357*Parameters!$C$34-1/(C357*Parameters!$C$33)))/(((Parameters!$C$35))^2+((C357*Parameters!$C$34-1/(C357*Parameters!$C$33)))^2))+(-((C357*Parameters!$C$37-1/(C357*Parameters!$C$36)))/(((Parameters!$C$39+Parameters!$C$38))^2+((C357*Parameters!$C$37-1/(C357*Parameters!$C$36)))^2))</f>
        <v>3.4033366360032978E-2</v>
      </c>
      <c r="DH357">
        <f t="shared" si="576"/>
        <v>0.56656063291059233</v>
      </c>
      <c r="DI357">
        <f t="shared" si="577"/>
        <v>6.5046729327561961E-2</v>
      </c>
      <c r="DJ357">
        <f t="shared" si="578"/>
        <v>3.1106247955886915E-2</v>
      </c>
      <c r="DK357">
        <f t="shared" si="579"/>
        <v>7.1716319592008331</v>
      </c>
      <c r="DL357">
        <f t="shared" si="580"/>
        <v>-2.1666000464342899E-3</v>
      </c>
      <c r="DM357">
        <f t="shared" si="581"/>
        <v>0.17383145361370259</v>
      </c>
      <c r="DN357">
        <f t="shared" si="582"/>
        <v>-0.43183511095270211</v>
      </c>
      <c r="DO357">
        <f t="shared" si="583"/>
        <v>3.1697662519976133E-2</v>
      </c>
      <c r="DP357">
        <f>2*((((Parameters!$C$41)/((Parameters!$C$41)^2+(C357*(Parameters!$C$40*(1-Parameters!$C$42)))^2)))/((((Parameters!$C$41)/((Parameters!$C$41)^2+(C357*(Parameters!$C$40*(1-Parameters!$C$42)))^2)))^2+((-(C357*(Parameters!$C$40*(1-Parameters!$C$42)))/((Parameters!$C$41)^2+(C357*(Parameters!$C$40*(1-Parameters!$C$42)))^2)+C357*Parameters!$C$43))^2))</f>
        <v>0.2000000084044829</v>
      </c>
      <c r="DQ357">
        <f>2*(-((-(C357*(Parameters!$C$40*(1-Parameters!$C$42)))/((Parameters!$C$41)^2+(C357*(Parameters!$C$40*(1-Parameters!$C$42)))^2)+C357*Parameters!$C$43))/((((Parameters!$C$41)/((Parameters!$C$41)^2+(C357*(Parameters!$C$40*(1-Parameters!$C$42)))^2)))^2+((-(C357*(Parameters!$C$40*(1-Parameters!$C$42)))/((Parameters!$C$41)^2+(C357*(Parameters!$C$40*(1-Parameters!$C$42)))^2)+C357*Parameters!$C$43))^2))</f>
        <v>0.22455933867148165</v>
      </c>
      <c r="DR357">
        <f>0</f>
        <v>0</v>
      </c>
      <c r="DS357">
        <f>0</f>
        <v>0</v>
      </c>
      <c r="DT357">
        <f t="shared" si="584"/>
        <v>0.56656063291059233</v>
      </c>
      <c r="DU357">
        <f t="shared" si="585"/>
        <v>6.5046729327561961E-2</v>
      </c>
      <c r="DV357">
        <f t="shared" si="586"/>
        <v>0.12981152877911437</v>
      </c>
      <c r="DW357">
        <f t="shared" si="587"/>
        <v>7.3118677866567277</v>
      </c>
      <c r="DX357">
        <f t="shared" si="588"/>
        <v>-2.1666000464342899E-3</v>
      </c>
      <c r="DY357">
        <f t="shared" si="589"/>
        <v>0.17383145361370259</v>
      </c>
      <c r="DZ357">
        <f t="shared" si="590"/>
        <v>-0.47130390724399351</v>
      </c>
      <c r="EA357">
        <f t="shared" si="591"/>
        <v>6.5977424430087236E-2</v>
      </c>
      <c r="EB357">
        <f>0</f>
        <v>0</v>
      </c>
      <c r="EC357">
        <f>0</f>
        <v>0</v>
      </c>
      <c r="ED357">
        <f>0</f>
        <v>0</v>
      </c>
      <c r="EE357">
        <f>C357*Parameters!$C$44</f>
        <v>3.7426556282645759E-7</v>
      </c>
      <c r="EF357">
        <f t="shared" si="592"/>
        <v>0.56655789633027986</v>
      </c>
      <c r="EG357">
        <f t="shared" si="593"/>
        <v>6.5046777911546838E-2</v>
      </c>
      <c r="EH357">
        <f t="shared" si="594"/>
        <v>0.12981152877911437</v>
      </c>
      <c r="EI357">
        <f t="shared" si="595"/>
        <v>7.3118677866567277</v>
      </c>
      <c r="EJ357">
        <f t="shared" si="596"/>
        <v>-2.1666247395121779E-3</v>
      </c>
      <c r="EK357">
        <f t="shared" si="597"/>
        <v>0.17383127722088049</v>
      </c>
      <c r="EL357">
        <f t="shared" si="598"/>
        <v>-0.47130390724399351</v>
      </c>
      <c r="EM357">
        <f t="shared" si="599"/>
        <v>6.5977424430087236E-2</v>
      </c>
      <c r="EN357">
        <f>0</f>
        <v>0</v>
      </c>
      <c r="EO357">
        <f>0</f>
        <v>0</v>
      </c>
      <c r="EP357">
        <f>(((2*Parameters!$C$47))/(((2*Parameters!$C$47))^2+((2*(C357*Parameters!$C$46-1/(C357*Parameters!$C$45))))^2))</f>
        <v>6.7796164552906143E-11</v>
      </c>
      <c r="EQ357">
        <f>(-((2*(C357*Parameters!$C$46-1/(C357*Parameters!$C$45))))/(((2*Parameters!$C$47))^2+((2*(C357*Parameters!$C$46-1/(C357*Parameters!$C$45))))^2))</f>
        <v>4.1169213179487136E-5</v>
      </c>
      <c r="ER357">
        <f t="shared" si="600"/>
        <v>0.56625687249543155</v>
      </c>
      <c r="ES357">
        <f t="shared" si="601"/>
        <v>6.505212264576489E-2</v>
      </c>
      <c r="ET357">
        <f t="shared" si="602"/>
        <v>0.12981152877911437</v>
      </c>
      <c r="EU357">
        <f t="shared" si="603"/>
        <v>7.3118677866567277</v>
      </c>
      <c r="EV357">
        <f t="shared" si="604"/>
        <v>-2.1693410101161709E-3</v>
      </c>
      <c r="EW357">
        <f t="shared" si="605"/>
        <v>0.17381187401432385</v>
      </c>
      <c r="EX357">
        <f t="shared" si="606"/>
        <v>-0.47130390724399351</v>
      </c>
      <c r="EY357">
        <f t="shared" si="607"/>
        <v>6.5977424430087236E-2</v>
      </c>
      <c r="EZ357">
        <f>(ER357+ET357/Parameters!$C$6+Parameters!$C$7*(EV357+EX357/Parameters!$C$6))</f>
        <v>0.57077205610513992</v>
      </c>
      <c r="FA357">
        <f>(ES357+EU357/Parameters!$C$6+Parameters!$C$7*(EW357+EY357/Parameters!$C$6))</f>
        <v>0.3193779587033902</v>
      </c>
      <c r="FB357">
        <f t="shared" si="608"/>
        <v>3.68776457337772</v>
      </c>
      <c r="FC357">
        <f t="shared" si="609"/>
        <v>1.5289322051990544</v>
      </c>
      <c r="FD357">
        <f>(ER357+ET357/Parameters!$C$6+Parameters!$C$8*(EV357+EX357/Parameters!$C$6))</f>
        <v>-0.3573539635206574</v>
      </c>
      <c r="FE357">
        <f>(ES357+EU357/Parameters!$C$6+Parameters!$C$8*(EW357+EY357/Parameters!$C$6))</f>
        <v>9.124715006254517</v>
      </c>
      <c r="FF357">
        <f t="shared" si="610"/>
        <v>-19.21104212910911</v>
      </c>
      <c r="FG357">
        <f t="shared" si="611"/>
        <v>0.10950851596624765</v>
      </c>
    </row>
    <row r="358" spans="1:163" x14ac:dyDescent="0.15">
      <c r="A358">
        <f>Parameters!$C$2*(Parameters!$C$3/Parameters!$C$2)^((ROW()-2)/(Parameters!$C$4-1))</f>
        <v>6025.5958607435768</v>
      </c>
      <c r="B358">
        <f t="shared" si="510"/>
        <v>3.78</v>
      </c>
      <c r="C358">
        <f t="shared" si="511"/>
        <v>37859.935379226175</v>
      </c>
      <c r="D358">
        <f>1</f>
        <v>1</v>
      </c>
      <c r="E358">
        <f>0</f>
        <v>0</v>
      </c>
      <c r="F358">
        <f>0</f>
        <v>0</v>
      </c>
      <c r="G358">
        <f>0</f>
        <v>0</v>
      </c>
      <c r="H358">
        <f>0</f>
        <v>0</v>
      </c>
      <c r="I358">
        <f>0</f>
        <v>0</v>
      </c>
      <c r="J358">
        <f>1</f>
        <v>1</v>
      </c>
      <c r="K358">
        <f>0</f>
        <v>0</v>
      </c>
      <c r="L358">
        <f>2*Parameters!$C$10</f>
        <v>0.04</v>
      </c>
      <c r="M358">
        <f>2*C358*Parameters!$C$9</f>
        <v>7.5719870758452351E-2</v>
      </c>
      <c r="N358">
        <f>0</f>
        <v>0</v>
      </c>
      <c r="O358">
        <f>0</f>
        <v>0</v>
      </c>
      <c r="P358">
        <f t="shared" si="512"/>
        <v>1</v>
      </c>
      <c r="Q358">
        <f t="shared" si="513"/>
        <v>0</v>
      </c>
      <c r="R358">
        <f t="shared" si="514"/>
        <v>0.04</v>
      </c>
      <c r="S358">
        <f t="shared" si="515"/>
        <v>7.5719870758452351E-2</v>
      </c>
      <c r="T358">
        <f t="shared" si="516"/>
        <v>0</v>
      </c>
      <c r="U358">
        <f t="shared" si="517"/>
        <v>0</v>
      </c>
      <c r="V358">
        <f t="shared" si="518"/>
        <v>1</v>
      </c>
      <c r="W358">
        <f t="shared" si="519"/>
        <v>0</v>
      </c>
      <c r="X358">
        <f>0</f>
        <v>0</v>
      </c>
      <c r="Y358">
        <f>0</f>
        <v>0</v>
      </c>
      <c r="Z358">
        <f>0</f>
        <v>0</v>
      </c>
      <c r="AA358">
        <f>C358*(Parameters!$C$12+Parameters!$C$11/2)</f>
        <v>2.8394951534419633E-6</v>
      </c>
      <c r="AB358">
        <f t="shared" si="520"/>
        <v>0.99999978499379394</v>
      </c>
      <c r="AC358">
        <f t="shared" si="521"/>
        <v>1.1357980613767853E-7</v>
      </c>
      <c r="AD358">
        <f t="shared" si="522"/>
        <v>0.04</v>
      </c>
      <c r="AE358">
        <f t="shared" si="523"/>
        <v>7.5719870758452351E-2</v>
      </c>
      <c r="AF358">
        <f t="shared" si="524"/>
        <v>0</v>
      </c>
      <c r="AG358">
        <f t="shared" si="525"/>
        <v>2.8394951534419633E-6</v>
      </c>
      <c r="AH358">
        <f t="shared" si="526"/>
        <v>1</v>
      </c>
      <c r="AI358">
        <f t="shared" si="527"/>
        <v>0</v>
      </c>
      <c r="AJ358">
        <f>0</f>
        <v>0</v>
      </c>
      <c r="AK358">
        <f>0</f>
        <v>0</v>
      </c>
      <c r="AL358">
        <f>(((2*Parameters!$C$15))/(((2*Parameters!$C$15))^2+((2*(C358*Parameters!$C$14-1/(C358*Parameters!$C$13))))^2))</f>
        <v>1.4337034829523902E-3</v>
      </c>
      <c r="AM358">
        <f>(-((2*(C358*Parameters!$C$14-1/(C358*Parameters!$C$13))))/(((2*Parameters!$C$15))^2+((2*(C358*Parameters!$C$14-1/(C358*Parameters!$C$13))))^2))</f>
        <v>0.18931595698232287</v>
      </c>
      <c r="AN358">
        <f t="shared" si="528"/>
        <v>0.98572215333789781</v>
      </c>
      <c r="AO358">
        <f t="shared" si="529"/>
        <v>7.6813117015341499E-3</v>
      </c>
      <c r="AP358">
        <f t="shared" si="530"/>
        <v>0.04</v>
      </c>
      <c r="AQ358">
        <f t="shared" si="531"/>
        <v>7.5719870758452351E-2</v>
      </c>
      <c r="AR358">
        <f t="shared" si="532"/>
        <v>1.4337034829523902E-3</v>
      </c>
      <c r="AS358">
        <f t="shared" si="533"/>
        <v>0.18931879647747632</v>
      </c>
      <c r="AT358">
        <f t="shared" si="534"/>
        <v>1</v>
      </c>
      <c r="AU358">
        <f t="shared" si="535"/>
        <v>0</v>
      </c>
      <c r="AV358">
        <f>2*Parameters!$C$17</f>
        <v>0.04</v>
      </c>
      <c r="AW358">
        <f>2*C358*Parameters!$C$16</f>
        <v>7.5719870758452351E-2</v>
      </c>
      <c r="AX358">
        <f>0</f>
        <v>0</v>
      </c>
      <c r="AY358">
        <f>0</f>
        <v>0</v>
      </c>
      <c r="AZ358">
        <f t="shared" si="536"/>
        <v>0.98572215333789781</v>
      </c>
      <c r="BA358">
        <f t="shared" si="537"/>
        <v>7.6813117015341499E-3</v>
      </c>
      <c r="BB358">
        <f t="shared" si="538"/>
        <v>7.8847258204220352E-2</v>
      </c>
      <c r="BC358">
        <f t="shared" si="539"/>
        <v>0.1506658772810027</v>
      </c>
      <c r="BD358">
        <f t="shared" si="540"/>
        <v>1.4337034829523902E-3</v>
      </c>
      <c r="BE358">
        <f t="shared" si="541"/>
        <v>0.18931879647747632</v>
      </c>
      <c r="BF358">
        <f t="shared" si="542"/>
        <v>0.98572215333789781</v>
      </c>
      <c r="BG358">
        <f t="shared" si="543"/>
        <v>7.6813117015341508E-3</v>
      </c>
      <c r="BH358">
        <f>0</f>
        <v>0</v>
      </c>
      <c r="BI358">
        <f>0</f>
        <v>0</v>
      </c>
      <c r="BJ358">
        <f>0</f>
        <v>0</v>
      </c>
      <c r="BK358">
        <f>C358*(Parameters!$C$19+Parameters!$C$18/2)</f>
        <v>2.8394951534419633E-6</v>
      </c>
      <c r="BL358">
        <f t="shared" si="544"/>
        <v>0.98572172552286952</v>
      </c>
      <c r="BM358">
        <f t="shared" si="545"/>
        <v>7.6815355879416829E-3</v>
      </c>
      <c r="BN358">
        <f t="shared" si="546"/>
        <v>7.8847258204220352E-2</v>
      </c>
      <c r="BO358">
        <f t="shared" si="547"/>
        <v>0.1506658772810027</v>
      </c>
      <c r="BP358">
        <f t="shared" si="548"/>
        <v>1.4336816719050416E-3</v>
      </c>
      <c r="BQ358">
        <f t="shared" si="549"/>
        <v>0.18932159543075336</v>
      </c>
      <c r="BR358">
        <f t="shared" si="550"/>
        <v>0.98572215333789781</v>
      </c>
      <c r="BS358">
        <f t="shared" si="551"/>
        <v>7.6813117015341508E-3</v>
      </c>
      <c r="BT358">
        <f>2*((((Parameters!$C$21)/((Parameters!$C$21)^2+(C358*Parameters!$C$20)^2)))/((((Parameters!$C$21)/((Parameters!$C$21)^2+(C358*Parameters!$C$20)^2)))^2+((-(C358*Parameters!$C$20)/((Parameters!$C$21)^2+(C358*Parameters!$C$20)^2)+C358*Parameters!$C$22))^2))</f>
        <v>4.0000038987820521E-2</v>
      </c>
      <c r="BU358">
        <f>2*(-((-(C358*Parameters!$C$20)/((Parameters!$C$21)^2+(C358*Parameters!$C$20)^2)+C358*Parameters!$C$22))/((((Parameters!$C$21)/((Parameters!$C$21)^2+(C358*Parameters!$C$20)^2)))^2+((-(C358*Parameters!$C$20)/((Parameters!$C$21)^2+(C358*Parameters!$C$20)^2)+C358*Parameters!$C$22))^2))</f>
        <v>5.1489537207525293</v>
      </c>
      <c r="BV358">
        <f>0</f>
        <v>0</v>
      </c>
      <c r="BW358">
        <f>0</f>
        <v>0</v>
      </c>
      <c r="BX358">
        <f t="shared" si="552"/>
        <v>0.98572172552286952</v>
      </c>
      <c r="BY358">
        <f t="shared" si="553"/>
        <v>7.6815355879416829E-3</v>
      </c>
      <c r="BZ358">
        <f t="shared" si="554"/>
        <v>7.8724294409651563E-2</v>
      </c>
      <c r="CA358">
        <f t="shared" si="555"/>
        <v>5.2264086852615899</v>
      </c>
      <c r="CB358">
        <f t="shared" si="556"/>
        <v>1.4336816719050416E-3</v>
      </c>
      <c r="CC358">
        <f t="shared" si="557"/>
        <v>0.18932159543075336</v>
      </c>
      <c r="CD358">
        <f t="shared" si="558"/>
        <v>1.0971367448687541E-2</v>
      </c>
      <c r="CE358">
        <f t="shared" si="559"/>
        <v>2.2636143478930837E-2</v>
      </c>
      <c r="CF358">
        <f>0</f>
        <v>0</v>
      </c>
      <c r="CG358">
        <f>0</f>
        <v>0</v>
      </c>
      <c r="CH358">
        <f>(((Parameters!$C$25))/(((Parameters!$C$25))^2+((C358*Parameters!$C$24-1/(C358*Parameters!$C$23)))^2))+(((Parameters!$C$29+Parameters!$C$28))/(((Parameters!$C$29+Parameters!$C$28))^2+((C358*Parameters!$C$27-1/(C358*Parameters!$C$26)))^2))</f>
        <v>4.4451377321645096E-3</v>
      </c>
      <c r="CI358">
        <f>(-((C358*Parameters!$C$24-1/(C358*Parameters!$C$23)))/(((Parameters!$C$25))^2+((C358*Parameters!$C$24-1/(C358*Parameters!$C$23)))^2))+(-((C358*Parameters!$C$27-1/(C358*Parameters!$C$26)))/(((Parameters!$C$29+Parameters!$C$28))^2+((C358*Parameters!$C$27-1/(C358*Parameters!$C$26)))^2))</f>
        <v>3.4402216332463986E-2</v>
      </c>
      <c r="CJ358">
        <f t="shared" si="560"/>
        <v>0.80627162362214999</v>
      </c>
      <c r="CK358">
        <f t="shared" si="561"/>
        <v>3.3621932245411698E-2</v>
      </c>
      <c r="CL358">
        <f t="shared" si="562"/>
        <v>7.8724294409651563E-2</v>
      </c>
      <c r="CM358">
        <f t="shared" si="563"/>
        <v>5.2264086852615899</v>
      </c>
      <c r="CN358">
        <f t="shared" si="564"/>
        <v>7.0371740642977132E-4</v>
      </c>
      <c r="CO358">
        <f t="shared" si="565"/>
        <v>0.18979965556267495</v>
      </c>
      <c r="CP358">
        <f t="shared" si="566"/>
        <v>1.0971367448687541E-2</v>
      </c>
      <c r="CQ358">
        <f t="shared" si="567"/>
        <v>2.2636143478930837E-2</v>
      </c>
      <c r="CR358">
        <f>2*((((Parameters!$C$31)/((Parameters!$C$31)^2+(C358*Parameters!$C$30)^2)))/((((Parameters!$C$31)/((Parameters!$C$31)^2+(C358*Parameters!$C$30)^2)))^2+((-(C358*Parameters!$C$30)/((Parameters!$C$31)^2+(C358*Parameters!$C$30)^2)+C358*Parameters!$C$32))^2))</f>
        <v>4.0000018920552848E-2</v>
      </c>
      <c r="CS358">
        <f>2*(-((-(C358*Parameters!$C$30)/((Parameters!$C$31)^2+(C358*Parameters!$C$30)^2)+C358*Parameters!$C$32))/((((Parameters!$C$31)/((Parameters!$C$31)^2+(C358*Parameters!$C$30)^2)))^2+((-(C358*Parameters!$C$30)/((Parameters!$C$31)^2+(C358*Parameters!$C$30)^2)+C358*Parameters!$C$32))^2))</f>
        <v>2.4987563258504171</v>
      </c>
      <c r="CT358">
        <f>0</f>
        <v>0</v>
      </c>
      <c r="CU358">
        <f>0</f>
        <v>0</v>
      </c>
      <c r="CV358">
        <f t="shared" si="568"/>
        <v>0.80627162362214999</v>
      </c>
      <c r="CW358">
        <f t="shared" si="569"/>
        <v>3.3621932245411698E-2</v>
      </c>
      <c r="CX358">
        <f t="shared" si="570"/>
        <v>2.6962158724105831E-2</v>
      </c>
      <c r="CY358">
        <f t="shared" si="571"/>
        <v>7.2424298830670848</v>
      </c>
      <c r="CZ358">
        <f t="shared" si="572"/>
        <v>7.0371740642977132E-4</v>
      </c>
      <c r="DA358">
        <f t="shared" si="573"/>
        <v>0.18979965556267495</v>
      </c>
      <c r="DB358">
        <f t="shared" si="574"/>
        <v>-0.46326357382320488</v>
      </c>
      <c r="DC358">
        <f t="shared" si="575"/>
        <v>3.1986551613479686E-2</v>
      </c>
      <c r="DD358">
        <f>0</f>
        <v>0</v>
      </c>
      <c r="DE358">
        <f>0</f>
        <v>0</v>
      </c>
      <c r="DF358">
        <f>(((Parameters!$C$35))/(((Parameters!$C$35))^2+((C358*Parameters!$C$34-1/(C358*Parameters!$C$33)))^2))+(((Parameters!$C$39+Parameters!$C$38))/(((Parameters!$C$39+Parameters!$C$38))^2+((C358*Parameters!$C$37-1/(C358*Parameters!$C$36)))^2))</f>
        <v>4.4451377321645096E-3</v>
      </c>
      <c r="DG358">
        <f>(-((C358*Parameters!$C$34-1/(C358*Parameters!$C$33)))/(((Parameters!$C$35))^2+((C358*Parameters!$C$34-1/(C358*Parameters!$C$33)))^2))+(-((C358*Parameters!$C$37-1/(C358*Parameters!$C$36)))/(((Parameters!$C$39+Parameters!$C$38))^2+((C358*Parameters!$C$37-1/(C358*Parameters!$C$36)))^2))</f>
        <v>3.4402216332463986E-2</v>
      </c>
      <c r="DH358">
        <f t="shared" si="576"/>
        <v>0.55723583452125947</v>
      </c>
      <c r="DI358">
        <f t="shared" si="577"/>
        <v>6.6743088608405915E-2</v>
      </c>
      <c r="DJ358">
        <f t="shared" si="578"/>
        <v>2.6962158724105831E-2</v>
      </c>
      <c r="DK358">
        <f t="shared" si="579"/>
        <v>7.2424298830670848</v>
      </c>
      <c r="DL358">
        <f t="shared" si="580"/>
        <v>-2.4559612538455886E-3</v>
      </c>
      <c r="DM358">
        <f t="shared" si="581"/>
        <v>0.17400454650455754</v>
      </c>
      <c r="DN358">
        <f t="shared" si="582"/>
        <v>-0.46326357382320488</v>
      </c>
      <c r="DO358">
        <f t="shared" si="583"/>
        <v>3.1986551613479686E-2</v>
      </c>
      <c r="DP358">
        <f>2*((((Parameters!$C$41)/((Parameters!$C$41)^2+(C358*(Parameters!$C$40*(1-Parameters!$C$42)))^2)))/((((Parameters!$C$41)/((Parameters!$C$41)^2+(C358*(Parameters!$C$40*(1-Parameters!$C$42)))^2)))^2+((-(C358*(Parameters!$C$40*(1-Parameters!$C$42)))/((Parameters!$C$41)^2+(C358*(Parameters!$C$40*(1-Parameters!$C$42)))^2)+C358*Parameters!$C$43))^2))</f>
        <v>0.20000000860024847</v>
      </c>
      <c r="DQ358">
        <f>2*(-((-(C358*(Parameters!$C$40*(1-Parameters!$C$42)))/((Parameters!$C$41)^2+(C358*(Parameters!$C$40*(1-Parameters!$C$42)))^2)+C358*Parameters!$C$43))/((((Parameters!$C$41)/((Parameters!$C$41)^2+(C358*(Parameters!$C$40*(1-Parameters!$C$42)))^2)))^2+((-(C358*(Parameters!$C$40*(1-Parameters!$C$42)))/((Parameters!$C$41)^2+(C358*(Parameters!$C$40*(1-Parameters!$C$42)))^2)+C358*Parameters!$C$43))^2))</f>
        <v>0.22715961337343621</v>
      </c>
      <c r="DR358">
        <f>0</f>
        <v>0</v>
      </c>
      <c r="DS358">
        <f>0</f>
        <v>0</v>
      </c>
      <c r="DT358">
        <f t="shared" si="584"/>
        <v>0.55723583452125947</v>
      </c>
      <c r="DU358">
        <f t="shared" si="585"/>
        <v>6.6743088608405915E-2</v>
      </c>
      <c r="DV358">
        <f t="shared" si="586"/>
        <v>0.12324799621708986</v>
      </c>
      <c r="DW358">
        <f t="shared" si="587"/>
        <v>7.3823599780904461</v>
      </c>
      <c r="DX358">
        <f t="shared" si="588"/>
        <v>-2.4559612538455886E-3</v>
      </c>
      <c r="DY358">
        <f t="shared" si="589"/>
        <v>0.17400454650455754</v>
      </c>
      <c r="DZ358">
        <f t="shared" si="590"/>
        <v>-0.50328157160429121</v>
      </c>
      <c r="EA358">
        <f t="shared" si="591"/>
        <v>6.6229567201989831E-2</v>
      </c>
      <c r="EB358">
        <f>0</f>
        <v>0</v>
      </c>
      <c r="EC358">
        <f>0</f>
        <v>0</v>
      </c>
      <c r="ED358">
        <f>0</f>
        <v>0</v>
      </c>
      <c r="EE358">
        <f>C358*Parameters!$C$44</f>
        <v>3.7859935379226173E-7</v>
      </c>
      <c r="EF358">
        <f t="shared" si="592"/>
        <v>0.55723303956454229</v>
      </c>
      <c r="EG358">
        <f t="shared" si="593"/>
        <v>6.6743135270017642E-2</v>
      </c>
      <c r="EH358">
        <f t="shared" si="594"/>
        <v>0.12324799621708986</v>
      </c>
      <c r="EI358">
        <f t="shared" si="595"/>
        <v>7.3823599780904461</v>
      </c>
      <c r="EJ358">
        <f t="shared" si="596"/>
        <v>-2.4559863283169334E-3</v>
      </c>
      <c r="EK358">
        <f t="shared" si="597"/>
        <v>0.17400435596247976</v>
      </c>
      <c r="EL358">
        <f t="shared" si="598"/>
        <v>-0.50328157160429121</v>
      </c>
      <c r="EM358">
        <f t="shared" si="599"/>
        <v>6.6229567201989831E-2</v>
      </c>
      <c r="EN358">
        <f>0</f>
        <v>0</v>
      </c>
      <c r="EO358">
        <f>0</f>
        <v>0</v>
      </c>
      <c r="EP358">
        <f>(((2*Parameters!$C$47))/(((2*Parameters!$C$47))^2+((2*(C358*Parameters!$C$46-1/(C358*Parameters!$C$45))))^2))</f>
        <v>6.9375340190093558E-11</v>
      </c>
      <c r="EQ358">
        <f>(-((2*(C358*Parameters!$C$46-1/(C358*Parameters!$C$45))))/(((2*Parameters!$C$47))^2+((2*(C358*Parameters!$C$46-1/(C358*Parameters!$C$45))))^2))</f>
        <v>4.1645930230306126E-5</v>
      </c>
      <c r="ER358">
        <f t="shared" si="600"/>
        <v>0.55692559432451016</v>
      </c>
      <c r="ES358">
        <f t="shared" si="601"/>
        <v>6.6748268559622861E-2</v>
      </c>
      <c r="ET358">
        <f t="shared" si="602"/>
        <v>0.12324799621708986</v>
      </c>
      <c r="EU358">
        <f t="shared" si="603"/>
        <v>7.3823599780904461</v>
      </c>
      <c r="EV358">
        <f t="shared" si="604"/>
        <v>-2.4587445551671411E-3</v>
      </c>
      <c r="EW358">
        <f t="shared" si="605"/>
        <v>0.17398339633785723</v>
      </c>
      <c r="EX358">
        <f t="shared" si="606"/>
        <v>-0.50328157160429121</v>
      </c>
      <c r="EY358">
        <f t="shared" si="607"/>
        <v>6.6229567201989831E-2</v>
      </c>
      <c r="EZ358">
        <f>(ER358+ET358/Parameters!$C$6+Parameters!$C$7*(EV358+EX358/Parameters!$C$6))</f>
        <v>0.56121248114945244</v>
      </c>
      <c r="FA358">
        <f>(ES358+EU358/Parameters!$C$6+Parameters!$C$7*(EW358+EY358/Parameters!$C$6))</f>
        <v>0.32352600692798616</v>
      </c>
      <c r="FB358">
        <f t="shared" si="608"/>
        <v>3.7713499633324439</v>
      </c>
      <c r="FC358">
        <f t="shared" si="609"/>
        <v>1.5437163294931435</v>
      </c>
      <c r="FD358">
        <f>(ER358+ET358/Parameters!$C$6+Parameters!$C$8*(EV358+EX358/Parameters!$C$6))</f>
        <v>-0.43699704505115022</v>
      </c>
      <c r="FE358">
        <f>(ES358+EU358/Parameters!$C$6+Parameters!$C$8*(EW358+EY358/Parameters!$C$6))</f>
        <v>9.1378776798243084</v>
      </c>
      <c r="FF358">
        <f t="shared" si="610"/>
        <v>-19.226827783368702</v>
      </c>
      <c r="FG358">
        <f t="shared" si="611"/>
        <v>0.1093096769565214</v>
      </c>
    </row>
    <row r="359" spans="1:163" x14ac:dyDescent="0.15">
      <c r="A359">
        <f>Parameters!$C$2*(Parameters!$C$3/Parameters!$C$2)^((ROW()-2)/(Parameters!$C$4-1))</f>
        <v>6095.3689724016904</v>
      </c>
      <c r="B359">
        <f t="shared" si="510"/>
        <v>3.7849999999999997</v>
      </c>
      <c r="C359">
        <f t="shared" si="511"/>
        <v>38298.332769232635</v>
      </c>
      <c r="D359">
        <f>1</f>
        <v>1</v>
      </c>
      <c r="E359">
        <f>0</f>
        <v>0</v>
      </c>
      <c r="F359">
        <f>0</f>
        <v>0</v>
      </c>
      <c r="G359">
        <f>0</f>
        <v>0</v>
      </c>
      <c r="H359">
        <f>0</f>
        <v>0</v>
      </c>
      <c r="I359">
        <f>0</f>
        <v>0</v>
      </c>
      <c r="J359">
        <f>1</f>
        <v>1</v>
      </c>
      <c r="K359">
        <f>0</f>
        <v>0</v>
      </c>
      <c r="L359">
        <f>2*Parameters!$C$10</f>
        <v>0.04</v>
      </c>
      <c r="M359">
        <f>2*C359*Parameters!$C$9</f>
        <v>7.6596665538465267E-2</v>
      </c>
      <c r="N359">
        <f>0</f>
        <v>0</v>
      </c>
      <c r="O359">
        <f>0</f>
        <v>0</v>
      </c>
      <c r="P359">
        <f t="shared" si="512"/>
        <v>1</v>
      </c>
      <c r="Q359">
        <f t="shared" si="513"/>
        <v>0</v>
      </c>
      <c r="R359">
        <f t="shared" si="514"/>
        <v>0.04</v>
      </c>
      <c r="S359">
        <f t="shared" si="515"/>
        <v>7.6596665538465267E-2</v>
      </c>
      <c r="T359">
        <f t="shared" si="516"/>
        <v>0</v>
      </c>
      <c r="U359">
        <f t="shared" si="517"/>
        <v>0</v>
      </c>
      <c r="V359">
        <f t="shared" si="518"/>
        <v>1</v>
      </c>
      <c r="W359">
        <f t="shared" si="519"/>
        <v>0</v>
      </c>
      <c r="X359">
        <f>0</f>
        <v>0</v>
      </c>
      <c r="Y359">
        <f>0</f>
        <v>0</v>
      </c>
      <c r="Z359">
        <f>0</f>
        <v>0</v>
      </c>
      <c r="AA359">
        <f>C359*(Parameters!$C$12+Parameters!$C$11/2)</f>
        <v>2.8723749576924477E-6</v>
      </c>
      <c r="AB359">
        <f t="shared" si="520"/>
        <v>0.99999977998565603</v>
      </c>
      <c r="AC359">
        <f t="shared" si="521"/>
        <v>1.148949983076979E-7</v>
      </c>
      <c r="AD359">
        <f t="shared" si="522"/>
        <v>0.04</v>
      </c>
      <c r="AE359">
        <f t="shared" si="523"/>
        <v>7.6596665538465267E-2</v>
      </c>
      <c r="AF359">
        <f t="shared" si="524"/>
        <v>0</v>
      </c>
      <c r="AG359">
        <f t="shared" si="525"/>
        <v>2.8723749576924477E-6</v>
      </c>
      <c r="AH359">
        <f t="shared" si="526"/>
        <v>1</v>
      </c>
      <c r="AI359">
        <f t="shared" si="527"/>
        <v>0</v>
      </c>
      <c r="AJ359">
        <f>0</f>
        <v>0</v>
      </c>
      <c r="AK359">
        <f>0</f>
        <v>0</v>
      </c>
      <c r="AL359">
        <f>(((2*Parameters!$C$15))/(((2*Parameters!$C$15))^2+((2*(C359*Parameters!$C$14-1/(C359*Parameters!$C$13))))^2))</f>
        <v>1.4671065647938965E-3</v>
      </c>
      <c r="AM359">
        <f>(-((2*(C359*Parameters!$C$14-1/(C359*Parameters!$C$13))))/(((2*Parameters!$C$15))^2+((2*(C359*Parameters!$C$14-1/(C359*Parameters!$C$13))))^2))</f>
        <v>0.19150851604608854</v>
      </c>
      <c r="AN359">
        <f t="shared" si="528"/>
        <v>0.98538955049689769</v>
      </c>
      <c r="AO359">
        <f t="shared" si="529"/>
        <v>7.7728310076946548E-3</v>
      </c>
      <c r="AP359">
        <f t="shared" si="530"/>
        <v>0.04</v>
      </c>
      <c r="AQ359">
        <f t="shared" si="531"/>
        <v>7.6596665538465267E-2</v>
      </c>
      <c r="AR359">
        <f t="shared" si="532"/>
        <v>1.4671065647938965E-3</v>
      </c>
      <c r="AS359">
        <f t="shared" si="533"/>
        <v>0.19151138842104623</v>
      </c>
      <c r="AT359">
        <f t="shared" si="534"/>
        <v>1</v>
      </c>
      <c r="AU359">
        <f t="shared" si="535"/>
        <v>0</v>
      </c>
      <c r="AV359">
        <f>2*Parameters!$C$17</f>
        <v>0.04</v>
      </c>
      <c r="AW359">
        <f>2*C359*Parameters!$C$16</f>
        <v>7.6596665538465267E-2</v>
      </c>
      <c r="AX359">
        <f>0</f>
        <v>0</v>
      </c>
      <c r="AY359">
        <f>0</f>
        <v>0</v>
      </c>
      <c r="AZ359">
        <f t="shared" si="536"/>
        <v>0.98538955049689769</v>
      </c>
      <c r="BA359">
        <f t="shared" si="537"/>
        <v>7.7728310076946548E-3</v>
      </c>
      <c r="BB359">
        <f t="shared" si="538"/>
        <v>7.8820209082892514E-2</v>
      </c>
      <c r="BC359">
        <f t="shared" si="539"/>
        <v>0.15238513260328257</v>
      </c>
      <c r="BD359">
        <f t="shared" si="540"/>
        <v>1.4671065647938965E-3</v>
      </c>
      <c r="BE359">
        <f t="shared" si="541"/>
        <v>0.19151138842104623</v>
      </c>
      <c r="BF359">
        <f t="shared" si="542"/>
        <v>0.9853895504968978</v>
      </c>
      <c r="BG359">
        <f t="shared" si="543"/>
        <v>7.7728310076946548E-3</v>
      </c>
      <c r="BH359">
        <f>0</f>
        <v>0</v>
      </c>
      <c r="BI359">
        <f>0</f>
        <v>0</v>
      </c>
      <c r="BJ359">
        <f>0</f>
        <v>0</v>
      </c>
      <c r="BK359">
        <f>C359*(Parameters!$C$19+Parameters!$C$18/2)</f>
        <v>2.8723749576924477E-6</v>
      </c>
      <c r="BL359">
        <f t="shared" si="544"/>
        <v>0.98538911278965891</v>
      </c>
      <c r="BM359">
        <f t="shared" si="545"/>
        <v>7.7730574088893849E-3</v>
      </c>
      <c r="BN359">
        <f t="shared" si="546"/>
        <v>7.8820209082892514E-2</v>
      </c>
      <c r="BO359">
        <f t="shared" si="547"/>
        <v>0.15238513260328257</v>
      </c>
      <c r="BP359">
        <f t="shared" si="548"/>
        <v>1.4670842383087597E-3</v>
      </c>
      <c r="BQ359">
        <f t="shared" si="549"/>
        <v>0.19151421882931466</v>
      </c>
      <c r="BR359">
        <f t="shared" si="550"/>
        <v>0.9853895504968978</v>
      </c>
      <c r="BS359">
        <f t="shared" si="551"/>
        <v>7.7728310076946548E-3</v>
      </c>
      <c r="BT359">
        <f>2*((((Parameters!$C$21)/((Parameters!$C$21)^2+(C359*Parameters!$C$20)^2)))/((((Parameters!$C$21)/((Parameters!$C$21)^2+(C359*Parameters!$C$20)^2)))^2+((-(C359*Parameters!$C$20)/((Parameters!$C$21)^2+(C359*Parameters!$C$20)^2)+C359*Parameters!$C$22))^2))</f>
        <v>4.0000039895964214E-2</v>
      </c>
      <c r="BU359">
        <f>2*(-((-(C359*Parameters!$C$20)/((Parameters!$C$21)^2+(C359*Parameters!$C$20)^2)+C359*Parameters!$C$22))/((((Parameters!$C$21)/((Parameters!$C$21)^2+(C359*Parameters!$C$20)^2)))^2+((-(C359*Parameters!$C$20)/((Parameters!$C$21)^2+(C359*Parameters!$C$20)^2)+C359*Parameters!$C$22))^2))</f>
        <v>5.2085758539749509</v>
      </c>
      <c r="BV359">
        <f>0</f>
        <v>0</v>
      </c>
      <c r="BW359">
        <f>0</f>
        <v>0</v>
      </c>
      <c r="BX359">
        <f t="shared" si="552"/>
        <v>0.98538911278965891</v>
      </c>
      <c r="BY359">
        <f t="shared" si="553"/>
        <v>7.7730574088893849E-3</v>
      </c>
      <c r="BZ359">
        <f t="shared" si="554"/>
        <v>7.7749253776025318E-2</v>
      </c>
      <c r="CA359">
        <f t="shared" si="555"/>
        <v>5.2851699948557691</v>
      </c>
      <c r="CB359">
        <f t="shared" si="556"/>
        <v>1.4670842383087597E-3</v>
      </c>
      <c r="CC359">
        <f t="shared" si="557"/>
        <v>0.19151421882931466</v>
      </c>
      <c r="CD359">
        <f t="shared" si="558"/>
        <v>-1.2068101962282252E-2</v>
      </c>
      <c r="CE359">
        <f t="shared" si="559"/>
        <v>2.3074826940913902E-2</v>
      </c>
      <c r="CF359">
        <f>0</f>
        <v>0</v>
      </c>
      <c r="CG359">
        <f>0</f>
        <v>0</v>
      </c>
      <c r="CH359">
        <f>(((Parameters!$C$25))/(((Parameters!$C$25))^2+((C359*Parameters!$C$24-1/(C359*Parameters!$C$23)))^2))+(((Parameters!$C$29+Parameters!$C$28))/(((Parameters!$C$29+Parameters!$C$28))^2+((C359*Parameters!$C$27-1/(C359*Parameters!$C$26)))^2))</f>
        <v>4.5416366885380945E-3</v>
      </c>
      <c r="CI359">
        <f>(-((C359*Parameters!$C$24-1/(C359*Parameters!$C$23)))/(((Parameters!$C$25))^2+((C359*Parameters!$C$24-1/(C359*Parameters!$C$23)))^2))+(-((C359*Parameters!$C$27-1/(C359*Parameters!$C$26)))/(((Parameters!$C$29+Parameters!$C$28))^2+((C359*Parameters!$C$27-1/(C359*Parameters!$C$26)))^2))</f>
        <v>3.4774530561111988E-2</v>
      </c>
      <c r="CJ359">
        <f t="shared" si="560"/>
        <v>0.80195291614633046</v>
      </c>
      <c r="CK359">
        <f t="shared" si="561"/>
        <v>3.4480073164225078E-2</v>
      </c>
      <c r="CL359">
        <f t="shared" si="562"/>
        <v>7.7749253776025318E-2</v>
      </c>
      <c r="CM359">
        <f t="shared" si="563"/>
        <v>5.2851699948557691</v>
      </c>
      <c r="CN359">
        <f t="shared" si="564"/>
        <v>6.0985902902665936E-4</v>
      </c>
      <c r="CO359">
        <f t="shared" si="565"/>
        <v>0.19119935372942917</v>
      </c>
      <c r="CP359">
        <f t="shared" si="566"/>
        <v>-1.2068101962282252E-2</v>
      </c>
      <c r="CQ359">
        <f t="shared" si="567"/>
        <v>2.3074826940913902E-2</v>
      </c>
      <c r="CR359">
        <f>2*((((Parameters!$C$31)/((Parameters!$C$31)^2+(C359*Parameters!$C$30)^2)))/((((Parameters!$C$31)/((Parameters!$C$31)^2+(C359*Parameters!$C$30)^2)))^2+((-(C359*Parameters!$C$30)/((Parameters!$C$31)^2+(C359*Parameters!$C$30)^2)+C359*Parameters!$C$32))^2))</f>
        <v>4.0000019361269297E-2</v>
      </c>
      <c r="CS359">
        <f>2*(-((-(C359*Parameters!$C$30)/((Parameters!$C$31)^2+(C359*Parameters!$C$30)^2)+C359*Parameters!$C$32))/((((Parameters!$C$31)/((Parameters!$C$31)^2+(C359*Parameters!$C$30)^2)))^2+((-(C359*Parameters!$C$30)/((Parameters!$C$31)^2+(C359*Parameters!$C$30)^2)+C359*Parameters!$C$32))^2))</f>
        <v>2.5276905743571625</v>
      </c>
      <c r="CT359">
        <f>0</f>
        <v>0</v>
      </c>
      <c r="CU359">
        <f>0</f>
        <v>0</v>
      </c>
      <c r="CV359">
        <f t="shared" si="568"/>
        <v>0.80195291614633046</v>
      </c>
      <c r="CW359">
        <f t="shared" si="569"/>
        <v>3.4480073164225078E-2</v>
      </c>
      <c r="CX359">
        <f t="shared" si="570"/>
        <v>2.267243000834783E-2</v>
      </c>
      <c r="CY359">
        <f t="shared" si="571"/>
        <v>7.3136380256712359</v>
      </c>
      <c r="CZ359">
        <f t="shared" si="572"/>
        <v>6.0985902902665936E-4</v>
      </c>
      <c r="DA359">
        <f t="shared" si="573"/>
        <v>0.19119935372942917</v>
      </c>
      <c r="DB359">
        <f t="shared" si="574"/>
        <v>-0.49533651183437266</v>
      </c>
      <c r="DC359">
        <f t="shared" si="575"/>
        <v>3.2264339711310548E-2</v>
      </c>
      <c r="DD359">
        <f>0</f>
        <v>0</v>
      </c>
      <c r="DE359">
        <f>0</f>
        <v>0</v>
      </c>
      <c r="DF359">
        <f>(((Parameters!$C$35))/(((Parameters!$C$35))^2+((C359*Parameters!$C$34-1/(C359*Parameters!$C$33)))^2))+(((Parameters!$C$39+Parameters!$C$38))/(((Parameters!$C$39+Parameters!$C$38))^2+((C359*Parameters!$C$37-1/(C359*Parameters!$C$36)))^2))</f>
        <v>4.5416366885380945E-3</v>
      </c>
      <c r="DG359">
        <f>(-((C359*Parameters!$C$34-1/(C359*Parameters!$C$33)))/(((Parameters!$C$35))^2+((C359*Parameters!$C$34-1/(C359*Parameters!$C$33)))^2))+(-((C359*Parameters!$C$37-1/(C359*Parameters!$C$36)))/(((Parameters!$C$39+Parameters!$C$38))^2+((C359*Parameters!$C$37-1/(C359*Parameters!$C$36)))^2))</f>
        <v>3.4774530561111988E-2</v>
      </c>
      <c r="DH359">
        <f t="shared" si="576"/>
        <v>0.54772755704965959</v>
      </c>
      <c r="DI359">
        <f t="shared" si="577"/>
        <v>6.8484383058520837E-2</v>
      </c>
      <c r="DJ359">
        <f t="shared" si="578"/>
        <v>2.267243000834783E-2</v>
      </c>
      <c r="DK359">
        <f t="shared" si="579"/>
        <v>7.3136380256712359</v>
      </c>
      <c r="DL359">
        <f t="shared" si="580"/>
        <v>-2.761756713617879E-3</v>
      </c>
      <c r="DM359">
        <f t="shared" si="581"/>
        <v>0.17412079196957453</v>
      </c>
      <c r="DN359">
        <f t="shared" si="582"/>
        <v>-0.49533651183437266</v>
      </c>
      <c r="DO359">
        <f t="shared" si="583"/>
        <v>3.2264339711310548E-2</v>
      </c>
      <c r="DP359">
        <f>2*((((Parameters!$C$41)/((Parameters!$C$41)^2+(C359*(Parameters!$C$40*(1-Parameters!$C$42)))^2)))/((((Parameters!$C$41)/((Parameters!$C$41)^2+(C359*(Parameters!$C$40*(1-Parameters!$C$42)))^2)))^2+((-(C359*(Parameters!$C$40*(1-Parameters!$C$42)))/((Parameters!$C$41)^2+(C359*(Parameters!$C$40*(1-Parameters!$C$42)))^2)+C359*Parameters!$C$43))^2))</f>
        <v>0.20000000880057398</v>
      </c>
      <c r="DQ359">
        <f>2*(-((-(C359*(Parameters!$C$40*(1-Parameters!$C$42)))/((Parameters!$C$41)^2+(C359*(Parameters!$C$40*(1-Parameters!$C$42)))^2)+C359*Parameters!$C$43))/((((Parameters!$C$41)/((Parameters!$C$41)^2+(C359*(Parameters!$C$40*(1-Parameters!$C$42)))^2)))^2+((-(C359*(Parameters!$C$40*(1-Parameters!$C$42)))/((Parameters!$C$41)^2+(C359*(Parameters!$C$40*(1-Parameters!$C$42)))^2)+C359*Parameters!$C$43))^2))</f>
        <v>0.2297899978412721</v>
      </c>
      <c r="DR359">
        <f>0</f>
        <v>0</v>
      </c>
      <c r="DS359">
        <f>0</f>
        <v>0</v>
      </c>
      <c r="DT359">
        <f t="shared" si="584"/>
        <v>0.54772755704965959</v>
      </c>
      <c r="DU359">
        <f t="shared" si="585"/>
        <v>6.8484383058520837E-2</v>
      </c>
      <c r="DV359">
        <f t="shared" si="586"/>
        <v>0.11648092000341827</v>
      </c>
      <c r="DW359">
        <f t="shared" si="587"/>
        <v>7.4531972170376886</v>
      </c>
      <c r="DX359">
        <f t="shared" si="588"/>
        <v>-2.761756713617879E-3</v>
      </c>
      <c r="DY359">
        <f t="shared" si="589"/>
        <v>0.17412079196957453</v>
      </c>
      <c r="DZ359">
        <f t="shared" si="590"/>
        <v>-0.53590007961221042</v>
      </c>
      <c r="EA359">
        <f t="shared" si="591"/>
        <v>6.6453875568327991E-2</v>
      </c>
      <c r="EB359">
        <f>0</f>
        <v>0</v>
      </c>
      <c r="EC359">
        <f>0</f>
        <v>0</v>
      </c>
      <c r="ED359">
        <f>0</f>
        <v>0</v>
      </c>
      <c r="EE359">
        <f>C359*Parameters!$C$44</f>
        <v>3.829833276923263E-7</v>
      </c>
      <c r="EF359">
        <f t="shared" si="592"/>
        <v>0.54772470259938744</v>
      </c>
      <c r="EG359">
        <f t="shared" si="593"/>
        <v>6.8484427668771192E-2</v>
      </c>
      <c r="EH359">
        <f t="shared" si="594"/>
        <v>0.11648092000341827</v>
      </c>
      <c r="EI359">
        <f t="shared" si="595"/>
        <v>7.4531972170376886</v>
      </c>
      <c r="EJ359">
        <f t="shared" si="596"/>
        <v>-2.7617821643442821E-3</v>
      </c>
      <c r="EK359">
        <f t="shared" si="597"/>
        <v>0.17412058672877873</v>
      </c>
      <c r="EL359">
        <f t="shared" si="598"/>
        <v>-0.53590007961221042</v>
      </c>
      <c r="EM359">
        <f t="shared" si="599"/>
        <v>6.6453875568327991E-2</v>
      </c>
      <c r="EN359">
        <f>0</f>
        <v>0</v>
      </c>
      <c r="EO359">
        <f>0</f>
        <v>0</v>
      </c>
      <c r="EP359">
        <f>(((2*Parameters!$C$47))/(((2*Parameters!$C$47))^2+((2*(C359*Parameters!$C$46-1/(C359*Parameters!$C$45))))^2))</f>
        <v>7.0991299557901527E-11</v>
      </c>
      <c r="EQ359">
        <f>(-((2*(C359*Parameters!$C$46-1/(C359*Parameters!$C$45))))/(((2*Parameters!$C$47))^2+((2*(C359*Parameters!$C$46-1/(C359*Parameters!$C$45))))^2))</f>
        <v>4.2128167405460425E-5</v>
      </c>
      <c r="ER359">
        <f t="shared" si="600"/>
        <v>0.54741071306759137</v>
      </c>
      <c r="ES359">
        <f t="shared" si="601"/>
        <v>6.8489335325580797E-2</v>
      </c>
      <c r="ET359">
        <f t="shared" si="602"/>
        <v>0.11648092000341827</v>
      </c>
      <c r="EU359">
        <f t="shared" si="603"/>
        <v>7.4531972170376886</v>
      </c>
      <c r="EV359">
        <f t="shared" si="604"/>
        <v>-2.7645817823832093E-3</v>
      </c>
      <c r="EW359">
        <f t="shared" si="605"/>
        <v>0.17409801024522986</v>
      </c>
      <c r="EX359">
        <f t="shared" si="606"/>
        <v>-0.53590007961221042</v>
      </c>
      <c r="EY359">
        <f t="shared" si="607"/>
        <v>6.6453875568327991E-2</v>
      </c>
      <c r="EZ359">
        <f>(ER359+ET359/Parameters!$C$6+Parameters!$C$7*(EV359+EX359/Parameters!$C$6))</f>
        <v>0.55146222332857986</v>
      </c>
      <c r="FA359">
        <f>(ES359+EU359/Parameters!$C$6+Parameters!$C$7*(EW359+EY359/Parameters!$C$6))</f>
        <v>0.32773097765732651</v>
      </c>
      <c r="FB359">
        <f t="shared" si="608"/>
        <v>3.856109764842452</v>
      </c>
      <c r="FC359">
        <f t="shared" si="609"/>
        <v>1.5588541670452789</v>
      </c>
      <c r="FD359">
        <f>(ER359+ET359/Parameters!$C$6+Parameters!$C$8*(EV359+EX359/Parameters!$C$6))</f>
        <v>-0.51876700424659872</v>
      </c>
      <c r="FE359">
        <f>(ES359+EU359/Parameters!$C$6+Parameters!$C$8*(EW359+EY359/Parameters!$C$6))</f>
        <v>9.1482034474289549</v>
      </c>
      <c r="FF359">
        <f t="shared" si="610"/>
        <v>-19.240659408952961</v>
      </c>
      <c r="FG359">
        <f t="shared" si="611"/>
        <v>0.10913574804327213</v>
      </c>
    </row>
    <row r="360" spans="1:163" x14ac:dyDescent="0.15">
      <c r="A360">
        <f>Parameters!$C$2*(Parameters!$C$3/Parameters!$C$2)^((ROW()-2)/(Parameters!$C$4-1))</f>
        <v>6165.9500186148198</v>
      </c>
      <c r="B360">
        <f t="shared" si="510"/>
        <v>3.79</v>
      </c>
      <c r="C360">
        <f t="shared" si="511"/>
        <v>38741.80656176433</v>
      </c>
      <c r="D360">
        <f>1</f>
        <v>1</v>
      </c>
      <c r="E360">
        <f>0</f>
        <v>0</v>
      </c>
      <c r="F360">
        <f>0</f>
        <v>0</v>
      </c>
      <c r="G360">
        <f>0</f>
        <v>0</v>
      </c>
      <c r="H360">
        <f>0</f>
        <v>0</v>
      </c>
      <c r="I360">
        <f>0</f>
        <v>0</v>
      </c>
      <c r="J360">
        <f>1</f>
        <v>1</v>
      </c>
      <c r="K360">
        <f>0</f>
        <v>0</v>
      </c>
      <c r="L360">
        <f>2*Parameters!$C$10</f>
        <v>0.04</v>
      </c>
      <c r="M360">
        <f>2*C360*Parameters!$C$9</f>
        <v>7.7483613123528652E-2</v>
      </c>
      <c r="N360">
        <f>0</f>
        <v>0</v>
      </c>
      <c r="O360">
        <f>0</f>
        <v>0</v>
      </c>
      <c r="P360">
        <f t="shared" si="512"/>
        <v>1</v>
      </c>
      <c r="Q360">
        <f t="shared" si="513"/>
        <v>0</v>
      </c>
      <c r="R360">
        <f t="shared" si="514"/>
        <v>0.04</v>
      </c>
      <c r="S360">
        <f t="shared" si="515"/>
        <v>7.7483613123528652E-2</v>
      </c>
      <c r="T360">
        <f t="shared" si="516"/>
        <v>0</v>
      </c>
      <c r="U360">
        <f t="shared" si="517"/>
        <v>0</v>
      </c>
      <c r="V360">
        <f t="shared" si="518"/>
        <v>1</v>
      </c>
      <c r="W360">
        <f t="shared" si="519"/>
        <v>0</v>
      </c>
      <c r="X360">
        <f>0</f>
        <v>0</v>
      </c>
      <c r="Y360">
        <f>0</f>
        <v>0</v>
      </c>
      <c r="Z360">
        <f>0</f>
        <v>0</v>
      </c>
      <c r="AA360">
        <f>C360*(Parameters!$C$12+Parameters!$C$11/2)</f>
        <v>2.9056354921323245E-6</v>
      </c>
      <c r="AB360">
        <f t="shared" si="520"/>
        <v>0.99999977486086367</v>
      </c>
      <c r="AC360">
        <f t="shared" si="521"/>
        <v>1.1622541968529298E-7</v>
      </c>
      <c r="AD360">
        <f t="shared" si="522"/>
        <v>0.04</v>
      </c>
      <c r="AE360">
        <f t="shared" si="523"/>
        <v>7.7483613123528652E-2</v>
      </c>
      <c r="AF360">
        <f t="shared" si="524"/>
        <v>0</v>
      </c>
      <c r="AG360">
        <f t="shared" si="525"/>
        <v>2.9056354921323245E-6</v>
      </c>
      <c r="AH360">
        <f t="shared" si="526"/>
        <v>1</v>
      </c>
      <c r="AI360">
        <f t="shared" si="527"/>
        <v>0</v>
      </c>
      <c r="AJ360">
        <f>0</f>
        <v>0</v>
      </c>
      <c r="AK360">
        <f>0</f>
        <v>0</v>
      </c>
      <c r="AL360">
        <f>(((2*Parameters!$C$15))/(((2*Parameters!$C$15))^2+((2*(C360*Parameters!$C$14-1/(C360*Parameters!$C$13))))^2))</f>
        <v>1.5012880737954319E-3</v>
      </c>
      <c r="AM360">
        <f>(-((2*(C360*Parameters!$C$14-1/(C360*Parameters!$C$13))))/(((2*Parameters!$C$15))^2+((2*(C360*Parameters!$C$14-1/(C360*Parameters!$C$13))))^2))</f>
        <v>0.19372647722757277</v>
      </c>
      <c r="AN360">
        <f t="shared" si="528"/>
        <v>0.98504919897053012</v>
      </c>
      <c r="AO360">
        <f t="shared" si="529"/>
        <v>7.8655005388195282E-3</v>
      </c>
      <c r="AP360">
        <f t="shared" si="530"/>
        <v>0.04</v>
      </c>
      <c r="AQ360">
        <f t="shared" si="531"/>
        <v>7.7483613123528652E-2</v>
      </c>
      <c r="AR360">
        <f t="shared" si="532"/>
        <v>1.5012880737954319E-3</v>
      </c>
      <c r="AS360">
        <f t="shared" si="533"/>
        <v>0.1937293828630649</v>
      </c>
      <c r="AT360">
        <f t="shared" si="534"/>
        <v>1</v>
      </c>
      <c r="AU360">
        <f t="shared" si="535"/>
        <v>0</v>
      </c>
      <c r="AV360">
        <f>2*Parameters!$C$17</f>
        <v>0.04</v>
      </c>
      <c r="AW360">
        <f>2*C360*Parameters!$C$16</f>
        <v>7.7483613123528652E-2</v>
      </c>
      <c r="AX360">
        <f>0</f>
        <v>0</v>
      </c>
      <c r="AY360">
        <f>0</f>
        <v>0</v>
      </c>
      <c r="AZ360">
        <f t="shared" si="536"/>
        <v>0.98504919897053012</v>
      </c>
      <c r="BA360">
        <f t="shared" si="537"/>
        <v>7.8655005388195282E-3</v>
      </c>
      <c r="BB360">
        <f t="shared" si="538"/>
        <v>7.8792520558048404E-2</v>
      </c>
      <c r="BC360">
        <f t="shared" si="539"/>
        <v>0.15412340418575579</v>
      </c>
      <c r="BD360">
        <f t="shared" si="540"/>
        <v>1.5012880737954319E-3</v>
      </c>
      <c r="BE360">
        <f t="shared" si="541"/>
        <v>0.1937293828630649</v>
      </c>
      <c r="BF360">
        <f t="shared" si="542"/>
        <v>0.98504919897053012</v>
      </c>
      <c r="BG360">
        <f t="shared" si="543"/>
        <v>7.8655005388195282E-3</v>
      </c>
      <c r="BH360">
        <f>0</f>
        <v>0</v>
      </c>
      <c r="BI360">
        <f>0</f>
        <v>0</v>
      </c>
      <c r="BJ360">
        <f>0</f>
        <v>0</v>
      </c>
      <c r="BK360">
        <f>C360*(Parameters!$C$19+Parameters!$C$18/2)</f>
        <v>2.9056354921323245E-6</v>
      </c>
      <c r="BL360">
        <f t="shared" si="544"/>
        <v>0.98504875114409673</v>
      </c>
      <c r="BM360">
        <f t="shared" si="545"/>
        <v>7.8657294811637756E-3</v>
      </c>
      <c r="BN360">
        <f t="shared" si="546"/>
        <v>7.8792520558048404E-2</v>
      </c>
      <c r="BO360">
        <f t="shared" si="547"/>
        <v>0.15412340418575579</v>
      </c>
      <c r="BP360">
        <f t="shared" si="548"/>
        <v>1.5012652195179029E-3</v>
      </c>
      <c r="BQ360">
        <f t="shared" si="549"/>
        <v>0.19373224505697892</v>
      </c>
      <c r="BR360">
        <f t="shared" si="550"/>
        <v>0.98504919897053012</v>
      </c>
      <c r="BS360">
        <f t="shared" si="551"/>
        <v>7.8655005388195282E-3</v>
      </c>
      <c r="BT360">
        <f>2*((((Parameters!$C$21)/((Parameters!$C$21)^2+(C360*Parameters!$C$20)^2)))/((((Parameters!$C$21)/((Parameters!$C$21)^2+(C360*Parameters!$C$20)^2)))^2+((-(C360*Parameters!$C$20)/((Parameters!$C$21)^2+(C360*Parameters!$C$20)^2)+C360*Parameters!$C$22))^2))</f>
        <v>4.0000040825261311E-2</v>
      </c>
      <c r="BU360">
        <f>2*(-((-(C360*Parameters!$C$20)/((Parameters!$C$21)^2+(C360*Parameters!$C$20)^2)+C360*Parameters!$C$22))/((((Parameters!$C$21)/((Parameters!$C$21)^2+(C360*Parameters!$C$20)^2)))^2+((-(C360*Parameters!$C$20)/((Parameters!$C$21)^2+(C360*Parameters!$C$20)^2)+C360*Parameters!$C$22))^2))</f>
        <v>5.2688883810397362</v>
      </c>
      <c r="BV360">
        <f>0</f>
        <v>0</v>
      </c>
      <c r="BW360">
        <f>0</f>
        <v>0</v>
      </c>
      <c r="BX360">
        <f t="shared" si="552"/>
        <v>0.98504875114409673</v>
      </c>
      <c r="BY360">
        <f t="shared" si="553"/>
        <v>7.8657294811637756E-3</v>
      </c>
      <c r="BZ360">
        <f t="shared" si="554"/>
        <v>7.6750860146979405E-2</v>
      </c>
      <c r="CA360">
        <f t="shared" si="555"/>
        <v>5.3445499533469567</v>
      </c>
      <c r="CB360">
        <f t="shared" si="556"/>
        <v>1.5012652195179029E-3</v>
      </c>
      <c r="CC360">
        <f t="shared" si="557"/>
        <v>0.19373224505697892</v>
      </c>
      <c r="CD360">
        <f t="shared" si="558"/>
        <v>-3.5644325372858665E-2</v>
      </c>
      <c r="CE360">
        <f t="shared" si="559"/>
        <v>2.3524797122245162E-2</v>
      </c>
      <c r="CF360">
        <f>0</f>
        <v>0</v>
      </c>
      <c r="CG360">
        <f>0</f>
        <v>0</v>
      </c>
      <c r="CH360">
        <f>(((Parameters!$C$25))/(((Parameters!$C$25))^2+((C360*Parameters!$C$24-1/(C360*Parameters!$C$23)))^2))+(((Parameters!$C$29+Parameters!$C$28))/(((Parameters!$C$29+Parameters!$C$28))^2+((C360*Parameters!$C$27-1/(C360*Parameters!$C$26)))^2))</f>
        <v>4.6400746251115971E-3</v>
      </c>
      <c r="CI360">
        <f>(-((C360*Parameters!$C$24-1/(C360*Parameters!$C$23)))/(((Parameters!$C$25))^2+((C360*Parameters!$C$24-1/(C360*Parameters!$C$23)))^2))+(-((C360*Parameters!$C$27-1/(C360*Parameters!$C$26)))/(((Parameters!$C$29+Parameters!$C$28))^2+((C360*Parameters!$C$27-1/(C360*Parameters!$C$26)))^2))</f>
        <v>3.5150325158064405E-2</v>
      </c>
      <c r="CJ360">
        <f t="shared" si="560"/>
        <v>0.79754221217905674</v>
      </c>
      <c r="CK360">
        <f t="shared" si="561"/>
        <v>3.5362657792657813E-2</v>
      </c>
      <c r="CL360">
        <f t="shared" si="562"/>
        <v>7.6750860146979405E-2</v>
      </c>
      <c r="CM360">
        <f t="shared" si="563"/>
        <v>5.3445499533469567</v>
      </c>
      <c r="CN360">
        <f t="shared" si="564"/>
        <v>5.089686217016647E-4</v>
      </c>
      <c r="CO360">
        <f t="shared" si="565"/>
        <v>0.19258849224427091</v>
      </c>
      <c r="CP360">
        <f t="shared" si="566"/>
        <v>-3.5644325372858665E-2</v>
      </c>
      <c r="CQ360">
        <f t="shared" si="567"/>
        <v>2.3524797122245162E-2</v>
      </c>
      <c r="CR360">
        <f>2*((((Parameters!$C$31)/((Parameters!$C$31)^2+(C360*Parameters!$C$30)^2)))/((((Parameters!$C$31)/((Parameters!$C$31)^2+(C360*Parameters!$C$30)^2)))^2+((-(C360*Parameters!$C$30)/((Parameters!$C$31)^2+(C360*Parameters!$C$30)^2)+C360*Parameters!$C$32))^2))</f>
        <v>4.0000019812251361E-2</v>
      </c>
      <c r="CS360">
        <f>2*(-((-(C360*Parameters!$C$30)/((Parameters!$C$31)^2+(C360*Parameters!$C$30)^2)+C360*Parameters!$C$32))/((((Parameters!$C$31)/((Parameters!$C$31)^2+(C360*Parameters!$C$30)^2)))^2+((-(C360*Parameters!$C$30)/((Parameters!$C$31)^2+(C360*Parameters!$C$30)^2)+C360*Parameters!$C$32))^2))</f>
        <v>2.5569598661603883</v>
      </c>
      <c r="CT360">
        <f>0</f>
        <v>0</v>
      </c>
      <c r="CU360">
        <f>0</f>
        <v>0</v>
      </c>
      <c r="CV360">
        <f t="shared" si="568"/>
        <v>0.79754221217905674</v>
      </c>
      <c r="CW360">
        <f t="shared" si="569"/>
        <v>3.5362657792657813E-2</v>
      </c>
      <c r="CX360">
        <f t="shared" si="570"/>
        <v>1.8231667698658527E-2</v>
      </c>
      <c r="CY360">
        <f t="shared" si="571"/>
        <v>7.3852478884698982</v>
      </c>
      <c r="CZ360">
        <f t="shared" si="572"/>
        <v>5.089686217016647E-4</v>
      </c>
      <c r="DA360">
        <f t="shared" si="573"/>
        <v>0.19258849224427091</v>
      </c>
      <c r="DB360">
        <f t="shared" si="574"/>
        <v>-0.52806501197084865</v>
      </c>
      <c r="DC360">
        <f t="shared" si="575"/>
        <v>3.2529752966453739E-2</v>
      </c>
      <c r="DD360">
        <f>0</f>
        <v>0</v>
      </c>
      <c r="DE360">
        <f>0</f>
        <v>0</v>
      </c>
      <c r="DF360">
        <f>(((Parameters!$C$35))/(((Parameters!$C$35))^2+((C360*Parameters!$C$34-1/(C360*Parameters!$C$33)))^2))+(((Parameters!$C$39+Parameters!$C$38))/(((Parameters!$C$39+Parameters!$C$38))^2+((C360*Parameters!$C$37-1/(C360*Parameters!$C$36)))^2))</f>
        <v>4.6400746251115971E-3</v>
      </c>
      <c r="DG360">
        <f>(-((C360*Parameters!$C$34-1/(C360*Parameters!$C$33)))/(((Parameters!$C$35))^2+((C360*Parameters!$C$34-1/(C360*Parameters!$C$33)))^2))+(-((C360*Parameters!$C$37-1/(C360*Parameters!$C$36)))/(((Parameters!$C$39+Parameters!$C$38))^2+((C360*Parameters!$C$37-1/(C360*Parameters!$C$36)))^2))</f>
        <v>3.5150325158064405E-2</v>
      </c>
      <c r="DH360">
        <f t="shared" si="576"/>
        <v>0.53803294382509326</v>
      </c>
      <c r="DI360">
        <f t="shared" si="577"/>
        <v>7.0271608167887606E-2</v>
      </c>
      <c r="DJ360">
        <f t="shared" si="578"/>
        <v>1.8231667698658527E-2</v>
      </c>
      <c r="DK360">
        <f t="shared" si="579"/>
        <v>7.3852478884698982</v>
      </c>
      <c r="DL360">
        <f t="shared" si="580"/>
        <v>-3.0847238348358807E-3</v>
      </c>
      <c r="DM360">
        <f t="shared" si="581"/>
        <v>0.1741777758501992</v>
      </c>
      <c r="DN360">
        <f t="shared" si="582"/>
        <v>-0.52806501197084865</v>
      </c>
      <c r="DO360">
        <f t="shared" si="583"/>
        <v>3.2529752966453739E-2</v>
      </c>
      <c r="DP360">
        <f>2*((((Parameters!$C$41)/((Parameters!$C$41)^2+(C360*(Parameters!$C$40*(1-Parameters!$C$42)))^2)))/((((Parameters!$C$41)/((Parameters!$C$41)^2+(C360*(Parameters!$C$40*(1-Parameters!$C$42)))^2)))^2+((-(C360*(Parameters!$C$40*(1-Parameters!$C$42)))/((Parameters!$C$41)^2+(C360*(Parameters!$C$40*(1-Parameters!$C$42)))^2)+C360*Parameters!$C$43))^2))</f>
        <v>0.20000000900556569</v>
      </c>
      <c r="DQ360">
        <f>2*(-((-(C360*(Parameters!$C$40*(1-Parameters!$C$42)))/((Parameters!$C$41)^2+(C360*(Parameters!$C$40*(1-Parameters!$C$42)))^2)+C360*Parameters!$C$43))/((((Parameters!$C$41)/((Parameters!$C$41)^2+(C360*(Parameters!$C$40*(1-Parameters!$C$42)))^2)))^2+((-(C360*(Parameters!$C$40*(1-Parameters!$C$42)))/((Parameters!$C$41)^2+(C360*(Parameters!$C$40*(1-Parameters!$C$42)))^2)+C360*Parameters!$C$43))^2))</f>
        <v>0.23245084072978356</v>
      </c>
      <c r="DR360">
        <f>0</f>
        <v>0</v>
      </c>
      <c r="DS360">
        <f>0</f>
        <v>0</v>
      </c>
      <c r="DT360">
        <f t="shared" si="584"/>
        <v>0.53803294382509326</v>
      </c>
      <c r="DU360">
        <f t="shared" si="585"/>
        <v>7.0271608167887606E-2</v>
      </c>
      <c r="DV360">
        <f t="shared" si="586"/>
        <v>0.10950356691090879</v>
      </c>
      <c r="DW360">
        <f t="shared" si="587"/>
        <v>7.5243684208687744</v>
      </c>
      <c r="DX360">
        <f t="shared" si="588"/>
        <v>-3.0847238348358807E-3</v>
      </c>
      <c r="DY360">
        <f t="shared" si="589"/>
        <v>0.1741777758501992</v>
      </c>
      <c r="DZ360">
        <f t="shared" si="590"/>
        <v>-0.56916972719841807</v>
      </c>
      <c r="EA360">
        <f t="shared" si="591"/>
        <v>6.6648263056236168E-2</v>
      </c>
      <c r="EB360">
        <f>0</f>
        <v>0</v>
      </c>
      <c r="EC360">
        <f>0</f>
        <v>0</v>
      </c>
      <c r="ED360">
        <f>0</f>
        <v>0</v>
      </c>
      <c r="EE360">
        <f>C360*Parameters!$C$44</f>
        <v>3.8741806561764328E-7</v>
      </c>
      <c r="EF360">
        <f t="shared" si="592"/>
        <v>0.53803002874883465</v>
      </c>
      <c r="EG360">
        <f t="shared" si="593"/>
        <v>7.0271650591547677E-2</v>
      </c>
      <c r="EH360">
        <f t="shared" si="594"/>
        <v>0.10950356691090879</v>
      </c>
      <c r="EI360">
        <f t="shared" si="595"/>
        <v>7.5243684208687744</v>
      </c>
      <c r="EJ360">
        <f t="shared" si="596"/>
        <v>-3.0847496555770305E-3</v>
      </c>
      <c r="EK360">
        <f t="shared" si="597"/>
        <v>0.17417755534356447</v>
      </c>
      <c r="EL360">
        <f t="shared" si="598"/>
        <v>-0.56916972719841807</v>
      </c>
      <c r="EM360">
        <f t="shared" si="599"/>
        <v>6.6648263056236168E-2</v>
      </c>
      <c r="EN360">
        <f>0</f>
        <v>0</v>
      </c>
      <c r="EO360">
        <f>0</f>
        <v>0</v>
      </c>
      <c r="EP360">
        <f>(((2*Parameters!$C$47))/(((2*Parameters!$C$47))^2+((2*(C360*Parameters!$C$46-1/(C360*Parameters!$C$45))))^2))</f>
        <v>7.2644899459704693E-11</v>
      </c>
      <c r="EQ360">
        <f>(-((2*(C360*Parameters!$C$46-1/(C360*Parameters!$C$45))))/(((2*Parameters!$C$47))^2+((2*(C360*Parameters!$C$46-1/(C360*Parameters!$C$45))))^2))</f>
        <v>4.2615988625014208E-5</v>
      </c>
      <c r="ER360">
        <f t="shared" si="600"/>
        <v>0.53770937035775535</v>
      </c>
      <c r="ES360">
        <f t="shared" si="601"/>
        <v>7.0276317740916527E-2</v>
      </c>
      <c r="ET360">
        <f t="shared" si="602"/>
        <v>0.10950356691090879</v>
      </c>
      <c r="EU360">
        <f t="shared" si="603"/>
        <v>7.5243684208687744</v>
      </c>
      <c r="EV360">
        <f t="shared" si="604"/>
        <v>-3.0875899785445895E-3</v>
      </c>
      <c r="EW360">
        <f t="shared" si="605"/>
        <v>0.17415329961778614</v>
      </c>
      <c r="EX360">
        <f t="shared" si="606"/>
        <v>-0.56916972719841807</v>
      </c>
      <c r="EY360">
        <f t="shared" si="607"/>
        <v>6.6648263056236168E-2</v>
      </c>
      <c r="EZ360">
        <f>(ER360+ET360/Parameters!$C$6+Parameters!$C$7*(EV360+EX360/Parameters!$C$6))</f>
        <v>0.54151819007639568</v>
      </c>
      <c r="FA360">
        <f>(ES360+EU360/Parameters!$C$6+Parameters!$C$7*(EW360+EY360/Parameters!$C$6))</f>
        <v>0.3319934802059174</v>
      </c>
      <c r="FB360">
        <f t="shared" si="608"/>
        <v>3.9419777084195013</v>
      </c>
      <c r="FC360">
        <f t="shared" si="609"/>
        <v>1.574341288727731</v>
      </c>
      <c r="FD360">
        <f>(ER360+ET360/Parameters!$C$6+Parameters!$C$8*(EV360+EX360/Parameters!$C$6))</f>
        <v>-0.60272170397851732</v>
      </c>
      <c r="FE360">
        <f>(ES360+EU360/Parameters!$C$6+Parameters!$C$8*(EW360+EY360/Parameters!$C$6))</f>
        <v>9.1555684838017211</v>
      </c>
      <c r="FF360">
        <f t="shared" si="610"/>
        <v>-19.252486845912873</v>
      </c>
      <c r="FG360">
        <f t="shared" si="611"/>
        <v>0.10898724077409069</v>
      </c>
    </row>
    <row r="361" spans="1:163" x14ac:dyDescent="0.15">
      <c r="A361">
        <f>Parameters!$C$2*(Parameters!$C$3/Parameters!$C$2)^((ROW()-2)/(Parameters!$C$4-1))</f>
        <v>6237.3483548241966</v>
      </c>
      <c r="B361">
        <f t="shared" si="510"/>
        <v>3.7950000000000004</v>
      </c>
      <c r="C361">
        <f t="shared" si="511"/>
        <v>39190.415538792156</v>
      </c>
      <c r="D361">
        <f>1</f>
        <v>1</v>
      </c>
      <c r="E361">
        <f>0</f>
        <v>0</v>
      </c>
      <c r="F361">
        <f>0</f>
        <v>0</v>
      </c>
      <c r="G361">
        <f>0</f>
        <v>0</v>
      </c>
      <c r="H361">
        <f>0</f>
        <v>0</v>
      </c>
      <c r="I361">
        <f>0</f>
        <v>0</v>
      </c>
      <c r="J361">
        <f>1</f>
        <v>1</v>
      </c>
      <c r="K361">
        <f>0</f>
        <v>0</v>
      </c>
      <c r="L361">
        <f>2*Parameters!$C$10</f>
        <v>0.04</v>
      </c>
      <c r="M361">
        <f>2*C361*Parameters!$C$9</f>
        <v>7.8380831077584312E-2</v>
      </c>
      <c r="N361">
        <f>0</f>
        <v>0</v>
      </c>
      <c r="O361">
        <f>0</f>
        <v>0</v>
      </c>
      <c r="P361">
        <f t="shared" si="512"/>
        <v>1</v>
      </c>
      <c r="Q361">
        <f t="shared" si="513"/>
        <v>0</v>
      </c>
      <c r="R361">
        <f t="shared" si="514"/>
        <v>0.04</v>
      </c>
      <c r="S361">
        <f t="shared" si="515"/>
        <v>7.8380831077584312E-2</v>
      </c>
      <c r="T361">
        <f t="shared" si="516"/>
        <v>0</v>
      </c>
      <c r="U361">
        <f t="shared" si="517"/>
        <v>0</v>
      </c>
      <c r="V361">
        <f t="shared" si="518"/>
        <v>1</v>
      </c>
      <c r="W361">
        <f t="shared" si="519"/>
        <v>0</v>
      </c>
      <c r="X361">
        <f>0</f>
        <v>0</v>
      </c>
      <c r="Y361">
        <f>0</f>
        <v>0</v>
      </c>
      <c r="Z361">
        <f>0</f>
        <v>0</v>
      </c>
      <c r="AA361">
        <f>C361*(Parameters!$C$12+Parameters!$C$11/2)</f>
        <v>2.9392811654094118E-6</v>
      </c>
      <c r="AB361">
        <f t="shared" si="520"/>
        <v>0.99999976961669945</v>
      </c>
      <c r="AC361">
        <f t="shared" si="521"/>
        <v>1.1757124661637647E-7</v>
      </c>
      <c r="AD361">
        <f t="shared" si="522"/>
        <v>0.04</v>
      </c>
      <c r="AE361">
        <f t="shared" si="523"/>
        <v>7.8380831077584312E-2</v>
      </c>
      <c r="AF361">
        <f t="shared" si="524"/>
        <v>0</v>
      </c>
      <c r="AG361">
        <f t="shared" si="525"/>
        <v>2.9392811654094118E-6</v>
      </c>
      <c r="AH361">
        <f t="shared" si="526"/>
        <v>1</v>
      </c>
      <c r="AI361">
        <f t="shared" si="527"/>
        <v>0</v>
      </c>
      <c r="AJ361">
        <f>0</f>
        <v>0</v>
      </c>
      <c r="AK361">
        <f>0</f>
        <v>0</v>
      </c>
      <c r="AL361">
        <f>(((2*Parameters!$C$15))/(((2*Parameters!$C$15))^2+((2*(C361*Parameters!$C$14-1/(C361*Parameters!$C$13))))^2))</f>
        <v>1.5362661592695154E-3</v>
      </c>
      <c r="AM361">
        <f>(-((2*(C361*Parameters!$C$14-1/(C361*Parameters!$C$13))))/(((2*Parameters!$C$15))^2+((2*(C361*Parameters!$C$14-1/(C361*Parameters!$C$13))))^2))</f>
        <v>0.19597013514315328</v>
      </c>
      <c r="AN361">
        <f t="shared" si="528"/>
        <v>0.9847009182041635</v>
      </c>
      <c r="AO361">
        <f t="shared" si="529"/>
        <v>7.9593367952926625E-3</v>
      </c>
      <c r="AP361">
        <f t="shared" si="530"/>
        <v>0.04</v>
      </c>
      <c r="AQ361">
        <f t="shared" si="531"/>
        <v>7.8380831077584312E-2</v>
      </c>
      <c r="AR361">
        <f t="shared" si="532"/>
        <v>1.5362661592695154E-3</v>
      </c>
      <c r="AS361">
        <f t="shared" si="533"/>
        <v>0.19597307442431869</v>
      </c>
      <c r="AT361">
        <f t="shared" si="534"/>
        <v>1</v>
      </c>
      <c r="AU361">
        <f t="shared" si="535"/>
        <v>0</v>
      </c>
      <c r="AV361">
        <f>2*Parameters!$C$17</f>
        <v>0.04</v>
      </c>
      <c r="AW361">
        <f>2*C361*Parameters!$C$16</f>
        <v>7.8380831077584312E-2</v>
      </c>
      <c r="AX361">
        <f>0</f>
        <v>0</v>
      </c>
      <c r="AY361">
        <f>0</f>
        <v>0</v>
      </c>
      <c r="AZ361">
        <f t="shared" si="536"/>
        <v>0.9847009182041635</v>
      </c>
      <c r="BA361">
        <f t="shared" si="537"/>
        <v>7.9593367952926625E-3</v>
      </c>
      <c r="BB361">
        <f t="shared" si="538"/>
        <v>7.8764177295325116E-2</v>
      </c>
      <c r="BC361">
        <f t="shared" si="539"/>
        <v>0.15588088088109872</v>
      </c>
      <c r="BD361">
        <f t="shared" si="540"/>
        <v>1.5362661592695154E-3</v>
      </c>
      <c r="BE361">
        <f t="shared" si="541"/>
        <v>0.19597307442431869</v>
      </c>
      <c r="BF361">
        <f t="shared" si="542"/>
        <v>0.98470091820416339</v>
      </c>
      <c r="BG361">
        <f t="shared" si="543"/>
        <v>7.9593367952926607E-3</v>
      </c>
      <c r="BH361">
        <f>0</f>
        <v>0</v>
      </c>
      <c r="BI361">
        <f>0</f>
        <v>0</v>
      </c>
      <c r="BJ361">
        <f>0</f>
        <v>0</v>
      </c>
      <c r="BK361">
        <f>C361*(Parameters!$C$19+Parameters!$C$18/2)</f>
        <v>2.9392811654094118E-6</v>
      </c>
      <c r="BL361">
        <f t="shared" si="544"/>
        <v>0.98470046002642631</v>
      </c>
      <c r="BM361">
        <f t="shared" si="545"/>
        <v>7.9595683053554963E-3</v>
      </c>
      <c r="BN361">
        <f t="shared" si="546"/>
        <v>7.8764177295325116E-2</v>
      </c>
      <c r="BO361">
        <f t="shared" si="547"/>
        <v>0.15588088088109872</v>
      </c>
      <c r="BP361">
        <f t="shared" si="548"/>
        <v>1.5362427645407839E-3</v>
      </c>
      <c r="BQ361">
        <f t="shared" si="549"/>
        <v>0.19597596873718112</v>
      </c>
      <c r="BR361">
        <f t="shared" si="550"/>
        <v>0.98470091820416339</v>
      </c>
      <c r="BS361">
        <f t="shared" si="551"/>
        <v>7.9593367952926607E-3</v>
      </c>
      <c r="BT361">
        <f>2*((((Parameters!$C$21)/((Parameters!$C$21)^2+(C361*Parameters!$C$20)^2)))/((((Parameters!$C$21)/((Parameters!$C$21)^2+(C361*Parameters!$C$20)^2)))^2+((-(C361*Parameters!$C$20)/((Parameters!$C$21)^2+(C361*Parameters!$C$20)^2)+C361*Parameters!$C$22))^2))</f>
        <v>4.0000041776204538E-2</v>
      </c>
      <c r="BU361">
        <f>2*(-((-(C361*Parameters!$C$20)/((Parameters!$C$21)^2+(C361*Parameters!$C$20)^2)+C361*Parameters!$C$22))/((((Parameters!$C$21)/((Parameters!$C$21)^2+(C361*Parameters!$C$20)^2)))^2+((-(C361*Parameters!$C$20)/((Parameters!$C$21)^2+(C361*Parameters!$C$20)^2)+C361*Parameters!$C$22))^2))</f>
        <v>5.3298992964038314</v>
      </c>
      <c r="BV361">
        <f>0</f>
        <v>0</v>
      </c>
      <c r="BW361">
        <f>0</f>
        <v>0</v>
      </c>
      <c r="BX361">
        <f t="shared" si="552"/>
        <v>0.98470046002642631</v>
      </c>
      <c r="BY361">
        <f t="shared" si="553"/>
        <v>7.9595683053554963E-3</v>
      </c>
      <c r="BZ361">
        <f t="shared" si="554"/>
        <v>7.5728539323037497E-2</v>
      </c>
      <c r="CA361">
        <f t="shared" si="555"/>
        <v>5.4045535530092117</v>
      </c>
      <c r="CB361">
        <f t="shared" si="556"/>
        <v>1.5362427645407839E-3</v>
      </c>
      <c r="CC361">
        <f t="shared" si="557"/>
        <v>0.19597596873718112</v>
      </c>
      <c r="CD361">
        <f t="shared" si="558"/>
        <v>-5.9769809905437676E-2</v>
      </c>
      <c r="CE361">
        <f t="shared" si="559"/>
        <v>2.3986402961743463E-2</v>
      </c>
      <c r="CF361">
        <f>0</f>
        <v>0</v>
      </c>
      <c r="CG361">
        <f>0</f>
        <v>0</v>
      </c>
      <c r="CH361">
        <f>(((Parameters!$C$25))/(((Parameters!$C$25))^2+((C361*Parameters!$C$24-1/(C361*Parameters!$C$23)))^2))+(((Parameters!$C$29+Parameters!$C$28))/(((Parameters!$C$29+Parameters!$C$28))^2+((C361*Parameters!$C$27-1/(C361*Parameters!$C$26)))^2))</f>
        <v>4.7404836887625593E-3</v>
      </c>
      <c r="CI361">
        <f>(-((C361*Parameters!$C$24-1/(C361*Parameters!$C$23)))/(((Parameters!$C$25))^2+((C361*Parameters!$C$24-1/(C361*Parameters!$C$23)))^2))+(-((C361*Parameters!$C$27-1/(C361*Parameters!$C$26)))/(((Parameters!$C$29+Parameters!$C$28))^2+((C361*Parameters!$C$27-1/(C361*Parameters!$C$26)))^2))</f>
        <v>3.5529615805938164E-2</v>
      </c>
      <c r="CJ361">
        <f t="shared" si="560"/>
        <v>0.7930377385908256</v>
      </c>
      <c r="CK361">
        <f t="shared" si="561"/>
        <v>3.6270372176131806E-2</v>
      </c>
      <c r="CL361">
        <f t="shared" si="562"/>
        <v>7.5728539323037497E-2</v>
      </c>
      <c r="CM361">
        <f t="shared" si="563"/>
        <v>5.4045535530092117</v>
      </c>
      <c r="CN361">
        <f t="shared" si="564"/>
        <v>4.0067727380645516E-4</v>
      </c>
      <c r="CO361">
        <f t="shared" si="565"/>
        <v>0.19396607750643921</v>
      </c>
      <c r="CP361">
        <f t="shared" si="566"/>
        <v>-5.9769809905437676E-2</v>
      </c>
      <c r="CQ361">
        <f t="shared" si="567"/>
        <v>2.3986402961743463E-2</v>
      </c>
      <c r="CR361">
        <f>2*((((Parameters!$C$31)/((Parameters!$C$31)^2+(C361*Parameters!$C$30)^2)))/((((Parameters!$C$31)/((Parameters!$C$31)^2+(C361*Parameters!$C$30)^2)))^2+((-(C361*Parameters!$C$30)/((Parameters!$C$31)^2+(C361*Parameters!$C$30)^2)+C361*Parameters!$C$32))^2))</f>
        <v>4.0000020273738147E-2</v>
      </c>
      <c r="CS361">
        <f>2*(-((-(C361*Parameters!$C$30)/((Parameters!$C$31)^2+(C361*Parameters!$C$30)^2)+C361*Parameters!$C$32))/((((Parameters!$C$31)/((Parameters!$C$31)^2+(C361*Parameters!$C$30)^2)))^2+((-(C361*Parameters!$C$30)/((Parameters!$C$31)^2+(C361*Parameters!$C$30)^2)+C361*Parameters!$C$32))^2))</f>
        <v>2.5865680808958214</v>
      </c>
      <c r="CT361">
        <f>0</f>
        <v>0</v>
      </c>
      <c r="CU361">
        <f>0</f>
        <v>0</v>
      </c>
      <c r="CV361">
        <f t="shared" si="568"/>
        <v>0.7930377385908256</v>
      </c>
      <c r="CW361">
        <f t="shared" si="569"/>
        <v>3.6270372176131806E-2</v>
      </c>
      <c r="CX361">
        <f t="shared" si="570"/>
        <v>1.3634277991515537E-2</v>
      </c>
      <c r="CY361">
        <f t="shared" si="571"/>
        <v>7.4572504702164268</v>
      </c>
      <c r="CZ361">
        <f t="shared" si="572"/>
        <v>4.0067727380645516E-4</v>
      </c>
      <c r="DA361">
        <f t="shared" si="573"/>
        <v>0.19396607750643921</v>
      </c>
      <c r="DB361">
        <f t="shared" si="574"/>
        <v>-0.56146024766108282</v>
      </c>
      <c r="DC361">
        <f t="shared" si="575"/>
        <v>3.2781429041586624E-2</v>
      </c>
      <c r="DD361">
        <f>0</f>
        <v>0</v>
      </c>
      <c r="DE361">
        <f>0</f>
        <v>0</v>
      </c>
      <c r="DF361">
        <f>(((Parameters!$C$35))/(((Parameters!$C$35))^2+((C361*Parameters!$C$34-1/(C361*Parameters!$C$33)))^2))+(((Parameters!$C$39+Parameters!$C$38))/(((Parameters!$C$39+Parameters!$C$38))^2+((C361*Parameters!$C$37-1/(C361*Parameters!$C$36)))^2))</f>
        <v>4.7404836887625593E-3</v>
      </c>
      <c r="DG361">
        <f>(-((C361*Parameters!$C$34-1/(C361*Parameters!$C$33)))/(((Parameters!$C$35))^2+((C361*Parameters!$C$34-1/(C361*Parameters!$C$33)))^2))+(-((C361*Parameters!$C$37-1/(C361*Parameters!$C$36)))/(((Parameters!$C$39+Parameters!$C$38))^2+((C361*Parameters!$C$37-1/(C361*Parameters!$C$36)))^2))</f>
        <v>3.5529615805938164E-2</v>
      </c>
      <c r="DH361">
        <f t="shared" si="576"/>
        <v>0.52814912748781118</v>
      </c>
      <c r="DI361">
        <f t="shared" si="577"/>
        <v>7.210576705203961E-2</v>
      </c>
      <c r="DJ361">
        <f t="shared" si="578"/>
        <v>1.3634277991515537E-2</v>
      </c>
      <c r="DK361">
        <f t="shared" si="579"/>
        <v>7.4572504702164268</v>
      </c>
      <c r="DL361">
        <f t="shared" si="580"/>
        <v>-3.4256274515366914E-3</v>
      </c>
      <c r="DM361">
        <f t="shared" si="581"/>
        <v>0.17417301044640002</v>
      </c>
      <c r="DN361">
        <f t="shared" si="582"/>
        <v>-0.56146024766108282</v>
      </c>
      <c r="DO361">
        <f t="shared" si="583"/>
        <v>3.2781429041586624E-2</v>
      </c>
      <c r="DP361">
        <f>2*((((Parameters!$C$41)/((Parameters!$C$41)^2+(C361*(Parameters!$C$40*(1-Parameters!$C$42)))^2)))/((((Parameters!$C$41)/((Parameters!$C$41)^2+(C361*(Parameters!$C$40*(1-Parameters!$C$42)))^2)))^2+((-(C361*(Parameters!$C$40*(1-Parameters!$C$42)))/((Parameters!$C$41)^2+(C361*(Parameters!$C$40*(1-Parameters!$C$42)))^2)+C361*Parameters!$C$43))^2))</f>
        <v>0.20000000921533229</v>
      </c>
      <c r="DQ361">
        <f>2*(-((-(C361*(Parameters!$C$40*(1-Parameters!$C$42)))/((Parameters!$C$41)^2+(C361*(Parameters!$C$40*(1-Parameters!$C$42)))^2)+C361*Parameters!$C$43))/((((Parameters!$C$41)/((Parameters!$C$41)^2+(C361*(Parameters!$C$40*(1-Parameters!$C$42)))^2)))^2+((-(C361*(Parameters!$C$40*(1-Parameters!$C$42)))/((Parameters!$C$41)^2+(C361*(Parameters!$C$40*(1-Parameters!$C$42)))^2)+C361*Parameters!$C$43))^2))</f>
        <v>0.23514249473100182</v>
      </c>
      <c r="DR361">
        <f>0</f>
        <v>0</v>
      </c>
      <c r="DS361">
        <f>0</f>
        <v>0</v>
      </c>
      <c r="DT361">
        <f t="shared" si="584"/>
        <v>0.52814912748781118</v>
      </c>
      <c r="DU361">
        <f t="shared" si="585"/>
        <v>7.210576705203961E-2</v>
      </c>
      <c r="DV361">
        <f t="shared" si="586"/>
        <v>0.10230897840703841</v>
      </c>
      <c r="DW361">
        <f t="shared" si="587"/>
        <v>7.5958619277187998</v>
      </c>
      <c r="DX361">
        <f t="shared" si="588"/>
        <v>-3.4256274515366914E-3</v>
      </c>
      <c r="DY361">
        <f t="shared" si="589"/>
        <v>0.17417301044640002</v>
      </c>
      <c r="DZ361">
        <f t="shared" si="590"/>
        <v>-0.60310084937413377</v>
      </c>
      <c r="EA361">
        <f t="shared" si="591"/>
        <v>6.6810522150955454E-2</v>
      </c>
      <c r="EB361">
        <f>0</f>
        <v>0</v>
      </c>
      <c r="EC361">
        <f>0</f>
        <v>0</v>
      </c>
      <c r="ED361">
        <f>0</f>
        <v>0</v>
      </c>
      <c r="EE361">
        <f>C361*Parameters!$C$44</f>
        <v>3.9190415538792155E-7</v>
      </c>
      <c r="EF361">
        <f t="shared" si="592"/>
        <v>0.528146150637958</v>
      </c>
      <c r="EG361">
        <f t="shared" si="593"/>
        <v>7.2105807147353387E-2</v>
      </c>
      <c r="EH361">
        <f t="shared" si="594"/>
        <v>0.10230897840703841</v>
      </c>
      <c r="EI361">
        <f t="shared" si="595"/>
        <v>7.5958619277187998</v>
      </c>
      <c r="EJ361">
        <f t="shared" si="596"/>
        <v>-3.425653634857946E-3</v>
      </c>
      <c r="EK361">
        <f t="shared" si="597"/>
        <v>0.17417277408867102</v>
      </c>
      <c r="EL361">
        <f t="shared" si="598"/>
        <v>-0.60310084937413377</v>
      </c>
      <c r="EM361">
        <f t="shared" si="599"/>
        <v>6.6810522150955454E-2</v>
      </c>
      <c r="EN361">
        <f>0</f>
        <v>0</v>
      </c>
      <c r="EO361">
        <f>0</f>
        <v>0</v>
      </c>
      <c r="EP361">
        <f>(((2*Parameters!$C$47))/(((2*Parameters!$C$47))^2+((2*(C361*Parameters!$C$46-1/(C361*Parameters!$C$45))))^2))</f>
        <v>7.4337016656402604E-11</v>
      </c>
      <c r="EQ361">
        <f>(-((2*(C361*Parameters!$C$46-1/(C361*Parameters!$C$45))))/(((2*Parameters!$C$47))^2+((2*(C361*Parameters!$C$46-1/(C361*Parameters!$C$45))))^2))</f>
        <v>4.3109458549192415E-5</v>
      </c>
      <c r="ER361">
        <f t="shared" si="600"/>
        <v>0.527818697150645</v>
      </c>
      <c r="ES361">
        <f t="shared" si="601"/>
        <v>7.2110218196670947E-2</v>
      </c>
      <c r="ET361">
        <f t="shared" si="602"/>
        <v>0.10230897840703841</v>
      </c>
      <c r="EU361">
        <f t="shared" si="603"/>
        <v>7.5958619277187998</v>
      </c>
      <c r="EV361">
        <f t="shared" si="604"/>
        <v>-3.4285338451259806E-3</v>
      </c>
      <c r="EW361">
        <f t="shared" si="605"/>
        <v>0.17414677474257043</v>
      </c>
      <c r="EX361">
        <f t="shared" si="606"/>
        <v>-0.60310084937413377</v>
      </c>
      <c r="EY361">
        <f t="shared" si="607"/>
        <v>6.6810522150955454E-2</v>
      </c>
      <c r="EZ361">
        <f>(ER361+ET361/Parameters!$C$6+Parameters!$C$7*(EV361+EX361/Parameters!$C$6))</f>
        <v>0.53137727031262894</v>
      </c>
      <c r="FA361">
        <f>(ES361+EU361/Parameters!$C$6+Parameters!$C$7*(EW361+EY361/Parameters!$C$6))</f>
        <v>0.33631411133471617</v>
      </c>
      <c r="FB361">
        <f t="shared" si="608"/>
        <v>4.0288757087749421</v>
      </c>
      <c r="FC361">
        <f t="shared" si="609"/>
        <v>1.5901708406782007</v>
      </c>
      <c r="FD361">
        <f>(ER361+ET361/Parameters!$C$6+Parameters!$C$8*(EV361+EX361/Parameters!$C$6))</f>
        <v>-0.6889204643334681</v>
      </c>
      <c r="FE361">
        <f>(ES361+EU361/Parameters!$C$6+Parameters!$C$8*(EW361+EY361/Parameters!$C$6))</f>
        <v>9.1598450608996806</v>
      </c>
      <c r="FF361">
        <f t="shared" si="610"/>
        <v>-19.262259996797216</v>
      </c>
      <c r="FG361">
        <f t="shared" si="611"/>
        <v>0.10886467995672824</v>
      </c>
    </row>
    <row r="362" spans="1:163" x14ac:dyDescent="0.15">
      <c r="A362">
        <f>Parameters!$C$2*(Parameters!$C$3/Parameters!$C$2)^((ROW()-2)/(Parameters!$C$4-1))</f>
        <v>6309.5734448019311</v>
      </c>
      <c r="B362">
        <f t="shared" si="510"/>
        <v>3.8</v>
      </c>
      <c r="C362">
        <f t="shared" si="511"/>
        <v>39644.219162949979</v>
      </c>
      <c r="D362">
        <f>1</f>
        <v>1</v>
      </c>
      <c r="E362">
        <f>0</f>
        <v>0</v>
      </c>
      <c r="F362">
        <f>0</f>
        <v>0</v>
      </c>
      <c r="G362">
        <f>0</f>
        <v>0</v>
      </c>
      <c r="H362">
        <f>0</f>
        <v>0</v>
      </c>
      <c r="I362">
        <f>0</f>
        <v>0</v>
      </c>
      <c r="J362">
        <f>1</f>
        <v>1</v>
      </c>
      <c r="K362">
        <f>0</f>
        <v>0</v>
      </c>
      <c r="L362">
        <f>2*Parameters!$C$10</f>
        <v>0.04</v>
      </c>
      <c r="M362">
        <f>2*C362*Parameters!$C$9</f>
        <v>7.9288438325899949E-2</v>
      </c>
      <c r="N362">
        <f>0</f>
        <v>0</v>
      </c>
      <c r="O362">
        <f>0</f>
        <v>0</v>
      </c>
      <c r="P362">
        <f t="shared" si="512"/>
        <v>1</v>
      </c>
      <c r="Q362">
        <f t="shared" si="513"/>
        <v>0</v>
      </c>
      <c r="R362">
        <f t="shared" si="514"/>
        <v>0.04</v>
      </c>
      <c r="S362">
        <f t="shared" si="515"/>
        <v>7.9288438325899949E-2</v>
      </c>
      <c r="T362">
        <f t="shared" si="516"/>
        <v>0</v>
      </c>
      <c r="U362">
        <f t="shared" si="517"/>
        <v>0</v>
      </c>
      <c r="V362">
        <f t="shared" si="518"/>
        <v>1</v>
      </c>
      <c r="W362">
        <f t="shared" si="519"/>
        <v>0</v>
      </c>
      <c r="X362">
        <f>0</f>
        <v>0</v>
      </c>
      <c r="Y362">
        <f>0</f>
        <v>0</v>
      </c>
      <c r="Z362">
        <f>0</f>
        <v>0</v>
      </c>
      <c r="AA362">
        <f>C362*(Parameters!$C$12+Parameters!$C$11/2)</f>
        <v>2.9733164372212486E-6</v>
      </c>
      <c r="AB362">
        <f t="shared" si="520"/>
        <v>0.99999976425038306</v>
      </c>
      <c r="AC362">
        <f t="shared" si="521"/>
        <v>1.1893265748884995E-7</v>
      </c>
      <c r="AD362">
        <f t="shared" si="522"/>
        <v>0.04</v>
      </c>
      <c r="AE362">
        <f t="shared" si="523"/>
        <v>7.9288438325899949E-2</v>
      </c>
      <c r="AF362">
        <f t="shared" si="524"/>
        <v>0</v>
      </c>
      <c r="AG362">
        <f t="shared" si="525"/>
        <v>2.9733164372212486E-6</v>
      </c>
      <c r="AH362">
        <f t="shared" si="526"/>
        <v>1</v>
      </c>
      <c r="AI362">
        <f t="shared" si="527"/>
        <v>0</v>
      </c>
      <c r="AJ362">
        <f>0</f>
        <v>0</v>
      </c>
      <c r="AK362">
        <f>0</f>
        <v>0</v>
      </c>
      <c r="AL362">
        <f>(((2*Parameters!$C$15))/(((2*Parameters!$C$15))^2+((2*(C362*Parameters!$C$14-1/(C362*Parameters!$C$13))))^2))</f>
        <v>1.5720593941014546E-3</v>
      </c>
      <c r="AM362">
        <f>(-((2*(C362*Parameters!$C$14-1/(C362*Parameters!$C$13))))/(((2*Parameters!$C$15))^2+((2*(C362*Parameters!$C$14-1/(C362*Parameters!$C$13))))^2))</f>
        <v>0.19823978783735061</v>
      </c>
      <c r="AN362">
        <f t="shared" si="528"/>
        <v>0.98434452343446577</v>
      </c>
      <c r="AO362">
        <f t="shared" si="529"/>
        <v>8.0543565804653775E-3</v>
      </c>
      <c r="AP362">
        <f t="shared" si="530"/>
        <v>0.04</v>
      </c>
      <c r="AQ362">
        <f t="shared" si="531"/>
        <v>7.9288438325899949E-2</v>
      </c>
      <c r="AR362">
        <f t="shared" si="532"/>
        <v>1.5720593941014546E-3</v>
      </c>
      <c r="AS362">
        <f t="shared" si="533"/>
        <v>0.19824276115378783</v>
      </c>
      <c r="AT362">
        <f t="shared" si="534"/>
        <v>1</v>
      </c>
      <c r="AU362">
        <f t="shared" si="535"/>
        <v>0</v>
      </c>
      <c r="AV362">
        <f>2*Parameters!$C$17</f>
        <v>0.04</v>
      </c>
      <c r="AW362">
        <f>2*C362*Parameters!$C$16</f>
        <v>7.9288438325899949E-2</v>
      </c>
      <c r="AX362">
        <f>0</f>
        <v>0</v>
      </c>
      <c r="AY362">
        <f>0</f>
        <v>0</v>
      </c>
      <c r="AZ362">
        <f t="shared" si="536"/>
        <v>0.98434452343446577</v>
      </c>
      <c r="BA362">
        <f t="shared" si="537"/>
        <v>8.0543565804653775E-3</v>
      </c>
      <c r="BB362">
        <f t="shared" si="538"/>
        <v>7.8735163582393589E-2</v>
      </c>
      <c r="BC362">
        <f t="shared" si="539"/>
        <v>0.15765775262688958</v>
      </c>
      <c r="BD362">
        <f t="shared" si="540"/>
        <v>1.5720593941014546E-3</v>
      </c>
      <c r="BE362">
        <f t="shared" si="541"/>
        <v>0.19824276115378783</v>
      </c>
      <c r="BF362">
        <f t="shared" si="542"/>
        <v>0.98434452343446577</v>
      </c>
      <c r="BG362">
        <f t="shared" si="543"/>
        <v>8.0543565804653775E-3</v>
      </c>
      <c r="BH362">
        <f>0</f>
        <v>0</v>
      </c>
      <c r="BI362">
        <f>0</f>
        <v>0</v>
      </c>
      <c r="BJ362">
        <f>0</f>
        <v>0</v>
      </c>
      <c r="BK362">
        <f>C362*(Parameters!$C$19+Parameters!$C$18/2)</f>
        <v>2.9733164372212486E-6</v>
      </c>
      <c r="BL362">
        <f t="shared" si="544"/>
        <v>0.98434405466807839</v>
      </c>
      <c r="BM362">
        <f t="shared" si="545"/>
        <v>8.0545906850214444E-3</v>
      </c>
      <c r="BN362">
        <f t="shared" si="546"/>
        <v>7.8735163582393589E-2</v>
      </c>
      <c r="BO362">
        <f t="shared" si="547"/>
        <v>0.15765775262688958</v>
      </c>
      <c r="BP362">
        <f t="shared" si="548"/>
        <v>1.5720354459506426E-3</v>
      </c>
      <c r="BQ362">
        <f t="shared" si="549"/>
        <v>0.19824568792153924</v>
      </c>
      <c r="BR362">
        <f t="shared" si="550"/>
        <v>0.98434452343446577</v>
      </c>
      <c r="BS362">
        <f t="shared" si="551"/>
        <v>8.0543565804653775E-3</v>
      </c>
      <c r="BT362">
        <f>2*((((Parameters!$C$21)/((Parameters!$C$21)^2+(C362*Parameters!$C$20)^2)))/((((Parameters!$C$21)/((Parameters!$C$21)^2+(C362*Parameters!$C$20)^2)))^2+((-(C362*Parameters!$C$20)/((Parameters!$C$21)^2+(C362*Parameters!$C$20)^2)+C362*Parameters!$C$22))^2))</f>
        <v>4.0000042749298151E-2</v>
      </c>
      <c r="BU362">
        <f>2*(-((-(C362*Parameters!$C$20)/((Parameters!$C$21)^2+(C362*Parameters!$C$20)^2)+C362*Parameters!$C$22))/((((Parameters!$C$21)/((Parameters!$C$21)^2+(C362*Parameters!$C$20)^2)))^2+((-(C362*Parameters!$C$20)/((Parameters!$C$21)^2+(C362*Parameters!$C$20)^2)+C362*Parameters!$C$22))^2))</f>
        <v>5.3916166870981765</v>
      </c>
      <c r="BV362">
        <f>0</f>
        <v>0</v>
      </c>
      <c r="BW362">
        <f>0</f>
        <v>0</v>
      </c>
      <c r="BX362">
        <f t="shared" si="552"/>
        <v>0.98434405466807839</v>
      </c>
      <c r="BY362">
        <f t="shared" si="553"/>
        <v>8.0545906850214444E-3</v>
      </c>
      <c r="BZ362">
        <f t="shared" si="554"/>
        <v>7.4681702304027042E-2</v>
      </c>
      <c r="CA362">
        <f t="shared" si="555"/>
        <v>5.4651857675929092</v>
      </c>
      <c r="CB362">
        <f t="shared" si="556"/>
        <v>1.5720354459506426E-3</v>
      </c>
      <c r="CC362">
        <f t="shared" si="557"/>
        <v>0.19824568792153924</v>
      </c>
      <c r="CD362">
        <f t="shared" si="558"/>
        <v>-8.4457354223521297E-2</v>
      </c>
      <c r="CE362">
        <f t="shared" si="559"/>
        <v>2.4460005115288275E-2</v>
      </c>
      <c r="CF362">
        <f>0</f>
        <v>0</v>
      </c>
      <c r="CG362">
        <f>0</f>
        <v>0</v>
      </c>
      <c r="CH362">
        <f>(((Parameters!$C$25))/(((Parameters!$C$25))^2+((C362*Parameters!$C$24-1/(C362*Parameters!$C$23)))^2))+(((Parameters!$C$29+Parameters!$C$28))/(((Parameters!$C$29+Parameters!$C$28))^2+((C362*Parameters!$C$27-1/(C362*Parameters!$C$26)))^2))</f>
        <v>4.8428962608687721E-3</v>
      </c>
      <c r="CI362">
        <f>(-((C362*Parameters!$C$24-1/(C362*Parameters!$C$23)))/(((Parameters!$C$25))^2+((C362*Parameters!$C$24-1/(C362*Parameters!$C$23)))^2))+(-((C362*Parameters!$C$27-1/(C362*Parameters!$C$26)))/(((Parameters!$C$29+Parameters!$C$28))^2+((C362*Parameters!$C$27-1/(C362*Parameters!$C$26)))^2))</f>
        <v>3.5912417742452012E-2</v>
      </c>
      <c r="CJ362">
        <f t="shared" si="560"/>
        <v>0.78843769607902214</v>
      </c>
      <c r="CK362">
        <f t="shared" si="561"/>
        <v>3.7203918894710031E-2</v>
      </c>
      <c r="CL362">
        <f t="shared" si="562"/>
        <v>7.4681702304027042E-2</v>
      </c>
      <c r="CM362">
        <f t="shared" si="563"/>
        <v>5.4651857675929092</v>
      </c>
      <c r="CN362">
        <f t="shared" si="564"/>
        <v>2.8459931929593644E-4</v>
      </c>
      <c r="CO362">
        <f t="shared" si="565"/>
        <v>0.19533107740255556</v>
      </c>
      <c r="CP362">
        <f t="shared" si="566"/>
        <v>-8.4457354223521297E-2</v>
      </c>
      <c r="CQ362">
        <f t="shared" si="567"/>
        <v>2.4460005115288275E-2</v>
      </c>
      <c r="CR362">
        <f>2*((((Parameters!$C$31)/((Parameters!$C$31)^2+(C362*Parameters!$C$30)^2)))/((((Parameters!$C$31)/((Parameters!$C$31)^2+(C362*Parameters!$C$30)^2)))^2+((-(C362*Parameters!$C$30)/((Parameters!$C$31)^2+(C362*Parameters!$C$30)^2)+C362*Parameters!$C$32))^2))</f>
        <v>4.0000020745974356E-2</v>
      </c>
      <c r="CS362">
        <f>2*(-((-(C362*Parameters!$C$30)/((Parameters!$C$31)^2+(C362*Parameters!$C$30)^2)+C362*Parameters!$C$32))/((((Parameters!$C$31)/((Parameters!$C$31)^2+(C362*Parameters!$C$30)^2)))^2+((-(C362*Parameters!$C$30)/((Parameters!$C$31)^2+(C362*Parameters!$C$30)^2)+C362*Parameters!$C$32))^2))</f>
        <v>2.6165191431238459</v>
      </c>
      <c r="CT362">
        <f>0</f>
        <v>0</v>
      </c>
      <c r="CU362">
        <f>0</f>
        <v>0</v>
      </c>
      <c r="CV362">
        <f t="shared" si="568"/>
        <v>0.78843769607902214</v>
      </c>
      <c r="CW362">
        <f t="shared" si="569"/>
        <v>3.7203918894710031E-2</v>
      </c>
      <c r="CX362">
        <f t="shared" si="570"/>
        <v>8.8744605168604024E-3</v>
      </c>
      <c r="CY362">
        <f t="shared" si="571"/>
        <v>7.5296362500717509</v>
      </c>
      <c r="CZ362">
        <f t="shared" si="572"/>
        <v>2.8459931929593644E-4</v>
      </c>
      <c r="DA362">
        <f t="shared" si="573"/>
        <v>0.19533107740255556</v>
      </c>
      <c r="DB362">
        <f t="shared" si="574"/>
        <v>-0.59553347351563746</v>
      </c>
      <c r="DC362">
        <f t="shared" si="575"/>
        <v>3.3017911830781857E-2</v>
      </c>
      <c r="DD362">
        <f>0</f>
        <v>0</v>
      </c>
      <c r="DE362">
        <f>0</f>
        <v>0</v>
      </c>
      <c r="DF362">
        <f>(((Parameters!$C$35))/(((Parameters!$C$35))^2+((C362*Parameters!$C$34-1/(C362*Parameters!$C$33)))^2))+(((Parameters!$C$39+Parameters!$C$38))/(((Parameters!$C$39+Parameters!$C$38))^2+((C362*Parameters!$C$37-1/(C362*Parameters!$C$36)))^2))</f>
        <v>4.8428962608687721E-3</v>
      </c>
      <c r="DG362">
        <f>(-((C362*Parameters!$C$34-1/(C362*Parameters!$C$33)))/(((Parameters!$C$35))^2+((C362*Parameters!$C$34-1/(C362*Parameters!$C$33)))^2))+(-((C362*Parameters!$C$37-1/(C362*Parameters!$C$36)))/(((Parameters!$C$39+Parameters!$C$38))^2+((C362*Parameters!$C$37-1/(C362*Parameters!$C$36)))^2))</f>
        <v>3.5912417742452012E-2</v>
      </c>
      <c r="DH362">
        <f t="shared" si="576"/>
        <v>0.5180732317093899</v>
      </c>
      <c r="DI362">
        <f t="shared" si="577"/>
        <v>7.3987869469204867E-2</v>
      </c>
      <c r="DJ362">
        <f t="shared" si="578"/>
        <v>8.8744605168604024E-3</v>
      </c>
      <c r="DK362">
        <f t="shared" si="579"/>
        <v>7.5296362500717509</v>
      </c>
      <c r="DL362">
        <f t="shared" si="580"/>
        <v>-3.7852605554656226E-3</v>
      </c>
      <c r="DM362">
        <f t="shared" si="581"/>
        <v>0.17410393284379549</v>
      </c>
      <c r="DN362">
        <f t="shared" si="582"/>
        <v>-0.59553347351563746</v>
      </c>
      <c r="DO362">
        <f t="shared" si="583"/>
        <v>3.3017911830781857E-2</v>
      </c>
      <c r="DP362">
        <f>2*((((Parameters!$C$41)/((Parameters!$C$41)^2+(C362*(Parameters!$C$40*(1-Parameters!$C$42)))^2)))/((((Parameters!$C$41)/((Parameters!$C$41)^2+(C362*(Parameters!$C$40*(1-Parameters!$C$42)))^2)))^2+((-(C362*(Parameters!$C$40*(1-Parameters!$C$42)))/((Parameters!$C$41)^2+(C362*(Parameters!$C$40*(1-Parameters!$C$42)))^2)+C362*Parameters!$C$43))^2))</f>
        <v>0.20000000942998492</v>
      </c>
      <c r="DQ362">
        <f>2*(-((-(C362*(Parameters!$C$40*(1-Parameters!$C$42)))/((Parameters!$C$41)^2+(C362*(Parameters!$C$40*(1-Parameters!$C$42)))^2)+C362*Parameters!$C$43))/((((Parameters!$C$41)/((Parameters!$C$41)^2+(C362*(Parameters!$C$40*(1-Parameters!$C$42)))^2)))^2+((-(C362*(Parameters!$C$40*(1-Parameters!$C$42)))/((Parameters!$C$41)^2+(C362*(Parameters!$C$40*(1-Parameters!$C$42)))^2)+C362*Parameters!$C$43))^2))</f>
        <v>0.23786531662094368</v>
      </c>
      <c r="DR362">
        <f>0</f>
        <v>0</v>
      </c>
      <c r="DS362">
        <f>0</f>
        <v>0</v>
      </c>
      <c r="DT362">
        <f t="shared" si="584"/>
        <v>0.5180732317093899</v>
      </c>
      <c r="DU362">
        <f t="shared" si="585"/>
        <v>7.3987869469204867E-2</v>
      </c>
      <c r="DV362">
        <f t="shared" si="586"/>
        <v>9.4889963746759676E-2</v>
      </c>
      <c r="DW362">
        <f t="shared" si="587"/>
        <v>7.6676654779566862</v>
      </c>
      <c r="DX362">
        <f t="shared" si="588"/>
        <v>-3.7852605554656226E-3</v>
      </c>
      <c r="DY362">
        <f t="shared" si="589"/>
        <v>0.17410393284379549</v>
      </c>
      <c r="DZ362">
        <f t="shared" si="590"/>
        <v>-0.63770381277326649</v>
      </c>
      <c r="EA362">
        <f t="shared" si="591"/>
        <v>6.6938317840819814E-2</v>
      </c>
      <c r="EB362">
        <f>0</f>
        <v>0</v>
      </c>
      <c r="EC362">
        <f>0</f>
        <v>0</v>
      </c>
      <c r="ED362">
        <f>0</f>
        <v>0</v>
      </c>
      <c r="EE362">
        <f>C362*Parameters!$C$44</f>
        <v>3.9644219162949977E-7</v>
      </c>
      <c r="EF362">
        <f t="shared" si="592"/>
        <v>0.51807019192328319</v>
      </c>
      <c r="EG362">
        <f t="shared" si="593"/>
        <v>7.3987907087590052E-2</v>
      </c>
      <c r="EH362">
        <f t="shared" si="594"/>
        <v>9.4889963746759676E-2</v>
      </c>
      <c r="EI362">
        <f t="shared" si="595"/>
        <v>7.6676654779566862</v>
      </c>
      <c r="EJ362">
        <f t="shared" si="596"/>
        <v>-3.7852870926390514E-3</v>
      </c>
      <c r="EK362">
        <f t="shared" si="597"/>
        <v>0.17410368003109836</v>
      </c>
      <c r="EL362">
        <f t="shared" si="598"/>
        <v>-0.63770381277326649</v>
      </c>
      <c r="EM362">
        <f t="shared" si="599"/>
        <v>6.6938317840819814E-2</v>
      </c>
      <c r="EN362">
        <f>0</f>
        <v>0</v>
      </c>
      <c r="EO362">
        <f>0</f>
        <v>0</v>
      </c>
      <c r="EP362">
        <f>(((2*Parameters!$C$47))/(((2*Parameters!$C$47))^2+((2*(C362*Parameters!$C$46-1/(C362*Parameters!$C$45))))^2))</f>
        <v>7.6068548331290066E-11</v>
      </c>
      <c r="EQ362">
        <f>(-((2*(C362*Parameters!$C$46-1/(C362*Parameters!$C$45))))/(((2*Parameters!$C$47))^2+((2*(C362*Parameters!$C$46-1/(C362*Parameters!$C$45))))^2))</f>
        <v>4.3608642586951328E-5</v>
      </c>
      <c r="ER362">
        <f t="shared" si="600"/>
        <v>0.51773581544719682</v>
      </c>
      <c r="ES362">
        <f t="shared" si="601"/>
        <v>7.3992045693372352E-2</v>
      </c>
      <c r="ET362">
        <f t="shared" si="602"/>
        <v>9.4889963746759676E-2</v>
      </c>
      <c r="EU362">
        <f t="shared" si="603"/>
        <v>7.6676654779566862</v>
      </c>
      <c r="EV362">
        <f t="shared" si="604"/>
        <v>-3.7882062303263467E-3</v>
      </c>
      <c r="EW362">
        <f t="shared" si="605"/>
        <v>0.17407587063854268</v>
      </c>
      <c r="EX362">
        <f t="shared" si="606"/>
        <v>-0.63770381277326649</v>
      </c>
      <c r="EY362">
        <f t="shared" si="607"/>
        <v>6.6938317840819814E-2</v>
      </c>
      <c r="EZ362">
        <f>(ER362+ET362/Parameters!$C$6+Parameters!$C$7*(EV362+EX362/Parameters!$C$6))</f>
        <v>0.52103633592534504</v>
      </c>
      <c r="FA362">
        <f>(ES362+EU362/Parameters!$C$6+Parameters!$C$7*(EW362+EY362/Parameters!$C$6))</f>
        <v>0.34069345362230058</v>
      </c>
      <c r="FB362">
        <f t="shared" si="608"/>
        <v>4.1167125840780301</v>
      </c>
      <c r="FC362">
        <f t="shared" si="609"/>
        <v>1.6063331765903341</v>
      </c>
      <c r="FD362">
        <f>(ER362+ET362/Parameters!$C$6+Parameters!$C$8*(EV362+EX362/Parameters!$C$6))</f>
        <v>-0.77742408476187042</v>
      </c>
      <c r="FE362">
        <f>(ES362+EU362/Parameters!$C$6+Parameters!$C$8*(EW362+EY362/Parameters!$C$6))</f>
        <v>9.1609014513595568</v>
      </c>
      <c r="FF362">
        <f t="shared" si="610"/>
        <v>-19.269929050021059</v>
      </c>
      <c r="FG362">
        <f t="shared" si="611"/>
        <v>0.10876860222690053</v>
      </c>
    </row>
    <row r="363" spans="1:163" x14ac:dyDescent="0.15">
      <c r="A363">
        <f>Parameters!$C$2*(Parameters!$C$3/Parameters!$C$2)^((ROW()-2)/(Parameters!$C$4-1))</f>
        <v>6382.6348619054852</v>
      </c>
      <c r="B363">
        <f t="shared" si="510"/>
        <v>3.8049999999999997</v>
      </c>
      <c r="C363">
        <f t="shared" si="511"/>
        <v>40103.277585416748</v>
      </c>
      <c r="D363">
        <f>1</f>
        <v>1</v>
      </c>
      <c r="E363">
        <f>0</f>
        <v>0</v>
      </c>
      <c r="F363">
        <f>0</f>
        <v>0</v>
      </c>
      <c r="G363">
        <f>0</f>
        <v>0</v>
      </c>
      <c r="H363">
        <f>0</f>
        <v>0</v>
      </c>
      <c r="I363">
        <f>0</f>
        <v>0</v>
      </c>
      <c r="J363">
        <f>1</f>
        <v>1</v>
      </c>
      <c r="K363">
        <f>0</f>
        <v>0</v>
      </c>
      <c r="L363">
        <f>2*Parameters!$C$10</f>
        <v>0.04</v>
      </c>
      <c r="M363">
        <f>2*C363*Parameters!$C$9</f>
        <v>8.0206555170833499E-2</v>
      </c>
      <c r="N363">
        <f>0</f>
        <v>0</v>
      </c>
      <c r="O363">
        <f>0</f>
        <v>0</v>
      </c>
      <c r="P363">
        <f t="shared" si="512"/>
        <v>1</v>
      </c>
      <c r="Q363">
        <f t="shared" si="513"/>
        <v>0</v>
      </c>
      <c r="R363">
        <f t="shared" si="514"/>
        <v>0.04</v>
      </c>
      <c r="S363">
        <f t="shared" si="515"/>
        <v>8.0206555170833499E-2</v>
      </c>
      <c r="T363">
        <f t="shared" si="516"/>
        <v>0</v>
      </c>
      <c r="U363">
        <f t="shared" si="517"/>
        <v>0</v>
      </c>
      <c r="V363">
        <f t="shared" si="518"/>
        <v>1</v>
      </c>
      <c r="W363">
        <f t="shared" si="519"/>
        <v>0</v>
      </c>
      <c r="X363">
        <f>0</f>
        <v>0</v>
      </c>
      <c r="Y363">
        <f>0</f>
        <v>0</v>
      </c>
      <c r="Z363">
        <f>0</f>
        <v>0</v>
      </c>
      <c r="AA363">
        <f>C363*(Parameters!$C$12+Parameters!$C$11/2)</f>
        <v>3.0077458189062562E-6</v>
      </c>
      <c r="AB363">
        <f t="shared" si="520"/>
        <v>0.99999975875906899</v>
      </c>
      <c r="AC363">
        <f t="shared" si="521"/>
        <v>1.2030983275625025E-7</v>
      </c>
      <c r="AD363">
        <f t="shared" si="522"/>
        <v>0.04</v>
      </c>
      <c r="AE363">
        <f t="shared" si="523"/>
        <v>8.0206555170833499E-2</v>
      </c>
      <c r="AF363">
        <f t="shared" si="524"/>
        <v>0</v>
      </c>
      <c r="AG363">
        <f t="shared" si="525"/>
        <v>3.0077458189062562E-6</v>
      </c>
      <c r="AH363">
        <f t="shared" si="526"/>
        <v>1</v>
      </c>
      <c r="AI363">
        <f t="shared" si="527"/>
        <v>0</v>
      </c>
      <c r="AJ363">
        <f>0</f>
        <v>0</v>
      </c>
      <c r="AK363">
        <f>0</f>
        <v>0</v>
      </c>
      <c r="AL363">
        <f>(((2*Parameters!$C$15))/(((2*Parameters!$C$15))^2+((2*(C363*Parameters!$C$14-1/(C363*Parameters!$C$13))))^2))</f>
        <v>1.608686784654366E-3</v>
      </c>
      <c r="AM363">
        <f>(-((2*(C363*Parameters!$C$14-1/(C363*Parameters!$C$13))))/(((2*Parameters!$C$15))^2+((2*(C363*Parameters!$C$14-1/(C363*Parameters!$C$13))))^2))</f>
        <v>0.20053573682311099</v>
      </c>
      <c r="AN363">
        <f t="shared" si="528"/>
        <v>0.98397982559122854</v>
      </c>
      <c r="AO363">
        <f t="shared" si="529"/>
        <v>8.1505770081031666E-3</v>
      </c>
      <c r="AP363">
        <f t="shared" si="530"/>
        <v>0.04</v>
      </c>
      <c r="AQ363">
        <f t="shared" si="531"/>
        <v>8.0206555170833499E-2</v>
      </c>
      <c r="AR363">
        <f t="shared" si="532"/>
        <v>1.608686784654366E-3</v>
      </c>
      <c r="AS363">
        <f t="shared" si="533"/>
        <v>0.20053874456892989</v>
      </c>
      <c r="AT363">
        <f t="shared" si="534"/>
        <v>1</v>
      </c>
      <c r="AU363">
        <f t="shared" si="535"/>
        <v>0</v>
      </c>
      <c r="AV363">
        <f>2*Parameters!$C$17</f>
        <v>0.04</v>
      </c>
      <c r="AW363">
        <f>2*C363*Parameters!$C$16</f>
        <v>8.0206555170833499E-2</v>
      </c>
      <c r="AX363">
        <f>0</f>
        <v>0</v>
      </c>
      <c r="AY363">
        <f>0</f>
        <v>0</v>
      </c>
      <c r="AZ363">
        <f t="shared" si="536"/>
        <v>0.98397982559122854</v>
      </c>
      <c r="BA363">
        <f t="shared" si="537"/>
        <v>8.1505770081031666E-3</v>
      </c>
      <c r="BB363">
        <f t="shared" si="538"/>
        <v>7.8705463319174593E-2</v>
      </c>
      <c r="BC363">
        <f t="shared" si="539"/>
        <v>0.15945421041942762</v>
      </c>
      <c r="BD363">
        <f t="shared" si="540"/>
        <v>1.608686784654366E-3</v>
      </c>
      <c r="BE363">
        <f t="shared" si="541"/>
        <v>0.20053874456892989</v>
      </c>
      <c r="BF363">
        <f t="shared" si="542"/>
        <v>0.98397982559122865</v>
      </c>
      <c r="BG363">
        <f t="shared" si="543"/>
        <v>8.1505770081031666E-3</v>
      </c>
      <c r="BH363">
        <f>0</f>
        <v>0</v>
      </c>
      <c r="BI363">
        <f>0</f>
        <v>0</v>
      </c>
      <c r="BJ363">
        <f>0</f>
        <v>0</v>
      </c>
      <c r="BK363">
        <f>C363*(Parameters!$C$19+Parameters!$C$18/2)</f>
        <v>3.0077458189062562E-6</v>
      </c>
      <c r="BL363">
        <f t="shared" si="544"/>
        <v>0.98397934599349379</v>
      </c>
      <c r="BM363">
        <f t="shared" si="545"/>
        <v>8.1508137341313892E-3</v>
      </c>
      <c r="BN363">
        <f t="shared" si="546"/>
        <v>7.8705463319174593E-2</v>
      </c>
      <c r="BO363">
        <f t="shared" si="547"/>
        <v>0.15945421041942762</v>
      </c>
      <c r="BP363">
        <f t="shared" si="548"/>
        <v>1.6086622697904483E-3</v>
      </c>
      <c r="BQ363">
        <f t="shared" si="549"/>
        <v>0.20054170413013619</v>
      </c>
      <c r="BR363">
        <f t="shared" si="550"/>
        <v>0.98397982559122865</v>
      </c>
      <c r="BS363">
        <f t="shared" si="551"/>
        <v>8.1505770081031666E-3</v>
      </c>
      <c r="BT363">
        <f>2*((((Parameters!$C$21)/((Parameters!$C$21)^2+(C363*Parameters!$C$20)^2)))/((((Parameters!$C$21)/((Parameters!$C$21)^2+(C363*Parameters!$C$20)^2)))^2+((-(C363*Parameters!$C$20)/((Parameters!$C$21)^2+(C363*Parameters!$C$20)^2)+C363*Parameters!$C$22))^2))</f>
        <v>4.0000043745058021E-2</v>
      </c>
      <c r="BU363">
        <f>2*(-((-(C363*Parameters!$C$20)/((Parameters!$C$21)^2+(C363*Parameters!$C$20)^2)+C363*Parameters!$C$22))/((((Parameters!$C$21)/((Parameters!$C$21)^2+(C363*Parameters!$C$20)^2)))^2+((-(C363*Parameters!$C$20)/((Parameters!$C$21)^2+(C363*Parameters!$C$20)^2)+C363*Parameters!$C$22))^2))</f>
        <v>5.4540487337997972</v>
      </c>
      <c r="BV363">
        <f>0</f>
        <v>0</v>
      </c>
      <c r="BW363">
        <f>0</f>
        <v>0</v>
      </c>
      <c r="BX363">
        <f t="shared" si="552"/>
        <v>0.98397934599349379</v>
      </c>
      <c r="BY363">
        <f t="shared" si="553"/>
        <v>8.1508137341313892E-3</v>
      </c>
      <c r="BZ363">
        <f t="shared" si="554"/>
        <v>7.3609744877070615E-2</v>
      </c>
      <c r="CA363">
        <f t="shared" si="555"/>
        <v>5.5264515494263176</v>
      </c>
      <c r="CB363">
        <f t="shared" si="556"/>
        <v>1.6086622697904483E-3</v>
      </c>
      <c r="CC363">
        <f t="shared" si="557"/>
        <v>0.20054170413013619</v>
      </c>
      <c r="CD363">
        <f t="shared" si="558"/>
        <v>-0.10972005533263152</v>
      </c>
      <c r="CE363">
        <f t="shared" si="559"/>
        <v>2.4945976361679202E-2</v>
      </c>
      <c r="CF363">
        <f>0</f>
        <v>0</v>
      </c>
      <c r="CG363">
        <f>0</f>
        <v>0</v>
      </c>
      <c r="CH363">
        <f>(((Parameters!$C$25))/(((Parameters!$C$25))^2+((C363*Parameters!$C$24-1/(C363*Parameters!$C$23)))^2))+(((Parameters!$C$29+Parameters!$C$28))/(((Parameters!$C$29+Parameters!$C$28))^2+((C363*Parameters!$C$27-1/(C363*Parameters!$C$26)))^2))</f>
        <v>4.9473449447076092E-3</v>
      </c>
      <c r="CI363">
        <f>(-((C363*Parameters!$C$24-1/(C363*Parameters!$C$23)))/(((Parameters!$C$25))^2+((C363*Parameters!$C$24-1/(C363*Parameters!$C$23)))^2))+(-((C363*Parameters!$C$27-1/(C363*Parameters!$C$26)))/(((Parameters!$C$29+Parameters!$C$28))^2+((C363*Parameters!$C$27-1/(C363*Parameters!$C$26)))^2))</f>
        <v>3.6298745744951094E-2</v>
      </c>
      <c r="CJ363">
        <f t="shared" si="560"/>
        <v>0.78374025912827561</v>
      </c>
      <c r="CK363">
        <f t="shared" si="561"/>
        <v>3.8164017283000715E-2</v>
      </c>
      <c r="CL363">
        <f t="shared" si="562"/>
        <v>7.3609744877070615E-2</v>
      </c>
      <c r="CM363">
        <f t="shared" si="563"/>
        <v>5.5264515494263176</v>
      </c>
      <c r="CN363">
        <f t="shared" si="564"/>
        <v>1.6033165539536113E-4</v>
      </c>
      <c r="CO363">
        <f t="shared" si="565"/>
        <v>0.19668242008853878</v>
      </c>
      <c r="CP363">
        <f t="shared" si="566"/>
        <v>-0.10972005533263152</v>
      </c>
      <c r="CQ363">
        <f t="shared" si="567"/>
        <v>2.4945976361679202E-2</v>
      </c>
      <c r="CR363">
        <f>2*((((Parameters!$C$31)/((Parameters!$C$31)^2+(C363*Parameters!$C$30)^2)))/((((Parameters!$C$31)/((Parameters!$C$31)^2+(C363*Parameters!$C$30)^2)))^2+((-(C363*Parameters!$C$30)/((Parameters!$C$31)^2+(C363*Parameters!$C$30)^2)+C363*Parameters!$C$32))^2))</f>
        <v>4.0000021229210377E-2</v>
      </c>
      <c r="CS363">
        <f>2*(-((-(C363*Parameters!$C$30)/((Parameters!$C$31)^2+(C363*Parameters!$C$30)^2)+C363*Parameters!$C$32))/((((Parameters!$C$31)/((Parameters!$C$31)^2+(C363*Parameters!$C$30)^2)))^2+((-(C363*Parameters!$C$30)/((Parameters!$C$31)^2+(C363*Parameters!$C$30)^2)+C363*Parameters!$C$32))^2))</f>
        <v>2.6468170228497554</v>
      </c>
      <c r="CT363">
        <f>0</f>
        <v>0</v>
      </c>
      <c r="CU363">
        <f>0</f>
        <v>0</v>
      </c>
      <c r="CV363">
        <f t="shared" si="568"/>
        <v>0.78374025912827561</v>
      </c>
      <c r="CW363">
        <f t="shared" si="569"/>
        <v>3.8164017283000715E-2</v>
      </c>
      <c r="CX363">
        <f t="shared" si="570"/>
        <v>3.9462012754099135E-3</v>
      </c>
      <c r="CY363">
        <f t="shared" si="571"/>
        <v>7.6023951702812278</v>
      </c>
      <c r="CZ363">
        <f t="shared" si="572"/>
        <v>1.6033165539536113E-4</v>
      </c>
      <c r="DA363">
        <f t="shared" si="573"/>
        <v>0.19668242008853878</v>
      </c>
      <c r="DB363">
        <f t="shared" si="574"/>
        <v>-0.63029601964864312</v>
      </c>
      <c r="DC363">
        <f t="shared" si="575"/>
        <v>3.3237645895435347E-2</v>
      </c>
      <c r="DD363">
        <f>0</f>
        <v>0</v>
      </c>
      <c r="DE363">
        <f>0</f>
        <v>0</v>
      </c>
      <c r="DF363">
        <f>(((Parameters!$C$35))/(((Parameters!$C$35))^2+((C363*Parameters!$C$34-1/(C363*Parameters!$C$33)))^2))+(((Parameters!$C$39+Parameters!$C$38))/(((Parameters!$C$39+Parameters!$C$38))^2+((C363*Parameters!$C$37-1/(C363*Parameters!$C$36)))^2))</f>
        <v>4.9473449447076092E-3</v>
      </c>
      <c r="DG363">
        <f>(-((C363*Parameters!$C$34-1/(C363*Parameters!$C$33)))/(((Parameters!$C$35))^2+((C363*Parameters!$C$34-1/(C363*Parameters!$C$33)))^2))+(-((C363*Parameters!$C$37-1/(C363*Parameters!$C$36)))/(((Parameters!$C$39+Parameters!$C$38))^2+((C363*Parameters!$C$37-1/(C363*Parameters!$C$36)))^2))</f>
        <v>3.6298745744951094E-2</v>
      </c>
      <c r="DH363">
        <f t="shared" si="576"/>
        <v>0.50780237300852393</v>
      </c>
      <c r="DI363">
        <f t="shared" si="577"/>
        <v>7.5918930753115593E-2</v>
      </c>
      <c r="DJ363">
        <f t="shared" si="578"/>
        <v>3.9462012754099135E-3</v>
      </c>
      <c r="DK363">
        <f t="shared" si="579"/>
        <v>7.6023951702812278</v>
      </c>
      <c r="DL363">
        <f t="shared" si="580"/>
        <v>-4.1644450286018068E-3</v>
      </c>
      <c r="DM363">
        <f t="shared" si="581"/>
        <v>0.17396790322665276</v>
      </c>
      <c r="DN363">
        <f t="shared" si="582"/>
        <v>-0.63029601964864312</v>
      </c>
      <c r="DO363">
        <f t="shared" si="583"/>
        <v>3.3237645895435347E-2</v>
      </c>
      <c r="DP363">
        <f>2*((((Parameters!$C$41)/((Parameters!$C$41)^2+(C363*(Parameters!$C$40*(1-Parameters!$C$42)))^2)))/((((Parameters!$C$41)/((Parameters!$C$41)^2+(C363*(Parameters!$C$40*(1-Parameters!$C$42)))^2)))^2+((-(C363*(Parameters!$C$40*(1-Parameters!$C$42)))/((Parameters!$C$41)^2+(C363*(Parameters!$C$40*(1-Parameters!$C$42)))^2)+C363*Parameters!$C$43))^2))</f>
        <v>0.20000000964963752</v>
      </c>
      <c r="DQ363">
        <f>2*(-((-(C363*(Parameters!$C$40*(1-Parameters!$C$42)))/((Parameters!$C$41)^2+(C363*(Parameters!$C$40*(1-Parameters!$C$42)))^2)+C363*Parameters!$C$43))/((((Parameters!$C$41)/((Parameters!$C$41)^2+(C363*(Parameters!$C$40*(1-Parameters!$C$42)))^2)))^2+((-(C363*(Parameters!$C$40*(1-Parameters!$C$42)))/((Parameters!$C$41)^2+(C363*(Parameters!$C$40*(1-Parameters!$C$42)))^2)+C363*Parameters!$C$43))^2))</f>
        <v>0.24061966730690401</v>
      </c>
      <c r="DR363">
        <f>0</f>
        <v>0</v>
      </c>
      <c r="DS363">
        <f>0</f>
        <v>0</v>
      </c>
      <c r="DT363">
        <f t="shared" si="584"/>
        <v>0.50780237300852393</v>
      </c>
      <c r="DU363">
        <f t="shared" si="585"/>
        <v>7.5918930753115593E-2</v>
      </c>
      <c r="DV363">
        <f t="shared" si="586"/>
        <v>8.7239092917112973E-2</v>
      </c>
      <c r="DW363">
        <f t="shared" si="587"/>
        <v>7.7397661952154087</v>
      </c>
      <c r="DX363">
        <f t="shared" si="588"/>
        <v>-4.1644450286018068E-3</v>
      </c>
      <c r="DY363">
        <f t="shared" si="589"/>
        <v>0.17396790322665276</v>
      </c>
      <c r="DZ363">
        <f t="shared" si="590"/>
        <v>-0.67298900769102565</v>
      </c>
      <c r="EA363">
        <f t="shared" si="591"/>
        <v>6.7029180842193045E-2</v>
      </c>
      <c r="EB363">
        <f>0</f>
        <v>0</v>
      </c>
      <c r="EC363">
        <f>0</f>
        <v>0</v>
      </c>
      <c r="ED363">
        <f>0</f>
        <v>0</v>
      </c>
      <c r="EE363">
        <f>C363*Parameters!$C$44</f>
        <v>4.0103277585416745E-7</v>
      </c>
      <c r="EF363">
        <f t="shared" si="592"/>
        <v>0.50779926910860218</v>
      </c>
      <c r="EG363">
        <f t="shared" si="593"/>
        <v>7.5918965738851193E-2</v>
      </c>
      <c r="EH363">
        <f t="shared" si="594"/>
        <v>8.7239092917112973E-2</v>
      </c>
      <c r="EI363">
        <f t="shared" si="595"/>
        <v>7.7397661952154087</v>
      </c>
      <c r="EJ363">
        <f t="shared" si="596"/>
        <v>-4.1644719095002636E-3</v>
      </c>
      <c r="EK363">
        <f t="shared" si="597"/>
        <v>0.17396763333600287</v>
      </c>
      <c r="EL363">
        <f t="shared" si="598"/>
        <v>-0.67298900769102565</v>
      </c>
      <c r="EM363">
        <f t="shared" si="599"/>
        <v>6.7029180842193045E-2</v>
      </c>
      <c r="EN363">
        <f>0</f>
        <v>0</v>
      </c>
      <c r="EO363">
        <f>0</f>
        <v>0</v>
      </c>
      <c r="EP363">
        <f>(((2*Parameters!$C$47))/(((2*Parameters!$C$47))^2+((2*(C363*Parameters!$C$46-1/(C363*Parameters!$C$45))))^2))</f>
        <v>7.7840412565757655E-11</v>
      </c>
      <c r="EQ363">
        <f>(-((2*(C363*Parameters!$C$46-1/(C363*Parameters!$C$45))))/(((2*Parameters!$C$47))^2+((2*(C363*Parameters!$C$46-1/(C363*Parameters!$C$45))))^2))</f>
        <v>4.411360690464884E-5</v>
      </c>
      <c r="ER363">
        <f t="shared" si="600"/>
        <v>0.50745784011192319</v>
      </c>
      <c r="ES363">
        <f t="shared" si="601"/>
        <v>7.5922814772369451E-2</v>
      </c>
      <c r="ET363">
        <f t="shared" si="602"/>
        <v>8.7239092917112973E-2</v>
      </c>
      <c r="EU363">
        <f t="shared" si="603"/>
        <v>7.7397661952154087</v>
      </c>
      <c r="EV363">
        <f t="shared" si="604"/>
        <v>-4.1674288608208182E-3</v>
      </c>
      <c r="EW363">
        <f t="shared" si="605"/>
        <v>0.17393794536868401</v>
      </c>
      <c r="EX363">
        <f t="shared" si="606"/>
        <v>-0.67298900769102565</v>
      </c>
      <c r="EY363">
        <f t="shared" si="607"/>
        <v>6.7029180842193045E-2</v>
      </c>
      <c r="EZ363">
        <f>(ER363+ET363/Parameters!$C$6+Parameters!$C$7*(EV363+EX363/Parameters!$C$6))</f>
        <v>0.51049224334382282</v>
      </c>
      <c r="FA363">
        <f>(ES363+EU363/Parameters!$C$6+Parameters!$C$7*(EW363+EY363/Parameters!$C$6))</f>
        <v>0.34513207373638366</v>
      </c>
      <c r="FB363">
        <f t="shared" si="608"/>
        <v>4.2053826759252404</v>
      </c>
      <c r="FC363">
        <f t="shared" si="609"/>
        <v>1.6228154501776952</v>
      </c>
      <c r="FD363">
        <f>(ER363+ET363/Parameters!$C$6+Parameters!$C$8*(EV363+EX363/Parameters!$C$6))</f>
        <v>-0.86829486524682786</v>
      </c>
      <c r="FE363">
        <f>(ES363+EU363/Parameters!$C$6+Parameters!$C$8*(EW363+EY363/Parameters!$C$6))</f>
        <v>9.15860183059179</v>
      </c>
      <c r="FF363">
        <f t="shared" si="610"/>
        <v>-19.275444743904917</v>
      </c>
      <c r="FG363">
        <f t="shared" si="611"/>
        <v>0.10869955416217697</v>
      </c>
    </row>
    <row r="364" spans="1:163" x14ac:dyDescent="0.15">
      <c r="A364">
        <f>Parameters!$C$2*(Parameters!$C$3/Parameters!$C$2)^((ROW()-2)/(Parameters!$C$4-1))</f>
        <v>6456.5422903465587</v>
      </c>
      <c r="B364">
        <f t="shared" si="510"/>
        <v>3.81</v>
      </c>
      <c r="C364">
        <f t="shared" si="511"/>
        <v>40567.65165388913</v>
      </c>
      <c r="D364">
        <f>1</f>
        <v>1</v>
      </c>
      <c r="E364">
        <f>0</f>
        <v>0</v>
      </c>
      <c r="F364">
        <f>0</f>
        <v>0</v>
      </c>
      <c r="G364">
        <f>0</f>
        <v>0</v>
      </c>
      <c r="H364">
        <f>0</f>
        <v>0</v>
      </c>
      <c r="I364">
        <f>0</f>
        <v>0</v>
      </c>
      <c r="J364">
        <f>1</f>
        <v>1</v>
      </c>
      <c r="K364">
        <f>0</f>
        <v>0</v>
      </c>
      <c r="L364">
        <f>2*Parameters!$C$10</f>
        <v>0.04</v>
      </c>
      <c r="M364">
        <f>2*C364*Parameters!$C$9</f>
        <v>8.1135303307778253E-2</v>
      </c>
      <c r="N364">
        <f>0</f>
        <v>0</v>
      </c>
      <c r="O364">
        <f>0</f>
        <v>0</v>
      </c>
      <c r="P364">
        <f t="shared" si="512"/>
        <v>1</v>
      </c>
      <c r="Q364">
        <f t="shared" si="513"/>
        <v>0</v>
      </c>
      <c r="R364">
        <f t="shared" si="514"/>
        <v>0.04</v>
      </c>
      <c r="S364">
        <f t="shared" si="515"/>
        <v>8.1135303307778253E-2</v>
      </c>
      <c r="T364">
        <f t="shared" si="516"/>
        <v>0</v>
      </c>
      <c r="U364">
        <f t="shared" si="517"/>
        <v>0</v>
      </c>
      <c r="V364">
        <f t="shared" si="518"/>
        <v>1</v>
      </c>
      <c r="W364">
        <f t="shared" si="519"/>
        <v>0</v>
      </c>
      <c r="X364">
        <f>0</f>
        <v>0</v>
      </c>
      <c r="Y364">
        <f>0</f>
        <v>0</v>
      </c>
      <c r="Z364">
        <f>0</f>
        <v>0</v>
      </c>
      <c r="AA364">
        <f>C364*(Parameters!$C$12+Parameters!$C$11/2)</f>
        <v>3.0425738740416848E-6</v>
      </c>
      <c r="AB364">
        <f t="shared" si="520"/>
        <v>0.9999997531398459</v>
      </c>
      <c r="AC364">
        <f t="shared" si="521"/>
        <v>1.217029549616674E-7</v>
      </c>
      <c r="AD364">
        <f t="shared" si="522"/>
        <v>0.04</v>
      </c>
      <c r="AE364">
        <f t="shared" si="523"/>
        <v>8.1135303307778253E-2</v>
      </c>
      <c r="AF364">
        <f t="shared" si="524"/>
        <v>0</v>
      </c>
      <c r="AG364">
        <f t="shared" si="525"/>
        <v>3.0425738740416848E-6</v>
      </c>
      <c r="AH364">
        <f t="shared" si="526"/>
        <v>1</v>
      </c>
      <c r="AI364">
        <f t="shared" si="527"/>
        <v>0</v>
      </c>
      <c r="AJ364">
        <f>0</f>
        <v>0</v>
      </c>
      <c r="AK364">
        <f>0</f>
        <v>0</v>
      </c>
      <c r="AL364">
        <f>(((2*Parameters!$C$15))/(((2*Parameters!$C$15))^2+((2*(C364*Parameters!$C$14-1/(C364*Parameters!$C$13))))^2))</f>
        <v>1.6461677809066863E-3</v>
      </c>
      <c r="AM364">
        <f>(-((2*(C364*Parameters!$C$14-1/(C364*Parameters!$C$13))))/(((2*Parameters!$C$15))^2+((2*(C364*Parameters!$C$14-1/(C364*Parameters!$C$13))))^2))</f>
        <v>0.20285828712257301</v>
      </c>
      <c r="AN364">
        <f t="shared" si="528"/>
        <v>0.98360663119689584</v>
      </c>
      <c r="AO364">
        <f t="shared" si="529"/>
        <v>8.2480155100572387E-3</v>
      </c>
      <c r="AP364">
        <f t="shared" si="530"/>
        <v>0.04</v>
      </c>
      <c r="AQ364">
        <f t="shared" si="531"/>
        <v>8.1135303307778253E-2</v>
      </c>
      <c r="AR364">
        <f t="shared" si="532"/>
        <v>1.6461677809066863E-3</v>
      </c>
      <c r="AS364">
        <f t="shared" si="533"/>
        <v>0.20286132969644705</v>
      </c>
      <c r="AT364">
        <f t="shared" si="534"/>
        <v>1</v>
      </c>
      <c r="AU364">
        <f t="shared" si="535"/>
        <v>0</v>
      </c>
      <c r="AV364">
        <f>2*Parameters!$C$17</f>
        <v>0.04</v>
      </c>
      <c r="AW364">
        <f>2*C364*Parameters!$C$16</f>
        <v>8.1135303307778253E-2</v>
      </c>
      <c r="AX364">
        <f>0</f>
        <v>0</v>
      </c>
      <c r="AY364">
        <f>0</f>
        <v>0</v>
      </c>
      <c r="AZ364">
        <f t="shared" si="536"/>
        <v>0.98360663119689584</v>
      </c>
      <c r="BA364">
        <f t="shared" si="537"/>
        <v>8.2480155100572387E-3</v>
      </c>
      <c r="BB364">
        <f t="shared" si="538"/>
        <v>7.8675060007780073E-2</v>
      </c>
      <c r="BC364">
        <f t="shared" si="539"/>
        <v>0.16127044628588269</v>
      </c>
      <c r="BD364">
        <f t="shared" si="540"/>
        <v>1.6461677809066863E-3</v>
      </c>
      <c r="BE364">
        <f t="shared" si="541"/>
        <v>0.20286132969644705</v>
      </c>
      <c r="BF364">
        <f t="shared" si="542"/>
        <v>0.98360663119689573</v>
      </c>
      <c r="BG364">
        <f t="shared" si="543"/>
        <v>8.2480155100572387E-3</v>
      </c>
      <c r="BH364">
        <f>0</f>
        <v>0</v>
      </c>
      <c r="BI364">
        <f>0</f>
        <v>0</v>
      </c>
      <c r="BJ364">
        <f>0</f>
        <v>0</v>
      </c>
      <c r="BK364">
        <f>C364*(Parameters!$C$19+Parameters!$C$18/2)</f>
        <v>3.0425738740416848E-6</v>
      </c>
      <c r="BL364">
        <f t="shared" si="544"/>
        <v>0.98360614051964934</v>
      </c>
      <c r="BM364">
        <f t="shared" si="545"/>
        <v>8.2482548847393564E-3</v>
      </c>
      <c r="BN364">
        <f t="shared" si="546"/>
        <v>7.8675060007780073E-2</v>
      </c>
      <c r="BO364">
        <f t="shared" si="547"/>
        <v>0.16127044628588269</v>
      </c>
      <c r="BP364">
        <f t="shared" si="548"/>
        <v>1.6461426857101828E-3</v>
      </c>
      <c r="BQ364">
        <f t="shared" si="549"/>
        <v>0.20286432239228547</v>
      </c>
      <c r="BR364">
        <f t="shared" si="550"/>
        <v>0.98360663119689573</v>
      </c>
      <c r="BS364">
        <f t="shared" si="551"/>
        <v>8.2480155100572387E-3</v>
      </c>
      <c r="BT364">
        <f>2*((((Parameters!$C$21)/((Parameters!$C$21)^2+(C364*Parameters!$C$20)^2)))/((((Parameters!$C$21)/((Parameters!$C$21)^2+(C364*Parameters!$C$20)^2)))^2+((-(C364*Parameters!$C$20)/((Parameters!$C$21)^2+(C364*Parameters!$C$20)^2)+C364*Parameters!$C$22))^2))</f>
        <v>4.0000044764012178E-2</v>
      </c>
      <c r="BU364">
        <f>2*(-((-(C364*Parameters!$C$20)/((Parameters!$C$21)^2+(C364*Parameters!$C$20)^2)+C364*Parameters!$C$22))/((((Parameters!$C$21)/((Parameters!$C$21)^2+(C364*Parameters!$C$20)^2)))^2+((-(C364*Parameters!$C$20)/((Parameters!$C$21)^2+(C364*Parameters!$C$20)^2)+C364*Parameters!$C$22))^2))</f>
        <v>5.5172037119162374</v>
      </c>
      <c r="BV364">
        <f>0</f>
        <v>0</v>
      </c>
      <c r="BW364">
        <f>0</f>
        <v>0</v>
      </c>
      <c r="BX364">
        <f t="shared" si="552"/>
        <v>0.98360614051964934</v>
      </c>
      <c r="BY364">
        <f t="shared" si="553"/>
        <v>8.2482548847393564E-3</v>
      </c>
      <c r="BZ364">
        <f t="shared" si="554"/>
        <v>7.2512047191808079E-2</v>
      </c>
      <c r="CA364">
        <f t="shared" si="555"/>
        <v>5.5883558263891109</v>
      </c>
      <c r="CB364">
        <f t="shared" si="556"/>
        <v>1.6461426857101828E-3</v>
      </c>
      <c r="CC364">
        <f t="shared" si="557"/>
        <v>0.20286432239228547</v>
      </c>
      <c r="CD364">
        <f t="shared" si="558"/>
        <v>-0.13557131554007751</v>
      </c>
      <c r="CE364">
        <f t="shared" si="559"/>
        <v>2.5444702022713636E-2</v>
      </c>
      <c r="CF364">
        <f>0</f>
        <v>0</v>
      </c>
      <c r="CG364">
        <f>0</f>
        <v>0</v>
      </c>
      <c r="CH364">
        <f>(((Parameters!$C$25))/(((Parameters!$C$25))^2+((C364*Parameters!$C$24-1/(C364*Parameters!$C$23)))^2))+(((Parameters!$C$29+Parameters!$C$28))/(((Parameters!$C$29+Parameters!$C$28))^2+((C364*Parameters!$C$27-1/(C364*Parameters!$C$26)))^2))</f>
        <v>5.05386255207361E-3</v>
      </c>
      <c r="CI364">
        <f>(-((C364*Parameters!$C$24-1/(C364*Parameters!$C$23)))/(((Parameters!$C$25))^2+((C364*Parameters!$C$24-1/(C364*Parameters!$C$23)))^2))+(-((C364*Parameters!$C$27-1/(C364*Parameters!$C$26)))/(((Parameters!$C$29+Parameters!$C$28))^2+((C364*Parameters!$C$27-1/(C364*Parameters!$C$26)))^2))</f>
        <v>3.6688614114905461E-2</v>
      </c>
      <c r="CJ364">
        <f t="shared" si="560"/>
        <v>0.77894357598835251</v>
      </c>
      <c r="CK364">
        <f t="shared" si="561"/>
        <v>3.9151403641491715E-2</v>
      </c>
      <c r="CL364">
        <f t="shared" si="562"/>
        <v>7.2512047191808079E-2</v>
      </c>
      <c r="CM364">
        <f t="shared" si="563"/>
        <v>5.5883558263891109</v>
      </c>
      <c r="CN364">
        <f t="shared" si="564"/>
        <v>2.7453037186735011E-5</v>
      </c>
      <c r="CO364">
        <f t="shared" si="565"/>
        <v>0.19801899273808674</v>
      </c>
      <c r="CP364">
        <f t="shared" si="566"/>
        <v>-0.13557131554007751</v>
      </c>
      <c r="CQ364">
        <f t="shared" si="567"/>
        <v>2.5444702022713636E-2</v>
      </c>
      <c r="CR364">
        <f>2*((((Parameters!$C$31)/((Parameters!$C$31)^2+(C364*Parameters!$C$30)^2)))/((((Parameters!$C$31)/((Parameters!$C$31)^2+(C364*Parameters!$C$30)^2)))^2+((-(C364*Parameters!$C$30)/((Parameters!$C$31)^2+(C364*Parameters!$C$30)^2)+C364*Parameters!$C$32))^2))</f>
        <v>4.0000021723702407E-2</v>
      </c>
      <c r="CS364">
        <f>2*(-((-(C364*Parameters!$C$30)/((Parameters!$C$31)^2+(C364*Parameters!$C$30)^2)+C364*Parameters!$C$32))/((((Parameters!$C$31)/((Parameters!$C$31)^2+(C364*Parameters!$C$30)^2)))^2+((-(C364*Parameters!$C$30)/((Parameters!$C$31)^2+(C364*Parameters!$C$30)^2)+C364*Parameters!$C$32))^2))</f>
        <v>2.6774657360499767</v>
      </c>
      <c r="CT364">
        <f>0</f>
        <v>0</v>
      </c>
      <c r="CU364">
        <f>0</f>
        <v>0</v>
      </c>
      <c r="CV364">
        <f t="shared" si="568"/>
        <v>0.77894357598835251</v>
      </c>
      <c r="CW364">
        <f t="shared" si="569"/>
        <v>3.9151403641491715E-2</v>
      </c>
      <c r="CX364">
        <f t="shared" si="570"/>
        <v>-1.1567346154757463E-3</v>
      </c>
      <c r="CY364">
        <f t="shared" si="571"/>
        <v>7.6755166184103398</v>
      </c>
      <c r="CZ364">
        <f t="shared" si="572"/>
        <v>2.7453037186735011E-5</v>
      </c>
      <c r="DA364">
        <f t="shared" si="573"/>
        <v>0.19801899273808674</v>
      </c>
      <c r="DB364">
        <f t="shared" si="574"/>
        <v>-0.66575928556135011</v>
      </c>
      <c r="DC364">
        <f t="shared" si="575"/>
        <v>3.343897060036076E-2</v>
      </c>
      <c r="DD364">
        <f>0</f>
        <v>0</v>
      </c>
      <c r="DE364">
        <f>0</f>
        <v>0</v>
      </c>
      <c r="DF364">
        <f>(((Parameters!$C$35))/(((Parameters!$C$35))^2+((C364*Parameters!$C$34-1/(C364*Parameters!$C$33)))^2))+(((Parameters!$C$39+Parameters!$C$38))/(((Parameters!$C$39+Parameters!$C$38))^2+((C364*Parameters!$C$37-1/(C364*Parameters!$C$36)))^2))</f>
        <v>5.05386255207361E-3</v>
      </c>
      <c r="DG364">
        <f>(-((C364*Parameters!$C$34-1/(C364*Parameters!$C$33)))/(((Parameters!$C$35))^2+((C364*Parameters!$C$34-1/(C364*Parameters!$C$33)))^2))+(-((C364*Parameters!$C$37-1/(C364*Parameters!$C$36)))/(((Parameters!$C$39+Parameters!$C$38))^2+((C364*Parameters!$C$37-1/(C364*Parameters!$C$36)))^2))</f>
        <v>3.6688614114905461E-2</v>
      </c>
      <c r="DH364">
        <f t="shared" si="576"/>
        <v>0.49733366266519557</v>
      </c>
      <c r="DI364">
        <f t="shared" si="577"/>
        <v>7.7899970657153858E-2</v>
      </c>
      <c r="DJ364">
        <f t="shared" si="578"/>
        <v>-1.1567346154757463E-3</v>
      </c>
      <c r="DK364">
        <f t="shared" si="579"/>
        <v>7.6755166184103398</v>
      </c>
      <c r="DL364">
        <f t="shared" si="580"/>
        <v>-4.5640323735633582E-3</v>
      </c>
      <c r="DM364">
        <f t="shared" si="581"/>
        <v>0.17376220317800825</v>
      </c>
      <c r="DN364">
        <f t="shared" si="582"/>
        <v>-0.66575928556135011</v>
      </c>
      <c r="DO364">
        <f t="shared" si="583"/>
        <v>3.343897060036076E-2</v>
      </c>
      <c r="DP364">
        <f>2*((((Parameters!$C$41)/((Parameters!$C$41)^2+(C364*(Parameters!$C$40*(1-Parameters!$C$42)))^2)))/((((Parameters!$C$41)/((Parameters!$C$41)^2+(C364*(Parameters!$C$40*(1-Parameters!$C$42)))^2)))^2+((-(C364*(Parameters!$C$40*(1-Parameters!$C$42)))/((Parameters!$C$41)^2+(C364*(Parameters!$C$40*(1-Parameters!$C$42)))^2)+C364*Parameters!$C$43))^2))</f>
        <v>0.20000000987440647</v>
      </c>
      <c r="DQ364">
        <f>2*(-((-(C364*(Parameters!$C$40*(1-Parameters!$C$42)))/((Parameters!$C$41)^2+(C364*(Parameters!$C$40*(1-Parameters!$C$42)))^2)+C364*Parameters!$C$43))/((((Parameters!$C$41)/((Parameters!$C$41)^2+(C364*(Parameters!$C$40*(1-Parameters!$C$42)))^2)))^2+((-(C364*(Parameters!$C$40*(1-Parameters!$C$42)))/((Parameters!$C$41)^2+(C364*(Parameters!$C$40*(1-Parameters!$C$42)))^2)+C364*Parameters!$C$43))^2))</f>
        <v>0.24340591187529173</v>
      </c>
      <c r="DR364">
        <f>0</f>
        <v>0</v>
      </c>
      <c r="DS364">
        <f>0</f>
        <v>0</v>
      </c>
      <c r="DT364">
        <f t="shared" si="584"/>
        <v>0.49733366266519557</v>
      </c>
      <c r="DU364">
        <f t="shared" si="585"/>
        <v>7.7899970657153858E-2</v>
      </c>
      <c r="DV364">
        <f t="shared" si="586"/>
        <v>7.9348689435575104E-2</v>
      </c>
      <c r="DW364">
        <f t="shared" si="587"/>
        <v>7.8121505669782874</v>
      </c>
      <c r="DX364">
        <f t="shared" si="588"/>
        <v>-4.5640323735633582E-3</v>
      </c>
      <c r="DY364">
        <f t="shared" si="589"/>
        <v>0.17376220317800825</v>
      </c>
      <c r="DZ364">
        <f t="shared" si="590"/>
        <v>-0.70896683959513274</v>
      </c>
      <c r="EA364">
        <f t="shared" si="591"/>
        <v>6.7080500490045492E-2</v>
      </c>
      <c r="EB364">
        <f>0</f>
        <v>0</v>
      </c>
      <c r="EC364">
        <f>0</f>
        <v>0</v>
      </c>
      <c r="ED364">
        <f>0</f>
        <v>0</v>
      </c>
      <c r="EE364">
        <f>C364*Parameters!$C$44</f>
        <v>4.0567651653889129E-7</v>
      </c>
      <c r="EF364">
        <f t="shared" si="592"/>
        <v>0.49733049345916691</v>
      </c>
      <c r="EG364">
        <f t="shared" si="593"/>
        <v>7.7900002847053784E-2</v>
      </c>
      <c r="EH364">
        <f t="shared" si="594"/>
        <v>7.9348689435575104E-2</v>
      </c>
      <c r="EI364">
        <f t="shared" si="595"/>
        <v>7.8121505669782874</v>
      </c>
      <c r="EJ364">
        <f t="shared" si="596"/>
        <v>-4.5640595865471248E-3</v>
      </c>
      <c r="EK364">
        <f t="shared" si="597"/>
        <v>0.17376191556681042</v>
      </c>
      <c r="EL364">
        <f t="shared" si="598"/>
        <v>-0.70896683959513274</v>
      </c>
      <c r="EM364">
        <f t="shared" si="599"/>
        <v>6.7080500490045492E-2</v>
      </c>
      <c r="EN364">
        <f>0</f>
        <v>0</v>
      </c>
      <c r="EO364">
        <f>0</f>
        <v>0</v>
      </c>
      <c r="EP364">
        <f>(((2*Parameters!$C$47))/(((2*Parameters!$C$47))^2+((2*(C364*Parameters!$C$46-1/(C364*Parameters!$C$45))))^2))</f>
        <v>7.9653548826070327E-11</v>
      </c>
      <c r="EQ364">
        <f>(-((2*(C364*Parameters!$C$46-1/(C364*Parameters!$C$45))))/(((2*Parameters!$C$47))^2+((2*(C364*Parameters!$C$46-1/(C364*Parameters!$C$45))))^2))</f>
        <v>4.4624418434814513E-5</v>
      </c>
      <c r="ER364">
        <f t="shared" si="600"/>
        <v>0.49698188078971067</v>
      </c>
      <c r="ES364">
        <f t="shared" si="601"/>
        <v>7.7903544358438923E-2</v>
      </c>
      <c r="ET364">
        <f t="shared" si="602"/>
        <v>7.9348689435575104E-2</v>
      </c>
      <c r="EU364">
        <f t="shared" si="603"/>
        <v>7.8121505669782874</v>
      </c>
      <c r="EV364">
        <f t="shared" si="604"/>
        <v>-4.567053071341534E-3</v>
      </c>
      <c r="EW364">
        <f t="shared" si="605"/>
        <v>0.17373027833924712</v>
      </c>
      <c r="EX364">
        <f t="shared" si="606"/>
        <v>-0.70896683959513274</v>
      </c>
      <c r="EY364">
        <f t="shared" si="607"/>
        <v>6.7080500490045492E-2</v>
      </c>
      <c r="EZ364">
        <f>(ER364+ET364/Parameters!$C$6+Parameters!$C$7*(EV364+EX364/Parameters!$C$6))</f>
        <v>0.4997418352048611</v>
      </c>
      <c r="FA364">
        <f>(ES364+EU364/Parameters!$C$6+Parameters!$C$7*(EW364+EY364/Parameters!$C$6))</f>
        <v>0.34963052060116195</v>
      </c>
      <c r="FB364">
        <f t="shared" si="608"/>
        <v>4.2947643710096388</v>
      </c>
      <c r="FC364">
        <f t="shared" si="609"/>
        <v>1.6396011662190242</v>
      </c>
      <c r="FD364">
        <f>(ER364+ET364/Parameters!$C$6+Parameters!$C$8*(EV364+EX364/Parameters!$C$6))</f>
        <v>-0.96159662635375076</v>
      </c>
      <c r="FE364">
        <f>(ES364+EU364/Parameters!$C$6+Parameters!$C$8*(EW364+EY364/Parameters!$C$6))</f>
        <v>9.1528061775462053</v>
      </c>
      <c r="FF364">
        <f t="shared" si="610"/>
        <v>-19.27875867772665</v>
      </c>
      <c r="FG364">
        <f t="shared" si="611"/>
        <v>0.10865808985229114</v>
      </c>
    </row>
    <row r="365" spans="1:163" x14ac:dyDescent="0.15">
      <c r="A365">
        <f>Parameters!$C$2*(Parameters!$C$3/Parameters!$C$2)^((ROW()-2)/(Parameters!$C$4-1))</f>
        <v>6531.3055264747209</v>
      </c>
      <c r="B365">
        <f t="shared" si="510"/>
        <v>3.8149999999999999</v>
      </c>
      <c r="C365">
        <f t="shared" si="511"/>
        <v>41037.402920646797</v>
      </c>
      <c r="D365">
        <f>1</f>
        <v>1</v>
      </c>
      <c r="E365">
        <f>0</f>
        <v>0</v>
      </c>
      <c r="F365">
        <f>0</f>
        <v>0</v>
      </c>
      <c r="G365">
        <f>0</f>
        <v>0</v>
      </c>
      <c r="H365">
        <f>0</f>
        <v>0</v>
      </c>
      <c r="I365">
        <f>0</f>
        <v>0</v>
      </c>
      <c r="J365">
        <f>1</f>
        <v>1</v>
      </c>
      <c r="K365">
        <f>0</f>
        <v>0</v>
      </c>
      <c r="L365">
        <f>2*Parameters!$C$10</f>
        <v>0.04</v>
      </c>
      <c r="M365">
        <f>2*C365*Parameters!$C$9</f>
        <v>8.2074805841293591E-2</v>
      </c>
      <c r="N365">
        <f>0</f>
        <v>0</v>
      </c>
      <c r="O365">
        <f>0</f>
        <v>0</v>
      </c>
      <c r="P365">
        <f t="shared" si="512"/>
        <v>1</v>
      </c>
      <c r="Q365">
        <f t="shared" si="513"/>
        <v>0</v>
      </c>
      <c r="R365">
        <f t="shared" si="514"/>
        <v>0.04</v>
      </c>
      <c r="S365">
        <f t="shared" si="515"/>
        <v>8.2074805841293591E-2</v>
      </c>
      <c r="T365">
        <f t="shared" si="516"/>
        <v>0</v>
      </c>
      <c r="U365">
        <f t="shared" si="517"/>
        <v>0</v>
      </c>
      <c r="V365">
        <f t="shared" si="518"/>
        <v>1</v>
      </c>
      <c r="W365">
        <f t="shared" si="519"/>
        <v>0</v>
      </c>
      <c r="X365">
        <f>0</f>
        <v>0</v>
      </c>
      <c r="Y365">
        <f>0</f>
        <v>0</v>
      </c>
      <c r="Z365">
        <f>0</f>
        <v>0</v>
      </c>
      <c r="AA365">
        <f>C365*(Parameters!$C$12+Parameters!$C$11/2)</f>
        <v>3.0778052190485095E-6</v>
      </c>
      <c r="AB365">
        <f t="shared" si="520"/>
        <v>0.99999974738973418</v>
      </c>
      <c r="AC365">
        <f t="shared" si="521"/>
        <v>1.2311220876194037E-7</v>
      </c>
      <c r="AD365">
        <f t="shared" si="522"/>
        <v>0.04</v>
      </c>
      <c r="AE365">
        <f t="shared" si="523"/>
        <v>8.2074805841293591E-2</v>
      </c>
      <c r="AF365">
        <f t="shared" si="524"/>
        <v>0</v>
      </c>
      <c r="AG365">
        <f t="shared" si="525"/>
        <v>3.0778052190485095E-6</v>
      </c>
      <c r="AH365">
        <f t="shared" si="526"/>
        <v>1</v>
      </c>
      <c r="AI365">
        <f t="shared" si="527"/>
        <v>0</v>
      </c>
      <c r="AJ365">
        <f>0</f>
        <v>0</v>
      </c>
      <c r="AK365">
        <f>0</f>
        <v>0</v>
      </c>
      <c r="AL365">
        <f>(((2*Parameters!$C$15))/(((2*Parameters!$C$15))^2+((2*(C365*Parameters!$C$14-1/(C365*Parameters!$C$13))))^2))</f>
        <v>1.6845222868277444E-3</v>
      </c>
      <c r="AM365">
        <f>(-((2*(C365*Parameters!$C$14-1/(C365*Parameters!$C$13))))/(((2*Parameters!$C$15))^2+((2*(C365*Parameters!$C$14-1/(C365*Parameters!$C$13))))^2))</f>
        <v>0.20520774730832847</v>
      </c>
      <c r="AN365">
        <f t="shared" si="528"/>
        <v>0.98322474226374701</v>
      </c>
      <c r="AO365">
        <f t="shared" si="529"/>
        <v>8.3466898441686196E-3</v>
      </c>
      <c r="AP365">
        <f t="shared" si="530"/>
        <v>0.04</v>
      </c>
      <c r="AQ365">
        <f t="shared" si="531"/>
        <v>8.2074805841293591E-2</v>
      </c>
      <c r="AR365">
        <f t="shared" si="532"/>
        <v>1.6845222868277444E-3</v>
      </c>
      <c r="AS365">
        <f t="shared" si="533"/>
        <v>0.20521082511354752</v>
      </c>
      <c r="AT365">
        <f t="shared" si="534"/>
        <v>1</v>
      </c>
      <c r="AU365">
        <f t="shared" si="535"/>
        <v>0</v>
      </c>
      <c r="AV365">
        <f>2*Parameters!$C$17</f>
        <v>0.04</v>
      </c>
      <c r="AW365">
        <f>2*C365*Parameters!$C$16</f>
        <v>8.2074805841293591E-2</v>
      </c>
      <c r="AX365">
        <f>0</f>
        <v>0</v>
      </c>
      <c r="AY365">
        <f>0</f>
        <v>0</v>
      </c>
      <c r="AZ365">
        <f t="shared" si="536"/>
        <v>0.98322474226374701</v>
      </c>
      <c r="BA365">
        <f t="shared" si="537"/>
        <v>8.3466898441686196E-3</v>
      </c>
      <c r="BB365">
        <f t="shared" si="538"/>
        <v>7.8643936742172252E-2</v>
      </c>
      <c r="BC365">
        <f t="shared" si="539"/>
        <v>0.1631066532547133</v>
      </c>
      <c r="BD365">
        <f t="shared" si="540"/>
        <v>1.6845222868277444E-3</v>
      </c>
      <c r="BE365">
        <f t="shared" si="541"/>
        <v>0.20521082511354752</v>
      </c>
      <c r="BF365">
        <f t="shared" si="542"/>
        <v>0.98322474226374701</v>
      </c>
      <c r="BG365">
        <f t="shared" si="543"/>
        <v>8.3466898441686196E-3</v>
      </c>
      <c r="BH365">
        <f>0</f>
        <v>0</v>
      </c>
      <c r="BI365">
        <f>0</f>
        <v>0</v>
      </c>
      <c r="BJ365">
        <f>0</f>
        <v>0</v>
      </c>
      <c r="BK365">
        <f>C365*(Parameters!$C$19+Parameters!$C$18/2)</f>
        <v>3.0778052190485095E-6</v>
      </c>
      <c r="BL365">
        <f t="shared" si="544"/>
        <v>0.9832242402532384</v>
      </c>
      <c r="BM365">
        <f t="shared" si="545"/>
        <v>8.3469318948875704E-3</v>
      </c>
      <c r="BN365">
        <f t="shared" si="546"/>
        <v>7.8643936742172252E-2</v>
      </c>
      <c r="BO365">
        <f t="shared" si="547"/>
        <v>0.1631066532547133</v>
      </c>
      <c r="BP365">
        <f t="shared" si="548"/>
        <v>1.6844965973421802E-3</v>
      </c>
      <c r="BQ365">
        <f t="shared" si="549"/>
        <v>0.20521385128779077</v>
      </c>
      <c r="BR365">
        <f t="shared" si="550"/>
        <v>0.98322474226374701</v>
      </c>
      <c r="BS365">
        <f t="shared" si="551"/>
        <v>8.3466898441686196E-3</v>
      </c>
      <c r="BT365">
        <f>2*((((Parameters!$C$21)/((Parameters!$C$21)^2+(C365*Parameters!$C$20)^2)))/((((Parameters!$C$21)/((Parameters!$C$21)^2+(C365*Parameters!$C$20)^2)))^2+((-(C365*Parameters!$C$20)/((Parameters!$C$21)^2+(C365*Parameters!$C$20)^2)+C365*Parameters!$C$22))^2))</f>
        <v>4.0000045806700864E-2</v>
      </c>
      <c r="BU365">
        <f>2*(-((-(C365*Parameters!$C$20)/((Parameters!$C$21)^2+(C365*Parameters!$C$20)^2)+C365*Parameters!$C$22))/((((Parameters!$C$21)/((Parameters!$C$21)^2+(C365*Parameters!$C$20)^2)))^2+((-(C365*Parameters!$C$20)/((Parameters!$C$21)^2+(C365*Parameters!$C$20)^2)+C365*Parameters!$C$22))^2))</f>
        <v>5.5810899926825668</v>
      </c>
      <c r="BV365">
        <f>0</f>
        <v>0</v>
      </c>
      <c r="BW365">
        <f>0</f>
        <v>0</v>
      </c>
      <c r="BX365">
        <f t="shared" si="552"/>
        <v>0.9832242402532384</v>
      </c>
      <c r="BY365">
        <f t="shared" si="553"/>
        <v>8.3469318948875704E-3</v>
      </c>
      <c r="BZ365">
        <f t="shared" si="554"/>
        <v>7.1387973322400489E-2</v>
      </c>
      <c r="CA365">
        <f t="shared" si="555"/>
        <v>5.6509034987531228</v>
      </c>
      <c r="CB365">
        <f t="shared" si="556"/>
        <v>1.6844965973421802E-3</v>
      </c>
      <c r="CC365">
        <f t="shared" si="557"/>
        <v>0.20521385128779077</v>
      </c>
      <c r="CD365">
        <f t="shared" si="558"/>
        <v>-0.16202484957733554</v>
      </c>
      <c r="CE365">
        <f t="shared" si="559"/>
        <v>2.5956580397984028E-2</v>
      </c>
      <c r="CF365">
        <f>0</f>
        <v>0</v>
      </c>
      <c r="CG365">
        <f>0</f>
        <v>0</v>
      </c>
      <c r="CH365">
        <f>(((Parameters!$C$25))/(((Parameters!$C$25))^2+((C365*Parameters!$C$24-1/(C365*Parameters!$C$23)))^2))+(((Parameters!$C$29+Parameters!$C$28))/(((Parameters!$C$29+Parameters!$C$28))^2+((C365*Parameters!$C$27-1/(C365*Parameters!$C$26)))^2))</f>
        <v>5.162482089092776E-3</v>
      </c>
      <c r="CI365">
        <f>(-((C365*Parameters!$C$24-1/(C365*Parameters!$C$23)))/(((Parameters!$C$25))^2+((C365*Parameters!$C$24-1/(C365*Parameters!$C$23)))^2))+(-((C365*Parameters!$C$27-1/(C365*Parameters!$C$26)))/(((Parameters!$C$29+Parameters!$C$28))^2+((C365*Parameters!$C$27-1/(C365*Parameters!$C$26)))^2))</f>
        <v>3.7082036662406621E-2</v>
      </c>
      <c r="CJ365">
        <f t="shared" si="560"/>
        <v>0.77404576867040675</v>
      </c>
      <c r="CK365">
        <f t="shared" si="561"/>
        <v>4.016683143838843E-2</v>
      </c>
      <c r="CL365">
        <f t="shared" si="562"/>
        <v>7.1387973322400489E-2</v>
      </c>
      <c r="CM365">
        <f t="shared" si="563"/>
        <v>5.6509034987531228</v>
      </c>
      <c r="CN365">
        <f t="shared" si="564"/>
        <v>-1.1447665253751444E-4</v>
      </c>
      <c r="CO365">
        <f t="shared" si="565"/>
        <v>0.19933964025694179</v>
      </c>
      <c r="CP365">
        <f t="shared" si="566"/>
        <v>-0.16202484957733554</v>
      </c>
      <c r="CQ365">
        <f t="shared" si="567"/>
        <v>2.5956580397984028E-2</v>
      </c>
      <c r="CR365">
        <f>2*((((Parameters!$C$31)/((Parameters!$C$31)^2+(C365*Parameters!$C$30)^2)))/((((Parameters!$C$31)/((Parameters!$C$31)^2+(C365*Parameters!$C$30)^2)))^2+((-(C365*Parameters!$C$30)/((Parameters!$C$31)^2+(C365*Parameters!$C$30)^2)+C365*Parameters!$C$32))^2))</f>
        <v>4.0000022229712655E-2</v>
      </c>
      <c r="CS365">
        <f>2*(-((-(C365*Parameters!$C$30)/((Parameters!$C$31)^2+(C365*Parameters!$C$30)^2)+C365*Parameters!$C$32))/((((Parameters!$C$31)/((Parameters!$C$31)^2+(C365*Parameters!$C$30)^2)))^2+((-(C365*Parameters!$C$30)/((Parameters!$C$31)^2+(C365*Parameters!$C$30)^2)+C365*Parameters!$C$32))^2))</f>
        <v>2.7084693452044162</v>
      </c>
      <c r="CT365">
        <f>0</f>
        <v>0</v>
      </c>
      <c r="CU365">
        <f>0</f>
        <v>0</v>
      </c>
      <c r="CV365">
        <f t="shared" si="568"/>
        <v>0.77404576867040675</v>
      </c>
      <c r="CW365">
        <f t="shared" si="569"/>
        <v>4.016683143838843E-2</v>
      </c>
      <c r="CX365">
        <f t="shared" si="570"/>
        <v>-6.4408103688363E-3</v>
      </c>
      <c r="CY365">
        <f t="shared" si="571"/>
        <v>7.748989409132542</v>
      </c>
      <c r="CZ365">
        <f t="shared" si="572"/>
        <v>-1.1447665253751444E-4</v>
      </c>
      <c r="DA365">
        <f t="shared" si="573"/>
        <v>0.19933964025694179</v>
      </c>
      <c r="DB365">
        <f t="shared" si="574"/>
        <v>-0.70193473356598479</v>
      </c>
      <c r="DC365">
        <f t="shared" si="575"/>
        <v>3.3620113935385144E-2</v>
      </c>
      <c r="DD365">
        <f>0</f>
        <v>0</v>
      </c>
      <c r="DE365">
        <f>0</f>
        <v>0</v>
      </c>
      <c r="DF365">
        <f>(((Parameters!$C$35))/(((Parameters!$C$35))^2+((C365*Parameters!$C$34-1/(C365*Parameters!$C$33)))^2))+(((Parameters!$C$39+Parameters!$C$38))/(((Parameters!$C$39+Parameters!$C$38))^2+((C365*Parameters!$C$37-1/(C365*Parameters!$C$36)))^2))</f>
        <v>5.162482089092776E-3</v>
      </c>
      <c r="DG365">
        <f>(-((C365*Parameters!$C$34-1/(C365*Parameters!$C$33)))/(((Parameters!$C$35))^2+((C365*Parameters!$C$34-1/(C365*Parameters!$C$33)))^2))+(-((C365*Parameters!$C$37-1/(C365*Parameters!$C$36)))/(((Parameters!$C$39+Parameters!$C$38))^2+((C365*Parameters!$C$37-1/(C365*Parameters!$C$36)))^2))</f>
        <v>3.7082036662406621E-2</v>
      </c>
      <c r="DH365">
        <f t="shared" si="576"/>
        <v>0.48666420873618482</v>
      </c>
      <c r="DI365">
        <f t="shared" si="577"/>
        <v>7.9932012105371986E-2</v>
      </c>
      <c r="DJ365">
        <f t="shared" si="578"/>
        <v>-6.4408103688363E-3</v>
      </c>
      <c r="DK365">
        <f t="shared" si="579"/>
        <v>7.748989409132542</v>
      </c>
      <c r="DL365">
        <f t="shared" si="580"/>
        <v>-4.9849044398302608E-3</v>
      </c>
      <c r="DM365">
        <f t="shared" si="581"/>
        <v>0.17348403396825601</v>
      </c>
      <c r="DN365">
        <f t="shared" si="582"/>
        <v>-0.70193473356598479</v>
      </c>
      <c r="DO365">
        <f t="shared" si="583"/>
        <v>3.3620113935385144E-2</v>
      </c>
      <c r="DP365">
        <f>2*((((Parameters!$C$41)/((Parameters!$C$41)^2+(C365*(Parameters!$C$40*(1-Parameters!$C$42)))^2)))/((((Parameters!$C$41)/((Parameters!$C$41)^2+(C365*(Parameters!$C$40*(1-Parameters!$C$42)))^2)))^2+((-(C365*(Parameters!$C$40*(1-Parameters!$C$42)))/((Parameters!$C$41)^2+(C365*(Parameters!$C$40*(1-Parameters!$C$42)))^2)+C365*Parameters!$C$43))^2))</f>
        <v>0.20000001010441093</v>
      </c>
      <c r="DQ365">
        <f>2*(-((-(C365*(Parameters!$C$40*(1-Parameters!$C$42)))/((Parameters!$C$41)^2+(C365*(Parameters!$C$40*(1-Parameters!$C$42)))^2)+C365*Parameters!$C$43))/((((Parameters!$C$41)/((Parameters!$C$41)^2+(C365*(Parameters!$C$40*(1-Parameters!$C$42)))^2)))^2+((-(C365*(Parameters!$C$40*(1-Parameters!$C$42)))/((Parameters!$C$41)^2+(C365*(Parameters!$C$40*(1-Parameters!$C$42)))^2)+C365*Parameters!$C$43))^2))</f>
        <v>0.24622441964002209</v>
      </c>
      <c r="DR365">
        <f>0</f>
        <v>0</v>
      </c>
      <c r="DS365">
        <f>0</f>
        <v>0</v>
      </c>
      <c r="DT365">
        <f t="shared" si="584"/>
        <v>0.48666420873618482</v>
      </c>
      <c r="DU365">
        <f t="shared" si="585"/>
        <v>7.9932012105371986E-2</v>
      </c>
      <c r="DV365">
        <f t="shared" si="586"/>
        <v>7.121082300455138E-2</v>
      </c>
      <c r="DW365">
        <f t="shared" si="587"/>
        <v>7.8848044247169193</v>
      </c>
      <c r="DX365">
        <f t="shared" si="588"/>
        <v>-4.9849044398302608E-3</v>
      </c>
      <c r="DY365">
        <f t="shared" si="589"/>
        <v>0.17348403396825601</v>
      </c>
      <c r="DZ365">
        <f t="shared" si="590"/>
        <v>-0.74564772008496405</v>
      </c>
      <c r="EA365">
        <f t="shared" si="591"/>
        <v>6.7089517279332142E-2</v>
      </c>
      <c r="EB365">
        <f>0</f>
        <v>0</v>
      </c>
      <c r="EC365">
        <f>0</f>
        <v>0</v>
      </c>
      <c r="ED365">
        <f>0</f>
        <v>0</v>
      </c>
      <c r="EE365">
        <f>C365*Parameters!$C$44</f>
        <v>4.1037402920646793E-7</v>
      </c>
      <c r="EF365">
        <f t="shared" si="592"/>
        <v>0.48666097301722355</v>
      </c>
      <c r="EG365">
        <f t="shared" si="593"/>
        <v>7.993204132844435E-2</v>
      </c>
      <c r="EH365">
        <f t="shared" si="594"/>
        <v>7.121082300455138E-2</v>
      </c>
      <c r="EI365">
        <f t="shared" si="595"/>
        <v>7.8848044247169193</v>
      </c>
      <c r="EJ365">
        <f t="shared" si="596"/>
        <v>-4.9849319716257839E-3</v>
      </c>
      <c r="EK365">
        <f t="shared" si="597"/>
        <v>0.17348372797379674</v>
      </c>
      <c r="EL365">
        <f t="shared" si="598"/>
        <v>-0.74564772008496405</v>
      </c>
      <c r="EM365">
        <f t="shared" si="599"/>
        <v>6.7089517279332142E-2</v>
      </c>
      <c r="EN365">
        <f>0</f>
        <v>0</v>
      </c>
      <c r="EO365">
        <f>0</f>
        <v>0</v>
      </c>
      <c r="EP365">
        <f>(((2*Parameters!$C$47))/(((2*Parameters!$C$47))^2+((2*(C365*Parameters!$C$46-1/(C365*Parameters!$C$45))))^2))</f>
        <v>8.1508918461485479E-11</v>
      </c>
      <c r="EQ365">
        <f>(-((2*(C365*Parameters!$C$46-1/(C365*Parameters!$C$45))))/(((2*Parameters!$C$47))^2+((2*(C365*Parameters!$C$46-1/(C365*Parameters!$C$45))))^2))</f>
        <v>4.5141144885021393E-5</v>
      </c>
      <c r="ER365">
        <f t="shared" si="600"/>
        <v>0.48630504392410168</v>
      </c>
      <c r="ES365">
        <f t="shared" si="601"/>
        <v>7.9935256509204855E-2</v>
      </c>
      <c r="ET365">
        <f t="shared" si="602"/>
        <v>7.121082300455138E-2</v>
      </c>
      <c r="EU365">
        <f t="shared" si="603"/>
        <v>7.8848044247169193</v>
      </c>
      <c r="EV365">
        <f t="shared" si="604"/>
        <v>-4.9879605300224951E-3</v>
      </c>
      <c r="EW365">
        <f t="shared" si="605"/>
        <v>0.17345006858749962</v>
      </c>
      <c r="EX365">
        <f t="shared" si="606"/>
        <v>-0.74564772008496405</v>
      </c>
      <c r="EY365">
        <f t="shared" si="607"/>
        <v>6.7089517279332142E-2</v>
      </c>
      <c r="EZ365">
        <f>(ER365+ET365/Parameters!$C$6+Parameters!$C$7*(EV365+EX365/Parameters!$C$6))</f>
        <v>0.48878194211556436</v>
      </c>
      <c r="FA365">
        <f>(ES365+EU365/Parameters!$C$6+Parameters!$C$7*(EW365+EY365/Parameters!$C$6))</f>
        <v>0.35418932345588033</v>
      </c>
      <c r="FB365">
        <f t="shared" si="608"/>
        <v>4.3847185283590004</v>
      </c>
      <c r="FC365">
        <f t="shared" si="609"/>
        <v>1.6566696893874473</v>
      </c>
      <c r="FD365">
        <f>(ER365+ET365/Parameters!$C$6+Parameters!$C$8*(EV365+EX365/Parameters!$C$6))</f>
        <v>-1.057394728011585</v>
      </c>
      <c r="FE365">
        <f>(ES365+EU365/Parameters!$C$6+Parameters!$C$8*(EW365+EY365/Parameters!$C$6))</f>
        <v>9.1433701741862219</v>
      </c>
      <c r="FF365">
        <f t="shared" si="610"/>
        <v>-19.279823677078095</v>
      </c>
      <c r="FG365">
        <f t="shared" si="611"/>
        <v>0.10864476782013081</v>
      </c>
    </row>
    <row r="366" spans="1:163" x14ac:dyDescent="0.15">
      <c r="A366">
        <f>Parameters!$C$2*(Parameters!$C$3/Parameters!$C$2)^((ROW()-2)/(Parameters!$C$4-1))</f>
        <v>6606.9344800759627</v>
      </c>
      <c r="B366">
        <f t="shared" si="510"/>
        <v>3.8200000000000003</v>
      </c>
      <c r="C366">
        <f t="shared" si="511"/>
        <v>41512.593650711489</v>
      </c>
      <c r="D366">
        <f>1</f>
        <v>1</v>
      </c>
      <c r="E366">
        <f>0</f>
        <v>0</v>
      </c>
      <c r="F366">
        <f>0</f>
        <v>0</v>
      </c>
      <c r="G366">
        <f>0</f>
        <v>0</v>
      </c>
      <c r="H366">
        <f>0</f>
        <v>0</v>
      </c>
      <c r="I366">
        <f>0</f>
        <v>0</v>
      </c>
      <c r="J366">
        <f>1</f>
        <v>1</v>
      </c>
      <c r="K366">
        <f>0</f>
        <v>0</v>
      </c>
      <c r="L366">
        <f>2*Parameters!$C$10</f>
        <v>0.04</v>
      </c>
      <c r="M366">
        <f>2*C366*Parameters!$C$9</f>
        <v>8.302518730142297E-2</v>
      </c>
      <c r="N366">
        <f>0</f>
        <v>0</v>
      </c>
      <c r="O366">
        <f>0</f>
        <v>0</v>
      </c>
      <c r="P366">
        <f t="shared" si="512"/>
        <v>1</v>
      </c>
      <c r="Q366">
        <f t="shared" si="513"/>
        <v>0</v>
      </c>
      <c r="R366">
        <f t="shared" si="514"/>
        <v>0.04</v>
      </c>
      <c r="S366">
        <f t="shared" si="515"/>
        <v>8.302518730142297E-2</v>
      </c>
      <c r="T366">
        <f t="shared" si="516"/>
        <v>0</v>
      </c>
      <c r="U366">
        <f t="shared" si="517"/>
        <v>0</v>
      </c>
      <c r="V366">
        <f t="shared" si="518"/>
        <v>1</v>
      </c>
      <c r="W366">
        <f t="shared" si="519"/>
        <v>0</v>
      </c>
      <c r="X366">
        <f>0</f>
        <v>0</v>
      </c>
      <c r="Y366">
        <f>0</f>
        <v>0</v>
      </c>
      <c r="Z366">
        <f>0</f>
        <v>0</v>
      </c>
      <c r="AA366">
        <f>C366*(Parameters!$C$12+Parameters!$C$11/2)</f>
        <v>3.1134445238033616E-6</v>
      </c>
      <c r="AB366">
        <f t="shared" si="520"/>
        <v>0.99999974150568527</v>
      </c>
      <c r="AC366">
        <f t="shared" si="521"/>
        <v>1.2453778095213446E-7</v>
      </c>
      <c r="AD366">
        <f t="shared" si="522"/>
        <v>0.04</v>
      </c>
      <c r="AE366">
        <f t="shared" si="523"/>
        <v>8.302518730142297E-2</v>
      </c>
      <c r="AF366">
        <f t="shared" si="524"/>
        <v>0</v>
      </c>
      <c r="AG366">
        <f t="shared" si="525"/>
        <v>3.1134445238033616E-6</v>
      </c>
      <c r="AH366">
        <f t="shared" si="526"/>
        <v>1</v>
      </c>
      <c r="AI366">
        <f t="shared" si="527"/>
        <v>0</v>
      </c>
      <c r="AJ366">
        <f>0</f>
        <v>0</v>
      </c>
      <c r="AK366">
        <f>0</f>
        <v>0</v>
      </c>
      <c r="AL366">
        <f>(((2*Parameters!$C$15))/(((2*Parameters!$C$15))^2+((2*(C366*Parameters!$C$14-1/(C366*Parameters!$C$13))))^2))</f>
        <v>1.7237706709970577E-3</v>
      </c>
      <c r="AM366">
        <f>(-((2*(C366*Parameters!$C$14-1/(C366*Parameters!$C$13))))/(((2*Parameters!$C$15))^2+((2*(C366*Parameters!$C$14-1/(C366*Parameters!$C$13))))^2))</f>
        <v>0.20758442954518591</v>
      </c>
      <c r="AN366">
        <f t="shared" si="528"/>
        <v>0.98283395618867697</v>
      </c>
      <c r="AO366">
        <f t="shared" si="529"/>
        <v>8.4466181024126195E-3</v>
      </c>
      <c r="AP366">
        <f t="shared" si="530"/>
        <v>0.04</v>
      </c>
      <c r="AQ366">
        <f t="shared" si="531"/>
        <v>8.302518730142297E-2</v>
      </c>
      <c r="AR366">
        <f t="shared" si="532"/>
        <v>1.7237706709970577E-3</v>
      </c>
      <c r="AS366">
        <f t="shared" si="533"/>
        <v>0.20758754298970972</v>
      </c>
      <c r="AT366">
        <f t="shared" si="534"/>
        <v>1</v>
      </c>
      <c r="AU366">
        <f t="shared" si="535"/>
        <v>0</v>
      </c>
      <c r="AV366">
        <f>2*Parameters!$C$17</f>
        <v>0.04</v>
      </c>
      <c r="AW366">
        <f>2*C366*Parameters!$C$16</f>
        <v>8.302518730142297E-2</v>
      </c>
      <c r="AX366">
        <f>0</f>
        <v>0</v>
      </c>
      <c r="AY366">
        <f>0</f>
        <v>0</v>
      </c>
      <c r="AZ366">
        <f t="shared" si="536"/>
        <v>0.98283395618867697</v>
      </c>
      <c r="BA366">
        <f t="shared" si="537"/>
        <v>8.4466181024126195E-3</v>
      </c>
      <c r="BB366">
        <f t="shared" si="538"/>
        <v>7.8612076197530689E-2</v>
      </c>
      <c r="BC366">
        <f t="shared" si="539"/>
        <v>0.16496302532428289</v>
      </c>
      <c r="BD366">
        <f t="shared" si="540"/>
        <v>1.7237706709970577E-3</v>
      </c>
      <c r="BE366">
        <f t="shared" si="541"/>
        <v>0.20758754298970972</v>
      </c>
      <c r="BF366">
        <f t="shared" si="542"/>
        <v>0.98283395618867708</v>
      </c>
      <c r="BG366">
        <f t="shared" si="543"/>
        <v>8.4466181024126195E-3</v>
      </c>
      <c r="BH366">
        <f>0</f>
        <v>0</v>
      </c>
      <c r="BI366">
        <f>0</f>
        <v>0</v>
      </c>
      <c r="BJ366">
        <f>0</f>
        <v>0</v>
      </c>
      <c r="BK366">
        <f>C366*(Parameters!$C$19+Parameters!$C$18/2)</f>
        <v>3.1134445238033616E-6</v>
      </c>
      <c r="BL366">
        <f t="shared" si="544"/>
        <v>0.98283344258544914</v>
      </c>
      <c r="BM366">
        <f t="shared" si="545"/>
        <v>8.4468628567507618E-3</v>
      </c>
      <c r="BN366">
        <f t="shared" si="546"/>
        <v>7.8612076197530689E-2</v>
      </c>
      <c r="BO366">
        <f t="shared" si="547"/>
        <v>0.16496302532428289</v>
      </c>
      <c r="BP366">
        <f t="shared" si="548"/>
        <v>1.7237443729201821E-3</v>
      </c>
      <c r="BQ366">
        <f t="shared" si="549"/>
        <v>0.20759060298870843</v>
      </c>
      <c r="BR366">
        <f t="shared" si="550"/>
        <v>0.98283395618867708</v>
      </c>
      <c r="BS366">
        <f t="shared" si="551"/>
        <v>8.4466181024126195E-3</v>
      </c>
      <c r="BT366">
        <f>2*((((Parameters!$C$21)/((Parameters!$C$21)^2+(C366*Parameters!$C$20)^2)))/((((Parameters!$C$21)/((Parameters!$C$21)^2+(C366*Parameters!$C$20)^2)))^2+((-(C366*Parameters!$C$20)/((Parameters!$C$21)^2+(C366*Parameters!$C$20)^2)+C366*Parameters!$C$22))^2))</f>
        <v>4.0000046873676941E-2</v>
      </c>
      <c r="BU366">
        <f>2*(-((-(C366*Parameters!$C$20)/((Parameters!$C$21)^2+(C366*Parameters!$C$20)^2)+C366*Parameters!$C$22))/((((Parameters!$C$21)/((Parameters!$C$21)^2+(C366*Parameters!$C$20)^2)))^2+((-(C366*Parameters!$C$20)/((Parameters!$C$21)^2+(C366*Parameters!$C$20)^2)+C366*Parameters!$C$22))^2))</f>
        <v>5.6457160442711798</v>
      </c>
      <c r="BV366">
        <f>0</f>
        <v>0</v>
      </c>
      <c r="BW366">
        <f>0</f>
        <v>0</v>
      </c>
      <c r="BX366">
        <f t="shared" si="552"/>
        <v>0.98283344258544914</v>
      </c>
      <c r="BY366">
        <f t="shared" si="553"/>
        <v>8.4468628567507618E-3</v>
      </c>
      <c r="BZ366">
        <f t="shared" si="554"/>
        <v>7.0236870815849853E-2</v>
      </c>
      <c r="CA366">
        <f t="shared" si="555"/>
        <v>5.7140994358854362</v>
      </c>
      <c r="CB366">
        <f t="shared" si="556"/>
        <v>1.7237443729201821E-3</v>
      </c>
      <c r="CC366">
        <f t="shared" si="557"/>
        <v>0.20759060298870843</v>
      </c>
      <c r="CD366">
        <f t="shared" si="558"/>
        <v>-0.18909469188888783</v>
      </c>
      <c r="CE366">
        <f t="shared" si="559"/>
        <v>2.6482023214913455E-2</v>
      </c>
      <c r="CF366">
        <f>0</f>
        <v>0</v>
      </c>
      <c r="CG366">
        <f>0</f>
        <v>0</v>
      </c>
      <c r="CH366">
        <f>(((Parameters!$C$25))/(((Parameters!$C$25))^2+((C366*Parameters!$C$24-1/(C366*Parameters!$C$23)))^2))+(((Parameters!$C$29+Parameters!$C$28))/(((Parameters!$C$29+Parameters!$C$28))^2+((C366*Parameters!$C$27-1/(C366*Parameters!$C$26)))^2))</f>
        <v>5.2732367412121634E-3</v>
      </c>
      <c r="CI366">
        <f>(-((C366*Parameters!$C$24-1/(C366*Parameters!$C$23)))/(((Parameters!$C$25))^2+((C366*Parameters!$C$24-1/(C366*Parameters!$C$23)))^2))+(-((C366*Parameters!$C$27-1/(C366*Parameters!$C$26)))/(((Parameters!$C$29+Parameters!$C$28))^2+((C366*Parameters!$C$27-1/(C366*Parameters!$C$26)))^2))</f>
        <v>3.7479026690687367E-2</v>
      </c>
      <c r="CJ366">
        <f t="shared" si="560"/>
        <v>0.76904493296243115</v>
      </c>
      <c r="CK366">
        <f t="shared" si="561"/>
        <v>4.1211071500979135E-2</v>
      </c>
      <c r="CL366">
        <f t="shared" si="562"/>
        <v>7.0236870815849853E-2</v>
      </c>
      <c r="CM366">
        <f t="shared" si="563"/>
        <v>5.7140994358854362</v>
      </c>
      <c r="CN366">
        <f t="shared" si="564"/>
        <v>-2.6591715881163882E-4</v>
      </c>
      <c r="CO366">
        <f t="shared" si="565"/>
        <v>0.200643163962136</v>
      </c>
      <c r="CP366">
        <f t="shared" si="566"/>
        <v>-0.18909469188888783</v>
      </c>
      <c r="CQ366">
        <f t="shared" si="567"/>
        <v>2.6482023214913455E-2</v>
      </c>
      <c r="CR366">
        <f>2*((((Parameters!$C$31)/((Parameters!$C$31)^2+(C366*Parameters!$C$30)^2)))/((((Parameters!$C$31)/((Parameters!$C$31)^2+(C366*Parameters!$C$30)^2)))^2+((-(C366*Parameters!$C$30)/((Parameters!$C$31)^2+(C366*Parameters!$C$30)^2)+C366*Parameters!$C$32))^2))</f>
        <v>4.0000022747509405E-2</v>
      </c>
      <c r="CS366">
        <f>2*(-((-(C366*Parameters!$C$30)/((Parameters!$C$31)^2+(C366*Parameters!$C$30)^2)+C366*Parameters!$C$32))/((((Parameters!$C$31)/((Parameters!$C$31)^2+(C366*Parameters!$C$30)^2)))^2+((-(C366*Parameters!$C$30)/((Parameters!$C$31)^2+(C366*Parameters!$C$30)^2)+C366*Parameters!$C$32))^2))</f>
        <v>2.7398319598349921</v>
      </c>
      <c r="CT366">
        <f>0</f>
        <v>0</v>
      </c>
      <c r="CU366">
        <f>0</f>
        <v>0</v>
      </c>
      <c r="CV366">
        <f t="shared" si="568"/>
        <v>0.76904493296243115</v>
      </c>
      <c r="CW366">
        <f t="shared" si="569"/>
        <v>4.1211071500979135E-2</v>
      </c>
      <c r="CX366">
        <f t="shared" si="570"/>
        <v>-1.1912725169223717E-2</v>
      </c>
      <c r="CY366">
        <f t="shared" si="571"/>
        <v>7.8228017655625521</v>
      </c>
      <c r="CZ366">
        <f t="shared" si="572"/>
        <v>-2.6591715881163882E-4</v>
      </c>
      <c r="DA366">
        <f t="shared" si="573"/>
        <v>0.200643163962136</v>
      </c>
      <c r="DB366">
        <f t="shared" si="574"/>
        <v>-0.73883388172716202</v>
      </c>
      <c r="DC366">
        <f t="shared" si="575"/>
        <v>3.3779186007150505E-2</v>
      </c>
      <c r="DD366">
        <f>0</f>
        <v>0</v>
      </c>
      <c r="DE366">
        <f>0</f>
        <v>0</v>
      </c>
      <c r="DF366">
        <f>(((Parameters!$C$35))/(((Parameters!$C$35))^2+((C366*Parameters!$C$34-1/(C366*Parameters!$C$33)))^2))+(((Parameters!$C$39+Parameters!$C$38))/(((Parameters!$C$39+Parameters!$C$38))^2+((C366*Parameters!$C$37-1/(C366*Parameters!$C$36)))^2))</f>
        <v>5.2732367412121634E-3</v>
      </c>
      <c r="DG366">
        <f>(-((C366*Parameters!$C$34-1/(C366*Parameters!$C$33)))/(((Parameters!$C$35))^2+((C366*Parameters!$C$34-1/(C366*Parameters!$C$33)))^2))+(-((C366*Parameters!$C$37-1/(C366*Parameters!$C$36)))/(((Parameters!$C$39+Parameters!$C$38))^2+((C366*Parameters!$C$37-1/(C366*Parameters!$C$36)))^2))</f>
        <v>3.7479026690687367E-2</v>
      </c>
      <c r="DH366">
        <f t="shared" si="576"/>
        <v>0.47579111817490571</v>
      </c>
      <c r="DI366">
        <f t="shared" si="577"/>
        <v>8.2016079845786807E-2</v>
      </c>
      <c r="DJ366">
        <f t="shared" si="578"/>
        <v>-1.1912725169223717E-2</v>
      </c>
      <c r="DK366">
        <f t="shared" si="579"/>
        <v>7.8228017655625521</v>
      </c>
      <c r="DL366">
        <f t="shared" si="580"/>
        <v>-5.4279741435393986E-3</v>
      </c>
      <c r="DM366">
        <f t="shared" si="581"/>
        <v>0.1731305148336407</v>
      </c>
      <c r="DN366">
        <f t="shared" si="582"/>
        <v>-0.73883388172716202</v>
      </c>
      <c r="DO366">
        <f t="shared" si="583"/>
        <v>3.3779186007150505E-2</v>
      </c>
      <c r="DP366">
        <f>2*((((Parameters!$C$41)/((Parameters!$C$41)^2+(C366*(Parameters!$C$40*(1-Parameters!$C$42)))^2)))/((((Parameters!$C$41)/((Parameters!$C$41)^2+(C366*(Parameters!$C$40*(1-Parameters!$C$42)))^2)))^2+((-(C366*(Parameters!$C$40*(1-Parameters!$C$42)))/((Parameters!$C$41)^2+(C366*(Parameters!$C$40*(1-Parameters!$C$42)))^2)+C366*Parameters!$C$43))^2))</f>
        <v>0.20000001033977291</v>
      </c>
      <c r="DQ366">
        <f>2*(-((-(C366*(Parameters!$C$40*(1-Parameters!$C$42)))/((Parameters!$C$41)^2+(C366*(Parameters!$C$40*(1-Parameters!$C$42)))^2)+C366*Parameters!$C$43))/((((Parameters!$C$41)/((Parameters!$C$41)^2+(C366*(Parameters!$C$40*(1-Parameters!$C$42)))^2)))^2+((-(C366*(Parameters!$C$40*(1-Parameters!$C$42)))/((Parameters!$C$41)^2+(C366*(Parameters!$C$40*(1-Parameters!$C$42)))^2)+C366*Parameters!$C$43))^2))</f>
        <v>0.24907556419147128</v>
      </c>
      <c r="DR366">
        <f>0</f>
        <v>0</v>
      </c>
      <c r="DS366">
        <f>0</f>
        <v>0</v>
      </c>
      <c r="DT366">
        <f t="shared" si="584"/>
        <v>0.47579111817490571</v>
      </c>
      <c r="DU366">
        <f t="shared" si="585"/>
        <v>8.2016079845786807E-2</v>
      </c>
      <c r="DV366">
        <f t="shared" si="586"/>
        <v>6.2817302024967436E-2</v>
      </c>
      <c r="DW366">
        <f t="shared" si="587"/>
        <v>7.9577129235764428</v>
      </c>
      <c r="DX366">
        <f t="shared" si="588"/>
        <v>-5.4279741435393986E-3</v>
      </c>
      <c r="DY366">
        <f t="shared" si="589"/>
        <v>0.1731305148336407</v>
      </c>
      <c r="DZ366">
        <f t="shared" si="590"/>
        <v>-0.78304205727294296</v>
      </c>
      <c r="EA366">
        <f t="shared" si="591"/>
        <v>6.7053315041790046E-2</v>
      </c>
      <c r="EB366">
        <f>0</f>
        <v>0</v>
      </c>
      <c r="EC366">
        <f>0</f>
        <v>0</v>
      </c>
      <c r="ED366">
        <f>0</f>
        <v>0</v>
      </c>
      <c r="EE366">
        <f>C366*Parameters!$C$44</f>
        <v>4.1512593650711488E-7</v>
      </c>
      <c r="EF366">
        <f t="shared" si="592"/>
        <v>0.47578781472187587</v>
      </c>
      <c r="EG366">
        <f t="shared" si="593"/>
        <v>8.2016105922878141E-2</v>
      </c>
      <c r="EH366">
        <f t="shared" si="594"/>
        <v>6.2817302024967436E-2</v>
      </c>
      <c r="EI366">
        <f t="shared" si="595"/>
        <v>7.9577129235764428</v>
      </c>
      <c r="EJ366">
        <f t="shared" si="596"/>
        <v>-5.4280019791096016E-3</v>
      </c>
      <c r="EK366">
        <f t="shared" si="597"/>
        <v>0.17313018977257336</v>
      </c>
      <c r="EL366">
        <f t="shared" si="598"/>
        <v>-0.78304205727294296</v>
      </c>
      <c r="EM366">
        <f t="shared" si="599"/>
        <v>6.7053315041790046E-2</v>
      </c>
      <c r="EN366">
        <f>0</f>
        <v>0</v>
      </c>
      <c r="EO366">
        <f>0</f>
        <v>0</v>
      </c>
      <c r="EP366">
        <f>(((2*Parameters!$C$47))/(((2*Parameters!$C$47))^2+((2*(C366*Parameters!$C$46-1/(C366*Parameters!$C$45))))^2))</f>
        <v>8.3407505213975637E-11</v>
      </c>
      <c r="EQ366">
        <f>(-((2*(C366*Parameters!$C$46-1/(C366*Parameters!$C$45))))/(((2*Parameters!$C$47))^2+((2*(C366*Parameters!$C$46-1/(C366*Parameters!$C$45))))^2))</f>
        <v>4.5663854746861153E-5</v>
      </c>
      <c r="ER366">
        <f t="shared" si="600"/>
        <v>0.47542443488005587</v>
      </c>
      <c r="ES366">
        <f t="shared" si="601"/>
        <v>8.2018975066766378E-2</v>
      </c>
      <c r="ET366">
        <f t="shared" si="602"/>
        <v>6.2817302024967436E-2</v>
      </c>
      <c r="EU366">
        <f t="shared" si="603"/>
        <v>7.9577129235764428</v>
      </c>
      <c r="EV366">
        <f t="shared" si="604"/>
        <v>-5.4310639572595493E-3</v>
      </c>
      <c r="EW366">
        <f t="shared" si="605"/>
        <v>0.17309443305940211</v>
      </c>
      <c r="EX366">
        <f t="shared" si="606"/>
        <v>-0.78304205727294296</v>
      </c>
      <c r="EY366">
        <f t="shared" si="607"/>
        <v>6.7053315041790046E-2</v>
      </c>
      <c r="EZ366">
        <f>(ER366+ET366/Parameters!$C$6+Parameters!$C$7*(EV366+EX366/Parameters!$C$6))</f>
        <v>0.47760938451570689</v>
      </c>
      <c r="FA366">
        <f>(ES366+EU366/Parameters!$C$6+Parameters!$C$7*(EW366+EY366/Parameters!$C$6))</f>
        <v>0.35880898979986003</v>
      </c>
      <c r="FB366">
        <f t="shared" si="608"/>
        <v>4.4750868197233533</v>
      </c>
      <c r="FC366">
        <f t="shared" si="609"/>
        <v>1.6739957111843031</v>
      </c>
      <c r="FD366">
        <f>(ER366+ET366/Parameters!$C$6+Parameters!$C$8*(EV366+EX366/Parameters!$C$6))</f>
        <v>-1.1557560868654324</v>
      </c>
      <c r="FE366">
        <f>(ES366+EU366/Parameters!$C$6+Parameters!$C$8*(EW366+EY366/Parameters!$C$6))</f>
        <v>9.1301451037122092</v>
      </c>
      <c r="FF366">
        <f t="shared" si="610"/>
        <v>-19.278594221901834</v>
      </c>
      <c r="FG366">
        <f t="shared" si="611"/>
        <v>0.10866014716889341</v>
      </c>
    </row>
    <row r="367" spans="1:163" x14ac:dyDescent="0.15">
      <c r="A367">
        <f>Parameters!$C$2*(Parameters!$C$3/Parameters!$C$2)^((ROW()-2)/(Parameters!$C$4-1))</f>
        <v>6683.4391756861423</v>
      </c>
      <c r="B367">
        <f t="shared" si="510"/>
        <v>3.8249999999999997</v>
      </c>
      <c r="C367">
        <f t="shared" si="511"/>
        <v>41993.286830099612</v>
      </c>
      <c r="D367">
        <f>1</f>
        <v>1</v>
      </c>
      <c r="E367">
        <f>0</f>
        <v>0</v>
      </c>
      <c r="F367">
        <f>0</f>
        <v>0</v>
      </c>
      <c r="G367">
        <f>0</f>
        <v>0</v>
      </c>
      <c r="H367">
        <f>0</f>
        <v>0</v>
      </c>
      <c r="I367">
        <f>0</f>
        <v>0</v>
      </c>
      <c r="J367">
        <f>1</f>
        <v>1</v>
      </c>
      <c r="K367">
        <f>0</f>
        <v>0</v>
      </c>
      <c r="L367">
        <f>2*Parameters!$C$10</f>
        <v>0.04</v>
      </c>
      <c r="M367">
        <f>2*C367*Parameters!$C$9</f>
        <v>8.3986573660199224E-2</v>
      </c>
      <c r="N367">
        <f>0</f>
        <v>0</v>
      </c>
      <c r="O367">
        <f>0</f>
        <v>0</v>
      </c>
      <c r="P367">
        <f t="shared" si="512"/>
        <v>1</v>
      </c>
      <c r="Q367">
        <f t="shared" si="513"/>
        <v>0</v>
      </c>
      <c r="R367">
        <f t="shared" si="514"/>
        <v>0.04</v>
      </c>
      <c r="S367">
        <f t="shared" si="515"/>
        <v>8.3986573660199224E-2</v>
      </c>
      <c r="T367">
        <f t="shared" si="516"/>
        <v>0</v>
      </c>
      <c r="U367">
        <f t="shared" si="517"/>
        <v>0</v>
      </c>
      <c r="V367">
        <f t="shared" si="518"/>
        <v>1</v>
      </c>
      <c r="W367">
        <f t="shared" si="519"/>
        <v>0</v>
      </c>
      <c r="X367">
        <f>0</f>
        <v>0</v>
      </c>
      <c r="Y367">
        <f>0</f>
        <v>0</v>
      </c>
      <c r="Z367">
        <f>0</f>
        <v>0</v>
      </c>
      <c r="AA367">
        <f>C367*(Parameters!$C$12+Parameters!$C$11/2)</f>
        <v>3.149496512257471E-6</v>
      </c>
      <c r="AB367">
        <f t="shared" si="520"/>
        <v>0.99999973548457921</v>
      </c>
      <c r="AC367">
        <f t="shared" si="521"/>
        <v>1.2597986049029884E-7</v>
      </c>
      <c r="AD367">
        <f t="shared" si="522"/>
        <v>0.04</v>
      </c>
      <c r="AE367">
        <f t="shared" si="523"/>
        <v>8.3986573660199224E-2</v>
      </c>
      <c r="AF367">
        <f t="shared" si="524"/>
        <v>0</v>
      </c>
      <c r="AG367">
        <f t="shared" si="525"/>
        <v>3.149496512257471E-6</v>
      </c>
      <c r="AH367">
        <f t="shared" si="526"/>
        <v>1</v>
      </c>
      <c r="AI367">
        <f t="shared" si="527"/>
        <v>0</v>
      </c>
      <c r="AJ367">
        <f>0</f>
        <v>0</v>
      </c>
      <c r="AK367">
        <f>0</f>
        <v>0</v>
      </c>
      <c r="AL367">
        <f>(((2*Parameters!$C$15))/(((2*Parameters!$C$15))^2+((2*(C367*Parameters!$C$14-1/(C367*Parameters!$C$13))))^2))</f>
        <v>1.7639337774729869E-3</v>
      </c>
      <c r="AM367">
        <f>(-((2*(C367*Parameters!$C$14-1/(C367*Parameters!$C$13))))/(((2*Parameters!$C$15))^2+((2*(C367*Parameters!$C$14-1/(C367*Parameters!$C$13))))^2))</f>
        <v>0.20998864963243455</v>
      </c>
      <c r="AN367">
        <f t="shared" si="528"/>
        <v>0.98243406564551794</v>
      </c>
      <c r="AO367">
        <f t="shared" si="529"/>
        <v>8.5478187192913196E-3</v>
      </c>
      <c r="AP367">
        <f t="shared" si="530"/>
        <v>0.04</v>
      </c>
      <c r="AQ367">
        <f t="shared" si="531"/>
        <v>8.3986573660199224E-2</v>
      </c>
      <c r="AR367">
        <f t="shared" si="532"/>
        <v>1.7639337774729869E-3</v>
      </c>
      <c r="AS367">
        <f t="shared" si="533"/>
        <v>0.2099917991289468</v>
      </c>
      <c r="AT367">
        <f t="shared" si="534"/>
        <v>1</v>
      </c>
      <c r="AU367">
        <f t="shared" si="535"/>
        <v>0</v>
      </c>
      <c r="AV367">
        <f>2*Parameters!$C$17</f>
        <v>0.04</v>
      </c>
      <c r="AW367">
        <f>2*C367*Parameters!$C$16</f>
        <v>8.3986573660199224E-2</v>
      </c>
      <c r="AX367">
        <f>0</f>
        <v>0</v>
      </c>
      <c r="AY367">
        <f>0</f>
        <v>0</v>
      </c>
      <c r="AZ367">
        <f t="shared" si="536"/>
        <v>0.98243406564551794</v>
      </c>
      <c r="BA367">
        <f t="shared" si="537"/>
        <v>8.5478187192913196E-3</v>
      </c>
      <c r="BB367">
        <f t="shared" si="538"/>
        <v>7.8579460619318919E-2</v>
      </c>
      <c r="BC367">
        <f t="shared" si="539"/>
        <v>0.16683975742959717</v>
      </c>
      <c r="BD367">
        <f t="shared" si="540"/>
        <v>1.7639337774729869E-3</v>
      </c>
      <c r="BE367">
        <f t="shared" si="541"/>
        <v>0.2099917991289468</v>
      </c>
      <c r="BF367">
        <f t="shared" si="542"/>
        <v>0.98243406564551783</v>
      </c>
      <c r="BG367">
        <f t="shared" si="543"/>
        <v>8.5478187192913214E-3</v>
      </c>
      <c r="BH367">
        <f>0</f>
        <v>0</v>
      </c>
      <c r="BI367">
        <f>0</f>
        <v>0</v>
      </c>
      <c r="BJ367">
        <f>0</f>
        <v>0</v>
      </c>
      <c r="BK367">
        <f>C367*(Parameters!$C$19+Parameters!$C$18/2)</f>
        <v>3.149496512257471E-6</v>
      </c>
      <c r="BL367">
        <f t="shared" si="544"/>
        <v>0.98243354018428386</v>
      </c>
      <c r="BM367">
        <f t="shared" si="545"/>
        <v>8.5480662050284751E-3</v>
      </c>
      <c r="BN367">
        <f t="shared" si="546"/>
        <v>7.8579460619318919E-2</v>
      </c>
      <c r="BO367">
        <f t="shared" si="547"/>
        <v>0.16683975742959717</v>
      </c>
      <c r="BP367">
        <f t="shared" si="548"/>
        <v>1.7639068561477432E-3</v>
      </c>
      <c r="BQ367">
        <f t="shared" si="549"/>
        <v>0.20999489330161009</v>
      </c>
      <c r="BR367">
        <f t="shared" si="550"/>
        <v>0.98243406564551783</v>
      </c>
      <c r="BS367">
        <f t="shared" si="551"/>
        <v>8.5478187192913214E-3</v>
      </c>
      <c r="BT367">
        <f>2*((((Parameters!$C$21)/((Parameters!$C$21)^2+(C367*Parameters!$C$20)^2)))/((((Parameters!$C$21)/((Parameters!$C$21)^2+(C367*Parameters!$C$20)^2)))^2+((-(C367*Parameters!$C$20)/((Parameters!$C$21)^2+(C367*Parameters!$C$20)^2)+C367*Parameters!$C$22))^2))</f>
        <v>4.0000047965506109E-2</v>
      </c>
      <c r="BU367">
        <f>2*(-((-(C367*Parameters!$C$20)/((Parameters!$C$21)^2+(C367*Parameters!$C$20)^2)+C367*Parameters!$C$22))/((((Parameters!$C$21)/((Parameters!$C$21)^2+(C367*Parameters!$C$20)^2)))^2+((-(C367*Parameters!$C$20)/((Parameters!$C$21)^2+(C367*Parameters!$C$20)^2)+C367*Parameters!$C$22))^2))</f>
        <v>5.7110904329142826</v>
      </c>
      <c r="BV367">
        <f>0</f>
        <v>0</v>
      </c>
      <c r="BW367">
        <f>0</f>
        <v>0</v>
      </c>
      <c r="BX367">
        <f t="shared" si="552"/>
        <v>0.98243354018428386</v>
      </c>
      <c r="BY367">
        <f t="shared" si="553"/>
        <v>8.5480662050284751E-3</v>
      </c>
      <c r="BZ367">
        <f t="shared" si="554"/>
        <v>6.9058070226156232E-2</v>
      </c>
      <c r="CA367">
        <f t="shared" si="555"/>
        <v>5.777948472808383</v>
      </c>
      <c r="CB367">
        <f t="shared" si="556"/>
        <v>1.7639068561477432E-3</v>
      </c>
      <c r="CC367">
        <f t="shared" si="557"/>
        <v>0.20999489330161009</v>
      </c>
      <c r="CD367">
        <f t="shared" si="558"/>
        <v>-0.21679520409131048</v>
      </c>
      <c r="CE367">
        <f t="shared" si="559"/>
        <v>2.7021456094564349E-2</v>
      </c>
      <c r="CF367">
        <f>0</f>
        <v>0</v>
      </c>
      <c r="CG367">
        <f>0</f>
        <v>0</v>
      </c>
      <c r="CH367">
        <f>(((Parameters!$C$25))/(((Parameters!$C$25))^2+((C367*Parameters!$C$24-1/(C367*Parameters!$C$23)))^2))+(((Parameters!$C$29+Parameters!$C$28))/(((Parameters!$C$29+Parameters!$C$28))^2+((C367*Parameters!$C$27-1/(C367*Parameters!$C$26)))^2))</f>
        <v>5.3861598573433124E-3</v>
      </c>
      <c r="CI367">
        <f>(-((C367*Parameters!$C$24-1/(C367*Parameters!$C$23)))/(((Parameters!$C$25))^2+((C367*Parameters!$C$24-1/(C367*Parameters!$C$23)))^2))+(-((C367*Parameters!$C$27-1/(C367*Parameters!$C$26)))/(((Parameters!$C$29+Parameters!$C$28))^2+((C367*Parameters!$C$27-1/(C367*Parameters!$C$26)))^2))</f>
        <v>3.7879596980690516E-2</v>
      </c>
      <c r="CJ367">
        <f t="shared" si="560"/>
        <v>0.76393913846478378</v>
      </c>
      <c r="CK367">
        <f t="shared" si="561"/>
        <v>4.2284912195498112E-2</v>
      </c>
      <c r="CL367">
        <f t="shared" si="562"/>
        <v>6.9058070226156232E-2</v>
      </c>
      <c r="CM367">
        <f t="shared" si="563"/>
        <v>5.777948472808383</v>
      </c>
      <c r="CN367">
        <f t="shared" si="564"/>
        <v>-4.2734863608694497E-4</v>
      </c>
      <c r="CO367">
        <f t="shared" si="565"/>
        <v>0.2019283202253882</v>
      </c>
      <c r="CP367">
        <f t="shared" si="566"/>
        <v>-0.21679520409131048</v>
      </c>
      <c r="CQ367">
        <f t="shared" si="567"/>
        <v>2.7021456094564349E-2</v>
      </c>
      <c r="CR367">
        <f>2*((((Parameters!$C$31)/((Parameters!$C$31)^2+(C367*Parameters!$C$30)^2)))/((((Parameters!$C$31)/((Parameters!$C$31)^2+(C367*Parameters!$C$30)^2)))^2+((-(C367*Parameters!$C$30)/((Parameters!$C$31)^2+(C367*Parameters!$C$30)^2)+C367*Parameters!$C$32))^2))</f>
        <v>4.0000023277367187E-2</v>
      </c>
      <c r="CS367">
        <f>2*(-((-(C367*Parameters!$C$30)/((Parameters!$C$31)^2+(C367*Parameters!$C$30)^2)+C367*Parameters!$C$32))/((((Parameters!$C$31)/((Parameters!$C$31)^2+(C367*Parameters!$C$30)^2)))^2+((-(C367*Parameters!$C$30)/((Parameters!$C$31)^2+(C367*Parameters!$C$30)^2)+C367*Parameters!$C$32))^2))</f>
        <v>2.7715577370503386</v>
      </c>
      <c r="CT367">
        <f>0</f>
        <v>0</v>
      </c>
      <c r="CU367">
        <f>0</f>
        <v>0</v>
      </c>
      <c r="CV367">
        <f t="shared" si="568"/>
        <v>0.76393913846478378</v>
      </c>
      <c r="CW367">
        <f t="shared" si="569"/>
        <v>4.2284912195498112E-2</v>
      </c>
      <c r="CX367">
        <f t="shared" si="570"/>
        <v>-1.757942200868759E-2</v>
      </c>
      <c r="CY367">
        <f t="shared" si="571"/>
        <v>7.8969413001281259</v>
      </c>
      <c r="CZ367">
        <f t="shared" si="572"/>
        <v>-4.2734863608694497E-4</v>
      </c>
      <c r="DA367">
        <f t="shared" si="573"/>
        <v>0.2019283202253882</v>
      </c>
      <c r="DB367">
        <f t="shared" si="574"/>
        <v>-0.77646829629695457</v>
      </c>
      <c r="DC367">
        <f t="shared" si="575"/>
        <v>3.3914172185174854E-2</v>
      </c>
      <c r="DD367">
        <f>0</f>
        <v>0</v>
      </c>
      <c r="DE367">
        <f>0</f>
        <v>0</v>
      </c>
      <c r="DF367">
        <f>(((Parameters!$C$35))/(((Parameters!$C$35))^2+((C367*Parameters!$C$34-1/(C367*Parameters!$C$33)))^2))+(((Parameters!$C$39+Parameters!$C$38))/(((Parameters!$C$39+Parameters!$C$38))^2+((C367*Parameters!$C$37-1/(C367*Parameters!$C$36)))^2))</f>
        <v>5.3861598573433124E-3</v>
      </c>
      <c r="DG367">
        <f>(-((C367*Parameters!$C$34-1/(C367*Parameters!$C$33)))/(((Parameters!$C$35))^2+((C367*Parameters!$C$34-1/(C367*Parameters!$C$33)))^2))+(-((C367*Parameters!$C$37-1/(C367*Parameters!$C$36)))/(((Parameters!$C$39+Parameters!$C$38))^2+((C367*Parameters!$C$37-1/(C367*Parameters!$C$36)))^2))</f>
        <v>3.7879596980690516E-2</v>
      </c>
      <c r="DH367">
        <f t="shared" si="576"/>
        <v>0.46471149905862164</v>
      </c>
      <c r="DI367">
        <f t="shared" si="577"/>
        <v>8.4153199001202161E-2</v>
      </c>
      <c r="DJ367">
        <f t="shared" si="578"/>
        <v>-1.757942200868759E-2</v>
      </c>
      <c r="DK367">
        <f t="shared" si="579"/>
        <v>7.8969413001281259</v>
      </c>
      <c r="DL367">
        <f t="shared" si="580"/>
        <v>-5.8941861784095224E-3</v>
      </c>
      <c r="DM367">
        <f t="shared" si="581"/>
        <v>0.17269868124619497</v>
      </c>
      <c r="DN367">
        <f t="shared" si="582"/>
        <v>-0.77646829629695457</v>
      </c>
      <c r="DO367">
        <f t="shared" si="583"/>
        <v>3.3914172185174854E-2</v>
      </c>
      <c r="DP367">
        <f>2*((((Parameters!$C$41)/((Parameters!$C$41)^2+(C367*(Parameters!$C$40*(1-Parameters!$C$42)))^2)))/((((Parameters!$C$41)/((Parameters!$C$41)^2+(C367*(Parameters!$C$40*(1-Parameters!$C$42)))^2)))^2+((-(C367*(Parameters!$C$40*(1-Parameters!$C$42)))/((Parameters!$C$41)^2+(C367*(Parameters!$C$40*(1-Parameters!$C$42)))^2)+C367*Parameters!$C$43))^2))</f>
        <v>0.2000000105806172</v>
      </c>
      <c r="DQ367">
        <f>2*(-((-(C367*(Parameters!$C$40*(1-Parameters!$C$42)))/((Parameters!$C$41)^2+(C367*(Parameters!$C$40*(1-Parameters!$C$42)))^2)+C367*Parameters!$C$43))/((((Parameters!$C$41)/((Parameters!$C$41)^2+(C367*(Parameters!$C$40*(1-Parameters!$C$42)))^2)))^2+((-(C367*(Parameters!$C$40*(1-Parameters!$C$42)))/((Parameters!$C$41)^2+(C367*(Parameters!$C$40*(1-Parameters!$C$42)))^2)+C367*Parameters!$C$43))^2))</f>
        <v>0.25195972344599221</v>
      </c>
      <c r="DR367">
        <f>0</f>
        <v>0</v>
      </c>
      <c r="DS367">
        <f>0</f>
        <v>0</v>
      </c>
      <c r="DT367">
        <f t="shared" si="584"/>
        <v>0.46471149905862164</v>
      </c>
      <c r="DU367">
        <f t="shared" si="585"/>
        <v>8.4153199001202161E-2</v>
      </c>
      <c r="DV367">
        <f t="shared" si="586"/>
        <v>5.4159665972532772E-2</v>
      </c>
      <c r="DW367">
        <f t="shared" si="587"/>
        <v>8.0308605216037421</v>
      </c>
      <c r="DX367">
        <f t="shared" si="588"/>
        <v>-5.8941861784095224E-3</v>
      </c>
      <c r="DY367">
        <f t="shared" si="589"/>
        <v>0.17269868124619497</v>
      </c>
      <c r="DZ367">
        <f t="shared" si="590"/>
        <v>-0.82116024556127942</v>
      </c>
      <c r="EA367">
        <f t="shared" si="591"/>
        <v>6.6968812742221245E-2</v>
      </c>
      <c r="EB367">
        <f>0</f>
        <v>0</v>
      </c>
      <c r="EC367">
        <f>0</f>
        <v>0</v>
      </c>
      <c r="ED367">
        <f>0</f>
        <v>0</v>
      </c>
      <c r="EE367">
        <f>C367*Parameters!$C$44</f>
        <v>4.1993286830099607E-7</v>
      </c>
      <c r="EF367">
        <f t="shared" si="592"/>
        <v>0.46470812663632788</v>
      </c>
      <c r="EG367">
        <f t="shared" si="593"/>
        <v>8.4153221744626042E-2</v>
      </c>
      <c r="EH367">
        <f t="shared" si="594"/>
        <v>5.4159665972532772E-2</v>
      </c>
      <c r="EI367">
        <f t="shared" si="595"/>
        <v>8.0308605216037421</v>
      </c>
      <c r="EJ367">
        <f t="shared" si="596"/>
        <v>-5.8942143008151437E-3</v>
      </c>
      <c r="EK367">
        <f t="shared" si="597"/>
        <v>0.17269833641401772</v>
      </c>
      <c r="EL367">
        <f t="shared" si="598"/>
        <v>-0.82116024556127942</v>
      </c>
      <c r="EM367">
        <f t="shared" si="599"/>
        <v>6.6968812742221245E-2</v>
      </c>
      <c r="EN367">
        <f>0</f>
        <v>0</v>
      </c>
      <c r="EO367">
        <f>0</f>
        <v>0</v>
      </c>
      <c r="EP367">
        <f>(((2*Parameters!$C$47))/(((2*Parameters!$C$47))^2+((2*(C367*Parameters!$C$46-1/(C367*Parameters!$C$45))))^2))</f>
        <v>8.5350315739819899E-11</v>
      </c>
      <c r="EQ367">
        <f>(-((2*(C367*Parameters!$C$46-1/(C367*Parameters!$C$45))))/(((2*Parameters!$C$47))^2+((2*(C367*Parameters!$C$46-1/(C367*Parameters!$C$45))))^2))</f>
        <v>4.619261730502194E-5</v>
      </c>
      <c r="ER367">
        <f t="shared" si="600"/>
        <v>0.46433716017424598</v>
      </c>
      <c r="ES367">
        <f t="shared" si="601"/>
        <v>8.4155724206786159E-2</v>
      </c>
      <c r="ET367">
        <f t="shared" si="602"/>
        <v>5.4159665972532772E-2</v>
      </c>
      <c r="EU367">
        <f t="shared" si="603"/>
        <v>8.0308605216037421</v>
      </c>
      <c r="EV367">
        <f t="shared" si="604"/>
        <v>-5.8973078356398031E-3</v>
      </c>
      <c r="EW367">
        <f t="shared" si="605"/>
        <v>0.17266040487876422</v>
      </c>
      <c r="EX367">
        <f t="shared" si="606"/>
        <v>-0.82116024556127942</v>
      </c>
      <c r="EY367">
        <f t="shared" si="607"/>
        <v>6.6968812742221245E-2</v>
      </c>
      <c r="EZ367">
        <f>(ER367+ET367/Parameters!$C$6+Parameters!$C$7*(EV367+EX367/Parameters!$C$6))</f>
        <v>0.46622097464285583</v>
      </c>
      <c r="FA367">
        <f>(ES367+EU367/Parameters!$C$6+Parameters!$C$7*(EW367+EY367/Parameters!$C$6))</f>
        <v>0.3634900032190902</v>
      </c>
      <c r="FB367">
        <f t="shared" si="608"/>
        <v>4.5656899953796115</v>
      </c>
      <c r="FC367">
        <f t="shared" si="609"/>
        <v>1.6915486768115597</v>
      </c>
      <c r="FD367">
        <f>(ER367+ET367/Parameters!$C$6+Parameters!$C$8*(EV367+EX367/Parameters!$C$6))</f>
        <v>-1.2567491920283158</v>
      </c>
      <c r="FE367">
        <f>(ES367+EU367/Parameters!$C$6+Parameters!$C$8*(EW367+EY367/Parameters!$C$6))</f>
        <v>9.1129777475785545</v>
      </c>
      <c r="FF367">
        <f t="shared" si="610"/>
        <v>-19.275026946815387</v>
      </c>
      <c r="FG367">
        <f t="shared" si="611"/>
        <v>0.1087047828090402</v>
      </c>
    </row>
    <row r="368" spans="1:163" x14ac:dyDescent="0.15">
      <c r="A368">
        <f>Parameters!$C$2*(Parameters!$C$3/Parameters!$C$2)^((ROW()-2)/(Parameters!$C$4-1))</f>
        <v>6760.8297539198138</v>
      </c>
      <c r="B368">
        <f t="shared" si="510"/>
        <v>3.8299999999999996</v>
      </c>
      <c r="C368">
        <f t="shared" si="511"/>
        <v>42479.546174171555</v>
      </c>
      <c r="D368">
        <f>1</f>
        <v>1</v>
      </c>
      <c r="E368">
        <f>0</f>
        <v>0</v>
      </c>
      <c r="F368">
        <f>0</f>
        <v>0</v>
      </c>
      <c r="G368">
        <f>0</f>
        <v>0</v>
      </c>
      <c r="H368">
        <f>0</f>
        <v>0</v>
      </c>
      <c r="I368">
        <f>0</f>
        <v>0</v>
      </c>
      <c r="J368">
        <f>1</f>
        <v>1</v>
      </c>
      <c r="K368">
        <f>0</f>
        <v>0</v>
      </c>
      <c r="L368">
        <f>2*Parameters!$C$10</f>
        <v>0.04</v>
      </c>
      <c r="M368">
        <f>2*C368*Parameters!$C$9</f>
        <v>8.4959092348343104E-2</v>
      </c>
      <c r="N368">
        <f>0</f>
        <v>0</v>
      </c>
      <c r="O368">
        <f>0</f>
        <v>0</v>
      </c>
      <c r="P368">
        <f t="shared" si="512"/>
        <v>1</v>
      </c>
      <c r="Q368">
        <f t="shared" si="513"/>
        <v>0</v>
      </c>
      <c r="R368">
        <f t="shared" si="514"/>
        <v>0.04</v>
      </c>
      <c r="S368">
        <f t="shared" si="515"/>
        <v>8.4959092348343104E-2</v>
      </c>
      <c r="T368">
        <f t="shared" si="516"/>
        <v>0</v>
      </c>
      <c r="U368">
        <f t="shared" si="517"/>
        <v>0</v>
      </c>
      <c r="V368">
        <f t="shared" si="518"/>
        <v>1</v>
      </c>
      <c r="W368">
        <f t="shared" si="519"/>
        <v>0</v>
      </c>
      <c r="X368">
        <f>0</f>
        <v>0</v>
      </c>
      <c r="Y368">
        <f>0</f>
        <v>0</v>
      </c>
      <c r="Z368">
        <f>0</f>
        <v>0</v>
      </c>
      <c r="AA368">
        <f>C368*(Parameters!$C$12+Parameters!$C$11/2)</f>
        <v>3.1859659630628667E-6</v>
      </c>
      <c r="AB368">
        <f t="shared" si="520"/>
        <v>0.99999972932322356</v>
      </c>
      <c r="AC368">
        <f t="shared" si="521"/>
        <v>1.2743863852251468E-7</v>
      </c>
      <c r="AD368">
        <f t="shared" si="522"/>
        <v>0.04</v>
      </c>
      <c r="AE368">
        <f t="shared" si="523"/>
        <v>8.4959092348343104E-2</v>
      </c>
      <c r="AF368">
        <f t="shared" si="524"/>
        <v>0</v>
      </c>
      <c r="AG368">
        <f t="shared" si="525"/>
        <v>3.1859659630628667E-6</v>
      </c>
      <c r="AH368">
        <f t="shared" si="526"/>
        <v>1</v>
      </c>
      <c r="AI368">
        <f t="shared" si="527"/>
        <v>0</v>
      </c>
      <c r="AJ368">
        <f>0</f>
        <v>0</v>
      </c>
      <c r="AK368">
        <f>0</f>
        <v>0</v>
      </c>
      <c r="AL368">
        <f>(((2*Parameters!$C$15))/(((2*Parameters!$C$15))^2+((2*(C368*Parameters!$C$14-1/(C368*Parameters!$C$13))))^2))</f>
        <v>1.8050329369168681E-3</v>
      </c>
      <c r="AM368">
        <f>(-((2*(C368*Parameters!$C$14-1/(C368*Parameters!$C$13))))/(((2*Parameters!$C$15))^2+((2*(C368*Parameters!$C$14-1/(C368*Parameters!$C$13))))^2))</f>
        <v>0.21242072704662873</v>
      </c>
      <c r="AN368">
        <f t="shared" si="528"/>
        <v>0.98202485847484344</v>
      </c>
      <c r="AO368">
        <f t="shared" si="529"/>
        <v>8.6503104804829933E-3</v>
      </c>
      <c r="AP368">
        <f t="shared" si="530"/>
        <v>0.04</v>
      </c>
      <c r="AQ368">
        <f t="shared" si="531"/>
        <v>8.4959092348343104E-2</v>
      </c>
      <c r="AR368">
        <f t="shared" si="532"/>
        <v>1.8050329369168681E-3</v>
      </c>
      <c r="AS368">
        <f t="shared" si="533"/>
        <v>0.21242391301259181</v>
      </c>
      <c r="AT368">
        <f t="shared" si="534"/>
        <v>1</v>
      </c>
      <c r="AU368">
        <f t="shared" si="535"/>
        <v>0</v>
      </c>
      <c r="AV368">
        <f>2*Parameters!$C$17</f>
        <v>0.04</v>
      </c>
      <c r="AW368">
        <f>2*C368*Parameters!$C$16</f>
        <v>8.4959092348343104E-2</v>
      </c>
      <c r="AX368">
        <f>0</f>
        <v>0</v>
      </c>
      <c r="AY368">
        <f>0</f>
        <v>0</v>
      </c>
      <c r="AZ368">
        <f t="shared" si="536"/>
        <v>0.98202485847484344</v>
      </c>
      <c r="BA368">
        <f t="shared" si="537"/>
        <v>8.6503104804829933E-3</v>
      </c>
      <c r="BB368">
        <f t="shared" si="538"/>
        <v>7.8546071812040555E-2</v>
      </c>
      <c r="BC368">
        <f t="shared" si="539"/>
        <v>0.16873704540709522</v>
      </c>
      <c r="BD368">
        <f t="shared" si="540"/>
        <v>1.8050329369168681E-3</v>
      </c>
      <c r="BE368">
        <f t="shared" si="541"/>
        <v>0.21242391301259181</v>
      </c>
      <c r="BF368">
        <f t="shared" si="542"/>
        <v>0.98202485847484355</v>
      </c>
      <c r="BG368">
        <f t="shared" si="543"/>
        <v>8.650310480482995E-3</v>
      </c>
      <c r="BH368">
        <f>0</f>
        <v>0</v>
      </c>
      <c r="BI368">
        <f>0</f>
        <v>0</v>
      </c>
      <c r="BJ368">
        <f>0</f>
        <v>0</v>
      </c>
      <c r="BK368">
        <f>C368*(Parameters!$C$19+Parameters!$C$18/2)</f>
        <v>3.1859659630628667E-6</v>
      </c>
      <c r="BL368">
        <f t="shared" si="544"/>
        <v>0.98202432088436009</v>
      </c>
      <c r="BM368">
        <f t="shared" si="545"/>
        <v>8.6505607255943189E-3</v>
      </c>
      <c r="BN368">
        <f t="shared" si="546"/>
        <v>7.8546071812040555E-2</v>
      </c>
      <c r="BO368">
        <f t="shared" si="547"/>
        <v>0.16873704540709522</v>
      </c>
      <c r="BP368">
        <f t="shared" si="548"/>
        <v>1.8050053773221073E-3</v>
      </c>
      <c r="BQ368">
        <f t="shared" si="549"/>
        <v>0.21242704171036578</v>
      </c>
      <c r="BR368">
        <f t="shared" si="550"/>
        <v>0.98202485847484355</v>
      </c>
      <c r="BS368">
        <f t="shared" si="551"/>
        <v>8.650310480482995E-3</v>
      </c>
      <c r="BT368">
        <f>2*((((Parameters!$C$21)/((Parameters!$C$21)^2+(C368*Parameters!$C$20)^2)))/((((Parameters!$C$21)/((Parameters!$C$21)^2+(C368*Parameters!$C$20)^2)))^2+((-(C368*Parameters!$C$20)/((Parameters!$C$21)^2+(C368*Parameters!$C$20)^2)+C368*Parameters!$C$22))^2))</f>
        <v>4.0000049082767303E-2</v>
      </c>
      <c r="BU368">
        <f>2*(-((-(C368*Parameters!$C$20)/((Parameters!$C$21)^2+(C368*Parameters!$C$20)^2)+C368*Parameters!$C$22))/((((Parameters!$C$21)/((Parameters!$C$21)^2+(C368*Parameters!$C$20)^2)))^2+((-(C368*Parameters!$C$20)/((Parameters!$C$21)^2+(C368*Parameters!$C$20)^2)+C368*Parameters!$C$22))^2))</f>
        <v>5.7772218240395814</v>
      </c>
      <c r="BV368">
        <f>0</f>
        <v>0</v>
      </c>
      <c r="BW368">
        <f>0</f>
        <v>0</v>
      </c>
      <c r="BX368">
        <f t="shared" si="552"/>
        <v>0.98202432088436009</v>
      </c>
      <c r="BY368">
        <f t="shared" si="553"/>
        <v>8.6505607255943189E-3</v>
      </c>
      <c r="BZ368">
        <f t="shared" si="554"/>
        <v>6.785088463380301E-2</v>
      </c>
      <c r="CA368">
        <f t="shared" si="555"/>
        <v>5.842455406611486</v>
      </c>
      <c r="CB368">
        <f t="shared" si="556"/>
        <v>1.8050053773221073E-3</v>
      </c>
      <c r="CC368">
        <f t="shared" si="557"/>
        <v>0.21242704171036578</v>
      </c>
      <c r="CD368">
        <f t="shared" si="558"/>
        <v>-0.24514108260676037</v>
      </c>
      <c r="CE368">
        <f t="shared" si="559"/>
        <v>2.7575319033778758E-2</v>
      </c>
      <c r="CF368">
        <f>0</f>
        <v>0</v>
      </c>
      <c r="CG368">
        <f>0</f>
        <v>0</v>
      </c>
      <c r="CH368">
        <f>(((Parameters!$C$25))/(((Parameters!$C$25))^2+((C368*Parameters!$C$24-1/(C368*Parameters!$C$23)))^2))+(((Parameters!$C$29+Parameters!$C$28))/(((Parameters!$C$29+Parameters!$C$28))^2+((C368*Parameters!$C$27-1/(C368*Parameters!$C$26)))^2))</f>
        <v>5.5012849331391445E-3</v>
      </c>
      <c r="CI368">
        <f>(-((C368*Parameters!$C$24-1/(C368*Parameters!$C$23)))/(((Parameters!$C$25))^2+((C368*Parameters!$C$24-1/(C368*Parameters!$C$23)))^2))+(-((C368*Parameters!$C$27-1/(C368*Parameters!$C$26)))/(((Parameters!$C$29+Parameters!$C$28))^2+((C368*Parameters!$C$27-1/(C368*Parameters!$C$26)))^2))</f>
        <v>3.8283759775716159E-2</v>
      </c>
      <c r="CJ368">
        <f t="shared" si="560"/>
        <v>0.75872642864664808</v>
      </c>
      <c r="CK368">
        <f t="shared" si="561"/>
        <v>4.3389159594413765E-2</v>
      </c>
      <c r="CL368">
        <f t="shared" si="562"/>
        <v>6.785088463380301E-2</v>
      </c>
      <c r="CM368">
        <f t="shared" si="563"/>
        <v>5.842455406611486</v>
      </c>
      <c r="CN368">
        <f t="shared" si="564"/>
        <v>-5.9927245654380133E-4</v>
      </c>
      <c r="CO368">
        <f t="shared" si="565"/>
        <v>0.2031938190798166</v>
      </c>
      <c r="CP368">
        <f t="shared" si="566"/>
        <v>-0.24514108260676037</v>
      </c>
      <c r="CQ368">
        <f t="shared" si="567"/>
        <v>2.7575319033778758E-2</v>
      </c>
      <c r="CR368">
        <f>2*((((Parameters!$C$31)/((Parameters!$C$31)^2+(C368*Parameters!$C$30)^2)))/((((Parameters!$C$31)/((Parameters!$C$31)^2+(C368*Parameters!$C$30)^2)))^2+((-(C368*Parameters!$C$30)/((Parameters!$C$31)^2+(C368*Parameters!$C$30)^2)+C368*Parameters!$C$32))^2))</f>
        <v>4.0000023819566972E-2</v>
      </c>
      <c r="CS368">
        <f>2*(-((-(C368*Parameters!$C$30)/((Parameters!$C$31)^2+(C368*Parameters!$C$30)^2)+C368*Parameters!$C$32))/((((Parameters!$C$31)/((Parameters!$C$31)^2+(C368*Parameters!$C$30)^2)))^2+((-(C368*Parameters!$C$30)/((Parameters!$C$31)^2+(C368*Parameters!$C$30)^2)+C368*Parameters!$C$32))^2))</f>
        <v>2.8036508820969064</v>
      </c>
      <c r="CT368">
        <f>0</f>
        <v>0</v>
      </c>
      <c r="CU368">
        <f>0</f>
        <v>0</v>
      </c>
      <c r="CV368">
        <f t="shared" si="568"/>
        <v>0.75872642864664808</v>
      </c>
      <c r="CW368">
        <f t="shared" si="569"/>
        <v>4.3389159594413765E-2</v>
      </c>
      <c r="CX368">
        <f t="shared" si="570"/>
        <v>-2.3448095718117679E-2</v>
      </c>
      <c r="CY368">
        <f t="shared" si="571"/>
        <v>7.971394994974184</v>
      </c>
      <c r="CZ368">
        <f t="shared" si="572"/>
        <v>-5.9927245654380133E-4</v>
      </c>
      <c r="DA368">
        <f t="shared" si="573"/>
        <v>0.2031938190798166</v>
      </c>
      <c r="DB368">
        <f t="shared" si="574"/>
        <v>-0.81484958361906357</v>
      </c>
      <c r="DC368">
        <f t="shared" si="575"/>
        <v>3.4022925885554792E-2</v>
      </c>
      <c r="DD368">
        <f>0</f>
        <v>0</v>
      </c>
      <c r="DE368">
        <f>0</f>
        <v>0</v>
      </c>
      <c r="DF368">
        <f>(((Parameters!$C$35))/(((Parameters!$C$35))^2+((C368*Parameters!$C$34-1/(C368*Parameters!$C$33)))^2))+(((Parameters!$C$39+Parameters!$C$38))/(((Parameters!$C$39+Parameters!$C$38))^2+((C368*Parameters!$C$37-1/(C368*Parameters!$C$36)))^2))</f>
        <v>5.5012849331391445E-3</v>
      </c>
      <c r="DG368">
        <f>(-((C368*Parameters!$C$34-1/(C368*Parameters!$C$33)))/(((Parameters!$C$35))^2+((C368*Parameters!$C$34-1/(C368*Parameters!$C$33)))^2))+(-((C368*Parameters!$C$37-1/(C368*Parameters!$C$36)))/(((Parameters!$C$39+Parameters!$C$38))^2+((C368*Parameters!$C$37-1/(C368*Parameters!$C$36)))^2))</f>
        <v>3.8283759775716159E-2</v>
      </c>
      <c r="DH368">
        <f t="shared" si="576"/>
        <v>0.45342246292602545</v>
      </c>
      <c r="DI368">
        <f t="shared" si="577"/>
        <v>8.6344393512695614E-2</v>
      </c>
      <c r="DJ368">
        <f t="shared" si="578"/>
        <v>-2.3448095718117679E-2</v>
      </c>
      <c r="DK368">
        <f t="shared" si="579"/>
        <v>7.971394994974184</v>
      </c>
      <c r="DL368">
        <f t="shared" si="580"/>
        <v>-6.384517715151636E-3</v>
      </c>
      <c r="DM368">
        <f t="shared" si="581"/>
        <v>0.17218548317675755</v>
      </c>
      <c r="DN368">
        <f t="shared" si="582"/>
        <v>-0.81484958361906357</v>
      </c>
      <c r="DO368">
        <f t="shared" si="583"/>
        <v>3.4022925885554792E-2</v>
      </c>
      <c r="DP368">
        <f>2*((((Parameters!$C$41)/((Parameters!$C$41)^2+(C368*(Parameters!$C$40*(1-Parameters!$C$42)))^2)))/((((Parameters!$C$41)/((Parameters!$C$41)^2+(C368*(Parameters!$C$40*(1-Parameters!$C$42)))^2)))^2+((-(C368*(Parameters!$C$40*(1-Parameters!$C$42)))/((Parameters!$C$41)^2+(C368*(Parameters!$C$40*(1-Parameters!$C$42)))^2)+C368*Parameters!$C$43))^2))</f>
        <v>0.20000001082707139</v>
      </c>
      <c r="DQ368">
        <f>2*(-((-(C368*(Parameters!$C$40*(1-Parameters!$C$42)))/((Parameters!$C$41)^2+(C368*(Parameters!$C$40*(1-Parameters!$C$42)))^2)+C368*Parameters!$C$43))/((((Parameters!$C$41)/((Parameters!$C$41)^2+(C368*(Parameters!$C$40*(1-Parameters!$C$42)))^2)))^2+((-(C368*(Parameters!$C$40*(1-Parameters!$C$42)))/((Parameters!$C$41)^2+(C368*(Parameters!$C$40*(1-Parameters!$C$42)))^2)+C368*Parameters!$C$43))^2))</f>
        <v>0.25487727969601076</v>
      </c>
      <c r="DR368">
        <f>0</f>
        <v>0</v>
      </c>
      <c r="DS368">
        <f>0</f>
        <v>0</v>
      </c>
      <c r="DT368">
        <f t="shared" si="584"/>
        <v>0.45342246292602545</v>
      </c>
      <c r="DU368">
        <f t="shared" si="585"/>
        <v>8.6344393512695614E-2</v>
      </c>
      <c r="DV368">
        <f t="shared" si="586"/>
        <v>4.5229177640807042E-2</v>
      </c>
      <c r="DW368">
        <f t="shared" si="587"/>
        <v>8.1042309585152292</v>
      </c>
      <c r="DX368">
        <f t="shared" si="588"/>
        <v>-6.384517715151636E-3</v>
      </c>
      <c r="DY368">
        <f t="shared" si="589"/>
        <v>0.17218548317675755</v>
      </c>
      <c r="DZ368">
        <f t="shared" si="590"/>
        <v>-0.86001265478645472</v>
      </c>
      <c r="EA368">
        <f t="shared" si="591"/>
        <v>6.6832755877761982E-2</v>
      </c>
      <c r="EB368">
        <f>0</f>
        <v>0</v>
      </c>
      <c r="EC368">
        <f>0</f>
        <v>0</v>
      </c>
      <c r="ED368">
        <f>0</f>
        <v>0</v>
      </c>
      <c r="EE368">
        <f>C368*Parameters!$C$44</f>
        <v>4.2479546174171551E-7</v>
      </c>
      <c r="EF368">
        <f t="shared" si="592"/>
        <v>0.45341902028549336</v>
      </c>
      <c r="EG368">
        <f t="shared" si="593"/>
        <v>8.6344412725845018E-2</v>
      </c>
      <c r="EH368">
        <f t="shared" si="594"/>
        <v>4.5229177640807042E-2</v>
      </c>
      <c r="EI368">
        <f t="shared" si="595"/>
        <v>8.1042309585152292</v>
      </c>
      <c r="EJ368">
        <f t="shared" si="596"/>
        <v>-6.3845461054030288E-3</v>
      </c>
      <c r="EK368">
        <f t="shared" si="597"/>
        <v>0.17218511784728477</v>
      </c>
      <c r="EL368">
        <f t="shared" si="598"/>
        <v>-0.86001265478645472</v>
      </c>
      <c r="EM368">
        <f t="shared" si="599"/>
        <v>6.6832755877761982E-2</v>
      </c>
      <c r="EN368">
        <f>0</f>
        <v>0</v>
      </c>
      <c r="EO368">
        <f>0</f>
        <v>0</v>
      </c>
      <c r="EP368">
        <f>(((2*Parameters!$C$47))/(((2*Parameters!$C$47))^2+((2*(C368*Parameters!$C$46-1/(C368*Parameters!$C$45))))^2))</f>
        <v>8.7338380143349884E-11</v>
      </c>
      <c r="EQ368">
        <f>(-((2*(C368*Parameters!$C$46-1/(C368*Parameters!$C$45))))/(((2*Parameters!$C$47))^2+((2*(C368*Parameters!$C$46-1/(C368*Parameters!$C$45))))^2))</f>
        <v>4.6727502646472765E-5</v>
      </c>
      <c r="ER368">
        <f t="shared" si="600"/>
        <v>0.45304032981588194</v>
      </c>
      <c r="ES368">
        <f t="shared" si="601"/>
        <v>8.634652688017333E-2</v>
      </c>
      <c r="ET368">
        <f t="shared" si="602"/>
        <v>4.5229177640807042E-2</v>
      </c>
      <c r="EU368">
        <f t="shared" si="603"/>
        <v>8.1042309585152292</v>
      </c>
      <c r="EV368">
        <f t="shared" si="604"/>
        <v>-6.3876691082922895E-3</v>
      </c>
      <c r="EW368">
        <f t="shared" si="605"/>
        <v>0.1721449316095193</v>
      </c>
      <c r="EX368">
        <f t="shared" si="606"/>
        <v>-0.86001265478645472</v>
      </c>
      <c r="EY368">
        <f t="shared" si="607"/>
        <v>6.6832755877761982E-2</v>
      </c>
      <c r="EZ368">
        <f>(ER368+ET368/Parameters!$C$6+Parameters!$C$7*(EV368+EX368/Parameters!$C$6))</f>
        <v>0.45461351860338828</v>
      </c>
      <c r="FA368">
        <f>(ES368+EU368/Parameters!$C$6+Parameters!$C$7*(EW368+EY368/Parameters!$C$6))</f>
        <v>0.3682328210893987</v>
      </c>
      <c r="FB368">
        <f t="shared" si="608"/>
        <v>4.6563260934285751</v>
      </c>
      <c r="FC368">
        <f t="shared" si="609"/>
        <v>1.7092921758036579</v>
      </c>
      <c r="FD368">
        <f>(ER368+ET368/Parameters!$C$6+Parameters!$C$8*(EV368+EX368/Parameters!$C$6))</f>
        <v>-1.3604441190485388</v>
      </c>
      <c r="FE368">
        <f>(ES368+EU368/Parameters!$C$6+Parameters!$C$8*(EW368+EY368/Parameters!$C$6))</f>
        <v>9.0917102813527748</v>
      </c>
      <c r="FF368">
        <f t="shared" si="610"/>
        <v>-19.26908122472582</v>
      </c>
      <c r="FG368">
        <f t="shared" si="611"/>
        <v>0.10877921959333062</v>
      </c>
    </row>
    <row r="369" spans="1:163" x14ac:dyDescent="0.15">
      <c r="A369">
        <f>Parameters!$C$2*(Parameters!$C$3/Parameters!$C$2)^((ROW()-2)/(Parameters!$C$4-1))</f>
        <v>6839.1164728142958</v>
      </c>
      <c r="B369">
        <f t="shared" si="510"/>
        <v>3.835</v>
      </c>
      <c r="C369">
        <f t="shared" si="511"/>
        <v>42971.436136076656</v>
      </c>
      <c r="D369">
        <f>1</f>
        <v>1</v>
      </c>
      <c r="E369">
        <f>0</f>
        <v>0</v>
      </c>
      <c r="F369">
        <f>0</f>
        <v>0</v>
      </c>
      <c r="G369">
        <f>0</f>
        <v>0</v>
      </c>
      <c r="H369">
        <f>0</f>
        <v>0</v>
      </c>
      <c r="I369">
        <f>0</f>
        <v>0</v>
      </c>
      <c r="J369">
        <f>1</f>
        <v>1</v>
      </c>
      <c r="K369">
        <f>0</f>
        <v>0</v>
      </c>
      <c r="L369">
        <f>2*Parameters!$C$10</f>
        <v>0.04</v>
      </c>
      <c r="M369">
        <f>2*C369*Parameters!$C$9</f>
        <v>8.5942872272153303E-2</v>
      </c>
      <c r="N369">
        <f>0</f>
        <v>0</v>
      </c>
      <c r="O369">
        <f>0</f>
        <v>0</v>
      </c>
      <c r="P369">
        <f t="shared" si="512"/>
        <v>1</v>
      </c>
      <c r="Q369">
        <f t="shared" si="513"/>
        <v>0</v>
      </c>
      <c r="R369">
        <f t="shared" si="514"/>
        <v>0.04</v>
      </c>
      <c r="S369">
        <f t="shared" si="515"/>
        <v>8.5942872272153303E-2</v>
      </c>
      <c r="T369">
        <f t="shared" si="516"/>
        <v>0</v>
      </c>
      <c r="U369">
        <f t="shared" si="517"/>
        <v>0</v>
      </c>
      <c r="V369">
        <f t="shared" si="518"/>
        <v>1</v>
      </c>
      <c r="W369">
        <f t="shared" si="519"/>
        <v>0</v>
      </c>
      <c r="X369">
        <f>0</f>
        <v>0</v>
      </c>
      <c r="Y369">
        <f>0</f>
        <v>0</v>
      </c>
      <c r="Z369">
        <f>0</f>
        <v>0</v>
      </c>
      <c r="AA369">
        <f>C369*(Parameters!$C$12+Parameters!$C$11/2)</f>
        <v>3.2228577102057492E-6</v>
      </c>
      <c r="AB369">
        <f t="shared" si="520"/>
        <v>0.99999972301835149</v>
      </c>
      <c r="AC369">
        <f t="shared" si="521"/>
        <v>1.2891430840822998E-7</v>
      </c>
      <c r="AD369">
        <f t="shared" si="522"/>
        <v>0.04</v>
      </c>
      <c r="AE369">
        <f t="shared" si="523"/>
        <v>8.5942872272153303E-2</v>
      </c>
      <c r="AF369">
        <f t="shared" si="524"/>
        <v>0</v>
      </c>
      <c r="AG369">
        <f t="shared" si="525"/>
        <v>3.2228577102057492E-6</v>
      </c>
      <c r="AH369">
        <f t="shared" si="526"/>
        <v>1</v>
      </c>
      <c r="AI369">
        <f t="shared" si="527"/>
        <v>0</v>
      </c>
      <c r="AJ369">
        <f>0</f>
        <v>0</v>
      </c>
      <c r="AK369">
        <f>0</f>
        <v>0</v>
      </c>
      <c r="AL369">
        <f>(((2*Parameters!$C$15))/(((2*Parameters!$C$15))^2+((2*(C369*Parameters!$C$14-1/(C369*Parameters!$C$13))))^2))</f>
        <v>1.8470899779784501E-3</v>
      </c>
      <c r="AM369">
        <f>(-((2*(C369*Parameters!$C$14-1/(C369*Parameters!$C$13))))/(((2*Parameters!$C$15))^2+((2*(C369*Parameters!$C$14-1/(C369*Parameters!$C$13))))^2))</f>
        <v>0.21488098498488528</v>
      </c>
      <c r="AN369">
        <f t="shared" si="528"/>
        <v>0.9816061175712002</v>
      </c>
      <c r="AO369">
        <f t="shared" si="529"/>
        <v>8.7541125317563973E-3</v>
      </c>
      <c r="AP369">
        <f t="shared" si="530"/>
        <v>0.04</v>
      </c>
      <c r="AQ369">
        <f t="shared" si="531"/>
        <v>8.5942872272153303E-2</v>
      </c>
      <c r="AR369">
        <f t="shared" si="532"/>
        <v>1.8470899779784501E-3</v>
      </c>
      <c r="AS369">
        <f t="shared" si="533"/>
        <v>0.21488420784259549</v>
      </c>
      <c r="AT369">
        <f t="shared" si="534"/>
        <v>1</v>
      </c>
      <c r="AU369">
        <f t="shared" si="535"/>
        <v>0</v>
      </c>
      <c r="AV369">
        <f>2*Parameters!$C$17</f>
        <v>0.04</v>
      </c>
      <c r="AW369">
        <f>2*C369*Parameters!$C$16</f>
        <v>8.5942872272153303E-2</v>
      </c>
      <c r="AX369">
        <f>0</f>
        <v>0</v>
      </c>
      <c r="AY369">
        <f>0</f>
        <v>0</v>
      </c>
      <c r="AZ369">
        <f t="shared" si="536"/>
        <v>0.9816061175712002</v>
      </c>
      <c r="BA369">
        <f t="shared" si="537"/>
        <v>8.7541125317563973E-3</v>
      </c>
      <c r="BB369">
        <f t="shared" si="538"/>
        <v>7.8511891127675218E-2</v>
      </c>
      <c r="BC369">
        <f t="shared" si="539"/>
        <v>0.17065508595740952</v>
      </c>
      <c r="BD369">
        <f t="shared" si="540"/>
        <v>1.8470899779784501E-3</v>
      </c>
      <c r="BE369">
        <f t="shared" si="541"/>
        <v>0.21488420784259549</v>
      </c>
      <c r="BF369">
        <f t="shared" si="542"/>
        <v>0.9816061175712002</v>
      </c>
      <c r="BG369">
        <f t="shared" si="543"/>
        <v>8.7541125317563955E-3</v>
      </c>
      <c r="BH369">
        <f>0</f>
        <v>0</v>
      </c>
      <c r="BI369">
        <f>0</f>
        <v>0</v>
      </c>
      <c r="BJ369">
        <f>0</f>
        <v>0</v>
      </c>
      <c r="BK369">
        <f>C369*(Parameters!$C$19+Parameters!$C$18/2)</f>
        <v>3.2228577102057492E-6</v>
      </c>
      <c r="BL369">
        <f t="shared" si="544"/>
        <v>0.98160556757414064</v>
      </c>
      <c r="BM369">
        <f t="shared" si="545"/>
        <v>8.7543655644100604E-3</v>
      </c>
      <c r="BN369">
        <f t="shared" si="546"/>
        <v>7.8511891127675218E-2</v>
      </c>
      <c r="BO369">
        <f t="shared" si="547"/>
        <v>0.17065508595740952</v>
      </c>
      <c r="BP369">
        <f t="shared" si="548"/>
        <v>1.847061764719381E-3</v>
      </c>
      <c r="BQ369">
        <f t="shared" si="549"/>
        <v>0.21488737141943989</v>
      </c>
      <c r="BR369">
        <f t="shared" si="550"/>
        <v>0.9816061175712002</v>
      </c>
      <c r="BS369">
        <f t="shared" si="551"/>
        <v>8.7541125317563955E-3</v>
      </c>
      <c r="BT369">
        <f>2*((((Parameters!$C$21)/((Parameters!$C$21)^2+(C369*Parameters!$C$20)^2)))/((((Parameters!$C$21)/((Parameters!$C$21)^2+(C369*Parameters!$C$20)^2)))^2+((-(C369*Parameters!$C$20)/((Parameters!$C$21)^2+(C369*Parameters!$C$20)^2)+C369*Parameters!$C$22))^2))</f>
        <v>4.0000050226052894E-2</v>
      </c>
      <c r="BU369">
        <f>2*(-((-(C369*Parameters!$C$20)/((Parameters!$C$21)^2+(C369*Parameters!$C$20)^2)+C369*Parameters!$C$22))/((((Parameters!$C$21)/((Parameters!$C$21)^2+(C369*Parameters!$C$20)^2)))^2+((-(C369*Parameters!$C$20)/((Parameters!$C$21)^2+(C369*Parameters!$C$20)^2)+C369*Parameters!$C$22))^2))</f>
        <v>5.8441189834189489</v>
      </c>
      <c r="BV369">
        <f>0</f>
        <v>0</v>
      </c>
      <c r="BW369">
        <f>0</f>
        <v>0</v>
      </c>
      <c r="BX369">
        <f t="shared" si="552"/>
        <v>0.98160556757414064</v>
      </c>
      <c r="BY369">
        <f t="shared" si="553"/>
        <v>8.7543655644100604E-3</v>
      </c>
      <c r="BZ369">
        <f t="shared" si="554"/>
        <v>6.6614609150056014E-2</v>
      </c>
      <c r="CA369">
        <f t="shared" si="555"/>
        <v>5.9076249927094491</v>
      </c>
      <c r="CB369">
        <f t="shared" si="556"/>
        <v>1.847061764719381E-3</v>
      </c>
      <c r="CC369">
        <f t="shared" si="557"/>
        <v>0.21488737141943989</v>
      </c>
      <c r="CD369">
        <f t="shared" si="558"/>
        <v>-0.27414736647478755</v>
      </c>
      <c r="CE369">
        <f t="shared" si="559"/>
        <v>2.814406690422231E-2</v>
      </c>
      <c r="CF369">
        <f>0</f>
        <v>0</v>
      </c>
      <c r="CG369">
        <f>0</f>
        <v>0</v>
      </c>
      <c r="CH369">
        <f>(((Parameters!$C$25))/(((Parameters!$C$25))^2+((C369*Parameters!$C$24-1/(C369*Parameters!$C$23)))^2))+(((Parameters!$C$29+Parameters!$C$28))/(((Parameters!$C$29+Parameters!$C$28))^2+((C369*Parameters!$C$27-1/(C369*Parameters!$C$26)))^2))</f>
        <v>5.6186455933834555E-3</v>
      </c>
      <c r="CI369">
        <f>(-((C369*Parameters!$C$24-1/(C369*Parameters!$C$23)))/(((Parameters!$C$25))^2+((C369*Parameters!$C$24-1/(C369*Parameters!$C$23)))^2))+(-((C369*Parameters!$C$27-1/(C369*Parameters!$C$26)))/(((Parameters!$C$29+Parameters!$C$28))^2+((C369*Parameters!$C$27-1/(C369*Parameters!$C$26)))^2))</f>
        <v>3.8691526766175439E-2</v>
      </c>
      <c r="CJ369">
        <f t="shared" si="560"/>
        <v>0.7534048209243519</v>
      </c>
      <c r="CK369">
        <f t="shared" si="561"/>
        <v>4.4524637630006685E-2</v>
      </c>
      <c r="CL369">
        <f t="shared" si="562"/>
        <v>6.6614609150056014E-2</v>
      </c>
      <c r="CM369">
        <f t="shared" si="563"/>
        <v>5.9076249927094491</v>
      </c>
      <c r="CN369">
        <f t="shared" si="564"/>
        <v>-7.8221204579561319E-4</v>
      </c>
      <c r="CO369">
        <f t="shared" si="565"/>
        <v>0.20443832278909546</v>
      </c>
      <c r="CP369">
        <f t="shared" si="566"/>
        <v>-0.27414736647478755</v>
      </c>
      <c r="CQ369">
        <f t="shared" si="567"/>
        <v>2.814406690422231E-2</v>
      </c>
      <c r="CR369">
        <f>2*((((Parameters!$C$31)/((Parameters!$C$31)^2+(C369*Parameters!$C$30)^2)))/((((Parameters!$C$31)/((Parameters!$C$31)^2+(C369*Parameters!$C$30)^2)))^2+((-(C369*Parameters!$C$30)/((Parameters!$C$31)^2+(C369*Parameters!$C$30)^2)+C369*Parameters!$C$32))^2))</f>
        <v>4.0000024374396217E-2</v>
      </c>
      <c r="CS369">
        <f>2*(-((-(C369*Parameters!$C$30)/((Parameters!$C$31)^2+(C369*Parameters!$C$30)^2)+C369*Parameters!$C$32))/((((Parameters!$C$31)/((Parameters!$C$31)^2+(C369*Parameters!$C$30)^2)))^2+((-(C369*Parameters!$C$30)/((Parameters!$C$31)^2+(C369*Parameters!$C$30)^2)+C369*Parameters!$C$32))^2))</f>
        <v>2.8361156489163606</v>
      </c>
      <c r="CT369">
        <f>0</f>
        <v>0</v>
      </c>
      <c r="CU369">
        <f>0</f>
        <v>0</v>
      </c>
      <c r="CV369">
        <f t="shared" si="568"/>
        <v>0.7534048209243519</v>
      </c>
      <c r="CW369">
        <f t="shared" si="569"/>
        <v>4.4524637630006685E-2</v>
      </c>
      <c r="CX369">
        <f t="shared" si="570"/>
        <v>-2.9526201193974519E-2</v>
      </c>
      <c r="CY369">
        <f t="shared" si="571"/>
        <v>8.046149181892492</v>
      </c>
      <c r="CZ369">
        <f t="shared" si="572"/>
        <v>-7.8221204579561319E-4</v>
      </c>
      <c r="DA369">
        <f t="shared" si="573"/>
        <v>0.20443832278909546</v>
      </c>
      <c r="DB369">
        <f t="shared" si="574"/>
        <v>-0.8539893814760533</v>
      </c>
      <c r="DC369">
        <f t="shared" si="575"/>
        <v>3.4103160974994988E-2</v>
      </c>
      <c r="DD369">
        <f>0</f>
        <v>0</v>
      </c>
      <c r="DE369">
        <f>0</f>
        <v>0</v>
      </c>
      <c r="DF369">
        <f>(((Parameters!$C$35))/(((Parameters!$C$35))^2+((C369*Parameters!$C$34-1/(C369*Parameters!$C$33)))^2))+(((Parameters!$C$39+Parameters!$C$38))/(((Parameters!$C$39+Parameters!$C$38))^2+((C369*Parameters!$C$37-1/(C369*Parameters!$C$36)))^2))</f>
        <v>5.6186455933834555E-3</v>
      </c>
      <c r="DG369">
        <f>(-((C369*Parameters!$C$34-1/(C369*Parameters!$C$33)))/(((Parameters!$C$35))^2+((C369*Parameters!$C$34-1/(C369*Parameters!$C$33)))^2))+(-((C369*Parameters!$C$37-1/(C369*Parameters!$C$36)))/(((Parameters!$C$39+Parameters!$C$38))^2+((C369*Parameters!$C$37-1/(C369*Parameters!$C$36)))^2))</f>
        <v>3.8691526766175439E-2</v>
      </c>
      <c r="DH369">
        <f t="shared" si="576"/>
        <v>0.44192112722829008</v>
      </c>
      <c r="DI369">
        <f t="shared" si="577"/>
        <v>8.859068447075269E-2</v>
      </c>
      <c r="DJ369">
        <f t="shared" si="578"/>
        <v>-2.9526201193974519E-2</v>
      </c>
      <c r="DK369">
        <f t="shared" si="579"/>
        <v>8.046149181892492</v>
      </c>
      <c r="DL369">
        <f t="shared" si="580"/>
        <v>-6.8999790864975111E-3</v>
      </c>
      <c r="DM369">
        <f t="shared" si="581"/>
        <v>0.17158778335281774</v>
      </c>
      <c r="DN369">
        <f t="shared" si="582"/>
        <v>-0.8539893814760533</v>
      </c>
      <c r="DO369">
        <f t="shared" si="583"/>
        <v>3.4103160974994988E-2</v>
      </c>
      <c r="DP369">
        <f>2*((((Parameters!$C$41)/((Parameters!$C$41)^2+(C369*(Parameters!$C$40*(1-Parameters!$C$42)))^2)))/((((Parameters!$C$41)/((Parameters!$C$41)^2+(C369*(Parameters!$C$40*(1-Parameters!$C$42)))^2)))^2+((-(C369*(Parameters!$C$40*(1-Parameters!$C$42)))/((Parameters!$C$41)^2+(C369*(Parameters!$C$40*(1-Parameters!$C$42)))^2)+C369*Parameters!$C$43))^2))</f>
        <v>0.20000001107926635</v>
      </c>
      <c r="DQ369">
        <f>2*(-((-(C369*(Parameters!$C$40*(1-Parameters!$C$42)))/((Parameters!$C$41)^2+(C369*(Parameters!$C$40*(1-Parameters!$C$42)))^2)+C369*Parameters!$C$43))/((((Parameters!$C$41)/((Parameters!$C$41)^2+(C369*(Parameters!$C$40*(1-Parameters!$C$42)))^2)))^2+((-(C369*(Parameters!$C$40*(1-Parameters!$C$42)))/((Parameters!$C$41)^2+(C369*(Parameters!$C$40*(1-Parameters!$C$42)))^2)+C369*Parameters!$C$43))^2))</f>
        <v>0.25782861966069598</v>
      </c>
      <c r="DR369">
        <f>0</f>
        <v>0</v>
      </c>
      <c r="DS369">
        <f>0</f>
        <v>0</v>
      </c>
      <c r="DT369">
        <f t="shared" si="584"/>
        <v>0.44192112722829008</v>
      </c>
      <c r="DU369">
        <f t="shared" si="585"/>
        <v>8.859068447075269E-2</v>
      </c>
      <c r="DV369">
        <f t="shared" si="586"/>
        <v>3.6016815255954945E-2</v>
      </c>
      <c r="DW369">
        <f t="shared" si="587"/>
        <v>8.1778072340003316</v>
      </c>
      <c r="DX369">
        <f t="shared" si="588"/>
        <v>-6.8999790864975111E-3</v>
      </c>
      <c r="DY369">
        <f t="shared" si="589"/>
        <v>0.17158778335281774</v>
      </c>
      <c r="DZ369">
        <f t="shared" si="590"/>
        <v>-0.89960961870229506</v>
      </c>
      <c r="EA369">
        <f t="shared" si="591"/>
        <v>6.6641707463065969E-2</v>
      </c>
      <c r="EB369">
        <f>0</f>
        <v>0</v>
      </c>
      <c r="EC369">
        <f>0</f>
        <v>0</v>
      </c>
      <c r="ED369">
        <f>0</f>
        <v>0</v>
      </c>
      <c r="EE369">
        <f>C369*Parameters!$C$44</f>
        <v>4.2971436136076652E-7</v>
      </c>
      <c r="EF369">
        <f t="shared" si="592"/>
        <v>0.44191761310707717</v>
      </c>
      <c r="EG369">
        <f t="shared" si="593"/>
        <v>8.8590699947695459E-2</v>
      </c>
      <c r="EH369">
        <f t="shared" si="594"/>
        <v>3.6016815255954945E-2</v>
      </c>
      <c r="EI369">
        <f t="shared" si="595"/>
        <v>8.1778072340003316</v>
      </c>
      <c r="EJ369">
        <f t="shared" si="596"/>
        <v>-6.900007723396274E-3</v>
      </c>
      <c r="EK369">
        <f t="shared" si="597"/>
        <v>0.17158739677764498</v>
      </c>
      <c r="EL369">
        <f t="shared" si="598"/>
        <v>-0.89960961870229506</v>
      </c>
      <c r="EM369">
        <f t="shared" si="599"/>
        <v>6.6641707463065969E-2</v>
      </c>
      <c r="EN369">
        <f>0</f>
        <v>0</v>
      </c>
      <c r="EO369">
        <f>0</f>
        <v>0</v>
      </c>
      <c r="EP369">
        <f>(((2*Parameters!$C$47))/(((2*Parameters!$C$47))^2+((2*(C369*Parameters!$C$46-1/(C369*Parameters!$C$45))))^2))</f>
        <v>8.9372752523123931E-11</v>
      </c>
      <c r="EQ369">
        <f>(-((2*(C369*Parameters!$C$46-1/(C369*Parameters!$C$45))))/(((2*Parameters!$C$47))^2+((2*(C369*Parameters!$C$46-1/(C369*Parameters!$C$45))))^2))</f>
        <v>4.7268581669753008E-5</v>
      </c>
      <c r="ER369">
        <f t="shared" si="600"/>
        <v>0.44153105976117624</v>
      </c>
      <c r="ES369">
        <f t="shared" si="601"/>
        <v>8.8592403142342013E-2</v>
      </c>
      <c r="ET369">
        <f t="shared" si="602"/>
        <v>3.6016815255954945E-2</v>
      </c>
      <c r="EU369">
        <f t="shared" si="603"/>
        <v>8.1778072340003316</v>
      </c>
      <c r="EV369">
        <f t="shared" si="604"/>
        <v>-6.9031578627886921E-3</v>
      </c>
      <c r="EW369">
        <f t="shared" si="605"/>
        <v>0.1715448735128684</v>
      </c>
      <c r="EX369">
        <f t="shared" si="606"/>
        <v>-0.89960961870229506</v>
      </c>
      <c r="EY369">
        <f t="shared" si="607"/>
        <v>6.6641707463065969E-2</v>
      </c>
      <c r="EZ369">
        <f>(ER369+ET369/Parameters!$C$6+Parameters!$C$7*(EV369+EX369/Parameters!$C$6))</f>
        <v>0.44278381855268772</v>
      </c>
      <c r="FA369">
        <f>(ES369+EU369/Parameters!$C$6+Parameters!$C$7*(EW369+EY369/Parameters!$C$6))</f>
        <v>0.37303787215104922</v>
      </c>
      <c r="FB369">
        <f t="shared" si="608"/>
        <v>4.7467686177199555</v>
      </c>
      <c r="FC369">
        <f t="shared" si="609"/>
        <v>1.72718330277928</v>
      </c>
      <c r="FD369">
        <f>(ER369+ET369/Parameters!$C$6+Parameters!$C$8*(EV369+EX369/Parameters!$C$6))</f>
        <v>-1.4669125418950864</v>
      </c>
      <c r="FE369">
        <f>(ES369+EU369/Parameters!$C$6+Parameters!$C$8*(EW369+EY369/Parameters!$C$6))</f>
        <v>9.0661801694693658</v>
      </c>
      <c r="FF369">
        <f t="shared" si="610"/>
        <v>-19.260719846311389</v>
      </c>
      <c r="FG369">
        <f t="shared" si="611"/>
        <v>0.10888398515892753</v>
      </c>
    </row>
    <row r="370" spans="1:163" x14ac:dyDescent="0.15">
      <c r="A370">
        <f>Parameters!$C$2*(Parameters!$C$3/Parameters!$C$2)^((ROW()-2)/(Parameters!$C$4-1))</f>
        <v>6918.3097091893596</v>
      </c>
      <c r="B370">
        <f t="shared" si="510"/>
        <v>3.84</v>
      </c>
      <c r="C370">
        <f t="shared" si="511"/>
        <v>43469.021915296464</v>
      </c>
      <c r="D370">
        <f>1</f>
        <v>1</v>
      </c>
      <c r="E370">
        <f>0</f>
        <v>0</v>
      </c>
      <c r="F370">
        <f>0</f>
        <v>0</v>
      </c>
      <c r="G370">
        <f>0</f>
        <v>0</v>
      </c>
      <c r="H370">
        <f>0</f>
        <v>0</v>
      </c>
      <c r="I370">
        <f>0</f>
        <v>0</v>
      </c>
      <c r="J370">
        <f>1</f>
        <v>1</v>
      </c>
      <c r="K370">
        <f>0</f>
        <v>0</v>
      </c>
      <c r="L370">
        <f>2*Parameters!$C$10</f>
        <v>0.04</v>
      </c>
      <c r="M370">
        <f>2*C370*Parameters!$C$9</f>
        <v>8.693804383059292E-2</v>
      </c>
      <c r="N370">
        <f>0</f>
        <v>0</v>
      </c>
      <c r="O370">
        <f>0</f>
        <v>0</v>
      </c>
      <c r="P370">
        <f t="shared" si="512"/>
        <v>1</v>
      </c>
      <c r="Q370">
        <f t="shared" si="513"/>
        <v>0</v>
      </c>
      <c r="R370">
        <f t="shared" si="514"/>
        <v>0.04</v>
      </c>
      <c r="S370">
        <f t="shared" si="515"/>
        <v>8.693804383059292E-2</v>
      </c>
      <c r="T370">
        <f t="shared" si="516"/>
        <v>0</v>
      </c>
      <c r="U370">
        <f t="shared" si="517"/>
        <v>0</v>
      </c>
      <c r="V370">
        <f t="shared" si="518"/>
        <v>1</v>
      </c>
      <c r="W370">
        <f t="shared" si="519"/>
        <v>0</v>
      </c>
      <c r="X370">
        <f>0</f>
        <v>0</v>
      </c>
      <c r="Y370">
        <f>0</f>
        <v>0</v>
      </c>
      <c r="Z370">
        <f>0</f>
        <v>0</v>
      </c>
      <c r="AA370">
        <f>C370*(Parameters!$C$12+Parameters!$C$11/2)</f>
        <v>3.2601766436472346E-6</v>
      </c>
      <c r="AB370">
        <f t="shared" si="520"/>
        <v>0.99999971656662001</v>
      </c>
      <c r="AC370">
        <f t="shared" si="521"/>
        <v>1.3040706574588939E-7</v>
      </c>
      <c r="AD370">
        <f t="shared" si="522"/>
        <v>0.04</v>
      </c>
      <c r="AE370">
        <f t="shared" si="523"/>
        <v>8.693804383059292E-2</v>
      </c>
      <c r="AF370">
        <f t="shared" si="524"/>
        <v>0</v>
      </c>
      <c r="AG370">
        <f t="shared" si="525"/>
        <v>3.2601766436472346E-6</v>
      </c>
      <c r="AH370">
        <f t="shared" si="526"/>
        <v>1</v>
      </c>
      <c r="AI370">
        <f t="shared" si="527"/>
        <v>0</v>
      </c>
      <c r="AJ370">
        <f>0</f>
        <v>0</v>
      </c>
      <c r="AK370">
        <f>0</f>
        <v>0</v>
      </c>
      <c r="AL370">
        <f>(((2*Parameters!$C$15))/(((2*Parameters!$C$15))^2+((2*(C370*Parameters!$C$14-1/(C370*Parameters!$C$13))))^2))</f>
        <v>1.8901272389489948E-3</v>
      </c>
      <c r="AM370">
        <f>(-((2*(C370*Parameters!$C$14-1/(C370*Parameters!$C$13))))/(((2*Parameters!$C$15))^2+((2*(C370*Parameters!$C$14-1/(C370*Parameters!$C$13))))^2))</f>
        <v>0.21736975040871132</v>
      </c>
      <c r="AN370">
        <f t="shared" si="528"/>
        <v>0.98117762076770032</v>
      </c>
      <c r="AO370">
        <f t="shared" si="529"/>
        <v>8.8592443881593454E-3</v>
      </c>
      <c r="AP370">
        <f t="shared" si="530"/>
        <v>0.04</v>
      </c>
      <c r="AQ370">
        <f t="shared" si="531"/>
        <v>8.693804383059292E-2</v>
      </c>
      <c r="AR370">
        <f t="shared" si="532"/>
        <v>1.8901272389489948E-3</v>
      </c>
      <c r="AS370">
        <f t="shared" si="533"/>
        <v>0.21737301058535496</v>
      </c>
      <c r="AT370">
        <f t="shared" si="534"/>
        <v>1</v>
      </c>
      <c r="AU370">
        <f t="shared" si="535"/>
        <v>0</v>
      </c>
      <c r="AV370">
        <f>2*Parameters!$C$17</f>
        <v>0.04</v>
      </c>
      <c r="AW370">
        <f>2*C370*Parameters!$C$16</f>
        <v>8.693804383059292E-2</v>
      </c>
      <c r="AX370">
        <f>0</f>
        <v>0</v>
      </c>
      <c r="AY370">
        <f>0</f>
        <v>0</v>
      </c>
      <c r="AZ370">
        <f t="shared" si="536"/>
        <v>0.98117762076770032</v>
      </c>
      <c r="BA370">
        <f t="shared" si="537"/>
        <v>8.8592443881593454E-3</v>
      </c>
      <c r="BB370">
        <f t="shared" si="538"/>
        <v>7.8476899453784277E-2</v>
      </c>
      <c r="BC370">
        <f t="shared" si="539"/>
        <v>0.1725940766060185</v>
      </c>
      <c r="BD370">
        <f t="shared" si="540"/>
        <v>1.8901272389489948E-3</v>
      </c>
      <c r="BE370">
        <f t="shared" si="541"/>
        <v>0.21737301058535496</v>
      </c>
      <c r="BF370">
        <f t="shared" si="542"/>
        <v>0.98117762076770054</v>
      </c>
      <c r="BG370">
        <f t="shared" si="543"/>
        <v>8.8592443881593454E-3</v>
      </c>
      <c r="BH370">
        <f>0</f>
        <v>0</v>
      </c>
      <c r="BI370">
        <f>0</f>
        <v>0</v>
      </c>
      <c r="BJ370">
        <f>0</f>
        <v>0</v>
      </c>
      <c r="BK370">
        <f>C370*(Parameters!$C$19+Parameters!$C$18/2)</f>
        <v>3.2601766436472346E-6</v>
      </c>
      <c r="BL370">
        <f t="shared" si="544"/>
        <v>0.98117705808052291</v>
      </c>
      <c r="BM370">
        <f t="shared" si="545"/>
        <v>8.8595002367140106E-3</v>
      </c>
      <c r="BN370">
        <f t="shared" si="546"/>
        <v>7.8476899453784277E-2</v>
      </c>
      <c r="BO370">
        <f t="shared" si="547"/>
        <v>0.1725940766060185</v>
      </c>
      <c r="BP370">
        <f t="shared" si="548"/>
        <v>1.8900983562473602E-3</v>
      </c>
      <c r="BQ370">
        <f t="shared" si="549"/>
        <v>0.21737620939771746</v>
      </c>
      <c r="BR370">
        <f t="shared" si="550"/>
        <v>0.98117762076770054</v>
      </c>
      <c r="BS370">
        <f t="shared" si="551"/>
        <v>8.8592443881593454E-3</v>
      </c>
      <c r="BT370">
        <f>2*((((Parameters!$C$21)/((Parameters!$C$21)^2+(C370*Parameters!$C$20)^2)))/((((Parameters!$C$21)/((Parameters!$C$21)^2+(C370*Parameters!$C$20)^2)))^2+((-(C370*Parameters!$C$20)/((Parameters!$C$21)^2+(C370*Parameters!$C$20)^2)+C370*Parameters!$C$22))^2))</f>
        <v>4.00000513959691E-2</v>
      </c>
      <c r="BU370">
        <f>2*(-((-(C370*Parameters!$C$20)/((Parameters!$C$21)^2+(C370*Parameters!$C$20)^2)+C370*Parameters!$C$22))/((((Parameters!$C$21)/((Parameters!$C$21)^2+(C370*Parameters!$C$20)^2)))^2+((-(C370*Parameters!$C$20)/((Parameters!$C$21)^2+(C370*Parameters!$C$20)^2)+C370*Parameters!$C$22))^2))</f>
        <v>5.9117907783304853</v>
      </c>
      <c r="BV370">
        <f>0</f>
        <v>0</v>
      </c>
      <c r="BW370">
        <f>0</f>
        <v>0</v>
      </c>
      <c r="BX370">
        <f t="shared" si="552"/>
        <v>0.98117705808052291</v>
      </c>
      <c r="BY370">
        <f t="shared" si="553"/>
        <v>8.8595002367140106E-3</v>
      </c>
      <c r="BZ370">
        <f t="shared" si="554"/>
        <v>6.5348520405528299E-2</v>
      </c>
      <c r="CA370">
        <f t="shared" si="555"/>
        <v>5.9734619409406999</v>
      </c>
      <c r="CB370">
        <f t="shared" si="556"/>
        <v>1.8900983562473602E-3</v>
      </c>
      <c r="CC370">
        <f t="shared" si="557"/>
        <v>0.21737620939771746</v>
      </c>
      <c r="CD370">
        <f t="shared" si="558"/>
        <v>-0.30382944534676881</v>
      </c>
      <c r="CE370">
        <f t="shared" si="559"/>
        <v>2.872816996892974E-2</v>
      </c>
      <c r="CF370">
        <f>0</f>
        <v>0</v>
      </c>
      <c r="CG370">
        <f>0</f>
        <v>0</v>
      </c>
      <c r="CH370">
        <f>(((Parameters!$C$25))/(((Parameters!$C$25))^2+((C370*Parameters!$C$24-1/(C370*Parameters!$C$23)))^2))+(((Parameters!$C$29+Parameters!$C$28))/(((Parameters!$C$29+Parameters!$C$28))^2+((C370*Parameters!$C$27-1/(C370*Parameters!$C$26)))^2))</f>
        <v>5.7382755734734928E-3</v>
      </c>
      <c r="CI370">
        <f>(-((C370*Parameters!$C$24-1/(C370*Parameters!$C$23)))/(((Parameters!$C$25))^2+((C370*Parameters!$C$24-1/(C370*Parameters!$C$23)))^2))+(-((C370*Parameters!$C$27-1/(C370*Parameters!$C$26)))/(((Parameters!$C$29+Parameters!$C$28))^2+((C370*Parameters!$C$27-1/(C370*Parameters!$C$26)))^2))</f>
        <v>3.9102909074483272E-2</v>
      </c>
      <c r="CJ370">
        <f t="shared" si="560"/>
        <v>0.74797230676243809</v>
      </c>
      <c r="CK370">
        <f t="shared" si="561"/>
        <v>4.5692188233056978E-2</v>
      </c>
      <c r="CL370">
        <f t="shared" si="562"/>
        <v>6.5348520405528299E-2</v>
      </c>
      <c r="CM370">
        <f t="shared" si="563"/>
        <v>5.9734619409406999</v>
      </c>
      <c r="CN370">
        <f t="shared" si="564"/>
        <v>-9.7671374665936339E-4</v>
      </c>
      <c r="CO370">
        <f t="shared" si="565"/>
        <v>0.20566044437817538</v>
      </c>
      <c r="CP370">
        <f t="shared" si="566"/>
        <v>-0.30382944534676881</v>
      </c>
      <c r="CQ370">
        <f t="shared" si="567"/>
        <v>2.872816996892974E-2</v>
      </c>
      <c r="CR370">
        <f>2*((((Parameters!$C$31)/((Parameters!$C$31)^2+(C370*Parameters!$C$30)^2)))/((((Parameters!$C$31)/((Parameters!$C$31)^2+(C370*Parameters!$C$30)^2)))^2+((-(C370*Parameters!$C$30)/((Parameters!$C$31)^2+(C370*Parameters!$C$30)^2)+C370*Parameters!$C$32))^2))</f>
        <v>4.0000024942149104E-2</v>
      </c>
      <c r="CS370">
        <f>2*(-((-(C370*Parameters!$C$30)/((Parameters!$C$31)^2+(C370*Parameters!$C$30)^2)+C370*Parameters!$C$32))/((((Parameters!$C$31)/((Parameters!$C$31)^2+(C370*Parameters!$C$30)^2)))^2+((-(C370*Parameters!$C$30)/((Parameters!$C$31)^2+(C370*Parameters!$C$30)^2)+C370*Parameters!$C$32))^2))</f>
        <v>2.8689563407094827</v>
      </c>
      <c r="CT370">
        <f>0</f>
        <v>0</v>
      </c>
      <c r="CU370">
        <f>0</f>
        <v>0</v>
      </c>
      <c r="CV370">
        <f t="shared" si="568"/>
        <v>0.74797230676243809</v>
      </c>
      <c r="CW370">
        <f t="shared" si="569"/>
        <v>4.5692188233056978E-2</v>
      </c>
      <c r="CX370">
        <f t="shared" si="570"/>
        <v>-3.5821461820057396E-2</v>
      </c>
      <c r="CY370">
        <f t="shared" si="571"/>
        <v>8.1211895217708783</v>
      </c>
      <c r="CZ370">
        <f t="shared" si="572"/>
        <v>-9.7671374665936339E-4</v>
      </c>
      <c r="DA370">
        <f t="shared" si="573"/>
        <v>0.20566044437817538</v>
      </c>
      <c r="DB370">
        <f t="shared" si="574"/>
        <v>-0.89389934985289266</v>
      </c>
      <c r="DC370">
        <f t="shared" si="575"/>
        <v>3.4152443777133723E-2</v>
      </c>
      <c r="DD370">
        <f>0</f>
        <v>0</v>
      </c>
      <c r="DE370">
        <f>0</f>
        <v>0</v>
      </c>
      <c r="DF370">
        <f>(((Parameters!$C$35))/(((Parameters!$C$35))^2+((C370*Parameters!$C$34-1/(C370*Parameters!$C$33)))^2))+(((Parameters!$C$39+Parameters!$C$38))/(((Parameters!$C$39+Parameters!$C$38))^2+((C370*Parameters!$C$37-1/(C370*Parameters!$C$36)))^2))</f>
        <v>5.7382755734734928E-3</v>
      </c>
      <c r="DG370">
        <f>(-((C370*Parameters!$C$34-1/(C370*Parameters!$C$33)))/(((Parameters!$C$35))^2+((C370*Parameters!$C$34-1/(C370*Parameters!$C$33)))^2))+(-((C370*Parameters!$C$37-1/(C370*Parameters!$C$36)))/(((Parameters!$C$39+Parameters!$C$38))^2+((C370*Parameters!$C$37-1/(C370*Parameters!$C$36)))^2))</f>
        <v>3.9102909074483272E-2</v>
      </c>
      <c r="DH370">
        <f t="shared" si="576"/>
        <v>0.43020461789661701</v>
      </c>
      <c r="DI370">
        <f t="shared" si="577"/>
        <v>9.0893088328918903E-2</v>
      </c>
      <c r="DJ370">
        <f t="shared" si="578"/>
        <v>-3.5821461820057396E-2</v>
      </c>
      <c r="DK370">
        <f t="shared" si="579"/>
        <v>8.1211895217708783</v>
      </c>
      <c r="DL370">
        <f t="shared" si="580"/>
        <v>-7.4416144547527156E-3</v>
      </c>
      <c r="DM370">
        <f t="shared" si="581"/>
        <v>0.17090235551303878</v>
      </c>
      <c r="DN370">
        <f t="shared" si="582"/>
        <v>-0.89389934985289266</v>
      </c>
      <c r="DO370">
        <f t="shared" si="583"/>
        <v>3.4152443777133723E-2</v>
      </c>
      <c r="DP370">
        <f>2*((((Parameters!$C$41)/((Parameters!$C$41)^2+(C370*(Parameters!$C$40*(1-Parameters!$C$42)))^2)))/((((Parameters!$C$41)/((Parameters!$C$41)^2+(C370*(Parameters!$C$40*(1-Parameters!$C$42)))^2)))^2+((-(C370*(Parameters!$C$40*(1-Parameters!$C$42)))/((Parameters!$C$41)^2+(C370*(Parameters!$C$40*(1-Parameters!$C$42)))^2)+C370*Parameters!$C$43))^2))</f>
        <v>0.20000001133733561</v>
      </c>
      <c r="DQ370">
        <f>2*(-((-(C370*(Parameters!$C$40*(1-Parameters!$C$42)))/((Parameters!$C$41)^2+(C370*(Parameters!$C$40*(1-Parameters!$C$42)))^2)+C370*Parameters!$C$43))/((((Parameters!$C$41)/((Parameters!$C$41)^2+(C370*(Parameters!$C$40*(1-Parameters!$C$42)))^2)))^2+((-(C370*(Parameters!$C$40*(1-Parameters!$C$42)))/((Parameters!$C$41)^2+(C370*(Parameters!$C$40*(1-Parameters!$C$42)))^2)+C370*Parameters!$C$43))^2))</f>
        <v>0.26081413453721974</v>
      </c>
      <c r="DR370">
        <f>0</f>
        <v>0</v>
      </c>
      <c r="DS370">
        <f>0</f>
        <v>0</v>
      </c>
      <c r="DT370">
        <f t="shared" si="584"/>
        <v>0.43020461789661701</v>
      </c>
      <c r="DU370">
        <f t="shared" si="585"/>
        <v>9.0893088328918903E-2</v>
      </c>
      <c r="DV370">
        <f t="shared" si="586"/>
        <v>2.651326446871808E-2</v>
      </c>
      <c r="DW370">
        <f t="shared" si="587"/>
        <v>8.2515715855577696</v>
      </c>
      <c r="DX370">
        <f t="shared" si="588"/>
        <v>-7.4416144547527156E-3</v>
      </c>
      <c r="DY370">
        <f t="shared" si="589"/>
        <v>0.17090235551303878</v>
      </c>
      <c r="DZ370">
        <f t="shared" si="590"/>
        <v>-0.93996142277171679</v>
      </c>
      <c r="EA370">
        <f t="shared" si="591"/>
        <v>6.6392038583742846E-2</v>
      </c>
      <c r="EB370">
        <f>0</f>
        <v>0</v>
      </c>
      <c r="EC370">
        <f>0</f>
        <v>0</v>
      </c>
      <c r="ED370">
        <f>0</f>
        <v>0</v>
      </c>
      <c r="EE370">
        <f>C370*Parameters!$C$44</f>
        <v>4.346902191529646E-7</v>
      </c>
      <c r="EF370">
        <f t="shared" si="592"/>
        <v>0.43020103101915613</v>
      </c>
      <c r="EG370">
        <f t="shared" si="593"/>
        <v>9.0893099853975645E-2</v>
      </c>
      <c r="EH370">
        <f t="shared" si="594"/>
        <v>2.651326446871808E-2</v>
      </c>
      <c r="EI370">
        <f t="shared" si="595"/>
        <v>8.2515715855577696</v>
      </c>
      <c r="EJ370">
        <f t="shared" si="596"/>
        <v>-7.4416433147225175E-3</v>
      </c>
      <c r="EK370">
        <f t="shared" si="597"/>
        <v>0.17090194692100191</v>
      </c>
      <c r="EL370">
        <f t="shared" si="598"/>
        <v>-0.93996142277171679</v>
      </c>
      <c r="EM370">
        <f t="shared" si="599"/>
        <v>6.6392038583742846E-2</v>
      </c>
      <c r="EN370">
        <f>0</f>
        <v>0</v>
      </c>
      <c r="EO370">
        <f>0</f>
        <v>0</v>
      </c>
      <c r="EP370">
        <f>(((2*Parameters!$C$47))/(((2*Parameters!$C$47))^2+((2*(C370*Parameters!$C$46-1/(C370*Parameters!$C$45))))^2))</f>
        <v>9.1454511530825417E-11</v>
      </c>
      <c r="EQ370">
        <f>(-((2*(C370*Parameters!$C$46-1/(C370*Parameters!$C$45))))/(((2*Parameters!$C$47))^2+((2*(C370*Parameters!$C$46-1/(C370*Parameters!$C$45))))^2))</f>
        <v>4.7815926094370179E-5</v>
      </c>
      <c r="ER370">
        <f t="shared" si="600"/>
        <v>0.4298064744844835</v>
      </c>
      <c r="ES370">
        <f t="shared" si="601"/>
        <v>9.089436836491345E-2</v>
      </c>
      <c r="ET370">
        <f t="shared" si="602"/>
        <v>2.651326446871808E-2</v>
      </c>
      <c r="EU370">
        <f t="shared" si="603"/>
        <v>8.2515715855577696</v>
      </c>
      <c r="EV370">
        <f t="shared" si="604"/>
        <v>-7.4448179974964052E-3</v>
      </c>
      <c r="EW370">
        <f t="shared" si="605"/>
        <v>0.17085700180115096</v>
      </c>
      <c r="EX370">
        <f t="shared" si="606"/>
        <v>-0.93996142277171679</v>
      </c>
      <c r="EY370">
        <f t="shared" si="607"/>
        <v>6.6392038583742846E-2</v>
      </c>
      <c r="EZ370">
        <f>(ER370+ET370/Parameters!$C$6+Parameters!$C$7*(EV370+EX370/Parameters!$C$6))</f>
        <v>0.43072867498774325</v>
      </c>
      <c r="FA370">
        <f>(ES370+EU370/Parameters!$C$6+Parameters!$C$7*(EW370+EY370/Parameters!$C$6))</f>
        <v>0.37790555394953151</v>
      </c>
      <c r="FB370">
        <f t="shared" si="608"/>
        <v>4.8367647179670472</v>
      </c>
      <c r="FC370">
        <f t="shared" si="609"/>
        <v>1.7451719978417986</v>
      </c>
      <c r="FD370">
        <f>(ER370+ET370/Parameters!$C$6+Parameters!$C$8*(EV370+EX370/Parameters!$C$6))</f>
        <v>-1.5762277427509321</v>
      </c>
      <c r="FE370">
        <f>(ES370+EU370/Parameters!$C$6+Parameters!$C$8*(EW370+EY370/Parameters!$C$6))</f>
        <v>9.0362200589353279</v>
      </c>
      <c r="FF370">
        <f t="shared" si="610"/>
        <v>-19.249909809711408</v>
      </c>
      <c r="FG370">
        <f t="shared" si="611"/>
        <v>0.10901958124189481</v>
      </c>
    </row>
    <row r="371" spans="1:163" x14ac:dyDescent="0.15">
      <c r="A371">
        <f>Parameters!$C$2*(Parameters!$C$3/Parameters!$C$2)^((ROW()-2)/(Parameters!$C$4-1))</f>
        <v>6998.4199600227357</v>
      </c>
      <c r="B371">
        <f t="shared" si="510"/>
        <v>3.8450000000000002</v>
      </c>
      <c r="C371">
        <f t="shared" si="511"/>
        <v>43972.3694662872</v>
      </c>
      <c r="D371">
        <f>1</f>
        <v>1</v>
      </c>
      <c r="E371">
        <f>0</f>
        <v>0</v>
      </c>
      <c r="F371">
        <f>0</f>
        <v>0</v>
      </c>
      <c r="G371">
        <f>0</f>
        <v>0</v>
      </c>
      <c r="H371">
        <f>0</f>
        <v>0</v>
      </c>
      <c r="I371">
        <f>0</f>
        <v>0</v>
      </c>
      <c r="J371">
        <f>1</f>
        <v>1</v>
      </c>
      <c r="K371">
        <f>0</f>
        <v>0</v>
      </c>
      <c r="L371">
        <f>2*Parameters!$C$10</f>
        <v>0.04</v>
      </c>
      <c r="M371">
        <f>2*C371*Parameters!$C$9</f>
        <v>8.7944738932574401E-2</v>
      </c>
      <c r="N371">
        <f>0</f>
        <v>0</v>
      </c>
      <c r="O371">
        <f>0</f>
        <v>0</v>
      </c>
      <c r="P371">
        <f t="shared" si="512"/>
        <v>1</v>
      </c>
      <c r="Q371">
        <f t="shared" si="513"/>
        <v>0</v>
      </c>
      <c r="R371">
        <f t="shared" si="514"/>
        <v>0.04</v>
      </c>
      <c r="S371">
        <f t="shared" si="515"/>
        <v>8.7944738932574401E-2</v>
      </c>
      <c r="T371">
        <f t="shared" si="516"/>
        <v>0</v>
      </c>
      <c r="U371">
        <f t="shared" si="517"/>
        <v>0</v>
      </c>
      <c r="V371">
        <f t="shared" si="518"/>
        <v>1</v>
      </c>
      <c r="W371">
        <f t="shared" si="519"/>
        <v>0</v>
      </c>
      <c r="X371">
        <f>0</f>
        <v>0</v>
      </c>
      <c r="Y371">
        <f>0</f>
        <v>0</v>
      </c>
      <c r="Z371">
        <f>0</f>
        <v>0</v>
      </c>
      <c r="AA371">
        <f>C371*(Parameters!$C$12+Parameters!$C$11/2)</f>
        <v>3.2979277099715398E-6</v>
      </c>
      <c r="AB371">
        <f t="shared" si="520"/>
        <v>0.99999970996460852</v>
      </c>
      <c r="AC371">
        <f t="shared" si="521"/>
        <v>1.3191710839886159E-7</v>
      </c>
      <c r="AD371">
        <f t="shared" si="522"/>
        <v>0.04</v>
      </c>
      <c r="AE371">
        <f t="shared" si="523"/>
        <v>8.7944738932574401E-2</v>
      </c>
      <c r="AF371">
        <f t="shared" si="524"/>
        <v>0</v>
      </c>
      <c r="AG371">
        <f t="shared" si="525"/>
        <v>3.2979277099715398E-6</v>
      </c>
      <c r="AH371">
        <f t="shared" si="526"/>
        <v>1</v>
      </c>
      <c r="AI371">
        <f t="shared" si="527"/>
        <v>0</v>
      </c>
      <c r="AJ371">
        <f>0</f>
        <v>0</v>
      </c>
      <c r="AK371">
        <f>0</f>
        <v>0</v>
      </c>
      <c r="AL371">
        <f>(((2*Parameters!$C$15))/(((2*Parameters!$C$15))^2+((2*(C371*Parameters!$C$14-1/(C371*Parameters!$C$13))))^2))</f>
        <v>1.9341675796883586E-3</v>
      </c>
      <c r="AM371">
        <f>(-((2*(C371*Parameters!$C$14-1/(C371*Parameters!$C$13))))/(((2*Parameters!$C$15))^2+((2*(C371*Parameters!$C$14-1/(C371*Parameters!$C$13))))^2))</f>
        <v>0.21988735408836646</v>
      </c>
      <c r="AN371">
        <f t="shared" si="528"/>
        <v>0.98073914071792001</v>
      </c>
      <c r="AO371">
        <f t="shared" si="529"/>
        <v>8.9657259434905989E-3</v>
      </c>
      <c r="AP371">
        <f t="shared" si="530"/>
        <v>0.04</v>
      </c>
      <c r="AQ371">
        <f t="shared" si="531"/>
        <v>8.7944738932574401E-2</v>
      </c>
      <c r="AR371">
        <f t="shared" si="532"/>
        <v>1.9341675796883586E-3</v>
      </c>
      <c r="AS371">
        <f t="shared" si="533"/>
        <v>0.21989065201607644</v>
      </c>
      <c r="AT371">
        <f t="shared" si="534"/>
        <v>1</v>
      </c>
      <c r="AU371">
        <f t="shared" si="535"/>
        <v>0</v>
      </c>
      <c r="AV371">
        <f>2*Parameters!$C$17</f>
        <v>0.04</v>
      </c>
      <c r="AW371">
        <f>2*C371*Parameters!$C$16</f>
        <v>8.7944738932574401E-2</v>
      </c>
      <c r="AX371">
        <f>0</f>
        <v>0</v>
      </c>
      <c r="AY371">
        <f>0</f>
        <v>0</v>
      </c>
      <c r="AZ371">
        <f t="shared" si="536"/>
        <v>0.98073914071792001</v>
      </c>
      <c r="BA371">
        <f t="shared" si="537"/>
        <v>8.9657259434905989E-3</v>
      </c>
      <c r="BB371">
        <f t="shared" si="538"/>
        <v>7.8441077201275508E-2</v>
      </c>
      <c r="BC371">
        <f t="shared" si="539"/>
        <v>0.17455421566170884</v>
      </c>
      <c r="BD371">
        <f t="shared" si="540"/>
        <v>1.9341675796883586E-3</v>
      </c>
      <c r="BE371">
        <f t="shared" si="541"/>
        <v>0.21989065201607644</v>
      </c>
      <c r="BF371">
        <f t="shared" si="542"/>
        <v>0.98073914071792012</v>
      </c>
      <c r="BG371">
        <f t="shared" si="543"/>
        <v>8.9657259434905989E-3</v>
      </c>
      <c r="BH371">
        <f>0</f>
        <v>0</v>
      </c>
      <c r="BI371">
        <f>0</f>
        <v>0</v>
      </c>
      <c r="BJ371">
        <f>0</f>
        <v>0</v>
      </c>
      <c r="BK371">
        <f>C371*(Parameters!$C$19+Parameters!$C$18/2)</f>
        <v>3.2979277099715398E-6</v>
      </c>
      <c r="BL371">
        <f t="shared" si="544"/>
        <v>0.98073856505073531</v>
      </c>
      <c r="BM371">
        <f t="shared" si="545"/>
        <v>8.9659846364927003E-3</v>
      </c>
      <c r="BN371">
        <f t="shared" si="546"/>
        <v>7.8441077201275508E-2</v>
      </c>
      <c r="BO371">
        <f t="shared" si="547"/>
        <v>0.17455421566170884</v>
      </c>
      <c r="BP371">
        <f t="shared" si="548"/>
        <v>1.9341380113723295E-3</v>
      </c>
      <c r="BQ371">
        <f t="shared" si="549"/>
        <v>0.21989388642286486</v>
      </c>
      <c r="BR371">
        <f t="shared" si="550"/>
        <v>0.98073914071792012</v>
      </c>
      <c r="BS371">
        <f t="shared" si="551"/>
        <v>8.9657259434905989E-3</v>
      </c>
      <c r="BT371">
        <f>2*((((Parameters!$C$21)/((Parameters!$C$21)^2+(C371*Parameters!$C$20)^2)))/((((Parameters!$C$21)/((Parameters!$C$21)^2+(C371*Parameters!$C$20)^2)))^2+((-(C371*Parameters!$C$20)/((Parameters!$C$21)^2+(C371*Parameters!$C$20)^2)+C371*Parameters!$C$22))^2))</f>
        <v>4.000005259313618E-2</v>
      </c>
      <c r="BU371">
        <f>2*(-((-(C371*Parameters!$C$20)/((Parameters!$C$21)^2+(C371*Parameters!$C$20)^2)+C371*Parameters!$C$22))/((((Parameters!$C$21)/((Parameters!$C$21)^2+(C371*Parameters!$C$20)^2)))^2+((-(C371*Parameters!$C$20)/((Parameters!$C$21)^2+(C371*Parameters!$C$20)^2)+C371*Parameters!$C$22))^2))</f>
        <v>5.9802461787340642</v>
      </c>
      <c r="BV371">
        <f>0</f>
        <v>0</v>
      </c>
      <c r="BW371">
        <f>0</f>
        <v>0</v>
      </c>
      <c r="BX371">
        <f t="shared" si="552"/>
        <v>0.98073856505073531</v>
      </c>
      <c r="BY371">
        <f t="shared" si="553"/>
        <v>8.9659846364927003E-3</v>
      </c>
      <c r="BZ371">
        <f t="shared" si="554"/>
        <v>6.4051876022448023E-2</v>
      </c>
      <c r="CA371">
        <f t="shared" si="555"/>
        <v>6.0399709115005065</v>
      </c>
      <c r="CB371">
        <f t="shared" si="556"/>
        <v>1.9341380113723295E-3</v>
      </c>
      <c r="CC371">
        <f t="shared" si="557"/>
        <v>0.21989388642286486</v>
      </c>
      <c r="CD371">
        <f t="shared" si="558"/>
        <v>-0.33420306766722241</v>
      </c>
      <c r="CE371">
        <f t="shared" si="559"/>
        <v>2.9328114416967983E-2</v>
      </c>
      <c r="CF371">
        <f>0</f>
        <v>0</v>
      </c>
      <c r="CG371">
        <f>0</f>
        <v>0</v>
      </c>
      <c r="CH371">
        <f>(((Parameters!$C$25))/(((Parameters!$C$25))^2+((C371*Parameters!$C$24-1/(C371*Parameters!$C$23)))^2))+(((Parameters!$C$29+Parameters!$C$28))/(((Parameters!$C$29+Parameters!$C$28))^2+((C371*Parameters!$C$27-1/(C371*Parameters!$C$26)))^2))</f>
        <v>5.8602086999763334E-3</v>
      </c>
      <c r="CI371">
        <f>(-((C371*Parameters!$C$24-1/(C371*Parameters!$C$23)))/(((Parameters!$C$25))^2+((C371*Parameters!$C$24-1/(C371*Parameters!$C$23)))^2))+(-((C371*Parameters!$C$27-1/(C371*Parameters!$C$26)))/(((Parameters!$C$29+Parameters!$C$28))^2+((C371*Parameters!$C$27-1/(C371*Parameters!$C$26)))^2))</f>
        <v>3.9517917240122893E-2</v>
      </c>
      <c r="CJ371">
        <f t="shared" si="560"/>
        <v>0.74242685179842527</v>
      </c>
      <c r="CK371">
        <f t="shared" si="561"/>
        <v>4.6892671455401665E-2</v>
      </c>
      <c r="CL371">
        <f t="shared" si="562"/>
        <v>6.4051876022448023E-2</v>
      </c>
      <c r="CM371">
        <f t="shared" si="563"/>
        <v>6.0399709115005065</v>
      </c>
      <c r="CN371">
        <f t="shared" si="564"/>
        <v>-1.1833477116685023E-3</v>
      </c>
      <c r="CO371">
        <f t="shared" si="565"/>
        <v>0.2068587461246566</v>
      </c>
      <c r="CP371">
        <f t="shared" si="566"/>
        <v>-0.33420306766722241</v>
      </c>
      <c r="CQ371">
        <f t="shared" si="567"/>
        <v>2.9328114416967983E-2</v>
      </c>
      <c r="CR371">
        <f>2*((((Parameters!$C$31)/((Parameters!$C$31)^2+(C371*Parameters!$C$30)^2)))/((((Parameters!$C$31)/((Parameters!$C$31)^2+(C371*Parameters!$C$30)^2)))^2+((-(C371*Parameters!$C$30)/((Parameters!$C$31)^2+(C371*Parameters!$C$30)^2)+C371*Parameters!$C$32))^2))</f>
        <v>4.0000025523126669E-2</v>
      </c>
      <c r="CS371">
        <f>2*(-((-(C371*Parameters!$C$30)/((Parameters!$C$31)^2+(C371*Parameters!$C$30)^2)+C371*Parameters!$C$32))/((((Parameters!$C$31)/((Parameters!$C$31)^2+(C371*Parameters!$C$30)^2)))^2+((-(C371*Parameters!$C$30)/((Parameters!$C$31)^2+(C371*Parameters!$C$30)^2)+C371*Parameters!$C$32))^2))</f>
        <v>2.9021773105066115</v>
      </c>
      <c r="CT371">
        <f>0</f>
        <v>0</v>
      </c>
      <c r="CU371">
        <f>0</f>
        <v>0</v>
      </c>
      <c r="CV371">
        <f t="shared" si="568"/>
        <v>0.74242685179842527</v>
      </c>
      <c r="CW371">
        <f t="shared" si="569"/>
        <v>4.6892671455401665E-2</v>
      </c>
      <c r="CX371">
        <f t="shared" si="570"/>
        <v>-4.2341878083468135E-2</v>
      </c>
      <c r="CY371">
        <f t="shared" si="571"/>
        <v>8.1965009835558149</v>
      </c>
      <c r="CZ371">
        <f t="shared" si="572"/>
        <v>-1.1833477116685023E-3</v>
      </c>
      <c r="DA371">
        <f t="shared" si="573"/>
        <v>0.2068587461246566</v>
      </c>
      <c r="DB371">
        <f t="shared" si="574"/>
        <v>-0.93459116108871765</v>
      </c>
      <c r="DC371">
        <f t="shared" si="575"/>
        <v>3.4168184662391979E-2</v>
      </c>
      <c r="DD371">
        <f>0</f>
        <v>0</v>
      </c>
      <c r="DE371">
        <f>0</f>
        <v>0</v>
      </c>
      <c r="DF371">
        <f>(((Parameters!$C$35))/(((Parameters!$C$35))^2+((C371*Parameters!$C$34-1/(C371*Parameters!$C$33)))^2))+(((Parameters!$C$39+Parameters!$C$38))/(((Parameters!$C$39+Parameters!$C$38))^2+((C371*Parameters!$C$37-1/(C371*Parameters!$C$36)))^2))</f>
        <v>5.8602086999763334E-3</v>
      </c>
      <c r="DG371">
        <f>(-((C371*Parameters!$C$34-1/(C371*Parameters!$C$33)))/(((Parameters!$C$35))^2+((C371*Parameters!$C$34-1/(C371*Parameters!$C$33)))^2))+(-((C371*Parameters!$C$37-1/(C371*Parameters!$C$36)))/(((Parameters!$C$39+Parameters!$C$38))^2+((C371*Parameters!$C$37-1/(C371*Parameters!$C$36)))^2))</f>
        <v>3.9517917240122893E-2</v>
      </c>
      <c r="DH371">
        <f t="shared" si="576"/>
        <v>0.41827007202936256</v>
      </c>
      <c r="DI371">
        <f t="shared" si="577"/>
        <v>9.3252614994706162E-2</v>
      </c>
      <c r="DJ371">
        <f t="shared" si="578"/>
        <v>-4.2341878083468135E-2</v>
      </c>
      <c r="DK371">
        <f t="shared" si="579"/>
        <v>8.1965009835558149</v>
      </c>
      <c r="DL371">
        <f t="shared" si="580"/>
        <v>-8.0105024585352316E-3</v>
      </c>
      <c r="DM371">
        <f t="shared" si="581"/>
        <v>0.17012588266042322</v>
      </c>
      <c r="DN371">
        <f t="shared" si="582"/>
        <v>-0.93459116108871765</v>
      </c>
      <c r="DO371">
        <f t="shared" si="583"/>
        <v>3.4168184662391979E-2</v>
      </c>
      <c r="DP371">
        <f>2*((((Parameters!$C$41)/((Parameters!$C$41)^2+(C371*(Parameters!$C$40*(1-Parameters!$C$42)))^2)))/((((Parameters!$C$41)/((Parameters!$C$41)^2+(C371*(Parameters!$C$40*(1-Parameters!$C$42)))^2)))^2+((-(C371*(Parameters!$C$40*(1-Parameters!$C$42)))/((Parameters!$C$41)^2+(C371*(Parameters!$C$40*(1-Parameters!$C$42)))^2)+C371*Parameters!$C$43))^2))</f>
        <v>0.20000001160141606</v>
      </c>
      <c r="DQ371">
        <f>2*(-((-(C371*(Parameters!$C$40*(1-Parameters!$C$42)))/((Parameters!$C$41)^2+(C371*(Parameters!$C$40*(1-Parameters!$C$42)))^2)+C371*Parameters!$C$43))/((((Parameters!$C$41)/((Parameters!$C$41)^2+(C371*(Parameters!$C$40*(1-Parameters!$C$42)))^2)))^2+((-(C371*(Parameters!$C$40*(1-Parameters!$C$42)))/((Parameters!$C$41)^2+(C371*(Parameters!$C$40*(1-Parameters!$C$42)))^2)+C371*Parameters!$C$43))^2))</f>
        <v>0.26383422005261237</v>
      </c>
      <c r="DR371">
        <f>0</f>
        <v>0</v>
      </c>
      <c r="DS371">
        <f>0</f>
        <v>0</v>
      </c>
      <c r="DT371">
        <f t="shared" si="584"/>
        <v>0.41827007202936256</v>
      </c>
      <c r="DU371">
        <f t="shared" si="585"/>
        <v>9.3252614994706162E-2</v>
      </c>
      <c r="DV371">
        <f t="shared" si="586"/>
        <v>1.6708910229934665E-2</v>
      </c>
      <c r="DW371">
        <f t="shared" si="587"/>
        <v>8.3255054658618342</v>
      </c>
      <c r="DX371">
        <f t="shared" si="588"/>
        <v>-8.0105024585352316E-3</v>
      </c>
      <c r="DY371">
        <f t="shared" si="589"/>
        <v>0.17012588266042322</v>
      </c>
      <c r="DZ371">
        <f t="shared" si="590"/>
        <v>-0.98107829123583279</v>
      </c>
      <c r="EA371">
        <f t="shared" si="591"/>
        <v>6.6079918499800591E-2</v>
      </c>
      <c r="EB371">
        <f>0</f>
        <v>0</v>
      </c>
      <c r="EC371">
        <f>0</f>
        <v>0</v>
      </c>
      <c r="ED371">
        <f>0</f>
        <v>0</v>
      </c>
      <c r="EE371">
        <f>C371*Parameters!$C$44</f>
        <v>4.3972369466287197E-7</v>
      </c>
      <c r="EF371">
        <f t="shared" si="592"/>
        <v>0.4182664111073392</v>
      </c>
      <c r="EG371">
        <f t="shared" si="593"/>
        <v>9.32526223420099E-2</v>
      </c>
      <c r="EH371">
        <f t="shared" si="594"/>
        <v>1.6708910229934665E-2</v>
      </c>
      <c r="EI371">
        <f t="shared" si="595"/>
        <v>8.3255054658618342</v>
      </c>
      <c r="EJ371">
        <f t="shared" si="596"/>
        <v>-8.0105315154411372E-3</v>
      </c>
      <c r="EK371">
        <f t="shared" si="597"/>
        <v>0.17012545125705225</v>
      </c>
      <c r="EL371">
        <f t="shared" si="598"/>
        <v>-0.98107829123583279</v>
      </c>
      <c r="EM371">
        <f t="shared" si="599"/>
        <v>6.6079918499800591E-2</v>
      </c>
      <c r="EN371">
        <f>0</f>
        <v>0</v>
      </c>
      <c r="EO371">
        <f>0</f>
        <v>0</v>
      </c>
      <c r="EP371">
        <f>(((2*Parameters!$C$47))/(((2*Parameters!$C$47))^2+((2*(C371*Parameters!$C$46-1/(C371*Parameters!$C$45))))^2))</f>
        <v>9.3584760943180618E-11</v>
      </c>
      <c r="EQ371">
        <f>(-((2*(C371*Parameters!$C$46-1/(C371*Parameters!$C$45))))/(((2*Parameters!$C$47))^2+((2*(C371*Parameters!$C$46-1/(C371*Parameters!$C$45))))^2))</f>
        <v>4.8369608470306615E-5</v>
      </c>
      <c r="ER371">
        <f t="shared" si="600"/>
        <v>0.41786370966920178</v>
      </c>
      <c r="ES371">
        <f t="shared" si="601"/>
        <v>9.3253431324596125E-2</v>
      </c>
      <c r="ET371">
        <f t="shared" si="602"/>
        <v>1.6708910229934665E-2</v>
      </c>
      <c r="EU371">
        <f t="shared" si="603"/>
        <v>8.3255054658618342</v>
      </c>
      <c r="EV371">
        <f t="shared" si="604"/>
        <v>-8.0137278670406997E-3</v>
      </c>
      <c r="EW371">
        <f t="shared" si="605"/>
        <v>0.17007799689041053</v>
      </c>
      <c r="EX371">
        <f t="shared" si="606"/>
        <v>-0.98107829123583279</v>
      </c>
      <c r="EY371">
        <f t="shared" si="607"/>
        <v>6.6079918499800591E-2</v>
      </c>
      <c r="EZ371">
        <f>(ER371+ET371/Parameters!$C$6+Parameters!$C$7*(EV371+EX371/Parameters!$C$6))</f>
        <v>0.41844488915546035</v>
      </c>
      <c r="FA371">
        <f>(ES371+EU371/Parameters!$C$6+Parameters!$C$7*(EW371+EY371/Parameters!$C$6))</f>
        <v>0.38283623013718165</v>
      </c>
      <c r="FB371">
        <f t="shared" si="608"/>
        <v>4.9260334154632188</v>
      </c>
      <c r="FC371">
        <f t="shared" si="609"/>
        <v>1.763200380014337</v>
      </c>
      <c r="FD371">
        <f>(ER371+ET371/Parameters!$C$6+Parameters!$C$8*(EV371+EX371/Parameters!$C$6))</f>
        <v>-1.6884646193893271</v>
      </c>
      <c r="FE371">
        <f>(ES371+EU371/Parameters!$C$6+Parameters!$C$8*(EW371+EY371/Parameters!$C$6))</f>
        <v>9.0016576720486654</v>
      </c>
      <c r="FF371">
        <f t="shared" si="610"/>
        <v>-19.236623236729194</v>
      </c>
      <c r="FG371">
        <f t="shared" si="611"/>
        <v>0.1091864731909564</v>
      </c>
    </row>
    <row r="372" spans="1:163" x14ac:dyDescent="0.15">
      <c r="A372">
        <f>Parameters!$C$2*(Parameters!$C$3/Parameters!$C$2)^((ROW()-2)/(Parameters!$C$4-1))</f>
        <v>7079.4578438413791</v>
      </c>
      <c r="B372">
        <f t="shared" si="510"/>
        <v>3.85</v>
      </c>
      <c r="C372">
        <f t="shared" si="511"/>
        <v>44481.545507221424</v>
      </c>
      <c r="D372">
        <f>1</f>
        <v>1</v>
      </c>
      <c r="E372">
        <f>0</f>
        <v>0</v>
      </c>
      <c r="F372">
        <f>0</f>
        <v>0</v>
      </c>
      <c r="G372">
        <f>0</f>
        <v>0</v>
      </c>
      <c r="H372">
        <f>0</f>
        <v>0</v>
      </c>
      <c r="I372">
        <f>0</f>
        <v>0</v>
      </c>
      <c r="J372">
        <f>1</f>
        <v>1</v>
      </c>
      <c r="K372">
        <f>0</f>
        <v>0</v>
      </c>
      <c r="L372">
        <f>2*Parameters!$C$10</f>
        <v>0.04</v>
      </c>
      <c r="M372">
        <f>2*C372*Parameters!$C$9</f>
        <v>8.8963091014442844E-2</v>
      </c>
      <c r="N372">
        <f>0</f>
        <v>0</v>
      </c>
      <c r="O372">
        <f>0</f>
        <v>0</v>
      </c>
      <c r="P372">
        <f t="shared" si="512"/>
        <v>1</v>
      </c>
      <c r="Q372">
        <f t="shared" si="513"/>
        <v>0</v>
      </c>
      <c r="R372">
        <f t="shared" si="514"/>
        <v>0.04</v>
      </c>
      <c r="S372">
        <f t="shared" si="515"/>
        <v>8.8963091014442844E-2</v>
      </c>
      <c r="T372">
        <f t="shared" si="516"/>
        <v>0</v>
      </c>
      <c r="U372">
        <f t="shared" si="517"/>
        <v>0</v>
      </c>
      <c r="V372">
        <f t="shared" si="518"/>
        <v>1</v>
      </c>
      <c r="W372">
        <f t="shared" si="519"/>
        <v>0</v>
      </c>
      <c r="X372">
        <f>0</f>
        <v>0</v>
      </c>
      <c r="Y372">
        <f>0</f>
        <v>0</v>
      </c>
      <c r="Z372">
        <f>0</f>
        <v>0</v>
      </c>
      <c r="AA372">
        <f>C372*(Parameters!$C$12+Parameters!$C$11/2)</f>
        <v>3.3361159130416068E-6</v>
      </c>
      <c r="AB372">
        <f t="shared" si="520"/>
        <v>0.99999970320881637</v>
      </c>
      <c r="AC372">
        <f t="shared" si="521"/>
        <v>1.3344463652166426E-7</v>
      </c>
      <c r="AD372">
        <f t="shared" si="522"/>
        <v>0.04</v>
      </c>
      <c r="AE372">
        <f t="shared" si="523"/>
        <v>8.8963091014442844E-2</v>
      </c>
      <c r="AF372">
        <f t="shared" si="524"/>
        <v>0</v>
      </c>
      <c r="AG372">
        <f t="shared" si="525"/>
        <v>3.3361159130416068E-6</v>
      </c>
      <c r="AH372">
        <f t="shared" si="526"/>
        <v>1</v>
      </c>
      <c r="AI372">
        <f t="shared" si="527"/>
        <v>0</v>
      </c>
      <c r="AJ372">
        <f>0</f>
        <v>0</v>
      </c>
      <c r="AK372">
        <f>0</f>
        <v>0</v>
      </c>
      <c r="AL372">
        <f>(((2*Parameters!$C$15))/(((2*Parameters!$C$15))^2+((2*(C372*Parameters!$C$14-1/(C372*Parameters!$C$13))))^2))</f>
        <v>1.97923439383245E-3</v>
      </c>
      <c r="AM372">
        <f>(-((2*(C372*Parameters!$C$14-1/(C372*Parameters!$C$13))))/(((2*Parameters!$C$15))^2+((2*(C372*Parameters!$C$14-1/(C372*Parameters!$C$13))))^2))</f>
        <v>0.22243413064776169</v>
      </c>
      <c r="AN372">
        <f t="shared" si="528"/>
        <v>0.98029044477503446</v>
      </c>
      <c r="AO372">
        <f t="shared" si="529"/>
        <v>9.0735774800644216E-3</v>
      </c>
      <c r="AP372">
        <f t="shared" si="530"/>
        <v>0.04</v>
      </c>
      <c r="AQ372">
        <f t="shared" si="531"/>
        <v>8.8963091014442844E-2</v>
      </c>
      <c r="AR372">
        <f t="shared" si="532"/>
        <v>1.97923439383245E-3</v>
      </c>
      <c r="AS372">
        <f t="shared" si="533"/>
        <v>0.22243746676367473</v>
      </c>
      <c r="AT372">
        <f t="shared" si="534"/>
        <v>1</v>
      </c>
      <c r="AU372">
        <f t="shared" si="535"/>
        <v>0</v>
      </c>
      <c r="AV372">
        <f>2*Parameters!$C$17</f>
        <v>0.04</v>
      </c>
      <c r="AW372">
        <f>2*C372*Parameters!$C$16</f>
        <v>8.8963091014442844E-2</v>
      </c>
      <c r="AX372">
        <f>0</f>
        <v>0</v>
      </c>
      <c r="AY372">
        <f>0</f>
        <v>0</v>
      </c>
      <c r="AZ372">
        <f t="shared" si="536"/>
        <v>0.98029044477503446</v>
      </c>
      <c r="BA372">
        <f t="shared" si="537"/>
        <v>9.0735774800644216E-3</v>
      </c>
      <c r="BB372">
        <f t="shared" si="538"/>
        <v>7.8404404291815818E-2</v>
      </c>
      <c r="BC372">
        <f t="shared" si="539"/>
        <v>0.17653570217275547</v>
      </c>
      <c r="BD372">
        <f t="shared" si="540"/>
        <v>1.97923439383245E-3</v>
      </c>
      <c r="BE372">
        <f t="shared" si="541"/>
        <v>0.22243746676367473</v>
      </c>
      <c r="BF372">
        <f t="shared" si="542"/>
        <v>0.98029044477503446</v>
      </c>
      <c r="BG372">
        <f t="shared" si="543"/>
        <v>9.0735774800644216E-3</v>
      </c>
      <c r="BH372">
        <f>0</f>
        <v>0</v>
      </c>
      <c r="BI372">
        <f>0</f>
        <v>0</v>
      </c>
      <c r="BJ372">
        <f>0</f>
        <v>0</v>
      </c>
      <c r="BK372">
        <f>C372*(Parameters!$C$19+Parameters!$C$18/2)</f>
        <v>3.3361159130416068E-6</v>
      </c>
      <c r="BL372">
        <f t="shared" si="544"/>
        <v>0.98028985583146921</v>
      </c>
      <c r="BM372">
        <f t="shared" si="545"/>
        <v>9.0738390462452318E-3</v>
      </c>
      <c r="BN372">
        <f t="shared" si="546"/>
        <v>7.8404404291815818E-2</v>
      </c>
      <c r="BO372">
        <f t="shared" si="547"/>
        <v>0.17653570217275547</v>
      </c>
      <c r="BP372">
        <f t="shared" si="548"/>
        <v>1.9792041233262308E-3</v>
      </c>
      <c r="BQ372">
        <f t="shared" si="549"/>
        <v>0.22244073712622695</v>
      </c>
      <c r="BR372">
        <f t="shared" si="550"/>
        <v>0.98029044477503446</v>
      </c>
      <c r="BS372">
        <f t="shared" si="551"/>
        <v>9.0735774800644216E-3</v>
      </c>
      <c r="BT372">
        <f>2*((((Parameters!$C$21)/((Parameters!$C$21)^2+(C372*Parameters!$C$20)^2)))/((((Parameters!$C$21)/((Parameters!$C$21)^2+(C372*Parameters!$C$20)^2)))^2+((-(C372*Parameters!$C$20)/((Parameters!$C$21)^2+(C372*Parameters!$C$20)^2)+C372*Parameters!$C$22))^2))</f>
        <v>4.0000053818188927E-2</v>
      </c>
      <c r="BU372">
        <f>2*(-((-(C372*Parameters!$C$20)/((Parameters!$C$21)^2+(C372*Parameters!$C$20)^2)+C372*Parameters!$C$22))/((((Parameters!$C$21)/((Parameters!$C$21)^2+(C372*Parameters!$C$20)^2)))^2+((-(C372*Parameters!$C$20)/((Parameters!$C$21)^2+(C372*Parameters!$C$20)^2)+C372*Parameters!$C$22))^2))</f>
        <v>6.0494942584603928</v>
      </c>
      <c r="BV372">
        <f>0</f>
        <v>0</v>
      </c>
      <c r="BW372">
        <f>0</f>
        <v>0</v>
      </c>
      <c r="BX372">
        <f t="shared" si="552"/>
        <v>0.98028985583146921</v>
      </c>
      <c r="BY372">
        <f t="shared" si="553"/>
        <v>9.0738390462452318E-3</v>
      </c>
      <c r="BZ372">
        <f t="shared" si="554"/>
        <v>6.2723914070044989E-2</v>
      </c>
      <c r="CA372">
        <f t="shared" si="555"/>
        <v>6.1071565107023824</v>
      </c>
      <c r="CB372">
        <f t="shared" si="556"/>
        <v>1.9792041233262308E-3</v>
      </c>
      <c r="CC372">
        <f t="shared" si="557"/>
        <v>0.22244073712622695</v>
      </c>
      <c r="CD372">
        <f t="shared" si="558"/>
        <v>-0.36528434904632268</v>
      </c>
      <c r="CE372">
        <f t="shared" si="559"/>
        <v>2.9944402916854282E-2</v>
      </c>
      <c r="CF372">
        <f>0</f>
        <v>0</v>
      </c>
      <c r="CG372">
        <f>0</f>
        <v>0</v>
      </c>
      <c r="CH372">
        <f>(((Parameters!$C$25))/(((Parameters!$C$25))^2+((C372*Parameters!$C$24-1/(C372*Parameters!$C$23)))^2))+(((Parameters!$C$29+Parameters!$C$28))/(((Parameters!$C$29+Parameters!$C$28))^2+((C372*Parameters!$C$27-1/(C372*Parameters!$C$26)))^2))</f>
        <v>5.9844788702401279E-3</v>
      </c>
      <c r="CI372">
        <f>(-((C372*Parameters!$C$24-1/(C372*Parameters!$C$23)))/(((Parameters!$C$25))^2+((C372*Parameters!$C$24-1/(C372*Parameters!$C$23)))^2))+(-((C372*Parameters!$C$27-1/(C372*Parameters!$C$26)))/(((Parameters!$C$29+Parameters!$C$28))^2+((C372*Parameters!$C$27-1/(C372*Parameters!$C$26)))^2))</f>
        <v>3.9936561204915455E-2</v>
      </c>
      <c r="CJ372">
        <f t="shared" si="560"/>
        <v>0.73676639599221649</v>
      </c>
      <c r="CK372">
        <f t="shared" si="561"/>
        <v>4.8126965575063275E-2</v>
      </c>
      <c r="CL372">
        <f t="shared" si="562"/>
        <v>6.2723914070044989E-2</v>
      </c>
      <c r="CM372">
        <f t="shared" si="563"/>
        <v>6.1071565107023824</v>
      </c>
      <c r="CN372">
        <f t="shared" si="564"/>
        <v>-1.4027088250045067E-3</v>
      </c>
      <c r="CO372">
        <f t="shared" si="565"/>
        <v>0.20803173800987865</v>
      </c>
      <c r="CP372">
        <f t="shared" si="566"/>
        <v>-0.36528434904632268</v>
      </c>
      <c r="CQ372">
        <f t="shared" si="567"/>
        <v>2.9944402916854282E-2</v>
      </c>
      <c r="CR372">
        <f>2*((((Parameters!$C$31)/((Parameters!$C$31)^2+(C372*Parameters!$C$30)^2)))/((((Parameters!$C$31)/((Parameters!$C$31)^2+(C372*Parameters!$C$30)^2)))^2+((-(C372*Parameters!$C$30)/((Parameters!$C$31)^2+(C372*Parameters!$C$30)^2)+C372*Parameters!$C$32))^2))</f>
        <v>4.000002611763695E-2</v>
      </c>
      <c r="CS372">
        <f>2*(-((-(C372*Parameters!$C$30)/((Parameters!$C$31)^2+(C372*Parameters!$C$30)^2)+C372*Parameters!$C$32))/((((Parameters!$C$31)/((Parameters!$C$31)^2+(C372*Parameters!$C$30)^2)))^2+((-(C372*Parameters!$C$30)/((Parameters!$C$31)^2+(C372*Parameters!$C$30)^2)+C372*Parameters!$C$32))^2))</f>
        <v>2.9357829617446383</v>
      </c>
      <c r="CT372">
        <f>0</f>
        <v>0</v>
      </c>
      <c r="CU372">
        <f>0</f>
        <v>0</v>
      </c>
      <c r="CV372">
        <f t="shared" si="568"/>
        <v>0.73676639599221649</v>
      </c>
      <c r="CW372">
        <f t="shared" si="569"/>
        <v>4.8126965575063275E-2</v>
      </c>
      <c r="CX372">
        <f t="shared" si="570"/>
        <v>-4.909573638341061E-2</v>
      </c>
      <c r="CY372">
        <f t="shared" si="571"/>
        <v>8.2720678227223008</v>
      </c>
      <c r="CZ372">
        <f t="shared" si="572"/>
        <v>-1.4027088250045067E-3</v>
      </c>
      <c r="DA372">
        <f t="shared" si="573"/>
        <v>0.20803173800987865</v>
      </c>
      <c r="DB372">
        <f t="shared" si="574"/>
        <v>-0.97607648938748448</v>
      </c>
      <c r="DC372">
        <f t="shared" si="575"/>
        <v>3.4147629201809762E-2</v>
      </c>
      <c r="DD372">
        <f>0</f>
        <v>0</v>
      </c>
      <c r="DE372">
        <f>0</f>
        <v>0</v>
      </c>
      <c r="DF372">
        <f>(((Parameters!$C$35))/(((Parameters!$C$35))^2+((C372*Parameters!$C$34-1/(C372*Parameters!$C$33)))^2))+(((Parameters!$C$39+Parameters!$C$38))/(((Parameters!$C$39+Parameters!$C$38))^2+((C372*Parameters!$C$37-1/(C372*Parameters!$C$36)))^2))</f>
        <v>5.9844788702401279E-3</v>
      </c>
      <c r="DG372">
        <f>(-((C372*Parameters!$C$34-1/(C372*Parameters!$C$33)))/(((Parameters!$C$35))^2+((C372*Parameters!$C$34-1/(C372*Parameters!$C$33)))^2))+(-((C372*Parameters!$C$37-1/(C372*Parameters!$C$36)))/(((Parameters!$C$39+Parameters!$C$38))^2+((C372*Parameters!$C$37-1/(C372*Parameters!$C$36)))^2))</f>
        <v>3.9936561204915455E-2</v>
      </c>
      <c r="DH372">
        <f t="shared" si="576"/>
        <v>0.40611464070185016</v>
      </c>
      <c r="DI372">
        <f t="shared" si="577"/>
        <v>9.5670265792361667E-2</v>
      </c>
      <c r="DJ372">
        <f t="shared" si="578"/>
        <v>-4.909573638341061E-2</v>
      </c>
      <c r="DK372">
        <f t="shared" si="579"/>
        <v>8.2720678227223008</v>
      </c>
      <c r="DL372">
        <f t="shared" si="580"/>
        <v>-8.6077568351029029E-3</v>
      </c>
      <c r="DM372">
        <f t="shared" si="581"/>
        <v>0.16925495531620338</v>
      </c>
      <c r="DN372">
        <f t="shared" si="582"/>
        <v>-0.97607648938748448</v>
      </c>
      <c r="DO372">
        <f t="shared" si="583"/>
        <v>3.4147629201809762E-2</v>
      </c>
      <c r="DP372">
        <f>2*((((Parameters!$C$41)/((Parameters!$C$41)^2+(C372*(Parameters!$C$40*(1-Parameters!$C$42)))^2)))/((((Parameters!$C$41)/((Parameters!$C$41)^2+(C372*(Parameters!$C$40*(1-Parameters!$C$42)))^2)))^2+((-(C372*(Parameters!$C$40*(1-Parameters!$C$42)))/((Parameters!$C$41)^2+(C372*(Parameters!$C$40*(1-Parameters!$C$42)))^2)+C372*Parameters!$C$43))^2))</f>
        <v>0.20000001187164779</v>
      </c>
      <c r="DQ372">
        <f>2*(-((-(C372*(Parameters!$C$40*(1-Parameters!$C$42)))/((Parameters!$C$41)^2+(C372*(Parameters!$C$40*(1-Parameters!$C$42)))^2)+C372*Parameters!$C$43))/((((Parameters!$C$41)/((Parameters!$C$41)^2+(C372*(Parameters!$C$40*(1-Parameters!$C$42)))^2)))^2+((-(C372*(Parameters!$C$40*(1-Parameters!$C$42)))/((Parameters!$C$41)^2+(C372*(Parameters!$C$40*(1-Parameters!$C$42)))^2)+C372*Parameters!$C$43))^2))</f>
        <v>0.26688927651621241</v>
      </c>
      <c r="DR372">
        <f>0</f>
        <v>0</v>
      </c>
      <c r="DS372">
        <f>0</f>
        <v>0</v>
      </c>
      <c r="DT372">
        <f t="shared" si="584"/>
        <v>0.40611464070185016</v>
      </c>
      <c r="DU372">
        <f t="shared" si="585"/>
        <v>9.5670265792361667E-2</v>
      </c>
      <c r="DV372">
        <f t="shared" si="586"/>
        <v>6.5938285567722424E-3</v>
      </c>
      <c r="DW372">
        <f t="shared" si="587"/>
        <v>8.3995895196560948</v>
      </c>
      <c r="DX372">
        <f t="shared" si="588"/>
        <v>-8.6077568351029029E-3</v>
      </c>
      <c r="DY372">
        <f t="shared" si="589"/>
        <v>0.16925495531620338</v>
      </c>
      <c r="DZ372">
        <f t="shared" si="590"/>
        <v>-1.0229703734278186</v>
      </c>
      <c r="EA372">
        <f t="shared" si="591"/>
        <v>6.5701304280237557E-2</v>
      </c>
      <c r="EB372">
        <f>0</f>
        <v>0</v>
      </c>
      <c r="EC372">
        <f>0</f>
        <v>0</v>
      </c>
      <c r="ED372">
        <f>0</f>
        <v>0</v>
      </c>
      <c r="EE372">
        <f>C372*Parameters!$C$44</f>
        <v>4.4481545507221423E-7</v>
      </c>
      <c r="EF372">
        <f t="shared" si="592"/>
        <v>0.40611090443461556</v>
      </c>
      <c r="EG372">
        <f t="shared" si="593"/>
        <v>9.5670268725398522E-2</v>
      </c>
      <c r="EH372">
        <f t="shared" si="594"/>
        <v>6.5938285567722424E-3</v>
      </c>
      <c r="EI372">
        <f t="shared" si="595"/>
        <v>8.3995895196560948</v>
      </c>
      <c r="EJ372">
        <f t="shared" si="596"/>
        <v>-8.6077860600584644E-3</v>
      </c>
      <c r="EK372">
        <f t="shared" si="597"/>
        <v>0.16925450028317121</v>
      </c>
      <c r="EL372">
        <f t="shared" si="598"/>
        <v>-1.0229703734278186</v>
      </c>
      <c r="EM372">
        <f t="shared" si="599"/>
        <v>6.5701304280237557E-2</v>
      </c>
      <c r="EN372">
        <f>0</f>
        <v>0</v>
      </c>
      <c r="EO372">
        <f>0</f>
        <v>0</v>
      </c>
      <c r="EP372">
        <f>(((2*Parameters!$C$47))/(((2*Parameters!$C$47))^2+((2*(C372*Parameters!$C$46-1/(C372*Parameters!$C$45))))^2))</f>
        <v>9.5764630247194639E-11</v>
      </c>
      <c r="EQ372">
        <f>(-((2*(C372*Parameters!$C$46-1/(C372*Parameters!$C$45))))/(((2*Parameters!$C$47))^2+((2*(C372*Parameters!$C$46-1/(C372*Parameters!$C$45))))^2))</f>
        <v>4.8929702187635422E-5</v>
      </c>
      <c r="ER372">
        <f t="shared" si="600"/>
        <v>0.40569991502155184</v>
      </c>
      <c r="ES372">
        <f t="shared" si="601"/>
        <v>9.5670592163849669E-2</v>
      </c>
      <c r="ET372">
        <f t="shared" si="602"/>
        <v>6.5938285567722424E-3</v>
      </c>
      <c r="EU372">
        <f t="shared" si="603"/>
        <v>8.3995895196560948</v>
      </c>
      <c r="EV372">
        <f t="shared" si="604"/>
        <v>-8.6110009032746154E-3</v>
      </c>
      <c r="EW372">
        <f t="shared" si="605"/>
        <v>0.16920444665374446</v>
      </c>
      <c r="EX372">
        <f t="shared" si="606"/>
        <v>-1.0229703734278186</v>
      </c>
      <c r="EY372">
        <f t="shared" si="607"/>
        <v>6.5701304280237557E-2</v>
      </c>
      <c r="EZ372">
        <f>(ER372+ET372/Parameters!$C$6+Parameters!$C$7*(EV372+EX372/Parameters!$C$6))</f>
        <v>0.40592926558004827</v>
      </c>
      <c r="FA372">
        <f>(ES372+EU372/Parameters!$C$6+Parameters!$C$7*(EW372+EY372/Parameters!$C$6))</f>
        <v>0.38783022763014863</v>
      </c>
      <c r="FB372">
        <f t="shared" si="608"/>
        <v>5.014263929074426</v>
      </c>
      <c r="FC372">
        <f t="shared" si="609"/>
        <v>1.7812020916747477</v>
      </c>
      <c r="FD372">
        <f>(ER372+ET372/Parameters!$C$6+Parameters!$C$8*(EV372+EX372/Parameters!$C$6))</f>
        <v>-1.8036996898929325</v>
      </c>
      <c r="FE372">
        <f>(ES372+EU372/Parameters!$C$6+Parameters!$C$8*(EW372+EY372/Parameters!$C$6))</f>
        <v>8.9623156981960452</v>
      </c>
      <c r="FF372">
        <f t="shared" si="610"/>
        <v>-19.220838434019377</v>
      </c>
      <c r="FG372">
        <f t="shared" si="611"/>
        <v>0.10938507736380086</v>
      </c>
    </row>
    <row r="373" spans="1:163" x14ac:dyDescent="0.15">
      <c r="A373">
        <f>Parameters!$C$2*(Parameters!$C$3/Parameters!$C$2)^((ROW()-2)/(Parameters!$C$4-1))</f>
        <v>7161.4341021290147</v>
      </c>
      <c r="B373">
        <f t="shared" si="510"/>
        <v>3.8549999999999995</v>
      </c>
      <c r="C373">
        <f t="shared" si="511"/>
        <v>44996.617528831855</v>
      </c>
      <c r="D373">
        <f>1</f>
        <v>1</v>
      </c>
      <c r="E373">
        <f>0</f>
        <v>0</v>
      </c>
      <c r="F373">
        <f>0</f>
        <v>0</v>
      </c>
      <c r="G373">
        <f>0</f>
        <v>0</v>
      </c>
      <c r="H373">
        <f>0</f>
        <v>0</v>
      </c>
      <c r="I373">
        <f>0</f>
        <v>0</v>
      </c>
      <c r="J373">
        <f>1</f>
        <v>1</v>
      </c>
      <c r="K373">
        <f>0</f>
        <v>0</v>
      </c>
      <c r="L373">
        <f>2*Parameters!$C$10</f>
        <v>0.04</v>
      </c>
      <c r="M373">
        <f>2*C373*Parameters!$C$9</f>
        <v>8.9993235057663712E-2</v>
      </c>
      <c r="N373">
        <f>0</f>
        <v>0</v>
      </c>
      <c r="O373">
        <f>0</f>
        <v>0</v>
      </c>
      <c r="P373">
        <f t="shared" si="512"/>
        <v>1</v>
      </c>
      <c r="Q373">
        <f t="shared" si="513"/>
        <v>0</v>
      </c>
      <c r="R373">
        <f t="shared" si="514"/>
        <v>0.04</v>
      </c>
      <c r="S373">
        <f t="shared" si="515"/>
        <v>8.9993235057663712E-2</v>
      </c>
      <c r="T373">
        <f t="shared" si="516"/>
        <v>0</v>
      </c>
      <c r="U373">
        <f t="shared" si="517"/>
        <v>0</v>
      </c>
      <c r="V373">
        <f t="shared" si="518"/>
        <v>1</v>
      </c>
      <c r="W373">
        <f t="shared" si="519"/>
        <v>0</v>
      </c>
      <c r="X373">
        <f>0</f>
        <v>0</v>
      </c>
      <c r="Y373">
        <f>0</f>
        <v>0</v>
      </c>
      <c r="Z373">
        <f>0</f>
        <v>0</v>
      </c>
      <c r="AA373">
        <f>C373*(Parameters!$C$12+Parameters!$C$11/2)</f>
        <v>3.3747463146623892E-6</v>
      </c>
      <c r="AB373">
        <f t="shared" si="520"/>
        <v>0.99999969629566166</v>
      </c>
      <c r="AC373">
        <f t="shared" si="521"/>
        <v>1.3498985258649558E-7</v>
      </c>
      <c r="AD373">
        <f t="shared" si="522"/>
        <v>0.04</v>
      </c>
      <c r="AE373">
        <f t="shared" si="523"/>
        <v>8.9993235057663712E-2</v>
      </c>
      <c r="AF373">
        <f t="shared" si="524"/>
        <v>0</v>
      </c>
      <c r="AG373">
        <f t="shared" si="525"/>
        <v>3.3747463146623892E-6</v>
      </c>
      <c r="AH373">
        <f t="shared" si="526"/>
        <v>1</v>
      </c>
      <c r="AI373">
        <f t="shared" si="527"/>
        <v>0</v>
      </c>
      <c r="AJ373">
        <f>0</f>
        <v>0</v>
      </c>
      <c r="AK373">
        <f>0</f>
        <v>0</v>
      </c>
      <c r="AL373">
        <f>(((2*Parameters!$C$15))/(((2*Parameters!$C$15))^2+((2*(C373*Parameters!$C$14-1/(C373*Parameters!$C$13))))^2))</f>
        <v>2.0253516212878904E-3</v>
      </c>
      <c r="AM373">
        <f>(-((2*(C373*Parameters!$C$14-1/(C373*Parameters!$C$13))))/(((2*Parameters!$C$15))^2+((2*(C373*Parameters!$C$14-1/(C373*Parameters!$C$13))))^2))</f>
        <v>0.22501041860991106</v>
      </c>
      <c r="AN373">
        <f t="shared" si="528"/>
        <v>0.97983129486812814</v>
      </c>
      <c r="AO373">
        <f t="shared" si="529"/>
        <v>9.1828196787780095E-3</v>
      </c>
      <c r="AP373">
        <f t="shared" si="530"/>
        <v>0.04</v>
      </c>
      <c r="AQ373">
        <f t="shared" si="531"/>
        <v>8.9993235057663712E-2</v>
      </c>
      <c r="AR373">
        <f t="shared" si="532"/>
        <v>2.0253516212878904E-3</v>
      </c>
      <c r="AS373">
        <f t="shared" si="533"/>
        <v>0.22501379335622571</v>
      </c>
      <c r="AT373">
        <f t="shared" si="534"/>
        <v>1</v>
      </c>
      <c r="AU373">
        <f t="shared" si="535"/>
        <v>0</v>
      </c>
      <c r="AV373">
        <f>2*Parameters!$C$17</f>
        <v>0.04</v>
      </c>
      <c r="AW373">
        <f>2*C373*Parameters!$C$16</f>
        <v>8.9993235057663712E-2</v>
      </c>
      <c r="AX373">
        <f>0</f>
        <v>0</v>
      </c>
      <c r="AY373">
        <f>0</f>
        <v>0</v>
      </c>
      <c r="AZ373">
        <f t="shared" si="536"/>
        <v>0.97983129486812814</v>
      </c>
      <c r="BA373">
        <f t="shared" si="537"/>
        <v>9.1828196787780095E-3</v>
      </c>
      <c r="BB373">
        <f t="shared" si="538"/>
        <v>7.8366860144880715E-2</v>
      </c>
      <c r="BC373">
        <f t="shared" si="539"/>
        <v>0.17853873588073732</v>
      </c>
      <c r="BD373">
        <f t="shared" si="540"/>
        <v>2.0253516212878904E-3</v>
      </c>
      <c r="BE373">
        <f t="shared" si="541"/>
        <v>0.22501379335622571</v>
      </c>
      <c r="BF373">
        <f t="shared" si="542"/>
        <v>0.97983129486812814</v>
      </c>
      <c r="BG373">
        <f t="shared" si="543"/>
        <v>9.1828196787780095E-3</v>
      </c>
      <c r="BH373">
        <f>0</f>
        <v>0</v>
      </c>
      <c r="BI373">
        <f>0</f>
        <v>0</v>
      </c>
      <c r="BJ373">
        <f>0</f>
        <v>0</v>
      </c>
      <c r="BK373">
        <f>C373*(Parameters!$C$19+Parameters!$C$18/2)</f>
        <v>3.3747463146623892E-6</v>
      </c>
      <c r="BL373">
        <f t="shared" si="544"/>
        <v>0.97983069234518716</v>
      </c>
      <c r="BM373">
        <f t="shared" si="545"/>
        <v>9.1830841470504753E-3</v>
      </c>
      <c r="BN373">
        <f t="shared" si="546"/>
        <v>7.8366860144880715E-2</v>
      </c>
      <c r="BO373">
        <f t="shared" si="547"/>
        <v>0.17853873588073732</v>
      </c>
      <c r="BP373">
        <f t="shared" si="548"/>
        <v>2.0253206316010212E-3</v>
      </c>
      <c r="BQ373">
        <f t="shared" si="549"/>
        <v>0.22501710003827705</v>
      </c>
      <c r="BR373">
        <f t="shared" si="550"/>
        <v>0.97983129486812814</v>
      </c>
      <c r="BS373">
        <f t="shared" si="551"/>
        <v>9.1828196787780095E-3</v>
      </c>
      <c r="BT373">
        <f>2*((((Parameters!$C$21)/((Parameters!$C$21)^2+(C373*Parameters!$C$20)^2)))/((((Parameters!$C$21)/((Parameters!$C$21)^2+(C373*Parameters!$C$20)^2)))^2+((-(C373*Parameters!$C$20)/((Parameters!$C$21)^2+(C373*Parameters!$C$20)^2)+C373*Parameters!$C$22))^2))</f>
        <v>4.000005507177689E-2</v>
      </c>
      <c r="BU373">
        <f>2*(-((-(C373*Parameters!$C$20)/((Parameters!$C$21)^2+(C373*Parameters!$C$20)^2)+C373*Parameters!$C$22))/((((Parameters!$C$21)/((Parameters!$C$21)^2+(C373*Parameters!$C$20)^2)))^2+((-(C373*Parameters!$C$20)/((Parameters!$C$21)^2+(C373*Parameters!$C$20)^2)+C373*Parameters!$C$22))^2))</f>
        <v>6.1195441964139548</v>
      </c>
      <c r="BV373">
        <f>0</f>
        <v>0</v>
      </c>
      <c r="BW373">
        <f>0</f>
        <v>0</v>
      </c>
      <c r="BX373">
        <f t="shared" si="552"/>
        <v>0.97983069234518716</v>
      </c>
      <c r="BY373">
        <f t="shared" si="553"/>
        <v>9.1830841470504753E-3</v>
      </c>
      <c r="BZ373">
        <f t="shared" si="554"/>
        <v>6.1363852502441744E-2</v>
      </c>
      <c r="CA373">
        <f t="shared" si="555"/>
        <v>6.1750232865616059</v>
      </c>
      <c r="CB373">
        <f t="shared" si="556"/>
        <v>2.0253206316010212E-3</v>
      </c>
      <c r="CC373">
        <f t="shared" si="557"/>
        <v>0.22501710003827705</v>
      </c>
      <c r="CD373">
        <f t="shared" si="558"/>
        <v>-0.39708978082820645</v>
      </c>
      <c r="CE373">
        <f t="shared" si="559"/>
        <v>3.0577555189392092E-2</v>
      </c>
      <c r="CF373">
        <f>0</f>
        <v>0</v>
      </c>
      <c r="CG373">
        <f>0</f>
        <v>0</v>
      </c>
      <c r="CH373">
        <f>(((Parameters!$C$25))/(((Parameters!$C$25))^2+((C373*Parameters!$C$24-1/(C373*Parameters!$C$23)))^2))+(((Parameters!$C$29+Parameters!$C$28))/(((Parameters!$C$29+Parameters!$C$28))^2+((C373*Parameters!$C$27-1/(C373*Parameters!$C$26)))^2))</f>
        <v>6.1111200310429402E-3</v>
      </c>
      <c r="CI373">
        <f>(-((C373*Parameters!$C$24-1/(C373*Parameters!$C$23)))/(((Parameters!$C$25))^2+((C373*Parameters!$C$24-1/(C373*Parameters!$C$23)))^2))+(-((C373*Parameters!$C$27-1/(C373*Parameters!$C$26)))/(((Parameters!$C$29+Parameters!$C$28))^2+((C373*Parameters!$C$27-1/(C373*Parameters!$C$26)))^2))</f>
        <v>4.0358850298532728E-2</v>
      </c>
      <c r="CJ373">
        <f t="shared" si="560"/>
        <v>0.73098885380110334</v>
      </c>
      <c r="CK373">
        <f t="shared" si="561"/>
        <v>4.9395967182601003E-2</v>
      </c>
      <c r="CL373">
        <f t="shared" si="562"/>
        <v>6.1363852502441744E-2</v>
      </c>
      <c r="CM373">
        <f t="shared" si="563"/>
        <v>6.1750232865616059</v>
      </c>
      <c r="CN373">
        <f t="shared" si="564"/>
        <v>-1.6354176545244803E-3</v>
      </c>
      <c r="CO373">
        <f t="shared" si="565"/>
        <v>0.20917787612877251</v>
      </c>
      <c r="CP373">
        <f t="shared" si="566"/>
        <v>-0.39708978082820645</v>
      </c>
      <c r="CQ373">
        <f t="shared" si="567"/>
        <v>3.0577555189392092E-2</v>
      </c>
      <c r="CR373">
        <f>2*((((Parameters!$C$31)/((Parameters!$C$31)^2+(C373*Parameters!$C$30)^2)))/((((Parameters!$C$31)/((Parameters!$C$31)^2+(C373*Parameters!$C$30)^2)))^2+((-(C373*Parameters!$C$30)/((Parameters!$C$31)^2+(C373*Parameters!$C$30)^2)+C373*Parameters!$C$32))^2))</f>
        <v>4.0000026725995168E-2</v>
      </c>
      <c r="CS373">
        <f>2*(-((-(C373*Parameters!$C$30)/((Parameters!$C$31)^2+(C373*Parameters!$C$30)^2)+C373*Parameters!$C$32))/((((Parameters!$C$31)/((Parameters!$C$31)^2+(C373*Parameters!$C$30)^2)))^2+((-(C373*Parameters!$C$30)/((Parameters!$C$31)^2+(C373*Parameters!$C$30)^2)+C373*Parameters!$C$32))^2))</f>
        <v>2.9697777488507406</v>
      </c>
      <c r="CT373">
        <f>0</f>
        <v>0</v>
      </c>
      <c r="CU373">
        <f>0</f>
        <v>0</v>
      </c>
      <c r="CV373">
        <f t="shared" si="568"/>
        <v>0.73098885380110334</v>
      </c>
      <c r="CW373">
        <f t="shared" si="569"/>
        <v>4.9395967182601003E-2</v>
      </c>
      <c r="CX373">
        <f t="shared" si="570"/>
        <v>-5.6091618030959411E-2</v>
      </c>
      <c r="CY373">
        <f t="shared" si="571"/>
        <v>8.3478735592454907</v>
      </c>
      <c r="CZ373">
        <f t="shared" si="572"/>
        <v>-1.6354176545244803E-3</v>
      </c>
      <c r="DA373">
        <f t="shared" si="573"/>
        <v>0.20917787612877251</v>
      </c>
      <c r="DB373">
        <f t="shared" si="574"/>
        <v>-1.0183669996571807</v>
      </c>
      <c r="DC373">
        <f t="shared" si="575"/>
        <v>3.4087848864545425E-2</v>
      </c>
      <c r="DD373">
        <f>0</f>
        <v>0</v>
      </c>
      <c r="DE373">
        <f>0</f>
        <v>0</v>
      </c>
      <c r="DF373">
        <f>(((Parameters!$C$35))/(((Parameters!$C$35))^2+((C373*Parameters!$C$34-1/(C373*Parameters!$C$33)))^2))+(((Parameters!$C$39+Parameters!$C$38))/(((Parameters!$C$39+Parameters!$C$38))^2+((C373*Parameters!$C$37-1/(C373*Parameters!$C$36)))^2))</f>
        <v>6.1111200310429402E-3</v>
      </c>
      <c r="DG373">
        <f>(-((C373*Parameters!$C$34-1/(C373*Parameters!$C$33)))/(((Parameters!$C$35))^2+((C373*Parameters!$C$34-1/(C373*Parameters!$C$33)))^2))+(-((C373*Parameters!$C$37-1/(C373*Parameters!$C$36)))/(((Parameters!$C$39+Parameters!$C$38))^2+((C373*Parameters!$C$37-1/(C373*Parameters!$C$36)))^2))</f>
        <v>4.0358850298532728E-2</v>
      </c>
      <c r="DH373">
        <f t="shared" si="576"/>
        <v>0.39373549190191243</v>
      </c>
      <c r="DI373">
        <f t="shared" si="577"/>
        <v>9.8147031292005874E-2</v>
      </c>
      <c r="DJ373">
        <f t="shared" si="578"/>
        <v>-5.6091618030959411E-2</v>
      </c>
      <c r="DK373">
        <f t="shared" si="579"/>
        <v>8.3478735592454907</v>
      </c>
      <c r="DL373">
        <f t="shared" si="580"/>
        <v>-9.2345270144057745E-3</v>
      </c>
      <c r="DM373">
        <f t="shared" si="581"/>
        <v>0.1682860697766537</v>
      </c>
      <c r="DN373">
        <f t="shared" si="582"/>
        <v>-1.0183669996571807</v>
      </c>
      <c r="DO373">
        <f t="shared" si="583"/>
        <v>3.4087848864545425E-2</v>
      </c>
      <c r="DP373">
        <f>2*((((Parameters!$C$41)/((Parameters!$C$41)^2+(C373*(Parameters!$C$40*(1-Parameters!$C$42)))^2)))/((((Parameters!$C$41)/((Parameters!$C$41)^2+(C373*(Parameters!$C$40*(1-Parameters!$C$42)))^2)))^2+((-(C373*(Parameters!$C$40*(1-Parameters!$C$42)))/((Parameters!$C$41)^2+(C373*(Parameters!$C$40*(1-Parameters!$C$42)))^2)+C373*Parameters!$C$43))^2))</f>
        <v>0.20000001214817403</v>
      </c>
      <c r="DQ373">
        <f>2*(-((-(C373*(Parameters!$C$40*(1-Parameters!$C$42)))/((Parameters!$C$41)^2+(C373*(Parameters!$C$40*(1-Parameters!$C$42)))^2)+C373*Parameters!$C$43))/((((Parameters!$C$41)/((Parameters!$C$41)^2+(C373*(Parameters!$C$40*(1-Parameters!$C$42)))^2)))^2+((-(C373*(Parameters!$C$40*(1-Parameters!$C$42)))/((Parameters!$C$41)^2+(C373*(Parameters!$C$40*(1-Parameters!$C$42)))^2)+C373*Parameters!$C$43))^2))</f>
        <v>0.26997970887273026</v>
      </c>
      <c r="DR373">
        <f>0</f>
        <v>0</v>
      </c>
      <c r="DS373">
        <f>0</f>
        <v>0</v>
      </c>
      <c r="DT373">
        <f t="shared" si="584"/>
        <v>0.39373549190191243</v>
      </c>
      <c r="DU373">
        <f t="shared" si="585"/>
        <v>9.8147031292005874E-2</v>
      </c>
      <c r="DV373">
        <f t="shared" si="586"/>
        <v>-3.8422218023481357E-3</v>
      </c>
      <c r="DW373">
        <f t="shared" si="587"/>
        <v>8.4738035601727386</v>
      </c>
      <c r="DX373">
        <f t="shared" si="588"/>
        <v>-9.2345270144057745E-3</v>
      </c>
      <c r="DY373">
        <f t="shared" si="589"/>
        <v>0.1682860697766537</v>
      </c>
      <c r="DZ373">
        <f t="shared" si="590"/>
        <v>-1.0656477292978814</v>
      </c>
      <c r="EA373">
        <f t="shared" si="591"/>
        <v>6.5251929949317999E-2</v>
      </c>
      <c r="EB373">
        <f>0</f>
        <v>0</v>
      </c>
      <c r="EC373">
        <f>0</f>
        <v>0</v>
      </c>
      <c r="ED373">
        <f>0</f>
        <v>0</v>
      </c>
      <c r="EE373">
        <f>C373*Parameters!$C$44</f>
        <v>4.4996617528831852E-7</v>
      </c>
      <c r="EF373">
        <f t="shared" si="592"/>
        <v>0.39373167897693429</v>
      </c>
      <c r="EG373">
        <f t="shared" si="593"/>
        <v>9.8147029563136021E-2</v>
      </c>
      <c r="EH373">
        <f t="shared" si="594"/>
        <v>-3.8422218023481357E-3</v>
      </c>
      <c r="EI373">
        <f t="shared" si="595"/>
        <v>8.4738035601727386</v>
      </c>
      <c r="EJ373">
        <f t="shared" si="596"/>
        <v>-9.2345563755671239E-3</v>
      </c>
      <c r="EK373">
        <f t="shared" si="597"/>
        <v>0.16828559027122075</v>
      </c>
      <c r="EL373">
        <f t="shared" si="598"/>
        <v>-1.0656477292978814</v>
      </c>
      <c r="EM373">
        <f t="shared" si="599"/>
        <v>6.5251929949317999E-2</v>
      </c>
      <c r="EN373">
        <f>0</f>
        <v>0</v>
      </c>
      <c r="EO373">
        <f>0</f>
        <v>0</v>
      </c>
      <c r="EP373">
        <f>(((2*Parameters!$C$47))/(((2*Parameters!$C$47))^2+((2*(C373*Parameters!$C$46-1/(C373*Parameters!$C$45))))^2))</f>
        <v>9.7995275239023496E-11</v>
      </c>
      <c r="EQ373">
        <f>(-((2*(C373*Parameters!$C$46-1/(C373*Parameters!$C$45))))/(((2*Parameters!$C$47))^2+((2*(C373*Parameters!$C$46-1/(C373*Parameters!$C$45))))^2))</f>
        <v>4.9496281486248883E-5</v>
      </c>
      <c r="ER373">
        <f t="shared" si="600"/>
        <v>0.39331225721028429</v>
      </c>
      <c r="ES373">
        <f t="shared" si="601"/>
        <v>9.8146840217836873E-2</v>
      </c>
      <c r="ET373">
        <f t="shared" si="602"/>
        <v>-3.8422218023481357E-3</v>
      </c>
      <c r="EU373">
        <f t="shared" si="603"/>
        <v>8.4738035601727386</v>
      </c>
      <c r="EV373">
        <f t="shared" si="604"/>
        <v>-9.2377862078878593E-3</v>
      </c>
      <c r="EW373">
        <f t="shared" si="605"/>
        <v>0.16823284467764063</v>
      </c>
      <c r="EX373">
        <f t="shared" si="606"/>
        <v>-1.0656477292978814</v>
      </c>
      <c r="EY373">
        <f t="shared" si="607"/>
        <v>6.5251929949317999E-2</v>
      </c>
      <c r="EZ373">
        <f>(ER373+ET373/Parameters!$C$6+Parameters!$C$7*(EV373+EX373/Parameters!$C$6))</f>
        <v>0.39317861471281129</v>
      </c>
      <c r="FA373">
        <f>(ES373+EU373/Parameters!$C$6+Parameters!$C$7*(EW373+EY373/Parameters!$C$6))</f>
        <v>0.39288783361514951</v>
      </c>
      <c r="FB373">
        <f t="shared" si="608"/>
        <v>5.1011141687274266</v>
      </c>
      <c r="FC373">
        <f t="shared" si="609"/>
        <v>1.7991016772444781</v>
      </c>
      <c r="FD373">
        <f>(ER373+ET373/Parameters!$C$6+Parameters!$C$8*(EV373+EX373/Parameters!$C$6))</f>
        <v>-1.9220110944605058</v>
      </c>
      <c r="FE373">
        <f>(ES373+EU373/Parameters!$C$6+Parameters!$C$8*(EW373+EY373/Parameters!$C$6))</f>
        <v>8.9180116848003426</v>
      </c>
      <c r="FF373">
        <f t="shared" si="610"/>
        <v>-19.202541120092029</v>
      </c>
      <c r="FG373">
        <f t="shared" si="611"/>
        <v>0.1096157460403164</v>
      </c>
    </row>
    <row r="374" spans="1:163" x14ac:dyDescent="0.15">
      <c r="A374">
        <f>Parameters!$C$2*(Parameters!$C$3/Parameters!$C$2)^((ROW()-2)/(Parameters!$C$4-1))</f>
        <v>7244.3596007499009</v>
      </c>
      <c r="B374">
        <f t="shared" si="510"/>
        <v>3.86</v>
      </c>
      <c r="C374">
        <f t="shared" si="511"/>
        <v>45517.653803357149</v>
      </c>
      <c r="D374">
        <f>1</f>
        <v>1</v>
      </c>
      <c r="E374">
        <f>0</f>
        <v>0</v>
      </c>
      <c r="F374">
        <f>0</f>
        <v>0</v>
      </c>
      <c r="G374">
        <f>0</f>
        <v>0</v>
      </c>
      <c r="H374">
        <f>0</f>
        <v>0</v>
      </c>
      <c r="I374">
        <f>0</f>
        <v>0</v>
      </c>
      <c r="J374">
        <f>1</f>
        <v>1</v>
      </c>
      <c r="K374">
        <f>0</f>
        <v>0</v>
      </c>
      <c r="L374">
        <f>2*Parameters!$C$10</f>
        <v>0.04</v>
      </c>
      <c r="M374">
        <f>2*C374*Parameters!$C$9</f>
        <v>9.10353076067143E-2</v>
      </c>
      <c r="N374">
        <f>0</f>
        <v>0</v>
      </c>
      <c r="O374">
        <f>0</f>
        <v>0</v>
      </c>
      <c r="P374">
        <f t="shared" si="512"/>
        <v>1</v>
      </c>
      <c r="Q374">
        <f t="shared" si="513"/>
        <v>0</v>
      </c>
      <c r="R374">
        <f t="shared" si="514"/>
        <v>0.04</v>
      </c>
      <c r="S374">
        <f t="shared" si="515"/>
        <v>9.10353076067143E-2</v>
      </c>
      <c r="T374">
        <f t="shared" si="516"/>
        <v>0</v>
      </c>
      <c r="U374">
        <f t="shared" si="517"/>
        <v>0</v>
      </c>
      <c r="V374">
        <f t="shared" si="518"/>
        <v>1</v>
      </c>
      <c r="W374">
        <f t="shared" si="519"/>
        <v>0</v>
      </c>
      <c r="X374">
        <f>0</f>
        <v>0</v>
      </c>
      <c r="Y374">
        <f>0</f>
        <v>0</v>
      </c>
      <c r="Z374">
        <f>0</f>
        <v>0</v>
      </c>
      <c r="AA374">
        <f>C374*(Parameters!$C$12+Parameters!$C$11/2)</f>
        <v>3.4138240352517859E-6</v>
      </c>
      <c r="AB374">
        <f t="shared" si="520"/>
        <v>0.99999968922147886</v>
      </c>
      <c r="AC374">
        <f t="shared" si="521"/>
        <v>1.3655296141007145E-7</v>
      </c>
      <c r="AD374">
        <f t="shared" si="522"/>
        <v>0.04</v>
      </c>
      <c r="AE374">
        <f t="shared" si="523"/>
        <v>9.10353076067143E-2</v>
      </c>
      <c r="AF374">
        <f t="shared" si="524"/>
        <v>0</v>
      </c>
      <c r="AG374">
        <f t="shared" si="525"/>
        <v>3.4138240352517859E-6</v>
      </c>
      <c r="AH374">
        <f t="shared" si="526"/>
        <v>1</v>
      </c>
      <c r="AI374">
        <f t="shared" si="527"/>
        <v>0</v>
      </c>
      <c r="AJ374">
        <f>0</f>
        <v>0</v>
      </c>
      <c r="AK374">
        <f>0</f>
        <v>0</v>
      </c>
      <c r="AL374">
        <f>(((2*Parameters!$C$15))/(((2*Parameters!$C$15))^2+((2*(C374*Parameters!$C$14-1/(C374*Parameters!$C$13))))^2))</f>
        <v>2.0725437610205591E-3</v>
      </c>
      <c r="AM374">
        <f>(-((2*(C374*Parameters!$C$14-1/(C374*Parameters!$C$13))))/(((2*Parameters!$C$15))^2+((2*(C374*Parameters!$C$14-1/(C374*Parameters!$C$13))))^2))</f>
        <v>0.22761656044293577</v>
      </c>
      <c r="AN374">
        <f t="shared" si="528"/>
        <v>0.97936144737561481</v>
      </c>
      <c r="AO374">
        <f t="shared" si="529"/>
        <v>9.2934736294917244E-3</v>
      </c>
      <c r="AP374">
        <f t="shared" si="530"/>
        <v>0.04</v>
      </c>
      <c r="AQ374">
        <f t="shared" si="531"/>
        <v>9.10353076067143E-2</v>
      </c>
      <c r="AR374">
        <f t="shared" si="532"/>
        <v>2.0725437610205591E-3</v>
      </c>
      <c r="AS374">
        <f t="shared" si="533"/>
        <v>0.22761997426697103</v>
      </c>
      <c r="AT374">
        <f t="shared" si="534"/>
        <v>1</v>
      </c>
      <c r="AU374">
        <f t="shared" si="535"/>
        <v>0</v>
      </c>
      <c r="AV374">
        <f>2*Parameters!$C$17</f>
        <v>0.04</v>
      </c>
      <c r="AW374">
        <f>2*C374*Parameters!$C$16</f>
        <v>9.10353076067143E-2</v>
      </c>
      <c r="AX374">
        <f>0</f>
        <v>0</v>
      </c>
      <c r="AY374">
        <f>0</f>
        <v>0</v>
      </c>
      <c r="AZ374">
        <f t="shared" si="536"/>
        <v>0.97936144737561481</v>
      </c>
      <c r="BA374">
        <f t="shared" si="537"/>
        <v>9.2934736294917244E-3</v>
      </c>
      <c r="BB374">
        <f t="shared" si="538"/>
        <v>7.8328423664428923E-2</v>
      </c>
      <c r="BC374">
        <f t="shared" si="539"/>
        <v>0.18056351717189001</v>
      </c>
      <c r="BD374">
        <f t="shared" si="540"/>
        <v>2.0725437610205591E-3</v>
      </c>
      <c r="BE374">
        <f t="shared" si="541"/>
        <v>0.22761997426697103</v>
      </c>
      <c r="BF374">
        <f t="shared" si="542"/>
        <v>0.97936144737561481</v>
      </c>
      <c r="BG374">
        <f t="shared" si="543"/>
        <v>9.2934736294917244E-3</v>
      </c>
      <c r="BH374">
        <f>0</f>
        <v>0</v>
      </c>
      <c r="BI374">
        <f>0</f>
        <v>0</v>
      </c>
      <c r="BJ374">
        <f>0</f>
        <v>0</v>
      </c>
      <c r="BK374">
        <f>C374*(Parameters!$C$19+Parameters!$C$18/2)</f>
        <v>3.4138240352517859E-6</v>
      </c>
      <c r="BL374">
        <f t="shared" si="544"/>
        <v>0.97936083096353999</v>
      </c>
      <c r="BM374">
        <f t="shared" si="545"/>
        <v>9.2937410289470734E-3</v>
      </c>
      <c r="BN374">
        <f t="shared" si="546"/>
        <v>7.8328423664428923E-2</v>
      </c>
      <c r="BO374">
        <f t="shared" si="547"/>
        <v>0.18056351717189001</v>
      </c>
      <c r="BP374">
        <f t="shared" si="548"/>
        <v>2.0725120347369116E-3</v>
      </c>
      <c r="BQ374">
        <f t="shared" si="549"/>
        <v>0.22762331763461929</v>
      </c>
      <c r="BR374">
        <f t="shared" si="550"/>
        <v>0.97936144737561481</v>
      </c>
      <c r="BS374">
        <f t="shared" si="551"/>
        <v>9.2934736294917244E-3</v>
      </c>
      <c r="BT374">
        <f>2*((((Parameters!$C$21)/((Parameters!$C$21)^2+(C374*Parameters!$C$20)^2)))/((((Parameters!$C$21)/((Parameters!$C$21)^2+(C374*Parameters!$C$20)^2)))^2+((-(C374*Parameters!$C$20)/((Parameters!$C$21)^2+(C374*Parameters!$C$20)^2)+C374*Parameters!$C$22))^2))</f>
        <v>4.0000056354564717E-2</v>
      </c>
      <c r="BU374">
        <f>2*(-((-(C374*Parameters!$C$20)/((Parameters!$C$21)^2+(C374*Parameters!$C$20)^2)+C374*Parameters!$C$22))/((((Parameters!$C$21)/((Parameters!$C$21)^2+(C374*Parameters!$C$20)^2)))^2+((-(C374*Parameters!$C$20)/((Parameters!$C$21)^2+(C374*Parameters!$C$20)^2)+C374*Parameters!$C$22))^2))</f>
        <v>6.1904052777898295</v>
      </c>
      <c r="BV374">
        <f>0</f>
        <v>0</v>
      </c>
      <c r="BW374">
        <f>0</f>
        <v>0</v>
      </c>
      <c r="BX374">
        <f t="shared" si="552"/>
        <v>0.97936083096353999</v>
      </c>
      <c r="BY374">
        <f t="shared" si="553"/>
        <v>9.2937410289470734E-3</v>
      </c>
      <c r="BZ374">
        <f t="shared" si="554"/>
        <v>5.9970888578418001E-2</v>
      </c>
      <c r="CA374">
        <f t="shared" si="555"/>
        <v>6.2435757241941241</v>
      </c>
      <c r="CB374">
        <f t="shared" si="556"/>
        <v>2.0725120347369116E-3</v>
      </c>
      <c r="CC374">
        <f t="shared" si="557"/>
        <v>0.22762331763461929</v>
      </c>
      <c r="CD374">
        <f t="shared" si="558"/>
        <v>-0.42963623885957825</v>
      </c>
      <c r="CE374">
        <f t="shared" si="559"/>
        <v>3.1228108600607797E-2</v>
      </c>
      <c r="CF374">
        <f>0</f>
        <v>0</v>
      </c>
      <c r="CG374">
        <f>0</f>
        <v>0</v>
      </c>
      <c r="CH374">
        <f>(((Parameters!$C$25))/(((Parameters!$C$25))^2+((C374*Parameters!$C$24-1/(C374*Parameters!$C$23)))^2))+(((Parameters!$C$29+Parameters!$C$28))/(((Parameters!$C$29+Parameters!$C$28))^2+((C374*Parameters!$C$27-1/(C374*Parameters!$C$26)))^2))</f>
        <v>6.2401661562618447E-3</v>
      </c>
      <c r="CI374">
        <f>(-((C374*Parameters!$C$24-1/(C374*Parameters!$C$23)))/(((Parameters!$C$25))^2+((C374*Parameters!$C$24-1/(C374*Parameters!$C$23)))^2))+(-((C374*Parameters!$C$27-1/(C374*Parameters!$C$26)))/(((Parameters!$C$29+Parameters!$C$28))^2+((C374*Parameters!$C$27-1/(C374*Parameters!$C$26)))^2))</f>
        <v>4.0784793224289337E-2</v>
      </c>
      <c r="CJ374">
        <f t="shared" si="560"/>
        <v>0.72509211438135812</v>
      </c>
      <c r="CK374">
        <f t="shared" si="561"/>
        <v>5.0700591247268958E-2</v>
      </c>
      <c r="CL374">
        <f t="shared" si="562"/>
        <v>5.9970888578418001E-2</v>
      </c>
      <c r="CM374">
        <f t="shared" si="563"/>
        <v>6.2435757241941241</v>
      </c>
      <c r="CN374">
        <f t="shared" si="564"/>
        <v>-1.882121434559699E-3</v>
      </c>
      <c r="CO374">
        <f t="shared" si="565"/>
        <v>0.21029556105748359</v>
      </c>
      <c r="CP374">
        <f t="shared" si="566"/>
        <v>-0.42963623885957825</v>
      </c>
      <c r="CQ374">
        <f t="shared" si="567"/>
        <v>3.1228108600607797E-2</v>
      </c>
      <c r="CR374">
        <f>2*((((Parameters!$C$31)/((Parameters!$C$31)^2+(C374*Parameters!$C$30)^2)))/((((Parameters!$C$31)/((Parameters!$C$31)^2+(C374*Parameters!$C$30)^2)))^2+((-(C374*Parameters!$C$30)/((Parameters!$C$31)^2+(C374*Parameters!$C$30)^2)+C374*Parameters!$C$32))^2))</f>
        <v>4.0000027348523891E-2</v>
      </c>
      <c r="CS374">
        <f>2*(-((-(C374*Parameters!$C$30)/((Parameters!$C$31)^2+(C374*Parameters!$C$30)^2)+C374*Parameters!$C$32))/((((Parameters!$C$31)/((Parameters!$C$31)^2+(C374*Parameters!$C$30)^2)))^2+((-(C374*Parameters!$C$30)/((Parameters!$C$31)^2+(C374*Parameters!$C$30)^2)+C374*Parameters!$C$32))^2))</f>
        <v>3.0041661778328561</v>
      </c>
      <c r="CT374">
        <f>0</f>
        <v>0</v>
      </c>
      <c r="CU374">
        <f>0</f>
        <v>0</v>
      </c>
      <c r="CV374">
        <f t="shared" si="568"/>
        <v>0.72509211438135812</v>
      </c>
      <c r="CW374">
        <f t="shared" si="569"/>
        <v>5.0700591247268958E-2</v>
      </c>
      <c r="CX374">
        <f t="shared" si="570"/>
        <v>-6.3338408437302596E-2</v>
      </c>
      <c r="CY374">
        <f t="shared" si="571"/>
        <v>8.4239009550683903</v>
      </c>
      <c r="CZ374">
        <f t="shared" si="572"/>
        <v>-1.882121434559699E-3</v>
      </c>
      <c r="DA374">
        <f t="shared" si="573"/>
        <v>0.21029556105748359</v>
      </c>
      <c r="DB374">
        <f t="shared" si="574"/>
        <v>-1.0614743356457104</v>
      </c>
      <c r="DC374">
        <f t="shared" si="575"/>
        <v>3.3985731237901814E-2</v>
      </c>
      <c r="DD374">
        <f>0</f>
        <v>0</v>
      </c>
      <c r="DE374">
        <f>0</f>
        <v>0</v>
      </c>
      <c r="DF374">
        <f>(((Parameters!$C$35))/(((Parameters!$C$35))^2+((C374*Parameters!$C$34-1/(C374*Parameters!$C$33)))^2))+(((Parameters!$C$39+Parameters!$C$38))/(((Parameters!$C$39+Parameters!$C$38))^2+((C374*Parameters!$C$37-1/(C374*Parameters!$C$36)))^2))</f>
        <v>6.2401661562618447E-3</v>
      </c>
      <c r="DG374">
        <f>(-((C374*Parameters!$C$34-1/(C374*Parameters!$C$33)))/(((Parameters!$C$35))^2+((C374*Parameters!$C$34-1/(C374*Parameters!$C$33)))^2))+(-((C374*Parameters!$C$37-1/(C374*Parameters!$C$36)))/(((Parameters!$C$39+Parameters!$C$38))^2+((C374*Parameters!$C$37-1/(C374*Parameters!$C$36)))^2))</f>
        <v>4.0784793224289337E-2</v>
      </c>
      <c r="DH374">
        <f t="shared" si="576"/>
        <v>0.38112981359427844</v>
      </c>
      <c r="DI374">
        <f t="shared" si="577"/>
        <v>0.10068388899951758</v>
      </c>
      <c r="DJ374">
        <f t="shared" si="578"/>
        <v>-6.3338408437302596E-2</v>
      </c>
      <c r="DK374">
        <f t="shared" si="579"/>
        <v>8.4239009550683903</v>
      </c>
      <c r="DL374">
        <f t="shared" si="580"/>
        <v>-9.8919986807106848E-3</v>
      </c>
      <c r="DM374">
        <f t="shared" si="581"/>
        <v>0.16721562637514997</v>
      </c>
      <c r="DN374">
        <f t="shared" si="582"/>
        <v>-1.0614743356457104</v>
      </c>
      <c r="DO374">
        <f t="shared" si="583"/>
        <v>3.3985731237901814E-2</v>
      </c>
      <c r="DP374">
        <f>2*((((Parameters!$C$41)/((Parameters!$C$41)^2+(C374*(Parameters!$C$40*(1-Parameters!$C$42)))^2)))/((((Parameters!$C$41)/((Parameters!$C$41)^2+(C374*(Parameters!$C$40*(1-Parameters!$C$42)))^2)))^2+((-(C374*(Parameters!$C$40*(1-Parameters!$C$42)))/((Parameters!$C$41)^2+(C374*(Parameters!$C$40*(1-Parameters!$C$42)))^2)+C374*Parameters!$C$43))^2))</f>
        <v>0.20000001243114132</v>
      </c>
      <c r="DQ374">
        <f>2*(-((-(C374*(Parameters!$C$40*(1-Parameters!$C$42)))/((Parameters!$C$41)^2+(C374*(Parameters!$C$40*(1-Parameters!$C$42)))^2)+C374*Parameters!$C$43))/((((Parameters!$C$41)/((Parameters!$C$41)^2+(C374*(Parameters!$C$40*(1-Parameters!$C$42)))^2)))^2+((-(C374*(Parameters!$C$40*(1-Parameters!$C$42)))/((Parameters!$C$41)^2+(C374*(Parameters!$C$40*(1-Parameters!$C$42)))^2)+C374*Parameters!$C$43))^2))</f>
        <v>0.27310592675592305</v>
      </c>
      <c r="DR374">
        <f>0</f>
        <v>0</v>
      </c>
      <c r="DS374">
        <f>0</f>
        <v>0</v>
      </c>
      <c r="DT374">
        <f t="shared" si="584"/>
        <v>0.38112981359427844</v>
      </c>
      <c r="DU374">
        <f t="shared" si="585"/>
        <v>0.10068388899951758</v>
      </c>
      <c r="DV374">
        <f t="shared" si="586"/>
        <v>-1.4609807795172063E-2</v>
      </c>
      <c r="DW374">
        <f t="shared" si="587"/>
        <v>8.5481265450758865</v>
      </c>
      <c r="DX374">
        <f t="shared" si="588"/>
        <v>-9.8919986807106848E-3</v>
      </c>
      <c r="DY374">
        <f t="shared" si="589"/>
        <v>0.16721562637514997</v>
      </c>
      <c r="DZ374">
        <f t="shared" si="590"/>
        <v>-1.1091203141140789</v>
      </c>
      <c r="EA374">
        <f t="shared" si="591"/>
        <v>6.4727295124449025E-2</v>
      </c>
      <c r="EB374">
        <f>0</f>
        <v>0</v>
      </c>
      <c r="EC374">
        <f>0</f>
        <v>0</v>
      </c>
      <c r="ED374">
        <f>0</f>
        <v>0</v>
      </c>
      <c r="EE374">
        <f>C374*Parameters!$C$44</f>
        <v>4.5517653803357148E-7</v>
      </c>
      <c r="EF374">
        <f t="shared" si="592"/>
        <v>0.38112592268763096</v>
      </c>
      <c r="EG374">
        <f t="shared" si="593"/>
        <v>0.10068388234947584</v>
      </c>
      <c r="EH374">
        <f t="shared" si="594"/>
        <v>-1.4609807795172063E-2</v>
      </c>
      <c r="EI374">
        <f t="shared" si="595"/>
        <v>8.5481265450758865</v>
      </c>
      <c r="EJ374">
        <f t="shared" si="596"/>
        <v>-9.8920281430567962E-3</v>
      </c>
      <c r="EK374">
        <f t="shared" si="597"/>
        <v>0.16721512152960513</v>
      </c>
      <c r="EL374">
        <f t="shared" si="598"/>
        <v>-1.1091203141140789</v>
      </c>
      <c r="EM374">
        <f t="shared" si="599"/>
        <v>6.4727295124449025E-2</v>
      </c>
      <c r="EN374">
        <f>0</f>
        <v>0</v>
      </c>
      <c r="EO374">
        <f>0</f>
        <v>0</v>
      </c>
      <c r="EP374">
        <f>(((2*Parameters!$C$47))/(((2*Parameters!$C$47))^2+((2*(C374*Parameters!$C$46-1/(C374*Parameters!$C$45))))^2))</f>
        <v>1.0027787863679341E-10</v>
      </c>
      <c r="EQ374">
        <f>(-((2*(C374*Parameters!$C$46-1/(C374*Parameters!$C$45))))/(((2*Parameters!$C$47))^2+((2*(C374*Parameters!$C$46-1/(C374*Parameters!$C$45))))^2))</f>
        <v>5.0069421465698799E-5</v>
      </c>
      <c r="ER374">
        <f t="shared" si="600"/>
        <v>0.38069792293543836</v>
      </c>
      <c r="ES374">
        <f t="shared" si="601"/>
        <v>0.10068315170203981</v>
      </c>
      <c r="ET374">
        <f t="shared" si="602"/>
        <v>-1.4609807795172063E-2</v>
      </c>
      <c r="EU374">
        <f t="shared" si="603"/>
        <v>8.5481265450758865</v>
      </c>
      <c r="EV374">
        <f t="shared" si="604"/>
        <v>-9.8952691124969492E-3</v>
      </c>
      <c r="EW374">
        <f t="shared" si="605"/>
        <v>0.1671595885236323</v>
      </c>
      <c r="EX374">
        <f t="shared" si="606"/>
        <v>-1.1091203141140789</v>
      </c>
      <c r="EY374">
        <f t="shared" si="607"/>
        <v>6.4727295124449025E-2</v>
      </c>
      <c r="EZ374">
        <f>(ER374+ET374/Parameters!$C$6+Parameters!$C$7*(EV374+EX374/Parameters!$C$6))</f>
        <v>0.38018975570778019</v>
      </c>
      <c r="FA374">
        <f>(ES374+EU374/Parameters!$C$6+Parameters!$C$7*(EW374+EY374/Parameters!$C$6))</f>
        <v>0.39800929240033156</v>
      </c>
      <c r="FB374">
        <f t="shared" si="608"/>
        <v>5.1862094771543052</v>
      </c>
      <c r="FC374">
        <f t="shared" si="609"/>
        <v>1.816814025300997</v>
      </c>
      <c r="FD374">
        <f>(ER374+ET374/Parameters!$C$6+Parameters!$C$8*(EV374+EX374/Parameters!$C$6))</f>
        <v>-2.043478594028509</v>
      </c>
      <c r="FE374">
        <f>(ES374+EU374/Parameters!$C$6+Parameters!$C$8*(EW374+EY374/Parameters!$C$6))</f>
        <v>8.8685579274940309</v>
      </c>
      <c r="FF374">
        <f t="shared" si="610"/>
        <v>-19.181725841501667</v>
      </c>
      <c r="FG374">
        <f t="shared" si="611"/>
        <v>0.10987874943295398</v>
      </c>
    </row>
    <row r="375" spans="1:163" x14ac:dyDescent="0.15">
      <c r="A375">
        <f>Parameters!$C$2*(Parameters!$C$3/Parameters!$C$2)^((ROW()-2)/(Parameters!$C$4-1))</f>
        <v>7328.2453313890401</v>
      </c>
      <c r="B375">
        <f t="shared" si="510"/>
        <v>3.8649999999999998</v>
      </c>
      <c r="C375">
        <f t="shared" si="511"/>
        <v>46044.723393591012</v>
      </c>
      <c r="D375">
        <f>1</f>
        <v>1</v>
      </c>
      <c r="E375">
        <f>0</f>
        <v>0</v>
      </c>
      <c r="F375">
        <f>0</f>
        <v>0</v>
      </c>
      <c r="G375">
        <f>0</f>
        <v>0</v>
      </c>
      <c r="H375">
        <f>0</f>
        <v>0</v>
      </c>
      <c r="I375">
        <f>0</f>
        <v>0</v>
      </c>
      <c r="J375">
        <f>1</f>
        <v>1</v>
      </c>
      <c r="K375">
        <f>0</f>
        <v>0</v>
      </c>
      <c r="L375">
        <f>2*Parameters!$C$10</f>
        <v>0.04</v>
      </c>
      <c r="M375">
        <f>2*C375*Parameters!$C$9</f>
        <v>9.2089446787182019E-2</v>
      </c>
      <c r="N375">
        <f>0</f>
        <v>0</v>
      </c>
      <c r="O375">
        <f>0</f>
        <v>0</v>
      </c>
      <c r="P375">
        <f t="shared" si="512"/>
        <v>1</v>
      </c>
      <c r="Q375">
        <f t="shared" si="513"/>
        <v>0</v>
      </c>
      <c r="R375">
        <f t="shared" si="514"/>
        <v>0.04</v>
      </c>
      <c r="S375">
        <f t="shared" si="515"/>
        <v>9.2089446787182019E-2</v>
      </c>
      <c r="T375">
        <f t="shared" si="516"/>
        <v>0</v>
      </c>
      <c r="U375">
        <f t="shared" si="517"/>
        <v>0</v>
      </c>
      <c r="V375">
        <f t="shared" si="518"/>
        <v>1</v>
      </c>
      <c r="W375">
        <f t="shared" si="519"/>
        <v>0</v>
      </c>
      <c r="X375">
        <f>0</f>
        <v>0</v>
      </c>
      <c r="Y375">
        <f>0</f>
        <v>0</v>
      </c>
      <c r="Z375">
        <f>0</f>
        <v>0</v>
      </c>
      <c r="AA375">
        <f>C375*(Parameters!$C$12+Parameters!$C$11/2)</f>
        <v>3.4533542545193258E-6</v>
      </c>
      <c r="AB375">
        <f t="shared" si="520"/>
        <v>0.9999996819825171</v>
      </c>
      <c r="AC375">
        <f t="shared" si="521"/>
        <v>1.3813417018077302E-7</v>
      </c>
      <c r="AD375">
        <f t="shared" si="522"/>
        <v>0.04</v>
      </c>
      <c r="AE375">
        <f t="shared" si="523"/>
        <v>9.2089446787182019E-2</v>
      </c>
      <c r="AF375">
        <f t="shared" si="524"/>
        <v>0</v>
      </c>
      <c r="AG375">
        <f t="shared" si="525"/>
        <v>3.4533542545193258E-6</v>
      </c>
      <c r="AH375">
        <f t="shared" si="526"/>
        <v>1</v>
      </c>
      <c r="AI375">
        <f t="shared" si="527"/>
        <v>0</v>
      </c>
      <c r="AJ375">
        <f>0</f>
        <v>0</v>
      </c>
      <c r="AK375">
        <f>0</f>
        <v>0</v>
      </c>
      <c r="AL375">
        <f>(((2*Parameters!$C$15))/(((2*Parameters!$C$15))^2+((2*(C375*Parameters!$C$14-1/(C375*Parameters!$C$13))))^2))</f>
        <v>2.1208358841450399E-3</v>
      </c>
      <c r="AM375">
        <f>(-((2*(C375*Parameters!$C$14-1/(C375*Parameters!$C$13))))/(((2*Parameters!$C$15))^2+((2*(C375*Parameters!$C$14-1/(C375*Parameters!$C$13))))^2))</f>
        <v>0.23025290260663062</v>
      </c>
      <c r="AN375">
        <f t="shared" si="528"/>
        <v>0.97888065299569527</v>
      </c>
      <c r="AO375">
        <f t="shared" si="529"/>
        <v>9.4055608417327255E-3</v>
      </c>
      <c r="AP375">
        <f t="shared" si="530"/>
        <v>0.04</v>
      </c>
      <c r="AQ375">
        <f t="shared" si="531"/>
        <v>9.2089446787182019E-2</v>
      </c>
      <c r="AR375">
        <f t="shared" si="532"/>
        <v>2.1208358841450399E-3</v>
      </c>
      <c r="AS375">
        <f t="shared" si="533"/>
        <v>0.23025635596088515</v>
      </c>
      <c r="AT375">
        <f t="shared" si="534"/>
        <v>1</v>
      </c>
      <c r="AU375">
        <f t="shared" si="535"/>
        <v>0</v>
      </c>
      <c r="AV375">
        <f>2*Parameters!$C$17</f>
        <v>0.04</v>
      </c>
      <c r="AW375">
        <f>2*C375*Parameters!$C$16</f>
        <v>9.2089446787182019E-2</v>
      </c>
      <c r="AX375">
        <f>0</f>
        <v>0</v>
      </c>
      <c r="AY375">
        <f>0</f>
        <v>0</v>
      </c>
      <c r="AZ375">
        <f t="shared" si="536"/>
        <v>0.97888065299569527</v>
      </c>
      <c r="BA375">
        <f t="shared" si="537"/>
        <v>9.4055608417327255E-3</v>
      </c>
      <c r="BB375">
        <f t="shared" si="538"/>
        <v>7.8289073225189465E-2</v>
      </c>
      <c r="BC375">
        <f t="shared" si="539"/>
        <v>0.1826102470259004</v>
      </c>
      <c r="BD375">
        <f t="shared" si="540"/>
        <v>2.1208358841450399E-3</v>
      </c>
      <c r="BE375">
        <f t="shared" si="541"/>
        <v>0.23025635596088515</v>
      </c>
      <c r="BF375">
        <f t="shared" si="542"/>
        <v>0.97888065299569549</v>
      </c>
      <c r="BG375">
        <f t="shared" si="543"/>
        <v>9.4055608417327272E-3</v>
      </c>
      <c r="BH375">
        <f>0</f>
        <v>0</v>
      </c>
      <c r="BI375">
        <f>0</f>
        <v>0</v>
      </c>
      <c r="BJ375">
        <f>0</f>
        <v>0</v>
      </c>
      <c r="BK375">
        <f>C375*(Parameters!$C$19+Parameters!$C$18/2)</f>
        <v>3.4533542545193258E-6</v>
      </c>
      <c r="BL375">
        <f t="shared" si="544"/>
        <v>0.97888002237782179</v>
      </c>
      <c r="BM375">
        <f t="shared" si="545"/>
        <v>9.4058312016368304E-3</v>
      </c>
      <c r="BN375">
        <f t="shared" si="546"/>
        <v>7.8289073225189465E-2</v>
      </c>
      <c r="BO375">
        <f t="shared" si="547"/>
        <v>0.1826102470259004</v>
      </c>
      <c r="BP375">
        <f t="shared" si="548"/>
        <v>2.1208034034114909E-3</v>
      </c>
      <c r="BQ375">
        <f t="shared" si="549"/>
        <v>0.23025973638255284</v>
      </c>
      <c r="BR375">
        <f t="shared" si="550"/>
        <v>0.97888065299569549</v>
      </c>
      <c r="BS375">
        <f t="shared" si="551"/>
        <v>9.4055608417327272E-3</v>
      </c>
      <c r="BT375">
        <f>2*((((Parameters!$C$21)/((Parameters!$C$21)^2+(C375*Parameters!$C$20)^2)))/((((Parameters!$C$21)/((Parameters!$C$21)^2+(C375*Parameters!$C$20)^2)))^2+((-(C375*Parameters!$C$20)/((Parameters!$C$21)^2+(C375*Parameters!$C$20)^2)+C375*Parameters!$C$22))^2))</f>
        <v>4.000005766723258E-2</v>
      </c>
      <c r="BU375">
        <f>2*(-((-(C375*Parameters!$C$20)/((Parameters!$C$21)^2+(C375*Parameters!$C$20)^2)+C375*Parameters!$C$22))/((((Parameters!$C$21)/((Parameters!$C$21)^2+(C375*Parameters!$C$20)^2)))^2+((-(C375*Parameters!$C$20)/((Parameters!$C$21)^2+(C375*Parameters!$C$20)^2)+C375*Parameters!$C$22))^2))</f>
        <v>6.2620868953045852</v>
      </c>
      <c r="BV375">
        <f>0</f>
        <v>0</v>
      </c>
      <c r="BW375">
        <f>0</f>
        <v>0</v>
      </c>
      <c r="BX375">
        <f t="shared" si="552"/>
        <v>0.97888002237782179</v>
      </c>
      <c r="BY375">
        <f t="shared" si="553"/>
        <v>9.4058312016368304E-3</v>
      </c>
      <c r="BZ375">
        <f t="shared" si="554"/>
        <v>5.8544198262387277E-2</v>
      </c>
      <c r="CA375">
        <f t="shared" si="555"/>
        <v>6.312818241023991</v>
      </c>
      <c r="CB375">
        <f t="shared" si="556"/>
        <v>2.1208034034114909E-3</v>
      </c>
      <c r="CC375">
        <f t="shared" si="557"/>
        <v>0.23025973638255284</v>
      </c>
      <c r="CD375">
        <f t="shared" si="558"/>
        <v>-0.46294099246333975</v>
      </c>
      <c r="CE375">
        <f t="shared" si="559"/>
        <v>3.1896618775497071E-2</v>
      </c>
      <c r="CF375">
        <f>0</f>
        <v>0</v>
      </c>
      <c r="CG375">
        <f>0</f>
        <v>0</v>
      </c>
      <c r="CH375">
        <f>(((Parameters!$C$25))/(((Parameters!$C$25))^2+((C375*Parameters!$C$24-1/(C375*Parameters!$C$23)))^2))+(((Parameters!$C$29+Parameters!$C$28))/(((Parameters!$C$29+Parameters!$C$28))^2+((C375*Parameters!$C$27-1/(C375*Parameters!$C$26)))^2))</f>
        <v>6.3716512235464356E-3</v>
      </c>
      <c r="CI375">
        <f>(-((C375*Parameters!$C$24-1/(C375*Parameters!$C$23)))/(((Parameters!$C$25))^2+((C375*Parameters!$C$24-1/(C375*Parameters!$C$23)))^2))+(-((C375*Parameters!$C$27-1/(C375*Parameters!$C$26)))/(((Parameters!$C$29+Parameters!$C$28))^2+((C375*Parameters!$C$27-1/(C375*Parameters!$C$26)))^2))</f>
        <v>4.1214398045254536E-2</v>
      </c>
      <c r="CJ375">
        <f t="shared" si="560"/>
        <v>0.71907404181740553</v>
      </c>
      <c r="CK375">
        <f t="shared" si="561"/>
        <v>5.2041771161509931E-2</v>
      </c>
      <c r="CL375">
        <f t="shared" si="562"/>
        <v>5.8544198262387277E-2</v>
      </c>
      <c r="CM375">
        <f t="shared" si="563"/>
        <v>6.312818241023991</v>
      </c>
      <c r="CN375">
        <f t="shared" si="564"/>
        <v>-2.1434950801584246E-3</v>
      </c>
      <c r="CO375">
        <f t="shared" si="565"/>
        <v>0.21138313617775148</v>
      </c>
      <c r="CP375">
        <f t="shared" si="566"/>
        <v>-0.46294099246333975</v>
      </c>
      <c r="CQ375">
        <f t="shared" si="567"/>
        <v>3.1896618775497071E-2</v>
      </c>
      <c r="CR375">
        <f>2*((((Parameters!$C$31)/((Parameters!$C$31)^2+(C375*Parameters!$C$30)^2)))/((((Parameters!$C$31)/((Parameters!$C$31)^2+(C375*Parameters!$C$30)^2)))^2+((-(C375*Parameters!$C$30)/((Parameters!$C$31)^2+(C375*Parameters!$C$30)^2)+C375*Parameters!$C$32))^2))</f>
        <v>4.0000027985553181E-2</v>
      </c>
      <c r="CS375">
        <f>2*(-((-(C375*Parameters!$C$30)/((Parameters!$C$31)^2+(C375*Parameters!$C$30)^2)+C375*Parameters!$C$32))/((((Parameters!$C$31)/((Parameters!$C$31)^2+(C375*Parameters!$C$30)^2)))^2+((-(C375*Parameters!$C$30)/((Parameters!$C$31)^2+(C375*Parameters!$C$30)^2)+C375*Parameters!$C$32))^2))</f>
        <v>3.0389528068769627</v>
      </c>
      <c r="CT375">
        <f>0</f>
        <v>0</v>
      </c>
      <c r="CU375">
        <f>0</f>
        <v>0</v>
      </c>
      <c r="CV375">
        <f t="shared" si="568"/>
        <v>0.71907404181740553</v>
      </c>
      <c r="CW375">
        <f t="shared" si="569"/>
        <v>5.2041771161509931E-2</v>
      </c>
      <c r="CX375">
        <f t="shared" si="570"/>
        <v>-7.0845306487350851E-2</v>
      </c>
      <c r="CY375">
        <f t="shared" si="571"/>
        <v>8.5001319910602362</v>
      </c>
      <c r="CZ375">
        <f t="shared" si="572"/>
        <v>-2.1434950801584246E-3</v>
      </c>
      <c r="DA375">
        <f t="shared" si="573"/>
        <v>0.21138313617775148</v>
      </c>
      <c r="DB375">
        <f t="shared" si="574"/>
        <v>-1.1054101073403662</v>
      </c>
      <c r="DC375">
        <f t="shared" si="575"/>
        <v>3.3837969747906725E-2</v>
      </c>
      <c r="DD375">
        <f>0</f>
        <v>0</v>
      </c>
      <c r="DE375">
        <f>0</f>
        <v>0</v>
      </c>
      <c r="DF375">
        <f>(((Parameters!$C$35))/(((Parameters!$C$35))^2+((C375*Parameters!$C$34-1/(C375*Parameters!$C$33)))^2))+(((Parameters!$C$39+Parameters!$C$38))/(((Parameters!$C$39+Parameters!$C$38))^2+((C375*Parameters!$C$37-1/(C375*Parameters!$C$36)))^2))</f>
        <v>6.3716512235464356E-3</v>
      </c>
      <c r="DG375">
        <f>(-((C375*Parameters!$C$34-1/(C375*Parameters!$C$33)))/(((Parameters!$C$35))^2+((C375*Parameters!$C$34-1/(C375*Parameters!$C$33)))^2))+(-((C375*Parameters!$C$37-1/(C375*Parameters!$C$36)))/(((Parameters!$C$39+Parameters!$C$38))^2+((C375*Parameters!$C$37-1/(C375*Parameters!$C$36)))^2))</f>
        <v>4.1214398045254536E-2</v>
      </c>
      <c r="DH375">
        <f t="shared" si="576"/>
        <v>0.36829481691688432</v>
      </c>
      <c r="DI375">
        <f t="shared" si="577"/>
        <v>0.10328180090144735</v>
      </c>
      <c r="DJ375">
        <f t="shared" si="578"/>
        <v>-7.0845306487350851E-2</v>
      </c>
      <c r="DK375">
        <f t="shared" si="579"/>
        <v>8.5001319910602362</v>
      </c>
      <c r="DL375">
        <f t="shared" si="580"/>
        <v>-1.0581394297347774E-2</v>
      </c>
      <c r="DM375">
        <f t="shared" si="581"/>
        <v>0.16603992775192467</v>
      </c>
      <c r="DN375">
        <f t="shared" si="582"/>
        <v>-1.1054101073403662</v>
      </c>
      <c r="DO375">
        <f t="shared" si="583"/>
        <v>3.3837969747906725E-2</v>
      </c>
      <c r="DP375">
        <f>2*((((Parameters!$C$41)/((Parameters!$C$41)^2+(C375*(Parameters!$C$40*(1-Parameters!$C$42)))^2)))/((((Parameters!$C$41)/((Parameters!$C$41)^2+(C375*(Parameters!$C$40*(1-Parameters!$C$42)))^2)))^2+((-(C375*(Parameters!$C$40*(1-Parameters!$C$42)))/((Parameters!$C$41)^2+(C375*(Parameters!$C$40*(1-Parameters!$C$42)))^2)+C375*Parameters!$C$43))^2))</f>
        <v>0.20000001272069987</v>
      </c>
      <c r="DQ375">
        <f>2*(-((-(C375*(Parameters!$C$40*(1-Parameters!$C$42)))/((Parameters!$C$41)^2+(C375*(Parameters!$C$40*(1-Parameters!$C$42)))^2)+C375*Parameters!$C$43))/((((Parameters!$C$41)/((Parameters!$C$41)^2+(C375*(Parameters!$C$40*(1-Parameters!$C$42)))^2)))^2+((-(C375*(Parameters!$C$40*(1-Parameters!$C$42)))/((Parameters!$C$41)^2+(C375*(Parameters!$C$40*(1-Parameters!$C$42)))^2)+C375*Parameters!$C$43))^2))</f>
        <v>0.27626834454289001</v>
      </c>
      <c r="DR375">
        <f>0</f>
        <v>0</v>
      </c>
      <c r="DS375">
        <f>0</f>
        <v>0</v>
      </c>
      <c r="DT375">
        <f t="shared" si="584"/>
        <v>0.36829481691688432</v>
      </c>
      <c r="DU375">
        <f t="shared" si="585"/>
        <v>0.10328180090144735</v>
      </c>
      <c r="DV375">
        <f t="shared" si="586"/>
        <v>-2.5719830575457379E-2</v>
      </c>
      <c r="DW375">
        <f t="shared" si="587"/>
        <v>8.6225365519276966</v>
      </c>
      <c r="DX375">
        <f t="shared" si="588"/>
        <v>-1.0581394297347774E-2</v>
      </c>
      <c r="DY375">
        <f t="shared" si="589"/>
        <v>0.16603992775192467</v>
      </c>
      <c r="DZ375">
        <f t="shared" si="590"/>
        <v>-1.1533979623024837</v>
      </c>
      <c r="EA375">
        <f t="shared" si="591"/>
        <v>6.4122653124951898E-2</v>
      </c>
      <c r="EB375">
        <f>0</f>
        <v>0</v>
      </c>
      <c r="EC375">
        <f>0</f>
        <v>0</v>
      </c>
      <c r="ED375">
        <f>0</f>
        <v>0</v>
      </c>
      <c r="EE375">
        <f>C375*Parameters!$C$44</f>
        <v>4.6044723393591009E-7</v>
      </c>
      <c r="EF375">
        <f t="shared" si="592"/>
        <v>0.36829084669377948</v>
      </c>
      <c r="EG375">
        <f t="shared" si="593"/>
        <v>0.10328178905882252</v>
      </c>
      <c r="EH375">
        <f t="shared" si="594"/>
        <v>-2.5719830575457379E-2</v>
      </c>
      <c r="EI375">
        <f t="shared" si="595"/>
        <v>8.6225365519276966</v>
      </c>
      <c r="EJ375">
        <f t="shared" si="596"/>
        <v>-1.0581423822446038E-2</v>
      </c>
      <c r="EK375">
        <f t="shared" si="597"/>
        <v>0.16603939667302331</v>
      </c>
      <c r="EL375">
        <f t="shared" si="598"/>
        <v>-1.1533979623024837</v>
      </c>
      <c r="EM375">
        <f t="shared" si="599"/>
        <v>6.4122653124951898E-2</v>
      </c>
      <c r="EN375">
        <f>0</f>
        <v>0</v>
      </c>
      <c r="EO375">
        <f>0</f>
        <v>0</v>
      </c>
      <c r="EP375">
        <f>(((2*Parameters!$C$47))/(((2*Parameters!$C$47))^2+((2*(C375*Parameters!$C$46-1/(C375*Parameters!$C$45))))^2))</f>
        <v>1.0261365070769381E-10</v>
      </c>
      <c r="EQ375">
        <f>(-((2*(C375*Parameters!$C$46-1/(C375*Parameters!$C$45))))/(((2*Parameters!$C$47))^2+((2*(C375*Parameters!$C$46-1/(C375*Parameters!$C$45))))^2))</f>
        <v>5.0649198095150685E-5</v>
      </c>
      <c r="ER375">
        <f t="shared" si="600"/>
        <v>0.36785412212923901</v>
      </c>
      <c r="ES375">
        <f t="shared" si="601"/>
        <v>0.10328048725481867</v>
      </c>
      <c r="ET375">
        <f t="shared" si="602"/>
        <v>-2.5719830575457379E-2</v>
      </c>
      <c r="EU375">
        <f t="shared" si="603"/>
        <v>8.6225365519276966</v>
      </c>
      <c r="EV375">
        <f t="shared" si="604"/>
        <v>-1.0584671701760926E-2</v>
      </c>
      <c r="EW375">
        <f t="shared" si="605"/>
        <v>0.16598097799772796</v>
      </c>
      <c r="EX375">
        <f t="shared" si="606"/>
        <v>-1.1533979623024837</v>
      </c>
      <c r="EY375">
        <f t="shared" si="607"/>
        <v>6.4122653124951898E-2</v>
      </c>
      <c r="EZ375">
        <f>(ER375+ET375/Parameters!$C$6+Parameters!$C$7*(EV375+EX375/Parameters!$C$6))</f>
        <v>0.36695951932661441</v>
      </c>
      <c r="FA375">
        <f>(ES375+EU375/Parameters!$C$6+Parameters!$C$7*(EW375+EY375/Parameters!$C$6))</f>
        <v>0.40319480210447767</v>
      </c>
      <c r="FB375">
        <f t="shared" si="608"/>
        <v>5.2691417146980202</v>
      </c>
      <c r="FC375">
        <f t="shared" si="609"/>
        <v>1.8342439096487151</v>
      </c>
      <c r="FD375">
        <f>(ER375+ET375/Parameters!$C$6+Parameters!$C$8*(EV375+EX375/Parameters!$C$6))</f>
        <v>-2.1681835654179249</v>
      </c>
      <c r="FE375">
        <f>(ES375+EU375/Parameters!$C$6+Parameters!$C$8*(EW375+EY375/Parameters!$C$6))</f>
        <v>8.8137613595994875</v>
      </c>
      <c r="FF375">
        <f t="shared" si="610"/>
        <v>-19.158397604255612</v>
      </c>
      <c r="FG375">
        <f t="shared" si="611"/>
        <v>0.11017425431537187</v>
      </c>
    </row>
    <row r="376" spans="1:163" x14ac:dyDescent="0.15">
      <c r="A376">
        <f>Parameters!$C$2*(Parameters!$C$3/Parameters!$C$2)^((ROW()-2)/(Parameters!$C$4-1))</f>
        <v>7413.1024130091746</v>
      </c>
      <c r="B376">
        <f t="shared" si="510"/>
        <v>3.87</v>
      </c>
      <c r="C376">
        <f t="shared" si="511"/>
        <v>46577.896162036785</v>
      </c>
      <c r="D376">
        <f>1</f>
        <v>1</v>
      </c>
      <c r="E376">
        <f>0</f>
        <v>0</v>
      </c>
      <c r="F376">
        <f>0</f>
        <v>0</v>
      </c>
      <c r="G376">
        <f>0</f>
        <v>0</v>
      </c>
      <c r="H376">
        <f>0</f>
        <v>0</v>
      </c>
      <c r="I376">
        <f>0</f>
        <v>0</v>
      </c>
      <c r="J376">
        <f>1</f>
        <v>1</v>
      </c>
      <c r="K376">
        <f>0</f>
        <v>0</v>
      </c>
      <c r="L376">
        <f>2*Parameters!$C$10</f>
        <v>0.04</v>
      </c>
      <c r="M376">
        <f>2*C376*Parameters!$C$9</f>
        <v>9.3155792324073561E-2</v>
      </c>
      <c r="N376">
        <f>0</f>
        <v>0</v>
      </c>
      <c r="O376">
        <f>0</f>
        <v>0</v>
      </c>
      <c r="P376">
        <f t="shared" si="512"/>
        <v>1</v>
      </c>
      <c r="Q376">
        <f t="shared" si="513"/>
        <v>0</v>
      </c>
      <c r="R376">
        <f t="shared" si="514"/>
        <v>0.04</v>
      </c>
      <c r="S376">
        <f t="shared" si="515"/>
        <v>9.3155792324073561E-2</v>
      </c>
      <c r="T376">
        <f t="shared" si="516"/>
        <v>0</v>
      </c>
      <c r="U376">
        <f t="shared" si="517"/>
        <v>0</v>
      </c>
      <c r="V376">
        <f t="shared" si="518"/>
        <v>1</v>
      </c>
      <c r="W376">
        <f t="shared" si="519"/>
        <v>0</v>
      </c>
      <c r="X376">
        <f>0</f>
        <v>0</v>
      </c>
      <c r="Y376">
        <f>0</f>
        <v>0</v>
      </c>
      <c r="Z376">
        <f>0</f>
        <v>0</v>
      </c>
      <c r="AA376">
        <f>C376*(Parameters!$C$12+Parameters!$C$11/2)</f>
        <v>3.4933422121527589E-6</v>
      </c>
      <c r="AB376">
        <f t="shared" si="520"/>
        <v>0.99999967457493832</v>
      </c>
      <c r="AC376">
        <f t="shared" si="521"/>
        <v>1.3973368848611036E-7</v>
      </c>
      <c r="AD376">
        <f t="shared" si="522"/>
        <v>0.04</v>
      </c>
      <c r="AE376">
        <f t="shared" si="523"/>
        <v>9.3155792324073561E-2</v>
      </c>
      <c r="AF376">
        <f t="shared" si="524"/>
        <v>0</v>
      </c>
      <c r="AG376">
        <f t="shared" si="525"/>
        <v>3.4933422121527589E-6</v>
      </c>
      <c r="AH376">
        <f t="shared" si="526"/>
        <v>1</v>
      </c>
      <c r="AI376">
        <f t="shared" si="527"/>
        <v>0</v>
      </c>
      <c r="AJ376">
        <f>0</f>
        <v>0</v>
      </c>
      <c r="AK376">
        <f>0</f>
        <v>0</v>
      </c>
      <c r="AL376">
        <f>(((2*Parameters!$C$15))/(((2*Parameters!$C$15))^2+((2*(C376*Parameters!$C$14-1/(C376*Parameters!$C$13))))^2))</f>
        <v>2.1702536473221907E-3</v>
      </c>
      <c r="AM376">
        <f>(-((2*(C376*Parameters!$C$14-1/(C376*Parameters!$C$13))))/(((2*Parameters!$C$15))^2+((2*(C376*Parameters!$C$14-1/(C376*Parameters!$C$13))))^2))</f>
        <v>0.23291979559960346</v>
      </c>
      <c r="AN376">
        <f t="shared" si="528"/>
        <v>0.97838865661378893</v>
      </c>
      <c r="AO376">
        <f t="shared" si="529"/>
        <v>9.5191032557331353E-3</v>
      </c>
      <c r="AP376">
        <f t="shared" si="530"/>
        <v>0.04</v>
      </c>
      <c r="AQ376">
        <f t="shared" si="531"/>
        <v>9.3155792324073561E-2</v>
      </c>
      <c r="AR376">
        <f t="shared" si="532"/>
        <v>2.1702536473221907E-3</v>
      </c>
      <c r="AS376">
        <f t="shared" si="533"/>
        <v>0.2329232889418156</v>
      </c>
      <c r="AT376">
        <f t="shared" si="534"/>
        <v>1</v>
      </c>
      <c r="AU376">
        <f t="shared" si="535"/>
        <v>0</v>
      </c>
      <c r="AV376">
        <f>2*Parameters!$C$17</f>
        <v>0.04</v>
      </c>
      <c r="AW376">
        <f>2*C376*Parameters!$C$16</f>
        <v>9.3155792324073561E-2</v>
      </c>
      <c r="AX376">
        <f>0</f>
        <v>0</v>
      </c>
      <c r="AY376">
        <f>0</f>
        <v>0</v>
      </c>
      <c r="AZ376">
        <f t="shared" si="536"/>
        <v>0.97838865661378893</v>
      </c>
      <c r="BA376">
        <f t="shared" si="537"/>
        <v>9.5191032557331353E-3</v>
      </c>
      <c r="BB376">
        <f t="shared" si="538"/>
        <v>7.8248786658549077E-2</v>
      </c>
      <c r="BC376">
        <f t="shared" si="539"/>
        <v>0.18467912696204633</v>
      </c>
      <c r="BD376">
        <f t="shared" si="540"/>
        <v>2.1702536473221907E-3</v>
      </c>
      <c r="BE376">
        <f t="shared" si="541"/>
        <v>0.2329232889418156</v>
      </c>
      <c r="BF376">
        <f t="shared" si="542"/>
        <v>0.97838865661378893</v>
      </c>
      <c r="BG376">
        <f t="shared" si="543"/>
        <v>9.5191032557331336E-3</v>
      </c>
      <c r="BH376">
        <f>0</f>
        <v>0</v>
      </c>
      <c r="BI376">
        <f>0</f>
        <v>0</v>
      </c>
      <c r="BJ376">
        <f>0</f>
        <v>0</v>
      </c>
      <c r="BK376">
        <f>C376*(Parameters!$C$19+Parameters!$C$18/2)</f>
        <v>3.4933422121527589E-6</v>
      </c>
      <c r="BL376">
        <f t="shared" si="544"/>
        <v>0.97838801146639898</v>
      </c>
      <c r="BM376">
        <f t="shared" si="545"/>
        <v>9.5193766055226194E-3</v>
      </c>
      <c r="BN376">
        <f t="shared" si="546"/>
        <v>7.8248786658549077E-2</v>
      </c>
      <c r="BO376">
        <f t="shared" si="547"/>
        <v>0.18467912696204633</v>
      </c>
      <c r="BP376">
        <f t="shared" si="548"/>
        <v>2.1702203938369657E-3</v>
      </c>
      <c r="BQ376">
        <f t="shared" si="549"/>
        <v>0.23292670678820965</v>
      </c>
      <c r="BR376">
        <f t="shared" si="550"/>
        <v>0.97838865661378893</v>
      </c>
      <c r="BS376">
        <f t="shared" si="551"/>
        <v>9.5191032557331336E-3</v>
      </c>
      <c r="BT376">
        <f>2*((((Parameters!$C$21)/((Parameters!$C$21)^2+(C376*Parameters!$C$20)^2)))/((((Parameters!$C$21)/((Parameters!$C$21)^2+(C376*Parameters!$C$20)^2)))^2+((-(C376*Parameters!$C$20)/((Parameters!$C$21)^2+(C376*Parameters!$C$20)^2)+C376*Parameters!$C$22))^2))</f>
        <v>4.0000059010476485E-2</v>
      </c>
      <c r="BU376">
        <f>2*(-((-(C376*Parameters!$C$20)/((Parameters!$C$21)^2+(C376*Parameters!$C$20)^2)+C376*Parameters!$C$22))/((((Parameters!$C$21)/((Parameters!$C$21)^2+(C376*Parameters!$C$20)^2)))^2+((-(C376*Parameters!$C$20)/((Parameters!$C$21)^2+(C376*Parameters!$C$20)^2)+C376*Parameters!$C$22))^2))</f>
        <v>6.3345985504415063</v>
      </c>
      <c r="BV376">
        <f>0</f>
        <v>0</v>
      </c>
      <c r="BW376">
        <f>0</f>
        <v>0</v>
      </c>
      <c r="BX376">
        <f t="shared" si="552"/>
        <v>0.97838801146639898</v>
      </c>
      <c r="BY376">
        <f t="shared" si="553"/>
        <v>9.5193766055226194E-3</v>
      </c>
      <c r="BZ376">
        <f t="shared" si="554"/>
        <v>5.708293560589741E-2</v>
      </c>
      <c r="CA376">
        <f t="shared" si="555"/>
        <v>6.3827551817924091</v>
      </c>
      <c r="CB376">
        <f t="shared" si="556"/>
        <v>2.1702203938369657E-3</v>
      </c>
      <c r="CC376">
        <f t="shared" si="557"/>
        <v>0.23292670678820965</v>
      </c>
      <c r="CD376">
        <f t="shared" si="558"/>
        <v>-0.49702171362209857</v>
      </c>
      <c r="CE376">
        <f t="shared" si="559"/>
        <v>3.2583660233315714E-2</v>
      </c>
      <c r="CF376">
        <f>0</f>
        <v>0</v>
      </c>
      <c r="CG376">
        <f>0</f>
        <v>0</v>
      </c>
      <c r="CH376">
        <f>(((Parameters!$C$25))/(((Parameters!$C$25))^2+((C376*Parameters!$C$24-1/(C376*Parameters!$C$23)))^2))+(((Parameters!$C$29+Parameters!$C$28))/(((Parameters!$C$29+Parameters!$C$28))^2+((C376*Parameters!$C$27-1/(C376*Parameters!$C$26)))^2))</f>
        <v>6.5056091899820499E-3</v>
      </c>
      <c r="CI376">
        <f>(-((C376*Parameters!$C$24-1/(C376*Parameters!$C$23)))/(((Parameters!$C$25))^2+((C376*Parameters!$C$24-1/(C376*Parameters!$C$23)))^2))+(-((C376*Parameters!$C$27-1/(C376*Parameters!$C$26)))/(((Parameters!$C$29+Parameters!$C$28))^2+((C376*Parameters!$C$27-1/(C376*Parameters!$C$26)))^2))</f>
        <v>4.1647672170725236E-2</v>
      </c>
      <c r="CJ376">
        <f t="shared" si="560"/>
        <v>0.71293247537957982</v>
      </c>
      <c r="CK376">
        <f t="shared" si="561"/>
        <v>5.3420458762253903E-2</v>
      </c>
      <c r="CL376">
        <f t="shared" si="562"/>
        <v>5.708293560589741E-2</v>
      </c>
      <c r="CM376">
        <f t="shared" si="563"/>
        <v>6.3827551817924091</v>
      </c>
      <c r="CN376">
        <f t="shared" si="564"/>
        <v>-2.4202422334430149E-3</v>
      </c>
      <c r="CO376">
        <f t="shared" si="565"/>
        <v>0.21243888595700153</v>
      </c>
      <c r="CP376">
        <f t="shared" si="566"/>
        <v>-0.49702171362209857</v>
      </c>
      <c r="CQ376">
        <f t="shared" si="567"/>
        <v>3.2583660233315714E-2</v>
      </c>
      <c r="CR376">
        <f>2*((((Parameters!$C$31)/((Parameters!$C$31)^2+(C376*Parameters!$C$30)^2)))/((((Parameters!$C$31)/((Parameters!$C$31)^2+(C376*Parameters!$C$30)^2)))^2+((-(C376*Parameters!$C$30)/((Parameters!$C$31)^2+(C376*Parameters!$C$30)^2)+C376*Parameters!$C$32))^2))</f>
        <v>4.0000028637420797E-2</v>
      </c>
      <c r="CS376">
        <f>2*(-((-(C376*Parameters!$C$30)/((Parameters!$C$31)^2+(C376*Parameters!$C$30)^2)+C376*Parameters!$C$32))/((((Parameters!$C$31)/((Parameters!$C$31)^2+(C376*Parameters!$C$30)^2)))^2+((-(C376*Parameters!$C$30)/((Parameters!$C$31)^2+(C376*Parameters!$C$30)^2)+C376*Parameters!$C$32))^2))</f>
        <v>3.0741422469513395</v>
      </c>
      <c r="CT376">
        <f>0</f>
        <v>0</v>
      </c>
      <c r="CU376">
        <f>0</f>
        <v>0</v>
      </c>
      <c r="CV376">
        <f t="shared" si="568"/>
        <v>0.71293247537957982</v>
      </c>
      <c r="CW376">
        <f t="shared" si="569"/>
        <v>5.3420458762253903E-2</v>
      </c>
      <c r="CX376">
        <f t="shared" si="570"/>
        <v>-7.8621834094938683E-2</v>
      </c>
      <c r="CY376">
        <f t="shared" si="571"/>
        <v>8.5765478434606859</v>
      </c>
      <c r="CZ376">
        <f t="shared" si="572"/>
        <v>-2.4202422334430149E-3</v>
      </c>
      <c r="DA376">
        <f t="shared" si="573"/>
        <v>0.21243888595700153</v>
      </c>
      <c r="DB376">
        <f t="shared" si="574"/>
        <v>-1.1501858775964418</v>
      </c>
      <c r="DC376">
        <f t="shared" si="575"/>
        <v>3.3641052857614505E-2</v>
      </c>
      <c r="DD376">
        <f>0</f>
        <v>0</v>
      </c>
      <c r="DE376">
        <f>0</f>
        <v>0</v>
      </c>
      <c r="DF376">
        <f>(((Parameters!$C$35))/(((Parameters!$C$35))^2+((C376*Parameters!$C$34-1/(C376*Parameters!$C$33)))^2))+(((Parameters!$C$39+Parameters!$C$38))/(((Parameters!$C$39+Parameters!$C$38))^2+((C376*Parameters!$C$37-1/(C376*Parameters!$C$36)))^2))</f>
        <v>6.5056091899820499E-3</v>
      </c>
      <c r="DG376">
        <f>(-((C376*Parameters!$C$34-1/(C376*Parameters!$C$33)))/(((Parameters!$C$35))^2+((C376*Parameters!$C$34-1/(C376*Parameters!$C$33)))^2))+(-((C376*Parameters!$C$37-1/(C376*Parameters!$C$36)))/(((Parameters!$C$39+Parameters!$C$38))^2+((C376*Parameters!$C$37-1/(C376*Parameters!$C$36)))^2))</f>
        <v>4.1647672170725236E-2</v>
      </c>
      <c r="DH376">
        <f t="shared" si="576"/>
        <v>0.35522773951216746</v>
      </c>
      <c r="DI376">
        <f t="shared" si="577"/>
        <v>0.10594171085914532</v>
      </c>
      <c r="DJ376">
        <f t="shared" si="578"/>
        <v>-7.8621834094938683E-2</v>
      </c>
      <c r="DK376">
        <f t="shared" si="579"/>
        <v>8.5765478434606859</v>
      </c>
      <c r="DL376">
        <f t="shared" si="580"/>
        <v>-1.1303973589813963E-2</v>
      </c>
      <c r="DM376">
        <f t="shared" si="581"/>
        <v>0.16475517713409821</v>
      </c>
      <c r="DN376">
        <f t="shared" si="582"/>
        <v>-1.1501858775964418</v>
      </c>
      <c r="DO376">
        <f t="shared" si="583"/>
        <v>3.3641052857614505E-2</v>
      </c>
      <c r="DP376">
        <f>2*((((Parameters!$C$41)/((Parameters!$C$41)^2+(C376*(Parameters!$C$40*(1-Parameters!$C$42)))^2)))/((((Parameters!$C$41)/((Parameters!$C$41)^2+(C376*(Parameters!$C$40*(1-Parameters!$C$42)))^2)))^2+((-(C376*(Parameters!$C$40*(1-Parameters!$C$42)))/((Parameters!$C$41)^2+(C376*(Parameters!$C$40*(1-Parameters!$C$42)))^2)+C376*Parameters!$C$43))^2))</f>
        <v>0.20000001301700301</v>
      </c>
      <c r="DQ376">
        <f>2*(-((-(C376*(Parameters!$C$40*(1-Parameters!$C$42)))/((Parameters!$C$41)^2+(C376*(Parameters!$C$40*(1-Parameters!$C$42)))^2)+C376*Parameters!$C$43))/((((Parameters!$C$41)/((Parameters!$C$41)^2+(C376*(Parameters!$C$40*(1-Parameters!$C$42)))^2)))^2+((-(C376*(Parameters!$C$40*(1-Parameters!$C$42)))/((Parameters!$C$41)^2+(C376*(Parameters!$C$40*(1-Parameters!$C$42)))^2)+C376*Parameters!$C$43))^2))</f>
        <v>0.27946738140900002</v>
      </c>
      <c r="DR376">
        <f>0</f>
        <v>0</v>
      </c>
      <c r="DS376">
        <f>0</f>
        <v>0</v>
      </c>
      <c r="DT376">
        <f t="shared" si="584"/>
        <v>0.35522773951216746</v>
      </c>
      <c r="DU376">
        <f t="shared" si="585"/>
        <v>0.10594171085914532</v>
      </c>
      <c r="DV376">
        <f t="shared" si="586"/>
        <v>-3.7183534084299405E-2</v>
      </c>
      <c r="DW376">
        <f t="shared" si="587"/>
        <v>8.6970107531768637</v>
      </c>
      <c r="DX376">
        <f t="shared" si="588"/>
        <v>-1.1303973589813963E-2</v>
      </c>
      <c r="DY376">
        <f t="shared" si="589"/>
        <v>0.16475517713409821</v>
      </c>
      <c r="DZ376">
        <f t="shared" si="590"/>
        <v>-1.1984903703887906</v>
      </c>
      <c r="EA376">
        <f t="shared" si="591"/>
        <v>6.3432998530390985E-2</v>
      </c>
      <c r="EB376">
        <f>0</f>
        <v>0</v>
      </c>
      <c r="EC376">
        <f>0</f>
        <v>0</v>
      </c>
      <c r="ED376">
        <f>0</f>
        <v>0</v>
      </c>
      <c r="EE376">
        <f>C376*Parameters!$C$44</f>
        <v>4.657789616203678E-7</v>
      </c>
      <c r="EF376">
        <f t="shared" si="592"/>
        <v>0.35522368862752962</v>
      </c>
      <c r="EG376">
        <f t="shared" si="593"/>
        <v>0.10594169353983743</v>
      </c>
      <c r="EH376">
        <f t="shared" si="594"/>
        <v>-3.7183534084299405E-2</v>
      </c>
      <c r="EI376">
        <f t="shared" si="595"/>
        <v>8.6970107531768637</v>
      </c>
      <c r="EJ376">
        <f t="shared" si="596"/>
        <v>-1.1304003135570151E-2</v>
      </c>
      <c r="EK376">
        <f t="shared" si="597"/>
        <v>0.16475461890249798</v>
      </c>
      <c r="EL376">
        <f t="shared" si="598"/>
        <v>-1.1984903703887906</v>
      </c>
      <c r="EM376">
        <f t="shared" si="599"/>
        <v>6.3432998530390985E-2</v>
      </c>
      <c r="EN376">
        <f>0</f>
        <v>0</v>
      </c>
      <c r="EO376">
        <f>0</f>
        <v>0</v>
      </c>
      <c r="EP376">
        <f>(((2*Parameters!$C$47))/(((2*Parameters!$C$47))^2+((2*(C376*Parameters!$C$46-1/(C376*Parameters!$C$45))))^2))</f>
        <v>1.0500382990967988E-10</v>
      </c>
      <c r="EQ376">
        <f>(-((2*(C376*Parameters!$C$46-1/(C376*Parameters!$C$45))))/(((2*Parameters!$C$47))^2+((2*(C376*Parameters!$C$46-1/(C376*Parameters!$C$45))))^2))</f>
        <v>5.123568822345388E-5</v>
      </c>
      <c r="ER376">
        <f t="shared" si="600"/>
        <v>0.35477809129219939</v>
      </c>
      <c r="ES376">
        <f t="shared" si="601"/>
        <v>0.10593978932909748</v>
      </c>
      <c r="ET376">
        <f t="shared" si="602"/>
        <v>-3.7183534084299405E-2</v>
      </c>
      <c r="EU376">
        <f t="shared" si="603"/>
        <v>8.6970107531768637</v>
      </c>
      <c r="EV376">
        <f t="shared" si="604"/>
        <v>-1.1307253294752011E-2</v>
      </c>
      <c r="EW376">
        <f t="shared" si="605"/>
        <v>0.16469321343020263</v>
      </c>
      <c r="EX376">
        <f t="shared" si="606"/>
        <v>-1.1984903703887906</v>
      </c>
      <c r="EY376">
        <f t="shared" si="607"/>
        <v>6.3432998530390985E-2</v>
      </c>
      <c r="EZ376">
        <f>(ER376+ET376/Parameters!$C$6+Parameters!$C$7*(EV376+EX376/Parameters!$C$6))</f>
        <v>0.35348475097622378</v>
      </c>
      <c r="FA376">
        <f>(ES376+EU376/Parameters!$C$6+Parameters!$C$7*(EW376+EY376/Parameters!$C$6))</f>
        <v>0.40844451117872754</v>
      </c>
      <c r="FB376">
        <f t="shared" si="608"/>
        <v>5.3494687957758567</v>
      </c>
      <c r="FC376">
        <f t="shared" si="609"/>
        <v>1.8512856713942956</v>
      </c>
      <c r="FD376">
        <f>(ER376+ET376/Parameters!$C$6+Parameters!$C$8*(EV376+EX376/Parameters!$C$6))</f>
        <v>-2.296208992698404</v>
      </c>
      <c r="FE376">
        <f>(ES376+EU376/Parameters!$C$6+Parameters!$C$8*(EW376+EY376/Parameters!$C$6))</f>
        <v>8.7534234410025835</v>
      </c>
      <c r="FF376">
        <f t="shared" si="610"/>
        <v>-19.132573749202017</v>
      </c>
      <c r="FG376">
        <f t="shared" si="611"/>
        <v>0.11050229872759049</v>
      </c>
    </row>
    <row r="377" spans="1:163" x14ac:dyDescent="0.15">
      <c r="A377">
        <f>Parameters!$C$2*(Parameters!$C$3/Parameters!$C$2)^((ROW()-2)/(Parameters!$C$4-1))</f>
        <v>7498.9420933245565</v>
      </c>
      <c r="B377">
        <f t="shared" si="510"/>
        <v>3.875</v>
      </c>
      <c r="C377">
        <f t="shared" si="511"/>
        <v>47117.242780167384</v>
      </c>
      <c r="D377">
        <f>1</f>
        <v>1</v>
      </c>
      <c r="E377">
        <f>0</f>
        <v>0</v>
      </c>
      <c r="F377">
        <f>0</f>
        <v>0</v>
      </c>
      <c r="G377">
        <f>0</f>
        <v>0</v>
      </c>
      <c r="H377">
        <f>0</f>
        <v>0</v>
      </c>
      <c r="I377">
        <f>0</f>
        <v>0</v>
      </c>
      <c r="J377">
        <f>1</f>
        <v>1</v>
      </c>
      <c r="K377">
        <f>0</f>
        <v>0</v>
      </c>
      <c r="L377">
        <f>2*Parameters!$C$10</f>
        <v>0.04</v>
      </c>
      <c r="M377">
        <f>2*C377*Parameters!$C$9</f>
        <v>9.4234485560334758E-2</v>
      </c>
      <c r="N377">
        <f>0</f>
        <v>0</v>
      </c>
      <c r="O377">
        <f>0</f>
        <v>0</v>
      </c>
      <c r="P377">
        <f t="shared" si="512"/>
        <v>1</v>
      </c>
      <c r="Q377">
        <f t="shared" si="513"/>
        <v>0</v>
      </c>
      <c r="R377">
        <f t="shared" si="514"/>
        <v>0.04</v>
      </c>
      <c r="S377">
        <f t="shared" si="515"/>
        <v>9.4234485560334758E-2</v>
      </c>
      <c r="T377">
        <f t="shared" si="516"/>
        <v>0</v>
      </c>
      <c r="U377">
        <f t="shared" si="517"/>
        <v>0</v>
      </c>
      <c r="V377">
        <f t="shared" si="518"/>
        <v>1</v>
      </c>
      <c r="W377">
        <f t="shared" si="519"/>
        <v>0</v>
      </c>
      <c r="X377">
        <f>0</f>
        <v>0</v>
      </c>
      <c r="Y377">
        <f>0</f>
        <v>0</v>
      </c>
      <c r="Z377">
        <f>0</f>
        <v>0</v>
      </c>
      <c r="AA377">
        <f>C377*(Parameters!$C$12+Parameters!$C$11/2)</f>
        <v>3.5337932085125539E-6</v>
      </c>
      <c r="AB377">
        <f t="shared" si="520"/>
        <v>0.99999966699481491</v>
      </c>
      <c r="AC377">
        <f t="shared" si="521"/>
        <v>1.4135172834050216E-7</v>
      </c>
      <c r="AD377">
        <f t="shared" si="522"/>
        <v>0.04</v>
      </c>
      <c r="AE377">
        <f t="shared" si="523"/>
        <v>9.4234485560334758E-2</v>
      </c>
      <c r="AF377">
        <f t="shared" si="524"/>
        <v>0</v>
      </c>
      <c r="AG377">
        <f t="shared" si="525"/>
        <v>3.5337932085125539E-6</v>
      </c>
      <c r="AH377">
        <f t="shared" si="526"/>
        <v>1</v>
      </c>
      <c r="AI377">
        <f t="shared" si="527"/>
        <v>0</v>
      </c>
      <c r="AJ377">
        <f>0</f>
        <v>0</v>
      </c>
      <c r="AK377">
        <f>0</f>
        <v>0</v>
      </c>
      <c r="AL377">
        <f>(((2*Parameters!$C$15))/(((2*Parameters!$C$15))^2+((2*(C377*Parameters!$C$14-1/(C377*Parameters!$C$13))))^2))</f>
        <v>2.220823306472055E-3</v>
      </c>
      <c r="AM377">
        <f>(-((2*(C377*Parameters!$C$14-1/(C377*Parameters!$C$13))))/(((2*Parameters!$C$15))^2+((2*(C377*Parameters!$C$14-1/(C377*Parameters!$C$13))))^2))</f>
        <v>0.23561759400699009</v>
      </c>
      <c r="AN377">
        <f t="shared" si="528"/>
        <v>0.97788519716686129</v>
      </c>
      <c r="AO377">
        <f t="shared" si="529"/>
        <v>9.6341232538137422E-3</v>
      </c>
      <c r="AP377">
        <f t="shared" si="530"/>
        <v>0.04</v>
      </c>
      <c r="AQ377">
        <f t="shared" si="531"/>
        <v>9.4234485560334758E-2</v>
      </c>
      <c r="AR377">
        <f t="shared" si="532"/>
        <v>2.220823306472055E-3</v>
      </c>
      <c r="AS377">
        <f t="shared" si="533"/>
        <v>0.23562112780019859</v>
      </c>
      <c r="AT377">
        <f t="shared" si="534"/>
        <v>1</v>
      </c>
      <c r="AU377">
        <f t="shared" si="535"/>
        <v>0</v>
      </c>
      <c r="AV377">
        <f>2*Parameters!$C$17</f>
        <v>0.04</v>
      </c>
      <c r="AW377">
        <f>2*C377*Parameters!$C$16</f>
        <v>9.4234485560334758E-2</v>
      </c>
      <c r="AX377">
        <f>0</f>
        <v>0</v>
      </c>
      <c r="AY377">
        <f>0</f>
        <v>0</v>
      </c>
      <c r="AZ377">
        <f t="shared" si="536"/>
        <v>0.97788519716686129</v>
      </c>
      <c r="BA377">
        <f t="shared" si="537"/>
        <v>9.6341232538137422E-3</v>
      </c>
      <c r="BB377">
        <f t="shared" si="538"/>
        <v>7.8207541238026465E-2</v>
      </c>
      <c r="BC377">
        <f t="shared" si="539"/>
        <v>0.18677035898257299</v>
      </c>
      <c r="BD377">
        <f t="shared" si="540"/>
        <v>2.220823306472055E-3</v>
      </c>
      <c r="BE377">
        <f t="shared" si="541"/>
        <v>0.23562112780019859</v>
      </c>
      <c r="BF377">
        <f t="shared" si="542"/>
        <v>0.97788519716686118</v>
      </c>
      <c r="BG377">
        <f t="shared" si="543"/>
        <v>9.6341232538137405E-3</v>
      </c>
      <c r="BH377">
        <f>0</f>
        <v>0</v>
      </c>
      <c r="BI377">
        <f>0</f>
        <v>0</v>
      </c>
      <c r="BJ377">
        <f>0</f>
        <v>0</v>
      </c>
      <c r="BK377">
        <f>C377*(Parameters!$C$19+Parameters!$C$18/2)</f>
        <v>3.5337932085125539E-6</v>
      </c>
      <c r="BL377">
        <f t="shared" si="544"/>
        <v>0.97788453715903512</v>
      </c>
      <c r="BM377">
        <f t="shared" si="545"/>
        <v>9.634399623091823E-3</v>
      </c>
      <c r="BN377">
        <f t="shared" si="546"/>
        <v>7.8207541238026465E-2</v>
      </c>
      <c r="BO377">
        <f t="shared" si="547"/>
        <v>0.18677035898257299</v>
      </c>
      <c r="BP377">
        <f t="shared" si="548"/>
        <v>2.2207892614727305E-3</v>
      </c>
      <c r="BQ377">
        <f t="shared" si="549"/>
        <v>0.23562458344426704</v>
      </c>
      <c r="BR377">
        <f t="shared" si="550"/>
        <v>0.97788519716686118</v>
      </c>
      <c r="BS377">
        <f t="shared" si="551"/>
        <v>9.6341232538137405E-3</v>
      </c>
      <c r="BT377">
        <f>2*((((Parameters!$C$21)/((Parameters!$C$21)^2+(C377*Parameters!$C$20)^2)))/((((Parameters!$C$21)/((Parameters!$C$21)^2+(C377*Parameters!$C$20)^2)))^2+((-(C377*Parameters!$C$20)/((Parameters!$C$21)^2+(C377*Parameters!$C$20)^2)+C377*Parameters!$C$22))^2))</f>
        <v>4.0000060385008605E-2</v>
      </c>
      <c r="BU377">
        <f>2*(-((-(C377*Parameters!$C$20)/((Parameters!$C$21)^2+(C377*Parameters!$C$20)^2)+C377*Parameters!$C$22))/((((Parameters!$C$21)/((Parameters!$C$21)^2+(C377*Parameters!$C$20)^2)))^2+((-(C377*Parameters!$C$20)/((Parameters!$C$21)^2+(C377*Parameters!$C$20)^2)+C377*Parameters!$C$22))^2))</f>
        <v>6.4079498547101581</v>
      </c>
      <c r="BV377">
        <f>0</f>
        <v>0</v>
      </c>
      <c r="BW377">
        <f>0</f>
        <v>0</v>
      </c>
      <c r="BX377">
        <f t="shared" si="552"/>
        <v>0.97788453715903512</v>
      </c>
      <c r="BY377">
        <f t="shared" si="553"/>
        <v>9.634399623091823E-3</v>
      </c>
      <c r="BZ377">
        <f t="shared" si="554"/>
        <v>5.5586232108943208E-2</v>
      </c>
      <c r="CA377">
        <f t="shared" si="555"/>
        <v>6.4533908133608184</v>
      </c>
      <c r="CB377">
        <f t="shared" si="556"/>
        <v>2.2207892614727305E-3</v>
      </c>
      <c r="CC377">
        <f t="shared" si="557"/>
        <v>0.23562458344426704</v>
      </c>
      <c r="CD377">
        <f t="shared" si="558"/>
        <v>-0.53189648637640996</v>
      </c>
      <c r="CE377">
        <f t="shared" si="559"/>
        <v>3.3289827045172984E-2</v>
      </c>
      <c r="CF377">
        <f>0</f>
        <v>0</v>
      </c>
      <c r="CG377">
        <f>0</f>
        <v>0</v>
      </c>
      <c r="CH377">
        <f>(((Parameters!$C$25))/(((Parameters!$C$25))^2+((C377*Parameters!$C$24-1/(C377*Parameters!$C$23)))^2))+(((Parameters!$C$29+Parameters!$C$28))/(((Parameters!$C$29+Parameters!$C$28))^2+((C377*Parameters!$C$27-1/(C377*Parameters!$C$26)))^2))</f>
        <v>6.6420739667287457E-3</v>
      </c>
      <c r="CI377">
        <f>(-((C377*Parameters!$C$24-1/(C377*Parameters!$C$23)))/(((Parameters!$C$25))^2+((C377*Parameters!$C$24-1/(C377*Parameters!$C$23)))^2))+(-((C377*Parameters!$C$27-1/(C377*Parameters!$C$26)))/(((Parameters!$C$29+Parameters!$C$28))^2+((C377*Parameters!$C$27-1/(C377*Parameters!$C$26)))^2))</f>
        <v>4.2084622343102507E-2</v>
      </c>
      <c r="CJ377">
        <f t="shared" si="560"/>
        <v>0.70666522981149726</v>
      </c>
      <c r="CK377">
        <f t="shared" si="561"/>
        <v>5.4837624327423076E-2</v>
      </c>
      <c r="CL377">
        <f t="shared" si="562"/>
        <v>5.5586232108943208E-2</v>
      </c>
      <c r="CM377">
        <f t="shared" si="563"/>
        <v>6.4533908133608184</v>
      </c>
      <c r="CN377">
        <f t="shared" si="564"/>
        <v>-2.7130963427458182E-3</v>
      </c>
      <c r="CO377">
        <f t="shared" si="565"/>
        <v>0.21346103418306631</v>
      </c>
      <c r="CP377">
        <f t="shared" si="566"/>
        <v>-0.53189648637640996</v>
      </c>
      <c r="CQ377">
        <f t="shared" si="567"/>
        <v>3.3289827045172984E-2</v>
      </c>
      <c r="CR377">
        <f>2*((((Parameters!$C$31)/((Parameters!$C$31)^2+(C377*Parameters!$C$30)^2)))/((((Parameters!$C$31)/((Parameters!$C$31)^2+(C377*Parameters!$C$30)^2)))^2+((-(C377*Parameters!$C$30)/((Parameters!$C$31)^2+(C377*Parameters!$C$30)^2)+C377*Parameters!$C$32))^2))</f>
        <v>4.0000029304472391E-2</v>
      </c>
      <c r="CS377">
        <f>2*(-((-(C377*Parameters!$C$30)/((Parameters!$C$31)^2+(C377*Parameters!$C$30)^2)+C377*Parameters!$C$32))/((((Parameters!$C$31)/((Parameters!$C$31)^2+(C377*Parameters!$C$30)^2)))^2+((-(C377*Parameters!$C$30)/((Parameters!$C$31)^2+(C377*Parameters!$C$30)^2)+C377*Parameters!$C$32))^2))</f>
        <v>3.1097391624177706</v>
      </c>
      <c r="CT377">
        <f>0</f>
        <v>0</v>
      </c>
      <c r="CU377">
        <f>0</f>
        <v>0</v>
      </c>
      <c r="CV377">
        <f t="shared" si="568"/>
        <v>0.70666522981149726</v>
      </c>
      <c r="CW377">
        <f t="shared" si="569"/>
        <v>5.4837624327423076E-2</v>
      </c>
      <c r="CX377">
        <f t="shared" si="570"/>
        <v>-8.6677845935086179E-2</v>
      </c>
      <c r="CY377">
        <f t="shared" si="571"/>
        <v>8.6531288598046707</v>
      </c>
      <c r="CZ377">
        <f t="shared" si="572"/>
        <v>-2.7130963427458182E-3</v>
      </c>
      <c r="DA377">
        <f t="shared" si="573"/>
        <v>0.21346103418306631</v>
      </c>
      <c r="DB377">
        <f t="shared" si="574"/>
        <v>-1.1958131479589054</v>
      </c>
      <c r="DC377">
        <f t="shared" si="575"/>
        <v>3.3391252719409521E-2</v>
      </c>
      <c r="DD377">
        <f>0</f>
        <v>0</v>
      </c>
      <c r="DE377">
        <f>0</f>
        <v>0</v>
      </c>
      <c r="DF377">
        <f>(((Parameters!$C$35))/(((Parameters!$C$35))^2+((C377*Parameters!$C$34-1/(C377*Parameters!$C$33)))^2))+(((Parameters!$C$39+Parameters!$C$38))/(((Parameters!$C$39+Parameters!$C$38))^2+((C377*Parameters!$C$37-1/(C377*Parameters!$C$36)))^2))</f>
        <v>6.6420739667287457E-3</v>
      </c>
      <c r="DG377">
        <f>(-((C377*Parameters!$C$34-1/(C377*Parameters!$C$33)))/(((Parameters!$C$35))^2+((C377*Parameters!$C$34-1/(C377*Parameters!$C$33)))^2))+(-((C377*Parameters!$C$37-1/(C377*Parameters!$C$36)))/(((Parameters!$C$39+Parameters!$C$38))^2+((C377*Parameters!$C$37-1/(C377*Parameters!$C$36)))^2))</f>
        <v>4.2084622343102507E-2</v>
      </c>
      <c r="DH377">
        <f t="shared" si="576"/>
        <v>0.34192584899643891</v>
      </c>
      <c r="DI377">
        <f t="shared" si="577"/>
        <v>0.10866454184618915</v>
      </c>
      <c r="DJ377">
        <f t="shared" si="578"/>
        <v>-8.6677845935086179E-2</v>
      </c>
      <c r="DK377">
        <f t="shared" si="579"/>
        <v>8.6531288598046707</v>
      </c>
      <c r="DL377">
        <f t="shared" si="580"/>
        <v>-1.2061033982135056E-2</v>
      </c>
      <c r="DM377">
        <f t="shared" si="581"/>
        <v>0.16335747662870326</v>
      </c>
      <c r="DN377">
        <f t="shared" si="582"/>
        <v>-1.1958131479589054</v>
      </c>
      <c r="DO377">
        <f t="shared" si="583"/>
        <v>3.3391252719409521E-2</v>
      </c>
      <c r="DP377">
        <f>2*((((Parameters!$C$41)/((Parameters!$C$41)^2+(C377*(Parameters!$C$40*(1-Parameters!$C$42)))^2)))/((((Parameters!$C$41)/((Parameters!$C$41)^2+(C377*(Parameters!$C$40*(1-Parameters!$C$42)))^2)))^2+((-(C377*(Parameters!$C$40*(1-Parameters!$C$42)))/((Parameters!$C$41)^2+(C377*(Parameters!$C$40*(1-Parameters!$C$42)))^2)+C377*Parameters!$C$43))^2))</f>
        <v>0.20000001332020792</v>
      </c>
      <c r="DQ377">
        <f>2*(-((-(C377*(Parameters!$C$40*(1-Parameters!$C$42)))/((Parameters!$C$41)^2+(C377*(Parameters!$C$40*(1-Parameters!$C$42)))^2)+C377*Parameters!$C$43))/((((Parameters!$C$41)/((Parameters!$C$41)^2+(C377*(Parameters!$C$40*(1-Parameters!$C$42)))^2)))^2+((-(C377*(Parameters!$C$40*(1-Parameters!$C$42)))/((Parameters!$C$41)^2+(C377*(Parameters!$C$40*(1-Parameters!$C$42)))^2)+C377*Parameters!$C$43))^2))</f>
        <v>0.28270346138345176</v>
      </c>
      <c r="DR377">
        <f>0</f>
        <v>0</v>
      </c>
      <c r="DS377">
        <f>0</f>
        <v>0</v>
      </c>
      <c r="DT377">
        <f t="shared" si="584"/>
        <v>0.34192584899643891</v>
      </c>
      <c r="DU377">
        <f t="shared" si="585"/>
        <v>0.10866454184618915</v>
      </c>
      <c r="DV377">
        <f t="shared" si="586"/>
        <v>-4.9012513690839608E-2</v>
      </c>
      <c r="DW377">
        <f t="shared" si="587"/>
        <v>8.7715253906691117</v>
      </c>
      <c r="DX377">
        <f t="shared" si="588"/>
        <v>-1.2061033982135056E-2</v>
      </c>
      <c r="DY377">
        <f t="shared" si="589"/>
        <v>0.16335747662870326</v>
      </c>
      <c r="DZ377">
        <f t="shared" si="590"/>
        <v>-1.2444070790017885</v>
      </c>
      <c r="EA377">
        <f t="shared" si="591"/>
        <v>6.2653054166492708E-2</v>
      </c>
      <c r="EB377">
        <f>0</f>
        <v>0</v>
      </c>
      <c r="EC377">
        <f>0</f>
        <v>0</v>
      </c>
      <c r="ED377">
        <f>0</f>
        <v>0</v>
      </c>
      <c r="EE377">
        <f>C377*Parameters!$C$44</f>
        <v>4.7117242780167382E-7</v>
      </c>
      <c r="EF377">
        <f t="shared" si="592"/>
        <v>0.34192171609552507</v>
      </c>
      <c r="EG377">
        <f t="shared" si="593"/>
        <v>0.10866451875284408</v>
      </c>
      <c r="EH377">
        <f t="shared" si="594"/>
        <v>-4.9012513690839608E-2</v>
      </c>
      <c r="EI377">
        <f t="shared" si="595"/>
        <v>8.7715253906691117</v>
      </c>
      <c r="EJ377">
        <f t="shared" si="596"/>
        <v>-1.2061063502526698E-2</v>
      </c>
      <c r="EK377">
        <f t="shared" si="597"/>
        <v>0.16335689029839867</v>
      </c>
      <c r="EL377">
        <f t="shared" si="598"/>
        <v>-1.2444070790017885</v>
      </c>
      <c r="EM377">
        <f t="shared" si="599"/>
        <v>6.2653054166492708E-2</v>
      </c>
      <c r="EN377">
        <f>0</f>
        <v>0</v>
      </c>
      <c r="EO377">
        <f>0</f>
        <v>0</v>
      </c>
      <c r="EP377">
        <f>(((2*Parameters!$C$47))/(((2*Parameters!$C$47))^2+((2*(C377*Parameters!$C$46-1/(C377*Parameters!$C$45))))^2))</f>
        <v>1.0744968354811984E-10</v>
      </c>
      <c r="EQ377">
        <f>(-((2*(C377*Parameters!$C$46-1/(C377*Parameters!$C$45))))/(((2*Parameters!$C$47))^2+((2*(C377*Parameters!$C$46-1/(C377*Parameters!$C$45))))^2))</f>
        <v>5.1828969589327649E-5</v>
      </c>
      <c r="ER377">
        <f t="shared" si="600"/>
        <v>0.34146709696753369</v>
      </c>
      <c r="ES377">
        <f t="shared" si="601"/>
        <v>0.10866197942726012</v>
      </c>
      <c r="ET377">
        <f t="shared" si="602"/>
        <v>-4.9012513690839608E-2</v>
      </c>
      <c r="EU377">
        <f t="shared" si="603"/>
        <v>8.7715253906691117</v>
      </c>
      <c r="EV377">
        <f t="shared" si="604"/>
        <v>-1.2064310879476918E-2</v>
      </c>
      <c r="EW377">
        <f t="shared" si="605"/>
        <v>0.16329239396847639</v>
      </c>
      <c r="EX377">
        <f t="shared" si="606"/>
        <v>-1.2444070790017885</v>
      </c>
      <c r="EY377">
        <f t="shared" si="607"/>
        <v>6.2653054166492708E-2</v>
      </c>
      <c r="EZ377">
        <f>(ER377+ET377/Parameters!$C$6+Parameters!$C$7*(EV377+EX377/Parameters!$C$6))</f>
        <v>0.33976231388263495</v>
      </c>
      <c r="FA377">
        <f>(ES377+EU377/Parameters!$C$6+Parameters!$C$7*(EW377+EY377/Parameters!$C$6))</f>
        <v>0.4137585147548814</v>
      </c>
      <c r="FB377">
        <f t="shared" si="608"/>
        <v>5.4267147980783008</v>
      </c>
      <c r="FC377">
        <f t="shared" si="609"/>
        <v>1.8678230902706863</v>
      </c>
      <c r="FD377">
        <f>(ER377+ET377/Parameters!$C$6+Parameters!$C$8*(EV377+EX377/Parameters!$C$6))</f>
        <v>-2.4276394544421471</v>
      </c>
      <c r="FE377">
        <f>(ES377+EU377/Parameters!$C$6+Parameters!$C$8*(EW377+EY377/Parameters!$C$6))</f>
        <v>8.6873400465117321</v>
      </c>
      <c r="FF377">
        <f t="shared" si="610"/>
        <v>-19.104286102828706</v>
      </c>
      <c r="FG377">
        <f t="shared" si="611"/>
        <v>0.11086276215090284</v>
      </c>
    </row>
    <row r="378" spans="1:163" x14ac:dyDescent="0.15">
      <c r="A378">
        <f>Parameters!$C$2*(Parameters!$C$3/Parameters!$C$2)^((ROW()-2)/(Parameters!$C$4-1))</f>
        <v>7585.7757502918357</v>
      </c>
      <c r="B378">
        <f t="shared" si="510"/>
        <v>3.88</v>
      </c>
      <c r="C378">
        <f t="shared" si="511"/>
        <v>47662.834737792866</v>
      </c>
      <c r="D378">
        <f>1</f>
        <v>1</v>
      </c>
      <c r="E378">
        <f>0</f>
        <v>0</v>
      </c>
      <c r="F378">
        <f>0</f>
        <v>0</v>
      </c>
      <c r="G378">
        <f>0</f>
        <v>0</v>
      </c>
      <c r="H378">
        <f>0</f>
        <v>0</v>
      </c>
      <c r="I378">
        <f>0</f>
        <v>0</v>
      </c>
      <c r="J378">
        <f>1</f>
        <v>1</v>
      </c>
      <c r="K378">
        <f>0</f>
        <v>0</v>
      </c>
      <c r="L378">
        <f>2*Parameters!$C$10</f>
        <v>0.04</v>
      </c>
      <c r="M378">
        <f>2*C378*Parameters!$C$9</f>
        <v>9.5325669475585725E-2</v>
      </c>
      <c r="N378">
        <f>0</f>
        <v>0</v>
      </c>
      <c r="O378">
        <f>0</f>
        <v>0</v>
      </c>
      <c r="P378">
        <f t="shared" si="512"/>
        <v>1</v>
      </c>
      <c r="Q378">
        <f t="shared" si="513"/>
        <v>0</v>
      </c>
      <c r="R378">
        <f t="shared" si="514"/>
        <v>0.04</v>
      </c>
      <c r="S378">
        <f t="shared" si="515"/>
        <v>9.5325669475585725E-2</v>
      </c>
      <c r="T378">
        <f t="shared" si="516"/>
        <v>0</v>
      </c>
      <c r="U378">
        <f t="shared" si="517"/>
        <v>0</v>
      </c>
      <c r="V378">
        <f t="shared" si="518"/>
        <v>1</v>
      </c>
      <c r="W378">
        <f t="shared" si="519"/>
        <v>0</v>
      </c>
      <c r="X378">
        <f>0</f>
        <v>0</v>
      </c>
      <c r="Y378">
        <f>0</f>
        <v>0</v>
      </c>
      <c r="Z378">
        <f>0</f>
        <v>0</v>
      </c>
      <c r="AA378">
        <f>C378*(Parameters!$C$12+Parameters!$C$11/2)</f>
        <v>3.5747126053344651E-6</v>
      </c>
      <c r="AB378">
        <f t="shared" si="520"/>
        <v>0.99999965923812772</v>
      </c>
      <c r="AC378">
        <f t="shared" si="521"/>
        <v>1.429885042133786E-7</v>
      </c>
      <c r="AD378">
        <f t="shared" si="522"/>
        <v>0.04</v>
      </c>
      <c r="AE378">
        <f t="shared" si="523"/>
        <v>9.5325669475585725E-2</v>
      </c>
      <c r="AF378">
        <f t="shared" si="524"/>
        <v>0</v>
      </c>
      <c r="AG378">
        <f t="shared" si="525"/>
        <v>3.5747126053344651E-6</v>
      </c>
      <c r="AH378">
        <f t="shared" si="526"/>
        <v>1</v>
      </c>
      <c r="AI378">
        <f t="shared" si="527"/>
        <v>0</v>
      </c>
      <c r="AJ378">
        <f>0</f>
        <v>0</v>
      </c>
      <c r="AK378">
        <f>0</f>
        <v>0</v>
      </c>
      <c r="AL378">
        <f>(((2*Parameters!$C$15))/(((2*Parameters!$C$15))^2+((2*(C378*Parameters!$C$14-1/(C378*Parameters!$C$13))))^2))</f>
        <v>2.272571730809702E-3</v>
      </c>
      <c r="AM378">
        <f>(-((2*(C378*Parameters!$C$14-1/(C378*Parameters!$C$13))))/(((2*Parameters!$C$15))^2+((2*(C378*Parameters!$C$14-1/(C378*Parameters!$C$13))))^2))</f>
        <v>0.23834665654875645</v>
      </c>
      <c r="AN378">
        <f t="shared" si="528"/>
        <v>0.97737000750458247</v>
      </c>
      <c r="AO378">
        <f t="shared" si="529"/>
        <v>9.7506436721251973E-3</v>
      </c>
      <c r="AP378">
        <f t="shared" si="530"/>
        <v>0.04</v>
      </c>
      <c r="AQ378">
        <f t="shared" si="531"/>
        <v>9.5325669475585725E-2</v>
      </c>
      <c r="AR378">
        <f t="shared" si="532"/>
        <v>2.272571730809702E-3</v>
      </c>
      <c r="AS378">
        <f t="shared" si="533"/>
        <v>0.23835023126136179</v>
      </c>
      <c r="AT378">
        <f t="shared" si="534"/>
        <v>1</v>
      </c>
      <c r="AU378">
        <f t="shared" si="535"/>
        <v>0</v>
      </c>
      <c r="AV378">
        <f>2*Parameters!$C$17</f>
        <v>0.04</v>
      </c>
      <c r="AW378">
        <f>2*C378*Parameters!$C$16</f>
        <v>9.5325669475585725E-2</v>
      </c>
      <c r="AX378">
        <f>0</f>
        <v>0</v>
      </c>
      <c r="AY378">
        <f>0</f>
        <v>0</v>
      </c>
      <c r="AZ378">
        <f t="shared" si="536"/>
        <v>0.97737000750458247</v>
      </c>
      <c r="BA378">
        <f t="shared" si="537"/>
        <v>9.7506436721251973E-3</v>
      </c>
      <c r="BB378">
        <f t="shared" si="538"/>
        <v>7.8165313664320085E-2</v>
      </c>
      <c r="BC378">
        <f t="shared" si="539"/>
        <v>0.18888414551320332</v>
      </c>
      <c r="BD378">
        <f t="shared" si="540"/>
        <v>2.272571730809702E-3</v>
      </c>
      <c r="BE378">
        <f t="shared" si="541"/>
        <v>0.23835023126136179</v>
      </c>
      <c r="BF378">
        <f t="shared" si="542"/>
        <v>0.97737000750458236</v>
      </c>
      <c r="BG378">
        <f t="shared" si="543"/>
        <v>9.7506436721251956E-3</v>
      </c>
      <c r="BH378">
        <f>0</f>
        <v>0</v>
      </c>
      <c r="BI378">
        <f>0</f>
        <v>0</v>
      </c>
      <c r="BJ378">
        <f>0</f>
        <v>0</v>
      </c>
      <c r="BK378">
        <f>C378*(Parameters!$C$19+Parameters!$C$18/2)</f>
        <v>3.5747126053344651E-6</v>
      </c>
      <c r="BL378">
        <f t="shared" si="544"/>
        <v>0.97736933229804657</v>
      </c>
      <c r="BM378">
        <f t="shared" si="545"/>
        <v>9.7509230906572524E-3</v>
      </c>
      <c r="BN378">
        <f t="shared" si="546"/>
        <v>7.8165313664320085E-2</v>
      </c>
      <c r="BO378">
        <f t="shared" si="547"/>
        <v>0.18888414551320332</v>
      </c>
      <c r="BP378">
        <f t="shared" si="548"/>
        <v>2.272536875060857E-3</v>
      </c>
      <c r="BQ378">
        <f t="shared" si="549"/>
        <v>0.2383537250782477</v>
      </c>
      <c r="BR378">
        <f t="shared" si="550"/>
        <v>0.97737000750458236</v>
      </c>
      <c r="BS378">
        <f t="shared" si="551"/>
        <v>9.7506436721251956E-3</v>
      </c>
      <c r="BT378">
        <f>2*((((Parameters!$C$21)/((Parameters!$C$21)^2+(C378*Parameters!$C$20)^2)))/((((Parameters!$C$21)/((Parameters!$C$21)^2+(C378*Parameters!$C$20)^2)))^2+((-(C378*Parameters!$C$20)/((Parameters!$C$21)^2+(C378*Parameters!$C$20)^2)+C378*Parameters!$C$22))^2))</f>
        <v>4.000006179155776E-2</v>
      </c>
      <c r="BU378">
        <f>2*(-((-(C378*Parameters!$C$20)/((Parameters!$C$21)^2+(C378*Parameters!$C$20)^2)+C378*Parameters!$C$22))/((((Parameters!$C$21)/((Parameters!$C$21)^2+(C378*Parameters!$C$20)^2)))^2+((-(C378*Parameters!$C$20)/((Parameters!$C$21)^2+(C378*Parameters!$C$20)^2)+C378*Parameters!$C$22))^2))</f>
        <v>6.482150530920614</v>
      </c>
      <c r="BV378">
        <f>0</f>
        <v>0</v>
      </c>
      <c r="BW378">
        <f>0</f>
        <v>0</v>
      </c>
      <c r="BX378">
        <f t="shared" si="552"/>
        <v>0.97736933229804657</v>
      </c>
      <c r="BY378">
        <f t="shared" si="553"/>
        <v>9.7509230906572524E-3</v>
      </c>
      <c r="BZ378">
        <f t="shared" si="554"/>
        <v>5.4053196060345518E-2</v>
      </c>
      <c r="CA378">
        <f t="shared" si="555"/>
        <v>6.524729319300663</v>
      </c>
      <c r="CB378">
        <f t="shared" si="556"/>
        <v>2.272536875060857E-3</v>
      </c>
      <c r="CC378">
        <f t="shared" si="557"/>
        <v>0.2383537250782477</v>
      </c>
      <c r="CD378">
        <f t="shared" si="558"/>
        <v>-0.56758381644286104</v>
      </c>
      <c r="CE378">
        <f t="shared" si="559"/>
        <v>3.4015733514715485E-2</v>
      </c>
      <c r="CF378">
        <f>0</f>
        <v>0</v>
      </c>
      <c r="CG378">
        <f>0</f>
        <v>0</v>
      </c>
      <c r="CH378">
        <f>(((Parameters!$C$25))/(((Parameters!$C$25))^2+((C378*Parameters!$C$24-1/(C378*Parameters!$C$23)))^2))+(((Parameters!$C$29+Parameters!$C$28))/(((Parameters!$C$29+Parameters!$C$28))^2+((C378*Parameters!$C$27-1/(C378*Parameters!$C$26)))^2))</f>
        <v>6.7810793926239036E-3</v>
      </c>
      <c r="CI378">
        <f>(-((C378*Parameters!$C$24-1/(C378*Parameters!$C$23)))/(((Parameters!$C$25))^2+((C378*Parameters!$C$24-1/(C378*Parameters!$C$23)))^2))+(-((C378*Parameters!$C$27-1/(C378*Parameters!$C$26)))/(((Parameters!$C$29+Parameters!$C$28))^2+((C378*Parameters!$C$27-1/(C378*Parameters!$C$26)))^2))</f>
        <v>4.2525254625217002E-2</v>
      </c>
      <c r="CJ378">
        <f t="shared" si="560"/>
        <v>0.70027009564807741</v>
      </c>
      <c r="CK378">
        <f t="shared" si="561"/>
        <v>5.6294256545988935E-2</v>
      </c>
      <c r="CL378">
        <f t="shared" si="562"/>
        <v>5.4053196060345518E-2</v>
      </c>
      <c r="CM378">
        <f t="shared" si="563"/>
        <v>6.524729319300663</v>
      </c>
      <c r="CN378">
        <f t="shared" si="564"/>
        <v>-3.0228217751834601E-3</v>
      </c>
      <c r="CO378">
        <f t="shared" si="565"/>
        <v>0.21444774215242424</v>
      </c>
      <c r="CP378">
        <f t="shared" si="566"/>
        <v>-0.56758381644286104</v>
      </c>
      <c r="CQ378">
        <f t="shared" si="567"/>
        <v>3.4015733514715485E-2</v>
      </c>
      <c r="CR378">
        <f>2*((((Parameters!$C$31)/((Parameters!$C$31)^2+(C378*Parameters!$C$30)^2)))/((((Parameters!$C$31)/((Parameters!$C$31)^2+(C378*Parameters!$C$30)^2)))^2+((-(C378*Parameters!$C$30)/((Parameters!$C$31)^2+(C378*Parameters!$C$30)^2)+C378*Parameters!$C$32))^2))</f>
        <v>4.0000029987061619E-2</v>
      </c>
      <c r="CS378">
        <f>2*(-((-(C378*Parameters!$C$30)/((Parameters!$C$31)^2+(C378*Parameters!$C$30)^2)+C378*Parameters!$C$32))/((((Parameters!$C$31)/((Parameters!$C$31)^2+(C378*Parameters!$C$30)^2)))^2+((-(C378*Parameters!$C$30)/((Parameters!$C$31)^2+(C378*Parameters!$C$30)^2)+C378*Parameters!$C$32))^2))</f>
        <v>3.1457482716498553</v>
      </c>
      <c r="CT378">
        <f>0</f>
        <v>0</v>
      </c>
      <c r="CU378">
        <f>0</f>
        <v>0</v>
      </c>
      <c r="CV378">
        <f t="shared" si="568"/>
        <v>0.70027009564807741</v>
      </c>
      <c r="CW378">
        <f t="shared" si="569"/>
        <v>5.6294256545988935E-2</v>
      </c>
      <c r="CX378">
        <f t="shared" si="570"/>
        <v>-9.5023539348047137E-2</v>
      </c>
      <c r="CY378">
        <f t="shared" si="571"/>
        <v>8.7298545343236214</v>
      </c>
      <c r="CZ378">
        <f t="shared" si="572"/>
        <v>-3.0228217751834601E-3</v>
      </c>
      <c r="DA378">
        <f t="shared" si="573"/>
        <v>0.21444774215242424</v>
      </c>
      <c r="DB378">
        <f t="shared" si="574"/>
        <v>-1.2423033436397164</v>
      </c>
      <c r="DC378">
        <f t="shared" si="575"/>
        <v>3.3084613256681196E-2</v>
      </c>
      <c r="DD378">
        <f>0</f>
        <v>0</v>
      </c>
      <c r="DE378">
        <f>0</f>
        <v>0</v>
      </c>
      <c r="DF378">
        <f>(((Parameters!$C$35))/(((Parameters!$C$35))^2+((C378*Parameters!$C$34-1/(C378*Parameters!$C$33)))^2))+(((Parameters!$C$39+Parameters!$C$38))/(((Parameters!$C$39+Parameters!$C$38))^2+((C378*Parameters!$C$37-1/(C378*Parameters!$C$36)))^2))</f>
        <v>6.7810793926239036E-3</v>
      </c>
      <c r="DG378">
        <f>(-((C378*Parameters!$C$34-1/(C378*Parameters!$C$33)))/(((Parameters!$C$35))^2+((C378*Parameters!$C$34-1/(C378*Parameters!$C$33)))^2))+(-((C378*Parameters!$C$37-1/(C378*Parameters!$C$36)))/(((Parameters!$C$39+Parameters!$C$38))^2+((C378*Parameters!$C$37-1/(C378*Parameters!$C$36)))^2))</f>
        <v>4.2525254625217002E-2</v>
      </c>
      <c r="DH378">
        <f t="shared" si="576"/>
        <v>0.32838644657037297</v>
      </c>
      <c r="DI378">
        <f t="shared" si="577"/>
        <v>0.11145119302313017</v>
      </c>
      <c r="DJ378">
        <f t="shared" si="578"/>
        <v>-9.5023539348047137E-2</v>
      </c>
      <c r="DK378">
        <f t="shared" si="579"/>
        <v>8.7298545343236214</v>
      </c>
      <c r="DL378">
        <f t="shared" si="580"/>
        <v>-1.2853910981043709E-2</v>
      </c>
      <c r="DM378">
        <f t="shared" si="581"/>
        <v>0.16184282553155466</v>
      </c>
      <c r="DN378">
        <f t="shared" si="582"/>
        <v>-1.2423033436397164</v>
      </c>
      <c r="DO378">
        <f t="shared" si="583"/>
        <v>3.3084613256681196E-2</v>
      </c>
      <c r="DP378">
        <f>2*((((Parameters!$C$41)/((Parameters!$C$41)^2+(C378*(Parameters!$C$40*(1-Parameters!$C$42)))^2)))/((((Parameters!$C$41)/((Parameters!$C$41)^2+(C378*(Parameters!$C$40*(1-Parameters!$C$42)))^2)))^2+((-(C378*(Parameters!$C$40*(1-Parameters!$C$42)))/((Parameters!$C$41)^2+(C378*(Parameters!$C$40*(1-Parameters!$C$42)))^2)+C378*Parameters!$C$43))^2))</f>
        <v>0.20000001363047548</v>
      </c>
      <c r="DQ378">
        <f>2*(-((-(C378*(Parameters!$C$40*(1-Parameters!$C$42)))/((Parameters!$C$41)^2+(C378*(Parameters!$C$40*(1-Parameters!$C$42)))^2)+C378*Parameters!$C$43))/((((Parameters!$C$41)/((Parameters!$C$41)^2+(C378*(Parameters!$C$40*(1-Parameters!$C$42)))^2)))^2+((-(C378*(Parameters!$C$40*(1-Parameters!$C$42)))/((Parameters!$C$41)^2+(C378*(Parameters!$C$40*(1-Parameters!$C$42)))^2)+C378*Parameters!$C$43))^2))</f>
        <v>0.28597701340547987</v>
      </c>
      <c r="DR378">
        <f>0</f>
        <v>0</v>
      </c>
      <c r="DS378">
        <f>0</f>
        <v>0</v>
      </c>
      <c r="DT378">
        <f t="shared" si="584"/>
        <v>0.32838644657037297</v>
      </c>
      <c r="DU378">
        <f t="shared" si="585"/>
        <v>0.11145119302313017</v>
      </c>
      <c r="DV378">
        <f t="shared" si="586"/>
        <v>-6.1218724879141546E-2</v>
      </c>
      <c r="DW378">
        <f t="shared" si="587"/>
        <v>8.8460557496804135</v>
      </c>
      <c r="DX378">
        <f t="shared" si="588"/>
        <v>-1.2853910981043709E-2</v>
      </c>
      <c r="DY378">
        <f t="shared" si="589"/>
        <v>0.16184282553155466</v>
      </c>
      <c r="DZ378">
        <f t="shared" si="590"/>
        <v>-1.2911574538977482</v>
      </c>
      <c r="EA378">
        <f t="shared" si="591"/>
        <v>6.177725749604801E-2</v>
      </c>
      <c r="EB378">
        <f>0</f>
        <v>0</v>
      </c>
      <c r="EC378">
        <f>0</f>
        <v>0</v>
      </c>
      <c r="ED378">
        <f>0</f>
        <v>0</v>
      </c>
      <c r="EE378">
        <f>C378*Parameters!$C$44</f>
        <v>4.7662834737792862E-7</v>
      </c>
      <c r="EF378">
        <f t="shared" si="592"/>
        <v>0.32838223028944019</v>
      </c>
      <c r="EG378">
        <f t="shared" si="593"/>
        <v>0.1114511638445505</v>
      </c>
      <c r="EH378">
        <f t="shared" si="594"/>
        <v>-6.1218724879141546E-2</v>
      </c>
      <c r="EI378">
        <f t="shared" si="595"/>
        <v>8.8460557496804135</v>
      </c>
      <c r="EJ378">
        <f t="shared" si="596"/>
        <v>-1.2853940425835856E-2</v>
      </c>
      <c r="EK378">
        <f t="shared" si="597"/>
        <v>0.16184221012931121</v>
      </c>
      <c r="EL378">
        <f t="shared" si="598"/>
        <v>-1.2911574538977482</v>
      </c>
      <c r="EM378">
        <f t="shared" si="599"/>
        <v>6.177725749604801E-2</v>
      </c>
      <c r="EN378">
        <f>0</f>
        <v>0</v>
      </c>
      <c r="EO378">
        <f>0</f>
        <v>0</v>
      </c>
      <c r="EP378">
        <f>(((2*Parameters!$C$47))/(((2*Parameters!$C$47))^2+((2*(C378*Parameters!$C$46-1/(C378*Parameters!$C$45))))^2))</f>
        <v>1.09952508447739E-10</v>
      </c>
      <c r="EQ378">
        <f>(-((2*(C378*Parameters!$C$46-1/(C378*Parameters!$C$45))))/(((2*Parameters!$C$47))^2+((2*(C378*Parameters!$C$46-1/(C378*Parameters!$C$45))))^2))</f>
        <v>5.2429120831665537E-5</v>
      </c>
      <c r="ER378">
        <f t="shared" si="600"/>
        <v>0.32791843935692538</v>
      </c>
      <c r="ES378">
        <f t="shared" si="601"/>
        <v>0.11144795517327268</v>
      </c>
      <c r="ET378">
        <f t="shared" si="602"/>
        <v>-6.1218724879141546E-2</v>
      </c>
      <c r="EU378">
        <f t="shared" si="603"/>
        <v>8.8460557496804135</v>
      </c>
      <c r="EV378">
        <f t="shared" si="604"/>
        <v>-1.2857179495099767E-2</v>
      </c>
      <c r="EW378">
        <f t="shared" si="605"/>
        <v>0.16177451588594066</v>
      </c>
      <c r="EX378">
        <f t="shared" si="606"/>
        <v>-1.2911574538977482</v>
      </c>
      <c r="EY378">
        <f t="shared" si="607"/>
        <v>6.177725749604801E-2</v>
      </c>
      <c r="EZ378">
        <f>(ER378+ET378/Parameters!$C$6+Parameters!$C$7*(EV378+EX378/Parameters!$C$6))</f>
        <v>0.32578909240460741</v>
      </c>
      <c r="FA378">
        <f>(ES378+EU378/Parameters!$C$6+Parameters!$C$7*(EW378+EY378/Parameters!$C$6))</f>
        <v>0.4191368508143305</v>
      </c>
      <c r="FB378">
        <f t="shared" si="608"/>
        <v>5.5003707753527129</v>
      </c>
      <c r="FC378">
        <f t="shared" si="609"/>
        <v>1.8837294987042181</v>
      </c>
      <c r="FD378">
        <f>(ER378+ET378/Parameters!$C$6+Parameters!$C$8*(EV378+EX378/Parameters!$C$6))</f>
        <v>-2.5625611065203779</v>
      </c>
      <c r="FE378">
        <f>(ES378+EU378/Parameters!$C$6+Parameters!$C$8*(EW378+EY378/Parameters!$C$6))</f>
        <v>8.6153013538001417</v>
      </c>
      <c r="FF378">
        <f t="shared" si="610"/>
        <v>-19.073583437349928</v>
      </c>
      <c r="FG378">
        <f t="shared" si="611"/>
        <v>0.11125533048174416</v>
      </c>
    </row>
    <row r="379" spans="1:163" x14ac:dyDescent="0.15">
      <c r="A379">
        <f>Parameters!$C$2*(Parameters!$C$3/Parameters!$C$2)^((ROW()-2)/(Parameters!$C$4-1))</f>
        <v>7673.614893618188</v>
      </c>
      <c r="B379">
        <f t="shared" si="510"/>
        <v>3.8849999999999998</v>
      </c>
      <c r="C379">
        <f t="shared" si="511"/>
        <v>48214.74435253624</v>
      </c>
      <c r="D379">
        <f>1</f>
        <v>1</v>
      </c>
      <c r="E379">
        <f>0</f>
        <v>0</v>
      </c>
      <c r="F379">
        <f>0</f>
        <v>0</v>
      </c>
      <c r="G379">
        <f>0</f>
        <v>0</v>
      </c>
      <c r="H379">
        <f>0</f>
        <v>0</v>
      </c>
      <c r="I379">
        <f>0</f>
        <v>0</v>
      </c>
      <c r="J379">
        <f>1</f>
        <v>1</v>
      </c>
      <c r="K379">
        <f>0</f>
        <v>0</v>
      </c>
      <c r="L379">
        <f>2*Parameters!$C$10</f>
        <v>0.04</v>
      </c>
      <c r="M379">
        <f>2*C379*Parameters!$C$9</f>
        <v>9.642948870507248E-2</v>
      </c>
      <c r="N379">
        <f>0</f>
        <v>0</v>
      </c>
      <c r="O379">
        <f>0</f>
        <v>0</v>
      </c>
      <c r="P379">
        <f t="shared" si="512"/>
        <v>1</v>
      </c>
      <c r="Q379">
        <f t="shared" si="513"/>
        <v>0</v>
      </c>
      <c r="R379">
        <f t="shared" si="514"/>
        <v>0.04</v>
      </c>
      <c r="S379">
        <f t="shared" si="515"/>
        <v>9.642948870507248E-2</v>
      </c>
      <c r="T379">
        <f t="shared" si="516"/>
        <v>0</v>
      </c>
      <c r="U379">
        <f t="shared" si="517"/>
        <v>0</v>
      </c>
      <c r="V379">
        <f t="shared" si="518"/>
        <v>1</v>
      </c>
      <c r="W379">
        <f t="shared" si="519"/>
        <v>0</v>
      </c>
      <c r="X379">
        <f>0</f>
        <v>0</v>
      </c>
      <c r="Y379">
        <f>0</f>
        <v>0</v>
      </c>
      <c r="Z379">
        <f>0</f>
        <v>0</v>
      </c>
      <c r="AA379">
        <f>C379*(Parameters!$C$12+Parameters!$C$11/2)</f>
        <v>3.616105826440218E-6</v>
      </c>
      <c r="AB379">
        <f t="shared" si="520"/>
        <v>0.99999965130076407</v>
      </c>
      <c r="AC379">
        <f t="shared" si="521"/>
        <v>1.4464423305760873E-7</v>
      </c>
      <c r="AD379">
        <f t="shared" si="522"/>
        <v>0.04</v>
      </c>
      <c r="AE379">
        <f t="shared" si="523"/>
        <v>9.642948870507248E-2</v>
      </c>
      <c r="AF379">
        <f t="shared" si="524"/>
        <v>0</v>
      </c>
      <c r="AG379">
        <f t="shared" si="525"/>
        <v>3.616105826440218E-6</v>
      </c>
      <c r="AH379">
        <f t="shared" si="526"/>
        <v>1</v>
      </c>
      <c r="AI379">
        <f t="shared" si="527"/>
        <v>0</v>
      </c>
      <c r="AJ379">
        <f>0</f>
        <v>0</v>
      </c>
      <c r="AK379">
        <f>0</f>
        <v>0</v>
      </c>
      <c r="AL379">
        <f>(((2*Parameters!$C$15))/(((2*Parameters!$C$15))^2+((2*(C379*Parameters!$C$14-1/(C379*Parameters!$C$13))))^2))</f>
        <v>2.325526417211629E-3</v>
      </c>
      <c r="AM379">
        <f>(-((2*(C379*Parameters!$C$14-1/(C379*Parameters!$C$13))))/(((2*Parameters!$C$15))^2+((2*(C379*Parameters!$C$14-1/(C379*Parameters!$C$13))))^2))</f>
        <v>0.24110734612859389</v>
      </c>
      <c r="AN379">
        <f t="shared" si="528"/>
        <v>0.97684281424723529</v>
      </c>
      <c r="AO379">
        <f t="shared" si="529"/>
        <v>9.8686878127586704E-3</v>
      </c>
      <c r="AP379">
        <f t="shared" si="530"/>
        <v>0.04</v>
      </c>
      <c r="AQ379">
        <f t="shared" si="531"/>
        <v>9.642948870507248E-2</v>
      </c>
      <c r="AR379">
        <f t="shared" si="532"/>
        <v>2.325526417211629E-3</v>
      </c>
      <c r="AS379">
        <f t="shared" si="533"/>
        <v>0.24111096223442033</v>
      </c>
      <c r="AT379">
        <f t="shared" si="534"/>
        <v>1</v>
      </c>
      <c r="AU379">
        <f t="shared" si="535"/>
        <v>0</v>
      </c>
      <c r="AV379">
        <f>2*Parameters!$C$17</f>
        <v>0.04</v>
      </c>
      <c r="AW379">
        <f>2*C379*Parameters!$C$16</f>
        <v>9.642948870507248E-2</v>
      </c>
      <c r="AX379">
        <f>0</f>
        <v>0</v>
      </c>
      <c r="AY379">
        <f>0</f>
        <v>0</v>
      </c>
      <c r="AZ379">
        <f t="shared" si="536"/>
        <v>0.97684281424723529</v>
      </c>
      <c r="BA379">
        <f t="shared" si="537"/>
        <v>9.8686878127586704E-3</v>
      </c>
      <c r="BB379">
        <f t="shared" si="538"/>
        <v>7.812208004991511E-2</v>
      </c>
      <c r="BC379">
        <f t="shared" si="539"/>
        <v>0.19102068934066779</v>
      </c>
      <c r="BD379">
        <f t="shared" si="540"/>
        <v>2.325526417211629E-3</v>
      </c>
      <c r="BE379">
        <f t="shared" si="541"/>
        <v>0.24111096223442033</v>
      </c>
      <c r="BF379">
        <f t="shared" si="542"/>
        <v>0.97684281424723529</v>
      </c>
      <c r="BG379">
        <f t="shared" si="543"/>
        <v>9.8686878127586704E-3</v>
      </c>
      <c r="BH379">
        <f>0</f>
        <v>0</v>
      </c>
      <c r="BI379">
        <f>0</f>
        <v>0</v>
      </c>
      <c r="BJ379">
        <f>0</f>
        <v>0</v>
      </c>
      <c r="BK379">
        <f>C379*(Parameters!$C$19+Parameters!$C$18/2)</f>
        <v>3.616105826440218E-6</v>
      </c>
      <c r="BL379">
        <f t="shared" si="544"/>
        <v>0.97684212349620758</v>
      </c>
      <c r="BM379">
        <f t="shared" si="545"/>
        <v>9.8689703104675123E-3</v>
      </c>
      <c r="BN379">
        <f t="shared" si="546"/>
        <v>7.812208004991511E-2</v>
      </c>
      <c r="BO379">
        <f t="shared" si="547"/>
        <v>0.19102068934066779</v>
      </c>
      <c r="BP379">
        <f t="shared" si="548"/>
        <v>2.32549073099213E-3</v>
      </c>
      <c r="BQ379">
        <f t="shared" si="549"/>
        <v>0.24111449460141243</v>
      </c>
      <c r="BR379">
        <f t="shared" si="550"/>
        <v>0.97684281424723529</v>
      </c>
      <c r="BS379">
        <f t="shared" si="551"/>
        <v>9.8686878127586704E-3</v>
      </c>
      <c r="BT379">
        <f>2*((((Parameters!$C$21)/((Parameters!$C$21)^2+(C379*Parameters!$C$20)^2)))/((((Parameters!$C$21)/((Parameters!$C$21)^2+(C379*Parameters!$C$20)^2)))^2+((-(C379*Parameters!$C$20)/((Parameters!$C$21)^2+(C379*Parameters!$C$20)^2)+C379*Parameters!$C$22))^2))</f>
        <v>4.0000063230869749E-2</v>
      </c>
      <c r="BU379">
        <f>2*(-((-(C379*Parameters!$C$20)/((Parameters!$C$21)^2+(C379*Parameters!$C$20)^2)+C379*Parameters!$C$22))/((((Parameters!$C$21)/((Parameters!$C$21)^2+(C379*Parameters!$C$20)^2)))^2+((-(C379*Parameters!$C$20)/((Parameters!$C$21)^2+(C379*Parameters!$C$20)^2)+C379*Parameters!$C$22))^2))</f>
        <v>6.5572104144723955</v>
      </c>
      <c r="BV379">
        <f>0</f>
        <v>0</v>
      </c>
      <c r="BW379">
        <f>0</f>
        <v>0</v>
      </c>
      <c r="BX379">
        <f t="shared" si="552"/>
        <v>0.97684212349620758</v>
      </c>
      <c r="BY379">
        <f t="shared" si="553"/>
        <v>9.8689703104675123E-3</v>
      </c>
      <c r="BZ379">
        <f t="shared" si="554"/>
        <v>5.248291185642405E-2</v>
      </c>
      <c r="CA379">
        <f t="shared" si="555"/>
        <v>6.5967747942617727</v>
      </c>
      <c r="CB379">
        <f t="shared" si="556"/>
        <v>2.32549073099213E-3</v>
      </c>
      <c r="CC379">
        <f t="shared" si="557"/>
        <v>0.24111449460141243</v>
      </c>
      <c r="CD379">
        <f t="shared" si="558"/>
        <v>-0.60410264105711209</v>
      </c>
      <c r="CE379">
        <f t="shared" si="559"/>
        <v>3.4762014882714992E-2</v>
      </c>
      <c r="CF379">
        <f>0</f>
        <v>0</v>
      </c>
      <c r="CG379">
        <f>0</f>
        <v>0</v>
      </c>
      <c r="CH379">
        <f>(((Parameters!$C$25))/(((Parameters!$C$25))^2+((C379*Parameters!$C$24-1/(C379*Parameters!$C$23)))^2))+(((Parameters!$C$29+Parameters!$C$28))/(((Parameters!$C$29+Parameters!$C$28))^2+((C379*Parameters!$C$27-1/(C379*Parameters!$C$26)))^2))</f>
        <v>6.9226592067372864E-3</v>
      </c>
      <c r="CI379">
        <f>(-((C379*Parameters!$C$24-1/(C379*Parameters!$C$23)))/(((Parameters!$C$25))^2+((C379*Parameters!$C$24-1/(C379*Parameters!$C$23)))^2))+(-((C379*Parameters!$C$27-1/(C379*Parameters!$C$26)))/(((Parameters!$C$29+Parameters!$C$28))^2+((C379*Parameters!$C$27-1/(C379*Parameters!$C$26)))^2))</f>
        <v>4.2969574388149127E-2</v>
      </c>
      <c r="CJ379">
        <f t="shared" si="560"/>
        <v>0.69374483956526845</v>
      </c>
      <c r="CK379">
        <f t="shared" si="561"/>
        <v>5.7791362459857533E-2</v>
      </c>
      <c r="CL379">
        <f t="shared" si="562"/>
        <v>5.248291185642405E-2</v>
      </c>
      <c r="CM379">
        <f t="shared" si="563"/>
        <v>6.5967747942617727</v>
      </c>
      <c r="CN379">
        <f t="shared" si="564"/>
        <v>-3.3502149633209662E-3</v>
      </c>
      <c r="CO379">
        <f t="shared" si="565"/>
        <v>0.2153971068108041</v>
      </c>
      <c r="CP379">
        <f t="shared" si="566"/>
        <v>-0.60410264105711209</v>
      </c>
      <c r="CQ379">
        <f t="shared" si="567"/>
        <v>3.4762014882714992E-2</v>
      </c>
      <c r="CR379">
        <f>2*((((Parameters!$C$31)/((Parameters!$C$31)^2+(C379*Parameters!$C$30)^2)))/((((Parameters!$C$31)/((Parameters!$C$31)^2+(C379*Parameters!$C$30)^2)))^2+((-(C379*Parameters!$C$30)/((Parameters!$C$31)^2+(C379*Parameters!$C$30)^2)+C379*Parameters!$C$32))^2))</f>
        <v>4.0000030685550407E-2</v>
      </c>
      <c r="CS379">
        <f>2*(-((-(C379*Parameters!$C$30)/((Parameters!$C$31)^2+(C379*Parameters!$C$30)^2)+C379*Parameters!$C$32))/((((Parameters!$C$31)/((Parameters!$C$31)^2+(C379*Parameters!$C$30)^2)))^2+((-(C379*Parameters!$C$30)/((Parameters!$C$31)^2+(C379*Parameters!$C$30)^2)+C379*Parameters!$C$32))^2))</f>
        <v>3.1821743476584725</v>
      </c>
      <c r="CT379">
        <f>0</f>
        <v>0</v>
      </c>
      <c r="CU379">
        <f>0</f>
        <v>0</v>
      </c>
      <c r="CV379">
        <f t="shared" si="568"/>
        <v>0.69374483956526845</v>
      </c>
      <c r="CW379">
        <f t="shared" si="569"/>
        <v>5.7791362459857533E-2</v>
      </c>
      <c r="CX379">
        <f t="shared" si="570"/>
        <v>-0.10366946440901445</v>
      </c>
      <c r="CY379">
        <f t="shared" si="571"/>
        <v>8.8067034828185662</v>
      </c>
      <c r="CZ379">
        <f t="shared" si="572"/>
        <v>-3.3502149633209662E-3</v>
      </c>
      <c r="DA379">
        <f t="shared" si="573"/>
        <v>0.2153971068108041</v>
      </c>
      <c r="DB379">
        <f t="shared" si="574"/>
        <v>-1.2896677976116409</v>
      </c>
      <c r="DC379">
        <f t="shared" si="575"/>
        <v>3.271693764930439E-2</v>
      </c>
      <c r="DD379">
        <f>0</f>
        <v>0</v>
      </c>
      <c r="DE379">
        <f>0</f>
        <v>0</v>
      </c>
      <c r="DF379">
        <f>(((Parameters!$C$35))/(((Parameters!$C$35))^2+((C379*Parameters!$C$34-1/(C379*Parameters!$C$33)))^2))+(((Parameters!$C$39+Parameters!$C$38))/(((Parameters!$C$39+Parameters!$C$38))^2+((C379*Parameters!$C$37-1/(C379*Parameters!$C$36)))^2))</f>
        <v>6.9226592067372864E-3</v>
      </c>
      <c r="DG379">
        <f>(-((C379*Parameters!$C$34-1/(C379*Parameters!$C$33)))/(((Parameters!$C$35))^2+((C379*Parameters!$C$34-1/(C379*Parameters!$C$33)))^2))+(-((C379*Parameters!$C$37-1/(C379*Parameters!$C$36)))/(((Parameters!$C$39+Parameters!$C$38))^2+((C379*Parameters!$C$37-1/(C379*Parameters!$C$36)))^2))</f>
        <v>4.2969574388149127E-2</v>
      </c>
      <c r="DH379">
        <f t="shared" si="576"/>
        <v>0.31460687077367544</v>
      </c>
      <c r="DI379">
        <f t="shared" si="577"/>
        <v>0.11430253664349407</v>
      </c>
      <c r="DJ379">
        <f t="shared" si="578"/>
        <v>-0.10366946440901445</v>
      </c>
      <c r="DK379">
        <f t="shared" si="579"/>
        <v>8.8067034828185662</v>
      </c>
      <c r="DL379">
        <f t="shared" si="580"/>
        <v>-1.3683978502164013E-2</v>
      </c>
      <c r="DM379">
        <f t="shared" si="581"/>
        <v>0.16020711865496443</v>
      </c>
      <c r="DN379">
        <f t="shared" si="582"/>
        <v>-1.2896677976116409</v>
      </c>
      <c r="DO379">
        <f t="shared" si="583"/>
        <v>3.271693764930439E-2</v>
      </c>
      <c r="DP379">
        <f>2*((((Parameters!$C$41)/((Parameters!$C$41)^2+(C379*(Parameters!$C$40*(1-Parameters!$C$42)))^2)))/((((Parameters!$C$41)/((Parameters!$C$41)^2+(C379*(Parameters!$C$40*(1-Parameters!$C$42)))^2)))^2+((-(C379*(Parameters!$C$40*(1-Parameters!$C$42)))/((Parameters!$C$41)^2+(C379*(Parameters!$C$40*(1-Parameters!$C$42)))^2)+C379*Parameters!$C$43))^2))</f>
        <v>0.20000001394797004</v>
      </c>
      <c r="DQ379">
        <f>2*(-((-(C379*(Parameters!$C$40*(1-Parameters!$C$42)))/((Parameters!$C$41)^2+(C379*(Parameters!$C$40*(1-Parameters!$C$42)))^2)+C379*Parameters!$C$43))/((((Parameters!$C$41)/((Parameters!$C$41)^2+(C379*(Parameters!$C$40*(1-Parameters!$C$42)))^2)))^2+((-(C379*(Parameters!$C$40*(1-Parameters!$C$42)))/((Parameters!$C$41)^2+(C379*(Parameters!$C$40*(1-Parameters!$C$42)))^2)+C379*Parameters!$C$43))^2))</f>
        <v>0.28928847138120978</v>
      </c>
      <c r="DR379">
        <f>0</f>
        <v>0</v>
      </c>
      <c r="DS379">
        <f>0</f>
        <v>0</v>
      </c>
      <c r="DT379">
        <f t="shared" si="584"/>
        <v>0.31460687077367544</v>
      </c>
      <c r="DU379">
        <f t="shared" si="585"/>
        <v>0.11430253664349407</v>
      </c>
      <c r="DV379">
        <f t="shared" si="586"/>
        <v>-7.3814491966743279E-2</v>
      </c>
      <c r="DW379">
        <f t="shared" si="587"/>
        <v>8.9205761324736947</v>
      </c>
      <c r="DX379">
        <f t="shared" si="588"/>
        <v>-1.3683978502164013E-2</v>
      </c>
      <c r="DY379">
        <f t="shared" si="589"/>
        <v>0.16020711865496443</v>
      </c>
      <c r="DZ379">
        <f t="shared" si="590"/>
        <v>-1.3387506659630202</v>
      </c>
      <c r="EA379">
        <f t="shared" si="591"/>
        <v>6.0799746391556997E-2</v>
      </c>
      <c r="EB379">
        <f>0</f>
        <v>0</v>
      </c>
      <c r="EC379">
        <f>0</f>
        <v>0</v>
      </c>
      <c r="ED379">
        <f>0</f>
        <v>0</v>
      </c>
      <c r="EE379">
        <f>C379*Parameters!$C$44</f>
        <v>4.8214744352536239E-7</v>
      </c>
      <c r="EF379">
        <f t="shared" si="592"/>
        <v>0.31460256974069839</v>
      </c>
      <c r="EG379">
        <f t="shared" si="593"/>
        <v>0.11430250105402548</v>
      </c>
      <c r="EH379">
        <f t="shared" si="594"/>
        <v>-7.3814491966743279E-2</v>
      </c>
      <c r="EI379">
        <f t="shared" si="595"/>
        <v>8.9205761324736947</v>
      </c>
      <c r="EJ379">
        <f t="shared" si="596"/>
        <v>-1.3684007816606303E-2</v>
      </c>
      <c r="EK379">
        <f t="shared" si="597"/>
        <v>0.16020647317975331</v>
      </c>
      <c r="EL379">
        <f t="shared" si="598"/>
        <v>-1.3387506659630202</v>
      </c>
      <c r="EM379">
        <f t="shared" si="599"/>
        <v>6.0799746391556997E-2</v>
      </c>
      <c r="EN379">
        <f>0</f>
        <v>0</v>
      </c>
      <c r="EO379">
        <f>0</f>
        <v>0</v>
      </c>
      <c r="EP379">
        <f>(((2*Parameters!$C$47))/(((2*Parameters!$C$47))^2+((2*(C379*Parameters!$C$46-1/(C379*Parameters!$C$45))))^2))</f>
        <v>1.1251363164021497E-10</v>
      </c>
      <c r="EQ379">
        <f>(-((2*(C379*Parameters!$C$46-1/(C379*Parameters!$C$45))))/(((2*Parameters!$C$47))^2+((2*(C379*Parameters!$C$46-1/(C379*Parameters!$C$45))))^2))</f>
        <v>5.3036221499959018E-5</v>
      </c>
      <c r="ER379">
        <f t="shared" si="600"/>
        <v>0.31412945608072412</v>
      </c>
      <c r="ES379">
        <f t="shared" si="601"/>
        <v>0.11429858721596603</v>
      </c>
      <c r="ET379">
        <f t="shared" si="602"/>
        <v>-7.3814491966743279E-2</v>
      </c>
      <c r="EU379">
        <f t="shared" si="603"/>
        <v>8.9205761324736947</v>
      </c>
      <c r="EV379">
        <f t="shared" si="604"/>
        <v>-1.3687232556050767E-2</v>
      </c>
      <c r="EW379">
        <f t="shared" si="605"/>
        <v>0.1601354709097409</v>
      </c>
      <c r="EX379">
        <f t="shared" si="606"/>
        <v>-1.3387506659630202</v>
      </c>
      <c r="EY379">
        <f t="shared" si="607"/>
        <v>6.0799746391556997E-2</v>
      </c>
      <c r="EZ379">
        <f>(ER379+ET379/Parameters!$C$6+Parameters!$C$7*(EV379+EX379/Parameters!$C$6))</f>
        <v>0.3115619954905765</v>
      </c>
      <c r="FA379">
        <f>(ES379+EU379/Parameters!$C$6+Parameters!$C$7*(EW379+EY379/Parameters!$C$6))</f>
        <v>0.42457949617157281</v>
      </c>
      <c r="FB379">
        <f t="shared" si="608"/>
        <v>5.5698964099475479</v>
      </c>
      <c r="FC379">
        <f t="shared" si="609"/>
        <v>1.8988681955979936</v>
      </c>
      <c r="FD379">
        <f>(ER379+ET379/Parameters!$C$6+Parameters!$C$8*(EV379+EX379/Parameters!$C$6))</f>
        <v>-2.7010616600737363</v>
      </c>
      <c r="FE379">
        <f>(ES379+EU379/Parameters!$C$6+Parameters!$C$8*(EW379+EY379/Parameters!$C$6))</f>
        <v>8.5370917310352379</v>
      </c>
      <c r="FF379">
        <f t="shared" si="610"/>
        <v>-19.040534275933197</v>
      </c>
      <c r="FG379">
        <f t="shared" si="611"/>
        <v>0.11167945507527315</v>
      </c>
    </row>
    <row r="380" spans="1:163" x14ac:dyDescent="0.15">
      <c r="A380">
        <f>Parameters!$C$2*(Parameters!$C$3/Parameters!$C$2)^((ROW()-2)/(Parameters!$C$4-1))</f>
        <v>7762.4711662869149</v>
      </c>
      <c r="B380">
        <f t="shared" si="510"/>
        <v>3.8899999999999997</v>
      </c>
      <c r="C380">
        <f t="shared" si="511"/>
        <v>48773.044779419128</v>
      </c>
      <c r="D380">
        <f>1</f>
        <v>1</v>
      </c>
      <c r="E380">
        <f>0</f>
        <v>0</v>
      </c>
      <c r="F380">
        <f>0</f>
        <v>0</v>
      </c>
      <c r="G380">
        <f>0</f>
        <v>0</v>
      </c>
      <c r="H380">
        <f>0</f>
        <v>0</v>
      </c>
      <c r="I380">
        <f>0</f>
        <v>0</v>
      </c>
      <c r="J380">
        <f>1</f>
        <v>1</v>
      </c>
      <c r="K380">
        <f>0</f>
        <v>0</v>
      </c>
      <c r="L380">
        <f>2*Parameters!$C$10</f>
        <v>0.04</v>
      </c>
      <c r="M380">
        <f>2*C380*Parameters!$C$9</f>
        <v>9.7546089558838256E-2</v>
      </c>
      <c r="N380">
        <f>0</f>
        <v>0</v>
      </c>
      <c r="O380">
        <f>0</f>
        <v>0</v>
      </c>
      <c r="P380">
        <f t="shared" si="512"/>
        <v>1</v>
      </c>
      <c r="Q380">
        <f t="shared" si="513"/>
        <v>0</v>
      </c>
      <c r="R380">
        <f t="shared" si="514"/>
        <v>0.04</v>
      </c>
      <c r="S380">
        <f t="shared" si="515"/>
        <v>9.7546089558838256E-2</v>
      </c>
      <c r="T380">
        <f t="shared" si="516"/>
        <v>0</v>
      </c>
      <c r="U380">
        <f t="shared" si="517"/>
        <v>0</v>
      </c>
      <c r="V380">
        <f t="shared" si="518"/>
        <v>1</v>
      </c>
      <c r="W380">
        <f t="shared" si="519"/>
        <v>0</v>
      </c>
      <c r="X380">
        <f>0</f>
        <v>0</v>
      </c>
      <c r="Y380">
        <f>0</f>
        <v>0</v>
      </c>
      <c r="Z380">
        <f>0</f>
        <v>0</v>
      </c>
      <c r="AA380">
        <f>C380*(Parameters!$C$12+Parameters!$C$11/2)</f>
        <v>3.6579783584564347E-6</v>
      </c>
      <c r="AB380">
        <f t="shared" si="520"/>
        <v>0.99999964317851542</v>
      </c>
      <c r="AC380">
        <f t="shared" si="521"/>
        <v>1.463191343382574E-7</v>
      </c>
      <c r="AD380">
        <f t="shared" si="522"/>
        <v>0.04</v>
      </c>
      <c r="AE380">
        <f t="shared" si="523"/>
        <v>9.7546089558838256E-2</v>
      </c>
      <c r="AF380">
        <f t="shared" si="524"/>
        <v>0</v>
      </c>
      <c r="AG380">
        <f t="shared" si="525"/>
        <v>3.6579783584564347E-6</v>
      </c>
      <c r="AH380">
        <f t="shared" si="526"/>
        <v>1</v>
      </c>
      <c r="AI380">
        <f t="shared" si="527"/>
        <v>0</v>
      </c>
      <c r="AJ380">
        <f>0</f>
        <v>0</v>
      </c>
      <c r="AK380">
        <f>0</f>
        <v>0</v>
      </c>
      <c r="AL380">
        <f>(((2*Parameters!$C$15))/(((2*Parameters!$C$15))^2+((2*(C380*Parameters!$C$14-1/(C380*Parameters!$C$13))))^2))</f>
        <v>2.3797155049206388E-3</v>
      </c>
      <c r="AM380">
        <f>(-((2*(C380*Parameters!$C$14-1/(C380*Parameters!$C$13))))/(((2*Parameters!$C$15))^2+((2*(C380*Parameters!$C$14-1/(C380*Parameters!$C$13))))^2))</f>
        <v>0.2439000298834168</v>
      </c>
      <c r="AN380">
        <f t="shared" si="528"/>
        <v>0.97630333764030108</v>
      </c>
      <c r="AO380">
        <f t="shared" si="529"/>
        <v>9.9882794562385548E-3</v>
      </c>
      <c r="AP380">
        <f t="shared" si="530"/>
        <v>0.04</v>
      </c>
      <c r="AQ380">
        <f t="shared" si="531"/>
        <v>9.7546089558838256E-2</v>
      </c>
      <c r="AR380">
        <f t="shared" si="532"/>
        <v>2.3797155049206388E-3</v>
      </c>
      <c r="AS380">
        <f t="shared" si="533"/>
        <v>0.24390368786177527</v>
      </c>
      <c r="AT380">
        <f t="shared" si="534"/>
        <v>1</v>
      </c>
      <c r="AU380">
        <f t="shared" si="535"/>
        <v>0</v>
      </c>
      <c r="AV380">
        <f>2*Parameters!$C$17</f>
        <v>0.04</v>
      </c>
      <c r="AW380">
        <f>2*C380*Parameters!$C$16</f>
        <v>9.7546089558838256E-2</v>
      </c>
      <c r="AX380">
        <f>0</f>
        <v>0</v>
      </c>
      <c r="AY380">
        <f>0</f>
        <v>0</v>
      </c>
      <c r="AZ380">
        <f t="shared" si="536"/>
        <v>0.97630333764030108</v>
      </c>
      <c r="BA380">
        <f t="shared" si="537"/>
        <v>9.9882794562385548E-3</v>
      </c>
      <c r="BB380">
        <f t="shared" si="538"/>
        <v>7.8077815903235093E-2</v>
      </c>
      <c r="BC380">
        <f t="shared" si="539"/>
        <v>0.1931801935471413</v>
      </c>
      <c r="BD380">
        <f t="shared" si="540"/>
        <v>2.3797155049206388E-3</v>
      </c>
      <c r="BE380">
        <f t="shared" si="541"/>
        <v>0.24390368786177527</v>
      </c>
      <c r="BF380">
        <f t="shared" si="542"/>
        <v>0.97630333764030108</v>
      </c>
      <c r="BG380">
        <f t="shared" si="543"/>
        <v>9.9882794562385548E-3</v>
      </c>
      <c r="BH380">
        <f>0</f>
        <v>0</v>
      </c>
      <c r="BI380">
        <f>0</f>
        <v>0</v>
      </c>
      <c r="BJ380">
        <f>0</f>
        <v>0</v>
      </c>
      <c r="BK380">
        <f>C380*(Parameters!$C$19+Parameters!$C$18/2)</f>
        <v>3.6579783584564347E-6</v>
      </c>
      <c r="BL380">
        <f t="shared" si="544"/>
        <v>0.97630263099133385</v>
      </c>
      <c r="BM380">
        <f t="shared" si="545"/>
        <v>9.9885650631994036E-3</v>
      </c>
      <c r="BN380">
        <f t="shared" si="546"/>
        <v>7.8077815903235093E-2</v>
      </c>
      <c r="BO380">
        <f t="shared" si="547"/>
        <v>0.1931801935471413</v>
      </c>
      <c r="BP380">
        <f t="shared" si="548"/>
        <v>2.3796789680105498E-3</v>
      </c>
      <c r="BQ380">
        <f t="shared" si="549"/>
        <v>0.24390725915825565</v>
      </c>
      <c r="BR380">
        <f t="shared" si="550"/>
        <v>0.97630333764030108</v>
      </c>
      <c r="BS380">
        <f t="shared" si="551"/>
        <v>9.9882794562385548E-3</v>
      </c>
      <c r="BT380">
        <f>2*((((Parameters!$C$21)/((Parameters!$C$21)^2+(C380*Parameters!$C$20)^2)))/((((Parameters!$C$21)/((Parameters!$C$21)^2+(C380*Parameters!$C$20)^2)))^2+((-(C380*Parameters!$C$20)/((Parameters!$C$21)^2+(C380*Parameters!$C$20)^2)+C380*Parameters!$C$22))^2))</f>
        <v>4.0000064703707705E-2</v>
      </c>
      <c r="BU380">
        <f>2*(-((-(C380*Parameters!$C$20)/((Parameters!$C$21)^2+(C380*Parameters!$C$20)^2)+C380*Parameters!$C$22))/((((Parameters!$C$21)/((Parameters!$C$21)^2+(C380*Parameters!$C$20)^2)))^2+((-(C380*Parameters!$C$20)/((Parameters!$C$21)^2+(C380*Parameters!$C$20)^2)+C380*Parameters!$C$22))^2))</f>
        <v>6.6331394546583562</v>
      </c>
      <c r="BV380">
        <f>0</f>
        <v>0</v>
      </c>
      <c r="BW380">
        <f>0</f>
        <v>0</v>
      </c>
      <c r="BX380">
        <f t="shared" si="552"/>
        <v>0.97630263099133385</v>
      </c>
      <c r="BY380">
        <f t="shared" si="553"/>
        <v>9.9885650631994036E-3</v>
      </c>
      <c r="BZ380">
        <f t="shared" si="554"/>
        <v>5.0874439297158514E-2</v>
      </c>
      <c r="CA380">
        <f t="shared" si="555"/>
        <v>6.6695312381113405</v>
      </c>
      <c r="CB380">
        <f t="shared" si="556"/>
        <v>2.3796789680105498E-3</v>
      </c>
      <c r="CC380">
        <f t="shared" si="557"/>
        <v>0.24390725915825565</v>
      </c>
      <c r="CD380">
        <f t="shared" si="558"/>
        <v>-0.64147233904721068</v>
      </c>
      <c r="CE380">
        <f t="shared" si="559"/>
        <v>3.5529328056404241E-2</v>
      </c>
      <c r="CF380">
        <f>0</f>
        <v>0</v>
      </c>
      <c r="CG380">
        <f>0</f>
        <v>0</v>
      </c>
      <c r="CH380">
        <f>(((Parameters!$C$25))/(((Parameters!$C$25))^2+((C380*Parameters!$C$24-1/(C380*Parameters!$C$23)))^2))+(((Parameters!$C$29+Parameters!$C$28))/(((Parameters!$C$29+Parameters!$C$28))^2+((C380*Parameters!$C$27-1/(C380*Parameters!$C$26)))^2))</f>
        <v>7.0668470198692913E-3</v>
      </c>
      <c r="CI380">
        <f>(-((C380*Parameters!$C$24-1/(C380*Parameters!$C$23)))/(((Parameters!$C$25))^2+((C380*Parameters!$C$24-1/(C380*Parameters!$C$23)))^2))+(-((C380*Parameters!$C$27-1/(C380*Parameters!$C$26)))/(((Parameters!$C$29+Parameters!$C$28))^2+((C380*Parameters!$C$27-1/(C380*Parameters!$C$26)))^2))</f>
        <v>4.3417586299592428E-2</v>
      </c>
      <c r="CJ380">
        <f t="shared" si="560"/>
        <v>0.68708720476254181</v>
      </c>
      <c r="CK380">
        <f t="shared" si="561"/>
        <v>5.9329967375799431E-2</v>
      </c>
      <c r="CL380">
        <f t="shared" si="562"/>
        <v>5.0874439297158514E-2</v>
      </c>
      <c r="CM380">
        <f t="shared" si="563"/>
        <v>6.6695312381113405</v>
      </c>
      <c r="CN380">
        <f t="shared" si="564"/>
        <v>-3.6961055865692765E-3</v>
      </c>
      <c r="CO380">
        <f t="shared" si="565"/>
        <v>0.21630715884496532</v>
      </c>
      <c r="CP380">
        <f t="shared" si="566"/>
        <v>-0.64147233904721068</v>
      </c>
      <c r="CQ380">
        <f t="shared" si="567"/>
        <v>3.5529328056404241E-2</v>
      </c>
      <c r="CR380">
        <f>2*((((Parameters!$C$31)/((Parameters!$C$31)^2+(C380*Parameters!$C$30)^2)))/((((Parameters!$C$31)/((Parameters!$C$31)^2+(C380*Parameters!$C$30)^2)))^2+((-(C380*Parameters!$C$30)/((Parameters!$C$31)^2+(C380*Parameters!$C$30)^2)+C380*Parameters!$C$32))^2))</f>
        <v>4.0000031400309125E-2</v>
      </c>
      <c r="CS380">
        <f>2*(-((-(C380*Parameters!$C$30)/((Parameters!$C$31)^2+(C380*Parameters!$C$30)^2)+C380*Parameters!$C$32))/((((Parameters!$C$31)/((Parameters!$C$31)^2+(C380*Parameters!$C$30)^2)))^2+((-(C380*Parameters!$C$30)/((Parameters!$C$31)^2+(C380*Parameters!$C$30)^2)+C380*Parameters!$C$32))^2))</f>
        <v>3.2190222187244855</v>
      </c>
      <c r="CT380">
        <f>0</f>
        <v>0</v>
      </c>
      <c r="CU380">
        <f>0</f>
        <v>0</v>
      </c>
      <c r="CV380">
        <f t="shared" si="568"/>
        <v>0.68708720476254181</v>
      </c>
      <c r="CW380">
        <f t="shared" si="569"/>
        <v>5.9329967375799431E-2</v>
      </c>
      <c r="CX380">
        <f t="shared" si="570"/>
        <v>-0.11262653415648641</v>
      </c>
      <c r="CY380">
        <f t="shared" si="571"/>
        <v>8.8836534170012733</v>
      </c>
      <c r="CZ380">
        <f t="shared" si="572"/>
        <v>-3.6961055865692765E-3</v>
      </c>
      <c r="DA380">
        <f t="shared" si="573"/>
        <v>0.21630715884496532</v>
      </c>
      <c r="DB380">
        <f t="shared" si="574"/>
        <v>-1.3379177337778423</v>
      </c>
      <c r="DC380">
        <f t="shared" si="575"/>
        <v>3.228377519639631E-2</v>
      </c>
      <c r="DD380">
        <f>0</f>
        <v>0</v>
      </c>
      <c r="DE380">
        <f>0</f>
        <v>0</v>
      </c>
      <c r="DF380">
        <f>(((Parameters!$C$35))/(((Parameters!$C$35))^2+((C380*Parameters!$C$34-1/(C380*Parameters!$C$33)))^2))+(((Parameters!$C$39+Parameters!$C$38))/(((Parameters!$C$39+Parameters!$C$38))^2+((C380*Parameters!$C$37-1/(C380*Parameters!$C$36)))^2))</f>
        <v>7.0668470198692913E-3</v>
      </c>
      <c r="DG380">
        <f>(-((C380*Parameters!$C$34-1/(C380*Parameters!$C$33)))/(((Parameters!$C$35))^2+((C380*Parameters!$C$34-1/(C380*Parameters!$C$33)))^2))+(-((C380*Parameters!$C$37-1/(C380*Parameters!$C$36)))/(((Parameters!$C$39+Parameters!$C$38))^2+((C380*Parameters!$C$37-1/(C380*Parameters!$C$36)))^2))</f>
        <v>4.3417586299592428E-2</v>
      </c>
      <c r="DH380">
        <f t="shared" si="576"/>
        <v>0.30058450138695786</v>
      </c>
      <c r="DI380">
        <f t="shared" si="577"/>
        <v>0.11721941478492329</v>
      </c>
      <c r="DJ380">
        <f t="shared" si="578"/>
        <v>-0.11262653415648641</v>
      </c>
      <c r="DK380">
        <f t="shared" si="579"/>
        <v>8.8836534170012733</v>
      </c>
      <c r="DL380">
        <f t="shared" si="580"/>
        <v>-1.4552649132013677E-2</v>
      </c>
      <c r="DM380">
        <f t="shared" si="581"/>
        <v>0.15844614467744753</v>
      </c>
      <c r="DN380">
        <f t="shared" si="582"/>
        <v>-1.3379177337778423</v>
      </c>
      <c r="DO380">
        <f t="shared" si="583"/>
        <v>3.228377519639631E-2</v>
      </c>
      <c r="DP380">
        <f>2*((((Parameters!$C$41)/((Parameters!$C$41)^2+(C380*(Parameters!$C$40*(1-Parameters!$C$42)))^2)))/((((Parameters!$C$41)/((Parameters!$C$41)^2+(C380*(Parameters!$C$40*(1-Parameters!$C$42)))^2)))^2+((-(C380*(Parameters!$C$40*(1-Parameters!$C$42)))/((Parameters!$C$41)^2+(C380*(Parameters!$C$40*(1-Parameters!$C$42)))^2)+C380*Parameters!$C$43))^2))</f>
        <v>0.20000001427286002</v>
      </c>
      <c r="DQ380">
        <f>2*(-((-(C380*(Parameters!$C$40*(1-Parameters!$C$42)))/((Parameters!$C$41)^2+(C380*(Parameters!$C$40*(1-Parameters!$C$42)))^2)+C380*Parameters!$C$43))/((((Parameters!$C$41)/((Parameters!$C$41)^2+(C380*(Parameters!$C$40*(1-Parameters!$C$42)))^2)))^2+((-(C380*(Parameters!$C$40*(1-Parameters!$C$42)))/((Parameters!$C$41)^2+(C380*(Parameters!$C$40*(1-Parameters!$C$42)))^2)+C380*Parameters!$C$43))^2))</f>
        <v>0.29263827424117256</v>
      </c>
      <c r="DR380">
        <f>0</f>
        <v>0</v>
      </c>
      <c r="DS380">
        <f>0</f>
        <v>0</v>
      </c>
      <c r="DT380">
        <f t="shared" si="584"/>
        <v>0.30058450138695786</v>
      </c>
      <c r="DU380">
        <f t="shared" si="585"/>
        <v>0.11721941478492329</v>
      </c>
      <c r="DV380">
        <f t="shared" si="586"/>
        <v>-8.6812516839114465E-2</v>
      </c>
      <c r="DW380">
        <f t="shared" si="587"/>
        <v>8.9950598313808374</v>
      </c>
      <c r="DX380">
        <f t="shared" si="588"/>
        <v>-1.4552649132013677E-2</v>
      </c>
      <c r="DY380">
        <f t="shared" si="589"/>
        <v>0.15844614467744753</v>
      </c>
      <c r="DZ380">
        <f t="shared" si="590"/>
        <v>-1.3871956701505281</v>
      </c>
      <c r="EA380">
        <f t="shared" si="591"/>
        <v>5.9714344265735679E-2</v>
      </c>
      <c r="EB380">
        <f>0</f>
        <v>0</v>
      </c>
      <c r="EC380">
        <f>0</f>
        <v>0</v>
      </c>
      <c r="ED380">
        <f>0</f>
        <v>0</v>
      </c>
      <c r="EE380">
        <f>C380*Parameters!$C$44</f>
        <v>4.8773044779419124E-7</v>
      </c>
      <c r="EF380">
        <f t="shared" si="592"/>
        <v>0.30058011422239839</v>
      </c>
      <c r="EG380">
        <f t="shared" si="593"/>
        <v>0.11721937244381557</v>
      </c>
      <c r="EH380">
        <f t="shared" si="594"/>
        <v>-8.6812516839114465E-2</v>
      </c>
      <c r="EI380">
        <f t="shared" si="595"/>
        <v>8.9950598313808374</v>
      </c>
      <c r="EJ380">
        <f t="shared" si="596"/>
        <v>-1.4552678256517545E-2</v>
      </c>
      <c r="EK380">
        <f t="shared" si="597"/>
        <v>0.15844546809988214</v>
      </c>
      <c r="EL380">
        <f t="shared" si="598"/>
        <v>-1.3871956701505281</v>
      </c>
      <c r="EM380">
        <f t="shared" si="599"/>
        <v>5.9714344265735679E-2</v>
      </c>
      <c r="EN380">
        <f>0</f>
        <v>0</v>
      </c>
      <c r="EO380">
        <f>0</f>
        <v>0</v>
      </c>
      <c r="EP380">
        <f>(((2*Parameters!$C$47))/(((2*Parameters!$C$47))^2+((2*(C380*Parameters!$C$46-1/(C380*Parameters!$C$45))))^2))</f>
        <v>1.1513441106778881E-10</v>
      </c>
      <c r="EQ380">
        <f>(-((2*(C380*Parameters!$C$46-1/(C380*Parameters!$C$45))))/(((2*Parameters!$C$47))^2+((2*(C380*Parameters!$C$46-1/(C380*Parameters!$C$45))))^2))</f>
        <v>5.3650352064841699E-5</v>
      </c>
      <c r="ER380">
        <f t="shared" si="600"/>
        <v>0.30009752608560536</v>
      </c>
      <c r="ES380">
        <f t="shared" si="601"/>
        <v>0.11721471595736443</v>
      </c>
      <c r="ET380">
        <f t="shared" si="602"/>
        <v>-8.6812516839114465E-2</v>
      </c>
      <c r="EU380">
        <f t="shared" si="603"/>
        <v>8.9950598313808374</v>
      </c>
      <c r="EV380">
        <f t="shared" si="604"/>
        <v>-1.4555882111824679E-2</v>
      </c>
      <c r="EW380">
        <f t="shared" si="605"/>
        <v>0.15837104457067092</v>
      </c>
      <c r="EX380">
        <f t="shared" si="606"/>
        <v>-1.3871956701505281</v>
      </c>
      <c r="EY380">
        <f t="shared" si="607"/>
        <v>5.9714344265735679E-2</v>
      </c>
      <c r="EZ380">
        <f>(ER380+ET380/Parameters!$C$6+Parameters!$C$7*(EV380+EX380/Parameters!$C$6))</f>
        <v>0.29707796028250572</v>
      </c>
      <c r="FA380">
        <f>(ES380+EU380/Parameters!$C$6+Parameters!$C$7*(EW380+EY380/Parameters!$C$6))</f>
        <v>0.43008636226626312</v>
      </c>
      <c r="FB380">
        <f t="shared" si="608"/>
        <v>5.6347226401434378</v>
      </c>
      <c r="FC380">
        <f t="shared" si="609"/>
        <v>1.9130932175183324</v>
      </c>
      <c r="FD380">
        <f>(ER380+ET380/Parameters!$C$6+Parameters!$C$8*(EV380+EX380/Parameters!$C$6))</f>
        <v>-2.8432303542661681</v>
      </c>
      <c r="FE380">
        <f>(ES380+EU380/Parameters!$C$6+Parameters!$C$8*(EW380+EY380/Parameters!$C$6))</f>
        <v>8.4524896243054357</v>
      </c>
      <c r="FF380">
        <f t="shared" si="610"/>
        <v>-19.005230080077297</v>
      </c>
      <c r="FG380">
        <f t="shared" si="611"/>
        <v>0.11213430508344664</v>
      </c>
    </row>
    <row r="381" spans="1:163" x14ac:dyDescent="0.15">
      <c r="A381">
        <f>Parameters!$C$2*(Parameters!$C$3/Parameters!$C$2)^((ROW()-2)/(Parameters!$C$4-1))</f>
        <v>7852.3563461007225</v>
      </c>
      <c r="B381">
        <f t="shared" si="510"/>
        <v>3.8950000000000005</v>
      </c>
      <c r="C381">
        <f t="shared" si="511"/>
        <v>49337.810020558441</v>
      </c>
      <c r="D381">
        <f>1</f>
        <v>1</v>
      </c>
      <c r="E381">
        <f>0</f>
        <v>0</v>
      </c>
      <c r="F381">
        <f>0</f>
        <v>0</v>
      </c>
      <c r="G381">
        <f>0</f>
        <v>0</v>
      </c>
      <c r="H381">
        <f>0</f>
        <v>0</v>
      </c>
      <c r="I381">
        <f>0</f>
        <v>0</v>
      </c>
      <c r="J381">
        <f>1</f>
        <v>1</v>
      </c>
      <c r="K381">
        <f>0</f>
        <v>0</v>
      </c>
      <c r="L381">
        <f>2*Parameters!$C$10</f>
        <v>0.04</v>
      </c>
      <c r="M381">
        <f>2*C381*Parameters!$C$9</f>
        <v>9.8675620041116879E-2</v>
      </c>
      <c r="N381">
        <f>0</f>
        <v>0</v>
      </c>
      <c r="O381">
        <f>0</f>
        <v>0</v>
      </c>
      <c r="P381">
        <f t="shared" si="512"/>
        <v>1</v>
      </c>
      <c r="Q381">
        <f t="shared" si="513"/>
        <v>0</v>
      </c>
      <c r="R381">
        <f t="shared" si="514"/>
        <v>0.04</v>
      </c>
      <c r="S381">
        <f t="shared" si="515"/>
        <v>9.8675620041116879E-2</v>
      </c>
      <c r="T381">
        <f t="shared" si="516"/>
        <v>0</v>
      </c>
      <c r="U381">
        <f t="shared" si="517"/>
        <v>0</v>
      </c>
      <c r="V381">
        <f t="shared" si="518"/>
        <v>1</v>
      </c>
      <c r="W381">
        <f t="shared" si="519"/>
        <v>0</v>
      </c>
      <c r="X381">
        <f>0</f>
        <v>0</v>
      </c>
      <c r="Y381">
        <f>0</f>
        <v>0</v>
      </c>
      <c r="Z381">
        <f>0</f>
        <v>0</v>
      </c>
      <c r="AA381">
        <f>C381*(Parameters!$C$12+Parameters!$C$11/2)</f>
        <v>3.7003357515418831E-6</v>
      </c>
      <c r="AB381">
        <f t="shared" si="520"/>
        <v>0.99999963486707533</v>
      </c>
      <c r="AC381">
        <f t="shared" si="521"/>
        <v>1.4801343006167532E-7</v>
      </c>
      <c r="AD381">
        <f t="shared" si="522"/>
        <v>0.04</v>
      </c>
      <c r="AE381">
        <f t="shared" si="523"/>
        <v>9.8675620041116879E-2</v>
      </c>
      <c r="AF381">
        <f t="shared" si="524"/>
        <v>0</v>
      </c>
      <c r="AG381">
        <f t="shared" si="525"/>
        <v>3.7003357515418831E-6</v>
      </c>
      <c r="AH381">
        <f t="shared" si="526"/>
        <v>1</v>
      </c>
      <c r="AI381">
        <f t="shared" si="527"/>
        <v>0</v>
      </c>
      <c r="AJ381">
        <f>0</f>
        <v>0</v>
      </c>
      <c r="AK381">
        <f>0</f>
        <v>0</v>
      </c>
      <c r="AL381">
        <f>(((2*Parameters!$C$15))/(((2*Parameters!$C$15))^2+((2*(C381*Parameters!$C$14-1/(C381*Parameters!$C$13))))^2))</f>
        <v>2.4351677905972246E-3</v>
      </c>
      <c r="AM381">
        <f>(-((2*(C381*Parameters!$C$14-1/(C381*Parameters!$C$13))))/(((2*Parameters!$C$15))^2+((2*(C381*Parameters!$C$14-1/(C381*Parameters!$C$13))))^2))</f>
        <v>0.2467250792334704</v>
      </c>
      <c r="AN381">
        <f t="shared" si="528"/>
        <v>0.97575129140564276</v>
      </c>
      <c r="AO381">
        <f t="shared" si="529"/>
        <v>1.0109442874410216E-2</v>
      </c>
      <c r="AP381">
        <f t="shared" si="530"/>
        <v>0.04</v>
      </c>
      <c r="AQ381">
        <f t="shared" si="531"/>
        <v>9.8675620041116879E-2</v>
      </c>
      <c r="AR381">
        <f t="shared" si="532"/>
        <v>2.4351677905972246E-3</v>
      </c>
      <c r="AS381">
        <f t="shared" si="533"/>
        <v>0.24672877956922193</v>
      </c>
      <c r="AT381">
        <f t="shared" si="534"/>
        <v>1</v>
      </c>
      <c r="AU381">
        <f t="shared" si="535"/>
        <v>0</v>
      </c>
      <c r="AV381">
        <f>2*Parameters!$C$17</f>
        <v>0.04</v>
      </c>
      <c r="AW381">
        <f>2*C381*Parameters!$C$16</f>
        <v>9.8675620041116879E-2</v>
      </c>
      <c r="AX381">
        <f>0</f>
        <v>0</v>
      </c>
      <c r="AY381">
        <f>0</f>
        <v>0</v>
      </c>
      <c r="AZ381">
        <f t="shared" si="536"/>
        <v>0.97575129140564276</v>
      </c>
      <c r="BA381">
        <f t="shared" si="537"/>
        <v>1.0109442874410216E-2</v>
      </c>
      <c r="BB381">
        <f t="shared" si="538"/>
        <v>7.8032496112323019E-2</v>
      </c>
      <c r="BC381">
        <f t="shared" si="539"/>
        <v>0.19536286144146561</v>
      </c>
      <c r="BD381">
        <f t="shared" si="540"/>
        <v>2.4351677905972246E-3</v>
      </c>
      <c r="BE381">
        <f t="shared" si="541"/>
        <v>0.24672877956922193</v>
      </c>
      <c r="BF381">
        <f t="shared" si="542"/>
        <v>0.97575129140564287</v>
      </c>
      <c r="BG381">
        <f t="shared" si="543"/>
        <v>1.0109442874410216E-2</v>
      </c>
      <c r="BH381">
        <f>0</f>
        <v>0</v>
      </c>
      <c r="BI381">
        <f>0</f>
        <v>0</v>
      </c>
      <c r="BJ381">
        <f>0</f>
        <v>0</v>
      </c>
      <c r="BK381">
        <f>C381*(Parameters!$C$19+Parameters!$C$18/2)</f>
        <v>3.7003357515418831E-6</v>
      </c>
      <c r="BL381">
        <f t="shared" si="544"/>
        <v>0.975750568497462</v>
      </c>
      <c r="BM381">
        <f t="shared" si="545"/>
        <v>1.0109731620845362E-2</v>
      </c>
      <c r="BN381">
        <f t="shared" si="546"/>
        <v>7.8032496112323019E-2</v>
      </c>
      <c r="BO381">
        <f t="shared" si="547"/>
        <v>0.19536286144146561</v>
      </c>
      <c r="BP381">
        <f t="shared" si="548"/>
        <v>2.4351303822643285E-3</v>
      </c>
      <c r="BQ381">
        <f t="shared" si="549"/>
        <v>0.24673239017661014</v>
      </c>
      <c r="BR381">
        <f t="shared" si="550"/>
        <v>0.97575129140564287</v>
      </c>
      <c r="BS381">
        <f t="shared" si="551"/>
        <v>1.0109442874410216E-2</v>
      </c>
      <c r="BT381">
        <f>2*((((Parameters!$C$21)/((Parameters!$C$21)^2+(C381*Parameters!$C$20)^2)))/((((Parameters!$C$21)/((Parameters!$C$21)^2+(C381*Parameters!$C$20)^2)))^2+((-(C381*Parameters!$C$20)/((Parameters!$C$21)^2+(C381*Parameters!$C$20)^2)+C381*Parameters!$C$22))^2))</f>
        <v>4.0000066210852517E-2</v>
      </c>
      <c r="BU381">
        <f>2*(-((-(C381*Parameters!$C$20)/((Parameters!$C$21)^2+(C381*Parameters!$C$20)^2)+C381*Parameters!$C$22))/((((Parameters!$C$21)/((Parameters!$C$21)^2+(C381*Parameters!$C$20)^2)))^2+((-(C381*Parameters!$C$20)/((Parameters!$C$21)^2+(C381*Parameters!$C$20)^2)+C381*Parameters!$C$22))^2))</f>
        <v>6.7099477159836853</v>
      </c>
      <c r="BV381">
        <f>0</f>
        <v>0</v>
      </c>
      <c r="BW381">
        <f>0</f>
        <v>0</v>
      </c>
      <c r="BX381">
        <f t="shared" si="552"/>
        <v>0.975750568497462</v>
      </c>
      <c r="BY381">
        <f t="shared" si="553"/>
        <v>1.0109731620845362E-2</v>
      </c>
      <c r="BZ381">
        <f t="shared" si="554"/>
        <v>4.9226812858999103E-2</v>
      </c>
      <c r="CA381">
        <f t="shared" si="555"/>
        <v>6.7430025498350021</v>
      </c>
      <c r="CB381">
        <f t="shared" si="556"/>
        <v>2.4351303822643285E-3</v>
      </c>
      <c r="CC381">
        <f t="shared" si="557"/>
        <v>0.24673239017661014</v>
      </c>
      <c r="CD381">
        <f t="shared" si="558"/>
        <v>-0.67971274114257529</v>
      </c>
      <c r="CE381">
        <f t="shared" si="559"/>
        <v>3.6318352364433523E-2</v>
      </c>
      <c r="CF381">
        <f>0</f>
        <v>0</v>
      </c>
      <c r="CG381">
        <f>0</f>
        <v>0</v>
      </c>
      <c r="CH381">
        <f>(((Parameters!$C$25))/(((Parameters!$C$25))^2+((C381*Parameters!$C$24-1/(C381*Parameters!$C$23)))^2))+(((Parameters!$C$29+Parameters!$C$28))/(((Parameters!$C$29+Parameters!$C$28))^2+((C381*Parameters!$C$27-1/(C381*Parameters!$C$26)))^2))</f>
        <v>7.2136762849845668E-3</v>
      </c>
      <c r="CI381">
        <f>(-((C381*Parameters!$C$24-1/(C381*Parameters!$C$23)))/(((Parameters!$C$25))^2+((C381*Parameters!$C$24-1/(C381*Parameters!$C$23)))^2))+(-((C381*Parameters!$C$27-1/(C381*Parameters!$C$26)))/(((Parameters!$C$29+Parameters!$C$28))^2+((C381*Parameters!$C$27-1/(C381*Parameters!$C$26)))^2))</f>
        <v>4.3869294312809969E-2</v>
      </c>
      <c r="CJ381">
        <f t="shared" si="560"/>
        <v>0.6802949113792286</v>
      </c>
      <c r="CK381">
        <f t="shared" si="561"/>
        <v>6.0911114745573633E-2</v>
      </c>
      <c r="CL381">
        <f t="shared" si="562"/>
        <v>4.9226812858999103E-2</v>
      </c>
      <c r="CM381">
        <f t="shared" si="563"/>
        <v>6.7430025498350021</v>
      </c>
      <c r="CN381">
        <f t="shared" si="564"/>
        <v>-4.061357787949393E-3</v>
      </c>
      <c r="CO381">
        <f t="shared" si="565"/>
        <v>0.21717586072442072</v>
      </c>
      <c r="CP381">
        <f t="shared" si="566"/>
        <v>-0.67971274114257529</v>
      </c>
      <c r="CQ381">
        <f t="shared" si="567"/>
        <v>3.6318352364433523E-2</v>
      </c>
      <c r="CR381">
        <f>2*((((Parameters!$C$31)/((Parameters!$C$31)^2+(C381*Parameters!$C$30)^2)))/((((Parameters!$C$31)/((Parameters!$C$31)^2+(C381*Parameters!$C$30)^2)))^2+((-(C381*Parameters!$C$30)/((Parameters!$C$31)^2+(C381*Parameters!$C$30)^2)+C381*Parameters!$C$32))^2))</f>
        <v>4.0000032131716712E-2</v>
      </c>
      <c r="CS381">
        <f>2*(-((-(C381*Parameters!$C$30)/((Parameters!$C$31)^2+(C381*Parameters!$C$30)^2)+C381*Parameters!$C$32))/((((Parameters!$C$31)/((Parameters!$C$31)^2+(C381*Parameters!$C$30)^2)))^2+((-(C381*Parameters!$C$30)/((Parameters!$C$31)^2+(C381*Parameters!$C$30)^2)+C381*Parameters!$C$32))^2))</f>
        <v>3.2562967690387845</v>
      </c>
      <c r="CT381">
        <f>0</f>
        <v>0</v>
      </c>
      <c r="CU381">
        <f>0</f>
        <v>0</v>
      </c>
      <c r="CV381">
        <f t="shared" si="568"/>
        <v>0.6802949113792286</v>
      </c>
      <c r="CW381">
        <f t="shared" si="569"/>
        <v>6.0911114745573633E-2</v>
      </c>
      <c r="CX381">
        <f t="shared" si="570"/>
        <v>-0.12190603497135047</v>
      </c>
      <c r="CY381">
        <f t="shared" si="571"/>
        <v>8.9606811182997124</v>
      </c>
      <c r="CZ381">
        <f t="shared" si="572"/>
        <v>-4.061357787949393E-3</v>
      </c>
      <c r="DA381">
        <f t="shared" si="573"/>
        <v>0.21717586072442072</v>
      </c>
      <c r="DB381">
        <f t="shared" si="574"/>
        <v>-1.38706424917474</v>
      </c>
      <c r="DC381">
        <f t="shared" si="575"/>
        <v>3.1780407528833474E-2</v>
      </c>
      <c r="DD381">
        <f>0</f>
        <v>0</v>
      </c>
      <c r="DE381">
        <f>0</f>
        <v>0</v>
      </c>
      <c r="DF381">
        <f>(((Parameters!$C$35))/(((Parameters!$C$35))^2+((C381*Parameters!$C$34-1/(C381*Parameters!$C$33)))^2))+(((Parameters!$C$39+Parameters!$C$38))/(((Parameters!$C$39+Parameters!$C$38))^2+((C381*Parameters!$C$37-1/(C381*Parameters!$C$36)))^2))</f>
        <v>7.2136762849845668E-3</v>
      </c>
      <c r="DG381">
        <f>(-((C381*Parameters!$C$34-1/(C381*Parameters!$C$33)))/(((Parameters!$C$35))^2+((C381*Parameters!$C$34-1/(C381*Parameters!$C$33)))^2))+(-((C381*Parameters!$C$37-1/(C381*Parameters!$C$36)))/(((Parameters!$C$39+Parameters!$C$38))^2+((C381*Parameters!$C$37-1/(C381*Parameters!$C$36)))^2))</f>
        <v>4.3869294312809969E-2</v>
      </c>
      <c r="DH381">
        <f t="shared" si="576"/>
        <v>0.28631676348383006</v>
      </c>
      <c r="DI381">
        <f t="shared" si="577"/>
        <v>0.12020263589929538</v>
      </c>
      <c r="DJ381">
        <f t="shared" si="578"/>
        <v>-0.12190603497135047</v>
      </c>
      <c r="DK381">
        <f t="shared" si="579"/>
        <v>8.9606811182997124</v>
      </c>
      <c r="DL381">
        <f t="shared" si="580"/>
        <v>-1.5461374319234576E-2</v>
      </c>
      <c r="DM381">
        <f t="shared" si="581"/>
        <v>0.15655558451871515</v>
      </c>
      <c r="DN381">
        <f t="shared" si="582"/>
        <v>-1.38706424917474</v>
      </c>
      <c r="DO381">
        <f t="shared" si="583"/>
        <v>3.1780407528833474E-2</v>
      </c>
      <c r="DP381">
        <f>2*((((Parameters!$C$41)/((Parameters!$C$41)^2+(C381*(Parameters!$C$40*(1-Parameters!$C$42)))^2)))/((((Parameters!$C$41)/((Parameters!$C$41)^2+(C381*(Parameters!$C$40*(1-Parameters!$C$42)))^2)))^2+((-(C381*(Parameters!$C$40*(1-Parameters!$C$42)))/((Parameters!$C$41)^2+(C381*(Parameters!$C$40*(1-Parameters!$C$42)))^2)+C381*Parameters!$C$43))^2))</f>
        <v>0.20000001460531774</v>
      </c>
      <c r="DQ381">
        <f>2*(-((-(C381*(Parameters!$C$40*(1-Parameters!$C$42)))/((Parameters!$C$41)^2+(C381*(Parameters!$C$40*(1-Parameters!$C$42)))^2)+C381*Parameters!$C$43))/((((Parameters!$C$41)/((Parameters!$C$41)^2+(C381*(Parameters!$C$40*(1-Parameters!$C$42)))^2)))^2+((-(C381*(Parameters!$C$40*(1-Parameters!$C$42)))/((Parameters!$C$41)^2+(C381*(Parameters!$C$40*(1-Parameters!$C$42)))^2)+C381*Parameters!$C$43))^2))</f>
        <v>0.2960268659984851</v>
      </c>
      <c r="DR381">
        <f>0</f>
        <v>0</v>
      </c>
      <c r="DS381">
        <f>0</f>
        <v>0</v>
      </c>
      <c r="DT381">
        <f t="shared" si="584"/>
        <v>0.28631676348383006</v>
      </c>
      <c r="DU381">
        <f t="shared" si="585"/>
        <v>0.12020263589929538</v>
      </c>
      <c r="DV381">
        <f t="shared" si="586"/>
        <v>-0.10022588768286256</v>
      </c>
      <c r="DW381">
        <f t="shared" si="587"/>
        <v>9.0694791014121172</v>
      </c>
      <c r="DX381">
        <f t="shared" si="588"/>
        <v>-1.5461374319234576E-2</v>
      </c>
      <c r="DY381">
        <f t="shared" si="589"/>
        <v>0.15655558451871515</v>
      </c>
      <c r="DZ381">
        <f t="shared" si="590"/>
        <v>-1.4365011833040413</v>
      </c>
      <c r="EA381">
        <f t="shared" si="591"/>
        <v>5.8514544535368092E-2</v>
      </c>
      <c r="EB381">
        <f>0</f>
        <v>0</v>
      </c>
      <c r="EC381">
        <f>0</f>
        <v>0</v>
      </c>
      <c r="ED381">
        <f>0</f>
        <v>0</v>
      </c>
      <c r="EE381">
        <f>C381*Parameters!$C$44</f>
        <v>4.933781002055844E-7</v>
      </c>
      <c r="EF381">
        <f t="shared" si="592"/>
        <v>0.28631228880146115</v>
      </c>
      <c r="EG381">
        <f t="shared" si="593"/>
        <v>0.12020258645003731</v>
      </c>
      <c r="EH381">
        <f t="shared" si="594"/>
        <v>-0.10022588768286256</v>
      </c>
      <c r="EI381">
        <f t="shared" si="595"/>
        <v>9.0694791014121172</v>
      </c>
      <c r="EJ381">
        <f t="shared" si="596"/>
        <v>-1.5461403189029393E-2</v>
      </c>
      <c r="EK381">
        <f t="shared" si="597"/>
        <v>0.15655487578049038</v>
      </c>
      <c r="EL381">
        <f t="shared" si="598"/>
        <v>-1.4365011833040413</v>
      </c>
      <c r="EM381">
        <f t="shared" si="599"/>
        <v>5.8514544535368092E-2</v>
      </c>
      <c r="EN381">
        <f>0</f>
        <v>0</v>
      </c>
      <c r="EO381">
        <f>0</f>
        <v>0</v>
      </c>
      <c r="EP381">
        <f>(((2*Parameters!$C$47))/(((2*Parameters!$C$47))^2+((2*(C381*Parameters!$C$46-1/(C381*Parameters!$C$45))))^2))</f>
        <v>1.1781623630326622E-10</v>
      </c>
      <c r="EQ381">
        <f>(-((2*(C381*Parameters!$C$46-1/(C381*Parameters!$C$45))))/(((2*Parameters!$C$47))^2+((2*(C381*Parameters!$C$46-1/(C381*Parameters!$C$45))))^2))</f>
        <v>5.4271593928755897E-5</v>
      </c>
      <c r="ER381">
        <f t="shared" si="600"/>
        <v>0.28582007370271573</v>
      </c>
      <c r="ES381">
        <f t="shared" si="601"/>
        <v>0.12019714809989172</v>
      </c>
      <c r="ET381">
        <f t="shared" si="602"/>
        <v>-0.10022588768286256</v>
      </c>
      <c r="EU381">
        <f t="shared" si="603"/>
        <v>9.0694791014121172</v>
      </c>
      <c r="EV381">
        <f t="shared" si="604"/>
        <v>-1.5464579035872505E-2</v>
      </c>
      <c r="EW381">
        <f t="shared" si="605"/>
        <v>0.15647691457848589</v>
      </c>
      <c r="EX381">
        <f t="shared" si="606"/>
        <v>-1.4365011833040413</v>
      </c>
      <c r="EY381">
        <f t="shared" si="607"/>
        <v>5.8514544535368092E-2</v>
      </c>
      <c r="EZ381">
        <f>(ER381+ET381/Parameters!$C$6+Parameters!$C$7*(EV381+EX381/Parameters!$C$6))</f>
        <v>0.28233395587026833</v>
      </c>
      <c r="FA381">
        <f>(ES381+EU381/Parameters!$C$6+Parameters!$C$7*(EW381+EY381/Parameters!$C$6))</f>
        <v>0.43565729075770449</v>
      </c>
      <c r="FB381">
        <f t="shared" si="608"/>
        <v>5.6942553874597612</v>
      </c>
      <c r="FC381">
        <f t="shared" si="609"/>
        <v>1.9262505218040629</v>
      </c>
      <c r="FD381">
        <f>(ER381+ET381/Parameters!$C$6+Parameters!$C$8*(EV381+EX381/Parameters!$C$6))</f>
        <v>-2.9891579234086465</v>
      </c>
      <c r="FE381">
        <f>(ES381+EU381/Parameters!$C$6+Parameters!$C$8*(EW381+EY381/Parameters!$C$6))</f>
        <v>8.3612674449608999</v>
      </c>
      <c r="FF381">
        <f t="shared" si="610"/>
        <v>-18.967788856021336</v>
      </c>
      <c r="FG381">
        <f t="shared" si="611"/>
        <v>0.11261871228877145</v>
      </c>
    </row>
    <row r="382" spans="1:163" x14ac:dyDescent="0.15">
      <c r="A382">
        <f>Parameters!$C$2*(Parameters!$C$3/Parameters!$C$2)^((ROW()-2)/(Parameters!$C$4-1))</f>
        <v>7943.2823472428126</v>
      </c>
      <c r="B382">
        <f t="shared" si="510"/>
        <v>3.9</v>
      </c>
      <c r="C382">
        <f t="shared" si="511"/>
        <v>49909.114934975019</v>
      </c>
      <c r="D382">
        <f>1</f>
        <v>1</v>
      </c>
      <c r="E382">
        <f>0</f>
        <v>0</v>
      </c>
      <c r="F382">
        <f>0</f>
        <v>0</v>
      </c>
      <c r="G382">
        <f>0</f>
        <v>0</v>
      </c>
      <c r="H382">
        <f>0</f>
        <v>0</v>
      </c>
      <c r="I382">
        <f>0</f>
        <v>0</v>
      </c>
      <c r="J382">
        <f>1</f>
        <v>1</v>
      </c>
      <c r="K382">
        <f>0</f>
        <v>0</v>
      </c>
      <c r="L382">
        <f>2*Parameters!$C$10</f>
        <v>0.04</v>
      </c>
      <c r="M382">
        <f>2*C382*Parameters!$C$9</f>
        <v>9.9818229869950037E-2</v>
      </c>
      <c r="N382">
        <f>0</f>
        <v>0</v>
      </c>
      <c r="O382">
        <f>0</f>
        <v>0</v>
      </c>
      <c r="P382">
        <f t="shared" si="512"/>
        <v>1</v>
      </c>
      <c r="Q382">
        <f t="shared" si="513"/>
        <v>0</v>
      </c>
      <c r="R382">
        <f t="shared" si="514"/>
        <v>0.04</v>
      </c>
      <c r="S382">
        <f t="shared" si="515"/>
        <v>9.9818229869950037E-2</v>
      </c>
      <c r="T382">
        <f t="shared" si="516"/>
        <v>0</v>
      </c>
      <c r="U382">
        <f t="shared" si="517"/>
        <v>0</v>
      </c>
      <c r="V382">
        <f t="shared" si="518"/>
        <v>1</v>
      </c>
      <c r="W382">
        <f t="shared" si="519"/>
        <v>0</v>
      </c>
      <c r="X382">
        <f>0</f>
        <v>0</v>
      </c>
      <c r="Y382">
        <f>0</f>
        <v>0</v>
      </c>
      <c r="Z382">
        <f>0</f>
        <v>0</v>
      </c>
      <c r="AA382">
        <f>C382*(Parameters!$C$12+Parameters!$C$11/2)</f>
        <v>3.7431836201231263E-6</v>
      </c>
      <c r="AB382">
        <f t="shared" si="520"/>
        <v>0.99999962636203699</v>
      </c>
      <c r="AC382">
        <f t="shared" si="521"/>
        <v>1.4972734480492507E-7</v>
      </c>
      <c r="AD382">
        <f t="shared" si="522"/>
        <v>0.04</v>
      </c>
      <c r="AE382">
        <f t="shared" si="523"/>
        <v>9.9818229869950037E-2</v>
      </c>
      <c r="AF382">
        <f t="shared" si="524"/>
        <v>0</v>
      </c>
      <c r="AG382">
        <f t="shared" si="525"/>
        <v>3.7431836201231263E-6</v>
      </c>
      <c r="AH382">
        <f t="shared" si="526"/>
        <v>1</v>
      </c>
      <c r="AI382">
        <f t="shared" si="527"/>
        <v>0</v>
      </c>
      <c r="AJ382">
        <f>0</f>
        <v>0</v>
      </c>
      <c r="AK382">
        <f>0</f>
        <v>0</v>
      </c>
      <c r="AL382">
        <f>(((2*Parameters!$C$15))/(((2*Parameters!$C$15))^2+((2*(C382*Parameters!$C$14-1/(C382*Parameters!$C$13))))^2))</f>
        <v>2.4919127437257171E-3</v>
      </c>
      <c r="AM382">
        <f>(-((2*(C382*Parameters!$C$14-1/(C382*Parameters!$C$13))))/(((2*Parameters!$C$15))^2+((2*(C382*Parameters!$C$14-1/(C382*Parameters!$C$13))))^2))</f>
        <v>0.24958286993305567</v>
      </c>
      <c r="AN382">
        <f t="shared" si="528"/>
        <v>0.97518638258920631</v>
      </c>
      <c r="AO382">
        <f t="shared" si="529"/>
        <v>1.0232202843736105E-2</v>
      </c>
      <c r="AP382">
        <f t="shared" si="530"/>
        <v>0.04</v>
      </c>
      <c r="AQ382">
        <f t="shared" si="531"/>
        <v>9.9818229869950037E-2</v>
      </c>
      <c r="AR382">
        <f t="shared" si="532"/>
        <v>2.4919127437257171E-3</v>
      </c>
      <c r="AS382">
        <f t="shared" si="533"/>
        <v>0.24958661311667579</v>
      </c>
      <c r="AT382">
        <f t="shared" si="534"/>
        <v>1</v>
      </c>
      <c r="AU382">
        <f t="shared" si="535"/>
        <v>0</v>
      </c>
      <c r="AV382">
        <f>2*Parameters!$C$17</f>
        <v>0.04</v>
      </c>
      <c r="AW382">
        <f>2*C382*Parameters!$C$16</f>
        <v>9.9818229869950037E-2</v>
      </c>
      <c r="AX382">
        <f>0</f>
        <v>0</v>
      </c>
      <c r="AY382">
        <f>0</f>
        <v>0</v>
      </c>
      <c r="AZ382">
        <f t="shared" si="536"/>
        <v>0.97518638258920631</v>
      </c>
      <c r="BA382">
        <f t="shared" si="537"/>
        <v>1.0232202843736105E-2</v>
      </c>
      <c r="BB382">
        <f t="shared" si="538"/>
        <v>7.7986094928036251E-2</v>
      </c>
      <c r="BC382">
        <f t="shared" si="539"/>
        <v>0.19756889648703391</v>
      </c>
      <c r="BD382">
        <f t="shared" si="540"/>
        <v>2.4919127437257171E-3</v>
      </c>
      <c r="BE382">
        <f t="shared" si="541"/>
        <v>0.24958661311667579</v>
      </c>
      <c r="BF382">
        <f t="shared" si="542"/>
        <v>0.97518638258920631</v>
      </c>
      <c r="BG382">
        <f t="shared" si="543"/>
        <v>1.0232202843736103E-2</v>
      </c>
      <c r="BH382">
        <f>0</f>
        <v>0</v>
      </c>
      <c r="BI382">
        <f>0</f>
        <v>0</v>
      </c>
      <c r="BJ382">
        <f>0</f>
        <v>0</v>
      </c>
      <c r="BK382">
        <f>C382*(Parameters!$C$19+Parameters!$C$18/2)</f>
        <v>3.7431836201231263E-6</v>
      </c>
      <c r="BL382">
        <f t="shared" si="544"/>
        <v>0.97518564305254918</v>
      </c>
      <c r="BM382">
        <f t="shared" si="545"/>
        <v>1.0232494760009236E-2</v>
      </c>
      <c r="BN382">
        <f t="shared" si="546"/>
        <v>7.7986094928036251E-2</v>
      </c>
      <c r="BO382">
        <f t="shared" si="547"/>
        <v>0.19756889648703391</v>
      </c>
      <c r="BP382">
        <f t="shared" si="548"/>
        <v>2.4918744427116345E-3</v>
      </c>
      <c r="BQ382">
        <f t="shared" si="549"/>
        <v>0.24959026341836968</v>
      </c>
      <c r="BR382">
        <f t="shared" si="550"/>
        <v>0.97518638258920631</v>
      </c>
      <c r="BS382">
        <f t="shared" si="551"/>
        <v>1.0232202843736103E-2</v>
      </c>
      <c r="BT382">
        <f>2*((((Parameters!$C$21)/((Parameters!$C$21)^2+(C382*Parameters!$C$20)^2)))/((((Parameters!$C$21)/((Parameters!$C$21)^2+(C382*Parameters!$C$20)^2)))^2+((-(C382*Parameters!$C$20)/((Parameters!$C$21)^2+(C382*Parameters!$C$20)^2)+C382*Parameters!$C$22))^2))</f>
        <v>4.0000067753103358E-2</v>
      </c>
      <c r="BU382">
        <f>2*(-((-(C382*Parameters!$C$20)/((Parameters!$C$21)^2+(C382*Parameters!$C$20)^2)+C382*Parameters!$C$22))/((((Parameters!$C$21)/((Parameters!$C$21)^2+(C382*Parameters!$C$20)^2)))^2+((-(C382*Parameters!$C$20)/((Parameters!$C$21)^2+(C382*Parameters!$C$20)^2)+C382*Parameters!$C$22))^2))</f>
        <v>6.7876453795001499</v>
      </c>
      <c r="BV382">
        <f>0</f>
        <v>0</v>
      </c>
      <c r="BW382">
        <f>0</f>
        <v>0</v>
      </c>
      <c r="BX382">
        <f t="shared" si="552"/>
        <v>0.97518564305254918</v>
      </c>
      <c r="BY382">
        <f t="shared" si="553"/>
        <v>1.0232494760009236E-2</v>
      </c>
      <c r="BZ382">
        <f t="shared" si="554"/>
        <v>4.7539040943455707E-2</v>
      </c>
      <c r="CA382">
        <f t="shared" si="555"/>
        <v>6.8171925211912345</v>
      </c>
      <c r="CB382">
        <f t="shared" si="556"/>
        <v>2.4918744427116345E-3</v>
      </c>
      <c r="CC382">
        <f t="shared" si="557"/>
        <v>0.24959026341836968</v>
      </c>
      <c r="CD382">
        <f t="shared" si="558"/>
        <v>-0.71884414052417511</v>
      </c>
      <c r="CE382">
        <f t="shared" si="559"/>
        <v>3.712979033835194E-2</v>
      </c>
      <c r="CF382">
        <f>0</f>
        <v>0</v>
      </c>
      <c r="CG382">
        <f>0</f>
        <v>0</v>
      </c>
      <c r="CH382">
        <f>(((Parameters!$C$25))/(((Parameters!$C$25))^2+((C382*Parameters!$C$24-1/(C382*Parameters!$C$23)))^2))+(((Parameters!$C$29+Parameters!$C$28))/(((Parameters!$C$29+Parameters!$C$28))^2+((C382*Parameters!$C$27-1/(C382*Parameters!$C$26)))^2))</f>
        <v>7.3631802665749283E-3</v>
      </c>
      <c r="CI382">
        <f>(-((C382*Parameters!$C$24-1/(C382*Parameters!$C$23)))/(((Parameters!$C$25))^2+((C382*Parameters!$C$24-1/(C382*Parameters!$C$23)))^2))+(-((C382*Parameters!$C$27-1/(C382*Parameters!$C$26)))/(((Parameters!$C$29+Parameters!$C$28))^2+((C382*Parameters!$C$27-1/(C382*Parameters!$C$26)))^2))</f>
        <v>4.4324701656234741E-2</v>
      </c>
      <c r="CJ382">
        <f t="shared" si="560"/>
        <v>0.67336565694579975</v>
      </c>
      <c r="CK382">
        <f t="shared" si="561"/>
        <v>6.2535866012328925E-2</v>
      </c>
      <c r="CL382">
        <f t="shared" si="562"/>
        <v>4.7539040943455707E-2</v>
      </c>
      <c r="CM382">
        <f t="shared" si="563"/>
        <v>6.8171925211912345</v>
      </c>
      <c r="CN382">
        <f t="shared" si="564"/>
        <v>-4.4468714268449836E-3</v>
      </c>
      <c r="CO382">
        <f t="shared" si="565"/>
        <v>0.21800110469182454</v>
      </c>
      <c r="CP382">
        <f t="shared" si="566"/>
        <v>-0.71884414052417511</v>
      </c>
      <c r="CQ382">
        <f t="shared" si="567"/>
        <v>3.712979033835194E-2</v>
      </c>
      <c r="CR382">
        <f>2*((((Parameters!$C$31)/((Parameters!$C$31)^2+(C382*Parameters!$C$30)^2)))/((((Parameters!$C$31)/((Parameters!$C$31)^2+(C382*Parameters!$C$30)^2)))^2+((-(C382*Parameters!$C$30)/((Parameters!$C$31)^2+(C382*Parameters!$C$30)^2)+C382*Parameters!$C$32))^2))</f>
        <v>4.0000032880161018E-2</v>
      </c>
      <c r="CS382">
        <f>2*(-((-(C382*Parameters!$C$30)/((Parameters!$C$31)^2+(C382*Parameters!$C$30)^2)+C382*Parameters!$C$32))/((((Parameters!$C$31)/((Parameters!$C$31)^2+(C382*Parameters!$C$30)^2)))^2+((-(C382*Parameters!$C$30)/((Parameters!$C$31)^2+(C382*Parameters!$C$30)^2)+C382*Parameters!$C$32))^2))</f>
        <v>3.2940029393497179</v>
      </c>
      <c r="CT382">
        <f>0</f>
        <v>0</v>
      </c>
      <c r="CU382">
        <f>0</f>
        <v>0</v>
      </c>
      <c r="CV382">
        <f t="shared" si="568"/>
        <v>0.67336565694579975</v>
      </c>
      <c r="CW382">
        <f t="shared" si="569"/>
        <v>6.2535866012328925E-2</v>
      </c>
      <c r="CX382">
        <f t="shared" si="570"/>
        <v>-0.13151963709773268</v>
      </c>
      <c r="CY382">
        <f t="shared" si="571"/>
        <v>9.037762411124536</v>
      </c>
      <c r="CZ382">
        <f t="shared" si="572"/>
        <v>-4.4468714268449836E-3</v>
      </c>
      <c r="DA382">
        <f t="shared" si="573"/>
        <v>0.21800110469182454</v>
      </c>
      <c r="DB382">
        <f t="shared" si="574"/>
        <v>-1.4371182951638184</v>
      </c>
      <c r="DC382">
        <f t="shared" si="575"/>
        <v>3.1201834142998694E-2</v>
      </c>
      <c r="DD382">
        <f>0</f>
        <v>0</v>
      </c>
      <c r="DE382">
        <f>0</f>
        <v>0</v>
      </c>
      <c r="DF382">
        <f>(((Parameters!$C$35))/(((Parameters!$C$35))^2+((C382*Parameters!$C$34-1/(C382*Parameters!$C$33)))^2))+(((Parameters!$C$39+Parameters!$C$38))/(((Parameters!$C$39+Parameters!$C$38))^2+((C382*Parameters!$C$37-1/(C382*Parameters!$C$36)))^2))</f>
        <v>7.3631802665749283E-3</v>
      </c>
      <c r="DG382">
        <f>(-((C382*Parameters!$C$34-1/(C382*Parameters!$C$33)))/(((Parameters!$C$35))^2+((C382*Parameters!$C$34-1/(C382*Parameters!$C$33)))^2))+(-((C382*Parameters!$C$37-1/(C382*Parameters!$C$36)))/(((Parameters!$C$39+Parameters!$C$38))^2+((C382*Parameters!$C$37-1/(C382*Parameters!$C$36)))^2))</f>
        <v>4.4324701656234741E-2</v>
      </c>
      <c r="DH382">
        <f t="shared" si="576"/>
        <v>0.27180113163622688</v>
      </c>
      <c r="DI382">
        <f t="shared" si="577"/>
        <v>0.12325297117562049</v>
      </c>
      <c r="DJ382">
        <f t="shared" si="578"/>
        <v>-0.13151963709773268</v>
      </c>
      <c r="DK382">
        <f t="shared" si="579"/>
        <v>9.037762411124536</v>
      </c>
      <c r="DL382">
        <f t="shared" si="580"/>
        <v>-1.641164448804475E-2</v>
      </c>
      <c r="DM382">
        <f t="shared" si="581"/>
        <v>0.15453100974341427</v>
      </c>
      <c r="DN382">
        <f t="shared" si="582"/>
        <v>-1.4371182951638184</v>
      </c>
      <c r="DO382">
        <f t="shared" si="583"/>
        <v>3.1201834142998694E-2</v>
      </c>
      <c r="DP382">
        <f>2*((((Parameters!$C$41)/((Parameters!$C$41)^2+(C382*(Parameters!$C$40*(1-Parameters!$C$42)))^2)))/((((Parameters!$C$41)/((Parameters!$C$41)^2+(C382*(Parameters!$C$40*(1-Parameters!$C$42)))^2)))^2+((-(C382*(Parameters!$C$40*(1-Parameters!$C$42)))/((Parameters!$C$41)^2+(C382*(Parameters!$C$40*(1-Parameters!$C$42)))^2)+C382*Parameters!$C$43))^2))</f>
        <v>0.20000001494551919</v>
      </c>
      <c r="DQ382">
        <f>2*(-((-(C382*(Parameters!$C$40*(1-Parameters!$C$42)))/((Parameters!$C$41)^2+(C382*(Parameters!$C$40*(1-Parameters!$C$42)))^2)+C382*Parameters!$C$43))/((((Parameters!$C$41)/((Parameters!$C$41)^2+(C382*(Parameters!$C$40*(1-Parameters!$C$42)))^2)))^2+((-(C382*(Parameters!$C$40*(1-Parameters!$C$42)))/((Parameters!$C$41)^2+(C382*(Parameters!$C$40*(1-Parameters!$C$42)))^2)+C382*Parameters!$C$43))^2))</f>
        <v>0.29945469580770273</v>
      </c>
      <c r="DR382">
        <f>0</f>
        <v>0</v>
      </c>
      <c r="DS382">
        <f>0</f>
        <v>0</v>
      </c>
      <c r="DT382">
        <f t="shared" si="584"/>
        <v>0.27180113163622688</v>
      </c>
      <c r="DU382">
        <f t="shared" si="585"/>
        <v>0.12325297117562049</v>
      </c>
      <c r="DV382">
        <f t="shared" si="586"/>
        <v>-0.11406808769906926</v>
      </c>
      <c r="DW382">
        <f t="shared" si="587"/>
        <v>9.1438051323960554</v>
      </c>
      <c r="DX382">
        <f t="shared" si="588"/>
        <v>-1.641164448804475E-2</v>
      </c>
      <c r="DY382">
        <f t="shared" si="589"/>
        <v>0.15453100974341427</v>
      </c>
      <c r="DZ382">
        <f t="shared" si="590"/>
        <v>-1.4866756608222791</v>
      </c>
      <c r="EA382">
        <f t="shared" si="591"/>
        <v>5.7193494393356123E-2</v>
      </c>
      <c r="EB382">
        <f>0</f>
        <v>0</v>
      </c>
      <c r="EC382">
        <f>0</f>
        <v>0</v>
      </c>
      <c r="ED382">
        <f>0</f>
        <v>0</v>
      </c>
      <c r="EE382">
        <f>C382*Parameters!$C$44</f>
        <v>4.9909114934975016E-7</v>
      </c>
      <c r="EF382">
        <f t="shared" si="592"/>
        <v>0.27179656804401392</v>
      </c>
      <c r="EG382">
        <f t="shared" si="593"/>
        <v>0.12325291424524749</v>
      </c>
      <c r="EH382">
        <f t="shared" si="594"/>
        <v>-0.11406808769906926</v>
      </c>
      <c r="EI382">
        <f t="shared" si="595"/>
        <v>9.1438051323960554</v>
      </c>
      <c r="EJ382">
        <f t="shared" si="596"/>
        <v>-1.6411673032811602E-2</v>
      </c>
      <c r="EK382">
        <f t="shared" si="597"/>
        <v>0.15453026775674999</v>
      </c>
      <c r="EL382">
        <f t="shared" si="598"/>
        <v>-1.4866756608222791</v>
      </c>
      <c r="EM382">
        <f t="shared" si="599"/>
        <v>5.7193494393356123E-2</v>
      </c>
      <c r="EN382">
        <f>0</f>
        <v>0</v>
      </c>
      <c r="EO382">
        <f>0</f>
        <v>0</v>
      </c>
      <c r="EP382">
        <f>(((2*Parameters!$C$47))/(((2*Parameters!$C$47))^2+((2*(C382*Parameters!$C$46-1/(C382*Parameters!$C$45))))^2))</f>
        <v>1.2056052928678805E-10</v>
      </c>
      <c r="EQ382">
        <f>(-((2*(C382*Parameters!$C$46-1/(C382*Parameters!$C$45))))/(((2*Parameters!$C$47))^2+((2*(C382*Parameters!$C$46-1/(C382*Parameters!$C$45))))^2))</f>
        <v>5.4900029436742255E-5</v>
      </c>
      <c r="ER382">
        <f t="shared" si="600"/>
        <v>0.27129457285932945</v>
      </c>
      <c r="ES382">
        <f t="shared" si="601"/>
        <v>0.12324665300625702</v>
      </c>
      <c r="ET382">
        <f t="shared" si="602"/>
        <v>-0.11406808769906926</v>
      </c>
      <c r="EU382">
        <f t="shared" si="603"/>
        <v>9.1438051323960554</v>
      </c>
      <c r="EV382">
        <f t="shared" si="604"/>
        <v>-1.6414813136571792E-2</v>
      </c>
      <c r="EW382">
        <f t="shared" si="605"/>
        <v>0.15444864922610324</v>
      </c>
      <c r="EX382">
        <f t="shared" si="606"/>
        <v>-1.4866756608222791</v>
      </c>
      <c r="EY382">
        <f t="shared" si="607"/>
        <v>5.7193494393356123E-2</v>
      </c>
      <c r="EZ382">
        <f>(ER382+ET382/Parameters!$C$6+Parameters!$C$7*(EV382+EX382/Parameters!$C$6))</f>
        <v>0.2673269872002314</v>
      </c>
      <c r="FA382">
        <f>(ES382+EU382/Parameters!$C$6+Parameters!$C$7*(EW382+EY382/Parameters!$C$6))</f>
        <v>0.44129204891568508</v>
      </c>
      <c r="FB382">
        <f t="shared" si="608"/>
        <v>5.747880488397584</v>
      </c>
      <c r="FC382">
        <f t="shared" si="609"/>
        <v>1.9381796279319845</v>
      </c>
      <c r="FD382">
        <f>(ER382+ET382/Parameters!$C$6+Parameters!$C$8*(EV382+EX382/Parameters!$C$6))</f>
        <v>-3.1389365580149309</v>
      </c>
      <c r="FE382">
        <f>(ES382+EU382/Parameters!$C$6+Parameters!$C$8*(EW382+EY382/Parameters!$C$6))</f>
        <v>8.2631914569919012</v>
      </c>
      <c r="FF382">
        <f t="shared" si="610"/>
        <v>-18.928359215007838</v>
      </c>
      <c r="FG382">
        <f t="shared" si="611"/>
        <v>0.11313110764746019</v>
      </c>
    </row>
    <row r="383" spans="1:163" x14ac:dyDescent="0.15">
      <c r="A383">
        <f>Parameters!$C$2*(Parameters!$C$3/Parameters!$C$2)^((ROW()-2)/(Parameters!$C$4-1))</f>
        <v>8035.261221856169</v>
      </c>
      <c r="B383">
        <f t="shared" si="510"/>
        <v>3.9049999999999998</v>
      </c>
      <c r="C383">
        <f t="shared" si="511"/>
        <v>50487.035248516571</v>
      </c>
      <c r="D383">
        <f>1</f>
        <v>1</v>
      </c>
      <c r="E383">
        <f>0</f>
        <v>0</v>
      </c>
      <c r="F383">
        <f>0</f>
        <v>0</v>
      </c>
      <c r="G383">
        <f>0</f>
        <v>0</v>
      </c>
      <c r="H383">
        <f>0</f>
        <v>0</v>
      </c>
      <c r="I383">
        <f>0</f>
        <v>0</v>
      </c>
      <c r="J383">
        <f>1</f>
        <v>1</v>
      </c>
      <c r="K383">
        <f>0</f>
        <v>0</v>
      </c>
      <c r="L383">
        <f>2*Parameters!$C$10</f>
        <v>0.04</v>
      </c>
      <c r="M383">
        <f>2*C383*Parameters!$C$9</f>
        <v>0.10097407049703314</v>
      </c>
      <c r="N383">
        <f>0</f>
        <v>0</v>
      </c>
      <c r="O383">
        <f>0</f>
        <v>0</v>
      </c>
      <c r="P383">
        <f t="shared" si="512"/>
        <v>1</v>
      </c>
      <c r="Q383">
        <f t="shared" si="513"/>
        <v>0</v>
      </c>
      <c r="R383">
        <f t="shared" si="514"/>
        <v>0.04</v>
      </c>
      <c r="S383">
        <f t="shared" si="515"/>
        <v>0.10097407049703314</v>
      </c>
      <c r="T383">
        <f t="shared" si="516"/>
        <v>0</v>
      </c>
      <c r="U383">
        <f t="shared" si="517"/>
        <v>0</v>
      </c>
      <c r="V383">
        <f t="shared" si="518"/>
        <v>1</v>
      </c>
      <c r="W383">
        <f t="shared" si="519"/>
        <v>0</v>
      </c>
      <c r="X383">
        <f>0</f>
        <v>0</v>
      </c>
      <c r="Y383">
        <f>0</f>
        <v>0</v>
      </c>
      <c r="Z383">
        <f>0</f>
        <v>0</v>
      </c>
      <c r="AA383">
        <f>C383*(Parameters!$C$12+Parameters!$C$11/2)</f>
        <v>3.786527643638743E-6</v>
      </c>
      <c r="AB383">
        <f t="shared" si="520"/>
        <v>0.99999961765889078</v>
      </c>
      <c r="AC383">
        <f t="shared" si="521"/>
        <v>1.5146110574554971E-7</v>
      </c>
      <c r="AD383">
        <f t="shared" si="522"/>
        <v>0.04</v>
      </c>
      <c r="AE383">
        <f t="shared" si="523"/>
        <v>0.10097407049703314</v>
      </c>
      <c r="AF383">
        <f t="shared" si="524"/>
        <v>0</v>
      </c>
      <c r="AG383">
        <f t="shared" si="525"/>
        <v>3.786527643638743E-6</v>
      </c>
      <c r="AH383">
        <f t="shared" si="526"/>
        <v>1</v>
      </c>
      <c r="AI383">
        <f t="shared" si="527"/>
        <v>0</v>
      </c>
      <c r="AJ383">
        <f>0</f>
        <v>0</v>
      </c>
      <c r="AK383">
        <f>0</f>
        <v>0</v>
      </c>
      <c r="AL383">
        <f>(((2*Parameters!$C$15))/(((2*Parameters!$C$15))^2+((2*(C383*Parameters!$C$14-1/(C383*Parameters!$C$13))))^2))</f>
        <v>2.5499805223837338E-3</v>
      </c>
      <c r="AM383">
        <f>(-((2*(C383*Parameters!$C$14-1/(C383*Parameters!$C$13))))/(((2*Parameters!$C$15))^2+((2*(C383*Parameters!$C$14-1/(C383*Parameters!$C$13))))^2))</f>
        <v>0.25247378212188448</v>
      </c>
      <c r="AN383">
        <f t="shared" si="528"/>
        <v>0.97460831140515825</v>
      </c>
      <c r="AO383">
        <f t="shared" si="529"/>
        <v>1.0356584659014362E-2</v>
      </c>
      <c r="AP383">
        <f t="shared" si="530"/>
        <v>0.04</v>
      </c>
      <c r="AQ383">
        <f t="shared" si="531"/>
        <v>0.10097407049703314</v>
      </c>
      <c r="AR383">
        <f t="shared" si="532"/>
        <v>2.5499805223837338E-3</v>
      </c>
      <c r="AS383">
        <f t="shared" si="533"/>
        <v>0.25247756864952814</v>
      </c>
      <c r="AT383">
        <f t="shared" si="534"/>
        <v>1</v>
      </c>
      <c r="AU383">
        <f t="shared" si="535"/>
        <v>0</v>
      </c>
      <c r="AV383">
        <f>2*Parameters!$C$17</f>
        <v>0.04</v>
      </c>
      <c r="AW383">
        <f>2*C383*Parameters!$C$16</f>
        <v>0.10097407049703314</v>
      </c>
      <c r="AX383">
        <f>0</f>
        <v>0</v>
      </c>
      <c r="AY383">
        <f>0</f>
        <v>0</v>
      </c>
      <c r="AZ383">
        <f t="shared" si="536"/>
        <v>0.97460831140515825</v>
      </c>
      <c r="BA383">
        <f t="shared" si="537"/>
        <v>1.0356584659014362E-2</v>
      </c>
      <c r="BB383">
        <f t="shared" si="538"/>
        <v>7.7938585946738539E-2</v>
      </c>
      <c r="BC383">
        <f t="shared" si="539"/>
        <v>0.19979850222621259</v>
      </c>
      <c r="BD383">
        <f t="shared" si="540"/>
        <v>2.5499805223837338E-3</v>
      </c>
      <c r="BE383">
        <f t="shared" si="541"/>
        <v>0.25247756864952814</v>
      </c>
      <c r="BF383">
        <f t="shared" si="542"/>
        <v>0.97460831140515825</v>
      </c>
      <c r="BG383">
        <f t="shared" si="543"/>
        <v>1.0356584659014362E-2</v>
      </c>
      <c r="BH383">
        <f>0</f>
        <v>0</v>
      </c>
      <c r="BI383">
        <f>0</f>
        <v>0</v>
      </c>
      <c r="BJ383">
        <f>0</f>
        <v>0</v>
      </c>
      <c r="BK383">
        <f>C383*(Parameters!$C$19+Parameters!$C$18/2)</f>
        <v>3.786527643638743E-6</v>
      </c>
      <c r="BL383">
        <f t="shared" si="544"/>
        <v>0.97460755486260642</v>
      </c>
      <c r="BM383">
        <f t="shared" si="545"/>
        <v>1.0356879775624555E-2</v>
      </c>
      <c r="BN383">
        <f t="shared" si="546"/>
        <v>7.7938585946738539E-2</v>
      </c>
      <c r="BO383">
        <f t="shared" si="547"/>
        <v>0.19979850222621259</v>
      </c>
      <c r="BP383">
        <f t="shared" si="548"/>
        <v>2.5499413068896287E-3</v>
      </c>
      <c r="BQ383">
        <f t="shared" si="549"/>
        <v>0.25248125903084101</v>
      </c>
      <c r="BR383">
        <f t="shared" si="550"/>
        <v>0.97460831140515825</v>
      </c>
      <c r="BS383">
        <f t="shared" si="551"/>
        <v>1.0356584659014362E-2</v>
      </c>
      <c r="BT383">
        <f>2*((((Parameters!$C$21)/((Parameters!$C$21)^2+(C383*Parameters!$C$20)^2)))/((((Parameters!$C$21)/((Parameters!$C$21)^2+(C383*Parameters!$C$20)^2)))^2+((-(C383*Parameters!$C$20)/((Parameters!$C$21)^2+(C383*Parameters!$C$20)^2)+C383*Parameters!$C$22))^2))</f>
        <v>4.0000069331277942E-2</v>
      </c>
      <c r="BU383">
        <f>2*(-((-(C383*Parameters!$C$20)/((Parameters!$C$21)^2+(C383*Parameters!$C$20)^2)+C383*Parameters!$C$22))/((((Parameters!$C$21)/((Parameters!$C$21)^2+(C383*Parameters!$C$20)^2)))^2+((-(C383*Parameters!$C$20)/((Parameters!$C$21)^2+(C383*Parameters!$C$20)^2)+C383*Parameters!$C$22))^2))</f>
        <v>6.8662427441558718</v>
      </c>
      <c r="BV383">
        <f>0</f>
        <v>0</v>
      </c>
      <c r="BW383">
        <f>0</f>
        <v>0</v>
      </c>
      <c r="BX383">
        <f t="shared" si="552"/>
        <v>0.97460755486260642</v>
      </c>
      <c r="BY383">
        <f t="shared" si="553"/>
        <v>1.0356879775624555E-2</v>
      </c>
      <c r="BZ383">
        <f t="shared" si="554"/>
        <v>4.5810105100553278E-2</v>
      </c>
      <c r="CA383">
        <f t="shared" si="555"/>
        <v>6.8921048301101608</v>
      </c>
      <c r="CB383">
        <f t="shared" si="556"/>
        <v>2.5499413068896287E-3</v>
      </c>
      <c r="CC383">
        <f t="shared" si="557"/>
        <v>0.25248125903084101</v>
      </c>
      <c r="CD383">
        <f t="shared" si="558"/>
        <v>-0.75888730362162671</v>
      </c>
      <c r="CE383">
        <f t="shared" si="559"/>
        <v>3.7964368521550607E-2</v>
      </c>
      <c r="CF383">
        <f>0</f>
        <v>0</v>
      </c>
      <c r="CG383">
        <f>0</f>
        <v>0</v>
      </c>
      <c r="CH383">
        <f>(((Parameters!$C$25))/(((Parameters!$C$25))^2+((C383*Parameters!$C$24-1/(C383*Parameters!$C$23)))^2))+(((Parameters!$C$29+Parameters!$C$28))/(((Parameters!$C$29+Parameters!$C$28))^2+((C383*Parameters!$C$27-1/(C383*Parameters!$C$26)))^2))</f>
        <v>7.5153920089478165E-3</v>
      </c>
      <c r="CI383">
        <f>(-((C383*Parameters!$C$24-1/(C383*Parameters!$C$23)))/(((Parameters!$C$25))^2+((C383*Parameters!$C$24-1/(C383*Parameters!$C$23)))^2))+(-((C383*Parameters!$C$27-1/(C383*Parameters!$C$26)))/(((Parameters!$C$29+Parameters!$C$28))^2+((C383*Parameters!$C$27-1/(C383*Parameters!$C$26)))^2))</f>
        <v>4.4783810823768096E-2</v>
      </c>
      <c r="CJ383">
        <f t="shared" si="560"/>
        <v>0.66629711687117643</v>
      </c>
      <c r="CK383">
        <f t="shared" si="561"/>
        <v>6.420530042130522E-2</v>
      </c>
      <c r="CL383">
        <f t="shared" si="562"/>
        <v>4.5810105100553278E-2</v>
      </c>
      <c r="CM383">
        <f t="shared" si="563"/>
        <v>6.8921048301101608</v>
      </c>
      <c r="CN383">
        <f t="shared" si="564"/>
        <v>-4.8535833683532393E-3</v>
      </c>
      <c r="CO383">
        <f t="shared" si="565"/>
        <v>0.21878071070070224</v>
      </c>
      <c r="CP383">
        <f t="shared" si="566"/>
        <v>-0.75888730362162671</v>
      </c>
      <c r="CQ383">
        <f t="shared" si="567"/>
        <v>3.7964368521550607E-2</v>
      </c>
      <c r="CR383">
        <f>2*((((Parameters!$C$31)/((Parameters!$C$31)^2+(C383*Parameters!$C$30)^2)))/((((Parameters!$C$31)/((Parameters!$C$31)^2+(C383*Parameters!$C$30)^2)))^2+((-(C383*Parameters!$C$30)/((Parameters!$C$31)^2+(C383*Parameters!$C$30)^2)+C383*Parameters!$C$32))^2))</f>
        <v>4.0000033646038831E-2</v>
      </c>
      <c r="CS383">
        <f>2*(-((-(C383*Parameters!$C$30)/((Parameters!$C$31)^2+(C383*Parameters!$C$30)^2)+C383*Parameters!$C$32))/((((Parameters!$C$31)/((Parameters!$C$31)^2+(C383*Parameters!$C$30)^2)))^2+((-(C383*Parameters!$C$30)/((Parameters!$C$31)^2+(C383*Parameters!$C$30)^2)+C383*Parameters!$C$32))^2))</f>
        <v>3.3321457276180682</v>
      </c>
      <c r="CT383">
        <f>0</f>
        <v>0</v>
      </c>
      <c r="CU383">
        <f>0</f>
        <v>0</v>
      </c>
      <c r="CV383">
        <f t="shared" si="568"/>
        <v>0.66629711687117643</v>
      </c>
      <c r="CW383">
        <f t="shared" si="569"/>
        <v>6.420530042130522E-2</v>
      </c>
      <c r="CX383">
        <f t="shared" si="570"/>
        <v>-0.14147940529562775</v>
      </c>
      <c r="CY383">
        <f t="shared" si="571"/>
        <v>9.1148721355937941</v>
      </c>
      <c r="CZ383">
        <f t="shared" si="572"/>
        <v>-4.8535833683532393E-3</v>
      </c>
      <c r="DA383">
        <f t="shared" si="573"/>
        <v>0.21878071070070224</v>
      </c>
      <c r="DB383">
        <f t="shared" si="574"/>
        <v>-1.4880906575662542</v>
      </c>
      <c r="DC383">
        <f t="shared" si="575"/>
        <v>3.0542757226186625E-2</v>
      </c>
      <c r="DD383">
        <f>0</f>
        <v>0</v>
      </c>
      <c r="DE383">
        <f>0</f>
        <v>0</v>
      </c>
      <c r="DF383">
        <f>(((Parameters!$C$35))/(((Parameters!$C$35))^2+((C383*Parameters!$C$34-1/(C383*Parameters!$C$33)))^2))+(((Parameters!$C$39+Parameters!$C$38))/(((Parameters!$C$39+Parameters!$C$38))^2+((C383*Parameters!$C$37-1/(C383*Parameters!$C$36)))^2))</f>
        <v>7.5153920089478165E-3</v>
      </c>
      <c r="DG383">
        <f>(-((C383*Parameters!$C$34-1/(C383*Parameters!$C$33)))/(((Parameters!$C$35))^2+((C383*Parameters!$C$34-1/(C383*Parameters!$C$33)))^2))+(-((C383*Parameters!$C$37-1/(C383*Parameters!$C$36)))/(((Parameters!$C$39+Parameters!$C$38))^2+((C383*Parameters!$C$37-1/(C383*Parameters!$C$36)))^2))</f>
        <v>4.4783810823768096E-2</v>
      </c>
      <c r="DH383">
        <f t="shared" si="576"/>
        <v>0.25703513427591945</v>
      </c>
      <c r="DI383">
        <f t="shared" si="577"/>
        <v>0.12637115070950933</v>
      </c>
      <c r="DJ383">
        <f t="shared" si="578"/>
        <v>-0.14147940529562775</v>
      </c>
      <c r="DK383">
        <f t="shared" si="579"/>
        <v>9.1148721355937941</v>
      </c>
      <c r="DL383">
        <f t="shared" si="580"/>
        <v>-1.7404989066470387E-2</v>
      </c>
      <c r="DM383">
        <f t="shared" si="581"/>
        <v>0.15236788099722734</v>
      </c>
      <c r="DN383">
        <f t="shared" si="582"/>
        <v>-1.4880906575662542</v>
      </c>
      <c r="DO383">
        <f t="shared" si="583"/>
        <v>3.0542757226186625E-2</v>
      </c>
      <c r="DP383">
        <f>2*((((Parameters!$C$41)/((Parameters!$C$41)^2+(C383*(Parameters!$C$40*(1-Parameters!$C$42)))^2)))/((((Parameters!$C$41)/((Parameters!$C$41)^2+(C383*(Parameters!$C$40*(1-Parameters!$C$42)))^2)))^2+((-(C383*(Parameters!$C$40*(1-Parameters!$C$42)))/((Parameters!$C$41)^2+(C383*(Parameters!$C$40*(1-Parameters!$C$42)))^2)+C383*Parameters!$C$43))^2))</f>
        <v>0.20000001529364511</v>
      </c>
      <c r="DQ383">
        <f>2*(-((-(C383*(Parameters!$C$40*(1-Parameters!$C$42)))/((Parameters!$C$41)^2+(C383*(Parameters!$C$40*(1-Parameters!$C$42)))^2)+C383*Parameters!$C$43))/((((Parameters!$C$41)/((Parameters!$C$41)^2+(C383*(Parameters!$C$40*(1-Parameters!$C$42)))^2)))^2+((-(C383*(Parameters!$C$40*(1-Parameters!$C$42)))/((Parameters!$C$41)^2+(C383*(Parameters!$C$40*(1-Parameters!$C$42)))^2)+C383*Parameters!$C$43))^2))</f>
        <v>0.30292221802435748</v>
      </c>
      <c r="DR383">
        <f>0</f>
        <v>0</v>
      </c>
      <c r="DS383">
        <f>0</f>
        <v>0</v>
      </c>
      <c r="DT383">
        <f t="shared" si="584"/>
        <v>0.25703513427591945</v>
      </c>
      <c r="DU383">
        <f t="shared" si="585"/>
        <v>0.12637115070950933</v>
      </c>
      <c r="DV383">
        <f t="shared" si="586"/>
        <v>-0.12835300377665465</v>
      </c>
      <c r="DW383">
        <f t="shared" si="587"/>
        <v>9.2180080206534214</v>
      </c>
      <c r="DX383">
        <f t="shared" si="588"/>
        <v>-1.7404989066470387E-2</v>
      </c>
      <c r="DY383">
        <f t="shared" si="589"/>
        <v>0.15236788099722734</v>
      </c>
      <c r="DZ383">
        <f t="shared" si="590"/>
        <v>-1.5377272721130857</v>
      </c>
      <c r="EA383">
        <f t="shared" si="591"/>
        <v>5.5743977863187494E-2</v>
      </c>
      <c r="EB383">
        <f>0</f>
        <v>0</v>
      </c>
      <c r="EC383">
        <f>0</f>
        <v>0</v>
      </c>
      <c r="ED383">
        <f>0</f>
        <v>0</v>
      </c>
      <c r="EE383">
        <f>C383*Parameters!$C$44</f>
        <v>5.048703524851657E-7</v>
      </c>
      <c r="EF383">
        <f t="shared" si="592"/>
        <v>0.25703048037696086</v>
      </c>
      <c r="EG383">
        <f t="shared" si="593"/>
        <v>0.12637108590788307</v>
      </c>
      <c r="EH383">
        <f t="shared" si="594"/>
        <v>-0.12835300377665465</v>
      </c>
      <c r="EI383">
        <f t="shared" si="595"/>
        <v>9.2180080206534214</v>
      </c>
      <c r="EJ383">
        <f t="shared" si="596"/>
        <v>-1.7405017209952141E-2</v>
      </c>
      <c r="EK383">
        <f t="shared" si="597"/>
        <v>0.15236710464431744</v>
      </c>
      <c r="EL383">
        <f t="shared" si="598"/>
        <v>-1.5377272721130857</v>
      </c>
      <c r="EM383">
        <f t="shared" si="599"/>
        <v>5.5743977863187494E-2</v>
      </c>
      <c r="EN383">
        <f>0</f>
        <v>0</v>
      </c>
      <c r="EO383">
        <f>0</f>
        <v>0</v>
      </c>
      <c r="EP383">
        <f>(((2*Parameters!$C$47))/(((2*Parameters!$C$47))^2+((2*(C383*Parameters!$C$46-1/(C383*Parameters!$C$45))))^2))</f>
        <v>1.2336874507976586E-10</v>
      </c>
      <c r="EQ383">
        <f>(-((2*(C383*Parameters!$C$46-1/(C383*Parameters!$C$45))))/(((2*Parameters!$C$47))^2+((2*(C383*Parameters!$C$46-1/(C383*Parameters!$C$45))))^2))</f>
        <v>5.5535741887355086E-5</v>
      </c>
      <c r="ER383">
        <f t="shared" si="600"/>
        <v>0.25651855144697555</v>
      </c>
      <c r="ES383">
        <f t="shared" si="601"/>
        <v>0.12636395886580892</v>
      </c>
      <c r="ET383">
        <f t="shared" si="602"/>
        <v>-0.12835300377665465</v>
      </c>
      <c r="EU383">
        <f t="shared" si="603"/>
        <v>9.2180080206534214</v>
      </c>
      <c r="EV383">
        <f t="shared" si="604"/>
        <v>-1.7408113182826007E-2</v>
      </c>
      <c r="EW383">
        <f t="shared" si="605"/>
        <v>0.15228170582631728</v>
      </c>
      <c r="EX383">
        <f t="shared" si="606"/>
        <v>-1.5377272721130857</v>
      </c>
      <c r="EY383">
        <f t="shared" si="607"/>
        <v>5.5743977863187494E-2</v>
      </c>
      <c r="EZ383">
        <f>(ER383+ET383/Parameters!$C$6+Parameters!$C$7*(EV383+EX383/Parameters!$C$6))</f>
        <v>0.25205409914170063</v>
      </c>
      <c r="FA383">
        <f>(ES383+EU383/Parameters!$C$6+Parameters!$C$7*(EW383+EY383/Parameters!$C$6))</f>
        <v>0.44699032480158007</v>
      </c>
      <c r="FB383">
        <f t="shared" si="608"/>
        <v>5.7949699015616485</v>
      </c>
      <c r="FC383">
        <f t="shared" si="609"/>
        <v>1.9487157492549605</v>
      </c>
      <c r="FD383">
        <f>(ER383+ET383/Parameters!$C$6+Parameters!$C$8*(EV383+EX383/Parameters!$C$6))</f>
        <v>-3.2926598593267054</v>
      </c>
      <c r="FE383">
        <f>(ES383+EU383/Parameters!$C$6+Parameters!$C$8*(EW383+EY383/Parameters!$C$6))</f>
        <v>8.1580216645751626</v>
      </c>
      <c r="FF383">
        <f t="shared" si="610"/>
        <v>-18.887124917403465</v>
      </c>
      <c r="FG383">
        <f t="shared" si="611"/>
        <v>0.11366944882312645</v>
      </c>
    </row>
    <row r="384" spans="1:163" x14ac:dyDescent="0.15">
      <c r="A384">
        <f>Parameters!$C$2*(Parameters!$C$3/Parameters!$C$2)^((ROW()-2)/(Parameters!$C$4-1))</f>
        <v>8128.3051616409966</v>
      </c>
      <c r="B384">
        <f t="shared" si="510"/>
        <v>3.91</v>
      </c>
      <c r="C384">
        <f t="shared" si="511"/>
        <v>51071.647563894701</v>
      </c>
      <c r="D384">
        <f>1</f>
        <v>1</v>
      </c>
      <c r="E384">
        <f>0</f>
        <v>0</v>
      </c>
      <c r="F384">
        <f>0</f>
        <v>0</v>
      </c>
      <c r="G384">
        <f>0</f>
        <v>0</v>
      </c>
      <c r="H384">
        <f>0</f>
        <v>0</v>
      </c>
      <c r="I384">
        <f>0</f>
        <v>0</v>
      </c>
      <c r="J384">
        <f>1</f>
        <v>1</v>
      </c>
      <c r="K384">
        <f>0</f>
        <v>0</v>
      </c>
      <c r="L384">
        <f>2*Parameters!$C$10</f>
        <v>0.04</v>
      </c>
      <c r="M384">
        <f>2*C384*Parameters!$C$9</f>
        <v>0.1021432951277894</v>
      </c>
      <c r="N384">
        <f>0</f>
        <v>0</v>
      </c>
      <c r="O384">
        <f>0</f>
        <v>0</v>
      </c>
      <c r="P384">
        <f t="shared" si="512"/>
        <v>1</v>
      </c>
      <c r="Q384">
        <f t="shared" si="513"/>
        <v>0</v>
      </c>
      <c r="R384">
        <f t="shared" si="514"/>
        <v>0.04</v>
      </c>
      <c r="S384">
        <f t="shared" si="515"/>
        <v>0.1021432951277894</v>
      </c>
      <c r="T384">
        <f t="shared" si="516"/>
        <v>0</v>
      </c>
      <c r="U384">
        <f t="shared" si="517"/>
        <v>0</v>
      </c>
      <c r="V384">
        <f t="shared" si="518"/>
        <v>1</v>
      </c>
      <c r="W384">
        <f t="shared" si="519"/>
        <v>0</v>
      </c>
      <c r="X384">
        <f>0</f>
        <v>0</v>
      </c>
      <c r="Y384">
        <f>0</f>
        <v>0</v>
      </c>
      <c r="Z384">
        <f>0</f>
        <v>0</v>
      </c>
      <c r="AA384">
        <f>C384*(Parameters!$C$12+Parameters!$C$11/2)</f>
        <v>3.8303735672921028E-6</v>
      </c>
      <c r="AB384">
        <f t="shared" si="520"/>
        <v>0.9999996087530223</v>
      </c>
      <c r="AC384">
        <f t="shared" si="521"/>
        <v>1.5321494269168413E-7</v>
      </c>
      <c r="AD384">
        <f t="shared" si="522"/>
        <v>0.04</v>
      </c>
      <c r="AE384">
        <f t="shared" si="523"/>
        <v>0.1021432951277894</v>
      </c>
      <c r="AF384">
        <f t="shared" si="524"/>
        <v>0</v>
      </c>
      <c r="AG384">
        <f t="shared" si="525"/>
        <v>3.8303735672921028E-6</v>
      </c>
      <c r="AH384">
        <f t="shared" si="526"/>
        <v>1</v>
      </c>
      <c r="AI384">
        <f t="shared" si="527"/>
        <v>0</v>
      </c>
      <c r="AJ384">
        <f>0</f>
        <v>0</v>
      </c>
      <c r="AK384">
        <f>0</f>
        <v>0</v>
      </c>
      <c r="AL384">
        <f>(((2*Parameters!$C$15))/(((2*Parameters!$C$15))^2+((2*(C384*Parameters!$C$14-1/(C384*Parameters!$C$13))))^2))</f>
        <v>2.6094019893834622E-3</v>
      </c>
      <c r="AM384">
        <f>(-((2*(C384*Parameters!$C$14-1/(C384*Parameters!$C$13))))/(((2*Parameters!$C$15))^2+((2*(C384*Parameters!$C$14-1/(C384*Parameters!$C$13))))^2))</f>
        <v>0.25539820037706679</v>
      </c>
      <c r="AN384">
        <f t="shared" si="528"/>
        <v>0.97401677107637663</v>
      </c>
      <c r="AO384">
        <f t="shared" si="529"/>
        <v>1.0482614147534E-2</v>
      </c>
      <c r="AP384">
        <f t="shared" si="530"/>
        <v>0.04</v>
      </c>
      <c r="AQ384">
        <f t="shared" si="531"/>
        <v>0.1021432951277894</v>
      </c>
      <c r="AR384">
        <f t="shared" si="532"/>
        <v>2.6094019893834622E-3</v>
      </c>
      <c r="AS384">
        <f t="shared" si="533"/>
        <v>0.25540203075063406</v>
      </c>
      <c r="AT384">
        <f t="shared" si="534"/>
        <v>1</v>
      </c>
      <c r="AU384">
        <f t="shared" si="535"/>
        <v>0</v>
      </c>
      <c r="AV384">
        <f>2*Parameters!$C$17</f>
        <v>0.04</v>
      </c>
      <c r="AW384">
        <f>2*C384*Parameters!$C$16</f>
        <v>0.1021432951277894</v>
      </c>
      <c r="AX384">
        <f>0</f>
        <v>0</v>
      </c>
      <c r="AY384">
        <f>0</f>
        <v>0</v>
      </c>
      <c r="AZ384">
        <f t="shared" si="536"/>
        <v>0.97401677107637663</v>
      </c>
      <c r="BA384">
        <f t="shared" si="537"/>
        <v>1.0482614147534E-2</v>
      </c>
      <c r="BB384">
        <f t="shared" si="538"/>
        <v>7.7889942092472755E-2</v>
      </c>
      <c r="BC384">
        <f t="shared" si="539"/>
        <v>0.20205188220116158</v>
      </c>
      <c r="BD384">
        <f t="shared" si="540"/>
        <v>2.6094019893834622E-3</v>
      </c>
      <c r="BE384">
        <f t="shared" si="541"/>
        <v>0.25540203075063406</v>
      </c>
      <c r="BF384">
        <f t="shared" si="542"/>
        <v>0.97401677107637663</v>
      </c>
      <c r="BG384">
        <f t="shared" si="543"/>
        <v>1.0482614147533997E-2</v>
      </c>
      <c r="BH384">
        <f>0</f>
        <v>0</v>
      </c>
      <c r="BI384">
        <f>0</f>
        <v>0</v>
      </c>
      <c r="BJ384">
        <f>0</f>
        <v>0</v>
      </c>
      <c r="BK384">
        <f>C384*(Parameters!$C$19+Parameters!$C$18/2)</f>
        <v>3.8303735672921028E-6</v>
      </c>
      <c r="BL384">
        <f t="shared" si="544"/>
        <v>0.97401599714218778</v>
      </c>
      <c r="BM384">
        <f t="shared" si="545"/>
        <v>1.048291249510935E-2</v>
      </c>
      <c r="BN384">
        <f t="shared" si="546"/>
        <v>7.7889942092472755E-2</v>
      </c>
      <c r="BO384">
        <f t="shared" si="547"/>
        <v>0.20205188220116158</v>
      </c>
      <c r="BP384">
        <f t="shared" si="548"/>
        <v>2.6093618370553154E-3</v>
      </c>
      <c r="BQ384">
        <f t="shared" si="549"/>
        <v>0.25540576159872808</v>
      </c>
      <c r="BR384">
        <f t="shared" si="550"/>
        <v>0.97401677107637663</v>
      </c>
      <c r="BS384">
        <f t="shared" si="551"/>
        <v>1.0482614147533997E-2</v>
      </c>
      <c r="BT384">
        <f>2*((((Parameters!$C$21)/((Parameters!$C$21)^2+(C384*Parameters!$C$20)^2)))/((((Parameters!$C$21)/((Parameters!$C$21)^2+(C384*Parameters!$C$20)^2)))^2+((-(C384*Parameters!$C$20)/((Parameters!$C$21)^2+(C384*Parameters!$C$20)^2)+C384*Parameters!$C$22))^2))</f>
        <v>4.0000070946213016E-2</v>
      </c>
      <c r="BU384">
        <f>2*(-((-(C384*Parameters!$C$20)/((Parameters!$C$21)^2+(C384*Parameters!$C$20)^2)+C384*Parameters!$C$22))/((((Parameters!$C$21)/((Parameters!$C$21)^2+(C384*Parameters!$C$20)^2)))^2+((-(C384*Parameters!$C$20)/((Parameters!$C$21)^2+(C384*Parameters!$C$20)^2)+C384*Parameters!$C$22))^2))</f>
        <v>6.9457502281606391</v>
      </c>
      <c r="BV384">
        <f>0</f>
        <v>0</v>
      </c>
      <c r="BW384">
        <f>0</f>
        <v>0</v>
      </c>
      <c r="BX384">
        <f t="shared" si="552"/>
        <v>0.97401599714218778</v>
      </c>
      <c r="BY384">
        <f t="shared" si="553"/>
        <v>1.048291249510935E-2</v>
      </c>
      <c r="BZ384">
        <f t="shared" si="554"/>
        <v>4.4038959226212898E-2</v>
      </c>
      <c r="CA384">
        <f t="shared" si="555"/>
        <v>6.9677430338271522</v>
      </c>
      <c r="CB384">
        <f t="shared" si="556"/>
        <v>2.6093618370553154E-3</v>
      </c>
      <c r="CC384">
        <f t="shared" si="557"/>
        <v>0.25540576159872808</v>
      </c>
      <c r="CD384">
        <f t="shared" si="558"/>
        <v>-0.79986348116292416</v>
      </c>
      <c r="CE384">
        <f t="shared" si="559"/>
        <v>3.8822838306635313E-2</v>
      </c>
      <c r="CF384">
        <f>0</f>
        <v>0</v>
      </c>
      <c r="CG384">
        <f>0</f>
        <v>0</v>
      </c>
      <c r="CH384">
        <f>(((Parameters!$C$25))/(((Parameters!$C$25))^2+((C384*Parameters!$C$24-1/(C384*Parameters!$C$23)))^2))+(((Parameters!$C$29+Parameters!$C$28))/(((Parameters!$C$29+Parameters!$C$28))^2+((C384*Parameters!$C$27-1/(C384*Parameters!$C$26)))^2))</f>
        <v>7.6703443034378781E-3</v>
      </c>
      <c r="CI384">
        <f>(-((C384*Parameters!$C$24-1/(C384*Parameters!$C$23)))/(((Parameters!$C$25))^2+((C384*Parameters!$C$24-1/(C384*Parameters!$C$23)))^2))+(-((C384*Parameters!$C$27-1/(C384*Parameters!$C$26)))/(((Parameters!$C$29+Parameters!$C$28))^2+((C384*Parameters!$C$27-1/(C384*Parameters!$C$26)))^2))</f>
        <v>4.5246623565829584E-2</v>
      </c>
      <c r="CJ384">
        <f t="shared" si="560"/>
        <v>0.65908694496720932</v>
      </c>
      <c r="CK384">
        <f t="shared" si="561"/>
        <v>6.5920514792783783E-2</v>
      </c>
      <c r="CL384">
        <f t="shared" si="562"/>
        <v>4.4038959226212898E-2</v>
      </c>
      <c r="CM384">
        <f t="shared" si="563"/>
        <v>6.9677430338271522</v>
      </c>
      <c r="CN384">
        <f t="shared" si="564"/>
        <v>-5.2824688098281076E-3</v>
      </c>
      <c r="CO384">
        <f t="shared" si="565"/>
        <v>0.2195124242991438</v>
      </c>
      <c r="CP384">
        <f t="shared" si="566"/>
        <v>-0.79986348116292416</v>
      </c>
      <c r="CQ384">
        <f t="shared" si="567"/>
        <v>3.8822838306635313E-2</v>
      </c>
      <c r="CR384">
        <f>2*((((Parameters!$C$31)/((Parameters!$C$31)^2+(C384*Parameters!$C$30)^2)))/((((Parameters!$C$31)/((Parameters!$C$31)^2+(C384*Parameters!$C$30)^2)))^2+((-(C384*Parameters!$C$30)/((Parameters!$C$31)^2+(C384*Parameters!$C$30)^2)+C384*Parameters!$C$32))^2))</f>
        <v>4.0000034429756255E-2</v>
      </c>
      <c r="CS384">
        <f>2*(-((-(C384*Parameters!$C$30)/((Parameters!$C$31)^2+(C384*Parameters!$C$30)^2)+C384*Parameters!$C$32))/((((Parameters!$C$31)/((Parameters!$C$31)^2+(C384*Parameters!$C$30)^2)))^2+((-(C384*Parameters!$C$30)/((Parameters!$C$31)^2+(C384*Parameters!$C$30)^2)+C384*Parameters!$C$32))^2))</f>
        <v>3.3707301896795623</v>
      </c>
      <c r="CT384">
        <f>0</f>
        <v>0</v>
      </c>
      <c r="CU384">
        <f>0</f>
        <v>0</v>
      </c>
      <c r="CV384">
        <f t="shared" si="568"/>
        <v>0.65908694496720932</v>
      </c>
      <c r="CW384">
        <f t="shared" si="569"/>
        <v>6.5920514792783783E-2</v>
      </c>
      <c r="CX384">
        <f t="shared" si="570"/>
        <v>-0.15179780961415035</v>
      </c>
      <c r="CY384">
        <f t="shared" si="571"/>
        <v>9.1919841197131351</v>
      </c>
      <c r="CZ384">
        <f t="shared" si="572"/>
        <v>-5.2824688098281076E-3</v>
      </c>
      <c r="DA384">
        <f t="shared" si="573"/>
        <v>0.2195124242991438</v>
      </c>
      <c r="DB384">
        <f t="shared" si="574"/>
        <v>-1.5399919356920648</v>
      </c>
      <c r="DC384">
        <f t="shared" si="575"/>
        <v>2.9797565743032061E-2</v>
      </c>
      <c r="DD384">
        <f>0</f>
        <v>0</v>
      </c>
      <c r="DE384">
        <f>0</f>
        <v>0</v>
      </c>
      <c r="DF384">
        <f>(((Parameters!$C$35))/(((Parameters!$C$35))^2+((C384*Parameters!$C$34-1/(C384*Parameters!$C$33)))^2))+(((Parameters!$C$39+Parameters!$C$38))/(((Parameters!$C$39+Parameters!$C$38))^2+((C384*Parameters!$C$37-1/(C384*Parameters!$C$36)))^2))</f>
        <v>7.6703443034378781E-3</v>
      </c>
      <c r="DG384">
        <f>(-((C384*Parameters!$C$34-1/(C384*Parameters!$C$33)))/(((Parameters!$C$35))^2+((C384*Parameters!$C$34-1/(C384*Parameters!$C$33)))^2))+(-((C384*Parameters!$C$37-1/(C384*Parameters!$C$36)))/(((Parameters!$C$39+Parameters!$C$38))^2+((C384*Parameters!$C$37-1/(C384*Parameters!$C$36)))^2))</f>
        <v>4.5246623565829584E-2</v>
      </c>
      <c r="DH384">
        <f t="shared" si="576"/>
        <v>0.24201635821521739</v>
      </c>
      <c r="DI384">
        <f t="shared" si="577"/>
        <v>0.12955785947298792</v>
      </c>
      <c r="DJ384">
        <f t="shared" si="578"/>
        <v>-0.15179780961415035</v>
      </c>
      <c r="DK384">
        <f t="shared" si="579"/>
        <v>9.1919841197131351</v>
      </c>
      <c r="DL384">
        <f t="shared" si="580"/>
        <v>-1.8442976421457036E-2</v>
      </c>
      <c r="DM384">
        <f t="shared" si="581"/>
        <v>0.15006154647912509</v>
      </c>
      <c r="DN384">
        <f t="shared" si="582"/>
        <v>-1.5399919356920648</v>
      </c>
      <c r="DO384">
        <f t="shared" si="583"/>
        <v>2.9797565743032061E-2</v>
      </c>
      <c r="DP384">
        <f>2*((((Parameters!$C$41)/((Parameters!$C$41)^2+(C384*(Parameters!$C$40*(1-Parameters!$C$42)))^2)))/((((Parameters!$C$41)/((Parameters!$C$41)^2+(C384*(Parameters!$C$40*(1-Parameters!$C$42)))^2)))^2+((-(C384*(Parameters!$C$40*(1-Parameters!$C$42)))/((Parameters!$C$41)^2+(C384*(Parameters!$C$40*(1-Parameters!$C$42)))^2)+C384*Parameters!$C$43))^2))</f>
        <v>0.20000001564987988</v>
      </c>
      <c r="DQ384">
        <f>2*(-((-(C384*(Parameters!$C$40*(1-Parameters!$C$42)))/((Parameters!$C$41)^2+(C384*(Parameters!$C$40*(1-Parameters!$C$42)))^2)+C384*Parameters!$C$43))/((((Parameters!$C$41)/((Parameters!$C$41)^2+(C384*(Parameters!$C$40*(1-Parameters!$C$42)))^2)))^2+((-(C384*(Parameters!$C$40*(1-Parameters!$C$42)))/((Parameters!$C$41)^2+(C384*(Parameters!$C$40*(1-Parameters!$C$42)))^2)+C384*Parameters!$C$43))^2))</f>
        <v>0.30642989226518019</v>
      </c>
      <c r="DR384">
        <f>0</f>
        <v>0</v>
      </c>
      <c r="DS384">
        <f>0</f>
        <v>0</v>
      </c>
      <c r="DT384">
        <f t="shared" si="584"/>
        <v>0.24201635821521739</v>
      </c>
      <c r="DU384">
        <f t="shared" si="585"/>
        <v>0.12955785947298792</v>
      </c>
      <c r="DV384">
        <f t="shared" si="586"/>
        <v>-0.14309493510399499</v>
      </c>
      <c r="DW384">
        <f t="shared" si="587"/>
        <v>9.2920567402095973</v>
      </c>
      <c r="DX384">
        <f t="shared" si="588"/>
        <v>-1.8442976421457036E-2</v>
      </c>
      <c r="DY384">
        <f t="shared" si="589"/>
        <v>0.15006154647912509</v>
      </c>
      <c r="DZ384">
        <f t="shared" si="590"/>
        <v>-1.5896638747857312</v>
      </c>
      <c r="EA384">
        <f t="shared" si="591"/>
        <v>5.4158398109425923E-2</v>
      </c>
      <c r="EB384">
        <f>0</f>
        <v>0</v>
      </c>
      <c r="EC384">
        <f>0</f>
        <v>0</v>
      </c>
      <c r="ED384">
        <f>0</f>
        <v>0</v>
      </c>
      <c r="EE384">
        <f>C384*Parameters!$C$44</f>
        <v>5.10716475638947E-7</v>
      </c>
      <c r="EF384">
        <f t="shared" si="592"/>
        <v>0.24201161260874759</v>
      </c>
      <c r="EG384">
        <f t="shared" si="593"/>
        <v>0.12955778639204699</v>
      </c>
      <c r="EH384">
        <f t="shared" si="594"/>
        <v>-0.14309493510399499</v>
      </c>
      <c r="EI384">
        <f t="shared" si="595"/>
        <v>9.2920567402095973</v>
      </c>
      <c r="EJ384">
        <f t="shared" si="596"/>
        <v>-1.8443004081043244E-2</v>
      </c>
      <c r="EK384">
        <f t="shared" si="597"/>
        <v>0.1500607346115935</v>
      </c>
      <c r="EL384">
        <f t="shared" si="598"/>
        <v>-1.5896638747857312</v>
      </c>
      <c r="EM384">
        <f t="shared" si="599"/>
        <v>5.4158398109425923E-2</v>
      </c>
      <c r="EN384">
        <f>0</f>
        <v>0</v>
      </c>
      <c r="EO384">
        <f>0</f>
        <v>0</v>
      </c>
      <c r="EP384">
        <f>(((2*Parameters!$C$47))/(((2*Parameters!$C$47))^2+((2*(C384*Parameters!$C$46-1/(C384*Parameters!$C$45))))^2))</f>
        <v>1.2624237263637498E-10</v>
      </c>
      <c r="EQ384">
        <f>(-((2*(C384*Parameters!$C$46-1/(C384*Parameters!$C$45))))/(((2*Parameters!$C$47))^2+((2*(C384*Parameters!$C$46-1/(C384*Parameters!$C$45))))^2))</f>
        <v>5.6178815543703279E-5</v>
      </c>
      <c r="ER384">
        <f t="shared" si="600"/>
        <v>0.24148959584905311</v>
      </c>
      <c r="ES384">
        <f t="shared" si="601"/>
        <v>0.12954974866113383</v>
      </c>
      <c r="ET384">
        <f t="shared" si="602"/>
        <v>-0.14309493510399499</v>
      </c>
      <c r="EU384">
        <f t="shared" si="603"/>
        <v>9.2920567402095973</v>
      </c>
      <c r="EV384">
        <f t="shared" si="604"/>
        <v>-1.8446046836383716E-2</v>
      </c>
      <c r="EW384">
        <f t="shared" si="605"/>
        <v>0.1499714291848325</v>
      </c>
      <c r="EX384">
        <f t="shared" si="606"/>
        <v>-1.5896638747857312</v>
      </c>
      <c r="EY384">
        <f t="shared" si="607"/>
        <v>5.4158398109425923E-2</v>
      </c>
      <c r="EZ384">
        <f>(ER384+ET384/Parameters!$C$6+Parameters!$C$7*(EV384+EX384/Parameters!$C$6))</f>
        <v>0.23651238071500111</v>
      </c>
      <c r="FA384">
        <f>(ES384+EU384/Parameters!$C$6+Parameters!$C$7*(EW384+EY384/Parameters!$C$6))</f>
        <v>0.45275172223364157</v>
      </c>
      <c r="FB384">
        <f t="shared" si="608"/>
        <v>5.8348892135674655</v>
      </c>
      <c r="FC384">
        <f t="shared" si="609"/>
        <v>1.957692426302261</v>
      </c>
      <c r="FD384">
        <f>(ER384+ET384/Parameters!$C$6+Parameters!$C$8*(EV384+EX384/Parameters!$C$6))</f>
        <v>-3.4504227868185002</v>
      </c>
      <c r="FE384">
        <f>(ES384+EU384/Parameters!$C$6+Parameters!$C$8*(EW384+EY384/Parameters!$C$6))</f>
        <v>8.0455116999264416</v>
      </c>
      <c r="FF384">
        <f t="shared" si="610"/>
        <v>-18.844309922026309</v>
      </c>
      <c r="FG384">
        <f t="shared" si="611"/>
        <v>0.11423113813917672</v>
      </c>
    </row>
    <row r="385" spans="1:163" x14ac:dyDescent="0.15">
      <c r="A385">
        <f>Parameters!$C$2*(Parameters!$C$3/Parameters!$C$2)^((ROW()-2)/(Parameters!$C$4-1))</f>
        <v>8222.4264994707064</v>
      </c>
      <c r="B385">
        <f t="shared" si="510"/>
        <v>3.9149999999999996</v>
      </c>
      <c r="C385">
        <f t="shared" si="511"/>
        <v>51663.02937083842</v>
      </c>
      <c r="D385">
        <f>1</f>
        <v>1</v>
      </c>
      <c r="E385">
        <f>0</f>
        <v>0</v>
      </c>
      <c r="F385">
        <f>0</f>
        <v>0</v>
      </c>
      <c r="G385">
        <f>0</f>
        <v>0</v>
      </c>
      <c r="H385">
        <f>0</f>
        <v>0</v>
      </c>
      <c r="I385">
        <f>0</f>
        <v>0</v>
      </c>
      <c r="J385">
        <f>1</f>
        <v>1</v>
      </c>
      <c r="K385">
        <f>0</f>
        <v>0</v>
      </c>
      <c r="L385">
        <f>2*Parameters!$C$10</f>
        <v>0.04</v>
      </c>
      <c r="M385">
        <f>2*C385*Parameters!$C$9</f>
        <v>0.10332605874167683</v>
      </c>
      <c r="N385">
        <f>0</f>
        <v>0</v>
      </c>
      <c r="O385">
        <f>0</f>
        <v>0</v>
      </c>
      <c r="P385">
        <f t="shared" si="512"/>
        <v>1</v>
      </c>
      <c r="Q385">
        <f t="shared" si="513"/>
        <v>0</v>
      </c>
      <c r="R385">
        <f t="shared" si="514"/>
        <v>0.04</v>
      </c>
      <c r="S385">
        <f t="shared" si="515"/>
        <v>0.10332605874167683</v>
      </c>
      <c r="T385">
        <f t="shared" si="516"/>
        <v>0</v>
      </c>
      <c r="U385">
        <f t="shared" si="517"/>
        <v>0</v>
      </c>
      <c r="V385">
        <f t="shared" si="518"/>
        <v>1</v>
      </c>
      <c r="W385">
        <f t="shared" si="519"/>
        <v>0</v>
      </c>
      <c r="X385">
        <f>0</f>
        <v>0</v>
      </c>
      <c r="Y385">
        <f>0</f>
        <v>0</v>
      </c>
      <c r="Z385">
        <f>0</f>
        <v>0</v>
      </c>
      <c r="AA385">
        <f>C385*(Parameters!$C$12+Parameters!$C$11/2)</f>
        <v>3.8747272028128811E-6</v>
      </c>
      <c r="AB385">
        <f t="shared" si="520"/>
        <v>0.99999959963970941</v>
      </c>
      <c r="AC385">
        <f t="shared" si="521"/>
        <v>1.5498908811251524E-7</v>
      </c>
      <c r="AD385">
        <f t="shared" si="522"/>
        <v>0.04</v>
      </c>
      <c r="AE385">
        <f t="shared" si="523"/>
        <v>0.10332605874167683</v>
      </c>
      <c r="AF385">
        <f t="shared" si="524"/>
        <v>0</v>
      </c>
      <c r="AG385">
        <f t="shared" si="525"/>
        <v>3.8747272028128811E-6</v>
      </c>
      <c r="AH385">
        <f t="shared" si="526"/>
        <v>1</v>
      </c>
      <c r="AI385">
        <f t="shared" si="527"/>
        <v>0</v>
      </c>
      <c r="AJ385">
        <f>0</f>
        <v>0</v>
      </c>
      <c r="AK385">
        <f>0</f>
        <v>0</v>
      </c>
      <c r="AL385">
        <f>(((2*Parameters!$C$15))/(((2*Parameters!$C$15))^2+((2*(C385*Parameters!$C$14-1/(C385*Parameters!$C$13))))^2))</f>
        <v>2.6702087287937535E-3</v>
      </c>
      <c r="AM385">
        <f>(-((2*(C385*Parameters!$C$14-1/(C385*Parameters!$C$13))))/(((2*Parameters!$C$15))^2+((2*(C385*Parameters!$C$14-1/(C385*Parameters!$C$13))))^2))</f>
        <v>0.25835651376574292</v>
      </c>
      <c r="AN385">
        <f t="shared" si="528"/>
        <v>0.97341144767120713</v>
      </c>
      <c r="AO385">
        <f t="shared" si="529"/>
        <v>1.0610317683681711E-2</v>
      </c>
      <c r="AP385">
        <f t="shared" si="530"/>
        <v>0.04</v>
      </c>
      <c r="AQ385">
        <f t="shared" si="531"/>
        <v>0.10332605874167683</v>
      </c>
      <c r="AR385">
        <f t="shared" si="532"/>
        <v>2.6702087287937535E-3</v>
      </c>
      <c r="AS385">
        <f t="shared" si="533"/>
        <v>0.25836038849294574</v>
      </c>
      <c r="AT385">
        <f t="shared" si="534"/>
        <v>1</v>
      </c>
      <c r="AU385">
        <f t="shared" si="535"/>
        <v>0</v>
      </c>
      <c r="AV385">
        <f>2*Parameters!$C$17</f>
        <v>0.04</v>
      </c>
      <c r="AW385">
        <f>2*C385*Parameters!$C$16</f>
        <v>0.10332605874167683</v>
      </c>
      <c r="AX385">
        <f>0</f>
        <v>0</v>
      </c>
      <c r="AY385">
        <f>0</f>
        <v>0</v>
      </c>
      <c r="AZ385">
        <f t="shared" si="536"/>
        <v>0.97341144767120713</v>
      </c>
      <c r="BA385">
        <f t="shared" si="537"/>
        <v>1.0610317683681711E-2</v>
      </c>
      <c r="BB385">
        <f t="shared" si="538"/>
        <v>7.784013559859633E-2</v>
      </c>
      <c r="BC385">
        <f t="shared" si="539"/>
        <v>0.20432923987091994</v>
      </c>
      <c r="BD385">
        <f t="shared" si="540"/>
        <v>2.6702087287937535E-3</v>
      </c>
      <c r="BE385">
        <f t="shared" si="541"/>
        <v>0.25836038849294574</v>
      </c>
      <c r="BF385">
        <f t="shared" si="542"/>
        <v>0.97341144767120724</v>
      </c>
      <c r="BG385">
        <f t="shared" si="543"/>
        <v>1.0610317683681711E-2</v>
      </c>
      <c r="BH385">
        <f>0</f>
        <v>0</v>
      </c>
      <c r="BI385">
        <f>0</f>
        <v>0</v>
      </c>
      <c r="BJ385">
        <f>0</f>
        <v>0</v>
      </c>
      <c r="BK385">
        <f>C385*(Parameters!$C$19+Parameters!$C$18/2)</f>
        <v>3.8747272028128811E-6</v>
      </c>
      <c r="BL385">
        <f t="shared" si="544"/>
        <v>0.97341065595114307</v>
      </c>
      <c r="BM385">
        <f t="shared" si="545"/>
        <v>1.0610619292972585E-2</v>
      </c>
      <c r="BN385">
        <f t="shared" si="546"/>
        <v>7.784013559859633E-2</v>
      </c>
      <c r="BO385">
        <f t="shared" si="547"/>
        <v>0.20432923987091994</v>
      </c>
      <c r="BP385">
        <f t="shared" si="548"/>
        <v>2.6701676167071942E-3</v>
      </c>
      <c r="BQ385">
        <f t="shared" si="549"/>
        <v>0.25836416019676156</v>
      </c>
      <c r="BR385">
        <f t="shared" si="550"/>
        <v>0.97341144767120724</v>
      </c>
      <c r="BS385">
        <f t="shared" si="551"/>
        <v>1.0610317683681711E-2</v>
      </c>
      <c r="BT385">
        <f>2*((((Parameters!$C$21)/((Parameters!$C$21)^2+(C385*Parameters!$C$20)^2)))/((((Parameters!$C$21)/((Parameters!$C$21)^2+(C385*Parameters!$C$20)^2)))^2+((-(C385*Parameters!$C$20)/((Parameters!$C$21)^2+(C385*Parameters!$C$20)^2)+C385*Parameters!$C$22))^2))</f>
        <v>4.0000072598764841E-2</v>
      </c>
      <c r="BU385">
        <f>2*(-((-(C385*Parameters!$C$20)/((Parameters!$C$21)^2+(C385*Parameters!$C$20)^2)+C385*Parameters!$C$22))/((((Parameters!$C$21)/((Parameters!$C$21)^2+(C385*Parameters!$C$20)^2)))^2+((-(C385*Parameters!$C$20)/((Parameters!$C$21)^2+(C385*Parameters!$C$20)^2)+C385*Parameters!$C$22))^2))</f>
        <v>7.0261783703670835</v>
      </c>
      <c r="BV385">
        <f>0</f>
        <v>0</v>
      </c>
      <c r="BW385">
        <f>0</f>
        <v>0</v>
      </c>
      <c r="BX385">
        <f t="shared" si="552"/>
        <v>0.97341065595114307</v>
      </c>
      <c r="BY385">
        <f t="shared" si="553"/>
        <v>1.0610619292972585E-2</v>
      </c>
      <c r="BZ385">
        <f t="shared" si="554"/>
        <v>4.2224528732569697E-2</v>
      </c>
      <c r="CA385">
        <f t="shared" si="555"/>
        <v>7.0441105617417135</v>
      </c>
      <c r="CB385">
        <f t="shared" si="556"/>
        <v>2.6701676167071942E-3</v>
      </c>
      <c r="CC385">
        <f t="shared" si="557"/>
        <v>0.25836416019676156</v>
      </c>
      <c r="CD385">
        <f t="shared" si="558"/>
        <v>-0.84179441948281586</v>
      </c>
      <c r="CE385">
        <f t="shared" si="559"/>
        <v>3.9705976802233797E-2</v>
      </c>
      <c r="CF385">
        <f>0</f>
        <v>0</v>
      </c>
      <c r="CG385">
        <f>0</f>
        <v>0</v>
      </c>
      <c r="CH385">
        <f>(((Parameters!$C$25))/(((Parameters!$C$25))^2+((C385*Parameters!$C$24-1/(C385*Parameters!$C$23)))^2))+(((Parameters!$C$29+Parameters!$C$28))/(((Parameters!$C$29+Parameters!$C$28))^2+((C385*Parameters!$C$27-1/(C385*Parameters!$C$26)))^2))</f>
        <v>7.828069654542141E-3</v>
      </c>
      <c r="CI385">
        <f>(-((C385*Parameters!$C$24-1/(C385*Parameters!$C$23)))/(((Parameters!$C$25))^2+((C385*Parameters!$C$24-1/(C385*Parameters!$C$23)))^2))+(-((C385*Parameters!$C$27-1/(C385*Parameters!$C$26)))/(((Parameters!$C$29+Parameters!$C$28))^2+((C385*Parameters!$C$27-1/(C385*Parameters!$C$26)))^2))</f>
        <v>4.5713140881215253E-2</v>
      </c>
      <c r="CJ385">
        <f t="shared" si="560"/>
        <v>0.65173277401143648</v>
      </c>
      <c r="CK385">
        <f t="shared" si="561"/>
        <v>6.7682623255177571E-2</v>
      </c>
      <c r="CL385">
        <f t="shared" si="562"/>
        <v>4.2224528732569697E-2</v>
      </c>
      <c r="CM385">
        <f t="shared" si="563"/>
        <v>7.0441105617417135</v>
      </c>
      <c r="CN385">
        <f t="shared" si="564"/>
        <v>-5.7345426451959327E-3</v>
      </c>
      <c r="CO385">
        <f t="shared" si="565"/>
        <v>0.2201939144580323</v>
      </c>
      <c r="CP385">
        <f t="shared" si="566"/>
        <v>-0.84179441948281586</v>
      </c>
      <c r="CQ385">
        <f t="shared" si="567"/>
        <v>3.9705976802233797E-2</v>
      </c>
      <c r="CR385">
        <f>2*((((Parameters!$C$31)/((Parameters!$C$31)^2+(C385*Parameters!$C$30)^2)))/((((Parameters!$C$31)/((Parameters!$C$31)^2+(C385*Parameters!$C$30)^2)))^2+((-(C385*Parameters!$C$30)/((Parameters!$C$31)^2+(C385*Parameters!$C$30)^2)+C385*Parameters!$C$32))^2))</f>
        <v>4.0000035231728834E-2</v>
      </c>
      <c r="CS385">
        <f>2*(-((-(C385*Parameters!$C$30)/((Parameters!$C$31)^2+(C385*Parameters!$C$30)^2)+C385*Parameters!$C$32))/((((Parameters!$C$31)/((Parameters!$C$31)^2+(C385*Parameters!$C$30)^2)))^2+((-(C385*Parameters!$C$30)/((Parameters!$C$31)^2+(C385*Parameters!$C$30)^2)+C385*Parameters!$C$32))^2))</f>
        <v>3.409761439915072</v>
      </c>
      <c r="CT385">
        <f>0</f>
        <v>0</v>
      </c>
      <c r="CU385">
        <f>0</f>
        <v>0</v>
      </c>
      <c r="CV385">
        <f t="shared" si="568"/>
        <v>0.65173277401143648</v>
      </c>
      <c r="CW385">
        <f t="shared" si="569"/>
        <v>6.7682623255177571E-2</v>
      </c>
      <c r="CX385">
        <f t="shared" si="570"/>
        <v>-0.16248773627310409</v>
      </c>
      <c r="CY385">
        <f t="shared" si="571"/>
        <v>9.2690711510095767</v>
      </c>
      <c r="CZ385">
        <f t="shared" si="572"/>
        <v>-5.7345426451959327E-3</v>
      </c>
      <c r="DA385">
        <f t="shared" si="573"/>
        <v>0.2201939144580323</v>
      </c>
      <c r="DB385">
        <f t="shared" si="574"/>
        <v>-1.592832520213618</v>
      </c>
      <c r="DC385">
        <f t="shared" si="575"/>
        <v>2.8960318751229702E-2</v>
      </c>
      <c r="DD385">
        <f>0</f>
        <v>0</v>
      </c>
      <c r="DE385">
        <f>0</f>
        <v>0</v>
      </c>
      <c r="DF385">
        <f>(((Parameters!$C$35))/(((Parameters!$C$35))^2+((C385*Parameters!$C$34-1/(C385*Parameters!$C$33)))^2))+(((Parameters!$C$39+Parameters!$C$38))/(((Parameters!$C$39+Parameters!$C$38))^2+((C385*Parameters!$C$37-1/(C385*Parameters!$C$36)))^2))</f>
        <v>7.828069654542141E-3</v>
      </c>
      <c r="DG385">
        <f>(-((C385*Parameters!$C$34-1/(C385*Parameters!$C$33)))/(((Parameters!$C$35))^2+((C385*Parameters!$C$34-1/(C385*Parameters!$C$33)))^2))+(-((C385*Parameters!$C$37-1/(C385*Parameters!$C$36)))/(((Parameters!$C$39+Parameters!$C$38))^2+((C385*Parameters!$C$37-1/(C385*Parameters!$C$36)))^2))</f>
        <v>4.5713140881215253E-2</v>
      </c>
      <c r="DH385">
        <f t="shared" si="576"/>
        <v>0.226742453329773</v>
      </c>
      <c r="DI385">
        <f t="shared" si="577"/>
        <v>0.13281373307846547</v>
      </c>
      <c r="DJ385">
        <f t="shared" si="578"/>
        <v>-0.16248773627310409</v>
      </c>
      <c r="DK385">
        <f t="shared" si="579"/>
        <v>9.2690711510095767</v>
      </c>
      <c r="DL385">
        <f t="shared" si="580"/>
        <v>-1.9527213692487898E-2</v>
      </c>
      <c r="DM385">
        <f t="shared" si="581"/>
        <v>0.14760724045372839</v>
      </c>
      <c r="DN385">
        <f t="shared" si="582"/>
        <v>-1.592832520213618</v>
      </c>
      <c r="DO385">
        <f t="shared" si="583"/>
        <v>2.8960318751229702E-2</v>
      </c>
      <c r="DP385">
        <f>2*((((Parameters!$C$41)/((Parameters!$C$41)^2+(C385*(Parameters!$C$40*(1-Parameters!$C$42)))^2)))/((((Parameters!$C$41)/((Parameters!$C$41)^2+(C385*(Parameters!$C$40*(1-Parameters!$C$42)))^2)))^2+((-(C385*(Parameters!$C$40*(1-Parameters!$C$42)))/((Parameters!$C$41)^2+(C385*(Parameters!$C$40*(1-Parameters!$C$42)))^2)+C385*Parameters!$C$43))^2))</f>
        <v>0.2000000160144125</v>
      </c>
      <c r="DQ385">
        <f>2*(-((-(C385*(Parameters!$C$40*(1-Parameters!$C$42)))/((Parameters!$C$41)^2+(C385*(Parameters!$C$40*(1-Parameters!$C$42)))^2)+C385*Parameters!$C$43))/((((Parameters!$C$41)/((Parameters!$C$41)^2+(C385*(Parameters!$C$40*(1-Parameters!$C$42)))^2)))^2+((-(C385*(Parameters!$C$40*(1-Parameters!$C$42)))/((Parameters!$C$41)^2+(C385*(Parameters!$C$40*(1-Parameters!$C$42)))^2)+C385*Parameters!$C$43))^2))</f>
        <v>0.30997818346902306</v>
      </c>
      <c r="DR385">
        <f>0</f>
        <v>0</v>
      </c>
      <c r="DS385">
        <f>0</f>
        <v>0</v>
      </c>
      <c r="DT385">
        <f t="shared" si="584"/>
        <v>0.226742453329773</v>
      </c>
      <c r="DU385">
        <f t="shared" si="585"/>
        <v>0.13281373307846547</v>
      </c>
      <c r="DV385">
        <f t="shared" si="586"/>
        <v>-0.15830860169540473</v>
      </c>
      <c r="DW385">
        <f t="shared" si="587"/>
        <v>9.3659191135506763</v>
      </c>
      <c r="DX385">
        <f t="shared" si="588"/>
        <v>-1.9527213692487898E-2</v>
      </c>
      <c r="DY385">
        <f t="shared" si="589"/>
        <v>0.14760724045372839</v>
      </c>
      <c r="DZ385">
        <f t="shared" si="590"/>
        <v>-1.6424929875275545</v>
      </c>
      <c r="EA385">
        <f t="shared" si="591"/>
        <v>5.2428758977209784E-2</v>
      </c>
      <c r="EB385">
        <f>0</f>
        <v>0</v>
      </c>
      <c r="EC385">
        <f>0</f>
        <v>0</v>
      </c>
      <c r="ED385">
        <f>0</f>
        <v>0</v>
      </c>
      <c r="EE385">
        <f>C385*Parameters!$C$44</f>
        <v>5.1663029370838418E-7</v>
      </c>
      <c r="EF385">
        <f t="shared" si="592"/>
        <v>0.22673761461223052</v>
      </c>
      <c r="EG385">
        <f t="shared" si="593"/>
        <v>0.13281365129144609</v>
      </c>
      <c r="EH385">
        <f t="shared" si="594"/>
        <v>-0.15830860169540473</v>
      </c>
      <c r="EI385">
        <f t="shared" si="595"/>
        <v>9.3659191135506763</v>
      </c>
      <c r="EJ385">
        <f t="shared" si="596"/>
        <v>-1.9527240778773047E-2</v>
      </c>
      <c r="EK385">
        <f t="shared" si="597"/>
        <v>0.14760639189209382</v>
      </c>
      <c r="EL385">
        <f t="shared" si="598"/>
        <v>-1.6424929875275545</v>
      </c>
      <c r="EM385">
        <f t="shared" si="599"/>
        <v>5.2428758977209784E-2</v>
      </c>
      <c r="EN385">
        <f>0</f>
        <v>0</v>
      </c>
      <c r="EO385">
        <f>0</f>
        <v>0</v>
      </c>
      <c r="EP385">
        <f>(((2*Parameters!$C$47))/(((2*Parameters!$C$47))^2+((2*(C385*Parameters!$C$46-1/(C385*Parameters!$C$45))))^2))</f>
        <v>1.2918293559301944E-10</v>
      </c>
      <c r="EQ385">
        <f>(-((2*(C385*Parameters!$C$46-1/(C385*Parameters!$C$45))))/(((2*Parameters!$C$47))^2+((2*(C385*Parameters!$C$46-1/(C385*Parameters!$C$45))))^2))</f>
        <v>5.6829335644619297E-5</v>
      </c>
      <c r="ER385">
        <f t="shared" si="600"/>
        <v>0.22620535563085542</v>
      </c>
      <c r="ES385">
        <f t="shared" si="601"/>
        <v>0.13280465592870183</v>
      </c>
      <c r="ET385">
        <f t="shared" si="602"/>
        <v>-0.15830860169540473</v>
      </c>
      <c r="EU385">
        <f t="shared" si="603"/>
        <v>9.3659191135506763</v>
      </c>
      <c r="EV385">
        <f t="shared" si="604"/>
        <v>-1.953022048249646E-2</v>
      </c>
      <c r="EW385">
        <f t="shared" si="605"/>
        <v>0.14751305011358457</v>
      </c>
      <c r="EX385">
        <f t="shared" si="606"/>
        <v>-1.6424929875275545</v>
      </c>
      <c r="EY385">
        <f t="shared" si="607"/>
        <v>5.2428758977209784E-2</v>
      </c>
      <c r="EZ385">
        <f>(ER385+ET385/Parameters!$C$6+Parameters!$C$7*(EV385+EX385/Parameters!$C$6))</f>
        <v>0.22069896948492829</v>
      </c>
      <c r="FA385">
        <f>(ES385+EU385/Parameters!$C$6+Parameters!$C$7*(EW385+EY385/Parameters!$C$6))</f>
        <v>0.45857575553046448</v>
      </c>
      <c r="FB385">
        <f t="shared" si="608"/>
        <v>5.8670064054717228</v>
      </c>
      <c r="FC385">
        <f t="shared" si="609"/>
        <v>1.9649446450904269</v>
      </c>
      <c r="FD385">
        <f>(ER385+ET385/Parameters!$C$6+Parameters!$C$8*(EV385+EX385/Parameters!$C$6))</f>
        <v>-3.6123215981660763</v>
      </c>
      <c r="FE385">
        <f>(ES385+EU385/Parameters!$C$6+Parameters!$C$8*(EW385+EY385/Parameters!$C$6))</f>
        <v>7.9254087116048408</v>
      </c>
      <c r="FF385">
        <f t="shared" si="610"/>
        <v>-18.80018394819168</v>
      </c>
      <c r="FG385">
        <f t="shared" si="611"/>
        <v>0.11481293063656899</v>
      </c>
    </row>
    <row r="386" spans="1:163" x14ac:dyDescent="0.15">
      <c r="A386">
        <f>Parameters!$C$2*(Parameters!$C$3/Parameters!$C$2)^((ROW()-2)/(Parameters!$C$4-1))</f>
        <v>8317.6377110267131</v>
      </c>
      <c r="B386">
        <f t="shared" ref="B386:B449" si="612">LOG10(A386)</f>
        <v>3.9200000000000004</v>
      </c>
      <c r="C386">
        <f t="shared" ref="C386:C449" si="613">2*PI()*A386</f>
        <v>52261.259056365889</v>
      </c>
      <c r="D386">
        <f>1</f>
        <v>1</v>
      </c>
      <c r="E386">
        <f>0</f>
        <v>0</v>
      </c>
      <c r="F386">
        <f>0</f>
        <v>0</v>
      </c>
      <c r="G386">
        <f>0</f>
        <v>0</v>
      </c>
      <c r="H386">
        <f>0</f>
        <v>0</v>
      </c>
      <c r="I386">
        <f>0</f>
        <v>0</v>
      </c>
      <c r="J386">
        <f>1</f>
        <v>1</v>
      </c>
      <c r="K386">
        <f>0</f>
        <v>0</v>
      </c>
      <c r="L386">
        <f>2*Parameters!$C$10</f>
        <v>0.04</v>
      </c>
      <c r="M386">
        <f>2*C386*Parameters!$C$9</f>
        <v>0.10452251811273178</v>
      </c>
      <c r="N386">
        <f>0</f>
        <v>0</v>
      </c>
      <c r="O386">
        <f>0</f>
        <v>0</v>
      </c>
      <c r="P386">
        <f t="shared" ref="P386:P449" si="614">D386</f>
        <v>1</v>
      </c>
      <c r="Q386">
        <f t="shared" ref="Q386:Q449" si="615">E386</f>
        <v>0</v>
      </c>
      <c r="R386">
        <f t="shared" ref="R386:R449" si="616">F386+D386*L386-E386*M386</f>
        <v>0.04</v>
      </c>
      <c r="S386">
        <f t="shared" ref="S386:S449" si="617">G386+D386*M386+E386*L386</f>
        <v>0.10452251811273178</v>
      </c>
      <c r="T386">
        <f t="shared" ref="T386:T449" si="618">H386</f>
        <v>0</v>
      </c>
      <c r="U386">
        <f t="shared" ref="U386:U449" si="619">I386</f>
        <v>0</v>
      </c>
      <c r="V386">
        <f t="shared" ref="V386:V449" si="620">J386+H386*L386-I386*M386</f>
        <v>1</v>
      </c>
      <c r="W386">
        <f t="shared" ref="W386:W449" si="621">K386+H386*M386+I386*L386</f>
        <v>0</v>
      </c>
      <c r="X386">
        <f>0</f>
        <v>0</v>
      </c>
      <c r="Y386">
        <f>0</f>
        <v>0</v>
      </c>
      <c r="Z386">
        <f>0</f>
        <v>0</v>
      </c>
      <c r="AA386">
        <f>C386*(Parameters!$C$12+Parameters!$C$11/2)</f>
        <v>3.9195944292274416E-6</v>
      </c>
      <c r="AB386">
        <f t="shared" ref="AB386:AB449" si="622">P386+R386*Z386-S386*AA386</f>
        <v>0.99999959031412022</v>
      </c>
      <c r="AC386">
        <f t="shared" ref="AC386:AC449" si="623">Q386+R386*AA386+S386*Z386</f>
        <v>1.5678377716909766E-7</v>
      </c>
      <c r="AD386">
        <f t="shared" ref="AD386:AD449" si="624">R386</f>
        <v>0.04</v>
      </c>
      <c r="AE386">
        <f t="shared" ref="AE386:AE449" si="625">S386</f>
        <v>0.10452251811273178</v>
      </c>
      <c r="AF386">
        <f t="shared" ref="AF386:AF449" si="626">T386+V386*Z386-W386*AA386</f>
        <v>0</v>
      </c>
      <c r="AG386">
        <f t="shared" ref="AG386:AG449" si="627">U386+V386*AA386+W386*Z386</f>
        <v>3.9195944292274416E-6</v>
      </c>
      <c r="AH386">
        <f t="shared" ref="AH386:AH449" si="628">V386</f>
        <v>1</v>
      </c>
      <c r="AI386">
        <f t="shared" ref="AI386:AI449" si="629">W386</f>
        <v>0</v>
      </c>
      <c r="AJ386">
        <f>0</f>
        <v>0</v>
      </c>
      <c r="AK386">
        <f>0</f>
        <v>0</v>
      </c>
      <c r="AL386">
        <f>(((2*Parameters!$C$15))/(((2*Parameters!$C$15))^2+((2*(C386*Parameters!$C$14-1/(C386*Parameters!$C$13))))^2))</f>
        <v>2.7324330628521799E-3</v>
      </c>
      <c r="AM386">
        <f>(-((2*(C386*Parameters!$C$14-1/(C386*Parameters!$C$13))))/(((2*Parameters!$C$15))^2+((2*(C386*Parameters!$C$14-1/(C386*Parameters!$C$13))))^2))</f>
        <v>0.26134911589837362</v>
      </c>
      <c r="AN386">
        <f t="shared" ref="AN386:AN449" si="630">AB386+AD386*AL386-AE386*AM386</f>
        <v>0.97279201993640019</v>
      </c>
      <c r="AO386">
        <f t="shared" ref="AO386:AO449" si="631">AC386+AD386*AM386+AE386*AL386</f>
        <v>1.0739722204015908E-2</v>
      </c>
      <c r="AP386">
        <f t="shared" ref="AP386:AP449" si="632">AD386</f>
        <v>0.04</v>
      </c>
      <c r="AQ386">
        <f t="shared" ref="AQ386:AQ449" si="633">AE386</f>
        <v>0.10452251811273178</v>
      </c>
      <c r="AR386">
        <f t="shared" ref="AR386:AR449" si="634">AF386+AH386*AL386-AI386*AM386</f>
        <v>2.7324330628521799E-3</v>
      </c>
      <c r="AS386">
        <f t="shared" ref="AS386:AS449" si="635">AG386+AH386*AM386+AI386*AL386</f>
        <v>0.26135303549280287</v>
      </c>
      <c r="AT386">
        <f t="shared" ref="AT386:AT449" si="636">AH386</f>
        <v>1</v>
      </c>
      <c r="AU386">
        <f t="shared" ref="AU386:AU449" si="637">AI386</f>
        <v>0</v>
      </c>
      <c r="AV386">
        <f>2*Parameters!$C$17</f>
        <v>0.04</v>
      </c>
      <c r="AW386">
        <f>2*C386*Parameters!$C$16</f>
        <v>0.10452251811273178</v>
      </c>
      <c r="AX386">
        <f>0</f>
        <v>0</v>
      </c>
      <c r="AY386">
        <f>0</f>
        <v>0</v>
      </c>
      <c r="AZ386">
        <f t="shared" ref="AZ386:AZ449" si="638">AN386</f>
        <v>0.97279201993640019</v>
      </c>
      <c r="BA386">
        <f t="shared" ref="BA386:BA449" si="639">AO386</f>
        <v>1.0739722204015908E-2</v>
      </c>
      <c r="BB386">
        <f t="shared" ref="BB386:BB449" si="640">AP386+AN386*AV386-AO386*AW386</f>
        <v>7.7789137988861043E-2</v>
      </c>
      <c r="BC386">
        <f t="shared" ref="BC386:BC449" si="641">AQ386+AN386*AW386+AO386*AV386</f>
        <v>0.20663077852461575</v>
      </c>
      <c r="BD386">
        <f t="shared" ref="BD386:BD449" si="642">AR386</f>
        <v>2.7324330628521799E-3</v>
      </c>
      <c r="BE386">
        <f t="shared" ref="BE386:BE449" si="643">AS386</f>
        <v>0.26135303549280287</v>
      </c>
      <c r="BF386">
        <f t="shared" ref="BF386:BF449" si="644">AT386+AR386*AV386-AS386*AW386</f>
        <v>0.97279201993640019</v>
      </c>
      <c r="BG386">
        <f t="shared" ref="BG386:BG449" si="645">AU386+AR386*AW386+AS386*AV386</f>
        <v>1.0739722204015908E-2</v>
      </c>
      <c r="BH386">
        <f>0</f>
        <v>0</v>
      </c>
      <c r="BI386">
        <f>0</f>
        <v>0</v>
      </c>
      <c r="BJ386">
        <f>0</f>
        <v>0</v>
      </c>
      <c r="BK386">
        <f>C386*(Parameters!$C$19+Parameters!$C$18/2)</f>
        <v>3.9195944292274416E-6</v>
      </c>
      <c r="BL386">
        <f t="shared" ref="BL386:BL449" si="646">AZ386+BB386*BJ386-BC386*BK386</f>
        <v>0.97279121002755176</v>
      </c>
      <c r="BM386">
        <f t="shared" ref="BM386:BM449" si="647">BA386+BB386*BK386+BC386*BJ386</f>
        <v>1.0740027105887824E-2</v>
      </c>
      <c r="BN386">
        <f t="shared" ref="BN386:BN449" si="648">BB386</f>
        <v>7.7789137988861043E-2</v>
      </c>
      <c r="BO386">
        <f t="shared" ref="BO386:BO449" si="649">BC386</f>
        <v>0.20663077852461575</v>
      </c>
      <c r="BP386">
        <f t="shared" ref="BP386:BP449" si="650">BD386+BF386*BJ386-BG386*BK386</f>
        <v>2.7323909674968577E-3</v>
      </c>
      <c r="BQ386">
        <f t="shared" ref="BQ386:BQ449" si="651">BE386+BF386*BK386+BG386*BJ386</f>
        <v>0.26135684844298501</v>
      </c>
      <c r="BR386">
        <f t="shared" ref="BR386:BR449" si="652">BF386</f>
        <v>0.97279201993640019</v>
      </c>
      <c r="BS386">
        <f t="shared" ref="BS386:BS449" si="653">BG386</f>
        <v>1.0739722204015908E-2</v>
      </c>
      <c r="BT386">
        <f>2*((((Parameters!$C$21)/((Parameters!$C$21)^2+(C386*Parameters!$C$20)^2)))/((((Parameters!$C$21)/((Parameters!$C$21)^2+(C386*Parameters!$C$20)^2)))^2+((-(C386*Parameters!$C$20)/((Parameters!$C$21)^2+(C386*Parameters!$C$20)^2)+C386*Parameters!$C$22))^2))</f>
        <v>4.0000074289809666E-2</v>
      </c>
      <c r="BU386">
        <f>2*(-((-(C386*Parameters!$C$20)/((Parameters!$C$21)^2+(C386*Parameters!$C$20)^2)+C386*Parameters!$C$22))/((((Parameters!$C$21)/((Parameters!$C$21)^2+(C386*Parameters!$C$20)^2)))^2+((-(C386*Parameters!$C$20)/((Parameters!$C$21)^2+(C386*Parameters!$C$20)^2)+C386*Parameters!$C$22))^2))</f>
        <v>7.1075378316679316</v>
      </c>
      <c r="BV386">
        <f>0</f>
        <v>0</v>
      </c>
      <c r="BW386">
        <f>0</f>
        <v>0</v>
      </c>
      <c r="BX386">
        <f t="shared" ref="BX386:BX449" si="654">BL386</f>
        <v>0.97279121002755176</v>
      </c>
      <c r="BY386">
        <f t="shared" ref="BY386:BY449" si="655">BM386</f>
        <v>1.0740027105887824E-2</v>
      </c>
      <c r="BZ386">
        <f t="shared" ref="BZ386:BZ449" si="656">BN386+BL386*BT386-BM386*BU386</f>
        <v>4.0365709690200188E-2</v>
      </c>
      <c r="CA386">
        <f t="shared" ref="CA386:CA449" si="657">BO386+BL386*BU386+BM386*BT386</f>
        <v>7.1212107079915743</v>
      </c>
      <c r="CB386">
        <f t="shared" ref="CB386:CB449" si="658">BP386</f>
        <v>2.7323909674968577E-3</v>
      </c>
      <c r="CC386">
        <f t="shared" ref="CC386:CC449" si="659">BQ386</f>
        <v>0.26135684844298501</v>
      </c>
      <c r="CD386">
        <f t="shared" ref="CD386:CD449" si="660">BR386+BP386*BT386-BQ386*BU386</f>
        <v>-0.88470237209592895</v>
      </c>
      <c r="CE386">
        <f t="shared" ref="CE386:CE449" si="661">BS386+BP386*BU386+BQ386*BT386</f>
        <v>4.0614587730277492E-2</v>
      </c>
      <c r="CF386">
        <f>0</f>
        <v>0</v>
      </c>
      <c r="CG386">
        <f>0</f>
        <v>0</v>
      </c>
      <c r="CH386">
        <f>(((Parameters!$C$25))/(((Parameters!$C$25))^2+((C386*Parameters!$C$24-1/(C386*Parameters!$C$23)))^2))+(((Parameters!$C$29+Parameters!$C$28))/(((Parameters!$C$29+Parameters!$C$28))^2+((C386*Parameters!$C$27-1/(C386*Parameters!$C$26)))^2))</f>
        <v>7.9886002449814156E-3</v>
      </c>
      <c r="CI386">
        <f>(-((C386*Parameters!$C$24-1/(C386*Parameters!$C$23)))/(((Parameters!$C$25))^2+((C386*Parameters!$C$24-1/(C386*Parameters!$C$23)))^2))+(-((C386*Parameters!$C$27-1/(C386*Parameters!$C$26)))/(((Parameters!$C$29+Parameters!$C$28))^2+((C386*Parameters!$C$27-1/(C386*Parameters!$C$26)))^2))</f>
        <v>4.6183363009822426E-2</v>
      </c>
      <c r="CJ386">
        <f t="shared" ref="CJ386:CJ449" si="662">BX386+BZ386*CH386-CA386*CI386</f>
        <v>0.6442322163492622</v>
      </c>
      <c r="CK386">
        <f t="shared" ref="CK386:CK449" si="663">BY386+BZ386*CI386+CA386*CH386</f>
        <v>6.9492756936085212E-2</v>
      </c>
      <c r="CL386">
        <f t="shared" ref="CL386:CL449" si="664">BZ386</f>
        <v>4.0365709690200188E-2</v>
      </c>
      <c r="CM386">
        <f t="shared" ref="CM386:CM449" si="665">CA386</f>
        <v>7.1212107079915743</v>
      </c>
      <c r="CN386">
        <f t="shared" ref="CN386:CN449" si="666">CB386+CD386*CH386-CE386*CI386</f>
        <v>-6.2108608676060047E-3</v>
      </c>
      <c r="CO386">
        <f t="shared" ref="CO386:CO449" si="667">CC386+CD386*CI386+CE386*CH386</f>
        <v>0.22082277134231965</v>
      </c>
      <c r="CP386">
        <f t="shared" ref="CP386:CP449" si="668">CD386</f>
        <v>-0.88470237209592895</v>
      </c>
      <c r="CQ386">
        <f t="shared" ref="CQ386:CQ449" si="669">CE386</f>
        <v>4.0614587730277492E-2</v>
      </c>
      <c r="CR386">
        <f>2*((((Parameters!$C$31)/((Parameters!$C$31)^2+(C386*Parameters!$C$30)^2)))/((((Parameters!$C$31)/((Parameters!$C$31)^2+(C386*Parameters!$C$30)^2)))^2+((-(C386*Parameters!$C$30)/((Parameters!$C$31)^2+(C386*Parameters!$C$30)^2)+C386*Parameters!$C$32))^2))</f>
        <v>4.0000036052381782E-2</v>
      </c>
      <c r="CS386">
        <f>2*(-((-(C386*Parameters!$C$30)/((Parameters!$C$31)^2+(C386*Parameters!$C$30)^2)+C386*Parameters!$C$32))/((((Parameters!$C$31)/((Parameters!$C$31)^2+(C386*Parameters!$C$30)^2)))^2+((-(C386*Parameters!$C$30)/((Parameters!$C$31)^2+(C386*Parameters!$C$30)^2)+C386*Parameters!$C$32))^2))</f>
        <v>3.4492446519286162</v>
      </c>
      <c r="CT386">
        <f>0</f>
        <v>0</v>
      </c>
      <c r="CU386">
        <f>0</f>
        <v>0</v>
      </c>
      <c r="CV386">
        <f t="shared" ref="CV386:CV449" si="670">CJ386</f>
        <v>0.6442322163492622</v>
      </c>
      <c r="CW386">
        <f t="shared" ref="CW386:CW449" si="671">CK386</f>
        <v>6.9492756936085212E-2</v>
      </c>
      <c r="CX386">
        <f t="shared" ref="CX386:CX449" si="672">CL386+CJ386*CR386-CK386*CS386</f>
        <v>-0.17356249863929069</v>
      </c>
      <c r="CY386">
        <f t="shared" ref="CY386:CY449" si="673">CM386+CJ386*CS386+CK386*CR386</f>
        <v>9.34610494761721</v>
      </c>
      <c r="CZ386">
        <f t="shared" ref="CZ386:CZ449" si="674">CN386</f>
        <v>-6.2108608676060047E-3</v>
      </c>
      <c r="DA386">
        <f t="shared" ref="DA386:DA449" si="675">CO386</f>
        <v>0.22082277134231965</v>
      </c>
      <c r="DB386">
        <f t="shared" ref="DB386:DB449" si="676">CP386+CN386*CR386-CO386*CS386</f>
        <v>-1.6466225698311012</v>
      </c>
      <c r="DC386">
        <f t="shared" ref="DC386:DC449" si="677">CQ386+CN386*CS386+CO386*CR386</f>
        <v>2.8024727913694401E-2</v>
      </c>
      <c r="DD386">
        <f>0</f>
        <v>0</v>
      </c>
      <c r="DE386">
        <f>0</f>
        <v>0</v>
      </c>
      <c r="DF386">
        <f>(((Parameters!$C$35))/(((Parameters!$C$35))^2+((C386*Parameters!$C$34-1/(C386*Parameters!$C$33)))^2))+(((Parameters!$C$39+Parameters!$C$38))/(((Parameters!$C$39+Parameters!$C$38))^2+((C386*Parameters!$C$37-1/(C386*Parameters!$C$36)))^2))</f>
        <v>7.9886002449814156E-3</v>
      </c>
      <c r="DG386">
        <f>(-((C386*Parameters!$C$34-1/(C386*Parameters!$C$33)))/(((Parameters!$C$35))^2+((C386*Parameters!$C$34-1/(C386*Parameters!$C$33)))^2))+(-((C386*Parameters!$C$37-1/(C386*Parameters!$C$36)))/(((Parameters!$C$39+Parameters!$C$38))^2+((C386*Parameters!$C$37-1/(C386*Parameters!$C$36)))^2))</f>
        <v>4.6183363009822426E-2</v>
      </c>
      <c r="DH386">
        <f t="shared" ref="DH386:DH449" si="678">CV386+CX386*DF386-CY386*DG386</f>
        <v>0.21121113740640979</v>
      </c>
      <c r="DI386">
        <f t="shared" ref="DI386:DI449" si="679">CW386+CX386*DG386+CY386*DF386</f>
        <v>0.13613935333069191</v>
      </c>
      <c r="DJ386">
        <f t="shared" ref="DJ386:DJ449" si="680">CX386</f>
        <v>-0.17356249863929069</v>
      </c>
      <c r="DK386">
        <f t="shared" ref="DK386:DK449" si="681">CY386</f>
        <v>9.34610494761721</v>
      </c>
      <c r="DL386">
        <f t="shared" ref="DL386:DL449" si="682">CZ386+DB386*DF386-DC386*DG386</f>
        <v>-2.0659346514840318E-2</v>
      </c>
      <c r="DM386">
        <f t="shared" ref="DM386:DM449" si="683">DA386+DB386*DG386+DC386*DF386</f>
        <v>0.14500008180792009</v>
      </c>
      <c r="DN386">
        <f t="shared" ref="DN386:DN449" si="684">DB386</f>
        <v>-1.6466225698311012</v>
      </c>
      <c r="DO386">
        <f t="shared" ref="DO386:DO449" si="685">DC386</f>
        <v>2.8024727913694401E-2</v>
      </c>
      <c r="DP386">
        <f>2*((((Parameters!$C$41)/((Parameters!$C$41)^2+(C386*(Parameters!$C$40*(1-Parameters!$C$42)))^2)))/((((Parameters!$C$41)/((Parameters!$C$41)^2+(C386*(Parameters!$C$40*(1-Parameters!$C$42)))^2)))^2+((-(C386*(Parameters!$C$40*(1-Parameters!$C$42)))/((Parameters!$C$41)^2+(C386*(Parameters!$C$40*(1-Parameters!$C$42)))^2)+C386*Parameters!$C$43))^2))</f>
        <v>0.20000001638743611</v>
      </c>
      <c r="DQ386">
        <f>2*(-((-(C386*(Parameters!$C$40*(1-Parameters!$C$42)))/((Parameters!$C$41)^2+(C386*(Parameters!$C$40*(1-Parameters!$C$42)))^2)+C386*Parameters!$C$43))/((((Parameters!$C$41)/((Parameters!$C$41)^2+(C386*(Parameters!$C$40*(1-Parameters!$C$42)))^2)))^2+((-(C386*(Parameters!$C$40*(1-Parameters!$C$42)))/((Parameters!$C$41)^2+(C386*(Parameters!$C$40*(1-Parameters!$C$42)))^2)+C386*Parameters!$C$43))^2))</f>
        <v>0.3135675619584895</v>
      </c>
      <c r="DR386">
        <f>0</f>
        <v>0</v>
      </c>
      <c r="DS386">
        <f>0</f>
        <v>0</v>
      </c>
      <c r="DT386">
        <f t="shared" ref="DT386:DT449" si="686">DH386</f>
        <v>0.21121113740640979</v>
      </c>
      <c r="DU386">
        <f t="shared" ref="DU386:DU449" si="687">DI386</f>
        <v>0.13613935333069191</v>
      </c>
      <c r="DV386">
        <f t="shared" ref="DV386:DV449" si="688">DJ386+DH386*DP386-DI386*DQ386</f>
        <v>-0.17400915280731016</v>
      </c>
      <c r="DW386">
        <f t="shared" ref="DW386:DW449" si="689">DK386+DH386*DQ386+DI386*DP386</f>
        <v>9.4395617819293296</v>
      </c>
      <c r="DX386">
        <f t="shared" ref="DX386:DX449" si="690">DL386</f>
        <v>-2.0659346514840318E-2</v>
      </c>
      <c r="DY386">
        <f t="shared" ref="DY386:DY449" si="691">DM386</f>
        <v>0.14500008180792009</v>
      </c>
      <c r="DZ386">
        <f t="shared" ref="DZ386:DZ449" si="692">DN386+DL386*DP386-DM386*DQ386</f>
        <v>-1.6962217616089141</v>
      </c>
      <c r="EA386">
        <f t="shared" ref="EA386:EA449" si="693">DO386+DL386*DQ386+DM386*DP386</f>
        <v>5.0546645733143901E-2</v>
      </c>
      <c r="EB386">
        <f>0</f>
        <v>0</v>
      </c>
      <c r="EC386">
        <f>0</f>
        <v>0</v>
      </c>
      <c r="ED386">
        <f>0</f>
        <v>0</v>
      </c>
      <c r="EE386">
        <f>C386*Parameters!$C$44</f>
        <v>5.2261259056365883E-7</v>
      </c>
      <c r="EF386">
        <f t="shared" ref="EF386:EF449" si="694">DT386+DV386*ED386-DW386*EE386</f>
        <v>0.21120620417257316</v>
      </c>
      <c r="EG386">
        <f t="shared" ref="EG386:EG449" si="695">DU386+DV386*EE386+DW386*ED386</f>
        <v>0.13613926239131777</v>
      </c>
      <c r="EH386">
        <f t="shared" ref="EH386:EH449" si="696">DV386</f>
        <v>-0.17400915280731016</v>
      </c>
      <c r="EI386">
        <f t="shared" ref="EI386:EI449" si="697">DW386</f>
        <v>9.4395617819293296</v>
      </c>
      <c r="EJ386">
        <f t="shared" ref="EJ386:EJ449" si="698">DX386+DZ386*ED386-EA386*EE386</f>
        <v>-2.0659372931153788E-2</v>
      </c>
      <c r="EK386">
        <f t="shared" ref="EK386:EK449" si="699">DY386+DZ386*EE386+EA386*ED386</f>
        <v>0.14499919534107109</v>
      </c>
      <c r="EL386">
        <f t="shared" ref="EL386:EL449" si="700">DZ386</f>
        <v>-1.6962217616089141</v>
      </c>
      <c r="EM386">
        <f t="shared" ref="EM386:EM449" si="701">EA386</f>
        <v>5.0546645733143901E-2</v>
      </c>
      <c r="EN386">
        <f>0</f>
        <v>0</v>
      </c>
      <c r="EO386">
        <f>0</f>
        <v>0</v>
      </c>
      <c r="EP386">
        <f>(((2*Parameters!$C$47))/(((2*Parameters!$C$47))^2+((2*(C386*Parameters!$C$46-1/(C386*Parameters!$C$45))))^2))</f>
        <v>1.3219199307618917E-10</v>
      </c>
      <c r="EQ386">
        <f>(-((2*(C386*Parameters!$C$46-1/(C386*Parameters!$C$45))))/(((2*Parameters!$C$47))^2+((2*(C386*Parameters!$C$46-1/(C386*Parameters!$C$45))))^2))</f>
        <v>5.7487388415958278E-5</v>
      </c>
      <c r="ER386">
        <f t="shared" ref="ER386:ER449" si="702">EF386+EH386*EP386-EI386*EQ386</f>
        <v>0.21066354839493631</v>
      </c>
      <c r="ES386">
        <f t="shared" ref="ES386:ES449" si="703">EG386+EH386*EQ386+EI386*EP386</f>
        <v>0.13612926030739689</v>
      </c>
      <c r="ET386">
        <f t="shared" ref="ET386:ET449" si="704">EH386</f>
        <v>-0.17400915280731016</v>
      </c>
      <c r="EU386">
        <f t="shared" ref="EU386:EU449" si="705">EI386</f>
        <v>9.4395617819293296</v>
      </c>
      <c r="EV386">
        <f t="shared" ref="EV386:EV449" si="706">EJ386+EL386*EP386-EM386*EQ386</f>
        <v>-2.0662278950037111E-2</v>
      </c>
      <c r="EW386">
        <f t="shared" ref="EW386:EW449" si="707">EK386+EL386*EQ386+EM386*EP386</f>
        <v>0.14490168398850373</v>
      </c>
      <c r="EX386">
        <f t="shared" ref="EX386:EX449" si="708">EL386</f>
        <v>-1.6962217616089141</v>
      </c>
      <c r="EY386">
        <f t="shared" ref="EY386:EY449" si="709">EM386</f>
        <v>5.0546645733143901E-2</v>
      </c>
      <c r="EZ386">
        <f>(ER386+ET386/Parameters!$C$6+Parameters!$C$7*(EV386+EX386/Parameters!$C$6))</f>
        <v>0.20461105612337771</v>
      </c>
      <c r="FA386">
        <f>(ES386+EU386/Parameters!$C$6+Parameters!$C$7*(EW386+EY386/Parameters!$C$6))</f>
        <v>0.46446184402667789</v>
      </c>
      <c r="FB386">
        <f t="shared" ref="FB386:FB449" si="710">-20*LOG10(SQRT(EZ386^2+FA386^2))</f>
        <v>5.8907017671040416</v>
      </c>
      <c r="FC386">
        <f t="shared" ref="FC386:FC449" si="711">1/SQRT(EZ386^2+FA386^2)</f>
        <v>1.9703123900549311</v>
      </c>
      <c r="FD386">
        <f>(ER386+ET386/Parameters!$C$6+Parameters!$C$8*(EV386+EX386/Parameters!$C$6))</f>
        <v>-3.7784537811331114</v>
      </c>
      <c r="FE386">
        <f>(ES386+EU386/Parameters!$C$6+Parameters!$C$8*(EW386+EY386/Parameters!$C$6))</f>
        <v>7.7974532534225487</v>
      </c>
      <c r="FF386">
        <f t="shared" ref="FF386:FF449" si="712">-20*LOG10(SQRT(FD386^2+FE386^2))</f>
        <v>-18.755068537333496</v>
      </c>
      <c r="FG386">
        <f t="shared" ref="FG386:FG449" si="713">1/SQRT(FD386^2+FE386^2)</f>
        <v>0.11541083233328947</v>
      </c>
    </row>
    <row r="387" spans="1:163" x14ac:dyDescent="0.15">
      <c r="A387">
        <f>Parameters!$C$2*(Parameters!$C$3/Parameters!$C$2)^((ROW()-2)/(Parameters!$C$4-1))</f>
        <v>8413.9514164519533</v>
      </c>
      <c r="B387">
        <f t="shared" si="612"/>
        <v>3.9250000000000003</v>
      </c>
      <c r="C387">
        <f t="shared" si="613"/>
        <v>52866.415915173784</v>
      </c>
      <c r="D387">
        <f>1</f>
        <v>1</v>
      </c>
      <c r="E387">
        <f>0</f>
        <v>0</v>
      </c>
      <c r="F387">
        <f>0</f>
        <v>0</v>
      </c>
      <c r="G387">
        <f>0</f>
        <v>0</v>
      </c>
      <c r="H387">
        <f>0</f>
        <v>0</v>
      </c>
      <c r="I387">
        <f>0</f>
        <v>0</v>
      </c>
      <c r="J387">
        <f>1</f>
        <v>1</v>
      </c>
      <c r="K387">
        <f>0</f>
        <v>0</v>
      </c>
      <c r="L387">
        <f>2*Parameters!$C$10</f>
        <v>0.04</v>
      </c>
      <c r="M387">
        <f>2*C387*Parameters!$C$9</f>
        <v>0.10573283183034757</v>
      </c>
      <c r="N387">
        <f>0</f>
        <v>0</v>
      </c>
      <c r="O387">
        <f>0</f>
        <v>0</v>
      </c>
      <c r="P387">
        <f t="shared" si="614"/>
        <v>1</v>
      </c>
      <c r="Q387">
        <f t="shared" si="615"/>
        <v>0</v>
      </c>
      <c r="R387">
        <f t="shared" si="616"/>
        <v>0.04</v>
      </c>
      <c r="S387">
        <f t="shared" si="617"/>
        <v>0.10573283183034757</v>
      </c>
      <c r="T387">
        <f t="shared" si="618"/>
        <v>0</v>
      </c>
      <c r="U387">
        <f t="shared" si="619"/>
        <v>0</v>
      </c>
      <c r="V387">
        <f t="shared" si="620"/>
        <v>1</v>
      </c>
      <c r="W387">
        <f t="shared" si="621"/>
        <v>0</v>
      </c>
      <c r="X387">
        <f>0</f>
        <v>0</v>
      </c>
      <c r="Y387">
        <f>0</f>
        <v>0</v>
      </c>
      <c r="Z387">
        <f>0</f>
        <v>0</v>
      </c>
      <c r="AA387">
        <f>C387*(Parameters!$C$12+Parameters!$C$11/2)</f>
        <v>3.9649811936380335E-6</v>
      </c>
      <c r="AB387">
        <f t="shared" si="622"/>
        <v>0.99999958077131024</v>
      </c>
      <c r="AC387">
        <f t="shared" si="623"/>
        <v>1.5859924774552134E-7</v>
      </c>
      <c r="AD387">
        <f t="shared" si="624"/>
        <v>0.04</v>
      </c>
      <c r="AE387">
        <f t="shared" si="625"/>
        <v>0.10573283183034757</v>
      </c>
      <c r="AF387">
        <f t="shared" si="626"/>
        <v>0</v>
      </c>
      <c r="AG387">
        <f t="shared" si="627"/>
        <v>3.9649811936380335E-6</v>
      </c>
      <c r="AH387">
        <f t="shared" si="628"/>
        <v>1</v>
      </c>
      <c r="AI387">
        <f t="shared" si="629"/>
        <v>0</v>
      </c>
      <c r="AJ387">
        <f>0</f>
        <v>0</v>
      </c>
      <c r="AK387">
        <f>0</f>
        <v>0</v>
      </c>
      <c r="AL387">
        <f>(((2*Parameters!$C$15))/(((2*Parameters!$C$15))^2+((2*(C387*Parameters!$C$14-1/(C387*Parameters!$C$13))))^2))</f>
        <v>2.7961080692761411E-3</v>
      </c>
      <c r="AM387">
        <f>(-((2*(C387*Parameters!$C$14-1/(C387*Parameters!$C$13))))/(((2*Parameters!$C$15))^2+((2*(C387*Parameters!$C$14-1/(C387*Parameters!$C$13))))^2))</f>
        <v>0.26437640498268461</v>
      </c>
      <c r="AN387">
        <f t="shared" si="630"/>
        <v>0.97215815912613524</v>
      </c>
      <c r="AO387">
        <f t="shared" si="631"/>
        <v>1.0870855222823382E-2</v>
      </c>
      <c r="AP387">
        <f t="shared" si="632"/>
        <v>0.04</v>
      </c>
      <c r="AQ387">
        <f t="shared" si="633"/>
        <v>0.10573283183034757</v>
      </c>
      <c r="AR387">
        <f t="shared" si="634"/>
        <v>2.7961080692761411E-3</v>
      </c>
      <c r="AS387">
        <f t="shared" si="635"/>
        <v>0.26438036996387826</v>
      </c>
      <c r="AT387">
        <f t="shared" si="636"/>
        <v>1</v>
      </c>
      <c r="AU387">
        <f t="shared" si="637"/>
        <v>0</v>
      </c>
      <c r="AV387">
        <f>2*Parameters!$C$17</f>
        <v>0.04</v>
      </c>
      <c r="AW387">
        <f>2*C387*Parameters!$C$16</f>
        <v>0.10573283183034757</v>
      </c>
      <c r="AX387">
        <f>0</f>
        <v>0</v>
      </c>
      <c r="AY387">
        <f>0</f>
        <v>0</v>
      </c>
      <c r="AZ387">
        <f t="shared" si="638"/>
        <v>0.97215815912613524</v>
      </c>
      <c r="BA387">
        <f t="shared" si="639"/>
        <v>1.0870855222823382E-2</v>
      </c>
      <c r="BB387">
        <f t="shared" si="640"/>
        <v>7.7736920057918574E-2</v>
      </c>
      <c r="BC387">
        <f t="shared" si="641"/>
        <v>0.20895670119064444</v>
      </c>
      <c r="BD387">
        <f t="shared" si="642"/>
        <v>2.7961080692761411E-3</v>
      </c>
      <c r="BE387">
        <f t="shared" si="643"/>
        <v>0.26438036996387826</v>
      </c>
      <c r="BF387">
        <f t="shared" si="644"/>
        <v>0.97215815912613524</v>
      </c>
      <c r="BG387">
        <f t="shared" si="645"/>
        <v>1.0870855222823383E-2</v>
      </c>
      <c r="BH387">
        <f>0</f>
        <v>0</v>
      </c>
      <c r="BI387">
        <f>0</f>
        <v>0</v>
      </c>
      <c r="BJ387">
        <f>0</f>
        <v>0</v>
      </c>
      <c r="BK387">
        <f>C387*(Parameters!$C$19+Parameters!$C$18/2)</f>
        <v>3.9649811936380335E-6</v>
      </c>
      <c r="BL387">
        <f t="shared" si="646"/>
        <v>0.9721573306167447</v>
      </c>
      <c r="BM387">
        <f t="shared" si="647"/>
        <v>1.0871163448249463E-2</v>
      </c>
      <c r="BN387">
        <f t="shared" si="648"/>
        <v>7.7736920057918574E-2</v>
      </c>
      <c r="BO387">
        <f t="shared" si="649"/>
        <v>0.20895670119064444</v>
      </c>
      <c r="BP387">
        <f t="shared" si="650"/>
        <v>2.796064966539624E-3</v>
      </c>
      <c r="BQ387">
        <f t="shared" si="651"/>
        <v>0.26438422455269645</v>
      </c>
      <c r="BR387">
        <f t="shared" si="652"/>
        <v>0.97215815912613524</v>
      </c>
      <c r="BS387">
        <f t="shared" si="653"/>
        <v>1.0870855222823383E-2</v>
      </c>
      <c r="BT387">
        <f>2*((((Parameters!$C$21)/((Parameters!$C$21)^2+(C387*Parameters!$C$20)^2)))/((((Parameters!$C$21)/((Parameters!$C$21)^2+(C387*Parameters!$C$20)^2)))^2+((-(C387*Parameters!$C$20)/((Parameters!$C$21)^2+(C387*Parameters!$C$20)^2)+C387*Parameters!$C$22))^2))</f>
        <v>4.0000076020244087E-2</v>
      </c>
      <c r="BU387">
        <f>2*(-((-(C387*Parameters!$C$20)/((Parameters!$C$21)^2+(C387*Parameters!$C$20)^2)+C387*Parameters!$C$22))/((((Parameters!$C$21)/((Parameters!$C$21)^2+(C387*Parameters!$C$20)^2)))^2+((-(C387*Parameters!$C$20)/((Parameters!$C$21)^2+(C387*Parameters!$C$20)^2)+C387*Parameters!$C$22))^2))</f>
        <v>7.189839396409254</v>
      </c>
      <c r="BV387">
        <f>0</f>
        <v>0</v>
      </c>
      <c r="BW387">
        <f>0</f>
        <v>0</v>
      </c>
      <c r="BX387">
        <f t="shared" si="654"/>
        <v>0.9721573306167447</v>
      </c>
      <c r="BY387">
        <f t="shared" si="655"/>
        <v>1.0871163448249463E-2</v>
      </c>
      <c r="BZ387">
        <f t="shared" si="656"/>
        <v>3.8461367941197658E-2</v>
      </c>
      <c r="CA387">
        <f t="shared" si="657"/>
        <v>7.1990466237313306</v>
      </c>
      <c r="CB387">
        <f t="shared" si="658"/>
        <v>2.796064966539624E-3</v>
      </c>
      <c r="CC387">
        <f t="shared" si="659"/>
        <v>0.26438422455269645</v>
      </c>
      <c r="CD387">
        <f t="shared" si="660"/>
        <v>-0.92861011154073336</v>
      </c>
      <c r="CE387">
        <f t="shared" si="661"/>
        <v>4.1549502354830833E-2</v>
      </c>
      <c r="CF387">
        <f>0</f>
        <v>0</v>
      </c>
      <c r="CG387">
        <f>0</f>
        <v>0</v>
      </c>
      <c r="CH387">
        <f>(((Parameters!$C$25))/(((Parameters!$C$25))^2+((C387*Parameters!$C$24-1/(C387*Parameters!$C$23)))^2))+(((Parameters!$C$29+Parameters!$C$28))/(((Parameters!$C$29+Parameters!$C$28))^2+((C387*Parameters!$C$27-1/(C387*Parameters!$C$26)))^2))</f>
        <v>8.1519678996923306E-3</v>
      </c>
      <c r="CI387">
        <f>(-((C387*Parameters!$C$24-1/(C387*Parameters!$C$23)))/(((Parameters!$C$25))^2+((C387*Parameters!$C$24-1/(C387*Parameters!$C$23)))^2))+(-((C387*Parameters!$C$27-1/(C387*Parameters!$C$26)))/(((Parameters!$C$29+Parameters!$C$28))^2+((C387*Parameters!$C$27-1/(C387*Parameters!$C$26)))^2))</f>
        <v>4.6657289426298265E-2</v>
      </c>
      <c r="CJ387">
        <f t="shared" si="662"/>
        <v>0.63658286453673152</v>
      </c>
      <c r="CK387">
        <f t="shared" si="663"/>
        <v>7.1352063609059532E-2</v>
      </c>
      <c r="CL387">
        <f t="shared" si="664"/>
        <v>3.8461367941197658E-2</v>
      </c>
      <c r="CM387">
        <f t="shared" si="665"/>
        <v>7.1990466237313306</v>
      </c>
      <c r="CN387">
        <f t="shared" si="666"/>
        <v>-6.7125220109581522E-3</v>
      </c>
      <c r="CO387">
        <f t="shared" si="667"/>
        <v>0.2213965040237981</v>
      </c>
      <c r="CP387">
        <f t="shared" si="668"/>
        <v>-0.92861011154073336</v>
      </c>
      <c r="CQ387">
        <f t="shared" si="669"/>
        <v>4.1549502354830833E-2</v>
      </c>
      <c r="CR387">
        <f>2*((((Parameters!$C$31)/((Parameters!$C$31)^2+(C387*Parameters!$C$30)^2)))/((((Parameters!$C$31)/((Parameters!$C$31)^2+(C387*Parameters!$C$30)^2)))^2+((-(C387*Parameters!$C$30)/((Parameters!$C$31)^2+(C387*Parameters!$C$30)^2)+C387*Parameters!$C$32))^2))</f>
        <v>4.0000036892150197E-2</v>
      </c>
      <c r="CS387">
        <f>2*(-((-(C387*Parameters!$C$30)/((Parameters!$C$31)^2+(C387*Parameters!$C$30)^2)+C387*Parameters!$C$32))/((((Parameters!$C$31)/((Parameters!$C$31)^2+(C387*Parameters!$C$30)^2)))^2+((-(C387*Parameters!$C$30)/((Parameters!$C$31)^2+(C387*Parameters!$C$30)^2)+C387*Parameters!$C$32))^2))</f>
        <v>3.4891850592331317</v>
      </c>
      <c r="CT387">
        <f>0</f>
        <v>0</v>
      </c>
      <c r="CU387">
        <f>0</f>
        <v>0</v>
      </c>
      <c r="CV387">
        <f t="shared" si="670"/>
        <v>0.63658286453673152</v>
      </c>
      <c r="CW387">
        <f t="shared" si="671"/>
        <v>7.1352063609059532E-2</v>
      </c>
      <c r="CX387">
        <f t="shared" si="672"/>
        <v>-0.185035848282605</v>
      </c>
      <c r="CY387">
        <f t="shared" si="673"/>
        <v>9.4230561288134158</v>
      </c>
      <c r="CZ387">
        <f t="shared" si="674"/>
        <v>-6.7125220109581522E-3</v>
      </c>
      <c r="DA387">
        <f t="shared" si="675"/>
        <v>0.2213965040237981</v>
      </c>
      <c r="DB387">
        <f t="shared" si="676"/>
        <v>-1.7013719866750954</v>
      </c>
      <c r="DC387">
        <f t="shared" si="677"/>
        <v>2.6984139173167117E-2</v>
      </c>
      <c r="DD387">
        <f>0</f>
        <v>0</v>
      </c>
      <c r="DE387">
        <f>0</f>
        <v>0</v>
      </c>
      <c r="DF387">
        <f>(((Parameters!$C$35))/(((Parameters!$C$35))^2+((C387*Parameters!$C$34-1/(C387*Parameters!$C$33)))^2))+(((Parameters!$C$39+Parameters!$C$38))/(((Parameters!$C$39+Parameters!$C$38))^2+((C387*Parameters!$C$37-1/(C387*Parameters!$C$36)))^2))</f>
        <v>8.1519678996923306E-3</v>
      </c>
      <c r="DG387">
        <f>(-((C387*Parameters!$C$34-1/(C387*Parameters!$C$33)))/(((Parameters!$C$35))^2+((C387*Parameters!$C$34-1/(C387*Parameters!$C$33)))^2))+(-((C387*Parameters!$C$37-1/(C387*Parameters!$C$36)))/(((Parameters!$C$39+Parameters!$C$38))^2+((C387*Parameters!$C$37-1/(C387*Parameters!$C$36)))^2))</f>
        <v>4.6657289426298265E-2</v>
      </c>
      <c r="DH387">
        <f t="shared" si="678"/>
        <v>0.19542020115893816</v>
      </c>
      <c r="DI387">
        <f t="shared" si="679"/>
        <v>0.13953524356058347</v>
      </c>
      <c r="DJ387">
        <f t="shared" si="680"/>
        <v>-0.185035848282605</v>
      </c>
      <c r="DK387">
        <f t="shared" si="681"/>
        <v>9.4230561288134158</v>
      </c>
      <c r="DL387">
        <f t="shared" si="682"/>
        <v>-2.1841058623091266E-2</v>
      </c>
      <c r="DM387">
        <f t="shared" si="683"/>
        <v>0.14223507265604257</v>
      </c>
      <c r="DN387">
        <f t="shared" si="684"/>
        <v>-1.7013719866750954</v>
      </c>
      <c r="DO387">
        <f t="shared" si="685"/>
        <v>2.6984139173167117E-2</v>
      </c>
      <c r="DP387">
        <f>2*((((Parameters!$C$41)/((Parameters!$C$41)^2+(C387*(Parameters!$C$40*(1-Parameters!$C$42)))^2)))/((((Parameters!$C$41)/((Parameters!$C$41)^2+(C387*(Parameters!$C$40*(1-Parameters!$C$42)))^2)))^2+((-(C387*(Parameters!$C$40*(1-Parameters!$C$42)))/((Parameters!$C$41)^2+(C387*(Parameters!$C$40*(1-Parameters!$C$42)))^2)+C387*Parameters!$C$43))^2))</f>
        <v>0.2000000167691485</v>
      </c>
      <c r="DQ387">
        <f>2*(-((-(C387*(Parameters!$C$40*(1-Parameters!$C$42)))/((Parameters!$C$41)^2+(C387*(Parameters!$C$40*(1-Parameters!$C$42)))^2)+C387*Parameters!$C$43))/((((Parameters!$C$41)/((Parameters!$C$41)^2+(C387*(Parameters!$C$40*(1-Parameters!$C$42)))^2)))^2+((-(C387*(Parameters!$C$40*(1-Parameters!$C$42)))/((Parameters!$C$41)^2+(C387*(Parameters!$C$40*(1-Parameters!$C$42)))^2)+C387*Parameters!$C$43))^2))</f>
        <v>0.31719850350227224</v>
      </c>
      <c r="DR387">
        <f>0</f>
        <v>0</v>
      </c>
      <c r="DS387">
        <f>0</f>
        <v>0</v>
      </c>
      <c r="DT387">
        <f t="shared" si="686"/>
        <v>0.19542020115893816</v>
      </c>
      <c r="DU387">
        <f t="shared" si="687"/>
        <v>0.13953524356058347</v>
      </c>
      <c r="DV387">
        <f t="shared" si="688"/>
        <v>-0.19021217521702916</v>
      </c>
      <c r="DW387">
        <f t="shared" si="689"/>
        <v>9.5129501752271484</v>
      </c>
      <c r="DX387">
        <f t="shared" si="690"/>
        <v>-2.1841058623091266E-2</v>
      </c>
      <c r="DY387">
        <f t="shared" si="691"/>
        <v>0.14223507265604257</v>
      </c>
      <c r="DZ387">
        <f t="shared" si="692"/>
        <v>-1.7508569509580032</v>
      </c>
      <c r="EA387">
        <f t="shared" si="693"/>
        <v>4.850320497938674E-2</v>
      </c>
      <c r="EB387">
        <f>0</f>
        <v>0</v>
      </c>
      <c r="EC387">
        <f>0</f>
        <v>0</v>
      </c>
      <c r="ED387">
        <f>0</f>
        <v>0</v>
      </c>
      <c r="EE387">
        <f>C387*Parameters!$C$44</f>
        <v>5.2866415915173782E-7</v>
      </c>
      <c r="EF387">
        <f t="shared" si="694"/>
        <v>0.19541517200313271</v>
      </c>
      <c r="EG387">
        <f t="shared" si="695"/>
        <v>0.1395351430022238</v>
      </c>
      <c r="EH387">
        <f t="shared" si="696"/>
        <v>-0.19021217521702916</v>
      </c>
      <c r="EI387">
        <f t="shared" si="697"/>
        <v>9.5129501752271484</v>
      </c>
      <c r="EJ387">
        <f t="shared" si="698"/>
        <v>-2.1841084264997344E-2</v>
      </c>
      <c r="EK387">
        <f t="shared" si="699"/>
        <v>0.14223414704072479</v>
      </c>
      <c r="EL387">
        <f t="shared" si="700"/>
        <v>-1.7508569509580032</v>
      </c>
      <c r="EM387">
        <f t="shared" si="701"/>
        <v>4.850320497938674E-2</v>
      </c>
      <c r="EN387">
        <f>0</f>
        <v>0</v>
      </c>
      <c r="EO387">
        <f>0</f>
        <v>0</v>
      </c>
      <c r="EP387">
        <f>(((2*Parameters!$C$47))/(((2*Parameters!$C$47))^2+((2*(C387*Parameters!$C$46-1/(C387*Parameters!$C$45))))^2))</f>
        <v>1.3527114052912797E-10</v>
      </c>
      <c r="EQ387">
        <f>(-((2*(C387*Parameters!$C$46-1/(C387*Parameters!$C$45))))/(((2*Parameters!$C$47))^2+((2*(C387*Parameters!$C$46-1/(C387*Parameters!$C$45))))^2))</f>
        <v>5.8153061082026465E-5</v>
      </c>
      <c r="ER387">
        <f t="shared" si="702"/>
        <v>0.19486196480479223</v>
      </c>
      <c r="ES387">
        <f t="shared" si="703"/>
        <v>0.13952408286880749</v>
      </c>
      <c r="ET387">
        <f t="shared" si="704"/>
        <v>-0.19021217521702916</v>
      </c>
      <c r="EU387">
        <f t="shared" si="705"/>
        <v>9.5129501752271484</v>
      </c>
      <c r="EV387">
        <f t="shared" si="706"/>
        <v>-2.18439051116796E-2</v>
      </c>
      <c r="EW387">
        <f t="shared" si="707"/>
        <v>0.14213232935607092</v>
      </c>
      <c r="EX387">
        <f t="shared" si="708"/>
        <v>-1.7508569509580032</v>
      </c>
      <c r="EY387">
        <f t="shared" si="709"/>
        <v>4.850320497938674E-2</v>
      </c>
      <c r="EZ387">
        <f>(ER387+ET387/Parameters!$C$6+Parameters!$C$7*(EV387+EX387/Parameters!$C$6))</f>
        <v>0.18824588914506948</v>
      </c>
      <c r="FA387">
        <f>(ES387+EU387/Parameters!$C$6+Parameters!$C$7*(EW387+EY387/Parameters!$C$6))</f>
        <v>0.47040930635496914</v>
      </c>
      <c r="FB387">
        <f t="shared" si="710"/>
        <v>5.9053787629850536</v>
      </c>
      <c r="FC387">
        <f t="shared" si="711"/>
        <v>1.9736445430237441</v>
      </c>
      <c r="FD387">
        <f>(ER387+ET387/Parameters!$C$6+Parameters!$C$8*(EV387+EX387/Parameters!$C$6))</f>
        <v>-3.9489179768006557</v>
      </c>
      <c r="FE387">
        <f>(ES387+EU387/Parameters!$C$6+Parameters!$C$8*(EW387+EY387/Parameters!$C$6))</f>
        <v>7.6613791741226658</v>
      </c>
      <c r="FF387">
        <f t="shared" si="712"/>
        <v>-18.709343571669081</v>
      </c>
      <c r="FG387">
        <f t="shared" si="713"/>
        <v>0.11601998939029158</v>
      </c>
    </row>
    <row r="388" spans="1:163" x14ac:dyDescent="0.15">
      <c r="A388">
        <f>Parameters!$C$2*(Parameters!$C$3/Parameters!$C$2)^((ROW()-2)/(Parameters!$C$4-1))</f>
        <v>8511.380382023759</v>
      </c>
      <c r="B388">
        <f t="shared" si="612"/>
        <v>3.9299999999999997</v>
      </c>
      <c r="C388">
        <f t="shared" si="613"/>
        <v>53478.58016014826</v>
      </c>
      <c r="D388">
        <f>1</f>
        <v>1</v>
      </c>
      <c r="E388">
        <f>0</f>
        <v>0</v>
      </c>
      <c r="F388">
        <f>0</f>
        <v>0</v>
      </c>
      <c r="G388">
        <f>0</f>
        <v>0</v>
      </c>
      <c r="H388">
        <f>0</f>
        <v>0</v>
      </c>
      <c r="I388">
        <f>0</f>
        <v>0</v>
      </c>
      <c r="J388">
        <f>1</f>
        <v>1</v>
      </c>
      <c r="K388">
        <f>0</f>
        <v>0</v>
      </c>
      <c r="L388">
        <f>2*Parameters!$C$10</f>
        <v>0.04</v>
      </c>
      <c r="M388">
        <f>2*C388*Parameters!$C$9</f>
        <v>0.10695716032029652</v>
      </c>
      <c r="N388">
        <f>0</f>
        <v>0</v>
      </c>
      <c r="O388">
        <f>0</f>
        <v>0</v>
      </c>
      <c r="P388">
        <f t="shared" si="614"/>
        <v>1</v>
      </c>
      <c r="Q388">
        <f t="shared" si="615"/>
        <v>0</v>
      </c>
      <c r="R388">
        <f t="shared" si="616"/>
        <v>0.04</v>
      </c>
      <c r="S388">
        <f t="shared" si="617"/>
        <v>0.10695716032029652</v>
      </c>
      <c r="T388">
        <f t="shared" si="618"/>
        <v>0</v>
      </c>
      <c r="U388">
        <f t="shared" si="619"/>
        <v>0</v>
      </c>
      <c r="V388">
        <f t="shared" si="620"/>
        <v>1</v>
      </c>
      <c r="W388">
        <f t="shared" si="621"/>
        <v>0</v>
      </c>
      <c r="X388">
        <f>0</f>
        <v>0</v>
      </c>
      <c r="Y388">
        <f>0</f>
        <v>0</v>
      </c>
      <c r="Z388">
        <f>0</f>
        <v>0</v>
      </c>
      <c r="AA388">
        <f>C388*(Parameters!$C$12+Parameters!$C$11/2)</f>
        <v>4.0108935120111192E-6</v>
      </c>
      <c r="AB388">
        <f t="shared" si="622"/>
        <v>0.99999957100621961</v>
      </c>
      <c r="AC388">
        <f t="shared" si="623"/>
        <v>1.6043574048044477E-7</v>
      </c>
      <c r="AD388">
        <f t="shared" si="624"/>
        <v>0.04</v>
      </c>
      <c r="AE388">
        <f t="shared" si="625"/>
        <v>0.10695716032029652</v>
      </c>
      <c r="AF388">
        <f t="shared" si="626"/>
        <v>0</v>
      </c>
      <c r="AG388">
        <f t="shared" si="627"/>
        <v>4.0108935120111192E-6</v>
      </c>
      <c r="AH388">
        <f t="shared" si="628"/>
        <v>1</v>
      </c>
      <c r="AI388">
        <f t="shared" si="629"/>
        <v>0</v>
      </c>
      <c r="AJ388">
        <f>0</f>
        <v>0</v>
      </c>
      <c r="AK388">
        <f>0</f>
        <v>0</v>
      </c>
      <c r="AL388">
        <f>(((2*Parameters!$C$15))/(((2*Parameters!$C$15))^2+((2*(C388*Parameters!$C$14-1/(C388*Parameters!$C$13))))^2))</f>
        <v>2.8612675989828779E-3</v>
      </c>
      <c r="AM388">
        <f>(-((2*(C388*Parameters!$C$14-1/(C388*Parameters!$C$13))))/(((2*Parameters!$C$15))^2+((2*(C388*Parameters!$C$14-1/(C388*Parameters!$C$13))))^2))</f>
        <v>0.26743878387829045</v>
      </c>
      <c r="AN388">
        <f t="shared" si="630"/>
        <v>0.97150952882704344</v>
      </c>
      <c r="AO388">
        <f t="shared" si="631"/>
        <v>1.1003744848175781E-2</v>
      </c>
      <c r="AP388">
        <f t="shared" si="632"/>
        <v>0.04</v>
      </c>
      <c r="AQ388">
        <f t="shared" si="633"/>
        <v>0.10695716032029652</v>
      </c>
      <c r="AR388">
        <f t="shared" si="634"/>
        <v>2.8612675989828779E-3</v>
      </c>
      <c r="AS388">
        <f t="shared" si="635"/>
        <v>0.26744279477180244</v>
      </c>
      <c r="AT388">
        <f t="shared" si="636"/>
        <v>1</v>
      </c>
      <c r="AU388">
        <f t="shared" si="637"/>
        <v>0</v>
      </c>
      <c r="AV388">
        <f>2*Parameters!$C$17</f>
        <v>0.04</v>
      </c>
      <c r="AW388">
        <f>2*C388*Parameters!$C$16</f>
        <v>0.10695716032029652</v>
      </c>
      <c r="AX388">
        <f>0</f>
        <v>0</v>
      </c>
      <c r="AY388">
        <f>0</f>
        <v>0</v>
      </c>
      <c r="AZ388">
        <f t="shared" si="638"/>
        <v>0.97150952882704344</v>
      </c>
      <c r="BA388">
        <f t="shared" si="639"/>
        <v>1.1003744848175781E-2</v>
      </c>
      <c r="BB388">
        <f t="shared" si="640"/>
        <v>7.768345185123178E-2</v>
      </c>
      <c r="BC388">
        <f t="shared" si="641"/>
        <v>0.2113072105416734</v>
      </c>
      <c r="BD388">
        <f t="shared" si="642"/>
        <v>2.8612675989828779E-3</v>
      </c>
      <c r="BE388">
        <f t="shared" si="643"/>
        <v>0.26744279477180244</v>
      </c>
      <c r="BF388">
        <f t="shared" si="644"/>
        <v>0.97150952882704333</v>
      </c>
      <c r="BG388">
        <f t="shared" si="645"/>
        <v>1.1003744848175779E-2</v>
      </c>
      <c r="BH388">
        <f>0</f>
        <v>0</v>
      </c>
      <c r="BI388">
        <f>0</f>
        <v>0</v>
      </c>
      <c r="BJ388">
        <f>0</f>
        <v>0</v>
      </c>
      <c r="BK388">
        <f>C388*(Parameters!$C$19+Parameters!$C$18/2)</f>
        <v>4.0108935120111192E-6</v>
      </c>
      <c r="BL388">
        <f t="shared" si="646"/>
        <v>0.97150868129632362</v>
      </c>
      <c r="BM388">
        <f t="shared" si="647"/>
        <v>1.1004056428228801E-2</v>
      </c>
      <c r="BN388">
        <f t="shared" si="648"/>
        <v>7.768345185123178E-2</v>
      </c>
      <c r="BO388">
        <f t="shared" si="649"/>
        <v>0.2113072105416734</v>
      </c>
      <c r="BP388">
        <f t="shared" si="650"/>
        <v>2.8612234641340584E-3</v>
      </c>
      <c r="BQ388">
        <f t="shared" si="651"/>
        <v>0.26744669139306848</v>
      </c>
      <c r="BR388">
        <f t="shared" si="652"/>
        <v>0.97150952882704333</v>
      </c>
      <c r="BS388">
        <f t="shared" si="653"/>
        <v>1.1003744848175779E-2</v>
      </c>
      <c r="BT388">
        <f>2*((((Parameters!$C$21)/((Parameters!$C$21)^2+(C388*Parameters!$C$20)^2)))/((((Parameters!$C$21)/((Parameters!$C$21)^2+(C388*Parameters!$C$20)^2)))^2+((-(C388*Parameters!$C$20)/((Parameters!$C$21)^2+(C388*Parameters!$C$20)^2)+C388*Parameters!$C$22))^2))</f>
        <v>4.0000077790985654E-2</v>
      </c>
      <c r="BU388">
        <f>2*(-((-(C388*Parameters!$C$20)/((Parameters!$C$21)^2+(C388*Parameters!$C$20)^2)+C388*Parameters!$C$22))/((((Parameters!$C$21)/((Parameters!$C$21)^2+(C388*Parameters!$C$20)^2)))^2+((-(C388*Parameters!$C$20)/((Parameters!$C$21)^2+(C388*Parameters!$C$20)^2)+C388*Parameters!$C$22))^2))</f>
        <v>7.2730939738202958</v>
      </c>
      <c r="BV388">
        <f>0</f>
        <v>0</v>
      </c>
      <c r="BW388">
        <f>0</f>
        <v>0</v>
      </c>
      <c r="BX388">
        <f t="shared" si="654"/>
        <v>0.97150868129632362</v>
      </c>
      <c r="BY388">
        <f t="shared" si="655"/>
        <v>1.1004056428228801E-2</v>
      </c>
      <c r="BZ388">
        <f t="shared" si="656"/>
        <v>3.6510338181973231E-2</v>
      </c>
      <c r="CA388">
        <f t="shared" si="657"/>
        <v>7.2776213091052124</v>
      </c>
      <c r="CB388">
        <f t="shared" si="658"/>
        <v>2.8612234641340584E-3</v>
      </c>
      <c r="CC388">
        <f t="shared" si="659"/>
        <v>0.26744669139306848</v>
      </c>
      <c r="CD388">
        <f t="shared" si="660"/>
        <v>-0.97354094150091663</v>
      </c>
      <c r="CE388">
        <f t="shared" si="661"/>
        <v>4.2511580443586904E-2</v>
      </c>
      <c r="CF388">
        <f>0</f>
        <v>0</v>
      </c>
      <c r="CG388">
        <f>0</f>
        <v>0</v>
      </c>
      <c r="CH388">
        <f>(((Parameters!$C$25))/(((Parameters!$C$25))^2+((C388*Parameters!$C$24-1/(C388*Parameters!$C$23)))^2))+(((Parameters!$C$29+Parameters!$C$28))/(((Parameters!$C$29+Parameters!$C$28))^2+((C388*Parameters!$C$27-1/(C388*Parameters!$C$26)))^2))</f>
        <v>8.318204048758316E-3</v>
      </c>
      <c r="CI388">
        <f>(-((C388*Parameters!$C$24-1/(C388*Parameters!$C$23)))/(((Parameters!$C$25))^2+((C388*Parameters!$C$24-1/(C388*Parameters!$C$23)))^2))+(-((C388*Parameters!$C$27-1/(C388*Parameters!$C$26)))/(((Parameters!$C$29+Parameters!$C$28))^2+((C388*Parameters!$C$27-1/(C388*Parameters!$C$26)))^2))</f>
        <v>4.7134918834674841E-2</v>
      </c>
      <c r="CJ388">
        <f t="shared" si="662"/>
        <v>0.62878229202503622</v>
      </c>
      <c r="CK388">
        <f t="shared" si="663"/>
        <v>7.3261707293791417E-2</v>
      </c>
      <c r="CL388">
        <f t="shared" si="664"/>
        <v>3.6510338181973231E-2</v>
      </c>
      <c r="CM388">
        <f t="shared" si="665"/>
        <v>7.2776213091052124</v>
      </c>
      <c r="CN388">
        <f t="shared" si="666"/>
        <v>-7.2406686308330677E-3</v>
      </c>
      <c r="CO388">
        <f t="shared" si="667"/>
        <v>0.22191253813375481</v>
      </c>
      <c r="CP388">
        <f t="shared" si="668"/>
        <v>-0.97354094150091663</v>
      </c>
      <c r="CQ388">
        <f t="shared" si="669"/>
        <v>4.2511580443586904E-2</v>
      </c>
      <c r="CR388">
        <f>2*((((Parameters!$C$31)/((Parameters!$C$31)^2+(C388*Parameters!$C$30)^2)))/((((Parameters!$C$31)/((Parameters!$C$31)^2+(C388*Parameters!$C$30)^2)))^2+((-(C388*Parameters!$C$30)/((Parameters!$C$31)^2+(C388*Parameters!$C$30)^2)+C388*Parameters!$C$32))^2))</f>
        <v>4.0000037751479409E-2</v>
      </c>
      <c r="CS388">
        <f>2*(-((-(C388*Parameters!$C$30)/((Parameters!$C$31)^2+(C388*Parameters!$C$30)^2)+C388*Parameters!$C$32))/((((Parameters!$C$31)/((Parameters!$C$31)^2+(C388*Parameters!$C$30)^2)))^2+((-(C388*Parameters!$C$30)/((Parameters!$C$31)^2+(C388*Parameters!$C$30)^2)+C388*Parameters!$C$32))^2))</f>
        <v>3.52958795594428</v>
      </c>
      <c r="CT388">
        <f>0</f>
        <v>0</v>
      </c>
      <c r="CU388">
        <f>0</f>
        <v>0</v>
      </c>
      <c r="CV388">
        <f t="shared" si="670"/>
        <v>0.62878229202503622</v>
      </c>
      <c r="CW388">
        <f t="shared" si="671"/>
        <v>7.3261707293791417E-2</v>
      </c>
      <c r="CX388">
        <f t="shared" si="672"/>
        <v>-0.19692198609564496</v>
      </c>
      <c r="CY388">
        <f t="shared" si="673"/>
        <v>9.4998941850053082</v>
      </c>
      <c r="CZ388">
        <f t="shared" si="674"/>
        <v>-7.2406686308330677E-3</v>
      </c>
      <c r="DA388">
        <f t="shared" si="675"/>
        <v>0.22191253813375481</v>
      </c>
      <c r="DB388">
        <f t="shared" si="676"/>
        <v>-1.7570903903894226</v>
      </c>
      <c r="DC388">
        <f t="shared" si="677"/>
        <v>2.5831513554091752E-2</v>
      </c>
      <c r="DD388">
        <f>0</f>
        <v>0</v>
      </c>
      <c r="DE388">
        <f>0</f>
        <v>0</v>
      </c>
      <c r="DF388">
        <f>(((Parameters!$C$35))/(((Parameters!$C$35))^2+((C388*Parameters!$C$34-1/(C388*Parameters!$C$33)))^2))+(((Parameters!$C$39+Parameters!$C$38))/(((Parameters!$C$39+Parameters!$C$38))^2+((C388*Parameters!$C$37-1/(C388*Parameters!$C$36)))^2))</f>
        <v>8.318204048758316E-3</v>
      </c>
      <c r="DG388">
        <f>(-((C388*Parameters!$C$34-1/(C388*Parameters!$C$33)))/(((Parameters!$C$35))^2+((C388*Parameters!$C$34-1/(C388*Parameters!$C$33)))^2))+(-((C388*Parameters!$C$37-1/(C388*Parameters!$C$36)))/(((Parameters!$C$39+Parameters!$C$38))^2+((C388*Parameters!$C$37-1/(C388*Parameters!$C$36)))^2))</f>
        <v>4.7134918834674841E-2</v>
      </c>
      <c r="DH388">
        <f t="shared" si="678"/>
        <v>0.17936751341478124</v>
      </c>
      <c r="DI388">
        <f t="shared" si="679"/>
        <v>0.14300186373489696</v>
      </c>
      <c r="DJ388">
        <f t="shared" si="680"/>
        <v>-0.19692198609564496</v>
      </c>
      <c r="DK388">
        <f t="shared" si="681"/>
        <v>9.4998941850053082</v>
      </c>
      <c r="DL388">
        <f t="shared" si="682"/>
        <v>-2.3074071324953607E-2</v>
      </c>
      <c r="DM388">
        <f t="shared" si="683"/>
        <v>0.13930709699819346</v>
      </c>
      <c r="DN388">
        <f t="shared" si="684"/>
        <v>-1.7570903903894226</v>
      </c>
      <c r="DO388">
        <f t="shared" si="685"/>
        <v>2.5831513554091752E-2</v>
      </c>
      <c r="DP388">
        <f>2*((((Parameters!$C$41)/((Parameters!$C$41)^2+(C388*(Parameters!$C$40*(1-Parameters!$C$42)))^2)))/((((Parameters!$C$41)/((Parameters!$C$41)^2+(C388*(Parameters!$C$40*(1-Parameters!$C$42)))^2)))^2+((-(C388*(Parameters!$C$40*(1-Parameters!$C$42)))/((Parameters!$C$41)^2+(C388*(Parameters!$C$40*(1-Parameters!$C$42)))^2)+C388*Parameters!$C$43))^2))</f>
        <v>0.20000001715975221</v>
      </c>
      <c r="DQ388">
        <f>2*(-((-(C388*(Parameters!$C$40*(1-Parameters!$C$42)))/((Parameters!$C$41)^2+(C388*(Parameters!$C$40*(1-Parameters!$C$42)))^2)+C388*Parameters!$C$43))/((((Parameters!$C$41)/((Parameters!$C$41)^2+(C388*(Parameters!$C$40*(1-Parameters!$C$42)))^2)))^2+((-(C388*(Parameters!$C$40*(1-Parameters!$C$42)))/((Parameters!$C$41)^2+(C388*(Parameters!$C$40*(1-Parameters!$C$42)))^2)+C388*Parameters!$C$43))^2))</f>
        <v>0.32087148937821874</v>
      </c>
      <c r="DR388">
        <f>0</f>
        <v>0</v>
      </c>
      <c r="DS388">
        <f>0</f>
        <v>0</v>
      </c>
      <c r="DT388">
        <f t="shared" si="686"/>
        <v>0.17936751341478124</v>
      </c>
      <c r="DU388">
        <f t="shared" si="687"/>
        <v>0.14300186373489696</v>
      </c>
      <c r="DV388">
        <f t="shared" si="688"/>
        <v>-0.20693370133526412</v>
      </c>
      <c r="DW388">
        <f t="shared" si="689"/>
        <v>9.5860484813816331</v>
      </c>
      <c r="DX388">
        <f t="shared" si="690"/>
        <v>-2.3074071324953607E-2</v>
      </c>
      <c r="DY388">
        <f t="shared" si="691"/>
        <v>0.13930709699819346</v>
      </c>
      <c r="DZ388">
        <f t="shared" si="692"/>
        <v>-1.8064048807451252</v>
      </c>
      <c r="EA388">
        <f t="shared" si="693"/>
        <v>4.6289123712148598E-2</v>
      </c>
      <c r="EB388">
        <f>0</f>
        <v>0</v>
      </c>
      <c r="EC388">
        <f>0</f>
        <v>0</v>
      </c>
      <c r="ED388">
        <f>0</f>
        <v>0</v>
      </c>
      <c r="EE388">
        <f>C388*Parameters!$C$44</f>
        <v>5.3478580160148254E-7</v>
      </c>
      <c r="EF388">
        <f t="shared" si="694"/>
        <v>0.17936238693215995</v>
      </c>
      <c r="EG388">
        <f t="shared" si="695"/>
        <v>0.1430017530696916</v>
      </c>
      <c r="EH388">
        <f t="shared" si="696"/>
        <v>-0.20693370133526412</v>
      </c>
      <c r="EI388">
        <f t="shared" si="697"/>
        <v>9.5860484813816331</v>
      </c>
      <c r="EJ388">
        <f t="shared" si="698"/>
        <v>-2.3074096079719737E-2</v>
      </c>
      <c r="EK388">
        <f t="shared" si="699"/>
        <v>0.1393061309585113</v>
      </c>
      <c r="EL388">
        <f t="shared" si="700"/>
        <v>-1.8064048807451252</v>
      </c>
      <c r="EM388">
        <f t="shared" si="701"/>
        <v>4.6289123712148598E-2</v>
      </c>
      <c r="EN388">
        <f>0</f>
        <v>0</v>
      </c>
      <c r="EO388">
        <f>0</f>
        <v>0</v>
      </c>
      <c r="EP388">
        <f>(((2*Parameters!$C$47))/(((2*Parameters!$C$47))^2+((2*(C388*Parameters!$C$46-1/(C388*Parameters!$C$45))))^2))</f>
        <v>1.3842201055776381E-10</v>
      </c>
      <c r="EQ388">
        <f>(-((2*(C388*Parameters!$C$46-1/(C388*Parameters!$C$45))))/(((2*Parameters!$C$47))^2+((2*(C388*Parameters!$C$46-1/(C388*Parameters!$C$45))))^2))</f>
        <v>5.8826441877143425E-5</v>
      </c>
      <c r="ER388">
        <f t="shared" si="702"/>
        <v>0.17879847377969429</v>
      </c>
      <c r="ES388">
        <f t="shared" si="703"/>
        <v>0.14298958122325767</v>
      </c>
      <c r="ET388">
        <f t="shared" si="704"/>
        <v>-0.20693370133526412</v>
      </c>
      <c r="EU388">
        <f t="shared" si="705"/>
        <v>9.5860484813816331</v>
      </c>
      <c r="EV388">
        <f t="shared" si="706"/>
        <v>-2.307681935421153E-2</v>
      </c>
      <c r="EW388">
        <f t="shared" si="707"/>
        <v>0.139199866593195</v>
      </c>
      <c r="EX388">
        <f t="shared" si="708"/>
        <v>-1.8064048807451252</v>
      </c>
      <c r="EY388">
        <f t="shared" si="709"/>
        <v>4.6289123712148598E-2</v>
      </c>
      <c r="EZ388">
        <f>(ER388+ET388/Parameters!$C$6+Parameters!$C$7*(EV388+EX388/Parameters!$C$6))</f>
        <v>0.17160077982020686</v>
      </c>
      <c r="FA388">
        <f>(ES388+EU388/Parameters!$C$6+Parameters!$C$7*(EW388+EY388/Parameters!$C$6))</f>
        <v>0.47641735448870576</v>
      </c>
      <c r="FB388">
        <f t="shared" si="710"/>
        <v>5.9104755659399988</v>
      </c>
      <c r="FC388">
        <f t="shared" si="711"/>
        <v>1.9748029999789756</v>
      </c>
      <c r="FD388">
        <f>(ER388+ET388/Parameters!$C$6+Parameters!$C$8*(EV388+EX388/Parameters!$C$6))</f>
        <v>-4.1238138935340656</v>
      </c>
      <c r="FE388">
        <f>(ES388+EU388/Parameters!$C$6+Parameters!$C$8*(EW388+EY388/Parameters!$C$6))</f>
        <v>7.5169135079956702</v>
      </c>
      <c r="FF388">
        <f t="shared" si="712"/>
        <v>-18.663454167118115</v>
      </c>
      <c r="FG388">
        <f t="shared" si="713"/>
        <v>0.11663456974972444</v>
      </c>
    </row>
    <row r="389" spans="1:163" x14ac:dyDescent="0.15">
      <c r="A389">
        <f>Parameters!$C$2*(Parameters!$C$3/Parameters!$C$2)^((ROW()-2)/(Parameters!$C$4-1))</f>
        <v>8609.9375218460082</v>
      </c>
      <c r="B389">
        <f t="shared" si="612"/>
        <v>3.9350000000000001</v>
      </c>
      <c r="C389">
        <f t="shared" si="613"/>
        <v>54097.832932997058</v>
      </c>
      <c r="D389">
        <f>1</f>
        <v>1</v>
      </c>
      <c r="E389">
        <f>0</f>
        <v>0</v>
      </c>
      <c r="F389">
        <f>0</f>
        <v>0</v>
      </c>
      <c r="G389">
        <f>0</f>
        <v>0</v>
      </c>
      <c r="H389">
        <f>0</f>
        <v>0</v>
      </c>
      <c r="I389">
        <f>0</f>
        <v>0</v>
      </c>
      <c r="J389">
        <f>1</f>
        <v>1</v>
      </c>
      <c r="K389">
        <f>0</f>
        <v>0</v>
      </c>
      <c r="L389">
        <f>2*Parameters!$C$10</f>
        <v>0.04</v>
      </c>
      <c r="M389">
        <f>2*C389*Parameters!$C$9</f>
        <v>0.10819566586599411</v>
      </c>
      <c r="N389">
        <f>0</f>
        <v>0</v>
      </c>
      <c r="O389">
        <f>0</f>
        <v>0</v>
      </c>
      <c r="P389">
        <f t="shared" si="614"/>
        <v>1</v>
      </c>
      <c r="Q389">
        <f t="shared" si="615"/>
        <v>0</v>
      </c>
      <c r="R389">
        <f t="shared" si="616"/>
        <v>0.04</v>
      </c>
      <c r="S389">
        <f t="shared" si="617"/>
        <v>0.10819566586599411</v>
      </c>
      <c r="T389">
        <f t="shared" si="618"/>
        <v>0</v>
      </c>
      <c r="U389">
        <f t="shared" si="619"/>
        <v>0</v>
      </c>
      <c r="V389">
        <f t="shared" si="620"/>
        <v>1</v>
      </c>
      <c r="W389">
        <f t="shared" si="621"/>
        <v>0</v>
      </c>
      <c r="X389">
        <f>0</f>
        <v>0</v>
      </c>
      <c r="Y389">
        <f>0</f>
        <v>0</v>
      </c>
      <c r="Z389">
        <f>0</f>
        <v>0</v>
      </c>
      <c r="AA389">
        <f>C389*(Parameters!$C$12+Parameters!$C$11/2)</f>
        <v>4.0573374699747795E-6</v>
      </c>
      <c r="AB389">
        <f t="shared" si="622"/>
        <v>0.99999956101367082</v>
      </c>
      <c r="AC389">
        <f t="shared" si="623"/>
        <v>1.6229349879899119E-7</v>
      </c>
      <c r="AD389">
        <f t="shared" si="624"/>
        <v>0.04</v>
      </c>
      <c r="AE389">
        <f t="shared" si="625"/>
        <v>0.10819566586599411</v>
      </c>
      <c r="AF389">
        <f t="shared" si="626"/>
        <v>0</v>
      </c>
      <c r="AG389">
        <f t="shared" si="627"/>
        <v>4.0573374699747795E-6</v>
      </c>
      <c r="AH389">
        <f t="shared" si="628"/>
        <v>1</v>
      </c>
      <c r="AI389">
        <f t="shared" si="629"/>
        <v>0</v>
      </c>
      <c r="AJ389">
        <f>0</f>
        <v>0</v>
      </c>
      <c r="AK389">
        <f>0</f>
        <v>0</v>
      </c>
      <c r="AL389">
        <f>(((2*Parameters!$C$15))/(((2*Parameters!$C$15))^2+((2*(C389*Parameters!$C$14-1/(C389*Parameters!$C$13))))^2))</f>
        <v>2.9279462942279591E-3</v>
      </c>
      <c r="AM389">
        <f>(-((2*(C389*Parameters!$C$14-1/(C389*Parameters!$C$13))))/(((2*Parameters!$C$15))^2+((2*(C389*Parameters!$C$14-1/(C389*Parameters!$C$13))))^2))</f>
        <v>0.27053666015199695</v>
      </c>
      <c r="AN389">
        <f t="shared" si="630"/>
        <v>0.97084578477913241</v>
      </c>
      <c r="AO389">
        <f t="shared" si="631"/>
        <v>1.1138419798502542E-2</v>
      </c>
      <c r="AP389">
        <f t="shared" si="632"/>
        <v>0.04</v>
      </c>
      <c r="AQ389">
        <f t="shared" si="633"/>
        <v>0.10819566586599411</v>
      </c>
      <c r="AR389">
        <f t="shared" si="634"/>
        <v>2.9279462942279591E-3</v>
      </c>
      <c r="AS389">
        <f t="shared" si="635"/>
        <v>0.27054071748946695</v>
      </c>
      <c r="AT389">
        <f t="shared" si="636"/>
        <v>1</v>
      </c>
      <c r="AU389">
        <f t="shared" si="637"/>
        <v>0</v>
      </c>
      <c r="AV389">
        <f>2*Parameters!$C$17</f>
        <v>0.04</v>
      </c>
      <c r="AW389">
        <f>2*C389*Parameters!$C$16</f>
        <v>0.10819566586599411</v>
      </c>
      <c r="AX389">
        <f>0</f>
        <v>0</v>
      </c>
      <c r="AY389">
        <f>0</f>
        <v>0</v>
      </c>
      <c r="AZ389">
        <f t="shared" si="638"/>
        <v>0.97084578477913241</v>
      </c>
      <c r="BA389">
        <f t="shared" si="639"/>
        <v>1.1138419798502542E-2</v>
      </c>
      <c r="BB389">
        <f t="shared" si="640"/>
        <v>7.7628702644371342E-2</v>
      </c>
      <c r="BC389">
        <f t="shared" si="641"/>
        <v>0.21368250879530604</v>
      </c>
      <c r="BD389">
        <f t="shared" si="642"/>
        <v>2.9279462942279591E-3</v>
      </c>
      <c r="BE389">
        <f t="shared" si="643"/>
        <v>0.27054071748946695</v>
      </c>
      <c r="BF389">
        <f t="shared" si="644"/>
        <v>0.97084578477913253</v>
      </c>
      <c r="BG389">
        <f t="shared" si="645"/>
        <v>1.1138419798502542E-2</v>
      </c>
      <c r="BH389">
        <f>0</f>
        <v>0</v>
      </c>
      <c r="BI389">
        <f>0</f>
        <v>0</v>
      </c>
      <c r="BJ389">
        <f>0</f>
        <v>0</v>
      </c>
      <c r="BK389">
        <f>C389*(Parameters!$C$19+Parameters!$C$18/2)</f>
        <v>4.0573374699747795E-6</v>
      </c>
      <c r="BL389">
        <f t="shared" si="646"/>
        <v>0.97084491779708282</v>
      </c>
      <c r="BM389">
        <f t="shared" si="647"/>
        <v>1.1138734764346526E-2</v>
      </c>
      <c r="BN389">
        <f t="shared" si="648"/>
        <v>7.7628702644371342E-2</v>
      </c>
      <c r="BO389">
        <f t="shared" si="649"/>
        <v>0.21368250879530604</v>
      </c>
      <c r="BP389">
        <f t="shared" si="650"/>
        <v>2.9279011018999543E-3</v>
      </c>
      <c r="BQ389">
        <f t="shared" si="651"/>
        <v>0.27054465653844711</v>
      </c>
      <c r="BR389">
        <f t="shared" si="652"/>
        <v>0.97084578477913253</v>
      </c>
      <c r="BS389">
        <f t="shared" si="653"/>
        <v>1.1138419798502542E-2</v>
      </c>
      <c r="BT389">
        <f>2*((((Parameters!$C$21)/((Parameters!$C$21)^2+(C389*Parameters!$C$20)^2)))/((((Parameters!$C$21)/((Parameters!$C$21)^2+(C389*Parameters!$C$20)^2)))^2+((-(C389*Parameters!$C$20)/((Parameters!$C$21)^2+(C389*Parameters!$C$20)^2)+C389*Parameters!$C$22))^2))</f>
        <v>4.0000079602973179E-2</v>
      </c>
      <c r="BU389">
        <f>2*(-((-(C389*Parameters!$C$20)/((Parameters!$C$21)^2+(C389*Parameters!$C$20)^2)+C389*Parameters!$C$22))/((((Parameters!$C$21)/((Parameters!$C$21)^2+(C389*Parameters!$C$20)^2)))^2+((-(C389*Parameters!$C$20)/((Parameters!$C$21)^2+(C389*Parameters!$C$20)^2)+C389*Parameters!$C$22))^2))</f>
        <v>7.3573125994597497</v>
      </c>
      <c r="BV389">
        <f>0</f>
        <v>0</v>
      </c>
      <c r="BW389">
        <f>0</f>
        <v>0</v>
      </c>
      <c r="BX389">
        <f t="shared" si="654"/>
        <v>0.97084491779708282</v>
      </c>
      <c r="BY389">
        <f t="shared" si="655"/>
        <v>1.1138734764346526E-2</v>
      </c>
      <c r="BZ389">
        <f t="shared" si="656"/>
        <v>3.4511423014629575E-2</v>
      </c>
      <c r="CA389">
        <f t="shared" si="657"/>
        <v>7.356937604902499</v>
      </c>
      <c r="CB389">
        <f t="shared" si="658"/>
        <v>2.9279011018999543E-3</v>
      </c>
      <c r="CC389">
        <f t="shared" si="659"/>
        <v>0.27054465653844711</v>
      </c>
      <c r="CD389">
        <f t="shared" si="660"/>
        <v>-1.0195187092105493</v>
      </c>
      <c r="CE389">
        <f t="shared" si="661"/>
        <v>4.3501711263180087E-2</v>
      </c>
      <c r="CF389">
        <f>0</f>
        <v>0</v>
      </c>
      <c r="CG389">
        <f>0</f>
        <v>0</v>
      </c>
      <c r="CH389">
        <f>(((Parameters!$C$25))/(((Parameters!$C$25))^2+((C389*Parameters!$C$24-1/(C389*Parameters!$C$23)))^2))+(((Parameters!$C$29+Parameters!$C$28))/(((Parameters!$C$29+Parameters!$C$28))^2+((C389*Parameters!$C$27-1/(C389*Parameters!$C$26)))^2))</f>
        <v>8.4873396892893409E-3</v>
      </c>
      <c r="CI389">
        <f>(-((C389*Parameters!$C$24-1/(C389*Parameters!$C$23)))/(((Parameters!$C$25))^2+((C389*Parameters!$C$24-1/(C389*Parameters!$C$23)))^2))+(-((C389*Parameters!$C$27-1/(C389*Parameters!$C$26)))/(((Parameters!$C$29+Parameters!$C$28))^2+((C389*Parameters!$C$27-1/(C389*Parameters!$C$26)))^2))</f>
        <v>4.7616249164050738E-2</v>
      </c>
      <c r="CJ389">
        <f t="shared" si="662"/>
        <v>0.6208280538879567</v>
      </c>
      <c r="CK389">
        <f t="shared" si="663"/>
        <v>7.5222867807331326E-2</v>
      </c>
      <c r="CL389">
        <f t="shared" si="664"/>
        <v>3.4511423014629575E-2</v>
      </c>
      <c r="CM389">
        <f t="shared" si="665"/>
        <v>7.356937604902499</v>
      </c>
      <c r="CN389">
        <f t="shared" si="666"/>
        <v>-7.7964888253259559E-3</v>
      </c>
      <c r="CO389">
        <f t="shared" si="667"/>
        <v>0.22236821345382218</v>
      </c>
      <c r="CP389">
        <f t="shared" si="668"/>
        <v>-1.0195187092105493</v>
      </c>
      <c r="CQ389">
        <f t="shared" si="669"/>
        <v>4.3501711263180087E-2</v>
      </c>
      <c r="CR389">
        <f>2*((((Parameters!$C$31)/((Parameters!$C$31)^2+(C389*Parameters!$C$30)^2)))/((((Parameters!$C$31)/((Parameters!$C$31)^2+(C389*Parameters!$C$30)^2)))^2+((-(C389*Parameters!$C$30)/((Parameters!$C$31)^2+(C389*Parameters!$C$30)^2)+C389*Parameters!$C$32))^2))</f>
        <v>4.0000038630824936E-2</v>
      </c>
      <c r="CS389">
        <f>2*(-((-(C389*Parameters!$C$30)/((Parameters!$C$31)^2+(C389*Parameters!$C$30)^2)+C389*Parameters!$C$32))/((((Parameters!$C$31)/((Parameters!$C$31)^2+(C389*Parameters!$C$30)^2)))^2+((-(C389*Parameters!$C$30)/((Parameters!$C$31)^2+(C389*Parameters!$C$30)^2)+C389*Parameters!$C$32))^2))</f>
        <v>3.570458697482227</v>
      </c>
      <c r="CT389">
        <f>0</f>
        <v>0</v>
      </c>
      <c r="CU389">
        <f>0</f>
        <v>0</v>
      </c>
      <c r="CV389">
        <f t="shared" si="670"/>
        <v>0.6208280538879567</v>
      </c>
      <c r="CW389">
        <f t="shared" si="671"/>
        <v>7.5222867807331326E-2</v>
      </c>
      <c r="CX389">
        <f t="shared" si="672"/>
        <v>-0.20923557345899424</v>
      </c>
      <c r="CY389">
        <f t="shared" si="673"/>
        <v>9.5765874471659345</v>
      </c>
      <c r="CZ389">
        <f t="shared" si="674"/>
        <v>-7.7964888253259559E-3</v>
      </c>
      <c r="DA389">
        <f t="shared" si="675"/>
        <v>0.22236821345382218</v>
      </c>
      <c r="DB389">
        <f t="shared" si="676"/>
        <v>-1.813787090834531</v>
      </c>
      <c r="DC389">
        <f t="shared" si="677"/>
        <v>2.4559407055392449E-2</v>
      </c>
      <c r="DD389">
        <f>0</f>
        <v>0</v>
      </c>
      <c r="DE389">
        <f>0</f>
        <v>0</v>
      </c>
      <c r="DF389">
        <f>(((Parameters!$C$35))/(((Parameters!$C$35))^2+((C389*Parameters!$C$34-1/(C389*Parameters!$C$33)))^2))+(((Parameters!$C$39+Parameters!$C$38))/(((Parameters!$C$39+Parameters!$C$38))^2+((C389*Parameters!$C$37-1/(C389*Parameters!$C$36)))^2))</f>
        <v>8.4873396892893409E-3</v>
      </c>
      <c r="DG389">
        <f>(-((C389*Parameters!$C$34-1/(C389*Parameters!$C$33)))/(((Parameters!$C$35))^2+((C389*Parameters!$C$34-1/(C389*Parameters!$C$33)))^2))+(-((C389*Parameters!$C$37-1/(C389*Parameters!$C$36)))/(((Parameters!$C$39+Parameters!$C$38))^2+((C389*Parameters!$C$37-1/(C389*Parameters!$C$36)))^2))</f>
        <v>4.7616249164050738E-2</v>
      </c>
      <c r="DH389">
        <f t="shared" si="678"/>
        <v>0.16305102647535319</v>
      </c>
      <c r="DI389">
        <f t="shared" si="679"/>
        <v>0.14653960533580634</v>
      </c>
      <c r="DJ389">
        <f t="shared" si="680"/>
        <v>-0.20923557345899424</v>
      </c>
      <c r="DK389">
        <f t="shared" si="681"/>
        <v>9.5765874471659345</v>
      </c>
      <c r="DL389">
        <f t="shared" si="682"/>
        <v>-2.4360142834957434E-2</v>
      </c>
      <c r="DM389">
        <f t="shared" si="683"/>
        <v>0.13621091943635308</v>
      </c>
      <c r="DN389">
        <f t="shared" si="684"/>
        <v>-1.813787090834531</v>
      </c>
      <c r="DO389">
        <f t="shared" si="685"/>
        <v>2.4559407055392449E-2</v>
      </c>
      <c r="DP389">
        <f>2*((((Parameters!$C$41)/((Parameters!$C$41)^2+(C389*(Parameters!$C$40*(1-Parameters!$C$42)))^2)))/((((Parameters!$C$41)/((Parameters!$C$41)^2+(C389*(Parameters!$C$40*(1-Parameters!$C$42)))^2)))^2+((-(C389*(Parameters!$C$40*(1-Parameters!$C$42)))/((Parameters!$C$41)^2+(C389*(Parameters!$C$40*(1-Parameters!$C$42)))^2)+C389*Parameters!$C$43))^2))</f>
        <v>0.20000001755945418</v>
      </c>
      <c r="DQ389">
        <f>2*(-((-(C389*(Parameters!$C$40*(1-Parameters!$C$42)))/((Parameters!$C$41)^2+(C389*(Parameters!$C$40*(1-Parameters!$C$42)))^2)+C389*Parameters!$C$43))/((((Parameters!$C$41)/((Parameters!$C$41)^2+(C389*(Parameters!$C$40*(1-Parameters!$C$42)))^2)))^2+((-(C389*(Parameters!$C$40*(1-Parameters!$C$42)))/((Parameters!$C$41)^2+(C389*(Parameters!$C$40*(1-Parameters!$C$42)))^2)+C389*Parameters!$C$43))^2))</f>
        <v>0.32458700643712468</v>
      </c>
      <c r="DR389">
        <f>0</f>
        <v>0</v>
      </c>
      <c r="DS389">
        <f>0</f>
        <v>0</v>
      </c>
      <c r="DT389">
        <f t="shared" si="686"/>
        <v>0.16305102647535319</v>
      </c>
      <c r="DU389">
        <f t="shared" si="687"/>
        <v>0.14653960533580634</v>
      </c>
      <c r="DV389">
        <f t="shared" si="688"/>
        <v>-0.22419021712126364</v>
      </c>
      <c r="DW389">
        <f t="shared" si="689"/>
        <v>9.6588196153863866</v>
      </c>
      <c r="DX389">
        <f t="shared" si="690"/>
        <v>-2.4360142834957434E-2</v>
      </c>
      <c r="DY389">
        <f t="shared" si="691"/>
        <v>0.13621091943635308</v>
      </c>
      <c r="DZ389">
        <f t="shared" si="692"/>
        <v>-1.8628714144131677</v>
      </c>
      <c r="EA389">
        <f t="shared" si="693"/>
        <v>4.3894607495272853E-2</v>
      </c>
      <c r="EB389">
        <f>0</f>
        <v>0</v>
      </c>
      <c r="EC389">
        <f>0</f>
        <v>0</v>
      </c>
      <c r="ED389">
        <f>0</f>
        <v>0</v>
      </c>
      <c r="EE389">
        <f>C389*Parameters!$C$44</f>
        <v>5.4097832932997052E-7</v>
      </c>
      <c r="EF389">
        <f t="shared" si="694"/>
        <v>0.16304580126325435</v>
      </c>
      <c r="EG389">
        <f t="shared" si="695"/>
        <v>0.14653948405375725</v>
      </c>
      <c r="EH389">
        <f t="shared" si="696"/>
        <v>-0.22419021712126364</v>
      </c>
      <c r="EI389">
        <f t="shared" si="697"/>
        <v>9.6588196153863866</v>
      </c>
      <c r="EJ389">
        <f t="shared" si="698"/>
        <v>-2.4360166580988864E-2</v>
      </c>
      <c r="EK389">
        <f t="shared" si="699"/>
        <v>0.13620991166328755</v>
      </c>
      <c r="EL389">
        <f t="shared" si="700"/>
        <v>-1.8628714144131677</v>
      </c>
      <c r="EM389">
        <f t="shared" si="701"/>
        <v>4.3894607495272853E-2</v>
      </c>
      <c r="EN389">
        <f>0</f>
        <v>0</v>
      </c>
      <c r="EO389">
        <f>0</f>
        <v>0</v>
      </c>
      <c r="EP389">
        <f>(((2*Parameters!$C$47))/(((2*Parameters!$C$47))^2+((2*(C389*Parameters!$C$46-1/(C389*Parameters!$C$45))))^2))</f>
        <v>1.4164627379634036E-10</v>
      </c>
      <c r="EQ389">
        <f>(-((2*(C389*Parameters!$C$46-1/(C389*Parameters!$C$45))))/(((2*Parameters!$C$47))^2+((2*(C389*Parameters!$C$46-1/(C389*Parameters!$C$45))))^2))</f>
        <v>5.9507620057337572E-5</v>
      </c>
      <c r="ER389">
        <f t="shared" si="702"/>
        <v>0.16247102786362388</v>
      </c>
      <c r="ES389">
        <f t="shared" si="703"/>
        <v>0.14652614439563202</v>
      </c>
      <c r="ET389">
        <f t="shared" si="704"/>
        <v>-0.22419021712126364</v>
      </c>
      <c r="EU389">
        <f t="shared" si="705"/>
        <v>9.6588196153863866</v>
      </c>
      <c r="EV389">
        <f t="shared" si="706"/>
        <v>-2.4362778908483054E-2</v>
      </c>
      <c r="EW389">
        <f t="shared" si="707"/>
        <v>0.13609905662516047</v>
      </c>
      <c r="EX389">
        <f t="shared" si="708"/>
        <v>-1.8628714144131677</v>
      </c>
      <c r="EY389">
        <f t="shared" si="709"/>
        <v>4.3894607495272853E-2</v>
      </c>
      <c r="EZ389">
        <f>(ER389+ET389/Parameters!$C$6+Parameters!$C$7*(EV389+EX389/Parameters!$C$6))</f>
        <v>0.15467310726810168</v>
      </c>
      <c r="FA389">
        <f>(ES389+EU389/Parameters!$C$6+Parameters!$C$7*(EW389+EY389/Parameters!$C$6))</f>
        <v>0.48248508753950636</v>
      </c>
      <c r="FB389">
        <f t="shared" si="710"/>
        <v>5.9054768904735884</v>
      </c>
      <c r="FC389">
        <f t="shared" si="711"/>
        <v>1.9736668400922441</v>
      </c>
      <c r="FD389">
        <f>(ER389+ET389/Parameters!$C$6+Parameters!$C$8*(EV389+EX389/Parameters!$C$6))</f>
        <v>-4.3032422110485165</v>
      </c>
      <c r="FE389">
        <f>(ES389+EU389/Parameters!$C$6+Parameters!$C$8*(EW389+EY389/Parameters!$C$6))</f>
        <v>7.3637763666153955</v>
      </c>
      <c r="FF389">
        <f t="shared" si="712"/>
        <v>-18.617917804362829</v>
      </c>
      <c r="FG389">
        <f t="shared" si="713"/>
        <v>0.11724763998175314</v>
      </c>
    </row>
    <row r="390" spans="1:163" x14ac:dyDescent="0.15">
      <c r="A390">
        <f>Parameters!$C$2*(Parameters!$C$3/Parameters!$C$2)^((ROW()-2)/(Parameters!$C$4-1))</f>
        <v>8709.6358995608007</v>
      </c>
      <c r="B390">
        <f t="shared" si="612"/>
        <v>3.9399999999999995</v>
      </c>
      <c r="C390">
        <f t="shared" si="613"/>
        <v>54724.256315004284</v>
      </c>
      <c r="D390">
        <f>1</f>
        <v>1</v>
      </c>
      <c r="E390">
        <f>0</f>
        <v>0</v>
      </c>
      <c r="F390">
        <f>0</f>
        <v>0</v>
      </c>
      <c r="G390">
        <f>0</f>
        <v>0</v>
      </c>
      <c r="H390">
        <f>0</f>
        <v>0</v>
      </c>
      <c r="I390">
        <f>0</f>
        <v>0</v>
      </c>
      <c r="J390">
        <f>1</f>
        <v>1</v>
      </c>
      <c r="K390">
        <f>0</f>
        <v>0</v>
      </c>
      <c r="L390">
        <f>2*Parameters!$C$10</f>
        <v>0.04</v>
      </c>
      <c r="M390">
        <f>2*C390*Parameters!$C$9</f>
        <v>0.10944851263000856</v>
      </c>
      <c r="N390">
        <f>0</f>
        <v>0</v>
      </c>
      <c r="O390">
        <f>0</f>
        <v>0</v>
      </c>
      <c r="P390">
        <f t="shared" si="614"/>
        <v>1</v>
      </c>
      <c r="Q390">
        <f t="shared" si="615"/>
        <v>0</v>
      </c>
      <c r="R390">
        <f t="shared" si="616"/>
        <v>0.04</v>
      </c>
      <c r="S390">
        <f t="shared" si="617"/>
        <v>0.10944851263000856</v>
      </c>
      <c r="T390">
        <f t="shared" si="618"/>
        <v>0</v>
      </c>
      <c r="U390">
        <f t="shared" si="619"/>
        <v>0</v>
      </c>
      <c r="V390">
        <f t="shared" si="620"/>
        <v>1</v>
      </c>
      <c r="W390">
        <f t="shared" si="621"/>
        <v>0</v>
      </c>
      <c r="X390">
        <f>0</f>
        <v>0</v>
      </c>
      <c r="Y390">
        <f>0</f>
        <v>0</v>
      </c>
      <c r="Z390">
        <f>0</f>
        <v>0</v>
      </c>
      <c r="AA390">
        <f>C390*(Parameters!$C$12+Parameters!$C$11/2)</f>
        <v>4.104319223625321E-6</v>
      </c>
      <c r="AB390">
        <f t="shared" si="622"/>
        <v>0.99999955078836567</v>
      </c>
      <c r="AC390">
        <f t="shared" si="623"/>
        <v>1.6417276894501285E-7</v>
      </c>
      <c r="AD390">
        <f t="shared" si="624"/>
        <v>0.04</v>
      </c>
      <c r="AE390">
        <f t="shared" si="625"/>
        <v>0.10944851263000856</v>
      </c>
      <c r="AF390">
        <f t="shared" si="626"/>
        <v>0</v>
      </c>
      <c r="AG390">
        <f t="shared" si="627"/>
        <v>4.104319223625321E-6</v>
      </c>
      <c r="AH390">
        <f t="shared" si="628"/>
        <v>1</v>
      </c>
      <c r="AI390">
        <f t="shared" si="629"/>
        <v>0</v>
      </c>
      <c r="AJ390">
        <f>0</f>
        <v>0</v>
      </c>
      <c r="AK390">
        <f>0</f>
        <v>0</v>
      </c>
      <c r="AL390">
        <f>(((2*Parameters!$C$15))/(((2*Parameters!$C$15))^2+((2*(C390*Parameters!$C$14-1/(C390*Parameters!$C$13))))^2))</f>
        <v>2.9961796071722598E-3</v>
      </c>
      <c r="AM390">
        <f>(-((2*(C390*Parameters!$C$14-1/(C390*Parameters!$C$13))))/(((2*Parameters!$C$15))^2+((2*(C390*Parameters!$C$14-1/(C390*Parameters!$C$13))))^2))</f>
        <v>0.27367044613379077</v>
      </c>
      <c r="AN390">
        <f t="shared" si="630"/>
        <v>0.97016657469251832</v>
      </c>
      <c r="AO390">
        <f t="shared" si="631"/>
        <v>1.1274909419697944E-2</v>
      </c>
      <c r="AP390">
        <f t="shared" si="632"/>
        <v>0.04</v>
      </c>
      <c r="AQ390">
        <f t="shared" si="633"/>
        <v>0.10944851263000856</v>
      </c>
      <c r="AR390">
        <f t="shared" si="634"/>
        <v>2.9961796071722598E-3</v>
      </c>
      <c r="AS390">
        <f t="shared" si="635"/>
        <v>0.27367455045301442</v>
      </c>
      <c r="AT390">
        <f t="shared" si="636"/>
        <v>1</v>
      </c>
      <c r="AU390">
        <f t="shared" si="637"/>
        <v>0</v>
      </c>
      <c r="AV390">
        <f>2*Parameters!$C$17</f>
        <v>0.04</v>
      </c>
      <c r="AW390">
        <f>2*C390*Parameters!$C$16</f>
        <v>0.10944851263000856</v>
      </c>
      <c r="AX390">
        <f>0</f>
        <v>0</v>
      </c>
      <c r="AY390">
        <f>0</f>
        <v>0</v>
      </c>
      <c r="AZ390">
        <f t="shared" si="638"/>
        <v>0.97016657469251832</v>
      </c>
      <c r="BA390">
        <f t="shared" si="639"/>
        <v>1.1274909419697944E-2</v>
      </c>
      <c r="BB390">
        <f t="shared" si="640"/>
        <v>7.7572640921676719E-2</v>
      </c>
      <c r="BC390">
        <f t="shared" si="641"/>
        <v>0.21608279761024271</v>
      </c>
      <c r="BD390">
        <f t="shared" si="642"/>
        <v>2.9961796071722598E-3</v>
      </c>
      <c r="BE390">
        <f t="shared" si="643"/>
        <v>0.27367455045301442</v>
      </c>
      <c r="BF390">
        <f t="shared" si="644"/>
        <v>0.97016657469251821</v>
      </c>
      <c r="BG390">
        <f t="shared" si="645"/>
        <v>1.1274909419697944E-2</v>
      </c>
      <c r="BH390">
        <f>0</f>
        <v>0</v>
      </c>
      <c r="BI390">
        <f>0</f>
        <v>0</v>
      </c>
      <c r="BJ390">
        <f>0</f>
        <v>0</v>
      </c>
      <c r="BK390">
        <f>C390*(Parameters!$C$19+Parameters!$C$18/2)</f>
        <v>4.104319223625321E-6</v>
      </c>
      <c r="BL390">
        <f t="shared" si="646"/>
        <v>0.97016568781973822</v>
      </c>
      <c r="BM390">
        <f t="shared" si="647"/>
        <v>1.1275227802579307E-2</v>
      </c>
      <c r="BN390">
        <f t="shared" si="648"/>
        <v>7.7572640921676719E-2</v>
      </c>
      <c r="BO390">
        <f t="shared" si="649"/>
        <v>0.21608279761024271</v>
      </c>
      <c r="BP390">
        <f t="shared" si="650"/>
        <v>2.9961333313447839E-3</v>
      </c>
      <c r="BQ390">
        <f t="shared" si="651"/>
        <v>0.27367853232633704</v>
      </c>
      <c r="BR390">
        <f t="shared" si="652"/>
        <v>0.97016657469251821</v>
      </c>
      <c r="BS390">
        <f t="shared" si="653"/>
        <v>1.1274909419697944E-2</v>
      </c>
      <c r="BT390">
        <f>2*((((Parameters!$C$21)/((Parameters!$C$21)^2+(C390*Parameters!$C$20)^2)))/((((Parameters!$C$21)/((Parameters!$C$21)^2+(C390*Parameters!$C$20)^2)))^2+((-(C390*Parameters!$C$20)/((Parameters!$C$21)^2+(C390*Parameters!$C$20)^2)+C390*Parameters!$C$22))^2))</f>
        <v>4.000008145716745E-2</v>
      </c>
      <c r="BU390">
        <f>2*(-((-(C390*Parameters!$C$20)/((Parameters!$C$21)^2+(C390*Parameters!$C$20)^2)+C390*Parameters!$C$22))/((((Parameters!$C$21)/((Parameters!$C$21)^2+(C390*Parameters!$C$20)^2)))^2+((-(C390*Parameters!$C$20)/((Parameters!$C$21)^2+(C390*Parameters!$C$20)^2)+C390*Parameters!$C$22))^2))</f>
        <v>7.4425064366787748</v>
      </c>
      <c r="BV390">
        <f>0</f>
        <v>0</v>
      </c>
      <c r="BW390">
        <f>0</f>
        <v>0</v>
      </c>
      <c r="BX390">
        <f t="shared" si="654"/>
        <v>0.97016568781973822</v>
      </c>
      <c r="BY390">
        <f t="shared" si="655"/>
        <v>1.1275227802579307E-2</v>
      </c>
      <c r="BZ390">
        <f t="shared" si="656"/>
        <v>3.2463391965699168E-2</v>
      </c>
      <c r="CA390">
        <f t="shared" si="657"/>
        <v>7.4369981838840866</v>
      </c>
      <c r="CB390">
        <f t="shared" si="658"/>
        <v>2.9961333313447839E-3</v>
      </c>
      <c r="CC390">
        <f t="shared" si="659"/>
        <v>0.27367853232633704</v>
      </c>
      <c r="CD390">
        <f t="shared" si="660"/>
        <v>-1.0665678181497351</v>
      </c>
      <c r="CE390">
        <f t="shared" si="661"/>
        <v>4.452081460951083E-2</v>
      </c>
      <c r="CF390">
        <f>0</f>
        <v>0</v>
      </c>
      <c r="CG390">
        <f>0</f>
        <v>0</v>
      </c>
      <c r="CH390">
        <f>(((Parameters!$C$25))/(((Parameters!$C$25))^2+((C390*Parameters!$C$24-1/(C390*Parameters!$C$23)))^2))+(((Parameters!$C$29+Parameters!$C$28))/(((Parameters!$C$29+Parameters!$C$28))^2+((C390*Parameters!$C$27-1/(C390*Parameters!$C$26)))^2))</f>
        <v>8.6594053462635979E-3</v>
      </c>
      <c r="CI390">
        <f>(-((C390*Parameters!$C$24-1/(C390*Parameters!$C$23)))/(((Parameters!$C$25))^2+((C390*Parameters!$C$24-1/(C390*Parameters!$C$23)))^2))+(-((C390*Parameters!$C$27-1/(C390*Parameters!$C$26)))/(((Parameters!$C$29+Parameters!$C$28))^2+((C390*Parameters!$C$27-1/(C390*Parameters!$C$26)))^2))</f>
        <v>4.8101277565382017E-2</v>
      </c>
      <c r="CJ390">
        <f t="shared" si="662"/>
        <v>0.61271768759343348</v>
      </c>
      <c r="CK390">
        <f t="shared" si="663"/>
        <v>7.7236740263913722E-2</v>
      </c>
      <c r="CL390">
        <f t="shared" si="664"/>
        <v>3.2463391965699168E-2</v>
      </c>
      <c r="CM390">
        <f t="shared" si="665"/>
        <v>7.4369981838840866</v>
      </c>
      <c r="CN390">
        <f t="shared" si="666"/>
        <v>-8.3812177962627275E-3</v>
      </c>
      <c r="CO390">
        <f t="shared" si="667"/>
        <v>0.22276078144326236</v>
      </c>
      <c r="CP390">
        <f t="shared" si="668"/>
        <v>-1.0665678181497351</v>
      </c>
      <c r="CQ390">
        <f t="shared" si="669"/>
        <v>4.452081460951083E-2</v>
      </c>
      <c r="CR390">
        <f>2*((((Parameters!$C$31)/((Parameters!$C$31)^2+(C390*Parameters!$C$30)^2)))/((((Parameters!$C$31)/((Parameters!$C$31)^2+(C390*Parameters!$C$30)^2)))^2+((-(C390*Parameters!$C$30)/((Parameters!$C$31)^2+(C390*Parameters!$C$30)^2)+C390*Parameters!$C$32))^2))</f>
        <v>4.000003953065312E-2</v>
      </c>
      <c r="CS390">
        <f>2*(-((-(C390*Parameters!$C$30)/((Parameters!$C$31)^2+(C390*Parameters!$C$30)^2)+C390*Parameters!$C$32))/((((Parameters!$C$31)/((Parameters!$C$31)^2+(C390*Parameters!$C$30)^2)))^2+((-(C390*Parameters!$C$30)/((Parameters!$C$31)^2+(C390*Parameters!$C$30)^2)+C390*Parameters!$C$32))^2))</f>
        <v>3.6118027012815594</v>
      </c>
      <c r="CT390">
        <f>0</f>
        <v>0</v>
      </c>
      <c r="CU390">
        <f>0</f>
        <v>0</v>
      </c>
      <c r="CV390">
        <f t="shared" si="670"/>
        <v>0.61271768759343348</v>
      </c>
      <c r="CW390">
        <f t="shared" si="671"/>
        <v>7.7236740263913722E-2</v>
      </c>
      <c r="CX390">
        <f t="shared" si="672"/>
        <v>-0.22199174343281891</v>
      </c>
      <c r="CY390">
        <f t="shared" si="673"/>
        <v>9.6531030557208162</v>
      </c>
      <c r="CZ390">
        <f t="shared" si="674"/>
        <v>-8.3812177962627275E-3</v>
      </c>
      <c r="DA390">
        <f t="shared" si="675"/>
        <v>0.22276078144326236</v>
      </c>
      <c r="DB390">
        <f t="shared" si="676"/>
        <v>-1.8714710593492669</v>
      </c>
      <c r="DC390">
        <f t="shared" si="677"/>
        <v>2.3159949596549708E-2</v>
      </c>
      <c r="DD390">
        <f>0</f>
        <v>0</v>
      </c>
      <c r="DE390">
        <f>0</f>
        <v>0</v>
      </c>
      <c r="DF390">
        <f>(((Parameters!$C$35))/(((Parameters!$C$35))^2+((C390*Parameters!$C$34-1/(C390*Parameters!$C$33)))^2))+(((Parameters!$C$39+Parameters!$C$38))/(((Parameters!$C$39+Parameters!$C$38))^2+((C390*Parameters!$C$37-1/(C390*Parameters!$C$36)))^2))</f>
        <v>8.6594053462635979E-3</v>
      </c>
      <c r="DG390">
        <f>(-((C390*Parameters!$C$34-1/(C390*Parameters!$C$33)))/(((Parameters!$C$35))^2+((C390*Parameters!$C$34-1/(C390*Parameters!$C$33)))^2))+(-((C390*Parameters!$C$37-1/(C390*Parameters!$C$36)))/(((Parameters!$C$39+Parameters!$C$38))^2+((C390*Parameters!$C$37-1/(C390*Parameters!$C$36)))^2))</f>
        <v>4.8101277565382017E-2</v>
      </c>
      <c r="DH390">
        <f t="shared" si="678"/>
        <v>0.14646878165306071</v>
      </c>
      <c r="DI390">
        <f t="shared" si="679"/>
        <v>0.15014878600457093</v>
      </c>
      <c r="DJ390">
        <f t="shared" si="680"/>
        <v>-0.22199174343281891</v>
      </c>
      <c r="DK390">
        <f t="shared" si="681"/>
        <v>9.6531030557208162</v>
      </c>
      <c r="DL390">
        <f t="shared" si="682"/>
        <v>-2.5701067456913262E-2</v>
      </c>
      <c r="DM390">
        <f t="shared" si="683"/>
        <v>0.13294118395327931</v>
      </c>
      <c r="DN390">
        <f t="shared" si="684"/>
        <v>-1.8714710593492669</v>
      </c>
      <c r="DO390">
        <f t="shared" si="685"/>
        <v>2.3159949596549708E-2</v>
      </c>
      <c r="DP390">
        <f>2*((((Parameters!$C$41)/((Parameters!$C$41)^2+(C390*(Parameters!$C$40*(1-Parameters!$C$42)))^2)))/((((Parameters!$C$41)/((Parameters!$C$41)^2+(C390*(Parameters!$C$40*(1-Parameters!$C$42)))^2)))^2+((-(C390*(Parameters!$C$40*(1-Parameters!$C$42)))/((Parameters!$C$41)^2+(C390*(Parameters!$C$40*(1-Parameters!$C$42)))^2)+C390*Parameters!$C$43))^2))</f>
        <v>0.20000001796846639</v>
      </c>
      <c r="DQ390">
        <f>2*(-((-(C390*(Parameters!$C$40*(1-Parameters!$C$42)))/((Parameters!$C$41)^2+(C390*(Parameters!$C$40*(1-Parameters!$C$42)))^2)+C390*Parameters!$C$43))/((((Parameters!$C$41)/((Parameters!$C$41)^2+(C390*(Parameters!$C$40*(1-Parameters!$C$42)))^2)))^2+((-(C390*(Parameters!$C$40*(1-Parameters!$C$42)))/((Parameters!$C$41)^2+(C390*(Parameters!$C$40*(1-Parameters!$C$42)))^2)+C390*Parameters!$C$43))^2))</f>
        <v>0.32834554716726388</v>
      </c>
      <c r="DR390">
        <f>0</f>
        <v>0</v>
      </c>
      <c r="DS390">
        <f>0</f>
        <v>0</v>
      </c>
      <c r="DT390">
        <f t="shared" si="686"/>
        <v>0.14646878165306071</v>
      </c>
      <c r="DU390">
        <f t="shared" si="687"/>
        <v>0.15014878600457093</v>
      </c>
      <c r="DV390">
        <f t="shared" si="688"/>
        <v>-0.24199866976755863</v>
      </c>
      <c r="DW390">
        <f t="shared" si="689"/>
        <v>9.73122518787447</v>
      </c>
      <c r="DX390">
        <f t="shared" si="690"/>
        <v>-2.5701067456913262E-2</v>
      </c>
      <c r="DY390">
        <f t="shared" si="691"/>
        <v>0.13294118395327931</v>
      </c>
      <c r="DZ390">
        <f t="shared" si="692"/>
        <v>-1.9202619190886618</v>
      </c>
      <c r="EA390">
        <f t="shared" si="693"/>
        <v>4.1309357719031818E-2</v>
      </c>
      <c r="EB390">
        <f>0</f>
        <v>0</v>
      </c>
      <c r="EC390">
        <f>0</f>
        <v>0</v>
      </c>
      <c r="ED390">
        <f>0</f>
        <v>0</v>
      </c>
      <c r="EE390">
        <f>C390*Parameters!$C$44</f>
        <v>5.4724256315004284E-7</v>
      </c>
      <c r="EF390">
        <f t="shared" si="694"/>
        <v>0.14646345631244631</v>
      </c>
      <c r="EG390">
        <f t="shared" si="695"/>
        <v>0.1501486535725986</v>
      </c>
      <c r="EH390">
        <f t="shared" si="696"/>
        <v>-0.24199866976755863</v>
      </c>
      <c r="EI390">
        <f t="shared" si="697"/>
        <v>9.73122518787447</v>
      </c>
      <c r="EJ390">
        <f t="shared" si="698"/>
        <v>-2.5701090063152063E-2</v>
      </c>
      <c r="EK390">
        <f t="shared" si="699"/>
        <v>0.13294013310422478</v>
      </c>
      <c r="EL390">
        <f t="shared" si="700"/>
        <v>-1.9202619190886618</v>
      </c>
      <c r="EM390">
        <f t="shared" si="701"/>
        <v>4.1309357719031818E-2</v>
      </c>
      <c r="EN390">
        <f>0</f>
        <v>0</v>
      </c>
      <c r="EO390">
        <f>0</f>
        <v>0</v>
      </c>
      <c r="EP390">
        <f>(((2*Parameters!$C$47))/(((2*Parameters!$C$47))^2+((2*(C390*Parameters!$C$46-1/(C390*Parameters!$C$45))))^2))</f>
        <v>1.4494563979321006E-10</v>
      </c>
      <c r="EQ390">
        <f>(-((2*(C390*Parameters!$C$46-1/(C390*Parameters!$C$45))))/(((2*Parameters!$C$47))^2+((2*(C390*Parameters!$C$46-1/(C390*Parameters!$C$45))))^2))</f>
        <v>6.0196685912176609E-5</v>
      </c>
      <c r="ER390">
        <f t="shared" si="702"/>
        <v>0.14587766877119451</v>
      </c>
      <c r="ES390">
        <f t="shared" si="703"/>
        <v>0.15013408746518209</v>
      </c>
      <c r="ET390">
        <f t="shared" si="704"/>
        <v>-0.24199866976755863</v>
      </c>
      <c r="EU390">
        <f t="shared" si="705"/>
        <v>9.73122518787447</v>
      </c>
      <c r="EV390">
        <f t="shared" si="706"/>
        <v>-2.57035770279175E-2</v>
      </c>
      <c r="EW390">
        <f t="shared" si="707"/>
        <v>0.13282453970659988</v>
      </c>
      <c r="EX390">
        <f t="shared" si="708"/>
        <v>-1.9202619190886618</v>
      </c>
      <c r="EY390">
        <f t="shared" si="709"/>
        <v>4.1309357719031818E-2</v>
      </c>
      <c r="EZ390">
        <f>(ER390+ET390/Parameters!$C$6+Parameters!$C$7*(EV390+EX390/Parameters!$C$6))</f>
        <v>0.13746032373580117</v>
      </c>
      <c r="FA390">
        <f>(ES390+EU390/Parameters!$C$6+Parameters!$C$7*(EW390+EY390/Parameters!$C$6))</f>
        <v>0.4886114853042941</v>
      </c>
      <c r="FB390">
        <f t="shared" si="710"/>
        <v>5.8899256863251814</v>
      </c>
      <c r="FC390">
        <f t="shared" si="711"/>
        <v>1.9701363512924301</v>
      </c>
      <c r="FD390">
        <f>(ER390+ET390/Parameters!$C$6+Parameters!$C$8*(EV390+EX390/Parameters!$C$6))</f>
        <v>-4.4873044739012258</v>
      </c>
      <c r="FE390">
        <f>(ES390+EU390/Parameters!$C$6+Parameters!$C$8*(EW390+EY390/Parameters!$C$6))</f>
        <v>7.2016808318847785</v>
      </c>
      <c r="FF390">
        <f t="shared" si="712"/>
        <v>-18.57333149355318</v>
      </c>
      <c r="FG390">
        <f t="shared" si="713"/>
        <v>0.1178510416083198</v>
      </c>
    </row>
    <row r="391" spans="1:163" x14ac:dyDescent="0.15">
      <c r="A391">
        <f>Parameters!$C$2*(Parameters!$C$3/Parameters!$C$2)^((ROW()-2)/(Parameters!$C$4-1))</f>
        <v>8810.4887300801402</v>
      </c>
      <c r="B391">
        <f t="shared" si="612"/>
        <v>3.9449999999999998</v>
      </c>
      <c r="C391">
        <f t="shared" si="613"/>
        <v>55357.933337910865</v>
      </c>
      <c r="D391">
        <f>1</f>
        <v>1</v>
      </c>
      <c r="E391">
        <f>0</f>
        <v>0</v>
      </c>
      <c r="F391">
        <f>0</f>
        <v>0</v>
      </c>
      <c r="G391">
        <f>0</f>
        <v>0</v>
      </c>
      <c r="H391">
        <f>0</f>
        <v>0</v>
      </c>
      <c r="I391">
        <f>0</f>
        <v>0</v>
      </c>
      <c r="J391">
        <f>1</f>
        <v>1</v>
      </c>
      <c r="K391">
        <f>0</f>
        <v>0</v>
      </c>
      <c r="L391">
        <f>2*Parameters!$C$10</f>
        <v>0.04</v>
      </c>
      <c r="M391">
        <f>2*C391*Parameters!$C$9</f>
        <v>0.11071586667582173</v>
      </c>
      <c r="N391">
        <f>0</f>
        <v>0</v>
      </c>
      <c r="O391">
        <f>0</f>
        <v>0</v>
      </c>
      <c r="P391">
        <f t="shared" si="614"/>
        <v>1</v>
      </c>
      <c r="Q391">
        <f t="shared" si="615"/>
        <v>0</v>
      </c>
      <c r="R391">
        <f t="shared" si="616"/>
        <v>0.04</v>
      </c>
      <c r="S391">
        <f t="shared" si="617"/>
        <v>0.11071586667582173</v>
      </c>
      <c r="T391">
        <f t="shared" si="618"/>
        <v>0</v>
      </c>
      <c r="U391">
        <f t="shared" si="619"/>
        <v>0</v>
      </c>
      <c r="V391">
        <f t="shared" si="620"/>
        <v>1</v>
      </c>
      <c r="W391">
        <f t="shared" si="621"/>
        <v>0</v>
      </c>
      <c r="X391">
        <f>0</f>
        <v>0</v>
      </c>
      <c r="Y391">
        <f>0</f>
        <v>0</v>
      </c>
      <c r="Z391">
        <f>0</f>
        <v>0</v>
      </c>
      <c r="AA391">
        <f>C391*(Parameters!$C$12+Parameters!$C$11/2)</f>
        <v>4.1518450003433147E-6</v>
      </c>
      <c r="AB391">
        <f t="shared" si="622"/>
        <v>0.99999954032488247</v>
      </c>
      <c r="AC391">
        <f t="shared" si="623"/>
        <v>1.660738000137326E-7</v>
      </c>
      <c r="AD391">
        <f t="shared" si="624"/>
        <v>0.04</v>
      </c>
      <c r="AE391">
        <f t="shared" si="625"/>
        <v>0.11071586667582173</v>
      </c>
      <c r="AF391">
        <f t="shared" si="626"/>
        <v>0</v>
      </c>
      <c r="AG391">
        <f t="shared" si="627"/>
        <v>4.1518450003433147E-6</v>
      </c>
      <c r="AH391">
        <f t="shared" si="628"/>
        <v>1</v>
      </c>
      <c r="AI391">
        <f t="shared" si="629"/>
        <v>0</v>
      </c>
      <c r="AJ391">
        <f>0</f>
        <v>0</v>
      </c>
      <c r="AK391">
        <f>0</f>
        <v>0</v>
      </c>
      <c r="AL391">
        <f>(((2*Parameters!$C$15))/(((2*Parameters!$C$15))^2+((2*(C391*Parameters!$C$14-1/(C391*Parameters!$C$13))))^2))</f>
        <v>3.0660038188879087E-3</v>
      </c>
      <c r="AM391">
        <f>(-((2*(C391*Parameters!$C$14-1/(C391*Parameters!$C$13))))/(((2*Parameters!$C$15))^2+((2*(C391*Parameters!$C$14-1/(C391*Parameters!$C$13))))^2))</f>
        <v>0.27684055897353677</v>
      </c>
      <c r="AN391">
        <f t="shared" si="630"/>
        <v>0.96947153805986386</v>
      </c>
      <c r="AO391">
        <f t="shared" si="631"/>
        <v>1.1413243702781038E-2</v>
      </c>
      <c r="AP391">
        <f t="shared" si="632"/>
        <v>0.04</v>
      </c>
      <c r="AQ391">
        <f t="shared" si="633"/>
        <v>0.11071586667582173</v>
      </c>
      <c r="AR391">
        <f t="shared" si="634"/>
        <v>3.0660038188879087E-3</v>
      </c>
      <c r="AS391">
        <f t="shared" si="635"/>
        <v>0.27684471081853712</v>
      </c>
      <c r="AT391">
        <f t="shared" si="636"/>
        <v>1</v>
      </c>
      <c r="AU391">
        <f t="shared" si="637"/>
        <v>0</v>
      </c>
      <c r="AV391">
        <f>2*Parameters!$C$17</f>
        <v>0.04</v>
      </c>
      <c r="AW391">
        <f>2*C391*Parameters!$C$16</f>
        <v>0.11071586667582173</v>
      </c>
      <c r="AX391">
        <f>0</f>
        <v>0</v>
      </c>
      <c r="AY391">
        <f>0</f>
        <v>0</v>
      </c>
      <c r="AZ391">
        <f t="shared" si="638"/>
        <v>0.96947153805986386</v>
      </c>
      <c r="BA391">
        <f t="shared" si="639"/>
        <v>1.1413243702781038E-2</v>
      </c>
      <c r="BB391">
        <f t="shared" si="640"/>
        <v>7.7515234354258777E-2</v>
      </c>
      <c r="BC391">
        <f t="shared" si="641"/>
        <v>0.2185082779777727</v>
      </c>
      <c r="BD391">
        <f t="shared" si="642"/>
        <v>3.0660038188879087E-3</v>
      </c>
      <c r="BE391">
        <f t="shared" si="643"/>
        <v>0.27684471081853712</v>
      </c>
      <c r="BF391">
        <f t="shared" si="644"/>
        <v>0.96947153805986386</v>
      </c>
      <c r="BG391">
        <f t="shared" si="645"/>
        <v>1.1413243702781038E-2</v>
      </c>
      <c r="BH391">
        <f>0</f>
        <v>0</v>
      </c>
      <c r="BI391">
        <f>0</f>
        <v>0</v>
      </c>
      <c r="BJ391">
        <f>0</f>
        <v>0</v>
      </c>
      <c r="BK391">
        <f>C391*(Parameters!$C$19+Parameters!$C$18/2)</f>
        <v>4.1518450003433147E-6</v>
      </c>
      <c r="BL391">
        <f t="shared" si="646"/>
        <v>0.9694706308473624</v>
      </c>
      <c r="BM391">
        <f t="shared" si="647"/>
        <v>1.1413565534019243E-2</v>
      </c>
      <c r="BN391">
        <f t="shared" si="648"/>
        <v>7.7515234354258777E-2</v>
      </c>
      <c r="BO391">
        <f t="shared" si="649"/>
        <v>0.2185082779777727</v>
      </c>
      <c r="BP391">
        <f t="shared" si="650"/>
        <v>3.0659564328691037E-3</v>
      </c>
      <c r="BQ391">
        <f t="shared" si="651"/>
        <v>0.27684873591409537</v>
      </c>
      <c r="BR391">
        <f t="shared" si="652"/>
        <v>0.96947153805986386</v>
      </c>
      <c r="BS391">
        <f t="shared" si="653"/>
        <v>1.1413243702781038E-2</v>
      </c>
      <c r="BT391">
        <f>2*((((Parameters!$C$21)/((Parameters!$C$21)^2+(C391*Parameters!$C$20)^2)))/((((Parameters!$C$21)/((Parameters!$C$21)^2+(C391*Parameters!$C$20)^2)))^2+((-(C391*Parameters!$C$20)/((Parameters!$C$21)^2+(C391*Parameters!$C$20)^2)+C391*Parameters!$C$22))^2))</f>
        <v>4.0000083354551595E-2</v>
      </c>
      <c r="BU391">
        <f>2*(-((-(C391*Parameters!$C$20)/((Parameters!$C$21)^2+(C391*Parameters!$C$20)^2)+C391*Parameters!$C$22))/((((Parameters!$C$21)/((Parameters!$C$21)^2+(C391*Parameters!$C$20)^2)))^2+((-(C391*Parameters!$C$20)/((Parameters!$C$21)^2+(C391*Parameters!$C$20)^2)+C391*Parameters!$C$22))^2))</f>
        <v>7.5286867781010658</v>
      </c>
      <c r="BV391">
        <f>0</f>
        <v>0</v>
      </c>
      <c r="BW391">
        <f>0</f>
        <v>0</v>
      </c>
      <c r="BX391">
        <f t="shared" si="654"/>
        <v>0.9694706308473624</v>
      </c>
      <c r="BY391">
        <f t="shared" si="655"/>
        <v>1.1413565534019243E-2</v>
      </c>
      <c r="BZ391">
        <f t="shared" si="656"/>
        <v>3.0364980470982295E-2</v>
      </c>
      <c r="CA391">
        <f t="shared" si="657"/>
        <v>7.5178055417683423</v>
      </c>
      <c r="CB391">
        <f t="shared" si="658"/>
        <v>3.0659564328691037E-3</v>
      </c>
      <c r="CC391">
        <f t="shared" si="659"/>
        <v>0.27684873591409537</v>
      </c>
      <c r="CD391">
        <f t="shared" si="660"/>
        <v>-1.1147132410377034</v>
      </c>
      <c r="CE391">
        <f t="shared" si="661"/>
        <v>4.5569841874322628E-2</v>
      </c>
      <c r="CF391">
        <f>0</f>
        <v>0</v>
      </c>
      <c r="CG391">
        <f>0</f>
        <v>0</v>
      </c>
      <c r="CH391">
        <f>(((Parameters!$C$25))/(((Parameters!$C$25))^2+((C391*Parameters!$C$24-1/(C391*Parameters!$C$23)))^2))+(((Parameters!$C$29+Parameters!$C$28))/(((Parameters!$C$29+Parameters!$C$28))^2+((C391*Parameters!$C$27-1/(C391*Parameters!$C$26)))^2))</f>
        <v>8.8344310323478677E-3</v>
      </c>
      <c r="CI391">
        <f>(-((C391*Parameters!$C$24-1/(C391*Parameters!$C$23)))/(((Parameters!$C$25))^2+((C391*Parameters!$C$24-1/(C391*Parameters!$C$23)))^2))+(-((C391*Parameters!$C$27-1/(C391*Parameters!$C$26)))/(((Parameters!$C$29+Parameters!$C$28))^2+((C391*Parameters!$C$27-1/(C391*Parameters!$C$26)))^2))</f>
        <v>4.8590000409447824E-2</v>
      </c>
      <c r="CJ391">
        <f t="shared" si="662"/>
        <v>0.60444871382045906</v>
      </c>
      <c r="CK391">
        <f t="shared" si="663"/>
        <v>7.9304534520892159E-2</v>
      </c>
      <c r="CL391">
        <f t="shared" si="664"/>
        <v>3.0364980470982295E-2</v>
      </c>
      <c r="CM391">
        <f t="shared" si="665"/>
        <v>7.5178055417683423</v>
      </c>
      <c r="CN391">
        <f t="shared" si="666"/>
        <v>-8.9961394512552625E-3</v>
      </c>
      <c r="CO391">
        <f t="shared" si="667"/>
        <v>0.22308740270085017</v>
      </c>
      <c r="CP391">
        <f t="shared" si="668"/>
        <v>-1.1147132410377034</v>
      </c>
      <c r="CQ391">
        <f t="shared" si="669"/>
        <v>4.5569841874322628E-2</v>
      </c>
      <c r="CR391">
        <f>2*((((Parameters!$C$31)/((Parameters!$C$31)^2+(C391*Parameters!$C$30)^2)))/((((Parameters!$C$31)/((Parameters!$C$31)^2+(C391*Parameters!$C$30)^2)))^2+((-(C391*Parameters!$C$30)/((Parameters!$C$31)^2+(C391*Parameters!$C$30)^2)+C391*Parameters!$C$32))^2))</f>
        <v>4.0000040451441031E-2</v>
      </c>
      <c r="CS391">
        <f>2*(-((-(C391*Parameters!$C$30)/((Parameters!$C$31)^2+(C391*Parameters!$C$30)^2)+C391*Parameters!$C$32))/((((Parameters!$C$31)/((Parameters!$C$31)^2+(C391*Parameters!$C$30)^2)))^2+((-(C391*Parameters!$C$30)/((Parameters!$C$31)^2+(C391*Parameters!$C$30)^2)+C391*Parameters!$C$32))^2))</f>
        <v>3.6536254475094636</v>
      </c>
      <c r="CT391">
        <f>0</f>
        <v>0</v>
      </c>
      <c r="CU391">
        <f>0</f>
        <v>0</v>
      </c>
      <c r="CV391">
        <f t="shared" si="670"/>
        <v>0.60444871382045906</v>
      </c>
      <c r="CW391">
        <f t="shared" si="671"/>
        <v>7.9304534520892159E-2</v>
      </c>
      <c r="CX391">
        <f t="shared" si="672"/>
        <v>-0.23520611195380217</v>
      </c>
      <c r="CY391">
        <f t="shared" si="673"/>
        <v>9.7294069288859557</v>
      </c>
      <c r="CZ391">
        <f t="shared" si="674"/>
        <v>-8.9961394512552625E-3</v>
      </c>
      <c r="DA391">
        <f t="shared" si="675"/>
        <v>0.22308740270085017</v>
      </c>
      <c r="DB391">
        <f t="shared" si="676"/>
        <v>-1.9301508985062781</v>
      </c>
      <c r="DC391">
        <f t="shared" si="677"/>
        <v>2.1624822978113498E-2</v>
      </c>
      <c r="DD391">
        <f>0</f>
        <v>0</v>
      </c>
      <c r="DE391">
        <f>0</f>
        <v>0</v>
      </c>
      <c r="DF391">
        <f>(((Parameters!$C$35))/(((Parameters!$C$35))^2+((C391*Parameters!$C$34-1/(C391*Parameters!$C$33)))^2))+(((Parameters!$C$39+Parameters!$C$38))/(((Parameters!$C$39+Parameters!$C$38))^2+((C391*Parameters!$C$37-1/(C391*Parameters!$C$36)))^2))</f>
        <v>8.8344310323478677E-3</v>
      </c>
      <c r="DG391">
        <f>(-((C391*Parameters!$C$34-1/(C391*Parameters!$C$33)))/(((Parameters!$C$35))^2+((C391*Parameters!$C$34-1/(C391*Parameters!$C$33)))^2))+(-((C391*Parameters!$C$37-1/(C391*Parameters!$C$36)))/(((Parameters!$C$39+Parameters!$C$38))^2+((C391*Parameters!$C$37-1/(C391*Parameters!$C$36)))^2))</f>
        <v>4.8590000409447824E-2</v>
      </c>
      <c r="DH391">
        <f t="shared" si="678"/>
        <v>0.12961891498776346</v>
      </c>
      <c r="DI391">
        <f t="shared" si="679"/>
        <v>0.15382964394364274</v>
      </c>
      <c r="DJ391">
        <f t="shared" si="680"/>
        <v>-0.23520611195380217</v>
      </c>
      <c r="DK391">
        <f t="shared" si="681"/>
        <v>9.7294069288859557</v>
      </c>
      <c r="DL391">
        <f t="shared" si="682"/>
        <v>-2.7098674603494015E-2</v>
      </c>
      <c r="DM391">
        <f t="shared" si="683"/>
        <v>0.12949241275932089</v>
      </c>
      <c r="DN391">
        <f t="shared" si="684"/>
        <v>-1.9301508985062781</v>
      </c>
      <c r="DO391">
        <f t="shared" si="685"/>
        <v>2.1624822978113498E-2</v>
      </c>
      <c r="DP391">
        <f>2*((((Parameters!$C$41)/((Parameters!$C$41)^2+(C391*(Parameters!$C$40*(1-Parameters!$C$42)))^2)))/((((Parameters!$C$41)/((Parameters!$C$41)^2+(C391*(Parameters!$C$40*(1-Parameters!$C$42)))^2)))^2+((-(C391*(Parameters!$C$40*(1-Parameters!$C$42)))/((Parameters!$C$41)^2+(C391*(Parameters!$C$40*(1-Parameters!$C$42)))^2)+C391*Parameters!$C$43))^2))</f>
        <v>0.20000001838700587</v>
      </c>
      <c r="DQ391">
        <f>2*(-((-(C391*(Parameters!$C$40*(1-Parameters!$C$42)))/((Parameters!$C$41)^2+(C391*(Parameters!$C$40*(1-Parameters!$C$42)))^2)+C391*Parameters!$C$43))/((((Parameters!$C$41)/((Parameters!$C$41)^2+(C391*(Parameters!$C$40*(1-Parameters!$C$42)))^2)))^2+((-(C391*(Parameters!$C$40*(1-Parameters!$C$42)))/((Parameters!$C$41)^2+(C391*(Parameters!$C$40*(1-Parameters!$C$42)))^2)+C391*Parameters!$C$43))^2))</f>
        <v>0.33214760975967084</v>
      </c>
      <c r="DR391">
        <f>0</f>
        <v>0</v>
      </c>
      <c r="DS391">
        <f>0</f>
        <v>0</v>
      </c>
      <c r="DT391">
        <f t="shared" si="686"/>
        <v>0.12961891498776346</v>
      </c>
      <c r="DU391">
        <f t="shared" si="687"/>
        <v>0.15382964394364274</v>
      </c>
      <c r="DV391">
        <f t="shared" si="688"/>
        <v>-0.26037647511900791</v>
      </c>
      <c r="DW391">
        <f t="shared" si="689"/>
        <v>9.8032254732959778</v>
      </c>
      <c r="DX391">
        <f t="shared" si="690"/>
        <v>-2.7098674603494015E-2</v>
      </c>
      <c r="DY391">
        <f t="shared" si="691"/>
        <v>0.12949241275932089</v>
      </c>
      <c r="DZ391">
        <f t="shared" si="692"/>
        <v>-1.9785812293052614</v>
      </c>
      <c r="EA391">
        <f t="shared" si="693"/>
        <v>3.8522547913749795E-2</v>
      </c>
      <c r="EB391">
        <f>0</f>
        <v>0</v>
      </c>
      <c r="EC391">
        <f>0</f>
        <v>0</v>
      </c>
      <c r="ED391">
        <f>0</f>
        <v>0</v>
      </c>
      <c r="EE391">
        <f>C391*Parameters!$C$44</f>
        <v>5.5357933337910863E-7</v>
      </c>
      <c r="EF391">
        <f t="shared" si="694"/>
        <v>0.12961348812474099</v>
      </c>
      <c r="EG391">
        <f t="shared" si="695"/>
        <v>0.15382949980460722</v>
      </c>
      <c r="EH391">
        <f t="shared" si="696"/>
        <v>-0.26037647511900791</v>
      </c>
      <c r="EI391">
        <f t="shared" si="697"/>
        <v>9.8032254732959778</v>
      </c>
      <c r="EJ391">
        <f t="shared" si="698"/>
        <v>-2.7098695928780409E-2</v>
      </c>
      <c r="EK391">
        <f t="shared" si="699"/>
        <v>0.12949131745764292</v>
      </c>
      <c r="EL391">
        <f t="shared" si="700"/>
        <v>-1.9785812293052614</v>
      </c>
      <c r="EM391">
        <f t="shared" si="701"/>
        <v>3.8522547913749795E-2</v>
      </c>
      <c r="EN391">
        <f>0</f>
        <v>0</v>
      </c>
      <c r="EO391">
        <f>0</f>
        <v>0</v>
      </c>
      <c r="EP391">
        <f>(((2*Parameters!$C$47))/(((2*Parameters!$C$47))^2+((2*(C391*Parameters!$C$46-1/(C391*Parameters!$C$45))))^2))</f>
        <v>1.4832185791726491E-10</v>
      </c>
      <c r="EQ391">
        <f>(-((2*(C391*Parameters!$C$46-1/(C391*Parameters!$C$45))))/(((2*Parameters!$C$47))^2+((2*(C391*Parameters!$C$46-1/(C391*Parameters!$C$45))))^2))</f>
        <v>6.0893730776736143E-5</v>
      </c>
      <c r="ER391">
        <f t="shared" si="702"/>
        <v>0.12901653311340694</v>
      </c>
      <c r="ES391">
        <f t="shared" si="703"/>
        <v>0.15381364596366334</v>
      </c>
      <c r="ET391">
        <f t="shared" si="704"/>
        <v>-0.26037647511900791</v>
      </c>
      <c r="EU391">
        <f t="shared" si="705"/>
        <v>9.8032254732959778</v>
      </c>
      <c r="EV391">
        <f t="shared" si="706"/>
        <v>-2.7101042003908747E-2</v>
      </c>
      <c r="EW391">
        <f t="shared" si="707"/>
        <v>0.12937083427065943</v>
      </c>
      <c r="EX391">
        <f t="shared" si="708"/>
        <v>-1.9785812293052614</v>
      </c>
      <c r="EY391">
        <f t="shared" si="709"/>
        <v>3.8522547913749795E-2</v>
      </c>
      <c r="EZ391">
        <f>(ER391+ET391/Parameters!$C$6+Parameters!$C$7*(EV391+EX391/Parameters!$C$6))</f>
        <v>0.11995996006578927</v>
      </c>
      <c r="FA391">
        <f>(ES391+EU391/Parameters!$C$6+Parameters!$C$7*(EW391+EY391/Parameters!$C$6))</f>
        <v>0.49479540155656687</v>
      </c>
      <c r="FB391">
        <f t="shared" si="710"/>
        <v>5.8634342027505184</v>
      </c>
      <c r="FC391">
        <f t="shared" si="711"/>
        <v>1.9641366982102915</v>
      </c>
      <c r="FD391">
        <f>(ER391+ET391/Parameters!$C$6+Parameters!$C$8*(EV391+EX391/Parameters!$C$6))</f>
        <v>-4.6761029737040163</v>
      </c>
      <c r="FE391">
        <f>(ES391+EU391/Parameters!$C$6+Parameters!$C$8*(EW391+EY391/Parameters!$C$6))</f>
        <v>7.0303328505917113</v>
      </c>
      <c r="FF391">
        <f t="shared" si="712"/>
        <v>-18.530378683387013</v>
      </c>
      <c r="FG391">
        <f t="shared" si="713"/>
        <v>0.11843527310106339</v>
      </c>
    </row>
    <row r="392" spans="1:163" x14ac:dyDescent="0.15">
      <c r="A392">
        <f>Parameters!$C$2*(Parameters!$C$3/Parameters!$C$2)^((ROW()-2)/(Parameters!$C$4-1))</f>
        <v>8912.5093813374569</v>
      </c>
      <c r="B392">
        <f t="shared" si="612"/>
        <v>3.95</v>
      </c>
      <c r="C392">
        <f t="shared" si="613"/>
        <v>55998.947994919734</v>
      </c>
      <c r="D392">
        <f>1</f>
        <v>1</v>
      </c>
      <c r="E392">
        <f>0</f>
        <v>0</v>
      </c>
      <c r="F392">
        <f>0</f>
        <v>0</v>
      </c>
      <c r="G392">
        <f>0</f>
        <v>0</v>
      </c>
      <c r="H392">
        <f>0</f>
        <v>0</v>
      </c>
      <c r="I392">
        <f>0</f>
        <v>0</v>
      </c>
      <c r="J392">
        <f>1</f>
        <v>1</v>
      </c>
      <c r="K392">
        <f>0</f>
        <v>0</v>
      </c>
      <c r="L392">
        <f>2*Parameters!$C$10</f>
        <v>0.04</v>
      </c>
      <c r="M392">
        <f>2*C392*Parameters!$C$9</f>
        <v>0.11199789598983946</v>
      </c>
      <c r="N392">
        <f>0</f>
        <v>0</v>
      </c>
      <c r="O392">
        <f>0</f>
        <v>0</v>
      </c>
      <c r="P392">
        <f t="shared" si="614"/>
        <v>1</v>
      </c>
      <c r="Q392">
        <f t="shared" si="615"/>
        <v>0</v>
      </c>
      <c r="R392">
        <f t="shared" si="616"/>
        <v>0.04</v>
      </c>
      <c r="S392">
        <f t="shared" si="617"/>
        <v>0.11199789598983946</v>
      </c>
      <c r="T392">
        <f t="shared" si="618"/>
        <v>0</v>
      </c>
      <c r="U392">
        <f t="shared" si="619"/>
        <v>0</v>
      </c>
      <c r="V392">
        <f t="shared" si="620"/>
        <v>1</v>
      </c>
      <c r="W392">
        <f t="shared" si="621"/>
        <v>0</v>
      </c>
      <c r="X392">
        <f>0</f>
        <v>0</v>
      </c>
      <c r="Y392">
        <f>0</f>
        <v>0</v>
      </c>
      <c r="Z392">
        <f>0</f>
        <v>0</v>
      </c>
      <c r="AA392">
        <f>C392*(Parameters!$C$12+Parameters!$C$11/2)</f>
        <v>4.1999210996189801E-6</v>
      </c>
      <c r="AB392">
        <f t="shared" si="622"/>
        <v>0.99999952961767347</v>
      </c>
      <c r="AC392">
        <f t="shared" si="623"/>
        <v>1.6799684398475921E-7</v>
      </c>
      <c r="AD392">
        <f t="shared" si="624"/>
        <v>0.04</v>
      </c>
      <c r="AE392">
        <f t="shared" si="625"/>
        <v>0.11199789598983946</v>
      </c>
      <c r="AF392">
        <f t="shared" si="626"/>
        <v>0</v>
      </c>
      <c r="AG392">
        <f t="shared" si="627"/>
        <v>4.1999210996189801E-6</v>
      </c>
      <c r="AH392">
        <f t="shared" si="628"/>
        <v>1</v>
      </c>
      <c r="AI392">
        <f t="shared" si="629"/>
        <v>0</v>
      </c>
      <c r="AJ392">
        <f>0</f>
        <v>0</v>
      </c>
      <c r="AK392">
        <f>0</f>
        <v>0</v>
      </c>
      <c r="AL392">
        <f>(((2*Parameters!$C$15))/(((2*Parameters!$C$15))^2+((2*(C392*Parameters!$C$14-1/(C392*Parameters!$C$13))))^2))</f>
        <v>3.1374560588134405E-3</v>
      </c>
      <c r="AM392">
        <f>(-((2*(C392*Parameters!$C$14-1/(C392*Parameters!$C$13))))/(((2*Parameters!$C$15))^2+((2*(C392*Parameters!$C$14-1/(C392*Parameters!$C$13))))^2))</f>
        <v>0.28004742069837929</v>
      </c>
      <c r="AN392">
        <f t="shared" si="630"/>
        <v>0.96876030596442608</v>
      </c>
      <c r="AO392">
        <f t="shared" si="631"/>
        <v>1.1553453302126836E-2</v>
      </c>
      <c r="AP392">
        <f t="shared" si="632"/>
        <v>0.04</v>
      </c>
      <c r="AQ392">
        <f t="shared" si="633"/>
        <v>0.11199789598983946</v>
      </c>
      <c r="AR392">
        <f t="shared" si="634"/>
        <v>3.1374560588134405E-3</v>
      </c>
      <c r="AS392">
        <f t="shared" si="635"/>
        <v>0.28005162061947891</v>
      </c>
      <c r="AT392">
        <f t="shared" si="636"/>
        <v>1</v>
      </c>
      <c r="AU392">
        <f t="shared" si="637"/>
        <v>0</v>
      </c>
      <c r="AV392">
        <f>2*Parameters!$C$17</f>
        <v>0.04</v>
      </c>
      <c r="AW392">
        <f>2*C392*Parameters!$C$16</f>
        <v>0.11199789598983946</v>
      </c>
      <c r="AX392">
        <f>0</f>
        <v>0</v>
      </c>
      <c r="AY392">
        <f>0</f>
        <v>0</v>
      </c>
      <c r="AZ392">
        <f t="shared" si="638"/>
        <v>0.96876030596442608</v>
      </c>
      <c r="BA392">
        <f t="shared" si="639"/>
        <v>1.1553453302126836E-2</v>
      </c>
      <c r="BB392">
        <f t="shared" si="640"/>
        <v>7.7456449777321967E-2</v>
      </c>
      <c r="BC392">
        <f t="shared" si="641"/>
        <v>0.22095915010841338</v>
      </c>
      <c r="BD392">
        <f t="shared" si="642"/>
        <v>3.1374560588134405E-3</v>
      </c>
      <c r="BE392">
        <f t="shared" si="643"/>
        <v>0.28005162061947891</v>
      </c>
      <c r="BF392">
        <f t="shared" si="644"/>
        <v>0.9687603059644263</v>
      </c>
      <c r="BG392">
        <f t="shared" si="645"/>
        <v>1.1553453302126837E-2</v>
      </c>
      <c r="BH392">
        <f>0</f>
        <v>0</v>
      </c>
      <c r="BI392">
        <f>0</f>
        <v>0</v>
      </c>
      <c r="BJ392">
        <f>0</f>
        <v>0</v>
      </c>
      <c r="BK392">
        <f>C392*(Parameters!$C$19+Parameters!$C$18/2)</f>
        <v>4.1999210996189801E-6</v>
      </c>
      <c r="BL392">
        <f t="shared" si="646"/>
        <v>0.96875937795342937</v>
      </c>
      <c r="BM392">
        <f t="shared" si="647"/>
        <v>1.1553778613104557E-2</v>
      </c>
      <c r="BN392">
        <f t="shared" si="648"/>
        <v>7.7456449777321967E-2</v>
      </c>
      <c r="BO392">
        <f t="shared" si="649"/>
        <v>0.22095915010841338</v>
      </c>
      <c r="BP392">
        <f t="shared" si="650"/>
        <v>3.1374075352211435E-3</v>
      </c>
      <c r="BQ392">
        <f t="shared" si="651"/>
        <v>0.28005568933632841</v>
      </c>
      <c r="BR392">
        <f t="shared" si="652"/>
        <v>0.9687603059644263</v>
      </c>
      <c r="BS392">
        <f t="shared" si="653"/>
        <v>1.1553453302126837E-2</v>
      </c>
      <c r="BT392">
        <f>2*((((Parameters!$C$21)/((Parameters!$C$21)^2+(C392*Parameters!$C$20)^2)))/((((Parameters!$C$21)/((Parameters!$C$21)^2+(C392*Parameters!$C$20)^2)))^2+((-(C392*Parameters!$C$20)/((Parameters!$C$21)^2+(C392*Parameters!$C$20)^2)+C392*Parameters!$C$22))^2))</f>
        <v>4.0000085296131617E-2</v>
      </c>
      <c r="BU392">
        <f>2*(-((-(C392*Parameters!$C$20)/((Parameters!$C$21)^2+(C392*Parameters!$C$20)^2)+C392*Parameters!$C$22))/((((Parameters!$C$21)/((Parameters!$C$21)^2+(C392*Parameters!$C$20)^2)))^2+((-(C392*Parameters!$C$20)/((Parameters!$C$21)^2+(C392*Parameters!$C$20)^2)+C392*Parameters!$C$22))^2))</f>
        <v>7.6158650471199447</v>
      </c>
      <c r="BV392">
        <f>0</f>
        <v>0</v>
      </c>
      <c r="BW392">
        <f>0</f>
        <v>0</v>
      </c>
      <c r="BX392">
        <f t="shared" si="654"/>
        <v>0.96875937795342937</v>
      </c>
      <c r="BY392">
        <f t="shared" si="655"/>
        <v>1.1553778613104557E-2</v>
      </c>
      <c r="BZ392">
        <f t="shared" si="656"/>
        <v>2.8214888825181597E-2</v>
      </c>
      <c r="CA392">
        <f t="shared" si="657"/>
        <v>7.5993619878636132</v>
      </c>
      <c r="CB392">
        <f t="shared" si="658"/>
        <v>3.1374075352211435E-3</v>
      </c>
      <c r="CC392">
        <f t="shared" si="659"/>
        <v>0.28005568933632841</v>
      </c>
      <c r="CD392">
        <f t="shared" si="660"/>
        <v>-1.1639805331301813</v>
      </c>
      <c r="CE392">
        <f t="shared" si="661"/>
        <v>4.6649777149308354E-2</v>
      </c>
      <c r="CF392">
        <f>0</f>
        <v>0</v>
      </c>
      <c r="CG392">
        <f>0</f>
        <v>0</v>
      </c>
      <c r="CH392">
        <f>(((Parameters!$C$25))/(((Parameters!$C$25))^2+((C392*Parameters!$C$24-1/(C392*Parameters!$C$23)))^2))+(((Parameters!$C$29+Parameters!$C$28))/(((Parameters!$C$29+Parameters!$C$28))^2+((C392*Parameters!$C$27-1/(C392*Parameters!$C$26)))^2))</f>
        <v>9.0124462067151887E-3</v>
      </c>
      <c r="CI392">
        <f>(-((C392*Parameters!$C$24-1/(C392*Parameters!$C$23)))/(((Parameters!$C$25))^2+((C392*Parameters!$C$24-1/(C392*Parameters!$C$23)))^2))+(-((C392*Parameters!$C$27-1/(C392*Parameters!$C$26)))/(((Parameters!$C$29+Parameters!$C$28))^2+((C392*Parameters!$C$27-1/(C392*Parameters!$C$26)))^2))</f>
        <v>4.9082413286053346E-2</v>
      </c>
      <c r="CJ392">
        <f t="shared" si="662"/>
        <v>0.59601863732254889</v>
      </c>
      <c r="CK392">
        <f t="shared" si="663"/>
        <v>8.142747456821918E-2</v>
      </c>
      <c r="CL392">
        <f t="shared" si="664"/>
        <v>2.8214888825181597E-2</v>
      </c>
      <c r="CM392">
        <f t="shared" si="665"/>
        <v>7.5993619878636132</v>
      </c>
      <c r="CN392">
        <f t="shared" si="666"/>
        <v>-9.6425880470229226E-3</v>
      </c>
      <c r="CO392">
        <f t="shared" si="667"/>
        <v>0.22334514435942554</v>
      </c>
      <c r="CP392">
        <f t="shared" si="668"/>
        <v>-1.1639805331301813</v>
      </c>
      <c r="CQ392">
        <f t="shared" si="669"/>
        <v>4.6649777149308354E-2</v>
      </c>
      <c r="CR392">
        <f>2*((((Parameters!$C$31)/((Parameters!$C$31)^2+(C392*Parameters!$C$30)^2)))/((((Parameters!$C$31)/((Parameters!$C$31)^2+(C392*Parameters!$C$30)^2)))^2+((-(C392*Parameters!$C$30)/((Parameters!$C$31)^2+(C392*Parameters!$C$30)^2)+C392*Parameters!$C$32))^2))</f>
        <v>4.0000041393676848E-2</v>
      </c>
      <c r="CS392">
        <f>2*(-((-(C392*Parameters!$C$30)/((Parameters!$C$31)^2+(C392*Parameters!$C$30)^2)+C392*Parameters!$C$32))/((((Parameters!$C$31)/((Parameters!$C$31)^2+(C392*Parameters!$C$30)^2)))^2+((-(C392*Parameters!$C$30)/((Parameters!$C$31)^2+(C392*Parameters!$C$30)^2)+C392*Parameters!$C$32))^2))</f>
        <v>3.6959324797921562</v>
      </c>
      <c r="CT392">
        <f>0</f>
        <v>0</v>
      </c>
      <c r="CU392">
        <f>0</f>
        <v>0</v>
      </c>
      <c r="CV392">
        <f t="shared" si="670"/>
        <v>0.59601863732254889</v>
      </c>
      <c r="CW392">
        <f t="shared" si="671"/>
        <v>8.142747456821918E-2</v>
      </c>
      <c r="CX392">
        <f t="shared" si="672"/>
        <v>-0.24889478901464465</v>
      </c>
      <c r="CY392">
        <f t="shared" si="673"/>
        <v>9.8054637304587953</v>
      </c>
      <c r="CZ392">
        <f t="shared" si="674"/>
        <v>-9.6425880470229226E-3</v>
      </c>
      <c r="DA392">
        <f t="shared" si="675"/>
        <v>0.22334514435942554</v>
      </c>
      <c r="DB392">
        <f t="shared" si="676"/>
        <v>-1.9898348102930732</v>
      </c>
      <c r="DC392">
        <f t="shared" si="677"/>
        <v>1.9945237816514468E-2</v>
      </c>
      <c r="DD392">
        <f>0</f>
        <v>0</v>
      </c>
      <c r="DE392">
        <f>0</f>
        <v>0</v>
      </c>
      <c r="DF392">
        <f>(((Parameters!$C$35))/(((Parameters!$C$35))^2+((C392*Parameters!$C$34-1/(C392*Parameters!$C$33)))^2))+(((Parameters!$C$39+Parameters!$C$38))/(((Parameters!$C$39+Parameters!$C$38))^2+((C392*Parameters!$C$37-1/(C392*Parameters!$C$36)))^2))</f>
        <v>9.0124462067151887E-3</v>
      </c>
      <c r="DG392">
        <f>(-((C392*Parameters!$C$34-1/(C392*Parameters!$C$33)))/(((Parameters!$C$35))^2+((C392*Parameters!$C$34-1/(C392*Parameters!$C$33)))^2))+(-((C392*Parameters!$C$37-1/(C392*Parameters!$C$36)))/(((Parameters!$C$39+Parameters!$C$38))^2+((C392*Parameters!$C$37-1/(C392*Parameters!$C$36)))^2))</f>
        <v>4.9082413286053346E-2</v>
      </c>
      <c r="DH392">
        <f t="shared" si="678"/>
        <v>0.1124996631456377</v>
      </c>
      <c r="DI392">
        <f t="shared" si="679"/>
        <v>0.15758233207171407</v>
      </c>
      <c r="DJ392">
        <f t="shared" si="680"/>
        <v>-0.24889478901464465</v>
      </c>
      <c r="DK392">
        <f t="shared" si="681"/>
        <v>9.8054637304587953</v>
      </c>
      <c r="DL392">
        <f t="shared" si="682"/>
        <v>-2.8554827640637354E-2</v>
      </c>
      <c r="DM392">
        <f t="shared" si="683"/>
        <v>0.12585900521254684</v>
      </c>
      <c r="DN392">
        <f t="shared" si="684"/>
        <v>-1.9898348102930732</v>
      </c>
      <c r="DO392">
        <f t="shared" si="685"/>
        <v>1.9945237816514468E-2</v>
      </c>
      <c r="DP392">
        <f>2*((((Parameters!$C$41)/((Parameters!$C$41)^2+(C392*(Parameters!$C$40*(1-Parameters!$C$42)))^2)))/((((Parameters!$C$41)/((Parameters!$C$41)^2+(C392*(Parameters!$C$40*(1-Parameters!$C$42)))^2)))^2+((-(C392*(Parameters!$C$40*(1-Parameters!$C$42)))/((Parameters!$C$41)^2+(C392*(Parameters!$C$40*(1-Parameters!$C$42)))^2)+C392*Parameters!$C$43))^2))</f>
        <v>0.20000001881529428</v>
      </c>
      <c r="DQ392">
        <f>2*(-((-(C392*(Parameters!$C$40*(1-Parameters!$C$42)))/((Parameters!$C$41)^2+(C392*(Parameters!$C$40*(1-Parameters!$C$42)))^2)+C392*Parameters!$C$43))/((((Parameters!$C$41)/((Parameters!$C$41)^2+(C392*(Parameters!$C$40*(1-Parameters!$C$42)))^2)))^2+((-(C392*(Parameters!$C$40*(1-Parameters!$C$42)))/((Parameters!$C$41)^2+(C392*(Parameters!$C$40*(1-Parameters!$C$42)))^2)+C392*Parameters!$C$43))^2))</f>
        <v>0.33599369817417307</v>
      </c>
      <c r="DR392">
        <f>0</f>
        <v>0</v>
      </c>
      <c r="DS392">
        <f>0</f>
        <v>0</v>
      </c>
      <c r="DT392">
        <f t="shared" si="686"/>
        <v>0.1124996631456377</v>
      </c>
      <c r="DU392">
        <f t="shared" si="687"/>
        <v>0.15758233207171407</v>
      </c>
      <c r="DV392">
        <f t="shared" si="688"/>
        <v>-0.27934152478848867</v>
      </c>
      <c r="DW392">
        <f t="shared" si="689"/>
        <v>9.8747793777017492</v>
      </c>
      <c r="DX392">
        <f t="shared" si="690"/>
        <v>-2.8554827640637354E-2</v>
      </c>
      <c r="DY392">
        <f t="shared" si="691"/>
        <v>0.12585900521254684</v>
      </c>
      <c r="DZ392">
        <f t="shared" si="692"/>
        <v>-2.0378336089683544</v>
      </c>
      <c r="EA392">
        <f t="shared" si="693"/>
        <v>3.5522799087394211E-2</v>
      </c>
      <c r="EB392">
        <f>0</f>
        <v>0</v>
      </c>
      <c r="EC392">
        <f>0</f>
        <v>0</v>
      </c>
      <c r="ED392">
        <f>0</f>
        <v>0</v>
      </c>
      <c r="EE392">
        <f>C392*Parameters!$C$44</f>
        <v>5.5998947994919729E-7</v>
      </c>
      <c r="EF392">
        <f t="shared" si="694"/>
        <v>0.11249413337306936</v>
      </c>
      <c r="EG392">
        <f t="shared" si="695"/>
        <v>0.15758217564339888</v>
      </c>
      <c r="EH392">
        <f t="shared" si="696"/>
        <v>-0.27934152478848867</v>
      </c>
      <c r="EI392">
        <f t="shared" si="697"/>
        <v>9.8747793777017492</v>
      </c>
      <c r="EJ392">
        <f t="shared" si="698"/>
        <v>-2.8554847533031141E-2</v>
      </c>
      <c r="EK392">
        <f t="shared" si="699"/>
        <v>0.12585786404716393</v>
      </c>
      <c r="EL392">
        <f t="shared" si="700"/>
        <v>-2.0378336089683544</v>
      </c>
      <c r="EM392">
        <f t="shared" si="701"/>
        <v>3.5522799087394211E-2</v>
      </c>
      <c r="EN392">
        <f>0</f>
        <v>0</v>
      </c>
      <c r="EO392">
        <f>0</f>
        <v>0</v>
      </c>
      <c r="EP392">
        <f>(((2*Parameters!$C$47))/(((2*Parameters!$C$47))^2+((2*(C392*Parameters!$C$46-1/(C392*Parameters!$C$45))))^2))</f>
        <v>1.5177671828547559E-10</v>
      </c>
      <c r="EQ392">
        <f>(-((2*(C392*Parameters!$C$46-1/(C392*Parameters!$C$45))))/(((2*Parameters!$C$47))^2+((2*(C392*Parameters!$C$46-1/(C392*Parameters!$C$45))))^2))</f>
        <v>6.1598847043705727E-5</v>
      </c>
      <c r="ER392">
        <f t="shared" si="702"/>
        <v>0.11188585830619444</v>
      </c>
      <c r="ES392">
        <f t="shared" si="703"/>
        <v>0.1575649700263021</v>
      </c>
      <c r="ET392">
        <f t="shared" si="704"/>
        <v>-0.27934152478848867</v>
      </c>
      <c r="EU392">
        <f t="shared" si="705"/>
        <v>9.8747793777017492</v>
      </c>
      <c r="EV392">
        <f t="shared" si="706"/>
        <v>-2.8557036005794387E-2</v>
      </c>
      <c r="EW392">
        <f t="shared" si="707"/>
        <v>0.12573233585177609</v>
      </c>
      <c r="EX392">
        <f t="shared" si="708"/>
        <v>-2.0378336089683544</v>
      </c>
      <c r="EY392">
        <f t="shared" si="709"/>
        <v>3.5522799087394211E-2</v>
      </c>
      <c r="EZ392">
        <f>(ER392+ET392/Parameters!$C$6+Parameters!$C$7*(EV392+EX392/Parameters!$C$6))</f>
        <v>0.10216963135702961</v>
      </c>
      <c r="FA392">
        <f>(ES392+EU392/Parameters!$C$6+Parameters!$C$7*(EW392+EY392/Parameters!$C$6))</f>
        <v>0.5010355570767977</v>
      </c>
      <c r="FB392">
        <f t="shared" si="710"/>
        <v>5.8256939145859787</v>
      </c>
      <c r="FC392">
        <f t="shared" si="711"/>
        <v>1.9556210159316298</v>
      </c>
      <c r="FD392">
        <f>(ER392+ET392/Parameters!$C$6+Parameters!$C$8*(EV392+EX392/Parameters!$C$6))</f>
        <v>-4.8697406193124362</v>
      </c>
      <c r="FE392">
        <f>(ES392+EU392/Parameters!$C$6+Parameters!$C$8*(EW392+EY392/Parameters!$C$6))</f>
        <v>6.849431130687158</v>
      </c>
      <c r="FF392">
        <f t="shared" si="712"/>
        <v>-18.489835524135277</v>
      </c>
      <c r="FG392">
        <f t="shared" si="713"/>
        <v>0.1189893860757479</v>
      </c>
    </row>
    <row r="393" spans="1:163" x14ac:dyDescent="0.15">
      <c r="A393">
        <f>Parameters!$C$2*(Parameters!$C$3/Parameters!$C$2)^((ROW()-2)/(Parameters!$C$4-1))</f>
        <v>9015.7113760595603</v>
      </c>
      <c r="B393">
        <f t="shared" si="612"/>
        <v>3.9549999999999996</v>
      </c>
      <c r="C393">
        <f t="shared" si="613"/>
        <v>56647.385251829277</v>
      </c>
      <c r="D393">
        <f>1</f>
        <v>1</v>
      </c>
      <c r="E393">
        <f>0</f>
        <v>0</v>
      </c>
      <c r="F393">
        <f>0</f>
        <v>0</v>
      </c>
      <c r="G393">
        <f>0</f>
        <v>0</v>
      </c>
      <c r="H393">
        <f>0</f>
        <v>0</v>
      </c>
      <c r="I393">
        <f>0</f>
        <v>0</v>
      </c>
      <c r="J393">
        <f>1</f>
        <v>1</v>
      </c>
      <c r="K393">
        <f>0</f>
        <v>0</v>
      </c>
      <c r="L393">
        <f>2*Parameters!$C$10</f>
        <v>0.04</v>
      </c>
      <c r="M393">
        <f>2*C393*Parameters!$C$9</f>
        <v>0.11329477050365855</v>
      </c>
      <c r="N393">
        <f>0</f>
        <v>0</v>
      </c>
      <c r="O393">
        <f>0</f>
        <v>0</v>
      </c>
      <c r="P393">
        <f t="shared" si="614"/>
        <v>1</v>
      </c>
      <c r="Q393">
        <f t="shared" si="615"/>
        <v>0</v>
      </c>
      <c r="R393">
        <f t="shared" si="616"/>
        <v>0.04</v>
      </c>
      <c r="S393">
        <f t="shared" si="617"/>
        <v>0.11329477050365855</v>
      </c>
      <c r="T393">
        <f t="shared" si="618"/>
        <v>0</v>
      </c>
      <c r="U393">
        <f t="shared" si="619"/>
        <v>0</v>
      </c>
      <c r="V393">
        <f t="shared" si="620"/>
        <v>1</v>
      </c>
      <c r="W393">
        <f t="shared" si="621"/>
        <v>0</v>
      </c>
      <c r="X393">
        <f>0</f>
        <v>0</v>
      </c>
      <c r="Y393">
        <f>0</f>
        <v>0</v>
      </c>
      <c r="Z393">
        <f>0</f>
        <v>0</v>
      </c>
      <c r="AA393">
        <f>C393*(Parameters!$C$12+Parameters!$C$11/2)</f>
        <v>4.2485538938871957E-6</v>
      </c>
      <c r="AB393">
        <f t="shared" si="622"/>
        <v>0.99999951866106163</v>
      </c>
      <c r="AC393">
        <f t="shared" si="623"/>
        <v>1.6994215575548783E-7</v>
      </c>
      <c r="AD393">
        <f t="shared" si="624"/>
        <v>0.04</v>
      </c>
      <c r="AE393">
        <f t="shared" si="625"/>
        <v>0.11329477050365855</v>
      </c>
      <c r="AF393">
        <f t="shared" si="626"/>
        <v>0</v>
      </c>
      <c r="AG393">
        <f t="shared" si="627"/>
        <v>4.2485538938871957E-6</v>
      </c>
      <c r="AH393">
        <f t="shared" si="628"/>
        <v>1</v>
      </c>
      <c r="AI393">
        <f t="shared" si="629"/>
        <v>0</v>
      </c>
      <c r="AJ393">
        <f>0</f>
        <v>0</v>
      </c>
      <c r="AK393">
        <f>0</f>
        <v>0</v>
      </c>
      <c r="AL393">
        <f>(((2*Parameters!$C$15))/(((2*Parameters!$C$15))^2+((2*(C393*Parameters!$C$14-1/(C393*Parameters!$C$13))))^2))</f>
        <v>3.210574324669156E-3</v>
      </c>
      <c r="AM393">
        <f>(-((2*(C393*Parameters!$C$14-1/(C393*Parameters!$C$13))))/(((2*Parameters!$C$15))^2+((2*(C393*Parameters!$C$14-1/(C393*Parameters!$C$13))))^2))</f>
        <v>0.28329145827086755</v>
      </c>
      <c r="AN393">
        <f t="shared" si="630"/>
        <v>0.96803250088360382</v>
      </c>
      <c r="AO393">
        <f t="shared" si="631"/>
        <v>1.1695569554288788E-2</v>
      </c>
      <c r="AP393">
        <f t="shared" si="632"/>
        <v>0.04</v>
      </c>
      <c r="AQ393">
        <f t="shared" si="633"/>
        <v>0.11329477050365855</v>
      </c>
      <c r="AR393">
        <f t="shared" si="634"/>
        <v>3.210574324669156E-3</v>
      </c>
      <c r="AS393">
        <f t="shared" si="635"/>
        <v>0.28329570682476141</v>
      </c>
      <c r="AT393">
        <f t="shared" si="636"/>
        <v>1</v>
      </c>
      <c r="AU393">
        <f t="shared" si="637"/>
        <v>0</v>
      </c>
      <c r="AV393">
        <f>2*Parameters!$C$17</f>
        <v>0.04</v>
      </c>
      <c r="AW393">
        <f>2*C393*Parameters!$C$16</f>
        <v>0.11329477050365855</v>
      </c>
      <c r="AX393">
        <f>0</f>
        <v>0</v>
      </c>
      <c r="AY393">
        <f>0</f>
        <v>0</v>
      </c>
      <c r="AZ393">
        <f t="shared" si="638"/>
        <v>0.96803250088360382</v>
      </c>
      <c r="BA393">
        <f t="shared" si="639"/>
        <v>1.1695569554288788E-2</v>
      </c>
      <c r="BB393">
        <f t="shared" si="640"/>
        <v>7.7396253166781434E-2</v>
      </c>
      <c r="BC393">
        <f t="shared" si="641"/>
        <v>0.22343561331352063</v>
      </c>
      <c r="BD393">
        <f t="shared" si="642"/>
        <v>3.210574324669156E-3</v>
      </c>
      <c r="BE393">
        <f t="shared" si="643"/>
        <v>0.28329570682476141</v>
      </c>
      <c r="BF393">
        <f t="shared" si="644"/>
        <v>0.96803250088360371</v>
      </c>
      <c r="BG393">
        <f t="shared" si="645"/>
        <v>1.1695569554288788E-2</v>
      </c>
      <c r="BH393">
        <f>0</f>
        <v>0</v>
      </c>
      <c r="BI393">
        <f>0</f>
        <v>0</v>
      </c>
      <c r="BJ393">
        <f>0</f>
        <v>0</v>
      </c>
      <c r="BK393">
        <f>C393*(Parameters!$C$19+Parameters!$C$18/2)</f>
        <v>4.2485538938871957E-6</v>
      </c>
      <c r="BL393">
        <f t="shared" si="646"/>
        <v>0.96803155160535881</v>
      </c>
      <c r="BM393">
        <f t="shared" si="647"/>
        <v>1.1695898376441551E-2</v>
      </c>
      <c r="BN393">
        <f t="shared" si="648"/>
        <v>7.7396253166781434E-2</v>
      </c>
      <c r="BO393">
        <f t="shared" si="649"/>
        <v>0.22343561331352063</v>
      </c>
      <c r="BP393">
        <f t="shared" si="650"/>
        <v>3.2105246354115851E-3</v>
      </c>
      <c r="BQ393">
        <f t="shared" si="651"/>
        <v>0.28329981956301242</v>
      </c>
      <c r="BR393">
        <f t="shared" si="652"/>
        <v>0.96803250088360371</v>
      </c>
      <c r="BS393">
        <f t="shared" si="653"/>
        <v>1.1695569554288788E-2</v>
      </c>
      <c r="BT393">
        <f>2*((((Parameters!$C$21)/((Parameters!$C$21)^2+(C393*Parameters!$C$20)^2)))/((((Parameters!$C$21)/((Parameters!$C$21)^2+(C393*Parameters!$C$20)^2)))^2+((-(C393*Parameters!$C$20)/((Parameters!$C$21)^2+(C393*Parameters!$C$20)^2)+C393*Parameters!$C$22))^2))</f>
        <v>4.0000087282937004E-2</v>
      </c>
      <c r="BU393">
        <f>2*(-((-(C393*Parameters!$C$20)/((Parameters!$C$21)^2+(C393*Parameters!$C$20)^2)+C393*Parameters!$C$22))/((((Parameters!$C$21)/((Parameters!$C$21)^2+(C393*Parameters!$C$20)^2)))^2+((-(C393*Parameters!$C$20)/((Parameters!$C$21)^2+(C393*Parameters!$C$20)^2)+C393*Parameters!$C$22))^2))</f>
        <v>7.7040527994128762</v>
      </c>
      <c r="BV393">
        <f>0</f>
        <v>0</v>
      </c>
      <c r="BW393">
        <f>0</f>
        <v>0</v>
      </c>
      <c r="BX393">
        <f t="shared" si="654"/>
        <v>0.96803155160535881</v>
      </c>
      <c r="BY393">
        <f t="shared" si="655"/>
        <v>1.1695898376441551E-2</v>
      </c>
      <c r="BZ393">
        <f t="shared" si="656"/>
        <v>2.6011781094959677E-2</v>
      </c>
      <c r="CA393">
        <f t="shared" si="657"/>
        <v>7.6816696353346856</v>
      </c>
      <c r="CB393">
        <f t="shared" si="658"/>
        <v>3.2105246354115851E-3</v>
      </c>
      <c r="CC393">
        <f t="shared" si="659"/>
        <v>0.28329981956301242</v>
      </c>
      <c r="CD393">
        <f t="shared" si="660"/>
        <v>-1.2143958458283444</v>
      </c>
      <c r="CE393">
        <f t="shared" si="661"/>
        <v>4.7761638369076216E-2</v>
      </c>
      <c r="CF393">
        <f>0</f>
        <v>0</v>
      </c>
      <c r="CG393">
        <f>0</f>
        <v>0</v>
      </c>
      <c r="CH393">
        <f>(((Parameters!$C$25))/(((Parameters!$C$25))^2+((C393*Parameters!$C$24-1/(C393*Parameters!$C$23)))^2))+(((Parameters!$C$29+Parameters!$C$28))/(((Parameters!$C$29+Parameters!$C$28))^2+((C393*Parameters!$C$27-1/(C393*Parameters!$C$26)))^2))</f>
        <v>9.1934797328831353E-3</v>
      </c>
      <c r="CI393">
        <f>(-((C393*Parameters!$C$24-1/(C393*Parameters!$C$23)))/(((Parameters!$C$25))^2+((C393*Parameters!$C$24-1/(C393*Parameters!$C$23)))^2))+(-((C393*Parameters!$C$27-1/(C393*Parameters!$C$26)))/(((Parameters!$C$29+Parameters!$C$28))^2+((C393*Parameters!$C$27-1/(C393*Parameters!$C$26)))^2))</f>
        <v>4.9578511004537362E-2</v>
      </c>
      <c r="CJ393">
        <f t="shared" si="662"/>
        <v>0.58742494783901034</v>
      </c>
      <c r="CK393">
        <f t="shared" si="663"/>
        <v>8.3606797858858842E-2</v>
      </c>
      <c r="CL393">
        <f t="shared" si="664"/>
        <v>2.6011781094959677E-2</v>
      </c>
      <c r="CM393">
        <f t="shared" si="665"/>
        <v>7.6816696353346856</v>
      </c>
      <c r="CN393">
        <f t="shared" si="666"/>
        <v>-1.0321949874384751E-2</v>
      </c>
      <c r="CO393">
        <f t="shared" si="667"/>
        <v>0.22353097741110278</v>
      </c>
      <c r="CP393">
        <f t="shared" si="668"/>
        <v>-1.2143958458283444</v>
      </c>
      <c r="CQ393">
        <f t="shared" si="669"/>
        <v>4.7761638369076216E-2</v>
      </c>
      <c r="CR393">
        <f>2*((((Parameters!$C$31)/((Parameters!$C$31)^2+(C393*Parameters!$C$30)^2)))/((((Parameters!$C$31)/((Parameters!$C$31)^2+(C393*Parameters!$C$30)^2)))^2+((-(C393*Parameters!$C$30)/((Parameters!$C$31)^2+(C393*Parameters!$C$30)^2)+C393*Parameters!$C$32))^2))</f>
        <v>4.0000042357860206E-2</v>
      </c>
      <c r="CS393">
        <f>2*(-((-(C393*Parameters!$C$30)/((Parameters!$C$31)^2+(C393*Parameters!$C$30)^2)+C393*Parameters!$C$32))/((((Parameters!$C$31)/((Parameters!$C$31)^2+(C393*Parameters!$C$30)^2)))^2+((-(C393*Parameters!$C$30)/((Parameters!$C$31)^2+(C393*Parameters!$C$30)^2)+C393*Parameters!$C$32))^2))</f>
        <v>3.7387294059497895</v>
      </c>
      <c r="CT393">
        <f>0</f>
        <v>0</v>
      </c>
      <c r="CU393">
        <f>0</f>
        <v>0</v>
      </c>
      <c r="CV393">
        <f t="shared" si="670"/>
        <v>0.58742494783901034</v>
      </c>
      <c r="CW393">
        <f t="shared" si="671"/>
        <v>8.3606797858858842E-2</v>
      </c>
      <c r="CX393">
        <f t="shared" si="672"/>
        <v>-0.2630743898016315</v>
      </c>
      <c r="CY393">
        <f t="shared" si="673"/>
        <v>9.8812368370646748</v>
      </c>
      <c r="CZ393">
        <f t="shared" si="674"/>
        <v>-1.0321949874384751E-2</v>
      </c>
      <c r="DA393">
        <f t="shared" si="675"/>
        <v>0.22353097741110278</v>
      </c>
      <c r="DB393">
        <f t="shared" si="676"/>
        <v>-2.0505305626481238</v>
      </c>
      <c r="DC393">
        <f t="shared" si="677"/>
        <v>1.8111909411712215E-2</v>
      </c>
      <c r="DD393">
        <f>0</f>
        <v>0</v>
      </c>
      <c r="DE393">
        <f>0</f>
        <v>0</v>
      </c>
      <c r="DF393">
        <f>(((Parameters!$C$35))/(((Parameters!$C$35))^2+((C393*Parameters!$C$34-1/(C393*Parameters!$C$33)))^2))+(((Parameters!$C$39+Parameters!$C$38))/(((Parameters!$C$39+Parameters!$C$38))^2+((C393*Parameters!$C$37-1/(C393*Parameters!$C$36)))^2))</f>
        <v>9.1934797328831353E-3</v>
      </c>
      <c r="DG393">
        <f>(-((C393*Parameters!$C$34-1/(C393*Parameters!$C$33)))/(((Parameters!$C$35))^2+((C393*Parameters!$C$34-1/(C393*Parameters!$C$33)))^2))+(-((C393*Parameters!$C$37-1/(C393*Parameters!$C$36)))/(((Parameters!$C$39+Parameters!$C$38))^2+((C393*Parameters!$C$37-1/(C393*Parameters!$C$36)))^2))</f>
        <v>4.9578511004537362E-2</v>
      </c>
      <c r="DH393">
        <f t="shared" si="678"/>
        <v>9.510936950327753E-2</v>
      </c>
      <c r="DI393">
        <f t="shared" si="679"/>
        <v>0.16140691192643902</v>
      </c>
      <c r="DJ393">
        <f t="shared" si="680"/>
        <v>-0.2630743898016315</v>
      </c>
      <c r="DK393">
        <f t="shared" si="681"/>
        <v>9.8812368370646748</v>
      </c>
      <c r="DL393">
        <f t="shared" si="682"/>
        <v>-3.0071422543829489E-2</v>
      </c>
      <c r="DM393">
        <f t="shared" si="683"/>
        <v>0.12203523681781298</v>
      </c>
      <c r="DN393">
        <f t="shared" si="684"/>
        <v>-2.0505305626481238</v>
      </c>
      <c r="DO393">
        <f t="shared" si="685"/>
        <v>1.8111909411712215E-2</v>
      </c>
      <c r="DP393">
        <f>2*((((Parameters!$C$41)/((Parameters!$C$41)^2+(C393*(Parameters!$C$40*(1-Parameters!$C$42)))^2)))/((((Parameters!$C$41)/((Parameters!$C$41)^2+(C393*(Parameters!$C$40*(1-Parameters!$C$42)))^2)))^2+((-(C393*(Parameters!$C$40*(1-Parameters!$C$42)))/((Parameters!$C$41)^2+(C393*(Parameters!$C$40*(1-Parameters!$C$42)))^2)+C393*Parameters!$C$43))^2))</f>
        <v>0.20000001925355884</v>
      </c>
      <c r="DQ393">
        <f>2*(-((-(C393*(Parameters!$C$40*(1-Parameters!$C$42)))/((Parameters!$C$41)^2+(C393*(Parameters!$C$40*(1-Parameters!$C$42)))^2)+C393*Parameters!$C$43))/((((Parameters!$C$41)/((Parameters!$C$41)^2+(C393*(Parameters!$C$40*(1-Parameters!$C$42)))^2)))^2+((-(C393*(Parameters!$C$40*(1-Parameters!$C$42)))/((Parameters!$C$41)^2+(C393*(Parameters!$C$40*(1-Parameters!$C$42)))^2)+C393*Parameters!$C$43))^2))</f>
        <v>0.33988432220619286</v>
      </c>
      <c r="DR393">
        <f>0</f>
        <v>0</v>
      </c>
      <c r="DS393">
        <f>0</f>
        <v>0</v>
      </c>
      <c r="DT393">
        <f t="shared" si="686"/>
        <v>9.510936950327753E-2</v>
      </c>
      <c r="DU393">
        <f t="shared" si="687"/>
        <v>0.16140691192643902</v>
      </c>
      <c r="DV393">
        <f t="shared" si="688"/>
        <v>-0.29891219292929455</v>
      </c>
      <c r="DW393">
        <f t="shared" si="689"/>
        <v>9.9458444061466995</v>
      </c>
      <c r="DX393">
        <f t="shared" si="690"/>
        <v>-3.0071422543829489E-2</v>
      </c>
      <c r="DY393">
        <f t="shared" si="691"/>
        <v>0.12203523681781298</v>
      </c>
      <c r="DZ393">
        <f t="shared" si="692"/>
        <v>-2.0980227114869661</v>
      </c>
      <c r="EA393">
        <f t="shared" si="693"/>
        <v>3.2298154055801907E-2</v>
      </c>
      <c r="EB393">
        <f>0</f>
        <v>0</v>
      </c>
      <c r="EC393">
        <f>0</f>
        <v>0</v>
      </c>
      <c r="ED393">
        <f>0</f>
        <v>0</v>
      </c>
      <c r="EE393">
        <f>C393*Parameters!$C$44</f>
        <v>5.664738525182927E-7</v>
      </c>
      <c r="EF393">
        <f t="shared" si="694"/>
        <v>9.5103735442480228E-2</v>
      </c>
      <c r="EG393">
        <f t="shared" si="695"/>
        <v>0.16140674260049753</v>
      </c>
      <c r="EH393">
        <f t="shared" si="696"/>
        <v>-0.29891219292929455</v>
      </c>
      <c r="EI393">
        <f t="shared" si="697"/>
        <v>9.9458444061466995</v>
      </c>
      <c r="EJ393">
        <f t="shared" si="698"/>
        <v>-3.0071440839889246E-2</v>
      </c>
      <c r="EK393">
        <f t="shared" si="699"/>
        <v>0.12203404834280493</v>
      </c>
      <c r="EL393">
        <f t="shared" si="700"/>
        <v>-2.0980227114869661</v>
      </c>
      <c r="EM393">
        <f t="shared" si="701"/>
        <v>3.2298154055801907E-2</v>
      </c>
      <c r="EN393">
        <f>0</f>
        <v>0</v>
      </c>
      <c r="EO393">
        <f>0</f>
        <v>0</v>
      </c>
      <c r="EP393">
        <f>(((2*Parameters!$C$47))/(((2*Parameters!$C$47))^2+((2*(C393*Parameters!$C$46-1/(C393*Parameters!$C$45))))^2))</f>
        <v>1.5531205271203854E-10</v>
      </c>
      <c r="EQ393">
        <f>(-((2*(C393*Parameters!$C$46-1/(C393*Parameters!$C$45))))/(((2*Parameters!$C$47))^2+((2*(C393*Parameters!$C$46-1/(C393*Parameters!$C$45))))^2))</f>
        <v>6.2312128175635615E-5</v>
      </c>
      <c r="ER393">
        <f t="shared" si="702"/>
        <v>9.448398866460482E-2</v>
      </c>
      <c r="ES393">
        <f t="shared" si="703"/>
        <v>0.16138811829032795</v>
      </c>
      <c r="ET393">
        <f t="shared" si="704"/>
        <v>-0.29891219292929455</v>
      </c>
      <c r="EU393">
        <f t="shared" si="705"/>
        <v>9.9458444061466995</v>
      </c>
      <c r="EV393">
        <f t="shared" si="706"/>
        <v>-3.0073453732452821E-2</v>
      </c>
      <c r="EW393">
        <f t="shared" si="707"/>
        <v>0.12190331608770766</v>
      </c>
      <c r="EX393">
        <f t="shared" si="708"/>
        <v>-2.0980227114869661</v>
      </c>
      <c r="EY393">
        <f t="shared" si="709"/>
        <v>3.2298154055801907E-2</v>
      </c>
      <c r="EZ393">
        <f>(ER393+ET393/Parameters!$C$6+Parameters!$C$7*(EV393+EX393/Parameters!$C$6))</f>
        <v>8.4087042823585881E-2</v>
      </c>
      <c r="FA393">
        <f>(ES393+EU393/Parameters!$C$6+Parameters!$C$7*(EW393+EY393/Parameters!$C$6))</f>
        <v>0.50733053241716974</v>
      </c>
      <c r="FB393">
        <f t="shared" si="710"/>
        <v>5.7764838184221095</v>
      </c>
      <c r="FC393">
        <f t="shared" si="711"/>
        <v>1.9445727293494743</v>
      </c>
      <c r="FD393">
        <f>(ER393+ET393/Parameters!$C$6+Parameters!$C$8*(EV393+EX393/Parameters!$C$6))</f>
        <v>-5.0683207942111705</v>
      </c>
      <c r="FE393">
        <f>(ES393+EU393/Parameters!$C$6+Parameters!$C$8*(EW393+EY393/Parameters!$C$6))</f>
        <v>6.6586670395082947</v>
      </c>
      <c r="FF393">
        <f t="shared" si="712"/>
        <v>-18.452575978910847</v>
      </c>
      <c r="FG393">
        <f t="shared" si="713"/>
        <v>0.11950090686403307</v>
      </c>
    </row>
    <row r="394" spans="1:163" x14ac:dyDescent="0.15">
      <c r="A394">
        <f>Parameters!$C$2*(Parameters!$C$3/Parameters!$C$2)^((ROW()-2)/(Parameters!$C$4-1))</f>
        <v>9120.1083935590977</v>
      </c>
      <c r="B394">
        <f t="shared" si="612"/>
        <v>3.96</v>
      </c>
      <c r="C394">
        <f t="shared" si="613"/>
        <v>57303.331058295742</v>
      </c>
      <c r="D394">
        <f>1</f>
        <v>1</v>
      </c>
      <c r="E394">
        <f>0</f>
        <v>0</v>
      </c>
      <c r="F394">
        <f>0</f>
        <v>0</v>
      </c>
      <c r="G394">
        <f>0</f>
        <v>0</v>
      </c>
      <c r="H394">
        <f>0</f>
        <v>0</v>
      </c>
      <c r="I394">
        <f>0</f>
        <v>0</v>
      </c>
      <c r="J394">
        <f>1</f>
        <v>1</v>
      </c>
      <c r="K394">
        <f>0</f>
        <v>0</v>
      </c>
      <c r="L394">
        <f>2*Parameters!$C$10</f>
        <v>0.04</v>
      </c>
      <c r="M394">
        <f>2*C394*Parameters!$C$9</f>
        <v>0.11460666211659148</v>
      </c>
      <c r="N394">
        <f>0</f>
        <v>0</v>
      </c>
      <c r="O394">
        <f>0</f>
        <v>0</v>
      </c>
      <c r="P394">
        <f t="shared" si="614"/>
        <v>1</v>
      </c>
      <c r="Q394">
        <f t="shared" si="615"/>
        <v>0</v>
      </c>
      <c r="R394">
        <f t="shared" si="616"/>
        <v>0.04</v>
      </c>
      <c r="S394">
        <f t="shared" si="617"/>
        <v>0.11460666211659148</v>
      </c>
      <c r="T394">
        <f t="shared" si="618"/>
        <v>0</v>
      </c>
      <c r="U394">
        <f t="shared" si="619"/>
        <v>0</v>
      </c>
      <c r="V394">
        <f t="shared" si="620"/>
        <v>1</v>
      </c>
      <c r="W394">
        <f t="shared" si="621"/>
        <v>0</v>
      </c>
      <c r="X394">
        <f>0</f>
        <v>0</v>
      </c>
      <c r="Y394">
        <f>0</f>
        <v>0</v>
      </c>
      <c r="Z394">
        <f>0</f>
        <v>0</v>
      </c>
      <c r="AA394">
        <f>C394*(Parameters!$C$12+Parameters!$C$11/2)</f>
        <v>4.297749829372181E-6</v>
      </c>
      <c r="AB394">
        <f t="shared" si="622"/>
        <v>0.99999950744923749</v>
      </c>
      <c r="AC394">
        <f t="shared" si="623"/>
        <v>1.7190999317488725E-7</v>
      </c>
      <c r="AD394">
        <f t="shared" si="624"/>
        <v>0.04</v>
      </c>
      <c r="AE394">
        <f t="shared" si="625"/>
        <v>0.11460666211659148</v>
      </c>
      <c r="AF394">
        <f t="shared" si="626"/>
        <v>0</v>
      </c>
      <c r="AG394">
        <f t="shared" si="627"/>
        <v>4.297749829372181E-6</v>
      </c>
      <c r="AH394">
        <f t="shared" si="628"/>
        <v>1</v>
      </c>
      <c r="AI394">
        <f t="shared" si="629"/>
        <v>0</v>
      </c>
      <c r="AJ394">
        <f>0</f>
        <v>0</v>
      </c>
      <c r="AK394">
        <f>0</f>
        <v>0</v>
      </c>
      <c r="AL394">
        <f>(((2*Parameters!$C$15))/(((2*Parameters!$C$15))^2+((2*(C394*Parameters!$C$14-1/(C394*Parameters!$C$13))))^2))</f>
        <v>3.2853975028436658E-3</v>
      </c>
      <c r="AM394">
        <f>(-((2*(C394*Parameters!$C$14-1/(C394*Parameters!$C$13))))/(((2*Parameters!$C$15))^2+((2*(C394*Parameters!$C$14-1/(C394*Parameters!$C$13))))^2))</f>
        <v>0.28657310364781263</v>
      </c>
      <c r="AN394">
        <f t="shared" si="630"/>
        <v>0.96728773648788335</v>
      </c>
      <c r="AO394">
        <f t="shared" si="631"/>
        <v>1.1839624497432777E-2</v>
      </c>
      <c r="AP394">
        <f t="shared" si="632"/>
        <v>0.04</v>
      </c>
      <c r="AQ394">
        <f t="shared" si="633"/>
        <v>0.11460666211659148</v>
      </c>
      <c r="AR394">
        <f t="shared" si="634"/>
        <v>3.2853975028436658E-3</v>
      </c>
      <c r="AS394">
        <f t="shared" si="635"/>
        <v>0.28657740139764198</v>
      </c>
      <c r="AT394">
        <f t="shared" si="636"/>
        <v>1</v>
      </c>
      <c r="AU394">
        <f t="shared" si="637"/>
        <v>0</v>
      </c>
      <c r="AV394">
        <f>2*Parameters!$C$17</f>
        <v>0.04</v>
      </c>
      <c r="AW394">
        <f>2*C394*Parameters!$C$16</f>
        <v>0.11460666211659148</v>
      </c>
      <c r="AX394">
        <f>0</f>
        <v>0</v>
      </c>
      <c r="AY394">
        <f>0</f>
        <v>0</v>
      </c>
      <c r="AZ394">
        <f t="shared" si="638"/>
        <v>0.96728773648788335</v>
      </c>
      <c r="BA394">
        <f t="shared" si="639"/>
        <v>1.1839624497432777E-2</v>
      </c>
      <c r="BB394">
        <f t="shared" si="640"/>
        <v>7.7334609615150735E-2</v>
      </c>
      <c r="BC394">
        <f t="shared" si="641"/>
        <v>0.22593786588167822</v>
      </c>
      <c r="BD394">
        <f t="shared" si="642"/>
        <v>3.2853975028436658E-3</v>
      </c>
      <c r="BE394">
        <f t="shared" si="643"/>
        <v>0.28657740139764198</v>
      </c>
      <c r="BF394">
        <f t="shared" si="644"/>
        <v>0.96728773648788346</v>
      </c>
      <c r="BG394">
        <f t="shared" si="645"/>
        <v>1.1839624497432777E-2</v>
      </c>
      <c r="BH394">
        <f>0</f>
        <v>0</v>
      </c>
      <c r="BI394">
        <f>0</f>
        <v>0</v>
      </c>
      <c r="BJ394">
        <f>0</f>
        <v>0</v>
      </c>
      <c r="BK394">
        <f>C394*(Parameters!$C$19+Parameters!$C$18/2)</f>
        <v>4.297749829372181E-6</v>
      </c>
      <c r="BL394">
        <f t="shared" si="646"/>
        <v>0.96728676546345882</v>
      </c>
      <c r="BM394">
        <f t="shared" si="647"/>
        <v>1.1839956862238056E-2</v>
      </c>
      <c r="BN394">
        <f t="shared" si="648"/>
        <v>7.7334609615150735E-2</v>
      </c>
      <c r="BO394">
        <f t="shared" si="649"/>
        <v>0.22593786588167822</v>
      </c>
      <c r="BP394">
        <f t="shared" si="650"/>
        <v>3.2853466190995023E-3</v>
      </c>
      <c r="BQ394">
        <f t="shared" si="651"/>
        <v>0.28658155855834644</v>
      </c>
      <c r="BR394">
        <f t="shared" si="652"/>
        <v>0.96728773648788346</v>
      </c>
      <c r="BS394">
        <f t="shared" si="653"/>
        <v>1.1839624497432777E-2</v>
      </c>
      <c r="BT394">
        <f>2*((((Parameters!$C$21)/((Parameters!$C$21)^2+(C394*Parameters!$C$20)^2)))/((((Parameters!$C$21)/((Parameters!$C$21)^2+(C394*Parameters!$C$20)^2)))^2+((-(C394*Parameters!$C$20)/((Parameters!$C$21)^2+(C394*Parameters!$C$20)^2)+C394*Parameters!$C$22))^2))</f>
        <v>4.0000089316021198E-2</v>
      </c>
      <c r="BU394">
        <f>2*(-((-(C394*Parameters!$C$20)/((Parameters!$C$21)^2+(C394*Parameters!$C$20)^2)+C394*Parameters!$C$22))/((((Parameters!$C$21)/((Parameters!$C$21)^2+(C394*Parameters!$C$20)^2)))^2+((-(C394*Parameters!$C$20)/((Parameters!$C$21)^2+(C394*Parameters!$C$20)^2)+C394*Parameters!$C$22))^2))</f>
        <v>7.7932617244735543</v>
      </c>
      <c r="BV394">
        <f>0</f>
        <v>0</v>
      </c>
      <c r="BW394">
        <f>0</f>
        <v>0</v>
      </c>
      <c r="BX394">
        <f t="shared" si="654"/>
        <v>0.96728676546345882</v>
      </c>
      <c r="BY394">
        <f t="shared" si="655"/>
        <v>1.1839956862238056E-2</v>
      </c>
      <c r="BZ394">
        <f t="shared" si="656"/>
        <v>2.3754283993996497E-2</v>
      </c>
      <c r="CA394">
        <f t="shared" si="657"/>
        <v>7.7647303910898673</v>
      </c>
      <c r="CB394">
        <f t="shared" si="658"/>
        <v>3.2853466190995023E-3</v>
      </c>
      <c r="CC394">
        <f t="shared" si="659"/>
        <v>0.28658155855834644</v>
      </c>
      <c r="CD394">
        <f t="shared" si="660"/>
        <v>-1.2659859406066563</v>
      </c>
      <c r="CE394">
        <f t="shared" si="661"/>
        <v>4.8906478494347941E-2</v>
      </c>
      <c r="CF394">
        <f>0</f>
        <v>0</v>
      </c>
      <c r="CG394">
        <f>0</f>
        <v>0</v>
      </c>
      <c r="CH394">
        <f>(((Parameters!$C$25))/(((Parameters!$C$25))^2+((C394*Parameters!$C$24-1/(C394*Parameters!$C$23)))^2))+(((Parameters!$C$29+Parameters!$C$28))/(((Parameters!$C$29+Parameters!$C$28))^2+((C394*Parameters!$C$27-1/(C394*Parameters!$C$26)))^2))</f>
        <v>9.3775598355985944E-3</v>
      </c>
      <c r="CI394">
        <f>(-((C394*Parameters!$C$24-1/(C394*Parameters!$C$23)))/(((Parameters!$C$25))^2+((C394*Parameters!$C$24-1/(C394*Parameters!$C$23)))^2))+(-((C394*Parameters!$C$27-1/(C394*Parameters!$C$26)))/(((Parameters!$C$29+Parameters!$C$28))^2+((C394*Parameters!$C$27-1/(C394*Parameters!$C$26)))^2))</f>
        <v>5.0078287595650021E-2</v>
      </c>
      <c r="CJ394">
        <f t="shared" si="662"/>
        <v>0.57866512105528178</v>
      </c>
      <c r="CK394">
        <f t="shared" si="663"/>
        <v>8.5843754577454273E-2</v>
      </c>
      <c r="CL394">
        <f t="shared" si="664"/>
        <v>2.3754283993996497E-2</v>
      </c>
      <c r="CM394">
        <f t="shared" si="665"/>
        <v>7.7647303910898673</v>
      </c>
      <c r="CN394">
        <f t="shared" si="666"/>
        <v>-1.1035664985296414E-2</v>
      </c>
      <c r="CO394">
        <f t="shared" si="667"/>
        <v>0.22364177396102597</v>
      </c>
      <c r="CP394">
        <f t="shared" si="668"/>
        <v>-1.2659859406066563</v>
      </c>
      <c r="CQ394">
        <f t="shared" si="669"/>
        <v>4.8906478494347941E-2</v>
      </c>
      <c r="CR394">
        <f>2*((((Parameters!$C$31)/((Parameters!$C$31)^2+(C394*Parameters!$C$30)^2)))/((((Parameters!$C$31)/((Parameters!$C$31)^2+(C394*Parameters!$C$30)^2)))^2+((-(C394*Parameters!$C$30)/((Parameters!$C$31)^2+(C394*Parameters!$C$30)^2)+C394*Parameters!$C$32))^2))</f>
        <v>4.0000043344502342E-2</v>
      </c>
      <c r="CS394">
        <f>2*(-((-(C394*Parameters!$C$30)/((Parameters!$C$31)^2+(C394*Parameters!$C$30)^2)+C394*Parameters!$C$32))/((((Parameters!$C$31)/((Parameters!$C$31)^2+(C394*Parameters!$C$30)^2)))^2+((-(C394*Parameters!$C$30)/((Parameters!$C$31)^2+(C394*Parameters!$C$30)^2)+C394*Parameters!$C$32))^2))</f>
        <v>3.7820218987398535</v>
      </c>
      <c r="CT394">
        <f>0</f>
        <v>0</v>
      </c>
      <c r="CU394">
        <f>0</f>
        <v>0</v>
      </c>
      <c r="CV394">
        <f t="shared" si="670"/>
        <v>0.57866512105528178</v>
      </c>
      <c r="CW394">
        <f t="shared" si="671"/>
        <v>8.5843754577454273E-2</v>
      </c>
      <c r="CX394">
        <f t="shared" si="672"/>
        <v>-0.27776204576382213</v>
      </c>
      <c r="CY394">
        <f t="shared" si="673"/>
        <v>9.956688304861844</v>
      </c>
      <c r="CZ394">
        <f t="shared" si="674"/>
        <v>-1.1035664985296414E-2</v>
      </c>
      <c r="DA394">
        <f t="shared" si="675"/>
        <v>0.22364177396102597</v>
      </c>
      <c r="DB394">
        <f t="shared" si="676"/>
        <v>-2.1122454542780322</v>
      </c>
      <c r="DC394">
        <f t="shared" si="677"/>
        <v>1.6115032504882713E-2</v>
      </c>
      <c r="DD394">
        <f>0</f>
        <v>0</v>
      </c>
      <c r="DE394">
        <f>0</f>
        <v>0</v>
      </c>
      <c r="DF394">
        <f>(((Parameters!$C$35))/(((Parameters!$C$35))^2+((C394*Parameters!$C$34-1/(C394*Parameters!$C$33)))^2))+(((Parameters!$C$39+Parameters!$C$38))/(((Parameters!$C$39+Parameters!$C$38))^2+((C394*Parameters!$C$37-1/(C394*Parameters!$C$36)))^2))</f>
        <v>9.3775598355985944E-3</v>
      </c>
      <c r="DG394">
        <f>(-((C394*Parameters!$C$34-1/(C394*Parameters!$C$33)))/(((Parameters!$C$35))^2+((C394*Parameters!$C$34-1/(C394*Parameters!$C$33)))^2))+(-((C394*Parameters!$C$37-1/(C394*Parameters!$C$36)))/(((Parameters!$C$39+Parameters!$C$38))^2+((C394*Parameters!$C$37-1/(C394*Parameters!$C$36)))^2))</f>
        <v>5.0078287595650021E-2</v>
      </c>
      <c r="DH394">
        <f t="shared" si="678"/>
        <v>7.7446490419956771E-2</v>
      </c>
      <c r="DI394">
        <f t="shared" si="679"/>
        <v>0.16530334730978416</v>
      </c>
      <c r="DJ394">
        <f t="shared" si="680"/>
        <v>-0.27776204576382213</v>
      </c>
      <c r="DK394">
        <f t="shared" si="681"/>
        <v>9.956688304861844</v>
      </c>
      <c r="DL394">
        <f t="shared" si="682"/>
        <v>-3.1650386352652563E-2</v>
      </c>
      <c r="DM394">
        <f t="shared" si="683"/>
        <v>0.1180152583106534</v>
      </c>
      <c r="DN394">
        <f t="shared" si="684"/>
        <v>-2.1122454542780322</v>
      </c>
      <c r="DO394">
        <f t="shared" si="685"/>
        <v>1.6115032504882713E-2</v>
      </c>
      <c r="DP394">
        <f>2*((((Parameters!$C$41)/((Parameters!$C$41)^2+(C394*(Parameters!$C$40*(1-Parameters!$C$42)))^2)))/((((Parameters!$C$41)/((Parameters!$C$41)^2+(C394*(Parameters!$C$40*(1-Parameters!$C$42)))^2)))^2+((-(C394*(Parameters!$C$40*(1-Parameters!$C$42)))/((Parameters!$C$41)^2+(C394*(Parameters!$C$40*(1-Parameters!$C$42)))^2)+C394*Parameters!$C$43))^2))</f>
        <v>0.20000001970203179</v>
      </c>
      <c r="DQ394">
        <f>2*(-((-(C394*(Parameters!$C$40*(1-Parameters!$C$42)))/((Parameters!$C$41)^2+(C394*(Parameters!$C$40*(1-Parameters!$C$42)))^2)+C394*Parameters!$C$43))/((((Parameters!$C$41)/((Parameters!$C$41)^2+(C394*(Parameters!$C$40*(1-Parameters!$C$42)))^2)))^2+((-(C394*(Parameters!$C$40*(1-Parameters!$C$42)))/((Parameters!$C$41)^2+(C394*(Parameters!$C$40*(1-Parameters!$C$42)))^2)+C394*Parameters!$C$43))^2))</f>
        <v>0.34381999755432124</v>
      </c>
      <c r="DR394">
        <f>0</f>
        <v>0</v>
      </c>
      <c r="DS394">
        <f>0</f>
        <v>0</v>
      </c>
      <c r="DT394">
        <f t="shared" si="686"/>
        <v>7.7446490419956771E-2</v>
      </c>
      <c r="DU394">
        <f t="shared" si="687"/>
        <v>0.16530334730978416</v>
      </c>
      <c r="DV394">
        <f t="shared" si="688"/>
        <v>-0.31910734262174867</v>
      </c>
      <c r="DW394">
        <f t="shared" si="689"/>
        <v>10.016376629727393</v>
      </c>
      <c r="DX394">
        <f t="shared" si="690"/>
        <v>-3.1650386352652563E-2</v>
      </c>
      <c r="DY394">
        <f t="shared" si="691"/>
        <v>0.1180152583106534</v>
      </c>
      <c r="DZ394">
        <f t="shared" si="692"/>
        <v>-2.1591515379958812</v>
      </c>
      <c r="EA394">
        <f t="shared" si="693"/>
        <v>2.8836050733791439E-2</v>
      </c>
      <c r="EB394">
        <f>0</f>
        <v>0</v>
      </c>
      <c r="EC394">
        <f>0</f>
        <v>0</v>
      </c>
      <c r="ED394">
        <f>0</f>
        <v>0</v>
      </c>
      <c r="EE394">
        <f>C394*Parameters!$C$44</f>
        <v>5.7303331058295738E-7</v>
      </c>
      <c r="EF394">
        <f t="shared" si="694"/>
        <v>7.7440750702496591E-2</v>
      </c>
      <c r="EG394">
        <f t="shared" si="695"/>
        <v>0.16530316445064719</v>
      </c>
      <c r="EH394">
        <f t="shared" si="696"/>
        <v>-0.31910734262174867</v>
      </c>
      <c r="EI394">
        <f t="shared" si="697"/>
        <v>10.016376629727393</v>
      </c>
      <c r="EJ394">
        <f t="shared" si="698"/>
        <v>-3.1650402876670182E-2</v>
      </c>
      <c r="EK394">
        <f t="shared" si="699"/>
        <v>0.11801402104489954</v>
      </c>
      <c r="EL394">
        <f t="shared" si="700"/>
        <v>-2.1591515379958812</v>
      </c>
      <c r="EM394">
        <f t="shared" si="701"/>
        <v>2.8836050733791439E-2</v>
      </c>
      <c r="EN394">
        <f>0</f>
        <v>0</v>
      </c>
      <c r="EO394">
        <f>0</f>
        <v>0</v>
      </c>
      <c r="EP394">
        <f>(((2*Parameters!$C$47))/(((2*Parameters!$C$47))^2+((2*(C394*Parameters!$C$46-1/(C394*Parameters!$C$45))))^2))</f>
        <v>1.5892973567963392E-10</v>
      </c>
      <c r="EQ394">
        <f>(-((2*(C394*Parameters!$C$46-1/(C394*Parameters!$C$45))))/(((2*Parameters!$C$47))^2+((2*(C394*Parameters!$C$46-1/(C394*Parameters!$C$45))))^2))</f>
        <v>6.3033668717325903E-5</v>
      </c>
      <c r="ER394">
        <f t="shared" si="702"/>
        <v>7.6809381685554748E-2</v>
      </c>
      <c r="ES394">
        <f t="shared" si="703"/>
        <v>0.16528305153602718</v>
      </c>
      <c r="ET394">
        <f t="shared" si="704"/>
        <v>-0.31910734262174867</v>
      </c>
      <c r="EU394">
        <f t="shared" si="705"/>
        <v>10.016376629727393</v>
      </c>
      <c r="EV394">
        <f t="shared" si="706"/>
        <v>-3.1652220861892635E-2</v>
      </c>
      <c r="EW394">
        <f t="shared" si="707"/>
        <v>0.1178779218067259</v>
      </c>
      <c r="EX394">
        <f t="shared" si="708"/>
        <v>-2.1591515379958812</v>
      </c>
      <c r="EY394">
        <f t="shared" si="709"/>
        <v>2.8836050733791439E-2</v>
      </c>
      <c r="EZ394">
        <f>(ER394+ET394/Parameters!$C$6+Parameters!$C$7*(EV394+EX394/Parameters!$C$6))</f>
        <v>6.5709995855233058E-2</v>
      </c>
      <c r="FA394">
        <f>(ES394+EU394/Parameters!$C$6+Parameters!$C$7*(EW394+EY394/Parameters!$C$6))</f>
        <v>0.51367876039611038</v>
      </c>
      <c r="FB394">
        <f t="shared" si="710"/>
        <v>5.7156766640314096</v>
      </c>
      <c r="FC394">
        <f t="shared" si="711"/>
        <v>1.9310069336585041</v>
      </c>
      <c r="FD394">
        <f>(ER394+ET394/Parameters!$C$6+Parameters!$C$8*(EV394+EX394/Parameters!$C$6))</f>
        <v>-5.2719472002757142</v>
      </c>
      <c r="FE394">
        <f>(ES394+EU394/Parameters!$C$6+Parameters!$C$8*(EW394+EY394/Parameters!$C$6))</f>
        <v>6.4577245041824769</v>
      </c>
      <c r="FF394">
        <f t="shared" si="712"/>
        <v>-18.419575153821032</v>
      </c>
      <c r="FG394">
        <f t="shared" si="713"/>
        <v>0.11995579747627605</v>
      </c>
    </row>
    <row r="395" spans="1:163" x14ac:dyDescent="0.15">
      <c r="A395">
        <f>Parameters!$C$2*(Parameters!$C$3/Parameters!$C$2)^((ROW()-2)/(Parameters!$C$4-1))</f>
        <v>9225.7142715476311</v>
      </c>
      <c r="B395">
        <f t="shared" si="612"/>
        <v>3.9649999999999999</v>
      </c>
      <c r="C395">
        <f t="shared" si="613"/>
        <v>57966.872359225097</v>
      </c>
      <c r="D395">
        <f>1</f>
        <v>1</v>
      </c>
      <c r="E395">
        <f>0</f>
        <v>0</v>
      </c>
      <c r="F395">
        <f>0</f>
        <v>0</v>
      </c>
      <c r="G395">
        <f>0</f>
        <v>0</v>
      </c>
      <c r="H395">
        <f>0</f>
        <v>0</v>
      </c>
      <c r="I395">
        <f>0</f>
        <v>0</v>
      </c>
      <c r="J395">
        <f>1</f>
        <v>1</v>
      </c>
      <c r="K395">
        <f>0</f>
        <v>0</v>
      </c>
      <c r="L395">
        <f>2*Parameters!$C$10</f>
        <v>0.04</v>
      </c>
      <c r="M395">
        <f>2*C395*Parameters!$C$9</f>
        <v>0.11593374471845019</v>
      </c>
      <c r="N395">
        <f>0</f>
        <v>0</v>
      </c>
      <c r="O395">
        <f>0</f>
        <v>0</v>
      </c>
      <c r="P395">
        <f t="shared" si="614"/>
        <v>1</v>
      </c>
      <c r="Q395">
        <f t="shared" si="615"/>
        <v>0</v>
      </c>
      <c r="R395">
        <f t="shared" si="616"/>
        <v>0.04</v>
      </c>
      <c r="S395">
        <f t="shared" si="617"/>
        <v>0.11593374471845019</v>
      </c>
      <c r="T395">
        <f t="shared" si="618"/>
        <v>0</v>
      </c>
      <c r="U395">
        <f t="shared" si="619"/>
        <v>0</v>
      </c>
      <c r="V395">
        <f t="shared" si="620"/>
        <v>1</v>
      </c>
      <c r="W395">
        <f t="shared" si="621"/>
        <v>0</v>
      </c>
      <c r="X395">
        <f>0</f>
        <v>0</v>
      </c>
      <c r="Y395">
        <f>0</f>
        <v>0</v>
      </c>
      <c r="Z395">
        <f>0</f>
        <v>0</v>
      </c>
      <c r="AA395">
        <f>C395*(Parameters!$C$12+Parameters!$C$11/2)</f>
        <v>4.3475154269418821E-6</v>
      </c>
      <c r="AB395">
        <f t="shared" si="622"/>
        <v>0.99999949597625637</v>
      </c>
      <c r="AC395">
        <f t="shared" si="623"/>
        <v>1.7390061707767528E-7</v>
      </c>
      <c r="AD395">
        <f t="shared" si="624"/>
        <v>0.04</v>
      </c>
      <c r="AE395">
        <f t="shared" si="625"/>
        <v>0.11593374471845019</v>
      </c>
      <c r="AF395">
        <f t="shared" si="626"/>
        <v>0</v>
      </c>
      <c r="AG395">
        <f t="shared" si="627"/>
        <v>4.3475154269418821E-6</v>
      </c>
      <c r="AH395">
        <f t="shared" si="628"/>
        <v>1</v>
      </c>
      <c r="AI395">
        <f t="shared" si="629"/>
        <v>0</v>
      </c>
      <c r="AJ395">
        <f>0</f>
        <v>0</v>
      </c>
      <c r="AK395">
        <f>0</f>
        <v>0</v>
      </c>
      <c r="AL395">
        <f>(((2*Parameters!$C$15))/(((2*Parameters!$C$15))^2+((2*(C395*Parameters!$C$14-1/(C395*Parameters!$C$13))))^2))</f>
        <v>3.3619653892628326E-3</v>
      </c>
      <c r="AM395">
        <f>(-((2*(C395*Parameters!$C$14-1/(C395*Parameters!$C$13))))/(((2*Parameters!$C$15))^2+((2*(C395*Parameters!$C$14-1/(C395*Parameters!$C$13))))^2))</f>
        <v>0.28989279383988181</v>
      </c>
      <c r="AN395">
        <f t="shared" si="630"/>
        <v>0.96652561743507581</v>
      </c>
      <c r="AO395">
        <f t="shared" si="631"/>
        <v>1.1985650891403413E-2</v>
      </c>
      <c r="AP395">
        <f t="shared" si="632"/>
        <v>0.04</v>
      </c>
      <c r="AQ395">
        <f t="shared" si="633"/>
        <v>0.11593374471845019</v>
      </c>
      <c r="AR395">
        <f t="shared" si="634"/>
        <v>3.3619653892628326E-3</v>
      </c>
      <c r="AS395">
        <f t="shared" si="635"/>
        <v>0.28989714135530875</v>
      </c>
      <c r="AT395">
        <f t="shared" si="636"/>
        <v>1</v>
      </c>
      <c r="AU395">
        <f t="shared" si="637"/>
        <v>0</v>
      </c>
      <c r="AV395">
        <f>2*Parameters!$C$17</f>
        <v>0.04</v>
      </c>
      <c r="AW395">
        <f>2*C395*Parameters!$C$16</f>
        <v>0.11593374471845019</v>
      </c>
      <c r="AX395">
        <f>0</f>
        <v>0</v>
      </c>
      <c r="AY395">
        <f>0</f>
        <v>0</v>
      </c>
      <c r="AZ395">
        <f t="shared" si="638"/>
        <v>0.96652561743507581</v>
      </c>
      <c r="BA395">
        <f t="shared" si="639"/>
        <v>1.1985650891403413E-2</v>
      </c>
      <c r="BB395">
        <f t="shared" si="640"/>
        <v>7.7271483306674604E-2</v>
      </c>
      <c r="BC395">
        <f t="shared" si="641"/>
        <v>0.22846610494966688</v>
      </c>
      <c r="BD395">
        <f t="shared" si="642"/>
        <v>3.3619653892628326E-3</v>
      </c>
      <c r="BE395">
        <f t="shared" si="643"/>
        <v>0.28989714135530875</v>
      </c>
      <c r="BF395">
        <f t="shared" si="644"/>
        <v>0.9665256174350757</v>
      </c>
      <c r="BG395">
        <f t="shared" si="645"/>
        <v>1.1985650891403412E-2</v>
      </c>
      <c r="BH395">
        <f>0</f>
        <v>0</v>
      </c>
      <c r="BI395">
        <f>0</f>
        <v>0</v>
      </c>
      <c r="BJ395">
        <f>0</f>
        <v>0</v>
      </c>
      <c r="BK395">
        <f>C395*(Parameters!$C$19+Parameters!$C$18/2)</f>
        <v>4.3475154269418821E-6</v>
      </c>
      <c r="BL395">
        <f t="shared" si="646"/>
        <v>0.96652462417516005</v>
      </c>
      <c r="BM395">
        <f t="shared" si="647"/>
        <v>1.1985986830369152E-2</v>
      </c>
      <c r="BN395">
        <f t="shared" si="648"/>
        <v>7.7271483306674604E-2</v>
      </c>
      <c r="BO395">
        <f t="shared" si="649"/>
        <v>0.22846610494966688</v>
      </c>
      <c r="BP395">
        <f t="shared" si="650"/>
        <v>3.3619132814606805E-3</v>
      </c>
      <c r="BQ395">
        <f t="shared" si="651"/>
        <v>0.28990134334034107</v>
      </c>
      <c r="BR395">
        <f t="shared" si="652"/>
        <v>0.9665256174350757</v>
      </c>
      <c r="BS395">
        <f t="shared" si="653"/>
        <v>1.1985650891403412E-2</v>
      </c>
      <c r="BT395">
        <f>2*((((Parameters!$C$21)/((Parameters!$C$21)^2+(C395*Parameters!$C$20)^2)))/((((Parameters!$C$21)/((Parameters!$C$21)^2+(C395*Parameters!$C$20)^2)))^2+((-(C395*Parameters!$C$20)/((Parameters!$C$21)^2+(C395*Parameters!$C$20)^2)+C395*Parameters!$C$22))^2))</f>
        <v>4.0000091396462142E-2</v>
      </c>
      <c r="BU395">
        <f>2*(-((-(C395*Parameters!$C$20)/((Parameters!$C$21)^2+(C395*Parameters!$C$20)^2)+C395*Parameters!$C$22))/((((Parameters!$C$21)/((Parameters!$C$21)^2+(C395*Parameters!$C$20)^2)))^2+((-(C395*Parameters!$C$20)/((Parameters!$C$21)^2+(C395*Parameters!$C$20)^2)+C395*Parameters!$C$22))^2))</f>
        <v>7.8835036471615938</v>
      </c>
      <c r="BV395">
        <f>0</f>
        <v>0</v>
      </c>
      <c r="BW395">
        <f>0</f>
        <v>0</v>
      </c>
      <c r="BX395">
        <f t="shared" si="654"/>
        <v>0.96652462417516005</v>
      </c>
      <c r="BY395">
        <f t="shared" si="655"/>
        <v>1.1985986830369152E-2</v>
      </c>
      <c r="BZ395">
        <f t="shared" si="656"/>
        <v>2.1440985718566175E-2</v>
      </c>
      <c r="CA395">
        <f t="shared" si="657"/>
        <v>7.8485459452747213</v>
      </c>
      <c r="CB395">
        <f t="shared" si="658"/>
        <v>3.3619132814606805E-3</v>
      </c>
      <c r="CC395">
        <f t="shared" si="659"/>
        <v>0.28990134334034107</v>
      </c>
      <c r="CD395">
        <f t="shared" si="660"/>
        <v>-1.3187782032670232</v>
      </c>
      <c r="CE395">
        <f t="shared" si="661"/>
        <v>5.0085386736810483E-2</v>
      </c>
      <c r="CF395">
        <f>0</f>
        <v>0</v>
      </c>
      <c r="CG395">
        <f>0</f>
        <v>0</v>
      </c>
      <c r="CH395">
        <f>(((Parameters!$C$25))/(((Parameters!$C$25))^2+((C395*Parameters!$C$24-1/(C395*Parameters!$C$23)))^2))+(((Parameters!$C$29+Parameters!$C$28))/(((Parameters!$C$29+Parameters!$C$28))^2+((C395*Parameters!$C$27-1/(C395*Parameters!$C$26)))^2))</f>
        <v>9.56471405679837E-3</v>
      </c>
      <c r="CI395">
        <f>(-((C395*Parameters!$C$24-1/(C395*Parameters!$C$23)))/(((Parameters!$C$25))^2+((C395*Parameters!$C$24-1/(C395*Parameters!$C$23)))^2))+(-((C395*Parameters!$C$27-1/(C395*Parameters!$C$26)))/(((Parameters!$C$29+Parameters!$C$28))^2+((C395*Parameters!$C$27-1/(C395*Parameters!$C$26)))^2))</f>
        <v>5.058173631486676E-2</v>
      </c>
      <c r="CJ395">
        <f t="shared" si="662"/>
        <v>0.5697366196136513</v>
      </c>
      <c r="CK395">
        <f t="shared" si="663"/>
        <v>8.8139606844513468E-2</v>
      </c>
      <c r="CL395">
        <f t="shared" si="664"/>
        <v>2.1440985718566175E-2</v>
      </c>
      <c r="CM395">
        <f t="shared" si="665"/>
        <v>7.8485459452747213</v>
      </c>
      <c r="CN395">
        <f t="shared" si="666"/>
        <v>-1.1785228962276188E-2</v>
      </c>
      <c r="CO395">
        <f t="shared" si="667"/>
        <v>0.22367430440745648</v>
      </c>
      <c r="CP395">
        <f t="shared" si="668"/>
        <v>-1.3187782032670232</v>
      </c>
      <c r="CQ395">
        <f t="shared" si="669"/>
        <v>5.0085386736810483E-2</v>
      </c>
      <c r="CR395">
        <f>2*((((Parameters!$C$31)/((Parameters!$C$31)^2+(C395*Parameters!$C$30)^2)))/((((Parameters!$C$31)/((Parameters!$C$31)^2+(C395*Parameters!$C$30)^2)))^2+((-(C395*Parameters!$C$30)/((Parameters!$C$31)^2+(C395*Parameters!$C$30)^2)+C395*Parameters!$C$32))^2))</f>
        <v>4.0000044354126331E-2</v>
      </c>
      <c r="CS395">
        <f>2*(-((-(C395*Parameters!$C$30)/((Parameters!$C$31)^2+(C395*Parameters!$C$30)^2)+C395*Parameters!$C$32))/((((Parameters!$C$31)/((Parameters!$C$31)^2+(C395*Parameters!$C$30)^2)))^2+((-(C395*Parameters!$C$30)/((Parameters!$C$31)^2+(C395*Parameters!$C$30)^2)+C395*Parameters!$C$32))^2))</f>
        <v>3.8258156966091343</v>
      </c>
      <c r="CT395">
        <f>0</f>
        <v>0</v>
      </c>
      <c r="CU395">
        <f>0</f>
        <v>0</v>
      </c>
      <c r="CV395">
        <f t="shared" si="670"/>
        <v>0.5697366196136513</v>
      </c>
      <c r="CW395">
        <f t="shared" si="671"/>
        <v>8.8139606844513468E-2</v>
      </c>
      <c r="CX395">
        <f t="shared" si="672"/>
        <v>-0.29297541558541529</v>
      </c>
      <c r="CY395">
        <f t="shared" si="673"/>
        <v>10.031778835708792</v>
      </c>
      <c r="CZ395">
        <f t="shared" si="674"/>
        <v>-1.1785228962276188E-2</v>
      </c>
      <c r="DA395">
        <f t="shared" si="675"/>
        <v>0.22367430440745648</v>
      </c>
      <c r="DB395">
        <f t="shared" si="676"/>
        <v>-2.1749862776784146</v>
      </c>
      <c r="DC395">
        <f t="shared" si="677"/>
        <v>1.3944254881978278E-2</v>
      </c>
      <c r="DD395">
        <f>0</f>
        <v>0</v>
      </c>
      <c r="DE395">
        <f>0</f>
        <v>0</v>
      </c>
      <c r="DF395">
        <f>(((Parameters!$C$35))/(((Parameters!$C$35))^2+((C395*Parameters!$C$34-1/(C395*Parameters!$C$33)))^2))+(((Parameters!$C$39+Parameters!$C$38))/(((Parameters!$C$39+Parameters!$C$38))^2+((C395*Parameters!$C$37-1/(C395*Parameters!$C$36)))^2))</f>
        <v>9.56471405679837E-3</v>
      </c>
      <c r="DG395">
        <f>(-((C395*Parameters!$C$34-1/(C395*Parameters!$C$33)))/(((Parameters!$C$35))^2+((C395*Parameters!$C$34-1/(C395*Parameters!$C$33)))^2))+(-((C395*Parameters!$C$37-1/(C395*Parameters!$C$36)))/(((Parameters!$C$39+Parameters!$C$38))^2+((C395*Parameters!$C$37-1/(C395*Parameters!$C$36)))^2))</f>
        <v>5.058173631486676E-2</v>
      </c>
      <c r="DH395">
        <f t="shared" si="678"/>
        <v>5.950960170102193E-2</v>
      </c>
      <c r="DI395">
        <f t="shared" si="679"/>
        <v>0.16927149767122976</v>
      </c>
      <c r="DJ395">
        <f t="shared" si="680"/>
        <v>-0.29297541558541529</v>
      </c>
      <c r="DK395">
        <f t="shared" si="681"/>
        <v>10.031778835708792</v>
      </c>
      <c r="DL395">
        <f t="shared" si="682"/>
        <v>-3.3293675409278002E-2</v>
      </c>
      <c r="DM395">
        <f t="shared" si="683"/>
        <v>0.11379309483215458</v>
      </c>
      <c r="DN395">
        <f t="shared" si="684"/>
        <v>-2.1749862776784146</v>
      </c>
      <c r="DO395">
        <f t="shared" si="685"/>
        <v>1.3944254881978278E-2</v>
      </c>
      <c r="DP395">
        <f>2*((((Parameters!$C$41)/((Parameters!$C$41)^2+(C395*(Parameters!$C$40*(1-Parameters!$C$42)))^2)))/((((Parameters!$C$41)/((Parameters!$C$41)^2+(C395*(Parameters!$C$40*(1-Parameters!$C$42)))^2)))^2+((-(C395*(Parameters!$C$40*(1-Parameters!$C$42)))/((Parameters!$C$41)^2+(C395*(Parameters!$C$40*(1-Parameters!$C$42)))^2)+C395*Parameters!$C$43))^2))</f>
        <v>0.20000002016095111</v>
      </c>
      <c r="DQ395">
        <f>2*(-((-(C395*(Parameters!$C$40*(1-Parameters!$C$42)))/((Parameters!$C$41)^2+(C395*(Parameters!$C$40*(1-Parameters!$C$42)))^2)+C395*Parameters!$C$43))/((((Parameters!$C$41)/((Parameters!$C$41)^2+(C395*(Parameters!$C$40*(1-Parameters!$C$42)))^2)))^2+((-(C395*(Parameters!$C$40*(1-Parameters!$C$42)))/((Parameters!$C$41)^2+(C395*(Parameters!$C$40*(1-Parameters!$C$42)))^2)+C395*Parameters!$C$43))^2))</f>
        <v>0.34780124588867167</v>
      </c>
      <c r="DR395">
        <f>0</f>
        <v>0</v>
      </c>
      <c r="DS395">
        <f>0</f>
        <v>0</v>
      </c>
      <c r="DT395">
        <f t="shared" si="686"/>
        <v>5.950960170102193E-2</v>
      </c>
      <c r="DU395">
        <f t="shared" si="687"/>
        <v>0.16927149767122976</v>
      </c>
      <c r="DV395">
        <f t="shared" si="688"/>
        <v>-0.33994633182893585</v>
      </c>
      <c r="DW395">
        <f t="shared" si="689"/>
        <v>10.086330652269666</v>
      </c>
      <c r="DX395">
        <f t="shared" si="690"/>
        <v>-3.3293675409278002E-2</v>
      </c>
      <c r="DY395">
        <f t="shared" si="691"/>
        <v>0.11379309483215458</v>
      </c>
      <c r="DZ395">
        <f t="shared" si="692"/>
        <v>-2.2212223935876532</v>
      </c>
      <c r="EA395">
        <f t="shared" si="693"/>
        <v>2.5123294355026297E-2</v>
      </c>
      <c r="EB395">
        <f>0</f>
        <v>0</v>
      </c>
      <c r="EC395">
        <f>0</f>
        <v>0</v>
      </c>
      <c r="ED395">
        <f>0</f>
        <v>0</v>
      </c>
      <c r="EE395">
        <f>C395*Parameters!$C$44</f>
        <v>5.7966872359225092E-7</v>
      </c>
      <c r="EF395">
        <f t="shared" si="694"/>
        <v>5.9503754970606997E-2</v>
      </c>
      <c r="EG395">
        <f t="shared" si="695"/>
        <v>0.1692713006149735</v>
      </c>
      <c r="EH395">
        <f t="shared" si="696"/>
        <v>-0.33994633182893585</v>
      </c>
      <c r="EI395">
        <f t="shared" si="697"/>
        <v>10.086330652269666</v>
      </c>
      <c r="EJ395">
        <f t="shared" si="698"/>
        <v>-3.329368997246597E-2</v>
      </c>
      <c r="EK395">
        <f t="shared" si="699"/>
        <v>0.11379180725900487</v>
      </c>
      <c r="EL395">
        <f t="shared" si="700"/>
        <v>-2.2212223935876532</v>
      </c>
      <c r="EM395">
        <f t="shared" si="701"/>
        <v>2.5123294355026297E-2</v>
      </c>
      <c r="EN395">
        <f>0</f>
        <v>0</v>
      </c>
      <c r="EO395">
        <f>0</f>
        <v>0</v>
      </c>
      <c r="EP395">
        <f>(((2*Parameters!$C$47))/(((2*Parameters!$C$47))^2+((2*(C395*Parameters!$C$46-1/(C395*Parameters!$C$45))))^2))</f>
        <v>1.6263168533329976E-10</v>
      </c>
      <c r="EQ395">
        <f>(-((2*(C395*Parameters!$C$46-1/(C395*Parameters!$C$45))))/(((2*Parameters!$C$47))^2+((2*(C395*Parameters!$C$46-1/(C395*Parameters!$C$45))))^2))</f>
        <v>6.3763564308357522E-5</v>
      </c>
      <c r="ER395">
        <f t="shared" si="702"/>
        <v>5.8860614522139594E-2</v>
      </c>
      <c r="ES395">
        <f t="shared" si="703"/>
        <v>0.1692496260655395</v>
      </c>
      <c r="ET395">
        <f t="shared" si="704"/>
        <v>-0.33994633182893585</v>
      </c>
      <c r="EU395">
        <f t="shared" si="705"/>
        <v>10.086330652269666</v>
      </c>
      <c r="EV395">
        <f t="shared" si="706"/>
        <v>-3.3295292284502356E-2</v>
      </c>
      <c r="EW395">
        <f t="shared" si="707"/>
        <v>0.11365017420615402</v>
      </c>
      <c r="EX395">
        <f t="shared" si="708"/>
        <v>-2.2212223935876532</v>
      </c>
      <c r="EY395">
        <f t="shared" si="709"/>
        <v>2.5123294355026297E-2</v>
      </c>
      <c r="EZ395">
        <f>(ER395+ET395/Parameters!$C$6+Parameters!$C$7*(EV395+EX395/Parameters!$C$6))</f>
        <v>4.7036394284611392E-2</v>
      </c>
      <c r="FA395">
        <f>(ES395+EU395/Parameters!$C$6+Parameters!$C$7*(EW395+EY395/Parameters!$C$6))</f>
        <v>0.52007851831839746</v>
      </c>
      <c r="FB395">
        <f t="shared" si="710"/>
        <v>5.6432427807958643</v>
      </c>
      <c r="FC395">
        <f t="shared" si="711"/>
        <v>1.9149707247143795</v>
      </c>
      <c r="FD395">
        <f>(ER395+ET395/Parameters!$C$6+Parameters!$C$8*(EV395+EX395/Parameters!$C$6))</f>
        <v>-5.4807236870494682</v>
      </c>
      <c r="FE395">
        <f>(ES395+EU395/Parameters!$C$6+Parameters!$C$8*(EW395+EY395/Parameters!$C$6))</f>
        <v>6.2462799144609269</v>
      </c>
      <c r="FF395">
        <f t="shared" si="712"/>
        <v>-18.391910096095849</v>
      </c>
      <c r="FG395">
        <f t="shared" si="713"/>
        <v>0.12033847268354435</v>
      </c>
    </row>
    <row r="396" spans="1:163" x14ac:dyDescent="0.15">
      <c r="A396">
        <f>Parameters!$C$2*(Parameters!$C$3/Parameters!$C$2)^((ROW()-2)/(Parameters!$C$4-1))</f>
        <v>9332.543007969909</v>
      </c>
      <c r="B396">
        <f t="shared" si="612"/>
        <v>3.9699999999999998</v>
      </c>
      <c r="C396">
        <f t="shared" si="613"/>
        <v>58638.097106298112</v>
      </c>
      <c r="D396">
        <f>1</f>
        <v>1</v>
      </c>
      <c r="E396">
        <f>0</f>
        <v>0</v>
      </c>
      <c r="F396">
        <f>0</f>
        <v>0</v>
      </c>
      <c r="G396">
        <f>0</f>
        <v>0</v>
      </c>
      <c r="H396">
        <f>0</f>
        <v>0</v>
      </c>
      <c r="I396">
        <f>0</f>
        <v>0</v>
      </c>
      <c r="J396">
        <f>1</f>
        <v>1</v>
      </c>
      <c r="K396">
        <f>0</f>
        <v>0</v>
      </c>
      <c r="L396">
        <f>2*Parameters!$C$10</f>
        <v>0.04</v>
      </c>
      <c r="M396">
        <f>2*C396*Parameters!$C$9</f>
        <v>0.11727619421259622</v>
      </c>
      <c r="N396">
        <f>0</f>
        <v>0</v>
      </c>
      <c r="O396">
        <f>0</f>
        <v>0</v>
      </c>
      <c r="P396">
        <f t="shared" si="614"/>
        <v>1</v>
      </c>
      <c r="Q396">
        <f t="shared" si="615"/>
        <v>0</v>
      </c>
      <c r="R396">
        <f t="shared" si="616"/>
        <v>0.04</v>
      </c>
      <c r="S396">
        <f t="shared" si="617"/>
        <v>0.11727619421259622</v>
      </c>
      <c r="T396">
        <f t="shared" si="618"/>
        <v>0</v>
      </c>
      <c r="U396">
        <f t="shared" si="619"/>
        <v>0</v>
      </c>
      <c r="V396">
        <f t="shared" si="620"/>
        <v>1</v>
      </c>
      <c r="W396">
        <f t="shared" si="621"/>
        <v>0</v>
      </c>
      <c r="X396">
        <f>0</f>
        <v>0</v>
      </c>
      <c r="Y396">
        <f>0</f>
        <v>0</v>
      </c>
      <c r="Z396">
        <f>0</f>
        <v>0</v>
      </c>
      <c r="AA396">
        <f>C396*(Parameters!$C$12+Parameters!$C$11/2)</f>
        <v>4.3978572829723579E-6</v>
      </c>
      <c r="AB396">
        <f t="shared" si="622"/>
        <v>0.99999948423603513</v>
      </c>
      <c r="AC396">
        <f t="shared" si="623"/>
        <v>1.7591429131889432E-7</v>
      </c>
      <c r="AD396">
        <f t="shared" si="624"/>
        <v>0.04</v>
      </c>
      <c r="AE396">
        <f t="shared" si="625"/>
        <v>0.11727619421259622</v>
      </c>
      <c r="AF396">
        <f t="shared" si="626"/>
        <v>0</v>
      </c>
      <c r="AG396">
        <f t="shared" si="627"/>
        <v>4.3978572829723579E-6</v>
      </c>
      <c r="AH396">
        <f t="shared" si="628"/>
        <v>1</v>
      </c>
      <c r="AI396">
        <f t="shared" si="629"/>
        <v>0</v>
      </c>
      <c r="AJ396">
        <f>0</f>
        <v>0</v>
      </c>
      <c r="AK396">
        <f>0</f>
        <v>0</v>
      </c>
      <c r="AL396">
        <f>(((2*Parameters!$C$15))/(((2*Parameters!$C$15))^2+((2*(C396*Parameters!$C$14-1/(C396*Parameters!$C$13))))^2))</f>
        <v>3.4403187107529265E-3</v>
      </c>
      <c r="AM396">
        <f>(-((2*(C396*Parameters!$C$14-1/(C396*Parameters!$C$13))))/(((2*Parameters!$C$15))^2+((2*(C396*Parameters!$C$14-1/(C396*Parameters!$C$13))))^2))</f>
        <v>0.29325097097195024</v>
      </c>
      <c r="AN396">
        <f t="shared" si="630"/>
        <v>0.96574573915972628</v>
      </c>
      <c r="AO396">
        <f t="shared" si="631"/>
        <v>1.2133682238444819E-2</v>
      </c>
      <c r="AP396">
        <f t="shared" si="632"/>
        <v>0.04</v>
      </c>
      <c r="AQ396">
        <f t="shared" si="633"/>
        <v>0.11727619421259622</v>
      </c>
      <c r="AR396">
        <f t="shared" si="634"/>
        <v>3.4403187107529265E-3</v>
      </c>
      <c r="AS396">
        <f t="shared" si="635"/>
        <v>0.2932553688292332</v>
      </c>
      <c r="AT396">
        <f t="shared" si="636"/>
        <v>1</v>
      </c>
      <c r="AU396">
        <f t="shared" si="637"/>
        <v>0</v>
      </c>
      <c r="AV396">
        <f>2*Parameters!$C$17</f>
        <v>0.04</v>
      </c>
      <c r="AW396">
        <f>2*C396*Parameters!$C$16</f>
        <v>0.11727619421259622</v>
      </c>
      <c r="AX396">
        <f>0</f>
        <v>0</v>
      </c>
      <c r="AY396">
        <f>0</f>
        <v>0</v>
      </c>
      <c r="AZ396">
        <f t="shared" si="638"/>
        <v>0.96574573915972628</v>
      </c>
      <c r="BA396">
        <f t="shared" si="639"/>
        <v>1.2133682238444819E-2</v>
      </c>
      <c r="BB396">
        <f t="shared" si="640"/>
        <v>7.7206837491679281E-2</v>
      </c>
      <c r="BC396">
        <f t="shared" si="641"/>
        <v>0.23102052636781736</v>
      </c>
      <c r="BD396">
        <f t="shared" si="642"/>
        <v>3.4403187107529265E-3</v>
      </c>
      <c r="BE396">
        <f t="shared" si="643"/>
        <v>0.2932553688292332</v>
      </c>
      <c r="BF396">
        <f t="shared" si="644"/>
        <v>0.96574573915972639</v>
      </c>
      <c r="BG396">
        <f t="shared" si="645"/>
        <v>1.2133682238444818E-2</v>
      </c>
      <c r="BH396">
        <f>0</f>
        <v>0</v>
      </c>
      <c r="BI396">
        <f>0</f>
        <v>0</v>
      </c>
      <c r="BJ396">
        <f>0</f>
        <v>0</v>
      </c>
      <c r="BK396">
        <f>C396*(Parameters!$C$19+Parameters!$C$18/2)</f>
        <v>4.3978572829723579E-6</v>
      </c>
      <c r="BL396">
        <f t="shared" si="646"/>
        <v>0.96574472316442184</v>
      </c>
      <c r="BM396">
        <f t="shared" si="647"/>
        <v>1.2134021783097377E-2</v>
      </c>
      <c r="BN396">
        <f t="shared" si="648"/>
        <v>7.7206837491679281E-2</v>
      </c>
      <c r="BO396">
        <f t="shared" si="649"/>
        <v>0.23102052636781736</v>
      </c>
      <c r="BP396">
        <f t="shared" si="650"/>
        <v>3.440265348550125E-3</v>
      </c>
      <c r="BQ396">
        <f t="shared" si="651"/>
        <v>0.29325961604116568</v>
      </c>
      <c r="BR396">
        <f t="shared" si="652"/>
        <v>0.96574573915972639</v>
      </c>
      <c r="BS396">
        <f t="shared" si="653"/>
        <v>1.2133682238444818E-2</v>
      </c>
      <c r="BT396">
        <f>2*((((Parameters!$C$21)/((Parameters!$C$21)^2+(C396*Parameters!$C$20)^2)))/((((Parameters!$C$21)/((Parameters!$C$21)^2+(C396*Parameters!$C$20)^2)))^2+((-(C396*Parameters!$C$20)/((Parameters!$C$21)^2+(C396*Parameters!$C$20)^2)+C396*Parameters!$C$22))^2))</f>
        <v>4.0000093525362969E-2</v>
      </c>
      <c r="BU396">
        <f>2*(-((-(C396*Parameters!$C$20)/((Parameters!$C$21)^2+(C396*Parameters!$C$20)^2)+C396*Parameters!$C$22))/((((Parameters!$C$21)/((Parameters!$C$21)^2+(C396*Parameters!$C$20)^2)))^2+((-(C396*Parameters!$C$20)/((Parameters!$C$21)^2+(C396*Parameters!$C$20)^2)+C396*Parameters!$C$22))^2))</f>
        <v>7.9747905292703773</v>
      </c>
      <c r="BV396">
        <f>0</f>
        <v>0</v>
      </c>
      <c r="BW396">
        <f>0</f>
        <v>0</v>
      </c>
      <c r="BX396">
        <f t="shared" si="654"/>
        <v>0.96574472316442184</v>
      </c>
      <c r="BY396">
        <f t="shared" si="655"/>
        <v>1.2134021783097377E-2</v>
      </c>
      <c r="BZ396">
        <f t="shared" si="656"/>
        <v>1.9070434742076509E-2</v>
      </c>
      <c r="CA396">
        <f t="shared" si="657"/>
        <v>7.9331177603584546</v>
      </c>
      <c r="CB396">
        <f t="shared" si="658"/>
        <v>3.440265348550125E-3</v>
      </c>
      <c r="CC396">
        <f t="shared" si="659"/>
        <v>0.29325961604116568</v>
      </c>
      <c r="CD396">
        <f t="shared" si="660"/>
        <v>-1.3728006585271348</v>
      </c>
      <c r="CE396">
        <f t="shared" si="661"/>
        <v>5.1299489827098074E-2</v>
      </c>
      <c r="CF396">
        <f>0</f>
        <v>0</v>
      </c>
      <c r="CG396">
        <f>0</f>
        <v>0</v>
      </c>
      <c r="CH396">
        <f>(((Parameters!$C$25))/(((Parameters!$C$25))^2+((C396*Parameters!$C$24-1/(C396*Parameters!$C$23)))^2))+(((Parameters!$C$29+Parameters!$C$28))/(((Parameters!$C$29+Parameters!$C$28))^2+((C396*Parameters!$C$27-1/(C396*Parameters!$C$26)))^2))</f>
        <v>9.754969210679653E-3</v>
      </c>
      <c r="CI396">
        <f>(-((C396*Parameters!$C$24-1/(C396*Parameters!$C$23)))/(((Parameters!$C$25))^2+((C396*Parameters!$C$24-1/(C396*Parameters!$C$23)))^2))+(-((C396*Parameters!$C$27-1/(C396*Parameters!$C$26)))/(((Parameters!$C$29+Parameters!$C$28))^2+((C396*Parameters!$C$27-1/(C396*Parameters!$C$26)))^2))</f>
        <v>5.1088849647207224E-2</v>
      </c>
      <c r="CJ396">
        <f t="shared" si="662"/>
        <v>0.56063689417562257</v>
      </c>
      <c r="CK396">
        <f t="shared" si="663"/>
        <v>9.0495627853334856E-2</v>
      </c>
      <c r="CL396">
        <f t="shared" si="664"/>
        <v>1.9070434742076509E-2</v>
      </c>
      <c r="CM396">
        <f t="shared" si="665"/>
        <v>7.9331177603584546</v>
      </c>
      <c r="CN396">
        <f t="shared" si="666"/>
        <v>-1.2572194730537879E-2</v>
      </c>
      <c r="CO396">
        <f t="shared" si="667"/>
        <v>0.22362523454587271</v>
      </c>
      <c r="CP396">
        <f t="shared" si="668"/>
        <v>-1.3728006585271348</v>
      </c>
      <c r="CQ396">
        <f t="shared" si="669"/>
        <v>5.1299489827098074E-2</v>
      </c>
      <c r="CR396">
        <f>2*((((Parameters!$C$31)/((Parameters!$C$31)^2+(C396*Parameters!$C$30)^2)))/((((Parameters!$C$31)/((Parameters!$C$31)^2+(C396*Parameters!$C$30)^2)))^2+((-(C396*Parameters!$C$30)/((Parameters!$C$31)^2+(C396*Parameters!$C$30)^2)+C396*Parameters!$C$32))^2))</f>
        <v>4.0000045387267522E-2</v>
      </c>
      <c r="CS396">
        <f>2*(-((-(C396*Parameters!$C$30)/((Parameters!$C$31)^2+(C396*Parameters!$C$30)^2)+C396*Parameters!$C$32))/((((Parameters!$C$31)/((Parameters!$C$31)^2+(C396*Parameters!$C$30)^2)))^2+((-(C396*Parameters!$C$30)/((Parameters!$C$31)^2+(C396*Parameters!$C$30)^2)+C396*Parameters!$C$32))^2))</f>
        <v>3.8701166044544753</v>
      </c>
      <c r="CT396">
        <f>0</f>
        <v>0</v>
      </c>
      <c r="CU396">
        <f>0</f>
        <v>0</v>
      </c>
      <c r="CV396">
        <f t="shared" si="670"/>
        <v>0.56063689417562257</v>
      </c>
      <c r="CW396">
        <f t="shared" si="671"/>
        <v>9.0495627853334856E-2</v>
      </c>
      <c r="CX396">
        <f t="shared" si="672"/>
        <v>-0.30873269603084602</v>
      </c>
      <c r="CY396">
        <f t="shared" si="673"/>
        <v>10.106467742798801</v>
      </c>
      <c r="CZ396">
        <f t="shared" si="674"/>
        <v>-1.2572194730537879E-2</v>
      </c>
      <c r="DA396">
        <f t="shared" si="675"/>
        <v>0.22362523454587271</v>
      </c>
      <c r="DB396">
        <f t="shared" si="676"/>
        <v>-2.2387592802779825</v>
      </c>
      <c r="DC396">
        <f t="shared" si="677"/>
        <v>1.1588649777581627E-2</v>
      </c>
      <c r="DD396">
        <f>0</f>
        <v>0</v>
      </c>
      <c r="DE396">
        <f>0</f>
        <v>0</v>
      </c>
      <c r="DF396">
        <f>(((Parameters!$C$35))/(((Parameters!$C$35))^2+((C396*Parameters!$C$34-1/(C396*Parameters!$C$33)))^2))+(((Parameters!$C$39+Parameters!$C$38))/(((Parameters!$C$39+Parameters!$C$38))^2+((C396*Parameters!$C$37-1/(C396*Parameters!$C$36)))^2))</f>
        <v>9.754969210679653E-3</v>
      </c>
      <c r="DG396">
        <f>(-((C396*Parameters!$C$34-1/(C396*Parameters!$C$33)))/(((Parameters!$C$35))^2+((C396*Parameters!$C$34-1/(C396*Parameters!$C$33)))^2))+(-((C396*Parameters!$C$37-1/(C396*Parameters!$C$36)))/(((Parameters!$C$39+Parameters!$C$38))^2+((C396*Parameters!$C$37-1/(C396*Parameters!$C$36)))^2))</f>
        <v>5.1088849647207224E-2</v>
      </c>
      <c r="DH396">
        <f t="shared" si="678"/>
        <v>4.1297405255313779E-2</v>
      </c>
      <c r="DI396">
        <f t="shared" si="679"/>
        <v>0.17331111122436743</v>
      </c>
      <c r="DJ396">
        <f t="shared" si="680"/>
        <v>-0.30873269603084602</v>
      </c>
      <c r="DK396">
        <f t="shared" si="681"/>
        <v>10.106467742798801</v>
      </c>
      <c r="DL396">
        <f t="shared" si="682"/>
        <v>-3.5003273365873951E-2</v>
      </c>
      <c r="DM396">
        <f t="shared" si="683"/>
        <v>0.10936264520123468</v>
      </c>
      <c r="DN396">
        <f t="shared" si="684"/>
        <v>-2.2387592802779825</v>
      </c>
      <c r="DO396">
        <f t="shared" si="685"/>
        <v>1.1588649777581627E-2</v>
      </c>
      <c r="DP396">
        <f>2*((((Parameters!$C$41)/((Parameters!$C$41)^2+(C396*(Parameters!$C$40*(1-Parameters!$C$42)))^2)))/((((Parameters!$C$41)/((Parameters!$C$41)^2+(C396*(Parameters!$C$40*(1-Parameters!$C$42)))^2)))^2+((-(C396*(Parameters!$C$40*(1-Parameters!$C$42)))/((Parameters!$C$41)^2+(C396*(Parameters!$C$40*(1-Parameters!$C$42)))^2)+C396*Parameters!$C$43))^2))</f>
        <v>0.20000002063056002</v>
      </c>
      <c r="DQ396">
        <f>2*(-((-(C396*(Parameters!$C$40*(1-Parameters!$C$42)))/((Parameters!$C$41)^2+(C396*(Parameters!$C$40*(1-Parameters!$C$42)))^2)+C396*Parameters!$C$43))/((((Parameters!$C$41)/((Parameters!$C$41)^2+(C396*(Parameters!$C$40*(1-Parameters!$C$42)))^2)))^2+((-(C396*(Parameters!$C$40*(1-Parameters!$C$42)))/((Parameters!$C$41)^2+(C396*(Parameters!$C$40*(1-Parameters!$C$42)))^2)+C396*Parameters!$C$43))^2))</f>
        <v>0.35182859492002982</v>
      </c>
      <c r="DR396">
        <f>0</f>
        <v>0</v>
      </c>
      <c r="DS396">
        <f>0</f>
        <v>0</v>
      </c>
      <c r="DT396">
        <f t="shared" si="686"/>
        <v>4.1297405255313779E-2</v>
      </c>
      <c r="DU396">
        <f t="shared" si="687"/>
        <v>0.17331111122436743</v>
      </c>
      <c r="DV396">
        <f t="shared" si="688"/>
        <v>-0.36144901887389286</v>
      </c>
      <c r="DW396">
        <f t="shared" si="689"/>
        <v>10.155659576683998</v>
      </c>
      <c r="DX396">
        <f t="shared" si="690"/>
        <v>-3.5003273365873951E-2</v>
      </c>
      <c r="DY396">
        <f t="shared" si="691"/>
        <v>0.10936264520123468</v>
      </c>
      <c r="DZ396">
        <f t="shared" si="692"/>
        <v>-2.2842368414711824</v>
      </c>
      <c r="EA396">
        <f t="shared" si="693"/>
        <v>2.1146028588124043E-2</v>
      </c>
      <c r="EB396">
        <f>0</f>
        <v>0</v>
      </c>
      <c r="EC396">
        <f>0</f>
        <v>0</v>
      </c>
      <c r="ED396">
        <f>0</f>
        <v>0</v>
      </c>
      <c r="EE396">
        <f>C396*Parameters!$C$44</f>
        <v>5.8638097106298104E-7</v>
      </c>
      <c r="EF396">
        <f t="shared" si="694"/>
        <v>4.1291450169789419E-2</v>
      </c>
      <c r="EG396">
        <f t="shared" si="695"/>
        <v>0.17331089927754076</v>
      </c>
      <c r="EH396">
        <f t="shared" si="696"/>
        <v>-0.36144901887389286</v>
      </c>
      <c r="EI396">
        <f t="shared" si="697"/>
        <v>10.155659576683998</v>
      </c>
      <c r="EJ396">
        <f t="shared" si="698"/>
        <v>-3.5003285765502726E-2</v>
      </c>
      <c r="EK396">
        <f t="shared" si="699"/>
        <v>0.10936130576821744</v>
      </c>
      <c r="EL396">
        <f t="shared" si="700"/>
        <v>-2.2842368414711824</v>
      </c>
      <c r="EM396">
        <f t="shared" si="701"/>
        <v>2.1146028588124043E-2</v>
      </c>
      <c r="EN396">
        <f>0</f>
        <v>0</v>
      </c>
      <c r="EO396">
        <f>0</f>
        <v>0</v>
      </c>
      <c r="EP396">
        <f>(((2*Parameters!$C$47))/(((2*Parameters!$C$47))^2+((2*(C396*Parameters!$C$46-1/(C396*Parameters!$C$45))))^2))</f>
        <v>1.664198644974656E-10</v>
      </c>
      <c r="EQ396">
        <f>(-((2*(C396*Parameters!$C$46-1/(C396*Parameters!$C$45))))/(((2*Parameters!$C$47))^2+((2*(C396*Parameters!$C$46-1/(C396*Parameters!$C$45))))^2))</f>
        <v>6.4501911695770268E-5</v>
      </c>
      <c r="ER396">
        <f t="shared" si="702"/>
        <v>4.0636390652409544E-2</v>
      </c>
      <c r="ES396">
        <f t="shared" si="703"/>
        <v>0.17328758681494633</v>
      </c>
      <c r="ET396">
        <f t="shared" si="704"/>
        <v>-0.36144901887389286</v>
      </c>
      <c r="EU396">
        <f t="shared" si="705"/>
        <v>10.155659576683998</v>
      </c>
      <c r="EV396">
        <f t="shared" si="706"/>
        <v>-3.5004650104913819E-2</v>
      </c>
      <c r="EW396">
        <f t="shared" si="707"/>
        <v>0.10921396812869576</v>
      </c>
      <c r="EX396">
        <f t="shared" si="708"/>
        <v>-2.2842368414711824</v>
      </c>
      <c r="EY396">
        <f t="shared" si="709"/>
        <v>2.1146028588124043E-2</v>
      </c>
      <c r="EZ396">
        <f>(ER396+ET396/Parameters!$C$6+Parameters!$C$7*(EV396+EX396/Parameters!$C$6))</f>
        <v>2.8064250865491532E-2</v>
      </c>
      <c r="FA396">
        <f>(ES396+EU396/Parameters!$C$6+Parameters!$C$7*(EW396+EY396/Parameters!$C$6))</f>
        <v>0.52652791991699843</v>
      </c>
      <c r="FB396">
        <f t="shared" si="710"/>
        <v>5.5592512846710473</v>
      </c>
      <c r="FC396">
        <f t="shared" si="711"/>
        <v>1.8965424340321306</v>
      </c>
      <c r="FD396">
        <f>(ER396+ET396/Parameters!$C$6+Parameters!$C$8*(EV396+EX396/Parameters!$C$6))</f>
        <v>-5.6947540656344291</v>
      </c>
      <c r="FE396">
        <f>(ES396+EU396/Parameters!$C$6+Parameters!$C$8*(EW396+EY396/Parameters!$C$6))</f>
        <v>6.0240020282441753</v>
      </c>
      <c r="FF396">
        <f t="shared" si="712"/>
        <v>-18.370757206354511</v>
      </c>
      <c r="FG396">
        <f t="shared" si="713"/>
        <v>0.12063189208270937</v>
      </c>
    </row>
    <row r="397" spans="1:163" x14ac:dyDescent="0.15">
      <c r="A397">
        <f>Parameters!$C$2*(Parameters!$C$3/Parameters!$C$2)^((ROW()-2)/(Parameters!$C$4-1))</f>
        <v>9440.6087628592322</v>
      </c>
      <c r="B397">
        <f t="shared" si="612"/>
        <v>3.9750000000000001</v>
      </c>
      <c r="C397">
        <f t="shared" si="613"/>
        <v>59317.094269627982</v>
      </c>
      <c r="D397">
        <f>1</f>
        <v>1</v>
      </c>
      <c r="E397">
        <f>0</f>
        <v>0</v>
      </c>
      <c r="F397">
        <f>0</f>
        <v>0</v>
      </c>
      <c r="G397">
        <f>0</f>
        <v>0</v>
      </c>
      <c r="H397">
        <f>0</f>
        <v>0</v>
      </c>
      <c r="I397">
        <f>0</f>
        <v>0</v>
      </c>
      <c r="J397">
        <f>1</f>
        <v>1</v>
      </c>
      <c r="K397">
        <f>0</f>
        <v>0</v>
      </c>
      <c r="L397">
        <f>2*Parameters!$C$10</f>
        <v>0.04</v>
      </c>
      <c r="M397">
        <f>2*C397*Parameters!$C$9</f>
        <v>0.11863418853925596</v>
      </c>
      <c r="N397">
        <f>0</f>
        <v>0</v>
      </c>
      <c r="O397">
        <f>0</f>
        <v>0</v>
      </c>
      <c r="P397">
        <f t="shared" si="614"/>
        <v>1</v>
      </c>
      <c r="Q397">
        <f t="shared" si="615"/>
        <v>0</v>
      </c>
      <c r="R397">
        <f t="shared" si="616"/>
        <v>0.04</v>
      </c>
      <c r="S397">
        <f t="shared" si="617"/>
        <v>0.11863418853925596</v>
      </c>
      <c r="T397">
        <f t="shared" si="618"/>
        <v>0</v>
      </c>
      <c r="U397">
        <f t="shared" si="619"/>
        <v>0</v>
      </c>
      <c r="V397">
        <f t="shared" si="620"/>
        <v>1</v>
      </c>
      <c r="W397">
        <f t="shared" si="621"/>
        <v>0</v>
      </c>
      <c r="X397">
        <f>0</f>
        <v>0</v>
      </c>
      <c r="Y397">
        <f>0</f>
        <v>0</v>
      </c>
      <c r="Z397">
        <f>0</f>
        <v>0</v>
      </c>
      <c r="AA397">
        <f>C397*(Parameters!$C$12+Parameters!$C$11/2)</f>
        <v>4.4487820702220989E-6</v>
      </c>
      <c r="AB397">
        <f t="shared" si="622"/>
        <v>0.99999947222234908</v>
      </c>
      <c r="AC397">
        <f t="shared" si="623"/>
        <v>1.7795128280888395E-7</v>
      </c>
      <c r="AD397">
        <f t="shared" si="624"/>
        <v>0.04</v>
      </c>
      <c r="AE397">
        <f t="shared" si="625"/>
        <v>0.11863418853925596</v>
      </c>
      <c r="AF397">
        <f t="shared" si="626"/>
        <v>0</v>
      </c>
      <c r="AG397">
        <f t="shared" si="627"/>
        <v>4.4487820702220989E-6</v>
      </c>
      <c r="AH397">
        <f t="shared" si="628"/>
        <v>1</v>
      </c>
      <c r="AI397">
        <f t="shared" si="629"/>
        <v>0</v>
      </c>
      <c r="AJ397">
        <f>0</f>
        <v>0</v>
      </c>
      <c r="AK397">
        <f>0</f>
        <v>0</v>
      </c>
      <c r="AL397">
        <f>(((2*Parameters!$C$15))/(((2*Parameters!$C$15))^2+((2*(C397*Parameters!$C$14-1/(C397*Parameters!$C$13))))^2))</f>
        <v>3.5204991469096744E-3</v>
      </c>
      <c r="AM397">
        <f>(-((2*(C397*Parameters!$C$14-1/(C397*Parameters!$C$13))))/(((2*Parameters!$C$15))^2+((2*(C397*Parameters!$C$14-1/(C397*Parameters!$C$13))))^2))</f>
        <v>0.29664808234421214</v>
      </c>
      <c r="AN397">
        <f t="shared" si="630"/>
        <v>0.96494768765759342</v>
      </c>
      <c r="AO397">
        <f t="shared" si="631"/>
        <v>1.2283752804598065E-2</v>
      </c>
      <c r="AP397">
        <f t="shared" si="632"/>
        <v>0.04</v>
      </c>
      <c r="AQ397">
        <f t="shared" si="633"/>
        <v>0.11863418853925596</v>
      </c>
      <c r="AR397">
        <f t="shared" si="634"/>
        <v>3.5204991469096744E-3</v>
      </c>
      <c r="AS397">
        <f t="shared" si="635"/>
        <v>0.29665253112628237</v>
      </c>
      <c r="AT397">
        <f t="shared" si="636"/>
        <v>1</v>
      </c>
      <c r="AU397">
        <f t="shared" si="637"/>
        <v>0</v>
      </c>
      <c r="AV397">
        <f>2*Parameters!$C$17</f>
        <v>0.04</v>
      </c>
      <c r="AW397">
        <f>2*C397*Parameters!$C$16</f>
        <v>0.11863418853925596</v>
      </c>
      <c r="AX397">
        <f>0</f>
        <v>0</v>
      </c>
      <c r="AY397">
        <f>0</f>
        <v>0</v>
      </c>
      <c r="AZ397">
        <f t="shared" si="638"/>
        <v>0.96494768765759342</v>
      </c>
      <c r="BA397">
        <f t="shared" si="639"/>
        <v>1.2283752804598065E-2</v>
      </c>
      <c r="BB397">
        <f t="shared" si="640"/>
        <v>7.7140634460113447E-2</v>
      </c>
      <c r="BC397">
        <f t="shared" si="641"/>
        <v>0.23360132455952992</v>
      </c>
      <c r="BD397">
        <f t="shared" si="642"/>
        <v>3.5204991469096744E-3</v>
      </c>
      <c r="BE397">
        <f t="shared" si="643"/>
        <v>0.29665253112628237</v>
      </c>
      <c r="BF397">
        <f t="shared" si="644"/>
        <v>0.96494768765759342</v>
      </c>
      <c r="BG397">
        <f t="shared" si="645"/>
        <v>1.2283752804598067E-2</v>
      </c>
      <c r="BH397">
        <f>0</f>
        <v>0</v>
      </c>
      <c r="BI397">
        <f>0</f>
        <v>0</v>
      </c>
      <c r="BJ397">
        <f>0</f>
        <v>0</v>
      </c>
      <c r="BK397">
        <f>C397*(Parameters!$C$19+Parameters!$C$18/2)</f>
        <v>4.4487820702220989E-6</v>
      </c>
      <c r="BL397">
        <f t="shared" si="646"/>
        <v>0.96494664841620914</v>
      </c>
      <c r="BM397">
        <f t="shared" si="647"/>
        <v>1.2284095986469536E-2</v>
      </c>
      <c r="BN397">
        <f t="shared" si="648"/>
        <v>7.7140634460113447E-2</v>
      </c>
      <c r="BO397">
        <f t="shared" si="649"/>
        <v>0.23360132455952992</v>
      </c>
      <c r="BP397">
        <f t="shared" si="650"/>
        <v>3.5204444991704421E-3</v>
      </c>
      <c r="BQ397">
        <f t="shared" si="651"/>
        <v>0.29665682396825394</v>
      </c>
      <c r="BR397">
        <f t="shared" si="652"/>
        <v>0.96494768765759342</v>
      </c>
      <c r="BS397">
        <f t="shared" si="653"/>
        <v>1.2283752804598067E-2</v>
      </c>
      <c r="BT397">
        <f>2*((((Parameters!$C$21)/((Parameters!$C$21)^2+(C397*Parameters!$C$20)^2)))/((((Parameters!$C$21)/((Parameters!$C$21)^2+(C397*Parameters!$C$20)^2)))^2+((-(C397*Parameters!$C$20)/((Parameters!$C$21)^2+(C397*Parameters!$C$20)^2)+C397*Parameters!$C$22))^2))</f>
        <v>4.0000095703852427E-2</v>
      </c>
      <c r="BU397">
        <f>2*(-((-(C397*Parameters!$C$20)/((Parameters!$C$21)^2+(C397*Parameters!$C$20)^2)+C397*Parameters!$C$22))/((((Parameters!$C$21)/((Parameters!$C$21)^2+(C397*Parameters!$C$20)^2)))^2+((-(C397*Parameters!$C$20)/((Parameters!$C$21)^2+(C397*Parameters!$C$20)^2)+C397*Parameters!$C$22))^2))</f>
        <v>8.0671344711129063</v>
      </c>
      <c r="BV397">
        <f>0</f>
        <v>0</v>
      </c>
      <c r="BW397">
        <f>0</f>
        <v>0</v>
      </c>
      <c r="BX397">
        <f t="shared" si="654"/>
        <v>0.96494664841620914</v>
      </c>
      <c r="BY397">
        <f t="shared" si="655"/>
        <v>1.2284095986469536E-2</v>
      </c>
      <c r="BZ397">
        <f t="shared" si="656"/>
        <v>1.6641138566965349E-2</v>
      </c>
      <c r="CA397">
        <f t="shared" si="657"/>
        <v>8.0184470597978912</v>
      </c>
      <c r="CB397">
        <f t="shared" si="658"/>
        <v>3.5204444991704421E-3</v>
      </c>
      <c r="CC397">
        <f t="shared" si="659"/>
        <v>0.29665682396825394</v>
      </c>
      <c r="CD397">
        <f t="shared" si="660"/>
        <v>-1.4280819849506945</v>
      </c>
      <c r="CE397">
        <f t="shared" si="661"/>
        <v>5.2549953327426811E-2</v>
      </c>
      <c r="CF397">
        <f>0</f>
        <v>0</v>
      </c>
      <c r="CG397">
        <f>0</f>
        <v>0</v>
      </c>
      <c r="CH397">
        <f>(((Parameters!$C$25))/(((Parameters!$C$25))^2+((C397*Parameters!$C$24-1/(C397*Parameters!$C$23)))^2))+(((Parameters!$C$29+Parameters!$C$28))/(((Parameters!$C$29+Parameters!$C$28))^2+((C397*Parameters!$C$27-1/(C397*Parameters!$C$26)))^2))</f>
        <v>9.9483513379168206E-3</v>
      </c>
      <c r="CI397">
        <f>(-((C397*Parameters!$C$24-1/(C397*Parameters!$C$23)))/(((Parameters!$C$25))^2+((C397*Parameters!$C$24-1/(C397*Parameters!$C$23)))^2))+(-((C397*Parameters!$C$27-1/(C397*Parameters!$C$26)))/(((Parameters!$C$29+Parameters!$C$28))^2+((C397*Parameters!$C$27-1/(C397*Parameters!$C$26)))^2))</f>
        <v>5.1599619313624633E-2</v>
      </c>
      <c r="CJ397">
        <f t="shared" si="662"/>
        <v>0.55136338453731237</v>
      </c>
      <c r="CK397">
        <f t="shared" si="663"/>
        <v>9.2913100936825782E-2</v>
      </c>
      <c r="CL397">
        <f t="shared" si="664"/>
        <v>1.6641138566965349E-2</v>
      </c>
      <c r="CM397">
        <f t="shared" si="665"/>
        <v>8.0184470597978912</v>
      </c>
      <c r="CN397">
        <f t="shared" si="666"/>
        <v>-1.3398174413112675E-2</v>
      </c>
      <c r="CO397">
        <f t="shared" si="667"/>
        <v>0.22349112259464504</v>
      </c>
      <c r="CP397">
        <f t="shared" si="668"/>
        <v>-1.4280819849506945</v>
      </c>
      <c r="CQ397">
        <f t="shared" si="669"/>
        <v>5.2549953327426811E-2</v>
      </c>
      <c r="CR397">
        <f>2*((((Parameters!$C$31)/((Parameters!$C$31)^2+(C397*Parameters!$C$30)^2)))/((((Parameters!$C$31)/((Parameters!$C$31)^2+(C397*Parameters!$C$30)^2)))^2+((-(C397*Parameters!$C$30)/((Parameters!$C$31)^2+(C397*Parameters!$C$30)^2)+C397*Parameters!$C$32))^2))</f>
        <v>4.0000046444473712E-2</v>
      </c>
      <c r="CS397">
        <f>2*(-((-(C397*Parameters!$C$30)/((Parameters!$C$31)^2+(C397*Parameters!$C$30)^2)+C397*Parameters!$C$32))/((((Parameters!$C$31)/((Parameters!$C$31)^2+(C397*Parameters!$C$30)^2)))^2+((-(C397*Parameters!$C$30)/((Parameters!$C$31)^2+(C397*Parameters!$C$30)^2)+C397*Parameters!$C$32))^2))</f>
        <v>3.9149304943922796</v>
      </c>
      <c r="CT397">
        <f>0</f>
        <v>0</v>
      </c>
      <c r="CU397">
        <f>0</f>
        <v>0</v>
      </c>
      <c r="CV397">
        <f t="shared" si="670"/>
        <v>0.55136338453731237</v>
      </c>
      <c r="CW397">
        <f t="shared" si="671"/>
        <v>9.2913100936825782E-2</v>
      </c>
      <c r="CX397">
        <f t="shared" si="672"/>
        <v>-0.32505263262988704</v>
      </c>
      <c r="CY397">
        <f t="shared" si="673"/>
        <v>10.180712915767126</v>
      </c>
      <c r="CZ397">
        <f t="shared" si="674"/>
        <v>-1.3398174413112675E-2</v>
      </c>
      <c r="DA397">
        <f t="shared" si="675"/>
        <v>0.22349112259464504</v>
      </c>
      <c r="DB397">
        <f t="shared" si="676"/>
        <v>-2.3035701236212294</v>
      </c>
      <c r="DC397">
        <f t="shared" si="677"/>
        <v>9.036687032058989E-3</v>
      </c>
      <c r="DD397">
        <f>0</f>
        <v>0</v>
      </c>
      <c r="DE397">
        <f>0</f>
        <v>0</v>
      </c>
      <c r="DF397">
        <f>(((Parameters!$C$35))/(((Parameters!$C$35))^2+((C397*Parameters!$C$34-1/(C397*Parameters!$C$33)))^2))+(((Parameters!$C$39+Parameters!$C$38))/(((Parameters!$C$39+Parameters!$C$38))^2+((C397*Parameters!$C$37-1/(C397*Parameters!$C$36)))^2))</f>
        <v>9.9483513379168206E-3</v>
      </c>
      <c r="DG397">
        <f>(-((C397*Parameters!$C$34-1/(C397*Parameters!$C$33)))/(((Parameters!$C$35))^2+((C397*Parameters!$C$34-1/(C397*Parameters!$C$33)))^2))+(-((C397*Parameters!$C$37-1/(C397*Parameters!$C$36)))/(((Parameters!$C$39+Parameters!$C$38))^2+((C397*Parameters!$C$37-1/(C397*Parameters!$C$36)))^2))</f>
        <v>5.1599619313624633E-2</v>
      </c>
      <c r="DH397">
        <f t="shared" si="678"/>
        <v>2.2808735949710224E-2</v>
      </c>
      <c r="DI397">
        <f t="shared" si="679"/>
        <v>0.17742181779275107</v>
      </c>
      <c r="DJ397">
        <f t="shared" si="680"/>
        <v>-0.32505263262988704</v>
      </c>
      <c r="DK397">
        <f t="shared" si="681"/>
        <v>10.180712915767126</v>
      </c>
      <c r="DL397">
        <f t="shared" si="682"/>
        <v>-3.6781188945135768E-2</v>
      </c>
      <c r="DM397">
        <f t="shared" si="683"/>
        <v>0.10471768129107609</v>
      </c>
      <c r="DN397">
        <f t="shared" si="684"/>
        <v>-2.3035701236212294</v>
      </c>
      <c r="DO397">
        <f t="shared" si="685"/>
        <v>9.036687032058989E-3</v>
      </c>
      <c r="DP397">
        <f>2*((((Parameters!$C$41)/((Parameters!$C$41)^2+(C397*(Parameters!$C$40*(1-Parameters!$C$42)))^2)))/((((Parameters!$C$41)/((Parameters!$C$41)^2+(C397*(Parameters!$C$40*(1-Parameters!$C$42)))^2)))^2+((-(C397*(Parameters!$C$40*(1-Parameters!$C$42)))/((Parameters!$C$41)^2+(C397*(Parameters!$C$40*(1-Parameters!$C$42)))^2)+C397*Parameters!$C$43))^2))</f>
        <v>0.2000000211111076</v>
      </c>
      <c r="DQ397">
        <f>2*(-((-(C397*(Parameters!$C$40*(1-Parameters!$C$42)))/((Parameters!$C$41)^2+(C397*(Parameters!$C$40*(1-Parameters!$C$42)))^2)+C397*Parameters!$C$43))/((((Parameters!$C$41)/((Parameters!$C$41)^2+(C397*(Parameters!$C$40*(1-Parameters!$C$42)))^2)))^2+((-(C397*(Parameters!$C$40*(1-Parameters!$C$42)))/((Parameters!$C$41)^2+(C397*(Parameters!$C$40*(1-Parameters!$C$42)))^2)+C397*Parameters!$C$43))^2))</f>
        <v>0.35590257846980083</v>
      </c>
      <c r="DR397">
        <f>0</f>
        <v>0</v>
      </c>
      <c r="DS397">
        <f>0</f>
        <v>0</v>
      </c>
      <c r="DT397">
        <f t="shared" si="686"/>
        <v>2.2808735949710224E-2</v>
      </c>
      <c r="DU397">
        <f t="shared" si="687"/>
        <v>0.17742181779275107</v>
      </c>
      <c r="DV397">
        <f t="shared" si="688"/>
        <v>-0.38363576738766658</v>
      </c>
      <c r="DW397">
        <f t="shared" si="689"/>
        <v>10.224314971007386</v>
      </c>
      <c r="DX397">
        <f t="shared" si="690"/>
        <v>-3.6781188945135768E-2</v>
      </c>
      <c r="DY397">
        <f t="shared" si="691"/>
        <v>0.10471768129107609</v>
      </c>
      <c r="DZ397">
        <f t="shared" si="692"/>
        <v>-2.3481956549696208</v>
      </c>
      <c r="EA397">
        <f t="shared" si="693"/>
        <v>1.6889705516221688E-2</v>
      </c>
      <c r="EB397">
        <f>0</f>
        <v>0</v>
      </c>
      <c r="EC397">
        <f>0</f>
        <v>0</v>
      </c>
      <c r="ED397">
        <f>0</f>
        <v>0</v>
      </c>
      <c r="EE397">
        <f>C397*Parameters!$C$44</f>
        <v>5.9317094269627976E-7</v>
      </c>
      <c r="EF397">
        <f t="shared" si="694"/>
        <v>2.2802671183160449E-2</v>
      </c>
      <c r="EG397">
        <f t="shared" si="695"/>
        <v>0.17742159023116127</v>
      </c>
      <c r="EH397">
        <f t="shared" si="696"/>
        <v>-0.38363576738766658</v>
      </c>
      <c r="EI397">
        <f t="shared" si="697"/>
        <v>10.224314971007386</v>
      </c>
      <c r="EJ397">
        <f t="shared" si="698"/>
        <v>-3.6781198963618311E-2</v>
      </c>
      <c r="EK397">
        <f t="shared" si="699"/>
        <v>0.10471628840964579</v>
      </c>
      <c r="EL397">
        <f t="shared" si="700"/>
        <v>-2.3481956549696208</v>
      </c>
      <c r="EM397">
        <f t="shared" si="701"/>
        <v>1.6889705516221688E-2</v>
      </c>
      <c r="EN397">
        <f>0</f>
        <v>0</v>
      </c>
      <c r="EO397">
        <f>0</f>
        <v>0</v>
      </c>
      <c r="EP397">
        <f>(((2*Parameters!$C$47))/(((2*Parameters!$C$47))^2+((2*(C397*Parameters!$C$46-1/(C397*Parameters!$C$45))))^2))</f>
        <v>1.7029628171666948E-10</v>
      </c>
      <c r="EQ397">
        <f>(-((2*(C397*Parameters!$C$46-1/(C397*Parameters!$C$45))))/(((2*Parameters!$C$47))^2+((2*(C397*Parameters!$C$46-1/(C397*Parameters!$C$45))))^2))</f>
        <v>6.5248808746886229E-5</v>
      </c>
      <c r="ER397">
        <f t="shared" si="702"/>
        <v>2.2135546745717518E-2</v>
      </c>
      <c r="ES397">
        <f t="shared" si="703"/>
        <v>0.17739656019550937</v>
      </c>
      <c r="ET397">
        <f t="shared" si="704"/>
        <v>-0.38363576738766658</v>
      </c>
      <c r="EU397">
        <f t="shared" si="705"/>
        <v>10.224314971007386</v>
      </c>
      <c r="EV397">
        <f t="shared" si="706"/>
        <v>-3.6782301396672323E-2</v>
      </c>
      <c r="EW397">
        <f t="shared" si="707"/>
        <v>0.10456307144333067</v>
      </c>
      <c r="EX397">
        <f t="shared" si="708"/>
        <v>-2.3481956549696208</v>
      </c>
      <c r="EY397">
        <f t="shared" si="709"/>
        <v>1.6889705516221688E-2</v>
      </c>
      <c r="EZ397">
        <f>(ER397+ET397/Parameters!$C$6+Parameters!$C$7*(EV397+EX397/Parameters!$C$6))</f>
        <v>8.7916939670160711E-3</v>
      </c>
      <c r="FA397">
        <f>(ES397+EU397/Parameters!$C$6+Parameters!$C$7*(EW397+EY397/Parameters!$C$6))</f>
        <v>0.53302490701315763</v>
      </c>
      <c r="FB397">
        <f t="shared" si="710"/>
        <v>5.4638685973524783</v>
      </c>
      <c r="FC397">
        <f t="shared" si="711"/>
        <v>1.8758297954896124</v>
      </c>
      <c r="FD397">
        <f>(ER397+ET397/Parameters!$C$6+Parameters!$C$8*(EV397+EX397/Parameters!$C$6))</f>
        <v>-5.914141906248549</v>
      </c>
      <c r="FE397">
        <f>(ES397+EU397/Parameters!$C$6+Parameters!$C$8*(EW397+EY397/Parameters!$C$6))</f>
        <v>5.7905518800774676</v>
      </c>
      <c r="FF397">
        <f t="shared" si="712"/>
        <v>-18.35738535008932</v>
      </c>
      <c r="FG397">
        <f t="shared" si="713"/>
        <v>0.12081774692112622</v>
      </c>
    </row>
    <row r="398" spans="1:163" x14ac:dyDescent="0.15">
      <c r="A398">
        <f>Parameters!$C$2*(Parameters!$C$3/Parameters!$C$2)^((ROW()-2)/(Parameters!$C$4-1))</f>
        <v>9549.9258602143564</v>
      </c>
      <c r="B398">
        <f t="shared" si="612"/>
        <v>3.98</v>
      </c>
      <c r="C398">
        <f t="shared" si="613"/>
        <v>60003.953849553218</v>
      </c>
      <c r="D398">
        <f>1</f>
        <v>1</v>
      </c>
      <c r="E398">
        <f>0</f>
        <v>0</v>
      </c>
      <c r="F398">
        <f>0</f>
        <v>0</v>
      </c>
      <c r="G398">
        <f>0</f>
        <v>0</v>
      </c>
      <c r="H398">
        <f>0</f>
        <v>0</v>
      </c>
      <c r="I398">
        <f>0</f>
        <v>0</v>
      </c>
      <c r="J398">
        <f>1</f>
        <v>1</v>
      </c>
      <c r="K398">
        <f>0</f>
        <v>0</v>
      </c>
      <c r="L398">
        <f>2*Parameters!$C$10</f>
        <v>0.04</v>
      </c>
      <c r="M398">
        <f>2*C398*Parameters!$C$9</f>
        <v>0.12000790769910644</v>
      </c>
      <c r="N398">
        <f>0</f>
        <v>0</v>
      </c>
      <c r="O398">
        <f>0</f>
        <v>0</v>
      </c>
      <c r="P398">
        <f t="shared" si="614"/>
        <v>1</v>
      </c>
      <c r="Q398">
        <f t="shared" si="615"/>
        <v>0</v>
      </c>
      <c r="R398">
        <f t="shared" si="616"/>
        <v>0.04</v>
      </c>
      <c r="S398">
        <f t="shared" si="617"/>
        <v>0.12000790769910644</v>
      </c>
      <c r="T398">
        <f t="shared" si="618"/>
        <v>0</v>
      </c>
      <c r="U398">
        <f t="shared" si="619"/>
        <v>0</v>
      </c>
      <c r="V398">
        <f t="shared" si="620"/>
        <v>1</v>
      </c>
      <c r="W398">
        <f t="shared" si="621"/>
        <v>0</v>
      </c>
      <c r="X398">
        <f>0</f>
        <v>0</v>
      </c>
      <c r="Y398">
        <f>0</f>
        <v>0</v>
      </c>
      <c r="Z398">
        <f>0</f>
        <v>0</v>
      </c>
      <c r="AA398">
        <f>C398*(Parameters!$C$12+Parameters!$C$11/2)</f>
        <v>4.5002965387164915E-6</v>
      </c>
      <c r="AB398">
        <f t="shared" si="622"/>
        <v>0.99999945992882833</v>
      </c>
      <c r="AC398">
        <f t="shared" si="623"/>
        <v>1.8001186154865967E-7</v>
      </c>
      <c r="AD398">
        <f t="shared" si="624"/>
        <v>0.04</v>
      </c>
      <c r="AE398">
        <f t="shared" si="625"/>
        <v>0.12000790769910644</v>
      </c>
      <c r="AF398">
        <f t="shared" si="626"/>
        <v>0</v>
      </c>
      <c r="AG398">
        <f t="shared" si="627"/>
        <v>4.5002965387164915E-6</v>
      </c>
      <c r="AH398">
        <f t="shared" si="628"/>
        <v>1</v>
      </c>
      <c r="AI398">
        <f t="shared" si="629"/>
        <v>0</v>
      </c>
      <c r="AJ398">
        <f>0</f>
        <v>0</v>
      </c>
      <c r="AK398">
        <f>0</f>
        <v>0</v>
      </c>
      <c r="AL398">
        <f>(((2*Parameters!$C$15))/(((2*Parameters!$C$15))^2+((2*(C398*Parameters!$C$14-1/(C398*Parameters!$C$13))))^2))</f>
        <v>3.6025493524854931E-3</v>
      </c>
      <c r="AM398">
        <f>(-((2*(C398*Parameters!$C$14-1/(C398*Parameters!$C$13))))/(((2*Parameters!$C$15))^2+((2*(C398*Parameters!$C$14-1/(C398*Parameters!$C$13))))^2))</f>
        <v>0.30008458049406711</v>
      </c>
      <c r="AN398">
        <f t="shared" si="630"/>
        <v>0.96413103926507071</v>
      </c>
      <c r="AO398">
        <f t="shared" si="631"/>
        <v>1.2435897641798789E-2</v>
      </c>
      <c r="AP398">
        <f t="shared" si="632"/>
        <v>0.04</v>
      </c>
      <c r="AQ398">
        <f t="shared" si="633"/>
        <v>0.12000790769910644</v>
      </c>
      <c r="AR398">
        <f t="shared" si="634"/>
        <v>3.6025493524854931E-3</v>
      </c>
      <c r="AS398">
        <f t="shared" si="635"/>
        <v>0.30008908079060581</v>
      </c>
      <c r="AT398">
        <f t="shared" si="636"/>
        <v>1</v>
      </c>
      <c r="AU398">
        <f t="shared" si="637"/>
        <v>0</v>
      </c>
      <c r="AV398">
        <f>2*Parameters!$C$17</f>
        <v>0.04</v>
      </c>
      <c r="AW398">
        <f>2*C398*Parameters!$C$16</f>
        <v>0.12000790769910644</v>
      </c>
      <c r="AX398">
        <f>0</f>
        <v>0</v>
      </c>
      <c r="AY398">
        <f>0</f>
        <v>0</v>
      </c>
      <c r="AZ398">
        <f t="shared" si="638"/>
        <v>0.96413103926507071</v>
      </c>
      <c r="BA398">
        <f t="shared" si="639"/>
        <v>1.2435897641798789E-2</v>
      </c>
      <c r="BB398">
        <f t="shared" si="640"/>
        <v>7.7072835514250301E-2</v>
      </c>
      <c r="BC398">
        <f t="shared" si="641"/>
        <v>0.23620869237474454</v>
      </c>
      <c r="BD398">
        <f t="shared" si="642"/>
        <v>3.6025493524854931E-3</v>
      </c>
      <c r="BE398">
        <f t="shared" si="643"/>
        <v>0.30008908079060581</v>
      </c>
      <c r="BF398">
        <f t="shared" si="644"/>
        <v>0.9641310392650706</v>
      </c>
      <c r="BG398">
        <f t="shared" si="645"/>
        <v>1.2435897641798787E-2</v>
      </c>
      <c r="BH398">
        <f>0</f>
        <v>0</v>
      </c>
      <c r="BI398">
        <f>0</f>
        <v>0</v>
      </c>
      <c r="BJ398">
        <f>0</f>
        <v>0</v>
      </c>
      <c r="BK398">
        <f>C398*(Parameters!$C$19+Parameters!$C$18/2)</f>
        <v>4.5002965387164915E-6</v>
      </c>
      <c r="BL398">
        <f t="shared" si="646"/>
        <v>0.96412997625591002</v>
      </c>
      <c r="BM398">
        <f t="shared" si="647"/>
        <v>1.2436244492413684E-2</v>
      </c>
      <c r="BN398">
        <f t="shared" si="648"/>
        <v>7.7072835514250301E-2</v>
      </c>
      <c r="BO398">
        <f t="shared" si="649"/>
        <v>0.23620869237474454</v>
      </c>
      <c r="BP398">
        <f t="shared" si="650"/>
        <v>3.6024933872583799E-3</v>
      </c>
      <c r="BQ398">
        <f t="shared" si="651"/>
        <v>0.30009341966618469</v>
      </c>
      <c r="BR398">
        <f t="shared" si="652"/>
        <v>0.9641310392650706</v>
      </c>
      <c r="BS398">
        <f t="shared" si="653"/>
        <v>1.2435897641798787E-2</v>
      </c>
      <c r="BT398">
        <f>2*((((Parameters!$C$21)/((Parameters!$C$21)^2+(C398*Parameters!$C$20)^2)))/((((Parameters!$C$21)/((Parameters!$C$21)^2+(C398*Parameters!$C$20)^2)))^2+((-(C398*Parameters!$C$20)/((Parameters!$C$21)^2+(C398*Parameters!$C$20)^2)+C398*Parameters!$C$22))^2))</f>
        <v>4.0000097933085607E-2</v>
      </c>
      <c r="BU398">
        <f>2*(-((-(C398*Parameters!$C$20)/((Parameters!$C$21)^2+(C398*Parameters!$C$20)^2)+C398*Parameters!$C$22))/((((Parameters!$C$21)/((Parameters!$C$21)^2+(C398*Parameters!$C$20)^2)))^2+((-(C398*Parameters!$C$20)/((Parameters!$C$21)^2+(C398*Parameters!$C$20)^2)+C398*Parameters!$C$22))^2))</f>
        <v>8.1605477131260997</v>
      </c>
      <c r="BV398">
        <f>0</f>
        <v>0</v>
      </c>
      <c r="BW398">
        <f>0</f>
        <v>0</v>
      </c>
      <c r="BX398">
        <f t="shared" si="654"/>
        <v>0.96412997625591002</v>
      </c>
      <c r="BY398">
        <f t="shared" si="655"/>
        <v>1.2436244492413684E-2</v>
      </c>
      <c r="BZ398">
        <f t="shared" si="656"/>
        <v>1.4151562432266673E-2</v>
      </c>
      <c r="CA398">
        <f t="shared" si="657"/>
        <v>8.1045348162638486</v>
      </c>
      <c r="CB398">
        <f t="shared" si="658"/>
        <v>3.6024933872583799E-3</v>
      </c>
      <c r="CC398">
        <f t="shared" si="659"/>
        <v>0.30009341966618469</v>
      </c>
      <c r="CD398">
        <f t="shared" si="660"/>
        <v>-1.4846515302277101</v>
      </c>
      <c r="CE398">
        <f t="shared" si="661"/>
        <v>5.3837982990464009E-2</v>
      </c>
      <c r="CF398">
        <f>0</f>
        <v>0</v>
      </c>
      <c r="CG398">
        <f>0</f>
        <v>0</v>
      </c>
      <c r="CH398">
        <f>(((Parameters!$C$25))/(((Parameters!$C$25))^2+((C398*Parameters!$C$24-1/(C398*Parameters!$C$23)))^2))+(((Parameters!$C$29+Parameters!$C$28))/(((Parameters!$C$29+Parameters!$C$28))^2+((C398*Parameters!$C$27-1/(C398*Parameters!$C$26)))^2))</f>
        <v>1.0144885659066001E-2</v>
      </c>
      <c r="CI398">
        <f>(-((C398*Parameters!$C$24-1/(C398*Parameters!$C$23)))/(((Parameters!$C$25))^2+((C398*Parameters!$C$24-1/(C398*Parameters!$C$23)))^2))+(-((C398*Parameters!$C$27-1/(C398*Parameters!$C$26)))/(((Parameters!$C$29+Parameters!$C$28))^2+((C398*Parameters!$C$27-1/(C398*Parameters!$C$26)))^2))</f>
        <v>5.2114036279033785E-2</v>
      </c>
      <c r="CJ398">
        <f t="shared" si="662"/>
        <v>0.54191352079921584</v>
      </c>
      <c r="CK398">
        <f t="shared" si="663"/>
        <v>9.539331856133007E-2</v>
      </c>
      <c r="CL398">
        <f t="shared" si="664"/>
        <v>1.4151562432266673E-2</v>
      </c>
      <c r="CM398">
        <f t="shared" si="665"/>
        <v>8.1045348162638486</v>
      </c>
      <c r="CN398">
        <f t="shared" si="666"/>
        <v>-1.4264841229214155E-2</v>
      </c>
      <c r="CO398">
        <f t="shared" si="667"/>
        <v>0.22326841613972778</v>
      </c>
      <c r="CP398">
        <f t="shared" si="668"/>
        <v>-1.4846515302277101</v>
      </c>
      <c r="CQ398">
        <f t="shared" si="669"/>
        <v>5.3837982990464009E-2</v>
      </c>
      <c r="CR398">
        <f>2*((((Parameters!$C$31)/((Parameters!$C$31)^2+(C398*Parameters!$C$30)^2)))/((((Parameters!$C$31)/((Parameters!$C$31)^2+(C398*Parameters!$C$30)^2)))^2+((-(C398*Parameters!$C$30)/((Parameters!$C$31)^2+(C398*Parameters!$C$30)^2)+C398*Parameters!$C$32))^2))</f>
        <v>4.0000047526305448E-2</v>
      </c>
      <c r="CS398">
        <f>2*(-((-(C398*Parameters!$C$30)/((Parameters!$C$31)^2+(C398*Parameters!$C$30)^2)+C398*Parameters!$C$32))/((((Parameters!$C$31)/((Parameters!$C$31)^2+(C398*Parameters!$C$30)^2)))^2+((-(C398*Parameters!$C$30)/((Parameters!$C$31)^2+(C398*Parameters!$C$30)^2)+C398*Parameters!$C$32))^2))</f>
        <v>3.9602633065369446</v>
      </c>
      <c r="CT398">
        <f>0</f>
        <v>0</v>
      </c>
      <c r="CU398">
        <f>0</f>
        <v>0</v>
      </c>
      <c r="CV398">
        <f t="shared" si="670"/>
        <v>0.54191352079921584</v>
      </c>
      <c r="CW398">
        <f t="shared" si="671"/>
        <v>9.539331856133007E-2</v>
      </c>
      <c r="CX398">
        <f t="shared" si="672"/>
        <v>-0.34195453016784227</v>
      </c>
      <c r="CY398">
        <f t="shared" si="673"/>
        <v>10.254470785277373</v>
      </c>
      <c r="CZ398">
        <f t="shared" si="674"/>
        <v>-1.4264841229214155E-2</v>
      </c>
      <c r="DA398">
        <f t="shared" si="675"/>
        <v>0.22326841613972778</v>
      </c>
      <c r="DB398">
        <f t="shared" si="676"/>
        <v>-2.3694238405016188</v>
      </c>
      <c r="DC398">
        <f t="shared" si="677"/>
        <v>6.2762029535438808E-3</v>
      </c>
      <c r="DD398">
        <f>0</f>
        <v>0</v>
      </c>
      <c r="DE398">
        <f>0</f>
        <v>0</v>
      </c>
      <c r="DF398">
        <f>(((Parameters!$C$35))/(((Parameters!$C$35))^2+((C398*Parameters!$C$34-1/(C398*Parameters!$C$33)))^2))+(((Parameters!$C$39+Parameters!$C$38))/(((Parameters!$C$39+Parameters!$C$38))^2+((C398*Parameters!$C$37-1/(C398*Parameters!$C$36)))^2))</f>
        <v>1.0144885659066001E-2</v>
      </c>
      <c r="DG398">
        <f>(-((C398*Parameters!$C$34-1/(C398*Parameters!$C$33)))/(((Parameters!$C$35))^2+((C398*Parameters!$C$34-1/(C398*Parameters!$C$33)))^2))+(-((C398*Parameters!$C$37-1/(C398*Parameters!$C$36)))/(((Parameters!$C$39+Parameters!$C$38))^2+((C398*Parameters!$C$37-1/(C398*Parameters!$C$36)))^2))</f>
        <v>5.2114036279033785E-2</v>
      </c>
      <c r="DH398">
        <f t="shared" si="678"/>
        <v>4.0425686638263514E-3</v>
      </c>
      <c r="DI398">
        <f t="shared" si="679"/>
        <v>0.1816031213812549</v>
      </c>
      <c r="DJ398">
        <f t="shared" si="680"/>
        <v>-0.34195453016784227</v>
      </c>
      <c r="DK398">
        <f t="shared" si="681"/>
        <v>10.254470785277373</v>
      </c>
      <c r="DL398">
        <f t="shared" si="682"/>
        <v>-3.8629453437383679E-2</v>
      </c>
      <c r="DM398">
        <f t="shared" si="683"/>
        <v>9.985184751675566E-2</v>
      </c>
      <c r="DN398">
        <f t="shared" si="684"/>
        <v>-2.3694238405016188</v>
      </c>
      <c r="DO398">
        <f t="shared" si="685"/>
        <v>6.2762029535438808E-3</v>
      </c>
      <c r="DP398">
        <f>2*((((Parameters!$C$41)/((Parameters!$C$41)^2+(C398*(Parameters!$C$40*(1-Parameters!$C$42)))^2)))/((((Parameters!$C$41)/((Parameters!$C$41)^2+(C398*(Parameters!$C$40*(1-Parameters!$C$42)))^2)))^2+((-(C398*(Parameters!$C$40*(1-Parameters!$C$42)))/((Parameters!$C$41)^2+(C398*(Parameters!$C$40*(1-Parameters!$C$42)))^2)+C398*Parameters!$C$43))^2))</f>
        <v>0.20000002160284844</v>
      </c>
      <c r="DQ398">
        <f>2*(-((-(C398*(Parameters!$C$40*(1-Parameters!$C$42)))/((Parameters!$C$41)^2+(C398*(Parameters!$C$40*(1-Parameters!$C$42)))^2)+C398*Parameters!$C$43))/((((Parameters!$C$41)/((Parameters!$C$41)^2+(C398*(Parameters!$C$40*(1-Parameters!$C$42)))^2)))^2+((-(C398*(Parameters!$C$40*(1-Parameters!$C$42)))/((Parameters!$C$41)^2+(C398*(Parameters!$C$40*(1-Parameters!$C$42)))^2)+C398*Parameters!$C$43))^2))</f>
        <v>0.36002373654076775</v>
      </c>
      <c r="DR398">
        <f>0</f>
        <v>0</v>
      </c>
      <c r="DS398">
        <f>0</f>
        <v>0</v>
      </c>
      <c r="DT398">
        <f t="shared" si="686"/>
        <v>4.0425686638263514E-3</v>
      </c>
      <c r="DU398">
        <f t="shared" si="687"/>
        <v>0.1816031213812549</v>
      </c>
      <c r="DV398">
        <f t="shared" si="688"/>
        <v>-0.40652745067489199</v>
      </c>
      <c r="DW398">
        <f t="shared" si="689"/>
        <v>10.292246834152342</v>
      </c>
      <c r="DX398">
        <f t="shared" si="690"/>
        <v>-3.8629453437383679E-2</v>
      </c>
      <c r="DY398">
        <f t="shared" si="691"/>
        <v>9.985184751675566E-2</v>
      </c>
      <c r="DZ398">
        <f t="shared" si="692"/>
        <v>-2.4130987672670834</v>
      </c>
      <c r="EA398">
        <f t="shared" si="693"/>
        <v>1.2339054446924864E-2</v>
      </c>
      <c r="EB398">
        <f>0</f>
        <v>0</v>
      </c>
      <c r="EC398">
        <f>0</f>
        <v>0</v>
      </c>
      <c r="ED398">
        <f>0</f>
        <v>0</v>
      </c>
      <c r="EE398">
        <f>C398*Parameters!$C$44</f>
        <v>6.000395384955321E-7</v>
      </c>
      <c r="EF398">
        <f t="shared" si="694"/>
        <v>4.0363929087859048E-3</v>
      </c>
      <c r="EG398">
        <f t="shared" si="695"/>
        <v>0.18160287744871101</v>
      </c>
      <c r="EH398">
        <f t="shared" si="696"/>
        <v>-0.40652745067489199</v>
      </c>
      <c r="EI398">
        <f t="shared" si="697"/>
        <v>10.292246834152342</v>
      </c>
      <c r="EJ398">
        <f t="shared" si="698"/>
        <v>-3.8629460841304218E-2</v>
      </c>
      <c r="EK398">
        <f t="shared" si="699"/>
        <v>9.985039956208501E-2</v>
      </c>
      <c r="EL398">
        <f t="shared" si="700"/>
        <v>-2.4130987672670834</v>
      </c>
      <c r="EM398">
        <f t="shared" si="701"/>
        <v>1.2339054446924864E-2</v>
      </c>
      <c r="EN398">
        <f>0</f>
        <v>0</v>
      </c>
      <c r="EO398">
        <f>0</f>
        <v>0</v>
      </c>
      <c r="EP398">
        <f>(((2*Parameters!$C$47))/(((2*Parameters!$C$47))^2+((2*(C398*Parameters!$C$46-1/(C398*Parameters!$C$45))))^2))</f>
        <v>1.7426299232051902E-10</v>
      </c>
      <c r="EQ398">
        <f>(-((2*(C398*Parameters!$C$46-1/(C398*Parameters!$C$45))))/(((2*Parameters!$C$47))^2+((2*(C398*Parameters!$C$46-1/(C398*Parameters!$C$45))))^2))</f>
        <v>6.6004354462282321E-5</v>
      </c>
      <c r="ER398">
        <f t="shared" si="702"/>
        <v>3.3570597296885205E-3</v>
      </c>
      <c r="ES398">
        <f t="shared" si="703"/>
        <v>0.18157604666031574</v>
      </c>
      <c r="ET398">
        <f t="shared" si="704"/>
        <v>-0.40652745067489199</v>
      </c>
      <c r="EU398">
        <f t="shared" si="705"/>
        <v>10.292246834152342</v>
      </c>
      <c r="EV398">
        <f t="shared" si="706"/>
        <v>-3.8630275693141473E-2</v>
      </c>
      <c r="EW398">
        <f t="shared" si="707"/>
        <v>9.969112453784805E-2</v>
      </c>
      <c r="EX398">
        <f t="shared" si="708"/>
        <v>-2.4130987672670834</v>
      </c>
      <c r="EY398">
        <f t="shared" si="709"/>
        <v>1.2339054446924864E-2</v>
      </c>
      <c r="EZ398">
        <f>(ER398+ET398/Parameters!$C$6+Parameters!$C$7*(EV398+EX398/Parameters!$C$6))</f>
        <v>-1.0783025511177288E-2</v>
      </c>
      <c r="FA398">
        <f>(ES398+EU398/Parameters!$C$6+Parameters!$C$7*(EW398+EY398/Parameters!$C$6))</f>
        <v>0.5395672408917016</v>
      </c>
      <c r="FB398">
        <f t="shared" si="710"/>
        <v>5.3573543620235533</v>
      </c>
      <c r="FC398">
        <f t="shared" si="711"/>
        <v>1.8529671415813362</v>
      </c>
      <c r="FD398">
        <f>(ER398+ET398/Parameters!$C$6+Parameters!$C$8*(EV398+EX398/Parameters!$C$6))</f>
        <v>-6.1389903184588306</v>
      </c>
      <c r="FE398">
        <f>(ES398+EU398/Parameters!$C$6+Parameters!$C$8*(EW398+EY398/Parameters!$C$6))</f>
        <v>5.5455826929091909</v>
      </c>
      <c r="FF398">
        <f t="shared" si="712"/>
        <v>-18.353143763704317</v>
      </c>
      <c r="FG398">
        <f t="shared" si="713"/>
        <v>0.12087676034137908</v>
      </c>
    </row>
    <row r="399" spans="1:163" x14ac:dyDescent="0.15">
      <c r="A399">
        <f>Parameters!$C$2*(Parameters!$C$3/Parameters!$C$2)^((ROW()-2)/(Parameters!$C$4-1))</f>
        <v>9660.508789898131</v>
      </c>
      <c r="B399">
        <f t="shared" si="612"/>
        <v>3.9849999999999999</v>
      </c>
      <c r="C399">
        <f t="shared" si="613"/>
        <v>60698.766888567181</v>
      </c>
      <c r="D399">
        <f>1</f>
        <v>1</v>
      </c>
      <c r="E399">
        <f>0</f>
        <v>0</v>
      </c>
      <c r="F399">
        <f>0</f>
        <v>0</v>
      </c>
      <c r="G399">
        <f>0</f>
        <v>0</v>
      </c>
      <c r="H399">
        <f>0</f>
        <v>0</v>
      </c>
      <c r="I399">
        <f>0</f>
        <v>0</v>
      </c>
      <c r="J399">
        <f>1</f>
        <v>1</v>
      </c>
      <c r="K399">
        <f>0</f>
        <v>0</v>
      </c>
      <c r="L399">
        <f>2*Parameters!$C$10</f>
        <v>0.04</v>
      </c>
      <c r="M399">
        <f>2*C399*Parameters!$C$9</f>
        <v>0.12139753377713436</v>
      </c>
      <c r="N399">
        <f>0</f>
        <v>0</v>
      </c>
      <c r="O399">
        <f>0</f>
        <v>0</v>
      </c>
      <c r="P399">
        <f t="shared" si="614"/>
        <v>1</v>
      </c>
      <c r="Q399">
        <f t="shared" si="615"/>
        <v>0</v>
      </c>
      <c r="R399">
        <f t="shared" si="616"/>
        <v>0.04</v>
      </c>
      <c r="S399">
        <f t="shared" si="617"/>
        <v>0.12139753377713436</v>
      </c>
      <c r="T399">
        <f t="shared" si="618"/>
        <v>0</v>
      </c>
      <c r="U399">
        <f t="shared" si="619"/>
        <v>0</v>
      </c>
      <c r="V399">
        <f t="shared" si="620"/>
        <v>1</v>
      </c>
      <c r="W399">
        <f t="shared" si="621"/>
        <v>0</v>
      </c>
      <c r="X399">
        <f>0</f>
        <v>0</v>
      </c>
      <c r="Y399">
        <f>0</f>
        <v>0</v>
      </c>
      <c r="Z399">
        <f>0</f>
        <v>0</v>
      </c>
      <c r="AA399">
        <f>C399*(Parameters!$C$12+Parameters!$C$11/2)</f>
        <v>4.5524075166425384E-6</v>
      </c>
      <c r="AB399">
        <f t="shared" si="622"/>
        <v>0.99999944734895474</v>
      </c>
      <c r="AC399">
        <f t="shared" si="623"/>
        <v>1.8209630066570153E-7</v>
      </c>
      <c r="AD399">
        <f t="shared" si="624"/>
        <v>0.04</v>
      </c>
      <c r="AE399">
        <f t="shared" si="625"/>
        <v>0.12139753377713436</v>
      </c>
      <c r="AF399">
        <f t="shared" si="626"/>
        <v>0</v>
      </c>
      <c r="AG399">
        <f t="shared" si="627"/>
        <v>4.5524075166425384E-6</v>
      </c>
      <c r="AH399">
        <f t="shared" si="628"/>
        <v>1</v>
      </c>
      <c r="AI399">
        <f t="shared" si="629"/>
        <v>0</v>
      </c>
      <c r="AJ399">
        <f>0</f>
        <v>0</v>
      </c>
      <c r="AK399">
        <f>0</f>
        <v>0</v>
      </c>
      <c r="AL399">
        <f>(((2*Parameters!$C$15))/(((2*Parameters!$C$15))^2+((2*(C399*Parameters!$C$14-1/(C399*Parameters!$C$13))))^2))</f>
        <v>3.6865129803073785E-3</v>
      </c>
      <c r="AM399">
        <f>(-((2*(C399*Parameters!$C$14-1/(C399*Parameters!$C$13))))/(((2*Parameters!$C$15))^2+((2*(C399*Parameters!$C$14-1/(C399*Parameters!$C$13))))^2))</f>
        <v>0.30356092325879247</v>
      </c>
      <c r="AN399">
        <f t="shared" si="630"/>
        <v>0.96329536043343977</v>
      </c>
      <c r="AO399">
        <f t="shared" si="631"/>
        <v>1.2590152610699073E-2</v>
      </c>
      <c r="AP399">
        <f t="shared" si="632"/>
        <v>0.04</v>
      </c>
      <c r="AQ399">
        <f t="shared" si="633"/>
        <v>0.12139753377713436</v>
      </c>
      <c r="AR399">
        <f t="shared" si="634"/>
        <v>3.6865129803073785E-3</v>
      </c>
      <c r="AS399">
        <f t="shared" si="635"/>
        <v>0.30356547566630909</v>
      </c>
      <c r="AT399">
        <f t="shared" si="636"/>
        <v>1</v>
      </c>
      <c r="AU399">
        <f t="shared" si="637"/>
        <v>0</v>
      </c>
      <c r="AV399">
        <f>2*Parameters!$C$17</f>
        <v>0.04</v>
      </c>
      <c r="AW399">
        <f>2*C399*Parameters!$C$16</f>
        <v>0.12139753377713436</v>
      </c>
      <c r="AX399">
        <f>0</f>
        <v>0</v>
      </c>
      <c r="AY399">
        <f>0</f>
        <v>0</v>
      </c>
      <c r="AZ399">
        <f t="shared" si="638"/>
        <v>0.96329536043343977</v>
      </c>
      <c r="BA399">
        <f t="shared" si="639"/>
        <v>1.2590152610699073E-2</v>
      </c>
      <c r="BB399">
        <f t="shared" si="640"/>
        <v>7.7003400940520966E-2</v>
      </c>
      <c r="BC399">
        <f t="shared" si="641"/>
        <v>0.23884282093713766</v>
      </c>
      <c r="BD399">
        <f t="shared" si="642"/>
        <v>3.6865129803073785E-3</v>
      </c>
      <c r="BE399">
        <f t="shared" si="643"/>
        <v>0.30356547566630909</v>
      </c>
      <c r="BF399">
        <f t="shared" si="644"/>
        <v>0.96329536043343955</v>
      </c>
      <c r="BG399">
        <f t="shared" si="645"/>
        <v>1.2590152610699073E-2</v>
      </c>
      <c r="BH399">
        <f>0</f>
        <v>0</v>
      </c>
      <c r="BI399">
        <f>0</f>
        <v>0</v>
      </c>
      <c r="BJ399">
        <f>0</f>
        <v>0</v>
      </c>
      <c r="BK399">
        <f>C399*(Parameters!$C$19+Parameters!$C$18/2)</f>
        <v>4.5524075166425384E-6</v>
      </c>
      <c r="BL399">
        <f t="shared" si="646"/>
        <v>0.9632942731235864</v>
      </c>
      <c r="BM399">
        <f t="shared" si="647"/>
        <v>1.2590503161560322E-2</v>
      </c>
      <c r="BN399">
        <f t="shared" si="648"/>
        <v>7.7003400940520966E-2</v>
      </c>
      <c r="BO399">
        <f t="shared" si="649"/>
        <v>0.23884282093713766</v>
      </c>
      <c r="BP399">
        <f t="shared" si="650"/>
        <v>3.6864556648019981E-3</v>
      </c>
      <c r="BQ399">
        <f t="shared" si="651"/>
        <v>0.30356986097934868</v>
      </c>
      <c r="BR399">
        <f t="shared" si="652"/>
        <v>0.96329536043343955</v>
      </c>
      <c r="BS399">
        <f t="shared" si="653"/>
        <v>1.2590152610699073E-2</v>
      </c>
      <c r="BT399">
        <f>2*((((Parameters!$C$21)/((Parameters!$C$21)^2+(C399*Parameters!$C$20)^2)))/((((Parameters!$C$21)/((Parameters!$C$21)^2+(C399*Parameters!$C$20)^2)))^2+((-(C399*Parameters!$C$20)/((Parameters!$C$21)^2+(C399*Parameters!$C$20)^2)+C399*Parameters!$C$22))^2))</f>
        <v>4.0000100214244515E-2</v>
      </c>
      <c r="BU399">
        <f>2*(-((-(C399*Parameters!$C$20)/((Parameters!$C$21)^2+(C399*Parameters!$C$20)^2)+C399*Parameters!$C$22))/((((Parameters!$C$21)/((Parameters!$C$21)^2+(C399*Parameters!$C$20)^2)))^2+((-(C399*Parameters!$C$20)/((Parameters!$C$21)^2+(C399*Parameters!$C$20)^2)+C399*Parameters!$C$22))^2))</f>
        <v>8.2550426374936769</v>
      </c>
      <c r="BV399">
        <f>0</f>
        <v>0</v>
      </c>
      <c r="BW399">
        <f>0</f>
        <v>0</v>
      </c>
      <c r="BX399">
        <f t="shared" si="654"/>
        <v>0.9632942731235864</v>
      </c>
      <c r="BY399">
        <f t="shared" si="655"/>
        <v>1.2590503161560322E-2</v>
      </c>
      <c r="BZ399">
        <f t="shared" si="656"/>
        <v>1.1600127975092855E-2</v>
      </c>
      <c r="CA399">
        <f t="shared" si="657"/>
        <v>8.191381739414032</v>
      </c>
      <c r="CB399">
        <f t="shared" si="658"/>
        <v>3.6864556648019981E-3</v>
      </c>
      <c r="CC399">
        <f t="shared" si="659"/>
        <v>0.30356986097934868</v>
      </c>
      <c r="CD399">
        <f t="shared" si="660"/>
        <v>-1.5425393268130843</v>
      </c>
      <c r="CE399">
        <f t="shared" si="661"/>
        <v>5.5164826166067889E-2</v>
      </c>
      <c r="CF399">
        <f>0</f>
        <v>0</v>
      </c>
      <c r="CG399">
        <f>0</f>
        <v>0</v>
      </c>
      <c r="CH399">
        <f>(((Parameters!$C$25))/(((Parameters!$C$25))^2+((C399*Parameters!$C$24-1/(C399*Parameters!$C$23)))^2))+(((Parameters!$C$29+Parameters!$C$28))/(((Parameters!$C$29+Parameters!$C$28))^2+((C399*Parameters!$C$27-1/(C399*Parameters!$C$26)))^2))</f>
        <v>1.034459652720238E-2</v>
      </c>
      <c r="CI399">
        <f>(-((C399*Parameters!$C$24-1/(C399*Parameters!$C$23)))/(((Parameters!$C$25))^2+((C399*Parameters!$C$24-1/(C399*Parameters!$C$23)))^2))+(-((C399*Parameters!$C$27-1/(C399*Parameters!$C$26)))/(((Parameters!$C$29+Parameters!$C$28))^2+((C399*Parameters!$C$27-1/(C399*Parameters!$C$26)))^2))</f>
        <v>5.2632090762044476E-2</v>
      </c>
      <c r="CJ399">
        <f t="shared" si="662"/>
        <v>0.53228472459175957</v>
      </c>
      <c r="CK399">
        <f t="shared" si="663"/>
        <v>9.7937581244528116E-2</v>
      </c>
      <c r="CL399">
        <f t="shared" si="664"/>
        <v>1.1600127975092855E-2</v>
      </c>
      <c r="CM399">
        <f t="shared" si="665"/>
        <v>8.191381739414032</v>
      </c>
      <c r="CN399">
        <f t="shared" si="666"/>
        <v>-1.5173931436066622E-2</v>
      </c>
      <c r="CO399">
        <f t="shared" si="667"/>
        <v>0.22295344899568068</v>
      </c>
      <c r="CP399">
        <f t="shared" si="668"/>
        <v>-1.5425393268130843</v>
      </c>
      <c r="CQ399">
        <f t="shared" si="669"/>
        <v>5.5164826166067889E-2</v>
      </c>
      <c r="CR399">
        <f>2*((((Parameters!$C$31)/((Parameters!$C$31)^2+(C399*Parameters!$C$30)^2)))/((((Parameters!$C$31)/((Parameters!$C$31)^2+(C399*Parameters!$C$30)^2)))^2+((-(C399*Parameters!$C$30)/((Parameters!$C$31)^2+(C399*Parameters!$C$30)^2)+C399*Parameters!$C$32))^2))</f>
        <v>4.0000048633336338E-2</v>
      </c>
      <c r="CS399">
        <f>2*(-((-(C399*Parameters!$C$30)/((Parameters!$C$31)^2+(C399*Parameters!$C$30)^2)+C399*Parameters!$C$32))/((((Parameters!$C$31)/((Parameters!$C$31)^2+(C399*Parameters!$C$30)^2)))^2+((-(C399*Parameters!$C$30)/((Parameters!$C$31)^2+(C399*Parameters!$C$30)^2)+C399*Parameters!$C$32))^2))</f>
        <v>4.0061210497883231</v>
      </c>
      <c r="CT399">
        <f>0</f>
        <v>0</v>
      </c>
      <c r="CU399">
        <f>0</f>
        <v>0</v>
      </c>
      <c r="CV399">
        <f t="shared" si="670"/>
        <v>0.53228472459175957</v>
      </c>
      <c r="CW399">
        <f t="shared" si="671"/>
        <v>9.7937581244528116E-2</v>
      </c>
      <c r="CX399">
        <f t="shared" si="672"/>
        <v>-0.35945826294351285</v>
      </c>
      <c r="CY399">
        <f t="shared" si="673"/>
        <v>10.327696287094671</v>
      </c>
      <c r="CZ399">
        <f t="shared" si="674"/>
        <v>-1.5173931436066622E-2</v>
      </c>
      <c r="DA399">
        <f t="shared" si="675"/>
        <v>0.22295344899568068</v>
      </c>
      <c r="DB399">
        <f t="shared" si="676"/>
        <v>-2.4363247899529892</v>
      </c>
      <c r="DC399">
        <f t="shared" si="677"/>
        <v>3.2943688347939395E-3</v>
      </c>
      <c r="DD399">
        <f>0</f>
        <v>0</v>
      </c>
      <c r="DE399">
        <f>0</f>
        <v>0</v>
      </c>
      <c r="DF399">
        <f>(((Parameters!$C$35))/(((Parameters!$C$35))^2+((C399*Parameters!$C$34-1/(C399*Parameters!$C$33)))^2))+(((Parameters!$C$39+Parameters!$C$38))/(((Parameters!$C$39+Parameters!$C$38))^2+((C399*Parameters!$C$37-1/(C399*Parameters!$C$36)))^2))</f>
        <v>1.034459652720238E-2</v>
      </c>
      <c r="DG399">
        <f>(-((C399*Parameters!$C$34-1/(C399*Parameters!$C$33)))/(((Parameters!$C$35))^2+((C399*Parameters!$C$34-1/(C399*Parameters!$C$33)))^2))+(-((C399*Parameters!$C$37-1/(C399*Parameters!$C$36)))/(((Parameters!$C$39+Parameters!$C$38))^2+((C399*Parameters!$C$37-1/(C399*Parameters!$C$36)))^2))</f>
        <v>5.2632090762044476E-2</v>
      </c>
      <c r="DH399">
        <f t="shared" si="678"/>
        <v>-1.5001974451956501E-2</v>
      </c>
      <c r="DI399">
        <f t="shared" si="679"/>
        <v>0.18585439246959873</v>
      </c>
      <c r="DJ399">
        <f t="shared" si="680"/>
        <v>-0.35945826294351285</v>
      </c>
      <c r="DK399">
        <f t="shared" si="681"/>
        <v>10.327696287094671</v>
      </c>
      <c r="DL399">
        <f t="shared" si="682"/>
        <v>-4.0550117916867905E-2</v>
      </c>
      <c r="DM399">
        <f t="shared" si="683"/>
        <v>9.4758660441463735E-2</v>
      </c>
      <c r="DN399">
        <f t="shared" si="684"/>
        <v>-2.4363247899529892</v>
      </c>
      <c r="DO399">
        <f t="shared" si="685"/>
        <v>3.2943688347939395E-3</v>
      </c>
      <c r="DP399">
        <f>2*((((Parameters!$C$41)/((Parameters!$C$41)^2+(C399*(Parameters!$C$40*(1-Parameters!$C$42)))^2)))/((((Parameters!$C$41)/((Parameters!$C$41)^2+(C399*(Parameters!$C$40*(1-Parameters!$C$42)))^2)))^2+((-(C399*(Parameters!$C$40*(1-Parameters!$C$42)))/((Parameters!$C$41)^2+(C399*(Parameters!$C$40*(1-Parameters!$C$42)))^2)+C399*Parameters!$C$43))^2))</f>
        <v>0.20000002210604345</v>
      </c>
      <c r="DQ399">
        <f>2*(-((-(C399*(Parameters!$C$40*(1-Parameters!$C$42)))/((Parameters!$C$41)^2+(C399*(Parameters!$C$40*(1-Parameters!$C$42)))^2)+C399*Parameters!$C$43))/((((Parameters!$C$41)/((Parameters!$C$41)^2+(C399*(Parameters!$C$40*(1-Parameters!$C$42)))^2)))^2+((-(C399*(Parameters!$C$40*(1-Parameters!$C$42)))/((Parameters!$C$41)^2+(C399*(Parameters!$C$40*(1-Parameters!$C$42)))^2)+C399*Parameters!$C$43))^2))</f>
        <v>0.36419261538866898</v>
      </c>
      <c r="DR399">
        <f>0</f>
        <v>0</v>
      </c>
      <c r="DS399">
        <f>0</f>
        <v>0</v>
      </c>
      <c r="DT399">
        <f t="shared" si="686"/>
        <v>-1.5001974451956501E-2</v>
      </c>
      <c r="DU399">
        <f t="shared" si="687"/>
        <v>0.18585439246959873</v>
      </c>
      <c r="DV399">
        <f t="shared" si="688"/>
        <v>-0.43014545544051375</v>
      </c>
      <c r="DW399">
        <f t="shared" si="689"/>
        <v>10.359403561385443</v>
      </c>
      <c r="DX399">
        <f t="shared" si="690"/>
        <v>-4.0550117916867905E-2</v>
      </c>
      <c r="DY399">
        <f t="shared" si="691"/>
        <v>9.4758660441463735E-2</v>
      </c>
      <c r="DZ399">
        <f t="shared" si="692"/>
        <v>-2.478945218809669</v>
      </c>
      <c r="EA399">
        <f t="shared" si="693"/>
        <v>7.4780495193627044E-3</v>
      </c>
      <c r="EB399">
        <f>0</f>
        <v>0</v>
      </c>
      <c r="EC399">
        <f>0</f>
        <v>0</v>
      </c>
      <c r="ED399">
        <f>0</f>
        <v>0</v>
      </c>
      <c r="EE399">
        <f>C399*Parameters!$C$44</f>
        <v>6.0698766888567175E-7</v>
      </c>
      <c r="EF399">
        <f t="shared" si="694"/>
        <v>-1.5008262482175273E-2</v>
      </c>
      <c r="EG399">
        <f t="shared" si="695"/>
        <v>0.18585413137661144</v>
      </c>
      <c r="EH399">
        <f t="shared" si="696"/>
        <v>-0.43014545544051375</v>
      </c>
      <c r="EI399">
        <f t="shared" si="697"/>
        <v>10.359403561385443</v>
      </c>
      <c r="EJ399">
        <f t="shared" si="698"/>
        <v>-4.055012245595175E-2</v>
      </c>
      <c r="EK399">
        <f t="shared" si="699"/>
        <v>9.4757155752284078E-2</v>
      </c>
      <c r="EL399">
        <f t="shared" si="700"/>
        <v>-2.478945218809669</v>
      </c>
      <c r="EM399">
        <f t="shared" si="701"/>
        <v>7.4780495193627044E-3</v>
      </c>
      <c r="EN399">
        <f>0</f>
        <v>0</v>
      </c>
      <c r="EO399">
        <f>0</f>
        <v>0</v>
      </c>
      <c r="EP399">
        <f>(((2*Parameters!$C$47))/(((2*Parameters!$C$47))^2+((2*(C399*Parameters!$C$46-1/(C399*Parameters!$C$45))))^2))</f>
        <v>1.7832209951345873E-10</v>
      </c>
      <c r="EQ399">
        <f>(-((2*(C399*Parameters!$C$46-1/(C399*Parameters!$C$45))))/(((2*Parameters!$C$47))^2+((2*(C399*Parameters!$C$46-1/(C399*Parameters!$C$45))))^2))</f>
        <v>6.6768648988912966E-5</v>
      </c>
      <c r="ER399">
        <f t="shared" si="702"/>
        <v>-1.5699945939004353E-2</v>
      </c>
      <c r="ES399">
        <f t="shared" si="703"/>
        <v>0.18582541299299354</v>
      </c>
      <c r="ET399">
        <f t="shared" si="704"/>
        <v>-0.43014545544051375</v>
      </c>
      <c r="EU399">
        <f t="shared" si="705"/>
        <v>10.359403561385443</v>
      </c>
      <c r="EV399">
        <f t="shared" si="706"/>
        <v>-4.0550622197265948E-2</v>
      </c>
      <c r="EW399">
        <f t="shared" si="707"/>
        <v>9.4591639930440133E-2</v>
      </c>
      <c r="EX399">
        <f t="shared" si="708"/>
        <v>-2.478945218809669</v>
      </c>
      <c r="EY399">
        <f t="shared" si="709"/>
        <v>7.4780495193627044E-3</v>
      </c>
      <c r="EZ399">
        <f>(ER399+ET399/Parameters!$C$6+Parameters!$C$7*(EV399+EX399/Parameters!$C$6))</f>
        <v>-3.0661526997804833E-2</v>
      </c>
      <c r="FA399">
        <f>(ES399+EU399/Parameters!$C$6+Parameters!$C$7*(EW399+EY399/Parameters!$C$6))</f>
        <v>0.54615249338900895</v>
      </c>
      <c r="FB399">
        <f t="shared" si="710"/>
        <v>5.240054984655341</v>
      </c>
      <c r="FC399">
        <f t="shared" si="711"/>
        <v>1.828111788679657</v>
      </c>
      <c r="FD399">
        <f>(ER399+ET399/Parameters!$C$6+Parameters!$C$8*(EV399+EX399/Parameters!$C$6))</f>
        <v>-6.3694017130518308</v>
      </c>
      <c r="FE399">
        <f>(ES399+EU399/Parameters!$C$6+Parameters!$C$8*(EW399+EY399/Parameters!$C$6))</f>
        <v>5.288739793422951</v>
      </c>
      <c r="FF399">
        <f t="shared" si="712"/>
        <v>-18.359443965390987</v>
      </c>
      <c r="FG399">
        <f t="shared" si="713"/>
        <v>0.12078911568110719</v>
      </c>
    </row>
    <row r="400" spans="1:163" x14ac:dyDescent="0.15">
      <c r="A400">
        <f>Parameters!$C$2*(Parameters!$C$3/Parameters!$C$2)^((ROW()-2)/(Parameters!$C$4-1))</f>
        <v>9772.3722095581033</v>
      </c>
      <c r="B400">
        <f t="shared" si="612"/>
        <v>3.9899999999999998</v>
      </c>
      <c r="C400">
        <f t="shared" si="613"/>
        <v>61401.625483385586</v>
      </c>
      <c r="D400">
        <f>1</f>
        <v>1</v>
      </c>
      <c r="E400">
        <f>0</f>
        <v>0</v>
      </c>
      <c r="F400">
        <f>0</f>
        <v>0</v>
      </c>
      <c r="G400">
        <f>0</f>
        <v>0</v>
      </c>
      <c r="H400">
        <f>0</f>
        <v>0</v>
      </c>
      <c r="I400">
        <f>0</f>
        <v>0</v>
      </c>
      <c r="J400">
        <f>1</f>
        <v>1</v>
      </c>
      <c r="K400">
        <f>0</f>
        <v>0</v>
      </c>
      <c r="L400">
        <f>2*Parameters!$C$10</f>
        <v>0.04</v>
      </c>
      <c r="M400">
        <f>2*C400*Parameters!$C$9</f>
        <v>0.12280325096677117</v>
      </c>
      <c r="N400">
        <f>0</f>
        <v>0</v>
      </c>
      <c r="O400">
        <f>0</f>
        <v>0</v>
      </c>
      <c r="P400">
        <f t="shared" si="614"/>
        <v>1</v>
      </c>
      <c r="Q400">
        <f t="shared" si="615"/>
        <v>0</v>
      </c>
      <c r="R400">
        <f t="shared" si="616"/>
        <v>0.04</v>
      </c>
      <c r="S400">
        <f t="shared" si="617"/>
        <v>0.12280325096677117</v>
      </c>
      <c r="T400">
        <f t="shared" si="618"/>
        <v>0</v>
      </c>
      <c r="U400">
        <f t="shared" si="619"/>
        <v>0</v>
      </c>
      <c r="V400">
        <f t="shared" si="620"/>
        <v>1</v>
      </c>
      <c r="W400">
        <f t="shared" si="621"/>
        <v>0</v>
      </c>
      <c r="X400">
        <f>0</f>
        <v>0</v>
      </c>
      <c r="Y400">
        <f>0</f>
        <v>0</v>
      </c>
      <c r="Z400">
        <f>0</f>
        <v>0</v>
      </c>
      <c r="AA400">
        <f>C400*(Parameters!$C$12+Parameters!$C$11/2)</f>
        <v>4.605121911253919E-6</v>
      </c>
      <c r="AB400">
        <f t="shared" si="622"/>
        <v>0.99999943447605821</v>
      </c>
      <c r="AC400">
        <f t="shared" si="623"/>
        <v>1.8420487645015677E-7</v>
      </c>
      <c r="AD400">
        <f t="shared" si="624"/>
        <v>0.04</v>
      </c>
      <c r="AE400">
        <f t="shared" si="625"/>
        <v>0.12280325096677117</v>
      </c>
      <c r="AF400">
        <f t="shared" si="626"/>
        <v>0</v>
      </c>
      <c r="AG400">
        <f t="shared" si="627"/>
        <v>4.605121911253919E-6</v>
      </c>
      <c r="AH400">
        <f t="shared" si="628"/>
        <v>1</v>
      </c>
      <c r="AI400">
        <f t="shared" si="629"/>
        <v>0</v>
      </c>
      <c r="AJ400">
        <f>0</f>
        <v>0</v>
      </c>
      <c r="AK400">
        <f>0</f>
        <v>0</v>
      </c>
      <c r="AL400">
        <f>(((2*Parameters!$C$15))/(((2*Parameters!$C$15))^2+((2*(C400*Parameters!$C$14-1/(C400*Parameters!$C$13))))^2))</f>
        <v>3.7724347047382086E-3</v>
      </c>
      <c r="AM400">
        <f>(-((2*(C400*Parameters!$C$14-1/(C400*Parameters!$C$13))))/(((2*Parameters!$C$15))^2+((2*(C400*Parameters!$C$14-1/(C400*Parameters!$C$13))))^2))</f>
        <v>0.30707757383901174</v>
      </c>
      <c r="AN400">
        <f t="shared" si="630"/>
        <v>0.96244020749782833</v>
      </c>
      <c r="AO400">
        <f t="shared" si="631"/>
        <v>1.2746554404238645E-2</v>
      </c>
      <c r="AP400">
        <f t="shared" si="632"/>
        <v>0.04</v>
      </c>
      <c r="AQ400">
        <f t="shared" si="633"/>
        <v>0.12280325096677117</v>
      </c>
      <c r="AR400">
        <f t="shared" si="634"/>
        <v>3.7724347047382086E-3</v>
      </c>
      <c r="AS400">
        <f t="shared" si="635"/>
        <v>0.30708217896092299</v>
      </c>
      <c r="AT400">
        <f t="shared" si="636"/>
        <v>1</v>
      </c>
      <c r="AU400">
        <f t="shared" si="637"/>
        <v>0</v>
      </c>
      <c r="AV400">
        <f>2*Parameters!$C$17</f>
        <v>0.04</v>
      </c>
      <c r="AW400">
        <f>2*C400*Parameters!$C$16</f>
        <v>0.12280325096677117</v>
      </c>
      <c r="AX400">
        <f>0</f>
        <v>0</v>
      </c>
      <c r="AY400">
        <f>0</f>
        <v>0</v>
      </c>
      <c r="AZ400">
        <f t="shared" si="638"/>
        <v>0.96244020749782833</v>
      </c>
      <c r="BA400">
        <f t="shared" si="639"/>
        <v>1.2746554404238645E-2</v>
      </c>
      <c r="BB400">
        <f t="shared" si="640"/>
        <v>7.6932289980447807E-2</v>
      </c>
      <c r="BC400">
        <f t="shared" si="641"/>
        <v>0.24150389948480783</v>
      </c>
      <c r="BD400">
        <f t="shared" si="642"/>
        <v>3.7724347047382086E-3</v>
      </c>
      <c r="BE400">
        <f t="shared" si="643"/>
        <v>0.30708217896092299</v>
      </c>
      <c r="BF400">
        <f t="shared" si="644"/>
        <v>0.96244020749782844</v>
      </c>
      <c r="BG400">
        <f t="shared" si="645"/>
        <v>1.2746554404238645E-2</v>
      </c>
      <c r="BH400">
        <f>0</f>
        <v>0</v>
      </c>
      <c r="BI400">
        <f>0</f>
        <v>0</v>
      </c>
      <c r="BJ400">
        <f>0</f>
        <v>0</v>
      </c>
      <c r="BK400">
        <f>C400*(Parameters!$C$19+Parameters!$C$18/2)</f>
        <v>4.605121911253919E-6</v>
      </c>
      <c r="BL400">
        <f t="shared" si="646"/>
        <v>0.96243909534292915</v>
      </c>
      <c r="BM400">
        <f t="shared" si="647"/>
        <v>1.2746908686812917E-2</v>
      </c>
      <c r="BN400">
        <f t="shared" si="648"/>
        <v>7.6932289980447807E-2</v>
      </c>
      <c r="BO400">
        <f t="shared" si="649"/>
        <v>0.24150389948480783</v>
      </c>
      <c r="BP400">
        <f t="shared" si="650"/>
        <v>3.7723760053012287E-3</v>
      </c>
      <c r="BQ400">
        <f t="shared" si="651"/>
        <v>0.3070866111154108</v>
      </c>
      <c r="BR400">
        <f t="shared" si="652"/>
        <v>0.96244020749782844</v>
      </c>
      <c r="BS400">
        <f t="shared" si="653"/>
        <v>1.2746554404238645E-2</v>
      </c>
      <c r="BT400">
        <f>2*((((Parameters!$C$21)/((Parameters!$C$21)^2+(C400*Parameters!$C$20)^2)))/((((Parameters!$C$21)/((Parameters!$C$21)^2+(C400*Parameters!$C$20)^2)))^2+((-(C400*Parameters!$C$20)/((Parameters!$C$21)^2+(C400*Parameters!$C$20)^2)+C400*Parameters!$C$22))^2))</f>
        <v>4.000010254853862E-2</v>
      </c>
      <c r="BU400">
        <f>2*(-((-(C400*Parameters!$C$20)/((Parameters!$C$21)^2+(C400*Parameters!$C$20)^2)+C400*Parameters!$C$22))/((((Parameters!$C$21)/((Parameters!$C$21)^2+(C400*Parameters!$C$20)^2)))^2+((-(C400*Parameters!$C$20)/((Parameters!$C$21)^2+(C400*Parameters!$C$20)^2)+C400*Parameters!$C$22))^2))</f>
        <v>8.3506317697878067</v>
      </c>
      <c r="BV400">
        <f>0</f>
        <v>0</v>
      </c>
      <c r="BW400">
        <f>0</f>
        <v>0</v>
      </c>
      <c r="BX400">
        <f t="shared" si="654"/>
        <v>0.96243909534292915</v>
      </c>
      <c r="BY400">
        <f t="shared" si="655"/>
        <v>1.2746908686812917E-2</v>
      </c>
      <c r="BZ400">
        <f t="shared" si="656"/>
        <v>8.9852118442036027E-3</v>
      </c>
      <c r="CA400">
        <f t="shared" si="657"/>
        <v>8.2789882631959575</v>
      </c>
      <c r="CB400">
        <f t="shared" si="658"/>
        <v>3.7723760053012287E-3</v>
      </c>
      <c r="CC400">
        <f t="shared" si="659"/>
        <v>0.3070866111154108</v>
      </c>
      <c r="CD400">
        <f t="shared" si="660"/>
        <v>-1.6017761079319308</v>
      </c>
      <c r="CE400">
        <f t="shared" si="661"/>
        <v>5.6531773257591934E-2</v>
      </c>
      <c r="CF400">
        <f>0</f>
        <v>0</v>
      </c>
      <c r="CG400">
        <f>0</f>
        <v>0</v>
      </c>
      <c r="CH400">
        <f>(((Parameters!$C$25))/(((Parameters!$C$25))^2+((C400*Parameters!$C$24-1/(C400*Parameters!$C$23)))^2))+(((Parameters!$C$29+Parameters!$C$28))/(((Parameters!$C$29+Parameters!$C$28))^2+((C400*Parameters!$C$27-1/(C400*Parameters!$C$26)))^2))</f>
        <v>1.0547507379839451E-2</v>
      </c>
      <c r="CI400">
        <f>(-((C400*Parameters!$C$24-1/(C400*Parameters!$C$23)))/(((Parameters!$C$25))^2+((C400*Parameters!$C$24-1/(C400*Parameters!$C$23)))^2))+(-((C400*Parameters!$C$27-1/(C400*Parameters!$C$26)))/(((Parameters!$C$29+Parameters!$C$28))^2+((C400*Parameters!$C$27-1/(C400*Parameters!$C$26)))^2))</f>
        <v>5.3153772246466696E-2</v>
      </c>
      <c r="CJ400">
        <f t="shared" si="662"/>
        <v>0.52247441035807651</v>
      </c>
      <c r="CK400">
        <f t="shared" si="663"/>
        <v>0.10054719639442954</v>
      </c>
      <c r="CL400">
        <f t="shared" si="664"/>
        <v>8.9852118442036027E-3</v>
      </c>
      <c r="CM400">
        <f t="shared" si="665"/>
        <v>8.2789882631959575</v>
      </c>
      <c r="CN400">
        <f t="shared" si="666"/>
        <v>-1.6127246314384263E-2</v>
      </c>
      <c r="CO400">
        <f t="shared" si="667"/>
        <v>0.22254243798019496</v>
      </c>
      <c r="CP400">
        <f t="shared" si="668"/>
        <v>-1.6017761079319308</v>
      </c>
      <c r="CQ400">
        <f t="shared" si="669"/>
        <v>5.6531773257591934E-2</v>
      </c>
      <c r="CR400">
        <f>2*((((Parameters!$C$31)/((Parameters!$C$31)^2+(C400*Parameters!$C$30)^2)))/((((Parameters!$C$31)/((Parameters!$C$31)^2+(C400*Parameters!$C$30)^2)))^2+((-(C400*Parameters!$C$30)/((Parameters!$C$31)^2+(C400*Parameters!$C$30)^2)+C400*Parameters!$C$32))^2))</f>
        <v>4.000004976615331E-2</v>
      </c>
      <c r="CS400">
        <f>2*(-((-(C400*Parameters!$C$30)/((Parameters!$C$31)^2+(C400*Parameters!$C$30)^2)+C400*Parameters!$C$32))/((((Parameters!$C$31)/((Parameters!$C$31)^2+(C400*Parameters!$C$30)^2)))^2+((-(C400*Parameters!$C$30)/((Parameters!$C$31)^2+(C400*Parameters!$C$30)^2)+C400*Parameters!$C$32))^2))</f>
        <v>4.0525098026282915</v>
      </c>
      <c r="CT400">
        <f>0</f>
        <v>0</v>
      </c>
      <c r="CU400">
        <f>0</f>
        <v>0</v>
      </c>
      <c r="CV400">
        <f t="shared" si="670"/>
        <v>0.52247441035807651</v>
      </c>
      <c r="CW400">
        <f t="shared" si="671"/>
        <v>0.10054719639442954</v>
      </c>
      <c r="CX400">
        <f t="shared" si="672"/>
        <v>-0.37758428475514944</v>
      </c>
      <c r="CY400">
        <f t="shared" si="673"/>
        <v>10.400342825654123</v>
      </c>
      <c r="CZ400">
        <f t="shared" si="674"/>
        <v>-1.6127246314384263E-2</v>
      </c>
      <c r="DA400">
        <f t="shared" si="675"/>
        <v>0.22254243798019496</v>
      </c>
      <c r="DB400">
        <f t="shared" si="676"/>
        <v>-2.5042766100026359</v>
      </c>
      <c r="DC400">
        <f t="shared" si="677"/>
        <v>7.7658073437613176E-5</v>
      </c>
      <c r="DD400">
        <f>0</f>
        <v>0</v>
      </c>
      <c r="DE400">
        <f>0</f>
        <v>0</v>
      </c>
      <c r="DF400">
        <f>(((Parameters!$C$35))/(((Parameters!$C$35))^2+((C400*Parameters!$C$34-1/(C400*Parameters!$C$33)))^2))+(((Parameters!$C$39+Parameters!$C$38))/(((Parameters!$C$39+Parameters!$C$38))^2+((C400*Parameters!$C$37-1/(C400*Parameters!$C$36)))^2))</f>
        <v>1.0547507379839451E-2</v>
      </c>
      <c r="DG400">
        <f>(-((C400*Parameters!$C$34-1/(C400*Parameters!$C$33)))/(((Parameters!$C$35))^2+((C400*Parameters!$C$34-1/(C400*Parameters!$C$33)))^2))+(-((C400*Parameters!$C$37-1/(C400*Parameters!$C$36)))/(((Parameters!$C$39+Parameters!$C$38))^2+((C400*Parameters!$C$37-1/(C400*Parameters!$C$36)))^2))</f>
        <v>5.3153772246466696E-2</v>
      </c>
      <c r="DH400">
        <f t="shared" si="678"/>
        <v>-3.4325616511882928E-2</v>
      </c>
      <c r="DI400">
        <f t="shared" si="679"/>
        <v>0.19017486002515643</v>
      </c>
      <c r="DJ400">
        <f t="shared" si="680"/>
        <v>-0.37758428475514944</v>
      </c>
      <c r="DK400">
        <f t="shared" si="681"/>
        <v>10.400342825654123</v>
      </c>
      <c r="DL400">
        <f t="shared" si="682"/>
        <v>-4.2545250159094994E-2</v>
      </c>
      <c r="DM400">
        <f t="shared" si="683"/>
        <v>8.943150850906384E-2</v>
      </c>
      <c r="DN400">
        <f t="shared" si="684"/>
        <v>-2.5042766100026359</v>
      </c>
      <c r="DO400">
        <f t="shared" si="685"/>
        <v>7.7658073437613176E-5</v>
      </c>
      <c r="DP400">
        <f>2*((((Parameters!$C$41)/((Parameters!$C$41)^2+(C400*(Parameters!$C$40*(1-Parameters!$C$42)))^2)))/((((Parameters!$C$41)/((Parameters!$C$41)^2+(C400*(Parameters!$C$40*(1-Parameters!$C$42)))^2)))^2+((-(C400*(Parameters!$C$40*(1-Parameters!$C$42)))/((Parameters!$C$41)^2+(C400*(Parameters!$C$40*(1-Parameters!$C$42)))^2)+C400*Parameters!$C$43))^2))</f>
        <v>0.20000002262095942</v>
      </c>
      <c r="DQ400">
        <f>2*(-((-(C400*(Parameters!$C$40*(1-Parameters!$C$42)))/((Parameters!$C$41)^2+(C400*(Parameters!$C$40*(1-Parameters!$C$42)))^2)+C400*Parameters!$C$43))/((((Parameters!$C$41)/((Parameters!$C$41)^2+(C400*(Parameters!$C$40*(1-Parameters!$C$42)))^2)))^2+((-(C400*(Parameters!$C$40*(1-Parameters!$C$42)))/((Parameters!$C$41)^2+(C400*(Parameters!$C$40*(1-Parameters!$C$42)))^2)+C400*Parameters!$C$43))^2))</f>
        <v>0.36840976759460503</v>
      </c>
      <c r="DR400">
        <f>0</f>
        <v>0</v>
      </c>
      <c r="DS400">
        <f>0</f>
        <v>0</v>
      </c>
      <c r="DT400">
        <f t="shared" si="686"/>
        <v>-3.4325616511882928E-2</v>
      </c>
      <c r="DU400">
        <f t="shared" si="687"/>
        <v>0.19017486002515643</v>
      </c>
      <c r="DV400">
        <f t="shared" si="688"/>
        <v>-0.45451168481820881</v>
      </c>
      <c r="DW400">
        <f t="shared" si="689"/>
        <v>10.425731909559408</v>
      </c>
      <c r="DX400">
        <f t="shared" si="690"/>
        <v>-4.2545250159094994E-2</v>
      </c>
      <c r="DY400">
        <f t="shared" si="691"/>
        <v>8.943150850906384E-2</v>
      </c>
      <c r="DZ400">
        <f t="shared" si="692"/>
        <v>-2.5457331022623286</v>
      </c>
      <c r="EA400">
        <f t="shared" si="693"/>
        <v>2.2898760749103849E-3</v>
      </c>
      <c r="EB400">
        <f>0</f>
        <v>0</v>
      </c>
      <c r="EC400">
        <f>0</f>
        <v>0</v>
      </c>
      <c r="ED400">
        <f>0</f>
        <v>0</v>
      </c>
      <c r="EE400">
        <f>C400*Parameters!$C$44</f>
        <v>6.1401625483385582E-7</v>
      </c>
      <c r="EF400">
        <f t="shared" si="694"/>
        <v>-3.4332018080743938E-2</v>
      </c>
      <c r="EG400">
        <f t="shared" si="695"/>
        <v>0.19017458094759393</v>
      </c>
      <c r="EH400">
        <f t="shared" si="696"/>
        <v>-0.45451168481820881</v>
      </c>
      <c r="EI400">
        <f t="shared" si="697"/>
        <v>10.425731909559408</v>
      </c>
      <c r="EJ400">
        <f t="shared" si="698"/>
        <v>-4.2545251565116127E-2</v>
      </c>
      <c r="EK400">
        <f t="shared" si="699"/>
        <v>8.9429945387558579E-2</v>
      </c>
      <c r="EL400">
        <f t="shared" si="700"/>
        <v>-2.5457331022623286</v>
      </c>
      <c r="EM400">
        <f t="shared" si="701"/>
        <v>2.2898760749103849E-3</v>
      </c>
      <c r="EN400">
        <f>0</f>
        <v>0</v>
      </c>
      <c r="EO400">
        <f>0</f>
        <v>0</v>
      </c>
      <c r="EP400">
        <f>(((2*Parameters!$C$47))/(((2*Parameters!$C$47))^2+((2*(C400*Parameters!$C$46-1/(C400*Parameters!$C$45))))^2))</f>
        <v>1.8247575548992086E-10</v>
      </c>
      <c r="EQ400">
        <f>(-((2*(C400*Parameters!$C$46-1/(C400*Parameters!$C$45))))/(((2*Parameters!$C$47))^2+((2*(C400*Parameters!$C$46-1/(C400*Parameters!$C$45))))^2))</f>
        <v>6.7541793633384687E-5</v>
      </c>
      <c r="ER400">
        <f t="shared" si="702"/>
        <v>-3.5036190796793758E-2</v>
      </c>
      <c r="ES400">
        <f t="shared" si="703"/>
        <v>0.1901438843156173</v>
      </c>
      <c r="ET400">
        <f t="shared" si="704"/>
        <v>-0.45451168481820881</v>
      </c>
      <c r="EU400">
        <f t="shared" si="705"/>
        <v>10.425731909559408</v>
      </c>
      <c r="EV400">
        <f t="shared" si="706"/>
        <v>-4.2545406691987996E-2</v>
      </c>
      <c r="EW400">
        <f t="shared" si="707"/>
        <v>8.9258002008137743E-2</v>
      </c>
      <c r="EX400">
        <f t="shared" si="708"/>
        <v>-2.5457331022623286</v>
      </c>
      <c r="EY400">
        <f t="shared" si="709"/>
        <v>2.2898760749103849E-3</v>
      </c>
      <c r="EZ400">
        <f>(ER400+ET400/Parameters!$C$6+Parameters!$C$7*(EV400+EX400/Parameters!$C$6))</f>
        <v>-5.0845292877427103E-2</v>
      </c>
      <c r="FA400">
        <f>(ES400+EU400/Parameters!$C$6+Parameters!$C$7*(EW400+EY400/Parameters!$C$6))</f>
        <v>0.55277803769159672</v>
      </c>
      <c r="FB400">
        <f t="shared" si="710"/>
        <v>5.1123951527675136</v>
      </c>
      <c r="FC400">
        <f t="shared" si="711"/>
        <v>1.8014398168659638</v>
      </c>
      <c r="FD400">
        <f>(ER400+ET400/Parameters!$C$6+Parameters!$C$8*(EV400+EX400/Parameters!$C$6))</f>
        <v>-6.6054775444547893</v>
      </c>
      <c r="FE400">
        <f>(ES400+EU400/Parameters!$C$6+Parameters!$C$8*(EW400+EY400/Parameters!$C$6))</f>
        <v>5.0196605312722404</v>
      </c>
      <c r="FF400">
        <f t="shared" si="712"/>
        <v>-18.377735132798033</v>
      </c>
      <c r="FG400">
        <f t="shared" si="713"/>
        <v>0.12053501974429878</v>
      </c>
    </row>
    <row r="401" spans="1:163" x14ac:dyDescent="0.15">
      <c r="A401">
        <f>Parameters!$C$2*(Parameters!$C$3/Parameters!$C$2)^((ROW()-2)/(Parameters!$C$4-1))</f>
        <v>9885.5309465693936</v>
      </c>
      <c r="B401">
        <f t="shared" si="612"/>
        <v>3.9950000000000001</v>
      </c>
      <c r="C401">
        <f t="shared" si="613"/>
        <v>62112.622797153919</v>
      </c>
      <c r="D401">
        <f>1</f>
        <v>1</v>
      </c>
      <c r="E401">
        <f>0</f>
        <v>0</v>
      </c>
      <c r="F401">
        <f>0</f>
        <v>0</v>
      </c>
      <c r="G401">
        <f>0</f>
        <v>0</v>
      </c>
      <c r="H401">
        <f>0</f>
        <v>0</v>
      </c>
      <c r="I401">
        <f>0</f>
        <v>0</v>
      </c>
      <c r="J401">
        <f>1</f>
        <v>1</v>
      </c>
      <c r="K401">
        <f>0</f>
        <v>0</v>
      </c>
      <c r="L401">
        <f>2*Parameters!$C$10</f>
        <v>0.04</v>
      </c>
      <c r="M401">
        <f>2*C401*Parameters!$C$9</f>
        <v>0.12422524559430784</v>
      </c>
      <c r="N401">
        <f>0</f>
        <v>0</v>
      </c>
      <c r="O401">
        <f>0</f>
        <v>0</v>
      </c>
      <c r="P401">
        <f t="shared" si="614"/>
        <v>1</v>
      </c>
      <c r="Q401">
        <f t="shared" si="615"/>
        <v>0</v>
      </c>
      <c r="R401">
        <f t="shared" si="616"/>
        <v>0.04</v>
      </c>
      <c r="S401">
        <f t="shared" si="617"/>
        <v>0.12422524559430784</v>
      </c>
      <c r="T401">
        <f t="shared" si="618"/>
        <v>0</v>
      </c>
      <c r="U401">
        <f t="shared" si="619"/>
        <v>0</v>
      </c>
      <c r="V401">
        <f t="shared" si="620"/>
        <v>1</v>
      </c>
      <c r="W401">
        <f t="shared" si="621"/>
        <v>0</v>
      </c>
      <c r="X401">
        <f>0</f>
        <v>0</v>
      </c>
      <c r="Y401">
        <f>0</f>
        <v>0</v>
      </c>
      <c r="Z401">
        <f>0</f>
        <v>0</v>
      </c>
      <c r="AA401">
        <f>C401*(Parameters!$C$12+Parameters!$C$11/2)</f>
        <v>4.6584467097865439E-6</v>
      </c>
      <c r="AB401">
        <f t="shared" si="622"/>
        <v>0.99999942130331343</v>
      </c>
      <c r="AC401">
        <f t="shared" si="623"/>
        <v>1.8633786839146176E-7</v>
      </c>
      <c r="AD401">
        <f t="shared" si="624"/>
        <v>0.04</v>
      </c>
      <c r="AE401">
        <f t="shared" si="625"/>
        <v>0.12422524559430784</v>
      </c>
      <c r="AF401">
        <f t="shared" si="626"/>
        <v>0</v>
      </c>
      <c r="AG401">
        <f t="shared" si="627"/>
        <v>4.6584467097865439E-6</v>
      </c>
      <c r="AH401">
        <f t="shared" si="628"/>
        <v>1</v>
      </c>
      <c r="AI401">
        <f t="shared" si="629"/>
        <v>0</v>
      </c>
      <c r="AJ401">
        <f>0</f>
        <v>0</v>
      </c>
      <c r="AK401">
        <f>0</f>
        <v>0</v>
      </c>
      <c r="AL401">
        <f>(((2*Parameters!$C$15))/(((2*Parameters!$C$15))^2+((2*(C401*Parameters!$C$14-1/(C401*Parameters!$C$13))))^2))</f>
        <v>3.8603602456946185E-3</v>
      </c>
      <c r="AM401">
        <f>(-((2*(C401*Parameters!$C$14-1/(C401*Parameters!$C$13))))/(((2*Parameters!$C$15))^2+((2*(C401*Parameters!$C$14-1/(C401*Parameters!$C$13))))^2))</f>
        <v>0.31063500086297252</v>
      </c>
      <c r="AN401">
        <f t="shared" si="630"/>
        <v>0.96156512644075043</v>
      </c>
      <c r="AO401">
        <f t="shared" si="631"/>
        <v>1.290514057199121E-2</v>
      </c>
      <c r="AP401">
        <f t="shared" si="632"/>
        <v>0.04</v>
      </c>
      <c r="AQ401">
        <f t="shared" si="633"/>
        <v>0.12422524559430784</v>
      </c>
      <c r="AR401">
        <f t="shared" si="634"/>
        <v>3.8603602456946185E-3</v>
      </c>
      <c r="AS401">
        <f t="shared" si="635"/>
        <v>0.31063965930968229</v>
      </c>
      <c r="AT401">
        <f t="shared" si="636"/>
        <v>1</v>
      </c>
      <c r="AU401">
        <f t="shared" si="637"/>
        <v>0</v>
      </c>
      <c r="AV401">
        <f>2*Parameters!$C$17</f>
        <v>0.04</v>
      </c>
      <c r="AW401">
        <f>2*C401*Parameters!$C$16</f>
        <v>0.12422524559430784</v>
      </c>
      <c r="AX401">
        <f>0</f>
        <v>0</v>
      </c>
      <c r="AY401">
        <f>0</f>
        <v>0</v>
      </c>
      <c r="AZ401">
        <f t="shared" si="638"/>
        <v>0.96156512644075043</v>
      </c>
      <c r="BA401">
        <f t="shared" si="639"/>
        <v>1.290514057199121E-2</v>
      </c>
      <c r="BB401">
        <f t="shared" si="640"/>
        <v>7.6859460800645346E-2</v>
      </c>
      <c r="BC401">
        <f t="shared" si="641"/>
        <v>0.24419211520421139</v>
      </c>
      <c r="BD401">
        <f t="shared" si="642"/>
        <v>3.8603602456946185E-3</v>
      </c>
      <c r="BE401">
        <f t="shared" si="643"/>
        <v>0.31063965930968229</v>
      </c>
      <c r="BF401">
        <f t="shared" si="644"/>
        <v>0.96156512644075043</v>
      </c>
      <c r="BG401">
        <f t="shared" si="645"/>
        <v>1.2905140571991209E-2</v>
      </c>
      <c r="BH401">
        <f>0</f>
        <v>0</v>
      </c>
      <c r="BI401">
        <f>0</f>
        <v>0</v>
      </c>
      <c r="BJ401">
        <f>0</f>
        <v>0</v>
      </c>
      <c r="BK401">
        <f>C401*(Parameters!$C$19+Parameters!$C$18/2)</f>
        <v>4.6584467097865439E-6</v>
      </c>
      <c r="BL401">
        <f t="shared" si="646"/>
        <v>0.96156398888479477</v>
      </c>
      <c r="BM401">
        <f t="shared" si="647"/>
        <v>1.2905498617693493E-2</v>
      </c>
      <c r="BN401">
        <f t="shared" si="648"/>
        <v>7.6859460800645346E-2</v>
      </c>
      <c r="BO401">
        <f t="shared" si="649"/>
        <v>0.24419211520421139</v>
      </c>
      <c r="BP401">
        <f t="shared" si="650"/>
        <v>3.8603001277849815E-3</v>
      </c>
      <c r="BQ401">
        <f t="shared" si="651"/>
        <v>0.3106441387095818</v>
      </c>
      <c r="BR401">
        <f t="shared" si="652"/>
        <v>0.96156512644075043</v>
      </c>
      <c r="BS401">
        <f t="shared" si="653"/>
        <v>1.2905140571991209E-2</v>
      </c>
      <c r="BT401">
        <f>2*((((Parameters!$C$21)/((Parameters!$C$21)^2+(C401*Parameters!$C$20)^2)))/((((Parameters!$C$21)/((Parameters!$C$21)^2+(C401*Parameters!$C$20)^2)))^2+((-(C401*Parameters!$C$20)/((Parameters!$C$21)^2+(C401*Parameters!$C$20)^2)+C401*Parameters!$C$22))^2))</f>
        <v>4.0000104937205634E-2</v>
      </c>
      <c r="BU401">
        <f>2*(-((-(C401*Parameters!$C$20)/((Parameters!$C$21)^2+(C401*Parameters!$C$20)^2)+C401*Parameters!$C$22))/((((Parameters!$C$21)/((Parameters!$C$21)^2+(C401*Parameters!$C$20)^2)))^2+((-(C401*Parameters!$C$20)/((Parameters!$C$21)^2+(C401*Parameters!$C$20)^2)+C401*Parameters!$C$22))^2))</f>
        <v>8.4473277806298359</v>
      </c>
      <c r="BV401">
        <f>0</f>
        <v>0</v>
      </c>
      <c r="BW401">
        <f>0</f>
        <v>0</v>
      </c>
      <c r="BX401">
        <f t="shared" si="654"/>
        <v>0.96156398888479477</v>
      </c>
      <c r="BY401">
        <f t="shared" si="655"/>
        <v>1.2905498617693493E-2</v>
      </c>
      <c r="BZ401">
        <f t="shared" si="656"/>
        <v>6.3051442637529903E-3</v>
      </c>
      <c r="CA401">
        <f t="shared" si="657"/>
        <v>8.3673545326629508</v>
      </c>
      <c r="CB401">
        <f t="shared" si="658"/>
        <v>3.8603001277849815E-3</v>
      </c>
      <c r="CC401">
        <f t="shared" si="659"/>
        <v>0.3106441387095818</v>
      </c>
      <c r="CD401">
        <f t="shared" si="660"/>
        <v>-1.6623933239603277</v>
      </c>
      <c r="CE401">
        <f t="shared" si="661"/>
        <v>5.7940159229509319E-2</v>
      </c>
      <c r="CF401">
        <f>0</f>
        <v>0</v>
      </c>
      <c r="CG401">
        <f>0</f>
        <v>0</v>
      </c>
      <c r="CH401">
        <f>(((Parameters!$C$25))/(((Parameters!$C$25))^2+((C401*Parameters!$C$24-1/(C401*Parameters!$C$23)))^2))+(((Parameters!$C$29+Parameters!$C$28))/(((Parameters!$C$29+Parameters!$C$28))^2+((C401*Parameters!$C$27-1/(C401*Parameters!$C$26)))^2))</f>
        <v>1.0753640690183624E-2</v>
      </c>
      <c r="CI401">
        <f>(-((C401*Parameters!$C$24-1/(C401*Parameters!$C$23)))/(((Parameters!$C$25))^2+((C401*Parameters!$C$24-1/(C401*Parameters!$C$23)))^2))+(-((C401*Parameters!$C$27-1/(C401*Parameters!$C$26)))/(((Parameters!$C$29+Parameters!$C$28))^2+((C401*Parameters!$C$27-1/(C401*Parameters!$C$26)))^2))</f>
        <v>5.3679069494653744E-2</v>
      </c>
      <c r="CJ401">
        <f t="shared" si="662"/>
        <v>0.51247998669548633</v>
      </c>
      <c r="CK401">
        <f t="shared" si="663"/>
        <v>0.10322347706643799</v>
      </c>
      <c r="CL401">
        <f t="shared" si="664"/>
        <v>6.3051442637529903E-3</v>
      </c>
      <c r="CM401">
        <f t="shared" si="665"/>
        <v>8.3673545326629508</v>
      </c>
      <c r="CN401">
        <f t="shared" si="666"/>
        <v>-1.7126654197656542E-2</v>
      </c>
      <c r="CO401">
        <f t="shared" si="667"/>
        <v>0.22203147959915312</v>
      </c>
      <c r="CP401">
        <f t="shared" si="668"/>
        <v>-1.6623933239603277</v>
      </c>
      <c r="CQ401">
        <f t="shared" si="669"/>
        <v>5.7940159229509319E-2</v>
      </c>
      <c r="CR401">
        <f>2*((((Parameters!$C$31)/((Parameters!$C$31)^2+(C401*Parameters!$C$30)^2)))/((((Parameters!$C$31)/((Parameters!$C$31)^2+(C401*Parameters!$C$30)^2)))^2+((-(C401*Parameters!$C$30)/((Parameters!$C$31)^2+(C401*Parameters!$C$30)^2)+C401*Parameters!$C$32))^2))</f>
        <v>4.0000050925357057E-2</v>
      </c>
      <c r="CS401">
        <f>2*(-((-(C401*Parameters!$C$30)/((Parameters!$C$31)^2+(C401*Parameters!$C$30)^2)+C401*Parameters!$C$32))/((((Parameters!$C$31)/((Parameters!$C$31)^2+(C401*Parameters!$C$30)^2)))^2+((-(C401*Parameters!$C$30)/((Parameters!$C$31)^2+(C401*Parameters!$C$30)^2)+C401*Parameters!$C$32))^2))</f>
        <v>4.0994357139265594</v>
      </c>
      <c r="CT401">
        <f>0</f>
        <v>0</v>
      </c>
      <c r="CU401">
        <f>0</f>
        <v>0</v>
      </c>
      <c r="CV401">
        <f t="shared" si="670"/>
        <v>0.51247998669548633</v>
      </c>
      <c r="CW401">
        <f t="shared" si="671"/>
        <v>0.10322347706643799</v>
      </c>
      <c r="CX401">
        <f t="shared" si="672"/>
        <v>-0.39635363857203632</v>
      </c>
      <c r="CY401">
        <f t="shared" si="673"/>
        <v>10.472362237134385</v>
      </c>
      <c r="CZ401">
        <f t="shared" si="674"/>
        <v>-1.7126654197656542E-2</v>
      </c>
      <c r="DA401">
        <f t="shared" si="675"/>
        <v>0.22203147959915312</v>
      </c>
      <c r="DB401">
        <f t="shared" si="676"/>
        <v>-2.5732821680851394</v>
      </c>
      <c r="DC401">
        <f t="shared" si="677"/>
        <v>-3.388188157435636E-3</v>
      </c>
      <c r="DD401">
        <f>0</f>
        <v>0</v>
      </c>
      <c r="DE401">
        <f>0</f>
        <v>0</v>
      </c>
      <c r="DF401">
        <f>(((Parameters!$C$35))/(((Parameters!$C$35))^2+((C401*Parameters!$C$34-1/(C401*Parameters!$C$33)))^2))+(((Parameters!$C$39+Parameters!$C$38))/(((Parameters!$C$39+Parameters!$C$38))^2+((C401*Parameters!$C$37-1/(C401*Parameters!$C$36)))^2))</f>
        <v>1.0753640690183624E-2</v>
      </c>
      <c r="DG401">
        <f>(-((C401*Parameters!$C$34-1/(C401*Parameters!$C$33)))/(((Parameters!$C$35))^2+((C401*Parameters!$C$34-1/(C401*Parameters!$C$33)))^2))+(-((C401*Parameters!$C$37-1/(C401*Parameters!$C$36)))/(((Parameters!$C$39+Parameters!$C$38))^2+((C401*Parameters!$C$37-1/(C401*Parameters!$C$36)))^2))</f>
        <v>5.3679069494653744E-2</v>
      </c>
      <c r="DH401">
        <f t="shared" si="678"/>
        <v>-5.3928918220288447E-2</v>
      </c>
      <c r="DI401">
        <f t="shared" si="679"/>
        <v>0.1945636032326615</v>
      </c>
      <c r="DJ401">
        <f t="shared" si="680"/>
        <v>-0.39635363857203632</v>
      </c>
      <c r="DK401">
        <f t="shared" si="681"/>
        <v>10.472362237134385</v>
      </c>
      <c r="DL401">
        <f t="shared" si="682"/>
        <v>-4.4616931240136881E-2</v>
      </c>
      <c r="DM401">
        <f t="shared" si="683"/>
        <v>8.3863651911121856E-2</v>
      </c>
      <c r="DN401">
        <f t="shared" si="684"/>
        <v>-2.5732821680851394</v>
      </c>
      <c r="DO401">
        <f t="shared" si="685"/>
        <v>-3.388188157435636E-3</v>
      </c>
      <c r="DP401">
        <f>2*((((Parameters!$C$41)/((Parameters!$C$41)^2+(C401*(Parameters!$C$40*(1-Parameters!$C$42)))^2)))/((((Parameters!$C$41)/((Parameters!$C$41)^2+(C401*(Parameters!$C$40*(1-Parameters!$C$42)))^2)))^2+((-(C401*(Parameters!$C$40*(1-Parameters!$C$42)))/((Parameters!$C$41)^2+(C401*(Parameters!$C$40*(1-Parameters!$C$42)))^2)+C401*Parameters!$C$43))^2))</f>
        <v>0.2000000231478693</v>
      </c>
      <c r="DQ401">
        <f>2*(-((-(C401*(Parameters!$C$40*(1-Parameters!$C$42)))/((Parameters!$C$41)^2+(C401*(Parameters!$C$40*(1-Parameters!$C$42)))^2)+C401*Parameters!$C$43))/((((Parameters!$C$41)/((Parameters!$C$41)^2+(C401*(Parameters!$C$40*(1-Parameters!$C$42)))^2)))^2+((-(C401*(Parameters!$C$40*(1-Parameters!$C$42)))/((Parameters!$C$41)^2+(C401*(Parameters!$C$40*(1-Parameters!$C$42)))^2)+C401*Parameters!$C$43))^2))</f>
        <v>0.37267575213828308</v>
      </c>
      <c r="DR401">
        <f>0</f>
        <v>0</v>
      </c>
      <c r="DS401">
        <f>0</f>
        <v>0</v>
      </c>
      <c r="DT401">
        <f t="shared" si="686"/>
        <v>-5.3928918220288447E-2</v>
      </c>
      <c r="DU401">
        <f t="shared" si="687"/>
        <v>0.1945636032326615</v>
      </c>
      <c r="DV401">
        <f t="shared" si="688"/>
        <v>-0.47964856063790018</v>
      </c>
      <c r="DW401">
        <f t="shared" si="689"/>
        <v>10.4911769621249</v>
      </c>
      <c r="DX401">
        <f t="shared" si="690"/>
        <v>-4.4616931240136881E-2</v>
      </c>
      <c r="DY401">
        <f t="shared" si="691"/>
        <v>8.3863651911121856E-2</v>
      </c>
      <c r="DZ401">
        <f t="shared" si="692"/>
        <v>-2.6134595049189944</v>
      </c>
      <c r="EA401">
        <f t="shared" si="693"/>
        <v>-3.2431042419664817E-3</v>
      </c>
      <c r="EB401">
        <f>0</f>
        <v>0</v>
      </c>
      <c r="EC401">
        <f>0</f>
        <v>0</v>
      </c>
      <c r="ED401">
        <f>0</f>
        <v>0</v>
      </c>
      <c r="EE401">
        <f>C401*Parameters!$C$44</f>
        <v>6.211262279715392E-7</v>
      </c>
      <c r="EF401">
        <f t="shared" si="694"/>
        <v>-5.3935434565461911E-2</v>
      </c>
      <c r="EG401">
        <f t="shared" si="695"/>
        <v>0.19456330531036028</v>
      </c>
      <c r="EH401">
        <f t="shared" si="696"/>
        <v>-0.47964856063790018</v>
      </c>
      <c r="EI401">
        <f t="shared" si="697"/>
        <v>10.4911769621249</v>
      </c>
      <c r="EJ401">
        <f t="shared" si="698"/>
        <v>-4.4616929225759779E-2</v>
      </c>
      <c r="EK401">
        <f t="shared" si="699"/>
        <v>8.3862028622877616E-2</v>
      </c>
      <c r="EL401">
        <f t="shared" si="700"/>
        <v>-2.6134595049189944</v>
      </c>
      <c r="EM401">
        <f t="shared" si="701"/>
        <v>-3.2431042419664817E-3</v>
      </c>
      <c r="EN401">
        <f>0</f>
        <v>0</v>
      </c>
      <c r="EO401">
        <f>0</f>
        <v>0</v>
      </c>
      <c r="EP401">
        <f>(((2*Parameters!$C$47))/(((2*Parameters!$C$47))^2+((2*(C401*Parameters!$C$46-1/(C401*Parameters!$C$45))))^2))</f>
        <v>1.867261625754518E-10</v>
      </c>
      <c r="EQ401">
        <f>(-((2*(C401*Parameters!$C$46-1/(C401*Parameters!$C$45))))/(((2*Parameters!$C$47))^2+((2*(C401*Parameters!$C$46-1/(C401*Parameters!$C$45))))^2))</f>
        <v>6.8323890875384344E-5</v>
      </c>
      <c r="ER401">
        <f t="shared" si="702"/>
        <v>-5.4652232684939413E-2</v>
      </c>
      <c r="ES401">
        <f t="shared" si="703"/>
        <v>0.19453053581342192</v>
      </c>
      <c r="ET401">
        <f t="shared" si="704"/>
        <v>-0.47964856063790018</v>
      </c>
      <c r="EU401">
        <f t="shared" si="705"/>
        <v>10.4911769621249</v>
      </c>
      <c r="EV401">
        <f t="shared" si="706"/>
        <v>-4.4616708132260714E-2</v>
      </c>
      <c r="EW401">
        <f t="shared" si="707"/>
        <v>8.3683466900250719E-2</v>
      </c>
      <c r="EX401">
        <f t="shared" si="708"/>
        <v>-2.6134595049189944</v>
      </c>
      <c r="EY401">
        <f t="shared" si="709"/>
        <v>-3.2431042419664817E-3</v>
      </c>
      <c r="EZ401">
        <f>(ER401+ET401/Parameters!$C$6+Parameters!$C$7*(EV401+EX401/Parameters!$C$6))</f>
        <v>-7.1335660881040291E-2</v>
      </c>
      <c r="FA401">
        <f>(ES401+EU401/Parameters!$C$6+Parameters!$C$7*(EW401+EY401/Parameters!$C$6))</f>
        <v>0.55944103884385321</v>
      </c>
      <c r="FB401">
        <f t="shared" si="710"/>
        <v>4.9748677743908267</v>
      </c>
      <c r="FC401">
        <f t="shared" si="711"/>
        <v>1.7731414764247462</v>
      </c>
      <c r="FD401">
        <f>(ER401+ET401/Parameters!$C$6+Parameters!$C$8*(EV401+EX401/Parameters!$C$6))</f>
        <v>-6.8473180325705867</v>
      </c>
      <c r="FE401">
        <f>(ES401+EU401/Parameters!$C$6+Parameters!$C$8*(EW401+EY401/Parameters!$C$6))</f>
        <v>4.7379742025660132</v>
      </c>
      <c r="FF401">
        <f t="shared" si="712"/>
        <v>-18.4094728203683</v>
      </c>
      <c r="FG401">
        <f t="shared" si="713"/>
        <v>0.12009539612599256</v>
      </c>
    </row>
    <row r="402" spans="1:163" x14ac:dyDescent="0.15">
      <c r="A402">
        <f>Parameters!$C$2*(Parameters!$C$3/Parameters!$C$2)^((ROW()-2)/(Parameters!$C$4-1))</f>
        <v>9999.9999999999964</v>
      </c>
      <c r="B402">
        <f t="shared" si="612"/>
        <v>4</v>
      </c>
      <c r="C402">
        <f t="shared" si="613"/>
        <v>62831.853071795842</v>
      </c>
      <c r="D402">
        <f>1</f>
        <v>1</v>
      </c>
      <c r="E402">
        <f>0</f>
        <v>0</v>
      </c>
      <c r="F402">
        <f>0</f>
        <v>0</v>
      </c>
      <c r="G402">
        <f>0</f>
        <v>0</v>
      </c>
      <c r="H402">
        <f>0</f>
        <v>0</v>
      </c>
      <c r="I402">
        <f>0</f>
        <v>0</v>
      </c>
      <c r="J402">
        <f>1</f>
        <v>1</v>
      </c>
      <c r="K402">
        <f>0</f>
        <v>0</v>
      </c>
      <c r="L402">
        <f>2*Parameters!$C$10</f>
        <v>0.04</v>
      </c>
      <c r="M402">
        <f>2*C402*Parameters!$C$9</f>
        <v>0.12566370614359168</v>
      </c>
      <c r="N402">
        <f>0</f>
        <v>0</v>
      </c>
      <c r="O402">
        <f>0</f>
        <v>0</v>
      </c>
      <c r="P402">
        <f t="shared" si="614"/>
        <v>1</v>
      </c>
      <c r="Q402">
        <f t="shared" si="615"/>
        <v>0</v>
      </c>
      <c r="R402">
        <f t="shared" si="616"/>
        <v>0.04</v>
      </c>
      <c r="S402">
        <f t="shared" si="617"/>
        <v>0.12566370614359168</v>
      </c>
      <c r="T402">
        <f t="shared" si="618"/>
        <v>0</v>
      </c>
      <c r="U402">
        <f t="shared" si="619"/>
        <v>0</v>
      </c>
      <c r="V402">
        <f t="shared" si="620"/>
        <v>1</v>
      </c>
      <c r="W402">
        <f t="shared" si="621"/>
        <v>0</v>
      </c>
      <c r="X402">
        <f>0</f>
        <v>0</v>
      </c>
      <c r="Y402">
        <f>0</f>
        <v>0</v>
      </c>
      <c r="Z402">
        <f>0</f>
        <v>0</v>
      </c>
      <c r="AA402">
        <f>C402*(Parameters!$C$12+Parameters!$C$11/2)</f>
        <v>4.7123889803846879E-6</v>
      </c>
      <c r="AB402">
        <f t="shared" si="622"/>
        <v>0.99999940782373598</v>
      </c>
      <c r="AC402">
        <f t="shared" si="623"/>
        <v>1.8849555921538752E-7</v>
      </c>
      <c r="AD402">
        <f t="shared" si="624"/>
        <v>0.04</v>
      </c>
      <c r="AE402">
        <f t="shared" si="625"/>
        <v>0.12566370614359168</v>
      </c>
      <c r="AF402">
        <f t="shared" si="626"/>
        <v>0</v>
      </c>
      <c r="AG402">
        <f t="shared" si="627"/>
        <v>4.7123889803846879E-6</v>
      </c>
      <c r="AH402">
        <f t="shared" si="628"/>
        <v>1</v>
      </c>
      <c r="AI402">
        <f t="shared" si="629"/>
        <v>0</v>
      </c>
      <c r="AJ402">
        <f>0</f>
        <v>0</v>
      </c>
      <c r="AK402">
        <f>0</f>
        <v>0</v>
      </c>
      <c r="AL402">
        <f>(((2*Parameters!$C$15))/(((2*Parameters!$C$15))^2+((2*(C402*Parameters!$C$14-1/(C402*Parameters!$C$13))))^2))</f>
        <v>3.9503363932348141E-3</v>
      </c>
      <c r="AM402">
        <f>(-((2*(C402*Parameters!$C$14-1/(C402*Parameters!$C$13))))/(((2*Parameters!$C$15))^2+((2*(C402*Parameters!$C$14-1/(C402*Parameters!$C$13))))^2))</f>
        <v>0.31423367845164313</v>
      </c>
      <c r="AN402">
        <f t="shared" si="630"/>
        <v>0.96066965265009807</v>
      </c>
      <c r="AO402">
        <f t="shared" si="631"/>
        <v>1.3065949545312736E-2</v>
      </c>
      <c r="AP402">
        <f t="shared" si="632"/>
        <v>0.04</v>
      </c>
      <c r="AQ402">
        <f t="shared" si="633"/>
        <v>0.12566370614359168</v>
      </c>
      <c r="AR402">
        <f t="shared" si="634"/>
        <v>3.9503363932348141E-3</v>
      </c>
      <c r="AS402">
        <f t="shared" si="635"/>
        <v>0.31423839084062349</v>
      </c>
      <c r="AT402">
        <f t="shared" si="636"/>
        <v>1</v>
      </c>
      <c r="AU402">
        <f t="shared" si="637"/>
        <v>0</v>
      </c>
      <c r="AV402">
        <f>2*Parameters!$C$17</f>
        <v>0.04</v>
      </c>
      <c r="AW402">
        <f>2*C402*Parameters!$C$16</f>
        <v>0.12566370614359168</v>
      </c>
      <c r="AX402">
        <f>0</f>
        <v>0</v>
      </c>
      <c r="AY402">
        <f>0</f>
        <v>0</v>
      </c>
      <c r="AZ402">
        <f t="shared" si="638"/>
        <v>0.96066965265009807</v>
      </c>
      <c r="BA402">
        <f t="shared" si="639"/>
        <v>1.3065949545312736E-2</v>
      </c>
      <c r="BB402">
        <f t="shared" si="640"/>
        <v>7.6784870461854754E-2</v>
      </c>
      <c r="BC402">
        <f t="shared" si="641"/>
        <v>0.24690765305709239</v>
      </c>
      <c r="BD402">
        <f t="shared" si="642"/>
        <v>3.9503363932348141E-3</v>
      </c>
      <c r="BE402">
        <f t="shared" si="643"/>
        <v>0.31423839084062349</v>
      </c>
      <c r="BF402">
        <f t="shared" si="644"/>
        <v>0.96066965265009807</v>
      </c>
      <c r="BG402">
        <f t="shared" si="645"/>
        <v>1.3065949545312736E-2</v>
      </c>
      <c r="BH402">
        <f>0</f>
        <v>0</v>
      </c>
      <c r="BI402">
        <f>0</f>
        <v>0</v>
      </c>
      <c r="BJ402">
        <f>0</f>
        <v>0</v>
      </c>
      <c r="BK402">
        <f>C402*(Parameters!$C$19+Parameters!$C$18/2)</f>
        <v>4.7123889803846879E-6</v>
      </c>
      <c r="BL402">
        <f t="shared" si="646"/>
        <v>0.96066848912519465</v>
      </c>
      <c r="BM402">
        <f t="shared" si="647"/>
        <v>1.3066311385490161E-2</v>
      </c>
      <c r="BN402">
        <f t="shared" si="648"/>
        <v>7.6784870461854754E-2</v>
      </c>
      <c r="BO402">
        <f t="shared" si="649"/>
        <v>0.24690765305709239</v>
      </c>
      <c r="BP402">
        <f t="shared" si="650"/>
        <v>3.9502748213981588E-3</v>
      </c>
      <c r="BQ402">
        <f t="shared" si="651"/>
        <v>0.31424291788970843</v>
      </c>
      <c r="BR402">
        <f t="shared" si="652"/>
        <v>0.96066965265009807</v>
      </c>
      <c r="BS402">
        <f t="shared" si="653"/>
        <v>1.3065949545312736E-2</v>
      </c>
      <c r="BT402">
        <f>2*((((Parameters!$C$21)/((Parameters!$C$21)^2+(C402*Parameters!$C$20)^2)))/((((Parameters!$C$21)/((Parameters!$C$21)^2+(C402*Parameters!$C$20)^2)))^2+((-(C402*Parameters!$C$20)/((Parameters!$C$21)^2+(C402*Parameters!$C$20)^2)+C402*Parameters!$C$22))^2))</f>
        <v>4.0000107381512086E-2</v>
      </c>
      <c r="BU402">
        <f>2*(-((-(C402*Parameters!$C$20)/((Parameters!$C$21)^2+(C402*Parameters!$C$20)^2)+C402*Parameters!$C$22))/((((Parameters!$C$21)/((Parameters!$C$21)^2+(C402*Parameters!$C$20)^2)))^2+((-(C402*Parameters!$C$20)/((Parameters!$C$21)^2+(C402*Parameters!$C$20)^2)+C402*Parameters!$C$22))^2))</f>
        <v>8.5451434873701722</v>
      </c>
      <c r="BV402">
        <f>0</f>
        <v>0</v>
      </c>
      <c r="BW402">
        <f>0</f>
        <v>0</v>
      </c>
      <c r="BX402">
        <f t="shared" si="654"/>
        <v>0.96066848912519465</v>
      </c>
      <c r="BY402">
        <f t="shared" si="655"/>
        <v>1.3066311385490161E-2</v>
      </c>
      <c r="BZ402">
        <f t="shared" si="656"/>
        <v>3.5582075452255252E-3</v>
      </c>
      <c r="CA402">
        <f t="shared" si="657"/>
        <v>8.4564803902854937</v>
      </c>
      <c r="CB402">
        <f t="shared" si="658"/>
        <v>3.9502748213981588E-3</v>
      </c>
      <c r="CC402">
        <f t="shared" si="659"/>
        <v>0.31424291788970843</v>
      </c>
      <c r="CD402">
        <f t="shared" si="660"/>
        <v>-1.7244231591903012</v>
      </c>
      <c r="CE402">
        <f t="shared" si="661"/>
        <v>5.9391365168173602E-2</v>
      </c>
      <c r="CF402">
        <f>0</f>
        <v>0</v>
      </c>
      <c r="CG402">
        <f>0</f>
        <v>0</v>
      </c>
      <c r="CH402">
        <f>(((Parameters!$C$25))/(((Parameters!$C$25))^2+((C402*Parameters!$C$24-1/(C402*Parameters!$C$23)))^2))+(((Parameters!$C$29+Parameters!$C$28))/(((Parameters!$C$29+Parameters!$C$28))^2+((C402*Parameters!$C$27-1/(C402*Parameters!$C$26)))^2))</f>
        <v>1.096301791778184E-2</v>
      </c>
      <c r="CI402">
        <f>(-((C402*Parameters!$C$24-1/(C402*Parameters!$C$23)))/(((Parameters!$C$25))^2+((C402*Parameters!$C$24-1/(C402*Parameters!$C$23)))^2))+(-((C402*Parameters!$C$27-1/(C402*Parameters!$C$26)))/(((Parameters!$C$29+Parameters!$C$28))^2+((C402*Parameters!$C$27-1/(C402*Parameters!$C$26)))^2))</f>
        <v>5.4207970562747898E-2</v>
      </c>
      <c r="CJ402">
        <f t="shared" si="662"/>
        <v>0.50229885775721717</v>
      </c>
      <c r="CK402">
        <f t="shared" si="663"/>
        <v>0.10596774063542853</v>
      </c>
      <c r="CL402">
        <f t="shared" si="664"/>
        <v>3.5582075452255252E-3</v>
      </c>
      <c r="CM402">
        <f t="shared" si="665"/>
        <v>8.4564803902854937</v>
      </c>
      <c r="CN402">
        <f t="shared" si="666"/>
        <v>-1.8174092545360846E-2</v>
      </c>
      <c r="CO402">
        <f t="shared" si="667"/>
        <v>0.22141654663910007</v>
      </c>
      <c r="CP402">
        <f t="shared" si="668"/>
        <v>-1.7244231591903012</v>
      </c>
      <c r="CQ402">
        <f t="shared" si="669"/>
        <v>5.9391365168173602E-2</v>
      </c>
      <c r="CR402">
        <f>2*((((Parameters!$C$31)/((Parameters!$C$31)^2+(C402*Parameters!$C$30)^2)))/((((Parameters!$C$31)/((Parameters!$C$31)^2+(C402*Parameters!$C$30)^2)))^2+((-(C402*Parameters!$C$30)/((Parameters!$C$31)^2+(C402*Parameters!$C$30)^2)+C402*Parameters!$C$32))^2))</f>
        <v>4.000005211156215E-2</v>
      </c>
      <c r="CS402">
        <f>2*(-((-(C402*Parameters!$C$30)/((Parameters!$C$31)^2+(C402*Parameters!$C$30)^2)+C402*Parameters!$C$32))/((((Parameters!$C$31)/((Parameters!$C$31)^2+(C402*Parameters!$C$30)^2)))^2+((-(C402*Parameters!$C$30)/((Parameters!$C$31)^2+(C402*Parameters!$C$30)^2)+C402*Parameters!$C$32))^2))</f>
        <v>4.1469050037557817</v>
      </c>
      <c r="CT402">
        <f>0</f>
        <v>0</v>
      </c>
      <c r="CU402">
        <f>0</f>
        <v>0</v>
      </c>
      <c r="CV402">
        <f t="shared" si="670"/>
        <v>0.50229885775721717</v>
      </c>
      <c r="CW402">
        <f t="shared" si="671"/>
        <v>0.10596774063542853</v>
      </c>
      <c r="CX402">
        <f t="shared" si="672"/>
        <v>-0.41578796584666111</v>
      </c>
      <c r="CY402">
        <f t="shared" si="673"/>
        <v>10.543704752047272</v>
      </c>
      <c r="CZ402">
        <f t="shared" si="674"/>
        <v>-1.8174092545360846E-2</v>
      </c>
      <c r="DA402">
        <f t="shared" si="675"/>
        <v>0.22141654663910007</v>
      </c>
      <c r="DB402">
        <f t="shared" si="676"/>
        <v>-2.6433435090112054</v>
      </c>
      <c r="DC402">
        <f t="shared" si="677"/>
        <v>-7.1181967429778149E-3</v>
      </c>
      <c r="DD402">
        <f>0</f>
        <v>0</v>
      </c>
      <c r="DE402">
        <f>0</f>
        <v>0</v>
      </c>
      <c r="DF402">
        <f>(((Parameters!$C$35))/(((Parameters!$C$35))^2+((C402*Parameters!$C$34-1/(C402*Parameters!$C$33)))^2))+(((Parameters!$C$39+Parameters!$C$38))/(((Parameters!$C$39+Parameters!$C$38))^2+((C402*Parameters!$C$37-1/(C402*Parameters!$C$36)))^2))</f>
        <v>1.096301791778184E-2</v>
      </c>
      <c r="DG402">
        <f>(-((C402*Parameters!$C$34-1/(C402*Parameters!$C$33)))/(((Parameters!$C$35))^2+((C402*Parameters!$C$34-1/(C402*Parameters!$C$33)))^2))+(-((C402*Parameters!$C$37-1/(C402*Parameters!$C$36)))/(((Parameters!$C$39+Parameters!$C$38))^2+((C402*Parameters!$C$37-1/(C402*Parameters!$C$36)))^2))</f>
        <v>5.4207970562747898E-2</v>
      </c>
      <c r="DH402">
        <f t="shared" si="678"/>
        <v>-7.3812269983641488E-2</v>
      </c>
      <c r="DI402">
        <f t="shared" si="679"/>
        <v>0.19901954293896368</v>
      </c>
      <c r="DJ402">
        <f t="shared" si="680"/>
        <v>-0.41578796584666111</v>
      </c>
      <c r="DK402">
        <f t="shared" si="681"/>
        <v>10.543704752047272</v>
      </c>
      <c r="DL402">
        <f t="shared" si="682"/>
        <v>-4.6767251797999829E-2</v>
      </c>
      <c r="DM402">
        <f t="shared" si="683"/>
        <v>7.8048222596954334E-2</v>
      </c>
      <c r="DN402">
        <f t="shared" si="684"/>
        <v>-2.6433435090112054</v>
      </c>
      <c r="DO402">
        <f t="shared" si="685"/>
        <v>-7.1181967429778149E-3</v>
      </c>
      <c r="DP402">
        <f>2*((((Parameters!$C$41)/((Parameters!$C$41)^2+(C402*(Parameters!$C$40*(1-Parameters!$C$42)))^2)))/((((Parameters!$C$41)/((Parameters!$C$41)^2+(C402*(Parameters!$C$40*(1-Parameters!$C$42)))^2)))^2+((-(C402*(Parameters!$C$40*(1-Parameters!$C$42)))/((Parameters!$C$41)^2+(C402*(Parameters!$C$40*(1-Parameters!$C$42)))^2)+C402*Parameters!$C$43))^2))</f>
        <v>0.20000002368705255</v>
      </c>
      <c r="DQ402">
        <f>2*(-((-(C402*(Parameters!$C$40*(1-Parameters!$C$42)))/((Parameters!$C$41)^2+(C402*(Parameters!$C$40*(1-Parameters!$C$42)))^2)+C402*Parameters!$C$43))/((((Parameters!$C$41)/((Parameters!$C$41)^2+(C402*(Parameters!$C$40*(1-Parameters!$C$42)))^2)))^2+((-(C402*(Parameters!$C$40*(1-Parameters!$C$42)))/((Parameters!$C$41)^2+(C402*(Parameters!$C$40*(1-Parameters!$C$42)))^2)+C402*Parameters!$C$43))^2))</f>
        <v>0.37699113447210952</v>
      </c>
      <c r="DR402">
        <f>0</f>
        <v>0</v>
      </c>
      <c r="DS402">
        <f>0</f>
        <v>0</v>
      </c>
      <c r="DT402">
        <f t="shared" si="686"/>
        <v>-7.3812269983641488E-2</v>
      </c>
      <c r="DU402">
        <f t="shared" si="687"/>
        <v>0.19901954293896368</v>
      </c>
      <c r="DV402">
        <f t="shared" si="688"/>
        <v>-0.50557902486646511</v>
      </c>
      <c r="DW402">
        <f t="shared" si="689"/>
        <v>10.555682093950157</v>
      </c>
      <c r="DX402">
        <f t="shared" si="690"/>
        <v>-4.6767251797999829E-2</v>
      </c>
      <c r="DY402">
        <f t="shared" si="691"/>
        <v>7.8048222596954334E-2</v>
      </c>
      <c r="DZ402">
        <f t="shared" si="692"/>
        <v>-2.6821204484589414</v>
      </c>
      <c r="EA402">
        <f t="shared" si="693"/>
        <v>-9.1393896863253554E-3</v>
      </c>
      <c r="EB402">
        <f>0</f>
        <v>0</v>
      </c>
      <c r="EC402">
        <f>0</f>
        <v>0</v>
      </c>
      <c r="ED402">
        <f>0</f>
        <v>0</v>
      </c>
      <c r="EE402">
        <f>C402*Parameters!$C$44</f>
        <v>6.2831853071795843E-7</v>
      </c>
      <c r="EF402">
        <f t="shared" si="694"/>
        <v>-7.381890231430549E-2</v>
      </c>
      <c r="EG402">
        <f t="shared" si="695"/>
        <v>0.19901922527429361</v>
      </c>
      <c r="EH402">
        <f t="shared" si="696"/>
        <v>-0.50557902486646511</v>
      </c>
      <c r="EI402">
        <f t="shared" si="697"/>
        <v>10.555682093950157</v>
      </c>
      <c r="EJ402">
        <f t="shared" si="698"/>
        <v>-4.676724605555193E-2</v>
      </c>
      <c r="EK402">
        <f t="shared" si="699"/>
        <v>7.8046537370974944E-2</v>
      </c>
      <c r="EL402">
        <f t="shared" si="700"/>
        <v>-2.6821204484589414</v>
      </c>
      <c r="EM402">
        <f t="shared" si="701"/>
        <v>-9.1393896863253554E-3</v>
      </c>
      <c r="EN402">
        <f>0</f>
        <v>0</v>
      </c>
      <c r="EO402">
        <f>0</f>
        <v>0</v>
      </c>
      <c r="EP402">
        <f>(((2*Parameters!$C$47))/(((2*Parameters!$C$47))^2+((2*(C402*Parameters!$C$46-1/(C402*Parameters!$C$45))))^2))</f>
        <v>1.9107557439441775E-10</v>
      </c>
      <c r="EQ402">
        <f>(-((2*(C402*Parameters!$C$46-1/(C402*Parameters!$C$45))))/(((2*Parameters!$C$47))^2+((2*(C402*Parameters!$C$46-1/(C402*Parameters!$C$45))))^2))</f>
        <v>6.9115044381262857E-5</v>
      </c>
      <c r="ER402">
        <f t="shared" si="702"/>
        <v>-7.4548458847307167E-2</v>
      </c>
      <c r="ES402">
        <f t="shared" si="703"/>
        <v>0.19898428417448474</v>
      </c>
      <c r="ET402">
        <f t="shared" si="704"/>
        <v>-0.50557902486646511</v>
      </c>
      <c r="EU402">
        <f t="shared" si="705"/>
        <v>10.555682093950157</v>
      </c>
      <c r="EV402">
        <f t="shared" si="706"/>
        <v>-4.676661489871585E-2</v>
      </c>
      <c r="EW402">
        <f t="shared" si="707"/>
        <v>7.7861162495397498E-2</v>
      </c>
      <c r="EX402">
        <f t="shared" si="708"/>
        <v>-2.6821204484589414</v>
      </c>
      <c r="EY402">
        <f t="shared" si="709"/>
        <v>-9.1393896863253554E-3</v>
      </c>
      <c r="EZ402">
        <f>(ER402+ET402/Parameters!$C$6+Parameters!$C$7*(EV402+EX402/Parameters!$C$6))</f>
        <v>-9.2133816233966825E-2</v>
      </c>
      <c r="FA402">
        <f>(ES402+EU402/Parameters!$C$6+Parameters!$C$7*(EW402+EY402/Parameters!$C$6))</f>
        <v>0.56613844396405544</v>
      </c>
      <c r="FB402">
        <f t="shared" si="710"/>
        <v>4.8280228326038834</v>
      </c>
      <c r="FC402">
        <f t="shared" si="711"/>
        <v>1.7434164587396916</v>
      </c>
      <c r="FD402">
        <f>(ER402+ET402/Parameters!$C$6+Parameters!$C$8*(EV402+EX402/Parameters!$C$6))</f>
        <v>-7.0950218628374842</v>
      </c>
      <c r="FE402">
        <f>(ES402+EU402/Parameters!$C$6+Parameters!$C$8*(EW402+EY402/Parameters!$C$6))</f>
        <v>4.4433019779751035</v>
      </c>
      <c r="FF402">
        <f t="shared" si="712"/>
        <v>-18.456081461618218</v>
      </c>
      <c r="FG402">
        <f t="shared" si="713"/>
        <v>0.11945268798731749</v>
      </c>
    </row>
    <row r="403" spans="1:163" x14ac:dyDescent="0.15">
      <c r="A403">
        <f>Parameters!$C$2*(Parameters!$C$3/Parameters!$C$2)^((ROW()-2)/(Parameters!$C$4-1))</f>
        <v>10115.79454259898</v>
      </c>
      <c r="B403">
        <f t="shared" si="612"/>
        <v>4.0049999999999999</v>
      </c>
      <c r="C403">
        <f t="shared" si="613"/>
        <v>63559.411640505357</v>
      </c>
      <c r="D403">
        <f>1</f>
        <v>1</v>
      </c>
      <c r="E403">
        <f>0</f>
        <v>0</v>
      </c>
      <c r="F403">
        <f>0</f>
        <v>0</v>
      </c>
      <c r="G403">
        <f>0</f>
        <v>0</v>
      </c>
      <c r="H403">
        <f>0</f>
        <v>0</v>
      </c>
      <c r="I403">
        <f>0</f>
        <v>0</v>
      </c>
      <c r="J403">
        <f>1</f>
        <v>1</v>
      </c>
      <c r="K403">
        <f>0</f>
        <v>0</v>
      </c>
      <c r="L403">
        <f>2*Parameters!$C$10</f>
        <v>0.04</v>
      </c>
      <c r="M403">
        <f>2*C403*Parameters!$C$9</f>
        <v>0.12711882328101071</v>
      </c>
      <c r="N403">
        <f>0</f>
        <v>0</v>
      </c>
      <c r="O403">
        <f>0</f>
        <v>0</v>
      </c>
      <c r="P403">
        <f t="shared" si="614"/>
        <v>1</v>
      </c>
      <c r="Q403">
        <f t="shared" si="615"/>
        <v>0</v>
      </c>
      <c r="R403">
        <f t="shared" si="616"/>
        <v>0.04</v>
      </c>
      <c r="S403">
        <f t="shared" si="617"/>
        <v>0.12711882328101071</v>
      </c>
      <c r="T403">
        <f t="shared" si="618"/>
        <v>0</v>
      </c>
      <c r="U403">
        <f t="shared" si="619"/>
        <v>0</v>
      </c>
      <c r="V403">
        <f t="shared" si="620"/>
        <v>1</v>
      </c>
      <c r="W403">
        <f t="shared" si="621"/>
        <v>0</v>
      </c>
      <c r="X403">
        <f>0</f>
        <v>0</v>
      </c>
      <c r="Y403">
        <f>0</f>
        <v>0</v>
      </c>
      <c r="Z403">
        <f>0</f>
        <v>0</v>
      </c>
      <c r="AA403">
        <f>C403*(Parameters!$C$12+Parameters!$C$11/2)</f>
        <v>4.7669558730379019E-6</v>
      </c>
      <c r="AB403">
        <f t="shared" si="622"/>
        <v>0.99999939403017879</v>
      </c>
      <c r="AC403">
        <f t="shared" si="623"/>
        <v>1.9067823492151609E-7</v>
      </c>
      <c r="AD403">
        <f t="shared" si="624"/>
        <v>0.04</v>
      </c>
      <c r="AE403">
        <f t="shared" si="625"/>
        <v>0.12711882328101071</v>
      </c>
      <c r="AF403">
        <f t="shared" si="626"/>
        <v>0</v>
      </c>
      <c r="AG403">
        <f t="shared" si="627"/>
        <v>4.7669558730379019E-6</v>
      </c>
      <c r="AH403">
        <f t="shared" si="628"/>
        <v>1</v>
      </c>
      <c r="AI403">
        <f t="shared" si="629"/>
        <v>0</v>
      </c>
      <c r="AJ403">
        <f>0</f>
        <v>0</v>
      </c>
      <c r="AK403">
        <f>0</f>
        <v>0</v>
      </c>
      <c r="AL403">
        <f>(((2*Parameters!$C$15))/(((2*Parameters!$C$15))^2+((2*(C403*Parameters!$C$14-1/(C403*Parameters!$C$13))))^2))</f>
        <v>4.0424110327302535E-3</v>
      </c>
      <c r="AM403">
        <f>(-((2*(C403*Parameters!$C$14-1/(C403*Parameters!$C$13))))/(((2*Parameters!$C$15))^2+((2*(C403*Parameters!$C$14-1/(C403*Parameters!$C$13))))^2))</f>
        <v>0.31787408628464636</v>
      </c>
      <c r="AN403">
        <f t="shared" si="630"/>
        <v>0.95975331067145719</v>
      </c>
      <c r="AO403">
        <f t="shared" si="631"/>
        <v>1.3229020663319623E-2</v>
      </c>
      <c r="AP403">
        <f t="shared" si="632"/>
        <v>0.04</v>
      </c>
      <c r="AQ403">
        <f t="shared" si="633"/>
        <v>0.12711882328101071</v>
      </c>
      <c r="AR403">
        <f t="shared" si="634"/>
        <v>4.0424110327302535E-3</v>
      </c>
      <c r="AS403">
        <f t="shared" si="635"/>
        <v>0.3178788532405194</v>
      </c>
      <c r="AT403">
        <f t="shared" si="636"/>
        <v>1</v>
      </c>
      <c r="AU403">
        <f t="shared" si="637"/>
        <v>0</v>
      </c>
      <c r="AV403">
        <f>2*Parameters!$C$17</f>
        <v>0.04</v>
      </c>
      <c r="AW403">
        <f>2*C403*Parameters!$C$16</f>
        <v>0.12711882328101071</v>
      </c>
      <c r="AX403">
        <f>0</f>
        <v>0</v>
      </c>
      <c r="AY403">
        <f>0</f>
        <v>0</v>
      </c>
      <c r="AZ403">
        <f t="shared" si="638"/>
        <v>0.95975331067145719</v>
      </c>
      <c r="BA403">
        <f t="shared" si="639"/>
        <v>1.3229020663319623E-2</v>
      </c>
      <c r="BB403">
        <f t="shared" si="640"/>
        <v>7.6708474886976921E-2</v>
      </c>
      <c r="BC403">
        <f t="shared" si="641"/>
        <v>0.24965069560015343</v>
      </c>
      <c r="BD403">
        <f t="shared" si="642"/>
        <v>4.0424110327302535E-3</v>
      </c>
      <c r="BE403">
        <f t="shared" si="643"/>
        <v>0.3178788532405194</v>
      </c>
      <c r="BF403">
        <f t="shared" si="644"/>
        <v>0.95975331067145719</v>
      </c>
      <c r="BG403">
        <f t="shared" si="645"/>
        <v>1.3229020663319623E-2</v>
      </c>
      <c r="BH403">
        <f>0</f>
        <v>0</v>
      </c>
      <c r="BI403">
        <f>0</f>
        <v>0</v>
      </c>
      <c r="BJ403">
        <f>0</f>
        <v>0</v>
      </c>
      <c r="BK403">
        <f>C403*(Parameters!$C$19+Parameters!$C$18/2)</f>
        <v>4.7669558730379019E-6</v>
      </c>
      <c r="BL403">
        <f t="shared" si="646"/>
        <v>0.95975212059760762</v>
      </c>
      <c r="BM403">
        <f t="shared" si="647"/>
        <v>1.3229386329234497E-2</v>
      </c>
      <c r="BN403">
        <f t="shared" si="648"/>
        <v>7.6708474886976921E-2</v>
      </c>
      <c r="BO403">
        <f t="shared" si="649"/>
        <v>0.24965069560015343</v>
      </c>
      <c r="BP403">
        <f t="shared" si="650"/>
        <v>4.0423479705725077E-3</v>
      </c>
      <c r="BQ403">
        <f t="shared" si="651"/>
        <v>0.31788342834220035</v>
      </c>
      <c r="BR403">
        <f t="shared" si="652"/>
        <v>0.95975331067145719</v>
      </c>
      <c r="BS403">
        <f t="shared" si="653"/>
        <v>1.3229020663319623E-2</v>
      </c>
      <c r="BT403">
        <f>2*((((Parameters!$C$21)/((Parameters!$C$21)^2+(C403*Parameters!$C$20)^2)))/((((Parameters!$C$21)/((Parameters!$C$21)^2+(C403*Parameters!$C$20)^2)))^2+((-(C403*Parameters!$C$20)/((Parameters!$C$21)^2+(C403*Parameters!$C$20)^2)+C403*Parameters!$C$22))^2))</f>
        <v>4.0000109882753966E-2</v>
      </c>
      <c r="BU403">
        <f>2*(-((-(C403*Parameters!$C$20)/((Parameters!$C$21)^2+(C403*Parameters!$C$20)^2)+C403*Parameters!$C$22))/((((Parameters!$C$21)/((Parameters!$C$21)^2+(C403*Parameters!$C$20)^2)))^2+((-(C403*Parameters!$C$20)/((Parameters!$C$21)^2+(C403*Parameters!$C$20)^2)+C403*Parameters!$C$22))^2))</f>
        <v>8.6440918557877602</v>
      </c>
      <c r="BV403">
        <f>0</f>
        <v>0</v>
      </c>
      <c r="BW403">
        <f>0</f>
        <v>0</v>
      </c>
      <c r="BX403">
        <f t="shared" si="654"/>
        <v>0.95975212059760762</v>
      </c>
      <c r="BY403">
        <f t="shared" si="655"/>
        <v>1.3229386329234497E-2</v>
      </c>
      <c r="BZ403">
        <f t="shared" si="656"/>
        <v>7.4263454548151309E-4</v>
      </c>
      <c r="CA403">
        <f t="shared" si="657"/>
        <v>8.5463653617398165</v>
      </c>
      <c r="CB403">
        <f t="shared" si="658"/>
        <v>4.0423479705725077E-3</v>
      </c>
      <c r="CC403">
        <f t="shared" si="659"/>
        <v>0.31788342834220035</v>
      </c>
      <c r="CD403">
        <f t="shared" si="660"/>
        <v>-1.7878985489882417</v>
      </c>
      <c r="CE403">
        <f t="shared" si="661"/>
        <v>6.0886819897600176E-2</v>
      </c>
      <c r="CF403">
        <f>0</f>
        <v>0</v>
      </c>
      <c r="CG403">
        <f>0</f>
        <v>0</v>
      </c>
      <c r="CH403">
        <f>(((Parameters!$C$25))/(((Parameters!$C$25))^2+((C403*Parameters!$C$24-1/(C403*Parameters!$C$23)))^2))+(((Parameters!$C$29+Parameters!$C$28))/(((Parameters!$C$29+Parameters!$C$28))^2+((C403*Parameters!$C$27-1/(C403*Parameters!$C$26)))^2))</f>
        <v>1.1175659458624436E-2</v>
      </c>
      <c r="CI403">
        <f>(-((C403*Parameters!$C$24-1/(C403*Parameters!$C$23)))/(((Parameters!$C$25))^2+((C403*Parameters!$C$24-1/(C403*Parameters!$C$23)))^2))+(-((C403*Parameters!$C$27-1/(C403*Parameters!$C$26)))/(((Parameters!$C$29+Parameters!$C$28))^2+((C403*Parameters!$C$27-1/(C403*Parameters!$C$26)))^2))</f>
        <v>5.4740462817893097E-2</v>
      </c>
      <c r="CJ403">
        <f t="shared" si="662"/>
        <v>0.49192842471594223</v>
      </c>
      <c r="CK403">
        <f t="shared" si="663"/>
        <v>0.10878130737974655</v>
      </c>
      <c r="CL403">
        <f t="shared" si="664"/>
        <v>7.4263454548151309E-4</v>
      </c>
      <c r="CM403">
        <f t="shared" si="665"/>
        <v>8.5463653617398165</v>
      </c>
      <c r="CN403">
        <f t="shared" si="666"/>
        <v>-1.9271570060193175E-2</v>
      </c>
      <c r="CO403">
        <f t="shared" si="667"/>
        <v>0.22069348466383867</v>
      </c>
      <c r="CP403">
        <f t="shared" si="668"/>
        <v>-1.7878985489882417</v>
      </c>
      <c r="CQ403">
        <f t="shared" si="669"/>
        <v>6.0886819897600176E-2</v>
      </c>
      <c r="CR403">
        <f>2*((((Parameters!$C$31)/((Parameters!$C$31)^2+(C403*Parameters!$C$30)^2)))/((((Parameters!$C$31)/((Parameters!$C$31)^2+(C403*Parameters!$C$30)^2)))^2+((-(C403*Parameters!$C$30)/((Parameters!$C$31)^2+(C403*Parameters!$C$30)^2)+C403*Parameters!$C$32))^2))</f>
        <v>4.0000053325397592E-2</v>
      </c>
      <c r="CS403">
        <f>2*(-((-(C403*Parameters!$C$30)/((Parameters!$C$31)^2+(C403*Parameters!$C$30)^2)+C403*Parameters!$C$32))/((((Parameters!$C$31)/((Parameters!$C$31)^2+(C403*Parameters!$C$30)^2)))^2+((-(C403*Parameters!$C$30)/((Parameters!$C$31)^2+(C403*Parameters!$C$30)^2)+C403*Parameters!$C$32))^2))</f>
        <v>4.1949239642161738</v>
      </c>
      <c r="CT403">
        <f>0</f>
        <v>0</v>
      </c>
      <c r="CU403">
        <f>0</f>
        <v>0</v>
      </c>
      <c r="CV403">
        <f t="shared" si="670"/>
        <v>0.49192842471594223</v>
      </c>
      <c r="CW403">
        <f t="shared" si="671"/>
        <v>0.10878130737974655</v>
      </c>
      <c r="CX403">
        <f t="shared" si="672"/>
        <v>-0.43590951541966649</v>
      </c>
      <c r="CY403">
        <f t="shared" si="673"/>
        <v>10.614318957355831</v>
      </c>
      <c r="CZ403">
        <f t="shared" si="674"/>
        <v>-1.9271570060193175E-2</v>
      </c>
      <c r="DA403">
        <f t="shared" si="675"/>
        <v>0.22069348466383867</v>
      </c>
      <c r="DB403">
        <f t="shared" si="676"/>
        <v>-2.714461800381025</v>
      </c>
      <c r="DC403">
        <f t="shared" si="677"/>
        <v>-1.112820002085374E-2</v>
      </c>
      <c r="DD403">
        <f>0</f>
        <v>0</v>
      </c>
      <c r="DE403">
        <f>0</f>
        <v>0</v>
      </c>
      <c r="DF403">
        <f>(((Parameters!$C$35))/(((Parameters!$C$35))^2+((C403*Parameters!$C$34-1/(C403*Parameters!$C$33)))^2))+(((Parameters!$C$39+Parameters!$C$38))/(((Parameters!$C$39+Parameters!$C$38))^2+((C403*Parameters!$C$37-1/(C403*Parameters!$C$36)))^2))</f>
        <v>1.1175659458624436E-2</v>
      </c>
      <c r="DG403">
        <f>(-((C403*Parameters!$C$34-1/(C403*Parameters!$C$33)))/(((Parameters!$C$35))^2+((C403*Parameters!$C$34-1/(C403*Parameters!$C$33)))^2))+(-((C403*Parameters!$C$37-1/(C403*Parameters!$C$36)))/(((Parameters!$C$39+Parameters!$C$38))^2+((C403*Parameters!$C$37-1/(C403*Parameters!$C$36)))^2))</f>
        <v>5.4740462817893097E-2</v>
      </c>
      <c r="DH403">
        <f t="shared" si="678"/>
        <v>-9.3975883805556659E-2</v>
      </c>
      <c r="DI403">
        <f t="shared" si="679"/>
        <v>0.20354143281158085</v>
      </c>
      <c r="DJ403">
        <f t="shared" si="680"/>
        <v>-0.43590951541966649</v>
      </c>
      <c r="DK403">
        <f t="shared" si="681"/>
        <v>10.614318957355831</v>
      </c>
      <c r="DL403">
        <f t="shared" si="682"/>
        <v>-4.8998307935224479E-2</v>
      </c>
      <c r="DM403">
        <f t="shared" si="683"/>
        <v>7.1978224435669508E-2</v>
      </c>
      <c r="DN403">
        <f t="shared" si="684"/>
        <v>-2.714461800381025</v>
      </c>
      <c r="DO403">
        <f t="shared" si="685"/>
        <v>-1.112820002085374E-2</v>
      </c>
      <c r="DP403">
        <f>2*((((Parameters!$C$41)/((Parameters!$C$41)^2+(C403*(Parameters!$C$40*(1-Parameters!$C$42)))^2)))/((((Parameters!$C$41)/((Parameters!$C$41)^2+(C403*(Parameters!$C$40*(1-Parameters!$C$42)))^2)))^2+((-(C403*(Parameters!$C$40*(1-Parameters!$C$42)))/((Parameters!$C$41)^2+(C403*(Parameters!$C$40*(1-Parameters!$C$42)))^2)+C403*Parameters!$C$43))^2))</f>
        <v>0.20000002423879487</v>
      </c>
      <c r="DQ403">
        <f>2*(-((-(C403*(Parameters!$C$40*(1-Parameters!$C$42)))/((Parameters!$C$41)^2+(C403*(Parameters!$C$40*(1-Parameters!$C$42)))^2)+C403*Parameters!$C$43))/((((Parameters!$C$41)/((Parameters!$C$41)^2+(C403*(Parameters!$C$40*(1-Parameters!$C$42)))^2)))^2+((-(C403*(Parameters!$C$40*(1-Parameters!$C$42)))/((Parameters!$C$41)^2+(C403*(Parameters!$C$40*(1-Parameters!$C$42)))^2)+C403*Parameters!$C$43))^2))</f>
        <v>0.38135648659614274</v>
      </c>
      <c r="DR403">
        <f>0</f>
        <v>0</v>
      </c>
      <c r="DS403">
        <f>0</f>
        <v>0</v>
      </c>
      <c r="DT403">
        <f t="shared" si="686"/>
        <v>-9.3975883805556659E-2</v>
      </c>
      <c r="DU403">
        <f t="shared" si="687"/>
        <v>0.20354143281158085</v>
      </c>
      <c r="DV403">
        <f t="shared" si="688"/>
        <v>-0.53232654015240932</v>
      </c>
      <c r="DW403">
        <f t="shared" si="689"/>
        <v>10.619188935978892</v>
      </c>
      <c r="DX403">
        <f t="shared" si="690"/>
        <v>-4.8998307935224479E-2</v>
      </c>
      <c r="DY403">
        <f t="shared" si="691"/>
        <v>7.1978224435669508E-2</v>
      </c>
      <c r="DZ403">
        <f t="shared" si="692"/>
        <v>-2.7517108259379457</v>
      </c>
      <c r="EA403">
        <f t="shared" si="693"/>
        <v>-1.5418375952387528E-2</v>
      </c>
      <c r="EB403">
        <f>0</f>
        <v>0</v>
      </c>
      <c r="EC403">
        <f>0</f>
        <v>0</v>
      </c>
      <c r="ED403">
        <f>0</f>
        <v>0</v>
      </c>
      <c r="EE403">
        <f>C403*Parameters!$C$44</f>
        <v>6.3559411640505353E-7</v>
      </c>
      <c r="EF403">
        <f t="shared" si="694"/>
        <v>-9.3982633299565355E-2</v>
      </c>
      <c r="EG403">
        <f t="shared" si="695"/>
        <v>0.20354109446796392</v>
      </c>
      <c r="EH403">
        <f t="shared" si="696"/>
        <v>-0.53232654015240932</v>
      </c>
      <c r="EI403">
        <f t="shared" si="697"/>
        <v>10.619188935978892</v>
      </c>
      <c r="EJ403">
        <f t="shared" si="698"/>
        <v>-4.8998298135395441E-2</v>
      </c>
      <c r="EK403">
        <f t="shared" si="699"/>
        <v>7.1976475464458498E-2</v>
      </c>
      <c r="EL403">
        <f t="shared" si="700"/>
        <v>-2.7517108259379457</v>
      </c>
      <c r="EM403">
        <f t="shared" si="701"/>
        <v>-1.5418375952387528E-2</v>
      </c>
      <c r="EN403">
        <f>0</f>
        <v>0</v>
      </c>
      <c r="EO403">
        <f>0</f>
        <v>0</v>
      </c>
      <c r="EP403">
        <f>(((2*Parameters!$C$47))/(((2*Parameters!$C$47))^2+((2*(C403*Parameters!$C$46-1/(C403*Parameters!$C$45))))^2))</f>
        <v>1.9552629706491375E-10</v>
      </c>
      <c r="EQ403">
        <f>(-((2*(C403*Parameters!$C$46-1/(C403*Parameters!$C$45))))/(((2*Parameters!$C$47))^2+((2*(C403*Parameters!$C$46-1/(C403*Parameters!$C$45))))^2))</f>
        <v>6.9915359017776727E-5</v>
      </c>
      <c r="ER403">
        <f t="shared" si="702"/>
        <v>-9.4725077810585756E-2</v>
      </c>
      <c r="ES403">
        <f t="shared" si="703"/>
        <v>0.20350387874312517</v>
      </c>
      <c r="ET403">
        <f t="shared" si="704"/>
        <v>-0.53232654015240932</v>
      </c>
      <c r="EU403">
        <f t="shared" si="705"/>
        <v>10.619188935978892</v>
      </c>
      <c r="EV403">
        <f t="shared" si="706"/>
        <v>-4.8997220692137085E-2</v>
      </c>
      <c r="EW403">
        <f t="shared" si="707"/>
        <v>7.1784088611135249E-2</v>
      </c>
      <c r="EX403">
        <f t="shared" si="708"/>
        <v>-2.7517108259379457</v>
      </c>
      <c r="EY403">
        <f t="shared" si="709"/>
        <v>-1.5418375952387528E-2</v>
      </c>
      <c r="EZ403">
        <f>(ER403+ET403/Parameters!$C$6+Parameters!$C$7*(EV403+EX403/Parameters!$C$6))</f>
        <v>-0.11324078355501738</v>
      </c>
      <c r="FA403">
        <f>(ES403+EU403/Parameters!$C$6+Parameters!$C$7*(EW403+EY403/Parameters!$C$6))</f>
        <v>0.57286697216847793</v>
      </c>
      <c r="FB403">
        <f t="shared" si="710"/>
        <v>4.6724556641932065</v>
      </c>
      <c r="FC403">
        <f t="shared" si="711"/>
        <v>1.7124692555033527</v>
      </c>
      <c r="FD403">
        <f>(ER403+ET403/Parameters!$C$6+Parameters!$C$8*(EV403+EX403/Parameters!$C$6))</f>
        <v>-7.348685863271343</v>
      </c>
      <c r="FE403">
        <f>(ES403+EU403/Parameters!$C$6+Parameters!$C$8*(EW403+EY403/Parameters!$C$6))</f>
        <v>4.1352568358515231</v>
      </c>
      <c r="FF403">
        <f t="shared" si="712"/>
        <v>-18.518911806315348</v>
      </c>
      <c r="FG403">
        <f t="shared" si="713"/>
        <v>0.11859173140538483</v>
      </c>
    </row>
    <row r="404" spans="1:163" x14ac:dyDescent="0.15">
      <c r="A404">
        <f>Parameters!$C$2*(Parameters!$C$3/Parameters!$C$2)^((ROW()-2)/(Parameters!$C$4-1))</f>
        <v>10232.929922807543</v>
      </c>
      <c r="B404">
        <f t="shared" si="612"/>
        <v>4.01</v>
      </c>
      <c r="C404">
        <f t="shared" si="613"/>
        <v>64295.394940382692</v>
      </c>
      <c r="D404">
        <f>1</f>
        <v>1</v>
      </c>
      <c r="E404">
        <f>0</f>
        <v>0</v>
      </c>
      <c r="F404">
        <f>0</f>
        <v>0</v>
      </c>
      <c r="G404">
        <f>0</f>
        <v>0</v>
      </c>
      <c r="H404">
        <f>0</f>
        <v>0</v>
      </c>
      <c r="I404">
        <f>0</f>
        <v>0</v>
      </c>
      <c r="J404">
        <f>1</f>
        <v>1</v>
      </c>
      <c r="K404">
        <f>0</f>
        <v>0</v>
      </c>
      <c r="L404">
        <f>2*Parameters!$C$10</f>
        <v>0.04</v>
      </c>
      <c r="M404">
        <f>2*C404*Parameters!$C$9</f>
        <v>0.12859078988076539</v>
      </c>
      <c r="N404">
        <f>0</f>
        <v>0</v>
      </c>
      <c r="O404">
        <f>0</f>
        <v>0</v>
      </c>
      <c r="P404">
        <f t="shared" si="614"/>
        <v>1</v>
      </c>
      <c r="Q404">
        <f t="shared" si="615"/>
        <v>0</v>
      </c>
      <c r="R404">
        <f t="shared" si="616"/>
        <v>0.04</v>
      </c>
      <c r="S404">
        <f t="shared" si="617"/>
        <v>0.12859078988076539</v>
      </c>
      <c r="T404">
        <f t="shared" si="618"/>
        <v>0</v>
      </c>
      <c r="U404">
        <f t="shared" si="619"/>
        <v>0</v>
      </c>
      <c r="V404">
        <f t="shared" si="620"/>
        <v>1</v>
      </c>
      <c r="W404">
        <f t="shared" si="621"/>
        <v>0</v>
      </c>
      <c r="X404">
        <f>0</f>
        <v>0</v>
      </c>
      <c r="Y404">
        <f>0</f>
        <v>0</v>
      </c>
      <c r="Z404">
        <f>0</f>
        <v>0</v>
      </c>
      <c r="AA404">
        <f>C404*(Parameters!$C$12+Parameters!$C$11/2)</f>
        <v>4.8221546205287022E-6</v>
      </c>
      <c r="AB404">
        <f t="shared" si="622"/>
        <v>0.99999937991532839</v>
      </c>
      <c r="AC404">
        <f t="shared" si="623"/>
        <v>1.928861848211481E-7</v>
      </c>
      <c r="AD404">
        <f t="shared" si="624"/>
        <v>0.04</v>
      </c>
      <c r="AE404">
        <f t="shared" si="625"/>
        <v>0.12859078988076539</v>
      </c>
      <c r="AF404">
        <f t="shared" si="626"/>
        <v>0</v>
      </c>
      <c r="AG404">
        <f t="shared" si="627"/>
        <v>4.8221546205287022E-6</v>
      </c>
      <c r="AH404">
        <f t="shared" si="628"/>
        <v>1</v>
      </c>
      <c r="AI404">
        <f t="shared" si="629"/>
        <v>0</v>
      </c>
      <c r="AJ404">
        <f>0</f>
        <v>0</v>
      </c>
      <c r="AK404">
        <f>0</f>
        <v>0</v>
      </c>
      <c r="AL404">
        <f>(((2*Parameters!$C$15))/(((2*Parameters!$C$15))^2+((2*(C404*Parameters!$C$14-1/(C404*Parameters!$C$13))))^2))</f>
        <v>4.1366331706350849E-3</v>
      </c>
      <c r="AM404">
        <f>(-((2*(C404*Parameters!$C$14-1/(C404*Parameters!$C$13))))/(((2*Parameters!$C$15))^2+((2*(C404*Parameters!$C$14-1/(C404*Parameters!$C$13))))^2))</f>
        <v>0.32155670966703326</v>
      </c>
      <c r="AN404">
        <f t="shared" si="630"/>
        <v>0.95881561395461012</v>
      </c>
      <c r="AO404">
        <f t="shared" si="631"/>
        <v>1.3394394199725093E-2</v>
      </c>
      <c r="AP404">
        <f t="shared" si="632"/>
        <v>0.04</v>
      </c>
      <c r="AQ404">
        <f t="shared" si="633"/>
        <v>0.12859078988076539</v>
      </c>
      <c r="AR404">
        <f t="shared" si="634"/>
        <v>4.1366331706350849E-3</v>
      </c>
      <c r="AS404">
        <f t="shared" si="635"/>
        <v>0.32156153182165381</v>
      </c>
      <c r="AT404">
        <f t="shared" si="636"/>
        <v>1</v>
      </c>
      <c r="AU404">
        <f t="shared" si="637"/>
        <v>0</v>
      </c>
      <c r="AV404">
        <f>2*Parameters!$C$17</f>
        <v>0.04</v>
      </c>
      <c r="AW404">
        <f>2*C404*Parameters!$C$16</f>
        <v>0.12859078988076539</v>
      </c>
      <c r="AX404">
        <f>0</f>
        <v>0</v>
      </c>
      <c r="AY404">
        <f>0</f>
        <v>0</v>
      </c>
      <c r="AZ404">
        <f t="shared" si="638"/>
        <v>0.95881561395461012</v>
      </c>
      <c r="BA404">
        <f t="shared" si="639"/>
        <v>1.3394394199725093E-2</v>
      </c>
      <c r="BB404">
        <f t="shared" si="640"/>
        <v>7.6630228828067401E-2</v>
      </c>
      <c r="BC404">
        <f t="shared" si="641"/>
        <v>0.25242142279718871</v>
      </c>
      <c r="BD404">
        <f t="shared" si="642"/>
        <v>4.1366331706350849E-3</v>
      </c>
      <c r="BE404">
        <f t="shared" si="643"/>
        <v>0.32156153182165381</v>
      </c>
      <c r="BF404">
        <f t="shared" si="644"/>
        <v>0.95881561395461012</v>
      </c>
      <c r="BG404">
        <f t="shared" si="645"/>
        <v>1.3394394199725093E-2</v>
      </c>
      <c r="BH404">
        <f>0</f>
        <v>0</v>
      </c>
      <c r="BI404">
        <f>0</f>
        <v>0</v>
      </c>
      <c r="BJ404">
        <f>0</f>
        <v>0</v>
      </c>
      <c r="BK404">
        <f>C404*(Parameters!$C$19+Parameters!$C$18/2)</f>
        <v>4.8221546205287022E-6</v>
      </c>
      <c r="BL404">
        <f t="shared" si="646"/>
        <v>0.95881439673947988</v>
      </c>
      <c r="BM404">
        <f t="shared" si="647"/>
        <v>1.3394763722537109E-2</v>
      </c>
      <c r="BN404">
        <f t="shared" si="648"/>
        <v>7.6630228828067401E-2</v>
      </c>
      <c r="BO404">
        <f t="shared" si="649"/>
        <v>0.25242142279718871</v>
      </c>
      <c r="BP404">
        <f t="shared" si="650"/>
        <v>4.1365685807952055E-3</v>
      </c>
      <c r="BQ404">
        <f t="shared" si="651"/>
        <v>0.3215661553787969</v>
      </c>
      <c r="BR404">
        <f t="shared" si="652"/>
        <v>0.95881561395461012</v>
      </c>
      <c r="BS404">
        <f t="shared" si="653"/>
        <v>1.3394394199725093E-2</v>
      </c>
      <c r="BT404">
        <f>2*((((Parameters!$C$21)/((Parameters!$C$21)^2+(C404*Parameters!$C$20)^2)))/((((Parameters!$C$21)/((Parameters!$C$21)^2+(C404*Parameters!$C$20)^2)))^2+((-(C404*Parameters!$C$20)/((Parameters!$C$21)^2+(C404*Parameters!$C$20)^2)+C404*Parameters!$C$22))^2))</f>
        <v>4.0000112442257513E-2</v>
      </c>
      <c r="BU404">
        <f>2*(-((-(C404*Parameters!$C$20)/((Parameters!$C$21)^2+(C404*Parameters!$C$20)^2)+C404*Parameters!$C$22))/((((Parameters!$C$21)/((Parameters!$C$21)^2+(C404*Parameters!$C$20)^2)))^2+((-(C404*Parameters!$C$20)/((Parameters!$C$21)^2+(C404*Parameters!$C$20)^2)+C404*Parameters!$C$22))^2))</f>
        <v>8.7441860018091297</v>
      </c>
      <c r="BV404">
        <f>0</f>
        <v>0</v>
      </c>
      <c r="BW404">
        <f>0</f>
        <v>0</v>
      </c>
      <c r="BX404">
        <f t="shared" si="654"/>
        <v>0.95881439673947988</v>
      </c>
      <c r="BY404">
        <f t="shared" si="655"/>
        <v>1.3394763722537109E-2</v>
      </c>
      <c r="BZ404">
        <f t="shared" si="656"/>
        <v>-2.1433929312478367E-3</v>
      </c>
      <c r="CA404">
        <f t="shared" si="657"/>
        <v>8.6370086411546545</v>
      </c>
      <c r="CB404">
        <f t="shared" si="658"/>
        <v>4.1365685807952055E-3</v>
      </c>
      <c r="CC404">
        <f t="shared" si="659"/>
        <v>0.3215661553787969</v>
      </c>
      <c r="CD404">
        <f t="shared" si="660"/>
        <v>-1.8528531973558884</v>
      </c>
      <c r="CE404">
        <f t="shared" si="661"/>
        <v>6.2428001652214321E-2</v>
      </c>
      <c r="CF404">
        <f>0</f>
        <v>0</v>
      </c>
      <c r="CG404">
        <f>0</f>
        <v>0</v>
      </c>
      <c r="CH404">
        <f>(((Parameters!$C$25))/(((Parameters!$C$25))^2+((C404*Parameters!$C$24-1/(C404*Parameters!$C$23)))^2))+(((Parameters!$C$29+Parameters!$C$28))/(((Parameters!$C$29+Parameters!$C$28))^2+((C404*Parameters!$C$27-1/(C404*Parameters!$C$26)))^2))</f>
        <v>1.1391584594769338E-2</v>
      </c>
      <c r="CI404">
        <f>(-((C404*Parameters!$C$24-1/(C404*Parameters!$C$23)))/(((Parameters!$C$25))^2+((C404*Parameters!$C$24-1/(C404*Parameters!$C$23)))^2))+(-((C404*Parameters!$C$27-1/(C404*Parameters!$C$26)))/(((Parameters!$C$29+Parameters!$C$28))^2+((C404*Parameters!$C$27-1/(C404*Parameters!$C$26)))^2))</f>
        <v>5.5276532957476018E-2</v>
      </c>
      <c r="CJ404">
        <f t="shared" si="662"/>
        <v>0.48136608729079333</v>
      </c>
      <c r="CK404">
        <f t="shared" si="663"/>
        <v>0.11166549897399919</v>
      </c>
      <c r="CL404">
        <f t="shared" si="664"/>
        <v>-2.1433929312478367E-3</v>
      </c>
      <c r="CM404">
        <f t="shared" si="665"/>
        <v>8.6370086411546545</v>
      </c>
      <c r="CN404">
        <f t="shared" si="666"/>
        <v>-2.0421168849371233E-2</v>
      </c>
      <c r="CO404">
        <f t="shared" si="667"/>
        <v>0.21985800841169292</v>
      </c>
      <c r="CP404">
        <f t="shared" si="668"/>
        <v>-1.8528531973558884</v>
      </c>
      <c r="CQ404">
        <f t="shared" si="669"/>
        <v>6.2428001652214321E-2</v>
      </c>
      <c r="CR404">
        <f>2*((((Parameters!$C$31)/((Parameters!$C$31)^2+(C404*Parameters!$C$30)^2)))/((((Parameters!$C$31)/((Parameters!$C$31)^2+(C404*Parameters!$C$30)^2)))^2+((-(C404*Parameters!$C$30)/((Parameters!$C$31)^2+(C404*Parameters!$C$30)^2)+C404*Parameters!$C$32))^2))</f>
        <v>4.0000054567506931E-2</v>
      </c>
      <c r="CS404">
        <f>2*(-((-(C404*Parameters!$C$30)/((Parameters!$C$31)^2+(C404*Parameters!$C$30)^2)+C404*Parameters!$C$32))/((((Parameters!$C$31)/((Parameters!$C$31)^2+(C404*Parameters!$C$30)^2)))^2+((-(C404*Parameters!$C$30)/((Parameters!$C$31)^2+(C404*Parameters!$C$30)^2)+C404*Parameters!$C$32))^2))</f>
        <v>4.2434989602696014</v>
      </c>
      <c r="CT404">
        <f>0</f>
        <v>0</v>
      </c>
      <c r="CU404">
        <f>0</f>
        <v>0</v>
      </c>
      <c r="CV404">
        <f t="shared" si="670"/>
        <v>0.48136608729079333</v>
      </c>
      <c r="CW404">
        <f t="shared" si="671"/>
        <v>0.11166549897399919</v>
      </c>
      <c r="CX404">
        <f t="shared" si="672"/>
        <v>-0.45674115196682058</v>
      </c>
      <c r="CY404">
        <f t="shared" si="673"/>
        <v>10.684151758134451</v>
      </c>
      <c r="CZ404">
        <f t="shared" si="674"/>
        <v>-2.0421168849371233E-2</v>
      </c>
      <c r="DA404">
        <f t="shared" si="675"/>
        <v>0.21985800841169292</v>
      </c>
      <c r="DB404">
        <f t="shared" si="676"/>
        <v>-2.7866372753261595</v>
      </c>
      <c r="DC404">
        <f t="shared" si="677"/>
        <v>-1.543487479401136E-2</v>
      </c>
      <c r="DD404">
        <f>0</f>
        <v>0</v>
      </c>
      <c r="DE404">
        <f>0</f>
        <v>0</v>
      </c>
      <c r="DF404">
        <f>(((Parameters!$C$35))/(((Parameters!$C$35))^2+((C404*Parameters!$C$34-1/(C404*Parameters!$C$33)))^2))+(((Parameters!$C$39+Parameters!$C$38))/(((Parameters!$C$39+Parameters!$C$38))^2+((C404*Parameters!$C$37-1/(C404*Parameters!$C$36)))^2))</f>
        <v>1.1391584594769338E-2</v>
      </c>
      <c r="DG404">
        <f>(-((C404*Parameters!$C$34-1/(C404*Parameters!$C$33)))/(((Parameters!$C$35))^2+((C404*Parameters!$C$34-1/(C404*Parameters!$C$33)))^2))+(-((C404*Parameters!$C$37-1/(C404*Parameters!$C$36)))/(((Parameters!$C$39+Parameters!$C$38))^2+((C404*Parameters!$C$37-1/(C404*Parameters!$C$36)))^2))</f>
        <v>5.5276532957476018E-2</v>
      </c>
      <c r="DH404">
        <f t="shared" si="678"/>
        <v>-0.1144197849609434</v>
      </c>
      <c r="DI404">
        <f t="shared" si="679"/>
        <v>0.2081278502104118</v>
      </c>
      <c r="DJ404">
        <f t="shared" si="680"/>
        <v>-0.45674115196682058</v>
      </c>
      <c r="DK404">
        <f t="shared" si="681"/>
        <v>10.684151758134451</v>
      </c>
      <c r="DL404">
        <f t="shared" si="682"/>
        <v>-5.1312196740941021E-2</v>
      </c>
      <c r="DM404">
        <f t="shared" si="683"/>
        <v>6.5646533539669635E-2</v>
      </c>
      <c r="DN404">
        <f t="shared" si="684"/>
        <v>-2.7866372753261595</v>
      </c>
      <c r="DO404">
        <f t="shared" si="685"/>
        <v>-1.543487479401136E-2</v>
      </c>
      <c r="DP404">
        <f>2*((((Parameters!$C$41)/((Parameters!$C$41)^2+(C404*(Parameters!$C$40*(1-Parameters!$C$42)))^2)))/((((Parameters!$C$41)/((Parameters!$C$41)^2+(C404*(Parameters!$C$40*(1-Parameters!$C$42)))^2)))^2+((-(C404*(Parameters!$C$40*(1-Parameters!$C$42)))/((Parameters!$C$41)^2+(C404*(Parameters!$C$40*(1-Parameters!$C$42)))^2)+C404*Parameters!$C$43))^2))</f>
        <v>0.20000002480338896</v>
      </c>
      <c r="DQ404">
        <f>2*(-((-(C404*(Parameters!$C$40*(1-Parameters!$C$42)))/((Parameters!$C$41)^2+(C404*(Parameters!$C$40*(1-Parameters!$C$42)))^2)+C404*Parameters!$C$43))/((((Parameters!$C$41)/((Parameters!$C$41)^2+(C404*(Parameters!$C$40*(1-Parameters!$C$42)))^2)))^2+((-(C404*(Parameters!$C$40*(1-Parameters!$C$42)))/((Parameters!$C$41)^2+(C404*(Parameters!$C$40*(1-Parameters!$C$42)))^2)+C404*Parameters!$C$43))^2))</f>
        <v>0.3857723871339106</v>
      </c>
      <c r="DR404">
        <f>0</f>
        <v>0</v>
      </c>
      <c r="DS404">
        <f>0</f>
        <v>0</v>
      </c>
      <c r="DT404">
        <f t="shared" si="686"/>
        <v>-0.1144197849609434</v>
      </c>
      <c r="DU404">
        <f t="shared" si="687"/>
        <v>0.2081278502104118</v>
      </c>
      <c r="DV404">
        <f t="shared" si="688"/>
        <v>-0.55991508940172718</v>
      </c>
      <c r="DW404">
        <f t="shared" si="689"/>
        <v>10.681637339759078</v>
      </c>
      <c r="DX404">
        <f t="shared" si="690"/>
        <v>-5.1312196740941021E-2</v>
      </c>
      <c r="DY404">
        <f t="shared" si="691"/>
        <v>6.5646533539669635E-2</v>
      </c>
      <c r="DZ404">
        <f t="shared" si="692"/>
        <v>-2.8222243358977286</v>
      </c>
      <c r="EA404">
        <f t="shared" si="693"/>
        <v>-2.2100395083658613E-2</v>
      </c>
      <c r="EB404">
        <f>0</f>
        <v>0</v>
      </c>
      <c r="EC404">
        <f>0</f>
        <v>0</v>
      </c>
      <c r="ED404">
        <f>0</f>
        <v>0</v>
      </c>
      <c r="EE404">
        <f>C404*Parameters!$C$44</f>
        <v>6.4295394940382693E-7</v>
      </c>
      <c r="EF404">
        <f t="shared" si="694"/>
        <v>-0.11442665276185711</v>
      </c>
      <c r="EG404">
        <f t="shared" si="695"/>
        <v>0.20812749021079374</v>
      </c>
      <c r="EH404">
        <f t="shared" si="696"/>
        <v>-0.55991508940172718</v>
      </c>
      <c r="EI404">
        <f t="shared" si="697"/>
        <v>10.681637339759078</v>
      </c>
      <c r="EJ404">
        <f t="shared" si="698"/>
        <v>-5.1312182531404717E-2</v>
      </c>
      <c r="EK404">
        <f t="shared" si="699"/>
        <v>6.5644718979386771E-2</v>
      </c>
      <c r="EL404">
        <f t="shared" si="700"/>
        <v>-2.8222243358977286</v>
      </c>
      <c r="EM404">
        <f t="shared" si="701"/>
        <v>-2.2100395083658613E-2</v>
      </c>
      <c r="EN404">
        <f>0</f>
        <v>0</v>
      </c>
      <c r="EO404">
        <f>0</f>
        <v>0</v>
      </c>
      <c r="EP404">
        <f>(((2*Parameters!$C$47))/(((2*Parameters!$C$47))^2+((2*(C404*Parameters!$C$46-1/(C404*Parameters!$C$45))))^2))</f>
        <v>2.0008069042150032E-10</v>
      </c>
      <c r="EQ404">
        <f>(-((2*(C404*Parameters!$C$46-1/(C404*Parameters!$C$45))))/(((2*Parameters!$C$47))^2+((2*(C404*Parameters!$C$46-1/(C404*Parameters!$C$45))))^2))</f>
        <v>7.0724940865987831E-5</v>
      </c>
      <c r="ER404">
        <f t="shared" si="702"/>
        <v>-0.11518211104309169</v>
      </c>
      <c r="ES404">
        <f t="shared" si="703"/>
        <v>0.20808789238639519</v>
      </c>
      <c r="ET404">
        <f t="shared" si="704"/>
        <v>-0.55991508940172718</v>
      </c>
      <c r="EU404">
        <f t="shared" si="705"/>
        <v>10.681637339759078</v>
      </c>
      <c r="EV404">
        <f t="shared" si="706"/>
        <v>-5.1310620046941903E-2</v>
      </c>
      <c r="EW404">
        <f t="shared" si="707"/>
        <v>6.5445117325697993E-2</v>
      </c>
      <c r="EX404">
        <f t="shared" si="708"/>
        <v>-2.8222243358977286</v>
      </c>
      <c r="EY404">
        <f t="shared" si="709"/>
        <v>-2.2100395083658613E-2</v>
      </c>
      <c r="EZ404">
        <f>(ER404+ET404/Parameters!$C$6+Parameters!$C$7*(EV404+EX404/Parameters!$C$6))</f>
        <v>-0.13465741850054308</v>
      </c>
      <c r="FA404">
        <f>(ES404+EU404/Parameters!$C$6+Parameters!$C$7*(EW404+EY404/Parameters!$C$6))</f>
        <v>0.57962310420410224</v>
      </c>
      <c r="FB404">
        <f t="shared" si="710"/>
        <v>4.5087951479275361</v>
      </c>
      <c r="FC404">
        <f t="shared" si="711"/>
        <v>1.6805048004661338</v>
      </c>
      <c r="FD404">
        <f>(ER404+ET404/Parameters!$C$6+Parameters!$C$8*(EV404+EX404/Parameters!$C$6))</f>
        <v>-7.6084046571915147</v>
      </c>
      <c r="FE404">
        <f>(ES404+EU404/Parameters!$C$6+Parameters!$C$8*(EW404+EY404/Parameters!$C$6))</f>
        <v>3.8134435007782912</v>
      </c>
      <c r="FF404">
        <f t="shared" si="712"/>
        <v>-18.599195210856681</v>
      </c>
      <c r="FG404">
        <f t="shared" si="713"/>
        <v>0.11750064198505634</v>
      </c>
    </row>
    <row r="405" spans="1:163" x14ac:dyDescent="0.15">
      <c r="A405">
        <f>Parameters!$C$2*(Parameters!$C$3/Parameters!$C$2)^((ROW()-2)/(Parameters!$C$4-1))</f>
        <v>10351.421666793432</v>
      </c>
      <c r="B405">
        <f t="shared" si="612"/>
        <v>4.0149999999999997</v>
      </c>
      <c r="C405">
        <f t="shared" si="613"/>
        <v>65039.900525216915</v>
      </c>
      <c r="D405">
        <f>1</f>
        <v>1</v>
      </c>
      <c r="E405">
        <f>0</f>
        <v>0</v>
      </c>
      <c r="F405">
        <f>0</f>
        <v>0</v>
      </c>
      <c r="G405">
        <f>0</f>
        <v>0</v>
      </c>
      <c r="H405">
        <f>0</f>
        <v>0</v>
      </c>
      <c r="I405">
        <f>0</f>
        <v>0</v>
      </c>
      <c r="J405">
        <f>1</f>
        <v>1</v>
      </c>
      <c r="K405">
        <f>0</f>
        <v>0</v>
      </c>
      <c r="L405">
        <f>2*Parameters!$C$10</f>
        <v>0.04</v>
      </c>
      <c r="M405">
        <f>2*C405*Parameters!$C$9</f>
        <v>0.13007980105043382</v>
      </c>
      <c r="N405">
        <f>0</f>
        <v>0</v>
      </c>
      <c r="O405">
        <f>0</f>
        <v>0</v>
      </c>
      <c r="P405">
        <f t="shared" si="614"/>
        <v>1</v>
      </c>
      <c r="Q405">
        <f t="shared" si="615"/>
        <v>0</v>
      </c>
      <c r="R405">
        <f t="shared" si="616"/>
        <v>0.04</v>
      </c>
      <c r="S405">
        <f t="shared" si="617"/>
        <v>0.13007980105043382</v>
      </c>
      <c r="T405">
        <f t="shared" si="618"/>
        <v>0</v>
      </c>
      <c r="U405">
        <f t="shared" si="619"/>
        <v>0</v>
      </c>
      <c r="V405">
        <f t="shared" si="620"/>
        <v>1</v>
      </c>
      <c r="W405">
        <f t="shared" si="621"/>
        <v>0</v>
      </c>
      <c r="X405">
        <f>0</f>
        <v>0</v>
      </c>
      <c r="Y405">
        <f>0</f>
        <v>0</v>
      </c>
      <c r="Z405">
        <f>0</f>
        <v>0</v>
      </c>
      <c r="AA405">
        <f>C405*(Parameters!$C$12+Parameters!$C$11/2)</f>
        <v>4.8779925393912689E-6</v>
      </c>
      <c r="AB405">
        <f t="shared" si="622"/>
        <v>0.99999936547170098</v>
      </c>
      <c r="AC405">
        <f t="shared" si="623"/>
        <v>1.9511970157565075E-7</v>
      </c>
      <c r="AD405">
        <f t="shared" si="624"/>
        <v>0.04</v>
      </c>
      <c r="AE405">
        <f t="shared" si="625"/>
        <v>0.13007980105043382</v>
      </c>
      <c r="AF405">
        <f t="shared" si="626"/>
        <v>0</v>
      </c>
      <c r="AG405">
        <f t="shared" si="627"/>
        <v>4.8779925393912689E-6</v>
      </c>
      <c r="AH405">
        <f t="shared" si="628"/>
        <v>1</v>
      </c>
      <c r="AI405">
        <f t="shared" si="629"/>
        <v>0</v>
      </c>
      <c r="AJ405">
        <f>0</f>
        <v>0</v>
      </c>
      <c r="AK405">
        <f>0</f>
        <v>0</v>
      </c>
      <c r="AL405">
        <f>(((2*Parameters!$C$15))/(((2*Parameters!$C$15))^2+((2*(C405*Parameters!$C$14-1/(C405*Parameters!$C$13))))^2))</f>
        <v>4.2330529608679982E-3</v>
      </c>
      <c r="AM405">
        <f>(-((2*(C405*Parameters!$C$14-1/(C405*Parameters!$C$13))))/(((2*Parameters!$C$15))^2+((2*(C405*Parameters!$C$14-1/(C405*Parameters!$C$13))))^2))</f>
        <v>0.32528203959691726</v>
      </c>
      <c r="AN405">
        <f t="shared" si="630"/>
        <v>0.95785606459408934</v>
      </c>
      <c r="AO405">
        <f t="shared" si="631"/>
        <v>1.3562111390563927E-2</v>
      </c>
      <c r="AP405">
        <f t="shared" si="632"/>
        <v>0.04</v>
      </c>
      <c r="AQ405">
        <f t="shared" si="633"/>
        <v>0.13007980105043382</v>
      </c>
      <c r="AR405">
        <f t="shared" si="634"/>
        <v>4.2330529608679982E-3</v>
      </c>
      <c r="AS405">
        <f t="shared" si="635"/>
        <v>0.32528691758945666</v>
      </c>
      <c r="AT405">
        <f t="shared" si="636"/>
        <v>1</v>
      </c>
      <c r="AU405">
        <f t="shared" si="637"/>
        <v>0</v>
      </c>
      <c r="AV405">
        <f>2*Parameters!$C$17</f>
        <v>0.04</v>
      </c>
      <c r="AW405">
        <f>2*C405*Parameters!$C$16</f>
        <v>0.13007980105043382</v>
      </c>
      <c r="AX405">
        <f>0</f>
        <v>0</v>
      </c>
      <c r="AY405">
        <f>0</f>
        <v>0</v>
      </c>
      <c r="AZ405">
        <f t="shared" si="638"/>
        <v>0.95785606459408934</v>
      </c>
      <c r="BA405">
        <f t="shared" si="639"/>
        <v>1.3562111390563927E-2</v>
      </c>
      <c r="BB405">
        <f t="shared" si="640"/>
        <v>7.6550085832255199E-2</v>
      </c>
      <c r="BC405">
        <f t="shared" si="641"/>
        <v>0.25522001182340698</v>
      </c>
      <c r="BD405">
        <f t="shared" si="642"/>
        <v>4.2330529608679982E-3</v>
      </c>
      <c r="BE405">
        <f t="shared" si="643"/>
        <v>0.32528691758945666</v>
      </c>
      <c r="BF405">
        <f t="shared" si="644"/>
        <v>0.95785606459408934</v>
      </c>
      <c r="BG405">
        <f t="shared" si="645"/>
        <v>1.3562111390563925E-2</v>
      </c>
      <c r="BH405">
        <f>0</f>
        <v>0</v>
      </c>
      <c r="BI405">
        <f>0</f>
        <v>0</v>
      </c>
      <c r="BJ405">
        <f>0</f>
        <v>0</v>
      </c>
      <c r="BK405">
        <f>C405*(Parameters!$C$19+Parameters!$C$18/2)</f>
        <v>4.8779925393912689E-6</v>
      </c>
      <c r="BL405">
        <f t="shared" si="646"/>
        <v>0.95785481963277574</v>
      </c>
      <c r="BM405">
        <f t="shared" si="647"/>
        <v>1.3562484801311506E-2</v>
      </c>
      <c r="BN405">
        <f t="shared" si="648"/>
        <v>7.6550085832255199E-2</v>
      </c>
      <c r="BO405">
        <f t="shared" si="649"/>
        <v>0.25522001182340698</v>
      </c>
      <c r="BP405">
        <f t="shared" si="650"/>
        <v>4.2329868049898163E-3</v>
      </c>
      <c r="BQ405">
        <f t="shared" si="651"/>
        <v>0.32529159000419355</v>
      </c>
      <c r="BR405">
        <f t="shared" si="652"/>
        <v>0.95785606459408934</v>
      </c>
      <c r="BS405">
        <f t="shared" si="653"/>
        <v>1.3562111390563925E-2</v>
      </c>
      <c r="BT405">
        <f>2*((((Parameters!$C$21)/((Parameters!$C$21)^2+(C405*Parameters!$C$20)^2)))/((((Parameters!$C$21)/((Parameters!$C$21)^2+(C405*Parameters!$C$20)^2)))^2+((-(C405*Parameters!$C$20)/((Parameters!$C$21)^2+(C405*Parameters!$C$20)^2)+C405*Parameters!$C$22))^2))</f>
        <v>4.0000115061379793E-2</v>
      </c>
      <c r="BU405">
        <f>2*(-((-(C405*Parameters!$C$20)/((Parameters!$C$21)^2+(C405*Parameters!$C$20)^2)+C405*Parameters!$C$22))/((((Parameters!$C$21)/((Parameters!$C$21)^2+(C405*Parameters!$C$20)^2)))^2+((-(C405*Parameters!$C$20)/((Parameters!$C$21)^2+(C405*Parameters!$C$20)^2)+C405*Parameters!$C$22))^2))</f>
        <v>8.8454391932473726</v>
      </c>
      <c r="BV405">
        <f>0</f>
        <v>0</v>
      </c>
      <c r="BW405">
        <f>0</f>
        <v>0</v>
      </c>
      <c r="BX405">
        <f t="shared" si="654"/>
        <v>0.95785481963277574</v>
      </c>
      <c r="BY405">
        <f t="shared" si="655"/>
        <v>1.3562484801311506E-2</v>
      </c>
      <c r="BZ405">
        <f t="shared" si="656"/>
        <v>-5.1017457896791879E-3</v>
      </c>
      <c r="CA405">
        <f t="shared" si="657"/>
        <v>8.7284090757966268</v>
      </c>
      <c r="CB405">
        <f t="shared" si="658"/>
        <v>4.2329868049898163E-3</v>
      </c>
      <c r="CC405">
        <f t="shared" si="659"/>
        <v>0.32529159000419355</v>
      </c>
      <c r="CD405">
        <f t="shared" si="660"/>
        <v>-1.919321594903507</v>
      </c>
      <c r="CE405">
        <f t="shared" si="661"/>
        <v>6.4016439808586734E-2</v>
      </c>
      <c r="CF405">
        <f>0</f>
        <v>0</v>
      </c>
      <c r="CG405">
        <f>0</f>
        <v>0</v>
      </c>
      <c r="CH405">
        <f>(((Parameters!$C$25))/(((Parameters!$C$25))^2+((C405*Parameters!$C$24-1/(C405*Parameters!$C$23)))^2))+(((Parameters!$C$29+Parameters!$C$28))/(((Parameters!$C$29+Parameters!$C$28))^2+((C405*Parameters!$C$27-1/(C405*Parameters!$C$26)))^2))</f>
        <v>1.1610811443558839E-2</v>
      </c>
      <c r="CI405">
        <f>(-((C405*Parameters!$C$24-1/(C405*Parameters!$C$23)))/(((Parameters!$C$25))^2+((C405*Parameters!$C$24-1/(C405*Parameters!$C$23)))^2))+(-((C405*Parameters!$C$27-1/(C405*Parameters!$C$26)))/(((Parameters!$C$29+Parameters!$C$28))^2+((C405*Parameters!$C$27-1/(C405*Parameters!$C$26)))^2))</f>
        <v>5.5816167030457262E-2</v>
      </c>
      <c r="CJ405">
        <f t="shared" si="662"/>
        <v>0.47060924533955523</v>
      </c>
      <c r="CK405">
        <f t="shared" si="663"/>
        <v>0.11462163688749015</v>
      </c>
      <c r="CL405">
        <f t="shared" si="664"/>
        <v>-5.1017457896791879E-3</v>
      </c>
      <c r="CM405">
        <f t="shared" si="665"/>
        <v>8.7284090757966268</v>
      </c>
      <c r="CN405">
        <f t="shared" si="666"/>
        <v>-2.1625046630036716E-2</v>
      </c>
      <c r="CO405">
        <f t="shared" si="667"/>
        <v>0.2189056980898012</v>
      </c>
      <c r="CP405">
        <f t="shared" si="668"/>
        <v>-1.919321594903507</v>
      </c>
      <c r="CQ405">
        <f t="shared" si="669"/>
        <v>6.4016439808586734E-2</v>
      </c>
      <c r="CR405">
        <f>2*((((Parameters!$C$31)/((Parameters!$C$31)^2+(C405*Parameters!$C$30)^2)))/((((Parameters!$C$31)/((Parameters!$C$31)^2+(C405*Parameters!$C$30)^2)))^2+((-(C405*Parameters!$C$30)/((Parameters!$C$31)^2+(C405*Parameters!$C$30)^2)+C405*Parameters!$C$32))^2))</f>
        <v>4.0000055838548779E-2</v>
      </c>
      <c r="CS405">
        <f>2*(-((-(C405*Parameters!$C$30)/((Parameters!$C$31)^2+(C405*Parameters!$C$30)^2)+C405*Parameters!$C$32))/((((Parameters!$C$31)/((Parameters!$C$31)^2+(C405*Parameters!$C$30)^2)))^2+((-(C405*Parameters!$C$30)/((Parameters!$C$31)^2+(C405*Parameters!$C$30)^2)+C405*Parameters!$C$32))^2))</f>
        <v>4.2926364305833786</v>
      </c>
      <c r="CT405">
        <f>0</f>
        <v>0</v>
      </c>
      <c r="CU405">
        <f>0</f>
        <v>0</v>
      </c>
      <c r="CV405">
        <f t="shared" si="670"/>
        <v>0.47060924533955523</v>
      </c>
      <c r="CW405">
        <f t="shared" si="671"/>
        <v>0.11462163688749015</v>
      </c>
      <c r="CX405">
        <f t="shared" si="672"/>
        <v>-0.47830636393429948</v>
      </c>
      <c r="CY405">
        <f t="shared" si="673"/>
        <v>10.753148338786358</v>
      </c>
      <c r="CZ405">
        <f t="shared" si="674"/>
        <v>-2.1625046630036716E-2</v>
      </c>
      <c r="DA405">
        <f t="shared" si="675"/>
        <v>0.2189056980898012</v>
      </c>
      <c r="DB405">
        <f t="shared" si="676"/>
        <v>-2.8598691724587866</v>
      </c>
      <c r="DC405">
        <f t="shared" si="677"/>
        <v>-2.0055783021604642E-2</v>
      </c>
      <c r="DD405">
        <f>0</f>
        <v>0</v>
      </c>
      <c r="DE405">
        <f>0</f>
        <v>0</v>
      </c>
      <c r="DF405">
        <f>(((Parameters!$C$35))/(((Parameters!$C$35))^2+((C405*Parameters!$C$34-1/(C405*Parameters!$C$33)))^2))+(((Parameters!$C$39+Parameters!$C$38))/(((Parameters!$C$39+Parameters!$C$38))^2+((C405*Parameters!$C$37-1/(C405*Parameters!$C$36)))^2))</f>
        <v>1.1610811443558839E-2</v>
      </c>
      <c r="DG405">
        <f>(-((C405*Parameters!$C$34-1/(C405*Parameters!$C$33)))/(((Parameters!$C$35))^2+((C405*Parameters!$C$34-1/(C405*Parameters!$C$33)))^2))+(-((C405*Parameters!$C$37-1/(C405*Parameters!$C$36)))/(((Parameters!$C$39+Parameters!$C$38))^2+((C405*Parameters!$C$37-1/(C405*Parameters!$C$36)))^2))</f>
        <v>5.5816167030457262E-2</v>
      </c>
      <c r="DH405">
        <f t="shared" si="678"/>
        <v>-0.13514380344532356</v>
      </c>
      <c r="DI405">
        <f t="shared" si="679"/>
        <v>0.21277718677266899</v>
      </c>
      <c r="DJ405">
        <f t="shared" si="680"/>
        <v>-0.47830636393429948</v>
      </c>
      <c r="DK405">
        <f t="shared" si="681"/>
        <v>10.753148338786358</v>
      </c>
      <c r="DL405">
        <f t="shared" si="682"/>
        <v>-5.3711011409641844E-2</v>
      </c>
      <c r="DM405">
        <f t="shared" si="683"/>
        <v>5.9045898759569206E-2</v>
      </c>
      <c r="DN405">
        <f t="shared" si="684"/>
        <v>-2.8598691724587866</v>
      </c>
      <c r="DO405">
        <f t="shared" si="685"/>
        <v>-2.0055783021604642E-2</v>
      </c>
      <c r="DP405">
        <f>2*((((Parameters!$C$41)/((Parameters!$C$41)^2+(C405*(Parameters!$C$40*(1-Parameters!$C$42)))^2)))/((((Parameters!$C$41)/((Parameters!$C$41)^2+(C405*(Parameters!$C$40*(1-Parameters!$C$42)))^2)))^2+((-(C405*(Parameters!$C$40*(1-Parameters!$C$42)))/((Parameters!$C$41)^2+(C405*(Parameters!$C$40*(1-Parameters!$C$42)))^2)+C405*Parameters!$C$43))^2))</f>
        <v>0.20000002538113421</v>
      </c>
      <c r="DQ405">
        <f>2*(-((-(C405*(Parameters!$C$40*(1-Parameters!$C$42)))/((Parameters!$C$41)^2+(C405*(Parameters!$C$40*(1-Parameters!$C$42)))^2)+C405*Parameters!$C$43))/((((Parameters!$C$41)/((Parameters!$C$41)^2+(C405*(Parameters!$C$40*(1-Parameters!$C$42)))^2)))^2+((-(C405*(Parameters!$C$40*(1-Parameters!$C$42)))/((Parameters!$C$41)^2+(C405*(Parameters!$C$40*(1-Parameters!$C$42)))^2)+C405*Parameters!$C$43))^2))</f>
        <v>0.39023942140910656</v>
      </c>
      <c r="DR405">
        <f>0</f>
        <v>0</v>
      </c>
      <c r="DS405">
        <f>0</f>
        <v>0</v>
      </c>
      <c r="DT405">
        <f t="shared" si="686"/>
        <v>-0.13514380344532356</v>
      </c>
      <c r="DU405">
        <f t="shared" si="687"/>
        <v>0.21277718677266899</v>
      </c>
      <c r="DV405">
        <f t="shared" si="688"/>
        <v>-0.58836917430869096</v>
      </c>
      <c r="DW405">
        <f t="shared" si="689"/>
        <v>10.742965341877889</v>
      </c>
      <c r="DX405">
        <f t="shared" si="690"/>
        <v>-5.3711011409641844E-2</v>
      </c>
      <c r="DY405">
        <f t="shared" si="691"/>
        <v>5.9045898759569206E-2</v>
      </c>
      <c r="DZ405">
        <f t="shared" si="692"/>
        <v>-2.8936534134724767</v>
      </c>
      <c r="EA405">
        <f t="shared" si="693"/>
        <v>-2.9206755786835473E-2</v>
      </c>
      <c r="EB405">
        <f>0</f>
        <v>0</v>
      </c>
      <c r="EC405">
        <f>0</f>
        <v>0</v>
      </c>
      <c r="ED405">
        <f>0</f>
        <v>0</v>
      </c>
      <c r="EE405">
        <f>C405*Parameters!$C$44</f>
        <v>6.5039900525216916E-7</v>
      </c>
      <c r="EF405">
        <f t="shared" si="694"/>
        <v>-0.13515079065929539</v>
      </c>
      <c r="EG405">
        <f t="shared" si="695"/>
        <v>0.21277680409794331</v>
      </c>
      <c r="EH405">
        <f t="shared" si="696"/>
        <v>-0.58836917430869096</v>
      </c>
      <c r="EI405">
        <f t="shared" si="697"/>
        <v>10.742965341877889</v>
      </c>
      <c r="EJ405">
        <f t="shared" si="698"/>
        <v>-5.3710992413596934E-2</v>
      </c>
      <c r="EK405">
        <f t="shared" si="699"/>
        <v>5.9044016730267539E-2</v>
      </c>
      <c r="EL405">
        <f t="shared" si="700"/>
        <v>-2.8936534134724767</v>
      </c>
      <c r="EM405">
        <f t="shared" si="701"/>
        <v>-2.9206755786835473E-2</v>
      </c>
      <c r="EN405">
        <f>0</f>
        <v>0</v>
      </c>
      <c r="EO405">
        <f>0</f>
        <v>0</v>
      </c>
      <c r="EP405">
        <f>(((2*Parameters!$C$47))/(((2*Parameters!$C$47))^2+((2*(C405*Parameters!$C$46-1/(C405*Parameters!$C$45))))^2))</f>
        <v>2.0474116926642482E-10</v>
      </c>
      <c r="EQ405">
        <f>(-((2*(C405*Parameters!$C$46-1/(C405*Parameters!$C$45))))/(((2*Parameters!$C$47))^2+((2*(C405*Parameters!$C$46-1/(C405*Parameters!$C$45))))^2))</f>
        <v>7.1543897235324709E-5</v>
      </c>
      <c r="ER405">
        <f t="shared" si="702"/>
        <v>-0.13591938438818074</v>
      </c>
      <c r="ES405">
        <f t="shared" si="703"/>
        <v>0.21273471207372741</v>
      </c>
      <c r="ET405">
        <f t="shared" si="704"/>
        <v>-0.58836917430869096</v>
      </c>
      <c r="EU405">
        <f t="shared" si="705"/>
        <v>10.742965341877889</v>
      </c>
      <c r="EV405">
        <f t="shared" si="706"/>
        <v>-5.370890344091233E-2</v>
      </c>
      <c r="EW405">
        <f t="shared" si="707"/>
        <v>5.8836993481839586E-2</v>
      </c>
      <c r="EX405">
        <f t="shared" si="708"/>
        <v>-2.8936534134724767</v>
      </c>
      <c r="EY405">
        <f t="shared" si="709"/>
        <v>-2.9206755786835473E-2</v>
      </c>
      <c r="EZ405">
        <f>(ER405+ET405/Parameters!$C$6+Parameters!$C$7*(EV405+EX405/Parameters!$C$6))</f>
        <v>-0.1563843991467439</v>
      </c>
      <c r="FA405">
        <f>(ES405+EU405/Parameters!$C$6+Parameters!$C$7*(EW405+EY405/Parameters!$C$6))</f>
        <v>0.5864030717912192</v>
      </c>
      <c r="FB405">
        <f t="shared" si="710"/>
        <v>4.3376922353276584</v>
      </c>
      <c r="FC405">
        <f t="shared" si="711"/>
        <v>1.6477245474062587</v>
      </c>
      <c r="FD405">
        <f>(ER405+ET405/Parameters!$C$6+Parameters!$C$8*(EV405+EX405/Parameters!$C$6))</f>
        <v>-7.8742702902749286</v>
      </c>
      <c r="FE405">
        <f>(ES405+EU405/Parameters!$C$6+Parameters!$C$8*(EW405+EY405/Parameters!$C$6))</f>
        <v>3.4774583879930496</v>
      </c>
      <c r="FF405">
        <f t="shared" si="712"/>
        <v>-18.697997424200256</v>
      </c>
      <c r="FG405">
        <f t="shared" si="713"/>
        <v>0.11617164225654109</v>
      </c>
    </row>
    <row r="406" spans="1:163" x14ac:dyDescent="0.15">
      <c r="A406">
        <f>Parameters!$C$2*(Parameters!$C$3/Parameters!$C$2)^((ROW()-2)/(Parameters!$C$4-1))</f>
        <v>10471.285480508997</v>
      </c>
      <c r="B406">
        <f t="shared" si="612"/>
        <v>4.0200000000000005</v>
      </c>
      <c r="C406">
        <f t="shared" si="613"/>
        <v>65793.027078417072</v>
      </c>
      <c r="D406">
        <f>1</f>
        <v>1</v>
      </c>
      <c r="E406">
        <f>0</f>
        <v>0</v>
      </c>
      <c r="F406">
        <f>0</f>
        <v>0</v>
      </c>
      <c r="G406">
        <f>0</f>
        <v>0</v>
      </c>
      <c r="H406">
        <f>0</f>
        <v>0</v>
      </c>
      <c r="I406">
        <f>0</f>
        <v>0</v>
      </c>
      <c r="J406">
        <f>1</f>
        <v>1</v>
      </c>
      <c r="K406">
        <f>0</f>
        <v>0</v>
      </c>
      <c r="L406">
        <f>2*Parameters!$C$10</f>
        <v>0.04</v>
      </c>
      <c r="M406">
        <f>2*C406*Parameters!$C$9</f>
        <v>0.13158605415683414</v>
      </c>
      <c r="N406">
        <f>0</f>
        <v>0</v>
      </c>
      <c r="O406">
        <f>0</f>
        <v>0</v>
      </c>
      <c r="P406">
        <f t="shared" si="614"/>
        <v>1</v>
      </c>
      <c r="Q406">
        <f t="shared" si="615"/>
        <v>0</v>
      </c>
      <c r="R406">
        <f t="shared" si="616"/>
        <v>0.04</v>
      </c>
      <c r="S406">
        <f t="shared" si="617"/>
        <v>0.13158605415683414</v>
      </c>
      <c r="T406">
        <f t="shared" si="618"/>
        <v>0</v>
      </c>
      <c r="U406">
        <f t="shared" si="619"/>
        <v>0</v>
      </c>
      <c r="V406">
        <f t="shared" si="620"/>
        <v>1</v>
      </c>
      <c r="W406">
        <f t="shared" si="621"/>
        <v>0</v>
      </c>
      <c r="X406">
        <f>0</f>
        <v>0</v>
      </c>
      <c r="Y406">
        <f>0</f>
        <v>0</v>
      </c>
      <c r="Z406">
        <f>0</f>
        <v>0</v>
      </c>
      <c r="AA406">
        <f>C406*(Parameters!$C$12+Parameters!$C$11/2)</f>
        <v>4.93447703088128E-6</v>
      </c>
      <c r="AB406">
        <f t="shared" si="622"/>
        <v>0.99999935069163814</v>
      </c>
      <c r="AC406">
        <f t="shared" si="623"/>
        <v>1.9737908123525121E-7</v>
      </c>
      <c r="AD406">
        <f t="shared" si="624"/>
        <v>0.04</v>
      </c>
      <c r="AE406">
        <f t="shared" si="625"/>
        <v>0.13158605415683414</v>
      </c>
      <c r="AF406">
        <f t="shared" si="626"/>
        <v>0</v>
      </c>
      <c r="AG406">
        <f t="shared" si="627"/>
        <v>4.93447703088128E-6</v>
      </c>
      <c r="AH406">
        <f t="shared" si="628"/>
        <v>1</v>
      </c>
      <c r="AI406">
        <f t="shared" si="629"/>
        <v>0</v>
      </c>
      <c r="AJ406">
        <f>0</f>
        <v>0</v>
      </c>
      <c r="AK406">
        <f>0</f>
        <v>0</v>
      </c>
      <c r="AL406">
        <f>(((2*Parameters!$C$15))/(((2*Parameters!$C$15))^2+((2*(C406*Parameters!$C$14-1/(C406*Parameters!$C$13))))^2))</f>
        <v>4.3317217318213251E-3</v>
      </c>
      <c r="AM406">
        <f>(-((2*(C406*Parameters!$C$14-1/(C406*Parameters!$C$13))))/(((2*Parameters!$C$15))^2+((2*(C406*Parameters!$C$14-1/(C406*Parameters!$C$13))))^2))</f>
        <v>0.32905057283398126</v>
      </c>
      <c r="AN406">
        <f t="shared" si="630"/>
        <v>0.95687415306364154</v>
      </c>
      <c r="AO406">
        <f t="shared" si="631"/>
        <v>1.3732214462836262E-2</v>
      </c>
      <c r="AP406">
        <f t="shared" si="632"/>
        <v>0.04</v>
      </c>
      <c r="AQ406">
        <f t="shared" si="633"/>
        <v>0.13158605415683414</v>
      </c>
      <c r="AR406">
        <f t="shared" si="634"/>
        <v>4.3317217318213251E-3</v>
      </c>
      <c r="AS406">
        <f t="shared" si="635"/>
        <v>0.32905550731101213</v>
      </c>
      <c r="AT406">
        <f t="shared" si="636"/>
        <v>1</v>
      </c>
      <c r="AU406">
        <f t="shared" si="637"/>
        <v>0</v>
      </c>
      <c r="AV406">
        <f>2*Parameters!$C$17</f>
        <v>0.04</v>
      </c>
      <c r="AW406">
        <f>2*C406*Parameters!$C$16</f>
        <v>0.13158605415683414</v>
      </c>
      <c r="AX406">
        <f>0</f>
        <v>0</v>
      </c>
      <c r="AY406">
        <f>0</f>
        <v>0</v>
      </c>
      <c r="AZ406">
        <f t="shared" si="638"/>
        <v>0.95687415306364154</v>
      </c>
      <c r="BA406">
        <f t="shared" si="639"/>
        <v>1.3732214462836262E-2</v>
      </c>
      <c r="BB406">
        <f t="shared" si="640"/>
        <v>7.6467998206545637E-2</v>
      </c>
      <c r="BC406">
        <f t="shared" si="641"/>
        <v>0.25804663686165474</v>
      </c>
      <c r="BD406">
        <f t="shared" si="642"/>
        <v>4.3317217318213251E-3</v>
      </c>
      <c r="BE406">
        <f t="shared" si="643"/>
        <v>0.32905550731101213</v>
      </c>
      <c r="BF406">
        <f t="shared" si="644"/>
        <v>0.95687415306364143</v>
      </c>
      <c r="BG406">
        <f t="shared" si="645"/>
        <v>1.3732214462836262E-2</v>
      </c>
      <c r="BH406">
        <f>0</f>
        <v>0</v>
      </c>
      <c r="BI406">
        <f>0</f>
        <v>0</v>
      </c>
      <c r="BJ406">
        <f>0</f>
        <v>0</v>
      </c>
      <c r="BK406">
        <f>C406*(Parameters!$C$19+Parameters!$C$18/2)</f>
        <v>4.93447703088128E-6</v>
      </c>
      <c r="BL406">
        <f t="shared" si="646"/>
        <v>0.95687287973843904</v>
      </c>
      <c r="BM406">
        <f t="shared" si="647"/>
        <v>1.3732591792417009E-2</v>
      </c>
      <c r="BN406">
        <f t="shared" si="648"/>
        <v>7.6467998206545637E-2</v>
      </c>
      <c r="BO406">
        <f t="shared" si="649"/>
        <v>0.25804663686165474</v>
      </c>
      <c r="BP406">
        <f t="shared" si="650"/>
        <v>4.3316539705244754E-3</v>
      </c>
      <c r="BQ406">
        <f t="shared" si="651"/>
        <v>0.32906022898454185</v>
      </c>
      <c r="BR406">
        <f t="shared" si="652"/>
        <v>0.95687415306364143</v>
      </c>
      <c r="BS406">
        <f t="shared" si="653"/>
        <v>1.3732214462836262E-2</v>
      </c>
      <c r="BT406">
        <f>2*((((Parameters!$C$21)/((Parameters!$C$21)^2+(C406*Parameters!$C$20)^2)))/((((Parameters!$C$21)/((Parameters!$C$21)^2+(C406*Parameters!$C$20)^2)))^2+((-(C406*Parameters!$C$20)/((Parameters!$C$21)^2+(C406*Parameters!$C$20)^2)+C406*Parameters!$C$22))^2))</f>
        <v>4.0000117741509536E-2</v>
      </c>
      <c r="BU406">
        <f>2*(-((-(C406*Parameters!$C$20)/((Parameters!$C$21)^2+(C406*Parameters!$C$20)^2)+C406*Parameters!$C$22))/((((Parameters!$C$21)/((Parameters!$C$21)^2+(C406*Parameters!$C$20)^2)))^2+((-(C406*Parameters!$C$20)/((Parameters!$C$21)^2+(C406*Parameters!$C$20)^2)+C406*Parameters!$C$22))^2))</f>
        <v>8.947864851561409</v>
      </c>
      <c r="BV406">
        <f>0</f>
        <v>0</v>
      </c>
      <c r="BW406">
        <f>0</f>
        <v>0</v>
      </c>
      <c r="BX406">
        <f t="shared" si="654"/>
        <v>0.95687287973843904</v>
      </c>
      <c r="BY406">
        <f t="shared" si="655"/>
        <v>1.3732591792417009E-2</v>
      </c>
      <c r="BZ406">
        <f t="shared" si="656"/>
        <v>-8.1343493604683625E-3</v>
      </c>
      <c r="CA406">
        <f t="shared" si="657"/>
        <v>8.8205651501741738</v>
      </c>
      <c r="CB406">
        <f t="shared" si="658"/>
        <v>4.3316539705244754E-3</v>
      </c>
      <c r="CC406">
        <f t="shared" si="659"/>
        <v>0.32906022898454185</v>
      </c>
      <c r="CD406">
        <f t="shared" si="660"/>
        <v>-1.9873390372450528</v>
      </c>
      <c r="CE406">
        <f t="shared" si="661"/>
        <v>6.5653716678248403E-2</v>
      </c>
      <c r="CF406">
        <f>0</f>
        <v>0</v>
      </c>
      <c r="CG406">
        <f>0</f>
        <v>0</v>
      </c>
      <c r="CH406">
        <f>(((Parameters!$C$25))/(((Parameters!$C$25))^2+((C406*Parameters!$C$24-1/(C406*Parameters!$C$23)))^2))+(((Parameters!$C$29+Parameters!$C$28))/(((Parameters!$C$29+Parameters!$C$28))^2+((C406*Parameters!$C$27-1/(C406*Parameters!$C$26)))^2))</f>
        <v>1.1833356906504364E-2</v>
      </c>
      <c r="CI406">
        <f>(-((C406*Parameters!$C$24-1/(C406*Parameters!$C$23)))/(((Parameters!$C$25))^2+((C406*Parameters!$C$24-1/(C406*Parameters!$C$23)))^2))+(-((C406*Parameters!$C$27-1/(C406*Parameters!$C$26)))/(((Parameters!$C$29+Parameters!$C$28))^2+((C406*Parameters!$C$27-1/(C406*Parameters!$C$26)))^2))</f>
        <v>5.6359350460851255E-2</v>
      </c>
      <c r="CJ406">
        <f t="shared" si="662"/>
        <v>0.45965530051781706</v>
      </c>
      <c r="CK406">
        <f t="shared" si="663"/>
        <v>0.11765104068512464</v>
      </c>
      <c r="CL406">
        <f t="shared" si="664"/>
        <v>-8.1343493604683625E-3</v>
      </c>
      <c r="CM406">
        <f t="shared" si="665"/>
        <v>8.8205651501741738</v>
      </c>
      <c r="CN406">
        <f t="shared" si="666"/>
        <v>-2.2885438978751841E-2</v>
      </c>
      <c r="CO406">
        <f t="shared" si="667"/>
        <v>0.21783199556160943</v>
      </c>
      <c r="CP406">
        <f t="shared" si="668"/>
        <v>-1.9873390372450528</v>
      </c>
      <c r="CQ406">
        <f t="shared" si="669"/>
        <v>6.5653716678248403E-2</v>
      </c>
      <c r="CR406">
        <f>2*((((Parameters!$C$31)/((Parameters!$C$31)^2+(C406*Parameters!$C$30)^2)))/((((Parameters!$C$31)/((Parameters!$C$31)^2+(C406*Parameters!$C$30)^2)))^2+((-(C406*Parameters!$C$30)/((Parameters!$C$31)^2+(C406*Parameters!$C$30)^2)+C406*Parameters!$C$32))^2))</f>
        <v>4.0000057139197062E-2</v>
      </c>
      <c r="CS406">
        <f>2*(-((-(C406*Parameters!$C$30)/((Parameters!$C$31)^2+(C406*Parameters!$C$30)^2)+C406*Parameters!$C$32))/((((Parameters!$C$31)/((Parameters!$C$31)^2+(C406*Parameters!$C$30)^2)))^2+((-(C406*Parameters!$C$30)/((Parameters!$C$31)^2+(C406*Parameters!$C$30)^2)+C406*Parameters!$C$32))^2))</f>
        <v>4.3423428883838575</v>
      </c>
      <c r="CT406">
        <f>0</f>
        <v>0</v>
      </c>
      <c r="CU406">
        <f>0</f>
        <v>0</v>
      </c>
      <c r="CV406">
        <f t="shared" si="670"/>
        <v>0.45965530051781706</v>
      </c>
      <c r="CW406">
        <f t="shared" si="671"/>
        <v>0.11765104068512464</v>
      </c>
      <c r="CX406">
        <f t="shared" si="672"/>
        <v>-0.50062927090543174</v>
      </c>
      <c r="CY406">
        <f t="shared" si="673"/>
        <v>10.821252123835553</v>
      </c>
      <c r="CZ406">
        <f t="shared" si="674"/>
        <v>-2.2885438978751841E-2</v>
      </c>
      <c r="DA406">
        <f t="shared" si="675"/>
        <v>0.21783199556160943</v>
      </c>
      <c r="DB406">
        <f t="shared" si="676"/>
        <v>-2.9341556729012774</v>
      </c>
      <c r="DC406">
        <f t="shared" si="677"/>
        <v>-2.5009414249467687E-2</v>
      </c>
      <c r="DD406">
        <f>0</f>
        <v>0</v>
      </c>
      <c r="DE406">
        <f>0</f>
        <v>0</v>
      </c>
      <c r="DF406">
        <f>(((Parameters!$C$35))/(((Parameters!$C$35))^2+((C406*Parameters!$C$34-1/(C406*Parameters!$C$33)))^2))+(((Parameters!$C$39+Parameters!$C$38))/(((Parameters!$C$39+Parameters!$C$38))^2+((C406*Parameters!$C$37-1/(C406*Parameters!$C$36)))^2))</f>
        <v>1.1833356906504364E-2</v>
      </c>
      <c r="DG406">
        <f>(-((C406*Parameters!$C$34-1/(C406*Parameters!$C$33)))/(((Parameters!$C$35))^2+((C406*Parameters!$C$34-1/(C406*Parameters!$C$33)))^2))+(-((C406*Parameters!$C$37-1/(C406*Parameters!$C$36)))/(((Parameters!$C$39+Parameters!$C$38))^2+((C406*Parameters!$C$37-1/(C406*Parameters!$C$36)))^2))</f>
        <v>5.6359350460851255E-2</v>
      </c>
      <c r="DH406">
        <f t="shared" si="678"/>
        <v>-0.15614756519512885</v>
      </c>
      <c r="DI406">
        <f t="shared" si="679"/>
        <v>0.21748763871181942</v>
      </c>
      <c r="DJ406">
        <f t="shared" si="680"/>
        <v>-0.50062927090543174</v>
      </c>
      <c r="DK406">
        <f t="shared" si="681"/>
        <v>10.821252123835553</v>
      </c>
      <c r="DL406">
        <f t="shared" si="682"/>
        <v>-5.6196835932930775E-2</v>
      </c>
      <c r="DM406">
        <f t="shared" si="683"/>
        <v>5.216894236103492E-2</v>
      </c>
      <c r="DN406">
        <f t="shared" si="684"/>
        <v>-2.9341556729012774</v>
      </c>
      <c r="DO406">
        <f t="shared" si="685"/>
        <v>-2.5009414249467687E-2</v>
      </c>
      <c r="DP406">
        <f>2*((((Parameters!$C$41)/((Parameters!$C$41)^2+(C406*(Parameters!$C$40*(1-Parameters!$C$42)))^2)))/((((Parameters!$C$41)/((Parameters!$C$41)^2+(C406*(Parameters!$C$40*(1-Parameters!$C$42)))^2)))^2+((-(C406*(Parameters!$C$40*(1-Parameters!$C$42)))/((Parameters!$C$41)^2+(C406*(Parameters!$C$40*(1-Parameters!$C$42)))^2)+C406*Parameters!$C$43))^2))</f>
        <v>0.20000002597233679</v>
      </c>
      <c r="DQ406">
        <f>2*(-((-(C406*(Parameters!$C$40*(1-Parameters!$C$42)))/((Parameters!$C$41)^2+(C406*(Parameters!$C$40*(1-Parameters!$C$42)))^2)+C406*Parameters!$C$43))/((((Parameters!$C$41)/((Parameters!$C$41)^2+(C406*(Parameters!$C$40*(1-Parameters!$C$42)))^2)))^2+((-(C406*(Parameters!$C$40*(1-Parameters!$C$42)))/((Parameters!$C$41)^2+(C406*(Parameters!$C$40*(1-Parameters!$C$42)))^2)+C406*Parameters!$C$43))^2))</f>
        <v>0.3947581815231781</v>
      </c>
      <c r="DR406">
        <f>0</f>
        <v>0</v>
      </c>
      <c r="DS406">
        <f>0</f>
        <v>0</v>
      </c>
      <c r="DT406">
        <f t="shared" si="686"/>
        <v>-0.15614756519512885</v>
      </c>
      <c r="DU406">
        <f t="shared" si="687"/>
        <v>0.21748763871181942</v>
      </c>
      <c r="DV406">
        <f t="shared" si="688"/>
        <v>-0.61771381276162241</v>
      </c>
      <c r="DW406">
        <f t="shared" si="689"/>
        <v>10.803109128340878</v>
      </c>
      <c r="DX406">
        <f t="shared" si="690"/>
        <v>-5.6196835932930775E-2</v>
      </c>
      <c r="DY406">
        <f t="shared" si="691"/>
        <v>5.216894236103492E-2</v>
      </c>
      <c r="DZ406">
        <f t="shared" si="692"/>
        <v>-2.9659891583658564</v>
      </c>
      <c r="EA406">
        <f t="shared" si="693"/>
        <v>-3.6759785182551505E-2</v>
      </c>
      <c r="EB406">
        <f>0</f>
        <v>0</v>
      </c>
      <c r="EC406">
        <f>0</f>
        <v>0</v>
      </c>
      <c r="ED406">
        <f>0</f>
        <v>0</v>
      </c>
      <c r="EE406">
        <f>C406*Parameters!$C$44</f>
        <v>6.579302707841707E-7</v>
      </c>
      <c r="EF406">
        <f t="shared" si="694"/>
        <v>-0.15615467288764295</v>
      </c>
      <c r="EG406">
        <f t="shared" si="695"/>
        <v>0.21748723229920333</v>
      </c>
      <c r="EH406">
        <f t="shared" si="696"/>
        <v>-0.61771381276162241</v>
      </c>
      <c r="EI406">
        <f t="shared" si="697"/>
        <v>10.803109128340878</v>
      </c>
      <c r="EJ406">
        <f t="shared" si="698"/>
        <v>-5.6196811747555357E-2</v>
      </c>
      <c r="EK406">
        <f t="shared" si="699"/>
        <v>5.2166990946984813E-2</v>
      </c>
      <c r="EL406">
        <f t="shared" si="700"/>
        <v>-2.9659891583658564</v>
      </c>
      <c r="EM406">
        <f t="shared" si="701"/>
        <v>-3.6759785182551505E-2</v>
      </c>
      <c r="EN406">
        <f>0</f>
        <v>0</v>
      </c>
      <c r="EO406">
        <f>0</f>
        <v>0</v>
      </c>
      <c r="EP406">
        <f>(((2*Parameters!$C$47))/(((2*Parameters!$C$47))^2+((2*(C406*Parameters!$C$46-1/(C406*Parameters!$C$45))))^2))</f>
        <v>2.0951020464998909E-10</v>
      </c>
      <c r="EQ406">
        <f>(-((2*(C406*Parameters!$C$46-1/(C406*Parameters!$C$45))))/(((2*Parameters!$C$47))^2+((2*(C406*Parameters!$C$46-1/(C406*Parameters!$C$45))))^2))</f>
        <v>7.2372336677806894E-5</v>
      </c>
      <c r="ER406">
        <f t="shared" si="702"/>
        <v>-0.15693651926806368</v>
      </c>
      <c r="ES406">
        <f t="shared" si="703"/>
        <v>0.21744252917053722</v>
      </c>
      <c r="ET406">
        <f t="shared" si="704"/>
        <v>-0.61771381276162241</v>
      </c>
      <c r="EU406">
        <f t="shared" si="705"/>
        <v>10.803109128340878</v>
      </c>
      <c r="EV406">
        <f t="shared" si="706"/>
        <v>-5.6194151977410921E-2</v>
      </c>
      <c r="EW406">
        <f t="shared" si="707"/>
        <v>5.1952335373331285E-2</v>
      </c>
      <c r="EX406">
        <f t="shared" si="708"/>
        <v>-2.9659891583658564</v>
      </c>
      <c r="EY406">
        <f t="shared" si="709"/>
        <v>-3.6759785182551505E-2</v>
      </c>
      <c r="EZ406">
        <f>(ER406+ET406/Parameters!$C$6+Parameters!$C$7*(EV406+EX406/Parameters!$C$6))</f>
        <v>-0.17842221710325054</v>
      </c>
      <c r="FA406">
        <f>(ES406+EU406/Parameters!$C$6+Parameters!$C$7*(EW406+EY406/Parameters!$C$6))</f>
        <v>0.59320284667804601</v>
      </c>
      <c r="FB406">
        <f t="shared" si="710"/>
        <v>4.1598091834100774</v>
      </c>
      <c r="FC406">
        <f t="shared" si="711"/>
        <v>1.6143230920642204</v>
      </c>
      <c r="FD406">
        <f>(ER406+ET406/Parameters!$C$6+Parameters!$C$8*(EV406+EX406/Parameters!$C$6))</f>
        <v>-8.1463718305231119</v>
      </c>
      <c r="FE406">
        <f>(ES406+EU406/Parameters!$C$6+Parameters!$C$8*(EW406+EY406/Parameters!$C$6))</f>
        <v>3.1268895541575645</v>
      </c>
      <c r="FF406">
        <f t="shared" si="712"/>
        <v>-18.816175056413236</v>
      </c>
      <c r="FG406">
        <f t="shared" si="713"/>
        <v>0.11460174939361999</v>
      </c>
    </row>
    <row r="407" spans="1:163" x14ac:dyDescent="0.15">
      <c r="A407">
        <f>Parameters!$C$2*(Parameters!$C$3/Parameters!$C$2)^((ROW()-2)/(Parameters!$C$4-1))</f>
        <v>10592.53725177289</v>
      </c>
      <c r="B407">
        <f t="shared" si="612"/>
        <v>4.0250000000000004</v>
      </c>
      <c r="C407">
        <f t="shared" si="613"/>
        <v>66554.874426091861</v>
      </c>
      <c r="D407">
        <f>1</f>
        <v>1</v>
      </c>
      <c r="E407">
        <f>0</f>
        <v>0</v>
      </c>
      <c r="F407">
        <f>0</f>
        <v>0</v>
      </c>
      <c r="G407">
        <f>0</f>
        <v>0</v>
      </c>
      <c r="H407">
        <f>0</f>
        <v>0</v>
      </c>
      <c r="I407">
        <f>0</f>
        <v>0</v>
      </c>
      <c r="J407">
        <f>1</f>
        <v>1</v>
      </c>
      <c r="K407">
        <f>0</f>
        <v>0</v>
      </c>
      <c r="L407">
        <f>2*Parameters!$C$10</f>
        <v>0.04</v>
      </c>
      <c r="M407">
        <f>2*C407*Parameters!$C$9</f>
        <v>0.13310974885218371</v>
      </c>
      <c r="N407">
        <f>0</f>
        <v>0</v>
      </c>
      <c r="O407">
        <f>0</f>
        <v>0</v>
      </c>
      <c r="P407">
        <f t="shared" si="614"/>
        <v>1</v>
      </c>
      <c r="Q407">
        <f t="shared" si="615"/>
        <v>0</v>
      </c>
      <c r="R407">
        <f t="shared" si="616"/>
        <v>0.04</v>
      </c>
      <c r="S407">
        <f t="shared" si="617"/>
        <v>0.13310974885218371</v>
      </c>
      <c r="T407">
        <f t="shared" si="618"/>
        <v>0</v>
      </c>
      <c r="U407">
        <f t="shared" si="619"/>
        <v>0</v>
      </c>
      <c r="V407">
        <f t="shared" si="620"/>
        <v>1</v>
      </c>
      <c r="W407">
        <f t="shared" si="621"/>
        <v>0</v>
      </c>
      <c r="X407">
        <f>0</f>
        <v>0</v>
      </c>
      <c r="Y407">
        <f>0</f>
        <v>0</v>
      </c>
      <c r="Z407">
        <f>0</f>
        <v>0</v>
      </c>
      <c r="AA407">
        <f>C407*(Parameters!$C$12+Parameters!$C$11/2)</f>
        <v>4.9916155819568892E-6</v>
      </c>
      <c r="AB407">
        <f t="shared" si="622"/>
        <v>0.99999933556730347</v>
      </c>
      <c r="AC407">
        <f t="shared" si="623"/>
        <v>1.9966462327827557E-7</v>
      </c>
      <c r="AD407">
        <f t="shared" si="624"/>
        <v>0.04</v>
      </c>
      <c r="AE407">
        <f t="shared" si="625"/>
        <v>0.13310974885218371</v>
      </c>
      <c r="AF407">
        <f t="shared" si="626"/>
        <v>0</v>
      </c>
      <c r="AG407">
        <f t="shared" si="627"/>
        <v>4.9916155819568892E-6</v>
      </c>
      <c r="AH407">
        <f t="shared" si="628"/>
        <v>1</v>
      </c>
      <c r="AI407">
        <f t="shared" si="629"/>
        <v>0</v>
      </c>
      <c r="AJ407">
        <f>0</f>
        <v>0</v>
      </c>
      <c r="AK407">
        <f>0</f>
        <v>0</v>
      </c>
      <c r="AL407">
        <f>(((2*Parameters!$C$15))/(((2*Parameters!$C$15))^2+((2*(C407*Parameters!$C$14-1/(C407*Parameters!$C$13))))^2))</f>
        <v>4.4326920140123991E-3</v>
      </c>
      <c r="AM407">
        <f>(-((2*(C407*Parameters!$C$14-1/(C407*Parameters!$C$13))))/(((2*Parameters!$C$15))^2+((2*(C407*Parameters!$C$14-1/(C407*Parameters!$C$13))))^2))</f>
        <v>0.33286281196886336</v>
      </c>
      <c r="AN407">
        <f t="shared" si="630"/>
        <v>0.95586935794445704</v>
      </c>
      <c r="AO407">
        <f t="shared" si="631"/>
        <v>1.3904746664102083E-2</v>
      </c>
      <c r="AP407">
        <f t="shared" si="632"/>
        <v>0.04</v>
      </c>
      <c r="AQ407">
        <f t="shared" si="633"/>
        <v>0.13310974885218371</v>
      </c>
      <c r="AR407">
        <f t="shared" si="634"/>
        <v>4.4326920140123991E-3</v>
      </c>
      <c r="AS407">
        <f t="shared" si="635"/>
        <v>0.33286780358444534</v>
      </c>
      <c r="AT407">
        <f t="shared" si="636"/>
        <v>1</v>
      </c>
      <c r="AU407">
        <f t="shared" si="637"/>
        <v>0</v>
      </c>
      <c r="AV407">
        <f>2*Parameters!$C$17</f>
        <v>0.04</v>
      </c>
      <c r="AW407">
        <f>2*C407*Parameters!$C$16</f>
        <v>0.13310974885218371</v>
      </c>
      <c r="AX407">
        <f>0</f>
        <v>0</v>
      </c>
      <c r="AY407">
        <f>0</f>
        <v>0</v>
      </c>
      <c r="AZ407">
        <f t="shared" si="638"/>
        <v>0.95586935794445704</v>
      </c>
      <c r="BA407">
        <f t="shared" si="639"/>
        <v>1.3904746664102083E-2</v>
      </c>
      <c r="BB407">
        <f t="shared" si="640"/>
        <v>7.6383916981466418E-2</v>
      </c>
      <c r="BC407">
        <f t="shared" si="641"/>
        <v>0.26090146889023258</v>
      </c>
      <c r="BD407">
        <f t="shared" si="642"/>
        <v>4.4326920140123991E-3</v>
      </c>
      <c r="BE407">
        <f t="shared" si="643"/>
        <v>0.33286780358444534</v>
      </c>
      <c r="BF407">
        <f t="shared" si="644"/>
        <v>0.95586935794445693</v>
      </c>
      <c r="BG407">
        <f t="shared" si="645"/>
        <v>1.3904746664102085E-2</v>
      </c>
      <c r="BH407">
        <f>0</f>
        <v>0</v>
      </c>
      <c r="BI407">
        <f>0</f>
        <v>0</v>
      </c>
      <c r="BJ407">
        <f>0</f>
        <v>0</v>
      </c>
      <c r="BK407">
        <f>C407*(Parameters!$C$19+Parameters!$C$18/2)</f>
        <v>4.9916155819568892E-6</v>
      </c>
      <c r="BL407">
        <f t="shared" si="646"/>
        <v>0.95586805562461963</v>
      </c>
      <c r="BM407">
        <f t="shared" si="647"/>
        <v>1.3905127943252299E-2</v>
      </c>
      <c r="BN407">
        <f t="shared" si="648"/>
        <v>7.6383916981466418E-2</v>
      </c>
      <c r="BO407">
        <f t="shared" si="649"/>
        <v>0.26090146889023258</v>
      </c>
      <c r="BP407">
        <f t="shared" si="650"/>
        <v>4.4326226068622876E-3</v>
      </c>
      <c r="BQ407">
        <f t="shared" si="651"/>
        <v>0.33287257491682676</v>
      </c>
      <c r="BR407">
        <f t="shared" si="652"/>
        <v>0.95586935794445693</v>
      </c>
      <c r="BS407">
        <f t="shared" si="653"/>
        <v>1.3904746664102085E-2</v>
      </c>
      <c r="BT407">
        <f>2*((((Parameters!$C$21)/((Parameters!$C$21)^2+(C407*Parameters!$C$20)^2)))/((((Parameters!$C$21)/((Parameters!$C$21)^2+(C407*Parameters!$C$20)^2)))^2+((-(C407*Parameters!$C$20)/((Parameters!$C$21)^2+(C407*Parameters!$C$20)^2)+C407*Parameters!$C$22))^2))</f>
        <v>4.0000120484067814E-2</v>
      </c>
      <c r="BU407">
        <f>2*(-((-(C407*Parameters!$C$20)/((Parameters!$C$21)^2+(C407*Parameters!$C$20)^2)+C407*Parameters!$C$22))/((((Parameters!$C$21)/((Parameters!$C$21)^2+(C407*Parameters!$C$20)^2)))^2+((-(C407*Parameters!$C$20)/((Parameters!$C$21)^2+(C407*Parameters!$C$20)^2)+C407*Parameters!$C$22))^2))</f>
        <v>9.051476553635414</v>
      </c>
      <c r="BV407">
        <f>0</f>
        <v>0</v>
      </c>
      <c r="BW407">
        <f>0</f>
        <v>0</v>
      </c>
      <c r="BX407">
        <f t="shared" si="654"/>
        <v>0.95586805562461963</v>
      </c>
      <c r="BY407">
        <f t="shared" si="655"/>
        <v>1.3905127943252299E-2</v>
      </c>
      <c r="BZ407">
        <f t="shared" si="656"/>
        <v>-1.1243185180325965E-2</v>
      </c>
      <c r="CA407">
        <f t="shared" si="657"/>
        <v>8.9134749695386244</v>
      </c>
      <c r="CB407">
        <f t="shared" si="658"/>
        <v>4.4326226068622876E-3</v>
      </c>
      <c r="CC407">
        <f t="shared" si="659"/>
        <v>0.33287257491682676</v>
      </c>
      <c r="CD407">
        <f t="shared" si="660"/>
        <v>-2.0569416438251134</v>
      </c>
      <c r="CE407">
        <f t="shared" si="661"/>
        <v>6.7341469363745327E-2</v>
      </c>
      <c r="CF407">
        <f>0</f>
        <v>0</v>
      </c>
      <c r="CG407">
        <f>0</f>
        <v>0</v>
      </c>
      <c r="CH407">
        <f>(((Parameters!$C$25))/(((Parameters!$C$25))^2+((C407*Parameters!$C$24-1/(C407*Parameters!$C$23)))^2))+(((Parameters!$C$29+Parameters!$C$28))/(((Parameters!$C$29+Parameters!$C$28))^2+((C407*Parameters!$C$27-1/(C407*Parameters!$C$26)))^2))</f>
        <v>1.2059236617918558E-2</v>
      </c>
      <c r="CI407">
        <f>(-((C407*Parameters!$C$24-1/(C407*Parameters!$C$23)))/(((Parameters!$C$25))^2+((C407*Parameters!$C$24-1/(C407*Parameters!$C$23)))^2))+(-((C407*Parameters!$C$27-1/(C407*Parameters!$C$26)))/(((Parameters!$C$29+Parameters!$C$28))^2+((C407*Parameters!$C$27-1/(C407*Parameters!$C$26)))^2))</f>
        <v>5.6906068073410532E-2</v>
      </c>
      <c r="CJ407">
        <f t="shared" si="662"/>
        <v>0.44850165800698516</v>
      </c>
      <c r="CK407">
        <f t="shared" si="663"/>
        <v>0.12075502622757939</v>
      </c>
      <c r="CL407">
        <f t="shared" si="664"/>
        <v>-1.1243185180325965E-2</v>
      </c>
      <c r="CM407">
        <f t="shared" si="665"/>
        <v>8.9134749695386244</v>
      </c>
      <c r="CN407">
        <f t="shared" si="666"/>
        <v>-2.4204661625051891E-2</v>
      </c>
      <c r="CO407">
        <f t="shared" si="667"/>
        <v>0.21663220042353762</v>
      </c>
      <c r="CP407">
        <f t="shared" si="668"/>
        <v>-2.0569416438251134</v>
      </c>
      <c r="CQ407">
        <f t="shared" si="669"/>
        <v>6.7341469363745327E-2</v>
      </c>
      <c r="CR407">
        <f>2*((((Parameters!$C$31)/((Parameters!$C$31)^2+(C407*Parameters!$C$30)^2)))/((((Parameters!$C$31)/((Parameters!$C$31)^2+(C407*Parameters!$C$30)^2)))^2+((-(C407*Parameters!$C$30)/((Parameters!$C$31)^2+(C407*Parameters!$C$30)^2)+C407*Parameters!$C$32))^2))</f>
        <v>4.0000058470141382E-2</v>
      </c>
      <c r="CS407">
        <f>2*(-((-(C407*Parameters!$C$30)/((Parameters!$C$31)^2+(C407*Parameters!$C$30)^2)+C407*Parameters!$C$32))/((((Parameters!$C$31)/((Parameters!$C$31)^2+(C407*Parameters!$C$30)^2)))^2+((-(C407*Parameters!$C$30)/((Parameters!$C$31)^2+(C407*Parameters!$C$30)^2)+C407*Parameters!$C$32))^2))</f>
        <v>4.3926249223198264</v>
      </c>
      <c r="CT407">
        <f>0</f>
        <v>0</v>
      </c>
      <c r="CU407">
        <f>0</f>
        <v>0</v>
      </c>
      <c r="CV407">
        <f t="shared" si="670"/>
        <v>0.44850165800698516</v>
      </c>
      <c r="CW407">
        <f t="shared" si="671"/>
        <v>0.12075502622757939</v>
      </c>
      <c r="CX407">
        <f t="shared" si="672"/>
        <v>-0.52373463033874068</v>
      </c>
      <c r="CY407">
        <f t="shared" si="673"/>
        <v>10.888404738311538</v>
      </c>
      <c r="CZ407">
        <f t="shared" si="674"/>
        <v>-2.4204661625051891E-2</v>
      </c>
      <c r="DA407">
        <f t="shared" si="675"/>
        <v>0.21663220042353762</v>
      </c>
      <c r="DB407">
        <f t="shared" si="676"/>
        <v>-3.0094938342627806</v>
      </c>
      <c r="DC407">
        <f t="shared" si="677"/>
        <v>-3.0315229843319025E-2</v>
      </c>
      <c r="DD407">
        <f>0</f>
        <v>0</v>
      </c>
      <c r="DE407">
        <f>0</f>
        <v>0</v>
      </c>
      <c r="DF407">
        <f>(((Parameters!$C$35))/(((Parameters!$C$35))^2+((C407*Parameters!$C$34-1/(C407*Parameters!$C$33)))^2))+(((Parameters!$C$39+Parameters!$C$38))/(((Parameters!$C$39+Parameters!$C$38))^2+((C407*Parameters!$C$37-1/(C407*Parameters!$C$36)))^2))</f>
        <v>1.2059236617918558E-2</v>
      </c>
      <c r="DG407">
        <f>(-((C407*Parameters!$C$34-1/(C407*Parameters!$C$33)))/(((Parameters!$C$35))^2+((C407*Parameters!$C$34-1/(C407*Parameters!$C$33)))^2))+(-((C407*Parameters!$C$37-1/(C407*Parameters!$C$36)))/(((Parameters!$C$39+Parameters!$C$38))^2+((C407*Parameters!$C$37-1/(C407*Parameters!$C$36)))^2))</f>
        <v>5.6906068073410532E-2</v>
      </c>
      <c r="DH407">
        <f t="shared" si="678"/>
        <v>-0.17743048307447001</v>
      </c>
      <c r="DI407">
        <f t="shared" si="679"/>
        <v>0.22225719683208495</v>
      </c>
      <c r="DJ407">
        <f t="shared" si="680"/>
        <v>-0.52373463033874068</v>
      </c>
      <c r="DK407">
        <f t="shared" si="681"/>
        <v>10.888404738311538</v>
      </c>
      <c r="DL407">
        <f t="shared" si="682"/>
        <v>-5.8771739339468734E-2</v>
      </c>
      <c r="DM407">
        <f t="shared" si="683"/>
        <v>4.5008160894663397E-2</v>
      </c>
      <c r="DN407">
        <f t="shared" si="684"/>
        <v>-3.0094938342627806</v>
      </c>
      <c r="DO407">
        <f t="shared" si="685"/>
        <v>-3.0315229843319025E-2</v>
      </c>
      <c r="DP407">
        <f>2*((((Parameters!$C$41)/((Parameters!$C$41)^2+(C407*(Parameters!$C$40*(1-Parameters!$C$42)))^2)))/((((Parameters!$C$41)/((Parameters!$C$41)^2+(C407*(Parameters!$C$40*(1-Parameters!$C$42)))^2)))^2+((-(C407*(Parameters!$C$40*(1-Parameters!$C$42)))/((Parameters!$C$41)^2+(C407*(Parameters!$C$40*(1-Parameters!$C$42)))^2)+C407*Parameters!$C$43))^2))</f>
        <v>0.20000002657731034</v>
      </c>
      <c r="DQ407">
        <f>2*(-((-(C407*(Parameters!$C$40*(1-Parameters!$C$42)))/((Parameters!$C$41)^2+(C407*(Parameters!$C$40*(1-Parameters!$C$42)))^2)+C407*Parameters!$C$43))/((((Parameters!$C$41)/((Parameters!$C$41)^2+(C407*(Parameters!$C$40*(1-Parameters!$C$42)))^2)))^2+((-(C407*(Parameters!$C$40*(1-Parameters!$C$42)))/((Parameters!$C$41)^2+(C407*(Parameters!$C$40*(1-Parameters!$C$42)))^2)+C407*Parameters!$C$43))^2))</f>
        <v>0.39932926643380529</v>
      </c>
      <c r="DR407">
        <f>0</f>
        <v>0</v>
      </c>
      <c r="DS407">
        <f>0</f>
        <v>0</v>
      </c>
      <c r="DT407">
        <f t="shared" si="686"/>
        <v>-0.17743048307447001</v>
      </c>
      <c r="DU407">
        <f t="shared" si="687"/>
        <v>0.22225719683208495</v>
      </c>
      <c r="DV407">
        <f t="shared" si="688"/>
        <v>-0.64797453503985003</v>
      </c>
      <c r="DW407">
        <f t="shared" si="689"/>
        <v>10.862002998935829</v>
      </c>
      <c r="DX407">
        <f t="shared" si="690"/>
        <v>-5.8771739339468734E-2</v>
      </c>
      <c r="DY407">
        <f t="shared" si="691"/>
        <v>4.5008160894663397E-2</v>
      </c>
      <c r="DZ407">
        <f t="shared" si="692"/>
        <v>-3.0392212595662698</v>
      </c>
      <c r="EA407">
        <f t="shared" si="693"/>
        <v>-4.4782872025659344E-2</v>
      </c>
      <c r="EB407">
        <f>0</f>
        <v>0</v>
      </c>
      <c r="EC407">
        <f>0</f>
        <v>0</v>
      </c>
      <c r="ED407">
        <f>0</f>
        <v>0</v>
      </c>
      <c r="EE407">
        <f>C407*Parameters!$C$44</f>
        <v>6.6554874426091857E-7</v>
      </c>
      <c r="EF407">
        <f t="shared" si="694"/>
        <v>-0.17743771226692612</v>
      </c>
      <c r="EG407">
        <f t="shared" si="695"/>
        <v>0.22225676557344684</v>
      </c>
      <c r="EH407">
        <f t="shared" si="696"/>
        <v>-0.64797453503985003</v>
      </c>
      <c r="EI407">
        <f t="shared" si="697"/>
        <v>10.862002998935829</v>
      </c>
      <c r="EJ407">
        <f t="shared" si="698"/>
        <v>-5.877170953428449E-2</v>
      </c>
      <c r="EK407">
        <f t="shared" si="699"/>
        <v>4.5006138144770565E-2</v>
      </c>
      <c r="EL407">
        <f t="shared" si="700"/>
        <v>-3.0392212595662698</v>
      </c>
      <c r="EM407">
        <f t="shared" si="701"/>
        <v>-4.4782872025659344E-2</v>
      </c>
      <c r="EN407">
        <f>0</f>
        <v>0</v>
      </c>
      <c r="EO407">
        <f>0</f>
        <v>0</v>
      </c>
      <c r="EP407">
        <f>(((2*Parameters!$C$47))/(((2*Parameters!$C$47))^2+((2*(C407*Parameters!$C$46-1/(C407*Parameters!$C$45))))^2))</f>
        <v>2.1439032518073529E-10</v>
      </c>
      <c r="EQ407">
        <f>(-((2*(C407*Parameters!$C$46-1/(C407*Parameters!$C$45))))/(((2*Parameters!$C$47))^2+((2*(C407*Parameters!$C$46-1/(C407*Parameters!$C$45))))^2))</f>
        <v>7.3210369002433114E-5</v>
      </c>
      <c r="ER407">
        <f t="shared" si="702"/>
        <v>-0.17823292365350321</v>
      </c>
      <c r="ES407">
        <f t="shared" si="703"/>
        <v>0.22220932944734076</v>
      </c>
      <c r="ET407">
        <f t="shared" si="704"/>
        <v>-0.64797453503985003</v>
      </c>
      <c r="EU407">
        <f t="shared" si="705"/>
        <v>10.862002998935829</v>
      </c>
      <c r="EV407">
        <f t="shared" si="706"/>
        <v>-5.8768431615278137E-2</v>
      </c>
      <c r="EW407">
        <f t="shared" si="707"/>
        <v>4.4783635625276666E-2</v>
      </c>
      <c r="EX407">
        <f t="shared" si="708"/>
        <v>-3.0392212595662698</v>
      </c>
      <c r="EY407">
        <f t="shared" si="709"/>
        <v>-4.4782872025659344E-2</v>
      </c>
      <c r="EZ407">
        <f>(ER407+ET407/Parameters!$C$6+Parameters!$C$7*(EV407+EX407/Parameters!$C$6))</f>
        <v>-0.20077116835054148</v>
      </c>
      <c r="FA407">
        <f>(ES407+EU407/Parameters!$C$6+Parameters!$C$7*(EW407+EY407/Parameters!$C$6))</f>
        <v>0.60001812941032606</v>
      </c>
      <c r="FB407">
        <f t="shared" si="710"/>
        <v>3.9758097640664216</v>
      </c>
      <c r="FC407">
        <f t="shared" si="711"/>
        <v>1.5804853995545409</v>
      </c>
      <c r="FD407">
        <f>(ER407+ET407/Parameters!$C$6+Parameters!$C$8*(EV407+EX407/Parameters!$C$6))</f>
        <v>-8.4247949396644835</v>
      </c>
      <c r="FE407">
        <f>(ES407+EU407/Parameters!$C$6+Parameters!$C$8*(EW407+EY407/Parameters!$C$6))</f>
        <v>2.7613166549773602</v>
      </c>
      <c r="FF407">
        <f t="shared" si="712"/>
        <v>-18.954338145887814</v>
      </c>
      <c r="FG407">
        <f t="shared" si="713"/>
        <v>0.11279324537770295</v>
      </c>
    </row>
    <row r="408" spans="1:163" x14ac:dyDescent="0.15">
      <c r="A408">
        <f>Parameters!$C$2*(Parameters!$C$3/Parameters!$C$2)^((ROW()-2)/(Parameters!$C$4-1))</f>
        <v>10715.193052376057</v>
      </c>
      <c r="B408">
        <f t="shared" si="612"/>
        <v>4.0299999999999994</v>
      </c>
      <c r="C408">
        <f t="shared" si="613"/>
        <v>67325.543550282018</v>
      </c>
      <c r="D408">
        <f>1</f>
        <v>1</v>
      </c>
      <c r="E408">
        <f>0</f>
        <v>0</v>
      </c>
      <c r="F408">
        <f>0</f>
        <v>0</v>
      </c>
      <c r="G408">
        <f>0</f>
        <v>0</v>
      </c>
      <c r="H408">
        <f>0</f>
        <v>0</v>
      </c>
      <c r="I408">
        <f>0</f>
        <v>0</v>
      </c>
      <c r="J408">
        <f>1</f>
        <v>1</v>
      </c>
      <c r="K408">
        <f>0</f>
        <v>0</v>
      </c>
      <c r="L408">
        <f>2*Parameters!$C$10</f>
        <v>0.04</v>
      </c>
      <c r="M408">
        <f>2*C408*Parameters!$C$9</f>
        <v>0.13465108710056403</v>
      </c>
      <c r="N408">
        <f>0</f>
        <v>0</v>
      </c>
      <c r="O408">
        <f>0</f>
        <v>0</v>
      </c>
      <c r="P408">
        <f t="shared" si="614"/>
        <v>1</v>
      </c>
      <c r="Q408">
        <f t="shared" si="615"/>
        <v>0</v>
      </c>
      <c r="R408">
        <f t="shared" si="616"/>
        <v>0.04</v>
      </c>
      <c r="S408">
        <f t="shared" si="617"/>
        <v>0.13465108710056403</v>
      </c>
      <c r="T408">
        <f t="shared" si="618"/>
        <v>0</v>
      </c>
      <c r="U408">
        <f t="shared" si="619"/>
        <v>0</v>
      </c>
      <c r="V408">
        <f t="shared" si="620"/>
        <v>1</v>
      </c>
      <c r="W408">
        <f t="shared" si="621"/>
        <v>0</v>
      </c>
      <c r="X408">
        <f>0</f>
        <v>0</v>
      </c>
      <c r="Y408">
        <f>0</f>
        <v>0</v>
      </c>
      <c r="Z408">
        <f>0</f>
        <v>0</v>
      </c>
      <c r="AA408">
        <f>C408*(Parameters!$C$12+Parameters!$C$11/2)</f>
        <v>5.0494157662711515E-6</v>
      </c>
      <c r="AB408">
        <f t="shared" si="622"/>
        <v>0.99999932009067782</v>
      </c>
      <c r="AC408">
        <f t="shared" si="623"/>
        <v>2.0197663065084605E-7</v>
      </c>
      <c r="AD408">
        <f t="shared" si="624"/>
        <v>0.04</v>
      </c>
      <c r="AE408">
        <f t="shared" si="625"/>
        <v>0.13465108710056403</v>
      </c>
      <c r="AF408">
        <f t="shared" si="626"/>
        <v>0</v>
      </c>
      <c r="AG408">
        <f t="shared" si="627"/>
        <v>5.0494157662711515E-6</v>
      </c>
      <c r="AH408">
        <f t="shared" si="628"/>
        <v>1</v>
      </c>
      <c r="AI408">
        <f t="shared" si="629"/>
        <v>0</v>
      </c>
      <c r="AJ408">
        <f>0</f>
        <v>0</v>
      </c>
      <c r="AK408">
        <f>0</f>
        <v>0</v>
      </c>
      <c r="AL408">
        <f>(((2*Parameters!$C$15))/(((2*Parameters!$C$15))^2+((2*(C408*Parameters!$C$14-1/(C408*Parameters!$C$13))))^2))</f>
        <v>4.5360175683930503E-3</v>
      </c>
      <c r="AM408">
        <f>(-((2*(C408*Parameters!$C$14-1/(C408*Parameters!$C$13))))/(((2*Parameters!$C$15))^2+((2*(C408*Parameters!$C$14-1/(C408*Parameters!$C$13))))^2))</f>
        <v>0.33671926549344555</v>
      </c>
      <c r="AN408">
        <f t="shared" si="630"/>
        <v>0.95484114564701761</v>
      </c>
      <c r="AO408">
        <f t="shared" si="631"/>
        <v>1.4079752293059855E-2</v>
      </c>
      <c r="AP408">
        <f t="shared" si="632"/>
        <v>0.04</v>
      </c>
      <c r="AQ408">
        <f t="shared" si="633"/>
        <v>0.13465108710056403</v>
      </c>
      <c r="AR408">
        <f t="shared" si="634"/>
        <v>4.5360175683930503E-3</v>
      </c>
      <c r="AS408">
        <f t="shared" si="635"/>
        <v>0.33672431490921184</v>
      </c>
      <c r="AT408">
        <f t="shared" si="636"/>
        <v>1</v>
      </c>
      <c r="AU408">
        <f t="shared" si="637"/>
        <v>0</v>
      </c>
      <c r="AV408">
        <f>2*Parameters!$C$17</f>
        <v>0.04</v>
      </c>
      <c r="AW408">
        <f>2*C408*Parameters!$C$16</f>
        <v>0.13465108710056403</v>
      </c>
      <c r="AX408">
        <f>0</f>
        <v>0</v>
      </c>
      <c r="AY408">
        <f>0</f>
        <v>0</v>
      </c>
      <c r="AZ408">
        <f t="shared" si="638"/>
        <v>0.95484114564701761</v>
      </c>
      <c r="BA408">
        <f t="shared" si="639"/>
        <v>1.4079752293059855E-2</v>
      </c>
      <c r="BB408">
        <f t="shared" si="640"/>
        <v>7.6297791873513529E-2</v>
      </c>
      <c r="BC408">
        <f t="shared" si="641"/>
        <v>0.26378467546200535</v>
      </c>
      <c r="BD408">
        <f t="shared" si="642"/>
        <v>4.5360175683930503E-3</v>
      </c>
      <c r="BE408">
        <f t="shared" si="643"/>
        <v>0.33672431490921184</v>
      </c>
      <c r="BF408">
        <f t="shared" si="644"/>
        <v>0.95484114564701761</v>
      </c>
      <c r="BG408">
        <f t="shared" si="645"/>
        <v>1.4079752293059855E-2</v>
      </c>
      <c r="BH408">
        <f>0</f>
        <v>0</v>
      </c>
      <c r="BI408">
        <f>0</f>
        <v>0</v>
      </c>
      <c r="BJ408">
        <f>0</f>
        <v>0</v>
      </c>
      <c r="BK408">
        <f>C408*(Parameters!$C$19+Parameters!$C$18/2)</f>
        <v>5.0494157662711515E-6</v>
      </c>
      <c r="BL408">
        <f t="shared" si="646"/>
        <v>0.95483981368851845</v>
      </c>
      <c r="BM408">
        <f t="shared" si="647"/>
        <v>1.4080137552333073E-2</v>
      </c>
      <c r="BN408">
        <f t="shared" si="648"/>
        <v>7.6297791873513529E-2</v>
      </c>
      <c r="BO408">
        <f t="shared" si="649"/>
        <v>0.26378467546200535</v>
      </c>
      <c r="BP408">
        <f t="shared" si="650"/>
        <v>4.5359464738698365E-3</v>
      </c>
      <c r="BQ408">
        <f t="shared" si="651"/>
        <v>0.33672913629914697</v>
      </c>
      <c r="BR408">
        <f t="shared" si="652"/>
        <v>0.95484114564701761</v>
      </c>
      <c r="BS408">
        <f t="shared" si="653"/>
        <v>1.4079752293059855E-2</v>
      </c>
      <c r="BT408">
        <f>2*((((Parameters!$C$21)/((Parameters!$C$21)^2+(C408*Parameters!$C$20)^2)))/((((Parameters!$C$21)/((Parameters!$C$21)^2+(C408*Parameters!$C$20)^2)))^2+((-(C408*Parameters!$C$20)/((Parameters!$C$21)^2+(C408*Parameters!$C$20)^2)+C408*Parameters!$C$22))^2))</f>
        <v>4.0000123290508761E-2</v>
      </c>
      <c r="BU408">
        <f>2*(-((-(C408*Parameters!$C$20)/((Parameters!$C$21)^2+(C408*Parameters!$C$20)^2)+C408*Parameters!$C$22))/((((Parameters!$C$21)/((Parameters!$C$21)^2+(C408*Parameters!$C$20)^2)))^2+((-(C408*Parameters!$C$20)/((Parameters!$C$21)^2+(C408*Parameters!$C$20)^2)+C408*Parameters!$C$22))^2))</f>
        <v>9.156288033579056</v>
      </c>
      <c r="BV408">
        <f>0</f>
        <v>0</v>
      </c>
      <c r="BW408">
        <f>0</f>
        <v>0</v>
      </c>
      <c r="BX408">
        <f t="shared" si="654"/>
        <v>0.95483981368851845</v>
      </c>
      <c r="BY408">
        <f t="shared" si="655"/>
        <v>1.4080137552333073E-2</v>
      </c>
      <c r="BZ408">
        <f t="shared" si="656"/>
        <v>-1.443029283783373E-2</v>
      </c>
      <c r="CA408">
        <f t="shared" si="657"/>
        <v>9.0071362427610833</v>
      </c>
      <c r="CB408">
        <f t="shared" si="658"/>
        <v>4.5359464738698365E-3</v>
      </c>
      <c r="CC408">
        <f t="shared" si="659"/>
        <v>0.33672913629914697</v>
      </c>
      <c r="CD408">
        <f t="shared" si="660"/>
        <v>-2.1281663771880783</v>
      </c>
      <c r="CE408">
        <f t="shared" si="661"/>
        <v>6.9081391680181764E-2</v>
      </c>
      <c r="CF408">
        <f>0</f>
        <v>0</v>
      </c>
      <c r="CG408">
        <f>0</f>
        <v>0</v>
      </c>
      <c r="CH408">
        <f>(((Parameters!$C$25))/(((Parameters!$C$25))^2+((C408*Parameters!$C$24-1/(C408*Parameters!$C$23)))^2))+(((Parameters!$C$29+Parameters!$C$28))/(((Parameters!$C$29+Parameters!$C$28))^2+((C408*Parameters!$C$27-1/(C408*Parameters!$C$26)))^2))</f>
        <v>1.2288464893379815E-2</v>
      </c>
      <c r="CI408">
        <f>(-((C408*Parameters!$C$24-1/(C408*Parameters!$C$23)))/(((Parameters!$C$25))^2+((C408*Parameters!$C$24-1/(C408*Parameters!$C$23)))^2))+(-((C408*Parameters!$C$27-1/(C408*Parameters!$C$26)))/(((Parameters!$C$29+Parameters!$C$28))^2+((C408*Parameters!$C$27-1/(C408*Parameters!$C$26)))^2))</f>
        <v>5.7456304121569712E-2</v>
      </c>
      <c r="CJ408">
        <f t="shared" si="662"/>
        <v>0.43714572831308596</v>
      </c>
      <c r="CK408">
        <f t="shared" si="663"/>
        <v>0.12393490376753774</v>
      </c>
      <c r="CL408">
        <f t="shared" si="664"/>
        <v>-1.443029283783373E-2</v>
      </c>
      <c r="CM408">
        <f t="shared" si="665"/>
        <v>9.0071362427610833</v>
      </c>
      <c r="CN408">
        <f t="shared" si="666"/>
        <v>-2.558511278899497E-2</v>
      </c>
      <c r="CO408">
        <f t="shared" si="667"/>
        <v>0.21530146596657723</v>
      </c>
      <c r="CP408">
        <f t="shared" si="668"/>
        <v>-2.1281663771880783</v>
      </c>
      <c r="CQ408">
        <f t="shared" si="669"/>
        <v>6.9081391680181764E-2</v>
      </c>
      <c r="CR408">
        <f>2*((((Parameters!$C$31)/((Parameters!$C$31)^2+(C408*Parameters!$C$30)^2)))/((((Parameters!$C$31)/((Parameters!$C$31)^2+(C408*Parameters!$C$30)^2)))^2+((-(C408*Parameters!$C$30)/((Parameters!$C$31)^2+(C408*Parameters!$C$30)^2)+C408*Parameters!$C$32))^2))</f>
        <v>4.0000059832087473E-2</v>
      </c>
      <c r="CS408">
        <f>2*(-((-(C408*Parameters!$C$30)/((Parameters!$C$31)^2+(C408*Parameters!$C$30)^2)+C408*Parameters!$C$32))/((((Parameters!$C$31)/((Parameters!$C$31)^2+(C408*Parameters!$C$30)^2)))^2+((-(C408*Parameters!$C$30)/((Parameters!$C$31)^2+(C408*Parameters!$C$30)^2)+C408*Parameters!$C$32))^2))</f>
        <v>4.4434891973360129</v>
      </c>
      <c r="CT408">
        <f>0</f>
        <v>0</v>
      </c>
      <c r="CU408">
        <f>0</f>
        <v>0</v>
      </c>
      <c r="CV408">
        <f t="shared" si="670"/>
        <v>0.43714572831308596</v>
      </c>
      <c r="CW408">
        <f t="shared" si="671"/>
        <v>0.12393490376753774</v>
      </c>
      <c r="CX408">
        <f t="shared" si="672"/>
        <v>-0.54764784361390118</v>
      </c>
      <c r="CY408">
        <f t="shared" si="673"/>
        <v>10.954545967747849</v>
      </c>
      <c r="CZ408">
        <f t="shared" si="674"/>
        <v>-2.558511278899497E-2</v>
      </c>
      <c r="DA408">
        <f t="shared" si="675"/>
        <v>0.21530146596657723</v>
      </c>
      <c r="DB408">
        <f t="shared" si="676"/>
        <v>-3.0858795214235419</v>
      </c>
      <c r="DC408">
        <f t="shared" si="677"/>
        <v>-3.5993709089741623E-2</v>
      </c>
      <c r="DD408">
        <f>0</f>
        <v>0</v>
      </c>
      <c r="DE408">
        <f>0</f>
        <v>0</v>
      </c>
      <c r="DF408">
        <f>(((Parameters!$C$35))/(((Parameters!$C$35))^2+((C408*Parameters!$C$34-1/(C408*Parameters!$C$33)))^2))+(((Parameters!$C$39+Parameters!$C$38))/(((Parameters!$C$39+Parameters!$C$38))^2+((C408*Parameters!$C$37-1/(C408*Parameters!$C$36)))^2))</f>
        <v>1.2288464893379815E-2</v>
      </c>
      <c r="DG408">
        <f>(-((C408*Parameters!$C$34-1/(C408*Parameters!$C$33)))/(((Parameters!$C$35))^2+((C408*Parameters!$C$34-1/(C408*Parameters!$C$33)))^2))+(-((C408*Parameters!$C$37-1/(C408*Parameters!$C$36)))/(((Parameters!$C$39+Parameters!$C$38))^2+((C408*Parameters!$C$37-1/(C408*Parameters!$C$36)))^2))</f>
        <v>5.7456304121569712E-2</v>
      </c>
      <c r="DH408">
        <f t="shared" si="678"/>
        <v>-0.19899174762373428</v>
      </c>
      <c r="DI408">
        <f t="shared" si="679"/>
        <v>0.22708363626092046</v>
      </c>
      <c r="DJ408">
        <f t="shared" si="680"/>
        <v>-0.54764784361390118</v>
      </c>
      <c r="DK408">
        <f t="shared" si="681"/>
        <v>10.954545967747849</v>
      </c>
      <c r="DL408">
        <f t="shared" si="682"/>
        <v>-6.1437769457284366E-2</v>
      </c>
      <c r="DM408">
        <f t="shared" si="683"/>
        <v>3.7555926270610406E-2</v>
      </c>
      <c r="DN408">
        <f t="shared" si="684"/>
        <v>-3.0858795214235419</v>
      </c>
      <c r="DO408">
        <f t="shared" si="685"/>
        <v>-3.5993709089741623E-2</v>
      </c>
      <c r="DP408">
        <f>2*((((Parameters!$C$41)/((Parameters!$C$41)^2+(C408*(Parameters!$C$40*(1-Parameters!$C$42)))^2)))/((((Parameters!$C$41)/((Parameters!$C$41)^2+(C408*(Parameters!$C$40*(1-Parameters!$C$42)))^2)))^2+((-(C408*(Parameters!$C$40*(1-Parameters!$C$42)))/((Parameters!$C$41)^2+(C408*(Parameters!$C$40*(1-Parameters!$C$42)))^2)+C408*Parameters!$C$43))^2))</f>
        <v>0.20000002719637547</v>
      </c>
      <c r="DQ408">
        <f>2*(-((-(C408*(Parameters!$C$40*(1-Parameters!$C$42)))/((Parameters!$C$41)^2+(C408*(Parameters!$C$40*(1-Parameters!$C$42)))^2)+C408*Parameters!$C$43))/((((Parameters!$C$41)/((Parameters!$C$41)^2+(C408*(Parameters!$C$40*(1-Parameters!$C$42)))^2)))^2+((-(C408*(Parameters!$C$40*(1-Parameters!$C$42)))/((Parameters!$C$41)^2+(C408*(Parameters!$C$40*(1-Parameters!$C$42)))^2)+C408*Parameters!$C$43))^2))</f>
        <v>0.40395328203429742</v>
      </c>
      <c r="DR408">
        <f>0</f>
        <v>0</v>
      </c>
      <c r="DS408">
        <f>0</f>
        <v>0</v>
      </c>
      <c r="DT408">
        <f t="shared" si="686"/>
        <v>-0.19899174762373428</v>
      </c>
      <c r="DU408">
        <f t="shared" si="687"/>
        <v>0.22708363626092046</v>
      </c>
      <c r="DV408">
        <f t="shared" si="688"/>
        <v>-0.67917737871438366</v>
      </c>
      <c r="DW408">
        <f t="shared" si="689"/>
        <v>10.919579331625537</v>
      </c>
      <c r="DX408">
        <f t="shared" si="690"/>
        <v>-6.1437769457284366E-2</v>
      </c>
      <c r="DY408">
        <f t="shared" si="691"/>
        <v>3.7555926270610406E-2</v>
      </c>
      <c r="DZ408">
        <f t="shared" si="692"/>
        <v>-3.1133379166627346</v>
      </c>
      <c r="EA408">
        <f t="shared" si="693"/>
        <v>-5.3300511427371002E-2</v>
      </c>
      <c r="EB408">
        <f>0</f>
        <v>0</v>
      </c>
      <c r="EC408">
        <f>0</f>
        <v>0</v>
      </c>
      <c r="ED408">
        <f>0</f>
        <v>0</v>
      </c>
      <c r="EE408">
        <f>C408*Parameters!$C$44</f>
        <v>6.7325543550282014E-7</v>
      </c>
      <c r="EF408">
        <f t="shared" si="694"/>
        <v>-0.19899909928987269</v>
      </c>
      <c r="EG408">
        <f t="shared" si="695"/>
        <v>0.22708317900105857</v>
      </c>
      <c r="EH408">
        <f t="shared" si="696"/>
        <v>-0.67917737871438366</v>
      </c>
      <c r="EI408">
        <f t="shared" si="697"/>
        <v>10.919579331625537</v>
      </c>
      <c r="EJ408">
        <f t="shared" si="698"/>
        <v>-6.1437733572425331E-2</v>
      </c>
      <c r="EK408">
        <f t="shared" si="699"/>
        <v>3.7553830198935455E-2</v>
      </c>
      <c r="EL408">
        <f t="shared" si="700"/>
        <v>-3.1133379166627346</v>
      </c>
      <c r="EM408">
        <f t="shared" si="701"/>
        <v>-5.3300511427371002E-2</v>
      </c>
      <c r="EN408">
        <f>0</f>
        <v>0</v>
      </c>
      <c r="EO408">
        <f>0</f>
        <v>0</v>
      </c>
      <c r="EP408">
        <f>(((2*Parameters!$C$47))/(((2*Parameters!$C$47))^2+((2*(C408*Parameters!$C$46-1/(C408*Parameters!$C$45))))^2))</f>
        <v>2.1938411836615665E-10</v>
      </c>
      <c r="EQ408">
        <f>(-((2*(C408*Parameters!$C$46-1/(C408*Parameters!$C$45))))/(((2*Parameters!$C$47))^2+((2*(C408*Parameters!$C$46-1/(C408*Parameters!$C$45))))^2))</f>
        <v>7.4058105289737095E-5</v>
      </c>
      <c r="ER408">
        <f t="shared" si="702"/>
        <v>-0.19980778279473457</v>
      </c>
      <c r="ES408">
        <f t="shared" si="703"/>
        <v>0.2270328828068176</v>
      </c>
      <c r="ET408">
        <f t="shared" si="704"/>
        <v>-0.67917737871438366</v>
      </c>
      <c r="EU408">
        <f t="shared" si="705"/>
        <v>10.919579331625537</v>
      </c>
      <c r="EV408">
        <f t="shared" si="706"/>
        <v>-6.1433786920554942E-2</v>
      </c>
      <c r="EW408">
        <f t="shared" si="707"/>
        <v>3.732326228000743E-2</v>
      </c>
      <c r="EX408">
        <f t="shared" si="708"/>
        <v>-3.1133379166627346</v>
      </c>
      <c r="EY408">
        <f t="shared" si="709"/>
        <v>-5.3300511427371002E-2</v>
      </c>
      <c r="EZ408">
        <f>(ER408+ET408/Parameters!$C$6+Parameters!$C$7*(EV408+EX408/Parameters!$C$6))</f>
        <v>-0.22343134379349575</v>
      </c>
      <c r="FA408">
        <f>(ES408+EU408/Parameters!$C$6+Parameters!$C$7*(EW408+EY408/Parameters!$C$6))</f>
        <v>0.60684433781987979</v>
      </c>
      <c r="FB408">
        <f t="shared" si="710"/>
        <v>3.7863506372549849</v>
      </c>
      <c r="FC408">
        <f t="shared" si="711"/>
        <v>1.5463846563823418</v>
      </c>
      <c r="FD408">
        <f>(ER408+ET408/Parameters!$C$6+Parameters!$C$8*(EV408+EX408/Parameters!$C$6))</f>
        <v>-8.7096214144520854</v>
      </c>
      <c r="FE408">
        <f>(ES408+EU408/Parameters!$C$6+Parameters!$C$8*(EW408+EY408/Parameters!$C$6))</f>
        <v>2.3803109102074318</v>
      </c>
      <c r="FF408">
        <f t="shared" si="712"/>
        <v>-19.112822052048529</v>
      </c>
      <c r="FG408">
        <f t="shared" si="713"/>
        <v>0.11075386667694892</v>
      </c>
    </row>
    <row r="409" spans="1:163" x14ac:dyDescent="0.15">
      <c r="A409">
        <f>Parameters!$C$2*(Parameters!$C$3/Parameters!$C$2)^((ROW()-2)/(Parameters!$C$4-1))</f>
        <v>10839.269140212036</v>
      </c>
      <c r="B409">
        <f t="shared" si="612"/>
        <v>4.0350000000000001</v>
      </c>
      <c r="C409">
        <f t="shared" si="613"/>
        <v>68105.136602345374</v>
      </c>
      <c r="D409">
        <f>1</f>
        <v>1</v>
      </c>
      <c r="E409">
        <f>0</f>
        <v>0</v>
      </c>
      <c r="F409">
        <f>0</f>
        <v>0</v>
      </c>
      <c r="G409">
        <f>0</f>
        <v>0</v>
      </c>
      <c r="H409">
        <f>0</f>
        <v>0</v>
      </c>
      <c r="I409">
        <f>0</f>
        <v>0</v>
      </c>
      <c r="J409">
        <f>1</f>
        <v>1</v>
      </c>
      <c r="K409">
        <f>0</f>
        <v>0</v>
      </c>
      <c r="L409">
        <f>2*Parameters!$C$10</f>
        <v>0.04</v>
      </c>
      <c r="M409">
        <f>2*C409*Parameters!$C$9</f>
        <v>0.13621027320469073</v>
      </c>
      <c r="N409">
        <f>0</f>
        <v>0</v>
      </c>
      <c r="O409">
        <f>0</f>
        <v>0</v>
      </c>
      <c r="P409">
        <f t="shared" si="614"/>
        <v>1</v>
      </c>
      <c r="Q409">
        <f t="shared" si="615"/>
        <v>0</v>
      </c>
      <c r="R409">
        <f t="shared" si="616"/>
        <v>0.04</v>
      </c>
      <c r="S409">
        <f t="shared" si="617"/>
        <v>0.13621027320469073</v>
      </c>
      <c r="T409">
        <f t="shared" si="618"/>
        <v>0</v>
      </c>
      <c r="U409">
        <f t="shared" si="619"/>
        <v>0</v>
      </c>
      <c r="V409">
        <f t="shared" si="620"/>
        <v>1</v>
      </c>
      <c r="W409">
        <f t="shared" si="621"/>
        <v>0</v>
      </c>
      <c r="X409">
        <f>0</f>
        <v>0</v>
      </c>
      <c r="Y409">
        <f>0</f>
        <v>0</v>
      </c>
      <c r="Z409">
        <f>0</f>
        <v>0</v>
      </c>
      <c r="AA409">
        <f>C409*(Parameters!$C$12+Parameters!$C$11/2)</f>
        <v>5.1078852451759029E-6</v>
      </c>
      <c r="AB409">
        <f t="shared" si="622"/>
        <v>0.99999930425355521</v>
      </c>
      <c r="AC409">
        <f t="shared" si="623"/>
        <v>2.0431540980703612E-7</v>
      </c>
      <c r="AD409">
        <f t="shared" si="624"/>
        <v>0.04</v>
      </c>
      <c r="AE409">
        <f t="shared" si="625"/>
        <v>0.13621027320469073</v>
      </c>
      <c r="AF409">
        <f t="shared" si="626"/>
        <v>0</v>
      </c>
      <c r="AG409">
        <f t="shared" si="627"/>
        <v>5.1078852451759029E-6</v>
      </c>
      <c r="AH409">
        <f t="shared" si="628"/>
        <v>1</v>
      </c>
      <c r="AI409">
        <f t="shared" si="629"/>
        <v>0</v>
      </c>
      <c r="AJ409">
        <f>0</f>
        <v>0</v>
      </c>
      <c r="AK409">
        <f>0</f>
        <v>0</v>
      </c>
      <c r="AL409">
        <f>(((2*Parameters!$C$15))/(((2*Parameters!$C$15))^2+((2*(C409*Parameters!$C$14-1/(C409*Parameters!$C$13))))^2))</f>
        <v>4.6417534153330164E-3</v>
      </c>
      <c r="AM409">
        <f>(-((2*(C409*Parameters!$C$14-1/(C409*Parameters!$C$13))))/(((2*Parameters!$C$15))^2+((2*(C409*Parameters!$C$14-1/(C409*Parameters!$C$13))))^2))</f>
        <v>0.34062044787205109</v>
      </c>
      <c r="AN409">
        <f t="shared" si="630"/>
        <v>0.95378897012641228</v>
      </c>
      <c r="AO409">
        <f t="shared" si="631"/>
        <v>1.4257276731143168E-2</v>
      </c>
      <c r="AP409">
        <f t="shared" si="632"/>
        <v>0.04</v>
      </c>
      <c r="AQ409">
        <f t="shared" si="633"/>
        <v>0.13621027320469073</v>
      </c>
      <c r="AR409">
        <f t="shared" si="634"/>
        <v>4.6417534153330164E-3</v>
      </c>
      <c r="AS409">
        <f t="shared" si="635"/>
        <v>0.34062555575729625</v>
      </c>
      <c r="AT409">
        <f t="shared" si="636"/>
        <v>1</v>
      </c>
      <c r="AU409">
        <f t="shared" si="637"/>
        <v>0</v>
      </c>
      <c r="AV409">
        <f>2*Parameters!$C$17</f>
        <v>0.04</v>
      </c>
      <c r="AW409">
        <f>2*C409*Parameters!$C$16</f>
        <v>0.13621027320469073</v>
      </c>
      <c r="AX409">
        <f>0</f>
        <v>0</v>
      </c>
      <c r="AY409">
        <f>0</f>
        <v>0</v>
      </c>
      <c r="AZ409">
        <f t="shared" si="638"/>
        <v>0.95378897012641228</v>
      </c>
      <c r="BA409">
        <f t="shared" si="639"/>
        <v>1.4257276731143168E-2</v>
      </c>
      <c r="BB409">
        <f t="shared" si="640"/>
        <v>7.6209571246352595E-2</v>
      </c>
      <c r="BC409">
        <f t="shared" si="641"/>
        <v>0.26669642047447567</v>
      </c>
      <c r="BD409">
        <f t="shared" si="642"/>
        <v>4.6417534153330164E-3</v>
      </c>
      <c r="BE409">
        <f t="shared" si="643"/>
        <v>0.34062555575729625</v>
      </c>
      <c r="BF409">
        <f t="shared" si="644"/>
        <v>0.95378897012641251</v>
      </c>
      <c r="BG409">
        <f t="shared" si="645"/>
        <v>1.4257276731143166E-2</v>
      </c>
      <c r="BH409">
        <f>0</f>
        <v>0</v>
      </c>
      <c r="BI409">
        <f>0</f>
        <v>0</v>
      </c>
      <c r="BJ409">
        <f>0</f>
        <v>0</v>
      </c>
      <c r="BK409">
        <f>C409*(Parameters!$C$19+Parameters!$C$18/2)</f>
        <v>5.1078852451759029E-6</v>
      </c>
      <c r="BL409">
        <f t="shared" si="646"/>
        <v>0.95378760787170125</v>
      </c>
      <c r="BM409">
        <f t="shared" si="647"/>
        <v>1.4257666000887678E-2</v>
      </c>
      <c r="BN409">
        <f t="shared" si="648"/>
        <v>7.6209571246352595E-2</v>
      </c>
      <c r="BO409">
        <f t="shared" si="649"/>
        <v>0.26669642047447567</v>
      </c>
      <c r="BP409">
        <f t="shared" si="650"/>
        <v>4.6416805907995651E-3</v>
      </c>
      <c r="BQ409">
        <f t="shared" si="651"/>
        <v>0.34063042760190376</v>
      </c>
      <c r="BR409">
        <f t="shared" si="652"/>
        <v>0.95378897012641251</v>
      </c>
      <c r="BS409">
        <f t="shared" si="653"/>
        <v>1.4257276731143166E-2</v>
      </c>
      <c r="BT409">
        <f>2*((((Parameters!$C$21)/((Parameters!$C$21)^2+(C409*Parameters!$C$20)^2)))/((((Parameters!$C$21)/((Parameters!$C$21)^2+(C409*Parameters!$C$20)^2)))^2+((-(C409*Parameters!$C$20)/((Parameters!$C$21)^2+(C409*Parameters!$C$20)^2)+C409*Parameters!$C$22))^2))</f>
        <v>4.0000126162320418E-2</v>
      </c>
      <c r="BU409">
        <f>2*(-((-(C409*Parameters!$C$20)/((Parameters!$C$21)^2+(C409*Parameters!$C$20)^2)+C409*Parameters!$C$22))/((((Parameters!$C$21)/((Parameters!$C$21)^2+(C409*Parameters!$C$20)^2)))^2+((-(C409*Parameters!$C$20)/((Parameters!$C$21)^2+(C409*Parameters!$C$20)^2)+C409*Parameters!$C$22))^2))</f>
        <v>9.2623131845485425</v>
      </c>
      <c r="BV409">
        <f>0</f>
        <v>0</v>
      </c>
      <c r="BW409">
        <f>0</f>
        <v>0</v>
      </c>
      <c r="BX409">
        <f t="shared" si="654"/>
        <v>0.95378760787170125</v>
      </c>
      <c r="BY409">
        <f t="shared" si="655"/>
        <v>1.4257666000887678E-2</v>
      </c>
      <c r="BZ409">
        <f t="shared" si="656"/>
        <v>-1.7697771887632968E-2</v>
      </c>
      <c r="CA409">
        <f t="shared" si="657"/>
        <v>9.1015462645623657</v>
      </c>
      <c r="CB409">
        <f t="shared" si="658"/>
        <v>4.6416805907995651E-3</v>
      </c>
      <c r="CC409">
        <f t="shared" si="659"/>
        <v>0.34063042760190376</v>
      </c>
      <c r="CD409">
        <f t="shared" si="660"/>
        <v>-2.2010510626998712</v>
      </c>
      <c r="CE409">
        <f t="shared" si="661"/>
        <v>7.087523614457035E-2</v>
      </c>
      <c r="CF409">
        <f>0</f>
        <v>0</v>
      </c>
      <c r="CG409">
        <f>0</f>
        <v>0</v>
      </c>
      <c r="CH409">
        <f>(((Parameters!$C$25))/(((Parameters!$C$25))^2+((C409*Parameters!$C$24-1/(C409*Parameters!$C$23)))^2))+(((Parameters!$C$29+Parameters!$C$28))/(((Parameters!$C$29+Parameters!$C$28))^2+((C409*Parameters!$C$27-1/(C409*Parameters!$C$26)))^2))</f>
        <v>1.252105467811747E-2</v>
      </c>
      <c r="CI409">
        <f>(-((C409*Parameters!$C$24-1/(C409*Parameters!$C$23)))/(((Parameters!$C$25))^2+((C409*Parameters!$C$24-1/(C409*Parameters!$C$23)))^2))+(-((C409*Parameters!$C$27-1/(C409*Parameters!$C$26)))/(((Parameters!$C$29+Parameters!$C$28))^2+((C409*Parameters!$C$27-1/(C409*Parameters!$C$26)))^2))</f>
        <v>5.8010042317699406E-2</v>
      </c>
      <c r="CJ409">
        <f t="shared" si="662"/>
        <v>0.42558492913845358</v>
      </c>
      <c r="CK409">
        <f t="shared" si="663"/>
        <v>0.12719197593875831</v>
      </c>
      <c r="CL409">
        <f t="shared" si="664"/>
        <v>-1.7697771887632968E-2</v>
      </c>
      <c r="CM409">
        <f t="shared" si="665"/>
        <v>9.1015462645623657</v>
      </c>
      <c r="CN409">
        <f t="shared" si="666"/>
        <v>-2.7029275562617552E-2</v>
      </c>
      <c r="CO409">
        <f t="shared" si="667"/>
        <v>0.21383479501835764</v>
      </c>
      <c r="CP409">
        <f t="shared" si="668"/>
        <v>-2.2010510626998712</v>
      </c>
      <c r="CQ409">
        <f t="shared" si="669"/>
        <v>7.087523614457035E-2</v>
      </c>
      <c r="CR409">
        <f>2*((((Parameters!$C$31)/((Parameters!$C$31)^2+(C409*Parameters!$C$30)^2)))/((((Parameters!$C$31)/((Parameters!$C$31)^2+(C409*Parameters!$C$30)^2)))^2+((-(C409*Parameters!$C$30)/((Parameters!$C$31)^2+(C409*Parameters!$C$30)^2)+C409*Parameters!$C$32))^2))</f>
        <v>4.0000061225757416E-2</v>
      </c>
      <c r="CS409">
        <f>2*(-((-(C409*Parameters!$C$30)/((Parameters!$C$31)^2+(C409*Parameters!$C$30)^2)+C409*Parameters!$C$32))/((((Parameters!$C$31)/((Parameters!$C$31)^2+(C409*Parameters!$C$30)^2)))^2+((-(C409*Parameters!$C$30)/((Parameters!$C$31)^2+(C409*Parameters!$C$30)^2)+C409*Parameters!$C$32))^2))</f>
        <v>4.4949424555566306</v>
      </c>
      <c r="CT409">
        <f>0</f>
        <v>0</v>
      </c>
      <c r="CU409">
        <f>0</f>
        <v>0</v>
      </c>
      <c r="CV409">
        <f t="shared" si="670"/>
        <v>0.42558492913845358</v>
      </c>
      <c r="CW409">
        <f t="shared" si="671"/>
        <v>0.12719197593875831</v>
      </c>
      <c r="CX409">
        <f t="shared" si="672"/>
        <v>-0.57239496131859735</v>
      </c>
      <c r="CY409">
        <f t="shared" si="673"/>
        <v>11.019613717816837</v>
      </c>
      <c r="CZ409">
        <f t="shared" si="674"/>
        <v>-2.7029275562617552E-2</v>
      </c>
      <c r="DA409">
        <f t="shared" si="675"/>
        <v>0.21383479501835764</v>
      </c>
      <c r="DB409">
        <f t="shared" si="676"/>
        <v>-3.1633073339805291</v>
      </c>
      <c r="DC409">
        <f t="shared" si="677"/>
        <v>-4.2066397231847033E-2</v>
      </c>
      <c r="DD409">
        <f>0</f>
        <v>0</v>
      </c>
      <c r="DE409">
        <f>0</f>
        <v>0</v>
      </c>
      <c r="DF409">
        <f>(((Parameters!$C$35))/(((Parameters!$C$35))^2+((C409*Parameters!$C$34-1/(C409*Parameters!$C$33)))^2))+(((Parameters!$C$39+Parameters!$C$38))/(((Parameters!$C$39+Parameters!$C$38))^2+((C409*Parameters!$C$37-1/(C409*Parameters!$C$36)))^2))</f>
        <v>1.252105467811747E-2</v>
      </c>
      <c r="DG409">
        <f>(-((C409*Parameters!$C$34-1/(C409*Parameters!$C$33)))/(((Parameters!$C$35))^2+((C409*Parameters!$C$34-1/(C409*Parameters!$C$33)))^2))+(-((C409*Parameters!$C$37-1/(C409*Parameters!$C$36)))/(((Parameters!$C$39+Parameters!$C$38))^2+((C409*Parameters!$C$37-1/(C409*Parameters!$C$36)))^2))</f>
        <v>5.8010042317699406E-2</v>
      </c>
      <c r="DH409">
        <f t="shared" si="678"/>
        <v>-0.22083031756495103</v>
      </c>
      <c r="DI409">
        <f t="shared" si="679"/>
        <v>0.2319645059027465</v>
      </c>
      <c r="DJ409">
        <f t="shared" si="680"/>
        <v>-0.57239496131859735</v>
      </c>
      <c r="DK409">
        <f t="shared" si="681"/>
        <v>11.019613717816837</v>
      </c>
      <c r="DL409">
        <f t="shared" si="682"/>
        <v>-6.4196946171505148E-2</v>
      </c>
      <c r="DM409">
        <f t="shared" si="683"/>
        <v>2.9804487050406905E-2</v>
      </c>
      <c r="DN409">
        <f t="shared" si="684"/>
        <v>-3.1633073339805291</v>
      </c>
      <c r="DO409">
        <f t="shared" si="685"/>
        <v>-4.2066397231847033E-2</v>
      </c>
      <c r="DP409">
        <f>2*((((Parameters!$C$41)/((Parameters!$C$41)^2+(C409*(Parameters!$C$40*(1-Parameters!$C$42)))^2)))/((((Parameters!$C$41)/((Parameters!$C$41)^2+(C409*(Parameters!$C$40*(1-Parameters!$C$42)))^2)))^2+((-(C409*(Parameters!$C$40*(1-Parameters!$C$42)))/((Parameters!$C$41)^2+(C409*(Parameters!$C$40*(1-Parameters!$C$42)))^2)+C409*Parameters!$C$43))^2))</f>
        <v>0.20000002782986048</v>
      </c>
      <c r="DQ409">
        <f>2*(-((-(C409*(Parameters!$C$40*(1-Parameters!$C$42)))/((Parameters!$C$41)^2+(C409*(Parameters!$C$40*(1-Parameters!$C$42)))^2)+C409*Parameters!$C$43))/((((Parameters!$C$41)/((Parameters!$C$41)^2+(C409*(Parameters!$C$40*(1-Parameters!$C$42)))^2)))^2+((-(C409*(Parameters!$C$40*(1-Parameters!$C$42)))/((Parameters!$C$41)^2+(C409*(Parameters!$C$40*(1-Parameters!$C$42)))^2)+C409*Parameters!$C$43))^2))</f>
        <v>0.40863084123390353</v>
      </c>
      <c r="DR409">
        <f>0</f>
        <v>0</v>
      </c>
      <c r="DS409">
        <f>0</f>
        <v>0</v>
      </c>
      <c r="DT409">
        <f t="shared" si="686"/>
        <v>-0.22083031756495103</v>
      </c>
      <c r="DU409">
        <f t="shared" si="687"/>
        <v>0.2319645059027465</v>
      </c>
      <c r="DV409">
        <f t="shared" si="688"/>
        <v>-0.71134888216071057</v>
      </c>
      <c r="DW409">
        <f t="shared" si="689"/>
        <v>10.975768547016411</v>
      </c>
      <c r="DX409">
        <f t="shared" si="690"/>
        <v>-6.4196946171505148E-2</v>
      </c>
      <c r="DY409">
        <f t="shared" si="691"/>
        <v>2.9804487050406905E-2</v>
      </c>
      <c r="DZ409">
        <f t="shared" si="692"/>
        <v>-3.1883257576173749</v>
      </c>
      <c r="EA409">
        <f t="shared" si="693"/>
        <v>-6.2338351111020714E-2</v>
      </c>
      <c r="EB409">
        <f>0</f>
        <v>0</v>
      </c>
      <c r="EC409">
        <f>0</f>
        <v>0</v>
      </c>
      <c r="ED409">
        <f>0</f>
        <v>0</v>
      </c>
      <c r="EE409">
        <f>C409*Parameters!$C$44</f>
        <v>6.8105136602345371E-7</v>
      </c>
      <c r="EF409">
        <f t="shared" si="694"/>
        <v>-0.22083779262711314</v>
      </c>
      <c r="EG409">
        <f t="shared" si="695"/>
        <v>0.2319640214376186</v>
      </c>
      <c r="EH409">
        <f t="shared" si="696"/>
        <v>-0.71134888216071057</v>
      </c>
      <c r="EI409">
        <f t="shared" si="697"/>
        <v>10.975768547016411</v>
      </c>
      <c r="EJ409">
        <f t="shared" si="698"/>
        <v>-6.4196903715885975E-2</v>
      </c>
      <c r="EK409">
        <f t="shared" si="699"/>
        <v>2.9802315636794353E-2</v>
      </c>
      <c r="EL409">
        <f t="shared" si="700"/>
        <v>-3.1883257576173749</v>
      </c>
      <c r="EM409">
        <f t="shared" si="701"/>
        <v>-6.2338351111020714E-2</v>
      </c>
      <c r="EN409">
        <f>0</f>
        <v>0</v>
      </c>
      <c r="EO409">
        <f>0</f>
        <v>0</v>
      </c>
      <c r="EP409">
        <f>(((2*Parameters!$C$47))/(((2*Parameters!$C$47))^2+((2*(C409*Parameters!$C$46-1/(C409*Parameters!$C$45))))^2))</f>
        <v>2.2449423198463469E-10</v>
      </c>
      <c r="EQ409">
        <f>(-((2*(C409*Parameters!$C$46-1/(C409*Parameters!$C$45))))/(((2*Parameters!$C$47))^2+((2*(C409*Parameters!$C$46-1/(C409*Parameters!$C$45))))^2))</f>
        <v>7.4915657906511561E-5</v>
      </c>
      <c r="ER409">
        <f t="shared" si="702"/>
        <v>-0.2216600497085362</v>
      </c>
      <c r="ES409">
        <f t="shared" si="703"/>
        <v>0.23191073273210719</v>
      </c>
      <c r="ET409">
        <f t="shared" si="704"/>
        <v>-0.71134888216071057</v>
      </c>
      <c r="EU409">
        <f t="shared" si="705"/>
        <v>10.975768547016411</v>
      </c>
      <c r="EV409">
        <f t="shared" si="706"/>
        <v>-6.4192234313060426E-2</v>
      </c>
      <c r="EW409">
        <f t="shared" si="707"/>
        <v>2.9563460101047569E-2</v>
      </c>
      <c r="EX409">
        <f t="shared" si="708"/>
        <v>-3.1883257576173749</v>
      </c>
      <c r="EY409">
        <f t="shared" si="709"/>
        <v>-6.2338351111020714E-2</v>
      </c>
      <c r="EZ409">
        <f>(ER409+ET409/Parameters!$C$6+Parameters!$C$7*(EV409+EX409/Parameters!$C$6))</f>
        <v>-0.24640261952282178</v>
      </c>
      <c r="FA409">
        <f>(ES409+EU409/Parameters!$C$6+Parameters!$C$7*(EW409+EY409/Parameters!$C$6))</f>
        <v>0.61367659523702589</v>
      </c>
      <c r="FB409">
        <f t="shared" si="710"/>
        <v>3.5920739922556564</v>
      </c>
      <c r="FC409">
        <f t="shared" si="711"/>
        <v>1.512180730510428</v>
      </c>
      <c r="FD409">
        <f>(ER409+ET409/Parameters!$C$6+Parameters!$C$8*(EV409+EX409/Parameters!$C$6))</f>
        <v>-9.0009286962495381</v>
      </c>
      <c r="FE409">
        <f>(ES409+EU409/Parameters!$C$6+Parameters!$C$8*(EW409+EY409/Parameters!$C$6))</f>
        <v>1.983435076618064</v>
      </c>
      <c r="FF409">
        <f t="shared" si="712"/>
        <v>-19.291671259338095</v>
      </c>
      <c r="FG409">
        <f t="shared" si="713"/>
        <v>0.1084966770178003</v>
      </c>
    </row>
    <row r="410" spans="1:163" x14ac:dyDescent="0.15">
      <c r="A410">
        <f>Parameters!$C$2*(Parameters!$C$3/Parameters!$C$2)^((ROW()-2)/(Parameters!$C$4-1))</f>
        <v>10964.781961431851</v>
      </c>
      <c r="B410">
        <f t="shared" si="612"/>
        <v>4.04</v>
      </c>
      <c r="C410">
        <f t="shared" si="613"/>
        <v>68893.756916496364</v>
      </c>
      <c r="D410">
        <f>1</f>
        <v>1</v>
      </c>
      <c r="E410">
        <f>0</f>
        <v>0</v>
      </c>
      <c r="F410">
        <f>0</f>
        <v>0</v>
      </c>
      <c r="G410">
        <f>0</f>
        <v>0</v>
      </c>
      <c r="H410">
        <f>0</f>
        <v>0</v>
      </c>
      <c r="I410">
        <f>0</f>
        <v>0</v>
      </c>
      <c r="J410">
        <f>1</f>
        <v>1</v>
      </c>
      <c r="K410">
        <f>0</f>
        <v>0</v>
      </c>
      <c r="L410">
        <f>2*Parameters!$C$10</f>
        <v>0.04</v>
      </c>
      <c r="M410">
        <f>2*C410*Parameters!$C$9</f>
        <v>0.13778751383299273</v>
      </c>
      <c r="N410">
        <f>0</f>
        <v>0</v>
      </c>
      <c r="O410">
        <f>0</f>
        <v>0</v>
      </c>
      <c r="P410">
        <f t="shared" si="614"/>
        <v>1</v>
      </c>
      <c r="Q410">
        <f t="shared" si="615"/>
        <v>0</v>
      </c>
      <c r="R410">
        <f t="shared" si="616"/>
        <v>0.04</v>
      </c>
      <c r="S410">
        <f t="shared" si="617"/>
        <v>0.13778751383299273</v>
      </c>
      <c r="T410">
        <f t="shared" si="618"/>
        <v>0</v>
      </c>
      <c r="U410">
        <f t="shared" si="619"/>
        <v>0</v>
      </c>
      <c r="V410">
        <f t="shared" si="620"/>
        <v>1</v>
      </c>
      <c r="W410">
        <f t="shared" si="621"/>
        <v>0</v>
      </c>
      <c r="X410">
        <f>0</f>
        <v>0</v>
      </c>
      <c r="Y410">
        <f>0</f>
        <v>0</v>
      </c>
      <c r="Z410">
        <f>0</f>
        <v>0</v>
      </c>
      <c r="AA410">
        <f>C410*(Parameters!$C$12+Parameters!$C$11/2)</f>
        <v>5.1670317687372277E-6</v>
      </c>
      <c r="AB410">
        <f t="shared" si="622"/>
        <v>0.99999928804753868</v>
      </c>
      <c r="AC410">
        <f t="shared" si="623"/>
        <v>2.0668127074948911E-7</v>
      </c>
      <c r="AD410">
        <f t="shared" si="624"/>
        <v>0.04</v>
      </c>
      <c r="AE410">
        <f t="shared" si="625"/>
        <v>0.13778751383299273</v>
      </c>
      <c r="AF410">
        <f t="shared" si="626"/>
        <v>0</v>
      </c>
      <c r="AG410">
        <f t="shared" si="627"/>
        <v>5.1670317687372277E-6</v>
      </c>
      <c r="AH410">
        <f t="shared" si="628"/>
        <v>1</v>
      </c>
      <c r="AI410">
        <f t="shared" si="629"/>
        <v>0</v>
      </c>
      <c r="AJ410">
        <f>0</f>
        <v>0</v>
      </c>
      <c r="AK410">
        <f>0</f>
        <v>0</v>
      </c>
      <c r="AL410">
        <f>(((2*Parameters!$C$15))/(((2*Parameters!$C$15))^2+((2*(C410*Parameters!$C$14-1/(C410*Parameters!$C$13))))^2))</f>
        <v>4.7499558642936446E-3</v>
      </c>
      <c r="AM410">
        <f>(-((2*(C410*Parameters!$C$14-1/(C410*Parameters!$C$13))))/(((2*Parameters!$C$15))^2+((2*(C410*Parameters!$C$14-1/(C410*Parameters!$C$13))))^2))</f>
        <v>0.34456687961356414</v>
      </c>
      <c r="AN410">
        <f t="shared" si="630"/>
        <v>0.95271227259096536</v>
      </c>
      <c r="AO410">
        <f t="shared" si="631"/>
        <v>1.4437366475170781E-2</v>
      </c>
      <c r="AP410">
        <f t="shared" si="632"/>
        <v>0.04</v>
      </c>
      <c r="AQ410">
        <f t="shared" si="633"/>
        <v>0.13778751383299273</v>
      </c>
      <c r="AR410">
        <f t="shared" si="634"/>
        <v>4.7499558642936446E-3</v>
      </c>
      <c r="AS410">
        <f t="shared" si="635"/>
        <v>0.34457204664533286</v>
      </c>
      <c r="AT410">
        <f t="shared" si="636"/>
        <v>1</v>
      </c>
      <c r="AU410">
        <f t="shared" si="637"/>
        <v>0</v>
      </c>
      <c r="AV410">
        <f>2*Parameters!$C$17</f>
        <v>0.04</v>
      </c>
      <c r="AW410">
        <f>2*C410*Parameters!$C$16</f>
        <v>0.13778751383299273</v>
      </c>
      <c r="AX410">
        <f>0</f>
        <v>0</v>
      </c>
      <c r="AY410">
        <f>0</f>
        <v>0</v>
      </c>
      <c r="AZ410">
        <f t="shared" si="638"/>
        <v>0.95271227259096536</v>
      </c>
      <c r="BA410">
        <f t="shared" si="639"/>
        <v>1.4437366475170781E-2</v>
      </c>
      <c r="BB410">
        <f t="shared" si="640"/>
        <v>7.6119202070729031E-2</v>
      </c>
      <c r="BC410">
        <f t="shared" si="641"/>
        <v>0.26963686393048913</v>
      </c>
      <c r="BD410">
        <f t="shared" si="642"/>
        <v>4.7499558642936446E-3</v>
      </c>
      <c r="BE410">
        <f t="shared" si="643"/>
        <v>0.34457204664533286</v>
      </c>
      <c r="BF410">
        <f t="shared" si="644"/>
        <v>0.95271227259096525</v>
      </c>
      <c r="BG410">
        <f t="shared" si="645"/>
        <v>1.4437366475170781E-2</v>
      </c>
      <c r="BH410">
        <f>0</f>
        <v>0</v>
      </c>
      <c r="BI410">
        <f>0</f>
        <v>0</v>
      </c>
      <c r="BJ410">
        <f>0</f>
        <v>0</v>
      </c>
      <c r="BK410">
        <f>C410*(Parameters!$C$19+Parameters!$C$18/2)</f>
        <v>5.1670317687372277E-6</v>
      </c>
      <c r="BL410">
        <f t="shared" si="646"/>
        <v>0.95271087936872345</v>
      </c>
      <c r="BM410">
        <f t="shared" si="647"/>
        <v>1.4437759785506092E-2</v>
      </c>
      <c r="BN410">
        <f t="shared" si="648"/>
        <v>7.6119202070729031E-2</v>
      </c>
      <c r="BO410">
        <f t="shared" si="649"/>
        <v>0.26963686393048913</v>
      </c>
      <c r="BP410">
        <f t="shared" si="650"/>
        <v>4.7498812659624101E-3</v>
      </c>
      <c r="BQ410">
        <f t="shared" si="651"/>
        <v>0.34457696933991183</v>
      </c>
      <c r="BR410">
        <f t="shared" si="652"/>
        <v>0.95271227259096525</v>
      </c>
      <c r="BS410">
        <f t="shared" si="653"/>
        <v>1.4437366475170781E-2</v>
      </c>
      <c r="BT410">
        <f>2*((((Parameters!$C$21)/((Parameters!$C$21)^2+(C410*Parameters!$C$20)^2)))/((((Parameters!$C$21)/((Parameters!$C$21)^2+(C410*Parameters!$C$20)^2)))^2+((-(C410*Parameters!$C$20)/((Parameters!$C$21)^2+(C410*Parameters!$C$20)^2)+C410*Parameters!$C$22))^2))</f>
        <v>4.0000129101025489E-2</v>
      </c>
      <c r="BU410">
        <f>2*(-((-(C410*Parameters!$C$20)/((Parameters!$C$21)^2+(C410*Parameters!$C$20)^2)+C410*Parameters!$C$22))/((((Parameters!$C$21)/((Parameters!$C$21)^2+(C410*Parameters!$C$20)^2)))^2+((-(C410*Parameters!$C$20)/((Parameters!$C$21)^2+(C410*Parameters!$C$20)^2)+C410*Parameters!$C$22))^2))</f>
        <v>9.3695660605886637</v>
      </c>
      <c r="BV410">
        <f>0</f>
        <v>0</v>
      </c>
      <c r="BW410">
        <f>0</f>
        <v>0</v>
      </c>
      <c r="BX410">
        <f t="shared" si="654"/>
        <v>0.95271087936872345</v>
      </c>
      <c r="BY410">
        <f t="shared" si="655"/>
        <v>1.4437759785506092E-2</v>
      </c>
      <c r="BZ410">
        <f t="shared" si="656"/>
        <v>-2.1047783835780237E-2</v>
      </c>
      <c r="CA410">
        <f t="shared" si="657"/>
        <v>9.1967018970726091</v>
      </c>
      <c r="CB410">
        <f t="shared" si="658"/>
        <v>4.7498812659624101E-3</v>
      </c>
      <c r="CC410">
        <f t="shared" si="659"/>
        <v>0.34457696933991183</v>
      </c>
      <c r="CD410">
        <f t="shared" si="660"/>
        <v>-2.2756344087329201</v>
      </c>
      <c r="CE410">
        <f t="shared" si="661"/>
        <v>7.2724816035394671E-2</v>
      </c>
      <c r="CF410">
        <f>0</f>
        <v>0</v>
      </c>
      <c r="CG410">
        <f>0</f>
        <v>0</v>
      </c>
      <c r="CH410">
        <f>(((Parameters!$C$25))/(((Parameters!$C$25))^2+((C410*Parameters!$C$24-1/(C410*Parameters!$C$23)))^2))+(((Parameters!$C$29+Parameters!$C$28))/(((Parameters!$C$29+Parameters!$C$28))^2+((C410*Parameters!$C$27-1/(C410*Parameters!$C$26)))^2))</f>
        <v>1.275701749541089E-2</v>
      </c>
      <c r="CI410">
        <f>(-((C410*Parameters!$C$24-1/(C410*Parameters!$C$23)))/(((Parameters!$C$25))^2+((C410*Parameters!$C$24-1/(C410*Parameters!$C$23)))^2))+(-((C410*Parameters!$C$27-1/(C410*Parameters!$C$26)))/(((Parameters!$C$29+Parameters!$C$28))^2+((C410*Parameters!$C$27-1/(C410*Parameters!$C$26)))^2))</f>
        <v>5.8567265865717796E-2</v>
      </c>
      <c r="CJ410">
        <f t="shared" si="662"/>
        <v>0.41381668732848798</v>
      </c>
      <c r="CK410">
        <f t="shared" si="663"/>
        <v>0.13052753563474559</v>
      </c>
      <c r="CL410">
        <f t="shared" si="664"/>
        <v>-2.1047783835780237E-2</v>
      </c>
      <c r="CM410">
        <f t="shared" si="665"/>
        <v>9.1967018970726091</v>
      </c>
      <c r="CN410">
        <f t="shared" si="666"/>
        <v>-2.8539720335182844E-2</v>
      </c>
      <c r="CO410">
        <f t="shared" si="667"/>
        <v>0.21222703566098944</v>
      </c>
      <c r="CP410">
        <f t="shared" si="668"/>
        <v>-2.2756344087329201</v>
      </c>
      <c r="CQ410">
        <f t="shared" si="669"/>
        <v>7.2724816035394671E-2</v>
      </c>
      <c r="CR410">
        <f>2*((((Parameters!$C$31)/((Parameters!$C$31)^2+(C410*Parameters!$C$30)^2)))/((((Parameters!$C$31)/((Parameters!$C$31)^2+(C410*Parameters!$C$30)^2)))^2+((-(C410*Parameters!$C$30)/((Parameters!$C$31)^2+(C410*Parameters!$C$30)^2)+C410*Parameters!$C$32))^2))</f>
        <v>4.0000062651890197E-2</v>
      </c>
      <c r="CS410">
        <f>2*(-((-(C410*Parameters!$C$30)/((Parameters!$C$31)^2+(C410*Parameters!$C$30)^2)+C410*Parameters!$C$32))/((((Parameters!$C$31)/((Parameters!$C$31)^2+(C410*Parameters!$C$30)^2)))^2+((-(C410*Parameters!$C$30)/((Parameters!$C$31)^2+(C410*Parameters!$C$30)^2)+C410*Parameters!$C$32))^2))</f>
        <v>4.5469915171791682</v>
      </c>
      <c r="CT410">
        <f>0</f>
        <v>0</v>
      </c>
      <c r="CU410">
        <f>0</f>
        <v>0</v>
      </c>
      <c r="CV410">
        <f t="shared" si="670"/>
        <v>0.41381668732848798</v>
      </c>
      <c r="CW410">
        <f t="shared" si="671"/>
        <v>0.13052753563474559</v>
      </c>
      <c r="CX410">
        <f t="shared" si="672"/>
        <v>-0.59800268770573284</v>
      </c>
      <c r="CY410">
        <f t="shared" si="673"/>
        <v>11.083543973625614</v>
      </c>
      <c r="CZ410">
        <f t="shared" si="674"/>
        <v>-2.8539720335182844E-2</v>
      </c>
      <c r="DA410">
        <f t="shared" si="675"/>
        <v>0.21222703566098944</v>
      </c>
      <c r="DB410">
        <f t="shared" si="676"/>
        <v>-3.2417705302009949</v>
      </c>
      <c r="DC410">
        <f t="shared" si="677"/>
        <v>-4.8555955508483011E-2</v>
      </c>
      <c r="DD410">
        <f>0</f>
        <v>0</v>
      </c>
      <c r="DE410">
        <f>0</f>
        <v>0</v>
      </c>
      <c r="DF410">
        <f>(((Parameters!$C$35))/(((Parameters!$C$35))^2+((C410*Parameters!$C$34-1/(C410*Parameters!$C$33)))^2))+(((Parameters!$C$39+Parameters!$C$38))/(((Parameters!$C$39+Parameters!$C$38))^2+((C410*Parameters!$C$37-1/(C410*Parameters!$C$36)))^2))</f>
        <v>1.275701749541089E-2</v>
      </c>
      <c r="DG410">
        <f>(-((C410*Parameters!$C$34-1/(C410*Parameters!$C$33)))/(((Parameters!$C$35))^2+((C410*Parameters!$C$34-1/(C410*Parameters!$C$33)))^2))+(-((C410*Parameters!$C$37-1/(C410*Parameters!$C$36)))/(((Parameters!$C$39+Parameters!$C$38))^2+((C410*Parameters!$C$37-1/(C410*Parameters!$C$36)))^2))</f>
        <v>5.8567265865717796E-2</v>
      </c>
      <c r="DH410">
        <f t="shared" si="678"/>
        <v>-0.24294491005858243</v>
      </c>
      <c r="DI410">
        <f t="shared" si="679"/>
        <v>0.23689711761816803</v>
      </c>
      <c r="DJ410">
        <f t="shared" si="680"/>
        <v>-0.59800268770573284</v>
      </c>
      <c r="DK410">
        <f t="shared" si="681"/>
        <v>11.083543973625614</v>
      </c>
      <c r="DL410">
        <f t="shared" si="682"/>
        <v>-6.705125414943508E-2</v>
      </c>
      <c r="DM410">
        <f t="shared" si="683"/>
        <v>2.1745969969130714E-2</v>
      </c>
      <c r="DN410">
        <f t="shared" si="684"/>
        <v>-3.2417705302009949</v>
      </c>
      <c r="DO410">
        <f t="shared" si="685"/>
        <v>-4.8555955508483011E-2</v>
      </c>
      <c r="DP410">
        <f>2*((((Parameters!$C$41)/((Parameters!$C$41)^2+(C410*(Parameters!$C$40*(1-Parameters!$C$42)))^2)))/((((Parameters!$C$41)/((Parameters!$C$41)^2+(C410*(Parameters!$C$40*(1-Parameters!$C$42)))^2)))^2+((-(C410*(Parameters!$C$40*(1-Parameters!$C$42)))/((Parameters!$C$41)^2+(C410*(Parameters!$C$40*(1-Parameters!$C$42)))^2)+C410*Parameters!$C$43))^2))</f>
        <v>0.20000002847810125</v>
      </c>
      <c r="DQ410">
        <f>2*(-((-(C410*(Parameters!$C$40*(1-Parameters!$C$42)))/((Parameters!$C$41)^2+(C410*(Parameters!$C$40*(1-Parameters!$C$42)))^2)+C410*Parameters!$C$43))/((((Parameters!$C$41)/((Parameters!$C$41)^2+(C410*(Parameters!$C$40*(1-Parameters!$C$42)))^2)))^2+((-(C410*(Parameters!$C$40*(1-Parameters!$C$42)))/((Parameters!$C$41)^2+(C410*(Parameters!$C$40*(1-Parameters!$C$42)))^2)+C410*Parameters!$C$43))^2))</f>
        <v>0.41336256403905136</v>
      </c>
      <c r="DR410">
        <f>0</f>
        <v>0</v>
      </c>
      <c r="DS410">
        <f>0</f>
        <v>0</v>
      </c>
      <c r="DT410">
        <f t="shared" si="686"/>
        <v>-0.24294491005858243</v>
      </c>
      <c r="DU410">
        <f t="shared" si="687"/>
        <v>0.23689711761816803</v>
      </c>
      <c r="DV410">
        <f t="shared" si="688"/>
        <v>-0.74451607658816576</v>
      </c>
      <c r="DW410">
        <f t="shared" si="689"/>
        <v>11.030499072953576</v>
      </c>
      <c r="DX410">
        <f t="shared" si="690"/>
        <v>-6.705125414943508E-2</v>
      </c>
      <c r="DY410">
        <f t="shared" si="691"/>
        <v>2.1745969969130714E-2</v>
      </c>
      <c r="DZ410">
        <f t="shared" si="692"/>
        <v>-3.2641697528443308</v>
      </c>
      <c r="EA410">
        <f t="shared" si="693"/>
        <v>-7.1923239232617495E-2</v>
      </c>
      <c r="EB410">
        <f>0</f>
        <v>0</v>
      </c>
      <c r="EC410">
        <f>0</f>
        <v>0</v>
      </c>
      <c r="ED410">
        <f>0</f>
        <v>0</v>
      </c>
      <c r="EE410">
        <f>C410*Parameters!$C$44</f>
        <v>6.8893756916496358E-7</v>
      </c>
      <c r="EF410">
        <f t="shared" si="694"/>
        <v>-0.24295250938380042</v>
      </c>
      <c r="EG410">
        <f t="shared" si="695"/>
        <v>0.23689660469307203</v>
      </c>
      <c r="EH410">
        <f t="shared" si="696"/>
        <v>-0.74451607658816576</v>
      </c>
      <c r="EI410">
        <f t="shared" si="697"/>
        <v>11.030499072953576</v>
      </c>
      <c r="EJ410">
        <f t="shared" si="698"/>
        <v>-6.7051204598813474E-2</v>
      </c>
      <c r="EK410">
        <f t="shared" si="699"/>
        <v>2.1743721159955848E-2</v>
      </c>
      <c r="EL410">
        <f t="shared" si="700"/>
        <v>-3.2641697528443308</v>
      </c>
      <c r="EM410">
        <f t="shared" si="701"/>
        <v>-7.1923239232617495E-2</v>
      </c>
      <c r="EN410">
        <f>0</f>
        <v>0</v>
      </c>
      <c r="EO410">
        <f>0</f>
        <v>0</v>
      </c>
      <c r="EP410">
        <f>(((2*Parameters!$C$47))/(((2*Parameters!$C$47))^2+((2*(C410*Parameters!$C$46-1/(C410*Parameters!$C$45))))^2))</f>
        <v>2.297233754893295E-10</v>
      </c>
      <c r="EQ410">
        <f>(-((2*(C410*Parameters!$C$46-1/(C410*Parameters!$C$45))))/(((2*Parameters!$C$47))^2+((2*(C410*Parameters!$C$46-1/(C410*Parameters!$C$45))))^2))</f>
        <v>7.5783140520701997E-5</v>
      </c>
      <c r="ER410">
        <f t="shared" si="702"/>
        <v>-0.24378843541609227</v>
      </c>
      <c r="ES410">
        <f t="shared" si="703"/>
        <v>0.2368401854605835</v>
      </c>
      <c r="ET410">
        <f t="shared" si="704"/>
        <v>-0.74451607658816576</v>
      </c>
      <c r="EU410">
        <f t="shared" si="705"/>
        <v>11.030499072953576</v>
      </c>
      <c r="EV410">
        <f t="shared" si="706"/>
        <v>-6.7045754779724104E-2</v>
      </c>
      <c r="EW410">
        <f t="shared" si="707"/>
        <v>2.149635210837017E-2</v>
      </c>
      <c r="EX410">
        <f t="shared" si="708"/>
        <v>-3.2641697528443308</v>
      </c>
      <c r="EY410">
        <f t="shared" si="709"/>
        <v>-7.1923239232617495E-2</v>
      </c>
      <c r="EZ410">
        <f>(ER410+ET410/Parameters!$C$6+Parameters!$C$7*(EV410+EX410/Parameters!$C$6))</f>
        <v>-0.26968464677568066</v>
      </c>
      <c r="FA410">
        <f>(ES410+EU410/Parameters!$C$6+Parameters!$C$7*(EW410+EY410/Parameters!$C$6))</f>
        <v>0.62050971843288183</v>
      </c>
      <c r="FB410">
        <f t="shared" si="710"/>
        <v>3.393601488099407</v>
      </c>
      <c r="FC410">
        <f t="shared" si="711"/>
        <v>1.4780191954678481</v>
      </c>
      <c r="FD410">
        <f>(ER410+ET410/Parameters!$C$6+Parameters!$C$8*(EV410+EX410/Parameters!$C$6))</f>
        <v>-9.2987893472302865</v>
      </c>
      <c r="FE410">
        <f>(ES410+EU410/Parameters!$C$6+Parameters!$C$8*(EW410+EY410/Parameters!$C$6))</f>
        <v>1.5702434295337948</v>
      </c>
      <c r="FF410">
        <f t="shared" si="712"/>
        <v>-19.490636642621276</v>
      </c>
      <c r="FG410">
        <f t="shared" si="713"/>
        <v>0.10603962125211013</v>
      </c>
    </row>
    <row r="411" spans="1:163" x14ac:dyDescent="0.15">
      <c r="A411">
        <f>Parameters!$C$2*(Parameters!$C$3/Parameters!$C$2)^((ROW()-2)/(Parameters!$C$4-1))</f>
        <v>11091.748152624012</v>
      </c>
      <c r="B411">
        <f t="shared" si="612"/>
        <v>4.0449999999999999</v>
      </c>
      <c r="C411">
        <f t="shared" si="613"/>
        <v>69691.509023503502</v>
      </c>
      <c r="D411">
        <f>1</f>
        <v>1</v>
      </c>
      <c r="E411">
        <f>0</f>
        <v>0</v>
      </c>
      <c r="F411">
        <f>0</f>
        <v>0</v>
      </c>
      <c r="G411">
        <f>0</f>
        <v>0</v>
      </c>
      <c r="H411">
        <f>0</f>
        <v>0</v>
      </c>
      <c r="I411">
        <f>0</f>
        <v>0</v>
      </c>
      <c r="J411">
        <f>1</f>
        <v>1</v>
      </c>
      <c r="K411">
        <f>0</f>
        <v>0</v>
      </c>
      <c r="L411">
        <f>2*Parameters!$C$10</f>
        <v>0.04</v>
      </c>
      <c r="M411">
        <f>2*C411*Parameters!$C$9</f>
        <v>0.13938301804700701</v>
      </c>
      <c r="N411">
        <f>0</f>
        <v>0</v>
      </c>
      <c r="O411">
        <f>0</f>
        <v>0</v>
      </c>
      <c r="P411">
        <f t="shared" si="614"/>
        <v>1</v>
      </c>
      <c r="Q411">
        <f t="shared" si="615"/>
        <v>0</v>
      </c>
      <c r="R411">
        <f t="shared" si="616"/>
        <v>0.04</v>
      </c>
      <c r="S411">
        <f t="shared" si="617"/>
        <v>0.13938301804700701</v>
      </c>
      <c r="T411">
        <f t="shared" si="618"/>
        <v>0</v>
      </c>
      <c r="U411">
        <f t="shared" si="619"/>
        <v>0</v>
      </c>
      <c r="V411">
        <f t="shared" si="620"/>
        <v>1</v>
      </c>
      <c r="W411">
        <f t="shared" si="621"/>
        <v>0</v>
      </c>
      <c r="X411">
        <f>0</f>
        <v>0</v>
      </c>
      <c r="Y411">
        <f>0</f>
        <v>0</v>
      </c>
      <c r="Z411">
        <f>0</f>
        <v>0</v>
      </c>
      <c r="AA411">
        <f>C411*(Parameters!$C$12+Parameters!$C$11/2)</f>
        <v>5.2268631767627626E-6</v>
      </c>
      <c r="AB411">
        <f t="shared" si="622"/>
        <v>0.99999927146403556</v>
      </c>
      <c r="AC411">
        <f t="shared" si="623"/>
        <v>2.0907452707051051E-7</v>
      </c>
      <c r="AD411">
        <f t="shared" si="624"/>
        <v>0.04</v>
      </c>
      <c r="AE411">
        <f t="shared" si="625"/>
        <v>0.13938301804700701</v>
      </c>
      <c r="AF411">
        <f t="shared" si="626"/>
        <v>0</v>
      </c>
      <c r="AG411">
        <f t="shared" si="627"/>
        <v>5.2268631767627626E-6</v>
      </c>
      <c r="AH411">
        <f t="shared" si="628"/>
        <v>1</v>
      </c>
      <c r="AI411">
        <f t="shared" si="629"/>
        <v>0</v>
      </c>
      <c r="AJ411">
        <f>0</f>
        <v>0</v>
      </c>
      <c r="AK411">
        <f>0</f>
        <v>0</v>
      </c>
      <c r="AL411">
        <f>(((2*Parameters!$C$15))/(((2*Parameters!$C$15))^2+((2*(C411*Parameters!$C$14-1/(C411*Parameters!$C$13))))^2))</f>
        <v>4.8606825442088974E-3</v>
      </c>
      <c r="AM411">
        <f>(-((2*(C411*Parameters!$C$14-1/(C411*Parameters!$C$13))))/(((2*Parameters!$C$15))^2+((2*(C411*Parameters!$C$14-1/(C411*Parameters!$C$13))))^2))</f>
        <v>0.34855908734449442</v>
      </c>
      <c r="AN411">
        <f t="shared" si="630"/>
        <v>0.95161048120401803</v>
      </c>
      <c r="AO411">
        <f t="shared" si="631"/>
        <v>1.4620069171087088E-2</v>
      </c>
      <c r="AP411">
        <f t="shared" si="632"/>
        <v>0.04</v>
      </c>
      <c r="AQ411">
        <f t="shared" si="633"/>
        <v>0.13938301804700701</v>
      </c>
      <c r="AR411">
        <f t="shared" si="634"/>
        <v>4.8606825442088974E-3</v>
      </c>
      <c r="AS411">
        <f t="shared" si="635"/>
        <v>0.3485643142076712</v>
      </c>
      <c r="AT411">
        <f t="shared" si="636"/>
        <v>1</v>
      </c>
      <c r="AU411">
        <f t="shared" si="637"/>
        <v>0</v>
      </c>
      <c r="AV411">
        <f>2*Parameters!$C$17</f>
        <v>0.04</v>
      </c>
      <c r="AW411">
        <f>2*C411*Parameters!$C$16</f>
        <v>0.13938301804700701</v>
      </c>
      <c r="AX411">
        <f>0</f>
        <v>0</v>
      </c>
      <c r="AY411">
        <f>0</f>
        <v>0</v>
      </c>
      <c r="AZ411">
        <f t="shared" si="638"/>
        <v>0.95161048120401803</v>
      </c>
      <c r="BA411">
        <f t="shared" si="639"/>
        <v>1.4620069171087088E-2</v>
      </c>
      <c r="BB411">
        <f t="shared" si="640"/>
        <v>7.6026629883038599E-2</v>
      </c>
      <c r="BC411">
        <f t="shared" si="641"/>
        <v>0.27260616168923113</v>
      </c>
      <c r="BD411">
        <f t="shared" si="642"/>
        <v>4.8606825442088974E-3</v>
      </c>
      <c r="BE411">
        <f t="shared" si="643"/>
        <v>0.3485643142076712</v>
      </c>
      <c r="BF411">
        <f t="shared" si="644"/>
        <v>0.95161048120401803</v>
      </c>
      <c r="BG411">
        <f t="shared" si="645"/>
        <v>1.4620069171087088E-2</v>
      </c>
      <c r="BH411">
        <f>0</f>
        <v>0</v>
      </c>
      <c r="BI411">
        <f>0</f>
        <v>0</v>
      </c>
      <c r="BJ411">
        <f>0</f>
        <v>0</v>
      </c>
      <c r="BK411">
        <f>C411*(Parameters!$C$19+Parameters!$C$18/2)</f>
        <v>5.2268631767627626E-6</v>
      </c>
      <c r="BL411">
        <f t="shared" si="646"/>
        <v>0.95160905632890969</v>
      </c>
      <c r="BM411">
        <f t="shared" si="647"/>
        <v>1.4620466551879277E-2</v>
      </c>
      <c r="BN411">
        <f t="shared" si="648"/>
        <v>7.6026629883038599E-2</v>
      </c>
      <c r="BO411">
        <f t="shared" si="649"/>
        <v>0.27260616168923113</v>
      </c>
      <c r="BP411">
        <f t="shared" si="650"/>
        <v>4.8606061271077054E-3</v>
      </c>
      <c r="BQ411">
        <f t="shared" si="651"/>
        <v>0.34856928814545401</v>
      </c>
      <c r="BR411">
        <f t="shared" si="652"/>
        <v>0.95161048120401803</v>
      </c>
      <c r="BS411">
        <f t="shared" si="653"/>
        <v>1.4620069171087088E-2</v>
      </c>
      <c r="BT411">
        <f>2*((((Parameters!$C$21)/((Parameters!$C$21)^2+(C411*Parameters!$C$20)^2)))/((((Parameters!$C$21)/((Parameters!$C$21)^2+(C411*Parameters!$C$20)^2)))^2+((-(C411*Parameters!$C$20)/((Parameters!$C$21)^2+(C411*Parameters!$C$20)^2)+C411*Parameters!$C$22))^2))</f>
        <v>4.0000132108182124E-2</v>
      </c>
      <c r="BU411">
        <f>2*(-((-(C411*Parameters!$C$20)/((Parameters!$C$21)^2+(C411*Parameters!$C$20)^2)+C411*Parameters!$C$22))/((((Parameters!$C$21)/((Parameters!$C$21)^2+(C411*Parameters!$C$20)^2)))^2+((-(C411*Parameters!$C$20)/((Parameters!$C$21)^2+(C411*Parameters!$C$20)^2)+C411*Parameters!$C$22))^2))</f>
        <v>9.4780608784963487</v>
      </c>
      <c r="BV411">
        <f>0</f>
        <v>0</v>
      </c>
      <c r="BW411">
        <f>0</f>
        <v>0</v>
      </c>
      <c r="BX411">
        <f t="shared" si="654"/>
        <v>0.95160905632890969</v>
      </c>
      <c r="BY411">
        <f t="shared" si="655"/>
        <v>1.4620466551879277E-2</v>
      </c>
      <c r="BZ411">
        <f t="shared" si="656"/>
        <v>-2.4482554199193859E-2</v>
      </c>
      <c r="CA411">
        <f t="shared" si="657"/>
        <v>9.2925995506966572</v>
      </c>
      <c r="CB411">
        <f t="shared" si="658"/>
        <v>4.8606061271077054E-3</v>
      </c>
      <c r="CC411">
        <f t="shared" si="659"/>
        <v>0.34856928814545401</v>
      </c>
      <c r="CD411">
        <f t="shared" si="660"/>
        <v>-2.3519560273255209</v>
      </c>
      <c r="CE411">
        <f t="shared" si="661"/>
        <v>7.4632007524879446E-2</v>
      </c>
      <c r="CF411">
        <f>0</f>
        <v>0</v>
      </c>
      <c r="CG411">
        <f>0</f>
        <v>0</v>
      </c>
      <c r="CH411">
        <f>(((Parameters!$C$25))/(((Parameters!$C$25))^2+((C411*Parameters!$C$24-1/(C411*Parameters!$C$23)))^2))+(((Parameters!$C$29+Parameters!$C$28))/(((Parameters!$C$29+Parameters!$C$28))^2+((C411*Parameters!$C$27-1/(C411*Parameters!$C$26)))^2))</f>
        <v>1.2996363395100423E-2</v>
      </c>
      <c r="CI411">
        <f>(-((C411*Parameters!$C$24-1/(C411*Parameters!$C$23)))/(((Parameters!$C$25))^2+((C411*Parameters!$C$24-1/(C411*Parameters!$C$23)))^2))+(-((C411*Parameters!$C$27-1/(C411*Parameters!$C$26)))/(((Parameters!$C$29+Parameters!$C$28))^2+((C411*Parameters!$C$27-1/(C411*Parameters!$C$26)))^2))</f>
        <v>5.9127957496105533E-2</v>
      </c>
      <c r="CJ411">
        <f t="shared" si="662"/>
        <v>0.40183844089577536</v>
      </c>
      <c r="CK411">
        <f t="shared" si="663"/>
        <v>0.13394286377379391</v>
      </c>
      <c r="CL411">
        <f t="shared" si="664"/>
        <v>-2.4482554199193859E-2</v>
      </c>
      <c r="CM411">
        <f t="shared" si="665"/>
        <v>9.2925995506966572</v>
      </c>
      <c r="CN411">
        <f t="shared" si="666"/>
        <v>-3.0119107262091604E-2</v>
      </c>
      <c r="CO411">
        <f t="shared" si="667"/>
        <v>0.21047287681974058</v>
      </c>
      <c r="CP411">
        <f t="shared" si="668"/>
        <v>-2.3519560273255209</v>
      </c>
      <c r="CQ411">
        <f t="shared" si="669"/>
        <v>7.4632007524879446E-2</v>
      </c>
      <c r="CR411">
        <f>2*((((Parameters!$C$31)/((Parameters!$C$31)^2+(C411*Parameters!$C$30)^2)))/((((Parameters!$C$31)/((Parameters!$C$31)^2+(C411*Parameters!$C$30)^2)))^2+((-(C411*Parameters!$C$30)/((Parameters!$C$31)^2+(C411*Parameters!$C$30)^2)+C411*Parameters!$C$32))^2))</f>
        <v>4.0000064111241927E-2</v>
      </c>
      <c r="CS411">
        <f>2*(-((-(C411*Parameters!$C$30)/((Parameters!$C$31)^2+(C411*Parameters!$C$30)^2)+C411*Parameters!$C$32))/((((Parameters!$C$31)/((Parameters!$C$31)^2+(C411*Parameters!$C$30)^2)))^2+((-(C411*Parameters!$C$30)/((Parameters!$C$31)^2+(C411*Parameters!$C$30)^2)+C411*Parameters!$C$32))^2))</f>
        <v>4.5996432813785741</v>
      </c>
      <c r="CT411">
        <f>0</f>
        <v>0</v>
      </c>
      <c r="CU411">
        <f>0</f>
        <v>0</v>
      </c>
      <c r="CV411">
        <f t="shared" si="670"/>
        <v>0.40183844089577536</v>
      </c>
      <c r="CW411">
        <f t="shared" si="671"/>
        <v>0.13394286377379391</v>
      </c>
      <c r="CX411">
        <f t="shared" si="672"/>
        <v>-0.62449838424673809</v>
      </c>
      <c r="CY411">
        <f t="shared" si="673"/>
        <v>11.146270758700746</v>
      </c>
      <c r="CZ411">
        <f t="shared" si="674"/>
        <v>-3.0119107262091604E-2</v>
      </c>
      <c r="DA411">
        <f t="shared" si="675"/>
        <v>0.21047287681974058</v>
      </c>
      <c r="DB411">
        <f t="shared" si="676"/>
        <v>-3.3212609473233181</v>
      </c>
      <c r="DC411">
        <f t="shared" si="677"/>
        <v>-5.5486213267853683E-2</v>
      </c>
      <c r="DD411">
        <f>0</f>
        <v>0</v>
      </c>
      <c r="DE411">
        <f>0</f>
        <v>0</v>
      </c>
      <c r="DF411">
        <f>(((Parameters!$C$35))/(((Parameters!$C$35))^2+((C411*Parameters!$C$34-1/(C411*Parameters!$C$33)))^2))+(((Parameters!$C$39+Parameters!$C$38))/(((Parameters!$C$39+Parameters!$C$38))^2+((C411*Parameters!$C$37-1/(C411*Parameters!$C$36)))^2))</f>
        <v>1.2996363395100423E-2</v>
      </c>
      <c r="DG411">
        <f>(-((C411*Parameters!$C$34-1/(C411*Parameters!$C$33)))/(((Parameters!$C$35))^2+((C411*Parameters!$C$34-1/(C411*Parameters!$C$33)))^2))+(-((C411*Parameters!$C$37-1/(C411*Parameters!$C$36)))/(((Parameters!$C$39+Parameters!$C$38))^2+((C411*Parameters!$C$37-1/(C411*Parameters!$C$36)))^2))</f>
        <v>5.9127957496105533E-2</v>
      </c>
      <c r="DH411">
        <f t="shared" si="678"/>
        <v>-0.26533399070609004</v>
      </c>
      <c r="DI411">
        <f t="shared" si="679"/>
        <v>0.2418785351339228</v>
      </c>
      <c r="DJ411">
        <f t="shared" si="680"/>
        <v>-0.62449838424673809</v>
      </c>
      <c r="DK411">
        <f t="shared" si="681"/>
        <v>11.146270758700746</v>
      </c>
      <c r="DL411">
        <f t="shared" si="682"/>
        <v>-7.0002635003739419E-2</v>
      </c>
      <c r="DM411">
        <f t="shared" si="683"/>
        <v>1.3372381701885152E-2</v>
      </c>
      <c r="DN411">
        <f t="shared" si="684"/>
        <v>-3.3212609473233181</v>
      </c>
      <c r="DO411">
        <f t="shared" si="685"/>
        <v>-5.5486213267853683E-2</v>
      </c>
      <c r="DP411">
        <f>2*((((Parameters!$C$41)/((Parameters!$C$41)^2+(C411*(Parameters!$C$40*(1-Parameters!$C$42)))^2)))/((((Parameters!$C$41)/((Parameters!$C$41)^2+(C411*(Parameters!$C$40*(1-Parameters!$C$42)))^2)))^2+((-(C411*(Parameters!$C$40*(1-Parameters!$C$42)))/((Parameters!$C$41)^2+(C411*(Parameters!$C$40*(1-Parameters!$C$42)))^2)+C411*Parameters!$C$43))^2))</f>
        <v>0.20000002914144152</v>
      </c>
      <c r="DQ411">
        <f>2*(-((-(C411*(Parameters!$C$40*(1-Parameters!$C$42)))/((Parameters!$C$41)^2+(C411*(Parameters!$C$40*(1-Parameters!$C$42)))^2)+C411*Parameters!$C$43))/((((Parameters!$C$41)/((Parameters!$C$41)^2+(C411*(Parameters!$C$40*(1-Parameters!$C$42)))^2)))^2+((-(C411*(Parameters!$C$40*(1-Parameters!$C$42)))/((Parameters!$C$41)^2+(C411*(Parameters!$C$40*(1-Parameters!$C$42)))^2)+C411*Parameters!$C$43))^2))</f>
        <v>0.41814907763553361</v>
      </c>
      <c r="DR411">
        <f>0</f>
        <v>0</v>
      </c>
      <c r="DS411">
        <f>0</f>
        <v>0</v>
      </c>
      <c r="DT411">
        <f t="shared" si="686"/>
        <v>-0.26533399070609004</v>
      </c>
      <c r="DU411">
        <f t="shared" si="687"/>
        <v>0.2418785351339228</v>
      </c>
      <c r="DV411">
        <f t="shared" si="688"/>
        <v>-0.77870647648625479</v>
      </c>
      <c r="DW411">
        <f t="shared" si="689"/>
        <v>11.083697309297113</v>
      </c>
      <c r="DX411">
        <f t="shared" si="690"/>
        <v>-7.0002635003739419E-2</v>
      </c>
      <c r="DY411">
        <f t="shared" si="691"/>
        <v>1.3372381701885152E-2</v>
      </c>
      <c r="DZ411">
        <f t="shared" si="692"/>
        <v>-3.3408531254384775</v>
      </c>
      <c r="EA411">
        <f t="shared" si="693"/>
        <v>-8.2083273796656725E-2</v>
      </c>
      <c r="EB411">
        <f>0</f>
        <v>0</v>
      </c>
      <c r="EC411">
        <f>0</f>
        <v>0</v>
      </c>
      <c r="ED411">
        <f>0</f>
        <v>0</v>
      </c>
      <c r="EE411">
        <f>C411*Parameters!$C$44</f>
        <v>6.9691509023503497E-7</v>
      </c>
      <c r="EF411">
        <f t="shared" si="694"/>
        <v>-0.2653417151020005</v>
      </c>
      <c r="EG411">
        <f t="shared" si="695"/>
        <v>0.24187799244162847</v>
      </c>
      <c r="EH411">
        <f t="shared" si="696"/>
        <v>-0.77870647648625479</v>
      </c>
      <c r="EI411">
        <f t="shared" si="697"/>
        <v>11.083697309297113</v>
      </c>
      <c r="EJ411">
        <f t="shared" si="698"/>
        <v>-7.0002577798667254E-2</v>
      </c>
      <c r="EK411">
        <f t="shared" si="699"/>
        <v>1.3370053410927774E-2</v>
      </c>
      <c r="EL411">
        <f t="shared" si="700"/>
        <v>-3.3408531254384775</v>
      </c>
      <c r="EM411">
        <f t="shared" si="701"/>
        <v>-8.2083273796656725E-2</v>
      </c>
      <c r="EN411">
        <f>0</f>
        <v>0</v>
      </c>
      <c r="EO411">
        <f>0</f>
        <v>0</v>
      </c>
      <c r="EP411">
        <f>(((2*Parameters!$C$47))/(((2*Parameters!$C$47))^2+((2*(C411*Parameters!$C$46-1/(C411*Parameters!$C$45))))^2))</f>
        <v>2.3507432144477874E-10</v>
      </c>
      <c r="EQ411">
        <f>(-((2*(C411*Parameters!$C$46-1/(C411*Parameters!$C$45))))/(((2*Parameters!$C$47))^2+((2*(C411*Parameters!$C$46-1/(C411*Parameters!$C$45))))^2))</f>
        <v>7.6660668116474229E-5</v>
      </c>
      <c r="ER411">
        <f t="shared" si="702"/>
        <v>-0.26619139892598587</v>
      </c>
      <c r="ES411">
        <f t="shared" si="703"/>
        <v>0.24181829888836703</v>
      </c>
      <c r="ET411">
        <f t="shared" si="704"/>
        <v>-0.77870647648625479</v>
      </c>
      <c r="EU411">
        <f t="shared" si="705"/>
        <v>11.083697309297113</v>
      </c>
      <c r="EV411">
        <f t="shared" si="706"/>
        <v>-6.9996286025405599E-2</v>
      </c>
      <c r="EW411">
        <f t="shared" si="707"/>
        <v>1.3113941358956981E-2</v>
      </c>
      <c r="EX411">
        <f t="shared" si="708"/>
        <v>-3.3408531254384775</v>
      </c>
      <c r="EY411">
        <f t="shared" si="709"/>
        <v>-8.2083273796656725E-2</v>
      </c>
      <c r="EZ411">
        <f>(ER411+ET411/Parameters!$C$6+Parameters!$C$7*(EV411+EX411/Parameters!$C$6))</f>
        <v>-0.29327684158637735</v>
      </c>
      <c r="FA411">
        <f>(ES411+EU411/Parameters!$C$6+Parameters!$C$7*(EW411+EY411/Parameters!$C$6))</f>
        <v>0.62733820529870132</v>
      </c>
      <c r="FB411">
        <f t="shared" si="710"/>
        <v>3.1915294640730774</v>
      </c>
      <c r="FC411">
        <f t="shared" si="711"/>
        <v>1.4440308556070958</v>
      </c>
      <c r="FD411">
        <f>(ER411+ET411/Parameters!$C$6+Parameters!$C$8*(EV411+EX411/Parameters!$C$6))</f>
        <v>-9.6032704914453131</v>
      </c>
      <c r="FE411">
        <f>(ES411+EU411/Parameters!$C$6+Parameters!$C$8*(EW411+EY411/Parameters!$C$6))</f>
        <v>1.140281753600191</v>
      </c>
      <c r="FF411">
        <f t="shared" si="712"/>
        <v>-19.709186459737658</v>
      </c>
      <c r="FG411">
        <f t="shared" si="713"/>
        <v>0.10340479477394392</v>
      </c>
    </row>
    <row r="412" spans="1:163" x14ac:dyDescent="0.15">
      <c r="A412">
        <f>Parameters!$C$2*(Parameters!$C$3/Parameters!$C$2)^((ROW()-2)/(Parameters!$C$4-1))</f>
        <v>11220.184543019634</v>
      </c>
      <c r="B412">
        <f t="shared" si="612"/>
        <v>4.05</v>
      </c>
      <c r="C412">
        <f t="shared" si="613"/>
        <v>70498.498664544459</v>
      </c>
      <c r="D412">
        <f>1</f>
        <v>1</v>
      </c>
      <c r="E412">
        <f>0</f>
        <v>0</v>
      </c>
      <c r="F412">
        <f>0</f>
        <v>0</v>
      </c>
      <c r="G412">
        <f>0</f>
        <v>0</v>
      </c>
      <c r="H412">
        <f>0</f>
        <v>0</v>
      </c>
      <c r="I412">
        <f>0</f>
        <v>0</v>
      </c>
      <c r="J412">
        <f>1</f>
        <v>1</v>
      </c>
      <c r="K412">
        <f>0</f>
        <v>0</v>
      </c>
      <c r="L412">
        <f>2*Parameters!$C$10</f>
        <v>0.04</v>
      </c>
      <c r="M412">
        <f>2*C412*Parameters!$C$9</f>
        <v>0.14099699732908891</v>
      </c>
      <c r="N412">
        <f>0</f>
        <v>0</v>
      </c>
      <c r="O412">
        <f>0</f>
        <v>0</v>
      </c>
      <c r="P412">
        <f t="shared" si="614"/>
        <v>1</v>
      </c>
      <c r="Q412">
        <f t="shared" si="615"/>
        <v>0</v>
      </c>
      <c r="R412">
        <f t="shared" si="616"/>
        <v>0.04</v>
      </c>
      <c r="S412">
        <f t="shared" si="617"/>
        <v>0.14099699732908891</v>
      </c>
      <c r="T412">
        <f t="shared" si="618"/>
        <v>0</v>
      </c>
      <c r="U412">
        <f t="shared" si="619"/>
        <v>0</v>
      </c>
      <c r="V412">
        <f t="shared" si="620"/>
        <v>1</v>
      </c>
      <c r="W412">
        <f t="shared" si="621"/>
        <v>0</v>
      </c>
      <c r="X412">
        <f>0</f>
        <v>0</v>
      </c>
      <c r="Y412">
        <f>0</f>
        <v>0</v>
      </c>
      <c r="Z412">
        <f>0</f>
        <v>0</v>
      </c>
      <c r="AA412">
        <f>C412*(Parameters!$C$12+Parameters!$C$11/2)</f>
        <v>5.2873873998408345E-6</v>
      </c>
      <c r="AB412">
        <f t="shared" si="622"/>
        <v>0.99999925449425286</v>
      </c>
      <c r="AC412">
        <f t="shared" si="623"/>
        <v>2.1149549599363338E-7</v>
      </c>
      <c r="AD412">
        <f t="shared" si="624"/>
        <v>0.04</v>
      </c>
      <c r="AE412">
        <f t="shared" si="625"/>
        <v>0.14099699732908891</v>
      </c>
      <c r="AF412">
        <f t="shared" si="626"/>
        <v>0</v>
      </c>
      <c r="AG412">
        <f t="shared" si="627"/>
        <v>5.2873873998408345E-6</v>
      </c>
      <c r="AH412">
        <f t="shared" si="628"/>
        <v>1</v>
      </c>
      <c r="AI412">
        <f t="shared" si="629"/>
        <v>0</v>
      </c>
      <c r="AJ412">
        <f>0</f>
        <v>0</v>
      </c>
      <c r="AK412">
        <f>0</f>
        <v>0</v>
      </c>
      <c r="AL412">
        <f>(((2*Parameters!$C$15))/(((2*Parameters!$C$15))^2+((2*(C412*Parameters!$C$14-1/(C412*Parameters!$C$13))))^2))</f>
        <v>4.9739924345906543E-3</v>
      </c>
      <c r="AM412">
        <f>(-((2*(C412*Parameters!$C$14-1/(C412*Parameters!$C$13))))/(((2*Parameters!$C$15))^2+((2*(C412*Parameters!$C$14-1/(C412*Parameters!$C$13))))^2))</f>
        <v>0.35259760388299155</v>
      </c>
      <c r="AN412">
        <f t="shared" si="630"/>
        <v>0.95048301077870323</v>
      </c>
      <c r="AO412">
        <f t="shared" si="631"/>
        <v>1.4805433648830543E-2</v>
      </c>
      <c r="AP412">
        <f t="shared" si="632"/>
        <v>0.04</v>
      </c>
      <c r="AQ412">
        <f t="shared" si="633"/>
        <v>0.14099699732908891</v>
      </c>
      <c r="AR412">
        <f t="shared" si="634"/>
        <v>4.9739924345906543E-3</v>
      </c>
      <c r="AS412">
        <f t="shared" si="635"/>
        <v>0.35260289127039141</v>
      </c>
      <c r="AT412">
        <f t="shared" si="636"/>
        <v>1</v>
      </c>
      <c r="AU412">
        <f t="shared" si="637"/>
        <v>0</v>
      </c>
      <c r="AV412">
        <f>2*Parameters!$C$17</f>
        <v>0.04</v>
      </c>
      <c r="AW412">
        <f>2*C412*Parameters!$C$16</f>
        <v>0.14099699732908891</v>
      </c>
      <c r="AX412">
        <f>0</f>
        <v>0</v>
      </c>
      <c r="AY412">
        <f>0</f>
        <v>0</v>
      </c>
      <c r="AZ412">
        <f t="shared" si="638"/>
        <v>0.95048301077870323</v>
      </c>
      <c r="BA412">
        <f t="shared" si="639"/>
        <v>1.4805433648830543E-2</v>
      </c>
      <c r="BB412">
        <f t="shared" si="640"/>
        <v>7.5931798742507967E-2</v>
      </c>
      <c r="BC412">
        <f t="shared" si="641"/>
        <v>0.27560446520715132</v>
      </c>
      <c r="BD412">
        <f t="shared" si="642"/>
        <v>4.9739924345906543E-3</v>
      </c>
      <c r="BE412">
        <f t="shared" si="643"/>
        <v>0.35260289127039141</v>
      </c>
      <c r="BF412">
        <f t="shared" si="644"/>
        <v>0.95048301077870334</v>
      </c>
      <c r="BG412">
        <f t="shared" si="645"/>
        <v>1.4805433648830545E-2</v>
      </c>
      <c r="BH412">
        <f>0</f>
        <v>0</v>
      </c>
      <c r="BI412">
        <f>0</f>
        <v>0</v>
      </c>
      <c r="BJ412">
        <f>0</f>
        <v>0</v>
      </c>
      <c r="BK412">
        <f>C412*(Parameters!$C$19+Parameters!$C$18/2)</f>
        <v>5.2873873998408345E-6</v>
      </c>
      <c r="BL412">
        <f t="shared" si="646"/>
        <v>0.95048155355112651</v>
      </c>
      <c r="BM412">
        <f t="shared" si="647"/>
        <v>1.4805835129666461E-2</v>
      </c>
      <c r="BN412">
        <f t="shared" si="648"/>
        <v>7.5931798742507967E-2</v>
      </c>
      <c r="BO412">
        <f t="shared" si="649"/>
        <v>0.27560446520715132</v>
      </c>
      <c r="BP412">
        <f t="shared" si="650"/>
        <v>4.9739141525273305E-3</v>
      </c>
      <c r="BQ412">
        <f t="shared" si="651"/>
        <v>0.35260791684228637</v>
      </c>
      <c r="BR412">
        <f t="shared" si="652"/>
        <v>0.95048301077870334</v>
      </c>
      <c r="BS412">
        <f t="shared" si="653"/>
        <v>1.4805433648830545E-2</v>
      </c>
      <c r="BT412">
        <f>2*((((Parameters!$C$21)/((Parameters!$C$21)^2+(C412*Parameters!$C$20)^2)))/((((Parameters!$C$21)/((Parameters!$C$21)^2+(C412*Parameters!$C$20)^2)))^2+((-(C412*Parameters!$C$20)/((Parameters!$C$21)^2+(C412*Parameters!$C$20)^2)+C412*Parameters!$C$22))^2))</f>
        <v>4.0000135185384797E-2</v>
      </c>
      <c r="BU412">
        <f>2*(-((-(C412*Parameters!$C$20)/((Parameters!$C$21)^2+(C412*Parameters!$C$20)^2)+C412*Parameters!$C$22))/((((Parameters!$C$21)/((Parameters!$C$21)^2+(C412*Parameters!$C$20)^2)))^2+((-(C412*Parameters!$C$20)/((Parameters!$C$21)^2+(C412*Parameters!$C$20)^2)+C412*Parameters!$C$22))^2))</f>
        <v>9.5878120197056997</v>
      </c>
      <c r="BV412">
        <f>0</f>
        <v>0</v>
      </c>
      <c r="BW412">
        <f>0</f>
        <v>0</v>
      </c>
      <c r="BX412">
        <f t="shared" si="654"/>
        <v>0.95048155355112651</v>
      </c>
      <c r="BY412">
        <f t="shared" si="655"/>
        <v>1.4805835129666461E-2</v>
      </c>
      <c r="BZ412">
        <f t="shared" si="656"/>
        <v>-2.8004374642229407E-2</v>
      </c>
      <c r="CA412">
        <f t="shared" si="657"/>
        <v>9.3892351642599063</v>
      </c>
      <c r="CB412">
        <f t="shared" si="658"/>
        <v>4.9739141525273305E-3</v>
      </c>
      <c r="CC412">
        <f t="shared" si="659"/>
        <v>0.35260791684228637</v>
      </c>
      <c r="CD412">
        <f t="shared" si="660"/>
        <v>-2.4300564553266564</v>
      </c>
      <c r="CE412">
        <f t="shared" si="661"/>
        <v>7.6598751886544747E-2</v>
      </c>
      <c r="CF412">
        <f>0</f>
        <v>0</v>
      </c>
      <c r="CG412">
        <f>0</f>
        <v>0</v>
      </c>
      <c r="CH412">
        <f>(((Parameters!$C$25))/(((Parameters!$C$25))^2+((C412*Parameters!$C$24-1/(C412*Parameters!$C$23)))^2))+(((Parameters!$C$29+Parameters!$C$28))/(((Parameters!$C$29+Parameters!$C$28))^2+((C412*Parameters!$C$27-1/(C412*Parameters!$C$26)))^2))</f>
        <v>1.3239100902311474E-2</v>
      </c>
      <c r="CI412">
        <f>(-((C412*Parameters!$C$24-1/(C412*Parameters!$C$23)))/(((Parameters!$C$25))^2+((C412*Parameters!$C$24-1/(C412*Parameters!$C$23)))^2))+(-((C412*Parameters!$C$27-1/(C412*Parameters!$C$26)))/(((Parameters!$C$29+Parameters!$C$28))^2+((C412*Parameters!$C$27-1/(C412*Parameters!$C$26)))^2))</f>
        <v>5.9692099503363183E-2</v>
      </c>
      <c r="CJ412">
        <f t="shared" si="662"/>
        <v>0.38964764112405303</v>
      </c>
      <c r="CK412">
        <f t="shared" si="663"/>
        <v>0.13743922694716099</v>
      </c>
      <c r="CL412">
        <f t="shared" si="664"/>
        <v>-2.8004374642229407E-2</v>
      </c>
      <c r="CM412">
        <f t="shared" si="665"/>
        <v>9.3892351642599063</v>
      </c>
      <c r="CN412">
        <f t="shared" si="666"/>
        <v>-3.1770188777300687E-2</v>
      </c>
      <c r="CO412">
        <f t="shared" si="667"/>
        <v>0.20856684371735465</v>
      </c>
      <c r="CP412">
        <f t="shared" si="668"/>
        <v>-2.4300564553266564</v>
      </c>
      <c r="CQ412">
        <f t="shared" si="669"/>
        <v>7.6598751886544747E-2</v>
      </c>
      <c r="CR412">
        <f>2*((((Parameters!$C$31)/((Parameters!$C$31)^2+(C412*Parameters!$C$30)^2)))/((((Parameters!$C$31)/((Parameters!$C$31)^2+(C412*Parameters!$C$30)^2)))^2+((-(C412*Parameters!$C$30)/((Parameters!$C$31)^2+(C412*Parameters!$C$30)^2)+C412*Parameters!$C$32))^2))</f>
        <v>4.0000065604586431E-2</v>
      </c>
      <c r="CS412">
        <f>2*(-((-(C412*Parameters!$C$30)/((Parameters!$C$31)^2+(C412*Parameters!$C$30)^2)+C412*Parameters!$C$32))/((((Parameters!$C$31)/((Parameters!$C$31)^2+(C412*Parameters!$C$30)^2)))^2+((-(C412*Parameters!$C$30)/((Parameters!$C$31)^2+(C412*Parameters!$C$30)^2)+C412*Parameters!$C$32))^2))</f>
        <v>4.652904727221876</v>
      </c>
      <c r="CT412">
        <f>0</f>
        <v>0</v>
      </c>
      <c r="CU412">
        <f>0</f>
        <v>0</v>
      </c>
      <c r="CV412">
        <f t="shared" si="670"/>
        <v>0.38964764112405303</v>
      </c>
      <c r="CW412">
        <f t="shared" si="671"/>
        <v>0.13743922694716099</v>
      </c>
      <c r="CX412">
        <f t="shared" si="672"/>
        <v>-0.65191007220276054</v>
      </c>
      <c r="CY412">
        <f t="shared" si="673"/>
        <v>11.207726093691397</v>
      </c>
      <c r="CZ412">
        <f t="shared" si="674"/>
        <v>-3.1770188777300687E-2</v>
      </c>
      <c r="DA412">
        <f t="shared" si="675"/>
        <v>0.20856684371735465</v>
      </c>
      <c r="DB412">
        <f t="shared" si="676"/>
        <v>-3.401768918036244</v>
      </c>
      <c r="DC412">
        <f t="shared" si="677"/>
        <v>-6.2882222228453299E-2</v>
      </c>
      <c r="DD412">
        <f>0</f>
        <v>0</v>
      </c>
      <c r="DE412">
        <f>0</f>
        <v>0</v>
      </c>
      <c r="DF412">
        <f>(((Parameters!$C$35))/(((Parameters!$C$35))^2+((C412*Parameters!$C$34-1/(C412*Parameters!$C$33)))^2))+(((Parameters!$C$39+Parameters!$C$38))/(((Parameters!$C$39+Parameters!$C$38))^2+((C412*Parameters!$C$37-1/(C412*Parameters!$C$36)))^2))</f>
        <v>1.3239100902311474E-2</v>
      </c>
      <c r="DG412">
        <f>(-((C412*Parameters!$C$34-1/(C412*Parameters!$C$33)))/(((Parameters!$C$35))^2+((C412*Parameters!$C$34-1/(C412*Parameters!$C$33)))^2))+(-((C412*Parameters!$C$37-1/(C412*Parameters!$C$36)))/(((Parameters!$C$39+Parameters!$C$38))^2+((C412*Parameters!$C$37-1/(C412*Parameters!$C$36)))^2))</f>
        <v>5.9692099503363183E-2</v>
      </c>
      <c r="DH412">
        <f t="shared" si="678"/>
        <v>-0.28799576329213927</v>
      </c>
      <c r="DI412">
        <f t="shared" si="679"/>
        <v>0.24690556268983876</v>
      </c>
      <c r="DJ412">
        <f t="shared" si="680"/>
        <v>-0.65191007220276054</v>
      </c>
      <c r="DK412">
        <f t="shared" si="681"/>
        <v>11.207726093691397</v>
      </c>
      <c r="DL412">
        <f t="shared" si="682"/>
        <v>-7.3052978863276025E-2</v>
      </c>
      <c r="DM412">
        <f t="shared" si="683"/>
        <v>4.6756108894429882E-3</v>
      </c>
      <c r="DN412">
        <f t="shared" si="684"/>
        <v>-3.401768918036244</v>
      </c>
      <c r="DO412">
        <f t="shared" si="685"/>
        <v>-6.2882222228453299E-2</v>
      </c>
      <c r="DP412">
        <f>2*((((Parameters!$C$41)/((Parameters!$C$41)^2+(C412*(Parameters!$C$40*(1-Parameters!$C$42)))^2)))/((((Parameters!$C$41)/((Parameters!$C$41)^2+(C412*(Parameters!$C$40*(1-Parameters!$C$42)))^2)))^2+((-(C412*(Parameters!$C$40*(1-Parameters!$C$42)))/((Parameters!$C$41)^2+(C412*(Parameters!$C$40*(1-Parameters!$C$42)))^2)+C412*Parameters!$C$43))^2))</f>
        <v>0.20000002982023299</v>
      </c>
      <c r="DQ412">
        <f>2*(-((-(C412*(Parameters!$C$40*(1-Parameters!$C$42)))/((Parameters!$C$41)^2+(C412*(Parameters!$C$40*(1-Parameters!$C$42)))^2)+C412*Parameters!$C$43))/((((Parameters!$C$41)/((Parameters!$C$41)^2+(C412*(Parameters!$C$40*(1-Parameters!$C$42)))^2)))^2+((-(C412*(Parameters!$C$40*(1-Parameters!$C$42)))/((Parameters!$C$41)^2+(C412*(Parameters!$C$40*(1-Parameters!$C$42)))^2)+C412*Parameters!$C$43))^2))</f>
        <v>0.42299101647163956</v>
      </c>
      <c r="DR412">
        <f>0</f>
        <v>0</v>
      </c>
      <c r="DS412">
        <f>0</f>
        <v>0</v>
      </c>
      <c r="DT412">
        <f t="shared" si="686"/>
        <v>-0.28799576329213927</v>
      </c>
      <c r="DU412">
        <f t="shared" si="687"/>
        <v>0.24690556268983876</v>
      </c>
      <c r="DV412">
        <f t="shared" si="688"/>
        <v>-0.81394806838396616</v>
      </c>
      <c r="DW412">
        <f t="shared" si="689"/>
        <v>11.135287592937679</v>
      </c>
      <c r="DX412">
        <f t="shared" si="690"/>
        <v>-7.3052978863276025E-2</v>
      </c>
      <c r="DY412">
        <f t="shared" si="691"/>
        <v>4.6756108894429882E-3</v>
      </c>
      <c r="DZ412">
        <f t="shared" si="692"/>
        <v>-3.4183572573901073</v>
      </c>
      <c r="EA412">
        <f t="shared" si="693"/>
        <v>-9.2847853696795213E-2</v>
      </c>
      <c r="EB412">
        <f>0</f>
        <v>0</v>
      </c>
      <c r="EC412">
        <f>0</f>
        <v>0</v>
      </c>
      <c r="ED412">
        <f>0</f>
        <v>0</v>
      </c>
      <c r="EE412">
        <f>C412*Parameters!$C$44</f>
        <v>7.049849866454446E-7</v>
      </c>
      <c r="EF412">
        <f t="shared" si="694"/>
        <v>-0.28800361350271425</v>
      </c>
      <c r="EG412">
        <f t="shared" si="695"/>
        <v>0.24690498886867066</v>
      </c>
      <c r="EH412">
        <f t="shared" si="696"/>
        <v>-0.81394806838396616</v>
      </c>
      <c r="EI412">
        <f t="shared" si="697"/>
        <v>11.135287592937679</v>
      </c>
      <c r="EJ412">
        <f t="shared" si="698"/>
        <v>-7.3052913406933123E-2</v>
      </c>
      <c r="EK412">
        <f t="shared" si="699"/>
        <v>4.6732009988975374E-3</v>
      </c>
      <c r="EL412">
        <f t="shared" si="700"/>
        <v>-3.4183572573901073</v>
      </c>
      <c r="EM412">
        <f t="shared" si="701"/>
        <v>-9.2847853696795213E-2</v>
      </c>
      <c r="EN412">
        <f>0</f>
        <v>0</v>
      </c>
      <c r="EO412">
        <f>0</f>
        <v>0</v>
      </c>
      <c r="EP412">
        <f>(((2*Parameters!$C$47))/(((2*Parameters!$C$47))^2+((2*(C412*Parameters!$C$46-1/(C412*Parameters!$C$45))))^2))</f>
        <v>2.4054990699695292E-10</v>
      </c>
      <c r="EQ412">
        <f>(-((2*(C412*Parameters!$C$46-1/(C412*Parameters!$C$45))))/(((2*Parameters!$C$47))^2+((2*(C412*Parameters!$C$46-1/(C412*Parameters!$C$45))))^2))</f>
        <v>7.7548357009455456E-5</v>
      </c>
      <c r="ER412">
        <f t="shared" si="702"/>
        <v>-0.2888671369561695</v>
      </c>
      <c r="ES412">
        <f t="shared" si="703"/>
        <v>0.24684187121186887</v>
      </c>
      <c r="ET412">
        <f t="shared" si="704"/>
        <v>-0.81394806838396616</v>
      </c>
      <c r="EU412">
        <f t="shared" si="705"/>
        <v>11.135287592937679</v>
      </c>
      <c r="EV412">
        <f t="shared" si="706"/>
        <v>-7.3045714030712597E-2</v>
      </c>
      <c r="EW412">
        <f t="shared" si="707"/>
        <v>4.4081129875810443E-3</v>
      </c>
      <c r="EX412">
        <f t="shared" si="708"/>
        <v>-3.4183572573901073</v>
      </c>
      <c r="EY412">
        <f t="shared" si="709"/>
        <v>-9.2847853696795213E-2</v>
      </c>
      <c r="EZ412">
        <f>(ER412+ET412/Parameters!$C$6+Parameters!$C$7*(EV412+EX412/Parameters!$C$6))</f>
        <v>-0.31717837411735095</v>
      </c>
      <c r="FA412">
        <f>(ES412+EU412/Parameters!$C$6+Parameters!$C$7*(EW412+EY412/Parameters!$C$6))</f>
        <v>0.63415622227057078</v>
      </c>
      <c r="FB412">
        <f t="shared" si="710"/>
        <v>2.9864253451772473</v>
      </c>
      <c r="FC412">
        <f t="shared" si="711"/>
        <v>1.410331698740199</v>
      </c>
      <c r="FD412">
        <f>(ER412+ET412/Parameters!$C$6+Parameters!$C$8*(EV412+EX412/Parameters!$C$6))</f>
        <v>-9.9144332189401236</v>
      </c>
      <c r="FE412">
        <f>(ES412+EU412/Parameters!$C$6+Parameters!$C$8*(EW412+EY412/Parameters!$C$6))</f>
        <v>0.69308734348128354</v>
      </c>
      <c r="FF412">
        <f t="shared" si="712"/>
        <v>-19.946530009021647</v>
      </c>
      <c r="FG412">
        <f t="shared" si="713"/>
        <v>0.10061749470712998</v>
      </c>
    </row>
    <row r="413" spans="1:163" x14ac:dyDescent="0.15">
      <c r="A413">
        <f>Parameters!$C$2*(Parameters!$C$3/Parameters!$C$2)^((ROW()-2)/(Parameters!$C$4-1))</f>
        <v>11350.108156723149</v>
      </c>
      <c r="B413">
        <f t="shared" si="612"/>
        <v>4.0549999999999997</v>
      </c>
      <c r="C413">
        <f t="shared" si="613"/>
        <v>71314.83280522206</v>
      </c>
      <c r="D413">
        <f>1</f>
        <v>1</v>
      </c>
      <c r="E413">
        <f>0</f>
        <v>0</v>
      </c>
      <c r="F413">
        <f>0</f>
        <v>0</v>
      </c>
      <c r="G413">
        <f>0</f>
        <v>0</v>
      </c>
      <c r="H413">
        <f>0</f>
        <v>0</v>
      </c>
      <c r="I413">
        <f>0</f>
        <v>0</v>
      </c>
      <c r="J413">
        <f>1</f>
        <v>1</v>
      </c>
      <c r="K413">
        <f>0</f>
        <v>0</v>
      </c>
      <c r="L413">
        <f>2*Parameters!$C$10</f>
        <v>0.04</v>
      </c>
      <c r="M413">
        <f>2*C413*Parameters!$C$9</f>
        <v>0.1426296656104441</v>
      </c>
      <c r="N413">
        <f>0</f>
        <v>0</v>
      </c>
      <c r="O413">
        <f>0</f>
        <v>0</v>
      </c>
      <c r="P413">
        <f t="shared" si="614"/>
        <v>1</v>
      </c>
      <c r="Q413">
        <f t="shared" si="615"/>
        <v>0</v>
      </c>
      <c r="R413">
        <f t="shared" si="616"/>
        <v>0.04</v>
      </c>
      <c r="S413">
        <f t="shared" si="617"/>
        <v>0.1426296656104441</v>
      </c>
      <c r="T413">
        <f t="shared" si="618"/>
        <v>0</v>
      </c>
      <c r="U413">
        <f t="shared" si="619"/>
        <v>0</v>
      </c>
      <c r="V413">
        <f t="shared" si="620"/>
        <v>1</v>
      </c>
      <c r="W413">
        <f t="shared" si="621"/>
        <v>0</v>
      </c>
      <c r="X413">
        <f>0</f>
        <v>0</v>
      </c>
      <c r="Y413">
        <f>0</f>
        <v>0</v>
      </c>
      <c r="Z413">
        <f>0</f>
        <v>0</v>
      </c>
      <c r="AA413">
        <f>C413*(Parameters!$C$12+Parameters!$C$11/2)</f>
        <v>5.3486124603916543E-6</v>
      </c>
      <c r="AB413">
        <f t="shared" si="622"/>
        <v>0.99999923712919325</v>
      </c>
      <c r="AC413">
        <f t="shared" si="623"/>
        <v>2.1394449841566618E-7</v>
      </c>
      <c r="AD413">
        <f t="shared" si="624"/>
        <v>0.04</v>
      </c>
      <c r="AE413">
        <f t="shared" si="625"/>
        <v>0.1426296656104441</v>
      </c>
      <c r="AF413">
        <f t="shared" si="626"/>
        <v>0</v>
      </c>
      <c r="AG413">
        <f t="shared" si="627"/>
        <v>5.3486124603916543E-6</v>
      </c>
      <c r="AH413">
        <f t="shared" si="628"/>
        <v>1</v>
      </c>
      <c r="AI413">
        <f t="shared" si="629"/>
        <v>0</v>
      </c>
      <c r="AJ413">
        <f>0</f>
        <v>0</v>
      </c>
      <c r="AK413">
        <f>0</f>
        <v>0</v>
      </c>
      <c r="AL413">
        <f>(((2*Parameters!$C$15))/(((2*Parameters!$C$15))^2+((2*(C413*Parameters!$C$14-1/(C413*Parameters!$C$13))))^2))</f>
        <v>5.0899458973760851E-3</v>
      </c>
      <c r="AM413">
        <f>(-((2*(C413*Parameters!$C$14-1/(C413*Parameters!$C$13))))/(((2*Parameters!$C$15))^2+((2*(C413*Parameters!$C$14-1/(C413*Parameters!$C$13))))^2))</f>
        <v>0.35668296831382895</v>
      </c>
      <c r="AN413">
        <f t="shared" si="630"/>
        <v>0.94932926246554616</v>
      </c>
      <c r="AO413">
        <f t="shared" si="631"/>
        <v>1.4993509958369577E-2</v>
      </c>
      <c r="AP413">
        <f t="shared" si="632"/>
        <v>0.04</v>
      </c>
      <c r="AQ413">
        <f t="shared" si="633"/>
        <v>0.1426296656104441</v>
      </c>
      <c r="AR413">
        <f t="shared" si="634"/>
        <v>5.0899458973760851E-3</v>
      </c>
      <c r="AS413">
        <f t="shared" si="635"/>
        <v>0.35668831692628933</v>
      </c>
      <c r="AT413">
        <f t="shared" si="636"/>
        <v>1</v>
      </c>
      <c r="AU413">
        <f t="shared" si="637"/>
        <v>0</v>
      </c>
      <c r="AV413">
        <f>2*Parameters!$C$17</f>
        <v>0.04</v>
      </c>
      <c r="AW413">
        <f>2*C413*Parameters!$C$16</f>
        <v>0.1426296656104441</v>
      </c>
      <c r="AX413">
        <f>0</f>
        <v>0</v>
      </c>
      <c r="AY413">
        <f>0</f>
        <v>0</v>
      </c>
      <c r="AZ413">
        <f t="shared" si="638"/>
        <v>0.94932926246554616</v>
      </c>
      <c r="BA413">
        <f t="shared" si="639"/>
        <v>1.4993509958369577E-2</v>
      </c>
      <c r="BB413">
        <f t="shared" si="640"/>
        <v>7.5834651186932736E-2</v>
      </c>
      <c r="BC413">
        <f t="shared" si="641"/>
        <v>0.27863192126844927</v>
      </c>
      <c r="BD413">
        <f t="shared" si="642"/>
        <v>5.0899458973760851E-3</v>
      </c>
      <c r="BE413">
        <f t="shared" si="643"/>
        <v>0.35668831692628933</v>
      </c>
      <c r="BF413">
        <f t="shared" si="644"/>
        <v>0.94932926246554616</v>
      </c>
      <c r="BG413">
        <f t="shared" si="645"/>
        <v>1.4993509958369577E-2</v>
      </c>
      <c r="BH413">
        <f>0</f>
        <v>0</v>
      </c>
      <c r="BI413">
        <f>0</f>
        <v>0</v>
      </c>
      <c r="BJ413">
        <f>0</f>
        <v>0</v>
      </c>
      <c r="BK413">
        <f>C413*(Parameters!$C$19+Parameters!$C$18/2)</f>
        <v>5.3486124603916543E-6</v>
      </c>
      <c r="BL413">
        <f t="shared" si="646"/>
        <v>0.9493277721713802</v>
      </c>
      <c r="BM413">
        <f t="shared" si="647"/>
        <v>1.4993915568529845E-2</v>
      </c>
      <c r="BN413">
        <f t="shared" si="648"/>
        <v>7.5834651186932736E-2</v>
      </c>
      <c r="BO413">
        <f t="shared" si="649"/>
        <v>0.27863192126844927</v>
      </c>
      <c r="BP413">
        <f t="shared" si="650"/>
        <v>5.0898657029018971E-3</v>
      </c>
      <c r="BQ413">
        <f t="shared" si="651"/>
        <v>0.35669339452061155</v>
      </c>
      <c r="BR413">
        <f t="shared" si="652"/>
        <v>0.94932926246554616</v>
      </c>
      <c r="BS413">
        <f t="shared" si="653"/>
        <v>1.4993509958369577E-2</v>
      </c>
      <c r="BT413">
        <f>2*((((Parameters!$C$21)/((Parameters!$C$21)^2+(C413*Parameters!$C$20)^2)))/((((Parameters!$C$21)/((Parameters!$C$21)^2+(C413*Parameters!$C$20)^2)))^2+((-(C413*Parameters!$C$20)/((Parameters!$C$21)^2+(C413*Parameters!$C$20)^2)+C413*Parameters!$C$22))^2))</f>
        <v>4.0000138334265085E-2</v>
      </c>
      <c r="BU413">
        <f>2*(-((-(C413*Parameters!$C$20)/((Parameters!$C$21)^2+(C413*Parameters!$C$20)^2)+C413*Parameters!$C$22))/((((Parameters!$C$21)/((Parameters!$C$21)^2+(C413*Parameters!$C$20)^2)))^2+((-(C413*Parameters!$C$20)/((Parameters!$C$21)^2+(C413*Parameters!$C$20)^2)+C413*Parameters!$C$22))^2))</f>
        <v>9.6988340321949149</v>
      </c>
      <c r="BV413">
        <f>0</f>
        <v>0</v>
      </c>
      <c r="BW413">
        <f>0</f>
        <v>0</v>
      </c>
      <c r="BX413">
        <f t="shared" si="654"/>
        <v>0.9493277721713802</v>
      </c>
      <c r="BY413">
        <f t="shared" si="655"/>
        <v>1.4993915568529845E-2</v>
      </c>
      <c r="BZ413">
        <f t="shared" si="656"/>
        <v>-3.1615605193566793E-2</v>
      </c>
      <c r="CA413">
        <f t="shared" si="657"/>
        <v>9.4866041844089253</v>
      </c>
      <c r="CB413">
        <f t="shared" si="658"/>
        <v>5.0898657029018971E-3</v>
      </c>
      <c r="CC413">
        <f t="shared" si="659"/>
        <v>0.35669339452061155</v>
      </c>
      <c r="CD413">
        <f t="shared" si="660"/>
        <v>-2.5099771760378697</v>
      </c>
      <c r="CE413">
        <f t="shared" si="661"/>
        <v>7.8627057780719239E-2</v>
      </c>
      <c r="CF413">
        <f>0</f>
        <v>0</v>
      </c>
      <c r="CG413">
        <f>0</f>
        <v>0</v>
      </c>
      <c r="CH413">
        <f>(((Parameters!$C$25))/(((Parameters!$C$25))^2+((C413*Parameters!$C$24-1/(C413*Parameters!$C$23)))^2))+(((Parameters!$C$29+Parameters!$C$28))/(((Parameters!$C$29+Parameters!$C$28))^2+((C413*Parameters!$C$27-1/(C413*Parameters!$C$26)))^2))</f>
        <v>1.348523696649802E-2</v>
      </c>
      <c r="CI413">
        <f>(-((C413*Parameters!$C$24-1/(C413*Parameters!$C$23)))/(((Parameters!$C$25))^2+((C413*Parameters!$C$24-1/(C413*Parameters!$C$23)))^2))+(-((C413*Parameters!$C$27-1/(C413*Parameters!$C$26)))/(((Parameters!$C$29+Parameters!$C$28))^2+((C413*Parameters!$C$27-1/(C413*Parameters!$C$26)))^2))</f>
        <v>6.0259673785948778E-2</v>
      </c>
      <c r="CJ413">
        <f t="shared" si="662"/>
        <v>0.37724175475460731</v>
      </c>
      <c r="CK413">
        <f t="shared" si="663"/>
        <v>0.14101787494714618</v>
      </c>
      <c r="CL413">
        <f t="shared" si="664"/>
        <v>-3.1615605193566793E-2</v>
      </c>
      <c r="CM413">
        <f t="shared" si="665"/>
        <v>9.4866041844089253</v>
      </c>
      <c r="CN413">
        <f t="shared" si="666"/>
        <v>-3.3495812149085383E-2</v>
      </c>
      <c r="CO413">
        <f t="shared" si="667"/>
        <v>0.2065032931885441</v>
      </c>
      <c r="CP413">
        <f t="shared" si="668"/>
        <v>-2.5099771760378697</v>
      </c>
      <c r="CQ413">
        <f t="shared" si="669"/>
        <v>7.8627057780719239E-2</v>
      </c>
      <c r="CR413">
        <f>2*((((Parameters!$C$31)/((Parameters!$C$31)^2+(C413*Parameters!$C$30)^2)))/((((Parameters!$C$31)/((Parameters!$C$31)^2+(C413*Parameters!$C$30)^2)))^2+((-(C413*Parameters!$C$30)/((Parameters!$C$31)^2+(C413*Parameters!$C$30)^2)+C413*Parameters!$C$32))^2))</f>
        <v>4.0000067132715492E-2</v>
      </c>
      <c r="CS413">
        <f>2*(-((-(C413*Parameters!$C$30)/((Parameters!$C$31)^2+(C413*Parameters!$C$30)^2)+C413*Parameters!$C$32))/((((Parameters!$C$31)/((Parameters!$C$31)^2+(C413*Parameters!$C$30)^2)))^2+((-(C413*Parameters!$C$30)/((Parameters!$C$31)^2+(C413*Parameters!$C$30)^2)+C413*Parameters!$C$32))^2))</f>
        <v>4.7067829145934033</v>
      </c>
      <c r="CT413">
        <f>0</f>
        <v>0</v>
      </c>
      <c r="CU413">
        <f>0</f>
        <v>0</v>
      </c>
      <c r="CV413">
        <f t="shared" si="670"/>
        <v>0.37724175475460731</v>
      </c>
      <c r="CW413">
        <f t="shared" si="671"/>
        <v>0.14101787494714618</v>
      </c>
      <c r="CX413">
        <f t="shared" si="672"/>
        <v>-0.6802664341316158</v>
      </c>
      <c r="CY413">
        <f t="shared" si="673"/>
        <v>11.267839954823945</v>
      </c>
      <c r="CZ413">
        <f t="shared" si="674"/>
        <v>-3.3495812149085383E-2</v>
      </c>
      <c r="DA413">
        <f t="shared" si="675"/>
        <v>0.2065032931885441</v>
      </c>
      <c r="DB413">
        <f t="shared" si="676"/>
        <v>-3.4832831829596098</v>
      </c>
      <c r="DC413">
        <f t="shared" si="677"/>
        <v>-7.077031296235739E-2</v>
      </c>
      <c r="DD413">
        <f>0</f>
        <v>0</v>
      </c>
      <c r="DE413">
        <f>0</f>
        <v>0</v>
      </c>
      <c r="DF413">
        <f>(((Parameters!$C$35))/(((Parameters!$C$35))^2+((C413*Parameters!$C$34-1/(C413*Parameters!$C$33)))^2))+(((Parameters!$C$39+Parameters!$C$38))/(((Parameters!$C$39+Parameters!$C$38))^2+((C413*Parameters!$C$37-1/(C413*Parameters!$C$36)))^2))</f>
        <v>1.348523696649802E-2</v>
      </c>
      <c r="DG413">
        <f>(-((C413*Parameters!$C$34-1/(C413*Parameters!$C$33)))/(((Parameters!$C$35))^2+((C413*Parameters!$C$34-1/(C413*Parameters!$C$33)))^2))+(-((C413*Parameters!$C$37-1/(C413*Parameters!$C$36)))/(((Parameters!$C$39+Parameters!$C$38))^2+((C413*Parameters!$C$37-1/(C413*Parameters!$C$36)))^2))</f>
        <v>6.0259673785948778E-2</v>
      </c>
      <c r="DH413">
        <f t="shared" si="678"/>
        <v>-0.31092815925998291</v>
      </c>
      <c r="DI413">
        <f t="shared" si="679"/>
        <v>0.25197473343021964</v>
      </c>
      <c r="DJ413">
        <f t="shared" si="680"/>
        <v>-0.6802664341316158</v>
      </c>
      <c r="DK413">
        <f t="shared" si="681"/>
        <v>11.267839954823945</v>
      </c>
      <c r="DL413">
        <f t="shared" si="682"/>
        <v>-7.6204115319872034E-2</v>
      </c>
      <c r="DM413">
        <f t="shared" si="683"/>
        <v>-4.3525695611739221E-3</v>
      </c>
      <c r="DN413">
        <f t="shared" si="684"/>
        <v>-3.4832831829596098</v>
      </c>
      <c r="DO413">
        <f t="shared" si="685"/>
        <v>-7.077031296235739E-2</v>
      </c>
      <c r="DP413">
        <f>2*((((Parameters!$C$41)/((Parameters!$C$41)^2+(C413*(Parameters!$C$40*(1-Parameters!$C$42)))^2)))/((((Parameters!$C$41)/((Parameters!$C$41)^2+(C413*(Parameters!$C$40*(1-Parameters!$C$42)))^2)))^2+((-(C413*(Parameters!$C$40*(1-Parameters!$C$42)))/((Parameters!$C$41)^2+(C413*(Parameters!$C$40*(1-Parameters!$C$42)))^2)+C413*Parameters!$C$43))^2))</f>
        <v>0.20000003051483553</v>
      </c>
      <c r="DQ413">
        <f>2*(-((-(C413*(Parameters!$C$40*(1-Parameters!$C$42)))/((Parameters!$C$41)^2+(C413*(Parameters!$C$40*(1-Parameters!$C$42)))^2)+C413*Parameters!$C$43))/((((Parameters!$C$41)/((Parameters!$C$41)^2+(C413*(Parameters!$C$40*(1-Parameters!$C$42)))^2)))^2+((-(C413*(Parameters!$C$40*(1-Parameters!$C$42)))/((Parameters!$C$41)^2+(C413*(Parameters!$C$40*(1-Parameters!$C$42)))^2)+C413*Parameters!$C$43))^2))</f>
        <v>0.42788902234225273</v>
      </c>
      <c r="DR413">
        <f>0</f>
        <v>0</v>
      </c>
      <c r="DS413">
        <f>0</f>
        <v>0</v>
      </c>
      <c r="DT413">
        <f t="shared" si="686"/>
        <v>-0.31092815925998291</v>
      </c>
      <c r="DU413">
        <f t="shared" si="687"/>
        <v>0.25197473343021964</v>
      </c>
      <c r="DV413">
        <f t="shared" si="688"/>
        <v>-0.85026929781394045</v>
      </c>
      <c r="DW413">
        <f t="shared" si="689"/>
        <v>11.185192163114525</v>
      </c>
      <c r="DX413">
        <f t="shared" si="690"/>
        <v>-7.6204115319872034E-2</v>
      </c>
      <c r="DY413">
        <f t="shared" si="691"/>
        <v>-4.3525695611739221E-3</v>
      </c>
      <c r="DZ413">
        <f t="shared" si="692"/>
        <v>-3.4966615916147332</v>
      </c>
      <c r="EA413">
        <f t="shared" si="693"/>
        <v>-0.10424773141008645</v>
      </c>
      <c r="EB413">
        <f>0</f>
        <v>0</v>
      </c>
      <c r="EC413">
        <f>0</f>
        <v>0</v>
      </c>
      <c r="ED413">
        <f>0</f>
        <v>0</v>
      </c>
      <c r="EE413">
        <f>C413*Parameters!$C$44</f>
        <v>7.1314832805222061E-7</v>
      </c>
      <c r="EF413">
        <f t="shared" si="694"/>
        <v>-0.310936135961073</v>
      </c>
      <c r="EG413">
        <f t="shared" si="695"/>
        <v>0.25197412706209149</v>
      </c>
      <c r="EH413">
        <f t="shared" si="696"/>
        <v>-0.85026929781394045</v>
      </c>
      <c r="EI413">
        <f t="shared" si="697"/>
        <v>11.185192163114525</v>
      </c>
      <c r="EJ413">
        <f t="shared" si="698"/>
        <v>-7.6204040975776682E-2</v>
      </c>
      <c r="EK413">
        <f t="shared" si="699"/>
        <v>-4.355063199541747E-3</v>
      </c>
      <c r="EL413">
        <f t="shared" si="700"/>
        <v>-3.4966615916147332</v>
      </c>
      <c r="EM413">
        <f t="shared" si="701"/>
        <v>-0.10424773141008645</v>
      </c>
      <c r="EN413">
        <f>0</f>
        <v>0</v>
      </c>
      <c r="EO413">
        <f>0</f>
        <v>0</v>
      </c>
      <c r="EP413">
        <f>(((2*Parameters!$C$47))/(((2*Parameters!$C$47))^2+((2*(C413*Parameters!$C$46-1/(C413*Parameters!$C$45))))^2))</f>
        <v>2.4615303537755625E-10</v>
      </c>
      <c r="EQ413">
        <f>(-((2*(C413*Parameters!$C$46-1/(C413*Parameters!$C$45))))/(((2*Parameters!$C$47))^2+((2*(C413*Parameters!$C$46-1/(C413*Parameters!$C$45))))^2))</f>
        <v>7.8446324862152167E-5</v>
      </c>
      <c r="ER413">
        <f t="shared" si="702"/>
        <v>-0.31181357338844262</v>
      </c>
      <c r="ES413">
        <f t="shared" si="703"/>
        <v>0.25190742931380389</v>
      </c>
      <c r="ET413">
        <f t="shared" si="704"/>
        <v>-0.85026929781394045</v>
      </c>
      <c r="EU413">
        <f t="shared" si="705"/>
        <v>11.185192163114525</v>
      </c>
      <c r="EV413">
        <f t="shared" si="706"/>
        <v>-7.619586398508621E-2</v>
      </c>
      <c r="EW413">
        <f t="shared" si="707"/>
        <v>-4.6293634763514618E-3</v>
      </c>
      <c r="EX413">
        <f t="shared" si="708"/>
        <v>-3.4966615916147332</v>
      </c>
      <c r="EY413">
        <f t="shared" si="709"/>
        <v>-0.10424773141008645</v>
      </c>
      <c r="EZ413">
        <f>(ER413+ET413/Parameters!$C$6+Parameters!$C$7*(EV413+EX413/Parameters!$C$6))</f>
        <v>-0.34138815766023184</v>
      </c>
      <c r="FA413">
        <f>(ES413+EU413/Parameters!$C$6+Parameters!$C$7*(EW413+EY413/Parameters!$C$6))</f>
        <v>0.64095759150909171</v>
      </c>
      <c r="FB413">
        <f t="shared" si="710"/>
        <v>2.7788251353226965</v>
      </c>
      <c r="FC413">
        <f t="shared" si="711"/>
        <v>1.3770231983561128</v>
      </c>
      <c r="FD413">
        <f>(ER413+ET413/Parameters!$C$6+Parameters!$C$8*(EV413+EX413/Parameters!$C$6))</f>
        <v>-10.232331951027122</v>
      </c>
      <c r="FE413">
        <f>(ES413+EU413/Parameters!$C$6+Parameters!$C$8*(EW413+EY413/Parameters!$C$6))</f>
        <v>0.22818901523919438</v>
      </c>
      <c r="FF413">
        <f t="shared" si="712"/>
        <v>-20.201651734092199</v>
      </c>
      <c r="FG413">
        <f t="shared" si="713"/>
        <v>9.770514043455851E-2</v>
      </c>
    </row>
    <row r="414" spans="1:163" x14ac:dyDescent="0.15">
      <c r="A414">
        <f>Parameters!$C$2*(Parameters!$C$3/Parameters!$C$2)^((ROW()-2)/(Parameters!$C$4-1))</f>
        <v>11481.536214968826</v>
      </c>
      <c r="B414">
        <f t="shared" si="612"/>
        <v>4.0599999999999996</v>
      </c>
      <c r="C414">
        <f t="shared" si="613"/>
        <v>72140.619649742453</v>
      </c>
      <c r="D414">
        <f>1</f>
        <v>1</v>
      </c>
      <c r="E414">
        <f>0</f>
        <v>0</v>
      </c>
      <c r="F414">
        <f>0</f>
        <v>0</v>
      </c>
      <c r="G414">
        <f>0</f>
        <v>0</v>
      </c>
      <c r="H414">
        <f>0</f>
        <v>0</v>
      </c>
      <c r="I414">
        <f>0</f>
        <v>0</v>
      </c>
      <c r="J414">
        <f>1</f>
        <v>1</v>
      </c>
      <c r="K414">
        <f>0</f>
        <v>0</v>
      </c>
      <c r="L414">
        <f>2*Parameters!$C$10</f>
        <v>0.04</v>
      </c>
      <c r="M414">
        <f>2*C414*Parameters!$C$9</f>
        <v>0.14428123929948489</v>
      </c>
      <c r="N414">
        <f>0</f>
        <v>0</v>
      </c>
      <c r="O414">
        <f>0</f>
        <v>0</v>
      </c>
      <c r="P414">
        <f t="shared" si="614"/>
        <v>1</v>
      </c>
      <c r="Q414">
        <f t="shared" si="615"/>
        <v>0</v>
      </c>
      <c r="R414">
        <f t="shared" si="616"/>
        <v>0.04</v>
      </c>
      <c r="S414">
        <f t="shared" si="617"/>
        <v>0.14428123929948489</v>
      </c>
      <c r="T414">
        <f t="shared" si="618"/>
        <v>0</v>
      </c>
      <c r="U414">
        <f t="shared" si="619"/>
        <v>0</v>
      </c>
      <c r="V414">
        <f t="shared" si="620"/>
        <v>1</v>
      </c>
      <c r="W414">
        <f t="shared" si="621"/>
        <v>0</v>
      </c>
      <c r="X414">
        <f>0</f>
        <v>0</v>
      </c>
      <c r="Y414">
        <f>0</f>
        <v>0</v>
      </c>
      <c r="Z414">
        <f>0</f>
        <v>0</v>
      </c>
      <c r="AA414">
        <f>C414*(Parameters!$C$12+Parameters!$C$11/2)</f>
        <v>5.4105464737306841E-6</v>
      </c>
      <c r="AB414">
        <f t="shared" si="622"/>
        <v>0.99999921935964953</v>
      </c>
      <c r="AC414">
        <f t="shared" si="623"/>
        <v>2.1642185894922736E-7</v>
      </c>
      <c r="AD414">
        <f t="shared" si="624"/>
        <v>0.04</v>
      </c>
      <c r="AE414">
        <f t="shared" si="625"/>
        <v>0.14428123929948489</v>
      </c>
      <c r="AF414">
        <f t="shared" si="626"/>
        <v>0</v>
      </c>
      <c r="AG414">
        <f t="shared" si="627"/>
        <v>5.4105464737306841E-6</v>
      </c>
      <c r="AH414">
        <f t="shared" si="628"/>
        <v>1</v>
      </c>
      <c r="AI414">
        <f t="shared" si="629"/>
        <v>0</v>
      </c>
      <c r="AJ414">
        <f>0</f>
        <v>0</v>
      </c>
      <c r="AK414">
        <f>0</f>
        <v>0</v>
      </c>
      <c r="AL414">
        <f>(((2*Parameters!$C$15))/(((2*Parameters!$C$15))^2+((2*(C414*Parameters!$C$14-1/(C414*Parameters!$C$13))))^2))</f>
        <v>5.2086047095352165E-3</v>
      </c>
      <c r="AM414">
        <f>(-((2*(C414*Parameters!$C$14-1/(C414*Parameters!$C$13))))/(((2*Parameters!$C$15))^2+((2*(C414*Parameters!$C$14-1/(C414*Parameters!$C$13))))^2))</f>
        <v>0.3608157260643724</v>
      </c>
      <c r="AN414">
        <f t="shared" si="630"/>
        <v>0.94814862343271988</v>
      </c>
      <c r="AO414">
        <f t="shared" si="631"/>
        <v>1.5184349406946719E-2</v>
      </c>
      <c r="AP414">
        <f t="shared" si="632"/>
        <v>0.04</v>
      </c>
      <c r="AQ414">
        <f t="shared" si="633"/>
        <v>0.14428123929948489</v>
      </c>
      <c r="AR414">
        <f t="shared" si="634"/>
        <v>5.2086047095352165E-3</v>
      </c>
      <c r="AS414">
        <f t="shared" si="635"/>
        <v>0.36082113661084614</v>
      </c>
      <c r="AT414">
        <f t="shared" si="636"/>
        <v>1</v>
      </c>
      <c r="AU414">
        <f t="shared" si="637"/>
        <v>0</v>
      </c>
      <c r="AV414">
        <f>2*Parameters!$C$17</f>
        <v>0.04</v>
      </c>
      <c r="AW414">
        <f>2*C414*Parameters!$C$16</f>
        <v>0.14428123929948489</v>
      </c>
      <c r="AX414">
        <f>0</f>
        <v>0</v>
      </c>
      <c r="AY414">
        <f>0</f>
        <v>0</v>
      </c>
      <c r="AZ414">
        <f t="shared" si="638"/>
        <v>0.94814862343271988</v>
      </c>
      <c r="BA414">
        <f t="shared" si="639"/>
        <v>1.5184349406946719E-2</v>
      </c>
      <c r="BB414">
        <f t="shared" si="640"/>
        <v>7.5735128186918133E-2</v>
      </c>
      <c r="BC414">
        <f t="shared" si="641"/>
        <v>0.28168867170473622</v>
      </c>
      <c r="BD414">
        <f t="shared" si="642"/>
        <v>5.2086047095352165E-3</v>
      </c>
      <c r="BE414">
        <f t="shared" si="643"/>
        <v>0.36082113661084614</v>
      </c>
      <c r="BF414">
        <f t="shared" si="644"/>
        <v>0.94814862343271966</v>
      </c>
      <c r="BG414">
        <f t="shared" si="645"/>
        <v>1.5184349406946719E-2</v>
      </c>
      <c r="BH414">
        <f>0</f>
        <v>0</v>
      </c>
      <c r="BI414">
        <f>0</f>
        <v>0</v>
      </c>
      <c r="BJ414">
        <f>0</f>
        <v>0</v>
      </c>
      <c r="BK414">
        <f>C414*(Parameters!$C$19+Parameters!$C$18/2)</f>
        <v>5.4105464737306841E-6</v>
      </c>
      <c r="BL414">
        <f t="shared" si="646"/>
        <v>0.94814709934307051</v>
      </c>
      <c r="BM414">
        <f t="shared" si="647"/>
        <v>1.5184759175377469E-2</v>
      </c>
      <c r="BN414">
        <f t="shared" si="648"/>
        <v>7.5735128186918133E-2</v>
      </c>
      <c r="BO414">
        <f t="shared" si="649"/>
        <v>0.28168867170473622</v>
      </c>
      <c r="BP414">
        <f t="shared" si="650"/>
        <v>5.2085225539070766E-3</v>
      </c>
      <c r="BQ414">
        <f t="shared" si="651"/>
        <v>0.36082626661303724</v>
      </c>
      <c r="BR414">
        <f t="shared" si="652"/>
        <v>0.94814862343271966</v>
      </c>
      <c r="BS414">
        <f t="shared" si="653"/>
        <v>1.5184349406946719E-2</v>
      </c>
      <c r="BT414">
        <f>2*((((Parameters!$C$21)/((Parameters!$C$21)^2+(C414*Parameters!$C$20)^2)))/((((Parameters!$C$21)/((Parameters!$C$21)^2+(C414*Parameters!$C$20)^2)))^2+((-(C414*Parameters!$C$20)/((Parameters!$C$21)^2+(C414*Parameters!$C$20)^2)+C414*Parameters!$C$22))^2))</f>
        <v>4.0000141556492605E-2</v>
      </c>
      <c r="BU414">
        <f>2*(-((-(C414*Parameters!$C$20)/((Parameters!$C$21)^2+(C414*Parameters!$C$20)^2)+C414*Parameters!$C$22))/((((Parameters!$C$21)/((Parameters!$C$21)^2+(C414*Parameters!$C$20)^2)))^2+((-(C414*Parameters!$C$20)/((Parameters!$C$21)^2+(C414*Parameters!$C$20)^2)+C414*Parameters!$C$22))^2))</f>
        <v>9.8111416324153069</v>
      </c>
      <c r="BV414">
        <f>0</f>
        <v>0</v>
      </c>
      <c r="BW414">
        <f>0</f>
        <v>0</v>
      </c>
      <c r="BX414">
        <f t="shared" si="654"/>
        <v>0.94814709934307051</v>
      </c>
      <c r="BY414">
        <f t="shared" si="655"/>
        <v>1.5184759175377469E-2</v>
      </c>
      <c r="BZ414">
        <f t="shared" si="656"/>
        <v>-3.5318676546727393E-2</v>
      </c>
      <c r="CA414">
        <f t="shared" si="657"/>
        <v>9.5847015442398646</v>
      </c>
      <c r="CB414">
        <f t="shared" si="658"/>
        <v>5.2085225539070766E-3</v>
      </c>
      <c r="CC414">
        <f t="shared" si="659"/>
        <v>0.36082626661303724</v>
      </c>
      <c r="CD414">
        <f t="shared" si="660"/>
        <v>-2.5917606413639787</v>
      </c>
      <c r="CE414">
        <f t="shared" si="661"/>
        <v>8.0719003620780772E-2</v>
      </c>
      <c r="CF414">
        <f>0</f>
        <v>0</v>
      </c>
      <c r="CG414">
        <f>0</f>
        <v>0</v>
      </c>
      <c r="CH414">
        <f>(((Parameters!$C$25))/(((Parameters!$C$25))^2+((C414*Parameters!$C$24-1/(C414*Parameters!$C$23)))^2))+(((Parameters!$C$29+Parameters!$C$28))/(((Parameters!$C$29+Parameters!$C$28))^2+((C414*Parameters!$C$27-1/(C414*Parameters!$C$26)))^2))</f>
        <v>1.3734776910915254E-2</v>
      </c>
      <c r="CI414">
        <f>(-((C414*Parameters!$C$24-1/(C414*Parameters!$C$23)))/(((Parameters!$C$25))^2+((C414*Parameters!$C$24-1/(C414*Parameters!$C$23)))^2))+(-((C414*Parameters!$C$27-1/(C414*Parameters!$C$26)))/(((Parameters!$C$29+Parameters!$C$28))^2+((C414*Parameters!$C$27-1/(C414*Parameters!$C$26)))^2))</f>
        <v>6.0830661888726809E-2</v>
      </c>
      <c r="CJ414">
        <f t="shared" si="662"/>
        <v>0.3646182662578995</v>
      </c>
      <c r="CK414">
        <f t="shared" si="663"/>
        <v>0.14468003817184566</v>
      </c>
      <c r="CL414">
        <f t="shared" si="664"/>
        <v>-3.5318676546727393E-2</v>
      </c>
      <c r="CM414">
        <f t="shared" si="665"/>
        <v>9.5847015442398646</v>
      </c>
      <c r="CN414">
        <f t="shared" si="666"/>
        <v>-3.5298922078968432E-2</v>
      </c>
      <c r="CO414">
        <f t="shared" si="667"/>
        <v>0.2042764088489181</v>
      </c>
      <c r="CP414">
        <f t="shared" si="668"/>
        <v>-2.5917606413639787</v>
      </c>
      <c r="CQ414">
        <f t="shared" si="669"/>
        <v>8.0719003620780772E-2</v>
      </c>
      <c r="CR414">
        <f>2*((((Parameters!$C$31)/((Parameters!$C$31)^2+(C414*Parameters!$C$30)^2)))/((((Parameters!$C$31)/((Parameters!$C$31)^2+(C414*Parameters!$C$30)^2)))^2+((-(C414*Parameters!$C$30)/((Parameters!$C$31)^2+(C414*Parameters!$C$30)^2)+C414*Parameters!$C$32))^2))</f>
        <v>4.0000068696439323E-2</v>
      </c>
      <c r="CS414">
        <f>2*(-((-(C414*Parameters!$C$30)/((Parameters!$C$31)^2+(C414*Parameters!$C$30)^2)+C414*Parameters!$C$32))/((((Parameters!$C$31)/((Parameters!$C$31)^2+(C414*Parameters!$C$30)^2)))^2+((-(C414*Parameters!$C$30)/((Parameters!$C$31)^2+(C414*Parameters!$C$30)^2)+C414*Parameters!$C$32))^2))</f>
        <v>4.7612849851307368</v>
      </c>
      <c r="CT414">
        <f>0</f>
        <v>0</v>
      </c>
      <c r="CU414">
        <f>0</f>
        <v>0</v>
      </c>
      <c r="CV414">
        <f t="shared" si="670"/>
        <v>0.3646182662578995</v>
      </c>
      <c r="CW414">
        <f t="shared" si="671"/>
        <v>0.14468003817184566</v>
      </c>
      <c r="CX414">
        <f t="shared" si="672"/>
        <v>-0.70959681424418541</v>
      </c>
      <c r="CY414">
        <f t="shared" si="673"/>
        <v>11.326540232143881</v>
      </c>
      <c r="CZ414">
        <f t="shared" si="674"/>
        <v>-3.5298922078968432E-2</v>
      </c>
      <c r="DA414">
        <f t="shared" si="675"/>
        <v>0.2042764088489181</v>
      </c>
      <c r="DB414">
        <f t="shared" si="676"/>
        <v>-3.5657907989408288</v>
      </c>
      <c r="DC414">
        <f t="shared" si="677"/>
        <v>-7.9178153678092833E-2</v>
      </c>
      <c r="DD414">
        <f>0</f>
        <v>0</v>
      </c>
      <c r="DE414">
        <f>0</f>
        <v>0</v>
      </c>
      <c r="DF414">
        <f>(((Parameters!$C$35))/(((Parameters!$C$35))^2+((C414*Parameters!$C$34-1/(C414*Parameters!$C$33)))^2))+(((Parameters!$C$39+Parameters!$C$38))/(((Parameters!$C$39+Parameters!$C$38))^2+((C414*Parameters!$C$37-1/(C414*Parameters!$C$36)))^2))</f>
        <v>1.3734776910915254E-2</v>
      </c>
      <c r="DG414">
        <f>(-((C414*Parameters!$C$34-1/(C414*Parameters!$C$33)))/(((Parameters!$C$35))^2+((C414*Parameters!$C$34-1/(C414*Parameters!$C$33)))^2))+(-((C414*Parameters!$C$37-1/(C414*Parameters!$C$36)))/(((Parameters!$C$39+Parameters!$C$38))^2+((C414*Parameters!$C$37-1/(C414*Parameters!$C$36)))^2))</f>
        <v>6.0830661888726809E-2</v>
      </c>
      <c r="DH414">
        <f t="shared" si="678"/>
        <v>-0.33412882691304624</v>
      </c>
      <c r="DI414">
        <f t="shared" si="679"/>
        <v>0.25708229754824241</v>
      </c>
      <c r="DJ414">
        <f t="shared" si="680"/>
        <v>-0.70959681424418541</v>
      </c>
      <c r="DK414">
        <f t="shared" si="681"/>
        <v>11.326540232143881</v>
      </c>
      <c r="DL414">
        <f t="shared" si="682"/>
        <v>-7.9457803718049266E-2</v>
      </c>
      <c r="DM414">
        <f t="shared" si="683"/>
        <v>-1.3720499884371275E-2</v>
      </c>
      <c r="DN414">
        <f t="shared" si="684"/>
        <v>-3.5657907989408288</v>
      </c>
      <c r="DO414">
        <f t="shared" si="685"/>
        <v>-7.9178153678092833E-2</v>
      </c>
      <c r="DP414">
        <f>2*((((Parameters!$C$41)/((Parameters!$C$41)^2+(C414*(Parameters!$C$40*(1-Parameters!$C$42)))^2)))/((((Parameters!$C$41)/((Parameters!$C$41)^2+(C414*(Parameters!$C$40*(1-Parameters!$C$42)))^2)))^2+((-(C414*(Parameters!$C$40*(1-Parameters!$C$42)))/((Parameters!$C$41)^2+(C414*(Parameters!$C$40*(1-Parameters!$C$42)))^2)+C414*Parameters!$C$43))^2))</f>
        <v>0.20000003122561738</v>
      </c>
      <c r="DQ414">
        <f>2*(-((-(C414*(Parameters!$C$40*(1-Parameters!$C$42)))/((Parameters!$C$41)^2+(C414*(Parameters!$C$40*(1-Parameters!$C$42)))^2)+C414*Parameters!$C$43))/((((Parameters!$C$41)/((Parameters!$C$41)^2+(C414*(Parameters!$C$40*(1-Parameters!$C$42)))^2)))^2+((-(C414*(Parameters!$C$40*(1-Parameters!$C$42)))/((Parameters!$C$41)^2+(C414*(Parameters!$C$40*(1-Parameters!$C$42)))^2)+C414*Parameters!$C$43))^2))</f>
        <v>0.43284374447392115</v>
      </c>
      <c r="DR414">
        <f>0</f>
        <v>0</v>
      </c>
      <c r="DS414">
        <f>0</f>
        <v>0</v>
      </c>
      <c r="DT414">
        <f t="shared" si="686"/>
        <v>-0.33412882691304624</v>
      </c>
      <c r="DU414">
        <f t="shared" si="687"/>
        <v>0.25708229754824241</v>
      </c>
      <c r="DV414">
        <f t="shared" si="688"/>
        <v>-0.88769905436891361</v>
      </c>
      <c r="DW414">
        <f t="shared" si="689"/>
        <v>11.23333112710336</v>
      </c>
      <c r="DX414">
        <f t="shared" si="690"/>
        <v>-7.9457803718049266E-2</v>
      </c>
      <c r="DY414">
        <f t="shared" si="691"/>
        <v>-1.3720499884371275E-2</v>
      </c>
      <c r="DZ414">
        <f t="shared" si="692"/>
        <v>-3.5757435296195523</v>
      </c>
      <c r="EA414">
        <f t="shared" si="693"/>
        <v>-0.11631506737239246</v>
      </c>
      <c r="EB414">
        <f>0</f>
        <v>0</v>
      </c>
      <c r="EC414">
        <f>0</f>
        <v>0</v>
      </c>
      <c r="ED414">
        <f>0</f>
        <v>0</v>
      </c>
      <c r="EE414">
        <f>C414*Parameters!$C$44</f>
        <v>7.2140619649742446E-7</v>
      </c>
      <c r="EF414">
        <f t="shared" si="694"/>
        <v>-0.33413693070772865</v>
      </c>
      <c r="EG414">
        <f t="shared" si="695"/>
        <v>0.25708165715664394</v>
      </c>
      <c r="EH414">
        <f t="shared" si="696"/>
        <v>-0.88769905436891361</v>
      </c>
      <c r="EI414">
        <f t="shared" si="697"/>
        <v>11.23333112710336</v>
      </c>
      <c r="EJ414">
        <f t="shared" si="698"/>
        <v>-7.9457719807638924E-2</v>
      </c>
      <c r="EK414">
        <f t="shared" si="699"/>
        <v>-1.3723079447910628E-2</v>
      </c>
      <c r="EL414">
        <f t="shared" si="700"/>
        <v>-3.5757435296195523</v>
      </c>
      <c r="EM414">
        <f t="shared" si="701"/>
        <v>-0.11631506737239246</v>
      </c>
      <c r="EN414">
        <f>0</f>
        <v>0</v>
      </c>
      <c r="EO414">
        <f>0</f>
        <v>0</v>
      </c>
      <c r="EP414">
        <f>(((2*Parameters!$C$47))/(((2*Parameters!$C$47))^2+((2*(C414*Parameters!$C$46-1/(C414*Parameters!$C$45))))^2))</f>
        <v>2.5188667744336623E-10</v>
      </c>
      <c r="EQ414">
        <f>(-((2*(C414*Parameters!$C$46-1/(C414*Parameters!$C$45))))/(((2*Parameters!$C$47))^2+((2*(C414*Parameters!$C$46-1/(C414*Parameters!$C$45))))^2))</f>
        <v>7.9354690699546602E-5</v>
      </c>
      <c r="ER414">
        <f t="shared" si="702"/>
        <v>-0.33502834844844509</v>
      </c>
      <c r="ES414">
        <f t="shared" si="703"/>
        <v>0.25701121690227668</v>
      </c>
      <c r="ET414">
        <f t="shared" si="704"/>
        <v>-0.88769905436891361</v>
      </c>
      <c r="EU414">
        <f t="shared" si="705"/>
        <v>11.23333112710336</v>
      </c>
      <c r="EV414">
        <f t="shared" si="706"/>
        <v>-7.9448490562126051E-2</v>
      </c>
      <c r="EW414">
        <f t="shared" si="707"/>
        <v>-1.4006831499022709E-2</v>
      </c>
      <c r="EX414">
        <f t="shared" si="708"/>
        <v>-3.5757435296195523</v>
      </c>
      <c r="EY414">
        <f t="shared" si="709"/>
        <v>-0.11631506737239246</v>
      </c>
      <c r="EZ414">
        <f>(ER414+ET414/Parameters!$C$6+Parameters!$C$7*(EV414+EX414/Parameters!$C$6))</f>
        <v>-0.36590483729605949</v>
      </c>
      <c r="FA414">
        <f>(ES414+EU414/Parameters!$C$6+Parameters!$C$7*(EW414+EY414/Parameters!$C$6))</f>
        <v>0.64773577784500225</v>
      </c>
      <c r="FB414">
        <f t="shared" si="710"/>
        <v>2.569231871574865</v>
      </c>
      <c r="FC414">
        <f t="shared" si="711"/>
        <v>1.3441928889896964</v>
      </c>
      <c r="FD414">
        <f>(ER414+ET414/Parameters!$C$6+Parameters!$C$8*(EV414+EX414/Parameters!$C$6))</f>
        <v>-10.557013764740713</v>
      </c>
      <c r="FE414">
        <f>(ES414+EU414/Parameters!$C$6+Parameters!$C$8*(EW414+EY414/Parameters!$C$6))</f>
        <v>-0.25489287079725065</v>
      </c>
      <c r="FF414">
        <f t="shared" si="712"/>
        <v>-20.473352749260844</v>
      </c>
      <c r="FG414">
        <f t="shared" si="713"/>
        <v>9.4696158722722676E-2</v>
      </c>
    </row>
    <row r="415" spans="1:163" x14ac:dyDescent="0.15">
      <c r="A415">
        <f>Parameters!$C$2*(Parameters!$C$3/Parameters!$C$2)^((ROW()-2)/(Parameters!$C$4-1))</f>
        <v>11614.486138403427</v>
      </c>
      <c r="B415">
        <f t="shared" si="612"/>
        <v>4.0650000000000004</v>
      </c>
      <c r="C415">
        <f t="shared" si="613"/>
        <v>72975.968655257384</v>
      </c>
      <c r="D415">
        <f>1</f>
        <v>1</v>
      </c>
      <c r="E415">
        <f>0</f>
        <v>0</v>
      </c>
      <c r="F415">
        <f>0</f>
        <v>0</v>
      </c>
      <c r="G415">
        <f>0</f>
        <v>0</v>
      </c>
      <c r="H415">
        <f>0</f>
        <v>0</v>
      </c>
      <c r="I415">
        <f>0</f>
        <v>0</v>
      </c>
      <c r="J415">
        <f>1</f>
        <v>1</v>
      </c>
      <c r="K415">
        <f>0</f>
        <v>0</v>
      </c>
      <c r="L415">
        <f>2*Parameters!$C$10</f>
        <v>0.04</v>
      </c>
      <c r="M415">
        <f>2*C415*Parameters!$C$9</f>
        <v>0.14595193731051476</v>
      </c>
      <c r="N415">
        <f>0</f>
        <v>0</v>
      </c>
      <c r="O415">
        <f>0</f>
        <v>0</v>
      </c>
      <c r="P415">
        <f t="shared" si="614"/>
        <v>1</v>
      </c>
      <c r="Q415">
        <f t="shared" si="615"/>
        <v>0</v>
      </c>
      <c r="R415">
        <f t="shared" si="616"/>
        <v>0.04</v>
      </c>
      <c r="S415">
        <f t="shared" si="617"/>
        <v>0.14595193731051476</v>
      </c>
      <c r="T415">
        <f t="shared" si="618"/>
        <v>0</v>
      </c>
      <c r="U415">
        <f t="shared" si="619"/>
        <v>0</v>
      </c>
      <c r="V415">
        <f t="shared" si="620"/>
        <v>1</v>
      </c>
      <c r="W415">
        <f t="shared" si="621"/>
        <v>0</v>
      </c>
      <c r="X415">
        <f>0</f>
        <v>0</v>
      </c>
      <c r="Y415">
        <f>0</f>
        <v>0</v>
      </c>
      <c r="Z415">
        <f>0</f>
        <v>0</v>
      </c>
      <c r="AA415">
        <f>C415*(Parameters!$C$12+Parameters!$C$11/2)</f>
        <v>5.4731976491443037E-6</v>
      </c>
      <c r="AB415">
        <f t="shared" si="622"/>
        <v>0.99999920117619978</v>
      </c>
      <c r="AC415">
        <f t="shared" si="623"/>
        <v>2.1892790596577216E-7</v>
      </c>
      <c r="AD415">
        <f t="shared" si="624"/>
        <v>0.04</v>
      </c>
      <c r="AE415">
        <f t="shared" si="625"/>
        <v>0.14595193731051476</v>
      </c>
      <c r="AF415">
        <f t="shared" si="626"/>
        <v>0</v>
      </c>
      <c r="AG415">
        <f t="shared" si="627"/>
        <v>5.4731976491443037E-6</v>
      </c>
      <c r="AH415">
        <f t="shared" si="628"/>
        <v>1</v>
      </c>
      <c r="AI415">
        <f t="shared" si="629"/>
        <v>0</v>
      </c>
      <c r="AJ415">
        <f>0</f>
        <v>0</v>
      </c>
      <c r="AK415">
        <f>0</f>
        <v>0</v>
      </c>
      <c r="AL415">
        <f>(((2*Parameters!$C$15))/(((2*Parameters!$C$15))^2+((2*(C415*Parameters!$C$14-1/(C415*Parameters!$C$13))))^2))</f>
        <v>5.3300320964572078E-3</v>
      </c>
      <c r="AM415">
        <f>(-((2*(C415*Parameters!$C$14-1/(C415*Parameters!$C$13))))/(((2*Parameters!$C$15))^2+((2*(C415*Parameters!$C$14-1/(C415*Parameters!$C$13))))^2))</f>
        <v>0.36499642898154627</v>
      </c>
      <c r="AN415">
        <f t="shared" si="630"/>
        <v>0.94694046653878161</v>
      </c>
      <c r="AO415">
        <f t="shared" si="631"/>
        <v>1.5378004597572971E-2</v>
      </c>
      <c r="AP415">
        <f t="shared" si="632"/>
        <v>0.04</v>
      </c>
      <c r="AQ415">
        <f t="shared" si="633"/>
        <v>0.14595193731051476</v>
      </c>
      <c r="AR415">
        <f t="shared" si="634"/>
        <v>5.3300320964572078E-3</v>
      </c>
      <c r="AS415">
        <f t="shared" si="635"/>
        <v>0.36500190217919543</v>
      </c>
      <c r="AT415">
        <f t="shared" si="636"/>
        <v>1</v>
      </c>
      <c r="AU415">
        <f t="shared" si="637"/>
        <v>0</v>
      </c>
      <c r="AV415">
        <f>2*Parameters!$C$17</f>
        <v>0.04</v>
      </c>
      <c r="AW415">
        <f>2*C415*Parameters!$C$16</f>
        <v>0.14595193731051476</v>
      </c>
      <c r="AX415">
        <f>0</f>
        <v>0</v>
      </c>
      <c r="AY415">
        <f>0</f>
        <v>0</v>
      </c>
      <c r="AZ415">
        <f t="shared" si="638"/>
        <v>0.94694046653878161</v>
      </c>
      <c r="BA415">
        <f t="shared" si="639"/>
        <v>1.5378004597572971E-2</v>
      </c>
      <c r="BB415">
        <f t="shared" si="640"/>
        <v>7.5633169098565489E-2</v>
      </c>
      <c r="BC415">
        <f t="shared" si="641"/>
        <v>0.28477485310347556</v>
      </c>
      <c r="BD415">
        <f t="shared" si="642"/>
        <v>5.3300320964572078E-3</v>
      </c>
      <c r="BE415">
        <f t="shared" si="643"/>
        <v>0.36500190217919543</v>
      </c>
      <c r="BF415">
        <f t="shared" si="644"/>
        <v>0.94694046653878172</v>
      </c>
      <c r="BG415">
        <f t="shared" si="645"/>
        <v>1.5378004597572973E-2</v>
      </c>
      <c r="BH415">
        <f>0</f>
        <v>0</v>
      </c>
      <c r="BI415">
        <f>0</f>
        <v>0</v>
      </c>
      <c r="BJ415">
        <f>0</f>
        <v>0</v>
      </c>
      <c r="BK415">
        <f>C415*(Parameters!$C$19+Parameters!$C$18/2)</f>
        <v>5.4731976491443037E-6</v>
      </c>
      <c r="BL415">
        <f t="shared" si="646"/>
        <v>0.94693890790972512</v>
      </c>
      <c r="BM415">
        <f t="shared" si="647"/>
        <v>1.5378418552856278E-2</v>
      </c>
      <c r="BN415">
        <f t="shared" si="648"/>
        <v>7.5633169098565489E-2</v>
      </c>
      <c r="BO415">
        <f t="shared" si="649"/>
        <v>0.28477485310347556</v>
      </c>
      <c r="BP415">
        <f t="shared" si="650"/>
        <v>5.3299479295985958E-3</v>
      </c>
      <c r="BQ415">
        <f t="shared" si="651"/>
        <v>0.36500708497153078</v>
      </c>
      <c r="BR415">
        <f t="shared" si="652"/>
        <v>0.94694046653878172</v>
      </c>
      <c r="BS415">
        <f t="shared" si="653"/>
        <v>1.5378004597572973E-2</v>
      </c>
      <c r="BT415">
        <f>2*((((Parameters!$C$21)/((Parameters!$C$21)^2+(C415*Parameters!$C$20)^2)))/((((Parameters!$C$21)/((Parameters!$C$21)^2+(C415*Parameters!$C$20)^2)))^2+((-(C415*Parameters!$C$20)/((Parameters!$C$21)^2+(C415*Parameters!$C$20)^2)+C415*Parameters!$C$22))^2))</f>
        <v>4.0000144853775857E-2</v>
      </c>
      <c r="BU415">
        <f>2*(-((-(C415*Parameters!$C$20)/((Parameters!$C$21)^2+(C415*Parameters!$C$20)^2)+C415*Parameters!$C$22))/((((Parameters!$C$21)/((Parameters!$C$21)^2+(C415*Parameters!$C$20)^2)))^2+((-(C415*Parameters!$C$20)/((Parameters!$C$21)^2+(C415*Parameters!$C$20)^2)+C415*Parameters!$C$22))^2))</f>
        <v>9.9247497072426611</v>
      </c>
      <c r="BV415">
        <f>0</f>
        <v>0</v>
      </c>
      <c r="BW415">
        <f>0</f>
        <v>0</v>
      </c>
      <c r="BX415">
        <f t="shared" si="654"/>
        <v>0.94693890790972512</v>
      </c>
      <c r="BY415">
        <f t="shared" si="655"/>
        <v>1.5378418552856278E-2</v>
      </c>
      <c r="BZ415">
        <f t="shared" si="656"/>
        <v>-3.9116092447684644E-2</v>
      </c>
      <c r="CA415">
        <f t="shared" si="657"/>
        <v>9.6835216411269425</v>
      </c>
      <c r="CB415">
        <f t="shared" si="658"/>
        <v>5.3299479295985958E-3</v>
      </c>
      <c r="CC415">
        <f t="shared" si="659"/>
        <v>0.36500708497153078</v>
      </c>
      <c r="CD415">
        <f t="shared" si="660"/>
        <v>-2.6754502944846683</v>
      </c>
      <c r="CE415">
        <f t="shared" si="661"/>
        <v>8.2876740022990975E-2</v>
      </c>
      <c r="CF415">
        <f>0</f>
        <v>0</v>
      </c>
      <c r="CG415">
        <f>0</f>
        <v>0</v>
      </c>
      <c r="CH415">
        <f>(((Parameters!$C$25))/(((Parameters!$C$25))^2+((C415*Parameters!$C$24-1/(C415*Parameters!$C$23)))^2))+(((Parameters!$C$29+Parameters!$C$28))/(((Parameters!$C$29+Parameters!$C$28))^2+((C415*Parameters!$C$27-1/(C415*Parameters!$C$26)))^2))</f>
        <v>1.3987724382635406E-2</v>
      </c>
      <c r="CI415">
        <f>(-((C415*Parameters!$C$24-1/(C415*Parameters!$C$23)))/(((Parameters!$C$25))^2+((C415*Parameters!$C$24-1/(C415*Parameters!$C$23)))^2))+(-((C415*Parameters!$C$27-1/(C415*Parameters!$C$26)))/(((Parameters!$C$29+Parameters!$C$28))^2+((C415*Parameters!$C$27-1/(C415*Parameters!$C$26)))^2))</f>
        <v>6.140504504795638E-2</v>
      </c>
      <c r="CJ415">
        <f t="shared" si="662"/>
        <v>0.35177468019338076</v>
      </c>
      <c r="CK415">
        <f t="shared" si="663"/>
        <v>0.14842692490337514</v>
      </c>
      <c r="CL415">
        <f t="shared" si="664"/>
        <v>-3.9116092447684644E-2</v>
      </c>
      <c r="CM415">
        <f t="shared" si="665"/>
        <v>9.6835216411269425</v>
      </c>
      <c r="CN415">
        <f t="shared" si="666"/>
        <v>-3.7182563343633207E-2</v>
      </c>
      <c r="CO415">
        <f t="shared" si="667"/>
        <v>0.20188019611230448</v>
      </c>
      <c r="CP415">
        <f t="shared" si="668"/>
        <v>-2.6754502944846683</v>
      </c>
      <c r="CQ415">
        <f t="shared" si="669"/>
        <v>8.2876740022990975E-2</v>
      </c>
      <c r="CR415">
        <f>2*((((Parameters!$C$31)/((Parameters!$C$31)^2+(C415*Parameters!$C$30)^2)))/((((Parameters!$C$31)/((Parameters!$C$31)^2+(C415*Parameters!$C$30)^2)))^2+((-(C415*Parameters!$C$30)/((Parameters!$C$31)^2+(C415*Parameters!$C$30)^2)+C415*Parameters!$C$32))^2))</f>
        <v>4.0000070296587073E-2</v>
      </c>
      <c r="CS415">
        <f>2*(-((-(C415*Parameters!$C$30)/((Parameters!$C$31)^2+(C415*Parameters!$C$30)^2)+C415*Parameters!$C$32))/((((Parameters!$C$31)/((Parameters!$C$31)^2+(C415*Parameters!$C$30)^2)))^2+((-(C415*Parameters!$C$30)/((Parameters!$C$31)^2+(C415*Parameters!$C$30)^2)+C415*Parameters!$C$32))^2))</f>
        <v>4.8164181631714902</v>
      </c>
      <c r="CT415">
        <f>0</f>
        <v>0</v>
      </c>
      <c r="CU415">
        <f>0</f>
        <v>0</v>
      </c>
      <c r="CV415">
        <f t="shared" si="670"/>
        <v>0.35177468019338076</v>
      </c>
      <c r="CW415">
        <f t="shared" si="671"/>
        <v>0.14842692490337514</v>
      </c>
      <c r="CX415">
        <f t="shared" si="672"/>
        <v>-0.73993121751969682</v>
      </c>
      <c r="CY415">
        <f t="shared" si="673"/>
        <v>11.383752687584225</v>
      </c>
      <c r="CZ415">
        <f t="shared" si="674"/>
        <v>-3.7182563343633207E-2</v>
      </c>
      <c r="DA415">
        <f t="shared" si="675"/>
        <v>0.20188019611230448</v>
      </c>
      <c r="DB415">
        <f t="shared" si="676"/>
        <v>-3.6492770429721464</v>
      </c>
      <c r="DC415">
        <f t="shared" si="677"/>
        <v>-8.8134811382577505E-2</v>
      </c>
      <c r="DD415">
        <f>0</f>
        <v>0</v>
      </c>
      <c r="DE415">
        <f>0</f>
        <v>0</v>
      </c>
      <c r="DF415">
        <f>(((Parameters!$C$35))/(((Parameters!$C$35))^2+((C415*Parameters!$C$34-1/(C415*Parameters!$C$33)))^2))+(((Parameters!$C$39+Parameters!$C$38))/(((Parameters!$C$39+Parameters!$C$38))^2+((C415*Parameters!$C$37-1/(C415*Parameters!$C$36)))^2))</f>
        <v>1.3987724382635406E-2</v>
      </c>
      <c r="DG415">
        <f>(-((C415*Parameters!$C$34-1/(C415*Parameters!$C$33)))/(((Parameters!$C$35))^2+((C415*Parameters!$C$34-1/(C415*Parameters!$C$33)))^2))+(-((C415*Parameters!$C$37-1/(C415*Parameters!$C$36)))/(((Parameters!$C$39+Parameters!$C$38))^2+((C415*Parameters!$C$37-1/(C415*Parameters!$C$36)))^2))</f>
        <v>6.140504504795638E-2</v>
      </c>
      <c r="DH415">
        <f t="shared" si="678"/>
        <v>-0.3575951203352965</v>
      </c>
      <c r="DI415">
        <f t="shared" si="679"/>
        <v>0.26222421019320213</v>
      </c>
      <c r="DJ415">
        <f t="shared" si="680"/>
        <v>-0.73993121751969682</v>
      </c>
      <c r="DK415">
        <f t="shared" si="681"/>
        <v>11.383752687584225</v>
      </c>
      <c r="DL415">
        <f t="shared" si="682"/>
        <v>-8.2815722753366017E-2</v>
      </c>
      <c r="DM415">
        <f t="shared" si="683"/>
        <v>-2.3436630554008277E-2</v>
      </c>
      <c r="DN415">
        <f t="shared" si="684"/>
        <v>-3.6492770429721464</v>
      </c>
      <c r="DO415">
        <f t="shared" si="685"/>
        <v>-8.8134811382577505E-2</v>
      </c>
      <c r="DP415">
        <f>2*((((Parameters!$C$41)/((Parameters!$C$41)^2+(C415*(Parameters!$C$40*(1-Parameters!$C$42)))^2)))/((((Parameters!$C$41)/((Parameters!$C$41)^2+(C415*(Parameters!$C$40*(1-Parameters!$C$42)))^2)))^2+((-(C415*(Parameters!$C$40*(1-Parameters!$C$42)))/((Parameters!$C$41)^2+(C415*(Parameters!$C$40*(1-Parameters!$C$42)))^2)+C415*Parameters!$C$43))^2))</f>
        <v>0.20000003195295557</v>
      </c>
      <c r="DQ415">
        <f>2*(-((-(C415*(Parameters!$C$40*(1-Parameters!$C$42)))/((Parameters!$C$41)^2+(C415*(Parameters!$C$40*(1-Parameters!$C$42)))^2)+C415*Parameters!$C$43))/((((Parameters!$C$41)/((Parameters!$C$41)^2+(C415*(Parameters!$C$40*(1-Parameters!$C$42)))^2)))^2+((-(C415*(Parameters!$C$40*(1-Parameters!$C$42)))/((Parameters!$C$41)^2+(C415*(Parameters!$C$40*(1-Parameters!$C$42)))^2)+C415*Parameters!$C$43))^2))</f>
        <v>0.43785583961091318</v>
      </c>
      <c r="DR415">
        <f>0</f>
        <v>0</v>
      </c>
      <c r="DS415">
        <f>0</f>
        <v>0</v>
      </c>
      <c r="DT415">
        <f t="shared" si="686"/>
        <v>-0.3575951203352965</v>
      </c>
      <c r="DU415">
        <f t="shared" si="687"/>
        <v>0.26222421019320213</v>
      </c>
      <c r="DV415">
        <f t="shared" si="688"/>
        <v>-0.92626665473343017</v>
      </c>
      <c r="DW415">
        <f t="shared" si="689"/>
        <v>11.279622426346526</v>
      </c>
      <c r="DX415">
        <f t="shared" si="690"/>
        <v>-8.2815722753366017E-2</v>
      </c>
      <c r="DY415">
        <f t="shared" si="691"/>
        <v>-2.3436630554008277E-2</v>
      </c>
      <c r="DZ415">
        <f t="shared" si="692"/>
        <v>-3.6555783246201505</v>
      </c>
      <c r="EA415">
        <f t="shared" si="693"/>
        <v>-0.12908348606140846</v>
      </c>
      <c r="EB415">
        <f>0</f>
        <v>0</v>
      </c>
      <c r="EC415">
        <f>0</f>
        <v>0</v>
      </c>
      <c r="ED415">
        <f>0</f>
        <v>0</v>
      </c>
      <c r="EE415">
        <f>C415*Parameters!$C$44</f>
        <v>7.2975968655257377E-7</v>
      </c>
      <c r="EF415">
        <f t="shared" si="694"/>
        <v>-0.3576033517490228</v>
      </c>
      <c r="EG415">
        <f t="shared" si="695"/>
        <v>0.26222353424113853</v>
      </c>
      <c r="EH415">
        <f t="shared" si="696"/>
        <v>-0.92626665473343017</v>
      </c>
      <c r="EI415">
        <f t="shared" si="697"/>
        <v>11.279622426346526</v>
      </c>
      <c r="EJ415">
        <f t="shared" si="698"/>
        <v>-8.2815628553441684E-2</v>
      </c>
      <c r="EK415">
        <f t="shared" si="699"/>
        <v>-2.3439298247700621E-2</v>
      </c>
      <c r="EL415">
        <f t="shared" si="700"/>
        <v>-3.6555783246201505</v>
      </c>
      <c r="EM415">
        <f t="shared" si="701"/>
        <v>-0.12908348606140846</v>
      </c>
      <c r="EN415">
        <f>0</f>
        <v>0</v>
      </c>
      <c r="EO415">
        <f>0</f>
        <v>0</v>
      </c>
      <c r="EP415">
        <f>(((2*Parameters!$C$47))/(((2*Parameters!$C$47))^2+((2*(C415*Parameters!$C$46-1/(C415*Parameters!$C$45))))^2))</f>
        <v>2.5775387325142979E-10</v>
      </c>
      <c r="EQ415">
        <f>(-((2*(C415*Parameters!$C$46-1/(C415*Parameters!$C$45))))/(((2*Parameters!$C$47))^2+((2*(C415*Parameters!$C$46-1/(C415*Parameters!$C$45))))^2))</f>
        <v>8.0273574924873668E-5</v>
      </c>
      <c r="ER415">
        <f t="shared" si="702"/>
        <v>-0.35850880760373721</v>
      </c>
      <c r="ES415">
        <f t="shared" si="703"/>
        <v>0.26214918241279572</v>
      </c>
      <c r="ET415">
        <f t="shared" si="704"/>
        <v>-0.92626665473343017</v>
      </c>
      <c r="EU415">
        <f t="shared" si="705"/>
        <v>11.279622426346526</v>
      </c>
      <c r="EV415">
        <f t="shared" si="706"/>
        <v>-8.2805267502791241E-2</v>
      </c>
      <c r="EW415">
        <f t="shared" si="707"/>
        <v>-2.373274462150753E-2</v>
      </c>
      <c r="EX415">
        <f t="shared" si="708"/>
        <v>-3.6555783246201505</v>
      </c>
      <c r="EY415">
        <f t="shared" si="709"/>
        <v>-0.12908348606140846</v>
      </c>
      <c r="EZ415">
        <f>(ER415+ET415/Parameters!$C$6+Parameters!$C$7*(EV415+EX415/Parameters!$C$6))</f>
        <v>-0.39072677820316087</v>
      </c>
      <c r="FA415">
        <f>(ES415+EU415/Parameters!$C$6+Parameters!$C$7*(EW415+EY415/Parameters!$C$6))</f>
        <v>0.65448387550310971</v>
      </c>
      <c r="FB415">
        <f t="shared" si="710"/>
        <v>2.35811490394362</v>
      </c>
      <c r="FC415">
        <f t="shared" si="711"/>
        <v>1.3119151435649565</v>
      </c>
      <c r="FD415">
        <f>(ER415+ET415/Parameters!$C$6+Parameters!$C$8*(EV415+EX415/Parameters!$C$6))</f>
        <v>-10.888517674421246</v>
      </c>
      <c r="FE415">
        <f>(ES415+EU415/Parameters!$C$6+Parameters!$C$8*(EW415+EY415/Parameters!$C$6))</f>
        <v>-0.7566463748094987</v>
      </c>
      <c r="FF415">
        <f t="shared" si="712"/>
        <v>-20.760296390519912</v>
      </c>
      <c r="FG415">
        <f t="shared" si="713"/>
        <v>9.1618922626238941E-2</v>
      </c>
    </row>
    <row r="416" spans="1:163" x14ac:dyDescent="0.15">
      <c r="A416">
        <f>Parameters!$C$2*(Parameters!$C$3/Parameters!$C$2)^((ROW()-2)/(Parameters!$C$4-1))</f>
        <v>11748.975549395293</v>
      </c>
      <c r="B416">
        <f t="shared" si="612"/>
        <v>4.07</v>
      </c>
      <c r="C416">
        <f t="shared" si="613"/>
        <v>73820.990546372705</v>
      </c>
      <c r="D416">
        <f>1</f>
        <v>1</v>
      </c>
      <c r="E416">
        <f>0</f>
        <v>0</v>
      </c>
      <c r="F416">
        <f>0</f>
        <v>0</v>
      </c>
      <c r="G416">
        <f>0</f>
        <v>0</v>
      </c>
      <c r="H416">
        <f>0</f>
        <v>0</v>
      </c>
      <c r="I416">
        <f>0</f>
        <v>0</v>
      </c>
      <c r="J416">
        <f>1</f>
        <v>1</v>
      </c>
      <c r="K416">
        <f>0</f>
        <v>0</v>
      </c>
      <c r="L416">
        <f>2*Parameters!$C$10</f>
        <v>0.04</v>
      </c>
      <c r="M416">
        <f>2*C416*Parameters!$C$9</f>
        <v>0.1476419810927454</v>
      </c>
      <c r="N416">
        <f>0</f>
        <v>0</v>
      </c>
      <c r="O416">
        <f>0</f>
        <v>0</v>
      </c>
      <c r="P416">
        <f t="shared" si="614"/>
        <v>1</v>
      </c>
      <c r="Q416">
        <f t="shared" si="615"/>
        <v>0</v>
      </c>
      <c r="R416">
        <f t="shared" si="616"/>
        <v>0.04</v>
      </c>
      <c r="S416">
        <f t="shared" si="617"/>
        <v>0.1476419810927454</v>
      </c>
      <c r="T416">
        <f t="shared" si="618"/>
        <v>0</v>
      </c>
      <c r="U416">
        <f t="shared" si="619"/>
        <v>0</v>
      </c>
      <c r="V416">
        <f t="shared" si="620"/>
        <v>1</v>
      </c>
      <c r="W416">
        <f t="shared" si="621"/>
        <v>0</v>
      </c>
      <c r="X416">
        <f>0</f>
        <v>0</v>
      </c>
      <c r="Y416">
        <f>0</f>
        <v>0</v>
      </c>
      <c r="Z416">
        <f>0</f>
        <v>0</v>
      </c>
      <c r="AA416">
        <f>C416*(Parameters!$C$12+Parameters!$C$11/2)</f>
        <v>5.5365742909779531E-6</v>
      </c>
      <c r="AB416">
        <f t="shared" si="622"/>
        <v>0.99999918256920317</v>
      </c>
      <c r="AC416">
        <f t="shared" si="623"/>
        <v>2.2146297163911813E-7</v>
      </c>
      <c r="AD416">
        <f t="shared" si="624"/>
        <v>0.04</v>
      </c>
      <c r="AE416">
        <f t="shared" si="625"/>
        <v>0.1476419810927454</v>
      </c>
      <c r="AF416">
        <f t="shared" si="626"/>
        <v>0</v>
      </c>
      <c r="AG416">
        <f t="shared" si="627"/>
        <v>5.5365742909779531E-6</v>
      </c>
      <c r="AH416">
        <f t="shared" si="628"/>
        <v>1</v>
      </c>
      <c r="AI416">
        <f t="shared" si="629"/>
        <v>0</v>
      </c>
      <c r="AJ416">
        <f>0</f>
        <v>0</v>
      </c>
      <c r="AK416">
        <f>0</f>
        <v>0</v>
      </c>
      <c r="AL416">
        <f>(((2*Parameters!$C$15))/(((2*Parameters!$C$15))^2+((2*(C416*Parameters!$C$14-1/(C416*Parameters!$C$13))))^2))</f>
        <v>5.45429276613446E-3</v>
      </c>
      <c r="AM416">
        <f>(-((2*(C416*Parameters!$C$14-1/(C416*Parameters!$C$13))))/(((2*Parameters!$C$15))^2+((2*(C416*Parameters!$C$14-1/(C416*Parameters!$C$13))))^2))</f>
        <v>0.36922563540981657</v>
      </c>
      <c r="AN416">
        <f t="shared" si="630"/>
        <v>0.94570414999771546</v>
      </c>
      <c r="AO416">
        <f t="shared" si="631"/>
        <v>1.5574529468816224E-2</v>
      </c>
      <c r="AP416">
        <f t="shared" si="632"/>
        <v>0.04</v>
      </c>
      <c r="AQ416">
        <f t="shared" si="633"/>
        <v>0.1476419810927454</v>
      </c>
      <c r="AR416">
        <f t="shared" si="634"/>
        <v>5.45429276613446E-3</v>
      </c>
      <c r="AS416">
        <f t="shared" si="635"/>
        <v>0.36923117198410754</v>
      </c>
      <c r="AT416">
        <f t="shared" si="636"/>
        <v>1</v>
      </c>
      <c r="AU416">
        <f t="shared" si="637"/>
        <v>0</v>
      </c>
      <c r="AV416">
        <f>2*Parameters!$C$17</f>
        <v>0.04</v>
      </c>
      <c r="AW416">
        <f>2*C416*Parameters!$C$16</f>
        <v>0.1476419810927454</v>
      </c>
      <c r="AX416">
        <f>0</f>
        <v>0</v>
      </c>
      <c r="AY416">
        <f>0</f>
        <v>0</v>
      </c>
      <c r="AZ416">
        <f t="shared" si="638"/>
        <v>0.94570414999771546</v>
      </c>
      <c r="BA416">
        <f t="shared" si="639"/>
        <v>1.5574529468816224E-2</v>
      </c>
      <c r="BB416">
        <f t="shared" si="640"/>
        <v>7.5528711614545246E-2</v>
      </c>
      <c r="BC416">
        <f t="shared" si="641"/>
        <v>0.2878905965047916</v>
      </c>
      <c r="BD416">
        <f t="shared" si="642"/>
        <v>5.45429276613446E-3</v>
      </c>
      <c r="BE416">
        <f t="shared" si="643"/>
        <v>0.36923117198410754</v>
      </c>
      <c r="BF416">
        <f t="shared" si="644"/>
        <v>0.94570414999771546</v>
      </c>
      <c r="BG416">
        <f t="shared" si="645"/>
        <v>1.5574529468816224E-2</v>
      </c>
      <c r="BH416">
        <f>0</f>
        <v>0</v>
      </c>
      <c r="BI416">
        <f>0</f>
        <v>0</v>
      </c>
      <c r="BJ416">
        <f>0</f>
        <v>0</v>
      </c>
      <c r="BK416">
        <f>C416*(Parameters!$C$19+Parameters!$C$18/2)</f>
        <v>5.5365742909779531E-6</v>
      </c>
      <c r="BL416">
        <f t="shared" si="646"/>
        <v>0.94570255607004028</v>
      </c>
      <c r="BM416">
        <f t="shared" si="647"/>
        <v>1.557494763913918E-2</v>
      </c>
      <c r="BN416">
        <f t="shared" si="648"/>
        <v>7.5528711614545246E-2</v>
      </c>
      <c r="BO416">
        <f t="shared" si="649"/>
        <v>0.2878905965047916</v>
      </c>
      <c r="BP416">
        <f t="shared" si="650"/>
        <v>5.4542065365950085E-3</v>
      </c>
      <c r="BQ416">
        <f t="shared" si="651"/>
        <v>0.36923640794539131</v>
      </c>
      <c r="BR416">
        <f t="shared" si="652"/>
        <v>0.94570414999771546</v>
      </c>
      <c r="BS416">
        <f t="shared" si="653"/>
        <v>1.5574529468816224E-2</v>
      </c>
      <c r="BT416">
        <f>2*((((Parameters!$C$21)/((Parameters!$C$21)^2+(C416*Parameters!$C$20)^2)))/((((Parameters!$C$21)/((Parameters!$C$21)^2+(C416*Parameters!$C$20)^2)))^2+((-(C416*Parameters!$C$20)/((Parameters!$C$21)^2+(C416*Parameters!$C$20)^2)+C416*Parameters!$C$22))^2))</f>
        <v>4.0000148227863117E-2</v>
      </c>
      <c r="BU416">
        <f>2*(-((-(C416*Parameters!$C$20)/((Parameters!$C$21)^2+(C416*Parameters!$C$20)^2)+C416*Parameters!$C$22))/((((Parameters!$C$21)/((Parameters!$C$21)^2+(C416*Parameters!$C$20)^2)))^2+((-(C416*Parameters!$C$20)/((Parameters!$C$21)^2+(C416*Parameters!$C$20)^2)+C416*Parameters!$C$22))^2))</f>
        <v>10.039673315951227</v>
      </c>
      <c r="BV416">
        <f>0</f>
        <v>0</v>
      </c>
      <c r="BW416">
        <f>0</f>
        <v>0</v>
      </c>
      <c r="BX416">
        <f t="shared" si="654"/>
        <v>0.94570255607004028</v>
      </c>
      <c r="BY416">
        <f t="shared" si="655"/>
        <v>1.557494763913918E-2</v>
      </c>
      <c r="BZ416">
        <f t="shared" si="656"/>
        <v>-4.3010432173187285E-2</v>
      </c>
      <c r="CA416">
        <f t="shared" si="657"/>
        <v>9.7830583137222504</v>
      </c>
      <c r="CB416">
        <f t="shared" si="658"/>
        <v>5.4542065365950085E-3</v>
      </c>
      <c r="CC416">
        <f t="shared" si="659"/>
        <v>0.36923640794539131</v>
      </c>
      <c r="CD416">
        <f t="shared" si="660"/>
        <v>-2.7610905930593819</v>
      </c>
      <c r="CE416">
        <f t="shared" si="661"/>
        <v>8.510249234289527E-2</v>
      </c>
      <c r="CF416">
        <f>0</f>
        <v>0</v>
      </c>
      <c r="CG416">
        <f>0</f>
        <v>0</v>
      </c>
      <c r="CH416">
        <f>(((Parameters!$C$25))/(((Parameters!$C$25))^2+((C416*Parameters!$C$24-1/(C416*Parameters!$C$23)))^2))+(((Parameters!$C$29+Parameters!$C$28))/(((Parameters!$C$29+Parameters!$C$28))^2+((C416*Parameters!$C$27-1/(C416*Parameters!$C$26)))^2))</f>
        <v>1.4244081303224042E-2</v>
      </c>
      <c r="CI416">
        <f>(-((C416*Parameters!$C$24-1/(C416*Parameters!$C$23)))/(((Parameters!$C$25))^2+((C416*Parameters!$C$24-1/(C416*Parameters!$C$23)))^2))+(-((C416*Parameters!$C$27-1/(C416*Parameters!$C$26)))/(((Parameters!$C$29+Parameters!$C$28))^2+((C416*Parameters!$C$27-1/(C416*Parameters!$C$26)))^2))</f>
        <v>6.1982804238840422E-2</v>
      </c>
      <c r="CJ416">
        <f t="shared" si="662"/>
        <v>0.33870852366067206</v>
      </c>
      <c r="CK416">
        <f t="shared" si="663"/>
        <v>0.15225971845636221</v>
      </c>
      <c r="CL416">
        <f t="shared" si="664"/>
        <v>-4.3010432173187285E-2</v>
      </c>
      <c r="CM416">
        <f t="shared" si="665"/>
        <v>9.7830583137222504</v>
      </c>
      <c r="CN416">
        <f t="shared" si="666"/>
        <v>-3.9149883479637014E-2</v>
      </c>
      <c r="CO416">
        <f t="shared" si="667"/>
        <v>0.19930847705012703</v>
      </c>
      <c r="CP416">
        <f t="shared" si="668"/>
        <v>-2.7610905930593819</v>
      </c>
      <c r="CQ416">
        <f t="shared" si="669"/>
        <v>8.510249234289527E-2</v>
      </c>
      <c r="CR416">
        <f>2*((((Parameters!$C$31)/((Parameters!$C$31)^2+(C416*Parameters!$C$30)^2)))/((((Parameters!$C$31)/((Parameters!$C$31)^2+(C416*Parameters!$C$30)^2)))^2+((-(C416*Parameters!$C$30)/((Parameters!$C$31)^2+(C416*Parameters!$C$30)^2)+C416*Parameters!$C$32))^2))</f>
        <v>4.0000071934007141E-2</v>
      </c>
      <c r="CS416">
        <f>2*(-((-(C416*Parameters!$C$30)/((Parameters!$C$31)^2+(C416*Parameters!$C$30)^2)+C416*Parameters!$C$32))/((((Parameters!$C$31)/((Parameters!$C$31)^2+(C416*Parameters!$C$30)^2)))^2+((-(C416*Parameters!$C$30)/((Parameters!$C$31)^2+(C416*Parameters!$C$30)^2)+C416*Parameters!$C$32))^2))</f>
        <v>4.872189756711065</v>
      </c>
      <c r="CT416">
        <f>0</f>
        <v>0</v>
      </c>
      <c r="CU416">
        <f>0</f>
        <v>0</v>
      </c>
      <c r="CV416">
        <f t="shared" si="670"/>
        <v>0.33870852366067206</v>
      </c>
      <c r="CW416">
        <f t="shared" si="671"/>
        <v>0.15225971845636221</v>
      </c>
      <c r="CX416">
        <f t="shared" si="672"/>
        <v>-0.77130030748489775</v>
      </c>
      <c r="CY416">
        <f t="shared" si="673"/>
        <v>11.439400912903411</v>
      </c>
      <c r="CZ416">
        <f t="shared" si="674"/>
        <v>-3.9149883479637014E-2</v>
      </c>
      <c r="DA416">
        <f t="shared" si="675"/>
        <v>0.19930847705012703</v>
      </c>
      <c r="DB416">
        <f t="shared" si="676"/>
        <v>-3.7337253115240863</v>
      </c>
      <c r="DC416">
        <f t="shared" si="677"/>
        <v>-9.767081550396145E-2</v>
      </c>
      <c r="DD416">
        <f>0</f>
        <v>0</v>
      </c>
      <c r="DE416">
        <f>0</f>
        <v>0</v>
      </c>
      <c r="DF416">
        <f>(((Parameters!$C$35))/(((Parameters!$C$35))^2+((C416*Parameters!$C$34-1/(C416*Parameters!$C$33)))^2))+(((Parameters!$C$39+Parameters!$C$38))/(((Parameters!$C$39+Parameters!$C$38))^2+((C416*Parameters!$C$37-1/(C416*Parameters!$C$36)))^2))</f>
        <v>1.4244081303224042E-2</v>
      </c>
      <c r="DG416">
        <f>(-((C416*Parameters!$C$34-1/(C416*Parameters!$C$33)))/(((Parameters!$C$35))^2+((C416*Parameters!$C$34-1/(C416*Parameters!$C$33)))^2))+(-((C416*Parameters!$C$37-1/(C416*Parameters!$C$36)))/(((Parameters!$C$39+Parameters!$C$38))^2+((C416*Parameters!$C$37-1/(C416*Parameters!$C$36)))^2))</f>
        <v>6.1982804238840422E-2</v>
      </c>
      <c r="DH416">
        <f t="shared" si="678"/>
        <v>-0.38132408802244905</v>
      </c>
      <c r="DI416">
        <f t="shared" si="679"/>
        <v>0.26739611915173989</v>
      </c>
      <c r="DJ416">
        <f t="shared" si="680"/>
        <v>-0.77130030748489775</v>
      </c>
      <c r="DK416">
        <f t="shared" si="681"/>
        <v>11.439400912903411</v>
      </c>
      <c r="DL416">
        <f t="shared" si="682"/>
        <v>-8.6279459343661685E-2</v>
      </c>
      <c r="DM416">
        <f t="shared" si="683"/>
        <v>-3.3509519052664499E-2</v>
      </c>
      <c r="DN416">
        <f t="shared" si="684"/>
        <v>-3.7337253115240863</v>
      </c>
      <c r="DO416">
        <f t="shared" si="685"/>
        <v>-9.767081550396145E-2</v>
      </c>
      <c r="DP416">
        <f>2*((((Parameters!$C$41)/((Parameters!$C$41)^2+(C416*(Parameters!$C$40*(1-Parameters!$C$42)))^2)))/((((Parameters!$C$41)/((Parameters!$C$41)^2+(C416*(Parameters!$C$40*(1-Parameters!$C$42)))^2)))^2+((-(C416*(Parameters!$C$40*(1-Parameters!$C$42)))/((Parameters!$C$41)^2+(C416*(Parameters!$C$40*(1-Parameters!$C$42)))^2)+C416*Parameters!$C$43))^2))</f>
        <v>0.2000000326972356</v>
      </c>
      <c r="DQ416">
        <f>2*(-((-(C416*(Parameters!$C$40*(1-Parameters!$C$42)))/((Parameters!$C$41)^2+(C416*(Parameters!$C$40*(1-Parameters!$C$42)))^2)+C416*Parameters!$C$43))/((((Parameters!$C$41)/((Parameters!$C$41)^2+(C416*(Parameters!$C$40*(1-Parameters!$C$42)))^2)))^2+((-(C416*(Parameters!$C$40*(1-Parameters!$C$42)))/((Parameters!$C$41)^2+(C416*(Parameters!$C$40*(1-Parameters!$C$42)))^2)+C416*Parameters!$C$43))^2))</f>
        <v>0.44292597210226936</v>
      </c>
      <c r="DR416">
        <f>0</f>
        <v>0</v>
      </c>
      <c r="DS416">
        <f>0</f>
        <v>0</v>
      </c>
      <c r="DT416">
        <f t="shared" si="686"/>
        <v>-0.38132408802244905</v>
      </c>
      <c r="DU416">
        <f t="shared" si="687"/>
        <v>0.26739611915173989</v>
      </c>
      <c r="DV416">
        <f t="shared" si="688"/>
        <v>-0.96600182356928976</v>
      </c>
      <c r="DW416">
        <f t="shared" si="689"/>
        <v>11.323981803103518</v>
      </c>
      <c r="DX416">
        <f t="shared" si="690"/>
        <v>-8.6279459343661685E-2</v>
      </c>
      <c r="DY416">
        <f t="shared" si="691"/>
        <v>-3.3509519052664499E-2</v>
      </c>
      <c r="DZ416">
        <f t="shared" si="692"/>
        <v>-3.7361389699128376</v>
      </c>
      <c r="EA416">
        <f t="shared" si="693"/>
        <v>-0.14258813381241256</v>
      </c>
      <c r="EB416">
        <f>0</f>
        <v>0</v>
      </c>
      <c r="EC416">
        <f>0</f>
        <v>0</v>
      </c>
      <c r="ED416">
        <f>0</f>
        <v>0</v>
      </c>
      <c r="EE416">
        <f>C416*Parameters!$C$44</f>
        <v>7.3820990546372705E-7</v>
      </c>
      <c r="EF416">
        <f t="shared" si="694"/>
        <v>-0.38133244749798539</v>
      </c>
      <c r="EG416">
        <f t="shared" si="695"/>
        <v>0.26739540603962503</v>
      </c>
      <c r="EH416">
        <f t="shared" si="696"/>
        <v>-0.96600182356928976</v>
      </c>
      <c r="EI416">
        <f t="shared" si="697"/>
        <v>11.323981803103518</v>
      </c>
      <c r="EJ416">
        <f t="shared" si="698"/>
        <v>-8.6279354083688906E-2</v>
      </c>
      <c r="EK416">
        <f t="shared" si="699"/>
        <v>-3.3512277107460277E-2</v>
      </c>
      <c r="EL416">
        <f t="shared" si="700"/>
        <v>-3.7361389699128376</v>
      </c>
      <c r="EM416">
        <f t="shared" si="701"/>
        <v>-0.14258813381241256</v>
      </c>
      <c r="EN416">
        <f>0</f>
        <v>0</v>
      </c>
      <c r="EO416">
        <f>0</f>
        <v>0</v>
      </c>
      <c r="EP416">
        <f>(((2*Parameters!$C$47))/(((2*Parameters!$C$47))^2+((2*(C416*Parameters!$C$46-1/(C416*Parameters!$C$45))))^2))</f>
        <v>2.6375773367095001E-10</v>
      </c>
      <c r="EQ416">
        <f>(-((2*(C416*Parameters!$C$46-1/(C416*Parameters!$C$45))))/(((2*Parameters!$C$47))^2+((2*(C416*Parameters!$C$46-1/(C416*Parameters!$C$45))))^2))</f>
        <v>8.120309933558067E-5</v>
      </c>
      <c r="ER416">
        <f t="shared" si="702"/>
        <v>-0.38225199017200756</v>
      </c>
      <c r="ES416">
        <f t="shared" si="703"/>
        <v>0.26731696668437516</v>
      </c>
      <c r="ET416">
        <f t="shared" si="704"/>
        <v>-0.96600182356928976</v>
      </c>
      <c r="EU416">
        <f t="shared" si="705"/>
        <v>11.323981803103518</v>
      </c>
      <c r="EV416">
        <f t="shared" si="706"/>
        <v>-8.6267776470730417E-2</v>
      </c>
      <c r="EW416">
        <f t="shared" si="707"/>
        <v>-3.3815663208974361E-2</v>
      </c>
      <c r="EX416">
        <f t="shared" si="708"/>
        <v>-3.7361389699128376</v>
      </c>
      <c r="EY416">
        <f t="shared" si="709"/>
        <v>-0.14258813381241256</v>
      </c>
      <c r="EZ416">
        <f>(ER416+ET416/Parameters!$C$6+Parameters!$C$7*(EV416+EX416/Parameters!$C$6))</f>
        <v>-0.41585205360050459</v>
      </c>
      <c r="FA416">
        <f>(ES416+EU416/Parameters!$C$6+Parameters!$C$7*(EW416+EY416/Parameters!$C$6))</f>
        <v>0.66119459461841057</v>
      </c>
      <c r="FB416">
        <f t="shared" si="710"/>
        <v>2.1459098648546866</v>
      </c>
      <c r="FC416">
        <f t="shared" si="711"/>
        <v>1.2802520892745064</v>
      </c>
      <c r="FD416">
        <f>(ER416+ET416/Parameters!$C$6+Parameters!$C$8*(EV416+EX416/Parameters!$C$6))</f>
        <v>-11.226873868289788</v>
      </c>
      <c r="FE416">
        <f>(ES416+EU416/Parameters!$C$6+Parameters!$C$8*(EW416+EY416/Parameters!$C$6))</f>
        <v>-1.2775679289823294</v>
      </c>
      <c r="FF416">
        <f t="shared" si="712"/>
        <v>-21.061054470046962</v>
      </c>
      <c r="FG416">
        <f t="shared" si="713"/>
        <v>8.8500816300769142E-2</v>
      </c>
    </row>
    <row r="417" spans="1:163" x14ac:dyDescent="0.15">
      <c r="A417">
        <f>Parameters!$C$2*(Parameters!$C$3/Parameters!$C$2)^((ROW()-2)/(Parameters!$C$4-1))</f>
        <v>11885.022274370182</v>
      </c>
      <c r="B417">
        <f t="shared" si="612"/>
        <v>4.0750000000000002</v>
      </c>
      <c r="C417">
        <f t="shared" si="613"/>
        <v>74675.79732982484</v>
      </c>
      <c r="D417">
        <f>1</f>
        <v>1</v>
      </c>
      <c r="E417">
        <f>0</f>
        <v>0</v>
      </c>
      <c r="F417">
        <f>0</f>
        <v>0</v>
      </c>
      <c r="G417">
        <f>0</f>
        <v>0</v>
      </c>
      <c r="H417">
        <f>0</f>
        <v>0</v>
      </c>
      <c r="I417">
        <f>0</f>
        <v>0</v>
      </c>
      <c r="J417">
        <f>1</f>
        <v>1</v>
      </c>
      <c r="K417">
        <f>0</f>
        <v>0</v>
      </c>
      <c r="L417">
        <f>2*Parameters!$C$10</f>
        <v>0.04</v>
      </c>
      <c r="M417">
        <f>2*C417*Parameters!$C$9</f>
        <v>0.14935159465964967</v>
      </c>
      <c r="N417">
        <f>0</f>
        <v>0</v>
      </c>
      <c r="O417">
        <f>0</f>
        <v>0</v>
      </c>
      <c r="P417">
        <f t="shared" si="614"/>
        <v>1</v>
      </c>
      <c r="Q417">
        <f t="shared" si="615"/>
        <v>0</v>
      </c>
      <c r="R417">
        <f t="shared" si="616"/>
        <v>0.04</v>
      </c>
      <c r="S417">
        <f t="shared" si="617"/>
        <v>0.14935159465964967</v>
      </c>
      <c r="T417">
        <f t="shared" si="618"/>
        <v>0</v>
      </c>
      <c r="U417">
        <f t="shared" si="619"/>
        <v>0</v>
      </c>
      <c r="V417">
        <f t="shared" si="620"/>
        <v>1</v>
      </c>
      <c r="W417">
        <f t="shared" si="621"/>
        <v>0</v>
      </c>
      <c r="X417">
        <f>0</f>
        <v>0</v>
      </c>
      <c r="Y417">
        <f>0</f>
        <v>0</v>
      </c>
      <c r="Z417">
        <f>0</f>
        <v>0</v>
      </c>
      <c r="AA417">
        <f>C417*(Parameters!$C$12+Parameters!$C$11/2)</f>
        <v>5.6006847997368628E-6</v>
      </c>
      <c r="AB417">
        <f t="shared" si="622"/>
        <v>0.99999916352879392</v>
      </c>
      <c r="AC417">
        <f t="shared" si="623"/>
        <v>2.2402739198947452E-7</v>
      </c>
      <c r="AD417">
        <f t="shared" si="624"/>
        <v>0.04</v>
      </c>
      <c r="AE417">
        <f t="shared" si="625"/>
        <v>0.14935159465964967</v>
      </c>
      <c r="AF417">
        <f t="shared" si="626"/>
        <v>0</v>
      </c>
      <c r="AG417">
        <f t="shared" si="627"/>
        <v>5.6006847997368628E-6</v>
      </c>
      <c r="AH417">
        <f t="shared" si="628"/>
        <v>1</v>
      </c>
      <c r="AI417">
        <f t="shared" si="629"/>
        <v>0</v>
      </c>
      <c r="AJ417">
        <f>0</f>
        <v>0</v>
      </c>
      <c r="AK417">
        <f>0</f>
        <v>0</v>
      </c>
      <c r="AL417">
        <f>(((2*Parameters!$C$15))/(((2*Parameters!$C$15))^2+((2*(C417*Parameters!$C$14-1/(C417*Parameters!$C$13))))^2))</f>
        <v>5.5814529441640306E-3</v>
      </c>
      <c r="AM417">
        <f>(-((2*(C417*Parameters!$C$14-1/(C417*Parameters!$C$13))))/(((2*Parameters!$C$15))^2+((2*(C417*Parameters!$C$14-1/(C417*Parameters!$C$13))))^2))</f>
        <v>0.37350391027020435</v>
      </c>
      <c r="AN417">
        <f t="shared" si="630"/>
        <v>0.94443901703609079</v>
      </c>
      <c r="AO417">
        <f t="shared" si="631"/>
        <v>1.5773979335928858E-2</v>
      </c>
      <c r="AP417">
        <f t="shared" si="632"/>
        <v>0.04</v>
      </c>
      <c r="AQ417">
        <f t="shared" si="633"/>
        <v>0.14935159465964967</v>
      </c>
      <c r="AR417">
        <f t="shared" si="634"/>
        <v>5.5814529441640306E-3</v>
      </c>
      <c r="AS417">
        <f t="shared" si="635"/>
        <v>0.37350951095500406</v>
      </c>
      <c r="AT417">
        <f t="shared" si="636"/>
        <v>1</v>
      </c>
      <c r="AU417">
        <f t="shared" si="637"/>
        <v>0</v>
      </c>
      <c r="AV417">
        <f>2*Parameters!$C$17</f>
        <v>0.04</v>
      </c>
      <c r="AW417">
        <f>2*C417*Parameters!$C$16</f>
        <v>0.14935159465964967</v>
      </c>
      <c r="AX417">
        <f>0</f>
        <v>0</v>
      </c>
      <c r="AY417">
        <f>0</f>
        <v>0</v>
      </c>
      <c r="AZ417">
        <f t="shared" si="638"/>
        <v>0.94443901703609079</v>
      </c>
      <c r="BA417">
        <f t="shared" si="639"/>
        <v>1.5773979335928858E-2</v>
      </c>
      <c r="BB417">
        <f t="shared" si="640"/>
        <v>7.542169171349429E-2</v>
      </c>
      <c r="BC417">
        <f t="shared" si="641"/>
        <v>0.29103602708621901</v>
      </c>
      <c r="BD417">
        <f t="shared" si="642"/>
        <v>5.5814529441640306E-3</v>
      </c>
      <c r="BE417">
        <f t="shared" si="643"/>
        <v>0.37350951095500406</v>
      </c>
      <c r="BF417">
        <f t="shared" si="644"/>
        <v>0.94443901703609079</v>
      </c>
      <c r="BG417">
        <f t="shared" si="645"/>
        <v>1.5773979335928858E-2</v>
      </c>
      <c r="BH417">
        <f>0</f>
        <v>0</v>
      </c>
      <c r="BI417">
        <f>0</f>
        <v>0</v>
      </c>
      <c r="BJ417">
        <f>0</f>
        <v>0</v>
      </c>
      <c r="BK417">
        <f>C417*(Parameters!$C$19+Parameters!$C$18/2)</f>
        <v>5.6006847997368628E-6</v>
      </c>
      <c r="BL417">
        <f t="shared" si="646"/>
        <v>0.94443738703503766</v>
      </c>
      <c r="BM417">
        <f t="shared" si="647"/>
        <v>1.5774401749051207E-2</v>
      </c>
      <c r="BN417">
        <f t="shared" si="648"/>
        <v>7.542169171349429E-2</v>
      </c>
      <c r="BO417">
        <f t="shared" si="649"/>
        <v>0.29103602708621901</v>
      </c>
      <c r="BP417">
        <f t="shared" si="650"/>
        <v>5.5813645990777329E-3</v>
      </c>
      <c r="BQ417">
        <f t="shared" si="651"/>
        <v>0.37351480046025104</v>
      </c>
      <c r="BR417">
        <f t="shared" si="652"/>
        <v>0.94443901703609079</v>
      </c>
      <c r="BS417">
        <f t="shared" si="653"/>
        <v>1.5773979335928858E-2</v>
      </c>
      <c r="BT417">
        <f>2*((((Parameters!$C$21)/((Parameters!$C$21)^2+(C417*Parameters!$C$20)^2)))/((((Parameters!$C$21)/((Parameters!$C$21)^2+(C417*Parameters!$C$20)^2)))^2+((-(C417*Parameters!$C$20)/((Parameters!$C$21)^2+(C417*Parameters!$C$20)^2)+C417*Parameters!$C$22))^2))</f>
        <v>4.0000151680543397E-2</v>
      </c>
      <c r="BU417">
        <f>2*(-((-(C417*Parameters!$C$20)/((Parameters!$C$21)^2+(C417*Parameters!$C$20)^2)+C417*Parameters!$C$22))/((((Parameters!$C$21)/((Parameters!$C$21)^2+(C417*Parameters!$C$20)^2)))^2+((-(C417*Parameters!$C$20)/((Parameters!$C$21)^2+(C417*Parameters!$C$20)^2)+C417*Parameters!$C$22))^2))</f>
        <v>10.155927692210598</v>
      </c>
      <c r="BV417">
        <f>0</f>
        <v>0</v>
      </c>
      <c r="BW417">
        <f>0</f>
        <v>0</v>
      </c>
      <c r="BX417">
        <f t="shared" si="654"/>
        <v>0.94443738703503766</v>
      </c>
      <c r="BY417">
        <f t="shared" si="655"/>
        <v>1.5774401749051207E-2</v>
      </c>
      <c r="BZ417">
        <f t="shared" si="656"/>
        <v>-4.7004353103572594E-2</v>
      </c>
      <c r="CA417">
        <f t="shared" si="657"/>
        <v>9.8833048180970078</v>
      </c>
      <c r="CB417">
        <f t="shared" si="658"/>
        <v>5.5813645990777329E-3</v>
      </c>
      <c r="CC417">
        <f t="shared" si="659"/>
        <v>0.37351480046025104</v>
      </c>
      <c r="CD417">
        <f t="shared" si="660"/>
        <v>-2.8487270329781413</v>
      </c>
      <c r="CE417">
        <f t="shared" si="661"/>
        <v>8.7398563301364252E-2</v>
      </c>
      <c r="CF417">
        <f>0</f>
        <v>0</v>
      </c>
      <c r="CG417">
        <f>0</f>
        <v>0</v>
      </c>
      <c r="CH417">
        <f>(((Parameters!$C$25))/(((Parameters!$C$25))^2+((C417*Parameters!$C$24-1/(C417*Parameters!$C$23)))^2))+(((Parameters!$C$29+Parameters!$C$28))/(((Parameters!$C$29+Parameters!$C$28))^2+((C417*Parameters!$C$27-1/(C417*Parameters!$C$26)))^2))</f>
        <v>1.450384782019788E-2</v>
      </c>
      <c r="CI417">
        <f>(-((C417*Parameters!$C$24-1/(C417*Parameters!$C$23)))/(((Parameters!$C$25))^2+((C417*Parameters!$C$24-1/(C417*Parameters!$C$23)))^2))+(-((C417*Parameters!$C$27-1/(C417*Parameters!$C$26)))/(((Parameters!$C$29+Parameters!$C$28))^2+((C417*Parameters!$C$27-1/(C417*Parameters!$C$26)))^2))</f>
        <v>6.2563920225652422E-2</v>
      </c>
      <c r="CJ417">
        <f t="shared" si="662"/>
        <v>0.3254173488455091</v>
      </c>
      <c r="CK417">
        <f t="shared" si="663"/>
        <v>0.15617957419352838</v>
      </c>
      <c r="CL417">
        <f t="shared" si="664"/>
        <v>-4.7004353103572594E-2</v>
      </c>
      <c r="CM417">
        <f t="shared" si="665"/>
        <v>9.8833048180970078</v>
      </c>
      <c r="CN417">
        <f t="shared" si="666"/>
        <v>-4.1204135510744248E-2</v>
      </c>
      <c r="CO417">
        <f t="shared" si="667"/>
        <v>0.196554885086174</v>
      </c>
      <c r="CP417">
        <f t="shared" si="668"/>
        <v>-2.8487270329781413</v>
      </c>
      <c r="CQ417">
        <f t="shared" si="669"/>
        <v>8.7398563301364252E-2</v>
      </c>
      <c r="CR417">
        <f>2*((((Parameters!$C$31)/((Parameters!$C$31)^2+(C417*Parameters!$C$30)^2)))/((((Parameters!$C$31)/((Parameters!$C$31)^2+(C417*Parameters!$C$30)^2)))^2+((-(C417*Parameters!$C$30)/((Parameters!$C$31)^2+(C417*Parameters!$C$30)^2)+C417*Parameters!$C$32))^2))</f>
        <v>4.000007360956772E-2</v>
      </c>
      <c r="CS417">
        <f>2*(-((-(C417*Parameters!$C$30)/((Parameters!$C$31)^2+(C417*Parameters!$C$30)^2)+C417*Parameters!$C$32))/((((Parameters!$C$31)/((Parameters!$C$31)^2+(C417*Parameters!$C$30)^2)))^2+((-(C417*Parameters!$C$30)/((Parameters!$C$31)^2+(C417*Parameters!$C$30)^2)+C417*Parameters!$C$32))^2))</f>
        <v>4.9286071583715074</v>
      </c>
      <c r="CT417">
        <f>0</f>
        <v>0</v>
      </c>
      <c r="CU417">
        <f>0</f>
        <v>0</v>
      </c>
      <c r="CV417">
        <f t="shared" si="670"/>
        <v>0.3254173488455091</v>
      </c>
      <c r="CW417">
        <f t="shared" si="671"/>
        <v>0.15617957419352838</v>
      </c>
      <c r="CX417">
        <f t="shared" si="672"/>
        <v>-0.80373540255755971</v>
      </c>
      <c r="CY417">
        <f t="shared" si="673"/>
        <v>11.493406287539313</v>
      </c>
      <c r="CZ417">
        <f t="shared" si="674"/>
        <v>-4.1204135510744248E-2</v>
      </c>
      <c r="DA417">
        <f t="shared" si="675"/>
        <v>0.196554885086174</v>
      </c>
      <c r="DB417">
        <f t="shared" si="676"/>
        <v>-3.8191170150801961</v>
      </c>
      <c r="DC417">
        <f t="shared" si="677"/>
        <v>-0.1078182240596324</v>
      </c>
      <c r="DD417">
        <f>0</f>
        <v>0</v>
      </c>
      <c r="DE417">
        <f>0</f>
        <v>0</v>
      </c>
      <c r="DF417">
        <f>(((Parameters!$C$35))/(((Parameters!$C$35))^2+((C417*Parameters!$C$34-1/(C417*Parameters!$C$33)))^2))+(((Parameters!$C$39+Parameters!$C$38))/(((Parameters!$C$39+Parameters!$C$38))^2+((C417*Parameters!$C$37-1/(C417*Parameters!$C$36)))^2))</f>
        <v>1.450384782019788E-2</v>
      </c>
      <c r="DG417">
        <f>(-((C417*Parameters!$C$34-1/(C417*Parameters!$C$33)))/(((Parameters!$C$35))^2+((C417*Parameters!$C$34-1/(C417*Parameters!$C$33)))^2))+(-((C417*Parameters!$C$37-1/(C417*Parameters!$C$36)))/(((Parameters!$C$39+Parameters!$C$38))^2+((C417*Parameters!$C$37-1/(C417*Parameters!$C$36)))^2))</f>
        <v>6.2563920225652422E-2</v>
      </c>
      <c r="DH417">
        <f t="shared" si="678"/>
        <v>-0.40531246121551279</v>
      </c>
      <c r="DI417">
        <f t="shared" si="679"/>
        <v>0.27259335231556026</v>
      </c>
      <c r="DJ417">
        <f t="shared" si="680"/>
        <v>-0.80373540255755971</v>
      </c>
      <c r="DK417">
        <f t="shared" si="681"/>
        <v>11.493406287539313</v>
      </c>
      <c r="DL417">
        <f t="shared" si="682"/>
        <v>-8.9850496736057425E-2</v>
      </c>
      <c r="DM417">
        <f t="shared" si="683"/>
        <v>-4.39478262917401E-2</v>
      </c>
      <c r="DN417">
        <f t="shared" si="684"/>
        <v>-3.8191170150801961</v>
      </c>
      <c r="DO417">
        <f t="shared" si="685"/>
        <v>-0.1078182240596324</v>
      </c>
      <c r="DP417">
        <f>2*((((Parameters!$C$41)/((Parameters!$C$41)^2+(C417*(Parameters!$C$40*(1-Parameters!$C$42)))^2)))/((((Parameters!$C$41)/((Parameters!$C$41)^2+(C417*(Parameters!$C$40*(1-Parameters!$C$42)))^2)))^2+((-(C417*(Parameters!$C$40*(1-Parameters!$C$42)))/((Parameters!$C$41)^2+(C417*(Parameters!$C$40*(1-Parameters!$C$42)))^2)+C417*Parameters!$C$43))^2))</f>
        <v>0.2000000334588522</v>
      </c>
      <c r="DQ417">
        <f>2*(-((-(C417*(Parameters!$C$40*(1-Parameters!$C$42)))/((Parameters!$C$41)^2+(C417*(Parameters!$C$40*(1-Parameters!$C$42)))^2)+C417*Parameters!$C$43))/((((Parameters!$C$41)/((Parameters!$C$41)^2+(C417*(Parameters!$C$40*(1-Parameters!$C$42)))^2)))^2+((-(C417*(Parameters!$C$40*(1-Parameters!$C$42)))/((Parameters!$C$41)^2+(C417*(Parameters!$C$40*(1-Parameters!$C$42)))^2)+C417*Parameters!$C$43))^2))</f>
        <v>0.44805481398986358</v>
      </c>
      <c r="DR417">
        <f>0</f>
        <v>0</v>
      </c>
      <c r="DS417">
        <f>0</f>
        <v>0</v>
      </c>
      <c r="DT417">
        <f t="shared" si="686"/>
        <v>-0.40531246121551279</v>
      </c>
      <c r="DU417">
        <f t="shared" si="687"/>
        <v>0.27259335231556026</v>
      </c>
      <c r="DV417">
        <f t="shared" si="688"/>
        <v>-1.0069346721285737</v>
      </c>
      <c r="DW417">
        <f t="shared" si="689"/>
        <v>11.366322767705395</v>
      </c>
      <c r="DX417">
        <f t="shared" si="690"/>
        <v>-8.9850496736057425E-2</v>
      </c>
      <c r="DY417">
        <f t="shared" si="691"/>
        <v>-4.39478262917401E-2</v>
      </c>
      <c r="DZ417">
        <f t="shared" si="692"/>
        <v>-3.8173960822992976</v>
      </c>
      <c r="EA417">
        <f t="shared" si="693"/>
        <v>-0.1568657383903953</v>
      </c>
      <c r="EB417">
        <f>0</f>
        <v>0</v>
      </c>
      <c r="EC417">
        <f>0</f>
        <v>0</v>
      </c>
      <c r="ED417">
        <f>0</f>
        <v>0</v>
      </c>
      <c r="EE417">
        <f>C417*Parameters!$C$44</f>
        <v>7.4675797329824835E-7</v>
      </c>
      <c r="EF417">
        <f t="shared" si="694"/>
        <v>-0.40532094910766664</v>
      </c>
      <c r="EG417">
        <f t="shared" si="695"/>
        <v>0.27259260037906524</v>
      </c>
      <c r="EH417">
        <f t="shared" si="696"/>
        <v>-1.0069346721285737</v>
      </c>
      <c r="EI417">
        <f t="shared" si="697"/>
        <v>11.366322767705395</v>
      </c>
      <c r="EJ417">
        <f t="shared" si="698"/>
        <v>-8.985037959531654E-2</v>
      </c>
      <c r="EK417">
        <f t="shared" si="699"/>
        <v>-4.3950676962701794E-2</v>
      </c>
      <c r="EL417">
        <f t="shared" si="700"/>
        <v>-3.8173960822992976</v>
      </c>
      <c r="EM417">
        <f t="shared" si="701"/>
        <v>-0.1568657383903953</v>
      </c>
      <c r="EN417">
        <f>0</f>
        <v>0</v>
      </c>
      <c r="EO417">
        <f>0</f>
        <v>0</v>
      </c>
      <c r="EP417">
        <f>(((2*Parameters!$C$47))/(((2*Parameters!$C$47))^2+((2*(C417*Parameters!$C$46-1/(C417*Parameters!$C$45))))^2))</f>
        <v>2.6990144203272059E-10</v>
      </c>
      <c r="EQ417">
        <f>(-((2*(C417*Parameters!$C$46-1/(C417*Parameters!$C$45))))/(((2*Parameters!$C$47))^2+((2*(C417*Parameters!$C$46-1/(C417*Parameters!$C$45))))^2))</f>
        <v>8.2143387139471959E-5</v>
      </c>
      <c r="ER417">
        <f t="shared" si="702"/>
        <v>-0.40625461763089954</v>
      </c>
      <c r="ES417">
        <f t="shared" si="703"/>
        <v>0.27250989042225532</v>
      </c>
      <c r="ET417">
        <f t="shared" si="704"/>
        <v>-1.0069346721285737</v>
      </c>
      <c r="EU417">
        <f t="shared" si="705"/>
        <v>11.366322767705395</v>
      </c>
      <c r="EV417">
        <f t="shared" si="706"/>
        <v>-8.9837495142559717E-2</v>
      </c>
      <c r="EW417">
        <f t="shared" si="707"/>
        <v>-4.4264250849293092E-2</v>
      </c>
      <c r="EX417">
        <f t="shared" si="708"/>
        <v>-3.8173960822992976</v>
      </c>
      <c r="EY417">
        <f t="shared" si="709"/>
        <v>-0.1568657383903953</v>
      </c>
      <c r="EZ417">
        <f>(ER417+ET417/Parameters!$C$6+Parameters!$C$7*(EV417+EX417/Parameters!$C$6))</f>
        <v>-0.44127843231363251</v>
      </c>
      <c r="FA417">
        <f>(ES417+EU417/Parameters!$C$6+Parameters!$C$7*(EW417+EY417/Parameters!$C$6))</f>
        <v>0.66786024755983431</v>
      </c>
      <c r="FB417">
        <f t="shared" si="710"/>
        <v>1.9330191983278642</v>
      </c>
      <c r="FC417">
        <f t="shared" si="711"/>
        <v>1.2492546075983768</v>
      </c>
      <c r="FD417">
        <f>(ER417+ET417/Parameters!$C$6+Parameters!$C$8*(EV417+EX417/Parameters!$C$6))</f>
        <v>-11.572102897788222</v>
      </c>
      <c r="FE417">
        <f>(ES417+EU417/Parameters!$C$6+Parameters!$C$8*(EW417+EY417/Parameters!$C$6))</f>
        <v>-1.8181622747142037</v>
      </c>
      <c r="FF417">
        <f t="shared" si="712"/>
        <v>-21.374151347459232</v>
      </c>
      <c r="FG417">
        <f t="shared" si="713"/>
        <v>8.5367474328093745E-2</v>
      </c>
    </row>
    <row r="418" spans="1:163" x14ac:dyDescent="0.15">
      <c r="A418">
        <f>Parameters!$C$2*(Parameters!$C$3/Parameters!$C$2)^((ROW()-2)/(Parameters!$C$4-1))</f>
        <v>12022.644346174126</v>
      </c>
      <c r="B418">
        <f t="shared" si="612"/>
        <v>4.08</v>
      </c>
      <c r="C418">
        <f t="shared" si="613"/>
        <v>75540.502309326985</v>
      </c>
      <c r="D418">
        <f>1</f>
        <v>1</v>
      </c>
      <c r="E418">
        <f>0</f>
        <v>0</v>
      </c>
      <c r="F418">
        <f>0</f>
        <v>0</v>
      </c>
      <c r="G418">
        <f>0</f>
        <v>0</v>
      </c>
      <c r="H418">
        <f>0</f>
        <v>0</v>
      </c>
      <c r="I418">
        <f>0</f>
        <v>0</v>
      </c>
      <c r="J418">
        <f>1</f>
        <v>1</v>
      </c>
      <c r="K418">
        <f>0</f>
        <v>0</v>
      </c>
      <c r="L418">
        <f>2*Parameters!$C$10</f>
        <v>0.04</v>
      </c>
      <c r="M418">
        <f>2*C418*Parameters!$C$9</f>
        <v>0.15108100461865395</v>
      </c>
      <c r="N418">
        <f>0</f>
        <v>0</v>
      </c>
      <c r="O418">
        <f>0</f>
        <v>0</v>
      </c>
      <c r="P418">
        <f t="shared" si="614"/>
        <v>1</v>
      </c>
      <c r="Q418">
        <f t="shared" si="615"/>
        <v>0</v>
      </c>
      <c r="R418">
        <f t="shared" si="616"/>
        <v>0.04</v>
      </c>
      <c r="S418">
        <f t="shared" si="617"/>
        <v>0.15108100461865395</v>
      </c>
      <c r="T418">
        <f t="shared" si="618"/>
        <v>0</v>
      </c>
      <c r="U418">
        <f t="shared" si="619"/>
        <v>0</v>
      </c>
      <c r="V418">
        <f t="shared" si="620"/>
        <v>1</v>
      </c>
      <c r="W418">
        <f t="shared" si="621"/>
        <v>0</v>
      </c>
      <c r="X418">
        <f>0</f>
        <v>0</v>
      </c>
      <c r="Y418">
        <f>0</f>
        <v>0</v>
      </c>
      <c r="Z418">
        <f>0</f>
        <v>0</v>
      </c>
      <c r="AA418">
        <f>C418*(Parameters!$C$12+Parameters!$C$11/2)</f>
        <v>5.6655376731995237E-6</v>
      </c>
      <c r="AB418">
        <f t="shared" si="622"/>
        <v>0.99999914404487666</v>
      </c>
      <c r="AC418">
        <f t="shared" si="623"/>
        <v>2.2662150692798096E-7</v>
      </c>
      <c r="AD418">
        <f t="shared" si="624"/>
        <v>0.04</v>
      </c>
      <c r="AE418">
        <f t="shared" si="625"/>
        <v>0.15108100461865395</v>
      </c>
      <c r="AF418">
        <f t="shared" si="626"/>
        <v>0</v>
      </c>
      <c r="AG418">
        <f t="shared" si="627"/>
        <v>5.6655376731995237E-6</v>
      </c>
      <c r="AH418">
        <f t="shared" si="628"/>
        <v>1</v>
      </c>
      <c r="AI418">
        <f t="shared" si="629"/>
        <v>0</v>
      </c>
      <c r="AJ418">
        <f>0</f>
        <v>0</v>
      </c>
      <c r="AK418">
        <f>0</f>
        <v>0</v>
      </c>
      <c r="AL418">
        <f>(((2*Parameters!$C$15))/(((2*Parameters!$C$15))^2+((2*(C418*Parameters!$C$14-1/(C418*Parameters!$C$13))))^2))</f>
        <v>5.7115804095863908E-3</v>
      </c>
      <c r="AM418">
        <f>(-((2*(C418*Parameters!$C$14-1/(C418*Parameters!$C$13))))/(((2*Parameters!$C$15))^2+((2*(C418*Parameters!$C$14-1/(C418*Parameters!$C$13))))^2))</f>
        <v>0.37783182514034547</v>
      </c>
      <c r="AN418">
        <f t="shared" si="630"/>
        <v>0.94314439554215712</v>
      </c>
      <c r="AO418">
        <f t="shared" si="631"/>
        <v>1.5976410933361281E-2</v>
      </c>
      <c r="AP418">
        <f t="shared" si="632"/>
        <v>0.04</v>
      </c>
      <c r="AQ418">
        <f t="shared" si="633"/>
        <v>0.15108100461865395</v>
      </c>
      <c r="AR418">
        <f t="shared" si="634"/>
        <v>5.7115804095863908E-3</v>
      </c>
      <c r="AS418">
        <f t="shared" si="635"/>
        <v>0.37783749067801864</v>
      </c>
      <c r="AT418">
        <f t="shared" si="636"/>
        <v>1</v>
      </c>
      <c r="AU418">
        <f t="shared" si="637"/>
        <v>0</v>
      </c>
      <c r="AV418">
        <f>2*Parameters!$C$17</f>
        <v>0.04</v>
      </c>
      <c r="AW418">
        <f>2*C418*Parameters!$C$16</f>
        <v>0.15108100461865395</v>
      </c>
      <c r="AX418">
        <f>0</f>
        <v>0</v>
      </c>
      <c r="AY418">
        <f>0</f>
        <v>0</v>
      </c>
      <c r="AZ418">
        <f t="shared" si="638"/>
        <v>0.94314439554215712</v>
      </c>
      <c r="BA418">
        <f t="shared" si="639"/>
        <v>1.5976410933361281E-2</v>
      </c>
      <c r="BB418">
        <f t="shared" si="640"/>
        <v>7.5312043607673615E-2</v>
      </c>
      <c r="BC418">
        <f t="shared" si="641"/>
        <v>0.29421126383495066</v>
      </c>
      <c r="BD418">
        <f t="shared" si="642"/>
        <v>5.7115804095863908E-3</v>
      </c>
      <c r="BE418">
        <f t="shared" si="643"/>
        <v>0.37783749067801864</v>
      </c>
      <c r="BF418">
        <f t="shared" si="644"/>
        <v>0.94314439554215701</v>
      </c>
      <c r="BG418">
        <f t="shared" si="645"/>
        <v>1.5976410933361281E-2</v>
      </c>
      <c r="BH418">
        <f>0</f>
        <v>0</v>
      </c>
      <c r="BI418">
        <f>0</f>
        <v>0</v>
      </c>
      <c r="BJ418">
        <f>0</f>
        <v>0</v>
      </c>
      <c r="BK418">
        <f>C418*(Parameters!$C$19+Parameters!$C$18/2)</f>
        <v>5.6655376731995237E-6</v>
      </c>
      <c r="BL418">
        <f t="shared" si="646"/>
        <v>0.94314272867715798</v>
      </c>
      <c r="BM418">
        <f t="shared" si="647"/>
        <v>1.5976837616581585E-2</v>
      </c>
      <c r="BN418">
        <f t="shared" si="648"/>
        <v>7.5312043607673615E-2</v>
      </c>
      <c r="BO418">
        <f t="shared" si="649"/>
        <v>0.29421126383495066</v>
      </c>
      <c r="BP418">
        <f t="shared" si="650"/>
        <v>5.7114898946283655E-3</v>
      </c>
      <c r="BQ418">
        <f t="shared" si="651"/>
        <v>0.37784283409812286</v>
      </c>
      <c r="BR418">
        <f t="shared" si="652"/>
        <v>0.94314439554215701</v>
      </c>
      <c r="BS418">
        <f t="shared" si="653"/>
        <v>1.5976410933361281E-2</v>
      </c>
      <c r="BT418">
        <f>2*((((Parameters!$C$21)/((Parameters!$C$21)^2+(C418*Parameters!$C$20)^2)))/((((Parameters!$C$21)/((Parameters!$C$21)^2+(C418*Parameters!$C$20)^2)))^2+((-(C418*Parameters!$C$20)/((Parameters!$C$21)^2+(C418*Parameters!$C$20)^2)+C418*Parameters!$C$22))^2))</f>
        <v>4.0000155213647408E-2</v>
      </c>
      <c r="BU418">
        <f>2*(-((-(C418*Parameters!$C$20)/((Parameters!$C$21)^2+(C418*Parameters!$C$20)^2)+C418*Parameters!$C$22))/((((Parameters!$C$21)/((Parameters!$C$21)^2+(C418*Parameters!$C$20)^2)))^2+((-(C418*Parameters!$C$20)/((Parameters!$C$21)^2+(C418*Parameters!$C$20)^2)+C418*Parameters!$C$22))^2))</f>
        <v>10.273528246105684</v>
      </c>
      <c r="BV418">
        <f>0</f>
        <v>0</v>
      </c>
      <c r="BW418">
        <f>0</f>
        <v>0</v>
      </c>
      <c r="BX418">
        <f t="shared" si="654"/>
        <v>0.94314272867715798</v>
      </c>
      <c r="BY418">
        <f t="shared" si="655"/>
        <v>1.5976837616581585E-2</v>
      </c>
      <c r="BZ418">
        <f t="shared" si="656"/>
        <v>-5.1100593394011851E-2</v>
      </c>
      <c r="CA418">
        <f t="shared" si="657"/>
        <v>9.9842538029934094</v>
      </c>
      <c r="CB418">
        <f t="shared" si="658"/>
        <v>5.7114898946283655E-3</v>
      </c>
      <c r="CC418">
        <f t="shared" si="659"/>
        <v>0.37784283409812286</v>
      </c>
      <c r="CD418">
        <f t="shared" si="660"/>
        <v>-2.9384061726712458</v>
      </c>
      <c r="CE418">
        <f t="shared" si="661"/>
        <v>8.9767335703462306E-2</v>
      </c>
      <c r="CF418">
        <f>0</f>
        <v>0</v>
      </c>
      <c r="CG418">
        <f>0</f>
        <v>0</v>
      </c>
      <c r="CH418">
        <f>(((Parameters!$C$25))/(((Parameters!$C$25))^2+((C418*Parameters!$C$24-1/(C418*Parameters!$C$23)))^2))+(((Parameters!$C$29+Parameters!$C$28))/(((Parameters!$C$29+Parameters!$C$28))^2+((C418*Parameters!$C$27-1/(C418*Parameters!$C$26)))^2))</f>
        <v>1.4767022259388257E-2</v>
      </c>
      <c r="CI418">
        <f>(-((C418*Parameters!$C$24-1/(C418*Parameters!$C$23)))/(((Parameters!$C$25))^2+((C418*Parameters!$C$24-1/(C418*Parameters!$C$23)))^2))+(-((C418*Parameters!$C$27-1/(C418*Parameters!$C$26)))/(((Parameters!$C$29+Parameters!$C$28))^2+((C418*Parameters!$C$27-1/(C418*Parameters!$C$26)))^2))</f>
        <v>6.3148373614451817E-2</v>
      </c>
      <c r="CJ418">
        <f t="shared" si="662"/>
        <v>0.31189873566410142</v>
      </c>
      <c r="CK418">
        <f t="shared" si="663"/>
        <v>0.16018761640520185</v>
      </c>
      <c r="CL418">
        <f t="shared" si="664"/>
        <v>-5.1100593394011851E-2</v>
      </c>
      <c r="CM418">
        <f t="shared" si="665"/>
        <v>9.9842538029934094</v>
      </c>
      <c r="CN418">
        <f t="shared" si="666"/>
        <v>-4.3348680717707935E-2</v>
      </c>
      <c r="CO418">
        <f t="shared" si="667"/>
        <v>0.19361285951976662</v>
      </c>
      <c r="CP418">
        <f t="shared" si="668"/>
        <v>-2.9384061726712458</v>
      </c>
      <c r="CQ418">
        <f t="shared" si="669"/>
        <v>8.9767335703462306E-2</v>
      </c>
      <c r="CR418">
        <f>2*((((Parameters!$C$31)/((Parameters!$C$31)^2+(C418*Parameters!$C$30)^2)))/((((Parameters!$C$31)/((Parameters!$C$31)^2+(C418*Parameters!$C$30)^2)))^2+((-(C418*Parameters!$C$30)/((Parameters!$C$31)^2+(C418*Parameters!$C$30)^2)+C418*Parameters!$C$32))^2))</f>
        <v>4.0000075324157239E-2</v>
      </c>
      <c r="CS418">
        <f>2*(-((-(C418*Parameters!$C$30)/((Parameters!$C$31)^2+(C418*Parameters!$C$30)^2)+C418*Parameters!$C$32))/((((Parameters!$C$31)/((Parameters!$C$31)^2+(C418*Parameters!$C$30)^2)))^2+((-(C418*Parameters!$C$30)/((Parameters!$C$31)^2+(C418*Parameters!$C$30)^2)+C418*Parameters!$C$32))^2))</f>
        <v>4.9856778463815656</v>
      </c>
      <c r="CT418">
        <f>0</f>
        <v>0</v>
      </c>
      <c r="CU418">
        <f>0</f>
        <v>0</v>
      </c>
      <c r="CV418">
        <f t="shared" si="670"/>
        <v>0.31189873566410142</v>
      </c>
      <c r="CW418">
        <f t="shared" si="671"/>
        <v>0.16018761640520185</v>
      </c>
      <c r="CX418">
        <f t="shared" si="672"/>
        <v>-0.83726847085002154</v>
      </c>
      <c r="CY418">
        <f t="shared" si="673"/>
        <v>11.545687936430546</v>
      </c>
      <c r="CZ418">
        <f t="shared" si="674"/>
        <v>-4.3348680717707935E-2</v>
      </c>
      <c r="DA418">
        <f t="shared" si="675"/>
        <v>0.19361285951976662</v>
      </c>
      <c r="DB418">
        <f t="shared" si="676"/>
        <v>-3.9054314676474435</v>
      </c>
      <c r="DC418">
        <f t="shared" si="677"/>
        <v>-0.11861069245616576</v>
      </c>
      <c r="DD418">
        <f>0</f>
        <v>0</v>
      </c>
      <c r="DE418">
        <f>0</f>
        <v>0</v>
      </c>
      <c r="DF418">
        <f>(((Parameters!$C$35))/(((Parameters!$C$35))^2+((C418*Parameters!$C$34-1/(C418*Parameters!$C$33)))^2))+(((Parameters!$C$39+Parameters!$C$38))/(((Parameters!$C$39+Parameters!$C$38))^2+((C418*Parameters!$C$37-1/(C418*Parameters!$C$36)))^2))</f>
        <v>1.4767022259388257E-2</v>
      </c>
      <c r="DG418">
        <f>(-((C418*Parameters!$C$34-1/(C418*Parameters!$C$33)))/(((Parameters!$C$35))^2+((C418*Parameters!$C$34-1/(C418*Parameters!$C$33)))^2))+(-((C418*Parameters!$C$37-1/(C418*Parameters!$C$36)))/(((Parameters!$C$39+Parameters!$C$38))^2+((C418*Parameters!$C$37-1/(C418*Parameters!$C$36)))^2))</f>
        <v>6.3148373614451817E-2</v>
      </c>
      <c r="DH418">
        <f t="shared" si="678"/>
        <v>-0.42955664192761012</v>
      </c>
      <c r="DI418">
        <f t="shared" si="679"/>
        <v>0.27781090494958427</v>
      </c>
      <c r="DJ418">
        <f t="shared" si="680"/>
        <v>-0.83726847085002154</v>
      </c>
      <c r="DK418">
        <f t="shared" si="681"/>
        <v>11.545687936430546</v>
      </c>
      <c r="DL418">
        <f t="shared" si="682"/>
        <v>-9.3530201811082292E-2</v>
      </c>
      <c r="DM418">
        <f t="shared" si="683"/>
        <v>-5.4760312660572699E-2</v>
      </c>
      <c r="DN418">
        <f t="shared" si="684"/>
        <v>-3.9054314676474435</v>
      </c>
      <c r="DO418">
        <f t="shared" si="685"/>
        <v>-0.11861069245616576</v>
      </c>
      <c r="DP418">
        <f>2*((((Parameters!$C$41)/((Parameters!$C$41)^2+(C418*(Parameters!$C$40*(1-Parameters!$C$42)))^2)))/((((Parameters!$C$41)/((Parameters!$C$41)^2+(C418*(Parameters!$C$40*(1-Parameters!$C$42)))^2)))^2+((-(C418*(Parameters!$C$40*(1-Parameters!$C$42)))/((Parameters!$C$41)^2+(C418*(Parameters!$C$40*(1-Parameters!$C$42)))^2)+C418*Parameters!$C$43))^2))</f>
        <v>0.20000003423820906</v>
      </c>
      <c r="DQ418">
        <f>2*(-((-(C418*(Parameters!$C$40*(1-Parameters!$C$42)))/((Parameters!$C$41)^2+(C418*(Parameters!$C$40*(1-Parameters!$C$42)))^2)+C418*Parameters!$C$43))/((((Parameters!$C$41)/((Parameters!$C$41)^2+(C418*(Parameters!$C$40*(1-Parameters!$C$42)))^2)))^2+((-(C418*(Parameters!$C$40*(1-Parameters!$C$42)))/((Parameters!$C$41)^2+(C418*(Parameters!$C$40*(1-Parameters!$C$42)))^2)+C418*Parameters!$C$43))^2))</f>
        <v>0.45324304509748148</v>
      </c>
      <c r="DR418">
        <f>0</f>
        <v>0</v>
      </c>
      <c r="DS418">
        <f>0</f>
        <v>0</v>
      </c>
      <c r="DT418">
        <f t="shared" si="686"/>
        <v>-0.42955664192761012</v>
      </c>
      <c r="DU418">
        <f t="shared" si="687"/>
        <v>0.27781090494958427</v>
      </c>
      <c r="DV418">
        <f t="shared" si="688"/>
        <v>-1.0490956744634303</v>
      </c>
      <c r="DW418">
        <f t="shared" si="689"/>
        <v>11.406556566503092</v>
      </c>
      <c r="DX418">
        <f t="shared" si="690"/>
        <v>-9.3530201811082292E-2</v>
      </c>
      <c r="DY418">
        <f t="shared" si="691"/>
        <v>-5.4760312660572699E-2</v>
      </c>
      <c r="DZ418">
        <f t="shared" si="692"/>
        <v>-3.8993177803511982</v>
      </c>
      <c r="EA418">
        <f t="shared" si="693"/>
        <v>-0.17195467034061224</v>
      </c>
      <c r="EB418">
        <f>0</f>
        <v>0</v>
      </c>
      <c r="EC418">
        <f>0</f>
        <v>0</v>
      </c>
      <c r="ED418">
        <f>0</f>
        <v>0</v>
      </c>
      <c r="EE418">
        <f>C418*Parameters!$C$44</f>
        <v>7.5540502309326977E-7</v>
      </c>
      <c r="EF418">
        <f t="shared" si="694"/>
        <v>-0.42956525849773664</v>
      </c>
      <c r="EG418">
        <f t="shared" si="695"/>
        <v>0.27781011245744208</v>
      </c>
      <c r="EH418">
        <f t="shared" si="696"/>
        <v>-1.0490956744634303</v>
      </c>
      <c r="EI418">
        <f t="shared" si="697"/>
        <v>11.406556566503092</v>
      </c>
      <c r="EJ418">
        <f t="shared" si="698"/>
        <v>-9.3530071915660568E-2</v>
      </c>
      <c r="EK418">
        <f t="shared" si="699"/>
        <v>-5.4763258224810617E-2</v>
      </c>
      <c r="EL418">
        <f t="shared" si="700"/>
        <v>-3.8993177803511982</v>
      </c>
      <c r="EM418">
        <f t="shared" si="701"/>
        <v>-0.17195467034061224</v>
      </c>
      <c r="EN418">
        <f>0</f>
        <v>0</v>
      </c>
      <c r="EO418">
        <f>0</f>
        <v>0</v>
      </c>
      <c r="EP418">
        <f>(((2*Parameters!$C$47))/(((2*Parameters!$C$47))^2+((2*(C418*Parameters!$C$46-1/(C418*Parameters!$C$45))))^2))</f>
        <v>2.7618825581697769E-10</v>
      </c>
      <c r="EQ418">
        <f>(-((2*(C418*Parameters!$C$46-1/(C418*Parameters!$C$45))))/(((2*Parameters!$C$47))^2+((2*(C418*Parameters!$C$46-1/(C418*Parameters!$C$45))))^2))</f>
        <v>8.3094562971040175E-5</v>
      </c>
      <c r="ER418">
        <f t="shared" si="702"/>
        <v>-0.43051308162038254</v>
      </c>
      <c r="ES418">
        <f t="shared" si="703"/>
        <v>0.27772294146121473</v>
      </c>
      <c r="ET418">
        <f t="shared" si="704"/>
        <v>-1.0490956744634303</v>
      </c>
      <c r="EU418">
        <f t="shared" si="705"/>
        <v>11.406556566503092</v>
      </c>
      <c r="EV418">
        <f t="shared" si="706"/>
        <v>-9.3515784494423562E-2</v>
      </c>
      <c r="EW418">
        <f t="shared" si="707"/>
        <v>-5.5087270379145965E-2</v>
      </c>
      <c r="EX418">
        <f t="shared" si="708"/>
        <v>-3.8993177803511982</v>
      </c>
      <c r="EY418">
        <f t="shared" si="709"/>
        <v>-0.17195467034061224</v>
      </c>
      <c r="EZ418">
        <f>(ER418+ET418/Parameters!$C$6+Parameters!$C$7*(EV418+EX418/Parameters!$C$6))</f>
        <v>-0.46700336594954533</v>
      </c>
      <c r="FA418">
        <f>(ES418+EU418/Parameters!$C$6+Parameters!$C$7*(EW418+EY418/Parameters!$C$6))</f>
        <v>0.67447273507871364</v>
      </c>
      <c r="FB418">
        <f t="shared" si="710"/>
        <v>1.7198131290220022</v>
      </c>
      <c r="FC418">
        <f t="shared" si="711"/>
        <v>1.2189633734790439</v>
      </c>
      <c r="FD418">
        <f>(ER418+ET418/Parameters!$C$6+Parameters!$C$8*(EV418+EX418/Parameters!$C$6))</f>
        <v>-11.924214817368458</v>
      </c>
      <c r="FE418">
        <f>(ES418+EU418/Parameters!$C$6+Parameters!$C$8*(EW418+EY418/Parameters!$C$6))</f>
        <v>-2.3789423844709536</v>
      </c>
      <c r="FF418">
        <f t="shared" si="712"/>
        <v>-21.69810360120448</v>
      </c>
      <c r="FG418">
        <f t="shared" si="713"/>
        <v>8.224221905894348E-2</v>
      </c>
    </row>
    <row r="419" spans="1:163" x14ac:dyDescent="0.15">
      <c r="A419">
        <f>Parameters!$C$2*(Parameters!$C$3/Parameters!$C$2)^((ROW()-2)/(Parameters!$C$4-1))</f>
        <v>12161.860006463676</v>
      </c>
      <c r="B419">
        <f t="shared" si="612"/>
        <v>4.085</v>
      </c>
      <c r="C419">
        <f t="shared" si="613"/>
        <v>76415.220100587598</v>
      </c>
      <c r="D419">
        <f>1</f>
        <v>1</v>
      </c>
      <c r="E419">
        <f>0</f>
        <v>0</v>
      </c>
      <c r="F419">
        <f>0</f>
        <v>0</v>
      </c>
      <c r="G419">
        <f>0</f>
        <v>0</v>
      </c>
      <c r="H419">
        <f>0</f>
        <v>0</v>
      </c>
      <c r="I419">
        <f>0</f>
        <v>0</v>
      </c>
      <c r="J419">
        <f>1</f>
        <v>1</v>
      </c>
      <c r="K419">
        <f>0</f>
        <v>0</v>
      </c>
      <c r="L419">
        <f>2*Parameters!$C$10</f>
        <v>0.04</v>
      </c>
      <c r="M419">
        <f>2*C419*Parameters!$C$9</f>
        <v>0.1528304402011752</v>
      </c>
      <c r="N419">
        <f>0</f>
        <v>0</v>
      </c>
      <c r="O419">
        <f>0</f>
        <v>0</v>
      </c>
      <c r="P419">
        <f t="shared" si="614"/>
        <v>1</v>
      </c>
      <c r="Q419">
        <f t="shared" si="615"/>
        <v>0</v>
      </c>
      <c r="R419">
        <f t="shared" si="616"/>
        <v>0.04</v>
      </c>
      <c r="S419">
        <f t="shared" si="617"/>
        <v>0.1528304402011752</v>
      </c>
      <c r="T419">
        <f t="shared" si="618"/>
        <v>0</v>
      </c>
      <c r="U419">
        <f t="shared" si="619"/>
        <v>0</v>
      </c>
      <c r="V419">
        <f t="shared" si="620"/>
        <v>1</v>
      </c>
      <c r="W419">
        <f t="shared" si="621"/>
        <v>0</v>
      </c>
      <c r="X419">
        <f>0</f>
        <v>0</v>
      </c>
      <c r="Y419">
        <f>0</f>
        <v>0</v>
      </c>
      <c r="Z419">
        <f>0</f>
        <v>0</v>
      </c>
      <c r="AA419">
        <f>C419*(Parameters!$C$12+Parameters!$C$11/2)</f>
        <v>5.7311415075440696E-6</v>
      </c>
      <c r="AB419">
        <f t="shared" si="622"/>
        <v>0.99999912410712055</v>
      </c>
      <c r="AC419">
        <f t="shared" si="623"/>
        <v>2.2924566030176279E-7</v>
      </c>
      <c r="AD419">
        <f t="shared" si="624"/>
        <v>0.04</v>
      </c>
      <c r="AE419">
        <f t="shared" si="625"/>
        <v>0.1528304402011752</v>
      </c>
      <c r="AF419">
        <f t="shared" si="626"/>
        <v>0</v>
      </c>
      <c r="AG419">
        <f t="shared" si="627"/>
        <v>5.7311415075440696E-6</v>
      </c>
      <c r="AH419">
        <f t="shared" si="628"/>
        <v>1</v>
      </c>
      <c r="AI419">
        <f t="shared" si="629"/>
        <v>0</v>
      </c>
      <c r="AJ419">
        <f>0</f>
        <v>0</v>
      </c>
      <c r="AK419">
        <f>0</f>
        <v>0</v>
      </c>
      <c r="AL419">
        <f>(((2*Parameters!$C$15))/(((2*Parameters!$C$15))^2+((2*(C419*Parameters!$C$14-1/(C419*Parameters!$C$13))))^2))</f>
        <v>5.844744531582141E-3</v>
      </c>
      <c r="AM419">
        <f>(-((2*(C419*Parameters!$C$14-1/(C419*Parameters!$C$13))))/(((2*Parameters!$C$15))^2+((2*(C419*Parameters!$C$14-1/(C419*Parameters!$C$13))))^2))</f>
        <v>0.38220995833561699</v>
      </c>
      <c r="AN419">
        <f t="shared" si="630"/>
        <v>0.94181959770667867</v>
      </c>
      <c r="AO419">
        <f t="shared" si="631"/>
        <v>1.6181882458710092E-2</v>
      </c>
      <c r="AP419">
        <f t="shared" si="632"/>
        <v>0.04</v>
      </c>
      <c r="AQ419">
        <f t="shared" si="633"/>
        <v>0.1528304402011752</v>
      </c>
      <c r="AR419">
        <f t="shared" si="634"/>
        <v>5.844744531582141E-3</v>
      </c>
      <c r="AS419">
        <f t="shared" si="635"/>
        <v>0.38221568947712453</v>
      </c>
      <c r="AT419">
        <f t="shared" si="636"/>
        <v>1</v>
      </c>
      <c r="AU419">
        <f t="shared" si="637"/>
        <v>0</v>
      </c>
      <c r="AV419">
        <f>2*Parameters!$C$17</f>
        <v>0.04</v>
      </c>
      <c r="AW419">
        <f>2*C419*Parameters!$C$16</f>
        <v>0.1528304402011752</v>
      </c>
      <c r="AX419">
        <f>0</f>
        <v>0</v>
      </c>
      <c r="AY419">
        <f>0</f>
        <v>0</v>
      </c>
      <c r="AZ419">
        <f t="shared" si="638"/>
        <v>0.94181959770667867</v>
      </c>
      <c r="BA419">
        <f t="shared" si="639"/>
        <v>1.6181882458710092E-2</v>
      </c>
      <c r="BB419">
        <f t="shared" si="640"/>
        <v>7.5199699688818816E-2</v>
      </c>
      <c r="BC419">
        <f t="shared" si="641"/>
        <v>0.29741641920712902</v>
      </c>
      <c r="BD419">
        <f t="shared" si="642"/>
        <v>5.844744531582141E-3</v>
      </c>
      <c r="BE419">
        <f t="shared" si="643"/>
        <v>0.38221568947712453</v>
      </c>
      <c r="BF419">
        <f t="shared" si="644"/>
        <v>0.94181959770667856</v>
      </c>
      <c r="BG419">
        <f t="shared" si="645"/>
        <v>1.6181882458710092E-2</v>
      </c>
      <c r="BH419">
        <f>0</f>
        <v>0</v>
      </c>
      <c r="BI419">
        <f>0</f>
        <v>0</v>
      </c>
      <c r="BJ419">
        <f>0</f>
        <v>0</v>
      </c>
      <c r="BK419">
        <f>C419*(Parameters!$C$19+Parameters!$C$18/2)</f>
        <v>5.7311415075440696E-6</v>
      </c>
      <c r="BL419">
        <f t="shared" si="646"/>
        <v>0.94181789317109355</v>
      </c>
      <c r="BM419">
        <f t="shared" si="647"/>
        <v>1.6182313438830333E-2</v>
      </c>
      <c r="BN419">
        <f t="shared" si="648"/>
        <v>7.5199699688818816E-2</v>
      </c>
      <c r="BO419">
        <f t="shared" si="649"/>
        <v>0.29741641920712902</v>
      </c>
      <c r="BP419">
        <f t="shared" si="650"/>
        <v>5.8446517909239116E-3</v>
      </c>
      <c r="BQ419">
        <f t="shared" si="651"/>
        <v>0.38222108717851355</v>
      </c>
      <c r="BR419">
        <f t="shared" si="652"/>
        <v>0.94181959770667856</v>
      </c>
      <c r="BS419">
        <f t="shared" si="653"/>
        <v>1.6181882458710092E-2</v>
      </c>
      <c r="BT419">
        <f>2*((((Parameters!$C$21)/((Parameters!$C$21)^2+(C419*Parameters!$C$20)^2)))/((((Parameters!$C$21)/((Parameters!$C$21)^2+(C419*Parameters!$C$20)^2)))^2+((-(C419*Parameters!$C$20)/((Parameters!$C$21)^2+(C419*Parameters!$C$20)^2)+C419*Parameters!$C$22))^2))</f>
        <v>4.0000158829048477E-2</v>
      </c>
      <c r="BU419">
        <f>2*(-((-(C419*Parameters!$C$20)/((Parameters!$C$21)^2+(C419*Parameters!$C$20)^2)+C419*Parameters!$C$22))/((((Parameters!$C$21)/((Parameters!$C$21)^2+(C419*Parameters!$C$20)^2)))^2+((-(C419*Parameters!$C$20)/((Parameters!$C$21)^2+(C419*Parameters!$C$20)^2)+C419*Parameters!$C$22))^2))</f>
        <v>10.392490566180156</v>
      </c>
      <c r="BV419">
        <f>0</f>
        <v>0</v>
      </c>
      <c r="BW419">
        <f>0</f>
        <v>0</v>
      </c>
      <c r="BX419">
        <f t="shared" si="654"/>
        <v>0.94181789317109355</v>
      </c>
      <c r="BY419">
        <f t="shared" si="655"/>
        <v>1.6182313438830333E-2</v>
      </c>
      <c r="BZ419">
        <f t="shared" si="656"/>
        <v>-5.5301974748312235E-2</v>
      </c>
      <c r="CA419">
        <f t="shared" si="657"/>
        <v>10.085897284155164</v>
      </c>
      <c r="CB419">
        <f t="shared" si="658"/>
        <v>5.8446517909239116E-3</v>
      </c>
      <c r="CC419">
        <f t="shared" si="659"/>
        <v>0.38222108717851355</v>
      </c>
      <c r="CD419">
        <f t="shared" si="660"/>
        <v>-3.0301756579912089</v>
      </c>
      <c r="CE419">
        <f t="shared" si="661"/>
        <v>9.2211275253446925E-2</v>
      </c>
      <c r="CF419">
        <f>0</f>
        <v>0</v>
      </c>
      <c r="CG419">
        <f>0</f>
        <v>0</v>
      </c>
      <c r="CH419">
        <f>(((Parameters!$C$25))/(((Parameters!$C$25))^2+((C419*Parameters!$C$24-1/(C419*Parameters!$C$23)))^2))+(((Parameters!$C$29+Parameters!$C$28))/(((Parameters!$C$29+Parameters!$C$28))^2+((C419*Parameters!$C$27-1/(C419*Parameters!$C$26)))^2))</f>
        <v>1.5033601078337535E-2</v>
      </c>
      <c r="CI419">
        <f>(-((C419*Parameters!$C$24-1/(C419*Parameters!$C$23)))/(((Parameters!$C$25))^2+((C419*Parameters!$C$24-1/(C419*Parameters!$C$23)))^2))+(-((C419*Parameters!$C$27-1/(C419*Parameters!$C$26)))/(((Parameters!$C$29+Parameters!$C$28))^2+((C419*Parameters!$C$27-1/(C419*Parameters!$C$26)))^2))</f>
        <v>6.3736144908392758E-2</v>
      </c>
      <c r="CJ419">
        <f t="shared" si="662"/>
        <v>0.29815029450980468</v>
      </c>
      <c r="CK419">
        <f t="shared" si="663"/>
        <v>0.16428493504962832</v>
      </c>
      <c r="CL419">
        <f t="shared" si="664"/>
        <v>-5.5301974748312235E-2</v>
      </c>
      <c r="CM419">
        <f t="shared" si="665"/>
        <v>10.085897284155164</v>
      </c>
      <c r="CN419">
        <f t="shared" si="666"/>
        <v>-4.5586991450346261E-2</v>
      </c>
      <c r="CO419">
        <f t="shared" si="667"/>
        <v>0.19047563986998658</v>
      </c>
      <c r="CP419">
        <f t="shared" si="668"/>
        <v>-3.0301756579912089</v>
      </c>
      <c r="CQ419">
        <f t="shared" si="669"/>
        <v>9.2211275253446925E-2</v>
      </c>
      <c r="CR419">
        <f>2*((((Parameters!$C$31)/((Parameters!$C$31)^2+(C419*Parameters!$C$30)^2)))/((((Parameters!$C$31)/((Parameters!$C$31)^2+(C419*Parameters!$C$30)^2)))^2+((-(C419*Parameters!$C$30)/((Parameters!$C$31)^2+(C419*Parameters!$C$30)^2)+C419*Parameters!$C$32))^2))</f>
        <v>4.0000077078684783E-2</v>
      </c>
      <c r="CS419">
        <f>2*(-((-(C419*Parameters!$C$30)/((Parameters!$C$31)^2+(C419*Parameters!$C$30)^2)+C419*Parameters!$C$32))/((((Parameters!$C$31)/((Parameters!$C$31)^2+(C419*Parameters!$C$30)^2)))^2+((-(C419*Parameters!$C$30)/((Parameters!$C$31)^2+(C419*Parameters!$C$30)^2)+C419*Parameters!$C$32))^2))</f>
        <v>5.0434093855681263</v>
      </c>
      <c r="CT419">
        <f>0</f>
        <v>0</v>
      </c>
      <c r="CU419">
        <f>0</f>
        <v>0</v>
      </c>
      <c r="CV419">
        <f t="shared" si="670"/>
        <v>0.29815029450980468</v>
      </c>
      <c r="CW419">
        <f t="shared" si="671"/>
        <v>0.16428493504962832</v>
      </c>
      <c r="CX419">
        <f t="shared" si="672"/>
        <v>-0.87193212332363301</v>
      </c>
      <c r="CY419">
        <f t="shared" si="673"/>
        <v>11.596162687860668</v>
      </c>
      <c r="CZ419">
        <f t="shared" si="674"/>
        <v>-4.5586991450346261E-2</v>
      </c>
      <c r="DA419">
        <f t="shared" si="675"/>
        <v>0.19047563986998658</v>
      </c>
      <c r="DB419">
        <f t="shared" si="676"/>
        <v>-3.9926457710053933</v>
      </c>
      <c r="DC419">
        <f t="shared" si="677"/>
        <v>-0.13008354501063205</v>
      </c>
      <c r="DD419">
        <f>0</f>
        <v>0</v>
      </c>
      <c r="DE419">
        <f>0</f>
        <v>0</v>
      </c>
      <c r="DF419">
        <f>(((Parameters!$C$35))/(((Parameters!$C$35))^2+((C419*Parameters!$C$34-1/(C419*Parameters!$C$33)))^2))+(((Parameters!$C$39+Parameters!$C$38))/(((Parameters!$C$39+Parameters!$C$38))^2+((C419*Parameters!$C$37-1/(C419*Parameters!$C$36)))^2))</f>
        <v>1.5033601078337535E-2</v>
      </c>
      <c r="DG419">
        <f>(-((C419*Parameters!$C$34-1/(C419*Parameters!$C$33)))/(((Parameters!$C$35))^2+((C419*Parameters!$C$34-1/(C419*Parameters!$C$33)))^2))+(-((C419*Parameters!$C$37-1/(C419*Parameters!$C$36)))/(((Parameters!$C$39+Parameters!$C$38))^2+((C419*Parameters!$C$37-1/(C419*Parameters!$C$36)))^2))</f>
        <v>6.3736144908392758E-2</v>
      </c>
      <c r="DH419">
        <f t="shared" si="678"/>
        <v>-0.45405269065441534</v>
      </c>
      <c r="DI419">
        <f t="shared" si="679"/>
        <v>0.28304342677599026</v>
      </c>
      <c r="DJ419">
        <f t="shared" si="680"/>
        <v>-0.87193212332363301</v>
      </c>
      <c r="DK419">
        <f t="shared" si="681"/>
        <v>11.596162687860668</v>
      </c>
      <c r="DL419">
        <f t="shared" si="682"/>
        <v>-9.7319811543757656E-2</v>
      </c>
      <c r="DM419">
        <f t="shared" si="683"/>
        <v>-6.5955833681240514E-2</v>
      </c>
      <c r="DN419">
        <f t="shared" si="684"/>
        <v>-3.9926457710053933</v>
      </c>
      <c r="DO419">
        <f t="shared" si="685"/>
        <v>-0.13008354501063205</v>
      </c>
      <c r="DP419">
        <f>2*((((Parameters!$C$41)/((Parameters!$C$41)^2+(C419*(Parameters!$C$40*(1-Parameters!$C$42)))^2)))/((((Parameters!$C$41)/((Parameters!$C$41)^2+(C419*(Parameters!$C$40*(1-Parameters!$C$42)))^2)))^2+((-(C419*(Parameters!$C$40*(1-Parameters!$C$42)))/((Parameters!$C$41)^2+(C419*(Parameters!$C$40*(1-Parameters!$C$42)))^2)+C419*Parameters!$C$43))^2))</f>
        <v>0.20000003503571953</v>
      </c>
      <c r="DQ419">
        <f>2*(-((-(C419*(Parameters!$C$40*(1-Parameters!$C$42)))/((Parameters!$C$41)^2+(C419*(Parameters!$C$40*(1-Parameters!$C$42)))^2)+C419*Parameters!$C$43))/((((Parameters!$C$41)/((Parameters!$C$41)^2+(C419*(Parameters!$C$40*(1-Parameters!$C$42)))^2)))^2+((-(C419*(Parameters!$C$40*(1-Parameters!$C$42)))/((Parameters!$C$41)^2+(C419*(Parameters!$C$40*(1-Parameters!$C$42)))^2)+C419*Parameters!$C$43))^2))</f>
        <v>0.45849135312093381</v>
      </c>
      <c r="DR419">
        <f>0</f>
        <v>0</v>
      </c>
      <c r="DS419">
        <f>0</f>
        <v>0</v>
      </c>
      <c r="DT419">
        <f t="shared" si="686"/>
        <v>-0.45405269065441534</v>
      </c>
      <c r="DU419">
        <f t="shared" si="687"/>
        <v>0.28304342677599026</v>
      </c>
      <c r="DV419">
        <f t="shared" si="688"/>
        <v>-1.0925156410970884</v>
      </c>
      <c r="DW419">
        <f t="shared" si="689"/>
        <v>11.444592150606152</v>
      </c>
      <c r="DX419">
        <f t="shared" si="690"/>
        <v>-9.7319811543757656E-2</v>
      </c>
      <c r="DY419">
        <f t="shared" si="691"/>
        <v>-6.5955833681240514E-2</v>
      </c>
      <c r="DZ419">
        <f t="shared" si="692"/>
        <v>-3.9818695572930829</v>
      </c>
      <c r="EA419">
        <f t="shared" si="693"/>
        <v>-0.18789500613786198</v>
      </c>
      <c r="EB419">
        <f>0</f>
        <v>0</v>
      </c>
      <c r="EC419">
        <f>0</f>
        <v>0</v>
      </c>
      <c r="ED419">
        <f>0</f>
        <v>0</v>
      </c>
      <c r="EE419">
        <f>C419*Parameters!$C$44</f>
        <v>7.6415220100587593E-7</v>
      </c>
      <c r="EF419">
        <f t="shared" si="694"/>
        <v>-0.45406143606469684</v>
      </c>
      <c r="EG419">
        <f t="shared" si="695"/>
        <v>0.28304259192775849</v>
      </c>
      <c r="EH419">
        <f t="shared" si="696"/>
        <v>-1.0925156410970884</v>
      </c>
      <c r="EI419">
        <f t="shared" si="697"/>
        <v>11.444592150606152</v>
      </c>
      <c r="EJ419">
        <f t="shared" si="698"/>
        <v>-9.7319667963375156E-2</v>
      </c>
      <c r="EK419">
        <f t="shared" si="699"/>
        <v>-6.595887643562684E-2</v>
      </c>
      <c r="EL419">
        <f t="shared" si="700"/>
        <v>-3.9818695572930829</v>
      </c>
      <c r="EM419">
        <f t="shared" si="701"/>
        <v>-0.18789500613786198</v>
      </c>
      <c r="EN419">
        <f>0</f>
        <v>0</v>
      </c>
      <c r="EO419">
        <f>0</f>
        <v>0</v>
      </c>
      <c r="EP419">
        <f>(((2*Parameters!$C$47))/(((2*Parameters!$C$47))^2+((2*(C419*Parameters!$C$46-1/(C419*Parameters!$C$45))))^2))</f>
        <v>2.8262150838057093E-10</v>
      </c>
      <c r="EQ419">
        <f>(-((2*(C419*Parameters!$C$46-1/(C419*Parameters!$C$45))))/(((2*Parameters!$C$47))^2+((2*(C419*Parameters!$C$46-1/(C419*Parameters!$C$45))))^2))</f>
        <v>8.4056752907987105E-5</v>
      </c>
      <c r="ER419">
        <f t="shared" si="702"/>
        <v>-0.45502343162800141</v>
      </c>
      <c r="ES419">
        <f t="shared" si="703"/>
        <v>0.2829507618449546</v>
      </c>
      <c r="ET419">
        <f t="shared" si="704"/>
        <v>-1.0925156410970884</v>
      </c>
      <c r="EU419">
        <f t="shared" si="705"/>
        <v>11.444592150606152</v>
      </c>
      <c r="EV419">
        <f t="shared" si="706"/>
        <v>-9.7303875244633561E-2</v>
      </c>
      <c r="EW419">
        <f t="shared" si="707"/>
        <v>-6.6293579514219242E-2</v>
      </c>
      <c r="EX419">
        <f t="shared" si="708"/>
        <v>-3.9818695572930829</v>
      </c>
      <c r="EY419">
        <f t="shared" si="709"/>
        <v>-0.18789500613786198</v>
      </c>
      <c r="EZ419">
        <f>(ER419+ET419/Parameters!$C$6+Parameters!$C$7*(EV419+EX419/Parameters!$C$6))</f>
        <v>-0.49302397566616102</v>
      </c>
      <c r="FA419">
        <f>(ES419+EU419/Parameters!$C$6+Parameters!$C$7*(EW419+EY419/Parameters!$C$6))</f>
        <v>0.68102353230082069</v>
      </c>
      <c r="FB419">
        <f t="shared" si="710"/>
        <v>1.5066309639863706</v>
      </c>
      <c r="FC419">
        <f t="shared" si="711"/>
        <v>1.1894098977826204</v>
      </c>
      <c r="FD419">
        <f>(ER419+ET419/Parameters!$C$6+Parameters!$C$8*(EV419+EX419/Parameters!$C$6))</f>
        <v>-12.283208272320589</v>
      </c>
      <c r="FE419">
        <f>(ES419+EU419/Parameters!$C$6+Parameters!$C$8*(EW419+EY419/Parameters!$C$6))</f>
        <v>-2.960429367128163</v>
      </c>
      <c r="FF419">
        <f t="shared" si="712"/>
        <v>-22.031453849156239</v>
      </c>
      <c r="FG419">
        <f t="shared" si="713"/>
        <v>7.9145696901842075E-2</v>
      </c>
    </row>
    <row r="420" spans="1:163" x14ac:dyDescent="0.15">
      <c r="A420">
        <f>Parameters!$C$2*(Parameters!$C$3/Parameters!$C$2)^((ROW()-2)/(Parameters!$C$4-1))</f>
        <v>12302.687708123809</v>
      </c>
      <c r="B420">
        <f t="shared" si="612"/>
        <v>4.09</v>
      </c>
      <c r="C420">
        <f t="shared" si="613"/>
        <v>77300.066646502411</v>
      </c>
      <c r="D420">
        <f>1</f>
        <v>1</v>
      </c>
      <c r="E420">
        <f>0</f>
        <v>0</v>
      </c>
      <c r="F420">
        <f>0</f>
        <v>0</v>
      </c>
      <c r="G420">
        <f>0</f>
        <v>0</v>
      </c>
      <c r="H420">
        <f>0</f>
        <v>0</v>
      </c>
      <c r="I420">
        <f>0</f>
        <v>0</v>
      </c>
      <c r="J420">
        <f>1</f>
        <v>1</v>
      </c>
      <c r="K420">
        <f>0</f>
        <v>0</v>
      </c>
      <c r="L420">
        <f>2*Parameters!$C$10</f>
        <v>0.04</v>
      </c>
      <c r="M420">
        <f>2*C420*Parameters!$C$9</f>
        <v>0.15460013329300482</v>
      </c>
      <c r="N420">
        <f>0</f>
        <v>0</v>
      </c>
      <c r="O420">
        <f>0</f>
        <v>0</v>
      </c>
      <c r="P420">
        <f t="shared" si="614"/>
        <v>1</v>
      </c>
      <c r="Q420">
        <f t="shared" si="615"/>
        <v>0</v>
      </c>
      <c r="R420">
        <f t="shared" si="616"/>
        <v>0.04</v>
      </c>
      <c r="S420">
        <f t="shared" si="617"/>
        <v>0.15460013329300482</v>
      </c>
      <c r="T420">
        <f t="shared" si="618"/>
        <v>0</v>
      </c>
      <c r="U420">
        <f t="shared" si="619"/>
        <v>0</v>
      </c>
      <c r="V420">
        <f t="shared" si="620"/>
        <v>1</v>
      </c>
      <c r="W420">
        <f t="shared" si="621"/>
        <v>0</v>
      </c>
      <c r="X420">
        <f>0</f>
        <v>0</v>
      </c>
      <c r="Y420">
        <f>0</f>
        <v>0</v>
      </c>
      <c r="Z420">
        <f>0</f>
        <v>0</v>
      </c>
      <c r="AA420">
        <f>C420*(Parameters!$C$12+Parameters!$C$11/2)</f>
        <v>5.7975049984876806E-6</v>
      </c>
      <c r="AB420">
        <f t="shared" si="622"/>
        <v>0.99999910370495448</v>
      </c>
      <c r="AC420">
        <f t="shared" si="623"/>
        <v>2.3190019993950723E-7</v>
      </c>
      <c r="AD420">
        <f t="shared" si="624"/>
        <v>0.04</v>
      </c>
      <c r="AE420">
        <f t="shared" si="625"/>
        <v>0.15460013329300482</v>
      </c>
      <c r="AF420">
        <f t="shared" si="626"/>
        <v>0</v>
      </c>
      <c r="AG420">
        <f t="shared" si="627"/>
        <v>5.7975049984876806E-6</v>
      </c>
      <c r="AH420">
        <f t="shared" si="628"/>
        <v>1</v>
      </c>
      <c r="AI420">
        <f t="shared" si="629"/>
        <v>0</v>
      </c>
      <c r="AJ420">
        <f>0</f>
        <v>0</v>
      </c>
      <c r="AK420">
        <f>0</f>
        <v>0</v>
      </c>
      <c r="AL420">
        <f>(((2*Parameters!$C$15))/(((2*Parameters!$C$15))^2+((2*(C420*Parameters!$C$14-1/(C420*Parameters!$C$13))))^2))</f>
        <v>5.9810163070476811E-3</v>
      </c>
      <c r="AM420">
        <f>(-((2*(C420*Parameters!$C$14-1/(C420*Parameters!$C$13))))/(((2*Parameters!$C$15))^2+((2*(C420*Parameters!$C$14-1/(C420*Parameters!$C$13))))^2))</f>
        <v>0.38663889499134313</v>
      </c>
      <c r="AN420">
        <f t="shared" si="630"/>
        <v>0.94046391965531473</v>
      </c>
      <c r="AO420">
        <f t="shared" si="631"/>
        <v>1.639045361815087E-2</v>
      </c>
      <c r="AP420">
        <f t="shared" si="632"/>
        <v>0.04</v>
      </c>
      <c r="AQ420">
        <f t="shared" si="633"/>
        <v>0.15460013329300482</v>
      </c>
      <c r="AR420">
        <f t="shared" si="634"/>
        <v>5.9810163070476811E-3</v>
      </c>
      <c r="AS420">
        <f t="shared" si="635"/>
        <v>0.38664469249634159</v>
      </c>
      <c r="AT420">
        <f t="shared" si="636"/>
        <v>1</v>
      </c>
      <c r="AU420">
        <f t="shared" si="637"/>
        <v>0</v>
      </c>
      <c r="AV420">
        <f>2*Parameters!$C$17</f>
        <v>0.04</v>
      </c>
      <c r="AW420">
        <f>2*C420*Parameters!$C$16</f>
        <v>0.15460013329300482</v>
      </c>
      <c r="AX420">
        <f>0</f>
        <v>0</v>
      </c>
      <c r="AY420">
        <f>0</f>
        <v>0</v>
      </c>
      <c r="AZ420">
        <f t="shared" si="638"/>
        <v>0.94046391965531473</v>
      </c>
      <c r="BA420">
        <f t="shared" si="639"/>
        <v>1.639045361815087E-2</v>
      </c>
      <c r="BB420">
        <f t="shared" si="640"/>
        <v>7.508459047211366E-2</v>
      </c>
      <c r="BC420">
        <f t="shared" si="641"/>
        <v>0.30065159877370429</v>
      </c>
      <c r="BD420">
        <f t="shared" si="642"/>
        <v>5.9810163070476811E-3</v>
      </c>
      <c r="BE420">
        <f t="shared" si="643"/>
        <v>0.38664469249634159</v>
      </c>
      <c r="BF420">
        <f t="shared" si="644"/>
        <v>0.94046391965531473</v>
      </c>
      <c r="BG420">
        <f t="shared" si="645"/>
        <v>1.639045361815087E-2</v>
      </c>
      <c r="BH420">
        <f>0</f>
        <v>0</v>
      </c>
      <c r="BI420">
        <f>0</f>
        <v>0</v>
      </c>
      <c r="BJ420">
        <f>0</f>
        <v>0</v>
      </c>
      <c r="BK420">
        <f>C420*(Parameters!$C$19+Parameters!$C$18/2)</f>
        <v>5.7975049984876806E-6</v>
      </c>
      <c r="BL420">
        <f t="shared" si="646"/>
        <v>0.94046217662616804</v>
      </c>
      <c r="BM420">
        <f t="shared" si="647"/>
        <v>1.6390888921439441E-2</v>
      </c>
      <c r="BN420">
        <f t="shared" si="648"/>
        <v>7.508459047211366E-2</v>
      </c>
      <c r="BO420">
        <f t="shared" si="649"/>
        <v>0.30065159877370429</v>
      </c>
      <c r="BP420">
        <f t="shared" si="650"/>
        <v>5.9809212833109027E-3</v>
      </c>
      <c r="BQ420">
        <f t="shared" si="651"/>
        <v>0.38665014484061672</v>
      </c>
      <c r="BR420">
        <f t="shared" si="652"/>
        <v>0.94046391965531473</v>
      </c>
      <c r="BS420">
        <f t="shared" si="653"/>
        <v>1.639045361815087E-2</v>
      </c>
      <c r="BT420">
        <f>2*((((Parameters!$C$21)/((Parameters!$C$21)^2+(C420*Parameters!$C$20)^2)))/((((Parameters!$C$21)/((Parameters!$C$21)^2+(C420*Parameters!$C$20)^2)))^2+((-(C420*Parameters!$C$20)/((Parameters!$C$21)^2+(C420*Parameters!$C$20)^2)+C420*Parameters!$C$22))^2))</f>
        <v>4.0000162528663556E-2</v>
      </c>
      <c r="BU420">
        <f>2*(-((-(C420*Parameters!$C$20)/((Parameters!$C$21)^2+(C420*Parameters!$C$20)^2)+C420*Parameters!$C$22))/((((Parameters!$C$21)/((Parameters!$C$21)^2+(C420*Parameters!$C$20)^2)))^2+((-(C420*Parameters!$C$20)/((Parameters!$C$21)^2+(C420*Parameters!$C$20)^2)+C420*Parameters!$C$22))^2))</f>
        <v>10.512830421503523</v>
      </c>
      <c r="BV420">
        <f>0</f>
        <v>0</v>
      </c>
      <c r="BW420">
        <f>0</f>
        <v>0</v>
      </c>
      <c r="BX420">
        <f t="shared" si="654"/>
        <v>0.94046217662616804</v>
      </c>
      <c r="BY420">
        <f t="shared" si="655"/>
        <v>1.6390888921439441E-2</v>
      </c>
      <c r="BZ420">
        <f t="shared" si="656"/>
        <v>-5.9611405299572554E-2</v>
      </c>
      <c r="CA420">
        <f t="shared" si="657"/>
        <v>10.188226617703551</v>
      </c>
      <c r="CB420">
        <f t="shared" si="658"/>
        <v>5.9809212833109027E-3</v>
      </c>
      <c r="CC420">
        <f t="shared" si="659"/>
        <v>0.38665014484061672</v>
      </c>
      <c r="CD420">
        <f t="shared" si="660"/>
        <v>-3.1240842476804609</v>
      </c>
      <c r="CE420">
        <f t="shared" si="661"/>
        <v>9.4732933469315592E-2</v>
      </c>
      <c r="CF420">
        <f>0</f>
        <v>0</v>
      </c>
      <c r="CG420">
        <f>0</f>
        <v>0</v>
      </c>
      <c r="CH420">
        <f>(((Parameters!$C$25))/(((Parameters!$C$25))^2+((C420*Parameters!$C$24-1/(C420*Parameters!$C$23)))^2))+(((Parameters!$C$29+Parameters!$C$28))/(((Parameters!$C$29+Parameters!$C$28))^2+((C420*Parameters!$C$27-1/(C420*Parameters!$C$26)))^2))</f>
        <v>1.5303578820858119E-2</v>
      </c>
      <c r="CI420">
        <f>(-((C420*Parameters!$C$24-1/(C420*Parameters!$C$23)))/(((Parameters!$C$25))^2+((C420*Parameters!$C$24-1/(C420*Parameters!$C$23)))^2))+(-((C420*Parameters!$C$27-1/(C420*Parameters!$C$26)))/(((Parameters!$C$29+Parameters!$C$28))^2+((C420*Parameters!$C$27-1/(C420*Parameters!$C$26)))^2))</f>
        <v>6.4327214565624291E-2</v>
      </c>
      <c r="CJ420">
        <f t="shared" si="662"/>
        <v>0.28416966910632291</v>
      </c>
      <c r="CK420">
        <f t="shared" si="663"/>
        <v>0.16847258235096646</v>
      </c>
      <c r="CL420">
        <f t="shared" si="664"/>
        <v>-5.9611405299572554E-2</v>
      </c>
      <c r="CM420">
        <f t="shared" si="665"/>
        <v>10.188226617703551</v>
      </c>
      <c r="CN420">
        <f t="shared" si="666"/>
        <v>-4.7922653981779945E-2</v>
      </c>
      <c r="CO420">
        <f t="shared" si="667"/>
        <v>0.18713626003326755</v>
      </c>
      <c r="CP420">
        <f t="shared" si="668"/>
        <v>-3.1240842476804609</v>
      </c>
      <c r="CQ420">
        <f t="shared" si="669"/>
        <v>9.4732933469315592E-2</v>
      </c>
      <c r="CR420">
        <f>2*((((Parameters!$C$31)/((Parameters!$C$31)^2+(C420*Parameters!$C$30)^2)))/((((Parameters!$C$31)/((Parameters!$C$31)^2+(C420*Parameters!$C$30)^2)))^2+((-(C420*Parameters!$C$30)/((Parameters!$C$31)^2+(C420*Parameters!$C$30)^2)+C420*Parameters!$C$32))^2))</f>
        <v>4.000007887408065E-2</v>
      </c>
      <c r="CS420">
        <f>2*(-((-(C420*Parameters!$C$30)/((Parameters!$C$31)^2+(C420*Parameters!$C$30)^2)+C420*Parameters!$C$32))/((((Parameters!$C$31)/((Parameters!$C$31)^2+(C420*Parameters!$C$30)^2)))^2+((-(C420*Parameters!$C$30)/((Parameters!$C$31)^2+(C420*Parameters!$C$30)^2)+C420*Parameters!$C$32))^2))</f>
        <v>5.1018094283591235</v>
      </c>
      <c r="CT420">
        <f>0</f>
        <v>0</v>
      </c>
      <c r="CU420">
        <f>0</f>
        <v>0</v>
      </c>
      <c r="CV420">
        <f t="shared" si="670"/>
        <v>0.28416966910632291</v>
      </c>
      <c r="CW420">
        <f t="shared" si="671"/>
        <v>0.16847258235096646</v>
      </c>
      <c r="CX420">
        <f t="shared" si="672"/>
        <v>-0.90775960517986776</v>
      </c>
      <c r="CY420">
        <f t="shared" si="673"/>
        <v>11.644745031386039</v>
      </c>
      <c r="CZ420">
        <f t="shared" si="674"/>
        <v>-4.7922653981779945E-2</v>
      </c>
      <c r="DA420">
        <f t="shared" si="675"/>
        <v>0.18713626003326755</v>
      </c>
      <c r="DB420">
        <f t="shared" si="676"/>
        <v>-4.0807346934451765</v>
      </c>
      <c r="DC420">
        <f t="shared" si="677"/>
        <v>-0.14227384928539002</v>
      </c>
      <c r="DD420">
        <f>0</f>
        <v>0</v>
      </c>
      <c r="DE420">
        <f>0</f>
        <v>0</v>
      </c>
      <c r="DF420">
        <f>(((Parameters!$C$35))/(((Parameters!$C$35))^2+((C420*Parameters!$C$34-1/(C420*Parameters!$C$33)))^2))+(((Parameters!$C$39+Parameters!$C$38))/(((Parameters!$C$39+Parameters!$C$38))^2+((C420*Parameters!$C$37-1/(C420*Parameters!$C$36)))^2))</f>
        <v>1.5303578820858119E-2</v>
      </c>
      <c r="DG420">
        <f>(-((C420*Parameters!$C$34-1/(C420*Parameters!$C$33)))/(((Parameters!$C$35))^2+((C420*Parameters!$C$34-1/(C420*Parameters!$C$33)))^2))+(-((C420*Parameters!$C$37-1/(C420*Parameters!$C$36)))/(((Parameters!$C$39+Parameters!$C$38))^2+((C420*Parameters!$C$37-1/(C420*Parameters!$C$36)))^2))</f>
        <v>6.4327214565624291E-2</v>
      </c>
      <c r="DH420">
        <f t="shared" si="678"/>
        <v>-0.47879631375789539</v>
      </c>
      <c r="DI420">
        <f t="shared" si="679"/>
        <v>0.28828520889116693</v>
      </c>
      <c r="DJ420">
        <f t="shared" si="680"/>
        <v>-0.90775960517986776</v>
      </c>
      <c r="DK420">
        <f t="shared" si="681"/>
        <v>11.644745031386039</v>
      </c>
      <c r="DL420">
        <f t="shared" si="682"/>
        <v>-0.10122041857986991</v>
      </c>
      <c r="DM420">
        <f t="shared" si="683"/>
        <v>-7.7543335244053227E-2</v>
      </c>
      <c r="DN420">
        <f t="shared" si="684"/>
        <v>-4.0807346934451765</v>
      </c>
      <c r="DO420">
        <f t="shared" si="685"/>
        <v>-0.14227384928539002</v>
      </c>
      <c r="DP420">
        <f>2*((((Parameters!$C$41)/((Parameters!$C$41)^2+(C420*(Parameters!$C$40*(1-Parameters!$C$42)))^2)))/((((Parameters!$C$41)/((Parameters!$C$41)^2+(C420*(Parameters!$C$40*(1-Parameters!$C$42)))^2)))^2+((-(C420*(Parameters!$C$40*(1-Parameters!$C$42)))/((Parameters!$C$41)^2+(C420*(Parameters!$C$40*(1-Parameters!$C$42)))^2)+C420*Parameters!$C$43))^2))</f>
        <v>0.20000003585180634</v>
      </c>
      <c r="DQ420">
        <f>2*(-((-(C420*(Parameters!$C$40*(1-Parameters!$C$42)))/((Parameters!$C$41)^2+(C420*(Parameters!$C$40*(1-Parameters!$C$42)))^2)+C420*Parameters!$C$43))/((((Parameters!$C$41)/((Parameters!$C$41)^2+(C420*(Parameters!$C$40*(1-Parameters!$C$42)))^2)))^2+((-(C420*(Parameters!$C$40*(1-Parameters!$C$42)))/((Parameters!$C$41)^2+(C420*(Parameters!$C$40*(1-Parameters!$C$42)))^2)+C420*Parameters!$C$43))^2))</f>
        <v>0.46380043371920987</v>
      </c>
      <c r="DR420">
        <f>0</f>
        <v>0</v>
      </c>
      <c r="DS420">
        <f>0</f>
        <v>0</v>
      </c>
      <c r="DT420">
        <f t="shared" si="686"/>
        <v>-0.47879631375789539</v>
      </c>
      <c r="DU420">
        <f t="shared" si="687"/>
        <v>0.28828520889116693</v>
      </c>
      <c r="DV420">
        <f t="shared" si="688"/>
        <v>-1.1372256900157156</v>
      </c>
      <c r="DW420">
        <f t="shared" si="689"/>
        <v>11.480336145515746</v>
      </c>
      <c r="DX420">
        <f t="shared" si="690"/>
        <v>-0.10122041857986991</v>
      </c>
      <c r="DY420">
        <f t="shared" si="691"/>
        <v>-7.7543335244053227E-2</v>
      </c>
      <c r="DZ420">
        <f t="shared" si="692"/>
        <v>-4.0650141482718594</v>
      </c>
      <c r="EA420">
        <f t="shared" si="693"/>
        <v>-0.20472859315285294</v>
      </c>
      <c r="EB420">
        <f>0</f>
        <v>0</v>
      </c>
      <c r="EC420">
        <f>0</f>
        <v>0</v>
      </c>
      <c r="ED420">
        <f>0</f>
        <v>0</v>
      </c>
      <c r="EE420">
        <f>C420*Parameters!$C$44</f>
        <v>7.7300066646502409E-7</v>
      </c>
      <c r="EF420">
        <f t="shared" si="694"/>
        <v>-0.47880518806538713</v>
      </c>
      <c r="EG420">
        <f t="shared" si="695"/>
        <v>0.28828432981495061</v>
      </c>
      <c r="EH420">
        <f t="shared" si="696"/>
        <v>-1.1372256900157156</v>
      </c>
      <c r="EI420">
        <f t="shared" si="697"/>
        <v>11.480336145515746</v>
      </c>
      <c r="EJ420">
        <f t="shared" si="698"/>
        <v>-0.10122026032453095</v>
      </c>
      <c r="EK420">
        <f t="shared" si="699"/>
        <v>-7.7546477502699038E-2</v>
      </c>
      <c r="EL420">
        <f t="shared" si="700"/>
        <v>-4.0650141482718594</v>
      </c>
      <c r="EM420">
        <f t="shared" si="701"/>
        <v>-0.20472859315285294</v>
      </c>
      <c r="EN420">
        <f>0</f>
        <v>0</v>
      </c>
      <c r="EO420">
        <f>0</f>
        <v>0</v>
      </c>
      <c r="EP420">
        <f>(((2*Parameters!$C$47))/(((2*Parameters!$C$47))^2+((2*(C420*Parameters!$C$46-1/(C420*Parameters!$C$45))))^2))</f>
        <v>2.8920461072436264E-10</v>
      </c>
      <c r="EQ420">
        <f>(-((2*(C420*Parameters!$C$46-1/(C420*Parameters!$C$45))))/(((2*Parameters!$C$47))^2+((2*(C420*Parameters!$C$46-1/(C420*Parameters!$C$45))))^2))</f>
        <v>8.5030084487935369E-5</v>
      </c>
      <c r="ER420">
        <f t="shared" si="702"/>
        <v>-0.47978136234668117</v>
      </c>
      <c r="ES420">
        <f t="shared" si="703"/>
        <v>0.28818763473861286</v>
      </c>
      <c r="ET420">
        <f t="shared" si="704"/>
        <v>-1.1372256900157156</v>
      </c>
      <c r="EU420">
        <f t="shared" si="705"/>
        <v>11.480336145515746</v>
      </c>
      <c r="EV420">
        <f t="shared" si="706"/>
        <v>-0.1012028534105789</v>
      </c>
      <c r="EW420">
        <f t="shared" si="707"/>
        <v>-7.789212605837971E-2</v>
      </c>
      <c r="EX420">
        <f t="shared" si="708"/>
        <v>-4.0650141482718594</v>
      </c>
      <c r="EY420">
        <f t="shared" si="709"/>
        <v>-0.20472859315285294</v>
      </c>
      <c r="EZ420">
        <f>(ER420+ET420/Parameters!$C$6+Parameters!$C$7*(EV420+EX420/Parameters!$C$6))</f>
        <v>-0.51933703852114088</v>
      </c>
      <c r="FA420">
        <f>(ES420+EU420/Parameters!$C$6+Parameters!$C$7*(EW420+EY420/Parameters!$C$6))</f>
        <v>0.68750367458263884</v>
      </c>
      <c r="FB420">
        <f t="shared" si="710"/>
        <v>1.2937826338215364</v>
      </c>
      <c r="FC420">
        <f t="shared" si="711"/>
        <v>1.1606175455451724</v>
      </c>
      <c r="FD420">
        <f>(ER420+ET420/Parameters!$C$6+Parameters!$C$8*(EV420+EX420/Parameters!$C$6))</f>
        <v>-12.64906953213158</v>
      </c>
      <c r="FE420">
        <f>(ES420+EU420/Parameters!$C$6+Parameters!$C$8*(EW420+EY420/Parameters!$C$6))</f>
        <v>-3.5631523555586995</v>
      </c>
      <c r="FF420">
        <f t="shared" si="712"/>
        <v>-22.372798007800185</v>
      </c>
      <c r="FG420">
        <f t="shared" si="713"/>
        <v>7.6095697050817909E-2</v>
      </c>
    </row>
    <row r="421" spans="1:163" x14ac:dyDescent="0.15">
      <c r="A421">
        <f>Parameters!$C$2*(Parameters!$C$3/Parameters!$C$2)^((ROW()-2)/(Parameters!$C$4-1))</f>
        <v>12445.146117713855</v>
      </c>
      <c r="B421">
        <f t="shared" si="612"/>
        <v>4.0949999999999998</v>
      </c>
      <c r="C421">
        <f t="shared" si="613"/>
        <v>78195.159232522768</v>
      </c>
      <c r="D421">
        <f>1</f>
        <v>1</v>
      </c>
      <c r="E421">
        <f>0</f>
        <v>0</v>
      </c>
      <c r="F421">
        <f>0</f>
        <v>0</v>
      </c>
      <c r="G421">
        <f>0</f>
        <v>0</v>
      </c>
      <c r="H421">
        <f>0</f>
        <v>0</v>
      </c>
      <c r="I421">
        <f>0</f>
        <v>0</v>
      </c>
      <c r="J421">
        <f>1</f>
        <v>1</v>
      </c>
      <c r="K421">
        <f>0</f>
        <v>0</v>
      </c>
      <c r="L421">
        <f>2*Parameters!$C$10</f>
        <v>0.04</v>
      </c>
      <c r="M421">
        <f>2*C421*Parameters!$C$9</f>
        <v>0.15639031846504553</v>
      </c>
      <c r="N421">
        <f>0</f>
        <v>0</v>
      </c>
      <c r="O421">
        <f>0</f>
        <v>0</v>
      </c>
      <c r="P421">
        <f t="shared" si="614"/>
        <v>1</v>
      </c>
      <c r="Q421">
        <f t="shared" si="615"/>
        <v>0</v>
      </c>
      <c r="R421">
        <f t="shared" si="616"/>
        <v>0.04</v>
      </c>
      <c r="S421">
        <f t="shared" si="617"/>
        <v>0.15639031846504553</v>
      </c>
      <c r="T421">
        <f t="shared" si="618"/>
        <v>0</v>
      </c>
      <c r="U421">
        <f t="shared" si="619"/>
        <v>0</v>
      </c>
      <c r="V421">
        <f t="shared" si="620"/>
        <v>1</v>
      </c>
      <c r="W421">
        <f t="shared" si="621"/>
        <v>0</v>
      </c>
      <c r="X421">
        <f>0</f>
        <v>0</v>
      </c>
      <c r="Y421">
        <f>0</f>
        <v>0</v>
      </c>
      <c r="Z421">
        <f>0</f>
        <v>0</v>
      </c>
      <c r="AA421">
        <f>C421*(Parameters!$C$12+Parameters!$C$11/2)</f>
        <v>5.8646369424392079E-6</v>
      </c>
      <c r="AB421">
        <f t="shared" si="622"/>
        <v>0.99999908282756089</v>
      </c>
      <c r="AC421">
        <f t="shared" si="623"/>
        <v>2.3458547769756831E-7</v>
      </c>
      <c r="AD421">
        <f t="shared" si="624"/>
        <v>0.04</v>
      </c>
      <c r="AE421">
        <f t="shared" si="625"/>
        <v>0.15639031846504553</v>
      </c>
      <c r="AF421">
        <f t="shared" si="626"/>
        <v>0</v>
      </c>
      <c r="AG421">
        <f t="shared" si="627"/>
        <v>5.8646369424392079E-6</v>
      </c>
      <c r="AH421">
        <f t="shared" si="628"/>
        <v>1</v>
      </c>
      <c r="AI421">
        <f t="shared" si="629"/>
        <v>0</v>
      </c>
      <c r="AJ421">
        <f>0</f>
        <v>0</v>
      </c>
      <c r="AK421">
        <f>0</f>
        <v>0</v>
      </c>
      <c r="AL421">
        <f>(((2*Parameters!$C$15))/(((2*Parameters!$C$15))^2+((2*(C421*Parameters!$C$14-1/(C421*Parameters!$C$13))))^2))</f>
        <v>6.1204683990715124E-3</v>
      </c>
      <c r="AM421">
        <f>(-((2*(C421*Parameters!$C$14-1/(C421*Parameters!$C$13))))/(((2*Parameters!$C$15))^2+((2*(C421*Parameters!$C$14-1/(C421*Parameters!$C$13))))^2))</f>
        <v>0.39111922714610153</v>
      </c>
      <c r="AN421">
        <f t="shared" si="630"/>
        <v>0.93907664107234257</v>
      </c>
      <c r="AO421">
        <f t="shared" si="631"/>
        <v>1.6602185673407797E-2</v>
      </c>
      <c r="AP421">
        <f t="shared" si="632"/>
        <v>0.04</v>
      </c>
      <c r="AQ421">
        <f t="shared" si="633"/>
        <v>0.15639031846504553</v>
      </c>
      <c r="AR421">
        <f t="shared" si="634"/>
        <v>6.1204683990715124E-3</v>
      </c>
      <c r="AS421">
        <f t="shared" si="635"/>
        <v>0.391125091783044</v>
      </c>
      <c r="AT421">
        <f t="shared" si="636"/>
        <v>1</v>
      </c>
      <c r="AU421">
        <f t="shared" si="637"/>
        <v>0</v>
      </c>
      <c r="AV421">
        <f>2*Parameters!$C$17</f>
        <v>0.04</v>
      </c>
      <c r="AW421">
        <f>2*C421*Parameters!$C$16</f>
        <v>0.15639031846504553</v>
      </c>
      <c r="AX421">
        <f>0</f>
        <v>0</v>
      </c>
      <c r="AY421">
        <f>0</f>
        <v>0</v>
      </c>
      <c r="AZ421">
        <f t="shared" si="638"/>
        <v>0.93907664107234257</v>
      </c>
      <c r="BA421">
        <f t="shared" si="639"/>
        <v>1.6602185673407797E-2</v>
      </c>
      <c r="BB421">
        <f t="shared" si="640"/>
        <v>7.4966644538213639E-2</v>
      </c>
      <c r="BC421">
        <f t="shared" si="641"/>
        <v>0.30391690085237072</v>
      </c>
      <c r="BD421">
        <f t="shared" si="642"/>
        <v>6.1204683990715124E-3</v>
      </c>
      <c r="BE421">
        <f t="shared" si="643"/>
        <v>0.391125091783044</v>
      </c>
      <c r="BF421">
        <f t="shared" si="644"/>
        <v>0.93907664107234257</v>
      </c>
      <c r="BG421">
        <f t="shared" si="645"/>
        <v>1.66021856734078E-2</v>
      </c>
      <c r="BH421">
        <f>0</f>
        <v>0</v>
      </c>
      <c r="BI421">
        <f>0</f>
        <v>0</v>
      </c>
      <c r="BJ421">
        <f>0</f>
        <v>0</v>
      </c>
      <c r="BK421">
        <f>C421*(Parameters!$C$19+Parameters!$C$18/2)</f>
        <v>5.8646369424392079E-6</v>
      </c>
      <c r="BL421">
        <f t="shared" si="646"/>
        <v>0.93907485871005836</v>
      </c>
      <c r="BM421">
        <f t="shared" si="647"/>
        <v>1.6602625325560807E-2</v>
      </c>
      <c r="BN421">
        <f t="shared" si="648"/>
        <v>7.4966644538213639E-2</v>
      </c>
      <c r="BO421">
        <f t="shared" si="649"/>
        <v>0.30391690085237072</v>
      </c>
      <c r="BP421">
        <f t="shared" si="650"/>
        <v>6.1203710332800865E-3</v>
      </c>
      <c r="BQ421">
        <f t="shared" si="651"/>
        <v>0.39113059912660503</v>
      </c>
      <c r="BR421">
        <f t="shared" si="652"/>
        <v>0.93907664107234257</v>
      </c>
      <c r="BS421">
        <f t="shared" si="653"/>
        <v>1.66021856734078E-2</v>
      </c>
      <c r="BT421">
        <f>2*((((Parameters!$C$21)/((Parameters!$C$21)^2+(C421*Parameters!$C$20)^2)))/((((Parameters!$C$21)/((Parameters!$C$21)^2+(C421*Parameters!$C$20)^2)))^2+((-(C421*Parameters!$C$20)/((Parameters!$C$21)^2+(C421*Parameters!$C$20)^2)+C421*Parameters!$C$22))^2))</f>
        <v>4.0000166314454251E-2</v>
      </c>
      <c r="BU421">
        <f>2*(-((-(C421*Parameters!$C$20)/((Parameters!$C$21)^2+(C421*Parameters!$C$20)^2)+C421*Parameters!$C$22))/((((Parameters!$C$21)/((Parameters!$C$21)^2+(C421*Parameters!$C$20)^2)))^2+((-(C421*Parameters!$C$20)/((Parameters!$C$21)^2+(C421*Parameters!$C$20)^2)+C421*Parameters!$C$22))^2))</f>
        <v>10.634563763762229</v>
      </c>
      <c r="BV421">
        <f>0</f>
        <v>0</v>
      </c>
      <c r="BW421">
        <f>0</f>
        <v>0</v>
      </c>
      <c r="BX421">
        <f t="shared" si="654"/>
        <v>0.93907485871005836</v>
      </c>
      <c r="BY421">
        <f t="shared" si="655"/>
        <v>1.6602625325560807E-2</v>
      </c>
      <c r="BZ421">
        <f t="shared" si="656"/>
        <v>-6.403188260219142E-2</v>
      </c>
      <c r="CA421">
        <f t="shared" si="657"/>
        <v>10.291232472524772</v>
      </c>
      <c r="CB421">
        <f t="shared" si="658"/>
        <v>6.1203710332800865E-3</v>
      </c>
      <c r="CC421">
        <f t="shared" si="659"/>
        <v>0.39113059912660503</v>
      </c>
      <c r="CD421">
        <f t="shared" si="660"/>
        <v>-3.2201818394388244</v>
      </c>
      <c r="CE421">
        <f t="shared" si="661"/>
        <v>9.7334950700444539E-2</v>
      </c>
      <c r="CF421">
        <f>0</f>
        <v>0</v>
      </c>
      <c r="CG421">
        <f>0</f>
        <v>0</v>
      </c>
      <c r="CH421">
        <f>(((Parameters!$C$25))/(((Parameters!$C$25))^2+((C421*Parameters!$C$24-1/(C421*Parameters!$C$23)))^2))+(((Parameters!$C$29+Parameters!$C$28))/(((Parameters!$C$29+Parameters!$C$28))^2+((C421*Parameters!$C$27-1/(C421*Parameters!$C$26)))^2))</f>
        <v>1.557694807288661E-2</v>
      </c>
      <c r="CI421">
        <f>(-((C421*Parameters!$C$24-1/(C421*Parameters!$C$23)))/(((Parameters!$C$25))^2+((C421*Parameters!$C$24-1/(C421*Parameters!$C$23)))^2))+(-((C421*Parameters!$C$27-1/(C421*Parameters!$C$26)))/(((Parameters!$C$29+Parameters!$C$28))^2+((C421*Parameters!$C$27-1/(C421*Parameters!$C$26)))^2))</f>
        <v>6.4921563059774146E-2</v>
      </c>
      <c r="CJ421">
        <f t="shared" si="662"/>
        <v>0.26995453947194237</v>
      </c>
      <c r="CK421">
        <f t="shared" si="663"/>
        <v>0.17275156925188945</v>
      </c>
      <c r="CL421">
        <f t="shared" si="664"/>
        <v>-6.403188260219142E-2</v>
      </c>
      <c r="CM421">
        <f t="shared" si="665"/>
        <v>10.291232472524772</v>
      </c>
      <c r="CN421">
        <f t="shared" si="666"/>
        <v>-5.0359371404729882E-2</v>
      </c>
      <c r="CO421">
        <f t="shared" si="667"/>
        <v>0.18358754224627569</v>
      </c>
      <c r="CP421">
        <f t="shared" si="668"/>
        <v>-3.2201818394388244</v>
      </c>
      <c r="CQ421">
        <f t="shared" si="669"/>
        <v>9.7334950700444539E-2</v>
      </c>
      <c r="CR421">
        <f>2*((((Parameters!$C$31)/((Parameters!$C$31)^2+(C421*Parameters!$C$30)^2)))/((((Parameters!$C$31)/((Parameters!$C$31)^2+(C421*Parameters!$C$30)^2)))^2+((-(C421*Parameters!$C$30)/((Parameters!$C$31)^2+(C421*Parameters!$C$30)^2)+C421*Parameters!$C$32))^2))</f>
        <v>4.0000080711296786E-2</v>
      </c>
      <c r="CS421">
        <f>2*(-((-(C421*Parameters!$C$30)/((Parameters!$C$31)^2+(C421*Parameters!$C$30)^2)+C421*Parameters!$C$32))/((((Parameters!$C$31)/((Parameters!$C$31)^2+(C421*Parameters!$C$30)^2)))^2+((-(C421*Parameters!$C$30)/((Parameters!$C$31)^2+(C421*Parameters!$C$30)^2)+C421*Parameters!$C$32))^2))</f>
        <v>5.1608857157980763</v>
      </c>
      <c r="CT421">
        <f>0</f>
        <v>0</v>
      </c>
      <c r="CU421">
        <f>0</f>
        <v>0</v>
      </c>
      <c r="CV421">
        <f t="shared" si="670"/>
        <v>0.26995453947194237</v>
      </c>
      <c r="CW421">
        <f t="shared" si="671"/>
        <v>0.17275156925188945</v>
      </c>
      <c r="CX421">
        <f t="shared" si="672"/>
        <v>-0.94478478536871124</v>
      </c>
      <c r="CY421">
        <f t="shared" si="673"/>
        <v>11.691347075913445</v>
      </c>
      <c r="CZ421">
        <f t="shared" si="674"/>
        <v>-5.0359371404729882E-2</v>
      </c>
      <c r="DA421">
        <f t="shared" si="675"/>
        <v>0.18358754224627569</v>
      </c>
      <c r="DB421">
        <f t="shared" si="676"/>
        <v>-4.1696705427368634</v>
      </c>
      <c r="DC421">
        <f t="shared" si="677"/>
        <v>-0.15522049333135637</v>
      </c>
      <c r="DD421">
        <f>0</f>
        <v>0</v>
      </c>
      <c r="DE421">
        <f>0</f>
        <v>0</v>
      </c>
      <c r="DF421">
        <f>(((Parameters!$C$35))/(((Parameters!$C$35))^2+((C421*Parameters!$C$34-1/(C421*Parameters!$C$33)))^2))+(((Parameters!$C$39+Parameters!$C$38))/(((Parameters!$C$39+Parameters!$C$38))^2+((C421*Parameters!$C$37-1/(C421*Parameters!$C$36)))^2))</f>
        <v>1.557694807288661E-2</v>
      </c>
      <c r="DG421">
        <f>(-((C421*Parameters!$C$34-1/(C421*Parameters!$C$33)))/(((Parameters!$C$35))^2+((C421*Parameters!$C$34-1/(C421*Parameters!$C$33)))^2))+(-((C421*Parameters!$C$37-1/(C421*Parameters!$C$36)))/(((Parameters!$C$39+Parameters!$C$38))^2+((C421*Parameters!$C$37-1/(C421*Parameters!$C$36)))^2))</f>
        <v>6.4921563059774146E-2</v>
      </c>
      <c r="DH421">
        <f t="shared" si="678"/>
        <v>-0.50378285051242011</v>
      </c>
      <c r="DI421">
        <f t="shared" si="679"/>
        <v>0.29353017053425789</v>
      </c>
      <c r="DJ421">
        <f t="shared" si="680"/>
        <v>-0.94478478536871124</v>
      </c>
      <c r="DK421">
        <f t="shared" si="681"/>
        <v>11.691347075913445</v>
      </c>
      <c r="DL421">
        <f t="shared" si="682"/>
        <v>-0.10523295588400604</v>
      </c>
      <c r="DM421">
        <f t="shared" si="683"/>
        <v>-8.9531848396968677E-2</v>
      </c>
      <c r="DN421">
        <f t="shared" si="684"/>
        <v>-4.1696705427368634</v>
      </c>
      <c r="DO421">
        <f t="shared" si="685"/>
        <v>-0.15522049333135637</v>
      </c>
      <c r="DP421">
        <f>2*((((Parameters!$C$41)/((Parameters!$C$41)^2+(C421*(Parameters!$C$40*(1-Parameters!$C$42)))^2)))/((((Parameters!$C$41)/((Parameters!$C$41)^2+(C421*(Parameters!$C$40*(1-Parameters!$C$42)))^2)))^2+((-(C421*(Parameters!$C$40*(1-Parameters!$C$42)))/((Parameters!$C$41)^2+(C421*(Parameters!$C$40*(1-Parameters!$C$42)))^2)+C421*Parameters!$C$43))^2))</f>
        <v>0.20000003668690233</v>
      </c>
      <c r="DQ421">
        <f>2*(-((-(C421*(Parameters!$C$40*(1-Parameters!$C$42)))/((Parameters!$C$41)^2+(C421*(Parameters!$C$40*(1-Parameters!$C$42)))^2)+C421*Parameters!$C$43))/((((Parameters!$C$41)/((Parameters!$C$41)^2+(C421*(Parameters!$C$40*(1-Parameters!$C$42)))^2)))^2+((-(C421*(Parameters!$C$40*(1-Parameters!$C$42)))/((Parameters!$C$41)^2+(C421*(Parameters!$C$40*(1-Parameters!$C$42)))^2)+C421*Parameters!$C$43))^2))</f>
        <v>0.46917099060668993</v>
      </c>
      <c r="DR421">
        <f>0</f>
        <v>0</v>
      </c>
      <c r="DS421">
        <f>0</f>
        <v>0</v>
      </c>
      <c r="DT421">
        <f t="shared" si="686"/>
        <v>-0.50378285051242011</v>
      </c>
      <c r="DU421">
        <f t="shared" si="687"/>
        <v>0.29353017053425789</v>
      </c>
      <c r="DV421">
        <f t="shared" si="688"/>
        <v>-1.1832572148359357</v>
      </c>
      <c r="DW421">
        <f t="shared" si="689"/>
        <v>11.513692821763435</v>
      </c>
      <c r="DX421">
        <f t="shared" si="690"/>
        <v>-0.10523295588400604</v>
      </c>
      <c r="DY421">
        <f t="shared" si="691"/>
        <v>-8.9531848396968677E-2</v>
      </c>
      <c r="DZ421">
        <f t="shared" si="692"/>
        <v>-4.1487113917710827</v>
      </c>
      <c r="EA421">
        <f t="shared" si="693"/>
        <v>-0.22249911645196549</v>
      </c>
      <c r="EB421">
        <f>0</f>
        <v>0</v>
      </c>
      <c r="EC421">
        <f>0</f>
        <v>0</v>
      </c>
      <c r="ED421">
        <f>0</f>
        <v>0</v>
      </c>
      <c r="EE421">
        <f>C421*Parameters!$C$44</f>
        <v>7.8195159232522766E-7</v>
      </c>
      <c r="EF421">
        <f t="shared" si="694"/>
        <v>-0.50379185366285562</v>
      </c>
      <c r="EG421">
        <f t="shared" si="695"/>
        <v>0.29352924528439461</v>
      </c>
      <c r="EH421">
        <f t="shared" si="696"/>
        <v>-1.1832572148359357</v>
      </c>
      <c r="EI421">
        <f t="shared" si="697"/>
        <v>11.513692821763435</v>
      </c>
      <c r="EJ421">
        <f t="shared" si="698"/>
        <v>-0.10523278190046764</v>
      </c>
      <c r="EK421">
        <f t="shared" si="699"/>
        <v>-8.9535092488447571E-2</v>
      </c>
      <c r="EL421">
        <f t="shared" si="700"/>
        <v>-4.1487113917710827</v>
      </c>
      <c r="EM421">
        <f t="shared" si="701"/>
        <v>-0.22249911645196549</v>
      </c>
      <c r="EN421">
        <f>0</f>
        <v>0</v>
      </c>
      <c r="EO421">
        <f>0</f>
        <v>0</v>
      </c>
      <c r="EP421">
        <f>(((2*Parameters!$C$47))/(((2*Parameters!$C$47))^2+((2*(C421*Parameters!$C$46-1/(C421*Parameters!$C$45))))^2))</f>
        <v>2.9594105330179842E-10</v>
      </c>
      <c r="EQ421">
        <f>(-((2*(C421*Parameters!$C$46-1/(C421*Parameters!$C$45))))/(((2*Parameters!$C$47))^2+((2*(C421*Parameters!$C$46-1/(C421*Parameters!$C$45))))^2))</f>
        <v>8.6014686725334171E-5</v>
      </c>
      <c r="ER421">
        <f t="shared" si="702"/>
        <v>-0.5047822006941457</v>
      </c>
      <c r="ES421">
        <f t="shared" si="703"/>
        <v>0.2934274711931194</v>
      </c>
      <c r="ET421">
        <f t="shared" si="704"/>
        <v>-1.1832572148359357</v>
      </c>
      <c r="EU421">
        <f t="shared" si="705"/>
        <v>11.513692821763435</v>
      </c>
      <c r="EV421">
        <f t="shared" si="706"/>
        <v>-0.10521364493644339</v>
      </c>
      <c r="EW421">
        <f t="shared" si="707"/>
        <v>-8.9891942664971206E-2</v>
      </c>
      <c r="EX421">
        <f t="shared" si="708"/>
        <v>-4.1487113917710827</v>
      </c>
      <c r="EY421">
        <f t="shared" si="709"/>
        <v>-0.22249911645196549</v>
      </c>
      <c r="EZ421">
        <f>(ER421+ET421/Parameters!$C$6+Parameters!$C$7*(EV421+EX421/Parameters!$C$6))</f>
        <v>-0.54593897338409125</v>
      </c>
      <c r="FA421">
        <f>(ES421+EU421/Parameters!$C$6+Parameters!$C$7*(EW421+EY421/Parameters!$C$6))</f>
        <v>0.69390374325445625</v>
      </c>
      <c r="FB421">
        <f t="shared" si="710"/>
        <v>1.0815503939738884</v>
      </c>
      <c r="FC421">
        <f t="shared" si="711"/>
        <v>1.1326025098746646</v>
      </c>
      <c r="FD421">
        <f>(ER421+ET421/Parameters!$C$6+Parameters!$C$8*(EV421+EX421/Parameters!$C$6))</f>
        <v>-13.021771466764665</v>
      </c>
      <c r="FE421">
        <f>(ES421+EU421/Parameters!$C$6+Parameters!$C$8*(EW421+EY421/Parameters!$C$6))</f>
        <v>-4.1876483751279574</v>
      </c>
      <c r="FF421">
        <f t="shared" si="712"/>
        <v>-22.720805909595981</v>
      </c>
      <c r="FG421">
        <f t="shared" si="713"/>
        <v>7.3107124878908095E-2</v>
      </c>
    </row>
    <row r="422" spans="1:163" x14ac:dyDescent="0.15">
      <c r="A422">
        <f>Parameters!$C$2*(Parameters!$C$3/Parameters!$C$2)^((ROW()-2)/(Parameters!$C$4-1))</f>
        <v>12589.254117941666</v>
      </c>
      <c r="B422">
        <f t="shared" si="612"/>
        <v>4.0999999999999996</v>
      </c>
      <c r="C422">
        <f t="shared" si="613"/>
        <v>79100.61650220117</v>
      </c>
      <c r="D422">
        <f>1</f>
        <v>1</v>
      </c>
      <c r="E422">
        <f>0</f>
        <v>0</v>
      </c>
      <c r="F422">
        <f>0</f>
        <v>0</v>
      </c>
      <c r="G422">
        <f>0</f>
        <v>0</v>
      </c>
      <c r="H422">
        <f>0</f>
        <v>0</v>
      </c>
      <c r="I422">
        <f>0</f>
        <v>0</v>
      </c>
      <c r="J422">
        <f>1</f>
        <v>1</v>
      </c>
      <c r="K422">
        <f>0</f>
        <v>0</v>
      </c>
      <c r="L422">
        <f>2*Parameters!$C$10</f>
        <v>0.04</v>
      </c>
      <c r="M422">
        <f>2*C422*Parameters!$C$9</f>
        <v>0.15820123300440234</v>
      </c>
      <c r="N422">
        <f>0</f>
        <v>0</v>
      </c>
      <c r="O422">
        <f>0</f>
        <v>0</v>
      </c>
      <c r="P422">
        <f t="shared" si="614"/>
        <v>1</v>
      </c>
      <c r="Q422">
        <f t="shared" si="615"/>
        <v>0</v>
      </c>
      <c r="R422">
        <f t="shared" si="616"/>
        <v>0.04</v>
      </c>
      <c r="S422">
        <f t="shared" si="617"/>
        <v>0.15820123300440234</v>
      </c>
      <c r="T422">
        <f t="shared" si="618"/>
        <v>0</v>
      </c>
      <c r="U422">
        <f t="shared" si="619"/>
        <v>0</v>
      </c>
      <c r="V422">
        <f t="shared" si="620"/>
        <v>1</v>
      </c>
      <c r="W422">
        <f t="shared" si="621"/>
        <v>0</v>
      </c>
      <c r="X422">
        <f>0</f>
        <v>0</v>
      </c>
      <c r="Y422">
        <f>0</f>
        <v>0</v>
      </c>
      <c r="Z422">
        <f>0</f>
        <v>0</v>
      </c>
      <c r="AA422">
        <f>C422*(Parameters!$C$12+Parameters!$C$11/2)</f>
        <v>5.932546237665088E-6</v>
      </c>
      <c r="AB422">
        <f t="shared" si="622"/>
        <v>0.9999990614638703</v>
      </c>
      <c r="AC422">
        <f t="shared" si="623"/>
        <v>2.3730184950660352E-7</v>
      </c>
      <c r="AD422">
        <f t="shared" si="624"/>
        <v>0.04</v>
      </c>
      <c r="AE422">
        <f t="shared" si="625"/>
        <v>0.15820123300440234</v>
      </c>
      <c r="AF422">
        <f t="shared" si="626"/>
        <v>0</v>
      </c>
      <c r="AG422">
        <f t="shared" si="627"/>
        <v>5.932546237665088E-6</v>
      </c>
      <c r="AH422">
        <f t="shared" si="628"/>
        <v>1</v>
      </c>
      <c r="AI422">
        <f t="shared" si="629"/>
        <v>0</v>
      </c>
      <c r="AJ422">
        <f>0</f>
        <v>0</v>
      </c>
      <c r="AK422">
        <f>0</f>
        <v>0</v>
      </c>
      <c r="AL422">
        <f>(((2*Parameters!$C$15))/(((2*Parameters!$C$15))^2+((2*(C422*Parameters!$C$14-1/(C422*Parameters!$C$13))))^2))</f>
        <v>6.2631751763332589E-3</v>
      </c>
      <c r="AM422">
        <f>(-((2*(C422*Parameters!$C$14-1/(C422*Parameters!$C$13))))/(((2*Parameters!$C$15))^2+((2*(C422*Parameters!$C$14-1/(C422*Parameters!$C$13))))^2))</f>
        <v>0.39565155382614392</v>
      </c>
      <c r="AN422">
        <f t="shared" si="630"/>
        <v>0.93765702481552005</v>
      </c>
      <c r="AO422">
        <f t="shared" si="631"/>
        <v>1.6817141490313752E-2</v>
      </c>
      <c r="AP422">
        <f t="shared" si="632"/>
        <v>0.04</v>
      </c>
      <c r="AQ422">
        <f t="shared" si="633"/>
        <v>0.15820123300440234</v>
      </c>
      <c r="AR422">
        <f t="shared" si="634"/>
        <v>6.2631751763332589E-3</v>
      </c>
      <c r="AS422">
        <f t="shared" si="635"/>
        <v>0.39565748637238157</v>
      </c>
      <c r="AT422">
        <f t="shared" si="636"/>
        <v>1</v>
      </c>
      <c r="AU422">
        <f t="shared" si="637"/>
        <v>0</v>
      </c>
      <c r="AV422">
        <f>2*Parameters!$C$17</f>
        <v>0.04</v>
      </c>
      <c r="AW422">
        <f>2*C422*Parameters!$C$16</f>
        <v>0.15820123300440234</v>
      </c>
      <c r="AX422">
        <f>0</f>
        <v>0</v>
      </c>
      <c r="AY422">
        <f>0</f>
        <v>0</v>
      </c>
      <c r="AZ422">
        <f t="shared" si="638"/>
        <v>0.93765702481552005</v>
      </c>
      <c r="BA422">
        <f t="shared" si="639"/>
        <v>1.6817141490313752E-2</v>
      </c>
      <c r="BB422">
        <f t="shared" si="640"/>
        <v>7.4845788473243677E-2</v>
      </c>
      <c r="BC422">
        <f t="shared" si="641"/>
        <v>0.30721241612506967</v>
      </c>
      <c r="BD422">
        <f t="shared" si="642"/>
        <v>6.2631751763332589E-3</v>
      </c>
      <c r="BE422">
        <f t="shared" si="643"/>
        <v>0.39565748637238157</v>
      </c>
      <c r="BF422">
        <f t="shared" si="644"/>
        <v>0.93765702481552016</v>
      </c>
      <c r="BG422">
        <f t="shared" si="645"/>
        <v>1.6817141490313749E-2</v>
      </c>
      <c r="BH422">
        <f>0</f>
        <v>0</v>
      </c>
      <c r="BI422">
        <f>0</f>
        <v>0</v>
      </c>
      <c r="BJ422">
        <f>0</f>
        <v>0</v>
      </c>
      <c r="BK422">
        <f>C422*(Parameters!$C$19+Parameters!$C$18/2)</f>
        <v>5.932546237665088E-6</v>
      </c>
      <c r="BL422">
        <f t="shared" si="646"/>
        <v>0.93765520226365662</v>
      </c>
      <c r="BM422">
        <f t="shared" si="647"/>
        <v>1.6817585516414563E-2</v>
      </c>
      <c r="BN422">
        <f t="shared" si="648"/>
        <v>7.4845788473243677E-2</v>
      </c>
      <c r="BO422">
        <f t="shared" si="649"/>
        <v>0.30721241612506967</v>
      </c>
      <c r="BP422">
        <f t="shared" si="650"/>
        <v>6.2630754078637826E-3</v>
      </c>
      <c r="BQ422">
        <f t="shared" si="651"/>
        <v>0.39566304906603639</v>
      </c>
      <c r="BR422">
        <f t="shared" si="652"/>
        <v>0.93765702481552016</v>
      </c>
      <c r="BS422">
        <f t="shared" si="653"/>
        <v>1.6817141490313749E-2</v>
      </c>
      <c r="BT422">
        <f>2*((((Parameters!$C$21)/((Parameters!$C$21)^2+(C422*Parameters!$C$20)^2)))/((((Parameters!$C$21)/((Parameters!$C$21)^2+(C422*Parameters!$C$20)^2)))^2+((-(C422*Parameters!$C$20)/((Parameters!$C$21)^2+(C422*Parameters!$C$20)^2)+C422*Parameters!$C$22))^2))</f>
        <v>4.0000170188427921E-2</v>
      </c>
      <c r="BU422">
        <f>2*(-((-(C422*Parameters!$C$20)/((Parameters!$C$21)^2+(C422*Parameters!$C$20)^2)+C422*Parameters!$C$22))/((((Parameters!$C$21)/((Parameters!$C$21)^2+(C422*Parameters!$C$20)^2)))^2+((-(C422*Parameters!$C$20)/((Parameters!$C$21)^2+(C422*Parameters!$C$20)^2)+C422*Parameters!$C$22))^2))</f>
        <v>10.757706729374881</v>
      </c>
      <c r="BV422">
        <f>0</f>
        <v>0</v>
      </c>
      <c r="BW422">
        <f>0</f>
        <v>0</v>
      </c>
      <c r="BX422">
        <f t="shared" si="654"/>
        <v>0.93765520226365662</v>
      </c>
      <c r="BY422">
        <f t="shared" si="655"/>
        <v>1.6817585516414563E-2</v>
      </c>
      <c r="BZ422">
        <f t="shared" si="656"/>
        <v>-6.856649673991573E-2</v>
      </c>
      <c r="CA422">
        <f t="shared" si="657"/>
        <v>10.39490480163299</v>
      </c>
      <c r="CB422">
        <f t="shared" si="658"/>
        <v>6.2630754078637826E-3</v>
      </c>
      <c r="CC422">
        <f t="shared" si="659"/>
        <v>0.39566304906603639</v>
      </c>
      <c r="CD422">
        <f t="shared" si="660"/>
        <v>-3.3185194966049463</v>
      </c>
      <c r="CE422">
        <f t="shared" si="661"/>
        <v>0.10002005925198607</v>
      </c>
      <c r="CF422">
        <f>0</f>
        <v>0</v>
      </c>
      <c r="CG422">
        <f>0</f>
        <v>0</v>
      </c>
      <c r="CH422">
        <f>(((Parameters!$C$25))/(((Parameters!$C$25))^2+((C422*Parameters!$C$24-1/(C422*Parameters!$C$23)))^2))+(((Parameters!$C$29+Parameters!$C$28))/(((Parameters!$C$29+Parameters!$C$28))^2+((C422*Parameters!$C$27-1/(C422*Parameters!$C$26)))^2))</f>
        <v>1.585369941976697E-2</v>
      </c>
      <c r="CI422">
        <f>(-((C422*Parameters!$C$24-1/(C422*Parameters!$C$23)))/(((Parameters!$C$25))^2+((C422*Parameters!$C$24-1/(C422*Parameters!$C$23)))^2))+(-((C422*Parameters!$C$27-1/(C422*Parameters!$C$26)))/(((Parameters!$C$29+Parameters!$C$28))^2+((C422*Parameters!$C$27-1/(C422*Parameters!$C$26)))^2))</f>
        <v>6.551917094300011E-2</v>
      </c>
      <c r="CJ422">
        <f t="shared" si="662"/>
        <v>0.25550262499967102</v>
      </c>
      <c r="CK422">
        <f t="shared" si="663"/>
        <v>0.17712286171773117</v>
      </c>
      <c r="CL422">
        <f t="shared" si="664"/>
        <v>-6.856649673991573E-2</v>
      </c>
      <c r="CM422">
        <f t="shared" si="665"/>
        <v>10.39490480163299</v>
      </c>
      <c r="CN422">
        <f t="shared" si="666"/>
        <v>-5.2900966569807306E-2</v>
      </c>
      <c r="CO422">
        <f t="shared" si="667"/>
        <v>0.1798220908456265</v>
      </c>
      <c r="CP422">
        <f t="shared" si="668"/>
        <v>-3.3185194966049463</v>
      </c>
      <c r="CQ422">
        <f t="shared" si="669"/>
        <v>0.10002005925198607</v>
      </c>
      <c r="CR422">
        <f>2*((((Parameters!$C$31)/((Parameters!$C$31)^2+(C422*Parameters!$C$30)^2)))/((((Parameters!$C$31)/((Parameters!$C$31)^2+(C422*Parameters!$C$30)^2)))^2+((-(C422*Parameters!$C$30)/((Parameters!$C$31)^2+(C422*Parameters!$C$30)^2)+C422*Parameters!$C$32))^2))</f>
        <v>4.0000082591307308E-2</v>
      </c>
      <c r="CS422">
        <f>2*(-((-(C422*Parameters!$C$30)/((Parameters!$C$31)^2+(C422*Parameters!$C$30)^2)+C422*Parameters!$C$32))/((((Parameters!$C$31)/((Parameters!$C$31)^2+(C422*Parameters!$C$30)^2)))^2+((-(C422*Parameters!$C$30)/((Parameters!$C$31)^2+(C422*Parameters!$C$30)^2)+C422*Parameters!$C$32))^2))</f>
        <v>5.2206460785703355</v>
      </c>
      <c r="CT422">
        <f>0</f>
        <v>0</v>
      </c>
      <c r="CU422">
        <f>0</f>
        <v>0</v>
      </c>
      <c r="CV422">
        <f t="shared" si="670"/>
        <v>0.25550262499967102</v>
      </c>
      <c r="CW422">
        <f t="shared" si="671"/>
        <v>0.17712286171773117</v>
      </c>
      <c r="CX422">
        <f t="shared" si="672"/>
        <v>-0.98304214408946211</v>
      </c>
      <c r="CY422">
        <f t="shared" si="673"/>
        <v>11.735878507999468</v>
      </c>
      <c r="CZ422">
        <f t="shared" si="674"/>
        <v>-5.2900966569807306E-2</v>
      </c>
      <c r="DA422">
        <f t="shared" si="675"/>
        <v>0.1798220908456265</v>
      </c>
      <c r="DB422">
        <f t="shared" si="676"/>
        <v>-4.259423033050437</v>
      </c>
      <c r="DC422">
        <f t="shared" si="677"/>
        <v>-0.16896426593769226</v>
      </c>
      <c r="DD422">
        <f>0</f>
        <v>0</v>
      </c>
      <c r="DE422">
        <f>0</f>
        <v>0</v>
      </c>
      <c r="DF422">
        <f>(((Parameters!$C$35))/(((Parameters!$C$35))^2+((C422*Parameters!$C$34-1/(C422*Parameters!$C$33)))^2))+(((Parameters!$C$39+Parameters!$C$38))/(((Parameters!$C$39+Parameters!$C$38))^2+((C422*Parameters!$C$37-1/(C422*Parameters!$C$36)))^2))</f>
        <v>1.585369941976697E-2</v>
      </c>
      <c r="DG422">
        <f>(-((C422*Parameters!$C$34-1/(C422*Parameters!$C$33)))/(((Parameters!$C$35))^2+((C422*Parameters!$C$34-1/(C422*Parameters!$C$33)))^2))+(-((C422*Parameters!$C$37-1/(C422*Parameters!$C$36)))/(((Parameters!$C$39+Parameters!$C$38))^2+((C422*Parameters!$C$37-1/(C422*Parameters!$C$36)))^2))</f>
        <v>6.551917094300011E-2</v>
      </c>
      <c r="DH422">
        <f t="shared" si="678"/>
        <v>-0.52900725980158469</v>
      </c>
      <c r="DI422">
        <f t="shared" si="679"/>
        <v>0.29877184572768717</v>
      </c>
      <c r="DJ422">
        <f t="shared" si="680"/>
        <v>-0.98304214408946211</v>
      </c>
      <c r="DK422">
        <f t="shared" si="681"/>
        <v>11.735878507999468</v>
      </c>
      <c r="DL422">
        <f t="shared" si="682"/>
        <v>-0.1093581804141909</v>
      </c>
      <c r="DM422">
        <f t="shared" si="683"/>
        <v>-0.10193048366021483</v>
      </c>
      <c r="DN422">
        <f t="shared" si="684"/>
        <v>-4.259423033050437</v>
      </c>
      <c r="DO422">
        <f t="shared" si="685"/>
        <v>-0.16896426593769226</v>
      </c>
      <c r="DP422">
        <f>2*((((Parameters!$C$41)/((Parameters!$C$41)^2+(C422*(Parameters!$C$40*(1-Parameters!$C$42)))^2)))/((((Parameters!$C$41)/((Parameters!$C$41)^2+(C422*(Parameters!$C$40*(1-Parameters!$C$42)))^2)))^2+((-(C422*(Parameters!$C$40*(1-Parameters!$C$42)))/((Parameters!$C$41)^2+(C422*(Parameters!$C$40*(1-Parameters!$C$42)))^2)+C422*Parameters!$C$43))^2))</f>
        <v>0.20000003754145018</v>
      </c>
      <c r="DQ422">
        <f>2*(-((-(C422*(Parameters!$C$40*(1-Parameters!$C$42)))/((Parameters!$C$41)^2+(C422*(Parameters!$C$40*(1-Parameters!$C$42)))^2)+C422*Parameters!$C$43))/((((Parameters!$C$41)/((Parameters!$C$41)^2+(C422*(Parameters!$C$40*(1-Parameters!$C$42)))^2)))^2+((-(C422*(Parameters!$C$40*(1-Parameters!$C$42)))/((Parameters!$C$41)^2+(C422*(Parameters!$C$40*(1-Parameters!$C$42)))^2)+C422*Parameters!$C$43))^2))</f>
        <v>0.47460373564641967</v>
      </c>
      <c r="DR422">
        <f>0</f>
        <v>0</v>
      </c>
      <c r="DS422">
        <f>0</f>
        <v>0</v>
      </c>
      <c r="DT422">
        <f t="shared" si="686"/>
        <v>-0.52900725980158469</v>
      </c>
      <c r="DU422">
        <f t="shared" si="687"/>
        <v>0.29877184572768717</v>
      </c>
      <c r="DV422">
        <f t="shared" si="688"/>
        <v>-1.2306418499978149</v>
      </c>
      <c r="DW422">
        <f t="shared" si="689"/>
        <v>11.544564066675425</v>
      </c>
      <c r="DX422">
        <f t="shared" si="690"/>
        <v>-0.1093581804141909</v>
      </c>
      <c r="DY422">
        <f t="shared" si="691"/>
        <v>-0.10193048366021483</v>
      </c>
      <c r="DZ422">
        <f t="shared" si="692"/>
        <v>-4.2329180849173556</v>
      </c>
      <c r="EA422">
        <f t="shared" si="693"/>
        <v>-0.24125216744442352</v>
      </c>
      <c r="EB422">
        <f>0</f>
        <v>0</v>
      </c>
      <c r="EC422">
        <f>0</f>
        <v>0</v>
      </c>
      <c r="ED422">
        <f>0</f>
        <v>0</v>
      </c>
      <c r="EE422">
        <f>C422*Parameters!$C$44</f>
        <v>7.9100616502201169E-7</v>
      </c>
      <c r="EF422">
        <f t="shared" si="694"/>
        <v>-0.5290163916229339</v>
      </c>
      <c r="EG422">
        <f t="shared" si="695"/>
        <v>0.2987708722823969</v>
      </c>
      <c r="EH422">
        <f t="shared" si="696"/>
        <v>-1.2306418499978149</v>
      </c>
      <c r="EI422">
        <f t="shared" si="697"/>
        <v>11.544564066675425</v>
      </c>
      <c r="EJ422">
        <f t="shared" si="698"/>
        <v>-0.10935798958223913</v>
      </c>
      <c r="EK422">
        <f t="shared" si="699"/>
        <v>-0.10193383192451604</v>
      </c>
      <c r="EL422">
        <f t="shared" si="700"/>
        <v>-4.2329180849173556</v>
      </c>
      <c r="EM422">
        <f t="shared" si="701"/>
        <v>-0.24125216744442352</v>
      </c>
      <c r="EN422">
        <f>0</f>
        <v>0</v>
      </c>
      <c r="EO422">
        <f>0</f>
        <v>0</v>
      </c>
      <c r="EP422">
        <f>(((2*Parameters!$C$47))/(((2*Parameters!$C$47))^2+((2*(C422*Parameters!$C$46-1/(C422*Parameters!$C$45))))^2))</f>
        <v>3.0283440786959864E-10</v>
      </c>
      <c r="EQ422">
        <f>(-((2*(C422*Parameters!$C$46-1/(C422*Parameters!$C$45))))/(((2*Parameters!$C$47))^2+((2*(C422*Parameters!$C$46-1/(C422*Parameters!$C$45))))^2))</f>
        <v>8.7010690128559818E-5</v>
      </c>
      <c r="ER422">
        <f t="shared" si="702"/>
        <v>-0.53002089248228934</v>
      </c>
      <c r="ES422">
        <f t="shared" si="703"/>
        <v>0.29866379678181876</v>
      </c>
      <c r="ET422">
        <f t="shared" si="704"/>
        <v>-1.2306418499978149</v>
      </c>
      <c r="EU422">
        <f t="shared" si="705"/>
        <v>11.544564066675425</v>
      </c>
      <c r="EV422">
        <f t="shared" si="706"/>
        <v>-0.10933699934652803</v>
      </c>
      <c r="EW422">
        <f t="shared" si="707"/>
        <v>-0.10230214112140182</v>
      </c>
      <c r="EX422">
        <f t="shared" si="708"/>
        <v>-4.2329180849173556</v>
      </c>
      <c r="EY422">
        <f t="shared" si="709"/>
        <v>-0.24125216744442352</v>
      </c>
      <c r="EZ422">
        <f>(ER422+ET422/Parameters!$C$6+Parameters!$C$7*(EV422+EX422/Parameters!$C$6))</f>
        <v>-0.57282582639525681</v>
      </c>
      <c r="FA422">
        <f>(ES422+EU422/Parameters!$C$6+Parameters!$C$7*(EW422+EY422/Parameters!$C$6))</f>
        <v>0.70021385127487701</v>
      </c>
      <c r="FB422">
        <f t="shared" si="710"/>
        <v>0.87019062034340189</v>
      </c>
      <c r="FC422">
        <f t="shared" si="711"/>
        <v>1.1053747276461743</v>
      </c>
      <c r="FD422">
        <f>(ER422+ET422/Parameters!$C$6+Parameters!$C$8*(EV422+EX422/Parameters!$C$6))</f>
        <v>-13.401272463143146</v>
      </c>
      <c r="FE422">
        <f>(ES422+EU422/Parameters!$C$6+Parameters!$C$8*(EW422+EY422/Parameters!$C$6))</f>
        <v>-4.8344621916550805</v>
      </c>
      <c r="FF422">
        <f t="shared" si="712"/>
        <v>-23.074235674022209</v>
      </c>
      <c r="FG422">
        <f t="shared" si="713"/>
        <v>7.0192096850744956E-2</v>
      </c>
    </row>
    <row r="423" spans="1:163" x14ac:dyDescent="0.15">
      <c r="A423">
        <f>Parameters!$C$2*(Parameters!$C$3/Parameters!$C$2)^((ROW()-2)/(Parameters!$C$4-1))</f>
        <v>12735.030810166611</v>
      </c>
      <c r="B423">
        <f t="shared" si="612"/>
        <v>4.1049999999999995</v>
      </c>
      <c r="C423">
        <f t="shared" si="613"/>
        <v>80016.558472918186</v>
      </c>
      <c r="D423">
        <f>1</f>
        <v>1</v>
      </c>
      <c r="E423">
        <f>0</f>
        <v>0</v>
      </c>
      <c r="F423">
        <f>0</f>
        <v>0</v>
      </c>
      <c r="G423">
        <f>0</f>
        <v>0</v>
      </c>
      <c r="H423">
        <f>0</f>
        <v>0</v>
      </c>
      <c r="I423">
        <f>0</f>
        <v>0</v>
      </c>
      <c r="J423">
        <f>1</f>
        <v>1</v>
      </c>
      <c r="K423">
        <f>0</f>
        <v>0</v>
      </c>
      <c r="L423">
        <f>2*Parameters!$C$10</f>
        <v>0.04</v>
      </c>
      <c r="M423">
        <f>2*C423*Parameters!$C$9</f>
        <v>0.16003311694583636</v>
      </c>
      <c r="N423">
        <f>0</f>
        <v>0</v>
      </c>
      <c r="O423">
        <f>0</f>
        <v>0</v>
      </c>
      <c r="P423">
        <f t="shared" si="614"/>
        <v>1</v>
      </c>
      <c r="Q423">
        <f t="shared" si="615"/>
        <v>0</v>
      </c>
      <c r="R423">
        <f t="shared" si="616"/>
        <v>0.04</v>
      </c>
      <c r="S423">
        <f t="shared" si="617"/>
        <v>0.16003311694583636</v>
      </c>
      <c r="T423">
        <f t="shared" si="618"/>
        <v>0</v>
      </c>
      <c r="U423">
        <f t="shared" si="619"/>
        <v>0</v>
      </c>
      <c r="V423">
        <f t="shared" si="620"/>
        <v>1</v>
      </c>
      <c r="W423">
        <f t="shared" si="621"/>
        <v>0</v>
      </c>
      <c r="X423">
        <f>0</f>
        <v>0</v>
      </c>
      <c r="Y423">
        <f>0</f>
        <v>0</v>
      </c>
      <c r="Z423">
        <f>0</f>
        <v>0</v>
      </c>
      <c r="AA423">
        <f>C423*(Parameters!$C$12+Parameters!$C$11/2)</f>
        <v>6.0012418854688637E-6</v>
      </c>
      <c r="AB423">
        <f t="shared" si="622"/>
        <v>0.99999903960255554</v>
      </c>
      <c r="AC423">
        <f t="shared" si="623"/>
        <v>2.4004967541875453E-7</v>
      </c>
      <c r="AD423">
        <f t="shared" si="624"/>
        <v>0.04</v>
      </c>
      <c r="AE423">
        <f t="shared" si="625"/>
        <v>0.16003311694583636</v>
      </c>
      <c r="AF423">
        <f t="shared" si="626"/>
        <v>0</v>
      </c>
      <c r="AG423">
        <f t="shared" si="627"/>
        <v>6.0012418854688637E-6</v>
      </c>
      <c r="AH423">
        <f t="shared" si="628"/>
        <v>1</v>
      </c>
      <c r="AI423">
        <f t="shared" si="629"/>
        <v>0</v>
      </c>
      <c r="AJ423">
        <f>0</f>
        <v>0</v>
      </c>
      <c r="AK423">
        <f>0</f>
        <v>0</v>
      </c>
      <c r="AL423">
        <f>(((2*Parameters!$C$15))/(((2*Parameters!$C$15))^2+((2*(C423*Parameters!$C$14-1/(C423*Parameters!$C$13))))^2))</f>
        <v>6.4092127534484018E-3</v>
      </c>
      <c r="AM423">
        <f>(-((2*(C423*Parameters!$C$14-1/(C423*Parameters!$C$13))))/(((2*Parameters!$C$15))^2+((2*(C423*Parameters!$C$14-1/(C423*Parameters!$C$13))))^2))</f>
        <v>0.40023648113095722</v>
      </c>
      <c r="AN423">
        <f t="shared" si="630"/>
        <v>0.93620431652187297</v>
      </c>
      <c r="AO423">
        <f t="shared" si="631"/>
        <v>1.7035385589017061E-2</v>
      </c>
      <c r="AP423">
        <f t="shared" si="632"/>
        <v>0.04</v>
      </c>
      <c r="AQ423">
        <f t="shared" si="633"/>
        <v>0.16003311694583636</v>
      </c>
      <c r="AR423">
        <f t="shared" si="634"/>
        <v>6.4092127534484018E-3</v>
      </c>
      <c r="AS423">
        <f t="shared" si="635"/>
        <v>0.40024248237284271</v>
      </c>
      <c r="AT423">
        <f t="shared" si="636"/>
        <v>1</v>
      </c>
      <c r="AU423">
        <f t="shared" si="637"/>
        <v>0</v>
      </c>
      <c r="AV423">
        <f>2*Parameters!$C$17</f>
        <v>0.04</v>
      </c>
      <c r="AW423">
        <f>2*C423*Parameters!$C$16</f>
        <v>0.16003311694583636</v>
      </c>
      <c r="AX423">
        <f>0</f>
        <v>0</v>
      </c>
      <c r="AY423">
        <f>0</f>
        <v>0</v>
      </c>
      <c r="AZ423">
        <f t="shared" si="638"/>
        <v>0.93620431652187297</v>
      </c>
      <c r="BA423">
        <f t="shared" si="639"/>
        <v>1.7035385589017061E-2</v>
      </c>
      <c r="BB423">
        <f t="shared" si="640"/>
        <v>7.4721946806690337E-2</v>
      </c>
      <c r="BC423">
        <f t="shared" si="641"/>
        <v>0.31053822724053876</v>
      </c>
      <c r="BD423">
        <f t="shared" si="642"/>
        <v>6.4092127534484018E-3</v>
      </c>
      <c r="BE423">
        <f t="shared" si="643"/>
        <v>0.40024248237284271</v>
      </c>
      <c r="BF423">
        <f t="shared" si="644"/>
        <v>0.93620431652187297</v>
      </c>
      <c r="BG423">
        <f t="shared" si="645"/>
        <v>1.7035385589017064E-2</v>
      </c>
      <c r="BH423">
        <f>0</f>
        <v>0</v>
      </c>
      <c r="BI423">
        <f>0</f>
        <v>0</v>
      </c>
      <c r="BJ423">
        <f>0</f>
        <v>0</v>
      </c>
      <c r="BK423">
        <f>C423*(Parameters!$C$19+Parameters!$C$18/2)</f>
        <v>6.0012418854688637E-6</v>
      </c>
      <c r="BL423">
        <f t="shared" si="646"/>
        <v>0.93620245290685666</v>
      </c>
      <c r="BM423">
        <f t="shared" si="647"/>
        <v>1.7035834013494001E-2</v>
      </c>
      <c r="BN423">
        <f t="shared" si="648"/>
        <v>7.4721946806690337E-2</v>
      </c>
      <c r="BO423">
        <f t="shared" si="649"/>
        <v>0.31053822724053876</v>
      </c>
      <c r="BP423">
        <f t="shared" si="650"/>
        <v>6.4091105199788698E-3</v>
      </c>
      <c r="BQ423">
        <f t="shared" si="651"/>
        <v>0.40024810076140038</v>
      </c>
      <c r="BR423">
        <f t="shared" si="652"/>
        <v>0.93620431652187297</v>
      </c>
      <c r="BS423">
        <f t="shared" si="653"/>
        <v>1.7035385589017064E-2</v>
      </c>
      <c r="BT423">
        <f>2*((((Parameters!$C$21)/((Parameters!$C$21)^2+(C423*Parameters!$C$20)^2)))/((((Parameters!$C$21)/((Parameters!$C$21)^2+(C423*Parameters!$C$20)^2)))^2+((-(C423*Parameters!$C$20)/((Parameters!$C$21)^2+(C423*Parameters!$C$20)^2)+C423*Parameters!$C$22))^2))</f>
        <v>4.0000174152638596E-2</v>
      </c>
      <c r="BU423">
        <f>2*(-((-(C423*Parameters!$C$20)/((Parameters!$C$21)^2+(C423*Parameters!$C$20)^2)+C423*Parameters!$C$22))/((((Parameters!$C$21)/((Parameters!$C$21)^2+(C423*Parameters!$C$20)^2)))^2+((-(C423*Parameters!$C$20)/((Parameters!$C$21)^2+(C423*Parameters!$C$20)^2)+C423*Parameters!$C$22))^2))</f>
        <v>10.882275641632161</v>
      </c>
      <c r="BV423">
        <f>0</f>
        <v>0</v>
      </c>
      <c r="BW423">
        <f>0</f>
        <v>0</v>
      </c>
      <c r="BX423">
        <f t="shared" si="654"/>
        <v>0.93620245290685666</v>
      </c>
      <c r="BY423">
        <f t="shared" si="655"/>
        <v>1.7035834013494001E-2</v>
      </c>
      <c r="BZ423">
        <f t="shared" si="656"/>
        <v>-7.3218433554842394E-2</v>
      </c>
      <c r="CA423">
        <f t="shared" si="657"/>
        <v>10.49923281247248</v>
      </c>
      <c r="CB423">
        <f t="shared" si="658"/>
        <v>6.4091105199788698E-3</v>
      </c>
      <c r="CC423">
        <f t="shared" si="659"/>
        <v>0.40024810076140038</v>
      </c>
      <c r="CD423">
        <f t="shared" si="660"/>
        <v>-3.4191494754664866</v>
      </c>
      <c r="CE423">
        <f t="shared" si="661"/>
        <v>0.1027910866198304</v>
      </c>
      <c r="CF423">
        <f>0</f>
        <v>0</v>
      </c>
      <c r="CG423">
        <f>0</f>
        <v>0</v>
      </c>
      <c r="CH423">
        <f>(((Parameters!$C$25))/(((Parameters!$C$25))^2+((C423*Parameters!$C$24-1/(C423*Parameters!$C$23)))^2))+(((Parameters!$C$29+Parameters!$C$28))/(((Parameters!$C$29+Parameters!$C$28))^2+((C423*Parameters!$C$27-1/(C423*Parameters!$C$26)))^2))</f>
        <v>1.6133821405099367E-2</v>
      </c>
      <c r="CI423">
        <f>(-((C423*Parameters!$C$24-1/(C423*Parameters!$C$23)))/(((Parameters!$C$25))^2+((C423*Parameters!$C$24-1/(C423*Parameters!$C$23)))^2))+(-((C423*Parameters!$C$27-1/(C423*Parameters!$C$26)))/(((Parameters!$C$29+Parameters!$C$28))^2+((C423*Parameters!$C$27-1/(C423*Parameters!$C$26)))^2))</f>
        <v>6.6120018911587614E-2</v>
      </c>
      <c r="CJ423">
        <f t="shared" si="662"/>
        <v>0.24081168765848016</v>
      </c>
      <c r="CK423">
        <f t="shared" si="663"/>
        <v>0.18158737688916113</v>
      </c>
      <c r="CL423">
        <f t="shared" si="664"/>
        <v>-7.3218433554842394E-2</v>
      </c>
      <c r="CM423">
        <f t="shared" si="665"/>
        <v>10.49923281247248</v>
      </c>
      <c r="CN423">
        <f t="shared" si="666"/>
        <v>-5.555138506578243E-2</v>
      </c>
      <c r="CO423">
        <f t="shared" si="667"/>
        <v>0.17583228581557184</v>
      </c>
      <c r="CP423">
        <f t="shared" si="668"/>
        <v>-3.4191494754664866</v>
      </c>
      <c r="CQ423">
        <f t="shared" si="669"/>
        <v>0.1027910866198304</v>
      </c>
      <c r="CR423">
        <f>2*((((Parameters!$C$31)/((Parameters!$C$31)^2+(C423*Parameters!$C$30)^2)))/((((Parameters!$C$31)/((Parameters!$C$31)^2+(C423*Parameters!$C$30)^2)))^2+((-(C423*Parameters!$C$30)/((Parameters!$C$31)^2+(C423*Parameters!$C$30)^2)+C423*Parameters!$C$32))^2))</f>
        <v>4.0000084515109023E-2</v>
      </c>
      <c r="CS423">
        <f>2*(-((-(C423*Parameters!$C$30)/((Parameters!$C$31)^2+(C423*Parameters!$C$30)^2)+C423*Parameters!$C$32))/((((Parameters!$C$31)/((Parameters!$C$31)^2+(C423*Parameters!$C$30)^2)))^2+((-(C423*Parameters!$C$30)/((Parameters!$C$31)^2+(C423*Parameters!$C$30)^2)+C423*Parameters!$C$32))^2))</f>
        <v>5.2810984380413215</v>
      </c>
      <c r="CT423">
        <f>0</f>
        <v>0</v>
      </c>
      <c r="CU423">
        <f>0</f>
        <v>0</v>
      </c>
      <c r="CV423">
        <f t="shared" si="670"/>
        <v>0.24081168765848016</v>
      </c>
      <c r="CW423">
        <f t="shared" si="671"/>
        <v>0.18158737688916113</v>
      </c>
      <c r="CX423">
        <f t="shared" si="672"/>
        <v>-1.0225667581536466</v>
      </c>
      <c r="CY423">
        <f t="shared" si="673"/>
        <v>11.778246550450218</v>
      </c>
      <c r="CZ423">
        <f t="shared" si="674"/>
        <v>-5.555138506578243E-2</v>
      </c>
      <c r="DA423">
        <f t="shared" si="675"/>
        <v>0.17583228581557184</v>
      </c>
      <c r="DB423">
        <f t="shared" si="676"/>
        <v>-4.3499591455419004</v>
      </c>
      <c r="DC423">
        <f t="shared" si="677"/>
        <v>-0.18354793998899754</v>
      </c>
      <c r="DD423">
        <f>0</f>
        <v>0</v>
      </c>
      <c r="DE423">
        <f>0</f>
        <v>0</v>
      </c>
      <c r="DF423">
        <f>(((Parameters!$C$35))/(((Parameters!$C$35))^2+((C423*Parameters!$C$34-1/(C423*Parameters!$C$33)))^2))+(((Parameters!$C$39+Parameters!$C$38))/(((Parameters!$C$39+Parameters!$C$38))^2+((C423*Parameters!$C$37-1/(C423*Parameters!$C$36)))^2))</f>
        <v>1.6133821405099367E-2</v>
      </c>
      <c r="DG423">
        <f>(-((C423*Parameters!$C$34-1/(C423*Parameters!$C$33)))/(((Parameters!$C$35))^2+((C423*Parameters!$C$34-1/(C423*Parameters!$C$33)))^2))+(-((C423*Parameters!$C$37-1/(C423*Parameters!$C$36)))/(((Parameters!$C$39+Parameters!$C$38))^2+((C423*Parameters!$C$37-1/(C423*Parameters!$C$36)))^2))</f>
        <v>6.6120018911587614E-2</v>
      </c>
      <c r="DH423">
        <f t="shared" si="678"/>
        <v>-0.55446410645347222</v>
      </c>
      <c r="DI423">
        <f t="shared" si="679"/>
        <v>0.3040033698118727</v>
      </c>
      <c r="DJ423">
        <f t="shared" si="680"/>
        <v>-1.0225667581536466</v>
      </c>
      <c r="DK423">
        <f t="shared" si="681"/>
        <v>11.778246550450218</v>
      </c>
      <c r="DL423">
        <f t="shared" si="682"/>
        <v>-0.11359665577617864</v>
      </c>
      <c r="DM423">
        <f t="shared" si="683"/>
        <v>-0.11474842483534849</v>
      </c>
      <c r="DN423">
        <f t="shared" si="684"/>
        <v>-4.3499591455419004</v>
      </c>
      <c r="DO423">
        <f t="shared" si="685"/>
        <v>-0.18354793998899754</v>
      </c>
      <c r="DP423">
        <f>2*((((Parameters!$C$41)/((Parameters!$C$41)^2+(C423*(Parameters!$C$40*(1-Parameters!$C$42)))^2)))/((((Parameters!$C$41)/((Parameters!$C$41)^2+(C423*(Parameters!$C$40*(1-Parameters!$C$42)))^2)))^2+((-(C423*(Parameters!$C$40*(1-Parameters!$C$42)))/((Parameters!$C$41)^2+(C423*(Parameters!$C$40*(1-Parameters!$C$42)))^2)+C423*Parameters!$C$43))^2))</f>
        <v>0.200000038415903</v>
      </c>
      <c r="DQ423">
        <f>2*(-((-(C423*(Parameters!$C$40*(1-Parameters!$C$42)))/((Parameters!$C$41)^2+(C423*(Parameters!$C$40*(1-Parameters!$C$42)))^2)+C423*Parameters!$C$43))/((((Parameters!$C$41)/((Parameters!$C$41)^2+(C423*(Parameters!$C$40*(1-Parameters!$C$42)))^2)))^2+((-(C423*(Parameters!$C$40*(1-Parameters!$C$42)))/((Parameters!$C$41)^2+(C423*(Parameters!$C$40*(1-Parameters!$C$42)))^2)+C423*Parameters!$C$43))^2))</f>
        <v>0.48009938894447474</v>
      </c>
      <c r="DR423">
        <f>0</f>
        <v>0</v>
      </c>
      <c r="DS423">
        <f>0</f>
        <v>0</v>
      </c>
      <c r="DT423">
        <f t="shared" si="686"/>
        <v>-0.55446410645347222</v>
      </c>
      <c r="DU423">
        <f t="shared" si="687"/>
        <v>0.3040033698118727</v>
      </c>
      <c r="DV423">
        <f t="shared" si="688"/>
        <v>-1.2794114328283215</v>
      </c>
      <c r="DW423">
        <f t="shared" si="689"/>
        <v>11.572849357391201</v>
      </c>
      <c r="DX423">
        <f t="shared" si="690"/>
        <v>-0.11359665577617864</v>
      </c>
      <c r="DY423">
        <f t="shared" si="691"/>
        <v>-0.11474842483534849</v>
      </c>
      <c r="DZ423">
        <f t="shared" si="692"/>
        <v>-4.3175878324152626</v>
      </c>
      <c r="EA423">
        <f t="shared" si="693"/>
        <v>-0.2610353143885108</v>
      </c>
      <c r="EB423">
        <f>0</f>
        <v>0</v>
      </c>
      <c r="EC423">
        <f>0</f>
        <v>0</v>
      </c>
      <c r="ED423">
        <f>0</f>
        <v>0</v>
      </c>
      <c r="EE423">
        <f>C423*Parameters!$C$44</f>
        <v>8.0016558472918183E-7</v>
      </c>
      <c r="EF423">
        <f t="shared" si="694"/>
        <v>-0.55447336664924529</v>
      </c>
      <c r="EG423">
        <f t="shared" si="695"/>
        <v>0.30400234607087545</v>
      </c>
      <c r="EH423">
        <f t="shared" si="696"/>
        <v>-1.2794114328283215</v>
      </c>
      <c r="EI423">
        <f t="shared" si="697"/>
        <v>11.572849357391201</v>
      </c>
      <c r="EJ423">
        <f t="shared" si="698"/>
        <v>-0.11359644690470366</v>
      </c>
      <c r="EK423">
        <f t="shared" si="699"/>
        <v>-0.11475187962054104</v>
      </c>
      <c r="EL423">
        <f t="shared" si="700"/>
        <v>-4.3175878324152626</v>
      </c>
      <c r="EM423">
        <f t="shared" si="701"/>
        <v>-0.2610353143885108</v>
      </c>
      <c r="EN423">
        <f>0</f>
        <v>0</v>
      </c>
      <c r="EO423">
        <f>0</f>
        <v>0</v>
      </c>
      <c r="EP423">
        <f>(((2*Parameters!$C$47))/(((2*Parameters!$C$47))^2+((2*(C423*Parameters!$C$46-1/(C423*Parameters!$C$45))))^2))</f>
        <v>3.0988832938157099E-10</v>
      </c>
      <c r="EQ423">
        <f>(-((2*(C423*Parameters!$C$46-1/(C423*Parameters!$C$45))))/(((2*Parameters!$C$47))^2+((2*(C423*Parameters!$C$46-1/(C423*Parameters!$C$45))))^2))</f>
        <v>8.8018226717216042E-5</v>
      </c>
      <c r="ER423">
        <f t="shared" si="702"/>
        <v>-0.55549198872422301</v>
      </c>
      <c r="ES423">
        <f t="shared" si="703"/>
        <v>0.30388973813160708</v>
      </c>
      <c r="ET423">
        <f t="shared" si="704"/>
        <v>-1.2794114328283215</v>
      </c>
      <c r="EU423">
        <f t="shared" si="705"/>
        <v>11.572849357391201</v>
      </c>
      <c r="EV423">
        <f t="shared" si="706"/>
        <v>-0.1135734723771907</v>
      </c>
      <c r="EW423">
        <f t="shared" si="707"/>
        <v>-0.11513190612613786</v>
      </c>
      <c r="EX423">
        <f t="shared" si="708"/>
        <v>-4.3175878324152626</v>
      </c>
      <c r="EY423">
        <f t="shared" si="709"/>
        <v>-0.2610353143885108</v>
      </c>
      <c r="EZ423">
        <f>(ER423+ET423/Parameters!$C$6+Parameters!$C$7*(EV423+EX423/Parameters!$C$6))</f>
        <v>-0.59999325595303421</v>
      </c>
      <c r="FA423">
        <f>(ES423+EU423/Parameters!$C$6+Parameters!$C$7*(EW423+EY423/Parameters!$C$6))</f>
        <v>0.70642362882347487</v>
      </c>
      <c r="FB423">
        <f t="shared" si="710"/>
        <v>0.65993564580289987</v>
      </c>
      <c r="FC423">
        <f t="shared" si="711"/>
        <v>1.0789387282884257</v>
      </c>
      <c r="FD423">
        <f>(ER423+ET423/Parameters!$C$6+Parameters!$C$8*(EV423+EX423/Parameters!$C$6))</f>
        <v>-13.787515279013025</v>
      </c>
      <c r="FE423">
        <f>(ES423+EU423/Parameters!$C$6+Parameters!$C$8*(EW423+EY423/Parameters!$C$6))</f>
        <v>-5.5041461372895233</v>
      </c>
      <c r="FF423">
        <f t="shared" si="712"/>
        <v>-23.431942540545158</v>
      </c>
      <c r="FG423">
        <f t="shared" si="713"/>
        <v>6.7360123225832666E-2</v>
      </c>
    </row>
    <row r="424" spans="1:163" x14ac:dyDescent="0.15">
      <c r="A424">
        <f>Parameters!$C$2*(Parameters!$C$3/Parameters!$C$2)^((ROW()-2)/(Parameters!$C$4-1))</f>
        <v>12882.495516931343</v>
      </c>
      <c r="B424">
        <f t="shared" si="612"/>
        <v>4.1100000000000003</v>
      </c>
      <c r="C424">
        <f t="shared" si="613"/>
        <v>80943.106551789911</v>
      </c>
      <c r="D424">
        <f>1</f>
        <v>1</v>
      </c>
      <c r="E424">
        <f>0</f>
        <v>0</v>
      </c>
      <c r="F424">
        <f>0</f>
        <v>0</v>
      </c>
      <c r="G424">
        <f>0</f>
        <v>0</v>
      </c>
      <c r="H424">
        <f>0</f>
        <v>0</v>
      </c>
      <c r="I424">
        <f>0</f>
        <v>0</v>
      </c>
      <c r="J424">
        <f>1</f>
        <v>1</v>
      </c>
      <c r="K424">
        <f>0</f>
        <v>0</v>
      </c>
      <c r="L424">
        <f>2*Parameters!$C$10</f>
        <v>0.04</v>
      </c>
      <c r="M424">
        <f>2*C424*Parameters!$C$9</f>
        <v>0.16188621310357981</v>
      </c>
      <c r="N424">
        <f>0</f>
        <v>0</v>
      </c>
      <c r="O424">
        <f>0</f>
        <v>0</v>
      </c>
      <c r="P424">
        <f t="shared" si="614"/>
        <v>1</v>
      </c>
      <c r="Q424">
        <f t="shared" si="615"/>
        <v>0</v>
      </c>
      <c r="R424">
        <f t="shared" si="616"/>
        <v>0.04</v>
      </c>
      <c r="S424">
        <f t="shared" si="617"/>
        <v>0.16188621310357981</v>
      </c>
      <c r="T424">
        <f t="shared" si="618"/>
        <v>0</v>
      </c>
      <c r="U424">
        <f t="shared" si="619"/>
        <v>0</v>
      </c>
      <c r="V424">
        <f t="shared" si="620"/>
        <v>1</v>
      </c>
      <c r="W424">
        <f t="shared" si="621"/>
        <v>0</v>
      </c>
      <c r="X424">
        <f>0</f>
        <v>0</v>
      </c>
      <c r="Y424">
        <f>0</f>
        <v>0</v>
      </c>
      <c r="Z424">
        <f>0</f>
        <v>0</v>
      </c>
      <c r="AA424">
        <f>C424*(Parameters!$C$12+Parameters!$C$11/2)</f>
        <v>6.070732991384243E-6</v>
      </c>
      <c r="AB424">
        <f t="shared" si="622"/>
        <v>0.99999901723202522</v>
      </c>
      <c r="AC424">
        <f t="shared" si="623"/>
        <v>2.4282931965536975E-7</v>
      </c>
      <c r="AD424">
        <f t="shared" si="624"/>
        <v>0.04</v>
      </c>
      <c r="AE424">
        <f t="shared" si="625"/>
        <v>0.16188621310357981</v>
      </c>
      <c r="AF424">
        <f t="shared" si="626"/>
        <v>0</v>
      </c>
      <c r="AG424">
        <f t="shared" si="627"/>
        <v>6.070732991384243E-6</v>
      </c>
      <c r="AH424">
        <f t="shared" si="628"/>
        <v>1</v>
      </c>
      <c r="AI424">
        <f t="shared" si="629"/>
        <v>0</v>
      </c>
      <c r="AJ424">
        <f>0</f>
        <v>0</v>
      </c>
      <c r="AK424">
        <f>0</f>
        <v>0</v>
      </c>
      <c r="AL424">
        <f>(((2*Parameters!$C$15))/(((2*Parameters!$C$15))^2+((2*(C424*Parameters!$C$14-1/(C424*Parameters!$C$13))))^2))</f>
        <v>6.5586590322816831E-3</v>
      </c>
      <c r="AM424">
        <f>(-((2*(C424*Parameters!$C$14-1/(C424*Parameters!$C$13))))/(((2*Parameters!$C$15))^2+((2*(C424*Parameters!$C$14-1/(C424*Parameters!$C$13))))^2))</f>
        <v>0.40487462231997245</v>
      </c>
      <c r="AN424">
        <f t="shared" si="630"/>
        <v>0.93471774420419396</v>
      </c>
      <c r="AO424">
        <f t="shared" si="631"/>
        <v>1.7256984195892226E-2</v>
      </c>
      <c r="AP424">
        <f t="shared" si="632"/>
        <v>0.04</v>
      </c>
      <c r="AQ424">
        <f t="shared" si="633"/>
        <v>0.16188621310357981</v>
      </c>
      <c r="AR424">
        <f t="shared" si="634"/>
        <v>6.5586590322816831E-3</v>
      </c>
      <c r="AS424">
        <f t="shared" si="635"/>
        <v>0.40488069305296381</v>
      </c>
      <c r="AT424">
        <f t="shared" si="636"/>
        <v>1</v>
      </c>
      <c r="AU424">
        <f t="shared" si="637"/>
        <v>0</v>
      </c>
      <c r="AV424">
        <f>2*Parameters!$C$17</f>
        <v>0.04</v>
      </c>
      <c r="AW424">
        <f>2*C424*Parameters!$C$16</f>
        <v>0.16188621310357981</v>
      </c>
      <c r="AX424">
        <f>0</f>
        <v>0</v>
      </c>
      <c r="AY424">
        <f>0</f>
        <v>0</v>
      </c>
      <c r="AZ424">
        <f t="shared" si="638"/>
        <v>0.93471774420419396</v>
      </c>
      <c r="BA424">
        <f t="shared" si="639"/>
        <v>1.7256984195892226E-2</v>
      </c>
      <c r="BB424">
        <f t="shared" si="640"/>
        <v>7.4595041947106436E-2</v>
      </c>
      <c r="BC424">
        <f t="shared" si="641"/>
        <v>0.31389440840135302</v>
      </c>
      <c r="BD424">
        <f t="shared" si="642"/>
        <v>6.5586590322816831E-3</v>
      </c>
      <c r="BE424">
        <f t="shared" si="643"/>
        <v>0.40488069305296381</v>
      </c>
      <c r="BF424">
        <f t="shared" si="644"/>
        <v>0.93471774420419396</v>
      </c>
      <c r="BG424">
        <f t="shared" si="645"/>
        <v>1.7256984195892222E-2</v>
      </c>
      <c r="BH424">
        <f>0</f>
        <v>0</v>
      </c>
      <c r="BI424">
        <f>0</f>
        <v>0</v>
      </c>
      <c r="BJ424">
        <f>0</f>
        <v>0</v>
      </c>
      <c r="BK424">
        <f>C424*(Parameters!$C$19+Parameters!$C$18/2)</f>
        <v>6.070732991384243E-6</v>
      </c>
      <c r="BL424">
        <f t="shared" si="646"/>
        <v>0.93471583863505303</v>
      </c>
      <c r="BM424">
        <f t="shared" si="647"/>
        <v>1.7257437042474368E-2</v>
      </c>
      <c r="BN424">
        <f t="shared" si="648"/>
        <v>7.4595041947106436E-2</v>
      </c>
      <c r="BO424">
        <f t="shared" si="649"/>
        <v>0.31389440840135302</v>
      </c>
      <c r="BP424">
        <f t="shared" si="650"/>
        <v>6.5585542697383934E-3</v>
      </c>
      <c r="BQ424">
        <f t="shared" si="651"/>
        <v>0.40488636747481116</v>
      </c>
      <c r="BR424">
        <f t="shared" si="652"/>
        <v>0.93471774420419396</v>
      </c>
      <c r="BS424">
        <f t="shared" si="653"/>
        <v>1.7256984195892222E-2</v>
      </c>
      <c r="BT424">
        <f>2*((((Parameters!$C$21)/((Parameters!$C$21)^2+(C424*Parameters!$C$20)^2)))/((((Parameters!$C$21)/((Parameters!$C$21)^2+(C424*Parameters!$C$20)^2)))^2+((-(C424*Parameters!$C$20)/((Parameters!$C$21)^2+(C424*Parameters!$C$20)^2)+C424*Parameters!$C$22))^2))</f>
        <v>4.0000178209188227E-2</v>
      </c>
      <c r="BU424">
        <f>2*(-((-(C424*Parameters!$C$20)/((Parameters!$C$21)^2+(C424*Parameters!$C$20)^2)+C424*Parameters!$C$22))/((((Parameters!$C$21)/((Parameters!$C$21)^2+(C424*Parameters!$C$20)^2)))^2+((-(C424*Parameters!$C$20)/((Parameters!$C$21)^2+(C424*Parameters!$C$20)^2)+C424*Parameters!$C$22))^2))</f>
        <v>11.008287012861372</v>
      </c>
      <c r="BV424">
        <f>0</f>
        <v>0</v>
      </c>
      <c r="BW424">
        <f>0</f>
        <v>0</v>
      </c>
      <c r="BX424">
        <f t="shared" si="654"/>
        <v>0.93471583863505303</v>
      </c>
      <c r="BY424">
        <f t="shared" si="655"/>
        <v>1.7257437042474368E-2</v>
      </c>
      <c r="BZ424">
        <f t="shared" si="656"/>
        <v>-7.799097800248396E-2</v>
      </c>
      <c r="CA424">
        <f t="shared" si="657"/>
        <v>10.604204936120567</v>
      </c>
      <c r="CB424">
        <f t="shared" si="658"/>
        <v>6.5585542697383934E-3</v>
      </c>
      <c r="CC424">
        <f t="shared" si="659"/>
        <v>0.40488636747481116</v>
      </c>
      <c r="CD424">
        <f t="shared" si="660"/>
        <v>-3.5221252532138028</v>
      </c>
      <c r="CE424">
        <f t="shared" si="661"/>
        <v>0.10565095884006319</v>
      </c>
      <c r="CF424">
        <f>0</f>
        <v>0</v>
      </c>
      <c r="CG424">
        <f>0</f>
        <v>0</v>
      </c>
      <c r="CH424">
        <f>(((Parameters!$C$25))/(((Parameters!$C$25))^2+((C424*Parameters!$C$24-1/(C424*Parameters!$C$23)))^2))+(((Parameters!$C$29+Parameters!$C$28))/(((Parameters!$C$29+Parameters!$C$28))^2+((C424*Parameters!$C$27-1/(C424*Parameters!$C$26)))^2))</f>
        <v>1.6417300491291042E-2</v>
      </c>
      <c r="CI424">
        <f>(-((C424*Parameters!$C$24-1/(C424*Parameters!$C$23)))/(((Parameters!$C$25))^2+((C424*Parameters!$C$24-1/(C424*Parameters!$C$23)))^2))+(-((C424*Parameters!$C$27-1/(C424*Parameters!$C$26)))/(((Parameters!$C$29+Parameters!$C$28))^2+((C424*Parameters!$C$27-1/(C424*Parameters!$C$26)))^2))</f>
        <v>6.6724087874061644E-2</v>
      </c>
      <c r="CJ424">
        <f t="shared" si="662"/>
        <v>0.22587953532130967</v>
      </c>
      <c r="CK424">
        <f t="shared" si="663"/>
        <v>0.1861459790803757</v>
      </c>
      <c r="CL424">
        <f t="shared" si="664"/>
        <v>-7.799097800248396E-2</v>
      </c>
      <c r="CM424">
        <f t="shared" si="665"/>
        <v>10.604204936120567</v>
      </c>
      <c r="CN424">
        <f t="shared" si="666"/>
        <v>-5.8314698241860398E-2</v>
      </c>
      <c r="CO424">
        <f t="shared" si="667"/>
        <v>0.17161027611439211</v>
      </c>
      <c r="CP424">
        <f t="shared" si="668"/>
        <v>-3.5221252532138028</v>
      </c>
      <c r="CQ424">
        <f t="shared" si="669"/>
        <v>0.10565095884006319</v>
      </c>
      <c r="CR424">
        <f>2*((((Parameters!$C$31)/((Parameters!$C$31)^2+(C424*Parameters!$C$30)^2)))/((((Parameters!$C$31)/((Parameters!$C$31)^2+(C424*Parameters!$C$30)^2)))^2+((-(C424*Parameters!$C$30)/((Parameters!$C$31)^2+(C424*Parameters!$C$30)^2)+C424*Parameters!$C$32))^2))</f>
        <v>4.0000086483722018E-2</v>
      </c>
      <c r="CS424">
        <f>2*(-((-(C424*Parameters!$C$30)/((Parameters!$C$31)^2+(C424*Parameters!$C$30)^2)+C424*Parameters!$C$32))/((((Parameters!$C$31)/((Parameters!$C$31)^2+(C424*Parameters!$C$30)^2)))^2+((-(C424*Parameters!$C$30)/((Parameters!$C$31)^2+(C424*Parameters!$C$30)^2)+C424*Parameters!$C$32))^2))</f>
        <v>5.3422508073066686</v>
      </c>
      <c r="CT424">
        <f>0</f>
        <v>0</v>
      </c>
      <c r="CU424">
        <f>0</f>
        <v>0</v>
      </c>
      <c r="CV424">
        <f t="shared" si="670"/>
        <v>0.22587953532130967</v>
      </c>
      <c r="CW424">
        <f t="shared" si="671"/>
        <v>0.1861459790803757</v>
      </c>
      <c r="CX424">
        <f t="shared" si="672"/>
        <v>-1.0633942840737558</v>
      </c>
      <c r="CY424">
        <f t="shared" si="673"/>
        <v>11.818355921306701</v>
      </c>
      <c r="CZ424">
        <f t="shared" si="674"/>
        <v>-5.8314698241860398E-2</v>
      </c>
      <c r="DA424">
        <f t="shared" si="675"/>
        <v>0.17161027611439211</v>
      </c>
      <c r="DB424">
        <f t="shared" si="676"/>
        <v>-4.4412429823009809</v>
      </c>
      <c r="DC424">
        <f t="shared" si="677"/>
        <v>-0.19901635903428916</v>
      </c>
      <c r="DD424">
        <f>0</f>
        <v>0</v>
      </c>
      <c r="DE424">
        <f>0</f>
        <v>0</v>
      </c>
      <c r="DF424">
        <f>(((Parameters!$C$35))/(((Parameters!$C$35))^2+((C424*Parameters!$C$34-1/(C424*Parameters!$C$33)))^2))+(((Parameters!$C$39+Parameters!$C$38))/(((Parameters!$C$39+Parameters!$C$38))^2+((C424*Parameters!$C$37-1/(C424*Parameters!$C$36)))^2))</f>
        <v>1.6417300491291042E-2</v>
      </c>
      <c r="DG424">
        <f>(-((C424*Parameters!$C$34-1/(C424*Parameters!$C$33)))/(((Parameters!$C$35))^2+((C424*Parameters!$C$34-1/(C424*Parameters!$C$33)))^2))+(-((C424*Parameters!$C$37-1/(C424*Parameters!$C$36)))/(((Parameters!$C$39+Parameters!$C$38))^2+((C424*Parameters!$C$37-1/(C424*Parameters!$C$36)))^2))</f>
        <v>6.6724087874061644E-2</v>
      </c>
      <c r="DH424">
        <f t="shared" si="678"/>
        <v>-0.5801475472012555</v>
      </c>
      <c r="DI424">
        <f t="shared" si="679"/>
        <v>0.30921746589818444</v>
      </c>
      <c r="DJ424">
        <f t="shared" si="680"/>
        <v>-1.0633942840737558</v>
      </c>
      <c r="DK424">
        <f t="shared" si="681"/>
        <v>11.818355921306701</v>
      </c>
      <c r="DL424">
        <f t="shared" si="682"/>
        <v>-0.11794873380855349</v>
      </c>
      <c r="DM424">
        <f t="shared" si="683"/>
        <v>-0.12799492227566672</v>
      </c>
      <c r="DN424">
        <f t="shared" si="684"/>
        <v>-4.4412429823009809</v>
      </c>
      <c r="DO424">
        <f t="shared" si="685"/>
        <v>-0.19901635903428916</v>
      </c>
      <c r="DP424">
        <f>2*((((Parameters!$C$41)/((Parameters!$C$41)^2+(C424*(Parameters!$C$40*(1-Parameters!$C$42)))^2)))/((((Parameters!$C$41)/((Parameters!$C$41)^2+(C424*(Parameters!$C$40*(1-Parameters!$C$42)))^2)))^2+((-(C424*(Parameters!$C$40*(1-Parameters!$C$42)))/((Parameters!$C$41)^2+(C424*(Parameters!$C$40*(1-Parameters!$C$42)))^2)+C424*Parameters!$C$43))^2))</f>
        <v>0.20000003931072446</v>
      </c>
      <c r="DQ424">
        <f>2*(-((-(C424*(Parameters!$C$40*(1-Parameters!$C$42)))/((Parameters!$C$41)^2+(C424*(Parameters!$C$40*(1-Parameters!$C$42)))^2)+C424*Parameters!$C$43))/((((Parameters!$C$41)/((Parameters!$C$41)^2+(C424*(Parameters!$C$40*(1-Parameters!$C$42)))^2)))^2+((-(C424*(Parameters!$C$40*(1-Parameters!$C$42)))/((Parameters!$C$41)^2+(C424*(Parameters!$C$40*(1-Parameters!$C$42)))^2)+C424*Parameters!$C$43))^2))</f>
        <v>0.48565867894540732</v>
      </c>
      <c r="DR424">
        <f>0</f>
        <v>0</v>
      </c>
      <c r="DS424">
        <f>0</f>
        <v>0</v>
      </c>
      <c r="DT424">
        <f t="shared" si="686"/>
        <v>-0.5801475472012555</v>
      </c>
      <c r="DU424">
        <f t="shared" si="687"/>
        <v>0.30921746589818444</v>
      </c>
      <c r="DV424">
        <f t="shared" si="688"/>
        <v>-1.3295979623149861</v>
      </c>
      <c r="DW424">
        <f t="shared" si="689"/>
        <v>11.598445735274719</v>
      </c>
      <c r="DX424">
        <f t="shared" si="690"/>
        <v>-0.11794873380855349</v>
      </c>
      <c r="DY424">
        <f t="shared" si="691"/>
        <v>-0.12799492227566672</v>
      </c>
      <c r="DZ424">
        <f t="shared" si="692"/>
        <v>-4.4026708888352211</v>
      </c>
      <c r="EA424">
        <f t="shared" si="693"/>
        <v>-0.28189817476574119</v>
      </c>
      <c r="EB424">
        <f>0</f>
        <v>0</v>
      </c>
      <c r="EC424">
        <f>0</f>
        <v>0</v>
      </c>
      <c r="ED424">
        <f>0</f>
        <v>0</v>
      </c>
      <c r="EE424">
        <f>C424*Parameters!$C$44</f>
        <v>8.0943106551789909E-7</v>
      </c>
      <c r="EF424">
        <f t="shared" si="694"/>
        <v>-0.5801569353435454</v>
      </c>
      <c r="EG424">
        <f t="shared" si="695"/>
        <v>0.30921638968028908</v>
      </c>
      <c r="EH424">
        <f t="shared" si="696"/>
        <v>-1.3295979623149861</v>
      </c>
      <c r="EI424">
        <f t="shared" si="697"/>
        <v>11.598445735274719</v>
      </c>
      <c r="EJ424">
        <f t="shared" si="698"/>
        <v>-0.11794850563141351</v>
      </c>
      <c r="EK424">
        <f t="shared" si="699"/>
        <v>-0.12799848593425539</v>
      </c>
      <c r="EL424">
        <f t="shared" si="700"/>
        <v>-4.4026708888352211</v>
      </c>
      <c r="EM424">
        <f t="shared" si="701"/>
        <v>-0.28189817476574119</v>
      </c>
      <c r="EN424">
        <f>0</f>
        <v>0</v>
      </c>
      <c r="EO424">
        <f>0</f>
        <v>0</v>
      </c>
      <c r="EP424">
        <f>(((2*Parameters!$C$47))/(((2*Parameters!$C$47))^2+((2*(C424*Parameters!$C$46-1/(C424*Parameters!$C$45))))^2))</f>
        <v>3.1710655792652118E-10</v>
      </c>
      <c r="EQ424">
        <f>(-((2*(C424*Parameters!$C$46-1/(C424*Parameters!$C$45))))/(((2*Parameters!$C$47))^2+((2*(C424*Parameters!$C$46-1/(C424*Parameters!$C$45))))^2))</f>
        <v>8.9037430039632615E-5</v>
      </c>
      <c r="ER424">
        <f t="shared" si="702"/>
        <v>-0.58118963156589254</v>
      </c>
      <c r="ES424">
        <f t="shared" si="703"/>
        <v>0.30909800937268184</v>
      </c>
      <c r="ET424">
        <f t="shared" si="704"/>
        <v>-1.3295979623149861</v>
      </c>
      <c r="EU424">
        <f t="shared" si="705"/>
        <v>11.598445735274719</v>
      </c>
      <c r="EV424">
        <f t="shared" si="706"/>
        <v>-0.11792340753851531</v>
      </c>
      <c r="EW424">
        <f t="shared" si="707"/>
        <v>-0.12839048852489934</v>
      </c>
      <c r="EX424">
        <f t="shared" si="708"/>
        <v>-4.4026708888352211</v>
      </c>
      <c r="EY424">
        <f t="shared" si="709"/>
        <v>-0.28189817476574119</v>
      </c>
      <c r="EZ424">
        <f>(ER424+ET424/Parameters!$C$6+Parameters!$C$7*(EV424+EX424/Parameters!$C$6))</f>
        <v>-0.62743651721163118</v>
      </c>
      <c r="FA424">
        <f>(ES424+EU424/Parameters!$C$6+Parameters!$C$7*(EW424+EY424/Parameters!$C$6))</f>
        <v>0.71252220886049811</v>
      </c>
      <c r="FB424">
        <f t="shared" si="710"/>
        <v>0.45099559534407307</v>
      </c>
      <c r="FC424">
        <f t="shared" si="711"/>
        <v>1.0532944110806359</v>
      </c>
      <c r="FD424">
        <f>(ER424+ET424/Parameters!$C$6+Parameters!$C$8*(EV424+EX424/Parameters!$C$6))</f>
        <v>-14.180425831242129</v>
      </c>
      <c r="FE424">
        <f>(ES424+EU424/Parameters!$C$6+Parameters!$C$8*(EW424+EY424/Parameters!$C$6))</f>
        <v>-6.1972599126292351</v>
      </c>
      <c r="FF424">
        <f t="shared" si="712"/>
        <v>-23.792883037170473</v>
      </c>
      <c r="FG424">
        <f t="shared" si="713"/>
        <v>6.4618347593950992E-2</v>
      </c>
    </row>
    <row r="425" spans="1:163" x14ac:dyDescent="0.15">
      <c r="A425">
        <f>Parameters!$C$2*(Parameters!$C$3/Parameters!$C$2)^((ROW()-2)/(Parameters!$C$4-1))</f>
        <v>13031.667784522986</v>
      </c>
      <c r="B425">
        <f t="shared" si="612"/>
        <v>4.1149999999999993</v>
      </c>
      <c r="C425">
        <f t="shared" si="613"/>
        <v>81880.383551760373</v>
      </c>
      <c r="D425">
        <f>1</f>
        <v>1</v>
      </c>
      <c r="E425">
        <f>0</f>
        <v>0</v>
      </c>
      <c r="F425">
        <f>0</f>
        <v>0</v>
      </c>
      <c r="G425">
        <f>0</f>
        <v>0</v>
      </c>
      <c r="H425">
        <f>0</f>
        <v>0</v>
      </c>
      <c r="I425">
        <f>0</f>
        <v>0</v>
      </c>
      <c r="J425">
        <f>1</f>
        <v>1</v>
      </c>
      <c r="K425">
        <f>0</f>
        <v>0</v>
      </c>
      <c r="L425">
        <f>2*Parameters!$C$10</f>
        <v>0.04</v>
      </c>
      <c r="M425">
        <f>2*C425*Parameters!$C$9</f>
        <v>0.16376076710352075</v>
      </c>
      <c r="N425">
        <f>0</f>
        <v>0</v>
      </c>
      <c r="O425">
        <f>0</f>
        <v>0</v>
      </c>
      <c r="P425">
        <f t="shared" si="614"/>
        <v>1</v>
      </c>
      <c r="Q425">
        <f t="shared" si="615"/>
        <v>0</v>
      </c>
      <c r="R425">
        <f t="shared" si="616"/>
        <v>0.04</v>
      </c>
      <c r="S425">
        <f t="shared" si="617"/>
        <v>0.16376076710352075</v>
      </c>
      <c r="T425">
        <f t="shared" si="618"/>
        <v>0</v>
      </c>
      <c r="U425">
        <f t="shared" si="619"/>
        <v>0</v>
      </c>
      <c r="V425">
        <f t="shared" si="620"/>
        <v>1</v>
      </c>
      <c r="W425">
        <f t="shared" si="621"/>
        <v>0</v>
      </c>
      <c r="X425">
        <f>0</f>
        <v>0</v>
      </c>
      <c r="Y425">
        <f>0</f>
        <v>0</v>
      </c>
      <c r="Z425">
        <f>0</f>
        <v>0</v>
      </c>
      <c r="AA425">
        <f>C425*(Parameters!$C$12+Parameters!$C$11/2)</f>
        <v>6.1410287663820276E-6</v>
      </c>
      <c r="AB425">
        <f t="shared" si="622"/>
        <v>0.99999899434041839</v>
      </c>
      <c r="AC425">
        <f t="shared" si="623"/>
        <v>2.4564115065528111E-7</v>
      </c>
      <c r="AD425">
        <f t="shared" si="624"/>
        <v>0.04</v>
      </c>
      <c r="AE425">
        <f t="shared" si="625"/>
        <v>0.16376076710352075</v>
      </c>
      <c r="AF425">
        <f t="shared" si="626"/>
        <v>0</v>
      </c>
      <c r="AG425">
        <f t="shared" si="627"/>
        <v>6.1410287663820276E-6</v>
      </c>
      <c r="AH425">
        <f t="shared" si="628"/>
        <v>1</v>
      </c>
      <c r="AI425">
        <f t="shared" si="629"/>
        <v>0</v>
      </c>
      <c r="AJ425">
        <f>0</f>
        <v>0</v>
      </c>
      <c r="AK425">
        <f>0</f>
        <v>0</v>
      </c>
      <c r="AL425">
        <f>(((2*Parameters!$C$15))/(((2*Parameters!$C$15))^2+((2*(C425*Parameters!$C$14-1/(C425*Parameters!$C$13))))^2))</f>
        <v>6.7115937442534237E-3</v>
      </c>
      <c r="AM425">
        <f>(-((2*(C425*Parameters!$C$14-1/(C425*Parameters!$C$13))))/(((2*Parameters!$C$15))^2+((2*(C425*Parameters!$C$14-1/(C425*Parameters!$C$13))))^2))</f>
        <v>0.40956659790044853</v>
      </c>
      <c r="AN425">
        <f t="shared" si="630"/>
        <v>0.93319651783803181</v>
      </c>
      <c r="AO425">
        <f t="shared" si="631"/>
        <v>1.748200529721473E-2</v>
      </c>
      <c r="AP425">
        <f t="shared" si="632"/>
        <v>0.04</v>
      </c>
      <c r="AQ425">
        <f t="shared" si="633"/>
        <v>0.16376076710352075</v>
      </c>
      <c r="AR425">
        <f t="shared" si="634"/>
        <v>6.7115937442534237E-3</v>
      </c>
      <c r="AS425">
        <f t="shared" si="635"/>
        <v>0.40957273892921492</v>
      </c>
      <c r="AT425">
        <f t="shared" si="636"/>
        <v>1</v>
      </c>
      <c r="AU425">
        <f t="shared" si="637"/>
        <v>0</v>
      </c>
      <c r="AV425">
        <f>2*Parameters!$C$17</f>
        <v>0.04</v>
      </c>
      <c r="AW425">
        <f>2*C425*Parameters!$C$16</f>
        <v>0.16376076710352075</v>
      </c>
      <c r="AX425">
        <f>0</f>
        <v>0</v>
      </c>
      <c r="AY425">
        <f>0</f>
        <v>0</v>
      </c>
      <c r="AZ425">
        <f t="shared" si="638"/>
        <v>0.93319651783803181</v>
      </c>
      <c r="BA425">
        <f t="shared" si="639"/>
        <v>1.748200529721473E-2</v>
      </c>
      <c r="BB425">
        <f t="shared" si="640"/>
        <v>7.4464994115541569E-2</v>
      </c>
      <c r="BC425">
        <f t="shared" si="641"/>
        <v>0.31728102493489985</v>
      </c>
      <c r="BD425">
        <f t="shared" si="642"/>
        <v>6.7115937442534237E-3</v>
      </c>
      <c r="BE425">
        <f t="shared" si="643"/>
        <v>0.40957273892921492</v>
      </c>
      <c r="BF425">
        <f t="shared" si="644"/>
        <v>0.93319651783803181</v>
      </c>
      <c r="BG425">
        <f t="shared" si="645"/>
        <v>1.748200529721473E-2</v>
      </c>
      <c r="BH425">
        <f>0</f>
        <v>0</v>
      </c>
      <c r="BI425">
        <f>0</f>
        <v>0</v>
      </c>
      <c r="BJ425">
        <f>0</f>
        <v>0</v>
      </c>
      <c r="BK425">
        <f>C425*(Parameters!$C$19+Parameters!$C$18/2)</f>
        <v>6.1410287663820276E-6</v>
      </c>
      <c r="BL425">
        <f t="shared" si="646"/>
        <v>0.93319456940613066</v>
      </c>
      <c r="BM425">
        <f t="shared" si="647"/>
        <v>1.7482462588885684E-2</v>
      </c>
      <c r="BN425">
        <f t="shared" si="648"/>
        <v>7.4464994115541569E-2</v>
      </c>
      <c r="BO425">
        <f t="shared" si="649"/>
        <v>0.31728102493489985</v>
      </c>
      <c r="BP425">
        <f t="shared" si="650"/>
        <v>6.7114863867559996E-3</v>
      </c>
      <c r="BQ425">
        <f t="shared" si="651"/>
        <v>0.40957846971587564</v>
      </c>
      <c r="BR425">
        <f t="shared" si="652"/>
        <v>0.93319651783803181</v>
      </c>
      <c r="BS425">
        <f t="shared" si="653"/>
        <v>1.748200529721473E-2</v>
      </c>
      <c r="BT425">
        <f>2*((((Parameters!$C$21)/((Parameters!$C$21)^2+(C425*Parameters!$C$20)^2)))/((((Parameters!$C$21)/((Parameters!$C$21)^2+(C425*Parameters!$C$20)^2)))^2+((-(C425*Parameters!$C$20)/((Parameters!$C$21)^2+(C425*Parameters!$C$20)^2)+C425*Parameters!$C$22))^2))</f>
        <v>4.0000182360227655E-2</v>
      </c>
      <c r="BU425">
        <f>2*(-((-(C425*Parameters!$C$20)/((Parameters!$C$21)^2+(C425*Parameters!$C$20)^2)+C425*Parameters!$C$22))/((((Parameters!$C$21)/((Parameters!$C$21)^2+(C425*Parameters!$C$20)^2)))^2+((-(C425*Parameters!$C$20)/((Parameters!$C$21)^2+(C425*Parameters!$C$20)^2)+C425*Parameters!$C$22))^2))</f>
        <v>11.135757546616111</v>
      </c>
      <c r="BV425">
        <f>0</f>
        <v>0</v>
      </c>
      <c r="BW425">
        <f>0</f>
        <v>0</v>
      </c>
      <c r="BX425">
        <f t="shared" si="654"/>
        <v>0.93319456940613066</v>
      </c>
      <c r="BY425">
        <f t="shared" si="655"/>
        <v>1.7482462588885684E-2</v>
      </c>
      <c r="BZ425">
        <f t="shared" si="656"/>
        <v>-8.2887517638256664E-2</v>
      </c>
      <c r="CA425">
        <f t="shared" si="657"/>
        <v>10.709808795352052</v>
      </c>
      <c r="CB425">
        <f t="shared" si="658"/>
        <v>6.7114863867559996E-3</v>
      </c>
      <c r="CC425">
        <f t="shared" si="659"/>
        <v>0.40957846971587564</v>
      </c>
      <c r="CD425">
        <f t="shared" si="660"/>
        <v>-3.6275015565526303</v>
      </c>
      <c r="CE425">
        <f t="shared" si="661"/>
        <v>0.10860270395700215</v>
      </c>
      <c r="CF425">
        <f>0</f>
        <v>0</v>
      </c>
      <c r="CG425">
        <f>0</f>
        <v>0</v>
      </c>
      <c r="CH425">
        <f>(((Parameters!$C$25))/(((Parameters!$C$25))^2+((C425*Parameters!$C$24-1/(C425*Parameters!$C$23)))^2))+(((Parameters!$C$29+Parameters!$C$28))/(((Parameters!$C$29+Parameters!$C$28))^2+((C425*Parameters!$C$27-1/(C425*Parameters!$C$26)))^2))</f>
        <v>1.6704121021948098E-2</v>
      </c>
      <c r="CI425">
        <f>(-((C425*Parameters!$C$24-1/(C425*Parameters!$C$23)))/(((Parameters!$C$25))^2+((C425*Parameters!$C$24-1/(C425*Parameters!$C$23)))^2))+(-((C425*Parameters!$C$27-1/(C425*Parameters!$C$26)))/(((Parameters!$C$29+Parameters!$C$28))^2+((C425*Parameters!$C$27-1/(C425*Parameters!$C$26)))^2))</f>
        <v>6.7331359021776754E-2</v>
      </c>
      <c r="CJ425">
        <f t="shared" si="662"/>
        <v>0.21070402522586096</v>
      </c>
      <c r="CK425">
        <f t="shared" si="663"/>
        <v>0.19079947561984523</v>
      </c>
      <c r="CL425">
        <f t="shared" si="664"/>
        <v>-8.2887517638256664E-2</v>
      </c>
      <c r="CM425">
        <f t="shared" si="665"/>
        <v>10.709808795352052</v>
      </c>
      <c r="CN425">
        <f t="shared" si="666"/>
        <v>-6.1195106272068887E-2</v>
      </c>
      <c r="CO425">
        <f t="shared" si="667"/>
        <v>0.16714797276978505</v>
      </c>
      <c r="CP425">
        <f t="shared" si="668"/>
        <v>-3.6275015565526303</v>
      </c>
      <c r="CQ425">
        <f t="shared" si="669"/>
        <v>0.10860270395700215</v>
      </c>
      <c r="CR425">
        <f>2*((((Parameters!$C$31)/((Parameters!$C$31)^2+(C425*Parameters!$C$30)^2)))/((((Parameters!$C$31)/((Parameters!$C$31)^2+(C425*Parameters!$C$30)^2)))^2+((-(C425*Parameters!$C$30)/((Parameters!$C$31)^2+(C425*Parameters!$C$30)^2)+C425*Parameters!$C$32))^2))</f>
        <v>4.0000088498190027E-2</v>
      </c>
      <c r="CS425">
        <f>2*(-((-(C425*Parameters!$C$30)/((Parameters!$C$31)^2+(C425*Parameters!$C$30)^2)+C425*Parameters!$C$32))/((((Parameters!$C$31)/((Parameters!$C$31)^2+(C425*Parameters!$C$30)^2)))^2+((-(C425*Parameters!$C$30)/((Parameters!$C$31)^2+(C425*Parameters!$C$30)^2)+C425*Parameters!$C$32))^2))</f>
        <v>5.4041112922545942</v>
      </c>
      <c r="CT425">
        <f>0</f>
        <v>0</v>
      </c>
      <c r="CU425">
        <f>0</f>
        <v>0</v>
      </c>
      <c r="CV425">
        <f t="shared" si="670"/>
        <v>0.21070402522586096</v>
      </c>
      <c r="CW425">
        <f t="shared" si="671"/>
        <v>0.19079947561984523</v>
      </c>
      <c r="CX425">
        <f t="shared" si="672"/>
        <v>-1.1055609387357581</v>
      </c>
      <c r="CY425">
        <f t="shared" si="673"/>
        <v>11.856108793308826</v>
      </c>
      <c r="CZ425">
        <f t="shared" si="674"/>
        <v>-6.1195106272068887E-2</v>
      </c>
      <c r="DA425">
        <f t="shared" si="675"/>
        <v>0.16714797276978505</v>
      </c>
      <c r="DB425">
        <f t="shared" si="676"/>
        <v>-4.5332356133418283</v>
      </c>
      <c r="DC425">
        <f t="shared" si="677"/>
        <v>-0.21541652717552079</v>
      </c>
      <c r="DD425">
        <f>0</f>
        <v>0</v>
      </c>
      <c r="DE425">
        <f>0</f>
        <v>0</v>
      </c>
      <c r="DF425">
        <f>(((Parameters!$C$35))/(((Parameters!$C$35))^2+((C425*Parameters!$C$34-1/(C425*Parameters!$C$33)))^2))+(((Parameters!$C$39+Parameters!$C$38))/(((Parameters!$C$39+Parameters!$C$38))^2+((C425*Parameters!$C$37-1/(C425*Parameters!$C$36)))^2))</f>
        <v>1.6704121021948098E-2</v>
      </c>
      <c r="DG425">
        <f>(-((C425*Parameters!$C$34-1/(C425*Parameters!$C$33)))/(((Parameters!$C$35))^2+((C425*Parameters!$C$34-1/(C425*Parameters!$C$33)))^2))+(-((C425*Parameters!$C$37-1/(C425*Parameters!$C$36)))/(((Parameters!$C$39+Parameters!$C$38))^2+((C425*Parameters!$C$37-1/(C425*Parameters!$C$36)))^2))</f>
        <v>6.7331359021776754E-2</v>
      </c>
      <c r="DH425">
        <f t="shared" si="678"/>
        <v>-0.60605131625544062</v>
      </c>
      <c r="DI425">
        <f t="shared" si="679"/>
        <v>0.314406431266189</v>
      </c>
      <c r="DJ425">
        <f t="shared" si="680"/>
        <v>-1.1055609387357581</v>
      </c>
      <c r="DK425">
        <f t="shared" si="681"/>
        <v>11.856108793308826</v>
      </c>
      <c r="DL425">
        <f t="shared" si="682"/>
        <v>-0.12241453504785658</v>
      </c>
      <c r="DM425">
        <f t="shared" si="683"/>
        <v>-0.14167928558250564</v>
      </c>
      <c r="DN425">
        <f t="shared" si="684"/>
        <v>-4.5332356133418283</v>
      </c>
      <c r="DO425">
        <f t="shared" si="685"/>
        <v>-0.21541652717552079</v>
      </c>
      <c r="DP425">
        <f>2*((((Parameters!$C$41)/((Parameters!$C$41)^2+(C425*(Parameters!$C$40*(1-Parameters!$C$42)))^2)))/((((Parameters!$C$41)/((Parameters!$C$41)^2+(C425*(Parameters!$C$40*(1-Parameters!$C$42)))^2)))^2+((-(C425*(Parameters!$C$40*(1-Parameters!$C$42)))/((Parameters!$C$41)^2+(C425*(Parameters!$C$40*(1-Parameters!$C$42)))^2)+C425*Parameters!$C$43))^2))</f>
        <v>0.20000004022638901</v>
      </c>
      <c r="DQ425">
        <f>2*(-((-(C425*(Parameters!$C$40*(1-Parameters!$C$42)))/((Parameters!$C$41)^2+(C425*(Parameters!$C$40*(1-Parameters!$C$42)))^2)+C425*Parameters!$C$43))/((((Parameters!$C$41)/((Parameters!$C$41)^2+(C425*(Parameters!$C$40*(1-Parameters!$C$42)))^2)))^2+((-(C425*(Parameters!$C$40*(1-Parameters!$C$42)))/((Parameters!$C$41)^2+(C425*(Parameters!$C$40*(1-Parameters!$C$42)))^2)+C425*Parameters!$C$43))^2))</f>
        <v>0.49128234252880221</v>
      </c>
      <c r="DR425">
        <f>0</f>
        <v>0</v>
      </c>
      <c r="DS425">
        <f>0</f>
        <v>0</v>
      </c>
      <c r="DT425">
        <f t="shared" si="686"/>
        <v>-0.60605131625544062</v>
      </c>
      <c r="DU425">
        <f t="shared" si="687"/>
        <v>0.314406431266189</v>
      </c>
      <c r="DV425">
        <f t="shared" si="688"/>
        <v>-1.3812335544246763</v>
      </c>
      <c r="DW425">
        <f t="shared" si="689"/>
        <v>11.621247781866863</v>
      </c>
      <c r="DX425">
        <f t="shared" si="690"/>
        <v>-0.12241453504785658</v>
      </c>
      <c r="DY425">
        <f t="shared" si="691"/>
        <v>-0.14167928558250564</v>
      </c>
      <c r="DZ425">
        <f t="shared" si="692"/>
        <v>-4.4881139939669144</v>
      </c>
      <c r="EA425">
        <f t="shared" si="693"/>
        <v>-0.3038924895291531</v>
      </c>
      <c r="EB425">
        <f>0</f>
        <v>0</v>
      </c>
      <c r="EC425">
        <f>0</f>
        <v>0</v>
      </c>
      <c r="ED425">
        <f>0</f>
        <v>0</v>
      </c>
      <c r="EE425">
        <f>C425*Parameters!$C$44</f>
        <v>8.1880383551760366E-7</v>
      </c>
      <c r="EF425">
        <f t="shared" si="694"/>
        <v>-0.60606083177769787</v>
      </c>
      <c r="EG425">
        <f t="shared" si="695"/>
        <v>0.31440530030685687</v>
      </c>
      <c r="EH425">
        <f t="shared" si="696"/>
        <v>-1.3812335544246763</v>
      </c>
      <c r="EI425">
        <f t="shared" si="697"/>
        <v>11.621247781866863</v>
      </c>
      <c r="EJ425">
        <f t="shared" si="698"/>
        <v>-0.12241428621952058</v>
      </c>
      <c r="EK425">
        <f t="shared" si="699"/>
        <v>-0.14168296046745815</v>
      </c>
      <c r="EL425">
        <f t="shared" si="700"/>
        <v>-4.4881139939669144</v>
      </c>
      <c r="EM425">
        <f t="shared" si="701"/>
        <v>-0.3038924895291531</v>
      </c>
      <c r="EN425">
        <f>0</f>
        <v>0</v>
      </c>
      <c r="EO425">
        <f>0</f>
        <v>0</v>
      </c>
      <c r="EP425">
        <f>(((2*Parameters!$C$47))/(((2*Parameters!$C$47))^2+((2*(C425*Parameters!$C$46-1/(C425*Parameters!$C$45))))^2))</f>
        <v>3.2449292071131227E-10</v>
      </c>
      <c r="EQ425">
        <f>(-((2*(C425*Parameters!$C$46-1/(C425*Parameters!$C$45))))/(((2*Parameters!$C$47))^2+((2*(C425*Parameters!$C$46-1/(C425*Parameters!$C$45))))^2))</f>
        <v>9.0068435190567792E-5</v>
      </c>
      <c r="ER425">
        <f t="shared" si="702"/>
        <v>-0.60710753982857291</v>
      </c>
      <c r="ES425">
        <f t="shared" si="703"/>
        <v>0.31428089853298974</v>
      </c>
      <c r="ET425">
        <f t="shared" si="704"/>
        <v>-1.3812335544246763</v>
      </c>
      <c r="EU425">
        <f t="shared" si="705"/>
        <v>11.621247781866863</v>
      </c>
      <c r="EV425">
        <f t="shared" si="706"/>
        <v>-0.12238691655488373</v>
      </c>
      <c r="EW425">
        <f t="shared" si="707"/>
        <v>-0.1420871979704626</v>
      </c>
      <c r="EX425">
        <f t="shared" si="708"/>
        <v>-4.4881139939669144</v>
      </c>
      <c r="EY425">
        <f t="shared" si="709"/>
        <v>-0.3038924895291531</v>
      </c>
      <c r="EZ425">
        <f>(ER425+ET425/Parameters!$C$6+Parameters!$C$7*(EV425+EX425/Parameters!$C$6))</f>
        <v>-0.65515044606943118</v>
      </c>
      <c r="FA425">
        <f>(ES425+EU425/Parameters!$C$6+Parameters!$C$7*(EW425+EY425/Parameters!$C$6))</f>
        <v>0.71849821268488068</v>
      </c>
      <c r="FB425">
        <f t="shared" si="710"/>
        <v>0.24356018726304668</v>
      </c>
      <c r="FC425">
        <f t="shared" si="711"/>
        <v>1.028437749567271</v>
      </c>
      <c r="FD425">
        <f>(ER425+ET425/Parameters!$C$6+Parameters!$C$8*(EV425+EX425/Parameters!$C$6))</f>
        <v>-14.579911915495209</v>
      </c>
      <c r="FE425">
        <f>(ES425+EU425/Parameters!$C$6+Parameters!$C$8*(EW425+EY425/Parameters!$C$6))</f>
        <v>-6.9143703632802547</v>
      </c>
      <c r="FF425">
        <f t="shared" si="712"/>
        <v>-24.156115405774962</v>
      </c>
      <c r="FG425">
        <f t="shared" si="713"/>
        <v>6.1971816993795469E-2</v>
      </c>
    </row>
    <row r="426" spans="1:163" x14ac:dyDescent="0.15">
      <c r="A426">
        <f>Parameters!$C$2*(Parameters!$C$3/Parameters!$C$2)^((ROW()-2)/(Parameters!$C$4-1))</f>
        <v>13182.567385564073</v>
      </c>
      <c r="B426">
        <f t="shared" si="612"/>
        <v>4.12</v>
      </c>
      <c r="C426">
        <f t="shared" si="613"/>
        <v>82828.513707880993</v>
      </c>
      <c r="D426">
        <f>1</f>
        <v>1</v>
      </c>
      <c r="E426">
        <f>0</f>
        <v>0</v>
      </c>
      <c r="F426">
        <f>0</f>
        <v>0</v>
      </c>
      <c r="G426">
        <f>0</f>
        <v>0</v>
      </c>
      <c r="H426">
        <f>0</f>
        <v>0</v>
      </c>
      <c r="I426">
        <f>0</f>
        <v>0</v>
      </c>
      <c r="J426">
        <f>1</f>
        <v>1</v>
      </c>
      <c r="K426">
        <f>0</f>
        <v>0</v>
      </c>
      <c r="L426">
        <f>2*Parameters!$C$10</f>
        <v>0.04</v>
      </c>
      <c r="M426">
        <f>2*C426*Parameters!$C$9</f>
        <v>0.16565702741576196</v>
      </c>
      <c r="N426">
        <f>0</f>
        <v>0</v>
      </c>
      <c r="O426">
        <f>0</f>
        <v>0</v>
      </c>
      <c r="P426">
        <f t="shared" si="614"/>
        <v>1</v>
      </c>
      <c r="Q426">
        <f t="shared" si="615"/>
        <v>0</v>
      </c>
      <c r="R426">
        <f t="shared" si="616"/>
        <v>0.04</v>
      </c>
      <c r="S426">
        <f t="shared" si="617"/>
        <v>0.16565702741576196</v>
      </c>
      <c r="T426">
        <f t="shared" si="618"/>
        <v>0</v>
      </c>
      <c r="U426">
        <f t="shared" si="619"/>
        <v>0</v>
      </c>
      <c r="V426">
        <f t="shared" si="620"/>
        <v>1</v>
      </c>
      <c r="W426">
        <f t="shared" si="621"/>
        <v>0</v>
      </c>
      <c r="X426">
        <f>0</f>
        <v>0</v>
      </c>
      <c r="Y426">
        <f>0</f>
        <v>0</v>
      </c>
      <c r="Z426">
        <f>0</f>
        <v>0</v>
      </c>
      <c r="AA426">
        <f>C426*(Parameters!$C$12+Parameters!$C$11/2)</f>
        <v>6.212138528091074E-6</v>
      </c>
      <c r="AB426">
        <f t="shared" si="622"/>
        <v>0.99999897091559753</v>
      </c>
      <c r="AC426">
        <f t="shared" si="623"/>
        <v>2.4848554112364298E-7</v>
      </c>
      <c r="AD426">
        <f t="shared" si="624"/>
        <v>0.04</v>
      </c>
      <c r="AE426">
        <f t="shared" si="625"/>
        <v>0.16565702741576196</v>
      </c>
      <c r="AF426">
        <f t="shared" si="626"/>
        <v>0</v>
      </c>
      <c r="AG426">
        <f t="shared" si="627"/>
        <v>6.212138528091074E-6</v>
      </c>
      <c r="AH426">
        <f t="shared" si="628"/>
        <v>1</v>
      </c>
      <c r="AI426">
        <f t="shared" si="629"/>
        <v>0</v>
      </c>
      <c r="AJ426">
        <f>0</f>
        <v>0</v>
      </c>
      <c r="AK426">
        <f>0</f>
        <v>0</v>
      </c>
      <c r="AL426">
        <f>(((2*Parameters!$C$15))/(((2*Parameters!$C$15))^2+((2*(C426*Parameters!$C$14-1/(C426*Parameters!$C$13))))^2))</f>
        <v>6.8680984936633823E-3</v>
      </c>
      <c r="AM426">
        <f>(-((2*(C426*Parameters!$C$14-1/(C426*Parameters!$C$13))))/(((2*Parameters!$C$15))^2+((2*(C426*Parameters!$C$14-1/(C426*Parameters!$C$13))))^2))</f>
        <v>0.4143130357165532</v>
      </c>
      <c r="AN426">
        <f t="shared" si="630"/>
        <v>0.93163982893893948</v>
      </c>
      <c r="AO426">
        <f t="shared" si="631"/>
        <v>1.7710518694662201E-2</v>
      </c>
      <c r="AP426">
        <f t="shared" si="632"/>
        <v>0.04</v>
      </c>
      <c r="AQ426">
        <f t="shared" si="633"/>
        <v>0.16565702741576196</v>
      </c>
      <c r="AR426">
        <f t="shared" si="634"/>
        <v>6.8680984936633823E-3</v>
      </c>
      <c r="AS426">
        <f t="shared" si="635"/>
        <v>0.41431924785508129</v>
      </c>
      <c r="AT426">
        <f t="shared" si="636"/>
        <v>1</v>
      </c>
      <c r="AU426">
        <f t="shared" si="637"/>
        <v>0</v>
      </c>
      <c r="AV426">
        <f>2*Parameters!$C$17</f>
        <v>0.04</v>
      </c>
      <c r="AW426">
        <f>2*C426*Parameters!$C$16</f>
        <v>0.16565702741576196</v>
      </c>
      <c r="AX426">
        <f>0</f>
        <v>0</v>
      </c>
      <c r="AY426">
        <f>0</f>
        <v>0</v>
      </c>
      <c r="AZ426">
        <f t="shared" si="638"/>
        <v>0.93163982893893948</v>
      </c>
      <c r="BA426">
        <f t="shared" si="639"/>
        <v>1.7710518694662201E-2</v>
      </c>
      <c r="BB426">
        <f t="shared" si="640"/>
        <v>7.4331721276608545E-2</v>
      </c>
      <c r="BC426">
        <f t="shared" si="641"/>
        <v>0.32069813284770216</v>
      </c>
      <c r="BD426">
        <f t="shared" si="642"/>
        <v>6.8680984936633823E-3</v>
      </c>
      <c r="BE426">
        <f t="shared" si="643"/>
        <v>0.41431924785508129</v>
      </c>
      <c r="BF426">
        <f t="shared" si="644"/>
        <v>0.93163982893893937</v>
      </c>
      <c r="BG426">
        <f t="shared" si="645"/>
        <v>1.7710518694662201E-2</v>
      </c>
      <c r="BH426">
        <f>0</f>
        <v>0</v>
      </c>
      <c r="BI426">
        <f>0</f>
        <v>0</v>
      </c>
      <c r="BJ426">
        <f>0</f>
        <v>0</v>
      </c>
      <c r="BK426">
        <f>C426*(Parameters!$C$19+Parameters!$C$18/2)</f>
        <v>6.212138528091074E-6</v>
      </c>
      <c r="BL426">
        <f t="shared" si="646"/>
        <v>0.9316378367177125</v>
      </c>
      <c r="BM426">
        <f t="shared" si="647"/>
        <v>1.7710980453611802E-2</v>
      </c>
      <c r="BN426">
        <f t="shared" si="648"/>
        <v>7.4331721276608545E-2</v>
      </c>
      <c r="BO426">
        <f t="shared" si="649"/>
        <v>0.32069813284770216</v>
      </c>
      <c r="BP426">
        <f t="shared" si="650"/>
        <v>6.8679884734678467E-3</v>
      </c>
      <c r="BQ426">
        <f t="shared" si="651"/>
        <v>0.41432503533075693</v>
      </c>
      <c r="BR426">
        <f t="shared" si="652"/>
        <v>0.93163982893893937</v>
      </c>
      <c r="BS426">
        <f t="shared" si="653"/>
        <v>1.7710518694662201E-2</v>
      </c>
      <c r="BT426">
        <f>2*((((Parameters!$C$21)/((Parameters!$C$21)^2+(C426*Parameters!$C$20)^2)))/((((Parameters!$C$21)/((Parameters!$C$21)^2+(C426*Parameters!$C$20)^2)))^2+((-(C426*Parameters!$C$20)/((Parameters!$C$21)^2+(C426*Parameters!$C$20)^2)+C426*Parameters!$C$22))^2))</f>
        <v>4.0000186607957906E-2</v>
      </c>
      <c r="BU426">
        <f>2*(-((-(C426*Parameters!$C$20)/((Parameters!$C$21)^2+(C426*Parameters!$C$20)^2)+C426*Parameters!$C$22))/((((Parameters!$C$21)/((Parameters!$C$21)^2+(C426*Parameters!$C$20)^2)))^2+((-(C426*Parameters!$C$20)/((Parameters!$C$21)^2+(C426*Parameters!$C$20)^2)+C426*Parameters!$C$22))^2))</f>
        <v>11.264704139891514</v>
      </c>
      <c r="BV426">
        <f>0</f>
        <v>0</v>
      </c>
      <c r="BW426">
        <f>0</f>
        <v>0</v>
      </c>
      <c r="BX426">
        <f t="shared" si="654"/>
        <v>0.9316378367177125</v>
      </c>
      <c r="BY426">
        <f t="shared" si="655"/>
        <v>1.7710980453611802E-2</v>
      </c>
      <c r="BZ426">
        <f t="shared" si="656"/>
        <v>-8.7911546240987293E-2</v>
      </c>
      <c r="CA426">
        <f t="shared" si="657"/>
        <v>10.816031171524447</v>
      </c>
      <c r="CB426">
        <f t="shared" si="658"/>
        <v>6.8679884734678467E-3</v>
      </c>
      <c r="CC426">
        <f t="shared" si="659"/>
        <v>0.41432503533075693</v>
      </c>
      <c r="CD426">
        <f t="shared" si="660"/>
        <v>-3.7353343909915759</v>
      </c>
      <c r="CE426">
        <f t="shared" si="661"/>
        <v>0.11164945561404167</v>
      </c>
      <c r="CF426">
        <f>0</f>
        <v>0</v>
      </c>
      <c r="CG426">
        <f>0</f>
        <v>0</v>
      </c>
      <c r="CH426">
        <f>(((Parameters!$C$25))/(((Parameters!$C$25))^2+((C426*Parameters!$C$24-1/(C426*Parameters!$C$23)))^2))+(((Parameters!$C$29+Parameters!$C$28))/(((Parameters!$C$29+Parameters!$C$28))^2+((C426*Parameters!$C$27-1/(C426*Parameters!$C$26)))^2))</f>
        <v>1.6994265186246769E-2</v>
      </c>
      <c r="CI426">
        <f>(-((C426*Parameters!$C$24-1/(C426*Parameters!$C$23)))/(((Parameters!$C$25))^2+((C426*Parameters!$C$24-1/(C426*Parameters!$C$23)))^2))+(-((C426*Parameters!$C$27-1/(C426*Parameters!$C$26)))/(((Parameters!$C$29+Parameters!$C$28))^2+((C426*Parameters!$C$27-1/(C426*Parameters!$C$26)))^2))</f>
        <v>6.7941813901939568E-2</v>
      </c>
      <c r="CJ426">
        <f t="shared" si="662"/>
        <v>0.19528306757466884</v>
      </c>
      <c r="CK426">
        <f t="shared" si="663"/>
        <v>0.19554861253067266</v>
      </c>
      <c r="CL426">
        <f t="shared" si="664"/>
        <v>-8.7911546240987293E-2</v>
      </c>
      <c r="CM426">
        <f t="shared" si="665"/>
        <v>10.816031171524447</v>
      </c>
      <c r="CN426">
        <f t="shared" si="666"/>
        <v>-6.419694126193265E-2</v>
      </c>
      <c r="CO426">
        <f t="shared" si="667"/>
        <v>0.16243704173309761</v>
      </c>
      <c r="CP426">
        <f t="shared" si="668"/>
        <v>-3.7353343909915759</v>
      </c>
      <c r="CQ426">
        <f t="shared" si="669"/>
        <v>0.11164945561404167</v>
      </c>
      <c r="CR426">
        <f>2*((((Parameters!$C$31)/((Parameters!$C$31)^2+(C426*Parameters!$C$30)^2)))/((((Parameters!$C$31)/((Parameters!$C$31)^2+(C426*Parameters!$C$30)^2)))^2+((-(C426*Parameters!$C$30)/((Parameters!$C$31)^2+(C426*Parameters!$C$30)^2)+C426*Parameters!$C$32))^2))</f>
        <v>4.0000090559581175E-2</v>
      </c>
      <c r="CS426">
        <f>2*(-((-(C426*Parameters!$C$30)/((Parameters!$C$31)^2+(C426*Parameters!$C$30)^2)+C426*Parameters!$C$32))/((((Parameters!$C$31)/((Parameters!$C$31)^2+(C426*Parameters!$C$30)^2)))^2+((-(C426*Parameters!$C$30)/((Parameters!$C$31)^2+(C426*Parameters!$C$30)^2)+C426*Parameters!$C$32))^2))</f>
        <v>5.4666880926406254</v>
      </c>
      <c r="CT426">
        <f>0</f>
        <v>0</v>
      </c>
      <c r="CU426">
        <f>0</f>
        <v>0</v>
      </c>
      <c r="CV426">
        <f t="shared" si="670"/>
        <v>0.19528306757466884</v>
      </c>
      <c r="CW426">
        <f t="shared" si="671"/>
        <v>0.19554861253067266</v>
      </c>
      <c r="CX426">
        <f t="shared" si="672"/>
        <v>-1.1491034775070714</v>
      </c>
      <c r="CY426">
        <f t="shared" si="673"/>
        <v>11.89140475393925</v>
      </c>
      <c r="CZ426">
        <f t="shared" si="674"/>
        <v>-6.419694126193265E-2</v>
      </c>
      <c r="DA426">
        <f t="shared" si="675"/>
        <v>0.16243704173309761</v>
      </c>
      <c r="DB426">
        <f t="shared" si="676"/>
        <v>-4.6258949163017942</v>
      </c>
      <c r="DC426">
        <f t="shared" si="677"/>
        <v>-0.23279770238696085</v>
      </c>
      <c r="DD426">
        <f>0</f>
        <v>0</v>
      </c>
      <c r="DE426">
        <f>0</f>
        <v>0</v>
      </c>
      <c r="DF426">
        <f>(((Parameters!$C$35))/(((Parameters!$C$35))^2+((C426*Parameters!$C$34-1/(C426*Parameters!$C$33)))^2))+(((Parameters!$C$39+Parameters!$C$38))/(((Parameters!$C$39+Parameters!$C$38))^2+((C426*Parameters!$C$37-1/(C426*Parameters!$C$36)))^2))</f>
        <v>1.6994265186246769E-2</v>
      </c>
      <c r="DG426">
        <f>(-((C426*Parameters!$C$34-1/(C426*Parameters!$C$33)))/(((Parameters!$C$35))^2+((C426*Parameters!$C$34-1/(C426*Parameters!$C$33)))^2))+(-((C426*Parameters!$C$37-1/(C426*Parameters!$C$36)))/(((Parameters!$C$39+Parameters!$C$38))^2+((C426*Parameters!$C$37-1/(C426*Parameters!$C$36)))^2))</f>
        <v>6.7941813901939568E-2</v>
      </c>
      <c r="DH426">
        <f t="shared" si="678"/>
        <v>-0.6321687104733047</v>
      </c>
      <c r="DI426">
        <f t="shared" si="679"/>
        <v>0.31956212373325471</v>
      </c>
      <c r="DJ426">
        <f t="shared" si="680"/>
        <v>-1.1491034775070714</v>
      </c>
      <c r="DK426">
        <f t="shared" si="681"/>
        <v>11.89140475393925</v>
      </c>
      <c r="DL426">
        <f t="shared" si="682"/>
        <v>-0.12699392802090215</v>
      </c>
      <c r="DM426">
        <f t="shared" si="683"/>
        <v>-0.15581087568932017</v>
      </c>
      <c r="DN426">
        <f t="shared" si="684"/>
        <v>-4.6258949163017942</v>
      </c>
      <c r="DO426">
        <f t="shared" si="685"/>
        <v>-0.23279770238696085</v>
      </c>
      <c r="DP426">
        <f>2*((((Parameters!$C$41)/((Parameters!$C$41)^2+(C426*(Parameters!$C$40*(1-Parameters!$C$42)))^2)))/((((Parameters!$C$41)/((Parameters!$C$41)^2+(C426*(Parameters!$C$40*(1-Parameters!$C$42)))^2)))^2+((-(C426*(Parameters!$C$40*(1-Parameters!$C$42)))/((Parameters!$C$41)^2+(C426*(Parameters!$C$40*(1-Parameters!$C$42)))^2)+C426*Parameters!$C$43))^2))</f>
        <v>0.20000004116338216</v>
      </c>
      <c r="DQ426">
        <f>2*(-((-(C426*(Parameters!$C$40*(1-Parameters!$C$42)))/((Parameters!$C$41)^2+(C426*(Parameters!$C$40*(1-Parameters!$C$42)))^2)+C426*Parameters!$C$43))/((((Parameters!$C$41)/((Parameters!$C$41)^2+(C426*(Parameters!$C$40*(1-Parameters!$C$42)))^2)))^2+((-(C426*(Parameters!$C$40*(1-Parameters!$C$42)))/((Parameters!$C$41)^2+(C426*(Parameters!$C$40*(1-Parameters!$C$42)))^2)+C426*Parameters!$C$43))^2))</f>
        <v>0.49697112510695668</v>
      </c>
      <c r="DR426">
        <f>0</f>
        <v>0</v>
      </c>
      <c r="DS426">
        <f>0</f>
        <v>0</v>
      </c>
      <c r="DT426">
        <f t="shared" si="686"/>
        <v>-0.6321687104733047</v>
      </c>
      <c r="DU426">
        <f t="shared" si="687"/>
        <v>0.31956212373325471</v>
      </c>
      <c r="DV426">
        <f t="shared" si="688"/>
        <v>-1.4343503937972188</v>
      </c>
      <c r="DW426">
        <f t="shared" si="689"/>
        <v>11.641147596538827</v>
      </c>
      <c r="DX426">
        <f t="shared" si="690"/>
        <v>-0.12699392802090215</v>
      </c>
      <c r="DY426">
        <f t="shared" si="691"/>
        <v>-0.15581087568932017</v>
      </c>
      <c r="DZ426">
        <f t="shared" si="692"/>
        <v>-4.5738602009382525</v>
      </c>
      <c r="EA426">
        <f t="shared" si="693"/>
        <v>-0.32707219922882708</v>
      </c>
      <c r="EB426">
        <f>0</f>
        <v>0</v>
      </c>
      <c r="EC426">
        <f>0</f>
        <v>0</v>
      </c>
      <c r="ED426">
        <f>0</f>
        <v>0</v>
      </c>
      <c r="EE426">
        <f>C426*Parameters!$C$44</f>
        <v>8.2828513707880991E-7</v>
      </c>
      <c r="EF426">
        <f t="shared" si="694"/>
        <v>-0.6321783526628374</v>
      </c>
      <c r="EG426">
        <f t="shared" si="695"/>
        <v>0.31956093568214217</v>
      </c>
      <c r="EH426">
        <f t="shared" si="696"/>
        <v>-1.4343503937972188</v>
      </c>
      <c r="EI426">
        <f t="shared" si="697"/>
        <v>11.641147596538827</v>
      </c>
      <c r="EJ426">
        <f t="shared" si="698"/>
        <v>-0.12699365711186078</v>
      </c>
      <c r="EK426">
        <f t="shared" si="699"/>
        <v>-0.15581466414974368</v>
      </c>
      <c r="EL426">
        <f t="shared" si="700"/>
        <v>-4.5738602009382525</v>
      </c>
      <c r="EM426">
        <f t="shared" si="701"/>
        <v>-0.32707219922882708</v>
      </c>
      <c r="EN426">
        <f>0</f>
        <v>0</v>
      </c>
      <c r="EO426">
        <f>0</f>
        <v>0</v>
      </c>
      <c r="EP426">
        <f>(((2*Parameters!$C$47))/(((2*Parameters!$C$47))^2+((2*(C426*Parameters!$C$46-1/(C426*Parameters!$C$45))))^2))</f>
        <v>3.320513340901185E-10</v>
      </c>
      <c r="EQ426">
        <f>(-((2*(C426*Parameters!$C$46-1/(C426*Parameters!$C$45))))/(((2*Parameters!$C$47))^2+((2*(C426*Parameters!$C$46-1/(C426*Parameters!$C$45))))^2))</f>
        <v>9.1111378829116096E-5</v>
      </c>
      <c r="ER426">
        <f t="shared" si="702"/>
        <v>-0.63323899414778928</v>
      </c>
      <c r="ES426">
        <f t="shared" si="703"/>
        <v>0.31943025390549779</v>
      </c>
      <c r="ET426">
        <f t="shared" si="704"/>
        <v>-1.4343503937972188</v>
      </c>
      <c r="EU426">
        <f t="shared" si="705"/>
        <v>11.641147596538827</v>
      </c>
      <c r="EV426">
        <f t="shared" si="706"/>
        <v>-0.12696385863156875</v>
      </c>
      <c r="EW426">
        <f t="shared" si="707"/>
        <v>-0.15623139496782754</v>
      </c>
      <c r="EX426">
        <f t="shared" si="708"/>
        <v>-4.5738602009382525</v>
      </c>
      <c r="EY426">
        <f t="shared" si="709"/>
        <v>-0.32707219922882708</v>
      </c>
      <c r="EZ426">
        <f>(ER426+ET426/Parameters!$C$6+Parameters!$C$7*(EV426+EX426/Parameters!$C$6))</f>
        <v>-0.6831294426276926</v>
      </c>
      <c r="FA426">
        <f>(ES426+EU426/Parameters!$C$6+Parameters!$C$7*(EW426+EY426/Parameters!$C$6))</f>
        <v>0.72433973552423958</v>
      </c>
      <c r="FB426">
        <f t="shared" si="710"/>
        <v>3.7800476074466113E-2</v>
      </c>
      <c r="FC426">
        <f t="shared" si="711"/>
        <v>1.0043614240816465</v>
      </c>
      <c r="FD426">
        <f>(ER426+ET426/Parameters!$C$6+Parameters!$C$8*(EV426+EX426/Parameters!$C$6))</f>
        <v>-14.985861854098742</v>
      </c>
      <c r="FE426">
        <f>(ES426+EU426/Parameters!$C$6+Parameters!$C$8*(EW426+EY426/Parameters!$C$6))</f>
        <v>-7.6560512289172724</v>
      </c>
      <c r="FF426">
        <f t="shared" si="712"/>
        <v>-24.520797168685764</v>
      </c>
      <c r="FG426">
        <f t="shared" si="713"/>
        <v>5.942376185074643E-2</v>
      </c>
    </row>
    <row r="427" spans="1:163" x14ac:dyDescent="0.15">
      <c r="A427">
        <f>Parameters!$C$2*(Parameters!$C$3/Parameters!$C$2)^((ROW()-2)/(Parameters!$C$4-1))</f>
        <v>13335.214321633242</v>
      </c>
      <c r="B427">
        <f t="shared" si="612"/>
        <v>4.125</v>
      </c>
      <c r="C427">
        <f t="shared" si="613"/>
        <v>83787.622693776779</v>
      </c>
      <c r="D427">
        <f>1</f>
        <v>1</v>
      </c>
      <c r="E427">
        <f>0</f>
        <v>0</v>
      </c>
      <c r="F427">
        <f>0</f>
        <v>0</v>
      </c>
      <c r="G427">
        <f>0</f>
        <v>0</v>
      </c>
      <c r="H427">
        <f>0</f>
        <v>0</v>
      </c>
      <c r="I427">
        <f>0</f>
        <v>0</v>
      </c>
      <c r="J427">
        <f>1</f>
        <v>1</v>
      </c>
      <c r="K427">
        <f>0</f>
        <v>0</v>
      </c>
      <c r="L427">
        <f>2*Parameters!$C$10</f>
        <v>0.04</v>
      </c>
      <c r="M427">
        <f>2*C427*Parameters!$C$9</f>
        <v>0.16757524538755356</v>
      </c>
      <c r="N427">
        <f>0</f>
        <v>0</v>
      </c>
      <c r="O427">
        <f>0</f>
        <v>0</v>
      </c>
      <c r="P427">
        <f t="shared" si="614"/>
        <v>1</v>
      </c>
      <c r="Q427">
        <f t="shared" si="615"/>
        <v>0</v>
      </c>
      <c r="R427">
        <f t="shared" si="616"/>
        <v>0.04</v>
      </c>
      <c r="S427">
        <f t="shared" si="617"/>
        <v>0.16757524538755356</v>
      </c>
      <c r="T427">
        <f t="shared" si="618"/>
        <v>0</v>
      </c>
      <c r="U427">
        <f t="shared" si="619"/>
        <v>0</v>
      </c>
      <c r="V427">
        <f t="shared" si="620"/>
        <v>1</v>
      </c>
      <c r="W427">
        <f t="shared" si="621"/>
        <v>0</v>
      </c>
      <c r="X427">
        <f>0</f>
        <v>0</v>
      </c>
      <c r="Y427">
        <f>0</f>
        <v>0</v>
      </c>
      <c r="Z427">
        <f>0</f>
        <v>0</v>
      </c>
      <c r="AA427">
        <f>C427*(Parameters!$C$12+Parameters!$C$11/2)</f>
        <v>6.2840717020332585E-6</v>
      </c>
      <c r="AB427">
        <f t="shared" si="622"/>
        <v>0.99999894694514246</v>
      </c>
      <c r="AC427">
        <f t="shared" si="623"/>
        <v>2.5136286808133033E-7</v>
      </c>
      <c r="AD427">
        <f t="shared" si="624"/>
        <v>0.04</v>
      </c>
      <c r="AE427">
        <f t="shared" si="625"/>
        <v>0.16757524538755356</v>
      </c>
      <c r="AF427">
        <f t="shared" si="626"/>
        <v>0</v>
      </c>
      <c r="AG427">
        <f t="shared" si="627"/>
        <v>6.2840717020332585E-6</v>
      </c>
      <c r="AH427">
        <f t="shared" si="628"/>
        <v>1</v>
      </c>
      <c r="AI427">
        <f t="shared" si="629"/>
        <v>0</v>
      </c>
      <c r="AJ427">
        <f>0</f>
        <v>0</v>
      </c>
      <c r="AK427">
        <f>0</f>
        <v>0</v>
      </c>
      <c r="AL427">
        <f>(((2*Parameters!$C$15))/(((2*Parameters!$C$15))^2+((2*(C427*Parameters!$C$14-1/(C427*Parameters!$C$13))))^2))</f>
        <v>7.0282568020569331E-3</v>
      </c>
      <c r="AM427">
        <f>(-((2*(C427*Parameters!$C$14-1/(C427*Parameters!$C$13))))/(((2*Parameters!$C$15))^2+((2*(C427*Parameters!$C$14-1/(C427*Parameters!$C$13))))^2))</f>
        <v>0.41911457103964744</v>
      </c>
      <c r="AN427">
        <f t="shared" si="630"/>
        <v>0.93004685012975652</v>
      </c>
      <c r="AO427">
        <f t="shared" si="631"/>
        <v>1.7942596062705415E-2</v>
      </c>
      <c r="AP427">
        <f t="shared" si="632"/>
        <v>0.04</v>
      </c>
      <c r="AQ427">
        <f t="shared" si="633"/>
        <v>0.16757524538755356</v>
      </c>
      <c r="AR427">
        <f t="shared" si="634"/>
        <v>7.0282568020569331E-3</v>
      </c>
      <c r="AS427">
        <f t="shared" si="635"/>
        <v>0.4191208551113495</v>
      </c>
      <c r="AT427">
        <f t="shared" si="636"/>
        <v>1</v>
      </c>
      <c r="AU427">
        <f t="shared" si="637"/>
        <v>0</v>
      </c>
      <c r="AV427">
        <f>2*Parameters!$C$17</f>
        <v>0.04</v>
      </c>
      <c r="AW427">
        <f>2*C427*Parameters!$C$16</f>
        <v>0.16757524538755356</v>
      </c>
      <c r="AX427">
        <f>0</f>
        <v>0</v>
      </c>
      <c r="AY427">
        <f>0</f>
        <v>0</v>
      </c>
      <c r="AZ427">
        <f t="shared" si="638"/>
        <v>0.93004685012975652</v>
      </c>
      <c r="BA427">
        <f t="shared" si="639"/>
        <v>1.7942596062705415E-2</v>
      </c>
      <c r="BB427">
        <f t="shared" si="640"/>
        <v>7.4195139067092658E-2</v>
      </c>
      <c r="BC427">
        <f t="shared" si="641"/>
        <v>0.32414577836247699</v>
      </c>
      <c r="BD427">
        <f t="shared" si="642"/>
        <v>7.0282568020569331E-3</v>
      </c>
      <c r="BE427">
        <f t="shared" si="643"/>
        <v>0.4191208551113495</v>
      </c>
      <c r="BF427">
        <f t="shared" si="644"/>
        <v>0.93004685012975652</v>
      </c>
      <c r="BG427">
        <f t="shared" si="645"/>
        <v>1.7942596062705415E-2</v>
      </c>
      <c r="BH427">
        <f>0</f>
        <v>0</v>
      </c>
      <c r="BI427">
        <f>0</f>
        <v>0</v>
      </c>
      <c r="BJ427">
        <f>0</f>
        <v>0</v>
      </c>
      <c r="BK427">
        <f>C427*(Parameters!$C$19+Parameters!$C$18/2)</f>
        <v>6.2840717020332585E-6</v>
      </c>
      <c r="BL427">
        <f t="shared" si="646"/>
        <v>0.93004481317444343</v>
      </c>
      <c r="BM427">
        <f t="shared" si="647"/>
        <v>1.7943062310279256E-2</v>
      </c>
      <c r="BN427">
        <f t="shared" si="648"/>
        <v>7.4195139067092658E-2</v>
      </c>
      <c r="BO427">
        <f t="shared" si="649"/>
        <v>0.32414577836247699</v>
      </c>
      <c r="BP427">
        <f t="shared" si="650"/>
        <v>7.0281440494967548E-3</v>
      </c>
      <c r="BQ427">
        <f t="shared" si="651"/>
        <v>0.41912669959244198</v>
      </c>
      <c r="BR427">
        <f t="shared" si="652"/>
        <v>0.93004685012975652</v>
      </c>
      <c r="BS427">
        <f t="shared" si="653"/>
        <v>1.7942596062705415E-2</v>
      </c>
      <c r="BT427">
        <f>2*((((Parameters!$C$21)/((Parameters!$C$21)^2+(C427*Parameters!$C$20)^2)))/((((Parameters!$C$21)/((Parameters!$C$21)^2+(C427*Parameters!$C$20)^2)))^2+((-(C427*Parameters!$C$20)/((Parameters!$C$21)^2+(C427*Parameters!$C$20)^2)+C427*Parameters!$C$22))^2))</f>
        <v>4.0000190954631192E-2</v>
      </c>
      <c r="BU427">
        <f>2*(-((-(C427*Parameters!$C$20)/((Parameters!$C$21)^2+(C427*Parameters!$C$20)^2)+C427*Parameters!$C$22))/((((Parameters!$C$21)/((Parameters!$C$21)^2+(C427*Parameters!$C$20)^2)))^2+((-(C427*Parameters!$C$20)/((Parameters!$C$21)^2+(C427*Parameters!$C$20)^2)+C427*Parameters!$C$22))^2))</f>
        <v>11.395143885364831</v>
      </c>
      <c r="BV427">
        <f>0</f>
        <v>0</v>
      </c>
      <c r="BW427">
        <f>0</f>
        <v>0</v>
      </c>
      <c r="BX427">
        <f t="shared" si="654"/>
        <v>0.93004481317444343</v>
      </c>
      <c r="BY427">
        <f t="shared" si="655"/>
        <v>1.7943062310279256E-2</v>
      </c>
      <c r="BZ427">
        <f t="shared" si="656"/>
        <v>-9.3066667579264128E-2</v>
      </c>
      <c r="CA427">
        <f t="shared" si="657"/>
        <v>10.922857970241235</v>
      </c>
      <c r="CB427">
        <f t="shared" si="658"/>
        <v>7.0281440494967548E-3</v>
      </c>
      <c r="CC427">
        <f t="shared" si="659"/>
        <v>0.41912669959244198</v>
      </c>
      <c r="CD427">
        <f t="shared" si="660"/>
        <v>-3.8456810708201643</v>
      </c>
      <c r="CE427">
        <f t="shared" si="661"/>
        <v>0.1147944567716736</v>
      </c>
      <c r="CF427">
        <f>0</f>
        <v>0</v>
      </c>
      <c r="CG427">
        <f>0</f>
        <v>0</v>
      </c>
      <c r="CH427">
        <f>(((Parameters!$C$25))/(((Parameters!$C$25))^2+((C427*Parameters!$C$24-1/(C427*Parameters!$C$23)))^2))+(((Parameters!$C$29+Parameters!$C$28))/(((Parameters!$C$29+Parameters!$C$28))^2+((C427*Parameters!$C$27-1/(C427*Parameters!$C$26)))^2))</f>
        <v>1.7287712985421914E-2</v>
      </c>
      <c r="CI427">
        <f>(-((C427*Parameters!$C$24-1/(C427*Parameters!$C$23)))/(((Parameters!$C$25))^2+((C427*Parameters!$C$24-1/(C427*Parameters!$C$23)))^2))+(-((C427*Parameters!$C$27-1/(C427*Parameters!$C$26)))/(((Parameters!$C$29+Parameters!$C$28))^2+((C427*Parameters!$C$27-1/(C427*Parameters!$C$26)))^2))</f>
        <v>6.8555434493007827E-2</v>
      </c>
      <c r="CJ427">
        <f t="shared" si="662"/>
        <v>0.17961462928152205</v>
      </c>
      <c r="CK427">
        <f t="shared" si="663"/>
        <v>0.20039407004762513</v>
      </c>
      <c r="CL427">
        <f t="shared" si="664"/>
        <v>-9.3066667579264128E-2</v>
      </c>
      <c r="CM427">
        <f t="shared" si="665"/>
        <v>10.922857970241235</v>
      </c>
      <c r="CN427">
        <f t="shared" si="666"/>
        <v>-6.732467039768314E-2</v>
      </c>
      <c r="CO427">
        <f t="shared" si="667"/>
        <v>0.15746889648181611</v>
      </c>
      <c r="CP427">
        <f t="shared" si="668"/>
        <v>-3.8456810708201643</v>
      </c>
      <c r="CQ427">
        <f t="shared" si="669"/>
        <v>0.1147944567716736</v>
      </c>
      <c r="CR427">
        <f>2*((((Parameters!$C$31)/((Parameters!$C$31)^2+(C427*Parameters!$C$30)^2)))/((((Parameters!$C$31)/((Parameters!$C$31)^2+(C427*Parameters!$C$30)^2)))^2+((-(C427*Parameters!$C$30)/((Parameters!$C$31)^2+(C427*Parameters!$C$30)^2)+C427*Parameters!$C$32))^2))</f>
        <v>4.0000092668988477E-2</v>
      </c>
      <c r="CS427">
        <f>2*(-((-(C427*Parameters!$C$30)/((Parameters!$C$31)^2+(C427*Parameters!$C$30)^2)+C427*Parameters!$C$32))/((((Parameters!$C$31)/((Parameters!$C$31)^2+(C427*Parameters!$C$30)^2)))^2+((-(C427*Parameters!$C$30)/((Parameters!$C$31)^2+(C427*Parameters!$C$30)^2)+C427*Parameters!$C$32))^2))</f>
        <v>5.5299895031746553</v>
      </c>
      <c r="CT427">
        <f>0</f>
        <v>0</v>
      </c>
      <c r="CU427">
        <f>0</f>
        <v>0</v>
      </c>
      <c r="CV427">
        <f t="shared" si="670"/>
        <v>0.17961462928152205</v>
      </c>
      <c r="CW427">
        <f t="shared" si="671"/>
        <v>0.20039407004762513</v>
      </c>
      <c r="CX427">
        <f t="shared" si="672"/>
        <v>-1.1940591696251108</v>
      </c>
      <c r="CY427">
        <f t="shared" si="673"/>
        <v>11.92414076615688</v>
      </c>
      <c r="CZ427">
        <f t="shared" si="674"/>
        <v>-6.732467039768314E-2</v>
      </c>
      <c r="DA427">
        <f t="shared" si="675"/>
        <v>0.15746889648181611</v>
      </c>
      <c r="DB427">
        <f t="shared" si="676"/>
        <v>-4.7191754084959197</v>
      </c>
      <c r="DC427">
        <f t="shared" si="677"/>
        <v>-0.25121149338045162</v>
      </c>
      <c r="DD427">
        <f>0</f>
        <v>0</v>
      </c>
      <c r="DE427">
        <f>0</f>
        <v>0</v>
      </c>
      <c r="DF427">
        <f>(((Parameters!$C$35))/(((Parameters!$C$35))^2+((C427*Parameters!$C$34-1/(C427*Parameters!$C$33)))^2))+(((Parameters!$C$39+Parameters!$C$38))/(((Parameters!$C$39+Parameters!$C$38))^2+((C427*Parameters!$C$37-1/(C427*Parameters!$C$36)))^2))</f>
        <v>1.7287712985421914E-2</v>
      </c>
      <c r="DG427">
        <f>(-((C427*Parameters!$C$34-1/(C427*Parameters!$C$33)))/(((Parameters!$C$35))^2+((C427*Parameters!$C$34-1/(C427*Parameters!$C$33)))^2))+(-((C427*Parameters!$C$37-1/(C427*Parameters!$C$36)))/(((Parameters!$C$39+Parameters!$C$38))^2+((C427*Parameters!$C$37-1/(C427*Parameters!$C$36)))^2))</f>
        <v>6.8555434493007827E-2</v>
      </c>
      <c r="DH427">
        <f t="shared" si="678"/>
        <v>-0.6584925741102402</v>
      </c>
      <c r="DI427">
        <f t="shared" si="679"/>
        <v>0.32467594802670463</v>
      </c>
      <c r="DJ427">
        <f t="shared" si="680"/>
        <v>-1.1940591696251108</v>
      </c>
      <c r="DK427">
        <f t="shared" si="681"/>
        <v>11.92414076615688</v>
      </c>
      <c r="DL427">
        <f t="shared" si="682"/>
        <v>-0.1316865073092876</v>
      </c>
      <c r="DM427">
        <f t="shared" si="683"/>
        <v>-0.17039909629253983</v>
      </c>
      <c r="DN427">
        <f t="shared" si="684"/>
        <v>-4.7191754084959197</v>
      </c>
      <c r="DO427">
        <f t="shared" si="685"/>
        <v>-0.25121149338045162</v>
      </c>
      <c r="DP427">
        <f>2*((((Parameters!$C$41)/((Parameters!$C$41)^2+(C427*(Parameters!$C$40*(1-Parameters!$C$42)))^2)))/((((Parameters!$C$41)/((Parameters!$C$41)^2+(C427*(Parameters!$C$40*(1-Parameters!$C$42)))^2)))^2+((-(C427*(Parameters!$C$40*(1-Parameters!$C$42)))/((Parameters!$C$41)^2+(C427*(Parameters!$C$40*(1-Parameters!$C$42)))^2)+C427*Parameters!$C$43))^2))</f>
        <v>0.20000004212220066</v>
      </c>
      <c r="DQ427">
        <f>2*(-((-(C427*(Parameters!$C$40*(1-Parameters!$C$42)))/((Parameters!$C$41)^2+(C427*(Parameters!$C$40*(1-Parameters!$C$42)))^2)+C427*Parameters!$C$43))/((((Parameters!$C$41)/((Parameters!$C$41)^2+(C427*(Parameters!$C$40*(1-Parameters!$C$42)))^2)))^2+((-(C427*(Parameters!$C$40*(1-Parameters!$C$42)))/((Parameters!$C$41)^2+(C427*(Parameters!$C$40*(1-Parameters!$C$42)))^2)+C427*Parameters!$C$43))^2))</f>
        <v>0.50272578072367968</v>
      </c>
      <c r="DR427">
        <f>0</f>
        <v>0</v>
      </c>
      <c r="DS427">
        <f>0</f>
        <v>0</v>
      </c>
      <c r="DT427">
        <f t="shared" si="686"/>
        <v>-0.6584925741102402</v>
      </c>
      <c r="DU427">
        <f t="shared" si="687"/>
        <v>0.32467594802670463</v>
      </c>
      <c r="DV427">
        <f t="shared" si="688"/>
        <v>-1.4889806816382412</v>
      </c>
      <c r="DW427">
        <f t="shared" si="689"/>
        <v>11.658034776017971</v>
      </c>
      <c r="DX427">
        <f t="shared" si="690"/>
        <v>-0.1316865073092876</v>
      </c>
      <c r="DY427">
        <f t="shared" si="691"/>
        <v>-0.17039909629253983</v>
      </c>
      <c r="DZ427">
        <f t="shared" si="692"/>
        <v>-4.6598486967864261</v>
      </c>
      <c r="EA427">
        <f t="shared" si="693"/>
        <v>-0.35149352201438067</v>
      </c>
      <c r="EB427">
        <f>0</f>
        <v>0</v>
      </c>
      <c r="EC427">
        <f>0</f>
        <v>0</v>
      </c>
      <c r="ED427">
        <f>0</f>
        <v>0</v>
      </c>
      <c r="EE427">
        <f>C427*Parameters!$C$44</f>
        <v>8.3787622693776776E-7</v>
      </c>
      <c r="EF427">
        <f t="shared" si="694"/>
        <v>-0.65850234210043179</v>
      </c>
      <c r="EG427">
        <f t="shared" si="695"/>
        <v>0.32467470044518909</v>
      </c>
      <c r="EH427">
        <f t="shared" si="696"/>
        <v>-1.4889806816382412</v>
      </c>
      <c r="EI427">
        <f t="shared" si="697"/>
        <v>11.658034776017971</v>
      </c>
      <c r="EJ427">
        <f t="shared" si="698"/>
        <v>-0.13168621280122159</v>
      </c>
      <c r="EK427">
        <f t="shared" si="699"/>
        <v>-0.17040300066898398</v>
      </c>
      <c r="EL427">
        <f t="shared" si="700"/>
        <v>-4.6598486967864261</v>
      </c>
      <c r="EM427">
        <f t="shared" si="701"/>
        <v>-0.35149352201438067</v>
      </c>
      <c r="EN427">
        <f>0</f>
        <v>0</v>
      </c>
      <c r="EO427">
        <f>0</f>
        <v>0</v>
      </c>
      <c r="EP427">
        <f>(((2*Parameters!$C$47))/(((2*Parameters!$C$47))^2+((2*(C427*Parameters!$C$46-1/(C427*Parameters!$C$45))))^2))</f>
        <v>3.3978580564093635E-10</v>
      </c>
      <c r="EQ427">
        <f>(-((2*(C427*Parameters!$C$46-1/(C427*Parameters!$C$45))))/(((2*Parameters!$C$47))^2+((2*(C427*Parameters!$C$46-1/(C427*Parameters!$C$45))))^2))</f>
        <v>9.2166399196822013E-5</v>
      </c>
      <c r="ER427">
        <f t="shared" si="702"/>
        <v>-0.65957682169338316</v>
      </c>
      <c r="ES427">
        <f t="shared" si="703"/>
        <v>0.3245374704185236</v>
      </c>
      <c r="ET427">
        <f t="shared" si="704"/>
        <v>-1.4889806816382412</v>
      </c>
      <c r="EU427">
        <f t="shared" si="705"/>
        <v>11.658034776017971</v>
      </c>
      <c r="EV427">
        <f t="shared" si="706"/>
        <v>-0.13165381849230695</v>
      </c>
      <c r="EW427">
        <f t="shared" si="707"/>
        <v>-0.17083248226360132</v>
      </c>
      <c r="EX427">
        <f t="shared" si="708"/>
        <v>-4.6598486967864261</v>
      </c>
      <c r="EY427">
        <f t="shared" si="709"/>
        <v>-0.35149352201438067</v>
      </c>
      <c r="EZ427">
        <f>(ER427+ET427/Parameters!$C$6+Parameters!$C$7*(EV427+EX427/Parameters!$C$6))</f>
        <v>-0.71136745409819158</v>
      </c>
      <c r="FA427">
        <f>(ES427+EU427/Parameters!$C$6+Parameters!$C$7*(EW427+EY427/Parameters!$C$6))</f>
        <v>0.73003433219306169</v>
      </c>
      <c r="FB427">
        <f t="shared" si="710"/>
        <v>-0.16612948023435795</v>
      </c>
      <c r="FC427">
        <f t="shared" si="711"/>
        <v>0.98105538507799128</v>
      </c>
      <c r="FD427">
        <f>(ER427+ET427/Parameters!$C$6+Parameters!$C$8*(EV427+EX427/Parameters!$C$6))</f>
        <v>-15.398143068776889</v>
      </c>
      <c r="FE427">
        <f>(ES427+EU427/Parameters!$C$6+Parameters!$C$8*(EW427+EY427/Parameters!$C$6))</f>
        <v>-8.422882862751143</v>
      </c>
      <c r="FF427">
        <f t="shared" si="712"/>
        <v>-24.886180631417787</v>
      </c>
      <c r="FG427">
        <f t="shared" si="713"/>
        <v>5.6975870395343332E-2</v>
      </c>
    </row>
    <row r="428" spans="1:163" x14ac:dyDescent="0.15">
      <c r="A428">
        <f>Parameters!$C$2*(Parameters!$C$3/Parameters!$C$2)^((ROW()-2)/(Parameters!$C$4-1))</f>
        <v>13489.628825916527</v>
      </c>
      <c r="B428">
        <f t="shared" si="612"/>
        <v>4.13</v>
      </c>
      <c r="C428">
        <f t="shared" si="613"/>
        <v>84757.837638304933</v>
      </c>
      <c r="D428">
        <f>1</f>
        <v>1</v>
      </c>
      <c r="E428">
        <f>0</f>
        <v>0</v>
      </c>
      <c r="F428">
        <f>0</f>
        <v>0</v>
      </c>
      <c r="G428">
        <f>0</f>
        <v>0</v>
      </c>
      <c r="H428">
        <f>0</f>
        <v>0</v>
      </c>
      <c r="I428">
        <f>0</f>
        <v>0</v>
      </c>
      <c r="J428">
        <f>1</f>
        <v>1</v>
      </c>
      <c r="K428">
        <f>0</f>
        <v>0</v>
      </c>
      <c r="L428">
        <f>2*Parameters!$C$10</f>
        <v>0.04</v>
      </c>
      <c r="M428">
        <f>2*C428*Parameters!$C$9</f>
        <v>0.16951567527660985</v>
      </c>
      <c r="N428">
        <f>0</f>
        <v>0</v>
      </c>
      <c r="O428">
        <f>0</f>
        <v>0</v>
      </c>
      <c r="P428">
        <f t="shared" si="614"/>
        <v>1</v>
      </c>
      <c r="Q428">
        <f t="shared" si="615"/>
        <v>0</v>
      </c>
      <c r="R428">
        <f t="shared" si="616"/>
        <v>0.04</v>
      </c>
      <c r="S428">
        <f t="shared" si="617"/>
        <v>0.16951567527660985</v>
      </c>
      <c r="T428">
        <f t="shared" si="618"/>
        <v>0</v>
      </c>
      <c r="U428">
        <f t="shared" si="619"/>
        <v>0</v>
      </c>
      <c r="V428">
        <f t="shared" si="620"/>
        <v>1</v>
      </c>
      <c r="W428">
        <f t="shared" si="621"/>
        <v>0</v>
      </c>
      <c r="X428">
        <f>0</f>
        <v>0</v>
      </c>
      <c r="Y428">
        <f>0</f>
        <v>0</v>
      </c>
      <c r="Z428">
        <f>0</f>
        <v>0</v>
      </c>
      <c r="AA428">
        <f>C428*(Parameters!$C$12+Parameters!$C$11/2)</f>
        <v>6.35683782287287E-6</v>
      </c>
      <c r="AB428">
        <f t="shared" si="622"/>
        <v>0.99999892241634381</v>
      </c>
      <c r="AC428">
        <f t="shared" si="623"/>
        <v>2.542735129149148E-7</v>
      </c>
      <c r="AD428">
        <f t="shared" si="624"/>
        <v>0.04</v>
      </c>
      <c r="AE428">
        <f t="shared" si="625"/>
        <v>0.16951567527660985</v>
      </c>
      <c r="AF428">
        <f t="shared" si="626"/>
        <v>0</v>
      </c>
      <c r="AG428">
        <f t="shared" si="627"/>
        <v>6.35683782287287E-6</v>
      </c>
      <c r="AH428">
        <f t="shared" si="628"/>
        <v>1</v>
      </c>
      <c r="AI428">
        <f t="shared" si="629"/>
        <v>0</v>
      </c>
      <c r="AJ428">
        <f>0</f>
        <v>0</v>
      </c>
      <c r="AK428">
        <f>0</f>
        <v>0</v>
      </c>
      <c r="AL428">
        <f>(((2*Parameters!$C$15))/(((2*Parameters!$C$15))^2+((2*(C428*Parameters!$C$14-1/(C428*Parameters!$C$13))))^2))</f>
        <v>7.1921541536599885E-3</v>
      </c>
      <c r="AM428">
        <f>(-((2*(C428*Parameters!$C$14-1/(C428*Parameters!$C$13))))/(((2*Parameters!$C$15))^2+((2*(C428*Parameters!$C$14-1/(C428*Parameters!$C$13))))^2))</f>
        <v>0.4239718466598103</v>
      </c>
      <c r="AN428">
        <f t="shared" si="630"/>
        <v>0.92841673469768116</v>
      </c>
      <c r="AO428">
        <f t="shared" si="631"/>
        <v>1.8178311007956475E-2</v>
      </c>
      <c r="AP428">
        <f t="shared" si="632"/>
        <v>0.04</v>
      </c>
      <c r="AQ428">
        <f t="shared" si="633"/>
        <v>0.16951567527660985</v>
      </c>
      <c r="AR428">
        <f t="shared" si="634"/>
        <v>7.1921541536599885E-3</v>
      </c>
      <c r="AS428">
        <f t="shared" si="635"/>
        <v>0.42397820349763315</v>
      </c>
      <c r="AT428">
        <f t="shared" si="636"/>
        <v>1</v>
      </c>
      <c r="AU428">
        <f t="shared" si="637"/>
        <v>0</v>
      </c>
      <c r="AV428">
        <f>2*Parameters!$C$17</f>
        <v>0.04</v>
      </c>
      <c r="AW428">
        <f>2*C428*Parameters!$C$16</f>
        <v>0.16951567527660985</v>
      </c>
      <c r="AX428">
        <f>0</f>
        <v>0</v>
      </c>
      <c r="AY428">
        <f>0</f>
        <v>0</v>
      </c>
      <c r="AZ428">
        <f t="shared" si="638"/>
        <v>0.92841673469768116</v>
      </c>
      <c r="BA428">
        <f t="shared" si="639"/>
        <v>1.8178311007956475E-2</v>
      </c>
      <c r="BB428">
        <f t="shared" si="640"/>
        <v>7.4055160722005284E-2</v>
      </c>
      <c r="BC428">
        <f t="shared" si="641"/>
        <v>0.32762399743731069</v>
      </c>
      <c r="BD428">
        <f t="shared" si="642"/>
        <v>7.1921541536599885E-3</v>
      </c>
      <c r="BE428">
        <f t="shared" si="643"/>
        <v>0.42397820349763315</v>
      </c>
      <c r="BF428">
        <f t="shared" si="644"/>
        <v>0.92841673469768127</v>
      </c>
      <c r="BG428">
        <f t="shared" si="645"/>
        <v>1.8178311007956475E-2</v>
      </c>
      <c r="BH428">
        <f>0</f>
        <v>0</v>
      </c>
      <c r="BI428">
        <f>0</f>
        <v>0</v>
      </c>
      <c r="BJ428">
        <f>0</f>
        <v>0</v>
      </c>
      <c r="BK428">
        <f>C428*(Parameters!$C$19+Parameters!$C$18/2)</f>
        <v>6.35683782287287E-6</v>
      </c>
      <c r="BL428">
        <f t="shared" si="646"/>
        <v>0.92841465204506257</v>
      </c>
      <c r="BM428">
        <f t="shared" si="647"/>
        <v>1.8178781764603132E-2</v>
      </c>
      <c r="BN428">
        <f t="shared" si="648"/>
        <v>7.4055160722005284E-2</v>
      </c>
      <c r="BO428">
        <f t="shared" si="649"/>
        <v>0.32762399743731069</v>
      </c>
      <c r="BP428">
        <f t="shared" si="650"/>
        <v>7.1920385970850173E-3</v>
      </c>
      <c r="BQ428">
        <f t="shared" si="651"/>
        <v>0.42398410529224767</v>
      </c>
      <c r="BR428">
        <f t="shared" si="652"/>
        <v>0.92841673469768127</v>
      </c>
      <c r="BS428">
        <f t="shared" si="653"/>
        <v>1.8178311007956475E-2</v>
      </c>
      <c r="BT428">
        <f>2*((((Parameters!$C$21)/((Parameters!$C$21)^2+(C428*Parameters!$C$20)^2)))/((((Parameters!$C$21)/((Parameters!$C$21)^2+(C428*Parameters!$C$20)^2)))^2+((-(C428*Parameters!$C$20)/((Parameters!$C$21)^2+(C428*Parameters!$C$20)^2)+C428*Parameters!$C$22))^2))</f>
        <v>4.000019540255223E-2</v>
      </c>
      <c r="BU428">
        <f>2*(-((-(C428*Parameters!$C$20)/((Parameters!$C$21)^2+(C428*Parameters!$C$20)^2)+C428*Parameters!$C$22))/((((Parameters!$C$21)/((Parameters!$C$21)^2+(C428*Parameters!$C$20)^2)))^2+((-(C428*Parameters!$C$20)/((Parameters!$C$21)^2+(C428*Parameters!$C$20)^2)+C428*Parameters!$C$22))^2))</f>
        <v>11.527094073662306</v>
      </c>
      <c r="BV428">
        <f>0</f>
        <v>0</v>
      </c>
      <c r="BW428">
        <f>0</f>
        <v>0</v>
      </c>
      <c r="BX428">
        <f t="shared" si="654"/>
        <v>0.92841465204506257</v>
      </c>
      <c r="BY428">
        <f t="shared" si="655"/>
        <v>1.8178781764603132E-2</v>
      </c>
      <c r="BZ428">
        <f t="shared" si="656"/>
        <v>-9.8356599326756861E-2</v>
      </c>
      <c r="CA428">
        <f t="shared" si="657"/>
        <v>11.030274185749967</v>
      </c>
      <c r="CB428">
        <f t="shared" si="658"/>
        <v>7.1920385970850173E-3</v>
      </c>
      <c r="CC428">
        <f t="shared" si="659"/>
        <v>0.42398410529224767</v>
      </c>
      <c r="CD428">
        <f t="shared" si="660"/>
        <v>-3.9586002497943764</v>
      </c>
      <c r="CE428">
        <f t="shared" si="661"/>
        <v>0.11804106355723193</v>
      </c>
      <c r="CF428">
        <f>0</f>
        <v>0</v>
      </c>
      <c r="CG428">
        <f>0</f>
        <v>0</v>
      </c>
      <c r="CH428">
        <f>(((Parameters!$C$25))/(((Parameters!$C$25))^2+((C428*Parameters!$C$24-1/(C428*Parameters!$C$23)))^2))+(((Parameters!$C$29+Parameters!$C$28))/(((Parameters!$C$29+Parameters!$C$28))^2+((C428*Parameters!$C$27-1/(C428*Parameters!$C$26)))^2))</f>
        <v>1.7584442201511955E-2</v>
      </c>
      <c r="CI428">
        <f>(-((C428*Parameters!$C$24-1/(C428*Parameters!$C$23)))/(((Parameters!$C$25))^2+((C428*Parameters!$C$24-1/(C428*Parameters!$C$23)))^2))+(-((C428*Parameters!$C$27-1/(C428*Parameters!$C$26)))/(((Parameters!$C$29+Parameters!$C$28))^2+((C428*Parameters!$C$27-1/(C428*Parameters!$C$26)))^2))</f>
        <v>6.9172203282406711E-2</v>
      </c>
      <c r="CJ428">
        <f t="shared" si="662"/>
        <v>0.16369673787168404</v>
      </c>
      <c r="CK428">
        <f t="shared" si="663"/>
        <v>0.20533645796795613</v>
      </c>
      <c r="CL428">
        <f t="shared" si="664"/>
        <v>-9.8356599326756861E-2</v>
      </c>
      <c r="CM428">
        <f t="shared" si="665"/>
        <v>11.030274185749967</v>
      </c>
      <c r="CN428">
        <f t="shared" si="666"/>
        <v>-7.0582899138367322E-2</v>
      </c>
      <c r="CO428">
        <f t="shared" si="667"/>
        <v>0.15223469035921222</v>
      </c>
      <c r="CP428">
        <f t="shared" si="668"/>
        <v>-3.9586002497943764</v>
      </c>
      <c r="CQ428">
        <f t="shared" si="669"/>
        <v>0.11804106355723193</v>
      </c>
      <c r="CR428">
        <f>2*((((Parameters!$C$31)/((Parameters!$C$31)^2+(C428*Parameters!$C$30)^2)))/((((Parameters!$C$31)/((Parameters!$C$31)^2+(C428*Parameters!$C$30)^2)))^2+((-(C428*Parameters!$C$30)/((Parameters!$C$31)^2+(C428*Parameters!$C$30)^2)+C428*Parameters!$C$32))^2))</f>
        <v>4.000009482753035E-2</v>
      </c>
      <c r="CS428">
        <f>2*(-((-(C428*Parameters!$C$30)/((Parameters!$C$31)^2+(C428*Parameters!$C$30)^2)+C428*Parameters!$C$32))/((((Parameters!$C$31)/((Parameters!$C$31)^2+(C428*Parameters!$C$30)^2)))^2+((-(C428*Parameters!$C$30)/((Parameters!$C$31)^2+(C428*Parameters!$C$30)^2)+C428*Parameters!$C$32))^2))</f>
        <v>5.5940239146207116</v>
      </c>
      <c r="CT428">
        <f>0</f>
        <v>0</v>
      </c>
      <c r="CU428">
        <f>0</f>
        <v>0</v>
      </c>
      <c r="CV428">
        <f t="shared" si="670"/>
        <v>0.16369673787168404</v>
      </c>
      <c r="CW428">
        <f t="shared" si="671"/>
        <v>0.20533645796795613</v>
      </c>
      <c r="CX428">
        <f t="shared" si="672"/>
        <v>-1.2404657707051894</v>
      </c>
      <c r="CY428">
        <f t="shared" si="673"/>
        <v>11.954211129939832</v>
      </c>
      <c r="CZ428">
        <f t="shared" si="674"/>
        <v>-7.0582899138367322E-2</v>
      </c>
      <c r="DA428">
        <f t="shared" si="675"/>
        <v>0.15223469035921222</v>
      </c>
      <c r="DB428">
        <f t="shared" si="676"/>
        <v>-4.8130280709574258</v>
      </c>
      <c r="DC428">
        <f t="shared" si="677"/>
        <v>-0.2707119601356483</v>
      </c>
      <c r="DD428">
        <f>0</f>
        <v>0</v>
      </c>
      <c r="DE428">
        <f>0</f>
        <v>0</v>
      </c>
      <c r="DF428">
        <f>(((Parameters!$C$35))/(((Parameters!$C$35))^2+((C428*Parameters!$C$34-1/(C428*Parameters!$C$33)))^2))+(((Parameters!$C$39+Parameters!$C$38))/(((Parameters!$C$39+Parameters!$C$38))^2+((C428*Parameters!$C$37-1/(C428*Parameters!$C$36)))^2))</f>
        <v>1.7584442201511955E-2</v>
      </c>
      <c r="DG428">
        <f>(-((C428*Parameters!$C$34-1/(C428*Parameters!$C$33)))/(((Parameters!$C$35))^2+((C428*Parameters!$C$34-1/(C428*Parameters!$C$33)))^2))+(-((C428*Parameters!$C$37-1/(C428*Parameters!$C$36)))/(((Parameters!$C$39+Parameters!$C$38))^2+((C428*Parameters!$C$37-1/(C428*Parameters!$C$36)))^2))</f>
        <v>6.9172203282406711E-2</v>
      </c>
      <c r="DH428">
        <f t="shared" si="678"/>
        <v>-0.68501528313724225</v>
      </c>
      <c r="DI428">
        <f t="shared" si="679"/>
        <v>0.32973884219096739</v>
      </c>
      <c r="DJ428">
        <f t="shared" si="680"/>
        <v>-1.2404657707051894</v>
      </c>
      <c r="DK428">
        <f t="shared" si="681"/>
        <v>11.954211129939832</v>
      </c>
      <c r="DL428">
        <f t="shared" si="682"/>
        <v>-0.13649157032889092</v>
      </c>
      <c r="DM428">
        <f t="shared" si="683"/>
        <v>-0.18545338458524796</v>
      </c>
      <c r="DN428">
        <f t="shared" si="684"/>
        <v>-4.8130280709574258</v>
      </c>
      <c r="DO428">
        <f t="shared" si="685"/>
        <v>-0.2707119601356483</v>
      </c>
      <c r="DP428">
        <f>2*((((Parameters!$C$41)/((Parameters!$C$41)^2+(C428*(Parameters!$C$40*(1-Parameters!$C$42)))^2)))/((((Parameters!$C$41)/((Parameters!$C$41)^2+(C428*(Parameters!$C$40*(1-Parameters!$C$42)))^2)))^2+((-(C428*(Parameters!$C$40*(1-Parameters!$C$42)))/((Parameters!$C$41)^2+(C428*(Parameters!$C$40*(1-Parameters!$C$42)))^2)+C428*Parameters!$C$43))^2))</f>
        <v>0.20000004310335284</v>
      </c>
      <c r="DQ428">
        <f>2*(-((-(C428*(Parameters!$C$40*(1-Parameters!$C$42)))/((Parameters!$C$41)^2+(C428*(Parameters!$C$40*(1-Parameters!$C$42)))^2)+C428*Parameters!$C$43))/((((Parameters!$C$41)/((Parameters!$C$41)^2+(C428*(Parameters!$C$40*(1-Parameters!$C$42)))^2)))^2+((-(C428*(Parameters!$C$40*(1-Parameters!$C$42)))/((Parameters!$C$41)^2+(C428*(Parameters!$C$40*(1-Parameters!$C$42)))^2)+C428*Parameters!$C$43))^2))</f>
        <v>0.50854707215424577</v>
      </c>
      <c r="DR428">
        <f>0</f>
        <v>0</v>
      </c>
      <c r="DS428">
        <f>0</f>
        <v>0</v>
      </c>
      <c r="DT428">
        <f t="shared" si="686"/>
        <v>-0.68501528313724225</v>
      </c>
      <c r="DU428">
        <f t="shared" si="687"/>
        <v>0.32973884219096739</v>
      </c>
      <c r="DV428">
        <f t="shared" si="688"/>
        <v>-1.5451565796308406</v>
      </c>
      <c r="DW428">
        <f t="shared" si="689"/>
        <v>11.671796395970519</v>
      </c>
      <c r="DX428">
        <f t="shared" si="690"/>
        <v>-0.13649157032889092</v>
      </c>
      <c r="DY428">
        <f t="shared" si="691"/>
        <v>-0.18545338458524796</v>
      </c>
      <c r="DZ428">
        <f t="shared" si="692"/>
        <v>-4.7460146151545253</v>
      </c>
      <c r="EA428">
        <f t="shared" si="693"/>
        <v>-0.37721503351085334</v>
      </c>
      <c r="EB428">
        <f>0</f>
        <v>0</v>
      </c>
      <c r="EC428">
        <f>0</f>
        <v>0</v>
      </c>
      <c r="ED428">
        <f>0</f>
        <v>0</v>
      </c>
      <c r="EE428">
        <f>C428*Parameters!$C$44</f>
        <v>8.4757837638304932E-7</v>
      </c>
      <c r="EF428">
        <f t="shared" si="694"/>
        <v>-0.68502517589948098</v>
      </c>
      <c r="EG428">
        <f t="shared" si="695"/>
        <v>0.32973753254966237</v>
      </c>
      <c r="EH428">
        <f t="shared" si="696"/>
        <v>-1.5451565796308406</v>
      </c>
      <c r="EI428">
        <f t="shared" si="697"/>
        <v>11.671796395970519</v>
      </c>
      <c r="EJ428">
        <f t="shared" si="698"/>
        <v>-0.13649125060958528</v>
      </c>
      <c r="EK428">
        <f t="shared" si="699"/>
        <v>-0.18545740720460976</v>
      </c>
      <c r="EL428">
        <f t="shared" si="700"/>
        <v>-4.7460146151545253</v>
      </c>
      <c r="EM428">
        <f t="shared" si="701"/>
        <v>-0.37721503351085334</v>
      </c>
      <c r="EN428">
        <f>0</f>
        <v>0</v>
      </c>
      <c r="EO428">
        <f>0</f>
        <v>0</v>
      </c>
      <c r="EP428">
        <f>(((2*Parameters!$C$47))/(((2*Parameters!$C$47))^2+((2*(C428*Parameters!$C$46-1/(C428*Parameters!$C$45))))^2))</f>
        <v>3.4770043629047457E-10</v>
      </c>
      <c r="EQ428">
        <f>(-((2*(C428*Parameters!$C$46-1/(C428*Parameters!$C$45))))/(((2*Parameters!$C$47))^2+((2*(C428*Parameters!$C$46-1/(C428*Parameters!$C$45))))^2))</f>
        <v>9.3233636136004949E-5</v>
      </c>
      <c r="ER428">
        <f t="shared" si="702"/>
        <v>-0.68611338045496795</v>
      </c>
      <c r="ES428">
        <f t="shared" si="703"/>
        <v>0.32959347604163264</v>
      </c>
      <c r="ET428">
        <f t="shared" si="704"/>
        <v>-1.5451565796308406</v>
      </c>
      <c r="EU428">
        <f t="shared" si="705"/>
        <v>11.671796395970519</v>
      </c>
      <c r="EV428">
        <f t="shared" si="706"/>
        <v>-0.13645608313059723</v>
      </c>
      <c r="EW428">
        <f t="shared" si="707"/>
        <v>-0.18589989553549308</v>
      </c>
      <c r="EX428">
        <f t="shared" si="708"/>
        <v>-4.7460146151545253</v>
      </c>
      <c r="EY428">
        <f t="shared" si="709"/>
        <v>-0.37721503351085334</v>
      </c>
      <c r="EZ428">
        <f>(ER428+ET428/Parameters!$C$6+Parameters!$C$7*(EV428+EX428/Parameters!$C$6))</f>
        <v>-0.7398579571377798</v>
      </c>
      <c r="FA428">
        <f>(ES428+EU428/Parameters!$C$6+Parameters!$C$7*(EW428+EY428/Parameters!$C$6))</f>
        <v>0.73556900285799853</v>
      </c>
      <c r="FB428">
        <f t="shared" si="710"/>
        <v>-0.36809104031918921</v>
      </c>
      <c r="FC428">
        <f t="shared" si="711"/>
        <v>0.9585073511301232</v>
      </c>
      <c r="FD428">
        <f>(ER428+ET428/Parameters!$C$6+Parameters!$C$8*(EV428+EX428/Parameters!$C$6))</f>
        <v>-15.816600574805944</v>
      </c>
      <c r="FE428">
        <f>(ES428+EU428/Parameters!$C$6+Parameters!$C$8*(EW428+EY428/Parameters!$C$6))</f>
        <v>-9.2154519191529225</v>
      </c>
      <c r="FF428">
        <f t="shared" si="712"/>
        <v>-25.2516069999505</v>
      </c>
      <c r="FG428">
        <f t="shared" si="713"/>
        <v>5.4628547077820028E-2</v>
      </c>
    </row>
    <row r="429" spans="1:163" x14ac:dyDescent="0.15">
      <c r="A429">
        <f>Parameters!$C$2*(Parameters!$C$3/Parameters!$C$2)^((ROW()-2)/(Parameters!$C$4-1))</f>
        <v>13645.831365889246</v>
      </c>
      <c r="B429">
        <f t="shared" si="612"/>
        <v>4.1349999999999998</v>
      </c>
      <c r="C429">
        <f t="shared" si="613"/>
        <v>85739.28714240565</v>
      </c>
      <c r="D429">
        <f>1</f>
        <v>1</v>
      </c>
      <c r="E429">
        <f>0</f>
        <v>0</v>
      </c>
      <c r="F429">
        <f>0</f>
        <v>0</v>
      </c>
      <c r="G429">
        <f>0</f>
        <v>0</v>
      </c>
      <c r="H429">
        <f>0</f>
        <v>0</v>
      </c>
      <c r="I429">
        <f>0</f>
        <v>0</v>
      </c>
      <c r="J429">
        <f>1</f>
        <v>1</v>
      </c>
      <c r="K429">
        <f>0</f>
        <v>0</v>
      </c>
      <c r="L429">
        <f>2*Parameters!$C$10</f>
        <v>0.04</v>
      </c>
      <c r="M429">
        <f>2*C429*Parameters!$C$9</f>
        <v>0.17147857428481128</v>
      </c>
      <c r="N429">
        <f>0</f>
        <v>0</v>
      </c>
      <c r="O429">
        <f>0</f>
        <v>0</v>
      </c>
      <c r="P429">
        <f t="shared" si="614"/>
        <v>1</v>
      </c>
      <c r="Q429">
        <f t="shared" si="615"/>
        <v>0</v>
      </c>
      <c r="R429">
        <f t="shared" si="616"/>
        <v>0.04</v>
      </c>
      <c r="S429">
        <f t="shared" si="617"/>
        <v>0.17147857428481128</v>
      </c>
      <c r="T429">
        <f t="shared" si="618"/>
        <v>0</v>
      </c>
      <c r="U429">
        <f t="shared" si="619"/>
        <v>0</v>
      </c>
      <c r="V429">
        <f t="shared" si="620"/>
        <v>1</v>
      </c>
      <c r="W429">
        <f t="shared" si="621"/>
        <v>0</v>
      </c>
      <c r="X429">
        <f>0</f>
        <v>0</v>
      </c>
      <c r="Y429">
        <f>0</f>
        <v>0</v>
      </c>
      <c r="Z429">
        <f>0</f>
        <v>0</v>
      </c>
      <c r="AA429">
        <f>C429*(Parameters!$C$12+Parameters!$C$11/2)</f>
        <v>6.4304465356804235E-6</v>
      </c>
      <c r="AB429">
        <f t="shared" si="622"/>
        <v>0.99999889731619607</v>
      </c>
      <c r="AC429">
        <f t="shared" si="623"/>
        <v>2.5721786142721694E-7</v>
      </c>
      <c r="AD429">
        <f t="shared" si="624"/>
        <v>0.04</v>
      </c>
      <c r="AE429">
        <f t="shared" si="625"/>
        <v>0.17147857428481128</v>
      </c>
      <c r="AF429">
        <f t="shared" si="626"/>
        <v>0</v>
      </c>
      <c r="AG429">
        <f t="shared" si="627"/>
        <v>6.4304465356804235E-6</v>
      </c>
      <c r="AH429">
        <f t="shared" si="628"/>
        <v>1</v>
      </c>
      <c r="AI429">
        <f t="shared" si="629"/>
        <v>0</v>
      </c>
      <c r="AJ429">
        <f>0</f>
        <v>0</v>
      </c>
      <c r="AK429">
        <f>0</f>
        <v>0</v>
      </c>
      <c r="AL429">
        <f>(((2*Parameters!$C$15))/(((2*Parameters!$C$15))^2+((2*(C429*Parameters!$C$14-1/(C429*Parameters!$C$13))))^2))</f>
        <v>7.3598780419088889E-3</v>
      </c>
      <c r="AM429">
        <f>(-((2*(C429*Parameters!$C$14-1/(C429*Parameters!$C$13))))/(((2*Parameters!$C$15))^2+((2*(C429*Parameters!$C$14-1/(C429*Parameters!$C$13))))^2))</f>
        <v>0.42888551297861582</v>
      </c>
      <c r="AN429">
        <f t="shared" si="630"/>
        <v>0.92674861614088955</v>
      </c>
      <c r="AO429">
        <f t="shared" si="631"/>
        <v>1.8417739130542687E-2</v>
      </c>
      <c r="AP429">
        <f t="shared" si="632"/>
        <v>0.04</v>
      </c>
      <c r="AQ429">
        <f t="shared" si="633"/>
        <v>0.17147857428481128</v>
      </c>
      <c r="AR429">
        <f t="shared" si="634"/>
        <v>7.3598780419088889E-3</v>
      </c>
      <c r="AS429">
        <f t="shared" si="635"/>
        <v>0.42889194342515152</v>
      </c>
      <c r="AT429">
        <f t="shared" si="636"/>
        <v>1</v>
      </c>
      <c r="AU429">
        <f t="shared" si="637"/>
        <v>0</v>
      </c>
      <c r="AV429">
        <f>2*Parameters!$C$17</f>
        <v>0.04</v>
      </c>
      <c r="AW429">
        <f>2*C429*Parameters!$C$16</f>
        <v>0.17147857428481128</v>
      </c>
      <c r="AX429">
        <f>0</f>
        <v>0</v>
      </c>
      <c r="AY429">
        <f>0</f>
        <v>0</v>
      </c>
      <c r="AZ429">
        <f t="shared" si="638"/>
        <v>0.92674861614088955</v>
      </c>
      <c r="BA429">
        <f t="shared" si="639"/>
        <v>1.8417739130542687E-2</v>
      </c>
      <c r="BB429">
        <f t="shared" si="640"/>
        <v>7.391169699798053E-2</v>
      </c>
      <c r="BC429">
        <f t="shared" si="641"/>
        <v>0.33113281526629457</v>
      </c>
      <c r="BD429">
        <f t="shared" si="642"/>
        <v>7.3598780419088889E-3</v>
      </c>
      <c r="BE429">
        <f t="shared" si="643"/>
        <v>0.42889194342515152</v>
      </c>
      <c r="BF429">
        <f t="shared" si="644"/>
        <v>0.92674861614088933</v>
      </c>
      <c r="BG429">
        <f t="shared" si="645"/>
        <v>1.8417739130542687E-2</v>
      </c>
      <c r="BH429">
        <f>0</f>
        <v>0</v>
      </c>
      <c r="BI429">
        <f>0</f>
        <v>0</v>
      </c>
      <c r="BJ429">
        <f>0</f>
        <v>0</v>
      </c>
      <c r="BK429">
        <f>C429*(Parameters!$C$19+Parameters!$C$18/2)</f>
        <v>6.4304465356804235E-6</v>
      </c>
      <c r="BL429">
        <f t="shared" si="646"/>
        <v>0.92674648680902472</v>
      </c>
      <c r="BM429">
        <f t="shared" si="647"/>
        <v>1.8418214415758593E-2</v>
      </c>
      <c r="BN429">
        <f t="shared" si="648"/>
        <v>7.391169699798053E-2</v>
      </c>
      <c r="BO429">
        <f t="shared" si="649"/>
        <v>0.33113281526629457</v>
      </c>
      <c r="BP429">
        <f t="shared" si="650"/>
        <v>7.3597596076221015E-3</v>
      </c>
      <c r="BQ429">
        <f t="shared" si="651"/>
        <v>0.42889790283257961</v>
      </c>
      <c r="BR429">
        <f t="shared" si="652"/>
        <v>0.92674861614088933</v>
      </c>
      <c r="BS429">
        <f t="shared" si="653"/>
        <v>1.8417739130542687E-2</v>
      </c>
      <c r="BT429">
        <f>2*((((Parameters!$C$21)/((Parameters!$C$21)^2+(C429*Parameters!$C$20)^2)))/((((Parameters!$C$21)/((Parameters!$C$21)^2+(C429*Parameters!$C$20)^2)))^2+((-(C429*Parameters!$C$20)/((Parameters!$C$21)^2+(C429*Parameters!$C$20)^2)+C429*Parameters!$C$22))^2))</f>
        <v>4.0000199954079441E-2</v>
      </c>
      <c r="BU429">
        <f>2*(-((-(C429*Parameters!$C$20)/((Parameters!$C$21)^2+(C429*Parameters!$C$20)^2)+C429*Parameters!$C$22))/((((Parameters!$C$21)/((Parameters!$C$21)^2+(C429*Parameters!$C$20)^2)))^2+((-(C429*Parameters!$C$20)/((Parameters!$C$21)^2+(C429*Parameters!$C$20)^2)+C429*Parameters!$C$22))^2))</f>
        <v>11.660572195652181</v>
      </c>
      <c r="BV429">
        <f>0</f>
        <v>0</v>
      </c>
      <c r="BW429">
        <f>0</f>
        <v>0</v>
      </c>
      <c r="BX429">
        <f t="shared" si="654"/>
        <v>0.92674648680902472</v>
      </c>
      <c r="BY429">
        <f t="shared" si="655"/>
        <v>1.8418214415758593E-2</v>
      </c>
      <c r="BZ429">
        <f t="shared" si="656"/>
        <v>-0.10378517713287266</v>
      </c>
      <c r="CA429">
        <f t="shared" si="657"/>
        <v>11.138263864029376</v>
      </c>
      <c r="CB429">
        <f t="shared" si="658"/>
        <v>7.3597596076221015E-3</v>
      </c>
      <c r="CC429">
        <f t="shared" si="659"/>
        <v>0.42889790283257961</v>
      </c>
      <c r="CD429">
        <f t="shared" si="660"/>
        <v>-4.074151952546301</v>
      </c>
      <c r="CE429">
        <f t="shared" si="661"/>
        <v>0.12139274925105348</v>
      </c>
      <c r="CF429">
        <f>0</f>
        <v>0</v>
      </c>
      <c r="CG429">
        <f>0</f>
        <v>0</v>
      </c>
      <c r="CH429">
        <f>(((Parameters!$C$25))/(((Parameters!$C$25))^2+((C429*Parameters!$C$24-1/(C429*Parameters!$C$23)))^2))+(((Parameters!$C$29+Parameters!$C$28))/(((Parameters!$C$29+Parameters!$C$28))^2+((C429*Parameters!$C$27-1/(C429*Parameters!$C$26)))^2))</f>
        <v>1.7884428368496481E-2</v>
      </c>
      <c r="CI429">
        <f>(-((C429*Parameters!$C$24-1/(C429*Parameters!$C$23)))/(((Parameters!$C$25))^2+((C429*Parameters!$C$24-1/(C429*Parameters!$C$23)))^2))+(-((C429*Parameters!$C$27-1/(C429*Parameters!$C$26)))/(((Parameters!$C$29+Parameters!$C$28))^2+((C429*Parameters!$C$27-1/(C429*Parameters!$C$26)))^2))</f>
        <v>6.9792103346490039E-2</v>
      </c>
      <c r="CJ429">
        <f t="shared" si="662"/>
        <v>0.14752748554406647</v>
      </c>
      <c r="CK429">
        <f t="shared" si="663"/>
        <v>0.21037631083311359</v>
      </c>
      <c r="CL429">
        <f t="shared" si="664"/>
        <v>-0.10378517713287266</v>
      </c>
      <c r="CM429">
        <f t="shared" si="665"/>
        <v>11.138263864029376</v>
      </c>
      <c r="CN429">
        <f t="shared" si="666"/>
        <v>-7.3976374451306365E-2</v>
      </c>
      <c r="CO429">
        <f t="shared" si="667"/>
        <v>0.14672530863959932</v>
      </c>
      <c r="CP429">
        <f t="shared" si="668"/>
        <v>-4.074151952546301</v>
      </c>
      <c r="CQ429">
        <f t="shared" si="669"/>
        <v>0.12139274925105348</v>
      </c>
      <c r="CR429">
        <f>2*((((Parameters!$C$31)/((Parameters!$C$31)^2+(C429*Parameters!$C$30)^2)))/((((Parameters!$C$31)/((Parameters!$C$31)^2+(C429*Parameters!$C$30)^2)))^2+((-(C429*Parameters!$C$30)/((Parameters!$C$31)^2+(C429*Parameters!$C$30)^2)+C429*Parameters!$C$32))^2))</f>
        <v>4.0000097036351309E-2</v>
      </c>
      <c r="CS429">
        <f>2*(-((-(C429*Parameters!$C$30)/((Parameters!$C$31)^2+(C429*Parameters!$C$30)^2)+C429*Parameters!$C$32))/((((Parameters!$C$31)/((Parameters!$C$31)^2+(C429*Parameters!$C$30)^2)))^2+((-(C429*Parameters!$C$30)/((Parameters!$C$31)^2+(C429*Parameters!$C$30)^2)+C429*Parameters!$C$32))^2))</f>
        <v>5.658799814909413</v>
      </c>
      <c r="CT429">
        <f>0</f>
        <v>0</v>
      </c>
      <c r="CU429">
        <f>0</f>
        <v>0</v>
      </c>
      <c r="CV429">
        <f t="shared" si="670"/>
        <v>0.14752748554406647</v>
      </c>
      <c r="CW429">
        <f t="shared" si="671"/>
        <v>0.21037631083311359</v>
      </c>
      <c r="CX429">
        <f t="shared" si="672"/>
        <v>-1.2883614921993294</v>
      </c>
      <c r="CY429">
        <f t="shared" si="673"/>
        <v>11.981507444767665</v>
      </c>
      <c r="CZ429">
        <f t="shared" si="674"/>
        <v>-7.3976374451306365E-2</v>
      </c>
      <c r="DA429">
        <f t="shared" si="675"/>
        <v>0.14672530863959932</v>
      </c>
      <c r="DB429">
        <f t="shared" si="676"/>
        <v>-4.9074001640750415</v>
      </c>
      <c r="DC429">
        <f t="shared" si="677"/>
        <v>-0.29135571821839584</v>
      </c>
      <c r="DD429">
        <f>0</f>
        <v>0</v>
      </c>
      <c r="DE429">
        <f>0</f>
        <v>0</v>
      </c>
      <c r="DF429">
        <f>(((Parameters!$C$35))/(((Parameters!$C$35))^2+((C429*Parameters!$C$34-1/(C429*Parameters!$C$33)))^2))+(((Parameters!$C$39+Parameters!$C$38))/(((Parameters!$C$39+Parameters!$C$38))^2+((C429*Parameters!$C$37-1/(C429*Parameters!$C$36)))^2))</f>
        <v>1.7884428368496481E-2</v>
      </c>
      <c r="DG429">
        <f>(-((C429*Parameters!$C$34-1/(C429*Parameters!$C$33)))/(((Parameters!$C$35))^2+((C429*Parameters!$C$34-1/(C429*Parameters!$C$33)))^2))+(-((C429*Parameters!$C$37-1/(C429*Parameters!$C$36)))/(((Parameters!$C$39+Parameters!$C$38))^2+((C429*Parameters!$C$37-1/(C429*Parameters!$C$36)))^2))</f>
        <v>6.9792103346490039E-2</v>
      </c>
      <c r="DH429">
        <f t="shared" si="678"/>
        <v>-0.71172872910786644</v>
      </c>
      <c r="DI429">
        <f t="shared" si="679"/>
        <v>0.33474126406445448</v>
      </c>
      <c r="DJ429">
        <f t="shared" si="680"/>
        <v>-1.2883614921993294</v>
      </c>
      <c r="DK429">
        <f t="shared" si="681"/>
        <v>11.981507444767665</v>
      </c>
      <c r="DL429">
        <f t="shared" si="682"/>
        <v>-0.14140809276476521</v>
      </c>
      <c r="DM429">
        <f t="shared" si="683"/>
        <v>-0.2009832012463369</v>
      </c>
      <c r="DN429">
        <f t="shared" si="684"/>
        <v>-4.9074001640750415</v>
      </c>
      <c r="DO429">
        <f t="shared" si="685"/>
        <v>-0.29135571821839584</v>
      </c>
      <c r="DP429">
        <f>2*((((Parameters!$C$41)/((Parameters!$C$41)^2+(C429*(Parameters!$C$40*(1-Parameters!$C$42)))^2)))/((((Parameters!$C$41)/((Parameters!$C$41)^2+(C429*(Parameters!$C$40*(1-Parameters!$C$42)))^2)))^2+((-(C429*(Parameters!$C$40*(1-Parameters!$C$42)))/((Parameters!$C$41)^2+(C429*(Parameters!$C$40*(1-Parameters!$C$42)))^2)+C429*Parameters!$C$43))^2))</f>
        <v>0.20000004410735911</v>
      </c>
      <c r="DQ429">
        <f>2*(-((-(C429*(Parameters!$C$40*(1-Parameters!$C$42)))/((Parameters!$C$41)^2+(C429*(Parameters!$C$40*(1-Parameters!$C$42)))^2)+C429*Parameters!$C$43))/((((Parameters!$C$41)/((Parameters!$C$41)^2+(C429*(Parameters!$C$40*(1-Parameters!$C$42)))^2)))^2+((-(C429*(Parameters!$C$40*(1-Parameters!$C$42)))/((Parameters!$C$41)^2+(C429*(Parameters!$C$40*(1-Parameters!$C$42)))^2)+C429*Parameters!$C$43))^2))</f>
        <v>0.51443577100650317</v>
      </c>
      <c r="DR429">
        <f>0</f>
        <v>0</v>
      </c>
      <c r="DS429">
        <f>0</f>
        <v>0</v>
      </c>
      <c r="DT429">
        <f t="shared" si="686"/>
        <v>-0.71172872910786644</v>
      </c>
      <c r="DU429">
        <f t="shared" si="687"/>
        <v>0.33474126406445448</v>
      </c>
      <c r="DV429">
        <f t="shared" si="688"/>
        <v>-1.6029101496800664</v>
      </c>
      <c r="DW429">
        <f t="shared" si="689"/>
        <v>11.682316994839026</v>
      </c>
      <c r="DX429">
        <f t="shared" si="690"/>
        <v>-0.14140809276476521</v>
      </c>
      <c r="DY429">
        <f t="shared" si="691"/>
        <v>-0.2009832012463369</v>
      </c>
      <c r="DZ429">
        <f t="shared" si="692"/>
        <v>-4.8322888407726179</v>
      </c>
      <c r="EA429">
        <f t="shared" si="693"/>
        <v>-0.4042977485605026</v>
      </c>
      <c r="EB429">
        <f>0</f>
        <v>0</v>
      </c>
      <c r="EC429">
        <f>0</f>
        <v>0</v>
      </c>
      <c r="ED429">
        <f>0</f>
        <v>0</v>
      </c>
      <c r="EE429">
        <f>C429*Parameters!$C$44</f>
        <v>8.5739287142405647E-7</v>
      </c>
      <c r="EF429">
        <f t="shared" si="694"/>
        <v>-0.7117387454431795</v>
      </c>
      <c r="EG429">
        <f t="shared" si="695"/>
        <v>0.33473988974071861</v>
      </c>
      <c r="EH429">
        <f t="shared" si="696"/>
        <v>-1.6029101496800664</v>
      </c>
      <c r="EI429">
        <f t="shared" si="697"/>
        <v>11.682316994839026</v>
      </c>
      <c r="EJ429">
        <f t="shared" si="698"/>
        <v>-0.14140774612275767</v>
      </c>
      <c r="EK429">
        <f t="shared" si="699"/>
        <v>-0.20098734441634164</v>
      </c>
      <c r="EL429">
        <f t="shared" si="700"/>
        <v>-4.8322888407726179</v>
      </c>
      <c r="EM429">
        <f t="shared" si="701"/>
        <v>-0.4042977485605026</v>
      </c>
      <c r="EN429">
        <f>0</f>
        <v>0</v>
      </c>
      <c r="EO429">
        <f>0</f>
        <v>0</v>
      </c>
      <c r="EP429">
        <f>(((2*Parameters!$C$47))/(((2*Parameters!$C$47))^2+((2*(C429*Parameters!$C$46-1/(C429*Parameters!$C$45))))^2))</f>
        <v>3.5579942248853715E-10</v>
      </c>
      <c r="EQ429">
        <f>(-((2*(C429*Parameters!$C$46-1/(C429*Parameters!$C$45))))/(((2*Parameters!$C$47))^2+((2*(C429*Parameters!$C$46-1/(C429*Parameters!$C$45))))^2))</f>
        <v>9.4313231108295902E-5</v>
      </c>
      <c r="ER429">
        <f t="shared" si="702"/>
        <v>-0.71284054307610856</v>
      </c>
      <c r="ES429">
        <f t="shared" si="703"/>
        <v>0.33458871826188763</v>
      </c>
      <c r="ET429">
        <f t="shared" si="704"/>
        <v>-1.6029101496800664</v>
      </c>
      <c r="EU429">
        <f t="shared" si="705"/>
        <v>11.682316994839026</v>
      </c>
      <c r="EV429">
        <f t="shared" si="706"/>
        <v>-0.14136961721508667</v>
      </c>
      <c r="EW429">
        <f t="shared" si="707"/>
        <v>-0.20144309333441238</v>
      </c>
      <c r="EX429">
        <f t="shared" si="708"/>
        <v>-4.8322888407726179</v>
      </c>
      <c r="EY429">
        <f t="shared" si="709"/>
        <v>-0.4042977485605026</v>
      </c>
      <c r="EZ429">
        <f>(ER429+ET429/Parameters!$C$6+Parameters!$C$7*(EV429+EX429/Parameters!$C$6))</f>
        <v>-0.76859393958671962</v>
      </c>
      <c r="FA429">
        <f>(ES429+EU429/Parameters!$C$6+Parameters!$C$7*(EW429+EY429/Parameters!$C$6))</f>
        <v>0.74093017895194069</v>
      </c>
      <c r="FB429">
        <f t="shared" si="710"/>
        <v>-0.56795949409716362</v>
      </c>
      <c r="FC429">
        <f t="shared" si="711"/>
        <v>0.9367032461773398</v>
      </c>
      <c r="FD429">
        <f>(ER429+ET429/Parameters!$C$6+Parameters!$C$8*(EV429+EX429/Parameters!$C$6))</f>
        <v>-16.241055392989082</v>
      </c>
      <c r="FE429">
        <f>(ES429+EU429/Parameters!$C$6+Parameters!$C$8*(EW429+EY429/Parameters!$C$6))</f>
        <v>-10.034351007004336</v>
      </c>
      <c r="FF429">
        <f t="shared" si="712"/>
        <v>-25.616499666536605</v>
      </c>
      <c r="FG429">
        <f t="shared" si="713"/>
        <v>5.2381148525797304E-2</v>
      </c>
    </row>
    <row r="430" spans="1:163" x14ac:dyDescent="0.15">
      <c r="A430">
        <f>Parameters!$C$2*(Parameters!$C$3/Parameters!$C$2)^((ROW()-2)/(Parameters!$C$4-1))</f>
        <v>13803.842646028848</v>
      </c>
      <c r="B430">
        <f t="shared" si="612"/>
        <v>4.1399999999999997</v>
      </c>
      <c r="C430">
        <f t="shared" si="613"/>
        <v>86732.101296147448</v>
      </c>
      <c r="D430">
        <f>1</f>
        <v>1</v>
      </c>
      <c r="E430">
        <f>0</f>
        <v>0</v>
      </c>
      <c r="F430">
        <f>0</f>
        <v>0</v>
      </c>
      <c r="G430">
        <f>0</f>
        <v>0</v>
      </c>
      <c r="H430">
        <f>0</f>
        <v>0</v>
      </c>
      <c r="I430">
        <f>0</f>
        <v>0</v>
      </c>
      <c r="J430">
        <f>1</f>
        <v>1</v>
      </c>
      <c r="K430">
        <f>0</f>
        <v>0</v>
      </c>
      <c r="L430">
        <f>2*Parameters!$C$10</f>
        <v>0.04</v>
      </c>
      <c r="M430">
        <f>2*C430*Parameters!$C$9</f>
        <v>0.17346420259229489</v>
      </c>
      <c r="N430">
        <f>0</f>
        <v>0</v>
      </c>
      <c r="O430">
        <f>0</f>
        <v>0</v>
      </c>
      <c r="P430">
        <f t="shared" si="614"/>
        <v>1</v>
      </c>
      <c r="Q430">
        <f t="shared" si="615"/>
        <v>0</v>
      </c>
      <c r="R430">
        <f t="shared" si="616"/>
        <v>0.04</v>
      </c>
      <c r="S430">
        <f t="shared" si="617"/>
        <v>0.17346420259229489</v>
      </c>
      <c r="T430">
        <f t="shared" si="618"/>
        <v>0</v>
      </c>
      <c r="U430">
        <f t="shared" si="619"/>
        <v>0</v>
      </c>
      <c r="V430">
        <f t="shared" si="620"/>
        <v>1</v>
      </c>
      <c r="W430">
        <f t="shared" si="621"/>
        <v>0</v>
      </c>
      <c r="X430">
        <f>0</f>
        <v>0</v>
      </c>
      <c r="Y430">
        <f>0</f>
        <v>0</v>
      </c>
      <c r="Z430">
        <f>0</f>
        <v>0</v>
      </c>
      <c r="AA430">
        <f>C430*(Parameters!$C$12+Parameters!$C$11/2)</f>
        <v>6.5049075972110583E-6</v>
      </c>
      <c r="AB430">
        <f t="shared" si="622"/>
        <v>0.99999887163139067</v>
      </c>
      <c r="AC430">
        <f t="shared" si="623"/>
        <v>2.6019630388844232E-7</v>
      </c>
      <c r="AD430">
        <f t="shared" si="624"/>
        <v>0.04</v>
      </c>
      <c r="AE430">
        <f t="shared" si="625"/>
        <v>0.17346420259229489</v>
      </c>
      <c r="AF430">
        <f t="shared" si="626"/>
        <v>0</v>
      </c>
      <c r="AG430">
        <f t="shared" si="627"/>
        <v>6.5049075972110583E-6</v>
      </c>
      <c r="AH430">
        <f t="shared" si="628"/>
        <v>1</v>
      </c>
      <c r="AI430">
        <f t="shared" si="629"/>
        <v>0</v>
      </c>
      <c r="AJ430">
        <f>0</f>
        <v>0</v>
      </c>
      <c r="AK430">
        <f>0</f>
        <v>0</v>
      </c>
      <c r="AL430">
        <f>(((2*Parameters!$C$15))/(((2*Parameters!$C$15))^2+((2*(C430*Parameters!$C$14-1/(C430*Parameters!$C$13))))^2))</f>
        <v>7.531518017102402E-3</v>
      </c>
      <c r="AM430">
        <f>(-((2*(C430*Parameters!$C$14-1/(C430*Parameters!$C$13))))/(((2*Parameters!$C$15))^2+((2*(C430*Parameters!$C$14-1/(C430*Parameters!$C$13))))^2))</f>
        <v>0.43385622810317948</v>
      </c>
      <c r="AN430">
        <f t="shared" si="630"/>
        <v>0.92504160770445598</v>
      </c>
      <c r="AO430">
        <f t="shared" si="631"/>
        <v>1.8660958087577239E-2</v>
      </c>
      <c r="AP430">
        <f t="shared" si="632"/>
        <v>0.04</v>
      </c>
      <c r="AQ430">
        <f t="shared" si="633"/>
        <v>0.17346420259229489</v>
      </c>
      <c r="AR430">
        <f t="shared" si="634"/>
        <v>7.531518017102402E-3</v>
      </c>
      <c r="AS430">
        <f t="shared" si="635"/>
        <v>0.43386273301077671</v>
      </c>
      <c r="AT430">
        <f t="shared" si="636"/>
        <v>1</v>
      </c>
      <c r="AU430">
        <f t="shared" si="637"/>
        <v>0</v>
      </c>
      <c r="AV430">
        <f>2*Parameters!$C$17</f>
        <v>0.04</v>
      </c>
      <c r="AW430">
        <f>2*C430*Parameters!$C$16</f>
        <v>0.17346420259229489</v>
      </c>
      <c r="AX430">
        <f>0</f>
        <v>0</v>
      </c>
      <c r="AY430">
        <f>0</f>
        <v>0</v>
      </c>
      <c r="AZ430">
        <f t="shared" si="638"/>
        <v>0.92504160770445598</v>
      </c>
      <c r="BA430">
        <f t="shared" si="639"/>
        <v>1.8660958087577239E-2</v>
      </c>
      <c r="BB430">
        <f t="shared" si="640"/>
        <v>7.3764656093908421E-2</v>
      </c>
      <c r="BC430">
        <f t="shared" si="641"/>
        <v>0.3346722457609459</v>
      </c>
      <c r="BD430">
        <f t="shared" si="642"/>
        <v>7.531518017102402E-3</v>
      </c>
      <c r="BE430">
        <f t="shared" si="643"/>
        <v>0.43386273301077671</v>
      </c>
      <c r="BF430">
        <f t="shared" si="644"/>
        <v>0.92504160770445587</v>
      </c>
      <c r="BG430">
        <f t="shared" si="645"/>
        <v>1.8660958087577239E-2</v>
      </c>
      <c r="BH430">
        <f>0</f>
        <v>0</v>
      </c>
      <c r="BI430">
        <f>0</f>
        <v>0</v>
      </c>
      <c r="BJ430">
        <f>0</f>
        <v>0</v>
      </c>
      <c r="BK430">
        <f>C430*(Parameters!$C$19+Parameters!$C$18/2)</f>
        <v>6.5049075972110583E-6</v>
      </c>
      <c r="BL430">
        <f t="shared" si="646"/>
        <v>0.925039430692422</v>
      </c>
      <c r="BM430">
        <f t="shared" si="647"/>
        <v>1.8661437919849071E-2</v>
      </c>
      <c r="BN430">
        <f t="shared" si="648"/>
        <v>7.3764656093908421E-2</v>
      </c>
      <c r="BO430">
        <f t="shared" si="649"/>
        <v>0.3346722457609459</v>
      </c>
      <c r="BP430">
        <f t="shared" si="650"/>
        <v>7.5313966292943667E-3</v>
      </c>
      <c r="BQ430">
        <f t="shared" si="651"/>
        <v>0.4338687503209584</v>
      </c>
      <c r="BR430">
        <f t="shared" si="652"/>
        <v>0.92504160770445587</v>
      </c>
      <c r="BS430">
        <f t="shared" si="653"/>
        <v>1.8660958087577239E-2</v>
      </c>
      <c r="BT430">
        <f>2*((((Parameters!$C$21)/((Parameters!$C$21)^2+(C430*Parameters!$C$20)^2)))/((((Parameters!$C$21)/((Parameters!$C$21)^2+(C430*Parameters!$C$20)^2)))^2+((-(C430*Parameters!$C$20)/((Parameters!$C$21)^2+(C430*Parameters!$C$20)^2)+C430*Parameters!$C$22))^2))</f>
        <v>4.0000204611626129E-2</v>
      </c>
      <c r="BU430">
        <f>2*(-((-(C430*Parameters!$C$20)/((Parameters!$C$21)^2+(C430*Parameters!$C$20)^2)+C430*Parameters!$C$22))/((((Parameters!$C$21)/((Parameters!$C$21)^2+(C430*Parameters!$C$20)^2)))^2+((-(C430*Parameters!$C$20)/((Parameters!$C$21)^2+(C430*Parameters!$C$20)^2)+C430*Parameters!$C$22))^2))</f>
        <v>11.795595944764225</v>
      </c>
      <c r="BV430">
        <f>0</f>
        <v>0</v>
      </c>
      <c r="BW430">
        <f>0</f>
        <v>0</v>
      </c>
      <c r="BX430">
        <f t="shared" si="654"/>
        <v>0.925039430692422</v>
      </c>
      <c r="BY430">
        <f t="shared" si="655"/>
        <v>1.8661437919849071E-2</v>
      </c>
      <c r="BZ430">
        <f t="shared" si="656"/>
        <v>-0.1093563588554136</v>
      </c>
      <c r="CA430">
        <f t="shared" si="657"/>
        <v>11.246810064518627</v>
      </c>
      <c r="CB430">
        <f t="shared" si="658"/>
        <v>7.5313966292943667E-3</v>
      </c>
      <c r="CC430">
        <f t="shared" si="659"/>
        <v>0.4338687503209584</v>
      </c>
      <c r="CD430">
        <f t="shared" si="660"/>
        <v>-4.19239760673518</v>
      </c>
      <c r="CE430">
        <f t="shared" si="661"/>
        <v>0.12485310841392169</v>
      </c>
      <c r="CF430">
        <f>0</f>
        <v>0</v>
      </c>
      <c r="CG430">
        <f>0</f>
        <v>0</v>
      </c>
      <c r="CH430">
        <f>(((Parameters!$C$25))/(((Parameters!$C$25))^2+((C430*Parameters!$C$24-1/(C430*Parameters!$C$23)))^2))+(((Parameters!$C$29+Parameters!$C$28))/(((Parameters!$C$29+Parameters!$C$28))^2+((C430*Parameters!$C$27-1/(C430*Parameters!$C$26)))^2))</f>
        <v>1.8187644745962041E-2</v>
      </c>
      <c r="CI430">
        <f>(-((C430*Parameters!$C$24-1/(C430*Parameters!$C$23)))/(((Parameters!$C$25))^2+((C430*Parameters!$C$24-1/(C430*Parameters!$C$23)))^2))+(-((C430*Parameters!$C$27-1/(C430*Parameters!$C$26)))/(((Parameters!$C$29+Parameters!$C$28))^2+((C430*Parameters!$C$27-1/(C430*Parameters!$C$26)))^2))</f>
        <v>7.0415118432667373E-2</v>
      </c>
      <c r="CJ430">
        <f t="shared" si="662"/>
        <v>0.13110503340405322</v>
      </c>
      <c r="CK430">
        <f t="shared" si="663"/>
        <v>0.21551408293845506</v>
      </c>
      <c r="CL430">
        <f t="shared" si="664"/>
        <v>-0.1093563588554136</v>
      </c>
      <c r="CM430">
        <f t="shared" si="665"/>
        <v>11.246810064518627</v>
      </c>
      <c r="CN430">
        <f t="shared" si="666"/>
        <v>-7.750998809147952E-2</v>
      </c>
      <c r="CO430">
        <f t="shared" si="667"/>
        <v>0.14093136030713091</v>
      </c>
      <c r="CP430">
        <f t="shared" si="668"/>
        <v>-4.19239760673518</v>
      </c>
      <c r="CQ430">
        <f t="shared" si="669"/>
        <v>0.12485310841392169</v>
      </c>
      <c r="CR430">
        <f>2*((((Parameters!$C$31)/((Parameters!$C$31)^2+(C430*Parameters!$C$30)^2)))/((((Parameters!$C$31)/((Parameters!$C$31)^2+(C430*Parameters!$C$30)^2)))^2+((-(C430*Parameters!$C$30)/((Parameters!$C$31)^2+(C430*Parameters!$C$30)^2)+C430*Parameters!$C$32))^2))</f>
        <v>4.0000099296622502E-2</v>
      </c>
      <c r="CS430">
        <f>2*(-((-(C430*Parameters!$C$30)/((Parameters!$C$31)^2+(C430*Parameters!$C$30)^2)+C430*Parameters!$C$32))/((((Parameters!$C$31)/((Parameters!$C$31)^2+(C430*Parameters!$C$30)^2)))^2+((-(C430*Parameters!$C$30)/((Parameters!$C$31)^2+(C430*Parameters!$C$30)^2)+C430*Parameters!$C$32))^2))</f>
        <v>5.7243257902632889</v>
      </c>
      <c r="CT430">
        <f>0</f>
        <v>0</v>
      </c>
      <c r="CU430">
        <f>0</f>
        <v>0</v>
      </c>
      <c r="CV430">
        <f t="shared" si="670"/>
        <v>0.13110503340405322</v>
      </c>
      <c r="CW430">
        <f t="shared" si="671"/>
        <v>0.21551408293845506</v>
      </c>
      <c r="CX430">
        <f t="shared" si="672"/>
        <v>-1.3377849676305043</v>
      </c>
      <c r="CY430">
        <f t="shared" si="673"/>
        <v>12.005918573184138</v>
      </c>
      <c r="CZ430">
        <f t="shared" si="674"/>
        <v>-7.750998809147952E-2</v>
      </c>
      <c r="DA430">
        <f t="shared" si="675"/>
        <v>0.14093136030713091</v>
      </c>
      <c r="DB430">
        <f t="shared" si="676"/>
        <v>-5.0022350344183169</v>
      </c>
      <c r="DC430">
        <f t="shared" si="677"/>
        <v>-0.31320204701484167</v>
      </c>
      <c r="DD430">
        <f>0</f>
        <v>0</v>
      </c>
      <c r="DE430">
        <f>0</f>
        <v>0</v>
      </c>
      <c r="DF430">
        <f>(((Parameters!$C$35))/(((Parameters!$C$35))^2+((C430*Parameters!$C$34-1/(C430*Parameters!$C$33)))^2))+(((Parameters!$C$39+Parameters!$C$38))/(((Parameters!$C$39+Parameters!$C$38))^2+((C430*Parameters!$C$37-1/(C430*Parameters!$C$36)))^2))</f>
        <v>1.8187644745962041E-2</v>
      </c>
      <c r="DG430">
        <f>(-((C430*Parameters!$C$34-1/(C430*Parameters!$C$33)))/(((Parameters!$C$35))^2+((C430*Parameters!$C$34-1/(C430*Parameters!$C$33)))^2))+(-((C430*Parameters!$C$37-1/(C430*Parameters!$C$36)))/(((Parameters!$C$39+Parameters!$C$38))^2+((C430*Parameters!$C$37-1/(C430*Parameters!$C$36)))^2))</f>
        <v>7.0415118432667373E-2</v>
      </c>
      <c r="DH430">
        <f t="shared" si="678"/>
        <v>-0.73862430255742073</v>
      </c>
      <c r="DI430">
        <f t="shared" si="679"/>
        <v>0.33967317786333157</v>
      </c>
      <c r="DJ430">
        <f t="shared" si="680"/>
        <v>-1.3377849676305043</v>
      </c>
      <c r="DK430">
        <f t="shared" si="681"/>
        <v>12.005918573184138</v>
      </c>
      <c r="DL430">
        <f t="shared" si="682"/>
        <v>-0.14643470259938113</v>
      </c>
      <c r="DM430">
        <f t="shared" si="683"/>
        <v>-0.21699801963428686</v>
      </c>
      <c r="DN430">
        <f t="shared" si="684"/>
        <v>-5.0022350344183169</v>
      </c>
      <c r="DO430">
        <f t="shared" si="685"/>
        <v>-0.31320204701484167</v>
      </c>
      <c r="DP430">
        <f>2*((((Parameters!$C$41)/((Parameters!$C$41)^2+(C430*(Parameters!$C$40*(1-Parameters!$C$42)))^2)))/((((Parameters!$C$41)/((Parameters!$C$41)^2+(C430*(Parameters!$C$40*(1-Parameters!$C$42)))^2)))^2+((-(C430*(Parameters!$C$40*(1-Parameters!$C$42)))/((Parameters!$C$41)^2+(C430*(Parameters!$C$40*(1-Parameters!$C$42)))^2)+C430*Parameters!$C$43))^2))</f>
        <v>0.20000004513475164</v>
      </c>
      <c r="DQ430">
        <f>2*(-((-(C430*(Parameters!$C$40*(1-Parameters!$C$42)))/((Parameters!$C$41)^2+(C430*(Parameters!$C$40*(1-Parameters!$C$42)))^2)+C430*Parameters!$C$43))/((((Parameters!$C$41)/((Parameters!$C$41)^2+(C430*(Parameters!$C$40*(1-Parameters!$C$42)))^2)))^2+((-(C430*(Parameters!$C$40*(1-Parameters!$C$42)))/((Parameters!$C$41)^2+(C430*(Parameters!$C$40*(1-Parameters!$C$42)))^2)+C430*Parameters!$C$43))^2))</f>
        <v>0.52039265782314692</v>
      </c>
      <c r="DR430">
        <f>0</f>
        <v>0</v>
      </c>
      <c r="DS430">
        <f>0</f>
        <v>0</v>
      </c>
      <c r="DT430">
        <f t="shared" si="686"/>
        <v>-0.73862430255742073</v>
      </c>
      <c r="DU430">
        <f t="shared" si="687"/>
        <v>0.33967317786333157</v>
      </c>
      <c r="DV430">
        <f t="shared" si="688"/>
        <v>-1.6622732892991465</v>
      </c>
      <c r="DW430">
        <f t="shared" si="689"/>
        <v>11.689478560147244</v>
      </c>
      <c r="DX430">
        <f t="shared" si="690"/>
        <v>-0.14643470259938113</v>
      </c>
      <c r="DY430">
        <f t="shared" si="691"/>
        <v>-0.21699801963428686</v>
      </c>
      <c r="DZ430">
        <f t="shared" si="692"/>
        <v>-4.9185978053676411</v>
      </c>
      <c r="EA430">
        <f t="shared" si="693"/>
        <v>-0.4328052048190848</v>
      </c>
      <c r="EB430">
        <f>0</f>
        <v>0</v>
      </c>
      <c r="EC430">
        <f>0</f>
        <v>0</v>
      </c>
      <c r="ED430">
        <f>0</f>
        <v>0</v>
      </c>
      <c r="EE430">
        <f>C430*Parameters!$C$44</f>
        <v>8.6732101296147444E-7</v>
      </c>
      <c r="EF430">
        <f t="shared" si="694"/>
        <v>-0.73863444108780651</v>
      </c>
      <c r="EG430">
        <f t="shared" si="695"/>
        <v>0.33967173613877849</v>
      </c>
      <c r="EH430">
        <f t="shared" si="696"/>
        <v>-1.6622732892991465</v>
      </c>
      <c r="EI430">
        <f t="shared" si="697"/>
        <v>11.689478560147244</v>
      </c>
      <c r="EJ430">
        <f t="shared" si="698"/>
        <v>-0.14643432721833247</v>
      </c>
      <c r="EK430">
        <f t="shared" si="699"/>
        <v>-0.21700228563751775</v>
      </c>
      <c r="EL430">
        <f t="shared" si="700"/>
        <v>-4.9185978053676411</v>
      </c>
      <c r="EM430">
        <f t="shared" si="701"/>
        <v>-0.4328052048190848</v>
      </c>
      <c r="EN430">
        <f>0</f>
        <v>0</v>
      </c>
      <c r="EO430">
        <f>0</f>
        <v>0</v>
      </c>
      <c r="EP430">
        <f>(((2*Parameters!$C$47))/(((2*Parameters!$C$47))^2+((2*(C430*Parameters!$C$46-1/(C430*Parameters!$C$45))))^2))</f>
        <v>3.6408705843304743E-10</v>
      </c>
      <c r="EQ430">
        <f>(-((2*(C430*Parameters!$C$46-1/(C430*Parameters!$C$45))))/(((2*Parameters!$C$47))^2+((2*(C430*Parameters!$C$46-1/(C430*Parameters!$C$45))))^2))</f>
        <v>9.5405327213387962E-5</v>
      </c>
      <c r="ER430">
        <f t="shared" si="702"/>
        <v>-0.73974968022000342</v>
      </c>
      <c r="ES430">
        <f t="shared" si="703"/>
        <v>0.33951315066768267</v>
      </c>
      <c r="ET430">
        <f t="shared" si="704"/>
        <v>-1.6622732892991465</v>
      </c>
      <c r="EU430">
        <f t="shared" si="705"/>
        <v>11.689478560147244</v>
      </c>
      <c r="EV430">
        <f t="shared" si="706"/>
        <v>-0.14639303708694487</v>
      </c>
      <c r="EW430">
        <f t="shared" si="707"/>
        <v>-0.21747154622814868</v>
      </c>
      <c r="EX430">
        <f t="shared" si="708"/>
        <v>-4.9185978053676411</v>
      </c>
      <c r="EY430">
        <f t="shared" si="709"/>
        <v>-0.4328052048190848</v>
      </c>
      <c r="EZ430">
        <f>(ER430+ET430/Parameters!$C$6+Parameters!$C$7*(EV430+EX430/Parameters!$C$6))</f>
        <v>-0.79756788158693026</v>
      </c>
      <c r="FA430">
        <f>(ES430+EU430/Parameters!$C$6+Parameters!$C$7*(EW430+EY430/Parameters!$C$6))</f>
        <v>0.74610370928149983</v>
      </c>
      <c r="FB430">
        <f t="shared" si="710"/>
        <v>-0.76562267538605056</v>
      </c>
      <c r="FC430">
        <f t="shared" si="711"/>
        <v>0.91562758098258512</v>
      </c>
      <c r="FD430">
        <f>(ER430+ET430/Parameters!$C$6+Parameters!$C$8*(EV430+EX430/Parameters!$C$6))</f>
        <v>-16.671302875703987</v>
      </c>
      <c r="FE430">
        <f>(ES430+EU430/Parameters!$C$6+Parameters!$C$8*(EW430+EY430/Parameters!$C$6))</f>
        <v>-10.880178306159127</v>
      </c>
      <c r="FF430">
        <f t="shared" si="712"/>
        <v>-25.980357098537155</v>
      </c>
      <c r="FG430">
        <f t="shared" si="713"/>
        <v>5.02321937393026E-2</v>
      </c>
    </row>
    <row r="431" spans="1:163" x14ac:dyDescent="0.15">
      <c r="A431">
        <f>Parameters!$C$2*(Parameters!$C$3/Parameters!$C$2)^((ROW()-2)/(Parameters!$C$4-1))</f>
        <v>13963.683610559374</v>
      </c>
      <c r="B431">
        <f t="shared" si="612"/>
        <v>4.1449999999999996</v>
      </c>
      <c r="C431">
        <f t="shared" si="613"/>
        <v>87736.411695971052</v>
      </c>
      <c r="D431">
        <f>1</f>
        <v>1</v>
      </c>
      <c r="E431">
        <f>0</f>
        <v>0</v>
      </c>
      <c r="F431">
        <f>0</f>
        <v>0</v>
      </c>
      <c r="G431">
        <f>0</f>
        <v>0</v>
      </c>
      <c r="H431">
        <f>0</f>
        <v>0</v>
      </c>
      <c r="I431">
        <f>0</f>
        <v>0</v>
      </c>
      <c r="J431">
        <f>1</f>
        <v>1</v>
      </c>
      <c r="K431">
        <f>0</f>
        <v>0</v>
      </c>
      <c r="L431">
        <f>2*Parameters!$C$10</f>
        <v>0.04</v>
      </c>
      <c r="M431">
        <f>2*C431*Parameters!$C$9</f>
        <v>0.17547282339194209</v>
      </c>
      <c r="N431">
        <f>0</f>
        <v>0</v>
      </c>
      <c r="O431">
        <f>0</f>
        <v>0</v>
      </c>
      <c r="P431">
        <f t="shared" si="614"/>
        <v>1</v>
      </c>
      <c r="Q431">
        <f t="shared" si="615"/>
        <v>0</v>
      </c>
      <c r="R431">
        <f t="shared" si="616"/>
        <v>0.04</v>
      </c>
      <c r="S431">
        <f t="shared" si="617"/>
        <v>0.17547282339194209</v>
      </c>
      <c r="T431">
        <f t="shared" si="618"/>
        <v>0</v>
      </c>
      <c r="U431">
        <f t="shared" si="619"/>
        <v>0</v>
      </c>
      <c r="V431">
        <f t="shared" si="620"/>
        <v>1</v>
      </c>
      <c r="W431">
        <f t="shared" si="621"/>
        <v>0</v>
      </c>
      <c r="X431">
        <f>0</f>
        <v>0</v>
      </c>
      <c r="Y431">
        <f>0</f>
        <v>0</v>
      </c>
      <c r="Z431">
        <f>0</f>
        <v>0</v>
      </c>
      <c r="AA431">
        <f>C431*(Parameters!$C$12+Parameters!$C$11/2)</f>
        <v>6.580230877197829E-6</v>
      </c>
      <c r="AB431">
        <f t="shared" si="622"/>
        <v>0.99999884534830941</v>
      </c>
      <c r="AC431">
        <f t="shared" si="623"/>
        <v>2.6320923508791314E-7</v>
      </c>
      <c r="AD431">
        <f t="shared" si="624"/>
        <v>0.04</v>
      </c>
      <c r="AE431">
        <f t="shared" si="625"/>
        <v>0.17547282339194209</v>
      </c>
      <c r="AF431">
        <f t="shared" si="626"/>
        <v>0</v>
      </c>
      <c r="AG431">
        <f t="shared" si="627"/>
        <v>6.580230877197829E-6</v>
      </c>
      <c r="AH431">
        <f t="shared" si="628"/>
        <v>1</v>
      </c>
      <c r="AI431">
        <f t="shared" si="629"/>
        <v>0</v>
      </c>
      <c r="AJ431">
        <f>0</f>
        <v>0</v>
      </c>
      <c r="AK431">
        <f>0</f>
        <v>0</v>
      </c>
      <c r="AL431">
        <f>(((2*Parameters!$C$15))/(((2*Parameters!$C$15))^2+((2*(C431*Parameters!$C$14-1/(C431*Parameters!$C$13))))^2))</f>
        <v>7.7071657352042328E-3</v>
      </c>
      <c r="AM431">
        <f>(-((2*(C431*Parameters!$C$14-1/(C431*Parameters!$C$13))))/(((2*Parameters!$C$15))^2+((2*(C431*Parameters!$C$14-1/(C431*Parameters!$C$13))))^2))</f>
        <v>0.4388846579415096</v>
      </c>
      <c r="AN431">
        <f t="shared" si="630"/>
        <v>0.92329480190531399</v>
      </c>
      <c r="AO431">
        <f t="shared" si="631"/>
        <v>1.8908047658801393E-2</v>
      </c>
      <c r="AP431">
        <f t="shared" si="632"/>
        <v>0.04</v>
      </c>
      <c r="AQ431">
        <f t="shared" si="633"/>
        <v>0.17547282339194209</v>
      </c>
      <c r="AR431">
        <f t="shared" si="634"/>
        <v>7.7071657352042328E-3</v>
      </c>
      <c r="AS431">
        <f t="shared" si="635"/>
        <v>0.43889123817238679</v>
      </c>
      <c r="AT431">
        <f t="shared" si="636"/>
        <v>1</v>
      </c>
      <c r="AU431">
        <f t="shared" si="637"/>
        <v>0</v>
      </c>
      <c r="AV431">
        <f>2*Parameters!$C$17</f>
        <v>0.04</v>
      </c>
      <c r="AW431">
        <f>2*C431*Parameters!$C$16</f>
        <v>0.17547282339194209</v>
      </c>
      <c r="AX431">
        <f>0</f>
        <v>0</v>
      </c>
      <c r="AY431">
        <f>0</f>
        <v>0</v>
      </c>
      <c r="AZ431">
        <f t="shared" si="638"/>
        <v>0.92329480190531399</v>
      </c>
      <c r="BA431">
        <f t="shared" si="639"/>
        <v>1.8908047658801393E-2</v>
      </c>
      <c r="BB431">
        <f t="shared" si="640"/>
        <v>7.3613943568693288E-2</v>
      </c>
      <c r="BC431">
        <f t="shared" si="641"/>
        <v>0.33824229101172348</v>
      </c>
      <c r="BD431">
        <f t="shared" si="642"/>
        <v>7.7071657352042328E-3</v>
      </c>
      <c r="BE431">
        <f t="shared" si="643"/>
        <v>0.43889123817238679</v>
      </c>
      <c r="BF431">
        <f t="shared" si="644"/>
        <v>0.92329480190531421</v>
      </c>
      <c r="BG431">
        <f t="shared" si="645"/>
        <v>1.8908047658801393E-2</v>
      </c>
      <c r="BH431">
        <f>0</f>
        <v>0</v>
      </c>
      <c r="BI431">
        <f>0</f>
        <v>0</v>
      </c>
      <c r="BJ431">
        <f>0</f>
        <v>0</v>
      </c>
      <c r="BK431">
        <f>C431*(Parameters!$C$19+Parameters!$C$18/2)</f>
        <v>6.580230877197829E-6</v>
      </c>
      <c r="BL431">
        <f t="shared" si="646"/>
        <v>0.92329257619294669</v>
      </c>
      <c r="BM431">
        <f t="shared" si="647"/>
        <v>1.8908532055545855E-2</v>
      </c>
      <c r="BN431">
        <f t="shared" si="648"/>
        <v>7.3613943568693288E-2</v>
      </c>
      <c r="BO431">
        <f t="shared" si="649"/>
        <v>0.33824229101172348</v>
      </c>
      <c r="BP431">
        <f t="shared" si="650"/>
        <v>7.7070413158852004E-3</v>
      </c>
      <c r="BQ431">
        <f t="shared" si="651"/>
        <v>0.43889731366535106</v>
      </c>
      <c r="BR431">
        <f t="shared" si="652"/>
        <v>0.92329480190531421</v>
      </c>
      <c r="BS431">
        <f t="shared" si="653"/>
        <v>1.8908047658801393E-2</v>
      </c>
      <c r="BT431">
        <f>2*((((Parameters!$C$21)/((Parameters!$C$21)^2+(C431*Parameters!$C$20)^2)))/((((Parameters!$C$21)/((Parameters!$C$21)^2+(C431*Parameters!$C$20)^2)))^2+((-(C431*Parameters!$C$20)/((Parameters!$C$21)^2+(C431*Parameters!$C$20)^2)+C431*Parameters!$C$22))^2))</f>
        <v>4.0000209377661862E-2</v>
      </c>
      <c r="BU431">
        <f>2*(-((-(C431*Parameters!$C$20)/((Parameters!$C$21)^2+(C431*Parameters!$C$20)^2)+C431*Parameters!$C$22))/((((Parameters!$C$21)/((Parameters!$C$21)^2+(C431*Parameters!$C$20)^2)))^2+((-(C431*Parameters!$C$20)/((Parameters!$C$21)^2+(C431*Parameters!$C$20)^2)+C431*Parameters!$C$22))^2))</f>
        <v>11.932183219336308</v>
      </c>
      <c r="BV431">
        <f>0</f>
        <v>0</v>
      </c>
      <c r="BW431">
        <f>0</f>
        <v>0</v>
      </c>
      <c r="BX431">
        <f t="shared" si="654"/>
        <v>0.92329257619294669</v>
      </c>
      <c r="BY431">
        <f t="shared" si="655"/>
        <v>1.8908532055545855E-2</v>
      </c>
      <c r="BZ431">
        <f t="shared" si="656"/>
        <v>-0.11507422896221492</v>
      </c>
      <c r="CA431">
        <f t="shared" si="657"/>
        <v>11.355894820440238</v>
      </c>
      <c r="CB431">
        <f t="shared" si="658"/>
        <v>7.7070413158852004E-3</v>
      </c>
      <c r="CC431">
        <f t="shared" si="659"/>
        <v>0.43889731366535106</v>
      </c>
      <c r="CD431">
        <f t="shared" si="660"/>
        <v>-4.313400075957853</v>
      </c>
      <c r="CE431">
        <f t="shared" si="661"/>
        <v>0.12842586116084576</v>
      </c>
      <c r="CF431">
        <f>0</f>
        <v>0</v>
      </c>
      <c r="CG431">
        <f>0</f>
        <v>0</v>
      </c>
      <c r="CH431">
        <f>(((Parameters!$C$25))/(((Parameters!$C$25))^2+((C431*Parameters!$C$24-1/(C431*Parameters!$C$23)))^2))+(((Parameters!$C$29+Parameters!$C$28))/(((Parameters!$C$29+Parameters!$C$28))^2+((C431*Parameters!$C$27-1/(C431*Parameters!$C$26)))^2))</f>
        <v>1.8494062295430175E-2</v>
      </c>
      <c r="CI431">
        <f>(-((C431*Parameters!$C$24-1/(C431*Parameters!$C$23)))/(((Parameters!$C$25))^2+((C431*Parameters!$C$24-1/(C431*Parameters!$C$23)))^2))+(-((C431*Parameters!$C$27-1/(C431*Parameters!$C$26)))/(((Parameters!$C$29+Parameters!$C$28))^2+((C431*Parameters!$C$27-1/(C431*Parameters!$C$26)))^2))</f>
        <v>7.1041233043610985E-2</v>
      </c>
      <c r="CJ431">
        <f t="shared" si="662"/>
        <v>0.11442761587629113</v>
      </c>
      <c r="CK431">
        <f t="shared" si="663"/>
        <v>0.22075014316810193</v>
      </c>
      <c r="CL431">
        <f t="shared" si="664"/>
        <v>-0.11507422896221492</v>
      </c>
      <c r="CM431">
        <f t="shared" si="665"/>
        <v>11.355894820440238</v>
      </c>
      <c r="CN431">
        <f t="shared" si="666"/>
        <v>-8.1188779925546642E-2</v>
      </c>
      <c r="CO431">
        <f t="shared" si="667"/>
        <v>0.13484316953555286</v>
      </c>
      <c r="CP431">
        <f t="shared" si="668"/>
        <v>-4.313400075957853</v>
      </c>
      <c r="CQ431">
        <f t="shared" si="669"/>
        <v>0.12842586116084576</v>
      </c>
      <c r="CR431">
        <f>2*((((Parameters!$C$31)/((Parameters!$C$31)^2+(C431*Parameters!$C$30)^2)))/((((Parameters!$C$31)/((Parameters!$C$31)^2+(C431*Parameters!$C$30)^2)))^2+((-(C431*Parameters!$C$30)/((Parameters!$C$31)^2+(C431*Parameters!$C$30)^2)+C431*Parameters!$C$32))^2))</f>
        <v>4.000010160954235E-2</v>
      </c>
      <c r="CS431">
        <f>2*(-((-(C431*Parameters!$C$30)/((Parameters!$C$31)^2+(C431*Parameters!$C$30)^2)+C431*Parameters!$C$32))/((((Parameters!$C$31)/((Parameters!$C$31)^2+(C431*Parameters!$C$30)^2)))^2+((-(C431*Parameters!$C$30)/((Parameters!$C$31)^2+(C431*Parameters!$C$30)^2)+C431*Parameters!$C$32))^2))</f>
        <v>5.7906105263352003</v>
      </c>
      <c r="CT431">
        <f>0</f>
        <v>0</v>
      </c>
      <c r="CU431">
        <f>0</f>
        <v>0</v>
      </c>
      <c r="CV431">
        <f t="shared" si="670"/>
        <v>0.11442761587629113</v>
      </c>
      <c r="CW431">
        <f t="shared" si="671"/>
        <v>0.22075014316810193</v>
      </c>
      <c r="CX431">
        <f t="shared" si="672"/>
        <v>-1.3887752154194393</v>
      </c>
      <c r="CY431">
        <f t="shared" si="673"/>
        <v>12.027330605593974</v>
      </c>
      <c r="CZ431">
        <f t="shared" si="674"/>
        <v>-8.1188779925546642E-2</v>
      </c>
      <c r="DA431">
        <f t="shared" si="675"/>
        <v>0.13484316953555286</v>
      </c>
      <c r="DB431">
        <f t="shared" si="676"/>
        <v>-5.0974719123214047</v>
      </c>
      <c r="DC431">
        <f t="shared" si="677"/>
        <v>-0.33631300201356179</v>
      </c>
      <c r="DD431">
        <f>0</f>
        <v>0</v>
      </c>
      <c r="DE431">
        <f>0</f>
        <v>0</v>
      </c>
      <c r="DF431">
        <f>(((Parameters!$C$35))/(((Parameters!$C$35))^2+((C431*Parameters!$C$34-1/(C431*Parameters!$C$33)))^2))+(((Parameters!$C$39+Parameters!$C$38))/(((Parameters!$C$39+Parameters!$C$38))^2+((C431*Parameters!$C$37-1/(C431*Parameters!$C$36)))^2))</f>
        <v>1.8494062295430175E-2</v>
      </c>
      <c r="DG431">
        <f>(-((C431*Parameters!$C$34-1/(C431*Parameters!$C$33)))/(((Parameters!$C$35))^2+((C431*Parameters!$C$34-1/(C431*Parameters!$C$33)))^2))+(-((C431*Parameters!$C$37-1/(C431*Parameters!$C$36)))/(((Parameters!$C$39+Parameters!$C$38))^2+((C431*Parameters!$C$37-1/(C431*Parameters!$C$36)))^2))</f>
        <v>7.1041233043610985E-2</v>
      </c>
      <c r="DH431">
        <f t="shared" si="678"/>
        <v>-0.76569287591658186</v>
      </c>
      <c r="DI431">
        <f t="shared" si="679"/>
        <v>0.34452404091188737</v>
      </c>
      <c r="DJ431">
        <f t="shared" si="680"/>
        <v>-1.3887752154194393</v>
      </c>
      <c r="DK431">
        <f t="shared" si="681"/>
        <v>12.027330605593974</v>
      </c>
      <c r="DL431">
        <f t="shared" si="682"/>
        <v>-0.15156965266958244</v>
      </c>
      <c r="DM431">
        <f t="shared" si="683"/>
        <v>-0.23350731413093531</v>
      </c>
      <c r="DN431">
        <f t="shared" si="684"/>
        <v>-5.0974719123214047</v>
      </c>
      <c r="DO431">
        <f t="shared" si="685"/>
        <v>-0.33631300201356179</v>
      </c>
      <c r="DP431">
        <f>2*((((Parameters!$C$41)/((Parameters!$C$41)^2+(C431*(Parameters!$C$40*(1-Parameters!$C$42)))^2)))/((((Parameters!$C$41)/((Parameters!$C$41)^2+(C431*(Parameters!$C$40*(1-Parameters!$C$42)))^2)))^2+((-(C431*(Parameters!$C$40*(1-Parameters!$C$42)))/((Parameters!$C$41)^2+(C431*(Parameters!$C$40*(1-Parameters!$C$42)))^2)+C431*Parameters!$C$43))^2))</f>
        <v>0.20000004618607534</v>
      </c>
      <c r="DQ431">
        <f>2*(-((-(C431*(Parameters!$C$40*(1-Parameters!$C$42)))/((Parameters!$C$41)^2+(C431*(Parameters!$C$40*(1-Parameters!$C$42)))^2)+C431*Parameters!$C$43))/((((Parameters!$C$41)/((Parameters!$C$41)^2+(C431*(Parameters!$C$40*(1-Parameters!$C$42)))^2)))^2+((-(C431*(Parameters!$C$40*(1-Parameters!$C$42)))/((Parameters!$C$41)^2+(C431*(Parameters!$C$40*(1-Parameters!$C$42)))^2)+C431*Parameters!$C$43))^2))</f>
        <v>0.52641852218518737</v>
      </c>
      <c r="DR431">
        <f>0</f>
        <v>0</v>
      </c>
      <c r="DS431">
        <f>0</f>
        <v>0</v>
      </c>
      <c r="DT431">
        <f t="shared" si="686"/>
        <v>-0.76569287591658186</v>
      </c>
      <c r="DU431">
        <f t="shared" si="687"/>
        <v>0.34452404091188737</v>
      </c>
      <c r="DV431">
        <f t="shared" si="688"/>
        <v>-1.7232776624412094</v>
      </c>
      <c r="DW431">
        <f t="shared" si="689"/>
        <v>11.693160517500832</v>
      </c>
      <c r="DX431">
        <f t="shared" si="690"/>
        <v>-0.15156965266958244</v>
      </c>
      <c r="DY431">
        <f t="shared" si="691"/>
        <v>-0.23350731413093531</v>
      </c>
      <c r="DZ431">
        <f t="shared" si="692"/>
        <v>-5.0048632746314894</v>
      </c>
      <c r="EA431">
        <f t="shared" si="693"/>
        <v>-0.46280354819097902</v>
      </c>
      <c r="EB431">
        <f>0</f>
        <v>0</v>
      </c>
      <c r="EC431">
        <f>0</f>
        <v>0</v>
      </c>
      <c r="ED431">
        <f>0</f>
        <v>0</v>
      </c>
      <c r="EE431">
        <f>C431*Parameters!$C$44</f>
        <v>8.7736411695971048E-7</v>
      </c>
      <c r="EF431">
        <f t="shared" si="694"/>
        <v>-0.76570313507603371</v>
      </c>
      <c r="EG431">
        <f t="shared" si="695"/>
        <v>0.34452252896990276</v>
      </c>
      <c r="EH431">
        <f t="shared" si="696"/>
        <v>-1.7232776624412094</v>
      </c>
      <c r="EI431">
        <f t="shared" si="697"/>
        <v>11.693160517500832</v>
      </c>
      <c r="EJ431">
        <f t="shared" si="698"/>
        <v>-0.15156924662235605</v>
      </c>
      <c r="EK431">
        <f t="shared" si="699"/>
        <v>-0.23351170521838277</v>
      </c>
      <c r="EL431">
        <f t="shared" si="700"/>
        <v>-5.0048632746314894</v>
      </c>
      <c r="EM431">
        <f t="shared" si="701"/>
        <v>-0.46280354819097902</v>
      </c>
      <c r="EN431">
        <f>0</f>
        <v>0</v>
      </c>
      <c r="EO431">
        <f>0</f>
        <v>0</v>
      </c>
      <c r="EP431">
        <f>(((2*Parameters!$C$47))/(((2*Parameters!$C$47))^2+((2*(C431*Parameters!$C$46-1/(C431*Parameters!$C$45))))^2))</f>
        <v>3.725677383469116E-10</v>
      </c>
      <c r="EQ431">
        <f>(-((2*(C431*Parameters!$C$46-1/(C431*Parameters!$C$45))))/(((2*Parameters!$C$47))^2+((2*(C431*Parameters!$C$46-1/(C431*Parameters!$C$45))))^2))</f>
        <v>9.6510069208005357E-5</v>
      </c>
      <c r="ER431">
        <f t="shared" si="702"/>
        <v>-0.76683164344887567</v>
      </c>
      <c r="ES431">
        <f t="shared" si="703"/>
        <v>0.34435621967993035</v>
      </c>
      <c r="ET431">
        <f t="shared" si="704"/>
        <v>-1.7232776624412094</v>
      </c>
      <c r="EU431">
        <f t="shared" si="705"/>
        <v>11.693160517500832</v>
      </c>
      <c r="EV431">
        <f t="shared" si="706"/>
        <v>-0.15152458328454102</v>
      </c>
      <c r="EW431">
        <f t="shared" si="707"/>
        <v>-0.23399472509181973</v>
      </c>
      <c r="EX431">
        <f t="shared" si="708"/>
        <v>-5.0048632746314894</v>
      </c>
      <c r="EY431">
        <f t="shared" si="709"/>
        <v>-0.46280354819097902</v>
      </c>
      <c r="EZ431">
        <f>(ER431+ET431/Parameters!$C$6+Parameters!$C$7*(EV431+EX431/Parameters!$C$6))</f>
        <v>-0.82677173605552645</v>
      </c>
      <c r="FA431">
        <f>(ES431+EU431/Parameters!$C$6+Parameters!$C$7*(EW431+EY431/Parameters!$C$6))</f>
        <v>0.75107484637561139</v>
      </c>
      <c r="FB431">
        <f t="shared" si="710"/>
        <v>-0.96097967328634948</v>
      </c>
      <c r="FC431">
        <f t="shared" si="711"/>
        <v>0.89526378389849604</v>
      </c>
      <c r="FD431">
        <f>(ER431+ET431/Parameters!$C$6+Parameters!$C$8*(EV431+EX431/Parameters!$C$6))</f>
        <v>-17.107110943119949</v>
      </c>
      <c r="FE431">
        <f>(ES431+EU431/Parameters!$C$6+Parameters!$C$8*(EW431+EY431/Parameters!$C$6))</f>
        <v>-11.753537144199687</v>
      </c>
      <c r="FF431">
        <f t="shared" si="712"/>
        <v>-26.342745657615559</v>
      </c>
      <c r="FG431">
        <f t="shared" si="713"/>
        <v>4.8179547534467591E-2</v>
      </c>
    </row>
    <row r="432" spans="1:163" x14ac:dyDescent="0.15">
      <c r="A432">
        <f>Parameters!$C$2*(Parameters!$C$3/Parameters!$C$2)^((ROW()-2)/(Parameters!$C$4-1))</f>
        <v>14125.375446227543</v>
      </c>
      <c r="B432">
        <f t="shared" si="612"/>
        <v>4.1500000000000004</v>
      </c>
      <c r="C432">
        <f t="shared" si="613"/>
        <v>88752.351462132196</v>
      </c>
      <c r="D432">
        <f>1</f>
        <v>1</v>
      </c>
      <c r="E432">
        <f>0</f>
        <v>0</v>
      </c>
      <c r="F432">
        <f>0</f>
        <v>0</v>
      </c>
      <c r="G432">
        <f>0</f>
        <v>0</v>
      </c>
      <c r="H432">
        <f>0</f>
        <v>0</v>
      </c>
      <c r="I432">
        <f>0</f>
        <v>0</v>
      </c>
      <c r="J432">
        <f>1</f>
        <v>1</v>
      </c>
      <c r="K432">
        <f>0</f>
        <v>0</v>
      </c>
      <c r="L432">
        <f>2*Parameters!$C$10</f>
        <v>0.04</v>
      </c>
      <c r="M432">
        <f>2*C432*Parameters!$C$9</f>
        <v>0.17750470292426437</v>
      </c>
      <c r="N432">
        <f>0</f>
        <v>0</v>
      </c>
      <c r="O432">
        <f>0</f>
        <v>0</v>
      </c>
      <c r="P432">
        <f t="shared" si="614"/>
        <v>1</v>
      </c>
      <c r="Q432">
        <f t="shared" si="615"/>
        <v>0</v>
      </c>
      <c r="R432">
        <f t="shared" si="616"/>
        <v>0.04</v>
      </c>
      <c r="S432">
        <f t="shared" si="617"/>
        <v>0.17750470292426437</v>
      </c>
      <c r="T432">
        <f t="shared" si="618"/>
        <v>0</v>
      </c>
      <c r="U432">
        <f t="shared" si="619"/>
        <v>0</v>
      </c>
      <c r="V432">
        <f t="shared" si="620"/>
        <v>1</v>
      </c>
      <c r="W432">
        <f t="shared" si="621"/>
        <v>0</v>
      </c>
      <c r="X432">
        <f>0</f>
        <v>0</v>
      </c>
      <c r="Y432">
        <f>0</f>
        <v>0</v>
      </c>
      <c r="Z432">
        <f>0</f>
        <v>0</v>
      </c>
      <c r="AA432">
        <f>C432*(Parameters!$C$12+Parameters!$C$11/2)</f>
        <v>6.6564263596599148E-6</v>
      </c>
      <c r="AB432">
        <f t="shared" si="622"/>
        <v>0.99999881845301652</v>
      </c>
      <c r="AC432">
        <f t="shared" si="623"/>
        <v>2.6625705438639659E-7</v>
      </c>
      <c r="AD432">
        <f t="shared" si="624"/>
        <v>0.04</v>
      </c>
      <c r="AE432">
        <f t="shared" si="625"/>
        <v>0.17750470292426437</v>
      </c>
      <c r="AF432">
        <f t="shared" si="626"/>
        <v>0</v>
      </c>
      <c r="AG432">
        <f t="shared" si="627"/>
        <v>6.6564263596599148E-6</v>
      </c>
      <c r="AH432">
        <f t="shared" si="628"/>
        <v>1</v>
      </c>
      <c r="AI432">
        <f t="shared" si="629"/>
        <v>0</v>
      </c>
      <c r="AJ432">
        <f>0</f>
        <v>0</v>
      </c>
      <c r="AK432">
        <f>0</f>
        <v>0</v>
      </c>
      <c r="AL432">
        <f>(((2*Parameters!$C$15))/(((2*Parameters!$C$15))^2+((2*(C432*Parameters!$C$14-1/(C432*Parameters!$C$13))))^2))</f>
        <v>7.8869150078242946E-3</v>
      </c>
      <c r="AM432">
        <f>(-((2*(C432*Parameters!$C$14-1/(C432*Parameters!$C$13))))/(((2*Parameters!$C$15))^2+((2*(C432*Parameters!$C$14-1/(C432*Parameters!$C$13))))^2))</f>
        <v>0.4439714762991725</v>
      </c>
      <c r="AN432">
        <f t="shared" si="630"/>
        <v>0.92150727004599775</v>
      </c>
      <c r="AO432">
        <f t="shared" si="631"/>
        <v>1.9159089814474062E-2</v>
      </c>
      <c r="AP432">
        <f t="shared" si="632"/>
        <v>0.04</v>
      </c>
      <c r="AQ432">
        <f t="shared" si="633"/>
        <v>0.17750470292426437</v>
      </c>
      <c r="AR432">
        <f t="shared" si="634"/>
        <v>7.8869150078242946E-3</v>
      </c>
      <c r="AS432">
        <f t="shared" si="635"/>
        <v>0.44397813272553216</v>
      </c>
      <c r="AT432">
        <f t="shared" si="636"/>
        <v>1</v>
      </c>
      <c r="AU432">
        <f t="shared" si="637"/>
        <v>0</v>
      </c>
      <c r="AV432">
        <f>2*Parameters!$C$17</f>
        <v>0.04</v>
      </c>
      <c r="AW432">
        <f>2*C432*Parameters!$C$16</f>
        <v>0.17750470292426437</v>
      </c>
      <c r="AX432">
        <f>0</f>
        <v>0</v>
      </c>
      <c r="AY432">
        <f>0</f>
        <v>0</v>
      </c>
      <c r="AZ432">
        <f t="shared" si="638"/>
        <v>0.92150727004599775</v>
      </c>
      <c r="BA432">
        <f t="shared" si="639"/>
        <v>1.9159089814474062E-2</v>
      </c>
      <c r="BB432">
        <f t="shared" si="640"/>
        <v>7.3459462256022401E-2</v>
      </c>
      <c r="BC432">
        <f t="shared" si="641"/>
        <v>0.34184294072890808</v>
      </c>
      <c r="BD432">
        <f t="shared" si="642"/>
        <v>7.8869150078242946E-3</v>
      </c>
      <c r="BE432">
        <f t="shared" si="643"/>
        <v>0.44397813272553216</v>
      </c>
      <c r="BF432">
        <f t="shared" si="644"/>
        <v>0.92150727004599786</v>
      </c>
      <c r="BG432">
        <f t="shared" si="645"/>
        <v>1.9159089814474062E-2</v>
      </c>
      <c r="BH432">
        <f>0</f>
        <v>0</v>
      </c>
      <c r="BI432">
        <f>0</f>
        <v>0</v>
      </c>
      <c r="BJ432">
        <f>0</f>
        <v>0</v>
      </c>
      <c r="BK432">
        <f>C432*(Parameters!$C$19+Parameters!$C$18/2)</f>
        <v>6.6564263596599148E-6</v>
      </c>
      <c r="BL432">
        <f t="shared" si="646"/>
        <v>0.92150499459363622</v>
      </c>
      <c r="BM432">
        <f t="shared" si="647"/>
        <v>1.9159578791974989E-2</v>
      </c>
      <c r="BN432">
        <f t="shared" si="648"/>
        <v>7.3459462256022401E-2</v>
      </c>
      <c r="BO432">
        <f t="shared" si="649"/>
        <v>0.34184294072890808</v>
      </c>
      <c r="BP432">
        <f t="shared" si="650"/>
        <v>7.8867874767538267E-3</v>
      </c>
      <c r="BQ432">
        <f t="shared" si="651"/>
        <v>0.44398426667081509</v>
      </c>
      <c r="BR432">
        <f t="shared" si="652"/>
        <v>0.92150727004599786</v>
      </c>
      <c r="BS432">
        <f t="shared" si="653"/>
        <v>1.9159089814474062E-2</v>
      </c>
      <c r="BT432">
        <f>2*((((Parameters!$C$21)/((Parameters!$C$21)^2+(C432*Parameters!$C$20)^2)))/((((Parameters!$C$21)/((Parameters!$C$21)^2+(C432*Parameters!$C$20)^2)))^2+((-(C432*Parameters!$C$20)/((Parameters!$C$21)^2+(C432*Parameters!$C$20)^2)+C432*Parameters!$C$22))^2))</f>
        <v>4.0000214254713722E-2</v>
      </c>
      <c r="BU432">
        <f>2*(-((-(C432*Parameters!$C$20)/((Parameters!$C$21)^2+(C432*Parameters!$C$20)^2)+C432*Parameters!$C$22))/((((Parameters!$C$21)/((Parameters!$C$21)^2+(C432*Parameters!$C$20)^2)))^2+((-(C432*Parameters!$C$20)/((Parameters!$C$21)^2+(C432*Parameters!$C$20)^2)+C432*Parameters!$C$22))^2))</f>
        <v>12.070352124988091</v>
      </c>
      <c r="BV432">
        <f>0</f>
        <v>0</v>
      </c>
      <c r="BW432">
        <f>0</f>
        <v>0</v>
      </c>
      <c r="BX432">
        <f t="shared" si="654"/>
        <v>0.92150499459363622</v>
      </c>
      <c r="BY432">
        <f t="shared" si="655"/>
        <v>1.9159578791974989E-2</v>
      </c>
      <c r="BZ432">
        <f t="shared" si="656"/>
        <v>-0.1209430031090354</v>
      </c>
      <c r="CA432">
        <f t="shared" si="657"/>
        <v>11.465499097666052</v>
      </c>
      <c r="CB432">
        <f t="shared" si="658"/>
        <v>7.8867874767538267E-3</v>
      </c>
      <c r="CC432">
        <f t="shared" si="659"/>
        <v>0.44398426667081509</v>
      </c>
      <c r="CD432">
        <f t="shared" si="660"/>
        <v>-4.4372236934365024</v>
      </c>
      <c r="CE432">
        <f t="shared" si="661"/>
        <v>0.13211485758639363</v>
      </c>
      <c r="CF432">
        <f>0</f>
        <v>0</v>
      </c>
      <c r="CG432">
        <f>0</f>
        <v>0</v>
      </c>
      <c r="CH432">
        <f>(((Parameters!$C$25))/(((Parameters!$C$25))^2+((C432*Parameters!$C$24-1/(C432*Parameters!$C$23)))^2))+(((Parameters!$C$29+Parameters!$C$28))/(((Parameters!$C$29+Parameters!$C$28))^2+((C432*Parameters!$C$27-1/(C432*Parameters!$C$26)))^2))</f>
        <v>1.8803649659477676E-2</v>
      </c>
      <c r="CI432">
        <f>(-((C432*Parameters!$C$24-1/(C432*Parameters!$C$23)))/(((Parameters!$C$25))^2+((C432*Parameters!$C$24-1/(C432*Parameters!$C$23)))^2))+(-((C432*Parameters!$C$27-1/(C432*Parameters!$C$26)))/(((Parameters!$C$29+Parameters!$C$28))^2+((C432*Parameters!$C$27-1/(C432*Parameters!$C$26)))^2))</f>
        <v>7.1670432523444544E-2</v>
      </c>
      <c r="CJ432">
        <f t="shared" si="662"/>
        <v>9.7493545307519636E-2</v>
      </c>
      <c r="CK432">
        <f t="shared" si="663"/>
        <v>0.226084769652036</v>
      </c>
      <c r="CL432">
        <f t="shared" si="664"/>
        <v>-0.1209430031090354</v>
      </c>
      <c r="CM432">
        <f t="shared" si="665"/>
        <v>11.465499097666052</v>
      </c>
      <c r="CN432">
        <f t="shared" si="666"/>
        <v>-8.5017941301349848E-2</v>
      </c>
      <c r="CO432">
        <f t="shared" si="667"/>
        <v>0.12845076685581119</v>
      </c>
      <c r="CP432">
        <f t="shared" si="668"/>
        <v>-4.4372236934365024</v>
      </c>
      <c r="CQ432">
        <f t="shared" si="669"/>
        <v>0.13211485758639363</v>
      </c>
      <c r="CR432">
        <f>2*((((Parameters!$C$31)/((Parameters!$C$31)^2+(C432*Parameters!$C$30)^2)))/((((Parameters!$C$31)/((Parameters!$C$31)^2+(C432*Parameters!$C$30)^2)))^2+((-(C432*Parameters!$C$30)/((Parameters!$C$31)^2+(C432*Parameters!$C$30)^2)+C432*Parameters!$C$32))^2))</f>
        <v>4.0000103976337249E-2</v>
      </c>
      <c r="CS432">
        <f>2*(-((-(C432*Parameters!$C$30)/((Parameters!$C$31)^2+(C432*Parameters!$C$30)^2)+C432*Parameters!$C$32))/((((Parameters!$C$31)/((Parameters!$C$31)^2+(C432*Parameters!$C$30)^2)))^2+((-(C432*Parameters!$C$30)/((Parameters!$C$31)^2+(C432*Parameters!$C$30)^2)+C432*Parameters!$C$32))^2))</f>
        <v>5.8576628093599199</v>
      </c>
      <c r="CT432">
        <f>0</f>
        <v>0</v>
      </c>
      <c r="CU432">
        <f>0</f>
        <v>0</v>
      </c>
      <c r="CV432">
        <f t="shared" si="670"/>
        <v>9.7493545307519636E-2</v>
      </c>
      <c r="CW432">
        <f t="shared" si="671"/>
        <v>0.226084769652036</v>
      </c>
      <c r="CX432">
        <f t="shared" si="672"/>
        <v>-1.4413715981131483</v>
      </c>
      <c r="CY432">
        <f t="shared" si="673"/>
        <v>12.045626826460104</v>
      </c>
      <c r="CZ432">
        <f t="shared" si="674"/>
        <v>-8.5017941301349848E-2</v>
      </c>
      <c r="DA432">
        <f t="shared" si="675"/>
        <v>0.12845076685581119</v>
      </c>
      <c r="DB432">
        <f t="shared" si="676"/>
        <v>-5.1930456997734575</v>
      </c>
      <c r="DC432">
        <f t="shared" si="677"/>
        <v>-0.36075353127279541</v>
      </c>
      <c r="DD432">
        <f>0</f>
        <v>0</v>
      </c>
      <c r="DE432">
        <f>0</f>
        <v>0</v>
      </c>
      <c r="DF432">
        <f>(((Parameters!$C$35))/(((Parameters!$C$35))^2+((C432*Parameters!$C$34-1/(C432*Parameters!$C$33)))^2))+(((Parameters!$C$39+Parameters!$C$38))/(((Parameters!$C$39+Parameters!$C$38))^2+((C432*Parameters!$C$37-1/(C432*Parameters!$C$36)))^2))</f>
        <v>1.8803649659477676E-2</v>
      </c>
      <c r="DG432">
        <f>(-((C432*Parameters!$C$34-1/(C432*Parameters!$C$33)))/(((Parameters!$C$35))^2+((C432*Parameters!$C$34-1/(C432*Parameters!$C$33)))^2))+(-((C432*Parameters!$C$37-1/(C432*Parameters!$C$36)))/(((Parameters!$C$39+Parameters!$C$38))^2+((C432*Parameters!$C$37-1/(C432*Parameters!$C$36)))^2))</f>
        <v>7.1670432523444544E-2</v>
      </c>
      <c r="DH432">
        <f t="shared" si="678"/>
        <v>-0.79292478592092386</v>
      </c>
      <c r="DI432">
        <f t="shared" si="679"/>
        <v>0.34928279056181988</v>
      </c>
      <c r="DJ432">
        <f t="shared" si="680"/>
        <v>-1.4413715981131483</v>
      </c>
      <c r="DK432">
        <f t="shared" si="681"/>
        <v>12.045626826460104</v>
      </c>
      <c r="DL432">
        <f t="shared" si="682"/>
        <v>-0.15681079168486581</v>
      </c>
      <c r="DM432">
        <f t="shared" si="683"/>
        <v>-0.25052054757643927</v>
      </c>
      <c r="DN432">
        <f t="shared" si="684"/>
        <v>-5.1930456997734575</v>
      </c>
      <c r="DO432">
        <f t="shared" si="685"/>
        <v>-0.36075353127279541</v>
      </c>
      <c r="DP432">
        <f>2*((((Parameters!$C$41)/((Parameters!$C$41)^2+(C432*(Parameters!$C$40*(1-Parameters!$C$42)))^2)))/((((Parameters!$C$41)/((Parameters!$C$41)^2+(C432*(Parameters!$C$40*(1-Parameters!$C$42)))^2)))^2+((-(C432*(Parameters!$C$40*(1-Parameters!$C$42)))/((Parameters!$C$41)^2+(C432*(Parameters!$C$40*(1-Parameters!$C$42)))^2)+C432*Parameters!$C$43))^2))</f>
        <v>0.20000004726188733</v>
      </c>
      <c r="DQ432">
        <f>2*(-((-(C432*(Parameters!$C$40*(1-Parameters!$C$42)))/((Parameters!$C$41)^2+(C432*(Parameters!$C$40*(1-Parameters!$C$42)))^2)+C432*Parameters!$C$43))/((((Parameters!$C$41)/((Parameters!$C$41)^2+(C432*(Parameters!$C$40*(1-Parameters!$C$42)))^2)))^2+((-(C432*(Parameters!$C$40*(1-Parameters!$C$42)))/((Parameters!$C$41)^2+(C432*(Parameters!$C$40*(1-Parameters!$C$42)))^2)+C432*Parameters!$C$43))^2))</f>
        <v>0.53251416281660668</v>
      </c>
      <c r="DR432">
        <f>0</f>
        <v>0</v>
      </c>
      <c r="DS432">
        <f>0</f>
        <v>0</v>
      </c>
      <c r="DT432">
        <f t="shared" si="686"/>
        <v>-0.79292478592092386</v>
      </c>
      <c r="DU432">
        <f t="shared" si="687"/>
        <v>0.34928279056181988</v>
      </c>
      <c r="DV432">
        <f t="shared" si="688"/>
        <v>-1.7859546255747307</v>
      </c>
      <c r="DW432">
        <f t="shared" si="689"/>
        <v>11.693239722529013</v>
      </c>
      <c r="DX432">
        <f t="shared" si="690"/>
        <v>-0.15681079168486581</v>
      </c>
      <c r="DY432">
        <f t="shared" si="691"/>
        <v>-0.25052054757643927</v>
      </c>
      <c r="DZ432">
        <f t="shared" si="692"/>
        <v>-5.0910021258605793</v>
      </c>
      <c r="EA432">
        <f t="shared" si="693"/>
        <v>-0.4943616200828328</v>
      </c>
      <c r="EB432">
        <f>0</f>
        <v>0</v>
      </c>
      <c r="EC432">
        <f>0</f>
        <v>0</v>
      </c>
      <c r="ED432">
        <f>0</f>
        <v>0</v>
      </c>
      <c r="EE432">
        <f>C432*Parameters!$C$44</f>
        <v>8.8752351462132189E-7</v>
      </c>
      <c r="EF432">
        <f t="shared" si="694"/>
        <v>-0.79293516394613972</v>
      </c>
      <c r="EG432">
        <f t="shared" si="695"/>
        <v>0.34928120548509362</v>
      </c>
      <c r="EH432">
        <f t="shared" si="696"/>
        <v>-1.7859546255747307</v>
      </c>
      <c r="EI432">
        <f t="shared" si="697"/>
        <v>11.693239722529013</v>
      </c>
      <c r="EJ432">
        <f t="shared" si="698"/>
        <v>-0.15681035292730325</v>
      </c>
      <c r="EK432">
        <f t="shared" si="699"/>
        <v>-0.25052506596053897</v>
      </c>
      <c r="EL432">
        <f t="shared" si="700"/>
        <v>-5.0910021258605793</v>
      </c>
      <c r="EM432">
        <f t="shared" si="701"/>
        <v>-0.4943616200828328</v>
      </c>
      <c r="EN432">
        <f>0</f>
        <v>0</v>
      </c>
      <c r="EO432">
        <f>0</f>
        <v>0</v>
      </c>
      <c r="EP432">
        <f>(((2*Parameters!$C$47))/(((2*Parameters!$C$47))^2+((2*(C432*Parameters!$C$46-1/(C432*Parameters!$C$45))))^2))</f>
        <v>3.8124595880791103E-10</v>
      </c>
      <c r="EQ432">
        <f>(-((2*(C432*Parameters!$C$46-1/(C432*Parameters!$C$45))))/(((2*Parameters!$C$47))^2+((2*(C432*Parameters!$C$46-1/(C432*Parameters!$C$45))))^2))</f>
        <v>9.7627603525091345E-5</v>
      </c>
      <c r="ER432">
        <f t="shared" si="702"/>
        <v>-0.7940767475985826</v>
      </c>
      <c r="ES432">
        <f t="shared" si="703"/>
        <v>0.34910685147299464</v>
      </c>
      <c r="ET432">
        <f t="shared" si="704"/>
        <v>-1.7859546255747307</v>
      </c>
      <c r="EU432">
        <f t="shared" si="705"/>
        <v>11.693239722529013</v>
      </c>
      <c r="EV432">
        <f t="shared" si="706"/>
        <v>-0.15676209152798376</v>
      </c>
      <c r="EW432">
        <f t="shared" si="707"/>
        <v>-0.25102208848610125</v>
      </c>
      <c r="EX432">
        <f t="shared" si="708"/>
        <v>-5.0910021258605793</v>
      </c>
      <c r="EY432">
        <f t="shared" si="709"/>
        <v>-0.4943616200828328</v>
      </c>
      <c r="EZ432">
        <f>(ER432+ET432/Parameters!$C$6+Parameters!$C$7*(EV432+EX432/Parameters!$C$6))</f>
        <v>-0.85619690848813845</v>
      </c>
      <c r="FA432">
        <f>(ES432+EU432/Parameters!$C$6+Parameters!$C$7*(EW432+EY432/Parameters!$C$6))</f>
        <v>0.75582823312617764</v>
      </c>
      <c r="FB432">
        <f t="shared" si="710"/>
        <v>-1.153939640915105</v>
      </c>
      <c r="FC432">
        <f t="shared" si="711"/>
        <v>0.87559448598251266</v>
      </c>
      <c r="FD432">
        <f>(ER432+ET432/Parameters!$C$6+Parameters!$C$8*(EV432+EX432/Parameters!$C$6))</f>
        <v>-17.548218225514422</v>
      </c>
      <c r="FE432">
        <f>(ES432+EU432/Parameters!$C$6+Parameters!$C$8*(EW432+EY432/Parameters!$C$6))</f>
        <v>-12.655035530453375</v>
      </c>
      <c r="FF432">
        <f t="shared" si="712"/>
        <v>-26.703292585278383</v>
      </c>
      <c r="FG432">
        <f t="shared" si="713"/>
        <v>4.6220577850668645E-2</v>
      </c>
    </row>
    <row r="433" spans="1:163" x14ac:dyDescent="0.15">
      <c r="A433">
        <f>Parameters!$C$2*(Parameters!$C$3/Parameters!$C$2)^((ROW()-2)/(Parameters!$C$4-1))</f>
        <v>14288.939585111026</v>
      </c>
      <c r="B433">
        <f t="shared" si="612"/>
        <v>4.1550000000000002</v>
      </c>
      <c r="C433">
        <f t="shared" si="613"/>
        <v>89780.055256346372</v>
      </c>
      <c r="D433">
        <f>1</f>
        <v>1</v>
      </c>
      <c r="E433">
        <f>0</f>
        <v>0</v>
      </c>
      <c r="F433">
        <f>0</f>
        <v>0</v>
      </c>
      <c r="G433">
        <f>0</f>
        <v>0</v>
      </c>
      <c r="H433">
        <f>0</f>
        <v>0</v>
      </c>
      <c r="I433">
        <f>0</f>
        <v>0</v>
      </c>
      <c r="J433">
        <f>1</f>
        <v>1</v>
      </c>
      <c r="K433">
        <f>0</f>
        <v>0</v>
      </c>
      <c r="L433">
        <f>2*Parameters!$C$10</f>
        <v>0.04</v>
      </c>
      <c r="M433">
        <f>2*C433*Parameters!$C$9</f>
        <v>0.17956011051269274</v>
      </c>
      <c r="N433">
        <f>0</f>
        <v>0</v>
      </c>
      <c r="O433">
        <f>0</f>
        <v>0</v>
      </c>
      <c r="P433">
        <f t="shared" si="614"/>
        <v>1</v>
      </c>
      <c r="Q433">
        <f t="shared" si="615"/>
        <v>0</v>
      </c>
      <c r="R433">
        <f t="shared" si="616"/>
        <v>0.04</v>
      </c>
      <c r="S433">
        <f t="shared" si="617"/>
        <v>0.17956011051269274</v>
      </c>
      <c r="T433">
        <f t="shared" si="618"/>
        <v>0</v>
      </c>
      <c r="U433">
        <f t="shared" si="619"/>
        <v>0</v>
      </c>
      <c r="V433">
        <f t="shared" si="620"/>
        <v>1</v>
      </c>
      <c r="W433">
        <f t="shared" si="621"/>
        <v>0</v>
      </c>
      <c r="X433">
        <f>0</f>
        <v>0</v>
      </c>
      <c r="Y433">
        <f>0</f>
        <v>0</v>
      </c>
      <c r="Z433">
        <f>0</f>
        <v>0</v>
      </c>
      <c r="AA433">
        <f>C433*(Parameters!$C$12+Parameters!$C$11/2)</f>
        <v>6.733504144225978E-6</v>
      </c>
      <c r="AB433">
        <f t="shared" si="622"/>
        <v>0.99999879093125177</v>
      </c>
      <c r="AC433">
        <f t="shared" si="623"/>
        <v>2.6934016576903912E-7</v>
      </c>
      <c r="AD433">
        <f t="shared" si="624"/>
        <v>0.04</v>
      </c>
      <c r="AE433">
        <f t="shared" si="625"/>
        <v>0.17956011051269274</v>
      </c>
      <c r="AF433">
        <f t="shared" si="626"/>
        <v>0</v>
      </c>
      <c r="AG433">
        <f t="shared" si="627"/>
        <v>6.733504144225978E-6</v>
      </c>
      <c r="AH433">
        <f t="shared" si="628"/>
        <v>1</v>
      </c>
      <c r="AI433">
        <f t="shared" si="629"/>
        <v>0</v>
      </c>
      <c r="AJ433">
        <f>0</f>
        <v>0</v>
      </c>
      <c r="AK433">
        <f>0</f>
        <v>0</v>
      </c>
      <c r="AL433">
        <f>(((2*Parameters!$C$15))/(((2*Parameters!$C$15))^2+((2*(C433*Parameters!$C$14-1/(C433*Parameters!$C$13))))^2))</f>
        <v>8.0708618534084033E-3</v>
      </c>
      <c r="AM433">
        <f>(-((2*(C433*Parameters!$C$14-1/(C433*Parameters!$C$13))))/(((2*Parameters!$C$15))^2+((2*(C433*Parameters!$C$14-1/(C433*Parameters!$C$13))))^2))</f>
        <v>0.44911736497729993</v>
      </c>
      <c r="AN433">
        <f t="shared" si="630"/>
        <v>0.91967806171689481</v>
      </c>
      <c r="AO433">
        <f t="shared" si="631"/>
        <v>1.9414168785588454E-2</v>
      </c>
      <c r="AP433">
        <f t="shared" si="632"/>
        <v>0.04</v>
      </c>
      <c r="AQ433">
        <f t="shared" si="633"/>
        <v>0.17956011051269274</v>
      </c>
      <c r="AR433">
        <f t="shared" si="634"/>
        <v>8.0708618534084033E-3</v>
      </c>
      <c r="AS433">
        <f t="shared" si="635"/>
        <v>0.44912409848144413</v>
      </c>
      <c r="AT433">
        <f t="shared" si="636"/>
        <v>1</v>
      </c>
      <c r="AU433">
        <f t="shared" si="637"/>
        <v>0</v>
      </c>
      <c r="AV433">
        <f>2*Parameters!$C$17</f>
        <v>0.04</v>
      </c>
      <c r="AW433">
        <f>2*C433*Parameters!$C$16</f>
        <v>0.17956011051269274</v>
      </c>
      <c r="AX433">
        <f>0</f>
        <v>0</v>
      </c>
      <c r="AY433">
        <f>0</f>
        <v>0</v>
      </c>
      <c r="AZ433">
        <f t="shared" si="638"/>
        <v>0.91967806171689481</v>
      </c>
      <c r="BA433">
        <f t="shared" si="639"/>
        <v>1.9414168785588454E-2</v>
      </c>
      <c r="BB433">
        <f t="shared" si="640"/>
        <v>7.3301112176023461E-2</v>
      </c>
      <c r="BC433">
        <f t="shared" si="641"/>
        <v>0.34547417166210098</v>
      </c>
      <c r="BD433">
        <f t="shared" si="642"/>
        <v>8.0708618534084033E-3</v>
      </c>
      <c r="BE433">
        <f t="shared" si="643"/>
        <v>0.44912409848144413</v>
      </c>
      <c r="BF433">
        <f t="shared" si="644"/>
        <v>0.91967806171689481</v>
      </c>
      <c r="BG433">
        <f t="shared" si="645"/>
        <v>1.9414168785588454E-2</v>
      </c>
      <c r="BH433">
        <f>0</f>
        <v>0</v>
      </c>
      <c r="BI433">
        <f>0</f>
        <v>0</v>
      </c>
      <c r="BJ433">
        <f>0</f>
        <v>0</v>
      </c>
      <c r="BK433">
        <f>C433*(Parameters!$C$19+Parameters!$C$18/2)</f>
        <v>6.733504144225978E-6</v>
      </c>
      <c r="BL433">
        <f t="shared" si="646"/>
        <v>0.91967573546512815</v>
      </c>
      <c r="BM433">
        <f t="shared" si="647"/>
        <v>1.9414662358931068E-2</v>
      </c>
      <c r="BN433">
        <f t="shared" si="648"/>
        <v>7.3301112176023461E-2</v>
      </c>
      <c r="BO433">
        <f t="shared" si="649"/>
        <v>0.34547417166210098</v>
      </c>
      <c r="BP433">
        <f t="shared" si="650"/>
        <v>8.0707311280224289E-3</v>
      </c>
      <c r="BQ433">
        <f t="shared" si="651"/>
        <v>0.44913029113748404</v>
      </c>
      <c r="BR433">
        <f t="shared" si="652"/>
        <v>0.91967806171689481</v>
      </c>
      <c r="BS433">
        <f t="shared" si="653"/>
        <v>1.9414168785588454E-2</v>
      </c>
      <c r="BT433">
        <f>2*((((Parameters!$C$21)/((Parameters!$C$21)^2+(C433*Parameters!$C$20)^2)))/((((Parameters!$C$21)/((Parameters!$C$21)^2+(C433*Parameters!$C$20)^2)))^2+((-(C433*Parameters!$C$20)/((Parameters!$C$21)^2+(C433*Parameters!$C$20)^2)+C433*Parameters!$C$22))^2))</f>
        <v>4.0000219245367633E-2</v>
      </c>
      <c r="BU433">
        <f>2*(-((-(C433*Parameters!$C$20)/((Parameters!$C$21)^2+(C433*Parameters!$C$20)^2)+C433*Parameters!$C$22))/((((Parameters!$C$21)/((Parameters!$C$21)^2+(C433*Parameters!$C$20)^2)))^2+((-(C433*Parameters!$C$20)/((Parameters!$C$21)^2+(C433*Parameters!$C$20)^2)+C433*Parameters!$C$22))^2))</f>
        <v>12.210120977022207</v>
      </c>
      <c r="BV433">
        <f>0</f>
        <v>0</v>
      </c>
      <c r="BW433">
        <f>0</f>
        <v>0</v>
      </c>
      <c r="BX433">
        <f t="shared" si="654"/>
        <v>0.91967573546512815</v>
      </c>
      <c r="BY433">
        <f t="shared" si="655"/>
        <v>1.9414662358931068E-2</v>
      </c>
      <c r="BZ433">
        <f t="shared" si="656"/>
        <v>-0.12696703290131439</v>
      </c>
      <c r="CA433">
        <f t="shared" si="657"/>
        <v>11.57560275207412</v>
      </c>
      <c r="CB433">
        <f t="shared" si="658"/>
        <v>8.0707311280224289E-3</v>
      </c>
      <c r="CC433">
        <f t="shared" si="659"/>
        <v>0.44913029113748404</v>
      </c>
      <c r="CD433">
        <f t="shared" si="660"/>
        <v>-4.5639342965023992</v>
      </c>
      <c r="CE433">
        <f t="shared" si="661"/>
        <v>0.13592408234699638</v>
      </c>
      <c r="CF433">
        <f>0</f>
        <v>0</v>
      </c>
      <c r="CG433">
        <f>0</f>
        <v>0</v>
      </c>
      <c r="CH433">
        <f>(((Parameters!$C$25))/(((Parameters!$C$25))^2+((C433*Parameters!$C$24-1/(C433*Parameters!$C$23)))^2))+(((Parameters!$C$29+Parameters!$C$28))/(((Parameters!$C$29+Parameters!$C$28))^2+((C433*Parameters!$C$27-1/(C433*Parameters!$C$26)))^2))</f>
        <v>1.9116373143777107E-2</v>
      </c>
      <c r="CI433">
        <f>(-((C433*Parameters!$C$24-1/(C433*Parameters!$C$23)))/(((Parameters!$C$25))^2+((C433*Parameters!$C$24-1/(C433*Parameters!$C$23)))^2))+(-((C433*Parameters!$C$27-1/(C433*Parameters!$C$26)))/(((Parameters!$C$29+Parameters!$C$28))^2+((C433*Parameters!$C$27-1/(C433*Parameters!$C$26)))^2))</f>
        <v>7.2302703145810096E-2</v>
      </c>
      <c r="CJ433">
        <f t="shared" si="662"/>
        <v>8.0301216770190864E-2</v>
      </c>
      <c r="CK433">
        <f t="shared" si="663"/>
        <v>0.2315181442425451</v>
      </c>
      <c r="CL433">
        <f t="shared" si="664"/>
        <v>-0.12696703290131439</v>
      </c>
      <c r="CM433">
        <f t="shared" si="665"/>
        <v>11.57560275207412</v>
      </c>
      <c r="CN433">
        <f t="shared" si="666"/>
        <v>-8.9002818463900832E-2</v>
      </c>
      <c r="CO433">
        <f t="shared" si="667"/>
        <v>0.12174387999786011</v>
      </c>
      <c r="CP433">
        <f t="shared" si="668"/>
        <v>-4.5639342965023992</v>
      </c>
      <c r="CQ433">
        <f t="shared" si="669"/>
        <v>0.13592408234699638</v>
      </c>
      <c r="CR433">
        <f>2*((((Parameters!$C$31)/((Parameters!$C$31)^2+(C433*Parameters!$C$30)^2)))/((((Parameters!$C$31)/((Parameters!$C$31)^2+(C433*Parameters!$C$30)^2)))^2+((-(C433*Parameters!$C$30)/((Parameters!$C$31)^2+(C433*Parameters!$C$30)^2)+C433*Parameters!$C$32))^2))</f>
        <v>4.0000106398262104E-2</v>
      </c>
      <c r="CS433">
        <f>2*(-((-(C433*Parameters!$C$30)/((Parameters!$C$31)^2+(C433*Parameters!$C$30)^2)+C433*Parameters!$C$32))/((((Parameters!$C$31)/((Parameters!$C$31)^2+(C433*Parameters!$C$30)^2)))^2+((-(C433*Parameters!$C$30)/((Parameters!$C$31)^2+(C433*Parameters!$C$30)^2)+C433*Parameters!$C$32))^2))</f>
        <v>5.9254915273190267</v>
      </c>
      <c r="CT433">
        <f>0</f>
        <v>0</v>
      </c>
      <c r="CU433">
        <f>0</f>
        <v>0</v>
      </c>
      <c r="CV433">
        <f t="shared" si="670"/>
        <v>8.0301216770190864E-2</v>
      </c>
      <c r="CW433">
        <f t="shared" si="671"/>
        <v>0.2315181442425451</v>
      </c>
      <c r="CX433">
        <f t="shared" si="672"/>
        <v>-1.495613777816422</v>
      </c>
      <c r="CY433">
        <f t="shared" si="673"/>
        <v>12.060687682082126</v>
      </c>
      <c r="CZ433">
        <f t="shared" si="674"/>
        <v>-8.9002818463900832E-2</v>
      </c>
      <c r="DA433">
        <f t="shared" si="675"/>
        <v>0.12174387999786011</v>
      </c>
      <c r="DB433">
        <f t="shared" si="676"/>
        <v>-5.2888867481409649</v>
      </c>
      <c r="DC433">
        <f t="shared" si="677"/>
        <v>-0.38659159621510975</v>
      </c>
      <c r="DD433">
        <f>0</f>
        <v>0</v>
      </c>
      <c r="DE433">
        <f>0</f>
        <v>0</v>
      </c>
      <c r="DF433">
        <f>(((Parameters!$C$35))/(((Parameters!$C$35))^2+((C433*Parameters!$C$34-1/(C433*Parameters!$C$33)))^2))+(((Parameters!$C$39+Parameters!$C$38))/(((Parameters!$C$39+Parameters!$C$38))^2+((C433*Parameters!$C$37-1/(C433*Parameters!$C$36)))^2))</f>
        <v>1.9116373143777107E-2</v>
      </c>
      <c r="DG433">
        <f>(-((C433*Parameters!$C$34-1/(C433*Parameters!$C$33)))/(((Parameters!$C$35))^2+((C433*Parameters!$C$34-1/(C433*Parameters!$C$33)))^2))+(-((C433*Parameters!$C$37-1/(C433*Parameters!$C$36)))/(((Parameters!$C$39+Parameters!$C$38))^2+((C433*Parameters!$C$37-1/(C433*Parameters!$C$36)))^2))</f>
        <v>7.2302703145810096E-2</v>
      </c>
      <c r="DH433">
        <f t="shared" si="678"/>
        <v>-0.82030981549743442</v>
      </c>
      <c r="DI433">
        <f t="shared" si="679"/>
        <v>0.35393783134553891</v>
      </c>
      <c r="DJ433">
        <f t="shared" si="680"/>
        <v>-1.495613777816422</v>
      </c>
      <c r="DK433">
        <f t="shared" si="681"/>
        <v>12.060687682082126</v>
      </c>
      <c r="DL433">
        <f t="shared" si="682"/>
        <v>-0.16215553363673546</v>
      </c>
      <c r="DM433">
        <f t="shared" si="683"/>
        <v>-0.26804715773228138</v>
      </c>
      <c r="DN433">
        <f t="shared" si="684"/>
        <v>-5.2888867481409649</v>
      </c>
      <c r="DO433">
        <f t="shared" si="685"/>
        <v>-0.38659159621510975</v>
      </c>
      <c r="DP433">
        <f>2*((((Parameters!$C$41)/((Parameters!$C$41)^2+(C433*(Parameters!$C$40*(1-Parameters!$C$42)))^2)))/((((Parameters!$C$41)/((Parameters!$C$41)^2+(C433*(Parameters!$C$40*(1-Parameters!$C$42)))^2)))^2+((-(C433*(Parameters!$C$40*(1-Parameters!$C$42)))/((Parameters!$C$41)^2+(C433*(Parameters!$C$40*(1-Parameters!$C$42)))^2)+C433*Parameters!$C$43))^2))</f>
        <v>0.20000004836275828</v>
      </c>
      <c r="DQ433">
        <f>2*(-((-(C433*(Parameters!$C$40*(1-Parameters!$C$42)))/((Parameters!$C$41)^2+(C433*(Parameters!$C$40*(1-Parameters!$C$42)))^2)+C433*Parameters!$C$43))/((((Parameters!$C$41)/((Parameters!$C$41)^2+(C433*(Parameters!$C$40*(1-Parameters!$C$42)))^2)))^2+((-(C433*(Parameters!$C$40*(1-Parameters!$C$42)))/((Parameters!$C$41)^2+(C433*(Parameters!$C$40*(1-Parameters!$C$42)))^2)+C433*Parameters!$C$43))^2))</f>
        <v>0.53868038769023319</v>
      </c>
      <c r="DR433">
        <f>0</f>
        <v>0</v>
      </c>
      <c r="DS433">
        <f>0</f>
        <v>0</v>
      </c>
      <c r="DT433">
        <f t="shared" si="686"/>
        <v>-0.82030981549743442</v>
      </c>
      <c r="DU433">
        <f t="shared" si="687"/>
        <v>0.35393783134553891</v>
      </c>
      <c r="DV433">
        <f t="shared" si="688"/>
        <v>-1.8503351487958095</v>
      </c>
      <c r="DW433">
        <f t="shared" si="689"/>
        <v>11.68959045603038</v>
      </c>
      <c r="DX433">
        <f t="shared" si="690"/>
        <v>-0.16215553363673546</v>
      </c>
      <c r="DY433">
        <f t="shared" si="691"/>
        <v>-0.26804715773228138</v>
      </c>
      <c r="DZ433">
        <f t="shared" si="692"/>
        <v>-5.1769261158641111</v>
      </c>
      <c r="EA433">
        <f t="shared" si="693"/>
        <v>-0.52755104645061923</v>
      </c>
      <c r="EB433">
        <f>0</f>
        <v>0</v>
      </c>
      <c r="EC433">
        <f>0</f>
        <v>0</v>
      </c>
      <c r="ED433">
        <f>0</f>
        <v>0</v>
      </c>
      <c r="EE433">
        <f>C433*Parameters!$C$44</f>
        <v>8.9780055256346368E-7</v>
      </c>
      <c r="EF433">
        <f t="shared" si="694"/>
        <v>-0.82032031041820508</v>
      </c>
      <c r="EG433">
        <f t="shared" si="695"/>
        <v>0.35393617011361989</v>
      </c>
      <c r="EH433">
        <f t="shared" si="696"/>
        <v>-1.8503351487958095</v>
      </c>
      <c r="EI433">
        <f t="shared" si="697"/>
        <v>11.68959045603038</v>
      </c>
      <c r="EJ433">
        <f t="shared" si="698"/>
        <v>-0.16215506000111446</v>
      </c>
      <c r="EK433">
        <f t="shared" si="699"/>
        <v>-0.26805180557940878</v>
      </c>
      <c r="EL433">
        <f t="shared" si="700"/>
        <v>-5.1769261158641111</v>
      </c>
      <c r="EM433">
        <f t="shared" si="701"/>
        <v>-0.52755104645061923</v>
      </c>
      <c r="EN433">
        <f>0</f>
        <v>0</v>
      </c>
      <c r="EO433">
        <f>0</f>
        <v>0</v>
      </c>
      <c r="EP433">
        <f>(((2*Parameters!$C$47))/(((2*Parameters!$C$47))^2+((2*(C433*Parameters!$C$46-1/(C433*Parameters!$C$45))))^2))</f>
        <v>3.9012632113286394E-10</v>
      </c>
      <c r="EQ433">
        <f>(-((2*(C433*Parameters!$C$46-1/(C433*Parameters!$C$45))))/(((2*Parameters!$C$47))^2+((2*(C433*Parameters!$C$46-1/(C433*Parameters!$C$45))))^2))</f>
        <v>9.8758078293218119E-5</v>
      </c>
      <c r="ER433">
        <f t="shared" si="702"/>
        <v>-0.82147475262954184</v>
      </c>
      <c r="ES433">
        <f t="shared" si="703"/>
        <v>0.35375343913054336</v>
      </c>
      <c r="ET433">
        <f t="shared" si="704"/>
        <v>-1.8503351487958095</v>
      </c>
      <c r="EU433">
        <f t="shared" si="705"/>
        <v>11.68959045603038</v>
      </c>
      <c r="EV433">
        <f t="shared" si="706"/>
        <v>-0.16210296209322056</v>
      </c>
      <c r="EW433">
        <f t="shared" si="707"/>
        <v>-0.26856306905988903</v>
      </c>
      <c r="EX433">
        <f t="shared" si="708"/>
        <v>-5.1769261158641111</v>
      </c>
      <c r="EY433">
        <f t="shared" si="709"/>
        <v>-0.52755104645061923</v>
      </c>
      <c r="EZ433">
        <f>(ER433+ET433/Parameters!$C$6+Parameters!$C$7*(EV433+EX433/Parameters!$C$6))</f>
        <v>-0.88583423606591782</v>
      </c>
      <c r="FA433">
        <f>(ES433+EU433/Parameters!$C$6+Parameters!$C$7*(EW433+EY433/Parameters!$C$6))</f>
        <v>0.76034788977507839</v>
      </c>
      <c r="FB433">
        <f t="shared" si="710"/>
        <v>-1.3444206985533926</v>
      </c>
      <c r="FC433">
        <f t="shared" si="711"/>
        <v>0.85660176531803311</v>
      </c>
      <c r="FD433">
        <f>(ER433+ET433/Parameters!$C$6+Parameters!$C$8*(EV433+EX433/Parameters!$C$6))</f>
        <v>-17.994332107447143</v>
      </c>
      <c r="FE433">
        <f>(ES433+EU433/Parameters!$C$6+Parameters!$C$8*(EW433+EY433/Parameters!$C$6))</f>
        <v>-13.58528564400306</v>
      </c>
      <c r="FF433">
        <f t="shared" si="712"/>
        <v>-27.061679316004597</v>
      </c>
      <c r="FG433">
        <f t="shared" si="713"/>
        <v>4.435228856364723E-2</v>
      </c>
    </row>
    <row r="434" spans="1:163" x14ac:dyDescent="0.15">
      <c r="A434">
        <f>Parameters!$C$2*(Parameters!$C$3/Parameters!$C$2)^((ROW()-2)/(Parameters!$C$4-1))</f>
        <v>14454.397707459273</v>
      </c>
      <c r="B434">
        <f t="shared" si="612"/>
        <v>4.16</v>
      </c>
      <c r="C434">
        <f t="shared" si="613"/>
        <v>90819.659299638399</v>
      </c>
      <c r="D434">
        <f>1</f>
        <v>1</v>
      </c>
      <c r="E434">
        <f>0</f>
        <v>0</v>
      </c>
      <c r="F434">
        <f>0</f>
        <v>0</v>
      </c>
      <c r="G434">
        <f>0</f>
        <v>0</v>
      </c>
      <c r="H434">
        <f>0</f>
        <v>0</v>
      </c>
      <c r="I434">
        <f>0</f>
        <v>0</v>
      </c>
      <c r="J434">
        <f>1</f>
        <v>1</v>
      </c>
      <c r="K434">
        <f>0</f>
        <v>0</v>
      </c>
      <c r="L434">
        <f>2*Parameters!$C$10</f>
        <v>0.04</v>
      </c>
      <c r="M434">
        <f>2*C434*Parameters!$C$9</f>
        <v>0.18163931859927679</v>
      </c>
      <c r="N434">
        <f>0</f>
        <v>0</v>
      </c>
      <c r="O434">
        <f>0</f>
        <v>0</v>
      </c>
      <c r="P434">
        <f t="shared" si="614"/>
        <v>1</v>
      </c>
      <c r="Q434">
        <f t="shared" si="615"/>
        <v>0</v>
      </c>
      <c r="R434">
        <f t="shared" si="616"/>
        <v>0.04</v>
      </c>
      <c r="S434">
        <f t="shared" si="617"/>
        <v>0.18163931859927679</v>
      </c>
      <c r="T434">
        <f t="shared" si="618"/>
        <v>0</v>
      </c>
      <c r="U434">
        <f t="shared" si="619"/>
        <v>0</v>
      </c>
      <c r="V434">
        <f t="shared" si="620"/>
        <v>1</v>
      </c>
      <c r="W434">
        <f t="shared" si="621"/>
        <v>0</v>
      </c>
      <c r="X434">
        <f>0</f>
        <v>0</v>
      </c>
      <c r="Y434">
        <f>0</f>
        <v>0</v>
      </c>
      <c r="Z434">
        <f>0</f>
        <v>0</v>
      </c>
      <c r="AA434">
        <f>C434*(Parameters!$C$12+Parameters!$C$11/2)</f>
        <v>6.8114744474728799E-6</v>
      </c>
      <c r="AB434">
        <f t="shared" si="622"/>
        <v>0.9999987627684227</v>
      </c>
      <c r="AC434">
        <f t="shared" si="623"/>
        <v>2.7245897789891519E-7</v>
      </c>
      <c r="AD434">
        <f t="shared" si="624"/>
        <v>0.04</v>
      </c>
      <c r="AE434">
        <f t="shared" si="625"/>
        <v>0.18163931859927679</v>
      </c>
      <c r="AF434">
        <f t="shared" si="626"/>
        <v>0</v>
      </c>
      <c r="AG434">
        <f t="shared" si="627"/>
        <v>6.8114744474728799E-6</v>
      </c>
      <c r="AH434">
        <f t="shared" si="628"/>
        <v>1</v>
      </c>
      <c r="AI434">
        <f t="shared" si="629"/>
        <v>0</v>
      </c>
      <c r="AJ434">
        <f>0</f>
        <v>0</v>
      </c>
      <c r="AK434">
        <f>0</f>
        <v>0</v>
      </c>
      <c r="AL434">
        <f>(((2*Parameters!$C$15))/(((2*Parameters!$C$15))^2+((2*(C434*Parameters!$C$14-1/(C434*Parameters!$C$13))))^2))</f>
        <v>8.2591045496666904E-3</v>
      </c>
      <c r="AM434">
        <f>(-((2*(C434*Parameters!$C$14-1/(C434*Parameters!$C$13))))/(((2*Parameters!$C$15))^2+((2*(C434*Parameters!$C$14-1/(C434*Parameters!$C$13))))^2))</f>
        <v>0.45432301387196417</v>
      </c>
      <c r="AN434">
        <f t="shared" si="630"/>
        <v>0.91780620428673598</v>
      </c>
      <c r="AO434">
        <f t="shared" si="631"/>
        <v>1.967337113649811E-2</v>
      </c>
      <c r="AP434">
        <f t="shared" si="632"/>
        <v>0.04</v>
      </c>
      <c r="AQ434">
        <f t="shared" si="633"/>
        <v>0.18163931859927679</v>
      </c>
      <c r="AR434">
        <f t="shared" si="634"/>
        <v>8.2591045496666904E-3</v>
      </c>
      <c r="AS434">
        <f t="shared" si="635"/>
        <v>0.45432982534641164</v>
      </c>
      <c r="AT434">
        <f t="shared" si="636"/>
        <v>1</v>
      </c>
      <c r="AU434">
        <f t="shared" si="637"/>
        <v>0</v>
      </c>
      <c r="AV434">
        <f>2*Parameters!$C$17</f>
        <v>0.04</v>
      </c>
      <c r="AW434">
        <f>2*C434*Parameters!$C$16</f>
        <v>0.18163931859927679</v>
      </c>
      <c r="AX434">
        <f>0</f>
        <v>0</v>
      </c>
      <c r="AY434">
        <f>0</f>
        <v>0</v>
      </c>
      <c r="AZ434">
        <f t="shared" si="638"/>
        <v>0.91780620428673598</v>
      </c>
      <c r="BA434">
        <f t="shared" si="639"/>
        <v>1.967337113649811E-2</v>
      </c>
      <c r="BB434">
        <f t="shared" si="640"/>
        <v>7.3138790443685237E-2</v>
      </c>
      <c r="BC434">
        <f t="shared" si="641"/>
        <v>0.34913594699756806</v>
      </c>
      <c r="BD434">
        <f t="shared" si="642"/>
        <v>8.2591045496666904E-3</v>
      </c>
      <c r="BE434">
        <f t="shared" si="643"/>
        <v>0.45432982534641164</v>
      </c>
      <c r="BF434">
        <f t="shared" si="644"/>
        <v>0.91780620428673609</v>
      </c>
      <c r="BG434">
        <f t="shared" si="645"/>
        <v>1.967337113649811E-2</v>
      </c>
      <c r="BH434">
        <f>0</f>
        <v>0</v>
      </c>
      <c r="BI434">
        <f>0</f>
        <v>0</v>
      </c>
      <c r="BJ434">
        <f>0</f>
        <v>0</v>
      </c>
      <c r="BK434">
        <f>C434*(Parameters!$C$19+Parameters!$C$18/2)</f>
        <v>6.8114744474728799E-6</v>
      </c>
      <c r="BL434">
        <f t="shared" si="646"/>
        <v>0.9178038261561543</v>
      </c>
      <c r="BM434">
        <f t="shared" si="647"/>
        <v>1.9673869319500336E-2</v>
      </c>
      <c r="BN434">
        <f t="shared" si="648"/>
        <v>7.3138790443685237E-2</v>
      </c>
      <c r="BO434">
        <f t="shared" si="649"/>
        <v>0.34913594699756806</v>
      </c>
      <c r="BP434">
        <f t="shared" si="650"/>
        <v>8.2589705450018987E-3</v>
      </c>
      <c r="BQ434">
        <f t="shared" si="651"/>
        <v>0.4543360769599199</v>
      </c>
      <c r="BR434">
        <f t="shared" si="652"/>
        <v>0.91780620428673609</v>
      </c>
      <c r="BS434">
        <f t="shared" si="653"/>
        <v>1.967337113649811E-2</v>
      </c>
      <c r="BT434">
        <f>2*((((Parameters!$C$21)/((Parameters!$C$21)^2+(C434*Parameters!$C$20)^2)))/((((Parameters!$C$21)/((Parameters!$C$21)^2+(C434*Parameters!$C$20)^2)))^2+((-(C434*Parameters!$C$20)/((Parameters!$C$21)^2+(C434*Parameters!$C$20)^2)+C434*Parameters!$C$22))^2))</f>
        <v>4.000022435226977E-2</v>
      </c>
      <c r="BU434">
        <f>2*(-((-(C434*Parameters!$C$20)/((Parameters!$C$21)^2+(C434*Parameters!$C$20)^2)+C434*Parameters!$C$22))/((((Parameters!$C$21)/((Parameters!$C$21)^2+(C434*Parameters!$C$20)^2)))^2+((-(C434*Parameters!$C$20)/((Parameters!$C$21)^2+(C434*Parameters!$C$20)^2)+C434*Parameters!$C$22))^2))</f>
        <v>12.351508302853366</v>
      </c>
      <c r="BV434">
        <f>0</f>
        <v>0</v>
      </c>
      <c r="BW434">
        <f>0</f>
        <v>0</v>
      </c>
      <c r="BX434">
        <f t="shared" si="654"/>
        <v>0.9178038261561543</v>
      </c>
      <c r="BY434">
        <f t="shared" si="655"/>
        <v>1.9673869319500336E-2</v>
      </c>
      <c r="BZ434">
        <f t="shared" si="656"/>
        <v>-0.13315081084775751</v>
      </c>
      <c r="CA434">
        <f t="shared" si="657"/>
        <v>11.686184485342553</v>
      </c>
      <c r="CB434">
        <f t="shared" si="658"/>
        <v>8.2589705450018987E-3</v>
      </c>
      <c r="CC434">
        <f t="shared" si="659"/>
        <v>0.4543360769599199</v>
      </c>
      <c r="CD434">
        <f t="shared" si="660"/>
        <v>-4.6935992618948212</v>
      </c>
      <c r="CE434">
        <f t="shared" si="661"/>
        <v>0.13985765940583736</v>
      </c>
      <c r="CF434">
        <f>0</f>
        <v>0</v>
      </c>
      <c r="CG434">
        <f>0</f>
        <v>0</v>
      </c>
      <c r="CH434">
        <f>(((Parameters!$C$25))/(((Parameters!$C$25))^2+((C434*Parameters!$C$24-1/(C434*Parameters!$C$23)))^2))+(((Parameters!$C$29+Parameters!$C$28))/(((Parameters!$C$29+Parameters!$C$28))^2+((C434*Parameters!$C$27-1/(C434*Parameters!$C$26)))^2))</f>
        <v>1.9432196702181274E-2</v>
      </c>
      <c r="CI434">
        <f>(-((C434*Parameters!$C$24-1/(C434*Parameters!$C$23)))/(((Parameters!$C$25))^2+((C434*Parameters!$C$24-1/(C434*Parameters!$C$23)))^2))+(-((C434*Parameters!$C$27-1/(C434*Parameters!$C$26)))/(((Parameters!$C$29+Parameters!$C$28))^2+((C434*Parameters!$C$27-1/(C434*Parameters!$C$26)))^2))</f>
        <v>7.2938032203699737E-2</v>
      </c>
      <c r="CJ434">
        <f t="shared" si="662"/>
        <v>6.2849113078414343E-2</v>
      </c>
      <c r="CK434">
        <f t="shared" si="663"/>
        <v>0.23705034680709339</v>
      </c>
      <c r="CL434">
        <f t="shared" si="664"/>
        <v>-0.13315081084775751</v>
      </c>
      <c r="CM434">
        <f t="shared" si="665"/>
        <v>11.686184485342553</v>
      </c>
      <c r="CN434">
        <f t="shared" si="666"/>
        <v>-9.3148916019028138E-2</v>
      </c>
      <c r="CO434">
        <f t="shared" si="667"/>
        <v>0.11471192439245503</v>
      </c>
      <c r="CP434">
        <f t="shared" si="668"/>
        <v>-4.6935992618948212</v>
      </c>
      <c r="CQ434">
        <f t="shared" si="669"/>
        <v>0.13985765940583736</v>
      </c>
      <c r="CR434">
        <f>2*((((Parameters!$C$31)/((Parameters!$C$31)^2+(C434*Parameters!$C$30)^2)))/((((Parameters!$C$31)/((Parameters!$C$31)^2+(C434*Parameters!$C$30)^2)))^2+((-(C434*Parameters!$C$30)/((Parameters!$C$31)^2+(C434*Parameters!$C$30)^2)+C434*Parameters!$C$32))^2))</f>
        <v>4.0000108876601069E-2</v>
      </c>
      <c r="CS434">
        <f>2*(-((-(C434*Parameters!$C$30)/((Parameters!$C$31)^2+(C434*Parameters!$C$30)^2)+C434*Parameters!$C$32))/((((Parameters!$C$31)/((Parameters!$C$31)^2+(C434*Parameters!$C$30)^2)))^2+((-(C434*Parameters!$C$30)/((Parameters!$C$31)^2+(C434*Parameters!$C$30)^2)+C434*Parameters!$C$32))^2))</f>
        <v>5.9941056711193506</v>
      </c>
      <c r="CT434">
        <f>0</f>
        <v>0</v>
      </c>
      <c r="CU434">
        <f>0</f>
        <v>0</v>
      </c>
      <c r="CV434">
        <f t="shared" si="670"/>
        <v>6.2849113078414343E-2</v>
      </c>
      <c r="CW434">
        <f t="shared" si="671"/>
        <v>0.23705034680709339</v>
      </c>
      <c r="CX434">
        <f t="shared" si="672"/>
        <v>-1.5515416676190303</v>
      </c>
      <c r="CY434">
        <f t="shared" si="673"/>
        <v>12.072390750152218</v>
      </c>
      <c r="CZ434">
        <f t="shared" si="674"/>
        <v>-9.3148916019028138E-2</v>
      </c>
      <c r="DA434">
        <f t="shared" si="675"/>
        <v>0.11471192439245503</v>
      </c>
      <c r="DB434">
        <f t="shared" si="676"/>
        <v>-5.384920625223149</v>
      </c>
      <c r="DC434">
        <f t="shared" si="677"/>
        <v>-0.41389829689729668</v>
      </c>
      <c r="DD434">
        <f>0</f>
        <v>0</v>
      </c>
      <c r="DE434">
        <f>0</f>
        <v>0</v>
      </c>
      <c r="DF434">
        <f>(((Parameters!$C$35))/(((Parameters!$C$35))^2+((C434*Parameters!$C$34-1/(C434*Parameters!$C$33)))^2))+(((Parameters!$C$39+Parameters!$C$38))/(((Parameters!$C$39+Parameters!$C$38))^2+((C434*Parameters!$C$37-1/(C434*Parameters!$C$36)))^2))</f>
        <v>1.9432196702181274E-2</v>
      </c>
      <c r="DG434">
        <f>(-((C434*Parameters!$C$34-1/(C434*Parameters!$C$33)))/(((Parameters!$C$35))^2+((C434*Parameters!$C$34-1/(C434*Parameters!$C$33)))^2))+(-((C434*Parameters!$C$37-1/(C434*Parameters!$C$36)))/(((Parameters!$C$39+Parameters!$C$38))^2+((C434*Parameters!$C$37-1/(C434*Parameters!$C$36)))^2))</f>
        <v>7.2938032203699737E-2</v>
      </c>
      <c r="DH434">
        <f t="shared" si="678"/>
        <v>-0.84783717510863832</v>
      </c>
      <c r="DI434">
        <f t="shared" si="679"/>
        <v>0.35847702241146617</v>
      </c>
      <c r="DJ434">
        <f t="shared" si="680"/>
        <v>-1.5515416676190303</v>
      </c>
      <c r="DK434">
        <f t="shared" si="681"/>
        <v>12.072390750152218</v>
      </c>
      <c r="DL434">
        <f t="shared" si="682"/>
        <v>-0.16760082552584585</v>
      </c>
      <c r="DM434">
        <f t="shared" si="683"/>
        <v>-0.28609654270444401</v>
      </c>
      <c r="DN434">
        <f t="shared" si="684"/>
        <v>-5.384920625223149</v>
      </c>
      <c r="DO434">
        <f t="shared" si="685"/>
        <v>-0.41389829689729668</v>
      </c>
      <c r="DP434">
        <f>2*((((Parameters!$C$41)/((Parameters!$C$41)^2+(C434*(Parameters!$C$40*(1-Parameters!$C$42)))^2)))/((((Parameters!$C$41)/((Parameters!$C$41)^2+(C434*(Parameters!$C$40*(1-Parameters!$C$42)))^2)))^2+((-(C434*(Parameters!$C$40*(1-Parameters!$C$42)))/((Parameters!$C$41)^2+(C434*(Parameters!$C$40*(1-Parameters!$C$42)))^2)+C434*Parameters!$C$43))^2))</f>
        <v>0.20000004948927186</v>
      </c>
      <c r="DQ434">
        <f>2*(-((-(C434*(Parameters!$C$40*(1-Parameters!$C$42)))/((Parameters!$C$41)^2+(C434*(Parameters!$C$40*(1-Parameters!$C$42)))^2)+C434*Parameters!$C$43))/((((Parameters!$C$41)/((Parameters!$C$41)^2+(C434*(Parameters!$C$40*(1-Parameters!$C$42)))^2)))^2+((-(C434*(Parameters!$C$40*(1-Parameters!$C$42)))/((Parameters!$C$41)^2+(C434*(Parameters!$C$40*(1-Parameters!$C$42)))^2)+C434*Parameters!$C$43))^2))</f>
        <v>0.54491801413484009</v>
      </c>
      <c r="DR434">
        <f>0</f>
        <v>0</v>
      </c>
      <c r="DS434">
        <f>0</f>
        <v>0</v>
      </c>
      <c r="DT434">
        <f t="shared" si="686"/>
        <v>-0.84783717510863832</v>
      </c>
      <c r="DU434">
        <f t="shared" si="687"/>
        <v>0.35847702241146617</v>
      </c>
      <c r="DV434">
        <f t="shared" si="688"/>
        <v>-1.9164497317650293</v>
      </c>
      <c r="DW434">
        <f t="shared" si="689"/>
        <v>11.682084422605387</v>
      </c>
      <c r="DX434">
        <f t="shared" si="690"/>
        <v>-0.16760082552584585</v>
      </c>
      <c r="DY434">
        <f t="shared" si="691"/>
        <v>-0.28609654270444401</v>
      </c>
      <c r="DZ434">
        <f t="shared" si="692"/>
        <v>-5.2625416387214123</v>
      </c>
      <c r="EA434">
        <f t="shared" si="693"/>
        <v>-0.56244632860979882</v>
      </c>
      <c r="EB434">
        <f>0</f>
        <v>0</v>
      </c>
      <c r="EC434">
        <f>0</f>
        <v>0</v>
      </c>
      <c r="ED434">
        <f>0</f>
        <v>0</v>
      </c>
      <c r="EE434">
        <f>C434*Parameters!$C$44</f>
        <v>9.0819659299638399E-7</v>
      </c>
      <c r="EF434">
        <f t="shared" si="694"/>
        <v>-0.84784778473791</v>
      </c>
      <c r="EG434">
        <f t="shared" si="695"/>
        <v>0.35847528189834915</v>
      </c>
      <c r="EH434">
        <f t="shared" si="696"/>
        <v>-1.9164497317650293</v>
      </c>
      <c r="EI434">
        <f t="shared" si="697"/>
        <v>11.682084422605387</v>
      </c>
      <c r="EJ434">
        <f t="shared" si="698"/>
        <v>-0.16760031471400647</v>
      </c>
      <c r="EK434">
        <f t="shared" si="699"/>
        <v>-0.28610132212683081</v>
      </c>
      <c r="EL434">
        <f t="shared" si="700"/>
        <v>-5.2625416387214123</v>
      </c>
      <c r="EM434">
        <f t="shared" si="701"/>
        <v>-0.56244632860979882</v>
      </c>
      <c r="EN434">
        <f>0</f>
        <v>0</v>
      </c>
      <c r="EO434">
        <f>0</f>
        <v>0</v>
      </c>
      <c r="EP434">
        <f>(((2*Parameters!$C$47))/(((2*Parameters!$C$47))^2+((2*(C434*Parameters!$C$46-1/(C434*Parameters!$C$45))))^2))</f>
        <v>3.9921353381732755E-10</v>
      </c>
      <c r="EQ434">
        <f>(-((2*(C434*Parameters!$C$46-1/(C434*Parameters!$C$45))))/(((2*Parameters!$C$47))^2+((2*(C434*Parameters!$C$46-1/(C434*Parameters!$C$45))))^2))</f>
        <v>9.990164335622221E-5</v>
      </c>
      <c r="ER434">
        <f t="shared" si="702"/>
        <v>-0.84901484493462709</v>
      </c>
      <c r="ES434">
        <f t="shared" si="703"/>
        <v>0.35828383008438242</v>
      </c>
      <c r="ET434">
        <f t="shared" si="704"/>
        <v>-1.9164497317650293</v>
      </c>
      <c r="EU434">
        <f t="shared" si="705"/>
        <v>11.682084422605387</v>
      </c>
      <c r="EV434">
        <f t="shared" si="706"/>
        <v>-0.1675441275023565</v>
      </c>
      <c r="EW434">
        <f t="shared" si="707"/>
        <v>-0.28662705890930579</v>
      </c>
      <c r="EX434">
        <f t="shared" si="708"/>
        <v>-5.2625416387214123</v>
      </c>
      <c r="EY434">
        <f t="shared" si="709"/>
        <v>-0.56244632860979882</v>
      </c>
      <c r="EZ434">
        <f>(ER434+ET434/Parameters!$C$6+Parameters!$C$7*(EV434+EX434/Parameters!$C$6))</f>
        <v>-0.91567396603949769</v>
      </c>
      <c r="FA434">
        <f>(ES434+EU434/Parameters!$C$6+Parameters!$C$7*(EW434+EY434/Parameters!$C$6))</f>
        <v>0.76461720130543931</v>
      </c>
      <c r="FB434">
        <f t="shared" si="710"/>
        <v>-1.53234892717931</v>
      </c>
      <c r="FC434">
        <f t="shared" si="711"/>
        <v>0.83826735512858608</v>
      </c>
      <c r="FD434">
        <f>(ER434+ET434/Parameters!$C$6+Parameters!$C$8*(EV434+EX434/Parameters!$C$6))</f>
        <v>-18.445126669368477</v>
      </c>
      <c r="FE434">
        <f>(ES434+EU434/Parameters!$C$6+Parameters!$C$8*(EW434+EY434/Parameters!$C$6))</f>
        <v>-14.54490327217689</v>
      </c>
      <c r="FF434">
        <f t="shared" si="712"/>
        <v>-27.417635220153642</v>
      </c>
      <c r="FG434">
        <f t="shared" si="713"/>
        <v>4.2571430034963262E-2</v>
      </c>
    </row>
    <row r="435" spans="1:163" x14ac:dyDescent="0.15">
      <c r="A435">
        <f>Parameters!$C$2*(Parameters!$C$3/Parameters!$C$2)^((ROW()-2)/(Parameters!$C$4-1))</f>
        <v>14621.771744567179</v>
      </c>
      <c r="B435">
        <f t="shared" si="612"/>
        <v>4.165</v>
      </c>
      <c r="C435">
        <f t="shared" si="613"/>
        <v>91871.301390398119</v>
      </c>
      <c r="D435">
        <f>1</f>
        <v>1</v>
      </c>
      <c r="E435">
        <f>0</f>
        <v>0</v>
      </c>
      <c r="F435">
        <f>0</f>
        <v>0</v>
      </c>
      <c r="G435">
        <f>0</f>
        <v>0</v>
      </c>
      <c r="H435">
        <f>0</f>
        <v>0</v>
      </c>
      <c r="I435">
        <f>0</f>
        <v>0</v>
      </c>
      <c r="J435">
        <f>1</f>
        <v>1</v>
      </c>
      <c r="K435">
        <f>0</f>
        <v>0</v>
      </c>
      <c r="L435">
        <f>2*Parameters!$C$10</f>
        <v>0.04</v>
      </c>
      <c r="M435">
        <f>2*C435*Parameters!$C$9</f>
        <v>0.18374260278079624</v>
      </c>
      <c r="N435">
        <f>0</f>
        <v>0</v>
      </c>
      <c r="O435">
        <f>0</f>
        <v>0</v>
      </c>
      <c r="P435">
        <f t="shared" si="614"/>
        <v>1</v>
      </c>
      <c r="Q435">
        <f t="shared" si="615"/>
        <v>0</v>
      </c>
      <c r="R435">
        <f t="shared" si="616"/>
        <v>0.04</v>
      </c>
      <c r="S435">
        <f t="shared" si="617"/>
        <v>0.18374260278079624</v>
      </c>
      <c r="T435">
        <f t="shared" si="618"/>
        <v>0</v>
      </c>
      <c r="U435">
        <f t="shared" si="619"/>
        <v>0</v>
      </c>
      <c r="V435">
        <f t="shared" si="620"/>
        <v>1</v>
      </c>
      <c r="W435">
        <f t="shared" si="621"/>
        <v>0</v>
      </c>
      <c r="X435">
        <f>0</f>
        <v>0</v>
      </c>
      <c r="Y435">
        <f>0</f>
        <v>0</v>
      </c>
      <c r="Z435">
        <f>0</f>
        <v>0</v>
      </c>
      <c r="AA435">
        <f>C435*(Parameters!$C$12+Parameters!$C$11/2)</f>
        <v>6.8903476042798591E-6</v>
      </c>
      <c r="AB435">
        <f t="shared" si="622"/>
        <v>0.99999873394959715</v>
      </c>
      <c r="AC435">
        <f t="shared" si="623"/>
        <v>2.7561390417119435E-7</v>
      </c>
      <c r="AD435">
        <f t="shared" si="624"/>
        <v>0.04</v>
      </c>
      <c r="AE435">
        <f t="shared" si="625"/>
        <v>0.18374260278079624</v>
      </c>
      <c r="AF435">
        <f t="shared" si="626"/>
        <v>0</v>
      </c>
      <c r="AG435">
        <f t="shared" si="627"/>
        <v>6.8903476042798591E-6</v>
      </c>
      <c r="AH435">
        <f t="shared" si="628"/>
        <v>1</v>
      </c>
      <c r="AI435">
        <f t="shared" si="629"/>
        <v>0</v>
      </c>
      <c r="AJ435">
        <f>0</f>
        <v>0</v>
      </c>
      <c r="AK435">
        <f>0</f>
        <v>0</v>
      </c>
      <c r="AL435">
        <f>(((2*Parameters!$C$15))/(((2*Parameters!$C$15))^2+((2*(C435*Parameters!$C$14-1/(C435*Parameters!$C$13))))^2))</f>
        <v>8.4517436872716331E-3</v>
      </c>
      <c r="AM435">
        <f>(-((2*(C435*Parameters!$C$14-1/(C435*Parameters!$C$13))))/(((2*Parameters!$C$15))^2+((2*(C435*Parameters!$C$14-1/(C435*Parameters!$C$13))))^2))</f>
        <v>0.4595891210749396</v>
      </c>
      <c r="AN435">
        <f t="shared" si="630"/>
        <v>0.9158907023810402</v>
      </c>
      <c r="AO435">
        <f t="shared" si="631"/>
        <v>1.9936785840037208E-2</v>
      </c>
      <c r="AP435">
        <f t="shared" si="632"/>
        <v>0.04</v>
      </c>
      <c r="AQ435">
        <f t="shared" si="633"/>
        <v>0.18374260278079624</v>
      </c>
      <c r="AR435">
        <f t="shared" si="634"/>
        <v>8.4517436872716331E-3</v>
      </c>
      <c r="AS435">
        <f t="shared" si="635"/>
        <v>0.45959601142254386</v>
      </c>
      <c r="AT435">
        <f t="shared" si="636"/>
        <v>1</v>
      </c>
      <c r="AU435">
        <f t="shared" si="637"/>
        <v>0</v>
      </c>
      <c r="AV435">
        <f>2*Parameters!$C$17</f>
        <v>0.04</v>
      </c>
      <c r="AW435">
        <f>2*C435*Parameters!$C$16</f>
        <v>0.18374260278079624</v>
      </c>
      <c r="AX435">
        <f>0</f>
        <v>0</v>
      </c>
      <c r="AY435">
        <f>0</f>
        <v>0</v>
      </c>
      <c r="AZ435">
        <f t="shared" si="638"/>
        <v>0.9158907023810402</v>
      </c>
      <c r="BA435">
        <f t="shared" si="639"/>
        <v>1.9936785840037208E-2</v>
      </c>
      <c r="BB435">
        <f t="shared" si="640"/>
        <v>7.2972391173909842E-2</v>
      </c>
      <c r="BC435">
        <f t="shared" si="641"/>
        <v>0.35282821573262163</v>
      </c>
      <c r="BD435">
        <f t="shared" si="642"/>
        <v>8.4517436872716331E-3</v>
      </c>
      <c r="BE435">
        <f t="shared" si="643"/>
        <v>0.45959601142254386</v>
      </c>
      <c r="BF435">
        <f t="shared" si="644"/>
        <v>0.91589070238104009</v>
      </c>
      <c r="BG435">
        <f t="shared" si="645"/>
        <v>1.9936785840037208E-2</v>
      </c>
      <c r="BH435">
        <f>0</f>
        <v>0</v>
      </c>
      <c r="BI435">
        <f>0</f>
        <v>0</v>
      </c>
      <c r="BJ435">
        <f>0</f>
        <v>0</v>
      </c>
      <c r="BK435">
        <f>C435*(Parameters!$C$19+Parameters!$C$18/2)</f>
        <v>6.8903476042798591E-6</v>
      </c>
      <c r="BL435">
        <f t="shared" si="646"/>
        <v>0.91588827127198924</v>
      </c>
      <c r="BM435">
        <f t="shared" si="647"/>
        <v>1.9937288645177912E-2</v>
      </c>
      <c r="BN435">
        <f t="shared" si="648"/>
        <v>7.2972391173909842E-2</v>
      </c>
      <c r="BO435">
        <f t="shared" si="649"/>
        <v>0.35282821573262163</v>
      </c>
      <c r="BP435">
        <f t="shared" si="650"/>
        <v>8.4516063158870825E-3</v>
      </c>
      <c r="BQ435">
        <f t="shared" si="651"/>
        <v>0.4596023222278508</v>
      </c>
      <c r="BR435">
        <f t="shared" si="652"/>
        <v>0.91589070238104009</v>
      </c>
      <c r="BS435">
        <f t="shared" si="653"/>
        <v>1.9936785840037208E-2</v>
      </c>
      <c r="BT435">
        <f>2*((((Parameters!$C$21)/((Parameters!$C$21)^2+(C435*Parameters!$C$20)^2)))/((((Parameters!$C$21)/((Parameters!$C$21)^2+(C435*Parameters!$C$20)^2)))^2+((-(C435*Parameters!$C$20)/((Parameters!$C$21)^2+(C435*Parameters!$C$20)^2)+C435*Parameters!$C$22))^2))</f>
        <v>4.0000229578127947E-2</v>
      </c>
      <c r="BU435">
        <f>2*(-((-(C435*Parameters!$C$20)/((Parameters!$C$21)^2+(C435*Parameters!$C$20)^2)+C435*Parameters!$C$22))/((((Parameters!$C$21)/((Parameters!$C$21)^2+(C435*Parameters!$C$20)^2)))^2+((-(C435*Parameters!$C$20)/((Parameters!$C$21)^2+(C435*Parameters!$C$20)^2)+C435*Parameters!$C$22))^2))</f>
        <v>12.494532844465562</v>
      </c>
      <c r="BV435">
        <f>0</f>
        <v>0</v>
      </c>
      <c r="BW435">
        <f>0</f>
        <v>0</v>
      </c>
      <c r="BX435">
        <f t="shared" si="654"/>
        <v>0.91588827127198924</v>
      </c>
      <c r="BY435">
        <f t="shared" si="655"/>
        <v>1.9937288645177912E-2</v>
      </c>
      <c r="BZ435">
        <f t="shared" si="656"/>
        <v>-0.1394989755140616</v>
      </c>
      <c r="CA435">
        <f t="shared" si="657"/>
        <v>11.797221799124248</v>
      </c>
      <c r="CB435">
        <f t="shared" si="658"/>
        <v>8.4516063158870825E-3</v>
      </c>
      <c r="CC435">
        <f t="shared" si="659"/>
        <v>0.4596023222278508</v>
      </c>
      <c r="CD435">
        <f t="shared" si="660"/>
        <v>-4.8262875418945468</v>
      </c>
      <c r="CE435">
        <f t="shared" si="661"/>
        <v>0.14391985694613571</v>
      </c>
      <c r="CF435">
        <f>0</f>
        <v>0</v>
      </c>
      <c r="CG435">
        <f>0</f>
        <v>0</v>
      </c>
      <c r="CH435">
        <f>(((Parameters!$C$25))/(((Parameters!$C$25))^2+((C435*Parameters!$C$24-1/(C435*Parameters!$C$23)))^2))+(((Parameters!$C$29+Parameters!$C$28))/(((Parameters!$C$29+Parameters!$C$28))^2+((C435*Parameters!$C$27-1/(C435*Parameters!$C$26)))^2))</f>
        <v>1.9751081924970913E-2</v>
      </c>
      <c r="CI435">
        <f>(-((C435*Parameters!$C$24-1/(C435*Parameters!$C$23)))/(((Parameters!$C$25))^2+((C435*Parameters!$C$24-1/(C435*Parameters!$C$23)))^2))+(-((C435*Parameters!$C$27-1/(C435*Parameters!$C$26)))/(((Parameters!$C$29+Parameters!$C$28))^2+((C435*Parameters!$C$27-1/(C435*Parameters!$C$26)))^2))</f>
        <v>7.3576408100930038E-2</v>
      </c>
      <c r="CJ435">
        <f t="shared" si="662"/>
        <v>4.5135810028607781E-2</v>
      </c>
      <c r="CK435">
        <f t="shared" si="663"/>
        <v>0.24268134933464944</v>
      </c>
      <c r="CL435">
        <f t="shared" si="664"/>
        <v>-0.1394989755140616</v>
      </c>
      <c r="CM435">
        <f t="shared" si="665"/>
        <v>11.797221799124248</v>
      </c>
      <c r="CN435">
        <f t="shared" si="666"/>
        <v>-9.7461900446034949E-2</v>
      </c>
      <c r="CO435">
        <f t="shared" si="667"/>
        <v>0.10734399331815637</v>
      </c>
      <c r="CP435">
        <f t="shared" si="668"/>
        <v>-4.8262875418945468</v>
      </c>
      <c r="CQ435">
        <f t="shared" si="669"/>
        <v>0.14391985694613571</v>
      </c>
      <c r="CR435">
        <f>2*((((Parameters!$C$31)/((Parameters!$C$31)^2+(C435*Parameters!$C$30)^2)))/((((Parameters!$C$31)/((Parameters!$C$31)^2+(C435*Parameters!$C$30)^2)))^2+((-(C435*Parameters!$C$30)/((Parameters!$C$31)^2+(C435*Parameters!$C$30)^2)+C435*Parameters!$C$32))^2))</f>
        <v>4.0000111412668196E-2</v>
      </c>
      <c r="CS435">
        <f>2*(-((-(C435*Parameters!$C$30)/((Parameters!$C$31)^2+(C435*Parameters!$C$30)^2)+C435*Parameters!$C$32))/((((Parameters!$C$31)/((Parameters!$C$31)^2+(C435*Parameters!$C$30)^2)))^2+((-(C435*Parameters!$C$30)/((Parameters!$C$31)^2+(C435*Parameters!$C$30)^2)+C435*Parameters!$C$32))^2))</f>
        <v>6.063514335785035</v>
      </c>
      <c r="CT435">
        <f>0</f>
        <v>0</v>
      </c>
      <c r="CU435">
        <f>0</f>
        <v>0</v>
      </c>
      <c r="CV435">
        <f t="shared" si="670"/>
        <v>4.5135810028607781E-2</v>
      </c>
      <c r="CW435">
        <f t="shared" si="671"/>
        <v>0.24268134933464944</v>
      </c>
      <c r="CX435">
        <f t="shared" si="672"/>
        <v>-1.6091953788025193</v>
      </c>
      <c r="CY435">
        <f t="shared" si="673"/>
        <v>12.080610711301144</v>
      </c>
      <c r="CZ435">
        <f t="shared" si="674"/>
        <v>-9.7461900446034949E-2</v>
      </c>
      <c r="DA435">
        <f t="shared" si="675"/>
        <v>0.10734399331815637</v>
      </c>
      <c r="DB435">
        <f t="shared" si="676"/>
        <v>-5.4810678711159326</v>
      </c>
      <c r="DC435">
        <f t="shared" si="677"/>
        <v>-0.44274800190904412</v>
      </c>
      <c r="DD435">
        <f>0</f>
        <v>0</v>
      </c>
      <c r="DE435">
        <f>0</f>
        <v>0</v>
      </c>
      <c r="DF435">
        <f>(((Parameters!$C$35))/(((Parameters!$C$35))^2+((C435*Parameters!$C$34-1/(C435*Parameters!$C$33)))^2))+(((Parameters!$C$39+Parameters!$C$38))/(((Parameters!$C$39+Parameters!$C$38))^2+((C435*Parameters!$C$37-1/(C435*Parameters!$C$36)))^2))</f>
        <v>1.9751081924970913E-2</v>
      </c>
      <c r="DG435">
        <f>(-((C435*Parameters!$C$34-1/(C435*Parameters!$C$33)))/(((Parameters!$C$35))^2+((C435*Parameters!$C$34-1/(C435*Parameters!$C$33)))^2))+(-((C435*Parameters!$C$37-1/(C435*Parameters!$C$36)))/(((Parameters!$C$39+Parameters!$C$38))^2+((C435*Parameters!$C$37-1/(C435*Parameters!$C$36)))^2))</f>
        <v>7.3576408100930038E-2</v>
      </c>
      <c r="DH435">
        <f t="shared" si="678"/>
        <v>-0.87549548353456508</v>
      </c>
      <c r="DI435">
        <f t="shared" si="679"/>
        <v>0.36288766529233463</v>
      </c>
      <c r="DJ435">
        <f t="shared" si="680"/>
        <v>-1.6091953788025193</v>
      </c>
      <c r="DK435">
        <f t="shared" si="681"/>
        <v>12.080610711301144</v>
      </c>
      <c r="DL435">
        <f t="shared" si="682"/>
        <v>-0.17314311333044044</v>
      </c>
      <c r="DM435">
        <f t="shared" si="683"/>
        <v>-0.304678045253788</v>
      </c>
      <c r="DN435">
        <f t="shared" si="684"/>
        <v>-5.4810678711159326</v>
      </c>
      <c r="DO435">
        <f t="shared" si="685"/>
        <v>-0.44274800190904412</v>
      </c>
      <c r="DP435">
        <f>2*((((Parameters!$C$41)/((Parameters!$C$41)^2+(C435*(Parameters!$C$40*(1-Parameters!$C$42)))^2)))/((((Parameters!$C$41)/((Parameters!$C$41)^2+(C435*(Parameters!$C$40*(1-Parameters!$C$42)))^2)))^2+((-(C435*(Parameters!$C$40*(1-Parameters!$C$42)))/((Parameters!$C$41)^2+(C435*(Parameters!$C$40*(1-Parameters!$C$42)))^2)+C435*Parameters!$C$43))^2))</f>
        <v>0.20000005064202536</v>
      </c>
      <c r="DQ435">
        <f>2*(-((-(C435*(Parameters!$C$40*(1-Parameters!$C$42)))/((Parameters!$C$41)^2+(C435*(Parameters!$C$40*(1-Parameters!$C$42)))^2)+C435*Parameters!$C$43))/((((Parameters!$C$41)/((Parameters!$C$41)^2+(C435*(Parameters!$C$40*(1-Parameters!$C$42)))^2)))^2+((-(C435*(Parameters!$C$40*(1-Parameters!$C$42)))/((Parameters!$C$41)^2+(C435*(Parameters!$C$40*(1-Parameters!$C$42)))^2)+C435*Parameters!$C$43))^2))</f>
        <v>0.55122786894348341</v>
      </c>
      <c r="DR435">
        <f>0</f>
        <v>0</v>
      </c>
      <c r="DS435">
        <f>0</f>
        <v>0</v>
      </c>
      <c r="DT435">
        <f t="shared" si="686"/>
        <v>-0.87549548353456508</v>
      </c>
      <c r="DU435">
        <f t="shared" si="687"/>
        <v>0.36288766529233463</v>
      </c>
      <c r="DV435">
        <f t="shared" si="688"/>
        <v>-1.9843283142512664</v>
      </c>
      <c r="DW435">
        <f t="shared" si="689"/>
        <v>11.670590753078574</v>
      </c>
      <c r="DX435">
        <f t="shared" si="690"/>
        <v>-0.17314311333044044</v>
      </c>
      <c r="DY435">
        <f t="shared" si="691"/>
        <v>-0.304678045253788</v>
      </c>
      <c r="DZ435">
        <f t="shared" si="692"/>
        <v>-5.3477494729512269</v>
      </c>
      <c r="EA435">
        <f t="shared" si="693"/>
        <v>-0.59912493577269377</v>
      </c>
      <c r="EB435">
        <f>0</f>
        <v>0</v>
      </c>
      <c r="EC435">
        <f>0</f>
        <v>0</v>
      </c>
      <c r="ED435">
        <f>0</f>
        <v>0</v>
      </c>
      <c r="EE435">
        <f>C435*Parameters!$C$44</f>
        <v>9.1871301390398117E-7</v>
      </c>
      <c r="EF435">
        <f t="shared" si="694"/>
        <v>-0.87550620545816993</v>
      </c>
      <c r="EG435">
        <f t="shared" si="695"/>
        <v>0.36288584226408849</v>
      </c>
      <c r="EH435">
        <f t="shared" si="696"/>
        <v>-1.9843283142512664</v>
      </c>
      <c r="EI435">
        <f t="shared" si="697"/>
        <v>11.670590753078574</v>
      </c>
      <c r="EJ435">
        <f t="shared" si="698"/>
        <v>-0.17314256290656499</v>
      </c>
      <c r="EK435">
        <f t="shared" si="699"/>
        <v>-0.30468295830082393</v>
      </c>
      <c r="EL435">
        <f t="shared" si="700"/>
        <v>-5.3477494729512269</v>
      </c>
      <c r="EM435">
        <f t="shared" si="701"/>
        <v>-0.59912493577269377</v>
      </c>
      <c r="EN435">
        <f>0</f>
        <v>0</v>
      </c>
      <c r="EO435">
        <f>0</f>
        <v>0</v>
      </c>
      <c r="EP435">
        <f>(((2*Parameters!$C$47))/(((2*Parameters!$C$47))^2+((2*(C435*Parameters!$C$46-1/(C435*Parameters!$C$45))))^2))</f>
        <v>4.0851241503212457E-10</v>
      </c>
      <c r="EQ435">
        <f>(-((2*(C435*Parameters!$C$46-1/(C435*Parameters!$C$45))))/(((2*Parameters!$C$47))^2+((2*(C435*Parameters!$C$46-1/(C435*Parameters!$C$45))))^2))</f>
        <v>1.0105845029306669E-4</v>
      </c>
      <c r="ER435">
        <f t="shared" si="702"/>
        <v>-0.87668561808430345</v>
      </c>
      <c r="ES435">
        <f t="shared" si="703"/>
        <v>0.36268531388735881</v>
      </c>
      <c r="ET435">
        <f t="shared" si="704"/>
        <v>-1.9843283142512664</v>
      </c>
      <c r="EU435">
        <f t="shared" si="705"/>
        <v>11.670590753078574</v>
      </c>
      <c r="EV435">
        <f t="shared" si="706"/>
        <v>-0.1730820184536459</v>
      </c>
      <c r="EW435">
        <f t="shared" si="707"/>
        <v>-0.30522339381986596</v>
      </c>
      <c r="EX435">
        <f t="shared" si="708"/>
        <v>-5.3477494729512269</v>
      </c>
      <c r="EY435">
        <f t="shared" si="709"/>
        <v>-0.59912493577269377</v>
      </c>
      <c r="EZ435">
        <f>(ER435+ET435/Parameters!$C$6+Parameters!$C$7*(EV435+EX435/Parameters!$C$6))</f>
        <v>-0.94570573336260833</v>
      </c>
      <c r="FA435">
        <f>(ES435+EU435/Parameters!$C$6+Parameters!$C$7*(EW435+EY435/Parameters!$C$6))</f>
        <v>0.76861890529878751</v>
      </c>
      <c r="FB435">
        <f t="shared" si="710"/>
        <v>-1.7176574476342248</v>
      </c>
      <c r="FC435">
        <f t="shared" si="711"/>
        <v>0.8205728199497303</v>
      </c>
      <c r="FD435">
        <f>(ER435+ET435/Parameters!$C$6+Parameters!$C$8*(EV435+EX435/Parameters!$C$6))</f>
        <v>-18.900240522047035</v>
      </c>
      <c r="FE435">
        <f>(ES435+EU435/Parameters!$C$6+Parameters!$C$8*(EW435+EY435/Parameters!$C$6))</f>
        <v>-15.53450719573398</v>
      </c>
      <c r="FF435">
        <f t="shared" si="712"/>
        <v>-27.770931833691357</v>
      </c>
      <c r="FG435">
        <f t="shared" si="713"/>
        <v>4.0874589895994205E-2</v>
      </c>
    </row>
    <row r="436" spans="1:163" x14ac:dyDescent="0.15">
      <c r="A436">
        <f>Parameters!$C$2*(Parameters!$C$3/Parameters!$C$2)^((ROW()-2)/(Parameters!$C$4-1))</f>
        <v>14791.083881682083</v>
      </c>
      <c r="B436">
        <f t="shared" si="612"/>
        <v>4.17</v>
      </c>
      <c r="C436">
        <f t="shared" si="613"/>
        <v>92935.12092264567</v>
      </c>
      <c r="D436">
        <f>1</f>
        <v>1</v>
      </c>
      <c r="E436">
        <f>0</f>
        <v>0</v>
      </c>
      <c r="F436">
        <f>0</f>
        <v>0</v>
      </c>
      <c r="G436">
        <f>0</f>
        <v>0</v>
      </c>
      <c r="H436">
        <f>0</f>
        <v>0</v>
      </c>
      <c r="I436">
        <f>0</f>
        <v>0</v>
      </c>
      <c r="J436">
        <f>1</f>
        <v>1</v>
      </c>
      <c r="K436">
        <f>0</f>
        <v>0</v>
      </c>
      <c r="L436">
        <f>2*Parameters!$C$10</f>
        <v>0.04</v>
      </c>
      <c r="M436">
        <f>2*C436*Parameters!$C$9</f>
        <v>0.18587024184529133</v>
      </c>
      <c r="N436">
        <f>0</f>
        <v>0</v>
      </c>
      <c r="O436">
        <f>0</f>
        <v>0</v>
      </c>
      <c r="P436">
        <f t="shared" si="614"/>
        <v>1</v>
      </c>
      <c r="Q436">
        <f t="shared" si="615"/>
        <v>0</v>
      </c>
      <c r="R436">
        <f t="shared" si="616"/>
        <v>0.04</v>
      </c>
      <c r="S436">
        <f t="shared" si="617"/>
        <v>0.18587024184529133</v>
      </c>
      <c r="T436">
        <f t="shared" si="618"/>
        <v>0</v>
      </c>
      <c r="U436">
        <f t="shared" si="619"/>
        <v>0</v>
      </c>
      <c r="V436">
        <f t="shared" si="620"/>
        <v>1</v>
      </c>
      <c r="W436">
        <f t="shared" si="621"/>
        <v>0</v>
      </c>
      <c r="X436">
        <f>0</f>
        <v>0</v>
      </c>
      <c r="Y436">
        <f>0</f>
        <v>0</v>
      </c>
      <c r="Z436">
        <f>0</f>
        <v>0</v>
      </c>
      <c r="AA436">
        <f>C436*(Parameters!$C$12+Parameters!$C$11/2)</f>
        <v>6.9701340691984253E-6</v>
      </c>
      <c r="AB436">
        <f t="shared" si="622"/>
        <v>0.9999987044594949</v>
      </c>
      <c r="AC436">
        <f t="shared" si="623"/>
        <v>2.7880536276793701E-7</v>
      </c>
      <c r="AD436">
        <f t="shared" si="624"/>
        <v>0.04</v>
      </c>
      <c r="AE436">
        <f t="shared" si="625"/>
        <v>0.18587024184529133</v>
      </c>
      <c r="AF436">
        <f t="shared" si="626"/>
        <v>0</v>
      </c>
      <c r="AG436">
        <f t="shared" si="627"/>
        <v>6.9701340691984253E-6</v>
      </c>
      <c r="AH436">
        <f t="shared" si="628"/>
        <v>1</v>
      </c>
      <c r="AI436">
        <f t="shared" si="629"/>
        <v>0</v>
      </c>
      <c r="AJ436">
        <f>0</f>
        <v>0</v>
      </c>
      <c r="AK436">
        <f>0</f>
        <v>0</v>
      </c>
      <c r="AL436">
        <f>(((2*Parameters!$C$15))/(((2*Parameters!$C$15))^2+((2*(C436*Parameters!$C$14-1/(C436*Parameters!$C$13))))^2))</f>
        <v>8.6488822248577141E-3</v>
      </c>
      <c r="AM436">
        <f>(-((2*(C436*Parameters!$C$14-1/(C436*Parameters!$C$13))))/(((2*Parameters!$C$15))^2+((2*(C436*Parameters!$C$14-1/(C436*Parameters!$C$13))))^2))</f>
        <v>0.4649163929758805</v>
      </c>
      <c r="AN436">
        <f t="shared" si="630"/>
        <v>0.91393053734822183</v>
      </c>
      <c r="AO436">
        <f t="shared" si="631"/>
        <v>2.0204504355223734E-2</v>
      </c>
      <c r="AP436">
        <f t="shared" si="632"/>
        <v>0.04</v>
      </c>
      <c r="AQ436">
        <f t="shared" si="633"/>
        <v>0.18587024184529133</v>
      </c>
      <c r="AR436">
        <f t="shared" si="634"/>
        <v>8.6488822248577141E-3</v>
      </c>
      <c r="AS436">
        <f t="shared" si="635"/>
        <v>0.46492336310994969</v>
      </c>
      <c r="AT436">
        <f t="shared" si="636"/>
        <v>1</v>
      </c>
      <c r="AU436">
        <f t="shared" si="637"/>
        <v>0</v>
      </c>
      <c r="AV436">
        <f>2*Parameters!$C$17</f>
        <v>0.04</v>
      </c>
      <c r="AW436">
        <f>2*C436*Parameters!$C$16</f>
        <v>0.18587024184529133</v>
      </c>
      <c r="AX436">
        <f>0</f>
        <v>0</v>
      </c>
      <c r="AY436">
        <f>0</f>
        <v>0</v>
      </c>
      <c r="AZ436">
        <f t="shared" si="638"/>
        <v>0.91393053734822183</v>
      </c>
      <c r="BA436">
        <f t="shared" si="639"/>
        <v>2.0204504355223734E-2</v>
      </c>
      <c r="BB436">
        <f t="shared" si="640"/>
        <v>7.2801805383059207E-2</v>
      </c>
      <c r="BC436">
        <f t="shared" si="641"/>
        <v>0.35655091202621136</v>
      </c>
      <c r="BD436">
        <f t="shared" si="642"/>
        <v>8.6488822248577141E-3</v>
      </c>
      <c r="BE436">
        <f t="shared" si="643"/>
        <v>0.46492336310994969</v>
      </c>
      <c r="BF436">
        <f t="shared" si="644"/>
        <v>0.91393053734822183</v>
      </c>
      <c r="BG436">
        <f t="shared" si="645"/>
        <v>2.0204504355223734E-2</v>
      </c>
      <c r="BH436">
        <f>0</f>
        <v>0</v>
      </c>
      <c r="BI436">
        <f>0</f>
        <v>0</v>
      </c>
      <c r="BJ436">
        <f>0</f>
        <v>0</v>
      </c>
      <c r="BK436">
        <f>C436*(Parameters!$C$19+Parameters!$C$18/2)</f>
        <v>6.9701340691984253E-6</v>
      </c>
      <c r="BL436">
        <f t="shared" si="646"/>
        <v>0.9139280521405625</v>
      </c>
      <c r="BM436">
        <f t="shared" si="647"/>
        <v>2.0205011793567734E-2</v>
      </c>
      <c r="BN436">
        <f t="shared" si="648"/>
        <v>7.2801805383059207E-2</v>
      </c>
      <c r="BO436">
        <f t="shared" si="649"/>
        <v>0.35655091202621136</v>
      </c>
      <c r="BP436">
        <f t="shared" si="650"/>
        <v>8.6487413967535568E-3</v>
      </c>
      <c r="BQ436">
        <f t="shared" si="651"/>
        <v>0.46492973332832493</v>
      </c>
      <c r="BR436">
        <f t="shared" si="652"/>
        <v>0.91393053734822183</v>
      </c>
      <c r="BS436">
        <f t="shared" si="653"/>
        <v>2.0204504355223734E-2</v>
      </c>
      <c r="BT436">
        <f>2*((((Parameters!$C$21)/((Parameters!$C$21)^2+(C436*Parameters!$C$20)^2)))/((((Parameters!$C$21)/((Parameters!$C$21)^2+(C436*Parameters!$C$20)^2)))^2+((-(C436*Parameters!$C$20)/((Parameters!$C$21)^2+(C436*Parameters!$C$20)^2)+C436*Parameters!$C$22))^2))</f>
        <v>4.0000234925713064E-2</v>
      </c>
      <c r="BU436">
        <f>2*(-((-(C436*Parameters!$C$20)/((Parameters!$C$21)^2+(C436*Parameters!$C$20)^2)+C436*Parameters!$C$22))/((((Parameters!$C$21)/((Parameters!$C$21)^2+(C436*Parameters!$C$20)^2)))^2+((-(C436*Parameters!$C$20)/((Parameters!$C$21)^2+(C436*Parameters!$C$20)^2)+C436*Parameters!$C$22))^2))</f>
        <v>12.639213560897806</v>
      </c>
      <c r="BV436">
        <f>0</f>
        <v>0</v>
      </c>
      <c r="BW436">
        <f>0</f>
        <v>0</v>
      </c>
      <c r="BX436">
        <f t="shared" si="654"/>
        <v>0.9139280521405625</v>
      </c>
      <c r="BY436">
        <f t="shared" si="655"/>
        <v>2.0205011793567734E-2</v>
      </c>
      <c r="BZ436">
        <f t="shared" si="656"/>
        <v>-0.14601631688548039</v>
      </c>
      <c r="CA436">
        <f t="shared" si="657"/>
        <v>11.908690947544546</v>
      </c>
      <c r="CB436">
        <f t="shared" si="658"/>
        <v>8.6487413967535568E-3</v>
      </c>
      <c r="CC436">
        <f t="shared" si="659"/>
        <v>0.46492973332832493</v>
      </c>
      <c r="CD436">
        <f t="shared" si="660"/>
        <v>-4.9620697013120623</v>
      </c>
      <c r="CE436">
        <f t="shared" si="661"/>
        <v>0.14811509245885163</v>
      </c>
      <c r="CF436">
        <f>0</f>
        <v>0</v>
      </c>
      <c r="CG436">
        <f>0</f>
        <v>0</v>
      </c>
      <c r="CH436">
        <f>(((Parameters!$C$25))/(((Parameters!$C$25))^2+((C436*Parameters!$C$24-1/(C436*Parameters!$C$23)))^2))+(((Parameters!$C$29+Parameters!$C$28))/(((Parameters!$C$29+Parameters!$C$28))^2+((C436*Parameters!$C$27-1/(C436*Parameters!$C$26)))^2))</f>
        <v>2.0072988030380243E-2</v>
      </c>
      <c r="CI436">
        <f>(-((C436*Parameters!$C$24-1/(C436*Parameters!$C$23)))/(((Parameters!$C$25))^2+((C436*Parameters!$C$24-1/(C436*Parameters!$C$23)))^2))+(-((C436*Parameters!$C$27-1/(C436*Parameters!$C$26)))/(((Parameters!$C$29+Parameters!$C$28))^2+((C436*Parameters!$C$27-1/(C436*Parameters!$C$26)))^2))</f>
        <v>7.421782044512952E-2</v>
      </c>
      <c r="CJ436">
        <f t="shared" si="662"/>
        <v>2.7159981878079553E-2</v>
      </c>
      <c r="CK436">
        <f t="shared" si="663"/>
        <v>0.24841100985246123</v>
      </c>
      <c r="CL436">
        <f t="shared" si="664"/>
        <v>-0.14601631688548039</v>
      </c>
      <c r="CM436">
        <f t="shared" si="665"/>
        <v>11.908690947544546</v>
      </c>
      <c r="CN436">
        <f t="shared" si="666"/>
        <v>-0.10194760366092073</v>
      </c>
      <c r="CO436">
        <f t="shared" si="667"/>
        <v>9.962884767817401E-2</v>
      </c>
      <c r="CP436">
        <f t="shared" si="668"/>
        <v>-4.9620697013120623</v>
      </c>
      <c r="CQ436">
        <f t="shared" si="669"/>
        <v>0.14811509245885163</v>
      </c>
      <c r="CR436">
        <f>2*((((Parameters!$C$31)/((Parameters!$C$31)^2+(C436*Parameters!$C$30)^2)))/((((Parameters!$C$31)/((Parameters!$C$31)^2+(C436*Parameters!$C$30)^2)))^2+((-(C436*Parameters!$C$30)/((Parameters!$C$31)^2+(C436*Parameters!$C$30)^2)+C436*Parameters!$C$32))^2))</f>
        <v>4.000011400780816E-2</v>
      </c>
      <c r="CS436">
        <f>2*(-((-(C436*Parameters!$C$30)/((Parameters!$C$31)^2+(C436*Parameters!$C$30)^2)+C436*Parameters!$C$32))/((((Parameters!$C$31)/((Parameters!$C$31)^2+(C436*Parameters!$C$30)^2)))^2+((-(C436*Parameters!$C$30)/((Parameters!$C$31)^2+(C436*Parameters!$C$30)^2)+C436*Parameters!$C$32))^2))</f>
        <v>6.1337267216634306</v>
      </c>
      <c r="CT436">
        <f>0</f>
        <v>0</v>
      </c>
      <c r="CU436">
        <f>0</f>
        <v>0</v>
      </c>
      <c r="CV436">
        <f t="shared" si="670"/>
        <v>2.7159981878079553E-2</v>
      </c>
      <c r="CW436">
        <f t="shared" si="671"/>
        <v>0.24841100985246123</v>
      </c>
      <c r="CX436">
        <f t="shared" si="672"/>
        <v>-1.6686151636013462</v>
      </c>
      <c r="CY436">
        <f t="shared" si="673"/>
        <v>12.08521932286491</v>
      </c>
      <c r="CZ436">
        <f t="shared" si="674"/>
        <v>-0.10194760366092073</v>
      </c>
      <c r="DA436">
        <f t="shared" si="675"/>
        <v>9.962884767817401E-2</v>
      </c>
      <c r="DB436">
        <f t="shared" si="676"/>
        <v>-5.577243742333474</v>
      </c>
      <c r="DC436">
        <f t="shared" si="677"/>
        <v>-0.47321848306009695</v>
      </c>
      <c r="DD436">
        <f>0</f>
        <v>0</v>
      </c>
      <c r="DE436">
        <f>0</f>
        <v>0</v>
      </c>
      <c r="DF436">
        <f>(((Parameters!$C$35))/(((Parameters!$C$35))^2+((C436*Parameters!$C$34-1/(C436*Parameters!$C$33)))^2))+(((Parameters!$C$39+Parameters!$C$38))/(((Parameters!$C$39+Parameters!$C$38))^2+((C436*Parameters!$C$37-1/(C436*Parameters!$C$36)))^2))</f>
        <v>2.0072988030380243E-2</v>
      </c>
      <c r="DG436">
        <f>(-((C436*Parameters!$C$34-1/(C436*Parameters!$C$33)))/(((Parameters!$C$35))^2+((C436*Parameters!$C$34-1/(C436*Parameters!$C$33)))^2))+(-((C436*Parameters!$C$37-1/(C436*Parameters!$C$36)))/(((Parameters!$C$39+Parameters!$C$38))^2+((C436*Parameters!$C$37-1/(C436*Parameters!$C$36)))^2))</f>
        <v>7.421782044512952E-2</v>
      </c>
      <c r="DH436">
        <f t="shared" si="678"/>
        <v>-0.90327274807259883</v>
      </c>
      <c r="DI436">
        <f t="shared" si="679"/>
        <v>0.36715649206066348</v>
      </c>
      <c r="DJ436">
        <f t="shared" si="680"/>
        <v>-1.6686151636013462</v>
      </c>
      <c r="DK436">
        <f t="shared" si="681"/>
        <v>12.08521932286491</v>
      </c>
      <c r="DL436">
        <f t="shared" si="682"/>
        <v>-0.17877830613622284</v>
      </c>
      <c r="DM436">
        <f t="shared" si="683"/>
        <v>-0.32380093591527398</v>
      </c>
      <c r="DN436">
        <f t="shared" si="684"/>
        <v>-5.577243742333474</v>
      </c>
      <c r="DO436">
        <f t="shared" si="685"/>
        <v>-0.47321848306009695</v>
      </c>
      <c r="DP436">
        <f>2*((((Parameters!$C$41)/((Parameters!$C$41)^2+(C436*(Parameters!$C$40*(1-Parameters!$C$42)))^2)))/((((Parameters!$C$41)/((Parameters!$C$41)^2+(C436*(Parameters!$C$40*(1-Parameters!$C$42)))^2)))^2+((-(C436*(Parameters!$C$40*(1-Parameters!$C$42)))/((Parameters!$C$41)^2+(C436*(Parameters!$C$40*(1-Parameters!$C$42)))^2)+C436*Parameters!$C$43))^2))</f>
        <v>0.20000005182162986</v>
      </c>
      <c r="DQ436">
        <f>2*(-((-(C436*(Parameters!$C$40*(1-Parameters!$C$42)))/((Parameters!$C$41)^2+(C436*(Parameters!$C$40*(1-Parameters!$C$42)))^2)+C436*Parameters!$C$43))/((((Parameters!$C$41)/((Parameters!$C$41)^2+(C436*(Parameters!$C$40*(1-Parameters!$C$42)))^2)))^2+((-(C436*(Parameters!$C$40*(1-Parameters!$C$42)))/((Parameters!$C$41)^2+(C436*(Parameters!$C$40*(1-Parameters!$C$42)))^2)+C436*Parameters!$C$43))^2))</f>
        <v>0.55761078848309631</v>
      </c>
      <c r="DR436">
        <f>0</f>
        <v>0</v>
      </c>
      <c r="DS436">
        <f>0</f>
        <v>0</v>
      </c>
      <c r="DT436">
        <f t="shared" si="686"/>
        <v>-0.90327274807259883</v>
      </c>
      <c r="DU436">
        <f t="shared" si="687"/>
        <v>0.36715649206066348</v>
      </c>
      <c r="DV436">
        <f t="shared" si="688"/>
        <v>-2.0540001810595663</v>
      </c>
      <c r="DW436">
        <f t="shared" si="689"/>
        <v>11.654976011035636</v>
      </c>
      <c r="DX436">
        <f t="shared" si="690"/>
        <v>-0.17877830613622284</v>
      </c>
      <c r="DY436">
        <f t="shared" si="691"/>
        <v>-0.32380093591527398</v>
      </c>
      <c r="DZ436">
        <f t="shared" si="692"/>
        <v>-5.4324445176380207</v>
      </c>
      <c r="EA436">
        <f t="shared" si="693"/>
        <v>-0.63766739927133553</v>
      </c>
      <c r="EB436">
        <f>0</f>
        <v>0</v>
      </c>
      <c r="EC436">
        <f>0</f>
        <v>0</v>
      </c>
      <c r="ED436">
        <f>0</f>
        <v>0</v>
      </c>
      <c r="EE436">
        <f>C436*Parameters!$C$44</f>
        <v>9.2935120922645668E-7</v>
      </c>
      <c r="EF436">
        <f t="shared" si="694"/>
        <v>-0.90328357963864814</v>
      </c>
      <c r="EG436">
        <f t="shared" si="695"/>
        <v>0.36715458317311145</v>
      </c>
      <c r="EH436">
        <f t="shared" si="696"/>
        <v>-2.0540001810595663</v>
      </c>
      <c r="EI436">
        <f t="shared" si="697"/>
        <v>11.654976011035636</v>
      </c>
      <c r="EJ436">
        <f t="shared" si="698"/>
        <v>-0.17877771351925423</v>
      </c>
      <c r="EK436">
        <f t="shared" si="699"/>
        <v>-0.32380598456415549</v>
      </c>
      <c r="EL436">
        <f t="shared" si="700"/>
        <v>-5.4324445176380207</v>
      </c>
      <c r="EM436">
        <f t="shared" si="701"/>
        <v>-0.63766739927133553</v>
      </c>
      <c r="EN436">
        <f>0</f>
        <v>0</v>
      </c>
      <c r="EO436">
        <f>0</f>
        <v>0</v>
      </c>
      <c r="EP436">
        <f>(((2*Parameters!$C$47))/(((2*Parameters!$C$47))^2+((2*(C436*Parameters!$C$46-1/(C436*Parameters!$C$45))))^2))</f>
        <v>4.1802789517802357E-10</v>
      </c>
      <c r="EQ436">
        <f>(-((2*(C436*Parameters!$C$46-1/(C436*Parameters!$C$45))))/(((2*Parameters!$C$47))^2+((2*(C436*Parameters!$C$46-1/(C436*Parameters!$C$45))))^2))</f>
        <v>1.0222865243793367E-4</v>
      </c>
      <c r="ER436">
        <f t="shared" si="702"/>
        <v>-0.90447505298908215</v>
      </c>
      <c r="ES436">
        <f t="shared" si="703"/>
        <v>0.36694461037459958</v>
      </c>
      <c r="ET436">
        <f t="shared" si="704"/>
        <v>-2.0540001810595663</v>
      </c>
      <c r="EU436">
        <f t="shared" si="705"/>
        <v>11.654976011035636</v>
      </c>
      <c r="EV436">
        <f t="shared" si="706"/>
        <v>-0.17871252791123646</v>
      </c>
      <c r="EW436">
        <f t="shared" si="707"/>
        <v>-0.32436133631320024</v>
      </c>
      <c r="EX436">
        <f t="shared" si="708"/>
        <v>-5.4324445176380207</v>
      </c>
      <c r="EY436">
        <f t="shared" si="709"/>
        <v>-0.63766739927133553</v>
      </c>
      <c r="EZ436">
        <f>(ER436+ET436/Parameters!$C$6+Parameters!$C$7*(EV436+EX436/Parameters!$C$6))</f>
        <v>-0.97591853754767577</v>
      </c>
      <c r="FA436">
        <f>(ES436+EU436/Parameters!$C$6+Parameters!$C$7*(EW436+EY436/Parameters!$C$6))</f>
        <v>0.77233508032366516</v>
      </c>
      <c r="FB436">
        <f t="shared" si="710"/>
        <v>-1.9002855802344698</v>
      </c>
      <c r="FC436">
        <f t="shared" si="711"/>
        <v>0.80349970377419033</v>
      </c>
      <c r="FD436">
        <f>(ER436+ET436/Parameters!$C$6+Parameters!$C$8*(EV436+EX436/Parameters!$C$6))</f>
        <v>-19.359274529001709</v>
      </c>
      <c r="FE436">
        <f>(ES436+EU436/Parameters!$C$6+Parameters!$C$8*(EW436+EY436/Parameters!$C$6))</f>
        <v>-16.554718516677802</v>
      </c>
      <c r="FF436">
        <f t="shared" si="712"/>
        <v>-28.12137759836309</v>
      </c>
      <c r="FG436">
        <f t="shared" si="713"/>
        <v>3.9258266611566311E-2</v>
      </c>
    </row>
    <row r="437" spans="1:163" x14ac:dyDescent="0.15">
      <c r="A437">
        <f>Parameters!$C$2*(Parameters!$C$3/Parameters!$C$2)^((ROW()-2)/(Parameters!$C$4-1))</f>
        <v>14962.356560944329</v>
      </c>
      <c r="B437">
        <f t="shared" si="612"/>
        <v>4.1749999999999998</v>
      </c>
      <c r="C437">
        <f t="shared" si="613"/>
        <v>94011.258904507486</v>
      </c>
      <c r="D437">
        <f>1</f>
        <v>1</v>
      </c>
      <c r="E437">
        <f>0</f>
        <v>0</v>
      </c>
      <c r="F437">
        <f>0</f>
        <v>0</v>
      </c>
      <c r="G437">
        <f>0</f>
        <v>0</v>
      </c>
      <c r="H437">
        <f>0</f>
        <v>0</v>
      </c>
      <c r="I437">
        <f>0</f>
        <v>0</v>
      </c>
      <c r="J437">
        <f>1</f>
        <v>1</v>
      </c>
      <c r="K437">
        <f>0</f>
        <v>0</v>
      </c>
      <c r="L437">
        <f>2*Parameters!$C$10</f>
        <v>0.04</v>
      </c>
      <c r="M437">
        <f>2*C437*Parameters!$C$9</f>
        <v>0.18802251780901497</v>
      </c>
      <c r="N437">
        <f>0</f>
        <v>0</v>
      </c>
      <c r="O437">
        <f>0</f>
        <v>0</v>
      </c>
      <c r="P437">
        <f t="shared" si="614"/>
        <v>1</v>
      </c>
      <c r="Q437">
        <f t="shared" si="615"/>
        <v>0</v>
      </c>
      <c r="R437">
        <f t="shared" si="616"/>
        <v>0.04</v>
      </c>
      <c r="S437">
        <f t="shared" si="617"/>
        <v>0.18802251780901497</v>
      </c>
      <c r="T437">
        <f t="shared" si="618"/>
        <v>0</v>
      </c>
      <c r="U437">
        <f t="shared" si="619"/>
        <v>0</v>
      </c>
      <c r="V437">
        <f t="shared" si="620"/>
        <v>1</v>
      </c>
      <c r="W437">
        <f t="shared" si="621"/>
        <v>0</v>
      </c>
      <c r="X437">
        <f>0</f>
        <v>0</v>
      </c>
      <c r="Y437">
        <f>0</f>
        <v>0</v>
      </c>
      <c r="Z437">
        <f>0</f>
        <v>0</v>
      </c>
      <c r="AA437">
        <f>C437*(Parameters!$C$12+Parameters!$C$11/2)</f>
        <v>7.0508444178380612E-6</v>
      </c>
      <c r="AB437">
        <f t="shared" si="622"/>
        <v>0.9999986742824799</v>
      </c>
      <c r="AC437">
        <f t="shared" si="623"/>
        <v>2.8203377671352243E-7</v>
      </c>
      <c r="AD437">
        <f t="shared" si="624"/>
        <v>0.04</v>
      </c>
      <c r="AE437">
        <f t="shared" si="625"/>
        <v>0.18802251780901497</v>
      </c>
      <c r="AF437">
        <f t="shared" si="626"/>
        <v>0</v>
      </c>
      <c r="AG437">
        <f t="shared" si="627"/>
        <v>7.0508444178380612E-6</v>
      </c>
      <c r="AH437">
        <f t="shared" si="628"/>
        <v>1</v>
      </c>
      <c r="AI437">
        <f t="shared" si="629"/>
        <v>0</v>
      </c>
      <c r="AJ437">
        <f>0</f>
        <v>0</v>
      </c>
      <c r="AK437">
        <f>0</f>
        <v>0</v>
      </c>
      <c r="AL437">
        <f>(((2*Parameters!$C$15))/(((2*Parameters!$C$15))^2+((2*(C437*Parameters!$C$14-1/(C437*Parameters!$C$13))))^2))</f>
        <v>8.8506255453552167E-3</v>
      </c>
      <c r="AM437">
        <f>(-((2*(C437*Parameters!$C$14-1/(C437*Parameters!$C$13))))/(((2*Parameters!$C$15))^2+((2*(C437*Parameters!$C$14-1/(C437*Parameters!$C$13))))^2))</f>
        <v>0.47030554436593275</v>
      </c>
      <c r="AN437">
        <f t="shared" si="630"/>
        <v>0.91192466671307204</v>
      </c>
      <c r="AO437">
        <f t="shared" si="631"/>
        <v>2.0476620707636499E-2</v>
      </c>
      <c r="AP437">
        <f t="shared" si="632"/>
        <v>0.04</v>
      </c>
      <c r="AQ437">
        <f t="shared" si="633"/>
        <v>0.18802251780901497</v>
      </c>
      <c r="AR437">
        <f t="shared" si="634"/>
        <v>8.8506255453552167E-3</v>
      </c>
      <c r="AS437">
        <f t="shared" si="635"/>
        <v>0.47031259521035057</v>
      </c>
      <c r="AT437">
        <f t="shared" si="636"/>
        <v>1</v>
      </c>
      <c r="AU437">
        <f t="shared" si="637"/>
        <v>0</v>
      </c>
      <c r="AV437">
        <f>2*Parameters!$C$17</f>
        <v>0.04</v>
      </c>
      <c r="AW437">
        <f>2*C437*Parameters!$C$16</f>
        <v>0.18802251780901497</v>
      </c>
      <c r="AX437">
        <f>0</f>
        <v>0</v>
      </c>
      <c r="AY437">
        <f>0</f>
        <v>0</v>
      </c>
      <c r="AZ437">
        <f t="shared" si="638"/>
        <v>0.91192466671307204</v>
      </c>
      <c r="BA437">
        <f t="shared" si="639"/>
        <v>2.0476620707636499E-2</v>
      </c>
      <c r="BB437">
        <f t="shared" si="640"/>
        <v>7.2626920886852853E-2</v>
      </c>
      <c r="BC437">
        <f t="shared" si="641"/>
        <v>0.36030395452485903</v>
      </c>
      <c r="BD437">
        <f t="shared" si="642"/>
        <v>8.8506255453552167E-3</v>
      </c>
      <c r="BE437">
        <f t="shared" si="643"/>
        <v>0.47031259521035057</v>
      </c>
      <c r="BF437">
        <f t="shared" si="644"/>
        <v>0.91192466671307193</v>
      </c>
      <c r="BG437">
        <f t="shared" si="645"/>
        <v>2.0476620707636499E-2</v>
      </c>
      <c r="BH437">
        <f>0</f>
        <v>0</v>
      </c>
      <c r="BI437">
        <f>0</f>
        <v>0</v>
      </c>
      <c r="BJ437">
        <f>0</f>
        <v>0</v>
      </c>
      <c r="BK437">
        <f>C437*(Parameters!$C$19+Parameters!$C$18/2)</f>
        <v>7.0508444178380612E-6</v>
      </c>
      <c r="BL437">
        <f t="shared" si="646"/>
        <v>0.9119221262659456</v>
      </c>
      <c r="BM437">
        <f t="shared" si="647"/>
        <v>2.0477132788756219E-2</v>
      </c>
      <c r="BN437">
        <f t="shared" si="648"/>
        <v>7.2626920886852853E-2</v>
      </c>
      <c r="BO437">
        <f t="shared" si="649"/>
        <v>0.36030395452485903</v>
      </c>
      <c r="BP437">
        <f t="shared" si="650"/>
        <v>8.8504811678884049E-3</v>
      </c>
      <c r="BQ437">
        <f t="shared" si="651"/>
        <v>0.47031902504929635</v>
      </c>
      <c r="BR437">
        <f t="shared" si="652"/>
        <v>0.91192466671307193</v>
      </c>
      <c r="BS437">
        <f t="shared" si="653"/>
        <v>2.0476620707636499E-2</v>
      </c>
      <c r="BT437">
        <f>2*((((Parameters!$C$21)/((Parameters!$C$21)^2+(C437*Parameters!$C$20)^2)))/((((Parameters!$C$21)/((Parameters!$C$21)^2+(C437*Parameters!$C$20)^2)))^2+((-(C437*Parameters!$C$20)/((Parameters!$C$21)^2+(C437*Parameters!$C$20)^2)+C437*Parameters!$C$22))^2))</f>
        <v>4.0000240397860556E-2</v>
      </c>
      <c r="BU437">
        <f>2*(-((-(C437*Parameters!$C$20)/((Parameters!$C$21)^2+(C437*Parameters!$C$20)^2)+C437*Parameters!$C$22))/((((Parameters!$C$21)/((Parameters!$C$21)^2+(C437*Parameters!$C$20)^2)))^2+((-(C437*Parameters!$C$20)/((Parameters!$C$21)^2+(C437*Parameters!$C$20)^2)+C437*Parameters!$C$22))^2))</f>
        <v>12.785569630758607</v>
      </c>
      <c r="BV437">
        <f>0</f>
        <v>0</v>
      </c>
      <c r="BW437">
        <f>0</f>
        <v>0</v>
      </c>
      <c r="BX437">
        <f t="shared" si="654"/>
        <v>0.9119221262659456</v>
      </c>
      <c r="BY437">
        <f t="shared" si="655"/>
        <v>2.0477132788756219E-2</v>
      </c>
      <c r="BZ437">
        <f t="shared" si="656"/>
        <v>-0.15270778194731399</v>
      </c>
      <c r="CA437">
        <f t="shared" si="657"/>
        <v>12.020566887961758</v>
      </c>
      <c r="CB437">
        <f t="shared" si="658"/>
        <v>8.8504811678884049E-3</v>
      </c>
      <c r="CC437">
        <f t="shared" si="659"/>
        <v>0.47031902504929635</v>
      </c>
      <c r="CD437">
        <f t="shared" si="660"/>
        <v>-5.1010179553508559</v>
      </c>
      <c r="CE437">
        <f t="shared" si="661"/>
        <v>0.15244793801105072</v>
      </c>
      <c r="CF437">
        <f>0</f>
        <v>0</v>
      </c>
      <c r="CG437">
        <f>0</f>
        <v>0</v>
      </c>
      <c r="CH437">
        <f>(((Parameters!$C$25))/(((Parameters!$C$25))^2+((C437*Parameters!$C$24-1/(C437*Parameters!$C$23)))^2))+(((Parameters!$C$29+Parameters!$C$28))/(((Parameters!$C$29+Parameters!$C$28))^2+((C437*Parameters!$C$27-1/(C437*Parameters!$C$26)))^2))</f>
        <v>2.0397871859508813E-2</v>
      </c>
      <c r="CI437">
        <f>(-((C437*Parameters!$C$24-1/(C437*Parameters!$C$23)))/(((Parameters!$C$25))^2+((C437*Parameters!$C$24-1/(C437*Parameters!$C$23)))^2))+(-((C437*Parameters!$C$27-1/(C437*Parameters!$C$26)))/(((Parameters!$C$29+Parameters!$C$28))^2+((C437*Parameters!$C$27-1/(C437*Parameters!$C$26)))^2))</f>
        <v>7.4862260142100359E-2</v>
      </c>
      <c r="CJ437">
        <f t="shared" si="662"/>
        <v>8.9204070757236131E-3</v>
      </c>
      <c r="CK437">
        <f t="shared" si="663"/>
        <v>0.25423906615019182</v>
      </c>
      <c r="CL437">
        <f t="shared" si="664"/>
        <v>-0.15270778194731399</v>
      </c>
      <c r="CM437">
        <f t="shared" si="665"/>
        <v>12.020566887961758</v>
      </c>
      <c r="CN437">
        <f t="shared" si="666"/>
        <v>-0.10661202663192207</v>
      </c>
      <c r="CO437">
        <f t="shared" si="667"/>
        <v>9.1554905391091443E-2</v>
      </c>
      <c r="CP437">
        <f t="shared" si="668"/>
        <v>-5.1010179553508559</v>
      </c>
      <c r="CQ437">
        <f t="shared" si="669"/>
        <v>0.15244793801105072</v>
      </c>
      <c r="CR437">
        <f>2*((((Parameters!$C$31)/((Parameters!$C$31)^2+(C437*Parameters!$C$30)^2)))/((((Parameters!$C$31)/((Parameters!$C$31)^2+(C437*Parameters!$C$30)^2)))^2+((-(C437*Parameters!$C$30)/((Parameters!$C$31)^2+(C437*Parameters!$C$30)^2)+C437*Parameters!$C$32))^2))</f>
        <v>4.0000116663396958E-2</v>
      </c>
      <c r="CS437">
        <f>2*(-((-(C437*Parameters!$C$30)/((Parameters!$C$31)^2+(C437*Parameters!$C$30)^2)+C437*Parameters!$C$32))/((((Parameters!$C$31)/((Parameters!$C$31)^2+(C437*Parameters!$C$30)^2)))^2+((-(C437*Parameters!$C$30)/((Parameters!$C$31)^2+(C437*Parameters!$C$30)^2)+C437*Parameters!$C$32))^2))</f>
        <v>6.2047521356449229</v>
      </c>
      <c r="CT437">
        <f>0</f>
        <v>0</v>
      </c>
      <c r="CU437">
        <f>0</f>
        <v>0</v>
      </c>
      <c r="CV437">
        <f t="shared" si="670"/>
        <v>8.9204070757236131E-3</v>
      </c>
      <c r="CW437">
        <f t="shared" si="671"/>
        <v>0.25423906615019182</v>
      </c>
      <c r="CX437">
        <f t="shared" si="672"/>
        <v>-1.7298413532833736</v>
      </c>
      <c r="CY437">
        <f t="shared" si="673"/>
        <v>12.086085395122076</v>
      </c>
      <c r="CZ437">
        <f t="shared" si="674"/>
        <v>-0.10661202663192207</v>
      </c>
      <c r="DA437">
        <f t="shared" si="675"/>
        <v>9.1554905391091443E-2</v>
      </c>
      <c r="DB437">
        <f t="shared" si="676"/>
        <v>-5.6733579436079973</v>
      </c>
      <c r="DC437">
        <f t="shared" si="677"/>
        <v>-0.50539105502205128</v>
      </c>
      <c r="DD437">
        <f>0</f>
        <v>0</v>
      </c>
      <c r="DE437">
        <f>0</f>
        <v>0</v>
      </c>
      <c r="DF437">
        <f>(((Parameters!$C$35))/(((Parameters!$C$35))^2+((C437*Parameters!$C$34-1/(C437*Parameters!$C$33)))^2))+(((Parameters!$C$39+Parameters!$C$38))/(((Parameters!$C$39+Parameters!$C$38))^2+((C437*Parameters!$C$37-1/(C437*Parameters!$C$36)))^2))</f>
        <v>2.0397871859508813E-2</v>
      </c>
      <c r="DG437">
        <f>(-((C437*Parameters!$C$34-1/(C437*Parameters!$C$33)))/(((Parameters!$C$35))^2+((C437*Parameters!$C$34-1/(C437*Parameters!$C$33)))^2))+(-((C437*Parameters!$C$37-1/(C437*Parameters!$C$36)))/(((Parameters!$C$39+Parameters!$C$38))^2+((C437*Parameters!$C$37-1/(C437*Parameters!$C$36)))^2))</f>
        <v>7.4862260142100359E-2</v>
      </c>
      <c r="DH437">
        <f t="shared" si="678"/>
        <v>-0.93115634413509862</v>
      </c>
      <c r="DI437">
        <f t="shared" si="679"/>
        <v>0.37126965392890998</v>
      </c>
      <c r="DJ437">
        <f t="shared" si="680"/>
        <v>-1.7298413532833736</v>
      </c>
      <c r="DK437">
        <f t="shared" si="681"/>
        <v>12.086085395122076</v>
      </c>
      <c r="DL437">
        <f t="shared" si="682"/>
        <v>-0.18450173834421307</v>
      </c>
      <c r="DM437">
        <f t="shared" si="683"/>
        <v>-0.34347439484182374</v>
      </c>
      <c r="DN437">
        <f t="shared" si="684"/>
        <v>-5.6733579436079973</v>
      </c>
      <c r="DO437">
        <f t="shared" si="685"/>
        <v>-0.50539105502205128</v>
      </c>
      <c r="DP437">
        <f>2*((((Parameters!$C$41)/((Parameters!$C$41)^2+(C437*(Parameters!$C$40*(1-Parameters!$C$42)))^2)))/((((Parameters!$C$41)/((Parameters!$C$41)^2+(C437*(Parameters!$C$40*(1-Parameters!$C$42)))^2)))^2+((-(C437*(Parameters!$C$40*(1-Parameters!$C$42)))/((Parameters!$C$41)^2+(C437*(Parameters!$C$40*(1-Parameters!$C$42)))^2)+C437*Parameters!$C$43))^2))</f>
        <v>0.20000005302871091</v>
      </c>
      <c r="DQ437">
        <f>2*(-((-(C437*(Parameters!$C$40*(1-Parameters!$C$42)))/((Parameters!$C$41)^2+(C437*(Parameters!$C$40*(1-Parameters!$C$42)))^2)+C437*Parameters!$C$43))/((((Parameters!$C$41)/((Parameters!$C$41)^2+(C437*(Parameters!$C$40*(1-Parameters!$C$42)))^2)))^2+((-(C437*(Parameters!$C$40*(1-Parameters!$C$42)))/((Parameters!$C$41)^2+(C437*(Parameters!$C$40*(1-Parameters!$C$42)))^2)+C437*Parameters!$C$43))^2))</f>
        <v>0.56406761880534939</v>
      </c>
      <c r="DR437">
        <f>0</f>
        <v>0</v>
      </c>
      <c r="DS437">
        <f>0</f>
        <v>0</v>
      </c>
      <c r="DT437">
        <f t="shared" si="686"/>
        <v>-0.93115634413509862</v>
      </c>
      <c r="DU437">
        <f t="shared" si="687"/>
        <v>0.37126965392890998</v>
      </c>
      <c r="DV437">
        <f t="shared" si="688"/>
        <v>-2.1254938611147804</v>
      </c>
      <c r="DW437">
        <f t="shared" si="689"/>
        <v>11.635104203824028</v>
      </c>
      <c r="DX437">
        <f t="shared" si="690"/>
        <v>-0.18450173834421307</v>
      </c>
      <c r="DY437">
        <f t="shared" si="691"/>
        <v>-0.34347439484182374</v>
      </c>
      <c r="DZ437">
        <f t="shared" si="692"/>
        <v>-5.5165155170416931</v>
      </c>
      <c r="EA437">
        <f t="shared" si="693"/>
        <v>-0.67815740841768823</v>
      </c>
      <c r="EB437">
        <f>0</f>
        <v>0</v>
      </c>
      <c r="EC437">
        <f>0</f>
        <v>0</v>
      </c>
      <c r="ED437">
        <f>0</f>
        <v>0</v>
      </c>
      <c r="EE437">
        <f>C437*Parameters!$C$44</f>
        <v>9.4011258904507479E-7</v>
      </c>
      <c r="EF437">
        <f t="shared" si="694"/>
        <v>-0.93116728244303548</v>
      </c>
      <c r="EG437">
        <f t="shared" si="695"/>
        <v>0.37126765572537324</v>
      </c>
      <c r="EH437">
        <f t="shared" si="696"/>
        <v>-2.1254938611147804</v>
      </c>
      <c r="EI437">
        <f t="shared" si="697"/>
        <v>11.635104203824028</v>
      </c>
      <c r="EJ437">
        <f t="shared" si="698"/>
        <v>-0.18450110079989607</v>
      </c>
      <c r="EK437">
        <f t="shared" si="699"/>
        <v>-0.34347958098750897</v>
      </c>
      <c r="EL437">
        <f t="shared" si="700"/>
        <v>-5.5165155170416931</v>
      </c>
      <c r="EM437">
        <f t="shared" si="701"/>
        <v>-0.67815740841768823</v>
      </c>
      <c r="EN437">
        <f>0</f>
        <v>0</v>
      </c>
      <c r="EO437">
        <f>0</f>
        <v>0</v>
      </c>
      <c r="EP437">
        <f>(((2*Parameters!$C$47))/(((2*Parameters!$C$47))^2+((2*(C437*Parameters!$C$46-1/(C437*Parameters!$C$45))))^2))</f>
        <v>4.2776501949992197E-10</v>
      </c>
      <c r="EQ437">
        <f>(-((2*(C437*Parameters!$C$46-1/(C437*Parameters!$C$45))))/(((2*Parameters!$C$47))^2+((2*(C437*Parameters!$C$46-1/(C437*Parameters!$C$45))))^2))</f>
        <v>1.0341240490054889E-4</v>
      </c>
      <c r="ER437">
        <f t="shared" si="702"/>
        <v>-0.93237049745923339</v>
      </c>
      <c r="ES437">
        <f t="shared" si="703"/>
        <v>0.37104785827068459</v>
      </c>
      <c r="ET437">
        <f t="shared" si="704"/>
        <v>-2.1254938611147804</v>
      </c>
      <c r="EU437">
        <f t="shared" si="705"/>
        <v>11.635104203824028</v>
      </c>
      <c r="EV437">
        <f t="shared" si="706"/>
        <v>-0.18443097327116284</v>
      </c>
      <c r="EW437">
        <f t="shared" si="707"/>
        <v>-0.34405005741388944</v>
      </c>
      <c r="EX437">
        <f t="shared" si="708"/>
        <v>-5.5165155170416931</v>
      </c>
      <c r="EY437">
        <f t="shared" si="709"/>
        <v>-0.67815740841768823</v>
      </c>
      <c r="EZ437">
        <f>(ER437+ET437/Parameters!$C$6+Parameters!$C$7*(EV437+EX437/Parameters!$C$6))</f>
        <v>-1.0063007187153996</v>
      </c>
      <c r="FA437">
        <f>(ES437+EU437/Parameters!$C$6+Parameters!$C$7*(EW437+EY437/Parameters!$C$6))</f>
        <v>0.77574713492543346</v>
      </c>
      <c r="FB437">
        <f t="shared" si="710"/>
        <v>-2.080178079428165</v>
      </c>
      <c r="FC437">
        <f t="shared" si="711"/>
        <v>0.78702965372823031</v>
      </c>
      <c r="FD437">
        <f>(ER437+ET437/Parameters!$C$6+Parameters!$C$8*(EV437+EX437/Parameters!$C$6))</f>
        <v>-19.821789411911269</v>
      </c>
      <c r="FE437">
        <f>(ES437+EU437/Parameters!$C$6+Parameters!$C$8*(EW437+EY437/Parameters!$C$6))</f>
        <v>-17.606159924321538</v>
      </c>
      <c r="FF437">
        <f t="shared" si="712"/>
        <v>-28.468813112090455</v>
      </c>
      <c r="FG437">
        <f t="shared" si="713"/>
        <v>3.7718928271593712E-2</v>
      </c>
    </row>
    <row r="438" spans="1:163" x14ac:dyDescent="0.15">
      <c r="A438">
        <f>Parameters!$C$2*(Parameters!$C$3/Parameters!$C$2)^((ROW()-2)/(Parameters!$C$4-1))</f>
        <v>15135.612484362076</v>
      </c>
      <c r="B438">
        <f t="shared" si="612"/>
        <v>4.18</v>
      </c>
      <c r="C438">
        <f t="shared" si="613"/>
        <v>95099.857976907719</v>
      </c>
      <c r="D438">
        <f>1</f>
        <v>1</v>
      </c>
      <c r="E438">
        <f>0</f>
        <v>0</v>
      </c>
      <c r="F438">
        <f>0</f>
        <v>0</v>
      </c>
      <c r="G438">
        <f>0</f>
        <v>0</v>
      </c>
      <c r="H438">
        <f>0</f>
        <v>0</v>
      </c>
      <c r="I438">
        <f>0</f>
        <v>0</v>
      </c>
      <c r="J438">
        <f>1</f>
        <v>1</v>
      </c>
      <c r="K438">
        <f>0</f>
        <v>0</v>
      </c>
      <c r="L438">
        <f>2*Parameters!$C$10</f>
        <v>0.04</v>
      </c>
      <c r="M438">
        <f>2*C438*Parameters!$C$9</f>
        <v>0.19019971595381543</v>
      </c>
      <c r="N438">
        <f>0</f>
        <v>0</v>
      </c>
      <c r="O438">
        <f>0</f>
        <v>0</v>
      </c>
      <c r="P438">
        <f t="shared" si="614"/>
        <v>1</v>
      </c>
      <c r="Q438">
        <f t="shared" si="615"/>
        <v>0</v>
      </c>
      <c r="R438">
        <f t="shared" si="616"/>
        <v>0.04</v>
      </c>
      <c r="S438">
        <f t="shared" si="617"/>
        <v>0.19019971595381543</v>
      </c>
      <c r="T438">
        <f t="shared" si="618"/>
        <v>0</v>
      </c>
      <c r="U438">
        <f t="shared" si="619"/>
        <v>0</v>
      </c>
      <c r="V438">
        <f t="shared" si="620"/>
        <v>1</v>
      </c>
      <c r="W438">
        <f t="shared" si="621"/>
        <v>0</v>
      </c>
      <c r="X438">
        <f>0</f>
        <v>0</v>
      </c>
      <c r="Y438">
        <f>0</f>
        <v>0</v>
      </c>
      <c r="Z438">
        <f>0</f>
        <v>0</v>
      </c>
      <c r="AA438">
        <f>C438*(Parameters!$C$12+Parameters!$C$11/2)</f>
        <v>7.1324893482680789E-6</v>
      </c>
      <c r="AB438">
        <f t="shared" si="622"/>
        <v>0.99999864340255196</v>
      </c>
      <c r="AC438">
        <f t="shared" si="623"/>
        <v>2.8529957393072317E-7</v>
      </c>
      <c r="AD438">
        <f t="shared" si="624"/>
        <v>0.04</v>
      </c>
      <c r="AE438">
        <f t="shared" si="625"/>
        <v>0.19019971595381543</v>
      </c>
      <c r="AF438">
        <f t="shared" si="626"/>
        <v>0</v>
      </c>
      <c r="AG438">
        <f t="shared" si="627"/>
        <v>7.1324893482680789E-6</v>
      </c>
      <c r="AH438">
        <f t="shared" si="628"/>
        <v>1</v>
      </c>
      <c r="AI438">
        <f t="shared" si="629"/>
        <v>0</v>
      </c>
      <c r="AJ438">
        <f>0</f>
        <v>0</v>
      </c>
      <c r="AK438">
        <f>0</f>
        <v>0</v>
      </c>
      <c r="AL438">
        <f>(((2*Parameters!$C$15))/(((2*Parameters!$C$15))^2+((2*(C438*Parameters!$C$14-1/(C438*Parameters!$C$13))))^2))</f>
        <v>9.0570815136922396E-3</v>
      </c>
      <c r="AM438">
        <f>(-((2*(C438*Parameters!$C$14-1/(C438*Parameters!$C$13))))/(((2*Parameters!$C$15))^2+((2*(C438*Parameters!$C$14-1/(C438*Parameters!$C$13))))^2))</f>
        <v>0.47575729854281829</v>
      </c>
      <c r="AN438">
        <f t="shared" si="630"/>
        <v>0.90987202361730113</v>
      </c>
      <c r="AO438">
        <f t="shared" si="631"/>
        <v>2.0753231572561481E-2</v>
      </c>
      <c r="AP438">
        <f t="shared" si="632"/>
        <v>0.04</v>
      </c>
      <c r="AQ438">
        <f t="shared" si="633"/>
        <v>0.19019971595381543</v>
      </c>
      <c r="AR438">
        <f t="shared" si="634"/>
        <v>9.0570815136922396E-3</v>
      </c>
      <c r="AS438">
        <f t="shared" si="635"/>
        <v>0.47576443103216653</v>
      </c>
      <c r="AT438">
        <f t="shared" si="636"/>
        <v>1</v>
      </c>
      <c r="AU438">
        <f t="shared" si="637"/>
        <v>0</v>
      </c>
      <c r="AV438">
        <f>2*Parameters!$C$17</f>
        <v>0.04</v>
      </c>
      <c r="AW438">
        <f>2*C438*Parameters!$C$16</f>
        <v>0.19019971595381543</v>
      </c>
      <c r="AX438">
        <f>0</f>
        <v>0</v>
      </c>
      <c r="AY438">
        <f>0</f>
        <v>0</v>
      </c>
      <c r="AZ438">
        <f t="shared" si="638"/>
        <v>0.90987202361730113</v>
      </c>
      <c r="BA438">
        <f t="shared" si="639"/>
        <v>2.0753231572561481E-2</v>
      </c>
      <c r="BB438">
        <f t="shared" si="640"/>
        <v>7.2447622194467098E-2</v>
      </c>
      <c r="BC438">
        <f t="shared" si="641"/>
        <v>0.36408724566305178</v>
      </c>
      <c r="BD438">
        <f t="shared" si="642"/>
        <v>9.0570815136922396E-3</v>
      </c>
      <c r="BE438">
        <f t="shared" si="643"/>
        <v>0.47576443103216653</v>
      </c>
      <c r="BF438">
        <f t="shared" si="644"/>
        <v>0.90987202361730102</v>
      </c>
      <c r="BG438">
        <f t="shared" si="645"/>
        <v>2.0753231572561478E-2</v>
      </c>
      <c r="BH438">
        <f>0</f>
        <v>0</v>
      </c>
      <c r="BI438">
        <f>0</f>
        <v>0</v>
      </c>
      <c r="BJ438">
        <f>0</f>
        <v>0</v>
      </c>
      <c r="BK438">
        <f>C438*(Parameters!$C$19+Parameters!$C$18/2)</f>
        <v>7.1324893482680789E-6</v>
      </c>
      <c r="BL438">
        <f t="shared" si="646"/>
        <v>0.90986942676889959</v>
      </c>
      <c r="BM438">
        <f t="shared" si="647"/>
        <v>2.0753748304455092E-2</v>
      </c>
      <c r="BN438">
        <f t="shared" si="648"/>
        <v>7.2447622194467098E-2</v>
      </c>
      <c r="BO438">
        <f t="shared" si="649"/>
        <v>0.36408724566305178</v>
      </c>
      <c r="BP438">
        <f t="shared" si="650"/>
        <v>9.056933491489106E-3</v>
      </c>
      <c r="BQ438">
        <f t="shared" si="651"/>
        <v>0.4757709206846833</v>
      </c>
      <c r="BR438">
        <f t="shared" si="652"/>
        <v>0.90987202361730102</v>
      </c>
      <c r="BS438">
        <f t="shared" si="653"/>
        <v>2.0753231572561478E-2</v>
      </c>
      <c r="BT438">
        <f>2*((((Parameters!$C$21)/((Parameters!$C$21)^2+(C438*Parameters!$C$20)^2)))/((((Parameters!$C$21)/((Parameters!$C$21)^2+(C438*Parameters!$C$20)^2)))^2+((-(C438*Parameters!$C$20)/((Parameters!$C$21)^2+(C438*Parameters!$C$20)^2)+C438*Parameters!$C$22))^2))</f>
        <v>4.0000245997471894E-2</v>
      </c>
      <c r="BU438">
        <f>2*(-((-(C438*Parameters!$C$20)/((Parameters!$C$21)^2+(C438*Parameters!$C$20)^2)+C438*Parameters!$C$22))/((((Parameters!$C$21)/((Parameters!$C$21)^2+(C438*Parameters!$C$20)^2)))^2+((-(C438*Parameters!$C$20)/((Parameters!$C$21)^2+(C438*Parameters!$C$20)^2)+C438*Parameters!$C$22))^2))</f>
        <v>12.933620454769789</v>
      </c>
      <c r="BV438">
        <f>0</f>
        <v>0</v>
      </c>
      <c r="BW438">
        <f>0</f>
        <v>0</v>
      </c>
      <c r="BX438">
        <f t="shared" si="654"/>
        <v>0.90986942676889959</v>
      </c>
      <c r="BY438">
        <f t="shared" si="655"/>
        <v>2.0753748304455092E-2</v>
      </c>
      <c r="BZ438">
        <f t="shared" si="656"/>
        <v>-0.15957848049284235</v>
      </c>
      <c r="CA438">
        <f t="shared" si="657"/>
        <v>12.132823229928503</v>
      </c>
      <c r="CB438">
        <f t="shared" si="658"/>
        <v>9.056933491489106E-3</v>
      </c>
      <c r="CC438">
        <f t="shared" si="659"/>
        <v>0.4757709206846833</v>
      </c>
      <c r="CD438">
        <f t="shared" si="660"/>
        <v>-5.2432062083671322</v>
      </c>
      <c r="CE438">
        <f t="shared" si="661"/>
        <v>0.15692312570140554</v>
      </c>
      <c r="CF438">
        <f>0</f>
        <v>0</v>
      </c>
      <c r="CG438">
        <f>0</f>
        <v>0</v>
      </c>
      <c r="CH438">
        <f>(((Parameters!$C$25))/(((Parameters!$C$25))^2+((C438*Parameters!$C$24-1/(C438*Parameters!$C$23)))^2))+(((Parameters!$C$29+Parameters!$C$28))/(((Parameters!$C$29+Parameters!$C$28))^2+((C438*Parameters!$C$27-1/(C438*Parameters!$C$26)))^2))</f>
        <v>2.0725687874723193E-2</v>
      </c>
      <c r="CI438">
        <f>(-((C438*Parameters!$C$24-1/(C438*Parameters!$C$23)))/(((Parameters!$C$25))^2+((C438*Parameters!$C$24-1/(C438*Parameters!$C$23)))^2))+(-((C438*Parameters!$C$27-1/(C438*Parameters!$C$26)))/(((Parameters!$C$29+Parameters!$C$28))^2+((C438*Parameters!$C$27-1/(C438*Parameters!$C$26)))^2))</f>
        <v>7.5509719491409805E-2</v>
      </c>
      <c r="CJ438">
        <f t="shared" si="662"/>
        <v>-9.5840257400795492E-3</v>
      </c>
      <c r="CK438">
        <f t="shared" si="663"/>
        <v>0.26016512930826419</v>
      </c>
      <c r="CL438">
        <f t="shared" si="664"/>
        <v>-0.15957848049284235</v>
      </c>
      <c r="CM438">
        <f t="shared" si="665"/>
        <v>12.132823229928503</v>
      </c>
      <c r="CN438">
        <f t="shared" si="666"/>
        <v>-0.11146134304936732</v>
      </c>
      <c r="CO438">
        <f t="shared" si="667"/>
        <v>8.3110230378876063E-2</v>
      </c>
      <c r="CP438">
        <f t="shared" si="668"/>
        <v>-5.2432062083671322</v>
      </c>
      <c r="CQ438">
        <f t="shared" si="669"/>
        <v>0.15692312570140554</v>
      </c>
      <c r="CR438">
        <f>2*((((Parameters!$C$31)/((Parameters!$C$31)^2+(C438*Parameters!$C$30)^2)))/((((Parameters!$C$31)/((Parameters!$C$31)^2+(C438*Parameters!$C$30)^2)))^2+((-(C438*Parameters!$C$30)/((Parameters!$C$31)^2+(C438*Parameters!$C$30)^2)+C438*Parameters!$C$32))^2))</f>
        <v>4.0000119380842657E-2</v>
      </c>
      <c r="CS438">
        <f>2*(-((-(C438*Parameters!$C$30)/((Parameters!$C$31)^2+(C438*Parameters!$C$30)^2)+C438*Parameters!$C$32))/((((Parameters!$C$31)/((Parameters!$C$31)^2+(C438*Parameters!$C$30)^2)))^2+((-(C438*Parameters!$C$30)/((Parameters!$C$31)^2+(C438*Parameters!$C$30)^2)+C438*Parameters!$C$32))^2))</f>
        <v>6.2765999923969966</v>
      </c>
      <c r="CT438">
        <f>0</f>
        <v>0</v>
      </c>
      <c r="CU438">
        <f>0</f>
        <v>0</v>
      </c>
      <c r="CV438">
        <f t="shared" si="670"/>
        <v>-9.5840257400795492E-3</v>
      </c>
      <c r="CW438">
        <f t="shared" si="671"/>
        <v>0.26016512930826419</v>
      </c>
      <c r="CX438">
        <f t="shared" si="672"/>
        <v>-1.7929142913048091</v>
      </c>
      <c r="CY438">
        <f t="shared" si="673"/>
        <v>12.083074770272249</v>
      </c>
      <c r="CZ438">
        <f t="shared" si="674"/>
        <v>-0.11146134304936732</v>
      </c>
      <c r="DA438">
        <f t="shared" si="675"/>
        <v>8.3110230378876063E-2</v>
      </c>
      <c r="DB438">
        <f t="shared" si="676"/>
        <v>-5.7693143467596224</v>
      </c>
      <c r="DC438">
        <f t="shared" si="677"/>
        <v>-0.53935072009788798</v>
      </c>
      <c r="DD438">
        <f>0</f>
        <v>0</v>
      </c>
      <c r="DE438">
        <f>0</f>
        <v>0</v>
      </c>
      <c r="DF438">
        <f>(((Parameters!$C$35))/(((Parameters!$C$35))^2+((C438*Parameters!$C$34-1/(C438*Parameters!$C$33)))^2))+(((Parameters!$C$39+Parameters!$C$38))/(((Parameters!$C$39+Parameters!$C$38))^2+((C438*Parameters!$C$37-1/(C438*Parameters!$C$36)))^2))</f>
        <v>2.0725687874723193E-2</v>
      </c>
      <c r="DG438">
        <f>(-((C438*Parameters!$C$34-1/(C438*Parameters!$C$33)))/(((Parameters!$C$35))^2+((C438*Parameters!$C$34-1/(C438*Parameters!$C$33)))^2))+(-((C438*Parameters!$C$37-1/(C438*Parameters!$C$36)))/(((Parameters!$C$39+Parameters!$C$38))^2+((C438*Parameters!$C$37-1/(C438*Parameters!$C$36)))^2))</f>
        <v>7.5509719491409805E-2</v>
      </c>
      <c r="DH438">
        <f t="shared" si="678"/>
        <v>-0.95913299422478204</v>
      </c>
      <c r="DI438">
        <f t="shared" si="679"/>
        <v>0.37521271035530357</v>
      </c>
      <c r="DJ438">
        <f t="shared" si="680"/>
        <v>-1.7929142913048091</v>
      </c>
      <c r="DK438">
        <f t="shared" si="681"/>
        <v>12.083074770272249</v>
      </c>
      <c r="DL438">
        <f t="shared" si="682"/>
        <v>-0.19030812986938839</v>
      </c>
      <c r="DM438">
        <f t="shared" si="683"/>
        <v>-0.36370749228246524</v>
      </c>
      <c r="DN438">
        <f t="shared" si="684"/>
        <v>-5.7693143467596224</v>
      </c>
      <c r="DO438">
        <f t="shared" si="685"/>
        <v>-0.53935072009788798</v>
      </c>
      <c r="DP438">
        <f>2*((((Parameters!$C$41)/((Parameters!$C$41)^2+(C438*(Parameters!$C$40*(1-Parameters!$C$42)))^2)))/((((Parameters!$C$41)/((Parameters!$C$41)^2+(C438*(Parameters!$C$40*(1-Parameters!$C$42)))^2)))^2+((-(C438*(Parameters!$C$40*(1-Parameters!$C$42)))/((Parameters!$C$41)^2+(C438*(Parameters!$C$40*(1-Parameters!$C$42)))^2)+C438*Parameters!$C$43))^2))</f>
        <v>0.20000005426390849</v>
      </c>
      <c r="DQ438">
        <f>2*(-((-(C438*(Parameters!$C$40*(1-Parameters!$C$42)))/((Parameters!$C$41)^2+(C438*(Parameters!$C$40*(1-Parameters!$C$42)))^2)+C438*Parameters!$C$43))/((((Parameters!$C$41)/((Parameters!$C$41)^2+(C438*(Parameters!$C$40*(1-Parameters!$C$42)))^2)))^2+((-(C438*(Parameters!$C$40*(1-Parameters!$C$42)))/((Parameters!$C$41)^2+(C438*(Parameters!$C$40*(1-Parameters!$C$42)))^2)+C438*Parameters!$C$43))^2))</f>
        <v>0.57059921575880235</v>
      </c>
      <c r="DR438">
        <f>0</f>
        <v>0</v>
      </c>
      <c r="DS438">
        <f>0</f>
        <v>0</v>
      </c>
      <c r="DT438">
        <f t="shared" si="686"/>
        <v>-0.95913299422478204</v>
      </c>
      <c r="DU438">
        <f t="shared" si="687"/>
        <v>0.37521271035530357</v>
      </c>
      <c r="DV438">
        <f t="shared" si="688"/>
        <v>-2.1988370204675411</v>
      </c>
      <c r="DW438">
        <f t="shared" si="689"/>
        <v>11.610836798390766</v>
      </c>
      <c r="DX438">
        <f t="shared" si="690"/>
        <v>-0.19030812986938839</v>
      </c>
      <c r="DY438">
        <f t="shared" si="691"/>
        <v>-0.36370749228246524</v>
      </c>
      <c r="DZ438">
        <f t="shared" si="692"/>
        <v>-5.599844773198388</v>
      </c>
      <c r="EA438">
        <f t="shared" si="693"/>
        <v>-0.7206819079465685</v>
      </c>
      <c r="EB438">
        <f>0</f>
        <v>0</v>
      </c>
      <c r="EC438">
        <f>0</f>
        <v>0</v>
      </c>
      <c r="ED438">
        <f>0</f>
        <v>0</v>
      </c>
      <c r="EE438">
        <f>C438*Parameters!$C$44</f>
        <v>9.5099857976907713E-7</v>
      </c>
      <c r="EF438">
        <f t="shared" si="694"/>
        <v>-0.95914403611408727</v>
      </c>
      <c r="EG438">
        <f t="shared" si="695"/>
        <v>0.37521061926441995</v>
      </c>
      <c r="EH438">
        <f t="shared" si="696"/>
        <v>-2.1988370204675411</v>
      </c>
      <c r="EI438">
        <f t="shared" si="697"/>
        <v>11.610836798390766</v>
      </c>
      <c r="EJ438">
        <f t="shared" si="698"/>
        <v>-0.19030744450191747</v>
      </c>
      <c r="EK438">
        <f t="shared" si="699"/>
        <v>-0.36371281772689146</v>
      </c>
      <c r="EL438">
        <f t="shared" si="700"/>
        <v>-5.599844773198388</v>
      </c>
      <c r="EM438">
        <f t="shared" si="701"/>
        <v>-0.7206819079465685</v>
      </c>
      <c r="EN438">
        <f>0</f>
        <v>0</v>
      </c>
      <c r="EO438">
        <f>0</f>
        <v>0</v>
      </c>
      <c r="EP438">
        <f>(((2*Parameters!$C$47))/(((2*Parameters!$C$47))^2+((2*(C438*Parameters!$C$46-1/(C438*Parameters!$C$45))))^2))</f>
        <v>4.3772895076193449E-10</v>
      </c>
      <c r="EQ438">
        <f>(-((2*(C438*Parameters!$C$46-1/(C438*Parameters!$C$45))))/(((2*Parameters!$C$47))^2+((2*(C438*Parameters!$C$46-1/(C438*Parameters!$C$45))))^2))</f>
        <v>1.0460986458674322E-4</v>
      </c>
      <c r="ER438">
        <f t="shared" si="702"/>
        <v>-0.96035864514180036</v>
      </c>
      <c r="ES438">
        <f t="shared" si="703"/>
        <v>0.37498060430385993</v>
      </c>
      <c r="ET438">
        <f t="shared" si="704"/>
        <v>-2.1988370204675411</v>
      </c>
      <c r="EU438">
        <f t="shared" si="705"/>
        <v>11.610836798390766</v>
      </c>
      <c r="EV438">
        <f t="shared" si="706"/>
        <v>-0.19023205651633124</v>
      </c>
      <c r="EW438">
        <f t="shared" si="707"/>
        <v>-0.36429861704578587</v>
      </c>
      <c r="EX438">
        <f t="shared" si="708"/>
        <v>-5.599844773198388</v>
      </c>
      <c r="EY438">
        <f t="shared" si="709"/>
        <v>-0.7206819079465685</v>
      </c>
      <c r="EZ438">
        <f>(ER438+ET438/Parameters!$C$6+Parameters!$C$7*(EV438+EX438/Parameters!$C$6))</f>
        <v>-1.0368399328102367</v>
      </c>
      <c r="FA438">
        <f>(ES438+EU438/Parameters!$C$6+Parameters!$C$7*(EW438+EY438/Parameters!$C$6))</f>
        <v>0.77883579729136487</v>
      </c>
      <c r="FB438">
        <f t="shared" si="710"/>
        <v>-2.2572844380545458</v>
      </c>
      <c r="FC438">
        <f t="shared" si="711"/>
        <v>0.77114452248464938</v>
      </c>
      <c r="FD438">
        <f>(ER438+ET438/Parameters!$C$6+Parameters!$C$8*(EV438+EX438/Parameters!$C$6))</f>
        <v>-20.287303233754429</v>
      </c>
      <c r="FE438">
        <f>(ES438+EU438/Parameters!$C$6+Parameters!$C$8*(EW438+EY438/Parameters!$C$6))</f>
        <v>-18.689454894905005</v>
      </c>
      <c r="FF438">
        <f t="shared" si="712"/>
        <v>-28.813106873061717</v>
      </c>
      <c r="FG438">
        <f t="shared" si="713"/>
        <v>3.6253058876633125E-2</v>
      </c>
    </row>
    <row r="439" spans="1:163" x14ac:dyDescent="0.15">
      <c r="A439">
        <f>Parameters!$C$2*(Parameters!$C$3/Parameters!$C$2)^((ROW()-2)/(Parameters!$C$4-1))</f>
        <v>15310.874616820309</v>
      </c>
      <c r="B439">
        <f t="shared" si="612"/>
        <v>4.1850000000000005</v>
      </c>
      <c r="C439">
        <f t="shared" si="613"/>
        <v>96201.062432474238</v>
      </c>
      <c r="D439">
        <f>1</f>
        <v>1</v>
      </c>
      <c r="E439">
        <f>0</f>
        <v>0</v>
      </c>
      <c r="F439">
        <f>0</f>
        <v>0</v>
      </c>
      <c r="G439">
        <f>0</f>
        <v>0</v>
      </c>
      <c r="H439">
        <f>0</f>
        <v>0</v>
      </c>
      <c r="I439">
        <f>0</f>
        <v>0</v>
      </c>
      <c r="J439">
        <f>1</f>
        <v>1</v>
      </c>
      <c r="K439">
        <f>0</f>
        <v>0</v>
      </c>
      <c r="L439">
        <f>2*Parameters!$C$10</f>
        <v>0.04</v>
      </c>
      <c r="M439">
        <f>2*C439*Parameters!$C$9</f>
        <v>0.19240212486494848</v>
      </c>
      <c r="N439">
        <f>0</f>
        <v>0</v>
      </c>
      <c r="O439">
        <f>0</f>
        <v>0</v>
      </c>
      <c r="P439">
        <f t="shared" si="614"/>
        <v>1</v>
      </c>
      <c r="Q439">
        <f t="shared" si="615"/>
        <v>0</v>
      </c>
      <c r="R439">
        <f t="shared" si="616"/>
        <v>0.04</v>
      </c>
      <c r="S439">
        <f t="shared" si="617"/>
        <v>0.19240212486494848</v>
      </c>
      <c r="T439">
        <f t="shared" si="618"/>
        <v>0</v>
      </c>
      <c r="U439">
        <f t="shared" si="619"/>
        <v>0</v>
      </c>
      <c r="V439">
        <f t="shared" si="620"/>
        <v>1</v>
      </c>
      <c r="W439">
        <f t="shared" si="621"/>
        <v>0</v>
      </c>
      <c r="X439">
        <f>0</f>
        <v>0</v>
      </c>
      <c r="Y439">
        <f>0</f>
        <v>0</v>
      </c>
      <c r="Z439">
        <f>0</f>
        <v>0</v>
      </c>
      <c r="AA439">
        <f>C439*(Parameters!$C$12+Parameters!$C$11/2)</f>
        <v>7.2150796824355676E-6</v>
      </c>
      <c r="AB439">
        <f t="shared" si="622"/>
        <v>0.99999861180333804</v>
      </c>
      <c r="AC439">
        <f t="shared" si="623"/>
        <v>2.886031872974227E-7</v>
      </c>
      <c r="AD439">
        <f t="shared" si="624"/>
        <v>0.04</v>
      </c>
      <c r="AE439">
        <f t="shared" si="625"/>
        <v>0.19240212486494848</v>
      </c>
      <c r="AF439">
        <f t="shared" si="626"/>
        <v>0</v>
      </c>
      <c r="AG439">
        <f t="shared" si="627"/>
        <v>7.2150796824355676E-6</v>
      </c>
      <c r="AH439">
        <f t="shared" si="628"/>
        <v>1</v>
      </c>
      <c r="AI439">
        <f t="shared" si="629"/>
        <v>0</v>
      </c>
      <c r="AJ439">
        <f>0</f>
        <v>0</v>
      </c>
      <c r="AK439">
        <f>0</f>
        <v>0</v>
      </c>
      <c r="AL439">
        <f>(((2*Parameters!$C$15))/(((2*Parameters!$C$15))^2+((2*(C439*Parameters!$C$14-1/(C439*Parameters!$C$13))))^2))</f>
        <v>9.268360535898695E-3</v>
      </c>
      <c r="AM439">
        <f>(-((2*(C439*Parameters!$C$14-1/(C439*Parameters!$C$13))))/(((2*Parameters!$C$15))^2+((2*(C439*Parameters!$C$14-1/(C439*Parameters!$C$13))))^2))</f>
        <v>0.48127238741740003</v>
      </c>
      <c r="AN439">
        <f t="shared" si="630"/>
        <v>0.9077715162468396</v>
      </c>
      <c r="AO439">
        <f t="shared" si="631"/>
        <v>2.1034436361004639E-2</v>
      </c>
      <c r="AP439">
        <f t="shared" si="632"/>
        <v>0.04</v>
      </c>
      <c r="AQ439">
        <f t="shared" si="633"/>
        <v>0.19240212486494848</v>
      </c>
      <c r="AR439">
        <f t="shared" si="634"/>
        <v>9.268360535898695E-3</v>
      </c>
      <c r="AS439">
        <f t="shared" si="635"/>
        <v>0.48127960249708246</v>
      </c>
      <c r="AT439">
        <f t="shared" si="636"/>
        <v>1</v>
      </c>
      <c r="AU439">
        <f t="shared" si="637"/>
        <v>0</v>
      </c>
      <c r="AV439">
        <f>2*Parameters!$C$17</f>
        <v>0.04</v>
      </c>
      <c r="AW439">
        <f>2*C439*Parameters!$C$16</f>
        <v>0.19240212486494848</v>
      </c>
      <c r="AX439">
        <f>0</f>
        <v>0</v>
      </c>
      <c r="AY439">
        <f>0</f>
        <v>0</v>
      </c>
      <c r="AZ439">
        <f t="shared" si="638"/>
        <v>0.9077715162468396</v>
      </c>
      <c r="BA439">
        <f t="shared" si="639"/>
        <v>2.1034436361004639E-2</v>
      </c>
      <c r="BB439">
        <f t="shared" si="640"/>
        <v>7.226379039867975E-2</v>
      </c>
      <c r="BC439">
        <f t="shared" si="641"/>
        <v>0.36790067093715667</v>
      </c>
      <c r="BD439">
        <f t="shared" si="642"/>
        <v>9.268360535898695E-3</v>
      </c>
      <c r="BE439">
        <f t="shared" si="643"/>
        <v>0.48127960249708246</v>
      </c>
      <c r="BF439">
        <f t="shared" si="644"/>
        <v>0.90777151624683938</v>
      </c>
      <c r="BG439">
        <f t="shared" si="645"/>
        <v>2.1034436361004639E-2</v>
      </c>
      <c r="BH439">
        <f>0</f>
        <v>0</v>
      </c>
      <c r="BI439">
        <f>0</f>
        <v>0</v>
      </c>
      <c r="BJ439">
        <f>0</f>
        <v>0</v>
      </c>
      <c r="BK439">
        <f>C439*(Parameters!$C$19+Parameters!$C$18/2)</f>
        <v>7.2150796824355676E-6</v>
      </c>
      <c r="BL439">
        <f t="shared" si="646"/>
        <v>0.90776886181418359</v>
      </c>
      <c r="BM439">
        <f t="shared" si="647"/>
        <v>2.1034957750010522E-2</v>
      </c>
      <c r="BN439">
        <f t="shared" si="648"/>
        <v>7.226379039867975E-2</v>
      </c>
      <c r="BO439">
        <f t="shared" si="649"/>
        <v>0.36790067093715667</v>
      </c>
      <c r="BP439">
        <f t="shared" si="650"/>
        <v>9.2682087707642753E-3</v>
      </c>
      <c r="BQ439">
        <f t="shared" si="651"/>
        <v>0.48128615214090564</v>
      </c>
      <c r="BR439">
        <f t="shared" si="652"/>
        <v>0.90777151624683938</v>
      </c>
      <c r="BS439">
        <f t="shared" si="653"/>
        <v>2.1034436361004639E-2</v>
      </c>
      <c r="BT439">
        <f>2*((((Parameters!$C$21)/((Parameters!$C$21)^2+(C439*Parameters!$C$20)^2)))/((((Parameters!$C$21)/((Parameters!$C$21)^2+(C439*Parameters!$C$20)^2)))^2+((-(C439*Parameters!$C$20)/((Parameters!$C$21)^2+(C439*Parameters!$C$20)^2)+C439*Parameters!$C$22))^2))</f>
        <v>4.0000251727516152E-2</v>
      </c>
      <c r="BU439">
        <f>2*(-((-(C439*Parameters!$C$20)/((Parameters!$C$21)^2+(C439*Parameters!$C$20)^2)+C439*Parameters!$C$22))/((((Parameters!$C$21)/((Parameters!$C$21)^2+(C439*Parameters!$C$20)^2)))^2+((-(C439*Parameters!$C$20)/((Parameters!$C$21)^2+(C439*Parameters!$C$20)^2)+C439*Parameters!$C$22))^2))</f>
        <v>13.083385658339566</v>
      </c>
      <c r="BV439">
        <f>0</f>
        <v>0</v>
      </c>
      <c r="BW439">
        <f>0</f>
        <v>0</v>
      </c>
      <c r="BX439">
        <f t="shared" si="654"/>
        <v>0.90776886181418359</v>
      </c>
      <c r="BY439">
        <f t="shared" si="655"/>
        <v>2.1034957750010522E-2</v>
      </c>
      <c r="BZ439">
        <f t="shared" si="656"/>
        <v>-0.16663369116861845</v>
      </c>
      <c r="CA439">
        <f t="shared" si="657"/>
        <v>12.245432182289155</v>
      </c>
      <c r="CB439">
        <f t="shared" si="658"/>
        <v>9.2682087707642753E-3</v>
      </c>
      <c r="CC439">
        <f t="shared" si="659"/>
        <v>0.48128615214090564</v>
      </c>
      <c r="CD439">
        <f t="shared" si="660"/>
        <v>-5.3887100935470258</v>
      </c>
      <c r="CE439">
        <f t="shared" si="661"/>
        <v>0.1615455533095228</v>
      </c>
      <c r="CF439">
        <f>0</f>
        <v>0</v>
      </c>
      <c r="CG439">
        <f>0</f>
        <v>0</v>
      </c>
      <c r="CH439">
        <f>(((Parameters!$C$25))/(((Parameters!$C$25))^2+((C439*Parameters!$C$24-1/(C439*Parameters!$C$23)))^2))+(((Parameters!$C$29+Parameters!$C$28))/(((Parameters!$C$29+Parameters!$C$28))^2+((C439*Parameters!$C$27-1/(C439*Parameters!$C$26)))^2))</f>
        <v>2.105638816164326E-2</v>
      </c>
      <c r="CI439">
        <f>(-((C439*Parameters!$C$24-1/(C439*Parameters!$C$23)))/(((Parameters!$C$25))^2+((C439*Parameters!$C$24-1/(C439*Parameters!$C$23)))^2))+(-((C439*Parameters!$C$27-1/(C439*Parameters!$C$26)))/(((Parameters!$C$29+Parameters!$C$28))^2+((C439*Parameters!$C$27-1/(C439*Parameters!$C$26)))^2))</f>
        <v>7.6160192283055025E-2</v>
      </c>
      <c r="CJ439">
        <f t="shared" si="662"/>
        <v>-2.8354311460122461E-2</v>
      </c>
      <c r="CK439">
        <f t="shared" si="663"/>
        <v>0.26618867702713211</v>
      </c>
      <c r="CL439">
        <f t="shared" si="664"/>
        <v>-0.16663369116861845</v>
      </c>
      <c r="CM439">
        <f t="shared" si="665"/>
        <v>12.245432182289155</v>
      </c>
      <c r="CN439">
        <f t="shared" si="666"/>
        <v>-0.11650190305205264</v>
      </c>
      <c r="CO439">
        <f t="shared" si="667"/>
        <v>7.4282521134997476E-2</v>
      </c>
      <c r="CP439">
        <f t="shared" si="668"/>
        <v>-5.3887100935470258</v>
      </c>
      <c r="CQ439">
        <f t="shared" si="669"/>
        <v>0.1615455533095228</v>
      </c>
      <c r="CR439">
        <f>2*((((Parameters!$C$31)/((Parameters!$C$31)^2+(C439*Parameters!$C$30)^2)))/((((Parameters!$C$31)/((Parameters!$C$31)^2+(C439*Parameters!$C$30)^2)))^2+((-(C439*Parameters!$C$30)/((Parameters!$C$31)^2+(C439*Parameters!$C$30)^2)+C439*Parameters!$C$32))^2))</f>
        <v>4.0000122161586063E-2</v>
      </c>
      <c r="CS439">
        <f>2*(-((-(C439*Parameters!$C$30)/((Parameters!$C$31)^2+(C439*Parameters!$C$30)^2)+C439*Parameters!$C$32))/((((Parameters!$C$31)/((Parameters!$C$31)^2+(C439*Parameters!$C$30)^2)))^2+((-(C439*Parameters!$C$30)/((Parameters!$C$31)^2+(C439*Parameters!$C$30)^2)+C439*Parameters!$C$32))^2))</f>
        <v>6.3492798156124461</v>
      </c>
      <c r="CT439">
        <f>0</f>
        <v>0</v>
      </c>
      <c r="CU439">
        <f>0</f>
        <v>0</v>
      </c>
      <c r="CV439">
        <f t="shared" si="670"/>
        <v>-2.8354311460122461E-2</v>
      </c>
      <c r="CW439">
        <f t="shared" si="671"/>
        <v>0.26618867702713211</v>
      </c>
      <c r="CX439">
        <f t="shared" si="672"/>
        <v>-1.8578742612837815</v>
      </c>
      <c r="CY439">
        <f t="shared" si="673"/>
        <v>12.076050304448927</v>
      </c>
      <c r="CZ439">
        <f t="shared" si="674"/>
        <v>-0.11650190305205264</v>
      </c>
      <c r="DA439">
        <f t="shared" si="675"/>
        <v>7.4282521134997476E-2</v>
      </c>
      <c r="DB439">
        <f t="shared" si="676"/>
        <v>-5.8650106959964097</v>
      </c>
      <c r="DC439">
        <f t="shared" si="677"/>
        <v>-0.57518631829944256</v>
      </c>
      <c r="DD439">
        <f>0</f>
        <v>0</v>
      </c>
      <c r="DE439">
        <f>0</f>
        <v>0</v>
      </c>
      <c r="DF439">
        <f>(((Parameters!$C$35))/(((Parameters!$C$35))^2+((C439*Parameters!$C$34-1/(C439*Parameters!$C$33)))^2))+(((Parameters!$C$39+Parameters!$C$38))/(((Parameters!$C$39+Parameters!$C$38))^2+((C439*Parameters!$C$37-1/(C439*Parameters!$C$36)))^2))</f>
        <v>2.105638816164326E-2</v>
      </c>
      <c r="DG439">
        <f>(-((C439*Parameters!$C$34-1/(C439*Parameters!$C$33)))/(((Parameters!$C$35))^2+((C439*Parameters!$C$34-1/(C439*Parameters!$C$33)))^2))+(-((C439*Parameters!$C$37-1/(C439*Parameters!$C$36)))/(((Parameters!$C$39+Parameters!$C$38))^2+((C439*Parameters!$C$37-1/(C439*Parameters!$C$36)))^2))</f>
        <v>7.6160192283055025E-2</v>
      </c>
      <c r="DH439">
        <f t="shared" si="678"/>
        <v>-0.98718874626791542</v>
      </c>
      <c r="DI439">
        <f t="shared" si="679"/>
        <v>0.37897061872002735</v>
      </c>
      <c r="DJ439">
        <f t="shared" si="680"/>
        <v>-1.8578742612837815</v>
      </c>
      <c r="DK439">
        <f t="shared" si="681"/>
        <v>12.076050304448927</v>
      </c>
      <c r="DL439">
        <f t="shared" si="682"/>
        <v>-0.19619154423887453</v>
      </c>
      <c r="DM439">
        <f t="shared" si="683"/>
        <v>-0.38450916759764303</v>
      </c>
      <c r="DN439">
        <f t="shared" si="684"/>
        <v>-5.8650106959964097</v>
      </c>
      <c r="DO439">
        <f t="shared" si="685"/>
        <v>-0.57518631829944256</v>
      </c>
      <c r="DP439">
        <f>2*((((Parameters!$C$41)/((Parameters!$C$41)^2+(C439*(Parameters!$C$40*(1-Parameters!$C$42)))^2)))/((((Parameters!$C$41)/((Parameters!$C$41)^2+(C439*(Parameters!$C$40*(1-Parameters!$C$42)))^2)))^2+((-(C439*(Parameters!$C$40*(1-Parameters!$C$42)))/((Parameters!$C$41)^2+(C439*(Parameters!$C$40*(1-Parameters!$C$42)))^2)+C439*Parameters!$C$43))^2))</f>
        <v>0.20000005552787756</v>
      </c>
      <c r="DQ439">
        <f>2*(-((-(C439*(Parameters!$C$40*(1-Parameters!$C$42)))/((Parameters!$C$41)^2+(C439*(Parameters!$C$40*(1-Parameters!$C$42)))^2)+C439*Parameters!$C$43))/((((Parameters!$C$41)/((Parameters!$C$41)^2+(C439*(Parameters!$C$40*(1-Parameters!$C$42)))^2)))^2+((-(C439*(Parameters!$C$40*(1-Parameters!$C$42)))/((Parameters!$C$41)^2+(C439*(Parameters!$C$40*(1-Parameters!$C$42)))^2)+C439*Parameters!$C$43))^2))</f>
        <v>0.57720644510234298</v>
      </c>
      <c r="DR439">
        <f>0</f>
        <v>0</v>
      </c>
      <c r="DS439">
        <f>0</f>
        <v>0</v>
      </c>
      <c r="DT439">
        <f t="shared" si="686"/>
        <v>-0.98718874626791542</v>
      </c>
      <c r="DU439">
        <f t="shared" si="687"/>
        <v>0.37897061872002735</v>
      </c>
      <c r="DV439">
        <f t="shared" si="688"/>
        <v>-2.2740563489834829</v>
      </c>
      <c r="DW439">
        <f t="shared" si="689"/>
        <v>11.582032742358024</v>
      </c>
      <c r="DX439">
        <f t="shared" si="690"/>
        <v>-0.19619154423887453</v>
      </c>
      <c r="DY439">
        <f t="shared" si="691"/>
        <v>-0.38450916759764303</v>
      </c>
      <c r="DZ439">
        <f t="shared" si="692"/>
        <v>-5.6823078459999881</v>
      </c>
      <c r="EA439">
        <f t="shared" si="693"/>
        <v>-0.76533119697920904</v>
      </c>
      <c r="EB439">
        <f>0</f>
        <v>0</v>
      </c>
      <c r="EC439">
        <f>0</f>
        <v>0</v>
      </c>
      <c r="ED439">
        <f>0</f>
        <v>0</v>
      </c>
      <c r="EE439">
        <f>C439*Parameters!$C$44</f>
        <v>9.6201062432474233E-7</v>
      </c>
      <c r="EF439">
        <f t="shared" si="694"/>
        <v>-0.98719988830646488</v>
      </c>
      <c r="EG439">
        <f t="shared" si="695"/>
        <v>0.37896843105365929</v>
      </c>
      <c r="EH439">
        <f t="shared" si="696"/>
        <v>-2.2740563489834829</v>
      </c>
      <c r="EI439">
        <f t="shared" si="697"/>
        <v>11.582032742358024</v>
      </c>
      <c r="EJ439">
        <f t="shared" si="698"/>
        <v>-0.1961908079821319</v>
      </c>
      <c r="EK439">
        <f t="shared" si="699"/>
        <v>-0.38451463403816155</v>
      </c>
      <c r="EL439">
        <f t="shared" si="700"/>
        <v>-5.6823078459999881</v>
      </c>
      <c r="EM439">
        <f t="shared" si="701"/>
        <v>-0.76533119697920904</v>
      </c>
      <c r="EN439">
        <f>0</f>
        <v>0</v>
      </c>
      <c r="EO439">
        <f>0</f>
        <v>0</v>
      </c>
      <c r="EP439">
        <f>(((2*Parameters!$C$47))/(((2*Parameters!$C$47))^2+((2*(C439*Parameters!$C$46-1/(C439*Parameters!$C$45))))^2))</f>
        <v>4.479249719847762E-10</v>
      </c>
      <c r="EQ439">
        <f>(-((2*(C439*Parameters!$C$46-1/(C439*Parameters!$C$45))))/(((2*Parameters!$C$47))^2+((2*(C439*Parameters!$C$46-1/(C439*Parameters!$C$45))))^2))</f>
        <v>1.0582119021925036E-4</v>
      </c>
      <c r="ER439">
        <f t="shared" si="702"/>
        <v>-0.98842551381502619</v>
      </c>
      <c r="ES439">
        <f t="shared" si="703"/>
        <v>0.37872779289206587</v>
      </c>
      <c r="ET439">
        <f t="shared" si="704"/>
        <v>-2.2740563489834829</v>
      </c>
      <c r="EU439">
        <f t="shared" si="705"/>
        <v>11.582032742358024</v>
      </c>
      <c r="EV439">
        <f t="shared" si="706"/>
        <v>-0.19610982226920323</v>
      </c>
      <c r="EW439">
        <f t="shared" si="707"/>
        <v>-0.38511594296042839</v>
      </c>
      <c r="EX439">
        <f t="shared" si="708"/>
        <v>-5.6823078459999881</v>
      </c>
      <c r="EY439">
        <f t="shared" si="709"/>
        <v>-0.76533119697920904</v>
      </c>
      <c r="EZ439">
        <f>(ER439+ET439/Parameters!$C$6+Parameters!$C$7*(EV439+EX439/Parameters!$C$6))</f>
        <v>-1.0675231259535822</v>
      </c>
      <c r="FA439">
        <f>(ES439+EU439/Parameters!$C$6+Parameters!$C$7*(EW439+EY439/Parameters!$C$6))</f>
        <v>0.78158110566973626</v>
      </c>
      <c r="FB439">
        <f t="shared" si="710"/>
        <v>-2.4315582558462019</v>
      </c>
      <c r="FC439">
        <f t="shared" si="711"/>
        <v>0.75582645227919165</v>
      </c>
      <c r="FD439">
        <f>(ER439+ET439/Parameters!$C$6+Parameters!$C$8*(EV439+EX439/Parameters!$C$6))</f>
        <v>-20.755288754196329</v>
      </c>
      <c r="FE439">
        <f>(ES439+EU439/Parameters!$C$6+Parameters!$C$8*(EW439+EY439/Parameters!$C$6))</f>
        <v>-19.805226819706828</v>
      </c>
      <c r="FF439">
        <f t="shared" si="712"/>
        <v>-29.154151490470127</v>
      </c>
      <c r="FG439">
        <f t="shared" si="713"/>
        <v>3.4857194156504519E-2</v>
      </c>
    </row>
    <row r="440" spans="1:163" x14ac:dyDescent="0.15">
      <c r="A440">
        <f>Parameters!$C$2*(Parameters!$C$3/Parameters!$C$2)^((ROW()-2)/(Parameters!$C$4-1))</f>
        <v>15488.166189124806</v>
      </c>
      <c r="B440">
        <f t="shared" si="612"/>
        <v>4.1899999999999995</v>
      </c>
      <c r="C440">
        <f t="shared" si="613"/>
        <v>97315.018234664618</v>
      </c>
      <c r="D440">
        <f>1</f>
        <v>1</v>
      </c>
      <c r="E440">
        <f>0</f>
        <v>0</v>
      </c>
      <c r="F440">
        <f>0</f>
        <v>0</v>
      </c>
      <c r="G440">
        <f>0</f>
        <v>0</v>
      </c>
      <c r="H440">
        <f>0</f>
        <v>0</v>
      </c>
      <c r="I440">
        <f>0</f>
        <v>0</v>
      </c>
      <c r="J440">
        <f>1</f>
        <v>1</v>
      </c>
      <c r="K440">
        <f>0</f>
        <v>0</v>
      </c>
      <c r="L440">
        <f>2*Parameters!$C$10</f>
        <v>0.04</v>
      </c>
      <c r="M440">
        <f>2*C440*Parameters!$C$9</f>
        <v>0.19463003646932922</v>
      </c>
      <c r="N440">
        <f>0</f>
        <v>0</v>
      </c>
      <c r="O440">
        <f>0</f>
        <v>0</v>
      </c>
      <c r="P440">
        <f t="shared" si="614"/>
        <v>1</v>
      </c>
      <c r="Q440">
        <f t="shared" si="615"/>
        <v>0</v>
      </c>
      <c r="R440">
        <f t="shared" si="616"/>
        <v>0.04</v>
      </c>
      <c r="S440">
        <f t="shared" si="617"/>
        <v>0.19463003646932922</v>
      </c>
      <c r="T440">
        <f t="shared" si="618"/>
        <v>0</v>
      </c>
      <c r="U440">
        <f t="shared" si="619"/>
        <v>0</v>
      </c>
      <c r="V440">
        <f t="shared" si="620"/>
        <v>1</v>
      </c>
      <c r="W440">
        <f t="shared" si="621"/>
        <v>0</v>
      </c>
      <c r="X440">
        <f>0</f>
        <v>0</v>
      </c>
      <c r="Y440">
        <f>0</f>
        <v>0</v>
      </c>
      <c r="Z440">
        <f>0</f>
        <v>0</v>
      </c>
      <c r="AA440">
        <f>C440*(Parameters!$C$12+Parameters!$C$11/2)</f>
        <v>7.2986263675998462E-6</v>
      </c>
      <c r="AB440">
        <f t="shared" si="622"/>
        <v>0.9999985794680839</v>
      </c>
      <c r="AC440">
        <f t="shared" si="623"/>
        <v>2.9194505470399388E-7</v>
      </c>
      <c r="AD440">
        <f t="shared" si="624"/>
        <v>0.04</v>
      </c>
      <c r="AE440">
        <f t="shared" si="625"/>
        <v>0.19463003646932922</v>
      </c>
      <c r="AF440">
        <f t="shared" si="626"/>
        <v>0</v>
      </c>
      <c r="AG440">
        <f t="shared" si="627"/>
        <v>7.2986263675998462E-6</v>
      </c>
      <c r="AH440">
        <f t="shared" si="628"/>
        <v>1</v>
      </c>
      <c r="AI440">
        <f t="shared" si="629"/>
        <v>0</v>
      </c>
      <c r="AJ440">
        <f>0</f>
        <v>0</v>
      </c>
      <c r="AK440">
        <f>0</f>
        <v>0</v>
      </c>
      <c r="AL440">
        <f>(((2*Parameters!$C$15))/(((2*Parameters!$C$15))^2+((2*(C440*Parameters!$C$14-1/(C440*Parameters!$C$13))))^2))</f>
        <v>9.4845756196483919E-3</v>
      </c>
      <c r="AM440">
        <f>(-((2*(C440*Parameters!$C$14-1/(C440*Parameters!$C$13))))/(((2*Parameters!$C$15))^2+((2*(C440*Parameters!$C$14-1/(C440*Parameters!$C$13))))^2))</f>
        <v>0.48685155162177002</v>
      </c>
      <c r="AN440">
        <f t="shared" si="630"/>
        <v>0.90562202724557528</v>
      </c>
      <c r="AO440">
        <f t="shared" si="631"/>
        <v>2.1320337308673783E-2</v>
      </c>
      <c r="AP440">
        <f t="shared" si="632"/>
        <v>0.04</v>
      </c>
      <c r="AQ440">
        <f t="shared" si="633"/>
        <v>0.19463003646932922</v>
      </c>
      <c r="AR440">
        <f t="shared" si="634"/>
        <v>9.4845756196483919E-3</v>
      </c>
      <c r="AS440">
        <f t="shared" si="635"/>
        <v>0.48685885024813763</v>
      </c>
      <c r="AT440">
        <f t="shared" si="636"/>
        <v>1</v>
      </c>
      <c r="AU440">
        <f t="shared" si="637"/>
        <v>0</v>
      </c>
      <c r="AV440">
        <f>2*Parameters!$C$17</f>
        <v>0.04</v>
      </c>
      <c r="AW440">
        <f>2*C440*Parameters!$C$16</f>
        <v>0.19463003646932922</v>
      </c>
      <c r="AX440">
        <f>0</f>
        <v>0</v>
      </c>
      <c r="AY440">
        <f>0</f>
        <v>0</v>
      </c>
      <c r="AZ440">
        <f t="shared" si="638"/>
        <v>0.90562202724557528</v>
      </c>
      <c r="BA440">
        <f t="shared" si="639"/>
        <v>2.1320337308673783E-2</v>
      </c>
      <c r="BB440">
        <f t="shared" si="640"/>
        <v>7.2075303061897425E-2</v>
      </c>
      <c r="BC440">
        <f t="shared" si="641"/>
        <v>0.37174409815191034</v>
      </c>
      <c r="BD440">
        <f t="shared" si="642"/>
        <v>9.4845756196483919E-3</v>
      </c>
      <c r="BE440">
        <f t="shared" si="643"/>
        <v>0.48685885024813763</v>
      </c>
      <c r="BF440">
        <f t="shared" si="644"/>
        <v>0.90562202724557528</v>
      </c>
      <c r="BG440">
        <f t="shared" si="645"/>
        <v>2.1320337308673783E-2</v>
      </c>
      <c r="BH440">
        <f>0</f>
        <v>0</v>
      </c>
      <c r="BI440">
        <f>0</f>
        <v>0</v>
      </c>
      <c r="BJ440">
        <f>0</f>
        <v>0</v>
      </c>
      <c r="BK440">
        <f>C440*(Parameters!$C$19+Parameters!$C$18/2)</f>
        <v>7.2986263675998462E-6</v>
      </c>
      <c r="BL440">
        <f t="shared" si="646"/>
        <v>0.90561931402429852</v>
      </c>
      <c r="BM440">
        <f t="shared" si="647"/>
        <v>2.1320863359381163E-2</v>
      </c>
      <c r="BN440">
        <f t="shared" si="648"/>
        <v>7.2075303061897425E-2</v>
      </c>
      <c r="BO440">
        <f t="shared" si="649"/>
        <v>0.37174409815191034</v>
      </c>
      <c r="BP440">
        <f t="shared" si="650"/>
        <v>9.4844200104723456E-3</v>
      </c>
      <c r="BQ440">
        <f t="shared" si="651"/>
        <v>0.48686546004494474</v>
      </c>
      <c r="BR440">
        <f t="shared" si="652"/>
        <v>0.90562202724557528</v>
      </c>
      <c r="BS440">
        <f t="shared" si="653"/>
        <v>2.1320337308673783E-2</v>
      </c>
      <c r="BT440">
        <f>2*((((Parameters!$C$21)/((Parameters!$C$21)^2+(C440*Parameters!$C$20)^2)))/((((Parameters!$C$21)/((Parameters!$C$21)^2+(C440*Parameters!$C$20)^2)))^2+((-(C440*Parameters!$C$20)/((Parameters!$C$21)^2+(C440*Parameters!$C$20)^2)+C440*Parameters!$C$22))^2))</f>
        <v>4.0000257591031561E-2</v>
      </c>
      <c r="BU440">
        <f>2*(-((-(C440*Parameters!$C$20)/((Parameters!$C$21)^2+(C440*Parameters!$C$20)^2)+C440*Parameters!$C$22))/((((Parameters!$C$21)/((Parameters!$C$21)^2+(C440*Parameters!$C$20)^2)))^2+((-(C440*Parameters!$C$20)/((Parameters!$C$21)^2+(C440*Parameters!$C$20)^2)+C440*Parameters!$C$22))^2))</f>
        <v>13.234885094165604</v>
      </c>
      <c r="BV440">
        <f>0</f>
        <v>0</v>
      </c>
      <c r="BW440">
        <f>0</f>
        <v>0</v>
      </c>
      <c r="BX440">
        <f t="shared" si="654"/>
        <v>0.90561931402429852</v>
      </c>
      <c r="BY440">
        <f t="shared" si="655"/>
        <v>2.1320863359381163E-2</v>
      </c>
      <c r="BZ440">
        <f t="shared" si="656"/>
        <v>-0.17387886776753267</v>
      </c>
      <c r="CA440">
        <f t="shared" si="657"/>
        <v>12.358364498347017</v>
      </c>
      <c r="CB440">
        <f t="shared" si="658"/>
        <v>9.4844200104723456E-3</v>
      </c>
      <c r="CC440">
        <f t="shared" si="659"/>
        <v>0.48686546004494474</v>
      </c>
      <c r="CD440">
        <f t="shared" si="660"/>
        <v>-5.5376070135238225</v>
      </c>
      <c r="CE440">
        <f t="shared" si="661"/>
        <v>0.16632029014605407</v>
      </c>
      <c r="CF440">
        <f>0</f>
        <v>0</v>
      </c>
      <c r="CG440">
        <f>0</f>
        <v>0</v>
      </c>
      <c r="CH440">
        <f>(((Parameters!$C$25))/(((Parameters!$C$25))^2+((C440*Parameters!$C$24-1/(C440*Parameters!$C$23)))^2))+(((Parameters!$C$29+Parameters!$C$28))/(((Parameters!$C$29+Parameters!$C$28))^2+((C440*Parameters!$C$27-1/(C440*Parameters!$C$26)))^2))</f>
        <v>2.1389922434802696E-2</v>
      </c>
      <c r="CI440">
        <f>(-((C440*Parameters!$C$24-1/(C440*Parameters!$C$23)))/(((Parameters!$C$25))^2+((C440*Parameters!$C$24-1/(C440*Parameters!$C$23)))^2))+(-((C440*Parameters!$C$27-1/(C440*Parameters!$C$26)))/(((Parameters!$C$29+Parameters!$C$28))^2+((C440*Parameters!$C$27-1/(C440*Parameters!$C$26)))^2))</f>
        <v>7.6813673895042622E-2</v>
      </c>
      <c r="CJ440">
        <f t="shared" si="662"/>
        <v>-4.7391321922400031E-2</v>
      </c>
      <c r="CK440">
        <f t="shared" si="663"/>
        <v>0.27230904675410872</v>
      </c>
      <c r="CL440">
        <f t="shared" si="664"/>
        <v>-0.17387886776753267</v>
      </c>
      <c r="CM440">
        <f t="shared" si="665"/>
        <v>12.358364498347017</v>
      </c>
      <c r="CN440">
        <f t="shared" si="666"/>
        <v>-0.12174023701262948</v>
      </c>
      <c r="CO440">
        <f t="shared" si="667"/>
        <v>6.5059098854782962E-2</v>
      </c>
      <c r="CP440">
        <f t="shared" si="668"/>
        <v>-5.5376070135238225</v>
      </c>
      <c r="CQ440">
        <f t="shared" si="669"/>
        <v>0.16632029014605407</v>
      </c>
      <c r="CR440">
        <f>2*((((Parameters!$C$31)/((Parameters!$C$31)^2+(C440*Parameters!$C$30)^2)))/((((Parameters!$C$31)/((Parameters!$C$31)^2+(C440*Parameters!$C$30)^2)))^2+((-(C440*Parameters!$C$30)/((Parameters!$C$31)^2+(C440*Parameters!$C$30)^2)+C440*Parameters!$C$32))^2))</f>
        <v>4.0000125007101622E-2</v>
      </c>
      <c r="CS440">
        <f>2*(-((-(C440*Parameters!$C$30)/((Parameters!$C$31)^2+(C440*Parameters!$C$30)^2)+C440*Parameters!$C$32))/((((Parameters!$C$31)/((Parameters!$C$31)^2+(C440*Parameters!$C$30)^2)))^2+((-(C440*Parameters!$C$30)/((Parameters!$C$31)^2+(C440*Parameters!$C$30)^2)+C440*Parameters!$C$32))^2))</f>
        <v>6.4228012392721707</v>
      </c>
      <c r="CT440">
        <f>0</f>
        <v>0</v>
      </c>
      <c r="CU440">
        <f>0</f>
        <v>0</v>
      </c>
      <c r="CV440">
        <f t="shared" si="670"/>
        <v>-4.7391321922400031E-2</v>
      </c>
      <c r="CW440">
        <f t="shared" si="671"/>
        <v>0.27230904675410872</v>
      </c>
      <c r="CX440">
        <f t="shared" si="672"/>
        <v>-1.9247614095259935</v>
      </c>
      <c r="CY440">
        <f t="shared" si="673"/>
        <v>12.064871853083808</v>
      </c>
      <c r="CZ440">
        <f t="shared" si="674"/>
        <v>-0.12174023701262948</v>
      </c>
      <c r="DA440">
        <f t="shared" si="675"/>
        <v>6.5059098854782962E-2</v>
      </c>
      <c r="DB440">
        <f t="shared" si="676"/>
        <v>-5.9603382989731521</v>
      </c>
      <c r="DC440">
        <f t="shared" si="677"/>
        <v>-0.61299068292090964</v>
      </c>
      <c r="DD440">
        <f>0</f>
        <v>0</v>
      </c>
      <c r="DE440">
        <f>0</f>
        <v>0</v>
      </c>
      <c r="DF440">
        <f>(((Parameters!$C$35))/(((Parameters!$C$35))^2+((C440*Parameters!$C$34-1/(C440*Parameters!$C$33)))^2))+(((Parameters!$C$39+Parameters!$C$38))/(((Parameters!$C$39+Parameters!$C$38))^2+((C440*Parameters!$C$37-1/(C440*Parameters!$C$36)))^2))</f>
        <v>2.1389922434802696E-2</v>
      </c>
      <c r="DG440">
        <f>(-((C440*Parameters!$C$34-1/(C440*Parameters!$C$33)))/(((Parameters!$C$35))^2+((C440*Parameters!$C$34-1/(C440*Parameters!$C$33)))^2))+(-((C440*Parameters!$C$37-1/(C440*Parameters!$C$36)))/(((Parameters!$C$39+Parameters!$C$38))^2+((C440*Parameters!$C$37-1/(C440*Parameters!$C$36)))^2))</f>
        <v>7.6813673895042622E-2</v>
      </c>
      <c r="DH440">
        <f t="shared" si="678"/>
        <v>-1.0153089512859208</v>
      </c>
      <c r="DI440">
        <f t="shared" si="679"/>
        <v>0.38252772464031343</v>
      </c>
      <c r="DJ440">
        <f t="shared" si="680"/>
        <v>-1.9247614095259935</v>
      </c>
      <c r="DK440">
        <f t="shared" si="681"/>
        <v>12.064871853083808</v>
      </c>
      <c r="DL440">
        <f t="shared" si="682"/>
        <v>-0.20214534449426283</v>
      </c>
      <c r="DM440">
        <f t="shared" si="683"/>
        <v>-0.40588820670760883</v>
      </c>
      <c r="DN440">
        <f t="shared" si="684"/>
        <v>-5.9603382989731521</v>
      </c>
      <c r="DO440">
        <f t="shared" si="685"/>
        <v>-0.61299068292090964</v>
      </c>
      <c r="DP440">
        <f>2*((((Parameters!$C$41)/((Parameters!$C$41)^2+(C440*(Parameters!$C$40*(1-Parameters!$C$42)))^2)))/((((Parameters!$C$41)/((Parameters!$C$41)^2+(C440*(Parameters!$C$40*(1-Parameters!$C$42)))^2)))^2+((-(C440*(Parameters!$C$40*(1-Parameters!$C$42)))/((Parameters!$C$41)^2+(C440*(Parameters!$C$40*(1-Parameters!$C$42)))^2)+C440*Parameters!$C$43))^2))</f>
        <v>0.20000005682128832</v>
      </c>
      <c r="DQ440">
        <f>2*(-((-(C440*(Parameters!$C$40*(1-Parameters!$C$42)))/((Parameters!$C$41)^2+(C440*(Parameters!$C$40*(1-Parameters!$C$42)))^2)+C440*Parameters!$C$43))/((((Parameters!$C$41)/((Parameters!$C$41)^2+(C440*(Parameters!$C$40*(1-Parameters!$C$42)))^2)))^2+((-(C440*(Parameters!$C$40*(1-Parameters!$C$42)))/((Parameters!$C$41)^2+(C440*(Parameters!$C$40*(1-Parameters!$C$42)))^2)+C440*Parameters!$C$43))^2))</f>
        <v>0.58389018261994774</v>
      </c>
      <c r="DR440">
        <f>0</f>
        <v>0</v>
      </c>
      <c r="DS440">
        <f>0</f>
        <v>0</v>
      </c>
      <c r="DT440">
        <f t="shared" si="686"/>
        <v>-1.0153089512859208</v>
      </c>
      <c r="DU440">
        <f t="shared" si="687"/>
        <v>0.38252772464031343</v>
      </c>
      <c r="DV440">
        <f t="shared" si="688"/>
        <v>-2.351177440471766</v>
      </c>
      <c r="DW440">
        <f t="shared" si="689"/>
        <v>11.548548490765585</v>
      </c>
      <c r="DX440">
        <f t="shared" si="690"/>
        <v>-0.20214534449426283</v>
      </c>
      <c r="DY440">
        <f t="shared" si="691"/>
        <v>-0.40588820670760883</v>
      </c>
      <c r="DZ440">
        <f t="shared" si="692"/>
        <v>-5.7637732402203747</v>
      </c>
      <c r="EA440">
        <f t="shared" si="693"/>
        <v>-0.81219902943804956</v>
      </c>
      <c r="EB440">
        <f>0</f>
        <v>0</v>
      </c>
      <c r="EC440">
        <f>0</f>
        <v>0</v>
      </c>
      <c r="ED440">
        <f>0</f>
        <v>0</v>
      </c>
      <c r="EE440">
        <f>C440*Parameters!$C$44</f>
        <v>9.7315018234664609E-7</v>
      </c>
      <c r="EF440">
        <f t="shared" si="694"/>
        <v>-1.0153201897579904</v>
      </c>
      <c r="EG440">
        <f t="shared" si="695"/>
        <v>0.38252543659155852</v>
      </c>
      <c r="EH440">
        <f t="shared" si="696"/>
        <v>-2.351177440471766</v>
      </c>
      <c r="EI440">
        <f t="shared" si="697"/>
        <v>11.548548490765585</v>
      </c>
      <c r="EJ440">
        <f t="shared" si="698"/>
        <v>-0.20214455410262924</v>
      </c>
      <c r="EK440">
        <f t="shared" si="699"/>
        <v>-0.40589381572458855</v>
      </c>
      <c r="EL440">
        <f t="shared" si="700"/>
        <v>-5.7637732402203747</v>
      </c>
      <c r="EM440">
        <f t="shared" si="701"/>
        <v>-0.81219902943804956</v>
      </c>
      <c r="EN440">
        <f>0</f>
        <v>0</v>
      </c>
      <c r="EO440">
        <f>0</f>
        <v>0</v>
      </c>
      <c r="EP440">
        <f>(((2*Parameters!$C$47))/(((2*Parameters!$C$47))^2+((2*(C440*Parameters!$C$46-1/(C440*Parameters!$C$45))))^2))</f>
        <v>4.5835848924691725E-10</v>
      </c>
      <c r="EQ440">
        <f>(-((2*(C440*Parameters!$C$46-1/(C440*Parameters!$C$45))))/(((2*Parameters!$C$47))^2+((2*(C440*Parameters!$C$46-1/(C440*Parameters!$C$45))))^2))</f>
        <v>1.0704654235874618E-4</v>
      </c>
      <c r="ER440">
        <f t="shared" si="702"/>
        <v>-1.0165564230208715</v>
      </c>
      <c r="ES440">
        <f t="shared" si="703"/>
        <v>0.38227375646945938</v>
      </c>
      <c r="ET440">
        <f t="shared" si="704"/>
        <v>-2.351177440471766</v>
      </c>
      <c r="EU440">
        <f t="shared" si="705"/>
        <v>11.548548490765585</v>
      </c>
      <c r="EV440">
        <f t="shared" si="706"/>
        <v>-0.20205761364669517</v>
      </c>
      <c r="EW440">
        <f t="shared" si="707"/>
        <v>-0.4065108080931723</v>
      </c>
      <c r="EX440">
        <f t="shared" si="708"/>
        <v>-5.7637732402203747</v>
      </c>
      <c r="EY440">
        <f t="shared" si="709"/>
        <v>-0.81219902943804956</v>
      </c>
      <c r="EZ440">
        <f>(ER440+ET440/Parameters!$C$6+Parameters!$C$7*(EV440+EX440/Parameters!$C$6))</f>
        <v>-1.0983365079068459</v>
      </c>
      <c r="FA440">
        <f>(ES440+EU440/Parameters!$C$6+Parameters!$C$7*(EW440+EY440/Parameters!$C$6))</f>
        <v>0.78396239962652325</v>
      </c>
      <c r="FB440">
        <f t="shared" si="710"/>
        <v>-2.6029566669913349</v>
      </c>
      <c r="FC440">
        <f t="shared" si="711"/>
        <v>0.74105794307816375</v>
      </c>
      <c r="FD440">
        <f>(ER440+ET440/Parameters!$C$6+Parameters!$C$8*(EV440+EX440/Parameters!$C$6))</f>
        <v>-21.225170651494434</v>
      </c>
      <c r="FE440">
        <f>(ES440+EU440/Parameters!$C$6+Parameters!$C$8*(EW440+EY440/Parameters!$C$6))</f>
        <v>-20.954098056228698</v>
      </c>
      <c r="FF440">
        <f t="shared" si="712"/>
        <v>-29.491860328678634</v>
      </c>
      <c r="FG440">
        <f t="shared" si="713"/>
        <v>3.3527948718476121E-2</v>
      </c>
    </row>
    <row r="441" spans="1:163" x14ac:dyDescent="0.15">
      <c r="A441">
        <f>Parameters!$C$2*(Parameters!$C$3/Parameters!$C$2)^((ROW()-2)/(Parameters!$C$4-1))</f>
        <v>15667.510701081497</v>
      </c>
      <c r="B441">
        <f t="shared" si="612"/>
        <v>4.1950000000000003</v>
      </c>
      <c r="C441">
        <f t="shared" si="613"/>
        <v>98441.873037114201</v>
      </c>
      <c r="D441">
        <f>1</f>
        <v>1</v>
      </c>
      <c r="E441">
        <f>0</f>
        <v>0</v>
      </c>
      <c r="F441">
        <f>0</f>
        <v>0</v>
      </c>
      <c r="G441">
        <f>0</f>
        <v>0</v>
      </c>
      <c r="H441">
        <f>0</f>
        <v>0</v>
      </c>
      <c r="I441">
        <f>0</f>
        <v>0</v>
      </c>
      <c r="J441">
        <f>1</f>
        <v>1</v>
      </c>
      <c r="K441">
        <f>0</f>
        <v>0</v>
      </c>
      <c r="L441">
        <f>2*Parameters!$C$10</f>
        <v>0.04</v>
      </c>
      <c r="M441">
        <f>2*C441*Parameters!$C$9</f>
        <v>0.1968837460742284</v>
      </c>
      <c r="N441">
        <f>0</f>
        <v>0</v>
      </c>
      <c r="O441">
        <f>0</f>
        <v>0</v>
      </c>
      <c r="P441">
        <f t="shared" si="614"/>
        <v>1</v>
      </c>
      <c r="Q441">
        <f t="shared" si="615"/>
        <v>0</v>
      </c>
      <c r="R441">
        <f t="shared" si="616"/>
        <v>0.04</v>
      </c>
      <c r="S441">
        <f t="shared" si="617"/>
        <v>0.1968837460742284</v>
      </c>
      <c r="T441">
        <f t="shared" si="618"/>
        <v>0</v>
      </c>
      <c r="U441">
        <f t="shared" si="619"/>
        <v>0</v>
      </c>
      <c r="V441">
        <f t="shared" si="620"/>
        <v>1</v>
      </c>
      <c r="W441">
        <f t="shared" si="621"/>
        <v>0</v>
      </c>
      <c r="X441">
        <f>0</f>
        <v>0</v>
      </c>
      <c r="Y441">
        <f>0</f>
        <v>0</v>
      </c>
      <c r="Z441">
        <f>0</f>
        <v>0</v>
      </c>
      <c r="AA441">
        <f>C441*(Parameters!$C$12+Parameters!$C$11/2)</f>
        <v>7.3831404777835646E-6</v>
      </c>
      <c r="AB441">
        <f t="shared" si="622"/>
        <v>0.99999854637964491</v>
      </c>
      <c r="AC441">
        <f t="shared" si="623"/>
        <v>2.9532561911134261E-7</v>
      </c>
      <c r="AD441">
        <f t="shared" si="624"/>
        <v>0.04</v>
      </c>
      <c r="AE441">
        <f t="shared" si="625"/>
        <v>0.1968837460742284</v>
      </c>
      <c r="AF441">
        <f t="shared" si="626"/>
        <v>0</v>
      </c>
      <c r="AG441">
        <f t="shared" si="627"/>
        <v>7.3831404777835646E-6</v>
      </c>
      <c r="AH441">
        <f t="shared" si="628"/>
        <v>1</v>
      </c>
      <c r="AI441">
        <f t="shared" si="629"/>
        <v>0</v>
      </c>
      <c r="AJ441">
        <f>0</f>
        <v>0</v>
      </c>
      <c r="AK441">
        <f>0</f>
        <v>0</v>
      </c>
      <c r="AL441">
        <f>(((2*Parameters!$C$15))/(((2*Parameters!$C$15))^2+((2*(C441*Parameters!$C$14-1/(C441*Parameters!$C$13))))^2))</f>
        <v>9.7058424362754005E-3</v>
      </c>
      <c r="AM441">
        <f>(-((2*(C441*Parameters!$C$14-1/(C441*Parameters!$C$13))))/(((2*Parameters!$C$15))^2+((2*(C441*Parameters!$C$14-1/(C441*Parameters!$C$13))))^2))</f>
        <v>0.4924955406188844</v>
      </c>
      <c r="AN441">
        <f t="shared" si="630"/>
        <v>0.90342241311519778</v>
      </c>
      <c r="AO441">
        <f t="shared" si="631"/>
        <v>2.1611039568034604E-2</v>
      </c>
      <c r="AP441">
        <f t="shared" si="632"/>
        <v>0.04</v>
      </c>
      <c r="AQ441">
        <f t="shared" si="633"/>
        <v>0.1968837460742284</v>
      </c>
      <c r="AR441">
        <f t="shared" si="634"/>
        <v>9.7058424362754005E-3</v>
      </c>
      <c r="AS441">
        <f t="shared" si="635"/>
        <v>0.49250292375936217</v>
      </c>
      <c r="AT441">
        <f t="shared" si="636"/>
        <v>1</v>
      </c>
      <c r="AU441">
        <f t="shared" si="637"/>
        <v>0</v>
      </c>
      <c r="AV441">
        <f>2*Parameters!$C$17</f>
        <v>0.04</v>
      </c>
      <c r="AW441">
        <f>2*C441*Parameters!$C$16</f>
        <v>0.1968837460742284</v>
      </c>
      <c r="AX441">
        <f>0</f>
        <v>0</v>
      </c>
      <c r="AY441">
        <f>0</f>
        <v>0</v>
      </c>
      <c r="AZ441">
        <f t="shared" si="638"/>
        <v>0.90342241311519778</v>
      </c>
      <c r="BA441">
        <f t="shared" si="639"/>
        <v>2.1611039568034604E-2</v>
      </c>
      <c r="BB441">
        <f t="shared" si="640"/>
        <v>7.1882034097894898E-2</v>
      </c>
      <c r="BC441">
        <f t="shared" si="641"/>
        <v>0.37561737663848904</v>
      </c>
      <c r="BD441">
        <f t="shared" si="642"/>
        <v>9.7058424362754005E-3</v>
      </c>
      <c r="BE441">
        <f t="shared" si="643"/>
        <v>0.49250292375936217</v>
      </c>
      <c r="BF441">
        <f t="shared" si="644"/>
        <v>0.90342241311519766</v>
      </c>
      <c r="BG441">
        <f t="shared" si="645"/>
        <v>2.1611039568034604E-2</v>
      </c>
      <c r="BH441">
        <f>0</f>
        <v>0</v>
      </c>
      <c r="BI441">
        <f>0</f>
        <v>0</v>
      </c>
      <c r="BJ441">
        <f>0</f>
        <v>0</v>
      </c>
      <c r="BK441">
        <f>C441*(Parameters!$C$19+Parameters!$C$18/2)</f>
        <v>7.3831404777835646E-6</v>
      </c>
      <c r="BL441">
        <f t="shared" si="646"/>
        <v>0.90341963987934015</v>
      </c>
      <c r="BM441">
        <f t="shared" si="647"/>
        <v>2.1611570283190176E-2</v>
      </c>
      <c r="BN441">
        <f t="shared" si="648"/>
        <v>7.1882034097894898E-2</v>
      </c>
      <c r="BO441">
        <f t="shared" si="649"/>
        <v>0.37561737663848904</v>
      </c>
      <c r="BP441">
        <f t="shared" si="650"/>
        <v>9.7056828789343994E-3</v>
      </c>
      <c r="BQ441">
        <f t="shared" si="651"/>
        <v>0.49250959385394899</v>
      </c>
      <c r="BR441">
        <f t="shared" si="652"/>
        <v>0.90342241311519766</v>
      </c>
      <c r="BS441">
        <f t="shared" si="653"/>
        <v>2.1611039568034604E-2</v>
      </c>
      <c r="BT441">
        <f>2*((((Parameters!$C$21)/((Parameters!$C$21)^2+(C441*Parameters!$C$20)^2)))/((((Parameters!$C$21)/((Parameters!$C$21)^2+(C441*Parameters!$C$20)^2)))^2+((-(C441*Parameters!$C$20)/((Parameters!$C$21)^2+(C441*Parameters!$C$20)^2)+C441*Parameters!$C$22))^2))</f>
        <v>4.0000263591127121E-2</v>
      </c>
      <c r="BU441">
        <f>2*(-((-(C441*Parameters!$C$20)/((Parameters!$C$21)^2+(C441*Parameters!$C$20)^2)+C441*Parameters!$C$22))/((((Parameters!$C$21)/((Parameters!$C$21)^2+(C441*Parameters!$C$20)^2)))^2+((-(C441*Parameters!$C$20)/((Parameters!$C$21)^2+(C441*Parameters!$C$20)^2)+C441*Parameters!$C$22))^2))</f>
        <v>13.388138844868346</v>
      </c>
      <c r="BV441">
        <f>0</f>
        <v>0</v>
      </c>
      <c r="BW441">
        <f>0</f>
        <v>0</v>
      </c>
      <c r="BX441">
        <f t="shared" si="654"/>
        <v>0.90341963987934015</v>
      </c>
      <c r="BY441">
        <f t="shared" si="655"/>
        <v>2.1611570283190176E-2</v>
      </c>
      <c r="BZ441">
        <f t="shared" si="656"/>
        <v>-0.18131964578051113</v>
      </c>
      <c r="CA441">
        <f t="shared" si="657"/>
        <v>12.471589419032</v>
      </c>
      <c r="CB441">
        <f t="shared" si="658"/>
        <v>9.7056828789343994E-3</v>
      </c>
      <c r="CC441">
        <f t="shared" si="659"/>
        <v>0.49250959385394899</v>
      </c>
      <c r="CD441">
        <f t="shared" si="660"/>
        <v>-5.6899761819576993</v>
      </c>
      <c r="CE441">
        <f t="shared" si="661"/>
        <v>0.17125258311078678</v>
      </c>
      <c r="CF441">
        <f>0</f>
        <v>0</v>
      </c>
      <c r="CG441">
        <f>0</f>
        <v>0</v>
      </c>
      <c r="CH441">
        <f>(((Parameters!$C$25))/(((Parameters!$C$25))^2+((C441*Parameters!$C$24-1/(C441*Parameters!$C$23)))^2))+(((Parameters!$C$29+Parameters!$C$28))/(((Parameters!$C$29+Parameters!$C$28))^2+((C441*Parameters!$C$27-1/(C441*Parameters!$C$26)))^2))</f>
        <v>2.172623804706432E-2</v>
      </c>
      <c r="CI441">
        <f>(-((C441*Parameters!$C$24-1/(C441*Parameters!$C$23)))/(((Parameters!$C$25))^2+((C441*Parameters!$C$24-1/(C441*Parameters!$C$23)))^2))+(-((C441*Parameters!$C$27-1/(C441*Parameters!$C$26)))/(((Parameters!$C$29+Parameters!$C$28))^2+((C441*Parameters!$C$27-1/(C441*Parameters!$C$26)))^2))</f>
        <v>7.7470161391713796E-2</v>
      </c>
      <c r="CJ441">
        <f t="shared" si="662"/>
        <v>-6.669579901109568E-2</v>
      </c>
      <c r="CK441">
        <f t="shared" si="663"/>
        <v>0.27852542860422347</v>
      </c>
      <c r="CL441">
        <f t="shared" si="664"/>
        <v>-0.18131964578051113</v>
      </c>
      <c r="CM441">
        <f t="shared" si="665"/>
        <v>12.471589419032</v>
      </c>
      <c r="CN441">
        <f t="shared" si="666"/>
        <v>-0.12718305938474528</v>
      </c>
      <c r="CO441">
        <f t="shared" si="667"/>
        <v>5.5426895109518176E-2</v>
      </c>
      <c r="CP441">
        <f t="shared" si="668"/>
        <v>-5.6899761819576993</v>
      </c>
      <c r="CQ441">
        <f t="shared" si="669"/>
        <v>0.17125258311078678</v>
      </c>
      <c r="CR441">
        <f>2*((((Parameters!$C$31)/((Parameters!$C$31)^2+(C441*Parameters!$C$30)^2)))/((((Parameters!$C$31)/((Parameters!$C$31)^2+(C441*Parameters!$C$30)^2)))^2+((-(C441*Parameters!$C$30)/((Parameters!$C$31)^2+(C441*Parameters!$C$30)^2)+C441*Parameters!$C$32))^2))</f>
        <v>4.0000127918898058E-2</v>
      </c>
      <c r="CS441">
        <f>2*(-((-(C441*Parameters!$C$30)/((Parameters!$C$31)^2+(C441*Parameters!$C$30)^2)+C441*Parameters!$C$32))/((((Parameters!$C$31)/((Parameters!$C$31)^2+(C441*Parameters!$C$30)^2)))^2+((-(C441*Parameters!$C$30)/((Parameters!$C$31)^2+(C441*Parameters!$C$30)^2)+C441*Parameters!$C$32))^2))</f>
        <v>6.497174008922598</v>
      </c>
      <c r="CT441">
        <f>0</f>
        <v>0</v>
      </c>
      <c r="CU441">
        <f>0</f>
        <v>0</v>
      </c>
      <c r="CV441">
        <f t="shared" si="670"/>
        <v>-6.669579901109568E-2</v>
      </c>
      <c r="CW441">
        <f t="shared" si="671"/>
        <v>0.27852542860422347</v>
      </c>
      <c r="CX441">
        <f t="shared" si="672"/>
        <v>-1.9936156618239955</v>
      </c>
      <c r="CY441">
        <f t="shared" si="673"/>
        <v>12.049396259965619</v>
      </c>
      <c r="CZ441">
        <f t="shared" si="674"/>
        <v>-0.12718305938474528</v>
      </c>
      <c r="DA441">
        <f t="shared" si="675"/>
        <v>5.5426895109518176E-2</v>
      </c>
      <c r="DB441">
        <f t="shared" si="676"/>
        <v>-6.0551817029030461</v>
      </c>
      <c r="DC441">
        <f t="shared" si="677"/>
        <v>-0.65286080180451145</v>
      </c>
      <c r="DD441">
        <f>0</f>
        <v>0</v>
      </c>
      <c r="DE441">
        <f>0</f>
        <v>0</v>
      </c>
      <c r="DF441">
        <f>(((Parameters!$C$35))/(((Parameters!$C$35))^2+((C441*Parameters!$C$34-1/(C441*Parameters!$C$33)))^2))+(((Parameters!$C$39+Parameters!$C$38))/(((Parameters!$C$39+Parameters!$C$38))^2+((C441*Parameters!$C$37-1/(C441*Parameters!$C$36)))^2))</f>
        <v>2.172623804706432E-2</v>
      </c>
      <c r="DG441">
        <f>(-((C441*Parameters!$C$34-1/(C441*Parameters!$C$33)))/(((Parameters!$C$35))^2+((C441*Parameters!$C$34-1/(C441*Parameters!$C$33)))^2))+(-((C441*Parameters!$C$37-1/(C441*Parameters!$C$36)))/(((Parameters!$C$39+Parameters!$C$38))^2+((C441*Parameters!$C$37-1/(C441*Parameters!$C$36)))^2))</f>
        <v>7.7470161391713796E-2</v>
      </c>
      <c r="DH441">
        <f t="shared" si="678"/>
        <v>-1.0434782403864886</v>
      </c>
      <c r="DI441">
        <f t="shared" si="679"/>
        <v>0.38586775299708975</v>
      </c>
      <c r="DJ441">
        <f t="shared" si="680"/>
        <v>-1.9936156618239955</v>
      </c>
      <c r="DK441">
        <f t="shared" si="681"/>
        <v>12.049396259965619</v>
      </c>
      <c r="DL441">
        <f t="shared" si="682"/>
        <v>-0.20816214679812603</v>
      </c>
      <c r="DM441">
        <f t="shared" si="683"/>
        <v>-0.4278532178621352</v>
      </c>
      <c r="DN441">
        <f t="shared" si="684"/>
        <v>-6.0551817029030461</v>
      </c>
      <c r="DO441">
        <f t="shared" si="685"/>
        <v>-0.65286080180451145</v>
      </c>
      <c r="DP441">
        <f>2*((((Parameters!$C$41)/((Parameters!$C$41)^2+(C441*(Parameters!$C$40*(1-Parameters!$C$42)))^2)))/((((Parameters!$C$41)/((Parameters!$C$41)^2+(C441*(Parameters!$C$40*(1-Parameters!$C$42)))^2)))^2+((-(C441*(Parameters!$C$40*(1-Parameters!$C$42)))/((Parameters!$C$41)^2+(C441*(Parameters!$C$40*(1-Parameters!$C$42)))^2)+C441*Parameters!$C$43))^2))</f>
        <v>0.20000005814482644</v>
      </c>
      <c r="DQ441">
        <f>2*(-((-(C441*(Parameters!$C$40*(1-Parameters!$C$42)))/((Parameters!$C$41)^2+(C441*(Parameters!$C$40*(1-Parameters!$C$42)))^2)+C441*Parameters!$C$43))/((((Parameters!$C$41)/((Parameters!$C$41)^2+(C441*(Parameters!$C$40*(1-Parameters!$C$42)))^2)))^2+((-(C441*(Parameters!$C$40*(1-Parameters!$C$42)))/((Parameters!$C$41)^2+(C441*(Parameters!$C$40*(1-Parameters!$C$42)))^2)+C441*Parameters!$C$43))^2))</f>
        <v>0.59065131423677286</v>
      </c>
      <c r="DR441">
        <f>0</f>
        <v>0</v>
      </c>
      <c r="DS441">
        <f>0</f>
        <v>0</v>
      </c>
      <c r="DT441">
        <f t="shared" si="686"/>
        <v>-1.0434782403864886</v>
      </c>
      <c r="DU441">
        <f t="shared" si="687"/>
        <v>0.38586775299708975</v>
      </c>
      <c r="DV441">
        <f t="shared" si="688"/>
        <v>-2.4302246660034759</v>
      </c>
      <c r="DW441">
        <f t="shared" si="689"/>
        <v>11.510238038939496</v>
      </c>
      <c r="DX441">
        <f t="shared" si="690"/>
        <v>-0.20816214679812603</v>
      </c>
      <c r="DY441">
        <f t="shared" si="691"/>
        <v>-0.4278532178621352</v>
      </c>
      <c r="DZ441">
        <f t="shared" si="692"/>
        <v>-5.8441020789355207</v>
      </c>
      <c r="EA441">
        <f t="shared" si="693"/>
        <v>-0.86138271583505077</v>
      </c>
      <c r="EB441">
        <f>0</f>
        <v>0</v>
      </c>
      <c r="EC441">
        <f>0</f>
        <v>0</v>
      </c>
      <c r="ED441">
        <f>0</f>
        <v>0</v>
      </c>
      <c r="EE441">
        <f>C441*Parameters!$C$44</f>
        <v>9.8441873037114191E-7</v>
      </c>
      <c r="EF441">
        <f t="shared" si="694"/>
        <v>-1.0434895712804051</v>
      </c>
      <c r="EG441">
        <f t="shared" si="695"/>
        <v>0.38586536063840954</v>
      </c>
      <c r="EH441">
        <f t="shared" si="696"/>
        <v>-2.4302246660034759</v>
      </c>
      <c r="EI441">
        <f t="shared" si="697"/>
        <v>11.510238038939496</v>
      </c>
      <c r="EJ441">
        <f t="shared" si="698"/>
        <v>-0.20816129883684653</v>
      </c>
      <c r="EK441">
        <f t="shared" si="699"/>
        <v>-0.42785897090568392</v>
      </c>
      <c r="EL441">
        <f t="shared" si="700"/>
        <v>-5.8441020789355207</v>
      </c>
      <c r="EM441">
        <f t="shared" si="701"/>
        <v>-0.86138271583505077</v>
      </c>
      <c r="EN441">
        <f>0</f>
        <v>0</v>
      </c>
      <c r="EO441">
        <f>0</f>
        <v>0</v>
      </c>
      <c r="EP441">
        <f>(((2*Parameters!$C$47))/(((2*Parameters!$C$47))^2+((2*(C441*Parameters!$C$46-1/(C441*Parameters!$C$45))))^2))</f>
        <v>4.6903503455099228E-10</v>
      </c>
      <c r="EQ441">
        <f>(-((2*(C441*Parameters!$C$46-1/(C441*Parameters!$C$45))))/(((2*Parameters!$C$47))^2+((2*(C441*Parameters!$C$46-1/(C441*Parameters!$C$45))))^2))</f>
        <v>1.0828608342513277E-4</v>
      </c>
      <c r="ER441">
        <f t="shared" si="702"/>
        <v>-1.0447359710167932</v>
      </c>
      <c r="ES441">
        <f t="shared" si="703"/>
        <v>0.38560220652618976</v>
      </c>
      <c r="ET441">
        <f t="shared" si="704"/>
        <v>-2.4302246660034759</v>
      </c>
      <c r="EU441">
        <f t="shared" si="705"/>
        <v>11.510238038939496</v>
      </c>
      <c r="EV441">
        <f t="shared" si="706"/>
        <v>-0.20806802581730729</v>
      </c>
      <c r="EW441">
        <f t="shared" si="707"/>
        <v>-0.42849180623496719</v>
      </c>
      <c r="EX441">
        <f t="shared" si="708"/>
        <v>-5.8441020789355207</v>
      </c>
      <c r="EY441">
        <f t="shared" si="709"/>
        <v>-0.86138271583505077</v>
      </c>
      <c r="EZ441">
        <f>(ER441+ET441/Parameters!$C$6+Parameters!$C$7*(EV441+EX441/Parameters!$C$6))</f>
        <v>-1.1292655246169141</v>
      </c>
      <c r="FA441">
        <f>(ES441+EU441/Parameters!$C$6+Parameters!$C$7*(EW441+EY441/Parameters!$C$6))</f>
        <v>0.78595831222843304</v>
      </c>
      <c r="FB441">
        <f t="shared" si="710"/>
        <v>-2.771439821811978</v>
      </c>
      <c r="FC441">
        <f t="shared" si="711"/>
        <v>0.72682190714939132</v>
      </c>
      <c r="FD441">
        <f>(ER441+ET441/Parameters!$C$6+Parameters!$C$8*(EV441+EX441/Parameters!$C$6))</f>
        <v>-21.696322604935361</v>
      </c>
      <c r="FE441">
        <f>(ES441+EU441/Parameters!$C$6+Parameters!$C$8*(EW441+EY441/Parameters!$C$6))</f>
        <v>-22.13668889662436</v>
      </c>
      <c r="FF441">
        <f t="shared" si="712"/>
        <v>-29.826164548566084</v>
      </c>
      <c r="FG441">
        <f t="shared" si="713"/>
        <v>3.2262036081542669E-2</v>
      </c>
    </row>
    <row r="442" spans="1:163" x14ac:dyDescent="0.15">
      <c r="A442">
        <f>Parameters!$C$2*(Parameters!$C$3/Parameters!$C$2)^((ROW()-2)/(Parameters!$C$4-1))</f>
        <v>15848.931924611124</v>
      </c>
      <c r="B442">
        <f t="shared" si="612"/>
        <v>4.1999999999999993</v>
      </c>
      <c r="C442">
        <f t="shared" si="613"/>
        <v>99581.7762032061</v>
      </c>
      <c r="D442">
        <f>1</f>
        <v>1</v>
      </c>
      <c r="E442">
        <f>0</f>
        <v>0</v>
      </c>
      <c r="F442">
        <f>0</f>
        <v>0</v>
      </c>
      <c r="G442">
        <f>0</f>
        <v>0</v>
      </c>
      <c r="H442">
        <f>0</f>
        <v>0</v>
      </c>
      <c r="I442">
        <f>0</f>
        <v>0</v>
      </c>
      <c r="J442">
        <f>1</f>
        <v>1</v>
      </c>
      <c r="K442">
        <f>0</f>
        <v>0</v>
      </c>
      <c r="L442">
        <f>2*Parameters!$C$10</f>
        <v>0.04</v>
      </c>
      <c r="M442">
        <f>2*C442*Parameters!$C$9</f>
        <v>0.1991635524064122</v>
      </c>
      <c r="N442">
        <f>0</f>
        <v>0</v>
      </c>
      <c r="O442">
        <f>0</f>
        <v>0</v>
      </c>
      <c r="P442">
        <f t="shared" si="614"/>
        <v>1</v>
      </c>
      <c r="Q442">
        <f t="shared" si="615"/>
        <v>0</v>
      </c>
      <c r="R442">
        <f t="shared" si="616"/>
        <v>0.04</v>
      </c>
      <c r="S442">
        <f t="shared" si="617"/>
        <v>0.1991635524064122</v>
      </c>
      <c r="T442">
        <f t="shared" si="618"/>
        <v>0</v>
      </c>
      <c r="U442">
        <f t="shared" si="619"/>
        <v>0</v>
      </c>
      <c r="V442">
        <f t="shared" si="620"/>
        <v>1</v>
      </c>
      <c r="W442">
        <f t="shared" si="621"/>
        <v>0</v>
      </c>
      <c r="X442">
        <f>0</f>
        <v>0</v>
      </c>
      <c r="Y442">
        <f>0</f>
        <v>0</v>
      </c>
      <c r="Z442">
        <f>0</f>
        <v>0</v>
      </c>
      <c r="AA442">
        <f>C442*(Parameters!$C$12+Parameters!$C$11/2)</f>
        <v>7.4686332152404572E-6</v>
      </c>
      <c r="AB442">
        <f t="shared" si="622"/>
        <v>0.99999851252047722</v>
      </c>
      <c r="AC442">
        <f t="shared" si="623"/>
        <v>2.9874532860961829E-7</v>
      </c>
      <c r="AD442">
        <f t="shared" si="624"/>
        <v>0.04</v>
      </c>
      <c r="AE442">
        <f t="shared" si="625"/>
        <v>0.1991635524064122</v>
      </c>
      <c r="AF442">
        <f t="shared" si="626"/>
        <v>0</v>
      </c>
      <c r="AG442">
        <f t="shared" si="627"/>
        <v>7.4686332152404572E-6</v>
      </c>
      <c r="AH442">
        <f t="shared" si="628"/>
        <v>1</v>
      </c>
      <c r="AI442">
        <f t="shared" si="629"/>
        <v>0</v>
      </c>
      <c r="AJ442">
        <f>0</f>
        <v>0</v>
      </c>
      <c r="AK442">
        <f>0</f>
        <v>0</v>
      </c>
      <c r="AL442">
        <f>(((2*Parameters!$C$15))/(((2*Parameters!$C$15))^2+((2*(C442*Parameters!$C$14-1/(C442*Parameters!$C$13))))^2))</f>
        <v>9.9322793843016725E-3</v>
      </c>
      <c r="AM442">
        <f>(-((2*(C442*Parameters!$C$14-1/(C442*Parameters!$C$13))))/(((2*Parameters!$C$15))^2+((2*(C442*Parameters!$C$14-1/(C442*Parameters!$C$13))))^2))</f>
        <v>0.49820511281376267</v>
      </c>
      <c r="AN442">
        <f t="shared" si="630"/>
        <v>0.90117150360082299</v>
      </c>
      <c r="AO442">
        <f t="shared" si="631"/>
        <v>2.1906651303549612E-2</v>
      </c>
      <c r="AP442">
        <f t="shared" si="632"/>
        <v>0.04</v>
      </c>
      <c r="AQ442">
        <f t="shared" si="633"/>
        <v>0.1991635524064122</v>
      </c>
      <c r="AR442">
        <f t="shared" si="634"/>
        <v>9.9322793843016725E-3</v>
      </c>
      <c r="AS442">
        <f t="shared" si="635"/>
        <v>0.49821258144697789</v>
      </c>
      <c r="AT442">
        <f t="shared" si="636"/>
        <v>1</v>
      </c>
      <c r="AU442">
        <f t="shared" si="637"/>
        <v>0</v>
      </c>
      <c r="AV442">
        <f>2*Parameters!$C$17</f>
        <v>0.04</v>
      </c>
      <c r="AW442">
        <f>2*C442*Parameters!$C$16</f>
        <v>0.1991635524064122</v>
      </c>
      <c r="AX442">
        <f>0</f>
        <v>0</v>
      </c>
      <c r="AY442">
        <f>0</f>
        <v>0</v>
      </c>
      <c r="AZ442">
        <f t="shared" si="638"/>
        <v>0.90117150360082299</v>
      </c>
      <c r="BA442">
        <f t="shared" si="639"/>
        <v>2.1906651303549612E-2</v>
      </c>
      <c r="BB442">
        <f t="shared" si="640"/>
        <v>7.1683853649089413E-2</v>
      </c>
      <c r="BC442">
        <f t="shared" si="641"/>
        <v>0.379520336443122</v>
      </c>
      <c r="BD442">
        <f t="shared" si="642"/>
        <v>9.9322793843016725E-3</v>
      </c>
      <c r="BE442">
        <f t="shared" si="643"/>
        <v>0.49821258144697789</v>
      </c>
      <c r="BF442">
        <f t="shared" si="644"/>
        <v>0.90117150360082299</v>
      </c>
      <c r="BG442">
        <f t="shared" si="645"/>
        <v>2.1906651303549612E-2</v>
      </c>
      <c r="BH442">
        <f>0</f>
        <v>0</v>
      </c>
      <c r="BI442">
        <f>0</f>
        <v>0</v>
      </c>
      <c r="BJ442">
        <f>0</f>
        <v>0</v>
      </c>
      <c r="BK442">
        <f>C442*(Parameters!$C$19+Parameters!$C$18/2)</f>
        <v>7.4686332152404572E-6</v>
      </c>
      <c r="BL442">
        <f t="shared" si="646"/>
        <v>0.90116866910263238</v>
      </c>
      <c r="BM442">
        <f t="shared" si="647"/>
        <v>2.1907186683959971E-2</v>
      </c>
      <c r="BN442">
        <f t="shared" si="648"/>
        <v>7.1683853649089413E-2</v>
      </c>
      <c r="BO442">
        <f t="shared" si="649"/>
        <v>0.379520336443122</v>
      </c>
      <c r="BP442">
        <f t="shared" si="650"/>
        <v>9.9321157715581126E-3</v>
      </c>
      <c r="BQ442">
        <f t="shared" si="651"/>
        <v>0.49821931196640229</v>
      </c>
      <c r="BR442">
        <f t="shared" si="652"/>
        <v>0.90117150360082299</v>
      </c>
      <c r="BS442">
        <f t="shared" si="653"/>
        <v>2.1906651303549612E-2</v>
      </c>
      <c r="BT442">
        <f>2*((((Parameters!$C$21)/((Parameters!$C$21)^2+(C442*Parameters!$C$20)^2)))/((((Parameters!$C$21)/((Parameters!$C$21)^2+(C442*Parameters!$C$20)^2)))^2+((-(C442*Parameters!$C$20)/((Parameters!$C$21)^2+(C442*Parameters!$C$20)^2)+C442*Parameters!$C$22))^2))</f>
        <v>4.0000269730984271E-2</v>
      </c>
      <c r="BU442">
        <f>2*(-((-(C442*Parameters!$C$20)/((Parameters!$C$21)^2+(C442*Parameters!$C$20)^2)+C442*Parameters!$C$22))/((((Parameters!$C$21)/((Parameters!$C$21)^2+(C442*Parameters!$C$20)^2)))^2+((-(C442*Parameters!$C$20)/((Parameters!$C$21)^2+(C442*Parameters!$C$20)^2)+C442*Parameters!$C$22))^2))</f>
        <v>13.543167225654589</v>
      </c>
      <c r="BV442">
        <f>0</f>
        <v>0</v>
      </c>
      <c r="BW442">
        <f>0</f>
        <v>0</v>
      </c>
      <c r="BX442">
        <f t="shared" si="654"/>
        <v>0.90116866910263238</v>
      </c>
      <c r="BY442">
        <f t="shared" si="655"/>
        <v>2.1907186683959971E-2</v>
      </c>
      <c r="BZ442">
        <f t="shared" si="656"/>
        <v>-0.1889618492181965</v>
      </c>
      <c r="CA442">
        <f t="shared" si="657"/>
        <v>12.585074613997064</v>
      </c>
      <c r="CB442">
        <f t="shared" si="658"/>
        <v>9.9321157715581126E-3</v>
      </c>
      <c r="CC442">
        <f t="shared" si="659"/>
        <v>0.49821931196640229</v>
      </c>
      <c r="CD442">
        <f t="shared" si="660"/>
        <v>-5.8458986661008741</v>
      </c>
      <c r="CE442">
        <f t="shared" si="661"/>
        <v>0.17634786296616398</v>
      </c>
      <c r="CF442">
        <f>0</f>
        <v>0</v>
      </c>
      <c r="CG442">
        <f>0</f>
        <v>0</v>
      </c>
      <c r="CH442">
        <f>(((Parameters!$C$25))/(((Parameters!$C$25))^2+((C442*Parameters!$C$24-1/(C442*Parameters!$C$23)))^2))+(((Parameters!$C$29+Parameters!$C$28))/(((Parameters!$C$29+Parameters!$C$28))^2+((C442*Parameters!$C$27-1/(C442*Parameters!$C$26)))^2))</f>
        <v>2.2065280002861575E-2</v>
      </c>
      <c r="CI442">
        <f>(-((C442*Parameters!$C$24-1/(C442*Parameters!$C$23)))/(((Parameters!$C$25))^2+((C442*Parameters!$C$24-1/(C442*Parameters!$C$23)))^2))+(-((C442*Parameters!$C$27-1/(C442*Parameters!$C$26)))/(((Parameters!$C$29+Parameters!$C$28))^2+((C442*Parameters!$C$27-1/(C442*Parameters!$C$26)))^2))</f>
        <v>7.8129653622639489E-2</v>
      </c>
      <c r="CJ442">
        <f t="shared" si="662"/>
        <v>-8.6268347416889601E-2</v>
      </c>
      <c r="CK442">
        <f t="shared" si="663"/>
        <v>0.28483685807139913</v>
      </c>
      <c r="CL442">
        <f t="shared" si="664"/>
        <v>-0.1889618492181965</v>
      </c>
      <c r="CM442">
        <f t="shared" si="665"/>
        <v>12.585074613997064</v>
      </c>
      <c r="CN442">
        <f t="shared" si="666"/>
        <v>-0.13283727261495176</v>
      </c>
      <c r="CO442">
        <f t="shared" si="667"/>
        <v>4.5372439045145478E-2</v>
      </c>
      <c r="CP442">
        <f t="shared" si="668"/>
        <v>-5.8458986661008741</v>
      </c>
      <c r="CQ442">
        <f t="shared" si="669"/>
        <v>0.17634786296616398</v>
      </c>
      <c r="CR442">
        <f>2*((((Parameters!$C$31)/((Parameters!$C$31)^2+(C442*Parameters!$C$30)^2)))/((((Parameters!$C$31)/((Parameters!$C$31)^2+(C442*Parameters!$C$30)^2)))^2+((-(C442*Parameters!$C$30)/((Parameters!$C$31)^2+(C442*Parameters!$C$30)^2)+C442*Parameters!$C$32))^2))</f>
        <v>4.0000130898519282E-2</v>
      </c>
      <c r="CS442">
        <f>2*(-((-(C442*Parameters!$C$30)/((Parameters!$C$31)^2+(C442*Parameters!$C$30)^2)+C442*Parameters!$C$32))/((((Parameters!$C$31)/((Parameters!$C$31)^2+(C442*Parameters!$C$30)^2)))^2+((-(C442*Parameters!$C$30)/((Parameters!$C$31)^2+(C442*Parameters!$C$30)^2)+C442*Parameters!$C$32))^2))</f>
        <v>6.5724079829677953</v>
      </c>
      <c r="CT442">
        <f>0</f>
        <v>0</v>
      </c>
      <c r="CU442">
        <f>0</f>
        <v>0</v>
      </c>
      <c r="CV442">
        <f t="shared" si="670"/>
        <v>-8.6268347416889601E-2</v>
      </c>
      <c r="CW442">
        <f t="shared" si="671"/>
        <v>0.28483685807139913</v>
      </c>
      <c r="CX442">
        <f t="shared" si="672"/>
        <v>-2.0644766342391998</v>
      </c>
      <c r="CY442">
        <f t="shared" si="673"/>
        <v>12.029477350364438</v>
      </c>
      <c r="CZ442">
        <f t="shared" si="674"/>
        <v>-0.13283727261495176</v>
      </c>
      <c r="DA442">
        <f t="shared" si="675"/>
        <v>4.5372439045145478E-2</v>
      </c>
      <c r="DB442">
        <f t="shared" si="676"/>
        <v>-6.1494183549807078</v>
      </c>
      <c r="DC442">
        <f t="shared" si="677"/>
        <v>-0.69489798450302331</v>
      </c>
      <c r="DD442">
        <f>0</f>
        <v>0</v>
      </c>
      <c r="DE442">
        <f>0</f>
        <v>0</v>
      </c>
      <c r="DF442">
        <f>(((Parameters!$C$35))/(((Parameters!$C$35))^2+((C442*Parameters!$C$34-1/(C442*Parameters!$C$33)))^2))+(((Parameters!$C$39+Parameters!$C$38))/(((Parameters!$C$39+Parameters!$C$38))^2+((C442*Parameters!$C$37-1/(C442*Parameters!$C$36)))^2))</f>
        <v>2.2065280002861575E-2</v>
      </c>
      <c r="DG442">
        <f>(-((C442*Parameters!$C$34-1/(C442*Parameters!$C$33)))/(((Parameters!$C$35))^2+((C442*Parameters!$C$34-1/(C442*Parameters!$C$33)))^2))+(-((C442*Parameters!$C$37-1/(C442*Parameters!$C$36)))/(((Parameters!$C$39+Parameters!$C$38))^2+((C442*Parameters!$C$37-1/(C442*Parameters!$C$36)))^2))</f>
        <v>7.8129653622639489E-2</v>
      </c>
      <c r="DH442">
        <f t="shared" si="678"/>
        <v>-1.0716805010561032</v>
      </c>
      <c r="DI442">
        <f t="shared" si="679"/>
        <v>0.38897379975013058</v>
      </c>
      <c r="DJ442">
        <f t="shared" si="680"/>
        <v>-2.0644766342391998</v>
      </c>
      <c r="DK442">
        <f t="shared" si="681"/>
        <v>12.029477350364438</v>
      </c>
      <c r="DL442">
        <f t="shared" si="682"/>
        <v>-0.21423377164004603</v>
      </c>
      <c r="DM442">
        <f t="shared" si="683"/>
        <v>-0.45041260561168212</v>
      </c>
      <c r="DN442">
        <f t="shared" si="684"/>
        <v>-6.1494183549807078</v>
      </c>
      <c r="DO442">
        <f t="shared" si="685"/>
        <v>-0.69489798450302331</v>
      </c>
      <c r="DP442">
        <f>2*((((Parameters!$C$41)/((Parameters!$C$41)^2+(C442*(Parameters!$C$40*(1-Parameters!$C$42)))^2)))/((((Parameters!$C$41)/((Parameters!$C$41)^2+(C442*(Parameters!$C$40*(1-Parameters!$C$42)))^2)))^2+((-(C442*(Parameters!$C$40*(1-Parameters!$C$42)))/((Parameters!$C$41)^2+(C442*(Parameters!$C$40*(1-Parameters!$C$42)))^2)+C442*Parameters!$C$43))^2))</f>
        <v>0.20000005949919369</v>
      </c>
      <c r="DQ442">
        <f>2*(-((-(C442*(Parameters!$C$40*(1-Parameters!$C$42)))/((Parameters!$C$41)^2+(C442*(Parameters!$C$40*(1-Parameters!$C$42)))^2)+C442*Parameters!$C$43))/((((Parameters!$C$41)/((Parameters!$C$41)^2+(C442*(Parameters!$C$40*(1-Parameters!$C$42)))^2)))^2+((-(C442*(Parameters!$C$40*(1-Parameters!$C$42)))/((Parameters!$C$41)^2+(C442*(Parameters!$C$40*(1-Parameters!$C$42)))^2)+C442*Parameters!$C$43))^2))</f>
        <v>0.59749073613657988</v>
      </c>
      <c r="DR442">
        <f>0</f>
        <v>0</v>
      </c>
      <c r="DS442">
        <f>0</f>
        <v>0</v>
      </c>
      <c r="DT442">
        <f t="shared" si="686"/>
        <v>-1.0716805010561032</v>
      </c>
      <c r="DU442">
        <f t="shared" si="687"/>
        <v>0.38897379975013058</v>
      </c>
      <c r="DV442">
        <f t="shared" si="688"/>
        <v>-2.5112210401650943</v>
      </c>
      <c r="DW442">
        <f t="shared" si="689"/>
        <v>11.46695296197886</v>
      </c>
      <c r="DX442">
        <f t="shared" si="690"/>
        <v>-0.21423377164004603</v>
      </c>
      <c r="DY442">
        <f t="shared" si="691"/>
        <v>-0.45041260561168212</v>
      </c>
      <c r="DZ442">
        <f t="shared" si="692"/>
        <v>-5.9231477627633344</v>
      </c>
      <c r="EA442">
        <f t="shared" si="693"/>
        <v>-0.91298322634707363</v>
      </c>
      <c r="EB442">
        <f>0</f>
        <v>0</v>
      </c>
      <c r="EC442">
        <f>0</f>
        <v>0</v>
      </c>
      <c r="ED442">
        <f>0</f>
        <v>0</v>
      </c>
      <c r="EE442">
        <f>C442*Parameters!$C$44</f>
        <v>9.9581776203206095E-7</v>
      </c>
      <c r="EF442">
        <f t="shared" si="694"/>
        <v>-1.0716919200515391</v>
      </c>
      <c r="EG442">
        <f t="shared" si="695"/>
        <v>0.38897129903161437</v>
      </c>
      <c r="EH442">
        <f t="shared" si="696"/>
        <v>-2.5112210401650943</v>
      </c>
      <c r="EI442">
        <f t="shared" si="697"/>
        <v>11.46695296197886</v>
      </c>
      <c r="EJ442">
        <f t="shared" si="698"/>
        <v>-0.21423286247513279</v>
      </c>
      <c r="EK442">
        <f t="shared" si="699"/>
        <v>-0.45041850398743144</v>
      </c>
      <c r="EL442">
        <f t="shared" si="700"/>
        <v>-5.9231477627633344</v>
      </c>
      <c r="EM442">
        <f t="shared" si="701"/>
        <v>-0.91298322634707363</v>
      </c>
      <c r="EN442">
        <f>0</f>
        <v>0</v>
      </c>
      <c r="EO442">
        <f>0</f>
        <v>0</v>
      </c>
      <c r="EP442">
        <f>(((2*Parameters!$C$47))/(((2*Parameters!$C$47))^2+((2*(C442*Parameters!$C$46-1/(C442*Parameters!$C$45))))^2))</f>
        <v>4.7996026875695829E-10</v>
      </c>
      <c r="EQ442">
        <f>(-((2*(C442*Parameters!$C$46-1/(C442*Parameters!$C$45))))/(((2*Parameters!$C$47))^2+((2*(C442*Parameters!$C$46-1/(C442*Parameters!$C$45))))^2))</f>
        <v>1.0953997771906654E-4</v>
      </c>
      <c r="ER442">
        <f t="shared" si="702"/>
        <v>-1.0729480110287861</v>
      </c>
      <c r="ES442">
        <f t="shared" si="703"/>
        <v>0.3886962254385089</v>
      </c>
      <c r="ET442">
        <f t="shared" si="704"/>
        <v>-2.5112210401650943</v>
      </c>
      <c r="EU442">
        <f t="shared" si="705"/>
        <v>11.46695296197886</v>
      </c>
      <c r="EV442">
        <f t="shared" si="706"/>
        <v>-0.21413285715573646</v>
      </c>
      <c r="EW442">
        <f t="shared" si="707"/>
        <v>-0.45106732589958698</v>
      </c>
      <c r="EX442">
        <f t="shared" si="708"/>
        <v>-5.9231477627633344</v>
      </c>
      <c r="EY442">
        <f t="shared" si="709"/>
        <v>-0.91298322634707363</v>
      </c>
      <c r="EZ442">
        <f>(ER442+ET442/Parameters!$C$6+Parameters!$C$7*(EV442+EX442/Parameters!$C$6))</f>
        <v>-1.1602948298171372</v>
      </c>
      <c r="FA442">
        <f>(ES442+EU442/Parameters!$C$6+Parameters!$C$7*(EW442+EY442/Parameters!$C$6))</f>
        <v>0.78754676324646922</v>
      </c>
      <c r="FB442">
        <f t="shared" si="710"/>
        <v>-2.9369704178965832</v>
      </c>
      <c r="FC442">
        <f t="shared" si="711"/>
        <v>0.71310171201768424</v>
      </c>
      <c r="FD442">
        <f>(ER442+ET442/Parameters!$C$6+Parameters!$C$8*(EV442+EX442/Parameters!$C$6))</f>
        <v>-22.168064231540196</v>
      </c>
      <c r="FE442">
        <f>(ES442+EU442/Parameters!$C$6+Parameters!$C$8*(EW442+EY442/Parameters!$C$6))</f>
        <v>-23.353616447119094</v>
      </c>
      <c r="FF442">
        <f t="shared" si="712"/>
        <v>-30.157010509020978</v>
      </c>
      <c r="FG442">
        <f t="shared" si="713"/>
        <v>3.1056282927307749E-2</v>
      </c>
    </row>
    <row r="443" spans="1:163" x14ac:dyDescent="0.15">
      <c r="A443">
        <f>Parameters!$C$2*(Parameters!$C$3/Parameters!$C$2)^((ROW()-2)/(Parameters!$C$4-1))</f>
        <v>16032.453906900406</v>
      </c>
      <c r="B443">
        <f t="shared" si="612"/>
        <v>4.2050000000000001</v>
      </c>
      <c r="C443">
        <f t="shared" si="613"/>
        <v>100734.87882587059</v>
      </c>
      <c r="D443">
        <f>1</f>
        <v>1</v>
      </c>
      <c r="E443">
        <f>0</f>
        <v>0</v>
      </c>
      <c r="F443">
        <f>0</f>
        <v>0</v>
      </c>
      <c r="G443">
        <f>0</f>
        <v>0</v>
      </c>
      <c r="H443">
        <f>0</f>
        <v>0</v>
      </c>
      <c r="I443">
        <f>0</f>
        <v>0</v>
      </c>
      <c r="J443">
        <f>1</f>
        <v>1</v>
      </c>
      <c r="K443">
        <f>0</f>
        <v>0</v>
      </c>
      <c r="L443">
        <f>2*Parameters!$C$10</f>
        <v>0.04</v>
      </c>
      <c r="M443">
        <f>2*C443*Parameters!$C$9</f>
        <v>0.20146975765174116</v>
      </c>
      <c r="N443">
        <f>0</f>
        <v>0</v>
      </c>
      <c r="O443">
        <f>0</f>
        <v>0</v>
      </c>
      <c r="P443">
        <f t="shared" si="614"/>
        <v>1</v>
      </c>
      <c r="Q443">
        <f t="shared" si="615"/>
        <v>0</v>
      </c>
      <c r="R443">
        <f t="shared" si="616"/>
        <v>0.04</v>
      </c>
      <c r="S443">
        <f t="shared" si="617"/>
        <v>0.20146975765174116</v>
      </c>
      <c r="T443">
        <f t="shared" si="618"/>
        <v>0</v>
      </c>
      <c r="U443">
        <f t="shared" si="619"/>
        <v>0</v>
      </c>
      <c r="V443">
        <f t="shared" si="620"/>
        <v>1</v>
      </c>
      <c r="W443">
        <f t="shared" si="621"/>
        <v>0</v>
      </c>
      <c r="X443">
        <f>0</f>
        <v>0</v>
      </c>
      <c r="Y443">
        <f>0</f>
        <v>0</v>
      </c>
      <c r="Z443">
        <f>0</f>
        <v>0</v>
      </c>
      <c r="AA443">
        <f>C443*(Parameters!$C$12+Parameters!$C$11/2)</f>
        <v>7.5551159119402943E-6</v>
      </c>
      <c r="AB443">
        <f t="shared" si="622"/>
        <v>0.99999847787262819</v>
      </c>
      <c r="AC443">
        <f t="shared" si="623"/>
        <v>3.0220463647761178E-7</v>
      </c>
      <c r="AD443">
        <f t="shared" si="624"/>
        <v>0.04</v>
      </c>
      <c r="AE443">
        <f t="shared" si="625"/>
        <v>0.20146975765174116</v>
      </c>
      <c r="AF443">
        <f t="shared" si="626"/>
        <v>0</v>
      </c>
      <c r="AG443">
        <f t="shared" si="627"/>
        <v>7.5551159119402943E-6</v>
      </c>
      <c r="AH443">
        <f t="shared" si="628"/>
        <v>1</v>
      </c>
      <c r="AI443">
        <f t="shared" si="629"/>
        <v>0</v>
      </c>
      <c r="AJ443">
        <f>0</f>
        <v>0</v>
      </c>
      <c r="AK443">
        <f>0</f>
        <v>0</v>
      </c>
      <c r="AL443">
        <f>(((2*Parameters!$C$15))/(((2*Parameters!$C$15))^2+((2*(C443*Parameters!$C$14-1/(C443*Parameters!$C$13))))^2))</f>
        <v>1.0164007654515129E-2</v>
      </c>
      <c r="AM443">
        <f>(-((2*(C443*Parameters!$C$14-1/(C443*Parameters!$C$13))))/(((2*Parameters!$C$15))^2+((2*(C443*Parameters!$C$14-1/(C443*Parameters!$C$13))))^2))</f>
        <v>0.50398103566630081</v>
      </c>
      <c r="AN443">
        <f t="shared" si="630"/>
        <v>0.89886810106204562</v>
      </c>
      <c r="AO443">
        <f t="shared" si="631"/>
        <v>2.2207283790214118E-2</v>
      </c>
      <c r="AP443">
        <f t="shared" si="632"/>
        <v>0.04</v>
      </c>
      <c r="AQ443">
        <f t="shared" si="633"/>
        <v>0.20146975765174116</v>
      </c>
      <c r="AR443">
        <f t="shared" si="634"/>
        <v>1.0164007654515129E-2</v>
      </c>
      <c r="AS443">
        <f t="shared" si="635"/>
        <v>0.50398859078221281</v>
      </c>
      <c r="AT443">
        <f t="shared" si="636"/>
        <v>1</v>
      </c>
      <c r="AU443">
        <f t="shared" si="637"/>
        <v>0</v>
      </c>
      <c r="AV443">
        <f>2*Parameters!$C$17</f>
        <v>0.04</v>
      </c>
      <c r="AW443">
        <f>2*C443*Parameters!$C$16</f>
        <v>0.20146975765174116</v>
      </c>
      <c r="AX443">
        <f>0</f>
        <v>0</v>
      </c>
      <c r="AY443">
        <f>0</f>
        <v>0</v>
      </c>
      <c r="AZ443">
        <f t="shared" si="638"/>
        <v>0.89886810106204562</v>
      </c>
      <c r="BA443">
        <f t="shared" si="639"/>
        <v>2.2207283790214118E-2</v>
      </c>
      <c r="BB443">
        <f t="shared" si="640"/>
        <v>7.1480627959163948E-2</v>
      </c>
      <c r="BC443">
        <f t="shared" si="641"/>
        <v>0.38345278748520084</v>
      </c>
      <c r="BD443">
        <f t="shared" si="642"/>
        <v>1.0164007654515129E-2</v>
      </c>
      <c r="BE443">
        <f t="shared" si="643"/>
        <v>0.50398859078221281</v>
      </c>
      <c r="BF443">
        <f t="shared" si="644"/>
        <v>0.89886810106204573</v>
      </c>
      <c r="BG443">
        <f t="shared" si="645"/>
        <v>2.2207283790214118E-2</v>
      </c>
      <c r="BH443">
        <f>0</f>
        <v>0</v>
      </c>
      <c r="BI443">
        <f>0</f>
        <v>0</v>
      </c>
      <c r="BJ443">
        <f>0</f>
        <v>0</v>
      </c>
      <c r="BK443">
        <f>C443*(Parameters!$C$19+Parameters!$C$18/2)</f>
        <v>7.5551159119402943E-6</v>
      </c>
      <c r="BL443">
        <f t="shared" si="646"/>
        <v>0.89886520403178938</v>
      </c>
      <c r="BM443">
        <f t="shared" si="647"/>
        <v>2.2207823834643807E-2</v>
      </c>
      <c r="BN443">
        <f t="shared" si="648"/>
        <v>7.1480627959163948E-2</v>
      </c>
      <c r="BO443">
        <f t="shared" si="649"/>
        <v>0.38345278748520084</v>
      </c>
      <c r="BP443">
        <f t="shared" si="650"/>
        <v>1.0163839875912004E-2</v>
      </c>
      <c r="BQ443">
        <f t="shared" si="651"/>
        <v>0.50399538183490589</v>
      </c>
      <c r="BR443">
        <f t="shared" si="652"/>
        <v>0.89886810106204573</v>
      </c>
      <c r="BS443">
        <f t="shared" si="653"/>
        <v>2.2207283790214118E-2</v>
      </c>
      <c r="BT443">
        <f>2*((((Parameters!$C$21)/((Parameters!$C$21)^2+(C443*Parameters!$C$20)^2)))/((((Parameters!$C$21)/((Parameters!$C$21)^2+(C443*Parameters!$C$20)^2)))^2+((-(C443*Parameters!$C$20)/((Parameters!$C$21)^2+(C443*Parameters!$C$20)^2)+C443*Parameters!$C$22))^2))</f>
        <v>4.000027601385852E-2</v>
      </c>
      <c r="BU443">
        <f>2*(-((-(C443*Parameters!$C$20)/((Parameters!$C$21)^2+(C443*Parameters!$C$20)^2)+C443*Parameters!$C$22))/((((Parameters!$C$21)/((Parameters!$C$21)^2+(C443*Parameters!$C$20)^2)))^2+((-(C443*Parameters!$C$20)/((Parameters!$C$21)^2+(C443*Parameters!$C$20)^2)+C443*Parameters!$C$22))^2))</f>
        <v>13.699990787012323</v>
      </c>
      <c r="BV443">
        <f>0</f>
        <v>0</v>
      </c>
      <c r="BW443">
        <f>0</f>
        <v>0</v>
      </c>
      <c r="BX443">
        <f t="shared" si="654"/>
        <v>0.89886520403178938</v>
      </c>
      <c r="BY443">
        <f t="shared" si="655"/>
        <v>2.2207823834643807E-2</v>
      </c>
      <c r="BZ443">
        <f t="shared" si="656"/>
        <v>-0.19681149771452405</v>
      </c>
      <c r="CA443">
        <f t="shared" si="657"/>
        <v>12.698786120569721</v>
      </c>
      <c r="CB443">
        <f t="shared" si="658"/>
        <v>1.0163839875912004E-2</v>
      </c>
      <c r="CC443">
        <f t="shared" si="659"/>
        <v>0.50399538183490589</v>
      </c>
      <c r="CD443">
        <f t="shared" si="660"/>
        <v>-6.0054574303725259</v>
      </c>
      <c r="CE443">
        <f t="shared" si="661"/>
        <v>0.18161175083398329</v>
      </c>
      <c r="CF443">
        <f>0</f>
        <v>0</v>
      </c>
      <c r="CG443">
        <f>0</f>
        <v>0</v>
      </c>
      <c r="CH443">
        <f>(((Parameters!$C$25))/(((Parameters!$C$25))^2+((C443*Parameters!$C$24-1/(C443*Parameters!$C$23)))^2))+(((Parameters!$C$29+Parameters!$C$28))/(((Parameters!$C$29+Parameters!$C$28))^2+((C443*Parameters!$C$27-1/(C443*Parameters!$C$26)))^2))</f>
        <v>2.2406990975331172E-2</v>
      </c>
      <c r="CI443">
        <f>(-((C443*Parameters!$C$24-1/(C443*Parameters!$C$23)))/(((Parameters!$C$25))^2+((C443*Parameters!$C$24-1/(C443*Parameters!$C$23)))^2))+(-((C443*Parameters!$C$27-1/(C443*Parameters!$C$26)))/(((Parameters!$C$29+Parameters!$C$28))^2+((C443*Parameters!$C$27-1/(C443*Parameters!$C$26)))^2))</f>
        <v>7.8792151321906839E-2</v>
      </c>
      <c r="CJ443">
        <f t="shared" si="662"/>
        <v>-0.10610942703780124</v>
      </c>
      <c r="CK443">
        <f t="shared" si="663"/>
        <v>0.29124220852609639</v>
      </c>
      <c r="CL443">
        <f t="shared" si="664"/>
        <v>-0.19681149771452405</v>
      </c>
      <c r="CM443">
        <f t="shared" si="665"/>
        <v>12.698786120569721</v>
      </c>
      <c r="CN443">
        <f t="shared" si="666"/>
        <v>-0.13870997112272837</v>
      </c>
      <c r="CO443">
        <f t="shared" si="667"/>
        <v>3.4881844085675205E-2</v>
      </c>
      <c r="CP443">
        <f t="shared" si="668"/>
        <v>-6.0054574303725259</v>
      </c>
      <c r="CQ443">
        <f t="shared" si="669"/>
        <v>0.18161175083398329</v>
      </c>
      <c r="CR443">
        <f>2*((((Parameters!$C$31)/((Parameters!$C$31)^2+(C443*Parameters!$C$30)^2)))/((((Parameters!$C$31)/((Parameters!$C$31)^2+(C443*Parameters!$C$30)^2)))^2+((-(C443*Parameters!$C$30)/((Parameters!$C$31)^2+(C443*Parameters!$C$30)^2)+C443*Parameters!$C$32))^2))</f>
        <v>4.0000133947545126E-2</v>
      </c>
      <c r="CS443">
        <f>2*(-((-(C443*Parameters!$C$30)/((Parameters!$C$31)^2+(C443*Parameters!$C$30)^2)+C443*Parameters!$C$32))/((((Parameters!$C$31)/((Parameters!$C$31)^2+(C443*Parameters!$C$30)^2)))^2+((-(C443*Parameters!$C$30)/((Parameters!$C$31)^2+(C443*Parameters!$C$30)^2)+C443*Parameters!$C$32))^2))</f>
        <v>6.6485131339767234</v>
      </c>
      <c r="CT443">
        <f>0</f>
        <v>0</v>
      </c>
      <c r="CU443">
        <f>0</f>
        <v>0</v>
      </c>
      <c r="CV443">
        <f t="shared" si="670"/>
        <v>-0.10610942703780124</v>
      </c>
      <c r="CW443">
        <f t="shared" si="671"/>
        <v>0.29124220852609639</v>
      </c>
      <c r="CX443">
        <f t="shared" si="672"/>
        <v>-2.1373835375632728</v>
      </c>
      <c r="CY443">
        <f t="shared" si="673"/>
        <v>12.004965928622378</v>
      </c>
      <c r="CZ443">
        <f t="shared" si="674"/>
        <v>-0.13870997112272837</v>
      </c>
      <c r="DA443">
        <f t="shared" si="675"/>
        <v>3.4881844085675205E-2</v>
      </c>
      <c r="DB443">
        <f t="shared" si="676"/>
        <v>-6.2429182463382356</v>
      </c>
      <c r="DC443">
        <f t="shared" si="677"/>
        <v>-0.73920803555324399</v>
      </c>
      <c r="DD443">
        <f>0</f>
        <v>0</v>
      </c>
      <c r="DE443">
        <f>0</f>
        <v>0</v>
      </c>
      <c r="DF443">
        <f>(((Parameters!$C$35))/(((Parameters!$C$35))^2+((C443*Parameters!$C$34-1/(C443*Parameters!$C$33)))^2))+(((Parameters!$C$39+Parameters!$C$38))/(((Parameters!$C$39+Parameters!$C$38))^2+((C443*Parameters!$C$37-1/(C443*Parameters!$C$36)))^2))</f>
        <v>2.2406990975331172E-2</v>
      </c>
      <c r="DG443">
        <f>(-((C443*Parameters!$C$34-1/(C443*Parameters!$C$33)))/(((Parameters!$C$35))^2+((C443*Parameters!$C$34-1/(C443*Parameters!$C$33)))^2))+(-((C443*Parameters!$C$37-1/(C443*Parameters!$C$36)))/(((Parameters!$C$39+Parameters!$C$38))^2+((C443*Parameters!$C$37-1/(C443*Parameters!$C$36)))^2))</f>
        <v>7.8792151321906839E-2</v>
      </c>
      <c r="DH443">
        <f t="shared" si="678"/>
        <v>-1.0998988527371532</v>
      </c>
      <c r="DI443">
        <f t="shared" si="679"/>
        <v>0.39182832462325828</v>
      </c>
      <c r="DJ443">
        <f t="shared" si="680"/>
        <v>-2.1373835375632728</v>
      </c>
      <c r="DK443">
        <f t="shared" si="681"/>
        <v>12.004965928622378</v>
      </c>
      <c r="DL443">
        <f t="shared" si="682"/>
        <v>-0.22035119253247881</v>
      </c>
      <c r="DM443">
        <f t="shared" si="683"/>
        <v>-0.47357454285163414</v>
      </c>
      <c r="DN443">
        <f t="shared" si="684"/>
        <v>-6.2429182463382356</v>
      </c>
      <c r="DO443">
        <f t="shared" si="685"/>
        <v>-0.73920803555324399</v>
      </c>
      <c r="DP443">
        <f>2*((((Parameters!$C$41)/((Parameters!$C$41)^2+(C443*(Parameters!$C$40*(1-Parameters!$C$42)))^2)))/((((Parameters!$C$41)/((Parameters!$C$41)^2+(C443*(Parameters!$C$40*(1-Parameters!$C$42)))^2)))^2+((-(C443*(Parameters!$C$40*(1-Parameters!$C$42)))/((Parameters!$C$41)^2+(C443*(Parameters!$C$40*(1-Parameters!$C$42)))^2)+C443*Parameters!$C$43))^2))</f>
        <v>0.20000006088510833</v>
      </c>
      <c r="DQ443">
        <f>2*(-((-(C443*(Parameters!$C$40*(1-Parameters!$C$42)))/((Parameters!$C$41)^2+(C443*(Parameters!$C$40*(1-Parameters!$C$42)))^2)+C443*Parameters!$C$43))/((((Parameters!$C$41)/((Parameters!$C$41)^2+(C443*(Parameters!$C$40*(1-Parameters!$C$42)))^2)))^2+((-(C443*(Parameters!$C$40*(1-Parameters!$C$42)))/((Parameters!$C$41)^2+(C443*(Parameters!$C$40*(1-Parameters!$C$42)))^2)+C443*Parameters!$C$43))^2))</f>
        <v>0.60440935488053549</v>
      </c>
      <c r="DR443">
        <f>0</f>
        <v>0</v>
      </c>
      <c r="DS443">
        <f>0</f>
        <v>0</v>
      </c>
      <c r="DT443">
        <f t="shared" si="686"/>
        <v>-1.0998988527371532</v>
      </c>
      <c r="DU443">
        <f t="shared" si="687"/>
        <v>0.39182832462325828</v>
      </c>
      <c r="DV443">
        <f t="shared" si="688"/>
        <v>-2.5941880799876289</v>
      </c>
      <c r="DW443">
        <f t="shared" si="689"/>
        <v>11.418542461386835</v>
      </c>
      <c r="DX443">
        <f t="shared" si="690"/>
        <v>-0.22035119253247881</v>
      </c>
      <c r="DY443">
        <f t="shared" si="691"/>
        <v>-0.47357454285163414</v>
      </c>
      <c r="DZ443">
        <f t="shared" si="692"/>
        <v>-6.0007556143280372</v>
      </c>
      <c r="EA443">
        <f t="shared" si="693"/>
        <v>-0.96710529508292042</v>
      </c>
      <c r="EB443">
        <f>0</f>
        <v>0</v>
      </c>
      <c r="EC443">
        <f>0</f>
        <v>0</v>
      </c>
      <c r="ED443">
        <f>0</f>
        <v>0</v>
      </c>
      <c r="EE443">
        <f>C443*Parameters!$C$44</f>
        <v>1.0073487882587059E-6</v>
      </c>
      <c r="EF443">
        <f t="shared" si="694"/>
        <v>-1.0999103551920653</v>
      </c>
      <c r="EG443">
        <f t="shared" si="695"/>
        <v>0.39182571137103939</v>
      </c>
      <c r="EH443">
        <f t="shared" si="696"/>
        <v>-2.5941880799876289</v>
      </c>
      <c r="EI443">
        <f t="shared" si="697"/>
        <v>11.418542461386835</v>
      </c>
      <c r="EJ443">
        <f t="shared" si="698"/>
        <v>-0.22035021832013169</v>
      </c>
      <c r="EK443">
        <f t="shared" si="699"/>
        <v>-0.47358058770553085</v>
      </c>
      <c r="EL443">
        <f t="shared" si="700"/>
        <v>-6.0007556143280372</v>
      </c>
      <c r="EM443">
        <f t="shared" si="701"/>
        <v>-0.96710529508292042</v>
      </c>
      <c r="EN443">
        <f>0</f>
        <v>0</v>
      </c>
      <c r="EO443">
        <f>0</f>
        <v>0</v>
      </c>
      <c r="EP443">
        <f>(((2*Parameters!$C$47))/(((2*Parameters!$C$47))^2+((2*(C443*Parameters!$C$46-1/(C443*Parameters!$C$45))))^2))</f>
        <v>4.9113998458360116E-10</v>
      </c>
      <c r="EQ443">
        <f>(-((2*(C443*Parameters!$C$46-1/(C443*Parameters!$C$45))))/(((2*Parameters!$C$47))^2+((2*(C443*Parameters!$C$46-1/(C443*Parameters!$C$45))))^2))</f>
        <v>1.1080839144373864E-4</v>
      </c>
      <c r="ER443">
        <f t="shared" si="702"/>
        <v>-1.101175626788953</v>
      </c>
      <c r="ES443">
        <f t="shared" si="703"/>
        <v>0.39153825917089619</v>
      </c>
      <c r="ET443">
        <f t="shared" si="704"/>
        <v>-2.5941880799876289</v>
      </c>
      <c r="EU443">
        <f t="shared" si="705"/>
        <v>11.418542461386835</v>
      </c>
      <c r="EV443">
        <f t="shared" si="706"/>
        <v>-0.22024305788523785</v>
      </c>
      <c r="EW443">
        <f t="shared" si="707"/>
        <v>-0.47424552225758559</v>
      </c>
      <c r="EX443">
        <f t="shared" si="708"/>
        <v>-6.0007556143280372</v>
      </c>
      <c r="EY443">
        <f t="shared" si="709"/>
        <v>-0.96710529508292042</v>
      </c>
      <c r="EZ443">
        <f>(ER443+ET443/Parameters!$C$6+Parameters!$C$7*(EV443+EX443/Parameters!$C$6))</f>
        <v>-1.1914082556580878</v>
      </c>
      <c r="FA443">
        <f>(ES443+EU443/Parameters!$C$6+Parameters!$C$7*(EW443+EY443/Parameters!$C$6))</f>
        <v>0.78870495348000347</v>
      </c>
      <c r="FB443">
        <f t="shared" si="710"/>
        <v>-3.0995132763347573</v>
      </c>
      <c r="FC443">
        <f t="shared" si="711"/>
        <v>0.6998812135400897</v>
      </c>
      <c r="FD443">
        <f>(ER443+ET443/Parameters!$C$6+Parameters!$C$8*(EV443+EX443/Parameters!$C$6))</f>
        <v>-22.639657870490481</v>
      </c>
      <c r="FE443">
        <f>(ES443+EU443/Parameters!$C$6+Parameters!$C$8*(EW443+EY443/Parameters!$C$6))</f>
        <v>-24.605493411717397</v>
      </c>
      <c r="FF443">
        <f t="shared" si="712"/>
        <v>-30.484357492282829</v>
      </c>
      <c r="FG443">
        <f t="shared" si="713"/>
        <v>2.9907638692094764E-2</v>
      </c>
    </row>
    <row r="444" spans="1:163" x14ac:dyDescent="0.15">
      <c r="A444">
        <f>Parameters!$C$2*(Parameters!$C$3/Parameters!$C$2)^((ROW()-2)/(Parameters!$C$4-1))</f>
        <v>16218.100973589304</v>
      </c>
      <c r="B444">
        <f t="shared" si="612"/>
        <v>4.21</v>
      </c>
      <c r="C444">
        <f t="shared" si="613"/>
        <v>101901.33374761126</v>
      </c>
      <c r="D444">
        <f>1</f>
        <v>1</v>
      </c>
      <c r="E444">
        <f>0</f>
        <v>0</v>
      </c>
      <c r="F444">
        <f>0</f>
        <v>0</v>
      </c>
      <c r="G444">
        <f>0</f>
        <v>0</v>
      </c>
      <c r="H444">
        <f>0</f>
        <v>0</v>
      </c>
      <c r="I444">
        <f>0</f>
        <v>0</v>
      </c>
      <c r="J444">
        <f>1</f>
        <v>1</v>
      </c>
      <c r="K444">
        <f>0</f>
        <v>0</v>
      </c>
      <c r="L444">
        <f>2*Parameters!$C$10</f>
        <v>0.04</v>
      </c>
      <c r="M444">
        <f>2*C444*Parameters!$C$9</f>
        <v>0.20380266749522252</v>
      </c>
      <c r="N444">
        <f>0</f>
        <v>0</v>
      </c>
      <c r="O444">
        <f>0</f>
        <v>0</v>
      </c>
      <c r="P444">
        <f t="shared" si="614"/>
        <v>1</v>
      </c>
      <c r="Q444">
        <f t="shared" si="615"/>
        <v>0</v>
      </c>
      <c r="R444">
        <f t="shared" si="616"/>
        <v>0.04</v>
      </c>
      <c r="S444">
        <f t="shared" si="617"/>
        <v>0.20380266749522252</v>
      </c>
      <c r="T444">
        <f t="shared" si="618"/>
        <v>0</v>
      </c>
      <c r="U444">
        <f t="shared" si="619"/>
        <v>0</v>
      </c>
      <c r="V444">
        <f t="shared" si="620"/>
        <v>1</v>
      </c>
      <c r="W444">
        <f t="shared" si="621"/>
        <v>0</v>
      </c>
      <c r="X444">
        <f>0</f>
        <v>0</v>
      </c>
      <c r="Y444">
        <f>0</f>
        <v>0</v>
      </c>
      <c r="Z444">
        <f>0</f>
        <v>0</v>
      </c>
      <c r="AA444">
        <f>C444*(Parameters!$C$12+Parameters!$C$11/2)</f>
        <v>7.6426000310708443E-6</v>
      </c>
      <c r="AB444">
        <f t="shared" si="622"/>
        <v>0.99999844241772706</v>
      </c>
      <c r="AC444">
        <f t="shared" si="623"/>
        <v>3.0570400124283376E-7</v>
      </c>
      <c r="AD444">
        <f t="shared" si="624"/>
        <v>0.04</v>
      </c>
      <c r="AE444">
        <f t="shared" si="625"/>
        <v>0.20380266749522252</v>
      </c>
      <c r="AF444">
        <f t="shared" si="626"/>
        <v>0</v>
      </c>
      <c r="AG444">
        <f t="shared" si="627"/>
        <v>7.6426000310708443E-6</v>
      </c>
      <c r="AH444">
        <f t="shared" si="628"/>
        <v>1</v>
      </c>
      <c r="AI444">
        <f t="shared" si="629"/>
        <v>0</v>
      </c>
      <c r="AJ444">
        <f>0</f>
        <v>0</v>
      </c>
      <c r="AK444">
        <f>0</f>
        <v>0</v>
      </c>
      <c r="AL444">
        <f>(((2*Parameters!$C$15))/(((2*Parameters!$C$15))^2+((2*(C444*Parameters!$C$14-1/(C444*Parameters!$C$13))))^2))</f>
        <v>1.0401151296636739E-2</v>
      </c>
      <c r="AM444">
        <f>(-((2*(C444*Parameters!$C$14-1/(C444*Parameters!$C$13))))/(((2*Parameters!$C$15))^2+((2*(C444*Parameters!$C$14-1/(C444*Parameters!$C$13))))^2))</f>
        <v>0.50982408580570504</v>
      </c>
      <c r="AN444">
        <f t="shared" si="630"/>
        <v>0.89651097982907657</v>
      </c>
      <c r="AO444">
        <f t="shared" si="631"/>
        <v>2.2513051515505401E-2</v>
      </c>
      <c r="AP444">
        <f t="shared" si="632"/>
        <v>0.04</v>
      </c>
      <c r="AQ444">
        <f t="shared" si="633"/>
        <v>0.20380266749522252</v>
      </c>
      <c r="AR444">
        <f t="shared" si="634"/>
        <v>1.0401151296636739E-2</v>
      </c>
      <c r="AS444">
        <f t="shared" si="635"/>
        <v>0.5098317284057361</v>
      </c>
      <c r="AT444">
        <f t="shared" si="636"/>
        <v>1</v>
      </c>
      <c r="AU444">
        <f t="shared" si="637"/>
        <v>0</v>
      </c>
      <c r="AV444">
        <f>2*Parameters!$C$17</f>
        <v>0.04</v>
      </c>
      <c r="AW444">
        <f>2*C444*Parameters!$C$16</f>
        <v>0.20380266749522252</v>
      </c>
      <c r="AX444">
        <f>0</f>
        <v>0</v>
      </c>
      <c r="AY444">
        <f>0</f>
        <v>0</v>
      </c>
      <c r="AZ444">
        <f t="shared" si="638"/>
        <v>0.89651097982907657</v>
      </c>
      <c r="BA444">
        <f t="shared" si="639"/>
        <v>2.2513051515505401E-2</v>
      </c>
      <c r="BB444">
        <f t="shared" si="640"/>
        <v>7.1272219240845702E-2</v>
      </c>
      <c r="BC444">
        <f t="shared" si="641"/>
        <v>0.38741451868376414</v>
      </c>
      <c r="BD444">
        <f t="shared" si="642"/>
        <v>1.0401151296636739E-2</v>
      </c>
      <c r="BE444">
        <f t="shared" si="643"/>
        <v>0.5098317284057361</v>
      </c>
      <c r="BF444">
        <f t="shared" si="644"/>
        <v>0.89651097982907657</v>
      </c>
      <c r="BG444">
        <f t="shared" si="645"/>
        <v>2.2513051515505401E-2</v>
      </c>
      <c r="BH444">
        <f>0</f>
        <v>0</v>
      </c>
      <c r="BI444">
        <f>0</f>
        <v>0</v>
      </c>
      <c r="BJ444">
        <f>0</f>
        <v>0</v>
      </c>
      <c r="BK444">
        <f>C444*(Parameters!$C$19+Parameters!$C$18/2)</f>
        <v>7.6426000310708443E-6</v>
      </c>
      <c r="BL444">
        <f t="shared" si="646"/>
        <v>0.8965080189748641</v>
      </c>
      <c r="BM444">
        <f t="shared" si="647"/>
        <v>2.2513596220570385E-2</v>
      </c>
      <c r="BN444">
        <f t="shared" si="648"/>
        <v>7.1272219240845702E-2</v>
      </c>
      <c r="BO444">
        <f t="shared" si="649"/>
        <v>0.38741451868376414</v>
      </c>
      <c r="BP444">
        <f t="shared" si="650"/>
        <v>1.0400979238388527E-2</v>
      </c>
      <c r="BQ444">
        <f t="shared" si="651"/>
        <v>0.50983858008057836</v>
      </c>
      <c r="BR444">
        <f t="shared" si="652"/>
        <v>0.89651097982907657</v>
      </c>
      <c r="BS444">
        <f t="shared" si="653"/>
        <v>2.2513051515505401E-2</v>
      </c>
      <c r="BT444">
        <f>2*((((Parameters!$C$21)/((Parameters!$C$21)^2+(C444*Parameters!$C$20)^2)))/((((Parameters!$C$21)/((Parameters!$C$21)^2+(C444*Parameters!$C$20)^2)))^2+((-(C444*Parameters!$C$20)/((Parameters!$C$21)^2+(C444*Parameters!$C$20)^2)+C444*Parameters!$C$22))^2))</f>
        <v>4.0000282443081243E-2</v>
      </c>
      <c r="BU444">
        <f>2*(-((-(C444*Parameters!$C$20)/((Parameters!$C$21)^2+(C444*Parameters!$C$20)^2)+C444*Parameters!$C$22))/((((Parameters!$C$21)/((Parameters!$C$21)^2+(C444*Parameters!$C$20)^2)))^2+((-(C444*Parameters!$C$20)/((Parameters!$C$21)^2+(C444*Parameters!$C$20)^2)+C444*Parameters!$C$22))^2))</f>
        <v>13.858630317436521</v>
      </c>
      <c r="BV444">
        <f>0</f>
        <v>0</v>
      </c>
      <c r="BW444">
        <f>0</f>
        <v>0</v>
      </c>
      <c r="BX444">
        <f t="shared" si="654"/>
        <v>0.8965080189748641</v>
      </c>
      <c r="BY444">
        <f t="shared" si="655"/>
        <v>2.2513596220570385E-2</v>
      </c>
      <c r="BZ444">
        <f t="shared" si="656"/>
        <v>-0.20487481392459356</v>
      </c>
      <c r="CA444">
        <f t="shared" si="657"/>
        <v>12.812688280481403</v>
      </c>
      <c r="CB444">
        <f t="shared" si="658"/>
        <v>1.0400979238388527E-2</v>
      </c>
      <c r="CC444">
        <f t="shared" si="659"/>
        <v>0.50983858008057836</v>
      </c>
      <c r="CD444">
        <f t="shared" si="660"/>
        <v>-6.1687373809671939</v>
      </c>
      <c r="CE444">
        <f t="shared" si="661"/>
        <v>0.18705006492326709</v>
      </c>
      <c r="CF444">
        <f>0</f>
        <v>0</v>
      </c>
      <c r="CG444">
        <f>0</f>
        <v>0</v>
      </c>
      <c r="CH444">
        <f>(((Parameters!$C$25))/(((Parameters!$C$25))^2+((C444*Parameters!$C$24-1/(C444*Parameters!$C$23)))^2))+(((Parameters!$C$29+Parameters!$C$28))/(((Parameters!$C$29+Parameters!$C$28))^2+((C444*Parameters!$C$27-1/(C444*Parameters!$C$26)))^2))</f>
        <v>2.2751311327388939E-2</v>
      </c>
      <c r="CI444">
        <f>(-((C444*Parameters!$C$24-1/(C444*Parameters!$C$23)))/(((Parameters!$C$25))^2+((C444*Parameters!$C$24-1/(C444*Parameters!$C$23)))^2))+(-((C444*Parameters!$C$27-1/(C444*Parameters!$C$26)))/(((Parameters!$C$29+Parameters!$C$28))^2+((C444*Parameters!$C$27-1/(C444*Parameters!$C$26)))^2))</f>
        <v>7.9457657207607918E-2</v>
      </c>
      <c r="CJ444">
        <f t="shared" si="662"/>
        <v>-0.1262193449983019</v>
      </c>
      <c r="CK444">
        <f t="shared" si="663"/>
        <v>0.29774018349529763</v>
      </c>
      <c r="CL444">
        <f t="shared" si="664"/>
        <v>-0.20487481392459356</v>
      </c>
      <c r="CM444">
        <f t="shared" si="665"/>
        <v>12.812688280481403</v>
      </c>
      <c r="CN444">
        <f t="shared" si="666"/>
        <v>-0.14480844535223172</v>
      </c>
      <c r="CO444">
        <f t="shared" si="667"/>
        <v>2.3940794120807588E-2</v>
      </c>
      <c r="CP444">
        <f t="shared" si="668"/>
        <v>-6.1687373809671939</v>
      </c>
      <c r="CQ444">
        <f t="shared" si="669"/>
        <v>0.18705006492326709</v>
      </c>
      <c r="CR444">
        <f>2*((((Parameters!$C$31)/((Parameters!$C$31)^2+(C444*Parameters!$C$30)^2)))/((((Parameters!$C$31)/((Parameters!$C$31)^2+(C444*Parameters!$C$30)^2)))^2+((-(C444*Parameters!$C$30)/((Parameters!$C$31)^2+(C444*Parameters!$C$30)^2)+C444*Parameters!$C$32))^2))</f>
        <v>4.0000137067592277E-2</v>
      </c>
      <c r="CS444">
        <f>2*(-((-(C444*Parameters!$C$30)/((Parameters!$C$31)^2+(C444*Parameters!$C$30)^2)+C444*Parameters!$C$32))/((((Parameters!$C$31)/((Parameters!$C$31)^2+(C444*Parameters!$C$30)^2)))^2+((-(C444*Parameters!$C$30)/((Parameters!$C$31)^2+(C444*Parameters!$C$30)^2)+C444*Parameters!$C$32))^2))</f>
        <v>6.7254995500054999</v>
      </c>
      <c r="CT444">
        <f>0</f>
        <v>0</v>
      </c>
      <c r="CU444">
        <f>0</f>
        <v>0</v>
      </c>
      <c r="CV444">
        <f t="shared" si="670"/>
        <v>-0.1262193449983019</v>
      </c>
      <c r="CW444">
        <f t="shared" si="671"/>
        <v>0.29774018349529763</v>
      </c>
      <c r="CX444">
        <f t="shared" si="672"/>
        <v>-2.2123750751412863</v>
      </c>
      <c r="CY444">
        <f t="shared" si="673"/>
        <v>11.975709780643676</v>
      </c>
      <c r="CZ444">
        <f t="shared" si="674"/>
        <v>-0.14480844535223172</v>
      </c>
      <c r="DA444">
        <f t="shared" si="675"/>
        <v>2.3940794120807588E-2</v>
      </c>
      <c r="DB444">
        <f t="shared" si="676"/>
        <v>-6.3355435387160934</v>
      </c>
      <c r="DC444">
        <f t="shared" si="677"/>
        <v>-0.78590143408382407</v>
      </c>
      <c r="DD444">
        <f>0</f>
        <v>0</v>
      </c>
      <c r="DE444">
        <f>0</f>
        <v>0</v>
      </c>
      <c r="DF444">
        <f>(((Parameters!$C$35))/(((Parameters!$C$35))^2+((C444*Parameters!$C$34-1/(C444*Parameters!$C$33)))^2))+(((Parameters!$C$39+Parameters!$C$38))/(((Parameters!$C$39+Parameters!$C$38))^2+((C444*Parameters!$C$37-1/(C444*Parameters!$C$36)))^2))</f>
        <v>2.2751311327388939E-2</v>
      </c>
      <c r="DG444">
        <f>(-((C444*Parameters!$C$34-1/(C444*Parameters!$C$33)))/(((Parameters!$C$35))^2+((C444*Parameters!$C$34-1/(C444*Parameters!$C$33)))^2))+(-((C444*Parameters!$C$37-1/(C444*Parameters!$C$36)))/(((Parameters!$C$39+Parameters!$C$38))^2+((C444*Parameters!$C$37-1/(C444*Parameters!$C$36)))^2))</f>
        <v>7.9457657207607918E-2</v>
      </c>
      <c r="DH444">
        <f t="shared" si="678"/>
        <v>-1.1281156216739794</v>
      </c>
      <c r="DI444">
        <f t="shared" si="679"/>
        <v>0.39441314474594646</v>
      </c>
      <c r="DJ444">
        <f t="shared" si="680"/>
        <v>-2.2123750751412863</v>
      </c>
      <c r="DK444">
        <f t="shared" si="681"/>
        <v>11.975709780643676</v>
      </c>
      <c r="DL444">
        <f t="shared" si="682"/>
        <v>-0.22650448208138901</v>
      </c>
      <c r="DM444">
        <f t="shared" si="683"/>
        <v>-0.49734694080185354</v>
      </c>
      <c r="DN444">
        <f t="shared" si="684"/>
        <v>-6.3355435387160934</v>
      </c>
      <c r="DO444">
        <f t="shared" si="685"/>
        <v>-0.78590143408382407</v>
      </c>
      <c r="DP444">
        <f>2*((((Parameters!$C$41)/((Parameters!$C$41)^2+(C444*(Parameters!$C$40*(1-Parameters!$C$42)))^2)))/((((Parameters!$C$41)/((Parameters!$C$41)^2+(C444*(Parameters!$C$40*(1-Parameters!$C$42)))^2)))^2+((-(C444*(Parameters!$C$40*(1-Parameters!$C$42)))/((Parameters!$C$41)^2+(C444*(Parameters!$C$40*(1-Parameters!$C$42)))^2)+C444*Parameters!$C$43))^2))</f>
        <v>0.200000062303305</v>
      </c>
      <c r="DQ444">
        <f>2*(-((-(C444*(Parameters!$C$40*(1-Parameters!$C$42)))/((Parameters!$C$41)^2+(C444*(Parameters!$C$40*(1-Parameters!$C$42)))^2)+C444*Parameters!$C$43))/((((Parameters!$C$41)/((Parameters!$C$41)^2+(C444*(Parameters!$C$40*(1-Parameters!$C$42)))^2)))^2+((-(C444*(Parameters!$C$40*(1-Parameters!$C$42)))/((Parameters!$C$41)^2+(C444*(Parameters!$C$40*(1-Parameters!$C$42)))^2)+C444*Parameters!$C$43))^2))</f>
        <v>0.61140808752737141</v>
      </c>
      <c r="DR444">
        <f>0</f>
        <v>0</v>
      </c>
      <c r="DS444">
        <f>0</f>
        <v>0</v>
      </c>
      <c r="DT444">
        <f t="shared" si="686"/>
        <v>-1.1281156216739794</v>
      </c>
      <c r="DU444">
        <f t="shared" si="687"/>
        <v>0.39441314474594646</v>
      </c>
      <c r="DV444">
        <f t="shared" si="688"/>
        <v>-2.6791456562861895</v>
      </c>
      <c r="DW444">
        <f t="shared" si="689"/>
        <v>11.364853419408668</v>
      </c>
      <c r="DX444">
        <f t="shared" si="690"/>
        <v>-0.22650448208138901</v>
      </c>
      <c r="DY444">
        <f t="shared" si="691"/>
        <v>-0.49734694080185354</v>
      </c>
      <c r="DZ444">
        <f t="shared" si="692"/>
        <v>-6.0767625073310993</v>
      </c>
      <c r="EA444">
        <f t="shared" si="693"/>
        <v>-1.0238575254363127</v>
      </c>
      <c r="EB444">
        <f>0</f>
        <v>0</v>
      </c>
      <c r="EC444">
        <f>0</f>
        <v>0</v>
      </c>
      <c r="ED444">
        <f>0</f>
        <v>0</v>
      </c>
      <c r="EE444">
        <f>C444*Parameters!$C$44</f>
        <v>1.0190133374761127E-6</v>
      </c>
      <c r="EF444">
        <f t="shared" si="694"/>
        <v>-1.1281272026111921</v>
      </c>
      <c r="EG444">
        <f t="shared" si="695"/>
        <v>0.39441041466078969</v>
      </c>
      <c r="EH444">
        <f t="shared" si="696"/>
        <v>-2.6791456562861895</v>
      </c>
      <c r="EI444">
        <f t="shared" si="697"/>
        <v>11.364853419408668</v>
      </c>
      <c r="EJ444">
        <f t="shared" si="698"/>
        <v>-0.22650343875691492</v>
      </c>
      <c r="EK444">
        <f t="shared" si="699"/>
        <v>-0.49735313310389717</v>
      </c>
      <c r="EL444">
        <f t="shared" si="700"/>
        <v>-6.0767625073310993</v>
      </c>
      <c r="EM444">
        <f t="shared" si="701"/>
        <v>-1.0238575254363127</v>
      </c>
      <c r="EN444">
        <f>0</f>
        <v>0</v>
      </c>
      <c r="EO444">
        <f>0</f>
        <v>0</v>
      </c>
      <c r="EP444">
        <f>(((2*Parameters!$C$47))/(((2*Parameters!$C$47))^2+((2*(C444*Parameters!$C$46-1/(C444*Parameters!$C$45))))^2))</f>
        <v>5.0258010967993436E-10</v>
      </c>
      <c r="EQ444">
        <f>(-((2*(C444*Parameters!$C$46-1/(C444*Parameters!$C$45))))/(((2*Parameters!$C$47))^2+((2*(C444*Parameters!$C$46-1/(C444*Parameters!$C$45))))^2))</f>
        <v>1.120914927269049E-4</v>
      </c>
      <c r="ER444">
        <f t="shared" si="702"/>
        <v>-1.1294011073420815</v>
      </c>
      <c r="ES444">
        <f t="shared" si="703"/>
        <v>0.39411011093669307</v>
      </c>
      <c r="ET444">
        <f t="shared" si="704"/>
        <v>-2.6791456562861895</v>
      </c>
      <c r="EU444">
        <f t="shared" si="705"/>
        <v>11.364853419408668</v>
      </c>
      <c r="EV444">
        <f t="shared" si="706"/>
        <v>-0.22638867609260907</v>
      </c>
      <c r="EW444">
        <f t="shared" si="707"/>
        <v>-0.49803428699886126</v>
      </c>
      <c r="EX444">
        <f t="shared" si="708"/>
        <v>-6.0767625073310993</v>
      </c>
      <c r="EY444">
        <f t="shared" si="709"/>
        <v>-1.0238575254363127</v>
      </c>
      <c r="EZ444">
        <f>(ER444+ET444/Parameters!$C$6+Parameters!$C$7*(EV444+EX444/Parameters!$C$6))</f>
        <v>-1.2225887823433403</v>
      </c>
      <c r="FA444">
        <f>(ES444+EU444/Parameters!$C$6+Parameters!$C$7*(EW444+EY444/Parameters!$C$6))</f>
        <v>0.78940936030742936</v>
      </c>
      <c r="FB444">
        <f t="shared" si="710"/>
        <v>-3.2590349590230532</v>
      </c>
      <c r="FC444">
        <f t="shared" si="711"/>
        <v>0.68714478061507245</v>
      </c>
      <c r="FD444">
        <f>(ER444+ET444/Parameters!$C$6+Parameters!$C$8*(EV444+EX444/Parameters!$C$6))</f>
        <v>-23.110305208419184</v>
      </c>
      <c r="FE444">
        <f>(ES444+EU444/Parameters!$C$6+Parameters!$C$8*(EW444+EY444/Parameters!$C$6))</f>
        <v>-25.892926773003133</v>
      </c>
      <c r="FF444">
        <f t="shared" si="712"/>
        <v>-30.808175718550274</v>
      </c>
      <c r="FG444">
        <f t="shared" si="713"/>
        <v>2.8813181441878919E-2</v>
      </c>
    </row>
    <row r="445" spans="1:163" x14ac:dyDescent="0.15">
      <c r="A445">
        <f>Parameters!$C$2*(Parameters!$C$3/Parameters!$C$2)^((ROW()-2)/(Parameters!$C$4-1))</f>
        <v>16405.897731995381</v>
      </c>
      <c r="B445">
        <f t="shared" si="612"/>
        <v>4.2149999999999999</v>
      </c>
      <c r="C445">
        <f t="shared" si="613"/>
        <v>103081.29558076427</v>
      </c>
      <c r="D445">
        <f>1</f>
        <v>1</v>
      </c>
      <c r="E445">
        <f>0</f>
        <v>0</v>
      </c>
      <c r="F445">
        <f>0</f>
        <v>0</v>
      </c>
      <c r="G445">
        <f>0</f>
        <v>0</v>
      </c>
      <c r="H445">
        <f>0</f>
        <v>0</v>
      </c>
      <c r="I445">
        <f>0</f>
        <v>0</v>
      </c>
      <c r="J445">
        <f>1</f>
        <v>1</v>
      </c>
      <c r="K445">
        <f>0</f>
        <v>0</v>
      </c>
      <c r="L445">
        <f>2*Parameters!$C$10</f>
        <v>0.04</v>
      </c>
      <c r="M445">
        <f>2*C445*Parameters!$C$9</f>
        <v>0.20616259116152855</v>
      </c>
      <c r="N445">
        <f>0</f>
        <v>0</v>
      </c>
      <c r="O445">
        <f>0</f>
        <v>0</v>
      </c>
      <c r="P445">
        <f t="shared" si="614"/>
        <v>1</v>
      </c>
      <c r="Q445">
        <f t="shared" si="615"/>
        <v>0</v>
      </c>
      <c r="R445">
        <f t="shared" si="616"/>
        <v>0.04</v>
      </c>
      <c r="S445">
        <f t="shared" si="617"/>
        <v>0.20616259116152855</v>
      </c>
      <c r="T445">
        <f t="shared" si="618"/>
        <v>0</v>
      </c>
      <c r="U445">
        <f t="shared" si="619"/>
        <v>0</v>
      </c>
      <c r="V445">
        <f t="shared" si="620"/>
        <v>1</v>
      </c>
      <c r="W445">
        <f t="shared" si="621"/>
        <v>0</v>
      </c>
      <c r="X445">
        <f>0</f>
        <v>0</v>
      </c>
      <c r="Y445">
        <f>0</f>
        <v>0</v>
      </c>
      <c r="Z445">
        <f>0</f>
        <v>0</v>
      </c>
      <c r="AA445">
        <f>C445*(Parameters!$C$12+Parameters!$C$11/2)</f>
        <v>7.73109716855732E-6</v>
      </c>
      <c r="AB445">
        <f t="shared" si="622"/>
        <v>0.99999840613697522</v>
      </c>
      <c r="AC445">
        <f t="shared" si="623"/>
        <v>3.0924388674229282E-7</v>
      </c>
      <c r="AD445">
        <f t="shared" si="624"/>
        <v>0.04</v>
      </c>
      <c r="AE445">
        <f t="shared" si="625"/>
        <v>0.20616259116152855</v>
      </c>
      <c r="AF445">
        <f t="shared" si="626"/>
        <v>0</v>
      </c>
      <c r="AG445">
        <f t="shared" si="627"/>
        <v>7.73109716855732E-6</v>
      </c>
      <c r="AH445">
        <f t="shared" si="628"/>
        <v>1</v>
      </c>
      <c r="AI445">
        <f t="shared" si="629"/>
        <v>0</v>
      </c>
      <c r="AJ445">
        <f>0</f>
        <v>0</v>
      </c>
      <c r="AK445">
        <f>0</f>
        <v>0</v>
      </c>
      <c r="AL445">
        <f>(((2*Parameters!$C$15))/(((2*Parameters!$C$15))^2+((2*(C445*Parameters!$C$14-1/(C445*Parameters!$C$13))))^2))</f>
        <v>1.0643837287617728E-2</v>
      </c>
      <c r="AM445">
        <f>(-((2*(C445*Parameters!$C$14-1/(C445*Parameters!$C$13))))/(((2*Parameters!$C$15))^2+((2*(C445*Parameters!$C$14-1/(C445*Parameters!$C$13))))^2))</f>
        <v>0.51573504914659229</v>
      </c>
      <c r="AN445">
        <f t="shared" si="630"/>
        <v>0.89409888554360029</v>
      </c>
      <c r="AO445">
        <f t="shared" si="631"/>
        <v>2.2824072284867401E-2</v>
      </c>
      <c r="AP445">
        <f t="shared" si="632"/>
        <v>0.04</v>
      </c>
      <c r="AQ445">
        <f t="shared" si="633"/>
        <v>0.20616259116152855</v>
      </c>
      <c r="AR445">
        <f t="shared" si="634"/>
        <v>1.0643837287617728E-2</v>
      </c>
      <c r="AS445">
        <f t="shared" si="635"/>
        <v>0.51574278024376086</v>
      </c>
      <c r="AT445">
        <f t="shared" si="636"/>
        <v>1</v>
      </c>
      <c r="AU445">
        <f t="shared" si="637"/>
        <v>0</v>
      </c>
      <c r="AV445">
        <f>2*Parameters!$C$17</f>
        <v>0.04</v>
      </c>
      <c r="AW445">
        <f>2*C445*Parameters!$C$16</f>
        <v>0.20616259116152855</v>
      </c>
      <c r="AX445">
        <f>0</f>
        <v>0</v>
      </c>
      <c r="AY445">
        <f>0</f>
        <v>0</v>
      </c>
      <c r="AZ445">
        <f t="shared" si="638"/>
        <v>0.89409888554360029</v>
      </c>
      <c r="BA445">
        <f t="shared" si="639"/>
        <v>2.2824072284867401E-2</v>
      </c>
      <c r="BB445">
        <f t="shared" si="640"/>
        <v>7.1058485538637736E-2</v>
      </c>
      <c r="BC445">
        <f t="shared" si="641"/>
        <v>0.39140529705122679</v>
      </c>
      <c r="BD445">
        <f t="shared" si="642"/>
        <v>1.0643837287617728E-2</v>
      </c>
      <c r="BE445">
        <f t="shared" si="643"/>
        <v>0.51574278024376086</v>
      </c>
      <c r="BF445">
        <f t="shared" si="644"/>
        <v>0.89409888554360006</v>
      </c>
      <c r="BG445">
        <f t="shared" si="645"/>
        <v>2.2824072284867401E-2</v>
      </c>
      <c r="BH445">
        <f>0</f>
        <v>0</v>
      </c>
      <c r="BI445">
        <f>0</f>
        <v>0</v>
      </c>
      <c r="BJ445">
        <f>0</f>
        <v>0</v>
      </c>
      <c r="BK445">
        <f>C445*(Parameters!$C$19+Parameters!$C$18/2)</f>
        <v>7.73109716855732E-6</v>
      </c>
      <c r="BL445">
        <f t="shared" si="646"/>
        <v>0.89409585955121651</v>
      </c>
      <c r="BM445">
        <f t="shared" si="647"/>
        <v>2.282462164492375E-2</v>
      </c>
      <c r="BN445">
        <f t="shared" si="648"/>
        <v>7.1058485538637736E-2</v>
      </c>
      <c r="BO445">
        <f t="shared" si="649"/>
        <v>0.39140529705122679</v>
      </c>
      <c r="BP445">
        <f t="shared" si="650"/>
        <v>1.0643660832497112E-2</v>
      </c>
      <c r="BQ445">
        <f t="shared" si="651"/>
        <v>0.51574969260912329</v>
      </c>
      <c r="BR445">
        <f t="shared" si="652"/>
        <v>0.89409888554360006</v>
      </c>
      <c r="BS445">
        <f t="shared" si="653"/>
        <v>2.2824072284867401E-2</v>
      </c>
      <c r="BT445">
        <f>2*((((Parameters!$C$21)/((Parameters!$C$21)^2+(C445*Parameters!$C$20)^2)))/((((Parameters!$C$21)/((Parameters!$C$21)^2+(C445*Parameters!$C$20)^2)))^2+((-(C445*Parameters!$C$20)/((Parameters!$C$21)^2+(C445*Parameters!$C$20)^2)+C445*Parameters!$C$22))^2))</f>
        <v>4.000028902206141E-2</v>
      </c>
      <c r="BU445">
        <f>2*(-((-(C445*Parameters!$C$20)/((Parameters!$C$21)^2+(C445*Parameters!$C$20)^2)+C445*Parameters!$C$22))/((((Parameters!$C$21)/((Parameters!$C$21)^2+(C445*Parameters!$C$20)^2)))^2+((-(C445*Parameters!$C$20)/((Parameters!$C$21)^2+(C445*Parameters!$C$20)^2)+C445*Parameters!$C$22))^2))</f>
        <v>14.019106846186645</v>
      </c>
      <c r="BV445">
        <f>0</f>
        <v>0</v>
      </c>
      <c r="BW445">
        <f>0</f>
        <v>0</v>
      </c>
      <c r="BX445">
        <f t="shared" si="654"/>
        <v>0.89409585955121651</v>
      </c>
      <c r="BY445">
        <f t="shared" si="655"/>
        <v>2.282462164492375E-2</v>
      </c>
      <c r="BZ445">
        <f t="shared" si="656"/>
        <v>-0.21315823122985558</v>
      </c>
      <c r="CA445">
        <f t="shared" si="657"/>
        <v>12.926743674295436</v>
      </c>
      <c r="CB445">
        <f t="shared" si="658"/>
        <v>1.0643660832497112E-2</v>
      </c>
      <c r="CC445">
        <f t="shared" si="659"/>
        <v>0.51574969260912329</v>
      </c>
      <c r="CD445">
        <f t="shared" si="660"/>
        <v>-6.3358254115220651</v>
      </c>
      <c r="CE445">
        <f t="shared" si="661"/>
        <v>0.1926688274976206</v>
      </c>
      <c r="CF445">
        <f>0</f>
        <v>0</v>
      </c>
      <c r="CG445">
        <f>0</f>
        <v>0</v>
      </c>
      <c r="CH445">
        <f>(((Parameters!$C$25))/(((Parameters!$C$25))^2+((C445*Parameters!$C$24-1/(C445*Parameters!$C$23)))^2))+(((Parameters!$C$29+Parameters!$C$28))/(((Parameters!$C$29+Parameters!$C$28))^2+((C445*Parameters!$C$27-1/(C445*Parameters!$C$26)))^2))</f>
        <v>2.3098179136793857E-2</v>
      </c>
      <c r="CI445">
        <f>(-((C445*Parameters!$C$24-1/(C445*Parameters!$C$23)))/(((Parameters!$C$25))^2+((C445*Parameters!$C$24-1/(C445*Parameters!$C$23)))^2))+(-((C445*Parameters!$C$27-1/(C445*Parameters!$C$26)))/(((Parameters!$C$29+Parameters!$C$28))^2+((C445*Parameters!$C$27-1/(C445*Parameters!$C$26)))^2))</f>
        <v>8.0126176081340525E-2</v>
      </c>
      <c r="CJ445">
        <f t="shared" si="662"/>
        <v>-0.14659824726316362</v>
      </c>
      <c r="CK445">
        <f t="shared" si="663"/>
        <v>0.30432930872050606</v>
      </c>
      <c r="CL445">
        <f t="shared" si="664"/>
        <v>-0.21315823122985558</v>
      </c>
      <c r="CM445">
        <f t="shared" si="665"/>
        <v>12.926743674295436</v>
      </c>
      <c r="CN445">
        <f t="shared" si="666"/>
        <v>-0.15114018589974998</v>
      </c>
      <c r="CO445">
        <f t="shared" si="667"/>
        <v>1.2534529156490538E-2</v>
      </c>
      <c r="CP445">
        <f t="shared" si="668"/>
        <v>-6.3358254115220651</v>
      </c>
      <c r="CQ445">
        <f t="shared" si="669"/>
        <v>0.1926688274976206</v>
      </c>
      <c r="CR445">
        <f>2*((((Parameters!$C$31)/((Parameters!$C$31)^2+(C445*Parameters!$C$30)^2)))/((((Parameters!$C$31)/((Parameters!$C$31)^2+(C445*Parameters!$C$30)^2)))^2+((-(C445*Parameters!$C$30)/((Parameters!$C$31)^2+(C445*Parameters!$C$30)^2)+C445*Parameters!$C$32))^2))</f>
        <v>4.0000140260315037E-2</v>
      </c>
      <c r="CS445">
        <f>2*(-((-(C445*Parameters!$C$30)/((Parameters!$C$31)^2+(C445*Parameters!$C$30)^2)+C445*Parameters!$C$32))/((((Parameters!$C$31)/((Parameters!$C$31)^2+(C445*Parameters!$C$30)^2)))^2+((-(C445*Parameters!$C$30)/((Parameters!$C$31)^2+(C445*Parameters!$C$30)^2)+C445*Parameters!$C$32))^2))</f>
        <v>6.803377435935027</v>
      </c>
      <c r="CT445">
        <f>0</f>
        <v>0</v>
      </c>
      <c r="CU445">
        <f>0</f>
        <v>0</v>
      </c>
      <c r="CV445">
        <f t="shared" si="670"/>
        <v>-0.14659824726316362</v>
      </c>
      <c r="CW445">
        <f t="shared" si="671"/>
        <v>0.30432930872050606</v>
      </c>
      <c r="CX445">
        <f t="shared" si="672"/>
        <v>-2.2894893337250943</v>
      </c>
      <c r="CY445">
        <f t="shared" si="673"/>
        <v>11.941553681751751</v>
      </c>
      <c r="CZ445">
        <f t="shared" si="674"/>
        <v>-0.15114018589974998</v>
      </c>
      <c r="DA445">
        <f t="shared" si="675"/>
        <v>1.2534529156490538E-2</v>
      </c>
      <c r="DB445">
        <f t="shared" si="676"/>
        <v>-6.4271481729903632</v>
      </c>
      <c r="DC445">
        <f t="shared" si="677"/>
        <v>-0.83509351999140713</v>
      </c>
      <c r="DD445">
        <f>0</f>
        <v>0</v>
      </c>
      <c r="DE445">
        <f>0</f>
        <v>0</v>
      </c>
      <c r="DF445">
        <f>(((Parameters!$C$35))/(((Parameters!$C$35))^2+((C445*Parameters!$C$34-1/(C445*Parameters!$C$33)))^2))+(((Parameters!$C$39+Parameters!$C$38))/(((Parameters!$C$39+Parameters!$C$38))^2+((C445*Parameters!$C$37-1/(C445*Parameters!$C$36)))^2))</f>
        <v>2.3098179136793857E-2</v>
      </c>
      <c r="DG445">
        <f>(-((C445*Parameters!$C$34-1/(C445*Parameters!$C$33)))/(((Parameters!$C$35))^2+((C445*Parameters!$C$34-1/(C445*Parameters!$C$33)))^2))+(-((C445*Parameters!$C$37-1/(C445*Parameters!$C$36)))/(((Parameters!$C$39+Parameters!$C$38))^2+((C445*Parameters!$C$37-1/(C445*Parameters!$C$36)))^2))</f>
        <v>8.0126176081340525E-2</v>
      </c>
      <c r="DH445">
        <f t="shared" si="678"/>
        <v>-1.1563123150141457</v>
      </c>
      <c r="DI445">
        <f t="shared" si="679"/>
        <v>0.39670942934284031</v>
      </c>
      <c r="DJ445">
        <f t="shared" si="680"/>
        <v>-2.2894893337250943</v>
      </c>
      <c r="DK445">
        <f t="shared" si="681"/>
        <v>11.941553681751751</v>
      </c>
      <c r="DL445">
        <f t="shared" si="682"/>
        <v>-0.23268275531098082</v>
      </c>
      <c r="DM445">
        <f t="shared" si="683"/>
        <v>-0.52173741677413865</v>
      </c>
      <c r="DN445">
        <f t="shared" si="684"/>
        <v>-6.4271481729903632</v>
      </c>
      <c r="DO445">
        <f t="shared" si="685"/>
        <v>-0.83509351999140713</v>
      </c>
      <c r="DP445">
        <f>2*((((Parameters!$C$41)/((Parameters!$C$41)^2+(C445*(Parameters!$C$40*(1-Parameters!$C$42)))^2)))/((((Parameters!$C$41)/((Parameters!$C$41)^2+(C445*(Parameters!$C$40*(1-Parameters!$C$42)))^2)))^2+((-(C445*(Parameters!$C$40*(1-Parameters!$C$42)))/((Parameters!$C$41)^2+(C445*(Parameters!$C$40*(1-Parameters!$C$42)))^2)+C445*Parameters!$C$43))^2))</f>
        <v>0.20000006375453572</v>
      </c>
      <c r="DQ445">
        <f>2*(-((-(C445*(Parameters!$C$40*(1-Parameters!$C$42)))/((Parameters!$C$41)^2+(C445*(Parameters!$C$40*(1-Parameters!$C$42)))^2)+C445*Parameters!$C$43))/((((Parameters!$C$41)/((Parameters!$C$41)^2+(C445*(Parameters!$C$40*(1-Parameters!$C$42)))^2)))^2+((-(C445*(Parameters!$C$40*(1-Parameters!$C$42)))/((Parameters!$C$41)^2+(C445*(Parameters!$C$40*(1-Parameters!$C$42)))^2)+C445*Parameters!$C$43))^2))</f>
        <v>0.61848786175494674</v>
      </c>
      <c r="DR445">
        <f>0</f>
        <v>0</v>
      </c>
      <c r="DS445">
        <f>0</f>
        <v>0</v>
      </c>
      <c r="DT445">
        <f t="shared" si="686"/>
        <v>-1.1563123150141457</v>
      </c>
      <c r="DU445">
        <f t="shared" si="687"/>
        <v>0.39670942934284031</v>
      </c>
      <c r="DV445">
        <f t="shared" si="688"/>
        <v>-2.7661118371403566</v>
      </c>
      <c r="DW445">
        <f t="shared" si="689"/>
        <v>11.305730461678333</v>
      </c>
      <c r="DX445">
        <f t="shared" si="690"/>
        <v>-0.23268275531098082</v>
      </c>
      <c r="DY445">
        <f t="shared" si="691"/>
        <v>-0.52173741677413865</v>
      </c>
      <c r="DZ445">
        <f t="shared" si="692"/>
        <v>-6.1509964795889536</v>
      </c>
      <c r="EA445">
        <f t="shared" si="693"/>
        <v>-1.0833524964088996</v>
      </c>
      <c r="EB445">
        <f>0</f>
        <v>0</v>
      </c>
      <c r="EC445">
        <f>0</f>
        <v>0</v>
      </c>
      <c r="ED445">
        <f>0</f>
        <v>0</v>
      </c>
      <c r="EE445">
        <f>C445*Parameters!$C$44</f>
        <v>1.0308129558076426E-6</v>
      </c>
      <c r="EF445">
        <f t="shared" si="694"/>
        <v>-1.1563239691075804</v>
      </c>
      <c r="EG445">
        <f t="shared" si="695"/>
        <v>0.39670657799892139</v>
      </c>
      <c r="EH445">
        <f t="shared" si="696"/>
        <v>-2.7661118371403566</v>
      </c>
      <c r="EI445">
        <f t="shared" si="697"/>
        <v>11.305730461678333</v>
      </c>
      <c r="EJ445">
        <f t="shared" si="698"/>
        <v>-0.23268163857719182</v>
      </c>
      <c r="EK445">
        <f t="shared" si="699"/>
        <v>-0.52174375730100098</v>
      </c>
      <c r="EL445">
        <f t="shared" si="700"/>
        <v>-6.1509964795889536</v>
      </c>
      <c r="EM445">
        <f t="shared" si="701"/>
        <v>-1.0833524964088996</v>
      </c>
      <c r="EN445">
        <f>0</f>
        <v>0</v>
      </c>
      <c r="EO445">
        <f>0</f>
        <v>0</v>
      </c>
      <c r="EP445">
        <f>(((2*Parameters!$C$47))/(((2*Parameters!$C$47))^2+((2*(C445*Parameters!$C$46-1/(C445*Parameters!$C$45))))^2))</f>
        <v>5.1428670976815008E-10</v>
      </c>
      <c r="EQ445">
        <f>(-((2*(C445*Parameters!$C$46-1/(C445*Parameters!$C$45))))/(((2*Parameters!$C$47))^2+((2*(C445*Parameters!$C$46-1/(C445*Parameters!$C$45))))^2))</f>
        <v>1.1338945164317209E-4</v>
      </c>
      <c r="ER445">
        <f t="shared" si="702"/>
        <v>-1.1576059211076302</v>
      </c>
      <c r="ES445">
        <f t="shared" si="703"/>
        <v>0.39639293590891128</v>
      </c>
      <c r="ET445">
        <f t="shared" si="704"/>
        <v>-2.7661118371403566</v>
      </c>
      <c r="EU445">
        <f t="shared" si="705"/>
        <v>11.305730461678333</v>
      </c>
      <c r="EV445">
        <f t="shared" si="706"/>
        <v>-0.23255880099506349</v>
      </c>
      <c r="EW445">
        <f t="shared" si="707"/>
        <v>-0.52244121597603443</v>
      </c>
      <c r="EX445">
        <f t="shared" si="708"/>
        <v>-6.1509964795889536</v>
      </c>
      <c r="EY445">
        <f t="shared" si="709"/>
        <v>-1.0833524964088996</v>
      </c>
      <c r="EZ445">
        <f>(ER445+ET445/Parameters!$C$6+Parameters!$C$7*(EV445+EX445/Parameters!$C$6))</f>
        <v>-1.2538185067472947</v>
      </c>
      <c r="FA445">
        <f>(ES445+EU445/Parameters!$C$6+Parameters!$C$7*(EW445+EY445/Parameters!$C$6))</f>
        <v>0.78963573457598368</v>
      </c>
      <c r="FB445">
        <f t="shared" si="710"/>
        <v>-3.4155034233386345</v>
      </c>
      <c r="FC445">
        <f t="shared" si="711"/>
        <v>0.67487731284189212</v>
      </c>
      <c r="FD445">
        <f>(ER445+ET445/Parameters!$C$6+Parameters!$C$8*(EV445+EX445/Parameters!$C$6))</f>
        <v>-23.579143738394301</v>
      </c>
      <c r="FE445">
        <f>(ES445+EU445/Parameters!$C$6+Parameters!$C$8*(EW445+EY445/Parameters!$C$6))</f>
        <v>-27.216516362328175</v>
      </c>
      <c r="FF445">
        <f t="shared" si="712"/>
        <v>-31.128444617594987</v>
      </c>
      <c r="FG445">
        <f t="shared" si="713"/>
        <v>2.7770120811847779E-2</v>
      </c>
    </row>
    <row r="446" spans="1:163" x14ac:dyDescent="0.15">
      <c r="A446">
        <f>Parameters!$C$2*(Parameters!$C$3/Parameters!$C$2)^((ROW()-2)/(Parameters!$C$4-1))</f>
        <v>16595.869074375609</v>
      </c>
      <c r="B446">
        <f t="shared" si="612"/>
        <v>4.22</v>
      </c>
      <c r="C446">
        <f t="shared" si="613"/>
        <v>104274.92072799291</v>
      </c>
      <c r="D446">
        <f>1</f>
        <v>1</v>
      </c>
      <c r="E446">
        <f>0</f>
        <v>0</v>
      </c>
      <c r="F446">
        <f>0</f>
        <v>0</v>
      </c>
      <c r="G446">
        <f>0</f>
        <v>0</v>
      </c>
      <c r="H446">
        <f>0</f>
        <v>0</v>
      </c>
      <c r="I446">
        <f>0</f>
        <v>0</v>
      </c>
      <c r="J446">
        <f>1</f>
        <v>1</v>
      </c>
      <c r="K446">
        <f>0</f>
        <v>0</v>
      </c>
      <c r="L446">
        <f>2*Parameters!$C$10</f>
        <v>0.04</v>
      </c>
      <c r="M446">
        <f>2*C446*Parameters!$C$9</f>
        <v>0.20854984145598582</v>
      </c>
      <c r="N446">
        <f>0</f>
        <v>0</v>
      </c>
      <c r="O446">
        <f>0</f>
        <v>0</v>
      </c>
      <c r="P446">
        <f t="shared" si="614"/>
        <v>1</v>
      </c>
      <c r="Q446">
        <f t="shared" si="615"/>
        <v>0</v>
      </c>
      <c r="R446">
        <f t="shared" si="616"/>
        <v>0.04</v>
      </c>
      <c r="S446">
        <f t="shared" si="617"/>
        <v>0.20854984145598582</v>
      </c>
      <c r="T446">
        <f t="shared" si="618"/>
        <v>0</v>
      </c>
      <c r="U446">
        <f t="shared" si="619"/>
        <v>0</v>
      </c>
      <c r="V446">
        <f t="shared" si="620"/>
        <v>1</v>
      </c>
      <c r="W446">
        <f t="shared" si="621"/>
        <v>0</v>
      </c>
      <c r="X446">
        <f>0</f>
        <v>0</v>
      </c>
      <c r="Y446">
        <f>0</f>
        <v>0</v>
      </c>
      <c r="Z446">
        <f>0</f>
        <v>0</v>
      </c>
      <c r="AA446">
        <f>C446*(Parameters!$C$12+Parameters!$C$11/2)</f>
        <v>7.8206190545994689E-6</v>
      </c>
      <c r="AB446">
        <f t="shared" si="622"/>
        <v>0.99999836901113603</v>
      </c>
      <c r="AC446">
        <f t="shared" si="623"/>
        <v>3.1282476218397877E-7</v>
      </c>
      <c r="AD446">
        <f t="shared" si="624"/>
        <v>0.04</v>
      </c>
      <c r="AE446">
        <f t="shared" si="625"/>
        <v>0.20854984145598582</v>
      </c>
      <c r="AF446">
        <f t="shared" si="626"/>
        <v>0</v>
      </c>
      <c r="AG446">
        <f t="shared" si="627"/>
        <v>7.8206190545994689E-6</v>
      </c>
      <c r="AH446">
        <f t="shared" si="628"/>
        <v>1</v>
      </c>
      <c r="AI446">
        <f t="shared" si="629"/>
        <v>0</v>
      </c>
      <c r="AJ446">
        <f>0</f>
        <v>0</v>
      </c>
      <c r="AK446">
        <f>0</f>
        <v>0</v>
      </c>
      <c r="AL446">
        <f>(((2*Parameters!$C$15))/(((2*Parameters!$C$15))^2+((2*(C446*Parameters!$C$14-1/(C446*Parameters!$C$13))))^2))</f>
        <v>1.0892195601608546E-2</v>
      </c>
      <c r="AM446">
        <f>(-((2*(C446*Parameters!$C$14-1/(C446*Parameters!$C$13))))/(((2*Parameters!$C$15))^2+((2*(C446*Parameters!$C$14-1/(C446*Parameters!$C$13))))^2))</f>
        <v>0.52171472100678729</v>
      </c>
      <c r="AN446">
        <f t="shared" si="630"/>
        <v>0.891630534483981</v>
      </c>
      <c r="AO446">
        <f t="shared" si="631"/>
        <v>2.3140467330856725E-2</v>
      </c>
      <c r="AP446">
        <f t="shared" si="632"/>
        <v>0.04</v>
      </c>
      <c r="AQ446">
        <f t="shared" si="633"/>
        <v>0.20854984145598582</v>
      </c>
      <c r="AR446">
        <f t="shared" si="634"/>
        <v>1.0892195601608546E-2</v>
      </c>
      <c r="AS446">
        <f t="shared" si="635"/>
        <v>0.52172254162584186</v>
      </c>
      <c r="AT446">
        <f t="shared" si="636"/>
        <v>1</v>
      </c>
      <c r="AU446">
        <f t="shared" si="637"/>
        <v>0</v>
      </c>
      <c r="AV446">
        <f>2*Parameters!$C$17</f>
        <v>0.04</v>
      </c>
      <c r="AW446">
        <f>2*C446*Parameters!$C$16</f>
        <v>0.20854984145598582</v>
      </c>
      <c r="AX446">
        <f>0</f>
        <v>0</v>
      </c>
      <c r="AY446">
        <f>0</f>
        <v>0</v>
      </c>
      <c r="AZ446">
        <f t="shared" si="638"/>
        <v>0.891630534483981</v>
      </c>
      <c r="BA446">
        <f t="shared" si="639"/>
        <v>2.3140467330856725E-2</v>
      </c>
      <c r="BB446">
        <f t="shared" si="640"/>
        <v>7.0839280586291659E-2</v>
      </c>
      <c r="BC446">
        <f t="shared" si="641"/>
        <v>0.39542486675317023</v>
      </c>
      <c r="BD446">
        <f t="shared" si="642"/>
        <v>1.0892195601608546E-2</v>
      </c>
      <c r="BE446">
        <f t="shared" si="643"/>
        <v>0.52172254162584186</v>
      </c>
      <c r="BF446">
        <f t="shared" si="644"/>
        <v>0.891630534483981</v>
      </c>
      <c r="BG446">
        <f t="shared" si="645"/>
        <v>2.3140467330856725E-2</v>
      </c>
      <c r="BH446">
        <f>0</f>
        <v>0</v>
      </c>
      <c r="BI446">
        <f>0</f>
        <v>0</v>
      </c>
      <c r="BJ446">
        <f>0</f>
        <v>0</v>
      </c>
      <c r="BK446">
        <f>C446*(Parameters!$C$19+Parameters!$C$18/2)</f>
        <v>7.8206190545994689E-6</v>
      </c>
      <c r="BL446">
        <f t="shared" si="646"/>
        <v>0.89162744201673338</v>
      </c>
      <c r="BM446">
        <f t="shared" si="647"/>
        <v>2.3141021337884291E-2</v>
      </c>
      <c r="BN446">
        <f t="shared" si="648"/>
        <v>7.0839280586291659E-2</v>
      </c>
      <c r="BO446">
        <f t="shared" si="649"/>
        <v>0.39542486675317023</v>
      </c>
      <c r="BP446">
        <f t="shared" si="650"/>
        <v>1.0892014628828807E-2</v>
      </c>
      <c r="BQ446">
        <f t="shared" si="651"/>
        <v>0.52172951472858953</v>
      </c>
      <c r="BR446">
        <f t="shared" si="652"/>
        <v>0.891630534483981</v>
      </c>
      <c r="BS446">
        <f t="shared" si="653"/>
        <v>2.3140467330856725E-2</v>
      </c>
      <c r="BT446">
        <f>2*((((Parameters!$C$21)/((Parameters!$C$21)^2+(C446*Parameters!$C$20)^2)))/((((Parameters!$C$21)/((Parameters!$C$21)^2+(C446*Parameters!$C$20)^2)))^2+((-(C446*Parameters!$C$20)/((Parameters!$C$21)^2+(C446*Parameters!$C$20)^2)+C446*Parameters!$C$22))^2))</f>
        <v>4.0000295754287395E-2</v>
      </c>
      <c r="BU446">
        <f>2*(-((-(C446*Parameters!$C$20)/((Parameters!$C$21)^2+(C446*Parameters!$C$20)^2)+C446*Parameters!$C$22))/((((Parameters!$C$21)/((Parameters!$C$21)^2+(C446*Parameters!$C$20)^2)))^2+((-(C446*Parameters!$C$20)/((Parameters!$C$21)^2+(C446*Parameters!$C$20)^2)+C446*Parameters!$C$22))^2))</f>
        <v>14.181441646076307</v>
      </c>
      <c r="BV446">
        <f>0</f>
        <v>0</v>
      </c>
      <c r="BW446">
        <f>0</f>
        <v>0</v>
      </c>
      <c r="BX446">
        <f t="shared" si="654"/>
        <v>0.89162744201673338</v>
      </c>
      <c r="BY446">
        <f t="shared" si="655"/>
        <v>2.3141021337884291E-2</v>
      </c>
      <c r="BZ446">
        <f t="shared" si="656"/>
        <v>-0.22166840176421299</v>
      </c>
      <c r="CA446">
        <f t="shared" si="657"/>
        <v>13.040913053451334</v>
      </c>
      <c r="CB446">
        <f t="shared" si="658"/>
        <v>1.0892014628828807E-2</v>
      </c>
      <c r="CC446">
        <f t="shared" si="659"/>
        <v>0.52172951472858953</v>
      </c>
      <c r="CD446">
        <f t="shared" si="660"/>
        <v>-6.5068104498687074</v>
      </c>
      <c r="CE446">
        <f t="shared" si="661"/>
        <v>0.19847427209068635</v>
      </c>
      <c r="CF446">
        <f>0</f>
        <v>0</v>
      </c>
      <c r="CG446">
        <f>0</f>
        <v>0</v>
      </c>
      <c r="CH446">
        <f>(((Parameters!$C$25))/(((Parameters!$C$25))^2+((C446*Parameters!$C$24-1/(C446*Parameters!$C$23)))^2))+(((Parameters!$C$29+Parameters!$C$28))/(((Parameters!$C$29+Parameters!$C$28))^2+((C446*Parameters!$C$27-1/(C446*Parameters!$C$26)))^2))</f>
        <v>2.3447530225233743E-2</v>
      </c>
      <c r="CI446">
        <f>(-((C446*Parameters!$C$24-1/(C446*Parameters!$C$23)))/(((Parameters!$C$25))^2+((C446*Parameters!$C$24-1/(C446*Parameters!$C$23)))^2))+(-((C446*Parameters!$C$27-1/(C446*Parameters!$C$26)))/(((Parameters!$C$29+Parameters!$C$28))^2+((C446*Parameters!$C$27-1/(C446*Parameters!$C$26)))^2))</f>
        <v>8.0797714927525077E-2</v>
      </c>
      <c r="CJ446">
        <f t="shared" si="662"/>
        <v>-0.16724610982101373</v>
      </c>
      <c r="CK446">
        <f t="shared" si="663"/>
        <v>0.31100792398914473</v>
      </c>
      <c r="CL446">
        <f t="shared" si="664"/>
        <v>-0.22166840176421299</v>
      </c>
      <c r="CM446">
        <f t="shared" si="665"/>
        <v>13.040913053451334</v>
      </c>
      <c r="CN446">
        <f t="shared" si="666"/>
        <v>-0.15771288772116582</v>
      </c>
      <c r="CO446">
        <f t="shared" si="667"/>
        <v>6.4783040643418954E-4</v>
      </c>
      <c r="CP446">
        <f t="shared" si="668"/>
        <v>-6.5068104498687074</v>
      </c>
      <c r="CQ446">
        <f t="shared" si="669"/>
        <v>0.19847427209068635</v>
      </c>
      <c r="CR446">
        <f>2*((((Parameters!$C$31)/((Parameters!$C$31)^2+(C446*Parameters!$C$30)^2)))/((((Parameters!$C$31)/((Parameters!$C$31)^2+(C446*Parameters!$C$30)^2)))^2+((-(C446*Parameters!$C$30)/((Parameters!$C$31)^2+(C446*Parameters!$C$30)^2)+C446*Parameters!$C$32))^2))</f>
        <v>4.0000143527406287E-2</v>
      </c>
      <c r="CS446">
        <f>2*(-((-(C446*Parameters!$C$30)/((Parameters!$C$31)^2+(C446*Parameters!$C$30)^2)+C446*Parameters!$C$32))/((((Parameters!$C$31)/((Parameters!$C$31)^2+(C446*Parameters!$C$30)^2)))^2+((-(C446*Parameters!$C$30)/((Parameters!$C$31)^2+(C446*Parameters!$C$30)^2)+C446*Parameters!$C$32))^2))</f>
        <v>6.8821571148242073</v>
      </c>
      <c r="CT446">
        <f>0</f>
        <v>0</v>
      </c>
      <c r="CU446">
        <f>0</f>
        <v>0</v>
      </c>
      <c r="CV446">
        <f t="shared" si="670"/>
        <v>-0.16724610982101373</v>
      </c>
      <c r="CW446">
        <f t="shared" si="671"/>
        <v>0.31100792398914473</v>
      </c>
      <c r="CX446">
        <f t="shared" si="672"/>
        <v>-2.3687636670100525</v>
      </c>
      <c r="CY446">
        <f t="shared" si="673"/>
        <v>11.902339410417699</v>
      </c>
      <c r="CZ446">
        <f t="shared" si="674"/>
        <v>-0.15771288772116582</v>
      </c>
      <c r="DA446">
        <f t="shared" si="675"/>
        <v>6.4783040643418954E-4</v>
      </c>
      <c r="DB446">
        <f t="shared" si="676"/>
        <v>-6.5175774586545163</v>
      </c>
      <c r="DC446">
        <f t="shared" si="677"/>
        <v>-0.88690468692976765</v>
      </c>
      <c r="DD446">
        <f>0</f>
        <v>0</v>
      </c>
      <c r="DE446">
        <f>0</f>
        <v>0</v>
      </c>
      <c r="DF446">
        <f>(((Parameters!$C$35))/(((Parameters!$C$35))^2+((C446*Parameters!$C$34-1/(C446*Parameters!$C$33)))^2))+(((Parameters!$C$39+Parameters!$C$38))/(((Parameters!$C$39+Parameters!$C$38))^2+((C446*Parameters!$C$37-1/(C446*Parameters!$C$36)))^2))</f>
        <v>2.3447530225233743E-2</v>
      </c>
      <c r="DG446">
        <f>(-((C446*Parameters!$C$34-1/(C446*Parameters!$C$33)))/(((Parameters!$C$35))^2+((C446*Parameters!$C$34-1/(C446*Parameters!$C$33)))^2))+(-((C446*Parameters!$C$37-1/(C446*Parameters!$C$36)))/(((Parameters!$C$39+Parameters!$C$38))^2+((C446*Parameters!$C$37-1/(C446*Parameters!$C$36)))^2))</f>
        <v>8.0797714927525077E-2</v>
      </c>
      <c r="DH446">
        <f t="shared" si="678"/>
        <v>-1.1844695941532435</v>
      </c>
      <c r="DI446">
        <f t="shared" si="679"/>
        <v>0.39869769556814733</v>
      </c>
      <c r="DJ446">
        <f t="shared" si="680"/>
        <v>-2.3687636670100525</v>
      </c>
      <c r="DK446">
        <f t="shared" si="681"/>
        <v>11.902339410417699</v>
      </c>
      <c r="DL446">
        <f t="shared" si="682"/>
        <v>-0.23887411011583248</v>
      </c>
      <c r="DM446">
        <f t="shared" si="683"/>
        <v>-0.5467532595696839</v>
      </c>
      <c r="DN446">
        <f t="shared" si="684"/>
        <v>-6.5175774586545163</v>
      </c>
      <c r="DO446">
        <f t="shared" si="685"/>
        <v>-0.88690468692976765</v>
      </c>
      <c r="DP446">
        <f>2*((((Parameters!$C$41)/((Parameters!$C$41)^2+(C446*(Parameters!$C$40*(1-Parameters!$C$42)))^2)))/((((Parameters!$C$41)/((Parameters!$C$41)^2+(C446*(Parameters!$C$40*(1-Parameters!$C$42)))^2)))^2+((-(C446*(Parameters!$C$40*(1-Parameters!$C$42)))/((Parameters!$C$41)^2+(C446*(Parameters!$C$40*(1-Parameters!$C$42)))^2)+C446*Parameters!$C$43))^2))</f>
        <v>0.20000006523956995</v>
      </c>
      <c r="DQ446">
        <f>2*(-((-(C446*(Parameters!$C$40*(1-Parameters!$C$42)))/((Parameters!$C$41)^2+(C446*(Parameters!$C$40*(1-Parameters!$C$42)))^2)+C446*Parameters!$C$43))/((((Parameters!$C$41)/((Parameters!$C$41)^2+(C446*(Parameters!$C$40*(1-Parameters!$C$42)))^2)))^2+((-(C446*(Parameters!$C$40*(1-Parameters!$C$42)))/((Parameters!$C$41)^2+(C446*(Parameters!$C$40*(1-Parameters!$C$42)))^2)+C446*Parameters!$C$43))^2))</f>
        <v>0.62564961598321811</v>
      </c>
      <c r="DR446">
        <f>0</f>
        <v>0</v>
      </c>
      <c r="DS446">
        <f>0</f>
        <v>0</v>
      </c>
      <c r="DT446">
        <f t="shared" si="686"/>
        <v>-1.1844695941532435</v>
      </c>
      <c r="DU446">
        <f t="shared" si="687"/>
        <v>0.39869769556814733</v>
      </c>
      <c r="DV446">
        <f t="shared" si="688"/>
        <v>-2.8551027232405937</v>
      </c>
      <c r="DW446">
        <f t="shared" si="689"/>
        <v>11.241016028816421</v>
      </c>
      <c r="DX446">
        <f t="shared" si="690"/>
        <v>-0.23887411011583248</v>
      </c>
      <c r="DY446">
        <f t="shared" si="691"/>
        <v>-0.5467532595696839</v>
      </c>
      <c r="DZ446">
        <f t="shared" si="692"/>
        <v>-6.2232763293743814</v>
      </c>
      <c r="EA446">
        <f t="shared" si="693"/>
        <v>-1.1457068697759556</v>
      </c>
      <c r="EB446">
        <f>0</f>
        <v>0</v>
      </c>
      <c r="EC446">
        <f>0</f>
        <v>0</v>
      </c>
      <c r="ED446">
        <f>0</f>
        <v>0</v>
      </c>
      <c r="EE446">
        <f>C446*Parameters!$C$44</f>
        <v>1.042749207279929E-6</v>
      </c>
      <c r="EF446">
        <f t="shared" si="694"/>
        <v>-1.1844813157137966</v>
      </c>
      <c r="EG446">
        <f t="shared" si="695"/>
        <v>0.39869471841204596</v>
      </c>
      <c r="EH446">
        <f t="shared" si="696"/>
        <v>-2.8551027232405937</v>
      </c>
      <c r="EI446">
        <f t="shared" si="697"/>
        <v>11.241016028816421</v>
      </c>
      <c r="EJ446">
        <f t="shared" si="698"/>
        <v>-0.23887291543090225</v>
      </c>
      <c r="EK446">
        <f t="shared" si="699"/>
        <v>-0.54675974888614309</v>
      </c>
      <c r="EL446">
        <f t="shared" si="700"/>
        <v>-6.2232763293743814</v>
      </c>
      <c r="EM446">
        <f t="shared" si="701"/>
        <v>-1.1457068697759556</v>
      </c>
      <c r="EN446">
        <f>0</f>
        <v>0</v>
      </c>
      <c r="EO446">
        <f>0</f>
        <v>0</v>
      </c>
      <c r="EP446">
        <f>(((2*Parameters!$C$47))/(((2*Parameters!$C$47))^2+((2*(C446*Parameters!$C$46-1/(C446*Parameters!$C$45))))^2))</f>
        <v>5.262659918597903E-10</v>
      </c>
      <c r="EQ446">
        <f>(-((2*(C446*Parameters!$C$46-1/(C446*Parameters!$C$45))))/(((2*Parameters!$C$47))^2+((2*(C446*Parameters!$C$46-1/(C446*Parameters!$C$45))))^2))</f>
        <v>1.1470244023654337E-4</v>
      </c>
      <c r="ER446">
        <f t="shared" si="702"/>
        <v>-1.1857706891855833</v>
      </c>
      <c r="ES446">
        <f t="shared" si="703"/>
        <v>0.39836723707832872</v>
      </c>
      <c r="ET446">
        <f t="shared" si="704"/>
        <v>-2.8551027232405937</v>
      </c>
      <c r="EU446">
        <f t="shared" si="705"/>
        <v>11.241016028816421</v>
      </c>
      <c r="EV446">
        <f t="shared" si="706"/>
        <v>-0.23874150333224187</v>
      </c>
      <c r="EW446">
        <f t="shared" si="707"/>
        <v>-0.54747357447033529</v>
      </c>
      <c r="EX446">
        <f t="shared" si="708"/>
        <v>-6.2232763293743814</v>
      </c>
      <c r="EY446">
        <f t="shared" si="709"/>
        <v>-1.1457068697759556</v>
      </c>
      <c r="EZ446">
        <f>(ER446+ET446/Parameters!$C$6+Parameters!$C$7*(EV446+EX446/Parameters!$C$6))</f>
        <v>-1.2850786099939517</v>
      </c>
      <c r="FA446">
        <f>(ES446+EU446/Parameters!$C$6+Parameters!$C$7*(EW446+EY446/Parameters!$C$6))</f>
        <v>0.78935909895020417</v>
      </c>
      <c r="FB446">
        <f t="shared" si="710"/>
        <v>-3.5688877108021506</v>
      </c>
      <c r="FC446">
        <f t="shared" si="711"/>
        <v>0.66306425227063048</v>
      </c>
      <c r="FD446">
        <f>(ER446+ET446/Parameters!$C$6+Parameters!$C$8*(EV446+EX446/Parameters!$C$6))</f>
        <v>-24.045243045083229</v>
      </c>
      <c r="FE446">
        <f>(ES446+EU446/Parameters!$C$6+Parameters!$C$8*(EW446+EY446/Parameters!$C$6))</f>
        <v>-28.576853311133437</v>
      </c>
      <c r="FF446">
        <f t="shared" si="712"/>
        <v>-31.445151327752768</v>
      </c>
      <c r="FG446">
        <f t="shared" si="713"/>
        <v>2.6775798654925628E-2</v>
      </c>
    </row>
    <row r="447" spans="1:163" x14ac:dyDescent="0.15">
      <c r="A447">
        <f>Parameters!$C$2*(Parameters!$C$3/Parameters!$C$2)^((ROW()-2)/(Parameters!$C$4-1))</f>
        <v>16788.040181225606</v>
      </c>
      <c r="B447">
        <f t="shared" si="612"/>
        <v>4.2249999999999996</v>
      </c>
      <c r="C447">
        <f t="shared" si="613"/>
        <v>105482.36740301724</v>
      </c>
      <c r="D447">
        <f>1</f>
        <v>1</v>
      </c>
      <c r="E447">
        <f>0</f>
        <v>0</v>
      </c>
      <c r="F447">
        <f>0</f>
        <v>0</v>
      </c>
      <c r="G447">
        <f>0</f>
        <v>0</v>
      </c>
      <c r="H447">
        <f>0</f>
        <v>0</v>
      </c>
      <c r="I447">
        <f>0</f>
        <v>0</v>
      </c>
      <c r="J447">
        <f>1</f>
        <v>1</v>
      </c>
      <c r="K447">
        <f>0</f>
        <v>0</v>
      </c>
      <c r="L447">
        <f>2*Parameters!$C$10</f>
        <v>0.04</v>
      </c>
      <c r="M447">
        <f>2*C447*Parameters!$C$9</f>
        <v>0.21096473480603448</v>
      </c>
      <c r="N447">
        <f>0</f>
        <v>0</v>
      </c>
      <c r="O447">
        <f>0</f>
        <v>0</v>
      </c>
      <c r="P447">
        <f t="shared" si="614"/>
        <v>1</v>
      </c>
      <c r="Q447">
        <f t="shared" si="615"/>
        <v>0</v>
      </c>
      <c r="R447">
        <f t="shared" si="616"/>
        <v>0.04</v>
      </c>
      <c r="S447">
        <f t="shared" si="617"/>
        <v>0.21096473480603448</v>
      </c>
      <c r="T447">
        <f t="shared" si="618"/>
        <v>0</v>
      </c>
      <c r="U447">
        <f t="shared" si="619"/>
        <v>0</v>
      </c>
      <c r="V447">
        <f t="shared" si="620"/>
        <v>1</v>
      </c>
      <c r="W447">
        <f t="shared" si="621"/>
        <v>0</v>
      </c>
      <c r="X447">
        <f>0</f>
        <v>0</v>
      </c>
      <c r="Y447">
        <f>0</f>
        <v>0</v>
      </c>
      <c r="Z447">
        <f>0</f>
        <v>0</v>
      </c>
      <c r="AA447">
        <f>C447*(Parameters!$C$12+Parameters!$C$11/2)</f>
        <v>7.9111775552262922E-6</v>
      </c>
      <c r="AB447">
        <f t="shared" si="622"/>
        <v>0.99999833102052504</v>
      </c>
      <c r="AC447">
        <f t="shared" si="623"/>
        <v>3.1644710220905168E-7</v>
      </c>
      <c r="AD447">
        <f t="shared" si="624"/>
        <v>0.04</v>
      </c>
      <c r="AE447">
        <f t="shared" si="625"/>
        <v>0.21096473480603448</v>
      </c>
      <c r="AF447">
        <f t="shared" si="626"/>
        <v>0</v>
      </c>
      <c r="AG447">
        <f t="shared" si="627"/>
        <v>7.9111775552262922E-6</v>
      </c>
      <c r="AH447">
        <f t="shared" si="628"/>
        <v>1</v>
      </c>
      <c r="AI447">
        <f t="shared" si="629"/>
        <v>0</v>
      </c>
      <c r="AJ447">
        <f>0</f>
        <v>0</v>
      </c>
      <c r="AK447">
        <f>0</f>
        <v>0</v>
      </c>
      <c r="AL447">
        <f>(((2*Parameters!$C$15))/(((2*Parameters!$C$15))^2+((2*(C447*Parameters!$C$14-1/(C447*Parameters!$C$13))))^2))</f>
        <v>1.1146359281641685E-2</v>
      </c>
      <c r="AM447">
        <f>(-((2*(C447*Parameters!$C$14-1/(C447*Parameters!$C$13))))/(((2*Parameters!$C$15))^2+((2*(C447*Parameters!$C$14-1/(C447*Parameters!$C$13))))^2))</f>
        <v>0.52776390622683422</v>
      </c>
      <c r="AN447">
        <f t="shared" si="630"/>
        <v>0.88910461287444975</v>
      </c>
      <c r="AO447">
        <f t="shared" si="631"/>
        <v>2.3462361426079898E-2</v>
      </c>
      <c r="AP447">
        <f t="shared" si="632"/>
        <v>0.04</v>
      </c>
      <c r="AQ447">
        <f t="shared" si="633"/>
        <v>0.21096473480603448</v>
      </c>
      <c r="AR447">
        <f t="shared" si="634"/>
        <v>1.1146359281641685E-2</v>
      </c>
      <c r="AS447">
        <f t="shared" si="635"/>
        <v>0.5277718174043895</v>
      </c>
      <c r="AT447">
        <f t="shared" si="636"/>
        <v>1</v>
      </c>
      <c r="AU447">
        <f t="shared" si="637"/>
        <v>0</v>
      </c>
      <c r="AV447">
        <f>2*Parameters!$C$17</f>
        <v>0.04</v>
      </c>
      <c r="AW447">
        <f>2*C447*Parameters!$C$16</f>
        <v>0.21096473480603448</v>
      </c>
      <c r="AX447">
        <f>0</f>
        <v>0</v>
      </c>
      <c r="AY447">
        <f>0</f>
        <v>0</v>
      </c>
      <c r="AZ447">
        <f t="shared" si="638"/>
        <v>0.88910461287444975</v>
      </c>
      <c r="BA447">
        <f t="shared" si="639"/>
        <v>2.3462361426079898E-2</v>
      </c>
      <c r="BB447">
        <f t="shared" si="640"/>
        <v>7.0614453658801701E-2</v>
      </c>
      <c r="BC447">
        <f t="shared" si="641"/>
        <v>0.39947294813295792</v>
      </c>
      <c r="BD447">
        <f t="shared" si="642"/>
        <v>1.1146359281641685E-2</v>
      </c>
      <c r="BE447">
        <f t="shared" si="643"/>
        <v>0.5277718174043895</v>
      </c>
      <c r="BF447">
        <f t="shared" si="644"/>
        <v>0.88910461287444986</v>
      </c>
      <c r="BG447">
        <f t="shared" si="645"/>
        <v>2.3462361426079902E-2</v>
      </c>
      <c r="BH447">
        <f>0</f>
        <v>0</v>
      </c>
      <c r="BI447">
        <f>0</f>
        <v>0</v>
      </c>
      <c r="BJ447">
        <f>0</f>
        <v>0</v>
      </c>
      <c r="BK447">
        <f>C447*(Parameters!$C$19+Parameters!$C$18/2)</f>
        <v>7.9111775552262922E-6</v>
      </c>
      <c r="BL447">
        <f t="shared" si="646"/>
        <v>0.88910145257302853</v>
      </c>
      <c r="BM447">
        <f t="shared" si="647"/>
        <v>2.3462920069560758E-2</v>
      </c>
      <c r="BN447">
        <f t="shared" si="648"/>
        <v>7.0614453658801701E-2</v>
      </c>
      <c r="BO447">
        <f t="shared" si="649"/>
        <v>0.39947294813295792</v>
      </c>
      <c r="BP447">
        <f t="shared" si="650"/>
        <v>1.114617366673458E-2</v>
      </c>
      <c r="BQ447">
        <f t="shared" si="651"/>
        <v>0.52777885126884716</v>
      </c>
      <c r="BR447">
        <f t="shared" si="652"/>
        <v>0.88910461287444986</v>
      </c>
      <c r="BS447">
        <f t="shared" si="653"/>
        <v>2.3462361426079902E-2</v>
      </c>
      <c r="BT447">
        <f>2*((((Parameters!$C$21)/((Parameters!$C$21)^2+(C447*Parameters!$C$20)^2)))/((((Parameters!$C$21)/((Parameters!$C$21)^2+(C447*Parameters!$C$20)^2)))^2+((-(C447*Parameters!$C$20)/((Parameters!$C$21)^2+(C447*Parameters!$C$20)^2)+C447*Parameters!$C$22))^2))</f>
        <v>4.0000302643328801E-2</v>
      </c>
      <c r="BU447">
        <f>2*(-((-(C447*Parameters!$C$20)/((Parameters!$C$21)^2+(C447*Parameters!$C$20)^2)+C447*Parameters!$C$22))/((((Parameters!$C$21)/((Parameters!$C$21)^2+(C447*Parameters!$C$20)^2)))^2+((-(C447*Parameters!$C$20)/((Parameters!$C$21)^2+(C447*Parameters!$C$20)^2)+C447*Parameters!$C$22))^2))</f>
        <v>14.34565623629492</v>
      </c>
      <c r="BV447">
        <f>0</f>
        <v>0</v>
      </c>
      <c r="BW447">
        <f>0</f>
        <v>0</v>
      </c>
      <c r="BX447">
        <f t="shared" si="654"/>
        <v>0.88910145257302853</v>
      </c>
      <c r="BY447">
        <f t="shared" si="655"/>
        <v>2.3462920069560758E-2</v>
      </c>
      <c r="BZ447">
        <f t="shared" si="656"/>
        <v>-0.23041220477523741</v>
      </c>
      <c r="CA447">
        <f t="shared" si="657"/>
        <v>13.155155269839776</v>
      </c>
      <c r="CB447">
        <f t="shared" si="658"/>
        <v>1.114617366673458E-2</v>
      </c>
      <c r="CC447">
        <f t="shared" si="659"/>
        <v>0.52777885126884716</v>
      </c>
      <c r="CD447">
        <f t="shared" si="660"/>
        <v>-6.6817835058950719</v>
      </c>
      <c r="CE447">
        <f t="shared" si="661"/>
        <v>0.20447285097859935</v>
      </c>
      <c r="CF447">
        <f>0</f>
        <v>0</v>
      </c>
      <c r="CG447">
        <f>0</f>
        <v>0</v>
      </c>
      <c r="CH447">
        <f>(((Parameters!$C$25))/(((Parameters!$C$25))^2+((C447*Parameters!$C$24-1/(C447*Parameters!$C$23)))^2))+(((Parameters!$C$29+Parameters!$C$28))/(((Parameters!$C$29+Parameters!$C$28))^2+((C447*Parameters!$C$27-1/(C447*Parameters!$C$26)))^2))</f>
        <v>2.379929819145396E-2</v>
      </c>
      <c r="CI447">
        <f>(-((C447*Parameters!$C$24-1/(C447*Parameters!$C$23)))/(((Parameters!$C$25))^2+((C447*Parameters!$C$24-1/(C447*Parameters!$C$23)))^2))+(-((C447*Parameters!$C$27-1/(C447*Parameters!$C$26)))/(((Parameters!$C$29+Parameters!$C$28))^2+((C447*Parameters!$C$27-1/(C447*Parameters!$C$26)))^2))</f>
        <v>8.1472283012335167E-2</v>
      </c>
      <c r="CJ447">
        <f t="shared" si="662"/>
        <v>-0.18816272941096646</v>
      </c>
      <c r="CK447">
        <f t="shared" si="663"/>
        <v>0.31777417473441028</v>
      </c>
      <c r="CL447">
        <f t="shared" si="664"/>
        <v>-0.23041220477523741</v>
      </c>
      <c r="CM447">
        <f t="shared" si="665"/>
        <v>13.155155269839776</v>
      </c>
      <c r="CN447">
        <f t="shared" si="666"/>
        <v>-0.16453445442406839</v>
      </c>
      <c r="CO447">
        <f t="shared" si="667"/>
        <v>-1.1734995198092837E-2</v>
      </c>
      <c r="CP447">
        <f t="shared" si="668"/>
        <v>-6.6817835058950719</v>
      </c>
      <c r="CQ447">
        <f t="shared" si="669"/>
        <v>0.20447285097859935</v>
      </c>
      <c r="CR447">
        <f>2*((((Parameters!$C$31)/((Parameters!$C$31)^2+(C447*Parameters!$C$30)^2)))/((((Parameters!$C$31)/((Parameters!$C$31)^2+(C447*Parameters!$C$30)^2)))^2+((-(C447*Parameters!$C$30)/((Parameters!$C$31)^2+(C447*Parameters!$C$30)^2)+C447*Parameters!$C$32))^2))</f>
        <v>4.000014687059826E-2</v>
      </c>
      <c r="CS447">
        <f>2*(-((-(C447*Parameters!$C$30)/((Parameters!$C$31)^2+(C447*Parameters!$C$30)^2)+C447*Parameters!$C$32))/((((Parameters!$C$31)/((Parameters!$C$31)^2+(C447*Parameters!$C$30)^2)))^2+((-(C447*Parameters!$C$30)/((Parameters!$C$31)^2+(C447*Parameters!$C$30)^2)+C447*Parameters!$C$32))^2))</f>
        <v>6.9618490292786595</v>
      </c>
      <c r="CT447">
        <f>0</f>
        <v>0</v>
      </c>
      <c r="CU447">
        <f>0</f>
        <v>0</v>
      </c>
      <c r="CV447">
        <f t="shared" si="670"/>
        <v>-0.18816272941096646</v>
      </c>
      <c r="CW447">
        <f t="shared" si="671"/>
        <v>0.31777417473441028</v>
      </c>
      <c r="CX447">
        <f t="shared" si="672"/>
        <v>-2.4502345714918299</v>
      </c>
      <c r="CY447">
        <f t="shared" si="673"/>
        <v>11.857905768404676</v>
      </c>
      <c r="CZ447">
        <f t="shared" si="674"/>
        <v>-0.16453445442406839</v>
      </c>
      <c r="DA447">
        <f t="shared" si="675"/>
        <v>-1.1734995198092837E-2</v>
      </c>
      <c r="DB447">
        <f t="shared" si="676"/>
        <v>-6.6066676433088762</v>
      </c>
      <c r="DC447">
        <f t="shared" si="677"/>
        <v>-0.9414605823679445</v>
      </c>
      <c r="DD447">
        <f>0</f>
        <v>0</v>
      </c>
      <c r="DE447">
        <f>0</f>
        <v>0</v>
      </c>
      <c r="DF447">
        <f>(((Parameters!$C$35))/(((Parameters!$C$35))^2+((C447*Parameters!$C$34-1/(C447*Parameters!$C$33)))^2))+(((Parameters!$C$39+Parameters!$C$38))/(((Parameters!$C$39+Parameters!$C$38))^2+((C447*Parameters!$C$37-1/(C447*Parameters!$C$36)))^2))</f>
        <v>2.379929819145396E-2</v>
      </c>
      <c r="DG447">
        <f>(-((C447*Parameters!$C$34-1/(C447*Parameters!$C$33)))/(((Parameters!$C$35))^2+((C447*Parameters!$C$34-1/(C447*Parameters!$C$33)))^2))+(-((C447*Parameters!$C$37-1/(C447*Parameters!$C$36)))/(((Parameters!$C$39+Parameters!$C$38))^2+((C447*Parameters!$C$37-1/(C447*Parameters!$C$36)))^2))</f>
        <v>8.1472283012335167E-2</v>
      </c>
      <c r="DH447">
        <f t="shared" si="678"/>
        <v>-1.2125672473139775</v>
      </c>
      <c r="DI447">
        <f t="shared" si="679"/>
        <v>0.400357805587645</v>
      </c>
      <c r="DJ447">
        <f t="shared" si="680"/>
        <v>-2.4502345714918299</v>
      </c>
      <c r="DK447">
        <f t="shared" si="681"/>
        <v>11.857905768404676</v>
      </c>
      <c r="DL447">
        <f t="shared" si="682"/>
        <v>-0.24506556470736768</v>
      </c>
      <c r="DM447">
        <f t="shared" si="683"/>
        <v>-0.57240139233746568</v>
      </c>
      <c r="DN447">
        <f t="shared" si="684"/>
        <v>-6.6066676433088762</v>
      </c>
      <c r="DO447">
        <f t="shared" si="685"/>
        <v>-0.9414605823679445</v>
      </c>
      <c r="DP447">
        <f>2*((((Parameters!$C$41)/((Parameters!$C$41)^2+(C447*(Parameters!$C$40*(1-Parameters!$C$42)))^2)))/((((Parameters!$C$41)/((Parameters!$C$41)^2+(C447*(Parameters!$C$40*(1-Parameters!$C$42)))^2)))^2+((-(C447*(Parameters!$C$40*(1-Parameters!$C$42)))/((Parameters!$C$41)^2+(C447*(Parameters!$C$40*(1-Parameters!$C$42)))^2)+C447*Parameters!$C$43))^2))</f>
        <v>0.20000006675919513</v>
      </c>
      <c r="DQ447">
        <f>2*(-((-(C447*(Parameters!$C$40*(1-Parameters!$C$42)))/((Parameters!$C$41)^2+(C447*(Parameters!$C$40*(1-Parameters!$C$42)))^2)+C447*Parameters!$C$43))/((((Parameters!$C$41)/((Parameters!$C$41)^2+(C447*(Parameters!$C$40*(1-Parameters!$C$42)))^2)))^2+((-(C447*(Parameters!$C$40*(1-Parameters!$C$42)))/((Parameters!$C$41)^2+(C447*(Parameters!$C$40*(1-Parameters!$C$42)))^2)+C447*Parameters!$C$43))^2))</f>
        <v>0.63289429949862319</v>
      </c>
      <c r="DR447">
        <f>0</f>
        <v>0</v>
      </c>
      <c r="DS447">
        <f>0</f>
        <v>0</v>
      </c>
      <c r="DT447">
        <f t="shared" si="686"/>
        <v>-1.2125672473139775</v>
      </c>
      <c r="DU447">
        <f t="shared" si="687"/>
        <v>0.400357805587645</v>
      </c>
      <c r="DV447">
        <f t="shared" si="688"/>
        <v>-2.9461322748208376</v>
      </c>
      <c r="DW447">
        <f t="shared" si="689"/>
        <v>11.170550457666016</v>
      </c>
      <c r="DX447">
        <f t="shared" si="690"/>
        <v>-0.24506556470736768</v>
      </c>
      <c r="DY447">
        <f t="shared" si="691"/>
        <v>-0.57240139233746568</v>
      </c>
      <c r="DZ447">
        <f t="shared" si="692"/>
        <v>-6.2934111943752722</v>
      </c>
      <c r="EA447">
        <f t="shared" si="693"/>
        <v>-1.211041497955198</v>
      </c>
      <c r="EB447">
        <f>0</f>
        <v>0</v>
      </c>
      <c r="EC447">
        <f>0</f>
        <v>0</v>
      </c>
      <c r="ED447">
        <f>0</f>
        <v>0</v>
      </c>
      <c r="EE447">
        <f>C447*Parameters!$C$44</f>
        <v>1.0548236740301723E-6</v>
      </c>
      <c r="EF447">
        <f t="shared" si="694"/>
        <v>-1.2125790302750521</v>
      </c>
      <c r="EG447">
        <f t="shared" si="695"/>
        <v>0.40035469793757467</v>
      </c>
      <c r="EH447">
        <f t="shared" si="696"/>
        <v>-2.9461322748208376</v>
      </c>
      <c r="EI447">
        <f t="shared" si="697"/>
        <v>11.170550457666016</v>
      </c>
      <c r="EJ447">
        <f t="shared" si="698"/>
        <v>-0.2450642872721254</v>
      </c>
      <c r="EK447">
        <f t="shared" si="699"/>
        <v>-0.57240803077658386</v>
      </c>
      <c r="EL447">
        <f t="shared" si="700"/>
        <v>-6.2934111943752722</v>
      </c>
      <c r="EM447">
        <f t="shared" si="701"/>
        <v>-1.211041497955198</v>
      </c>
      <c r="EN447">
        <f>0</f>
        <v>0</v>
      </c>
      <c r="EO447">
        <f>0</f>
        <v>0</v>
      </c>
      <c r="EP447">
        <f>(((2*Parameters!$C$47))/(((2*Parameters!$C$47))^2+((2*(C447*Parameters!$C$46-1/(C447*Parameters!$C$45))))^2))</f>
        <v>5.3852430754680894E-10</v>
      </c>
      <c r="EQ447">
        <f>(-((2*(C447*Parameters!$C$46-1/(C447*Parameters!$C$45))))/(((2*Parameters!$C$47))^2+((2*(C447*Parameters!$C$46-1/(C447*Parameters!$C$45))))^2))</f>
        <v>1.1603063254322204E-4</v>
      </c>
      <c r="ER447">
        <f t="shared" si="702"/>
        <v>-1.2138751578970748</v>
      </c>
      <c r="ES447">
        <f t="shared" si="703"/>
        <v>0.40001286236178413</v>
      </c>
      <c r="ET447">
        <f t="shared" si="704"/>
        <v>-2.9461322748208376</v>
      </c>
      <c r="EU447">
        <f t="shared" si="705"/>
        <v>11.170550457666016</v>
      </c>
      <c r="EV447">
        <f t="shared" si="706"/>
        <v>-0.24492377275023647</v>
      </c>
      <c r="EW447">
        <f t="shared" si="707"/>
        <v>-0.57313825991049716</v>
      </c>
      <c r="EX447">
        <f t="shared" si="708"/>
        <v>-6.2934111943752722</v>
      </c>
      <c r="EY447">
        <f t="shared" si="709"/>
        <v>-1.211041497955198</v>
      </c>
      <c r="EZ447">
        <f>(ER447+ET447/Parameters!$C$6+Parameters!$C$7*(EV447+EX447/Parameters!$C$6))</f>
        <v>-1.3163493239777995</v>
      </c>
      <c r="FA447">
        <f>(ES447+EU447/Parameters!$C$6+Parameters!$C$7*(EW447+EY447/Parameters!$C$6))</f>
        <v>0.78855374784581944</v>
      </c>
      <c r="FB447">
        <f t="shared" si="710"/>
        <v>-3.7191576666690485</v>
      </c>
      <c r="FC447">
        <f t="shared" si="711"/>
        <v>0.65169159022776091</v>
      </c>
      <c r="FD447">
        <f>(ER447+ET447/Parameters!$C$6+Parameters!$C$8*(EV447+EX447/Parameters!$C$6))</f>
        <v>-24.507600908229225</v>
      </c>
      <c r="FE447">
        <f>(ES447+EU447/Parameters!$C$6+Parameters!$C$8*(EW447+EY447/Parameters!$C$6))</f>
        <v>-29.97451837455764</v>
      </c>
      <c r="FF447">
        <f t="shared" si="712"/>
        <v>-31.758289395413453</v>
      </c>
      <c r="FG447">
        <f t="shared" si="713"/>
        <v>2.5827687926666325E-2</v>
      </c>
    </row>
    <row r="448" spans="1:163" x14ac:dyDescent="0.15">
      <c r="A448">
        <f>Parameters!$C$2*(Parameters!$C$3/Parameters!$C$2)^((ROW()-2)/(Parameters!$C$4-1))</f>
        <v>16982.436524617431</v>
      </c>
      <c r="B448">
        <f t="shared" si="612"/>
        <v>4.2299999999999995</v>
      </c>
      <c r="C448">
        <f t="shared" si="613"/>
        <v>106703.7956515862</v>
      </c>
      <c r="D448">
        <f>1</f>
        <v>1</v>
      </c>
      <c r="E448">
        <f>0</f>
        <v>0</v>
      </c>
      <c r="F448">
        <f>0</f>
        <v>0</v>
      </c>
      <c r="G448">
        <f>0</f>
        <v>0</v>
      </c>
      <c r="H448">
        <f>0</f>
        <v>0</v>
      </c>
      <c r="I448">
        <f>0</f>
        <v>0</v>
      </c>
      <c r="J448">
        <f>1</f>
        <v>1</v>
      </c>
      <c r="K448">
        <f>0</f>
        <v>0</v>
      </c>
      <c r="L448">
        <f>2*Parameters!$C$10</f>
        <v>0.04</v>
      </c>
      <c r="M448">
        <f>2*C448*Parameters!$C$9</f>
        <v>0.21340759130317238</v>
      </c>
      <c r="N448">
        <f>0</f>
        <v>0</v>
      </c>
      <c r="O448">
        <f>0</f>
        <v>0</v>
      </c>
      <c r="P448">
        <f t="shared" si="614"/>
        <v>1</v>
      </c>
      <c r="Q448">
        <f t="shared" si="615"/>
        <v>0</v>
      </c>
      <c r="R448">
        <f t="shared" si="616"/>
        <v>0.04</v>
      </c>
      <c r="S448">
        <f t="shared" si="617"/>
        <v>0.21340759130317238</v>
      </c>
      <c r="T448">
        <f t="shared" si="618"/>
        <v>0</v>
      </c>
      <c r="U448">
        <f t="shared" si="619"/>
        <v>0</v>
      </c>
      <c r="V448">
        <f t="shared" si="620"/>
        <v>1</v>
      </c>
      <c r="W448">
        <f t="shared" si="621"/>
        <v>0</v>
      </c>
      <c r="X448">
        <f>0</f>
        <v>0</v>
      </c>
      <c r="Y448">
        <f>0</f>
        <v>0</v>
      </c>
      <c r="Z448">
        <f>0</f>
        <v>0</v>
      </c>
      <c r="AA448">
        <f>C448*(Parameters!$C$12+Parameters!$C$11/2)</f>
        <v>8.0027846738689656E-6</v>
      </c>
      <c r="AB448">
        <f t="shared" si="622"/>
        <v>0.99999829214499902</v>
      </c>
      <c r="AC448">
        <f t="shared" si="623"/>
        <v>3.2011138695475862E-7</v>
      </c>
      <c r="AD448">
        <f t="shared" si="624"/>
        <v>0.04</v>
      </c>
      <c r="AE448">
        <f t="shared" si="625"/>
        <v>0.21340759130317238</v>
      </c>
      <c r="AF448">
        <f t="shared" si="626"/>
        <v>0</v>
      </c>
      <c r="AG448">
        <f t="shared" si="627"/>
        <v>8.0027846738689656E-6</v>
      </c>
      <c r="AH448">
        <f t="shared" si="628"/>
        <v>1</v>
      </c>
      <c r="AI448">
        <f t="shared" si="629"/>
        <v>0</v>
      </c>
      <c r="AJ448">
        <f>0</f>
        <v>0</v>
      </c>
      <c r="AK448">
        <f>0</f>
        <v>0</v>
      </c>
      <c r="AL448">
        <f>(((2*Parameters!$C$15))/(((2*Parameters!$C$15))^2+((2*(C448*Parameters!$C$14-1/(C448*Parameters!$C$13))))^2))</f>
        <v>1.1406464513073306E-2</v>
      </c>
      <c r="AM448">
        <f>(-((2*(C448*Parameters!$C$14-1/(C448*Parameters!$C$13))))/(((2*Parameters!$C$15))^2+((2*(C448*Parameters!$C$14-1/(C448*Parameters!$C$13))))^2))</f>
        <v>0.53388341929127625</v>
      </c>
      <c r="AN448">
        <f t="shared" si="630"/>
        <v>0.88651977617786915</v>
      </c>
      <c r="AO448">
        <f t="shared" si="631"/>
        <v>2.378988300005809E-2</v>
      </c>
      <c r="AP448">
        <f t="shared" si="632"/>
        <v>0.04</v>
      </c>
      <c r="AQ448">
        <f t="shared" si="633"/>
        <v>0.21340759130317238</v>
      </c>
      <c r="AR448">
        <f t="shared" si="634"/>
        <v>1.1406464513073306E-2</v>
      </c>
      <c r="AS448">
        <f t="shared" si="635"/>
        <v>0.53389142207595008</v>
      </c>
      <c r="AT448">
        <f t="shared" si="636"/>
        <v>1</v>
      </c>
      <c r="AU448">
        <f t="shared" si="637"/>
        <v>0</v>
      </c>
      <c r="AV448">
        <f>2*Parameters!$C$17</f>
        <v>0.04</v>
      </c>
      <c r="AW448">
        <f>2*C448*Parameters!$C$16</f>
        <v>0.21340759130317238</v>
      </c>
      <c r="AX448">
        <f>0</f>
        <v>0</v>
      </c>
      <c r="AY448">
        <f>0</f>
        <v>0</v>
      </c>
      <c r="AZ448">
        <f t="shared" si="638"/>
        <v>0.88651977617786915</v>
      </c>
      <c r="BA448">
        <f t="shared" si="639"/>
        <v>2.378988300005809E-2</v>
      </c>
      <c r="BB448">
        <f t="shared" si="640"/>
        <v>7.0383849418688083E-2</v>
      </c>
      <c r="BC448">
        <f t="shared" si="641"/>
        <v>0.40354923669992127</v>
      </c>
      <c r="BD448">
        <f t="shared" si="642"/>
        <v>1.1406464513073306E-2</v>
      </c>
      <c r="BE448">
        <f t="shared" si="643"/>
        <v>0.53389142207595008</v>
      </c>
      <c r="BF448">
        <f t="shared" si="644"/>
        <v>0.88651977617786915</v>
      </c>
      <c r="BG448">
        <f t="shared" si="645"/>
        <v>2.378988300005809E-2</v>
      </c>
      <c r="BH448">
        <f>0</f>
        <v>0</v>
      </c>
      <c r="BI448">
        <f>0</f>
        <v>0</v>
      </c>
      <c r="BJ448">
        <f>0</f>
        <v>0</v>
      </c>
      <c r="BK448">
        <f>C448*(Parameters!$C$19+Parameters!$C$18/2)</f>
        <v>8.0027846738689656E-6</v>
      </c>
      <c r="BL448">
        <f t="shared" si="646"/>
        <v>0.8865165466602225</v>
      </c>
      <c r="BM448">
        <f t="shared" si="647"/>
        <v>2.3790446266849508E-2</v>
      </c>
      <c r="BN448">
        <f t="shared" si="648"/>
        <v>7.0383849418688083E-2</v>
      </c>
      <c r="BO448">
        <f t="shared" si="649"/>
        <v>0.40354923669992127</v>
      </c>
      <c r="BP448">
        <f t="shared" si="650"/>
        <v>1.1406274127762239E-2</v>
      </c>
      <c r="BQ448">
        <f t="shared" si="651"/>
        <v>0.53389851670282795</v>
      </c>
      <c r="BR448">
        <f t="shared" si="652"/>
        <v>0.88651977617786915</v>
      </c>
      <c r="BS448">
        <f t="shared" si="653"/>
        <v>2.378988300005809E-2</v>
      </c>
      <c r="BT448">
        <f>2*((((Parameters!$C$21)/((Parameters!$C$21)^2+(C448*Parameters!$C$20)^2)))/((((Parameters!$C$21)/((Parameters!$C$21)^2+(C448*Parameters!$C$20)^2)))^2+((-(C448*Parameters!$C$20)/((Parameters!$C$21)^2+(C448*Parameters!$C$20)^2)+C448*Parameters!$C$22))^2))</f>
        <v>4.0000309692838451E-2</v>
      </c>
      <c r="BU448">
        <f>2*(-((-(C448*Parameters!$C$20)/((Parameters!$C$21)^2+(C448*Parameters!$C$20)^2)+C448*Parameters!$C$22))/((((Parameters!$C$21)/((Parameters!$C$21)^2+(C448*Parameters!$C$20)^2)))^2+((-(C448*Parameters!$C$20)/((Parameters!$C$21)^2+(C448*Parameters!$C$20)^2)+C448*Parameters!$C$22))^2))</f>
        <v>14.511772385262462</v>
      </c>
      <c r="BV448">
        <f>0</f>
        <v>0</v>
      </c>
      <c r="BW448">
        <f>0</f>
        <v>0</v>
      </c>
      <c r="BX448">
        <f t="shared" si="654"/>
        <v>0.8865165466602225</v>
      </c>
      <c r="BY448">
        <f t="shared" si="655"/>
        <v>2.3790446266849508E-2</v>
      </c>
      <c r="BZ448">
        <f t="shared" si="656"/>
        <v>-0.23939675533541446</v>
      </c>
      <c r="CA448">
        <f t="shared" si="657"/>
        <v>13.269427202820387</v>
      </c>
      <c r="CB448">
        <f t="shared" si="658"/>
        <v>1.1406274127762239E-2</v>
      </c>
      <c r="CC448">
        <f t="shared" si="659"/>
        <v>0.53389851670282795</v>
      </c>
      <c r="CD448">
        <f t="shared" si="660"/>
        <v>-6.8608377205452671</v>
      </c>
      <c r="CE448">
        <f t="shared" si="661"/>
        <v>0.21067124291871203</v>
      </c>
      <c r="CF448">
        <f>0</f>
        <v>0</v>
      </c>
      <c r="CG448">
        <f>0</f>
        <v>0</v>
      </c>
      <c r="CH448">
        <f>(((Parameters!$C$25))/(((Parameters!$C$25))^2+((C448*Parameters!$C$24-1/(C448*Parameters!$C$23)))^2))+(((Parameters!$C$29+Parameters!$C$28))/(((Parameters!$C$29+Parameters!$C$28))^2+((C448*Parameters!$C$27-1/(C448*Parameters!$C$26)))^2))</f>
        <v>2.4153414448442285E-2</v>
      </c>
      <c r="CI448">
        <f>(-((C448*Parameters!$C$24-1/(C448*Parameters!$C$23)))/(((Parameters!$C$25))^2+((C448*Parameters!$C$24-1/(C448*Parameters!$C$23)))^2))+(-((C448*Parameters!$C$27-1/(C448*Parameters!$C$26)))/(((Parameters!$C$29+Parameters!$C$28))^2+((C448*Parameters!$C$27-1/(C448*Parameters!$C$26)))^2))</f>
        <v>8.2149891982041159E-2</v>
      </c>
      <c r="CJ448">
        <f t="shared" si="662"/>
        <v>-0.20934771376425954</v>
      </c>
      <c r="CK448">
        <f t="shared" si="663"/>
        <v>0.32462600339834907</v>
      </c>
      <c r="CL448">
        <f t="shared" si="664"/>
        <v>-0.23939675533541446</v>
      </c>
      <c r="CM448">
        <f t="shared" si="665"/>
        <v>13.269427202820387</v>
      </c>
      <c r="CN448">
        <f t="shared" si="666"/>
        <v>-0.17161300264956819</v>
      </c>
      <c r="CO448">
        <f t="shared" si="667"/>
        <v>-2.4630131103695115E-2</v>
      </c>
      <c r="CP448">
        <f t="shared" si="668"/>
        <v>-6.8608377205452671</v>
      </c>
      <c r="CQ448">
        <f t="shared" si="669"/>
        <v>0.21067124291871203</v>
      </c>
      <c r="CR448">
        <f>2*((((Parameters!$C$31)/((Parameters!$C$31)^2+(C448*Parameters!$C$30)^2)))/((((Parameters!$C$31)/((Parameters!$C$31)^2+(C448*Parameters!$C$30)^2)))^2+((-(C448*Parameters!$C$30)/((Parameters!$C$31)^2+(C448*Parameters!$C$30)^2)+C448*Parameters!$C$32))^2))</f>
        <v>4.0000150291663608E-2</v>
      </c>
      <c r="CS448">
        <f>2*(-((-(C448*Parameters!$C$30)/((Parameters!$C$31)^2+(C448*Parameters!$C$30)^2)+C448*Parameters!$C$32))/((((Parameters!$C$31)/((Parameters!$C$31)^2+(C448*Parameters!$C$30)^2)))^2+((-(C448*Parameters!$C$30)/((Parameters!$C$31)^2+(C448*Parameters!$C$30)^2)+C448*Parameters!$C$32))^2))</f>
        <v>7.0424637428354888</v>
      </c>
      <c r="CT448">
        <f>0</f>
        <v>0</v>
      </c>
      <c r="CU448">
        <f>0</f>
        <v>0</v>
      </c>
      <c r="CV448">
        <f t="shared" si="670"/>
        <v>-0.20934771376425954</v>
      </c>
      <c r="CW448">
        <f t="shared" si="671"/>
        <v>0.32462600339834907</v>
      </c>
      <c r="CX448">
        <f t="shared" si="672"/>
        <v>-2.5339375542636646</v>
      </c>
      <c r="CY448">
        <f t="shared" si="673"/>
        <v>11.808088607914604</v>
      </c>
      <c r="CZ448">
        <f t="shared" si="674"/>
        <v>-0.17161300264956819</v>
      </c>
      <c r="DA448">
        <f t="shared" si="675"/>
        <v>-2.4630131103695115E-2</v>
      </c>
      <c r="DB448">
        <f t="shared" si="676"/>
        <v>-6.6942454611641962</v>
      </c>
      <c r="DC448">
        <f t="shared" si="677"/>
        <v>-0.99889231498585385</v>
      </c>
      <c r="DD448">
        <f>0</f>
        <v>0</v>
      </c>
      <c r="DE448">
        <f>0</f>
        <v>0</v>
      </c>
      <c r="DF448">
        <f>(((Parameters!$C$35))/(((Parameters!$C$35))^2+((C448*Parameters!$C$34-1/(C448*Parameters!$C$33)))^2))+(((Parameters!$C$39+Parameters!$C$38))/(((Parameters!$C$39+Parameters!$C$38))^2+((C448*Parameters!$C$37-1/(C448*Parameters!$C$36)))^2))</f>
        <v>2.4153414448442285E-2</v>
      </c>
      <c r="DG448">
        <f>(-((C448*Parameters!$C$34-1/(C448*Parameters!$C$33)))/(((Parameters!$C$35))^2+((C448*Parameters!$C$34-1/(C448*Parameters!$C$33)))^2))+(-((C448*Parameters!$C$37-1/(C448*Parameters!$C$36)))/(((Parameters!$C$39+Parameters!$C$38))^2+((C448*Parameters!$C$37-1/(C448*Parameters!$C$36)))^2))</f>
        <v>8.2149891982041159E-2</v>
      </c>
      <c r="DH448">
        <f t="shared" si="678"/>
        <v>-1.2405841613534174</v>
      </c>
      <c r="DI448">
        <f t="shared" si="679"/>
        <v>0.40166896501724281</v>
      </c>
      <c r="DJ448">
        <f t="shared" si="680"/>
        <v>-2.5339375542636646</v>
      </c>
      <c r="DK448">
        <f t="shared" si="681"/>
        <v>11.808088607914604</v>
      </c>
      <c r="DL448">
        <f t="shared" si="682"/>
        <v>-0.25124299191489174</v>
      </c>
      <c r="DM448">
        <f t="shared" si="683"/>
        <v>-0.59868833271282051</v>
      </c>
      <c r="DN448">
        <f t="shared" si="684"/>
        <v>-6.6942454611641962</v>
      </c>
      <c r="DO448">
        <f t="shared" si="685"/>
        <v>-0.99889231498585385</v>
      </c>
      <c r="DP448">
        <f>2*((((Parameters!$C$41)/((Parameters!$C$41)^2+(C448*(Parameters!$C$40*(1-Parameters!$C$42)))^2)))/((((Parameters!$C$41)/((Parameters!$C$41)^2+(C448*(Parameters!$C$40*(1-Parameters!$C$42)))^2)))^2+((-(C448*(Parameters!$C$40*(1-Parameters!$C$42)))/((Parameters!$C$41)^2+(C448*(Parameters!$C$40*(1-Parameters!$C$42)))^2)+C448*Parameters!$C$43))^2))</f>
        <v>0.20000006831421702</v>
      </c>
      <c r="DQ448">
        <f>2*(-((-(C448*(Parameters!$C$40*(1-Parameters!$C$42)))/((Parameters!$C$41)^2+(C448*(Parameters!$C$40*(1-Parameters!$C$42)))^2)+C448*Parameters!$C$43))/((((Parameters!$C$41)/((Parameters!$C$41)^2+(C448*(Parameters!$C$40*(1-Parameters!$C$42)))^2)))^2+((-(C448*(Parameters!$C$40*(1-Parameters!$C$42)))/((Parameters!$C$41)^2+(C448*(Parameters!$C$40*(1-Parameters!$C$42)))^2)+C448*Parameters!$C$43))^2))</f>
        <v>0.64022287257991806</v>
      </c>
      <c r="DR448">
        <f>0</f>
        <v>0</v>
      </c>
      <c r="DS448">
        <f>0</f>
        <v>0</v>
      </c>
      <c r="DT448">
        <f t="shared" si="686"/>
        <v>-1.2405841613534174</v>
      </c>
      <c r="DU448">
        <f t="shared" si="687"/>
        <v>0.40166896501724281</v>
      </c>
      <c r="DV448">
        <f t="shared" si="688"/>
        <v>-3.0392121298934258</v>
      </c>
      <c r="DW448">
        <f t="shared" si="689"/>
        <v>11.094172072898919</v>
      </c>
      <c r="DX448">
        <f t="shared" si="690"/>
        <v>-0.25124299191489174</v>
      </c>
      <c r="DY448">
        <f t="shared" si="691"/>
        <v>-0.59868833271282051</v>
      </c>
      <c r="DZ448">
        <f t="shared" si="692"/>
        <v>-6.3612001125611588</v>
      </c>
      <c r="EA448">
        <f t="shared" si="693"/>
        <v>-1.2794815324266677</v>
      </c>
      <c r="EB448">
        <f>0</f>
        <v>0</v>
      </c>
      <c r="EC448">
        <f>0</f>
        <v>0</v>
      </c>
      <c r="ED448">
        <f>0</f>
        <v>0</v>
      </c>
      <c r="EE448">
        <f>C448*Parameters!$C$44</f>
        <v>1.0670379565158619E-6</v>
      </c>
      <c r="EF448">
        <f t="shared" si="694"/>
        <v>-1.2405959992561153</v>
      </c>
      <c r="EG448">
        <f t="shared" si="695"/>
        <v>0.40166572206254231</v>
      </c>
      <c r="EH448">
        <f t="shared" si="696"/>
        <v>-3.0392121298934258</v>
      </c>
      <c r="EI448">
        <f t="shared" si="697"/>
        <v>11.094172072898919</v>
      </c>
      <c r="EJ448">
        <f t="shared" si="698"/>
        <v>-0.25124162665953198</v>
      </c>
      <c r="EK448">
        <f t="shared" si="699"/>
        <v>-0.59869512035478956</v>
      </c>
      <c r="EL448">
        <f t="shared" si="700"/>
        <v>-6.3612001125611588</v>
      </c>
      <c r="EM448">
        <f t="shared" si="701"/>
        <v>-1.2794815324266677</v>
      </c>
      <c r="EN448">
        <f>0</f>
        <v>0</v>
      </c>
      <c r="EO448">
        <f>0</f>
        <v>0</v>
      </c>
      <c r="EP448">
        <f>(((2*Parameters!$C$47))/(((2*Parameters!$C$47))^2+((2*(C448*Parameters!$C$46-1/(C448*Parameters!$C$45))))^2))</f>
        <v>5.5106815636931809E-10</v>
      </c>
      <c r="EQ448">
        <f>(-((2*(C448*Parameters!$C$46-1/(C448*Parameters!$C$45))))/(((2*Parameters!$C$47))^2+((2*(C448*Parameters!$C$46-1/(C448*Parameters!$C$45))))^2))</f>
        <v>1.1737420461468218E-4</v>
      </c>
      <c r="ER448">
        <f t="shared" si="702"/>
        <v>-1.2418981705538432</v>
      </c>
      <c r="ES448">
        <f t="shared" si="703"/>
        <v>0.40130900306978567</v>
      </c>
      <c r="ET448">
        <f t="shared" si="704"/>
        <v>-3.0392121298934258</v>
      </c>
      <c r="EU448">
        <f t="shared" si="705"/>
        <v>11.094172072898919</v>
      </c>
      <c r="EV448">
        <f t="shared" si="706"/>
        <v>-0.25109145203779903</v>
      </c>
      <c r="EW448">
        <f t="shared" si="707"/>
        <v>-0.59944176186347775</v>
      </c>
      <c r="EX448">
        <f t="shared" si="708"/>
        <v>-6.3612001125611588</v>
      </c>
      <c r="EY448">
        <f t="shared" si="709"/>
        <v>-1.2794815324266677</v>
      </c>
      <c r="EZ448">
        <f>(ER448+ET448/Parameters!$C$6+Parameters!$C$7*(EV448+EX448/Parameters!$C$6))</f>
        <v>-1.3476098968110057</v>
      </c>
      <c r="FA448">
        <f>(ES448+EU448/Parameters!$C$6+Parameters!$C$7*(EW448+EY448/Parameters!$C$6))</f>
        <v>0.78719324908366106</v>
      </c>
      <c r="FB448">
        <f t="shared" si="710"/>
        <v>-3.8662836876987487</v>
      </c>
      <c r="FC448">
        <f t="shared" si="711"/>
        <v>0.6407458700648857</v>
      </c>
      <c r="FD448">
        <f>(ER448+ET448/Parameters!$C$6+Parameters!$C$8*(EV448+EX448/Parameters!$C$6))</f>
        <v>-24.965139216198626</v>
      </c>
      <c r="FE448">
        <f>(ES448+EU448/Parameters!$C$6+Parameters!$C$8*(EW448+EY448/Parameters!$C$6))</f>
        <v>-31.410080117875733</v>
      </c>
      <c r="FF448">
        <f t="shared" si="712"/>
        <v>-32.06785765086866</v>
      </c>
      <c r="FG448">
        <f t="shared" si="713"/>
        <v>2.4923390235391089E-2</v>
      </c>
    </row>
    <row r="449" spans="1:163" x14ac:dyDescent="0.15">
      <c r="A449">
        <f>Parameters!$C$2*(Parameters!$C$3/Parameters!$C$2)^((ROW()-2)/(Parameters!$C$4-1))</f>
        <v>17179.08387157588</v>
      </c>
      <c r="B449">
        <f t="shared" si="612"/>
        <v>4.2350000000000003</v>
      </c>
      <c r="C449">
        <f t="shared" si="613"/>
        <v>107939.36737269137</v>
      </c>
      <c r="D449">
        <f>1</f>
        <v>1</v>
      </c>
      <c r="E449">
        <f>0</f>
        <v>0</v>
      </c>
      <c r="F449">
        <f>0</f>
        <v>0</v>
      </c>
      <c r="G449">
        <f>0</f>
        <v>0</v>
      </c>
      <c r="H449">
        <f>0</f>
        <v>0</v>
      </c>
      <c r="I449">
        <f>0</f>
        <v>0</v>
      </c>
      <c r="J449">
        <f>1</f>
        <v>1</v>
      </c>
      <c r="K449">
        <f>0</f>
        <v>0</v>
      </c>
      <c r="L449">
        <f>2*Parameters!$C$10</f>
        <v>0.04</v>
      </c>
      <c r="M449">
        <f>2*C449*Parameters!$C$9</f>
        <v>0.21587873474538272</v>
      </c>
      <c r="N449">
        <f>0</f>
        <v>0</v>
      </c>
      <c r="O449">
        <f>0</f>
        <v>0</v>
      </c>
      <c r="P449">
        <f t="shared" si="614"/>
        <v>1</v>
      </c>
      <c r="Q449">
        <f t="shared" si="615"/>
        <v>0</v>
      </c>
      <c r="R449">
        <f t="shared" si="616"/>
        <v>0.04</v>
      </c>
      <c r="S449">
        <f t="shared" si="617"/>
        <v>0.21587873474538272</v>
      </c>
      <c r="T449">
        <f t="shared" si="618"/>
        <v>0</v>
      </c>
      <c r="U449">
        <f t="shared" si="619"/>
        <v>0</v>
      </c>
      <c r="V449">
        <f t="shared" si="620"/>
        <v>1</v>
      </c>
      <c r="W449">
        <f t="shared" si="621"/>
        <v>0</v>
      </c>
      <c r="X449">
        <f>0</f>
        <v>0</v>
      </c>
      <c r="Y449">
        <f>0</f>
        <v>0</v>
      </c>
      <c r="Z449">
        <f>0</f>
        <v>0</v>
      </c>
      <c r="AA449">
        <f>C449*(Parameters!$C$12+Parameters!$C$11/2)</f>
        <v>8.0954525529518521E-6</v>
      </c>
      <c r="AB449">
        <f t="shared" si="622"/>
        <v>0.99999825236394568</v>
      </c>
      <c r="AC449">
        <f t="shared" si="623"/>
        <v>3.2381810211807411E-7</v>
      </c>
      <c r="AD449">
        <f t="shared" si="624"/>
        <v>0.04</v>
      </c>
      <c r="AE449">
        <f t="shared" si="625"/>
        <v>0.21587873474538272</v>
      </c>
      <c r="AF449">
        <f t="shared" si="626"/>
        <v>0</v>
      </c>
      <c r="AG449">
        <f t="shared" si="627"/>
        <v>8.0954525529518521E-6</v>
      </c>
      <c r="AH449">
        <f t="shared" si="628"/>
        <v>1</v>
      </c>
      <c r="AI449">
        <f t="shared" si="629"/>
        <v>0</v>
      </c>
      <c r="AJ449">
        <f>0</f>
        <v>0</v>
      </c>
      <c r="AK449">
        <f>0</f>
        <v>0</v>
      </c>
      <c r="AL449">
        <f>(((2*Parameters!$C$15))/(((2*Parameters!$C$15))^2+((2*(C449*Parameters!$C$14-1/(C449*Parameters!$C$13))))^2))</f>
        <v>1.1672650698828026E-2</v>
      </c>
      <c r="AM449">
        <f>(-((2*(C449*Parameters!$C$14-1/(C449*Parameters!$C$13))))/(((2*Parameters!$C$15))^2+((2*(C449*Parameters!$C$14-1/(C449*Parameters!$C$13))))^2))</f>
        <v>0.54007408445172023</v>
      </c>
      <c r="AN449">
        <f t="shared" si="630"/>
        <v>0.8838746483716905</v>
      </c>
      <c r="AO449">
        <f t="shared" si="631"/>
        <v>2.4123164260158727E-2</v>
      </c>
      <c r="AP449">
        <f t="shared" si="632"/>
        <v>0.04</v>
      </c>
      <c r="AQ449">
        <f t="shared" si="633"/>
        <v>0.21587873474538272</v>
      </c>
      <c r="AR449">
        <f t="shared" si="634"/>
        <v>1.1672650698828026E-2</v>
      </c>
      <c r="AS449">
        <f t="shared" si="635"/>
        <v>0.54008217990427321</v>
      </c>
      <c r="AT449">
        <f t="shared" si="636"/>
        <v>1</v>
      </c>
      <c r="AU449">
        <f t="shared" si="637"/>
        <v>0</v>
      </c>
      <c r="AV449">
        <f>2*Parameters!$C$17</f>
        <v>0.04</v>
      </c>
      <c r="AW449">
        <f>2*C449*Parameters!$C$16</f>
        <v>0.21587873474538272</v>
      </c>
      <c r="AX449">
        <f>0</f>
        <v>0</v>
      </c>
      <c r="AY449">
        <f>0</f>
        <v>0</v>
      </c>
      <c r="AZ449">
        <f t="shared" si="638"/>
        <v>0.8838746483716905</v>
      </c>
      <c r="BA449">
        <f t="shared" si="639"/>
        <v>2.4123164260158727E-2</v>
      </c>
      <c r="BB449">
        <f t="shared" si="640"/>
        <v>7.0147307756329505E-2</v>
      </c>
      <c r="BC449">
        <f t="shared" si="641"/>
        <v>0.40765340207978967</v>
      </c>
      <c r="BD449">
        <f t="shared" si="642"/>
        <v>1.1672650698828026E-2</v>
      </c>
      <c r="BE449">
        <f t="shared" si="643"/>
        <v>0.54008217990427321</v>
      </c>
      <c r="BF449">
        <f t="shared" si="644"/>
        <v>0.8838746483716905</v>
      </c>
      <c r="BG449">
        <f t="shared" si="645"/>
        <v>2.412316426015873E-2</v>
      </c>
      <c r="BH449">
        <f>0</f>
        <v>0</v>
      </c>
      <c r="BI449">
        <f>0</f>
        <v>0</v>
      </c>
      <c r="BJ449">
        <f>0</f>
        <v>0</v>
      </c>
      <c r="BK449">
        <f>C449*(Parameters!$C$19+Parameters!$C$18/2)</f>
        <v>8.0954525529518521E-6</v>
      </c>
      <c r="BL449">
        <f t="shared" si="646"/>
        <v>0.88387134823291591</v>
      </c>
      <c r="BM449">
        <f t="shared" si="647"/>
        <v>2.4123732134360386E-2</v>
      </c>
      <c r="BN449">
        <f t="shared" si="648"/>
        <v>7.0147307756329505E-2</v>
      </c>
      <c r="BO449">
        <f t="shared" si="649"/>
        <v>0.40765340207978967</v>
      </c>
      <c r="BP449">
        <f t="shared" si="650"/>
        <v>1.1672455410896331E-2</v>
      </c>
      <c r="BQ449">
        <f t="shared" si="651"/>
        <v>0.54008933526955183</v>
      </c>
      <c r="BR449">
        <f t="shared" si="652"/>
        <v>0.8838746483716905</v>
      </c>
      <c r="BS449">
        <f t="shared" si="653"/>
        <v>2.412316426015873E-2</v>
      </c>
      <c r="BT449">
        <f>2*((((Parameters!$C$21)/((Parameters!$C$21)^2+(C449*Parameters!$C$20)^2)))/((((Parameters!$C$21)/((Parameters!$C$21)^2+(C449*Parameters!$C$20)^2)))^2+((-(C449*Parameters!$C$20)/((Parameters!$C$21)^2+(C449*Parameters!$C$20)^2)+C449*Parameters!$C$22))^2))</f>
        <v>4.0000316906554229E-2</v>
      </c>
      <c r="BU449">
        <f>2*(-((-(C449*Parameters!$C$20)/((Parameters!$C$21)^2+(C449*Parameters!$C$20)^2)+C449*Parameters!$C$22))/((((Parameters!$C$21)/((Parameters!$C$21)^2+(C449*Parameters!$C$20)^2)))^2+((-(C449*Parameters!$C$20)/((Parameters!$C$21)^2+(C449*Parameters!$C$20)^2)+C449*Parameters!$C$22))^2))</f>
        <v>14.679812113517153</v>
      </c>
      <c r="BV449">
        <f>0</f>
        <v>0</v>
      </c>
      <c r="BW449">
        <f>0</f>
        <v>0</v>
      </c>
      <c r="BX449">
        <f t="shared" si="654"/>
        <v>0.88387134823291591</v>
      </c>
      <c r="BY449">
        <f t="shared" si="655"/>
        <v>2.4123732134360386E-2</v>
      </c>
      <c r="BZ449">
        <f t="shared" si="656"/>
        <v>-0.24862941341895708</v>
      </c>
      <c r="CA449">
        <f t="shared" si="657"/>
        <v>13.38368368359043</v>
      </c>
      <c r="CB449">
        <f t="shared" si="658"/>
        <v>1.1672455410896331E-2</v>
      </c>
      <c r="CC449">
        <f t="shared" si="659"/>
        <v>0.54008933526955183</v>
      </c>
      <c r="CD449">
        <f t="shared" si="660"/>
        <v>-7.0440684159841895</v>
      </c>
      <c r="CE449">
        <f t="shared" si="661"/>
        <v>0.21707636116415582</v>
      </c>
      <c r="CF449">
        <f>0</f>
        <v>0</v>
      </c>
      <c r="CG449">
        <f>0</f>
        <v>0</v>
      </c>
      <c r="CH449">
        <f>(((Parameters!$C$25))/(((Parameters!$C$25))^2+((C449*Parameters!$C$24-1/(C449*Parameters!$C$23)))^2))+(((Parameters!$C$29+Parameters!$C$28))/(((Parameters!$C$29+Parameters!$C$28))^2+((C449*Parameters!$C$27-1/(C449*Parameters!$C$26)))^2))</f>
        <v>2.4509808264668316E-2</v>
      </c>
      <c r="CI449">
        <f>(-((C449*Parameters!$C$24-1/(C449*Parameters!$C$23)))/(((Parameters!$C$25))^2+((C449*Parameters!$C$24-1/(C449*Parameters!$C$23)))^2))+(-((C449*Parameters!$C$27-1/(C449*Parameters!$C$26)))/(((Parameters!$C$29+Parameters!$C$28))^2+((C449*Parameters!$C$27-1/(C449*Parameters!$C$26)))^2))</f>
        <v>8.2830555960558355E-2</v>
      </c>
      <c r="CJ449">
        <f t="shared" si="662"/>
        <v>-0.23080047133098858</v>
      </c>
      <c r="CK449">
        <f t="shared" si="663"/>
        <v>0.33156114055249186</v>
      </c>
      <c r="CL449">
        <f t="shared" si="664"/>
        <v>-0.24862941341895708</v>
      </c>
      <c r="CM449">
        <f t="shared" si="665"/>
        <v>13.38368368359043</v>
      </c>
      <c r="CN449">
        <f t="shared" si="666"/>
        <v>-0.17895686654920398</v>
      </c>
      <c r="CO449">
        <f t="shared" si="667"/>
        <v>-3.8054267859702867E-2</v>
      </c>
      <c r="CP449">
        <f t="shared" si="668"/>
        <v>-7.0440684159841895</v>
      </c>
      <c r="CQ449">
        <f t="shared" si="669"/>
        <v>0.21707636116415582</v>
      </c>
      <c r="CR449">
        <f>2*((((Parameters!$C$31)/((Parameters!$C$31)^2+(C449*Parameters!$C$30)^2)))/((((Parameters!$C$31)/((Parameters!$C$31)^2+(C449*Parameters!$C$30)^2)))^2+((-(C449*Parameters!$C$30)/((Parameters!$C$31)^2+(C449*Parameters!$C$30)^2)+C449*Parameters!$C$32))^2))</f>
        <v>4.0000153792416268E-2</v>
      </c>
      <c r="CS449">
        <f>2*(-((-(C449*Parameters!$C$30)/((Parameters!$C$31)^2+(C449*Parameters!$C$30)^2)+C449*Parameters!$C$32))/((((Parameters!$C$31)/((Parameters!$C$31)^2+(C449*Parameters!$C$30)^2)))^2+((-(C449*Parameters!$C$30)/((Parameters!$C$31)^2+(C449*Parameters!$C$30)^2)+C449*Parameters!$C$32))^2))</f>
        <v>7.1240119413640048</v>
      </c>
      <c r="CT449">
        <f>0</f>
        <v>0</v>
      </c>
      <c r="CU449">
        <f>0</f>
        <v>0</v>
      </c>
      <c r="CV449">
        <f t="shared" si="670"/>
        <v>-0.23080047133098858</v>
      </c>
      <c r="CW449">
        <f t="shared" si="671"/>
        <v>0.33156114055249186</v>
      </c>
      <c r="CX449">
        <f t="shared" si="672"/>
        <v>-2.6199069923557801</v>
      </c>
      <c r="CY449">
        <f t="shared" si="673"/>
        <v>11.752720866369716</v>
      </c>
      <c r="CZ449">
        <f t="shared" si="674"/>
        <v>-0.17895686654920398</v>
      </c>
      <c r="DA449">
        <f t="shared" si="675"/>
        <v>-3.8054267859702867E-2</v>
      </c>
      <c r="DB449">
        <f t="shared" si="676"/>
        <v>-6.780127659515979</v>
      </c>
      <c r="DC449">
        <f t="shared" si="677"/>
        <v>-1.059336669688304</v>
      </c>
      <c r="DD449">
        <f>0</f>
        <v>0</v>
      </c>
      <c r="DE449">
        <f>0</f>
        <v>0</v>
      </c>
      <c r="DF449">
        <f>(((Parameters!$C$35))/(((Parameters!$C$35))^2+((C449*Parameters!$C$34-1/(C449*Parameters!$C$33)))^2))+(((Parameters!$C$39+Parameters!$C$38))/(((Parameters!$C$39+Parameters!$C$38))^2+((C449*Parameters!$C$37-1/(C449*Parameters!$C$36)))^2))</f>
        <v>2.4509808264668316E-2</v>
      </c>
      <c r="DG449">
        <f>(-((C449*Parameters!$C$34-1/(C449*Parameters!$C$33)))/(((Parameters!$C$35))^2+((C449*Parameters!$C$34-1/(C449*Parameters!$C$33)))^2))+(-((C449*Parameters!$C$37-1/(C449*Parameters!$C$36)))/(((Parameters!$C$39+Parameters!$C$38))^2+((C449*Parameters!$C$37-1/(C449*Parameters!$C$36)))^2))</f>
        <v>8.2830555960558355E-2</v>
      </c>
      <c r="DH449">
        <f t="shared" si="678"/>
        <v>-1.268498292795551</v>
      </c>
      <c r="DI449">
        <f t="shared" si="679"/>
        <v>0.40260972283359653</v>
      </c>
      <c r="DJ449">
        <f t="shared" si="680"/>
        <v>-2.6199069923557801</v>
      </c>
      <c r="DK449">
        <f t="shared" si="681"/>
        <v>11.752720866369716</v>
      </c>
      <c r="DL449">
        <f t="shared" si="682"/>
        <v>-0.25739105019422642</v>
      </c>
      <c r="DM449">
        <f t="shared" si="683"/>
        <v>-0.62562015004276328</v>
      </c>
      <c r="DN449">
        <f t="shared" si="684"/>
        <v>-6.780127659515979</v>
      </c>
      <c r="DO449">
        <f t="shared" si="685"/>
        <v>-1.059336669688304</v>
      </c>
      <c r="DP449">
        <f>2*((((Parameters!$C$41)/((Parameters!$C$41)^2+(C449*(Parameters!$C$40*(1-Parameters!$C$42)))^2)))/((((Parameters!$C$41)/((Parameters!$C$41)^2+(C449*(Parameters!$C$40*(1-Parameters!$C$42)))^2)))^2+((-(C449*(Parameters!$C$40*(1-Parameters!$C$42)))/((Parameters!$C$41)^2+(C449*(Parameters!$C$40*(1-Parameters!$C$42)))^2)+C449*Parameters!$C$43))^2))</f>
        <v>0.20000006990545993</v>
      </c>
      <c r="DQ449">
        <f>2*(-((-(C449*(Parameters!$C$40*(1-Parameters!$C$42)))/((Parameters!$C$41)^2+(C449*(Parameters!$C$40*(1-Parameters!$C$42)))^2)+C449*Parameters!$C$43))/((((Parameters!$C$41)/((Parameters!$C$41)^2+(C449*(Parameters!$C$40*(1-Parameters!$C$42)))^2)))^2+((-(C449*(Parameters!$C$40*(1-Parameters!$C$42)))/((Parameters!$C$41)^2+(C449*(Parameters!$C$40*(1-Parameters!$C$42)))^2)+C449*Parameters!$C$43))^2))</f>
        <v>0.64763630662546412</v>
      </c>
      <c r="DR449">
        <f>0</f>
        <v>0</v>
      </c>
      <c r="DS449">
        <f>0</f>
        <v>0</v>
      </c>
      <c r="DT449">
        <f t="shared" si="686"/>
        <v>-1.268498292795551</v>
      </c>
      <c r="DU449">
        <f t="shared" si="687"/>
        <v>0.40260972283359653</v>
      </c>
      <c r="DV449">
        <f t="shared" si="688"/>
        <v>-3.1343514134972992</v>
      </c>
      <c r="DW449">
        <f t="shared" si="689"/>
        <v>11.011717289774234</v>
      </c>
      <c r="DX449">
        <f t="shared" si="690"/>
        <v>-0.25739105019422642</v>
      </c>
      <c r="DY449">
        <f t="shared" si="691"/>
        <v>-0.62562015004276328</v>
      </c>
      <c r="DZ449">
        <f t="shared" si="692"/>
        <v>-6.4264315642237007</v>
      </c>
      <c r="EA449">
        <f t="shared" si="693"/>
        <v>-1.3511565325373591</v>
      </c>
      <c r="EB449">
        <f>0</f>
        <v>0</v>
      </c>
      <c r="EC449">
        <f>0</f>
        <v>0</v>
      </c>
      <c r="ED449">
        <f>0</f>
        <v>0</v>
      </c>
      <c r="EE449">
        <f>C449*Parameters!$C$44</f>
        <v>1.0793936737269135E-6</v>
      </c>
      <c r="EF449">
        <f t="shared" si="694"/>
        <v>-1.2685101787735305</v>
      </c>
      <c r="EG449">
        <f t="shared" si="695"/>
        <v>0.40260633963450954</v>
      </c>
      <c r="EH449">
        <f t="shared" si="696"/>
        <v>-3.1343514134972992</v>
      </c>
      <c r="EI449">
        <f t="shared" si="697"/>
        <v>11.011717289774234</v>
      </c>
      <c r="EJ449">
        <f t="shared" si="698"/>
        <v>-0.25738959176441301</v>
      </c>
      <c r="EK449">
        <f t="shared" si="699"/>
        <v>-0.62562708669233835</v>
      </c>
      <c r="EL449">
        <f t="shared" si="700"/>
        <v>-6.4264315642237007</v>
      </c>
      <c r="EM449">
        <f t="shared" si="701"/>
        <v>-1.3511565325373591</v>
      </c>
      <c r="EN449">
        <f>0</f>
        <v>0</v>
      </c>
      <c r="EO449">
        <f>0</f>
        <v>0</v>
      </c>
      <c r="EP449">
        <f>(((2*Parameters!$C$47))/(((2*Parameters!$C$47))^2+((2*(C449*Parameters!$C$46-1/(C449*Parameters!$C$45))))^2))</f>
        <v>5.639041892617704E-10</v>
      </c>
      <c r="EQ449">
        <f>(-((2*(C449*Parameters!$C$46-1/(C449*Parameters!$C$45))))/(((2*Parameters!$C$47))^2+((2*(C449*Parameters!$C$46-1/(C449*Parameters!$C$45))))^2))</f>
        <v>1.1873333454100527E-4</v>
      </c>
      <c r="ER449">
        <f t="shared" si="702"/>
        <v>-1.2698176384538422</v>
      </c>
      <c r="ES449">
        <f t="shared" si="703"/>
        <v>0.40223419384911524</v>
      </c>
      <c r="ET449">
        <f t="shared" si="704"/>
        <v>-3.1343514134972992</v>
      </c>
      <c r="EU449">
        <f t="shared" si="705"/>
        <v>11.011717289774234</v>
      </c>
      <c r="EV449">
        <f t="shared" si="706"/>
        <v>-0.25722916806770968</v>
      </c>
      <c r="EW449">
        <f t="shared" si="707"/>
        <v>-0.62639011910308107</v>
      </c>
      <c r="EX449">
        <f t="shared" si="708"/>
        <v>-6.4264315642237007</v>
      </c>
      <c r="EY449">
        <f t="shared" si="709"/>
        <v>-1.3511565325373591</v>
      </c>
      <c r="EZ449">
        <f>(ER449+ET449/Parameters!$C$6+Parameters!$C$7*(EV449+EX449/Parameters!$C$6))</f>
        <v>-1.378838557184183</v>
      </c>
      <c r="FA449">
        <f>(ES449+EU449/Parameters!$C$6+Parameters!$C$7*(EW449+EY449/Parameters!$C$6))</f>
        <v>0.78525044740647987</v>
      </c>
      <c r="FB449">
        <f t="shared" si="710"/>
        <v>-4.010236495648166</v>
      </c>
      <c r="FC449">
        <f t="shared" si="711"/>
        <v>0.63021418655781691</v>
      </c>
      <c r="FD449">
        <f>(ER449+ET449/Parameters!$C$6+Parameters!$C$8*(EV449+EX449/Parameters!$C$6))</f>
        <v>-25.416699680958711</v>
      </c>
      <c r="FE449">
        <f>(ES449+EU449/Parameters!$C$6+Parameters!$C$8*(EW449+EY449/Parameters!$C$6))</f>
        <v>-32.884092955638636</v>
      </c>
      <c r="FF449">
        <f t="shared" si="712"/>
        <v>-32.373859239007835</v>
      </c>
      <c r="FG449">
        <f t="shared" si="713"/>
        <v>2.4060632404100005E-2</v>
      </c>
    </row>
    <row r="450" spans="1:163" x14ac:dyDescent="0.15">
      <c r="A450">
        <f>Parameters!$C$2*(Parameters!$C$3/Parameters!$C$2)^((ROW()-2)/(Parameters!$C$4-1))</f>
        <v>17378.008287493754</v>
      </c>
      <c r="B450">
        <f t="shared" ref="B450:B513" si="714">LOG10(A450)</f>
        <v>4.24</v>
      </c>
      <c r="C450">
        <f t="shared" ref="C450:C513" si="715">2*PI()*A450</f>
        <v>109189.24634002584</v>
      </c>
      <c r="D450">
        <f>1</f>
        <v>1</v>
      </c>
      <c r="E450">
        <f>0</f>
        <v>0</v>
      </c>
      <c r="F450">
        <f>0</f>
        <v>0</v>
      </c>
      <c r="G450">
        <f>0</f>
        <v>0</v>
      </c>
      <c r="H450">
        <f>0</f>
        <v>0</v>
      </c>
      <c r="I450">
        <f>0</f>
        <v>0</v>
      </c>
      <c r="J450">
        <f>1</f>
        <v>1</v>
      </c>
      <c r="K450">
        <f>0</f>
        <v>0</v>
      </c>
      <c r="L450">
        <f>2*Parameters!$C$10</f>
        <v>0.04</v>
      </c>
      <c r="M450">
        <f>2*C450*Parameters!$C$9</f>
        <v>0.21837849268005166</v>
      </c>
      <c r="N450">
        <f>0</f>
        <v>0</v>
      </c>
      <c r="O450">
        <f>0</f>
        <v>0</v>
      </c>
      <c r="P450">
        <f t="shared" ref="P450:P513" si="716">D450</f>
        <v>1</v>
      </c>
      <c r="Q450">
        <f t="shared" ref="Q450:Q513" si="717">E450</f>
        <v>0</v>
      </c>
      <c r="R450">
        <f t="shared" ref="R450:R513" si="718">F450+D450*L450-E450*M450</f>
        <v>0.04</v>
      </c>
      <c r="S450">
        <f t="shared" ref="S450:S513" si="719">G450+D450*M450+E450*L450</f>
        <v>0.21837849268005166</v>
      </c>
      <c r="T450">
        <f t="shared" ref="T450:T513" si="720">H450</f>
        <v>0</v>
      </c>
      <c r="U450">
        <f t="shared" ref="U450:U513" si="721">I450</f>
        <v>0</v>
      </c>
      <c r="V450">
        <f t="shared" ref="V450:V513" si="722">J450+H450*L450-I450*M450</f>
        <v>1</v>
      </c>
      <c r="W450">
        <f t="shared" ref="W450:W513" si="723">K450+H450*M450+I450*L450</f>
        <v>0</v>
      </c>
      <c r="X450">
        <f>0</f>
        <v>0</v>
      </c>
      <c r="Y450">
        <f>0</f>
        <v>0</v>
      </c>
      <c r="Z450">
        <f>0</f>
        <v>0</v>
      </c>
      <c r="AA450">
        <f>C450*(Parameters!$C$12+Parameters!$C$11/2)</f>
        <v>8.1891934755019386E-6</v>
      </c>
      <c r="AB450">
        <f t="shared" ref="AB450:AB513" si="724">P450+R450*Z450-S450*AA450</f>
        <v>0.99999821165627256</v>
      </c>
      <c r="AC450">
        <f t="shared" ref="AC450:AC513" si="725">Q450+R450*AA450+S450*Z450</f>
        <v>3.2756773902007756E-7</v>
      </c>
      <c r="AD450">
        <f t="shared" ref="AD450:AD513" si="726">R450</f>
        <v>0.04</v>
      </c>
      <c r="AE450">
        <f t="shared" ref="AE450:AE513" si="727">S450</f>
        <v>0.21837849268005166</v>
      </c>
      <c r="AF450">
        <f t="shared" ref="AF450:AF513" si="728">T450+V450*Z450-W450*AA450</f>
        <v>0</v>
      </c>
      <c r="AG450">
        <f t="shared" ref="AG450:AG513" si="729">U450+V450*AA450+W450*Z450</f>
        <v>8.1891934755019386E-6</v>
      </c>
      <c r="AH450">
        <f t="shared" ref="AH450:AH513" si="730">V450</f>
        <v>1</v>
      </c>
      <c r="AI450">
        <f t="shared" ref="AI450:AI513" si="731">W450</f>
        <v>0</v>
      </c>
      <c r="AJ450">
        <f>0</f>
        <v>0</v>
      </c>
      <c r="AK450">
        <f>0</f>
        <v>0</v>
      </c>
      <c r="AL450">
        <f>(((2*Parameters!$C$15))/(((2*Parameters!$C$15))^2+((2*(C450*Parameters!$C$14-1/(C450*Parameters!$C$13))))^2))</f>
        <v>1.1945060536493524E-2</v>
      </c>
      <c r="AM450">
        <f>(-((2*(C450*Parameters!$C$14-1/(C450*Parameters!$C$13))))/(((2*Parameters!$C$15))^2+((2*(C450*Parameters!$C$14-1/(C450*Parameters!$C$13))))^2))</f>
        <v>0.54633673585172504</v>
      </c>
      <c r="AN450">
        <f t="shared" ref="AN450:AN513" si="732">AB450+AD450*AL450-AE450*AM450</f>
        <v>0.88116782120669301</v>
      </c>
      <c r="AO450">
        <f t="shared" ref="AO450:AO513" si="733">AC450+AD450*AM450+AE450*AL450</f>
        <v>2.4462341316739449E-2</v>
      </c>
      <c r="AP450">
        <f t="shared" ref="AP450:AP513" si="734">AD450</f>
        <v>0.04</v>
      </c>
      <c r="AQ450">
        <f t="shared" ref="AQ450:AQ513" si="735">AE450</f>
        <v>0.21837849268005166</v>
      </c>
      <c r="AR450">
        <f t="shared" ref="AR450:AR513" si="736">AF450+AH450*AL450-AI450*AM450</f>
        <v>1.1945060536493524E-2</v>
      </c>
      <c r="AS450">
        <f t="shared" ref="AS450:AS513" si="737">AG450+AH450*AM450+AI450*AL450</f>
        <v>0.54634492504520049</v>
      </c>
      <c r="AT450">
        <f t="shared" ref="AT450:AT513" si="738">AH450</f>
        <v>1</v>
      </c>
      <c r="AU450">
        <f t="shared" ref="AU450:AU513" si="739">AI450</f>
        <v>0</v>
      </c>
      <c r="AV450">
        <f>2*Parameters!$C$17</f>
        <v>0.04</v>
      </c>
      <c r="AW450">
        <f>2*C450*Parameters!$C$16</f>
        <v>0.21837849268005166</v>
      </c>
      <c r="AX450">
        <f>0</f>
        <v>0</v>
      </c>
      <c r="AY450">
        <f>0</f>
        <v>0</v>
      </c>
      <c r="AZ450">
        <f t="shared" ref="AZ450:AZ513" si="740">AN450</f>
        <v>0.88116782120669301</v>
      </c>
      <c r="BA450">
        <f t="shared" ref="BA450:BA513" si="741">AO450</f>
        <v>2.4462341316739449E-2</v>
      </c>
      <c r="BB450">
        <f t="shared" ref="BB450:BB513" si="742">AP450+AN450*AV450-AO450*AW450</f>
        <v>6.9904663624093213E-2</v>
      </c>
      <c r="BC450">
        <f t="shared" ref="BC450:BC513" si="743">AQ450+AN450*AW450+AO450*AV450</f>
        <v>0.41178508692600413</v>
      </c>
      <c r="BD450">
        <f t="shared" ref="BD450:BD513" si="744">AR450</f>
        <v>1.1945060536493524E-2</v>
      </c>
      <c r="BE450">
        <f t="shared" ref="BE450:BE513" si="745">AS450</f>
        <v>0.54634492504520049</v>
      </c>
      <c r="BF450">
        <f t="shared" ref="BF450:BF513" si="746">AT450+AR450*AV450-AS450*AW450</f>
        <v>0.88116782120669312</v>
      </c>
      <c r="BG450">
        <f t="shared" ref="BG450:BG513" si="747">AU450+AR450*AW450+AS450*AV450</f>
        <v>2.4462341316739446E-2</v>
      </c>
      <c r="BH450">
        <f>0</f>
        <v>0</v>
      </c>
      <c r="BI450">
        <f>0</f>
        <v>0</v>
      </c>
      <c r="BJ450">
        <f>0</f>
        <v>0</v>
      </c>
      <c r="BK450">
        <f>C450*(Parameters!$C$19+Parameters!$C$18/2)</f>
        <v>8.1891934755019386E-6</v>
      </c>
      <c r="BL450">
        <f t="shared" ref="BL450:BL513" si="748">AZ450+BB450*BJ450-BC450*BK450</f>
        <v>0.88116444901894586</v>
      </c>
      <c r="BM450">
        <f t="shared" ref="BM450:BM513" si="749">BA450+BB450*BK450+BC450*BJ450</f>
        <v>2.4462913779554708E-2</v>
      </c>
      <c r="BN450">
        <f t="shared" ref="BN450:BN513" si="750">BB450</f>
        <v>6.9904663624093213E-2</v>
      </c>
      <c r="BO450">
        <f t="shared" ref="BO450:BO513" si="751">BC450</f>
        <v>0.41178508692600413</v>
      </c>
      <c r="BP450">
        <f t="shared" ref="BP450:BP513" si="752">BD450+BF450*BJ450-BG450*BK450</f>
        <v>1.1944860209647617E-2</v>
      </c>
      <c r="BQ450">
        <f t="shared" ref="BQ450:BQ513" si="753">BE450+BF450*BK450+BG450*BJ450</f>
        <v>0.54635214109897279</v>
      </c>
      <c r="BR450">
        <f t="shared" ref="BR450:BR513" si="754">BF450</f>
        <v>0.88116782120669312</v>
      </c>
      <c r="BS450">
        <f t="shared" ref="BS450:BS513" si="755">BG450</f>
        <v>2.4462341316739446E-2</v>
      </c>
      <c r="BT450">
        <f>2*((((Parameters!$C$21)/((Parameters!$C$21)^2+(C450*Parameters!$C$20)^2)))/((((Parameters!$C$21)/((Parameters!$C$21)^2+(C450*Parameters!$C$20)^2)))^2+((-(C450*Parameters!$C$20)/((Parameters!$C$21)^2+(C450*Parameters!$C$20)^2)+C450*Parameters!$C$22))^2))</f>
        <v>4.0000324288301026E-2</v>
      </c>
      <c r="BU450">
        <f>2*(-((-(C450*Parameters!$C$20)/((Parameters!$C$21)^2+(C450*Parameters!$C$20)^2)+C450*Parameters!$C$22))/((((Parameters!$C$21)/((Parameters!$C$21)^2+(C450*Parameters!$C$20)^2)))^2+((-(C450*Parameters!$C$20)/((Parameters!$C$21)^2+(C450*Parameters!$C$20)^2)+C450*Parameters!$C$22))^2))</f>
        <v>14.849797696636566</v>
      </c>
      <c r="BV450">
        <f>0</f>
        <v>0</v>
      </c>
      <c r="BW450">
        <f>0</f>
        <v>0</v>
      </c>
      <c r="BX450">
        <f t="shared" ref="BX450:BX513" si="756">BL450</f>
        <v>0.88116444901894586</v>
      </c>
      <c r="BY450">
        <f t="shared" ref="BY450:BY513" si="757">BM450</f>
        <v>2.4462913779554708E-2</v>
      </c>
      <c r="BZ450">
        <f t="shared" ref="BZ450:BZ513" si="758">BN450+BL450*BT450-BM450*BU450</f>
        <v>-0.25811779336047724</v>
      </c>
      <c r="CA450">
        <f t="shared" ref="CA450:CA513" si="759">BO450+BL450*BU450+BM450*BT450</f>
        <v>13.497877416809795</v>
      </c>
      <c r="CB450">
        <f t="shared" ref="CB450:CB513" si="760">BP450</f>
        <v>1.1944860209647617E-2</v>
      </c>
      <c r="CC450">
        <f t="shared" ref="CC450:CC513" si="761">BQ450</f>
        <v>0.54635214109897279</v>
      </c>
      <c r="CD450">
        <f t="shared" ref="CD450:CD513" si="762">BR450+BP450*BT450-BQ450*BU450</f>
        <v>-7.2315731469553244</v>
      </c>
      <c r="CE450">
        <f t="shared" ref="CE450:CE513" si="763">BS450+BP450*BU450+BQ450*BT450</f>
        <v>0.2236953617641769</v>
      </c>
      <c r="CF450">
        <f>0</f>
        <v>0</v>
      </c>
      <c r="CG450">
        <f>0</f>
        <v>0</v>
      </c>
      <c r="CH450">
        <f>(((Parameters!$C$25))/(((Parameters!$C$25))^2+((C450*Parameters!$C$24-1/(C450*Parameters!$C$23)))^2))+(((Parameters!$C$29+Parameters!$C$28))/(((Parameters!$C$29+Parameters!$C$28))^2+((C450*Parameters!$C$27-1/(C450*Parameters!$C$26)))^2))</f>
        <v>2.4868406809365841E-2</v>
      </c>
      <c r="CI450">
        <f>(-((C450*Parameters!$C$24-1/(C450*Parameters!$C$23)))/(((Parameters!$C$25))^2+((C450*Parameters!$C$24-1/(C450*Parameters!$C$23)))^2))+(-((C450*Parameters!$C$27-1/(C450*Parameters!$C$26)))/(((Parameters!$C$29+Parameters!$C$28))^2+((C450*Parameters!$C$27-1/(C450*Parameters!$C$26)))^2))</f>
        <v>8.3514291645991945E-2</v>
      </c>
      <c r="CJ450">
        <f t="shared" ref="CJ450:CJ513" si="764">BX450+BZ450*CH450-CA450*CI450</f>
        <v>-0.25252020046037993</v>
      </c>
      <c r="CK450">
        <f t="shared" ref="CK450:CK513" si="765">BY450+BZ450*CI450+CA450*CH450</f>
        <v>0.338577095770006</v>
      </c>
      <c r="CL450">
        <f t="shared" ref="CL450:CL513" si="766">BZ450</f>
        <v>-0.25811779336047724</v>
      </c>
      <c r="CM450">
        <f t="shared" ref="CM450:CM513" si="767">CA450</f>
        <v>13.497877416809795</v>
      </c>
      <c r="CN450">
        <f t="shared" ref="CN450:CN513" si="768">CB450+CD450*CH450-CE450*CI450</f>
        <v>-0.1865746023627525</v>
      </c>
      <c r="CO450">
        <f t="shared" ref="CO450:CO513" si="769">CC450+CD450*CI450+CE450*CH450</f>
        <v>-5.2024620497458117E-2</v>
      </c>
      <c r="CP450">
        <f t="shared" ref="CP450:CP513" si="770">CD450</f>
        <v>-7.2315731469553244</v>
      </c>
      <c r="CQ450">
        <f t="shared" ref="CQ450:CQ513" si="771">CE450</f>
        <v>0.2236953617641769</v>
      </c>
      <c r="CR450">
        <f>2*((((Parameters!$C$31)/((Parameters!$C$31)^2+(C450*Parameters!$C$30)^2)))/((((Parameters!$C$31)/((Parameters!$C$31)^2+(C450*Parameters!$C$30)^2)))^2+((-(C450*Parameters!$C$30)/((Parameters!$C$31)^2+(C450*Parameters!$C$30)^2)+C450*Parameters!$C$32))^2))</f>
        <v>4.0000157374712401E-2</v>
      </c>
      <c r="CS450">
        <f>2*(-((-(C450*Parameters!$C$30)/((Parameters!$C$31)^2+(C450*Parameters!$C$30)^2)+C450*Parameters!$C$32))/((((Parameters!$C$31)/((Parameters!$C$31)^2+(C450*Parameters!$C$30)^2)))^2+((-(C450*Parameters!$C$30)/((Parameters!$C$31)^2+(C450*Parameters!$C$30)^2)+C450*Parameters!$C$32))^2))</f>
        <v>7.2065044344826514</v>
      </c>
      <c r="CT450">
        <f>0</f>
        <v>0</v>
      </c>
      <c r="CU450">
        <f>0</f>
        <v>0</v>
      </c>
      <c r="CV450">
        <f t="shared" ref="CV450:CV513" si="772">CJ450</f>
        <v>-0.25252020046037993</v>
      </c>
      <c r="CW450">
        <f t="shared" ref="CW450:CW513" si="773">CK450</f>
        <v>0.338577095770006</v>
      </c>
      <c r="CX450">
        <f t="shared" ref="CX450:CX513" si="774">CL450+CJ450*CR450-CK450*CS450</f>
        <v>-2.7081759831999919</v>
      </c>
      <c r="CY450">
        <f t="shared" ref="CY450:CY513" si="775">CM450+CJ450*CS450+CK450*CR450</f>
        <v>11.691632609509893</v>
      </c>
      <c r="CZ450">
        <f t="shared" ref="CZ450:CZ513" si="776">CN450</f>
        <v>-0.1865746023627525</v>
      </c>
      <c r="DA450">
        <f t="shared" ref="DA450:DA513" si="777">CO450</f>
        <v>-5.2024620497458117E-2</v>
      </c>
      <c r="DB450">
        <f t="shared" ref="DB450:DB513" si="778">CP450+CN450*CR450-CO450*CS450</f>
        <v>-6.8641205020947496</v>
      </c>
      <c r="DC450">
        <f t="shared" ref="DC450:DC513" si="779">CQ450+CN450*CS450+CO450*CR450</f>
        <v>-1.1229363305320945</v>
      </c>
      <c r="DD450">
        <f>0</f>
        <v>0</v>
      </c>
      <c r="DE450">
        <f>0</f>
        <v>0</v>
      </c>
      <c r="DF450">
        <f>(((Parameters!$C$35))/(((Parameters!$C$35))^2+((C450*Parameters!$C$34-1/(C450*Parameters!$C$33)))^2))+(((Parameters!$C$39+Parameters!$C$38))/(((Parameters!$C$39+Parameters!$C$38))^2+((C450*Parameters!$C$37-1/(C450*Parameters!$C$36)))^2))</f>
        <v>2.4868406809365841E-2</v>
      </c>
      <c r="DG450">
        <f>(-((C450*Parameters!$C$34-1/(C450*Parameters!$C$33)))/(((Parameters!$C$35))^2+((C450*Parameters!$C$34-1/(C450*Parameters!$C$33)))^2))+(-((C450*Parameters!$C$37-1/(C450*Parameters!$C$36)))/(((Parameters!$C$39+Parameters!$C$38))^2+((C450*Parameters!$C$37-1/(C450*Parameters!$C$36)))^2))</f>
        <v>8.3514291645991945E-2</v>
      </c>
      <c r="DH450">
        <f t="shared" ref="DH450:DH513" si="780">CV450+CX450*DF450-CY450*DG450</f>
        <v>-1.2962866380903508</v>
      </c>
      <c r="DI450">
        <f t="shared" ref="DI450:DI513" si="781">CW450+CX450*DG450+CY450*DF450</f>
        <v>0.40315797287931043</v>
      </c>
      <c r="DJ450">
        <f t="shared" ref="DJ450:DJ513" si="782">CX450</f>
        <v>-2.7081759831999919</v>
      </c>
      <c r="DK450">
        <f t="shared" ref="DK450:DK513" si="783">CY450</f>
        <v>11.691632609509893</v>
      </c>
      <c r="DL450">
        <f t="shared" ref="DL450:DL513" si="784">CZ450+DB450*DF450-DC450*DG450</f>
        <v>-0.26349311118941587</v>
      </c>
      <c r="DM450">
        <f t="shared" ref="DM450:DM513" si="785">DA450+DB450*DG450+DC450*DF450</f>
        <v>-0.6532024194913203</v>
      </c>
      <c r="DN450">
        <f t="shared" ref="DN450:DN513" si="786">DB450</f>
        <v>-6.8641205020947496</v>
      </c>
      <c r="DO450">
        <f t="shared" ref="DO450:DO513" si="787">DC450</f>
        <v>-1.1229363305320945</v>
      </c>
      <c r="DP450">
        <f>2*((((Parameters!$C$41)/((Parameters!$C$41)^2+(C450*(Parameters!$C$40*(1-Parameters!$C$42)))^2)))/((((Parameters!$C$41)/((Parameters!$C$41)^2+(C450*(Parameters!$C$40*(1-Parameters!$C$42)))^2)))^2+((-(C450*(Parameters!$C$40*(1-Parameters!$C$42)))/((Parameters!$C$41)^2+(C450*(Parameters!$C$40*(1-Parameters!$C$42)))^2)+C450*Parameters!$C$43))^2))</f>
        <v>0.2000000715337677</v>
      </c>
      <c r="DQ450">
        <f>2*(-((-(C450*(Parameters!$C$40*(1-Parameters!$C$42)))/((Parameters!$C$41)^2+(C450*(Parameters!$C$40*(1-Parameters!$C$42)))^2)+C450*Parameters!$C$43))/((((Parameters!$C$41)/((Parameters!$C$41)^2+(C450*(Parameters!$C$40*(1-Parameters!$C$42)))^2)))^2+((-(C450*(Parameters!$C$40*(1-Parameters!$C$42)))/((Parameters!$C$41)^2+(C450*(Parameters!$C$40*(1-Parameters!$C$42)))^2)+C450*Parameters!$C$43))^2))</f>
        <v>0.65513558428198837</v>
      </c>
      <c r="DR450">
        <f>0</f>
        <v>0</v>
      </c>
      <c r="DS450">
        <f>0</f>
        <v>0</v>
      </c>
      <c r="DT450">
        <f t="shared" ref="DT450:DT513" si="788">DH450</f>
        <v>-1.2962866380903508</v>
      </c>
      <c r="DU450">
        <f t="shared" ref="DU450:DU513" si="789">DI450</f>
        <v>0.40315797287931043</v>
      </c>
      <c r="DV450">
        <f t="shared" ref="DV450:DV513" si="790">DJ450+DH450*DP450-DI450*DQ450</f>
        <v>-3.2315565376665587</v>
      </c>
      <c r="DW450">
        <f t="shared" ref="DW450:DW513" si="791">DK450+DH450*DQ450+DI450*DP450</f>
        <v>10.923020728882907</v>
      </c>
      <c r="DX450">
        <f t="shared" ref="DX450:DX513" si="792">DL450</f>
        <v>-0.26349311118941587</v>
      </c>
      <c r="DY450">
        <f t="shared" ref="DY450:DY513" si="793">DM450</f>
        <v>-0.6532024194913203</v>
      </c>
      <c r="DZ450">
        <f t="shared" ref="DZ450:DZ513" si="794">DN450+DL450*DP450-DM450*DQ450</f>
        <v>-6.4888829944334327</v>
      </c>
      <c r="EA450">
        <f t="shared" ref="EA450:EA513" si="795">DO450+DL450*DQ450+DM450*DP450</f>
        <v>-1.4262005745097455</v>
      </c>
      <c r="EB450">
        <f>0</f>
        <v>0</v>
      </c>
      <c r="EC450">
        <f>0</f>
        <v>0</v>
      </c>
      <c r="ED450">
        <f>0</f>
        <v>0</v>
      </c>
      <c r="EE450">
        <f>C450*Parameters!$C$44</f>
        <v>1.0918924634002584E-6</v>
      </c>
      <c r="EF450">
        <f t="shared" ref="EF450:EF513" si="796">DT450+DV450*ED450-DW450*EE450</f>
        <v>-1.2962985648543623</v>
      </c>
      <c r="EG450">
        <f t="shared" ref="EG450:EG513" si="797">DU450+DV450*EE450+DW450*ED450</f>
        <v>0.40315444436708192</v>
      </c>
      <c r="EH450">
        <f t="shared" ref="EH450:EH513" si="798">DV450</f>
        <v>-3.2315565376665587</v>
      </c>
      <c r="EI450">
        <f t="shared" ref="EI450:EI513" si="799">DW450</f>
        <v>10.923020728882907</v>
      </c>
      <c r="EJ450">
        <f t="shared" ref="EJ450:EJ513" si="800">DX450+DZ450*ED450-EA450*EE450</f>
        <v>-0.26349155393175727</v>
      </c>
      <c r="EK450">
        <f t="shared" ref="EK450:EK513" si="801">DY450+DZ450*EE450+EA450*ED450</f>
        <v>-0.65320950465375782</v>
      </c>
      <c r="EL450">
        <f t="shared" ref="EL450:EL513" si="802">DZ450</f>
        <v>-6.4888829944334327</v>
      </c>
      <c r="EM450">
        <f t="shared" ref="EM450:EM513" si="803">EA450</f>
        <v>-1.4262005745097455</v>
      </c>
      <c r="EN450">
        <f>0</f>
        <v>0</v>
      </c>
      <c r="EO450">
        <f>0</f>
        <v>0</v>
      </c>
      <c r="EP450">
        <f>(((2*Parameters!$C$47))/(((2*Parameters!$C$47))^2+((2*(C450*Parameters!$C$46-1/(C450*Parameters!$C$45))))^2))</f>
        <v>5.7703921207940602E-10</v>
      </c>
      <c r="EQ450">
        <f>(-((2*(C450*Parameters!$C$46-1/(C450*Parameters!$C$45))))/(((2*Parameters!$C$47))^2+((2*(C450*Parameters!$C$46-1/(C450*Parameters!$C$45))))^2))</f>
        <v>1.2010820247448622E-4</v>
      </c>
      <c r="ER450">
        <f t="shared" ref="ER450:ER513" si="804">EF450+EH450*EP450-EI450*EQ450</f>
        <v>-1.2976105111044349</v>
      </c>
      <c r="ES450">
        <f t="shared" ref="ES450:ES513" si="805">EG450+EH450*EQ450+EI450*EP450</f>
        <v>0.40276631422315939</v>
      </c>
      <c r="ET450">
        <f t="shared" ref="ET450:ET513" si="806">EH450</f>
        <v>-3.2315565376665587</v>
      </c>
      <c r="EU450">
        <f t="shared" ref="EU450:EU513" si="807">EI450</f>
        <v>10.923020728882907</v>
      </c>
      <c r="EV450">
        <f t="shared" ref="EV450:EV513" si="808">EJ450+EL450*EP450-EM450*EQ450</f>
        <v>-0.26332025928872477</v>
      </c>
      <c r="EW450">
        <f t="shared" ref="EW450:EW513" si="809">EK450+EL450*EQ450+EM450*EP450</f>
        <v>-0.65398887354926016</v>
      </c>
      <c r="EX450">
        <f t="shared" ref="EX450:EX513" si="810">EL450</f>
        <v>-6.4888829944334327</v>
      </c>
      <c r="EY450">
        <f t="shared" ref="EY450:EY513" si="811">EM450</f>
        <v>-1.4262005745097455</v>
      </c>
      <c r="EZ450">
        <f>(ER450+ET450/Parameters!$C$6+Parameters!$C$7*(EV450+EX450/Parameters!$C$6))</f>
        <v>-1.4100124776319674</v>
      </c>
      <c r="FA450">
        <f>(ES450+EU450/Parameters!$C$6+Parameters!$C$7*(EW450+EY450/Parameters!$C$6))</f>
        <v>0.78269747001039103</v>
      </c>
      <c r="FB450">
        <f t="shared" ref="FB450:FB513" si="812">-20*LOG10(SQRT(EZ450^2+FA450^2))</f>
        <v>-4.1509869343236234</v>
      </c>
      <c r="FC450">
        <f t="shared" ref="FC450:FC513" si="813">1/SQRT(EZ450^2+FA450^2)</f>
        <v>0.62008418257744291</v>
      </c>
      <c r="FD450">
        <f>(ER450+ET450/Parameters!$C$6+Parameters!$C$8*(EV450+EX450/Parameters!$C$6))</f>
        <v>-25.861039345430697</v>
      </c>
      <c r="FE450">
        <f>(ES450+EU450/Parameters!$C$6+Parameters!$C$8*(EW450+EY450/Parameters!$C$6))</f>
        <v>-34.397095032686956</v>
      </c>
      <c r="FF450">
        <f t="shared" ref="FF450:FF513" si="814">-20*LOG10(SQRT(FD450^2+FE450^2))</f>
        <v>-32.676300785832801</v>
      </c>
      <c r="FG450">
        <f t="shared" ref="FG450:FG513" si="815">1/SQRT(FD450^2+FE450^2)</f>
        <v>2.3237262322306405E-2</v>
      </c>
    </row>
    <row r="451" spans="1:163" x14ac:dyDescent="0.15">
      <c r="A451">
        <f>Parameters!$C$2*(Parameters!$C$3/Parameters!$C$2)^((ROW()-2)/(Parameters!$C$4-1))</f>
        <v>17579.236139586927</v>
      </c>
      <c r="B451">
        <f t="shared" si="714"/>
        <v>4.2450000000000001</v>
      </c>
      <c r="C451">
        <f t="shared" si="715"/>
        <v>110453.59822369297</v>
      </c>
      <c r="D451">
        <f>1</f>
        <v>1</v>
      </c>
      <c r="E451">
        <f>0</f>
        <v>0</v>
      </c>
      <c r="F451">
        <f>0</f>
        <v>0</v>
      </c>
      <c r="G451">
        <f>0</f>
        <v>0</v>
      </c>
      <c r="H451">
        <f>0</f>
        <v>0</v>
      </c>
      <c r="I451">
        <f>0</f>
        <v>0</v>
      </c>
      <c r="J451">
        <f>1</f>
        <v>1</v>
      </c>
      <c r="K451">
        <f>0</f>
        <v>0</v>
      </c>
      <c r="L451">
        <f>2*Parameters!$C$10</f>
        <v>0.04</v>
      </c>
      <c r="M451">
        <f>2*C451*Parameters!$C$9</f>
        <v>0.22090719644738593</v>
      </c>
      <c r="N451">
        <f>0</f>
        <v>0</v>
      </c>
      <c r="O451">
        <f>0</f>
        <v>0</v>
      </c>
      <c r="P451">
        <f t="shared" si="716"/>
        <v>1</v>
      </c>
      <c r="Q451">
        <f t="shared" si="717"/>
        <v>0</v>
      </c>
      <c r="R451">
        <f t="shared" si="718"/>
        <v>0.04</v>
      </c>
      <c r="S451">
        <f t="shared" si="719"/>
        <v>0.22090719644738593</v>
      </c>
      <c r="T451">
        <f t="shared" si="720"/>
        <v>0</v>
      </c>
      <c r="U451">
        <f t="shared" si="721"/>
        <v>0</v>
      </c>
      <c r="V451">
        <f t="shared" si="722"/>
        <v>1</v>
      </c>
      <c r="W451">
        <f t="shared" si="723"/>
        <v>0</v>
      </c>
      <c r="X451">
        <f>0</f>
        <v>0</v>
      </c>
      <c r="Y451">
        <f>0</f>
        <v>0</v>
      </c>
      <c r="Z451">
        <f>0</f>
        <v>0</v>
      </c>
      <c r="AA451">
        <f>C451*(Parameters!$C$12+Parameters!$C$11/2)</f>
        <v>8.2840198667769728E-6</v>
      </c>
      <c r="AB451">
        <f t="shared" si="724"/>
        <v>0.99999817000039593</v>
      </c>
      <c r="AC451">
        <f t="shared" si="725"/>
        <v>3.3136079467107894E-7</v>
      </c>
      <c r="AD451">
        <f t="shared" si="726"/>
        <v>0.04</v>
      </c>
      <c r="AE451">
        <f t="shared" si="727"/>
        <v>0.22090719644738593</v>
      </c>
      <c r="AF451">
        <f t="shared" si="728"/>
        <v>0</v>
      </c>
      <c r="AG451">
        <f t="shared" si="729"/>
        <v>8.2840198667769728E-6</v>
      </c>
      <c r="AH451">
        <f t="shared" si="730"/>
        <v>1</v>
      </c>
      <c r="AI451">
        <f t="shared" si="731"/>
        <v>0</v>
      </c>
      <c r="AJ451">
        <f>0</f>
        <v>0</v>
      </c>
      <c r="AK451">
        <f>0</f>
        <v>0</v>
      </c>
      <c r="AL451">
        <f>(((2*Parameters!$C$15))/(((2*Parameters!$C$15))^2+((2*(C451*Parameters!$C$14-1/(C451*Parameters!$C$13))))^2))</f>
        <v>1.2223840097312968E-2</v>
      </c>
      <c r="AM451">
        <f>(-((2*(C451*Parameters!$C$14-1/(C451*Parameters!$C$13))))/(((2*Parameters!$C$15))^2+((2*(C451*Parameters!$C$14-1/(C451*Parameters!$C$13))))^2))</f>
        <v>0.55267221765355601</v>
      </c>
      <c r="AN451">
        <f t="shared" si="732"/>
        <v>0.87839785344808197</v>
      </c>
      <c r="AO451">
        <f t="shared" si="733"/>
        <v>2.480755431265546E-2</v>
      </c>
      <c r="AP451">
        <f t="shared" si="734"/>
        <v>0.04</v>
      </c>
      <c r="AQ451">
        <f t="shared" si="735"/>
        <v>0.22090719644738593</v>
      </c>
      <c r="AR451">
        <f t="shared" si="736"/>
        <v>1.2223840097312968E-2</v>
      </c>
      <c r="AS451">
        <f t="shared" si="737"/>
        <v>0.55268050167342275</v>
      </c>
      <c r="AT451">
        <f t="shared" si="738"/>
        <v>1</v>
      </c>
      <c r="AU451">
        <f t="shared" si="739"/>
        <v>0</v>
      </c>
      <c r="AV451">
        <f>2*Parameters!$C$17</f>
        <v>0.04</v>
      </c>
      <c r="AW451">
        <f>2*C451*Parameters!$C$16</f>
        <v>0.22090719644738593</v>
      </c>
      <c r="AX451">
        <f>0</f>
        <v>0</v>
      </c>
      <c r="AY451">
        <f>0</f>
        <v>0</v>
      </c>
      <c r="AZ451">
        <f t="shared" si="740"/>
        <v>0.87839785344808197</v>
      </c>
      <c r="BA451">
        <f t="shared" si="741"/>
        <v>2.480755431265546E-2</v>
      </c>
      <c r="BB451">
        <f t="shared" si="742"/>
        <v>6.9655746863998308E-2</v>
      </c>
      <c r="BC451">
        <f t="shared" si="743"/>
        <v>0.41594390579050972</v>
      </c>
      <c r="BD451">
        <f t="shared" si="744"/>
        <v>1.2223840097312968E-2</v>
      </c>
      <c r="BE451">
        <f t="shared" si="745"/>
        <v>0.55268050167342275</v>
      </c>
      <c r="BF451">
        <f t="shared" si="746"/>
        <v>0.87839785344808197</v>
      </c>
      <c r="BG451">
        <f t="shared" si="747"/>
        <v>2.480755431265546E-2</v>
      </c>
      <c r="BH451">
        <f>0</f>
        <v>0</v>
      </c>
      <c r="BI451">
        <f>0</f>
        <v>0</v>
      </c>
      <c r="BJ451">
        <f>0</f>
        <v>0</v>
      </c>
      <c r="BK451">
        <f>C451*(Parameters!$C$19+Parameters!$C$18/2)</f>
        <v>8.2840198667769728E-6</v>
      </c>
      <c r="BL451">
        <f t="shared" si="748"/>
        <v>0.87839440776050293</v>
      </c>
      <c r="BM451">
        <f t="shared" si="749"/>
        <v>2.4808131342246315E-2</v>
      </c>
      <c r="BN451">
        <f t="shared" si="750"/>
        <v>6.9655746863998308E-2</v>
      </c>
      <c r="BO451">
        <f t="shared" si="751"/>
        <v>0.41594390579050972</v>
      </c>
      <c r="BP451">
        <f t="shared" si="752"/>
        <v>1.2223634591040197E-2</v>
      </c>
      <c r="BQ451">
        <f t="shared" si="753"/>
        <v>0.55268777833869165</v>
      </c>
      <c r="BR451">
        <f t="shared" si="754"/>
        <v>0.87839785344808197</v>
      </c>
      <c r="BS451">
        <f t="shared" si="755"/>
        <v>2.480755431265546E-2</v>
      </c>
      <c r="BT451">
        <f>2*((((Parameters!$C$21)/((Parameters!$C$21)^2+(C451*Parameters!$C$20)^2)))/((((Parameters!$C$21)/((Parameters!$C$21)^2+(C451*Parameters!$C$20)^2)))^2+((-(C451*Parameters!$C$20)/((Parameters!$C$21)^2+(C451*Parameters!$C$20)^2)+C451*Parameters!$C$22))^2))</f>
        <v>4.000033184199292E-2</v>
      </c>
      <c r="BU451">
        <f>2*(-((-(C451*Parameters!$C$20)/((Parameters!$C$21)^2+(C451*Parameters!$C$20)^2)+C451*Parameters!$C$22))/((((Parameters!$C$21)/((Parameters!$C$21)^2+(C451*Parameters!$C$20)^2)))^2+((-(C451*Parameters!$C$20)/((Parameters!$C$21)^2+(C451*Parameters!$C$20)^2)+C451*Parameters!$C$22))^2))</f>
        <v>15.021751668192863</v>
      </c>
      <c r="BV451">
        <f>0</f>
        <v>0</v>
      </c>
      <c r="BW451">
        <f>0</f>
        <v>0</v>
      </c>
      <c r="BX451">
        <f t="shared" si="756"/>
        <v>0.87839440776050293</v>
      </c>
      <c r="BY451">
        <f t="shared" si="757"/>
        <v>2.4808131342246315E-2</v>
      </c>
      <c r="BZ451">
        <f t="shared" si="758"/>
        <v>-0.26786977371256698</v>
      </c>
      <c r="CA451">
        <f t="shared" si="759"/>
        <v>13.611958899384195</v>
      </c>
      <c r="CB451">
        <f t="shared" si="760"/>
        <v>1.2223634591040197E-2</v>
      </c>
      <c r="CC451">
        <f t="shared" si="761"/>
        <v>0.55268777833869165</v>
      </c>
      <c r="CD451">
        <f t="shared" si="762"/>
        <v>-7.42345175336101</v>
      </c>
      <c r="CE451">
        <f t="shared" si="763"/>
        <v>0.23053565216055499</v>
      </c>
      <c r="CF451">
        <f>0</f>
        <v>0</v>
      </c>
      <c r="CG451">
        <f>0</f>
        <v>0</v>
      </c>
      <c r="CH451">
        <f>(((Parameters!$C$25))/(((Parameters!$C$25))^2+((C451*Parameters!$C$24-1/(C451*Parameters!$C$23)))^2))+(((Parameters!$C$29+Parameters!$C$28))/(((Parameters!$C$29+Parameters!$C$28))^2+((C451*Parameters!$C$27-1/(C451*Parameters!$C$26)))^2))</f>
        <v>2.5229135201834483E-2</v>
      </c>
      <c r="CI451">
        <f>(-((C451*Parameters!$C$24-1/(C451*Parameters!$C$23)))/(((Parameters!$C$25))^2+((C451*Parameters!$C$24-1/(C451*Parameters!$C$23)))^2))+(-((C451*Parameters!$C$27-1/(C451*Parameters!$C$26)))/(((Parameters!$C$29+Parameters!$C$28))^2+((C451*Parameters!$C$27-1/(C451*Parameters!$C$26)))^2))</f>
        <v>8.4201118405970804E-2</v>
      </c>
      <c r="CJ451">
        <f t="shared" si="764"/>
        <v>-0.27450587800123272</v>
      </c>
      <c r="CK451">
        <f t="shared" si="765"/>
        <v>0.34567114824287182</v>
      </c>
      <c r="CL451">
        <f t="shared" si="766"/>
        <v>-0.26786977371256698</v>
      </c>
      <c r="CM451">
        <f t="shared" si="767"/>
        <v>13.611958899384195</v>
      </c>
      <c r="CN451">
        <f t="shared" si="768"/>
        <v>-0.19447499310316857</v>
      </c>
      <c r="CO451">
        <f t="shared" si="769"/>
        <v>-6.6558946589868648E-2</v>
      </c>
      <c r="CP451">
        <f t="shared" si="770"/>
        <v>-7.42345175336101</v>
      </c>
      <c r="CQ451">
        <f t="shared" si="771"/>
        <v>0.23053565216055499</v>
      </c>
      <c r="CR451">
        <f>2*((((Parameters!$C$31)/((Parameters!$C$31)^2+(C451*Parameters!$C$30)^2)))/((((Parameters!$C$31)/((Parameters!$C$31)^2+(C451*Parameters!$C$30)^2)))^2+((-(C451*Parameters!$C$30)/((Parameters!$C$31)^2+(C451*Parameters!$C$30)^2)+C451*Parameters!$C$32))^2))</f>
        <v>4.0000161040451426E-2</v>
      </c>
      <c r="CS451">
        <f>2*(-((-(C451*Parameters!$C$30)/((Parameters!$C$31)^2+(C451*Parameters!$C$30)^2)+C451*Parameters!$C$32))/((((Parameters!$C$31)/((Parameters!$C$31)^2+(C451*Parameters!$C$30)^2)))^2+((-(C451*Parameters!$C$30)/((Parameters!$C$31)^2+(C451*Parameters!$C$30)^2)+C451*Parameters!$C$32))^2))</f>
        <v>7.2899521569924381</v>
      </c>
      <c r="CT451">
        <f>0</f>
        <v>0</v>
      </c>
      <c r="CU451">
        <f>0</f>
        <v>0</v>
      </c>
      <c r="CV451">
        <f t="shared" si="772"/>
        <v>-0.27450587800123272</v>
      </c>
      <c r="CW451">
        <f t="shared" si="773"/>
        <v>0.34567114824287182</v>
      </c>
      <c r="CX451">
        <f t="shared" si="774"/>
        <v>-2.798776185782343</v>
      </c>
      <c r="CY451">
        <f t="shared" si="775"/>
        <v>11.624651083538758</v>
      </c>
      <c r="CZ451">
        <f t="shared" si="776"/>
        <v>-0.19447499310316857</v>
      </c>
      <c r="DA451">
        <f t="shared" si="777"/>
        <v>-6.6558946589868648E-2</v>
      </c>
      <c r="DB451">
        <f t="shared" si="778"/>
        <v>-6.9460192481435197</v>
      </c>
      <c r="DC451">
        <f t="shared" si="779"/>
        <v>-1.1898401118752557</v>
      </c>
      <c r="DD451">
        <f>0</f>
        <v>0</v>
      </c>
      <c r="DE451">
        <f>0</f>
        <v>0</v>
      </c>
      <c r="DF451">
        <f>(((Parameters!$C$35))/(((Parameters!$C$35))^2+((C451*Parameters!$C$34-1/(C451*Parameters!$C$33)))^2))+(((Parameters!$C$39+Parameters!$C$38))/(((Parameters!$C$39+Parameters!$C$38))^2+((C451*Parameters!$C$37-1/(C451*Parameters!$C$36)))^2))</f>
        <v>2.5229135201834483E-2</v>
      </c>
      <c r="DG451">
        <f>(-((C451*Parameters!$C$34-1/(C451*Parameters!$C$33)))/(((Parameters!$C$35))^2+((C451*Parameters!$C$34-1/(C451*Parameters!$C$33)))^2))+(-((C451*Parameters!$C$37-1/(C451*Parameters!$C$36)))/(((Parameters!$C$39+Parameters!$C$38))^2+((C451*Parameters!$C$37-1/(C451*Parameters!$C$36)))^2))</f>
        <v>8.4201118405970804E-2</v>
      </c>
      <c r="DH451">
        <f t="shared" si="780"/>
        <v>-1.3239252031051538</v>
      </c>
      <c r="DI451">
        <f t="shared" si="781"/>
        <v>0.40329095709275242</v>
      </c>
      <c r="DJ451">
        <f t="shared" si="782"/>
        <v>-2.798776185782343</v>
      </c>
      <c r="DK451">
        <f t="shared" si="783"/>
        <v>11.624651083538758</v>
      </c>
      <c r="DL451">
        <f t="shared" si="784"/>
        <v>-0.26953118368494416</v>
      </c>
      <c r="DM451">
        <f t="shared" si="785"/>
        <v>-0.68144017280402003</v>
      </c>
      <c r="DN451">
        <f t="shared" si="786"/>
        <v>-6.9460192481435197</v>
      </c>
      <c r="DO451">
        <f t="shared" si="787"/>
        <v>-1.1898401118752557</v>
      </c>
      <c r="DP451">
        <f>2*((((Parameters!$C$41)/((Parameters!$C$41)^2+(C451*(Parameters!$C$40*(1-Parameters!$C$42)))^2)))/((((Parameters!$C$41)/((Parameters!$C$41)^2+(C451*(Parameters!$C$40*(1-Parameters!$C$42)))^2)))^2+((-(C451*(Parameters!$C$40*(1-Parameters!$C$42)))/((Parameters!$C$41)^2+(C451*(Parameters!$C$40*(1-Parameters!$C$42)))^2)+C451*Parameters!$C$43))^2))</f>
        <v>0.20000007320000374</v>
      </c>
      <c r="DQ451">
        <f>2*(-((-(C451*(Parameters!$C$40*(1-Parameters!$C$42)))/((Parameters!$C$41)^2+(C451*(Parameters!$C$40*(1-Parameters!$C$42)))^2)+C451*Parameters!$C$43))/((((Parameters!$C$41)/((Parameters!$C$41)^2+(C451*(Parameters!$C$40*(1-Parameters!$C$42)))^2)))^2+((-(C451*(Parameters!$C$40*(1-Parameters!$C$42)))/((Parameters!$C$41)^2+(C451*(Parameters!$C$40*(1-Parameters!$C$42)))^2)+C451*Parameters!$C$43))^2))</f>
        <v>0.66272169957483951</v>
      </c>
      <c r="DR451">
        <f>0</f>
        <v>0</v>
      </c>
      <c r="DS451">
        <f>0</f>
        <v>0</v>
      </c>
      <c r="DT451">
        <f t="shared" si="788"/>
        <v>-1.3239252031051538</v>
      </c>
      <c r="DU451">
        <f t="shared" si="789"/>
        <v>0.40329095709275242</v>
      </c>
      <c r="DV451">
        <f t="shared" si="790"/>
        <v>-3.330830991822376</v>
      </c>
      <c r="DW451">
        <f t="shared" si="791"/>
        <v>10.827915343766396</v>
      </c>
      <c r="DX451">
        <f t="shared" si="792"/>
        <v>-0.26953118368494416</v>
      </c>
      <c r="DY451">
        <f t="shared" si="793"/>
        <v>-0.68144017280402003</v>
      </c>
      <c r="DZ451">
        <f t="shared" si="794"/>
        <v>-6.5483203151309395</v>
      </c>
      <c r="EA451">
        <f t="shared" si="795"/>
        <v>-1.5047523604575874</v>
      </c>
      <c r="EB451">
        <f>0</f>
        <v>0</v>
      </c>
      <c r="EC451">
        <f>0</f>
        <v>0</v>
      </c>
      <c r="ED451">
        <f>0</f>
        <v>0</v>
      </c>
      <c r="EE451">
        <f>C451*Parameters!$C$44</f>
        <v>1.1045359822369296E-6</v>
      </c>
      <c r="EF451">
        <f t="shared" si="796"/>
        <v>-1.3239371629272636</v>
      </c>
      <c r="EG451">
        <f t="shared" si="797"/>
        <v>0.4032872780700712</v>
      </c>
      <c r="EH451">
        <f t="shared" si="798"/>
        <v>-3.330830991822376</v>
      </c>
      <c r="EI451">
        <f t="shared" si="799"/>
        <v>10.827915343766396</v>
      </c>
      <c r="EJ451">
        <f t="shared" si="800"/>
        <v>-0.2695295216318177</v>
      </c>
      <c r="EK451">
        <f t="shared" si="801"/>
        <v>-0.68144740565943129</v>
      </c>
      <c r="EL451">
        <f t="shared" si="802"/>
        <v>-6.5483203151309395</v>
      </c>
      <c r="EM451">
        <f t="shared" si="803"/>
        <v>-1.5047523604575874</v>
      </c>
      <c r="EN451">
        <f>0</f>
        <v>0</v>
      </c>
      <c r="EO451">
        <f>0</f>
        <v>0</v>
      </c>
      <c r="EP451">
        <f>(((2*Parameters!$C$47))/(((2*Parameters!$C$47))^2+((2*(C451*Parameters!$C$46-1/(C451*Parameters!$C$45))))^2))</f>
        <v>5.9048018920685997E-10</v>
      </c>
      <c r="EQ451">
        <f>(-((2*(C451*Parameters!$C$46-1/(C451*Parameters!$C$45))))/(((2*Parameters!$C$47))^2+((2*(C451*Parameters!$C$46-1/(C451*Parameters!$C$45))))^2))</f>
        <v>1.2149899065351462E-4</v>
      </c>
      <c r="ER451">
        <f t="shared" si="804"/>
        <v>-1.3252527456792025</v>
      </c>
      <c r="ES451">
        <f t="shared" si="805"/>
        <v>0.40288259186019681</v>
      </c>
      <c r="ET451">
        <f t="shared" si="806"/>
        <v>-3.330830991822376</v>
      </c>
      <c r="EU451">
        <f t="shared" si="807"/>
        <v>10.827915343766396</v>
      </c>
      <c r="EV451">
        <f t="shared" si="808"/>
        <v>-0.26934669960549207</v>
      </c>
      <c r="EW451">
        <f t="shared" si="809"/>
        <v>-0.68224302085672206</v>
      </c>
      <c r="EX451">
        <f t="shared" si="810"/>
        <v>-6.5483203151309395</v>
      </c>
      <c r="EY451">
        <f t="shared" si="811"/>
        <v>-1.5047523604575874</v>
      </c>
      <c r="EZ451">
        <f>(ER451+ET451/Parameters!$C$6+Parameters!$C$7*(EV451+EX451/Parameters!$C$6))</f>
        <v>-1.4411077366991112</v>
      </c>
      <c r="FA451">
        <f>(ES451+EU451/Parameters!$C$6+Parameters!$C$7*(EW451+EY451/Parameters!$C$6))</f>
        <v>0.77950573425207148</v>
      </c>
      <c r="FB451">
        <f t="shared" si="812"/>
        <v>-4.2885057883008297</v>
      </c>
      <c r="FC451">
        <f t="shared" si="813"/>
        <v>0.61034404356135441</v>
      </c>
      <c r="FD451">
        <f>(ER451+ET451/Parameters!$C$6+Parameters!$C$8*(EV451+EX451/Parameters!$C$6))</f>
        <v>-26.296825873723172</v>
      </c>
      <c r="FE451">
        <f>(ES451+EU451/Parameters!$C$6+Parameters!$C$8*(EW451+EY451/Parameters!$C$6))</f>
        <v>-35.949605935466792</v>
      </c>
      <c r="FF451">
        <f t="shared" si="814"/>
        <v>-32.975191684057684</v>
      </c>
      <c r="FG451">
        <f t="shared" si="815"/>
        <v>2.2451244309506461E-2</v>
      </c>
    </row>
    <row r="452" spans="1:163" x14ac:dyDescent="0.15">
      <c r="A452">
        <f>Parameters!$C$2*(Parameters!$C$3/Parameters!$C$2)^((ROW()-2)/(Parameters!$C$4-1))</f>
        <v>17782.794100389227</v>
      </c>
      <c r="B452">
        <f t="shared" si="714"/>
        <v>4.25</v>
      </c>
      <c r="C452">
        <f t="shared" si="715"/>
        <v>111732.59061216541</v>
      </c>
      <c r="D452">
        <f>1</f>
        <v>1</v>
      </c>
      <c r="E452">
        <f>0</f>
        <v>0</v>
      </c>
      <c r="F452">
        <f>0</f>
        <v>0</v>
      </c>
      <c r="G452">
        <f>0</f>
        <v>0</v>
      </c>
      <c r="H452">
        <f>0</f>
        <v>0</v>
      </c>
      <c r="I452">
        <f>0</f>
        <v>0</v>
      </c>
      <c r="J452">
        <f>1</f>
        <v>1</v>
      </c>
      <c r="K452">
        <f>0</f>
        <v>0</v>
      </c>
      <c r="L452">
        <f>2*Parameters!$C$10</f>
        <v>0.04</v>
      </c>
      <c r="M452">
        <f>2*C452*Parameters!$C$9</f>
        <v>0.22346518122433082</v>
      </c>
      <c r="N452">
        <f>0</f>
        <v>0</v>
      </c>
      <c r="O452">
        <f>0</f>
        <v>0</v>
      </c>
      <c r="P452">
        <f t="shared" si="716"/>
        <v>1</v>
      </c>
      <c r="Q452">
        <f t="shared" si="717"/>
        <v>0</v>
      </c>
      <c r="R452">
        <f t="shared" si="718"/>
        <v>0.04</v>
      </c>
      <c r="S452">
        <f t="shared" si="719"/>
        <v>0.22346518122433082</v>
      </c>
      <c r="T452">
        <f t="shared" si="720"/>
        <v>0</v>
      </c>
      <c r="U452">
        <f t="shared" si="721"/>
        <v>0</v>
      </c>
      <c r="V452">
        <f t="shared" si="722"/>
        <v>1</v>
      </c>
      <c r="W452">
        <f t="shared" si="723"/>
        <v>0</v>
      </c>
      <c r="X452">
        <f>0</f>
        <v>0</v>
      </c>
      <c r="Y452">
        <f>0</f>
        <v>0</v>
      </c>
      <c r="Z452">
        <f>0</f>
        <v>0</v>
      </c>
      <c r="AA452">
        <f>C452*(Parameters!$C$12+Parameters!$C$11/2)</f>
        <v>8.3799442959124064E-6</v>
      </c>
      <c r="AB452">
        <f t="shared" si="724"/>
        <v>0.99999812737422922</v>
      </c>
      <c r="AC452">
        <f t="shared" si="725"/>
        <v>3.3519777183649628E-7</v>
      </c>
      <c r="AD452">
        <f t="shared" si="726"/>
        <v>0.04</v>
      </c>
      <c r="AE452">
        <f t="shared" si="727"/>
        <v>0.22346518122433082</v>
      </c>
      <c r="AF452">
        <f t="shared" si="728"/>
        <v>0</v>
      </c>
      <c r="AG452">
        <f t="shared" si="729"/>
        <v>8.3799442959124064E-6</v>
      </c>
      <c r="AH452">
        <f t="shared" si="730"/>
        <v>1</v>
      </c>
      <c r="AI452">
        <f t="shared" si="731"/>
        <v>0</v>
      </c>
      <c r="AJ452">
        <f>0</f>
        <v>0</v>
      </c>
      <c r="AK452">
        <f>0</f>
        <v>0</v>
      </c>
      <c r="AL452">
        <f>(((2*Parameters!$C$15))/(((2*Parameters!$C$15))^2+((2*(C452*Parameters!$C$14-1/(C452*Parameters!$C$13))))^2))</f>
        <v>1.2509138907123825E-2</v>
      </c>
      <c r="AM452">
        <f>(-((2*(C452*Parameters!$C$14-1/(C452*Parameters!$C$13))))/(((2*Parameters!$C$15))^2+((2*(C452*Parameters!$C$14-1/(C452*Parameters!$C$13))))^2))</f>
        <v>0.55908138416682951</v>
      </c>
      <c r="AN452">
        <f t="shared" si="732"/>
        <v>0.87556327009852375</v>
      </c>
      <c r="AO452">
        <f t="shared" si="733"/>
        <v>2.5158947557285771E-2</v>
      </c>
      <c r="AP452">
        <f t="shared" si="734"/>
        <v>0.04</v>
      </c>
      <c r="AQ452">
        <f t="shared" si="735"/>
        <v>0.22346518122433082</v>
      </c>
      <c r="AR452">
        <f t="shared" si="736"/>
        <v>1.2509138907123825E-2</v>
      </c>
      <c r="AS452">
        <f t="shared" si="737"/>
        <v>0.55908976411112543</v>
      </c>
      <c r="AT452">
        <f t="shared" si="738"/>
        <v>1</v>
      </c>
      <c r="AU452">
        <f t="shared" si="739"/>
        <v>0</v>
      </c>
      <c r="AV452">
        <f>2*Parameters!$C$17</f>
        <v>0.04</v>
      </c>
      <c r="AW452">
        <f>2*C452*Parameters!$C$16</f>
        <v>0.22346518122433082</v>
      </c>
      <c r="AX452">
        <f>0</f>
        <v>0</v>
      </c>
      <c r="AY452">
        <f>0</f>
        <v>0</v>
      </c>
      <c r="AZ452">
        <f t="shared" si="740"/>
        <v>0.87556327009852375</v>
      </c>
      <c r="BA452">
        <f t="shared" si="741"/>
        <v>2.5158947557285771E-2</v>
      </c>
      <c r="BB452">
        <f t="shared" si="742"/>
        <v>6.9400382028638644E-2</v>
      </c>
      <c r="BC452">
        <f t="shared" si="743"/>
        <v>0.42012944395255658</v>
      </c>
      <c r="BD452">
        <f t="shared" si="744"/>
        <v>1.2509138907123825E-2</v>
      </c>
      <c r="BE452">
        <f t="shared" si="745"/>
        <v>0.55908976411112543</v>
      </c>
      <c r="BF452">
        <f t="shared" si="746"/>
        <v>0.87556327009852397</v>
      </c>
      <c r="BG452">
        <f t="shared" si="747"/>
        <v>2.5158947557285771E-2</v>
      </c>
      <c r="BH452">
        <f>0</f>
        <v>0</v>
      </c>
      <c r="BI452">
        <f>0</f>
        <v>0</v>
      </c>
      <c r="BJ452">
        <f>0</f>
        <v>0</v>
      </c>
      <c r="BK452">
        <f>C452*(Parameters!$C$19+Parameters!$C$18/2)</f>
        <v>8.3799442959124064E-6</v>
      </c>
      <c r="BL452">
        <f t="shared" si="748"/>
        <v>0.8755597494371864</v>
      </c>
      <c r="BM452">
        <f t="shared" si="749"/>
        <v>2.5159529128621287E-2</v>
      </c>
      <c r="BN452">
        <f t="shared" si="750"/>
        <v>6.9400382028638644E-2</v>
      </c>
      <c r="BO452">
        <f t="shared" si="751"/>
        <v>0.42012944395255658</v>
      </c>
      <c r="BP452">
        <f t="shared" si="752"/>
        <v>1.2508928076544752E-2</v>
      </c>
      <c r="BQ452">
        <f t="shared" si="753"/>
        <v>0.55909710128255641</v>
      </c>
      <c r="BR452">
        <f t="shared" si="754"/>
        <v>0.87556327009852397</v>
      </c>
      <c r="BS452">
        <f t="shared" si="755"/>
        <v>2.5158947557285771E-2</v>
      </c>
      <c r="BT452">
        <f>2*((((Parameters!$C$21)/((Parameters!$C$21)^2+(C452*Parameters!$C$20)^2)))/((((Parameters!$C$21)/((Parameters!$C$21)^2+(C452*Parameters!$C$20)^2)))^2+((-(C452*Parameters!$C$20)/((Parameters!$C$21)^2+(C452*Parameters!$C$20)^2)+C452*Parameters!$C$22))^2))</f>
        <v>4.0000339571635117E-2</v>
      </c>
      <c r="BU452">
        <f>2*(-((-(C452*Parameters!$C$20)/((Parameters!$C$21)^2+(C452*Parameters!$C$20)^2)+C452*Parameters!$C$22))/((((Parameters!$C$21)/((Parameters!$C$21)^2+(C452*Parameters!$C$20)^2)))^2+((-(C452*Parameters!$C$20)/((Parameters!$C$21)^2+(C452*Parameters!$C$20)^2)+C452*Parameters!$C$22))^2))</f>
        <v>15.195696822742102</v>
      </c>
      <c r="BV452">
        <f>0</f>
        <v>0</v>
      </c>
      <c r="BW452">
        <f>0</f>
        <v>0</v>
      </c>
      <c r="BX452">
        <f t="shared" si="756"/>
        <v>0.8755597494371864</v>
      </c>
      <c r="BY452">
        <f t="shared" si="757"/>
        <v>2.5159529128621287E-2</v>
      </c>
      <c r="BZ452">
        <f t="shared" si="758"/>
        <v>-0.27789350752009601</v>
      </c>
      <c r="CA452">
        <f t="shared" si="759"/>
        <v>13.725876336304687</v>
      </c>
      <c r="CB452">
        <f t="shared" si="760"/>
        <v>1.2508928076544752E-2</v>
      </c>
      <c r="CC452">
        <f t="shared" si="761"/>
        <v>0.55909710128255641</v>
      </c>
      <c r="CD452">
        <f t="shared" si="762"/>
        <v>-7.6198064140943984</v>
      </c>
      <c r="CE452">
        <f t="shared" si="763"/>
        <v>0.23760490009076543</v>
      </c>
      <c r="CF452">
        <f>0</f>
        <v>0</v>
      </c>
      <c r="CG452">
        <f>0</f>
        <v>0</v>
      </c>
      <c r="CH452">
        <f>(((Parameters!$C$25))/(((Parameters!$C$25))^2+((C452*Parameters!$C$24-1/(C452*Parameters!$C$23)))^2))+(((Parameters!$C$29+Parameters!$C$28))/(((Parameters!$C$29+Parameters!$C$28))^2+((C452*Parameters!$C$27-1/(C452*Parameters!$C$26)))^2))</f>
        <v>2.5591916564723313E-2</v>
      </c>
      <c r="CI452">
        <f>(-((C452*Parameters!$C$24-1/(C452*Parameters!$C$23)))/(((Parameters!$C$25))^2+((C452*Parameters!$C$24-1/(C452*Parameters!$C$23)))^2))+(-((C452*Parameters!$C$27-1/(C452*Parameters!$C$26)))/(((Parameters!$C$29+Parameters!$C$28))^2+((C452*Parameters!$C$27-1/(C452*Parameters!$C$26)))^2))</f>
        <v>8.4891058371558192E-2</v>
      </c>
      <c r="CJ452">
        <f t="shared" si="764"/>
        <v>-0.29675624728717664</v>
      </c>
      <c r="CK452">
        <f t="shared" si="765"/>
        <v>0.35284033713707541</v>
      </c>
      <c r="CL452">
        <f t="shared" si="766"/>
        <v>-0.27789350752009601</v>
      </c>
      <c r="CM452">
        <f t="shared" si="767"/>
        <v>13.725876336304687</v>
      </c>
      <c r="CN452">
        <f t="shared" si="768"/>
        <v>-0.20266705335527607</v>
      </c>
      <c r="CO452">
        <f t="shared" si="769"/>
        <v>-8.1675565017812368E-2</v>
      </c>
      <c r="CP452">
        <f t="shared" si="770"/>
        <v>-7.6198064140943984</v>
      </c>
      <c r="CQ452">
        <f t="shared" si="771"/>
        <v>0.23760490009076543</v>
      </c>
      <c r="CR452">
        <f>2*((((Parameters!$C$31)/((Parameters!$C$31)^2+(C452*Parameters!$C$30)^2)))/((((Parameters!$C$31)/((Parameters!$C$31)^2+(C452*Parameters!$C$30)^2)))^2+((-(C452*Parameters!$C$30)/((Parameters!$C$31)^2+(C452*Parameters!$C$30)^2)+C452*Parameters!$C$32))^2))</f>
        <v>4.0000164791577003E-2</v>
      </c>
      <c r="CS452">
        <f>2*(-((-(C452*Parameters!$C$30)/((Parameters!$C$31)^2+(C452*Parameters!$C$30)^2)+C452*Parameters!$C$32))/((((Parameters!$C$31)/((Parameters!$C$31)^2+(C452*Parameters!$C$30)^2)))^2+((-(C452*Parameters!$C$30)/((Parameters!$C$31)^2+(C452*Parameters!$C$30)^2)+C452*Parameters!$C$32))^2))</f>
        <v>7.3743661703269332</v>
      </c>
      <c r="CT452">
        <f>0</f>
        <v>0</v>
      </c>
      <c r="CU452">
        <f>0</f>
        <v>0</v>
      </c>
      <c r="CV452">
        <f t="shared" si="772"/>
        <v>-0.29675624728717664</v>
      </c>
      <c r="CW452">
        <f t="shared" si="773"/>
        <v>0.35284033713707541</v>
      </c>
      <c r="CX452">
        <f t="shared" si="774"/>
        <v>-2.8917376520249118</v>
      </c>
      <c r="CY452">
        <f t="shared" si="775"/>
        <v>11.551600777107556</v>
      </c>
      <c r="CZ452">
        <f t="shared" si="776"/>
        <v>-0.20266705335527607</v>
      </c>
      <c r="DA452">
        <f t="shared" si="777"/>
        <v>-8.1675565017812368E-2</v>
      </c>
      <c r="DB452">
        <f t="shared" si="778"/>
        <v>-7.0256076060167389</v>
      </c>
      <c r="DC452">
        <f t="shared" si="779"/>
        <v>-1.2602031980723838</v>
      </c>
      <c r="DD452">
        <f>0</f>
        <v>0</v>
      </c>
      <c r="DE452">
        <f>0</f>
        <v>0</v>
      </c>
      <c r="DF452">
        <f>(((Parameters!$C$35))/(((Parameters!$C$35))^2+((C452*Parameters!$C$34-1/(C452*Parameters!$C$33)))^2))+(((Parameters!$C$39+Parameters!$C$38))/(((Parameters!$C$39+Parameters!$C$38))^2+((C452*Parameters!$C$37-1/(C452*Parameters!$C$36)))^2))</f>
        <v>2.5591916564723313E-2</v>
      </c>
      <c r="DG452">
        <f>(-((C452*Parameters!$C$34-1/(C452*Parameters!$C$33)))/(((Parameters!$C$35))^2+((C452*Parameters!$C$34-1/(C452*Parameters!$C$33)))^2))+(-((C452*Parameters!$C$37-1/(C452*Parameters!$C$36)))/(((Parameters!$C$39+Parameters!$C$38))^2+((C452*Parameters!$C$37-1/(C452*Parameters!$C$36)))^2))</f>
        <v>8.4891058371558192E-2</v>
      </c>
      <c r="DH452">
        <f t="shared" si="780"/>
        <v>-1.3513889718592416</v>
      </c>
      <c r="DI452">
        <f t="shared" si="781"/>
        <v>0.40298527060052552</v>
      </c>
      <c r="DJ452">
        <f t="shared" si="782"/>
        <v>-2.8917376520249118</v>
      </c>
      <c r="DK452">
        <f t="shared" si="783"/>
        <v>11.551600777107556</v>
      </c>
      <c r="DL452">
        <f t="shared" si="784"/>
        <v>-0.27548583377735492</v>
      </c>
      <c r="DM452">
        <f t="shared" si="785"/>
        <v>-0.71033784549550849</v>
      </c>
      <c r="DN452">
        <f t="shared" si="786"/>
        <v>-7.0256076060167389</v>
      </c>
      <c r="DO452">
        <f t="shared" si="787"/>
        <v>-1.2602031980723838</v>
      </c>
      <c r="DP452">
        <f>2*((((Parameters!$C$41)/((Parameters!$C$41)^2+(C452*(Parameters!$C$40*(1-Parameters!$C$42)))^2)))/((((Parameters!$C$41)/((Parameters!$C$41)^2+(C452*(Parameters!$C$40*(1-Parameters!$C$42)))^2)))^2+((-(C452*(Parameters!$C$40*(1-Parameters!$C$42)))/((Parameters!$C$41)^2+(C452*(Parameters!$C$40*(1-Parameters!$C$42)))^2)+C452*Parameters!$C$43))^2))</f>
        <v>0.20000007490505131</v>
      </c>
      <c r="DQ452">
        <f>2*(-((-(C452*(Parameters!$C$40*(1-Parameters!$C$42)))/((Parameters!$C$41)^2+(C452*(Parameters!$C$40*(1-Parameters!$C$42)))^2)+C452*Parameters!$C$43))/((((Parameters!$C$41)/((Parameters!$C$41)^2+(C452*(Parameters!$C$40*(1-Parameters!$C$42)))^2)))^2+((-(C452*(Parameters!$C$40*(1-Parameters!$C$42)))/((Parameters!$C$41)^2+(C452*(Parameters!$C$40*(1-Parameters!$C$42)))^2)+C452*Parameters!$C$43))^2))</f>
        <v>0.67039565803974854</v>
      </c>
      <c r="DR452">
        <f>0</f>
        <v>0</v>
      </c>
      <c r="DS452">
        <f>0</f>
        <v>0</v>
      </c>
      <c r="DT452">
        <f t="shared" si="788"/>
        <v>-1.3513889718592416</v>
      </c>
      <c r="DU452">
        <f t="shared" si="789"/>
        <v>0.40298527060052552</v>
      </c>
      <c r="DV452">
        <f t="shared" si="790"/>
        <v>-3.4321751232871858</v>
      </c>
      <c r="DW452">
        <f t="shared" si="791"/>
        <v>10.726232562356056</v>
      </c>
      <c r="DX452">
        <f t="shared" si="792"/>
        <v>-0.27548583377735492</v>
      </c>
      <c r="DY452">
        <f t="shared" si="793"/>
        <v>-0.71033784549550849</v>
      </c>
      <c r="DZ452">
        <f t="shared" si="794"/>
        <v>-6.6044973860459919</v>
      </c>
      <c r="EA452">
        <f t="shared" si="795"/>
        <v>-1.5869553271951771</v>
      </c>
      <c r="EB452">
        <f>0</f>
        <v>0</v>
      </c>
      <c r="EC452">
        <f>0</f>
        <v>0</v>
      </c>
      <c r="ED452">
        <f>0</f>
        <v>0</v>
      </c>
      <c r="EE452">
        <f>C452*Parameters!$C$44</f>
        <v>1.1173259061216541E-6</v>
      </c>
      <c r="EF452">
        <f t="shared" si="796"/>
        <v>-1.3514009565567586</v>
      </c>
      <c r="EG452">
        <f t="shared" si="797"/>
        <v>0.40298143574234591</v>
      </c>
      <c r="EH452">
        <f t="shared" si="798"/>
        <v>-3.4321751232871858</v>
      </c>
      <c r="EI452">
        <f t="shared" si="799"/>
        <v>10.726232562356056</v>
      </c>
      <c r="EJ452">
        <f t="shared" si="800"/>
        <v>-0.27548406063105596</v>
      </c>
      <c r="EK452">
        <f t="shared" si="801"/>
        <v>-0.71034522487153484</v>
      </c>
      <c r="EL452">
        <f t="shared" si="802"/>
        <v>-6.6044973860459919</v>
      </c>
      <c r="EM452">
        <f t="shared" si="803"/>
        <v>-1.5869553271951771</v>
      </c>
      <c r="EN452">
        <f>0</f>
        <v>0</v>
      </c>
      <c r="EO452">
        <f>0</f>
        <v>0</v>
      </c>
      <c r="EP452">
        <f>(((2*Parameters!$C$47))/(((2*Parameters!$C$47))^2+((2*(C452*Parameters!$C$46-1/(C452*Parameters!$C$45))))^2))</f>
        <v>6.0423424725081178E-10</v>
      </c>
      <c r="EQ452">
        <f>(-((2*(C452*Parameters!$C$46-1/(C452*Parameters!$C$45))))/(((2*Parameters!$C$47))^2+((2*(C452*Parameters!$C$46-1/(C452*Parameters!$C$45))))^2))</f>
        <v>1.2290588342673102E-4</v>
      </c>
      <c r="ER452">
        <f t="shared" si="804"/>
        <v>-1.3527192757195132</v>
      </c>
      <c r="ES452">
        <f t="shared" si="805"/>
        <v>0.40255960770790011</v>
      </c>
      <c r="ET452">
        <f t="shared" si="806"/>
        <v>-3.4321751232871858</v>
      </c>
      <c r="EU452">
        <f t="shared" si="807"/>
        <v>10.726232562356056</v>
      </c>
      <c r="EV452">
        <f t="shared" si="808"/>
        <v>-0.27528901847527182</v>
      </c>
      <c r="EW452">
        <f t="shared" si="809"/>
        <v>-0.71115695741624907</v>
      </c>
      <c r="EX452">
        <f t="shared" si="810"/>
        <v>-6.6044973860459919</v>
      </c>
      <c r="EY452">
        <f t="shared" si="811"/>
        <v>-1.5869553271951771</v>
      </c>
      <c r="EZ452">
        <f>(ER452+ET452/Parameters!$C$6+Parameters!$C$7*(EV452+EX452/Parameters!$C$6))</f>
        <v>-1.4720992800077632</v>
      </c>
      <c r="FA452">
        <f>(ES452+EU452/Parameters!$C$6+Parameters!$C$7*(EW452+EY452/Parameters!$C$6))</f>
        <v>0.77564595770289335</v>
      </c>
      <c r="FB452">
        <f t="shared" si="812"/>
        <v>-4.4227636216877233</v>
      </c>
      <c r="FC452">
        <f t="shared" si="813"/>
        <v>0.60098249023438577</v>
      </c>
      <c r="FD452">
        <f>(ER452+ET452/Parameters!$C$6+Parameters!$C$8*(EV452+EX452/Parameters!$C$6))</f>
        <v>-26.722632614286123</v>
      </c>
      <c r="FE452">
        <f>(ES452+EU452/Parameters!$C$6+Parameters!$C$8*(EW452+EY452/Parameters!$C$6))</f>
        <v>-37.542124221275088</v>
      </c>
      <c r="FF452">
        <f t="shared" si="814"/>
        <v>-33.270543483162001</v>
      </c>
      <c r="FG452">
        <f t="shared" si="815"/>
        <v>2.170065416566436E-2</v>
      </c>
    </row>
    <row r="453" spans="1:163" x14ac:dyDescent="0.15">
      <c r="A453">
        <f>Parameters!$C$2*(Parameters!$C$3/Parameters!$C$2)^((ROW()-2)/(Parameters!$C$4-1))</f>
        <v>17988.709151287876</v>
      </c>
      <c r="B453">
        <f t="shared" si="714"/>
        <v>4.2549999999999999</v>
      </c>
      <c r="C453">
        <f t="shared" si="715"/>
        <v>113026.39303449895</v>
      </c>
      <c r="D453">
        <f>1</f>
        <v>1</v>
      </c>
      <c r="E453">
        <f>0</f>
        <v>0</v>
      </c>
      <c r="F453">
        <f>0</f>
        <v>0</v>
      </c>
      <c r="G453">
        <f>0</f>
        <v>0</v>
      </c>
      <c r="H453">
        <f>0</f>
        <v>0</v>
      </c>
      <c r="I453">
        <f>0</f>
        <v>0</v>
      </c>
      <c r="J453">
        <f>1</f>
        <v>1</v>
      </c>
      <c r="K453">
        <f>0</f>
        <v>0</v>
      </c>
      <c r="L453">
        <f>2*Parameters!$C$10</f>
        <v>0.04</v>
      </c>
      <c r="M453">
        <f>2*C453*Parameters!$C$9</f>
        <v>0.2260527860689979</v>
      </c>
      <c r="N453">
        <f>0</f>
        <v>0</v>
      </c>
      <c r="O453">
        <f>0</f>
        <v>0</v>
      </c>
      <c r="P453">
        <f t="shared" si="716"/>
        <v>1</v>
      </c>
      <c r="Q453">
        <f t="shared" si="717"/>
        <v>0</v>
      </c>
      <c r="R453">
        <f t="shared" si="718"/>
        <v>0.04</v>
      </c>
      <c r="S453">
        <f t="shared" si="719"/>
        <v>0.2260527860689979</v>
      </c>
      <c r="T453">
        <f t="shared" si="720"/>
        <v>0</v>
      </c>
      <c r="U453">
        <f t="shared" si="721"/>
        <v>0</v>
      </c>
      <c r="V453">
        <f t="shared" si="722"/>
        <v>1</v>
      </c>
      <c r="W453">
        <f t="shared" si="723"/>
        <v>0</v>
      </c>
      <c r="X453">
        <f>0</f>
        <v>0</v>
      </c>
      <c r="Y453">
        <f>0</f>
        <v>0</v>
      </c>
      <c r="Z453">
        <f>0</f>
        <v>0</v>
      </c>
      <c r="AA453">
        <f>C453*(Parameters!$C$12+Parameters!$C$11/2)</f>
        <v>8.476979477587421E-6</v>
      </c>
      <c r="AB453">
        <f t="shared" si="724"/>
        <v>0.99999808375517163</v>
      </c>
      <c r="AC453">
        <f t="shared" si="725"/>
        <v>3.3907917910349687E-7</v>
      </c>
      <c r="AD453">
        <f t="shared" si="726"/>
        <v>0.04</v>
      </c>
      <c r="AE453">
        <f t="shared" si="727"/>
        <v>0.2260527860689979</v>
      </c>
      <c r="AF453">
        <f t="shared" si="728"/>
        <v>0</v>
      </c>
      <c r="AG453">
        <f t="shared" si="729"/>
        <v>8.476979477587421E-6</v>
      </c>
      <c r="AH453">
        <f t="shared" si="730"/>
        <v>1</v>
      </c>
      <c r="AI453">
        <f t="shared" si="731"/>
        <v>0</v>
      </c>
      <c r="AJ453">
        <f>0</f>
        <v>0</v>
      </c>
      <c r="AK453">
        <f>0</f>
        <v>0</v>
      </c>
      <c r="AL453">
        <f>(((2*Parameters!$C$15))/(((2*Parameters!$C$15))^2+((2*(C453*Parameters!$C$14-1/(C453*Parameters!$C$13))))^2))</f>
        <v>1.2801110029293832E-2</v>
      </c>
      <c r="AM453">
        <f>(-((2*(C453*Parameters!$C$14-1/(C453*Parameters!$C$13))))/(((2*Parameters!$C$15))^2+((2*(C453*Parameters!$C$14-1/(C453*Parameters!$C$13))))^2))</f>
        <v>0.56556509997909499</v>
      </c>
      <c r="AN453">
        <f t="shared" si="732"/>
        <v>0.87266256160267752</v>
      </c>
      <c r="AO453">
        <f t="shared" si="733"/>
        <v>2.5516669665240563E-2</v>
      </c>
      <c r="AP453">
        <f t="shared" si="734"/>
        <v>0.04</v>
      </c>
      <c r="AQ453">
        <f t="shared" si="735"/>
        <v>0.2260527860689979</v>
      </c>
      <c r="AR453">
        <f t="shared" si="736"/>
        <v>1.2801110029293832E-2</v>
      </c>
      <c r="AS453">
        <f t="shared" si="737"/>
        <v>0.56557357695857258</v>
      </c>
      <c r="AT453">
        <f t="shared" si="738"/>
        <v>1</v>
      </c>
      <c r="AU453">
        <f t="shared" si="739"/>
        <v>0</v>
      </c>
      <c r="AV453">
        <f>2*Parameters!$C$17</f>
        <v>0.04</v>
      </c>
      <c r="AW453">
        <f>2*C453*Parameters!$C$16</f>
        <v>0.2260527860689979</v>
      </c>
      <c r="AX453">
        <f>0</f>
        <v>0</v>
      </c>
      <c r="AY453">
        <f>0</f>
        <v>0</v>
      </c>
      <c r="AZ453">
        <f t="shared" si="740"/>
        <v>0.87266256160267752</v>
      </c>
      <c r="BA453">
        <f t="shared" si="741"/>
        <v>2.5516669665240563E-2</v>
      </c>
      <c r="BB453">
        <f t="shared" si="742"/>
        <v>6.9138388195077186E-2</v>
      </c>
      <c r="BC453">
        <f t="shared" si="743"/>
        <v>0.42434125620400126</v>
      </c>
      <c r="BD453">
        <f t="shared" si="744"/>
        <v>1.2801110029293832E-2</v>
      </c>
      <c r="BE453">
        <f t="shared" si="745"/>
        <v>0.56557357695857258</v>
      </c>
      <c r="BF453">
        <f t="shared" si="746"/>
        <v>0.87266256160267752</v>
      </c>
      <c r="BG453">
        <f t="shared" si="747"/>
        <v>2.5516669665240566E-2</v>
      </c>
      <c r="BH453">
        <f>0</f>
        <v>0</v>
      </c>
      <c r="BI453">
        <f>0</f>
        <v>0</v>
      </c>
      <c r="BJ453">
        <f>0</f>
        <v>0</v>
      </c>
      <c r="BK453">
        <f>C453*(Parameters!$C$19+Parameters!$C$18/2)</f>
        <v>8.476979477587421E-6</v>
      </c>
      <c r="BL453">
        <f t="shared" si="748"/>
        <v>0.87265896447055724</v>
      </c>
      <c r="BM453">
        <f t="shared" si="749"/>
        <v>2.5517255749938406E-2</v>
      </c>
      <c r="BN453">
        <f t="shared" si="750"/>
        <v>6.9138388195077186E-2</v>
      </c>
      <c r="BO453">
        <f t="shared" si="751"/>
        <v>0.42434125620400126</v>
      </c>
      <c r="BP453">
        <f t="shared" si="752"/>
        <v>1.2800893725008743E-2</v>
      </c>
      <c r="BQ453">
        <f t="shared" si="753"/>
        <v>0.56558097450119815</v>
      </c>
      <c r="BR453">
        <f t="shared" si="754"/>
        <v>0.87266256160267752</v>
      </c>
      <c r="BS453">
        <f t="shared" si="755"/>
        <v>2.5516669665240566E-2</v>
      </c>
      <c r="BT453">
        <f>2*((((Parameters!$C$21)/((Parameters!$C$21)^2+(C453*Parameters!$C$20)^2)))/((((Parameters!$C$21)/((Parameters!$C$21)^2+(C453*Parameters!$C$20)^2)))^2+((-(C453*Parameters!$C$20)/((Parameters!$C$21)^2+(C453*Parameters!$C$20)^2)+C453*Parameters!$C$22))^2))</f>
        <v>4.0000347481326116E-2</v>
      </c>
      <c r="BU453">
        <f>2*(-((-(C453*Parameters!$C$20)/((Parameters!$C$21)^2+(C453*Parameters!$C$20)^2)+C453*Parameters!$C$22))/((((Parameters!$C$21)/((Parameters!$C$21)^2+(C453*Parameters!$C$20)^2)))^2+((-(C453*Parameters!$C$20)/((Parameters!$C$21)^2+(C453*Parameters!$C$20)^2)+C453*Parameters!$C$22))^2))</f>
        <v>15.37165621884834</v>
      </c>
      <c r="BV453">
        <f>0</f>
        <v>0</v>
      </c>
      <c r="BW453">
        <f>0</f>
        <v>0</v>
      </c>
      <c r="BX453">
        <f t="shared" si="756"/>
        <v>0.87265896447055724</v>
      </c>
      <c r="BY453">
        <f t="shared" si="757"/>
        <v>2.5517255749938406E-2</v>
      </c>
      <c r="BZ453">
        <f t="shared" si="758"/>
        <v>-0.28819743302989054</v>
      </c>
      <c r="CA453">
        <f t="shared" si="759"/>
        <v>13.839575553438364</v>
      </c>
      <c r="CB453">
        <f t="shared" si="760"/>
        <v>1.2800893725008743E-2</v>
      </c>
      <c r="CC453">
        <f t="shared" si="761"/>
        <v>0.56558097450119815</v>
      </c>
      <c r="CD453">
        <f t="shared" si="762"/>
        <v>-7.8207417021538985</v>
      </c>
      <c r="CE453">
        <f t="shared" si="763"/>
        <v>0.24491104280896289</v>
      </c>
      <c r="CF453">
        <f>0</f>
        <v>0</v>
      </c>
      <c r="CG453">
        <f>0</f>
        <v>0</v>
      </c>
      <c r="CH453">
        <f>(((Parameters!$C$25))/(((Parameters!$C$25))^2+((C453*Parameters!$C$24-1/(C453*Parameters!$C$23)))^2))+(((Parameters!$C$29+Parameters!$C$28))/(((Parameters!$C$29+Parameters!$C$28))^2+((C453*Parameters!$C$27-1/(C453*Parameters!$C$26)))^2))</f>
        <v>2.595667208124838E-2</v>
      </c>
      <c r="CI453">
        <f>(-((C453*Parameters!$C$24-1/(C453*Parameters!$C$23)))/(((Parameters!$C$25))^2+((C453*Parameters!$C$24-1/(C453*Parameters!$C$23)))^2))+(-((C453*Parameters!$C$27-1/(C453*Parameters!$C$26)))/(((Parameters!$C$29+Parameters!$C$28))^2+((C453*Parameters!$C$27-1/(C453*Parameters!$C$26)))^2))</f>
        <v>8.5584136529532062E-2</v>
      </c>
      <c r="CJ453">
        <f t="shared" si="764"/>
        <v>-0.31926980546950035</v>
      </c>
      <c r="CK453">
        <f t="shared" si="765"/>
        <v>0.36008145167830874</v>
      </c>
      <c r="CL453">
        <f t="shared" si="766"/>
        <v>-0.28819743302989054</v>
      </c>
      <c r="CM453">
        <f t="shared" si="767"/>
        <v>13.839575553438364</v>
      </c>
      <c r="CN453">
        <f t="shared" si="768"/>
        <v>-0.21116003419529664</v>
      </c>
      <c r="CO453">
        <f t="shared" si="769"/>
        <v>-9.739337547087723E-2</v>
      </c>
      <c r="CP453">
        <f t="shared" si="770"/>
        <v>-7.8207417021538985</v>
      </c>
      <c r="CQ453">
        <f t="shared" si="771"/>
        <v>0.24491104280896289</v>
      </c>
      <c r="CR453">
        <f>2*((((Parameters!$C$31)/((Parameters!$C$31)^2+(C453*Parameters!$C$30)^2)))/((((Parameters!$C$31)/((Parameters!$C$31)^2+(C453*Parameters!$C$30)^2)))^2+((-(C453*Parameters!$C$30)/((Parameters!$C$31)^2+(C453*Parameters!$C$30)^2)+C453*Parameters!$C$32))^2))</f>
        <v>4.0000168630078069E-2</v>
      </c>
      <c r="CS453">
        <f>2*(-((-(C453*Parameters!$C$30)/((Parameters!$C$31)^2+(C453*Parameters!$C$30)^2)+C453*Parameters!$C$32))/((((Parameters!$C$31)/((Parameters!$C$31)^2+(C453*Parameters!$C$30)^2)))^2+((-(C453*Parameters!$C$30)/((Parameters!$C$31)^2+(C453*Parameters!$C$30)^2)+C453*Parameters!$C$32))^2))</f>
        <v>7.4597576640190724</v>
      </c>
      <c r="CT453">
        <f>0</f>
        <v>0</v>
      </c>
      <c r="CU453">
        <f>0</f>
        <v>0</v>
      </c>
      <c r="CV453">
        <f t="shared" si="772"/>
        <v>-0.31926980546950035</v>
      </c>
      <c r="CW453">
        <f t="shared" si="773"/>
        <v>0.36008145167830874</v>
      </c>
      <c r="CX453">
        <f t="shared" si="774"/>
        <v>-2.9870886479155399</v>
      </c>
      <c r="CY453">
        <f t="shared" si="775"/>
        <v>11.472303493985077</v>
      </c>
      <c r="CZ453">
        <f t="shared" si="776"/>
        <v>-0.21116003419529664</v>
      </c>
      <c r="DA453">
        <f t="shared" si="777"/>
        <v>-9.739337547087723E-2</v>
      </c>
      <c r="DB453">
        <f t="shared" si="778"/>
        <v>-7.1026571600360793</v>
      </c>
      <c r="DC453">
        <f t="shared" si="779"/>
        <v>-1.3341873920562182</v>
      </c>
      <c r="DD453">
        <f>0</f>
        <v>0</v>
      </c>
      <c r="DE453">
        <f>0</f>
        <v>0</v>
      </c>
      <c r="DF453">
        <f>(((Parameters!$C$35))/(((Parameters!$C$35))^2+((C453*Parameters!$C$34-1/(C453*Parameters!$C$33)))^2))+(((Parameters!$C$39+Parameters!$C$38))/(((Parameters!$C$39+Parameters!$C$38))^2+((C453*Parameters!$C$37-1/(C453*Parameters!$C$36)))^2))</f>
        <v>2.595667208124838E-2</v>
      </c>
      <c r="DG453">
        <f>(-((C453*Parameters!$C$34-1/(C453*Parameters!$C$33)))/(((Parameters!$C$35))^2+((C453*Parameters!$C$34-1/(C453*Parameters!$C$33)))^2))+(-((C453*Parameters!$C$37-1/(C453*Parameters!$C$36)))/(((Parameters!$C$39+Parameters!$C$38))^2+((C453*Parameters!$C$37-1/(C453*Parameters!$C$36)))^2))</f>
        <v>8.5584136529532062E-2</v>
      </c>
      <c r="DH453">
        <f t="shared" si="780"/>
        <v>-1.3786518745185101</v>
      </c>
      <c r="DI453">
        <f t="shared" si="781"/>
        <v>0.40221686881922059</v>
      </c>
      <c r="DJ453">
        <f t="shared" si="782"/>
        <v>-2.9870886479155399</v>
      </c>
      <c r="DK453">
        <f t="shared" si="783"/>
        <v>11.472303493985077</v>
      </c>
      <c r="DL453">
        <f t="shared" si="784"/>
        <v>-0.2813361010861643</v>
      </c>
      <c r="DM453">
        <f t="shared" si="785"/>
        <v>-0.73989922020840271</v>
      </c>
      <c r="DN453">
        <f t="shared" si="786"/>
        <v>-7.1026571600360793</v>
      </c>
      <c r="DO453">
        <f t="shared" si="787"/>
        <v>-1.3341873920562182</v>
      </c>
      <c r="DP453">
        <f>2*((((Parameters!$C$41)/((Parameters!$C$41)^2+(C453*(Parameters!$C$40*(1-Parameters!$C$42)))^2)))/((((Parameters!$C$41)/((Parameters!$C$41)^2+(C453*(Parameters!$C$40*(1-Parameters!$C$42)))^2)))^2+((-(C453*(Parameters!$C$40*(1-Parameters!$C$42)))/((Parameters!$C$41)^2+(C453*(Parameters!$C$40*(1-Parameters!$C$42)))^2)+C453*Parameters!$C$43))^2))</f>
        <v>0.20000007664981456</v>
      </c>
      <c r="DQ453">
        <f>2*(-((-(C453*(Parameters!$C$40*(1-Parameters!$C$42)))/((Parameters!$C$41)^2+(C453*(Parameters!$C$40*(1-Parameters!$C$42)))^2)+C453*Parameters!$C$43))/((((Parameters!$C$41)/((Parameters!$C$41)^2+(C453*(Parameters!$C$40*(1-Parameters!$C$42)))^2)))^2+((-(C453*(Parameters!$C$40*(1-Parameters!$C$42)))/((Parameters!$C$41)^2+(C453*(Parameters!$C$40*(1-Parameters!$C$42)))^2)+C453*Parameters!$C$43))^2))</f>
        <v>0.67815847685611808</v>
      </c>
      <c r="DR453">
        <f>0</f>
        <v>0</v>
      </c>
      <c r="DS453">
        <f>0</f>
        <v>0</v>
      </c>
      <c r="DT453">
        <f t="shared" si="788"/>
        <v>-1.3786518745185101</v>
      </c>
      <c r="DU453">
        <f t="shared" si="789"/>
        <v>0.40221686881922059</v>
      </c>
      <c r="DV453">
        <f t="shared" si="790"/>
        <v>-3.535585907616932</v>
      </c>
      <c r="DW453">
        <f t="shared" si="791"/>
        <v>10.617802443240464</v>
      </c>
      <c r="DX453">
        <f t="shared" si="792"/>
        <v>-0.2813361010861643</v>
      </c>
      <c r="DY453">
        <f t="shared" si="793"/>
        <v>-0.73989922020840271</v>
      </c>
      <c r="DZ453">
        <f t="shared" si="794"/>
        <v>-6.6571554736141128</v>
      </c>
      <c r="EA453">
        <f t="shared" si="795"/>
        <v>-1.6729577546082688</v>
      </c>
      <c r="EB453">
        <f>0</f>
        <v>0</v>
      </c>
      <c r="EC453">
        <f>0</f>
        <v>0</v>
      </c>
      <c r="ED453">
        <f>0</f>
        <v>0</v>
      </c>
      <c r="EE453">
        <f>C453*Parameters!$C$44</f>
        <v>1.1302639303449893E-6</v>
      </c>
      <c r="EF453">
        <f t="shared" si="796"/>
        <v>-1.3786638754376312</v>
      </c>
      <c r="EG453">
        <f t="shared" si="797"/>
        <v>0.40221287267399658</v>
      </c>
      <c r="EH453">
        <f t="shared" si="798"/>
        <v>-3.535585907616932</v>
      </c>
      <c r="EI453">
        <f t="shared" si="799"/>
        <v>10.617802443240464</v>
      </c>
      <c r="EJ453">
        <f t="shared" si="800"/>
        <v>-0.28133421020235727</v>
      </c>
      <c r="EK453">
        <f t="shared" si="801"/>
        <v>-0.73990674455111327</v>
      </c>
      <c r="EL453">
        <f t="shared" si="802"/>
        <v>-6.6571554736141128</v>
      </c>
      <c r="EM453">
        <f t="shared" si="803"/>
        <v>-1.6729577546082688</v>
      </c>
      <c r="EN453">
        <f>0</f>
        <v>0</v>
      </c>
      <c r="EO453">
        <f>0</f>
        <v>0</v>
      </c>
      <c r="EP453">
        <f>(((2*Parameters!$C$47))/(((2*Parameters!$C$47))^2+((2*(C453*Parameters!$C$46-1/(C453*Parameters!$C$45))))^2))</f>
        <v>6.1830867881865851E-10</v>
      </c>
      <c r="EQ453">
        <f>(-((2*(C453*Parameters!$C$46-1/(C453*Parameters!$C$45))))/(((2*Parameters!$C$47))^2+((2*(C453*Parameters!$C$46-1/(C453*Parameters!$C$45))))^2))</f>
        <v>1.2432906727746394E-4</v>
      </c>
      <c r="ER453">
        <f t="shared" si="804"/>
        <v>-1.3799839790980193</v>
      </c>
      <c r="ES453">
        <f t="shared" si="805"/>
        <v>0.40177330314090265</v>
      </c>
      <c r="ET453">
        <f t="shared" si="806"/>
        <v>-3.535585907616932</v>
      </c>
      <c r="EU453">
        <f t="shared" si="807"/>
        <v>10.617802443240464</v>
      </c>
      <c r="EV453">
        <f t="shared" si="808"/>
        <v>-0.28112621704130925</v>
      </c>
      <c r="EW453">
        <f t="shared" si="809"/>
        <v>-0.74073442351627317</v>
      </c>
      <c r="EX453">
        <f t="shared" si="810"/>
        <v>-6.6571554736141128</v>
      </c>
      <c r="EY453">
        <f t="shared" si="811"/>
        <v>-1.6729577546082688</v>
      </c>
      <c r="EZ453">
        <f>(ER453+ET453/Parameters!$C$6+Parameters!$C$7*(EV453+EX453/Parameters!$C$6))</f>
        <v>-1.5029608802325212</v>
      </c>
      <c r="FA453">
        <f>(ES453+EU453/Parameters!$C$6+Parameters!$C$7*(EW453+EY453/Parameters!$C$6))</f>
        <v>0.7710881707318753</v>
      </c>
      <c r="FB453">
        <f t="shared" si="812"/>
        <v>-4.5537306355619123</v>
      </c>
      <c r="FC453">
        <f t="shared" si="813"/>
        <v>0.59198876995553751</v>
      </c>
      <c r="FD453">
        <f>(ER453+ET453/Parameters!$C$6+Parameters!$C$8*(EV453+EX453/Parameters!$C$6))</f>
        <v>-27.136933425539919</v>
      </c>
      <c r="FE453">
        <f>(ES453+EU453/Parameters!$C$6+Parameters!$C$8*(EW453+EY453/Parameters!$C$6))</f>
        <v>-39.175124752226601</v>
      </c>
      <c r="FF453">
        <f t="shared" si="814"/>
        <v>-33.56236937117518</v>
      </c>
      <c r="FG453">
        <f t="shared" si="815"/>
        <v>2.0983674046228185E-2</v>
      </c>
    </row>
    <row r="454" spans="1:163" x14ac:dyDescent="0.15">
      <c r="A454">
        <f>Parameters!$C$2*(Parameters!$C$3/Parameters!$C$2)^((ROW()-2)/(Parameters!$C$4-1))</f>
        <v>18197.00858609983</v>
      </c>
      <c r="B454">
        <f t="shared" si="714"/>
        <v>4.26</v>
      </c>
      <c r="C454">
        <f t="shared" si="715"/>
        <v>114335.17698280323</v>
      </c>
      <c r="D454">
        <f>1</f>
        <v>1</v>
      </c>
      <c r="E454">
        <f>0</f>
        <v>0</v>
      </c>
      <c r="F454">
        <f>0</f>
        <v>0</v>
      </c>
      <c r="G454">
        <f>0</f>
        <v>0</v>
      </c>
      <c r="H454">
        <f>0</f>
        <v>0</v>
      </c>
      <c r="I454">
        <f>0</f>
        <v>0</v>
      </c>
      <c r="J454">
        <f>1</f>
        <v>1</v>
      </c>
      <c r="K454">
        <f>0</f>
        <v>0</v>
      </c>
      <c r="L454">
        <f>2*Parameters!$C$10</f>
        <v>0.04</v>
      </c>
      <c r="M454">
        <f>2*C454*Parameters!$C$9</f>
        <v>0.22867035396560645</v>
      </c>
      <c r="N454">
        <f>0</f>
        <v>0</v>
      </c>
      <c r="O454">
        <f>0</f>
        <v>0</v>
      </c>
      <c r="P454">
        <f t="shared" si="716"/>
        <v>1</v>
      </c>
      <c r="Q454">
        <f t="shared" si="717"/>
        <v>0</v>
      </c>
      <c r="R454">
        <f t="shared" si="718"/>
        <v>0.04</v>
      </c>
      <c r="S454">
        <f t="shared" si="719"/>
        <v>0.22867035396560645</v>
      </c>
      <c r="T454">
        <f t="shared" si="720"/>
        <v>0</v>
      </c>
      <c r="U454">
        <f t="shared" si="721"/>
        <v>0</v>
      </c>
      <c r="V454">
        <f t="shared" si="722"/>
        <v>1</v>
      </c>
      <c r="W454">
        <f t="shared" si="723"/>
        <v>0</v>
      </c>
      <c r="X454">
        <f>0</f>
        <v>0</v>
      </c>
      <c r="Y454">
        <f>0</f>
        <v>0</v>
      </c>
      <c r="Z454">
        <f>0</f>
        <v>0</v>
      </c>
      <c r="AA454">
        <f>C454*(Parameters!$C$12+Parameters!$C$11/2)</f>
        <v>8.5751382737102427E-6</v>
      </c>
      <c r="AB454">
        <f t="shared" si="724"/>
        <v>0.99999803912009566</v>
      </c>
      <c r="AC454">
        <f t="shared" si="725"/>
        <v>3.430055309484097E-7</v>
      </c>
      <c r="AD454">
        <f t="shared" si="726"/>
        <v>0.04</v>
      </c>
      <c r="AE454">
        <f t="shared" si="727"/>
        <v>0.22867035396560645</v>
      </c>
      <c r="AF454">
        <f t="shared" si="728"/>
        <v>0</v>
      </c>
      <c r="AG454">
        <f t="shared" si="729"/>
        <v>8.5751382737102427E-6</v>
      </c>
      <c r="AH454">
        <f t="shared" si="730"/>
        <v>1</v>
      </c>
      <c r="AI454">
        <f t="shared" si="731"/>
        <v>0</v>
      </c>
      <c r="AJ454">
        <f>0</f>
        <v>0</v>
      </c>
      <c r="AK454">
        <f>0</f>
        <v>0</v>
      </c>
      <c r="AL454">
        <f>(((2*Parameters!$C$15))/(((2*Parameters!$C$15))^2+((2*(C454*Parameters!$C$14-1/(C454*Parameters!$C$13))))^2))</f>
        <v>1.3099910149705754E-2</v>
      </c>
      <c r="AM454">
        <f>(-((2*(C454*Parameters!$C$14-1/(C454*Parameters!$C$13))))/(((2*Parameters!$C$15))^2+((2*(C454*Parameters!$C$14-1/(C454*Parameters!$C$13))))^2))</f>
        <v>0.57212424008838625</v>
      </c>
      <c r="AN454">
        <f t="shared" si="732"/>
        <v>0.86969418303276913</v>
      </c>
      <c r="AO454">
        <f t="shared" si="733"/>
        <v>2.5880873699917251E-2</v>
      </c>
      <c r="AP454">
        <f t="shared" si="734"/>
        <v>0.04</v>
      </c>
      <c r="AQ454">
        <f t="shared" si="735"/>
        <v>0.22867035396560645</v>
      </c>
      <c r="AR454">
        <f t="shared" si="736"/>
        <v>1.3099910149705754E-2</v>
      </c>
      <c r="AS454">
        <f t="shared" si="737"/>
        <v>0.57213281522665993</v>
      </c>
      <c r="AT454">
        <f t="shared" si="738"/>
        <v>1</v>
      </c>
      <c r="AU454">
        <f t="shared" si="739"/>
        <v>0</v>
      </c>
      <c r="AV454">
        <f>2*Parameters!$C$17</f>
        <v>0.04</v>
      </c>
      <c r="AW454">
        <f>2*C454*Parameters!$C$16</f>
        <v>0.22867035396560645</v>
      </c>
      <c r="AX454">
        <f>0</f>
        <v>0</v>
      </c>
      <c r="AY454">
        <f>0</f>
        <v>0</v>
      </c>
      <c r="AZ454">
        <f t="shared" si="740"/>
        <v>0.86969418303276913</v>
      </c>
      <c r="BA454">
        <f t="shared" si="741"/>
        <v>2.5880873699917251E-2</v>
      </c>
      <c r="BB454">
        <f t="shared" si="742"/>
        <v>6.8869578771411533E-2</v>
      </c>
      <c r="BC454">
        <f t="shared" si="743"/>
        <v>0.42857886558953534</v>
      </c>
      <c r="BD454">
        <f t="shared" si="744"/>
        <v>1.3099910149705754E-2</v>
      </c>
      <c r="BE454">
        <f t="shared" si="745"/>
        <v>0.57213281522665993</v>
      </c>
      <c r="BF454">
        <f t="shared" si="746"/>
        <v>0.86969418303276891</v>
      </c>
      <c r="BG454">
        <f t="shared" si="747"/>
        <v>2.5880873699917251E-2</v>
      </c>
      <c r="BH454">
        <f>0</f>
        <v>0</v>
      </c>
      <c r="BI454">
        <f>0</f>
        <v>0</v>
      </c>
      <c r="BJ454">
        <f>0</f>
        <v>0</v>
      </c>
      <c r="BK454">
        <f>C454*(Parameters!$C$19+Parameters!$C$18/2)</f>
        <v>8.5751382737102427E-6</v>
      </c>
      <c r="BL454">
        <f t="shared" si="748"/>
        <v>0.86969050790973546</v>
      </c>
      <c r="BM454">
        <f t="shared" si="749"/>
        <v>2.5881464266078069E-2</v>
      </c>
      <c r="BN454">
        <f t="shared" si="750"/>
        <v>6.8869578771411533E-2</v>
      </c>
      <c r="BO454">
        <f t="shared" si="751"/>
        <v>0.42857886558953534</v>
      </c>
      <c r="BP454">
        <f t="shared" si="752"/>
        <v>1.3099688217635132E-2</v>
      </c>
      <c r="BQ454">
        <f t="shared" si="753"/>
        <v>0.57214027297453529</v>
      </c>
      <c r="BR454">
        <f t="shared" si="754"/>
        <v>0.86969418303276891</v>
      </c>
      <c r="BS454">
        <f t="shared" si="755"/>
        <v>2.5880873699917251E-2</v>
      </c>
      <c r="BT454">
        <f>2*((((Parameters!$C$21)/((Parameters!$C$21)^2+(C454*Parameters!$C$20)^2)))/((((Parameters!$C$21)/((Parameters!$C$21)^2+(C454*Parameters!$C$20)^2)))^2+((-(C454*Parameters!$C$20)/((Parameters!$C$21)^2+(C454*Parameters!$C$20)^2)+C454*Parameters!$C$22))^2))</f>
        <v>4.0000355575259917E-2</v>
      </c>
      <c r="BU454">
        <f>2*(-((-(C454*Parameters!$C$20)/((Parameters!$C$21)^2+(C454*Parameters!$C$20)^2)+C454*Parameters!$C$22))/((((Parameters!$C$21)/((Parameters!$C$21)^2+(C454*Parameters!$C$20)^2)))^2+((-(C454*Parameters!$C$20)/((Parameters!$C$21)^2+(C454*Parameters!$C$20)^2)+C454*Parameters!$C$22))^2))</f>
        <v>15.549653182142764</v>
      </c>
      <c r="BV454">
        <f>0</f>
        <v>0</v>
      </c>
      <c r="BW454">
        <f>0</f>
        <v>0</v>
      </c>
      <c r="BX454">
        <f t="shared" si="756"/>
        <v>0.86969050790973546</v>
      </c>
      <c r="BY454">
        <f t="shared" si="757"/>
        <v>2.5881464266078069E-2</v>
      </c>
      <c r="BZ454">
        <f t="shared" si="758"/>
        <v>-0.29879028485530573</v>
      </c>
      <c r="CA454">
        <f t="shared" si="759"/>
        <v>13.952999907160962</v>
      </c>
      <c r="CB454">
        <f t="shared" si="760"/>
        <v>1.3099688217635132E-2</v>
      </c>
      <c r="CC454">
        <f t="shared" si="761"/>
        <v>0.57214027297453529</v>
      </c>
      <c r="CD454">
        <f t="shared" si="762"/>
        <v>-8.0263646410711136</v>
      </c>
      <c r="CE454">
        <f t="shared" si="763"/>
        <v>0.25246229663625314</v>
      </c>
      <c r="CF454">
        <f>0</f>
        <v>0</v>
      </c>
      <c r="CG454">
        <f>0</f>
        <v>0</v>
      </c>
      <c r="CH454">
        <f>(((Parameters!$C$25))/(((Parameters!$C$25))^2+((C454*Parameters!$C$24-1/(C454*Parameters!$C$23)))^2))+(((Parameters!$C$29+Parameters!$C$28))/(((Parameters!$C$29+Parameters!$C$28))^2+((C454*Parameters!$C$27-1/(C454*Parameters!$C$26)))^2))</f>
        <v>2.6323321056282125E-2</v>
      </c>
      <c r="CI454">
        <f>(-((C454*Parameters!$C$24-1/(C454*Parameters!$C$23)))/(((Parameters!$C$25))^2+((C454*Parameters!$C$24-1/(C454*Parameters!$C$23)))^2))+(-((C454*Parameters!$C$27-1/(C454*Parameters!$C$26)))/(((Parameters!$C$29+Parameters!$C$28))^2+((C454*Parameters!$C$27-1/(C454*Parameters!$C$26)))^2))</f>
        <v>8.6280380812825019E-2</v>
      </c>
      <c r="CJ454">
        <f t="shared" si="764"/>
        <v>-0.3420447901581688</v>
      </c>
      <c r="CK454">
        <f t="shared" si="765"/>
        <v>0.36739102096006249</v>
      </c>
      <c r="CL454">
        <f t="shared" si="766"/>
        <v>-0.29879028485530573</v>
      </c>
      <c r="CM454">
        <f t="shared" si="767"/>
        <v>13.952999907160962</v>
      </c>
      <c r="CN454">
        <f t="shared" si="768"/>
        <v>-0.21996342823872672</v>
      </c>
      <c r="CO454">
        <f t="shared" si="769"/>
        <v>-0.11373187871071158</v>
      </c>
      <c r="CP454">
        <f t="shared" si="770"/>
        <v>-8.0263646410711136</v>
      </c>
      <c r="CQ454">
        <f t="shared" si="771"/>
        <v>0.25246229663625314</v>
      </c>
      <c r="CR454">
        <f>2*((((Parameters!$C$31)/((Parameters!$C$31)^2+(C454*Parameters!$C$30)^2)))/((((Parameters!$C$31)/((Parameters!$C$31)^2+(C454*Parameters!$C$30)^2)))^2+((-(C454*Parameters!$C$30)/((Parameters!$C$31)^2+(C454*Parameters!$C$30)^2)+C454*Parameters!$C$32))^2))</f>
        <v>4.0000172557989884E-2</v>
      </c>
      <c r="CS454">
        <f>2*(-((-(C454*Parameters!$C$30)/((Parameters!$C$31)^2+(C454*Parameters!$C$30)^2)+C454*Parameters!$C$32))/((((Parameters!$C$31)/((Parameters!$C$31)^2+(C454*Parameters!$C$30)^2)))^2+((-(C454*Parameters!$C$30)/((Parameters!$C$31)^2+(C454*Parameters!$C$30)^2)+C454*Parameters!$C$32))^2))</f>
        <v>7.5461379571849747</v>
      </c>
      <c r="CT454">
        <f>0</f>
        <v>0</v>
      </c>
      <c r="CU454">
        <f>0</f>
        <v>0</v>
      </c>
      <c r="CV454">
        <f t="shared" si="772"/>
        <v>-0.3420447901581688</v>
      </c>
      <c r="CW454">
        <f t="shared" si="773"/>
        <v>0.36739102096006249</v>
      </c>
      <c r="CX454">
        <f t="shared" si="774"/>
        <v>-3.0848554638798618</v>
      </c>
      <c r="CY454">
        <f t="shared" si="775"/>
        <v>11.386578437325692</v>
      </c>
      <c r="CZ454">
        <f t="shared" si="776"/>
        <v>-0.21996342823872672</v>
      </c>
      <c r="DA454">
        <f t="shared" si="777"/>
        <v>-0.11373187871071158</v>
      </c>
      <c r="DB454">
        <f t="shared" si="778"/>
        <v>-7.1769267692762506</v>
      </c>
      <c r="DC454">
        <f t="shared" si="779"/>
        <v>-1.4119613731623089</v>
      </c>
      <c r="DD454">
        <f>0</f>
        <v>0</v>
      </c>
      <c r="DE454">
        <f>0</f>
        <v>0</v>
      </c>
      <c r="DF454">
        <f>(((Parameters!$C$35))/(((Parameters!$C$35))^2+((C454*Parameters!$C$34-1/(C454*Parameters!$C$33)))^2))+(((Parameters!$C$39+Parameters!$C$38))/(((Parameters!$C$39+Parameters!$C$38))^2+((C454*Parameters!$C$37-1/(C454*Parameters!$C$36)))^2))</f>
        <v>2.6323321056282125E-2</v>
      </c>
      <c r="DG454">
        <f>(-((C454*Parameters!$C$34-1/(C454*Parameters!$C$33)))/(((Parameters!$C$35))^2+((C454*Parameters!$C$34-1/(C454*Parameters!$C$33)))^2))+(-((C454*Parameters!$C$37-1/(C454*Parameters!$C$36)))/(((Parameters!$C$39+Parameters!$C$38))^2+((C454*Parameters!$C$37-1/(C454*Parameters!$C$36)))^2))</f>
        <v>8.6280380812825019E-2</v>
      </c>
      <c r="DH454">
        <f t="shared" si="780"/>
        <v>-1.4056867546736673</v>
      </c>
      <c r="DI454">
        <f t="shared" si="781"/>
        <v>0.40096107672224746</v>
      </c>
      <c r="DJ454">
        <f t="shared" si="782"/>
        <v>-3.0848554638798618</v>
      </c>
      <c r="DK454">
        <f t="shared" si="783"/>
        <v>11.386578437325692</v>
      </c>
      <c r="DL454">
        <f t="shared" si="784"/>
        <v>-0.28705941081436775</v>
      </c>
      <c r="DM454">
        <f t="shared" si="785"/>
        <v>-0.77012736597444487</v>
      </c>
      <c r="DN454">
        <f t="shared" si="786"/>
        <v>-7.1769267692762506</v>
      </c>
      <c r="DO454">
        <f t="shared" si="787"/>
        <v>-1.4119613731623089</v>
      </c>
      <c r="DP454">
        <f>2*((((Parameters!$C$41)/((Parameters!$C$41)^2+(C454*(Parameters!$C$40*(1-Parameters!$C$42)))^2)))/((((Parameters!$C$41)/((Parameters!$C$41)^2+(C454*(Parameters!$C$40*(1-Parameters!$C$42)))^2)))^2+((-(C454*(Parameters!$C$40*(1-Parameters!$C$42)))/((Parameters!$C$41)^2+(C454*(Parameters!$C$40*(1-Parameters!$C$42)))^2)+C454*Parameters!$C$43))^2))</f>
        <v>0.20000007843521858</v>
      </c>
      <c r="DQ454">
        <f>2*(-((-(C454*(Parameters!$C$40*(1-Parameters!$C$42)))/((Parameters!$C$41)^2+(C454*(Parameters!$C$40*(1-Parameters!$C$42)))^2)+C454*Parameters!$C$43))/((((Parameters!$C$41)/((Parameters!$C$41)^2+(C454*(Parameters!$C$40*(1-Parameters!$C$42)))^2)))^2+((-(C454*(Parameters!$C$40*(1-Parameters!$C$42)))/((Parameters!$C$41)^2+(C454*(Parameters!$C$40*(1-Parameters!$C$42)))^2)+C454*Parameters!$C$43))^2))</f>
        <v>0.68601118498185243</v>
      </c>
      <c r="DR454">
        <f>0</f>
        <v>0</v>
      </c>
      <c r="DS454">
        <f>0</f>
        <v>0</v>
      </c>
      <c r="DT454">
        <f t="shared" si="788"/>
        <v>-1.4056867546736673</v>
      </c>
      <c r="DU454">
        <f t="shared" si="789"/>
        <v>0.40096107672224746</v>
      </c>
      <c r="DV454">
        <f t="shared" si="790"/>
        <v>-3.6410567084437715</v>
      </c>
      <c r="DW454">
        <f t="shared" si="791"/>
        <v>10.502453847832633</v>
      </c>
      <c r="DX454">
        <f t="shared" si="792"/>
        <v>-0.28705941081436775</v>
      </c>
      <c r="DY454">
        <f t="shared" si="793"/>
        <v>-0.77012736597444487</v>
      </c>
      <c r="DZ454">
        <f t="shared" si="794"/>
        <v>-6.7060226870356106</v>
      </c>
      <c r="EA454">
        <f t="shared" si="795"/>
        <v>-1.7629128733352628</v>
      </c>
      <c r="EB454">
        <f>0</f>
        <v>0</v>
      </c>
      <c r="EC454">
        <f>0</f>
        <v>0</v>
      </c>
      <c r="ED454">
        <f>0</f>
        <v>0</v>
      </c>
      <c r="EE454">
        <f>C454*Parameters!$C$44</f>
        <v>1.1433517698280323E-6</v>
      </c>
      <c r="EF454">
        <f t="shared" si="796"/>
        <v>-1.4056987626728619</v>
      </c>
      <c r="EG454">
        <f t="shared" si="797"/>
        <v>0.4009569137136158</v>
      </c>
      <c r="EH454">
        <f t="shared" si="798"/>
        <v>-3.6410567084437715</v>
      </c>
      <c r="EI454">
        <f t="shared" si="799"/>
        <v>10.502453847832633</v>
      </c>
      <c r="EJ454">
        <f t="shared" si="800"/>
        <v>-0.28705739518481399</v>
      </c>
      <c r="EK454">
        <f t="shared" si="801"/>
        <v>-0.77013503331735256</v>
      </c>
      <c r="EL454">
        <f t="shared" si="802"/>
        <v>-6.7060226870356106</v>
      </c>
      <c r="EM454">
        <f t="shared" si="803"/>
        <v>-1.7629128733352628</v>
      </c>
      <c r="EN454">
        <f>0</f>
        <v>0</v>
      </c>
      <c r="EO454">
        <f>0</f>
        <v>0</v>
      </c>
      <c r="EP454">
        <f>(((2*Parameters!$C$47))/(((2*Parameters!$C$47))^2+((2*(C454*Parameters!$C$46-1/(C454*Parameters!$C$45))))^2))</f>
        <v>6.3271094638519877E-10</v>
      </c>
      <c r="EQ454">
        <f>(-((2*(C454*Parameters!$C$46-1/(C454*Parameters!$C$45))))/(((2*Parameters!$C$47))^2+((2*(C454*Parameters!$C$46-1/(C454*Parameters!$C$45))))^2))</f>
        <v>1.2576873084844915E-4</v>
      </c>
      <c r="ER454">
        <f t="shared" si="804"/>
        <v>-1.4070196452678347</v>
      </c>
      <c r="ES454">
        <f t="shared" si="805"/>
        <v>0.40049898927746513</v>
      </c>
      <c r="ET454">
        <f t="shared" si="806"/>
        <v>-3.6410567084437715</v>
      </c>
      <c r="EU454">
        <f t="shared" si="807"/>
        <v>10.502453847832633</v>
      </c>
      <c r="EV454">
        <f t="shared" si="808"/>
        <v>-0.28683568011311217</v>
      </c>
      <c r="EW454">
        <f t="shared" si="809"/>
        <v>-0.77097844239515623</v>
      </c>
      <c r="EX454">
        <f t="shared" si="810"/>
        <v>-6.7060226870356106</v>
      </c>
      <c r="EY454">
        <f t="shared" si="811"/>
        <v>-1.7629128733352628</v>
      </c>
      <c r="EZ454">
        <f>(ER454+ET454/Parameters!$C$6+Parameters!$C$7*(EV454+EX454/Parameters!$C$6))</f>
        <v>-1.5336650959963138</v>
      </c>
      <c r="FA454">
        <f>(ES454+EU454/Parameters!$C$6+Parameters!$C$7*(EW454+EY454/Parameters!$C$6))</f>
        <v>0.76580173181077416</v>
      </c>
      <c r="FB454">
        <f t="shared" si="812"/>
        <v>-4.6813765429635898</v>
      </c>
      <c r="FC454">
        <f t="shared" si="813"/>
        <v>0.58335264700695788</v>
      </c>
      <c r="FD454">
        <f>(ER454+ET454/Parameters!$C$6+Parameters!$C$8*(EV454+EX454/Parameters!$C$6))</f>
        <v>-27.538097253018201</v>
      </c>
      <c r="FE454">
        <f>(ES454+EU454/Parameters!$C$6+Parameters!$C$8*(EW454+EY454/Parameters!$C$6))</f>
        <v>-40.849055819834447</v>
      </c>
      <c r="FF454">
        <f t="shared" si="814"/>
        <v>-33.850683737192981</v>
      </c>
      <c r="FG454">
        <f t="shared" si="815"/>
        <v>2.029858726839812E-2</v>
      </c>
    </row>
    <row r="455" spans="1:163" x14ac:dyDescent="0.15">
      <c r="A455">
        <f>Parameters!$C$2*(Parameters!$C$3/Parameters!$C$2)^((ROW()-2)/(Parameters!$C$4-1))</f>
        <v>18407.720014689552</v>
      </c>
      <c r="B455">
        <f t="shared" si="714"/>
        <v>4.2649999999999997</v>
      </c>
      <c r="C455">
        <f t="shared" si="715"/>
        <v>115659.11593497299</v>
      </c>
      <c r="D455">
        <f>1</f>
        <v>1</v>
      </c>
      <c r="E455">
        <f>0</f>
        <v>0</v>
      </c>
      <c r="F455">
        <f>0</f>
        <v>0</v>
      </c>
      <c r="G455">
        <f>0</f>
        <v>0</v>
      </c>
      <c r="H455">
        <f>0</f>
        <v>0</v>
      </c>
      <c r="I455">
        <f>0</f>
        <v>0</v>
      </c>
      <c r="J455">
        <f>1</f>
        <v>1</v>
      </c>
      <c r="K455">
        <f>0</f>
        <v>0</v>
      </c>
      <c r="L455">
        <f>2*Parameters!$C$10</f>
        <v>0.04</v>
      </c>
      <c r="M455">
        <f>2*C455*Parameters!$C$9</f>
        <v>0.23131823186994596</v>
      </c>
      <c r="N455">
        <f>0</f>
        <v>0</v>
      </c>
      <c r="O455">
        <f>0</f>
        <v>0</v>
      </c>
      <c r="P455">
        <f t="shared" si="716"/>
        <v>1</v>
      </c>
      <c r="Q455">
        <f t="shared" si="717"/>
        <v>0</v>
      </c>
      <c r="R455">
        <f t="shared" si="718"/>
        <v>0.04</v>
      </c>
      <c r="S455">
        <f t="shared" si="719"/>
        <v>0.23131823186994596</v>
      </c>
      <c r="T455">
        <f t="shared" si="720"/>
        <v>0</v>
      </c>
      <c r="U455">
        <f t="shared" si="721"/>
        <v>0</v>
      </c>
      <c r="V455">
        <f t="shared" si="722"/>
        <v>1</v>
      </c>
      <c r="W455">
        <f t="shared" si="723"/>
        <v>0</v>
      </c>
      <c r="X455">
        <f>0</f>
        <v>0</v>
      </c>
      <c r="Y455">
        <f>0</f>
        <v>0</v>
      </c>
      <c r="Z455">
        <f>0</f>
        <v>0</v>
      </c>
      <c r="AA455">
        <f>C455*(Parameters!$C$12+Parameters!$C$11/2)</f>
        <v>8.6744336951229734E-6</v>
      </c>
      <c r="AB455">
        <f t="shared" si="724"/>
        <v>0.99999799344533513</v>
      </c>
      <c r="AC455">
        <f t="shared" si="725"/>
        <v>3.4697734780491896E-7</v>
      </c>
      <c r="AD455">
        <f t="shared" si="726"/>
        <v>0.04</v>
      </c>
      <c r="AE455">
        <f t="shared" si="727"/>
        <v>0.23131823186994596</v>
      </c>
      <c r="AF455">
        <f t="shared" si="728"/>
        <v>0</v>
      </c>
      <c r="AG455">
        <f t="shared" si="729"/>
        <v>8.6744336951229734E-6</v>
      </c>
      <c r="AH455">
        <f t="shared" si="730"/>
        <v>1</v>
      </c>
      <c r="AI455">
        <f t="shared" si="731"/>
        <v>0</v>
      </c>
      <c r="AJ455">
        <f>0</f>
        <v>0</v>
      </c>
      <c r="AK455">
        <f>0</f>
        <v>0</v>
      </c>
      <c r="AL455">
        <f>(((2*Parameters!$C$15))/(((2*Parameters!$C$15))^2+((2*(C455*Parameters!$C$14-1/(C455*Parameters!$C$13))))^2))</f>
        <v>1.3405699663844322E-2</v>
      </c>
      <c r="AM455">
        <f>(-((2*(C455*Parameters!$C$14-1/(C455*Parameters!$C$13))))/(((2*Parameters!$C$15))^2+((2*(C455*Parameters!$C$14-1/(C455*Parameters!$C$13))))^2))</f>
        <v>0.57875969003778316</v>
      </c>
      <c r="AN455">
        <f t="shared" si="732"/>
        <v>0.86665655325475088</v>
      </c>
      <c r="AO455">
        <f t="shared" si="733"/>
        <v>2.6251717322079132E-2</v>
      </c>
      <c r="AP455">
        <f t="shared" si="734"/>
        <v>0.04</v>
      </c>
      <c r="AQ455">
        <f t="shared" si="735"/>
        <v>0.23131823186994596</v>
      </c>
      <c r="AR455">
        <f t="shared" si="736"/>
        <v>1.3405699663844322E-2</v>
      </c>
      <c r="AS455">
        <f t="shared" si="737"/>
        <v>0.57876836447147828</v>
      </c>
      <c r="AT455">
        <f t="shared" si="738"/>
        <v>1</v>
      </c>
      <c r="AU455">
        <f t="shared" si="739"/>
        <v>0</v>
      </c>
      <c r="AV455">
        <f>2*Parameters!$C$17</f>
        <v>0.04</v>
      </c>
      <c r="AW455">
        <f>2*C455*Parameters!$C$16</f>
        <v>0.23131823186994596</v>
      </c>
      <c r="AX455">
        <f>0</f>
        <v>0</v>
      </c>
      <c r="AY455">
        <f>0</f>
        <v>0</v>
      </c>
      <c r="AZ455">
        <f t="shared" si="740"/>
        <v>0.86665655325475088</v>
      </c>
      <c r="BA455">
        <f t="shared" si="741"/>
        <v>2.6251717322079132E-2</v>
      </c>
      <c r="BB455">
        <f t="shared" si="742"/>
        <v>6.8593761295697053E-2</v>
      </c>
      <c r="BC455">
        <f t="shared" si="743"/>
        <v>0.43284176210021974</v>
      </c>
      <c r="BD455">
        <f t="shared" si="744"/>
        <v>1.3405699663844322E-2</v>
      </c>
      <c r="BE455">
        <f t="shared" si="745"/>
        <v>0.57876836447147828</v>
      </c>
      <c r="BF455">
        <f t="shared" si="746"/>
        <v>0.86665655325475088</v>
      </c>
      <c r="BG455">
        <f t="shared" si="747"/>
        <v>2.6251717322079128E-2</v>
      </c>
      <c r="BH455">
        <f>0</f>
        <v>0</v>
      </c>
      <c r="BI455">
        <f>0</f>
        <v>0</v>
      </c>
      <c r="BJ455">
        <f>0</f>
        <v>0</v>
      </c>
      <c r="BK455">
        <f>C455*(Parameters!$C$19+Parameters!$C$18/2)</f>
        <v>8.6744336951229734E-6</v>
      </c>
      <c r="BL455">
        <f t="shared" si="748"/>
        <v>0.86665279859758504</v>
      </c>
      <c r="BM455">
        <f t="shared" si="749"/>
        <v>2.625231233411339E-2</v>
      </c>
      <c r="BN455">
        <f t="shared" si="750"/>
        <v>6.8593761295697053E-2</v>
      </c>
      <c r="BO455">
        <f t="shared" si="751"/>
        <v>0.43284176210021974</v>
      </c>
      <c r="BP455">
        <f t="shared" si="752"/>
        <v>1.3405471945063028E-2</v>
      </c>
      <c r="BQ455">
        <f t="shared" si="753"/>
        <v>0.57877588222628595</v>
      </c>
      <c r="BR455">
        <f t="shared" si="754"/>
        <v>0.86665655325475088</v>
      </c>
      <c r="BS455">
        <f t="shared" si="755"/>
        <v>2.6251717322079128E-2</v>
      </c>
      <c r="BT455">
        <f>2*((((Parameters!$C$21)/((Parameters!$C$21)^2+(C455*Parameters!$C$20)^2)))/((((Parameters!$C$21)/((Parameters!$C$21)^2+(C455*Parameters!$C$20)^2)))^2+((-(C455*Parameters!$C$20)/((Parameters!$C$21)^2+(C455*Parameters!$C$20)^2)+C455*Parameters!$C$22))^2))</f>
        <v>4.0000363857728219E-2</v>
      </c>
      <c r="BU455">
        <f>2*(-((-(C455*Parameters!$C$20)/((Parameters!$C$21)^2+(C455*Parameters!$C$20)^2)+C455*Parameters!$C$22))/((((Parameters!$C$21)/((Parameters!$C$21)^2+(C455*Parameters!$C$20)^2)))^2+((-(C455*Parameters!$C$20)/((Parameters!$C$21)^2+(C455*Parameters!$C$20)^2)+C455*Parameters!$C$22))^2))</f>
        <v>15.729711308418384</v>
      </c>
      <c r="BV455">
        <f>0</f>
        <v>0</v>
      </c>
      <c r="BW455">
        <f>0</f>
        <v>0</v>
      </c>
      <c r="BX455">
        <f t="shared" si="756"/>
        <v>0.86665279859758504</v>
      </c>
      <c r="BY455">
        <f t="shared" si="757"/>
        <v>2.625231233411339E-2</v>
      </c>
      <c r="BZ455">
        <f t="shared" si="758"/>
        <v>-0.30968110561611589</v>
      </c>
      <c r="CA455">
        <f t="shared" si="759"/>
        <v>14.066090190718565</v>
      </c>
      <c r="CB455">
        <f t="shared" si="760"/>
        <v>1.3405471945063028E-2</v>
      </c>
      <c r="CC455">
        <f t="shared" si="761"/>
        <v>0.57877588222628595</v>
      </c>
      <c r="CD455">
        <f t="shared" si="762"/>
        <v>-8.2367847626843993</v>
      </c>
      <c r="CE455">
        <f t="shared" si="763"/>
        <v>0.26026716685215151</v>
      </c>
      <c r="CF455">
        <f>0</f>
        <v>0</v>
      </c>
      <c r="CG455">
        <f>0</f>
        <v>0</v>
      </c>
      <c r="CH455">
        <f>(((Parameters!$C$25))/(((Parameters!$C$25))^2+((C455*Parameters!$C$24-1/(C455*Parameters!$C$23)))^2))+(((Parameters!$C$29+Parameters!$C$28))/(((Parameters!$C$29+Parameters!$C$28))^2+((C455*Parameters!$C$27-1/(C455*Parameters!$C$26)))^2))</f>
        <v>2.6691780981241198E-2</v>
      </c>
      <c r="CI455">
        <f>(-((C455*Parameters!$C$24-1/(C455*Parameters!$C$23)))/(((Parameters!$C$25))^2+((C455*Parameters!$C$24-1/(C455*Parameters!$C$23)))^2))+(-((C455*Parameters!$C$27-1/(C455*Parameters!$C$26)))/(((Parameters!$C$29+Parameters!$C$28))^2+((C455*Parameters!$C$27-1/(C455*Parameters!$C$26)))^2))</f>
        <v>8.6979822188919254E-2</v>
      </c>
      <c r="CJ455">
        <f t="shared" si="764"/>
        <v>-0.36507916532955098</v>
      </c>
      <c r="CK455">
        <f t="shared" si="765"/>
        <v>0.37476530346540088</v>
      </c>
      <c r="CL455">
        <f t="shared" si="766"/>
        <v>-0.30968110561611589</v>
      </c>
      <c r="CM455">
        <f t="shared" si="767"/>
        <v>14.066090190718565</v>
      </c>
      <c r="CN455">
        <f t="shared" si="768"/>
        <v>-0.22908697482454765</v>
      </c>
      <c r="CO455">
        <f t="shared" si="769"/>
        <v>-0.13071119762617683</v>
      </c>
      <c r="CP455">
        <f t="shared" si="770"/>
        <v>-8.2367847626843993</v>
      </c>
      <c r="CQ455">
        <f t="shared" si="771"/>
        <v>0.26026716685215151</v>
      </c>
      <c r="CR455">
        <f>2*((((Parameters!$C$31)/((Parameters!$C$31)^2+(C455*Parameters!$C$30)^2)))/((((Parameters!$C$31)/((Parameters!$C$31)^2+(C455*Parameters!$C$30)^2)))^2+((-(C455*Parameters!$C$30)/((Parameters!$C$31)^2+(C455*Parameters!$C$30)^2)+C455*Parameters!$C$32))^2))</f>
        <v>4.0000176577395116E-2</v>
      </c>
      <c r="CS455">
        <f>2*(-((-(C455*Parameters!$C$30)/((Parameters!$C$31)^2+(C455*Parameters!$C$30)^2)+C455*Parameters!$C$32))/((((Parameters!$C$31)/((Parameters!$C$31)^2+(C455*Parameters!$C$30)^2)))^2+((-(C455*Parameters!$C$30)/((Parameters!$C$31)^2+(C455*Parameters!$C$30)^2)+C455*Parameters!$C$32))^2))</f>
        <v>7.6335185000249508</v>
      </c>
      <c r="CT455">
        <f>0</f>
        <v>0</v>
      </c>
      <c r="CU455">
        <f>0</f>
        <v>0</v>
      </c>
      <c r="CV455">
        <f t="shared" si="772"/>
        <v>-0.36507916532955098</v>
      </c>
      <c r="CW455">
        <f t="shared" si="773"/>
        <v>0.37476530346540088</v>
      </c>
      <c r="CX455">
        <f t="shared" si="774"/>
        <v>-3.1850622138646285</v>
      </c>
      <c r="CY455">
        <f t="shared" si="775"/>
        <v>11.294242306515468</v>
      </c>
      <c r="CZ455">
        <f t="shared" si="776"/>
        <v>-0.22908697482454765</v>
      </c>
      <c r="DA455">
        <f t="shared" si="777"/>
        <v>-0.13071119762617683</v>
      </c>
      <c r="DB455">
        <f t="shared" si="778"/>
        <v>-7.2481619368891241</v>
      </c>
      <c r="DC455">
        <f t="shared" si="779"/>
        <v>-1.4937009645714729</v>
      </c>
      <c r="DD455">
        <f>0</f>
        <v>0</v>
      </c>
      <c r="DE455">
        <f>0</f>
        <v>0</v>
      </c>
      <c r="DF455">
        <f>(((Parameters!$C$35))/(((Parameters!$C$35))^2+((C455*Parameters!$C$34-1/(C455*Parameters!$C$33)))^2))+(((Parameters!$C$39+Parameters!$C$38))/(((Parameters!$C$39+Parameters!$C$38))^2+((C455*Parameters!$C$37-1/(C455*Parameters!$C$36)))^2))</f>
        <v>2.6691780981241198E-2</v>
      </c>
      <c r="DG455">
        <f>(-((C455*Parameters!$C$34-1/(C455*Parameters!$C$33)))/(((Parameters!$C$35))^2+((C455*Parameters!$C$34-1/(C455*Parameters!$C$33)))^2))+(-((C455*Parameters!$C$37-1/(C455*Parameters!$C$36)))/(((Parameters!$C$39+Parameters!$C$38))^2+((C455*Parameters!$C$37-1/(C455*Parameters!$C$36)))^2))</f>
        <v>8.6979822188919254E-2</v>
      </c>
      <c r="DH455">
        <f t="shared" si="780"/>
        <v>-1.4324653359329376</v>
      </c>
      <c r="DI455">
        <f t="shared" si="781"/>
        <v>0.3991926004373893</v>
      </c>
      <c r="DJ455">
        <f t="shared" si="782"/>
        <v>-3.1850622138646285</v>
      </c>
      <c r="DK455">
        <f t="shared" si="783"/>
        <v>11.294242306515468</v>
      </c>
      <c r="DL455">
        <f t="shared" si="784"/>
        <v>-0.29263148145871726</v>
      </c>
      <c r="DM455">
        <f t="shared" si="785"/>
        <v>-0.80102457309109576</v>
      </c>
      <c r="DN455">
        <f t="shared" si="786"/>
        <v>-7.2481619368891241</v>
      </c>
      <c r="DO455">
        <f t="shared" si="787"/>
        <v>-1.4937009645714729</v>
      </c>
      <c r="DP455">
        <f>2*((((Parameters!$C$41)/((Parameters!$C$41)^2+(C455*(Parameters!$C$40*(1-Parameters!$C$42)))^2)))/((((Parameters!$C$41)/((Parameters!$C$41)^2+(C455*(Parameters!$C$40*(1-Parameters!$C$42)))^2)))^2+((-(C455*(Parameters!$C$40*(1-Parameters!$C$42)))/((Parameters!$C$41)^2+(C455*(Parameters!$C$40*(1-Parameters!$C$42)))^2)+C455*Parameters!$C$43))^2))</f>
        <v>0.20000008026221014</v>
      </c>
      <c r="DQ455">
        <f>2*(-((-(C455*(Parameters!$C$40*(1-Parameters!$C$42)))/((Parameters!$C$41)^2+(C455*(Parameters!$C$40*(1-Parameters!$C$42)))^2)+C455*Parameters!$C$43))/((((Parameters!$C$41)/((Parameters!$C$41)^2+(C455*(Parameters!$C$40*(1-Parameters!$C$42)))^2)))^2+((-(C455*(Parameters!$C$40*(1-Parameters!$C$42)))/((Parameters!$C$41)^2+(C455*(Parameters!$C$40*(1-Parameters!$C$42)))^2)+C455*Parameters!$C$43))^2))</f>
        <v>0.69395482328975111</v>
      </c>
      <c r="DR455">
        <f>0</f>
        <v>0</v>
      </c>
      <c r="DS455">
        <f>0</f>
        <v>0</v>
      </c>
      <c r="DT455">
        <f t="shared" si="788"/>
        <v>-1.4324653359329376</v>
      </c>
      <c r="DU455">
        <f t="shared" si="789"/>
        <v>0.3991926004373893</v>
      </c>
      <c r="DV455">
        <f t="shared" si="790"/>
        <v>-3.7485770265191545</v>
      </c>
      <c r="DW455">
        <f t="shared" si="791"/>
        <v>10.380014629576991</v>
      </c>
      <c r="DX455">
        <f t="shared" si="792"/>
        <v>-0.29263148145871726</v>
      </c>
      <c r="DY455">
        <f t="shared" si="793"/>
        <v>-0.80102457309109576</v>
      </c>
      <c r="DZ455">
        <f t="shared" si="794"/>
        <v>-6.7508133905979379</v>
      </c>
      <c r="EA455">
        <f t="shared" si="795"/>
        <v>-1.8569789714863969</v>
      </c>
      <c r="EB455">
        <f>0</f>
        <v>0</v>
      </c>
      <c r="EC455">
        <f>0</f>
        <v>0</v>
      </c>
      <c r="ED455">
        <f>0</f>
        <v>0</v>
      </c>
      <c r="EE455">
        <f>C455*Parameters!$C$44</f>
        <v>1.1565911593497298E-6</v>
      </c>
      <c r="EF455">
        <f t="shared" si="796"/>
        <v>-1.4324773413660921</v>
      </c>
      <c r="EG455">
        <f t="shared" si="797"/>
        <v>0.39918826486634029</v>
      </c>
      <c r="EH455">
        <f t="shared" si="798"/>
        <v>-3.7485770265191545</v>
      </c>
      <c r="EI455">
        <f t="shared" si="799"/>
        <v>10.380014629576991</v>
      </c>
      <c r="EJ455">
        <f t="shared" si="800"/>
        <v>-0.29262933369325572</v>
      </c>
      <c r="EK455">
        <f t="shared" si="801"/>
        <v>-0.80103238102218177</v>
      </c>
      <c r="EL455">
        <f t="shared" si="802"/>
        <v>-6.7508133905979379</v>
      </c>
      <c r="EM455">
        <f t="shared" si="803"/>
        <v>-1.8569789714863969</v>
      </c>
      <c r="EN455">
        <f>0</f>
        <v>0</v>
      </c>
      <c r="EO455">
        <f>0</f>
        <v>0</v>
      </c>
      <c r="EP455">
        <f>(((2*Parameters!$C$47))/(((2*Parameters!$C$47))^2+((2*(C455*Parameters!$C$46-1/(C455*Parameters!$C$45))))^2))</f>
        <v>6.4744868624939036E-10</v>
      </c>
      <c r="EQ455">
        <f>(-((2*(C455*Parameters!$C$46-1/(C455*Parameters!$C$45))))/(((2*Parameters!$C$47))^2+((2*(C455*Parameters!$C$46-1/(C455*Parameters!$C$45))))^2))</f>
        <v>1.2722506496683572E-4</v>
      </c>
      <c r="ER455">
        <f t="shared" si="804"/>
        <v>-1.4337979418287079</v>
      </c>
      <c r="ES455">
        <f t="shared" si="805"/>
        <v>0.39871135863113505</v>
      </c>
      <c r="ET455">
        <f t="shared" si="806"/>
        <v>-3.7485770265191545</v>
      </c>
      <c r="EU455">
        <f t="shared" si="807"/>
        <v>10.380014629576991</v>
      </c>
      <c r="EV455">
        <f t="shared" si="808"/>
        <v>-0.2923930837937716</v>
      </c>
      <c r="EW455">
        <f t="shared" si="809"/>
        <v>-0.80189125489667812</v>
      </c>
      <c r="EX455">
        <f t="shared" si="810"/>
        <v>-6.7508133905979379</v>
      </c>
      <c r="EY455">
        <f t="shared" si="811"/>
        <v>-1.8569789714863969</v>
      </c>
      <c r="EZ455">
        <f>(ER455+ET455/Parameters!$C$6+Parameters!$C$7*(EV455+EX455/Parameters!$C$6))</f>
        <v>-1.564183229707635</v>
      </c>
      <c r="FA455">
        <f>(ES455+EU455/Parameters!$C$6+Parameters!$C$7*(EW455+EY455/Parameters!$C$6))</f>
        <v>0.75975534574685644</v>
      </c>
      <c r="FB455">
        <f t="shared" si="812"/>
        <v>-4.8056704605694138</v>
      </c>
      <c r="FC455">
        <f t="shared" si="813"/>
        <v>0.5750643920864642</v>
      </c>
      <c r="FD455">
        <f>(ER455+ET455/Parameters!$C$6+Parameters!$C$8*(EV455+EX455/Parameters!$C$6))</f>
        <v>-27.924382446523062</v>
      </c>
      <c r="FE455">
        <f>(ES455+EU455/Parameters!$C$6+Parameters!$C$8*(EW455+EY455/Parameters!$C$6))</f>
        <v>-42.564336045150355</v>
      </c>
      <c r="FF455">
        <f t="shared" si="814"/>
        <v>-34.13550180517764</v>
      </c>
      <c r="FG455">
        <f t="shared" si="815"/>
        <v>1.9643773130425691E-2</v>
      </c>
    </row>
    <row r="456" spans="1:163" x14ac:dyDescent="0.15">
      <c r="A456">
        <f>Parameters!$C$2*(Parameters!$C$3/Parameters!$C$2)^((ROW()-2)/(Parameters!$C$4-1))</f>
        <v>18620.871366628686</v>
      </c>
      <c r="B456">
        <f t="shared" si="714"/>
        <v>4.2700000000000005</v>
      </c>
      <c r="C456">
        <f t="shared" si="715"/>
        <v>116998.38537768243</v>
      </c>
      <c r="D456">
        <f>1</f>
        <v>1</v>
      </c>
      <c r="E456">
        <f>0</f>
        <v>0</v>
      </c>
      <c r="F456">
        <f>0</f>
        <v>0</v>
      </c>
      <c r="G456">
        <f>0</f>
        <v>0</v>
      </c>
      <c r="H456">
        <f>0</f>
        <v>0</v>
      </c>
      <c r="I456">
        <f>0</f>
        <v>0</v>
      </c>
      <c r="J456">
        <f>1</f>
        <v>1</v>
      </c>
      <c r="K456">
        <f>0</f>
        <v>0</v>
      </c>
      <c r="L456">
        <f>2*Parameters!$C$10</f>
        <v>0.04</v>
      </c>
      <c r="M456">
        <f>2*C456*Parameters!$C$9</f>
        <v>0.23399677075536485</v>
      </c>
      <c r="N456">
        <f>0</f>
        <v>0</v>
      </c>
      <c r="O456">
        <f>0</f>
        <v>0</v>
      </c>
      <c r="P456">
        <f t="shared" si="716"/>
        <v>1</v>
      </c>
      <c r="Q456">
        <f t="shared" si="717"/>
        <v>0</v>
      </c>
      <c r="R456">
        <f t="shared" si="718"/>
        <v>0.04</v>
      </c>
      <c r="S456">
        <f t="shared" si="719"/>
        <v>0.23399677075536485</v>
      </c>
      <c r="T456">
        <f t="shared" si="720"/>
        <v>0</v>
      </c>
      <c r="U456">
        <f t="shared" si="721"/>
        <v>0</v>
      </c>
      <c r="V456">
        <f t="shared" si="722"/>
        <v>1</v>
      </c>
      <c r="W456">
        <f t="shared" si="723"/>
        <v>0</v>
      </c>
      <c r="X456">
        <f>0</f>
        <v>0</v>
      </c>
      <c r="Y456">
        <f>0</f>
        <v>0</v>
      </c>
      <c r="Z456">
        <f>0</f>
        <v>0</v>
      </c>
      <c r="AA456">
        <f>C456*(Parameters!$C$12+Parameters!$C$11/2)</f>
        <v>8.7748789033261821E-6</v>
      </c>
      <c r="AB456">
        <f t="shared" si="724"/>
        <v>0.99999794670667286</v>
      </c>
      <c r="AC456">
        <f t="shared" si="725"/>
        <v>3.5099515613304729E-7</v>
      </c>
      <c r="AD456">
        <f t="shared" si="726"/>
        <v>0.04</v>
      </c>
      <c r="AE456">
        <f t="shared" si="727"/>
        <v>0.23399677075536485</v>
      </c>
      <c r="AF456">
        <f t="shared" si="728"/>
        <v>0</v>
      </c>
      <c r="AG456">
        <f t="shared" si="729"/>
        <v>8.7748789033261821E-6</v>
      </c>
      <c r="AH456">
        <f t="shared" si="730"/>
        <v>1</v>
      </c>
      <c r="AI456">
        <f t="shared" si="731"/>
        <v>0</v>
      </c>
      <c r="AJ456">
        <f>0</f>
        <v>0</v>
      </c>
      <c r="AK456">
        <f>0</f>
        <v>0</v>
      </c>
      <c r="AL456">
        <f>(((2*Parameters!$C$15))/(((2*Parameters!$C$15))^2+((2*(C456*Parameters!$C$14-1/(C456*Parameters!$C$13))))^2))</f>
        <v>1.3718642766040142E-2</v>
      </c>
      <c r="AM456">
        <f>(-((2*(C456*Parameters!$C$14-1/(C456*Parameters!$C$13))))/(((2*Parameters!$C$15))^2+((2*(C456*Parameters!$C$14-1/(C456*Parameters!$C$13))))^2))</f>
        <v>0.58547234605202436</v>
      </c>
      <c r="AN456">
        <f t="shared" si="732"/>
        <v>0.86354805407457336</v>
      </c>
      <c r="AO456">
        <f t="shared" si="733"/>
        <v>2.6629362943636947E-2</v>
      </c>
      <c r="AP456">
        <f t="shared" si="734"/>
        <v>0.04</v>
      </c>
      <c r="AQ456">
        <f t="shared" si="735"/>
        <v>0.23399677075536485</v>
      </c>
      <c r="AR456">
        <f t="shared" si="736"/>
        <v>1.3718642766040142E-2</v>
      </c>
      <c r="AS456">
        <f t="shared" si="737"/>
        <v>0.58548112093092763</v>
      </c>
      <c r="AT456">
        <f t="shared" si="738"/>
        <v>1</v>
      </c>
      <c r="AU456">
        <f t="shared" si="739"/>
        <v>0</v>
      </c>
      <c r="AV456">
        <f>2*Parameters!$C$17</f>
        <v>0.04</v>
      </c>
      <c r="AW456">
        <f>2*C456*Parameters!$C$16</f>
        <v>0.23399677075536485</v>
      </c>
      <c r="AX456">
        <f>0</f>
        <v>0</v>
      </c>
      <c r="AY456">
        <f>0</f>
        <v>0</v>
      </c>
      <c r="AZ456">
        <f t="shared" si="740"/>
        <v>0.86354805407457336</v>
      </c>
      <c r="BA456">
        <f t="shared" si="741"/>
        <v>2.6629362943636947E-2</v>
      </c>
      <c r="BB456">
        <f t="shared" si="742"/>
        <v>6.8310737226899315E-2</v>
      </c>
      <c r="BC456">
        <f t="shared" si="743"/>
        <v>0.43712940131863964</v>
      </c>
      <c r="BD456">
        <f t="shared" si="744"/>
        <v>1.3718642766040142E-2</v>
      </c>
      <c r="BE456">
        <f t="shared" si="745"/>
        <v>0.58548112093092763</v>
      </c>
      <c r="BF456">
        <f t="shared" si="746"/>
        <v>0.86354805407457336</v>
      </c>
      <c r="BG456">
        <f t="shared" si="747"/>
        <v>2.6629362943636943E-2</v>
      </c>
      <c r="BH456">
        <f>0</f>
        <v>0</v>
      </c>
      <c r="BI456">
        <f>0</f>
        <v>0</v>
      </c>
      <c r="BJ456">
        <f>0</f>
        <v>0</v>
      </c>
      <c r="BK456">
        <f>C456*(Parameters!$C$19+Parameters!$C$18/2)</f>
        <v>8.7748789033261821E-6</v>
      </c>
      <c r="BL456">
        <f t="shared" si="748"/>
        <v>0.86354421831701167</v>
      </c>
      <c r="BM456">
        <f t="shared" si="749"/>
        <v>2.6629962362083908E-2</v>
      </c>
      <c r="BN456">
        <f t="shared" si="750"/>
        <v>6.8310737226899315E-2</v>
      </c>
      <c r="BO456">
        <f t="shared" si="751"/>
        <v>0.43712940131863964</v>
      </c>
      <c r="BP456">
        <f t="shared" si="752"/>
        <v>1.3718409096605039E-2</v>
      </c>
      <c r="BQ456">
        <f t="shared" si="753"/>
        <v>0.58548869846052931</v>
      </c>
      <c r="BR456">
        <f t="shared" si="754"/>
        <v>0.86354805407457336</v>
      </c>
      <c r="BS456">
        <f t="shared" si="755"/>
        <v>2.6629362943636943E-2</v>
      </c>
      <c r="BT456">
        <f>2*((((Parameters!$C$21)/((Parameters!$C$21)^2+(C456*Parameters!$C$20)^2)))/((((Parameters!$C$21)/((Parameters!$C$21)^2+(C456*Parameters!$C$20)^2)))^2+((-(C456*Parameters!$C$20)/((Parameters!$C$21)^2+(C456*Parameters!$C$20)^2)+C456*Parameters!$C$22))^2))</f>
        <v>4.0000372333122654E-2</v>
      </c>
      <c r="BU456">
        <f>2*(-((-(C456*Parameters!$C$20)/((Parameters!$C$21)^2+(C456*Parameters!$C$20)^2)+C456*Parameters!$C$22))/((((Parameters!$C$21)/((Parameters!$C$21)^2+(C456*Parameters!$C$20)^2)))^2+((-(C456*Parameters!$C$20)/((Parameters!$C$21)^2+(C456*Parameters!$C$20)^2)+C456*Parameters!$C$22))^2))</f>
        <v>15.911854466760571</v>
      </c>
      <c r="BV456">
        <f>0</f>
        <v>0</v>
      </c>
      <c r="BW456">
        <f>0</f>
        <v>0</v>
      </c>
      <c r="BX456">
        <f t="shared" si="756"/>
        <v>0.86354421831701167</v>
      </c>
      <c r="BY456">
        <f t="shared" si="757"/>
        <v>2.6629962362083908E-2</v>
      </c>
      <c r="BZ456">
        <f t="shared" si="758"/>
        <v>-0.3208792580750956</v>
      </c>
      <c r="CA456">
        <f t="shared" si="759"/>
        <v>14.178784537201148</v>
      </c>
      <c r="CB456">
        <f t="shared" si="760"/>
        <v>1.3718409096605039E-2</v>
      </c>
      <c r="CC456">
        <f t="shared" si="761"/>
        <v>0.58548869846052931</v>
      </c>
      <c r="CD456">
        <f t="shared" si="762"/>
        <v>-8.45211416629075</v>
      </c>
      <c r="CE456">
        <f t="shared" si="763"/>
        <v>0.26833445793955724</v>
      </c>
      <c r="CF456">
        <f>0</f>
        <v>0</v>
      </c>
      <c r="CG456">
        <f>0</f>
        <v>0</v>
      </c>
      <c r="CH456">
        <f>(((Parameters!$C$25))/(((Parameters!$C$25))^2+((C456*Parameters!$C$24-1/(C456*Parameters!$C$23)))^2))+(((Parameters!$C$29+Parameters!$C$28))/(((Parameters!$C$29+Parameters!$C$28))^2+((C456*Parameters!$C$27-1/(C456*Parameters!$C$26)))^2))</f>
        <v>2.7061967602685942E-2</v>
      </c>
      <c r="CI456">
        <f>(-((C456*Parameters!$C$24-1/(C456*Parameters!$C$23)))/(((Parameters!$C$25))^2+((C456*Parameters!$C$24-1/(C456*Parameters!$C$23)))^2))+(-((C456*Parameters!$C$27-1/(C456*Parameters!$C$26)))/(((Parameters!$C$29+Parameters!$C$28))^2+((C456*Parameters!$C$27-1/(C456*Parameters!$C$26)))^2))</f>
        <v>8.7682494745991893E-2</v>
      </c>
      <c r="CJ456">
        <f t="shared" si="764"/>
        <v>-0.3883706064570811</v>
      </c>
      <c r="CK456">
        <f t="shared" si="765"/>
        <v>0.38220027629301839</v>
      </c>
      <c r="CL456">
        <f t="shared" si="766"/>
        <v>-0.3208792580750956</v>
      </c>
      <c r="CM456">
        <f t="shared" si="767"/>
        <v>14.178784537201148</v>
      </c>
      <c r="CN456">
        <f t="shared" si="768"/>
        <v>-0.23854066534421195</v>
      </c>
      <c r="CO456">
        <f t="shared" si="769"/>
        <v>-0.14835209911033848</v>
      </c>
      <c r="CP456">
        <f t="shared" si="770"/>
        <v>-8.45211416629075</v>
      </c>
      <c r="CQ456">
        <f t="shared" si="771"/>
        <v>0.26833445793955724</v>
      </c>
      <c r="CR456">
        <f>2*((((Parameters!$C$31)/((Parameters!$C$31)^2+(C456*Parameters!$C$30)^2)))/((((Parameters!$C$31)/((Parameters!$C$31)^2+(C456*Parameters!$C$30)^2)))^2+((-(C456*Parameters!$C$30)/((Parameters!$C$31)^2+(C456*Parameters!$C$30)^2)+C456*Parameters!$C$32))^2))</f>
        <v>4.000018069042495E-2</v>
      </c>
      <c r="CS456">
        <f>2*(-((-(C456*Parameters!$C$30)/((Parameters!$C$31)^2+(C456*Parameters!$C$30)^2)+C456*Parameters!$C$32))/((((Parameters!$C$31)/((Parameters!$C$31)^2+(C456*Parameters!$C$30)^2)))^2+((-(C456*Parameters!$C$30)/((Parameters!$C$31)^2+(C456*Parameters!$C$30)^2)+C456*Parameters!$C$32))^2))</f>
        <v>7.7219108753419263</v>
      </c>
      <c r="CT456">
        <f>0</f>
        <v>0</v>
      </c>
      <c r="CU456">
        <f>0</f>
        <v>0</v>
      </c>
      <c r="CV456">
        <f t="shared" si="772"/>
        <v>-0.3883706064570811</v>
      </c>
      <c r="CW456">
        <f t="shared" si="773"/>
        <v>0.38220027629301839</v>
      </c>
      <c r="CX456">
        <f t="shared" si="774"/>
        <v>-3.2877306225739766</v>
      </c>
      <c r="CY456">
        <f t="shared" si="775"/>
        <v>11.195109407648724</v>
      </c>
      <c r="CZ456">
        <f t="shared" si="776"/>
        <v>-0.23854066534421195</v>
      </c>
      <c r="DA456">
        <f t="shared" si="777"/>
        <v>-0.14835209911033848</v>
      </c>
      <c r="DB456">
        <f t="shared" si="778"/>
        <v>-7.3160941485066058</v>
      </c>
      <c r="DC456">
        <f t="shared" si="779"/>
        <v>-1.5795894107634294</v>
      </c>
      <c r="DD456">
        <f>0</f>
        <v>0</v>
      </c>
      <c r="DE456">
        <f>0</f>
        <v>0</v>
      </c>
      <c r="DF456">
        <f>(((Parameters!$C$35))/(((Parameters!$C$35))^2+((C456*Parameters!$C$34-1/(C456*Parameters!$C$33)))^2))+(((Parameters!$C$39+Parameters!$C$38))/(((Parameters!$C$39+Parameters!$C$38))^2+((C456*Parameters!$C$37-1/(C456*Parameters!$C$36)))^2))</f>
        <v>2.7061967602685942E-2</v>
      </c>
      <c r="DG456">
        <f>(-((C456*Parameters!$C$34-1/(C456*Parameters!$C$33)))/(((Parameters!$C$35))^2+((C456*Parameters!$C$34-1/(C456*Parameters!$C$33)))^2))+(-((C456*Parameters!$C$37-1/(C456*Parameters!$C$36)))/(((Parameters!$C$39+Parameters!$C$38))^2+((C456*Parameters!$C$37-1/(C456*Parameters!$C$36)))^2))</f>
        <v>8.7682494745991893E-2</v>
      </c>
      <c r="DH456">
        <f t="shared" si="780"/>
        <v>-1.4589581878685003</v>
      </c>
      <c r="DI456">
        <f t="shared" si="781"/>
        <v>0.39688554135125337</v>
      </c>
      <c r="DJ456">
        <f t="shared" si="782"/>
        <v>-3.2877306225739766</v>
      </c>
      <c r="DK456">
        <f t="shared" si="783"/>
        <v>11.195109407648724</v>
      </c>
      <c r="DL456">
        <f t="shared" si="784"/>
        <v>-0.29802622795920908</v>
      </c>
      <c r="DM456">
        <f t="shared" si="785"/>
        <v>-0.83259228330757662</v>
      </c>
      <c r="DN456">
        <f t="shared" si="786"/>
        <v>-7.3160941485066058</v>
      </c>
      <c r="DO456">
        <f t="shared" si="787"/>
        <v>-1.5795894107634294</v>
      </c>
      <c r="DP456">
        <f>2*((((Parameters!$C$41)/((Parameters!$C$41)^2+(C456*(Parameters!$C$40*(1-Parameters!$C$42)))^2)))/((((Parameters!$C$41)/((Parameters!$C$41)^2+(C456*(Parameters!$C$40*(1-Parameters!$C$42)))^2)))^2+((-(C456*(Parameters!$C$40*(1-Parameters!$C$42)))/((Parameters!$C$41)^2+(C456*(Parameters!$C$40*(1-Parameters!$C$42)))^2)+C456*Parameters!$C$43))^2))</f>
        <v>0.20000008213175768</v>
      </c>
      <c r="DQ456">
        <f>2*(-((-(C456*(Parameters!$C$40*(1-Parameters!$C$42)))/((Parameters!$C$41)^2+(C456*(Parameters!$C$40*(1-Parameters!$C$42)))^2)+C456*Parameters!$C$43))/((((Parameters!$C$41)/((Parameters!$C$41)^2+(C456*(Parameters!$C$40*(1-Parameters!$C$42)))^2)))^2+((-(C456*(Parameters!$C$40*(1-Parameters!$C$42)))/((Parameters!$C$41)^2+(C456*(Parameters!$C$40*(1-Parameters!$C$42)))^2)+C456*Parameters!$C$43))^2))</f>
        <v>0.70199044470548144</v>
      </c>
      <c r="DR456">
        <f>0</f>
        <v>0</v>
      </c>
      <c r="DS456">
        <f>0</f>
        <v>0</v>
      </c>
      <c r="DT456">
        <f t="shared" si="788"/>
        <v>-1.4589581878685003</v>
      </c>
      <c r="DU456">
        <f t="shared" si="789"/>
        <v>0.39688554135125337</v>
      </c>
      <c r="DV456">
        <f t="shared" si="790"/>
        <v>-3.8581322376448193</v>
      </c>
      <c r="DW456">
        <f t="shared" si="791"/>
        <v>10.250311841407369</v>
      </c>
      <c r="DX456">
        <f t="shared" si="792"/>
        <v>-0.29802622795920908</v>
      </c>
      <c r="DY456">
        <f t="shared" si="793"/>
        <v>-0.83259228330757662</v>
      </c>
      <c r="DZ456">
        <f t="shared" si="794"/>
        <v>-6.7912275913584272</v>
      </c>
      <c r="EA456">
        <f t="shared" si="795"/>
        <v>-1.9553195001061949</v>
      </c>
      <c r="EB456">
        <f>0</f>
        <v>0</v>
      </c>
      <c r="EC456">
        <f>0</f>
        <v>0</v>
      </c>
      <c r="ED456">
        <f>0</f>
        <v>0</v>
      </c>
      <c r="EE456">
        <f>C456*Parameters!$C$44</f>
        <v>1.1699838537768241E-6</v>
      </c>
      <c r="EF456">
        <f t="shared" si="796"/>
        <v>-1.458970180567851</v>
      </c>
      <c r="EG456">
        <f t="shared" si="797"/>
        <v>0.39688102739882958</v>
      </c>
      <c r="EH456">
        <f t="shared" si="798"/>
        <v>-3.8581322376448193</v>
      </c>
      <c r="EI456">
        <f t="shared" si="799"/>
        <v>10.250311841407369</v>
      </c>
      <c r="EJ456">
        <f t="shared" si="800"/>
        <v>-0.29802394026696499</v>
      </c>
      <c r="EK456">
        <f t="shared" si="801"/>
        <v>-0.83260022893420582</v>
      </c>
      <c r="EL456">
        <f t="shared" si="802"/>
        <v>-6.7912275913584272</v>
      </c>
      <c r="EM456">
        <f t="shared" si="803"/>
        <v>-1.9553195001061949</v>
      </c>
      <c r="EN456">
        <f>0</f>
        <v>0</v>
      </c>
      <c r="EO456">
        <f>0</f>
        <v>0</v>
      </c>
      <c r="EP456">
        <f>(((2*Parameters!$C$47))/(((2*Parameters!$C$47))^2+((2*(C456*Parameters!$C$46-1/(C456*Parameters!$C$45))))^2))</f>
        <v>6.6252971258327361E-10</v>
      </c>
      <c r="EQ456">
        <f>(-((2*(C456*Parameters!$C$46-1/(C456*Parameters!$C$45))))/(((2*Parameters!$C$47))^2+((2*(C456*Parameters!$C$46-1/(C456*Parameters!$C$45))))^2))</f>
        <v>1.2869826266948166E-4</v>
      </c>
      <c r="ER456">
        <f t="shared" si="804"/>
        <v>-1.4602893804497878</v>
      </c>
      <c r="ES456">
        <f t="shared" si="805"/>
        <v>0.39638449927383174</v>
      </c>
      <c r="ET456">
        <f t="shared" si="806"/>
        <v>-3.8581322376448193</v>
      </c>
      <c r="EU456">
        <f t="shared" si="807"/>
        <v>10.250311841407369</v>
      </c>
      <c r="EV456">
        <f t="shared" si="808"/>
        <v>-0.29777229854372766</v>
      </c>
      <c r="EW456">
        <f t="shared" si="809"/>
        <v>-0.83347424942206405</v>
      </c>
      <c r="EX456">
        <f t="shared" si="810"/>
        <v>-6.7912275913584272</v>
      </c>
      <c r="EY456">
        <f t="shared" si="811"/>
        <v>-1.9553195001061949</v>
      </c>
      <c r="EZ456">
        <f>(ER456+ET456/Parameters!$C$6+Parameters!$C$7*(EV456+EX456/Parameters!$C$6))</f>
        <v>-1.5944852843678685</v>
      </c>
      <c r="FA456">
        <f>(ES456+EU456/Parameters!$C$6+Parameters!$C$7*(EW456+EY456/Parameters!$C$6))</f>
        <v>0.75291708506191413</v>
      </c>
      <c r="FB456">
        <f t="shared" si="812"/>
        <v>-4.9265808164140772</v>
      </c>
      <c r="FC456">
        <f t="shared" si="813"/>
        <v>0.5671147712174599</v>
      </c>
      <c r="FD456">
        <f>(ER456+ET456/Parameters!$C$6+Parameters!$C$8*(EV456+EX456/Parameters!$C$6))</f>
        <v>-28.293930805221088</v>
      </c>
      <c r="FE456">
        <f>(ES456+EU456/Parameters!$C$6+Parameters!$C$8*(EW456+EY456/Parameters!$C$6))</f>
        <v>-44.321351038399889</v>
      </c>
      <c r="FF456">
        <f t="shared" si="814"/>
        <v>-34.416839330985631</v>
      </c>
      <c r="FG456">
        <f t="shared" si="815"/>
        <v>1.9017701805612089E-2</v>
      </c>
    </row>
    <row r="457" spans="1:163" x14ac:dyDescent="0.15">
      <c r="A457">
        <f>Parameters!$C$2*(Parameters!$C$3/Parameters!$C$2)^((ROW()-2)/(Parameters!$C$4-1))</f>
        <v>18836.490894897997</v>
      </c>
      <c r="B457">
        <f t="shared" si="714"/>
        <v>4.2749999999999995</v>
      </c>
      <c r="C457">
        <f t="shared" si="715"/>
        <v>118353.16282964515</v>
      </c>
      <c r="D457">
        <f>1</f>
        <v>1</v>
      </c>
      <c r="E457">
        <f>0</f>
        <v>0</v>
      </c>
      <c r="F457">
        <f>0</f>
        <v>0</v>
      </c>
      <c r="G457">
        <f>0</f>
        <v>0</v>
      </c>
      <c r="H457">
        <f>0</f>
        <v>0</v>
      </c>
      <c r="I457">
        <f>0</f>
        <v>0</v>
      </c>
      <c r="J457">
        <f>1</f>
        <v>1</v>
      </c>
      <c r="K457">
        <f>0</f>
        <v>0</v>
      </c>
      <c r="L457">
        <f>2*Parameters!$C$10</f>
        <v>0.04</v>
      </c>
      <c r="M457">
        <f>2*C457*Parameters!$C$9</f>
        <v>0.23670632565929028</v>
      </c>
      <c r="N457">
        <f>0</f>
        <v>0</v>
      </c>
      <c r="O457">
        <f>0</f>
        <v>0</v>
      </c>
      <c r="P457">
        <f t="shared" si="716"/>
        <v>1</v>
      </c>
      <c r="Q457">
        <f t="shared" si="717"/>
        <v>0</v>
      </c>
      <c r="R457">
        <f t="shared" si="718"/>
        <v>0.04</v>
      </c>
      <c r="S457">
        <f t="shared" si="719"/>
        <v>0.23670632565929028</v>
      </c>
      <c r="T457">
        <f t="shared" si="720"/>
        <v>0</v>
      </c>
      <c r="U457">
        <f t="shared" si="721"/>
        <v>0</v>
      </c>
      <c r="V457">
        <f t="shared" si="722"/>
        <v>1</v>
      </c>
      <c r="W457">
        <f t="shared" si="723"/>
        <v>0</v>
      </c>
      <c r="X457">
        <f>0</f>
        <v>0</v>
      </c>
      <c r="Y457">
        <f>0</f>
        <v>0</v>
      </c>
      <c r="Z457">
        <f>0</f>
        <v>0</v>
      </c>
      <c r="AA457">
        <f>C457*(Parameters!$C$12+Parameters!$C$11/2)</f>
        <v>8.8764872122233866E-6</v>
      </c>
      <c r="AB457">
        <f t="shared" si="724"/>
        <v>0.99999789887932722</v>
      </c>
      <c r="AC457">
        <f t="shared" si="725"/>
        <v>3.5505948848893548E-7</v>
      </c>
      <c r="AD457">
        <f t="shared" si="726"/>
        <v>0.04</v>
      </c>
      <c r="AE457">
        <f t="shared" si="727"/>
        <v>0.23670632565929028</v>
      </c>
      <c r="AF457">
        <f t="shared" si="728"/>
        <v>0</v>
      </c>
      <c r="AG457">
        <f t="shared" si="729"/>
        <v>8.8764872122233866E-6</v>
      </c>
      <c r="AH457">
        <f t="shared" si="730"/>
        <v>1</v>
      </c>
      <c r="AI457">
        <f t="shared" si="731"/>
        <v>0</v>
      </c>
      <c r="AJ457">
        <f>0</f>
        <v>0</v>
      </c>
      <c r="AK457">
        <f>0</f>
        <v>0</v>
      </c>
      <c r="AL457">
        <f>(((2*Parameters!$C$15))/(((2*Parameters!$C$15))^2+((2*(C457*Parameters!$C$14-1/(C457*Parameters!$C$13))))^2))</f>
        <v>1.4038907540926708E-2</v>
      </c>
      <c r="AM457">
        <f>(-((2*(C457*Parameters!$C$14-1/(C457*Parameters!$C$13))))/(((2*Parameters!$C$15))^2+((2*(C457*Parameters!$C$14-1/(C457*Parameters!$C$13))))^2))</f>
        <v>0.592263115176207</v>
      </c>
      <c r="AN457">
        <f t="shared" si="732"/>
        <v>0.86036702936407927</v>
      </c>
      <c r="AO457">
        <f t="shared" si="733"/>
        <v>2.7013977886820032E-2</v>
      </c>
      <c r="AP457">
        <f t="shared" si="734"/>
        <v>0.04</v>
      </c>
      <c r="AQ457">
        <f t="shared" si="735"/>
        <v>0.23670632565929028</v>
      </c>
      <c r="AR457">
        <f t="shared" si="736"/>
        <v>1.4038907540926708E-2</v>
      </c>
      <c r="AS457">
        <f t="shared" si="737"/>
        <v>0.59227199166341926</v>
      </c>
      <c r="AT457">
        <f t="shared" si="738"/>
        <v>1</v>
      </c>
      <c r="AU457">
        <f t="shared" si="739"/>
        <v>0</v>
      </c>
      <c r="AV457">
        <f>2*Parameters!$C$17</f>
        <v>0.04</v>
      </c>
      <c r="AW457">
        <f>2*C457*Parameters!$C$16</f>
        <v>0.23670632565929028</v>
      </c>
      <c r="AX457">
        <f>0</f>
        <v>0</v>
      </c>
      <c r="AY457">
        <f>0</f>
        <v>0</v>
      </c>
      <c r="AZ457">
        <f t="shared" si="740"/>
        <v>0.86036702936407927</v>
      </c>
      <c r="BA457">
        <f t="shared" si="741"/>
        <v>2.7013977886820032E-2</v>
      </c>
      <c r="BB457">
        <f t="shared" si="742"/>
        <v>6.8020301727532692E-2</v>
      </c>
      <c r="BC457">
        <f t="shared" si="743"/>
        <v>0.44144120301393297</v>
      </c>
      <c r="BD457">
        <f t="shared" si="744"/>
        <v>1.4038907540926708E-2</v>
      </c>
      <c r="BE457">
        <f t="shared" si="745"/>
        <v>0.59227199166341926</v>
      </c>
      <c r="BF457">
        <f t="shared" si="746"/>
        <v>0.86036702936407927</v>
      </c>
      <c r="BG457">
        <f t="shared" si="747"/>
        <v>2.7013977886820036E-2</v>
      </c>
      <c r="BH457">
        <f>0</f>
        <v>0</v>
      </c>
      <c r="BI457">
        <f>0</f>
        <v>0</v>
      </c>
      <c r="BJ457">
        <f>0</f>
        <v>0</v>
      </c>
      <c r="BK457">
        <f>C457*(Parameters!$C$19+Parameters!$C$18/2)</f>
        <v>8.8764872122233866E-6</v>
      </c>
      <c r="BL457">
        <f t="shared" si="748"/>
        <v>0.86036311091688578</v>
      </c>
      <c r="BM457">
        <f t="shared" si="749"/>
        <v>2.701458166815849E-2</v>
      </c>
      <c r="BN457">
        <f t="shared" si="750"/>
        <v>6.8020301727532692E-2</v>
      </c>
      <c r="BO457">
        <f t="shared" si="751"/>
        <v>0.44144120301393297</v>
      </c>
      <c r="BP457">
        <f t="shared" si="752"/>
        <v>1.4038667751697443E-2</v>
      </c>
      <c r="BQ457">
        <f t="shared" si="753"/>
        <v>0.59227962870035322</v>
      </c>
      <c r="BR457">
        <f t="shared" si="754"/>
        <v>0.86036702936407927</v>
      </c>
      <c r="BS457">
        <f t="shared" si="755"/>
        <v>2.7013977886820036E-2</v>
      </c>
      <c r="BT457">
        <f>2*((((Parameters!$C$21)/((Parameters!$C$21)^2+(C457*Parameters!$C$20)^2)))/((((Parameters!$C$21)/((Parameters!$C$21)^2+(C457*Parameters!$C$20)^2)))^2+((-(C457*Parameters!$C$20)/((Parameters!$C$21)^2+(C457*Parameters!$C$20)^2)+C457*Parameters!$C$22))^2))</f>
        <v>4.0000381005937148E-2</v>
      </c>
      <c r="BU457">
        <f>2*(-((-(C457*Parameters!$C$20)/((Parameters!$C$21)^2+(C457*Parameters!$C$20)^2)+C457*Parameters!$C$22))/((((Parameters!$C$21)/((Parameters!$C$21)^2+(C457*Parameters!$C$20)^2)))^2+((-(C457*Parameters!$C$20)/((Parameters!$C$21)^2+(C457*Parameters!$C$20)^2)+C457*Parameters!$C$22))^2))</f>
        <v>16.096106802713898</v>
      </c>
      <c r="BV457">
        <f>0</f>
        <v>0</v>
      </c>
      <c r="BW457">
        <f>0</f>
        <v>0</v>
      </c>
      <c r="BX457">
        <f t="shared" si="756"/>
        <v>0.86036311091688578</v>
      </c>
      <c r="BY457">
        <f t="shared" si="757"/>
        <v>2.701458166815849E-2</v>
      </c>
      <c r="BZ457">
        <f t="shared" si="758"/>
        <v>-0.33239443779365452</v>
      </c>
      <c r="CA457">
        <f t="shared" si="759"/>
        <v>14.291018319006751</v>
      </c>
      <c r="CB457">
        <f t="shared" si="760"/>
        <v>1.4038667751697443E-2</v>
      </c>
      <c r="CC457">
        <f t="shared" si="761"/>
        <v>0.59227962870035322</v>
      </c>
      <c r="CD457">
        <f t="shared" si="762"/>
        <v>-8.6724675792096537</v>
      </c>
      <c r="CE457">
        <f t="shared" si="763"/>
        <v>0.27667328419602655</v>
      </c>
      <c r="CF457">
        <f>0</f>
        <v>0</v>
      </c>
      <c r="CG457">
        <f>0</f>
        <v>0</v>
      </c>
      <c r="CH457">
        <f>(((Parameters!$C$25))/(((Parameters!$C$25))^2+((C457*Parameters!$C$24-1/(C457*Parameters!$C$23)))^2))+(((Parameters!$C$29+Parameters!$C$28))/(((Parameters!$C$29+Parameters!$C$28))^2+((C457*Parameters!$C$27-1/(C457*Parameters!$C$26)))^2))</f>
        <v>2.7433794994532534E-2</v>
      </c>
      <c r="CI457">
        <f>(-((C457*Parameters!$C$24-1/(C457*Parameters!$C$23)))/(((Parameters!$C$25))^2+((C457*Parameters!$C$24-1/(C457*Parameters!$C$23)))^2))+(-((C457*Parameters!$C$27-1/(C457*Parameters!$C$26)))/(((Parameters!$C$29+Parameters!$C$28))^2+((C457*Parameters!$C$27-1/(C457*Parameters!$C$26)))^2))</f>
        <v>8.838843577661161E-2</v>
      </c>
      <c r="CJ457">
        <f t="shared" si="764"/>
        <v>-0.41191648481877641</v>
      </c>
      <c r="CK457">
        <f t="shared" si="765"/>
        <v>0.38969162407747127</v>
      </c>
      <c r="CL457">
        <f t="shared" si="766"/>
        <v>-0.33239443779365452</v>
      </c>
      <c r="CM457">
        <f t="shared" si="767"/>
        <v>14.291018319006751</v>
      </c>
      <c r="CN457">
        <f t="shared" si="768"/>
        <v>-0.24833474872433475</v>
      </c>
      <c r="CO457">
        <f t="shared" si="769"/>
        <v>-0.16667601679026772</v>
      </c>
      <c r="CP457">
        <f t="shared" si="770"/>
        <v>-8.6724675792096537</v>
      </c>
      <c r="CQ457">
        <f t="shared" si="771"/>
        <v>0.27667328419602655</v>
      </c>
      <c r="CR457">
        <f>2*((((Parameters!$C$31)/((Parameters!$C$31)^2+(C457*Parameters!$C$30)^2)))/((((Parameters!$C$31)/((Parameters!$C$31)^2+(C457*Parameters!$C$30)^2)))^2+((-(C457*Parameters!$C$30)/((Parameters!$C$31)^2+(C457*Parameters!$C$30)^2)+C457*Parameters!$C$32))^2))</f>
        <v>4.0000184899260202E-2</v>
      </c>
      <c r="CS457">
        <f>2*(-((-(C457*Parameters!$C$30)/((Parameters!$C$31)^2+(C457*Parameters!$C$30)^2)+C457*Parameters!$C$32))/((((Parameters!$C$31)/((Parameters!$C$31)^2+(C457*Parameters!$C$30)^2)))^2+((-(C457*Parameters!$C$30)/((Parameters!$C$31)^2+(C457*Parameters!$C$30)^2)+C457*Parameters!$C$32))^2))</f>
        <v>7.8113268000774072</v>
      </c>
      <c r="CT457">
        <f>0</f>
        <v>0</v>
      </c>
      <c r="CU457">
        <f>0</f>
        <v>0</v>
      </c>
      <c r="CV457">
        <f t="shared" si="772"/>
        <v>-0.41191648481877641</v>
      </c>
      <c r="CW457">
        <f t="shared" si="773"/>
        <v>0.38969162407747127</v>
      </c>
      <c r="CX457">
        <f t="shared" si="774"/>
        <v>-3.3928798002715004</v>
      </c>
      <c r="CY457">
        <f t="shared" si="775"/>
        <v>11.088991778764957</v>
      </c>
      <c r="CZ457">
        <f t="shared" si="776"/>
        <v>-0.24833474872433475</v>
      </c>
      <c r="DA457">
        <f t="shared" si="777"/>
        <v>-0.16667601679026772</v>
      </c>
      <c r="DB457">
        <f t="shared" si="778"/>
        <v>-7.3804401781915674</v>
      </c>
      <c r="DC457">
        <f t="shared" si="779"/>
        <v>-1.669817665394741</v>
      </c>
      <c r="DD457">
        <f>0</f>
        <v>0</v>
      </c>
      <c r="DE457">
        <f>0</f>
        <v>0</v>
      </c>
      <c r="DF457">
        <f>(((Parameters!$C$35))/(((Parameters!$C$35))^2+((C457*Parameters!$C$34-1/(C457*Parameters!$C$33)))^2))+(((Parameters!$C$39+Parameters!$C$38))/(((Parameters!$C$39+Parameters!$C$38))^2+((C457*Parameters!$C$37-1/(C457*Parameters!$C$36)))^2))</f>
        <v>2.7433794994532534E-2</v>
      </c>
      <c r="DG457">
        <f>(-((C457*Parameters!$C$34-1/(C457*Parameters!$C$33)))/(((Parameters!$C$35))^2+((C457*Parameters!$C$34-1/(C457*Parameters!$C$33)))^2))+(-((C457*Parameters!$C$37-1/(C457*Parameters!$C$36)))/(((Parameters!$C$39+Parameters!$C$38))^2+((C457*Parameters!$C$37-1/(C457*Parameters!$C$36)))^2))</f>
        <v>8.838843577661161E-2</v>
      </c>
      <c r="DH457">
        <f t="shared" si="780"/>
        <v>-1.4851346913652557</v>
      </c>
      <c r="DI457">
        <f t="shared" si="781"/>
        <v>0.39401341290810543</v>
      </c>
      <c r="DJ457">
        <f t="shared" si="782"/>
        <v>-3.3928798002715004</v>
      </c>
      <c r="DK457">
        <f t="shared" si="783"/>
        <v>11.088991778764957</v>
      </c>
      <c r="DL457">
        <f t="shared" si="784"/>
        <v>-0.30321566006585876</v>
      </c>
      <c r="DM457">
        <f t="shared" si="785"/>
        <v>-0.86483101499416526</v>
      </c>
      <c r="DN457">
        <f t="shared" si="786"/>
        <v>-7.3804401781915674</v>
      </c>
      <c r="DO457">
        <f t="shared" si="787"/>
        <v>-1.669817665394741</v>
      </c>
      <c r="DP457">
        <f>2*((((Parameters!$C$41)/((Parameters!$C$41)^2+(C457*(Parameters!$C$40*(1-Parameters!$C$42)))^2)))/((((Parameters!$C$41)/((Parameters!$C$41)^2+(C457*(Parameters!$C$40*(1-Parameters!$C$42)))^2)))^2+((-(C457*(Parameters!$C$40*(1-Parameters!$C$42)))/((Parameters!$C$41)^2+(C457*(Parameters!$C$40*(1-Parameters!$C$42)))^2)+C457*Parameters!$C$43))^2))</f>
        <v>0.20000008404485273</v>
      </c>
      <c r="DQ457">
        <f>2*(-((-(C457*(Parameters!$C$40*(1-Parameters!$C$42)))/((Parameters!$C$41)^2+(C457*(Parameters!$C$40*(1-Parameters!$C$42)))^2)+C457*Parameters!$C$43))/((((Parameters!$C$41)/((Parameters!$C$41)^2+(C457*(Parameters!$C$40*(1-Parameters!$C$42)))^2)))^2+((-(C457*(Parameters!$C$40*(1-Parameters!$C$42)))/((Parameters!$C$41)^2+(C457*(Parameters!$C$40*(1-Parameters!$C$42)))^2)+C457*Parameters!$C$43))^2))</f>
        <v>0.71011911434714536</v>
      </c>
      <c r="DR457">
        <f>0</f>
        <v>0</v>
      </c>
      <c r="DS457">
        <f>0</f>
        <v>0</v>
      </c>
      <c r="DT457">
        <f t="shared" si="788"/>
        <v>-1.4851346913652557</v>
      </c>
      <c r="DU457">
        <f t="shared" si="789"/>
        <v>0.39401341290810543</v>
      </c>
      <c r="DV457">
        <f t="shared" si="790"/>
        <v>-3.969703319177678</v>
      </c>
      <c r="DW457">
        <f t="shared" si="791"/>
        <v>10.113171962742861</v>
      </c>
      <c r="DX457">
        <f t="shared" si="792"/>
        <v>-0.30321566006585876</v>
      </c>
      <c r="DY457">
        <f t="shared" si="793"/>
        <v>-0.86483101499416526</v>
      </c>
      <c r="DZ457">
        <f t="shared" si="794"/>
        <v>-6.8269503012608554</v>
      </c>
      <c r="EA457">
        <f t="shared" si="795"/>
        <v>-2.058103177060322</v>
      </c>
      <c r="EB457">
        <f>0</f>
        <v>0</v>
      </c>
      <c r="EC457">
        <f>0</f>
        <v>0</v>
      </c>
      <c r="ED457">
        <f>0</f>
        <v>0</v>
      </c>
      <c r="EE457">
        <f>C457*Parameters!$C$44</f>
        <v>1.1835316282964515E-6</v>
      </c>
      <c r="EF457">
        <f t="shared" si="796"/>
        <v>-1.4851466606241359</v>
      </c>
      <c r="EG457">
        <f t="shared" si="797"/>
        <v>0.39400871463867221</v>
      </c>
      <c r="EH457">
        <f t="shared" si="798"/>
        <v>-3.969703319177678</v>
      </c>
      <c r="EI457">
        <f t="shared" si="799"/>
        <v>10.113171962742861</v>
      </c>
      <c r="EJ457">
        <f t="shared" si="800"/>
        <v>-0.30321322423565439</v>
      </c>
      <c r="EK457">
        <f t="shared" si="801"/>
        <v>-0.8648390949057716</v>
      </c>
      <c r="EL457">
        <f t="shared" si="802"/>
        <v>-6.8269503012608554</v>
      </c>
      <c r="EM457">
        <f t="shared" si="803"/>
        <v>-2.058103177060322</v>
      </c>
      <c r="EN457">
        <f>0</f>
        <v>0</v>
      </c>
      <c r="EO457">
        <f>0</f>
        <v>0</v>
      </c>
      <c r="EP457">
        <f>(((2*Parameters!$C$47))/(((2*Parameters!$C$47))^2+((2*(C457*Parameters!$C$46-1/(C457*Parameters!$C$45))))^2))</f>
        <v>6.779620215751986E-10</v>
      </c>
      <c r="EQ457">
        <f>(-((2*(C457*Parameters!$C$46-1/(C457*Parameters!$C$45))))/(((2*Parameters!$C$47))^2+((2*(C457*Parameters!$C$46-1/(C457*Parameters!$C$45))))^2))</f>
        <v>1.3018851922854153E-4</v>
      </c>
      <c r="ER457">
        <f t="shared" si="804"/>
        <v>-1.4864632821979771</v>
      </c>
      <c r="ES457">
        <f t="shared" si="805"/>
        <v>0.39349191169811831</v>
      </c>
      <c r="ET457">
        <f t="shared" si="806"/>
        <v>-3.969703319177678</v>
      </c>
      <c r="EU457">
        <f t="shared" si="807"/>
        <v>10.113171962742861</v>
      </c>
      <c r="EV457">
        <f t="shared" si="808"/>
        <v>-0.30294528745902638</v>
      </c>
      <c r="EW457">
        <f t="shared" si="809"/>
        <v>-0.86572788685165536</v>
      </c>
      <c r="EX457">
        <f t="shared" si="810"/>
        <v>-6.8269503012608554</v>
      </c>
      <c r="EY457">
        <f t="shared" si="811"/>
        <v>-2.058103177060322</v>
      </c>
      <c r="EZ457">
        <f>(ER457+ET457/Parameters!$C$6+Parameters!$C$7*(EV457+EX457/Parameters!$C$6))</f>
        <v>-1.6245399193867658</v>
      </c>
      <c r="FA457">
        <f>(ES457+EU457/Parameters!$C$6+Parameters!$C$7*(EW457+EY457/Parameters!$C$6))</f>
        <v>0.74525441475004395</v>
      </c>
      <c r="FB457">
        <f t="shared" si="812"/>
        <v>-5.0440752732680014</v>
      </c>
      <c r="FC457">
        <f t="shared" si="813"/>
        <v>0.55949503424794411</v>
      </c>
      <c r="FD457">
        <f>(ER457+ET457/Parameters!$C$6+Parameters!$C$8*(EV457+EX457/Parameters!$C$6))</f>
        <v>-28.644761338009136</v>
      </c>
      <c r="FE457">
        <f>(ES457+EU457/Parameters!$C$6+Parameters!$C$8*(EW457+EY457/Parameters!$C$6))</f>
        <v>-46.120449800981106</v>
      </c>
      <c r="FF457">
        <f t="shared" si="814"/>
        <v>-34.694712355819433</v>
      </c>
      <c r="FG457">
        <f t="shared" si="815"/>
        <v>1.84189293565266E-2</v>
      </c>
    </row>
    <row r="458" spans="1:163" x14ac:dyDescent="0.15">
      <c r="A458">
        <f>Parameters!$C$2*(Parameters!$C$3/Parameters!$C$2)^((ROW()-2)/(Parameters!$C$4-1))</f>
        <v>19054.607179632465</v>
      </c>
      <c r="B458">
        <f t="shared" si="714"/>
        <v>4.28</v>
      </c>
      <c r="C458">
        <f t="shared" si="715"/>
        <v>119723.62786514536</v>
      </c>
      <c r="D458">
        <f>1</f>
        <v>1</v>
      </c>
      <c r="E458">
        <f>0</f>
        <v>0</v>
      </c>
      <c r="F458">
        <f>0</f>
        <v>0</v>
      </c>
      <c r="G458">
        <f>0</f>
        <v>0</v>
      </c>
      <c r="H458">
        <f>0</f>
        <v>0</v>
      </c>
      <c r="I458">
        <f>0</f>
        <v>0</v>
      </c>
      <c r="J458">
        <f>1</f>
        <v>1</v>
      </c>
      <c r="K458">
        <f>0</f>
        <v>0</v>
      </c>
      <c r="L458">
        <f>2*Parameters!$C$10</f>
        <v>0.04</v>
      </c>
      <c r="M458">
        <f>2*C458*Parameters!$C$9</f>
        <v>0.23944725573029071</v>
      </c>
      <c r="N458">
        <f>0</f>
        <v>0</v>
      </c>
      <c r="O458">
        <f>0</f>
        <v>0</v>
      </c>
      <c r="P458">
        <f t="shared" si="716"/>
        <v>1</v>
      </c>
      <c r="Q458">
        <f t="shared" si="717"/>
        <v>0</v>
      </c>
      <c r="R458">
        <f t="shared" si="718"/>
        <v>0.04</v>
      </c>
      <c r="S458">
        <f t="shared" si="719"/>
        <v>0.23944725573029071</v>
      </c>
      <c r="T458">
        <f t="shared" si="720"/>
        <v>0</v>
      </c>
      <c r="U458">
        <f t="shared" si="721"/>
        <v>0</v>
      </c>
      <c r="V458">
        <f t="shared" si="722"/>
        <v>1</v>
      </c>
      <c r="W458">
        <f t="shared" si="723"/>
        <v>0</v>
      </c>
      <c r="X458">
        <f>0</f>
        <v>0</v>
      </c>
      <c r="Y458">
        <f>0</f>
        <v>0</v>
      </c>
      <c r="Z458">
        <f>0</f>
        <v>0</v>
      </c>
      <c r="AA458">
        <f>C458*(Parameters!$C$12+Parameters!$C$11/2)</f>
        <v>8.979272089885902E-6</v>
      </c>
      <c r="AB458">
        <f t="shared" si="724"/>
        <v>0.99999784993793961</v>
      </c>
      <c r="AC458">
        <f t="shared" si="725"/>
        <v>3.5917088359543608E-7</v>
      </c>
      <c r="AD458">
        <f t="shared" si="726"/>
        <v>0.04</v>
      </c>
      <c r="AE458">
        <f t="shared" si="727"/>
        <v>0.23944725573029071</v>
      </c>
      <c r="AF458">
        <f t="shared" si="728"/>
        <v>0</v>
      </c>
      <c r="AG458">
        <f t="shared" si="729"/>
        <v>8.979272089885902E-6</v>
      </c>
      <c r="AH458">
        <f t="shared" si="730"/>
        <v>1</v>
      </c>
      <c r="AI458">
        <f t="shared" si="731"/>
        <v>0</v>
      </c>
      <c r="AJ458">
        <f>0</f>
        <v>0</v>
      </c>
      <c r="AK458">
        <f>0</f>
        <v>0</v>
      </c>
      <c r="AL458">
        <f>(((2*Parameters!$C$15))/(((2*Parameters!$C$15))^2+((2*(C458*Parameters!$C$14-1/(C458*Parameters!$C$13))))^2))</f>
        <v>1.4366666057169134E-2</v>
      </c>
      <c r="AM458">
        <f>(-((2*(C458*Parameters!$C$14-1/(C458*Parameters!$C$13))))/(((2*Parameters!$C$15))^2+((2*(C458*Parameters!$C$14-1/(C458*Parameters!$C$13))))^2))</f>
        <v>0.5991329154166295</v>
      </c>
      <c r="AN458">
        <f t="shared" si="732"/>
        <v>0.85711178416602607</v>
      </c>
      <c r="AO458">
        <f t="shared" si="733"/>
        <v>2.740573454893144E-2</v>
      </c>
      <c r="AP458">
        <f t="shared" si="734"/>
        <v>0.04</v>
      </c>
      <c r="AQ458">
        <f t="shared" si="735"/>
        <v>0.23944725573029071</v>
      </c>
      <c r="AR458">
        <f t="shared" si="736"/>
        <v>1.4366666057169134E-2</v>
      </c>
      <c r="AS458">
        <f t="shared" si="737"/>
        <v>0.59914189468871937</v>
      </c>
      <c r="AT458">
        <f t="shared" si="738"/>
        <v>1</v>
      </c>
      <c r="AU458">
        <f t="shared" si="739"/>
        <v>0</v>
      </c>
      <c r="AV458">
        <f>2*Parameters!$C$17</f>
        <v>0.04</v>
      </c>
      <c r="AW458">
        <f>2*C458*Parameters!$C$16</f>
        <v>0.23944725573029071</v>
      </c>
      <c r="AX458">
        <f>0</f>
        <v>0</v>
      </c>
      <c r="AY458">
        <f>0</f>
        <v>0</v>
      </c>
      <c r="AZ458">
        <f t="shared" si="740"/>
        <v>0.85711178416602607</v>
      </c>
      <c r="BA458">
        <f t="shared" si="741"/>
        <v>2.740573454893144E-2</v>
      </c>
      <c r="BB458">
        <f t="shared" si="742"/>
        <v>6.7722243437626589E-2</v>
      </c>
      <c r="BC458">
        <f t="shared" si="743"/>
        <v>0.44577654968489616</v>
      </c>
      <c r="BD458">
        <f t="shared" si="744"/>
        <v>1.4366666057169134E-2</v>
      </c>
      <c r="BE458">
        <f t="shared" si="745"/>
        <v>0.59914189468871937</v>
      </c>
      <c r="BF458">
        <f t="shared" si="746"/>
        <v>0.85711178416602607</v>
      </c>
      <c r="BG458">
        <f t="shared" si="747"/>
        <v>2.740573454893144E-2</v>
      </c>
      <c r="BH458">
        <f>0</f>
        <v>0</v>
      </c>
      <c r="BI458">
        <f>0</f>
        <v>0</v>
      </c>
      <c r="BJ458">
        <f>0</f>
        <v>0</v>
      </c>
      <c r="BK458">
        <f>C458*(Parameters!$C$19+Parameters!$C$18/2)</f>
        <v>8.979272089885902E-6</v>
      </c>
      <c r="BL458">
        <f t="shared" si="748"/>
        <v>0.8571077814170952</v>
      </c>
      <c r="BM458">
        <f t="shared" si="749"/>
        <v>2.7406342645381804E-2</v>
      </c>
      <c r="BN458">
        <f t="shared" si="750"/>
        <v>6.7722243437626589E-2</v>
      </c>
      <c r="BO458">
        <f t="shared" si="751"/>
        <v>0.44577654968489616</v>
      </c>
      <c r="BP458">
        <f t="shared" si="752"/>
        <v>1.4366419973621796E-2</v>
      </c>
      <c r="BQ458">
        <f t="shared" si="753"/>
        <v>0.59914959092864084</v>
      </c>
      <c r="BR458">
        <f t="shared" si="754"/>
        <v>0.85711178416602607</v>
      </c>
      <c r="BS458">
        <f t="shared" si="755"/>
        <v>2.740573454893144E-2</v>
      </c>
      <c r="BT458">
        <f>2*((((Parameters!$C$21)/((Parameters!$C$21)^2+(C458*Parameters!$C$20)^2)))/((((Parameters!$C$21)/((Parameters!$C$21)^2+(C458*Parameters!$C$20)^2)))^2+((-(C458*Parameters!$C$20)/((Parameters!$C$21)^2+(C458*Parameters!$C$20)^2)+C458*Parameters!$C$22))^2))</f>
        <v>4.0000389880770378E-2</v>
      </c>
      <c r="BU458">
        <f>2*(-((-(C458*Parameters!$C$20)/((Parameters!$C$21)^2+(C458*Parameters!$C$20)^2)+C458*Parameters!$C$22))/((((Parameters!$C$21)/((Parameters!$C$21)^2+(C458*Parameters!$C$20)^2)))^2+((-(C458*Parameters!$C$20)/((Parameters!$C$21)^2+(C458*Parameters!$C$20)^2)+C458*Parameters!$C$22))^2))</f>
        <v>16.282492741485957</v>
      </c>
      <c r="BV458">
        <f>0</f>
        <v>0</v>
      </c>
      <c r="BW458">
        <f>0</f>
        <v>0</v>
      </c>
      <c r="BX458">
        <f t="shared" si="756"/>
        <v>0.8571077814170952</v>
      </c>
      <c r="BY458">
        <f t="shared" si="757"/>
        <v>2.7406342645381804E-2</v>
      </c>
      <c r="BZ458">
        <f t="shared" si="758"/>
        <v>-0.34423668632995374</v>
      </c>
      <c r="CA458">
        <f t="shared" si="759"/>
        <v>14.402724043670901</v>
      </c>
      <c r="CB458">
        <f t="shared" si="760"/>
        <v>1.4366419973621796E-2</v>
      </c>
      <c r="CC458">
        <f t="shared" si="761"/>
        <v>0.59914959092864084</v>
      </c>
      <c r="CD458">
        <f t="shared" si="762"/>
        <v>-8.8979624187937141</v>
      </c>
      <c r="CE458">
        <f t="shared" si="763"/>
        <v>0.28529308072461695</v>
      </c>
      <c r="CF458">
        <f>0</f>
        <v>0</v>
      </c>
      <c r="CG458">
        <f>0</f>
        <v>0</v>
      </c>
      <c r="CH458">
        <f>(((Parameters!$C$25))/(((Parameters!$C$25))^2+((C458*Parameters!$C$24-1/(C458*Parameters!$C$23)))^2))+(((Parameters!$C$29+Parameters!$C$28))/(((Parameters!$C$29+Parameters!$C$28))^2+((C458*Parameters!$C$27-1/(C458*Parameters!$C$26)))^2))</f>
        <v>2.7807175633767337E-2</v>
      </c>
      <c r="CI458">
        <f>(-((C458*Parameters!$C$24-1/(C458*Parameters!$C$23)))/(((Parameters!$C$25))^2+((C458*Parameters!$C$24-1/(C458*Parameters!$C$23)))^2))+(-((C458*Parameters!$C$27-1/(C458*Parameters!$C$26)))/(((Parameters!$C$29+Parameters!$C$28))^2+((C458*Parameters!$C$27-1/(C458*Parameters!$C$26)))^2))</f>
        <v>8.9097685858792103E-2</v>
      </c>
      <c r="CJ458">
        <f t="shared" si="764"/>
        <v>-0.43571385093312964</v>
      </c>
      <c r="CK458">
        <f t="shared" si="765"/>
        <v>0.39723472759272449</v>
      </c>
      <c r="CL458">
        <f t="shared" si="766"/>
        <v>-0.34423668632995374</v>
      </c>
      <c r="CM458">
        <f t="shared" si="767"/>
        <v>14.402724043670901</v>
      </c>
      <c r="CN458">
        <f t="shared" si="768"/>
        <v>-0.2584797370725252</v>
      </c>
      <c r="CO458">
        <f t="shared" si="769"/>
        <v>-0.18570507464157146</v>
      </c>
      <c r="CP458">
        <f t="shared" si="770"/>
        <v>-8.8979624187937141</v>
      </c>
      <c r="CQ458">
        <f t="shared" si="771"/>
        <v>0.28529308072461695</v>
      </c>
      <c r="CR458">
        <f>2*((((Parameters!$C$31)/((Parameters!$C$31)^2+(C458*Parameters!$C$30)^2)))/((((Parameters!$C$31)/((Parameters!$C$31)^2+(C458*Parameters!$C$30)^2)))^2+((-(C458*Parameters!$C$30)/((Parameters!$C$31)^2+(C458*Parameters!$C$30)^2)+C458*Parameters!$C$32))^2))</f>
        <v>4.000018920613254E-2</v>
      </c>
      <c r="CS458">
        <f>2*(-((-(C458*Parameters!$C$30)/((Parameters!$C$31)^2+(C458*Parameters!$C$30)^2)+C458*Parameters!$C$32))/((((Parameters!$C$31)/((Parameters!$C$31)^2+(C458*Parameters!$C$30)^2)))^2+((-(C458*Parameters!$C$30)/((Parameters!$C$31)^2+(C458*Parameters!$C$30)^2)+C458*Parameters!$C$32))^2))</f>
        <v>7.9017781268653939</v>
      </c>
      <c r="CT458">
        <f>0</f>
        <v>0</v>
      </c>
      <c r="CU458">
        <f>0</f>
        <v>0</v>
      </c>
      <c r="CV458">
        <f t="shared" si="772"/>
        <v>-0.43571385093312964</v>
      </c>
      <c r="CW458">
        <f t="shared" si="773"/>
        <v>0.39723472759272449</v>
      </c>
      <c r="CX458">
        <f t="shared" si="774"/>
        <v>-3.5005260045305353</v>
      </c>
      <c r="CY458">
        <f t="shared" si="775"/>
        <v>10.975699331058163</v>
      </c>
      <c r="CZ458">
        <f t="shared" si="776"/>
        <v>-0.2584797370725252</v>
      </c>
      <c r="DA458">
        <f t="shared" si="777"/>
        <v>-0.18570507464157146</v>
      </c>
      <c r="DB458">
        <f t="shared" si="778"/>
        <v>-7.4409013603318908</v>
      </c>
      <c r="DC458">
        <f t="shared" si="779"/>
        <v>-1.7645846900351823</v>
      </c>
      <c r="DD458">
        <f>0</f>
        <v>0</v>
      </c>
      <c r="DE458">
        <f>0</f>
        <v>0</v>
      </c>
      <c r="DF458">
        <f>(((Parameters!$C$35))/(((Parameters!$C$35))^2+((C458*Parameters!$C$34-1/(C458*Parameters!$C$33)))^2))+(((Parameters!$C$39+Parameters!$C$38))/(((Parameters!$C$39+Parameters!$C$38))^2+((C458*Parameters!$C$37-1/(C458*Parameters!$C$36)))^2))</f>
        <v>2.7807175633767337E-2</v>
      </c>
      <c r="DG458">
        <f>(-((C458*Parameters!$C$34-1/(C458*Parameters!$C$33)))/(((Parameters!$C$35))^2+((C458*Parameters!$C$34-1/(C458*Parameters!$C$33)))^2))+(-((C458*Parameters!$C$37-1/(C458*Parameters!$C$36)))/(((Parameters!$C$39+Parameters!$C$38))^2+((C458*Parameters!$C$37-1/(C458*Parameters!$C$36)))^2))</f>
        <v>8.9097685858792103E-2</v>
      </c>
      <c r="DH458">
        <f t="shared" si="780"/>
        <v>-1.510963003430855</v>
      </c>
      <c r="DI458">
        <f t="shared" si="781"/>
        <v>0.39054916030268721</v>
      </c>
      <c r="DJ458">
        <f t="shared" si="782"/>
        <v>-3.5005260045305353</v>
      </c>
      <c r="DK458">
        <f t="shared" si="783"/>
        <v>10.975699331058163</v>
      </c>
      <c r="DL458">
        <f t="shared" si="784"/>
        <v>-0.3081697756888237</v>
      </c>
      <c r="DM458">
        <f t="shared" si="785"/>
        <v>-0.89774028294714636</v>
      </c>
      <c r="DN458">
        <f t="shared" si="786"/>
        <v>-7.4409013603318908</v>
      </c>
      <c r="DO458">
        <f t="shared" si="787"/>
        <v>-1.7645846900351823</v>
      </c>
      <c r="DP458">
        <f>2*((((Parameters!$C$41)/((Parameters!$C$41)^2+(C458*(Parameters!$C$40*(1-Parameters!$C$42)))^2)))/((((Parameters!$C$41)/((Parameters!$C$41)^2+(C458*(Parameters!$C$40*(1-Parameters!$C$42)))^2)))^2+((-(C458*(Parameters!$C$40*(1-Parameters!$C$42)))/((Parameters!$C$41)^2+(C458*(Parameters!$C$40*(1-Parameters!$C$42)))^2)+C458*Parameters!$C$43))^2))</f>
        <v>0.20000008600250954</v>
      </c>
      <c r="DQ458">
        <f>2*(-((-(C458*(Parameters!$C$40*(1-Parameters!$C$42)))/((Parameters!$C$41)^2+(C458*(Parameters!$C$40*(1-Parameters!$C$42)))^2)+C458*Parameters!$C$43))/((((Parameters!$C$41)/((Parameters!$C$41)^2+(C458*(Parameters!$C$40*(1-Parameters!$C$42)))^2)))^2+((-(C458*(Parameters!$C$40*(1-Parameters!$C$42)))/((Parameters!$C$41)^2+(C458*(Parameters!$C$40*(1-Parameters!$C$42)))^2)+C458*Parameters!$C$43))^2))</f>
        <v>0.71834190966647382</v>
      </c>
      <c r="DR458">
        <f>0</f>
        <v>0</v>
      </c>
      <c r="DS458">
        <f>0</f>
        <v>0</v>
      </c>
      <c r="DT458">
        <f t="shared" si="788"/>
        <v>-1.510963003430855</v>
      </c>
      <c r="DU458">
        <f t="shared" si="789"/>
        <v>0.39054916030268721</v>
      </c>
      <c r="DV458">
        <f t="shared" si="790"/>
        <v>-4.0832665647937869</v>
      </c>
      <c r="DW458">
        <f t="shared" si="791"/>
        <v>9.9684211473869961</v>
      </c>
      <c r="DX458">
        <f t="shared" si="792"/>
        <v>-0.3081697756888237</v>
      </c>
      <c r="DY458">
        <f t="shared" si="793"/>
        <v>-0.89774028294714636</v>
      </c>
      <c r="DZ458">
        <f t="shared" si="794"/>
        <v>-6.8576508727362562</v>
      </c>
      <c r="EA458">
        <f t="shared" si="795"/>
        <v>-2.1655040890023272</v>
      </c>
      <c r="EB458">
        <f>0</f>
        <v>0</v>
      </c>
      <c r="EC458">
        <f>0</f>
        <v>0</v>
      </c>
      <c r="ED458">
        <f>0</f>
        <v>0</v>
      </c>
      <c r="EE458">
        <f>C458*Parameters!$C$44</f>
        <v>1.1972362786514535E-6</v>
      </c>
      <c r="EF458">
        <f t="shared" si="796"/>
        <v>-1.5109749379862936</v>
      </c>
      <c r="EG458">
        <f t="shared" si="797"/>
        <v>0.39054427166782046</v>
      </c>
      <c r="EH458">
        <f t="shared" si="798"/>
        <v>-4.0832665647937869</v>
      </c>
      <c r="EI458">
        <f t="shared" si="799"/>
        <v>9.9684211473869961</v>
      </c>
      <c r="EJ458">
        <f t="shared" si="800"/>
        <v>-0.30816718306876678</v>
      </c>
      <c r="EK458">
        <f t="shared" si="801"/>
        <v>-0.89774849317555749</v>
      </c>
      <c r="EL458">
        <f t="shared" si="802"/>
        <v>-6.8576508727362562</v>
      </c>
      <c r="EM458">
        <f t="shared" si="803"/>
        <v>-2.1655040890023272</v>
      </c>
      <c r="EN458">
        <f>0</f>
        <v>0</v>
      </c>
      <c r="EO458">
        <f>0</f>
        <v>0</v>
      </c>
      <c r="EP458">
        <f>(((2*Parameters!$C$47))/(((2*Parameters!$C$47))^2+((2*(C458*Parameters!$C$46-1/(C458*Parameters!$C$45))))^2))</f>
        <v>6.9375379566958591E-10</v>
      </c>
      <c r="EQ458">
        <f>(-((2*(C458*Parameters!$C$46-1/(C458*Parameters!$C$45))))/(((2*Parameters!$C$47))^2+((2*(C458*Parameters!$C$46-1/(C458*Parameters!$C$45))))^2))</f>
        <v>1.3169603217735284E-4</v>
      </c>
      <c r="ER458">
        <f t="shared" si="804"/>
        <v>-1.5122877423312591</v>
      </c>
      <c r="ES458">
        <f t="shared" si="805"/>
        <v>0.39000652857854468</v>
      </c>
      <c r="ET458">
        <f t="shared" si="806"/>
        <v>-4.0832665647937869</v>
      </c>
      <c r="EU458">
        <f t="shared" si="807"/>
        <v>9.9684211473869961</v>
      </c>
      <c r="EV458">
        <f t="shared" si="808"/>
        <v>-0.30788199953010265</v>
      </c>
      <c r="EW458">
        <f t="shared" si="809"/>
        <v>-0.89865162008788113</v>
      </c>
      <c r="EX458">
        <f t="shared" si="810"/>
        <v>-6.8576508727362562</v>
      </c>
      <c r="EY458">
        <f t="shared" si="811"/>
        <v>-2.1655040890023272</v>
      </c>
      <c r="EZ458">
        <f>(ER458+ET458/Parameters!$C$6+Parameters!$C$7*(EV458+EX458/Parameters!$C$6))</f>
        <v>-1.6543144054545211</v>
      </c>
      <c r="FA458">
        <f>(ES458+EU458/Parameters!$C$6+Parameters!$C$7*(EW458+EY458/Parameters!$C$6))</f>
        <v>0.73673422066157057</v>
      </c>
      <c r="FB458">
        <f t="shared" si="812"/>
        <v>-5.1581206675238578</v>
      </c>
      <c r="FC458">
        <f t="shared" si="813"/>
        <v>0.55219690307275426</v>
      </c>
      <c r="FD458">
        <f>(ER458+ET458/Parameters!$C$6+Parameters!$C$8*(EV458+EX458/Parameters!$C$6))</f>
        <v>-28.974763725848796</v>
      </c>
      <c r="FE458">
        <f>(ES458+EU458/Parameters!$C$6+Parameters!$C$8*(EW458+EY458/Parameters!$C$6))</f>
        <v>-47.961940851562623</v>
      </c>
      <c r="FF458">
        <f t="shared" si="814"/>
        <v>-34.969137010427296</v>
      </c>
      <c r="FG458">
        <f t="shared" si="815"/>
        <v>1.7846092902062811E-2</v>
      </c>
    </row>
    <row r="459" spans="1:163" x14ac:dyDescent="0.15">
      <c r="A459">
        <f>Parameters!$C$2*(Parameters!$C$3/Parameters!$C$2)^((ROW()-2)/(Parameters!$C$4-1))</f>
        <v>19275.249131909368</v>
      </c>
      <c r="B459">
        <f t="shared" si="714"/>
        <v>4.2850000000000001</v>
      </c>
      <c r="C459">
        <f t="shared" si="715"/>
        <v>121109.96213783901</v>
      </c>
      <c r="D459">
        <f>1</f>
        <v>1</v>
      </c>
      <c r="E459">
        <f>0</f>
        <v>0</v>
      </c>
      <c r="F459">
        <f>0</f>
        <v>0</v>
      </c>
      <c r="G459">
        <f>0</f>
        <v>0</v>
      </c>
      <c r="H459">
        <f>0</f>
        <v>0</v>
      </c>
      <c r="I459">
        <f>0</f>
        <v>0</v>
      </c>
      <c r="J459">
        <f>1</f>
        <v>1</v>
      </c>
      <c r="K459">
        <f>0</f>
        <v>0</v>
      </c>
      <c r="L459">
        <f>2*Parameters!$C$10</f>
        <v>0.04</v>
      </c>
      <c r="M459">
        <f>2*C459*Parameters!$C$9</f>
        <v>0.24221992427567801</v>
      </c>
      <c r="N459">
        <f>0</f>
        <v>0</v>
      </c>
      <c r="O459">
        <f>0</f>
        <v>0</v>
      </c>
      <c r="P459">
        <f t="shared" si="716"/>
        <v>1</v>
      </c>
      <c r="Q459">
        <f t="shared" si="717"/>
        <v>0</v>
      </c>
      <c r="R459">
        <f t="shared" si="718"/>
        <v>0.04</v>
      </c>
      <c r="S459">
        <f t="shared" si="719"/>
        <v>0.24221992427567801</v>
      </c>
      <c r="T459">
        <f t="shared" si="720"/>
        <v>0</v>
      </c>
      <c r="U459">
        <f t="shared" si="721"/>
        <v>0</v>
      </c>
      <c r="V459">
        <f t="shared" si="722"/>
        <v>1</v>
      </c>
      <c r="W459">
        <f t="shared" si="723"/>
        <v>0</v>
      </c>
      <c r="X459">
        <f>0</f>
        <v>0</v>
      </c>
      <c r="Y459">
        <f>0</f>
        <v>0</v>
      </c>
      <c r="Z459">
        <f>0</f>
        <v>0</v>
      </c>
      <c r="AA459">
        <f>C459*(Parameters!$C$12+Parameters!$C$11/2)</f>
        <v>9.083247160337926E-6</v>
      </c>
      <c r="AB459">
        <f t="shared" si="724"/>
        <v>0.99999779985656068</v>
      </c>
      <c r="AC459">
        <f t="shared" si="725"/>
        <v>3.6332988641351706E-7</v>
      </c>
      <c r="AD459">
        <f t="shared" si="726"/>
        <v>0.04</v>
      </c>
      <c r="AE459">
        <f t="shared" si="727"/>
        <v>0.24221992427567801</v>
      </c>
      <c r="AF459">
        <f t="shared" si="728"/>
        <v>0</v>
      </c>
      <c r="AG459">
        <f t="shared" si="729"/>
        <v>9.083247160337926E-6</v>
      </c>
      <c r="AH459">
        <f t="shared" si="730"/>
        <v>1</v>
      </c>
      <c r="AI459">
        <f t="shared" si="731"/>
        <v>0</v>
      </c>
      <c r="AJ459">
        <f>0</f>
        <v>0</v>
      </c>
      <c r="AK459">
        <f>0</f>
        <v>0</v>
      </c>
      <c r="AL459">
        <f>(((2*Parameters!$C$15))/(((2*Parameters!$C$15))^2+((2*(C459*Parameters!$C$14-1/(C459*Parameters!$C$13))))^2))</f>
        <v>1.4702094463523189E-2</v>
      </c>
      <c r="AM459">
        <f>(-((2*(C459*Parameters!$C$14-1/(C459*Parameters!$C$13))))/(((2*Parameters!$C$15))^2+((2*(C459*Parameters!$C$14-1/(C459*Parameters!$C$13))))^2))</f>
        <v>0.60608267588379838</v>
      </c>
      <c r="AN459">
        <f t="shared" si="732"/>
        <v>0.8537805837777277</v>
      </c>
      <c r="AO459">
        <f t="shared" si="733"/>
        <v>2.78048105728868E-2</v>
      </c>
      <c r="AP459">
        <f t="shared" si="734"/>
        <v>0.04</v>
      </c>
      <c r="AQ459">
        <f t="shared" si="735"/>
        <v>0.24221992427567801</v>
      </c>
      <c r="AR459">
        <f t="shared" si="736"/>
        <v>1.4702094463523189E-2</v>
      </c>
      <c r="AS459">
        <f t="shared" si="737"/>
        <v>0.6060917591309587</v>
      </c>
      <c r="AT459">
        <f t="shared" si="738"/>
        <v>1</v>
      </c>
      <c r="AU459">
        <f t="shared" si="739"/>
        <v>0</v>
      </c>
      <c r="AV459">
        <f>2*Parameters!$C$17</f>
        <v>0.04</v>
      </c>
      <c r="AW459">
        <f>2*C459*Parameters!$C$16</f>
        <v>0.24221992427567801</v>
      </c>
      <c r="AX459">
        <f>0</f>
        <v>0</v>
      </c>
      <c r="AY459">
        <f>0</f>
        <v>0</v>
      </c>
      <c r="AZ459">
        <f t="shared" si="740"/>
        <v>0.8537805837777277</v>
      </c>
      <c r="BA459">
        <f t="shared" si="741"/>
        <v>2.78048105728868E-2</v>
      </c>
      <c r="BB459">
        <f t="shared" si="742"/>
        <v>6.741634423964489E-2</v>
      </c>
      <c r="BC459">
        <f t="shared" si="743"/>
        <v>0.45013478504927884</v>
      </c>
      <c r="BD459">
        <f t="shared" si="744"/>
        <v>1.4702094463523189E-2</v>
      </c>
      <c r="BE459">
        <f t="shared" si="745"/>
        <v>0.6060917591309587</v>
      </c>
      <c r="BF459">
        <f t="shared" si="746"/>
        <v>0.8537805837777277</v>
      </c>
      <c r="BG459">
        <f t="shared" si="747"/>
        <v>2.78048105728868E-2</v>
      </c>
      <c r="BH459">
        <f>0</f>
        <v>0</v>
      </c>
      <c r="BI459">
        <f>0</f>
        <v>0</v>
      </c>
      <c r="BJ459">
        <f>0</f>
        <v>0</v>
      </c>
      <c r="BK459">
        <f>C459*(Parameters!$C$19+Parameters!$C$18/2)</f>
        <v>9.083247160337926E-6</v>
      </c>
      <c r="BL459">
        <f t="shared" si="748"/>
        <v>0.85377649509221964</v>
      </c>
      <c r="BM459">
        <f t="shared" si="749"/>
        <v>2.7805422932204175E-2</v>
      </c>
      <c r="BN459">
        <f t="shared" si="750"/>
        <v>6.741634423964489E-2</v>
      </c>
      <c r="BO459">
        <f t="shared" si="751"/>
        <v>0.45013478504927884</v>
      </c>
      <c r="BP459">
        <f t="shared" si="752"/>
        <v>1.4701841905556508E-2</v>
      </c>
      <c r="BQ459">
        <f t="shared" si="753"/>
        <v>0.60609951423102182</v>
      </c>
      <c r="BR459">
        <f t="shared" si="754"/>
        <v>0.8537805837777277</v>
      </c>
      <c r="BS459">
        <f t="shared" si="755"/>
        <v>2.78048105728868E-2</v>
      </c>
      <c r="BT459">
        <f>2*((((Parameters!$C$21)/((Parameters!$C$21)^2+(C459*Parameters!$C$20)^2)))/((((Parameters!$C$21)/((Parameters!$C$21)^2+(C459*Parameters!$C$20)^2)))^2+((-(C459*Parameters!$C$20)/((Parameters!$C$21)^2+(C459*Parameters!$C$20)^2)+C459*Parameters!$C$22))^2))</f>
        <v>4.0000398962328092E-2</v>
      </c>
      <c r="BU459">
        <f>2*(-((-(C459*Parameters!$C$20)/((Parameters!$C$21)^2+(C459*Parameters!$C$20)^2)+C459*Parameters!$C$22))/((((Parameters!$C$21)/((Parameters!$C$21)^2+(C459*Parameters!$C$20)^2)))^2+((-(C459*Parameters!$C$20)/((Parameters!$C$21)^2+(C459*Parameters!$C$20)^2)+C459*Parameters!$C$22))^2))</f>
        <v>16.471036991188004</v>
      </c>
      <c r="BV459">
        <f>0</f>
        <v>0</v>
      </c>
      <c r="BW459">
        <f>0</f>
        <v>0</v>
      </c>
      <c r="BX459">
        <f t="shared" si="756"/>
        <v>0.85377649509221964</v>
      </c>
      <c r="BY459">
        <f t="shared" si="757"/>
        <v>2.7805422932204175E-2</v>
      </c>
      <c r="BZ459">
        <f t="shared" si="758"/>
        <v>-0.35641640500397037</v>
      </c>
      <c r="CA459">
        <f t="shared" si="759"/>
        <v>14.513831245930678</v>
      </c>
      <c r="CB459">
        <f t="shared" si="760"/>
        <v>1.4701841905556508E-2</v>
      </c>
      <c r="CC459">
        <f t="shared" si="761"/>
        <v>0.60609951423102182</v>
      </c>
      <c r="CD459">
        <f t="shared" si="762"/>
        <v>-9.1287188559208108</v>
      </c>
      <c r="CE459">
        <f t="shared" si="763"/>
        <v>0.29420361481802015</v>
      </c>
      <c r="CF459">
        <f>0</f>
        <v>0</v>
      </c>
      <c r="CG459">
        <f>0</f>
        <v>0</v>
      </c>
      <c r="CH459">
        <f>(((Parameters!$C$25))/(((Parameters!$C$25))^2+((C459*Parameters!$C$24-1/(C459*Parameters!$C$23)))^2))+(((Parameters!$C$29+Parameters!$C$28))/(((Parameters!$C$29+Parameters!$C$28))^2+((C459*Parameters!$C$27-1/(C459*Parameters!$C$26)))^2))</f>
        <v>2.818202047953889E-2</v>
      </c>
      <c r="CI459">
        <f>(-((C459*Parameters!$C$24-1/(C459*Parameters!$C$23)))/(((Parameters!$C$25))^2+((C459*Parameters!$C$24-1/(C459*Parameters!$C$23)))^2))+(-((C459*Parameters!$C$27-1/(C459*Parameters!$C$26)))/(((Parameters!$C$29+Parameters!$C$28))^2+((C459*Parameters!$C$27-1/(C459*Parameters!$C$26)))^2))</f>
        <v>8.9810288934210669E-2</v>
      </c>
      <c r="CJ459">
        <f t="shared" si="764"/>
        <v>-0.45975941707225487</v>
      </c>
      <c r="CK459">
        <f t="shared" si="765"/>
        <v>0.40482465202729478</v>
      </c>
      <c r="CL459">
        <f t="shared" si="766"/>
        <v>-0.35641640500397037</v>
      </c>
      <c r="CM459">
        <f t="shared" si="767"/>
        <v>14.513831245930678</v>
      </c>
      <c r="CN459">
        <f t="shared" si="768"/>
        <v>-0.26898641149625219</v>
      </c>
      <c r="CO459">
        <f t="shared" si="769"/>
        <v>-0.20546211152044744</v>
      </c>
      <c r="CP459">
        <f t="shared" si="770"/>
        <v>-9.1287188559208108</v>
      </c>
      <c r="CQ459">
        <f t="shared" si="771"/>
        <v>0.29420361481802015</v>
      </c>
      <c r="CR459">
        <f>2*((((Parameters!$C$31)/((Parameters!$C$31)^2+(C459*Parameters!$C$30)^2)))/((((Parameters!$C$31)/((Parameters!$C$31)^2+(C459*Parameters!$C$30)^2)))^2+((-(C459*Parameters!$C$30)/((Parameters!$C$31)^2+(C459*Parameters!$C$30)^2)+C459*Parameters!$C$32))^2))</f>
        <v>4.0000193613325533E-2</v>
      </c>
      <c r="CS459">
        <f>2*(-((-(C459*Parameters!$C$30)/((Parameters!$C$31)^2+(C459*Parameters!$C$30)^2)+C459*Parameters!$C$32))/((((Parameters!$C$31)/((Parameters!$C$31)^2+(C459*Parameters!$C$30)^2)))^2+((-(C459*Parameters!$C$30)/((Parameters!$C$31)^2+(C459*Parameters!$C$30)^2)+C459*Parameters!$C$32))^2))</f>
        <v>7.9932768456041075</v>
      </c>
      <c r="CT459">
        <f>0</f>
        <v>0</v>
      </c>
      <c r="CU459">
        <f>0</f>
        <v>0</v>
      </c>
      <c r="CV459">
        <f t="shared" si="772"/>
        <v>-0.45975941707225487</v>
      </c>
      <c r="CW459">
        <f t="shared" si="773"/>
        <v>0.40482465202729478</v>
      </c>
      <c r="CX459">
        <f t="shared" si="774"/>
        <v>-3.6106823882819254</v>
      </c>
      <c r="CY459">
        <f t="shared" si="775"/>
        <v>10.85504000735912</v>
      </c>
      <c r="CZ459">
        <f t="shared" si="776"/>
        <v>-0.26898641149625219</v>
      </c>
      <c r="DA459">
        <f t="shared" si="777"/>
        <v>-0.20546211152044744</v>
      </c>
      <c r="DB459">
        <f t="shared" si="778"/>
        <v>-7.4971628257946934</v>
      </c>
      <c r="DC459">
        <f t="shared" si="779"/>
        <v>-1.8640977642181316</v>
      </c>
      <c r="DD459">
        <f>0</f>
        <v>0</v>
      </c>
      <c r="DE459">
        <f>0</f>
        <v>0</v>
      </c>
      <c r="DF459">
        <f>(((Parameters!$C$35))/(((Parameters!$C$35))^2+((C459*Parameters!$C$34-1/(C459*Parameters!$C$33)))^2))+(((Parameters!$C$39+Parameters!$C$38))/(((Parameters!$C$39+Parameters!$C$38))^2+((C459*Parameters!$C$37-1/(C459*Parameters!$C$36)))^2))</f>
        <v>2.818202047953889E-2</v>
      </c>
      <c r="DG459">
        <f>(-((C459*Parameters!$C$34-1/(C459*Parameters!$C$33)))/(((Parameters!$C$35))^2+((C459*Parameters!$C$34-1/(C459*Parameters!$C$33)))^2))+(-((C459*Parameters!$C$37-1/(C459*Parameters!$C$36)))/(((Parameters!$C$39+Parameters!$C$38))^2+((C459*Parameters!$C$37-1/(C459*Parameters!$C$36)))^2))</f>
        <v>8.9810288934210669E-2</v>
      </c>
      <c r="DH459">
        <f t="shared" si="780"/>
        <v>-1.5364100215372654</v>
      </c>
      <c r="DI459">
        <f t="shared" si="781"/>
        <v>0.38646518327963797</v>
      </c>
      <c r="DJ459">
        <f t="shared" si="782"/>
        <v>-3.6106823882819254</v>
      </c>
      <c r="DK459">
        <f t="shared" si="783"/>
        <v>10.85504000735912</v>
      </c>
      <c r="DL459">
        <f t="shared" si="784"/>
        <v>-0.31285644898518938</v>
      </c>
      <c r="DM459">
        <f t="shared" si="785"/>
        <v>-0.93131851245895025</v>
      </c>
      <c r="DN459">
        <f t="shared" si="786"/>
        <v>-7.4971628257946934</v>
      </c>
      <c r="DO459">
        <f t="shared" si="787"/>
        <v>-1.8640977642181316</v>
      </c>
      <c r="DP459">
        <f>2*((((Parameters!$C$41)/((Parameters!$C$41)^2+(C459*(Parameters!$C$40*(1-Parameters!$C$42)))^2)))/((((Parameters!$C$41)/((Parameters!$C$41)^2+(C459*(Parameters!$C$40*(1-Parameters!$C$42)))^2)))^2+((-(C459*(Parameters!$C$40*(1-Parameters!$C$42)))/((Parameters!$C$41)^2+(C459*(Parameters!$C$40*(1-Parameters!$C$42)))^2)+C459*Parameters!$C$43))^2))</f>
        <v>0.20000008800576594</v>
      </c>
      <c r="DQ459">
        <f>2*(-((-(C459*(Parameters!$C$40*(1-Parameters!$C$42)))/((Parameters!$C$41)^2+(C459*(Parameters!$C$40*(1-Parameters!$C$42)))^2)+C459*Parameters!$C$43))/((((Parameters!$C$41)/((Parameters!$C$41)^2+(C459*(Parameters!$C$40*(1-Parameters!$C$42)))^2)))^2+((-(C459*(Parameters!$C$40*(1-Parameters!$C$42)))/((Parameters!$C$41)^2+(C459*(Parameters!$C$40*(1-Parameters!$C$42)))^2)+C459*Parameters!$C$43))^2))</f>
        <v>0.72665992059163897</v>
      </c>
      <c r="DR459">
        <f>0</f>
        <v>0</v>
      </c>
      <c r="DS459">
        <f>0</f>
        <v>0</v>
      </c>
      <c r="DT459">
        <f t="shared" si="788"/>
        <v>-1.5364100215372654</v>
      </c>
      <c r="DU459">
        <f t="shared" si="789"/>
        <v>0.38646518327963797</v>
      </c>
      <c r="DV459">
        <f t="shared" si="790"/>
        <v>-4.1987932871957341</v>
      </c>
      <c r="DW459">
        <f t="shared" si="791"/>
        <v>9.8158854937797457</v>
      </c>
      <c r="DX459">
        <f t="shared" si="792"/>
        <v>-0.31285644898518938</v>
      </c>
      <c r="DY459">
        <f t="shared" si="793"/>
        <v>-0.93131851245895025</v>
      </c>
      <c r="DZ459">
        <f t="shared" si="794"/>
        <v>-6.8829823068159586</v>
      </c>
      <c r="EA459">
        <f t="shared" si="795"/>
        <v>-2.2777017910474804</v>
      </c>
      <c r="EB459">
        <f>0</f>
        <v>0</v>
      </c>
      <c r="EC459">
        <f>0</f>
        <v>0</v>
      </c>
      <c r="ED459">
        <f>0</f>
        <v>0</v>
      </c>
      <c r="EE459">
        <f>C459*Parameters!$C$44</f>
        <v>1.2110996213783901E-6</v>
      </c>
      <c r="EF459">
        <f t="shared" si="796"/>
        <v>-1.5364219095524703</v>
      </c>
      <c r="EG459">
        <f t="shared" si="797"/>
        <v>0.38646009812267762</v>
      </c>
      <c r="EH459">
        <f t="shared" si="798"/>
        <v>-4.1987932871957341</v>
      </c>
      <c r="EI459">
        <f t="shared" si="799"/>
        <v>9.8158854937797457</v>
      </c>
      <c r="EJ459">
        <f t="shared" si="800"/>
        <v>-0.31285369046141265</v>
      </c>
      <c r="EK459">
        <f t="shared" si="801"/>
        <v>-0.93132684843621605</v>
      </c>
      <c r="EL459">
        <f t="shared" si="802"/>
        <v>-6.8829823068159586</v>
      </c>
      <c r="EM459">
        <f t="shared" si="803"/>
        <v>-2.2777017910474804</v>
      </c>
      <c r="EN459">
        <f>0</f>
        <v>0</v>
      </c>
      <c r="EO459">
        <f>0</f>
        <v>0</v>
      </c>
      <c r="EP459">
        <f>(((2*Parameters!$C$47))/(((2*Parameters!$C$47))^2+((2*(C459*Parameters!$C$46-1/(C459*Parameters!$C$45))))^2))</f>
        <v>7.0991340790541674E-10</v>
      </c>
      <c r="EQ459">
        <f>(-((2*(C459*Parameters!$C$46-1/(C459*Parameters!$C$45))))/(((2*Parameters!$C$47))^2+((2*(C459*Parameters!$C$46-1/(C459*Parameters!$C$45))))^2))</f>
        <v>1.3322100133661901E-4</v>
      </c>
      <c r="ER459">
        <f t="shared" si="804"/>
        <v>-1.5377295946277367</v>
      </c>
      <c r="ES459">
        <f t="shared" si="805"/>
        <v>0.38590073764498067</v>
      </c>
      <c r="ET459">
        <f t="shared" si="806"/>
        <v>-4.1987932871957341</v>
      </c>
      <c r="EU459">
        <f t="shared" si="807"/>
        <v>9.8158854937797457</v>
      </c>
      <c r="EV459">
        <f t="shared" si="808"/>
        <v>-0.31255025763438449</v>
      </c>
      <c r="EW459">
        <f t="shared" si="809"/>
        <v>-0.93224380784828331</v>
      </c>
      <c r="EX459">
        <f t="shared" si="810"/>
        <v>-6.8829823068159586</v>
      </c>
      <c r="EY459">
        <f t="shared" si="811"/>
        <v>-2.2777017910474804</v>
      </c>
      <c r="EZ459">
        <f>(ER459+ET459/Parameters!$C$6+Parameters!$C$7*(EV459+EX459/Parameters!$C$6))</f>
        <v>-1.683774578530197</v>
      </c>
      <c r="FA459">
        <f>(ES459+EU459/Parameters!$C$6+Parameters!$C$7*(EW459+EY459/Parameters!$C$6))</f>
        <v>0.72732284177645012</v>
      </c>
      <c r="FB459">
        <f t="shared" si="812"/>
        <v>-5.2686829636937427</v>
      </c>
      <c r="FC459">
        <f t="shared" si="813"/>
        <v>0.54521255967942062</v>
      </c>
      <c r="FD459">
        <f>(ER459+ET459/Parameters!$C$6+Parameters!$C$8*(EV459+EX459/Parameters!$C$6))</f>
        <v>-29.281691472103262</v>
      </c>
      <c r="FE459">
        <f>(ES459+EU459/Parameters!$C$6+Parameters!$C$8*(EW459+EY459/Parameters!$C$6))</f>
        <v>-49.846088056807247</v>
      </c>
      <c r="FF459">
        <f t="shared" si="814"/>
        <v>-35.240129365394822</v>
      </c>
      <c r="FG459">
        <f t="shared" si="815"/>
        <v>1.7297905959692897E-2</v>
      </c>
    </row>
    <row r="460" spans="1:163" x14ac:dyDescent="0.15">
      <c r="A460">
        <f>Parameters!$C$2*(Parameters!$C$3/Parameters!$C$2)^((ROW()-2)/(Parameters!$C$4-1))</f>
        <v>19498.445997580442</v>
      </c>
      <c r="B460">
        <f t="shared" si="714"/>
        <v>4.29</v>
      </c>
      <c r="C460">
        <f t="shared" si="715"/>
        <v>122512.34940483204</v>
      </c>
      <c r="D460">
        <f>1</f>
        <v>1</v>
      </c>
      <c r="E460">
        <f>0</f>
        <v>0</v>
      </c>
      <c r="F460">
        <f>0</f>
        <v>0</v>
      </c>
      <c r="G460">
        <f>0</f>
        <v>0</v>
      </c>
      <c r="H460">
        <f>0</f>
        <v>0</v>
      </c>
      <c r="I460">
        <f>0</f>
        <v>0</v>
      </c>
      <c r="J460">
        <f>1</f>
        <v>1</v>
      </c>
      <c r="K460">
        <f>0</f>
        <v>0</v>
      </c>
      <c r="L460">
        <f>2*Parameters!$C$10</f>
        <v>0.04</v>
      </c>
      <c r="M460">
        <f>2*C460*Parameters!$C$9</f>
        <v>0.24502469880966407</v>
      </c>
      <c r="N460">
        <f>0</f>
        <v>0</v>
      </c>
      <c r="O460">
        <f>0</f>
        <v>0</v>
      </c>
      <c r="P460">
        <f t="shared" si="716"/>
        <v>1</v>
      </c>
      <c r="Q460">
        <f t="shared" si="717"/>
        <v>0</v>
      </c>
      <c r="R460">
        <f t="shared" si="718"/>
        <v>0.04</v>
      </c>
      <c r="S460">
        <f t="shared" si="719"/>
        <v>0.24502469880966407</v>
      </c>
      <c r="T460">
        <f t="shared" si="720"/>
        <v>0</v>
      </c>
      <c r="U460">
        <f t="shared" si="721"/>
        <v>0</v>
      </c>
      <c r="V460">
        <f t="shared" si="722"/>
        <v>1</v>
      </c>
      <c r="W460">
        <f t="shared" si="723"/>
        <v>0</v>
      </c>
      <c r="X460">
        <f>0</f>
        <v>0</v>
      </c>
      <c r="Y460">
        <f>0</f>
        <v>0</v>
      </c>
      <c r="Z460">
        <f>0</f>
        <v>0</v>
      </c>
      <c r="AA460">
        <f>C460*(Parameters!$C$12+Parameters!$C$11/2)</f>
        <v>9.188426205362404E-6</v>
      </c>
      <c r="AB460">
        <f t="shared" si="724"/>
        <v>0.99999774860863655</v>
      </c>
      <c r="AC460">
        <f t="shared" si="725"/>
        <v>3.6753704821449617E-7</v>
      </c>
      <c r="AD460">
        <f t="shared" si="726"/>
        <v>0.04</v>
      </c>
      <c r="AE460">
        <f t="shared" si="727"/>
        <v>0.24502469880966407</v>
      </c>
      <c r="AF460">
        <f t="shared" si="728"/>
        <v>0</v>
      </c>
      <c r="AG460">
        <f t="shared" si="729"/>
        <v>9.188426205362404E-6</v>
      </c>
      <c r="AH460">
        <f t="shared" si="730"/>
        <v>1</v>
      </c>
      <c r="AI460">
        <f t="shared" si="731"/>
        <v>0</v>
      </c>
      <c r="AJ460">
        <f>0</f>
        <v>0</v>
      </c>
      <c r="AK460">
        <f>0</f>
        <v>0</v>
      </c>
      <c r="AL460">
        <f>(((2*Parameters!$C$15))/(((2*Parameters!$C$15))^2+((2*(C460*Parameters!$C$14-1/(C460*Parameters!$C$13))))^2))</f>
        <v>1.5045373087286797E-2</v>
      </c>
      <c r="AM460">
        <f>(-((2*(C460*Parameters!$C$14-1/(C460*Parameters!$C$13))))/(((2*Parameters!$C$15))^2+((2*(C460*Parameters!$C$14-1/(C460*Parameters!$C$13))))^2))</f>
        <v>0.61311333693766135</v>
      </c>
      <c r="AN460">
        <f t="shared" si="732"/>
        <v>0.85037165281278959</v>
      </c>
      <c r="AO460">
        <f t="shared" si="733"/>
        <v>2.8211389023746144E-2</v>
      </c>
      <c r="AP460">
        <f t="shared" si="734"/>
        <v>0.04</v>
      </c>
      <c r="AQ460">
        <f t="shared" si="735"/>
        <v>0.24502469880966407</v>
      </c>
      <c r="AR460">
        <f t="shared" si="736"/>
        <v>1.5045373087286797E-2</v>
      </c>
      <c r="AS460">
        <f t="shared" si="737"/>
        <v>0.61312252536386669</v>
      </c>
      <c r="AT460">
        <f t="shared" si="738"/>
        <v>1</v>
      </c>
      <c r="AU460">
        <f t="shared" si="739"/>
        <v>0</v>
      </c>
      <c r="AV460">
        <f>2*Parameters!$C$17</f>
        <v>0.04</v>
      </c>
      <c r="AW460">
        <f>2*C460*Parameters!$C$16</f>
        <v>0.24502469880966407</v>
      </c>
      <c r="AX460">
        <f>0</f>
        <v>0</v>
      </c>
      <c r="AY460">
        <f>0</f>
        <v>0</v>
      </c>
      <c r="AZ460">
        <f t="shared" si="740"/>
        <v>0.85037165281278959</v>
      </c>
      <c r="BA460">
        <f t="shared" si="741"/>
        <v>2.8211389023746144E-2</v>
      </c>
      <c r="BB460">
        <f t="shared" si="742"/>
        <v>6.7102379013965915E-2</v>
      </c>
      <c r="BC460">
        <f t="shared" si="743"/>
        <v>0.45451521247734394</v>
      </c>
      <c r="BD460">
        <f t="shared" si="744"/>
        <v>1.5045373087286797E-2</v>
      </c>
      <c r="BE460">
        <f t="shared" si="745"/>
        <v>0.61312252536386669</v>
      </c>
      <c r="BF460">
        <f t="shared" si="746"/>
        <v>0.85037165281278937</v>
      </c>
      <c r="BG460">
        <f t="shared" si="747"/>
        <v>2.821138902374614E-2</v>
      </c>
      <c r="BH460">
        <f>0</f>
        <v>0</v>
      </c>
      <c r="BI460">
        <f>0</f>
        <v>0</v>
      </c>
      <c r="BJ460">
        <f>0</f>
        <v>0</v>
      </c>
      <c r="BK460">
        <f>C460*(Parameters!$C$19+Parameters!$C$18/2)</f>
        <v>9.188426205362404E-6</v>
      </c>
      <c r="BL460">
        <f t="shared" si="748"/>
        <v>0.85036747653330058</v>
      </c>
      <c r="BM460">
        <f t="shared" si="749"/>
        <v>2.8212005589003917E-2</v>
      </c>
      <c r="BN460">
        <f t="shared" si="750"/>
        <v>6.7102379013965915E-2</v>
      </c>
      <c r="BO460">
        <f t="shared" si="751"/>
        <v>0.45451521247734394</v>
      </c>
      <c r="BP460">
        <f t="shared" si="752"/>
        <v>1.5045113869020601E-2</v>
      </c>
      <c r="BQ460">
        <f t="shared" si="753"/>
        <v>0.61313033894104574</v>
      </c>
      <c r="BR460">
        <f t="shared" si="754"/>
        <v>0.85037165281278937</v>
      </c>
      <c r="BS460">
        <f t="shared" si="755"/>
        <v>2.821138902374614E-2</v>
      </c>
      <c r="BT460">
        <f>2*((((Parameters!$C$21)/((Parameters!$C$21)^2+(C460*Parameters!$C$20)^2)))/((((Parameters!$C$21)/((Parameters!$C$21)^2+(C460*Parameters!$C$20)^2)))^2+((-(C460*Parameters!$C$20)/((Parameters!$C$21)^2+(C460*Parameters!$C$20)^2)+C460*Parameters!$C$22))^2))</f>
        <v>4.0000408255425654E-2</v>
      </c>
      <c r="BU460">
        <f>2*(-((-(C460*Parameters!$C$20)/((Parameters!$C$21)^2+(C460*Parameters!$C$20)^2)+C460*Parameters!$C$22))/((((Parameters!$C$21)/((Parameters!$C$21)^2+(C460*Parameters!$C$20)^2)))^2+((-(C460*Parameters!$C$20)/((Parameters!$C$21)^2+(C460*Parameters!$C$20)^2)+C460*Parameters!$C$22))^2))</f>
        <v>16.661764546113453</v>
      </c>
      <c r="BV460">
        <f>0</f>
        <v>0</v>
      </c>
      <c r="BW460">
        <f>0</f>
        <v>0</v>
      </c>
      <c r="BX460">
        <f t="shared" si="756"/>
        <v>0.85036747653330058</v>
      </c>
      <c r="BY460">
        <f t="shared" si="757"/>
        <v>2.8212005589003917E-2</v>
      </c>
      <c r="BZ460">
        <f t="shared" si="758"/>
        <v>-0.36894436925518603</v>
      </c>
      <c r="CA460">
        <f t="shared" si="759"/>
        <v>14.624266375889119</v>
      </c>
      <c r="CB460">
        <f t="shared" si="760"/>
        <v>1.5045113869020601E-2</v>
      </c>
      <c r="CC460">
        <f t="shared" si="761"/>
        <v>0.61313033894104574</v>
      </c>
      <c r="CD460">
        <f t="shared" si="762"/>
        <v>-9.3648598800046408</v>
      </c>
      <c r="CE460">
        <f t="shared" si="763"/>
        <v>0.30341499775026276</v>
      </c>
      <c r="CF460">
        <f>0</f>
        <v>0</v>
      </c>
      <c r="CG460">
        <f>0</f>
        <v>0</v>
      </c>
      <c r="CH460">
        <f>(((Parameters!$C$25))/(((Parameters!$C$25))^2+((C460*Parameters!$C$24-1/(C460*Parameters!$C$23)))^2))+(((Parameters!$C$29+Parameters!$C$28))/(((Parameters!$C$29+Parameters!$C$28))^2+((C460*Parameters!$C$27-1/(C460*Parameters!$C$26)))^2))</f>
        <v>2.8558239055493768E-2</v>
      </c>
      <c r="CI460">
        <f>(-((C460*Parameters!$C$24-1/(C460*Parameters!$C$23)))/(((Parameters!$C$25))^2+((C460*Parameters!$C$24-1/(C460*Parameters!$C$23)))^2))+(-((C460*Parameters!$C$27-1/(C460*Parameters!$C$26)))/(((Parameters!$C$29+Parameters!$C$28))^2+((C460*Parameters!$C$27-1/(C460*Parameters!$C$26)))^2))</f>
        <v>9.0526292383410201E-2</v>
      </c>
      <c r="CJ460">
        <f t="shared" si="764"/>
        <v>-0.4840495387986804</v>
      </c>
      <c r="CK460">
        <f t="shared" si="765"/>
        <v>0.41245613491845706</v>
      </c>
      <c r="CL460">
        <f t="shared" si="766"/>
        <v>-0.36894436925518603</v>
      </c>
      <c r="CM460">
        <f t="shared" si="767"/>
        <v>14.624266375889119</v>
      </c>
      <c r="CN460">
        <f t="shared" si="768"/>
        <v>-0.27986582810520666</v>
      </c>
      <c r="CO460">
        <f t="shared" si="769"/>
        <v>-0.225970706647148</v>
      </c>
      <c r="CP460">
        <f t="shared" si="770"/>
        <v>-9.3648598800046408</v>
      </c>
      <c r="CQ460">
        <f t="shared" si="771"/>
        <v>0.30341499775026276</v>
      </c>
      <c r="CR460">
        <f>2*((((Parameters!$C$31)/((Parameters!$C$31)^2+(C460*Parameters!$C$30)^2)))/((((Parameters!$C$31)/((Parameters!$C$31)^2+(C460*Parameters!$C$30)^2)))^2+((-(C460*Parameters!$C$30)/((Parameters!$C$31)^2+(C460*Parameters!$C$30)^2)+C460*Parameters!$C$32))^2))</f>
        <v>4.0000198123175963E-2</v>
      </c>
      <c r="CS460">
        <f>2*(-((-(C460*Parameters!$C$30)/((Parameters!$C$31)^2+(C460*Parameters!$C$30)^2)+C460*Parameters!$C$32))/((((Parameters!$C$31)/((Parameters!$C$31)^2+(C460*Parameters!$C$30)^2)))^2+((-(C460*Parameters!$C$30)/((Parameters!$C$31)^2+(C460*Parameters!$C$30)^2)+C460*Parameters!$C$32))^2))</f>
        <v>8.0858350850460692</v>
      </c>
      <c r="CT460">
        <f>0</f>
        <v>0</v>
      </c>
      <c r="CU460">
        <f>0</f>
        <v>0</v>
      </c>
      <c r="CV460">
        <f t="shared" si="772"/>
        <v>-0.4840495387986804</v>
      </c>
      <c r="CW460">
        <f t="shared" si="773"/>
        <v>0.41245613491845706</v>
      </c>
      <c r="CX460">
        <f t="shared" si="774"/>
        <v>-3.7233587334747207</v>
      </c>
      <c r="CY460">
        <f t="shared" si="775"/>
        <v>10.726819959284239</v>
      </c>
      <c r="CZ460">
        <f t="shared" si="776"/>
        <v>-0.27986582810520666</v>
      </c>
      <c r="DA460">
        <f t="shared" si="777"/>
        <v>-0.225970706647148</v>
      </c>
      <c r="DB460">
        <f t="shared" si="778"/>
        <v>-7.5488927005765927</v>
      </c>
      <c r="DC460">
        <f t="shared" si="779"/>
        <v>-1.9685728072842097</v>
      </c>
      <c r="DD460">
        <f>0</f>
        <v>0</v>
      </c>
      <c r="DE460">
        <f>0</f>
        <v>0</v>
      </c>
      <c r="DF460">
        <f>(((Parameters!$C$35))/(((Parameters!$C$35))^2+((C460*Parameters!$C$34-1/(C460*Parameters!$C$33)))^2))+(((Parameters!$C$39+Parameters!$C$38))/(((Parameters!$C$39+Parameters!$C$38))^2+((C460*Parameters!$C$37-1/(C460*Parameters!$C$36)))^2))</f>
        <v>2.8558239055493768E-2</v>
      </c>
      <c r="DG460">
        <f>(-((C460*Parameters!$C$34-1/(C460*Parameters!$C$33)))/(((Parameters!$C$35))^2+((C460*Parameters!$C$34-1/(C460*Parameters!$C$33)))^2))+(-((C460*Parameters!$C$37-1/(C460*Parameters!$C$36)))/(((Parameters!$C$39+Parameters!$C$38))^2+((C460*Parameters!$C$37-1/(C460*Parameters!$C$36)))^2))</f>
        <v>9.0526292383410201E-2</v>
      </c>
      <c r="DH460">
        <f t="shared" si="780"/>
        <v>-1.5614413475769773</v>
      </c>
      <c r="DI460">
        <f t="shared" si="781"/>
        <v>0.38173336226608184</v>
      </c>
      <c r="DJ460">
        <f t="shared" si="782"/>
        <v>-3.7233587334747207</v>
      </c>
      <c r="DK460">
        <f t="shared" si="783"/>
        <v>10.726819959284239</v>
      </c>
      <c r="DL460">
        <f t="shared" si="784"/>
        <v>-0.31724131292230395</v>
      </c>
      <c r="DM460">
        <f t="shared" si="785"/>
        <v>-0.96556294725910263</v>
      </c>
      <c r="DN460">
        <f t="shared" si="786"/>
        <v>-7.5488927005765927</v>
      </c>
      <c r="DO460">
        <f t="shared" si="787"/>
        <v>-1.9685728072842097</v>
      </c>
      <c r="DP460">
        <f>2*((((Parameters!$C$41)/((Parameters!$C$41)^2+(C460*(Parameters!$C$40*(1-Parameters!$C$42)))^2)))/((((Parameters!$C$41)/((Parameters!$C$41)^2+(C460*(Parameters!$C$40*(1-Parameters!$C$42)))^2)))^2+((-(C460*(Parameters!$C$40*(1-Parameters!$C$42)))/((Parameters!$C$41)^2+(C460*(Parameters!$C$40*(1-Parameters!$C$42)))^2)+C460*Parameters!$C$43))^2))</f>
        <v>0.20000009005568423</v>
      </c>
      <c r="DQ460">
        <f>2*(-((-(C460*(Parameters!$C$40*(1-Parameters!$C$42)))/((Parameters!$C$41)^2+(C460*(Parameters!$C$40*(1-Parameters!$C$42)))^2)+C460*Parameters!$C$43))/((((Parameters!$C$41)/((Parameters!$C$41)^2+(C460*(Parameters!$C$40*(1-Parameters!$C$42)))^2)))^2+((-(C460*(Parameters!$C$40*(1-Parameters!$C$42)))/((Parameters!$C$41)^2+(C460*(Parameters!$C$40*(1-Parameters!$C$42)))^2)+C460*Parameters!$C$43))^2))</f>
        <v>0.73507424967173418</v>
      </c>
      <c r="DR460">
        <f>0</f>
        <v>0</v>
      </c>
      <c r="DS460">
        <f>0</f>
        <v>0</v>
      </c>
      <c r="DT460">
        <f t="shared" si="788"/>
        <v>-1.5614413475769773</v>
      </c>
      <c r="DU460">
        <f t="shared" si="789"/>
        <v>0.38173336226608184</v>
      </c>
      <c r="DV460">
        <f t="shared" si="790"/>
        <v>-4.3162495084491939</v>
      </c>
      <c r="DW460">
        <f t="shared" si="791"/>
        <v>9.6553913391381467</v>
      </c>
      <c r="DX460">
        <f t="shared" si="792"/>
        <v>-0.31724131292230395</v>
      </c>
      <c r="DY460">
        <f t="shared" si="793"/>
        <v>-0.96556294725910263</v>
      </c>
      <c r="DZ460">
        <f t="shared" si="794"/>
        <v>-6.9025805327631238</v>
      </c>
      <c r="EA460">
        <f t="shared" si="795"/>
        <v>-2.3948814037517008</v>
      </c>
      <c r="EB460">
        <f>0</f>
        <v>0</v>
      </c>
      <c r="EC460">
        <f>0</f>
        <v>0</v>
      </c>
      <c r="ED460">
        <f>0</f>
        <v>0</v>
      </c>
      <c r="EE460">
        <f>C460*Parameters!$C$44</f>
        <v>1.2251234940483203E-6</v>
      </c>
      <c r="EF460">
        <f t="shared" si="796"/>
        <v>-1.5614531766237512</v>
      </c>
      <c r="EG460">
        <f t="shared" si="797"/>
        <v>0.38172807432740286</v>
      </c>
      <c r="EH460">
        <f t="shared" si="798"/>
        <v>-4.3162495084491939</v>
      </c>
      <c r="EI460">
        <f t="shared" si="799"/>
        <v>9.6553913391381467</v>
      </c>
      <c r="EJ460">
        <f t="shared" si="800"/>
        <v>-0.31723837889683076</v>
      </c>
      <c r="EK460">
        <f t="shared" si="801"/>
        <v>-0.96557140377268291</v>
      </c>
      <c r="EL460">
        <f t="shared" si="802"/>
        <v>-6.9025805327631238</v>
      </c>
      <c r="EM460">
        <f t="shared" si="803"/>
        <v>-2.3948814037517008</v>
      </c>
      <c r="EN460">
        <f>0</f>
        <v>0</v>
      </c>
      <c r="EO460">
        <f>0</f>
        <v>0</v>
      </c>
      <c r="EP460">
        <f>(((2*Parameters!$C$47))/(((2*Parameters!$C$47))^2+((2*(C460*Parameters!$C$46-1/(C460*Parameters!$C$45))))^2))</f>
        <v>7.2644942635579693E-10</v>
      </c>
      <c r="EQ460">
        <f>(-((2*(C460*Parameters!$C$46-1/(C460*Parameters!$C$45))))/(((2*Parameters!$C$47))^2+((2*(C460*Parameters!$C$46-1/(C460*Parameters!$C$45))))^2))</f>
        <v>1.3476362884089755E-4</v>
      </c>
      <c r="ER460">
        <f t="shared" si="804"/>
        <v>-1.5627543753340294</v>
      </c>
      <c r="ES460">
        <f t="shared" si="805"/>
        <v>0.38114640789481496</v>
      </c>
      <c r="ET460">
        <f t="shared" si="806"/>
        <v>-4.3162495084491939</v>
      </c>
      <c r="EU460">
        <f t="shared" si="807"/>
        <v>9.6553913391381467</v>
      </c>
      <c r="EV460">
        <f t="shared" si="808"/>
        <v>-0.31691564100259328</v>
      </c>
      <c r="EW460">
        <f t="shared" si="809"/>
        <v>-0.96650162231340486</v>
      </c>
      <c r="EX460">
        <f t="shared" si="810"/>
        <v>-6.9025805327631238</v>
      </c>
      <c r="EY460">
        <f t="shared" si="811"/>
        <v>-2.3948814037517008</v>
      </c>
      <c r="EZ460">
        <f>(ER460+ET460/Parameters!$C$6+Parameters!$C$7*(EV460+EX460/Parameters!$C$6))</f>
        <v>-1.7128847930192188</v>
      </c>
      <c r="FA460">
        <f>(ES460+EU460/Parameters!$C$6+Parameters!$C$7*(EW460+EY460/Parameters!$C$6))</f>
        <v>0.71698610664744611</v>
      </c>
      <c r="FB460">
        <f t="shared" si="812"/>
        <v>-5.3757272248786716</v>
      </c>
      <c r="FC460">
        <f t="shared" si="813"/>
        <v>0.53853463408709668</v>
      </c>
      <c r="FD460">
        <f>(ER460+ET460/Parameters!$C$6+Parameters!$C$8*(EV460+EX460/Parameters!$C$6))</f>
        <v>-29.563154726215181</v>
      </c>
      <c r="FE460">
        <f>(ES460+EU460/Parameters!$C$6+Parameters!$C$8*(EW460+EY460/Parameters!$C$6))</f>
        <v>-51.773106145982283</v>
      </c>
      <c r="FF460">
        <f t="shared" si="814"/>
        <v>-35.507705323803087</v>
      </c>
      <c r="FG460">
        <f t="shared" si="815"/>
        <v>1.6773153977162152E-2</v>
      </c>
    </row>
    <row r="461" spans="1:163" x14ac:dyDescent="0.15">
      <c r="A461">
        <f>Parameters!$C$2*(Parameters!$C$3/Parameters!$C$2)^((ROW()-2)/(Parameters!$C$4-1))</f>
        <v>19724.227361148543</v>
      </c>
      <c r="B461">
        <f t="shared" si="714"/>
        <v>4.2949999999999999</v>
      </c>
      <c r="C461">
        <f t="shared" si="715"/>
        <v>123930.97555103811</v>
      </c>
      <c r="D461">
        <f>1</f>
        <v>1</v>
      </c>
      <c r="E461">
        <f>0</f>
        <v>0</v>
      </c>
      <c r="F461">
        <f>0</f>
        <v>0</v>
      </c>
      <c r="G461">
        <f>0</f>
        <v>0</v>
      </c>
      <c r="H461">
        <f>0</f>
        <v>0</v>
      </c>
      <c r="I461">
        <f>0</f>
        <v>0</v>
      </c>
      <c r="J461">
        <f>1</f>
        <v>1</v>
      </c>
      <c r="K461">
        <f>0</f>
        <v>0</v>
      </c>
      <c r="L461">
        <f>2*Parameters!$C$10</f>
        <v>0.04</v>
      </c>
      <c r="M461">
        <f>2*C461*Parameters!$C$9</f>
        <v>0.24786195110207621</v>
      </c>
      <c r="N461">
        <f>0</f>
        <v>0</v>
      </c>
      <c r="O461">
        <f>0</f>
        <v>0</v>
      </c>
      <c r="P461">
        <f t="shared" si="716"/>
        <v>1</v>
      </c>
      <c r="Q461">
        <f t="shared" si="717"/>
        <v>0</v>
      </c>
      <c r="R461">
        <f t="shared" si="718"/>
        <v>0.04</v>
      </c>
      <c r="S461">
        <f t="shared" si="719"/>
        <v>0.24786195110207621</v>
      </c>
      <c r="T461">
        <f t="shared" si="720"/>
        <v>0</v>
      </c>
      <c r="U461">
        <f t="shared" si="721"/>
        <v>0</v>
      </c>
      <c r="V461">
        <f t="shared" si="722"/>
        <v>1</v>
      </c>
      <c r="W461">
        <f t="shared" si="723"/>
        <v>0</v>
      </c>
      <c r="X461">
        <f>0</f>
        <v>0</v>
      </c>
      <c r="Y461">
        <f>0</f>
        <v>0</v>
      </c>
      <c r="Z461">
        <f>0</f>
        <v>0</v>
      </c>
      <c r="AA461">
        <f>C461*(Parameters!$C$12+Parameters!$C$11/2)</f>
        <v>9.2948231663278576E-6</v>
      </c>
      <c r="AB461">
        <f t="shared" si="724"/>
        <v>0.99999769616699485</v>
      </c>
      <c r="AC461">
        <f t="shared" si="725"/>
        <v>3.7179292665311433E-7</v>
      </c>
      <c r="AD461">
        <f t="shared" si="726"/>
        <v>0.04</v>
      </c>
      <c r="AE461">
        <f t="shared" si="727"/>
        <v>0.24786195110207621</v>
      </c>
      <c r="AF461">
        <f t="shared" si="728"/>
        <v>0</v>
      </c>
      <c r="AG461">
        <f t="shared" si="729"/>
        <v>9.2948231663278576E-6</v>
      </c>
      <c r="AH461">
        <f t="shared" si="730"/>
        <v>1</v>
      </c>
      <c r="AI461">
        <f t="shared" si="731"/>
        <v>0</v>
      </c>
      <c r="AJ461">
        <f>0</f>
        <v>0</v>
      </c>
      <c r="AK461">
        <f>0</f>
        <v>0</v>
      </c>
      <c r="AL461">
        <f>(((2*Parameters!$C$15))/(((2*Parameters!$C$15))^2+((2*(C461*Parameters!$C$14-1/(C461*Parameters!$C$13))))^2))</f>
        <v>1.5396686535207101E-2</v>
      </c>
      <c r="AM461">
        <f>(-((2*(C461*Parameters!$C$14-1/(C461*Parameters!$C$13))))/(((2*Parameters!$C$15))^2+((2*(C461*Parameters!$C$14-1/(C461*Parameters!$C$13))))^2))</f>
        <v>0.62022585033511313</v>
      </c>
      <c r="AN461">
        <f t="shared" si="732"/>
        <v>0.84688317424039761</v>
      </c>
      <c r="AO461">
        <f t="shared" si="733"/>
        <v>2.8625658571454677E-2</v>
      </c>
      <c r="AP461">
        <f t="shared" si="734"/>
        <v>0.04</v>
      </c>
      <c r="AQ461">
        <f t="shared" si="735"/>
        <v>0.24786195110207621</v>
      </c>
      <c r="AR461">
        <f t="shared" si="736"/>
        <v>1.5396686535207101E-2</v>
      </c>
      <c r="AS461">
        <f t="shared" si="737"/>
        <v>0.62023514515827949</v>
      </c>
      <c r="AT461">
        <f t="shared" si="738"/>
        <v>1</v>
      </c>
      <c r="AU461">
        <f t="shared" si="739"/>
        <v>0</v>
      </c>
      <c r="AV461">
        <f>2*Parameters!$C$17</f>
        <v>0.04</v>
      </c>
      <c r="AW461">
        <f>2*C461*Parameters!$C$16</f>
        <v>0.24786195110207621</v>
      </c>
      <c r="AX461">
        <f>0</f>
        <v>0</v>
      </c>
      <c r="AY461">
        <f>0</f>
        <v>0</v>
      </c>
      <c r="AZ461">
        <f t="shared" si="740"/>
        <v>0.84688317424039761</v>
      </c>
      <c r="BA461">
        <f t="shared" si="741"/>
        <v>2.8625658571454677E-2</v>
      </c>
      <c r="BB461">
        <f t="shared" si="742"/>
        <v>6.6780115384513283E-2</v>
      </c>
      <c r="BC461">
        <f t="shared" si="743"/>
        <v>0.45891709336767894</v>
      </c>
      <c r="BD461">
        <f t="shared" si="744"/>
        <v>1.5396686535207101E-2</v>
      </c>
      <c r="BE461">
        <f t="shared" si="745"/>
        <v>0.62023514515827949</v>
      </c>
      <c r="BF461">
        <f t="shared" si="746"/>
        <v>0.84688317424039772</v>
      </c>
      <c r="BG461">
        <f t="shared" si="747"/>
        <v>2.8625658571454677E-2</v>
      </c>
      <c r="BH461">
        <f>0</f>
        <v>0</v>
      </c>
      <c r="BI461">
        <f>0</f>
        <v>0</v>
      </c>
      <c r="BJ461">
        <f>0</f>
        <v>0</v>
      </c>
      <c r="BK461">
        <f>C461*(Parameters!$C$19+Parameters!$C$18/2)</f>
        <v>9.2948231663278576E-6</v>
      </c>
      <c r="BL461">
        <f t="shared" si="748"/>
        <v>0.84687890868716675</v>
      </c>
      <c r="BM461">
        <f t="shared" si="749"/>
        <v>2.8626279280818203E-2</v>
      </c>
      <c r="BN461">
        <f t="shared" si="750"/>
        <v>6.6780115384513283E-2</v>
      </c>
      <c r="BO461">
        <f t="shared" si="751"/>
        <v>0.45891709336767894</v>
      </c>
      <c r="BP461">
        <f t="shared" si="752"/>
        <v>1.5396420464772659E-2</v>
      </c>
      <c r="BQ461">
        <f t="shared" si="753"/>
        <v>0.62024301678762661</v>
      </c>
      <c r="BR461">
        <f t="shared" si="754"/>
        <v>0.84688317424039772</v>
      </c>
      <c r="BS461">
        <f t="shared" si="755"/>
        <v>2.8625658571454677E-2</v>
      </c>
      <c r="BT461">
        <f>2*((((Parameters!$C$21)/((Parameters!$C$21)^2+(C461*Parameters!$C$20)^2)))/((((Parameters!$C$21)/((Parameters!$C$21)^2+(C461*Parameters!$C$20)^2)))^2+((-(C461*Parameters!$C$20)/((Parameters!$C$21)^2+(C461*Parameters!$C$20)^2)+C461*Parameters!$C$22))^2))</f>
        <v>4.000041776499063E-2</v>
      </c>
      <c r="BU461">
        <f>2*(-((-(C461*Parameters!$C$20)/((Parameters!$C$21)^2+(C461*Parameters!$C$20)^2)+C461*Parameters!$C$22))/((((Parameters!$C$21)/((Parameters!$C$21)^2+(C461*Parameters!$C$20)^2)))^2+((-(C461*Parameters!$C$20)/((Parameters!$C$21)^2+(C461*Parameters!$C$20)^2)+C461*Parameters!$C$22))^2))</f>
        <v>16.854700690054468</v>
      </c>
      <c r="BV461">
        <f>0</f>
        <v>0</v>
      </c>
      <c r="BW461">
        <f>0</f>
        <v>0</v>
      </c>
      <c r="BX461">
        <f t="shared" si="756"/>
        <v>0.84687890868716675</v>
      </c>
      <c r="BY461">
        <f t="shared" si="757"/>
        <v>2.8626279280818203E-2</v>
      </c>
      <c r="BZ461">
        <f t="shared" si="758"/>
        <v>-0.38183174361973915</v>
      </c>
      <c r="CA461">
        <f t="shared" si="759"/>
        <v>14.733952683140133</v>
      </c>
      <c r="CB461">
        <f t="shared" si="760"/>
        <v>1.5396420464772659E-2</v>
      </c>
      <c r="CC461">
        <f t="shared" si="761"/>
        <v>0.62024301678762661</v>
      </c>
      <c r="CD461">
        <f t="shared" si="762"/>
        <v>-9.6065113655608005</v>
      </c>
      <c r="CE461">
        <f t="shared" si="763"/>
        <v>0.31293769699075025</v>
      </c>
      <c r="CF461">
        <f>0</f>
        <v>0</v>
      </c>
      <c r="CG461">
        <f>0</f>
        <v>0</v>
      </c>
      <c r="CH461">
        <f>(((Parameters!$C$25))/(((Parameters!$C$25))^2+((C461*Parameters!$C$24-1/(C461*Parameters!$C$23)))^2))+(((Parameters!$C$29+Parameters!$C$28))/(((Parameters!$C$29+Parameters!$C$28))^2+((C461*Parameters!$C$27-1/(C461*Parameters!$C$26)))^2))</f>
        <v>2.8935739535209386E-2</v>
      </c>
      <c r="CI461">
        <f>(-((C461*Parameters!$C$24-1/(C461*Parameters!$C$23)))/(((Parameters!$C$25))^2+((C461*Parameters!$C$24-1/(C461*Parameters!$C$23)))^2))+(-((C461*Parameters!$C$27-1/(C461*Parameters!$C$26)))/(((Parameters!$C$29+Parameters!$C$28))^2+((C461*Parameters!$C$27-1/(C461*Parameters!$C$26)))^2))</f>
        <v>9.1245747097807389E-2</v>
      </c>
      <c r="CJ461">
        <f t="shared" si="764"/>
        <v>-0.50858019546935407</v>
      </c>
      <c r="CK461">
        <f t="shared" si="765"/>
        <v>0.42012357373201903</v>
      </c>
      <c r="CL461">
        <f t="shared" si="766"/>
        <v>-0.38183174361973915</v>
      </c>
      <c r="CM461">
        <f t="shared" si="767"/>
        <v>14.733952683140133</v>
      </c>
      <c r="CN461">
        <f t="shared" si="768"/>
        <v>-0.29112932420811166</v>
      </c>
      <c r="CO461">
        <f t="shared" si="769"/>
        <v>-0.24725520607567383</v>
      </c>
      <c r="CP461">
        <f t="shared" si="770"/>
        <v>-9.6065113655608005</v>
      </c>
      <c r="CQ461">
        <f t="shared" si="771"/>
        <v>0.31293769699075025</v>
      </c>
      <c r="CR461">
        <f>2*((((Parameters!$C$31)/((Parameters!$C$31)^2+(C461*Parameters!$C$30)^2)))/((((Parameters!$C$31)/((Parameters!$C$31)^2+(C461*Parameters!$C$30)^2)))^2+((-(C461*Parameters!$C$30)/((Parameters!$C$31)^2+(C461*Parameters!$C$30)^2)+C461*Parameters!$C$32))^2))</f>
        <v>4.0000202738075114E-2</v>
      </c>
      <c r="CS461">
        <f>2*(-((-(C461*Parameters!$C$30)/((Parameters!$C$31)^2+(C461*Parameters!$C$30)^2)+C461*Parameters!$C$32))/((((Parameters!$C$31)/((Parameters!$C$31)^2+(C461*Parameters!$C$30)^2)))^2+((-(C461*Parameters!$C$30)/((Parameters!$C$31)^2+(C461*Parameters!$C$30)^2)+C461*Parameters!$C$32))^2))</f>
        <v>8.1794651144066517</v>
      </c>
      <c r="CT461">
        <f>0</f>
        <v>0</v>
      </c>
      <c r="CU461">
        <f>0</f>
        <v>0</v>
      </c>
      <c r="CV461">
        <f t="shared" si="772"/>
        <v>-0.50858019546935407</v>
      </c>
      <c r="CW461">
        <f t="shared" si="773"/>
        <v>0.42012357373201903</v>
      </c>
      <c r="CX461">
        <f t="shared" si="774"/>
        <v>-3.8385611696279835</v>
      </c>
      <c r="CY461">
        <f t="shared" si="775"/>
        <v>10.590843744544761</v>
      </c>
      <c r="CZ461">
        <f t="shared" si="776"/>
        <v>-0.29112932420811166</v>
      </c>
      <c r="DA461">
        <f t="shared" si="777"/>
        <v>-0.24725520607567383</v>
      </c>
      <c r="DB461">
        <f t="shared" si="778"/>
        <v>-7.5957412651007221</v>
      </c>
      <c r="DC461">
        <f t="shared" si="779"/>
        <v>-2.0782347125213545</v>
      </c>
      <c r="DD461">
        <f>0</f>
        <v>0</v>
      </c>
      <c r="DE461">
        <f>0</f>
        <v>0</v>
      </c>
      <c r="DF461">
        <f>(((Parameters!$C$35))/(((Parameters!$C$35))^2+((C461*Parameters!$C$34-1/(C461*Parameters!$C$33)))^2))+(((Parameters!$C$39+Parameters!$C$38))/(((Parameters!$C$39+Parameters!$C$38))^2+((C461*Parameters!$C$37-1/(C461*Parameters!$C$36)))^2))</f>
        <v>2.8935739535209386E-2</v>
      </c>
      <c r="DG461">
        <f>(-((C461*Parameters!$C$34-1/(C461*Parameters!$C$33)))/(((Parameters!$C$35))^2+((C461*Parameters!$C$34-1/(C461*Parameters!$C$33)))^2))+(-((C461*Parameters!$C$37-1/(C461*Parameters!$C$36)))/(((Parameters!$C$39+Parameters!$C$38))^2+((C461*Parameters!$C$37-1/(C461*Parameters!$C$36)))^2))</f>
        <v>9.1245747097807389E-2</v>
      </c>
      <c r="DH461">
        <f t="shared" si="780"/>
        <v>-1.5860212515308048</v>
      </c>
      <c r="DI461">
        <f t="shared" si="781"/>
        <v>0.37632508807892917</v>
      </c>
      <c r="DJ461">
        <f t="shared" si="782"/>
        <v>-3.8385611696279835</v>
      </c>
      <c r="DK461">
        <f t="shared" si="783"/>
        <v>10.590843744544761</v>
      </c>
      <c r="DL461">
        <f t="shared" si="784"/>
        <v>-0.32128763604330002</v>
      </c>
      <c r="DM461">
        <f t="shared" si="785"/>
        <v>-1.0004695509059824</v>
      </c>
      <c r="DN461">
        <f t="shared" si="786"/>
        <v>-7.5957412651007221</v>
      </c>
      <c r="DO461">
        <f t="shared" si="787"/>
        <v>-2.0782347125213545</v>
      </c>
      <c r="DP461">
        <f>2*((((Parameters!$C$41)/((Parameters!$C$41)^2+(C461*(Parameters!$C$40*(1-Parameters!$C$42)))^2)))/((((Parameters!$C$41)/((Parameters!$C$41)^2+(C461*(Parameters!$C$40*(1-Parameters!$C$42)))^2)))^2+((-(C461*(Parameters!$C$40*(1-Parameters!$C$42)))/((Parameters!$C$41)^2+(C461*(Parameters!$C$40*(1-Parameters!$C$42)))^2)+C461*Parameters!$C$43))^2))</f>
        <v>0.20000009215335132</v>
      </c>
      <c r="DQ461">
        <f>2*(-((-(C461*(Parameters!$C$40*(1-Parameters!$C$42)))/((Parameters!$C$41)^2+(C461*(Parameters!$C$40*(1-Parameters!$C$42)))^2)+C461*Parameters!$C$43))/((((Parameters!$C$41)/((Parameters!$C$41)^2+(C461*(Parameters!$C$40*(1-Parameters!$C$42)))^2)))^2+((-(C461*(Parameters!$C$40*(1-Parameters!$C$42)))/((Parameters!$C$41)^2+(C461*(Parameters!$C$40*(1-Parameters!$C$42)))^2)+C461*Parameters!$C$43))^2))</f>
        <v>0.74358601222292575</v>
      </c>
      <c r="DR461">
        <f>0</f>
        <v>0</v>
      </c>
      <c r="DS461">
        <f>0</f>
        <v>0</v>
      </c>
      <c r="DT461">
        <f t="shared" si="788"/>
        <v>-1.5860212515308048</v>
      </c>
      <c r="DU461">
        <f t="shared" si="789"/>
        <v>0.37632508807892917</v>
      </c>
      <c r="DV461">
        <f t="shared" si="790"/>
        <v>-4.4355956376353705</v>
      </c>
      <c r="DW461">
        <f t="shared" si="791"/>
        <v>9.486765579113559</v>
      </c>
      <c r="DX461">
        <f t="shared" si="792"/>
        <v>-0.32128763604330002</v>
      </c>
      <c r="DY461">
        <f t="shared" si="793"/>
        <v>-1.0004695509059824</v>
      </c>
      <c r="DZ461">
        <f t="shared" si="794"/>
        <v>-6.9160636582084738</v>
      </c>
      <c r="EA461">
        <f t="shared" si="795"/>
        <v>-2.5172337069611412</v>
      </c>
      <c r="EB461">
        <f>0</f>
        <v>0</v>
      </c>
      <c r="EC461">
        <f>0</f>
        <v>0</v>
      </c>
      <c r="ED461">
        <f>0</f>
        <v>0</v>
      </c>
      <c r="EE461">
        <f>C461*Parameters!$C$44</f>
        <v>1.239309755510381E-6</v>
      </c>
      <c r="EF461">
        <f t="shared" si="796"/>
        <v>-1.5860330085719352</v>
      </c>
      <c r="EG461">
        <f t="shared" si="797"/>
        <v>0.37631959100198398</v>
      </c>
      <c r="EH461">
        <f t="shared" si="798"/>
        <v>-4.4355956376353705</v>
      </c>
      <c r="EI461">
        <f t="shared" si="799"/>
        <v>9.486765579113559</v>
      </c>
      <c r="EJ461">
        <f t="shared" si="800"/>
        <v>-0.32128451641101008</v>
      </c>
      <c r="EK461">
        <f t="shared" si="801"/>
        <v>-1.0004781220511438</v>
      </c>
      <c r="EL461">
        <f t="shared" si="802"/>
        <v>-6.9160636582084738</v>
      </c>
      <c r="EM461">
        <f t="shared" si="803"/>
        <v>-2.5172337069611412</v>
      </c>
      <c r="EN461">
        <f>0</f>
        <v>0</v>
      </c>
      <c r="EO461">
        <f>0</f>
        <v>0</v>
      </c>
      <c r="EP461">
        <f>(((2*Parameters!$C$47))/(((2*Parameters!$C$47))^2+((2*(C461*Parameters!$C$46-1/(C461*Parameters!$C$45))))^2))</f>
        <v>7.4337061867094498E-10</v>
      </c>
      <c r="EQ461">
        <f>(-((2*(C461*Parameters!$C$46-1/(C461*Parameters!$C$45))))/(((2*Parameters!$C$47))^2+((2*(C461*Parameters!$C$46-1/(C461*Parameters!$C$45))))^2))</f>
        <v>1.3632411916539576E-4</v>
      </c>
      <c r="ER461">
        <f t="shared" si="804"/>
        <v>-1.587326286830528</v>
      </c>
      <c r="ES461">
        <f t="shared" si="805"/>
        <v>0.37571491938589224</v>
      </c>
      <c r="ET461">
        <f t="shared" si="806"/>
        <v>-4.4355956376353705</v>
      </c>
      <c r="EU461">
        <f t="shared" si="807"/>
        <v>9.486765579113559</v>
      </c>
      <c r="EV461">
        <f t="shared" si="808"/>
        <v>-0.32094136188437367</v>
      </c>
      <c r="EW461">
        <f t="shared" si="809"/>
        <v>-1.0014209502086786</v>
      </c>
      <c r="EX461">
        <f t="shared" si="810"/>
        <v>-6.9160636582084738</v>
      </c>
      <c r="EY461">
        <f t="shared" si="811"/>
        <v>-2.5172337069611412</v>
      </c>
      <c r="EZ461">
        <f>(ER461+ET461/Parameters!$C$6+Parameters!$C$7*(EV461+EX461/Parameters!$C$6))</f>
        <v>-1.7416078742265408</v>
      </c>
      <c r="FA461">
        <f>(ES461+EU461/Parameters!$C$6+Parameters!$C$7*(EW461+EY461/Parameters!$C$6))</f>
        <v>0.7056893743115813</v>
      </c>
      <c r="FB461">
        <f t="shared" si="812"/>
        <v>-5.4792175998426087</v>
      </c>
      <c r="FC461">
        <f t="shared" si="813"/>
        <v>0.53215619221946131</v>
      </c>
      <c r="FD461">
        <f>(ER461+ET461/Parameters!$C$6+Parameters!$C$8*(EV461+EX461/Parameters!$C$6))</f>
        <v>-29.816612765329527</v>
      </c>
      <c r="FE461">
        <f>(ES461+EU461/Parameters!$C$6+Parameters!$C$8*(EW461+EY461/Parameters!$C$6))</f>
        <v>-53.743155887359116</v>
      </c>
      <c r="FF461">
        <f t="shared" si="814"/>
        <v>-35.771880553381301</v>
      </c>
      <c r="FG461">
        <f t="shared" si="815"/>
        <v>1.6270690061488964E-2</v>
      </c>
    </row>
    <row r="462" spans="1:163" x14ac:dyDescent="0.15">
      <c r="A462">
        <f>Parameters!$C$2*(Parameters!$C$3/Parameters!$C$2)^((ROW()-2)/(Parameters!$C$4-1))</f>
        <v>19952.623149688803</v>
      </c>
      <c r="B462">
        <f t="shared" si="714"/>
        <v>4.3</v>
      </c>
      <c r="C462">
        <f t="shared" si="715"/>
        <v>125366.02861381597</v>
      </c>
      <c r="D462">
        <f>1</f>
        <v>1</v>
      </c>
      <c r="E462">
        <f>0</f>
        <v>0</v>
      </c>
      <c r="F462">
        <f>0</f>
        <v>0</v>
      </c>
      <c r="G462">
        <f>0</f>
        <v>0</v>
      </c>
      <c r="H462">
        <f>0</f>
        <v>0</v>
      </c>
      <c r="I462">
        <f>0</f>
        <v>0</v>
      </c>
      <c r="J462">
        <f>1</f>
        <v>1</v>
      </c>
      <c r="K462">
        <f>0</f>
        <v>0</v>
      </c>
      <c r="L462">
        <f>2*Parameters!$C$10</f>
        <v>0.04</v>
      </c>
      <c r="M462">
        <f>2*C462*Parameters!$C$9</f>
        <v>0.25073205722763192</v>
      </c>
      <c r="N462">
        <f>0</f>
        <v>0</v>
      </c>
      <c r="O462">
        <f>0</f>
        <v>0</v>
      </c>
      <c r="P462">
        <f t="shared" si="716"/>
        <v>1</v>
      </c>
      <c r="Q462">
        <f t="shared" si="717"/>
        <v>0</v>
      </c>
      <c r="R462">
        <f t="shared" si="718"/>
        <v>0.04</v>
      </c>
      <c r="S462">
        <f t="shared" si="719"/>
        <v>0.25073205722763192</v>
      </c>
      <c r="T462">
        <f t="shared" si="720"/>
        <v>0</v>
      </c>
      <c r="U462">
        <f t="shared" si="721"/>
        <v>0</v>
      </c>
      <c r="V462">
        <f t="shared" si="722"/>
        <v>1</v>
      </c>
      <c r="W462">
        <f t="shared" si="723"/>
        <v>0</v>
      </c>
      <c r="X462">
        <f>0</f>
        <v>0</v>
      </c>
      <c r="Y462">
        <f>0</f>
        <v>0</v>
      </c>
      <c r="Z462">
        <f>0</f>
        <v>0</v>
      </c>
      <c r="AA462">
        <f>C462*(Parameters!$C$12+Parameters!$C$11/2)</f>
        <v>9.4024521460361971E-6</v>
      </c>
      <c r="AB462">
        <f t="shared" si="724"/>
        <v>0.99999764250383039</v>
      </c>
      <c r="AC462">
        <f t="shared" si="725"/>
        <v>3.760980858414479E-7</v>
      </c>
      <c r="AD462">
        <f t="shared" si="726"/>
        <v>0.04</v>
      </c>
      <c r="AE462">
        <f t="shared" si="727"/>
        <v>0.25073205722763192</v>
      </c>
      <c r="AF462">
        <f t="shared" si="728"/>
        <v>0</v>
      </c>
      <c r="AG462">
        <f t="shared" si="729"/>
        <v>9.4024521460361971E-6</v>
      </c>
      <c r="AH462">
        <f t="shared" si="730"/>
        <v>1</v>
      </c>
      <c r="AI462">
        <f t="shared" si="731"/>
        <v>0</v>
      </c>
      <c r="AJ462">
        <f>0</f>
        <v>0</v>
      </c>
      <c r="AK462">
        <f>0</f>
        <v>0</v>
      </c>
      <c r="AL462">
        <f>(((2*Parameters!$C$15))/(((2*Parameters!$C$15))^2+((2*(C462*Parameters!$C$14-1/(C462*Parameters!$C$13))))^2))</f>
        <v>1.575622379690703E-2</v>
      </c>
      <c r="AM462">
        <f>(-((2*(C462*Parameters!$C$14-1/(C462*Parameters!$C$13))))/(((2*Parameters!$C$15))^2+((2*(C462*Parameters!$C$14-1/(C462*Parameters!$C$13))))^2))</f>
        <v>0.62742117937979869</v>
      </c>
      <c r="AN462">
        <f t="shared" si="732"/>
        <v>0.84331328840162278</v>
      </c>
      <c r="AO462">
        <f t="shared" si="733"/>
        <v>2.9047813680015262E-2</v>
      </c>
      <c r="AP462">
        <f t="shared" si="734"/>
        <v>0.04</v>
      </c>
      <c r="AQ462">
        <f t="shared" si="735"/>
        <v>0.25073205722763192</v>
      </c>
      <c r="AR462">
        <f t="shared" si="736"/>
        <v>1.575622379690703E-2</v>
      </c>
      <c r="AS462">
        <f t="shared" si="737"/>
        <v>0.62743058183194478</v>
      </c>
      <c r="AT462">
        <f t="shared" si="738"/>
        <v>1</v>
      </c>
      <c r="AU462">
        <f t="shared" si="739"/>
        <v>0</v>
      </c>
      <c r="AV462">
        <f>2*Parameters!$C$17</f>
        <v>0.04</v>
      </c>
      <c r="AW462">
        <f>2*C462*Parameters!$C$16</f>
        <v>0.25073205722763192</v>
      </c>
      <c r="AX462">
        <f>0</f>
        <v>0</v>
      </c>
      <c r="AY462">
        <f>0</f>
        <v>0</v>
      </c>
      <c r="AZ462">
        <f t="shared" si="740"/>
        <v>0.84331328840162278</v>
      </c>
      <c r="BA462">
        <f t="shared" si="741"/>
        <v>2.9047813680015262E-2</v>
      </c>
      <c r="BB462">
        <f t="shared" si="742"/>
        <v>6.6449313454109732E-2</v>
      </c>
      <c r="BC462">
        <f t="shared" si="743"/>
        <v>0.46333964546317069</v>
      </c>
      <c r="BD462">
        <f t="shared" si="744"/>
        <v>1.575622379690703E-2</v>
      </c>
      <c r="BE462">
        <f t="shared" si="745"/>
        <v>0.62743058183194478</v>
      </c>
      <c r="BF462">
        <f t="shared" si="746"/>
        <v>0.84331328840162278</v>
      </c>
      <c r="BG462">
        <f t="shared" si="747"/>
        <v>2.9047813680015262E-2</v>
      </c>
      <c r="BH462">
        <f>0</f>
        <v>0</v>
      </c>
      <c r="BI462">
        <f>0</f>
        <v>0</v>
      </c>
      <c r="BJ462">
        <f>0</f>
        <v>0</v>
      </c>
      <c r="BK462">
        <f>C462*(Parameters!$C$19+Parameters!$C$18/2)</f>
        <v>9.4024521460361971E-6</v>
      </c>
      <c r="BL462">
        <f t="shared" si="748"/>
        <v>0.843308931872779</v>
      </c>
      <c r="BM462">
        <f t="shared" si="749"/>
        <v>2.904843846650515E-2</v>
      </c>
      <c r="BN462">
        <f t="shared" si="750"/>
        <v>6.6449313454109732E-2</v>
      </c>
      <c r="BO462">
        <f t="shared" si="751"/>
        <v>0.46333964546317069</v>
      </c>
      <c r="BP462">
        <f t="shared" si="752"/>
        <v>1.5755950676228956E-2</v>
      </c>
      <c r="BQ462">
        <f t="shared" si="753"/>
        <v>0.6274385110447831</v>
      </c>
      <c r="BR462">
        <f t="shared" si="754"/>
        <v>0.84331328840162278</v>
      </c>
      <c r="BS462">
        <f t="shared" si="755"/>
        <v>2.9047813680015262E-2</v>
      </c>
      <c r="BT462">
        <f>2*((((Parameters!$C$21)/((Parameters!$C$21)^2+(C462*Parameters!$C$20)^2)))/((((Parameters!$C$21)/((Parameters!$C$21)^2+(C462*Parameters!$C$20)^2)))^2+((-(C462*Parameters!$C$20)/((Parameters!$C$21)^2+(C462*Parameters!$C$20)^2)+C462*Parameters!$C$22))^2))</f>
        <v>4.0000427496065326E-2</v>
      </c>
      <c r="BU462">
        <f>2*(-((-(C462*Parameters!$C$20)/((Parameters!$C$21)^2+(C462*Parameters!$C$20)^2)+C462*Parameters!$C$22))/((((Parameters!$C$21)/((Parameters!$C$21)^2+(C462*Parameters!$C$20)^2)))^2+((-(C462*Parameters!$C$20)/((Parameters!$C$21)^2+(C462*Parameters!$C$20)^2)+C462*Parameters!$C$22))^2))</f>
        <v>17.049870999656804</v>
      </c>
      <c r="BV462">
        <f>0</f>
        <v>0</v>
      </c>
      <c r="BW462">
        <f>0</f>
        <v>0</v>
      </c>
      <c r="BX462">
        <f t="shared" si="756"/>
        <v>0.843308931872779</v>
      </c>
      <c r="BY462">
        <f t="shared" si="757"/>
        <v>2.904843846650515E-2</v>
      </c>
      <c r="BZ462">
        <f t="shared" si="758"/>
        <v>-0.39509009735511025</v>
      </c>
      <c r="CA462">
        <f t="shared" si="759"/>
        <v>14.842810096709174</v>
      </c>
      <c r="CB462">
        <f t="shared" si="760"/>
        <v>1.5755950676228956E-2</v>
      </c>
      <c r="CC462">
        <f t="shared" si="761"/>
        <v>0.6274385110447831</v>
      </c>
      <c r="CD462">
        <f t="shared" si="762"/>
        <v>-9.8538021403660139</v>
      </c>
      <c r="CE462">
        <f t="shared" si="763"/>
        <v>0.32278254885596036</v>
      </c>
      <c r="CF462">
        <f>0</f>
        <v>0</v>
      </c>
      <c r="CG462">
        <f>0</f>
        <v>0</v>
      </c>
      <c r="CH462">
        <f>(((Parameters!$C$25))/(((Parameters!$C$25))^2+((C462*Parameters!$C$24-1/(C462*Parameters!$C$23)))^2))+(((Parameters!$C$29+Parameters!$C$28))/(((Parameters!$C$29+Parameters!$C$28))^2+((C462*Parameters!$C$27-1/(C462*Parameters!$C$26)))^2))</f>
        <v>2.9314428830565554E-2</v>
      </c>
      <c r="CI462">
        <f>(-((C462*Parameters!$C$24-1/(C462*Parameters!$C$23)))/(((Parameters!$C$25))^2+((C462*Parameters!$C$24-1/(C462*Parameters!$C$23)))^2))+(-((C462*Parameters!$C$27-1/(C462*Parameters!$C$26)))/(((Parameters!$C$29+Parameters!$C$28))^2+((C462*Parameters!$C$27-1/(C462*Parameters!$C$26)))^2))</f>
        <v>9.1968707548337025E-2</v>
      </c>
      <c r="CJ462">
        <f t="shared" si="764"/>
        <v>-0.53334696964754869</v>
      </c>
      <c r="CK462">
        <f t="shared" si="765"/>
        <v>0.42782101307318993</v>
      </c>
      <c r="CL462">
        <f t="shared" si="766"/>
        <v>-0.39509009735511025</v>
      </c>
      <c r="CM462">
        <f t="shared" si="767"/>
        <v>14.842810096709174</v>
      </c>
      <c r="CN462">
        <f t="shared" si="768"/>
        <v>-0.30278852471544571</v>
      </c>
      <c r="CO462">
        <f t="shared" si="769"/>
        <v>-0.26934075018552966</v>
      </c>
      <c r="CP462">
        <f t="shared" si="770"/>
        <v>-9.8538021403660139</v>
      </c>
      <c r="CQ462">
        <f t="shared" si="771"/>
        <v>0.32278254885596036</v>
      </c>
      <c r="CR462">
        <f>2*((((Parameters!$C$31)/((Parameters!$C$31)^2+(C462*Parameters!$C$30)^2)))/((((Parameters!$C$31)/((Parameters!$C$31)^2+(C462*Parameters!$C$30)^2)))^2+((-(C462*Parameters!$C$30)/((Parameters!$C$31)^2+(C462*Parameters!$C$30)^2)+C462*Parameters!$C$32))^2))</f>
        <v>4.0000207460469901E-2</v>
      </c>
      <c r="CS462">
        <f>2*(-((-(C462*Parameters!$C$30)/((Parameters!$C$31)^2+(C462*Parameters!$C$30)^2)+C462*Parameters!$C$32))/((((Parameters!$C$31)/((Parameters!$C$31)^2+(C462*Parameters!$C$30)^2)))^2+((-(C462*Parameters!$C$30)/((Parameters!$C$31)^2+(C462*Parameters!$C$30)^2)+C462*Parameters!$C$32))^2))</f>
        <v>8.2741793449911096</v>
      </c>
      <c r="CT462">
        <f>0</f>
        <v>0</v>
      </c>
      <c r="CU462">
        <f>0</f>
        <v>0</v>
      </c>
      <c r="CV462">
        <f t="shared" si="772"/>
        <v>-0.53334696964754869</v>
      </c>
      <c r="CW462">
        <f t="shared" si="773"/>
        <v>0.42782101307318993</v>
      </c>
      <c r="CX462">
        <f t="shared" si="774"/>
        <v>-3.9562918765127848</v>
      </c>
      <c r="CY462">
        <f t="shared" si="775"/>
        <v>10.446914546016702</v>
      </c>
      <c r="CZ462">
        <f t="shared" si="776"/>
        <v>-0.30278852471544571</v>
      </c>
      <c r="DA462">
        <f t="shared" si="777"/>
        <v>-0.26934075018552966</v>
      </c>
      <c r="DB462">
        <f t="shared" si="778"/>
        <v>-7.6373400722217619</v>
      </c>
      <c r="DC462">
        <f t="shared" si="779"/>
        <v>-2.1933176941298904</v>
      </c>
      <c r="DD462">
        <f>0</f>
        <v>0</v>
      </c>
      <c r="DE462">
        <f>0</f>
        <v>0</v>
      </c>
      <c r="DF462">
        <f>(((Parameters!$C$35))/(((Parameters!$C$35))^2+((C462*Parameters!$C$34-1/(C462*Parameters!$C$33)))^2))+(((Parameters!$C$39+Parameters!$C$38))/(((Parameters!$C$39+Parameters!$C$38))^2+((C462*Parameters!$C$37-1/(C462*Parameters!$C$36)))^2))</f>
        <v>2.9314428830565554E-2</v>
      </c>
      <c r="DG462">
        <f>(-((C462*Parameters!$C$34-1/(C462*Parameters!$C$33)))/(((Parameters!$C$35))^2+((C462*Parameters!$C$34-1/(C462*Parameters!$C$33)))^2))+(-((C462*Parameters!$C$37-1/(C462*Parameters!$C$36)))/(((Parameters!$C$39+Parameters!$C$38))^2+((C462*Parameters!$C$37-1/(C462*Parameters!$C$36)))^2))</f>
        <v>9.1968707548337025E-2</v>
      </c>
      <c r="DH462">
        <f t="shared" si="780"/>
        <v>-1.6101126349596053</v>
      </c>
      <c r="DI462">
        <f t="shared" si="781"/>
        <v>0.3702112954645308</v>
      </c>
      <c r="DJ462">
        <f t="shared" si="782"/>
        <v>-3.9562918765127848</v>
      </c>
      <c r="DK462">
        <f t="shared" si="783"/>
        <v>10.446914546016702</v>
      </c>
      <c r="DL462">
        <f t="shared" si="784"/>
        <v>-0.32495619314539209</v>
      </c>
      <c r="DM462">
        <f t="shared" si="785"/>
        <v>-1.0360329011822791</v>
      </c>
      <c r="DN462">
        <f t="shared" si="786"/>
        <v>-7.6373400722217619</v>
      </c>
      <c r="DO462">
        <f t="shared" si="787"/>
        <v>-2.1933176941298904</v>
      </c>
      <c r="DP462">
        <f>2*((((Parameters!$C$41)/((Parameters!$C$41)^2+(C462*(Parameters!$C$40*(1-Parameters!$C$42)))^2)))/((((Parameters!$C$41)/((Parameters!$C$41)^2+(C462*(Parameters!$C$40*(1-Parameters!$C$42)))^2)))^2+((-(C462*(Parameters!$C$40*(1-Parameters!$C$42)))/((Parameters!$C$41)^2+(C462*(Parameters!$C$40*(1-Parameters!$C$42)))^2)+C462*Parameters!$C$43))^2))</f>
        <v>0.20000009429987933</v>
      </c>
      <c r="DQ462">
        <f>2*(-((-(C462*(Parameters!$C$40*(1-Parameters!$C$42)))/((Parameters!$C$41)^2+(C462*(Parameters!$C$40*(1-Parameters!$C$42)))^2)+C462*Parameters!$C$43))/((((Parameters!$C$41)/((Parameters!$C$41)^2+(C462*(Parameters!$C$40*(1-Parameters!$C$42)))^2)))^2+((-(C462*(Parameters!$C$40*(1-Parameters!$C$42)))/((Parameters!$C$41)^2+(C462*(Parameters!$C$40*(1-Parameters!$C$42)))^2)+C462*Parameters!$C$43))^2))</f>
        <v>0.75219633647628603</v>
      </c>
      <c r="DR462">
        <f>0</f>
        <v>0</v>
      </c>
      <c r="DS462">
        <f>0</f>
        <v>0</v>
      </c>
      <c r="DT462">
        <f t="shared" si="788"/>
        <v>-1.6101126349596053</v>
      </c>
      <c r="DU462">
        <f t="shared" si="789"/>
        <v>0.3702112954645308</v>
      </c>
      <c r="DV462">
        <f t="shared" si="790"/>
        <v>-4.5567861355086929</v>
      </c>
      <c r="DW462">
        <f t="shared" si="791"/>
        <v>9.3098360146896937</v>
      </c>
      <c r="DX462">
        <f t="shared" si="792"/>
        <v>-0.32495619314539209</v>
      </c>
      <c r="DY462">
        <f t="shared" si="793"/>
        <v>-1.0360329011822791</v>
      </c>
      <c r="DZ462">
        <f t="shared" si="794"/>
        <v>-6.9230311887559619</v>
      </c>
      <c r="EA462">
        <f t="shared" si="795"/>
        <v>-2.6449552300633683</v>
      </c>
      <c r="EB462">
        <f>0</f>
        <v>0</v>
      </c>
      <c r="EC462">
        <f>0</f>
        <v>0</v>
      </c>
      <c r="ED462">
        <f>0</f>
        <v>0</v>
      </c>
      <c r="EE462">
        <f>C462*Parameters!$C$44</f>
        <v>1.2536602861381596E-6</v>
      </c>
      <c r="EF462">
        <f t="shared" si="796"/>
        <v>-1.6101243063312873</v>
      </c>
      <c r="EG462">
        <f t="shared" si="797"/>
        <v>0.37020558280272031</v>
      </c>
      <c r="EH462">
        <f t="shared" si="798"/>
        <v>-4.5567861355086929</v>
      </c>
      <c r="EI462">
        <f t="shared" si="799"/>
        <v>9.3098360146896937</v>
      </c>
      <c r="EJ462">
        <f t="shared" si="800"/>
        <v>-0.32495287727006156</v>
      </c>
      <c r="EK462">
        <f t="shared" si="801"/>
        <v>-1.0360415803115401</v>
      </c>
      <c r="EL462">
        <f t="shared" si="802"/>
        <v>-6.9230311887559619</v>
      </c>
      <c r="EM462">
        <f t="shared" si="803"/>
        <v>-2.6449552300633683</v>
      </c>
      <c r="EN462">
        <f>0</f>
        <v>0</v>
      </c>
      <c r="EO462">
        <f>0</f>
        <v>0</v>
      </c>
      <c r="EP462">
        <f>(((2*Parameters!$C$47))/(((2*Parameters!$C$47))^2+((2*(C462*Parameters!$C$46-1/(C462*Parameters!$C$45))))^2))</f>
        <v>7.6068595672696996E-10</v>
      </c>
      <c r="EQ462">
        <f>(-((2*(C462*Parameters!$C$46-1/(C462*Parameters!$C$45))))/(((2*Parameters!$C$47))^2+((2*(C462*Parameters!$C$46-1/(C462*Parameters!$C$45))))^2))</f>
        <v>1.3790267915307375E-4</v>
      </c>
      <c r="ER462">
        <f t="shared" si="804"/>
        <v>-1.6114081611264721</v>
      </c>
      <c r="ES462">
        <f t="shared" si="805"/>
        <v>0.36957719686816765</v>
      </c>
      <c r="ET462">
        <f t="shared" si="806"/>
        <v>-4.5567861355086929</v>
      </c>
      <c r="EU462">
        <f t="shared" si="807"/>
        <v>9.3098360146896937</v>
      </c>
      <c r="EV462">
        <f t="shared" si="808"/>
        <v>-0.32458813612384846</v>
      </c>
      <c r="EW462">
        <f t="shared" si="809"/>
        <v>-1.0369962868723102</v>
      </c>
      <c r="EX462">
        <f t="shared" si="810"/>
        <v>-6.9230311887559619</v>
      </c>
      <c r="EY462">
        <f t="shared" si="811"/>
        <v>-2.6449552300633683</v>
      </c>
      <c r="EZ462">
        <f>(ER462+ET462/Parameters!$C$6+Parameters!$C$7*(EV462+EX462/Parameters!$C$6))</f>
        <v>-1.769905070187644</v>
      </c>
      <c r="FA462">
        <f>(ES462+EU462/Parameters!$C$6+Parameters!$C$7*(EW462+EY462/Parameters!$C$6))</f>
        <v>0.69339757998780915</v>
      </c>
      <c r="FB462">
        <f t="shared" si="812"/>
        <v>-5.5791173276111454</v>
      </c>
      <c r="FC462">
        <f t="shared" si="813"/>
        <v>0.52607072372538455</v>
      </c>
      <c r="FD462">
        <f>(ER462+ET462/Parameters!$C$6+Parameters!$C$8*(EV462+EX462/Parameters!$C$6))</f>
        <v>-30.039366117694783</v>
      </c>
      <c r="FE462">
        <f>(ES462+EU462/Parameters!$C$6+Parameters!$C$8*(EW462+EY462/Parameters!$C$6))</f>
        <v>-55.756338902868343</v>
      </c>
      <c r="FF462">
        <f t="shared" si="814"/>
        <v>-36.032670456074911</v>
      </c>
      <c r="FG462">
        <f t="shared" si="815"/>
        <v>1.5789430908154635E-2</v>
      </c>
    </row>
    <row r="463" spans="1:163" x14ac:dyDescent="0.15">
      <c r="A463">
        <f>Parameters!$C$2*(Parameters!$C$3/Parameters!$C$2)^((ROW()-2)/(Parameters!$C$4-1))</f>
        <v>20183.663636815596</v>
      </c>
      <c r="B463">
        <f t="shared" si="714"/>
        <v>4.3049999999999997</v>
      </c>
      <c r="C463">
        <f t="shared" si="715"/>
        <v>126817.69880789465</v>
      </c>
      <c r="D463">
        <f>1</f>
        <v>1</v>
      </c>
      <c r="E463">
        <f>0</f>
        <v>0</v>
      </c>
      <c r="F463">
        <f>0</f>
        <v>0</v>
      </c>
      <c r="G463">
        <f>0</f>
        <v>0</v>
      </c>
      <c r="H463">
        <f>0</f>
        <v>0</v>
      </c>
      <c r="I463">
        <f>0</f>
        <v>0</v>
      </c>
      <c r="J463">
        <f>1</f>
        <v>1</v>
      </c>
      <c r="K463">
        <f>0</f>
        <v>0</v>
      </c>
      <c r="L463">
        <f>2*Parameters!$C$10</f>
        <v>0.04</v>
      </c>
      <c r="M463">
        <f>2*C463*Parameters!$C$9</f>
        <v>0.25363539761578929</v>
      </c>
      <c r="N463">
        <f>0</f>
        <v>0</v>
      </c>
      <c r="O463">
        <f>0</f>
        <v>0</v>
      </c>
      <c r="P463">
        <f t="shared" si="716"/>
        <v>1</v>
      </c>
      <c r="Q463">
        <f t="shared" si="717"/>
        <v>0</v>
      </c>
      <c r="R463">
        <f t="shared" si="718"/>
        <v>0.04</v>
      </c>
      <c r="S463">
        <f t="shared" si="719"/>
        <v>0.25363539761578929</v>
      </c>
      <c r="T463">
        <f t="shared" si="720"/>
        <v>0</v>
      </c>
      <c r="U463">
        <f t="shared" si="721"/>
        <v>0</v>
      </c>
      <c r="V463">
        <f t="shared" si="722"/>
        <v>1</v>
      </c>
      <c r="W463">
        <f t="shared" si="723"/>
        <v>0</v>
      </c>
      <c r="X463">
        <f>0</f>
        <v>0</v>
      </c>
      <c r="Y463">
        <f>0</f>
        <v>0</v>
      </c>
      <c r="Z463">
        <f>0</f>
        <v>0</v>
      </c>
      <c r="AA463">
        <f>C463*(Parameters!$C$12+Parameters!$C$11/2)</f>
        <v>9.5113274105920981E-6</v>
      </c>
      <c r="AB463">
        <f t="shared" si="724"/>
        <v>0.99999758759069035</v>
      </c>
      <c r="AC463">
        <f t="shared" si="725"/>
        <v>3.8045309642368392E-7</v>
      </c>
      <c r="AD463">
        <f t="shared" si="726"/>
        <v>0.04</v>
      </c>
      <c r="AE463">
        <f t="shared" si="727"/>
        <v>0.25363539761578929</v>
      </c>
      <c r="AF463">
        <f t="shared" si="728"/>
        <v>0</v>
      </c>
      <c r="AG463">
        <f t="shared" si="729"/>
        <v>9.5113274105920981E-6</v>
      </c>
      <c r="AH463">
        <f t="shared" si="730"/>
        <v>1</v>
      </c>
      <c r="AI463">
        <f t="shared" si="731"/>
        <v>0</v>
      </c>
      <c r="AJ463">
        <f>0</f>
        <v>0</v>
      </c>
      <c r="AK463">
        <f>0</f>
        <v>0</v>
      </c>
      <c r="AL463">
        <f>(((2*Parameters!$C$15))/(((2*Parameters!$C$15))^2+((2*(C463*Parameters!$C$14-1/(C463*Parameters!$C$13))))^2))</f>
        <v>1.6124178350899524E-2</v>
      </c>
      <c r="AM463">
        <f>(-((2*(C463*Parameters!$C$14-1/(C463*Parameters!$C$13))))/(((2*Parameters!$C$15))^2+((2*(C463*Parameters!$C$14-1/(C463*Parameters!$C$13))))^2))</f>
        <v>0.6347002990742926</v>
      </c>
      <c r="AN463">
        <f t="shared" si="732"/>
        <v>0.83966009200215785</v>
      </c>
      <c r="AO463">
        <f t="shared" si="733"/>
        <v>2.947805480332643E-2</v>
      </c>
      <c r="AP463">
        <f t="shared" si="734"/>
        <v>0.04</v>
      </c>
      <c r="AQ463">
        <f t="shared" si="735"/>
        <v>0.25363539761578929</v>
      </c>
      <c r="AR463">
        <f t="shared" si="736"/>
        <v>1.6124178350899524E-2</v>
      </c>
      <c r="AS463">
        <f t="shared" si="737"/>
        <v>0.63470981040170316</v>
      </c>
      <c r="AT463">
        <f t="shared" si="738"/>
        <v>1</v>
      </c>
      <c r="AU463">
        <f t="shared" si="739"/>
        <v>0</v>
      </c>
      <c r="AV463">
        <f>2*Parameters!$C$17</f>
        <v>0.04</v>
      </c>
      <c r="AW463">
        <f>2*C463*Parameters!$C$16</f>
        <v>0.25363539761578929</v>
      </c>
      <c r="AX463">
        <f>0</f>
        <v>0</v>
      </c>
      <c r="AY463">
        <f>0</f>
        <v>0</v>
      </c>
      <c r="AZ463">
        <f t="shared" si="740"/>
        <v>0.83966009200215785</v>
      </c>
      <c r="BA463">
        <f t="shared" si="741"/>
        <v>2.947805480332643E-2</v>
      </c>
      <c r="BB463">
        <f t="shared" si="742"/>
        <v>6.6109725529104588E-2</v>
      </c>
      <c r="BC463">
        <f t="shared" si="743"/>
        <v>0.46778204110499988</v>
      </c>
      <c r="BD463">
        <f t="shared" si="744"/>
        <v>1.6124178350899524E-2</v>
      </c>
      <c r="BE463">
        <f t="shared" si="745"/>
        <v>0.63470981040170316</v>
      </c>
      <c r="BF463">
        <f t="shared" si="746"/>
        <v>0.83966009200215785</v>
      </c>
      <c r="BG463">
        <f t="shared" si="747"/>
        <v>2.947805480332643E-2</v>
      </c>
      <c r="BH463">
        <f>0</f>
        <v>0</v>
      </c>
      <c r="BI463">
        <f>0</f>
        <v>0</v>
      </c>
      <c r="BJ463">
        <f>0</f>
        <v>0</v>
      </c>
      <c r="BK463">
        <f>C463*(Parameters!$C$19+Parameters!$C$18/2)</f>
        <v>9.5113274105920981E-6</v>
      </c>
      <c r="BL463">
        <f t="shared" si="748"/>
        <v>0.83965564277400806</v>
      </c>
      <c r="BM463">
        <f t="shared" si="749"/>
        <v>2.947868359457096E-2</v>
      </c>
      <c r="BN463">
        <f t="shared" si="750"/>
        <v>6.6109725529104588E-2</v>
      </c>
      <c r="BO463">
        <f t="shared" si="751"/>
        <v>0.46778204110499988</v>
      </c>
      <c r="BP463">
        <f t="shared" si="752"/>
        <v>1.6123897975468864E-2</v>
      </c>
      <c r="BQ463">
        <f t="shared" si="753"/>
        <v>0.63471779668375183</v>
      </c>
      <c r="BR463">
        <f t="shared" si="754"/>
        <v>0.83966009200215785</v>
      </c>
      <c r="BS463">
        <f t="shared" si="755"/>
        <v>2.947805480332643E-2</v>
      </c>
      <c r="BT463">
        <f>2*((((Parameters!$C$21)/((Parameters!$C$21)^2+(C463*Parameters!$C$20)^2)))/((((Parameters!$C$21)/((Parameters!$C$21)^2+(C463*Parameters!$C$20)^2)))^2+((-(C463*Parameters!$C$20)/((Parameters!$C$21)^2+(C463*Parameters!$C$20)^2)+C463*Parameters!$C$22))^2))</f>
        <v>4.0000437453809552E-2</v>
      </c>
      <c r="BU463">
        <f>2*(-((-(C463*Parameters!$C$20)/((Parameters!$C$21)^2+(C463*Parameters!$C$20)^2)+C463*Parameters!$C$22))/((((Parameters!$C$21)/((Parameters!$C$21)^2+(C463*Parameters!$C$20)^2)))^2+((-(C463*Parameters!$C$20)/((Parameters!$C$21)^2+(C463*Parameters!$C$20)^2)+C463*Parameters!$C$22))^2))</f>
        <v>17.247301347813828</v>
      </c>
      <c r="BV463">
        <f>0</f>
        <v>0</v>
      </c>
      <c r="BW463">
        <f>0</f>
        <v>0</v>
      </c>
      <c r="BX463">
        <f t="shared" si="756"/>
        <v>0.83965564277400806</v>
      </c>
      <c r="BY463">
        <f t="shared" si="757"/>
        <v>2.947868359457096E-2</v>
      </c>
      <c r="BZ463">
        <f t="shared" si="758"/>
        <v>-0.40873142074179658</v>
      </c>
      <c r="CA463">
        <f t="shared" si="759"/>
        <v>14.950755100659981</v>
      </c>
      <c r="CB463">
        <f t="shared" si="760"/>
        <v>1.6123897975468864E-2</v>
      </c>
      <c r="CC463">
        <f t="shared" si="761"/>
        <v>0.63471779668375183</v>
      </c>
      <c r="CD463">
        <f t="shared" si="762"/>
        <v>-10.106864055250458</v>
      </c>
      <c r="CE463">
        <f t="shared" si="763"/>
        <v>0.33296077161471149</v>
      </c>
      <c r="CF463">
        <f>0</f>
        <v>0</v>
      </c>
      <c r="CG463">
        <f>0</f>
        <v>0</v>
      </c>
      <c r="CH463">
        <f>(((Parameters!$C$25))/(((Parameters!$C$25))^2+((C463*Parameters!$C$24-1/(C463*Parameters!$C$23)))^2))+(((Parameters!$C$29+Parameters!$C$28))/(((Parameters!$C$29+Parameters!$C$28))^2+((C463*Parameters!$C$27-1/(C463*Parameters!$C$26)))^2))</f>
        <v>2.9694212682887869E-2</v>
      </c>
      <c r="CI463">
        <f>(-((C463*Parameters!$C$24-1/(C463*Parameters!$C$23)))/(((Parameters!$C$25))^2+((C463*Parameters!$C$24-1/(C463*Parameters!$C$23)))^2))+(-((C463*Parameters!$C$27-1/(C463*Parameters!$C$26)))/(((Parameters!$C$29+Parameters!$C$28))^2+((C463*Parameters!$C$27-1/(C463*Parameters!$C$26)))^2))</f>
        <v>9.2695231850574197E-2</v>
      </c>
      <c r="CJ463">
        <f t="shared" si="764"/>
        <v>-0.55834502536050945</v>
      </c>
      <c r="CK463">
        <f t="shared" si="765"/>
        <v>0.43554213151306365</v>
      </c>
      <c r="CL463">
        <f t="shared" si="766"/>
        <v>-0.40873142074179658</v>
      </c>
      <c r="CM463">
        <f t="shared" si="767"/>
        <v>14.950755100659981</v>
      </c>
      <c r="CN463">
        <f t="shared" si="768"/>
        <v>-0.31485534876014459</v>
      </c>
      <c r="CO463">
        <f t="shared" si="769"/>
        <v>-0.29225330223253826</v>
      </c>
      <c r="CP463">
        <f t="shared" si="770"/>
        <v>-10.106864055250458</v>
      </c>
      <c r="CQ463">
        <f t="shared" si="771"/>
        <v>0.33296077161471149</v>
      </c>
      <c r="CR463">
        <f>2*((((Parameters!$C$31)/((Parameters!$C$31)^2+(C463*Parameters!$C$30)^2)))/((((Parameters!$C$31)/((Parameters!$C$31)^2+(C463*Parameters!$C$30)^2)))^2+((-(C463*Parameters!$C$30)/((Parameters!$C$31)^2+(C463*Parameters!$C$30)^2)+C463*Parameters!$C$32))^2))</f>
        <v>4.0000212292864275E-2</v>
      </c>
      <c r="CS463">
        <f>2*(-((-(C463*Parameters!$C$30)/((Parameters!$C$31)^2+(C463*Parameters!$C$30)^2)+C463*Parameters!$C$32))/((((Parameters!$C$31)/((Parameters!$C$31)^2+(C463*Parameters!$C$30)^2)))^2+((-(C463*Parameters!$C$30)/((Parameters!$C$31)^2+(C463*Parameters!$C$30)^2)+C463*Parameters!$C$32))^2))</f>
        <v>8.3699903318406328</v>
      </c>
      <c r="CT463">
        <f>0</f>
        <v>0</v>
      </c>
      <c r="CU463">
        <f>0</f>
        <v>0</v>
      </c>
      <c r="CV463">
        <f t="shared" si="772"/>
        <v>-0.55834502536050945</v>
      </c>
      <c r="CW463">
        <f t="shared" si="773"/>
        <v>0.43554213151306365</v>
      </c>
      <c r="CX463">
        <f t="shared" si="774"/>
        <v>-4.0765487701624856</v>
      </c>
      <c r="CY463">
        <f t="shared" si="775"/>
        <v>10.294834414284212</v>
      </c>
      <c r="CZ463">
        <f t="shared" si="776"/>
        <v>-0.31485534876014459</v>
      </c>
      <c r="DA463">
        <f t="shared" si="777"/>
        <v>-0.29225330223253826</v>
      </c>
      <c r="DB463">
        <f t="shared" si="778"/>
        <v>-7.6733010219075641</v>
      </c>
      <c r="DC463">
        <f t="shared" si="779"/>
        <v>-2.3140656475686012</v>
      </c>
      <c r="DD463">
        <f>0</f>
        <v>0</v>
      </c>
      <c r="DE463">
        <f>0</f>
        <v>0</v>
      </c>
      <c r="DF463">
        <f>(((Parameters!$C$35))/(((Parameters!$C$35))^2+((C463*Parameters!$C$34-1/(C463*Parameters!$C$33)))^2))+(((Parameters!$C$39+Parameters!$C$38))/(((Parameters!$C$39+Parameters!$C$38))^2+((C463*Parameters!$C$37-1/(C463*Parameters!$C$36)))^2))</f>
        <v>2.9694212682887869E-2</v>
      </c>
      <c r="DG463">
        <f>(-((C463*Parameters!$C$34-1/(C463*Parameters!$C$33)))/(((Parameters!$C$35))^2+((C463*Parameters!$C$34-1/(C463*Parameters!$C$33)))^2))+(-((C463*Parameters!$C$37-1/(C463*Parameters!$C$36)))/(((Parameters!$C$39+Parameters!$C$38))^2+((C463*Parameters!$C$37-1/(C463*Parameters!$C$36)))^2))</f>
        <v>9.2695231850574197E-2</v>
      </c>
      <c r="DH463">
        <f t="shared" si="780"/>
        <v>-1.6336769944492247</v>
      </c>
      <c r="DI463">
        <f t="shared" si="781"/>
        <v>0.36336250074554771</v>
      </c>
      <c r="DJ463">
        <f t="shared" si="782"/>
        <v>-4.0765487701624856</v>
      </c>
      <c r="DK463">
        <f t="shared" si="783"/>
        <v>10.294834414284212</v>
      </c>
      <c r="DL463">
        <f t="shared" si="784"/>
        <v>-0.328205129565668</v>
      </c>
      <c r="DM463">
        <f t="shared" si="785"/>
        <v>-1.0722460770185744</v>
      </c>
      <c r="DN463">
        <f t="shared" si="786"/>
        <v>-7.6733010219075641</v>
      </c>
      <c r="DO463">
        <f t="shared" si="787"/>
        <v>-2.3140656475686012</v>
      </c>
      <c r="DP463">
        <f>2*((((Parameters!$C$41)/((Parameters!$C$41)^2+(C463*(Parameters!$C$40*(1-Parameters!$C$42)))^2)))/((((Parameters!$C$41)/((Parameters!$C$41)^2+(C463*(Parameters!$C$40*(1-Parameters!$C$42)))^2)))^2+((-(C463*(Parameters!$C$40*(1-Parameters!$C$42)))/((Parameters!$C$41)^2+(C463*(Parameters!$C$40*(1-Parameters!$C$42)))^2)+C463*Parameters!$C$43))^2))</f>
        <v>0.20000009649640654</v>
      </c>
      <c r="DQ463">
        <f>2*(-((-(C463*(Parameters!$C$40*(1-Parameters!$C$42)))/((Parameters!$C$41)^2+(C463*(Parameters!$C$40*(1-Parameters!$C$42)))^2)+C463*Parameters!$C$43))/((((Parameters!$C$41)/((Parameters!$C$41)^2+(C463*(Parameters!$C$40*(1-Parameters!$C$42)))^2)))^2+((-(C463*(Parameters!$C$40*(1-Parameters!$C$42)))/((Parameters!$C$41)^2+(C463*(Parameters!$C$40*(1-Parameters!$C$42)))^2)+C463*Parameters!$C$43))^2))</f>
        <v>0.7609063637273521</v>
      </c>
      <c r="DR463">
        <f>0</f>
        <v>0</v>
      </c>
      <c r="DS463">
        <f>0</f>
        <v>0</v>
      </c>
      <c r="DT463">
        <f t="shared" si="788"/>
        <v>-1.6336769944492247</v>
      </c>
      <c r="DU463">
        <f t="shared" si="789"/>
        <v>0.36336250074554771</v>
      </c>
      <c r="DV463">
        <f t="shared" si="790"/>
        <v>-4.6797691658534619</v>
      </c>
      <c r="DW463">
        <f t="shared" si="791"/>
        <v>9.1244317281451082</v>
      </c>
      <c r="DX463">
        <f t="shared" si="792"/>
        <v>-0.328205129565668</v>
      </c>
      <c r="DY463">
        <f t="shared" si="793"/>
        <v>-1.0722460770185744</v>
      </c>
      <c r="DZ463">
        <f t="shared" si="794"/>
        <v>-6.9230632160061916</v>
      </c>
      <c r="EA463">
        <f t="shared" si="795"/>
        <v>-2.7782483381346865</v>
      </c>
      <c r="EB463">
        <f>0</f>
        <v>0</v>
      </c>
      <c r="EC463">
        <f>0</f>
        <v>0</v>
      </c>
      <c r="ED463">
        <f>0</f>
        <v>0</v>
      </c>
      <c r="EE463">
        <f>C463*Parameters!$C$44</f>
        <v>1.2681769880789464E-6</v>
      </c>
      <c r="EF463">
        <f t="shared" si="796"/>
        <v>-1.6336885658435716</v>
      </c>
      <c r="EG463">
        <f t="shared" si="797"/>
        <v>0.36335656596998206</v>
      </c>
      <c r="EH463">
        <f t="shared" si="798"/>
        <v>-4.6797691658534619</v>
      </c>
      <c r="EI463">
        <f t="shared" si="799"/>
        <v>9.1244317281451082</v>
      </c>
      <c r="EJ463">
        <f t="shared" si="800"/>
        <v>-0.3282016062550584</v>
      </c>
      <c r="EK463">
        <f t="shared" si="801"/>
        <v>-1.0722548566880319</v>
      </c>
      <c r="EL463">
        <f t="shared" si="802"/>
        <v>-6.9230632160061916</v>
      </c>
      <c r="EM463">
        <f t="shared" si="803"/>
        <v>-2.7782483381346865</v>
      </c>
      <c r="EN463">
        <f>0</f>
        <v>0</v>
      </c>
      <c r="EO463">
        <f>0</f>
        <v>0</v>
      </c>
      <c r="EP463">
        <f>(((2*Parameters!$C$47))/(((2*Parameters!$C$47))^2+((2*(C463*Parameters!$C$46-1/(C463*Parameters!$C$45))))^2))</f>
        <v>7.7840462138296836E-10</v>
      </c>
      <c r="EQ463">
        <f>(-((2*(C463*Parameters!$C$46-1/(C463*Parameters!$C$45))))/(((2*Parameters!$C$47))^2+((2*(C463*Parameters!$C$46-1/(C463*Parameters!$C$45))))^2))</f>
        <v>1.3949951804206455E-4</v>
      </c>
      <c r="ER463">
        <f t="shared" si="804"/>
        <v>-1.6349614233148093</v>
      </c>
      <c r="ES463">
        <f t="shared" si="805"/>
        <v>0.36270374752929718</v>
      </c>
      <c r="ET463">
        <f t="shared" si="806"/>
        <v>-4.6797691658534619</v>
      </c>
      <c r="EU463">
        <f t="shared" si="807"/>
        <v>9.1244317281451082</v>
      </c>
      <c r="EV463">
        <f t="shared" si="808"/>
        <v>-0.32781404733983183</v>
      </c>
      <c r="EW463">
        <f t="shared" si="809"/>
        <v>-1.0732206228326409</v>
      </c>
      <c r="EX463">
        <f t="shared" si="810"/>
        <v>-6.9230632160061916</v>
      </c>
      <c r="EY463">
        <f t="shared" si="811"/>
        <v>-2.7782483381346865</v>
      </c>
      <c r="EZ463">
        <f>(ER463+ET463/Parameters!$C$6+Parameters!$C$7*(EV463+EX463/Parameters!$C$6))</f>
        <v>-1.7977360029966689</v>
      </c>
      <c r="FA463">
        <f>(ES463+EU463/Parameters!$C$6+Parameters!$C$7*(EW463+EY463/Parameters!$C$6))</f>
        <v>0.68007528589956179</v>
      </c>
      <c r="FB463">
        <f t="shared" si="812"/>
        <v>-5.6753887608231777</v>
      </c>
      <c r="FC463">
        <f t="shared" si="813"/>
        <v>0.52027212973491888</v>
      </c>
      <c r="FD463">
        <f>(ER463+ET463/Parameters!$C$6+Parameters!$C$8*(EV463+EX463/Parameters!$C$6))</f>
        <v>-30.22854831086859</v>
      </c>
      <c r="FE463">
        <f>(ES463+EU463/Parameters!$C$6+Parameters!$C$8*(EW463+EY463/Parameters!$C$6))</f>
        <v>-57.812692095966725</v>
      </c>
      <c r="FF463">
        <f t="shared" si="814"/>
        <v>-36.290090173698211</v>
      </c>
      <c r="FG463">
        <f t="shared" si="815"/>
        <v>1.5328352929504518E-2</v>
      </c>
    </row>
    <row r="464" spans="1:163" x14ac:dyDescent="0.15">
      <c r="A464">
        <f>Parameters!$C$2*(Parameters!$C$3/Parameters!$C$2)^((ROW()-2)/(Parameters!$C$4-1))</f>
        <v>20417.379446695297</v>
      </c>
      <c r="B464">
        <f t="shared" si="714"/>
        <v>4.3100000000000005</v>
      </c>
      <c r="C464">
        <f t="shared" si="715"/>
        <v>128286.17855058635</v>
      </c>
      <c r="D464">
        <f>1</f>
        <v>1</v>
      </c>
      <c r="E464">
        <f>0</f>
        <v>0</v>
      </c>
      <c r="F464">
        <f>0</f>
        <v>0</v>
      </c>
      <c r="G464">
        <f>0</f>
        <v>0</v>
      </c>
      <c r="H464">
        <f>0</f>
        <v>0</v>
      </c>
      <c r="I464">
        <f>0</f>
        <v>0</v>
      </c>
      <c r="J464">
        <f>1</f>
        <v>1</v>
      </c>
      <c r="K464">
        <f>0</f>
        <v>0</v>
      </c>
      <c r="L464">
        <f>2*Parameters!$C$10</f>
        <v>0.04</v>
      </c>
      <c r="M464">
        <f>2*C464*Parameters!$C$9</f>
        <v>0.25657235710117271</v>
      </c>
      <c r="N464">
        <f>0</f>
        <v>0</v>
      </c>
      <c r="O464">
        <f>0</f>
        <v>0</v>
      </c>
      <c r="P464">
        <f t="shared" si="716"/>
        <v>1</v>
      </c>
      <c r="Q464">
        <f t="shared" si="717"/>
        <v>0</v>
      </c>
      <c r="R464">
        <f t="shared" si="718"/>
        <v>0.04</v>
      </c>
      <c r="S464">
        <f t="shared" si="719"/>
        <v>0.25657235710117271</v>
      </c>
      <c r="T464">
        <f t="shared" si="720"/>
        <v>0</v>
      </c>
      <c r="U464">
        <f t="shared" si="721"/>
        <v>0</v>
      </c>
      <c r="V464">
        <f t="shared" si="722"/>
        <v>1</v>
      </c>
      <c r="W464">
        <f t="shared" si="723"/>
        <v>0</v>
      </c>
      <c r="X464">
        <f>0</f>
        <v>0</v>
      </c>
      <c r="Y464">
        <f>0</f>
        <v>0</v>
      </c>
      <c r="Z464">
        <f>0</f>
        <v>0</v>
      </c>
      <c r="AA464">
        <f>C464*(Parameters!$C$12+Parameters!$C$11/2)</f>
        <v>9.6214633912939763E-6</v>
      </c>
      <c r="AB464">
        <f t="shared" si="724"/>
        <v>0.99999753139845893</v>
      </c>
      <c r="AC464">
        <f t="shared" si="725"/>
        <v>3.8485853565175908E-7</v>
      </c>
      <c r="AD464">
        <f t="shared" si="726"/>
        <v>0.04</v>
      </c>
      <c r="AE464">
        <f t="shared" si="727"/>
        <v>0.25657235710117271</v>
      </c>
      <c r="AF464">
        <f t="shared" si="728"/>
        <v>0</v>
      </c>
      <c r="AG464">
        <f t="shared" si="729"/>
        <v>9.6214633912939763E-6</v>
      </c>
      <c r="AH464">
        <f t="shared" si="730"/>
        <v>1</v>
      </c>
      <c r="AI464">
        <f t="shared" si="731"/>
        <v>0</v>
      </c>
      <c r="AJ464">
        <f>0</f>
        <v>0</v>
      </c>
      <c r="AK464">
        <f>0</f>
        <v>0</v>
      </c>
      <c r="AL464">
        <f>(((2*Parameters!$C$15))/(((2*Parameters!$C$15))^2+((2*(C464*Parameters!$C$14-1/(C464*Parameters!$C$13))))^2))</f>
        <v>1.6500748273257298E-2</v>
      </c>
      <c r="AM464">
        <f>(-((2*(C464*Parameters!$C$14-1/(C464*Parameters!$C$13))))/(((2*Parameters!$C$15))^2+((2*(C464*Parameters!$C$14-1/(C464*Parameters!$C$13))))^2))</f>
        <v>0.64206419627468336</v>
      </c>
      <c r="AN464">
        <f t="shared" si="732"/>
        <v>0.83592163708092382</v>
      </c>
      <c r="AO464">
        <f t="shared" si="733"/>
        <v>2.9916588587925716E-2</v>
      </c>
      <c r="AP464">
        <f t="shared" si="734"/>
        <v>0.04</v>
      </c>
      <c r="AQ464">
        <f t="shared" si="735"/>
        <v>0.25657235710117271</v>
      </c>
      <c r="AR464">
        <f t="shared" si="736"/>
        <v>1.6500748273257298E-2</v>
      </c>
      <c r="AS464">
        <f t="shared" si="737"/>
        <v>0.6420738177380747</v>
      </c>
      <c r="AT464">
        <f t="shared" si="738"/>
        <v>1</v>
      </c>
      <c r="AU464">
        <f t="shared" si="739"/>
        <v>0</v>
      </c>
      <c r="AV464">
        <f>2*Parameters!$C$17</f>
        <v>0.04</v>
      </c>
      <c r="AW464">
        <f>2*C464*Parameters!$C$16</f>
        <v>0.25657235710117271</v>
      </c>
      <c r="AX464">
        <f>0</f>
        <v>0</v>
      </c>
      <c r="AY464">
        <f>0</f>
        <v>0</v>
      </c>
      <c r="AZ464">
        <f t="shared" si="740"/>
        <v>0.83592163708092382</v>
      </c>
      <c r="BA464">
        <f t="shared" si="741"/>
        <v>2.9916588587925716E-2</v>
      </c>
      <c r="BB464">
        <f t="shared" si="742"/>
        <v>6.5761095832806815E-2</v>
      </c>
      <c r="BC464">
        <f t="shared" si="743"/>
        <v>0.47224340542241344</v>
      </c>
      <c r="BD464">
        <f t="shared" si="744"/>
        <v>1.6500748273257298E-2</v>
      </c>
      <c r="BE464">
        <f t="shared" si="745"/>
        <v>0.6420738177380747</v>
      </c>
      <c r="BF464">
        <f t="shared" si="746"/>
        <v>0.83592163708092371</v>
      </c>
      <c r="BG464">
        <f t="shared" si="747"/>
        <v>2.9916588587925716E-2</v>
      </c>
      <c r="BH464">
        <f>0</f>
        <v>0</v>
      </c>
      <c r="BI464">
        <f>0</f>
        <v>0</v>
      </c>
      <c r="BJ464">
        <f>0</f>
        <v>0</v>
      </c>
      <c r="BK464">
        <f>C464*(Parameters!$C$19+Parameters!$C$18/2)</f>
        <v>9.6214633912939763E-6</v>
      </c>
      <c r="BL464">
        <f t="shared" si="748"/>
        <v>0.83591709340828679</v>
      </c>
      <c r="BM464">
        <f t="shared" si="749"/>
        <v>2.9917221305901843E-2</v>
      </c>
      <c r="BN464">
        <f t="shared" si="750"/>
        <v>6.5761095832806815E-2</v>
      </c>
      <c r="BO464">
        <f t="shared" si="751"/>
        <v>0.47224340542241344</v>
      </c>
      <c r="BP464">
        <f t="shared" si="752"/>
        <v>1.6500460431895406E-2</v>
      </c>
      <c r="BQ464">
        <f t="shared" si="753"/>
        <v>0.64208186052750382</v>
      </c>
      <c r="BR464">
        <f t="shared" si="754"/>
        <v>0.83592163708092371</v>
      </c>
      <c r="BS464">
        <f t="shared" si="755"/>
        <v>2.9916588587925716E-2</v>
      </c>
      <c r="BT464">
        <f>2*((((Parameters!$C$21)/((Parameters!$C$21)^2+(C464*Parameters!$C$20)^2)))/((((Parameters!$C$21)/((Parameters!$C$21)^2+(C464*Parameters!$C$20)^2)))^2+((-(C464*Parameters!$C$20)/((Parameters!$C$21)^2+(C464*Parameters!$C$20)^2)+C464*Parameters!$C$22))^2))</f>
        <v>4.000044764350328E-2</v>
      </c>
      <c r="BU464">
        <f>2*(-((-(C464*Parameters!$C$20)/((Parameters!$C$21)^2+(C464*Parameters!$C$20)^2)+C464*Parameters!$C$22))/((((Parameters!$C$21)/((Parameters!$C$21)^2+(C464*Parameters!$C$20)^2)))^2+((-(C464*Parameters!$C$20)/((Parameters!$C$21)^2+(C464*Parameters!$C$20)^2)+C464*Parameters!$C$22))^2))</f>
        <v>17.447017907099923</v>
      </c>
      <c r="BV464">
        <f>0</f>
        <v>0</v>
      </c>
      <c r="BW464">
        <f>0</f>
        <v>0</v>
      </c>
      <c r="BX464">
        <f t="shared" si="756"/>
        <v>0.83591709340828679</v>
      </c>
      <c r="BY464">
        <f t="shared" si="757"/>
        <v>2.9917221305901843E-2</v>
      </c>
      <c r="BZ464">
        <f t="shared" si="758"/>
        <v>-0.42276814209274632</v>
      </c>
      <c r="CA464">
        <f t="shared" si="759"/>
        <v>15.057700605212196</v>
      </c>
      <c r="CB464">
        <f t="shared" si="760"/>
        <v>1.6500460431895406E-2</v>
      </c>
      <c r="CC464">
        <f t="shared" si="761"/>
        <v>0.64208186052750382</v>
      </c>
      <c r="CD464">
        <f t="shared" si="762"/>
        <v>-10.365832055562871</v>
      </c>
      <c r="CE464">
        <f t="shared" si="763"/>
        <v>0.34348397906347222</v>
      </c>
      <c r="CF464">
        <f>0</f>
        <v>0</v>
      </c>
      <c r="CG464">
        <f>0</f>
        <v>0</v>
      </c>
      <c r="CH464">
        <f>(((Parameters!$C$25))/(((Parameters!$C$25))^2+((C464*Parameters!$C$24-1/(C464*Parameters!$C$23)))^2))+(((Parameters!$C$29+Parameters!$C$28))/(((Parameters!$C$29+Parameters!$C$28))^2+((C464*Parameters!$C$27-1/(C464*Parameters!$C$26)))^2))</f>
        <v>3.0074995756683657E-2</v>
      </c>
      <c r="CI464">
        <f>(-((C464*Parameters!$C$24-1/(C464*Parameters!$C$23)))/(((Parameters!$C$25))^2+((C464*Parameters!$C$24-1/(C464*Parameters!$C$23)))^2))+(-((C464*Parameters!$C$27-1/(C464*Parameters!$C$26)))/(((Parameters!$C$29+Parameters!$C$28))^2+((C464*Parameters!$C$27-1/(C464*Parameters!$C$26)))^2))</f>
        <v>9.3425381826181514E-2</v>
      </c>
      <c r="CJ464">
        <f t="shared" si="764"/>
        <v>-0.5835690851374874</v>
      </c>
      <c r="CK464">
        <f t="shared" si="765"/>
        <v>0.44328022801411138</v>
      </c>
      <c r="CL464">
        <f t="shared" si="766"/>
        <v>-0.42276814209274632</v>
      </c>
      <c r="CM464">
        <f t="shared" si="767"/>
        <v>15.057700605212196</v>
      </c>
      <c r="CN464">
        <f t="shared" si="768"/>
        <v>-0.32734201654883438</v>
      </c>
      <c r="CO464">
        <f t="shared" si="769"/>
        <v>-0.31601967799670666</v>
      </c>
      <c r="CP464">
        <f t="shared" si="770"/>
        <v>-10.365832055562871</v>
      </c>
      <c r="CQ464">
        <f t="shared" si="771"/>
        <v>0.34348397906347222</v>
      </c>
      <c r="CR464">
        <f>2*((((Parameters!$C$31)/((Parameters!$C$31)^2+(C464*Parameters!$C$30)^2)))/((((Parameters!$C$31)/((Parameters!$C$31)^2+(C464*Parameters!$C$30)^2)))^2+((-(C464*Parameters!$C$30)/((Parameters!$C$31)^2+(C464*Parameters!$C$30)^2)+C464*Parameters!$C$32))^2))</f>
        <v>4.0000217237820462E-2</v>
      </c>
      <c r="CS464">
        <f>2*(-((-(C464*Parameters!$C$30)/((Parameters!$C$31)^2+(C464*Parameters!$C$30)^2)+C464*Parameters!$C$32))/((((Parameters!$C$31)/((Parameters!$C$31)^2+(C464*Parameters!$C$30)^2)))^2+((-(C464*Parameters!$C$30)/((Parameters!$C$31)^2+(C464*Parameters!$C$30)^2)+C464*Parameters!$C$32))^2))</f>
        <v>8.4669107753974409</v>
      </c>
      <c r="CT464">
        <f>0</f>
        <v>0</v>
      </c>
      <c r="CU464">
        <f>0</f>
        <v>0</v>
      </c>
      <c r="CV464">
        <f t="shared" si="772"/>
        <v>-0.5835690851374874</v>
      </c>
      <c r="CW464">
        <f t="shared" si="773"/>
        <v>0.44328022801411138</v>
      </c>
      <c r="CX464">
        <f t="shared" si="774"/>
        <v>-4.1993251713648361</v>
      </c>
      <c r="CY464">
        <f t="shared" si="775"/>
        <v>10.134404535490573</v>
      </c>
      <c r="CZ464">
        <f t="shared" si="776"/>
        <v>-0.32734201654883438</v>
      </c>
      <c r="DA464">
        <f t="shared" si="777"/>
        <v>-0.31601967799670666</v>
      </c>
      <c r="DB464">
        <f t="shared" si="778"/>
        <v>-7.7032153904679461</v>
      </c>
      <c r="DC464">
        <f t="shared" si="779"/>
        <v>-2.4407325238654756</v>
      </c>
      <c r="DD464">
        <f>0</f>
        <v>0</v>
      </c>
      <c r="DE464">
        <f>0</f>
        <v>0</v>
      </c>
      <c r="DF464">
        <f>(((Parameters!$C$35))/(((Parameters!$C$35))^2+((C464*Parameters!$C$34-1/(C464*Parameters!$C$33)))^2))+(((Parameters!$C$39+Parameters!$C$38))/(((Parameters!$C$39+Parameters!$C$38))^2+((C464*Parameters!$C$37-1/(C464*Parameters!$C$36)))^2))</f>
        <v>3.0074995756683657E-2</v>
      </c>
      <c r="DG464">
        <f>(-((C464*Parameters!$C$34-1/(C464*Parameters!$C$33)))/(((Parameters!$C$35))^2+((C464*Parameters!$C$34-1/(C464*Parameters!$C$33)))^2))+(-((C464*Parameters!$C$37-1/(C464*Parameters!$C$36)))/(((Parameters!$C$39+Parameters!$C$38))^2+((C464*Parameters!$C$37-1/(C464*Parameters!$C$36)))^2))</f>
        <v>9.3425381826181514E-2</v>
      </c>
      <c r="DH464">
        <f t="shared" si="780"/>
        <v>-1.6566743851564123</v>
      </c>
      <c r="DI464">
        <f t="shared" si="781"/>
        <v>0.35574884386845101</v>
      </c>
      <c r="DJ464">
        <f t="shared" si="782"/>
        <v>-4.1993251713648361</v>
      </c>
      <c r="DK464">
        <f t="shared" si="783"/>
        <v>10.134404535490573</v>
      </c>
      <c r="DL464">
        <f t="shared" si="784"/>
        <v>-0.33098981875226635</v>
      </c>
      <c r="DM464">
        <f t="shared" si="785"/>
        <v>-1.1091005374389464</v>
      </c>
      <c r="DN464">
        <f t="shared" si="786"/>
        <v>-7.7032153904679461</v>
      </c>
      <c r="DO464">
        <f t="shared" si="787"/>
        <v>-2.4407325238654756</v>
      </c>
      <c r="DP464">
        <f>2*((((Parameters!$C$41)/((Parameters!$C$41)^2+(C464*(Parameters!$C$40*(1-Parameters!$C$42)))^2)))/((((Parameters!$C$41)/((Parameters!$C$41)^2+(C464*(Parameters!$C$40*(1-Parameters!$C$42)))^2)))^2+((-(C464*(Parameters!$C$40*(1-Parameters!$C$42)))/((Parameters!$C$41)^2+(C464*(Parameters!$C$40*(1-Parameters!$C$42)))^2)+C464*Parameters!$C$43))^2))</f>
        <v>0.20000009874409741</v>
      </c>
      <c r="DQ464">
        <f>2*(-((-(C464*(Parameters!$C$40*(1-Parameters!$C$42)))/((Parameters!$C$41)^2+(C464*(Parameters!$C$40*(1-Parameters!$C$42)))^2)+C464*Parameters!$C$43))/((((Parameters!$C$41)/((Parameters!$C$41)^2+(C464*(Parameters!$C$40*(1-Parameters!$C$42)))^2)))^2+((-(C464*(Parameters!$C$40*(1-Parameters!$C$42)))/((Parameters!$C$41)^2+(C464*(Parameters!$C$40*(1-Parameters!$C$42)))^2)+C464*Parameters!$C$43))^2))</f>
        <v>0.76971724848741319</v>
      </c>
      <c r="DR464">
        <f>0</f>
        <v>0</v>
      </c>
      <c r="DS464">
        <f>0</f>
        <v>0</v>
      </c>
      <c r="DT464">
        <f t="shared" si="788"/>
        <v>-1.6566743851564123</v>
      </c>
      <c r="DU464">
        <f t="shared" si="789"/>
        <v>0.35574884386845101</v>
      </c>
      <c r="DV464">
        <f t="shared" si="790"/>
        <v>-4.8044862332379381</v>
      </c>
      <c r="DW464">
        <f t="shared" si="791"/>
        <v>8.9303834900101897</v>
      </c>
      <c r="DX464">
        <f t="shared" si="792"/>
        <v>-0.33098981875226635</v>
      </c>
      <c r="DY464">
        <f t="shared" si="793"/>
        <v>-1.1091005374389464</v>
      </c>
      <c r="DZ464">
        <f t="shared" si="794"/>
        <v>-6.915719572928273</v>
      </c>
      <c r="EA464">
        <f t="shared" si="795"/>
        <v>-2.9173213134377383</v>
      </c>
      <c r="EB464">
        <f>0</f>
        <v>0</v>
      </c>
      <c r="EC464">
        <f>0</f>
        <v>0</v>
      </c>
      <c r="ED464">
        <f>0</f>
        <v>0</v>
      </c>
      <c r="EE464">
        <f>C464*Parameters!$C$44</f>
        <v>1.2828617855058635E-6</v>
      </c>
      <c r="EF464">
        <f t="shared" si="796"/>
        <v>-1.6566858416041215</v>
      </c>
      <c r="EG464">
        <f t="shared" si="797"/>
        <v>0.3557426803766634</v>
      </c>
      <c r="EH464">
        <f t="shared" si="798"/>
        <v>-4.8044862332379381</v>
      </c>
      <c r="EI464">
        <f t="shared" si="799"/>
        <v>8.9303834900101897</v>
      </c>
      <c r="EJ464">
        <f t="shared" si="800"/>
        <v>-0.3309860762322373</v>
      </c>
      <c r="EK464">
        <f t="shared" si="801"/>
        <v>-1.1091094093513059</v>
      </c>
      <c r="EL464">
        <f t="shared" si="802"/>
        <v>-6.915719572928273</v>
      </c>
      <c r="EM464">
        <f t="shared" si="803"/>
        <v>-2.9173213134377383</v>
      </c>
      <c r="EN464">
        <f>0</f>
        <v>0</v>
      </c>
      <c r="EO464">
        <f>0</f>
        <v>0</v>
      </c>
      <c r="EP464">
        <f>(((2*Parameters!$C$47))/(((2*Parameters!$C$47))^2+((2*(C464*Parameters!$C$46-1/(C464*Parameters!$C$45))))^2))</f>
        <v>7.9653600734891998E-10</v>
      </c>
      <c r="EQ464">
        <f>(-((2*(C464*Parameters!$C$46-1/(C464*Parameters!$C$45))))/(((2*Parameters!$C$47))^2+((2*(C464*Parameters!$C$46-1/(C464*Parameters!$C$45))))^2))</f>
        <v>1.4111484749341059E-4</v>
      </c>
      <c r="ER464">
        <f t="shared" si="804"/>
        <v>-1.6579460551353182</v>
      </c>
      <c r="ES464">
        <f t="shared" si="805"/>
        <v>0.35506470314794786</v>
      </c>
      <c r="ET464">
        <f t="shared" si="806"/>
        <v>-4.8044862332379381</v>
      </c>
      <c r="EU464">
        <f t="shared" si="807"/>
        <v>8.9303834900101897</v>
      </c>
      <c r="EV464">
        <f t="shared" si="808"/>
        <v>-0.33057440438862196</v>
      </c>
      <c r="EW464">
        <f t="shared" si="809"/>
        <v>-1.1100853223878981</v>
      </c>
      <c r="EX464">
        <f t="shared" si="810"/>
        <v>-6.915719572928273</v>
      </c>
      <c r="EY464">
        <f t="shared" si="811"/>
        <v>-2.9173213134377383</v>
      </c>
      <c r="EZ464">
        <f>(ER464+ET464/Parameters!$C$6+Parameters!$C$7*(EV464+EX464/Parameters!$C$6))</f>
        <v>-1.8250586197696812</v>
      </c>
      <c r="FA464">
        <f>(ES464+EU464/Parameters!$C$6+Parameters!$C$7*(EW464+EY464/Parameters!$C$6))</f>
        <v>0.66568673758308483</v>
      </c>
      <c r="FB464">
        <f t="shared" si="812"/>
        <v>-5.7679934093964489</v>
      </c>
      <c r="FC464">
        <f t="shared" si="813"/>
        <v>0.5147547105122019</v>
      </c>
      <c r="FD464">
        <f>(ER464+ET464/Parameters!$C$6+Parameters!$C$8*(EV464+EX464/Parameters!$C$6))</f>
        <v>-30.38111722690212</v>
      </c>
      <c r="FE464">
        <f>(ES464+EU464/Parameters!$C$6+Parameters!$C$8*(EW464+EY464/Parameters!$C$6))</f>
        <v>-59.91218166605136</v>
      </c>
      <c r="FF464">
        <f t="shared" si="814"/>
        <v>-36.544154629051945</v>
      </c>
      <c r="FG464">
        <f t="shared" si="815"/>
        <v>1.4886488578419729E-2</v>
      </c>
    </row>
    <row r="465" spans="1:163" x14ac:dyDescent="0.15">
      <c r="A465">
        <f>Parameters!$C$2*(Parameters!$C$3/Parameters!$C$2)^((ROW()-2)/(Parameters!$C$4-1))</f>
        <v>20653.801558105279</v>
      </c>
      <c r="B465">
        <f t="shared" si="714"/>
        <v>4.3149999999999995</v>
      </c>
      <c r="C465">
        <f t="shared" si="715"/>
        <v>129771.66248728993</v>
      </c>
      <c r="D465">
        <f>1</f>
        <v>1</v>
      </c>
      <c r="E465">
        <f>0</f>
        <v>0</v>
      </c>
      <c r="F465">
        <f>0</f>
        <v>0</v>
      </c>
      <c r="G465">
        <f>0</f>
        <v>0</v>
      </c>
      <c r="H465">
        <f>0</f>
        <v>0</v>
      </c>
      <c r="I465">
        <f>0</f>
        <v>0</v>
      </c>
      <c r="J465">
        <f>1</f>
        <v>1</v>
      </c>
      <c r="K465">
        <f>0</f>
        <v>0</v>
      </c>
      <c r="L465">
        <f>2*Parameters!$C$10</f>
        <v>0.04</v>
      </c>
      <c r="M465">
        <f>2*C465*Parameters!$C$9</f>
        <v>0.25954332497457983</v>
      </c>
      <c r="N465">
        <f>0</f>
        <v>0</v>
      </c>
      <c r="O465">
        <f>0</f>
        <v>0</v>
      </c>
      <c r="P465">
        <f t="shared" si="716"/>
        <v>1</v>
      </c>
      <c r="Q465">
        <f t="shared" si="717"/>
        <v>0</v>
      </c>
      <c r="R465">
        <f t="shared" si="718"/>
        <v>0.04</v>
      </c>
      <c r="S465">
        <f t="shared" si="719"/>
        <v>0.25954332497457983</v>
      </c>
      <c r="T465">
        <f t="shared" si="720"/>
        <v>0</v>
      </c>
      <c r="U465">
        <f t="shared" si="721"/>
        <v>0</v>
      </c>
      <c r="V465">
        <f t="shared" si="722"/>
        <v>1</v>
      </c>
      <c r="W465">
        <f t="shared" si="723"/>
        <v>0</v>
      </c>
      <c r="X465">
        <f>0</f>
        <v>0</v>
      </c>
      <c r="Y465">
        <f>0</f>
        <v>0</v>
      </c>
      <c r="Z465">
        <f>0</f>
        <v>0</v>
      </c>
      <c r="AA465">
        <f>C465*(Parameters!$C$12+Parameters!$C$11/2)</f>
        <v>9.7328746865467448E-6</v>
      </c>
      <c r="AB465">
        <f t="shared" si="724"/>
        <v>0.99999747389734228</v>
      </c>
      <c r="AC465">
        <f t="shared" si="725"/>
        <v>3.8931498746186978E-7</v>
      </c>
      <c r="AD465">
        <f t="shared" si="726"/>
        <v>0.04</v>
      </c>
      <c r="AE465">
        <f t="shared" si="727"/>
        <v>0.25954332497457983</v>
      </c>
      <c r="AF465">
        <f t="shared" si="728"/>
        <v>0</v>
      </c>
      <c r="AG465">
        <f t="shared" si="729"/>
        <v>9.7328746865467448E-6</v>
      </c>
      <c r="AH465">
        <f t="shared" si="730"/>
        <v>1</v>
      </c>
      <c r="AI465">
        <f t="shared" si="731"/>
        <v>0</v>
      </c>
      <c r="AJ465">
        <f>0</f>
        <v>0</v>
      </c>
      <c r="AK465">
        <f>0</f>
        <v>0</v>
      </c>
      <c r="AL465">
        <f>(((2*Parameters!$C$15))/(((2*Parameters!$C$15))^2+((2*(C465*Parameters!$C$14-1/(C465*Parameters!$C$13))))^2))</f>
        <v>1.6886136349008613E-2</v>
      </c>
      <c r="AM465">
        <f>(-((2*(C465*Parameters!$C$14-1/(C465*Parameters!$C$13))))/(((2*Parameters!$C$15))^2+((2*(C465*Parameters!$C$14-1/(C465*Parameters!$C$13))))^2))</f>
        <v>0.64951386984760995</v>
      </c>
      <c r="AN465">
        <f t="shared" si="732"/>
        <v>0.83209592995394743</v>
      </c>
      <c r="AO465">
        <f t="shared" si="733"/>
        <v>3.0363628082887673E-2</v>
      </c>
      <c r="AP465">
        <f t="shared" si="734"/>
        <v>0.04</v>
      </c>
      <c r="AQ465">
        <f t="shared" si="735"/>
        <v>0.25954332497457983</v>
      </c>
      <c r="AR465">
        <f t="shared" si="736"/>
        <v>1.6886136349008613E-2</v>
      </c>
      <c r="AS465">
        <f t="shared" si="737"/>
        <v>0.64952360272229648</v>
      </c>
      <c r="AT465">
        <f t="shared" si="738"/>
        <v>1</v>
      </c>
      <c r="AU465">
        <f t="shared" si="739"/>
        <v>0</v>
      </c>
      <c r="AV465">
        <f>2*Parameters!$C$17</f>
        <v>0.04</v>
      </c>
      <c r="AW465">
        <f>2*C465*Parameters!$C$16</f>
        <v>0.25954332497457983</v>
      </c>
      <c r="AX465">
        <f>0</f>
        <v>0</v>
      </c>
      <c r="AY465">
        <f>0</f>
        <v>0</v>
      </c>
      <c r="AZ465">
        <f t="shared" si="740"/>
        <v>0.83209592995394743</v>
      </c>
      <c r="BA465">
        <f t="shared" si="741"/>
        <v>3.0363628082887673E-2</v>
      </c>
      <c r="BB465">
        <f t="shared" si="742"/>
        <v>6.5403160207233704E-2</v>
      </c>
      <c r="BC465">
        <f t="shared" si="743"/>
        <v>0.47672281445595793</v>
      </c>
      <c r="BD465">
        <f t="shared" si="744"/>
        <v>1.6886136349008613E-2</v>
      </c>
      <c r="BE465">
        <f t="shared" si="745"/>
        <v>0.64952360272229648</v>
      </c>
      <c r="BF465">
        <f t="shared" si="746"/>
        <v>0.83209592995394743</v>
      </c>
      <c r="BG465">
        <f t="shared" si="747"/>
        <v>3.0363628082887666E-2</v>
      </c>
      <c r="BH465">
        <f>0</f>
        <v>0</v>
      </c>
      <c r="BI465">
        <f>0</f>
        <v>0</v>
      </c>
      <c r="BJ465">
        <f>0</f>
        <v>0</v>
      </c>
      <c r="BK465">
        <f>C465*(Parameters!$C$19+Parameters!$C$18/2)</f>
        <v>9.7328746865467448E-6</v>
      </c>
      <c r="BL465">
        <f t="shared" si="748"/>
        <v>0.83209129007053406</v>
      </c>
      <c r="BM465">
        <f t="shared" si="749"/>
        <v>3.0364264643650073E-2</v>
      </c>
      <c r="BN465">
        <f t="shared" si="750"/>
        <v>6.5403160207233704E-2</v>
      </c>
      <c r="BO465">
        <f t="shared" si="751"/>
        <v>0.47672281445595793</v>
      </c>
      <c r="BP465">
        <f t="shared" si="752"/>
        <v>1.6885840823621455E-2</v>
      </c>
      <c r="BQ465">
        <f t="shared" si="753"/>
        <v>0.64953170140770988</v>
      </c>
      <c r="BR465">
        <f t="shared" si="754"/>
        <v>0.83209592995394743</v>
      </c>
      <c r="BS465">
        <f t="shared" si="755"/>
        <v>3.0363628082887666E-2</v>
      </c>
      <c r="BT465">
        <f>2*((((Parameters!$C$21)/((Parameters!$C$21)^2+(C465*Parameters!$C$20)^2)))/((((Parameters!$C$21)/((Parameters!$C$21)^2+(C465*Parameters!$C$20)^2)))^2+((-(C465*Parameters!$C$20)/((Parameters!$C$21)^2+(C465*Parameters!$C$20)^2)+C465*Parameters!$C$22))^2))</f>
        <v>4.0000458070549506E-2</v>
      </c>
      <c r="BU465">
        <f>2*(-((-(C465*Parameters!$C$20)/((Parameters!$C$21)^2+(C465*Parameters!$C$20)^2)+C465*Parameters!$C$22))/((((Parameters!$C$21)/((Parameters!$C$21)^2+(C465*Parameters!$C$20)^2)))^2+((-(C465*Parameters!$C$20)/((Parameters!$C$21)^2+(C465*Parameters!$C$20)^2)+C465*Parameters!$C$22))^2))</f>
        <v>17.649047153243487</v>
      </c>
      <c r="BV465">
        <f>0</f>
        <v>0</v>
      </c>
      <c r="BW465">
        <f>0</f>
        <v>0</v>
      </c>
      <c r="BX465">
        <f t="shared" si="756"/>
        <v>0.83209129007053406</v>
      </c>
      <c r="BY465">
        <f t="shared" si="757"/>
        <v>3.0364264643650073E-2</v>
      </c>
      <c r="BZ465">
        <f t="shared" si="758"/>
        <v>-0.43721314550277457</v>
      </c>
      <c r="CA465">
        <f t="shared" si="759"/>
        <v>15.163555813208738</v>
      </c>
      <c r="CB465">
        <f t="shared" si="760"/>
        <v>1.6885840823621455E-2</v>
      </c>
      <c r="CC465">
        <f t="shared" si="761"/>
        <v>0.64953170140770988</v>
      </c>
      <c r="CD465">
        <f t="shared" si="762"/>
        <v>-10.630844254349341</v>
      </c>
      <c r="CE465">
        <f t="shared" si="763"/>
        <v>0.35436419458879836</v>
      </c>
      <c r="CF465">
        <f>0</f>
        <v>0</v>
      </c>
      <c r="CG465">
        <f>0</f>
        <v>0</v>
      </c>
      <c r="CH465">
        <f>(((Parameters!$C$25))/(((Parameters!$C$25))^2+((C465*Parameters!$C$24-1/(C465*Parameters!$C$23)))^2))+(((Parameters!$C$29+Parameters!$C$28))/(((Parameters!$C$29+Parameters!$C$28))^2+((C465*Parameters!$C$27-1/(C465*Parameters!$C$26)))^2))</f>
        <v>3.0456681735782979E-2</v>
      </c>
      <c r="CI465">
        <f>(-((C465*Parameters!$C$24-1/(C465*Parameters!$C$23)))/(((Parameters!$C$25))^2+((C465*Parameters!$C$24-1/(C465*Parameters!$C$23)))^2))+(-((C465*Parameters!$C$27-1/(C465*Parameters!$C$26)))/(((Parameters!$C$29+Parameters!$C$28))^2+((C465*Parameters!$C$27-1/(C465*Parameters!$C$26)))^2))</f>
        <v>9.415922306054042E-2</v>
      </c>
      <c r="CJ465">
        <f t="shared" si="764"/>
        <v>-0.60901340575962049</v>
      </c>
      <c r="CK465">
        <f t="shared" si="765"/>
        <v>0.45102820793693421</v>
      </c>
      <c r="CL465">
        <f t="shared" si="766"/>
        <v>-0.43721314550277457</v>
      </c>
      <c r="CM465">
        <f t="shared" si="767"/>
        <v>15.163555813208738</v>
      </c>
      <c r="CN465">
        <f t="shared" si="768"/>
        <v>-0.34026105645672899</v>
      </c>
      <c r="CO465">
        <f t="shared" si="769"/>
        <v>-0.34066757656628621</v>
      </c>
      <c r="CP465">
        <f t="shared" si="770"/>
        <v>-10.630844254349341</v>
      </c>
      <c r="CQ465">
        <f t="shared" si="771"/>
        <v>0.35436419458879836</v>
      </c>
      <c r="CR465">
        <f>2*((((Parameters!$C$31)/((Parameters!$C$31)^2+(C465*Parameters!$C$30)^2)))/((((Parameters!$C$31)/((Parameters!$C$31)^2+(C465*Parameters!$C$30)^2)))^2+((-(C465*Parameters!$C$30)/((Parameters!$C$31)^2+(C465*Parameters!$C$30)^2)+C465*Parameters!$C$32))^2))</f>
        <v>4.0000222297960422E-2</v>
      </c>
      <c r="CS465">
        <f>2*(-((-(C465*Parameters!$C$30)/((Parameters!$C$31)^2+(C465*Parameters!$C$30)^2)+C465*Parameters!$C$32))/((((Parameters!$C$31)/((Parameters!$C$31)^2+(C465*Parameters!$C$30)^2)))^2+((-(C465*Parameters!$C$30)/((Parameters!$C$31)^2+(C465*Parameters!$C$30)^2)+C465*Parameters!$C$32))^2))</f>
        <v>8.5649535231890894</v>
      </c>
      <c r="CT465">
        <f>0</f>
        <v>0</v>
      </c>
      <c r="CU465">
        <f>0</f>
        <v>0</v>
      </c>
      <c r="CV465">
        <f t="shared" si="772"/>
        <v>-0.60901340575962049</v>
      </c>
      <c r="CW465">
        <f t="shared" si="773"/>
        <v>0.45102820793693421</v>
      </c>
      <c r="CX465">
        <f t="shared" si="774"/>
        <v>-4.3246094557427028</v>
      </c>
      <c r="CY465">
        <f t="shared" si="775"/>
        <v>9.9654255264586169</v>
      </c>
      <c r="CZ465">
        <f t="shared" si="776"/>
        <v>-0.34026105645672899</v>
      </c>
      <c r="DA465">
        <f t="shared" si="777"/>
        <v>-0.34066757656628621</v>
      </c>
      <c r="DB465">
        <f t="shared" si="778"/>
        <v>-7.7266528120992461</v>
      </c>
      <c r="DC465">
        <f t="shared" si="779"/>
        <v>-2.5735827185066635</v>
      </c>
      <c r="DD465">
        <f>0</f>
        <v>0</v>
      </c>
      <c r="DE465">
        <f>0</f>
        <v>0</v>
      </c>
      <c r="DF465">
        <f>(((Parameters!$C$35))/(((Parameters!$C$35))^2+((C465*Parameters!$C$34-1/(C465*Parameters!$C$33)))^2))+(((Parameters!$C$39+Parameters!$C$38))/(((Parameters!$C$39+Parameters!$C$38))^2+((C465*Parameters!$C$37-1/(C465*Parameters!$C$36)))^2))</f>
        <v>3.0456681735782979E-2</v>
      </c>
      <c r="DG465">
        <f>(-((C465*Parameters!$C$34-1/(C465*Parameters!$C$33)))/(((Parameters!$C$35))^2+((C465*Parameters!$C$34-1/(C465*Parameters!$C$33)))^2))+(-((C465*Parameters!$C$37-1/(C465*Parameters!$C$36)))/(((Parameters!$C$39+Parameters!$C$38))^2+((C465*Parameters!$C$37-1/(C465*Parameters!$C$36)))^2))</f>
        <v>9.415922306054042E-2</v>
      </c>
      <c r="DH465">
        <f t="shared" si="780"/>
        <v>-1.6790633846237539</v>
      </c>
      <c r="DI465">
        <f t="shared" si="781"/>
        <v>0.3473401351649324</v>
      </c>
      <c r="DJ465">
        <f t="shared" si="782"/>
        <v>-4.3246094557427028</v>
      </c>
      <c r="DK465">
        <f t="shared" si="783"/>
        <v>9.9654255264586169</v>
      </c>
      <c r="DL465">
        <f t="shared" si="784"/>
        <v>-0.33326271278110736</v>
      </c>
      <c r="DM465">
        <f t="shared" si="785"/>
        <v>-1.1465859919903596</v>
      </c>
      <c r="DN465">
        <f t="shared" si="786"/>
        <v>-7.7266528120992461</v>
      </c>
      <c r="DO465">
        <f t="shared" si="787"/>
        <v>-2.5735827185066635</v>
      </c>
      <c r="DP465">
        <f>2*((((Parameters!$C$41)/((Parameters!$C$41)^2+(C465*(Parameters!$C$40*(1-Parameters!$C$42)))^2)))/((((Parameters!$C$41)/((Parameters!$C$41)^2+(C465*(Parameters!$C$40*(1-Parameters!$C$42)))^2)))^2+((-(C465*(Parameters!$C$40*(1-Parameters!$C$42)))/((Parameters!$C$41)^2+(C465*(Parameters!$C$40*(1-Parameters!$C$42)))^2)+C465*Parameters!$C$43))^2))</f>
        <v>0.20000010104414376</v>
      </c>
      <c r="DQ465">
        <f>2*(-((-(C465*(Parameters!$C$40*(1-Parameters!$C$42)))/((Parameters!$C$41)^2+(C465*(Parameters!$C$40*(1-Parameters!$C$42)))^2)+C465*Parameters!$C$43))/((((Parameters!$C$41)/((Parameters!$C$41)^2+(C465*(Parameters!$C$40*(1-Parameters!$C$42)))^2)))^2+((-(C465*(Parameters!$C$40*(1-Parameters!$C$42)))/((Parameters!$C$41)^2+(C465*(Parameters!$C$40*(1-Parameters!$C$42)))^2)+C465*Parameters!$C$43))^2))</f>
        <v>0.77863015863653873</v>
      </c>
      <c r="DR465">
        <f>0</f>
        <v>0</v>
      </c>
      <c r="DS465">
        <f>0</f>
        <v>0</v>
      </c>
      <c r="DT465">
        <f t="shared" si="788"/>
        <v>-1.6790633846237539</v>
      </c>
      <c r="DU465">
        <f t="shared" si="789"/>
        <v>0.3473401351649324</v>
      </c>
      <c r="DV465">
        <f t="shared" si="790"/>
        <v>-4.9308718068712833</v>
      </c>
      <c r="DW465">
        <f t="shared" si="791"/>
        <v>8.7275241990578927</v>
      </c>
      <c r="DX465">
        <f t="shared" si="792"/>
        <v>-0.33326271278110736</v>
      </c>
      <c r="DY465">
        <f t="shared" si="793"/>
        <v>-1.1465859919903596</v>
      </c>
      <c r="DZ465">
        <f t="shared" si="794"/>
        <v>-6.9005389554958265</v>
      </c>
      <c r="EA465">
        <f t="shared" si="795"/>
        <v>-3.0623884316809322</v>
      </c>
      <c r="EB465">
        <f>0</f>
        <v>0</v>
      </c>
      <c r="EC465">
        <f>0</f>
        <v>0</v>
      </c>
      <c r="ED465">
        <f>0</f>
        <v>0</v>
      </c>
      <c r="EE465">
        <f>C465*Parameters!$C$44</f>
        <v>1.2977166248728993E-6</v>
      </c>
      <c r="EF465">
        <f t="shared" si="796"/>
        <v>-1.679074710477001</v>
      </c>
      <c r="EG465">
        <f t="shared" si="797"/>
        <v>0.34733373629061348</v>
      </c>
      <c r="EH465">
        <f t="shared" si="798"/>
        <v>-4.9308718068712833</v>
      </c>
      <c r="EI465">
        <f t="shared" si="799"/>
        <v>8.7275241990578927</v>
      </c>
      <c r="EJ465">
        <f t="shared" si="800"/>
        <v>-0.33325873866872774</v>
      </c>
      <c r="EK465">
        <f t="shared" si="801"/>
        <v>-1.1465949469344827</v>
      </c>
      <c r="EL465">
        <f t="shared" si="802"/>
        <v>-6.9005389554958265</v>
      </c>
      <c r="EM465">
        <f t="shared" si="803"/>
        <v>-3.0623884316809322</v>
      </c>
      <c r="EN465">
        <f>0</f>
        <v>0</v>
      </c>
      <c r="EO465">
        <f>0</f>
        <v>0</v>
      </c>
      <c r="EP465">
        <f>(((2*Parameters!$C$47))/(((2*Parameters!$C$47))^2+((2*(C465*Parameters!$C$46-1/(C465*Parameters!$C$45))))^2))</f>
        <v>8.1508972816695314E-10</v>
      </c>
      <c r="EQ465">
        <f>(-((2*(C465*Parameters!$C$46-1/(C465*Parameters!$C$45))))/(((2*Parameters!$C$47))^2+((2*(C465*Parameters!$C$46-1/(C465*Parameters!$C$45))))^2))</f>
        <v>1.4274888161911972E-4</v>
      </c>
      <c r="ER465">
        <f t="shared" si="804"/>
        <v>-1.6803205588148233</v>
      </c>
      <c r="ES465">
        <f t="shared" si="805"/>
        <v>0.34662986696849069</v>
      </c>
      <c r="ET465">
        <f t="shared" si="806"/>
        <v>-4.9308718068712833</v>
      </c>
      <c r="EU465">
        <f t="shared" si="807"/>
        <v>8.7275241990578927</v>
      </c>
      <c r="EV465">
        <f t="shared" si="808"/>
        <v>-0.33282159176958037</v>
      </c>
      <c r="EW465">
        <f t="shared" si="809"/>
        <v>-1.1475799936490703</v>
      </c>
      <c r="EX465">
        <f t="shared" si="810"/>
        <v>-6.9005389554958265</v>
      </c>
      <c r="EY465">
        <f t="shared" si="811"/>
        <v>-3.0623884316809322</v>
      </c>
      <c r="EZ465">
        <f>(ER465+ET465/Parameters!$C$6+Parameters!$C$7*(EV465+EX465/Parameters!$C$6))</f>
        <v>-1.8518291434016505</v>
      </c>
      <c r="FA465">
        <f>(ES465+EU465/Parameters!$C$6+Parameters!$C$7*(EW465+EY465/Parameters!$C$6))</f>
        <v>0.6501959260661565</v>
      </c>
      <c r="FB465">
        <f t="shared" si="812"/>
        <v>-5.8568920064300158</v>
      </c>
      <c r="FC465">
        <f t="shared" si="813"/>
        <v>0.50951315294043154</v>
      </c>
      <c r="FD465">
        <f>(ER465+ET465/Parameters!$C$6+Parameters!$C$8*(EV465+EX465/Parameters!$C$6))</f>
        <v>-30.493846045786455</v>
      </c>
      <c r="FE465">
        <f>(ES465+EU465/Parameters!$C$6+Parameters!$C$8*(EW465+EY465/Parameters!$C$6))</f>
        <v>-62.054696681049847</v>
      </c>
      <c r="FF465">
        <f t="shared" si="814"/>
        <v>-36.79487860257872</v>
      </c>
      <c r="FG465">
        <f t="shared" si="815"/>
        <v>1.4462922861063024E-2</v>
      </c>
    </row>
    <row r="466" spans="1:163" x14ac:dyDescent="0.15">
      <c r="A466">
        <f>Parameters!$C$2*(Parameters!$C$3/Parameters!$C$2)^((ROW()-2)/(Parameters!$C$4-1))</f>
        <v>20892.961308540394</v>
      </c>
      <c r="B466">
        <f t="shared" si="714"/>
        <v>4.32</v>
      </c>
      <c r="C466">
        <f t="shared" si="715"/>
        <v>131274.3475172926</v>
      </c>
      <c r="D466">
        <f>1</f>
        <v>1</v>
      </c>
      <c r="E466">
        <f>0</f>
        <v>0</v>
      </c>
      <c r="F466">
        <f>0</f>
        <v>0</v>
      </c>
      <c r="G466">
        <f>0</f>
        <v>0</v>
      </c>
      <c r="H466">
        <f>0</f>
        <v>0</v>
      </c>
      <c r="I466">
        <f>0</f>
        <v>0</v>
      </c>
      <c r="J466">
        <f>1</f>
        <v>1</v>
      </c>
      <c r="K466">
        <f>0</f>
        <v>0</v>
      </c>
      <c r="L466">
        <f>2*Parameters!$C$10</f>
        <v>0.04</v>
      </c>
      <c r="M466">
        <f>2*C466*Parameters!$C$9</f>
        <v>0.26254869503458517</v>
      </c>
      <c r="N466">
        <f>0</f>
        <v>0</v>
      </c>
      <c r="O466">
        <f>0</f>
        <v>0</v>
      </c>
      <c r="P466">
        <f t="shared" si="716"/>
        <v>1</v>
      </c>
      <c r="Q466">
        <f t="shared" si="717"/>
        <v>0</v>
      </c>
      <c r="R466">
        <f t="shared" si="718"/>
        <v>0.04</v>
      </c>
      <c r="S466">
        <f t="shared" si="719"/>
        <v>0.26254869503458517</v>
      </c>
      <c r="T466">
        <f t="shared" si="720"/>
        <v>0</v>
      </c>
      <c r="U466">
        <f t="shared" si="721"/>
        <v>0</v>
      </c>
      <c r="V466">
        <f t="shared" si="722"/>
        <v>1</v>
      </c>
      <c r="W466">
        <f t="shared" si="723"/>
        <v>0</v>
      </c>
      <c r="X466">
        <f>0</f>
        <v>0</v>
      </c>
      <c r="Y466">
        <f>0</f>
        <v>0</v>
      </c>
      <c r="Z466">
        <f>0</f>
        <v>0</v>
      </c>
      <c r="AA466">
        <f>C466*(Parameters!$C$12+Parameters!$C$11/2)</f>
        <v>9.8455760637969448E-6</v>
      </c>
      <c r="AB466">
        <f t="shared" si="724"/>
        <v>0.99999741505685258</v>
      </c>
      <c r="AC466">
        <f t="shared" si="725"/>
        <v>3.9382304255187779E-7</v>
      </c>
      <c r="AD466">
        <f t="shared" si="726"/>
        <v>0.04</v>
      </c>
      <c r="AE466">
        <f t="shared" si="727"/>
        <v>0.26254869503458517</v>
      </c>
      <c r="AF466">
        <f t="shared" si="728"/>
        <v>0</v>
      </c>
      <c r="AG466">
        <f t="shared" si="729"/>
        <v>9.8455760637969448E-6</v>
      </c>
      <c r="AH466">
        <f t="shared" si="730"/>
        <v>1</v>
      </c>
      <c r="AI466">
        <f t="shared" si="731"/>
        <v>0</v>
      </c>
      <c r="AJ466">
        <f>0</f>
        <v>0</v>
      </c>
      <c r="AK466">
        <f>0</f>
        <v>0</v>
      </c>
      <c r="AL466">
        <f>(((2*Parameters!$C$15))/(((2*Parameters!$C$15))^2+((2*(C466*Parameters!$C$14-1/(C466*Parameters!$C$13))))^2))</f>
        <v>1.7280550186333218E-2</v>
      </c>
      <c r="AM466">
        <f>(-((2*(C466*Parameters!$C$14-1/(C466*Parameters!$C$13))))/(((2*Parameters!$C$15))^2+((2*(C466*Parameters!$C$14-1/(C466*Parameters!$C$13))))^2))</f>
        <v>0.65705033082982933</v>
      </c>
      <c r="AN466">
        <f t="shared" si="732"/>
        <v>0.82818093013289185</v>
      </c>
      <c r="AO466">
        <f t="shared" si="733"/>
        <v>3.0819392957137169E-2</v>
      </c>
      <c r="AP466">
        <f t="shared" si="734"/>
        <v>0.04</v>
      </c>
      <c r="AQ466">
        <f t="shared" si="735"/>
        <v>0.26254869503458517</v>
      </c>
      <c r="AR466">
        <f t="shared" si="736"/>
        <v>1.7280550186333218E-2</v>
      </c>
      <c r="AS466">
        <f t="shared" si="737"/>
        <v>0.65706017640589309</v>
      </c>
      <c r="AT466">
        <f t="shared" si="738"/>
        <v>1</v>
      </c>
      <c r="AU466">
        <f t="shared" si="739"/>
        <v>0</v>
      </c>
      <c r="AV466">
        <f>2*Parameters!$C$17</f>
        <v>0.04</v>
      </c>
      <c r="AW466">
        <f>2*C466*Parameters!$C$16</f>
        <v>0.26254869503458517</v>
      </c>
      <c r="AX466">
        <f>0</f>
        <v>0</v>
      </c>
      <c r="AY466">
        <f>0</f>
        <v>0</v>
      </c>
      <c r="AZ466">
        <f t="shared" si="740"/>
        <v>0.82818093013289185</v>
      </c>
      <c r="BA466">
        <f t="shared" si="741"/>
        <v>3.0819392957137169E-2</v>
      </c>
      <c r="BB466">
        <f t="shared" si="742"/>
        <v>6.5035645802661218E-2</v>
      </c>
      <c r="BC466">
        <f t="shared" si="743"/>
        <v>0.48121929321179036</v>
      </c>
      <c r="BD466">
        <f t="shared" si="744"/>
        <v>1.7280550186333218E-2</v>
      </c>
      <c r="BE466">
        <f t="shared" si="745"/>
        <v>0.65706017640589309</v>
      </c>
      <c r="BF466">
        <f t="shared" si="746"/>
        <v>0.82818093013289173</v>
      </c>
      <c r="BG466">
        <f t="shared" si="747"/>
        <v>3.0819392957137169E-2</v>
      </c>
      <c r="BH466">
        <f>0</f>
        <v>0</v>
      </c>
      <c r="BI466">
        <f>0</f>
        <v>0</v>
      </c>
      <c r="BJ466">
        <f>0</f>
        <v>0</v>
      </c>
      <c r="BK466">
        <f>C466*(Parameters!$C$19+Parameters!$C$18/2)</f>
        <v>9.8455760637969448E-6</v>
      </c>
      <c r="BL466">
        <f t="shared" si="748"/>
        <v>0.82817619225173711</v>
      </c>
      <c r="BM466">
        <f t="shared" si="749"/>
        <v>3.0820033270534779E-2</v>
      </c>
      <c r="BN466">
        <f t="shared" si="750"/>
        <v>6.5035645802661218E-2</v>
      </c>
      <c r="BO466">
        <f t="shared" si="751"/>
        <v>0.48121929321179036</v>
      </c>
      <c r="BP466">
        <f t="shared" si="752"/>
        <v>1.7280246751655619E-2</v>
      </c>
      <c r="BQ466">
        <f t="shared" si="753"/>
        <v>0.65706833032423528</v>
      </c>
      <c r="BR466">
        <f t="shared" si="754"/>
        <v>0.82818093013289173</v>
      </c>
      <c r="BS466">
        <f t="shared" si="755"/>
        <v>3.0819392957137169E-2</v>
      </c>
      <c r="BT466">
        <f>2*((((Parameters!$C$21)/((Parameters!$C$21)^2+(C466*Parameters!$C$20)^2)))/((((Parameters!$C$21)/((Parameters!$C$21)^2+(C466*Parameters!$C$20)^2)))^2+((-(C466*Parameters!$C$20)/((Parameters!$C$21)^2+(C466*Parameters!$C$20)^2)+C466*Parameters!$C$22))^2))</f>
        <v>4.0000468740477059E-2</v>
      </c>
      <c r="BU466">
        <f>2*(-((-(C466*Parameters!$C$20)/((Parameters!$C$21)^2+(C466*Parameters!$C$20)^2)+C466*Parameters!$C$22))/((((Parameters!$C$21)/((Parameters!$C$21)^2+(C466*Parameters!$C$20)^2)))^2+((-(C466*Parameters!$C$20)/((Parameters!$C$21)^2+(C466*Parameters!$C$20)^2)+C466*Parameters!$C$22))^2))</f>
        <v>17.853415868640703</v>
      </c>
      <c r="BV466">
        <f>0</f>
        <v>0</v>
      </c>
      <c r="BW466">
        <f>0</f>
        <v>0</v>
      </c>
      <c r="BX466">
        <f t="shared" si="756"/>
        <v>0.82817619225173711</v>
      </c>
      <c r="BY466">
        <f t="shared" si="757"/>
        <v>3.0820033270534779E-2</v>
      </c>
      <c r="BZ466">
        <f t="shared" si="758"/>
        <v>-0.45207978937176585</v>
      </c>
      <c r="CA466">
        <f t="shared" si="759"/>
        <v>15.268226081766805</v>
      </c>
      <c r="CB466">
        <f t="shared" si="760"/>
        <v>1.7280246751655619E-2</v>
      </c>
      <c r="CC466">
        <f t="shared" si="761"/>
        <v>0.65706833032423528</v>
      </c>
      <c r="CD466">
        <f t="shared" si="762"/>
        <v>-10.902042007289044</v>
      </c>
      <c r="CE466">
        <f t="shared" si="763"/>
        <v>0.36561386573466453</v>
      </c>
      <c r="CF466">
        <f>0</f>
        <v>0</v>
      </c>
      <c r="CG466">
        <f>0</f>
        <v>0</v>
      </c>
      <c r="CH466">
        <f>(((Parameters!$C$25))/(((Parameters!$C$25))^2+((C466*Parameters!$C$24-1/(C466*Parameters!$C$23)))^2))+(((Parameters!$C$29+Parameters!$C$28))/(((Parameters!$C$29+Parameters!$C$28))^2+((C466*Parameters!$C$27-1/(C466*Parameters!$C$26)))^2))</f>
        <v>3.0839173421688629E-2</v>
      </c>
      <c r="CI466">
        <f>(-((C466*Parameters!$C$24-1/(C466*Parameters!$C$23)))/(((Parameters!$C$25))^2+((C466*Parameters!$C$24-1/(C466*Parameters!$C$23)))^2))+(-((C466*Parameters!$C$27-1/(C466*Parameters!$C$26)))/(((Parameters!$C$29+Parameters!$C$28))^2+((C466*Parameters!$C$27-1/(C466*Parameters!$C$26)))^2))</f>
        <v>9.4896824956437503E-2</v>
      </c>
      <c r="CJ466">
        <f t="shared" si="764"/>
        <v>-0.63467175264987752</v>
      </c>
      <c r="CK466">
        <f t="shared" si="765"/>
        <v>0.45877856860933519</v>
      </c>
      <c r="CL466">
        <f t="shared" si="766"/>
        <v>-0.45207978937176585</v>
      </c>
      <c r="CM466">
        <f t="shared" si="767"/>
        <v>15.268226081766805</v>
      </c>
      <c r="CN466">
        <f t="shared" si="768"/>
        <v>-0.3536253123799345</v>
      </c>
      <c r="CO466">
        <f t="shared" si="769"/>
        <v>-0.36622561229843631</v>
      </c>
      <c r="CP466">
        <f t="shared" si="770"/>
        <v>-10.902042007289044</v>
      </c>
      <c r="CQ466">
        <f t="shared" si="771"/>
        <v>0.36561386573466453</v>
      </c>
      <c r="CR466">
        <f>2*((((Parameters!$C$31)/((Parameters!$C$31)^2+(C466*Parameters!$C$30)^2)))/((((Parameters!$C$31)/((Parameters!$C$31)^2+(C466*Parameters!$C$30)^2)))^2+((-(C466*Parameters!$C$30)/((Parameters!$C$31)^2+(C466*Parameters!$C$30)^2)+C466*Parameters!$C$32))^2))</f>
        <v>4.0000227475967175E-2</v>
      </c>
      <c r="CS466">
        <f>2*(-((-(C466*Parameters!$C$30)/((Parameters!$C$31)^2+(C466*Parameters!$C$30)^2)+C466*Parameters!$C$32))/((((Parameters!$C$31)/((Parameters!$C$31)^2+(C466*Parameters!$C$30)^2)))^2+((-(C466*Parameters!$C$30)/((Parameters!$C$31)^2+(C466*Parameters!$C$30)^2)+C466*Parameters!$C$32))^2))</f>
        <v>8.6641315715324989</v>
      </c>
      <c r="CT466">
        <f>0</f>
        <v>0</v>
      </c>
      <c r="CU466">
        <f>0</f>
        <v>0</v>
      </c>
      <c r="CV466">
        <f t="shared" si="772"/>
        <v>-0.63467175264987752</v>
      </c>
      <c r="CW466">
        <f t="shared" si="773"/>
        <v>0.45877856860933519</v>
      </c>
      <c r="CX466">
        <f t="shared" si="774"/>
        <v>-4.4523846844809611</v>
      </c>
      <c r="CY466">
        <f t="shared" si="775"/>
        <v>9.7876977591786076</v>
      </c>
      <c r="CZ466">
        <f t="shared" si="776"/>
        <v>-0.3536253123799345</v>
      </c>
      <c r="DA466">
        <f t="shared" si="777"/>
        <v>-0.36622561229843631</v>
      </c>
      <c r="DB466">
        <f t="shared" si="778"/>
        <v>-7.7431602104067991</v>
      </c>
      <c r="DC466">
        <f t="shared" si="779"/>
        <v>-2.7128914755488309</v>
      </c>
      <c r="DD466">
        <f>0</f>
        <v>0</v>
      </c>
      <c r="DE466">
        <f>0</f>
        <v>0</v>
      </c>
      <c r="DF466">
        <f>(((Parameters!$C$35))/(((Parameters!$C$35))^2+((C466*Parameters!$C$34-1/(C466*Parameters!$C$33)))^2))+(((Parameters!$C$39+Parameters!$C$38))/(((Parameters!$C$39+Parameters!$C$38))^2+((C466*Parameters!$C$37-1/(C466*Parameters!$C$36)))^2))</f>
        <v>3.0839173421688629E-2</v>
      </c>
      <c r="DG466">
        <f>(-((C466*Parameters!$C$34-1/(C466*Parameters!$C$33)))/(((Parameters!$C$35))^2+((C466*Parameters!$C$34-1/(C466*Parameters!$C$33)))^2))+(-((C466*Parameters!$C$37-1/(C466*Parameters!$C$36)))/(((Parameters!$C$39+Parameters!$C$38))^2+((C466*Parameters!$C$37-1/(C466*Parameters!$C$36)))^2))</f>
        <v>9.4896824956437503E-2</v>
      </c>
      <c r="DH466">
        <f t="shared" si="780"/>
        <v>-1.700801057053944</v>
      </c>
      <c r="DI466">
        <f t="shared" si="781"/>
        <v>0.3381059071618045</v>
      </c>
      <c r="DJ466">
        <f t="shared" si="782"/>
        <v>-4.4523846844809611</v>
      </c>
      <c r="DK466">
        <f t="shared" si="783"/>
        <v>9.7876977591786076</v>
      </c>
      <c r="DL466">
        <f t="shared" si="784"/>
        <v>-0.33497318545961985</v>
      </c>
      <c r="DM466">
        <f t="shared" si="785"/>
        <v>-1.1846902620837332</v>
      </c>
      <c r="DN466">
        <f t="shared" si="786"/>
        <v>-7.7431602104067991</v>
      </c>
      <c r="DO466">
        <f t="shared" si="787"/>
        <v>-2.7128914755488309</v>
      </c>
      <c r="DP466">
        <f>2*((((Parameters!$C$41)/((Parameters!$C$41)^2+(C466*(Parameters!$C$40*(1-Parameters!$C$42)))^2)))/((((Parameters!$C$41)/((Parameters!$C$41)^2+(C466*(Parameters!$C$40*(1-Parameters!$C$42)))^2)))^2+((-(C466*(Parameters!$C$40*(1-Parameters!$C$42)))/((Parameters!$C$41)^2+(C466*(Parameters!$C$40*(1-Parameters!$C$42)))^2)+C466*Parameters!$C$43))^2))</f>
        <v>0.20000010339776508</v>
      </c>
      <c r="DQ466">
        <f>2*(-((-(C466*(Parameters!$C$40*(1-Parameters!$C$42)))/((Parameters!$C$41)^2+(C466*(Parameters!$C$40*(1-Parameters!$C$42)))^2)+C466*Parameters!$C$43))/((((Parameters!$C$41)/((Parameters!$C$41)^2+(C466*(Parameters!$C$40*(1-Parameters!$C$42)))^2)))^2+((-(C466*(Parameters!$C$40*(1-Parameters!$C$42)))/((Parameters!$C$41)^2+(C466*(Parameters!$C$40*(1-Parameters!$C$42)))^2)+C466*Parameters!$C$43))^2))</f>
        <v>0.78764627557839884</v>
      </c>
      <c r="DR466">
        <f>0</f>
        <v>0</v>
      </c>
      <c r="DS466">
        <f>0</f>
        <v>0</v>
      </c>
      <c r="DT466">
        <f t="shared" si="788"/>
        <v>-1.700801057053944</v>
      </c>
      <c r="DU466">
        <f t="shared" si="789"/>
        <v>0.3381059071618045</v>
      </c>
      <c r="DV466">
        <f t="shared" si="790"/>
        <v>-5.0588529302778298</v>
      </c>
      <c r="DW466">
        <f t="shared" si="791"/>
        <v>8.5156893574820209</v>
      </c>
      <c r="DX466">
        <f t="shared" si="792"/>
        <v>-0.33497318545961985</v>
      </c>
      <c r="DY466">
        <f t="shared" si="793"/>
        <v>-1.1846902620837332</v>
      </c>
      <c r="DZ466">
        <f t="shared" si="794"/>
        <v>-6.8770380094899526</v>
      </c>
      <c r="EA466">
        <f t="shared" si="795"/>
        <v>-3.2136700324058047</v>
      </c>
      <c r="EB466">
        <f>0</f>
        <v>0</v>
      </c>
      <c r="EC466">
        <f>0</f>
        <v>0</v>
      </c>
      <c r="ED466">
        <f>0</f>
        <v>0</v>
      </c>
      <c r="EE466">
        <f>C466*Parameters!$C$44</f>
        <v>1.3127434751729258E-6</v>
      </c>
      <c r="EF466">
        <f t="shared" si="796"/>
        <v>-1.7008122359695848</v>
      </c>
      <c r="EG466">
        <f t="shared" si="797"/>
        <v>0.33809926618562841</v>
      </c>
      <c r="EH466">
        <f t="shared" si="798"/>
        <v>-5.0588529302778298</v>
      </c>
      <c r="EI466">
        <f t="shared" si="799"/>
        <v>8.5156893574820209</v>
      </c>
      <c r="EJ466">
        <f t="shared" si="800"/>
        <v>-0.33496896673525345</v>
      </c>
      <c r="EK466">
        <f t="shared" si="801"/>
        <v>-1.1846992898705087</v>
      </c>
      <c r="EL466">
        <f t="shared" si="802"/>
        <v>-6.8770380094899526</v>
      </c>
      <c r="EM466">
        <f t="shared" si="803"/>
        <v>-3.2136700324058047</v>
      </c>
      <c r="EN466">
        <f>0</f>
        <v>0</v>
      </c>
      <c r="EO466">
        <f>0</f>
        <v>0</v>
      </c>
      <c r="EP466">
        <f>(((2*Parameters!$C$47))/(((2*Parameters!$C$47))^2+((2*(C466*Parameters!$C$46-1/(C466*Parameters!$C$45))))^2))</f>
        <v>8.3407562130868411E-10</v>
      </c>
      <c r="EQ466">
        <f>(-((2*(C466*Parameters!$C$46-1/(C466*Parameters!$C$45))))/(((2*Parameters!$C$47))^2+((2*(C466*Parameters!$C$46-1/(C466*Parameters!$C$45))))^2))</f>
        <v>1.444018370105499E-4</v>
      </c>
      <c r="ER466">
        <f t="shared" si="804"/>
        <v>-1.7020419213756823</v>
      </c>
      <c r="ES466">
        <f t="shared" si="805"/>
        <v>0.33736876563205898</v>
      </c>
      <c r="ET466">
        <f t="shared" si="806"/>
        <v>-5.0588529302778298</v>
      </c>
      <c r="EU466">
        <f t="shared" si="807"/>
        <v>8.5156893574820209</v>
      </c>
      <c r="EV466">
        <f t="shared" si="808"/>
        <v>-0.33450491261499804</v>
      </c>
      <c r="EW466">
        <f t="shared" si="809"/>
        <v>-1.1856923494727143</v>
      </c>
      <c r="EX466">
        <f t="shared" si="810"/>
        <v>-6.8770380094899526</v>
      </c>
      <c r="EY466">
        <f t="shared" si="811"/>
        <v>-3.2136700324058047</v>
      </c>
      <c r="EZ466">
        <f>(ER466+ET466/Parameters!$C$6+Parameters!$C$7*(EV466+EX466/Parameters!$C$6))</f>
        <v>-1.8780020232983894</v>
      </c>
      <c r="FA466">
        <f>(ES466+EU466/Parameters!$C$6+Parameters!$C$7*(EW466+EY466/Parameters!$C$6))</f>
        <v>0.63356665632708586</v>
      </c>
      <c r="FB466">
        <f t="shared" si="812"/>
        <v>-5.9420445986636725</v>
      </c>
      <c r="FC466">
        <f t="shared" si="813"/>
        <v>0.50454251774657177</v>
      </c>
      <c r="FD466">
        <f>(ER466+ET466/Parameters!$C$6+Parameters!$C$8*(EV466+EX466/Parameters!$C$6))</f>
        <v>-30.563313757509079</v>
      </c>
      <c r="FE466">
        <f>(ES466+EU466/Parameters!$C$6+Parameters!$C$8*(EW466+EY466/Parameters!$C$6))</f>
        <v>-64.240042178014363</v>
      </c>
      <c r="FF466">
        <f t="shared" si="814"/>
        <v>-37.042276845312955</v>
      </c>
      <c r="FG466">
        <f t="shared" si="815"/>
        <v>1.4056790030805521E-2</v>
      </c>
    </row>
    <row r="467" spans="1:163" x14ac:dyDescent="0.15">
      <c r="A467">
        <f>Parameters!$C$2*(Parameters!$C$3/Parameters!$C$2)^((ROW()-2)/(Parameters!$C$4-1))</f>
        <v>21134.890398366468</v>
      </c>
      <c r="B467">
        <f t="shared" si="714"/>
        <v>4.3250000000000002</v>
      </c>
      <c r="C467">
        <f t="shared" si="715"/>
        <v>132794.4328198671</v>
      </c>
      <c r="D467">
        <f>1</f>
        <v>1</v>
      </c>
      <c r="E467">
        <f>0</f>
        <v>0</v>
      </c>
      <c r="F467">
        <f>0</f>
        <v>0</v>
      </c>
      <c r="G467">
        <f>0</f>
        <v>0</v>
      </c>
      <c r="H467">
        <f>0</f>
        <v>0</v>
      </c>
      <c r="I467">
        <f>0</f>
        <v>0</v>
      </c>
      <c r="J467">
        <f>1</f>
        <v>1</v>
      </c>
      <c r="K467">
        <f>0</f>
        <v>0</v>
      </c>
      <c r="L467">
        <f>2*Parameters!$C$10</f>
        <v>0.04</v>
      </c>
      <c r="M467">
        <f>2*C467*Parameters!$C$9</f>
        <v>0.26558886563973416</v>
      </c>
      <c r="N467">
        <f>0</f>
        <v>0</v>
      </c>
      <c r="O467">
        <f>0</f>
        <v>0</v>
      </c>
      <c r="P467">
        <f t="shared" si="716"/>
        <v>1</v>
      </c>
      <c r="Q467">
        <f t="shared" si="717"/>
        <v>0</v>
      </c>
      <c r="R467">
        <f t="shared" si="718"/>
        <v>0.04</v>
      </c>
      <c r="S467">
        <f t="shared" si="719"/>
        <v>0.26558886563973416</v>
      </c>
      <c r="T467">
        <f t="shared" si="720"/>
        <v>0</v>
      </c>
      <c r="U467">
        <f t="shared" si="721"/>
        <v>0</v>
      </c>
      <c r="V467">
        <f t="shared" si="722"/>
        <v>1</v>
      </c>
      <c r="W467">
        <f t="shared" si="723"/>
        <v>0</v>
      </c>
      <c r="X467">
        <f>0</f>
        <v>0</v>
      </c>
      <c r="Y467">
        <f>0</f>
        <v>0</v>
      </c>
      <c r="Z467">
        <f>0</f>
        <v>0</v>
      </c>
      <c r="AA467">
        <f>C467*(Parameters!$C$12+Parameters!$C$11/2)</f>
        <v>9.9595824614900324E-6</v>
      </c>
      <c r="AB467">
        <f t="shared" si="724"/>
        <v>0.99999735484579177</v>
      </c>
      <c r="AC467">
        <f t="shared" si="725"/>
        <v>3.9838329845960129E-7</v>
      </c>
      <c r="AD467">
        <f t="shared" si="726"/>
        <v>0.04</v>
      </c>
      <c r="AE467">
        <f t="shared" si="727"/>
        <v>0.26558886563973416</v>
      </c>
      <c r="AF467">
        <f t="shared" si="728"/>
        <v>0</v>
      </c>
      <c r="AG467">
        <f t="shared" si="729"/>
        <v>9.9595824614900324E-6</v>
      </c>
      <c r="AH467">
        <f t="shared" si="730"/>
        <v>1</v>
      </c>
      <c r="AI467">
        <f t="shared" si="731"/>
        <v>0</v>
      </c>
      <c r="AJ467">
        <f>0</f>
        <v>0</v>
      </c>
      <c r="AK467">
        <f>0</f>
        <v>0</v>
      </c>
      <c r="AL467">
        <f>(((2*Parameters!$C$15))/(((2*Parameters!$C$15))^2+((2*(C467*Parameters!$C$14-1/(C467*Parameters!$C$13))))^2))</f>
        <v>1.7684202333631563E-2</v>
      </c>
      <c r="AM467">
        <f>(-((2*(C467*Parameters!$C$14-1/(C467*Parameters!$C$13))))/(((2*Parameters!$C$15))^2+((2*(C467*Parameters!$C$14-1/(C467*Parameters!$C$13))))^2))</f>
        <v>0.6646746025903294</v>
      </c>
      <c r="AN467">
        <f t="shared" si="732"/>
        <v>0.82417454921763034</v>
      </c>
      <c r="AO467">
        <f t="shared" si="733"/>
        <v>3.1284109724444384E-2</v>
      </c>
      <c r="AP467">
        <f t="shared" si="734"/>
        <v>0.04</v>
      </c>
      <c r="AQ467">
        <f t="shared" si="735"/>
        <v>0.26558886563973416</v>
      </c>
      <c r="AR467">
        <f t="shared" si="736"/>
        <v>1.7684202333631563E-2</v>
      </c>
      <c r="AS467">
        <f t="shared" si="737"/>
        <v>0.66468456217279093</v>
      </c>
      <c r="AT467">
        <f t="shared" si="738"/>
        <v>1</v>
      </c>
      <c r="AU467">
        <f t="shared" si="739"/>
        <v>0</v>
      </c>
      <c r="AV467">
        <f>2*Parameters!$C$17</f>
        <v>0.04</v>
      </c>
      <c r="AW467">
        <f>2*C467*Parameters!$C$16</f>
        <v>0.26558886563973416</v>
      </c>
      <c r="AX467">
        <f>0</f>
        <v>0</v>
      </c>
      <c r="AY467">
        <f>0</f>
        <v>0</v>
      </c>
      <c r="AZ467">
        <f t="shared" si="740"/>
        <v>0.82417454921763034</v>
      </c>
      <c r="BA467">
        <f t="shared" si="741"/>
        <v>3.1284109724444384E-2</v>
      </c>
      <c r="BB467">
        <f t="shared" si="742"/>
        <v>6.4658270754441055E-2</v>
      </c>
      <c r="BC467">
        <f t="shared" si="743"/>
        <v>0.48573181364456164</v>
      </c>
      <c r="BD467">
        <f t="shared" si="744"/>
        <v>1.7684202333631563E-2</v>
      </c>
      <c r="BE467">
        <f t="shared" si="745"/>
        <v>0.66468456217279093</v>
      </c>
      <c r="BF467">
        <f t="shared" si="746"/>
        <v>0.82417454921763045</v>
      </c>
      <c r="BG467">
        <f t="shared" si="747"/>
        <v>3.1284109724444384E-2</v>
      </c>
      <c r="BH467">
        <f>0</f>
        <v>0</v>
      </c>
      <c r="BI467">
        <f>0</f>
        <v>0</v>
      </c>
      <c r="BJ467">
        <f>0</f>
        <v>0</v>
      </c>
      <c r="BK467">
        <f>C467*(Parameters!$C$19+Parameters!$C$18/2)</f>
        <v>9.9595824614900324E-6</v>
      </c>
      <c r="BL467">
        <f t="shared" si="748"/>
        <v>0.82416971153157814</v>
      </c>
      <c r="BM467">
        <f t="shared" si="749"/>
        <v>3.1284753693823782E-2</v>
      </c>
      <c r="BN467">
        <f t="shared" si="750"/>
        <v>6.4658270754441055E-2</v>
      </c>
      <c r="BO467">
        <f t="shared" si="751"/>
        <v>0.48573181364456164</v>
      </c>
      <c r="BP467">
        <f t="shared" si="752"/>
        <v>1.7683890756961029E-2</v>
      </c>
      <c r="BQ467">
        <f t="shared" si="753"/>
        <v>0.66469277060717658</v>
      </c>
      <c r="BR467">
        <f t="shared" si="754"/>
        <v>0.82417454921763045</v>
      </c>
      <c r="BS467">
        <f t="shared" si="755"/>
        <v>3.1284109724444384E-2</v>
      </c>
      <c r="BT467">
        <f>2*((((Parameters!$C$21)/((Parameters!$C$21)^2+(C467*Parameters!$C$20)^2)))/((((Parameters!$C$21)/((Parameters!$C$21)^2+(C467*Parameters!$C$20)^2)))^2+((-(C467*Parameters!$C$20)/((Parameters!$C$21)^2+(C467*Parameters!$C$20)^2)+C467*Parameters!$C$22))^2))</f>
        <v>4.0000479658943558E-2</v>
      </c>
      <c r="BU467">
        <f>2*(-((-(C467*Parameters!$C$20)/((Parameters!$C$21)^2+(C467*Parameters!$C$20)^2)+C467*Parameters!$C$22))/((((Parameters!$C$21)/((Parameters!$C$21)^2+(C467*Parameters!$C$20)^2)))^2+((-(C467*Parameters!$C$20)/((Parameters!$C$21)^2+(C467*Parameters!$C$20)^2)+C467*Parameters!$C$22))^2))</f>
        <v>18.060151145909629</v>
      </c>
      <c r="BV467">
        <f>0</f>
        <v>0</v>
      </c>
      <c r="BW467">
        <f>0</f>
        <v>0</v>
      </c>
      <c r="BX467">
        <f t="shared" si="756"/>
        <v>0.82416971153157814</v>
      </c>
      <c r="BY467">
        <f t="shared" si="757"/>
        <v>3.1284753693823782E-2</v>
      </c>
      <c r="BZ467">
        <f t="shared" si="758"/>
        <v>-0.46738192573693471</v>
      </c>
      <c r="CA467">
        <f t="shared" si="759"/>
        <v>15.371612778939365</v>
      </c>
      <c r="CB467">
        <f t="shared" si="760"/>
        <v>1.7683890756961029E-2</v>
      </c>
      <c r="CC467">
        <f t="shared" si="761"/>
        <v>0.66469277060717658</v>
      </c>
      <c r="CD467">
        <f t="shared" si="762"/>
        <v>-11.1795699894289</v>
      </c>
      <c r="CE467">
        <f t="shared" si="763"/>
        <v>0.37724587929303399</v>
      </c>
      <c r="CF467">
        <f>0</f>
        <v>0</v>
      </c>
      <c r="CG467">
        <f>0</f>
        <v>0</v>
      </c>
      <c r="CH467">
        <f>(((Parameters!$C$25))/(((Parameters!$C$25))^2+((C467*Parameters!$C$24-1/(C467*Parameters!$C$23)))^2))+(((Parameters!$C$29+Parameters!$C$28))/(((Parameters!$C$29+Parameters!$C$28))^2+((C467*Parameters!$C$27-1/(C467*Parameters!$C$26)))^2))</f>
        <v>3.1222372833929226E-2</v>
      </c>
      <c r="CI467">
        <f>(-((C467*Parameters!$C$24-1/(C467*Parameters!$C$23)))/(((Parameters!$C$25))^2+((C467*Parameters!$C$24-1/(C467*Parameters!$C$23)))^2))+(-((C467*Parameters!$C$27-1/(C467*Parameters!$C$26)))/(((Parameters!$C$29+Parameters!$C$28))^2+((C467*Parameters!$C$27-1/(C467*Parameters!$C$26)))^2))</f>
        <v>9.5638260783684176E-2</v>
      </c>
      <c r="CJ467">
        <f t="shared" si="764"/>
        <v>-0.66053737282763558</v>
      </c>
      <c r="CK467">
        <f t="shared" si="765"/>
        <v>0.46652338443745012</v>
      </c>
      <c r="CL467">
        <f t="shared" si="766"/>
        <v>-0.46738192573693471</v>
      </c>
      <c r="CM467">
        <f t="shared" si="767"/>
        <v>15.371612778939365</v>
      </c>
      <c r="CN467">
        <f t="shared" si="768"/>
        <v>-0.36744795135939173</v>
      </c>
      <c r="CO467">
        <f t="shared" si="769"/>
        <v>-0.39272334799792336</v>
      </c>
      <c r="CP467">
        <f t="shared" si="770"/>
        <v>-11.1795699894289</v>
      </c>
      <c r="CQ467">
        <f t="shared" si="771"/>
        <v>0.37724587929303399</v>
      </c>
      <c r="CR467">
        <f>2*((((Parameters!$C$31)/((Parameters!$C$31)^2+(C467*Parameters!$C$30)^2)))/((((Parameters!$C$31)/((Parameters!$C$31)^2+(C467*Parameters!$C$30)^2)))^2+((-(C467*Parameters!$C$30)/((Parameters!$C$31)^2+(C467*Parameters!$C$30)^2)+C467*Parameters!$C$32))^2))</f>
        <v>4.000023277458626E-2</v>
      </c>
      <c r="CS467">
        <f>2*(-((-(C467*Parameters!$C$30)/((Parameters!$C$31)^2+(C467*Parameters!$C$30)^2)+C467*Parameters!$C$32))/((((Parameters!$C$31)/((Parameters!$C$31)^2+(C467*Parameters!$C$30)^2)))^2+((-(C467*Parameters!$C$30)/((Parameters!$C$31)^2+(C467*Parameters!$C$30)^2)+C467*Parameters!$C$32))^2))</f>
        <v>8.7644580672575003</v>
      </c>
      <c r="CT467">
        <f>0</f>
        <v>0</v>
      </c>
      <c r="CU467">
        <f>0</f>
        <v>0</v>
      </c>
      <c r="CV467">
        <f t="shared" si="772"/>
        <v>-0.66053737282763558</v>
      </c>
      <c r="CW467">
        <f t="shared" si="773"/>
        <v>0.46652338443745012</v>
      </c>
      <c r="CX467">
        <f t="shared" si="774"/>
        <v>-4.5826282147034352</v>
      </c>
      <c r="CY467">
        <f t="shared" si="775"/>
        <v>9.6010217169074057</v>
      </c>
      <c r="CZ467">
        <f t="shared" si="776"/>
        <v>-0.36744795135939173</v>
      </c>
      <c r="DA467">
        <f t="shared" si="777"/>
        <v>-0.39272334799792336</v>
      </c>
      <c r="DB467">
        <f t="shared" si="778"/>
        <v>-7.7522606774550464</v>
      </c>
      <c r="DC467">
        <f t="shared" si="779"/>
        <v>-2.8589453076319602</v>
      </c>
      <c r="DD467">
        <f>0</f>
        <v>0</v>
      </c>
      <c r="DE467">
        <f>0</f>
        <v>0</v>
      </c>
      <c r="DF467">
        <f>(((Parameters!$C$35))/(((Parameters!$C$35))^2+((C467*Parameters!$C$34-1/(C467*Parameters!$C$33)))^2))+(((Parameters!$C$39+Parameters!$C$38))/(((Parameters!$C$39+Parameters!$C$38))^2+((C467*Parameters!$C$37-1/(C467*Parameters!$C$36)))^2))</f>
        <v>3.1222372833929226E-2</v>
      </c>
      <c r="DG467">
        <f>(-((C467*Parameters!$C$34-1/(C467*Parameters!$C$33)))/(((Parameters!$C$35))^2+((C467*Parameters!$C$34-1/(C467*Parameters!$C$33)))^2))+(-((C467*Parameters!$C$37-1/(C467*Parameters!$C$36)))/(((Parameters!$C$39+Parameters!$C$38))^2+((C467*Parameters!$C$37-1/(C467*Parameters!$C$36)))^2))</f>
        <v>9.5638260783684176E-2</v>
      </c>
      <c r="DH467">
        <f t="shared" si="780"/>
        <v>-1.7218429182577952</v>
      </c>
      <c r="DI467">
        <f t="shared" si="781"/>
        <v>0.32801547179690826</v>
      </c>
      <c r="DJ467">
        <f t="shared" si="782"/>
        <v>-4.5826282147034352</v>
      </c>
      <c r="DK467">
        <f t="shared" si="783"/>
        <v>9.6010217169074057</v>
      </c>
      <c r="DL467">
        <f t="shared" si="784"/>
        <v>-0.33606736763910638</v>
      </c>
      <c r="DM467">
        <f t="shared" si="785"/>
        <v>-1.2233991326381668</v>
      </c>
      <c r="DN467">
        <f t="shared" si="786"/>
        <v>-7.7522606774550464</v>
      </c>
      <c r="DO467">
        <f t="shared" si="787"/>
        <v>-2.8589453076319602</v>
      </c>
      <c r="DP467">
        <f>2*((((Parameters!$C$41)/((Parameters!$C$41)^2+(C467*(Parameters!$C$40*(1-Parameters!$C$42)))^2)))/((((Parameters!$C$41)/((Parameters!$C$41)^2+(C467*(Parameters!$C$40*(1-Parameters!$C$42)))^2)))^2+((-(C467*(Parameters!$C$40*(1-Parameters!$C$42)))/((Parameters!$C$41)^2+(C467*(Parameters!$C$40*(1-Parameters!$C$42)))^2)+C467*Parameters!$C$43))^2))</f>
        <v>0.20000010580620942</v>
      </c>
      <c r="DQ467">
        <f>2*(-((-(C467*(Parameters!$C$40*(1-Parameters!$C$42)))/((Parameters!$C$41)^2+(C467*(Parameters!$C$40*(1-Parameters!$C$42)))^2)+C467*Parameters!$C$43))/((((Parameters!$C$41)/((Parameters!$C$41)^2+(C467*(Parameters!$C$40*(1-Parameters!$C$42)))^2)))^2+((-(C467*(Parameters!$C$40*(1-Parameters!$C$42)))/((Parameters!$C$41)^2+(C467*(Parameters!$C$40*(1-Parameters!$C$42)))^2)+C467*Parameters!$C$43))^2))</f>
        <v>0.79676679439685683</v>
      </c>
      <c r="DR467">
        <f>0</f>
        <v>0</v>
      </c>
      <c r="DS467">
        <f>0</f>
        <v>0</v>
      </c>
      <c r="DT467">
        <f t="shared" si="788"/>
        <v>-1.7218429182577952</v>
      </c>
      <c r="DU467">
        <f t="shared" si="789"/>
        <v>0.32801547179690826</v>
      </c>
      <c r="DV467">
        <f t="shared" si="790"/>
        <v>-5.1883488165128622</v>
      </c>
      <c r="DW467">
        <f t="shared" si="791"/>
        <v>8.2947175835376683</v>
      </c>
      <c r="DX467">
        <f t="shared" si="792"/>
        <v>-0.33606736763910638</v>
      </c>
      <c r="DY467">
        <f t="shared" si="793"/>
        <v>-1.2233991326381668</v>
      </c>
      <c r="DZ467">
        <f t="shared" si="794"/>
        <v>-6.8447103813608745</v>
      </c>
      <c r="EA467">
        <f t="shared" si="795"/>
        <v>-3.3713925828180189</v>
      </c>
      <c r="EB467">
        <f>0</f>
        <v>0</v>
      </c>
      <c r="EC467">
        <f>0</f>
        <v>0</v>
      </c>
      <c r="ED467">
        <f>0</f>
        <v>0</v>
      </c>
      <c r="EE467">
        <f>C467*Parameters!$C$44</f>
        <v>1.3279443281986708E-6</v>
      </c>
      <c r="EF467">
        <f t="shared" si="796"/>
        <v>-1.7218539331809644</v>
      </c>
      <c r="EG467">
        <f t="shared" si="797"/>
        <v>0.32800858195852467</v>
      </c>
      <c r="EH467">
        <f t="shared" si="798"/>
        <v>-5.1883488165128622</v>
      </c>
      <c r="EI467">
        <f t="shared" si="799"/>
        <v>8.2947175835376683</v>
      </c>
      <c r="EJ467">
        <f t="shared" si="800"/>
        <v>-0.33606289061744787</v>
      </c>
      <c r="EK467">
        <f t="shared" si="801"/>
        <v>-1.223408222032496</v>
      </c>
      <c r="EL467">
        <f t="shared" si="802"/>
        <v>-6.8447103813608745</v>
      </c>
      <c r="EM467">
        <f t="shared" si="803"/>
        <v>-3.3713925828180189</v>
      </c>
      <c r="EN467">
        <f>0</f>
        <v>0</v>
      </c>
      <c r="EO467">
        <f>0</f>
        <v>0</v>
      </c>
      <c r="EP467">
        <f>(((2*Parameters!$C$47))/(((2*Parameters!$C$47))^2+((2*(C467*Parameters!$C$46-1/(C467*Parameters!$C$45))))^2))</f>
        <v>8.5350375339124215E-10</v>
      </c>
      <c r="EQ467">
        <f>(-((2*(C467*Parameters!$C$46-1/(C467*Parameters!$C$45))))/(((2*Parameters!$C$47))^2+((2*(C467*Parameters!$C$46-1/(C467*Parameters!$C$45))))^2))</f>
        <v>1.4607393276711825E-4</v>
      </c>
      <c r="ER467">
        <f t="shared" si="804"/>
        <v>-1.7230655796278593</v>
      </c>
      <c r="ES467">
        <f t="shared" si="805"/>
        <v>0.32725070652190158</v>
      </c>
      <c r="ET467">
        <f t="shared" si="806"/>
        <v>-5.1883488165128622</v>
      </c>
      <c r="EU467">
        <f t="shared" si="807"/>
        <v>8.2947175835376683</v>
      </c>
      <c r="EV467">
        <f t="shared" si="808"/>
        <v>-0.33557042388595976</v>
      </c>
      <c r="EW467">
        <f t="shared" si="809"/>
        <v>-1.2244080586740496</v>
      </c>
      <c r="EX467">
        <f t="shared" si="810"/>
        <v>-6.8447103813608745</v>
      </c>
      <c r="EY467">
        <f t="shared" si="811"/>
        <v>-3.3713925828180189</v>
      </c>
      <c r="EZ467">
        <f>(ER467+ET467/Parameters!$C$6+Parameters!$C$7*(EV467+EX467/Parameters!$C$6))</f>
        <v>-1.9035298862891763</v>
      </c>
      <c r="FA467">
        <f>(ES467+EU467/Parameters!$C$6+Parameters!$C$7*(EW467+EY467/Parameters!$C$6))</f>
        <v>0.61576262247103786</v>
      </c>
      <c r="FB467">
        <f t="shared" si="812"/>
        <v>-6.0234106642499938</v>
      </c>
      <c r="FC467">
        <f t="shared" si="813"/>
        <v>0.49983822634424974</v>
      </c>
      <c r="FD467">
        <f>(ER467+ET467/Parameters!$C$6+Parameters!$C$8*(EV467+EX467/Parameters!$C$6))</f>
        <v>-30.585895222084339</v>
      </c>
      <c r="FE467">
        <f>(ES467+EU467/Parameters!$C$6+Parameters!$C$8*(EW467+EY467/Parameters!$C$6))</f>
        <v>-66.467931759610593</v>
      </c>
      <c r="FF467">
        <f t="shared" si="814"/>
        <v>-37.286364229565159</v>
      </c>
      <c r="FG467">
        <f t="shared" si="815"/>
        <v>1.3667270454187155E-2</v>
      </c>
    </row>
    <row r="468" spans="1:163" x14ac:dyDescent="0.15">
      <c r="A468">
        <f>Parameters!$C$2*(Parameters!$C$3/Parameters!$C$2)^((ROW()-2)/(Parameters!$C$4-1))</f>
        <v>21379.620895022301</v>
      </c>
      <c r="B468">
        <f t="shared" si="714"/>
        <v>4.3299999999999992</v>
      </c>
      <c r="C468">
        <f t="shared" si="715"/>
        <v>134332.1198806738</v>
      </c>
      <c r="D468">
        <f>1</f>
        <v>1</v>
      </c>
      <c r="E468">
        <f>0</f>
        <v>0</v>
      </c>
      <c r="F468">
        <f>0</f>
        <v>0</v>
      </c>
      <c r="G468">
        <f>0</f>
        <v>0</v>
      </c>
      <c r="H468">
        <f>0</f>
        <v>0</v>
      </c>
      <c r="I468">
        <f>0</f>
        <v>0</v>
      </c>
      <c r="J468">
        <f>1</f>
        <v>1</v>
      </c>
      <c r="K468">
        <f>0</f>
        <v>0</v>
      </c>
      <c r="L468">
        <f>2*Parameters!$C$10</f>
        <v>0.04</v>
      </c>
      <c r="M468">
        <f>2*C468*Parameters!$C$9</f>
        <v>0.26866423976134757</v>
      </c>
      <c r="N468">
        <f>0</f>
        <v>0</v>
      </c>
      <c r="O468">
        <f>0</f>
        <v>0</v>
      </c>
      <c r="P468">
        <f t="shared" si="716"/>
        <v>1</v>
      </c>
      <c r="Q468">
        <f t="shared" si="717"/>
        <v>0</v>
      </c>
      <c r="R468">
        <f t="shared" si="718"/>
        <v>0.04</v>
      </c>
      <c r="S468">
        <f t="shared" si="719"/>
        <v>0.26866423976134757</v>
      </c>
      <c r="T468">
        <f t="shared" si="720"/>
        <v>0</v>
      </c>
      <c r="U468">
        <f t="shared" si="721"/>
        <v>0</v>
      </c>
      <c r="V468">
        <f t="shared" si="722"/>
        <v>1</v>
      </c>
      <c r="W468">
        <f t="shared" si="723"/>
        <v>0</v>
      </c>
      <c r="X468">
        <f>0</f>
        <v>0</v>
      </c>
      <c r="Y468">
        <f>0</f>
        <v>0</v>
      </c>
      <c r="Z468">
        <f>0</f>
        <v>0</v>
      </c>
      <c r="AA468">
        <f>C468*(Parameters!$C$12+Parameters!$C$11/2)</f>
        <v>1.0074908991050535E-5</v>
      </c>
      <c r="AB468">
        <f t="shared" si="724"/>
        <v>0.9999972932322353</v>
      </c>
      <c r="AC468">
        <f t="shared" si="725"/>
        <v>4.029963596420214E-7</v>
      </c>
      <c r="AD468">
        <f t="shared" si="726"/>
        <v>0.04</v>
      </c>
      <c r="AE468">
        <f t="shared" si="727"/>
        <v>0.26866423976134757</v>
      </c>
      <c r="AF468">
        <f t="shared" si="728"/>
        <v>0</v>
      </c>
      <c r="AG468">
        <f t="shared" si="729"/>
        <v>1.0074908991050535E-5</v>
      </c>
      <c r="AH468">
        <f t="shared" si="730"/>
        <v>1</v>
      </c>
      <c r="AI468">
        <f t="shared" si="731"/>
        <v>0</v>
      </c>
      <c r="AJ468">
        <f>0</f>
        <v>0</v>
      </c>
      <c r="AK468">
        <f>0</f>
        <v>0</v>
      </c>
      <c r="AL468">
        <f>(((2*Parameters!$C$15))/(((2*Parameters!$C$15))^2+((2*(C468*Parameters!$C$14-1/(C468*Parameters!$C$13))))^2))</f>
        <v>1.8097310399546238E-2</v>
      </c>
      <c r="AM468">
        <f>(-((2*(C468*Parameters!$C$14-1/(C468*Parameters!$C$13))))/(((2*Parameters!$C$15))^2+((2*(C468*Parameters!$C$14-1/(C468*Parameters!$C$13))))^2))</f>
        <v>0.67238772099508071</v>
      </c>
      <c r="AN468">
        <f t="shared" si="732"/>
        <v>0.82007464976220878</v>
      </c>
      <c r="AO468">
        <f t="shared" si="733"/>
        <v>3.1758011976382089E-2</v>
      </c>
      <c r="AP468">
        <f t="shared" si="734"/>
        <v>0.04</v>
      </c>
      <c r="AQ468">
        <f t="shared" si="735"/>
        <v>0.26866423976134757</v>
      </c>
      <c r="AR468">
        <f t="shared" si="736"/>
        <v>1.8097310399546238E-2</v>
      </c>
      <c r="AS468">
        <f t="shared" si="737"/>
        <v>0.67239779590407178</v>
      </c>
      <c r="AT468">
        <f t="shared" si="738"/>
        <v>1</v>
      </c>
      <c r="AU468">
        <f t="shared" si="739"/>
        <v>0</v>
      </c>
      <c r="AV468">
        <f>2*Parameters!$C$17</f>
        <v>0.04</v>
      </c>
      <c r="AW468">
        <f>2*C468*Parameters!$C$16</f>
        <v>0.26866423976134757</v>
      </c>
      <c r="AX468">
        <f>0</f>
        <v>0</v>
      </c>
      <c r="AY468">
        <f>0</f>
        <v>0</v>
      </c>
      <c r="AZ468">
        <f t="shared" si="740"/>
        <v>0.82007464976220878</v>
      </c>
      <c r="BA468">
        <f t="shared" si="741"/>
        <v>3.1758011976382089E-2</v>
      </c>
      <c r="BB468">
        <f t="shared" si="742"/>
        <v>6.4270743846521886E-2</v>
      </c>
      <c r="BC468">
        <f t="shared" si="743"/>
        <v>0.49025929256632006</v>
      </c>
      <c r="BD468">
        <f t="shared" si="744"/>
        <v>1.8097310399546238E-2</v>
      </c>
      <c r="BE468">
        <f t="shared" si="745"/>
        <v>0.67239779590407178</v>
      </c>
      <c r="BF468">
        <f t="shared" si="746"/>
        <v>0.82007464976220867</v>
      </c>
      <c r="BG468">
        <f t="shared" si="747"/>
        <v>3.1758011976382089E-2</v>
      </c>
      <c r="BH468">
        <f>0</f>
        <v>0</v>
      </c>
      <c r="BI468">
        <f>0</f>
        <v>0</v>
      </c>
      <c r="BJ468">
        <f>0</f>
        <v>0</v>
      </c>
      <c r="BK468">
        <f>C468*(Parameters!$C$19+Parameters!$C$18/2)</f>
        <v>1.0074908991050535E-5</v>
      </c>
      <c r="BL468">
        <f t="shared" si="748"/>
        <v>0.8200697104444542</v>
      </c>
      <c r="BM468">
        <f t="shared" si="749"/>
        <v>3.1758659498277129E-2</v>
      </c>
      <c r="BN468">
        <f t="shared" si="750"/>
        <v>6.4270743846521886E-2</v>
      </c>
      <c r="BO468">
        <f t="shared" si="751"/>
        <v>0.49025929256632006</v>
      </c>
      <c r="BP468">
        <f t="shared" si="752"/>
        <v>1.8096990440465841E-2</v>
      </c>
      <c r="BQ468">
        <f t="shared" si="753"/>
        <v>0.67240605808153397</v>
      </c>
      <c r="BR468">
        <f t="shared" si="754"/>
        <v>0.82007464976220867</v>
      </c>
      <c r="BS468">
        <f t="shared" si="755"/>
        <v>3.1758011976382089E-2</v>
      </c>
      <c r="BT468">
        <f>2*((((Parameters!$C$21)/((Parameters!$C$21)^2+(C468*Parameters!$C$20)^2)))/((((Parameters!$C$21)/((Parameters!$C$21)^2+(C468*Parameters!$C$20)^2)))^2+((-(C468*Parameters!$C$20)/((Parameters!$C$21)^2+(C468*Parameters!$C$20)^2)+C468*Parameters!$C$22))^2))</f>
        <v>4.0000490831738456E-2</v>
      </c>
      <c r="BU468">
        <f>2*(-((-(C468*Parameters!$C$20)/((Parameters!$C$21)^2+(C468*Parameters!$C$20)^2)+C468*Parameters!$C$22))/((((Parameters!$C$21)/((Parameters!$C$21)^2+(C468*Parameters!$C$20)^2)))^2+((-(C468*Parameters!$C$20)/((Parameters!$C$21)^2+(C468*Parameters!$C$20)^2)+C468*Parameters!$C$22))^2))</f>
        <v>18.269280391485932</v>
      </c>
      <c r="BV468">
        <f>0</f>
        <v>0</v>
      </c>
      <c r="BW468">
        <f>0</f>
        <v>0</v>
      </c>
      <c r="BX468">
        <f t="shared" si="756"/>
        <v>0.8200697104444542</v>
      </c>
      <c r="BY468">
        <f t="shared" si="757"/>
        <v>3.1758659498277129E-2</v>
      </c>
      <c r="BZ468">
        <f t="shared" si="758"/>
        <v>-0.48313392045121106</v>
      </c>
      <c r="CA468">
        <f t="shared" si="759"/>
        <v>15.473613135208822</v>
      </c>
      <c r="CB468">
        <f t="shared" si="760"/>
        <v>1.8096990440465841E-2</v>
      </c>
      <c r="CC468">
        <f t="shared" si="761"/>
        <v>0.67240605808153397</v>
      </c>
      <c r="CD468">
        <f t="shared" si="762"/>
        <v>-11.463576273762914</v>
      </c>
      <c r="CE468">
        <f t="shared" si="763"/>
        <v>0.38927357693678888</v>
      </c>
      <c r="CF468">
        <f>0</f>
        <v>0</v>
      </c>
      <c r="CG468">
        <f>0</f>
        <v>0</v>
      </c>
      <c r="CH468">
        <f>(((Parameters!$C$25))/(((Parameters!$C$25))^2+((C468*Parameters!$C$24-1/(C468*Parameters!$C$23)))^2))+(((Parameters!$C$29+Parameters!$C$28))/(((Parameters!$C$29+Parameters!$C$28))^2+((C468*Parameters!$C$27-1/(C468*Parameters!$C$26)))^2))</f>
        <v>3.1606181312204024E-2</v>
      </c>
      <c r="CI468">
        <f>(-((C468*Parameters!$C$24-1/(C468*Parameters!$C$23)))/(((Parameters!$C$25))^2+((C468*Parameters!$C$24-1/(C468*Parameters!$C$23)))^2))+(-((C468*Parameters!$C$27-1/(C468*Parameters!$C$26)))/(((Parameters!$C$29+Parameters!$C$28))^2+((C468*Parameters!$C$27-1/(C468*Parameters!$C$26)))^2))</f>
        <v>9.6383607724564391E-2</v>
      </c>
      <c r="CJ468">
        <f t="shared" si="764"/>
        <v>-0.68660296634903684</v>
      </c>
      <c r="CK468">
        <f t="shared" si="765"/>
        <v>0.47425429153738852</v>
      </c>
      <c r="CL468">
        <f t="shared" si="766"/>
        <v>-0.48313392045121106</v>
      </c>
      <c r="CM468">
        <f t="shared" si="767"/>
        <v>15.473613135208822</v>
      </c>
      <c r="CN468">
        <f t="shared" si="768"/>
        <v>-0.38174247149137852</v>
      </c>
      <c r="CO468">
        <f t="shared" si="769"/>
        <v>-0.42019132935673986</v>
      </c>
      <c r="CP468">
        <f t="shared" si="770"/>
        <v>-11.463576273762914</v>
      </c>
      <c r="CQ468">
        <f t="shared" si="771"/>
        <v>0.38927357693678888</v>
      </c>
      <c r="CR468">
        <f>2*((((Parameters!$C$31)/((Parameters!$C$31)^2+(C468*Parameters!$C$30)^2)))/((((Parameters!$C$31)/((Parameters!$C$31)^2+(C468*Parameters!$C$30)^2)))^2+((-(C468*Parameters!$C$30)/((Parameters!$C$31)^2+(C468*Parameters!$C$30)^2)+C468*Parameters!$C$32))^2))</f>
        <v>4.0000238196627125E-2</v>
      </c>
      <c r="CS468">
        <f>2*(-((-(C468*Parameters!$C$30)/((Parameters!$C$31)^2+(C468*Parameters!$C$30)^2)+C468*Parameters!$C$32))/((((Parameters!$C$31)/((Parameters!$C$31)^2+(C468*Parameters!$C$30)^2)))^2+((-(C468*Parameters!$C$30)/((Parameters!$C$31)^2+(C468*Parameters!$C$30)^2)+C468*Parameters!$C$32))^2))</f>
        <v>8.8659463094505817</v>
      </c>
      <c r="CT468">
        <f>0</f>
        <v>0</v>
      </c>
      <c r="CU468">
        <f>0</f>
        <v>0</v>
      </c>
      <c r="CV468">
        <f t="shared" si="772"/>
        <v>-0.68660296634903684</v>
      </c>
      <c r="CW468">
        <f t="shared" si="773"/>
        <v>0.47425429153738852</v>
      </c>
      <c r="CX468">
        <f t="shared" si="774"/>
        <v>-4.7153112884486941</v>
      </c>
      <c r="CY468">
        <f t="shared" si="775"/>
        <v>9.4051983842760265</v>
      </c>
      <c r="CZ468">
        <f t="shared" si="776"/>
        <v>-0.38174247149137852</v>
      </c>
      <c r="DA468">
        <f t="shared" si="777"/>
        <v>-0.42019132935673986</v>
      </c>
      <c r="DB468">
        <f t="shared" si="778"/>
        <v>-7.7534522977788178</v>
      </c>
      <c r="DC468">
        <f t="shared" si="779"/>
        <v>-3.0120424326051696</v>
      </c>
      <c r="DD468">
        <f>0</f>
        <v>0</v>
      </c>
      <c r="DE468">
        <f>0</f>
        <v>0</v>
      </c>
      <c r="DF468">
        <f>(((Parameters!$C$35))/(((Parameters!$C$35))^2+((C468*Parameters!$C$34-1/(C468*Parameters!$C$33)))^2))+(((Parameters!$C$39+Parameters!$C$38))/(((Parameters!$C$39+Parameters!$C$38))^2+((C468*Parameters!$C$37-1/(C468*Parameters!$C$36)))^2))</f>
        <v>3.1606181312204024E-2</v>
      </c>
      <c r="DG468">
        <f>(-((C468*Parameters!$C$34-1/(C468*Parameters!$C$33)))/(((Parameters!$C$35))^2+((C468*Parameters!$C$34-1/(C468*Parameters!$C$33)))^2))+(-((C468*Parameters!$C$37-1/(C468*Parameters!$C$36)))/(((Parameters!$C$39+Parameters!$C$38))^2+((C468*Parameters!$C$37-1/(C468*Parameters!$C$36)))^2))</f>
        <v>9.6383607724564391E-2</v>
      </c>
      <c r="DH468">
        <f t="shared" si="780"/>
        <v>-1.742142901516996</v>
      </c>
      <c r="DI468">
        <f t="shared" si="781"/>
        <v>0.31703798342301576</v>
      </c>
      <c r="DJ468">
        <f t="shared" si="782"/>
        <v>-4.7153112884486941</v>
      </c>
      <c r="DK468">
        <f t="shared" si="783"/>
        <v>9.4051983842760265</v>
      </c>
      <c r="DL468">
        <f t="shared" si="784"/>
        <v>-0.33648797433654143</v>
      </c>
      <c r="DM468">
        <f t="shared" si="785"/>
        <v>-1.2626961933819469</v>
      </c>
      <c r="DN468">
        <f t="shared" si="786"/>
        <v>-7.7534522977788178</v>
      </c>
      <c r="DO468">
        <f t="shared" si="787"/>
        <v>-3.0120424326051696</v>
      </c>
      <c r="DP468">
        <f>2*((((Parameters!$C$41)/((Parameters!$C$41)^2+(C468*(Parameters!$C$40*(1-Parameters!$C$42)))^2)))/((((Parameters!$C$41)/((Parameters!$C$41)^2+(C468*(Parameters!$C$40*(1-Parameters!$C$42)))^2)))^2+((-(C468*(Parameters!$C$40*(1-Parameters!$C$42)))/((Parameters!$C$41)^2+(C468*(Parameters!$C$40*(1-Parameters!$C$42)))^2)+C468*Parameters!$C$43))^2))</f>
        <v>0.20000010827075365</v>
      </c>
      <c r="DQ468">
        <f>2*(-((-(C468*(Parameters!$C$40*(1-Parameters!$C$42)))/((Parameters!$C$41)^2+(C468*(Parameters!$C$40*(1-Parameters!$C$42)))^2)+C468*Parameters!$C$43))/((((Parameters!$C$41)/((Parameters!$C$41)^2+(C468*(Parameters!$C$40*(1-Parameters!$C$42)))^2)))^2+((-(C468*(Parameters!$C$40*(1-Parameters!$C$42)))/((Parameters!$C$41)^2+(C468*(Parameters!$C$40*(1-Parameters!$C$42)))^2)+C468*Parameters!$C$43))^2))</f>
        <v>0.80599292401439082</v>
      </c>
      <c r="DR468">
        <f>0</f>
        <v>0</v>
      </c>
      <c r="DS468">
        <f>0</f>
        <v>0</v>
      </c>
      <c r="DT468">
        <f t="shared" si="788"/>
        <v>-1.742142901516996</v>
      </c>
      <c r="DU468">
        <f t="shared" si="789"/>
        <v>0.31703798342301576</v>
      </c>
      <c r="DV468">
        <f t="shared" si="790"/>
        <v>-5.3192704286579611</v>
      </c>
      <c r="DW468">
        <f t="shared" si="791"/>
        <v>8.0644511640419729</v>
      </c>
      <c r="DX468">
        <f t="shared" si="792"/>
        <v>-0.33648797433654143</v>
      </c>
      <c r="DY468">
        <f t="shared" si="793"/>
        <v>-1.2626961933819469</v>
      </c>
      <c r="DZ468">
        <f t="shared" si="794"/>
        <v>-6.803025732032177</v>
      </c>
      <c r="EA468">
        <f t="shared" si="795"/>
        <v>-3.5357887343258159</v>
      </c>
      <c r="EB468">
        <f>0</f>
        <v>0</v>
      </c>
      <c r="EC468">
        <f>0</f>
        <v>0</v>
      </c>
      <c r="ED468">
        <f>0</f>
        <v>0</v>
      </c>
      <c r="EE468">
        <f>C468*Parameters!$C$44</f>
        <v>1.3433211988067378E-6</v>
      </c>
      <c r="EF468">
        <f t="shared" si="796"/>
        <v>-1.7421537346652014</v>
      </c>
      <c r="EG468">
        <f t="shared" si="797"/>
        <v>0.31703083793428677</v>
      </c>
      <c r="EH468">
        <f t="shared" si="798"/>
        <v>-5.3192704286579611</v>
      </c>
      <c r="EI468">
        <f t="shared" si="799"/>
        <v>8.0644511640419729</v>
      </c>
      <c r="EJ468">
        <f t="shared" si="800"/>
        <v>-0.33648322463658009</v>
      </c>
      <c r="EK468">
        <f t="shared" si="801"/>
        <v>-1.2627053320306287</v>
      </c>
      <c r="EL468">
        <f t="shared" si="802"/>
        <v>-6.803025732032177</v>
      </c>
      <c r="EM468">
        <f t="shared" si="803"/>
        <v>-3.5357887343258159</v>
      </c>
      <c r="EN468">
        <f>0</f>
        <v>0</v>
      </c>
      <c r="EO468">
        <f>0</f>
        <v>0</v>
      </c>
      <c r="EP468">
        <f>(((2*Parameters!$C$47))/(((2*Parameters!$C$47))^2+((2*(C468*Parameters!$C$46-1/(C468*Parameters!$C$45))))^2))</f>
        <v>8.7338442551483618E-10</v>
      </c>
      <c r="EQ468">
        <f>(-((2*(C468*Parameters!$C$46-1/(C468*Parameters!$C$45))))/(((2*Parameters!$C$47))^2+((2*(C468*Parameters!$C$46-1/(C468*Parameters!$C$45))))^2))</f>
        <v>1.4776539052534631E-4</v>
      </c>
      <c r="ER468">
        <f t="shared" si="804"/>
        <v>-1.7433453860865966</v>
      </c>
      <c r="ES468">
        <f t="shared" si="805"/>
        <v>0.31624484090545224</v>
      </c>
      <c r="ET468">
        <f t="shared" si="806"/>
        <v>-5.3192704286579611</v>
      </c>
      <c r="EU468">
        <f t="shared" si="807"/>
        <v>8.0644511640419729</v>
      </c>
      <c r="EV468">
        <f t="shared" si="808"/>
        <v>-0.33596076337509406</v>
      </c>
      <c r="EW468">
        <f t="shared" si="809"/>
        <v>-1.2637105868727794</v>
      </c>
      <c r="EX468">
        <f t="shared" si="810"/>
        <v>-6.803025732032177</v>
      </c>
      <c r="EY468">
        <f t="shared" si="811"/>
        <v>-3.5357887343258159</v>
      </c>
      <c r="EZ468">
        <f>(ER468+ET468/Parameters!$C$6+Parameters!$C$7*(EV468+EX468/Parameters!$C$6))</f>
        <v>-1.9283634879529605</v>
      </c>
      <c r="FA468">
        <f>(ES468+EU468/Parameters!$C$6+Parameters!$C$7*(EW468+EY468/Parameters!$C$6))</f>
        <v>0.59674749008952088</v>
      </c>
      <c r="FB468">
        <f t="shared" si="812"/>
        <v>-6.1009492610767744</v>
      </c>
      <c r="FC468">
        <f t="shared" si="813"/>
        <v>0.49539604714161878</v>
      </c>
      <c r="FD468">
        <f>(ER468+ET468/Parameters!$C$6+Parameters!$C$8*(EV468+EX468/Parameters!$C$6))</f>
        <v>-30.557750755894059</v>
      </c>
      <c r="FE468">
        <f>(ES468+EU468/Parameters!$C$6+Parameters!$C$8*(EW468+EY468/Parameters!$C$6))</f>
        <v>-68.73797965237695</v>
      </c>
      <c r="FF468">
        <f t="shared" si="814"/>
        <v>-37.527155939481325</v>
      </c>
      <c r="FG468">
        <f t="shared" si="815"/>
        <v>1.3293587638840617E-2</v>
      </c>
    </row>
    <row r="469" spans="1:163" x14ac:dyDescent="0.15">
      <c r="A469">
        <f>Parameters!$C$2*(Parameters!$C$3/Parameters!$C$2)^((ROW()-2)/(Parameters!$C$4-1))</f>
        <v>21627.185237270201</v>
      </c>
      <c r="B469">
        <f t="shared" si="714"/>
        <v>4.335</v>
      </c>
      <c r="C469">
        <f t="shared" si="715"/>
        <v>135887.61251846739</v>
      </c>
      <c r="D469">
        <f>1</f>
        <v>1</v>
      </c>
      <c r="E469">
        <f>0</f>
        <v>0</v>
      </c>
      <c r="F469">
        <f>0</f>
        <v>0</v>
      </c>
      <c r="G469">
        <f>0</f>
        <v>0</v>
      </c>
      <c r="H469">
        <f>0</f>
        <v>0</v>
      </c>
      <c r="I469">
        <f>0</f>
        <v>0</v>
      </c>
      <c r="J469">
        <f>1</f>
        <v>1</v>
      </c>
      <c r="K469">
        <f>0</f>
        <v>0</v>
      </c>
      <c r="L469">
        <f>2*Parameters!$C$10</f>
        <v>0.04</v>
      </c>
      <c r="M469">
        <f>2*C469*Parameters!$C$9</f>
        <v>0.27177522503693474</v>
      </c>
      <c r="N469">
        <f>0</f>
        <v>0</v>
      </c>
      <c r="O469">
        <f>0</f>
        <v>0</v>
      </c>
      <c r="P469">
        <f t="shared" si="716"/>
        <v>1</v>
      </c>
      <c r="Q469">
        <f t="shared" si="717"/>
        <v>0</v>
      </c>
      <c r="R469">
        <f t="shared" si="718"/>
        <v>0.04</v>
      </c>
      <c r="S469">
        <f t="shared" si="719"/>
        <v>0.27177522503693474</v>
      </c>
      <c r="T469">
        <f t="shared" si="720"/>
        <v>0</v>
      </c>
      <c r="U469">
        <f t="shared" si="721"/>
        <v>0</v>
      </c>
      <c r="V469">
        <f t="shared" si="722"/>
        <v>1</v>
      </c>
      <c r="W469">
        <f t="shared" si="723"/>
        <v>0</v>
      </c>
      <c r="X469">
        <f>0</f>
        <v>0</v>
      </c>
      <c r="Y469">
        <f>0</f>
        <v>0</v>
      </c>
      <c r="Z469">
        <f>0</f>
        <v>0</v>
      </c>
      <c r="AA469">
        <f>C469*(Parameters!$C$12+Parameters!$C$11/2)</f>
        <v>1.0191570938885055E-5</v>
      </c>
      <c r="AB469">
        <f t="shared" si="724"/>
        <v>0.99999723018351461</v>
      </c>
      <c r="AC469">
        <f t="shared" si="725"/>
        <v>4.0766283755540221E-7</v>
      </c>
      <c r="AD469">
        <f t="shared" si="726"/>
        <v>0.04</v>
      </c>
      <c r="AE469">
        <f t="shared" si="727"/>
        <v>0.27177522503693474</v>
      </c>
      <c r="AF469">
        <f t="shared" si="728"/>
        <v>0</v>
      </c>
      <c r="AG469">
        <f t="shared" si="729"/>
        <v>1.0191570938885055E-5</v>
      </c>
      <c r="AH469">
        <f t="shared" si="730"/>
        <v>1</v>
      </c>
      <c r="AI469">
        <f t="shared" si="731"/>
        <v>0</v>
      </c>
      <c r="AJ469">
        <f>0</f>
        <v>0</v>
      </c>
      <c r="AK469">
        <f>0</f>
        <v>0</v>
      </c>
      <c r="AL469">
        <f>(((2*Parameters!$C$15))/(((2*Parameters!$C$15))^2+((2*(C469*Parameters!$C$14-1/(C469*Parameters!$C$13))))^2))</f>
        <v>1.8520097176013939E-2</v>
      </c>
      <c r="AM469">
        <f>(-((2*(C469*Parameters!$C$14-1/(C469*Parameters!$C$13))))/(((2*Parameters!$C$15))^2+((2*(C469*Parameters!$C$14-1/(C469*Parameters!$C$13))))^2))</f>
        <v>0.68019073457445711</v>
      </c>
      <c r="AN469">
        <f t="shared" si="732"/>
        <v>0.81587904411354417</v>
      </c>
      <c r="AO469">
        <f t="shared" si="733"/>
        <v>3.2241340623532927E-2</v>
      </c>
      <c r="AP469">
        <f t="shared" si="734"/>
        <v>0.04</v>
      </c>
      <c r="AQ469">
        <f t="shared" si="735"/>
        <v>0.27177522503693474</v>
      </c>
      <c r="AR469">
        <f t="shared" si="736"/>
        <v>1.8520097176013939E-2</v>
      </c>
      <c r="AS469">
        <f t="shared" si="737"/>
        <v>0.68020092614539596</v>
      </c>
      <c r="AT469">
        <f t="shared" si="738"/>
        <v>1</v>
      </c>
      <c r="AU469">
        <f t="shared" si="739"/>
        <v>0</v>
      </c>
      <c r="AV469">
        <f>2*Parameters!$C$17</f>
        <v>0.04</v>
      </c>
      <c r="AW469">
        <f>2*C469*Parameters!$C$16</f>
        <v>0.27177522503693474</v>
      </c>
      <c r="AX469">
        <f>0</f>
        <v>0</v>
      </c>
      <c r="AY469">
        <f>0</f>
        <v>0</v>
      </c>
      <c r="AZ469">
        <f t="shared" si="740"/>
        <v>0.81587904411354417</v>
      </c>
      <c r="BA469">
        <f t="shared" si="741"/>
        <v>3.2241340623532927E-2</v>
      </c>
      <c r="BB469">
        <f t="shared" si="742"/>
        <v>6.3872764161088641E-2</v>
      </c>
      <c r="BC469">
        <f t="shared" si="743"/>
        <v>0.49480058947875377</v>
      </c>
      <c r="BD469">
        <f t="shared" si="744"/>
        <v>1.8520097176013939E-2</v>
      </c>
      <c r="BE469">
        <f t="shared" si="745"/>
        <v>0.68020092614539596</v>
      </c>
      <c r="BF469">
        <f t="shared" si="746"/>
        <v>0.81587904411354406</v>
      </c>
      <c r="BG469">
        <f t="shared" si="747"/>
        <v>3.2241340623532927E-2</v>
      </c>
      <c r="BH469">
        <f>0</f>
        <v>0</v>
      </c>
      <c r="BI469">
        <f>0</f>
        <v>0</v>
      </c>
      <c r="BJ469">
        <f>0</f>
        <v>0</v>
      </c>
      <c r="BK469">
        <f>C469*(Parameters!$C$19+Parameters!$C$18/2)</f>
        <v>1.0191570938885055E-5</v>
      </c>
      <c r="BL469">
        <f t="shared" si="748"/>
        <v>0.81587400131823584</v>
      </c>
      <c r="BM469">
        <f t="shared" si="749"/>
        <v>3.2241991587339938E-2</v>
      </c>
      <c r="BN469">
        <f t="shared" si="750"/>
        <v>6.3872764161088641E-2</v>
      </c>
      <c r="BO469">
        <f t="shared" si="751"/>
        <v>0.49480058947875377</v>
      </c>
      <c r="BP469">
        <f t="shared" si="752"/>
        <v>1.851976858610381E-2</v>
      </c>
      <c r="BQ469">
        <f t="shared" si="753"/>
        <v>0.68020924123455162</v>
      </c>
      <c r="BR469">
        <f t="shared" si="754"/>
        <v>0.81587904411354406</v>
      </c>
      <c r="BS469">
        <f t="shared" si="755"/>
        <v>3.2241340623532927E-2</v>
      </c>
      <c r="BT469">
        <f>2*((((Parameters!$C$21)/((Parameters!$C$21)^2+(C469*Parameters!$C$20)^2)))/((((Parameters!$C$21)/((Parameters!$C$21)^2+(C469*Parameters!$C$20)^2)))^2+((-(C469*Parameters!$C$20)/((Parameters!$C$21)^2+(C469*Parameters!$C$20)^2)+C469*Parameters!$C$22))^2))</f>
        <v>4.000050226478602E-2</v>
      </c>
      <c r="BU469">
        <f>2*(-((-(C469*Parameters!$C$20)/((Parameters!$C$21)^2+(C469*Parameters!$C$20)^2)+C469*Parameters!$C$22))/((((Parameters!$C$21)/((Parameters!$C$21)^2+(C469*Parameters!$C$20)^2)))^2+((-(C469*Parameters!$C$20)/((Parameters!$C$21)^2+(C469*Parameters!$C$20)^2)+C469*Parameters!$C$22))^2))</f>
        <v>18.480831329260241</v>
      </c>
      <c r="BV469">
        <f>0</f>
        <v>0</v>
      </c>
      <c r="BW469">
        <f>0</f>
        <v>0</v>
      </c>
      <c r="BX469">
        <f t="shared" si="756"/>
        <v>0.81587400131823584</v>
      </c>
      <c r="BY469">
        <f t="shared" si="757"/>
        <v>3.2241991587339938E-2</v>
      </c>
      <c r="BZ469">
        <f t="shared" si="758"/>
        <v>-0.49935067424645824</v>
      </c>
      <c r="CA469">
        <f t="shared" si="759"/>
        <v>15.574120089627227</v>
      </c>
      <c r="CB469">
        <f t="shared" si="760"/>
        <v>1.851976858610381E-2</v>
      </c>
      <c r="CC469">
        <f t="shared" si="761"/>
        <v>0.68020924123455162</v>
      </c>
      <c r="CD469">
        <f t="shared" si="762"/>
        <v>-11.754212411701022</v>
      </c>
      <c r="CE469">
        <f t="shared" si="763"/>
        <v>0.40171077141478095</v>
      </c>
      <c r="CF469">
        <f>0</f>
        <v>0</v>
      </c>
      <c r="CG469">
        <f>0</f>
        <v>0</v>
      </c>
      <c r="CH469">
        <f>(((Parameters!$C$25))/(((Parameters!$C$25))^2+((C469*Parameters!$C$24-1/(C469*Parameters!$C$23)))^2))+(((Parameters!$C$29+Parameters!$C$28))/(((Parameters!$C$29+Parameters!$C$28))^2+((C469*Parameters!$C$27-1/(C469*Parameters!$C$26)))^2))</f>
        <v>3.1990499620099894E-2</v>
      </c>
      <c r="CI469">
        <f>(-((C469*Parameters!$C$24-1/(C469*Parameters!$C$23)))/(((Parameters!$C$25))^2+((C469*Parameters!$C$24-1/(C469*Parameters!$C$23)))^2))+(-((C469*Parameters!$C$27-1/(C469*Parameters!$C$26)))/(((Parameters!$C$29+Parameters!$C$28))^2+((C469*Parameters!$C$27-1/(C469*Parameters!$C$26)))^2))</f>
        <v>9.7132946915014007E-2</v>
      </c>
      <c r="CJ469">
        <f t="shared" si="764"/>
        <v>-0.71286065615035676</v>
      </c>
      <c r="CK469">
        <f t="shared" si="765"/>
        <v>0.48196247186439217</v>
      </c>
      <c r="CL469">
        <f t="shared" si="766"/>
        <v>-0.49935067424645824</v>
      </c>
      <c r="CM469">
        <f t="shared" si="767"/>
        <v>15.574120089627227</v>
      </c>
      <c r="CN469">
        <f t="shared" si="768"/>
        <v>-0.39652271014001245</v>
      </c>
      <c r="CO469">
        <f t="shared" si="769"/>
        <v>-0.44866112069866809</v>
      </c>
      <c r="CP469">
        <f t="shared" si="770"/>
        <v>-11.754212411701022</v>
      </c>
      <c r="CQ469">
        <f t="shared" si="771"/>
        <v>0.40171077141478095</v>
      </c>
      <c r="CR469">
        <f>2*((((Parameters!$C$31)/((Parameters!$C$31)^2+(C469*Parameters!$C$30)^2)))/((((Parameters!$C$31)/((Parameters!$C$31)^2+(C469*Parameters!$C$30)^2)))^2+((-(C469*Parameters!$C$30)/((Parameters!$C$31)^2+(C469*Parameters!$C$30)^2)+C469*Parameters!$C$32))^2))</f>
        <v>4.0000243744964671E-2</v>
      </c>
      <c r="CS469">
        <f>2*(-((-(C469*Parameters!$C$30)/((Parameters!$C$31)^2+(C469*Parameters!$C$30)^2)+C469*Parameters!$C$32))/((((Parameters!$C$31)/((Parameters!$C$31)^2+(C469*Parameters!$C$30)^2)))^2+((-(C469*Parameters!$C$30)/((Parameters!$C$31)^2+(C469*Parameters!$C$30)^2)+C469*Parameters!$C$32))^2))</f>
        <v>8.9686097512187484</v>
      </c>
      <c r="CT469">
        <f>0</f>
        <v>0</v>
      </c>
      <c r="CU469">
        <f>0</f>
        <v>0</v>
      </c>
      <c r="CV469">
        <f t="shared" si="772"/>
        <v>-0.71286065615035676</v>
      </c>
      <c r="CW469">
        <f t="shared" si="773"/>
        <v>0.48196247186439217</v>
      </c>
      <c r="CX469">
        <f t="shared" si="774"/>
        <v>-4.8503985991331469</v>
      </c>
      <c r="CY469">
        <f t="shared" si="775"/>
        <v>9.2000296739674425</v>
      </c>
      <c r="CZ469">
        <f t="shared" si="776"/>
        <v>-0.39652271014001245</v>
      </c>
      <c r="DA469">
        <f t="shared" si="777"/>
        <v>-0.44866112069866809</v>
      </c>
      <c r="DB469">
        <f t="shared" si="778"/>
        <v>-7.7462069146662316</v>
      </c>
      <c r="DC469">
        <f t="shared" si="779"/>
        <v>-3.1724932275134559</v>
      </c>
      <c r="DD469">
        <f>0</f>
        <v>0</v>
      </c>
      <c r="DE469">
        <f>0</f>
        <v>0</v>
      </c>
      <c r="DF469">
        <f>(((Parameters!$C$35))/(((Parameters!$C$35))^2+((C469*Parameters!$C$34-1/(C469*Parameters!$C$33)))^2))+(((Parameters!$C$39+Parameters!$C$38))/(((Parameters!$C$39+Parameters!$C$38))^2+((C469*Parameters!$C$37-1/(C469*Parameters!$C$36)))^2))</f>
        <v>3.1990499620099894E-2</v>
      </c>
      <c r="DG469">
        <f>(-((C469*Parameters!$C$34-1/(C469*Parameters!$C$33)))/(((Parameters!$C$35))^2+((C469*Parameters!$C$34-1/(C469*Parameters!$C$33)))^2))+(-((C469*Parameters!$C$37-1/(C469*Parameters!$C$36)))/(((Parameters!$C$39+Parameters!$C$38))^2+((C469*Parameters!$C$37-1/(C469*Parameters!$C$36)))^2))</f>
        <v>9.7132946915014007E-2</v>
      </c>
      <c r="DH469">
        <f t="shared" si="780"/>
        <v>-1.761653324631292</v>
      </c>
      <c r="DI469">
        <f t="shared" si="781"/>
        <v>0.30514250800809711</v>
      </c>
      <c r="DJ469">
        <f t="shared" si="782"/>
        <v>-4.8503985991331469</v>
      </c>
      <c r="DK469">
        <f t="shared" si="783"/>
        <v>9.2000296739674425</v>
      </c>
      <c r="DL469">
        <f t="shared" si="784"/>
        <v>-0.33617412324455181</v>
      </c>
      <c r="DM469">
        <f t="shared" si="785"/>
        <v>-1.3025626691231964</v>
      </c>
      <c r="DN469">
        <f t="shared" si="786"/>
        <v>-7.7462069146662316</v>
      </c>
      <c r="DO469">
        <f t="shared" si="787"/>
        <v>-3.1724932275134559</v>
      </c>
      <c r="DP469">
        <f>2*((((Parameters!$C$41)/((Parameters!$C$41)^2+(C469*(Parameters!$C$40*(1-Parameters!$C$42)))^2)))/((((Parameters!$C$41)/((Parameters!$C$41)^2+(C469*(Parameters!$C$40*(1-Parameters!$C$42)))^2)))^2+((-(C469*(Parameters!$C$40*(1-Parameters!$C$42)))/((Parameters!$C$41)^2+(C469*(Parameters!$C$40*(1-Parameters!$C$42)))^2)+C469*Parameters!$C$43))^2))</f>
        <v>0.20000011079270458</v>
      </c>
      <c r="DQ469">
        <f>2*(-((-(C469*(Parameters!$C$40*(1-Parameters!$C$42)))/((Parameters!$C$41)^2+(C469*(Parameters!$C$40*(1-Parameters!$C$42)))^2)+C469*Parameters!$C$43))/((((Parameters!$C$41)/((Parameters!$C$41)^2+(C469*(Parameters!$C$40*(1-Parameters!$C$42)))^2)))^2+((-(C469*(Parameters!$C$40*(1-Parameters!$C$42)))/((Parameters!$C$41)^2+(C469*(Parameters!$C$40*(1-Parameters!$C$42)))^2)+C469*Parameters!$C$43))^2))</f>
        <v>0.81532588735234468</v>
      </c>
      <c r="DR469">
        <f>0</f>
        <v>0</v>
      </c>
      <c r="DS469">
        <f>0</f>
        <v>0</v>
      </c>
      <c r="DT469">
        <f t="shared" si="788"/>
        <v>-1.761653324631292</v>
      </c>
      <c r="DU469">
        <f t="shared" si="789"/>
        <v>0.30514250800809711</v>
      </c>
      <c r="DV469">
        <f t="shared" si="790"/>
        <v>-5.4515200453483637</v>
      </c>
      <c r="DW469">
        <f t="shared" si="791"/>
        <v>7.824736649264409</v>
      </c>
      <c r="DX469">
        <f t="shared" si="792"/>
        <v>-0.33617412324455181</v>
      </c>
      <c r="DY469">
        <f t="shared" si="793"/>
        <v>-1.3025626691231964</v>
      </c>
      <c r="DZ469">
        <f t="shared" si="794"/>
        <v>-6.7514287125258736</v>
      </c>
      <c r="EA469">
        <f t="shared" si="795"/>
        <v>-3.7070973709917969</v>
      </c>
      <c r="EB469">
        <f>0</f>
        <v>0</v>
      </c>
      <c r="EC469">
        <f>0</f>
        <v>0</v>
      </c>
      <c r="ED469">
        <f>0</f>
        <v>0</v>
      </c>
      <c r="EE469">
        <f>C469*Parameters!$C$44</f>
        <v>1.3588761251846739E-6</v>
      </c>
      <c r="EF469">
        <f t="shared" si="796"/>
        <v>-1.7616639574791104</v>
      </c>
      <c r="EG469">
        <f t="shared" si="797"/>
        <v>0.30513510006766154</v>
      </c>
      <c r="EH469">
        <f t="shared" si="798"/>
        <v>-5.4515200453483637</v>
      </c>
      <c r="EI469">
        <f t="shared" si="799"/>
        <v>7.824736649264409</v>
      </c>
      <c r="EJ469">
        <f t="shared" si="800"/>
        <v>-0.33616908575844062</v>
      </c>
      <c r="EK469">
        <f t="shared" si="801"/>
        <v>-1.3025718434784848</v>
      </c>
      <c r="EL469">
        <f t="shared" si="802"/>
        <v>-6.7514287125258736</v>
      </c>
      <c r="EM469">
        <f t="shared" si="803"/>
        <v>-3.7070973709917969</v>
      </c>
      <c r="EN469">
        <f>0</f>
        <v>0</v>
      </c>
      <c r="EO469">
        <f>0</f>
        <v>0</v>
      </c>
      <c r="EP469">
        <f>(((2*Parameters!$C$47))/(((2*Parameters!$C$47))^2+((2*(C469*Parameters!$C$46-1/(C469*Parameters!$C$45))))^2))</f>
        <v>8.9372817872463477E-10</v>
      </c>
      <c r="EQ469">
        <f>(-((2*(C469*Parameters!$C$46-1/(C469*Parameters!$C$45))))/(((2*Parameters!$C$47))^2+((2*(C469*Parameters!$C$46-1/(C469*Parameters!$C$45))))^2))</f>
        <v>1.4947643448824007E-4</v>
      </c>
      <c r="ER469">
        <f t="shared" si="804"/>
        <v>-1.7628335760864291</v>
      </c>
      <c r="ES469">
        <f t="shared" si="805"/>
        <v>0.30432023328192931</v>
      </c>
      <c r="ET469">
        <f t="shared" si="806"/>
        <v>-5.4515200453483637</v>
      </c>
      <c r="EU469">
        <f t="shared" si="807"/>
        <v>7.824736649264409</v>
      </c>
      <c r="EV469">
        <f t="shared" si="808"/>
        <v>-0.33561496809506614</v>
      </c>
      <c r="EW469">
        <f t="shared" si="809"/>
        <v>-1.3035810262832719</v>
      </c>
      <c r="EX469">
        <f t="shared" si="810"/>
        <v>-6.7514287125258736</v>
      </c>
      <c r="EY469">
        <f t="shared" si="811"/>
        <v>-3.7070973709917969</v>
      </c>
      <c r="EZ469">
        <f>(ER469+ET469/Parameters!$C$6+Parameters!$C$7*(EV469+EX469/Parameters!$C$6))</f>
        <v>-1.9524516646202852</v>
      </c>
      <c r="FA469">
        <f>(ES469+EU469/Parameters!$C$6+Parameters!$C$7*(EW469+EY469/Parameters!$C$6))</f>
        <v>0.57648498629982181</v>
      </c>
      <c r="FB469">
        <f t="shared" si="812"/>
        <v>-6.1746192094094781</v>
      </c>
      <c r="FC469">
        <f t="shared" si="813"/>
        <v>0.49121208112619197</v>
      </c>
      <c r="FD469">
        <f>(ER469+ET469/Parameters!$C$6+Parameters!$C$8*(EV469+EX469/Parameters!$C$6))</f>
        <v>-30.474815221592504</v>
      </c>
      <c r="FE469">
        <f>(ES469+EU469/Parameters!$C$6+Parameters!$C$8*(EW469+EY469/Parameters!$C$6))</f>
        <v>-71.049692190458202</v>
      </c>
      <c r="FF469">
        <f t="shared" si="814"/>
        <v>-37.764667704338954</v>
      </c>
      <c r="FG469">
        <f t="shared" si="815"/>
        <v>1.2935005412650816E-2</v>
      </c>
    </row>
    <row r="470" spans="1:163" x14ac:dyDescent="0.15">
      <c r="A470">
        <f>Parameters!$C$2*(Parameters!$C$3/Parameters!$C$2)^((ROW()-2)/(Parameters!$C$4-1))</f>
        <v>21877.616239495524</v>
      </c>
      <c r="B470">
        <f t="shared" si="714"/>
        <v>4.34</v>
      </c>
      <c r="C470">
        <f t="shared" si="715"/>
        <v>137461.11691211179</v>
      </c>
      <c r="D470">
        <f>1</f>
        <v>1</v>
      </c>
      <c r="E470">
        <f>0</f>
        <v>0</v>
      </c>
      <c r="F470">
        <f>0</f>
        <v>0</v>
      </c>
      <c r="G470">
        <f>0</f>
        <v>0</v>
      </c>
      <c r="H470">
        <f>0</f>
        <v>0</v>
      </c>
      <c r="I470">
        <f>0</f>
        <v>0</v>
      </c>
      <c r="J470">
        <f>1</f>
        <v>1</v>
      </c>
      <c r="K470">
        <f>0</f>
        <v>0</v>
      </c>
      <c r="L470">
        <f>2*Parameters!$C$10</f>
        <v>0.04</v>
      </c>
      <c r="M470">
        <f>2*C470*Parameters!$C$9</f>
        <v>0.27492223382422354</v>
      </c>
      <c r="N470">
        <f>0</f>
        <v>0</v>
      </c>
      <c r="O470">
        <f>0</f>
        <v>0</v>
      </c>
      <c r="P470">
        <f t="shared" si="716"/>
        <v>1</v>
      </c>
      <c r="Q470">
        <f t="shared" si="717"/>
        <v>0</v>
      </c>
      <c r="R470">
        <f t="shared" si="718"/>
        <v>0.04</v>
      </c>
      <c r="S470">
        <f t="shared" si="719"/>
        <v>0.27492223382422354</v>
      </c>
      <c r="T470">
        <f t="shared" si="720"/>
        <v>0</v>
      </c>
      <c r="U470">
        <f t="shared" si="721"/>
        <v>0</v>
      </c>
      <c r="V470">
        <f t="shared" si="722"/>
        <v>1</v>
      </c>
      <c r="W470">
        <f t="shared" si="723"/>
        <v>0</v>
      </c>
      <c r="X470">
        <f>0</f>
        <v>0</v>
      </c>
      <c r="Y470">
        <f>0</f>
        <v>0</v>
      </c>
      <c r="Z470">
        <f>0</f>
        <v>0</v>
      </c>
      <c r="AA470">
        <f>C470*(Parameters!$C$12+Parameters!$C$11/2)</f>
        <v>1.0309583768408383E-5</v>
      </c>
      <c r="AB470">
        <f t="shared" si="724"/>
        <v>0.99999716566620056</v>
      </c>
      <c r="AC470">
        <f t="shared" si="725"/>
        <v>4.1238335073633534E-7</v>
      </c>
      <c r="AD470">
        <f t="shared" si="726"/>
        <v>0.04</v>
      </c>
      <c r="AE470">
        <f t="shared" si="727"/>
        <v>0.27492223382422354</v>
      </c>
      <c r="AF470">
        <f t="shared" si="728"/>
        <v>0</v>
      </c>
      <c r="AG470">
        <f t="shared" si="729"/>
        <v>1.0309583768408383E-5</v>
      </c>
      <c r="AH470">
        <f t="shared" si="730"/>
        <v>1</v>
      </c>
      <c r="AI470">
        <f t="shared" si="731"/>
        <v>0</v>
      </c>
      <c r="AJ470">
        <f>0</f>
        <v>0</v>
      </c>
      <c r="AK470">
        <f>0</f>
        <v>0</v>
      </c>
      <c r="AL470">
        <f>(((2*Parameters!$C$15))/(((2*Parameters!$C$15))^2+((2*(C470*Parameters!$C$14-1/(C470*Parameters!$C$13))))^2))</f>
        <v>1.8952790764429933E-2</v>
      </c>
      <c r="AM470">
        <f>(-((2*(C470*Parameters!$C$14-1/(C470*Parameters!$C$13))))/(((2*Parameters!$C$15))^2+((2*(C470*Parameters!$C$14-1/(C470*Parameters!$C$13))))^2))</f>
        <v>0.68808470469338889</v>
      </c>
      <c r="AN470">
        <f t="shared" si="732"/>
        <v>0.8115854932221902</v>
      </c>
      <c r="AO470">
        <f t="shared" si="733"/>
        <v>3.273434414524648E-2</v>
      </c>
      <c r="AP470">
        <f t="shared" si="734"/>
        <v>0.04</v>
      </c>
      <c r="AQ470">
        <f t="shared" si="735"/>
        <v>0.27492223382422354</v>
      </c>
      <c r="AR470">
        <f t="shared" si="736"/>
        <v>1.8952790764429933E-2</v>
      </c>
      <c r="AS470">
        <f t="shared" si="737"/>
        <v>0.68809501427715725</v>
      </c>
      <c r="AT470">
        <f t="shared" si="738"/>
        <v>1</v>
      </c>
      <c r="AU470">
        <f t="shared" si="739"/>
        <v>0</v>
      </c>
      <c r="AV470">
        <f>2*Parameters!$C$17</f>
        <v>0.04</v>
      </c>
      <c r="AW470">
        <f>2*C470*Parameters!$C$16</f>
        <v>0.27492223382422354</v>
      </c>
      <c r="AX470">
        <f>0</f>
        <v>0</v>
      </c>
      <c r="AY470">
        <f>0</f>
        <v>0</v>
      </c>
      <c r="AZ470">
        <f t="shared" si="740"/>
        <v>0.8115854932221902</v>
      </c>
      <c r="BA470">
        <f t="shared" si="741"/>
        <v>3.273434414524648E-2</v>
      </c>
      <c r="BB470">
        <f t="shared" si="742"/>
        <v>6.3464020713705563E-2</v>
      </c>
      <c r="BC470">
        <f t="shared" si="743"/>
        <v>0.49935450432601214</v>
      </c>
      <c r="BD470">
        <f t="shared" si="744"/>
        <v>1.8952790764429933E-2</v>
      </c>
      <c r="BE470">
        <f t="shared" si="745"/>
        <v>0.68809501427715725</v>
      </c>
      <c r="BF470">
        <f t="shared" si="746"/>
        <v>0.8115854932221902</v>
      </c>
      <c r="BG470">
        <f t="shared" si="747"/>
        <v>3.273434414524648E-2</v>
      </c>
      <c r="BH470">
        <f>0</f>
        <v>0</v>
      </c>
      <c r="BI470">
        <f>0</f>
        <v>0</v>
      </c>
      <c r="BJ470">
        <f>0</f>
        <v>0</v>
      </c>
      <c r="BK470">
        <f>C470*(Parameters!$C$19+Parameters!$C$18/2)</f>
        <v>1.0309583768408383E-5</v>
      </c>
      <c r="BL470">
        <f t="shared" si="748"/>
        <v>0.81158034508509769</v>
      </c>
      <c r="BM470">
        <f t="shared" si="749"/>
        <v>3.2734998432884306E-2</v>
      </c>
      <c r="BN470">
        <f t="shared" si="750"/>
        <v>6.3464020713705563E-2</v>
      </c>
      <c r="BO470">
        <f t="shared" si="751"/>
        <v>0.49935450432601214</v>
      </c>
      <c r="BP470">
        <f t="shared" si="752"/>
        <v>1.8952453286966865E-2</v>
      </c>
      <c r="BQ470">
        <f t="shared" si="753"/>
        <v>0.68810338138578486</v>
      </c>
      <c r="BR470">
        <f t="shared" si="754"/>
        <v>0.8115854932221902</v>
      </c>
      <c r="BS470">
        <f t="shared" si="755"/>
        <v>3.273434414524648E-2</v>
      </c>
      <c r="BT470">
        <f>2*((((Parameters!$C$21)/((Parameters!$C$21)^2+(C470*Parameters!$C$20)^2)))/((((Parameters!$C$21)/((Parameters!$C$21)^2+(C470*Parameters!$C$20)^2)))^2+((-(C470*Parameters!$C$20)/((Parameters!$C$21)^2+(C470*Parameters!$C$20)^2)+C470*Parameters!$C$22))^2))</f>
        <v>4.0000513964148547E-2</v>
      </c>
      <c r="BU470">
        <f>2*(-((-(C470*Parameters!$C$20)/((Parameters!$C$21)^2+(C470*Parameters!$C$20)^2)+C470*Parameters!$C$22))/((((Parameters!$C$21)/((Parameters!$C$21)^2+(C470*Parameters!$C$20)^2)))^2+((-(C470*Parameters!$C$20)/((Parameters!$C$21)^2+(C470*Parameters!$C$20)^2)+C470*Parameters!$C$22))^2))</f>
        <v>18.694832004257592</v>
      </c>
      <c r="BV470">
        <f>0</f>
        <v>0</v>
      </c>
      <c r="BW470">
        <f>0</f>
        <v>0</v>
      </c>
      <c r="BX470">
        <f t="shared" si="756"/>
        <v>0.81158034508509769</v>
      </c>
      <c r="BY470">
        <f t="shared" si="757"/>
        <v>3.2734998432884306E-2</v>
      </c>
      <c r="BZ470">
        <f t="shared" si="758"/>
        <v>-0.51604764472209719</v>
      </c>
      <c r="CA470">
        <f t="shared" si="759"/>
        <v>15.673022130411248</v>
      </c>
      <c r="CB470">
        <f t="shared" si="760"/>
        <v>1.8952453286966865E-2</v>
      </c>
      <c r="CC470">
        <f t="shared" si="761"/>
        <v>0.68810338138578486</v>
      </c>
      <c r="CD470">
        <f t="shared" si="762"/>
        <v>-12.051633515474288</v>
      </c>
      <c r="CE470">
        <f t="shared" si="763"/>
        <v>0.41457176332953155</v>
      </c>
      <c r="CF470">
        <f>0</f>
        <v>0</v>
      </c>
      <c r="CG470">
        <f>0</f>
        <v>0</v>
      </c>
      <c r="CH470">
        <f>(((Parameters!$C$25))/(((Parameters!$C$25))^2+((C470*Parameters!$C$24-1/(C470*Parameters!$C$23)))^2))+(((Parameters!$C$29+Parameters!$C$28))/(((Parameters!$C$29+Parameters!$C$28))^2+((C470*Parameters!$C$27-1/(C470*Parameters!$C$26)))^2))</f>
        <v>3.2375228050155094E-2</v>
      </c>
      <c r="CI470">
        <f>(-((C470*Parameters!$C$24-1/(C470*Parameters!$C$23)))/(((Parameters!$C$25))^2+((C470*Parameters!$C$24-1/(C470*Parameters!$C$23)))^2))+(-((C470*Parameters!$C$27-1/(C470*Parameters!$C$26)))/(((Parameters!$C$29+Parameters!$C$28))^2+((C470*Parameters!$C$27-1/(C470*Parameters!$C$26)))^2))</f>
        <v>9.7886363481449107E-2</v>
      </c>
      <c r="CJ470">
        <f t="shared" si="764"/>
        <v>-0.73930195620775674</v>
      </c>
      <c r="CK470">
        <f t="shared" si="765"/>
        <v>0.4896386368150632</v>
      </c>
      <c r="CL470">
        <f t="shared" si="766"/>
        <v>-0.51604764472209719</v>
      </c>
      <c r="CM470">
        <f t="shared" si="767"/>
        <v>15.673022130411248</v>
      </c>
      <c r="CN470">
        <f t="shared" si="768"/>
        <v>-0.41180285246782539</v>
      </c>
      <c r="CO470">
        <f t="shared" si="769"/>
        <v>-0.47816534207419703</v>
      </c>
      <c r="CP470">
        <f t="shared" si="770"/>
        <v>-12.051633515474288</v>
      </c>
      <c r="CQ470">
        <f t="shared" si="771"/>
        <v>0.41457176332953155</v>
      </c>
      <c r="CR470">
        <f>2*((((Parameters!$C$31)/((Parameters!$C$31)^2+(C470*Parameters!$C$30)^2)))/((((Parameters!$C$31)/((Parameters!$C$31)^2+(C470*Parameters!$C$30)^2)))^2+((-(C470*Parameters!$C$30)/((Parameters!$C$31)^2+(C470*Parameters!$C$30)^2)+C470*Parameters!$C$32))^2))</f>
        <v>4.0000249422540803E-2</v>
      </c>
      <c r="CS470">
        <f>2*(-((-(C470*Parameters!$C$30)/((Parameters!$C$31)^2+(C470*Parameters!$C$30)^2)+C470*Parameters!$C$32))/((((Parameters!$C$31)/((Parameters!$C$31)^2+(C470*Parameters!$C$30)^2)))^2+((-(C470*Parameters!$C$30)/((Parameters!$C$31)^2+(C470*Parameters!$C$30)^2)+C470*Parameters!$C$32))^2))</f>
        <v>9.0724620014737951</v>
      </c>
      <c r="CT470">
        <f>0</f>
        <v>0</v>
      </c>
      <c r="CU470">
        <f>0</f>
        <v>0</v>
      </c>
      <c r="CV470">
        <f t="shared" si="772"/>
        <v>-0.73930195620775674</v>
      </c>
      <c r="CW470">
        <f t="shared" si="773"/>
        <v>0.4896386368150632</v>
      </c>
      <c r="CX470">
        <f t="shared" si="774"/>
        <v>-4.9878478343270682</v>
      </c>
      <c r="CY470">
        <f t="shared" si="775"/>
        <v>8.9853188927006453</v>
      </c>
      <c r="CZ470">
        <f t="shared" si="776"/>
        <v>-0.41180285246782539</v>
      </c>
      <c r="DA470">
        <f t="shared" si="777"/>
        <v>-0.47816534207419703</v>
      </c>
      <c r="DB470">
        <f t="shared" si="778"/>
        <v>-7.7299688358960434</v>
      </c>
      <c r="DC470">
        <f t="shared" si="779"/>
        <v>-3.3406207007315158</v>
      </c>
      <c r="DD470">
        <f>0</f>
        <v>0</v>
      </c>
      <c r="DE470">
        <f>0</f>
        <v>0</v>
      </c>
      <c r="DF470">
        <f>(((Parameters!$C$35))/(((Parameters!$C$35))^2+((C470*Parameters!$C$34-1/(C470*Parameters!$C$33)))^2))+(((Parameters!$C$39+Parameters!$C$38))/(((Parameters!$C$39+Parameters!$C$38))^2+((C470*Parameters!$C$37-1/(C470*Parameters!$C$36)))^2))</f>
        <v>3.2375228050155094E-2</v>
      </c>
      <c r="DG470">
        <f>(-((C470*Parameters!$C$34-1/(C470*Parameters!$C$33)))/(((Parameters!$C$35))^2+((C470*Parameters!$C$34-1/(C470*Parameters!$C$33)))^2))+(-((C470*Parameters!$C$37-1/(C470*Parameters!$C$36)))/(((Parameters!$C$39+Parameters!$C$38))^2+((C470*Parameters!$C$37-1/(C470*Parameters!$C$36)))^2))</f>
        <v>9.7886363481449107E-2</v>
      </c>
      <c r="DH470">
        <f t="shared" si="780"/>
        <v>-1.7803248584511948</v>
      </c>
      <c r="DI470">
        <f t="shared" si="781"/>
        <v>0.2922980989685155</v>
      </c>
      <c r="DJ470">
        <f t="shared" si="782"/>
        <v>-4.9878478343270682</v>
      </c>
      <c r="DK470">
        <f t="shared" si="783"/>
        <v>8.9853188927006453</v>
      </c>
      <c r="DL470">
        <f t="shared" si="784"/>
        <v>-0.33506114418509331</v>
      </c>
      <c r="DM470">
        <f t="shared" si="785"/>
        <v>-1.342977238260243</v>
      </c>
      <c r="DN470">
        <f t="shared" si="786"/>
        <v>-7.7299688358960434</v>
      </c>
      <c r="DO470">
        <f t="shared" si="787"/>
        <v>-3.3406207007315158</v>
      </c>
      <c r="DP470">
        <f>2*((((Parameters!$C$41)/((Parameters!$C$41)^2+(C470*(Parameters!$C$40*(1-Parameters!$C$42)))^2)))/((((Parameters!$C$41)/((Parameters!$C$41)^2+(C470*(Parameters!$C$40*(1-Parameters!$C$42)))^2)))^2+((-(C470*(Parameters!$C$40*(1-Parameters!$C$42)))/((Parameters!$C$41)^2+(C470*(Parameters!$C$40*(1-Parameters!$C$42)))^2)+C470*Parameters!$C$43))^2))</f>
        <v>0.20000011337339926</v>
      </c>
      <c r="DQ470">
        <f>2*(-((-(C470*(Parameters!$C$40*(1-Parameters!$C$42)))/((Parameters!$C$41)^2+(C470*(Parameters!$C$40*(1-Parameters!$C$42)))^2)+C470*Parameters!$C$43))/((((Parameters!$C$41)/((Parameters!$C$41)^2+(C470*(Parameters!$C$40*(1-Parameters!$C$42)))^2)))^2+((-(C470*(Parameters!$C$40*(1-Parameters!$C$42)))/((Parameters!$C$41)^2+(C470*(Parameters!$C$40*(1-Parameters!$C$42)))^2)+C470*Parameters!$C$43))^2))</f>
        <v>0.82476692149302822</v>
      </c>
      <c r="DR470">
        <f>0</f>
        <v>0</v>
      </c>
      <c r="DS470">
        <f>0</f>
        <v>0</v>
      </c>
      <c r="DT470">
        <f t="shared" si="788"/>
        <v>-1.7803248584511948</v>
      </c>
      <c r="DU470">
        <f t="shared" si="789"/>
        <v>0.2922980989685155</v>
      </c>
      <c r="DV470">
        <f t="shared" si="790"/>
        <v>-5.5849908111033146</v>
      </c>
      <c r="DW470">
        <f t="shared" si="791"/>
        <v>7.575425492870874</v>
      </c>
      <c r="DX470">
        <f t="shared" si="792"/>
        <v>-0.33506114418509331</v>
      </c>
      <c r="DY470">
        <f t="shared" si="793"/>
        <v>-1.342977238260243</v>
      </c>
      <c r="DZ470">
        <f t="shared" si="794"/>
        <v>-6.6893379002849729</v>
      </c>
      <c r="EA470">
        <f t="shared" si="795"/>
        <v>-3.8855636490429304</v>
      </c>
      <c r="EB470">
        <f>0</f>
        <v>0</v>
      </c>
      <c r="EC470">
        <f>0</f>
        <v>0</v>
      </c>
      <c r="ED470">
        <f>0</f>
        <v>0</v>
      </c>
      <c r="EE470">
        <f>C470*Parameters!$C$44</f>
        <v>1.3746111691211178E-6</v>
      </c>
      <c r="EF470">
        <f t="shared" si="796"/>
        <v>-1.7803352717156882</v>
      </c>
      <c r="EG470">
        <f t="shared" si="797"/>
        <v>0.2922904217777671</v>
      </c>
      <c r="EH470">
        <f t="shared" si="798"/>
        <v>-5.5849908111033146</v>
      </c>
      <c r="EI470">
        <f t="shared" si="799"/>
        <v>7.575425492870874</v>
      </c>
      <c r="EJ470">
        <f t="shared" si="800"/>
        <v>-0.33505580304590299</v>
      </c>
      <c r="EK470">
        <f t="shared" si="801"/>
        <v>-1.3429864334988346</v>
      </c>
      <c r="EL470">
        <f t="shared" si="802"/>
        <v>-6.6893379002849729</v>
      </c>
      <c r="EM470">
        <f t="shared" si="803"/>
        <v>-3.8855636490429304</v>
      </c>
      <c r="EN470">
        <f>0</f>
        <v>0</v>
      </c>
      <c r="EO470">
        <f>0</f>
        <v>0</v>
      </c>
      <c r="EP470">
        <f>(((2*Parameters!$C$47))/(((2*Parameters!$C$47))^2+((2*(C470*Parameters!$C$46-1/(C470*Parameters!$C$45))))^2))</f>
        <v>9.1454579959985636E-10</v>
      </c>
      <c r="EQ470">
        <f>(-((2*(C470*Parameters!$C$46-1/(C470*Parameters!$C$45))))/(((2*Parameters!$C$47))^2+((2*(C470*Parameters!$C$46-1/(C470*Parameters!$C$45))))^2))</f>
        <v>1.5120729145500894E-4</v>
      </c>
      <c r="ER470">
        <f t="shared" si="804"/>
        <v>-1.7814807363938141</v>
      </c>
      <c r="ES470">
        <f t="shared" si="805"/>
        <v>0.29144593737249264</v>
      </c>
      <c r="ET470">
        <f t="shared" si="806"/>
        <v>-5.5849908111033146</v>
      </c>
      <c r="EU470">
        <f t="shared" si="807"/>
        <v>7.575425492870874</v>
      </c>
      <c r="EV470">
        <f t="shared" si="808"/>
        <v>-0.33446828360846104</v>
      </c>
      <c r="EW470">
        <f t="shared" si="809"/>
        <v>-1.3439979137178899</v>
      </c>
      <c r="EX470">
        <f t="shared" si="810"/>
        <v>-6.6893379002849729</v>
      </c>
      <c r="EY470">
        <f t="shared" si="811"/>
        <v>-3.8855636490429304</v>
      </c>
      <c r="EZ470">
        <f>(ER470+ET470/Parameters!$C$6+Parameters!$C$7*(EV470+EX470/Parameters!$C$6))</f>
        <v>-1.9757412863452337</v>
      </c>
      <c r="FA470">
        <f>(ES470+EU470/Parameters!$C$6+Parameters!$C$7*(EW470+EY470/Parameters!$C$6))</f>
        <v>0.55493899799408819</v>
      </c>
      <c r="FB470">
        <f t="shared" si="812"/>
        <v>-6.2443793132124981</v>
      </c>
      <c r="FC470">
        <f t="shared" si="813"/>
        <v>0.48728274649993281</v>
      </c>
      <c r="FD470">
        <f>(ER470+ET470/Parameters!$C$6+Parameters!$C$8*(EV470+EX470/Parameters!$C$6))</f>
        <v>-30.332786597698675</v>
      </c>
      <c r="FE470">
        <f>(ES470+EU470/Parameters!$C$6+Parameters!$C$8*(EW470+EY470/Parameters!$C$6))</f>
        <v>-73.402458686235946</v>
      </c>
      <c r="FF470">
        <f t="shared" si="814"/>
        <v>-37.998916078199272</v>
      </c>
      <c r="FG470">
        <f t="shared" si="815"/>
        <v>1.2590825242953917E-2</v>
      </c>
    </row>
    <row r="471" spans="1:163" x14ac:dyDescent="0.15">
      <c r="A471">
        <f>Parameters!$C$2*(Parameters!$C$3/Parameters!$C$2)^((ROW()-2)/(Parameters!$C$4-1))</f>
        <v>22130.94709605637</v>
      </c>
      <c r="B471">
        <f t="shared" si="714"/>
        <v>4.3449999999999998</v>
      </c>
      <c r="C471">
        <f t="shared" si="715"/>
        <v>139052.84162791012</v>
      </c>
      <c r="D471">
        <f>1</f>
        <v>1</v>
      </c>
      <c r="E471">
        <f>0</f>
        <v>0</v>
      </c>
      <c r="F471">
        <f>0</f>
        <v>0</v>
      </c>
      <c r="G471">
        <f>0</f>
        <v>0</v>
      </c>
      <c r="H471">
        <f>0</f>
        <v>0</v>
      </c>
      <c r="I471">
        <f>0</f>
        <v>0</v>
      </c>
      <c r="J471">
        <f>1</f>
        <v>1</v>
      </c>
      <c r="K471">
        <f>0</f>
        <v>0</v>
      </c>
      <c r="L471">
        <f>2*Parameters!$C$10</f>
        <v>0.04</v>
      </c>
      <c r="M471">
        <f>2*C471*Parameters!$C$9</f>
        <v>0.27810568325582025</v>
      </c>
      <c r="N471">
        <f>0</f>
        <v>0</v>
      </c>
      <c r="O471">
        <f>0</f>
        <v>0</v>
      </c>
      <c r="P471">
        <f t="shared" si="716"/>
        <v>1</v>
      </c>
      <c r="Q471">
        <f t="shared" si="717"/>
        <v>0</v>
      </c>
      <c r="R471">
        <f t="shared" si="718"/>
        <v>0.04</v>
      </c>
      <c r="S471">
        <f t="shared" si="719"/>
        <v>0.27810568325582025</v>
      </c>
      <c r="T471">
        <f t="shared" si="720"/>
        <v>0</v>
      </c>
      <c r="U471">
        <f t="shared" si="721"/>
        <v>0</v>
      </c>
      <c r="V471">
        <f t="shared" si="722"/>
        <v>1</v>
      </c>
      <c r="W471">
        <f t="shared" si="723"/>
        <v>0</v>
      </c>
      <c r="X471">
        <f>0</f>
        <v>0</v>
      </c>
      <c r="Y471">
        <f>0</f>
        <v>0</v>
      </c>
      <c r="Z471">
        <f>0</f>
        <v>0</v>
      </c>
      <c r="AA471">
        <f>C471*(Parameters!$C$12+Parameters!$C$11/2)</f>
        <v>1.0428963122093259E-5</v>
      </c>
      <c r="AB471">
        <f t="shared" si="724"/>
        <v>0.9999970996460853</v>
      </c>
      <c r="AC471">
        <f t="shared" si="725"/>
        <v>4.1715852488373034E-7</v>
      </c>
      <c r="AD471">
        <f t="shared" si="726"/>
        <v>0.04</v>
      </c>
      <c r="AE471">
        <f t="shared" si="727"/>
        <v>0.27810568325582025</v>
      </c>
      <c r="AF471">
        <f t="shared" si="728"/>
        <v>0</v>
      </c>
      <c r="AG471">
        <f t="shared" si="729"/>
        <v>1.0428963122093259E-5</v>
      </c>
      <c r="AH471">
        <f t="shared" si="730"/>
        <v>1</v>
      </c>
      <c r="AI471">
        <f t="shared" si="731"/>
        <v>0</v>
      </c>
      <c r="AJ471">
        <f>0</f>
        <v>0</v>
      </c>
      <c r="AK471">
        <f>0</f>
        <v>0</v>
      </c>
      <c r="AL471">
        <f>(((2*Parameters!$C$15))/(((2*Parameters!$C$15))^2+((2*(C471*Parameters!$C$14-1/(C471*Parameters!$C$13))))^2))</f>
        <v>1.9395624705010061E-2</v>
      </c>
      <c r="AM471">
        <f>(-((2*(C471*Parameters!$C$14-1/(C471*Parameters!$C$13))))/(((2*Parameters!$C$15))^2+((2*(C471*Parameters!$C$14-1/(C471*Parameters!$C$13))))^2))</f>
        <v>0.69607070572432073</v>
      </c>
      <c r="AN471">
        <f t="shared" si="732"/>
        <v>0.80719170542446261</v>
      </c>
      <c r="AO471">
        <f t="shared" si="733"/>
        <v>3.3237278848258001E-2</v>
      </c>
      <c r="AP471">
        <f t="shared" si="734"/>
        <v>0.04</v>
      </c>
      <c r="AQ471">
        <f t="shared" si="735"/>
        <v>0.27810568325582025</v>
      </c>
      <c r="AR471">
        <f t="shared" si="736"/>
        <v>1.9395624705010061E-2</v>
      </c>
      <c r="AS471">
        <f t="shared" si="737"/>
        <v>0.69608113468744282</v>
      </c>
      <c r="AT471">
        <f t="shared" si="738"/>
        <v>1</v>
      </c>
      <c r="AU471">
        <f t="shared" si="739"/>
        <v>0</v>
      </c>
      <c r="AV471">
        <f>2*Parameters!$C$17</f>
        <v>0.04</v>
      </c>
      <c r="AW471">
        <f>2*C471*Parameters!$C$16</f>
        <v>0.27810568325582025</v>
      </c>
      <c r="AX471">
        <f>0</f>
        <v>0</v>
      </c>
      <c r="AY471">
        <f>0</f>
        <v>0</v>
      </c>
      <c r="AZ471">
        <f t="shared" si="740"/>
        <v>0.80719170542446261</v>
      </c>
      <c r="BA471">
        <f t="shared" si="741"/>
        <v>3.3237278848258001E-2</v>
      </c>
      <c r="BB471">
        <f t="shared" si="742"/>
        <v>6.3044192073319488E-2</v>
      </c>
      <c r="BC471">
        <f t="shared" si="743"/>
        <v>0.50391977516525155</v>
      </c>
      <c r="BD471">
        <f t="shared" si="744"/>
        <v>1.9395624705010061E-2</v>
      </c>
      <c r="BE471">
        <f t="shared" si="745"/>
        <v>0.69608113468744282</v>
      </c>
      <c r="BF471">
        <f t="shared" si="746"/>
        <v>0.8071917054244625</v>
      </c>
      <c r="BG471">
        <f t="shared" si="747"/>
        <v>3.3237278848258001E-2</v>
      </c>
      <c r="BH471">
        <f>0</f>
        <v>0</v>
      </c>
      <c r="BI471">
        <f>0</f>
        <v>0</v>
      </c>
      <c r="BJ471">
        <f>0</f>
        <v>0</v>
      </c>
      <c r="BK471">
        <f>C471*(Parameters!$C$19+Parameters!$C$18/2)</f>
        <v>1.0428963122093259E-5</v>
      </c>
      <c r="BL471">
        <f t="shared" si="748"/>
        <v>0.80718645006371093</v>
      </c>
      <c r="BM471">
        <f t="shared" si="749"/>
        <v>3.3237936333812196E-2</v>
      </c>
      <c r="BN471">
        <f t="shared" si="750"/>
        <v>6.3044192073319488E-2</v>
      </c>
      <c r="BO471">
        <f t="shared" si="751"/>
        <v>0.50391977516525155</v>
      </c>
      <c r="BP471">
        <f t="shared" si="752"/>
        <v>1.9395278074654673E-2</v>
      </c>
      <c r="BQ471">
        <f t="shared" si="753"/>
        <v>0.69608955285997109</v>
      </c>
      <c r="BR471">
        <f t="shared" si="754"/>
        <v>0.8071917054244625</v>
      </c>
      <c r="BS471">
        <f t="shared" si="755"/>
        <v>3.3237278848258001E-2</v>
      </c>
      <c r="BT471">
        <f>2*((((Parameters!$C$21)/((Parameters!$C$21)^2+(C471*Parameters!$C$20)^2)))/((((Parameters!$C$21)/((Parameters!$C$21)^2+(C471*Parameters!$C$20)^2)))^2+((-(C471*Parameters!$C$20)/((Parameters!$C$21)^2+(C471*Parameters!$C$20)^2)+C471*Parameters!$C$22))^2))</f>
        <v>4.0000525936029541E-2</v>
      </c>
      <c r="BU471">
        <f>2*(-((-(C471*Parameters!$C$20)/((Parameters!$C$21)^2+(C471*Parameters!$C$20)^2)+C471*Parameters!$C$22))/((((Parameters!$C$21)/((Parameters!$C$21)^2+(C471*Parameters!$C$20)^2)))^2+((-(C471*Parameters!$C$20)/((Parameters!$C$21)^2+(C471*Parameters!$C$20)^2)+C471*Parameters!$C$22))^2))</f>
        <v>18.911310786359902</v>
      </c>
      <c r="BV471">
        <f>0</f>
        <v>0</v>
      </c>
      <c r="BW471">
        <f>0</f>
        <v>0</v>
      </c>
      <c r="BX471">
        <f t="shared" si="756"/>
        <v>0.80718645006371093</v>
      </c>
      <c r="BY471">
        <f t="shared" si="757"/>
        <v>3.3237936333812196E-2</v>
      </c>
      <c r="BZ471">
        <f t="shared" si="758"/>
        <v>-0.5332408693016617</v>
      </c>
      <c r="CA471">
        <f t="shared" si="759"/>
        <v>15.770203129793048</v>
      </c>
      <c r="CB471">
        <f t="shared" si="760"/>
        <v>1.9395278074654673E-2</v>
      </c>
      <c r="CC471">
        <f t="shared" si="761"/>
        <v>0.69608955285997109</v>
      </c>
      <c r="CD471">
        <f t="shared" si="762"/>
        <v>-12.355998342525089</v>
      </c>
      <c r="CE471">
        <f t="shared" si="763"/>
        <v>0.42787135851889913</v>
      </c>
      <c r="CF471">
        <f>0</f>
        <v>0</v>
      </c>
      <c r="CG471">
        <f>0</f>
        <v>0</v>
      </c>
      <c r="CH471">
        <f>(((Parameters!$C$25))/(((Parameters!$C$25))^2+((C471*Parameters!$C$24-1/(C471*Parameters!$C$23)))^2))+(((Parameters!$C$29+Parameters!$C$28))/(((Parameters!$C$29+Parameters!$C$28))^2+((C471*Parameters!$C$27-1/(C471*Parameters!$C$26)))^2))</f>
        <v>3.2760266530040626E-2</v>
      </c>
      <c r="CI471">
        <f>(-((C471*Parameters!$C$24-1/(C471*Parameters!$C$23)))/(((Parameters!$C$25))^2+((C471*Parameters!$C$24-1/(C471*Parameters!$C$23)))^2))+(-((C471*Parameters!$C$27-1/(C471*Parameters!$C$26)))/(((Parameters!$C$29+Parameters!$C$28))^2+((C471*Parameters!$C$27-1/(C471*Parameters!$C$26)))^2))</f>
        <v>9.8643946573175434E-2</v>
      </c>
      <c r="CJ471">
        <f t="shared" si="764"/>
        <v>-0.76591773792275142</v>
      </c>
      <c r="CK471">
        <f t="shared" si="765"/>
        <v>0.49727301027668652</v>
      </c>
      <c r="CL471">
        <f t="shared" si="766"/>
        <v>-0.5332408693016617</v>
      </c>
      <c r="CM471">
        <f t="shared" si="767"/>
        <v>15.770203129793048</v>
      </c>
      <c r="CN471">
        <f t="shared" si="768"/>
        <v>-0.42759744030113767</v>
      </c>
      <c r="CO471">
        <f t="shared" si="769"/>
        <v>-0.50873770775266813</v>
      </c>
      <c r="CP471">
        <f t="shared" si="770"/>
        <v>-12.355998342525089</v>
      </c>
      <c r="CQ471">
        <f t="shared" si="771"/>
        <v>0.42787135851889913</v>
      </c>
      <c r="CR471">
        <f>2*((((Parameters!$C$31)/((Parameters!$C$31)^2+(C471*Parameters!$C$30)^2)))/((((Parameters!$C$31)/((Parameters!$C$31)^2+(C471*Parameters!$C$30)^2)))^2+((-(C471*Parameters!$C$30)/((Parameters!$C$31)^2+(C471*Parameters!$C$30)^2)+C471*Parameters!$C$32))^2))</f>
        <v>4.0000255232365931E-2</v>
      </c>
      <c r="CS471">
        <f>2*(-((-(C471*Parameters!$C$30)/((Parameters!$C$31)^2+(C471*Parameters!$C$30)^2)+C471*Parameters!$C$32))/((((Parameters!$C$31)/((Parameters!$C$31)^2+(C471*Parameters!$C$30)^2)))^2+((-(C471*Parameters!$C$30)/((Parameters!$C$31)^2+(C471*Parameters!$C$30)^2)+C471*Parameters!$C$32))^2))</f>
        <v>9.1775168267373957</v>
      </c>
      <c r="CT471">
        <f>0</f>
        <v>0</v>
      </c>
      <c r="CU471">
        <f>0</f>
        <v>0</v>
      </c>
      <c r="CV471">
        <f t="shared" si="772"/>
        <v>-0.76591773792275142</v>
      </c>
      <c r="CW471">
        <f t="shared" si="773"/>
        <v>0.49727301027668652</v>
      </c>
      <c r="CX471">
        <f t="shared" si="774"/>
        <v>-5.1276091936022166</v>
      </c>
      <c r="CY471">
        <f t="shared" si="775"/>
        <v>8.760871249441589</v>
      </c>
      <c r="CZ471">
        <f t="shared" si="776"/>
        <v>-0.42759744030113767</v>
      </c>
      <c r="DA471">
        <f t="shared" si="777"/>
        <v>-0.50873770775266813</v>
      </c>
      <c r="DB471">
        <f t="shared" si="778"/>
        <v>-7.7041534759779182</v>
      </c>
      <c r="DC471">
        <f t="shared" si="779"/>
        <v>-3.5167609830710664</v>
      </c>
      <c r="DD471">
        <f>0</f>
        <v>0</v>
      </c>
      <c r="DE471">
        <f>0</f>
        <v>0</v>
      </c>
      <c r="DF471">
        <f>(((Parameters!$C$35))/(((Parameters!$C$35))^2+((C471*Parameters!$C$34-1/(C471*Parameters!$C$33)))^2))+(((Parameters!$C$39+Parameters!$C$38))/(((Parameters!$C$39+Parameters!$C$38))^2+((C471*Parameters!$C$37-1/(C471*Parameters!$C$36)))^2))</f>
        <v>3.2760266530040626E-2</v>
      </c>
      <c r="DG471">
        <f>(-((C471*Parameters!$C$34-1/(C471*Parameters!$C$33)))/(((Parameters!$C$35))^2+((C471*Parameters!$C$34-1/(C471*Parameters!$C$33)))^2))+(-((C471*Parameters!$C$37-1/(C471*Parameters!$C$36)))/(((Parameters!$C$39+Parameters!$C$38))^2+((C471*Parameters!$C$37-1/(C471*Parameters!$C$36)))^2))</f>
        <v>9.8643946573175434E-2</v>
      </c>
      <c r="DH471">
        <f t="shared" si="780"/>
        <v>-1.7981064972314313</v>
      </c>
      <c r="DI471">
        <f t="shared" si="781"/>
        <v>0.27847388010194285</v>
      </c>
      <c r="DJ471">
        <f t="shared" si="782"/>
        <v>-5.1276091936022166</v>
      </c>
      <c r="DK471">
        <f t="shared" si="783"/>
        <v>8.760871249441589</v>
      </c>
      <c r="DL471">
        <f t="shared" si="784"/>
        <v>-0.33308037903782306</v>
      </c>
      <c r="DM471">
        <f t="shared" si="785"/>
        <v>-1.3839158387564336</v>
      </c>
      <c r="DN471">
        <f t="shared" si="786"/>
        <v>-7.7041534759779182</v>
      </c>
      <c r="DO471">
        <f t="shared" si="787"/>
        <v>-3.5167609830710664</v>
      </c>
      <c r="DP471">
        <f>2*((((Parameters!$C$41)/((Parameters!$C$41)^2+(C471*(Parameters!$C$40*(1-Parameters!$C$42)))^2)))/((((Parameters!$C$41)/((Parameters!$C$41)^2+(C471*(Parameters!$C$40*(1-Parameters!$C$42)))^2)))^2+((-(C471*(Parameters!$C$40*(1-Parameters!$C$42)))/((Parameters!$C$41)^2+(C471*(Parameters!$C$40*(1-Parameters!$C$42)))^2)+C471*Parameters!$C$43))^2))</f>
        <v>0.20000011601420609</v>
      </c>
      <c r="DQ471">
        <f>2*(-((-(C471*(Parameters!$C$40*(1-Parameters!$C$42)))/((Parameters!$C$41)^2+(C471*(Parameters!$C$40*(1-Parameters!$C$42)))^2)+C471*Parameters!$C$43))/((((Parameters!$C$41)/((Parameters!$C$41)^2+(C471*(Parameters!$C$40*(1-Parameters!$C$42)))^2)))^2+((-(C471*(Parameters!$C$40*(1-Parameters!$C$42)))/((Parameters!$C$41)^2+(C471*(Parameters!$C$40*(1-Parameters!$C$42)))^2)+C471*Parameters!$C$43))^2))</f>
        <v>0.83431727784370757</v>
      </c>
      <c r="DR471">
        <f>0</f>
        <v>0</v>
      </c>
      <c r="DS471">
        <f>0</f>
        <v>0</v>
      </c>
      <c r="DT471">
        <f t="shared" si="788"/>
        <v>-1.7981064972314313</v>
      </c>
      <c r="DU471">
        <f t="shared" si="789"/>
        <v>0.27847388010194285</v>
      </c>
      <c r="DV471">
        <f t="shared" si="790"/>
        <v>-5.7195662712516286</v>
      </c>
      <c r="DW471">
        <f t="shared" si="791"/>
        <v>7.3163747397256911</v>
      </c>
      <c r="DX471">
        <f t="shared" si="792"/>
        <v>-0.33308037903782306</v>
      </c>
      <c r="DY471">
        <f t="shared" si="793"/>
        <v>-1.3839158387564336</v>
      </c>
      <c r="DZ471">
        <f t="shared" si="794"/>
        <v>-6.6161446950714797</v>
      </c>
      <c r="EA471">
        <f t="shared" si="795"/>
        <v>-4.0714390265182372</v>
      </c>
      <c r="EB471">
        <f>0</f>
        <v>0</v>
      </c>
      <c r="EC471">
        <f>0</f>
        <v>0</v>
      </c>
      <c r="ED471">
        <f>0</f>
        <v>0</v>
      </c>
      <c r="EE471">
        <f>C471*Parameters!$C$44</f>
        <v>1.3905284162791012E-6</v>
      </c>
      <c r="EF471">
        <f t="shared" si="796"/>
        <v>-1.7981166708584111</v>
      </c>
      <c r="EG471">
        <f t="shared" si="797"/>
        <v>0.27846592688251387</v>
      </c>
      <c r="EH471">
        <f t="shared" si="798"/>
        <v>-5.7195662712516286</v>
      </c>
      <c r="EI471">
        <f t="shared" si="799"/>
        <v>7.3163747397256911</v>
      </c>
      <c r="EJ471">
        <f t="shared" si="800"/>
        <v>-0.33307471758616153</v>
      </c>
      <c r="EK471">
        <f t="shared" si="801"/>
        <v>-1.3839250386936384</v>
      </c>
      <c r="EL471">
        <f t="shared" si="802"/>
        <v>-6.6161446950714797</v>
      </c>
      <c r="EM471">
        <f t="shared" si="803"/>
        <v>-4.0714390265182372</v>
      </c>
      <c r="EN471">
        <f>0</f>
        <v>0</v>
      </c>
      <c r="EO471">
        <f>0</f>
        <v>0</v>
      </c>
      <c r="EP471">
        <f>(((2*Parameters!$C$47))/(((2*Parameters!$C$47))^2+((2*(C471*Parameters!$C$46-1/(C471*Parameters!$C$45))))^2))</f>
        <v>9.3584832597308732E-10</v>
      </c>
      <c r="EQ471">
        <f>(-((2*(C471*Parameters!$C$46-1/(C471*Parameters!$C$45))))/(((2*Parameters!$C$47))^2+((2*(C471*Parameters!$C$46-1/(C471*Parameters!$C$45))))^2))</f>
        <v>1.5295819085113215E-4</v>
      </c>
      <c r="ER471">
        <f t="shared" si="804"/>
        <v>-1.7992357756548349</v>
      </c>
      <c r="ES471">
        <f t="shared" si="805"/>
        <v>0.27759107922022713</v>
      </c>
      <c r="ET471">
        <f t="shared" si="806"/>
        <v>-5.7195662712516286</v>
      </c>
      <c r="EU471">
        <f t="shared" si="807"/>
        <v>7.3163747397256911</v>
      </c>
      <c r="EV471">
        <f t="shared" si="808"/>
        <v>-0.33245196383021253</v>
      </c>
      <c r="EW471">
        <f t="shared" si="809"/>
        <v>-1.3849370360268554</v>
      </c>
      <c r="EX471">
        <f t="shared" si="810"/>
        <v>-6.6161446950714797</v>
      </c>
      <c r="EY471">
        <f t="shared" si="811"/>
        <v>-4.0714390265182372</v>
      </c>
      <c r="EZ471">
        <f>(ER471+ET471/Parameters!$C$6+Parameters!$C$7*(EV471+EX471/Parameters!$C$6))</f>
        <v>-1.9981772111766307</v>
      </c>
      <c r="FA471">
        <f>(ES471+EU471/Parameters!$C$6+Parameters!$C$7*(EW471+EY471/Parameters!$C$6))</f>
        <v>0.53207367886285994</v>
      </c>
      <c r="FB471">
        <f t="shared" si="812"/>
        <v>-6.3101886251591637</v>
      </c>
      <c r="FC471">
        <f t="shared" si="813"/>
        <v>0.4836047620944966</v>
      </c>
      <c r="FD471">
        <f>(ER471+ET471/Parameters!$C$6+Parameters!$C$8*(EV471+EX471/Parameters!$C$6))</f>
        <v>-30.12711400281157</v>
      </c>
      <c r="FE471">
        <f>(ES471+EU471/Parameters!$C$6+Parameters!$C$8*(EW471+EY471/Parameters!$C$6))</f>
        <v>-75.795541646859448</v>
      </c>
      <c r="FF471">
        <f t="shared" si="814"/>
        <v>-38.229918770336468</v>
      </c>
      <c r="FG471">
        <f t="shared" si="815"/>
        <v>1.2260383684255459E-2</v>
      </c>
    </row>
    <row r="472" spans="1:163" x14ac:dyDescent="0.15">
      <c r="A472">
        <f>Parameters!$C$2*(Parameters!$C$3/Parameters!$C$2)^((ROW()-2)/(Parameters!$C$4-1))</f>
        <v>22387.211385683393</v>
      </c>
      <c r="B472">
        <f t="shared" si="714"/>
        <v>4.3499999999999996</v>
      </c>
      <c r="C472">
        <f t="shared" si="715"/>
        <v>140662.99764724943</v>
      </c>
      <c r="D472">
        <f>1</f>
        <v>1</v>
      </c>
      <c r="E472">
        <f>0</f>
        <v>0</v>
      </c>
      <c r="F472">
        <f>0</f>
        <v>0</v>
      </c>
      <c r="G472">
        <f>0</f>
        <v>0</v>
      </c>
      <c r="H472">
        <f>0</f>
        <v>0</v>
      </c>
      <c r="I472">
        <f>0</f>
        <v>0</v>
      </c>
      <c r="J472">
        <f>1</f>
        <v>1</v>
      </c>
      <c r="K472">
        <f>0</f>
        <v>0</v>
      </c>
      <c r="L472">
        <f>2*Parameters!$C$10</f>
        <v>0.04</v>
      </c>
      <c r="M472">
        <f>2*C472*Parameters!$C$9</f>
        <v>0.28132599529449887</v>
      </c>
      <c r="N472">
        <f>0</f>
        <v>0</v>
      </c>
      <c r="O472">
        <f>0</f>
        <v>0</v>
      </c>
      <c r="P472">
        <f t="shared" si="716"/>
        <v>1</v>
      </c>
      <c r="Q472">
        <f t="shared" si="717"/>
        <v>0</v>
      </c>
      <c r="R472">
        <f t="shared" si="718"/>
        <v>0.04</v>
      </c>
      <c r="S472">
        <f t="shared" si="719"/>
        <v>0.28132599529449887</v>
      </c>
      <c r="T472">
        <f t="shared" si="720"/>
        <v>0</v>
      </c>
      <c r="U472">
        <f t="shared" si="721"/>
        <v>0</v>
      </c>
      <c r="V472">
        <f t="shared" si="722"/>
        <v>1</v>
      </c>
      <c r="W472">
        <f t="shared" si="723"/>
        <v>0</v>
      </c>
      <c r="X472">
        <f>0</f>
        <v>0</v>
      </c>
      <c r="Y472">
        <f>0</f>
        <v>0</v>
      </c>
      <c r="Z472">
        <f>0</f>
        <v>0</v>
      </c>
      <c r="AA472">
        <f>C472*(Parameters!$C$12+Parameters!$C$11/2)</f>
        <v>1.0549724823543708E-5</v>
      </c>
      <c r="AB472">
        <f t="shared" si="724"/>
        <v>0.99999703208816393</v>
      </c>
      <c r="AC472">
        <f t="shared" si="725"/>
        <v>4.2198899294174831E-7</v>
      </c>
      <c r="AD472">
        <f t="shared" si="726"/>
        <v>0.04</v>
      </c>
      <c r="AE472">
        <f t="shared" si="727"/>
        <v>0.28132599529449887</v>
      </c>
      <c r="AF472">
        <f t="shared" si="728"/>
        <v>0</v>
      </c>
      <c r="AG472">
        <f t="shared" si="729"/>
        <v>1.0549724823543708E-5</v>
      </c>
      <c r="AH472">
        <f t="shared" si="730"/>
        <v>1</v>
      </c>
      <c r="AI472">
        <f t="shared" si="731"/>
        <v>0</v>
      </c>
      <c r="AJ472">
        <f>0</f>
        <v>0</v>
      </c>
      <c r="AK472">
        <f>0</f>
        <v>0</v>
      </c>
      <c r="AL472">
        <f>(((2*Parameters!$C$15))/(((2*Parameters!$C$15))^2+((2*(C472*Parameters!$C$14-1/(C472*Parameters!$C$13))))^2))</f>
        <v>1.9848838109436086E-2</v>
      </c>
      <c r="AM472">
        <f>(-((2*(C472*Parameters!$C$14-1/(C472*Parameters!$C$13))))/(((2*Parameters!$C$15))^2+((2*(C472*Parameters!$C$14-1/(C472*Parameters!$C$13))))^2))</f>
        <v>0.70414982522301861</v>
      </c>
      <c r="AN472">
        <f t="shared" si="732"/>
        <v>0.80269533519522829</v>
      </c>
      <c r="AO472">
        <f t="shared" si="733"/>
        <v>3.3750409134490171E-2</v>
      </c>
      <c r="AP472">
        <f t="shared" si="734"/>
        <v>0.04</v>
      </c>
      <c r="AQ472">
        <f t="shared" si="735"/>
        <v>0.28132599529449887</v>
      </c>
      <c r="AR472">
        <f t="shared" si="736"/>
        <v>1.9848838109436086E-2</v>
      </c>
      <c r="AS472">
        <f t="shared" si="737"/>
        <v>0.70416037494784212</v>
      </c>
      <c r="AT472">
        <f t="shared" si="738"/>
        <v>1</v>
      </c>
      <c r="AU472">
        <f t="shared" si="739"/>
        <v>0</v>
      </c>
      <c r="AV472">
        <f>2*Parameters!$C$17</f>
        <v>0.04</v>
      </c>
      <c r="AW472">
        <f>2*C472*Parameters!$C$16</f>
        <v>0.28132599529449887</v>
      </c>
      <c r="AX472">
        <f>0</f>
        <v>0</v>
      </c>
      <c r="AY472">
        <f>0</f>
        <v>0</v>
      </c>
      <c r="AZ472">
        <f t="shared" si="740"/>
        <v>0.80269533519522829</v>
      </c>
      <c r="BA472">
        <f t="shared" si="741"/>
        <v>3.3750409134490171E-2</v>
      </c>
      <c r="BB472">
        <f t="shared" si="742"/>
        <v>6.2612945966452144E-2</v>
      </c>
      <c r="BC472">
        <f t="shared" si="743"/>
        <v>0.50849507575192743</v>
      </c>
      <c r="BD472">
        <f t="shared" si="744"/>
        <v>1.9848838109436086E-2</v>
      </c>
      <c r="BE472">
        <f t="shared" si="745"/>
        <v>0.70416037494784212</v>
      </c>
      <c r="BF472">
        <f t="shared" si="746"/>
        <v>0.80269533519522829</v>
      </c>
      <c r="BG472">
        <f t="shared" si="747"/>
        <v>3.3750409134490171E-2</v>
      </c>
      <c r="BH472">
        <f>0</f>
        <v>0</v>
      </c>
      <c r="BI472">
        <f>0</f>
        <v>0</v>
      </c>
      <c r="BJ472">
        <f>0</f>
        <v>0</v>
      </c>
      <c r="BK472">
        <f>C472*(Parameters!$C$19+Parameters!$C$18/2)</f>
        <v>1.0549724823543708E-5</v>
      </c>
      <c r="BL472">
        <f t="shared" si="748"/>
        <v>0.80268997071210502</v>
      </c>
      <c r="BM472">
        <f t="shared" si="749"/>
        <v>3.3751069683840507E-2</v>
      </c>
      <c r="BN472">
        <f t="shared" si="750"/>
        <v>6.2612945966452144E-2</v>
      </c>
      <c r="BO472">
        <f t="shared" si="751"/>
        <v>0.50849507575192743</v>
      </c>
      <c r="BP472">
        <f t="shared" si="752"/>
        <v>1.9848482051907035E-2</v>
      </c>
      <c r="BQ472">
        <f t="shared" si="753"/>
        <v>0.70416884316274553</v>
      </c>
      <c r="BR472">
        <f t="shared" si="754"/>
        <v>0.80269533519522829</v>
      </c>
      <c r="BS472">
        <f t="shared" si="755"/>
        <v>3.3750409134490171E-2</v>
      </c>
      <c r="BT472">
        <f>2*((((Parameters!$C$21)/((Parameters!$C$21)^2+(C472*Parameters!$C$20)^2)))/((((Parameters!$C$21)/((Parameters!$C$21)^2+(C472*Parameters!$C$20)^2)))^2+((-(C472*Parameters!$C$20)/((Parameters!$C$21)^2+(C472*Parameters!$C$20)^2)+C472*Parameters!$C$22))^2))</f>
        <v>4.0000538186777047E-2</v>
      </c>
      <c r="BU472">
        <f>2*(-((-(C472*Parameters!$C$20)/((Parameters!$C$21)^2+(C472*Parameters!$C$20)^2)+C472*Parameters!$C$22))/((((Parameters!$C$21)/((Parameters!$C$21)^2+(C472*Parameters!$C$20)^2)))^2+((-(C472*Parameters!$C$20)/((Parameters!$C$21)^2+(C472*Parameters!$C$20)^2)+C472*Parameters!$C$22))^2))</f>
        <v>19.130296374071481</v>
      </c>
      <c r="BV472">
        <f>0</f>
        <v>0</v>
      </c>
      <c r="BW472">
        <f>0</f>
        <v>0</v>
      </c>
      <c r="BX472">
        <f t="shared" si="756"/>
        <v>0.80268997071210502</v>
      </c>
      <c r="BY472">
        <f t="shared" si="757"/>
        <v>3.3751069683840507E-2</v>
      </c>
      <c r="BZ472">
        <f t="shared" si="758"/>
        <v>-0.55094698920174334</v>
      </c>
      <c r="CA472">
        <f t="shared" si="759"/>
        <v>15.865542172920986</v>
      </c>
      <c r="CB472">
        <f t="shared" si="760"/>
        <v>1.9848482051907035E-2</v>
      </c>
      <c r="CC472">
        <f t="shared" si="761"/>
        <v>0.70416884316274553</v>
      </c>
      <c r="CD472">
        <f t="shared" si="762"/>
        <v>-12.667469381930886</v>
      </c>
      <c r="CE472">
        <f t="shared" si="763"/>
        <v>0.4416248860637802</v>
      </c>
      <c r="CF472">
        <f>0</f>
        <v>0</v>
      </c>
      <c r="CG472">
        <f>0</f>
        <v>0</v>
      </c>
      <c r="CH472">
        <f>(((Parameters!$C$25))/(((Parameters!$C$25))^2+((C472*Parameters!$C$24-1/(C472*Parameters!$C$23)))^2))+(((Parameters!$C$29+Parameters!$C$28))/(((Parameters!$C$29+Parameters!$C$28))^2+((C472*Parameters!$C$27-1/(C472*Parameters!$C$26)))^2))</f>
        <v>3.3145514729623904E-2</v>
      </c>
      <c r="CI472">
        <f>(-((C472*Parameters!$C$24-1/(C472*Parameters!$C$23)))/(((Parameters!$C$25))^2+((C472*Parameters!$C$24-1/(C472*Parameters!$C$23)))^2))+(-((C472*Parameters!$C$27-1/(C472*Parameters!$C$26)))/(((Parameters!$C$29+Parameters!$C$28))^2+((C472*Parameters!$C$27-1/(C472*Parameters!$C$26)))^2))</f>
        <v>9.9405789390321755E-2</v>
      </c>
      <c r="CJ472">
        <f t="shared" si="764"/>
        <v>-0.79269819463837454</v>
      </c>
      <c r="CK472">
        <f t="shared" si="765"/>
        <v>0.50485531109604187</v>
      </c>
      <c r="CL472">
        <f t="shared" si="766"/>
        <v>-0.55094698920174334</v>
      </c>
      <c r="CM472">
        <f t="shared" si="767"/>
        <v>15.865542172920986</v>
      </c>
      <c r="CN472">
        <f t="shared" si="768"/>
        <v>-0.4439213813475239</v>
      </c>
      <c r="CO472">
        <f t="shared" si="769"/>
        <v>-0.54041306615982987</v>
      </c>
      <c r="CP472">
        <f t="shared" si="770"/>
        <v>-12.667469381930886</v>
      </c>
      <c r="CQ472">
        <f t="shared" si="771"/>
        <v>0.4416248860637802</v>
      </c>
      <c r="CR472">
        <f>2*((((Parameters!$C$31)/((Parameters!$C$31)^2+(C472*Parameters!$C$30)^2)))/((((Parameters!$C$31)/((Parameters!$C$31)^2+(C472*Parameters!$C$30)^2)))^2+((-(C472*Parameters!$C$30)/((Parameters!$C$31)^2+(C472*Parameters!$C$30)^2)+C472*Parameters!$C$32))^2))</f>
        <v>4.0000261177520563E-2</v>
      </c>
      <c r="CS472">
        <f>2*(-((-(C472*Parameters!$C$30)/((Parameters!$C$31)^2+(C472*Parameters!$C$30)^2)+C472*Parameters!$C$32))/((((Parameters!$C$31)/((Parameters!$C$31)^2+(C472*Parameters!$C$30)^2)))^2+((-(C472*Parameters!$C$30)/((Parameters!$C$31)^2+(C472*Parameters!$C$30)^2)+C472*Parameters!$C$32))^2))</f>
        <v>9.2837881529670234</v>
      </c>
      <c r="CT472">
        <f>0</f>
        <v>0</v>
      </c>
      <c r="CU472">
        <f>0</f>
        <v>0</v>
      </c>
      <c r="CV472">
        <f t="shared" si="772"/>
        <v>-0.79269819463837454</v>
      </c>
      <c r="CW472">
        <f t="shared" si="773"/>
        <v>0.50485531109604187</v>
      </c>
      <c r="CX472">
        <f t="shared" si="774"/>
        <v>-5.2696248801381413</v>
      </c>
      <c r="CY472">
        <f t="shared" si="775"/>
        <v>8.5264944089595964</v>
      </c>
      <c r="CZ472">
        <f t="shared" si="776"/>
        <v>-0.4439213813475239</v>
      </c>
      <c r="DA472">
        <f t="shared" si="777"/>
        <v>-0.54041306615982987</v>
      </c>
      <c r="DB472">
        <f t="shared" si="778"/>
        <v>-7.6681459318038598</v>
      </c>
      <c r="DC472">
        <f t="shared" si="779"/>
        <v>-3.7012638387292567</v>
      </c>
      <c r="DD472">
        <f>0</f>
        <v>0</v>
      </c>
      <c r="DE472">
        <f>0</f>
        <v>0</v>
      </c>
      <c r="DF472">
        <f>(((Parameters!$C$35))/(((Parameters!$C$35))^2+((C472*Parameters!$C$34-1/(C472*Parameters!$C$33)))^2))+(((Parameters!$C$39+Parameters!$C$38))/(((Parameters!$C$39+Parameters!$C$38))^2+((C472*Parameters!$C$37-1/(C472*Parameters!$C$36)))^2))</f>
        <v>3.3145514729623904E-2</v>
      </c>
      <c r="DG472">
        <f>(-((C472*Parameters!$C$34-1/(C472*Parameters!$C$33)))/(((Parameters!$C$35))^2+((C472*Parameters!$C$34-1/(C472*Parameters!$C$33)))^2))+(-((C472*Parameters!$C$37-1/(C472*Parameters!$C$36)))/(((Parameters!$C$39+Parameters!$C$38))^2+((C472*Parameters!$C$37-1/(C472*Parameters!$C$36)))^2))</f>
        <v>9.9405789390321755E-2</v>
      </c>
      <c r="DH472">
        <f t="shared" si="780"/>
        <v>-1.8149455311773794</v>
      </c>
      <c r="DI472">
        <f t="shared" si="781"/>
        <v>0.26363913611925638</v>
      </c>
      <c r="DJ472">
        <f t="shared" si="782"/>
        <v>-5.2696248801381413</v>
      </c>
      <c r="DK472">
        <f t="shared" si="783"/>
        <v>8.5264944089595964</v>
      </c>
      <c r="DL472">
        <f t="shared" si="784"/>
        <v>-0.3301589716483001</v>
      </c>
      <c r="DM472">
        <f t="shared" si="785"/>
        <v>-1.425351460755802</v>
      </c>
      <c r="DN472">
        <f t="shared" si="786"/>
        <v>-7.6681459318038598</v>
      </c>
      <c r="DO472">
        <f t="shared" si="787"/>
        <v>-3.7012638387292567</v>
      </c>
      <c r="DP472">
        <f>2*((((Parameters!$C$41)/((Parameters!$C$41)^2+(C472*(Parameters!$C$40*(1-Parameters!$C$42)))^2)))/((((Parameters!$C$41)/((Parameters!$C$41)^2+(C472*(Parameters!$C$40*(1-Parameters!$C$42)))^2)))^2+((-(C472*(Parameters!$C$40*(1-Parameters!$C$42)))/((Parameters!$C$41)^2+(C472*(Parameters!$C$40*(1-Parameters!$C$42)))^2)+C472*Parameters!$C$43))^2))</f>
        <v>0.20000011871652532</v>
      </c>
      <c r="DQ472">
        <f>2*(-((-(C472*(Parameters!$C$40*(1-Parameters!$C$42)))/((Parameters!$C$41)^2+(C472*(Parameters!$C$40*(1-Parameters!$C$42)))^2)+C472*Parameters!$C$43))/((((Parameters!$C$41)/((Parameters!$C$41)^2+(C472*(Parameters!$C$40*(1-Parameters!$C$42)))^2)))^2+((-(C472*(Parameters!$C$40*(1-Parameters!$C$42)))/((Parameters!$C$41)^2+(C472*(Parameters!$C$40*(1-Parameters!$C$42)))^2)+C472*Parameters!$C$43))^2))</f>
        <v>0.84397822230248476</v>
      </c>
      <c r="DR472">
        <f>0</f>
        <v>0</v>
      </c>
      <c r="DS472">
        <f>0</f>
        <v>0</v>
      </c>
      <c r="DT472">
        <f t="shared" si="788"/>
        <v>-1.8149455311773794</v>
      </c>
      <c r="DU472">
        <f t="shared" si="789"/>
        <v>0.26363913611925638</v>
      </c>
      <c r="DV472">
        <f t="shared" si="790"/>
        <v>-5.8551198912689371</v>
      </c>
      <c r="DW472">
        <f t="shared" si="791"/>
        <v>7.0474477645028459</v>
      </c>
      <c r="DX472">
        <f t="shared" si="792"/>
        <v>-0.3301589716483001</v>
      </c>
      <c r="DY472">
        <f t="shared" si="793"/>
        <v>-1.425351460755802</v>
      </c>
      <c r="DZ472">
        <f t="shared" si="794"/>
        <v>-6.5312121733239135</v>
      </c>
      <c r="EA472">
        <f t="shared" si="795"/>
        <v>-4.2649812820621387</v>
      </c>
      <c r="EB472">
        <f>0</f>
        <v>0</v>
      </c>
      <c r="EC472">
        <f>0</f>
        <v>0</v>
      </c>
      <c r="ED472">
        <f>0</f>
        <v>0</v>
      </c>
      <c r="EE472">
        <f>C472*Parameters!$C$44</f>
        <v>1.4066299764724942E-6</v>
      </c>
      <c r="EF472">
        <f t="shared" si="796"/>
        <v>-1.8149554443286626</v>
      </c>
      <c r="EG472">
        <f t="shared" si="797"/>
        <v>0.2636309001321015</v>
      </c>
      <c r="EH472">
        <f t="shared" si="798"/>
        <v>-5.8551198912689371</v>
      </c>
      <c r="EI472">
        <f t="shared" si="799"/>
        <v>7.0474477645028459</v>
      </c>
      <c r="EJ472">
        <f t="shared" si="800"/>
        <v>-0.33015297239777969</v>
      </c>
      <c r="EK472">
        <f t="shared" si="801"/>
        <v>-1.4253606477546277</v>
      </c>
      <c r="EL472">
        <f t="shared" si="802"/>
        <v>-6.5312121733239135</v>
      </c>
      <c r="EM472">
        <f t="shared" si="803"/>
        <v>-4.2649812820621387</v>
      </c>
      <c r="EN472">
        <f>0</f>
        <v>0</v>
      </c>
      <c r="EO472">
        <f>0</f>
        <v>0</v>
      </c>
      <c r="EP472">
        <f>(((2*Parameters!$C$47))/(((2*Parameters!$C$47))^2+((2*(C472*Parameters!$C$46-1/(C472*Parameters!$C$45))))^2))</f>
        <v>9.5764705278279025E-10</v>
      </c>
      <c r="EQ472">
        <f>(-((2*(C472*Parameters!$C$46-1/(C472*Parameters!$C$45))))/(((2*Parameters!$C$47))^2+((2*(C472*Parameters!$C$46-1/(C472*Parameters!$C$45))))^2))</f>
        <v>1.5472936475877057E-4</v>
      </c>
      <c r="ER472">
        <f t="shared" si="804"/>
        <v>-1.8160458970515732</v>
      </c>
      <c r="ES472">
        <f t="shared" si="805"/>
        <v>0.26272494789970663</v>
      </c>
      <c r="ET472">
        <f t="shared" si="806"/>
        <v>-5.8551198912689371</v>
      </c>
      <c r="EU472">
        <f t="shared" si="807"/>
        <v>7.0474477645028459</v>
      </c>
      <c r="EV472">
        <f t="shared" si="808"/>
        <v>-0.32949306080789426</v>
      </c>
      <c r="EW472">
        <f t="shared" si="809"/>
        <v>-1.4263712221496576</v>
      </c>
      <c r="EX472">
        <f t="shared" si="810"/>
        <v>-6.5312121733239135</v>
      </c>
      <c r="EY472">
        <f t="shared" si="811"/>
        <v>-4.2649812820621387</v>
      </c>
      <c r="EZ472">
        <f>(ER472+ET472/Parameters!$C$6+Parameters!$C$7*(EV472+EX472/Parameters!$C$6))</f>
        <v>-2.0197022410957102</v>
      </c>
      <c r="FA472">
        <f>(ES472+EU472/Parameters!$C$6+Parameters!$C$7*(EW472+EY472/Parameters!$C$6))</f>
        <v>0.50785356579545782</v>
      </c>
      <c r="FB472">
        <f t="shared" si="812"/>
        <v>-6.3720067610589171</v>
      </c>
      <c r="FC472">
        <f t="shared" si="813"/>
        <v>0.48017512924759115</v>
      </c>
      <c r="FD472">
        <f>(ER472+ET472/Parameters!$C$6+Parameters!$C$8*(EV472+EX472/Parameters!$C$6))</f>
        <v>-29.852985148140711</v>
      </c>
      <c r="FE472">
        <f>(ES472+EU472/Parameters!$C$6+Parameters!$C$8*(EW472+EY472/Parameters!$C$6))</f>
        <v>-78.228066293099843</v>
      </c>
      <c r="FF472">
        <f t="shared" si="814"/>
        <v>-38.457695031718124</v>
      </c>
      <c r="FG472">
        <f t="shared" si="815"/>
        <v>1.1943049942727728E-2</v>
      </c>
    </row>
    <row r="473" spans="1:163" x14ac:dyDescent="0.15">
      <c r="A473">
        <f>Parameters!$C$2*(Parameters!$C$3/Parameters!$C$2)^((ROW()-2)/(Parameters!$C$4-1))</f>
        <v>22646.443075930591</v>
      </c>
      <c r="B473">
        <f t="shared" si="714"/>
        <v>4.3549999999999995</v>
      </c>
      <c r="C473">
        <f t="shared" si="715"/>
        <v>142291.79839456597</v>
      </c>
      <c r="D473">
        <f>1</f>
        <v>1</v>
      </c>
      <c r="E473">
        <f>0</f>
        <v>0</v>
      </c>
      <c r="F473">
        <f>0</f>
        <v>0</v>
      </c>
      <c r="G473">
        <f>0</f>
        <v>0</v>
      </c>
      <c r="H473">
        <f>0</f>
        <v>0</v>
      </c>
      <c r="I473">
        <f>0</f>
        <v>0</v>
      </c>
      <c r="J473">
        <f>1</f>
        <v>1</v>
      </c>
      <c r="K473">
        <f>0</f>
        <v>0</v>
      </c>
      <c r="L473">
        <f>2*Parameters!$C$10</f>
        <v>0.04</v>
      </c>
      <c r="M473">
        <f>2*C473*Parameters!$C$9</f>
        <v>0.28458359678913192</v>
      </c>
      <c r="N473">
        <f>0</f>
        <v>0</v>
      </c>
      <c r="O473">
        <f>0</f>
        <v>0</v>
      </c>
      <c r="P473">
        <f t="shared" si="716"/>
        <v>1</v>
      </c>
      <c r="Q473">
        <f t="shared" si="717"/>
        <v>0</v>
      </c>
      <c r="R473">
        <f t="shared" si="718"/>
        <v>0.04</v>
      </c>
      <c r="S473">
        <f t="shared" si="719"/>
        <v>0.28458359678913192</v>
      </c>
      <c r="T473">
        <f t="shared" si="720"/>
        <v>0</v>
      </c>
      <c r="U473">
        <f t="shared" si="721"/>
        <v>0</v>
      </c>
      <c r="V473">
        <f t="shared" si="722"/>
        <v>1</v>
      </c>
      <c r="W473">
        <f t="shared" si="723"/>
        <v>0</v>
      </c>
      <c r="X473">
        <f>0</f>
        <v>0</v>
      </c>
      <c r="Y473">
        <f>0</f>
        <v>0</v>
      </c>
      <c r="Z473">
        <f>0</f>
        <v>0</v>
      </c>
      <c r="AA473">
        <f>C473*(Parameters!$C$12+Parameters!$C$11/2)</f>
        <v>1.0671884879592448E-5</v>
      </c>
      <c r="AB473">
        <f t="shared" si="724"/>
        <v>0.99999696295661644</v>
      </c>
      <c r="AC473">
        <f t="shared" si="725"/>
        <v>4.2687539518369793E-7</v>
      </c>
      <c r="AD473">
        <f t="shared" si="726"/>
        <v>0.04</v>
      </c>
      <c r="AE473">
        <f t="shared" si="727"/>
        <v>0.28458359678913192</v>
      </c>
      <c r="AF473">
        <f t="shared" si="728"/>
        <v>0</v>
      </c>
      <c r="AG473">
        <f t="shared" si="729"/>
        <v>1.0671884879592448E-5</v>
      </c>
      <c r="AH473">
        <f t="shared" si="730"/>
        <v>1</v>
      </c>
      <c r="AI473">
        <f t="shared" si="731"/>
        <v>0</v>
      </c>
      <c r="AJ473">
        <f>0</f>
        <v>0</v>
      </c>
      <c r="AK473">
        <f>0</f>
        <v>0</v>
      </c>
      <c r="AL473">
        <f>(((2*Parameters!$C$15))/(((2*Parameters!$C$15))^2+((2*(C473*Parameters!$C$14-1/(C473*Parameters!$C$13))))^2))</f>
        <v>2.031267579687443E-2</v>
      </c>
      <c r="AM473">
        <f>(-((2*(C473*Parameters!$C$14-1/(C473*Parameters!$C$13))))/(((2*Parameters!$C$15))^2+((2*(C473*Parameters!$C$14-1/(C473*Parameters!$C$13))))^2))</f>
        <v>0.71232316410729746</v>
      </c>
      <c r="AN473">
        <f t="shared" si="732"/>
        <v>0.79809398187062175</v>
      </c>
      <c r="AO473">
        <f t="shared" si="733"/>
        <v>3.4274007778373153E-2</v>
      </c>
      <c r="AP473">
        <f t="shared" si="734"/>
        <v>0.04</v>
      </c>
      <c r="AQ473">
        <f t="shared" si="735"/>
        <v>0.28458359678913192</v>
      </c>
      <c r="AR473">
        <f t="shared" si="736"/>
        <v>2.031267579687443E-2</v>
      </c>
      <c r="AS473">
        <f t="shared" si="737"/>
        <v>0.71233383599217703</v>
      </c>
      <c r="AT473">
        <f t="shared" si="738"/>
        <v>1</v>
      </c>
      <c r="AU473">
        <f t="shared" si="739"/>
        <v>0</v>
      </c>
      <c r="AV473">
        <f>2*Parameters!$C$17</f>
        <v>0.04</v>
      </c>
      <c r="AW473">
        <f>2*C473*Parameters!$C$16</f>
        <v>0.28458359678913192</v>
      </c>
      <c r="AX473">
        <f>0</f>
        <v>0</v>
      </c>
      <c r="AY473">
        <f>0</f>
        <v>0</v>
      </c>
      <c r="AZ473">
        <f t="shared" si="740"/>
        <v>0.79809398187062175</v>
      </c>
      <c r="BA473">
        <f t="shared" si="741"/>
        <v>3.4274007778373153E-2</v>
      </c>
      <c r="BB473">
        <f t="shared" si="742"/>
        <v>6.2169938864876748E-2</v>
      </c>
      <c r="BC473">
        <f t="shared" si="743"/>
        <v>0.51307901303676862</v>
      </c>
      <c r="BD473">
        <f t="shared" si="744"/>
        <v>2.031267579687443E-2</v>
      </c>
      <c r="BE473">
        <f t="shared" si="745"/>
        <v>0.71233383599217703</v>
      </c>
      <c r="BF473">
        <f t="shared" si="746"/>
        <v>0.79809398187062164</v>
      </c>
      <c r="BG473">
        <f t="shared" si="747"/>
        <v>3.4274007778373153E-2</v>
      </c>
      <c r="BH473">
        <f>0</f>
        <v>0</v>
      </c>
      <c r="BI473">
        <f>0</f>
        <v>0</v>
      </c>
      <c r="BJ473">
        <f>0</f>
        <v>0</v>
      </c>
      <c r="BK473">
        <f>C473*(Parameters!$C$19+Parameters!$C$18/2)</f>
        <v>1.0671884879592448E-5</v>
      </c>
      <c r="BL473">
        <f t="shared" si="748"/>
        <v>0.79808850635046047</v>
      </c>
      <c r="BM473">
        <f t="shared" si="749"/>
        <v>3.4274671248803693E-2</v>
      </c>
      <c r="BN473">
        <f t="shared" si="750"/>
        <v>6.2169938864876748E-2</v>
      </c>
      <c r="BO473">
        <f t="shared" si="751"/>
        <v>0.51307901303676862</v>
      </c>
      <c r="BP473">
        <f t="shared" si="752"/>
        <v>2.0312310028609056E-2</v>
      </c>
      <c r="BQ473">
        <f t="shared" si="753"/>
        <v>0.71234235315927463</v>
      </c>
      <c r="BR473">
        <f t="shared" si="754"/>
        <v>0.79809398187062164</v>
      </c>
      <c r="BS473">
        <f t="shared" si="755"/>
        <v>3.4274007778373153E-2</v>
      </c>
      <c r="BT473">
        <f>2*((((Parameters!$C$21)/((Parameters!$C$21)^2+(C473*Parameters!$C$20)^2)))/((((Parameters!$C$21)/((Parameters!$C$21)^2+(C473*Parameters!$C$20)^2)))^2+((-(C473*Parameters!$C$20)/((Parameters!$C$21)^2+(C473*Parameters!$C$20)^2)+C473*Parameters!$C$22))^2))</f>
        <v>4.0000550722886934E-2</v>
      </c>
      <c r="BU473">
        <f>2*(-((-(C473*Parameters!$C$20)/((Parameters!$C$21)^2+(C473*Parameters!$C$20)^2)+C473*Parameters!$C$22))/((((Parameters!$C$21)/((Parameters!$C$21)^2+(C473*Parameters!$C$20)^2)))^2+((-(C473*Parameters!$C$20)/((Parameters!$C$21)^2+(C473*Parameters!$C$20)^2)+C473*Parameters!$C$22))^2))</f>
        <v>19.351817798328259</v>
      </c>
      <c r="BV473">
        <f>0</f>
        <v>0</v>
      </c>
      <c r="BW473">
        <f>0</f>
        <v>0</v>
      </c>
      <c r="BX473">
        <f t="shared" si="756"/>
        <v>0.79808850635046047</v>
      </c>
      <c r="BY473">
        <f t="shared" si="757"/>
        <v>3.4274671248803693E-2</v>
      </c>
      <c r="BZ473">
        <f t="shared" si="758"/>
        <v>-0.56918327445994765</v>
      </c>
      <c r="CA473">
        <f t="shared" si="759"/>
        <v>15.958913380596623</v>
      </c>
      <c r="CB473">
        <f t="shared" si="760"/>
        <v>2.0312310028609056E-2</v>
      </c>
      <c r="CC473">
        <f t="shared" si="761"/>
        <v>0.71234235315927463</v>
      </c>
      <c r="CD473">
        <f t="shared" si="762"/>
        <v>-12.986212942912465</v>
      </c>
      <c r="CE473">
        <f t="shared" si="763"/>
        <v>0.45584821694477967</v>
      </c>
      <c r="CF473">
        <f>0</f>
        <v>0</v>
      </c>
      <c r="CG473">
        <f>0</f>
        <v>0</v>
      </c>
      <c r="CH473">
        <f>(((Parameters!$C$25))/(((Parameters!$C$25))^2+((C473*Parameters!$C$24-1/(C473*Parameters!$C$23)))^2))+(((Parameters!$C$29+Parameters!$C$28))/(((Parameters!$C$29+Parameters!$C$28))^2+((C473*Parameters!$C$27-1/(C473*Parameters!$C$26)))^2))</f>
        <v>3.3530872168677513E-2</v>
      </c>
      <c r="CI473">
        <f>(-((C473*Parameters!$C$24-1/(C473*Parameters!$C$23)))/(((Parameters!$C$25))^2+((C473*Parameters!$C$24-1/(C473*Parameters!$C$23)))^2))+(-((C473*Parameters!$C$27-1/(C473*Parameters!$C$26)))/(((Parameters!$C$29+Parameters!$C$28))^2+((C473*Parameters!$C$27-1/(C473*Parameters!$C$26)))^2))</f>
        <v>0.10017198920725566</v>
      </c>
      <c r="CJ473">
        <f t="shared" si="764"/>
        <v>-0.81963280418665829</v>
      </c>
      <c r="CK473">
        <f t="shared" si="765"/>
        <v>0.51237473493843388</v>
      </c>
      <c r="CL473">
        <f t="shared" si="766"/>
        <v>-0.56918327445994765</v>
      </c>
      <c r="CM473">
        <f t="shared" si="767"/>
        <v>15.958913380596623</v>
      </c>
      <c r="CN473">
        <f t="shared" si="768"/>
        <v>-0.46078995878335338</v>
      </c>
      <c r="CO473">
        <f t="shared" si="769"/>
        <v>-0.57322744131058156</v>
      </c>
      <c r="CP473">
        <f t="shared" si="770"/>
        <v>-12.986212942912465</v>
      </c>
      <c r="CQ473">
        <f t="shared" si="771"/>
        <v>0.45584821694477967</v>
      </c>
      <c r="CR473">
        <f>2*((((Parameters!$C$31)/((Parameters!$C$31)^2+(C473*Parameters!$C$30)^2)))/((((Parameters!$C$31)/((Parameters!$C$31)^2+(C473*Parameters!$C$30)^2)))^2+((-(C473*Parameters!$C$30)/((Parameters!$C$31)^2+(C473*Parameters!$C$30)^2)+C473*Parameters!$C$32))^2))</f>
        <v>4.0000267261157019E-2</v>
      </c>
      <c r="CS473">
        <f>2*(-((-(C473*Parameters!$C$30)/((Parameters!$C$31)^2+(C473*Parameters!$C$30)^2)+C473*Parameters!$C$32))/((((Parameters!$C$31)/((Parameters!$C$31)^2+(C473*Parameters!$C$30)^2)))^2+((-(C473*Parameters!$C$30)/((Parameters!$C$31)^2+(C473*Parameters!$C$30)^2)+C473*Parameters!$C$32))^2))</f>
        <v>9.3912900674030819</v>
      </c>
      <c r="CT473">
        <f>0</f>
        <v>0</v>
      </c>
      <c r="CU473">
        <f>0</f>
        <v>0</v>
      </c>
      <c r="CV473">
        <f t="shared" si="772"/>
        <v>-0.81963280418665829</v>
      </c>
      <c r="CW473">
        <f t="shared" si="773"/>
        <v>0.51237473493843388</v>
      </c>
      <c r="CX473">
        <f t="shared" si="774"/>
        <v>-5.4138285646990258</v>
      </c>
      <c r="CY473">
        <f t="shared" si="775"/>
        <v>8.2819990940561254</v>
      </c>
      <c r="CZ473">
        <f t="shared" si="776"/>
        <v>-0.46078995878335338</v>
      </c>
      <c r="DA473">
        <f t="shared" si="777"/>
        <v>-0.57322744131058156</v>
      </c>
      <c r="DB473">
        <f t="shared" si="778"/>
        <v>-7.6212994884721095</v>
      </c>
      <c r="DC473">
        <f t="shared" si="779"/>
        <v>-3.894493196990255</v>
      </c>
      <c r="DD473">
        <f>0</f>
        <v>0</v>
      </c>
      <c r="DE473">
        <f>0</f>
        <v>0</v>
      </c>
      <c r="DF473">
        <f>(((Parameters!$C$35))/(((Parameters!$C$35))^2+((C473*Parameters!$C$34-1/(C473*Parameters!$C$33)))^2))+(((Parameters!$C$39+Parameters!$C$38))/(((Parameters!$C$39+Parameters!$C$38))^2+((C473*Parameters!$C$37-1/(C473*Parameters!$C$36)))^2))</f>
        <v>3.3530872168677513E-2</v>
      </c>
      <c r="DG473">
        <f>(-((C473*Parameters!$C$34-1/(C473*Parameters!$C$33)))/(((Parameters!$C$35))^2+((C473*Parameters!$C$34-1/(C473*Parameters!$C$33)))^2))+(-((C473*Parameters!$C$37-1/(C473*Parameters!$C$36)))/(((Parameters!$C$39+Parameters!$C$38))^2+((C473*Parameters!$C$37-1/(C473*Parameters!$C$36)))^2))</f>
        <v>0.10017198920725566</v>
      </c>
      <c r="DH473">
        <f t="shared" si="780"/>
        <v>-1.8307875215970075</v>
      </c>
      <c r="DI473">
        <f t="shared" si="781"/>
        <v>0.24776341130936957</v>
      </c>
      <c r="DJ473">
        <f t="shared" si="782"/>
        <v>-5.4138285646990258</v>
      </c>
      <c r="DK473">
        <f t="shared" si="783"/>
        <v>8.2819990940561254</v>
      </c>
      <c r="DL473">
        <f t="shared" si="784"/>
        <v>-0.32621964719388058</v>
      </c>
      <c r="DM473">
        <f t="shared" si="785"/>
        <v>-1.4672539249651373</v>
      </c>
      <c r="DN473">
        <f t="shared" si="786"/>
        <v>-7.6212994884721095</v>
      </c>
      <c r="DO473">
        <f t="shared" si="787"/>
        <v>-3.894493196990255</v>
      </c>
      <c r="DP473">
        <f>2*((((Parameters!$C$41)/((Parameters!$C$41)^2+(C473*(Parameters!$C$40*(1-Parameters!$C$42)))^2)))/((((Parameters!$C$41)/((Parameters!$C$41)^2+(C473*(Parameters!$C$40*(1-Parameters!$C$42)))^2)))^2+((-(C473*(Parameters!$C$40*(1-Parameters!$C$42)))/((Parameters!$C$41)^2+(C473*(Parameters!$C$40*(1-Parameters!$C$42)))^2)+C473*Parameters!$C$43))^2))</f>
        <v>0.20000012148178969</v>
      </c>
      <c r="DQ473">
        <f>2*(-((-(C473*(Parameters!$C$40*(1-Parameters!$C$42)))/((Parameters!$C$41)^2+(C473*(Parameters!$C$40*(1-Parameters!$C$42)))^2)+C473*Parameters!$C$43))/((((Parameters!$C$41)/((Parameters!$C$41)^2+(C473*(Parameters!$C$40*(1-Parameters!$C$42)))^2)))^2+((-(C473*(Parameters!$C$40*(1-Parameters!$C$42)))/((Parameters!$C$41)^2+(C473*(Parameters!$C$40*(1-Parameters!$C$42)))^2)+C473*Parameters!$C$43))^2))</f>
        <v>0.85375103542610142</v>
      </c>
      <c r="DR473">
        <f>0</f>
        <v>0</v>
      </c>
      <c r="DS473">
        <f>0</f>
        <v>0</v>
      </c>
      <c r="DT473">
        <f t="shared" si="788"/>
        <v>-1.8307875215970075</v>
      </c>
      <c r="DU473">
        <f t="shared" si="789"/>
        <v>0.24776341130936957</v>
      </c>
      <c r="DV473">
        <f t="shared" si="790"/>
        <v>-5.9915145603718489</v>
      </c>
      <c r="DW473">
        <f t="shared" si="791"/>
        <v>6.7685150642081116</v>
      </c>
      <c r="DX473">
        <f t="shared" si="792"/>
        <v>-0.32621964719388058</v>
      </c>
      <c r="DY473">
        <f t="shared" si="793"/>
        <v>-1.4672539249651373</v>
      </c>
      <c r="DZ473">
        <f t="shared" si="794"/>
        <v>-6.4338738998686349</v>
      </c>
      <c r="EA473">
        <f t="shared" si="795"/>
        <v>-4.4664545217960283</v>
      </c>
      <c r="EB473">
        <f>0</f>
        <v>0</v>
      </c>
      <c r="EC473">
        <f>0</f>
        <v>0</v>
      </c>
      <c r="ED473">
        <f>0</f>
        <v>0</v>
      </c>
      <c r="EE473">
        <f>C473*Parameters!$C$44</f>
        <v>1.4229179839456596E-6</v>
      </c>
      <c r="EF473">
        <f t="shared" si="796"/>
        <v>-1.8307971526388169</v>
      </c>
      <c r="EG473">
        <f t="shared" si="797"/>
        <v>0.24775488587555056</v>
      </c>
      <c r="EH473">
        <f t="shared" si="798"/>
        <v>-5.9915145603718489</v>
      </c>
      <c r="EI473">
        <f t="shared" si="799"/>
        <v>6.7685150642081116</v>
      </c>
      <c r="EJ473">
        <f t="shared" si="800"/>
        <v>-0.32621329179541703</v>
      </c>
      <c r="EK473">
        <f t="shared" si="801"/>
        <v>-1.4672630798400159</v>
      </c>
      <c r="EL473">
        <f t="shared" si="802"/>
        <v>-6.4338738998686349</v>
      </c>
      <c r="EM473">
        <f t="shared" si="803"/>
        <v>-4.4664545217960283</v>
      </c>
      <c r="EN473">
        <f>0</f>
        <v>0</v>
      </c>
      <c r="EO473">
        <f>0</f>
        <v>0</v>
      </c>
      <c r="EP473">
        <f>(((2*Parameters!$C$47))/(((2*Parameters!$C$47))^2+((2*(C473*Parameters!$C$46-1/(C473*Parameters!$C$45))))^2))</f>
        <v>9.7995353806215402E-10</v>
      </c>
      <c r="EQ473">
        <f>(-((2*(C473*Parameters!$C$46-1/(C473*Parameters!$C$45))))/(((2*Parameters!$C$47))^2+((2*(C473*Parameters!$C$46-1/(C473*Parameters!$C$45))))^2))</f>
        <v>1.5652104794753178E-4</v>
      </c>
      <c r="ER473">
        <f t="shared" si="804"/>
        <v>-1.8318565735811212</v>
      </c>
      <c r="ES473">
        <f t="shared" si="805"/>
        <v>0.24681709437059854</v>
      </c>
      <c r="ET473">
        <f t="shared" si="806"/>
        <v>-5.9915145603718489</v>
      </c>
      <c r="EU473">
        <f t="shared" si="807"/>
        <v>6.7685150642081116</v>
      </c>
      <c r="EV473">
        <f t="shared" si="808"/>
        <v>-0.325514203957953</v>
      </c>
      <c r="EW473">
        <f t="shared" si="809"/>
        <v>-1.4682701209021036</v>
      </c>
      <c r="EX473">
        <f t="shared" si="810"/>
        <v>-6.4338738998686349</v>
      </c>
      <c r="EY473">
        <f t="shared" si="811"/>
        <v>-4.4664545217960283</v>
      </c>
      <c r="EZ473">
        <f>(ER473+ET473/Parameters!$C$6+Parameters!$C$7*(EV473+EX473/Parameters!$C$6))</f>
        <v>-2.0402570800288378</v>
      </c>
      <c r="FA473">
        <f>(ES473+EU473/Parameters!$C$6+Parameters!$C$7*(EW473+EY473/Parameters!$C$6))</f>
        <v>0.48224370529957633</v>
      </c>
      <c r="FB473">
        <f t="shared" si="812"/>
        <v>-6.4297942702203335</v>
      </c>
      <c r="FC473">
        <f t="shared" si="813"/>
        <v>0.47699111176612691</v>
      </c>
      <c r="FD473">
        <f>(ER473+ET473/Parameters!$C$6+Parameters!$C$8*(EV473+EX473/Parameters!$C$6))</f>
        <v>-29.505313190741504</v>
      </c>
      <c r="FE473">
        <f>(ES473+EU473/Parameters!$C$6+Parameters!$C$8*(EW473+EY473/Parameters!$C$6))</f>
        <v>-80.699009334233466</v>
      </c>
      <c r="FF473">
        <f t="shared" si="814"/>
        <v>-38.682266103727429</v>
      </c>
      <c r="FG473">
        <f t="shared" si="815"/>
        <v>1.1638223545596663E-2</v>
      </c>
    </row>
    <row r="474" spans="1:163" x14ac:dyDescent="0.15">
      <c r="A474">
        <f>Parameters!$C$2*(Parameters!$C$3/Parameters!$C$2)^((ROW()-2)/(Parameters!$C$4-1))</f>
        <v>22908.676527677722</v>
      </c>
      <c r="B474">
        <f t="shared" si="714"/>
        <v>4.3599999999999994</v>
      </c>
      <c r="C474">
        <f t="shared" si="715"/>
        <v>143939.45976563453</v>
      </c>
      <c r="D474">
        <f>1</f>
        <v>1</v>
      </c>
      <c r="E474">
        <f>0</f>
        <v>0</v>
      </c>
      <c r="F474">
        <f>0</f>
        <v>0</v>
      </c>
      <c r="G474">
        <f>0</f>
        <v>0</v>
      </c>
      <c r="H474">
        <f>0</f>
        <v>0</v>
      </c>
      <c r="I474">
        <f>0</f>
        <v>0</v>
      </c>
      <c r="J474">
        <f>1</f>
        <v>1</v>
      </c>
      <c r="K474">
        <f>0</f>
        <v>0</v>
      </c>
      <c r="L474">
        <f>2*Parameters!$C$10</f>
        <v>0.04</v>
      </c>
      <c r="M474">
        <f>2*C474*Parameters!$C$9</f>
        <v>0.28787891953126904</v>
      </c>
      <c r="N474">
        <f>0</f>
        <v>0</v>
      </c>
      <c r="O474">
        <f>0</f>
        <v>0</v>
      </c>
      <c r="P474">
        <f t="shared" si="716"/>
        <v>1</v>
      </c>
      <c r="Q474">
        <f t="shared" si="717"/>
        <v>0</v>
      </c>
      <c r="R474">
        <f t="shared" si="718"/>
        <v>0.04</v>
      </c>
      <c r="S474">
        <f t="shared" si="719"/>
        <v>0.28787891953126904</v>
      </c>
      <c r="T474">
        <f t="shared" si="720"/>
        <v>0</v>
      </c>
      <c r="U474">
        <f t="shared" si="721"/>
        <v>0</v>
      </c>
      <c r="V474">
        <f t="shared" si="722"/>
        <v>1</v>
      </c>
      <c r="W474">
        <f t="shared" si="723"/>
        <v>0</v>
      </c>
      <c r="X474">
        <f>0</f>
        <v>0</v>
      </c>
      <c r="Y474">
        <f>0</f>
        <v>0</v>
      </c>
      <c r="Z474">
        <f>0</f>
        <v>0</v>
      </c>
      <c r="AA474">
        <f>C474*(Parameters!$C$12+Parameters!$C$11/2)</f>
        <v>1.079545948242259E-5</v>
      </c>
      <c r="AB474">
        <f t="shared" si="724"/>
        <v>0.99999689221478838</v>
      </c>
      <c r="AC474">
        <f t="shared" si="725"/>
        <v>4.3181837929690364E-7</v>
      </c>
      <c r="AD474">
        <f t="shared" si="726"/>
        <v>0.04</v>
      </c>
      <c r="AE474">
        <f t="shared" si="727"/>
        <v>0.28787891953126904</v>
      </c>
      <c r="AF474">
        <f t="shared" si="728"/>
        <v>0</v>
      </c>
      <c r="AG474">
        <f t="shared" si="729"/>
        <v>1.079545948242259E-5</v>
      </c>
      <c r="AH474">
        <f t="shared" si="730"/>
        <v>1</v>
      </c>
      <c r="AI474">
        <f t="shared" si="731"/>
        <v>0</v>
      </c>
      <c r="AJ474">
        <f>0</f>
        <v>0</v>
      </c>
      <c r="AK474">
        <f>0</f>
        <v>0</v>
      </c>
      <c r="AL474">
        <f>(((2*Parameters!$C$15))/(((2*Parameters!$C$15))^2+((2*(C474*Parameters!$C$14-1/(C474*Parameters!$C$13))))^2))</f>
        <v>2.0787388433460209E-2</v>
      </c>
      <c r="AM474">
        <f>(-((2*(C474*Parameters!$C$14-1/(C474*Parameters!$C$13))))/(((2*Parameters!$C$15))^2+((2*(C474*Parameters!$C$14-1/(C474*Parameters!$C$13))))^2))</f>
        <v>0.72059183683873462</v>
      </c>
      <c r="AN474">
        <f t="shared" si="732"/>
        <v>0.79338518833993921</v>
      </c>
      <c r="AO474">
        <f t="shared" si="733"/>
        <v>3.4808356214030008E-2</v>
      </c>
      <c r="AP474">
        <f t="shared" si="734"/>
        <v>0.04</v>
      </c>
      <c r="AQ474">
        <f t="shared" si="735"/>
        <v>0.28787891953126904</v>
      </c>
      <c r="AR474">
        <f t="shared" si="736"/>
        <v>2.0787388433460209E-2</v>
      </c>
      <c r="AS474">
        <f t="shared" si="737"/>
        <v>0.72060263229821708</v>
      </c>
      <c r="AT474">
        <f t="shared" si="738"/>
        <v>1</v>
      </c>
      <c r="AU474">
        <f t="shared" si="739"/>
        <v>0</v>
      </c>
      <c r="AV474">
        <f>2*Parameters!$C$17</f>
        <v>0.04</v>
      </c>
      <c r="AW474">
        <f>2*C474*Parameters!$C$16</f>
        <v>0.28787891953126904</v>
      </c>
      <c r="AX474">
        <f>0</f>
        <v>0</v>
      </c>
      <c r="AY474">
        <f>0</f>
        <v>0</v>
      </c>
      <c r="AZ474">
        <f t="shared" si="740"/>
        <v>0.79338518833993921</v>
      </c>
      <c r="BA474">
        <f t="shared" si="741"/>
        <v>3.4808356214030008E-2</v>
      </c>
      <c r="BB474">
        <f t="shared" si="742"/>
        <v>6.1714815556043079E-2</v>
      </c>
      <c r="BC474">
        <f t="shared" si="743"/>
        <v>0.51767012457124439</v>
      </c>
      <c r="BD474">
        <f t="shared" si="744"/>
        <v>2.0787388433460209E-2</v>
      </c>
      <c r="BE474">
        <f t="shared" si="745"/>
        <v>0.72060263229821708</v>
      </c>
      <c r="BF474">
        <f t="shared" si="746"/>
        <v>0.79338518833993921</v>
      </c>
      <c r="BG474">
        <f t="shared" si="747"/>
        <v>3.4808356214030008E-2</v>
      </c>
      <c r="BH474">
        <f>0</f>
        <v>0</v>
      </c>
      <c r="BI474">
        <f>0</f>
        <v>0</v>
      </c>
      <c r="BJ474">
        <f>0</f>
        <v>0</v>
      </c>
      <c r="BK474">
        <f>C474*(Parameters!$C$19+Parameters!$C$18/2)</f>
        <v>1.079545948242259E-5</v>
      </c>
      <c r="BL474">
        <f t="shared" si="748"/>
        <v>0.79337959985308415</v>
      </c>
      <c r="BM474">
        <f t="shared" si="749"/>
        <v>3.4809022453820809E-2</v>
      </c>
      <c r="BN474">
        <f t="shared" si="750"/>
        <v>6.1714815556043079E-2</v>
      </c>
      <c r="BO474">
        <f t="shared" si="751"/>
        <v>0.51767012457124439</v>
      </c>
      <c r="BP474">
        <f t="shared" si="752"/>
        <v>2.078701266126105E-2</v>
      </c>
      <c r="BQ474">
        <f t="shared" si="753"/>
        <v>0.72061119725587175</v>
      </c>
      <c r="BR474">
        <f t="shared" si="754"/>
        <v>0.79338518833993921</v>
      </c>
      <c r="BS474">
        <f t="shared" si="755"/>
        <v>3.4808356214030008E-2</v>
      </c>
      <c r="BT474">
        <f>2*((((Parameters!$C$21)/((Parameters!$C$21)^2+(C474*Parameters!$C$20)^2)))/((((Parameters!$C$21)/((Parameters!$C$21)^2+(C474*Parameters!$C$20)^2)))^2+((-(C474*Parameters!$C$20)/((Parameters!$C$21)^2+(C474*Parameters!$C$20)^2)+C474*Parameters!$C$22))^2))</f>
        <v>4.0000563551006445E-2</v>
      </c>
      <c r="BU474">
        <f>2*(-((-(C474*Parameters!$C$20)/((Parameters!$C$21)^2+(C474*Parameters!$C$20)^2)+C474*Parameters!$C$22))/((((Parameters!$C$21)/((Parameters!$C$21)^2+(C474*Parameters!$C$20)^2)))^2+((-(C474*Parameters!$C$20)/((Parameters!$C$21)^2+(C474*Parameters!$C$20)^2)+C474*Parameters!$C$22))^2))</f>
        <v>19.575904426351432</v>
      </c>
      <c r="BV474">
        <f>0</f>
        <v>0</v>
      </c>
      <c r="BW474">
        <f>0</f>
        <v>0</v>
      </c>
      <c r="BX474">
        <f t="shared" si="756"/>
        <v>0.79337959985308415</v>
      </c>
      <c r="BY474">
        <f t="shared" si="757"/>
        <v>3.4809022453820809E-2</v>
      </c>
      <c r="BZ474">
        <f t="shared" si="758"/>
        <v>-0.58796765007067875</v>
      </c>
      <c r="CA474">
        <f t="shared" si="759"/>
        <v>16.050185725626974</v>
      </c>
      <c r="CB474">
        <f t="shared" si="760"/>
        <v>2.078701266126105E-2</v>
      </c>
      <c r="CC474">
        <f t="shared" si="761"/>
        <v>0.72061119725587175</v>
      </c>
      <c r="CD474">
        <f t="shared" si="762"/>
        <v>-13.312399245478694</v>
      </c>
      <c r="CE474">
        <f t="shared" si="763"/>
        <v>0.47055778337163379</v>
      </c>
      <c r="CF474">
        <f>0</f>
        <v>0</v>
      </c>
      <c r="CG474">
        <f>0</f>
        <v>0</v>
      </c>
      <c r="CH474">
        <f>(((Parameters!$C$25))/(((Parameters!$C$25))^2+((C474*Parameters!$C$24-1/(C474*Parameters!$C$23)))^2))+(((Parameters!$C$29+Parameters!$C$28))/(((Parameters!$C$29+Parameters!$C$28))^2+((C474*Parameters!$C$27-1/(C474*Parameters!$C$26)))^2))</f>
        <v>3.391623832499284E-2</v>
      </c>
      <c r="CI474">
        <f>(-((C474*Parameters!$C$24-1/(C474*Parameters!$C$23)))/(((Parameters!$C$25))^2+((C474*Parameters!$C$24-1/(C474*Parameters!$C$23)))^2))+(-((C474*Parameters!$C$27-1/(C474*Parameters!$C$26)))/(((Parameters!$C$29+Parameters!$C$28))^2+((C474*Parameters!$C$27-1/(C474*Parameters!$C$26)))^2))</f>
        <v>0.1009426473914547</v>
      </c>
      <c r="CJ474">
        <f t="shared" si="764"/>
        <v>-0.84671028936342208</v>
      </c>
      <c r="CK474">
        <f t="shared" si="765"/>
        <v>0.51981993550591665</v>
      </c>
      <c r="CL474">
        <f t="shared" si="766"/>
        <v>-0.58796765007067875</v>
      </c>
      <c r="CM474">
        <f t="shared" si="767"/>
        <v>16.050185725626974</v>
      </c>
      <c r="CN474">
        <f t="shared" si="768"/>
        <v>-0.47821884123003655</v>
      </c>
      <c r="CO474">
        <f t="shared" si="769"/>
        <v>-0.60721807578823894</v>
      </c>
      <c r="CP474">
        <f t="shared" si="770"/>
        <v>-13.312399245478694</v>
      </c>
      <c r="CQ474">
        <f t="shared" si="771"/>
        <v>0.47055778337163379</v>
      </c>
      <c r="CR474">
        <f>2*((((Parameters!$C$31)/((Parameters!$C$31)^2+(C474*Parameters!$C$30)^2)))/((((Parameters!$C$31)/((Parameters!$C$31)^2+(C474*Parameters!$C$30)^2)))^2+((-(C474*Parameters!$C$30)/((Parameters!$C$31)^2+(C474*Parameters!$C$30)^2)+C474*Parameters!$C$32))^2))</f>
        <v>4.0000273486501016E-2</v>
      </c>
      <c r="CS474">
        <f>2*(-((-(C474*Parameters!$C$30)/((Parameters!$C$31)^2+(C474*Parameters!$C$30)^2)+C474*Parameters!$C$32))/((((Parameters!$C$31)/((Parameters!$C$31)^2+(C474*Parameters!$C$30)^2)))^2+((-(C474*Parameters!$C$30)/((Parameters!$C$31)^2+(C474*Parameters!$C$30)^2)+C474*Parameters!$C$32))^2))</f>
        <v>9.5000368204374528</v>
      </c>
      <c r="CT474">
        <f>0</f>
        <v>0</v>
      </c>
      <c r="CU474">
        <f>0</f>
        <v>0</v>
      </c>
      <c r="CV474">
        <f t="shared" si="772"/>
        <v>-0.84671028936342208</v>
      </c>
      <c r="CW474">
        <f t="shared" si="773"/>
        <v>0.51981993550591665</v>
      </c>
      <c r="CX474">
        <f t="shared" si="774"/>
        <v>-5.5601448205126802</v>
      </c>
      <c r="CY474">
        <f t="shared" si="775"/>
        <v>8.0271997400151864</v>
      </c>
      <c r="CZ474">
        <f t="shared" si="776"/>
        <v>-0.47821884123003655</v>
      </c>
      <c r="DA474">
        <f t="shared" si="777"/>
        <v>-0.60721807578823894</v>
      </c>
      <c r="DB474">
        <f t="shared" si="778"/>
        <v>-7.562934051890843</v>
      </c>
      <c r="DC474">
        <f t="shared" si="779"/>
        <v>-4.0968277056381224</v>
      </c>
      <c r="DD474">
        <f>0</f>
        <v>0</v>
      </c>
      <c r="DE474">
        <f>0</f>
        <v>0</v>
      </c>
      <c r="DF474">
        <f>(((Parameters!$C$35))/(((Parameters!$C$35))^2+((C474*Parameters!$C$34-1/(C474*Parameters!$C$33)))^2))+(((Parameters!$C$39+Parameters!$C$38))/(((Parameters!$C$39+Parameters!$C$38))^2+((C474*Parameters!$C$37-1/(C474*Parameters!$C$36)))^2))</f>
        <v>3.391623832499284E-2</v>
      </c>
      <c r="DG474">
        <f>(-((C474*Parameters!$C$34-1/(C474*Parameters!$C$33)))/(((Parameters!$C$35))^2+((C474*Parameters!$C$34-1/(C474*Parameters!$C$33)))^2))+(-((C474*Parameters!$C$37-1/(C474*Parameters!$C$36)))/(((Parameters!$C$39+Parameters!$C$38))^2+((C474*Parameters!$C$37-1/(C474*Parameters!$C$36)))^2))</f>
        <v>0.1009426473914547</v>
      </c>
      <c r="DH474">
        <f t="shared" si="780"/>
        <v>-1.8455762791145345</v>
      </c>
      <c r="DI474">
        <f t="shared" si="781"/>
        <v>0.23081661690815758</v>
      </c>
      <c r="DJ474">
        <f t="shared" si="782"/>
        <v>-5.5601448205126802</v>
      </c>
      <c r="DK474">
        <f t="shared" si="783"/>
        <v>8.0271997400151864</v>
      </c>
      <c r="DL474">
        <f t="shared" si="784"/>
        <v>-0.3211804804563988</v>
      </c>
      <c r="DM474">
        <f t="shared" si="785"/>
        <v>-1.509589645873938</v>
      </c>
      <c r="DN474">
        <f t="shared" si="786"/>
        <v>-7.562934051890843</v>
      </c>
      <c r="DO474">
        <f t="shared" si="787"/>
        <v>-4.0968277056381224</v>
      </c>
      <c r="DP474">
        <f>2*((((Parameters!$C$41)/((Parameters!$C$41)^2+(C474*(Parameters!$C$40*(1-Parameters!$C$42)))^2)))/((((Parameters!$C$41)/((Parameters!$C$41)^2+(C474*(Parameters!$C$40*(1-Parameters!$C$42)))^2)))^2+((-(C474*(Parameters!$C$40*(1-Parameters!$C$42)))/((Parameters!$C$41)^2+(C474*(Parameters!$C$40*(1-Parameters!$C$42)))^2)+C474*Parameters!$C$43))^2))</f>
        <v>0.20000012431146541</v>
      </c>
      <c r="DQ474">
        <f>2*(-((-(C474*(Parameters!$C$40*(1-Parameters!$C$42)))/((Parameters!$C$41)^2+(C474*(Parameters!$C$40*(1-Parameters!$C$42)))^2)+C474*Parameters!$C$43))/((((Parameters!$C$41)/((Parameters!$C$41)^2+(C474*(Parameters!$C$40*(1-Parameters!$C$42)))^2)))^2+((-(C474*(Parameters!$C$40*(1-Parameters!$C$42)))/((Parameters!$C$41)^2+(C474*(Parameters!$C$40*(1-Parameters!$C$42)))^2)+C474*Parameters!$C$43))^2))</f>
        <v>0.86363701259968673</v>
      </c>
      <c r="DR474">
        <f>0</f>
        <v>0</v>
      </c>
      <c r="DS474">
        <f>0</f>
        <v>0</v>
      </c>
      <c r="DT474">
        <f t="shared" si="788"/>
        <v>-1.8455762791145345</v>
      </c>
      <c r="DU474">
        <f t="shared" si="789"/>
        <v>0.23081661690815758</v>
      </c>
      <c r="DV474">
        <f t="shared" si="790"/>
        <v>-6.1286020792468063</v>
      </c>
      <c r="DW474">
        <f t="shared" si="791"/>
        <v>6.4794551078706473</v>
      </c>
      <c r="DX474">
        <f t="shared" si="792"/>
        <v>-0.3211804804563988</v>
      </c>
      <c r="DY474">
        <f t="shared" si="793"/>
        <v>-1.509589645873938</v>
      </c>
      <c r="DZ474">
        <f t="shared" si="794"/>
        <v>-6.3234326958945521</v>
      </c>
      <c r="EA474">
        <f t="shared" si="795"/>
        <v>-4.6761291731189072</v>
      </c>
      <c r="EB474">
        <f>0</f>
        <v>0</v>
      </c>
      <c r="EC474">
        <f>0</f>
        <v>0</v>
      </c>
      <c r="ED474">
        <f>0</f>
        <v>0</v>
      </c>
      <c r="EE474">
        <f>C474*Parameters!$C$44</f>
        <v>1.4393945976563452E-6</v>
      </c>
      <c r="EF474">
        <f t="shared" si="796"/>
        <v>-1.8455856056072124</v>
      </c>
      <c r="EG474">
        <f t="shared" si="797"/>
        <v>0.23080779543143354</v>
      </c>
      <c r="EH474">
        <f t="shared" si="798"/>
        <v>-6.1286020792468063</v>
      </c>
      <c r="EI474">
        <f t="shared" si="799"/>
        <v>6.4794551078706473</v>
      </c>
      <c r="EJ474">
        <f t="shared" si="800"/>
        <v>-0.32117374966132906</v>
      </c>
      <c r="EK474">
        <f t="shared" si="801"/>
        <v>-1.5095987477887991</v>
      </c>
      <c r="EL474">
        <f t="shared" si="802"/>
        <v>-6.3234326958945521</v>
      </c>
      <c r="EM474">
        <f t="shared" si="803"/>
        <v>-4.6761291731189072</v>
      </c>
      <c r="EN474">
        <f>0</f>
        <v>0</v>
      </c>
      <c r="EO474">
        <f>0</f>
        <v>0</v>
      </c>
      <c r="EP474">
        <f>(((2*Parameters!$C$47))/(((2*Parameters!$C$47))^2+((2*(C474*Parameters!$C$46-1/(C474*Parameters!$C$45))))^2))</f>
        <v>1.0027796090674432E-9</v>
      </c>
      <c r="EQ474">
        <f>(-((2*(C474*Parameters!$C$46-1/(C474*Parameters!$C$45))))/(((2*Parameters!$C$47))^2+((2*(C474*Parameters!$C$46-1/(C474*Parameters!$C$45))))^2))</f>
        <v>1.5833347790559176E-4</v>
      </c>
      <c r="ER474">
        <f t="shared" si="804"/>
        <v>-1.8466115264150118</v>
      </c>
      <c r="ES474">
        <f t="shared" si="805"/>
        <v>0.22983743904699241</v>
      </c>
      <c r="ET474">
        <f t="shared" si="806"/>
        <v>-6.1286020792468063</v>
      </c>
      <c r="EU474">
        <f t="shared" si="807"/>
        <v>6.4794551078706473</v>
      </c>
      <c r="EV474">
        <f t="shared" si="808"/>
        <v>-0.32043336820722274</v>
      </c>
      <c r="EW474">
        <f t="shared" si="809"/>
        <v>-1.5105999635689691</v>
      </c>
      <c r="EX474">
        <f t="shared" si="810"/>
        <v>-6.3234326958945521</v>
      </c>
      <c r="EY474">
        <f t="shared" si="811"/>
        <v>-4.6761291731189072</v>
      </c>
      <c r="EZ474">
        <f>(ER474+ET474/Parameters!$C$6+Parameters!$C$7*(EV474+EX474/Parameters!$C$6))</f>
        <v>-2.0597802943888137</v>
      </c>
      <c r="FA474">
        <f>(ES474+EU474/Parameters!$C$6+Parameters!$C$7*(EW474+EY474/Parameters!$C$6))</f>
        <v>0.45520979062510192</v>
      </c>
      <c r="FB474">
        <f t="shared" si="812"/>
        <v>-6.4835130691335561</v>
      </c>
      <c r="FC474">
        <f t="shared" si="813"/>
        <v>0.47405021353929272</v>
      </c>
      <c r="FD474">
        <f>(ER474+ET474/Parameters!$C$6+Parameters!$C$8*(EV474+EX474/Parameters!$C$6))</f>
        <v>-29.078722958479609</v>
      </c>
      <c r="FE474">
        <f>(ES474+EU474/Parameters!$C$6+Parameters!$C$8*(EW474+EY474/Parameters!$C$6))</f>
        <v>-83.207186949769266</v>
      </c>
      <c r="FF474">
        <f t="shared" si="814"/>
        <v>-38.903655736301076</v>
      </c>
      <c r="FG474">
        <f t="shared" si="815"/>
        <v>1.1345332103430942E-2</v>
      </c>
    </row>
    <row r="475" spans="1:163" x14ac:dyDescent="0.15">
      <c r="A475">
        <f>Parameters!$C$2*(Parameters!$C$3/Parameters!$C$2)^((ROW()-2)/(Parameters!$C$4-1))</f>
        <v>23173.946499684778</v>
      </c>
      <c r="B475">
        <f t="shared" si="714"/>
        <v>4.3650000000000002</v>
      </c>
      <c r="C475">
        <f t="shared" si="715"/>
        <v>145606.20015618519</v>
      </c>
      <c r="D475">
        <f>1</f>
        <v>1</v>
      </c>
      <c r="E475">
        <f>0</f>
        <v>0</v>
      </c>
      <c r="F475">
        <f>0</f>
        <v>0</v>
      </c>
      <c r="G475">
        <f>0</f>
        <v>0</v>
      </c>
      <c r="H475">
        <f>0</f>
        <v>0</v>
      </c>
      <c r="I475">
        <f>0</f>
        <v>0</v>
      </c>
      <c r="J475">
        <f>1</f>
        <v>1</v>
      </c>
      <c r="K475">
        <f>0</f>
        <v>0</v>
      </c>
      <c r="L475">
        <f>2*Parameters!$C$10</f>
        <v>0.04</v>
      </c>
      <c r="M475">
        <f>2*C475*Parameters!$C$9</f>
        <v>0.29121240031237039</v>
      </c>
      <c r="N475">
        <f>0</f>
        <v>0</v>
      </c>
      <c r="O475">
        <f>0</f>
        <v>0</v>
      </c>
      <c r="P475">
        <f t="shared" si="716"/>
        <v>1</v>
      </c>
      <c r="Q475">
        <f t="shared" si="717"/>
        <v>0</v>
      </c>
      <c r="R475">
        <f t="shared" si="718"/>
        <v>0.04</v>
      </c>
      <c r="S475">
        <f t="shared" si="719"/>
        <v>0.29121240031237039</v>
      </c>
      <c r="T475">
        <f t="shared" si="720"/>
        <v>0</v>
      </c>
      <c r="U475">
        <f t="shared" si="721"/>
        <v>0</v>
      </c>
      <c r="V475">
        <f t="shared" si="722"/>
        <v>1</v>
      </c>
      <c r="W475">
        <f t="shared" si="723"/>
        <v>0</v>
      </c>
      <c r="X475">
        <f>0</f>
        <v>0</v>
      </c>
      <c r="Y475">
        <f>0</f>
        <v>0</v>
      </c>
      <c r="Z475">
        <f>0</f>
        <v>0</v>
      </c>
      <c r="AA475">
        <f>C475*(Parameters!$C$12+Parameters!$C$11/2)</f>
        <v>1.0920465011713889E-5</v>
      </c>
      <c r="AB475">
        <f t="shared" si="724"/>
        <v>0.99999681982517141</v>
      </c>
      <c r="AC475">
        <f t="shared" si="725"/>
        <v>4.3681860046855556E-7</v>
      </c>
      <c r="AD475">
        <f t="shared" si="726"/>
        <v>0.04</v>
      </c>
      <c r="AE475">
        <f t="shared" si="727"/>
        <v>0.29121240031237039</v>
      </c>
      <c r="AF475">
        <f t="shared" si="728"/>
        <v>0</v>
      </c>
      <c r="AG475">
        <f t="shared" si="729"/>
        <v>1.0920465011713889E-5</v>
      </c>
      <c r="AH475">
        <f t="shared" si="730"/>
        <v>1</v>
      </c>
      <c r="AI475">
        <f t="shared" si="731"/>
        <v>0</v>
      </c>
      <c r="AJ475">
        <f>0</f>
        <v>0</v>
      </c>
      <c r="AK475">
        <f>0</f>
        <v>0</v>
      </c>
      <c r="AL475">
        <f>(((2*Parameters!$C$15))/(((2*Parameters!$C$15))^2+((2*(C475*Parameters!$C$14-1/(C475*Parameters!$C$13))))^2))</f>
        <v>2.1273232675341605E-2</v>
      </c>
      <c r="AM475">
        <f>(-((2*(C475*Parameters!$C$14-1/(C475*Parameters!$C$13))))/(((2*Parameters!$C$15))^2+((2*(C475*Parameters!$C$14-1/(C475*Parameters!$C$13))))^2))</f>
        <v>0.72895697160743367</v>
      </c>
      <c r="AN475">
        <f t="shared" si="732"/>
        <v>0.78856643970594775</v>
      </c>
      <c r="AO475">
        <f t="shared" si="733"/>
        <v>3.5353744832687592E-2</v>
      </c>
      <c r="AP475">
        <f t="shared" si="734"/>
        <v>0.04</v>
      </c>
      <c r="AQ475">
        <f t="shared" si="735"/>
        <v>0.29121240031237039</v>
      </c>
      <c r="AR475">
        <f t="shared" si="736"/>
        <v>2.1273232675341605E-2</v>
      </c>
      <c r="AS475">
        <f t="shared" si="737"/>
        <v>0.72896789207244539</v>
      </c>
      <c r="AT475">
        <f t="shared" si="738"/>
        <v>1</v>
      </c>
      <c r="AU475">
        <f t="shared" si="739"/>
        <v>0</v>
      </c>
      <c r="AV475">
        <f>2*Parameters!$C$17</f>
        <v>0.04</v>
      </c>
      <c r="AW475">
        <f>2*C475*Parameters!$C$16</f>
        <v>0.29121240031237039</v>
      </c>
      <c r="AX475">
        <f>0</f>
        <v>0</v>
      </c>
      <c r="AY475">
        <f>0</f>
        <v>0</v>
      </c>
      <c r="AZ475">
        <f t="shared" si="740"/>
        <v>0.78856643970594775</v>
      </c>
      <c r="BA475">
        <f t="shared" si="741"/>
        <v>3.5353744832687592E-2</v>
      </c>
      <c r="BB475">
        <f t="shared" si="742"/>
        <v>6.1247208695479893E-2</v>
      </c>
      <c r="BC475">
        <f t="shared" si="743"/>
        <v>0.52226687581822695</v>
      </c>
      <c r="BD475">
        <f t="shared" si="744"/>
        <v>2.1273232675341605E-2</v>
      </c>
      <c r="BE475">
        <f t="shared" si="745"/>
        <v>0.72896789207244539</v>
      </c>
      <c r="BF475">
        <f t="shared" si="746"/>
        <v>0.78856643970594775</v>
      </c>
      <c r="BG475">
        <f t="shared" si="747"/>
        <v>3.5353744832687592E-2</v>
      </c>
      <c r="BH475">
        <f>0</f>
        <v>0</v>
      </c>
      <c r="BI475">
        <f>0</f>
        <v>0</v>
      </c>
      <c r="BJ475">
        <f>0</f>
        <v>0</v>
      </c>
      <c r="BK475">
        <f>C475*(Parameters!$C$19+Parameters!$C$18/2)</f>
        <v>1.0920465011713889E-5</v>
      </c>
      <c r="BL475">
        <f t="shared" si="748"/>
        <v>0.78856073630880363</v>
      </c>
      <c r="BM475">
        <f t="shared" si="749"/>
        <v>3.5354413680687216E-2</v>
      </c>
      <c r="BN475">
        <f t="shared" si="750"/>
        <v>6.1247208695479893E-2</v>
      </c>
      <c r="BO475">
        <f t="shared" si="751"/>
        <v>0.52226687581822695</v>
      </c>
      <c r="BP475">
        <f t="shared" si="752"/>
        <v>2.1272846596008126E-2</v>
      </c>
      <c r="BQ475">
        <f t="shared" si="753"/>
        <v>0.7289765035846596</v>
      </c>
      <c r="BR475">
        <f t="shared" si="754"/>
        <v>0.78856643970594775</v>
      </c>
      <c r="BS475">
        <f t="shared" si="755"/>
        <v>3.5353744832687592E-2</v>
      </c>
      <c r="BT475">
        <f>2*((((Parameters!$C$21)/((Parameters!$C$21)^2+(C475*Parameters!$C$20)^2)))/((((Parameters!$C$21)/((Parameters!$C$21)^2+(C475*Parameters!$C$20)^2)))^2+((-(C475*Parameters!$C$20)/((Parameters!$C$21)^2+(C475*Parameters!$C$20)^2)+C475*Parameters!$C$22))^2))</f>
        <v>4.0000576677937626E-2</v>
      </c>
      <c r="BU475">
        <f>2*(-((-(C475*Parameters!$C$20)/((Parameters!$C$21)^2+(C475*Parameters!$C$20)^2)+C475*Parameters!$C$22))/((((Parameters!$C$21)/((Parameters!$C$21)^2+(C475*Parameters!$C$20)^2)))^2+((-(C475*Parameters!$C$20)/((Parameters!$C$21)^2+(C475*Parameters!$C$20)^2)+C475*Parameters!$C$22))^2))</f>
        <v>19.802585965545727</v>
      </c>
      <c r="BV475">
        <f>0</f>
        <v>0</v>
      </c>
      <c r="BW475">
        <f>0</f>
        <v>0</v>
      </c>
      <c r="BX475">
        <f t="shared" si="756"/>
        <v>0.78856073630880363</v>
      </c>
      <c r="BY475">
        <f t="shared" si="757"/>
        <v>3.5354413680687216E-2</v>
      </c>
      <c r="BZ475">
        <f t="shared" si="758"/>
        <v>-0.60731872327986347</v>
      </c>
      <c r="CA475">
        <f t="shared" si="759"/>
        <v>16.139222842562685</v>
      </c>
      <c r="CB475">
        <f t="shared" si="760"/>
        <v>2.1272846596008126E-2</v>
      </c>
      <c r="CC475">
        <f t="shared" si="761"/>
        <v>0.7289765035846596</v>
      </c>
      <c r="CD475">
        <f t="shared" si="762"/>
        <v>-13.646202513260805</v>
      </c>
      <c r="CE475">
        <f t="shared" si="763"/>
        <v>0.48577059881005841</v>
      </c>
      <c r="CF475">
        <f>0</f>
        <v>0</v>
      </c>
      <c r="CG475">
        <f>0</f>
        <v>0</v>
      </c>
      <c r="CH475">
        <f>(((Parameters!$C$25))/(((Parameters!$C$25))^2+((C475*Parameters!$C$24-1/(C475*Parameters!$C$23)))^2))+(((Parameters!$C$29+Parameters!$C$28))/(((Parameters!$C$29+Parameters!$C$28))^2+((C475*Parameters!$C$27-1/(C475*Parameters!$C$26)))^2))</f>
        <v>3.4301512742656921E-2</v>
      </c>
      <c r="CI475">
        <f>(-((C475*Parameters!$C$24-1/(C475*Parameters!$C$23)))/(((Parameters!$C$25))^2+((C475*Parameters!$C$24-1/(C475*Parameters!$C$23)))^2))+(-((C475*Parameters!$C$27-1/(C475*Parameters!$C$26)))/(((Parameters!$C$29+Parameters!$C$28))^2+((C475*Parameters!$C$27-1/(C475*Parameters!$C$26)))^2))</f>
        <v>0.10171786941781752</v>
      </c>
      <c r="CJ475">
        <f t="shared" si="764"/>
        <v>-0.8739185762214835</v>
      </c>
      <c r="CK475">
        <f t="shared" si="765"/>
        <v>0.527179005081854</v>
      </c>
      <c r="CL475">
        <f t="shared" si="766"/>
        <v>-0.60731872327986347</v>
      </c>
      <c r="CM475">
        <f t="shared" si="767"/>
        <v>16.139222842562685</v>
      </c>
      <c r="CN475">
        <f t="shared" si="768"/>
        <v>-0.49622409313826077</v>
      </c>
      <c r="CO475">
        <f t="shared" si="769"/>
        <v>-0.64242347532320498</v>
      </c>
      <c r="CP475">
        <f t="shared" si="770"/>
        <v>-13.646202513260805</v>
      </c>
      <c r="CQ475">
        <f t="shared" si="771"/>
        <v>0.48577059881005841</v>
      </c>
      <c r="CR475">
        <f>2*((((Parameters!$C$31)/((Parameters!$C$31)^2+(C475*Parameters!$C$30)^2)))/((((Parameters!$C$31)/((Parameters!$C$31)^2+(C475*Parameters!$C$30)^2)))^2+((-(C475*Parameters!$C$30)/((Parameters!$C$31)^2+(C475*Parameters!$C$30)^2)+C475*Parameters!$C$32))^2))</f>
        <v>4.0000279856853407E-2</v>
      </c>
      <c r="CS475">
        <f>2*(-((-(C475*Parameters!$C$30)/((Parameters!$C$31)^2+(C475*Parameters!$C$30)^2)+C475*Parameters!$C$32))/((((Parameters!$C$31)/((Parameters!$C$31)^2+(C475*Parameters!$C$30)^2)))^2+((-(C475*Parameters!$C$30)/((Parameters!$C$31)^2+(C475*Parameters!$C$30)^2)+C475*Parameters!$C$32))^2))</f>
        <v>9.6100428275037277</v>
      </c>
      <c r="CT475">
        <f>0</f>
        <v>0</v>
      </c>
      <c r="CU475">
        <f>0</f>
        <v>0</v>
      </c>
      <c r="CV475">
        <f t="shared" si="772"/>
        <v>-0.8739185762214835</v>
      </c>
      <c r="CW475">
        <f t="shared" si="773"/>
        <v>0.527179005081854</v>
      </c>
      <c r="CX475">
        <f t="shared" si="774"/>
        <v>-5.7084885274982478</v>
      </c>
      <c r="CY475">
        <f t="shared" si="775"/>
        <v>7.7619152050610785</v>
      </c>
      <c r="CZ475">
        <f t="shared" si="776"/>
        <v>-0.49622409313826077</v>
      </c>
      <c r="DA475">
        <f t="shared" si="777"/>
        <v>-0.64242347532320498</v>
      </c>
      <c r="DB475">
        <f t="shared" si="778"/>
        <v>-7.4923345046082641</v>
      </c>
      <c r="DC475">
        <f t="shared" si="779"/>
        <v>-4.3086613070873678</v>
      </c>
      <c r="DD475">
        <f>0</f>
        <v>0</v>
      </c>
      <c r="DE475">
        <f>0</f>
        <v>0</v>
      </c>
      <c r="DF475">
        <f>(((Parameters!$C$35))/(((Parameters!$C$35))^2+((C475*Parameters!$C$34-1/(C475*Parameters!$C$33)))^2))+(((Parameters!$C$39+Parameters!$C$38))/(((Parameters!$C$39+Parameters!$C$38))^2+((C475*Parameters!$C$37-1/(C475*Parameters!$C$36)))^2))</f>
        <v>3.4301512742656921E-2</v>
      </c>
      <c r="DG475">
        <f>(-((C475*Parameters!$C$34-1/(C475*Parameters!$C$33)))/(((Parameters!$C$35))^2+((C475*Parameters!$C$34-1/(C475*Parameters!$C$33)))^2))+(-((C475*Parameters!$C$37-1/(C475*Parameters!$C$36)))/(((Parameters!$C$39+Parameters!$C$38))^2+((C475*Parameters!$C$37-1/(C475*Parameters!$C$36)))^2))</f>
        <v>0.10171786941781752</v>
      </c>
      <c r="DH475">
        <f t="shared" si="780"/>
        <v>-1.8592538454493506</v>
      </c>
      <c r="DI475">
        <f t="shared" si="781"/>
        <v>0.21276914778250289</v>
      </c>
      <c r="DJ475">
        <f t="shared" si="782"/>
        <v>-5.7084885274982478</v>
      </c>
      <c r="DK475">
        <f t="shared" si="783"/>
        <v>7.7619152050610785</v>
      </c>
      <c r="DL475">
        <f t="shared" si="784"/>
        <v>-0.31495465242041343</v>
      </c>
      <c r="DM475">
        <f t="shared" si="785"/>
        <v>-1.5523213788264072</v>
      </c>
      <c r="DN475">
        <f t="shared" si="786"/>
        <v>-7.4923345046082641</v>
      </c>
      <c r="DO475">
        <f t="shared" si="787"/>
        <v>-4.3086613070873678</v>
      </c>
      <c r="DP475">
        <f>2*((((Parameters!$C$41)/((Parameters!$C$41)^2+(C475*(Parameters!$C$40*(1-Parameters!$C$42)))^2)))/((((Parameters!$C$41)/((Parameters!$C$41)^2+(C475*(Parameters!$C$40*(1-Parameters!$C$42)))^2)))^2+((-(C475*(Parameters!$C$40*(1-Parameters!$C$42)))/((Parameters!$C$41)^2+(C475*(Parameters!$C$40*(1-Parameters!$C$42)))^2)+C475*Parameters!$C$43))^2))</f>
        <v>0.20000012720705274</v>
      </c>
      <c r="DQ475">
        <f>2*(-((-(C475*(Parameters!$C$40*(1-Parameters!$C$42)))/((Parameters!$C$41)^2+(C475*(Parameters!$C$40*(1-Parameters!$C$42)))^2)+C475*Parameters!$C$43))/((((Parameters!$C$41)/((Parameters!$C$41)^2+(C475*(Parameters!$C$40*(1-Parameters!$C$42)))^2)))^2+((-(C475*(Parameters!$C$40*(1-Parameters!$C$42)))/((Parameters!$C$41)^2+(C475*(Parameters!$C$40*(1-Parameters!$C$42)))^2)+C475*Parameters!$C$43))^2))</f>
        <v>0.87363746420846988</v>
      </c>
      <c r="DR475">
        <f>0</f>
        <v>0</v>
      </c>
      <c r="DS475">
        <f>0</f>
        <v>0</v>
      </c>
      <c r="DT475">
        <f t="shared" si="788"/>
        <v>-1.8592538454493506</v>
      </c>
      <c r="DU475">
        <f t="shared" si="789"/>
        <v>0.21276914778250289</v>
      </c>
      <c r="DV475">
        <f t="shared" si="790"/>
        <v>-6.266222631828823</v>
      </c>
      <c r="DW475">
        <f t="shared" si="791"/>
        <v>6.1801552468250982</v>
      </c>
      <c r="DX475">
        <f t="shared" si="792"/>
        <v>-0.31495465242041343</v>
      </c>
      <c r="DY475">
        <f t="shared" si="793"/>
        <v>-1.5523213788264072</v>
      </c>
      <c r="DZ475">
        <f t="shared" si="794"/>
        <v>-6.1991593621223018</v>
      </c>
      <c r="EA475">
        <f t="shared" si="795"/>
        <v>-4.8942819642001067</v>
      </c>
      <c r="EB475">
        <f>0</f>
        <v>0</v>
      </c>
      <c r="EC475">
        <f>0</f>
        <v>0</v>
      </c>
      <c r="ED475">
        <f>0</f>
        <v>0</v>
      </c>
      <c r="EE475">
        <f>C475*Parameters!$C$44</f>
        <v>1.4560620015618518E-6</v>
      </c>
      <c r="EF475">
        <f t="shared" si="796"/>
        <v>-1.8592628441385692</v>
      </c>
      <c r="EG475">
        <f t="shared" si="797"/>
        <v>0.21276002377383535</v>
      </c>
      <c r="EH475">
        <f t="shared" si="798"/>
        <v>-6.266222631828823</v>
      </c>
      <c r="EI475">
        <f t="shared" si="799"/>
        <v>6.1801552468250982</v>
      </c>
      <c r="EJ475">
        <f t="shared" si="800"/>
        <v>-0.31494752604242043</v>
      </c>
      <c r="EK475">
        <f t="shared" si="801"/>
        <v>-1.5523304051867961</v>
      </c>
      <c r="EL475">
        <f t="shared" si="802"/>
        <v>-6.1991593621223018</v>
      </c>
      <c r="EM475">
        <f t="shared" si="803"/>
        <v>-4.8942819642001067</v>
      </c>
      <c r="EN475">
        <f>0</f>
        <v>0</v>
      </c>
      <c r="EO475">
        <f>0</f>
        <v>0</v>
      </c>
      <c r="EP475">
        <f>(((2*Parameters!$C$47))/(((2*Parameters!$C$47))^2+((2*(C475*Parameters!$C$46-1/(C475*Parameters!$C$45))))^2))</f>
        <v>1.0261373685490956E-9</v>
      </c>
      <c r="EQ475">
        <f>(-((2*(C475*Parameters!$C$46-1/(C475*Parameters!$C$45))))/(((2*Parameters!$C$47))^2+((2*(C475*Parameters!$C$46-1/(C475*Parameters!$C$45))))^2))</f>
        <v>1.6016689487117629E-4</v>
      </c>
      <c r="ER475">
        <f t="shared" si="804"/>
        <v>-1.8602527068442802</v>
      </c>
      <c r="ES475">
        <f t="shared" si="805"/>
        <v>0.21175638869401206</v>
      </c>
      <c r="ET475">
        <f t="shared" si="806"/>
        <v>-6.266222631828823</v>
      </c>
      <c r="EU475">
        <f t="shared" si="807"/>
        <v>6.1801552468250982</v>
      </c>
      <c r="EV475">
        <f t="shared" si="808"/>
        <v>-0.3141636304587796</v>
      </c>
      <c r="EW475">
        <f t="shared" si="809"/>
        <v>-1.5533233103148443</v>
      </c>
      <c r="EX475">
        <f t="shared" si="810"/>
        <v>-6.1991593621223018</v>
      </c>
      <c r="EY475">
        <f t="shared" si="811"/>
        <v>-4.8942819642001067</v>
      </c>
      <c r="EZ475">
        <f>(ER475+ET475/Parameters!$C$6+Parameters!$C$7*(EV475+EX475/Parameters!$C$6))</f>
        <v>-2.0782082766470218</v>
      </c>
      <c r="FA475">
        <f>(ES475+EU475/Parameters!$C$6+Parameters!$C$7*(EW475+EY475/Parameters!$C$6))</f>
        <v>0.42671831032271113</v>
      </c>
      <c r="FB475">
        <f t="shared" si="812"/>
        <v>-6.5331269467956075</v>
      </c>
      <c r="FC475">
        <f t="shared" si="813"/>
        <v>0.47135015329412833</v>
      </c>
      <c r="FD475">
        <f>(ER475+ET475/Parameters!$C$6+Parameters!$C$8*(EV475+EX475/Parameters!$C$6))</f>
        <v>-28.567536516320438</v>
      </c>
      <c r="FE475">
        <f>(ES475+EU475/Parameters!$C$6+Parameters!$C$8*(EW475+EY475/Parameters!$C$6))</f>
        <v>-85.751241925767516</v>
      </c>
      <c r="FF475">
        <f t="shared" si="814"/>
        <v>-39.121890783712992</v>
      </c>
      <c r="FG475">
        <f t="shared" si="815"/>
        <v>1.1063829153285345E-2</v>
      </c>
    </row>
    <row r="476" spans="1:163" x14ac:dyDescent="0.15">
      <c r="A476">
        <f>Parameters!$C$2*(Parameters!$C$3/Parameters!$C$2)^((ROW()-2)/(Parameters!$C$4-1))</f>
        <v>23442.288153199232</v>
      </c>
      <c r="B476">
        <f t="shared" si="714"/>
        <v>4.37</v>
      </c>
      <c r="C476">
        <f t="shared" si="715"/>
        <v>147292.24049085149</v>
      </c>
      <c r="D476">
        <f>1</f>
        <v>1</v>
      </c>
      <c r="E476">
        <f>0</f>
        <v>0</v>
      </c>
      <c r="F476">
        <f>0</f>
        <v>0</v>
      </c>
      <c r="G476">
        <f>0</f>
        <v>0</v>
      </c>
      <c r="H476">
        <f>0</f>
        <v>0</v>
      </c>
      <c r="I476">
        <f>0</f>
        <v>0</v>
      </c>
      <c r="J476">
        <f>1</f>
        <v>1</v>
      </c>
      <c r="K476">
        <f>0</f>
        <v>0</v>
      </c>
      <c r="L476">
        <f>2*Parameters!$C$10</f>
        <v>0.04</v>
      </c>
      <c r="M476">
        <f>2*C476*Parameters!$C$9</f>
        <v>0.29458448098170298</v>
      </c>
      <c r="N476">
        <f>0</f>
        <v>0</v>
      </c>
      <c r="O476">
        <f>0</f>
        <v>0</v>
      </c>
      <c r="P476">
        <f t="shared" si="716"/>
        <v>1</v>
      </c>
      <c r="Q476">
        <f t="shared" si="717"/>
        <v>0</v>
      </c>
      <c r="R476">
        <f t="shared" si="718"/>
        <v>0.04</v>
      </c>
      <c r="S476">
        <f t="shared" si="719"/>
        <v>0.29458448098170298</v>
      </c>
      <c r="T476">
        <f t="shared" si="720"/>
        <v>0</v>
      </c>
      <c r="U476">
        <f t="shared" si="721"/>
        <v>0</v>
      </c>
      <c r="V476">
        <f t="shared" si="722"/>
        <v>1</v>
      </c>
      <c r="W476">
        <f t="shared" si="723"/>
        <v>0</v>
      </c>
      <c r="X476">
        <f>0</f>
        <v>0</v>
      </c>
      <c r="Y476">
        <f>0</f>
        <v>0</v>
      </c>
      <c r="Z476">
        <f>0</f>
        <v>0</v>
      </c>
      <c r="AA476">
        <f>C476*(Parameters!$C$12+Parameters!$C$11/2)</f>
        <v>1.1046918036813861E-5</v>
      </c>
      <c r="AB476">
        <f t="shared" si="724"/>
        <v>0.99999674574938369</v>
      </c>
      <c r="AC476">
        <f t="shared" si="725"/>
        <v>4.4187672147255444E-7</v>
      </c>
      <c r="AD476">
        <f t="shared" si="726"/>
        <v>0.04</v>
      </c>
      <c r="AE476">
        <f t="shared" si="727"/>
        <v>0.29458448098170298</v>
      </c>
      <c r="AF476">
        <f t="shared" si="728"/>
        <v>0</v>
      </c>
      <c r="AG476">
        <f t="shared" si="729"/>
        <v>1.1046918036813861E-5</v>
      </c>
      <c r="AH476">
        <f t="shared" si="730"/>
        <v>1</v>
      </c>
      <c r="AI476">
        <f t="shared" si="731"/>
        <v>0</v>
      </c>
      <c r="AJ476">
        <f>0</f>
        <v>0</v>
      </c>
      <c r="AK476">
        <f>0</f>
        <v>0</v>
      </c>
      <c r="AL476">
        <f>(((2*Parameters!$C$15))/(((2*Parameters!$C$15))^2+((2*(C476*Parameters!$C$14-1/(C476*Parameters!$C$13))))^2))</f>
        <v>2.1770471315382213E-2</v>
      </c>
      <c r="AM476">
        <f>(-((2*(C476*Parameters!$C$14-1/(C476*Parameters!$C$13))))/(((2*Parameters!$C$15))^2+((2*(C476*Parameters!$C$14-1/(C476*Parameters!$C$13))))^2))</f>
        <v>0.73741971051990562</v>
      </c>
      <c r="AN476">
        <f t="shared" si="732"/>
        <v>0.78363516191281479</v>
      </c>
      <c r="AO476">
        <f t="shared" si="733"/>
        <v>3.5910473290686626E-2</v>
      </c>
      <c r="AP476">
        <f t="shared" si="734"/>
        <v>0.04</v>
      </c>
      <c r="AQ476">
        <f t="shared" si="735"/>
        <v>0.29458448098170298</v>
      </c>
      <c r="AR476">
        <f t="shared" si="736"/>
        <v>2.1770471315382213E-2</v>
      </c>
      <c r="AS476">
        <f t="shared" si="737"/>
        <v>0.7374307574379424</v>
      </c>
      <c r="AT476">
        <f t="shared" si="738"/>
        <v>1</v>
      </c>
      <c r="AU476">
        <f t="shared" si="739"/>
        <v>0</v>
      </c>
      <c r="AV476">
        <f>2*Parameters!$C$17</f>
        <v>0.04</v>
      </c>
      <c r="AW476">
        <f>2*C476*Parameters!$C$16</f>
        <v>0.29458448098170298</v>
      </c>
      <c r="AX476">
        <f>0</f>
        <v>0</v>
      </c>
      <c r="AY476">
        <f>0</f>
        <v>0</v>
      </c>
      <c r="AZ476">
        <f t="shared" si="740"/>
        <v>0.78363516191281479</v>
      </c>
      <c r="BA476">
        <f t="shared" si="741"/>
        <v>3.5910473290686626E-2</v>
      </c>
      <c r="BB476">
        <f t="shared" si="742"/>
        <v>6.0766738340368366E-2</v>
      </c>
      <c r="BC476">
        <f t="shared" si="743"/>
        <v>0.52686765736442975</v>
      </c>
      <c r="BD476">
        <f t="shared" si="744"/>
        <v>2.1770471315382213E-2</v>
      </c>
      <c r="BE476">
        <f t="shared" si="745"/>
        <v>0.7374307574379424</v>
      </c>
      <c r="BF476">
        <f t="shared" si="746"/>
        <v>0.78363516191281479</v>
      </c>
      <c r="BG476">
        <f t="shared" si="747"/>
        <v>3.5910473290686619E-2</v>
      </c>
      <c r="BH476">
        <f>0</f>
        <v>0</v>
      </c>
      <c r="BI476">
        <f>0</f>
        <v>0</v>
      </c>
      <c r="BJ476">
        <f>0</f>
        <v>0</v>
      </c>
      <c r="BK476">
        <f>C476*(Parameters!$C$19+Parameters!$C$18/2)</f>
        <v>1.1046918036813861E-5</v>
      </c>
      <c r="BL476">
        <f t="shared" si="748"/>
        <v>0.78362934164898768</v>
      </c>
      <c r="BM476">
        <f t="shared" si="749"/>
        <v>3.5911144575864438E-2</v>
      </c>
      <c r="BN476">
        <f t="shared" si="750"/>
        <v>6.0766738340368366E-2</v>
      </c>
      <c r="BO476">
        <f t="shared" si="751"/>
        <v>0.52686765736442975</v>
      </c>
      <c r="BP476">
        <f t="shared" si="752"/>
        <v>2.1770074615327109E-2</v>
      </c>
      <c r="BQ476">
        <f t="shared" si="753"/>
        <v>0.73743941419134684</v>
      </c>
      <c r="BR476">
        <f t="shared" si="754"/>
        <v>0.78363516191281479</v>
      </c>
      <c r="BS476">
        <f t="shared" si="755"/>
        <v>3.5910473290686619E-2</v>
      </c>
      <c r="BT476">
        <f>2*((((Parameters!$C$21)/((Parameters!$C$21)^2+(C476*Parameters!$C$20)^2)))/((((Parameters!$C$21)/((Parameters!$C$21)^2+(C476*Parameters!$C$20)^2)))^2+((-(C476*Parameters!$C$20)/((Parameters!$C$21)^2+(C476*Parameters!$C$20)^2)+C476*Parameters!$C$22))^2))</f>
        <v>4.0000590110640999E-2</v>
      </c>
      <c r="BU476">
        <f>2*(-((-(C476*Parameters!$C$20)/((Parameters!$C$21)^2+(C476*Parameters!$C$20)^2)+C476*Parameters!$C$22))/((((Parameters!$C$21)/((Parameters!$C$21)^2+(C476*Parameters!$C$20)^2)))^2+((-(C476*Parameters!$C$20)/((Parameters!$C$21)^2+(C476*Parameters!$C$20)^2)+C476*Parameters!$C$22))^2))</f>
        <v>20.031892467443019</v>
      </c>
      <c r="BV476">
        <f>0</f>
        <v>0</v>
      </c>
      <c r="BW476">
        <f>0</f>
        <v>0</v>
      </c>
      <c r="BX476">
        <f t="shared" si="756"/>
        <v>0.78362934164898768</v>
      </c>
      <c r="BY476">
        <f t="shared" si="757"/>
        <v>3.5911144575864438E-2</v>
      </c>
      <c r="BZ476">
        <f t="shared" si="758"/>
        <v>-0.62725581209217507</v>
      </c>
      <c r="CA476">
        <f t="shared" si="759"/>
        <v>16.225882830584698</v>
      </c>
      <c r="CB476">
        <f t="shared" si="760"/>
        <v>2.1770074615327109E-2</v>
      </c>
      <c r="CC476">
        <f t="shared" si="761"/>
        <v>0.73743941419134684</v>
      </c>
      <c r="CD476">
        <f t="shared" si="762"/>
        <v>-13.987801068591052</v>
      </c>
      <c r="CE476">
        <f t="shared" si="763"/>
        <v>0.5015042787316295</v>
      </c>
      <c r="CF476">
        <f>0</f>
        <v>0</v>
      </c>
      <c r="CG476">
        <f>0</f>
        <v>0</v>
      </c>
      <c r="CH476">
        <f>(((Parameters!$C$25))/(((Parameters!$C$25))^2+((C476*Parameters!$C$24-1/(C476*Parameters!$C$23)))^2))+(((Parameters!$C$29+Parameters!$C$28))/(((Parameters!$C$29+Parameters!$C$28))^2+((C476*Parameters!$C$27-1/(C476*Parameters!$C$26)))^2))</f>
        <v>3.4686595140250236E-2</v>
      </c>
      <c r="CI476">
        <f>(-((C476*Parameters!$C$24-1/(C476*Parameters!$C$23)))/(((Parameters!$C$25))^2+((C476*Parameters!$C$24-1/(C476*Parameters!$C$23)))^2))+(-((C476*Parameters!$C$27-1/(C476*Parameters!$C$26)))/(((Parameters!$C$29+Parameters!$C$28))^2+((C476*Parameters!$C$27-1/(C476*Parameters!$C$26)))^2))</f>
        <v>0.10249776487841714</v>
      </c>
      <c r="CJ476">
        <f t="shared" si="764"/>
        <v>-0.90124475006843829</v>
      </c>
      <c r="CK476">
        <f t="shared" si="765"/>
        <v>0.53443945436704898</v>
      </c>
      <c r="CL476">
        <f t="shared" si="766"/>
        <v>-0.62725581209217507</v>
      </c>
      <c r="CM476">
        <f t="shared" si="767"/>
        <v>16.225882830584698</v>
      </c>
      <c r="CN476">
        <f t="shared" si="768"/>
        <v>-0.5148221856002051</v>
      </c>
      <c r="CO476">
        <f t="shared" si="769"/>
        <v>-0.67888345502570357</v>
      </c>
      <c r="CP476">
        <f t="shared" si="770"/>
        <v>-13.987801068591052</v>
      </c>
      <c r="CQ476">
        <f t="shared" si="771"/>
        <v>0.5015042787316295</v>
      </c>
      <c r="CR476">
        <f>2*((((Parameters!$C$31)/((Parameters!$C$31)^2+(C476*Parameters!$C$30)^2)))/((((Parameters!$C$31)/((Parameters!$C$31)^2+(C476*Parameters!$C$30)^2)))^2+((-(C476*Parameters!$C$30)/((Parameters!$C$31)^2+(C476*Parameters!$C$30)^2)+C476*Parameters!$C$32))^2))</f>
        <v>4.0000286375591922E-2</v>
      </c>
      <c r="CS476">
        <f>2*(-((-(C476*Parameters!$C$30)/((Parameters!$C$31)^2+(C476*Parameters!$C$30)^2)+C476*Parameters!$C$32))/((((Parameters!$C$31)/((Parameters!$C$31)^2+(C476*Parameters!$C$30)^2)))^2+((-(C476*Parameters!$C$30)/((Parameters!$C$31)^2+(C476*Parameters!$C$30)^2)+C476*Parameters!$C$32))^2))</f>
        <v>9.7213226709893465</v>
      </c>
      <c r="CT476">
        <f>0</f>
        <v>0</v>
      </c>
      <c r="CU476">
        <f>0</f>
        <v>0</v>
      </c>
      <c r="CV476">
        <f t="shared" si="772"/>
        <v>-0.90124475006843829</v>
      </c>
      <c r="CW476">
        <f t="shared" si="773"/>
        <v>0.53443945436704898</v>
      </c>
      <c r="CX476">
        <f t="shared" si="774"/>
        <v>-5.8587642441989809</v>
      </c>
      <c r="CY476">
        <f t="shared" si="775"/>
        <v>7.485969540859359</v>
      </c>
      <c r="CZ476">
        <f t="shared" si="776"/>
        <v>-0.5148221856002051</v>
      </c>
      <c r="DA476">
        <f t="shared" si="777"/>
        <v>-0.67888345502570357</v>
      </c>
      <c r="DB476">
        <f t="shared" si="778"/>
        <v>-7.4087489811466192</v>
      </c>
      <c r="DC476">
        <f t="shared" si="779"/>
        <v>-4.5304038382886089</v>
      </c>
      <c r="DD476">
        <f>0</f>
        <v>0</v>
      </c>
      <c r="DE476">
        <f>0</f>
        <v>0</v>
      </c>
      <c r="DF476">
        <f>(((Parameters!$C$35))/(((Parameters!$C$35))^2+((C476*Parameters!$C$34-1/(C476*Parameters!$C$33)))^2))+(((Parameters!$C$39+Parameters!$C$38))/(((Parameters!$C$39+Parameters!$C$38))^2+((C476*Parameters!$C$37-1/(C476*Parameters!$C$36)))^2))</f>
        <v>3.4686595140250236E-2</v>
      </c>
      <c r="DG476">
        <f>(-((C476*Parameters!$C$34-1/(C476*Parameters!$C$33)))/(((Parameters!$C$35))^2+((C476*Parameters!$C$34-1/(C476*Parameters!$C$33)))^2))+(-((C476*Parameters!$C$37-1/(C476*Parameters!$C$36)))/(((Parameters!$C$39+Parameters!$C$38))^2+((C476*Parameters!$C$37-1/(C476*Parameters!$C$36)))^2))</f>
        <v>0.10249776487841714</v>
      </c>
      <c r="DH476">
        <f t="shared" si="780"/>
        <v>-1.8717604793151374</v>
      </c>
      <c r="DI476">
        <f t="shared" si="781"/>
        <v>0.19359200908309809</v>
      </c>
      <c r="DJ476">
        <f t="shared" si="782"/>
        <v>-5.8587642441989809</v>
      </c>
      <c r="DK476">
        <f t="shared" si="783"/>
        <v>7.485969540859359</v>
      </c>
      <c r="DL476">
        <f t="shared" si="784"/>
        <v>-0.30745019458379502</v>
      </c>
      <c r="DM476">
        <f t="shared" si="785"/>
        <v>-1.5954079498990348</v>
      </c>
      <c r="DN476">
        <f t="shared" si="786"/>
        <v>-7.4087489811466192</v>
      </c>
      <c r="DO476">
        <f t="shared" si="787"/>
        <v>-4.5304038382886089</v>
      </c>
      <c r="DP476">
        <f>2*((((Parameters!$C$41)/((Parameters!$C$41)^2+(C476*(Parameters!$C$40*(1-Parameters!$C$42)))^2)))/((((Parameters!$C$41)/((Parameters!$C$41)^2+(C476*(Parameters!$C$40*(1-Parameters!$C$42)))^2)))^2+((-(C476*(Parameters!$C$40*(1-Parameters!$C$42)))/((Parameters!$C$41)^2+(C476*(Parameters!$C$40*(1-Parameters!$C$42)))^2)+C476*Parameters!$C$43))^2))</f>
        <v>0.20000013017008708</v>
      </c>
      <c r="DQ476">
        <f>2*(-((-(C476*(Parameters!$C$40*(1-Parameters!$C$42)))/((Parameters!$C$41)^2+(C476*(Parameters!$C$40*(1-Parameters!$C$42)))^2)+C476*Parameters!$C$43))/((((Parameters!$C$41)/((Parameters!$C$41)^2+(C476*(Parameters!$C$40*(1-Parameters!$C$42)))^2)))^2+((-(C476*(Parameters!$C$40*(1-Parameters!$C$42)))/((Parameters!$C$41)^2+(C476*(Parameters!$C$40*(1-Parameters!$C$42)))^2)+C476*Parameters!$C$43))^2))</f>
        <v>0.88375371581148343</v>
      </c>
      <c r="DR476">
        <f>0</f>
        <v>0</v>
      </c>
      <c r="DS476">
        <f>0</f>
        <v>0</v>
      </c>
      <c r="DT476">
        <f t="shared" si="788"/>
        <v>-1.8717604793151374</v>
      </c>
      <c r="DU476">
        <f t="shared" si="789"/>
        <v>0.19359200908309809</v>
      </c>
      <c r="DV476">
        <f t="shared" si="790"/>
        <v>-6.4042042410878315</v>
      </c>
      <c r="DW476">
        <f t="shared" si="791"/>
        <v>5.8705126891720312</v>
      </c>
      <c r="DX476">
        <f t="shared" si="792"/>
        <v>-0.30745019458379502</v>
      </c>
      <c r="DY476">
        <f t="shared" si="793"/>
        <v>-1.5954079498990348</v>
      </c>
      <c r="DZ476">
        <f t="shared" si="794"/>
        <v>-6.0602913561257434</v>
      </c>
      <c r="EA476">
        <f t="shared" si="795"/>
        <v>-5.1211958878332</v>
      </c>
      <c r="EB476">
        <f>0</f>
        <v>0</v>
      </c>
      <c r="EC476">
        <f>0</f>
        <v>0</v>
      </c>
      <c r="ED476">
        <f>0</f>
        <v>0</v>
      </c>
      <c r="EE476">
        <f>C476*Parameters!$C$44</f>
        <v>1.4729224049085147E-6</v>
      </c>
      <c r="EF476">
        <f t="shared" si="796"/>
        <v>-1.8717691261248057</v>
      </c>
      <c r="EG476">
        <f t="shared" si="797"/>
        <v>0.19358257618718577</v>
      </c>
      <c r="EH476">
        <f t="shared" si="798"/>
        <v>-6.4042042410878315</v>
      </c>
      <c r="EI476">
        <f t="shared" si="799"/>
        <v>5.8705126891720312</v>
      </c>
      <c r="EJ476">
        <f t="shared" si="800"/>
        <v>-0.3074426514596319</v>
      </c>
      <c r="EK476">
        <f t="shared" si="801"/>
        <v>-1.5954168762379535</v>
      </c>
      <c r="EL476">
        <f t="shared" si="802"/>
        <v>-6.0602913561257434</v>
      </c>
      <c r="EM476">
        <f t="shared" si="803"/>
        <v>-5.1211958878332</v>
      </c>
      <c r="EN476">
        <f>0</f>
        <v>0</v>
      </c>
      <c r="EO476">
        <f>0</f>
        <v>0</v>
      </c>
      <c r="EP476">
        <f>(((2*Parameters!$C$47))/(((2*Parameters!$C$47))^2+((2*(C476*Parameters!$C$46-1/(C476*Parameters!$C$45))))^2))</f>
        <v>1.0500392011689059E-9</v>
      </c>
      <c r="EQ476">
        <f>(-((2*(C476*Parameters!$C$46-1/(C476*Parameters!$C$45))))/(((2*Parameters!$C$47))^2+((2*(C476*Parameters!$C$46-1/(C476*Parameters!$C$45))))^2))</f>
        <v>1.6202154186440785E-4</v>
      </c>
      <c r="ER476">
        <f t="shared" si="804"/>
        <v>-1.8727202823669054</v>
      </c>
      <c r="ES476">
        <f t="shared" si="805"/>
        <v>0.1925449633058986</v>
      </c>
      <c r="ET476">
        <f t="shared" si="806"/>
        <v>-6.4042042410878315</v>
      </c>
      <c r="EU476">
        <f t="shared" si="807"/>
        <v>5.8705126891720312</v>
      </c>
      <c r="EV476">
        <f t="shared" si="808"/>
        <v>-0.30661291376923899</v>
      </c>
      <c r="EW476">
        <f t="shared" si="809"/>
        <v>-1.5963987793650769</v>
      </c>
      <c r="EX476">
        <f t="shared" si="810"/>
        <v>-6.0602913561257434</v>
      </c>
      <c r="EY476">
        <f t="shared" si="811"/>
        <v>-5.1211958878332</v>
      </c>
      <c r="EZ476">
        <f>(ER476+ET476/Parameters!$C$6+Parameters!$C$7*(EV476+EX476/Parameters!$C$6))</f>
        <v>-2.0954752124916993</v>
      </c>
      <c r="FA476">
        <f>(ES476+EU476/Parameters!$C$6+Parameters!$C$7*(EW476+EY476/Parameters!$C$6))</f>
        <v>0.39673670901623015</v>
      </c>
      <c r="FB476">
        <f t="shared" si="812"/>
        <v>-6.5786021510150015</v>
      </c>
      <c r="FC476">
        <f t="shared" si="813"/>
        <v>0.46888883590679831</v>
      </c>
      <c r="FD476">
        <f>(ER476+ET476/Parameters!$C$6+Parameters!$C$8*(EV476+EX476/Parameters!$C$6))</f>
        <v>-27.965758042041902</v>
      </c>
      <c r="FE476">
        <f>(ES476+EU476/Parameters!$C$6+Parameters!$C$8*(EW476+EY476/Parameters!$C$6))</f>
        <v>-88.32962989025188</v>
      </c>
      <c r="FF476">
        <f t="shared" si="814"/>
        <v>-39.337001887364941</v>
      </c>
      <c r="FG476">
        <f t="shared" si="815"/>
        <v>1.0793192070619999E-2</v>
      </c>
    </row>
    <row r="477" spans="1:163" x14ac:dyDescent="0.15">
      <c r="A477">
        <f>Parameters!$C$2*(Parameters!$C$3/Parameters!$C$2)^((ROW()-2)/(Parameters!$C$4-1))</f>
        <v>23713.737056616541</v>
      </c>
      <c r="B477">
        <f t="shared" si="714"/>
        <v>4.375</v>
      </c>
      <c r="C477">
        <f t="shared" si="715"/>
        <v>148997.80425245315</v>
      </c>
      <c r="D477">
        <f>1</f>
        <v>1</v>
      </c>
      <c r="E477">
        <f>0</f>
        <v>0</v>
      </c>
      <c r="F477">
        <f>0</f>
        <v>0</v>
      </c>
      <c r="G477">
        <f>0</f>
        <v>0</v>
      </c>
      <c r="H477">
        <f>0</f>
        <v>0</v>
      </c>
      <c r="I477">
        <f>0</f>
        <v>0</v>
      </c>
      <c r="J477">
        <f>1</f>
        <v>1</v>
      </c>
      <c r="K477">
        <f>0</f>
        <v>0</v>
      </c>
      <c r="L477">
        <f>2*Parameters!$C$10</f>
        <v>0.04</v>
      </c>
      <c r="M477">
        <f>2*C477*Parameters!$C$9</f>
        <v>0.29799560850490631</v>
      </c>
      <c r="N477">
        <f>0</f>
        <v>0</v>
      </c>
      <c r="O477">
        <f>0</f>
        <v>0</v>
      </c>
      <c r="P477">
        <f t="shared" si="716"/>
        <v>1</v>
      </c>
      <c r="Q477">
        <f t="shared" si="717"/>
        <v>0</v>
      </c>
      <c r="R477">
        <f t="shared" si="718"/>
        <v>0.04</v>
      </c>
      <c r="S477">
        <f t="shared" si="719"/>
        <v>0.29799560850490631</v>
      </c>
      <c r="T477">
        <f t="shared" si="720"/>
        <v>0</v>
      </c>
      <c r="U477">
        <f t="shared" si="721"/>
        <v>0</v>
      </c>
      <c r="V477">
        <f t="shared" si="722"/>
        <v>1</v>
      </c>
      <c r="W477">
        <f t="shared" si="723"/>
        <v>0</v>
      </c>
      <c r="X477">
        <f>0</f>
        <v>0</v>
      </c>
      <c r="Y477">
        <f>0</f>
        <v>0</v>
      </c>
      <c r="Z477">
        <f>0</f>
        <v>0</v>
      </c>
      <c r="AA477">
        <f>C477*(Parameters!$C$12+Parameters!$C$11/2)</f>
        <v>1.1174835318933986E-5</v>
      </c>
      <c r="AB477">
        <f t="shared" si="724"/>
        <v>0.99999666994814917</v>
      </c>
      <c r="AC477">
        <f t="shared" si="725"/>
        <v>4.4699341275735942E-7</v>
      </c>
      <c r="AD477">
        <f t="shared" si="726"/>
        <v>0.04</v>
      </c>
      <c r="AE477">
        <f t="shared" si="727"/>
        <v>0.29799560850490631</v>
      </c>
      <c r="AF477">
        <f t="shared" si="728"/>
        <v>0</v>
      </c>
      <c r="AG477">
        <f t="shared" si="729"/>
        <v>1.1174835318933986E-5</v>
      </c>
      <c r="AH477">
        <f t="shared" si="730"/>
        <v>1</v>
      </c>
      <c r="AI477">
        <f t="shared" si="731"/>
        <v>0</v>
      </c>
      <c r="AJ477">
        <f>0</f>
        <v>0</v>
      </c>
      <c r="AK477">
        <f>0</f>
        <v>0</v>
      </c>
      <c r="AL477">
        <f>(((2*Parameters!$C$15))/(((2*Parameters!$C$15))^2+((2*(C477*Parameters!$C$14-1/(C477*Parameters!$C$13))))^2))</f>
        <v>2.2279373433622195E-2</v>
      </c>
      <c r="AM477">
        <f>(-((2*(C477*Parameters!$C$14-1/(C477*Parameters!$C$13))))/(((2*Parameters!$C$15))^2+((2*(C477*Parameters!$C$14-1/(C477*Parameters!$C$13))))^2))</f>
        <v>0.74598120979013949</v>
      </c>
      <c r="AN477">
        <f t="shared" si="732"/>
        <v>0.77858872034085524</v>
      </c>
      <c r="AO477">
        <f t="shared" si="733"/>
        <v>3.6478850828478626E-2</v>
      </c>
      <c r="AP477">
        <f t="shared" si="734"/>
        <v>0.04</v>
      </c>
      <c r="AQ477">
        <f t="shared" si="735"/>
        <v>0.29799560850490631</v>
      </c>
      <c r="AR477">
        <f t="shared" si="736"/>
        <v>2.2279373433622195E-2</v>
      </c>
      <c r="AS477">
        <f t="shared" si="737"/>
        <v>0.74599238462545847</v>
      </c>
      <c r="AT477">
        <f t="shared" si="738"/>
        <v>1</v>
      </c>
      <c r="AU477">
        <f t="shared" si="739"/>
        <v>0</v>
      </c>
      <c r="AV477">
        <f>2*Parameters!$C$17</f>
        <v>0.04</v>
      </c>
      <c r="AW477">
        <f>2*C477*Parameters!$C$16</f>
        <v>0.29799560850490631</v>
      </c>
      <c r="AX477">
        <f>0</f>
        <v>0</v>
      </c>
      <c r="AY477">
        <f>0</f>
        <v>0</v>
      </c>
      <c r="AZ477">
        <f t="shared" si="740"/>
        <v>0.77858872034085524</v>
      </c>
      <c r="BA477">
        <f t="shared" si="741"/>
        <v>3.6478850828478626E-2</v>
      </c>
      <c r="BB477">
        <f t="shared" si="742"/>
        <v>6.0273011463442022E-2</v>
      </c>
      <c r="BC477">
        <f t="shared" si="743"/>
        <v>0.5314707820310749</v>
      </c>
      <c r="BD477">
        <f t="shared" si="744"/>
        <v>2.2279373433622195E-2</v>
      </c>
      <c r="BE477">
        <f t="shared" si="745"/>
        <v>0.74599238462545847</v>
      </c>
      <c r="BF477">
        <f t="shared" si="746"/>
        <v>0.77858872034085524</v>
      </c>
      <c r="BG477">
        <f t="shared" si="747"/>
        <v>3.6478850828478626E-2</v>
      </c>
      <c r="BH477">
        <f>0</f>
        <v>0</v>
      </c>
      <c r="BI477">
        <f>0</f>
        <v>0</v>
      </c>
      <c r="BJ477">
        <f>0</f>
        <v>0</v>
      </c>
      <c r="BK477">
        <f>C477*(Parameters!$C$19+Parameters!$C$18/2)</f>
        <v>1.1174835318933986E-5</v>
      </c>
      <c r="BL477">
        <f t="shared" si="748"/>
        <v>0.77858278124238922</v>
      </c>
      <c r="BM477">
        <f t="shared" si="749"/>
        <v>3.647952436945591E-2</v>
      </c>
      <c r="BN477">
        <f t="shared" si="750"/>
        <v>6.0273011463442022E-2</v>
      </c>
      <c r="BO477">
        <f t="shared" si="751"/>
        <v>0.5314707820310749</v>
      </c>
      <c r="BP477">
        <f t="shared" si="752"/>
        <v>2.2278965788471564E-2</v>
      </c>
      <c r="BQ477">
        <f t="shared" si="753"/>
        <v>0.74600108522618946</v>
      </c>
      <c r="BR477">
        <f t="shared" si="754"/>
        <v>0.77858872034085524</v>
      </c>
      <c r="BS477">
        <f t="shared" si="755"/>
        <v>3.6478850828478626E-2</v>
      </c>
      <c r="BT477">
        <f>2*((((Parameters!$C$21)/((Parameters!$C$21)^2+(C477*Parameters!$C$20)^2)))/((((Parameters!$C$21)/((Parameters!$C$21)^2+(C477*Parameters!$C$20)^2)))^2+((-(C477*Parameters!$C$20)/((Parameters!$C$21)^2+(C477*Parameters!$C$20)^2)+C477*Parameters!$C$22))^2))</f>
        <v>4.0000603856239235E-2</v>
      </c>
      <c r="BU477">
        <f>2*(-((-(C477*Parameters!$C$20)/((Parameters!$C$21)^2+(C477*Parameters!$C$20)^2)+C477*Parameters!$C$22))/((((Parameters!$C$21)/((Parameters!$C$21)^2+(C477*Parameters!$C$20)^2)))^2+((-(C477*Parameters!$C$20)/((Parameters!$C$21)^2+(C477*Parameters!$C$20)^2)+C477*Parameters!$C$22))^2))</f>
        <v>20.263854331691704</v>
      </c>
      <c r="BV477">
        <f>0</f>
        <v>0</v>
      </c>
      <c r="BW477">
        <f>0</f>
        <v>0</v>
      </c>
      <c r="BX477">
        <f t="shared" si="756"/>
        <v>0.77858278124238922</v>
      </c>
      <c r="BY477">
        <f t="shared" si="757"/>
        <v>3.647952436945591E-2</v>
      </c>
      <c r="BZ477">
        <f t="shared" si="758"/>
        <v>-0.64779897504684447</v>
      </c>
      <c r="CA477">
        <f t="shared" si="759"/>
        <v>16.310018049293401</v>
      </c>
      <c r="CB477">
        <f t="shared" si="760"/>
        <v>2.2278965788471564E-2</v>
      </c>
      <c r="CC477">
        <f t="shared" si="761"/>
        <v>0.74600108522618946</v>
      </c>
      <c r="CD477">
        <f t="shared" si="762"/>
        <v>-14.337377429881744</v>
      </c>
      <c r="CE477">
        <f t="shared" si="763"/>
        <v>0.51777706211326679</v>
      </c>
      <c r="CF477">
        <f>0</f>
        <v>0</v>
      </c>
      <c r="CG477">
        <f>0</f>
        <v>0</v>
      </c>
      <c r="CH477">
        <f>(((Parameters!$C$25))/(((Parameters!$C$25))^2+((C477*Parameters!$C$24-1/(C477*Parameters!$C$23)))^2))+(((Parameters!$C$29+Parameters!$C$28))/(((Parameters!$C$29+Parameters!$C$28))^2+((C477*Parameters!$C$27-1/(C477*Parameters!$C$26)))^2))</f>
        <v>3.5071385518723644E-2</v>
      </c>
      <c r="CI477">
        <f>(-((C477*Parameters!$C$24-1/(C477*Parameters!$C$23)))/(((Parameters!$C$25))^2+((C477*Parameters!$C$24-1/(C477*Parameters!$C$23)))^2))+(-((C477*Parameters!$C$27-1/(C477*Parameters!$C$26)))/(((Parameters!$C$29+Parameters!$C$28))^2+((C477*Parameters!$C$27-1/(C477*Parameters!$C$26)))^2))</f>
        <v>0.10328244748770937</v>
      </c>
      <c r="CJ477">
        <f t="shared" si="764"/>
        <v>-0.92867500904985034</v>
      </c>
      <c r="CK477">
        <f t="shared" si="765"/>
        <v>0.54158819157069804</v>
      </c>
      <c r="CL477">
        <f t="shared" si="766"/>
        <v>-0.64779897504684447</v>
      </c>
      <c r="CM477">
        <f t="shared" si="767"/>
        <v>16.310018049293401</v>
      </c>
      <c r="CN477">
        <f t="shared" si="768"/>
        <v>-0.53403000761041219</v>
      </c>
      <c r="CO477">
        <f t="shared" si="769"/>
        <v>-0.71663918732891496</v>
      </c>
      <c r="CP477">
        <f t="shared" si="770"/>
        <v>-14.337377429881744</v>
      </c>
      <c r="CQ477">
        <f t="shared" si="771"/>
        <v>0.51777706211326679</v>
      </c>
      <c r="CR477">
        <f>2*((((Parameters!$C$31)/((Parameters!$C$31)^2+(C477*Parameters!$C$30)^2)))/((((Parameters!$C$31)/((Parameters!$C$31)^2+(C477*Parameters!$C$30)^2)))^2+((-(C477*Parameters!$C$30)/((Parameters!$C$31)^2+(C477*Parameters!$C$30)^2)+C477*Parameters!$C$32))^2))</f>
        <v>4.000029304617303E-2</v>
      </c>
      <c r="CS477">
        <f>2*(-((-(C477*Parameters!$C$30)/((Parameters!$C$31)^2+(C477*Parameters!$C$30)^2)+C477*Parameters!$C$32))/((((Parameters!$C$31)/((Parameters!$C$31)^2+(C477*Parameters!$C$30)^2)))^2+((-(C477*Parameters!$C$30)/((Parameters!$C$31)^2+(C477*Parameters!$C$30)^2)+C477*Parameters!$C$32))^2))</f>
        <v>9.8338911021699058</v>
      </c>
      <c r="CT477">
        <f>0</f>
        <v>0</v>
      </c>
      <c r="CU477">
        <f>0</f>
        <v>0</v>
      </c>
      <c r="CV477">
        <f t="shared" si="772"/>
        <v>-0.92867500904985034</v>
      </c>
      <c r="CW477">
        <f t="shared" si="773"/>
        <v>0.54158819157069804</v>
      </c>
      <c r="CX477">
        <f t="shared" si="774"/>
        <v>-6.0108655456808737</v>
      </c>
      <c r="CY477">
        <f t="shared" si="775"/>
        <v>7.1991928273636949</v>
      </c>
      <c r="CZ477">
        <f t="shared" si="776"/>
        <v>-0.53403000761041219</v>
      </c>
      <c r="DA477">
        <f t="shared" si="777"/>
        <v>-0.71663918732891496</v>
      </c>
      <c r="DB477">
        <f t="shared" si="778"/>
        <v>-7.3113870589415217</v>
      </c>
      <c r="DC477">
        <f t="shared" si="779"/>
        <v>-4.7624816555200207</v>
      </c>
      <c r="DD477">
        <f>0</f>
        <v>0</v>
      </c>
      <c r="DE477">
        <f>0</f>
        <v>0</v>
      </c>
      <c r="DF477">
        <f>(((Parameters!$C$35))/(((Parameters!$C$35))^2+((C477*Parameters!$C$34-1/(C477*Parameters!$C$33)))^2))+(((Parameters!$C$39+Parameters!$C$38))/(((Parameters!$C$39+Parameters!$C$38))^2+((C477*Parameters!$C$37-1/(C477*Parameters!$C$36)))^2))</f>
        <v>3.5071385518723644E-2</v>
      </c>
      <c r="DG477">
        <f>(-((C477*Parameters!$C$34-1/(C477*Parameters!$C$33)))/(((Parameters!$C$35))^2+((C477*Parameters!$C$34-1/(C477*Parameters!$C$33)))^2))+(-((C477*Parameters!$C$37-1/(C477*Parameters!$C$36)))/(((Parameters!$C$39+Parameters!$C$38))^2+((C477*Parameters!$C$37-1/(C477*Parameters!$C$36)))^2))</f>
        <v>0.10328244748770937</v>
      </c>
      <c r="DH477">
        <f t="shared" si="780"/>
        <v>-1.8830346470497221</v>
      </c>
      <c r="DI477">
        <f t="shared" si="781"/>
        <v>0.17325695356533394</v>
      </c>
      <c r="DJ477">
        <f t="shared" si="782"/>
        <v>-6.0108655456808737</v>
      </c>
      <c r="DK477">
        <f t="shared" si="783"/>
        <v>7.1991928273636949</v>
      </c>
      <c r="DL477">
        <f t="shared" si="784"/>
        <v>-0.29856972033373158</v>
      </c>
      <c r="DM477">
        <f t="shared" si="785"/>
        <v>-1.6388039674729522</v>
      </c>
      <c r="DN477">
        <f t="shared" si="786"/>
        <v>-7.3113870589415217</v>
      </c>
      <c r="DO477">
        <f t="shared" si="787"/>
        <v>-4.7624816555200207</v>
      </c>
      <c r="DP477">
        <f>2*((((Parameters!$C$41)/((Parameters!$C$41)^2+(C477*(Parameters!$C$40*(1-Parameters!$C$42)))^2)))/((((Parameters!$C$41)/((Parameters!$C$41)^2+(C477*(Parameters!$C$40*(1-Parameters!$C$42)))^2)))^2+((-(C477*(Parameters!$C$40*(1-Parameters!$C$42)))/((Parameters!$C$41)^2+(C477*(Parameters!$C$40*(1-Parameters!$C$42)))^2)+C477*Parameters!$C$43))^2))</f>
        <v>0.2000001332021395</v>
      </c>
      <c r="DQ477">
        <f>2*(-((-(C477*(Parameters!$C$40*(1-Parameters!$C$42)))/((Parameters!$C$41)^2+(C477*(Parameters!$C$40*(1-Parameters!$C$42)))^2)+C477*Parameters!$C$43))/((((Parameters!$C$41)/((Parameters!$C$41)^2+(C477*(Parameters!$C$40*(1-Parameters!$C$42)))^2)))^2+((-(C477*(Parameters!$C$40*(1-Parameters!$C$42)))/((Parameters!$C$41)^2+(C477*(Parameters!$C$40*(1-Parameters!$C$42)))^2)+C477*Parameters!$C$43))^2))</f>
        <v>0.89398710831727191</v>
      </c>
      <c r="DR477">
        <f>0</f>
        <v>0</v>
      </c>
      <c r="DS477">
        <f>0</f>
        <v>0</v>
      </c>
      <c r="DT477">
        <f t="shared" si="788"/>
        <v>-1.8830346470497221</v>
      </c>
      <c r="DU477">
        <f t="shared" si="789"/>
        <v>0.17325695356533394</v>
      </c>
      <c r="DV477">
        <f t="shared" si="790"/>
        <v>-6.5423622088287949</v>
      </c>
      <c r="DW477">
        <f t="shared" si="791"/>
        <v>5.5504355421777429</v>
      </c>
      <c r="DX477">
        <f t="shared" si="792"/>
        <v>-0.29856972033373158</v>
      </c>
      <c r="DY477">
        <f t="shared" si="793"/>
        <v>-1.6388039674729522</v>
      </c>
      <c r="DZ477">
        <f t="shared" si="794"/>
        <v>-5.9060314227983763</v>
      </c>
      <c r="EA477">
        <f t="shared" si="795"/>
        <v>-5.3571601482190552</v>
      </c>
      <c r="EB477">
        <f>0</f>
        <v>0</v>
      </c>
      <c r="EC477">
        <f>0</f>
        <v>0</v>
      </c>
      <c r="ED477">
        <f>0</f>
        <v>0</v>
      </c>
      <c r="EE477">
        <f>C477*Parameters!$C$44</f>
        <v>1.4899780425245314E-6</v>
      </c>
      <c r="EF477">
        <f t="shared" si="796"/>
        <v>-1.8830429170768064</v>
      </c>
      <c r="EG477">
        <f t="shared" si="797"/>
        <v>0.17324720558929654</v>
      </c>
      <c r="EH477">
        <f t="shared" si="798"/>
        <v>-6.5423622088287949</v>
      </c>
      <c r="EI477">
        <f t="shared" si="799"/>
        <v>5.5504355421777429</v>
      </c>
      <c r="EJ477">
        <f t="shared" si="800"/>
        <v>-0.29856173828274046</v>
      </c>
      <c r="EK477">
        <f t="shared" si="801"/>
        <v>-1.6388127673300907</v>
      </c>
      <c r="EL477">
        <f t="shared" si="802"/>
        <v>-5.9060314227983763</v>
      </c>
      <c r="EM477">
        <f t="shared" si="803"/>
        <v>-5.3571601482190552</v>
      </c>
      <c r="EN477">
        <f>0</f>
        <v>0</v>
      </c>
      <c r="EO477">
        <f>0</f>
        <v>0</v>
      </c>
      <c r="EP477">
        <f>(((2*Parameters!$C$47))/(((2*Parameters!$C$47))^2+((2*(C477*Parameters!$C$46-1/(C477*Parameters!$C$45))))^2))</f>
        <v>1.0744977800666699E-9</v>
      </c>
      <c r="EQ477">
        <f>(-((2*(C477*Parameters!$C$46-1/(C477*Parameters!$C$45))))/(((2*Parameters!$C$47))^2+((2*(C477*Parameters!$C$46-1/(C477*Parameters!$C$45))))^2))</f>
        <v>1.6389766471952005E-4</v>
      </c>
      <c r="ER477">
        <f t="shared" si="804"/>
        <v>-1.8839526275300993</v>
      </c>
      <c r="ES477">
        <f t="shared" si="805"/>
        <v>0.17217493366545092</v>
      </c>
      <c r="ET477">
        <f t="shared" si="806"/>
        <v>-6.5423622088287949</v>
      </c>
      <c r="EU477">
        <f t="shared" si="807"/>
        <v>5.5504355421777429</v>
      </c>
      <c r="EV477">
        <f t="shared" si="808"/>
        <v>-0.29768371859093656</v>
      </c>
      <c r="EW477">
        <f t="shared" si="809"/>
        <v>-1.639780757844304</v>
      </c>
      <c r="EX477">
        <f t="shared" si="810"/>
        <v>-5.9060314227983763</v>
      </c>
      <c r="EY477">
        <f t="shared" si="811"/>
        <v>-5.3571601482190552</v>
      </c>
      <c r="EZ477">
        <f>(ER477+ET477/Parameters!$C$6+Parameters!$C$7*(EV477+EX477/Parameters!$C$6))</f>
        <v>-2.1115130521850141</v>
      </c>
      <c r="FA477">
        <f>(ES477+EU477/Parameters!$C$6+Parameters!$C$7*(EW477+EY477/Parameters!$C$6))</f>
        <v>0.36523356121945938</v>
      </c>
      <c r="FB477">
        <f t="shared" si="812"/>
        <v>-6.6199080661101863</v>
      </c>
      <c r="FC477">
        <f t="shared" si="813"/>
        <v>0.4666643195940724</v>
      </c>
      <c r="FD477">
        <f>(ER477+ET477/Parameters!$C$6+Parameters!$C$8*(EV477+EX477/Parameters!$C$6))</f>
        <v>-27.267057977902933</v>
      </c>
      <c r="FE477">
        <f>(ES477+EU477/Parameters!$C$6+Parameters!$C$8*(EW477+EY477/Parameters!$C$6))</f>
        <v>-90.940604588768011</v>
      </c>
      <c r="FF477">
        <f t="shared" si="814"/>
        <v>-39.549024256148442</v>
      </c>
      <c r="FG477">
        <f t="shared" si="815"/>
        <v>1.0532920037921377E-2</v>
      </c>
    </row>
    <row r="478" spans="1:163" x14ac:dyDescent="0.15">
      <c r="A478">
        <f>Parameters!$C$2*(Parameters!$C$3/Parameters!$C$2)^((ROW()-2)/(Parameters!$C$4-1))</f>
        <v>23988.329190194891</v>
      </c>
      <c r="B478">
        <f t="shared" si="714"/>
        <v>4.38</v>
      </c>
      <c r="C478">
        <f t="shared" si="715"/>
        <v>150723.11751161973</v>
      </c>
      <c r="D478">
        <f>1</f>
        <v>1</v>
      </c>
      <c r="E478">
        <f>0</f>
        <v>0</v>
      </c>
      <c r="F478">
        <f>0</f>
        <v>0</v>
      </c>
      <c r="G478">
        <f>0</f>
        <v>0</v>
      </c>
      <c r="H478">
        <f>0</f>
        <v>0</v>
      </c>
      <c r="I478">
        <f>0</f>
        <v>0</v>
      </c>
      <c r="J478">
        <f>1</f>
        <v>1</v>
      </c>
      <c r="K478">
        <f>0</f>
        <v>0</v>
      </c>
      <c r="L478">
        <f>2*Parameters!$C$10</f>
        <v>0.04</v>
      </c>
      <c r="M478">
        <f>2*C478*Parameters!$C$9</f>
        <v>0.30144623502323942</v>
      </c>
      <c r="N478">
        <f>0</f>
        <v>0</v>
      </c>
      <c r="O478">
        <f>0</f>
        <v>0</v>
      </c>
      <c r="P478">
        <f t="shared" si="716"/>
        <v>1</v>
      </c>
      <c r="Q478">
        <f t="shared" si="717"/>
        <v>0</v>
      </c>
      <c r="R478">
        <f t="shared" si="718"/>
        <v>0.04</v>
      </c>
      <c r="S478">
        <f t="shared" si="719"/>
        <v>0.30144623502323942</v>
      </c>
      <c r="T478">
        <f t="shared" si="720"/>
        <v>0</v>
      </c>
      <c r="U478">
        <f t="shared" si="721"/>
        <v>0</v>
      </c>
      <c r="V478">
        <f t="shared" si="722"/>
        <v>1</v>
      </c>
      <c r="W478">
        <f t="shared" si="723"/>
        <v>0</v>
      </c>
      <c r="X478">
        <f>0</f>
        <v>0</v>
      </c>
      <c r="Y478">
        <f>0</f>
        <v>0</v>
      </c>
      <c r="Z478">
        <f>0</f>
        <v>0</v>
      </c>
      <c r="AA478">
        <f>C478*(Parameters!$C$12+Parameters!$C$11/2)</f>
        <v>1.130423381337148E-5</v>
      </c>
      <c r="AB478">
        <f t="shared" si="724"/>
        <v>0.99999659238127714</v>
      </c>
      <c r="AC478">
        <f t="shared" si="725"/>
        <v>4.521693525348592E-7</v>
      </c>
      <c r="AD478">
        <f t="shared" si="726"/>
        <v>0.04</v>
      </c>
      <c r="AE478">
        <f t="shared" si="727"/>
        <v>0.30144623502323942</v>
      </c>
      <c r="AF478">
        <f t="shared" si="728"/>
        <v>0</v>
      </c>
      <c r="AG478">
        <f t="shared" si="729"/>
        <v>1.130423381337148E-5</v>
      </c>
      <c r="AH478">
        <f t="shared" si="730"/>
        <v>1</v>
      </c>
      <c r="AI478">
        <f t="shared" si="731"/>
        <v>0</v>
      </c>
      <c r="AJ478">
        <f>0</f>
        <v>0</v>
      </c>
      <c r="AK478">
        <f>0</f>
        <v>0</v>
      </c>
      <c r="AL478">
        <f>(((2*Parameters!$C$15))/(((2*Parameters!$C$15))^2+((2*(C478*Parameters!$C$14-1/(C478*Parameters!$C$13))))^2))</f>
        <v>2.2800214551602707E-2</v>
      </c>
      <c r="AM478">
        <f>(-((2*(C478*Parameters!$C$14-1/(C478*Parameters!$C$13))))/(((2*Parameters!$C$15))^2+((2*(C478*Parameters!$C$14-1/(C478*Parameters!$C$13))))^2))</f>
        <v>0.75464263993394154</v>
      </c>
      <c r="AN478">
        <f t="shared" si="732"/>
        <v>0.77342441836725651</v>
      </c>
      <c r="AO478">
        <f t="shared" si="733"/>
        <v>3.7059196601012909E-2</v>
      </c>
      <c r="AP478">
        <f t="shared" si="734"/>
        <v>0.04</v>
      </c>
      <c r="AQ478">
        <f t="shared" si="735"/>
        <v>0.30144623502323942</v>
      </c>
      <c r="AR478">
        <f t="shared" si="736"/>
        <v>2.2800214551602707E-2</v>
      </c>
      <c r="AS478">
        <f t="shared" si="737"/>
        <v>0.75465394416775489</v>
      </c>
      <c r="AT478">
        <f t="shared" si="738"/>
        <v>1</v>
      </c>
      <c r="AU478">
        <f t="shared" si="739"/>
        <v>0</v>
      </c>
      <c r="AV478">
        <f>2*Parameters!$C$17</f>
        <v>0.04</v>
      </c>
      <c r="AW478">
        <f>2*C478*Parameters!$C$16</f>
        <v>0.30144623502323942</v>
      </c>
      <c r="AX478">
        <f>0</f>
        <v>0</v>
      </c>
      <c r="AY478">
        <f>0</f>
        <v>0</v>
      </c>
      <c r="AZ478">
        <f t="shared" si="740"/>
        <v>0.77342441836725651</v>
      </c>
      <c r="BA478">
        <f t="shared" si="741"/>
        <v>3.7059196601012909E-2</v>
      </c>
      <c r="BB478">
        <f t="shared" si="742"/>
        <v>5.9765621446328895E-2</v>
      </c>
      <c r="BC478">
        <f t="shared" si="743"/>
        <v>0.53607448187912821</v>
      </c>
      <c r="BD478">
        <f t="shared" si="744"/>
        <v>2.2800214551602707E-2</v>
      </c>
      <c r="BE478">
        <f t="shared" si="745"/>
        <v>0.75465394416775489</v>
      </c>
      <c r="BF478">
        <f t="shared" si="746"/>
        <v>0.77342441836725651</v>
      </c>
      <c r="BG478">
        <f t="shared" si="747"/>
        <v>3.7059196601012909E-2</v>
      </c>
      <c r="BH478">
        <f>0</f>
        <v>0</v>
      </c>
      <c r="BI478">
        <f>0</f>
        <v>0</v>
      </c>
      <c r="BJ478">
        <f>0</f>
        <v>0</v>
      </c>
      <c r="BK478">
        <f>C478*(Parameters!$C$19+Parameters!$C$18/2)</f>
        <v>1.130423381337148E-5</v>
      </c>
      <c r="BL478">
        <f t="shared" si="748"/>
        <v>0.77341835845597195</v>
      </c>
      <c r="BM478">
        <f t="shared" si="749"/>
        <v>3.7059872205571741E-2</v>
      </c>
      <c r="BN478">
        <f t="shared" si="750"/>
        <v>5.9765621446328895E-2</v>
      </c>
      <c r="BO478">
        <f t="shared" si="751"/>
        <v>0.53607448187912821</v>
      </c>
      <c r="BP478">
        <f t="shared" si="752"/>
        <v>2.2799795625779395E-2</v>
      </c>
      <c r="BQ478">
        <f t="shared" si="753"/>
        <v>0.75466268713821705</v>
      </c>
      <c r="BR478">
        <f t="shared" si="754"/>
        <v>0.77342441836725651</v>
      </c>
      <c r="BS478">
        <f t="shared" si="755"/>
        <v>3.7059196601012909E-2</v>
      </c>
      <c r="BT478">
        <f>2*((((Parameters!$C$21)/((Parameters!$C$21)^2+(C478*Parameters!$C$20)^2)))/((((Parameters!$C$21)/((Parameters!$C$21)^2+(C478*Parameters!$C$20)^2)))^2+((-(C478*Parameters!$C$20)/((Parameters!$C$21)^2+(C478*Parameters!$C$20)^2)+C478*Parameters!$C$22))^2))</f>
        <v>4.0000617922020906E-2</v>
      </c>
      <c r="BU478">
        <f>2*(-((-(C478*Parameters!$C$20)/((Parameters!$C$21)^2+(C478*Parameters!$C$20)^2)+C478*Parameters!$C$22))/((((Parameters!$C$21)/((Parameters!$C$21)^2+(C478*Parameters!$C$20)^2)))^2+((-(C478*Parameters!$C$20)/((Parameters!$C$21)^2+(C478*Parameters!$C$20)^2)+C478*Parameters!$C$22))^2))</f>
        <v>20.498502310092643</v>
      </c>
      <c r="BV478">
        <f>0</f>
        <v>0</v>
      </c>
      <c r="BW478">
        <f>0</f>
        <v>0</v>
      </c>
      <c r="BX478">
        <f t="shared" si="756"/>
        <v>0.77341835845597195</v>
      </c>
      <c r="BY478">
        <f t="shared" si="757"/>
        <v>3.7059872205571741E-2</v>
      </c>
      <c r="BZ478">
        <f t="shared" si="758"/>
        <v>-0.66896904232084764</v>
      </c>
      <c r="CA478">
        <f t="shared" si="759"/>
        <v>16.391474907145266</v>
      </c>
      <c r="CB478">
        <f t="shared" si="760"/>
        <v>2.2799795625779395E-2</v>
      </c>
      <c r="CC478">
        <f t="shared" si="761"/>
        <v>0.75466268713821705</v>
      </c>
      <c r="CD478">
        <f t="shared" si="762"/>
        <v>-14.695118411362682</v>
      </c>
      <c r="CE478">
        <f t="shared" si="763"/>
        <v>0.53460783371391341</v>
      </c>
      <c r="CF478">
        <f>0</f>
        <v>0</v>
      </c>
      <c r="CG478">
        <f>0</f>
        <v>0</v>
      </c>
      <c r="CH478">
        <f>(((Parameters!$C$25))/(((Parameters!$C$25))^2+((C478*Parameters!$C$24-1/(C478*Parameters!$C$23)))^2))+(((Parameters!$C$29+Parameters!$C$28))/(((Parameters!$C$29+Parameters!$C$28))^2+((C478*Parameters!$C$27-1/(C478*Parameters!$C$26)))^2))</f>
        <v>3.5455784268714187E-2</v>
      </c>
      <c r="CI478">
        <f>(-((C478*Parameters!$C$24-1/(C478*Parameters!$C$23)))/(((Parameters!$C$25))^2+((C478*Parameters!$C$24-1/(C478*Parameters!$C$23)))^2))+(-((C478*Parameters!$C$27-1/(C478*Parameters!$C$26)))/(((Parameters!$C$29+Parameters!$C$28))^2+((C478*Parameters!$C$27-1/(C478*Parameters!$C$26)))^2))</f>
        <v>0.10407203508322727</v>
      </c>
      <c r="CJ478">
        <f t="shared" si="764"/>
        <v>-0.95619461519326576</v>
      </c>
      <c r="CK478">
        <f t="shared" si="765"/>
        <v>0.54861150071734799</v>
      </c>
      <c r="CL478">
        <f t="shared" si="766"/>
        <v>-0.66896904232084764</v>
      </c>
      <c r="CM478">
        <f t="shared" si="767"/>
        <v>16.391474907145266</v>
      </c>
      <c r="CN478">
        <f t="shared" si="768"/>
        <v>-0.55386487779674831</v>
      </c>
      <c r="CO478">
        <f t="shared" si="769"/>
        <v>-0.75573325170077366</v>
      </c>
      <c r="CP478">
        <f t="shared" si="770"/>
        <v>-14.695118411362682</v>
      </c>
      <c r="CQ478">
        <f t="shared" si="771"/>
        <v>0.53460783371391341</v>
      </c>
      <c r="CR478">
        <f>2*((((Parameters!$C$31)/((Parameters!$C$31)^2+(C478*Parameters!$C$30)^2)))/((((Parameters!$C$31)/((Parameters!$C$31)^2+(C478*Parameters!$C$30)^2)))^2+((-(C478*Parameters!$C$30)/((Parameters!$C$31)^2+(C478*Parameters!$C$30)^2)+C478*Parameters!$C$32))^2))</f>
        <v>4.0000299872133653E-2</v>
      </c>
      <c r="CS478">
        <f>2*(-((-(C478*Parameters!$C$30)/((Parameters!$C$31)^2+(C478*Parameters!$C$30)^2)+C478*Parameters!$C$32))/((((Parameters!$C$31)/((Parameters!$C$31)^2+(C478*Parameters!$C$30)^2)))^2+((-(C478*Parameters!$C$30)/((Parameters!$C$31)^2+(C478*Parameters!$C$30)^2)+C478*Parameters!$C$32))^2))</f>
        <v>9.9477630431659634</v>
      </c>
      <c r="CT478">
        <f>0</f>
        <v>0</v>
      </c>
      <c r="CU478">
        <f>0</f>
        <v>0</v>
      </c>
      <c r="CV478">
        <f t="shared" si="772"/>
        <v>-0.95619461519326576</v>
      </c>
      <c r="CW478">
        <f t="shared" si="773"/>
        <v>0.54861150071734799</v>
      </c>
      <c r="CX478">
        <f t="shared" si="774"/>
        <v>-6.1646743255565495</v>
      </c>
      <c r="CY478">
        <f t="shared" si="775"/>
        <v>6.9014220765933922</v>
      </c>
      <c r="CZ478">
        <f t="shared" si="776"/>
        <v>-0.55386487779674831</v>
      </c>
      <c r="DA478">
        <f t="shared" si="777"/>
        <v>-0.75573325170077366</v>
      </c>
      <c r="DB478">
        <f t="shared" si="778"/>
        <v>-7.1994178608025976</v>
      </c>
      <c r="DC478">
        <f t="shared" si="779"/>
        <v>-5.0053382852315851</v>
      </c>
      <c r="DD478">
        <f>0</f>
        <v>0</v>
      </c>
      <c r="DE478">
        <f>0</f>
        <v>0</v>
      </c>
      <c r="DF478">
        <f>(((Parameters!$C$35))/(((Parameters!$C$35))^2+((C478*Parameters!$C$34-1/(C478*Parameters!$C$33)))^2))+(((Parameters!$C$39+Parameters!$C$38))/(((Parameters!$C$39+Parameters!$C$38))^2+((C478*Parameters!$C$37-1/(C478*Parameters!$C$36)))^2))</f>
        <v>3.5455784268714187E-2</v>
      </c>
      <c r="DG478">
        <f>(-((C478*Parameters!$C$34-1/(C478*Parameters!$C$33)))/(((Parameters!$C$35))^2+((C478*Parameters!$C$34-1/(C478*Parameters!$C$33)))^2))+(-((C478*Parameters!$C$37-1/(C478*Parameters!$C$36)))/(((Parameters!$C$39+Parameters!$C$38))^2+((C478*Parameters!$C$37-1/(C478*Parameters!$C$36)))^2))</f>
        <v>0.10407203508322727</v>
      </c>
      <c r="DH478">
        <f t="shared" si="780"/>
        <v>-1.8930130186464664</v>
      </c>
      <c r="DI478">
        <f t="shared" si="781"/>
        <v>0.15173663032639315</v>
      </c>
      <c r="DJ478">
        <f t="shared" si="782"/>
        <v>-6.1646743255565495</v>
      </c>
      <c r="DK478">
        <f t="shared" si="783"/>
        <v>6.9014220765933922</v>
      </c>
      <c r="DL478">
        <f t="shared" si="784"/>
        <v>-0.28821014270565093</v>
      </c>
      <c r="DM478">
        <f t="shared" si="785"/>
        <v>-1.6824595143221415</v>
      </c>
      <c r="DN478">
        <f t="shared" si="786"/>
        <v>-7.1994178608025976</v>
      </c>
      <c r="DO478">
        <f t="shared" si="787"/>
        <v>-5.0053382852315851</v>
      </c>
      <c r="DP478">
        <f>2*((((Parameters!$C$41)/((Parameters!$C$41)^2+(C478*(Parameters!$C$40*(1-Parameters!$C$42)))^2)))/((((Parameters!$C$41)/((Parameters!$C$41)^2+(C478*(Parameters!$C$40*(1-Parameters!$C$42)))^2)))^2+((-(C478*(Parameters!$C$40*(1-Parameters!$C$42)))/((Parameters!$C$41)^2+(C478*(Parameters!$C$40*(1-Parameters!$C$42)))^2)+C478*Parameters!$C$43))^2))</f>
        <v>0.2000001363048175</v>
      </c>
      <c r="DQ478">
        <f>2*(-((-(C478*(Parameters!$C$40*(1-Parameters!$C$42)))/((Parameters!$C$41)^2+(C478*(Parameters!$C$40*(1-Parameters!$C$42)))^2)+C478*Parameters!$C$43))/((((Parameters!$C$41)/((Parameters!$C$41)^2+(C478*(Parameters!$C$40*(1-Parameters!$C$42)))^2)))^2+((-(C478*(Parameters!$C$40*(1-Parameters!$C$42)))/((Parameters!$C$41)^2+(C478*(Parameters!$C$40*(1-Parameters!$C$42)))^2)+C478*Parameters!$C$43))^2))</f>
        <v>0.90433899816164742</v>
      </c>
      <c r="DR478">
        <f>0</f>
        <v>0</v>
      </c>
      <c r="DS478">
        <f>0</f>
        <v>0</v>
      </c>
      <c r="DT478">
        <f t="shared" si="788"/>
        <v>-1.8930130186464664</v>
      </c>
      <c r="DU478">
        <f t="shared" si="789"/>
        <v>0.15173663032639315</v>
      </c>
      <c r="DV478">
        <f t="shared" si="790"/>
        <v>-6.6804985395664316</v>
      </c>
      <c r="DW478">
        <f t="shared" si="791"/>
        <v>5.2198439265514027</v>
      </c>
      <c r="DX478">
        <f t="shared" si="792"/>
        <v>-0.28821014270565093</v>
      </c>
      <c r="DY478">
        <f t="shared" si="793"/>
        <v>-1.6824595143221415</v>
      </c>
      <c r="DZ478">
        <f t="shared" si="794"/>
        <v>-5.7355461769985414</v>
      </c>
      <c r="EA478">
        <f t="shared" si="795"/>
        <v>-5.602470089137805</v>
      </c>
      <c r="EB478">
        <f>0</f>
        <v>0</v>
      </c>
      <c r="EC478">
        <f>0</f>
        <v>0</v>
      </c>
      <c r="ED478">
        <f>0</f>
        <v>0</v>
      </c>
      <c r="EE478">
        <f>C478*Parameters!$C$44</f>
        <v>1.5072311751161971E-6</v>
      </c>
      <c r="EF478">
        <f t="shared" si="796"/>
        <v>-1.8930208861579618</v>
      </c>
      <c r="EG478">
        <f t="shared" si="797"/>
        <v>0.151726561270729</v>
      </c>
      <c r="EH478">
        <f t="shared" si="798"/>
        <v>-6.6804985395664316</v>
      </c>
      <c r="EI478">
        <f t="shared" si="799"/>
        <v>5.2198439265514027</v>
      </c>
      <c r="EJ478">
        <f t="shared" si="800"/>
        <v>-0.28820169848807492</v>
      </c>
      <c r="EK478">
        <f t="shared" si="801"/>
        <v>-1.6824681591161457</v>
      </c>
      <c r="EL478">
        <f t="shared" si="802"/>
        <v>-5.7355461769985414</v>
      </c>
      <c r="EM478">
        <f t="shared" si="803"/>
        <v>-5.602470089137805</v>
      </c>
      <c r="EN478">
        <f>0</f>
        <v>0</v>
      </c>
      <c r="EO478">
        <f>0</f>
        <v>0</v>
      </c>
      <c r="EP478">
        <f>(((2*Parameters!$C$47))/(((2*Parameters!$C$47))^2+((2*(C478*Parameters!$C$46-1/(C478*Parameters!$C$45))))^2))</f>
        <v>1.0995260735798221E-9</v>
      </c>
      <c r="EQ478">
        <f>(-((2*(C478*Parameters!$C$46-1/(C478*Parameters!$C$45))))/(((2*Parameters!$C$47))^2+((2*(C478*Parameters!$C$46-1/(C478*Parameters!$C$45))))^2))</f>
        <v>1.6579551211744724E-4</v>
      </c>
      <c r="ER478">
        <f t="shared" si="804"/>
        <v>-1.8938863202003198</v>
      </c>
      <c r="ES478">
        <f t="shared" si="805"/>
        <v>0.15061897033351623</v>
      </c>
      <c r="ET478">
        <f t="shared" si="806"/>
        <v>-6.6804985395664316</v>
      </c>
      <c r="EU478">
        <f t="shared" si="807"/>
        <v>5.2198439265514027</v>
      </c>
      <c r="EV478">
        <f t="shared" si="808"/>
        <v>-0.2872728403969062</v>
      </c>
      <c r="EW478">
        <f t="shared" si="809"/>
        <v>-1.6834190930918964</v>
      </c>
      <c r="EX478">
        <f t="shared" si="810"/>
        <v>-5.7355461769985414</v>
      </c>
      <c r="EY478">
        <f t="shared" si="811"/>
        <v>-5.602470089137805</v>
      </c>
      <c r="EZ478">
        <f>(ER478+ET478/Parameters!$C$6+Parameters!$C$7*(EV478+EX478/Parameters!$C$6))</f>
        <v>-2.1262514867939348</v>
      </c>
      <c r="FA478">
        <f>(ES478+EU478/Parameters!$C$6+Parameters!$C$7*(EW478+EY478/Parameters!$C$6))</f>
        <v>0.33217875908313022</v>
      </c>
      <c r="FB478">
        <f t="shared" si="812"/>
        <v>-6.6570179935459901</v>
      </c>
      <c r="FC478">
        <f t="shared" si="813"/>
        <v>0.46467477821119307</v>
      </c>
      <c r="FD478">
        <f>(ER478+ET478/Parameters!$C$6+Parameters!$C$8*(EV478+EX478/Parameters!$C$6))</f>
        <v>-26.464756423158448</v>
      </c>
      <c r="FE478">
        <f>(ES478+EU478/Parameters!$C$6+Parameters!$C$8*(EW478+EY478/Parameters!$C$6))</f>
        <v>-93.582202137490484</v>
      </c>
      <c r="FF478">
        <f t="shared" si="814"/>
        <v>-39.757998556208975</v>
      </c>
      <c r="FG478">
        <f t="shared" si="815"/>
        <v>1.0282532057999876E-2</v>
      </c>
    </row>
    <row r="479" spans="1:163" x14ac:dyDescent="0.15">
      <c r="A479">
        <f>Parameters!$C$2*(Parameters!$C$3/Parameters!$C$2)^((ROW()-2)/(Parameters!$C$4-1))</f>
        <v>24266.100950824162</v>
      </c>
      <c r="B479">
        <f t="shared" si="714"/>
        <v>4.3849999999999998</v>
      </c>
      <c r="C479">
        <f t="shared" si="715"/>
        <v>152468.40895675495</v>
      </c>
      <c r="D479">
        <f>1</f>
        <v>1</v>
      </c>
      <c r="E479">
        <f>0</f>
        <v>0</v>
      </c>
      <c r="F479">
        <f>0</f>
        <v>0</v>
      </c>
      <c r="G479">
        <f>0</f>
        <v>0</v>
      </c>
      <c r="H479">
        <f>0</f>
        <v>0</v>
      </c>
      <c r="I479">
        <f>0</f>
        <v>0</v>
      </c>
      <c r="J479">
        <f>1</f>
        <v>1</v>
      </c>
      <c r="K479">
        <f>0</f>
        <v>0</v>
      </c>
      <c r="L479">
        <f>2*Parameters!$C$10</f>
        <v>0.04</v>
      </c>
      <c r="M479">
        <f>2*C479*Parameters!$C$9</f>
        <v>0.30493681791350991</v>
      </c>
      <c r="N479">
        <f>0</f>
        <v>0</v>
      </c>
      <c r="O479">
        <f>0</f>
        <v>0</v>
      </c>
      <c r="P479">
        <f t="shared" si="716"/>
        <v>1</v>
      </c>
      <c r="Q479">
        <f t="shared" si="717"/>
        <v>0</v>
      </c>
      <c r="R479">
        <f t="shared" si="718"/>
        <v>0.04</v>
      </c>
      <c r="S479">
        <f t="shared" si="719"/>
        <v>0.30493681791350991</v>
      </c>
      <c r="T479">
        <f t="shared" si="720"/>
        <v>0</v>
      </c>
      <c r="U479">
        <f t="shared" si="721"/>
        <v>0</v>
      </c>
      <c r="V479">
        <f t="shared" si="722"/>
        <v>1</v>
      </c>
      <c r="W479">
        <f t="shared" si="723"/>
        <v>0</v>
      </c>
      <c r="X479">
        <f>0</f>
        <v>0</v>
      </c>
      <c r="Y479">
        <f>0</f>
        <v>0</v>
      </c>
      <c r="Z479">
        <f>0</f>
        <v>0</v>
      </c>
      <c r="AA479">
        <f>C479*(Parameters!$C$12+Parameters!$C$11/2)</f>
        <v>1.1435130671756621E-5</v>
      </c>
      <c r="AB479">
        <f t="shared" si="724"/>
        <v>0.99999651300764048</v>
      </c>
      <c r="AC479">
        <f t="shared" si="725"/>
        <v>4.5740522687026485E-7</v>
      </c>
      <c r="AD479">
        <f t="shared" si="726"/>
        <v>0.04</v>
      </c>
      <c r="AE479">
        <f t="shared" si="727"/>
        <v>0.30493681791350991</v>
      </c>
      <c r="AF479">
        <f t="shared" si="728"/>
        <v>0</v>
      </c>
      <c r="AG479">
        <f t="shared" si="729"/>
        <v>1.1435130671756621E-5</v>
      </c>
      <c r="AH479">
        <f t="shared" si="730"/>
        <v>1</v>
      </c>
      <c r="AI479">
        <f t="shared" si="731"/>
        <v>0</v>
      </c>
      <c r="AJ479">
        <f>0</f>
        <v>0</v>
      </c>
      <c r="AK479">
        <f>0</f>
        <v>0</v>
      </c>
      <c r="AL479">
        <f>(((2*Parameters!$C$15))/(((2*Parameters!$C$15))^2+((2*(C479*Parameters!$C$14-1/(C479*Parameters!$C$13))))^2))</f>
        <v>2.3333276790659635E-2</v>
      </c>
      <c r="AM479">
        <f>(-((2*(C479*Parameters!$C$14-1/(C479*Parameters!$C$13))))/(((2*Parameters!$C$15))^2+((2*(C479*Parameters!$C$14-1/(C479*Parameters!$C$13))))^2))</f>
        <v>0.76340518596660134</v>
      </c>
      <c r="AN479">
        <f t="shared" si="732"/>
        <v>0.76813949589194019</v>
      </c>
      <c r="AO479">
        <f t="shared" si="733"/>
        <v>3.7651840019929828E-2</v>
      </c>
      <c r="AP479">
        <f t="shared" si="734"/>
        <v>0.04</v>
      </c>
      <c r="AQ479">
        <f t="shared" si="735"/>
        <v>0.30493681791350991</v>
      </c>
      <c r="AR479">
        <f t="shared" si="736"/>
        <v>2.3333276790659635E-2</v>
      </c>
      <c r="AS479">
        <f t="shared" si="737"/>
        <v>0.76341662109727315</v>
      </c>
      <c r="AT479">
        <f t="shared" si="738"/>
        <v>1</v>
      </c>
      <c r="AU479">
        <f t="shared" si="739"/>
        <v>0</v>
      </c>
      <c r="AV479">
        <f>2*Parameters!$C$17</f>
        <v>0.04</v>
      </c>
      <c r="AW479">
        <f>2*C479*Parameters!$C$16</f>
        <v>0.30493681791350991</v>
      </c>
      <c r="AX479">
        <f>0</f>
        <v>0</v>
      </c>
      <c r="AY479">
        <f>0</f>
        <v>0</v>
      </c>
      <c r="AZ479">
        <f t="shared" si="740"/>
        <v>0.76813949589194019</v>
      </c>
      <c r="BA479">
        <f t="shared" si="741"/>
        <v>3.7651840019929828E-2</v>
      </c>
      <c r="BB479">
        <f t="shared" si="742"/>
        <v>5.9244147551411663E-2</v>
      </c>
      <c r="BC479">
        <f t="shared" si="743"/>
        <v>0.54067690510528299</v>
      </c>
      <c r="BD479">
        <f t="shared" si="744"/>
        <v>2.3333276790659635E-2</v>
      </c>
      <c r="BE479">
        <f t="shared" si="745"/>
        <v>0.76341662109727315</v>
      </c>
      <c r="BF479">
        <f t="shared" si="746"/>
        <v>0.7681394958919403</v>
      </c>
      <c r="BG479">
        <f t="shared" si="747"/>
        <v>3.7651840019929828E-2</v>
      </c>
      <c r="BH479">
        <f>0</f>
        <v>0</v>
      </c>
      <c r="BI479">
        <f>0</f>
        <v>0</v>
      </c>
      <c r="BJ479">
        <f>0</f>
        <v>0</v>
      </c>
      <c r="BK479">
        <f>C479*(Parameters!$C$19+Parameters!$C$18/2)</f>
        <v>1.1435130671756621E-5</v>
      </c>
      <c r="BL479">
        <f t="shared" si="748"/>
        <v>0.76813331318087907</v>
      </c>
      <c r="BM479">
        <f t="shared" si="749"/>
        <v>3.7652517484498611E-2</v>
      </c>
      <c r="BN479">
        <f t="shared" si="750"/>
        <v>5.9244147551411663E-2</v>
      </c>
      <c r="BO479">
        <f t="shared" si="751"/>
        <v>0.54067690510528299</v>
      </c>
      <c r="BP479">
        <f t="shared" si="752"/>
        <v>2.3332846236948975E-2</v>
      </c>
      <c r="BQ479">
        <f t="shared" si="753"/>
        <v>0.76342540487278276</v>
      </c>
      <c r="BR479">
        <f t="shared" si="754"/>
        <v>0.7681394958919403</v>
      </c>
      <c r="BS479">
        <f t="shared" si="755"/>
        <v>3.7651840019929828E-2</v>
      </c>
      <c r="BT479">
        <f>2*((((Parameters!$C$21)/((Parameters!$C$21)^2+(C479*Parameters!$C$20)^2)))/((((Parameters!$C$21)/((Parameters!$C$21)^2+(C479*Parameters!$C$20)^2)))^2+((-(C479*Parameters!$C$20)/((Parameters!$C$21)^2+(C479*Parameters!$C$20)^2)+C479*Parameters!$C$22))^2))</f>
        <v>4.0000632315444422E-2</v>
      </c>
      <c r="BU479">
        <f>2*(-((-(C479*Parameters!$C$20)/((Parameters!$C$21)^2+(C479*Parameters!$C$20)^2)+C479*Parameters!$C$22))/((((Parameters!$C$21)/((Parameters!$C$21)^2+(C479*Parameters!$C$20)^2)))^2+((-(C479*Parameters!$C$20)/((Parameters!$C$21)^2+(C479*Parameters!$C$20)^2)+C479*Parameters!$C$22))^2))</f>
        <v>20.7358675106817</v>
      </c>
      <c r="BV479">
        <f>0</f>
        <v>0</v>
      </c>
      <c r="BW479">
        <f>0</f>
        <v>0</v>
      </c>
      <c r="BX479">
        <f t="shared" si="756"/>
        <v>0.76813331318087907</v>
      </c>
      <c r="BY479">
        <f t="shared" si="757"/>
        <v>3.7652517484498611E-2</v>
      </c>
      <c r="BZ479">
        <f t="shared" si="758"/>
        <v>-0.69078764822098537</v>
      </c>
      <c r="CA479">
        <f t="shared" si="759"/>
        <v>16.470093642272616</v>
      </c>
      <c r="CB479">
        <f t="shared" si="760"/>
        <v>2.3332846236948975E-2</v>
      </c>
      <c r="CC479">
        <f t="shared" si="761"/>
        <v>0.76342540487278276</v>
      </c>
      <c r="CD479">
        <f t="shared" si="762"/>
        <v>-15.061215225235422</v>
      </c>
      <c r="CE479">
        <f t="shared" si="763"/>
        <v>0.55201614715699732</v>
      </c>
      <c r="CF479">
        <f>0</f>
        <v>0</v>
      </c>
      <c r="CG479">
        <f>0</f>
        <v>0</v>
      </c>
      <c r="CH479">
        <f>(((Parameters!$C$25))/(((Parameters!$C$25))^2+((C479*Parameters!$C$24-1/(C479*Parameters!$C$23)))^2))+(((Parameters!$C$29+Parameters!$C$28))/(((Parameters!$C$29+Parameters!$C$28))^2+((C479*Parameters!$C$27-1/(C479*Parameters!$C$26)))^2))</f>
        <v>3.5839692277060742E-2</v>
      </c>
      <c r="CI479">
        <f>(-((C479*Parameters!$C$24-1/(C479*Parameters!$C$23)))/(((Parameters!$C$25))^2+((C479*Parameters!$C$24-1/(C479*Parameters!$C$23)))^2))+(-((C479*Parameters!$C$27-1/(C479*Parameters!$C$26)))/(((Parameters!$C$29+Parameters!$C$28))^2+((C479*Parameters!$C$27-1/(C479*Parameters!$C$26)))^2))</f>
        <v>0.10486664962180221</v>
      </c>
      <c r="CJ479">
        <f t="shared" si="764"/>
        <v>-0.98378784278263021</v>
      </c>
      <c r="CK479">
        <f t="shared" si="765"/>
        <v>0.5554950191288649</v>
      </c>
      <c r="CL479">
        <f t="shared" si="766"/>
        <v>-0.69078764822098537</v>
      </c>
      <c r="CM479">
        <f t="shared" si="767"/>
        <v>16.470093642272616</v>
      </c>
      <c r="CN479">
        <f t="shared" si="768"/>
        <v>-0.57434455664356077</v>
      </c>
      <c r="CO479">
        <f t="shared" si="769"/>
        <v>-0.79620968618445775</v>
      </c>
      <c r="CP479">
        <f t="shared" si="770"/>
        <v>-15.061215225235422</v>
      </c>
      <c r="CQ479">
        <f t="shared" si="771"/>
        <v>0.55201614715699732</v>
      </c>
      <c r="CR479">
        <f>2*((((Parameters!$C$31)/((Parameters!$C$31)^2+(C479*Parameters!$C$30)^2)))/((((Parameters!$C$31)/((Parameters!$C$31)^2+(C479*Parameters!$C$30)^2)))^2+((-(C479*Parameters!$C$30)/((Parameters!$C$31)^2+(C479*Parameters!$C$30)^2)+C479*Parameters!$C$32))^2))</f>
        <v>4.0000306857093146E-2</v>
      </c>
      <c r="CS479">
        <f>2*(-((-(C479*Parameters!$C$30)/((Parameters!$C$31)^2+(C479*Parameters!$C$30)^2)+C479*Parameters!$C$32))/((((Parameters!$C$31)/((Parameters!$C$31)^2+(C479*Parameters!$C$30)^2)))^2+((-(C479*Parameters!$C$30)/((Parameters!$C$31)^2+(C479*Parameters!$C$30)^2)+C479*Parameters!$C$32))^2))</f>
        <v>10.062953588922456</v>
      </c>
      <c r="CT479">
        <f>0</f>
        <v>0</v>
      </c>
      <c r="CU479">
        <f>0</f>
        <v>0</v>
      </c>
      <c r="CV479">
        <f t="shared" si="772"/>
        <v>-0.98378784278263021</v>
      </c>
      <c r="CW479">
        <f t="shared" si="773"/>
        <v>0.5554950191288649</v>
      </c>
      <c r="CX479">
        <f t="shared" si="774"/>
        <v>-6.320060060185928</v>
      </c>
      <c r="CY479">
        <f t="shared" si="775"/>
        <v>6.5925022102276074</v>
      </c>
      <c r="CZ479">
        <f t="shared" si="776"/>
        <v>-0.57434455664356077</v>
      </c>
      <c r="DA479">
        <f t="shared" si="777"/>
        <v>-0.79620968618445775</v>
      </c>
      <c r="DB479">
        <f t="shared" si="778"/>
        <v>-7.0719680646181526</v>
      </c>
      <c r="DC479">
        <f t="shared" si="779"/>
        <v>-5.2594351021673678</v>
      </c>
      <c r="DD479">
        <f>0</f>
        <v>0</v>
      </c>
      <c r="DE479">
        <f>0</f>
        <v>0</v>
      </c>
      <c r="DF479">
        <f>(((Parameters!$C$35))/(((Parameters!$C$35))^2+((C479*Parameters!$C$34-1/(C479*Parameters!$C$33)))^2))+(((Parameters!$C$39+Parameters!$C$38))/(((Parameters!$C$39+Parameters!$C$38))^2+((C479*Parameters!$C$37-1/(C479*Parameters!$C$36)))^2))</f>
        <v>3.5839692277060742E-2</v>
      </c>
      <c r="DG479">
        <f>(-((C479*Parameters!$C$34-1/(C479*Parameters!$C$33)))/(((Parameters!$C$35))^2+((C479*Parameters!$C$34-1/(C479*Parameters!$C$33)))^2))+(-((C479*Parameters!$C$37-1/(C479*Parameters!$C$36)))/(((Parameters!$C$39+Parameters!$C$38))^2+((C479*Parameters!$C$37-1/(C479*Parameters!$C$36)))^2))</f>
        <v>0.10486664962180221</v>
      </c>
      <c r="DH479">
        <f t="shared" si="780"/>
        <v>-1.901630469923131</v>
      </c>
      <c r="DI479">
        <f t="shared" si="781"/>
        <v>0.1290047457590012</v>
      </c>
      <c r="DJ479">
        <f t="shared" si="782"/>
        <v>-6.320060060185928</v>
      </c>
      <c r="DK479">
        <f t="shared" si="783"/>
        <v>6.5925022102276074</v>
      </c>
      <c r="DL479">
        <f t="shared" si="784"/>
        <v>-0.27626237780508323</v>
      </c>
      <c r="DM479">
        <f t="shared" si="785"/>
        <v>-1.7263198189661944</v>
      </c>
      <c r="DN479">
        <f t="shared" si="786"/>
        <v>-7.0719680646181526</v>
      </c>
      <c r="DO479">
        <f t="shared" si="787"/>
        <v>-5.2594351021673678</v>
      </c>
      <c r="DP479">
        <f>2*((((Parameters!$C$41)/((Parameters!$C$41)^2+(C479*(Parameters!$C$40*(1-Parameters!$C$42)))^2)))/((((Parameters!$C$41)/((Parameters!$C$41)^2+(C479*(Parameters!$C$40*(1-Parameters!$C$42)))^2)))^2+((-(C479*(Parameters!$C$40*(1-Parameters!$C$42)))/((Parameters!$C$41)^2+(C479*(Parameters!$C$40*(1-Parameters!$C$42)))^2)+C479*Parameters!$C$43))^2))</f>
        <v>0.20000013947976619</v>
      </c>
      <c r="DQ479">
        <f>2*(-((-(C479*(Parameters!$C$40*(1-Parameters!$C$42)))/((Parameters!$C$41)^2+(C479*(Parameters!$C$40*(1-Parameters!$C$42)))^2)+C479*Parameters!$C$43))/((((Parameters!$C$41)/((Parameters!$C$41)^2+(C479*(Parameters!$C$40*(1-Parameters!$C$42)))^2)))^2+((-(C479*(Parameters!$C$40*(1-Parameters!$C$42)))/((Parameters!$C$41)^2+(C479*(Parameters!$C$40*(1-Parameters!$C$42)))^2)+C479*Parameters!$C$43))^2))</f>
        <v>0.91481075748749119</v>
      </c>
      <c r="DR479">
        <f>0</f>
        <v>0</v>
      </c>
      <c r="DS479">
        <f>0</f>
        <v>0</v>
      </c>
      <c r="DT479">
        <f t="shared" si="788"/>
        <v>-1.901630469923131</v>
      </c>
      <c r="DU479">
        <f t="shared" si="789"/>
        <v>0.1290047457590012</v>
      </c>
      <c r="DV479">
        <f t="shared" si="790"/>
        <v>-6.8184013485968009</v>
      </c>
      <c r="DW479">
        <f t="shared" si="791"/>
        <v>4.8786711667212854</v>
      </c>
      <c r="DX479">
        <f t="shared" si="792"/>
        <v>-0.27626237780508323</v>
      </c>
      <c r="DY479">
        <f t="shared" si="793"/>
        <v>-1.7263198189661944</v>
      </c>
      <c r="DZ479">
        <f t="shared" si="794"/>
        <v>-5.5479646374580476</v>
      </c>
      <c r="EA479">
        <f t="shared" si="795"/>
        <v>-5.8574271018524557</v>
      </c>
      <c r="EB479">
        <f>0</f>
        <v>0</v>
      </c>
      <c r="EC479">
        <f>0</f>
        <v>0</v>
      </c>
      <c r="ED479">
        <f>0</f>
        <v>0</v>
      </c>
      <c r="EE479">
        <f>C479*Parameters!$C$44</f>
        <v>1.5246840895675495E-6</v>
      </c>
      <c r="EF479">
        <f t="shared" si="796"/>
        <v>-1.9016379083554371</v>
      </c>
      <c r="EG479">
        <f t="shared" si="797"/>
        <v>0.12899434985094871</v>
      </c>
      <c r="EH479">
        <f t="shared" si="798"/>
        <v>-6.8184013485968009</v>
      </c>
      <c r="EI479">
        <f t="shared" si="799"/>
        <v>4.8786711667212854</v>
      </c>
      <c r="EJ479">
        <f t="shared" si="800"/>
        <v>-0.27625344707917521</v>
      </c>
      <c r="EK479">
        <f t="shared" si="801"/>
        <v>-1.7263282778596065</v>
      </c>
      <c r="EL479">
        <f t="shared" si="802"/>
        <v>-5.5479646374580476</v>
      </c>
      <c r="EM479">
        <f t="shared" si="803"/>
        <v>-5.8574271018524557</v>
      </c>
      <c r="EN479">
        <f>0</f>
        <v>0</v>
      </c>
      <c r="EO479">
        <f>0</f>
        <v>0</v>
      </c>
      <c r="EP479">
        <f>(((2*Parameters!$C$47))/(((2*Parameters!$C$47))^2+((2*(C479*Parameters!$C$46-1/(C479*Parameters!$C$45))))^2))</f>
        <v>1.1251373521195646E-9</v>
      </c>
      <c r="EQ479">
        <f>(-((2*(C479*Parameters!$C$46-1/(C479*Parameters!$C$45))))/(((2*Parameters!$C$47))^2+((2*(C479*Parameters!$C$46-1/(C479*Parameters!$C$45))))^2))</f>
        <v>1.6771533561878944E-4</v>
      </c>
      <c r="ER479">
        <f t="shared" si="804"/>
        <v>-1.9024561439991754</v>
      </c>
      <c r="ES479">
        <f t="shared" si="805"/>
        <v>0.12785080486956035</v>
      </c>
      <c r="ET479">
        <f t="shared" si="806"/>
        <v>-6.8184013485968009</v>
      </c>
      <c r="EU479">
        <f t="shared" si="807"/>
        <v>4.8786711667212854</v>
      </c>
      <c r="EV479">
        <f t="shared" si="808"/>
        <v>-0.27527107296914766</v>
      </c>
      <c r="EW479">
        <f t="shared" si="809"/>
        <v>-1.7272587632011889</v>
      </c>
      <c r="EX479">
        <f t="shared" si="810"/>
        <v>-5.5479646374580476</v>
      </c>
      <c r="EY479">
        <f t="shared" si="811"/>
        <v>-5.8574271018524557</v>
      </c>
      <c r="EZ479">
        <f>(ER479+ET479/Parameters!$C$6+Parameters!$C$7*(EV479+EX479/Parameters!$C$6))</f>
        <v>-2.1396179300373248</v>
      </c>
      <c r="FA479">
        <f>(ES479+EU479/Parameters!$C$6+Parameters!$C$7*(EW479+EY479/Parameters!$C$6))</f>
        <v>0.29754371501638766</v>
      </c>
      <c r="FB479">
        <f t="shared" si="812"/>
        <v>-6.689910048210276</v>
      </c>
      <c r="FC479">
        <f t="shared" si="813"/>
        <v>0.46291845777452378</v>
      </c>
      <c r="FD479">
        <f>(ER479+ET479/Parameters!$C$6+Parameters!$C$8*(EV479+EX479/Parameters!$C$6))</f>
        <v>-25.55180573059566</v>
      </c>
      <c r="FE479">
        <f>(ES479+EU479/Parameters!$C$6+Parameters!$C$8*(EW479+EY479/Parameters!$C$6))</f>
        <v>-96.252224187395157</v>
      </c>
      <c r="FF479">
        <f t="shared" si="814"/>
        <v>-39.963971923257901</v>
      </c>
      <c r="FG479">
        <f t="shared" si="815"/>
        <v>1.0041565000057208E-2</v>
      </c>
    </row>
    <row r="480" spans="1:163" x14ac:dyDescent="0.15">
      <c r="A480">
        <f>Parameters!$C$2*(Parameters!$C$3/Parameters!$C$2)^((ROW()-2)/(Parameters!$C$4-1))</f>
        <v>24547.089156850288</v>
      </c>
      <c r="B480">
        <f t="shared" si="714"/>
        <v>4.3899999999999997</v>
      </c>
      <c r="C480">
        <f t="shared" si="715"/>
        <v>154233.90992434908</v>
      </c>
      <c r="D480">
        <f>1</f>
        <v>1</v>
      </c>
      <c r="E480">
        <f>0</f>
        <v>0</v>
      </c>
      <c r="F480">
        <f>0</f>
        <v>0</v>
      </c>
      <c r="G480">
        <f>0</f>
        <v>0</v>
      </c>
      <c r="H480">
        <f>0</f>
        <v>0</v>
      </c>
      <c r="I480">
        <f>0</f>
        <v>0</v>
      </c>
      <c r="J480">
        <f>1</f>
        <v>1</v>
      </c>
      <c r="K480">
        <f>0</f>
        <v>0</v>
      </c>
      <c r="L480">
        <f>2*Parameters!$C$10</f>
        <v>0.04</v>
      </c>
      <c r="M480">
        <f>2*C480*Parameters!$C$9</f>
        <v>0.30846781984869814</v>
      </c>
      <c r="N480">
        <f>0</f>
        <v>0</v>
      </c>
      <c r="O480">
        <f>0</f>
        <v>0</v>
      </c>
      <c r="P480">
        <f t="shared" si="716"/>
        <v>1</v>
      </c>
      <c r="Q480">
        <f t="shared" si="717"/>
        <v>0</v>
      </c>
      <c r="R480">
        <f t="shared" si="718"/>
        <v>0.04</v>
      </c>
      <c r="S480">
        <f t="shared" si="719"/>
        <v>0.30846781984869814</v>
      </c>
      <c r="T480">
        <f t="shared" si="720"/>
        <v>0</v>
      </c>
      <c r="U480">
        <f t="shared" si="721"/>
        <v>0</v>
      </c>
      <c r="V480">
        <f t="shared" si="722"/>
        <v>1</v>
      </c>
      <c r="W480">
        <f t="shared" si="723"/>
        <v>0</v>
      </c>
      <c r="X480">
        <f>0</f>
        <v>0</v>
      </c>
      <c r="Y480">
        <f>0</f>
        <v>0</v>
      </c>
      <c r="Z480">
        <f>0</f>
        <v>0</v>
      </c>
      <c r="AA480">
        <f>C480*(Parameters!$C$12+Parameters!$C$11/2)</f>
        <v>1.1567543244326181E-5</v>
      </c>
      <c r="AB480">
        <f t="shared" si="724"/>
        <v>0.9999964317851544</v>
      </c>
      <c r="AC480">
        <f t="shared" si="725"/>
        <v>4.6270172977304727E-7</v>
      </c>
      <c r="AD480">
        <f t="shared" si="726"/>
        <v>0.04</v>
      </c>
      <c r="AE480">
        <f t="shared" si="727"/>
        <v>0.30846781984869814</v>
      </c>
      <c r="AF480">
        <f t="shared" si="728"/>
        <v>0</v>
      </c>
      <c r="AG480">
        <f t="shared" si="729"/>
        <v>1.1567543244326181E-5</v>
      </c>
      <c r="AH480">
        <f t="shared" si="730"/>
        <v>1</v>
      </c>
      <c r="AI480">
        <f t="shared" si="731"/>
        <v>0</v>
      </c>
      <c r="AJ480">
        <f>0</f>
        <v>0</v>
      </c>
      <c r="AK480">
        <f>0</f>
        <v>0</v>
      </c>
      <c r="AL480">
        <f>(((2*Parameters!$C$15))/(((2*Parameters!$C$15))^2+((2*(C480*Parameters!$C$14-1/(C480*Parameters!$C$13))))^2))</f>
        <v>2.3878849034297909E-2</v>
      </c>
      <c r="AM480">
        <f>(-((2*(C480*Parameters!$C$14-1/(C480*Parameters!$C$13))))/(((2*Parameters!$C$15))^2+((2*(C480*Parameters!$C$14-1/(C480*Parameters!$C$13))))^2))</f>
        <v>0.77227004760397444</v>
      </c>
      <c r="AN480">
        <f t="shared" si="732"/>
        <v>0.76273112782767805</v>
      </c>
      <c r="AO480">
        <f t="shared" si="733"/>
        <v>3.825712110799482E-2</v>
      </c>
      <c r="AP480">
        <f t="shared" si="734"/>
        <v>0.04</v>
      </c>
      <c r="AQ480">
        <f t="shared" si="735"/>
        <v>0.30846781984869814</v>
      </c>
      <c r="AR480">
        <f t="shared" si="736"/>
        <v>2.3878849034297909E-2</v>
      </c>
      <c r="AS480">
        <f t="shared" si="737"/>
        <v>0.77228161514721871</v>
      </c>
      <c r="AT480">
        <f t="shared" si="738"/>
        <v>1</v>
      </c>
      <c r="AU480">
        <f t="shared" si="739"/>
        <v>0</v>
      </c>
      <c r="AV480">
        <f>2*Parameters!$C$17</f>
        <v>0.04</v>
      </c>
      <c r="AW480">
        <f>2*C480*Parameters!$C$16</f>
        <v>0.30846781984869814</v>
      </c>
      <c r="AX480">
        <f>0</f>
        <v>0</v>
      </c>
      <c r="AY480">
        <f>0</f>
        <v>0</v>
      </c>
      <c r="AZ480">
        <f t="shared" si="740"/>
        <v>0.76273112782767805</v>
      </c>
      <c r="BA480">
        <f t="shared" si="741"/>
        <v>3.825712110799482E-2</v>
      </c>
      <c r="BB480">
        <f t="shared" si="742"/>
        <v>5.8708154371236346E-2</v>
      </c>
      <c r="BC480">
        <f t="shared" si="743"/>
        <v>0.54527611282476052</v>
      </c>
      <c r="BD480">
        <f t="shared" si="744"/>
        <v>2.3878849034297909E-2</v>
      </c>
      <c r="BE480">
        <f t="shared" si="745"/>
        <v>0.77228161514721871</v>
      </c>
      <c r="BF480">
        <f t="shared" si="746"/>
        <v>0.76273112782767805</v>
      </c>
      <c r="BG480">
        <f t="shared" si="747"/>
        <v>3.825712110799482E-2</v>
      </c>
      <c r="BH480">
        <f>0</f>
        <v>0</v>
      </c>
      <c r="BI480">
        <f>0</f>
        <v>0</v>
      </c>
      <c r="BJ480">
        <f>0</f>
        <v>0</v>
      </c>
      <c r="BK480">
        <f>C480*(Parameters!$C$19+Parameters!$C$18/2)</f>
        <v>1.1567543244326181E-5</v>
      </c>
      <c r="BL480">
        <f t="shared" si="748"/>
        <v>0.76272482032266287</v>
      </c>
      <c r="BM480">
        <f t="shared" si="749"/>
        <v>3.8257800217109304E-2</v>
      </c>
      <c r="BN480">
        <f t="shared" si="750"/>
        <v>5.8708154371236346E-2</v>
      </c>
      <c r="BO480">
        <f t="shared" si="751"/>
        <v>0.54527611282476052</v>
      </c>
      <c r="BP480">
        <f t="shared" si="752"/>
        <v>2.387840649339509E-2</v>
      </c>
      <c r="BQ480">
        <f t="shared" si="753"/>
        <v>0.77229043807252362</v>
      </c>
      <c r="BR480">
        <f t="shared" si="754"/>
        <v>0.76273112782767805</v>
      </c>
      <c r="BS480">
        <f t="shared" si="755"/>
        <v>3.825712110799482E-2</v>
      </c>
      <c r="BT480">
        <f>2*((((Parameters!$C$21)/((Parameters!$C$21)^2+(C480*Parameters!$C$20)^2)))/((((Parameters!$C$21)/((Parameters!$C$21)^2+(C480*Parameters!$C$20)^2)))^2+((-(C480*Parameters!$C$20)/((Parameters!$C$21)^2+(C480*Parameters!$C$20)^2)+C480*Parameters!$C$22))^2))</f>
        <v>4.0000647044141871E-2</v>
      </c>
      <c r="BU480">
        <f>2*(-((-(C480*Parameters!$C$20)/((Parameters!$C$21)^2+(C480*Parameters!$C$20)^2)+C480*Parameters!$C$22))/((((Parameters!$C$21)/((Parameters!$C$21)^2+(C480*Parameters!$C$20)^2)))^2+((-(C480*Parameters!$C$20)/((Parameters!$C$21)^2+(C480*Parameters!$C$20)^2)+C480*Parameters!$C$22))^2))</f>
        <v>20.975981401859869</v>
      </c>
      <c r="BV480">
        <f>0</f>
        <v>0</v>
      </c>
      <c r="BW480">
        <f>0</f>
        <v>0</v>
      </c>
      <c r="BX480">
        <f t="shared" si="756"/>
        <v>0.76272482032266287</v>
      </c>
      <c r="BY480">
        <f t="shared" si="757"/>
        <v>3.8257800217109304E-2</v>
      </c>
      <c r="BZ480">
        <f t="shared" si="758"/>
        <v>-0.7132772651293855</v>
      </c>
      <c r="CA480">
        <f t="shared" si="759"/>
        <v>16.545708095413016</v>
      </c>
      <c r="CB480">
        <f t="shared" si="760"/>
        <v>2.387840649339509E-2</v>
      </c>
      <c r="CC480">
        <f t="shared" si="761"/>
        <v>0.77229043807252362</v>
      </c>
      <c r="CD480">
        <f t="shared" si="762"/>
        <v>-15.435863586305668</v>
      </c>
      <c r="CE480">
        <f t="shared" si="763"/>
        <v>0.57002224884840491</v>
      </c>
      <c r="CF480">
        <f>0</f>
        <v>0</v>
      </c>
      <c r="CG480">
        <f>0</f>
        <v>0</v>
      </c>
      <c r="CH480">
        <f>(((Parameters!$C$25))/(((Parameters!$C$25))^2+((C480*Parameters!$C$24-1/(C480*Parameters!$C$23)))^2))+(((Parameters!$C$29+Parameters!$C$28))/(((Parameters!$C$29+Parameters!$C$28))^2+((C480*Parameters!$C$27-1/(C480*Parameters!$C$26)))^2))</f>
        <v>3.6223011032285098E-2</v>
      </c>
      <c r="CI480">
        <f>(-((C480*Parameters!$C$24-1/(C480*Parameters!$C$23)))/(((Parameters!$C$25))^2+((C480*Parameters!$C$24-1/(C480*Parameters!$C$23)))^2))+(-((C480*Parameters!$C$27-1/(C480*Parameters!$C$26)))/(((Parameters!$C$29+Parameters!$C$28))^2+((C480*Parameters!$C$27-1/(C480*Parameters!$C$26)))^2))</f>
        <v>0.10566641717137029</v>
      </c>
      <c r="CJ480">
        <f t="shared" si="764"/>
        <v>-1.0114379239268272</v>
      </c>
      <c r="CK480">
        <f t="shared" si="765"/>
        <v>0.56222371403820814</v>
      </c>
      <c r="CL480">
        <f t="shared" si="766"/>
        <v>-0.7132772651293855</v>
      </c>
      <c r="CM480">
        <f t="shared" si="767"/>
        <v>16.545708095413016</v>
      </c>
      <c r="CN480">
        <f t="shared" si="768"/>
        <v>-0.59548725922998114</v>
      </c>
      <c r="CO480">
        <f t="shared" si="769"/>
        <v>-0.83811404082973129</v>
      </c>
      <c r="CP480">
        <f t="shared" si="770"/>
        <v>-15.435863586305668</v>
      </c>
      <c r="CQ480">
        <f t="shared" si="771"/>
        <v>0.57002224884840491</v>
      </c>
      <c r="CR480">
        <f>2*((((Parameters!$C$31)/((Parameters!$C$31)^2+(C480*Parameters!$C$30)^2)))/((((Parameters!$C$31)/((Parameters!$C$31)^2+(C480*Parameters!$C$30)^2)))^2+((-(C480*Parameters!$C$30)/((Parameters!$C$31)^2+(C480*Parameters!$C$30)^2)+C480*Parameters!$C$32))^2))</f>
        <v>4.0000314004755129E-2</v>
      </c>
      <c r="CS480">
        <f>2*(-((-(C480*Parameters!$C$30)/((Parameters!$C$31)^2+(C480*Parameters!$C$30)^2)+C480*Parameters!$C$32))/((((Parameters!$C$31)/((Parameters!$C$31)^2+(C480*Parameters!$C$30)^2)))^2+((-(C480*Parameters!$C$30)/((Parameters!$C$31)^2+(C480*Parameters!$C$30)^2)+C480*Parameters!$C$32))^2))</f>
        <v>10.179478009211108</v>
      </c>
      <c r="CT480">
        <f>0</f>
        <v>0</v>
      </c>
      <c r="CU480">
        <f>0</f>
        <v>0</v>
      </c>
      <c r="CV480">
        <f t="shared" si="772"/>
        <v>-1.0114379239268272</v>
      </c>
      <c r="CW480">
        <f t="shared" si="773"/>
        <v>0.56222371403820814</v>
      </c>
      <c r="CX480">
        <f t="shared" si="774"/>
        <v>-6.476879032991711</v>
      </c>
      <c r="CY480">
        <f t="shared" si="775"/>
        <v>6.2722871162201876</v>
      </c>
      <c r="CZ480">
        <f t="shared" si="776"/>
        <v>-0.59548725922998114</v>
      </c>
      <c r="DA480">
        <f t="shared" si="777"/>
        <v>-0.83811404082973129</v>
      </c>
      <c r="DB480">
        <f t="shared" si="778"/>
        <v>-6.9281198158233881</v>
      </c>
      <c r="DC480">
        <f t="shared" si="779"/>
        <v>-5.5252520360535655</v>
      </c>
      <c r="DD480">
        <f>0</f>
        <v>0</v>
      </c>
      <c r="DE480">
        <f>0</f>
        <v>0</v>
      </c>
      <c r="DF480">
        <f>(((Parameters!$C$35))/(((Parameters!$C$35))^2+((C480*Parameters!$C$34-1/(C480*Parameters!$C$33)))^2))+(((Parameters!$C$39+Parameters!$C$38))/(((Parameters!$C$39+Parameters!$C$38))^2+((C480*Parameters!$C$37-1/(C480*Parameters!$C$36)))^2))</f>
        <v>3.6223011032285098E-2</v>
      </c>
      <c r="DG480">
        <f>(-((C480*Parameters!$C$34-1/(C480*Parameters!$C$33)))/(((Parameters!$C$35))^2+((C480*Parameters!$C$34-1/(C480*Parameters!$C$33)))^2))+(-((C480*Parameters!$C$37-1/(C480*Parameters!$C$36)))/(((Parameters!$C$39+Parameters!$C$38))^2+((C480*Parameters!$C$37-1/(C480*Parameters!$C$36)))^2))</f>
        <v>0.10566641717137029</v>
      </c>
      <c r="DH480">
        <f t="shared" si="780"/>
        <v>-1.9088200916347953</v>
      </c>
      <c r="DI480">
        <f t="shared" si="781"/>
        <v>0.10503623757810818</v>
      </c>
      <c r="DJ480">
        <f t="shared" si="782"/>
        <v>-6.476879032991711</v>
      </c>
      <c r="DK480">
        <f t="shared" si="783"/>
        <v>6.2722871162201876</v>
      </c>
      <c r="DL480">
        <f t="shared" si="784"/>
        <v>-0.26261103313294554</v>
      </c>
      <c r="DM480">
        <f t="shared" si="785"/>
        <v>-1.7703249049598866</v>
      </c>
      <c r="DN480">
        <f t="shared" si="786"/>
        <v>-6.9281198158233881</v>
      </c>
      <c r="DO480">
        <f t="shared" si="787"/>
        <v>-5.5252520360535655</v>
      </c>
      <c r="DP480">
        <f>2*((((Parameters!$C$41)/((Parameters!$C$41)^2+(C480*(Parameters!$C$40*(1-Parameters!$C$42)))^2)))/((((Parameters!$C$41)/((Parameters!$C$41)^2+(C480*(Parameters!$C$40*(1-Parameters!$C$42)))^2)))^2+((-(C480*(Parameters!$C$40*(1-Parameters!$C$42)))/((Parameters!$C$41)^2+(C480*(Parameters!$C$40*(1-Parameters!$C$42)))^2)+C480*Parameters!$C$43))^2))</f>
        <v>0.20000014272866898</v>
      </c>
      <c r="DQ480">
        <f>2*(-((-(C480*(Parameters!$C$40*(1-Parameters!$C$42)))/((Parameters!$C$41)^2+(C480*(Parameters!$C$40*(1-Parameters!$C$42)))^2)+C480*Parameters!$C$43))/((((Parameters!$C$41)/((Parameters!$C$41)^2+(C480*(Parameters!$C$40*(1-Parameters!$C$42)))^2)))^2+((-(C480*(Parameters!$C$40*(1-Parameters!$C$42)))/((Parameters!$C$41)^2+(C480*(Parameters!$C$40*(1-Parameters!$C$42)))^2)+C480*Parameters!$C$43))^2))</f>
        <v>0.92540377432664178</v>
      </c>
      <c r="DR480">
        <f>0</f>
        <v>0</v>
      </c>
      <c r="DS480">
        <f>0</f>
        <v>0</v>
      </c>
      <c r="DT480">
        <f t="shared" si="788"/>
        <v>-1.9088200916347953</v>
      </c>
      <c r="DU480">
        <f t="shared" si="789"/>
        <v>0.10503623757810818</v>
      </c>
      <c r="DV480">
        <f t="shared" si="790"/>
        <v>-6.9558442544578716</v>
      </c>
      <c r="DW480">
        <f t="shared" si="791"/>
        <v>4.5268650614181256</v>
      </c>
      <c r="DX480">
        <f t="shared" si="792"/>
        <v>-0.26261103313294554</v>
      </c>
      <c r="DY480">
        <f t="shared" si="793"/>
        <v>-1.7703249049598866</v>
      </c>
      <c r="DZ480">
        <f t="shared" si="794"/>
        <v>-5.342376711097768</v>
      </c>
      <c r="EA480">
        <f t="shared" si="795"/>
        <v>-6.1223385109627069</v>
      </c>
      <c r="EB480">
        <f>0</f>
        <v>0</v>
      </c>
      <c r="EC480">
        <f>0</f>
        <v>0</v>
      </c>
      <c r="ED480">
        <f>0</f>
        <v>0</v>
      </c>
      <c r="EE480">
        <f>C480*Parameters!$C$44</f>
        <v>1.5423390992434907E-6</v>
      </c>
      <c r="EF480">
        <f t="shared" si="796"/>
        <v>-1.9088270735957764</v>
      </c>
      <c r="EG480">
        <f t="shared" si="797"/>
        <v>0.10502550930754628</v>
      </c>
      <c r="EH480">
        <f t="shared" si="798"/>
        <v>-6.9558442544578716</v>
      </c>
      <c r="EI480">
        <f t="shared" si="799"/>
        <v>4.5268650614181256</v>
      </c>
      <c r="EJ480">
        <f t="shared" si="800"/>
        <v>-0.26260159041088127</v>
      </c>
      <c r="EK480">
        <f t="shared" si="801"/>
        <v>-1.770333144716371</v>
      </c>
      <c r="EL480">
        <f t="shared" si="802"/>
        <v>-5.342376711097768</v>
      </c>
      <c r="EM480">
        <f t="shared" si="803"/>
        <v>-6.1223385109627069</v>
      </c>
      <c r="EN480">
        <f>0</f>
        <v>0</v>
      </c>
      <c r="EO480">
        <f>0</f>
        <v>0</v>
      </c>
      <c r="EP480">
        <f>(((2*Parameters!$C$47))/(((2*Parameters!$C$47))^2+((2*(C480*Parameters!$C$46-1/(C480*Parameters!$C$45))))^2))</f>
        <v>1.1513451952071804E-9</v>
      </c>
      <c r="EQ480">
        <f>(-((2*(C480*Parameters!$C$46-1/(C480*Parameters!$C$45))))/(((2*Parameters!$C$47))^2+((2*(C480*Parameters!$C$46-1/(C480*Parameters!$C$45))))^2))</f>
        <v>1.6965738969715969E-4</v>
      </c>
      <c r="ER480">
        <f t="shared" si="804"/>
        <v>-1.9095950977141858</v>
      </c>
      <c r="ES480">
        <f t="shared" si="805"/>
        <v>0.10384540414017931</v>
      </c>
      <c r="ET480">
        <f t="shared" si="806"/>
        <v>-6.9558442544578716</v>
      </c>
      <c r="EU480">
        <f t="shared" si="807"/>
        <v>4.5268650614181256</v>
      </c>
      <c r="EV480">
        <f t="shared" si="808"/>
        <v>-0.2615628965911887</v>
      </c>
      <c r="EW480">
        <f t="shared" si="809"/>
        <v>-1.7712395254528799</v>
      </c>
      <c r="EX480">
        <f t="shared" si="810"/>
        <v>-5.342376711097768</v>
      </c>
      <c r="EY480">
        <f t="shared" si="811"/>
        <v>-6.1223385109627069</v>
      </c>
      <c r="EZ480">
        <f>(ER480+ET480/Parameters!$C$6+Parameters!$C$7*(EV480+EX480/Parameters!$C$6))</f>
        <v>-2.1515375065648943</v>
      </c>
      <c r="FA480">
        <f>(ES480+EU480/Parameters!$C$6+Parameters!$C$7*(EW480+EY480/Parameters!$C$6))</f>
        <v>0.26130158018950544</v>
      </c>
      <c r="FB480">
        <f t="shared" si="812"/>
        <v>-6.7185681841847602</v>
      </c>
      <c r="FC480">
        <f t="shared" si="813"/>
        <v>0.46139362621094276</v>
      </c>
      <c r="FD480">
        <f>(ER480+ET480/Parameters!$C$6+Parameters!$C$8*(EV480+EX480/Parameters!$C$6))</f>
        <v>-24.520772268468271</v>
      </c>
      <c r="FE480">
        <f>(ES480+EU480/Parameters!$C$6+Parameters!$C$8*(EW480+EY480/Parameters!$C$6))</f>
        <v>-98.948219928911357</v>
      </c>
      <c r="FF480">
        <f t="shared" si="814"/>
        <v>-40.166999111913036</v>
      </c>
      <c r="FG480">
        <f t="shared" si="815"/>
        <v>9.809571666836386E-3</v>
      </c>
    </row>
    <row r="481" spans="1:163" x14ac:dyDescent="0.15">
      <c r="A481">
        <f>Parameters!$C$2*(Parameters!$C$3/Parameters!$C$2)^((ROW()-2)/(Parameters!$C$4-1))</f>
        <v>24831.331052955706</v>
      </c>
      <c r="B481">
        <f t="shared" si="714"/>
        <v>4.3950000000000005</v>
      </c>
      <c r="C481">
        <f t="shared" si="715"/>
        <v>156019.85442964348</v>
      </c>
      <c r="D481">
        <f>1</f>
        <v>1</v>
      </c>
      <c r="E481">
        <f>0</f>
        <v>0</v>
      </c>
      <c r="F481">
        <f>0</f>
        <v>0</v>
      </c>
      <c r="G481">
        <f>0</f>
        <v>0</v>
      </c>
      <c r="H481">
        <f>0</f>
        <v>0</v>
      </c>
      <c r="I481">
        <f>0</f>
        <v>0</v>
      </c>
      <c r="J481">
        <f>1</f>
        <v>1</v>
      </c>
      <c r="K481">
        <f>0</f>
        <v>0</v>
      </c>
      <c r="L481">
        <f>2*Parameters!$C$10</f>
        <v>0.04</v>
      </c>
      <c r="M481">
        <f>2*C481*Parameters!$C$9</f>
        <v>0.31203970885928695</v>
      </c>
      <c r="N481">
        <f>0</f>
        <v>0</v>
      </c>
      <c r="O481">
        <f>0</f>
        <v>0</v>
      </c>
      <c r="P481">
        <f t="shared" si="716"/>
        <v>1</v>
      </c>
      <c r="Q481">
        <f t="shared" si="717"/>
        <v>0</v>
      </c>
      <c r="R481">
        <f t="shared" si="718"/>
        <v>0.04</v>
      </c>
      <c r="S481">
        <f t="shared" si="719"/>
        <v>0.31203970885928695</v>
      </c>
      <c r="T481">
        <f t="shared" si="720"/>
        <v>0</v>
      </c>
      <c r="U481">
        <f t="shared" si="721"/>
        <v>0</v>
      </c>
      <c r="V481">
        <f t="shared" si="722"/>
        <v>1</v>
      </c>
      <c r="W481">
        <f t="shared" si="723"/>
        <v>0</v>
      </c>
      <c r="X481">
        <f>0</f>
        <v>0</v>
      </c>
      <c r="Y481">
        <f>0</f>
        <v>0</v>
      </c>
      <c r="Z481">
        <f>0</f>
        <v>0</v>
      </c>
      <c r="AA481">
        <f>C481*(Parameters!$C$12+Parameters!$C$11/2)</f>
        <v>1.1701489082223261E-5</v>
      </c>
      <c r="AB481">
        <f t="shared" si="724"/>
        <v>0.9999963486707536</v>
      </c>
      <c r="AC481">
        <f t="shared" si="725"/>
        <v>4.6805956328893048E-7</v>
      </c>
      <c r="AD481">
        <f t="shared" si="726"/>
        <v>0.04</v>
      </c>
      <c r="AE481">
        <f t="shared" si="727"/>
        <v>0.31203970885928695</v>
      </c>
      <c r="AF481">
        <f t="shared" si="728"/>
        <v>0</v>
      </c>
      <c r="AG481">
        <f t="shared" si="729"/>
        <v>1.1701489082223261E-5</v>
      </c>
      <c r="AH481">
        <f t="shared" si="730"/>
        <v>1</v>
      </c>
      <c r="AI481">
        <f t="shared" si="731"/>
        <v>0</v>
      </c>
      <c r="AJ481">
        <f>0</f>
        <v>0</v>
      </c>
      <c r="AK481">
        <f>0</f>
        <v>0</v>
      </c>
      <c r="AL481">
        <f>(((2*Parameters!$C$15))/(((2*Parameters!$C$15))^2+((2*(C481*Parameters!$C$14-1/(C481*Parameters!$C$13))))^2))</f>
        <v>2.4437227094760598E-2</v>
      </c>
      <c r="AM481">
        <f>(-((2*(C481*Parameters!$C$14-1/(C481*Parameters!$C$13))))/(((2*Parameters!$C$15))^2+((2*(C481*Parameters!$C$14-1/(C481*Parameters!$C$13))))^2))</f>
        <v>0.78123843946706439</v>
      </c>
      <c r="AN481">
        <f t="shared" si="732"/>
        <v>0.75719642255355768</v>
      </c>
      <c r="AO481">
        <f t="shared" si="733"/>
        <v>3.8875390866223242E-2</v>
      </c>
      <c r="AP481">
        <f t="shared" si="734"/>
        <v>0.04</v>
      </c>
      <c r="AQ481">
        <f t="shared" si="735"/>
        <v>0.31203970885928695</v>
      </c>
      <c r="AR481">
        <f t="shared" si="736"/>
        <v>2.4437227094760598E-2</v>
      </c>
      <c r="AS481">
        <f t="shared" si="737"/>
        <v>0.78125014095614664</v>
      </c>
      <c r="AT481">
        <f t="shared" si="738"/>
        <v>1</v>
      </c>
      <c r="AU481">
        <f t="shared" si="739"/>
        <v>0</v>
      </c>
      <c r="AV481">
        <f>2*Parameters!$C$17</f>
        <v>0.04</v>
      </c>
      <c r="AW481">
        <f>2*C481*Parameters!$C$16</f>
        <v>0.31203970885928695</v>
      </c>
      <c r="AX481">
        <f>0</f>
        <v>0</v>
      </c>
      <c r="AY481">
        <f>0</f>
        <v>0</v>
      </c>
      <c r="AZ481">
        <f t="shared" si="740"/>
        <v>0.75719642255355768</v>
      </c>
      <c r="BA481">
        <f t="shared" si="741"/>
        <v>3.8875390866223242E-2</v>
      </c>
      <c r="BB481">
        <f t="shared" si="742"/>
        <v>5.815719125445503E-2</v>
      </c>
      <c r="BC481">
        <f t="shared" si="743"/>
        <v>0.54987007573684155</v>
      </c>
      <c r="BD481">
        <f t="shared" si="744"/>
        <v>2.4437227094760598E-2</v>
      </c>
      <c r="BE481">
        <f t="shared" si="745"/>
        <v>0.78125014095614664</v>
      </c>
      <c r="BF481">
        <f t="shared" si="746"/>
        <v>0.75719642255355746</v>
      </c>
      <c r="BG481">
        <f t="shared" si="747"/>
        <v>3.8875390866223242E-2</v>
      </c>
      <c r="BH481">
        <f>0</f>
        <v>0</v>
      </c>
      <c r="BI481">
        <f>0</f>
        <v>0</v>
      </c>
      <c r="BJ481">
        <f>0</f>
        <v>0</v>
      </c>
      <c r="BK481">
        <f>C481*(Parameters!$C$19+Parameters!$C$18/2)</f>
        <v>1.1701489082223261E-5</v>
      </c>
      <c r="BL481">
        <f t="shared" si="748"/>
        <v>0.75718998825486983</v>
      </c>
      <c r="BM481">
        <f t="shared" si="749"/>
        <v>3.887607139196176E-2</v>
      </c>
      <c r="BN481">
        <f t="shared" si="750"/>
        <v>5.815719125445503E-2</v>
      </c>
      <c r="BO481">
        <f t="shared" si="751"/>
        <v>0.54987007573684155</v>
      </c>
      <c r="BP481">
        <f t="shared" si="752"/>
        <v>2.4436772194798808E-2</v>
      </c>
      <c r="BQ481">
        <f t="shared" si="753"/>
        <v>0.78125900128181824</v>
      </c>
      <c r="BR481">
        <f t="shared" si="754"/>
        <v>0.75719642255355746</v>
      </c>
      <c r="BS481">
        <f t="shared" si="755"/>
        <v>3.8875390866223242E-2</v>
      </c>
      <c r="BT481">
        <f>2*((((Parameters!$C$21)/((Parameters!$C$21)^2+(C481*Parameters!$C$20)^2)))/((((Parameters!$C$21)/((Parameters!$C$21)^2+(C481*Parameters!$C$20)^2)))^2+((-(C481*Parameters!$C$20)/((Parameters!$C$21)^2+(C481*Parameters!$C$20)^2)+C481*Parameters!$C$22))^2))</f>
        <v>4.0000662115923194E-2</v>
      </c>
      <c r="BU481">
        <f>2*(-((-(C481*Parameters!$C$20)/((Parameters!$C$21)^2+(C481*Parameters!$C$20)^2)+C481*Parameters!$C$22))/((((Parameters!$C$21)/((Parameters!$C$21)^2+(C481*Parameters!$C$20)^2)))^2+((-(C481*Parameters!$C$20)/((Parameters!$C$21)^2+(C481*Parameters!$C$20)^2)+C481*Parameters!$C$22))^2))</f>
        <v>21.218875816571607</v>
      </c>
      <c r="BV481">
        <f>0</f>
        <v>0</v>
      </c>
      <c r="BW481">
        <f>0</f>
        <v>0</v>
      </c>
      <c r="BX481">
        <f t="shared" si="756"/>
        <v>0.75718998825486983</v>
      </c>
      <c r="BY481">
        <f t="shared" si="757"/>
        <v>3.887607139196176E-2</v>
      </c>
      <c r="BZ481">
        <f t="shared" si="758"/>
        <v>-0.7364612389700107</v>
      </c>
      <c r="CA481">
        <f t="shared" si="759"/>
        <v>16.618145474664381</v>
      </c>
      <c r="CB481">
        <f t="shared" si="760"/>
        <v>2.4436772194798808E-2</v>
      </c>
      <c r="CC481">
        <f t="shared" si="761"/>
        <v>0.78125900128181824</v>
      </c>
      <c r="CD481">
        <f t="shared" si="762"/>
        <v>-15.819263819156335</v>
      </c>
      <c r="CE481">
        <f t="shared" si="763"/>
        <v>0.58864710276080678</v>
      </c>
      <c r="CF481">
        <f>0</f>
        <v>0</v>
      </c>
      <c r="CG481">
        <f>0</f>
        <v>0</v>
      </c>
      <c r="CH481">
        <f>(((Parameters!$C$25))/(((Parameters!$C$25))^2+((C481*Parameters!$C$24-1/(C481*Parameters!$C$23)))^2))+(((Parameters!$C$29+Parameters!$C$28))/(((Parameters!$C$29+Parameters!$C$28))^2+((C481*Parameters!$C$27-1/(C481*Parameters!$C$26)))^2))</f>
        <v>3.6605642728807099E-2</v>
      </c>
      <c r="CI481">
        <f>(-((C481*Parameters!$C$24-1/(C481*Parameters!$C$23)))/(((Parameters!$C$25))^2+((C481*Parameters!$C$24-1/(C481*Parameters!$C$23)))^2))+(-((C481*Parameters!$C$27-1/(C481*Parameters!$C$26)))/(((Parameters!$C$29+Parameters!$C$28))^2+((C481*Parameters!$C$27-1/(C481*Parameters!$C$26)))^2))</f>
        <v>0.10647146789843381</v>
      </c>
      <c r="CJ481">
        <f t="shared" si="764"/>
        <v>-1.0391269911797125</v>
      </c>
      <c r="CK481">
        <f t="shared" si="765"/>
        <v>0.56878185828943228</v>
      </c>
      <c r="CL481">
        <f t="shared" si="766"/>
        <v>-0.7364612389700107</v>
      </c>
      <c r="CM481">
        <f t="shared" si="767"/>
        <v>16.618145474664381</v>
      </c>
      <c r="CN481">
        <f t="shared" si="768"/>
        <v>-0.61731166850708585</v>
      </c>
      <c r="CO481">
        <f t="shared" si="769"/>
        <v>-0.88149343307933148</v>
      </c>
      <c r="CP481">
        <f t="shared" si="770"/>
        <v>-15.819263819156335</v>
      </c>
      <c r="CQ481">
        <f t="shared" si="771"/>
        <v>0.58864710276080678</v>
      </c>
      <c r="CR481">
        <f>2*((((Parameters!$C$31)/((Parameters!$C$31)^2+(C481*Parameters!$C$30)^2)))/((((Parameters!$C$31)/((Parameters!$C$31)^2+(C481*Parameters!$C$30)^2)))^2+((-(C481*Parameters!$C$30)/((Parameters!$C$31)^2+(C481*Parameters!$C$30)^2)+C481*Parameters!$C$32))^2))</f>
        <v>4.0000321318909522E-2</v>
      </c>
      <c r="CS481">
        <f>2*(-((-(C481*Parameters!$C$30)/((Parameters!$C$31)^2+(C481*Parameters!$C$30)^2)+C481*Parameters!$C$32))/((((Parameters!$C$31)/((Parameters!$C$31)^2+(C481*Parameters!$C$30)^2)))^2+((-(C481*Parameters!$C$30)/((Parameters!$C$31)^2+(C481*Parameters!$C$30)^2)+C481*Parameters!$C$32))^2))</f>
        <v>10.297351750656155</v>
      </c>
      <c r="CT481">
        <f>0</f>
        <v>0</v>
      </c>
      <c r="CU481">
        <f>0</f>
        <v>0</v>
      </c>
      <c r="CV481">
        <f t="shared" si="772"/>
        <v>-1.0391269911797125</v>
      </c>
      <c r="CW481">
        <f t="shared" si="773"/>
        <v>0.56878185828943228</v>
      </c>
      <c r="CX481">
        <f t="shared" si="774"/>
        <v>-6.6349735167064976</v>
      </c>
      <c r="CY481">
        <f t="shared" si="775"/>
        <v>5.9406407899778495</v>
      </c>
      <c r="CZ481">
        <f t="shared" si="776"/>
        <v>-0.61731166850708585</v>
      </c>
      <c r="DA481">
        <f t="shared" si="777"/>
        <v>-0.88149343307933148</v>
      </c>
      <c r="DB481">
        <f t="shared" si="778"/>
        <v>-6.7669085379391714</v>
      </c>
      <c r="DC481">
        <f t="shared" si="779"/>
        <v>-5.8032883082047872</v>
      </c>
      <c r="DD481">
        <f>0</f>
        <v>0</v>
      </c>
      <c r="DE481">
        <f>0</f>
        <v>0</v>
      </c>
      <c r="DF481">
        <f>(((Parameters!$C$35))/(((Parameters!$C$35))^2+((C481*Parameters!$C$34-1/(C481*Parameters!$C$33)))^2))+(((Parameters!$C$39+Parameters!$C$38))/(((Parameters!$C$39+Parameters!$C$38))^2+((C481*Parameters!$C$37-1/(C481*Parameters!$C$36)))^2))</f>
        <v>3.6605642728807099E-2</v>
      </c>
      <c r="DG481">
        <f>(-((C481*Parameters!$C$34-1/(C481*Parameters!$C$33)))/(((Parameters!$C$35))^2+((C481*Parameters!$C$34-1/(C481*Parameters!$C$33)))^2))+(-((C481*Parameters!$C$37-1/(C481*Parameters!$C$36)))/(((Parameters!$C$39+Parameters!$C$38))^2+((C481*Parameters!$C$37-1/(C481*Parameters!$C$36)))^2))</f>
        <v>0.10647146789843381</v>
      </c>
      <c r="DH481">
        <f t="shared" si="780"/>
        <v>-1.9145132064136203</v>
      </c>
      <c r="DI481">
        <f t="shared" si="781"/>
        <v>7.9807462836565479E-2</v>
      </c>
      <c r="DJ481">
        <f t="shared" si="782"/>
        <v>-6.6349735167064976</v>
      </c>
      <c r="DK481">
        <f t="shared" si="783"/>
        <v>5.9406407899778495</v>
      </c>
      <c r="DL481">
        <f t="shared" si="784"/>
        <v>-0.24713408001301929</v>
      </c>
      <c r="DM481">
        <f t="shared" si="785"/>
        <v>-1.8144092167105677</v>
      </c>
      <c r="DN481">
        <f t="shared" si="786"/>
        <v>-6.7669085379391714</v>
      </c>
      <c r="DO481">
        <f t="shared" si="787"/>
        <v>-5.8032883082047872</v>
      </c>
      <c r="DP481">
        <f>2*((((Parameters!$C$41)/((Parameters!$C$41)^2+(C481*(Parameters!$C$40*(1-Parameters!$C$42)))^2)))/((((Parameters!$C$41)/((Parameters!$C$41)^2+(C481*(Parameters!$C$40*(1-Parameters!$C$42)))^2)))^2+((-(C481*(Parameters!$C$40*(1-Parameters!$C$42)))/((Parameters!$C$41)^2+(C481*(Parameters!$C$40*(1-Parameters!$C$42)))^2)+C481*Parameters!$C$43))^2))</f>
        <v>0.20000014605324865</v>
      </c>
      <c r="DQ481">
        <f>2*(-((-(C481*(Parameters!$C$40*(1-Parameters!$C$42)))/((Parameters!$C$41)^2+(C481*(Parameters!$C$40*(1-Parameters!$C$42)))^2)+C481*Parameters!$C$43))/((((Parameters!$C$41)/((Parameters!$C$41)^2+(C481*(Parameters!$C$40*(1-Parameters!$C$42)))^2)))^2+((-(C481*(Parameters!$C$40*(1-Parameters!$C$42)))/((Parameters!$C$41)^2+(C481*(Parameters!$C$40*(1-Parameters!$C$42)))^2)+C481*Parameters!$C$43))^2))</f>
        <v>0.93611945278389841</v>
      </c>
      <c r="DR481">
        <f>0</f>
        <v>0</v>
      </c>
      <c r="DS481">
        <f>0</f>
        <v>0</v>
      </c>
      <c r="DT481">
        <f t="shared" si="788"/>
        <v>-1.9145132064136203</v>
      </c>
      <c r="DU481">
        <f t="shared" si="789"/>
        <v>7.9807462836565479E-2</v>
      </c>
      <c r="DV481">
        <f t="shared" si="790"/>
        <v>-7.0925857560487318</v>
      </c>
      <c r="DW481">
        <f t="shared" si="791"/>
        <v>4.1643892390658364</v>
      </c>
      <c r="DX481">
        <f t="shared" si="792"/>
        <v>-0.24713408001301929</v>
      </c>
      <c r="DY481">
        <f t="shared" si="793"/>
        <v>-1.8144092167105677</v>
      </c>
      <c r="DZ481">
        <f t="shared" si="794"/>
        <v>-5.1178316269633521</v>
      </c>
      <c r="EA481">
        <f t="shared" si="795"/>
        <v>-6.3975174362933007</v>
      </c>
      <c r="EB481">
        <f>0</f>
        <v>0</v>
      </c>
      <c r="EC481">
        <f>0</f>
        <v>0</v>
      </c>
      <c r="ED481">
        <f>0</f>
        <v>0</v>
      </c>
      <c r="EE481">
        <f>C481*Parameters!$C$44</f>
        <v>1.5601985442964348E-6</v>
      </c>
      <c r="EF481">
        <f t="shared" si="796"/>
        <v>-1.9145197036876489</v>
      </c>
      <c r="EG481">
        <f t="shared" si="797"/>
        <v>7.9796396994593594E-2</v>
      </c>
      <c r="EH481">
        <f t="shared" si="798"/>
        <v>-7.0925857560487318</v>
      </c>
      <c r="EI481">
        <f t="shared" si="799"/>
        <v>4.1643892390658364</v>
      </c>
      <c r="EJ481">
        <f t="shared" si="800"/>
        <v>-0.24712409861562806</v>
      </c>
      <c r="EK481">
        <f t="shared" si="801"/>
        <v>-1.8144172015440221</v>
      </c>
      <c r="EL481">
        <f t="shared" si="802"/>
        <v>-5.1178316269633521</v>
      </c>
      <c r="EM481">
        <f t="shared" si="803"/>
        <v>-6.3975174362933007</v>
      </c>
      <c r="EN481">
        <f>0</f>
        <v>0</v>
      </c>
      <c r="EO481">
        <f>0</f>
        <v>0</v>
      </c>
      <c r="EP481">
        <f>(((2*Parameters!$C$47))/(((2*Parameters!$C$47))^2+((2*(C481*Parameters!$C$46-1/(C481*Parameters!$C$45))))^2))</f>
        <v>1.1781634986742674E-9</v>
      </c>
      <c r="EQ481">
        <f>(-((2*(C481*Parameters!$C$46-1/(C481*Parameters!$C$45))))/(((2*Parameters!$C$47))^2+((2*(C481*Parameters!$C$46-1/(C481*Parameters!$C$45))))^2))</f>
        <v>1.7162193177291943E-4</v>
      </c>
      <c r="ER481">
        <f t="shared" si="804"/>
        <v>-1.9152344125697374</v>
      </c>
      <c r="ES481">
        <f t="shared" si="805"/>
        <v>7.8579158632206811E-2</v>
      </c>
      <c r="ET481">
        <f t="shared" si="806"/>
        <v>-7.0925857560487318</v>
      </c>
      <c r="EU481">
        <f t="shared" si="807"/>
        <v>4.1643892390658364</v>
      </c>
      <c r="EV481">
        <f t="shared" si="808"/>
        <v>-0.24602615034430289</v>
      </c>
      <c r="EW481">
        <f t="shared" si="809"/>
        <v>-1.8152955412316516</v>
      </c>
      <c r="EX481">
        <f t="shared" si="810"/>
        <v>-5.1178316269633521</v>
      </c>
      <c r="EY481">
        <f t="shared" si="811"/>
        <v>-6.3975174362933007</v>
      </c>
      <c r="EZ481">
        <f>(ER481+ET481/Parameters!$C$6+Parameters!$C$7*(EV481+EX481/Parameters!$C$6))</f>
        <v>-2.1619330475627367</v>
      </c>
      <c r="FA481">
        <f>(ES481+EU481/Parameters!$C$6+Parameters!$C$7*(EW481+EY481/Parameters!$C$6))</f>
        <v>0.22342747999101853</v>
      </c>
      <c r="FB481">
        <f t="shared" si="812"/>
        <v>-6.7429833649568369</v>
      </c>
      <c r="FC481">
        <f t="shared" si="813"/>
        <v>0.46009851521271589</v>
      </c>
      <c r="FD481">
        <f>(ER481+ET481/Parameters!$C$6+Parameters!$C$8*(EV481+EX481/Parameters!$C$6))</f>
        <v>-23.363817307322844</v>
      </c>
      <c r="FE481">
        <f>(ES481+EU481/Parameters!$C$6+Parameters!$C$8*(EW481+EY481/Parameters!$C$6))</f>
        <v>-101.66746686210165</v>
      </c>
      <c r="FF481">
        <f t="shared" si="814"/>
        <v>-40.367143797861559</v>
      </c>
      <c r="FG481">
        <f t="shared" si="815"/>
        <v>9.5861188715422145E-3</v>
      </c>
    </row>
    <row r="482" spans="1:163" x14ac:dyDescent="0.15">
      <c r="A482">
        <f>Parameters!$C$2*(Parameters!$C$3/Parameters!$C$2)^((ROW()-2)/(Parameters!$C$4-1))</f>
        <v>25118.864315095805</v>
      </c>
      <c r="B482">
        <f t="shared" si="714"/>
        <v>4.4000000000000004</v>
      </c>
      <c r="C482">
        <f t="shared" si="715"/>
        <v>157826.4791976476</v>
      </c>
      <c r="D482">
        <f>1</f>
        <v>1</v>
      </c>
      <c r="E482">
        <f>0</f>
        <v>0</v>
      </c>
      <c r="F482">
        <f>0</f>
        <v>0</v>
      </c>
      <c r="G482">
        <f>0</f>
        <v>0</v>
      </c>
      <c r="H482">
        <f>0</f>
        <v>0</v>
      </c>
      <c r="I482">
        <f>0</f>
        <v>0</v>
      </c>
      <c r="J482">
        <f>1</f>
        <v>1</v>
      </c>
      <c r="K482">
        <f>0</f>
        <v>0</v>
      </c>
      <c r="L482">
        <f>2*Parameters!$C$10</f>
        <v>0.04</v>
      </c>
      <c r="M482">
        <f>2*C482*Parameters!$C$9</f>
        <v>0.31565295839529517</v>
      </c>
      <c r="N482">
        <f>0</f>
        <v>0</v>
      </c>
      <c r="O482">
        <f>0</f>
        <v>0</v>
      </c>
      <c r="P482">
        <f t="shared" si="716"/>
        <v>1</v>
      </c>
      <c r="Q482">
        <f t="shared" si="717"/>
        <v>0</v>
      </c>
      <c r="R482">
        <f t="shared" si="718"/>
        <v>0.04</v>
      </c>
      <c r="S482">
        <f t="shared" si="719"/>
        <v>0.31565295839529517</v>
      </c>
      <c r="T482">
        <f t="shared" si="720"/>
        <v>0</v>
      </c>
      <c r="U482">
        <f t="shared" si="721"/>
        <v>0</v>
      </c>
      <c r="V482">
        <f t="shared" si="722"/>
        <v>1</v>
      </c>
      <c r="W482">
        <f t="shared" si="723"/>
        <v>0</v>
      </c>
      <c r="X482">
        <f>0</f>
        <v>0</v>
      </c>
      <c r="Y482">
        <f>0</f>
        <v>0</v>
      </c>
      <c r="Z482">
        <f>0</f>
        <v>0</v>
      </c>
      <c r="AA482">
        <f>C482*(Parameters!$C$12+Parameters!$C$11/2)</f>
        <v>1.183698593982357E-5</v>
      </c>
      <c r="AB482">
        <f t="shared" si="724"/>
        <v>0.99999626362036964</v>
      </c>
      <c r="AC482">
        <f t="shared" si="725"/>
        <v>4.7347943759294281E-7</v>
      </c>
      <c r="AD482">
        <f t="shared" si="726"/>
        <v>0.04</v>
      </c>
      <c r="AE482">
        <f t="shared" si="727"/>
        <v>0.31565295839529517</v>
      </c>
      <c r="AF482">
        <f t="shared" si="728"/>
        <v>0</v>
      </c>
      <c r="AG482">
        <f t="shared" si="729"/>
        <v>1.183698593982357E-5</v>
      </c>
      <c r="AH482">
        <f t="shared" si="730"/>
        <v>1</v>
      </c>
      <c r="AI482">
        <f t="shared" si="731"/>
        <v>0</v>
      </c>
      <c r="AJ482">
        <f>0</f>
        <v>0</v>
      </c>
      <c r="AK482">
        <f>0</f>
        <v>0</v>
      </c>
      <c r="AL482">
        <f>(((2*Parameters!$C$15))/(((2*Parameters!$C$15))^2+((2*(C482*Parameters!$C$14-1/(C482*Parameters!$C$13))))^2))</f>
        <v>2.5008713883908743E-2</v>
      </c>
      <c r="AM482">
        <f>(-((2*(C482*Parameters!$C$14-1/(C482*Parameters!$C$13))))/(((2*Parameters!$C$15))^2+((2*(C482*Parameters!$C$14-1/(C482*Parameters!$C$13))))^2))</f>
        <v>0.79031159129016404</v>
      </c>
      <c r="AN482">
        <f t="shared" si="732"/>
        <v>0.75153242033089218</v>
      </c>
      <c r="AO482">
        <f t="shared" si="733"/>
        <v>3.9507011654161442E-2</v>
      </c>
      <c r="AP482">
        <f t="shared" si="734"/>
        <v>0.04</v>
      </c>
      <c r="AQ482">
        <f t="shared" si="735"/>
        <v>0.31565295839529517</v>
      </c>
      <c r="AR482">
        <f t="shared" si="736"/>
        <v>2.5008713883908743E-2</v>
      </c>
      <c r="AS482">
        <f t="shared" si="737"/>
        <v>0.79032342827610391</v>
      </c>
      <c r="AT482">
        <f t="shared" si="738"/>
        <v>1</v>
      </c>
      <c r="AU482">
        <f t="shared" si="739"/>
        <v>0</v>
      </c>
      <c r="AV482">
        <f>2*Parameters!$C$17</f>
        <v>0.04</v>
      </c>
      <c r="AW482">
        <f>2*C482*Parameters!$C$16</f>
        <v>0.31565295839529517</v>
      </c>
      <c r="AX482">
        <f>0</f>
        <v>0</v>
      </c>
      <c r="AY482">
        <f>0</f>
        <v>0</v>
      </c>
      <c r="AZ482">
        <f t="shared" si="740"/>
        <v>0.75153242033089218</v>
      </c>
      <c r="BA482">
        <f t="shared" si="741"/>
        <v>3.9507011654161442E-2</v>
      </c>
      <c r="BB482">
        <f t="shared" si="742"/>
        <v>5.7590791707242232E-2</v>
      </c>
      <c r="BC482">
        <f t="shared" si="743"/>
        <v>0.55445667066888416</v>
      </c>
      <c r="BD482">
        <f t="shared" si="744"/>
        <v>2.5008713883908743E-2</v>
      </c>
      <c r="BE482">
        <f t="shared" si="745"/>
        <v>0.79032342827610391</v>
      </c>
      <c r="BF482">
        <f t="shared" si="746"/>
        <v>0.75153242033089218</v>
      </c>
      <c r="BG482">
        <f t="shared" si="747"/>
        <v>3.9507011654161442E-2</v>
      </c>
      <c r="BH482">
        <f>0</f>
        <v>0</v>
      </c>
      <c r="BI482">
        <f>0</f>
        <v>0</v>
      </c>
      <c r="BJ482">
        <f>0</f>
        <v>0</v>
      </c>
      <c r="BK482">
        <f>C482*(Parameters!$C$19+Parameters!$C$18/2)</f>
        <v>1.183698593982357E-5</v>
      </c>
      <c r="BL482">
        <f t="shared" si="748"/>
        <v>0.75152585723507725</v>
      </c>
      <c r="BM482">
        <f t="shared" si="749"/>
        <v>3.9507693355553146E-2</v>
      </c>
      <c r="BN482">
        <f t="shared" si="750"/>
        <v>5.7590791707242232E-2</v>
      </c>
      <c r="BO482">
        <f t="shared" si="751"/>
        <v>0.55445667066888416</v>
      </c>
      <c r="BP482">
        <f t="shared" si="752"/>
        <v>2.500824623996727E-2</v>
      </c>
      <c r="BQ482">
        <f t="shared" si="753"/>
        <v>0.79033232415479671</v>
      </c>
      <c r="BR482">
        <f t="shared" si="754"/>
        <v>0.75153242033089218</v>
      </c>
      <c r="BS482">
        <f t="shared" si="755"/>
        <v>3.9507011654161442E-2</v>
      </c>
      <c r="BT482">
        <f>2*((((Parameters!$C$21)/((Parameters!$C$21)^2+(C482*Parameters!$C$20)^2)))/((((Parameters!$C$21)/((Parameters!$C$21)^2+(C482*Parameters!$C$20)^2)))^2+((-(C482*Parameters!$C$20)/((Parameters!$C$21)^2+(C482*Parameters!$C$20)^2)+C482*Parameters!$C$22))^2))</f>
        <v>4.0000677538780199E-2</v>
      </c>
      <c r="BU482">
        <f>2*(-((-(C482*Parameters!$C$20)/((Parameters!$C$21)^2+(C482*Parameters!$C$20)^2)+C482*Parameters!$C$22))/((((Parameters!$C$21)/((Parameters!$C$21)^2+(C482*Parameters!$C$20)^2)))^2+((-(C482*Parameters!$C$20)/((Parameters!$C$21)^2+(C482*Parameters!$C$20)^2)+C482*Parameters!$C$22))^2))</f>
        <v>21.464582956531299</v>
      </c>
      <c r="BV482">
        <f>0</f>
        <v>0</v>
      </c>
      <c r="BW482">
        <f>0</f>
        <v>0</v>
      </c>
      <c r="BX482">
        <f t="shared" si="756"/>
        <v>0.75152585723507725</v>
      </c>
      <c r="BY482">
        <f t="shared" si="757"/>
        <v>3.9507693355553146E-2</v>
      </c>
      <c r="BZ482">
        <f t="shared" si="758"/>
        <v>-0.7603638262669129</v>
      </c>
      <c r="CA482">
        <f t="shared" si="759"/>
        <v>16.687226111771711</v>
      </c>
      <c r="CB482">
        <f t="shared" si="760"/>
        <v>2.500824623996727E-2</v>
      </c>
      <c r="CC482">
        <f t="shared" si="761"/>
        <v>0.79033232415479671</v>
      </c>
      <c r="CD482">
        <f t="shared" si="762"/>
        <v>-16.211620967924269</v>
      </c>
      <c r="CE482">
        <f t="shared" si="763"/>
        <v>0.60791241611629154</v>
      </c>
      <c r="CF482">
        <f>0</f>
        <v>0</v>
      </c>
      <c r="CG482">
        <f>0</f>
        <v>0</v>
      </c>
      <c r="CH482">
        <f>(((Parameters!$C$25))/(((Parameters!$C$25))^2+((C482*Parameters!$C$24-1/(C482*Parameters!$C$23)))^2))+(((Parameters!$C$29+Parameters!$C$28))/(((Parameters!$C$29+Parameters!$C$28))^2+((C482*Parameters!$C$27-1/(C482*Parameters!$C$26)))^2))</f>
        <v>3.69874903696671E-2</v>
      </c>
      <c r="CI482">
        <f>(-((C482*Parameters!$C$24-1/(C482*Parameters!$C$23)))/(((Parameters!$C$25))^2+((C482*Parameters!$C$24-1/(C482*Parameters!$C$23)))^2))+(-((C482*Parameters!$C$27-1/(C482*Parameters!$C$26)))/(((Parameters!$C$29+Parameters!$C$28))^2+((C482*Parameters!$C$27-1/(C482*Parameters!$C$26)))^2))</f>
        <v>0.10728193605126068</v>
      </c>
      <c r="CJ482">
        <f t="shared" si="764"/>
        <v>-1.0668360170624336</v>
      </c>
      <c r="CK482">
        <f t="shared" si="765"/>
        <v>0.57515300507590783</v>
      </c>
      <c r="CL482">
        <f t="shared" si="766"/>
        <v>-0.7603638262669129</v>
      </c>
      <c r="CM482">
        <f t="shared" si="767"/>
        <v>16.687226111771711</v>
      </c>
      <c r="CN482">
        <f t="shared" si="768"/>
        <v>-0.6398369491383803</v>
      </c>
      <c r="CO482">
        <f t="shared" si="769"/>
        <v>-0.92639660517662914</v>
      </c>
      <c r="CP482">
        <f t="shared" si="770"/>
        <v>-16.211620967924269</v>
      </c>
      <c r="CQ482">
        <f t="shared" si="771"/>
        <v>0.60791241611629154</v>
      </c>
      <c r="CR482">
        <f>2*((((Parameters!$C$31)/((Parameters!$C$31)^2+(C482*Parameters!$C$30)^2)))/((((Parameters!$C$31)/((Parameters!$C$31)^2+(C482*Parameters!$C$30)^2)))^2+((-(C482*Parameters!$C$30)/((Parameters!$C$31)^2+(C482*Parameters!$C$30)^2)+C482*Parameters!$C$32))^2))</f>
        <v>4.0000328803434536E-2</v>
      </c>
      <c r="CS482">
        <f>2*(-((-(C482*Parameters!$C$30)/((Parameters!$C$31)^2+(C482*Parameters!$C$30)^2)+C482*Parameters!$C$32))/((((Parameters!$C$31)/((Parameters!$C$31)^2+(C482*Parameters!$C$30)^2)))^2+((-(C482*Parameters!$C$30)/((Parameters!$C$31)^2+(C482*Parameters!$C$30)^2)+C482*Parameters!$C$32))^2))</f>
        <v>10.416590438783397</v>
      </c>
      <c r="CT482">
        <f>0</f>
        <v>0</v>
      </c>
      <c r="CU482">
        <f>0</f>
        <v>0</v>
      </c>
      <c r="CV482">
        <f t="shared" si="772"/>
        <v>-1.0668360170624336</v>
      </c>
      <c r="CW482">
        <f t="shared" si="773"/>
        <v>0.57515300507590783</v>
      </c>
      <c r="CX482">
        <f t="shared" si="774"/>
        <v>-6.7941709112399966</v>
      </c>
      <c r="CY482">
        <f t="shared" si="775"/>
        <v>5.5974385660047252</v>
      </c>
      <c r="CZ482">
        <f t="shared" si="776"/>
        <v>-0.6398369491383803</v>
      </c>
      <c r="DA482">
        <f t="shared" si="777"/>
        <v>-0.92639660517662914</v>
      </c>
      <c r="DB482">
        <f t="shared" si="778"/>
        <v>-6.5873206362661172</v>
      </c>
      <c r="DC482">
        <f t="shared" si="779"/>
        <v>-6.0940631994683496</v>
      </c>
      <c r="DD482">
        <f>0</f>
        <v>0</v>
      </c>
      <c r="DE482">
        <f>0</f>
        <v>0</v>
      </c>
      <c r="DF482">
        <f>(((Parameters!$C$35))/(((Parameters!$C$35))^2+((C482*Parameters!$C$34-1/(C482*Parameters!$C$33)))^2))+(((Parameters!$C$39+Parameters!$C$38))/(((Parameters!$C$39+Parameters!$C$38))^2+((C482*Parameters!$C$37-1/(C482*Parameters!$C$36)))^2))</f>
        <v>3.69874903696671E-2</v>
      </c>
      <c r="DG482">
        <f>(-((C482*Parameters!$C$34-1/(C482*Parameters!$C$33)))/(((Parameters!$C$35))^2+((C482*Parameters!$C$34-1/(C482*Parameters!$C$33)))^2))+(-((C482*Parameters!$C$37-1/(C482*Parameters!$C$36)))/(((Parameters!$C$39+Parameters!$C$38))^2+((C482*Parameters!$C$37-1/(C482*Parameters!$C$36)))^2))</f>
        <v>0.10728193605126068</v>
      </c>
      <c r="DH482">
        <f t="shared" si="780"/>
        <v>-1.9186393945007745</v>
      </c>
      <c r="DI482">
        <f t="shared" si="781"/>
        <v>5.3296400909825986E-2</v>
      </c>
      <c r="DJ482">
        <f t="shared" si="782"/>
        <v>-6.7941709112399966</v>
      </c>
      <c r="DK482">
        <f t="shared" si="783"/>
        <v>5.5974385660047252</v>
      </c>
      <c r="DL482">
        <f t="shared" si="784"/>
        <v>-0.22970250927647817</v>
      </c>
      <c r="DM482">
        <f t="shared" si="785"/>
        <v>-1.8585012203281588</v>
      </c>
      <c r="DN482">
        <f t="shared" si="786"/>
        <v>-6.5873206362661172</v>
      </c>
      <c r="DO482">
        <f t="shared" si="787"/>
        <v>-6.0940631994683496</v>
      </c>
      <c r="DP482">
        <f>2*((((Parameters!$C$41)/((Parameters!$C$41)^2+(C482*(Parameters!$C$40*(1-Parameters!$C$42)))^2)))/((((Parameters!$C$41)/((Parameters!$C$41)^2+(C482*(Parameters!$C$40*(1-Parameters!$C$42)))^2)))^2+((-(C482*(Parameters!$C$40*(1-Parameters!$C$42)))/((Parameters!$C$41)^2+(C482*(Parameters!$C$40*(1-Parameters!$C$42)))^2)+C482*Parameters!$C$43))^2))</f>
        <v>0.20000014945526776</v>
      </c>
      <c r="DQ482">
        <f>2*(-((-(C482*(Parameters!$C$40*(1-Parameters!$C$42)))/((Parameters!$C$41)^2+(C482*(Parameters!$C$40*(1-Parameters!$C$42)))^2)+C482*Parameters!$C$43))/((((Parameters!$C$41)/((Parameters!$C$41)^2+(C482*(Parameters!$C$40*(1-Parameters!$C$42)))^2)))^2+((-(C482*(Parameters!$C$40*(1-Parameters!$C$42)))/((Parameters!$C$41)^2+(C482*(Parameters!$C$40*(1-Parameters!$C$42)))^2)+C482*Parameters!$C$43))^2))</f>
        <v>0.94695921322313825</v>
      </c>
      <c r="DR482">
        <f>0</f>
        <v>0</v>
      </c>
      <c r="DS482">
        <f>0</f>
        <v>0</v>
      </c>
      <c r="DT482">
        <f t="shared" si="788"/>
        <v>-1.9186393945007745</v>
      </c>
      <c r="DU482">
        <f t="shared" si="789"/>
        <v>5.3296400909825986E-2</v>
      </c>
      <c r="DV482">
        <f t="shared" si="790"/>
        <v>-7.2283685947641096</v>
      </c>
      <c r="DW482">
        <f t="shared" si="791"/>
        <v>3.7912246026767464</v>
      </c>
      <c r="DX482">
        <f t="shared" si="792"/>
        <v>-0.22970250927647817</v>
      </c>
      <c r="DY482">
        <f t="shared" si="793"/>
        <v>-1.8585012203281588</v>
      </c>
      <c r="DZ482">
        <f t="shared" si="794"/>
        <v>-4.8733363190754675</v>
      </c>
      <c r="EA482">
        <f t="shared" si="795"/>
        <v>-6.6832826287566132</v>
      </c>
      <c r="EB482">
        <f>0</f>
        <v>0</v>
      </c>
      <c r="EC482">
        <f>0</f>
        <v>0</v>
      </c>
      <c r="ED482">
        <f>0</f>
        <v>0</v>
      </c>
      <c r="EE482">
        <f>C482*Parameters!$C$44</f>
        <v>1.578264791976476E-6</v>
      </c>
      <c r="EF482">
        <f t="shared" si="796"/>
        <v>-1.9186453780570834</v>
      </c>
      <c r="EG482">
        <f t="shared" si="797"/>
        <v>5.3284992630169441E-2</v>
      </c>
      <c r="EH482">
        <f t="shared" si="798"/>
        <v>-7.2283685947641096</v>
      </c>
      <c r="EI482">
        <f t="shared" si="799"/>
        <v>3.7912246026767464</v>
      </c>
      <c r="EJ482">
        <f t="shared" si="800"/>
        <v>-0.22969196128681038</v>
      </c>
      <c r="EK482">
        <f t="shared" si="801"/>
        <v>-1.8585089117432907</v>
      </c>
      <c r="EL482">
        <f t="shared" si="802"/>
        <v>-4.8733363190754675</v>
      </c>
      <c r="EM482">
        <f t="shared" si="803"/>
        <v>-6.6832826287566132</v>
      </c>
      <c r="EN482">
        <f>0</f>
        <v>0</v>
      </c>
      <c r="EO482">
        <f>0</f>
        <v>0</v>
      </c>
      <c r="EP482">
        <f>(((2*Parameters!$C$47))/(((2*Parameters!$C$47))^2+((2*(C482*Parameters!$C$46-1/(C482*Parameters!$C$45))))^2))</f>
        <v>1.2056064820306527E-9</v>
      </c>
      <c r="EQ482">
        <f>(-((2*(C482*Parameters!$C$46-1/(C482*Parameters!$C$45))))/(((2*Parameters!$C$47))^2+((2*(C482*Parameters!$C$46-1/(C482*Parameters!$C$45))))^2))</f>
        <v>1.7360922224730121E-4</v>
      </c>
      <c r="ER482">
        <f t="shared" si="804"/>
        <v>-1.9193035783262868</v>
      </c>
      <c r="ES482">
        <f t="shared" si="805"/>
        <v>5.2030085751040588E-2</v>
      </c>
      <c r="ET482">
        <f t="shared" si="806"/>
        <v>-7.2283685947641096</v>
      </c>
      <c r="EU482">
        <f t="shared" si="807"/>
        <v>3.7912246026767464</v>
      </c>
      <c r="EV482">
        <f t="shared" si="808"/>
        <v>-0.22853168766289891</v>
      </c>
      <c r="EW482">
        <f t="shared" si="809"/>
        <v>-1.8593549759288039</v>
      </c>
      <c r="EX482">
        <f t="shared" si="810"/>
        <v>-4.8733363190754675</v>
      </c>
      <c r="EY482">
        <f t="shared" si="811"/>
        <v>-6.6832826287566132</v>
      </c>
      <c r="EZ482">
        <f>(ER482+ET482/Parameters!$C$6+Parameters!$C$7*(EV482+EX482/Parameters!$C$6))</f>
        <v>-2.170725094665908</v>
      </c>
      <c r="FA482">
        <f>(ES482+EU482/Parameters!$C$6+Parameters!$C$7*(EW482+EY482/Parameters!$C$6))</f>
        <v>0.18389876758327525</v>
      </c>
      <c r="FB482">
        <f t="shared" si="812"/>
        <v>-6.7631548939813326</v>
      </c>
      <c r="FC482">
        <f t="shared" si="813"/>
        <v>0.45903125294968511</v>
      </c>
      <c r="FD482">
        <f>(ER482+ET482/Parameters!$C$6+Parameters!$C$8*(EV482+EX482/Parameters!$C$6))</f>
        <v>-22.07267698924645</v>
      </c>
      <c r="FE482">
        <f>(ES482+EU482/Parameters!$C$6+Parameters!$C$8*(EW482+EY482/Parameters!$C$6))</f>
        <v>-104.40695025278148</v>
      </c>
      <c r="FF482">
        <f t="shared" si="814"/>
        <v>-40.564480049869054</v>
      </c>
      <c r="FG482">
        <f t="shared" si="815"/>
        <v>9.3707855138180016E-3</v>
      </c>
    </row>
    <row r="483" spans="1:163" x14ac:dyDescent="0.15">
      <c r="A483">
        <f>Parameters!$C$2*(Parameters!$C$3/Parameters!$C$2)^((ROW()-2)/(Parameters!$C$4-1))</f>
        <v>25409.727055493029</v>
      </c>
      <c r="B483">
        <f t="shared" si="714"/>
        <v>4.4049999999999994</v>
      </c>
      <c r="C483">
        <f t="shared" si="715"/>
        <v>159654.02369451741</v>
      </c>
      <c r="D483">
        <f>1</f>
        <v>1</v>
      </c>
      <c r="E483">
        <f>0</f>
        <v>0</v>
      </c>
      <c r="F483">
        <f>0</f>
        <v>0</v>
      </c>
      <c r="G483">
        <f>0</f>
        <v>0</v>
      </c>
      <c r="H483">
        <f>0</f>
        <v>0</v>
      </c>
      <c r="I483">
        <f>0</f>
        <v>0</v>
      </c>
      <c r="J483">
        <f>1</f>
        <v>1</v>
      </c>
      <c r="K483">
        <f>0</f>
        <v>0</v>
      </c>
      <c r="L483">
        <f>2*Parameters!$C$10</f>
        <v>0.04</v>
      </c>
      <c r="M483">
        <f>2*C483*Parameters!$C$9</f>
        <v>0.31930804738903479</v>
      </c>
      <c r="N483">
        <f>0</f>
        <v>0</v>
      </c>
      <c r="O483">
        <f>0</f>
        <v>0</v>
      </c>
      <c r="P483">
        <f t="shared" si="716"/>
        <v>1</v>
      </c>
      <c r="Q483">
        <f t="shared" si="717"/>
        <v>0</v>
      </c>
      <c r="R483">
        <f t="shared" si="718"/>
        <v>0.04</v>
      </c>
      <c r="S483">
        <f t="shared" si="719"/>
        <v>0.31930804738903479</v>
      </c>
      <c r="T483">
        <f t="shared" si="720"/>
        <v>0</v>
      </c>
      <c r="U483">
        <f t="shared" si="721"/>
        <v>0</v>
      </c>
      <c r="V483">
        <f t="shared" si="722"/>
        <v>1</v>
      </c>
      <c r="W483">
        <f t="shared" si="723"/>
        <v>0</v>
      </c>
      <c r="X483">
        <f>0</f>
        <v>0</v>
      </c>
      <c r="Y483">
        <f>0</f>
        <v>0</v>
      </c>
      <c r="Z483">
        <f>0</f>
        <v>0</v>
      </c>
      <c r="AA483">
        <f>C483*(Parameters!$C$12+Parameters!$C$11/2)</f>
        <v>1.1974051777088806E-5</v>
      </c>
      <c r="AB483">
        <f t="shared" si="724"/>
        <v>0.99999617658890771</v>
      </c>
      <c r="AC483">
        <f t="shared" si="725"/>
        <v>4.7896207108355222E-7</v>
      </c>
      <c r="AD483">
        <f t="shared" si="726"/>
        <v>0.04</v>
      </c>
      <c r="AE483">
        <f t="shared" si="727"/>
        <v>0.31930804738903479</v>
      </c>
      <c r="AF483">
        <f t="shared" si="728"/>
        <v>0</v>
      </c>
      <c r="AG483">
        <f t="shared" si="729"/>
        <v>1.1974051777088806E-5</v>
      </c>
      <c r="AH483">
        <f t="shared" si="730"/>
        <v>1</v>
      </c>
      <c r="AI483">
        <f t="shared" si="731"/>
        <v>0</v>
      </c>
      <c r="AJ483">
        <f>0</f>
        <v>0</v>
      </c>
      <c r="AK483">
        <f>0</f>
        <v>0</v>
      </c>
      <c r="AL483">
        <f>(((2*Parameters!$C$15))/(((2*Parameters!$C$15))^2+((2*(C483*Parameters!$C$14-1/(C483*Parameters!$C$13))))^2))</f>
        <v>2.5593619588534924E-2</v>
      </c>
      <c r="AM483">
        <f>(-((2*(C483*Parameters!$C$14-1/(C483*Parameters!$C$13))))/(((2*Parameters!$C$15))^2+((2*(C483*Parameters!$C$14-1/(C483*Parameters!$C$13))))^2))</f>
        <v>0.7994907481326663</v>
      </c>
      <c r="AN483">
        <f t="shared" si="732"/>
        <v>0.74573609168060884</v>
      </c>
      <c r="AO483">
        <f t="shared" si="733"/>
        <v>4.0152357583810569E-2</v>
      </c>
      <c r="AP483">
        <f t="shared" si="734"/>
        <v>0.04</v>
      </c>
      <c r="AQ483">
        <f t="shared" si="735"/>
        <v>0.31930804738903479</v>
      </c>
      <c r="AR483">
        <f t="shared" si="736"/>
        <v>2.5593619588534924E-2</v>
      </c>
      <c r="AS483">
        <f t="shared" si="737"/>
        <v>0.7995027221844434</v>
      </c>
      <c r="AT483">
        <f t="shared" si="738"/>
        <v>1</v>
      </c>
      <c r="AU483">
        <f t="shared" si="739"/>
        <v>0</v>
      </c>
      <c r="AV483">
        <f>2*Parameters!$C$17</f>
        <v>0.04</v>
      </c>
      <c r="AW483">
        <f>2*C483*Parameters!$C$16</f>
        <v>0.31930804738903479</v>
      </c>
      <c r="AX483">
        <f>0</f>
        <v>0</v>
      </c>
      <c r="AY483">
        <f>0</f>
        <v>0</v>
      </c>
      <c r="AZ483">
        <f t="shared" si="740"/>
        <v>0.74573609168060884</v>
      </c>
      <c r="BA483">
        <f t="shared" si="741"/>
        <v>4.0152357583810569E-2</v>
      </c>
      <c r="BB483">
        <f t="shared" si="742"/>
        <v>5.7008472769071492E-2</v>
      </c>
      <c r="BC483">
        <f t="shared" si="743"/>
        <v>0.55903367699445272</v>
      </c>
      <c r="BD483">
        <f t="shared" si="744"/>
        <v>2.5593619588534924E-2</v>
      </c>
      <c r="BE483">
        <f t="shared" si="745"/>
        <v>0.7995027221844434</v>
      </c>
      <c r="BF483">
        <f t="shared" si="746"/>
        <v>0.74573609168060895</v>
      </c>
      <c r="BG483">
        <f t="shared" si="747"/>
        <v>4.0152357583810569E-2</v>
      </c>
      <c r="BH483">
        <f>0</f>
        <v>0</v>
      </c>
      <c r="BI483">
        <f>0</f>
        <v>0</v>
      </c>
      <c r="BJ483">
        <f>0</f>
        <v>0</v>
      </c>
      <c r="BK483">
        <f>C483*(Parameters!$C$19+Parameters!$C$18/2)</f>
        <v>1.1974051777088806E-5</v>
      </c>
      <c r="BL483">
        <f t="shared" si="748"/>
        <v>0.74572939778241532</v>
      </c>
      <c r="BM483">
        <f t="shared" si="749"/>
        <v>4.015304020621524E-2</v>
      </c>
      <c r="BN483">
        <f t="shared" si="750"/>
        <v>5.7008472769071492E-2</v>
      </c>
      <c r="BO483">
        <f t="shared" si="751"/>
        <v>0.55903367699445272</v>
      </c>
      <c r="BP483">
        <f t="shared" si="752"/>
        <v>2.5593138802126242E-2</v>
      </c>
      <c r="BQ483">
        <f t="shared" si="753"/>
        <v>0.79951165166701721</v>
      </c>
      <c r="BR483">
        <f t="shared" si="754"/>
        <v>0.74573609168060895</v>
      </c>
      <c r="BS483">
        <f t="shared" si="755"/>
        <v>4.0152357583810569E-2</v>
      </c>
      <c r="BT483">
        <f>2*((((Parameters!$C$21)/((Parameters!$C$21)^2+(C483*Parameters!$C$20)^2)))/((((Parameters!$C$21)/((Parameters!$C$21)^2+(C483*Parameters!$C$20)^2)))^2+((-(C483*Parameters!$C$20)/((Parameters!$C$21)^2+(C483*Parameters!$C$20)^2)+C483*Parameters!$C$22))^2))</f>
        <v>4.0000693320890943E-2</v>
      </c>
      <c r="BU483">
        <f>2*(-((-(C483*Parameters!$C$20)/((Parameters!$C$21)^2+(C483*Parameters!$C$20)^2)+C483*Parameters!$C$22))/((((Parameters!$C$21)/((Parameters!$C$21)^2+(C483*Parameters!$C$20)^2)))^2+((-(C483*Parameters!$C$20)/((Parameters!$C$21)^2+(C483*Parameters!$C$20)^2)+C483*Parameters!$C$22))^2))</f>
        <v>21.713135396499247</v>
      </c>
      <c r="BV483">
        <f>0</f>
        <v>0</v>
      </c>
      <c r="BW483">
        <f>0</f>
        <v>0</v>
      </c>
      <c r="BX483">
        <f t="shared" si="756"/>
        <v>0.74572939778241532</v>
      </c>
      <c r="BY483">
        <f t="shared" si="757"/>
        <v>4.015304020621524E-2</v>
      </c>
      <c r="BZ483">
        <f t="shared" si="758"/>
        <v>-0.78501023286849103</v>
      </c>
      <c r="CA483">
        <f t="shared" si="759"/>
        <v>16.752763209641074</v>
      </c>
      <c r="CB483">
        <f t="shared" si="760"/>
        <v>2.5593138802126242E-2</v>
      </c>
      <c r="CC483">
        <f t="shared" si="761"/>
        <v>0.79951165166701721</v>
      </c>
      <c r="CD483">
        <f t="shared" si="762"/>
        <v>-16.613144908747735</v>
      </c>
      <c r="CE483">
        <f t="shared" si="763"/>
        <v>0.62784066600058752</v>
      </c>
      <c r="CF483">
        <f>0</f>
        <v>0</v>
      </c>
      <c r="CG483">
        <f>0</f>
        <v>0</v>
      </c>
      <c r="CH483">
        <f>(((Parameters!$C$25))/(((Parameters!$C$25))^2+((C483*Parameters!$C$24-1/(C483*Parameters!$C$23)))^2))+(((Parameters!$C$29+Parameters!$C$28))/(((Parameters!$C$29+Parameters!$C$28))^2+((C483*Parameters!$C$27-1/(C483*Parameters!$C$26)))^2))</f>
        <v>3.7368457867536141E-2</v>
      </c>
      <c r="CI483">
        <f>(-((C483*Parameters!$C$24-1/(C483*Parameters!$C$23)))/(((Parameters!$C$25))^2+((C483*Parameters!$C$24-1/(C483*Parameters!$C$23)))^2))+(-((C483*Parameters!$C$27-1/(C483*Parameters!$C$26)))/(((Parameters!$C$29+Parameters!$C$28))^2+((C483*Parameters!$C$27-1/(C483*Parameters!$C$26)))^2))</f>
        <v>0.10809795993891974</v>
      </c>
      <c r="CJ483">
        <f t="shared" si="764"/>
        <v>-1.0945447503321051</v>
      </c>
      <c r="CK483">
        <f t="shared" si="765"/>
        <v>0.58131996166623701</v>
      </c>
      <c r="CL483">
        <f t="shared" si="766"/>
        <v>-0.78501023286849103</v>
      </c>
      <c r="CM483">
        <f t="shared" si="767"/>
        <v>16.752763209641074</v>
      </c>
      <c r="CN483">
        <f t="shared" si="768"/>
        <v>-0.66308276192904225</v>
      </c>
      <c r="CO483">
        <f t="shared" si="769"/>
        <v>-0.97287398366329514</v>
      </c>
      <c r="CP483">
        <f t="shared" si="770"/>
        <v>-16.613144908747735</v>
      </c>
      <c r="CQ483">
        <f t="shared" si="771"/>
        <v>0.62784066600058752</v>
      </c>
      <c r="CR483">
        <f>2*((((Parameters!$C$31)/((Parameters!$C$31)^2+(C483*Parameters!$C$30)^2)))/((((Parameters!$C$31)/((Parameters!$C$31)^2+(C483*Parameters!$C$30)^2)))^2+((-(C483*Parameters!$C$30)/((Parameters!$C$31)^2+(C483*Parameters!$C$30)^2)+C483*Parameters!$C$32))^2))</f>
        <v>4.0000336462298725E-2</v>
      </c>
      <c r="CS483">
        <f>2*(-((-(C483*Parameters!$C$30)/((Parameters!$C$31)^2+(C483*Parameters!$C$30)^2)+C483*Parameters!$C$32))/((((Parameters!$C$31)/((Parameters!$C$31)^2+(C483*Parameters!$C$30)^2)))^2+((-(C483*Parameters!$C$30)/((Parameters!$C$31)^2+(C483*Parameters!$C$30)^2)+C483*Parameters!$C$32))^2))</f>
        <v>10.537209880093179</v>
      </c>
      <c r="CT483">
        <f>0</f>
        <v>0</v>
      </c>
      <c r="CU483">
        <f>0</f>
        <v>0</v>
      </c>
      <c r="CV483">
        <f t="shared" si="772"/>
        <v>-1.0945447503321051</v>
      </c>
      <c r="CW483">
        <f t="shared" si="773"/>
        <v>0.58131996166623701</v>
      </c>
      <c r="CX483">
        <f t="shared" si="774"/>
        <v>-6.9542828347196783</v>
      </c>
      <c r="CY483">
        <f t="shared" si="775"/>
        <v>5.242568446296394</v>
      </c>
      <c r="CZ483">
        <f t="shared" si="776"/>
        <v>-0.66308276192904225</v>
      </c>
      <c r="DA483">
        <f t="shared" si="777"/>
        <v>-0.97287398366329514</v>
      </c>
      <c r="DB483">
        <f t="shared" si="778"/>
        <v>-6.3882910895847616</v>
      </c>
      <c r="DC483">
        <f t="shared" si="779"/>
        <v>-6.3981168509995392</v>
      </c>
      <c r="DD483">
        <f>0</f>
        <v>0</v>
      </c>
      <c r="DE483">
        <f>0</f>
        <v>0</v>
      </c>
      <c r="DF483">
        <f>(((Parameters!$C$35))/(((Parameters!$C$35))^2+((C483*Parameters!$C$34-1/(C483*Parameters!$C$33)))^2))+(((Parameters!$C$39+Parameters!$C$38))/(((Parameters!$C$39+Parameters!$C$38))^2+((C483*Parameters!$C$37-1/(C483*Parameters!$C$36)))^2))</f>
        <v>3.7368457867536141E-2</v>
      </c>
      <c r="DG483">
        <f>(-((C483*Parameters!$C$34-1/(C483*Parameters!$C$33)))/(((Parameters!$C$35))^2+((C483*Parameters!$C$34-1/(C483*Parameters!$C$33)))^2))+(-((C483*Parameters!$C$37-1/(C483*Parameters!$C$36)))/(((Parameters!$C$39+Parameters!$C$38))^2+((C483*Parameters!$C$37-1/(C483*Parameters!$C$36)))^2))</f>
        <v>0.10809795993891974</v>
      </c>
      <c r="DH483">
        <f t="shared" si="780"/>
        <v>-1.9211265293250495</v>
      </c>
      <c r="DI483">
        <f t="shared" si="781"/>
        <v>2.5482872497893244E-2</v>
      </c>
      <c r="DJ483">
        <f t="shared" si="782"/>
        <v>-6.9542828347196783</v>
      </c>
      <c r="DK483">
        <f t="shared" si="783"/>
        <v>5.242568446296394</v>
      </c>
      <c r="DL483">
        <f t="shared" si="784"/>
        <v>-0.21017996931187144</v>
      </c>
      <c r="DM483">
        <f t="shared" si="785"/>
        <v>-1.902522977921536</v>
      </c>
      <c r="DN483">
        <f t="shared" si="786"/>
        <v>-6.3882910895847616</v>
      </c>
      <c r="DO483">
        <f t="shared" si="787"/>
        <v>-6.3981168509995392</v>
      </c>
      <c r="DP483">
        <f>2*((((Parameters!$C$41)/((Parameters!$C$41)^2+(C483*(Parameters!$C$40*(1-Parameters!$C$42)))^2)))/((((Parameters!$C$41)/((Parameters!$C$41)^2+(C483*(Parameters!$C$40*(1-Parameters!$C$42)))^2)))^2+((-(C483*(Parameters!$C$40*(1-Parameters!$C$42)))/((Parameters!$C$41)^2+(C483*(Parameters!$C$40*(1-Parameters!$C$42)))^2)+C483*Parameters!$C$43))^2))</f>
        <v>0.20000015293653015</v>
      </c>
      <c r="DQ483">
        <f>2*(-((-(C483*(Parameters!$C$40*(1-Parameters!$C$42)))/((Parameters!$C$41)^2+(C483*(Parameters!$C$40*(1-Parameters!$C$42)))^2)+C483*Parameters!$C$43))/((((Parameters!$C$41)/((Parameters!$C$41)^2+(C483*(Parameters!$C$40*(1-Parameters!$C$42)))^2)))^2+((-(C483*(Parameters!$C$40*(1-Parameters!$C$42)))/((Parameters!$C$41)^2+(C483*(Parameters!$C$40*(1-Parameters!$C$42)))^2)+C483*Parameters!$C$43))^2))</f>
        <v>0.95792449245560374</v>
      </c>
      <c r="DR483">
        <f>0</f>
        <v>0</v>
      </c>
      <c r="DS483">
        <f>0</f>
        <v>0</v>
      </c>
      <c r="DT483">
        <f t="shared" si="788"/>
        <v>-1.9211265293250495</v>
      </c>
      <c r="DU483">
        <f t="shared" si="789"/>
        <v>2.5482872497893244E-2</v>
      </c>
      <c r="DV483">
        <f t="shared" si="790"/>
        <v>-7.362919102098969</v>
      </c>
      <c r="DW483">
        <f t="shared" si="791"/>
        <v>3.4073708691465407</v>
      </c>
      <c r="DX483">
        <f t="shared" si="792"/>
        <v>-0.21017996931187144</v>
      </c>
      <c r="DY483">
        <f t="shared" si="793"/>
        <v>-1.902522977921536</v>
      </c>
      <c r="DZ483">
        <f t="shared" si="794"/>
        <v>-4.6078537575807204</v>
      </c>
      <c r="EA483">
        <f t="shared" si="795"/>
        <v>-6.9799582779765181</v>
      </c>
      <c r="EB483">
        <f>0</f>
        <v>0</v>
      </c>
      <c r="EC483">
        <f>0</f>
        <v>0</v>
      </c>
      <c r="ED483">
        <f>0</f>
        <v>0</v>
      </c>
      <c r="EE483">
        <f>C483*Parameters!$C$44</f>
        <v>1.5965402369451739E-6</v>
      </c>
      <c r="EF483">
        <f t="shared" si="796"/>
        <v>-1.9211319693297442</v>
      </c>
      <c r="EG483">
        <f t="shared" si="797"/>
        <v>2.547111730128537E-2</v>
      </c>
      <c r="EH483">
        <f t="shared" si="798"/>
        <v>-7.362919102098969</v>
      </c>
      <c r="EI483">
        <f t="shared" si="799"/>
        <v>3.4073708691465407</v>
      </c>
      <c r="EJ483">
        <f t="shared" si="800"/>
        <v>-0.21016882552762844</v>
      </c>
      <c r="EK483">
        <f t="shared" si="801"/>
        <v>-1.9025303345454661</v>
      </c>
      <c r="EL483">
        <f t="shared" si="802"/>
        <v>-4.6078537575807204</v>
      </c>
      <c r="EM483">
        <f t="shared" si="803"/>
        <v>-6.9799582779765181</v>
      </c>
      <c r="EN483">
        <f>0</f>
        <v>0</v>
      </c>
      <c r="EO483">
        <f>0</f>
        <v>0</v>
      </c>
      <c r="EP483">
        <f>(((2*Parameters!$C$47))/(((2*Parameters!$C$47))^2+((2*(C483*Parameters!$C$46-1/(C483*Parameters!$C$45))))^2))</f>
        <v>1.2336886960039692E-9</v>
      </c>
      <c r="EQ483">
        <f>(-((2*(C483*Parameters!$C$46-1/(C483*Parameters!$C$45))))/(((2*Parameters!$C$47))^2+((2*(C483*Parameters!$C$46-1/(C483*Parameters!$C$45))))^2))</f>
        <v>1.7561952453692967E-4</v>
      </c>
      <c r="ER483">
        <f t="shared" si="804"/>
        <v>-1.9217303792652547</v>
      </c>
      <c r="ES483">
        <f t="shared" si="805"/>
        <v>2.4178049153005796E-2</v>
      </c>
      <c r="ET483">
        <f t="shared" si="806"/>
        <v>-7.362919102098969</v>
      </c>
      <c r="EU483">
        <f t="shared" si="807"/>
        <v>3.4073708691465407</v>
      </c>
      <c r="EV483">
        <f t="shared" si="808"/>
        <v>-0.20894301425821971</v>
      </c>
      <c r="EW483">
        <f t="shared" si="809"/>
        <v>-1.9033395722426036</v>
      </c>
      <c r="EX483">
        <f t="shared" si="810"/>
        <v>-4.6078537575807204</v>
      </c>
      <c r="EY483">
        <f t="shared" si="811"/>
        <v>-6.9799582779765181</v>
      </c>
      <c r="EZ483">
        <f>(ER483+ET483/Parameters!$C$6+Parameters!$C$7*(EV483+EX483/Parameters!$C$6))</f>
        <v>-2.177831913251306</v>
      </c>
      <c r="FA483">
        <f>(ES483+EU483/Parameters!$C$6+Parameters!$C$7*(EW483+EY483/Parameters!$C$6))</f>
        <v>0.14269529677549417</v>
      </c>
      <c r="FB483">
        <f t="shared" si="812"/>
        <v>-6.7790919222313217</v>
      </c>
      <c r="FC483">
        <f t="shared" si="813"/>
        <v>0.45818978626511975</v>
      </c>
      <c r="FD483">
        <f>(ER483+ET483/Parameters!$C$6+Parameters!$C$8*(EV483+EX483/Parameters!$C$6))</f>
        <v>-20.638641334998329</v>
      </c>
      <c r="FE483">
        <f>(ES483+EU483/Parameters!$C$6+Parameters!$C$8*(EW483+EY483/Parameters!$C$6))</f>
        <v>-107.16334119009646</v>
      </c>
      <c r="FF483">
        <f t="shared" si="814"/>
        <v>-40.759093989719737</v>
      </c>
      <c r="FG483">
        <f t="shared" si="815"/>
        <v>9.1631606449751636E-3</v>
      </c>
    </row>
    <row r="484" spans="1:163" x14ac:dyDescent="0.15">
      <c r="A484">
        <f>Parameters!$C$2*(Parameters!$C$3/Parameters!$C$2)^((ROW()-2)/(Parameters!$C$4-1))</f>
        <v>25703.957827688639</v>
      </c>
      <c r="B484">
        <f t="shared" si="714"/>
        <v>4.41</v>
      </c>
      <c r="C484">
        <f t="shared" si="715"/>
        <v>161502.73015929697</v>
      </c>
      <c r="D484">
        <f>1</f>
        <v>1</v>
      </c>
      <c r="E484">
        <f>0</f>
        <v>0</v>
      </c>
      <c r="F484">
        <f>0</f>
        <v>0</v>
      </c>
      <c r="G484">
        <f>0</f>
        <v>0</v>
      </c>
      <c r="H484">
        <f>0</f>
        <v>0</v>
      </c>
      <c r="I484">
        <f>0</f>
        <v>0</v>
      </c>
      <c r="J484">
        <f>1</f>
        <v>1</v>
      </c>
      <c r="K484">
        <f>0</f>
        <v>0</v>
      </c>
      <c r="L484">
        <f>2*Parameters!$C$10</f>
        <v>0.04</v>
      </c>
      <c r="M484">
        <f>2*C484*Parameters!$C$9</f>
        <v>0.32300546031859395</v>
      </c>
      <c r="N484">
        <f>0</f>
        <v>0</v>
      </c>
      <c r="O484">
        <f>0</f>
        <v>0</v>
      </c>
      <c r="P484">
        <f t="shared" si="716"/>
        <v>1</v>
      </c>
      <c r="Q484">
        <f t="shared" si="717"/>
        <v>0</v>
      </c>
      <c r="R484">
        <f t="shared" si="718"/>
        <v>0.04</v>
      </c>
      <c r="S484">
        <f t="shared" si="719"/>
        <v>0.32300546031859395</v>
      </c>
      <c r="T484">
        <f t="shared" si="720"/>
        <v>0</v>
      </c>
      <c r="U484">
        <f t="shared" si="721"/>
        <v>0</v>
      </c>
      <c r="V484">
        <f t="shared" si="722"/>
        <v>1</v>
      </c>
      <c r="W484">
        <f t="shared" si="723"/>
        <v>0</v>
      </c>
      <c r="X484">
        <f>0</f>
        <v>0</v>
      </c>
      <c r="Y484">
        <f>0</f>
        <v>0</v>
      </c>
      <c r="Z484">
        <f>0</f>
        <v>0</v>
      </c>
      <c r="AA484">
        <f>C484*(Parameters!$C$12+Parameters!$C$11/2)</f>
        <v>1.2112704761947272E-5</v>
      </c>
      <c r="AB484">
        <f t="shared" si="724"/>
        <v>0.99999608753022262</v>
      </c>
      <c r="AC484">
        <f t="shared" si="725"/>
        <v>4.8450819047789095E-7</v>
      </c>
      <c r="AD484">
        <f t="shared" si="726"/>
        <v>0.04</v>
      </c>
      <c r="AE484">
        <f t="shared" si="727"/>
        <v>0.32300546031859395</v>
      </c>
      <c r="AF484">
        <f t="shared" si="728"/>
        <v>0</v>
      </c>
      <c r="AG484">
        <f t="shared" si="729"/>
        <v>1.2112704761947272E-5</v>
      </c>
      <c r="AH484">
        <f t="shared" si="730"/>
        <v>1</v>
      </c>
      <c r="AI484">
        <f t="shared" si="731"/>
        <v>0</v>
      </c>
      <c r="AJ484">
        <f>0</f>
        <v>0</v>
      </c>
      <c r="AK484">
        <f>0</f>
        <v>0</v>
      </c>
      <c r="AL484">
        <f>(((2*Parameters!$C$15))/(((2*Parameters!$C$15))^2+((2*(C484*Parameters!$C$14-1/(C484*Parameters!$C$13))))^2))</f>
        <v>2.6192261850234395E-2</v>
      </c>
      <c r="AM484">
        <f>(-((2*(C484*Parameters!$C$14-1/(C484*Parameters!$C$13))))/(((2*Parameters!$C$15))^2+((2*(C484*Parameters!$C$14-1/(C484*Parameters!$C$13))))^2))</f>
        <v>0.80877717059461351</v>
      </c>
      <c r="AN484">
        <f t="shared" si="732"/>
        <v>0.73980433572114901</v>
      </c>
      <c r="AO484">
        <f t="shared" si="733"/>
        <v>4.0811814927695131E-2</v>
      </c>
      <c r="AP484">
        <f t="shared" si="734"/>
        <v>0.04</v>
      </c>
      <c r="AQ484">
        <f t="shared" si="735"/>
        <v>0.32300546031859395</v>
      </c>
      <c r="AR484">
        <f t="shared" si="736"/>
        <v>2.6192261850234395E-2</v>
      </c>
      <c r="AS484">
        <f t="shared" si="737"/>
        <v>0.80878928329937549</v>
      </c>
      <c r="AT484">
        <f t="shared" si="738"/>
        <v>1</v>
      </c>
      <c r="AU484">
        <f t="shared" si="739"/>
        <v>0</v>
      </c>
      <c r="AV484">
        <f>2*Parameters!$C$17</f>
        <v>0.04</v>
      </c>
      <c r="AW484">
        <f>2*C484*Parameters!$C$16</f>
        <v>0.32300546031859395</v>
      </c>
      <c r="AX484">
        <f>0</f>
        <v>0</v>
      </c>
      <c r="AY484">
        <f>0</f>
        <v>0</v>
      </c>
      <c r="AZ484">
        <f t="shared" si="740"/>
        <v>0.73980433572114901</v>
      </c>
      <c r="BA484">
        <f t="shared" si="741"/>
        <v>4.0811814927695131E-2</v>
      </c>
      <c r="BB484">
        <f t="shared" si="742"/>
        <v>5.6409734361688536E-2</v>
      </c>
      <c r="BC484">
        <f t="shared" si="743"/>
        <v>0.56359877292100313</v>
      </c>
      <c r="BD484">
        <f t="shared" si="744"/>
        <v>2.6192261850234395E-2</v>
      </c>
      <c r="BE484">
        <f t="shared" si="745"/>
        <v>0.80878928329937549</v>
      </c>
      <c r="BF484">
        <f t="shared" si="746"/>
        <v>0.73980433572114879</v>
      </c>
      <c r="BG484">
        <f t="shared" si="747"/>
        <v>4.0811814927695131E-2</v>
      </c>
      <c r="BH484">
        <f>0</f>
        <v>0</v>
      </c>
      <c r="BI484">
        <f>0</f>
        <v>0</v>
      </c>
      <c r="BJ484">
        <f>0</f>
        <v>0</v>
      </c>
      <c r="BK484">
        <f>C484*(Parameters!$C$19+Parameters!$C$18/2)</f>
        <v>1.2112704761947272E-5</v>
      </c>
      <c r="BL484">
        <f t="shared" si="748"/>
        <v>0.73979750901560837</v>
      </c>
      <c r="BM484">
        <f t="shared" si="749"/>
        <v>4.0812498202153151E-2</v>
      </c>
      <c r="BN484">
        <f t="shared" si="750"/>
        <v>5.6409734361688536E-2</v>
      </c>
      <c r="BO484">
        <f t="shared" si="751"/>
        <v>0.56359877292100313</v>
      </c>
      <c r="BP484">
        <f t="shared" si="752"/>
        <v>2.6191767508769375E-2</v>
      </c>
      <c r="BQ484">
        <f t="shared" si="753"/>
        <v>0.80879824433087566</v>
      </c>
      <c r="BR484">
        <f t="shared" si="754"/>
        <v>0.73980433572114879</v>
      </c>
      <c r="BS484">
        <f t="shared" si="755"/>
        <v>4.0811814927695131E-2</v>
      </c>
      <c r="BT484">
        <f>2*((((Parameters!$C$21)/((Parameters!$C$21)^2+(C484*Parameters!$C$20)^2)))/((((Parameters!$C$21)/((Parameters!$C$21)^2+(C484*Parameters!$C$20)^2)))^2+((-(C484*Parameters!$C$20)/((Parameters!$C$21)^2+(C484*Parameters!$C$20)^2)+C484*Parameters!$C$22))^2))</f>
        <v>4.0000709470623917E-2</v>
      </c>
      <c r="BU484">
        <f>2*(-((-(C484*Parameters!$C$20)/((Parameters!$C$21)^2+(C484*Parameters!$C$20)^2)+C484*Parameters!$C$22))/((((Parameters!$C$21)/((Parameters!$C$21)^2+(C484*Parameters!$C$20)^2)))^2+((-(C484*Parameters!$C$20)/((Parameters!$C$21)^2+(C484*Parameters!$C$20)^2)+C484*Parameters!$C$22))^2))</f>
        <v>21.964566088607285</v>
      </c>
      <c r="BV484">
        <f>0</f>
        <v>0</v>
      </c>
      <c r="BW484">
        <f>0</f>
        <v>0</v>
      </c>
      <c r="BX484">
        <f t="shared" si="756"/>
        <v>0.73979750901560837</v>
      </c>
      <c r="BY484">
        <f t="shared" si="757"/>
        <v>4.0812498202153151E-2</v>
      </c>
      <c r="BZ484">
        <f t="shared" si="758"/>
        <v>-0.8104266544154457</v>
      </c>
      <c r="CA484">
        <f t="shared" si="759"/>
        <v>16.814562580764733</v>
      </c>
      <c r="CB484">
        <f t="shared" si="760"/>
        <v>2.6191767508769375E-2</v>
      </c>
      <c r="CC484">
        <f t="shared" si="761"/>
        <v>0.80879824433087566</v>
      </c>
      <c r="CD484">
        <f t="shared" si="762"/>
        <v>-17.024050464951269</v>
      </c>
      <c r="CE484">
        <f t="shared" si="763"/>
        <v>0.64845512694332708</v>
      </c>
      <c r="CF484">
        <f>0</f>
        <v>0</v>
      </c>
      <c r="CG484">
        <f>0</f>
        <v>0</v>
      </c>
      <c r="CH484">
        <f>(((Parameters!$C$25))/(((Parameters!$C$25))^2+((C484*Parameters!$C$24-1/(C484*Parameters!$C$23)))^2))+(((Parameters!$C$29+Parameters!$C$28))/(((Parameters!$C$29+Parameters!$C$28))^2+((C484*Parameters!$C$27-1/(C484*Parameters!$C$26)))^2))</f>
        <v>3.7748450143799371E-2</v>
      </c>
      <c r="CI484">
        <f>(-((C484*Parameters!$C$24-1/(C484*Parameters!$C$23)))/(((Parameters!$C$25))^2+((C484*Parameters!$C$24-1/(C484*Parameters!$C$23)))^2))+(-((C484*Parameters!$C$27-1/(C484*Parameters!$C$26)))/(((Parameters!$C$29+Parameters!$C$28))^2+((C484*Parameters!$C$27-1/(C484*Parameters!$C$26)))^2))</f>
        <v>0.10891968190626017</v>
      </c>
      <c r="CJ484">
        <f t="shared" si="764"/>
        <v>-1.122231648833599</v>
      </c>
      <c r="CK484">
        <f t="shared" si="765"/>
        <v>0.58726476206466016</v>
      </c>
      <c r="CL484">
        <f t="shared" si="766"/>
        <v>-0.8104266544154457</v>
      </c>
      <c r="CM484">
        <f t="shared" si="767"/>
        <v>16.814562580764733</v>
      </c>
      <c r="CN484">
        <f t="shared" si="768"/>
        <v>-0.68706927887011893</v>
      </c>
      <c r="CO484">
        <f t="shared" si="769"/>
        <v>-1.0209777410378258</v>
      </c>
      <c r="CP484">
        <f t="shared" si="770"/>
        <v>-17.024050464951269</v>
      </c>
      <c r="CQ484">
        <f t="shared" si="771"/>
        <v>0.64845512694332708</v>
      </c>
      <c r="CR484">
        <f>2*((((Parameters!$C$31)/((Parameters!$C$31)^2+(C484*Parameters!$C$30)^2)))/((((Parameters!$C$31)/((Parameters!$C$31)^2+(C484*Parameters!$C$30)^2)))^2+((-(C484*Parameters!$C$30)/((Parameters!$C$31)^2+(C484*Parameters!$C$30)^2)+C484*Parameters!$C$32))^2))</f>
        <v>4.0000344299563055E-2</v>
      </c>
      <c r="CS484">
        <f>2*(-((-(C484*Parameters!$C$30)/((Parameters!$C$31)^2+(C484*Parameters!$C$30)^2)+C484*Parameters!$C$32))/((((Parameters!$C$31)/((Parameters!$C$31)^2+(C484*Parameters!$C$30)^2)))^2+((-(C484*Parameters!$C$30)/((Parameters!$C$31)^2+(C484*Parameters!$C$30)^2)+C484*Parameters!$C$32))^2))</f>
        <v>10.659226064157394</v>
      </c>
      <c r="CT484">
        <f>0</f>
        <v>0</v>
      </c>
      <c r="CU484">
        <f>0</f>
        <v>0</v>
      </c>
      <c r="CV484">
        <f t="shared" si="772"/>
        <v>-1.122231648833599</v>
      </c>
      <c r="CW484">
        <f t="shared" si="773"/>
        <v>0.58726476206466016</v>
      </c>
      <c r="CX484">
        <f t="shared" si="774"/>
        <v>-7.1151041651134728</v>
      </c>
      <c r="CY484">
        <f t="shared" si="775"/>
        <v>4.8759325321728921</v>
      </c>
      <c r="CZ484">
        <f t="shared" si="776"/>
        <v>-0.68706927887011893</v>
      </c>
      <c r="DA484">
        <f t="shared" si="777"/>
        <v>-1.0209777410378258</v>
      </c>
      <c r="DB484">
        <f t="shared" si="778"/>
        <v>-6.168700924468796</v>
      </c>
      <c r="DC484">
        <f t="shared" si="779"/>
        <v>-6.7160110994345725</v>
      </c>
      <c r="DD484">
        <f>0</f>
        <v>0</v>
      </c>
      <c r="DE484">
        <f>0</f>
        <v>0</v>
      </c>
      <c r="DF484">
        <f>(((Parameters!$C$35))/(((Parameters!$C$35))^2+((C484*Parameters!$C$34-1/(C484*Parameters!$C$33)))^2))+(((Parameters!$C$39+Parameters!$C$38))/(((Parameters!$C$39+Parameters!$C$38))^2+((C484*Parameters!$C$37-1/(C484*Parameters!$C$36)))^2))</f>
        <v>3.7748450143799371E-2</v>
      </c>
      <c r="DG484">
        <f>(-((C484*Parameters!$C$34-1/(C484*Parameters!$C$33)))/(((Parameters!$C$35))^2+((C484*Parameters!$C$34-1/(C484*Parameters!$C$33)))^2))+(-((C484*Parameters!$C$37-1/(C484*Parameters!$C$36)))/(((Parameters!$C$39+Parameters!$C$38))^2+((C484*Parameters!$C$37-1/(C484*Parameters!$C$36)))^2))</f>
        <v>0.10891968190626017</v>
      </c>
      <c r="DH484">
        <f t="shared" si="780"/>
        <v>-1.9219008240789814</v>
      </c>
      <c r="DI484">
        <f t="shared" si="781"/>
        <v>-3.6512242341483203E-3</v>
      </c>
      <c r="DJ484">
        <f t="shared" si="782"/>
        <v>-7.1151041651134728</v>
      </c>
      <c r="DK484">
        <f t="shared" si="783"/>
        <v>4.8759325321728921</v>
      </c>
      <c r="DL484">
        <f t="shared" si="784"/>
        <v>-0.18842238554011215</v>
      </c>
      <c r="DM484">
        <f t="shared" si="785"/>
        <v>-1.9463896936580292</v>
      </c>
      <c r="DN484">
        <f t="shared" si="786"/>
        <v>-6.168700924468796</v>
      </c>
      <c r="DO484">
        <f t="shared" si="787"/>
        <v>-6.7160110994345725</v>
      </c>
      <c r="DP484">
        <f>2*((((Parameters!$C$41)/((Parameters!$C$41)^2+(C484*(Parameters!$C$40*(1-Parameters!$C$42)))^2)))/((((Parameters!$C$41)/((Parameters!$C$41)^2+(C484*(Parameters!$C$40*(1-Parameters!$C$42)))^2)))^2+((-(C484*(Parameters!$C$40*(1-Parameters!$C$42)))/((Parameters!$C$41)^2+(C484*(Parameters!$C$40*(1-Parameters!$C$42)))^2)+C484*Parameters!$C$43))^2))</f>
        <v>0.20000015649888167</v>
      </c>
      <c r="DQ484">
        <f>2*(-((-(C484*(Parameters!$C$40*(1-Parameters!$C$42)))/((Parameters!$C$41)^2+(C484*(Parameters!$C$40*(1-Parameters!$C$42)))^2)+C484*Parameters!$C$43))/((((Parameters!$C$41)/((Parameters!$C$41)^2+(C484*(Parameters!$C$40*(1-Parameters!$C$42)))^2)))^2+((-(C484*(Parameters!$C$40*(1-Parameters!$C$42)))/((Parameters!$C$41)^2+(C484*(Parameters!$C$40*(1-Parameters!$C$42)))^2)+C484*Parameters!$C$43))^2))</f>
        <v>0.96901674393036963</v>
      </c>
      <c r="DR484">
        <f>0</f>
        <v>0</v>
      </c>
      <c r="DS484">
        <f>0</f>
        <v>0</v>
      </c>
      <c r="DT484">
        <f t="shared" si="788"/>
        <v>-1.9219008240789814</v>
      </c>
      <c r="DU484">
        <f t="shared" si="789"/>
        <v>-3.6512242341483203E-3</v>
      </c>
      <c r="DV484">
        <f t="shared" si="790"/>
        <v>-7.4959465332858644</v>
      </c>
      <c r="DW484">
        <f t="shared" si="791"/>
        <v>3.012848208048541</v>
      </c>
      <c r="DX484">
        <f t="shared" si="792"/>
        <v>-0.18842238554011215</v>
      </c>
      <c r="DY484">
        <f t="shared" si="793"/>
        <v>-1.9463896936580292</v>
      </c>
      <c r="DZ484">
        <f t="shared" si="794"/>
        <v>-4.3203012276965778</v>
      </c>
      <c r="EA484">
        <f t="shared" si="795"/>
        <v>-7.2878737892936609</v>
      </c>
      <c r="EB484">
        <f>0</f>
        <v>0</v>
      </c>
      <c r="EC484">
        <f>0</f>
        <v>0</v>
      </c>
      <c r="ED484">
        <f>0</f>
        <v>0</v>
      </c>
      <c r="EE484">
        <f>C484*Parameters!$C$44</f>
        <v>1.6150273015929697E-6</v>
      </c>
      <c r="EF484">
        <f t="shared" si="796"/>
        <v>-1.9219056899110929</v>
      </c>
      <c r="EG484">
        <f t="shared" si="797"/>
        <v>-3.6633303924508581E-3</v>
      </c>
      <c r="EH484">
        <f t="shared" si="798"/>
        <v>-7.4959465332858644</v>
      </c>
      <c r="EI484">
        <f t="shared" si="799"/>
        <v>3.012848208048541</v>
      </c>
      <c r="EJ484">
        <f t="shared" si="800"/>
        <v>-0.18841061542497187</v>
      </c>
      <c r="EK484">
        <f t="shared" si="801"/>
        <v>-1.9463966710624629</v>
      </c>
      <c r="EL484">
        <f t="shared" si="802"/>
        <v>-4.3203012276965778</v>
      </c>
      <c r="EM484">
        <f t="shared" si="803"/>
        <v>-7.2878737892936609</v>
      </c>
      <c r="EN484">
        <f>0</f>
        <v>0</v>
      </c>
      <c r="EO484">
        <f>0</f>
        <v>0</v>
      </c>
      <c r="EP484">
        <f>(((2*Parameters!$C$47))/(((2*Parameters!$C$47))^2+((2*(C484*Parameters!$C$46-1/(C484*Parameters!$C$45))))^2))</f>
        <v>1.2624250302548543E-9</v>
      </c>
      <c r="EQ484">
        <f>(-((2*(C484*Parameters!$C$46-1/(C484*Parameters!$C$45))))/(((2*Parameters!$C$47))^2+((2*(C484*Parameters!$C$46-1/(C484*Parameters!$C$45))))^2))</f>
        <v>1.7765310510874173E-4</v>
      </c>
      <c r="ER484">
        <f t="shared" si="804"/>
        <v>-1.9224409412135446</v>
      </c>
      <c r="ES484">
        <f t="shared" si="805"/>
        <v>-4.9950047663232097E-3</v>
      </c>
      <c r="ET484">
        <f t="shared" si="806"/>
        <v>-7.4959465332858644</v>
      </c>
      <c r="EU484">
        <f t="shared" si="807"/>
        <v>3.012848208048541</v>
      </c>
      <c r="EV484">
        <f t="shared" si="808"/>
        <v>-0.18711590747071963</v>
      </c>
      <c r="EW484">
        <f t="shared" si="809"/>
        <v>-1.9471641951909626</v>
      </c>
      <c r="EX484">
        <f t="shared" si="810"/>
        <v>-4.3203012276965778</v>
      </c>
      <c r="EY484">
        <f t="shared" si="811"/>
        <v>-7.2878737892936609</v>
      </c>
      <c r="EZ484">
        <f>(ER484+ET484/Parameters!$C$6+Parameters!$C$7*(EV484+EX484/Parameters!$C$6))</f>
        <v>-2.1831695162843574</v>
      </c>
      <c r="FA484">
        <f>(ES484+EU484/Parameters!$C$6+Parameters!$C$7*(EW484+EY484/Parameters!$C$6))</f>
        <v>9.9799715513626042E-2</v>
      </c>
      <c r="FB484">
        <f t="shared" si="812"/>
        <v>-6.7908151497389957</v>
      </c>
      <c r="FC484">
        <f t="shared" si="813"/>
        <v>0.45757179086516026</v>
      </c>
      <c r="FD484">
        <f>(ER484+ET484/Parameters!$C$6+Parameters!$C$8*(EV484+EX484/Parameters!$C$6))</f>
        <v>-19.052532242336127</v>
      </c>
      <c r="FE484">
        <f>(ES484+EU484/Parameters!$C$6+Parameters!$C$8*(EW484+EY484/Parameters!$C$6))</f>
        <v>-109.93297315584957</v>
      </c>
      <c r="FF484">
        <f t="shared" si="814"/>
        <v>-40.951085658943072</v>
      </c>
      <c r="FG484">
        <f t="shared" si="815"/>
        <v>8.9628415140202925E-3</v>
      </c>
    </row>
    <row r="485" spans="1:163" x14ac:dyDescent="0.15">
      <c r="A485">
        <f>Parameters!$C$2*(Parameters!$C$3/Parameters!$C$2)^((ROW()-2)/(Parameters!$C$4-1))</f>
        <v>26001.595631652719</v>
      </c>
      <c r="B485">
        <f t="shared" si="714"/>
        <v>4.415</v>
      </c>
      <c r="C485">
        <f t="shared" si="715"/>
        <v>163372.84363602527</v>
      </c>
      <c r="D485">
        <f>1</f>
        <v>1</v>
      </c>
      <c r="E485">
        <f>0</f>
        <v>0</v>
      </c>
      <c r="F485">
        <f>0</f>
        <v>0</v>
      </c>
      <c r="G485">
        <f>0</f>
        <v>0</v>
      </c>
      <c r="H485">
        <f>0</f>
        <v>0</v>
      </c>
      <c r="I485">
        <f>0</f>
        <v>0</v>
      </c>
      <c r="J485">
        <f>1</f>
        <v>1</v>
      </c>
      <c r="K485">
        <f>0</f>
        <v>0</v>
      </c>
      <c r="L485">
        <f>2*Parameters!$C$10</f>
        <v>0.04</v>
      </c>
      <c r="M485">
        <f>2*C485*Parameters!$C$9</f>
        <v>0.3267456872720505</v>
      </c>
      <c r="N485">
        <f>0</f>
        <v>0</v>
      </c>
      <c r="O485">
        <f>0</f>
        <v>0</v>
      </c>
      <c r="P485">
        <f t="shared" si="716"/>
        <v>1</v>
      </c>
      <c r="Q485">
        <f t="shared" si="717"/>
        <v>0</v>
      </c>
      <c r="R485">
        <f t="shared" si="718"/>
        <v>0.04</v>
      </c>
      <c r="S485">
        <f t="shared" si="719"/>
        <v>0.3267456872720505</v>
      </c>
      <c r="T485">
        <f t="shared" si="720"/>
        <v>0</v>
      </c>
      <c r="U485">
        <f t="shared" si="721"/>
        <v>0</v>
      </c>
      <c r="V485">
        <f t="shared" si="722"/>
        <v>1</v>
      </c>
      <c r="W485">
        <f t="shared" si="723"/>
        <v>0</v>
      </c>
      <c r="X485">
        <f>0</f>
        <v>0</v>
      </c>
      <c r="Y485">
        <f>0</f>
        <v>0</v>
      </c>
      <c r="Z485">
        <f>0</f>
        <v>0</v>
      </c>
      <c r="AA485">
        <f>C485*(Parameters!$C$12+Parameters!$C$11/2)</f>
        <v>1.2252963272701895E-5</v>
      </c>
      <c r="AB485">
        <f t="shared" si="724"/>
        <v>0.99999599639709436</v>
      </c>
      <c r="AC485">
        <f t="shared" si="725"/>
        <v>4.9011853090807582E-7</v>
      </c>
      <c r="AD485">
        <f t="shared" si="726"/>
        <v>0.04</v>
      </c>
      <c r="AE485">
        <f t="shared" si="727"/>
        <v>0.3267456872720505</v>
      </c>
      <c r="AF485">
        <f t="shared" si="728"/>
        <v>0</v>
      </c>
      <c r="AG485">
        <f t="shared" si="729"/>
        <v>1.2252963272701895E-5</v>
      </c>
      <c r="AH485">
        <f t="shared" si="730"/>
        <v>1</v>
      </c>
      <c r="AI485">
        <f t="shared" si="731"/>
        <v>0</v>
      </c>
      <c r="AJ485">
        <f>0</f>
        <v>0</v>
      </c>
      <c r="AK485">
        <f>0</f>
        <v>0</v>
      </c>
      <c r="AL485">
        <f>(((2*Parameters!$C$15))/(((2*Parameters!$C$15))^2+((2*(C485*Parameters!$C$14-1/(C485*Parameters!$C$13))))^2))</f>
        <v>2.6804965949962394E-2</v>
      </c>
      <c r="AM485">
        <f>(-((2*(C485*Parameters!$C$14-1/(C485*Parameters!$C$13))))/(((2*Parameters!$C$15))^2+((2*(C485*Parameters!$C$14-1/(C485*Parameters!$C$13))))^2))</f>
        <v>0.81817213503607</v>
      </c>
      <c r="AN485">
        <f t="shared" si="732"/>
        <v>0.73373397846589117</v>
      </c>
      <c r="AO485">
        <f t="shared" si="733"/>
        <v>4.1485782541598078E-2</v>
      </c>
      <c r="AP485">
        <f t="shared" si="734"/>
        <v>0.04</v>
      </c>
      <c r="AQ485">
        <f t="shared" si="735"/>
        <v>0.3267456872720505</v>
      </c>
      <c r="AR485">
        <f t="shared" si="736"/>
        <v>2.6804965949962394E-2</v>
      </c>
      <c r="AS485">
        <f t="shared" si="737"/>
        <v>0.81818438799934268</v>
      </c>
      <c r="AT485">
        <f t="shared" si="738"/>
        <v>1</v>
      </c>
      <c r="AU485">
        <f t="shared" si="739"/>
        <v>0</v>
      </c>
      <c r="AV485">
        <f>2*Parameters!$C$17</f>
        <v>0.04</v>
      </c>
      <c r="AW485">
        <f>2*C485*Parameters!$C$16</f>
        <v>0.3267456872720505</v>
      </c>
      <c r="AX485">
        <f>0</f>
        <v>0</v>
      </c>
      <c r="AY485">
        <f>0</f>
        <v>0</v>
      </c>
      <c r="AZ485">
        <f t="shared" si="740"/>
        <v>0.73373397846589117</v>
      </c>
      <c r="BA485">
        <f t="shared" si="741"/>
        <v>4.1485782541598078E-2</v>
      </c>
      <c r="BB485">
        <f t="shared" si="742"/>
        <v>5.5794058610062348E-2</v>
      </c>
      <c r="BC485">
        <f t="shared" si="743"/>
        <v>0.56814953164240789</v>
      </c>
      <c r="BD485">
        <f t="shared" si="744"/>
        <v>2.6804965949962394E-2</v>
      </c>
      <c r="BE485">
        <f t="shared" si="745"/>
        <v>0.81818438799934268</v>
      </c>
      <c r="BF485">
        <f t="shared" si="746"/>
        <v>0.73373397846589117</v>
      </c>
      <c r="BG485">
        <f t="shared" si="747"/>
        <v>4.1485782541598078E-2</v>
      </c>
      <c r="BH485">
        <f>0</f>
        <v>0</v>
      </c>
      <c r="BI485">
        <f>0</f>
        <v>0</v>
      </c>
      <c r="BJ485">
        <f>0</f>
        <v>0</v>
      </c>
      <c r="BK485">
        <f>C485*(Parameters!$C$19+Parameters!$C$18/2)</f>
        <v>1.2252963272701895E-5</v>
      </c>
      <c r="BL485">
        <f t="shared" si="748"/>
        <v>0.73372701695054654</v>
      </c>
      <c r="BM485">
        <f t="shared" si="749"/>
        <v>4.1486466184149064E-2</v>
      </c>
      <c r="BN485">
        <f t="shared" si="750"/>
        <v>5.5794058610062348E-2</v>
      </c>
      <c r="BO485">
        <f t="shared" si="751"/>
        <v>0.56814953164240789</v>
      </c>
      <c r="BP485">
        <f t="shared" si="752"/>
        <v>2.680445762619257E-2</v>
      </c>
      <c r="BQ485">
        <f t="shared" si="753"/>
        <v>0.81819337841483275</v>
      </c>
      <c r="BR485">
        <f t="shared" si="754"/>
        <v>0.73373397846589117</v>
      </c>
      <c r="BS485">
        <f t="shared" si="755"/>
        <v>4.1485782541598078E-2</v>
      </c>
      <c r="BT485">
        <f>2*((((Parameters!$C$21)/((Parameters!$C$21)^2+(C485*Parameters!$C$20)^2)))/((((Parameters!$C$21)/((Parameters!$C$21)^2+(C485*Parameters!$C$20)^2)))^2+((-(C485*Parameters!$C$20)/((Parameters!$C$21)^2+(C485*Parameters!$C$20)^2)+C485*Parameters!$C$22))^2))</f>
        <v>4.0000725996542648E-2</v>
      </c>
      <c r="BU485">
        <f>2*(-((-(C485*Parameters!$C$20)/((Parameters!$C$21)^2+(C485*Parameters!$C$20)^2)+C485*Parameters!$C$22))/((((Parameters!$C$21)/((Parameters!$C$21)^2+(C485*Parameters!$C$20)^2)))^2+((-(C485*Parameters!$C$20)/((Parameters!$C$21)^2+(C485*Parameters!$C$20)^2)+C485*Parameters!$C$22))^2))</f>
        <v>22.218908366734418</v>
      </c>
      <c r="BV485">
        <f>0</f>
        <v>0</v>
      </c>
      <c r="BW485">
        <f>0</f>
        <v>0</v>
      </c>
      <c r="BX485">
        <f t="shared" si="756"/>
        <v>0.73372701695054654</v>
      </c>
      <c r="BY485">
        <f t="shared" si="757"/>
        <v>4.1486466184149064E-2</v>
      </c>
      <c r="BZ485">
        <f t="shared" si="758"/>
        <v>-0.83664031863387234</v>
      </c>
      <c r="CA485">
        <f t="shared" si="759"/>
        <v>16.872422376230389</v>
      </c>
      <c r="CB485">
        <f t="shared" si="760"/>
        <v>2.680445762619257E-2</v>
      </c>
      <c r="CC485">
        <f t="shared" si="761"/>
        <v>0.81819337841483275</v>
      </c>
      <c r="CD485">
        <f t="shared" si="762"/>
        <v>-17.444557525037144</v>
      </c>
      <c r="CE485">
        <f t="shared" si="763"/>
        <v>0.66977989950014361</v>
      </c>
      <c r="CF485">
        <f>0</f>
        <v>0</v>
      </c>
      <c r="CG485">
        <f>0</f>
        <v>0</v>
      </c>
      <c r="CH485">
        <f>(((Parameters!$C$25))/(((Parameters!$C$25))^2+((C485*Parameters!$C$24-1/(C485*Parameters!$C$23)))^2))+(((Parameters!$C$29+Parameters!$C$28))/(((Parameters!$C$29+Parameters!$C$28))^2+((C485*Parameters!$C$27-1/(C485*Parameters!$C$26)))^2))</f>
        <v>3.8127373225505828E-2</v>
      </c>
      <c r="CI485">
        <f>(-((C485*Parameters!$C$24-1/(C485*Parameters!$C$23)))/(((Parameters!$C$25))^2+((C485*Parameters!$C$24-1/(C485*Parameters!$C$23)))^2))+(-((C485*Parameters!$C$27-1/(C485*Parameters!$C$26)))/(((Parameters!$C$29+Parameters!$C$28))^2+((C485*Parameters!$C$27-1/(C485*Parameters!$C$26)))^2))</f>
        <v>0.109747248304955</v>
      </c>
      <c r="CJ485">
        <f t="shared" si="764"/>
        <v>-1.1498738087637486</v>
      </c>
      <c r="CK485">
        <f t="shared" si="765"/>
        <v>0.59296863855001281</v>
      </c>
      <c r="CL485">
        <f t="shared" si="766"/>
        <v>-0.83664031863387234</v>
      </c>
      <c r="CM485">
        <f t="shared" si="767"/>
        <v>16.872422376230389</v>
      </c>
      <c r="CN485">
        <f t="shared" si="768"/>
        <v>-0.71181719882481487</v>
      </c>
      <c r="CO485">
        <f t="shared" si="769"/>
        <v>-1.0707618596483062</v>
      </c>
      <c r="CP485">
        <f t="shared" si="770"/>
        <v>-17.444557525037144</v>
      </c>
      <c r="CQ485">
        <f t="shared" si="771"/>
        <v>0.66977989950014361</v>
      </c>
      <c r="CR485">
        <f>2*((((Parameters!$C$31)/((Parameters!$C$31)^2+(C485*Parameters!$C$30)^2)))/((((Parameters!$C$31)/((Parameters!$C$31)^2+(C485*Parameters!$C$30)^2)))^2+((-(C485*Parameters!$C$30)/((Parameters!$C$31)^2+(C485*Parameters!$C$30)^2)+C485*Parameters!$C$32))^2))</f>
        <v>4.0000352319383092E-2</v>
      </c>
      <c r="CS485">
        <f>2*(-((-(C485*Parameters!$C$30)/((Parameters!$C$31)^2+(C485*Parameters!$C$30)^2)+C485*Parameters!$C$32))/((((Parameters!$C$31)/((Parameters!$C$31)^2+(C485*Parameters!$C$30)^2)))^2+((-(C485*Parameters!$C$30)/((Parameters!$C$31)^2+(C485*Parameters!$C$30)^2)+C485*Parameters!$C$32))^2))</f>
        <v>10.78265516574068</v>
      </c>
      <c r="CT485">
        <f>0</f>
        <v>0</v>
      </c>
      <c r="CU485">
        <f>0</f>
        <v>0</v>
      </c>
      <c r="CV485">
        <f t="shared" si="772"/>
        <v>-1.1498738087637486</v>
      </c>
      <c r="CW485">
        <f t="shared" si="773"/>
        <v>0.59296863855001281</v>
      </c>
      <c r="CX485">
        <f t="shared" si="774"/>
        <v>-7.2764120296907668</v>
      </c>
      <c r="CY485">
        <f t="shared" si="775"/>
        <v>4.4974485666703909</v>
      </c>
      <c r="CZ485">
        <f t="shared" si="776"/>
        <v>-0.71181719882481487</v>
      </c>
      <c r="DA485">
        <f t="shared" si="777"/>
        <v>-1.0707618596483062</v>
      </c>
      <c r="DB485">
        <f t="shared" si="778"/>
        <v>-5.9273745665622268</v>
      </c>
      <c r="DC485">
        <f t="shared" si="779"/>
        <v>-7.0483303481073971</v>
      </c>
      <c r="DD485">
        <f>0</f>
        <v>0</v>
      </c>
      <c r="DE485">
        <f>0</f>
        <v>0</v>
      </c>
      <c r="DF485">
        <f>(((Parameters!$C$35))/(((Parameters!$C$35))^2+((C485*Parameters!$C$34-1/(C485*Parameters!$C$33)))^2))+(((Parameters!$C$39+Parameters!$C$38))/(((Parameters!$C$39+Parameters!$C$38))^2+((C485*Parameters!$C$37-1/(C485*Parameters!$C$36)))^2))</f>
        <v>3.8127373225505828E-2</v>
      </c>
      <c r="DG485">
        <f>(-((C485*Parameters!$C$34-1/(C485*Parameters!$C$33)))/(((Parameters!$C$35))^2+((C485*Parameters!$C$34-1/(C485*Parameters!$C$33)))^2))+(-((C485*Parameters!$C$37-1/(C485*Parameters!$C$36)))/(((Parameters!$C$39+Parameters!$C$38))^2+((C485*Parameters!$C$37-1/(C485*Parameters!$C$36)))^2))</f>
        <v>0.109747248304955</v>
      </c>
      <c r="DH485">
        <f t="shared" si="780"/>
        <v>-1.9208868905474681</v>
      </c>
      <c r="DI485">
        <f t="shared" si="781"/>
        <v>-3.4121659177663133E-2</v>
      </c>
      <c r="DJ485">
        <f t="shared" si="782"/>
        <v>-7.2764120296907668</v>
      </c>
      <c r="DK485">
        <f t="shared" si="783"/>
        <v>4.4974485666703909</v>
      </c>
      <c r="DL485">
        <f t="shared" si="784"/>
        <v>-0.16427756032241136</v>
      </c>
      <c r="DM485">
        <f t="shared" si="785"/>
        <v>-1.9900092298002361</v>
      </c>
      <c r="DN485">
        <f t="shared" si="786"/>
        <v>-5.9273745665622268</v>
      </c>
      <c r="DO485">
        <f t="shared" si="787"/>
        <v>-7.0483303481073971</v>
      </c>
      <c r="DP485">
        <f>2*((((Parameters!$C$41)/((Parameters!$C$41)^2+(C485*(Parameters!$C$40*(1-Parameters!$C$42)))^2)))/((((Parameters!$C$41)/((Parameters!$C$41)^2+(C485*(Parameters!$C$40*(1-Parameters!$C$42)))^2)))^2+((-(C485*(Parameters!$C$40*(1-Parameters!$C$42)))/((Parameters!$C$41)^2+(C485*(Parameters!$C$40*(1-Parameters!$C$42)))^2)+C485*Parameters!$C$43))^2))</f>
        <v>0.20000016014421107</v>
      </c>
      <c r="DQ485">
        <f>2*(-((-(C485*(Parameters!$C$40*(1-Parameters!$C$42)))/((Parameters!$C$41)^2+(C485*(Parameters!$C$40*(1-Parameters!$C$42)))^2)+C485*Parameters!$C$43))/((((Parameters!$C$41)/((Parameters!$C$41)^2+(C485*(Parameters!$C$40*(1-Parameters!$C$42)))^2)))^2+((-(C485*(Parameters!$C$40*(1-Parameters!$C$42)))/((Parameters!$C$41)^2+(C485*(Parameters!$C$40*(1-Parameters!$C$42)))^2)+C485*Parameters!$C$43))^2))</f>
        <v>0.98023743792700035</v>
      </c>
      <c r="DR485">
        <f>0</f>
        <v>0</v>
      </c>
      <c r="DS485">
        <f>0</f>
        <v>0</v>
      </c>
      <c r="DT485">
        <f t="shared" si="788"/>
        <v>-1.9208868905474681</v>
      </c>
      <c r="DU485">
        <f t="shared" si="789"/>
        <v>-3.4121659177663133E-2</v>
      </c>
      <c r="DV485">
        <f t="shared" si="790"/>
        <v>-7.6271423876490454</v>
      </c>
      <c r="DW485">
        <f t="shared" si="791"/>
        <v>2.60769898523266</v>
      </c>
      <c r="DX485">
        <f t="shared" si="792"/>
        <v>-0.16427756032241136</v>
      </c>
      <c r="DY485">
        <f t="shared" si="793"/>
        <v>-1.9900092298002361</v>
      </c>
      <c r="DZ485">
        <f t="shared" si="794"/>
        <v>-4.0095485560643427</v>
      </c>
      <c r="EA485">
        <f t="shared" si="795"/>
        <v>-7.6073635275952416</v>
      </c>
      <c r="EB485">
        <f>0</f>
        <v>0</v>
      </c>
      <c r="EC485">
        <f>0</f>
        <v>0</v>
      </c>
      <c r="ED485">
        <f>0</f>
        <v>0</v>
      </c>
      <c r="EE485">
        <f>C485*Parameters!$C$44</f>
        <v>1.6337284363602526E-6</v>
      </c>
      <c r="EF485">
        <f t="shared" si="796"/>
        <v>-1.9208911508194537</v>
      </c>
      <c r="EG485">
        <f t="shared" si="797"/>
        <v>-3.4134119857070003E-2</v>
      </c>
      <c r="EH485">
        <f t="shared" si="798"/>
        <v>-7.6271423876490454</v>
      </c>
      <c r="EI485">
        <f t="shared" si="799"/>
        <v>2.60769898523266</v>
      </c>
      <c r="EJ485">
        <f t="shared" si="800"/>
        <v>-0.16426513195629061</v>
      </c>
      <c r="EK485">
        <f t="shared" si="801"/>
        <v>-1.9900157803137291</v>
      </c>
      <c r="EL485">
        <f t="shared" si="802"/>
        <v>-4.0095485560643427</v>
      </c>
      <c r="EM485">
        <f t="shared" si="803"/>
        <v>-7.6073635275952416</v>
      </c>
      <c r="EN485">
        <f>0</f>
        <v>0</v>
      </c>
      <c r="EO485">
        <f>0</f>
        <v>0</v>
      </c>
      <c r="EP485">
        <f>(((2*Parameters!$C$47))/(((2*Parameters!$C$47))^2+((2*(C485*Parameters!$C$46-1/(C485*Parameters!$C$45))))^2))</f>
        <v>1.2918307212718264E-9</v>
      </c>
      <c r="EQ485">
        <f>(-((2*(C485*Parameters!$C$46-1/(C485*Parameters!$C$45))))/(((2*Parameters!$C$47))^2+((2*(C485*Parameters!$C$46-1/(C485*Parameters!$C$45))))^2))</f>
        <v>1.7971023351530884E-4</v>
      </c>
      <c r="ER485">
        <f t="shared" si="804"/>
        <v>-1.9213597908660045</v>
      </c>
      <c r="ES485">
        <f t="shared" si="805"/>
        <v>-3.5504792027903263E-2</v>
      </c>
      <c r="ET485">
        <f t="shared" si="806"/>
        <v>-7.6271423876490454</v>
      </c>
      <c r="EU485">
        <f t="shared" si="807"/>
        <v>2.60769898523266</v>
      </c>
      <c r="EV485">
        <f t="shared" si="808"/>
        <v>-0.16289801605996865</v>
      </c>
      <c r="EW485">
        <f t="shared" si="809"/>
        <v>-1.9907363470484563</v>
      </c>
      <c r="EX485">
        <f t="shared" si="810"/>
        <v>-4.0095485560643427</v>
      </c>
      <c r="EY485">
        <f t="shared" si="811"/>
        <v>-7.6073635275952416</v>
      </c>
      <c r="EZ485">
        <f>(ER485+ET485/Parameters!$C$6+Parameters!$C$7*(EV485+EX485/Parameters!$C$6))</f>
        <v>-2.1866517000016232</v>
      </c>
      <c r="FA485">
        <f>(ES485+EU485/Parameters!$C$6+Parameters!$C$7*(EW485+EY485/Parameters!$C$6))</f>
        <v>5.5197781371493608E-2</v>
      </c>
      <c r="FB485">
        <f t="shared" si="812"/>
        <v>-6.7983587379414621</v>
      </c>
      <c r="FC485">
        <f t="shared" si="813"/>
        <v>0.45717456791540212</v>
      </c>
      <c r="FD485">
        <f>(ER485+ET485/Parameters!$C$6+Parameters!$C$8*(EV485+EX485/Parameters!$C$6))</f>
        <v>-17.304680426590217</v>
      </c>
      <c r="FE485">
        <f>(ES485+EU485/Parameters!$C$6+Parameters!$C$8*(EW485+EY485/Parameters!$C$6))</f>
        <v>-112.7118170103474</v>
      </c>
      <c r="FF485">
        <f t="shared" si="814"/>
        <v>-41.140571111502602</v>
      </c>
      <c r="FG485">
        <f t="shared" si="815"/>
        <v>8.7694315879566307E-3</v>
      </c>
    </row>
    <row r="486" spans="1:163" x14ac:dyDescent="0.15">
      <c r="A486">
        <f>Parameters!$C$2*(Parameters!$C$3/Parameters!$C$2)^((ROW()-2)/(Parameters!$C$4-1))</f>
        <v>26302.679918953818</v>
      </c>
      <c r="B486">
        <f t="shared" si="714"/>
        <v>4.42</v>
      </c>
      <c r="C486">
        <f t="shared" si="715"/>
        <v>165264.61200621817</v>
      </c>
      <c r="D486">
        <f>1</f>
        <v>1</v>
      </c>
      <c r="E486">
        <f>0</f>
        <v>0</v>
      </c>
      <c r="F486">
        <f>0</f>
        <v>0</v>
      </c>
      <c r="G486">
        <f>0</f>
        <v>0</v>
      </c>
      <c r="H486">
        <f>0</f>
        <v>0</v>
      </c>
      <c r="I486">
        <f>0</f>
        <v>0</v>
      </c>
      <c r="J486">
        <f>1</f>
        <v>1</v>
      </c>
      <c r="K486">
        <f>0</f>
        <v>0</v>
      </c>
      <c r="L486">
        <f>2*Parameters!$C$10</f>
        <v>0.04</v>
      </c>
      <c r="M486">
        <f>2*C486*Parameters!$C$9</f>
        <v>0.33052922401243634</v>
      </c>
      <c r="N486">
        <f>0</f>
        <v>0</v>
      </c>
      <c r="O486">
        <f>0</f>
        <v>0</v>
      </c>
      <c r="P486">
        <f t="shared" si="716"/>
        <v>1</v>
      </c>
      <c r="Q486">
        <f t="shared" si="717"/>
        <v>0</v>
      </c>
      <c r="R486">
        <f t="shared" si="718"/>
        <v>0.04</v>
      </c>
      <c r="S486">
        <f t="shared" si="719"/>
        <v>0.33052922401243634</v>
      </c>
      <c r="T486">
        <f t="shared" si="720"/>
        <v>0</v>
      </c>
      <c r="U486">
        <f t="shared" si="721"/>
        <v>0</v>
      </c>
      <c r="V486">
        <f t="shared" si="722"/>
        <v>1</v>
      </c>
      <c r="W486">
        <f t="shared" si="723"/>
        <v>0</v>
      </c>
      <c r="X486">
        <f>0</f>
        <v>0</v>
      </c>
      <c r="Y486">
        <f>0</f>
        <v>0</v>
      </c>
      <c r="Z486">
        <f>0</f>
        <v>0</v>
      </c>
      <c r="AA486">
        <f>C486*(Parameters!$C$12+Parameters!$C$11/2)</f>
        <v>1.2394845900466362E-5</v>
      </c>
      <c r="AB486">
        <f t="shared" si="724"/>
        <v>0.99999590314120279</v>
      </c>
      <c r="AC486">
        <f t="shared" si="725"/>
        <v>4.9579383601865448E-7</v>
      </c>
      <c r="AD486">
        <f t="shared" si="726"/>
        <v>0.04</v>
      </c>
      <c r="AE486">
        <f t="shared" si="727"/>
        <v>0.33052922401243634</v>
      </c>
      <c r="AF486">
        <f t="shared" si="728"/>
        <v>0</v>
      </c>
      <c r="AG486">
        <f t="shared" si="729"/>
        <v>1.2394845900466362E-5</v>
      </c>
      <c r="AH486">
        <f t="shared" si="730"/>
        <v>1</v>
      </c>
      <c r="AI486">
        <f t="shared" si="731"/>
        <v>0</v>
      </c>
      <c r="AJ486">
        <f>0</f>
        <v>0</v>
      </c>
      <c r="AK486">
        <f>0</f>
        <v>0</v>
      </c>
      <c r="AL486">
        <f>(((2*Parameters!$C$15))/(((2*Parameters!$C$15))^2+((2*(C486*Parameters!$C$14-1/(C486*Parameters!$C$13))))^2))</f>
        <v>2.7432064997412232E-2</v>
      </c>
      <c r="AM486">
        <f>(-((2*(C486*Parameters!$C$14-1/(C486*Parameters!$C$13))))/(((2*Parameters!$C$15))^2+((2*(C486*Parameters!$C$14-1/(C486*Parameters!$C$13))))^2))</f>
        <v>0.82767693380043128</v>
      </c>
      <c r="AN486">
        <f t="shared" si="732"/>
        <v>0.72752177107905003</v>
      </c>
      <c r="AO486">
        <f t="shared" si="733"/>
        <v>4.2174672302506655E-2</v>
      </c>
      <c r="AP486">
        <f t="shared" si="734"/>
        <v>0.04</v>
      </c>
      <c r="AQ486">
        <f t="shared" si="735"/>
        <v>0.33052922401243634</v>
      </c>
      <c r="AR486">
        <f t="shared" si="736"/>
        <v>2.7432064997412232E-2</v>
      </c>
      <c r="AS486">
        <f t="shared" si="737"/>
        <v>0.82768932864633171</v>
      </c>
      <c r="AT486">
        <f t="shared" si="738"/>
        <v>1</v>
      </c>
      <c r="AU486">
        <f t="shared" si="739"/>
        <v>0</v>
      </c>
      <c r="AV486">
        <f>2*Parameters!$C$17</f>
        <v>0.04</v>
      </c>
      <c r="AW486">
        <f>2*C486*Parameters!$C$16</f>
        <v>0.33052922401243634</v>
      </c>
      <c r="AX486">
        <f>0</f>
        <v>0</v>
      </c>
      <c r="AY486">
        <f>0</f>
        <v>0</v>
      </c>
      <c r="AZ486">
        <f t="shared" si="740"/>
        <v>0.72752177107905003</v>
      </c>
      <c r="BA486">
        <f t="shared" si="741"/>
        <v>4.2174672302506655E-2</v>
      </c>
      <c r="BB486">
        <f t="shared" si="742"/>
        <v>5.5160909134035693E-2</v>
      </c>
      <c r="BC486">
        <f t="shared" si="743"/>
        <v>0.57268341735144834</v>
      </c>
      <c r="BD486">
        <f t="shared" si="744"/>
        <v>2.7432064997412232E-2</v>
      </c>
      <c r="BE486">
        <f t="shared" si="745"/>
        <v>0.82768932864633171</v>
      </c>
      <c r="BF486">
        <f t="shared" si="746"/>
        <v>0.72752177107905003</v>
      </c>
      <c r="BG486">
        <f t="shared" si="747"/>
        <v>4.2174672302506648E-2</v>
      </c>
      <c r="BH486">
        <f>0</f>
        <v>0</v>
      </c>
      <c r="BI486">
        <f>0</f>
        <v>0</v>
      </c>
      <c r="BJ486">
        <f>0</f>
        <v>0</v>
      </c>
      <c r="BK486">
        <f>C486*(Parameters!$C$19+Parameters!$C$18/2)</f>
        <v>1.2394845900466362E-5</v>
      </c>
      <c r="BL486">
        <f t="shared" si="748"/>
        <v>0.72751467275634218</v>
      </c>
      <c r="BM486">
        <f t="shared" si="749"/>
        <v>4.21753560134751E-2</v>
      </c>
      <c r="BN486">
        <f t="shared" si="750"/>
        <v>5.5160909134035693E-2</v>
      </c>
      <c r="BO486">
        <f t="shared" si="751"/>
        <v>0.57268341735144834</v>
      </c>
      <c r="BP486">
        <f t="shared" si="752"/>
        <v>2.743154224884814E-2</v>
      </c>
      <c r="BQ486">
        <f t="shared" si="753"/>
        <v>0.82769834616657345</v>
      </c>
      <c r="BR486">
        <f t="shared" si="754"/>
        <v>0.72752177107905003</v>
      </c>
      <c r="BS486">
        <f t="shared" si="755"/>
        <v>4.2174672302506648E-2</v>
      </c>
      <c r="BT486">
        <f>2*((((Parameters!$C$21)/((Parameters!$C$21)^2+(C486*Parameters!$C$20)^2)))/((((Parameters!$C$21)/((Parameters!$C$21)^2+(C486*Parameters!$C$20)^2)))^2+((-(C486*Parameters!$C$20)/((Parameters!$C$21)^2+(C486*Parameters!$C$20)^2)+C486*Parameters!$C$22))^2))</f>
        <v>4.000074290741007E-2</v>
      </c>
      <c r="BU486">
        <f>2*(-((-(C486*Parameters!$C$20)/((Parameters!$C$21)^2+(C486*Parameters!$C$20)^2)+C486*Parameters!$C$22))/((((Parameters!$C$21)/((Parameters!$C$21)^2+(C486*Parameters!$C$20)^2)))^2+((-(C486*Parameters!$C$20)/((Parameters!$C$21)^2+(C486*Parameters!$C$20)^2)+C486*Parameters!$C$22))^2))</f>
        <v>22.476195950933786</v>
      </c>
      <c r="BV486">
        <f>0</f>
        <v>0</v>
      </c>
      <c r="BW486">
        <f>0</f>
        <v>0</v>
      </c>
      <c r="BX486">
        <f t="shared" si="756"/>
        <v>0.72751467275634218</v>
      </c>
      <c r="BY486">
        <f t="shared" si="757"/>
        <v>4.21753560134751E-2</v>
      </c>
      <c r="BZ486">
        <f t="shared" si="758"/>
        <v>-0.86367952953892924</v>
      </c>
      <c r="CA486">
        <f t="shared" si="759"/>
        <v>16.926132804975389</v>
      </c>
      <c r="CB486">
        <f t="shared" si="760"/>
        <v>2.743154224884814E-2</v>
      </c>
      <c r="CC486">
        <f t="shared" si="761"/>
        <v>0.82769834616657345</v>
      </c>
      <c r="CD486">
        <f t="shared" si="762"/>
        <v>-17.874891163555628</v>
      </c>
      <c r="CE486">
        <f t="shared" si="763"/>
        <v>0.69183993987383385</v>
      </c>
      <c r="CF486">
        <f>0</f>
        <v>0</v>
      </c>
      <c r="CG486">
        <f>0</f>
        <v>0</v>
      </c>
      <c r="CH486">
        <f>(((Parameters!$C$25))/(((Parameters!$C$25))^2+((C486*Parameters!$C$24-1/(C486*Parameters!$C$23)))^2))+(((Parameters!$C$29+Parameters!$C$28))/(((Parameters!$C$29+Parameters!$C$28))^2+((C486*Parameters!$C$27-1/(C486*Parameters!$C$26)))^2))</f>
        <v>3.8505134339987201E-2</v>
      </c>
      <c r="CI486">
        <f>(-((C486*Parameters!$C$24-1/(C486*Parameters!$C$23)))/(((Parameters!$C$25))^2+((C486*Parameters!$C$24-1/(C486*Parameters!$C$23)))^2))+(-((C486*Parameters!$C$27-1/(C486*Parameters!$C$26)))/(((Parameters!$C$29+Parameters!$C$28))^2+((C486*Parameters!$C$27-1/(C486*Parameters!$C$26)))^2))</f>
        <v>0.11058080946074333</v>
      </c>
      <c r="CJ486">
        <f t="shared" si="764"/>
        <v>-1.1774468901694717</v>
      </c>
      <c r="CK486">
        <f t="shared" si="765"/>
        <v>0.59841199203442808</v>
      </c>
      <c r="CL486">
        <f t="shared" si="766"/>
        <v>-0.86367952953892924</v>
      </c>
      <c r="CM486">
        <f t="shared" si="767"/>
        <v>16.926132804975389</v>
      </c>
      <c r="CN486">
        <f t="shared" si="768"/>
        <v>-0.73734776388503198</v>
      </c>
      <c r="CO486">
        <f t="shared" si="769"/>
        <v>-1.1222821978954856</v>
      </c>
      <c r="CP486">
        <f t="shared" si="770"/>
        <v>-17.874891163555628</v>
      </c>
      <c r="CQ486">
        <f t="shared" si="771"/>
        <v>0.69183993987383385</v>
      </c>
      <c r="CR486">
        <f>2*((((Parameters!$C$31)/((Parameters!$C$31)^2+(C486*Parameters!$C$30)^2)))/((((Parameters!$C$31)/((Parameters!$C$31)^2+(C486*Parameters!$C$30)^2)))^2+((-(C486*Parameters!$C$30)/((Parameters!$C$31)^2+(C486*Parameters!$C$30)^2)+C486*Parameters!$C$32))^2))</f>
        <v>4.0000360526011226E-2</v>
      </c>
      <c r="CS486">
        <f>2*(-((-(C486*Parameters!$C$30)/((Parameters!$C$31)^2+(C486*Parameters!$C$30)^2)+C486*Parameters!$C$32))/((((Parameters!$C$31)/((Parameters!$C$31)^2+(C486*Parameters!$C$30)^2)))^2+((-(C486*Parameters!$C$30)/((Parameters!$C$31)^2+(C486*Parameters!$C$30)^2)+C486*Parameters!$C$32))^2))</f>
        <v>10.907513546946447</v>
      </c>
      <c r="CT486">
        <f>0</f>
        <v>0</v>
      </c>
      <c r="CU486">
        <f>0</f>
        <v>0</v>
      </c>
      <c r="CV486">
        <f t="shared" si="772"/>
        <v>-1.1774468901694717</v>
      </c>
      <c r="CW486">
        <f t="shared" si="773"/>
        <v>0.59841199203442808</v>
      </c>
      <c r="CX486">
        <f t="shared" si="774"/>
        <v>-7.4379647394166728</v>
      </c>
      <c r="CY486">
        <f t="shared" si="775"/>
        <v>4.1070515950663768</v>
      </c>
      <c r="CZ486">
        <f t="shared" si="776"/>
        <v>-0.73734776388503198</v>
      </c>
      <c r="DA486">
        <f t="shared" si="777"/>
        <v>-1.1222821978954856</v>
      </c>
      <c r="DB486">
        <f t="shared" si="778"/>
        <v>-5.6630770629022358</v>
      </c>
      <c r="DC486">
        <f t="shared" si="779"/>
        <v>-7.3956824760405659</v>
      </c>
      <c r="DD486">
        <f>0</f>
        <v>0</v>
      </c>
      <c r="DE486">
        <f>0</f>
        <v>0</v>
      </c>
      <c r="DF486">
        <f>(((Parameters!$C$35))/(((Parameters!$C$35))^2+((C486*Parameters!$C$34-1/(C486*Parameters!$C$33)))^2))+(((Parameters!$C$39+Parameters!$C$38))/(((Parameters!$C$39+Parameters!$C$38))^2+((C486*Parameters!$C$37-1/(C486*Parameters!$C$36)))^2))</f>
        <v>3.8505134339987201E-2</v>
      </c>
      <c r="DG486">
        <f>(-((C486*Parameters!$C$34-1/(C486*Parameters!$C$33)))/(((Parameters!$C$35))^2+((C486*Parameters!$C$34-1/(C486*Parameters!$C$33)))^2))+(-((C486*Parameters!$C$37-1/(C486*Parameters!$C$36)))/(((Parameters!$C$39+Parameters!$C$38))^2+((C486*Parameters!$C$37-1/(C486*Parameters!$C$36)))^2))</f>
        <v>0.11058080946074333</v>
      </c>
      <c r="DH486">
        <f t="shared" si="780"/>
        <v>-1.9180078115562755</v>
      </c>
      <c r="DI486">
        <f t="shared" si="781"/>
        <v>-6.5941596181444961E-2</v>
      </c>
      <c r="DJ486">
        <f t="shared" si="782"/>
        <v>-7.4379647394166728</v>
      </c>
      <c r="DK486">
        <f t="shared" si="783"/>
        <v>4.1070515950663768</v>
      </c>
      <c r="DL486">
        <f t="shared" si="784"/>
        <v>-0.13758475225458244</v>
      </c>
      <c r="DM486">
        <f t="shared" si="785"/>
        <v>-2.0332815908256148</v>
      </c>
      <c r="DN486">
        <f t="shared" si="786"/>
        <v>-5.6630770629022358</v>
      </c>
      <c r="DO486">
        <f t="shared" si="787"/>
        <v>-7.3956824760405659</v>
      </c>
      <c r="DP486">
        <f>2*((((Parameters!$C$41)/((Parameters!$C$41)^2+(C486*(Parameters!$C$40*(1-Parameters!$C$42)))^2)))/((((Parameters!$C$41)/((Parameters!$C$41)^2+(C486*(Parameters!$C$40*(1-Parameters!$C$42)))^2)))^2+((-(C486*(Parameters!$C$40*(1-Parameters!$C$42)))/((Parameters!$C$41)^2+(C486*(Parameters!$C$40*(1-Parameters!$C$42)))^2)+C486*Parameters!$C$43))^2))</f>
        <v>0.20000016387445121</v>
      </c>
      <c r="DQ486">
        <f>2*(-((-(C486*(Parameters!$C$40*(1-Parameters!$C$42)))/((Parameters!$C$41)^2+(C486*(Parameters!$C$40*(1-Parameters!$C$42)))^2)+C486*Parameters!$C$43))/((((Parameters!$C$41)/((Parameters!$C$41)^2+(C486*(Parameters!$C$40*(1-Parameters!$C$42)))^2)))^2+((-(C486*(Parameters!$C$40*(1-Parameters!$C$42)))/((Parameters!$C$41)^2+(C486*(Parameters!$C$40*(1-Parameters!$C$42)))^2)+C486*Parameters!$C$43))^2))</f>
        <v>0.99158806175046244</v>
      </c>
      <c r="DR486">
        <f>0</f>
        <v>0</v>
      </c>
      <c r="DS486">
        <f>0</f>
        <v>0</v>
      </c>
      <c r="DT486">
        <f t="shared" si="788"/>
        <v>-1.9180078115562755</v>
      </c>
      <c r="DU486">
        <f t="shared" si="789"/>
        <v>-6.5941596181444961E-2</v>
      </c>
      <c r="DV486">
        <f t="shared" si="790"/>
        <v>-7.7561797164941142</v>
      </c>
      <c r="DW486">
        <f t="shared" si="791"/>
        <v>2.1919896167406114</v>
      </c>
      <c r="DX486">
        <f t="shared" si="792"/>
        <v>-0.13758475225458244</v>
      </c>
      <c r="DY486">
        <f t="shared" si="793"/>
        <v>-2.0332815908256148</v>
      </c>
      <c r="DZ486">
        <f t="shared" si="794"/>
        <v>-3.67441628426011</v>
      </c>
      <c r="EA486">
        <f t="shared" si="795"/>
        <v>-7.9387665252231328</v>
      </c>
      <c r="EB486">
        <f>0</f>
        <v>0</v>
      </c>
      <c r="EC486">
        <f>0</f>
        <v>0</v>
      </c>
      <c r="ED486">
        <f>0</f>
        <v>0</v>
      </c>
      <c r="EE486">
        <f>C486*Parameters!$C$44</f>
        <v>1.6526461200621816E-6</v>
      </c>
      <c r="EF486">
        <f t="shared" si="796"/>
        <v>-1.9180114341394108</v>
      </c>
      <c r="EG486">
        <f t="shared" si="797"/>
        <v>-6.5954414401759934E-2</v>
      </c>
      <c r="EH486">
        <f t="shared" si="798"/>
        <v>-7.7561797164941142</v>
      </c>
      <c r="EI486">
        <f t="shared" si="799"/>
        <v>2.1919896167406114</v>
      </c>
      <c r="EJ486">
        <f t="shared" si="800"/>
        <v>-0.13757163228288646</v>
      </c>
      <c r="EK486">
        <f t="shared" si="801"/>
        <v>-2.0332876633354307</v>
      </c>
      <c r="EL486">
        <f t="shared" si="802"/>
        <v>-3.67441628426011</v>
      </c>
      <c r="EM486">
        <f t="shared" si="803"/>
        <v>-7.9387665252231328</v>
      </c>
      <c r="EN486">
        <f>0</f>
        <v>0</v>
      </c>
      <c r="EO486">
        <f>0</f>
        <v>0</v>
      </c>
      <c r="EP486">
        <f>(((2*Parameters!$C$47))/(((2*Parameters!$C$47))^2+((2*(C486*Parameters!$C$46-1/(C486*Parameters!$C$45))))^2))</f>
        <v>1.3219213604501217E-9</v>
      </c>
      <c r="EQ486">
        <f>(-((2*(C486*Parameters!$C$46-1/(C486*Parameters!$C$45))))/(((2*Parameters!$C$47))^2+((2*(C486*Parameters!$C$46-1/(C486*Parameters!$C$45))))^2))</f>
        <v>1.8179118243057214E-4</v>
      </c>
      <c r="ER486">
        <f t="shared" si="804"/>
        <v>-1.9184099287767733</v>
      </c>
      <c r="ES486">
        <f t="shared" si="805"/>
        <v>-6.7364416585927525E-2</v>
      </c>
      <c r="ET486">
        <f t="shared" si="806"/>
        <v>-7.7561797164941142</v>
      </c>
      <c r="EU486">
        <f t="shared" si="807"/>
        <v>2.1919896167406114</v>
      </c>
      <c r="EV486">
        <f t="shared" si="808"/>
        <v>-0.13612843938651528</v>
      </c>
      <c r="EW486">
        <f t="shared" si="809"/>
        <v>-2.0339556503109133</v>
      </c>
      <c r="EX486">
        <f t="shared" si="810"/>
        <v>-3.67441628426011</v>
      </c>
      <c r="EY486">
        <f t="shared" si="811"/>
        <v>-7.9387665252231328</v>
      </c>
      <c r="EZ486">
        <f>(ER486+ET486/Parameters!$C$6+Parameters!$C$7*(EV486+EX486/Parameters!$C$6))</f>
        <v>-2.1881900928287426</v>
      </c>
      <c r="FA486">
        <f>(ES486+EU486/Parameters!$C$6+Parameters!$C$7*(EW486+EY486/Parameters!$C$6))</f>
        <v>8.8787005180937378E-3</v>
      </c>
      <c r="FB486">
        <f t="shared" si="812"/>
        <v>-6.8017724486761502</v>
      </c>
      <c r="FC486">
        <f t="shared" si="813"/>
        <v>0.45699492539733466</v>
      </c>
      <c r="FD486">
        <f>(ER486+ET486/Parameters!$C$6+Parameters!$C$8*(EV486+EX486/Parameters!$C$6))</f>
        <v>-15.384901252172089</v>
      </c>
      <c r="FE486">
        <f>(ES486+EU486/Parameters!$C$6+Parameters!$C$8*(EW486+EY486/Parameters!$C$6))</f>
        <v>-115.49545429367649</v>
      </c>
      <c r="FF486">
        <f t="shared" si="814"/>
        <v>-41.32768475128092</v>
      </c>
      <c r="FG486">
        <f t="shared" si="815"/>
        <v>8.5825385425456549E-3</v>
      </c>
    </row>
    <row r="487" spans="1:163" x14ac:dyDescent="0.15">
      <c r="A487">
        <f>Parameters!$C$2*(Parameters!$C$3/Parameters!$C$2)^((ROW()-2)/(Parameters!$C$4-1))</f>
        <v>26607.250597988092</v>
      </c>
      <c r="B487">
        <f t="shared" si="714"/>
        <v>4.4249999999999998</v>
      </c>
      <c r="C487">
        <f t="shared" si="715"/>
        <v>167178.28602172402</v>
      </c>
      <c r="D487">
        <f>1</f>
        <v>1</v>
      </c>
      <c r="E487">
        <f>0</f>
        <v>0</v>
      </c>
      <c r="F487">
        <f>0</f>
        <v>0</v>
      </c>
      <c r="G487">
        <f>0</f>
        <v>0</v>
      </c>
      <c r="H487">
        <f>0</f>
        <v>0</v>
      </c>
      <c r="I487">
        <f>0</f>
        <v>0</v>
      </c>
      <c r="J487">
        <f>1</f>
        <v>1</v>
      </c>
      <c r="K487">
        <f>0</f>
        <v>0</v>
      </c>
      <c r="L487">
        <f>2*Parameters!$C$10</f>
        <v>0.04</v>
      </c>
      <c r="M487">
        <f>2*C487*Parameters!$C$9</f>
        <v>0.33435657204344804</v>
      </c>
      <c r="N487">
        <f>0</f>
        <v>0</v>
      </c>
      <c r="O487">
        <f>0</f>
        <v>0</v>
      </c>
      <c r="P487">
        <f t="shared" si="716"/>
        <v>1</v>
      </c>
      <c r="Q487">
        <f t="shared" si="717"/>
        <v>0</v>
      </c>
      <c r="R487">
        <f t="shared" si="718"/>
        <v>0.04</v>
      </c>
      <c r="S487">
        <f t="shared" si="719"/>
        <v>0.33435657204344804</v>
      </c>
      <c r="T487">
        <f t="shared" si="720"/>
        <v>0</v>
      </c>
      <c r="U487">
        <f t="shared" si="721"/>
        <v>0</v>
      </c>
      <c r="V487">
        <f t="shared" si="722"/>
        <v>1</v>
      </c>
      <c r="W487">
        <f t="shared" si="723"/>
        <v>0</v>
      </c>
      <c r="X487">
        <f>0</f>
        <v>0</v>
      </c>
      <c r="Y487">
        <f>0</f>
        <v>0</v>
      </c>
      <c r="Z487">
        <f>0</f>
        <v>0</v>
      </c>
      <c r="AA487">
        <f>C487*(Parameters!$C$12+Parameters!$C$11/2)</f>
        <v>1.2538371451629301E-5</v>
      </c>
      <c r="AB487">
        <f t="shared" si="724"/>
        <v>0.99999580771310248</v>
      </c>
      <c r="AC487">
        <f t="shared" si="725"/>
        <v>5.015348580651721E-7</v>
      </c>
      <c r="AD487">
        <f t="shared" si="726"/>
        <v>0.04</v>
      </c>
      <c r="AE487">
        <f t="shared" si="727"/>
        <v>0.33435657204344804</v>
      </c>
      <c r="AF487">
        <f t="shared" si="728"/>
        <v>0</v>
      </c>
      <c r="AG487">
        <f t="shared" si="729"/>
        <v>1.2538371451629301E-5</v>
      </c>
      <c r="AH487">
        <f t="shared" si="730"/>
        <v>1</v>
      </c>
      <c r="AI487">
        <f t="shared" si="731"/>
        <v>0</v>
      </c>
      <c r="AJ487">
        <f>0</f>
        <v>0</v>
      </c>
      <c r="AK487">
        <f>0</f>
        <v>0</v>
      </c>
      <c r="AL487">
        <f>(((2*Parameters!$C$15))/(((2*Parameters!$C$15))^2+((2*(C487*Parameters!$C$14-1/(C487*Parameters!$C$13))))^2))</f>
        <v>2.807390012534965E-2</v>
      </c>
      <c r="AM487">
        <f>(-((2*(C487*Parameters!$C$14-1/(C487*Parameters!$C$13))))/(((2*Parameters!$C$15))^2+((2*(C487*Parameters!$C$14-1/(C487*Parameters!$C$13))))^2))</f>
        <v>0.83729287544173758</v>
      </c>
      <c r="AN487">
        <f t="shared" si="732"/>
        <v>0.7211643880890154</v>
      </c>
      <c r="AO487">
        <f t="shared" si="733"/>
        <v>4.2878909562329606E-2</v>
      </c>
      <c r="AP487">
        <f t="shared" si="734"/>
        <v>0.04</v>
      </c>
      <c r="AQ487">
        <f t="shared" si="735"/>
        <v>0.33435657204344804</v>
      </c>
      <c r="AR487">
        <f t="shared" si="736"/>
        <v>2.807390012534965E-2</v>
      </c>
      <c r="AS487">
        <f t="shared" si="737"/>
        <v>0.83730541381318924</v>
      </c>
      <c r="AT487">
        <f t="shared" si="738"/>
        <v>1</v>
      </c>
      <c r="AU487">
        <f t="shared" si="739"/>
        <v>0</v>
      </c>
      <c r="AV487">
        <f>2*Parameters!$C$17</f>
        <v>0.04</v>
      </c>
      <c r="AW487">
        <f>2*C487*Parameters!$C$16</f>
        <v>0.33435657204344804</v>
      </c>
      <c r="AX487">
        <f>0</f>
        <v>0</v>
      </c>
      <c r="AY487">
        <f>0</f>
        <v>0</v>
      </c>
      <c r="AZ487">
        <f t="shared" si="740"/>
        <v>0.7211643880890154</v>
      </c>
      <c r="BA487">
        <f t="shared" si="741"/>
        <v>4.2878909562329606E-2</v>
      </c>
      <c r="BB487">
        <f t="shared" si="742"/>
        <v>5.4509730309339068E-2</v>
      </c>
      <c r="BC487">
        <f t="shared" si="743"/>
        <v>0.57719778110719522</v>
      </c>
      <c r="BD487">
        <f t="shared" si="744"/>
        <v>2.807390012534965E-2</v>
      </c>
      <c r="BE487">
        <f t="shared" si="745"/>
        <v>0.83730541381318924</v>
      </c>
      <c r="BF487">
        <f t="shared" si="746"/>
        <v>0.72116438808901528</v>
      </c>
      <c r="BG487">
        <f t="shared" si="747"/>
        <v>4.2878909562329606E-2</v>
      </c>
      <c r="BH487">
        <f>0</f>
        <v>0</v>
      </c>
      <c r="BI487">
        <f>0</f>
        <v>0</v>
      </c>
      <c r="BJ487">
        <f>0</f>
        <v>0</v>
      </c>
      <c r="BK487">
        <f>C487*(Parameters!$C$19+Parameters!$C$18/2)</f>
        <v>1.2538371451629301E-5</v>
      </c>
      <c r="BL487">
        <f t="shared" si="748"/>
        <v>0.72115715096883481</v>
      </c>
      <c r="BM487">
        <f t="shared" si="749"/>
        <v>4.2879593025575952E-2</v>
      </c>
      <c r="BN487">
        <f t="shared" si="750"/>
        <v>5.4509730309339068E-2</v>
      </c>
      <c r="BO487">
        <f t="shared" si="751"/>
        <v>0.57719778110719522</v>
      </c>
      <c r="BP487">
        <f t="shared" si="752"/>
        <v>2.8073362493654115E-2</v>
      </c>
      <c r="BQ487">
        <f t="shared" si="753"/>
        <v>0.83731445604016475</v>
      </c>
      <c r="BR487">
        <f t="shared" si="754"/>
        <v>0.72116438808901528</v>
      </c>
      <c r="BS487">
        <f t="shared" si="755"/>
        <v>4.2878909562329606E-2</v>
      </c>
      <c r="BT487">
        <f>2*((((Parameters!$C$21)/((Parameters!$C$21)^2+(C487*Parameters!$C$20)^2)))/((((Parameters!$C$21)/((Parameters!$C$21)^2+(C487*Parameters!$C$20)^2)))^2+((-(C487*Parameters!$C$20)/((Parameters!$C$21)^2+(C487*Parameters!$C$20)^2)+C487*Parameters!$C$22))^2))</f>
        <v>4.0000760212193308E-2</v>
      </c>
      <c r="BU487">
        <f>2*(-((-(C487*Parameters!$C$20)/((Parameters!$C$21)^2+(C487*Parameters!$C$20)^2)+C487*Parameters!$C$22))/((((Parameters!$C$21)/((Parameters!$C$21)^2+(C487*Parameters!$C$20)^2)))^2+((-(C487*Parameters!$C$20)/((Parameters!$C$21)^2+(C487*Parameters!$C$20)^2)+C487*Parameters!$C$22))^2))</f>
        <v>22.736462951910735</v>
      </c>
      <c r="BV487">
        <f>0</f>
        <v>0</v>
      </c>
      <c r="BW487">
        <f>0</f>
        <v>0</v>
      </c>
      <c r="BX487">
        <f t="shared" si="756"/>
        <v>0.72115715096883481</v>
      </c>
      <c r="BY487">
        <f t="shared" si="757"/>
        <v>4.2879593025575952E-2</v>
      </c>
      <c r="BZ487">
        <f t="shared" si="758"/>
        <v>-0.8915737136384656</v>
      </c>
      <c r="CA487">
        <f t="shared" si="759"/>
        <v>16.975475842934216</v>
      </c>
      <c r="CB487">
        <f t="shared" si="760"/>
        <v>2.8073362493654115E-2</v>
      </c>
      <c r="CC487">
        <f t="shared" si="761"/>
        <v>0.83731445604016475</v>
      </c>
      <c r="CD487">
        <f t="shared" si="762"/>
        <v>-18.31528176492602</v>
      </c>
      <c r="CE487">
        <f t="shared" si="763"/>
        <v>0.71466109061312255</v>
      </c>
      <c r="CF487">
        <f>0</f>
        <v>0</v>
      </c>
      <c r="CG487">
        <f>0</f>
        <v>0</v>
      </c>
      <c r="CH487">
        <f>(((Parameters!$C$25))/(((Parameters!$C$25))^2+((C487*Parameters!$C$24-1/(C487*Parameters!$C$23)))^2))+(((Parameters!$C$29+Parameters!$C$28))/(((Parameters!$C$29+Parameters!$C$28))^2+((C487*Parameters!$C$27-1/(C487*Parameters!$C$26)))^2))</f>
        <v>3.8881642006954466E-2</v>
      </c>
      <c r="CI487">
        <f>(-((C487*Parameters!$C$24-1/(C487*Parameters!$C$23)))/(((Parameters!$C$25))^2+((C487*Parameters!$C$24-1/(C487*Parameters!$C$23)))^2))+(-((C487*Parameters!$C$27-1/(C487*Parameters!$C$26)))/(((Parameters!$C$29+Parameters!$C$28))^2+((C487*Parameters!$C$27-1/(C487*Parameters!$C$26)))^2))</f>
        <v>0.11142051963701208</v>
      </c>
      <c r="CJ487">
        <f t="shared" si="764"/>
        <v>-1.2049250384929429</v>
      </c>
      <c r="CK487">
        <f t="shared" si="765"/>
        <v>0.60357436117994934</v>
      </c>
      <c r="CL487">
        <f t="shared" si="766"/>
        <v>-0.8915737136384656</v>
      </c>
      <c r="CM487">
        <f t="shared" si="767"/>
        <v>16.975475842934216</v>
      </c>
      <c r="CN487">
        <f t="shared" si="768"/>
        <v>-0.76368277642716842</v>
      </c>
      <c r="CO487">
        <f t="shared" si="769"/>
        <v>-1.1755965588246649</v>
      </c>
      <c r="CP487">
        <f t="shared" si="770"/>
        <v>-18.31528176492602</v>
      </c>
      <c r="CQ487">
        <f t="shared" si="771"/>
        <v>0.71466109061312255</v>
      </c>
      <c r="CR487">
        <f>2*((((Parameters!$C$31)/((Parameters!$C$31)^2+(C487*Parameters!$C$30)^2)))/((((Parameters!$C$31)/((Parameters!$C$31)^2+(C487*Parameters!$C$30)^2)))^2+((-(C487*Parameters!$C$30)/((Parameters!$C$31)^2+(C487*Parameters!$C$30)^2)+C487*Parameters!$C$32))^2))</f>
        <v>4.0000368923798914E-2</v>
      </c>
      <c r="CS487">
        <f>2*(-((-(C487*Parameters!$C$30)/((Parameters!$C$31)^2+(C487*Parameters!$C$30)^2)+C487*Parameters!$C$32))/((((Parameters!$C$31)/((Parameters!$C$31)^2+(C487*Parameters!$C$30)^2)))^2+((-(C487*Parameters!$C$30)/((Parameters!$C$31)^2+(C487*Parameters!$C$30)^2)+C487*Parameters!$C$32))^2))</f>
        <v>11.033817759387651</v>
      </c>
      <c r="CT487">
        <f>0</f>
        <v>0</v>
      </c>
      <c r="CU487">
        <f>0</f>
        <v>0</v>
      </c>
      <c r="CV487">
        <f t="shared" si="772"/>
        <v>-1.2049250384929429</v>
      </c>
      <c r="CW487">
        <f t="shared" si="773"/>
        <v>0.60357436117994934</v>
      </c>
      <c r="CX487">
        <f t="shared" si="774"/>
        <v>-7.5995006652020871</v>
      </c>
      <c r="CY487">
        <f t="shared" si="775"/>
        <v>3.7046957516000787</v>
      </c>
      <c r="CZ487">
        <f t="shared" si="776"/>
        <v>-0.76368277642716842</v>
      </c>
      <c r="DA487">
        <f t="shared" si="777"/>
        <v>-1.1755965588246649</v>
      </c>
      <c r="DB487">
        <f t="shared" si="778"/>
        <v>-5.3745111690892617</v>
      </c>
      <c r="DC487">
        <f t="shared" si="779"/>
        <v>-7.7586997865259715</v>
      </c>
      <c r="DD487">
        <f>0</f>
        <v>0</v>
      </c>
      <c r="DE487">
        <f>0</f>
        <v>0</v>
      </c>
      <c r="DF487">
        <f>(((Parameters!$C$35))/(((Parameters!$C$35))^2+((C487*Parameters!$C$34-1/(C487*Parameters!$C$33)))^2))+(((Parameters!$C$39+Parameters!$C$38))/(((Parameters!$C$39+Parameters!$C$38))^2+((C487*Parameters!$C$37-1/(C487*Parameters!$C$36)))^2))</f>
        <v>3.8881642006954466E-2</v>
      </c>
      <c r="DG487">
        <f>(-((C487*Parameters!$C$34-1/(C487*Parameters!$C$33)))/(((Parameters!$C$35))^2+((C487*Parameters!$C$34-1/(C487*Parameters!$C$33)))^2))+(-((C487*Parameters!$C$37-1/(C487*Parameters!$C$36)))/(((Parameters!$C$39+Parameters!$C$38))^2+((C487*Parameters!$C$37-1/(C487*Parameters!$C$36)))^2))</f>
        <v>0.11142051963701208</v>
      </c>
      <c r="DH487">
        <f t="shared" si="780"/>
        <v>-1.9131852285292543</v>
      </c>
      <c r="DI487">
        <f t="shared" si="781"/>
        <v>-9.9121297960286819E-2</v>
      </c>
      <c r="DJ487">
        <f t="shared" si="782"/>
        <v>-7.5995006652020871</v>
      </c>
      <c r="DK487">
        <f t="shared" si="783"/>
        <v>3.7046957516000787</v>
      </c>
      <c r="DL487">
        <f t="shared" si="784"/>
        <v>-0.10817423374377699</v>
      </c>
      <c r="DM487">
        <f t="shared" si="785"/>
        <v>-2.0760983736186525</v>
      </c>
      <c r="DN487">
        <f t="shared" si="786"/>
        <v>-5.3745111690892617</v>
      </c>
      <c r="DO487">
        <f t="shared" si="787"/>
        <v>-7.7586997865259715</v>
      </c>
      <c r="DP487">
        <f>2*((((Parameters!$C$41)/((Parameters!$C$41)^2+(C487*(Parameters!$C$40*(1-Parameters!$C$42)))^2)))/((((Parameters!$C$41)/((Parameters!$C$41)^2+(C487*(Parameters!$C$40*(1-Parameters!$C$42)))^2)))^2+((-(C487*(Parameters!$C$40*(1-Parameters!$C$42)))/((Parameters!$C$41)^2+(C487*(Parameters!$C$40*(1-Parameters!$C$42)))^2)+C487*Parameters!$C$43))^2))</f>
        <v>0.20000016769157994</v>
      </c>
      <c r="DQ487">
        <f>2*(-((-(C487*(Parameters!$C$40*(1-Parameters!$C$42)))/((Parameters!$C$41)^2+(C487*(Parameters!$C$40*(1-Parameters!$C$42)))^2)+C487*Parameters!$C$43))/((((Parameters!$C$41)/((Parameters!$C$41)^2+(C487*(Parameters!$C$40*(1-Parameters!$C$42)))^2)))^2+((-(C487*(Parameters!$C$40*(1-Parameters!$C$42)))/((Parameters!$C$41)^2+(C487*(Parameters!$C$40*(1-Parameters!$C$42)))^2)+C487*Parameters!$C$43))^2))</f>
        <v>1.0030701199282746</v>
      </c>
      <c r="DR487">
        <f>0</f>
        <v>0</v>
      </c>
      <c r="DS487">
        <f>0</f>
        <v>0</v>
      </c>
      <c r="DT487">
        <f t="shared" si="788"/>
        <v>-1.9131852285292543</v>
      </c>
      <c r="DU487">
        <f t="shared" si="789"/>
        <v>-9.9121297960286819E-2</v>
      </c>
      <c r="DV487">
        <f t="shared" si="790"/>
        <v>-7.8827124195005203</v>
      </c>
      <c r="DW487">
        <f t="shared" si="791"/>
        <v>1.7658125387603716</v>
      </c>
      <c r="DX487">
        <f t="shared" si="792"/>
        <v>-0.10817423374377699</v>
      </c>
      <c r="DY487">
        <f t="shared" si="793"/>
        <v>-2.0760983736186525</v>
      </c>
      <c r="DZ487">
        <f t="shared" si="794"/>
        <v>-3.3136737893693677</v>
      </c>
      <c r="EA487">
        <f t="shared" si="795"/>
        <v>-8.2824261510084387</v>
      </c>
      <c r="EB487">
        <f>0</f>
        <v>0</v>
      </c>
      <c r="EC487">
        <f>0</f>
        <v>0</v>
      </c>
      <c r="ED487">
        <f>0</f>
        <v>0</v>
      </c>
      <c r="EE487">
        <f>C487*Parameters!$C$44</f>
        <v>1.6717828602172401E-6</v>
      </c>
      <c r="EF487">
        <f t="shared" si="796"/>
        <v>-1.9131881805843909</v>
      </c>
      <c r="EG487">
        <f t="shared" si="797"/>
        <v>-9.9134476143801761E-2</v>
      </c>
      <c r="EH487">
        <f t="shared" si="798"/>
        <v>-7.8827124195005203</v>
      </c>
      <c r="EI487">
        <f t="shared" si="799"/>
        <v>1.7658125387603716</v>
      </c>
      <c r="EJ487">
        <f t="shared" si="800"/>
        <v>-0.10816038732569672</v>
      </c>
      <c r="EK487">
        <f t="shared" si="801"/>
        <v>-2.0761039133616981</v>
      </c>
      <c r="EL487">
        <f t="shared" si="802"/>
        <v>-3.3136737893693677</v>
      </c>
      <c r="EM487">
        <f t="shared" si="803"/>
        <v>-8.2824261510084387</v>
      </c>
      <c r="EN487">
        <f>0</f>
        <v>0</v>
      </c>
      <c r="EO487">
        <f>0</f>
        <v>0</v>
      </c>
      <c r="EP487">
        <f>(((2*Parameters!$C$47))/(((2*Parameters!$C$47))^2+((2*(C487*Parameters!$C$46-1/(C487*Parameters!$C$45))))^2))</f>
        <v>1.3527129023586748E-9</v>
      </c>
      <c r="EQ487">
        <f>(-((2*(C487*Parameters!$C$46-1/(C487*Parameters!$C$45))))/(((2*Parameters!$C$47))^2+((2*(C487*Parameters!$C$46-1/(C487*Parameters!$C$45))))^2))</f>
        <v>1.8389622768598881E-4</v>
      </c>
      <c r="ER487">
        <f t="shared" si="804"/>
        <v>-1.9135129175121164</v>
      </c>
      <c r="ES487">
        <f t="shared" si="805"/>
        <v>-0.100584074833044</v>
      </c>
      <c r="ET487">
        <f t="shared" si="806"/>
        <v>-7.8827124195005203</v>
      </c>
      <c r="EU487">
        <f t="shared" si="807"/>
        <v>1.7658125387603716</v>
      </c>
      <c r="EV487">
        <f t="shared" si="808"/>
        <v>-0.10663728488288776</v>
      </c>
      <c r="EW487">
        <f t="shared" si="809"/>
        <v>-2.0767132966750896</v>
      </c>
      <c r="EX487">
        <f t="shared" si="810"/>
        <v>-3.3136737893693677</v>
      </c>
      <c r="EY487">
        <f t="shared" si="811"/>
        <v>-8.2824261510084387</v>
      </c>
      <c r="EZ487">
        <f>(ER487+ET487/Parameters!$C$6+Parameters!$C$7*(EV487+EX487/Parameters!$C$6))</f>
        <v>-2.1876942190599604</v>
      </c>
      <c r="FA487">
        <f>(ES487+EU487/Parameters!$C$6+Parameters!$C$7*(EW487+EY487/Parameters!$C$6))</f>
        <v>-3.9164508267465863E-2</v>
      </c>
      <c r="FB487">
        <f t="shared" si="812"/>
        <v>-6.8011240236147472</v>
      </c>
      <c r="FC487">
        <f t="shared" si="813"/>
        <v>0.45702904257312066</v>
      </c>
      <c r="FD487">
        <f>(ER487+ET487/Parameters!$C$6+Parameters!$C$8*(EV487+EX487/Parameters!$C$6))</f>
        <v>-13.28246940123803</v>
      </c>
      <c r="FE487">
        <f>(ES487+EU487/Parameters!$C$6+Parameters!$C$8*(EW487+EY487/Parameters!$C$6))</f>
        <v>-118.27904873508011</v>
      </c>
      <c r="FF487">
        <f t="shared" si="814"/>
        <v>-41.512581931910084</v>
      </c>
      <c r="FG487">
        <f t="shared" si="815"/>
        <v>8.4017722234345071E-3</v>
      </c>
    </row>
    <row r="488" spans="1:163" x14ac:dyDescent="0.15">
      <c r="A488">
        <f>Parameters!$C$2*(Parameters!$C$3/Parameters!$C$2)^((ROW()-2)/(Parameters!$C$4-1))</f>
        <v>26915.348039269156</v>
      </c>
      <c r="B488">
        <f t="shared" si="714"/>
        <v>4.43</v>
      </c>
      <c r="C488">
        <f t="shared" si="715"/>
        <v>169114.11933796084</v>
      </c>
      <c r="D488">
        <f>1</f>
        <v>1</v>
      </c>
      <c r="E488">
        <f>0</f>
        <v>0</v>
      </c>
      <c r="F488">
        <f>0</f>
        <v>0</v>
      </c>
      <c r="G488">
        <f>0</f>
        <v>0</v>
      </c>
      <c r="H488">
        <f>0</f>
        <v>0</v>
      </c>
      <c r="I488">
        <f>0</f>
        <v>0</v>
      </c>
      <c r="J488">
        <f>1</f>
        <v>1</v>
      </c>
      <c r="K488">
        <f>0</f>
        <v>0</v>
      </c>
      <c r="L488">
        <f>2*Parameters!$C$10</f>
        <v>0.04</v>
      </c>
      <c r="M488">
        <f>2*C488*Parameters!$C$9</f>
        <v>0.33822823867592167</v>
      </c>
      <c r="N488">
        <f>0</f>
        <v>0</v>
      </c>
      <c r="O488">
        <f>0</f>
        <v>0</v>
      </c>
      <c r="P488">
        <f t="shared" si="716"/>
        <v>1</v>
      </c>
      <c r="Q488">
        <f t="shared" si="717"/>
        <v>0</v>
      </c>
      <c r="R488">
        <f t="shared" si="718"/>
        <v>0.04</v>
      </c>
      <c r="S488">
        <f t="shared" si="719"/>
        <v>0.33822823867592167</v>
      </c>
      <c r="T488">
        <f t="shared" si="720"/>
        <v>0</v>
      </c>
      <c r="U488">
        <f t="shared" si="721"/>
        <v>0</v>
      </c>
      <c r="V488">
        <f t="shared" si="722"/>
        <v>1</v>
      </c>
      <c r="W488">
        <f t="shared" si="723"/>
        <v>0</v>
      </c>
      <c r="X488">
        <f>0</f>
        <v>0</v>
      </c>
      <c r="Y488">
        <f>0</f>
        <v>0</v>
      </c>
      <c r="Z488">
        <f>0</f>
        <v>0</v>
      </c>
      <c r="AA488">
        <f>C488*(Parameters!$C$12+Parameters!$C$11/2)</f>
        <v>1.2683558950347064E-5</v>
      </c>
      <c r="AB488">
        <f t="shared" si="724"/>
        <v>0.99999571006219612</v>
      </c>
      <c r="AC488">
        <f t="shared" si="725"/>
        <v>5.0734235801388257E-7</v>
      </c>
      <c r="AD488">
        <f t="shared" si="726"/>
        <v>0.04</v>
      </c>
      <c r="AE488">
        <f t="shared" si="727"/>
        <v>0.33822823867592167</v>
      </c>
      <c r="AF488">
        <f t="shared" si="728"/>
        <v>0</v>
      </c>
      <c r="AG488">
        <f t="shared" si="729"/>
        <v>1.2683558950347064E-5</v>
      </c>
      <c r="AH488">
        <f t="shared" si="730"/>
        <v>1</v>
      </c>
      <c r="AI488">
        <f t="shared" si="731"/>
        <v>0</v>
      </c>
      <c r="AJ488">
        <f>0</f>
        <v>0</v>
      </c>
      <c r="AK488">
        <f>0</f>
        <v>0</v>
      </c>
      <c r="AL488">
        <f>(((2*Parameters!$C$15))/(((2*Parameters!$C$15))^2+((2*(C488*Parameters!$C$14-1/(C488*Parameters!$C$13))))^2))</f>
        <v>2.8730820689046296E-2</v>
      </c>
      <c r="AM488">
        <f>(-((2*(C488*Parameters!$C$14-1/(C488*Parameters!$C$13))))/(((2*Parameters!$C$15))^2+((2*(C488*Parameters!$C$14-1/(C488*Parameters!$C$13))))^2))</f>
        <v>0.84702128495610496</v>
      </c>
      <c r="AN488">
        <f t="shared" si="732"/>
        <v>0.7146584255580386</v>
      </c>
      <c r="AO488">
        <f t="shared" si="733"/>
        <v>4.3598933617972069E-2</v>
      </c>
      <c r="AP488">
        <f t="shared" si="734"/>
        <v>0.04</v>
      </c>
      <c r="AQ488">
        <f t="shared" si="735"/>
        <v>0.33822823867592167</v>
      </c>
      <c r="AR488">
        <f t="shared" si="736"/>
        <v>2.8730820689046296E-2</v>
      </c>
      <c r="AS488">
        <f t="shared" si="737"/>
        <v>0.8470339685150553</v>
      </c>
      <c r="AT488">
        <f t="shared" si="738"/>
        <v>1</v>
      </c>
      <c r="AU488">
        <f t="shared" si="739"/>
        <v>0</v>
      </c>
      <c r="AV488">
        <f>2*Parameters!$C$17</f>
        <v>0.04</v>
      </c>
      <c r="AW488">
        <f>2*C488*Parameters!$C$16</f>
        <v>0.33822823867592167</v>
      </c>
      <c r="AX488">
        <f>0</f>
        <v>0</v>
      </c>
      <c r="AY488">
        <f>0</f>
        <v>0</v>
      </c>
      <c r="AZ488">
        <f t="shared" si="740"/>
        <v>0.7146584255580386</v>
      </c>
      <c r="BA488">
        <f t="shared" si="741"/>
        <v>4.3598933617972069E-2</v>
      </c>
      <c r="BB488">
        <f t="shared" si="742"/>
        <v>5.3839946496566427E-2</v>
      </c>
      <c r="BC488">
        <f t="shared" si="743"/>
        <v>0.58168985655204319</v>
      </c>
      <c r="BD488">
        <f t="shared" si="744"/>
        <v>2.8730820689046296E-2</v>
      </c>
      <c r="BE488">
        <f t="shared" si="745"/>
        <v>0.8470339685150553</v>
      </c>
      <c r="BF488">
        <f t="shared" si="746"/>
        <v>0.71465842555803849</v>
      </c>
      <c r="BG488">
        <f t="shared" si="747"/>
        <v>4.3598933617972069E-2</v>
      </c>
      <c r="BH488">
        <f>0</f>
        <v>0</v>
      </c>
      <c r="BI488">
        <f>0</f>
        <v>0</v>
      </c>
      <c r="BJ488">
        <f>0</f>
        <v>0</v>
      </c>
      <c r="BK488">
        <f>C488*(Parameters!$C$19+Parameters!$C$18/2)</f>
        <v>1.2683558950347064E-5</v>
      </c>
      <c r="BL488">
        <f t="shared" si="748"/>
        <v>0.71465104766045218</v>
      </c>
      <c r="BM488">
        <f t="shared" si="749"/>
        <v>4.3599616500107338E-2</v>
      </c>
      <c r="BN488">
        <f t="shared" si="750"/>
        <v>5.3839946496566427E-2</v>
      </c>
      <c r="BO488">
        <f t="shared" si="751"/>
        <v>0.58168985655204319</v>
      </c>
      <c r="BP488">
        <f t="shared" si="752"/>
        <v>2.8730267699401582E-2</v>
      </c>
      <c r="BQ488">
        <f t="shared" si="753"/>
        <v>0.84704303292732519</v>
      </c>
      <c r="BR488">
        <f t="shared" si="754"/>
        <v>0.71465842555803849</v>
      </c>
      <c r="BS488">
        <f t="shared" si="755"/>
        <v>4.3598933617972069E-2</v>
      </c>
      <c r="BT488">
        <f>2*((((Parameters!$C$21)/((Parameters!$C$21)^2+(C488*Parameters!$C$20)^2)))/((((Parameters!$C$21)/((Parameters!$C$21)^2+(C488*Parameters!$C$20)^2)))^2+((-(C488*Parameters!$C$20)/((Parameters!$C$21)^2+(C488*Parameters!$C$20)^2)+C488*Parameters!$C$22))^2))</f>
        <v>4.0000777920068328E-2</v>
      </c>
      <c r="BU488">
        <f>2*(-((-(C488*Parameters!$C$20)/((Parameters!$C$21)^2+(C488*Parameters!$C$20)^2)+C488*Parameters!$C$22))/((((Parameters!$C$21)/((Parameters!$C$21)^2+(C488*Parameters!$C$20)^2)))^2+((-(C488*Parameters!$C$20)/((Parameters!$C$21)^2+(C488*Parameters!$C$20)^2)+C488*Parameters!$C$22))^2))</f>
        <v>22.9997438755532</v>
      </c>
      <c r="BV488">
        <f>0</f>
        <v>0</v>
      </c>
      <c r="BW488">
        <f>0</f>
        <v>0</v>
      </c>
      <c r="BX488">
        <f t="shared" si="756"/>
        <v>0.71465104766045218</v>
      </c>
      <c r="BY488">
        <f t="shared" si="757"/>
        <v>4.3599616500107338E-2</v>
      </c>
      <c r="BZ488">
        <f t="shared" si="758"/>
        <v>-0.92035346823043573</v>
      </c>
      <c r="CA488">
        <f t="shared" si="759"/>
        <v>17.020224931715227</v>
      </c>
      <c r="CB488">
        <f t="shared" si="760"/>
        <v>2.8730267699401582E-2</v>
      </c>
      <c r="CC488">
        <f t="shared" si="761"/>
        <v>0.84704303292732519</v>
      </c>
      <c r="CD488">
        <f t="shared" si="762"/>
        <v>-18.765965150284391</v>
      </c>
      <c r="CE488">
        <f t="shared" si="763"/>
        <v>0.73827011242915452</v>
      </c>
      <c r="CF488">
        <f>0</f>
        <v>0</v>
      </c>
      <c r="CG488">
        <f>0</f>
        <v>0</v>
      </c>
      <c r="CH488">
        <f>(((Parameters!$C$25))/(((Parameters!$C$25))^2+((C488*Parameters!$C$24-1/(C488*Parameters!$C$23)))^2))+(((Parameters!$C$29+Parameters!$C$28))/(((Parameters!$C$29+Parameters!$C$28))^2+((C488*Parameters!$C$27-1/(C488*Parameters!$C$26)))^2))</f>
        <v>3.9256806127893007E-2</v>
      </c>
      <c r="CI488">
        <f>(-((C488*Parameters!$C$24-1/(C488*Parameters!$C$23)))/(((Parameters!$C$25))^2+((C488*Parameters!$C$24-1/(C488*Parameters!$C$23)))^2))+(-((C488*Parameters!$C$27-1/(C488*Parameters!$C$26)))/(((Parameters!$C$29+Parameters!$C$28))^2+((C488*Parameters!$C$27-1/(C488*Parameters!$C$26)))^2))</f>
        <v>0.11226653699487155</v>
      </c>
      <c r="CJ488">
        <f t="shared" si="764"/>
        <v>-1.2322808019684466</v>
      </c>
      <c r="CK488">
        <f t="shared" si="765"/>
        <v>0.60843439020813239</v>
      </c>
      <c r="CL488">
        <f t="shared" si="766"/>
        <v>-0.92035346823043573</v>
      </c>
      <c r="CM488">
        <f t="shared" si="767"/>
        <v>17.020224931715227</v>
      </c>
      <c r="CN488">
        <f t="shared" si="768"/>
        <v>-0.79084461689734487</v>
      </c>
      <c r="CO488">
        <f t="shared" si="769"/>
        <v>-1.2307647611878985</v>
      </c>
      <c r="CP488">
        <f t="shared" si="770"/>
        <v>-18.765965150284391</v>
      </c>
      <c r="CQ488">
        <f t="shared" si="771"/>
        <v>0.73827011242915452</v>
      </c>
      <c r="CR488">
        <f>2*((((Parameters!$C$31)/((Parameters!$C$31)^2+(C488*Parameters!$C$30)^2)))/((((Parameters!$C$31)/((Parameters!$C$31)^2+(C488*Parameters!$C$30)^2)))^2+((-(C488*Parameters!$C$30)/((Parameters!$C$31)^2+(C488*Parameters!$C$30)^2)+C488*Parameters!$C$32))^2))</f>
        <v>4.000037751719894E-2</v>
      </c>
      <c r="CS488">
        <f>2*(-((-(C488*Parameters!$C$30)/((Parameters!$C$31)^2+(C488*Parameters!$C$30)^2)+C488*Parameters!$C$32))/((((Parameters!$C$31)/((Parameters!$C$31)^2+(C488*Parameters!$C$30)^2)))^2+((-(C488*Parameters!$C$30)/((Parameters!$C$31)^2+(C488*Parameters!$C$30)^2)+C488*Parameters!$C$32))^2))</f>
        <v>11.161584546382798</v>
      </c>
      <c r="CT488">
        <f>0</f>
        <v>0</v>
      </c>
      <c r="CU488">
        <f>0</f>
        <v>0</v>
      </c>
      <c r="CV488">
        <f t="shared" si="772"/>
        <v>-1.2322808019684466</v>
      </c>
      <c r="CW488">
        <f t="shared" si="773"/>
        <v>0.60843439020813239</v>
      </c>
      <c r="CX488">
        <f t="shared" si="774"/>
        <v>-7.7607370527513018</v>
      </c>
      <c r="CY488">
        <f t="shared" si="775"/>
        <v>3.2903561809627848</v>
      </c>
      <c r="CZ488">
        <f t="shared" si="776"/>
        <v>-0.79084461689734487</v>
      </c>
      <c r="DA488">
        <f t="shared" si="777"/>
        <v>-1.2307647611878985</v>
      </c>
      <c r="DB488">
        <f t="shared" si="778"/>
        <v>-5.0603142948103663</v>
      </c>
      <c r="DC488">
        <f t="shared" si="779"/>
        <v>-8.1380399972046575</v>
      </c>
      <c r="DD488">
        <f>0</f>
        <v>0</v>
      </c>
      <c r="DE488">
        <f>0</f>
        <v>0</v>
      </c>
      <c r="DF488">
        <f>(((Parameters!$C$35))/(((Parameters!$C$35))^2+((C488*Parameters!$C$34-1/(C488*Parameters!$C$33)))^2))+(((Parameters!$C$39+Parameters!$C$38))/(((Parameters!$C$39+Parameters!$C$38))^2+((C488*Parameters!$C$37-1/(C488*Parameters!$C$36)))^2))</f>
        <v>3.9256806127893007E-2</v>
      </c>
      <c r="DG488">
        <f>(-((C488*Parameters!$C$34-1/(C488*Parameters!$C$33)))/(((Parameters!$C$35))^2+((C488*Parameters!$C$34-1/(C488*Parameters!$C$33)))^2))+(-((C488*Parameters!$C$37-1/(C488*Parameters!$C$36)))/(((Parameters!$C$39+Parameters!$C$38))^2+((C488*Parameters!$C$37-1/(C488*Parameters!$C$36)))^2))</f>
        <v>0.11226653699487155</v>
      </c>
      <c r="DH488">
        <f t="shared" si="780"/>
        <v>-1.9063394457742229</v>
      </c>
      <c r="DI488">
        <f t="shared" si="781"/>
        <v>-0.13366780854427152</v>
      </c>
      <c r="DJ488">
        <f t="shared" si="782"/>
        <v>-7.7607370527513018</v>
      </c>
      <c r="DK488">
        <f t="shared" si="783"/>
        <v>3.2903561809627848</v>
      </c>
      <c r="DL488">
        <f t="shared" si="784"/>
        <v>-7.5866825703000074E-2</v>
      </c>
      <c r="DM488">
        <f t="shared" si="785"/>
        <v>-2.118342181603206</v>
      </c>
      <c r="DN488">
        <f t="shared" si="786"/>
        <v>-5.0603142948103663</v>
      </c>
      <c r="DO488">
        <f t="shared" si="787"/>
        <v>-8.1380399972046575</v>
      </c>
      <c r="DP488">
        <f>2*((((Parameters!$C$41)/((Parameters!$C$41)^2+(C488*(Parameters!$C$40*(1-Parameters!$C$42)))^2)))/((((Parameters!$C$41)/((Parameters!$C$41)^2+(C488*(Parameters!$C$40*(1-Parameters!$C$42)))^2)))^2+((-(C488*(Parameters!$C$40*(1-Parameters!$C$42)))/((Parameters!$C$41)^2+(C488*(Parameters!$C$40*(1-Parameters!$C$42)))^2)+C488*Parameters!$C$43))^2))</f>
        <v>0.20000017159762118</v>
      </c>
      <c r="DQ488">
        <f>2*(-((-(C488*(Parameters!$C$40*(1-Parameters!$C$42)))/((Parameters!$C$41)^2+(C488*(Parameters!$C$40*(1-Parameters!$C$42)))^2)+C488*Parameters!$C$43))/((((Parameters!$C$41)/((Parameters!$C$41)^2+(C488*(Parameters!$C$40*(1-Parameters!$C$42)))^2)))^2+((-(C488*(Parameters!$C$40*(1-Parameters!$C$42)))/((Parameters!$C$41)^2+(C488*(Parameters!$C$40*(1-Parameters!$C$42)))^2)+C488*Parameters!$C$43))^2))</f>
        <v>1.0146851344099512</v>
      </c>
      <c r="DR488">
        <f>0</f>
        <v>0</v>
      </c>
      <c r="DS488">
        <f>0</f>
        <v>0</v>
      </c>
      <c r="DT488">
        <f t="shared" si="788"/>
        <v>-1.9063394457742229</v>
      </c>
      <c r="DU488">
        <f t="shared" si="789"/>
        <v>-0.13366780854427152</v>
      </c>
      <c r="DV488">
        <f t="shared" si="790"/>
        <v>-8.006374530750433</v>
      </c>
      <c r="DW488">
        <f t="shared" si="791"/>
        <v>1.3292882995504434</v>
      </c>
      <c r="DX488">
        <f t="shared" si="792"/>
        <v>-7.5866825703000074E-2</v>
      </c>
      <c r="DY488">
        <f t="shared" si="793"/>
        <v>-2.118342181603206</v>
      </c>
      <c r="DZ488">
        <f t="shared" si="794"/>
        <v>-2.926037351703215</v>
      </c>
      <c r="EA488">
        <f t="shared" si="795"/>
        <v>-8.6386897372634834</v>
      </c>
      <c r="EB488">
        <f>0</f>
        <v>0</v>
      </c>
      <c r="EC488">
        <f>0</f>
        <v>0</v>
      </c>
      <c r="ED488">
        <f>0</f>
        <v>0</v>
      </c>
      <c r="EE488">
        <f>C488*Parameters!$C$44</f>
        <v>1.6911411933796084E-6</v>
      </c>
      <c r="EF488">
        <f t="shared" si="796"/>
        <v>-1.9063416937884241</v>
      </c>
      <c r="EG488">
        <f t="shared" si="797"/>
        <v>-0.13368134845405008</v>
      </c>
      <c r="EH488">
        <f t="shared" si="798"/>
        <v>-8.006374530750433</v>
      </c>
      <c r="EI488">
        <f t="shared" si="799"/>
        <v>1.3292882995504434</v>
      </c>
      <c r="EJ488">
        <f t="shared" si="800"/>
        <v>-7.5852216458928562E-2</v>
      </c>
      <c r="EK488">
        <f t="shared" si="801"/>
        <v>-2.118347129945505</v>
      </c>
      <c r="EL488">
        <f t="shared" si="802"/>
        <v>-2.926037351703215</v>
      </c>
      <c r="EM488">
        <f t="shared" si="803"/>
        <v>-8.6386897372634834</v>
      </c>
      <c r="EN488">
        <f>0</f>
        <v>0</v>
      </c>
      <c r="EO488">
        <f>0</f>
        <v>0</v>
      </c>
      <c r="EP488">
        <f>(((2*Parameters!$C$47))/(((2*Parameters!$C$47))^2+((2*(C488*Parameters!$C$46-1/(C488*Parameters!$C$45))))^2))</f>
        <v>1.3842216731996856E-9</v>
      </c>
      <c r="EQ488">
        <f>(-((2*(C488*Parameters!$C$46-1/(C488*Parameters!$C$45))))/(((2*Parameters!$C$47))^2+((2*(C488*Parameters!$C$46-1/(C488*Parameters!$C$45))))^2))</f>
        <v>1.8602564830709787E-4</v>
      </c>
      <c r="ER488">
        <f t="shared" si="804"/>
        <v>-1.906588986588732</v>
      </c>
      <c r="ES488">
        <f t="shared" si="805"/>
        <v>-0.13517073762669268</v>
      </c>
      <c r="ET488">
        <f t="shared" si="806"/>
        <v>-8.006374530750433</v>
      </c>
      <c r="EU488">
        <f t="shared" si="807"/>
        <v>1.3292882995504434</v>
      </c>
      <c r="EV488">
        <f t="shared" si="808"/>
        <v>-7.4245202650314562E-2</v>
      </c>
      <c r="EW488">
        <f t="shared" si="809"/>
        <v>-2.1188914598986877</v>
      </c>
      <c r="EX488">
        <f t="shared" si="810"/>
        <v>-2.926037351703215</v>
      </c>
      <c r="EY488">
        <f t="shared" si="811"/>
        <v>-8.6386897372634834</v>
      </c>
      <c r="EZ488">
        <f>(ER488+ET488/Parameters!$C$6+Parameters!$C$7*(EV488+EX488/Parameters!$C$6))</f>
        <v>-2.1850715789626602</v>
      </c>
      <c r="FA488">
        <f>(ES488+EU488/Parameters!$C$6+Parameters!$C$7*(EW488+EY488/Parameters!$C$6))</f>
        <v>-8.893462285972073E-2</v>
      </c>
      <c r="FB488">
        <f t="shared" si="812"/>
        <v>-6.7965018144042393</v>
      </c>
      <c r="FC488">
        <f t="shared" si="813"/>
        <v>0.457272315987652</v>
      </c>
      <c r="FD488">
        <f>(ER488+ET488/Parameters!$C$6+Parameters!$C$8*(EV488+EX488/Parameters!$C$6))</f>
        <v>-10.986092323136154</v>
      </c>
      <c r="FE488">
        <f>(ES488+EU488/Parameters!$C$6+Parameters!$C$8*(EW488+EY488/Parameters!$C$6))</f>
        <v>-121.0573158565132</v>
      </c>
      <c r="FF488">
        <f t="shared" si="814"/>
        <v>-41.695441833922835</v>
      </c>
      <c r="FG488">
        <f t="shared" si="815"/>
        <v>8.2267425825612653E-3</v>
      </c>
    </row>
    <row r="489" spans="1:163" x14ac:dyDescent="0.15">
      <c r="A489">
        <f>Parameters!$C$2*(Parameters!$C$3/Parameters!$C$2)^((ROW()-2)/(Parameters!$C$4-1))</f>
        <v>27227.013080779117</v>
      </c>
      <c r="B489">
        <f t="shared" si="714"/>
        <v>4.4349999999999996</v>
      </c>
      <c r="C489">
        <f t="shared" si="715"/>
        <v>171072.36854753774</v>
      </c>
      <c r="D489">
        <f>1</f>
        <v>1</v>
      </c>
      <c r="E489">
        <f>0</f>
        <v>0</v>
      </c>
      <c r="F489">
        <f>0</f>
        <v>0</v>
      </c>
      <c r="G489">
        <f>0</f>
        <v>0</v>
      </c>
      <c r="H489">
        <f>0</f>
        <v>0</v>
      </c>
      <c r="I489">
        <f>0</f>
        <v>0</v>
      </c>
      <c r="J489">
        <f>1</f>
        <v>1</v>
      </c>
      <c r="K489">
        <f>0</f>
        <v>0</v>
      </c>
      <c r="L489">
        <f>2*Parameters!$C$10</f>
        <v>0.04</v>
      </c>
      <c r="M489">
        <f>2*C489*Parameters!$C$9</f>
        <v>0.34214473709507548</v>
      </c>
      <c r="N489">
        <f>0</f>
        <v>0</v>
      </c>
      <c r="O489">
        <f>0</f>
        <v>0</v>
      </c>
      <c r="P489">
        <f t="shared" si="716"/>
        <v>1</v>
      </c>
      <c r="Q489">
        <f t="shared" si="717"/>
        <v>0</v>
      </c>
      <c r="R489">
        <f t="shared" si="718"/>
        <v>0.04</v>
      </c>
      <c r="S489">
        <f t="shared" si="719"/>
        <v>0.34214473709507548</v>
      </c>
      <c r="T489">
        <f t="shared" si="720"/>
        <v>0</v>
      </c>
      <c r="U489">
        <f t="shared" si="721"/>
        <v>0</v>
      </c>
      <c r="V489">
        <f t="shared" si="722"/>
        <v>1</v>
      </c>
      <c r="W489">
        <f t="shared" si="723"/>
        <v>0</v>
      </c>
      <c r="X489">
        <f>0</f>
        <v>0</v>
      </c>
      <c r="Y489">
        <f>0</f>
        <v>0</v>
      </c>
      <c r="Z489">
        <f>0</f>
        <v>0</v>
      </c>
      <c r="AA489">
        <f>C489*(Parameters!$C$12+Parameters!$C$11/2)</f>
        <v>1.283042764106533E-5</v>
      </c>
      <c r="AB489">
        <f t="shared" si="724"/>
        <v>0.9999956101367079</v>
      </c>
      <c r="AC489">
        <f t="shared" si="725"/>
        <v>5.1321710564261321E-7</v>
      </c>
      <c r="AD489">
        <f t="shared" si="726"/>
        <v>0.04</v>
      </c>
      <c r="AE489">
        <f t="shared" si="727"/>
        <v>0.34214473709507548</v>
      </c>
      <c r="AF489">
        <f t="shared" si="728"/>
        <v>0</v>
      </c>
      <c r="AG489">
        <f t="shared" si="729"/>
        <v>1.283042764106533E-5</v>
      </c>
      <c r="AH489">
        <f t="shared" si="730"/>
        <v>1</v>
      </c>
      <c r="AI489">
        <f t="shared" si="731"/>
        <v>0</v>
      </c>
      <c r="AJ489">
        <f>0</f>
        <v>0</v>
      </c>
      <c r="AK489">
        <f>0</f>
        <v>0</v>
      </c>
      <c r="AL489">
        <f>(((2*Parameters!$C$15))/(((2*Parameters!$C$15))^2+((2*(C489*Parameters!$C$14-1/(C489*Parameters!$C$13))))^2))</f>
        <v>2.9403184470957994E-2</v>
      </c>
      <c r="AM489">
        <f>(-((2*(C489*Parameters!$C$14-1/(C489*Parameters!$C$13))))/(((2*Parameters!$C$15))^2+((2*(C489*Parameters!$C$14-1/(C489*Parameters!$C$13))))^2))</f>
        <v>0.85686350401736489</v>
      </c>
      <c r="AN489">
        <f t="shared" si="732"/>
        <v>0.70800039920715974</v>
      </c>
      <c r="AO489">
        <f t="shared" si="733"/>
        <v>4.4335198198374164E-2</v>
      </c>
      <c r="AP489">
        <f t="shared" si="734"/>
        <v>0.04</v>
      </c>
      <c r="AQ489">
        <f t="shared" si="735"/>
        <v>0.34214473709507548</v>
      </c>
      <c r="AR489">
        <f t="shared" si="736"/>
        <v>2.9403184470957994E-2</v>
      </c>
      <c r="AS489">
        <f t="shared" si="737"/>
        <v>0.85687633444500599</v>
      </c>
      <c r="AT489">
        <f t="shared" si="738"/>
        <v>1</v>
      </c>
      <c r="AU489">
        <f t="shared" si="739"/>
        <v>0</v>
      </c>
      <c r="AV489">
        <f>2*Parameters!$C$17</f>
        <v>0.04</v>
      </c>
      <c r="AW489">
        <f>2*C489*Parameters!$C$16</f>
        <v>0.34214473709507548</v>
      </c>
      <c r="AX489">
        <f>0</f>
        <v>0</v>
      </c>
      <c r="AY489">
        <f>0</f>
        <v>0</v>
      </c>
      <c r="AZ489">
        <f t="shared" si="740"/>
        <v>0.70800039920715974</v>
      </c>
      <c r="BA489">
        <f t="shared" si="741"/>
        <v>4.4335198198374164E-2</v>
      </c>
      <c r="BB489">
        <f t="shared" si="742"/>
        <v>5.3150961236645602E-2</v>
      </c>
      <c r="BC489">
        <f t="shared" si="743"/>
        <v>0.58615675547295265</v>
      </c>
      <c r="BD489">
        <f t="shared" si="744"/>
        <v>2.9403184470957994E-2</v>
      </c>
      <c r="BE489">
        <f t="shared" si="745"/>
        <v>0.85687633444500599</v>
      </c>
      <c r="BF489">
        <f t="shared" si="746"/>
        <v>0.70800039920715974</v>
      </c>
      <c r="BG489">
        <f t="shared" si="747"/>
        <v>4.4335198198374171E-2</v>
      </c>
      <c r="BH489">
        <f>0</f>
        <v>0</v>
      </c>
      <c r="BI489">
        <f>0</f>
        <v>0</v>
      </c>
      <c r="BJ489">
        <f>0</f>
        <v>0</v>
      </c>
      <c r="BK489">
        <f>C489*(Parameters!$C$19+Parameters!$C$18/2)</f>
        <v>1.283042764106533E-5</v>
      </c>
      <c r="BL489">
        <f t="shared" si="748"/>
        <v>0.70799287856532234</v>
      </c>
      <c r="BM489">
        <f t="shared" si="749"/>
        <v>4.4335880147936366E-2</v>
      </c>
      <c r="BN489">
        <f t="shared" si="750"/>
        <v>5.3150961236645602E-2</v>
      </c>
      <c r="BO489">
        <f t="shared" si="751"/>
        <v>0.58615675547295265</v>
      </c>
      <c r="BP489">
        <f t="shared" si="752"/>
        <v>2.9402615631405556E-2</v>
      </c>
      <c r="BQ489">
        <f t="shared" si="753"/>
        <v>0.85688541839289789</v>
      </c>
      <c r="BR489">
        <f t="shared" si="754"/>
        <v>0.70800039920715974</v>
      </c>
      <c r="BS489">
        <f t="shared" si="755"/>
        <v>4.4335198198374171E-2</v>
      </c>
      <c r="BT489">
        <f>2*((((Parameters!$C$21)/((Parameters!$C$21)^2+(C489*Parameters!$C$20)^2)))/((((Parameters!$C$21)/((Parameters!$C$21)^2+(C489*Parameters!$C$20)^2)))^2+((-(C489*Parameters!$C$20)/((Parameters!$C$21)^2+(C489*Parameters!$C$20)^2)+C489*Parameters!$C$22))^2))</f>
        <v>4.0000796040424939E-2</v>
      </c>
      <c r="BU489">
        <f>2*(-((-(C489*Parameters!$C$20)/((Parameters!$C$21)^2+(C489*Parameters!$C$20)^2)+C489*Parameters!$C$22))/((((Parameters!$C$21)/((Parameters!$C$21)^2+(C489*Parameters!$C$20)^2)))^2+((-(C489*Parameters!$C$20)/((Parameters!$C$21)^2+(C489*Parameters!$C$20)^2)+C489*Parameters!$C$22))^2))</f>
        <v>23.266073627514654</v>
      </c>
      <c r="BV489">
        <f>0</f>
        <v>0</v>
      </c>
      <c r="BW489">
        <f>0</f>
        <v>0</v>
      </c>
      <c r="BX489">
        <f t="shared" si="756"/>
        <v>0.70799287856532234</v>
      </c>
      <c r="BY489">
        <f t="shared" si="757"/>
        <v>4.4335880147936366E-2</v>
      </c>
      <c r="BZ489">
        <f t="shared" si="758"/>
        <v>-0.95005061189234241</v>
      </c>
      <c r="CA489">
        <f t="shared" si="759"/>
        <v>17.060144666428855</v>
      </c>
      <c r="CB489">
        <f t="shared" si="760"/>
        <v>2.9402615631405556E-2</v>
      </c>
      <c r="CC489">
        <f t="shared" si="761"/>
        <v>0.85688541839289789</v>
      </c>
      <c r="CD489">
        <f t="shared" si="762"/>
        <v>-19.227182707434775</v>
      </c>
      <c r="CE489">
        <f t="shared" si="763"/>
        <v>0.76269471717131754</v>
      </c>
      <c r="CF489">
        <f>0</f>
        <v>0</v>
      </c>
      <c r="CG489">
        <f>0</f>
        <v>0</v>
      </c>
      <c r="CH489">
        <f>(((Parameters!$C$25))/(((Parameters!$C$25))^2+((C489*Parameters!$C$24-1/(C489*Parameters!$C$23)))^2))+(((Parameters!$C$29+Parameters!$C$28))/(((Parameters!$C$29+Parameters!$C$28))^2+((C489*Parameters!$C$27-1/(C489*Parameters!$C$26)))^2))</f>
        <v>3.9630538072585292E-2</v>
      </c>
      <c r="CI489">
        <f>(-((C489*Parameters!$C$24-1/(C489*Parameters!$C$23)))/(((Parameters!$C$25))^2+((C489*Parameters!$C$24-1/(C489*Parameters!$C$23)))^2))+(-((C489*Parameters!$C$27-1/(C489*Parameters!$C$26)))/(((Parameters!$C$29+Parameters!$C$28))^2+((C489*Parameters!$C$27-1/(C489*Parameters!$C$26)))^2))</f>
        <v>0.11311902354988712</v>
      </c>
      <c r="CJ489">
        <f t="shared" si="764"/>
        <v>-1.2594850446664068</v>
      </c>
      <c r="CK489">
        <f t="shared" si="765"/>
        <v>0.61296979533442342</v>
      </c>
      <c r="CL489">
        <f t="shared" si="766"/>
        <v>-0.95005061189234241</v>
      </c>
      <c r="CM489">
        <f t="shared" si="767"/>
        <v>17.060144666428855</v>
      </c>
      <c r="CN489">
        <f t="shared" si="768"/>
        <v>-0.81885626235721853</v>
      </c>
      <c r="CO489">
        <f t="shared" si="769"/>
        <v>-1.2878487130607812</v>
      </c>
      <c r="CP489">
        <f t="shared" si="770"/>
        <v>-19.227182707434775</v>
      </c>
      <c r="CQ489">
        <f t="shared" si="771"/>
        <v>0.76269471717131754</v>
      </c>
      <c r="CR489">
        <f>2*((((Parameters!$C$31)/((Parameters!$C$31)^2+(C489*Parameters!$C$30)^2)))/((((Parameters!$C$31)/((Parameters!$C$31)^2+(C489*Parameters!$C$30)^2)))^2+((-(C489*Parameters!$C$30)/((Parameters!$C$31)^2+(C489*Parameters!$C$30)^2)+C489*Parameters!$C$32))^2))</f>
        <v>4.0000386310767841E-2</v>
      </c>
      <c r="CS489">
        <f>2*(-((-(C489*Parameters!$C$30)/((Parameters!$C$31)^2+(C489*Parameters!$C$30)^2)+C489*Parameters!$C$32))/((((Parameters!$C$31)/((Parameters!$C$31)^2+(C489*Parameters!$C$30)^2)))^2+((-(C489*Parameters!$C$30)/((Parameters!$C$31)^2+(C489*Parameters!$C$30)^2)+C489*Parameters!$C$32))^2))</f>
        <v>11.290830845177446</v>
      </c>
      <c r="CT489">
        <f>0</f>
        <v>0</v>
      </c>
      <c r="CU489">
        <f>0</f>
        <v>0</v>
      </c>
      <c r="CV489">
        <f t="shared" si="772"/>
        <v>-1.2594850446664068</v>
      </c>
      <c r="CW489">
        <f t="shared" si="773"/>
        <v>0.61296979533442342</v>
      </c>
      <c r="CX489">
        <f t="shared" si="774"/>
        <v>-7.9213687725556472</v>
      </c>
      <c r="CY489">
        <f t="shared" si="775"/>
        <v>2.8640311036799044</v>
      </c>
      <c r="CZ489">
        <f t="shared" si="776"/>
        <v>-0.81885626235721853</v>
      </c>
      <c r="DA489">
        <f t="shared" si="777"/>
        <v>-1.2878487130607812</v>
      </c>
      <c r="DB489">
        <f t="shared" si="778"/>
        <v>-4.7190553009133076</v>
      </c>
      <c r="DC489">
        <f t="shared" si="779"/>
        <v>-8.5343872736505357</v>
      </c>
      <c r="DD489">
        <f>0</f>
        <v>0</v>
      </c>
      <c r="DE489">
        <f>0</f>
        <v>0</v>
      </c>
      <c r="DF489">
        <f>(((Parameters!$C$35))/(((Parameters!$C$35))^2+((C489*Parameters!$C$34-1/(C489*Parameters!$C$33)))^2))+(((Parameters!$C$39+Parameters!$C$38))/(((Parameters!$C$39+Parameters!$C$38))^2+((C489*Parameters!$C$37-1/(C489*Parameters!$C$36)))^2))</f>
        <v>3.9630538072585292E-2</v>
      </c>
      <c r="DG489">
        <f>(-((C489*Parameters!$C$34-1/(C489*Parameters!$C$33)))/(((Parameters!$C$35))^2+((C489*Parameters!$C$34-1/(C489*Parameters!$C$33)))^2))+(-((C489*Parameters!$C$37-1/(C489*Parameters!$C$36)))/(((Parameters!$C$39+Parameters!$C$38))^2+((C489*Parameters!$C$37-1/(C489*Parameters!$C$36)))^2))</f>
        <v>0.11311902354988712</v>
      </c>
      <c r="DH489">
        <f t="shared" si="780"/>
        <v>-1.897389553258938</v>
      </c>
      <c r="DI489">
        <f t="shared" si="781"/>
        <v>-0.16958461170018441</v>
      </c>
      <c r="DJ489">
        <f t="shared" si="782"/>
        <v>-7.9213687725556472</v>
      </c>
      <c r="DK489">
        <f t="shared" si="783"/>
        <v>2.8640311036799044</v>
      </c>
      <c r="DL489">
        <f t="shared" si="784"/>
        <v>-4.0473408134766853E-2</v>
      </c>
      <c r="DM489">
        <f t="shared" si="785"/>
        <v>-2.1598860005526084</v>
      </c>
      <c r="DN489">
        <f t="shared" si="786"/>
        <v>-4.7190553009133076</v>
      </c>
      <c r="DO489">
        <f t="shared" si="787"/>
        <v>-8.5343872736505357</v>
      </c>
      <c r="DP489">
        <f>2*((((Parameters!$C$41)/((Parameters!$C$41)^2+(C489*(Parameters!$C$40*(1-Parameters!$C$42)))^2)))/((((Parameters!$C$41)/((Parameters!$C$41)^2+(C489*(Parameters!$C$40*(1-Parameters!$C$42)))^2)))^2+((-(C489*(Parameters!$C$40*(1-Parameters!$C$42)))/((Parameters!$C$41)^2+(C489*(Parameters!$C$40*(1-Parameters!$C$42)))^2)+C489*Parameters!$C$43))^2))</f>
        <v>0.20000017559464583</v>
      </c>
      <c r="DQ489">
        <f>2*(-((-(C489*(Parameters!$C$40*(1-Parameters!$C$42)))/((Parameters!$C$41)^2+(C489*(Parameters!$C$40*(1-Parameters!$C$42)))^2)+C489*Parameters!$C$43))/((((Parameters!$C$41)/((Parameters!$C$41)^2+(C489*(Parameters!$C$40*(1-Parameters!$C$42)))^2)))^2+((-(C489*(Parameters!$C$40*(1-Parameters!$C$42)))/((Parameters!$C$41)^2+(C489*(Parameters!$C$40*(1-Parameters!$C$42)))^2)+C489*Parameters!$C$43))^2))</f>
        <v>1.0264346447687525</v>
      </c>
      <c r="DR489">
        <f>0</f>
        <v>0</v>
      </c>
      <c r="DS489">
        <f>0</f>
        <v>0</v>
      </c>
      <c r="DT489">
        <f t="shared" si="788"/>
        <v>-1.897389553258938</v>
      </c>
      <c r="DU489">
        <f t="shared" si="789"/>
        <v>-0.16958461170018441</v>
      </c>
      <c r="DV489">
        <f t="shared" si="790"/>
        <v>-8.1267794957101565</v>
      </c>
      <c r="DW489">
        <f t="shared" si="791"/>
        <v>0.88256777947443787</v>
      </c>
      <c r="DX489">
        <f t="shared" si="792"/>
        <v>-4.0473408134766853E-2</v>
      </c>
      <c r="DY489">
        <f t="shared" si="793"/>
        <v>-2.1598860005526084</v>
      </c>
      <c r="DZ489">
        <f t="shared" si="794"/>
        <v>-2.5101681699289569</v>
      </c>
      <c r="EA489">
        <f t="shared" si="795"/>
        <v>-9.0079081613268652</v>
      </c>
      <c r="EB489">
        <f>0</f>
        <v>0</v>
      </c>
      <c r="EC489">
        <f>0</f>
        <v>0</v>
      </c>
      <c r="ED489">
        <f>0</f>
        <v>0</v>
      </c>
      <c r="EE489">
        <f>C489*Parameters!$C$44</f>
        <v>1.7107236854753774E-6</v>
      </c>
      <c r="EF489">
        <f t="shared" si="796"/>
        <v>-1.8973910630885424</v>
      </c>
      <c r="EG489">
        <f t="shared" si="797"/>
        <v>-0.16959851437435436</v>
      </c>
      <c r="EH489">
        <f t="shared" si="798"/>
        <v>-8.1267794957101565</v>
      </c>
      <c r="EI489">
        <f t="shared" si="799"/>
        <v>0.88256777947443787</v>
      </c>
      <c r="EJ489">
        <f t="shared" si="800"/>
        <v>-4.0457998092918682E-2</v>
      </c>
      <c r="EK489">
        <f t="shared" si="801"/>
        <v>-2.1598902947567513</v>
      </c>
      <c r="EL489">
        <f t="shared" si="802"/>
        <v>-2.5101681699289569</v>
      </c>
      <c r="EM489">
        <f t="shared" si="803"/>
        <v>-9.0079081613268652</v>
      </c>
      <c r="EN489">
        <f>0</f>
        <v>0</v>
      </c>
      <c r="EO489">
        <f>0</f>
        <v>0</v>
      </c>
      <c r="EP489">
        <f>(((2*Parameters!$C$47))/(((2*Parameters!$C$47))^2+((2*(C489*Parameters!$C$46-1/(C489*Parameters!$C$45))))^2))</f>
        <v>1.4164643794652389E-9</v>
      </c>
      <c r="EQ489">
        <f>(-((2*(C489*Parameters!$C$46-1/(C489*Parameters!$C$45))))/(((2*Parameters!$C$47))^2+((2*(C489*Parameters!$C$46-1/(C489*Parameters!$C$45))))^2))</f>
        <v>1.8817972655050969E-4</v>
      </c>
      <c r="ER489">
        <f t="shared" si="804"/>
        <v>-1.8975571559632398</v>
      </c>
      <c r="ES489">
        <f t="shared" si="805"/>
        <v>-0.17112780826746757</v>
      </c>
      <c r="ET489">
        <f t="shared" si="806"/>
        <v>-8.1267794957101565</v>
      </c>
      <c r="EU489">
        <f t="shared" si="807"/>
        <v>0.88256777947443787</v>
      </c>
      <c r="EV489">
        <f t="shared" si="808"/>
        <v>-3.8762895953891888E-2</v>
      </c>
      <c r="EW489">
        <f t="shared" si="809"/>
        <v>-2.1603626702759455</v>
      </c>
      <c r="EX489">
        <f t="shared" si="810"/>
        <v>-2.5101681699289569</v>
      </c>
      <c r="EY489">
        <f t="shared" si="811"/>
        <v>-9.0079081613268652</v>
      </c>
      <c r="EZ489">
        <f>(ER489+ET489/Parameters!$C$6+Parameters!$C$7*(EV489+EX489/Parameters!$C$6))</f>
        <v>-2.1802277471183755</v>
      </c>
      <c r="FA489">
        <f>(ES489+EU489/Parameters!$C$6+Parameters!$C$7*(EW489+EY489/Parameters!$C$6))</f>
        <v>-0.14042979854661755</v>
      </c>
      <c r="FB489">
        <f t="shared" si="812"/>
        <v>-6.7880176683285338</v>
      </c>
      <c r="FC489">
        <f t="shared" si="813"/>
        <v>0.45771918563855091</v>
      </c>
      <c r="FD489">
        <f>(ER489+ET489/Parameters!$C$6+Parameters!$C$8*(EV489+EX489/Parameters!$C$6))</f>
        <v>-8.4838824055589832</v>
      </c>
      <c r="FE489">
        <f>(ES489+EU489/Parameters!$C$6+Parameters!$C$8*(EW489+EY489/Parameters!$C$6))</f>
        <v>-123.82449054943409</v>
      </c>
      <c r="FF489">
        <f t="shared" si="814"/>
        <v>-41.876470629890036</v>
      </c>
      <c r="FG489">
        <f t="shared" si="815"/>
        <v>8.0570576013722552E-3</v>
      </c>
    </row>
    <row r="490" spans="1:163" x14ac:dyDescent="0.15">
      <c r="A490">
        <f>Parameters!$C$2*(Parameters!$C$3/Parameters!$C$2)^((ROW()-2)/(Parameters!$C$4-1))</f>
        <v>27542.287033381661</v>
      </c>
      <c r="B490">
        <f t="shared" si="714"/>
        <v>4.4399999999999995</v>
      </c>
      <c r="C490">
        <f t="shared" si="715"/>
        <v>173053.29321426648</v>
      </c>
      <c r="D490">
        <f>1</f>
        <v>1</v>
      </c>
      <c r="E490">
        <f>0</f>
        <v>0</v>
      </c>
      <c r="F490">
        <f>0</f>
        <v>0</v>
      </c>
      <c r="G490">
        <f>0</f>
        <v>0</v>
      </c>
      <c r="H490">
        <f>0</f>
        <v>0</v>
      </c>
      <c r="I490">
        <f>0</f>
        <v>0</v>
      </c>
      <c r="J490">
        <f>1</f>
        <v>1</v>
      </c>
      <c r="K490">
        <f>0</f>
        <v>0</v>
      </c>
      <c r="L490">
        <f>2*Parameters!$C$10</f>
        <v>0.04</v>
      </c>
      <c r="M490">
        <f>2*C490*Parameters!$C$9</f>
        <v>0.34610658642853293</v>
      </c>
      <c r="N490">
        <f>0</f>
        <v>0</v>
      </c>
      <c r="O490">
        <f>0</f>
        <v>0</v>
      </c>
      <c r="P490">
        <f t="shared" si="716"/>
        <v>1</v>
      </c>
      <c r="Q490">
        <f t="shared" si="717"/>
        <v>0</v>
      </c>
      <c r="R490">
        <f t="shared" si="718"/>
        <v>0.04</v>
      </c>
      <c r="S490">
        <f t="shared" si="719"/>
        <v>0.34610658642853293</v>
      </c>
      <c r="T490">
        <f t="shared" si="720"/>
        <v>0</v>
      </c>
      <c r="U490">
        <f t="shared" si="721"/>
        <v>0</v>
      </c>
      <c r="V490">
        <f t="shared" si="722"/>
        <v>1</v>
      </c>
      <c r="W490">
        <f t="shared" si="723"/>
        <v>0</v>
      </c>
      <c r="X490">
        <f>0</f>
        <v>0</v>
      </c>
      <c r="Y490">
        <f>0</f>
        <v>0</v>
      </c>
      <c r="Z490">
        <f>0</f>
        <v>0</v>
      </c>
      <c r="AA490">
        <f>C490*(Parameters!$C$12+Parameters!$C$11/2)</f>
        <v>1.2978996991069986E-5</v>
      </c>
      <c r="AB490">
        <f t="shared" si="724"/>
        <v>0.99999550788365621</v>
      </c>
      <c r="AC490">
        <f t="shared" si="725"/>
        <v>5.1915987964279952E-7</v>
      </c>
      <c r="AD490">
        <f t="shared" si="726"/>
        <v>0.04</v>
      </c>
      <c r="AE490">
        <f t="shared" si="727"/>
        <v>0.34610658642853293</v>
      </c>
      <c r="AF490">
        <f t="shared" si="728"/>
        <v>0</v>
      </c>
      <c r="AG490">
        <f t="shared" si="729"/>
        <v>1.2978996991069986E-5</v>
      </c>
      <c r="AH490">
        <f t="shared" si="730"/>
        <v>1</v>
      </c>
      <c r="AI490">
        <f t="shared" si="731"/>
        <v>0</v>
      </c>
      <c r="AJ490">
        <f>0</f>
        <v>0</v>
      </c>
      <c r="AK490">
        <f>0</f>
        <v>0</v>
      </c>
      <c r="AL490">
        <f>(((2*Parameters!$C$15))/(((2*Parameters!$C$15))^2+((2*(C490*Parameters!$C$14-1/(C490*Parameters!$C$13))))^2))</f>
        <v>3.0091357890799416E-2</v>
      </c>
      <c r="AM490">
        <f>(-((2*(C490*Parameters!$C$14-1/(C490*Parameters!$C$13))))/(((2*Parameters!$C$15))^2+((2*(C490*Parameters!$C$14-1/(C490*Parameters!$C$13))))^2))</f>
        <v>0.86682089121702255</v>
      </c>
      <c r="AN490">
        <f t="shared" si="732"/>
        <v>0.70118674249522583</v>
      </c>
      <c r="AO490">
        <f t="shared" si="733"/>
        <v>4.5088171969144428E-2</v>
      </c>
      <c r="AP490">
        <f t="shared" si="734"/>
        <v>0.04</v>
      </c>
      <c r="AQ490">
        <f t="shared" si="735"/>
        <v>0.34610658642853293</v>
      </c>
      <c r="AR490">
        <f t="shared" si="736"/>
        <v>3.0091357890799416E-2</v>
      </c>
      <c r="AS490">
        <f t="shared" si="737"/>
        <v>0.86683387021401359</v>
      </c>
      <c r="AT490">
        <f t="shared" si="738"/>
        <v>1</v>
      </c>
      <c r="AU490">
        <f t="shared" si="739"/>
        <v>0</v>
      </c>
      <c r="AV490">
        <f>2*Parameters!$C$17</f>
        <v>0.04</v>
      </c>
      <c r="AW490">
        <f>2*C490*Parameters!$C$16</f>
        <v>0.34610658642853293</v>
      </c>
      <c r="AX490">
        <f>0</f>
        <v>0</v>
      </c>
      <c r="AY490">
        <f>0</f>
        <v>0</v>
      </c>
      <c r="AZ490">
        <f t="shared" si="740"/>
        <v>0.70118674249522583</v>
      </c>
      <c r="BA490">
        <f t="shared" si="741"/>
        <v>4.5088171969144428E-2</v>
      </c>
      <c r="BB490">
        <f t="shared" si="742"/>
        <v>5.2442156411265803E-2</v>
      </c>
      <c r="BC490">
        <f t="shared" si="743"/>
        <v>0.59059546320126399</v>
      </c>
      <c r="BD490">
        <f t="shared" si="744"/>
        <v>3.0091357890799416E-2</v>
      </c>
      <c r="BE490">
        <f t="shared" si="745"/>
        <v>0.86683387021401359</v>
      </c>
      <c r="BF490">
        <f t="shared" si="746"/>
        <v>0.70118674249522583</v>
      </c>
      <c r="BG490">
        <f t="shared" si="747"/>
        <v>4.5088171969144428E-2</v>
      </c>
      <c r="BH490">
        <f>0</f>
        <v>0</v>
      </c>
      <c r="BI490">
        <f>0</f>
        <v>0</v>
      </c>
      <c r="BJ490">
        <f>0</f>
        <v>0</v>
      </c>
      <c r="BK490">
        <f>C490*(Parameters!$C$19+Parameters!$C$18/2)</f>
        <v>1.2978996991069986E-5</v>
      </c>
      <c r="BL490">
        <f t="shared" si="748"/>
        <v>0.70117907715848604</v>
      </c>
      <c r="BM490">
        <f t="shared" si="749"/>
        <v>4.5088852615734698E-2</v>
      </c>
      <c r="BN490">
        <f t="shared" si="750"/>
        <v>5.2442156411265803E-2</v>
      </c>
      <c r="BO490">
        <f t="shared" si="751"/>
        <v>0.59059546320126399</v>
      </c>
      <c r="BP490">
        <f t="shared" si="752"/>
        <v>3.0090772691551096E-2</v>
      </c>
      <c r="BQ490">
        <f t="shared" si="753"/>
        <v>0.86684297091463458</v>
      </c>
      <c r="BR490">
        <f t="shared" si="754"/>
        <v>0.70118674249522583</v>
      </c>
      <c r="BS490">
        <f t="shared" si="755"/>
        <v>4.5088171969144428E-2</v>
      </c>
      <c r="BT490">
        <f>2*((((Parameters!$C$21)/((Parameters!$C$21)^2+(C490*Parameters!$C$20)^2)))/((((Parameters!$C$21)/((Parameters!$C$21)^2+(C490*Parameters!$C$20)^2)))^2+((-(C490*Parameters!$C$20)/((Parameters!$C$21)^2+(C490*Parameters!$C$20)^2)+C490*Parameters!$C$22))^2))</f>
        <v>4.0000814582871608E-2</v>
      </c>
      <c r="BU490">
        <f>2*(-((-(C490*Parameters!$C$20)/((Parameters!$C$21)^2+(C490*Parameters!$C$20)^2)+C490*Parameters!$C$22))/((((Parameters!$C$21)/((Parameters!$C$21)^2+(C490*Parameters!$C$20)^2)))^2+((-(C490*Parameters!$C$20)/((Parameters!$C$21)^2+(C490*Parameters!$C$20)^2)+C490*Parameters!$C$22))^2))</f>
        <v>23.535487517850463</v>
      </c>
      <c r="BV490">
        <f>0</f>
        <v>0</v>
      </c>
      <c r="BW490">
        <f>0</f>
        <v>0</v>
      </c>
      <c r="BX490">
        <f t="shared" si="756"/>
        <v>0.70117907715848604</v>
      </c>
      <c r="BY490">
        <f t="shared" si="757"/>
        <v>4.5088852615734698E-2</v>
      </c>
      <c r="BZ490">
        <f t="shared" si="758"/>
        <v>-0.98069823726575178</v>
      </c>
      <c r="CA490">
        <f t="shared" si="759"/>
        <v>17.094990472275956</v>
      </c>
      <c r="CB490">
        <f t="shared" si="760"/>
        <v>3.0090772691551096E-2</v>
      </c>
      <c r="CC490">
        <f t="shared" si="761"/>
        <v>0.86684297091463458</v>
      </c>
      <c r="CD490">
        <f t="shared" si="762"/>
        <v>-19.69918152398348</v>
      </c>
      <c r="CE490">
        <f t="shared" si="763"/>
        <v>0.78796360200564264</v>
      </c>
      <c r="CF490">
        <f>0</f>
        <v>0</v>
      </c>
      <c r="CG490">
        <f>0</f>
        <v>0</v>
      </c>
      <c r="CH490">
        <f>(((Parameters!$C$25))/(((Parameters!$C$25))^2+((C490*Parameters!$C$24-1/(C490*Parameters!$C$23)))^2))+(((Parameters!$C$29+Parameters!$C$28))/(((Parameters!$C$29+Parameters!$C$28))^2+((C490*Parameters!$C$27-1/(C490*Parameters!$C$26)))^2))</f>
        <v>4.0002750762601506E-2</v>
      </c>
      <c r="CI490">
        <f>(-((C490*Parameters!$C$24-1/(C490*Parameters!$C$23)))/(((Parameters!$C$25))^2+((C490*Parameters!$C$24-1/(C490*Parameters!$C$23)))^2))+(-((C490*Parameters!$C$27-1/(C490*Parameters!$C$26)))/(((Parameters!$C$29+Parameters!$C$28))^2+((C490*Parameters!$C$27-1/(C490*Parameters!$C$26)))^2))</f>
        <v>0.11397814512563907</v>
      </c>
      <c r="CJ490">
        <f t="shared" si="764"/>
        <v>-1.2865068549706646</v>
      </c>
      <c r="CK490">
        <f t="shared" si="765"/>
        <v>0.61715732975570292</v>
      </c>
      <c r="CL490">
        <f t="shared" si="766"/>
        <v>-0.98069823726575178</v>
      </c>
      <c r="CM490">
        <f t="shared" si="767"/>
        <v>17.094990472275956</v>
      </c>
      <c r="CN490">
        <f t="shared" si="768"/>
        <v>-0.847741305822725</v>
      </c>
      <c r="CO490">
        <f t="shared" si="769"/>
        <v>-1.3469124881012291</v>
      </c>
      <c r="CP490">
        <f t="shared" si="770"/>
        <v>-19.69918152398348</v>
      </c>
      <c r="CQ490">
        <f t="shared" si="771"/>
        <v>0.78796360200564264</v>
      </c>
      <c r="CR490">
        <f>2*((((Parameters!$C$31)/((Parameters!$C$31)^2+(C490*Parameters!$C$30)^2)))/((((Parameters!$C$31)/((Parameters!$C$31)^2+(C490*Parameters!$C$30)^2)))^2+((-(C490*Parameters!$C$30)/((Parameters!$C$31)^2+(C490*Parameters!$C$30)^2)+C490*Parameters!$C$32))^2))</f>
        <v>4.0000395309168262E-2</v>
      </c>
      <c r="CS490">
        <f>2*(-((-(C490*Parameters!$C$30)/((Parameters!$C$31)^2+(C490*Parameters!$C$30)^2)+C490*Parameters!$C$32))/((((Parameters!$C$31)/((Parameters!$C$31)^2+(C490*Parameters!$C$30)^2)))^2+((-(C490*Parameters!$C$30)/((Parameters!$C$31)^2+(C490*Parameters!$C$30)^2)+C490*Parameters!$C$32))^2))</f>
        <v>11.421573789191488</v>
      </c>
      <c r="CT490">
        <f>0</f>
        <v>0</v>
      </c>
      <c r="CU490">
        <f>0</f>
        <v>0</v>
      </c>
      <c r="CV490">
        <f t="shared" si="772"/>
        <v>-1.2865068549706646</v>
      </c>
      <c r="CW490">
        <f t="shared" si="773"/>
        <v>0.61715732975570292</v>
      </c>
      <c r="CX490">
        <f t="shared" si="774"/>
        <v>-8.0810670013776775</v>
      </c>
      <c r="CY490">
        <f t="shared" si="775"/>
        <v>2.425744035086018</v>
      </c>
      <c r="CZ490">
        <f t="shared" si="776"/>
        <v>-0.847741305822725</v>
      </c>
      <c r="DA490">
        <f t="shared" si="777"/>
        <v>-1.3469124881012291</v>
      </c>
      <c r="DB490">
        <f t="shared" si="778"/>
        <v>-4.349231140904612</v>
      </c>
      <c r="DC490">
        <f t="shared" si="779"/>
        <v>-8.9484533085650622</v>
      </c>
      <c r="DD490">
        <f>0</f>
        <v>0</v>
      </c>
      <c r="DE490">
        <f>0</f>
        <v>0</v>
      </c>
      <c r="DF490">
        <f>(((Parameters!$C$35))/(((Parameters!$C$35))^2+((C490*Parameters!$C$34-1/(C490*Parameters!$C$33)))^2))+(((Parameters!$C$39+Parameters!$C$38))/(((Parameters!$C$39+Parameters!$C$38))^2+((C490*Parameters!$C$37-1/(C490*Parameters!$C$36)))^2))</f>
        <v>4.0002750762601506E-2</v>
      </c>
      <c r="DG490">
        <f>(-((C490*Parameters!$C$34-1/(C490*Parameters!$C$33)))/(((Parameters!$C$35))^2+((C490*Parameters!$C$34-1/(C490*Parameters!$C$33)))^2))+(-((C490*Parameters!$C$37-1/(C490*Parameters!$C$36)))/(((Parameters!$C$39+Parameters!$C$38))^2+((C490*Parameters!$C$37-1/(C490*Parameters!$C$36)))^2))</f>
        <v>0.11397814512563907</v>
      </c>
      <c r="DH490">
        <f t="shared" si="780"/>
        <v>-1.886253569791347</v>
      </c>
      <c r="DI490">
        <f t="shared" si="781"/>
        <v>-0.20687126364792169</v>
      </c>
      <c r="DJ490">
        <f t="shared" si="782"/>
        <v>-8.0810670013776775</v>
      </c>
      <c r="DK490">
        <f t="shared" si="783"/>
        <v>2.425744035086018</v>
      </c>
      <c r="DL490">
        <f t="shared" si="784"/>
        <v>-1.7944053076435207E-3</v>
      </c>
      <c r="DM490">
        <f t="shared" si="785"/>
        <v>-2.2005925336775087</v>
      </c>
      <c r="DN490">
        <f t="shared" si="786"/>
        <v>-4.349231140904612</v>
      </c>
      <c r="DO490">
        <f t="shared" si="787"/>
        <v>-8.9484533085650622</v>
      </c>
      <c r="DP490">
        <f>2*((((Parameters!$C$41)/((Parameters!$C$41)^2+(C490*(Parameters!$C$40*(1-Parameters!$C$42)))^2)))/((((Parameters!$C$41)/((Parameters!$C$41)^2+(C490*(Parameters!$C$40*(1-Parameters!$C$42)))^2)))^2+((-(C490*(Parameters!$C$40*(1-Parameters!$C$42)))/((Parameters!$C$41)^2+(C490*(Parameters!$C$40*(1-Parameters!$C$42)))^2)+C490*Parameters!$C$43))^2))</f>
        <v>0.20000017968477338</v>
      </c>
      <c r="DQ490">
        <f>2*(-((-(C490*(Parameters!$C$40*(1-Parameters!$C$42)))/((Parameters!$C$41)^2+(C490*(Parameters!$C$40*(1-Parameters!$C$42)))^2)+C490*Parameters!$C$43))/((((Parameters!$C$41)/((Parameters!$C$41)^2+(C490*(Parameters!$C$40*(1-Parameters!$C$42)))^2)))^2+((-(C490*(Parameters!$C$40*(1-Parameters!$C$42)))/((Parameters!$C$41)^2+(C490*(Parameters!$C$40*(1-Parameters!$C$42)))^2)+C490*Parameters!$C$43))^2))</f>
        <v>1.0383202084057728</v>
      </c>
      <c r="DR490">
        <f>0</f>
        <v>0</v>
      </c>
      <c r="DS490">
        <f>0</f>
        <v>0</v>
      </c>
      <c r="DT490">
        <f t="shared" si="788"/>
        <v>-1.886253569791347</v>
      </c>
      <c r="DU490">
        <f t="shared" si="789"/>
        <v>-0.20687126364792169</v>
      </c>
      <c r="DV490">
        <f t="shared" si="790"/>
        <v>-8.2435194406829169</v>
      </c>
      <c r="DW490">
        <f t="shared" si="791"/>
        <v>0.42583454549293326</v>
      </c>
      <c r="DX490">
        <f t="shared" si="792"/>
        <v>-1.7944053076435207E-3</v>
      </c>
      <c r="DY490">
        <f t="shared" si="793"/>
        <v>-2.2005925336775087</v>
      </c>
      <c r="DZ490">
        <f t="shared" si="794"/>
        <v>-2.06467032410435</v>
      </c>
      <c r="EA490">
        <f t="shared" si="795"/>
        <v>-9.3904353780065328</v>
      </c>
      <c r="EB490">
        <f>0</f>
        <v>0</v>
      </c>
      <c r="EC490">
        <f>0</f>
        <v>0</v>
      </c>
      <c r="ED490">
        <f>0</f>
        <v>0</v>
      </c>
      <c r="EE490">
        <f>C490*Parameters!$C$44</f>
        <v>1.7305329321426647E-6</v>
      </c>
      <c r="EF490">
        <f t="shared" si="796"/>
        <v>-1.8862543067120516</v>
      </c>
      <c r="EG490">
        <f t="shared" si="797"/>
        <v>-0.20688552932979054</v>
      </c>
      <c r="EH490">
        <f t="shared" si="798"/>
        <v>-8.2435194406829169</v>
      </c>
      <c r="EI490">
        <f t="shared" si="799"/>
        <v>0.42583454549293326</v>
      </c>
      <c r="EJ490">
        <f t="shared" si="800"/>
        <v>-1.7781548499747229E-3</v>
      </c>
      <c r="EK490">
        <f t="shared" si="801"/>
        <v>-2.2005961066574988</v>
      </c>
      <c r="EL490">
        <f t="shared" si="802"/>
        <v>-2.06467032410435</v>
      </c>
      <c r="EM490">
        <f t="shared" si="803"/>
        <v>-9.3904353780065328</v>
      </c>
      <c r="EN490">
        <f>0</f>
        <v>0</v>
      </c>
      <c r="EO490">
        <f>0</f>
        <v>0</v>
      </c>
      <c r="EP490">
        <f>(((2*Parameters!$C$47))/(((2*Parameters!$C$47))^2+((2*(C490*Parameters!$C$46-1/(C490*Parameters!$C$45))))^2))</f>
        <v>1.4494581167955788E-9</v>
      </c>
      <c r="EQ490">
        <f>(-((2*(C490*Parameters!$C$46-1/(C490*Parameters!$C$45))))/(((2*Parameters!$C$47))^2+((2*(C490*Parameters!$C$46-1/(C490*Parameters!$C$45))))^2))</f>
        <v>1.9035874794132404E-4</v>
      </c>
      <c r="ER490">
        <f t="shared" si="804"/>
        <v>-1.8863353799915978</v>
      </c>
      <c r="ES490">
        <f t="shared" si="805"/>
        <v>-0.20845475475191955</v>
      </c>
      <c r="ET490">
        <f t="shared" si="806"/>
        <v>-8.2435194406829169</v>
      </c>
      <c r="EU490">
        <f t="shared" si="807"/>
        <v>0.42583454549293326</v>
      </c>
      <c r="EV490">
        <f t="shared" si="808"/>
        <v>9.3936785533548992E-6</v>
      </c>
      <c r="EW490">
        <f t="shared" si="809"/>
        <v>-2.2009891483263497</v>
      </c>
      <c r="EX490">
        <f t="shared" si="810"/>
        <v>-2.06467032410435</v>
      </c>
      <c r="EY490">
        <f t="shared" si="811"/>
        <v>-9.3904353780065328</v>
      </c>
      <c r="EZ490">
        <f>(ER490+ET490/Parameters!$C$6+Parameters!$C$7*(EV490+EX490/Parameters!$C$6))</f>
        <v>-2.1730664909718733</v>
      </c>
      <c r="FA490">
        <f>(ES490+EU490/Parameters!$C$6+Parameters!$C$7*(EW490+EY490/Parameters!$C$6))</f>
        <v>-0.19364311838694795</v>
      </c>
      <c r="FB490">
        <f t="shared" si="812"/>
        <v>-6.7758100663504486</v>
      </c>
      <c r="FC490">
        <f t="shared" si="813"/>
        <v>0.45836294031412395</v>
      </c>
      <c r="FD490">
        <f>(ER490+ET490/Parameters!$C$6+Parameters!$C$8*(EV490+EX490/Parameters!$C$6))</f>
        <v>-5.7633278054865542</v>
      </c>
      <c r="FE490">
        <f>(ES490+EU490/Parameters!$C$6+Parameters!$C$8*(EW490+EY490/Parameters!$C$6))</f>
        <v>-126.57429249645492</v>
      </c>
      <c r="FF490">
        <f t="shared" si="814"/>
        <v>-42.055904941627574</v>
      </c>
      <c r="FG490">
        <f t="shared" si="815"/>
        <v>7.8923212209871096E-3</v>
      </c>
    </row>
    <row r="491" spans="1:163" x14ac:dyDescent="0.15">
      <c r="A491">
        <f>Parameters!$C$2*(Parameters!$C$3/Parameters!$C$2)^((ROW()-2)/(Parameters!$C$4-1))</f>
        <v>27861.211686297695</v>
      </c>
      <c r="B491">
        <f t="shared" si="714"/>
        <v>4.4450000000000003</v>
      </c>
      <c r="C491">
        <f t="shared" si="715"/>
        <v>175057.15590756584</v>
      </c>
      <c r="D491">
        <f>1</f>
        <v>1</v>
      </c>
      <c r="E491">
        <f>0</f>
        <v>0</v>
      </c>
      <c r="F491">
        <f>0</f>
        <v>0</v>
      </c>
      <c r="G491">
        <f>0</f>
        <v>0</v>
      </c>
      <c r="H491">
        <f>0</f>
        <v>0</v>
      </c>
      <c r="I491">
        <f>0</f>
        <v>0</v>
      </c>
      <c r="J491">
        <f>1</f>
        <v>1</v>
      </c>
      <c r="K491">
        <f>0</f>
        <v>0</v>
      </c>
      <c r="L491">
        <f>2*Parameters!$C$10</f>
        <v>0.04</v>
      </c>
      <c r="M491">
        <f>2*C491*Parameters!$C$9</f>
        <v>0.3501143118151317</v>
      </c>
      <c r="N491">
        <f>0</f>
        <v>0</v>
      </c>
      <c r="O491">
        <f>0</f>
        <v>0</v>
      </c>
      <c r="P491">
        <f t="shared" si="716"/>
        <v>1</v>
      </c>
      <c r="Q491">
        <f t="shared" si="717"/>
        <v>0</v>
      </c>
      <c r="R491">
        <f t="shared" si="718"/>
        <v>0.04</v>
      </c>
      <c r="S491">
        <f t="shared" si="719"/>
        <v>0.3501143118151317</v>
      </c>
      <c r="T491">
        <f t="shared" si="720"/>
        <v>0</v>
      </c>
      <c r="U491">
        <f t="shared" si="721"/>
        <v>0</v>
      </c>
      <c r="V491">
        <f t="shared" si="722"/>
        <v>1</v>
      </c>
      <c r="W491">
        <f t="shared" si="723"/>
        <v>0</v>
      </c>
      <c r="X491">
        <f>0</f>
        <v>0</v>
      </c>
      <c r="Y491">
        <f>0</f>
        <v>0</v>
      </c>
      <c r="Z491">
        <f>0</f>
        <v>0</v>
      </c>
      <c r="AA491">
        <f>C491*(Parameters!$C$12+Parameters!$C$11/2)</f>
        <v>1.3129286693067438E-5</v>
      </c>
      <c r="AB491">
        <f t="shared" si="724"/>
        <v>0.99999540324882485</v>
      </c>
      <c r="AC491">
        <f t="shared" si="725"/>
        <v>5.2517146772269752E-7</v>
      </c>
      <c r="AD491">
        <f t="shared" si="726"/>
        <v>0.04</v>
      </c>
      <c r="AE491">
        <f t="shared" si="727"/>
        <v>0.3501143118151317</v>
      </c>
      <c r="AF491">
        <f t="shared" si="728"/>
        <v>0</v>
      </c>
      <c r="AG491">
        <f t="shared" si="729"/>
        <v>1.3129286693067438E-5</v>
      </c>
      <c r="AH491">
        <f t="shared" si="730"/>
        <v>1</v>
      </c>
      <c r="AI491">
        <f t="shared" si="731"/>
        <v>0</v>
      </c>
      <c r="AJ491">
        <f>0</f>
        <v>0</v>
      </c>
      <c r="AK491">
        <f>0</f>
        <v>0</v>
      </c>
      <c r="AL491">
        <f>(((2*Parameters!$C$15))/(((2*Parameters!$C$15))^2+((2*(C491*Parameters!$C$14-1/(C491*Parameters!$C$13))))^2))</f>
        <v>3.0795716221170326E-2</v>
      </c>
      <c r="AM491">
        <f>(-((2*(C491*Parameters!$C$14-1/(C491*Parameters!$C$13))))/(((2*Parameters!$C$15))^2+((2*(C491*Parameters!$C$14-1/(C491*Parameters!$C$13))))^2))</f>
        <v>0.8768948223086297</v>
      </c>
      <c r="AN491">
        <f t="shared" si="732"/>
        <v>0.69421380465083349</v>
      </c>
      <c r="AO491">
        <f t="shared" si="733"/>
        <v>4.5858339055442045E-2</v>
      </c>
      <c r="AP491">
        <f t="shared" si="734"/>
        <v>0.04</v>
      </c>
      <c r="AQ491">
        <f t="shared" si="735"/>
        <v>0.3501143118151317</v>
      </c>
      <c r="AR491">
        <f t="shared" si="736"/>
        <v>3.0795716221170326E-2</v>
      </c>
      <c r="AS491">
        <f t="shared" si="737"/>
        <v>0.87690795159532275</v>
      </c>
      <c r="AT491">
        <f t="shared" si="738"/>
        <v>1</v>
      </c>
      <c r="AU491">
        <f t="shared" si="739"/>
        <v>0</v>
      </c>
      <c r="AV491">
        <f>2*Parameters!$C$17</f>
        <v>0.04</v>
      </c>
      <c r="AW491">
        <f>2*C491*Parameters!$C$16</f>
        <v>0.3501143118151317</v>
      </c>
      <c r="AX491">
        <f>0</f>
        <v>0</v>
      </c>
      <c r="AY491">
        <f>0</f>
        <v>0</v>
      </c>
      <c r="AZ491">
        <f t="shared" si="740"/>
        <v>0.69421380465083349</v>
      </c>
      <c r="BA491">
        <f t="shared" si="741"/>
        <v>4.5858339055442045E-2</v>
      </c>
      <c r="BB491">
        <f t="shared" si="742"/>
        <v>5.1712891366652268E-2</v>
      </c>
      <c r="BC491">
        <f t="shared" si="743"/>
        <v>0.59500283384524011</v>
      </c>
      <c r="BD491">
        <f t="shared" si="744"/>
        <v>3.0795716221170326E-2</v>
      </c>
      <c r="BE491">
        <f t="shared" si="745"/>
        <v>0.87690795159532275</v>
      </c>
      <c r="BF491">
        <f t="shared" si="746"/>
        <v>0.6942138046508336</v>
      </c>
      <c r="BG491">
        <f t="shared" si="747"/>
        <v>4.5858339055442045E-2</v>
      </c>
      <c r="BH491">
        <f>0</f>
        <v>0</v>
      </c>
      <c r="BI491">
        <f>0</f>
        <v>0</v>
      </c>
      <c r="BJ491">
        <f>0</f>
        <v>0</v>
      </c>
      <c r="BK491">
        <f>C491*(Parameters!$C$19+Parameters!$C$18/2)</f>
        <v>1.3129286693067438E-5</v>
      </c>
      <c r="BL491">
        <f t="shared" si="748"/>
        <v>0.69420599268804473</v>
      </c>
      <c r="BM491">
        <f t="shared" si="749"/>
        <v>4.5859018008818524E-2</v>
      </c>
      <c r="BN491">
        <f t="shared" si="750"/>
        <v>5.1712891366652268E-2</v>
      </c>
      <c r="BO491">
        <f t="shared" si="751"/>
        <v>0.59500283384524011</v>
      </c>
      <c r="BP491">
        <f t="shared" si="752"/>
        <v>3.0795114133889599E-2</v>
      </c>
      <c r="BQ491">
        <f t="shared" si="753"/>
        <v>0.87691706612739029</v>
      </c>
      <c r="BR491">
        <f t="shared" si="754"/>
        <v>0.6942138046508336</v>
      </c>
      <c r="BS491">
        <f t="shared" si="755"/>
        <v>4.5858339055442045E-2</v>
      </c>
      <c r="BT491">
        <f>2*((((Parameters!$C$21)/((Parameters!$C$21)^2+(C491*Parameters!$C$20)^2)))/((((Parameters!$C$21)/((Parameters!$C$21)^2+(C491*Parameters!$C$20)^2)))^2+((-(C491*Parameters!$C$20)/((Parameters!$C$21)^2+(C491*Parameters!$C$20)^2)+C491*Parameters!$C$22))^2))</f>
        <v>4.0000833557240691E-2</v>
      </c>
      <c r="BU491">
        <f>2*(-((-(C491*Parameters!$C$20)/((Parameters!$C$21)^2+(C491*Parameters!$C$20)^2)+C491*Parameters!$C$22))/((((Parameters!$C$21)/((Parameters!$C$21)^2+(C491*Parameters!$C$20)^2)))^2+((-(C491*Parameters!$C$20)/((Parameters!$C$21)^2+(C491*Parameters!$C$20)^2)+C491*Parameters!$C$22))^2))</f>
        <v>23.808021265708106</v>
      </c>
      <c r="BV491">
        <f>0</f>
        <v>0</v>
      </c>
      <c r="BW491">
        <f>0</f>
        <v>0</v>
      </c>
      <c r="BX491">
        <f t="shared" si="756"/>
        <v>0.69420599268804473</v>
      </c>
      <c r="BY491">
        <f t="shared" si="757"/>
        <v>4.5859018008818524E-2</v>
      </c>
      <c r="BZ491">
        <f t="shared" si="758"/>
        <v>-1.0123307662438366</v>
      </c>
      <c r="CA491">
        <f t="shared" si="759"/>
        <v>17.124508269490683</v>
      </c>
      <c r="CB491">
        <f t="shared" si="760"/>
        <v>3.0795114133889599E-2</v>
      </c>
      <c r="CC491">
        <f t="shared" si="761"/>
        <v>0.87691706612739029</v>
      </c>
      <c r="CD491">
        <f t="shared" si="762"/>
        <v>-20.182214523737589</v>
      </c>
      <c r="CE491">
        <f t="shared" si="763"/>
        <v>0.81410648484065939</v>
      </c>
      <c r="CF491">
        <f>0</f>
        <v>0</v>
      </c>
      <c r="CG491">
        <f>0</f>
        <v>0</v>
      </c>
      <c r="CH491">
        <f>(((Parameters!$C$25))/(((Parameters!$C$25))^2+((C491*Parameters!$C$24-1/(C491*Parameters!$C$23)))^2))+(((Parameters!$C$29+Parameters!$C$28))/(((Parameters!$C$29+Parameters!$C$28))^2+((C491*Parameters!$C$27-1/(C491*Parameters!$C$26)))^2))</f>
        <v>4.0373358751608891E-2</v>
      </c>
      <c r="CI491">
        <f>(-((C491*Parameters!$C$24-1/(C491*Parameters!$C$23)))/(((Parameters!$C$25))^2+((C491*Parameters!$C$24-1/(C491*Parameters!$C$23)))^2))+(-((C491*Parameters!$C$27-1/(C491*Parameters!$C$26)))/(((Parameters!$C$29+Parameters!$C$28))^2+((C491*Parameters!$C$27-1/(C491*Parameters!$C$26)))^2))</f>
        <v>0.1148440713042887</v>
      </c>
      <c r="CJ491">
        <f t="shared" si="764"/>
        <v>-1.3133134492650782</v>
      </c>
      <c r="CK491">
        <f t="shared" si="765"/>
        <v>0.62097274711582662</v>
      </c>
      <c r="CL491">
        <f t="shared" si="766"/>
        <v>-1.0123307662438366</v>
      </c>
      <c r="CM491">
        <f t="shared" si="767"/>
        <v>17.124508269490683</v>
      </c>
      <c r="CN491">
        <f t="shared" si="768"/>
        <v>-0.87752397642922397</v>
      </c>
      <c r="CO491">
        <f t="shared" si="769"/>
        <v>-1.4080224045406973</v>
      </c>
      <c r="CP491">
        <f t="shared" si="770"/>
        <v>-20.182214523737589</v>
      </c>
      <c r="CQ491">
        <f t="shared" si="771"/>
        <v>0.81410648484065939</v>
      </c>
      <c r="CR491">
        <f>2*((((Parameters!$C$31)/((Parameters!$C$31)^2+(C491*Parameters!$C$30)^2)))/((((Parameters!$C$31)/((Parameters!$C$31)^2+(C491*Parameters!$C$30)^2)))^2+((-(C491*Parameters!$C$30)/((Parameters!$C$31)^2+(C491*Parameters!$C$30)^2)+C491*Parameters!$C$32))^2))</f>
        <v>4.0000404517171524E-2</v>
      </c>
      <c r="CS491">
        <f>2*(-((-(C491*Parameters!$C$30)/((Parameters!$C$31)^2+(C491*Parameters!$C$30)^2)+C491*Parameters!$C$32))/((((Parameters!$C$31)/((Parameters!$C$31)^2+(C491*Parameters!$C$30)^2)))^2+((-(C491*Parameters!$C$30)/((Parameters!$C$31)^2+(C491*Parameters!$C$30)^2)+C491*Parameters!$C$32))^2))</f>
        <v>11.553830710292495</v>
      </c>
      <c r="CT491">
        <f>0</f>
        <v>0</v>
      </c>
      <c r="CU491">
        <f>0</f>
        <v>0</v>
      </c>
      <c r="CV491">
        <f t="shared" si="772"/>
        <v>-1.3133134492650782</v>
      </c>
      <c r="CW491">
        <f t="shared" si="773"/>
        <v>0.62097274711582662</v>
      </c>
      <c r="CX491">
        <f t="shared" si="774"/>
        <v>-8.2394778313538133</v>
      </c>
      <c r="CY491">
        <f t="shared" si="775"/>
        <v>1.9755461682104307</v>
      </c>
      <c r="CZ491">
        <f t="shared" si="776"/>
        <v>-0.87752397642922397</v>
      </c>
      <c r="DA491">
        <f t="shared" si="777"/>
        <v>-1.4080224045406973</v>
      </c>
      <c r="DB491">
        <f t="shared" si="778"/>
        <v>-3.9492633394060839</v>
      </c>
      <c r="DC491">
        <f t="shared" si="779"/>
        <v>-9.3809784487961636</v>
      </c>
      <c r="DD491">
        <f>0</f>
        <v>0</v>
      </c>
      <c r="DE491">
        <f>0</f>
        <v>0</v>
      </c>
      <c r="DF491">
        <f>(((Parameters!$C$35))/(((Parameters!$C$35))^2+((C491*Parameters!$C$34-1/(C491*Parameters!$C$33)))^2))+(((Parameters!$C$39+Parameters!$C$38))/(((Parameters!$C$39+Parameters!$C$38))^2+((C491*Parameters!$C$37-1/(C491*Parameters!$C$36)))^2))</f>
        <v>4.0373358751608891E-2</v>
      </c>
      <c r="DG491">
        <f>(-((C491*Parameters!$C$34-1/(C491*Parameters!$C$33)))/(((Parameters!$C$35))^2+((C491*Parameters!$C$34-1/(C491*Parameters!$C$33)))^2))+(-((C491*Parameters!$C$37-1/(C491*Parameters!$C$36)))/(((Parameters!$C$39+Parameters!$C$38))^2+((C491*Parameters!$C$37-1/(C491*Parameters!$C$36)))^2))</f>
        <v>0.1148440713042887</v>
      </c>
      <c r="DH491">
        <f t="shared" si="780"/>
        <v>-1.8728486086831271</v>
      </c>
      <c r="DI491">
        <f t="shared" si="781"/>
        <v>-0.24552299827875068</v>
      </c>
      <c r="DJ491">
        <f t="shared" si="782"/>
        <v>-8.2394778313538133</v>
      </c>
      <c r="DK491">
        <f t="shared" si="783"/>
        <v>1.9755461682104307</v>
      </c>
      <c r="DL491">
        <f t="shared" si="784"/>
        <v>4.0380755841899374E-2</v>
      </c>
      <c r="DM491">
        <f t="shared" si="785"/>
        <v>-2.240313493445222</v>
      </c>
      <c r="DN491">
        <f t="shared" si="786"/>
        <v>-3.9492633394060839</v>
      </c>
      <c r="DO491">
        <f t="shared" si="787"/>
        <v>-9.3809784487961636</v>
      </c>
      <c r="DP491">
        <f>2*((((Parameters!$C$41)/((Parameters!$C$41)^2+(C491*(Parameters!$C$40*(1-Parameters!$C$42)))^2)))/((((Parameters!$C$41)/((Parameters!$C$41)^2+(C491*(Parameters!$C$40*(1-Parameters!$C$42)))^2)))^2+((-(C491*(Parameters!$C$40*(1-Parameters!$C$42)))/((Parameters!$C$41)^2+(C491*(Parameters!$C$40*(1-Parameters!$C$42)))^2)+C491*Parameters!$C$43))^2))</f>
        <v>0.20000018387017229</v>
      </c>
      <c r="DQ491">
        <f>2*(-((-(C491*(Parameters!$C$40*(1-Parameters!$C$42)))/((Parameters!$C$41)^2+(C491*(Parameters!$C$40*(1-Parameters!$C$42)))^2)+C491*Parameters!$C$43))/((((Parameters!$C$41)/((Parameters!$C$41)^2+(C491*(Parameters!$C$40*(1-Parameters!$C$42)))^2)))^2+((-(C491*(Parameters!$C$40*(1-Parameters!$C$42)))/((Parameters!$C$41)^2+(C491*(Parameters!$C$40*(1-Parameters!$C$42)))^2)+C491*Parameters!$C$43))^2))</f>
        <v>1.0503434007563905</v>
      </c>
      <c r="DR491">
        <f>0</f>
        <v>0</v>
      </c>
      <c r="DS491">
        <f>0</f>
        <v>0</v>
      </c>
      <c r="DT491">
        <f t="shared" si="788"/>
        <v>-1.8728486086831271</v>
      </c>
      <c r="DU491">
        <f t="shared" si="789"/>
        <v>-0.24552299827875068</v>
      </c>
      <c r="DV491">
        <f t="shared" si="790"/>
        <v>-8.3561644364754262</v>
      </c>
      <c r="DW491">
        <f t="shared" si="791"/>
        <v>-4.0692653335785541E-2</v>
      </c>
      <c r="DX491">
        <f t="shared" si="792"/>
        <v>4.0380755841899374E-2</v>
      </c>
      <c r="DY491">
        <f t="shared" si="793"/>
        <v>-2.240313493445222</v>
      </c>
      <c r="DZ491">
        <f t="shared" si="794"/>
        <v>-1.5880886873472035</v>
      </c>
      <c r="EA491">
        <f t="shared" si="795"/>
        <v>-9.7866278989959419</v>
      </c>
      <c r="EB491">
        <f>0</f>
        <v>0</v>
      </c>
      <c r="EC491">
        <f>0</f>
        <v>0</v>
      </c>
      <c r="ED491">
        <f>0</f>
        <v>0</v>
      </c>
      <c r="EE491">
        <f>C491*Parameters!$C$44</f>
        <v>1.7505715590756583E-6</v>
      </c>
      <c r="EF491">
        <f t="shared" si="796"/>
        <v>-1.8728485374477255</v>
      </c>
      <c r="EG491">
        <f t="shared" si="797"/>
        <v>-0.24553762634255613</v>
      </c>
      <c r="EH491">
        <f t="shared" si="798"/>
        <v>-8.3561644364754262</v>
      </c>
      <c r="EI491">
        <f t="shared" si="799"/>
        <v>-4.0692653335785541E-2</v>
      </c>
      <c r="EJ491">
        <f t="shared" si="800"/>
        <v>4.0397888034358613E-2</v>
      </c>
      <c r="EK491">
        <f t="shared" si="801"/>
        <v>-2.2403162735081112</v>
      </c>
      <c r="EL491">
        <f t="shared" si="802"/>
        <v>-1.5880886873472035</v>
      </c>
      <c r="EM491">
        <f t="shared" si="803"/>
        <v>-9.7866278989959419</v>
      </c>
      <c r="EN491">
        <f>0</f>
        <v>0</v>
      </c>
      <c r="EO491">
        <f>0</f>
        <v>0</v>
      </c>
      <c r="EP491">
        <f>(((2*Parameters!$C$47))/(((2*Parameters!$C$47))^2+((2*(C491*Parameters!$C$46-1/(C491*Parameters!$C$45))))^2))</f>
        <v>1.4832203790437118E-9</v>
      </c>
      <c r="EQ491">
        <f>(-((2*(C491*Parameters!$C$46-1/(C491*Parameters!$C$45))))/(((2*Parameters!$C$47))^2+((2*(C491*Parameters!$C$46-1/(C491*Parameters!$C$45))))^2))</f>
        <v>1.9256300131098093E-4</v>
      </c>
      <c r="ER491">
        <f t="shared" si="804"/>
        <v>-1.8728407139423011</v>
      </c>
      <c r="ES491">
        <f t="shared" si="805"/>
        <v>-0.24714671450624809</v>
      </c>
      <c r="ET491">
        <f t="shared" si="806"/>
        <v>-8.3561644364754262</v>
      </c>
      <c r="EU491">
        <f t="shared" si="807"/>
        <v>-4.0692653335785541E-2</v>
      </c>
      <c r="EV491">
        <f t="shared" si="808"/>
        <v>4.2282428119817542E-2</v>
      </c>
      <c r="EW491">
        <f t="shared" si="809"/>
        <v>-2.2406220951478208</v>
      </c>
      <c r="EX491">
        <f t="shared" si="810"/>
        <v>-1.5880886873472035</v>
      </c>
      <c r="EY491">
        <f t="shared" si="811"/>
        <v>-9.7866278989959419</v>
      </c>
      <c r="EZ491">
        <f>(ER491+ET491/Parameters!$C$6+Parameters!$C$7*(EV491+EX491/Parameters!$C$6))</f>
        <v>-2.1634899117327508</v>
      </c>
      <c r="FA491">
        <f>(ES491+EU491/Parameters!$C$6+Parameters!$C$7*(EW491+EY491/Parameters!$C$6))</f>
        <v>-0.24856211114401455</v>
      </c>
      <c r="FB491">
        <f t="shared" si="812"/>
        <v>-6.7600474992762614</v>
      </c>
      <c r="FC491">
        <f t="shared" si="813"/>
        <v>0.45919550169356138</v>
      </c>
      <c r="FD491">
        <f>(ER491+ET491/Parameters!$C$6+Parameters!$C$8*(EV491+EX491/Parameters!$C$6))</f>
        <v>-2.811261875041358</v>
      </c>
      <c r="FE491">
        <f>(ES491+EU491/Parameters!$C$6+Parameters!$C$8*(EW491+EY491/Parameters!$C$6))</f>
        <v>-129.29988930157148</v>
      </c>
      <c r="FF491">
        <f t="shared" si="814"/>
        <v>-42.234015584055498</v>
      </c>
      <c r="FG491">
        <f t="shared" si="815"/>
        <v>7.7321313104222545E-3</v>
      </c>
    </row>
    <row r="492" spans="1:163" x14ac:dyDescent="0.15">
      <c r="A492">
        <f>Parameters!$C$2*(Parameters!$C$3/Parameters!$C$2)^((ROW()-2)/(Parameters!$C$4-1))</f>
        <v>28183.829312644531</v>
      </c>
      <c r="B492">
        <f t="shared" si="714"/>
        <v>4.45</v>
      </c>
      <c r="C492">
        <f t="shared" si="715"/>
        <v>177084.22223726547</v>
      </c>
      <c r="D492">
        <f>1</f>
        <v>1</v>
      </c>
      <c r="E492">
        <f>0</f>
        <v>0</v>
      </c>
      <c r="F492">
        <f>0</f>
        <v>0</v>
      </c>
      <c r="G492">
        <f>0</f>
        <v>0</v>
      </c>
      <c r="H492">
        <f>0</f>
        <v>0</v>
      </c>
      <c r="I492">
        <f>0</f>
        <v>0</v>
      </c>
      <c r="J492">
        <f>1</f>
        <v>1</v>
      </c>
      <c r="K492">
        <f>0</f>
        <v>0</v>
      </c>
      <c r="L492">
        <f>2*Parameters!$C$10</f>
        <v>0.04</v>
      </c>
      <c r="M492">
        <f>2*C492*Parameters!$C$9</f>
        <v>0.35416844447453094</v>
      </c>
      <c r="N492">
        <f>0</f>
        <v>0</v>
      </c>
      <c r="O492">
        <f>0</f>
        <v>0</v>
      </c>
      <c r="P492">
        <f t="shared" si="716"/>
        <v>1</v>
      </c>
      <c r="Q492">
        <f t="shared" si="717"/>
        <v>0</v>
      </c>
      <c r="R492">
        <f t="shared" si="718"/>
        <v>0.04</v>
      </c>
      <c r="S492">
        <f t="shared" si="719"/>
        <v>0.35416844447453094</v>
      </c>
      <c r="T492">
        <f t="shared" si="720"/>
        <v>0</v>
      </c>
      <c r="U492">
        <f t="shared" si="721"/>
        <v>0</v>
      </c>
      <c r="V492">
        <f t="shared" si="722"/>
        <v>1</v>
      </c>
      <c r="W492">
        <f t="shared" si="723"/>
        <v>0</v>
      </c>
      <c r="X492">
        <f>0</f>
        <v>0</v>
      </c>
      <c r="Y492">
        <f>0</f>
        <v>0</v>
      </c>
      <c r="Z492">
        <f>0</f>
        <v>0</v>
      </c>
      <c r="AA492">
        <f>C492*(Parameters!$C$12+Parameters!$C$11/2)</f>
        <v>1.3281316667794911E-5</v>
      </c>
      <c r="AB492">
        <f t="shared" si="724"/>
        <v>0.99999529617673522</v>
      </c>
      <c r="AC492">
        <f t="shared" si="725"/>
        <v>5.3125266671179644E-7</v>
      </c>
      <c r="AD492">
        <f t="shared" si="726"/>
        <v>0.04</v>
      </c>
      <c r="AE492">
        <f t="shared" si="727"/>
        <v>0.35416844447453094</v>
      </c>
      <c r="AF492">
        <f t="shared" si="728"/>
        <v>0</v>
      </c>
      <c r="AG492">
        <f t="shared" si="729"/>
        <v>1.3281316667794911E-5</v>
      </c>
      <c r="AH492">
        <f t="shared" si="730"/>
        <v>1</v>
      </c>
      <c r="AI492">
        <f t="shared" si="731"/>
        <v>0</v>
      </c>
      <c r="AJ492">
        <f>0</f>
        <v>0</v>
      </c>
      <c r="AK492">
        <f>0</f>
        <v>0</v>
      </c>
      <c r="AL492">
        <f>(((2*Parameters!$C$15))/(((2*Parameters!$C$15))^2+((2*(C492*Parameters!$C$14-1/(C492*Parameters!$C$13))))^2))</f>
        <v>3.1516643808895128E-2</v>
      </c>
      <c r="AM492">
        <f>(-((2*(C492*Parameters!$C$14-1/(C492*Parameters!$C$13))))/(((2*Parameters!$C$15))^2+((2*(C492*Parameters!$C$14-1/(C492*Parameters!$C$13))))^2))</f>
        <v>0.88708669045668886</v>
      </c>
      <c r="AN492">
        <f t="shared" si="732"/>
        <v>0.68707784865598587</v>
      </c>
      <c r="AO492">
        <f t="shared" si="733"/>
        <v>4.664619958378851E-2</v>
      </c>
      <c r="AP492">
        <f t="shared" si="734"/>
        <v>0.04</v>
      </c>
      <c r="AQ492">
        <f t="shared" si="735"/>
        <v>0.35416844447453094</v>
      </c>
      <c r="AR492">
        <f t="shared" si="736"/>
        <v>3.1516643808895128E-2</v>
      </c>
      <c r="AS492">
        <f t="shared" si="737"/>
        <v>0.88709997177335664</v>
      </c>
      <c r="AT492">
        <f t="shared" si="738"/>
        <v>1</v>
      </c>
      <c r="AU492">
        <f t="shared" si="739"/>
        <v>0</v>
      </c>
      <c r="AV492">
        <f>2*Parameters!$C$17</f>
        <v>0.04</v>
      </c>
      <c r="AW492">
        <f>2*C492*Parameters!$C$16</f>
        <v>0.35416844447453094</v>
      </c>
      <c r="AX492">
        <f>0</f>
        <v>0</v>
      </c>
      <c r="AY492">
        <f>0</f>
        <v>0</v>
      </c>
      <c r="AZ492">
        <f t="shared" si="740"/>
        <v>0.68707784865598587</v>
      </c>
      <c r="BA492">
        <f t="shared" si="741"/>
        <v>4.664619958378851E-2</v>
      </c>
      <c r="BB492">
        <f t="shared" si="742"/>
        <v>5.0962501999000542E-2</v>
      </c>
      <c r="BC492">
        <f t="shared" si="743"/>
        <v>0.59937558534928015</v>
      </c>
      <c r="BD492">
        <f t="shared" si="744"/>
        <v>3.1516643808895128E-2</v>
      </c>
      <c r="BE492">
        <f t="shared" si="745"/>
        <v>0.88709997177335664</v>
      </c>
      <c r="BF492">
        <f t="shared" si="746"/>
        <v>0.68707784865598565</v>
      </c>
      <c r="BG492">
        <f t="shared" si="747"/>
        <v>4.664619958378851E-2</v>
      </c>
      <c r="BH492">
        <f>0</f>
        <v>0</v>
      </c>
      <c r="BI492">
        <f>0</f>
        <v>0</v>
      </c>
      <c r="BJ492">
        <f>0</f>
        <v>0</v>
      </c>
      <c r="BK492">
        <f>C492*(Parameters!$C$19+Parameters!$C$18/2)</f>
        <v>1.3281316667794911E-5</v>
      </c>
      <c r="BL492">
        <f t="shared" si="748"/>
        <v>0.68706988815903391</v>
      </c>
      <c r="BM492">
        <f t="shared" si="749"/>
        <v>4.6646876432915742E-2</v>
      </c>
      <c r="BN492">
        <f t="shared" si="750"/>
        <v>5.0962501999000542E-2</v>
      </c>
      <c r="BO492">
        <f t="shared" si="751"/>
        <v>0.59937558534928015</v>
      </c>
      <c r="BP492">
        <f t="shared" si="752"/>
        <v>3.151602428594711E-2</v>
      </c>
      <c r="BQ492">
        <f t="shared" si="753"/>
        <v>0.88710909707184005</v>
      </c>
      <c r="BR492">
        <f t="shared" si="754"/>
        <v>0.68707784865598565</v>
      </c>
      <c r="BS492">
        <f t="shared" si="755"/>
        <v>4.664619958378851E-2</v>
      </c>
      <c r="BT492">
        <f>2*((((Parameters!$C$21)/((Parameters!$C$21)^2+(C492*Parameters!$C$20)^2)))/((((Parameters!$C$21)/((Parameters!$C$21)^2+(C492*Parameters!$C$20)^2)))^2+((-(C492*Parameters!$C$20)/((Parameters!$C$21)^2+(C492*Parameters!$C$20)^2)+C492*Parameters!$C$22))^2))</f>
        <v>4.0000852973593584E-2</v>
      </c>
      <c r="BU492">
        <f>2*(-((-(C492*Parameters!$C$20)/((Parameters!$C$21)^2+(C492*Parameters!$C$20)^2)+C492*Parameters!$C$22))/((((Parameters!$C$21)/((Parameters!$C$21)^2+(C492*Parameters!$C$20)^2)))^2+((-(C492*Parameters!$C$20)/((Parameters!$C$21)^2+(C492*Parameters!$C$20)^2)+C492*Parameters!$C$22))^2))</f>
        <v>24.083711004072029</v>
      </c>
      <c r="BV492">
        <f>0</f>
        <v>0</v>
      </c>
      <c r="BW492">
        <f>0</f>
        <v>0</v>
      </c>
      <c r="BX492">
        <f t="shared" si="756"/>
        <v>0.68706988815903391</v>
      </c>
      <c r="BY492">
        <f t="shared" si="757"/>
        <v>4.6646876432915742E-2</v>
      </c>
      <c r="BZ492">
        <f t="shared" si="758"/>
        <v>-1.0449840076751675</v>
      </c>
      <c r="CA492">
        <f t="shared" si="759"/>
        <v>17.14843412621741</v>
      </c>
      <c r="CB492">
        <f t="shared" si="760"/>
        <v>3.151602428594711E-2</v>
      </c>
      <c r="CC492">
        <f t="shared" si="761"/>
        <v>0.88710909707184005</v>
      </c>
      <c r="CD492">
        <f t="shared" si="762"/>
        <v>-20.676540606451717</v>
      </c>
      <c r="CE492">
        <f t="shared" si="763"/>
        <v>0.84115414104736219</v>
      </c>
      <c r="CF492">
        <f>0</f>
        <v>0</v>
      </c>
      <c r="CG492">
        <f>0</f>
        <v>0</v>
      </c>
      <c r="CH492">
        <f>(((Parameters!$C$25))/(((Parameters!$C$25))^2+((C492*Parameters!$C$24-1/(C492*Parameters!$C$23)))^2))+(((Parameters!$C$29+Parameters!$C$28))/(((Parameters!$C$29+Parameters!$C$28))^2+((C492*Parameters!$C$27-1/(C492*Parameters!$C$26)))^2))</f>
        <v>4.0742278302362676E-2</v>
      </c>
      <c r="CI492">
        <f>(-((C492*Parameters!$C$24-1/(C492*Parameters!$C$23)))/(((Parameters!$C$25))^2+((C492*Parameters!$C$24-1/(C492*Parameters!$C$23)))^2))+(-((C492*Parameters!$C$27-1/(C492*Parameters!$C$26)))/(((Parameters!$C$29+Parameters!$C$28))^2+((C492*Parameters!$C$27-1/(C492*Parameters!$C$26)))^2))</f>
        <v>0.11571697537433841</v>
      </c>
      <c r="CJ492">
        <f t="shared" si="764"/>
        <v>-1.3398700705951505</v>
      </c>
      <c r="CK492">
        <f t="shared" si="765"/>
        <v>0.6243907633702741</v>
      </c>
      <c r="CL492">
        <f t="shared" si="766"/>
        <v>-1.0449840076751675</v>
      </c>
      <c r="CM492">
        <f t="shared" si="767"/>
        <v>17.14843412621741</v>
      </c>
      <c r="CN492">
        <f t="shared" si="768"/>
        <v>-0.90822916045781177</v>
      </c>
      <c r="CO492">
        <f t="shared" si="769"/>
        <v>-1.4712471070017048</v>
      </c>
      <c r="CP492">
        <f t="shared" si="770"/>
        <v>-20.676540606451717</v>
      </c>
      <c r="CQ492">
        <f t="shared" si="771"/>
        <v>0.84115414104736219</v>
      </c>
      <c r="CR492">
        <f>2*((((Parameters!$C$31)/((Parameters!$C$31)^2+(C492*Parameters!$C$30)^2)))/((((Parameters!$C$31)/((Parameters!$C$31)^2+(C492*Parameters!$C$30)^2)))^2+((-(C492*Parameters!$C$30)/((Parameters!$C$31)^2+(C492*Parameters!$C$30)^2)+C492*Parameters!$C$32))^2))</f>
        <v>4.0000413939660008E-2</v>
      </c>
      <c r="CS492">
        <f>2*(-((-(C492*Parameters!$C$30)/((Parameters!$C$31)^2+(C492*Parameters!$C$30)^2)+C492*Parameters!$C$32))/((((Parameters!$C$31)/((Parameters!$C$31)^2+(C492*Parameters!$C$30)^2)))^2+((-(C492*Parameters!$C$30)/((Parameters!$C$31)^2+(C492*Parameters!$C$30)^2)+C492*Parameters!$C$32))^2))</f>
        <v>11.687619141095487</v>
      </c>
      <c r="CT492">
        <f>0</f>
        <v>0</v>
      </c>
      <c r="CU492">
        <f>0</f>
        <v>0</v>
      </c>
      <c r="CV492">
        <f t="shared" si="772"/>
        <v>-1.3398700705951505</v>
      </c>
      <c r="CW492">
        <f t="shared" si="773"/>
        <v>0.6243907633702741</v>
      </c>
      <c r="CX492">
        <f t="shared" si="774"/>
        <v>-8.3962208026139731</v>
      </c>
      <c r="CY492">
        <f t="shared" si="775"/>
        <v>1.5135189315434785</v>
      </c>
      <c r="CZ492">
        <f t="shared" si="776"/>
        <v>-0.90822916045781177</v>
      </c>
      <c r="DA492">
        <f t="shared" si="777"/>
        <v>-1.4712471070017048</v>
      </c>
      <c r="DB492">
        <f t="shared" si="778"/>
        <v>-3.5174942997476144</v>
      </c>
      <c r="DC492">
        <f t="shared" si="779"/>
        <v>-9.8327328725080392</v>
      </c>
      <c r="DD492">
        <f>0</f>
        <v>0</v>
      </c>
      <c r="DE492">
        <f>0</f>
        <v>0</v>
      </c>
      <c r="DF492">
        <f>(((Parameters!$C$35))/(((Parameters!$C$35))^2+((C492*Parameters!$C$34-1/(C492*Parameters!$C$33)))^2))+(((Parameters!$C$39+Parameters!$C$38))/(((Parameters!$C$39+Parameters!$C$38))^2+((C492*Parameters!$C$37-1/(C492*Parameters!$C$36)))^2))</f>
        <v>4.0742278302362676E-2</v>
      </c>
      <c r="DG492">
        <f>(-((C492*Parameters!$C$34-1/(C492*Parameters!$C$33)))/(((Parameters!$C$35))^2+((C492*Parameters!$C$34-1/(C492*Parameters!$C$33)))^2))+(-((C492*Parameters!$C$37-1/(C492*Parameters!$C$36)))/(((Parameters!$C$39+Parameters!$C$38))^2+((C492*Parameters!$C$37-1/(C492*Parameters!$C$36)))^2))</f>
        <v>0.11571697537433841</v>
      </c>
      <c r="DH492">
        <f t="shared" si="780"/>
        <v>-1.8570910681533475</v>
      </c>
      <c r="DI492">
        <f t="shared" si="781"/>
        <v>-0.28553030295847592</v>
      </c>
      <c r="DJ492">
        <f t="shared" si="782"/>
        <v>-8.3962208026139731</v>
      </c>
      <c r="DK492">
        <f t="shared" si="783"/>
        <v>1.5135189315434785</v>
      </c>
      <c r="DL492">
        <f t="shared" si="784"/>
        <v>8.6274215525357079E-2</v>
      </c>
      <c r="DM492">
        <f t="shared" si="785"/>
        <v>-2.2788888474294877</v>
      </c>
      <c r="DN492">
        <f t="shared" si="786"/>
        <v>-3.5174942997476144</v>
      </c>
      <c r="DO492">
        <f t="shared" si="787"/>
        <v>-9.8327328725080392</v>
      </c>
      <c r="DP492">
        <f>2*((((Parameters!$C$41)/((Parameters!$C$41)^2+(C492*(Parameters!$C$40*(1-Parameters!$C$42)))^2)))/((((Parameters!$C$41)/((Parameters!$C$41)^2+(C492*(Parameters!$C$40*(1-Parameters!$C$42)))^2)))^2+((-(C492*(Parameters!$C$40*(1-Parameters!$C$42)))/((Parameters!$C$41)^2+(C492*(Parameters!$C$40*(1-Parameters!$C$42)))^2)+C492*Parameters!$C$43))^2))</f>
        <v>0.20000018815306175</v>
      </c>
      <c r="DQ492">
        <f>2*(-((-(C492*(Parameters!$C$40*(1-Parameters!$C$42)))/((Parameters!$C$41)^2+(C492*(Parameters!$C$40*(1-Parameters!$C$42)))^2)+C492*Parameters!$C$43))/((((Parameters!$C$41)/((Parameters!$C$41)^2+(C492*(Parameters!$C$40*(1-Parameters!$C$42)))^2)))^2+((-(C492*(Parameters!$C$40*(1-Parameters!$C$42)))/((Parameters!$C$41)^2+(C492*(Parameters!$C$40*(1-Parameters!$C$42)))^2)+C492*Parameters!$C$43))^2))</f>
        <v>1.062505815499112</v>
      </c>
      <c r="DR492">
        <f>0</f>
        <v>0</v>
      </c>
      <c r="DS492">
        <f>0</f>
        <v>0</v>
      </c>
      <c r="DT492">
        <f t="shared" si="788"/>
        <v>-1.8570910681533475</v>
      </c>
      <c r="DU492">
        <f t="shared" si="789"/>
        <v>-0.28553030295847592</v>
      </c>
      <c r="DV492">
        <f t="shared" si="790"/>
        <v>-8.4642617582674102</v>
      </c>
      <c r="DW492">
        <f t="shared" si="791"/>
        <v>-0.51675724259600697</v>
      </c>
      <c r="DX492">
        <f t="shared" si="792"/>
        <v>8.6274215525357079E-2</v>
      </c>
      <c r="DY492">
        <f t="shared" si="793"/>
        <v>-2.2788888474294877</v>
      </c>
      <c r="DZ492">
        <f t="shared" si="794"/>
        <v>-1.0789067871398856</v>
      </c>
      <c r="EA492">
        <f t="shared" si="795"/>
        <v>-10.196844215050534</v>
      </c>
      <c r="EB492">
        <f>0</f>
        <v>0</v>
      </c>
      <c r="EC492">
        <f>0</f>
        <v>0</v>
      </c>
      <c r="ED492">
        <f>0</f>
        <v>0</v>
      </c>
      <c r="EE492">
        <f>C492*Parameters!$C$44</f>
        <v>1.7708422223726546E-6</v>
      </c>
      <c r="EF492">
        <f t="shared" si="796"/>
        <v>-1.8570901530578034</v>
      </c>
      <c r="EG492">
        <f t="shared" si="797"/>
        <v>-0.2855452918305787</v>
      </c>
      <c r="EH492">
        <f t="shared" si="798"/>
        <v>-8.4642617582674102</v>
      </c>
      <c r="EI492">
        <f t="shared" si="799"/>
        <v>-0.51675724259600697</v>
      </c>
      <c r="EJ492">
        <f t="shared" si="800"/>
        <v>8.6292272527628042E-2</v>
      </c>
      <c r="EK492">
        <f t="shared" si="801"/>
        <v>-2.2788907580031803</v>
      </c>
      <c r="EL492">
        <f t="shared" si="802"/>
        <v>-1.0789067871398856</v>
      </c>
      <c r="EM492">
        <f t="shared" si="803"/>
        <v>-10.196844215050534</v>
      </c>
      <c r="EN492">
        <f>0</f>
        <v>0</v>
      </c>
      <c r="EO492">
        <f>0</f>
        <v>0</v>
      </c>
      <c r="EP492">
        <f>(((2*Parameters!$C$47))/(((2*Parameters!$C$47))^2+((2*(C492*Parameters!$C$46-1/(C492*Parameters!$C$45))))^2))</f>
        <v>1.5177690675511759E-9</v>
      </c>
      <c r="EQ492">
        <f>(-((2*(C492*Parameters!$C$46-1/(C492*Parameters!$C$45))))/(((2*Parameters!$C$47))^2+((2*(C492*Parameters!$C$46-1/(C492*Parameters!$C$45))))^2))</f>
        <v>1.9479277883555071E-4</v>
      </c>
      <c r="ER492">
        <f t="shared" si="804"/>
        <v>-1.8569895053253296</v>
      </c>
      <c r="ES492">
        <f t="shared" si="805"/>
        <v>-0.28719406968358124</v>
      </c>
      <c r="ET492">
        <f t="shared" si="806"/>
        <v>-8.4642617582674102</v>
      </c>
      <c r="EU492">
        <f t="shared" si="807"/>
        <v>-0.51675724259600697</v>
      </c>
      <c r="EV492">
        <f t="shared" si="808"/>
        <v>8.8278542510099603E-2</v>
      </c>
      <c r="EW492">
        <f t="shared" si="809"/>
        <v>-2.2791009367308068</v>
      </c>
      <c r="EX492">
        <f t="shared" si="810"/>
        <v>-1.0789067871398856</v>
      </c>
      <c r="EY492">
        <f t="shared" si="811"/>
        <v>-10.196844215050534</v>
      </c>
      <c r="EZ492">
        <f>(ER492+ET492/Parameters!$C$6+Parameters!$C$7*(EV492+EX492/Parameters!$C$6))</f>
        <v>-2.1513986099607179</v>
      </c>
      <c r="FA492">
        <f>(ES492+EU492/Parameters!$C$6+Parameters!$C$7*(EW492+EY492/Parameters!$C$6))</f>
        <v>-0.30516823464344234</v>
      </c>
      <c r="FB492">
        <f t="shared" si="812"/>
        <v>-6.7409320527519245</v>
      </c>
      <c r="FC492">
        <f t="shared" si="813"/>
        <v>0.46020718769132823</v>
      </c>
      <c r="FD492">
        <f>(ER492+ET492/Parameters!$C$6+Parameters!$C$8*(EV492+EX492/Parameters!$C$6))</f>
        <v>0.38616888573576569</v>
      </c>
      <c r="FE492">
        <f>(ES492+EU492/Parameters!$C$6+Parameters!$C$8*(EW492+EY492/Parameters!$C$6))</f>
        <v>-131.99385718431515</v>
      </c>
      <c r="FF492">
        <f t="shared" si="814"/>
        <v>-42.411111577128281</v>
      </c>
      <c r="FG492">
        <f t="shared" si="815"/>
        <v>7.5760777177205163E-3</v>
      </c>
    </row>
    <row r="493" spans="1:163" x14ac:dyDescent="0.15">
      <c r="A493">
        <f>Parameters!$C$2*(Parameters!$C$3/Parameters!$C$2)^((ROW()-2)/(Parameters!$C$4-1))</f>
        <v>28510.182675039083</v>
      </c>
      <c r="B493">
        <f t="shared" si="714"/>
        <v>4.4550000000000001</v>
      </c>
      <c r="C493">
        <f t="shared" si="715"/>
        <v>179134.76088881155</v>
      </c>
      <c r="D493">
        <f>1</f>
        <v>1</v>
      </c>
      <c r="E493">
        <f>0</f>
        <v>0</v>
      </c>
      <c r="F493">
        <f>0</f>
        <v>0</v>
      </c>
      <c r="G493">
        <f>0</f>
        <v>0</v>
      </c>
      <c r="H493">
        <f>0</f>
        <v>0</v>
      </c>
      <c r="I493">
        <f>0</f>
        <v>0</v>
      </c>
      <c r="J493">
        <f>1</f>
        <v>1</v>
      </c>
      <c r="K493">
        <f>0</f>
        <v>0</v>
      </c>
      <c r="L493">
        <f>2*Parameters!$C$10</f>
        <v>0.04</v>
      </c>
      <c r="M493">
        <f>2*C493*Parameters!$C$9</f>
        <v>0.35826952177762306</v>
      </c>
      <c r="N493">
        <f>0</f>
        <v>0</v>
      </c>
      <c r="O493">
        <f>0</f>
        <v>0</v>
      </c>
      <c r="P493">
        <f t="shared" si="716"/>
        <v>1</v>
      </c>
      <c r="Q493">
        <f t="shared" si="717"/>
        <v>0</v>
      </c>
      <c r="R493">
        <f t="shared" si="718"/>
        <v>0.04</v>
      </c>
      <c r="S493">
        <f t="shared" si="719"/>
        <v>0.35826952177762306</v>
      </c>
      <c r="T493">
        <f t="shared" si="720"/>
        <v>0</v>
      </c>
      <c r="U493">
        <f t="shared" si="721"/>
        <v>0</v>
      </c>
      <c r="V493">
        <f t="shared" si="722"/>
        <v>1</v>
      </c>
      <c r="W493">
        <f t="shared" si="723"/>
        <v>0</v>
      </c>
      <c r="X493">
        <f>0</f>
        <v>0</v>
      </c>
      <c r="Y493">
        <f>0</f>
        <v>0</v>
      </c>
      <c r="Z493">
        <f>0</f>
        <v>0</v>
      </c>
      <c r="AA493">
        <f>C493*(Parameters!$C$12+Parameters!$C$11/2)</f>
        <v>1.3435107066660866E-5</v>
      </c>
      <c r="AB493">
        <f t="shared" si="724"/>
        <v>0.99999518661061615</v>
      </c>
      <c r="AC493">
        <f t="shared" si="725"/>
        <v>5.3740428266643462E-7</v>
      </c>
      <c r="AD493">
        <f t="shared" si="726"/>
        <v>0.04</v>
      </c>
      <c r="AE493">
        <f t="shared" si="727"/>
        <v>0.35826952177762306</v>
      </c>
      <c r="AF493">
        <f t="shared" si="728"/>
        <v>0</v>
      </c>
      <c r="AG493">
        <f t="shared" si="729"/>
        <v>1.3435107066660866E-5</v>
      </c>
      <c r="AH493">
        <f t="shared" si="730"/>
        <v>1</v>
      </c>
      <c r="AI493">
        <f t="shared" si="731"/>
        <v>0</v>
      </c>
      <c r="AJ493">
        <f>0</f>
        <v>0</v>
      </c>
      <c r="AK493">
        <f>0</f>
        <v>0</v>
      </c>
      <c r="AL493">
        <f>(((2*Parameters!$C$15))/(((2*Parameters!$C$15))^2+((2*(C493*Parameters!$C$14-1/(C493*Parameters!$C$13))))^2))</f>
        <v>3.2254534302241483E-2</v>
      </c>
      <c r="AM493">
        <f>(-((2*(C493*Parameters!$C$14-1/(C493*Parameters!$C$13))))/(((2*Parameters!$C$15))^2+((2*(C493*Parameters!$C$14-1/(C493*Parameters!$C$13))))^2))</f>
        <v>0.8973979064901938</v>
      </c>
      <c r="AN493">
        <f t="shared" si="732"/>
        <v>0.67977504918022402</v>
      </c>
      <c r="AO493">
        <f t="shared" si="733"/>
        <v>4.7452270243514408E-2</v>
      </c>
      <c r="AP493">
        <f t="shared" si="734"/>
        <v>0.04</v>
      </c>
      <c r="AQ493">
        <f t="shared" si="735"/>
        <v>0.35826952177762306</v>
      </c>
      <c r="AR493">
        <f t="shared" si="736"/>
        <v>3.2254534302241483E-2</v>
      </c>
      <c r="AS493">
        <f t="shared" si="737"/>
        <v>0.89741134159726044</v>
      </c>
      <c r="AT493">
        <f t="shared" si="738"/>
        <v>1</v>
      </c>
      <c r="AU493">
        <f t="shared" si="739"/>
        <v>0</v>
      </c>
      <c r="AV493">
        <f>2*Parameters!$C$17</f>
        <v>0.04</v>
      </c>
      <c r="AW493">
        <f>2*C493*Parameters!$C$16</f>
        <v>0.35826952177762306</v>
      </c>
      <c r="AX493">
        <f>0</f>
        <v>0</v>
      </c>
      <c r="AY493">
        <f>0</f>
        <v>0</v>
      </c>
      <c r="AZ493">
        <f t="shared" si="740"/>
        <v>0.67977504918022402</v>
      </c>
      <c r="BA493">
        <f t="shared" si="741"/>
        <v>4.7452270243514408E-2</v>
      </c>
      <c r="BB493">
        <f t="shared" si="742"/>
        <v>5.0190299799802524E-2</v>
      </c>
      <c r="BC493">
        <f t="shared" si="743"/>
        <v>0.60371029437352264</v>
      </c>
      <c r="BD493">
        <f t="shared" si="744"/>
        <v>3.2254534302241483E-2</v>
      </c>
      <c r="BE493">
        <f t="shared" si="745"/>
        <v>0.89741134159726044</v>
      </c>
      <c r="BF493">
        <f t="shared" si="746"/>
        <v>0.67977504918022391</v>
      </c>
      <c r="BG493">
        <f t="shared" si="747"/>
        <v>4.7452270243514408E-2</v>
      </c>
      <c r="BH493">
        <f>0</f>
        <v>0</v>
      </c>
      <c r="BI493">
        <f>0</f>
        <v>0</v>
      </c>
      <c r="BJ493">
        <f>0</f>
        <v>0</v>
      </c>
      <c r="BK493">
        <f>C493*(Parameters!$C$19+Parameters!$C$18/2)</f>
        <v>1.3435107066660866E-5</v>
      </c>
      <c r="BL493">
        <f t="shared" si="748"/>
        <v>0.6797669382677819</v>
      </c>
      <c r="BM493">
        <f t="shared" si="749"/>
        <v>4.7452944555565924E-2</v>
      </c>
      <c r="BN493">
        <f t="shared" si="750"/>
        <v>5.0190299799802524E-2</v>
      </c>
      <c r="BO493">
        <f t="shared" si="751"/>
        <v>0.60371029437352264</v>
      </c>
      <c r="BP493">
        <f t="shared" si="752"/>
        <v>3.2253896775910208E-2</v>
      </c>
      <c r="BQ493">
        <f t="shared" si="753"/>
        <v>0.89742047444782747</v>
      </c>
      <c r="BR493">
        <f t="shared" si="754"/>
        <v>0.67977504918022391</v>
      </c>
      <c r="BS493">
        <f t="shared" si="755"/>
        <v>4.7452270243514408E-2</v>
      </c>
      <c r="BT493">
        <f>2*((((Parameters!$C$21)/((Parameters!$C$21)^2+(C493*Parameters!$C$20)^2)))/((((Parameters!$C$21)/((Parameters!$C$21)^2+(C493*Parameters!$C$20)^2)))^2+((-(C493*Parameters!$C$20)/((Parameters!$C$21)^2+(C493*Parameters!$C$20)^2)+C493*Parameters!$C$22))^2))</f>
        <v>4.0000872842226087E-2</v>
      </c>
      <c r="BU493">
        <f>2*(-((-(C493*Parameters!$C$20)/((Parameters!$C$21)^2+(C493*Parameters!$C$20)^2)+C493*Parameters!$C$22))/((((Parameters!$C$21)/((Parameters!$C$21)^2+(C493*Parameters!$C$20)^2)))^2+((-(C493*Parameters!$C$20)/((Parameters!$C$21)^2+(C493*Parameters!$C$20)^2)+C493*Parameters!$C$22))^2))</f>
        <v>24.362593284563676</v>
      </c>
      <c r="BV493">
        <f>0</f>
        <v>0</v>
      </c>
      <c r="BW493">
        <f>0</f>
        <v>0</v>
      </c>
      <c r="BX493">
        <f t="shared" si="756"/>
        <v>0.6797669382677819</v>
      </c>
      <c r="BY493">
        <f t="shared" si="757"/>
        <v>4.7452944555565924E-2</v>
      </c>
      <c r="BZ493">
        <f t="shared" si="758"/>
        <v>-1.0786952177024014</v>
      </c>
      <c r="CA493">
        <f t="shared" si="759"/>
        <v>17.166493898885758</v>
      </c>
      <c r="CB493">
        <f t="shared" si="760"/>
        <v>3.2253896775910208E-2</v>
      </c>
      <c r="CC493">
        <f t="shared" si="761"/>
        <v>0.89742047444782747</v>
      </c>
      <c r="CD493">
        <f t="shared" si="762"/>
        <v>-21.182424791008764</v>
      </c>
      <c r="CE493">
        <f t="shared" si="763"/>
        <v>0.86913844152171216</v>
      </c>
      <c r="CF493">
        <f>0</f>
        <v>0</v>
      </c>
      <c r="CG493">
        <f>0</f>
        <v>0</v>
      </c>
      <c r="CH493">
        <f>(((Parameters!$C$25))/(((Parameters!$C$25))^2+((C493*Parameters!$C$24-1/(C493*Parameters!$C$23)))^2))+(((Parameters!$C$29+Parameters!$C$28))/(((Parameters!$C$29+Parameters!$C$28))^2+((C493*Parameters!$C$27-1/(C493*Parameters!$C$26)))^2))</f>
        <v>4.1109427460252222E-2</v>
      </c>
      <c r="CI493">
        <f>(-((C493*Parameters!$C$24-1/(C493*Parameters!$C$23)))/(((Parameters!$C$25))^2+((C493*Parameters!$C$24-1/(C493*Parameters!$C$23)))^2))+(-((C493*Parameters!$C$27-1/(C493*Parameters!$C$26)))/(((Parameters!$C$29+Parameters!$C$28))^2+((C493*Parameters!$C$27-1/(C493*Parameters!$C$26)))^2))</f>
        <v>0.11659703427577781</v>
      </c>
      <c r="CJ493">
        <f t="shared" si="764"/>
        <v>-1.3661398820593895</v>
      </c>
      <c r="CK493">
        <f t="shared" si="765"/>
        <v>0.6273850169671078</v>
      </c>
      <c r="CL493">
        <f t="shared" si="766"/>
        <v>-1.0786952177024014</v>
      </c>
      <c r="CM493">
        <f t="shared" si="767"/>
        <v>17.166493898885758</v>
      </c>
      <c r="CN493">
        <f t="shared" si="768"/>
        <v>-0.9398824232588161</v>
      </c>
      <c r="CO493">
        <f t="shared" si="769"/>
        <v>-1.536657651238853</v>
      </c>
      <c r="CP493">
        <f t="shared" si="770"/>
        <v>-21.182424791008764</v>
      </c>
      <c r="CQ493">
        <f t="shared" si="771"/>
        <v>0.86913844152171216</v>
      </c>
      <c r="CR493">
        <f>2*((((Parameters!$C$31)/((Parameters!$C$31)^2+(C493*Parameters!$C$30)^2)))/((((Parameters!$C$31)/((Parameters!$C$31)^2+(C493*Parameters!$C$30)^2)))^2+((-(C493*Parameters!$C$30)/((Parameters!$C$31)^2+(C493*Parameters!$C$30)^2)+C493*Parameters!$C$32))^2))</f>
        <v>4.000042358162989E-2</v>
      </c>
      <c r="CS493">
        <f>2*(-((-(C493*Parameters!$C$30)/((Parameters!$C$31)^2+(C493*Parameters!$C$30)^2)+C493*Parameters!$C$32))/((((Parameters!$C$31)/((Parameters!$C$31)^2+(C493*Parameters!$C$30)^2)))^2+((-(C493*Parameters!$C$30)/((Parameters!$C$31)^2+(C493*Parameters!$C$30)^2)+C493*Parameters!$C$32))^2))</f>
        <v>11.822956817289329</v>
      </c>
      <c r="CT493">
        <f>0</f>
        <v>0</v>
      </c>
      <c r="CU493">
        <f>0</f>
        <v>0</v>
      </c>
      <c r="CV493">
        <f t="shared" si="772"/>
        <v>-1.3661398820593895</v>
      </c>
      <c r="CW493">
        <f t="shared" si="773"/>
        <v>0.6273850169671078</v>
      </c>
      <c r="CX493">
        <f t="shared" si="774"/>
        <v>-8.5508873550729838</v>
      </c>
      <c r="CY493">
        <f t="shared" si="775"/>
        <v>1.0397767333483101</v>
      </c>
      <c r="CZ493">
        <f t="shared" si="776"/>
        <v>-0.9398824232588161</v>
      </c>
      <c r="DA493">
        <f t="shared" si="777"/>
        <v>-1.536657651238853</v>
      </c>
      <c r="DB493">
        <f t="shared" si="778"/>
        <v>-3.0521834325018382</v>
      </c>
      <c r="DC493">
        <f t="shared" si="779"/>
        <v>-10.30451781894603</v>
      </c>
      <c r="DD493">
        <f>0</f>
        <v>0</v>
      </c>
      <c r="DE493">
        <f>0</f>
        <v>0</v>
      </c>
      <c r="DF493">
        <f>(((Parameters!$C$35))/(((Parameters!$C$35))^2+((C493*Parameters!$C$34-1/(C493*Parameters!$C$33)))^2))+(((Parameters!$C$39+Parameters!$C$38))/(((Parameters!$C$39+Parameters!$C$38))^2+((C493*Parameters!$C$37-1/(C493*Parameters!$C$36)))^2))</f>
        <v>4.1109427460252222E-2</v>
      </c>
      <c r="DG493">
        <f>(-((C493*Parameters!$C$34-1/(C493*Parameters!$C$33)))/(((Parameters!$C$35))^2+((C493*Parameters!$C$34-1/(C493*Parameters!$C$33)))^2))+(-((C493*Parameters!$C$37-1/(C493*Parameters!$C$36)))/(((Parameters!$C$39+Parameters!$C$38))^2+((C493*Parameters!$C$37-1/(C493*Parameters!$C$36)))^2))</f>
        <v>0.11659703427577781</v>
      </c>
      <c r="DH493">
        <f t="shared" si="780"/>
        <v>-1.8388968489209194</v>
      </c>
      <c r="DI493">
        <f t="shared" si="781"/>
        <v>-0.32687846286621153</v>
      </c>
      <c r="DJ493">
        <f t="shared" si="782"/>
        <v>-8.5508873550729838</v>
      </c>
      <c r="DK493">
        <f t="shared" si="783"/>
        <v>1.0397767333483101</v>
      </c>
      <c r="DL493">
        <f t="shared" si="784"/>
        <v>0.13612028065837944</v>
      </c>
      <c r="DM493">
        <f t="shared" si="785"/>
        <v>-2.3161460153250695</v>
      </c>
      <c r="DN493">
        <f t="shared" si="786"/>
        <v>-3.0521834325018382</v>
      </c>
      <c r="DO493">
        <f t="shared" si="787"/>
        <v>-10.30451781894603</v>
      </c>
      <c r="DP493">
        <f>2*((((Parameters!$C$41)/((Parameters!$C$41)^2+(C493*(Parameters!$C$40*(1-Parameters!$C$42)))^2)))/((((Parameters!$C$41)/((Parameters!$C$41)^2+(C493*(Parameters!$C$40*(1-Parameters!$C$42)))^2)))^2+((-(C493*(Parameters!$C$40*(1-Parameters!$C$42)))/((Parameters!$C$41)^2+(C493*(Parameters!$C$40*(1-Parameters!$C$42)))^2)+C493*Parameters!$C$43))^2))</f>
        <v>0.20000019253571277</v>
      </c>
      <c r="DQ493">
        <f>2*(-((-(C493*(Parameters!$C$40*(1-Parameters!$C$42)))/((Parameters!$C$41)^2+(C493*(Parameters!$C$40*(1-Parameters!$C$42)))^2)+C493*Parameters!$C$43))/((((Parameters!$C$41)/((Parameters!$C$41)^2+(C493*(Parameters!$C$40*(1-Parameters!$C$42)))^2)))^2+((-(C493*(Parameters!$C$40*(1-Parameters!$C$42)))/((Parameters!$C$41)^2+(C493*(Parameters!$C$40*(1-Parameters!$C$42)))^2)+C493*Parameters!$C$43))^2))</f>
        <v>1.0748090647668311</v>
      </c>
      <c r="DR493">
        <f>0</f>
        <v>0</v>
      </c>
      <c r="DS493">
        <f>0</f>
        <v>0</v>
      </c>
      <c r="DT493">
        <f t="shared" si="788"/>
        <v>-1.8388968489209194</v>
      </c>
      <c r="DU493">
        <f t="shared" si="789"/>
        <v>-0.32687846286621153</v>
      </c>
      <c r="DV493">
        <f t="shared" si="790"/>
        <v>-8.5673351439448311</v>
      </c>
      <c r="DW493">
        <f t="shared" si="791"/>
        <v>-1.0020620245520762</v>
      </c>
      <c r="DX493">
        <f t="shared" si="792"/>
        <v>0.13612028065837944</v>
      </c>
      <c r="DY493">
        <f t="shared" si="793"/>
        <v>-2.3161460153250695</v>
      </c>
      <c r="DZ493">
        <f t="shared" si="794"/>
        <v>-0.53554461756718696</v>
      </c>
      <c r="EA493">
        <f t="shared" si="795"/>
        <v>-10.621444156401637</v>
      </c>
      <c r="EB493">
        <f>0</f>
        <v>0</v>
      </c>
      <c r="EC493">
        <f>0</f>
        <v>0</v>
      </c>
      <c r="ED493">
        <f>0</f>
        <v>0</v>
      </c>
      <c r="EE493">
        <f>C493*Parameters!$C$44</f>
        <v>1.7913476088881153E-6</v>
      </c>
      <c r="EF493">
        <f t="shared" si="796"/>
        <v>-1.8388950538795077</v>
      </c>
      <c r="EG493">
        <f t="shared" si="797"/>
        <v>-0.32689380994153616</v>
      </c>
      <c r="EH493">
        <f t="shared" si="798"/>
        <v>-8.5673351439448311</v>
      </c>
      <c r="EI493">
        <f t="shared" si="799"/>
        <v>-1.0020620245520762</v>
      </c>
      <c r="EJ493">
        <f t="shared" si="800"/>
        <v>0.13613930735697197</v>
      </c>
      <c r="EK493">
        <f t="shared" si="801"/>
        <v>-2.3161469746716397</v>
      </c>
      <c r="EL493">
        <f t="shared" si="802"/>
        <v>-0.53554461756718696</v>
      </c>
      <c r="EM493">
        <f t="shared" si="803"/>
        <v>-10.621444156401637</v>
      </c>
      <c r="EN493">
        <f>0</f>
        <v>0</v>
      </c>
      <c r="EO493">
        <f>0</f>
        <v>0</v>
      </c>
      <c r="EP493">
        <f>(((2*Parameters!$C$47))/(((2*Parameters!$C$47))^2+((2*(C493*Parameters!$C$46-1/(C493*Parameters!$C$45))))^2))</f>
        <v>1.5531225006398671E-9</v>
      </c>
      <c r="EQ493">
        <f>(-((2*(C493*Parameters!$C$46-1/(C493*Parameters!$C$45))))/(((2*Parameters!$C$47))^2+((2*(C493*Parameters!$C$46-1/(C493*Parameters!$C$45))))^2))</f>
        <v>1.9704837607446678E-4</v>
      </c>
      <c r="ER493">
        <f t="shared" si="804"/>
        <v>-1.8386976124909646</v>
      </c>
      <c r="ES493">
        <f t="shared" si="805"/>
        <v>-0.32858199097526125</v>
      </c>
      <c r="ET493">
        <f t="shared" si="806"/>
        <v>-8.5673351439448311</v>
      </c>
      <c r="EU493">
        <f t="shared" si="807"/>
        <v>-1.0020620245520762</v>
      </c>
      <c r="EV493">
        <f t="shared" si="808"/>
        <v>0.13823224484779015</v>
      </c>
      <c r="EW493">
        <f t="shared" si="809"/>
        <v>-2.3162525193652503</v>
      </c>
      <c r="EX493">
        <f t="shared" si="810"/>
        <v>-0.53554461756718696</v>
      </c>
      <c r="EY493">
        <f t="shared" si="811"/>
        <v>-10.621444156401637</v>
      </c>
      <c r="EZ493">
        <f>(ER493+ET493/Parameters!$C$6+Parameters!$C$7*(EV493+EX493/Parameters!$C$6))</f>
        <v>-2.1366918783673068</v>
      </c>
      <c r="FA493">
        <f>(ES493+EU493/Parameters!$C$6+Parameters!$C$7*(EW493+EY493/Parameters!$C$6))</f>
        <v>-0.36343632226402911</v>
      </c>
      <c r="FB493">
        <f t="shared" si="812"/>
        <v>-6.7187031520370164</v>
      </c>
      <c r="FC493">
        <f t="shared" si="813"/>
        <v>0.46138645678725132</v>
      </c>
      <c r="FD493">
        <f>(ER493+ET493/Parameters!$C$6+Parameters!$C$8*(EV493+EX493/Parameters!$C$6))</f>
        <v>3.8435384204270928</v>
      </c>
      <c r="FE493">
        <f>(ES493+EU493/Parameters!$C$6+Parameters!$C$8*(EW493+EY493/Parameters!$C$6))</f>
        <v>-134.64813908426851</v>
      </c>
      <c r="FF493">
        <f t="shared" si="814"/>
        <v>-42.587544389599117</v>
      </c>
      <c r="FG493">
        <f t="shared" si="815"/>
        <v>7.4237404656732186E-3</v>
      </c>
    </row>
    <row r="494" spans="1:163" x14ac:dyDescent="0.15">
      <c r="A494">
        <f>Parameters!$C$2*(Parameters!$C$3/Parameters!$C$2)^((ROW()-2)/(Parameters!$C$4-1))</f>
        <v>28840.315031266051</v>
      </c>
      <c r="B494">
        <f t="shared" si="714"/>
        <v>4.46</v>
      </c>
      <c r="C494">
        <f t="shared" si="715"/>
        <v>181209.04365888142</v>
      </c>
      <c r="D494">
        <f>1</f>
        <v>1</v>
      </c>
      <c r="E494">
        <f>0</f>
        <v>0</v>
      </c>
      <c r="F494">
        <f>0</f>
        <v>0</v>
      </c>
      <c r="G494">
        <f>0</f>
        <v>0</v>
      </c>
      <c r="H494">
        <f>0</f>
        <v>0</v>
      </c>
      <c r="I494">
        <f>0</f>
        <v>0</v>
      </c>
      <c r="J494">
        <f>1</f>
        <v>1</v>
      </c>
      <c r="K494">
        <f>0</f>
        <v>0</v>
      </c>
      <c r="L494">
        <f>2*Parameters!$C$10</f>
        <v>0.04</v>
      </c>
      <c r="M494">
        <f>2*C494*Parameters!$C$9</f>
        <v>0.36241808731776282</v>
      </c>
      <c r="N494">
        <f>0</f>
        <v>0</v>
      </c>
      <c r="O494">
        <f>0</f>
        <v>0</v>
      </c>
      <c r="P494">
        <f t="shared" si="716"/>
        <v>1</v>
      </c>
      <c r="Q494">
        <f t="shared" si="717"/>
        <v>0</v>
      </c>
      <c r="R494">
        <f t="shared" si="718"/>
        <v>0.04</v>
      </c>
      <c r="S494">
        <f t="shared" si="719"/>
        <v>0.36241808731776282</v>
      </c>
      <c r="T494">
        <f t="shared" si="720"/>
        <v>0</v>
      </c>
      <c r="U494">
        <f t="shared" si="721"/>
        <v>0</v>
      </c>
      <c r="V494">
        <f t="shared" si="722"/>
        <v>1</v>
      </c>
      <c r="W494">
        <f t="shared" si="723"/>
        <v>0</v>
      </c>
      <c r="X494">
        <f>0</f>
        <v>0</v>
      </c>
      <c r="Y494">
        <f>0</f>
        <v>0</v>
      </c>
      <c r="Z494">
        <f>0</f>
        <v>0</v>
      </c>
      <c r="AA494">
        <f>C494*(Parameters!$C$12+Parameters!$C$11/2)</f>
        <v>1.3590678274416107E-5</v>
      </c>
      <c r="AB494">
        <f t="shared" si="724"/>
        <v>0.99999507449237446</v>
      </c>
      <c r="AC494">
        <f t="shared" si="725"/>
        <v>5.4362713097664426E-7</v>
      </c>
      <c r="AD494">
        <f t="shared" si="726"/>
        <v>0.04</v>
      </c>
      <c r="AE494">
        <f t="shared" si="727"/>
        <v>0.36241808731776282</v>
      </c>
      <c r="AF494">
        <f t="shared" si="728"/>
        <v>0</v>
      </c>
      <c r="AG494">
        <f t="shared" si="729"/>
        <v>1.3590678274416107E-5</v>
      </c>
      <c r="AH494">
        <f t="shared" si="730"/>
        <v>1</v>
      </c>
      <c r="AI494">
        <f t="shared" si="731"/>
        <v>0</v>
      </c>
      <c r="AJ494">
        <f>0</f>
        <v>0</v>
      </c>
      <c r="AK494">
        <f>0</f>
        <v>0</v>
      </c>
      <c r="AL494">
        <f>(((2*Parameters!$C$15))/(((2*Parameters!$C$15))^2+((2*(C494*Parameters!$C$14-1/(C494*Parameters!$C$13))))^2))</f>
        <v>3.3009790884190378E-2</v>
      </c>
      <c r="AM494">
        <f>(-((2*(C494*Parameters!$C$14-1/(C494*Parameters!$C$13))))/(((2*Parameters!$C$15))^2+((2*(C494*Parameters!$C$14-1/(C494*Parameters!$C$13))))^2))</f>
        <v>0.90782989916092838</v>
      </c>
      <c r="AN494">
        <f t="shared" si="732"/>
        <v>0.67230149046396104</v>
      </c>
      <c r="AO494">
        <f t="shared" si="733"/>
        <v>4.8277084868575716E-2</v>
      </c>
      <c r="AP494">
        <f t="shared" si="734"/>
        <v>0.04</v>
      </c>
      <c r="AQ494">
        <f t="shared" si="735"/>
        <v>0.36241808731776282</v>
      </c>
      <c r="AR494">
        <f t="shared" si="736"/>
        <v>3.3009790884190378E-2</v>
      </c>
      <c r="AS494">
        <f t="shared" si="737"/>
        <v>0.90784348983920282</v>
      </c>
      <c r="AT494">
        <f t="shared" si="738"/>
        <v>1</v>
      </c>
      <c r="AU494">
        <f t="shared" si="739"/>
        <v>0</v>
      </c>
      <c r="AV494">
        <f>2*Parameters!$C$17</f>
        <v>0.04</v>
      </c>
      <c r="AW494">
        <f>2*C494*Parameters!$C$16</f>
        <v>0.36241808731776282</v>
      </c>
      <c r="AX494">
        <f>0</f>
        <v>0</v>
      </c>
      <c r="AY494">
        <f>0</f>
        <v>0</v>
      </c>
      <c r="AZ494">
        <f t="shared" si="740"/>
        <v>0.67230149046396104</v>
      </c>
      <c r="BA494">
        <f t="shared" si="741"/>
        <v>4.8277084868575716E-2</v>
      </c>
      <c r="BB494">
        <f t="shared" si="742"/>
        <v>4.9395570859211924E-2</v>
      </c>
      <c r="BC494">
        <f t="shared" si="743"/>
        <v>0.60800339098733569</v>
      </c>
      <c r="BD494">
        <f t="shared" si="744"/>
        <v>3.3009790884190378E-2</v>
      </c>
      <c r="BE494">
        <f t="shared" si="745"/>
        <v>0.90784348983920282</v>
      </c>
      <c r="BF494">
        <f t="shared" si="746"/>
        <v>0.67230149046396093</v>
      </c>
      <c r="BG494">
        <f t="shared" si="747"/>
        <v>4.8277084868575716E-2</v>
      </c>
      <c r="BH494">
        <f>0</f>
        <v>0</v>
      </c>
      <c r="BI494">
        <f>0</f>
        <v>0</v>
      </c>
      <c r="BJ494">
        <f>0</f>
        <v>0</v>
      </c>
      <c r="BK494">
        <f>C494*(Parameters!$C$19+Parameters!$C$18/2)</f>
        <v>1.3590678274416107E-5</v>
      </c>
      <c r="BL494">
        <f t="shared" si="748"/>
        <v>0.67229322728548435</v>
      </c>
      <c r="BM494">
        <f t="shared" si="749"/>
        <v>4.8277756187887447E-2</v>
      </c>
      <c r="BN494">
        <f t="shared" si="750"/>
        <v>4.9395570859211924E-2</v>
      </c>
      <c r="BO494">
        <f t="shared" si="751"/>
        <v>0.60800339098733569</v>
      </c>
      <c r="BP494">
        <f t="shared" si="752"/>
        <v>3.3009134765861904E-2</v>
      </c>
      <c r="BQ494">
        <f t="shared" si="753"/>
        <v>0.90785262687246315</v>
      </c>
      <c r="BR494">
        <f t="shared" si="754"/>
        <v>0.67230149046396093</v>
      </c>
      <c r="BS494">
        <f t="shared" si="755"/>
        <v>4.8277084868575716E-2</v>
      </c>
      <c r="BT494">
        <f>2*((((Parameters!$C$21)/((Parameters!$C$21)^2+(C494*Parameters!$C$20)^2)))/((((Parameters!$C$21)/((Parameters!$C$21)^2+(C494*Parameters!$C$20)^2)))^2+((-(C494*Parameters!$C$20)/((Parameters!$C$21)^2+(C494*Parameters!$C$20)^2)+C494*Parameters!$C$22))^2))</f>
        <v>4.00008931736738E-2</v>
      </c>
      <c r="BU494">
        <f>2*(-((-(C494*Parameters!$C$20)/((Parameters!$C$21)^2+(C494*Parameters!$C$20)^2)+C494*Parameters!$C$22))/((((Parameters!$C$21)/((Parameters!$C$21)^2+(C494*Parameters!$C$20)^2)))^2+((-(C494*Parameters!$C$20)/((Parameters!$C$21)^2+(C494*Parameters!$C$20)^2)+C494*Parameters!$C$22))^2))</f>
        <v>24.644705082297396</v>
      </c>
      <c r="BV494">
        <f>0</f>
        <v>0</v>
      </c>
      <c r="BW494">
        <f>0</f>
        <v>0</v>
      </c>
      <c r="BX494">
        <f t="shared" si="756"/>
        <v>0.67229322728548435</v>
      </c>
      <c r="BY494">
        <f t="shared" si="757"/>
        <v>4.8277756187887447E-2</v>
      </c>
      <c r="BZ494">
        <f t="shared" si="758"/>
        <v>-1.1135031628603014</v>
      </c>
      <c r="CA494">
        <f t="shared" si="759"/>
        <v>17.178402859631966</v>
      </c>
      <c r="CB494">
        <f t="shared" si="760"/>
        <v>3.3009134765861904E-2</v>
      </c>
      <c r="CC494">
        <f t="shared" si="761"/>
        <v>0.90785262687246315</v>
      </c>
      <c r="CD494">
        <f t="shared" si="762"/>
        <v>-21.700138362123347</v>
      </c>
      <c r="CE494">
        <f t="shared" si="763"/>
        <v>0.89809239214001679</v>
      </c>
      <c r="CF494">
        <f>0</f>
        <v>0</v>
      </c>
      <c r="CG494">
        <f>0</f>
        <v>0</v>
      </c>
      <c r="CH494">
        <f>(((Parameters!$C$25))/(((Parameters!$C$25))^2+((C494*Parameters!$C$24-1/(C494*Parameters!$C$23)))^2))+(((Parameters!$C$29+Parameters!$C$28))/(((Parameters!$C$29+Parameters!$C$28))^2+((C494*Parameters!$C$27-1/(C494*Parameters!$C$26)))^2))</f>
        <v>4.1474726123289167E-2</v>
      </c>
      <c r="CI494">
        <f>(-((C494*Parameters!$C$24-1/(C494*Parameters!$C$23)))/(((Parameters!$C$25))^2+((C494*Parameters!$C$24-1/(C494*Parameters!$C$23)))^2))+(-((C494*Parameters!$C$27-1/(C494*Parameters!$C$26)))/(((Parameters!$C$29+Parameters!$C$28))^2+((C494*Parameters!$C$27-1/(C494*Parameters!$C$26)))^2))</f>
        <v>0.11748442854281518</v>
      </c>
      <c r="CJ494">
        <f t="shared" si="764"/>
        <v>-1.3920838546736864</v>
      </c>
      <c r="CK494">
        <f t="shared" si="765"/>
        <v>0.62992802725739083</v>
      </c>
      <c r="CL494">
        <f t="shared" si="766"/>
        <v>-1.1135031628603014</v>
      </c>
      <c r="CM494">
        <f t="shared" si="767"/>
        <v>17.178402859631966</v>
      </c>
      <c r="CN494">
        <f t="shared" si="768"/>
        <v>-0.9725100321099045</v>
      </c>
      <c r="CO494">
        <f t="shared" si="769"/>
        <v>-1.6043275919042028</v>
      </c>
      <c r="CP494">
        <f t="shared" si="770"/>
        <v>-21.700138362123347</v>
      </c>
      <c r="CQ494">
        <f t="shared" si="771"/>
        <v>0.89809239214001679</v>
      </c>
      <c r="CR494">
        <f>2*((((Parameters!$C$31)/((Parameters!$C$31)^2+(C494*Parameters!$C$30)^2)))/((((Parameters!$C$31)/((Parameters!$C$31)^2+(C494*Parameters!$C$30)^2)))^2+((-(C494*Parameters!$C$30)/((Parameters!$C$31)^2+(C494*Parameters!$C$30)^2)+C494*Parameters!$C$32))^2))</f>
        <v>4.0000433448193699E-2</v>
      </c>
      <c r="CS494">
        <f>2*(-((-(C494*Parameters!$C$30)/((Parameters!$C$31)^2+(C494*Parameters!$C$30)^2)+C494*Parameters!$C$32))/((((Parameters!$C$31)/((Parameters!$C$31)^2+(C494*Parameters!$C$30)^2)))^2+((-(C494*Parameters!$C$30)/((Parameters!$C$31)^2+(C494*Parameters!$C$30)^2)+C494*Parameters!$C$32))^2))</f>
        <v>11.959861679990226</v>
      </c>
      <c r="CT494">
        <f>0</f>
        <v>0</v>
      </c>
      <c r="CU494">
        <f>0</f>
        <v>0</v>
      </c>
      <c r="CV494">
        <f t="shared" si="772"/>
        <v>-1.3920838546736864</v>
      </c>
      <c r="CW494">
        <f t="shared" si="773"/>
        <v>0.62992802725739083</v>
      </c>
      <c r="CX494">
        <f t="shared" si="774"/>
        <v>-8.7030391947909891</v>
      </c>
      <c r="CY494">
        <f t="shared" si="775"/>
        <v>0.55446990491852066</v>
      </c>
      <c r="CZ494">
        <f t="shared" si="776"/>
        <v>-0.9725100321099045</v>
      </c>
      <c r="DA494">
        <f t="shared" si="777"/>
        <v>-1.6043275919042028</v>
      </c>
      <c r="DB494">
        <f t="shared" si="778"/>
        <v>-2.5515030963743861</v>
      </c>
      <c r="DC494">
        <f t="shared" si="779"/>
        <v>-10.797166873366359</v>
      </c>
      <c r="DD494">
        <f>0</f>
        <v>0</v>
      </c>
      <c r="DE494">
        <f>0</f>
        <v>0</v>
      </c>
      <c r="DF494">
        <f>(((Parameters!$C$35))/(((Parameters!$C$35))^2+((C494*Parameters!$C$34-1/(C494*Parameters!$C$33)))^2))+(((Parameters!$C$39+Parameters!$C$38))/(((Parameters!$C$39+Parameters!$C$38))^2+((C494*Parameters!$C$37-1/(C494*Parameters!$C$36)))^2))</f>
        <v>4.1474726123289167E-2</v>
      </c>
      <c r="DG494">
        <f>(-((C494*Parameters!$C$34-1/(C494*Parameters!$C$33)))/(((Parameters!$C$35))^2+((C494*Parameters!$C$34-1/(C494*Parameters!$C$33)))^2))+(-((C494*Parameters!$C$37-1/(C494*Parameters!$C$36)))/(((Parameters!$C$39+Parameters!$C$38))^2+((C494*Parameters!$C$37-1/(C494*Parameters!$C$36)))^2))</f>
        <v>0.11748442854281518</v>
      </c>
      <c r="DH494">
        <f t="shared" si="780"/>
        <v>-1.8181816016414354</v>
      </c>
      <c r="DI494">
        <f t="shared" si="781"/>
        <v>-0.36954707167824896</v>
      </c>
      <c r="DJ494">
        <f t="shared" si="782"/>
        <v>-8.7030391947909891</v>
      </c>
      <c r="DK494">
        <f t="shared" si="783"/>
        <v>0.55446990491852066</v>
      </c>
      <c r="DL494">
        <f t="shared" si="784"/>
        <v>0.19016605576410495</v>
      </c>
      <c r="DM494">
        <f t="shared" si="785"/>
        <v>-2.3518990140872913</v>
      </c>
      <c r="DN494">
        <f t="shared" si="786"/>
        <v>-2.5515030963743861</v>
      </c>
      <c r="DO494">
        <f t="shared" si="787"/>
        <v>-10.797166873366359</v>
      </c>
      <c r="DP494">
        <f>2*((((Parameters!$C$41)/((Parameters!$C$41)^2+(C494*(Parameters!$C$40*(1-Parameters!$C$42)))^2)))/((((Parameters!$C$41)/((Parameters!$C$41)^2+(C494*(Parameters!$C$40*(1-Parameters!$C$42)))^2)))^2+((-(C494*(Parameters!$C$40*(1-Parameters!$C$42)))/((Parameters!$C$41)^2+(C494*(Parameters!$C$40*(1-Parameters!$C$42)))^2)+C494*Parameters!$C$43))^2))</f>
        <v>0.20000019702044897</v>
      </c>
      <c r="DQ494">
        <f>2*(-((-(C494*(Parameters!$C$40*(1-Parameters!$C$42)))/((Parameters!$C$41)^2+(C494*(Parameters!$C$40*(1-Parameters!$C$42)))^2)+C494*Parameters!$C$43))/((((Parameters!$C$41)/((Parameters!$C$41)^2+(C494*(Parameters!$C$40*(1-Parameters!$C$42)))^2)))^2+((-(C494*(Parameters!$C$40*(1-Parameters!$C$42)))/((Parameters!$C$41)^2+(C494*(Parameters!$C$40*(1-Parameters!$C$42)))^2)+C494*Parameters!$C$43))^2))</f>
        <v>1.087254779360538</v>
      </c>
      <c r="DR494">
        <f>0</f>
        <v>0</v>
      </c>
      <c r="DS494">
        <f>0</f>
        <v>0</v>
      </c>
      <c r="DT494">
        <f t="shared" si="788"/>
        <v>-1.8181816016414354</v>
      </c>
      <c r="DU494">
        <f t="shared" si="789"/>
        <v>-0.36954707167824896</v>
      </c>
      <c r="DV494">
        <f t="shared" si="790"/>
        <v>-8.6648840534573637</v>
      </c>
      <c r="DW494">
        <f t="shared" si="791"/>
        <v>-1.4962662183555078</v>
      </c>
      <c r="DX494">
        <f t="shared" si="792"/>
        <v>0.19016605576410495</v>
      </c>
      <c r="DY494">
        <f t="shared" si="793"/>
        <v>-2.3518990140872913</v>
      </c>
      <c r="DZ494">
        <f t="shared" si="794"/>
        <v>4.3643595884781394E-2</v>
      </c>
      <c r="EA494">
        <f t="shared" si="795"/>
        <v>-11.060788186554351</v>
      </c>
      <c r="EB494">
        <f>0</f>
        <v>0</v>
      </c>
      <c r="EC494">
        <f>0</f>
        <v>0</v>
      </c>
      <c r="ED494">
        <f>0</f>
        <v>0</v>
      </c>
      <c r="EE494">
        <f>C494*Parameters!$C$44</f>
        <v>1.8120904365888141E-6</v>
      </c>
      <c r="EF494">
        <f t="shared" si="796"/>
        <v>-1.8181788902717304</v>
      </c>
      <c r="EG494">
        <f t="shared" si="797"/>
        <v>-0.36956277323177639</v>
      </c>
      <c r="EH494">
        <f t="shared" si="798"/>
        <v>-8.6648840534573637</v>
      </c>
      <c r="EI494">
        <f t="shared" si="799"/>
        <v>-1.4962662183555078</v>
      </c>
      <c r="EJ494">
        <f t="shared" si="800"/>
        <v>0.19018609891259894</v>
      </c>
      <c r="EK494">
        <f t="shared" si="801"/>
        <v>-2.3518989350011488</v>
      </c>
      <c r="EL494">
        <f t="shared" si="802"/>
        <v>4.3643595884781394E-2</v>
      </c>
      <c r="EM494">
        <f t="shared" si="803"/>
        <v>-11.060788186554351</v>
      </c>
      <c r="EN494">
        <f>0</f>
        <v>0</v>
      </c>
      <c r="EO494">
        <f>0</f>
        <v>0</v>
      </c>
      <c r="EP494">
        <f>(((2*Parameters!$C$47))/(((2*Parameters!$C$47))^2+((2*(C494*Parameters!$C$46-1/(C494*Parameters!$C$45))))^2))</f>
        <v>1.5892994233249811E-9</v>
      </c>
      <c r="EQ494">
        <f>(-((2*(C494*Parameters!$C$46-1/(C494*Parameters!$C$45))))/(((2*Parameters!$C$47))^2+((2*(C494*Parameters!$C$46-1/(C494*Parameters!$C$45))))^2))</f>
        <v>1.9933009200970799E-4</v>
      </c>
      <c r="ER494">
        <f t="shared" si="804"/>
        <v>-1.8178806531598497</v>
      </c>
      <c r="ES494">
        <f t="shared" si="805"/>
        <v>-0.37128994774542057</v>
      </c>
      <c r="ET494">
        <f t="shared" si="806"/>
        <v>-8.6648840534573637</v>
      </c>
      <c r="EU494">
        <f t="shared" si="807"/>
        <v>-1.4962662183555078</v>
      </c>
      <c r="EV494">
        <f t="shared" si="808"/>
        <v>0.19239084690888744</v>
      </c>
      <c r="EW494">
        <f t="shared" si="809"/>
        <v>-2.3518902530980696</v>
      </c>
      <c r="EX494">
        <f t="shared" si="810"/>
        <v>4.3643595884781394E-2</v>
      </c>
      <c r="EY494">
        <f t="shared" si="811"/>
        <v>-11.060788186554351</v>
      </c>
      <c r="EZ494">
        <f>(ER494+ET494/Parameters!$C$6+Parameters!$C$7*(EV494+EX494/Parameters!$C$6))</f>
        <v>-2.1192679245844537</v>
      </c>
      <c r="FA494">
        <f>(ES494+EU494/Parameters!$C$6+Parameters!$C$7*(EW494+EY494/Parameters!$C$6))</f>
        <v>-0.42333399012300343</v>
      </c>
      <c r="FB494">
        <f t="shared" si="812"/>
        <v>-6.6936413921905356</v>
      </c>
      <c r="FC494">
        <f t="shared" si="813"/>
        <v>0.46271963680034062</v>
      </c>
      <c r="FD494">
        <f>(ER494+ET494/Parameters!$C$6+Parameters!$C$8*(EV494+EX494/Parameters!$C$6))</f>
        <v>7.5761763267464932</v>
      </c>
      <c r="FE494">
        <f>(ES494+EU494/Parameters!$C$6+Parameters!$C$8*(EW494+EY494/Parameters!$C$6))</f>
        <v>-137.2540000129471</v>
      </c>
      <c r="FF494">
        <f t="shared" si="814"/>
        <v>-42.763712355365783</v>
      </c>
      <c r="FG494">
        <f t="shared" si="815"/>
        <v>7.2746881739716085E-3</v>
      </c>
    </row>
    <row r="495" spans="1:163" x14ac:dyDescent="0.15">
      <c r="A495">
        <f>Parameters!$C$2*(Parameters!$C$3/Parameters!$C$2)^((ROW()-2)/(Parameters!$C$4-1))</f>
        <v>29174.270140011657</v>
      </c>
      <c r="B495">
        <f t="shared" si="714"/>
        <v>4.4649999999999999</v>
      </c>
      <c r="C495">
        <f t="shared" si="715"/>
        <v>183307.34549140936</v>
      </c>
      <c r="D495">
        <f>1</f>
        <v>1</v>
      </c>
      <c r="E495">
        <f>0</f>
        <v>0</v>
      </c>
      <c r="F495">
        <f>0</f>
        <v>0</v>
      </c>
      <c r="G495">
        <f>0</f>
        <v>0</v>
      </c>
      <c r="H495">
        <f>0</f>
        <v>0</v>
      </c>
      <c r="I495">
        <f>0</f>
        <v>0</v>
      </c>
      <c r="J495">
        <f>1</f>
        <v>1</v>
      </c>
      <c r="K495">
        <f>0</f>
        <v>0</v>
      </c>
      <c r="L495">
        <f>2*Parameters!$C$10</f>
        <v>0.04</v>
      </c>
      <c r="M495">
        <f>2*C495*Parameters!$C$9</f>
        <v>0.36661469098281868</v>
      </c>
      <c r="N495">
        <f>0</f>
        <v>0</v>
      </c>
      <c r="O495">
        <f>0</f>
        <v>0</v>
      </c>
      <c r="P495">
        <f t="shared" si="716"/>
        <v>1</v>
      </c>
      <c r="Q495">
        <f t="shared" si="717"/>
        <v>0</v>
      </c>
      <c r="R495">
        <f t="shared" si="718"/>
        <v>0.04</v>
      </c>
      <c r="S495">
        <f t="shared" si="719"/>
        <v>0.36661469098281868</v>
      </c>
      <c r="T495">
        <f t="shared" si="720"/>
        <v>0</v>
      </c>
      <c r="U495">
        <f t="shared" si="721"/>
        <v>0</v>
      </c>
      <c r="V495">
        <f t="shared" si="722"/>
        <v>1</v>
      </c>
      <c r="W495">
        <f t="shared" si="723"/>
        <v>0</v>
      </c>
      <c r="X495">
        <f>0</f>
        <v>0</v>
      </c>
      <c r="Y495">
        <f>0</f>
        <v>0</v>
      </c>
      <c r="Z495">
        <f>0</f>
        <v>0</v>
      </c>
      <c r="AA495">
        <f>C495*(Parameters!$C$12+Parameters!$C$11/2)</f>
        <v>1.3748050911855702E-5</v>
      </c>
      <c r="AB495">
        <f t="shared" si="724"/>
        <v>0.99999495976256336</v>
      </c>
      <c r="AC495">
        <f t="shared" si="725"/>
        <v>5.4992203647422814E-7</v>
      </c>
      <c r="AD495">
        <f t="shared" si="726"/>
        <v>0.04</v>
      </c>
      <c r="AE495">
        <f t="shared" si="727"/>
        <v>0.36661469098281868</v>
      </c>
      <c r="AF495">
        <f t="shared" si="728"/>
        <v>0</v>
      </c>
      <c r="AG495">
        <f t="shared" si="729"/>
        <v>1.3748050911855702E-5</v>
      </c>
      <c r="AH495">
        <f t="shared" si="730"/>
        <v>1</v>
      </c>
      <c r="AI495">
        <f t="shared" si="731"/>
        <v>0</v>
      </c>
      <c r="AJ495">
        <f>0</f>
        <v>0</v>
      </c>
      <c r="AK495">
        <f>0</f>
        <v>0</v>
      </c>
      <c r="AL495">
        <f>(((2*Parameters!$C$15))/(((2*Parameters!$C$15))^2+((2*(C495*Parameters!$C$14-1/(C495*Parameters!$C$13))))^2))</f>
        <v>3.3782826511934518E-2</v>
      </c>
      <c r="AM495">
        <f>(-((2*(C495*Parameters!$C$14-1/(C495*Parameters!$C$13))))/(((2*Parameters!$C$15))^2+((2*(C495*Parameters!$C$14-1/(C495*Parameters!$C$13))))^2))</f>
        <v>0.918384115406635</v>
      </c>
      <c r="AN495">
        <f t="shared" si="732"/>
        <v>0.66465316414970788</v>
      </c>
      <c r="AO495">
        <f t="shared" si="733"/>
        <v>4.9121195040500928E-2</v>
      </c>
      <c r="AP495">
        <f t="shared" si="734"/>
        <v>0.04</v>
      </c>
      <c r="AQ495">
        <f t="shared" si="735"/>
        <v>0.36661469098281868</v>
      </c>
      <c r="AR495">
        <f t="shared" si="736"/>
        <v>3.3782826511934518E-2</v>
      </c>
      <c r="AS495">
        <f t="shared" si="737"/>
        <v>0.91839786345754681</v>
      </c>
      <c r="AT495">
        <f t="shared" si="738"/>
        <v>1</v>
      </c>
      <c r="AU495">
        <f t="shared" si="739"/>
        <v>0</v>
      </c>
      <c r="AV495">
        <f>2*Parameters!$C$17</f>
        <v>0.04</v>
      </c>
      <c r="AW495">
        <f>2*C495*Parameters!$C$16</f>
        <v>0.36661469098281868</v>
      </c>
      <c r="AX495">
        <f>0</f>
        <v>0</v>
      </c>
      <c r="AY495">
        <f>0</f>
        <v>0</v>
      </c>
      <c r="AZ495">
        <f t="shared" si="740"/>
        <v>0.66465316414970788</v>
      </c>
      <c r="BA495">
        <f t="shared" si="741"/>
        <v>4.9121195040500928E-2</v>
      </c>
      <c r="BB495">
        <f t="shared" si="742"/>
        <v>4.8577574825508313E-2</v>
      </c>
      <c r="BC495">
        <f t="shared" si="743"/>
        <v>0.6122511531699365</v>
      </c>
      <c r="BD495">
        <f t="shared" si="744"/>
        <v>3.3782826511934518E-2</v>
      </c>
      <c r="BE495">
        <f t="shared" si="745"/>
        <v>0.91839786345754681</v>
      </c>
      <c r="BF495">
        <f t="shared" si="746"/>
        <v>0.66465316414970799</v>
      </c>
      <c r="BG495">
        <f t="shared" si="747"/>
        <v>4.9121195040500928E-2</v>
      </c>
      <c r="BH495">
        <f>0</f>
        <v>0</v>
      </c>
      <c r="BI495">
        <f>0</f>
        <v>0</v>
      </c>
      <c r="BJ495">
        <f>0</f>
        <v>0</v>
      </c>
      <c r="BK495">
        <f>C495*(Parameters!$C$19+Parameters!$C$18/2)</f>
        <v>1.3748050911855702E-5</v>
      </c>
      <c r="BL495">
        <f t="shared" si="748"/>
        <v>0.66464474688968322</v>
      </c>
      <c r="BM495">
        <f t="shared" si="749"/>
        <v>4.9121862887472806E-2</v>
      </c>
      <c r="BN495">
        <f t="shared" si="750"/>
        <v>4.8577574825508313E-2</v>
      </c>
      <c r="BO495">
        <f t="shared" si="751"/>
        <v>0.6122511531699365</v>
      </c>
      <c r="BP495">
        <f t="shared" si="752"/>
        <v>3.3782151191244253E-2</v>
      </c>
      <c r="BQ495">
        <f t="shared" si="753"/>
        <v>0.91840700114308627</v>
      </c>
      <c r="BR495">
        <f t="shared" si="754"/>
        <v>0.66465316414970799</v>
      </c>
      <c r="BS495">
        <f t="shared" si="755"/>
        <v>4.9121195040500928E-2</v>
      </c>
      <c r="BT495">
        <f>2*((((Parameters!$C$21)/((Parameters!$C$21)^2+(C495*Parameters!$C$20)^2)))/((((Parameters!$C$21)/((Parameters!$C$21)^2+(C495*Parameters!$C$20)^2)))^2+((-(C495*Parameters!$C$20)/((Parameters!$C$21)^2+(C495*Parameters!$C$20)^2)+C495*Parameters!$C$22))^2))</f>
        <v>4.0000913978717814E-2</v>
      </c>
      <c r="BU495">
        <f>2*(-((-(C495*Parameters!$C$20)/((Parameters!$C$21)^2+(C495*Parameters!$C$20)^2)+C495*Parameters!$C$22))/((((Parameters!$C$21)/((Parameters!$C$21)^2+(C495*Parameters!$C$20)^2)))^2+((-(C495*Parameters!$C$20)/((Parameters!$C$21)^2+(C495*Parameters!$C$20)^2)+C495*Parameters!$C$22))^2))</f>
        <v>24.930083800792882</v>
      </c>
      <c r="BV495">
        <f>0</f>
        <v>0</v>
      </c>
      <c r="BW495">
        <f>0</f>
        <v>0</v>
      </c>
      <c r="BX495">
        <f t="shared" si="756"/>
        <v>0.66464474688968322</v>
      </c>
      <c r="BY495">
        <f t="shared" si="757"/>
        <v>4.9121862887472806E-2</v>
      </c>
      <c r="BZ495">
        <f t="shared" si="758"/>
        <v>-1.1494481860635057</v>
      </c>
      <c r="CA495">
        <f t="shared" si="759"/>
        <v>17.183865310298351</v>
      </c>
      <c r="CB495">
        <f t="shared" si="760"/>
        <v>3.3782151191244253E-2</v>
      </c>
      <c r="CC495">
        <f t="shared" si="761"/>
        <v>0.91840700114308627</v>
      </c>
      <c r="CD495">
        <f t="shared" si="762"/>
        <v>-22.229959020658502</v>
      </c>
      <c r="CE495">
        <f t="shared" si="763"/>
        <v>0.92805017465945205</v>
      </c>
      <c r="CF495">
        <f>0</f>
        <v>0</v>
      </c>
      <c r="CG495">
        <f>0</f>
        <v>0</v>
      </c>
      <c r="CH495">
        <f>(((Parameters!$C$25))/(((Parameters!$C$25))^2+((C495*Parameters!$C$24-1/(C495*Parameters!$C$23)))^2))+(((Parameters!$C$29+Parameters!$C$28))/(((Parameters!$C$29+Parameters!$C$28))^2+((C495*Parameters!$C$27-1/(C495*Parameters!$C$26)))^2))</f>
        <v>4.1838096108435537E-2</v>
      </c>
      <c r="CI495">
        <f>(-((C495*Parameters!$C$24-1/(C495*Parameters!$C$23)))/(((Parameters!$C$25))^2+((C495*Parameters!$C$24-1/(C495*Parameters!$C$23)))^2))+(-((C495*Parameters!$C$27-1/(C495*Parameters!$C$26)))/(((Parameters!$C$29+Parameters!$C$28))^2+((C495*Parameters!$C$27-1/(C495*Parameters!$C$26)))^2))</f>
        <v>0.11837934224439638</v>
      </c>
      <c r="CJ495">
        <f t="shared" si="764"/>
        <v>-1.4176606494399278</v>
      </c>
      <c r="CK495">
        <f t="shared" si="765"/>
        <v>0.63199115104393422</v>
      </c>
      <c r="CL495">
        <f t="shared" si="766"/>
        <v>-1.1494481860635057</v>
      </c>
      <c r="CM495">
        <f t="shared" si="767"/>
        <v>17.183865310298351</v>
      </c>
      <c r="CN495">
        <f t="shared" si="768"/>
        <v>-1.0061389800476328</v>
      </c>
      <c r="CO495">
        <f t="shared" si="769"/>
        <v>-1.6743330734415003</v>
      </c>
      <c r="CP495">
        <f t="shared" si="770"/>
        <v>-22.229959020658502</v>
      </c>
      <c r="CQ495">
        <f t="shared" si="771"/>
        <v>0.92805017465945205</v>
      </c>
      <c r="CR495">
        <f>2*((((Parameters!$C$31)/((Parameters!$C$31)^2+(C495*Parameters!$C$30)^2)))/((((Parameters!$C$31)/((Parameters!$C$31)^2+(C495*Parameters!$C$30)^2)))^2+((-(C495*Parameters!$C$30)/((Parameters!$C$31)^2+(C495*Parameters!$C$30)^2)+C495*Parameters!$C$32))^2))</f>
        <v>4.0000443544583104E-2</v>
      </c>
      <c r="CS495">
        <f>2*(-((-(C495*Parameters!$C$30)/((Parameters!$C$31)^2+(C495*Parameters!$C$30)^2)+C495*Parameters!$C$32))/((((Parameters!$C$31)/((Parameters!$C$31)^2+(C495*Parameters!$C$30)^2)))^2+((-(C495*Parameters!$C$30)/((Parameters!$C$31)^2+(C495*Parameters!$C$30)^2)+C495*Parameters!$C$32))^2))</f>
        <v>12.098351878122447</v>
      </c>
      <c r="CT495">
        <f>0</f>
        <v>0</v>
      </c>
      <c r="CU495">
        <f>0</f>
        <v>0</v>
      </c>
      <c r="CV495">
        <f t="shared" si="772"/>
        <v>-1.4176606494399278</v>
      </c>
      <c r="CW495">
        <f t="shared" si="773"/>
        <v>0.63199115104393422</v>
      </c>
      <c r="CX495">
        <f t="shared" si="774"/>
        <v>-8.8522065700259525</v>
      </c>
      <c r="CY495">
        <f t="shared" si="775"/>
        <v>5.7787855964522371E-2</v>
      </c>
      <c r="CZ495">
        <f t="shared" si="776"/>
        <v>-1.0061389800476328</v>
      </c>
      <c r="DA495">
        <f t="shared" si="777"/>
        <v>-1.6743330734415003</v>
      </c>
      <c r="DB495">
        <f t="shared" si="778"/>
        <v>-2.0135343424543954</v>
      </c>
      <c r="DC495">
        <f t="shared" si="779"/>
        <v>-11.311547309831054</v>
      </c>
      <c r="DD495">
        <f>0</f>
        <v>0</v>
      </c>
      <c r="DE495">
        <f>0</f>
        <v>0</v>
      </c>
      <c r="DF495">
        <f>(((Parameters!$C$35))/(((Parameters!$C$35))^2+((C495*Parameters!$C$34-1/(C495*Parameters!$C$33)))^2))+(((Parameters!$C$39+Parameters!$C$38))/(((Parameters!$C$39+Parameters!$C$38))^2+((C495*Parameters!$C$37-1/(C495*Parameters!$C$36)))^2))</f>
        <v>4.1838096108435537E-2</v>
      </c>
      <c r="DG495">
        <f>(-((C495*Parameters!$C$34-1/(C495*Parameters!$C$33)))/(((Parameters!$C$35))^2+((C495*Parameters!$C$34-1/(C495*Parameters!$C$33)))^2))+(-((C495*Parameters!$C$37-1/(C495*Parameters!$C$36)))/(((Parameters!$C$39+Parameters!$C$38))^2+((C495*Parameters!$C$37-1/(C495*Parameters!$C$36)))^2))</f>
        <v>0.11837934224439638</v>
      </c>
      <c r="DH495">
        <f t="shared" si="780"/>
        <v>-1.7948610070671922</v>
      </c>
      <c r="DI495">
        <f t="shared" si="781"/>
        <v>-0.41350950625551813</v>
      </c>
      <c r="DJ495">
        <f t="shared" si="782"/>
        <v>-8.8522065700259525</v>
      </c>
      <c r="DK495">
        <f t="shared" si="783"/>
        <v>5.7787855964522371E-2</v>
      </c>
      <c r="DL495">
        <f t="shared" si="784"/>
        <v>0.24867210691929609</v>
      </c>
      <c r="DM495">
        <f t="shared" si="785"/>
        <v>-2.3859475479715821</v>
      </c>
      <c r="DN495">
        <f t="shared" si="786"/>
        <v>-2.0135343424543954</v>
      </c>
      <c r="DO495">
        <f t="shared" si="787"/>
        <v>-11.311547309831054</v>
      </c>
      <c r="DP495">
        <f>2*((((Parameters!$C$41)/((Parameters!$C$41)^2+(C495*(Parameters!$C$40*(1-Parameters!$C$42)))^2)))/((((Parameters!$C$41)/((Parameters!$C$41)^2+(C495*(Parameters!$C$40*(1-Parameters!$C$42)))^2)))^2+((-(C495*(Parameters!$C$40*(1-Parameters!$C$42)))/((Parameters!$C$41)^2+(C495*(Parameters!$C$40*(1-Parameters!$C$42)))^2)+C495*Parameters!$C$43))^2))</f>
        <v>0.20000020160964821</v>
      </c>
      <c r="DQ495">
        <f>2*(-((-(C495*(Parameters!$C$40*(1-Parameters!$C$42)))/((Parameters!$C$41)^2+(C495*(Parameters!$C$40*(1-Parameters!$C$42)))^2)+C495*Parameters!$C$43))/((((Parameters!$C$41)/((Parameters!$C$41)^2+(C495*(Parameters!$C$40*(1-Parameters!$C$42)))^2)))^2+((-(C495*(Parameters!$C$40*(1-Parameters!$C$42)))/((Parameters!$C$41)^2+(C495*(Parameters!$C$40*(1-Parameters!$C$42)))^2)+C495*Parameters!$C$43))^2))</f>
        <v>1.0998446089655014</v>
      </c>
      <c r="DR495">
        <f>0</f>
        <v>0</v>
      </c>
      <c r="DS495">
        <f>0</f>
        <v>0</v>
      </c>
      <c r="DT495">
        <f t="shared" si="788"/>
        <v>-1.7948610070671922</v>
      </c>
      <c r="DU495">
        <f t="shared" si="789"/>
        <v>-0.41350950625551813</v>
      </c>
      <c r="DV495">
        <f t="shared" si="790"/>
        <v>-8.7563829320895703</v>
      </c>
      <c r="DW495">
        <f t="shared" si="791"/>
        <v>-1.9989823311193293</v>
      </c>
      <c r="DX495">
        <f t="shared" si="792"/>
        <v>0.24867210691929609</v>
      </c>
      <c r="DY495">
        <f t="shared" si="793"/>
        <v>-2.3859475479715821</v>
      </c>
      <c r="DZ495">
        <f t="shared" si="794"/>
        <v>0.6603716769751613</v>
      </c>
      <c r="EA495">
        <f t="shared" si="795"/>
        <v>-11.515236624260135</v>
      </c>
      <c r="EB495">
        <f>0</f>
        <v>0</v>
      </c>
      <c r="EC495">
        <f>0</f>
        <v>0</v>
      </c>
      <c r="ED495">
        <f>0</f>
        <v>0</v>
      </c>
      <c r="EE495">
        <f>C495*Parameters!$C$44</f>
        <v>1.8330734549140935E-6</v>
      </c>
      <c r="EF495">
        <f t="shared" si="796"/>
        <v>-1.7948573427857442</v>
      </c>
      <c r="EG495">
        <f t="shared" si="797"/>
        <v>-0.413525557348632</v>
      </c>
      <c r="EH495">
        <f t="shared" si="798"/>
        <v>-8.7563829320895703</v>
      </c>
      <c r="EI495">
        <f t="shared" si="799"/>
        <v>-1.9989823311193293</v>
      </c>
      <c r="EJ495">
        <f t="shared" si="800"/>
        <v>0.24869321519387907</v>
      </c>
      <c r="EK495">
        <f t="shared" si="801"/>
        <v>-2.3859463374617906</v>
      </c>
      <c r="EL495">
        <f t="shared" si="802"/>
        <v>0.6603716769751613</v>
      </c>
      <c r="EM495">
        <f t="shared" si="803"/>
        <v>-11.515236624260135</v>
      </c>
      <c r="EN495">
        <f>0</f>
        <v>0</v>
      </c>
      <c r="EO495">
        <f>0</f>
        <v>0</v>
      </c>
      <c r="EP495">
        <f>(((2*Parameters!$C$47))/(((2*Parameters!$C$47))^2+((2*(C495*Parameters!$C$46-1/(C495*Parameters!$C$45))))^2))</f>
        <v>1.6263190172541938E-9</v>
      </c>
      <c r="EQ495">
        <f>(-((2*(C495*Parameters!$C$46-1/(C495*Parameters!$C$45))))/(((2*Parameters!$C$47))^2+((2*(C495*Parameters!$C$46-1/(C495*Parameters!$C$45))))^2))</f>
        <v>2.0163822908543391E-4</v>
      </c>
      <c r="ER495">
        <f t="shared" si="804"/>
        <v>-1.7944542857691961</v>
      </c>
      <c r="ES495">
        <f t="shared" si="805"/>
        <v>-0.41529118214723543</v>
      </c>
      <c r="ET495">
        <f t="shared" si="806"/>
        <v>-8.7563829320895703</v>
      </c>
      <c r="EU495">
        <f t="shared" si="807"/>
        <v>-1.9989823311193293</v>
      </c>
      <c r="EV495">
        <f t="shared" si="808"/>
        <v>0.25101512818826965</v>
      </c>
      <c r="EW495">
        <f t="shared" si="809"/>
        <v>-2.3858132000137555</v>
      </c>
      <c r="EX495">
        <f t="shared" si="810"/>
        <v>0.6603716769751613</v>
      </c>
      <c r="EY495">
        <f t="shared" si="811"/>
        <v>-11.515236624260135</v>
      </c>
      <c r="EZ495">
        <f>(ER495+ET495/Parameters!$C$6+Parameters!$C$7*(EV495+EX495/Parameters!$C$6))</f>
        <v>-2.0990241268853551</v>
      </c>
      <c r="FA495">
        <f>(ES495+EU495/Parameters!$C$6+Parameters!$C$7*(EW495+EY495/Parameters!$C$6))</f>
        <v>-0.48482100236008163</v>
      </c>
      <c r="FB495">
        <f t="shared" si="812"/>
        <v>-6.6660723477071473</v>
      </c>
      <c r="FC495">
        <f t="shared" si="813"/>
        <v>0.46419064382266073</v>
      </c>
      <c r="FD495">
        <f>(ER495+ET495/Parameters!$C$6+Parameters!$C$8*(EV495+EX495/Parameters!$C$6))</f>
        <v>11.600204764224062</v>
      </c>
      <c r="FE495">
        <f>(ES495+EU495/Parameters!$C$6+Parameters!$C$8*(EW495+EY495/Parameters!$C$6))</f>
        <v>-139.80197948002203</v>
      </c>
      <c r="FF495">
        <f t="shared" si="814"/>
        <v>-42.940065173938322</v>
      </c>
      <c r="FG495">
        <f t="shared" si="815"/>
        <v>7.1284768130595528E-3</v>
      </c>
    </row>
    <row r="496" spans="1:163" x14ac:dyDescent="0.15">
      <c r="A496">
        <f>Parameters!$C$2*(Parameters!$C$3/Parameters!$C$2)^((ROW()-2)/(Parameters!$C$4-1))</f>
        <v>29512.092266663869</v>
      </c>
      <c r="B496">
        <f t="shared" si="714"/>
        <v>4.47</v>
      </c>
      <c r="C496">
        <f t="shared" si="715"/>
        <v>185429.94451403071</v>
      </c>
      <c r="D496">
        <f>1</f>
        <v>1</v>
      </c>
      <c r="E496">
        <f>0</f>
        <v>0</v>
      </c>
      <c r="F496">
        <f>0</f>
        <v>0</v>
      </c>
      <c r="G496">
        <f>0</f>
        <v>0</v>
      </c>
      <c r="H496">
        <f>0</f>
        <v>0</v>
      </c>
      <c r="I496">
        <f>0</f>
        <v>0</v>
      </c>
      <c r="J496">
        <f>1</f>
        <v>1</v>
      </c>
      <c r="K496">
        <f>0</f>
        <v>0</v>
      </c>
      <c r="L496">
        <f>2*Parameters!$C$10</f>
        <v>0.04</v>
      </c>
      <c r="M496">
        <f>2*C496*Parameters!$C$9</f>
        <v>0.37085988902806138</v>
      </c>
      <c r="N496">
        <f>0</f>
        <v>0</v>
      </c>
      <c r="O496">
        <f>0</f>
        <v>0</v>
      </c>
      <c r="P496">
        <f t="shared" si="716"/>
        <v>1</v>
      </c>
      <c r="Q496">
        <f t="shared" si="717"/>
        <v>0</v>
      </c>
      <c r="R496">
        <f t="shared" si="718"/>
        <v>0.04</v>
      </c>
      <c r="S496">
        <f t="shared" si="719"/>
        <v>0.37085988902806138</v>
      </c>
      <c r="T496">
        <f t="shared" si="720"/>
        <v>0</v>
      </c>
      <c r="U496">
        <f t="shared" si="721"/>
        <v>0</v>
      </c>
      <c r="V496">
        <f t="shared" si="722"/>
        <v>1</v>
      </c>
      <c r="W496">
        <f t="shared" si="723"/>
        <v>0</v>
      </c>
      <c r="X496">
        <f>0</f>
        <v>0</v>
      </c>
      <c r="Y496">
        <f>0</f>
        <v>0</v>
      </c>
      <c r="Z496">
        <f>0</f>
        <v>0</v>
      </c>
      <c r="AA496">
        <f>C496*(Parameters!$C$12+Parameters!$C$11/2)</f>
        <v>1.3907245838552304E-5</v>
      </c>
      <c r="AB496">
        <f t="shared" si="724"/>
        <v>0.99999484236035163</v>
      </c>
      <c r="AC496">
        <f t="shared" si="725"/>
        <v>5.5628983354209213E-7</v>
      </c>
      <c r="AD496">
        <f t="shared" si="726"/>
        <v>0.04</v>
      </c>
      <c r="AE496">
        <f t="shared" si="727"/>
        <v>0.37085988902806138</v>
      </c>
      <c r="AF496">
        <f t="shared" si="728"/>
        <v>0</v>
      </c>
      <c r="AG496">
        <f t="shared" si="729"/>
        <v>1.3907245838552304E-5</v>
      </c>
      <c r="AH496">
        <f t="shared" si="730"/>
        <v>1</v>
      </c>
      <c r="AI496">
        <f t="shared" si="731"/>
        <v>0</v>
      </c>
      <c r="AJ496">
        <f>0</f>
        <v>0</v>
      </c>
      <c r="AK496">
        <f>0</f>
        <v>0</v>
      </c>
      <c r="AL496">
        <f>(((2*Parameters!$C$15))/(((2*Parameters!$C$15))^2+((2*(C496*Parameters!$C$14-1/(C496*Parameters!$C$13))))^2))</f>
        <v>3.4574064162789186E-2</v>
      </c>
      <c r="AM496">
        <f>(-((2*(C496*Parameters!$C$14-1/(C496*Parameters!$C$13))))/(((2*Parameters!$C$15))^2+((2*(C496*Parameters!$C$14-1/(C496*Parameters!$C$13))))^2))</f>
        <v>0.92906202061918175</v>
      </c>
      <c r="AN496">
        <f t="shared" si="732"/>
        <v>0.65682596705984686</v>
      </c>
      <c r="AO496">
        <f t="shared" si="733"/>
        <v>4.9985170713261889E-2</v>
      </c>
      <c r="AP496">
        <f t="shared" si="734"/>
        <v>0.04</v>
      </c>
      <c r="AQ496">
        <f t="shared" si="735"/>
        <v>0.37085988902806138</v>
      </c>
      <c r="AR496">
        <f t="shared" si="736"/>
        <v>3.4574064162789186E-2</v>
      </c>
      <c r="AS496">
        <f t="shared" si="737"/>
        <v>0.92907592786502036</v>
      </c>
      <c r="AT496">
        <f t="shared" si="738"/>
        <v>1</v>
      </c>
      <c r="AU496">
        <f t="shared" si="739"/>
        <v>0</v>
      </c>
      <c r="AV496">
        <f>2*Parameters!$C$17</f>
        <v>0.04</v>
      </c>
      <c r="AW496">
        <f>2*C496*Parameters!$C$16</f>
        <v>0.37085988902806138</v>
      </c>
      <c r="AX496">
        <f>0</f>
        <v>0</v>
      </c>
      <c r="AY496">
        <f>0</f>
        <v>0</v>
      </c>
      <c r="AZ496">
        <f t="shared" si="740"/>
        <v>0.65682596705984686</v>
      </c>
      <c r="BA496">
        <f t="shared" si="741"/>
        <v>4.9985170713261889E-2</v>
      </c>
      <c r="BB496">
        <f t="shared" si="742"/>
        <v>4.7735543818624861E-2</v>
      </c>
      <c r="BC496">
        <f t="shared" si="743"/>
        <v>0.61644970111115582</v>
      </c>
      <c r="BD496">
        <f t="shared" si="744"/>
        <v>3.4574064162789186E-2</v>
      </c>
      <c r="BE496">
        <f t="shared" si="745"/>
        <v>0.92907592786502036</v>
      </c>
      <c r="BF496">
        <f t="shared" si="746"/>
        <v>0.65682596705984697</v>
      </c>
      <c r="BG496">
        <f t="shared" si="747"/>
        <v>4.9985170713261889E-2</v>
      </c>
      <c r="BH496">
        <f>0</f>
        <v>0</v>
      </c>
      <c r="BI496">
        <f>0</f>
        <v>0</v>
      </c>
      <c r="BJ496">
        <f>0</f>
        <v>0</v>
      </c>
      <c r="BK496">
        <f>C496*(Parameters!$C$19+Parameters!$C$18/2)</f>
        <v>1.3907245838552304E-5</v>
      </c>
      <c r="BL496">
        <f t="shared" si="748"/>
        <v>0.65681739394230643</v>
      </c>
      <c r="BM496">
        <f t="shared" si="749"/>
        <v>4.9985834583205012E-2</v>
      </c>
      <c r="BN496">
        <f t="shared" si="750"/>
        <v>4.7735543818624861E-2</v>
      </c>
      <c r="BO496">
        <f t="shared" si="751"/>
        <v>0.61644970111115582</v>
      </c>
      <c r="BP496">
        <f t="shared" si="752"/>
        <v>3.4573369006731795E-2</v>
      </c>
      <c r="BQ496">
        <f t="shared" si="753"/>
        <v>0.92908506250521739</v>
      </c>
      <c r="BR496">
        <f t="shared" si="754"/>
        <v>0.65682596705984697</v>
      </c>
      <c r="BS496">
        <f t="shared" si="755"/>
        <v>4.9985170713261889E-2</v>
      </c>
      <c r="BT496">
        <f>2*((((Parameters!$C$21)/((Parameters!$C$21)^2+(C496*Parameters!$C$20)^2)))/((((Parameters!$C$21)/((Parameters!$C$21)^2+(C496*Parameters!$C$20)^2)))^2+((-(C496*Parameters!$C$20)/((Parameters!$C$21)^2+(C496*Parameters!$C$20)^2)+C496*Parameters!$C$22))^2))</f>
        <v>4.0000935268390374E-2</v>
      </c>
      <c r="BU496">
        <f>2*(-((-(C496*Parameters!$C$20)/((Parameters!$C$21)^2+(C496*Parameters!$C$20)^2)+C496*Parameters!$C$22))/((((Parameters!$C$21)/((Parameters!$C$21)^2+(C496*Parameters!$C$20)^2)))^2+((-(C496*Parameters!$C$20)/((Parameters!$C$21)^2+(C496*Parameters!$C$20)^2)+C496*Parameters!$C$22))^2))</f>
        <v>25.218767276944821</v>
      </c>
      <c r="BV496">
        <f>0</f>
        <v>0</v>
      </c>
      <c r="BW496">
        <f>0</f>
        <v>0</v>
      </c>
      <c r="BX496">
        <f t="shared" si="756"/>
        <v>0.65681739394230643</v>
      </c>
      <c r="BY496">
        <f t="shared" si="757"/>
        <v>4.9985834583205012E-2</v>
      </c>
      <c r="BZ496">
        <f t="shared" si="758"/>
        <v>-1.1865722756208434</v>
      </c>
      <c r="CA496">
        <f t="shared" si="759"/>
        <v>17.182574182525066</v>
      </c>
      <c r="CB496">
        <f t="shared" si="760"/>
        <v>3.4573369006731795E-2</v>
      </c>
      <c r="CC496">
        <f t="shared" si="761"/>
        <v>0.92908506250521739</v>
      </c>
      <c r="CD496">
        <f t="shared" si="762"/>
        <v>-22.772171037649315</v>
      </c>
      <c r="CE496">
        <f t="shared" si="763"/>
        <v>0.95904718911806763</v>
      </c>
      <c r="CF496">
        <f>0</f>
        <v>0</v>
      </c>
      <c r="CG496">
        <f>0</f>
        <v>0</v>
      </c>
      <c r="CH496">
        <f>(((Parameters!$C$25))/(((Parameters!$C$25))^2+((C496*Parameters!$C$24-1/(C496*Parameters!$C$23)))^2))+(((Parameters!$C$29+Parameters!$C$28))/(((Parameters!$C$29+Parameters!$C$28))^2+((C496*Parameters!$C$27-1/(C496*Parameters!$C$26)))^2))</f>
        <v>4.2199461214183102E-2</v>
      </c>
      <c r="CI496">
        <f>(-((C496*Parameters!$C$24-1/(C496*Parameters!$C$23)))/(((Parameters!$C$25))^2+((C496*Parameters!$C$24-1/(C496*Parameters!$C$23)))^2))+(-((C496*Parameters!$C$27-1/(C496*Parameters!$C$26)))/(((Parameters!$C$29+Parameters!$C$28))^2+((C496*Parameters!$C$27-1/(C496*Parameters!$C$26)))^2))</f>
        <v>0.1192819629227197</v>
      </c>
      <c r="CJ496">
        <f t="shared" si="764"/>
        <v>-1.442826493337416</v>
      </c>
      <c r="CK496">
        <f t="shared" si="765"/>
        <v>0.63354453717276293</v>
      </c>
      <c r="CL496">
        <f t="shared" si="766"/>
        <v>-1.1865722756208434</v>
      </c>
      <c r="CM496">
        <f t="shared" si="767"/>
        <v>17.182574182525066</v>
      </c>
      <c r="CN496">
        <f t="shared" si="768"/>
        <v>-1.0407970107128142</v>
      </c>
      <c r="CO496">
        <f t="shared" si="769"/>
        <v>-1.7467529242177404</v>
      </c>
      <c r="CP496">
        <f t="shared" si="770"/>
        <v>-22.772171037649315</v>
      </c>
      <c r="CQ496">
        <f t="shared" si="771"/>
        <v>0.95904718911806763</v>
      </c>
      <c r="CR496">
        <f>2*((((Parameters!$C$31)/((Parameters!$C$31)^2+(C496*Parameters!$C$30)^2)))/((((Parameters!$C$31)/((Parameters!$C$31)^2+(C496*Parameters!$C$30)^2)))^2+((-(C496*Parameters!$C$30)/((Parameters!$C$31)^2+(C496*Parameters!$C$30)^2)+C496*Parameters!$C$32))^2))</f>
        <v>4.0000453876151587E-2</v>
      </c>
      <c r="CS496">
        <f>2*(-((-(C496*Parameters!$C$30)/((Parameters!$C$31)^2+(C496*Parameters!$C$30)^2)+C496*Parameters!$C$32))/((((Parameters!$C$31)/((Parameters!$C$31)^2+(C496*Parameters!$C$30)^2)))^2+((-(C496*Parameters!$C$30)/((Parameters!$C$31)^2+(C496*Parameters!$C$30)^2)+C496*Parameters!$C$32))^2))</f>
        <v>12.238445770826756</v>
      </c>
      <c r="CT496">
        <f>0</f>
        <v>0</v>
      </c>
      <c r="CU496">
        <f>0</f>
        <v>0</v>
      </c>
      <c r="CV496">
        <f t="shared" si="772"/>
        <v>-1.442826493337416</v>
      </c>
      <c r="CW496">
        <f t="shared" si="773"/>
        <v>0.63354453717276293</v>
      </c>
      <c r="CX496">
        <f t="shared" si="774"/>
        <v>-8.9978864518112722</v>
      </c>
      <c r="CY496">
        <f t="shared" si="775"/>
        <v>-0.45003754385936245</v>
      </c>
      <c r="CZ496">
        <f t="shared" si="776"/>
        <v>-1.0407970107128142</v>
      </c>
      <c r="DA496">
        <f t="shared" si="777"/>
        <v>-1.7467529242177404</v>
      </c>
      <c r="DB496">
        <f t="shared" si="778"/>
        <v>-1.4362624523988963</v>
      </c>
      <c r="DC496">
        <f t="shared" si="779"/>
        <v>-11.848561494707507</v>
      </c>
      <c r="DD496">
        <f>0</f>
        <v>0</v>
      </c>
      <c r="DE496">
        <f>0</f>
        <v>0</v>
      </c>
      <c r="DF496">
        <f>(((Parameters!$C$35))/(((Parameters!$C$35))^2+((C496*Parameters!$C$34-1/(C496*Parameters!$C$33)))^2))+(((Parameters!$C$39+Parameters!$C$38))/(((Parameters!$C$39+Parameters!$C$38))^2+((C496*Parameters!$C$37-1/(C496*Parameters!$C$36)))^2))</f>
        <v>4.2199461214183102E-2</v>
      </c>
      <c r="DG496">
        <f>(-((C496*Parameters!$C$34-1/(C496*Parameters!$C$33)))/(((Parameters!$C$35))^2+((C496*Parameters!$C$34-1/(C496*Parameters!$C$33)))^2))+(-((C496*Parameters!$C$37-1/(C496*Parameters!$C$36)))/(((Parameters!$C$39+Parameters!$C$38))^2+((C496*Parameters!$C$37-1/(C496*Parameters!$C$36)))^2))</f>
        <v>0.1192819629227197</v>
      </c>
      <c r="DH496">
        <f t="shared" si="780"/>
        <v>-1.7688510920497851</v>
      </c>
      <c r="DI496">
        <f t="shared" si="781"/>
        <v>-0.45873236283205049</v>
      </c>
      <c r="DJ496">
        <f t="shared" si="782"/>
        <v>-8.9978864518112722</v>
      </c>
      <c r="DK496">
        <f t="shared" si="783"/>
        <v>-0.45003754385936245</v>
      </c>
      <c r="DL496">
        <f t="shared" si="784"/>
        <v>0.31191316053305629</v>
      </c>
      <c r="DM496">
        <f t="shared" si="785"/>
        <v>-2.4180760400518526</v>
      </c>
      <c r="DN496">
        <f t="shared" si="786"/>
        <v>-1.4362624523988963</v>
      </c>
      <c r="DO496">
        <f t="shared" si="787"/>
        <v>-11.848561494707507</v>
      </c>
      <c r="DP496">
        <f>2*((((Parameters!$C$41)/((Parameters!$C$41)^2+(C496*(Parameters!$C$40*(1-Parameters!$C$42)))^2)))/((((Parameters!$C$41)/((Parameters!$C$41)^2+(C496*(Parameters!$C$40*(1-Parameters!$C$42)))^2)))^2+((-(C496*(Parameters!$C$40*(1-Parameters!$C$42)))/((Parameters!$C$41)^2+(C496*(Parameters!$C$40*(1-Parameters!$C$42)))^2)+C496*Parameters!$C$43))^2))</f>
        <v>0.20000020630574383</v>
      </c>
      <c r="DQ496">
        <f>2*(-((-(C496*(Parameters!$C$40*(1-Parameters!$C$42)))/((Parameters!$C$41)^2+(C496*(Parameters!$C$40*(1-Parameters!$C$42)))^2)+C496*Parameters!$C$43))/((((Parameters!$C$41)/((Parameters!$C$41)^2+(C496*(Parameters!$C$40*(1-Parameters!$C$42)))^2)))^2+((-(C496*(Parameters!$C$40*(1-Parameters!$C$42)))/((Parameters!$C$41)^2+(C496*(Parameters!$C$40*(1-Parameters!$C$42)))^2)+C496*Parameters!$C$43))^2))</f>
        <v>1.1125802223699583</v>
      </c>
      <c r="DR496">
        <f>0</f>
        <v>0</v>
      </c>
      <c r="DS496">
        <f>0</f>
        <v>0</v>
      </c>
      <c r="DT496">
        <f t="shared" si="788"/>
        <v>-1.7688510920497851</v>
      </c>
      <c r="DU496">
        <f t="shared" si="789"/>
        <v>-0.45873236283205049</v>
      </c>
      <c r="DV496">
        <f t="shared" si="790"/>
        <v>-8.8412804808973888</v>
      </c>
      <c r="DW496">
        <f t="shared" si="791"/>
        <v>-2.5097728523969876</v>
      </c>
      <c r="DX496">
        <f t="shared" si="792"/>
        <v>0.31191316053305629</v>
      </c>
      <c r="DY496">
        <f t="shared" si="793"/>
        <v>-2.4180760400518526</v>
      </c>
      <c r="DZ496">
        <f t="shared" si="794"/>
        <v>1.3164238224055502</v>
      </c>
      <c r="EA496">
        <f t="shared" si="795"/>
        <v>-11.985148788074868</v>
      </c>
      <c r="EB496">
        <f>0</f>
        <v>0</v>
      </c>
      <c r="EC496">
        <f>0</f>
        <v>0</v>
      </c>
      <c r="ED496">
        <f>0</f>
        <v>0</v>
      </c>
      <c r="EE496">
        <f>C496*Parameters!$C$44</f>
        <v>1.854299445140307E-6</v>
      </c>
      <c r="EF496">
        <f t="shared" si="796"/>
        <v>-1.7688464381793774</v>
      </c>
      <c r="EG496">
        <f t="shared" si="797"/>
        <v>-0.45874875721354053</v>
      </c>
      <c r="EH496">
        <f t="shared" si="798"/>
        <v>-8.8412804808973888</v>
      </c>
      <c r="EI496">
        <f t="shared" si="799"/>
        <v>-2.5097728523969876</v>
      </c>
      <c r="EJ496">
        <f t="shared" si="800"/>
        <v>0.31193538458780395</v>
      </c>
      <c r="EK496">
        <f t="shared" si="801"/>
        <v>-2.4180735990078892</v>
      </c>
      <c r="EL496">
        <f t="shared" si="802"/>
        <v>1.3164238224055502</v>
      </c>
      <c r="EM496">
        <f t="shared" si="803"/>
        <v>-11.985148788074868</v>
      </c>
      <c r="EN496">
        <f>0</f>
        <v>0</v>
      </c>
      <c r="EO496">
        <f>0</f>
        <v>0</v>
      </c>
      <c r="EP496">
        <f>(((2*Parameters!$C$47))/(((2*Parameters!$C$47))^2+((2*(C496*Parameters!$C$46-1/(C496*Parameters!$C$45))))^2))</f>
        <v>1.6642009108783848E-9</v>
      </c>
      <c r="EQ496">
        <f>(-((2*(C496*Parameters!$C$46-1/(C496*Parameters!$C$45))))/(((2*Parameters!$C$47))^2+((2*(C496*Parameters!$C$46-1/(C496*Parameters!$C$45))))^2))</f>
        <v>2.0397309324808027E-4</v>
      </c>
      <c r="ER496">
        <f t="shared" si="804"/>
        <v>-1.7683345267609909</v>
      </c>
      <c r="ES496">
        <f t="shared" si="805"/>
        <v>-0.46055214471826933</v>
      </c>
      <c r="ET496">
        <f t="shared" si="806"/>
        <v>-8.8412804808973888</v>
      </c>
      <c r="EU496">
        <f t="shared" si="807"/>
        <v>-2.5097728523969876</v>
      </c>
      <c r="EV496">
        <f t="shared" si="808"/>
        <v>0.3143800346499398</v>
      </c>
      <c r="EW496">
        <f t="shared" si="809"/>
        <v>-2.4178051039145032</v>
      </c>
      <c r="EX496">
        <f t="shared" si="810"/>
        <v>1.3164238224055502</v>
      </c>
      <c r="EY496">
        <f t="shared" si="811"/>
        <v>-11.985148788074868</v>
      </c>
      <c r="EZ496">
        <f>(ER496+ET496/Parameters!$C$6+Parameters!$C$7*(EV496+EX496/Parameters!$C$6))</f>
        <v>-2.0758573260965525</v>
      </c>
      <c r="FA496">
        <f>(ES496+EU496/Parameters!$C$6+Parameters!$C$7*(EW496+EY496/Parameters!$C$6))</f>
        <v>-0.54784859175816458</v>
      </c>
      <c r="FB496">
        <f t="shared" si="812"/>
        <v>-6.6363702172598957</v>
      </c>
      <c r="FC496">
        <f t="shared" si="813"/>
        <v>0.46578069990199156</v>
      </c>
      <c r="FD496">
        <f>(ER496+ET496/Parameters!$C$6+Parameters!$C$8*(EV496+EX496/Parameters!$C$6))</f>
        <v>15.932577141018786</v>
      </c>
      <c r="FE496">
        <f>(ES496+EU496/Parameters!$C$6+Parameters!$C$8*(EW496+EY496/Parameters!$C$6))</f>
        <v>-142.28184081022223</v>
      </c>
      <c r="FF496">
        <f t="shared" si="814"/>
        <v>-43.117108370502351</v>
      </c>
      <c r="FG496">
        <f t="shared" si="815"/>
        <v>6.9846489212571777E-3</v>
      </c>
    </row>
    <row r="497" spans="1:163" x14ac:dyDescent="0.15">
      <c r="A497">
        <f>Parameters!$C$2*(Parameters!$C$3/Parameters!$C$2)^((ROW()-2)/(Parameters!$C$4-1))</f>
        <v>29853.826189179581</v>
      </c>
      <c r="B497">
        <f t="shared" si="714"/>
        <v>4.4749999999999996</v>
      </c>
      <c r="C497">
        <f t="shared" si="715"/>
        <v>187577.1220749463</v>
      </c>
      <c r="D497">
        <f>1</f>
        <v>1</v>
      </c>
      <c r="E497">
        <f>0</f>
        <v>0</v>
      </c>
      <c r="F497">
        <f>0</f>
        <v>0</v>
      </c>
      <c r="G497">
        <f>0</f>
        <v>0</v>
      </c>
      <c r="H497">
        <f>0</f>
        <v>0</v>
      </c>
      <c r="I497">
        <f>0</f>
        <v>0</v>
      </c>
      <c r="J497">
        <f>1</f>
        <v>1</v>
      </c>
      <c r="K497">
        <f>0</f>
        <v>0</v>
      </c>
      <c r="L497">
        <f>2*Parameters!$C$10</f>
        <v>0.04</v>
      </c>
      <c r="M497">
        <f>2*C497*Parameters!$C$9</f>
        <v>0.37515424414989257</v>
      </c>
      <c r="N497">
        <f>0</f>
        <v>0</v>
      </c>
      <c r="O497">
        <f>0</f>
        <v>0</v>
      </c>
      <c r="P497">
        <f t="shared" si="716"/>
        <v>1</v>
      </c>
      <c r="Q497">
        <f t="shared" si="717"/>
        <v>0</v>
      </c>
      <c r="R497">
        <f t="shared" si="718"/>
        <v>0.04</v>
      </c>
      <c r="S497">
        <f t="shared" si="719"/>
        <v>0.37515424414989257</v>
      </c>
      <c r="T497">
        <f t="shared" si="720"/>
        <v>0</v>
      </c>
      <c r="U497">
        <f t="shared" si="721"/>
        <v>0</v>
      </c>
      <c r="V497">
        <f t="shared" si="722"/>
        <v>1</v>
      </c>
      <c r="W497">
        <f t="shared" si="723"/>
        <v>0</v>
      </c>
      <c r="X497">
        <f>0</f>
        <v>0</v>
      </c>
      <c r="Y497">
        <f>0</f>
        <v>0</v>
      </c>
      <c r="Z497">
        <f>0</f>
        <v>0</v>
      </c>
      <c r="AA497">
        <f>C497*(Parameters!$C$12+Parameters!$C$11/2)</f>
        <v>1.4068284155620972E-5</v>
      </c>
      <c r="AB497">
        <f t="shared" si="724"/>
        <v>0.99999472222349106</v>
      </c>
      <c r="AC497">
        <f t="shared" si="725"/>
        <v>5.6273136622483896E-7</v>
      </c>
      <c r="AD497">
        <f t="shared" si="726"/>
        <v>0.04</v>
      </c>
      <c r="AE497">
        <f t="shared" si="727"/>
        <v>0.37515424414989257</v>
      </c>
      <c r="AF497">
        <f t="shared" si="728"/>
        <v>0</v>
      </c>
      <c r="AG497">
        <f t="shared" si="729"/>
        <v>1.4068284155620972E-5</v>
      </c>
      <c r="AH497">
        <f t="shared" si="730"/>
        <v>1</v>
      </c>
      <c r="AI497">
        <f t="shared" si="731"/>
        <v>0</v>
      </c>
      <c r="AJ497">
        <f>0</f>
        <v>0</v>
      </c>
      <c r="AK497">
        <f>0</f>
        <v>0</v>
      </c>
      <c r="AL497">
        <f>(((2*Parameters!$C$15))/(((2*Parameters!$C$15))^2+((2*(C497*Parameters!$C$14-1/(C497*Parameters!$C$13))))^2))</f>
        <v>3.538393708670428E-2</v>
      </c>
      <c r="AM497">
        <f>(-((2*(C497*Parameters!$C$14-1/(C497*Parameters!$C$13))))/(((2*Parameters!$C$15))^2+((2*(C497*Parameters!$C$14-1/(C497*Parameters!$C$13))))^2))</f>
        <v>0.93986509891784531</v>
      </c>
      <c r="AN497">
        <f t="shared" si="732"/>
        <v>0.64881569891957092</v>
      </c>
      <c r="AO497">
        <f t="shared" si="733"/>
        <v>5.0869600860889944E-2</v>
      </c>
      <c r="AP497">
        <f t="shared" si="734"/>
        <v>0.04</v>
      </c>
      <c r="AQ497">
        <f t="shared" si="735"/>
        <v>0.37515424414989257</v>
      </c>
      <c r="AR497">
        <f t="shared" si="736"/>
        <v>3.538393708670428E-2</v>
      </c>
      <c r="AS497">
        <f t="shared" si="737"/>
        <v>0.93987916720200093</v>
      </c>
      <c r="AT497">
        <f t="shared" si="738"/>
        <v>1</v>
      </c>
      <c r="AU497">
        <f t="shared" si="739"/>
        <v>0</v>
      </c>
      <c r="AV497">
        <f>2*Parameters!$C$17</f>
        <v>0.04</v>
      </c>
      <c r="AW497">
        <f>2*C497*Parameters!$C$16</f>
        <v>0.37515424414989257</v>
      </c>
      <c r="AX497">
        <f>0</f>
        <v>0</v>
      </c>
      <c r="AY497">
        <f>0</f>
        <v>0</v>
      </c>
      <c r="AZ497">
        <f t="shared" si="740"/>
        <v>0.64881569891957092</v>
      </c>
      <c r="BA497">
        <f t="shared" si="741"/>
        <v>5.0869600860889944E-2</v>
      </c>
      <c r="BB497">
        <f t="shared" si="742"/>
        <v>4.6868681295608942E-2</v>
      </c>
      <c r="BC497">
        <f t="shared" si="743"/>
        <v>0.620594991305084</v>
      </c>
      <c r="BD497">
        <f t="shared" si="744"/>
        <v>3.538393708670428E-2</v>
      </c>
      <c r="BE497">
        <f t="shared" si="745"/>
        <v>0.93987916720200093</v>
      </c>
      <c r="BF497">
        <f t="shared" si="746"/>
        <v>0.64881569891957103</v>
      </c>
      <c r="BG497">
        <f t="shared" si="747"/>
        <v>5.086960086088993E-2</v>
      </c>
      <c r="BH497">
        <f>0</f>
        <v>0</v>
      </c>
      <c r="BI497">
        <f>0</f>
        <v>0</v>
      </c>
      <c r="BJ497">
        <f>0</f>
        <v>0</v>
      </c>
      <c r="BK497">
        <f>C497*(Parameters!$C$19+Parameters!$C$18/2)</f>
        <v>1.4068284155620972E-5</v>
      </c>
      <c r="BL497">
        <f t="shared" si="748"/>
        <v>0.64880696821288764</v>
      </c>
      <c r="BM497">
        <f t="shared" si="749"/>
        <v>5.0870260222816412E-2</v>
      </c>
      <c r="BN497">
        <f t="shared" si="750"/>
        <v>4.6868681295608942E-2</v>
      </c>
      <c r="BO497">
        <f t="shared" si="751"/>
        <v>0.620594991305084</v>
      </c>
      <c r="BP497">
        <f t="shared" si="752"/>
        <v>3.5383221438704489E-2</v>
      </c>
      <c r="BQ497">
        <f t="shared" si="753"/>
        <v>0.93988829492561798</v>
      </c>
      <c r="BR497">
        <f t="shared" si="754"/>
        <v>0.64881569891957103</v>
      </c>
      <c r="BS497">
        <f t="shared" si="755"/>
        <v>5.086960086088993E-2</v>
      </c>
      <c r="BT497">
        <f>2*((((Parameters!$C$21)/((Parameters!$C$21)^2+(C497*Parameters!$C$20)^2)))/((((Parameters!$C$21)/((Parameters!$C$21)^2+(C497*Parameters!$C$20)^2)))^2+((-(C497*Parameters!$C$20)/((Parameters!$C$21)^2+(C497*Parameters!$C$20)^2)+C497*Parameters!$C$22))^2))</f>
        <v>4.0000957053980692E-2</v>
      </c>
      <c r="BU497">
        <f>2*(-((-(C497*Parameters!$C$20)/((Parameters!$C$21)^2+(C497*Parameters!$C$20)^2)+C497*Parameters!$C$22))/((((Parameters!$C$21)/((Parameters!$C$21)^2+(C497*Parameters!$C$20)^2)))^2+((-(C497*Parameters!$C$20)/((Parameters!$C$21)^2+(C497*Parameters!$C$20)^2)+C497*Parameters!$C$22))^2))</f>
        <v>25.510793786050211</v>
      </c>
      <c r="BV497">
        <f>0</f>
        <v>0</v>
      </c>
      <c r="BW497">
        <f>0</f>
        <v>0</v>
      </c>
      <c r="BX497">
        <f t="shared" si="756"/>
        <v>0.64880696821288764</v>
      </c>
      <c r="BY497">
        <f t="shared" si="757"/>
        <v>5.0870260222816412E-2</v>
      </c>
      <c r="BZ497">
        <f t="shared" si="758"/>
        <v>-1.2249191374195663</v>
      </c>
      <c r="CA497">
        <f t="shared" si="759"/>
        <v>17.174210623430991</v>
      </c>
      <c r="CB497">
        <f t="shared" si="760"/>
        <v>3.5383221438704489E-2</v>
      </c>
      <c r="CC497">
        <f t="shared" si="761"/>
        <v>0.93988829492561798</v>
      </c>
      <c r="CD497">
        <f t="shared" si="762"/>
        <v>-23.327065412129013</v>
      </c>
      <c r="CE497">
        <f t="shared" si="763"/>
        <v>0.99112009779068977</v>
      </c>
      <c r="CF497">
        <f>0</f>
        <v>0</v>
      </c>
      <c r="CG497">
        <f>0</f>
        <v>0</v>
      </c>
      <c r="CH497">
        <f>(((Parameters!$C$25))/(((Parameters!$C$25))^2+((C497*Parameters!$C$24-1/(C497*Parameters!$C$23)))^2))+(((Parameters!$C$29+Parameters!$C$28))/(((Parameters!$C$29+Parameters!$C$28))^2+((C497*Parameters!$C$27-1/(C497*Parameters!$C$26)))^2))</f>
        <v>4.2558747279306808E-2</v>
      </c>
      <c r="CI497">
        <f>(-((C497*Parameters!$C$24-1/(C497*Parameters!$C$23)))/(((Parameters!$C$25))^2+((C497*Parameters!$C$24-1/(C497*Parameters!$C$23)))^2))+(-((C497*Parameters!$C$27-1/(C497*Parameters!$C$26)))/(((Parameters!$C$29+Parameters!$C$28))^2+((C497*Parameters!$C$27-1/(C497*Parameters!$C$26)))^2))</f>
        <v>0.12019248152995501</v>
      </c>
      <c r="CJ497">
        <f t="shared" si="764"/>
        <v>-1.4675350489424246</v>
      </c>
      <c r="CK497">
        <f t="shared" si="765"/>
        <v>0.63455707906701253</v>
      </c>
      <c r="CL497">
        <f t="shared" si="766"/>
        <v>-1.2249191374195663</v>
      </c>
      <c r="CM497">
        <f t="shared" si="767"/>
        <v>17.174210623430991</v>
      </c>
      <c r="CN497">
        <f t="shared" si="768"/>
        <v>-1.0765126442516277</v>
      </c>
      <c r="CO497">
        <f t="shared" si="769"/>
        <v>-1.821668754004435</v>
      </c>
      <c r="CP497">
        <f t="shared" si="770"/>
        <v>-23.327065412129013</v>
      </c>
      <c r="CQ497">
        <f t="shared" si="771"/>
        <v>0.99112009779068977</v>
      </c>
      <c r="CR497">
        <f>2*((((Parameters!$C$31)/((Parameters!$C$31)^2+(C497*Parameters!$C$30)^2)))/((((Parameters!$C$31)/((Parameters!$C$31)^2+(C497*Parameters!$C$30)^2)))^2+((-(C497*Parameters!$C$30)/((Parameters!$C$31)^2+(C497*Parameters!$C$30)^2)+C497*Parameters!$C$32))^2))</f>
        <v>4.0000464448377342E-2</v>
      </c>
      <c r="CS497">
        <f>2*(-((-(C497*Parameters!$C$30)/((Parameters!$C$31)^2+(C497*Parameters!$C$30)^2)+C497*Parameters!$C$32))/((((Parameters!$C$31)/((Parameters!$C$31)^2+(C497*Parameters!$C$30)^2)))^2+((-(C497*Parameters!$C$30)/((Parameters!$C$31)^2+(C497*Parameters!$C$30)^2)+C497*Parameters!$C$32))^2))</f>
        <v>12.38016192989673</v>
      </c>
      <c r="CT497">
        <f>0</f>
        <v>0</v>
      </c>
      <c r="CU497">
        <f>0</f>
        <v>0</v>
      </c>
      <c r="CV497">
        <f t="shared" si="772"/>
        <v>-1.4675350489424246</v>
      </c>
      <c r="CW497">
        <f t="shared" si="773"/>
        <v>0.63455707906701253</v>
      </c>
      <c r="CX497">
        <f t="shared" si="774"/>
        <v>-9.1395406135834332</v>
      </c>
      <c r="CY497">
        <f t="shared" si="775"/>
        <v>-0.96872834239346151</v>
      </c>
      <c r="CZ497">
        <f t="shared" si="776"/>
        <v>-1.0765126442516277</v>
      </c>
      <c r="DA497">
        <f t="shared" si="777"/>
        <v>-1.821668754004435</v>
      </c>
      <c r="DB497">
        <f t="shared" si="778"/>
        <v>-0.81757226067551159</v>
      </c>
      <c r="DC497">
        <f t="shared" si="779"/>
        <v>-12.409148353857049</v>
      </c>
      <c r="DD497">
        <f>0</f>
        <v>0</v>
      </c>
      <c r="DE497">
        <f>0</f>
        <v>0</v>
      </c>
      <c r="DF497">
        <f>(((Parameters!$C$35))/(((Parameters!$C$35))^2+((C497*Parameters!$C$34-1/(C497*Parameters!$C$33)))^2))+(((Parameters!$C$39+Parameters!$C$38))/(((Parameters!$C$39+Parameters!$C$38))^2+((C497*Parameters!$C$37-1/(C497*Parameters!$C$36)))^2))</f>
        <v>4.2558747279306808E-2</v>
      </c>
      <c r="DG497">
        <f>(-((C497*Parameters!$C$34-1/(C497*Parameters!$C$33)))/(((Parameters!$C$35))^2+((C497*Parameters!$C$34-1/(C497*Parameters!$C$33)))^2))+(-((C497*Parameters!$C$37-1/(C497*Parameters!$C$36)))/(((Parameters!$C$39+Parameters!$C$38))^2+((C497*Parameters!$C$37-1/(C497*Parameters!$C$36)))^2))</f>
        <v>0.12019248152995501</v>
      </c>
      <c r="DH497">
        <f t="shared" si="780"/>
        <v>-1.7400685847642126</v>
      </c>
      <c r="DI497">
        <f t="shared" si="781"/>
        <v>-0.50517485202961299</v>
      </c>
      <c r="DJ497">
        <f t="shared" si="782"/>
        <v>-9.1395406135834332</v>
      </c>
      <c r="DK497">
        <f t="shared" si="783"/>
        <v>-0.96872834239346151</v>
      </c>
      <c r="DL497">
        <f t="shared" si="784"/>
        <v>0.38017883884714654</v>
      </c>
      <c r="DM497">
        <f t="shared" si="785"/>
        <v>-2.4480526015883082</v>
      </c>
      <c r="DN497">
        <f t="shared" si="786"/>
        <v>-0.81757226067551159</v>
      </c>
      <c r="DO497">
        <f t="shared" si="787"/>
        <v>-12.409148353857049</v>
      </c>
      <c r="DP497">
        <f>2*((((Parameters!$C$41)/((Parameters!$C$41)^2+(C497*(Parameters!$C$40*(1-Parameters!$C$42)))^2)))/((((Parameters!$C$41)/((Parameters!$C$41)^2+(C497*(Parameters!$C$40*(1-Parameters!$C$42)))^2)))^2+((-(C497*(Parameters!$C$40*(1-Parameters!$C$42)))/((Parameters!$C$41)^2+(C497*(Parameters!$C$40*(1-Parameters!$C$42)))^2)+C497*Parameters!$C$43))^2))</f>
        <v>0.20000021111122571</v>
      </c>
      <c r="DQ497">
        <f>2*(-((-(C497*(Parameters!$C$40*(1-Parameters!$C$42)))/((Parameters!$C$41)^2+(C497*(Parameters!$C$40*(1-Parameters!$C$42)))^2)+C497*Parameters!$C$43))/((((Parameters!$C$41)/((Parameters!$C$41)^2+(C497*(Parameters!$C$40*(1-Parameters!$C$42)))^2)))^2+((-(C497*(Parameters!$C$40*(1-Parameters!$C$42)))/((Parameters!$C$41)^2+(C497*(Parameters!$C$40*(1-Parameters!$C$42)))^2)+C497*Parameters!$C$43))^2))</f>
        <v>1.1254633076863272</v>
      </c>
      <c r="DR497">
        <f>0</f>
        <v>0</v>
      </c>
      <c r="DS497">
        <f>0</f>
        <v>0</v>
      </c>
      <c r="DT497">
        <f t="shared" si="788"/>
        <v>-1.7400685847642126</v>
      </c>
      <c r="DU497">
        <f t="shared" si="789"/>
        <v>-0.50517485202961299</v>
      </c>
      <c r="DV497">
        <f t="shared" si="790"/>
        <v>-8.9189989379590884</v>
      </c>
      <c r="DW497">
        <f t="shared" si="791"/>
        <v>-3.0281467644572633</v>
      </c>
      <c r="DX497">
        <f t="shared" si="792"/>
        <v>0.38017883884714654</v>
      </c>
      <c r="DY497">
        <f t="shared" si="793"/>
        <v>-2.4480526015883082</v>
      </c>
      <c r="DZ497">
        <f t="shared" si="794"/>
        <v>2.013656965727634</v>
      </c>
      <c r="EA497">
        <f t="shared" si="795"/>
        <v>-12.470882057504838</v>
      </c>
      <c r="EB497">
        <f>0</f>
        <v>0</v>
      </c>
      <c r="EC497">
        <f>0</f>
        <v>0</v>
      </c>
      <c r="ED497">
        <f>0</f>
        <v>0</v>
      </c>
      <c r="EE497">
        <f>C497*Parameters!$C$44</f>
        <v>1.8757712207494629E-6</v>
      </c>
      <c r="EF497">
        <f t="shared" si="796"/>
        <v>-1.7400629046536595</v>
      </c>
      <c r="EG497">
        <f t="shared" si="797"/>
        <v>-0.50519158203113868</v>
      </c>
      <c r="EH497">
        <f t="shared" si="798"/>
        <v>-8.9189989379590884</v>
      </c>
      <c r="EI497">
        <f t="shared" si="799"/>
        <v>-3.0281467644572633</v>
      </c>
      <c r="EJ497">
        <f t="shared" si="800"/>
        <v>0.38020223136880738</v>
      </c>
      <c r="EK497">
        <f t="shared" si="801"/>
        <v>-2.4480488244285232</v>
      </c>
      <c r="EL497">
        <f t="shared" si="802"/>
        <v>2.013656965727634</v>
      </c>
      <c r="EM497">
        <f t="shared" si="803"/>
        <v>-12.470882057504838</v>
      </c>
      <c r="EN497">
        <f>0</f>
        <v>0</v>
      </c>
      <c r="EO497">
        <f>0</f>
        <v>0</v>
      </c>
      <c r="EP497">
        <f>(((2*Parameters!$C$47))/(((2*Parameters!$C$47))^2+((2*(C497*Parameters!$C$46-1/(C497*Parameters!$C$45))))^2))</f>
        <v>1.7029651898592418E-9</v>
      </c>
      <c r="EQ497">
        <f>(-((2*(C497*Parameters!$C$46-1/(C497*Parameters!$C$45))))/(((2*Parameters!$C$47))^2+((2*(C497*Parameters!$C$46-1/(C497*Parameters!$C$45))))^2))</f>
        <v>2.0633499398691669E-4</v>
      </c>
      <c r="ER497">
        <f t="shared" si="804"/>
        <v>-1.7394381071979685</v>
      </c>
      <c r="ES497">
        <f t="shared" si="805"/>
        <v>-0.50703188878020033</v>
      </c>
      <c r="ET497">
        <f t="shared" si="806"/>
        <v>-8.9189989379590884</v>
      </c>
      <c r="EU497">
        <f t="shared" si="807"/>
        <v>-3.0281467644572633</v>
      </c>
      <c r="EV497">
        <f t="shared" si="808"/>
        <v>0.3827754141723419</v>
      </c>
      <c r="EW497">
        <f t="shared" si="809"/>
        <v>-2.447633357768086</v>
      </c>
      <c r="EX497">
        <f t="shared" si="810"/>
        <v>2.013656965727634</v>
      </c>
      <c r="EY497">
        <f t="shared" si="811"/>
        <v>-12.470882057504838</v>
      </c>
      <c r="EZ497">
        <f>(ER497+ET497/Parameters!$C$6+Parameters!$C$7*(EV497+EX497/Parameters!$C$6))</f>
        <v>-2.0496641572139369</v>
      </c>
      <c r="FA497">
        <f>(ES497+EU497/Parameters!$C$6+Parameters!$C$7*(EW497+EY497/Parameters!$C$6))</f>
        <v>-0.61235873276132258</v>
      </c>
      <c r="FB497">
        <f t="shared" si="812"/>
        <v>-6.6049611139678888</v>
      </c>
      <c r="FC497">
        <f t="shared" si="813"/>
        <v>0.46746806159013748</v>
      </c>
      <c r="FD497">
        <f>(ER497+ET497/Parameters!$C$6+Parameters!$C$8*(EV497+EX497/Parameters!$C$6))</f>
        <v>20.591118665712088</v>
      </c>
      <c r="FE497">
        <f>(ES497+EU497/Parameters!$C$6+Parameters!$C$8*(EW497+EY497/Parameters!$C$6))</f>
        <v>-144.68251715595665</v>
      </c>
      <c r="FF497">
        <f t="shared" si="814"/>
        <v>-43.295407547804118</v>
      </c>
      <c r="FG497">
        <f t="shared" si="815"/>
        <v>6.8427334448719996E-3</v>
      </c>
    </row>
    <row r="498" spans="1:163" x14ac:dyDescent="0.15">
      <c r="A498">
        <f>Parameters!$C$2*(Parameters!$C$3/Parameters!$C$2)^((ROW()-2)/(Parameters!$C$4-1))</f>
        <v>30199.517204020147</v>
      </c>
      <c r="B498">
        <f t="shared" si="714"/>
        <v>4.4799999999999995</v>
      </c>
      <c r="C498">
        <f t="shared" si="715"/>
        <v>189749.16278021652</v>
      </c>
      <c r="D498">
        <f>1</f>
        <v>1</v>
      </c>
      <c r="E498">
        <f>0</f>
        <v>0</v>
      </c>
      <c r="F498">
        <f>0</f>
        <v>0</v>
      </c>
      <c r="G498">
        <f>0</f>
        <v>0</v>
      </c>
      <c r="H498">
        <f>0</f>
        <v>0</v>
      </c>
      <c r="I498">
        <f>0</f>
        <v>0</v>
      </c>
      <c r="J498">
        <f>1</f>
        <v>1</v>
      </c>
      <c r="K498">
        <f>0</f>
        <v>0</v>
      </c>
      <c r="L498">
        <f>2*Parameters!$C$10</f>
        <v>0.04</v>
      </c>
      <c r="M498">
        <f>2*C498*Parameters!$C$9</f>
        <v>0.379498325560433</v>
      </c>
      <c r="N498">
        <f>0</f>
        <v>0</v>
      </c>
      <c r="O498">
        <f>0</f>
        <v>0</v>
      </c>
      <c r="P498">
        <f t="shared" si="716"/>
        <v>1</v>
      </c>
      <c r="Q498">
        <f t="shared" si="717"/>
        <v>0</v>
      </c>
      <c r="R498">
        <f t="shared" si="718"/>
        <v>0.04</v>
      </c>
      <c r="S498">
        <f t="shared" si="719"/>
        <v>0.379498325560433</v>
      </c>
      <c r="T498">
        <f t="shared" si="720"/>
        <v>0</v>
      </c>
      <c r="U498">
        <f t="shared" si="721"/>
        <v>0</v>
      </c>
      <c r="V498">
        <f t="shared" si="722"/>
        <v>1</v>
      </c>
      <c r="W498">
        <f t="shared" si="723"/>
        <v>0</v>
      </c>
      <c r="X498">
        <f>0</f>
        <v>0</v>
      </c>
      <c r="Y498">
        <f>0</f>
        <v>0</v>
      </c>
      <c r="Z498">
        <f>0</f>
        <v>0</v>
      </c>
      <c r="AA498">
        <f>C498*(Parameters!$C$12+Parameters!$C$11/2)</f>
        <v>1.4231187208516238E-5</v>
      </c>
      <c r="AB498">
        <f t="shared" si="724"/>
        <v>0.9999945992882836</v>
      </c>
      <c r="AC498">
        <f t="shared" si="725"/>
        <v>5.6924748834064953E-7</v>
      </c>
      <c r="AD498">
        <f t="shared" si="726"/>
        <v>0.04</v>
      </c>
      <c r="AE498">
        <f t="shared" si="727"/>
        <v>0.379498325560433</v>
      </c>
      <c r="AF498">
        <f t="shared" si="728"/>
        <v>0</v>
      </c>
      <c r="AG498">
        <f t="shared" si="729"/>
        <v>1.4231187208516238E-5</v>
      </c>
      <c r="AH498">
        <f t="shared" si="730"/>
        <v>1</v>
      </c>
      <c r="AI498">
        <f t="shared" si="731"/>
        <v>0</v>
      </c>
      <c r="AJ498">
        <f>0</f>
        <v>0</v>
      </c>
      <c r="AK498">
        <f>0</f>
        <v>0</v>
      </c>
      <c r="AL498">
        <f>(((2*Parameters!$C$15))/(((2*Parameters!$C$15))^2+((2*(C498*Parameters!$C$14-1/(C498*Parameters!$C$13))))^2))</f>
        <v>3.6212889065574828E-2</v>
      </c>
      <c r="AM498">
        <f>(-((2*(C498*Parameters!$C$14-1/(C498*Parameters!$C$13))))/(((2*Parameters!$C$15))^2+((2*(C498*Parameters!$C$14-1/(C498*Parameters!$C$13))))^2))</f>
        <v>0.9507948534278543</v>
      </c>
      <c r="AN498">
        <f t="shared" si="732"/>
        <v>0.64061806002355859</v>
      </c>
      <c r="AO498">
        <f t="shared" si="733"/>
        <v>5.1775094148693877E-2</v>
      </c>
      <c r="AP498">
        <f t="shared" si="734"/>
        <v>0.04</v>
      </c>
      <c r="AQ498">
        <f t="shared" si="735"/>
        <v>0.379498325560433</v>
      </c>
      <c r="AR498">
        <f t="shared" si="736"/>
        <v>3.6212889065574828E-2</v>
      </c>
      <c r="AS498">
        <f t="shared" si="737"/>
        <v>0.95080908461506286</v>
      </c>
      <c r="AT498">
        <f t="shared" si="738"/>
        <v>1</v>
      </c>
      <c r="AU498">
        <f t="shared" si="739"/>
        <v>0</v>
      </c>
      <c r="AV498">
        <f>2*Parameters!$C$17</f>
        <v>0.04</v>
      </c>
      <c r="AW498">
        <f>2*C498*Parameters!$C$16</f>
        <v>0.379498325560433</v>
      </c>
      <c r="AX498">
        <f>0</f>
        <v>0</v>
      </c>
      <c r="AY498">
        <f>0</f>
        <v>0</v>
      </c>
      <c r="AZ498">
        <f t="shared" si="740"/>
        <v>0.64061806002355859</v>
      </c>
      <c r="BA498">
        <f t="shared" si="741"/>
        <v>5.1775094148693877E-2</v>
      </c>
      <c r="BB498">
        <f t="shared" si="742"/>
        <v>4.5976160865779242E-2</v>
      </c>
      <c r="BC498">
        <f t="shared" si="743"/>
        <v>0.62468281042909413</v>
      </c>
      <c r="BD498">
        <f t="shared" si="744"/>
        <v>3.6212889065574828E-2</v>
      </c>
      <c r="BE498">
        <f t="shared" si="745"/>
        <v>0.95080908461506286</v>
      </c>
      <c r="BF498">
        <f t="shared" si="746"/>
        <v>0.64061806002355848</v>
      </c>
      <c r="BG498">
        <f t="shared" si="747"/>
        <v>5.1775094148693877E-2</v>
      </c>
      <c r="BH498">
        <f>0</f>
        <v>0</v>
      </c>
      <c r="BI498">
        <f>0</f>
        <v>0</v>
      </c>
      <c r="BJ498">
        <f>0</f>
        <v>0</v>
      </c>
      <c r="BK498">
        <f>C498*(Parameters!$C$19+Parameters!$C$18/2)</f>
        <v>1.4231187208516238E-5</v>
      </c>
      <c r="BL498">
        <f t="shared" si="748"/>
        <v>0.64060917004553741</v>
      </c>
      <c r="BM498">
        <f t="shared" si="749"/>
        <v>5.1775748444046289E-2</v>
      </c>
      <c r="BN498">
        <f t="shared" si="750"/>
        <v>4.5976160865779242E-2</v>
      </c>
      <c r="BO498">
        <f t="shared" si="751"/>
        <v>0.62468281042909413</v>
      </c>
      <c r="BP498">
        <f t="shared" si="752"/>
        <v>3.6212152244517258E-2</v>
      </c>
      <c r="BQ498">
        <f t="shared" si="753"/>
        <v>0.95081820137060424</v>
      </c>
      <c r="BR498">
        <f t="shared" si="754"/>
        <v>0.64061806002355848</v>
      </c>
      <c r="BS498">
        <f t="shared" si="755"/>
        <v>5.1775094148693877E-2</v>
      </c>
      <c r="BT498">
        <f>2*((((Parameters!$C$21)/((Parameters!$C$21)^2+(C498*Parameters!$C$20)^2)))/((((Parameters!$C$21)/((Parameters!$C$21)^2+(C498*Parameters!$C$20)^2)))^2+((-(C498*Parameters!$C$20)/((Parameters!$C$21)^2+(C498*Parameters!$C$20)^2)+C498*Parameters!$C$22))^2))</f>
        <v>4.0000979347041041E-2</v>
      </c>
      <c r="BU498">
        <f>2*(-((-(C498*Parameters!$C$20)/((Parameters!$C$21)^2+(C498*Parameters!$C$20)^2)+C498*Parameters!$C$22))/((((Parameters!$C$21)/((Parameters!$C$21)^2+(C498*Parameters!$C$20)^2)))^2+((-(C498*Parameters!$C$20)/((Parameters!$C$21)^2+(C498*Parameters!$C$20)^2)+C498*Parameters!$C$22))^2))</f>
        <v>25.806202046894665</v>
      </c>
      <c r="BV498">
        <f>0</f>
        <v>0</v>
      </c>
      <c r="BW498">
        <f>0</f>
        <v>0</v>
      </c>
      <c r="BX498">
        <f t="shared" si="756"/>
        <v>0.64060917004553741</v>
      </c>
      <c r="BY498">
        <f t="shared" si="757"/>
        <v>5.1775748444046289E-2</v>
      </c>
      <c r="BZ498">
        <f t="shared" si="758"/>
        <v>-1.2645342704299547</v>
      </c>
      <c r="CA498">
        <f t="shared" si="759"/>
        <v>17.158443566361921</v>
      </c>
      <c r="CB498">
        <f t="shared" si="760"/>
        <v>3.6212152244517258E-2</v>
      </c>
      <c r="CC498">
        <f t="shared" si="761"/>
        <v>0.95081820137060424</v>
      </c>
      <c r="CD498">
        <f t="shared" si="762"/>
        <v>-23.894940032857189</v>
      </c>
      <c r="CE498">
        <f t="shared" si="763"/>
        <v>1.0243068707594327</v>
      </c>
      <c r="CF498">
        <f>0</f>
        <v>0</v>
      </c>
      <c r="CG498">
        <f>0</f>
        <v>0</v>
      </c>
      <c r="CH498">
        <f>(((Parameters!$C$25))/(((Parameters!$C$25))^2+((C498*Parameters!$C$24-1/(C498*Parameters!$C$23)))^2))+(((Parameters!$C$29+Parameters!$C$28))/(((Parameters!$C$29+Parameters!$C$28))^2+((C498*Parameters!$C$27-1/(C498*Parameters!$C$26)))^2))</f>
        <v>4.2915882237729241E-2</v>
      </c>
      <c r="CI498">
        <f>(-((C498*Parameters!$C$24-1/(C498*Parameters!$C$23)))/(((Parameters!$C$25))^2+((C498*Parameters!$C$24-1/(C498*Parameters!$C$23)))^2))+(-((C498*Parameters!$C$27-1/(C498*Parameters!$C$26)))/(((Parameters!$C$29+Parameters!$C$28))^2+((C498*Parameters!$C$27-1/(C498*Parameters!$C$26)))^2))</f>
        <v>0.12111109236338236</v>
      </c>
      <c r="CJ498">
        <f t="shared" si="764"/>
        <v>-1.4917372773673498</v>
      </c>
      <c r="CK498">
        <f t="shared" si="765"/>
        <v>0.6349963650980528</v>
      </c>
      <c r="CL498">
        <f t="shared" si="766"/>
        <v>-1.2645342704299547</v>
      </c>
      <c r="CM498">
        <f t="shared" si="767"/>
        <v>17.158443566361921</v>
      </c>
      <c r="CN498">
        <f t="shared" si="768"/>
        <v>-1.1133152043161767</v>
      </c>
      <c r="CO498">
        <f t="shared" si="769"/>
        <v>-1.8991650549254366</v>
      </c>
      <c r="CP498">
        <f t="shared" si="770"/>
        <v>-23.894940032857189</v>
      </c>
      <c r="CQ498">
        <f t="shared" si="771"/>
        <v>1.0243068707594327</v>
      </c>
      <c r="CR498">
        <f>2*((((Parameters!$C$31)/((Parameters!$C$31)^2+(C498*Parameters!$C$30)^2)))/((((Parameters!$C$31)/((Parameters!$C$31)^2+(C498*Parameters!$C$30)^2)))^2+((-(C498*Parameters!$C$30)/((Parameters!$C$31)^2+(C498*Parameters!$C$30)^2)+C498*Parameters!$C$32))^2))</f>
        <v>4.0000475266866217E-2</v>
      </c>
      <c r="CS498">
        <f>2*(-((-(C498*Parameters!$C$30)/((Parameters!$C$31)^2+(C498*Parameters!$C$30)^2)+C498*Parameters!$C$32))/((((Parameters!$C$31)/((Parameters!$C$31)^2+(C498*Parameters!$C$30)^2)))^2+((-(C498*Parameters!$C$30)/((Parameters!$C$31)^2+(C498*Parameters!$C$30)^2)+C498*Parameters!$C$32))^2))</f>
        <v>12.523519142243504</v>
      </c>
      <c r="CT498">
        <f>0</f>
        <v>0</v>
      </c>
      <c r="CU498">
        <f>0</f>
        <v>0</v>
      </c>
      <c r="CV498">
        <f t="shared" si="772"/>
        <v>-1.4917372773673498</v>
      </c>
      <c r="CW498">
        <f t="shared" si="773"/>
        <v>0.6349963650980528</v>
      </c>
      <c r="CX498">
        <f t="shared" si="774"/>
        <v>-9.2765936040584585</v>
      </c>
      <c r="CY498">
        <f t="shared" si="775"/>
        <v>-1.4979566255496395</v>
      </c>
      <c r="CZ498">
        <f t="shared" si="776"/>
        <v>-1.1133152043161767</v>
      </c>
      <c r="DA498">
        <f t="shared" si="777"/>
        <v>-1.8991650549254366</v>
      </c>
      <c r="DB498">
        <f t="shared" si="778"/>
        <v>-0.15524325051302412</v>
      </c>
      <c r="DC498">
        <f t="shared" si="779"/>
        <v>-12.994284906652187</v>
      </c>
      <c r="DD498">
        <f>0</f>
        <v>0</v>
      </c>
      <c r="DE498">
        <f>0</f>
        <v>0</v>
      </c>
      <c r="DF498">
        <f>(((Parameters!$C$35))/(((Parameters!$C$35))^2+((C498*Parameters!$C$34-1/(C498*Parameters!$C$33)))^2))+(((Parameters!$C$39+Parameters!$C$38))/(((Parameters!$C$39+Parameters!$C$38))^2+((C498*Parameters!$C$37-1/(C498*Parameters!$C$36)))^2))</f>
        <v>4.2915882237729241E-2</v>
      </c>
      <c r="DG498">
        <f>(-((C498*Parameters!$C$34-1/(C498*Parameters!$C$33)))/(((Parameters!$C$35))^2+((C498*Parameters!$C$34-1/(C498*Parameters!$C$33)))^2))+(-((C498*Parameters!$C$37-1/(C498*Parameters!$C$36)))/(((Parameters!$C$39+Parameters!$C$38))^2+((C498*Parameters!$C$37-1/(C498*Parameters!$C$36)))^2))</f>
        <v>0.12111109236338236</v>
      </c>
      <c r="DH498">
        <f t="shared" si="780"/>
        <v>-1.7084313128131121</v>
      </c>
      <c r="DI498">
        <f t="shared" si="781"/>
        <v>-0.55278814983994773</v>
      </c>
      <c r="DJ498">
        <f t="shared" si="782"/>
        <v>-9.2765936040584585</v>
      </c>
      <c r="DK498">
        <f t="shared" si="783"/>
        <v>-1.4979566255496395</v>
      </c>
      <c r="DL498">
        <f t="shared" si="784"/>
        <v>0.45377443415226248</v>
      </c>
      <c r="DM498">
        <f t="shared" si="785"/>
        <v>-2.475627935394499</v>
      </c>
      <c r="DN498">
        <f t="shared" si="786"/>
        <v>-0.15524325051302412</v>
      </c>
      <c r="DO498">
        <f t="shared" si="787"/>
        <v>-12.994284906652187</v>
      </c>
      <c r="DP498">
        <f>2*((((Parameters!$C$41)/((Parameters!$C$41)^2+(C498*(Parameters!$C$40*(1-Parameters!$C$42)))^2)))/((((Parameters!$C$41)/((Parameters!$C$41)^2+(C498*(Parameters!$C$40*(1-Parameters!$C$42)))^2)))^2+((-(C498*(Parameters!$C$40*(1-Parameters!$C$42)))/((Parameters!$C$41)^2+(C498*(Parameters!$C$40*(1-Parameters!$C$42)))^2)+C498*Parameters!$C$43))^2))</f>
        <v>0.2000002160286419</v>
      </c>
      <c r="DQ498">
        <f>2*(-((-(C498*(Parameters!$C$40*(1-Parameters!$C$42)))/((Parameters!$C$41)^2+(C498*(Parameters!$C$40*(1-Parameters!$C$42)))^2)+C498*Parameters!$C$43))/((((Parameters!$C$41)/((Parameters!$C$41)^2+(C498*(Parameters!$C$40*(1-Parameters!$C$42)))^2)))^2+((-(C498*(Parameters!$C$40*(1-Parameters!$C$42)))/((Parameters!$C$41)^2+(C498*(Parameters!$C$40*(1-Parameters!$C$42)))^2)+C498*Parameters!$C$43))^2))</f>
        <v>1.1384955725750014</v>
      </c>
      <c r="DR498">
        <f>0</f>
        <v>0</v>
      </c>
      <c r="DS498">
        <f>0</f>
        <v>0</v>
      </c>
      <c r="DT498">
        <f t="shared" si="788"/>
        <v>-1.7084313128131121</v>
      </c>
      <c r="DU498">
        <f t="shared" si="789"/>
        <v>-0.55278814983994773</v>
      </c>
      <c r="DV498">
        <f t="shared" si="790"/>
        <v>-8.9889333745264697</v>
      </c>
      <c r="DW498">
        <f t="shared" si="791"/>
        <v>-3.5535558606219282</v>
      </c>
      <c r="DX498">
        <f t="shared" si="792"/>
        <v>0.45377443415226248</v>
      </c>
      <c r="DY498">
        <f t="shared" si="793"/>
        <v>-2.475627935394499</v>
      </c>
      <c r="DZ498">
        <f t="shared" si="794"/>
        <v>2.7540031781353322</v>
      </c>
      <c r="EA498">
        <f t="shared" si="795"/>
        <v>-12.97279084430755</v>
      </c>
      <c r="EB498">
        <f>0</f>
        <v>0</v>
      </c>
      <c r="EC498">
        <f>0</f>
        <v>0</v>
      </c>
      <c r="ED498">
        <f>0</f>
        <v>0</v>
      </c>
      <c r="EE498">
        <f>C498*Parameters!$C$44</f>
        <v>1.897491627802165E-6</v>
      </c>
      <c r="EF498">
        <f t="shared" si="796"/>
        <v>-1.7084245699706178</v>
      </c>
      <c r="EG498">
        <f t="shared" si="797"/>
        <v>-0.55280520626576879</v>
      </c>
      <c r="EH498">
        <f t="shared" si="798"/>
        <v>-8.9889333745264697</v>
      </c>
      <c r="EI498">
        <f t="shared" si="799"/>
        <v>-3.5535558606219282</v>
      </c>
      <c r="EJ498">
        <f t="shared" si="800"/>
        <v>0.45379904991427877</v>
      </c>
      <c r="EK498">
        <f t="shared" si="801"/>
        <v>-2.4756227096965255</v>
      </c>
      <c r="EL498">
        <f t="shared" si="802"/>
        <v>2.7540031781353322</v>
      </c>
      <c r="EM498">
        <f t="shared" si="803"/>
        <v>-12.97279084430755</v>
      </c>
      <c r="EN498">
        <f>0</f>
        <v>0</v>
      </c>
      <c r="EO498">
        <f>0</f>
        <v>0</v>
      </c>
      <c r="EP498">
        <f>(((2*Parameters!$C$47))/(((2*Parameters!$C$47))^2+((2*(C498*Parameters!$C$46-1/(C498*Parameters!$C$45))))^2))</f>
        <v>1.7426324077193658E-9</v>
      </c>
      <c r="EQ498">
        <f>(-((2*(C498*Parameters!$C$46-1/(C498*Parameters!$C$45))))/(((2*Parameters!$C$47))^2+((2*(C498*Parameters!$C$46-1/(C498*Parameters!$C$45))))^2))</f>
        <v>2.0872424437507823E-4</v>
      </c>
      <c r="ER498">
        <f t="shared" si="804"/>
        <v>-1.7076828723731714</v>
      </c>
      <c r="ES498">
        <f t="shared" si="805"/>
        <v>-0.55468142078464633</v>
      </c>
      <c r="ET498">
        <f t="shared" si="806"/>
        <v>-8.9889333745264697</v>
      </c>
      <c r="EU498">
        <f t="shared" si="807"/>
        <v>-3.5535558606219282</v>
      </c>
      <c r="EV498">
        <f t="shared" si="808"/>
        <v>0.45650679067990801</v>
      </c>
      <c r="EW498">
        <f t="shared" si="809"/>
        <v>-2.4750479050709684</v>
      </c>
      <c r="EX498">
        <f t="shared" si="810"/>
        <v>2.7540031781353322</v>
      </c>
      <c r="EY498">
        <f t="shared" si="811"/>
        <v>-12.97279084430755</v>
      </c>
      <c r="EZ498">
        <f>(ER498+ET498/Parameters!$C$6+Parameters!$C$7*(EV498+EX498/Parameters!$C$6))</f>
        <v>-2.0203414245306139</v>
      </c>
      <c r="FA498">
        <f>(ES498+EU498/Parameters!$C$6+Parameters!$C$7*(EW498+EY498/Parameters!$C$6))</f>
        <v>-0.6782833637628003</v>
      </c>
      <c r="FB498">
        <f t="shared" si="812"/>
        <v>-6.5723257601600267</v>
      </c>
      <c r="FC498">
        <f t="shared" si="813"/>
        <v>0.4692277756418613</v>
      </c>
      <c r="FD498">
        <f>(ER498+ET498/Parameters!$C$6+Parameters!$C$8*(EV498+EX498/Parameters!$C$6))</f>
        <v>25.594568854047971</v>
      </c>
      <c r="FE498">
        <f>(ES498+EU498/Parameters!$C$6+Parameters!$C$8*(EW498+EY498/Parameters!$C$6))</f>
        <v>-146.99205399871565</v>
      </c>
      <c r="FF498">
        <f t="shared" si="814"/>
        <v>-43.475592211944289</v>
      </c>
      <c r="FG498">
        <f t="shared" si="815"/>
        <v>6.70224638915952E-3</v>
      </c>
    </row>
    <row r="499" spans="1:163" x14ac:dyDescent="0.15">
      <c r="A499">
        <f>Parameters!$C$2*(Parameters!$C$3/Parameters!$C$2)^((ROW()-2)/(Parameters!$C$4-1))</f>
        <v>30549.211132155142</v>
      </c>
      <c r="B499">
        <f t="shared" si="714"/>
        <v>4.4850000000000003</v>
      </c>
      <c r="C499">
        <f t="shared" si="715"/>
        <v>191946.35453148425</v>
      </c>
      <c r="D499">
        <f>1</f>
        <v>1</v>
      </c>
      <c r="E499">
        <f>0</f>
        <v>0</v>
      </c>
      <c r="F499">
        <f>0</f>
        <v>0</v>
      </c>
      <c r="G499">
        <f>0</f>
        <v>0</v>
      </c>
      <c r="H499">
        <f>0</f>
        <v>0</v>
      </c>
      <c r="I499">
        <f>0</f>
        <v>0</v>
      </c>
      <c r="J499">
        <f>1</f>
        <v>1</v>
      </c>
      <c r="K499">
        <f>0</f>
        <v>0</v>
      </c>
      <c r="L499">
        <f>2*Parameters!$C$10</f>
        <v>0.04</v>
      </c>
      <c r="M499">
        <f>2*C499*Parameters!$C$9</f>
        <v>0.38389270906296846</v>
      </c>
      <c r="N499">
        <f>0</f>
        <v>0</v>
      </c>
      <c r="O499">
        <f>0</f>
        <v>0</v>
      </c>
      <c r="P499">
        <f t="shared" si="716"/>
        <v>1</v>
      </c>
      <c r="Q499">
        <f t="shared" si="717"/>
        <v>0</v>
      </c>
      <c r="R499">
        <f t="shared" si="718"/>
        <v>0.04</v>
      </c>
      <c r="S499">
        <f t="shared" si="719"/>
        <v>0.38389270906296846</v>
      </c>
      <c r="T499">
        <f t="shared" si="720"/>
        <v>0</v>
      </c>
      <c r="U499">
        <f t="shared" si="721"/>
        <v>0</v>
      </c>
      <c r="V499">
        <f t="shared" si="722"/>
        <v>1</v>
      </c>
      <c r="W499">
        <f t="shared" si="723"/>
        <v>0</v>
      </c>
      <c r="X499">
        <f>0</f>
        <v>0</v>
      </c>
      <c r="Y499">
        <f>0</f>
        <v>0</v>
      </c>
      <c r="Z499">
        <f>0</f>
        <v>0</v>
      </c>
      <c r="AA499">
        <f>C499*(Parameters!$C$12+Parameters!$C$11/2)</f>
        <v>1.4395976589861319E-5</v>
      </c>
      <c r="AB499">
        <f t="shared" si="724"/>
        <v>0.99999447348954729</v>
      </c>
      <c r="AC499">
        <f t="shared" si="725"/>
        <v>5.7583906359445279E-7</v>
      </c>
      <c r="AD499">
        <f t="shared" si="726"/>
        <v>0.04</v>
      </c>
      <c r="AE499">
        <f t="shared" si="727"/>
        <v>0.38389270906296846</v>
      </c>
      <c r="AF499">
        <f t="shared" si="728"/>
        <v>0</v>
      </c>
      <c r="AG499">
        <f t="shared" si="729"/>
        <v>1.4395976589861319E-5</v>
      </c>
      <c r="AH499">
        <f t="shared" si="730"/>
        <v>1</v>
      </c>
      <c r="AI499">
        <f t="shared" si="731"/>
        <v>0</v>
      </c>
      <c r="AJ499">
        <f>0</f>
        <v>0</v>
      </c>
      <c r="AK499">
        <f>0</f>
        <v>0</v>
      </c>
      <c r="AL499">
        <f>(((2*Parameters!$C$15))/(((2*Parameters!$C$15))^2+((2*(C499*Parameters!$C$14-1/(C499*Parameters!$C$13))))^2))</f>
        <v>3.7061374679550764E-2</v>
      </c>
      <c r="AM499">
        <f>(-((2*(C499*Parameters!$C$14-1/(C499*Parameters!$C$13))))/(((2*Parameters!$C$15))^2+((2*(C499*Parameters!$C$14-1/(C499*Parameters!$C$13))))^2))</f>
        <v>0.96185280656430527</v>
      </c>
      <c r="AN499">
        <f t="shared" si="732"/>
        <v>0.63222864884493879</v>
      </c>
      <c r="AO499">
        <f t="shared" si="733"/>
        <v>5.2702279628966252E-2</v>
      </c>
      <c r="AP499">
        <f t="shared" si="734"/>
        <v>0.04</v>
      </c>
      <c r="AQ499">
        <f t="shared" si="735"/>
        <v>0.38389270906296846</v>
      </c>
      <c r="AR499">
        <f t="shared" si="736"/>
        <v>3.7061374679550764E-2</v>
      </c>
      <c r="AS499">
        <f t="shared" si="737"/>
        <v>0.96186720254089508</v>
      </c>
      <c r="AT499">
        <f t="shared" si="738"/>
        <v>1</v>
      </c>
      <c r="AU499">
        <f t="shared" si="739"/>
        <v>0</v>
      </c>
      <c r="AV499">
        <f>2*Parameters!$C$17</f>
        <v>0.04</v>
      </c>
      <c r="AW499">
        <f>2*C499*Parameters!$C$16</f>
        <v>0.38389270906296846</v>
      </c>
      <c r="AX499">
        <f>0</f>
        <v>0</v>
      </c>
      <c r="AY499">
        <f>0</f>
        <v>0</v>
      </c>
      <c r="AZ499">
        <f t="shared" si="740"/>
        <v>0.63222864884493879</v>
      </c>
      <c r="BA499">
        <f t="shared" si="741"/>
        <v>5.2702279628966252E-2</v>
      </c>
      <c r="BB499">
        <f t="shared" si="742"/>
        <v>4.5057125053239611E-2</v>
      </c>
      <c r="BC499">
        <f t="shared" si="743"/>
        <v>0.62870876900043082</v>
      </c>
      <c r="BD499">
        <f t="shared" si="744"/>
        <v>3.7061374679550764E-2</v>
      </c>
      <c r="BE499">
        <f t="shared" si="745"/>
        <v>0.96186720254089508</v>
      </c>
      <c r="BF499">
        <f t="shared" si="746"/>
        <v>0.6322286488449389</v>
      </c>
      <c r="BG499">
        <f t="shared" si="747"/>
        <v>5.2702279628966252E-2</v>
      </c>
      <c r="BH499">
        <f>0</f>
        <v>0</v>
      </c>
      <c r="BI499">
        <f>0</f>
        <v>0</v>
      </c>
      <c r="BJ499">
        <f>0</f>
        <v>0</v>
      </c>
      <c r="BK499">
        <f>C499*(Parameters!$C$19+Parameters!$C$18/2)</f>
        <v>1.4395976589861319E-5</v>
      </c>
      <c r="BL499">
        <f t="shared" si="748"/>
        <v>0.63221959796821847</v>
      </c>
      <c r="BM499">
        <f t="shared" si="749"/>
        <v>5.2702928270283722E-2</v>
      </c>
      <c r="BN499">
        <f t="shared" si="750"/>
        <v>4.5057125053239611E-2</v>
      </c>
      <c r="BO499">
        <f t="shared" si="751"/>
        <v>0.62870876900043082</v>
      </c>
      <c r="BP499">
        <f t="shared" si="752"/>
        <v>3.7060615978766996E-2</v>
      </c>
      <c r="BQ499">
        <f t="shared" si="753"/>
        <v>0.96187630408972324</v>
      </c>
      <c r="BR499">
        <f t="shared" si="754"/>
        <v>0.6322286488449389</v>
      </c>
      <c r="BS499">
        <f t="shared" si="755"/>
        <v>5.2702279628966252E-2</v>
      </c>
      <c r="BT499">
        <f>2*((((Parameters!$C$21)/((Parameters!$C$21)^2+(C499*Parameters!$C$20)^2)))/((((Parameters!$C$21)/((Parameters!$C$21)^2+(C499*Parameters!$C$20)^2)))^2+((-(C499*Parameters!$C$20)/((Parameters!$C$21)^2+(C499*Parameters!$C$20)^2)+C499*Parameters!$C$22))^2))</f>
        <v>4.0001002159392736E-2</v>
      </c>
      <c r="BU499">
        <f>2*(-((-(C499*Parameters!$C$20)/((Parameters!$C$21)^2+(C499*Parameters!$C$20)^2)+C499*Parameters!$C$22))/((((Parameters!$C$21)/((Parameters!$C$21)^2+(C499*Parameters!$C$20)^2)))^2+((-(C499*Parameters!$C$20)/((Parameters!$C$21)^2+(C499*Parameters!$C$20)^2)+C499*Parameters!$C$22))^2))</f>
        <v>26.105031226897388</v>
      </c>
      <c r="BV499">
        <f>0</f>
        <v>0</v>
      </c>
      <c r="BW499">
        <f>0</f>
        <v>0</v>
      </c>
      <c r="BX499">
        <f t="shared" si="756"/>
        <v>0.63221959796821847</v>
      </c>
      <c r="BY499">
        <f t="shared" si="757"/>
        <v>5.2702928270283722E-2</v>
      </c>
      <c r="BZ499">
        <f t="shared" si="758"/>
        <v>-1.3054650456879131</v>
      </c>
      <c r="CA499">
        <f t="shared" si="759"/>
        <v>17.134929286164834</v>
      </c>
      <c r="CB499">
        <f t="shared" si="760"/>
        <v>3.7060615978766996E-2</v>
      </c>
      <c r="CC499">
        <f t="shared" si="761"/>
        <v>0.96187630408972324</v>
      </c>
      <c r="CD499">
        <f t="shared" si="762"/>
        <v>-24.47609984405014</v>
      </c>
      <c r="CE499">
        <f t="shared" si="763"/>
        <v>1.0586468331596928</v>
      </c>
      <c r="CF499">
        <f>0</f>
        <v>0</v>
      </c>
      <c r="CG499">
        <f>0</f>
        <v>0</v>
      </c>
      <c r="CH499">
        <f>(((Parameters!$C$25))/(((Parameters!$C$25))^2+((C499*Parameters!$C$24-1/(C499*Parameters!$C$23)))^2))+(((Parameters!$C$29+Parameters!$C$28))/(((Parameters!$C$29+Parameters!$C$28))^2+((C499*Parameters!$C$27-1/(C499*Parameters!$C$26)))^2))</f>
        <v>4.3270796169443328E-2</v>
      </c>
      <c r="CI499">
        <f>(-((C499*Parameters!$C$24-1/(C499*Parameters!$C$23)))/(((Parameters!$C$25))^2+((C499*Parameters!$C$24-1/(C499*Parameters!$C$23)))^2))+(-((C499*Parameters!$C$27-1/(C499*Parameters!$C$26)))/(((Parameters!$C$29+Parameters!$C$28))^2+((C499*Parameters!$C$27-1/(C499*Parameters!$C$26)))^2))</f>
        <v>0.12203799299916041</v>
      </c>
      <c r="CJ499">
        <f t="shared" si="764"/>
        <v>-1.5153812941961688</v>
      </c>
      <c r="CK499">
        <f t="shared" si="765"/>
        <v>0.6348286266834372</v>
      </c>
      <c r="CL499">
        <f t="shared" si="766"/>
        <v>-1.3054650456879131</v>
      </c>
      <c r="CM499">
        <f t="shared" si="767"/>
        <v>17.134929286164834</v>
      </c>
      <c r="CN499">
        <f t="shared" si="768"/>
        <v>-1.1512348462097961</v>
      </c>
      <c r="CO499">
        <f t="shared" si="769"/>
        <v>-1.9793293059921389</v>
      </c>
      <c r="CP499">
        <f t="shared" si="770"/>
        <v>-24.47609984405014</v>
      </c>
      <c r="CQ499">
        <f t="shared" si="771"/>
        <v>1.0586468331596928</v>
      </c>
      <c r="CR499">
        <f>2*((((Parameters!$C$31)/((Parameters!$C$31)^2+(C499*Parameters!$C$30)^2)))/((((Parameters!$C$31)/((Parameters!$C$31)^2+(C499*Parameters!$C$30)^2)))^2+((-(C499*Parameters!$C$30)/((Parameters!$C$31)^2+(C499*Parameters!$C$30)^2)+C499*Parameters!$C$32))^2))</f>
        <v>4.0000486337354597E-2</v>
      </c>
      <c r="CS499">
        <f>2*(-((-(C499*Parameters!$C$30)/((Parameters!$C$31)^2+(C499*Parameters!$C$30)^2)+C499*Parameters!$C$32))/((((Parameters!$C$31)/((Parameters!$C$31)^2+(C499*Parameters!$C$30)^2)))^2+((-(C499*Parameters!$C$30)/((Parameters!$C$31)^2+(C499*Parameters!$C$30)^2)+C499*Parameters!$C$32))^2))</f>
        <v>12.66853641238896</v>
      </c>
      <c r="CT499">
        <f>0</f>
        <v>0</v>
      </c>
      <c r="CU499">
        <f>0</f>
        <v>0</v>
      </c>
      <c r="CV499">
        <f t="shared" si="772"/>
        <v>-1.5153812941961688</v>
      </c>
      <c r="CW499">
        <f t="shared" si="773"/>
        <v>0.6348286266834372</v>
      </c>
      <c r="CX499">
        <f t="shared" si="774"/>
        <v>-9.4084306072082917</v>
      </c>
      <c r="CY499">
        <f t="shared" si="775"/>
        <v>-2.0373403642042271</v>
      </c>
      <c r="CZ499">
        <f t="shared" si="776"/>
        <v>-1.1512348462097961</v>
      </c>
      <c r="DA499">
        <f t="shared" si="777"/>
        <v>-1.9793293059921389</v>
      </c>
      <c r="DB499">
        <f t="shared" si="778"/>
        <v>0.55305558728294102</v>
      </c>
      <c r="DC499">
        <f t="shared" si="779"/>
        <v>-13.604987870121576</v>
      </c>
      <c r="DD499">
        <f>0</f>
        <v>0</v>
      </c>
      <c r="DE499">
        <f>0</f>
        <v>0</v>
      </c>
      <c r="DF499">
        <f>(((Parameters!$C$35))/(((Parameters!$C$35))^2+((C499*Parameters!$C$34-1/(C499*Parameters!$C$33)))^2))+(((Parameters!$C$39+Parameters!$C$38))/(((Parameters!$C$39+Parameters!$C$38))^2+((C499*Parameters!$C$37-1/(C499*Parameters!$C$36)))^2))</f>
        <v>4.3270796169443328E-2</v>
      </c>
      <c r="DG499">
        <f>(-((C499*Parameters!$C$34-1/(C499*Parameters!$C$33)))/(((Parameters!$C$35))^2+((C499*Parameters!$C$34-1/(C499*Parameters!$C$33)))^2))+(-((C499*Parameters!$C$37-1/(C499*Parameters!$C$36)))/(((Parameters!$C$39+Parameters!$C$38))^2+((C499*Parameters!$C$37-1/(C499*Parameters!$C$36)))^2))</f>
        <v>0.12203799299916041</v>
      </c>
      <c r="DH499">
        <f t="shared" si="780"/>
        <v>-1.6738586481713684</v>
      </c>
      <c r="DI499">
        <f t="shared" si="781"/>
        <v>-0.60151470151939546</v>
      </c>
      <c r="DJ499">
        <f t="shared" si="782"/>
        <v>-9.4084306072082917</v>
      </c>
      <c r="DK499">
        <f t="shared" si="783"/>
        <v>-2.0373403642042271</v>
      </c>
      <c r="DL499">
        <f t="shared" si="784"/>
        <v>0.5330217238254551</v>
      </c>
      <c r="DM499">
        <f t="shared" si="785"/>
        <v>-2.5005341691189362</v>
      </c>
      <c r="DN499">
        <f t="shared" si="786"/>
        <v>0.55305558728294102</v>
      </c>
      <c r="DO499">
        <f t="shared" si="787"/>
        <v>-13.604987870121576</v>
      </c>
      <c r="DP499">
        <f>2*((((Parameters!$C$41)/((Parameters!$C$41)^2+(C499*(Parameters!$C$40*(1-Parameters!$C$42)))^2)))/((((Parameters!$C$41)/((Parameters!$C$41)^2+(C499*(Parameters!$C$40*(1-Parameters!$C$42)))^2)))^2+((-(C499*(Parameters!$C$40*(1-Parameters!$C$42)))/((Parameters!$C$41)^2+(C499*(Parameters!$C$40*(1-Parameters!$C$42)))^2)+C499*Parameters!$C$43))^2))</f>
        <v>0.20000022106059953</v>
      </c>
      <c r="DQ499">
        <f>2*(-((-(C499*(Parameters!$C$40*(1-Parameters!$C$42)))/((Parameters!$C$41)^2+(C499*(Parameters!$C$40*(1-Parameters!$C$42)))^2)+C499*Parameters!$C$43))/((((Parameters!$C$41)/((Parameters!$C$41)^2+(C499*(Parameters!$C$40*(1-Parameters!$C$42)))^2)))^2+((-(C499*(Parameters!$C$40*(1-Parameters!$C$42)))/((Parameters!$C$41)^2+(C499*(Parameters!$C$40*(1-Parameters!$C$42)))^2)+C499*Parameters!$C$43))^2))</f>
        <v>1.1516787444707117</v>
      </c>
      <c r="DR499">
        <f>0</f>
        <v>0</v>
      </c>
      <c r="DS499">
        <f>0</f>
        <v>0</v>
      </c>
      <c r="DT499">
        <f t="shared" si="788"/>
        <v>-1.6738586481713684</v>
      </c>
      <c r="DU499">
        <f t="shared" si="789"/>
        <v>-0.60151470151939546</v>
      </c>
      <c r="DV499">
        <f t="shared" si="790"/>
        <v>-9.0504510106402289</v>
      </c>
      <c r="DW499">
        <f t="shared" si="791"/>
        <v>-4.0853908638267518</v>
      </c>
      <c r="DX499">
        <f t="shared" si="792"/>
        <v>0.5330217238254551</v>
      </c>
      <c r="DY499">
        <f t="shared" si="793"/>
        <v>-2.5005341691189362</v>
      </c>
      <c r="DZ499">
        <f t="shared" si="794"/>
        <v>3.5394721022751447</v>
      </c>
      <c r="EA499">
        <f t="shared" si="795"/>
        <v>-13.491225467044032</v>
      </c>
      <c r="EB499">
        <f>0</f>
        <v>0</v>
      </c>
      <c r="EC499">
        <f>0</f>
        <v>0</v>
      </c>
      <c r="ED499">
        <f>0</f>
        <v>0</v>
      </c>
      <c r="EE499">
        <f>C499*Parameters!$C$44</f>
        <v>1.9194635453148424E-6</v>
      </c>
      <c r="EF499">
        <f t="shared" si="796"/>
        <v>-1.673850806412537</v>
      </c>
      <c r="EG499">
        <f t="shared" si="797"/>
        <v>-0.60153207353017901</v>
      </c>
      <c r="EH499">
        <f t="shared" si="798"/>
        <v>-9.0504510106402289</v>
      </c>
      <c r="EI499">
        <f t="shared" si="799"/>
        <v>-4.0853908638267518</v>
      </c>
      <c r="EJ499">
        <f t="shared" si="800"/>
        <v>0.53304761974092074</v>
      </c>
      <c r="EK499">
        <f t="shared" si="801"/>
        <v>-2.5005273752312664</v>
      </c>
      <c r="EL499">
        <f t="shared" si="802"/>
        <v>3.5394721022751447</v>
      </c>
      <c r="EM499">
        <f t="shared" si="803"/>
        <v>-13.491225467044032</v>
      </c>
      <c r="EN499">
        <f>0</f>
        <v>0</v>
      </c>
      <c r="EO499">
        <f>0</f>
        <v>0</v>
      </c>
      <c r="EP499">
        <f>(((2*Parameters!$C$47))/(((2*Parameters!$C$47))^2+((2*(C499*Parameters!$C$46-1/(C499*Parameters!$C$45))))^2))</f>
        <v>1.7832235967403913E-9</v>
      </c>
      <c r="EQ499">
        <f>(-((2*(C499*Parameters!$C$46-1/(C499*Parameters!$C$45))))/(((2*Parameters!$C$47))^2+((2*(C499*Parameters!$C$46-1/(C499*Parameters!$C$45))))^2))</f>
        <v>2.111411611110678E-4</v>
      </c>
      <c r="ER499">
        <f t="shared" si="804"/>
        <v>-1.6729882283809339</v>
      </c>
      <c r="ES499">
        <f t="shared" si="805"/>
        <v>-0.60344300355030978</v>
      </c>
      <c r="ET499">
        <f t="shared" si="806"/>
        <v>-9.0504510106402289</v>
      </c>
      <c r="EU499">
        <f t="shared" si="807"/>
        <v>-4.0853908638267518</v>
      </c>
      <c r="EV499">
        <f t="shared" si="808"/>
        <v>0.53589617906251386</v>
      </c>
      <c r="EW499">
        <f t="shared" si="809"/>
        <v>-2.4997800710397438</v>
      </c>
      <c r="EX499">
        <f t="shared" si="810"/>
        <v>3.5394721022751447</v>
      </c>
      <c r="EY499">
        <f t="shared" si="811"/>
        <v>-13.491225467044032</v>
      </c>
      <c r="EZ499">
        <f>(ER499+ET499/Parameters!$C$6+Parameters!$C$7*(EV499+EX499/Parameters!$C$6))</f>
        <v>-1.9877865244032027</v>
      </c>
      <c r="FA499">
        <f>(ES499+EU499/Parameters!$C$6+Parameters!$C$7*(EW499+EY499/Parameters!$C$6))</f>
        <v>-0.74554355533558814</v>
      </c>
      <c r="FB499">
        <f t="shared" si="812"/>
        <v>-6.5390012896549159</v>
      </c>
      <c r="FC499">
        <f t="shared" si="813"/>
        <v>0.47103148284960894</v>
      </c>
      <c r="FD499">
        <f>(ER499+ET499/Parameters!$C$6+Parameters!$C$8*(EV499+EX499/Parameters!$C$6))</f>
        <v>30.962626084853181</v>
      </c>
      <c r="FE499">
        <f>(ES499+EU499/Parameters!$C$6+Parameters!$C$8*(EW499+EY499/Parameters!$C$6))</f>
        <v>-149.19754791957325</v>
      </c>
      <c r="FF499">
        <f t="shared" si="814"/>
        <v>-43.658358898368796</v>
      </c>
      <c r="FG499">
        <f t="shared" si="815"/>
        <v>6.5626924931936918E-3</v>
      </c>
    </row>
    <row r="500" spans="1:163" x14ac:dyDescent="0.15">
      <c r="A500">
        <f>Parameters!$C$2*(Parameters!$C$3/Parameters!$C$2)^((ROW()-2)/(Parameters!$C$4-1))</f>
        <v>30902.954325135885</v>
      </c>
      <c r="B500">
        <f t="shared" si="714"/>
        <v>4.4899999999999993</v>
      </c>
      <c r="C500">
        <f t="shared" si="715"/>
        <v>194168.98856413562</v>
      </c>
      <c r="D500">
        <f>1</f>
        <v>1</v>
      </c>
      <c r="E500">
        <f>0</f>
        <v>0</v>
      </c>
      <c r="F500">
        <f>0</f>
        <v>0</v>
      </c>
      <c r="G500">
        <f>0</f>
        <v>0</v>
      </c>
      <c r="H500">
        <f>0</f>
        <v>0</v>
      </c>
      <c r="I500">
        <f>0</f>
        <v>0</v>
      </c>
      <c r="J500">
        <f>1</f>
        <v>1</v>
      </c>
      <c r="K500">
        <f>0</f>
        <v>0</v>
      </c>
      <c r="L500">
        <f>2*Parameters!$C$10</f>
        <v>0.04</v>
      </c>
      <c r="M500">
        <f>2*C500*Parameters!$C$9</f>
        <v>0.38833797712827123</v>
      </c>
      <c r="N500">
        <f>0</f>
        <v>0</v>
      </c>
      <c r="O500">
        <f>0</f>
        <v>0</v>
      </c>
      <c r="P500">
        <f t="shared" si="716"/>
        <v>1</v>
      </c>
      <c r="Q500">
        <f t="shared" si="717"/>
        <v>0</v>
      </c>
      <c r="R500">
        <f t="shared" si="718"/>
        <v>0.04</v>
      </c>
      <c r="S500">
        <f t="shared" si="719"/>
        <v>0.38833797712827123</v>
      </c>
      <c r="T500">
        <f t="shared" si="720"/>
        <v>0</v>
      </c>
      <c r="U500">
        <f t="shared" si="721"/>
        <v>0</v>
      </c>
      <c r="V500">
        <f t="shared" si="722"/>
        <v>1</v>
      </c>
      <c r="W500">
        <f t="shared" si="723"/>
        <v>0</v>
      </c>
      <c r="X500">
        <f>0</f>
        <v>0</v>
      </c>
      <c r="Y500">
        <f>0</f>
        <v>0</v>
      </c>
      <c r="Z500">
        <f>0</f>
        <v>0</v>
      </c>
      <c r="AA500">
        <f>C500*(Parameters!$C$12+Parameters!$C$11/2)</f>
        <v>1.4562674142310172E-5</v>
      </c>
      <c r="AB500">
        <f t="shared" si="724"/>
        <v>0.99999434476058202</v>
      </c>
      <c r="AC500">
        <f t="shared" si="725"/>
        <v>5.8250696569240687E-7</v>
      </c>
      <c r="AD500">
        <f t="shared" si="726"/>
        <v>0.04</v>
      </c>
      <c r="AE500">
        <f t="shared" si="727"/>
        <v>0.38833797712827123</v>
      </c>
      <c r="AF500">
        <f t="shared" si="728"/>
        <v>0</v>
      </c>
      <c r="AG500">
        <f t="shared" si="729"/>
        <v>1.4562674142310172E-5</v>
      </c>
      <c r="AH500">
        <f t="shared" si="730"/>
        <v>1</v>
      </c>
      <c r="AI500">
        <f t="shared" si="731"/>
        <v>0</v>
      </c>
      <c r="AJ500">
        <f>0</f>
        <v>0</v>
      </c>
      <c r="AK500">
        <f>0</f>
        <v>0</v>
      </c>
      <c r="AL500">
        <f>(((2*Parameters!$C$15))/(((2*Parameters!$C$15))^2+((2*(C500*Parameters!$C$14-1/(C500*Parameters!$C$13))))^2))</f>
        <v>3.7929859580556863E-2</v>
      </c>
      <c r="AM500">
        <f>(-((2*(C500*Parameters!$C$14-1/(C500*Parameters!$C$13))))/(((2*Parameters!$C$15))^2+((2*(C500*Parameters!$C$14-1/(C500*Parameters!$C$13))))^2))</f>
        <v>0.97304050032160572</v>
      </c>
      <c r="AN500">
        <f t="shared" si="732"/>
        <v>0.62364295958503102</v>
      </c>
      <c r="AO500">
        <f t="shared" si="733"/>
        <v>5.3651807462102748E-2</v>
      </c>
      <c r="AP500">
        <f t="shared" si="734"/>
        <v>0.04</v>
      </c>
      <c r="AQ500">
        <f t="shared" si="735"/>
        <v>0.38833797712827123</v>
      </c>
      <c r="AR500">
        <f t="shared" si="736"/>
        <v>3.7929859580556863E-2</v>
      </c>
      <c r="AS500">
        <f t="shared" si="737"/>
        <v>0.97305506299574807</v>
      </c>
      <c r="AT500">
        <f t="shared" si="738"/>
        <v>1</v>
      </c>
      <c r="AU500">
        <f t="shared" si="739"/>
        <v>0</v>
      </c>
      <c r="AV500">
        <f>2*Parameters!$C$17</f>
        <v>0.04</v>
      </c>
      <c r="AW500">
        <f>2*C500*Parameters!$C$16</f>
        <v>0.38833797712827123</v>
      </c>
      <c r="AX500">
        <f>0</f>
        <v>0</v>
      </c>
      <c r="AY500">
        <f>0</f>
        <v>0</v>
      </c>
      <c r="AZ500">
        <f t="shared" si="740"/>
        <v>0.62364295958503102</v>
      </c>
      <c r="BA500">
        <f t="shared" si="741"/>
        <v>5.3651807462102748E-2</v>
      </c>
      <c r="BB500">
        <f t="shared" si="742"/>
        <v>4.4110684004292772E-2</v>
      </c>
      <c r="BC500">
        <f t="shared" si="743"/>
        <v>0.63266829480229447</v>
      </c>
      <c r="BD500">
        <f t="shared" si="744"/>
        <v>3.7929859580556863E-2</v>
      </c>
      <c r="BE500">
        <f t="shared" si="745"/>
        <v>0.97305506299574807</v>
      </c>
      <c r="BF500">
        <f t="shared" si="746"/>
        <v>0.6236429595850308</v>
      </c>
      <c r="BG500">
        <f t="shared" si="747"/>
        <v>5.3651807462102755E-2</v>
      </c>
      <c r="BH500">
        <f>0</f>
        <v>0</v>
      </c>
      <c r="BI500">
        <f>0</f>
        <v>0</v>
      </c>
      <c r="BJ500">
        <f>0</f>
        <v>0</v>
      </c>
      <c r="BK500">
        <f>C500*(Parameters!$C$19+Parameters!$C$18/2)</f>
        <v>1.4562674142310172E-5</v>
      </c>
      <c r="BL500">
        <f t="shared" si="748"/>
        <v>0.62363374624281365</v>
      </c>
      <c r="BM500">
        <f t="shared" si="749"/>
        <v>5.3652449831620097E-2</v>
      </c>
      <c r="BN500">
        <f t="shared" si="750"/>
        <v>4.4110684004292772E-2</v>
      </c>
      <c r="BO500">
        <f t="shared" si="751"/>
        <v>0.63266829480229447</v>
      </c>
      <c r="BP500">
        <f t="shared" si="752"/>
        <v>3.7929078266767648E-2</v>
      </c>
      <c r="BQ500">
        <f t="shared" si="753"/>
        <v>0.97306414490494963</v>
      </c>
      <c r="BR500">
        <f t="shared" si="754"/>
        <v>0.6236429595850308</v>
      </c>
      <c r="BS500">
        <f t="shared" si="755"/>
        <v>5.3651807462102755E-2</v>
      </c>
      <c r="BT500">
        <f>2*((((Parameters!$C$21)/((Parameters!$C$21)^2+(C500*Parameters!$C$20)^2)))/((((Parameters!$C$21)/((Parameters!$C$21)^2+(C500*Parameters!$C$20)^2)))^2+((-(C500*Parameters!$C$20)/((Parameters!$C$21)^2+(C500*Parameters!$C$20)^2)+C500*Parameters!$C$22))^2))</f>
        <v>4.0001025503132601E-2</v>
      </c>
      <c r="BU500">
        <f>2*(-((-(C500*Parameters!$C$20)/((Parameters!$C$21)^2+(C500*Parameters!$C$20)^2)+C500*Parameters!$C$22))/((((Parameters!$C$21)/((Parameters!$C$21)^2+(C500*Parameters!$C$20)^2)))^2+((-(C500*Parameters!$C$20)/((Parameters!$C$21)^2+(C500*Parameters!$C$20)^2)+C500*Parameters!$C$22))^2))</f>
        <v>26.4073209473164</v>
      </c>
      <c r="BV500">
        <f>0</f>
        <v>0</v>
      </c>
      <c r="BW500">
        <f>0</f>
        <v>0</v>
      </c>
      <c r="BX500">
        <f t="shared" si="756"/>
        <v>0.62363374624281365</v>
      </c>
      <c r="BY500">
        <f t="shared" si="757"/>
        <v>5.3652449831620097E-2</v>
      </c>
      <c r="BZ500">
        <f t="shared" si="758"/>
        <v>-1.3477607889210179</v>
      </c>
      <c r="CA500">
        <f t="shared" si="759"/>
        <v>17.103310938427569</v>
      </c>
      <c r="CB500">
        <f t="shared" si="760"/>
        <v>3.7929078266767648E-2</v>
      </c>
      <c r="CC500">
        <f t="shared" si="761"/>
        <v>0.97306414490494963</v>
      </c>
      <c r="CD500">
        <f t="shared" si="762"/>
        <v>-25.070857015218905</v>
      </c>
      <c r="CE500">
        <f t="shared" si="763"/>
        <v>1.0941807141650461</v>
      </c>
      <c r="CF500">
        <f>0</f>
        <v>0</v>
      </c>
      <c r="CG500">
        <f>0</f>
        <v>0</v>
      </c>
      <c r="CH500">
        <f>(((Parameters!$C$25))/(((Parameters!$C$25))^2+((C500*Parameters!$C$24-1/(C500*Parameters!$C$23)))^2))+(((Parameters!$C$29+Parameters!$C$28))/(((Parameters!$C$29+Parameters!$C$28))^2+((C500*Parameters!$C$27-1/(C500*Parameters!$C$26)))^2))</f>
        <v>4.3623421347455268E-2</v>
      </c>
      <c r="CI500">
        <f>(-((C500*Parameters!$C$24-1/(C500*Parameters!$C$23)))/(((Parameters!$C$25))^2+((C500*Parameters!$C$24-1/(C500*Parameters!$C$23)))^2))+(-((C500*Parameters!$C$27-1/(C500*Parameters!$C$26)))/(((Parameters!$C$29+Parameters!$C$28))^2+((C500*Parameters!$C$27-1/(C500*Parameters!$C$26)))^2))</f>
        <v>0.12297338422494188</v>
      </c>
      <c r="CJ500">
        <f t="shared" si="764"/>
        <v>-1.5384122180777711</v>
      </c>
      <c r="CK500">
        <f t="shared" si="765"/>
        <v>0.63401868399589134</v>
      </c>
      <c r="CL500">
        <f t="shared" si="766"/>
        <v>-1.3477607889210179</v>
      </c>
      <c r="CM500">
        <f t="shared" si="767"/>
        <v>17.103310938427569</v>
      </c>
      <c r="CN500">
        <f t="shared" si="768"/>
        <v>-1.1903025862244709</v>
      </c>
      <c r="CO500">
        <f t="shared" si="769"/>
        <v>-2.062252081351863</v>
      </c>
      <c r="CP500">
        <f t="shared" si="770"/>
        <v>-25.070857015218905</v>
      </c>
      <c r="CQ500">
        <f t="shared" si="771"/>
        <v>1.0941807141650461</v>
      </c>
      <c r="CR500">
        <f>2*((((Parameters!$C$31)/((Parameters!$C$31)^2+(C500*Parameters!$C$30)^2)))/((((Parameters!$C$31)/((Parameters!$C$31)^2+(C500*Parameters!$C$30)^2)))^2+((-(C500*Parameters!$C$30)/((Parameters!$C$31)^2+(C500*Parameters!$C$30)^2)+C500*Parameters!$C$32))^2))</f>
        <v>4.0000497665712557E-2</v>
      </c>
      <c r="CS500">
        <f>2*(-((-(C500*Parameters!$C$30)/((Parameters!$C$31)^2+(C500*Parameters!$C$30)^2)+C500*Parameters!$C$32))/((((Parameters!$C$31)/((Parameters!$C$31)^2+(C500*Parameters!$C$30)^2)))^2+((-(C500*Parameters!$C$30)/((Parameters!$C$31)^2+(C500*Parameters!$C$30)^2)+C500*Parameters!$C$32))^2))</f>
        <v>12.815232964987944</v>
      </c>
      <c r="CT500">
        <f>0</f>
        <v>0</v>
      </c>
      <c r="CU500">
        <f>0</f>
        <v>0</v>
      </c>
      <c r="CV500">
        <f t="shared" si="772"/>
        <v>-1.5384122180777711</v>
      </c>
      <c r="CW500">
        <f t="shared" si="773"/>
        <v>0.63401868399589134</v>
      </c>
      <c r="CX500">
        <f t="shared" si="774"/>
        <v>-9.5343951828215623</v>
      </c>
      <c r="CY500">
        <f t="shared" si="775"/>
        <v>-2.58643896953371</v>
      </c>
      <c r="CZ500">
        <f t="shared" si="776"/>
        <v>-1.1903025862244709</v>
      </c>
      <c r="DA500">
        <f t="shared" si="777"/>
        <v>-2.062252081351863</v>
      </c>
      <c r="DB500">
        <f t="shared" si="778"/>
        <v>1.3097711440147251</v>
      </c>
      <c r="DC500">
        <f t="shared" si="779"/>
        <v>-14.242315336695423</v>
      </c>
      <c r="DD500">
        <f>0</f>
        <v>0</v>
      </c>
      <c r="DE500">
        <f>0</f>
        <v>0</v>
      </c>
      <c r="DF500">
        <f>(((Parameters!$C$35))/(((Parameters!$C$35))^2+((C500*Parameters!$C$34-1/(C500*Parameters!$C$33)))^2))+(((Parameters!$C$39+Parameters!$C$38))/(((Parameters!$C$39+Parameters!$C$38))^2+((C500*Parameters!$C$37-1/(C500*Parameters!$C$36)))^2))</f>
        <v>4.3623421347455268E-2</v>
      </c>
      <c r="DG500">
        <f>(-((C500*Parameters!$C$34-1/(C500*Parameters!$C$33)))/(((Parameters!$C$35))^2+((C500*Parameters!$C$34-1/(C500*Parameters!$C$33)))^2))+(-((C500*Parameters!$C$37-1/(C500*Parameters!$C$36)))/(((Parameters!$C$39+Parameters!$C$38))^2+((C500*Parameters!$C$37-1/(C500*Parameters!$C$36)))^2))</f>
        <v>0.12297338422494188</v>
      </c>
      <c r="DH500">
        <f t="shared" si="780"/>
        <v>-1.6362720032563123</v>
      </c>
      <c r="DI500">
        <f t="shared" si="781"/>
        <v>-0.65128747513110652</v>
      </c>
      <c r="DJ500">
        <f t="shared" si="782"/>
        <v>-9.5343951828215623</v>
      </c>
      <c r="DK500">
        <f t="shared" si="783"/>
        <v>-2.58643896953371</v>
      </c>
      <c r="DL500">
        <f t="shared" si="784"/>
        <v>0.61825982841185056</v>
      </c>
      <c r="DM500">
        <f t="shared" si="785"/>
        <v>-2.5224836141081872</v>
      </c>
      <c r="DN500">
        <f t="shared" si="786"/>
        <v>1.3097711440147251</v>
      </c>
      <c r="DO500">
        <f t="shared" si="787"/>
        <v>-14.242315336695423</v>
      </c>
      <c r="DP500">
        <f>2*((((Parameters!$C$41)/((Parameters!$C$41)^2+(C500*(Parameters!$C$40*(1-Parameters!$C$42)))^2)))/((((Parameters!$C$41)/((Parameters!$C$41)^2+(C500*(Parameters!$C$40*(1-Parameters!$C$42)))^2)))^2+((-(C500*(Parameters!$C$40*(1-Parameters!$C$42)))/((Parameters!$C$41)^2+(C500*(Parameters!$C$40*(1-Parameters!$C$42)))^2)+C500*Parameters!$C$43))^2))</f>
        <v>0.20000022620976673</v>
      </c>
      <c r="DQ500">
        <f>2*(-((-(C500*(Parameters!$C$40*(1-Parameters!$C$42)))/((Parameters!$C$41)^2+(C500*(Parameters!$C$40*(1-Parameters!$C$42)))^2)+C500*Parameters!$C$43))/((((Parameters!$C$41)/((Parameters!$C$41)^2+(C500*(Parameters!$C$40*(1-Parameters!$C$42)))^2)))^2+((-(C500*(Parameters!$C$40*(1-Parameters!$C$42)))/((Parameters!$C$41)^2+(C500*(Parameters!$C$40*(1-Parameters!$C$42)))^2)+C500*Parameters!$C$43))^2))</f>
        <v>1.1650145708115263</v>
      </c>
      <c r="DR500">
        <f>0</f>
        <v>0</v>
      </c>
      <c r="DS500">
        <f>0</f>
        <v>0</v>
      </c>
      <c r="DT500">
        <f t="shared" si="788"/>
        <v>-1.6362720032563123</v>
      </c>
      <c r="DU500">
        <f t="shared" si="789"/>
        <v>-0.65128747513110652</v>
      </c>
      <c r="DV500">
        <f t="shared" si="790"/>
        <v>-9.1028905552987442</v>
      </c>
      <c r="DW500">
        <f t="shared" si="791"/>
        <v>-4.6229773374920882</v>
      </c>
      <c r="DX500">
        <f t="shared" si="792"/>
        <v>0.61825982841185056</v>
      </c>
      <c r="DY500">
        <f t="shared" si="793"/>
        <v>-2.5224836141081872</v>
      </c>
      <c r="DZ500">
        <f t="shared" si="794"/>
        <v>4.372153414622864</v>
      </c>
      <c r="EA500">
        <f t="shared" si="795"/>
        <v>-14.02653092148025</v>
      </c>
      <c r="EB500">
        <f>0</f>
        <v>0</v>
      </c>
      <c r="EC500">
        <f>0</f>
        <v>0</v>
      </c>
      <c r="ED500">
        <f>0</f>
        <v>0</v>
      </c>
      <c r="EE500">
        <f>C500*Parameters!$C$44</f>
        <v>1.941689885641356E-6</v>
      </c>
      <c r="EF500">
        <f t="shared" si="796"/>
        <v>-1.6362630268679745</v>
      </c>
      <c r="EG500">
        <f t="shared" si="797"/>
        <v>-0.65130515012162782</v>
      </c>
      <c r="EH500">
        <f t="shared" si="798"/>
        <v>-9.1028905552987442</v>
      </c>
      <c r="EI500">
        <f t="shared" si="799"/>
        <v>-4.6229773374920882</v>
      </c>
      <c r="EJ500">
        <f t="shared" si="800"/>
        <v>0.61828706358507146</v>
      </c>
      <c r="EK500">
        <f t="shared" si="801"/>
        <v>-2.5224751247421238</v>
      </c>
      <c r="EL500">
        <f t="shared" si="802"/>
        <v>4.372153414622864</v>
      </c>
      <c r="EM500">
        <f t="shared" si="803"/>
        <v>-14.02653092148025</v>
      </c>
      <c r="EN500">
        <f>0</f>
        <v>0</v>
      </c>
      <c r="EO500">
        <f>0</f>
        <v>0</v>
      </c>
      <c r="EP500">
        <f>(((2*Parameters!$C$47))/(((2*Parameters!$C$47))^2+((2*(C500*Parameters!$C$46-1/(C500*Parameters!$C$45))))^2))</f>
        <v>1.8247602791149978E-9</v>
      </c>
      <c r="EQ500">
        <f>(-((2*(C500*Parameters!$C$46-1/(C500*Parameters!$C$45))))/(((2*Parameters!$C$47))^2+((2*(C500*Parameters!$C$46-1/(C500*Parameters!$C$45))))^2))</f>
        <v>2.1358606456074139E-4</v>
      </c>
      <c r="ER500">
        <f t="shared" si="804"/>
        <v>-1.6352756399424992</v>
      </c>
      <c r="ES500">
        <f t="shared" si="805"/>
        <v>-0.65324940912728657</v>
      </c>
      <c r="ET500">
        <f t="shared" si="806"/>
        <v>-9.1028905552987442</v>
      </c>
      <c r="EU500">
        <f t="shared" si="807"/>
        <v>-4.6229773374920882</v>
      </c>
      <c r="EV500">
        <f t="shared" si="808"/>
        <v>0.62128294310216192</v>
      </c>
      <c r="EW500">
        <f t="shared" si="809"/>
        <v>-2.5215413192956948</v>
      </c>
      <c r="EX500">
        <f t="shared" si="810"/>
        <v>4.372153414622864</v>
      </c>
      <c r="EY500">
        <f t="shared" si="811"/>
        <v>-14.02653092148025</v>
      </c>
      <c r="EZ500">
        <f>(ER500+ET500/Parameters!$C$6+Parameters!$C$7*(EV500+EX500/Parameters!$C$6))</f>
        <v>-1.9518979201268034</v>
      </c>
      <c r="FA500">
        <f>(ES500+EU500/Parameters!$C$6+Parameters!$C$7*(EW500+EY500/Parameters!$C$6))</f>
        <v>-0.81404862086614183</v>
      </c>
      <c r="FB500">
        <f t="shared" si="812"/>
        <v>-6.5055818032897594</v>
      </c>
      <c r="FC500">
        <f t="shared" si="813"/>
        <v>0.47284729598909425</v>
      </c>
      <c r="FD500">
        <f>(ER500+ET500/Parameters!$C$6+Parameters!$C$8*(EV500+EX500/Parameters!$C$6))</f>
        <v>36.715994303890618</v>
      </c>
      <c r="FE500">
        <f>(ES500+EU500/Parameters!$C$6+Parameters!$C$8*(EW500+EY500/Parameters!$C$6))</f>
        <v>-151.28508140561655</v>
      </c>
      <c r="FF500">
        <f t="shared" si="814"/>
        <v>-43.844473265477816</v>
      </c>
      <c r="FG500">
        <f t="shared" si="815"/>
        <v>6.4235681596663003E-3</v>
      </c>
    </row>
    <row r="501" spans="1:163" x14ac:dyDescent="0.15">
      <c r="A501">
        <f>Parameters!$C$2*(Parameters!$C$3/Parameters!$C$2)^((ROW()-2)/(Parameters!$C$4-1))</f>
        <v>31260.793671239553</v>
      </c>
      <c r="B501">
        <f t="shared" si="714"/>
        <v>4.4950000000000001</v>
      </c>
      <c r="C501">
        <f t="shared" si="715"/>
        <v>196417.35948590495</v>
      </c>
      <c r="D501">
        <f>1</f>
        <v>1</v>
      </c>
      <c r="E501">
        <f>0</f>
        <v>0</v>
      </c>
      <c r="F501">
        <f>0</f>
        <v>0</v>
      </c>
      <c r="G501">
        <f>0</f>
        <v>0</v>
      </c>
      <c r="H501">
        <f>0</f>
        <v>0</v>
      </c>
      <c r="I501">
        <f>0</f>
        <v>0</v>
      </c>
      <c r="J501">
        <f>1</f>
        <v>1</v>
      </c>
      <c r="K501">
        <f>0</f>
        <v>0</v>
      </c>
      <c r="L501">
        <f>2*Parameters!$C$10</f>
        <v>0.04</v>
      </c>
      <c r="M501">
        <f>2*C501*Parameters!$C$9</f>
        <v>0.39283471897180988</v>
      </c>
      <c r="N501">
        <f>0</f>
        <v>0</v>
      </c>
      <c r="O501">
        <f>0</f>
        <v>0</v>
      </c>
      <c r="P501">
        <f t="shared" si="716"/>
        <v>1</v>
      </c>
      <c r="Q501">
        <f t="shared" si="717"/>
        <v>0</v>
      </c>
      <c r="R501">
        <f t="shared" si="718"/>
        <v>0.04</v>
      </c>
      <c r="S501">
        <f t="shared" si="719"/>
        <v>0.39283471897180988</v>
      </c>
      <c r="T501">
        <f t="shared" si="720"/>
        <v>0</v>
      </c>
      <c r="U501">
        <f t="shared" si="721"/>
        <v>0</v>
      </c>
      <c r="V501">
        <f t="shared" si="722"/>
        <v>1</v>
      </c>
      <c r="W501">
        <f t="shared" si="723"/>
        <v>0</v>
      </c>
      <c r="X501">
        <f>0</f>
        <v>0</v>
      </c>
      <c r="Y501">
        <f>0</f>
        <v>0</v>
      </c>
      <c r="Z501">
        <f>0</f>
        <v>0</v>
      </c>
      <c r="AA501">
        <f>C501*(Parameters!$C$12+Parameters!$C$11/2)</f>
        <v>1.4731301961442872E-5</v>
      </c>
      <c r="AB501">
        <f t="shared" si="724"/>
        <v>0.99999421303313385</v>
      </c>
      <c r="AC501">
        <f t="shared" si="725"/>
        <v>5.8925207845771493E-7</v>
      </c>
      <c r="AD501">
        <f t="shared" si="726"/>
        <v>0.04</v>
      </c>
      <c r="AE501">
        <f t="shared" si="727"/>
        <v>0.39283471897180988</v>
      </c>
      <c r="AF501">
        <f t="shared" si="728"/>
        <v>0</v>
      </c>
      <c r="AG501">
        <f t="shared" si="729"/>
        <v>1.4731301961442872E-5</v>
      </c>
      <c r="AH501">
        <f t="shared" si="730"/>
        <v>1</v>
      </c>
      <c r="AI501">
        <f t="shared" si="731"/>
        <v>0</v>
      </c>
      <c r="AJ501">
        <f>0</f>
        <v>0</v>
      </c>
      <c r="AK501">
        <f>0</f>
        <v>0</v>
      </c>
      <c r="AL501">
        <f>(((2*Parameters!$C$15))/(((2*Parameters!$C$15))^2+((2*(C501*Parameters!$C$14-1/(C501*Parameters!$C$13))))^2))</f>
        <v>3.8818820773239539E-2</v>
      </c>
      <c r="AM501">
        <f>(-((2*(C501*Parameters!$C$14-1/(C501*Parameters!$C$13))))/(((2*Parameters!$C$15))^2+((2*(C501*Parameters!$C$14-1/(C501*Parameters!$C$13))))^2))</f>
        <v>0.98435949656858779</v>
      </c>
      <c r="AN501">
        <f t="shared" si="732"/>
        <v>0.61485637966230999</v>
      </c>
      <c r="AO501">
        <f t="shared" si="733"/>
        <v>5.4624349664094574E-2</v>
      </c>
      <c r="AP501">
        <f t="shared" si="734"/>
        <v>0.04</v>
      </c>
      <c r="AQ501">
        <f t="shared" si="735"/>
        <v>0.39283471897180988</v>
      </c>
      <c r="AR501">
        <f t="shared" si="736"/>
        <v>3.8818820773239539E-2</v>
      </c>
      <c r="AS501">
        <f t="shared" si="737"/>
        <v>0.98437422787054918</v>
      </c>
      <c r="AT501">
        <f t="shared" si="738"/>
        <v>1</v>
      </c>
      <c r="AU501">
        <f t="shared" si="739"/>
        <v>0</v>
      </c>
      <c r="AV501">
        <f>2*Parameters!$C$17</f>
        <v>0.04</v>
      </c>
      <c r="AW501">
        <f>2*C501*Parameters!$C$16</f>
        <v>0.39283471897180988</v>
      </c>
      <c r="AX501">
        <f>0</f>
        <v>0</v>
      </c>
      <c r="AY501">
        <f>0</f>
        <v>0</v>
      </c>
      <c r="AZ501">
        <f t="shared" si="740"/>
        <v>0.61485637966230999</v>
      </c>
      <c r="BA501">
        <f t="shared" si="741"/>
        <v>5.4624349664094574E-2</v>
      </c>
      <c r="BB501">
        <f t="shared" si="742"/>
        <v>4.3135914137179925E-2</v>
      </c>
      <c r="BC501">
        <f t="shared" si="743"/>
        <v>0.63655662607104169</v>
      </c>
      <c r="BD501">
        <f t="shared" si="744"/>
        <v>3.8818820773239539E-2</v>
      </c>
      <c r="BE501">
        <f t="shared" si="745"/>
        <v>0.98437422787054918</v>
      </c>
      <c r="BF501">
        <f t="shared" si="746"/>
        <v>0.6148563796623101</v>
      </c>
      <c r="BG501">
        <f t="shared" si="747"/>
        <v>5.4624349664094574E-2</v>
      </c>
      <c r="BH501">
        <f>0</f>
        <v>0</v>
      </c>
      <c r="BI501">
        <f>0</f>
        <v>0</v>
      </c>
      <c r="BJ501">
        <f>0</f>
        <v>0</v>
      </c>
      <c r="BK501">
        <f>C501*(Parameters!$C$19+Parameters!$C$18/2)</f>
        <v>1.4731301961442872E-5</v>
      </c>
      <c r="BL501">
        <f t="shared" si="748"/>
        <v>0.61484700235443579</v>
      </c>
      <c r="BM501">
        <f t="shared" si="749"/>
        <v>5.462498511227111E-2</v>
      </c>
      <c r="BN501">
        <f t="shared" si="750"/>
        <v>4.3135914137179925E-2</v>
      </c>
      <c r="BO501">
        <f t="shared" si="751"/>
        <v>0.63655662607104169</v>
      </c>
      <c r="BP501">
        <f t="shared" si="752"/>
        <v>3.8818016085450192E-2</v>
      </c>
      <c r="BQ501">
        <f t="shared" si="753"/>
        <v>0.98438328550554088</v>
      </c>
      <c r="BR501">
        <f t="shared" si="754"/>
        <v>0.6148563796623101</v>
      </c>
      <c r="BS501">
        <f t="shared" si="755"/>
        <v>5.4624349664094574E-2</v>
      </c>
      <c r="BT501">
        <f>2*((((Parameters!$C$21)/((Parameters!$C$21)^2+(C501*Parameters!$C$20)^2)))/((((Parameters!$C$21)/((Parameters!$C$21)^2+(C501*Parameters!$C$20)^2)))^2+((-(C501*Parameters!$C$20)/((Parameters!$C$21)^2+(C501*Parameters!$C$20)^2)+C501*Parameters!$C$22))^2))</f>
        <v>4.0001049390639143E-2</v>
      </c>
      <c r="BU501">
        <f>2*(-((-(C501*Parameters!$C$20)/((Parameters!$C$21)^2+(C501*Parameters!$C$20)^2)+C501*Parameters!$C$22))/((((Parameters!$C$21)/((Parameters!$C$21)^2+(C501*Parameters!$C$20)^2)))^2+((-(C501*Parameters!$C$20)/((Parameters!$C$21)^2+(C501*Parameters!$C$20)^2)+C501*Parameters!$C$22))^2))</f>
        <v>26.713111288514529</v>
      </c>
      <c r="BV501">
        <f>0</f>
        <v>0</v>
      </c>
      <c r="BW501">
        <f>0</f>
        <v>0</v>
      </c>
      <c r="BX501">
        <f t="shared" si="756"/>
        <v>0.61484700235443579</v>
      </c>
      <c r="BY501">
        <f t="shared" si="757"/>
        <v>5.462498511227111E-2</v>
      </c>
      <c r="BZ501">
        <f t="shared" si="758"/>
        <v>-1.3914728669915015</v>
      </c>
      <c r="CA501">
        <f t="shared" si="759"/>
        <v>17.063218082102075</v>
      </c>
      <c r="CB501">
        <f t="shared" si="760"/>
        <v>3.8818016085450192E-2</v>
      </c>
      <c r="CC501">
        <f t="shared" si="761"/>
        <v>0.98438328550554088</v>
      </c>
      <c r="CD501">
        <f t="shared" si="762"/>
        <v>-25.679531115222094</v>
      </c>
      <c r="CE501">
        <f t="shared" si="763"/>
        <v>1.1309506977768993</v>
      </c>
      <c r="CF501">
        <f>0</f>
        <v>0</v>
      </c>
      <c r="CG501">
        <f>0</f>
        <v>0</v>
      </c>
      <c r="CH501">
        <f>(((Parameters!$C$25))/(((Parameters!$C$25))^2+((C501*Parameters!$C$24-1/(C501*Parameters!$C$23)))^2))+(((Parameters!$C$29+Parameters!$C$28))/(((Parameters!$C$29+Parameters!$C$28))^2+((C501*Parameters!$C$27-1/(C501*Parameters!$C$26)))^2))</f>
        <v>4.3973692280720962E-2</v>
      </c>
      <c r="CI501">
        <f>(-((C501*Parameters!$C$24-1/(C501*Parameters!$C$23)))/(((Parameters!$C$25))^2+((C501*Parameters!$C$24-1/(C501*Parameters!$C$23)))^2))+(-((C501*Parameters!$C$27-1/(C501*Parameters!$C$26)))/(((Parameters!$C$29+Parameters!$C$28))^2+((C501*Parameters!$C$27-1/(C501*Parameters!$C$26)))^2))</f>
        <v>0.12391746997154987</v>
      </c>
      <c r="CJ501">
        <f t="shared" si="764"/>
        <v>-1.5607720116225119</v>
      </c>
      <c r="CK501">
        <f t="shared" si="765"/>
        <v>0.63252988916181563</v>
      </c>
      <c r="CL501">
        <f t="shared" si="766"/>
        <v>-1.3914728669915015</v>
      </c>
      <c r="CM501">
        <f t="shared" si="767"/>
        <v>17.063218082102075</v>
      </c>
      <c r="CN501">
        <f t="shared" si="768"/>
        <v>-1.2305503322195976</v>
      </c>
      <c r="CO501">
        <f t="shared" si="769"/>
        <v>-2.1480271623797655</v>
      </c>
      <c r="CP501">
        <f t="shared" si="770"/>
        <v>-25.679531115222094</v>
      </c>
      <c r="CQ501">
        <f t="shared" si="771"/>
        <v>1.1309506977768993</v>
      </c>
      <c r="CR501">
        <f>2*((((Parameters!$C$31)/((Parameters!$C$31)^2+(C501*Parameters!$C$30)^2)))/((((Parameters!$C$31)/((Parameters!$C$31)^2+(C501*Parameters!$C$30)^2)))^2+((-(C501*Parameters!$C$30)/((Parameters!$C$31)^2+(C501*Parameters!$C$30)^2)+C501*Parameters!$C$32))^2))</f>
        <v>4.0000509257946848E-2</v>
      </c>
      <c r="CS501">
        <f>2*(-((-(C501*Parameters!$C$30)/((Parameters!$C$31)^2+(C501*Parameters!$C$30)^2)+C501*Parameters!$C$32))/((((Parameters!$C$31)/((Parameters!$C$31)^2+(C501*Parameters!$C$30)^2)))^2+((-(C501*Parameters!$C$30)/((Parameters!$C$31)^2+(C501*Parameters!$C$30)^2)+C501*Parameters!$C$32))^2))</f>
        <v>12.963628247379892</v>
      </c>
      <c r="CT501">
        <f>0</f>
        <v>0</v>
      </c>
      <c r="CU501">
        <f>0</f>
        <v>0</v>
      </c>
      <c r="CV501">
        <f t="shared" si="772"/>
        <v>-1.5607720116225119</v>
      </c>
      <c r="CW501">
        <f t="shared" si="773"/>
        <v>0.63252988916181563</v>
      </c>
      <c r="CX501">
        <f t="shared" si="774"/>
        <v>-9.6537868807421372</v>
      </c>
      <c r="CY501">
        <f t="shared" si="775"/>
        <v>-3.1447485378001128</v>
      </c>
      <c r="CZ501">
        <f t="shared" si="776"/>
        <v>-1.2305503322195976</v>
      </c>
      <c r="DA501">
        <f t="shared" si="777"/>
        <v>-2.1480271623797655</v>
      </c>
      <c r="DB501">
        <f t="shared" si="778"/>
        <v>2.1174718431871895</v>
      </c>
      <c r="DC501">
        <f t="shared" si="779"/>
        <v>-14.907368529202881</v>
      </c>
      <c r="DD501">
        <f>0</f>
        <v>0</v>
      </c>
      <c r="DE501">
        <f>0</f>
        <v>0</v>
      </c>
      <c r="DF501">
        <f>(((Parameters!$C$35))/(((Parameters!$C$35))^2+((C501*Parameters!$C$34-1/(C501*Parameters!$C$33)))^2))+(((Parameters!$C$39+Parameters!$C$38))/(((Parameters!$C$39+Parameters!$C$38))^2+((C501*Parameters!$C$37-1/(C501*Parameters!$C$36)))^2))</f>
        <v>4.3973692280720962E-2</v>
      </c>
      <c r="DG501">
        <f>(-((C501*Parameters!$C$34-1/(C501*Parameters!$C$33)))/(((Parameters!$C$35))^2+((C501*Parameters!$C$34-1/(C501*Parameters!$C$33)))^2))+(-((C501*Parameters!$C$37-1/(C501*Parameters!$C$36)))/(((Parameters!$C$39+Parameters!$C$38))^2+((C501*Parameters!$C$37-1/(C501*Parameters!$C$36)))^2))</f>
        <v>0.12391746997154987</v>
      </c>
      <c r="DH501">
        <f t="shared" si="780"/>
        <v>-1.5955953827590068</v>
      </c>
      <c r="DI501">
        <f t="shared" si="781"/>
        <v>-0.70202916124575954</v>
      </c>
      <c r="DJ501">
        <f t="shared" si="782"/>
        <v>-9.6537868807421372</v>
      </c>
      <c r="DK501">
        <f t="shared" si="783"/>
        <v>-3.1447485378001128</v>
      </c>
      <c r="DL501">
        <f t="shared" si="784"/>
        <v>0.70984611509813234</v>
      </c>
      <c r="DM501">
        <f t="shared" si="785"/>
        <v>-2.5411674452544859</v>
      </c>
      <c r="DN501">
        <f t="shared" si="786"/>
        <v>2.1174718431871895</v>
      </c>
      <c r="DO501">
        <f t="shared" si="787"/>
        <v>-14.907368529202881</v>
      </c>
      <c r="DP501">
        <f>2*((((Parameters!$C$41)/((Parameters!$C$41)^2+(C501*(Parameters!$C$40*(1-Parameters!$C$42)))^2)))/((((Parameters!$C$41)/((Parameters!$C$41)^2+(C501*(Parameters!$C$40*(1-Parameters!$C$42)))^2)))^2+((-(C501*(Parameters!$C$40*(1-Parameters!$C$42)))/((Parameters!$C$41)^2+(C501*(Parameters!$C$40*(1-Parameters!$C$42)))^2)+C501*Parameters!$C$43))^2))</f>
        <v>0.20000023147887369</v>
      </c>
      <c r="DQ501">
        <f>2*(-((-(C501*(Parameters!$C$40*(1-Parameters!$C$42)))/((Parameters!$C$41)^2+(C501*(Parameters!$C$40*(1-Parameters!$C$42)))^2)+C501*Parameters!$C$43))/((((Parameters!$C$41)/((Parameters!$C$41)^2+(C501*(Parameters!$C$40*(1-Parameters!$C$42)))^2)))^2+((-(C501*(Parameters!$C$40*(1-Parameters!$C$42)))/((Parameters!$C$41)^2+(C501*(Parameters!$C$40*(1-Parameters!$C$42)))^2)+C501*Parameters!$C$43))^2))</f>
        <v>1.1785048192705061</v>
      </c>
      <c r="DR501">
        <f>0</f>
        <v>0</v>
      </c>
      <c r="DS501">
        <f>0</f>
        <v>0</v>
      </c>
      <c r="DT501">
        <f t="shared" si="788"/>
        <v>-1.5955953827590068</v>
      </c>
      <c r="DU501">
        <f t="shared" si="789"/>
        <v>-0.70202916124575954</v>
      </c>
      <c r="DV501">
        <f t="shared" si="790"/>
        <v>-9.1455615768440008</v>
      </c>
      <c r="DW501">
        <f t="shared" si="791"/>
        <v>-5.1655713807414418</v>
      </c>
      <c r="DX501">
        <f t="shared" si="792"/>
        <v>0.70984611509813234</v>
      </c>
      <c r="DY501">
        <f t="shared" si="793"/>
        <v>-2.5411674452544859</v>
      </c>
      <c r="DZ501">
        <f t="shared" si="794"/>
        <v>5.2542193113269269</v>
      </c>
      <c r="EA501">
        <f t="shared" si="795"/>
        <v>-14.579045538896761</v>
      </c>
      <c r="EB501">
        <f>0</f>
        <v>0</v>
      </c>
      <c r="EC501">
        <f>0</f>
        <v>0</v>
      </c>
      <c r="ED501">
        <f>0</f>
        <v>0</v>
      </c>
      <c r="EE501">
        <f>C501*Parameters!$C$44</f>
        <v>1.9641735948590493E-6</v>
      </c>
      <c r="EF501">
        <f t="shared" si="796"/>
        <v>-1.5955852366800984</v>
      </c>
      <c r="EG501">
        <f t="shared" si="797"/>
        <v>-0.70204712471631892</v>
      </c>
      <c r="EH501">
        <f t="shared" si="798"/>
        <v>-9.1455615768440008</v>
      </c>
      <c r="EI501">
        <f t="shared" si="799"/>
        <v>-5.1655713807414418</v>
      </c>
      <c r="EJ501">
        <f t="shared" si="800"/>
        <v>0.70987475087441809</v>
      </c>
      <c r="EK501">
        <f t="shared" si="801"/>
        <v>-2.5411571250556531</v>
      </c>
      <c r="EL501">
        <f t="shared" si="802"/>
        <v>5.2542193113269269</v>
      </c>
      <c r="EM501">
        <f t="shared" si="803"/>
        <v>-14.579045538896761</v>
      </c>
      <c r="EN501">
        <f>0</f>
        <v>0</v>
      </c>
      <c r="EO501">
        <f>0</f>
        <v>0</v>
      </c>
      <c r="EP501">
        <f>(((2*Parameters!$C$47))/(((2*Parameters!$C$47))^2+((2*(C501*Parameters!$C$46-1/(C501*Parameters!$C$45))))^2))</f>
        <v>1.8672644783587328E-9</v>
      </c>
      <c r="EQ501">
        <f>(-((2*(C501*Parameters!$C$46-1/(C501*Parameters!$C$45))))/(((2*Parameters!$C$47))^2+((2*(C501*Parameters!$C$46-1/(C501*Parameters!$C$45))))^2))</f>
        <v>2.1605927879978133E-4</v>
      </c>
      <c r="ER501">
        <f t="shared" si="804"/>
        <v>-1.594469184130169</v>
      </c>
      <c r="ES501">
        <f t="shared" si="805"/>
        <v>-0.70402311780031879</v>
      </c>
      <c r="ET501">
        <f t="shared" si="806"/>
        <v>-9.1455615768440008</v>
      </c>
      <c r="EU501">
        <f t="shared" si="807"/>
        <v>-5.1655713807414418</v>
      </c>
      <c r="EV501">
        <f t="shared" si="808"/>
        <v>0.71302469875015839</v>
      </c>
      <c r="EW501">
        <f t="shared" si="809"/>
        <v>-2.5400219294435256</v>
      </c>
      <c r="EX501">
        <f t="shared" si="810"/>
        <v>5.2542193113269269</v>
      </c>
      <c r="EY501">
        <f t="shared" si="811"/>
        <v>-14.579045538896761</v>
      </c>
      <c r="EZ501">
        <f>(ER501+ET501/Parameters!$C$6+Parameters!$C$7*(EV501+EX501/Parameters!$C$6))</f>
        <v>-1.9125756737595256</v>
      </c>
      <c r="FA501">
        <f>(ES501+EU501/Parameters!$C$6+Parameters!$C$7*(EW501+EY501/Parameters!$C$6))</f>
        <v>-0.88369516582610808</v>
      </c>
      <c r="FB501">
        <f t="shared" si="812"/>
        <v>-6.4727172698346225</v>
      </c>
      <c r="FC501">
        <f t="shared" si="813"/>
        <v>0.47463978270863949</v>
      </c>
      <c r="FD501">
        <f>(ER501+ET501/Parameters!$C$6+Parameters!$C$8*(EV501+EX501/Parameters!$C$6))</f>
        <v>42.876431979099571</v>
      </c>
      <c r="FE501">
        <f>(ES501+EU501/Parameters!$C$6+Parameters!$C$8*(EW501+EY501/Parameters!$C$6))</f>
        <v>-153.23965344477935</v>
      </c>
      <c r="FF501">
        <f t="shared" si="814"/>
        <v>-44.034770765712423</v>
      </c>
      <c r="FG501">
        <f t="shared" si="815"/>
        <v>6.2843658755735356E-3</v>
      </c>
    </row>
    <row r="502" spans="1:163" x14ac:dyDescent="0.15">
      <c r="A502">
        <f>Parameters!$C$2*(Parameters!$C$3/Parameters!$C$2)^((ROW()-2)/(Parameters!$C$4-1))</f>
        <v>31622.776601683796</v>
      </c>
      <c r="B502">
        <f t="shared" si="714"/>
        <v>4.5</v>
      </c>
      <c r="C502">
        <f t="shared" si="715"/>
        <v>198691.76531592204</v>
      </c>
      <c r="D502">
        <f>1</f>
        <v>1</v>
      </c>
      <c r="E502">
        <f>0</f>
        <v>0</v>
      </c>
      <c r="F502">
        <f>0</f>
        <v>0</v>
      </c>
      <c r="G502">
        <f>0</f>
        <v>0</v>
      </c>
      <c r="H502">
        <f>0</f>
        <v>0</v>
      </c>
      <c r="I502">
        <f>0</f>
        <v>0</v>
      </c>
      <c r="J502">
        <f>1</f>
        <v>1</v>
      </c>
      <c r="K502">
        <f>0</f>
        <v>0</v>
      </c>
      <c r="L502">
        <f>2*Parameters!$C$10</f>
        <v>0.04</v>
      </c>
      <c r="M502">
        <f>2*C502*Parameters!$C$9</f>
        <v>0.39738353063184406</v>
      </c>
      <c r="N502">
        <f>0</f>
        <v>0</v>
      </c>
      <c r="O502">
        <f>0</f>
        <v>0</v>
      </c>
      <c r="P502">
        <f t="shared" si="716"/>
        <v>1</v>
      </c>
      <c r="Q502">
        <f t="shared" si="717"/>
        <v>0</v>
      </c>
      <c r="R502">
        <f t="shared" si="718"/>
        <v>0.04</v>
      </c>
      <c r="S502">
        <f t="shared" si="719"/>
        <v>0.39738353063184406</v>
      </c>
      <c r="T502">
        <f t="shared" si="720"/>
        <v>0</v>
      </c>
      <c r="U502">
        <f t="shared" si="721"/>
        <v>0</v>
      </c>
      <c r="V502">
        <f t="shared" si="722"/>
        <v>1</v>
      </c>
      <c r="W502">
        <f t="shared" si="723"/>
        <v>0</v>
      </c>
      <c r="X502">
        <f>0</f>
        <v>0</v>
      </c>
      <c r="Y502">
        <f>0</f>
        <v>0</v>
      </c>
      <c r="Z502">
        <f>0</f>
        <v>0</v>
      </c>
      <c r="AA502">
        <f>C502*(Parameters!$C$12+Parameters!$C$11/2)</f>
        <v>1.4901882398694152E-5</v>
      </c>
      <c r="AB502">
        <f t="shared" si="724"/>
        <v>0.99999407823735931</v>
      </c>
      <c r="AC502">
        <f t="shared" si="725"/>
        <v>5.9607529594776608E-7</v>
      </c>
      <c r="AD502">
        <f t="shared" si="726"/>
        <v>0.04</v>
      </c>
      <c r="AE502">
        <f t="shared" si="727"/>
        <v>0.39738353063184406</v>
      </c>
      <c r="AF502">
        <f t="shared" si="728"/>
        <v>0</v>
      </c>
      <c r="AG502">
        <f t="shared" si="729"/>
        <v>1.4901882398694152E-5</v>
      </c>
      <c r="AH502">
        <f t="shared" si="730"/>
        <v>1</v>
      </c>
      <c r="AI502">
        <f t="shared" si="731"/>
        <v>0</v>
      </c>
      <c r="AJ502">
        <f>0</f>
        <v>0</v>
      </c>
      <c r="AK502">
        <f>0</f>
        <v>0</v>
      </c>
      <c r="AL502">
        <f>(((2*Parameters!$C$15))/(((2*Parameters!$C$15))^2+((2*(C502*Parameters!$C$14-1/(C502*Parameters!$C$13))))^2))</f>
        <v>3.9728746903562692E-2</v>
      </c>
      <c r="AM502">
        <f>(-((2*(C502*Parameters!$C$14-1/(C502*Parameters!$C$13))))/(((2*Parameters!$C$15))^2+((2*(C502*Parameters!$C$14-1/(C502*Parameters!$C$13))))^2))</f>
        <v>0.99581137734941538</v>
      </c>
      <c r="AN502">
        <f t="shared" si="732"/>
        <v>0.60586418713903156</v>
      </c>
      <c r="AO502">
        <f t="shared" si="733"/>
        <v>5.5620600881389246E-2</v>
      </c>
      <c r="AP502">
        <f t="shared" si="734"/>
        <v>0.04</v>
      </c>
      <c r="AQ502">
        <f t="shared" si="735"/>
        <v>0.39738353063184406</v>
      </c>
      <c r="AR502">
        <f t="shared" si="736"/>
        <v>3.9728746903562692E-2</v>
      </c>
      <c r="AS502">
        <f t="shared" si="737"/>
        <v>0.9958262792318141</v>
      </c>
      <c r="AT502">
        <f t="shared" si="738"/>
        <v>1</v>
      </c>
      <c r="AU502">
        <f t="shared" si="739"/>
        <v>0</v>
      </c>
      <c r="AV502">
        <f>2*Parameters!$C$17</f>
        <v>0.04</v>
      </c>
      <c r="AW502">
        <f>2*C502*Parameters!$C$16</f>
        <v>0.39738353063184406</v>
      </c>
      <c r="AX502">
        <f>0</f>
        <v>0</v>
      </c>
      <c r="AY502">
        <f>0</f>
        <v>0</v>
      </c>
      <c r="AZ502">
        <f t="shared" si="740"/>
        <v>0.60586418713903156</v>
      </c>
      <c r="BA502">
        <f t="shared" si="741"/>
        <v>5.5620600881389246E-2</v>
      </c>
      <c r="BB502">
        <f t="shared" si="742"/>
        <v>4.2131856731450146E-2</v>
      </c>
      <c r="BC502">
        <f t="shared" si="743"/>
        <v>0.64036880443580024</v>
      </c>
      <c r="BD502">
        <f t="shared" si="744"/>
        <v>3.9728746903562692E-2</v>
      </c>
      <c r="BE502">
        <f t="shared" si="745"/>
        <v>0.9958262792318141</v>
      </c>
      <c r="BF502">
        <f t="shared" si="746"/>
        <v>0.60586418713903156</v>
      </c>
      <c r="BG502">
        <f t="shared" si="747"/>
        <v>5.5620600881389246E-2</v>
      </c>
      <c r="BH502">
        <f>0</f>
        <v>0</v>
      </c>
      <c r="BI502">
        <f>0</f>
        <v>0</v>
      </c>
      <c r="BJ502">
        <f>0</f>
        <v>0</v>
      </c>
      <c r="BK502">
        <f>C502*(Parameters!$C$19+Parameters!$C$18/2)</f>
        <v>1.4901882398694152E-5</v>
      </c>
      <c r="BL502">
        <f t="shared" si="748"/>
        <v>0.60585464443841608</v>
      </c>
      <c r="BM502">
        <f t="shared" si="749"/>
        <v>5.5621228725363493E-2</v>
      </c>
      <c r="BN502">
        <f t="shared" si="750"/>
        <v>4.2131856731450146E-2</v>
      </c>
      <c r="BO502">
        <f t="shared" si="751"/>
        <v>0.64036880443580024</v>
      </c>
      <c r="BP502">
        <f t="shared" si="752"/>
        <v>3.9727918051909415E-2</v>
      </c>
      <c r="BQ502">
        <f t="shared" si="753"/>
        <v>0.99583530774868045</v>
      </c>
      <c r="BR502">
        <f t="shared" si="754"/>
        <v>0.60586418713903156</v>
      </c>
      <c r="BS502">
        <f t="shared" si="755"/>
        <v>5.5620600881389246E-2</v>
      </c>
      <c r="BT502">
        <f>2*((((Parameters!$C$21)/((Parameters!$C$21)^2+(C502*Parameters!$C$20)^2)))/((((Parameters!$C$21)/((Parameters!$C$21)^2+(C502*Parameters!$C$20)^2)))^2+((-(C502*Parameters!$C$20)/((Parameters!$C$21)^2+(C502*Parameters!$C$20)^2)+C502*Parameters!$C$22))^2))</f>
        <v>4.0001073834579362E-2</v>
      </c>
      <c r="BU502">
        <f>2*(-((-(C502*Parameters!$C$20)/((Parameters!$C$21)^2+(C502*Parameters!$C$20)^2)+C502*Parameters!$C$22))/((((Parameters!$C$21)/((Parameters!$C$21)^2+(C502*Parameters!$C$20)^2)))^2+((-(C502*Parameters!$C$20)/((Parameters!$C$21)^2+(C502*Parameters!$C$20)^2)+C502*Parameters!$C$22))^2))</f>
        <v>27.02244279528627</v>
      </c>
      <c r="BV502">
        <f>0</f>
        <v>0</v>
      </c>
      <c r="BW502">
        <f>0</f>
        <v>0</v>
      </c>
      <c r="BX502">
        <f t="shared" si="756"/>
        <v>0.60585464443841608</v>
      </c>
      <c r="BY502">
        <f t="shared" si="757"/>
        <v>5.5621228725363493E-2</v>
      </c>
      <c r="BZ502">
        <f t="shared" si="758"/>
        <v>-1.4366547783380146</v>
      </c>
      <c r="CA502">
        <f t="shared" si="759"/>
        <v>17.014266184908418</v>
      </c>
      <c r="CB502">
        <f t="shared" si="760"/>
        <v>3.9727918051909415E-2</v>
      </c>
      <c r="CC502">
        <f t="shared" si="761"/>
        <v>0.99583530774868045</v>
      </c>
      <c r="CD502">
        <f t="shared" si="762"/>
        <v>-26.302449290642695</v>
      </c>
      <c r="CE502">
        <f t="shared" si="763"/>
        <v>1.1690004754872683</v>
      </c>
      <c r="CF502">
        <f>0</f>
        <v>0</v>
      </c>
      <c r="CG502">
        <f>0</f>
        <v>0</v>
      </c>
      <c r="CH502">
        <f>(((Parameters!$C$25))/(((Parameters!$C$25))^2+((C502*Parameters!$C$24-1/(C502*Parameters!$C$23)))^2))+(((Parameters!$C$29+Parameters!$C$28))/(((Parameters!$C$29+Parameters!$C$28))^2+((C502*Parameters!$C$27-1/(C502*Parameters!$C$26)))^2))</f>
        <v>4.4321545753060618E-2</v>
      </c>
      <c r="CI502">
        <f>(-((C502*Parameters!$C$24-1/(C502*Parameters!$C$23)))/(((Parameters!$C$25))^2+((C502*Parameters!$C$24-1/(C502*Parameters!$C$23)))^2))+(-((C502*Parameters!$C$27-1/(C502*Parameters!$C$26)))/(((Parameters!$C$29+Parameters!$C$28))^2+((C502*Parameters!$C$27-1/(C502*Parameters!$C$26)))^2))</f>
        <v>0.1248704572439263</v>
      </c>
      <c r="CJ502">
        <f t="shared" si="764"/>
        <v>-1.5823993142304331</v>
      </c>
      <c r="CK502">
        <f t="shared" si="765"/>
        <v>0.63032406682179465</v>
      </c>
      <c r="CL502">
        <f t="shared" si="766"/>
        <v>-1.4366547783380146</v>
      </c>
      <c r="CM502">
        <f t="shared" si="767"/>
        <v>17.014266184908418</v>
      </c>
      <c r="CN502">
        <f t="shared" si="768"/>
        <v>-1.2720109154933301</v>
      </c>
      <c r="CO502">
        <f t="shared" si="769"/>
        <v>-2.2367516537493994</v>
      </c>
      <c r="CP502">
        <f t="shared" si="770"/>
        <v>-26.302449290642695</v>
      </c>
      <c r="CQ502">
        <f t="shared" si="771"/>
        <v>1.1690004754872683</v>
      </c>
      <c r="CR502">
        <f>2*((((Parameters!$C$31)/((Parameters!$C$31)^2+(C502*Parameters!$C$30)^2)))/((((Parameters!$C$31)/((Parameters!$C$31)^2+(C502*Parameters!$C$30)^2)))^2+((-(C502*Parameters!$C$30)/((Parameters!$C$31)^2+(C502*Parameters!$C$30)^2)+C502*Parameters!$C$32))^2))</f>
        <v>4.000052112020417E-2</v>
      </c>
      <c r="CS502">
        <f>2*(-((-(C502*Parameters!$C$30)/((Parameters!$C$31)^2+(C502*Parameters!$C$30)^2)+C502*Parameters!$C$32))/((((Parameters!$C$31)/((Parameters!$C$31)^2+(C502*Parameters!$C$30)^2)))^2+((-(C502*Parameters!$C$30)/((Parameters!$C$31)^2+(C502*Parameters!$C$30)^2)+C502*Parameters!$C$32))^2))</f>
        <v>13.113741932169836</v>
      </c>
      <c r="CT502">
        <f>0</f>
        <v>0</v>
      </c>
      <c r="CU502">
        <f>0</f>
        <v>0</v>
      </c>
      <c r="CV502">
        <f t="shared" si="772"/>
        <v>-1.5823993142304331</v>
      </c>
      <c r="CW502">
        <f t="shared" si="773"/>
        <v>0.63032406682179465</v>
      </c>
      <c r="CX502">
        <f t="shared" si="774"/>
        <v>-9.7658587214642765</v>
      </c>
      <c r="CY502">
        <f t="shared" si="775"/>
        <v>-3.7116967644045276</v>
      </c>
      <c r="CZ502">
        <f t="shared" si="776"/>
        <v>-1.2720109154933301</v>
      </c>
      <c r="DA502">
        <f t="shared" si="777"/>
        <v>-2.2367516537493994</v>
      </c>
      <c r="DB502">
        <f t="shared" si="778"/>
        <v>2.9788535634907092</v>
      </c>
      <c r="DC502">
        <f t="shared" si="779"/>
        <v>-15.60129363696181</v>
      </c>
      <c r="DD502">
        <f>0</f>
        <v>0</v>
      </c>
      <c r="DE502">
        <f>0</f>
        <v>0</v>
      </c>
      <c r="DF502">
        <f>(((Parameters!$C$35))/(((Parameters!$C$35))^2+((C502*Parameters!$C$34-1/(C502*Parameters!$C$33)))^2))+(((Parameters!$C$39+Parameters!$C$38))/(((Parameters!$C$39+Parameters!$C$38))^2+((C502*Parameters!$C$37-1/(C502*Parameters!$C$36)))^2))</f>
        <v>4.4321545753060618E-2</v>
      </c>
      <c r="DG502">
        <f>(-((C502*Parameters!$C$34-1/(C502*Parameters!$C$33)))/(((Parameters!$C$35))^2+((C502*Parameters!$C$34-1/(C502*Parameters!$C$33)))^2))+(-((C502*Parameters!$C$37-1/(C502*Parameters!$C$36)))/(((Parameters!$C$39+Parameters!$C$38))^2+((C502*Parameters!$C$37-1/(C502*Parameters!$C$36)))^2))</f>
        <v>0.1248704572439263</v>
      </c>
      <c r="DH502">
        <f t="shared" si="780"/>
        <v>-1.5517559962497429</v>
      </c>
      <c r="DI502">
        <f t="shared" si="781"/>
        <v>-0.75365131507207739</v>
      </c>
      <c r="DJ502">
        <f t="shared" si="782"/>
        <v>-9.7658587214642765</v>
      </c>
      <c r="DK502">
        <f t="shared" si="783"/>
        <v>-3.7116967644045276</v>
      </c>
      <c r="DL502">
        <f t="shared" si="784"/>
        <v>0.80815714905677005</v>
      </c>
      <c r="DM502">
        <f t="shared" si="785"/>
        <v>-2.5562542969511517</v>
      </c>
      <c r="DN502">
        <f t="shared" si="786"/>
        <v>2.9788535634907092</v>
      </c>
      <c r="DO502">
        <f t="shared" si="787"/>
        <v>-15.60129363696181</v>
      </c>
      <c r="DP502">
        <f>2*((((Parameters!$C$41)/((Parameters!$C$41)^2+(C502*(Parameters!$C$40*(1-Parameters!$C$42)))^2)))/((((Parameters!$C$41)/((Parameters!$C$41)^2+(C502*(Parameters!$C$40*(1-Parameters!$C$42)))^2)))^2+((-(C502*(Parameters!$C$40*(1-Parameters!$C$42)))/((Parameters!$C$41)^2+(C502*(Parameters!$C$40*(1-Parameters!$C$42)))^2)+C502*Parameters!$C$43))^2))</f>
        <v>0.20000023687071405</v>
      </c>
      <c r="DQ502">
        <f>2*(-((-(C502*(Parameters!$C$40*(1-Parameters!$C$42)))/((Parameters!$C$41)^2+(C502*(Parameters!$C$40*(1-Parameters!$C$42)))^2)+C502*Parameters!$C$43))/((((Parameters!$C$41)/((Parameters!$C$41)^2+(C502*(Parameters!$C$40*(1-Parameters!$C$42)))^2)))^2+((-(C502*(Parameters!$C$40*(1-Parameters!$C$42)))/((Parameters!$C$41)^2+(C502*(Parameters!$C$40*(1-Parameters!$C$42)))^2)+C502*Parameters!$C$43))^2))</f>
        <v>1.1921512779900232</v>
      </c>
      <c r="DR502">
        <f>0</f>
        <v>0</v>
      </c>
      <c r="DS502">
        <f>0</f>
        <v>0</v>
      </c>
      <c r="DT502">
        <f t="shared" si="788"/>
        <v>-1.5517559962497429</v>
      </c>
      <c r="DU502">
        <f t="shared" si="789"/>
        <v>-0.75365131507207739</v>
      </c>
      <c r="DV502">
        <f t="shared" si="790"/>
        <v>-9.1777439098577371</v>
      </c>
      <c r="DW502">
        <f t="shared" si="791"/>
        <v>-5.7123550999946806</v>
      </c>
      <c r="DX502">
        <f t="shared" si="792"/>
        <v>0.80815714905677005</v>
      </c>
      <c r="DY502">
        <f t="shared" si="793"/>
        <v>-2.5562542969511517</v>
      </c>
      <c r="DZ502">
        <f t="shared" si="794"/>
        <v>6.187927011708628</v>
      </c>
      <c r="EA502">
        <f t="shared" si="795"/>
        <v>-15.149099523789019</v>
      </c>
      <c r="EB502">
        <f>0</f>
        <v>0</v>
      </c>
      <c r="EC502">
        <f>0</f>
        <v>0</v>
      </c>
      <c r="ED502">
        <f>0</f>
        <v>0</v>
      </c>
      <c r="EE502">
        <f>C502*Parameters!$C$44</f>
        <v>1.9869176531592201E-6</v>
      </c>
      <c r="EF502">
        <f t="shared" si="796"/>
        <v>-1.5517446462705535</v>
      </c>
      <c r="EG502">
        <f t="shared" si="797"/>
        <v>-0.75366955049346807</v>
      </c>
      <c r="EH502">
        <f t="shared" si="798"/>
        <v>-9.1777439098577371</v>
      </c>
      <c r="EI502">
        <f t="shared" si="799"/>
        <v>-5.7123550999946806</v>
      </c>
      <c r="EJ502">
        <f t="shared" si="800"/>
        <v>0.80818724907004336</v>
      </c>
      <c r="EK502">
        <f t="shared" si="801"/>
        <v>-2.5562420020497356</v>
      </c>
      <c r="EL502">
        <f t="shared" si="802"/>
        <v>6.187927011708628</v>
      </c>
      <c r="EM502">
        <f t="shared" si="803"/>
        <v>-15.149099523789019</v>
      </c>
      <c r="EN502">
        <f>0</f>
        <v>0</v>
      </c>
      <c r="EO502">
        <f>0</f>
        <v>0</v>
      </c>
      <c r="EP502">
        <f>(((2*Parameters!$C$47))/(((2*Parameters!$C$47))^2+((2*(C502*Parameters!$C$46-1/(C502*Parameters!$C$45))))^2))</f>
        <v>1.9107587309875879E-9</v>
      </c>
      <c r="EQ502">
        <f>(-((2*(C502*Parameters!$C$46-1/(C502*Parameters!$C$45))))/(((2*Parameters!$C$47))^2+((2*(C502*Parameters!$C$46-1/(C502*Parameters!$C$45))))^2))</f>
        <v>2.1856113165665732E-4</v>
      </c>
      <c r="ER502">
        <f t="shared" si="804"/>
        <v>-1.5504961650119282</v>
      </c>
      <c r="ES502">
        <f t="shared" si="805"/>
        <v>-0.75567545950339399</v>
      </c>
      <c r="ET502">
        <f t="shared" si="806"/>
        <v>-9.1777439098577371</v>
      </c>
      <c r="EU502">
        <f t="shared" si="807"/>
        <v>-5.7123550999946806</v>
      </c>
      <c r="EV502">
        <f t="shared" si="808"/>
        <v>0.81149826522917756</v>
      </c>
      <c r="EW502">
        <f t="shared" si="809"/>
        <v>-2.5548895906657219</v>
      </c>
      <c r="EX502">
        <f t="shared" si="810"/>
        <v>6.187927011708628</v>
      </c>
      <c r="EY502">
        <f t="shared" si="811"/>
        <v>-15.149099523789019</v>
      </c>
      <c r="EZ502">
        <f>(ER502+ET502/Parameters!$C$6+Parameters!$C$7*(EV502+EX502/Parameters!$C$6))</f>
        <v>-1.8697220401374146</v>
      </c>
      <c r="FA502">
        <f>(ES502+EU502/Parameters!$C$6+Parameters!$C$7*(EW502+EY502/Parameters!$C$6))</f>
        <v>-0.95436607167712206</v>
      </c>
      <c r="FB502">
        <f t="shared" si="812"/>
        <v>-6.4411103217313812</v>
      </c>
      <c r="FC502">
        <f t="shared" si="813"/>
        <v>0.47637008828022176</v>
      </c>
      <c r="FD502">
        <f>(ER502+ET502/Parameters!$C$6+Parameters!$C$8*(EV502+EX502/Parameters!$C$6))</f>
        <v>49.46680341559734</v>
      </c>
      <c r="FE502">
        <f>(ES502+EU502/Parameters!$C$6+Parameters!$C$8*(EW502+EY502/Parameters!$C$6))</f>
        <v>-155.04510564633543</v>
      </c>
      <c r="FF502">
        <f t="shared" si="814"/>
        <v>-44.2301554542966</v>
      </c>
      <c r="FG502">
        <f t="shared" si="815"/>
        <v>6.1445803444465175E-3</v>
      </c>
    </row>
    <row r="503" spans="1:163" x14ac:dyDescent="0.15">
      <c r="A503">
        <f>Parameters!$C$2*(Parameters!$C$3/Parameters!$C$2)^((ROW()-2)/(Parameters!$C$4-1))</f>
        <v>31988.951096913952</v>
      </c>
      <c r="B503">
        <f t="shared" si="714"/>
        <v>4.5049999999999999</v>
      </c>
      <c r="C503">
        <f t="shared" si="715"/>
        <v>200992.50752421605</v>
      </c>
      <c r="D503">
        <f>1</f>
        <v>1</v>
      </c>
      <c r="E503">
        <f>0</f>
        <v>0</v>
      </c>
      <c r="F503">
        <f>0</f>
        <v>0</v>
      </c>
      <c r="G503">
        <f>0</f>
        <v>0</v>
      </c>
      <c r="H503">
        <f>0</f>
        <v>0</v>
      </c>
      <c r="I503">
        <f>0</f>
        <v>0</v>
      </c>
      <c r="J503">
        <f>1</f>
        <v>1</v>
      </c>
      <c r="K503">
        <f>0</f>
        <v>0</v>
      </c>
      <c r="L503">
        <f>2*Parameters!$C$10</f>
        <v>0.04</v>
      </c>
      <c r="M503">
        <f>2*C503*Parameters!$C$9</f>
        <v>0.40198501504843209</v>
      </c>
      <c r="N503">
        <f>0</f>
        <v>0</v>
      </c>
      <c r="O503">
        <f>0</f>
        <v>0</v>
      </c>
      <c r="P503">
        <f t="shared" si="716"/>
        <v>1</v>
      </c>
      <c r="Q503">
        <f t="shared" si="717"/>
        <v>0</v>
      </c>
      <c r="R503">
        <f t="shared" si="718"/>
        <v>0.04</v>
      </c>
      <c r="S503">
        <f t="shared" si="719"/>
        <v>0.40198501504843209</v>
      </c>
      <c r="T503">
        <f t="shared" si="720"/>
        <v>0</v>
      </c>
      <c r="U503">
        <f t="shared" si="721"/>
        <v>0</v>
      </c>
      <c r="V503">
        <f t="shared" si="722"/>
        <v>1</v>
      </c>
      <c r="W503">
        <f t="shared" si="723"/>
        <v>0</v>
      </c>
      <c r="X503">
        <f>0</f>
        <v>0</v>
      </c>
      <c r="Y503">
        <f>0</f>
        <v>0</v>
      </c>
      <c r="Z503">
        <f>0</f>
        <v>0</v>
      </c>
      <c r="AA503">
        <f>C503*(Parameters!$C$12+Parameters!$C$11/2)</f>
        <v>1.5074438064316204E-5</v>
      </c>
      <c r="AB503">
        <f t="shared" si="724"/>
        <v>0.9999939403017879</v>
      </c>
      <c r="AC503">
        <f t="shared" si="725"/>
        <v>6.0297752257264814E-7</v>
      </c>
      <c r="AD503">
        <f t="shared" si="726"/>
        <v>0.04</v>
      </c>
      <c r="AE503">
        <f t="shared" si="727"/>
        <v>0.40198501504843209</v>
      </c>
      <c r="AF503">
        <f t="shared" si="728"/>
        <v>0</v>
      </c>
      <c r="AG503">
        <f t="shared" si="729"/>
        <v>1.5074438064316204E-5</v>
      </c>
      <c r="AH503">
        <f t="shared" si="730"/>
        <v>1</v>
      </c>
      <c r="AI503">
        <f t="shared" si="731"/>
        <v>0</v>
      </c>
      <c r="AJ503">
        <f>0</f>
        <v>0</v>
      </c>
      <c r="AK503">
        <f>0</f>
        <v>0</v>
      </c>
      <c r="AL503">
        <f>(((2*Parameters!$C$15))/(((2*Parameters!$C$15))^2+((2*(C503*Parameters!$C$14-1/(C503*Parameters!$C$13))))^2))</f>
        <v>4.0660138555287037E-2</v>
      </c>
      <c r="AM503">
        <f>(-((2*(C503*Parameters!$C$14-1/(C503*Parameters!$C$13))))/(((2*Parameters!$C$15))^2+((2*(C503*Parameters!$C$14-1/(C503*Parameters!$C$13))))^2))</f>
        <v>1.0073977451904688</v>
      </c>
      <c r="AN503">
        <f t="shared" si="732"/>
        <v>0.59666154808385219</v>
      </c>
      <c r="AO503">
        <f t="shared" si="733"/>
        <v>5.6641279194159719E-2</v>
      </c>
      <c r="AP503">
        <f t="shared" si="734"/>
        <v>0.04</v>
      </c>
      <c r="AQ503">
        <f t="shared" si="735"/>
        <v>0.40198501504843209</v>
      </c>
      <c r="AR503">
        <f t="shared" si="736"/>
        <v>4.0660138555287037E-2</v>
      </c>
      <c r="AS503">
        <f t="shared" si="737"/>
        <v>1.007412819628533</v>
      </c>
      <c r="AT503">
        <f t="shared" si="738"/>
        <v>1</v>
      </c>
      <c r="AU503">
        <f t="shared" si="739"/>
        <v>0</v>
      </c>
      <c r="AV503">
        <f>2*Parameters!$C$17</f>
        <v>0.04</v>
      </c>
      <c r="AW503">
        <f>2*C503*Parameters!$C$16</f>
        <v>0.40198501504843209</v>
      </c>
      <c r="AX503">
        <f>0</f>
        <v>0</v>
      </c>
      <c r="AY503">
        <f>0</f>
        <v>0</v>
      </c>
      <c r="AZ503">
        <f t="shared" si="740"/>
        <v>0.59666154808385219</v>
      </c>
      <c r="BA503">
        <f t="shared" si="741"/>
        <v>5.6641279194159719E-2</v>
      </c>
      <c r="BB503">
        <f t="shared" si="742"/>
        <v>4.1097516454127347E-2</v>
      </c>
      <c r="BC503">
        <f t="shared" si="743"/>
        <v>0.6440996676015065</v>
      </c>
      <c r="BD503">
        <f t="shared" si="744"/>
        <v>4.0660138555287037E-2</v>
      </c>
      <c r="BE503">
        <f t="shared" si="745"/>
        <v>1.007412819628533</v>
      </c>
      <c r="BF503">
        <f t="shared" si="746"/>
        <v>0.59666154808385219</v>
      </c>
      <c r="BG503">
        <f t="shared" si="747"/>
        <v>5.6641279194159712E-2</v>
      </c>
      <c r="BH503">
        <f>0</f>
        <v>0</v>
      </c>
      <c r="BI503">
        <f>0</f>
        <v>0</v>
      </c>
      <c r="BJ503">
        <f>0</f>
        <v>0</v>
      </c>
      <c r="BK503">
        <f>C503*(Parameters!$C$19+Parameters!$C$18/2)</f>
        <v>1.5074438064316204E-5</v>
      </c>
      <c r="BL503">
        <f t="shared" si="748"/>
        <v>0.59665183864330573</v>
      </c>
      <c r="BM503">
        <f t="shared" si="749"/>
        <v>5.6641898716126106E-2</v>
      </c>
      <c r="BN503">
        <f t="shared" si="750"/>
        <v>4.1097516454127347E-2</v>
      </c>
      <c r="BO503">
        <f t="shared" si="751"/>
        <v>0.6440996676015065</v>
      </c>
      <c r="BP503">
        <f t="shared" si="752"/>
        <v>4.0659284719831941E-2</v>
      </c>
      <c r="BQ503">
        <f t="shared" si="753"/>
        <v>1.0074218139660849</v>
      </c>
      <c r="BR503">
        <f t="shared" si="754"/>
        <v>0.59666154808385219</v>
      </c>
      <c r="BS503">
        <f t="shared" si="755"/>
        <v>5.6641279194159712E-2</v>
      </c>
      <c r="BT503">
        <f>2*((((Parameters!$C$21)/((Parameters!$C$21)^2+(C503*Parameters!$C$20)^2)))/((((Parameters!$C$21)/((Parameters!$C$21)^2+(C503*Parameters!$C$20)^2)))^2+((-(C503*Parameters!$C$20)/((Parameters!$C$21)^2+(C503*Parameters!$C$20)^2)+C503*Parameters!$C$22))^2))</f>
        <v>4.0001098847915265E-2</v>
      </c>
      <c r="BU503">
        <f>2*(-((-(C503*Parameters!$C$20)/((Parameters!$C$21)^2+(C503*Parameters!$C$20)^2)+C503*Parameters!$C$22))/((((Parameters!$C$21)/((Parameters!$C$21)^2+(C503*Parameters!$C$20)^2)))^2+((-(C503*Parameters!$C$20)/((Parameters!$C$21)^2+(C503*Parameters!$C$20)^2)+C503*Parameters!$C$22))^2))</f>
        <v>27.33535648224721</v>
      </c>
      <c r="BV503">
        <f>0</f>
        <v>0</v>
      </c>
      <c r="BW503">
        <f>0</f>
        <v>0</v>
      </c>
      <c r="BX503">
        <f t="shared" si="756"/>
        <v>0.59665183864330573</v>
      </c>
      <c r="BY503">
        <f t="shared" si="757"/>
        <v>5.6641898716126106E-2</v>
      </c>
      <c r="BZ503">
        <f t="shared" si="758"/>
        <v>-1.4833622476071591</v>
      </c>
      <c r="CA503">
        <f t="shared" si="759"/>
        <v>16.956056110893989</v>
      </c>
      <c r="CB503">
        <f t="shared" si="760"/>
        <v>4.0659284719831941E-2</v>
      </c>
      <c r="CC503">
        <f t="shared" si="761"/>
        <v>1.0074218139660849</v>
      </c>
      <c r="CD503">
        <f t="shared" si="762"/>
        <v>-26.939946448604044</v>
      </c>
      <c r="CE503">
        <f t="shared" si="763"/>
        <v>1.2083753008859563</v>
      </c>
      <c r="CF503">
        <f>0</f>
        <v>0</v>
      </c>
      <c r="CG503">
        <f>0</f>
        <v>0</v>
      </c>
      <c r="CH503">
        <f>(((Parameters!$C$25))/(((Parameters!$C$25))^2+((C503*Parameters!$C$24-1/(C503*Parameters!$C$23)))^2))+(((Parameters!$C$29+Parameters!$C$28))/(((Parameters!$C$29+Parameters!$C$28))^2+((C503*Parameters!$C$27-1/(C503*Parameters!$C$26)))^2))</f>
        <v>4.4666920858050095E-2</v>
      </c>
      <c r="CI503">
        <f>(-((C503*Parameters!$C$24-1/(C503*Parameters!$C$23)))/(((Parameters!$C$25))^2+((C503*Parameters!$C$24-1/(C503*Parameters!$C$23)))^2))+(-((C503*Parameters!$C$27-1/(C503*Parameters!$C$26)))/(((Parameters!$C$29+Parameters!$C$28))^2+((C503*Parameters!$C$27-1/(C503*Parameters!$C$26)))^2))</f>
        <v>0.12583255605156668</v>
      </c>
      <c r="CJ503">
        <f t="shared" si="764"/>
        <v>-1.6032292664619603</v>
      </c>
      <c r="CK503">
        <f t="shared" si="765"/>
        <v>0.62736145191927883</v>
      </c>
      <c r="CL503">
        <f t="shared" si="766"/>
        <v>-1.4833622476071591</v>
      </c>
      <c r="CM503">
        <f t="shared" si="767"/>
        <v>16.956056110893989</v>
      </c>
      <c r="CN503">
        <f t="shared" si="768"/>
        <v>-1.3147181240001335</v>
      </c>
      <c r="CO503">
        <f t="shared" si="769"/>
        <v>-2.3285261036225924</v>
      </c>
      <c r="CP503">
        <f t="shared" si="770"/>
        <v>-26.939946448604044</v>
      </c>
      <c r="CQ503">
        <f t="shared" si="771"/>
        <v>1.2083753008859563</v>
      </c>
      <c r="CR503">
        <f>2*((((Parameters!$C$31)/((Parameters!$C$31)^2+(C503*Parameters!$C$30)^2)))/((((Parameters!$C$31)/((Parameters!$C$31)^2+(C503*Parameters!$C$30)^2)))^2+((-(C503*Parameters!$C$30)/((Parameters!$C$31)^2+(C503*Parameters!$C$30)^2)+C503*Parameters!$C$32))^2))</f>
        <v>4.000053325877443E-2</v>
      </c>
      <c r="CS503">
        <f>2*(-((-(C503*Parameters!$C$30)/((Parameters!$C$31)^2+(C503*Parameters!$C$30)^2)+C503*Parameters!$C$32))/((((Parameters!$C$31)/((Parameters!$C$31)^2+(C503*Parameters!$C$30)^2)))^2+((-(C503*Parameters!$C$30)/((Parameters!$C$31)^2+(C503*Parameters!$C$30)^2)+C503*Parameters!$C$32))^2))</f>
        <v>13.265593919839613</v>
      </c>
      <c r="CT503">
        <f>0</f>
        <v>0</v>
      </c>
      <c r="CU503">
        <f>0</f>
        <v>0</v>
      </c>
      <c r="CV503">
        <f t="shared" si="772"/>
        <v>-1.6032292664619603</v>
      </c>
      <c r="CW503">
        <f t="shared" si="773"/>
        <v>0.62736145191927883</v>
      </c>
      <c r="CX503">
        <f t="shared" si="774"/>
        <v>-9.8698145353238491</v>
      </c>
      <c r="CY503">
        <f t="shared" si="775"/>
        <v>-4.2866375057699457</v>
      </c>
      <c r="CZ503">
        <f t="shared" si="776"/>
        <v>-1.3147181240001335</v>
      </c>
      <c r="DA503">
        <f t="shared" si="777"/>
        <v>-2.3285261036225924</v>
      </c>
      <c r="DB503">
        <f t="shared" si="778"/>
        <v>3.8967458477546622</v>
      </c>
      <c r="DC503">
        <f t="shared" si="779"/>
        <v>-16.325283737005041</v>
      </c>
      <c r="DD503">
        <f>0</f>
        <v>0</v>
      </c>
      <c r="DE503">
        <f>0</f>
        <v>0</v>
      </c>
      <c r="DF503">
        <f>(((Parameters!$C$35))/(((Parameters!$C$35))^2+((C503*Parameters!$C$34-1/(C503*Parameters!$C$33)))^2))+(((Parameters!$C$39+Parameters!$C$38))/(((Parameters!$C$39+Parameters!$C$38))^2+((C503*Parameters!$C$37-1/(C503*Parameters!$C$36)))^2))</f>
        <v>4.4666920858050095E-2</v>
      </c>
      <c r="DG503">
        <f>(-((C503*Parameters!$C$34-1/(C503*Parameters!$C$33)))/(((Parameters!$C$35))^2+((C503*Parameters!$C$34-1/(C503*Parameters!$C$33)))^2))+(-((C503*Parameters!$C$37-1/(C503*Parameters!$C$36)))/(((Parameters!$C$39+Parameters!$C$38))^2+((C503*Parameters!$C$37-1/(C503*Parameters!$C$36)))^2))</f>
        <v>0.12583255605156668</v>
      </c>
      <c r="DH503">
        <f t="shared" si="780"/>
        <v>-1.5046849369773585</v>
      </c>
      <c r="DI503">
        <f t="shared" si="781"/>
        <v>-0.80605343703280241</v>
      </c>
      <c r="DJ503">
        <f t="shared" si="782"/>
        <v>-9.8698145353238491</v>
      </c>
      <c r="DK503">
        <f t="shared" si="783"/>
        <v>-4.2866375057699457</v>
      </c>
      <c r="DL503">
        <f t="shared" si="784"/>
        <v>0.9135896952798761</v>
      </c>
      <c r="DM503">
        <f t="shared" si="785"/>
        <v>-2.5673887699823106</v>
      </c>
      <c r="DN503">
        <f t="shared" si="786"/>
        <v>3.8967458477546622</v>
      </c>
      <c r="DO503">
        <f t="shared" si="787"/>
        <v>-16.325283737005041</v>
      </c>
      <c r="DP503">
        <f>2*((((Parameters!$C$41)/((Parameters!$C$41)^2+(C503*(Parameters!$C$40*(1-Parameters!$C$42)))^2)))/((((Parameters!$C$41)/((Parameters!$C$41)^2+(C503*(Parameters!$C$40*(1-Parameters!$C$42)))^2)))^2+((-(C503*(Parameters!$C$40*(1-Parameters!$C$42)))/((Parameters!$C$41)^2+(C503*(Parameters!$C$40*(1-Parameters!$C$42)))^2)+C503*Parameters!$C$43))^2))</f>
        <v>0.20000024238814679</v>
      </c>
      <c r="DQ503">
        <f>2*(-((-(C503*(Parameters!$C$40*(1-Parameters!$C$42)))/((Parameters!$C$41)^2+(C503*(Parameters!$C$40*(1-Parameters!$C$42)))^2)+C503*Parameters!$C$43))/((((Parameters!$C$41)/((Parameters!$C$41)^2+(C503*(Parameters!$C$40*(1-Parameters!$C$42)))^2)))^2+((-(C503*(Parameters!$C$40*(1-Parameters!$C$42)))/((Parameters!$C$41)^2+(C503*(Parameters!$C$40*(1-Parameters!$C$42)))^2)+C503*Parameters!$C$43))^2))</f>
        <v>1.2059557558188161</v>
      </c>
      <c r="DR503">
        <f>0</f>
        <v>0</v>
      </c>
      <c r="DS503">
        <f>0</f>
        <v>0</v>
      </c>
      <c r="DT503">
        <f t="shared" si="788"/>
        <v>-1.5046849369773585</v>
      </c>
      <c r="DU503">
        <f t="shared" si="789"/>
        <v>-0.80605343703280241</v>
      </c>
      <c r="DV503">
        <f t="shared" si="790"/>
        <v>-9.1986871055498671</v>
      </c>
      <c r="DW503">
        <f t="shared" si="791"/>
        <v>-6.2624318489960222</v>
      </c>
      <c r="DX503">
        <f t="shared" si="792"/>
        <v>0.9135896952798761</v>
      </c>
      <c r="DY503">
        <f t="shared" si="793"/>
        <v>-2.5673887699823106</v>
      </c>
      <c r="DZ503">
        <f t="shared" si="794"/>
        <v>7.1756212728387077</v>
      </c>
      <c r="EA503">
        <f t="shared" si="795"/>
        <v>-15.737013361826584</v>
      </c>
      <c r="EB503">
        <f>0</f>
        <v>0</v>
      </c>
      <c r="EC503">
        <f>0</f>
        <v>0</v>
      </c>
      <c r="ED503">
        <f>0</f>
        <v>0</v>
      </c>
      <c r="EE503">
        <f>C503*Parameters!$C$44</f>
        <v>2.0099250752421604E-6</v>
      </c>
      <c r="EF503">
        <f t="shared" si="796"/>
        <v>-1.5046723499585533</v>
      </c>
      <c r="EG503">
        <f t="shared" si="797"/>
        <v>-0.80607192570467512</v>
      </c>
      <c r="EH503">
        <f t="shared" si="798"/>
        <v>-9.1986871055498671</v>
      </c>
      <c r="EI503">
        <f t="shared" si="799"/>
        <v>-6.2624318489960222</v>
      </c>
      <c r="EJ503">
        <f t="shared" si="800"/>
        <v>0.91362132549764141</v>
      </c>
      <c r="EK503">
        <f t="shared" si="801"/>
        <v>-2.5673743475211839</v>
      </c>
      <c r="EL503">
        <f t="shared" si="802"/>
        <v>7.1756212728387077</v>
      </c>
      <c r="EM503">
        <f t="shared" si="803"/>
        <v>-15.737013361826584</v>
      </c>
      <c r="EN503">
        <f>0</f>
        <v>0</v>
      </c>
      <c r="EO503">
        <f>0</f>
        <v>0</v>
      </c>
      <c r="EP503">
        <f>(((2*Parameters!$C$47))/(((2*Parameters!$C$47))^2+((2*(C503*Parameters!$C$46-1/(C503*Parameters!$C$45))))^2))</f>
        <v>1.9552660984676678E-9</v>
      </c>
      <c r="EQ503">
        <f>(-((2*(C503*Parameters!$C$46-1/(C503*Parameters!$C$45))))/(((2*Parameters!$C$47))^2+((2*(C503*Parameters!$C$46-1/(C503*Parameters!$C$45))))^2))</f>
        <v>2.2109195475608927E-4</v>
      </c>
      <c r="ER503">
        <f t="shared" si="804"/>
        <v>-1.5032877946454128</v>
      </c>
      <c r="ES503">
        <f t="shared" si="805"/>
        <v>-0.80810569366275142</v>
      </c>
      <c r="ET503">
        <f t="shared" si="806"/>
        <v>-9.1986871055498671</v>
      </c>
      <c r="EU503">
        <f t="shared" si="807"/>
        <v>-6.2624318489960222</v>
      </c>
      <c r="EV503">
        <f t="shared" si="808"/>
        <v>0.91710066657407929</v>
      </c>
      <c r="EW503">
        <f t="shared" si="809"/>
        <v>-2.5657879061574311</v>
      </c>
      <c r="EX503">
        <f t="shared" si="810"/>
        <v>7.1756212728387077</v>
      </c>
      <c r="EY503">
        <f t="shared" si="811"/>
        <v>-15.737013361826584</v>
      </c>
      <c r="EZ503">
        <f>(ER503+ET503/Parameters!$C$6+Parameters!$C$7*(EV503+EX503/Parameters!$C$6))</f>
        <v>-1.8232421287514953</v>
      </c>
      <c r="FA503">
        <f>(ES503+EU503/Parameters!$C$6+Parameters!$C$7*(EW503+EY503/Parameters!$C$6))</f>
        <v>-1.0259294101495695</v>
      </c>
      <c r="FB503">
        <f t="shared" si="812"/>
        <v>-6.4115104727799661</v>
      </c>
      <c r="FC503">
        <f t="shared" si="813"/>
        <v>0.47799623556442811</v>
      </c>
      <c r="FD503">
        <f>(ER503+ET503/Parameters!$C$6+Parameters!$C$8*(EV503+EX503/Parameters!$C$6))</f>
        <v>56.511132544019787</v>
      </c>
      <c r="FE503">
        <f>(ES503+EU503/Parameters!$C$6+Parameters!$C$8*(EW503+EY503/Parameters!$C$6))</f>
        <v>-156.6840436081543</v>
      </c>
      <c r="FF503">
        <f t="shared" si="814"/>
        <v>-44.431596463003764</v>
      </c>
      <c r="FG503">
        <f t="shared" si="815"/>
        <v>6.0037165069929208E-3</v>
      </c>
    </row>
    <row r="504" spans="1:163" x14ac:dyDescent="0.15">
      <c r="A504">
        <f>Parameters!$C$2*(Parameters!$C$3/Parameters!$C$2)^((ROW()-2)/(Parameters!$C$4-1))</f>
        <v>32359.365692962827</v>
      </c>
      <c r="B504">
        <f t="shared" si="714"/>
        <v>4.51</v>
      </c>
      <c r="C504">
        <f t="shared" si="715"/>
        <v>203319.8910716752</v>
      </c>
      <c r="D504">
        <f>1</f>
        <v>1</v>
      </c>
      <c r="E504">
        <f>0</f>
        <v>0</v>
      </c>
      <c r="F504">
        <f>0</f>
        <v>0</v>
      </c>
      <c r="G504">
        <f>0</f>
        <v>0</v>
      </c>
      <c r="H504">
        <f>0</f>
        <v>0</v>
      </c>
      <c r="I504">
        <f>0</f>
        <v>0</v>
      </c>
      <c r="J504">
        <f>1</f>
        <v>1</v>
      </c>
      <c r="K504">
        <f>0</f>
        <v>0</v>
      </c>
      <c r="L504">
        <f>2*Parameters!$C$10</f>
        <v>0.04</v>
      </c>
      <c r="M504">
        <f>2*C504*Parameters!$C$9</f>
        <v>0.40663978214335039</v>
      </c>
      <c r="N504">
        <f>0</f>
        <v>0</v>
      </c>
      <c r="O504">
        <f>0</f>
        <v>0</v>
      </c>
      <c r="P504">
        <f t="shared" si="716"/>
        <v>1</v>
      </c>
      <c r="Q504">
        <f t="shared" si="717"/>
        <v>0</v>
      </c>
      <c r="R504">
        <f t="shared" si="718"/>
        <v>0.04</v>
      </c>
      <c r="S504">
        <f t="shared" si="719"/>
        <v>0.40663978214335039</v>
      </c>
      <c r="T504">
        <f t="shared" si="720"/>
        <v>0</v>
      </c>
      <c r="U504">
        <f t="shared" si="721"/>
        <v>0</v>
      </c>
      <c r="V504">
        <f t="shared" si="722"/>
        <v>1</v>
      </c>
      <c r="W504">
        <f t="shared" si="723"/>
        <v>0</v>
      </c>
      <c r="X504">
        <f>0</f>
        <v>0</v>
      </c>
      <c r="Y504">
        <f>0</f>
        <v>0</v>
      </c>
      <c r="Z504">
        <f>0</f>
        <v>0</v>
      </c>
      <c r="AA504">
        <f>C504*(Parameters!$C$12+Parameters!$C$11/2)</f>
        <v>1.5248991830375641E-5</v>
      </c>
      <c r="AB504">
        <f t="shared" si="724"/>
        <v>0.99999379915328424</v>
      </c>
      <c r="AC504">
        <f t="shared" si="725"/>
        <v>6.0995967321502569E-7</v>
      </c>
      <c r="AD504">
        <f t="shared" si="726"/>
        <v>0.04</v>
      </c>
      <c r="AE504">
        <f t="shared" si="727"/>
        <v>0.40663978214335039</v>
      </c>
      <c r="AF504">
        <f t="shared" si="728"/>
        <v>0</v>
      </c>
      <c r="AG504">
        <f t="shared" si="729"/>
        <v>1.5248991830375641E-5</v>
      </c>
      <c r="AH504">
        <f t="shared" si="730"/>
        <v>1</v>
      </c>
      <c r="AI504">
        <f t="shared" si="731"/>
        <v>0</v>
      </c>
      <c r="AJ504">
        <f>0</f>
        <v>0</v>
      </c>
      <c r="AK504">
        <f>0</f>
        <v>0</v>
      </c>
      <c r="AL504">
        <f>(((2*Parameters!$C$15))/(((2*Parameters!$C$15))^2+((2*(C504*Parameters!$C$14-1/(C504*Parameters!$C$13))))^2))</f>
        <v>4.1613508554570793E-2</v>
      </c>
      <c r="AM504">
        <f>(-((2*(C504*Parameters!$C$14-1/(C504*Parameters!$C$13))))/(((2*Parameters!$C$15))^2+((2*(C504*Parameters!$C$14-1/(C504*Parameters!$C$13))))^2))</f>
        <v>1.0191202234133363</v>
      </c>
      <c r="AN504">
        <f t="shared" si="732"/>
        <v>0.58724351386878537</v>
      </c>
      <c r="AO504">
        <f t="shared" si="733"/>
        <v>5.7687126949057782E-2</v>
      </c>
      <c r="AP504">
        <f t="shared" si="734"/>
        <v>0.04</v>
      </c>
      <c r="AQ504">
        <f t="shared" si="735"/>
        <v>0.40663978214335039</v>
      </c>
      <c r="AR504">
        <f t="shared" si="736"/>
        <v>4.1613508554570793E-2</v>
      </c>
      <c r="AS504">
        <f t="shared" si="737"/>
        <v>1.0191354724051667</v>
      </c>
      <c r="AT504">
        <f t="shared" si="738"/>
        <v>1</v>
      </c>
      <c r="AU504">
        <f t="shared" si="739"/>
        <v>0</v>
      </c>
      <c r="AV504">
        <f>2*Parameters!$C$17</f>
        <v>0.04</v>
      </c>
      <c r="AW504">
        <f>2*C504*Parameters!$C$16</f>
        <v>0.40663978214335039</v>
      </c>
      <c r="AX504">
        <f>0</f>
        <v>0</v>
      </c>
      <c r="AY504">
        <f>0</f>
        <v>0</v>
      </c>
      <c r="AZ504">
        <f t="shared" si="740"/>
        <v>0.58724351386878537</v>
      </c>
      <c r="BA504">
        <f t="shared" si="741"/>
        <v>5.7687126949057782E-2</v>
      </c>
      <c r="BB504">
        <f t="shared" si="742"/>
        <v>4.0031859819710761E-2</v>
      </c>
      <c r="BC504">
        <f t="shared" si="743"/>
        <v>0.64774384176601107</v>
      </c>
      <c r="BD504">
        <f t="shared" si="744"/>
        <v>4.1613508554570793E-2</v>
      </c>
      <c r="BE504">
        <f t="shared" si="745"/>
        <v>1.0191354724051667</v>
      </c>
      <c r="BF504">
        <f t="shared" si="746"/>
        <v>0.58724351386878548</v>
      </c>
      <c r="BG504">
        <f t="shared" si="747"/>
        <v>5.7687126949057782E-2</v>
      </c>
      <c r="BH504">
        <f>0</f>
        <v>0</v>
      </c>
      <c r="BI504">
        <f>0</f>
        <v>0</v>
      </c>
      <c r="BJ504">
        <f>0</f>
        <v>0</v>
      </c>
      <c r="BK504">
        <f>C504*(Parameters!$C$19+Parameters!$C$18/2)</f>
        <v>1.5248991830375641E-5</v>
      </c>
      <c r="BL504">
        <f t="shared" si="748"/>
        <v>0.58723363642823412</v>
      </c>
      <c r="BM504">
        <f t="shared" si="749"/>
        <v>5.768773739456113E-2</v>
      </c>
      <c r="BN504">
        <f t="shared" si="750"/>
        <v>4.0031859819710761E-2</v>
      </c>
      <c r="BO504">
        <f t="shared" si="751"/>
        <v>0.64774384176601107</v>
      </c>
      <c r="BP504">
        <f t="shared" si="752"/>
        <v>4.1612628884043226E-2</v>
      </c>
      <c r="BQ504">
        <f t="shared" si="753"/>
        <v>1.0191444272767121</v>
      </c>
      <c r="BR504">
        <f t="shared" si="754"/>
        <v>0.58724351386878548</v>
      </c>
      <c r="BS504">
        <f t="shared" si="755"/>
        <v>5.7687126949057782E-2</v>
      </c>
      <c r="BT504">
        <f>2*((((Parameters!$C$21)/((Parameters!$C$21)^2+(C504*Parameters!$C$20)^2)))/((((Parameters!$C$21)/((Parameters!$C$21)^2+(C504*Parameters!$C$20)^2)))^2+((-(C504*Parameters!$C$20)/((Parameters!$C$21)^2+(C504*Parameters!$C$20)^2)+C504*Parameters!$C$22))^2))</f>
        <v>4.0001124443910921E-2</v>
      </c>
      <c r="BU504">
        <f>2*(-((-(C504*Parameters!$C$20)/((Parameters!$C$21)^2+(C504*Parameters!$C$20)^2)+C504*Parameters!$C$22))/((((Parameters!$C$21)/((Parameters!$C$21)^2+(C504*Parameters!$C$20)^2)))^2+((-(C504*Parameters!$C$20)/((Parameters!$C$21)^2+(C504*Parameters!$C$20)^2)+C504*Parameters!$C$22))^2))</f>
        <v>27.651893839286085</v>
      </c>
      <c r="BV504">
        <f>0</f>
        <v>0</v>
      </c>
      <c r="BW504">
        <f>0</f>
        <v>0</v>
      </c>
      <c r="BX504">
        <f t="shared" si="756"/>
        <v>0.58723363642823412</v>
      </c>
      <c r="BY504">
        <f t="shared" si="757"/>
        <v>5.768773739456113E-2</v>
      </c>
      <c r="BZ504">
        <f t="shared" si="758"/>
        <v>-1.5316533246748916</v>
      </c>
      <c r="CA504">
        <f t="shared" si="759"/>
        <v>16.888173589499871</v>
      </c>
      <c r="CB504">
        <f t="shared" si="760"/>
        <v>4.1612628884043226E-2</v>
      </c>
      <c r="CC504">
        <f t="shared" si="761"/>
        <v>1.0191444272767121</v>
      </c>
      <c r="CD504">
        <f t="shared" si="762"/>
        <v>-27.592365444140444</v>
      </c>
      <c r="CE504">
        <f t="shared" si="763"/>
        <v>1.2491220462860451</v>
      </c>
      <c r="CF504">
        <f>0</f>
        <v>0</v>
      </c>
      <c r="CG504">
        <f>0</f>
        <v>0</v>
      </c>
      <c r="CH504">
        <f>(((Parameters!$C$25))/(((Parameters!$C$25))^2+((C504*Parameters!$C$24-1/(C504*Parameters!$C$23)))^2))+(((Parameters!$C$29+Parameters!$C$28))/(((Parameters!$C$29+Parameters!$C$28))^2+((C504*Parameters!$C$27-1/(C504*Parameters!$C$26)))^2))</f>
        <v>4.5009759029897421E-2</v>
      </c>
      <c r="CI504">
        <f>(-((C504*Parameters!$C$24-1/(C504*Parameters!$C$23)))/(((Parameters!$C$25))^2+((C504*Parameters!$C$24-1/(C504*Parameters!$C$23)))^2))+(-((C504*Parameters!$C$27-1/(C504*Parameters!$C$26)))/(((Parameters!$C$29+Parameters!$C$28))^2+((C504*Parameters!$C$27-1/(C504*Parameters!$C$26)))^2))</f>
        <v>0.12680397933864918</v>
      </c>
      <c r="CJ504">
        <f t="shared" si="764"/>
        <v>-1.6231933255431863</v>
      </c>
      <c r="CK504">
        <f t="shared" si="765"/>
        <v>0.62360062457697985</v>
      </c>
      <c r="CL504">
        <f t="shared" si="766"/>
        <v>-1.5316533246748916</v>
      </c>
      <c r="CM504">
        <f t="shared" si="767"/>
        <v>16.888173589499871</v>
      </c>
      <c r="CN504">
        <f t="shared" si="768"/>
        <v>-1.3587067369702934</v>
      </c>
      <c r="CO504">
        <f t="shared" si="769"/>
        <v>-2.4234546281042633</v>
      </c>
      <c r="CP504">
        <f t="shared" si="770"/>
        <v>-27.592365444140444</v>
      </c>
      <c r="CQ504">
        <f t="shared" si="771"/>
        <v>1.2491220462860451</v>
      </c>
      <c r="CR504">
        <f>2*((((Parameters!$C$31)/((Parameters!$C$31)^2+(C504*Parameters!$C$30)^2)))/((((Parameters!$C$31)/((Parameters!$C$31)^2+(C504*Parameters!$C$30)^2)))^2+((-(C504*Parameters!$C$30)/((Parameters!$C$31)^2+(C504*Parameters!$C$30)^2)+C504*Parameters!$C$32))^2))</f>
        <v>4.0000545680094042E-2</v>
      </c>
      <c r="CS504">
        <f>2*(-((-(C504*Parameters!$C$30)/((Parameters!$C$31)^2+(C504*Parameters!$C$30)^2)+C504*Parameters!$C$32))/((((Parameters!$C$31)/((Parameters!$C$31)^2+(C504*Parameters!$C$30)^2)))^2+((-(C504*Parameters!$C$30)/((Parameters!$C$31)^2+(C504*Parameters!$C$30)^2)+C504*Parameters!$C$32))^2))</f>
        <v>13.41920434138936</v>
      </c>
      <c r="CT504">
        <f>0</f>
        <v>0</v>
      </c>
      <c r="CU504">
        <f>0</f>
        <v>0</v>
      </c>
      <c r="CV504">
        <f t="shared" si="772"/>
        <v>-1.6231933255431863</v>
      </c>
      <c r="CW504">
        <f t="shared" si="773"/>
        <v>0.62360062457697985</v>
      </c>
      <c r="CX504">
        <f t="shared" si="774"/>
        <v>-9.9648061520574309</v>
      </c>
      <c r="CY504">
        <f t="shared" si="775"/>
        <v>-4.8688449662739615</v>
      </c>
      <c r="CZ504">
        <f t="shared" si="776"/>
        <v>-1.3587067369702934</v>
      </c>
      <c r="DA504">
        <f t="shared" si="777"/>
        <v>-2.4234546281042633</v>
      </c>
      <c r="DB504">
        <f t="shared" si="778"/>
        <v>4.8741184115783867</v>
      </c>
      <c r="DC504">
        <f t="shared" si="779"/>
        <v>-17.080580804695806</v>
      </c>
      <c r="DD504">
        <f>0</f>
        <v>0</v>
      </c>
      <c r="DE504">
        <f>0</f>
        <v>0</v>
      </c>
      <c r="DF504">
        <f>(((Parameters!$C$35))/(((Parameters!$C$35))^2+((C504*Parameters!$C$34-1/(C504*Parameters!$C$33)))^2))+(((Parameters!$C$39+Parameters!$C$38))/(((Parameters!$C$39+Parameters!$C$38))^2+((C504*Parameters!$C$37-1/(C504*Parameters!$C$36)))^2))</f>
        <v>4.5009759029897421E-2</v>
      </c>
      <c r="DG504">
        <f>(-((C504*Parameters!$C$34-1/(C504*Parameters!$C$33)))/(((Parameters!$C$35))^2+((C504*Parameters!$C$34-1/(C504*Parameters!$C$33)))^2))+(-((C504*Parameters!$C$37-1/(C504*Parameters!$C$36)))/(((Parameters!$C$39+Parameters!$C$38))^2+((C504*Parameters!$C$37-1/(C504*Parameters!$C$36)))^2))</f>
        <v>0.12680397933864918</v>
      </c>
      <c r="DH504">
        <f t="shared" si="780"/>
        <v>-1.454317932720441</v>
      </c>
      <c r="DI504">
        <f t="shared" si="781"/>
        <v>-0.85912198752807489</v>
      </c>
      <c r="DJ504">
        <f t="shared" si="782"/>
        <v>-9.9648061520574309</v>
      </c>
      <c r="DK504">
        <f t="shared" si="783"/>
        <v>-4.8688449662739615</v>
      </c>
      <c r="DL504">
        <f t="shared" si="784"/>
        <v>1.0265617736688109</v>
      </c>
      <c r="DM504">
        <f t="shared" si="785"/>
        <v>-2.5741898438583974</v>
      </c>
      <c r="DN504">
        <f t="shared" si="786"/>
        <v>4.8741184115783867</v>
      </c>
      <c r="DO504">
        <f t="shared" si="787"/>
        <v>-17.080580804695806</v>
      </c>
      <c r="DP504">
        <f>2*((((Parameters!$C$41)/((Parameters!$C$41)^2+(C504*(Parameters!$C$40*(1-Parameters!$C$42)))^2)))/((((Parameters!$C$41)/((Parameters!$C$41)^2+(C504*(Parameters!$C$40*(1-Parameters!$C$42)))^2)))^2+((-(C504*(Parameters!$C$40*(1-Parameters!$C$42)))/((Parameters!$C$41)^2+(C504*(Parameters!$C$40*(1-Parameters!$C$42)))^2)+C504*Parameters!$C$43))^2))</f>
        <v>0.20000024803409724</v>
      </c>
      <c r="DQ504">
        <f>2*(-((-(C504*(Parameters!$C$40*(1-Parameters!$C$42)))/((Parameters!$C$41)^2+(C504*(Parameters!$C$40*(1-Parameters!$C$42)))^2)+C504*Parameters!$C$43))/((((Parameters!$C$41)/((Parameters!$C$41)^2+(C504*(Parameters!$C$40*(1-Parameters!$C$42)))^2)))^2+((-(C504*(Parameters!$C$40*(1-Parameters!$C$42)))/((Parameters!$C$41)^2+(C504*(Parameters!$C$40*(1-Parameters!$C$42)))^2)+C504*Parameters!$C$43))^2))</f>
        <v>1.2199200825517815</v>
      </c>
      <c r="DR504">
        <f>0</f>
        <v>0</v>
      </c>
      <c r="DS504">
        <f>0</f>
        <v>0</v>
      </c>
      <c r="DT504">
        <f t="shared" si="788"/>
        <v>-1.454317932720441</v>
      </c>
      <c r="DU504">
        <f t="shared" si="789"/>
        <v>-0.85912198752807489</v>
      </c>
      <c r="DV504">
        <f t="shared" si="790"/>
        <v>-9.2076099333746555</v>
      </c>
      <c r="DW504">
        <f t="shared" si="791"/>
        <v>-6.8148212294119794</v>
      </c>
      <c r="DX504">
        <f t="shared" si="792"/>
        <v>1.0265617736688109</v>
      </c>
      <c r="DY504">
        <f t="shared" si="793"/>
        <v>-2.5741898438583974</v>
      </c>
      <c r="DZ504">
        <f t="shared" si="794"/>
        <v>8.2197369077581648</v>
      </c>
      <c r="EA504">
        <f t="shared" si="795"/>
        <v>-16.343096088275782</v>
      </c>
      <c r="EB504">
        <f>0</f>
        <v>0</v>
      </c>
      <c r="EC504">
        <f>0</f>
        <v>0</v>
      </c>
      <c r="ED504">
        <f>0</f>
        <v>0</v>
      </c>
      <c r="EE504">
        <f>C504*Parameters!$C$44</f>
        <v>2.033198910716752E-6</v>
      </c>
      <c r="EF504">
        <f t="shared" si="796"/>
        <v>-1.4543040768333406</v>
      </c>
      <c r="EG504">
        <f t="shared" si="797"/>
        <v>-0.85914070843056178</v>
      </c>
      <c r="EH504">
        <f t="shared" si="798"/>
        <v>-9.2076099333746555</v>
      </c>
      <c r="EI504">
        <f t="shared" si="799"/>
        <v>-6.8148212294119794</v>
      </c>
      <c r="EJ504">
        <f t="shared" si="800"/>
        <v>1.0265950024339752</v>
      </c>
      <c r="EK504">
        <f t="shared" si="801"/>
        <v>-2.5741731314982701</v>
      </c>
      <c r="EL504">
        <f t="shared" si="802"/>
        <v>8.2197369077581648</v>
      </c>
      <c r="EM504">
        <f t="shared" si="803"/>
        <v>-16.343096088275782</v>
      </c>
      <c r="EN504">
        <f>0</f>
        <v>0</v>
      </c>
      <c r="EO504">
        <f>0</f>
        <v>0</v>
      </c>
      <c r="EP504">
        <f>(((2*Parameters!$C$47))/(((2*Parameters!$C$47))^2+((2*(C504*Parameters!$C$46-1/(C504*Parameters!$C$45))))^2))</f>
        <v>2.0008101794431939E-9</v>
      </c>
      <c r="EQ504">
        <f>(-((2*(C504*Parameters!$C$46-1/(C504*Parameters!$C$45))))/(((2*Parameters!$C$47))^2+((2*(C504*Parameters!$C$46-1/(C504*Parameters!$C$45))))^2))</f>
        <v>2.2365208356301222E-4</v>
      </c>
      <c r="ER504">
        <f t="shared" si="804"/>
        <v>-1.4527799462889528</v>
      </c>
      <c r="ES504">
        <f t="shared" si="805"/>
        <v>-0.86120002321196021</v>
      </c>
      <c r="ET504">
        <f t="shared" si="806"/>
        <v>-9.2076099333746555</v>
      </c>
      <c r="EU504">
        <f t="shared" si="807"/>
        <v>-6.8148212294119794</v>
      </c>
      <c r="EV504">
        <f t="shared" si="808"/>
        <v>1.0302501863721218</v>
      </c>
      <c r="EW504">
        <f t="shared" si="809"/>
        <v>-2.5723348029119433</v>
      </c>
      <c r="EX504">
        <f t="shared" si="810"/>
        <v>8.2197369077581648</v>
      </c>
      <c r="EY504">
        <f t="shared" si="811"/>
        <v>-16.343096088275782</v>
      </c>
      <c r="EZ504">
        <f>(ER504+ET504/Parameters!$C$6+Parameters!$C$7*(EV504+EX504/Parameters!$C$6))</f>
        <v>-1.7730446396237234</v>
      </c>
      <c r="FA504">
        <f>(ES504+EU504/Parameters!$C$6+Parameters!$C$7*(EW504+EY504/Parameters!$C$6))</f>
        <v>-1.0982372833654204</v>
      </c>
      <c r="FB504">
        <f t="shared" si="812"/>
        <v>-6.3847052944056992</v>
      </c>
      <c r="FC504">
        <f t="shared" si="813"/>
        <v>0.47947363923188718</v>
      </c>
      <c r="FD504">
        <f>(ER504+ET504/Parameters!$C$6+Parameters!$C$8*(EV504+EX504/Parameters!$C$6))</f>
        <v>64.034659301170478</v>
      </c>
      <c r="FE504">
        <f>(ES504+EU504/Parameters!$C$6+Parameters!$C$8*(EW504+EY504/Parameters!$C$6))</f>
        <v>-158.13775323465958</v>
      </c>
      <c r="FF504">
        <f t="shared" si="814"/>
        <v>-44.640121661695815</v>
      </c>
      <c r="FG504">
        <f t="shared" si="815"/>
        <v>5.8612995463955004E-3</v>
      </c>
    </row>
    <row r="505" spans="1:163" x14ac:dyDescent="0.15">
      <c r="A505">
        <f>Parameters!$C$2*(Parameters!$C$3/Parameters!$C$2)^((ROW()-2)/(Parameters!$C$4-1))</f>
        <v>32734.069487883819</v>
      </c>
      <c r="B505">
        <f t="shared" si="714"/>
        <v>4.5149999999999997</v>
      </c>
      <c r="C505">
        <f t="shared" si="715"/>
        <v>205674.22445046721</v>
      </c>
      <c r="D505">
        <f>1</f>
        <v>1</v>
      </c>
      <c r="E505">
        <f>0</f>
        <v>0</v>
      </c>
      <c r="F505">
        <f>0</f>
        <v>0</v>
      </c>
      <c r="G505">
        <f>0</f>
        <v>0</v>
      </c>
      <c r="H505">
        <f>0</f>
        <v>0</v>
      </c>
      <c r="I505">
        <f>0</f>
        <v>0</v>
      </c>
      <c r="J505">
        <f>1</f>
        <v>1</v>
      </c>
      <c r="K505">
        <f>0</f>
        <v>0</v>
      </c>
      <c r="L505">
        <f>2*Parameters!$C$10</f>
        <v>0.04</v>
      </c>
      <c r="M505">
        <f>2*C505*Parameters!$C$9</f>
        <v>0.41134844890093442</v>
      </c>
      <c r="N505">
        <f>0</f>
        <v>0</v>
      </c>
      <c r="O505">
        <f>0</f>
        <v>0</v>
      </c>
      <c r="P505">
        <f t="shared" si="716"/>
        <v>1</v>
      </c>
      <c r="Q505">
        <f t="shared" si="717"/>
        <v>0</v>
      </c>
      <c r="R505">
        <f t="shared" si="718"/>
        <v>0.04</v>
      </c>
      <c r="S505">
        <f t="shared" si="719"/>
        <v>0.41134844890093442</v>
      </c>
      <c r="T505">
        <f t="shared" si="720"/>
        <v>0</v>
      </c>
      <c r="U505">
        <f t="shared" si="721"/>
        <v>0</v>
      </c>
      <c r="V505">
        <f t="shared" si="722"/>
        <v>1</v>
      </c>
      <c r="W505">
        <f t="shared" si="723"/>
        <v>0</v>
      </c>
      <c r="X505">
        <f>0</f>
        <v>0</v>
      </c>
      <c r="Y505">
        <f>0</f>
        <v>0</v>
      </c>
      <c r="Z505">
        <f>0</f>
        <v>0</v>
      </c>
      <c r="AA505">
        <f>C505*(Parameters!$C$12+Parameters!$C$11/2)</f>
        <v>1.5425566833785041E-5</v>
      </c>
      <c r="AB505">
        <f t="shared" si="724"/>
        <v>0.99999365471700952</v>
      </c>
      <c r="AC505">
        <f t="shared" si="725"/>
        <v>6.1702267335140163E-7</v>
      </c>
      <c r="AD505">
        <f t="shared" si="726"/>
        <v>0.04</v>
      </c>
      <c r="AE505">
        <f t="shared" si="727"/>
        <v>0.41134844890093442</v>
      </c>
      <c r="AF505">
        <f t="shared" si="728"/>
        <v>0</v>
      </c>
      <c r="AG505">
        <f t="shared" si="729"/>
        <v>1.5425566833785041E-5</v>
      </c>
      <c r="AH505">
        <f t="shared" si="730"/>
        <v>1</v>
      </c>
      <c r="AI505">
        <f t="shared" si="731"/>
        <v>0</v>
      </c>
      <c r="AJ505">
        <f>0</f>
        <v>0</v>
      </c>
      <c r="AK505">
        <f>0</f>
        <v>0</v>
      </c>
      <c r="AL505">
        <f>(((2*Parameters!$C$15))/(((2*Parameters!$C$15))^2+((2*(C505*Parameters!$C$14-1/(C505*Parameters!$C$13))))^2))</f>
        <v>4.2589382282939944E-2</v>
      </c>
      <c r="AM505">
        <f>(-((2*(C505*Parameters!$C$14-1/(C505*Parameters!$C$13))))/(((2*Parameters!$C$15))^2+((2*(C505*Parameters!$C$14-1/(C505*Parameters!$C$13))))^2))</f>
        <v>1.0309804564540765</v>
      </c>
      <c r="AN505">
        <f t="shared" si="732"/>
        <v>0.57760501839876532</v>
      </c>
      <c r="AO505">
        <f t="shared" si="733"/>
        <v>5.8758911622572699E-2</v>
      </c>
      <c r="AP505">
        <f t="shared" si="734"/>
        <v>0.04</v>
      </c>
      <c r="AQ505">
        <f t="shared" si="735"/>
        <v>0.41134844890093442</v>
      </c>
      <c r="AR505">
        <f t="shared" si="736"/>
        <v>4.2589382282939944E-2</v>
      </c>
      <c r="AS505">
        <f t="shared" si="737"/>
        <v>1.0309958820209104</v>
      </c>
      <c r="AT505">
        <f t="shared" si="738"/>
        <v>1</v>
      </c>
      <c r="AU505">
        <f t="shared" si="739"/>
        <v>0</v>
      </c>
      <c r="AV505">
        <f>2*Parameters!$C$17</f>
        <v>0.04</v>
      </c>
      <c r="AW505">
        <f>2*C505*Parameters!$C$16</f>
        <v>0.41134844890093442</v>
      </c>
      <c r="AX505">
        <f>0</f>
        <v>0</v>
      </c>
      <c r="AY505">
        <f>0</f>
        <v>0</v>
      </c>
      <c r="AZ505">
        <f t="shared" si="740"/>
        <v>0.57760501839876532</v>
      </c>
      <c r="BA505">
        <f t="shared" si="741"/>
        <v>5.8758911622572699E-2</v>
      </c>
      <c r="BB505">
        <f t="shared" si="742"/>
        <v>3.8933813580898251E-2</v>
      </c>
      <c r="BC505">
        <f t="shared" si="743"/>
        <v>0.65129573376156513</v>
      </c>
      <c r="BD505">
        <f t="shared" si="744"/>
        <v>4.2589382282939944E-2</v>
      </c>
      <c r="BE505">
        <f t="shared" si="745"/>
        <v>1.0309958820209104</v>
      </c>
      <c r="BF505">
        <f t="shared" si="746"/>
        <v>0.57760501839876544</v>
      </c>
      <c r="BG505">
        <f t="shared" si="747"/>
        <v>5.8758911622572699E-2</v>
      </c>
      <c r="BH505">
        <f>0</f>
        <v>0</v>
      </c>
      <c r="BI505">
        <f>0</f>
        <v>0</v>
      </c>
      <c r="BJ505">
        <f>0</f>
        <v>0</v>
      </c>
      <c r="BK505">
        <f>C505*(Parameters!$C$19+Parameters!$C$18/2)</f>
        <v>1.5425566833785041E-5</v>
      </c>
      <c r="BL505">
        <f t="shared" si="748"/>
        <v>0.57759497179289565</v>
      </c>
      <c r="BM505">
        <f t="shared" si="749"/>
        <v>5.8759512198716182E-2</v>
      </c>
      <c r="BN505">
        <f t="shared" si="750"/>
        <v>3.8933813580898251E-2</v>
      </c>
      <c r="BO505">
        <f t="shared" si="751"/>
        <v>0.65129573376156513</v>
      </c>
      <c r="BP505">
        <f t="shared" si="752"/>
        <v>4.2588475893421629E-2</v>
      </c>
      <c r="BQ505">
        <f t="shared" si="753"/>
        <v>1.0310047919057252</v>
      </c>
      <c r="BR505">
        <f t="shared" si="754"/>
        <v>0.57760501839876544</v>
      </c>
      <c r="BS505">
        <f t="shared" si="755"/>
        <v>5.8758911622572699E-2</v>
      </c>
      <c r="BT505">
        <f>2*((((Parameters!$C$21)/((Parameters!$C$21)^2+(C505*Parameters!$C$20)^2)))/((((Parameters!$C$21)/((Parameters!$C$21)^2+(C505*Parameters!$C$20)^2)))^2+((-(C505*Parameters!$C$20)/((Parameters!$C$21)^2+(C505*Parameters!$C$20)^2)+C505*Parameters!$C$22))^2))</f>
        <v>4.0001150636139335E-2</v>
      </c>
      <c r="BU505">
        <f>2*(-((-(C505*Parameters!$C$20)/((Parameters!$C$21)^2+(C505*Parameters!$C$20)^2)+C505*Parameters!$C$22))/((((Parameters!$C$21)/((Parameters!$C$21)^2+(C505*Parameters!$C$20)^2)))^2+((-(C505*Parameters!$C$20)/((Parameters!$C$21)^2+(C505*Parameters!$C$20)^2)+C505*Parameters!$C$22))^2))</f>
        <v>27.972096837080109</v>
      </c>
      <c r="BV505">
        <f>0</f>
        <v>0</v>
      </c>
      <c r="BW505">
        <f>0</f>
        <v>0</v>
      </c>
      <c r="BX505">
        <f t="shared" si="756"/>
        <v>0.57759497179289565</v>
      </c>
      <c r="BY505">
        <f t="shared" si="757"/>
        <v>5.8759512198716182E-2</v>
      </c>
      <c r="BZ505">
        <f t="shared" si="758"/>
        <v>-1.5815884882678166</v>
      </c>
      <c r="CA505">
        <f t="shared" si="759"/>
        <v>16.810188665461762</v>
      </c>
      <c r="CB505">
        <f t="shared" si="760"/>
        <v>4.2588475893421629E-2</v>
      </c>
      <c r="CC505">
        <f t="shared" si="761"/>
        <v>1.0310047919057252</v>
      </c>
      <c r="CD505">
        <f t="shared" si="762"/>
        <v>-28.260057272242232</v>
      </c>
      <c r="CE505">
        <f t="shared" si="763"/>
        <v>1.2912892614446168</v>
      </c>
      <c r="CF505">
        <f>0</f>
        <v>0</v>
      </c>
      <c r="CG505">
        <f>0</f>
        <v>0</v>
      </c>
      <c r="CH505">
        <f>(((Parameters!$C$25))/(((Parameters!$C$25))^2+((C505*Parameters!$C$24-1/(C505*Parameters!$C$23)))^2))+(((Parameters!$C$29+Parameters!$C$28))/(((Parameters!$C$29+Parameters!$C$28))^2+((C505*Parameters!$C$27-1/(C505*Parameters!$C$26)))^2))</f>
        <v>4.5350004070324655E-2</v>
      </c>
      <c r="CI505">
        <f>(-((C505*Parameters!$C$24-1/(C505*Parameters!$C$23)))/(((Parameters!$C$25))^2+((C505*Parameters!$C$24-1/(C505*Parameters!$C$23)))^2))+(-((C505*Parameters!$C$27-1/(C505*Parameters!$C$26)))/(((Parameters!$C$29+Parameters!$C$28))^2+((C505*Parameters!$C$27-1/(C505*Parameters!$C$26)))^2))</f>
        <v>0.12778494291406275</v>
      </c>
      <c r="CJ505">
        <f t="shared" si="764"/>
        <v>-1.6422190715782845</v>
      </c>
      <c r="CK505">
        <f t="shared" si="765"/>
        <v>0.61899844191349074</v>
      </c>
      <c r="CL505">
        <f t="shared" si="766"/>
        <v>-1.5815884882678166</v>
      </c>
      <c r="CM505">
        <f t="shared" si="767"/>
        <v>16.810188665461762</v>
      </c>
      <c r="CN505">
        <f t="shared" si="768"/>
        <v>-1.4040125609896141</v>
      </c>
      <c r="CO505">
        <f t="shared" si="769"/>
        <v>-2.5216450401134125</v>
      </c>
      <c r="CP505">
        <f t="shared" si="770"/>
        <v>-28.260057272242232</v>
      </c>
      <c r="CQ505">
        <f t="shared" si="771"/>
        <v>1.2912892614446168</v>
      </c>
      <c r="CR505">
        <f>2*((((Parameters!$C$31)/((Parameters!$C$31)^2+(C505*Parameters!$C$30)^2)))/((((Parameters!$C$31)/((Parameters!$C$31)^2+(C505*Parameters!$C$30)^2)))^2+((-(C505*Parameters!$C$30)/((Parameters!$C$31)^2+(C505*Parameters!$C$30)^2)+C505*Parameters!$C$32))^2))</f>
        <v>4.0000558390749341E-2</v>
      </c>
      <c r="CS505">
        <f>2*(-((-(C505*Parameters!$C$30)/((Parameters!$C$31)^2+(C505*Parameters!$C$30)^2)+C505*Parameters!$C$32))/((((Parameters!$C$31)/((Parameters!$C$31)^2+(C505*Parameters!$C$30)^2)))^2+((-(C505*Parameters!$C$30)/((Parameters!$C$31)^2+(C505*Parameters!$C$30)^2)+C505*Parameters!$C$32))^2))</f>
        <v>13.574593561009518</v>
      </c>
      <c r="CT505">
        <f>0</f>
        <v>0</v>
      </c>
      <c r="CU505">
        <f>0</f>
        <v>0</v>
      </c>
      <c r="CV505">
        <f t="shared" si="772"/>
        <v>-1.6422190715782845</v>
      </c>
      <c r="CW505">
        <f t="shared" si="773"/>
        <v>0.61899844191349074</v>
      </c>
      <c r="CX505">
        <f t="shared" si="774"/>
        <v>-10.049930432004681</v>
      </c>
      <c r="CY505">
        <f t="shared" si="775"/>
        <v>-5.457507486032303</v>
      </c>
      <c r="CZ505">
        <f t="shared" si="776"/>
        <v>-1.4040125609896141</v>
      </c>
      <c r="DA505">
        <f t="shared" si="777"/>
        <v>-2.5216450401134125</v>
      </c>
      <c r="DB505">
        <f t="shared" si="778"/>
        <v>5.9140879660056704</v>
      </c>
      <c r="DC505">
        <f t="shared" si="779"/>
        <v>-17.868477818209282</v>
      </c>
      <c r="DD505">
        <f>0</f>
        <v>0</v>
      </c>
      <c r="DE505">
        <f>0</f>
        <v>0</v>
      </c>
      <c r="DF505">
        <f>(((Parameters!$C$35))/(((Parameters!$C$35))^2+((C505*Parameters!$C$34-1/(C505*Parameters!$C$33)))^2))+(((Parameters!$C$39+Parameters!$C$38))/(((Parameters!$C$39+Parameters!$C$38))^2+((C505*Parameters!$C$37-1/(C505*Parameters!$C$36)))^2))</f>
        <v>4.5350004070324655E-2</v>
      </c>
      <c r="DG505">
        <f>(-((C505*Parameters!$C$34-1/(C505*Parameters!$C$33)))/(((Parameters!$C$35))^2+((C505*Parameters!$C$34-1/(C505*Parameters!$C$33)))^2))+(-((C505*Parameters!$C$37-1/(C505*Parameters!$C$36)))/(((Parameters!$C$39+Parameters!$C$38))^2+((C505*Parameters!$C$37-1/(C505*Parameters!$C$36)))^2))</f>
        <v>0.12778494291406275</v>
      </c>
      <c r="DH505">
        <f t="shared" si="780"/>
        <v>-1.4005961750204683</v>
      </c>
      <c r="DI505">
        <f t="shared" si="781"/>
        <v>-0.91272933133592171</v>
      </c>
      <c r="DJ505">
        <f t="shared" si="782"/>
        <v>-10.049930432004681</v>
      </c>
      <c r="DK505">
        <f t="shared" si="783"/>
        <v>-5.457507486032303</v>
      </c>
      <c r="DL505">
        <f t="shared" si="784"/>
        <v>1.147513770302071</v>
      </c>
      <c r="DM505">
        <f t="shared" si="785"/>
        <v>-2.5762491887749288</v>
      </c>
      <c r="DN505">
        <f t="shared" si="786"/>
        <v>5.9140879660056704</v>
      </c>
      <c r="DO505">
        <f t="shared" si="787"/>
        <v>-17.868477818209282</v>
      </c>
      <c r="DP505">
        <f>2*((((Parameters!$C$41)/((Parameters!$C$41)^2+(C505*(Parameters!$C$40*(1-Parameters!$C$42)))^2)))/((((Parameters!$C$41)/((Parameters!$C$41)^2+(C505*(Parameters!$C$40*(1-Parameters!$C$42)))^2)))^2+((-(C505*(Parameters!$C$40*(1-Parameters!$C$42)))/((Parameters!$C$41)^2+(C505*(Parameters!$C$40*(1-Parameters!$C$42)))^2)+C505*Parameters!$C$43))^2))</f>
        <v>0.20000025381155909</v>
      </c>
      <c r="DQ505">
        <f>2*(-((-(C505*(Parameters!$C$40*(1-Parameters!$C$42)))/((Parameters!$C$41)^2+(C505*(Parameters!$C$40*(1-Parameters!$C$42)))^2)+C505*Parameters!$C$43))/((((Parameters!$C$41)/((Parameters!$C$41)^2+(C505*(Parameters!$C$40*(1-Parameters!$C$42)))^2)))^2+((-(C505*(Parameters!$C$40*(1-Parameters!$C$42)))/((Parameters!$C$41)^2+(C505*(Parameters!$C$40*(1-Parameters!$C$42)))^2)+C505*Parameters!$C$43))^2))</f>
        <v>1.2340461091725343</v>
      </c>
      <c r="DR505">
        <f>0</f>
        <v>0</v>
      </c>
      <c r="DS505">
        <f>0</f>
        <v>0</v>
      </c>
      <c r="DT505">
        <f t="shared" si="788"/>
        <v>-1.4005961750204683</v>
      </c>
      <c r="DU505">
        <f t="shared" si="789"/>
        <v>-0.91272933133592171</v>
      </c>
      <c r="DV505">
        <f t="shared" si="790"/>
        <v>-9.2036999424335306</v>
      </c>
      <c r="DW505">
        <f t="shared" si="791"/>
        <v>-7.3684538442666847</v>
      </c>
      <c r="DX505">
        <f t="shared" si="792"/>
        <v>1.147513770302071</v>
      </c>
      <c r="DY505">
        <f t="shared" si="793"/>
        <v>-2.5762491887749288</v>
      </c>
      <c r="DZ505">
        <f t="shared" si="794"/>
        <v>9.3228012989849418</v>
      </c>
      <c r="EA505">
        <f t="shared" si="795"/>
        <v>-16.967643406382916</v>
      </c>
      <c r="EB505">
        <f>0</f>
        <v>0</v>
      </c>
      <c r="EC505">
        <f>0</f>
        <v>0</v>
      </c>
      <c r="ED505">
        <f>0</f>
        <v>0</v>
      </c>
      <c r="EE505">
        <f>C505*Parameters!$C$44</f>
        <v>2.056742244504672E-6</v>
      </c>
      <c r="EF505">
        <f t="shared" si="796"/>
        <v>-1.40058102001017</v>
      </c>
      <c r="EG505">
        <f t="shared" si="797"/>
        <v>-0.91274826097439909</v>
      </c>
      <c r="EH505">
        <f t="shared" si="798"/>
        <v>-9.2036999424335306</v>
      </c>
      <c r="EI505">
        <f t="shared" si="799"/>
        <v>-7.3684538442666847</v>
      </c>
      <c r="EJ505">
        <f t="shared" si="800"/>
        <v>1.1475486683710545</v>
      </c>
      <c r="EK505">
        <f t="shared" si="801"/>
        <v>-2.57623001417566</v>
      </c>
      <c r="EL505">
        <f t="shared" si="802"/>
        <v>9.3228012989849418</v>
      </c>
      <c r="EM505">
        <f t="shared" si="803"/>
        <v>-16.967643406382916</v>
      </c>
      <c r="EN505">
        <f>0</f>
        <v>0</v>
      </c>
      <c r="EO505">
        <f>0</f>
        <v>0</v>
      </c>
      <c r="EP505">
        <f>(((2*Parameters!$C$47))/(((2*Parameters!$C$47))^2+((2*(C505*Parameters!$C$46-1/(C505*Parameters!$C$45))))^2))</f>
        <v>2.0474151222493089E-9</v>
      </c>
      <c r="EQ505">
        <f>(-((2*(C505*Parameters!$C$46-1/(C505*Parameters!$C$45))))/(((2*Parameters!$C$47))^2+((2*(C505*Parameters!$C$46-1/(C505*Parameters!$C$45))))^2))</f>
        <v>2.2624185742704822E-4</v>
      </c>
      <c r="ER505">
        <f t="shared" si="804"/>
        <v>-1.3989139861698723</v>
      </c>
      <c r="ES505">
        <f t="shared" si="805"/>
        <v>-0.91483053823086025</v>
      </c>
      <c r="ET505">
        <f t="shared" si="806"/>
        <v>-9.2036999424335306</v>
      </c>
      <c r="EU505">
        <f t="shared" si="807"/>
        <v>-7.3684538442666847</v>
      </c>
      <c r="EV505">
        <f t="shared" si="808"/>
        <v>1.1513874786191187</v>
      </c>
      <c r="EW505">
        <f t="shared" si="809"/>
        <v>-2.5741208410331642</v>
      </c>
      <c r="EX505">
        <f t="shared" si="810"/>
        <v>9.3228012989849418</v>
      </c>
      <c r="EY505">
        <f t="shared" si="811"/>
        <v>-16.967643406382916</v>
      </c>
      <c r="EZ505">
        <f>(ER505+ET505/Parameters!$C$6+Parameters!$C$7*(EV505+EX505/Parameters!$C$6))</f>
        <v>-1.7190426798197342</v>
      </c>
      <c r="FA505">
        <f>(ES505+EU505/Parameters!$C$6+Parameters!$C$7*(EW505+EY505/Parameters!$C$6))</f>
        <v>-1.1711245849879623</v>
      </c>
      <c r="FB505">
        <f t="shared" si="812"/>
        <v>-6.361508140967171</v>
      </c>
      <c r="FC505">
        <f t="shared" si="813"/>
        <v>0.48075586701057504</v>
      </c>
      <c r="FD505">
        <f>(ER505+ET505/Parameters!$C$6+Parameters!$C$8*(EV505+EX505/Parameters!$C$6))</f>
        <v>72.063898727631752</v>
      </c>
      <c r="FE505">
        <f>(ES505+EU505/Parameters!$C$6+Parameters!$C$8*(EW505+EY505/Parameters!$C$6))</f>
        <v>-159.38611169122512</v>
      </c>
      <c r="FF505">
        <f t="shared" si="814"/>
        <v>-44.856808066920948</v>
      </c>
      <c r="FG505">
        <f t="shared" si="815"/>
        <v>5.7168868502039472E-3</v>
      </c>
    </row>
    <row r="506" spans="1:163" x14ac:dyDescent="0.15">
      <c r="A506">
        <f>Parameters!$C$2*(Parameters!$C$3/Parameters!$C$2)^((ROW()-2)/(Parameters!$C$4-1))</f>
        <v>33113.112148259112</v>
      </c>
      <c r="B506">
        <f t="shared" si="714"/>
        <v>4.5200000000000005</v>
      </c>
      <c r="C506">
        <f t="shared" si="715"/>
        <v>208055.81972493153</v>
      </c>
      <c r="D506">
        <f>1</f>
        <v>1</v>
      </c>
      <c r="E506">
        <f>0</f>
        <v>0</v>
      </c>
      <c r="F506">
        <f>0</f>
        <v>0</v>
      </c>
      <c r="G506">
        <f>0</f>
        <v>0</v>
      </c>
      <c r="H506">
        <f>0</f>
        <v>0</v>
      </c>
      <c r="I506">
        <f>0</f>
        <v>0</v>
      </c>
      <c r="J506">
        <f>1</f>
        <v>1</v>
      </c>
      <c r="K506">
        <f>0</f>
        <v>0</v>
      </c>
      <c r="L506">
        <f>2*Parameters!$C$10</f>
        <v>0.04</v>
      </c>
      <c r="M506">
        <f>2*C506*Parameters!$C$9</f>
        <v>0.41611163944986301</v>
      </c>
      <c r="N506">
        <f>0</f>
        <v>0</v>
      </c>
      <c r="O506">
        <f>0</f>
        <v>0</v>
      </c>
      <c r="P506">
        <f t="shared" si="716"/>
        <v>1</v>
      </c>
      <c r="Q506">
        <f t="shared" si="717"/>
        <v>0</v>
      </c>
      <c r="R506">
        <f t="shared" si="718"/>
        <v>0.04</v>
      </c>
      <c r="S506">
        <f t="shared" si="719"/>
        <v>0.41611163944986301</v>
      </c>
      <c r="T506">
        <f t="shared" si="720"/>
        <v>0</v>
      </c>
      <c r="U506">
        <f t="shared" si="721"/>
        <v>0</v>
      </c>
      <c r="V506">
        <f t="shared" si="722"/>
        <v>1</v>
      </c>
      <c r="W506">
        <f t="shared" si="723"/>
        <v>0</v>
      </c>
      <c r="X506">
        <f>0</f>
        <v>0</v>
      </c>
      <c r="Y506">
        <f>0</f>
        <v>0</v>
      </c>
      <c r="Z506">
        <f>0</f>
        <v>0</v>
      </c>
      <c r="AA506">
        <f>C506*(Parameters!$C$12+Parameters!$C$11/2)</f>
        <v>1.5604186479369864E-5</v>
      </c>
      <c r="AB506">
        <f t="shared" si="724"/>
        <v>0.99999350691638178</v>
      </c>
      <c r="AC506">
        <f t="shared" si="725"/>
        <v>6.2416745917479457E-7</v>
      </c>
      <c r="AD506">
        <f t="shared" si="726"/>
        <v>0.04</v>
      </c>
      <c r="AE506">
        <f t="shared" si="727"/>
        <v>0.41611163944986301</v>
      </c>
      <c r="AF506">
        <f t="shared" si="728"/>
        <v>0</v>
      </c>
      <c r="AG506">
        <f t="shared" si="729"/>
        <v>1.5604186479369864E-5</v>
      </c>
      <c r="AH506">
        <f t="shared" si="730"/>
        <v>1</v>
      </c>
      <c r="AI506">
        <f t="shared" si="731"/>
        <v>0</v>
      </c>
      <c r="AJ506">
        <f>0</f>
        <v>0</v>
      </c>
      <c r="AK506">
        <f>0</f>
        <v>0</v>
      </c>
      <c r="AL506">
        <f>(((2*Parameters!$C$15))/(((2*Parameters!$C$15))^2+((2*(C506*Parameters!$C$14-1/(C506*Parameters!$C$13))))^2))</f>
        <v>4.3588297998886562E-2</v>
      </c>
      <c r="AM506">
        <f>(-((2*(C506*Parameters!$C$14-1/(C506*Parameters!$C$13))))/(((2*Parameters!$C$15))^2+((2*(C506*Parameters!$C$14-1/(C506*Parameters!$C$13))))^2))</f>
        <v>1.0429801101889355</v>
      </c>
      <c r="AN506">
        <f t="shared" si="732"/>
        <v>0.56774087527202033</v>
      </c>
      <c r="AO506">
        <f t="shared" si="733"/>
        <v>5.9857426716162468E-2</v>
      </c>
      <c r="AP506">
        <f t="shared" si="734"/>
        <v>0.04</v>
      </c>
      <c r="AQ506">
        <f t="shared" si="735"/>
        <v>0.41611163944986301</v>
      </c>
      <c r="AR506">
        <f t="shared" si="736"/>
        <v>4.3588297998886562E-2</v>
      </c>
      <c r="AS506">
        <f t="shared" si="737"/>
        <v>1.0429957143754149</v>
      </c>
      <c r="AT506">
        <f t="shared" si="738"/>
        <v>1</v>
      </c>
      <c r="AU506">
        <f t="shared" si="739"/>
        <v>0</v>
      </c>
      <c r="AV506">
        <f>2*Parameters!$C$17</f>
        <v>0.04</v>
      </c>
      <c r="AW506">
        <f>2*C506*Parameters!$C$16</f>
        <v>0.41611163944986301</v>
      </c>
      <c r="AX506">
        <f>0</f>
        <v>0</v>
      </c>
      <c r="AY506">
        <f>0</f>
        <v>0</v>
      </c>
      <c r="AZ506">
        <f t="shared" si="740"/>
        <v>0.56774087527202033</v>
      </c>
      <c r="BA506">
        <f t="shared" si="741"/>
        <v>5.9857426716162468E-2</v>
      </c>
      <c r="BB506">
        <f t="shared" si="742"/>
        <v>3.7802263046768411E-2</v>
      </c>
      <c r="BC506">
        <f t="shared" si="743"/>
        <v>0.65474952291065003</v>
      </c>
      <c r="BD506">
        <f t="shared" si="744"/>
        <v>4.3588297998886562E-2</v>
      </c>
      <c r="BE506">
        <f t="shared" si="745"/>
        <v>1.0429957143754149</v>
      </c>
      <c r="BF506">
        <f t="shared" si="746"/>
        <v>0.56774087527202055</v>
      </c>
      <c r="BG506">
        <f t="shared" si="747"/>
        <v>5.9857426716162468E-2</v>
      </c>
      <c r="BH506">
        <f>0</f>
        <v>0</v>
      </c>
      <c r="BI506">
        <f>0</f>
        <v>0</v>
      </c>
      <c r="BJ506">
        <f>0</f>
        <v>0</v>
      </c>
      <c r="BK506">
        <f>C506*(Parameters!$C$19+Parameters!$C$18/2)</f>
        <v>1.5604186479369864E-5</v>
      </c>
      <c r="BL506">
        <f t="shared" si="748"/>
        <v>0.56773065843836756</v>
      </c>
      <c r="BM506">
        <f t="shared" si="749"/>
        <v>5.9858016589724394E-2</v>
      </c>
      <c r="BN506">
        <f t="shared" si="750"/>
        <v>3.7802263046768411E-2</v>
      </c>
      <c r="BO506">
        <f t="shared" si="751"/>
        <v>0.65474952291065003</v>
      </c>
      <c r="BP506">
        <f t="shared" si="752"/>
        <v>4.3587363972437905E-2</v>
      </c>
      <c r="BQ506">
        <f t="shared" si="753"/>
        <v>1.0430045735099047</v>
      </c>
      <c r="BR506">
        <f t="shared" si="754"/>
        <v>0.56774087527202055</v>
      </c>
      <c r="BS506">
        <f t="shared" si="755"/>
        <v>5.9857426716162468E-2</v>
      </c>
      <c r="BT506">
        <f>2*((((Parameters!$C$21)/((Parameters!$C$21)^2+(C506*Parameters!$C$20)^2)))/((((Parameters!$C$21)/((Parameters!$C$21)^2+(C506*Parameters!$C$20)^2)))^2+((-(C506*Parameters!$C$20)/((Parameters!$C$21)^2+(C506*Parameters!$C$20)^2)+C506*Parameters!$C$22))^2))</f>
        <v>4.000117743848973E-2</v>
      </c>
      <c r="BU506">
        <f>2*(-((-(C506*Parameters!$C$20)/((Parameters!$C$21)^2+(C506*Parameters!$C$20)^2)+C506*Parameters!$C$22))/((((Parameters!$C$21)/((Parameters!$C$21)^2+(C506*Parameters!$C$20)^2)))^2+((-(C506*Parameters!$C$20)/((Parameters!$C$21)^2+(C506*Parameters!$C$20)^2)+C506*Parameters!$C$22))^2))</f>
        <v>28.29600793267506</v>
      </c>
      <c r="BV506">
        <f>0</f>
        <v>0</v>
      </c>
      <c r="BW506">
        <f>0</f>
        <v>0</v>
      </c>
      <c r="BX506">
        <f t="shared" si="756"/>
        <v>0.56773065843836756</v>
      </c>
      <c r="BY506">
        <f t="shared" si="757"/>
        <v>5.9858016589724394E-2</v>
      </c>
      <c r="BZ506">
        <f t="shared" si="758"/>
        <v>-1.6332307544048048</v>
      </c>
      <c r="CA506">
        <f t="shared" si="759"/>
        <v>16.721655128848255</v>
      </c>
      <c r="CB506">
        <f t="shared" si="760"/>
        <v>4.3587363972437905E-2</v>
      </c>
      <c r="CC506">
        <f t="shared" si="761"/>
        <v>1.0430045735099047</v>
      </c>
      <c r="CD506">
        <f t="shared" si="762"/>
        <v>-28.943381264700275</v>
      </c>
      <c r="CE506">
        <f t="shared" si="763"/>
        <v>1.3349272344587866</v>
      </c>
      <c r="CF506">
        <f>0</f>
        <v>0</v>
      </c>
      <c r="CG506">
        <f>0</f>
        <v>0</v>
      </c>
      <c r="CH506">
        <f>(((Parameters!$C$25))/(((Parameters!$C$25))^2+((C506*Parameters!$C$24-1/(C506*Parameters!$C$23)))^2))+(((Parameters!$C$29+Parameters!$C$28))/(((Parameters!$C$29+Parameters!$C$28))^2+((C506*Parameters!$C$27-1/(C506*Parameters!$C$26)))^2))</f>
        <v>4.5687602171487464E-2</v>
      </c>
      <c r="CI506">
        <f>(-((C506*Parameters!$C$24-1/(C506*Parameters!$C$23)))/(((Parameters!$C$25))^2+((C506*Parameters!$C$24-1/(C506*Parameters!$C$23)))^2))+(-((C506*Parameters!$C$27-1/(C506*Parameters!$C$26)))/(((Parameters!$C$29+Parameters!$C$28))^2+((C506*Parameters!$C$27-1/(C506*Parameters!$C$26)))^2))</f>
        <v>0.12877566538153956</v>
      </c>
      <c r="CJ506">
        <f t="shared" si="764"/>
        <v>-1.6602300040211855</v>
      </c>
      <c r="CK506">
        <f t="shared" si="765"/>
        <v>0.6135099666452839</v>
      </c>
      <c r="CL506">
        <f t="shared" si="766"/>
        <v>-1.6332307544048048</v>
      </c>
      <c r="CM506">
        <f t="shared" si="767"/>
        <v>16.721655128848255</v>
      </c>
      <c r="CN506">
        <f t="shared" si="768"/>
        <v>-1.4506724676002407</v>
      </c>
      <c r="CO506">
        <f t="shared" si="769"/>
        <v>-2.6232089828276224</v>
      </c>
      <c r="CP506">
        <f t="shared" si="770"/>
        <v>-28.943381264700275</v>
      </c>
      <c r="CQ506">
        <f t="shared" si="771"/>
        <v>1.3349272344587866</v>
      </c>
      <c r="CR506">
        <f>2*((((Parameters!$C$31)/((Parameters!$C$31)^2+(C506*Parameters!$C$30)^2)))/((((Parameters!$C$31)/((Parameters!$C$31)^2+(C506*Parameters!$C$30)^2)))^2+((-(C506*Parameters!$C$30)/((Parameters!$C$31)^2+(C506*Parameters!$C$30)^2)+C506*Parameters!$C$32))^2))</f>
        <v>4.0000571397480082E-2</v>
      </c>
      <c r="CS506">
        <f>2*(-((-(C506*Parameters!$C$30)/((Parameters!$C$31)^2+(C506*Parameters!$C$30)^2)+C506*Parameters!$C$32))/((((Parameters!$C$31)/((Parameters!$C$31)^2+(C506*Parameters!$C$30)^2)))^2+((-(C506*Parameters!$C$30)/((Parameters!$C$31)^2+(C506*Parameters!$C$30)^2)+C506*Parameters!$C$32))^2))</f>
        <v>13.731782178784151</v>
      </c>
      <c r="CT506">
        <f>0</f>
        <v>0</v>
      </c>
      <c r="CU506">
        <f>0</f>
        <v>0</v>
      </c>
      <c r="CV506">
        <f t="shared" si="772"/>
        <v>-1.6602300040211855</v>
      </c>
      <c r="CW506">
        <f t="shared" si="773"/>
        <v>0.6135099666452839</v>
      </c>
      <c r="CX506">
        <f t="shared" si="774"/>
        <v>-10.124226129703061</v>
      </c>
      <c r="CY506">
        <f t="shared" si="775"/>
        <v>-6.0517209038287367</v>
      </c>
      <c r="CZ506">
        <f t="shared" si="776"/>
        <v>-1.4506724676002407</v>
      </c>
      <c r="DA506">
        <f t="shared" si="777"/>
        <v>-2.6232089828276224</v>
      </c>
      <c r="DB506">
        <f t="shared" si="778"/>
        <v>7.0199253693039729</v>
      </c>
      <c r="DC506">
        <f t="shared" si="779"/>
        <v>-18.690320961595134</v>
      </c>
      <c r="DD506">
        <f>0</f>
        <v>0</v>
      </c>
      <c r="DE506">
        <f>0</f>
        <v>0</v>
      </c>
      <c r="DF506">
        <f>(((Parameters!$C$35))/(((Parameters!$C$35))^2+((C506*Parameters!$C$34-1/(C506*Parameters!$C$33)))^2))+(((Parameters!$C$39+Parameters!$C$38))/(((Parameters!$C$39+Parameters!$C$38))^2+((C506*Parameters!$C$37-1/(C506*Parameters!$C$36)))^2))</f>
        <v>4.5687602171487464E-2</v>
      </c>
      <c r="DG506">
        <f>(-((C506*Parameters!$C$34-1/(C506*Parameters!$C$33)))/(((Parameters!$C$35))^2+((C506*Parameters!$C$34-1/(C506*Parameters!$C$33)))^2))+(-((C506*Parameters!$C$37-1/(C506*Parameters!$C$36)))/(((Parameters!$C$39+Parameters!$C$38))^2+((C506*Parameters!$C$37-1/(C506*Parameters!$C$36)))^2))</f>
        <v>0.12877566538153956</v>
      </c>
      <c r="DH506">
        <f t="shared" si="780"/>
        <v>-1.3434672336353195</v>
      </c>
      <c r="DI506">
        <f t="shared" si="781"/>
        <v>-0.9667326067873987</v>
      </c>
      <c r="DJ506">
        <f t="shared" si="782"/>
        <v>-10.124226129703061</v>
      </c>
      <c r="DK506">
        <f t="shared" si="783"/>
        <v>-6.0517209038287367</v>
      </c>
      <c r="DL506">
        <f t="shared" si="784"/>
        <v>1.2769096079700011</v>
      </c>
      <c r="DM506">
        <f t="shared" si="785"/>
        <v>-2.5731293710175249</v>
      </c>
      <c r="DN506">
        <f t="shared" si="786"/>
        <v>7.0199253693039729</v>
      </c>
      <c r="DO506">
        <f t="shared" si="787"/>
        <v>-18.690320961595134</v>
      </c>
      <c r="DP506">
        <f>2*((((Parameters!$C$41)/((Parameters!$C$41)^2+(C506*(Parameters!$C$40*(1-Parameters!$C$42)))^2)))/((((Parameters!$C$41)/((Parameters!$C$41)^2+(C506*(Parameters!$C$40*(1-Parameters!$C$42)))^2)))^2+((-(C506*(Parameters!$C$40*(1-Parameters!$C$42)))/((Parameters!$C$41)^2+(C506*(Parameters!$C$40*(1-Parameters!$C$42)))^2)+C506*Parameters!$C$43))^2))</f>
        <v>0.20000025972359559</v>
      </c>
      <c r="DQ506">
        <f>2*(-((-(C506*(Parameters!$C$40*(1-Parameters!$C$42)))/((Parameters!$C$41)^2+(C506*(Parameters!$C$40*(1-Parameters!$C$42)))^2)+C506*Parameters!$C$43))/((((Parameters!$C$41)/((Parameters!$C$41)^2+(C506*(Parameters!$C$40*(1-Parameters!$C$42)))^2)))^2+((-(C506*(Parameters!$C$40*(1-Parameters!$C$42)))/((Parameters!$C$41)^2+(C506*(Parameters!$C$40*(1-Parameters!$C$42)))^2)+C506*Parameters!$C$43))^2))</f>
        <v>1.2483357080987951</v>
      </c>
      <c r="DR506">
        <f>0</f>
        <v>0</v>
      </c>
      <c r="DS506">
        <f>0</f>
        <v>0</v>
      </c>
      <c r="DT506">
        <f t="shared" si="788"/>
        <v>-1.3434672336353195</v>
      </c>
      <c r="DU506">
        <f t="shared" si="789"/>
        <v>-0.9667326067873987</v>
      </c>
      <c r="DV506">
        <f t="shared" si="790"/>
        <v>-9.1861130921241241</v>
      </c>
      <c r="DW506">
        <f t="shared" si="791"/>
        <v>-7.9221657966771613</v>
      </c>
      <c r="DX506">
        <f t="shared" si="792"/>
        <v>1.2769096079700011</v>
      </c>
      <c r="DY506">
        <f t="shared" si="793"/>
        <v>-2.5731293710175249</v>
      </c>
      <c r="DZ506">
        <f t="shared" si="794"/>
        <v>10.487436897940498</v>
      </c>
      <c r="EA506">
        <f t="shared" si="795"/>
        <v>-17.610935644457662</v>
      </c>
      <c r="EB506">
        <f>0</f>
        <v>0</v>
      </c>
      <c r="EC506">
        <f>0</f>
        <v>0</v>
      </c>
      <c r="ED506">
        <f>0</f>
        <v>0</v>
      </c>
      <c r="EE506">
        <f>C506*Parameters!$C$44</f>
        <v>2.0805581972493152E-6</v>
      </c>
      <c r="EF506">
        <f t="shared" si="796"/>
        <v>-1.3434507511083313</v>
      </c>
      <c r="EG506">
        <f t="shared" si="797"/>
        <v>-0.96675171903029333</v>
      </c>
      <c r="EH506">
        <f t="shared" si="798"/>
        <v>-9.1861130921241241</v>
      </c>
      <c r="EI506">
        <f t="shared" si="799"/>
        <v>-7.9221657966771613</v>
      </c>
      <c r="EJ506">
        <f t="shared" si="800"/>
        <v>1.2769462485465173</v>
      </c>
      <c r="EK506">
        <f t="shared" si="801"/>
        <v>-2.5731075512947186</v>
      </c>
      <c r="EL506">
        <f t="shared" si="802"/>
        <v>10.487436897940498</v>
      </c>
      <c r="EM506">
        <f t="shared" si="803"/>
        <v>-17.610935644457662</v>
      </c>
      <c r="EN506">
        <f>0</f>
        <v>0</v>
      </c>
      <c r="EO506">
        <f>0</f>
        <v>0</v>
      </c>
      <c r="EP506">
        <f>(((2*Parameters!$C$47))/(((2*Parameters!$C$47))^2+((2*(C506*Parameters!$C$46-1/(C506*Parameters!$C$45))))^2))</f>
        <v>2.0951056377164412E-9</v>
      </c>
      <c r="EQ506">
        <f>(-((2*(C506*Parameters!$C$46-1/(C506*Parameters!$C$45))))/(((2*Parameters!$C$47))^2+((2*(C506*Parameters!$C$46-1/(C506*Parameters!$C$45))))^2))</f>
        <v>2.2886161962749795E-4</v>
      </c>
      <c r="ER506">
        <f t="shared" si="804"/>
        <v>-1.3416376906590235</v>
      </c>
      <c r="ES506">
        <f t="shared" si="805"/>
        <v>-0.96885408434841247</v>
      </c>
      <c r="ET506">
        <f t="shared" si="806"/>
        <v>-9.1861130921241241</v>
      </c>
      <c r="EU506">
        <f t="shared" si="807"/>
        <v>-7.9221657966771613</v>
      </c>
      <c r="EV506">
        <f t="shared" si="808"/>
        <v>1.2809767377735517</v>
      </c>
      <c r="EW506">
        <f t="shared" si="809"/>
        <v>-2.5707074163972852</v>
      </c>
      <c r="EX506">
        <f t="shared" si="810"/>
        <v>10.487436897940498</v>
      </c>
      <c r="EY506">
        <f t="shared" si="811"/>
        <v>-17.610935644457662</v>
      </c>
      <c r="EZ506">
        <f>(ER506+ET506/Parameters!$C$6+Parameters!$C$7*(EV506+EX506/Parameters!$C$6))</f>
        <v>-1.6611546677763842</v>
      </c>
      <c r="FA506">
        <f>(ES506+EU506/Parameters!$C$6+Parameters!$C$7*(EW506+EY506/Parameters!$C$6))</f>
        <v>-1.2444076772763137</v>
      </c>
      <c r="FB506">
        <f t="shared" si="812"/>
        <v>-6.34274212451301</v>
      </c>
      <c r="FC506">
        <f t="shared" si="813"/>
        <v>0.48179567132151174</v>
      </c>
      <c r="FD506">
        <f>(ER506+ET506/Parameters!$C$6+Parameters!$C$8*(EV506+EX506/Parameters!$C$6))</f>
        <v>80.626702912971624</v>
      </c>
      <c r="FE506">
        <f>(ES506+EU506/Parameters!$C$6+Parameters!$C$8*(EW506+EY506/Parameters!$C$6))</f>
        <v>-160.40749266141475</v>
      </c>
      <c r="FF506">
        <f t="shared" si="814"/>
        <v>-45.082768647729843</v>
      </c>
      <c r="FG506">
        <f t="shared" si="815"/>
        <v>5.5700817296821777E-3</v>
      </c>
    </row>
    <row r="507" spans="1:163" x14ac:dyDescent="0.15">
      <c r="A507">
        <f>Parameters!$C$2*(Parameters!$C$3/Parameters!$C$2)^((ROW()-2)/(Parameters!$C$4-1))</f>
        <v>33496.543915782764</v>
      </c>
      <c r="B507">
        <f t="shared" si="714"/>
        <v>4.5250000000000004</v>
      </c>
      <c r="C507">
        <f t="shared" si="715"/>
        <v>210464.99257294202</v>
      </c>
      <c r="D507">
        <f>1</f>
        <v>1</v>
      </c>
      <c r="E507">
        <f>0</f>
        <v>0</v>
      </c>
      <c r="F507">
        <f>0</f>
        <v>0</v>
      </c>
      <c r="G507">
        <f>0</f>
        <v>0</v>
      </c>
      <c r="H507">
        <f>0</f>
        <v>0</v>
      </c>
      <c r="I507">
        <f>0</f>
        <v>0</v>
      </c>
      <c r="J507">
        <f>1</f>
        <v>1</v>
      </c>
      <c r="K507">
        <f>0</f>
        <v>0</v>
      </c>
      <c r="L507">
        <f>2*Parameters!$C$10</f>
        <v>0.04</v>
      </c>
      <c r="M507">
        <f>2*C507*Parameters!$C$9</f>
        <v>0.42092998514588403</v>
      </c>
      <c r="N507">
        <f>0</f>
        <v>0</v>
      </c>
      <c r="O507">
        <f>0</f>
        <v>0</v>
      </c>
      <c r="P507">
        <f t="shared" si="716"/>
        <v>1</v>
      </c>
      <c r="Q507">
        <f t="shared" si="717"/>
        <v>0</v>
      </c>
      <c r="R507">
        <f t="shared" si="718"/>
        <v>0.04</v>
      </c>
      <c r="S507">
        <f t="shared" si="719"/>
        <v>0.42092998514588403</v>
      </c>
      <c r="T507">
        <f t="shared" si="720"/>
        <v>0</v>
      </c>
      <c r="U507">
        <f t="shared" si="721"/>
        <v>0</v>
      </c>
      <c r="V507">
        <f t="shared" si="722"/>
        <v>1</v>
      </c>
      <c r="W507">
        <f t="shared" si="723"/>
        <v>0</v>
      </c>
      <c r="X507">
        <f>0</f>
        <v>0</v>
      </c>
      <c r="Y507">
        <f>0</f>
        <v>0</v>
      </c>
      <c r="Z507">
        <f>0</f>
        <v>0</v>
      </c>
      <c r="AA507">
        <f>C507*(Parameters!$C$12+Parameters!$C$11/2)</f>
        <v>1.5784874442970653E-5</v>
      </c>
      <c r="AB507">
        <f t="shared" si="724"/>
        <v>0.99999335567303516</v>
      </c>
      <c r="AC507">
        <f t="shared" si="725"/>
        <v>6.3139497771882614E-7</v>
      </c>
      <c r="AD507">
        <f t="shared" si="726"/>
        <v>0.04</v>
      </c>
      <c r="AE507">
        <f t="shared" si="727"/>
        <v>0.42092998514588403</v>
      </c>
      <c r="AF507">
        <f t="shared" si="728"/>
        <v>0</v>
      </c>
      <c r="AG507">
        <f t="shared" si="729"/>
        <v>1.5784874442970653E-5</v>
      </c>
      <c r="AH507">
        <f t="shared" si="730"/>
        <v>1</v>
      </c>
      <c r="AI507">
        <f t="shared" si="731"/>
        <v>0</v>
      </c>
      <c r="AJ507">
        <f>0</f>
        <v>0</v>
      </c>
      <c r="AK507">
        <f>0</f>
        <v>0</v>
      </c>
      <c r="AL507">
        <f>(((2*Parameters!$C$15))/(((2*Parameters!$C$15))^2+((2*(C507*Parameters!$C$14-1/(C507*Parameters!$C$13))))^2))</f>
        <v>4.4610807168358864E-2</v>
      </c>
      <c r="AM507">
        <f>(-((2*(C507*Parameters!$C$14-1/(C507*Parameters!$C$13))))/(((2*Parameters!$C$15))^2+((2*(C507*Parameters!$C$14-1/(C507*Parameters!$C$13))))^2))</f>
        <v>1.0551208722666607</v>
      </c>
      <c r="AN507">
        <f t="shared" si="732"/>
        <v>0.55764577486945188</v>
      </c>
      <c r="AO507">
        <f t="shared" si="733"/>
        <v>6.0983492684367341E-2</v>
      </c>
      <c r="AP507">
        <f t="shared" si="734"/>
        <v>0.04</v>
      </c>
      <c r="AQ507">
        <f t="shared" si="735"/>
        <v>0.42092998514588403</v>
      </c>
      <c r="AR507">
        <f t="shared" si="736"/>
        <v>4.4610807168358864E-2</v>
      </c>
      <c r="AS507">
        <f t="shared" si="737"/>
        <v>1.0551366571411036</v>
      </c>
      <c r="AT507">
        <f t="shared" si="738"/>
        <v>1</v>
      </c>
      <c r="AU507">
        <f t="shared" si="739"/>
        <v>0</v>
      </c>
      <c r="AV507">
        <f>2*Parameters!$C$17</f>
        <v>0.04</v>
      </c>
      <c r="AW507">
        <f>2*C507*Parameters!$C$16</f>
        <v>0.42092998514588403</v>
      </c>
      <c r="AX507">
        <f>0</f>
        <v>0</v>
      </c>
      <c r="AY507">
        <f>0</f>
        <v>0</v>
      </c>
      <c r="AZ507">
        <f t="shared" si="740"/>
        <v>0.55764577486945188</v>
      </c>
      <c r="BA507">
        <f t="shared" si="741"/>
        <v>6.0983492684367341E-2</v>
      </c>
      <c r="BB507">
        <f t="shared" si="742"/>
        <v>3.6636050325003194E-2</v>
      </c>
      <c r="BC507">
        <f t="shared" si="743"/>
        <v>0.65809915258572205</v>
      </c>
      <c r="BD507">
        <f t="shared" si="744"/>
        <v>4.4610807168358864E-2</v>
      </c>
      <c r="BE507">
        <f t="shared" si="745"/>
        <v>1.0551366571411036</v>
      </c>
      <c r="BF507">
        <f t="shared" si="746"/>
        <v>0.55764577486945188</v>
      </c>
      <c r="BG507">
        <f t="shared" si="747"/>
        <v>6.0983492684367341E-2</v>
      </c>
      <c r="BH507">
        <f>0</f>
        <v>0</v>
      </c>
      <c r="BI507">
        <f>0</f>
        <v>0</v>
      </c>
      <c r="BJ507">
        <f>0</f>
        <v>0</v>
      </c>
      <c r="BK507">
        <f>C507*(Parameters!$C$19+Parameters!$C$18/2)</f>
        <v>1.5784874442970653E-5</v>
      </c>
      <c r="BL507">
        <f t="shared" si="748"/>
        <v>0.55763538685695724</v>
      </c>
      <c r="BM507">
        <f t="shared" si="749"/>
        <v>6.0984070979821808E-2</v>
      </c>
      <c r="BN507">
        <f t="shared" si="750"/>
        <v>3.6636050325003194E-2</v>
      </c>
      <c r="BO507">
        <f t="shared" si="751"/>
        <v>0.65809915258572205</v>
      </c>
      <c r="BP507">
        <f t="shared" si="752"/>
        <v>4.4609844551583747E-2</v>
      </c>
      <c r="BQ507">
        <f t="shared" si="753"/>
        <v>1.0551454595096437</v>
      </c>
      <c r="BR507">
        <f t="shared" si="754"/>
        <v>0.55764577486945188</v>
      </c>
      <c r="BS507">
        <f t="shared" si="755"/>
        <v>6.0983492684367341E-2</v>
      </c>
      <c r="BT507">
        <f>2*((((Parameters!$C$21)/((Parameters!$C$21)^2+(C507*Parameters!$C$20)^2)))/((((Parameters!$C$21)/((Parameters!$C$21)^2+(C507*Parameters!$C$20)^2)))^2+((-(C507*Parameters!$C$20)/((Parameters!$C$21)^2+(C507*Parameters!$C$20)^2)+C507*Parameters!$C$22))^2))</f>
        <v>4.0001204865174958E-2</v>
      </c>
      <c r="BU507">
        <f>2*(-((-(C507*Parameters!$C$20)/((Parameters!$C$21)^2+(C507*Parameters!$C$20)^2)+C507*Parameters!$C$22))/((((Parameters!$C$21)/((Parameters!$C$21)^2+(C507*Parameters!$C$20)^2)))^2+((-(C507*Parameters!$C$20)/((Parameters!$C$21)^2+(C507*Parameters!$C$20)^2)+C507*Parameters!$C$22))^2))</f>
        <v>28.62367007513016</v>
      </c>
      <c r="BV507">
        <f>0</f>
        <v>0</v>
      </c>
      <c r="BW507">
        <f>0</f>
        <v>0</v>
      </c>
      <c r="BX507">
        <f t="shared" si="756"/>
        <v>0.55763538685695724</v>
      </c>
      <c r="BY507">
        <f t="shared" si="757"/>
        <v>6.0984070979821808E-2</v>
      </c>
      <c r="BZ507">
        <f t="shared" si="758"/>
        <v>-1.6866457898899998</v>
      </c>
      <c r="CA507">
        <f t="shared" si="759"/>
        <v>16.622109924513616</v>
      </c>
      <c r="CB507">
        <f t="shared" si="760"/>
        <v>4.4609844551583747E-2</v>
      </c>
      <c r="CC507">
        <f t="shared" si="761"/>
        <v>1.0551454595096437</v>
      </c>
      <c r="CD507">
        <f t="shared" si="762"/>
        <v>-29.642705291875288</v>
      </c>
      <c r="CE507">
        <f t="shared" si="763"/>
        <v>1.3800880549201475</v>
      </c>
      <c r="CF507">
        <f>0</f>
        <v>0</v>
      </c>
      <c r="CG507">
        <f>0</f>
        <v>0</v>
      </c>
      <c r="CH507">
        <f>(((Parameters!$C$25))/(((Parameters!$C$25))^2+((C507*Parameters!$C$24-1/(C507*Parameters!$C$23)))^2))+(((Parameters!$C$29+Parameters!$C$28))/(((Parameters!$C$29+Parameters!$C$28))^2+((C507*Parameters!$C$27-1/(C507*Parameters!$C$26)))^2))</f>
        <v>4.6022501934973217E-2</v>
      </c>
      <c r="CI507">
        <f>(-((C507*Parameters!$C$24-1/(C507*Parameters!$C$23)))/(((Parameters!$C$25))^2+((C507*Parameters!$C$24-1/(C507*Parameters!$C$23)))^2))+(-((C507*Parameters!$C$27-1/(C507*Parameters!$C$26)))/(((Parameters!$C$29+Parameters!$C$28))^2+((C507*Parameters!$C$27-1/(C507*Parameters!$C$26)))^2))</f>
        <v>0.12977636807008633</v>
      </c>
      <c r="CJ507">
        <f t="shared" si="764"/>
        <v>-1.6771453279369837</v>
      </c>
      <c r="CK507">
        <f t="shared" si="765"/>
        <v>0.60708839231146106</v>
      </c>
      <c r="CL507">
        <f t="shared" si="766"/>
        <v>-1.6866457898899998</v>
      </c>
      <c r="CM507">
        <f t="shared" si="767"/>
        <v>16.622109924513616</v>
      </c>
      <c r="CN507">
        <f t="shared" si="768"/>
        <v>-1.498724432486034</v>
      </c>
      <c r="CO507">
        <f t="shared" si="769"/>
        <v>-2.7282620678638638</v>
      </c>
      <c r="CP507">
        <f t="shared" si="770"/>
        <v>-29.642705291875288</v>
      </c>
      <c r="CQ507">
        <f t="shared" si="771"/>
        <v>1.3800880549201475</v>
      </c>
      <c r="CR507">
        <f>2*((((Parameters!$C$31)/((Parameters!$C$31)^2+(C507*Parameters!$C$30)^2)))/((((Parameters!$C$31)/((Parameters!$C$31)^2+(C507*Parameters!$C$30)^2)))^2+((-(C507*Parameters!$C$30)/((Parameters!$C$31)^2+(C507*Parameters!$C$30)^2)+C507*Parameters!$C$32))^2))</f>
        <v>4.0000584707183109E-2</v>
      </c>
      <c r="CS507">
        <f>2*(-((-(C507*Parameters!$C$30)/((Parameters!$C$31)^2+(C507*Parameters!$C$30)^2)+C507*Parameters!$C$32))/((((Parameters!$C$31)/((Parameters!$C$31)^2+(C507*Parameters!$C$30)^2)))^2+((-(C507*Parameters!$C$30)/((Parameters!$C$31)^2+(C507*Parameters!$C$30)^2)+C507*Parameters!$C$32))^2))</f>
        <v>13.890791033425472</v>
      </c>
      <c r="CT507">
        <f>0</f>
        <v>0</v>
      </c>
      <c r="CU507">
        <f>0</f>
        <v>0</v>
      </c>
      <c r="CV507">
        <f t="shared" si="772"/>
        <v>-1.6771453279369837</v>
      </c>
      <c r="CW507">
        <f t="shared" si="773"/>
        <v>0.60708839231146106</v>
      </c>
      <c r="CX507">
        <f t="shared" si="774"/>
        <v>-10.186670580063129</v>
      </c>
      <c r="CY507">
        <f t="shared" si="775"/>
        <v>-6.6504814678834583</v>
      </c>
      <c r="CZ507">
        <f t="shared" si="776"/>
        <v>-1.498724432486034</v>
      </c>
      <c r="DA507">
        <f t="shared" si="777"/>
        <v>-2.7282620678638638</v>
      </c>
      <c r="DB507">
        <f t="shared" si="778"/>
        <v>8.1950631236285219</v>
      </c>
      <c r="DC507">
        <f t="shared" si="779"/>
        <v>-19.547511931381514</v>
      </c>
      <c r="DD507">
        <f>0</f>
        <v>0</v>
      </c>
      <c r="DE507">
        <f>0</f>
        <v>0</v>
      </c>
      <c r="DF507">
        <f>(((Parameters!$C$35))/(((Parameters!$C$35))^2+((C507*Parameters!$C$34-1/(C507*Parameters!$C$33)))^2))+(((Parameters!$C$39+Parameters!$C$38))/(((Parameters!$C$39+Parameters!$C$38))^2+((C507*Parameters!$C$37-1/(C507*Parameters!$C$36)))^2))</f>
        <v>4.6022501934973217E-2</v>
      </c>
      <c r="DG507">
        <f>(-((C507*Parameters!$C$34-1/(C507*Parameters!$C$33)))/(((Parameters!$C$35))^2+((C507*Parameters!$C$34-1/(C507*Parameters!$C$33)))^2))+(-((C507*Parameters!$C$37-1/(C507*Parameters!$C$36)))/(((Parameters!$C$39+Parameters!$C$38))^2+((C507*Parameters!$C$37-1/(C507*Parameters!$C$36)))^2))</f>
        <v>0.12977636807008633</v>
      </c>
      <c r="DH507">
        <f t="shared" si="780"/>
        <v>-1.282886063599542</v>
      </c>
      <c r="DI507">
        <f t="shared" si="781"/>
        <v>-1.0209725145197015</v>
      </c>
      <c r="DJ507">
        <f t="shared" si="782"/>
        <v>-10.186670580063129</v>
      </c>
      <c r="DK507">
        <f t="shared" si="783"/>
        <v>-6.6504814678834583</v>
      </c>
      <c r="DL507">
        <f t="shared" si="784"/>
        <v>1.4152379792397589</v>
      </c>
      <c r="DM507">
        <f t="shared" si="785"/>
        <v>-2.5643619452601754</v>
      </c>
      <c r="DN507">
        <f t="shared" si="786"/>
        <v>8.1950631236285219</v>
      </c>
      <c r="DO507">
        <f t="shared" si="787"/>
        <v>-19.547511931381514</v>
      </c>
      <c r="DP507">
        <f>2*((((Parameters!$C$41)/((Parameters!$C$41)^2+(C507*(Parameters!$C$40*(1-Parameters!$C$42)))^2)))/((((Parameters!$C$41)/((Parameters!$C$41)^2+(C507*(Parameters!$C$40*(1-Parameters!$C$42)))^2)))^2+((-(C507*(Parameters!$C$40*(1-Parameters!$C$42)))/((Parameters!$C$41)^2+(C507*(Parameters!$C$40*(1-Parameters!$C$42)))^2)+C507*Parameters!$C$43))^2))</f>
        <v>0.20000026577334132</v>
      </c>
      <c r="DQ507">
        <f>2*(-((-(C507*(Parameters!$C$40*(1-Parameters!$C$42)))/((Parameters!$C$41)^2+(C507*(Parameters!$C$40*(1-Parameters!$C$42)))^2)+C507*Parameters!$C$43))/((((Parameters!$C$41)/((Parameters!$C$41)^2+(C507*(Parameters!$C$40*(1-Parameters!$C$42)))^2)))^2+((-(C507*(Parameters!$C$40*(1-Parameters!$C$42)))/((Parameters!$C$41)^2+(C507*(Parameters!$C$40*(1-Parameters!$C$42)))^2)+C507*Parameters!$C$43))^2))</f>
        <v>1.262790773430605</v>
      </c>
      <c r="DR507">
        <f>0</f>
        <v>0</v>
      </c>
      <c r="DS507">
        <f>0</f>
        <v>0</v>
      </c>
      <c r="DT507">
        <f t="shared" si="788"/>
        <v>-1.282886063599542</v>
      </c>
      <c r="DU507">
        <f t="shared" si="789"/>
        <v>-1.0209725145197015</v>
      </c>
      <c r="DV507">
        <f t="shared" si="790"/>
        <v>-9.1539734624782305</v>
      </c>
      <c r="DW507">
        <f t="shared" si="791"/>
        <v>-8.474692926610885</v>
      </c>
      <c r="DX507">
        <f t="shared" si="792"/>
        <v>1.4152379792397589</v>
      </c>
      <c r="DY507">
        <f t="shared" si="793"/>
        <v>-2.5643619452601754</v>
      </c>
      <c r="DZ507">
        <f t="shared" si="794"/>
        <v>11.716363699820107</v>
      </c>
      <c r="EA507">
        <f t="shared" si="795"/>
        <v>-18.27323553958005</v>
      </c>
      <c r="EB507">
        <f>0</f>
        <v>0</v>
      </c>
      <c r="EC507">
        <f>0</f>
        <v>0</v>
      </c>
      <c r="ED507">
        <f>0</f>
        <v>0</v>
      </c>
      <c r="EE507">
        <f>C507*Parameters!$C$44</f>
        <v>2.1046499257294202E-6</v>
      </c>
      <c r="EF507">
        <f t="shared" si="796"/>
        <v>-1.2828682273377034</v>
      </c>
      <c r="EG507">
        <f t="shared" si="797"/>
        <v>-1.0209917804292694</v>
      </c>
      <c r="EH507">
        <f t="shared" si="798"/>
        <v>-9.1539734624782305</v>
      </c>
      <c r="EI507">
        <f t="shared" si="799"/>
        <v>-8.474692926610885</v>
      </c>
      <c r="EJ507">
        <f t="shared" si="800"/>
        <v>1.4152764380035801</v>
      </c>
      <c r="EK507">
        <f t="shared" si="801"/>
        <v>-2.5643372864161846</v>
      </c>
      <c r="EL507">
        <f t="shared" si="802"/>
        <v>11.716363699820107</v>
      </c>
      <c r="EM507">
        <f t="shared" si="803"/>
        <v>-18.27323553958005</v>
      </c>
      <c r="EN507">
        <f>0</f>
        <v>0</v>
      </c>
      <c r="EO507">
        <f>0</f>
        <v>0</v>
      </c>
      <c r="EP507">
        <f>(((2*Parameters!$C$47))/(((2*Parameters!$C$47))^2+((2*(C507*Parameters!$C$46-1/(C507*Parameters!$C$45))))^2))</f>
        <v>2.1439070122728611E-9</v>
      </c>
      <c r="EQ507">
        <f>(-((2*(C507*Parameters!$C$46-1/(C507*Parameters!$C$45))))/(((2*Parameters!$C$47))^2+((2*(C507*Parameters!$C$46-1/(C507*Parameters!$C$45))))^2))</f>
        <v>2.3151171741884942E-4</v>
      </c>
      <c r="ER507">
        <f t="shared" si="804"/>
        <v>-1.2809062562489342</v>
      </c>
      <c r="ES507">
        <f t="shared" si="805"/>
        <v>-1.0231110507157279</v>
      </c>
      <c r="ET507">
        <f t="shared" si="806"/>
        <v>-9.1539734624782305</v>
      </c>
      <c r="EU507">
        <f t="shared" si="807"/>
        <v>-8.474692926610885</v>
      </c>
      <c r="EV507">
        <f t="shared" si="808"/>
        <v>1.4195069312649418</v>
      </c>
      <c r="EW507">
        <f t="shared" si="809"/>
        <v>-2.5616248501102534</v>
      </c>
      <c r="EX507">
        <f t="shared" si="810"/>
        <v>11.716363699820107</v>
      </c>
      <c r="EY507">
        <f t="shared" si="811"/>
        <v>-18.27323553958005</v>
      </c>
      <c r="EZ507">
        <f>(ER507+ET507/Parameters!$C$6+Parameters!$C$7*(EV507+EX507/Parameters!$C$6))</f>
        <v>-1.5993053332046987</v>
      </c>
      <c r="FA507">
        <f>(ES507+EU507/Parameters!$C$6+Parameters!$C$7*(EW507+EY507/Parameters!$C$6))</f>
        <v>-1.3178829785978456</v>
      </c>
      <c r="FB507">
        <f t="shared" si="812"/>
        <v>-6.3292202140106957</v>
      </c>
      <c r="FC507">
        <f t="shared" si="813"/>
        <v>0.48254629927845827</v>
      </c>
      <c r="FD507">
        <f>(ER507+ET507/Parameters!$C$6+Parameters!$C$8*(EV507+EX507/Parameters!$C$6))</f>
        <v>89.752325925381712</v>
      </c>
      <c r="FE507">
        <f>(ES507+EU507/Parameters!$C$6+Parameters!$C$8*(EW507+EY507/Parameters!$C$6))</f>
        <v>-161.1786655529454</v>
      </c>
      <c r="FF507">
        <f t="shared" si="814"/>
        <v>-45.319135335094046</v>
      </c>
      <c r="FG507">
        <f t="shared" si="815"/>
        <v>5.4205484831449441E-3</v>
      </c>
    </row>
    <row r="508" spans="1:163" x14ac:dyDescent="0.15">
      <c r="A508">
        <f>Parameters!$C$2*(Parameters!$C$3/Parameters!$C$2)^((ROW()-2)/(Parameters!$C$4-1))</f>
        <v>33884.415613920246</v>
      </c>
      <c r="B508">
        <f t="shared" si="714"/>
        <v>4.53</v>
      </c>
      <c r="C508">
        <f t="shared" si="715"/>
        <v>212902.06232775026</v>
      </c>
      <c r="D508">
        <f>1</f>
        <v>1</v>
      </c>
      <c r="E508">
        <f>0</f>
        <v>0</v>
      </c>
      <c r="F508">
        <f>0</f>
        <v>0</v>
      </c>
      <c r="G508">
        <f>0</f>
        <v>0</v>
      </c>
      <c r="H508">
        <f>0</f>
        <v>0</v>
      </c>
      <c r="I508">
        <f>0</f>
        <v>0</v>
      </c>
      <c r="J508">
        <f>1</f>
        <v>1</v>
      </c>
      <c r="K508">
        <f>0</f>
        <v>0</v>
      </c>
      <c r="L508">
        <f>2*Parameters!$C$10</f>
        <v>0.04</v>
      </c>
      <c r="M508">
        <f>2*C508*Parameters!$C$9</f>
        <v>0.42580412465550049</v>
      </c>
      <c r="N508">
        <f>0</f>
        <v>0</v>
      </c>
      <c r="O508">
        <f>0</f>
        <v>0</v>
      </c>
      <c r="P508">
        <f t="shared" si="716"/>
        <v>1</v>
      </c>
      <c r="Q508">
        <f t="shared" si="717"/>
        <v>0</v>
      </c>
      <c r="R508">
        <f t="shared" si="718"/>
        <v>0.04</v>
      </c>
      <c r="S508">
        <f t="shared" si="719"/>
        <v>0.42580412465550049</v>
      </c>
      <c r="T508">
        <f t="shared" si="720"/>
        <v>0</v>
      </c>
      <c r="U508">
        <f t="shared" si="721"/>
        <v>0</v>
      </c>
      <c r="V508">
        <f t="shared" si="722"/>
        <v>1</v>
      </c>
      <c r="W508">
        <f t="shared" si="723"/>
        <v>0</v>
      </c>
      <c r="X508">
        <f>0</f>
        <v>0</v>
      </c>
      <c r="Y508">
        <f>0</f>
        <v>0</v>
      </c>
      <c r="Z508">
        <f>0</f>
        <v>0</v>
      </c>
      <c r="AA508">
        <f>C508*(Parameters!$C$12+Parameters!$C$11/2)</f>
        <v>1.5967654674581268E-5</v>
      </c>
      <c r="AB508">
        <f t="shared" si="724"/>
        <v>0.99999320090677846</v>
      </c>
      <c r="AC508">
        <f t="shared" si="725"/>
        <v>6.3870618698325068E-7</v>
      </c>
      <c r="AD508">
        <f t="shared" si="726"/>
        <v>0.04</v>
      </c>
      <c r="AE508">
        <f t="shared" si="727"/>
        <v>0.42580412465550049</v>
      </c>
      <c r="AF508">
        <f t="shared" si="728"/>
        <v>0</v>
      </c>
      <c r="AG508">
        <f t="shared" si="729"/>
        <v>1.5967654674581268E-5</v>
      </c>
      <c r="AH508">
        <f t="shared" si="730"/>
        <v>1</v>
      </c>
      <c r="AI508">
        <f t="shared" si="731"/>
        <v>0</v>
      </c>
      <c r="AJ508">
        <f>0</f>
        <v>0</v>
      </c>
      <c r="AK508">
        <f>0</f>
        <v>0</v>
      </c>
      <c r="AL508">
        <f>(((2*Parameters!$C$15))/(((2*Parameters!$C$15))^2+((2*(C508*Parameters!$C$14-1/(C508*Parameters!$C$13))))^2))</f>
        <v>4.5657474804419826E-2</v>
      </c>
      <c r="AM508">
        <f>(-((2*(C508*Parameters!$C$14-1/(C508*Parameters!$C$13))))/(((2*Parameters!$C$15))^2+((2*(C508*Parameters!$C$14-1/(C508*Parameters!$C$13))))^2))</f>
        <v>1.0674044524476087</v>
      </c>
      <c r="AN508">
        <f t="shared" si="732"/>
        <v>0.54731428137111759</v>
      </c>
      <c r="AO508">
        <f t="shared" si="733"/>
        <v>6.2137957897167889E-2</v>
      </c>
      <c r="AP508">
        <f t="shared" si="734"/>
        <v>0.04</v>
      </c>
      <c r="AQ508">
        <f t="shared" si="735"/>
        <v>0.42580412465550049</v>
      </c>
      <c r="AR508">
        <f t="shared" si="736"/>
        <v>4.5657474804419826E-2</v>
      </c>
      <c r="AS508">
        <f t="shared" si="737"/>
        <v>1.0674204201022832</v>
      </c>
      <c r="AT508">
        <f t="shared" si="738"/>
        <v>1</v>
      </c>
      <c r="AU508">
        <f t="shared" si="739"/>
        <v>0</v>
      </c>
      <c r="AV508">
        <f>2*Parameters!$C$17</f>
        <v>0.04</v>
      </c>
      <c r="AW508">
        <f>2*C508*Parameters!$C$16</f>
        <v>0.42580412465550049</v>
      </c>
      <c r="AX508">
        <f>0</f>
        <v>0</v>
      </c>
      <c r="AY508">
        <f>0</f>
        <v>0</v>
      </c>
      <c r="AZ508">
        <f t="shared" si="740"/>
        <v>0.54731428137111759</v>
      </c>
      <c r="BA508">
        <f t="shared" si="741"/>
        <v>6.2137957897167889E-2</v>
      </c>
      <c r="BB508">
        <f t="shared" si="742"/>
        <v>3.5433972484560788E-2</v>
      </c>
      <c r="BC508">
        <f t="shared" si="743"/>
        <v>0.66133832146207028</v>
      </c>
      <c r="BD508">
        <f t="shared" si="744"/>
        <v>4.5657474804419826E-2</v>
      </c>
      <c r="BE508">
        <f t="shared" si="745"/>
        <v>1.0674204201022832</v>
      </c>
      <c r="BF508">
        <f t="shared" si="746"/>
        <v>0.54731428137111759</v>
      </c>
      <c r="BG508">
        <f t="shared" si="747"/>
        <v>6.2137957897167875E-2</v>
      </c>
      <c r="BH508">
        <f>0</f>
        <v>0</v>
      </c>
      <c r="BI508">
        <f>0</f>
        <v>0</v>
      </c>
      <c r="BJ508">
        <f>0</f>
        <v>0</v>
      </c>
      <c r="BK508">
        <f>C508*(Parameters!$C$19+Parameters!$C$18/2)</f>
        <v>1.5967654674581268E-5</v>
      </c>
      <c r="BL508">
        <f t="shared" si="748"/>
        <v>0.54730372134917737</v>
      </c>
      <c r="BM508">
        <f t="shared" si="749"/>
        <v>6.2138523694604271E-2</v>
      </c>
      <c r="BN508">
        <f t="shared" si="750"/>
        <v>3.5433972484560788E-2</v>
      </c>
      <c r="BO508">
        <f t="shared" si="751"/>
        <v>0.66133832146207028</v>
      </c>
      <c r="BP508">
        <f t="shared" si="752"/>
        <v>4.5656482606965941E-2</v>
      </c>
      <c r="BQ508">
        <f t="shared" si="753"/>
        <v>1.0674291594277265</v>
      </c>
      <c r="BR508">
        <f t="shared" si="754"/>
        <v>0.54731428137111759</v>
      </c>
      <c r="BS508">
        <f t="shared" si="755"/>
        <v>6.2137957897167875E-2</v>
      </c>
      <c r="BT508">
        <f>2*((((Parameters!$C$21)/((Parameters!$C$21)^2+(C508*Parameters!$C$20)^2)))/((((Parameters!$C$21)/((Parameters!$C$21)^2+(C508*Parameters!$C$20)^2)))^2+((-(C508*Parameters!$C$20)/((Parameters!$C$21)^2+(C508*Parameters!$C$20)^2)+C508*Parameters!$C$22))^2))</f>
        <v>4.000123293073897E-2</v>
      </c>
      <c r="BU508">
        <f>2*(-((-(C508*Parameters!$C$20)/((Parameters!$C$21)^2+(C508*Parameters!$C$20)^2)+C508*Parameters!$C$22))/((((Parameters!$C$21)/((Parameters!$C$21)^2+(C508*Parameters!$C$20)^2)))^2+((-(C508*Parameters!$C$20)/((Parameters!$C$21)^2+(C508*Parameters!$C$20)^2)+C508*Parameters!$C$22))^2))</f>
        <v>28.955126711228772</v>
      </c>
      <c r="BV508">
        <f>0</f>
        <v>0</v>
      </c>
      <c r="BW508">
        <f>0</f>
        <v>0</v>
      </c>
      <c r="BX508">
        <f t="shared" si="756"/>
        <v>0.54730372134917737</v>
      </c>
      <c r="BY508">
        <f t="shared" si="757"/>
        <v>6.2138523694604271E-2</v>
      </c>
      <c r="BZ508">
        <f t="shared" si="758"/>
        <v>-1.7419020310998485</v>
      </c>
      <c r="CA508">
        <f t="shared" si="759"/>
        <v>16.511072540214823</v>
      </c>
      <c r="CB508">
        <f t="shared" si="760"/>
        <v>4.5656482606965941E-2</v>
      </c>
      <c r="CC508">
        <f t="shared" si="761"/>
        <v>1.0674291594277265</v>
      </c>
      <c r="CD508">
        <f t="shared" si="762"/>
        <v>-30.358405969523563</v>
      </c>
      <c r="CE508">
        <f t="shared" si="763"/>
        <v>1.4268256794142107</v>
      </c>
      <c r="CF508">
        <f>0</f>
        <v>0</v>
      </c>
      <c r="CG508">
        <f>0</f>
        <v>0</v>
      </c>
      <c r="CH508">
        <f>(((Parameters!$C$25))/(((Parameters!$C$25))^2+((C508*Parameters!$C$24-1/(C508*Parameters!$C$23)))^2))+(((Parameters!$C$29+Parameters!$C$28))/(((Parameters!$C$29+Parameters!$C$28))^2+((C508*Parameters!$C$27-1/(C508*Parameters!$C$26)))^2))</f>
        <v>4.6354654386930337E-2</v>
      </c>
      <c r="CI508">
        <f>(-((C508*Parameters!$C$24-1/(C508*Parameters!$C$23)))/(((Parameters!$C$25))^2+((C508*Parameters!$C$24-1/(C508*Parameters!$C$23)))^2))+(-((C508*Parameters!$C$27-1/(C508*Parameters!$C$26)))/(((Parameters!$C$29+Parameters!$C$28))^2+((C508*Parameters!$C$27-1/(C508*Parameters!$C$26)))^2))</f>
        <v>0.1307872749649098</v>
      </c>
      <c r="CJ508">
        <f t="shared" si="764"/>
        <v>-1.6928797295609956</v>
      </c>
      <c r="CK508">
        <f t="shared" si="765"/>
        <v>0.59968496495040746</v>
      </c>
      <c r="CL508">
        <f t="shared" si="766"/>
        <v>-1.7419020310998485</v>
      </c>
      <c r="CM508">
        <f t="shared" si="767"/>
        <v>16.511072540214823</v>
      </c>
      <c r="CN508">
        <f t="shared" si="768"/>
        <v>-1.5482075763089624</v>
      </c>
      <c r="CO508">
        <f t="shared" si="769"/>
        <v>-2.8369240183650684</v>
      </c>
      <c r="CP508">
        <f t="shared" si="770"/>
        <v>-30.358405969523563</v>
      </c>
      <c r="CQ508">
        <f t="shared" si="771"/>
        <v>1.4268256794142107</v>
      </c>
      <c r="CR508">
        <f>2*((((Parameters!$C$31)/((Parameters!$C$31)^2+(C508*Parameters!$C$30)^2)))/((((Parameters!$C$31)/((Parameters!$C$31)^2+(C508*Parameters!$C$30)^2)))^2+((-(C508*Parameters!$C$30)/((Parameters!$C$31)^2+(C508*Parameters!$C$30)^2)+C508*Parameters!$C$32))^2))</f>
        <v>4.0000598326915805E-2</v>
      </c>
      <c r="CS508">
        <f>2*(-((-(C508*Parameters!$C$30)/((Parameters!$C$31)^2+(C508*Parameters!$C$30)^2)+C508*Parameters!$C$32))/((((Parameters!$C$31)/((Parameters!$C$31)^2+(C508*Parameters!$C$30)^2)))^2+((-(C508*Parameters!$C$30)/((Parameters!$C$31)^2+(C508*Parameters!$C$30)^2)+C508*Parameters!$C$32))^2))</f>
        <v>14.051641205040214</v>
      </c>
      <c r="CT508">
        <f>0</f>
        <v>0</v>
      </c>
      <c r="CU508">
        <f>0</f>
        <v>0</v>
      </c>
      <c r="CV508">
        <f t="shared" si="772"/>
        <v>-1.6928797295609956</v>
      </c>
      <c r="CW508">
        <f t="shared" si="773"/>
        <v>0.59968496495040746</v>
      </c>
      <c r="CX508">
        <f t="shared" si="774"/>
        <v>-10.236176196718038</v>
      </c>
      <c r="CY508">
        <f t="shared" si="775"/>
        <v>-7.252678265456125</v>
      </c>
      <c r="CZ508">
        <f t="shared" si="776"/>
        <v>-1.5482075763089624</v>
      </c>
      <c r="DA508">
        <f t="shared" si="777"/>
        <v>-2.8369240183650684</v>
      </c>
      <c r="DB508">
        <f t="shared" si="778"/>
        <v>9.4431032331166698</v>
      </c>
      <c r="DC508">
        <f t="shared" si="779"/>
        <v>-20.44151035194685</v>
      </c>
      <c r="DD508">
        <f>0</f>
        <v>0</v>
      </c>
      <c r="DE508">
        <f>0</f>
        <v>0</v>
      </c>
      <c r="DF508">
        <f>(((Parameters!$C$35))/(((Parameters!$C$35))^2+((C508*Parameters!$C$34-1/(C508*Parameters!$C$33)))^2))+(((Parameters!$C$39+Parameters!$C$38))/(((Parameters!$C$39+Parameters!$C$38))^2+((C508*Parameters!$C$37-1/(C508*Parameters!$C$36)))^2))</f>
        <v>4.6354654386930337E-2</v>
      </c>
      <c r="DG508">
        <f>(-((C508*Parameters!$C$34-1/(C508*Parameters!$C$33)))/(((Parameters!$C$35))^2+((C508*Parameters!$C$34-1/(C508*Parameters!$C$33)))^2))+(-((C508*Parameters!$C$37-1/(C508*Parameters!$C$36)))/(((Parameters!$C$39+Parameters!$C$38))^2+((C508*Parameters!$C$37-1/(C508*Parameters!$C$36)))^2))</f>
        <v>0.1307872749649098</v>
      </c>
      <c r="DH508">
        <f t="shared" si="780"/>
        <v>-1.2188161128673483</v>
      </c>
      <c r="DI508">
        <f t="shared" si="781"/>
        <v>-1.0752720202538393</v>
      </c>
      <c r="DJ508">
        <f t="shared" si="782"/>
        <v>-10.236176196718038</v>
      </c>
      <c r="DK508">
        <f t="shared" si="783"/>
        <v>-7.252678265456125</v>
      </c>
      <c r="DL508">
        <f t="shared" si="784"/>
        <v>1.563013645500388</v>
      </c>
      <c r="DM508">
        <f t="shared" si="785"/>
        <v>-2.5494454268047644</v>
      </c>
      <c r="DN508">
        <f t="shared" si="786"/>
        <v>9.4431032331166698</v>
      </c>
      <c r="DO508">
        <f t="shared" si="787"/>
        <v>-20.44151035194685</v>
      </c>
      <c r="DP508">
        <f>2*((((Parameters!$C$41)/((Parameters!$C$41)^2+(C508*(Parameters!$C$40*(1-Parameters!$C$42)))^2)))/((((Parameters!$C$41)/((Parameters!$C$41)^2+(C508*(Parameters!$C$40*(1-Parameters!$C$42)))^2)))^2+((-(C508*(Parameters!$C$40*(1-Parameters!$C$42)))/((Parameters!$C$41)^2+(C508*(Parameters!$C$40*(1-Parameters!$C$42)))^2)+C508*Parameters!$C$43))^2))</f>
        <v>0.20000027196400402</v>
      </c>
      <c r="DQ508">
        <f>2*(-((-(C508*(Parameters!$C$40*(1-Parameters!$C$42)))/((Parameters!$C$41)^2+(C508*(Parameters!$C$40*(1-Parameters!$C$42)))^2)+C508*Parameters!$C$43))/((((Parameters!$C$41)/((Parameters!$C$41)^2+(C508*(Parameters!$C$40*(1-Parameters!$C$42)))^2)))^2+((-(C508*(Parameters!$C$40*(1-Parameters!$C$42)))/((Parameters!$C$41)^2+(C508*(Parameters!$C$40*(1-Parameters!$C$42)))^2)+C508*Parameters!$C$43))^2))</f>
        <v>1.2774132212014251</v>
      </c>
      <c r="DR508">
        <f>0</f>
        <v>0</v>
      </c>
      <c r="DS508">
        <f>0</f>
        <v>0</v>
      </c>
      <c r="DT508">
        <f t="shared" si="788"/>
        <v>-1.2188161128673483</v>
      </c>
      <c r="DU508">
        <f t="shared" si="789"/>
        <v>-1.0752720202538393</v>
      </c>
      <c r="DV508">
        <f t="shared" si="790"/>
        <v>-9.1063730557053972</v>
      </c>
      <c r="DW508">
        <f t="shared" si="791"/>
        <v>-9.0246647787322551</v>
      </c>
      <c r="DX508">
        <f t="shared" si="792"/>
        <v>1.563013645500388</v>
      </c>
      <c r="DY508">
        <f t="shared" si="793"/>
        <v>-2.5494454268047644</v>
      </c>
      <c r="DZ508">
        <f t="shared" si="794"/>
        <v>13.012401682232113</v>
      </c>
      <c r="EA508">
        <f t="shared" si="795"/>
        <v>-18.954785834984754</v>
      </c>
      <c r="EB508">
        <f>0</f>
        <v>0</v>
      </c>
      <c r="EC508">
        <f>0</f>
        <v>0</v>
      </c>
      <c r="ED508">
        <f>0</f>
        <v>0</v>
      </c>
      <c r="EE508">
        <f>C508*Parameters!$C$44</f>
        <v>2.1290206232775026E-6</v>
      </c>
      <c r="EF508">
        <f t="shared" si="796"/>
        <v>-1.2187968991699161</v>
      </c>
      <c r="EG508">
        <f t="shared" si="797"/>
        <v>-1.0752914079098781</v>
      </c>
      <c r="EH508">
        <f t="shared" si="798"/>
        <v>-9.1063730557053972</v>
      </c>
      <c r="EI508">
        <f t="shared" si="799"/>
        <v>-9.0246647787322551</v>
      </c>
      <c r="EJ508">
        <f t="shared" si="800"/>
        <v>1.5630540006303406</v>
      </c>
      <c r="EK508">
        <f t="shared" si="801"/>
        <v>-2.5494177231332245</v>
      </c>
      <c r="EL508">
        <f t="shared" si="802"/>
        <v>13.012401682232113</v>
      </c>
      <c r="EM508">
        <f t="shared" si="803"/>
        <v>-18.954785834984754</v>
      </c>
      <c r="EN508">
        <f>0</f>
        <v>0</v>
      </c>
      <c r="EO508">
        <f>0</f>
        <v>0</v>
      </c>
      <c r="EP508">
        <f>(((2*Parameters!$C$47))/(((2*Parameters!$C$47))^2+((2*(C508*Parameters!$C$46-1/(C508*Parameters!$C$45))))^2))</f>
        <v>2.1938451213525069E-9</v>
      </c>
      <c r="EQ508">
        <f>(-((2*(C508*Parameters!$C$46-1/(C508*Parameters!$C$45))))/(((2*Parameters!$C$47))^2+((2*(C508*Parameters!$C$46-1/(C508*Parameters!$C$45))))^2))</f>
        <v>2.3419250207681652E-4</v>
      </c>
      <c r="ER508">
        <f t="shared" si="804"/>
        <v>-1.2166834103229525</v>
      </c>
      <c r="ES508">
        <f t="shared" si="805"/>
        <v>-1.0774240719993555</v>
      </c>
      <c r="ET508">
        <f t="shared" si="806"/>
        <v>-9.1063730557053972</v>
      </c>
      <c r="EU508">
        <f t="shared" si="807"/>
        <v>-9.0246647787322551</v>
      </c>
      <c r="EV508">
        <f t="shared" si="808"/>
        <v>1.5674930978985597</v>
      </c>
      <c r="EW508">
        <f t="shared" si="809"/>
        <v>-2.5463703578090984</v>
      </c>
      <c r="EX508">
        <f t="shared" si="810"/>
        <v>13.012401682232113</v>
      </c>
      <c r="EY508">
        <f t="shared" si="811"/>
        <v>-18.954785834984754</v>
      </c>
      <c r="EZ508">
        <f>(ER508+ET508/Parameters!$C$6+Parameters!$C$7*(EV508+EX508/Parameters!$C$6))</f>
        <v>-1.5334268209561837</v>
      </c>
      <c r="FA508">
        <f>(ES508+EU508/Parameters!$C$6+Parameters!$C$7*(EW508+EY508/Parameters!$C$6))</f>
        <v>-1.3913254556074339</v>
      </c>
      <c r="FB508">
        <f t="shared" si="812"/>
        <v>-6.3217215753370528</v>
      </c>
      <c r="FC508">
        <f t="shared" si="813"/>
        <v>0.48296306749273749</v>
      </c>
      <c r="FD508">
        <f>(ER508+ET508/Parameters!$C$6+Parameters!$C$8*(EV508+EX508/Parameters!$C$6))</f>
        <v>99.4714918691581</v>
      </c>
      <c r="FE508">
        <f>(ES508+EU508/Parameters!$C$6+Parameters!$C$8*(EW508+EY508/Parameters!$C$6))</f>
        <v>-161.67468827647065</v>
      </c>
      <c r="FF508">
        <f t="shared" si="814"/>
        <v>-45.567038268495125</v>
      </c>
      <c r="FG508">
        <f t="shared" si="815"/>
        <v>5.2680281451806662E-3</v>
      </c>
    </row>
    <row r="509" spans="1:163" x14ac:dyDescent="0.15">
      <c r="A509">
        <f>Parameters!$C$2*(Parameters!$C$3/Parameters!$C$2)^((ROW()-2)/(Parameters!$C$4-1))</f>
        <v>34276.77865464503</v>
      </c>
      <c r="B509">
        <f t="shared" si="714"/>
        <v>4.5350000000000001</v>
      </c>
      <c r="C509">
        <f t="shared" si="715"/>
        <v>215367.35202031251</v>
      </c>
      <c r="D509">
        <f>1</f>
        <v>1</v>
      </c>
      <c r="E509">
        <f>0</f>
        <v>0</v>
      </c>
      <c r="F509">
        <f>0</f>
        <v>0</v>
      </c>
      <c r="G509">
        <f>0</f>
        <v>0</v>
      </c>
      <c r="H509">
        <f>0</f>
        <v>0</v>
      </c>
      <c r="I509">
        <f>0</f>
        <v>0</v>
      </c>
      <c r="J509">
        <f>1</f>
        <v>1</v>
      </c>
      <c r="K509">
        <f>0</f>
        <v>0</v>
      </c>
      <c r="L509">
        <f>2*Parameters!$C$10</f>
        <v>0.04</v>
      </c>
      <c r="M509">
        <f>2*C509*Parameters!$C$9</f>
        <v>0.43073470404062497</v>
      </c>
      <c r="N509">
        <f>0</f>
        <v>0</v>
      </c>
      <c r="O509">
        <f>0</f>
        <v>0</v>
      </c>
      <c r="P509">
        <f t="shared" si="716"/>
        <v>1</v>
      </c>
      <c r="Q509">
        <f t="shared" si="717"/>
        <v>0</v>
      </c>
      <c r="R509">
        <f t="shared" si="718"/>
        <v>0.04</v>
      </c>
      <c r="S509">
        <f t="shared" si="719"/>
        <v>0.43073470404062497</v>
      </c>
      <c r="T509">
        <f t="shared" si="720"/>
        <v>0</v>
      </c>
      <c r="U509">
        <f t="shared" si="721"/>
        <v>0</v>
      </c>
      <c r="V509">
        <f t="shared" si="722"/>
        <v>1</v>
      </c>
      <c r="W509">
        <f t="shared" si="723"/>
        <v>0</v>
      </c>
      <c r="X509">
        <f>0</f>
        <v>0</v>
      </c>
      <c r="Y509">
        <f>0</f>
        <v>0</v>
      </c>
      <c r="Z509">
        <f>0</f>
        <v>0</v>
      </c>
      <c r="AA509">
        <f>C509*(Parameters!$C$12+Parameters!$C$11/2)</f>
        <v>1.6152551401523437E-5</v>
      </c>
      <c r="AB509">
        <f t="shared" si="724"/>
        <v>0.99999304253555255</v>
      </c>
      <c r="AC509">
        <f t="shared" si="725"/>
        <v>6.4610205606093744E-7</v>
      </c>
      <c r="AD509">
        <f t="shared" si="726"/>
        <v>0.04</v>
      </c>
      <c r="AE509">
        <f t="shared" si="727"/>
        <v>0.43073470404062497</v>
      </c>
      <c r="AF509">
        <f t="shared" si="728"/>
        <v>0</v>
      </c>
      <c r="AG509">
        <f t="shared" si="729"/>
        <v>1.6152551401523437E-5</v>
      </c>
      <c r="AH509">
        <f t="shared" si="730"/>
        <v>1</v>
      </c>
      <c r="AI509">
        <f t="shared" si="731"/>
        <v>0</v>
      </c>
      <c r="AJ509">
        <f>0</f>
        <v>0</v>
      </c>
      <c r="AK509">
        <f>0</f>
        <v>0</v>
      </c>
      <c r="AL509">
        <f>(((2*Parameters!$C$15))/(((2*Parameters!$C$15))^2+((2*(C509*Parameters!$C$14-1/(C509*Parameters!$C$13))))^2))</f>
        <v>4.6728879816358468E-2</v>
      </c>
      <c r="AM509">
        <f>(-((2*(C509*Parameters!$C$14-1/(C509*Parameters!$C$13))))/(((2*Parameters!$C$15))^2+((2*(C509*Parameters!$C$14-1/(C509*Parameters!$C$13))))^2))</f>
        <v>1.0798325829498154</v>
      </c>
      <c r="AN509">
        <f t="shared" si="732"/>
        <v>0.53674082969789461</v>
      </c>
      <c r="AO509">
        <f t="shared" si="733"/>
        <v>6.3321699637897771E-2</v>
      </c>
      <c r="AP509">
        <f t="shared" si="734"/>
        <v>0.04</v>
      </c>
      <c r="AQ509">
        <f t="shared" si="735"/>
        <v>0.43073470404062497</v>
      </c>
      <c r="AR509">
        <f t="shared" si="736"/>
        <v>4.6728879816358468E-2</v>
      </c>
      <c r="AS509">
        <f t="shared" si="737"/>
        <v>1.079848735501217</v>
      </c>
      <c r="AT509">
        <f t="shared" si="738"/>
        <v>1</v>
      </c>
      <c r="AU509">
        <f t="shared" si="739"/>
        <v>0</v>
      </c>
      <c r="AV509">
        <f>2*Parameters!$C$17</f>
        <v>0.04</v>
      </c>
      <c r="AW509">
        <f>2*C509*Parameters!$C$16</f>
        <v>0.43073470404062497</v>
      </c>
      <c r="AX509">
        <f>0</f>
        <v>0</v>
      </c>
      <c r="AY509">
        <f>0</f>
        <v>0</v>
      </c>
      <c r="AZ509">
        <f t="shared" si="740"/>
        <v>0.53674082969789461</v>
      </c>
      <c r="BA509">
        <f t="shared" si="741"/>
        <v>6.3321699637897771E-2</v>
      </c>
      <c r="BB509">
        <f t="shared" si="742"/>
        <v>3.4194779635036546E-2</v>
      </c>
      <c r="BC509">
        <f t="shared" si="743"/>
        <v>0.66446047445258305</v>
      </c>
      <c r="BD509">
        <f t="shared" si="744"/>
        <v>4.6728879816358468E-2</v>
      </c>
      <c r="BE509">
        <f t="shared" si="745"/>
        <v>1.079848735501217</v>
      </c>
      <c r="BF509">
        <f t="shared" si="746"/>
        <v>0.53674082969789461</v>
      </c>
      <c r="BG509">
        <f t="shared" si="747"/>
        <v>6.3321699637897771E-2</v>
      </c>
      <c r="BH509">
        <f>0</f>
        <v>0</v>
      </c>
      <c r="BI509">
        <f>0</f>
        <v>0</v>
      </c>
      <c r="BJ509">
        <f>0</f>
        <v>0</v>
      </c>
      <c r="BK509">
        <f>C509*(Parameters!$C$19+Parameters!$C$18/2)</f>
        <v>1.6152551401523437E-5</v>
      </c>
      <c r="BL509">
        <f t="shared" si="748"/>
        <v>0.53673009696592677</v>
      </c>
      <c r="BM509">
        <f t="shared" si="749"/>
        <v>6.3322251970833493E-2</v>
      </c>
      <c r="BN509">
        <f t="shared" si="750"/>
        <v>3.4194779635036546E-2</v>
      </c>
      <c r="BO509">
        <f t="shared" si="751"/>
        <v>0.66446047445258305</v>
      </c>
      <c r="BP509">
        <f t="shared" si="752"/>
        <v>4.6727857009350234E-2</v>
      </c>
      <c r="BQ509">
        <f t="shared" si="753"/>
        <v>1.079857405235058</v>
      </c>
      <c r="BR509">
        <f t="shared" si="754"/>
        <v>0.53674082969789461</v>
      </c>
      <c r="BS509">
        <f t="shared" si="755"/>
        <v>6.3321699637897771E-2</v>
      </c>
      <c r="BT509">
        <f>2*((((Parameters!$C$21)/((Parameters!$C$21)^2+(C509*Parameters!$C$20)^2)))/((((Parameters!$C$21)/((Parameters!$C$21)^2+(C509*Parameters!$C$20)^2)))^2+((-(C509*Parameters!$C$20)/((Parameters!$C$21)^2+(C509*Parameters!$C$20)^2)+C509*Parameters!$C$22))^2))</f>
        <v>4.0001261650064519E-2</v>
      </c>
      <c r="BU509">
        <f>2*(-((-(C509*Parameters!$C$20)/((Parameters!$C$21)^2+(C509*Parameters!$C$20)^2)+C509*Parameters!$C$22))/((((Parameters!$C$21)/((Parameters!$C$21)^2+(C509*Parameters!$C$20)^2)))^2+((-(C509*Parameters!$C$20)/((Parameters!$C$21)^2+(C509*Parameters!$C$20)^2)+C509*Parameters!$C$22))^2))</f>
        <v>29.290421791255735</v>
      </c>
      <c r="BV509">
        <f>0</f>
        <v>0</v>
      </c>
      <c r="BW509">
        <f>0</f>
        <v>0</v>
      </c>
      <c r="BX509">
        <f t="shared" si="756"/>
        <v>0.53673009696592677</v>
      </c>
      <c r="BY509">
        <f t="shared" si="757"/>
        <v>6.3322251970833493E-2</v>
      </c>
      <c r="BZ509">
        <f t="shared" si="758"/>
        <v>-1.7990708083186526</v>
      </c>
      <c r="CA509">
        <f t="shared" si="759"/>
        <v>16.388044372615525</v>
      </c>
      <c r="CB509">
        <f t="shared" si="760"/>
        <v>4.6727857009350234E-2</v>
      </c>
      <c r="CC509">
        <f t="shared" si="761"/>
        <v>1.079857405235058</v>
      </c>
      <c r="CD509">
        <f t="shared" si="762"/>
        <v>-31.090868870813345</v>
      </c>
      <c r="CE509">
        <f t="shared" si="763"/>
        <v>1.4751959994548194</v>
      </c>
      <c r="CF509">
        <f>0</f>
        <v>0</v>
      </c>
      <c r="CG509">
        <f>0</f>
        <v>0</v>
      </c>
      <c r="CH509">
        <f>(((Parameters!$C$25))/(((Parameters!$C$25))^2+((C509*Parameters!$C$24-1/(C509*Parameters!$C$23)))^2))+(((Parameters!$C$29+Parameters!$C$28))/(((Parameters!$C$29+Parameters!$C$28))^2+((C509*Parameters!$C$27-1/(C509*Parameters!$C$26)))^2))</f>
        <v>4.6684012989390178E-2</v>
      </c>
      <c r="CI509">
        <f>(-((C509*Parameters!$C$24-1/(C509*Parameters!$C$23)))/(((Parameters!$C$25))^2+((C509*Parameters!$C$24-1/(C509*Parameters!$C$23)))^2))+(-((C509*Parameters!$C$27-1/(C509*Parameters!$C$26)))/(((Parameters!$C$29+Parameters!$C$28))^2+((C509*Parameters!$C$27-1/(C509*Parameters!$C$26)))^2))</f>
        <v>0.13180861263902227</v>
      </c>
      <c r="CJ509">
        <f t="shared" si="764"/>
        <v>-1.7073431406396424</v>
      </c>
      <c r="CK509">
        <f t="shared" si="765"/>
        <v>0.59124890104887329</v>
      </c>
      <c r="CL509">
        <f t="shared" si="766"/>
        <v>-1.7990708083186526</v>
      </c>
      <c r="CM509">
        <f t="shared" si="767"/>
        <v>16.388044372615525</v>
      </c>
      <c r="CN509">
        <f t="shared" si="768"/>
        <v>-1.5991622072659022</v>
      </c>
      <c r="CO509">
        <f t="shared" si="769"/>
        <v>-2.9493188171681686</v>
      </c>
      <c r="CP509">
        <f t="shared" si="770"/>
        <v>-31.090868870813345</v>
      </c>
      <c r="CQ509">
        <f t="shared" si="771"/>
        <v>1.4751959994548194</v>
      </c>
      <c r="CR509">
        <f>2*((((Parameters!$C$31)/((Parameters!$C$31)^2+(C509*Parameters!$C$30)^2)))/((((Parameters!$C$31)/((Parameters!$C$31)^2+(C509*Parameters!$C$30)^2)))^2+((-(C509*Parameters!$C$30)/((Parameters!$C$31)^2+(C509*Parameters!$C$30)^2)+C509*Parameters!$C$32))^2))</f>
        <v>4.0000612263900018E-2</v>
      </c>
      <c r="CS509">
        <f>2*(-((-(C509*Parameters!$C$30)/((Parameters!$C$31)^2+(C509*Parameters!$C$30)^2)+C509*Parameters!$C$32))/((((Parameters!$C$31)/((Parameters!$C$31)^2+(C509*Parameters!$C$30)^2)))^2+((-(C509*Parameters!$C$30)/((Parameters!$C$31)^2+(C509*Parameters!$C$30)^2)+C509*Parameters!$C$32))^2))</f>
        <v>14.214354017928139</v>
      </c>
      <c r="CT509">
        <f>0</f>
        <v>0</v>
      </c>
      <c r="CU509">
        <f>0</f>
        <v>0</v>
      </c>
      <c r="CV509">
        <f t="shared" si="772"/>
        <v>-1.7073431406396424</v>
      </c>
      <c r="CW509">
        <f t="shared" si="773"/>
        <v>0.59124890104887329</v>
      </c>
      <c r="CX509">
        <f t="shared" si="774"/>
        <v>-10.271586771508456</v>
      </c>
      <c r="CY509">
        <f t="shared" si="775"/>
        <v>-7.8570851404753101</v>
      </c>
      <c r="CZ509">
        <f t="shared" si="776"/>
        <v>-1.5991622072659022</v>
      </c>
      <c r="DA509">
        <f t="shared" si="777"/>
        <v>-2.9493188171681686</v>
      </c>
      <c r="DB509">
        <f t="shared" si="778"/>
        <v>10.767825440752155</v>
      </c>
      <c r="DC509">
        <f t="shared" si="779"/>
        <v>-21.373836305162257</v>
      </c>
      <c r="DD509">
        <f>0</f>
        <v>0</v>
      </c>
      <c r="DE509">
        <f>0</f>
        <v>0</v>
      </c>
      <c r="DF509">
        <f>(((Parameters!$C$35))/(((Parameters!$C$35))^2+((C509*Parameters!$C$34-1/(C509*Parameters!$C$33)))^2))+(((Parameters!$C$39+Parameters!$C$38))/(((Parameters!$C$39+Parameters!$C$38))^2+((C509*Parameters!$C$37-1/(C509*Parameters!$C$36)))^2))</f>
        <v>4.6684012989390178E-2</v>
      </c>
      <c r="DG509">
        <f>(-((C509*Parameters!$C$34-1/(C509*Parameters!$C$33)))/(((Parameters!$C$35))^2+((C509*Parameters!$C$34-1/(C509*Parameters!$C$33)))^2))+(-((C509*Parameters!$C$37-1/(C509*Parameters!$C$36)))/(((Parameters!$C$39+Parameters!$C$38))^2+((C509*Parameters!$C$37-1/(C509*Parameters!$C$36)))^2))</f>
        <v>0.13180861263902227</v>
      </c>
      <c r="DH509">
        <f t="shared" si="780"/>
        <v>-1.1512305391496633</v>
      </c>
      <c r="DI509">
        <f t="shared" si="781"/>
        <v>-1.1294349656616842</v>
      </c>
      <c r="DJ509">
        <f t="shared" si="782"/>
        <v>-10.271586771508456</v>
      </c>
      <c r="DK509">
        <f t="shared" si="783"/>
        <v>-7.8570851404753101</v>
      </c>
      <c r="DL509">
        <f t="shared" si="784"/>
        <v>1.7207788056346602</v>
      </c>
      <c r="DM509">
        <f t="shared" si="785"/>
        <v>-2.5278431363867524</v>
      </c>
      <c r="DN509">
        <f t="shared" si="786"/>
        <v>10.767825440752155</v>
      </c>
      <c r="DO509">
        <f t="shared" si="787"/>
        <v>-21.373836305162257</v>
      </c>
      <c r="DP509">
        <f>2*((((Parameters!$C$41)/((Parameters!$C$41)^2+(C509*(Parameters!$C$40*(1-Parameters!$C$42)))^2)))/((((Parameters!$C$41)/((Parameters!$C$41)^2+(C509*(Parameters!$C$40*(1-Parameters!$C$42)))^2)))^2+((-(C509*(Parameters!$C$40*(1-Parameters!$C$42)))/((Parameters!$C$41)^2+(C509*(Parameters!$C$40*(1-Parameters!$C$42)))^2)+C509*Parameters!$C$43))^2))</f>
        <v>0.2000002782988661</v>
      </c>
      <c r="DQ509">
        <f>2*(-((-(C509*(Parameters!$C$40*(1-Parameters!$C$42)))/((Parameters!$C$41)^2+(C509*(Parameters!$C$40*(1-Parameters!$C$42)))^2)+C509*Parameters!$C$43))/((((Parameters!$C$41)/((Parameters!$C$41)^2+(C509*(Parameters!$C$40*(1-Parameters!$C$42)))^2)))^2+((-(C509*(Parameters!$C$40*(1-Parameters!$C$42)))/((Parameters!$C$41)^2+(C509*(Parameters!$C$40*(1-Parameters!$C$42)))^2)+C509*Parameters!$C$43))^2))</f>
        <v>1.2922049896321388</v>
      </c>
      <c r="DR509">
        <f>0</f>
        <v>0</v>
      </c>
      <c r="DS509">
        <f>0</f>
        <v>0</v>
      </c>
      <c r="DT509">
        <f t="shared" si="788"/>
        <v>-1.1512305391496633</v>
      </c>
      <c r="DU509">
        <f t="shared" si="789"/>
        <v>-1.1294349656616842</v>
      </c>
      <c r="DV509">
        <f t="shared" si="790"/>
        <v>-9.0423717016315113</v>
      </c>
      <c r="DW509">
        <f t="shared" si="791"/>
        <v>-9.570598294834209</v>
      </c>
      <c r="DX509">
        <f t="shared" si="792"/>
        <v>1.7207788056346602</v>
      </c>
      <c r="DY509">
        <f t="shared" si="793"/>
        <v>-2.5278431363867524</v>
      </c>
      <c r="DZ509">
        <f t="shared" si="794"/>
        <v>14.378473194616195</v>
      </c>
      <c r="EA509">
        <f t="shared" si="795"/>
        <v>-19.655806677241149</v>
      </c>
      <c r="EB509">
        <f>0</f>
        <v>0</v>
      </c>
      <c r="EC509">
        <f>0</f>
        <v>0</v>
      </c>
      <c r="ED509">
        <f>0</f>
        <v>0</v>
      </c>
      <c r="EE509">
        <f>C509*Parameters!$C$44</f>
        <v>2.1536735202031247E-6</v>
      </c>
      <c r="EF509">
        <f t="shared" si="796"/>
        <v>-1.1512099272055432</v>
      </c>
      <c r="EG509">
        <f t="shared" si="797"/>
        <v>-1.1294544399781778</v>
      </c>
      <c r="EH509">
        <f t="shared" si="798"/>
        <v>-9.0423717016315113</v>
      </c>
      <c r="EI509">
        <f t="shared" si="799"/>
        <v>-9.570598294834209</v>
      </c>
      <c r="EJ509">
        <f t="shared" si="800"/>
        <v>1.7208211378250193</v>
      </c>
      <c r="EK509">
        <f t="shared" si="801"/>
        <v>-2.5278121698497724</v>
      </c>
      <c r="EL509">
        <f t="shared" si="802"/>
        <v>14.378473194616195</v>
      </c>
      <c r="EM509">
        <f t="shared" si="803"/>
        <v>-19.655806677241149</v>
      </c>
      <c r="EN509">
        <f>0</f>
        <v>0</v>
      </c>
      <c r="EO509">
        <f>0</f>
        <v>0</v>
      </c>
      <c r="EP509">
        <f>(((2*Parameters!$C$47))/(((2*Parameters!$C$47))^2+((2*(C509*Parameters!$C$46-1/(C509*Parameters!$C$45))))^2))</f>
        <v>2.2449464431150977E-9</v>
      </c>
      <c r="EQ509">
        <f>(-((2*(C509*Parameters!$C$46-1/(C509*Parameters!$C$45))))/(((2*Parameters!$C$47))^2+((2*(C509*Parameters!$C$46-1/(C509*Parameters!$C$45))))^2))</f>
        <v>2.3690432894490901E-4</v>
      </c>
      <c r="ER509">
        <f t="shared" si="804"/>
        <v>-1.1489426313385445</v>
      </c>
      <c r="ES509">
        <f t="shared" si="805"/>
        <v>-1.1315966384637037</v>
      </c>
      <c r="ET509">
        <f t="shared" si="806"/>
        <v>-9.0423717016315113</v>
      </c>
      <c r="EU509">
        <f t="shared" si="807"/>
        <v>-9.570598294834209</v>
      </c>
      <c r="EV509">
        <f t="shared" si="808"/>
        <v>1.7254777157946641</v>
      </c>
      <c r="EW509">
        <f t="shared" si="809"/>
        <v>-2.5244058914325826</v>
      </c>
      <c r="EX509">
        <f t="shared" si="810"/>
        <v>14.378473194616195</v>
      </c>
      <c r="EY509">
        <f t="shared" si="811"/>
        <v>-19.655806677241149</v>
      </c>
      <c r="EZ509">
        <f>(ER509+ET509/Parameters!$C$6+Parameters!$C$7*(EV509+EX509/Parameters!$C$6))</f>
        <v>-1.4634599079170318</v>
      </c>
      <c r="FA509">
        <f>(ES509+EU509/Parameters!$C$6+Parameters!$C$7*(EW509+EY509/Parameters!$C$6))</f>
        <v>-1.4644870139361981</v>
      </c>
      <c r="FB509">
        <f t="shared" si="812"/>
        <v>-6.3209645681701243</v>
      </c>
      <c r="FC509">
        <f t="shared" si="813"/>
        <v>0.48300516133126481</v>
      </c>
      <c r="FD509">
        <f>(ER509+ET509/Parameters!$C$6+Parameters!$C$8*(EV509+EX509/Parameters!$C$6))</f>
        <v>109.81646622027912</v>
      </c>
      <c r="FE509">
        <f>(ES509+EU509/Parameters!$C$6+Parameters!$C$8*(EW509+EY509/Parameters!$C$6))</f>
        <v>-161.86879319815864</v>
      </c>
      <c r="FF509">
        <f t="shared" si="814"/>
        <v>-45.827581607844515</v>
      </c>
      <c r="FG509">
        <f t="shared" si="815"/>
        <v>5.1123540131318848E-3</v>
      </c>
    </row>
    <row r="510" spans="1:163" x14ac:dyDescent="0.15">
      <c r="A510">
        <f>Parameters!$C$2*(Parameters!$C$3/Parameters!$C$2)^((ROW()-2)/(Parameters!$C$4-1))</f>
        <v>34673.685045253151</v>
      </c>
      <c r="B510">
        <f t="shared" si="714"/>
        <v>4.54</v>
      </c>
      <c r="C510">
        <f t="shared" si="715"/>
        <v>217861.18842210714</v>
      </c>
      <c r="D510">
        <f>1</f>
        <v>1</v>
      </c>
      <c r="E510">
        <f>0</f>
        <v>0</v>
      </c>
      <c r="F510">
        <f>0</f>
        <v>0</v>
      </c>
      <c r="G510">
        <f>0</f>
        <v>0</v>
      </c>
      <c r="H510">
        <f>0</f>
        <v>0</v>
      </c>
      <c r="I510">
        <f>0</f>
        <v>0</v>
      </c>
      <c r="J510">
        <f>1</f>
        <v>1</v>
      </c>
      <c r="K510">
        <f>0</f>
        <v>0</v>
      </c>
      <c r="L510">
        <f>2*Parameters!$C$10</f>
        <v>0.04</v>
      </c>
      <c r="M510">
        <f>2*C510*Parameters!$C$9</f>
        <v>0.43572237684421428</v>
      </c>
      <c r="N510">
        <f>0</f>
        <v>0</v>
      </c>
      <c r="O510">
        <f>0</f>
        <v>0</v>
      </c>
      <c r="P510">
        <f t="shared" si="716"/>
        <v>1</v>
      </c>
      <c r="Q510">
        <f t="shared" si="717"/>
        <v>0</v>
      </c>
      <c r="R510">
        <f t="shared" si="718"/>
        <v>0.04</v>
      </c>
      <c r="S510">
        <f t="shared" si="719"/>
        <v>0.43572237684421428</v>
      </c>
      <c r="T510">
        <f t="shared" si="720"/>
        <v>0</v>
      </c>
      <c r="U510">
        <f t="shared" si="721"/>
        <v>0</v>
      </c>
      <c r="V510">
        <f t="shared" si="722"/>
        <v>1</v>
      </c>
      <c r="W510">
        <f t="shared" si="723"/>
        <v>0</v>
      </c>
      <c r="X510">
        <f>0</f>
        <v>0</v>
      </c>
      <c r="Y510">
        <f>0</f>
        <v>0</v>
      </c>
      <c r="Z510">
        <f>0</f>
        <v>0</v>
      </c>
      <c r="AA510">
        <f>C510*(Parameters!$C$12+Parameters!$C$11/2)</f>
        <v>1.6339589131658036E-5</v>
      </c>
      <c r="AB510">
        <f t="shared" si="724"/>
        <v>0.99999288047538692</v>
      </c>
      <c r="AC510">
        <f t="shared" si="725"/>
        <v>6.5358356526632142E-7</v>
      </c>
      <c r="AD510">
        <f t="shared" si="726"/>
        <v>0.04</v>
      </c>
      <c r="AE510">
        <f t="shared" si="727"/>
        <v>0.43572237684421428</v>
      </c>
      <c r="AF510">
        <f t="shared" si="728"/>
        <v>0</v>
      </c>
      <c r="AG510">
        <f t="shared" si="729"/>
        <v>1.6339589131658036E-5</v>
      </c>
      <c r="AH510">
        <f t="shared" si="730"/>
        <v>1</v>
      </c>
      <c r="AI510">
        <f t="shared" si="731"/>
        <v>0</v>
      </c>
      <c r="AJ510">
        <f>0</f>
        <v>0</v>
      </c>
      <c r="AK510">
        <f>0</f>
        <v>0</v>
      </c>
      <c r="AL510">
        <f>(((2*Parameters!$C$15))/(((2*Parameters!$C$15))^2+((2*(C510*Parameters!$C$14-1/(C510*Parameters!$C$13))))^2))</f>
        <v>4.7825615368549387E-2</v>
      </c>
      <c r="AM510">
        <f>(-((2*(C510*Parameters!$C$14-1/(C510*Parameters!$C$13))))/(((2*Parameters!$C$15))^2+((2*(C510*Parameters!$C$14-1/(C510*Parameters!$C$13))))^2))</f>
        <v>1.0924070188022201</v>
      </c>
      <c r="AN510">
        <f t="shared" si="732"/>
        <v>0.52591972237632323</v>
      </c>
      <c r="AO510">
        <f t="shared" si="733"/>
        <v>6.4535625138075592E-2</v>
      </c>
      <c r="AP510">
        <f t="shared" si="734"/>
        <v>0.04</v>
      </c>
      <c r="AQ510">
        <f t="shared" si="735"/>
        <v>0.43572237684421428</v>
      </c>
      <c r="AR510">
        <f t="shared" si="736"/>
        <v>4.7825615368549387E-2</v>
      </c>
      <c r="AS510">
        <f t="shared" si="737"/>
        <v>1.0924233583913519</v>
      </c>
      <c r="AT510">
        <f t="shared" si="738"/>
        <v>1</v>
      </c>
      <c r="AU510">
        <f t="shared" si="739"/>
        <v>0</v>
      </c>
      <c r="AV510">
        <f>2*Parameters!$C$17</f>
        <v>0.04</v>
      </c>
      <c r="AW510">
        <f>2*C510*Parameters!$C$16</f>
        <v>0.43572237684421428</v>
      </c>
      <c r="AX510">
        <f>0</f>
        <v>0</v>
      </c>
      <c r="AY510">
        <f>0</f>
        <v>0</v>
      </c>
      <c r="AZ510">
        <f t="shared" si="740"/>
        <v>0.52591972237632323</v>
      </c>
      <c r="BA510">
        <f t="shared" si="741"/>
        <v>6.4535625138075592E-2</v>
      </c>
      <c r="BB510">
        <f t="shared" si="742"/>
        <v>3.2917172918763407E-2</v>
      </c>
      <c r="BC510">
        <f t="shared" si="743"/>
        <v>0.66745879331279823</v>
      </c>
      <c r="BD510">
        <f t="shared" si="744"/>
        <v>4.7825615368549387E-2</v>
      </c>
      <c r="BE510">
        <f t="shared" si="745"/>
        <v>1.0924233583913519</v>
      </c>
      <c r="BF510">
        <f t="shared" si="746"/>
        <v>0.52591972237632334</v>
      </c>
      <c r="BG510">
        <f t="shared" si="747"/>
        <v>6.4535625138075592E-2</v>
      </c>
      <c r="BH510">
        <f>0</f>
        <v>0</v>
      </c>
      <c r="BI510">
        <f>0</f>
        <v>0</v>
      </c>
      <c r="BJ510">
        <f>0</f>
        <v>0</v>
      </c>
      <c r="BK510">
        <f>C510*(Parameters!$C$19+Parameters!$C$18/2)</f>
        <v>1.6339589131658036E-5</v>
      </c>
      <c r="BL510">
        <f t="shared" si="748"/>
        <v>0.52590881637387821</v>
      </c>
      <c r="BM510">
        <f t="shared" si="749"/>
        <v>6.4536162991156457E-2</v>
      </c>
      <c r="BN510">
        <f t="shared" si="750"/>
        <v>3.2917172918763407E-2</v>
      </c>
      <c r="BO510">
        <f t="shared" si="751"/>
        <v>0.66745879331279823</v>
      </c>
      <c r="BP510">
        <f t="shared" si="752"/>
        <v>4.7824560882950277E-2</v>
      </c>
      <c r="BQ510">
        <f t="shared" si="753"/>
        <v>1.0924319517035317</v>
      </c>
      <c r="BR510">
        <f t="shared" si="754"/>
        <v>0.52591972237632334</v>
      </c>
      <c r="BS510">
        <f t="shared" si="755"/>
        <v>6.4535625138075592E-2</v>
      </c>
      <c r="BT510">
        <f>2*((((Parameters!$C$21)/((Parameters!$C$21)^2+(C510*Parameters!$C$20)^2)))/((((Parameters!$C$21)/((Parameters!$C$21)^2+(C510*Parameters!$C$20)^2)))^2+((-(C510*Parameters!$C$20)/((Parameters!$C$21)^2+(C510*Parameters!$C$20)^2)+C510*Parameters!$C$22))^2))</f>
        <v>4.0001291038381112E-2</v>
      </c>
      <c r="BU510">
        <f>2*(-((-(C510*Parameters!$C$20)/((Parameters!$C$21)^2+(C510*Parameters!$C$20)^2)+C510*Parameters!$C$22))/((((Parameters!$C$21)/((Parameters!$C$21)^2+(C510*Parameters!$C$20)^2)))^2+((-(C510*Parameters!$C$20)/((Parameters!$C$21)^2+(C510*Parameters!$C$20)^2)+C510*Parameters!$C$22))^2))</f>
        <v>29.629599774842145</v>
      </c>
      <c r="BV510">
        <f>0</f>
        <v>0</v>
      </c>
      <c r="BW510">
        <f>0</f>
        <v>0</v>
      </c>
      <c r="BX510">
        <f t="shared" si="756"/>
        <v>0.52590881637387821</v>
      </c>
      <c r="BY510">
        <f t="shared" si="757"/>
        <v>6.4536162991156457E-2</v>
      </c>
      <c r="BZ510">
        <f t="shared" si="758"/>
        <v>-1.8582264758897598</v>
      </c>
      <c r="CA510">
        <f t="shared" si="759"/>
        <v>16.252508070370066</v>
      </c>
      <c r="CB510">
        <f t="shared" si="760"/>
        <v>4.7824560882950277E-2</v>
      </c>
      <c r="CC510">
        <f t="shared" si="761"/>
        <v>1.0924319517035317</v>
      </c>
      <c r="CD510">
        <f t="shared" si="762"/>
        <v>-31.840488743670342</v>
      </c>
      <c r="CE510">
        <f t="shared" si="763"/>
        <v>1.5252569119471833</v>
      </c>
      <c r="CF510">
        <f>0</f>
        <v>0</v>
      </c>
      <c r="CG510">
        <f>0</f>
        <v>0</v>
      </c>
      <c r="CH510">
        <f>(((Parameters!$C$25))/(((Parameters!$C$25))^2+((C510*Parameters!$C$24-1/(C510*Parameters!$C$23)))^2))+(((Parameters!$C$29+Parameters!$C$28))/(((Parameters!$C$29+Parameters!$C$28))^2+((C510*Parameters!$C$27-1/(C510*Parameters!$C$26)))^2))</f>
        <v>4.7010533647852452E-2</v>
      </c>
      <c r="CI510">
        <f>(-((C510*Parameters!$C$24-1/(C510*Parameters!$C$23)))/(((Parameters!$C$25))^2+((C510*Parameters!$C$24-1/(C510*Parameters!$C$23)))^2))+(-((C510*Parameters!$C$27-1/(C510*Parameters!$C$26)))/(((Parameters!$C$29+Parameters!$C$28))^2+((C510*Parameters!$C$27-1/(C510*Parameters!$C$26)))^2))</f>
        <v>0.13284061018570931</v>
      </c>
      <c r="CJ510">
        <f t="shared" si="764"/>
        <v>-1.720440491012392</v>
      </c>
      <c r="CK510">
        <f t="shared" si="765"/>
        <v>0.58172730157484598</v>
      </c>
      <c r="CL510">
        <f t="shared" si="766"/>
        <v>-1.8582264758897598</v>
      </c>
      <c r="CM510">
        <f t="shared" si="767"/>
        <v>16.252508070370066</v>
      </c>
      <c r="CN510">
        <f t="shared" si="768"/>
        <v>-1.6516298654384662</v>
      </c>
      <c r="CO510">
        <f t="shared" si="769"/>
        <v>-3.0655748602361328</v>
      </c>
      <c r="CP510">
        <f t="shared" si="770"/>
        <v>-31.840488743670342</v>
      </c>
      <c r="CQ510">
        <f t="shared" si="771"/>
        <v>1.5252569119471833</v>
      </c>
      <c r="CR510">
        <f>2*((((Parameters!$C$31)/((Parameters!$C$31)^2+(C510*Parameters!$C$30)^2)))/((((Parameters!$C$31)/((Parameters!$C$31)^2+(C510*Parameters!$C$30)^2)))^2+((-(C510*Parameters!$C$30)/((Parameters!$C$31)^2+(C510*Parameters!$C$30)^2)+C510*Parameters!$C$32))^2))</f>
        <v>4.0000626525525863E-2</v>
      </c>
      <c r="CS510">
        <f>2*(-((-(C510*Parameters!$C$30)/((Parameters!$C$31)^2+(C510*Parameters!$C$30)^2)+C510*Parameters!$C$32))/((((Parameters!$C$31)/((Parameters!$C$31)^2+(C510*Parameters!$C$30)^2)))^2+((-(C510*Parameters!$C$30)/((Parameters!$C$31)^2+(C510*Parameters!$C$30)^2)+C510*Parameters!$C$32))^2))</f>
        <v>14.378951043413064</v>
      </c>
      <c r="CT510">
        <f>0</f>
        <v>0</v>
      </c>
      <c r="CU510">
        <f>0</f>
        <v>0</v>
      </c>
      <c r="CV510">
        <f t="shared" si="772"/>
        <v>-1.720440491012392</v>
      </c>
      <c r="CW510">
        <f t="shared" si="773"/>
        <v>0.58172730157484598</v>
      </c>
      <c r="CX510">
        <f t="shared" si="774"/>
        <v>-10.291673563391637</v>
      </c>
      <c r="CY510">
        <f t="shared" si="775"/>
        <v>-8.4623520664726559</v>
      </c>
      <c r="CZ510">
        <f t="shared" si="776"/>
        <v>-1.6516298654384662</v>
      </c>
      <c r="DA510">
        <f t="shared" si="777"/>
        <v>-3.0655748602361328</v>
      </c>
      <c r="DB510">
        <f t="shared" si="778"/>
        <v>12.17319586217705</v>
      </c>
      <c r="DC510">
        <f t="shared" si="779"/>
        <v>-22.346072980101773</v>
      </c>
      <c r="DD510">
        <f>0</f>
        <v>0</v>
      </c>
      <c r="DE510">
        <f>0</f>
        <v>0</v>
      </c>
      <c r="DF510">
        <f>(((Parameters!$C$35))/(((Parameters!$C$35))^2+((C510*Parameters!$C$34-1/(C510*Parameters!$C$33)))^2))+(((Parameters!$C$39+Parameters!$C$38))/(((Parameters!$C$39+Parameters!$C$38))^2+((C510*Parameters!$C$37-1/(C510*Parameters!$C$36)))^2))</f>
        <v>4.7010533647852452E-2</v>
      </c>
      <c r="DG510">
        <f>(-((C510*Parameters!$C$34-1/(C510*Parameters!$C$33)))/(((Parameters!$C$35))^2+((C510*Parameters!$C$34-1/(C510*Parameters!$C$33)))^2))+(-((C510*Parameters!$C$37-1/(C510*Parameters!$C$36)))/(((Parameters!$C$39+Parameters!$C$38))^2+((C510*Parameters!$C$37-1/(C510*Parameters!$C$36)))^2))</f>
        <v>0.13284061018570931</v>
      </c>
      <c r="DH510">
        <f t="shared" si="780"/>
        <v>-1.0801135452404027</v>
      </c>
      <c r="DI510">
        <f t="shared" si="781"/>
        <v>-1.1832445809791188</v>
      </c>
      <c r="DJ510">
        <f t="shared" si="782"/>
        <v>-10.291673563391637</v>
      </c>
      <c r="DK510">
        <f t="shared" si="783"/>
        <v>-8.4623520664726559</v>
      </c>
      <c r="DL510">
        <f t="shared" si="784"/>
        <v>1.8891045381734173</v>
      </c>
      <c r="DM510">
        <f t="shared" si="785"/>
        <v>-2.4989809097228228</v>
      </c>
      <c r="DN510">
        <f t="shared" si="786"/>
        <v>12.17319586217705</v>
      </c>
      <c r="DO510">
        <f t="shared" si="787"/>
        <v>-22.346072980101773</v>
      </c>
      <c r="DP510">
        <f>2*((((Parameters!$C$41)/((Parameters!$C$41)^2+(C510*(Parameters!$C$40*(1-Parameters!$C$42)))^2)))/((((Parameters!$C$41)/((Parameters!$C$41)^2+(C510*(Parameters!$C$40*(1-Parameters!$C$42)))^2)))^2+((-(C510*(Parameters!$C$40*(1-Parameters!$C$42)))/((Parameters!$C$41)^2+(C510*(Parameters!$C$40*(1-Parameters!$C$42)))^2)+C510*Parameters!$C$43))^2))</f>
        <v>0.20000028478128629</v>
      </c>
      <c r="DQ510">
        <f>2*(-((-(C510*(Parameters!$C$40*(1-Parameters!$C$42)))/((Parameters!$C$41)^2+(C510*(Parameters!$C$40*(1-Parameters!$C$42)))^2)+C510*Parameters!$C$43))/((((Parameters!$C$41)/((Parameters!$C$41)^2+(C510*(Parameters!$C$40*(1-Parameters!$C$42)))^2)))^2+((-(C510*(Parameters!$C$40*(1-Parameters!$C$42)))/((Parameters!$C$41)^2+(C510*(Parameters!$C$40*(1-Parameters!$C$42)))^2)+C510*Parameters!$C$43))^2))</f>
        <v>1.3071680393879972</v>
      </c>
      <c r="DR510">
        <f>0</f>
        <v>0</v>
      </c>
      <c r="DS510">
        <f>0</f>
        <v>0</v>
      </c>
      <c r="DT510">
        <f t="shared" si="788"/>
        <v>-1.0801135452404027</v>
      </c>
      <c r="DU510">
        <f t="shared" si="789"/>
        <v>-1.1832445809791188</v>
      </c>
      <c r="DV510">
        <f t="shared" si="790"/>
        <v>-8.9609970810008956</v>
      </c>
      <c r="DW510">
        <f t="shared" si="791"/>
        <v>-10.110891224882709</v>
      </c>
      <c r="DX510">
        <f t="shared" si="792"/>
        <v>1.8891045381734173</v>
      </c>
      <c r="DY510">
        <f t="shared" si="793"/>
        <v>-2.4989809097228228</v>
      </c>
      <c r="DZ510">
        <f t="shared" si="794"/>
        <v>15.81760528402377</v>
      </c>
      <c r="EA510">
        <f t="shared" si="795"/>
        <v>-20.376492798346224</v>
      </c>
      <c r="EB510">
        <f>0</f>
        <v>0</v>
      </c>
      <c r="EC510">
        <f>0</f>
        <v>0</v>
      </c>
      <c r="ED510">
        <f>0</f>
        <v>0</v>
      </c>
      <c r="EE510">
        <f>C510*Parameters!$C$44</f>
        <v>2.178611884221071E-6</v>
      </c>
      <c r="EF510">
        <f t="shared" si="796"/>
        <v>-1.08009151753262</v>
      </c>
      <c r="EG510">
        <f t="shared" si="797"/>
        <v>-1.1832641035138538</v>
      </c>
      <c r="EH510">
        <f t="shared" si="798"/>
        <v>-8.9609970810008956</v>
      </c>
      <c r="EI510">
        <f t="shared" si="799"/>
        <v>-10.110891224882709</v>
      </c>
      <c r="EJ510">
        <f t="shared" si="800"/>
        <v>1.8891489306427864</v>
      </c>
      <c r="EK510">
        <f t="shared" si="801"/>
        <v>-2.4989464492999711</v>
      </c>
      <c r="EL510">
        <f t="shared" si="802"/>
        <v>15.81760528402377</v>
      </c>
      <c r="EM510">
        <f t="shared" si="803"/>
        <v>-20.376492798346224</v>
      </c>
      <c r="EN510">
        <f>0</f>
        <v>0</v>
      </c>
      <c r="EO510">
        <f>0</f>
        <v>0</v>
      </c>
      <c r="EP510">
        <f>(((2*Parameters!$C$47))/(((2*Parameters!$C$47))^2+((2*(C510*Parameters!$C$46-1/(C510*Parameters!$C$45))))^2))</f>
        <v>2.2972380724858838E-9</v>
      </c>
      <c r="EQ510">
        <f>(-((2*(C510*Parameters!$C$46-1/(C510*Parameters!$C$45))))/(((2*Parameters!$C$47))^2+((2*(C510*Parameters!$C$46-1/(C510*Parameters!$C$45))))^2))</f>
        <v>2.3964755748154368E-4</v>
      </c>
      <c r="ER510">
        <f t="shared" si="804"/>
        <v>-1.077668487732159</v>
      </c>
      <c r="ES510">
        <f t="shared" si="805"/>
        <v>-1.1854116078040391</v>
      </c>
      <c r="ET510">
        <f t="shared" si="806"/>
        <v>-8.9609970810008956</v>
      </c>
      <c r="EU510">
        <f t="shared" si="807"/>
        <v>-10.110891224882709</v>
      </c>
      <c r="EV510">
        <f t="shared" si="808"/>
        <v>1.8940321437087555</v>
      </c>
      <c r="EW510">
        <f t="shared" si="809"/>
        <v>-2.4951558456381027</v>
      </c>
      <c r="EX510">
        <f t="shared" si="810"/>
        <v>15.81760528402377</v>
      </c>
      <c r="EY510">
        <f t="shared" si="811"/>
        <v>-20.376492798346224</v>
      </c>
      <c r="EZ510">
        <f>(ER510+ET510/Parameters!$C$6+Parameters!$C$7*(EV510+EX510/Parameters!$C$6))</f>
        <v>-1.3893553427234946</v>
      </c>
      <c r="FA510">
        <f>(ES510+EU510/Parameters!$C$6+Parameters!$C$7*(EW510+EY510/Parameters!$C$6))</f>
        <v>-1.5370947808434376</v>
      </c>
      <c r="FB510">
        <f t="shared" si="812"/>
        <v>-6.3275771534123937</v>
      </c>
      <c r="FC510">
        <f t="shared" si="813"/>
        <v>0.48263758846571603</v>
      </c>
      <c r="FD510">
        <f>(ER510+ET510/Parameters!$C$6+Parameters!$C$8*(EV510+EX510/Parameters!$C$6))</f>
        <v>120.82113059753823</v>
      </c>
      <c r="FE510">
        <f>(ES510+EU510/Parameters!$C$6+Parameters!$C$8*(EW510+EY510/Parameters!$C$6))</f>
        <v>-161.73226584248113</v>
      </c>
      <c r="FF510">
        <f t="shared" si="814"/>
        <v>-46.101816584703307</v>
      </c>
      <c r="FG510">
        <f t="shared" si="815"/>
        <v>4.9534658217456834E-3</v>
      </c>
    </row>
    <row r="511" spans="1:163" x14ac:dyDescent="0.15">
      <c r="A511">
        <f>Parameters!$C$2*(Parameters!$C$3/Parameters!$C$2)^((ROW()-2)/(Parameters!$C$4-1))</f>
        <v>35075.18739525682</v>
      </c>
      <c r="B511">
        <f t="shared" si="714"/>
        <v>4.5449999999999999</v>
      </c>
      <c r="C511">
        <f t="shared" si="715"/>
        <v>220383.90208844829</v>
      </c>
      <c r="D511">
        <f>1</f>
        <v>1</v>
      </c>
      <c r="E511">
        <f>0</f>
        <v>0</v>
      </c>
      <c r="F511">
        <f>0</f>
        <v>0</v>
      </c>
      <c r="G511">
        <f>0</f>
        <v>0</v>
      </c>
      <c r="H511">
        <f>0</f>
        <v>0</v>
      </c>
      <c r="I511">
        <f>0</f>
        <v>0</v>
      </c>
      <c r="J511">
        <f>1</f>
        <v>1</v>
      </c>
      <c r="K511">
        <f>0</f>
        <v>0</v>
      </c>
      <c r="L511">
        <f>2*Parameters!$C$10</f>
        <v>0.04</v>
      </c>
      <c r="M511">
        <f>2*C511*Parameters!$C$9</f>
        <v>0.44076780417689654</v>
      </c>
      <c r="N511">
        <f>0</f>
        <v>0</v>
      </c>
      <c r="O511">
        <f>0</f>
        <v>0</v>
      </c>
      <c r="P511">
        <f t="shared" si="716"/>
        <v>1</v>
      </c>
      <c r="Q511">
        <f t="shared" si="717"/>
        <v>0</v>
      </c>
      <c r="R511">
        <f t="shared" si="718"/>
        <v>0.04</v>
      </c>
      <c r="S511">
        <f t="shared" si="719"/>
        <v>0.44076780417689654</v>
      </c>
      <c r="T511">
        <f t="shared" si="720"/>
        <v>0</v>
      </c>
      <c r="U511">
        <f t="shared" si="721"/>
        <v>0</v>
      </c>
      <c r="V511">
        <f t="shared" si="722"/>
        <v>1</v>
      </c>
      <c r="W511">
        <f t="shared" si="723"/>
        <v>0</v>
      </c>
      <c r="X511">
        <f>0</f>
        <v>0</v>
      </c>
      <c r="Y511">
        <f>0</f>
        <v>0</v>
      </c>
      <c r="Z511">
        <f>0</f>
        <v>0</v>
      </c>
      <c r="AA511">
        <f>C511*(Parameters!$C$12+Parameters!$C$11/2)</f>
        <v>1.652879265663362E-5</v>
      </c>
      <c r="AB511">
        <f t="shared" si="724"/>
        <v>0.999992714640355</v>
      </c>
      <c r="AC511">
        <f t="shared" si="725"/>
        <v>6.6115170626534478E-7</v>
      </c>
      <c r="AD511">
        <f t="shared" si="726"/>
        <v>0.04</v>
      </c>
      <c r="AE511">
        <f t="shared" si="727"/>
        <v>0.44076780417689654</v>
      </c>
      <c r="AF511">
        <f t="shared" si="728"/>
        <v>0</v>
      </c>
      <c r="AG511">
        <f t="shared" si="729"/>
        <v>1.652879265663362E-5</v>
      </c>
      <c r="AH511">
        <f t="shared" si="730"/>
        <v>1</v>
      </c>
      <c r="AI511">
        <f t="shared" si="731"/>
        <v>0</v>
      </c>
      <c r="AJ511">
        <f>0</f>
        <v>0</v>
      </c>
      <c r="AK511">
        <f>0</f>
        <v>0</v>
      </c>
      <c r="AL511">
        <f>(((2*Parameters!$C$15))/(((2*Parameters!$C$15))^2+((2*(C511*Parameters!$C$14-1/(C511*Parameters!$C$13))))^2))</f>
        <v>4.8948289249366471E-2</v>
      </c>
      <c r="AM511">
        <f>(-((2*(C511*Parameters!$C$14-1/(C511*Parameters!$C$13))))/(((2*Parameters!$C$15))^2+((2*(C511*Parameters!$C$14-1/(C511*Parameters!$C$13))))^2))</f>
        <v>1.1051295382052377</v>
      </c>
      <c r="AN511">
        <f t="shared" si="732"/>
        <v>0.51484512632457924</v>
      </c>
      <c r="AO511">
        <f t="shared" si="733"/>
        <v>6.578067265057462E-2</v>
      </c>
      <c r="AP511">
        <f t="shared" si="734"/>
        <v>0.04</v>
      </c>
      <c r="AQ511">
        <f t="shared" si="735"/>
        <v>0.44076780417689654</v>
      </c>
      <c r="AR511">
        <f t="shared" si="736"/>
        <v>4.8948289249366471E-2</v>
      </c>
      <c r="AS511">
        <f t="shared" si="737"/>
        <v>1.1051460669978943</v>
      </c>
      <c r="AT511">
        <f t="shared" si="738"/>
        <v>1</v>
      </c>
      <c r="AU511">
        <f t="shared" si="739"/>
        <v>0</v>
      </c>
      <c r="AV511">
        <f>2*Parameters!$C$17</f>
        <v>0.04</v>
      </c>
      <c r="AW511">
        <f>2*C511*Parameters!$C$16</f>
        <v>0.44076780417689654</v>
      </c>
      <c r="AX511">
        <f>0</f>
        <v>0</v>
      </c>
      <c r="AY511">
        <f>0</f>
        <v>0</v>
      </c>
      <c r="AZ511">
        <f t="shared" si="740"/>
        <v>0.51484512632457924</v>
      </c>
      <c r="BA511">
        <f t="shared" si="741"/>
        <v>6.578067265057462E-2</v>
      </c>
      <c r="BB511">
        <f t="shared" si="742"/>
        <v>3.1599802411510169E-2</v>
      </c>
      <c r="BC511">
        <f t="shared" si="743"/>
        <v>0.67032618690418122</v>
      </c>
      <c r="BD511">
        <f t="shared" si="744"/>
        <v>4.8948289249366471E-2</v>
      </c>
      <c r="BE511">
        <f t="shared" si="745"/>
        <v>1.1051460669978943</v>
      </c>
      <c r="BF511">
        <f t="shared" si="746"/>
        <v>0.51484512632457946</v>
      </c>
      <c r="BG511">
        <f t="shared" si="747"/>
        <v>6.578067265057462E-2</v>
      </c>
      <c r="BH511">
        <f>0</f>
        <v>0</v>
      </c>
      <c r="BI511">
        <f>0</f>
        <v>0</v>
      </c>
      <c r="BJ511">
        <f>0</f>
        <v>0</v>
      </c>
      <c r="BK511">
        <f>C511*(Parameters!$C$19+Parameters!$C$18/2)</f>
        <v>1.652879265663362E-5</v>
      </c>
      <c r="BL511">
        <f t="shared" si="748"/>
        <v>0.51483404664202359</v>
      </c>
      <c r="BM511">
        <f t="shared" si="749"/>
        <v>6.5781194957156675E-2</v>
      </c>
      <c r="BN511">
        <f t="shared" si="750"/>
        <v>3.1599802411510169E-2</v>
      </c>
      <c r="BO511">
        <f t="shared" si="751"/>
        <v>0.67032618690418122</v>
      </c>
      <c r="BP511">
        <f t="shared" si="752"/>
        <v>4.8947201974267412E-2</v>
      </c>
      <c r="BQ511">
        <f t="shared" si="753"/>
        <v>1.1051545767662376</v>
      </c>
      <c r="BR511">
        <f t="shared" si="754"/>
        <v>0.51484512632457946</v>
      </c>
      <c r="BS511">
        <f t="shared" si="755"/>
        <v>6.578067265057462E-2</v>
      </c>
      <c r="BT511">
        <f>2*((((Parameters!$C$21)/((Parameters!$C$21)^2+(C511*Parameters!$C$20)^2)))/((((Parameters!$C$21)/((Parameters!$C$21)^2+(C511*Parameters!$C$20)^2)))^2+((-(C511*Parameters!$C$20)/((Parameters!$C$21)^2+(C511*Parameters!$C$20)^2)+C511*Parameters!$C$22))^2))</f>
        <v>4.0001321111273067E-2</v>
      </c>
      <c r="BU511">
        <f>2*(-((-(C511*Parameters!$C$20)/((Parameters!$C$21)^2+(C511*Parameters!$C$20)^2)+C511*Parameters!$C$22))/((((Parameters!$C$21)/((Parameters!$C$21)^2+(C511*Parameters!$C$20)^2)))^2+((-(C511*Parameters!$C$20)/((Parameters!$C$21)^2+(C511*Parameters!$C$20)^2)+C511*Parameters!$C$22))^2))</f>
        <v>29.972705636878288</v>
      </c>
      <c r="BV511">
        <f>0</f>
        <v>0</v>
      </c>
      <c r="BW511">
        <f>0</f>
        <v>0</v>
      </c>
      <c r="BX511">
        <f t="shared" si="756"/>
        <v>0.51483404664202359</v>
      </c>
      <c r="BY511">
        <f t="shared" si="757"/>
        <v>6.5781194957156675E-2</v>
      </c>
      <c r="BZ511">
        <f t="shared" si="758"/>
        <v>-1.9194465484627057</v>
      </c>
      <c r="CA511">
        <f t="shared" si="759"/>
        <v>16.103926853450986</v>
      </c>
      <c r="CB511">
        <f t="shared" si="760"/>
        <v>4.8947201974267412E-2</v>
      </c>
      <c r="CC511">
        <f t="shared" si="761"/>
        <v>1.1051545767662376</v>
      </c>
      <c r="CD511">
        <f t="shared" si="762"/>
        <v>-32.607669733594996</v>
      </c>
      <c r="CE511">
        <f t="shared" si="763"/>
        <v>1.5770683922769388</v>
      </c>
      <c r="CF511">
        <f>0</f>
        <v>0</v>
      </c>
      <c r="CG511">
        <f>0</f>
        <v>0</v>
      </c>
      <c r="CH511">
        <f>(((Parameters!$C$25))/(((Parameters!$C$25))^2+((C511*Parameters!$C$24-1/(C511*Parameters!$C$23)))^2))+(((Parameters!$C$29+Parameters!$C$28))/(((Parameters!$C$29+Parameters!$C$28))^2+((C511*Parameters!$C$27-1/(C511*Parameters!$C$26)))^2))</f>
        <v>4.733417471521334E-2</v>
      </c>
      <c r="CI511">
        <f>(-((C511*Parameters!$C$24-1/(C511*Parameters!$C$23)))/(((Parameters!$C$25))^2+((C511*Parameters!$C$24-1/(C511*Parameters!$C$23)))^2))+(-((C511*Parameters!$C$27-1/(C511*Parameters!$C$26)))/(((Parameters!$C$29+Parameters!$C$28))^2+((C511*Parameters!$C$27-1/(C511*Parameters!$C$26)))^2))</f>
        <v>0.13388349915203476</v>
      </c>
      <c r="CJ511">
        <f t="shared" si="764"/>
        <v>-1.7320714488678581</v>
      </c>
      <c r="CK511">
        <f t="shared" si="765"/>
        <v>0.57106506189593875</v>
      </c>
      <c r="CL511">
        <f t="shared" si="766"/>
        <v>-1.9194465484627057</v>
      </c>
      <c r="CM511">
        <f t="shared" si="767"/>
        <v>16.103926853450986</v>
      </c>
      <c r="CN511">
        <f t="shared" si="768"/>
        <v>-1.7056533690118025</v>
      </c>
      <c r="CO511">
        <f t="shared" si="769"/>
        <v>-3.18582511554348</v>
      </c>
      <c r="CP511">
        <f t="shared" si="770"/>
        <v>-32.607669733594996</v>
      </c>
      <c r="CQ511">
        <f t="shared" si="771"/>
        <v>1.5770683922769388</v>
      </c>
      <c r="CR511">
        <f>2*((((Parameters!$C$31)/((Parameters!$C$31)^2+(C511*Parameters!$C$30)^2)))/((((Parameters!$C$31)/((Parameters!$C$31)^2+(C511*Parameters!$C$30)^2)))^2+((-(C511*Parameters!$C$30)/((Parameters!$C$31)^2+(C511*Parameters!$C$30)^2)+C511*Parameters!$C$32))^2))</f>
        <v>4.0000641119355529E-2</v>
      </c>
      <c r="CS511">
        <f>2*(-((-(C511*Parameters!$C$30)/((Parameters!$C$31)^2+(C511*Parameters!$C$30)^2)+C511*Parameters!$C$32))/((((Parameters!$C$31)/((Parameters!$C$31)^2+(C511*Parameters!$C$30)^2)))^2+((-(C511*Parameters!$C$30)/((Parameters!$C$31)^2+(C511*Parameters!$C$30)^2)+C511*Parameters!$C$32))^2))</f>
        <v>14.545454102706811</v>
      </c>
      <c r="CT511">
        <f>0</f>
        <v>0</v>
      </c>
      <c r="CU511">
        <f>0</f>
        <v>0</v>
      </c>
      <c r="CV511">
        <f t="shared" si="772"/>
        <v>-1.7320714488678581</v>
      </c>
      <c r="CW511">
        <f t="shared" si="773"/>
        <v>0.57106506189593875</v>
      </c>
      <c r="CX511">
        <f t="shared" si="774"/>
        <v>-10.295131164348753</v>
      </c>
      <c r="CY511">
        <f t="shared" si="775"/>
        <v>-9.0669959400686295</v>
      </c>
      <c r="CZ511">
        <f t="shared" si="776"/>
        <v>-1.7056533690118025</v>
      </c>
      <c r="DA511">
        <f t="shared" si="777"/>
        <v>-3.18582511554348</v>
      </c>
      <c r="DB511">
        <f t="shared" si="778"/>
        <v>13.663376035505458</v>
      </c>
      <c r="DC511">
        <f t="shared" si="779"/>
        <v>-23.359869448927363</v>
      </c>
      <c r="DD511">
        <f>0</f>
        <v>0</v>
      </c>
      <c r="DE511">
        <f>0</f>
        <v>0</v>
      </c>
      <c r="DF511">
        <f>(((Parameters!$C$35))/(((Parameters!$C$35))^2+((C511*Parameters!$C$34-1/(C511*Parameters!$C$33)))^2))+(((Parameters!$C$39+Parameters!$C$38))/(((Parameters!$C$39+Parameters!$C$38))^2+((C511*Parameters!$C$37-1/(C511*Parameters!$C$36)))^2))</f>
        <v>4.733417471521334E-2</v>
      </c>
      <c r="DG511">
        <f>(-((C511*Parameters!$C$34-1/(C511*Parameters!$C$33)))/(((Parameters!$C$35))^2+((C511*Parameters!$C$34-1/(C511*Parameters!$C$33)))^2))+(-((C511*Parameters!$C$37-1/(C511*Parameters!$C$36)))/(((Parameters!$C$39+Parameters!$C$38))^2+((C511*Parameters!$C$37-1/(C511*Parameters!$C$36)))^2))</f>
        <v>0.13388349915203476</v>
      </c>
      <c r="DH511">
        <f t="shared" si="780"/>
        <v>-1.0054618428634989</v>
      </c>
      <c r="DI511">
        <f t="shared" si="781"/>
        <v>-1.2364618925855728</v>
      </c>
      <c r="DJ511">
        <f t="shared" si="782"/>
        <v>-10.295131164348753</v>
      </c>
      <c r="DK511">
        <f t="shared" si="783"/>
        <v>-9.0669959400686295</v>
      </c>
      <c r="DL511">
        <f t="shared" si="784"/>
        <v>2.0685923210095809</v>
      </c>
      <c r="DM511">
        <f t="shared" si="785"/>
        <v>-2.462244663500055</v>
      </c>
      <c r="DN511">
        <f t="shared" si="786"/>
        <v>13.663376035505458</v>
      </c>
      <c r="DO511">
        <f t="shared" si="787"/>
        <v>-23.359869448927363</v>
      </c>
      <c r="DP511">
        <f>2*((((Parameters!$C$41)/((Parameters!$C$41)^2+(C511*(Parameters!$C$40*(1-Parameters!$C$42)))^2)))/((((Parameters!$C$41)/((Parameters!$C$41)^2+(C511*(Parameters!$C$40*(1-Parameters!$C$42)))^2)))^2+((-(C511*(Parameters!$C$40*(1-Parameters!$C$42)))/((Parameters!$C$41)^2+(C511*(Parameters!$C$40*(1-Parameters!$C$42)))^2)+C511*Parameters!$C$43))^2))</f>
        <v>0.20000029141470191</v>
      </c>
      <c r="DQ511">
        <f>2*(-((-(C511*(Parameters!$C$40*(1-Parameters!$C$42)))/((Parameters!$C$41)^2+(C511*(Parameters!$C$40*(1-Parameters!$C$42)))^2)+C511*Parameters!$C$43))/((((Parameters!$C$41)/((Parameters!$C$41)^2+(C511*(Parameters!$C$40*(1-Parameters!$C$42)))^2)))^2+((-(C511*(Parameters!$C$40*(1-Parameters!$C$42)))/((Parameters!$C$41)^2+(C511*(Parameters!$C$40*(1-Parameters!$C$42)))^2)+C511*Parameters!$C$43))^2))</f>
        <v>1.3223043538385466</v>
      </c>
      <c r="DR511">
        <f>0</f>
        <v>0</v>
      </c>
      <c r="DS511">
        <f>0</f>
        <v>0</v>
      </c>
      <c r="DT511">
        <f t="shared" si="788"/>
        <v>-1.0054618428634989</v>
      </c>
      <c r="DU511">
        <f t="shared" si="789"/>
        <v>-1.2364618925855728</v>
      </c>
      <c r="DV511">
        <f t="shared" si="790"/>
        <v>-8.8612448820064635</v>
      </c>
      <c r="DW511">
        <f t="shared" si="791"/>
        <v>-10.643815251345851</v>
      </c>
      <c r="DX511">
        <f t="shared" si="792"/>
        <v>2.0685923210095809</v>
      </c>
      <c r="DY511">
        <f t="shared" si="793"/>
        <v>-2.462244663500055</v>
      </c>
      <c r="DZ511">
        <f t="shared" si="794"/>
        <v>17.332931941287438</v>
      </c>
      <c r="EA511">
        <f t="shared" si="795"/>
        <v>-21.117010466773714</v>
      </c>
      <c r="EB511">
        <f>0</f>
        <v>0</v>
      </c>
      <c r="EC511">
        <f>0</f>
        <v>0</v>
      </c>
      <c r="ED511">
        <f>0</f>
        <v>0</v>
      </c>
      <c r="EE511">
        <f>C511*Parameters!$C$44</f>
        <v>2.2038390208844829E-6</v>
      </c>
      <c r="EF511">
        <f t="shared" si="796"/>
        <v>-1.0054383856081168</v>
      </c>
      <c r="EG511">
        <f t="shared" si="797"/>
        <v>-1.2364814213428175</v>
      </c>
      <c r="EH511">
        <f t="shared" si="798"/>
        <v>-8.8612448820064635</v>
      </c>
      <c r="EI511">
        <f t="shared" si="799"/>
        <v>-10.643815251345851</v>
      </c>
      <c r="EJ511">
        <f t="shared" si="800"/>
        <v>2.0686388595012519</v>
      </c>
      <c r="EK511">
        <f t="shared" si="801"/>
        <v>-2.4622064645082964</v>
      </c>
      <c r="EL511">
        <f t="shared" si="802"/>
        <v>17.332931941287438</v>
      </c>
      <c r="EM511">
        <f t="shared" si="803"/>
        <v>-21.117010466773714</v>
      </c>
      <c r="EN511">
        <f>0</f>
        <v>0</v>
      </c>
      <c r="EO511">
        <f>0</f>
        <v>0</v>
      </c>
      <c r="EP511">
        <f>(((2*Parameters!$C$47))/(((2*Parameters!$C$47))^2+((2*(C511*Parameters!$C$46-1/(C511*Parameters!$C$45))))^2))</f>
        <v>2.3507477355224323E-9</v>
      </c>
      <c r="EQ511">
        <f>(-((2*(C511*Parameters!$C$46-1/(C511*Parameters!$C$45))))/(((2*Parameters!$C$47))^2+((2*(C511*Parameters!$C$46-1/(C511*Parameters!$C$45))))^2))</f>
        <v>2.4242255130770072E-4</v>
      </c>
      <c r="ER511">
        <f t="shared" si="804"/>
        <v>-1.0028581055897889</v>
      </c>
      <c r="ES511">
        <f t="shared" si="805"/>
        <v>-1.2386296119558005</v>
      </c>
      <c r="ET511">
        <f t="shared" si="806"/>
        <v>-8.8612448820064635</v>
      </c>
      <c r="EU511">
        <f t="shared" si="807"/>
        <v>-10.643815251345851</v>
      </c>
      <c r="EV511">
        <f t="shared" si="808"/>
        <v>2.0737581397999492</v>
      </c>
      <c r="EW511">
        <f t="shared" si="809"/>
        <v>-2.4580046205662112</v>
      </c>
      <c r="EX511">
        <f t="shared" si="810"/>
        <v>17.332931941287438</v>
      </c>
      <c r="EY511">
        <f t="shared" si="811"/>
        <v>-21.117010466773714</v>
      </c>
      <c r="EZ511">
        <f>(ER511+ET511/Parameters!$C$6+Parameters!$C$7*(EV511+EX511/Parameters!$C$6))</f>
        <v>-1.3110753188769704</v>
      </c>
      <c r="FA511">
        <f>(ES511+EU511/Parameters!$C$6+Parameters!$C$7*(EW511+EY511/Parameters!$C$6))</f>
        <v>-1.6088492728721779</v>
      </c>
      <c r="FB511">
        <f t="shared" si="812"/>
        <v>-6.3420658051422798</v>
      </c>
      <c r="FC511">
        <f t="shared" si="813"/>
        <v>0.48183318739011088</v>
      </c>
      <c r="FD511">
        <f>(ER511+ET511/Parameters!$C$6+Parameters!$C$8*(EV511+EX511/Parameters!$C$6))</f>
        <v>132.52106113422909</v>
      </c>
      <c r="FE511">
        <f>(ES511+EU511/Parameters!$C$6+Parameters!$C$8*(EW511+EY511/Parameters!$C$6))</f>
        <v>-161.23431589557183</v>
      </c>
      <c r="FF511">
        <f t="shared" si="814"/>
        <v>-46.390712832945546</v>
      </c>
      <c r="FG511">
        <f t="shared" si="815"/>
        <v>4.7914212909397876E-3</v>
      </c>
    </row>
    <row r="512" spans="1:163" x14ac:dyDescent="0.15">
      <c r="A512">
        <f>Parameters!$C$2*(Parameters!$C$3/Parameters!$C$2)^((ROW()-2)/(Parameters!$C$4-1))</f>
        <v>35481.338923357529</v>
      </c>
      <c r="B512">
        <f t="shared" si="714"/>
        <v>4.55</v>
      </c>
      <c r="C512">
        <f t="shared" si="715"/>
        <v>222935.82740229918</v>
      </c>
      <c r="D512">
        <f>1</f>
        <v>1</v>
      </c>
      <c r="E512">
        <f>0</f>
        <v>0</v>
      </c>
      <c r="F512">
        <f>0</f>
        <v>0</v>
      </c>
      <c r="G512">
        <f>0</f>
        <v>0</v>
      </c>
      <c r="H512">
        <f>0</f>
        <v>0</v>
      </c>
      <c r="I512">
        <f>0</f>
        <v>0</v>
      </c>
      <c r="J512">
        <f>1</f>
        <v>1</v>
      </c>
      <c r="K512">
        <f>0</f>
        <v>0</v>
      </c>
      <c r="L512">
        <f>2*Parameters!$C$10</f>
        <v>0.04</v>
      </c>
      <c r="M512">
        <f>2*C512*Parameters!$C$9</f>
        <v>0.44587165480459834</v>
      </c>
      <c r="N512">
        <f>0</f>
        <v>0</v>
      </c>
      <c r="O512">
        <f>0</f>
        <v>0</v>
      </c>
      <c r="P512">
        <f t="shared" si="716"/>
        <v>1</v>
      </c>
      <c r="Q512">
        <f t="shared" si="717"/>
        <v>0</v>
      </c>
      <c r="R512">
        <f t="shared" si="718"/>
        <v>0.04</v>
      </c>
      <c r="S512">
        <f t="shared" si="719"/>
        <v>0.44587165480459834</v>
      </c>
      <c r="T512">
        <f t="shared" si="720"/>
        <v>0</v>
      </c>
      <c r="U512">
        <f t="shared" si="721"/>
        <v>0</v>
      </c>
      <c r="V512">
        <f t="shared" si="722"/>
        <v>1</v>
      </c>
      <c r="W512">
        <f t="shared" si="723"/>
        <v>0</v>
      </c>
      <c r="X512">
        <f>0</f>
        <v>0</v>
      </c>
      <c r="Y512">
        <f>0</f>
        <v>0</v>
      </c>
      <c r="Z512">
        <f>0</f>
        <v>0</v>
      </c>
      <c r="AA512">
        <f>C512*(Parameters!$C$12+Parameters!$C$11/2)</f>
        <v>1.6720187055172437E-5</v>
      </c>
      <c r="AB512">
        <f t="shared" si="724"/>
        <v>0.99999254494252909</v>
      </c>
      <c r="AC512">
        <f t="shared" si="725"/>
        <v>6.6880748220689753E-7</v>
      </c>
      <c r="AD512">
        <f t="shared" si="726"/>
        <v>0.04</v>
      </c>
      <c r="AE512">
        <f t="shared" si="727"/>
        <v>0.44587165480459834</v>
      </c>
      <c r="AF512">
        <f t="shared" si="728"/>
        <v>0</v>
      </c>
      <c r="AG512">
        <f t="shared" si="729"/>
        <v>1.6720187055172437E-5</v>
      </c>
      <c r="AH512">
        <f t="shared" si="730"/>
        <v>1</v>
      </c>
      <c r="AI512">
        <f t="shared" si="731"/>
        <v>0</v>
      </c>
      <c r="AJ512">
        <f>0</f>
        <v>0</v>
      </c>
      <c r="AK512">
        <f>0</f>
        <v>0</v>
      </c>
      <c r="AL512">
        <f>(((2*Parameters!$C$15))/(((2*Parameters!$C$15))^2+((2*(C512*Parameters!$C$14-1/(C512*Parameters!$C$13))))^2))</f>
        <v>5.0097524250466263E-2</v>
      </c>
      <c r="AM512">
        <f>(-((2*(C512*Parameters!$C$14-1/(C512*Parameters!$C$13))))/(((2*Parameters!$C$15))^2+((2*(C512*Parameters!$C$14-1/(C512*Parameters!$C$13))))^2))</f>
        <v>1.1180019428988621</v>
      </c>
      <c r="AN512">
        <f t="shared" si="732"/>
        <v>0.50351106955747593</v>
      </c>
      <c r="AO512">
        <f t="shared" si="733"/>
        <v>6.7057812562605582E-2</v>
      </c>
      <c r="AP512">
        <f t="shared" si="734"/>
        <v>0.04</v>
      </c>
      <c r="AQ512">
        <f t="shared" si="735"/>
        <v>0.44587165480459834</v>
      </c>
      <c r="AR512">
        <f t="shared" si="736"/>
        <v>5.0097524250466263E-2</v>
      </c>
      <c r="AS512">
        <f t="shared" si="737"/>
        <v>1.1180186630859172</v>
      </c>
      <c r="AT512">
        <f t="shared" si="738"/>
        <v>1</v>
      </c>
      <c r="AU512">
        <f t="shared" si="739"/>
        <v>0</v>
      </c>
      <c r="AV512">
        <f>2*Parameters!$C$17</f>
        <v>0.04</v>
      </c>
      <c r="AW512">
        <f>2*C512*Parameters!$C$16</f>
        <v>0.44587165480459834</v>
      </c>
      <c r="AX512">
        <f>0</f>
        <v>0</v>
      </c>
      <c r="AY512">
        <f>0</f>
        <v>0</v>
      </c>
      <c r="AZ512">
        <f t="shared" si="740"/>
        <v>0.50351106955747593</v>
      </c>
      <c r="BA512">
        <f t="shared" si="741"/>
        <v>6.7057812562605582E-2</v>
      </c>
      <c r="BB512">
        <f t="shared" si="742"/>
        <v>3.0241264927433498E-2</v>
      </c>
      <c r="BC512">
        <f t="shared" si="743"/>
        <v>0.67305528110312751</v>
      </c>
      <c r="BD512">
        <f t="shared" si="744"/>
        <v>5.0097524250466263E-2</v>
      </c>
      <c r="BE512">
        <f t="shared" si="745"/>
        <v>1.1180186630859172</v>
      </c>
      <c r="BF512">
        <f t="shared" si="746"/>
        <v>0.50351106955747593</v>
      </c>
      <c r="BG512">
        <f t="shared" si="747"/>
        <v>6.7057812562605582E-2</v>
      </c>
      <c r="BH512">
        <f>0</f>
        <v>0</v>
      </c>
      <c r="BI512">
        <f>0</f>
        <v>0</v>
      </c>
      <c r="BJ512">
        <f>0</f>
        <v>0</v>
      </c>
      <c r="BK512">
        <f>C512*(Parameters!$C$19+Parameters!$C$18/2)</f>
        <v>1.6720187055172437E-5</v>
      </c>
      <c r="BL512">
        <f t="shared" si="748"/>
        <v>0.50349981594727744</v>
      </c>
      <c r="BM512">
        <f t="shared" si="749"/>
        <v>6.7058318202211947E-2</v>
      </c>
      <c r="BN512">
        <f t="shared" si="750"/>
        <v>3.0241264927433498E-2</v>
      </c>
      <c r="BO512">
        <f t="shared" si="751"/>
        <v>0.67305528110312751</v>
      </c>
      <c r="BP512">
        <f t="shared" si="752"/>
        <v>5.0096403031296706E-2</v>
      </c>
      <c r="BQ512">
        <f t="shared" si="753"/>
        <v>1.1180270818851845</v>
      </c>
      <c r="BR512">
        <f t="shared" si="754"/>
        <v>0.50351106955747593</v>
      </c>
      <c r="BS512">
        <f t="shared" si="755"/>
        <v>6.7057812562605582E-2</v>
      </c>
      <c r="BT512">
        <f>2*((((Parameters!$C$21)/((Parameters!$C$21)^2+(C512*Parameters!$C$20)^2)))/((((Parameters!$C$21)/((Parameters!$C$21)^2+(C512*Parameters!$C$20)^2)))^2+((-(C512*Parameters!$C$20)/((Parameters!$C$21)^2+(C512*Parameters!$C$20)^2)+C512*Parameters!$C$22))^2))</f>
        <v>4.0001351884687758E-2</v>
      </c>
      <c r="BU512">
        <f>2*(-((-(C512*Parameters!$C$20)/((Parameters!$C$21)^2+(C512*Parameters!$C$20)^2)+C512*Parameters!$C$22))/((((Parameters!$C$21)/((Parameters!$C$21)^2+(C512*Parameters!$C$20)^2)))^2+((-(C512*Parameters!$C$20)/((Parameters!$C$21)^2+(C512*Parameters!$C$20)^2)+C512*Parameters!$C$22))^2))</f>
        <v>30.319784873495387</v>
      </c>
      <c r="BV512">
        <f>0</f>
        <v>0</v>
      </c>
      <c r="BW512">
        <f>0</f>
        <v>0</v>
      </c>
      <c r="BX512">
        <f t="shared" si="756"/>
        <v>0.50349981594727744</v>
      </c>
      <c r="BY512">
        <f t="shared" si="757"/>
        <v>6.7058318202211947E-2</v>
      </c>
      <c r="BZ512">
        <f t="shared" si="758"/>
        <v>-1.9828118436304503</v>
      </c>
      <c r="CA512">
        <f t="shared" si="759"/>
        <v>15.941743807852305</v>
      </c>
      <c r="CB512">
        <f t="shared" si="760"/>
        <v>5.0096403031296706E-2</v>
      </c>
      <c r="CC512">
        <f t="shared" si="761"/>
        <v>1.1180270818851845</v>
      </c>
      <c r="CD512">
        <f t="shared" si="762"/>
        <v>-33.392825612097319</v>
      </c>
      <c r="CE512">
        <f t="shared" si="763"/>
        <v>1.6306925701265438</v>
      </c>
      <c r="CF512">
        <f>0</f>
        <v>0</v>
      </c>
      <c r="CG512">
        <f>0</f>
        <v>0</v>
      </c>
      <c r="CH512">
        <f>(((Parameters!$C$25))/(((Parameters!$C$25))^2+((C512*Parameters!$C$24-1/(C512*Parameters!$C$23)))^2))+(((Parameters!$C$29+Parameters!$C$28))/(((Parameters!$C$29+Parameters!$C$28))^2+((C512*Parameters!$C$27-1/(C512*Parameters!$C$26)))^2))</f>
        <v>4.7654896992123677E-2</v>
      </c>
      <c r="CI512">
        <f>(-((C512*Parameters!$C$24-1/(C512*Parameters!$C$23)))/(((Parameters!$C$25))^2+((C512*Parameters!$C$24-1/(C512*Parameters!$C$23)))^2))+(-((C512*Parameters!$C$27-1/(C512*Parameters!$C$26)))/(((Parameters!$C$29+Parameters!$C$28))^2+((C512*Parameters!$C$27-1/(C512*Parameters!$C$26)))^2))</f>
        <v>0.13493751347354929</v>
      </c>
      <c r="CJ512">
        <f t="shared" si="764"/>
        <v>-1.7421301480796361</v>
      </c>
      <c r="CK512">
        <f t="shared" si="765"/>
        <v>0.55920477737484198</v>
      </c>
      <c r="CL512">
        <f t="shared" si="766"/>
        <v>-1.9828118436304503</v>
      </c>
      <c r="CM512">
        <f t="shared" si="767"/>
        <v>15.941743807852305</v>
      </c>
      <c r="CN512">
        <f t="shared" si="768"/>
        <v>-1.7612768624418176</v>
      </c>
      <c r="CO512">
        <f t="shared" si="769"/>
        <v>-3.3102072876118775</v>
      </c>
      <c r="CP512">
        <f t="shared" si="770"/>
        <v>-33.392825612097319</v>
      </c>
      <c r="CQ512">
        <f t="shared" si="771"/>
        <v>1.6306925701265438</v>
      </c>
      <c r="CR512">
        <f>2*((((Parameters!$C$31)/((Parameters!$C$31)^2+(C512*Parameters!$C$30)^2)))/((((Parameters!$C$31)/((Parameters!$C$31)^2+(C512*Parameters!$C$30)^2)))^2+((-(C512*Parameters!$C$30)/((Parameters!$C$31)^2+(C512*Parameters!$C$30)^2)+C512*Parameters!$C$32))^2))</f>
        <v>4.0000656053127429E-2</v>
      </c>
      <c r="CS512">
        <f>2*(-((-(C512*Parameters!$C$30)/((Parameters!$C$31)^2+(C512*Parameters!$C$30)^2)+C512*Parameters!$C$32))/((((Parameters!$C$31)/((Parameters!$C$31)^2+(C512*Parameters!$C$30)^2)))^2+((-(C512*Parameters!$C$30)/((Parameters!$C$31)^2+(C512*Parameters!$C$30)^2)+C512*Parameters!$C$32))^2))</f>
        <v>14.713885269806328</v>
      </c>
      <c r="CT512">
        <f>0</f>
        <v>0</v>
      </c>
      <c r="CU512">
        <f>0</f>
        <v>0</v>
      </c>
      <c r="CV512">
        <f t="shared" si="772"/>
        <v>-1.7421301480796361</v>
      </c>
      <c r="CW512">
        <f t="shared" si="773"/>
        <v>0.55920477737484198</v>
      </c>
      <c r="CX512">
        <f t="shared" si="774"/>
        <v>-10.280573129104582</v>
      </c>
      <c r="CY512">
        <f t="shared" si="775"/>
        <v>-9.6693907580991318</v>
      </c>
      <c r="CZ512">
        <f t="shared" si="776"/>
        <v>-1.7612768624418176</v>
      </c>
      <c r="DA512">
        <f t="shared" si="777"/>
        <v>-3.3102072876118775</v>
      </c>
      <c r="DB512">
        <f t="shared" si="778"/>
        <v>15.242732407111781</v>
      </c>
      <c r="DC512">
        <f t="shared" si="779"/>
        <v>-24.416943575383137</v>
      </c>
      <c r="DD512">
        <f>0</f>
        <v>0</v>
      </c>
      <c r="DE512">
        <f>0</f>
        <v>0</v>
      </c>
      <c r="DF512">
        <f>(((Parameters!$C$35))/(((Parameters!$C$35))^2+((C512*Parameters!$C$34-1/(C512*Parameters!$C$33)))^2))+(((Parameters!$C$39+Parameters!$C$38))/(((Parameters!$C$39+Parameters!$C$38))^2+((C512*Parameters!$C$37-1/(C512*Parameters!$C$36)))^2))</f>
        <v>4.7654896992123677E-2</v>
      </c>
      <c r="DG512">
        <f>(-((C512*Parameters!$C$34-1/(C512*Parameters!$C$33)))/(((Parameters!$C$35))^2+((C512*Parameters!$C$34-1/(C512*Parameters!$C$33)))^2))+(-((C512*Parameters!$C$37-1/(C512*Parameters!$C$36)))/(((Parameters!$C$39+Parameters!$C$38))^2+((C512*Parameters!$C$37-1/(C512*Parameters!$C$36)))^2))</f>
        <v>0.13493751347354929</v>
      </c>
      <c r="DH512">
        <f t="shared" si="780"/>
        <v>-0.92728625586509494</v>
      </c>
      <c r="DI512">
        <f t="shared" si="781"/>
        <v>-1.288824018303323</v>
      </c>
      <c r="DJ512">
        <f t="shared" si="782"/>
        <v>-10.280573129104582</v>
      </c>
      <c r="DK512">
        <f t="shared" si="783"/>
        <v>-9.6693907580991318</v>
      </c>
      <c r="DL512">
        <f t="shared" si="784"/>
        <v>2.2598756329837544</v>
      </c>
      <c r="DM512">
        <f t="shared" si="785"/>
        <v>-2.4169778090009046</v>
      </c>
      <c r="DN512">
        <f t="shared" si="786"/>
        <v>15.242732407111781</v>
      </c>
      <c r="DO512">
        <f t="shared" si="787"/>
        <v>-24.416943575383137</v>
      </c>
      <c r="DP512">
        <f>2*((((Parameters!$C$41)/((Parameters!$C$41)^2+(C512*(Parameters!$C$40*(1-Parameters!$C$42)))^2)))/((((Parameters!$C$41)/((Parameters!$C$41)^2+(C512*(Parameters!$C$40*(1-Parameters!$C$42)))^2)))^2+((-(C512*(Parameters!$C$40*(1-Parameters!$C$42)))/((Parameters!$C$41)^2+(C512*(Parameters!$C$40*(1-Parameters!$C$42)))^2)+C512*Parameters!$C$43))^2))</f>
        <v>0.20000029820262982</v>
      </c>
      <c r="DQ512">
        <f>2*(-((-(C512*(Parameters!$C$40*(1-Parameters!$C$42)))/((Parameters!$C$41)^2+(C512*(Parameters!$C$40*(1-Parameters!$C$42)))^2)+C512*Parameters!$C$43))/((((Parameters!$C$41)/((Parameters!$C$41)^2+(C512*(Parameters!$C$40*(1-Parameters!$C$42)))^2)))^2+((-(C512*(Parameters!$C$40*(1-Parameters!$C$42)))/((Parameters!$C$41)^2+(C512*(Parameters!$C$40*(1-Parameters!$C$42)))^2)+C512*Parameters!$C$43))^2))</f>
        <v>1.3376159393205502</v>
      </c>
      <c r="DR512">
        <f>0</f>
        <v>0</v>
      </c>
      <c r="DS512">
        <f>0</f>
        <v>0</v>
      </c>
      <c r="DT512">
        <f t="shared" si="788"/>
        <v>-0.92728625586509494</v>
      </c>
      <c r="DU512">
        <f t="shared" si="789"/>
        <v>-1.288824018303323</v>
      </c>
      <c r="DV512">
        <f t="shared" si="790"/>
        <v>-8.7420791069351154</v>
      </c>
      <c r="DW512">
        <f t="shared" si="791"/>
        <v>-11.167508822248534</v>
      </c>
      <c r="DX512">
        <f t="shared" si="792"/>
        <v>2.2598756329837544</v>
      </c>
      <c r="DY512">
        <f t="shared" si="793"/>
        <v>-2.4169778090009046</v>
      </c>
      <c r="DZ512">
        <f t="shared" si="794"/>
        <v>18.927696249913058</v>
      </c>
      <c r="EA512">
        <f t="shared" si="795"/>
        <v>-21.877494190371266</v>
      </c>
      <c r="EB512">
        <f>0</f>
        <v>0</v>
      </c>
      <c r="EC512">
        <f>0</f>
        <v>0</v>
      </c>
      <c r="ED512">
        <f>0</f>
        <v>0</v>
      </c>
      <c r="EE512">
        <f>C512*Parameters!$C$44</f>
        <v>2.2293582740229917E-6</v>
      </c>
      <c r="EF512">
        <f t="shared" si="796"/>
        <v>-0.9272613594869018</v>
      </c>
      <c r="EG512">
        <f t="shared" si="797"/>
        <v>-1.2888435075297122</v>
      </c>
      <c r="EH512">
        <f t="shared" si="798"/>
        <v>-8.7420791069351154</v>
      </c>
      <c r="EI512">
        <f t="shared" si="799"/>
        <v>-11.167508822248534</v>
      </c>
      <c r="EJ512">
        <f t="shared" si="800"/>
        <v>2.2599244057564425</v>
      </c>
      <c r="EK512">
        <f t="shared" si="801"/>
        <v>-2.4169356123846617</v>
      </c>
      <c r="EL512">
        <f t="shared" si="802"/>
        <v>18.927696249913058</v>
      </c>
      <c r="EM512">
        <f t="shared" si="803"/>
        <v>-21.877494190371266</v>
      </c>
      <c r="EN512">
        <f>0</f>
        <v>0</v>
      </c>
      <c r="EO512">
        <f>0</f>
        <v>0</v>
      </c>
      <c r="EP512">
        <f>(((2*Parameters!$C$47))/(((2*Parameters!$C$47))^2+((2*(C512*Parameters!$C$46-1/(C512*Parameters!$C$45))))^2))</f>
        <v>2.4055038041160474E-9</v>
      </c>
      <c r="EQ512">
        <f>(-((2*(C512*Parameters!$C$46-1/(C512*Parameters!$C$45))))/(((2*Parameters!$C$47))^2+((2*(C512*Parameters!$C$46-1/(C512*Parameters!$C$45))))^2))</f>
        <v>2.452296782551303E-4</v>
      </c>
      <c r="ER512">
        <f t="shared" si="804"/>
        <v>-0.92452277592061505</v>
      </c>
      <c r="ES512">
        <f t="shared" si="805"/>
        <v>-1.2909873516398718</v>
      </c>
      <c r="ET512">
        <f t="shared" si="806"/>
        <v>-8.7420791069351154</v>
      </c>
      <c r="EU512">
        <f t="shared" si="807"/>
        <v>-11.167508822248534</v>
      </c>
      <c r="EV512">
        <f t="shared" si="808"/>
        <v>2.265289462148421</v>
      </c>
      <c r="EW512">
        <f t="shared" si="809"/>
        <v>-2.4122940321495805</v>
      </c>
      <c r="EX512">
        <f t="shared" si="810"/>
        <v>18.927696249913058</v>
      </c>
      <c r="EY512">
        <f t="shared" si="811"/>
        <v>-21.877494190371266</v>
      </c>
      <c r="EZ512">
        <f>(ER512+ET512/Parameters!$C$6+Parameters!$C$7*(EV512+EX512/Parameters!$C$6))</f>
        <v>-1.2285950926835756</v>
      </c>
      <c r="FA512">
        <f>(ES512+EU512/Parameters!$C$6+Parameters!$C$7*(EW512+EY512/Parameters!$C$6))</f>
        <v>-1.6794224411093861</v>
      </c>
      <c r="FB512">
        <f t="shared" si="812"/>
        <v>-6.3647843178673504</v>
      </c>
      <c r="FC512">
        <f t="shared" si="813"/>
        <v>0.48057456787726133</v>
      </c>
      <c r="FD512">
        <f>(ER512+ET512/Parameters!$C$6+Parameters!$C$8*(EV512+EX512/Parameters!$C$6))</f>
        <v>144.95361062328192</v>
      </c>
      <c r="FE512">
        <f>(ES512+EU512/Parameters!$C$6+Parameters!$C$8*(EW512+EY512/Parameters!$C$6))</f>
        <v>-160.34194003184277</v>
      </c>
      <c r="FF512">
        <f t="shared" si="814"/>
        <v>-46.695129380812602</v>
      </c>
      <c r="FG512">
        <f t="shared" si="815"/>
        <v>4.6264037461636719E-3</v>
      </c>
    </row>
    <row r="513" spans="1:163" x14ac:dyDescent="0.15">
      <c r="A513">
        <f>Parameters!$C$2*(Parameters!$C$3/Parameters!$C$2)^((ROW()-2)/(Parameters!$C$4-1))</f>
        <v>35892.193464500509</v>
      </c>
      <c r="B513">
        <f t="shared" si="714"/>
        <v>4.5549999999999997</v>
      </c>
      <c r="C513">
        <f t="shared" si="715"/>
        <v>225517.30261859676</v>
      </c>
      <c r="D513">
        <f>1</f>
        <v>1</v>
      </c>
      <c r="E513">
        <f>0</f>
        <v>0</v>
      </c>
      <c r="F513">
        <f>0</f>
        <v>0</v>
      </c>
      <c r="G513">
        <f>0</f>
        <v>0</v>
      </c>
      <c r="H513">
        <f>0</f>
        <v>0</v>
      </c>
      <c r="I513">
        <f>0</f>
        <v>0</v>
      </c>
      <c r="J513">
        <f>1</f>
        <v>1</v>
      </c>
      <c r="K513">
        <f>0</f>
        <v>0</v>
      </c>
      <c r="L513">
        <f>2*Parameters!$C$10</f>
        <v>0.04</v>
      </c>
      <c r="M513">
        <f>2*C513*Parameters!$C$9</f>
        <v>0.45103460523719352</v>
      </c>
      <c r="N513">
        <f>0</f>
        <v>0</v>
      </c>
      <c r="O513">
        <f>0</f>
        <v>0</v>
      </c>
      <c r="P513">
        <f t="shared" si="716"/>
        <v>1</v>
      </c>
      <c r="Q513">
        <f t="shared" si="717"/>
        <v>0</v>
      </c>
      <c r="R513">
        <f t="shared" si="718"/>
        <v>0.04</v>
      </c>
      <c r="S513">
        <f t="shared" si="719"/>
        <v>0.45103460523719352</v>
      </c>
      <c r="T513">
        <f t="shared" si="720"/>
        <v>0</v>
      </c>
      <c r="U513">
        <f t="shared" si="721"/>
        <v>0</v>
      </c>
      <c r="V513">
        <f t="shared" si="722"/>
        <v>1</v>
      </c>
      <c r="W513">
        <f t="shared" si="723"/>
        <v>0</v>
      </c>
      <c r="X513">
        <f>0</f>
        <v>0</v>
      </c>
      <c r="Y513">
        <f>0</f>
        <v>0</v>
      </c>
      <c r="Z513">
        <f>0</f>
        <v>0</v>
      </c>
      <c r="AA513">
        <f>C513*(Parameters!$C$12+Parameters!$C$11/2)</f>
        <v>1.6913797696394757E-5</v>
      </c>
      <c r="AB513">
        <f t="shared" si="724"/>
        <v>0.99999237129193297</v>
      </c>
      <c r="AC513">
        <f t="shared" si="725"/>
        <v>6.7655190785579025E-7</v>
      </c>
      <c r="AD513">
        <f t="shared" si="726"/>
        <v>0.04</v>
      </c>
      <c r="AE513">
        <f t="shared" si="727"/>
        <v>0.45103460523719352</v>
      </c>
      <c r="AF513">
        <f t="shared" si="728"/>
        <v>0</v>
      </c>
      <c r="AG513">
        <f t="shared" si="729"/>
        <v>1.6913797696394757E-5</v>
      </c>
      <c r="AH513">
        <f t="shared" si="730"/>
        <v>1</v>
      </c>
      <c r="AI513">
        <f t="shared" si="731"/>
        <v>0</v>
      </c>
      <c r="AJ513">
        <f>0</f>
        <v>0</v>
      </c>
      <c r="AK513">
        <f>0</f>
        <v>0</v>
      </c>
      <c r="AL513">
        <f>(((2*Parameters!$C$15))/(((2*Parameters!$C$15))^2+((2*(C513*Parameters!$C$14-1/(C513*Parameters!$C$13))))^2))</f>
        <v>5.1273958556772123E-2</v>
      </c>
      <c r="AM513">
        <f>(-((2*(C513*Parameters!$C$14-1/(C513*Parameters!$C$13))))/(((2*Parameters!$C$15))^2+((2*(C513*Parameters!$C$14-1/(C513*Parameters!$C$13))))^2))</f>
        <v>1.1310260585385385</v>
      </c>
      <c r="AN513">
        <f t="shared" si="732"/>
        <v>0.49191143780829527</v>
      </c>
      <c r="AO513">
        <f t="shared" si="733"/>
        <v>6.8368048550051325E-2</v>
      </c>
      <c r="AP513">
        <f t="shared" si="734"/>
        <v>0.04</v>
      </c>
      <c r="AQ513">
        <f t="shared" si="735"/>
        <v>0.45103460523719352</v>
      </c>
      <c r="AR513">
        <f t="shared" si="736"/>
        <v>5.1273958556772123E-2</v>
      </c>
      <c r="AS513">
        <f t="shared" si="737"/>
        <v>1.131042972336235</v>
      </c>
      <c r="AT513">
        <f t="shared" si="738"/>
        <v>1</v>
      </c>
      <c r="AU513">
        <f t="shared" si="739"/>
        <v>0</v>
      </c>
      <c r="AV513">
        <f>2*Parameters!$C$17</f>
        <v>0.04</v>
      </c>
      <c r="AW513">
        <f>2*C513*Parameters!$C$16</f>
        <v>0.45103460523719352</v>
      </c>
      <c r="AX513">
        <f>0</f>
        <v>0</v>
      </c>
      <c r="AY513">
        <f>0</f>
        <v>0</v>
      </c>
      <c r="AZ513">
        <f t="shared" si="740"/>
        <v>0.49191143780829527</v>
      </c>
      <c r="BA513">
        <f t="shared" si="741"/>
        <v>6.8368048550051325E-2</v>
      </c>
      <c r="BB513">
        <f t="shared" si="742"/>
        <v>2.8840101723722131E-2</v>
      </c>
      <c r="BC513">
        <f t="shared" si="743"/>
        <v>0.67563840834272038</v>
      </c>
      <c r="BD513">
        <f t="shared" si="744"/>
        <v>5.1273958556772123E-2</v>
      </c>
      <c r="BE513">
        <f t="shared" si="745"/>
        <v>1.131042972336235</v>
      </c>
      <c r="BF513">
        <f t="shared" si="746"/>
        <v>0.49191143780829527</v>
      </c>
      <c r="BG513">
        <f t="shared" si="747"/>
        <v>6.8368048550051325E-2</v>
      </c>
      <c r="BH513">
        <f>0</f>
        <v>0</v>
      </c>
      <c r="BI513">
        <f>0</f>
        <v>0</v>
      </c>
      <c r="BJ513">
        <f>0</f>
        <v>0</v>
      </c>
      <c r="BK513">
        <f>C513*(Parameters!$C$19+Parameters!$C$18/2)</f>
        <v>1.6913797696394757E-5</v>
      </c>
      <c r="BL513">
        <f t="shared" si="748"/>
        <v>0.49190001019694063</v>
      </c>
      <c r="BM513">
        <f t="shared" si="749"/>
        <v>6.8368536345697423E-2</v>
      </c>
      <c r="BN513">
        <f t="shared" si="750"/>
        <v>2.8840101723722131E-2</v>
      </c>
      <c r="BO513">
        <f t="shared" si="751"/>
        <v>0.67563840834272038</v>
      </c>
      <c r="BP513">
        <f t="shared" si="752"/>
        <v>5.1272802193430049E-2</v>
      </c>
      <c r="BQ513">
        <f t="shared" si="753"/>
        <v>1.1310512924267786</v>
      </c>
      <c r="BR513">
        <f t="shared" si="754"/>
        <v>0.49191143780829527</v>
      </c>
      <c r="BS513">
        <f t="shared" si="755"/>
        <v>6.8368048550051325E-2</v>
      </c>
      <c r="BT513">
        <f>2*((((Parameters!$C$21)/((Parameters!$C$21)^2+(C513*Parameters!$C$20)^2)))/((((Parameters!$C$21)/((Parameters!$C$21)^2+(C513*Parameters!$C$20)^2)))^2+((-(C513*Parameters!$C$20)/((Parameters!$C$21)^2+(C513*Parameters!$C$20)^2)+C513*Parameters!$C$22))^2))</f>
        <v>4.0001383374944147E-2</v>
      </c>
      <c r="BU513">
        <f>2*(-((-(C513*Parameters!$C$20)/((Parameters!$C$21)^2+(C513*Parameters!$C$20)^2)+C513*Parameters!$C$22))/((((Parameters!$C$21)/((Parameters!$C$21)^2+(C513*Parameters!$C$20)^2)))^2+((-(C513*Parameters!$C$20)/((Parameters!$C$21)^2+(C513*Parameters!$C$20)^2)+C513*Parameters!$C$22))^2))</f>
        <v>30.670883508117662</v>
      </c>
      <c r="BV513">
        <f>0</f>
        <v>0</v>
      </c>
      <c r="BW513">
        <f>0</f>
        <v>0</v>
      </c>
      <c r="BX513">
        <f t="shared" si="756"/>
        <v>0.49190001019694063</v>
      </c>
      <c r="BY513">
        <f t="shared" si="757"/>
        <v>6.8368536345697423E-2</v>
      </c>
      <c r="BZ513">
        <f t="shared" si="758"/>
        <v>-2.0484066312656455</v>
      </c>
      <c r="CA513">
        <f t="shared" si="759"/>
        <v>15.765381154768125</v>
      </c>
      <c r="CB513">
        <f t="shared" si="760"/>
        <v>5.1272802193430049E-2</v>
      </c>
      <c r="CC513">
        <f t="shared" si="761"/>
        <v>1.1310512924267786</v>
      </c>
      <c r="CD513">
        <f t="shared" si="762"/>
        <v>-34.196380010902111</v>
      </c>
      <c r="CE513">
        <f t="shared" si="763"/>
        <v>1.6861938081245935</v>
      </c>
      <c r="CF513">
        <f>0</f>
        <v>0</v>
      </c>
      <c r="CG513">
        <f>0</f>
        <v>0</v>
      </c>
      <c r="CH513">
        <f>(((Parameters!$C$25))/(((Parameters!$C$25))^2+((C513*Parameters!$C$24-1/(C513*Parameters!$C$23)))^2))+(((Parameters!$C$29+Parameters!$C$28))/(((Parameters!$C$29+Parameters!$C$28))^2+((C513*Parameters!$C$27-1/(C513*Parameters!$C$26)))^2))</f>
        <v>4.7972663723872634E-2</v>
      </c>
      <c r="CI513">
        <f>(-((C513*Parameters!$C$24-1/(C513*Parameters!$C$23)))/(((Parameters!$C$25))^2+((C513*Parameters!$C$24-1/(C513*Parameters!$C$23)))^2))+(-((C513*Parameters!$C$27-1/(C513*Parameters!$C$26)))/(((Parameters!$C$29+Parameters!$C$28))^2+((C513*Parameters!$C$27-1/(C513*Parameters!$C$26)))^2))</f>
        <v>0.13600288941036703</v>
      </c>
      <c r="CJ513">
        <f t="shared" si="764"/>
        <v>-1.7505049019987309</v>
      </c>
      <c r="CK513">
        <f t="shared" si="765"/>
        <v>0.54608664442258348</v>
      </c>
      <c r="CL513">
        <f t="shared" si="766"/>
        <v>-2.0484066312656455</v>
      </c>
      <c r="CM513">
        <f t="shared" si="767"/>
        <v>15.765381154768125</v>
      </c>
      <c r="CN513">
        <f t="shared" si="768"/>
        <v>-1.8185458666541516</v>
      </c>
      <c r="CO513">
        <f t="shared" si="769"/>
        <v>-3.4388639879003895</v>
      </c>
      <c r="CP513">
        <f t="shared" si="770"/>
        <v>-34.196380010902111</v>
      </c>
      <c r="CQ513">
        <f t="shared" si="771"/>
        <v>1.6861938081245935</v>
      </c>
      <c r="CR513">
        <f>2*((((Parameters!$C$31)/((Parameters!$C$31)^2+(C513*Parameters!$C$30)^2)))/((((Parameters!$C$31)/((Parameters!$C$31)^2+(C513*Parameters!$C$30)^2)))^2+((-(C513*Parameters!$C$30)/((Parameters!$C$31)^2+(C513*Parameters!$C$30)^2)+C513*Parameters!$C$32))^2))</f>
        <v>4.0000671334760214E-2</v>
      </c>
      <c r="CS513">
        <f>2*(-((-(C513*Parameters!$C$30)/((Parameters!$C$31)^2+(C513*Parameters!$C$30)^2)+C513*Parameters!$C$32))/((((Parameters!$C$31)/((Parameters!$C$31)^2+(C513*Parameters!$C$30)^2)))^2+((-(C513*Parameters!$C$30)/((Parameters!$C$31)^2+(C513*Parameters!$C$30)^2)+C513*Parameters!$C$32))^2))</f>
        <v>14.884266874424759</v>
      </c>
      <c r="CT513">
        <f>0</f>
        <v>0</v>
      </c>
      <c r="CU513">
        <f>0</f>
        <v>0</v>
      </c>
      <c r="CV513">
        <f t="shared" si="772"/>
        <v>-1.7505049019987309</v>
      </c>
      <c r="CW513">
        <f t="shared" si="773"/>
        <v>0.54608664442258348</v>
      </c>
      <c r="CX513">
        <f t="shared" si="774"/>
        <v>-10.246527354665215</v>
      </c>
      <c r="CY513">
        <f t="shared" si="775"/>
        <v>-10.267757139185894</v>
      </c>
      <c r="CZ513">
        <f t="shared" si="776"/>
        <v>-1.8185458666541516</v>
      </c>
      <c r="DA513">
        <f t="shared" si="777"/>
        <v>-3.4388639879003895</v>
      </c>
      <c r="DB513">
        <f t="shared" si="778"/>
        <v>16.915846274336658</v>
      </c>
      <c r="DC513">
        <f t="shared" si="779"/>
        <v>-25.519085062682809</v>
      </c>
      <c r="DD513">
        <f>0</f>
        <v>0</v>
      </c>
      <c r="DE513">
        <f>0</f>
        <v>0</v>
      </c>
      <c r="DF513">
        <f>(((Parameters!$C$35))/(((Parameters!$C$35))^2+((C513*Parameters!$C$34-1/(C513*Parameters!$C$33)))^2))+(((Parameters!$C$39+Parameters!$C$38))/(((Parameters!$C$39+Parameters!$C$38))^2+((C513*Parameters!$C$37-1/(C513*Parameters!$C$36)))^2))</f>
        <v>4.7972663723872634E-2</v>
      </c>
      <c r="DG513">
        <f>(-((C513*Parameters!$C$34-1/(C513*Parameters!$C$33)))/(((Parameters!$C$35))^2+((C513*Parameters!$C$34-1/(C513*Parameters!$C$33)))^2))+(-((C513*Parameters!$C$37-1/(C513*Parameters!$C$36)))/(((Parameters!$C$39+Parameters!$C$38))^2+((C513*Parameters!$C$37-1/(C513*Parameters!$C$36)))^2))</f>
        <v>0.13600288941036703</v>
      </c>
      <c r="DH513">
        <f t="shared" si="780"/>
        <v>-0.84561347442834167</v>
      </c>
      <c r="DI513">
        <f t="shared" si="781"/>
        <v>-1.3400423426708079</v>
      </c>
      <c r="DJ513">
        <f t="shared" si="782"/>
        <v>-10.246527354665215</v>
      </c>
      <c r="DK513">
        <f t="shared" si="783"/>
        <v>-10.267757139185894</v>
      </c>
      <c r="DL513">
        <f t="shared" si="784"/>
        <v>2.4636216419031243</v>
      </c>
      <c r="DM513">
        <f t="shared" si="785"/>
        <v>-2.3624785040219956</v>
      </c>
      <c r="DN513">
        <f t="shared" si="786"/>
        <v>16.915846274336658</v>
      </c>
      <c r="DO513">
        <f t="shared" si="787"/>
        <v>-25.519085062682809</v>
      </c>
      <c r="DP513">
        <f>2*((((Parameters!$C$41)/((Parameters!$C$41)^2+(C513*(Parameters!$C$40*(1-Parameters!$C$42)))^2)))/((((Parameters!$C$41)/((Parameters!$C$41)^2+(C513*(Parameters!$C$40*(1-Parameters!$C$42)))^2)))^2+((-(C513*(Parameters!$C$40*(1-Parameters!$C$42)))/((Parameters!$C$41)^2+(C513*(Parameters!$C$40*(1-Parameters!$C$42)))^2)+C513*Parameters!$C$43))^2))</f>
        <v>0.20000030514866932</v>
      </c>
      <c r="DQ513">
        <f>2*(-((-(C513*(Parameters!$C$40*(1-Parameters!$C$42)))/((Parameters!$C$41)^2+(C513*(Parameters!$C$40*(1-Parameters!$C$42)))^2)+C513*Parameters!$C$43))/((((Parameters!$C$41)/((Parameters!$C$41)^2+(C513*(Parameters!$C$40*(1-Parameters!$C$42)))^2)))^2+((-(C513*(Parameters!$C$40*(1-Parameters!$C$42)))/((Parameters!$C$41)^2+(C513*(Parameters!$C$40*(1-Parameters!$C$42)))^2)+C513*Parameters!$C$43))^2))</f>
        <v>1.3531048254039868</v>
      </c>
      <c r="DR513">
        <f>0</f>
        <v>0</v>
      </c>
      <c r="DS513">
        <f>0</f>
        <v>0</v>
      </c>
      <c r="DT513">
        <f t="shared" si="788"/>
        <v>-0.84561347442834167</v>
      </c>
      <c r="DU513">
        <f t="shared" si="789"/>
        <v>-1.3400423426708079</v>
      </c>
      <c r="DV513">
        <f t="shared" si="790"/>
        <v>-8.6024325474751766</v>
      </c>
      <c r="DW513">
        <f t="shared" si="791"/>
        <v>-11.679969689307812</v>
      </c>
      <c r="DX513">
        <f t="shared" si="792"/>
        <v>2.4636216419031243</v>
      </c>
      <c r="DY513">
        <f t="shared" si="793"/>
        <v>-2.3624785040219956</v>
      </c>
      <c r="DZ513">
        <f t="shared" si="794"/>
        <v>20.605252418193505</v>
      </c>
      <c r="EA513">
        <f t="shared" si="795"/>
        <v>-22.658043152765572</v>
      </c>
      <c r="EB513">
        <f>0</f>
        <v>0</v>
      </c>
      <c r="EC513">
        <f>0</f>
        <v>0</v>
      </c>
      <c r="ED513">
        <f>0</f>
        <v>0</v>
      </c>
      <c r="EE513">
        <f>C513*Parameters!$C$44</f>
        <v>2.2551730261859676E-6</v>
      </c>
      <c r="EF513">
        <f t="shared" si="796"/>
        <v>-0.8455871340757517</v>
      </c>
      <c r="EG513">
        <f t="shared" si="797"/>
        <v>-1.3400617426446486</v>
      </c>
      <c r="EH513">
        <f t="shared" si="798"/>
        <v>-8.6024325474751766</v>
      </c>
      <c r="EI513">
        <f t="shared" si="799"/>
        <v>-11.679969689307812</v>
      </c>
      <c r="EJ513">
        <f t="shared" si="800"/>
        <v>2.4636727397108684</v>
      </c>
      <c r="EK513">
        <f t="shared" si="801"/>
        <v>-2.3624320356125441</v>
      </c>
      <c r="EL513">
        <f t="shared" si="802"/>
        <v>20.605252418193505</v>
      </c>
      <c r="EM513">
        <f t="shared" si="803"/>
        <v>-22.658043152765572</v>
      </c>
      <c r="EN513">
        <f>0</f>
        <v>0</v>
      </c>
      <c r="EO513">
        <f>0</f>
        <v>0</v>
      </c>
      <c r="EP513">
        <f>(((2*Parameters!$C$47))/(((2*Parameters!$C$47))^2+((2*(C513*Parameters!$C$46-1/(C513*Parameters!$C$45))))^2))</f>
        <v>2.4615353110357415E-9</v>
      </c>
      <c r="EQ513">
        <f>(-((2*(C513*Parameters!$C$46-1/(C513*Parameters!$C$45))))/(((2*Parameters!$C$47))^2+((2*(C513*Parameters!$C$46-1/(C513*Parameters!$C$45))))^2))</f>
        <v>2.4806931041512244E-4</v>
      </c>
      <c r="ER513">
        <f t="shared" si="804"/>
        <v>-0.84268971322444708</v>
      </c>
      <c r="ES513">
        <f t="shared" si="805"/>
        <v>-1.3421957709052512</v>
      </c>
      <c r="ET513">
        <f t="shared" si="806"/>
        <v>-8.6024325474751766</v>
      </c>
      <c r="EU513">
        <f t="shared" si="807"/>
        <v>-11.679969689307812</v>
      </c>
      <c r="EV513">
        <f t="shared" si="808"/>
        <v>2.4692935555716873</v>
      </c>
      <c r="EW513">
        <f t="shared" si="809"/>
        <v>-2.3573205606278065</v>
      </c>
      <c r="EX513">
        <f t="shared" si="810"/>
        <v>20.605252418193505</v>
      </c>
      <c r="EY513">
        <f t="shared" si="811"/>
        <v>-22.658043152765572</v>
      </c>
      <c r="EZ513">
        <f>(ER513+ET513/Parameters!$C$6+Parameters!$C$7*(EV513+EX513/Parameters!$C$6))</f>
        <v>-1.1419047583540185</v>
      </c>
      <c r="FA513">
        <f>(ES513+EU513/Parameters!$C$6+Parameters!$C$7*(EW513+EY513/Parameters!$C$6))</f>
        <v>-1.7484555861855229</v>
      </c>
      <c r="FB513">
        <f t="shared" si="812"/>
        <v>-6.3959041007935733</v>
      </c>
      <c r="FC513">
        <f t="shared" si="813"/>
        <v>0.47885584731096165</v>
      </c>
      <c r="FD513">
        <f>(ER513+ET513/Parameters!$C$6+Parameters!$C$8*(EV513+EX513/Parameters!$C$6))</f>
        <v>158.1579946170886</v>
      </c>
      <c r="FE513">
        <f>(ES513+EU513/Parameters!$C$6+Parameters!$C$8*(EW513+EY513/Parameters!$C$6))</f>
        <v>-159.01977605716814</v>
      </c>
      <c r="FF513">
        <f t="shared" si="814"/>
        <v>-47.015786949760866</v>
      </c>
      <c r="FG513">
        <f t="shared" si="815"/>
        <v>4.4587246431430361E-3</v>
      </c>
    </row>
    <row r="514" spans="1:163" x14ac:dyDescent="0.15">
      <c r="A514">
        <f>Parameters!$C$2*(Parameters!$C$3/Parameters!$C$2)^((ROW()-2)/(Parameters!$C$4-1))</f>
        <v>36307.805477010152</v>
      </c>
      <c r="B514">
        <f t="shared" ref="B514:B577" si="816">LOG10(A514)</f>
        <v>4.5600000000000005</v>
      </c>
      <c r="C514">
        <f t="shared" ref="C514:C577" si="817">2*PI()*A514</f>
        <v>228128.66990908468</v>
      </c>
      <c r="D514">
        <f>1</f>
        <v>1</v>
      </c>
      <c r="E514">
        <f>0</f>
        <v>0</v>
      </c>
      <c r="F514">
        <f>0</f>
        <v>0</v>
      </c>
      <c r="G514">
        <f>0</f>
        <v>0</v>
      </c>
      <c r="H514">
        <f>0</f>
        <v>0</v>
      </c>
      <c r="I514">
        <f>0</f>
        <v>0</v>
      </c>
      <c r="J514">
        <f>1</f>
        <v>1</v>
      </c>
      <c r="K514">
        <f>0</f>
        <v>0</v>
      </c>
      <c r="L514">
        <f>2*Parameters!$C$10</f>
        <v>0.04</v>
      </c>
      <c r="M514">
        <f>2*C514*Parameters!$C$9</f>
        <v>0.45625733981816935</v>
      </c>
      <c r="N514">
        <f>0</f>
        <v>0</v>
      </c>
      <c r="O514">
        <f>0</f>
        <v>0</v>
      </c>
      <c r="P514">
        <f t="shared" ref="P514:P577" si="818">D514</f>
        <v>1</v>
      </c>
      <c r="Q514">
        <f t="shared" ref="Q514:Q577" si="819">E514</f>
        <v>0</v>
      </c>
      <c r="R514">
        <f t="shared" ref="R514:R577" si="820">F514+D514*L514-E514*M514</f>
        <v>0.04</v>
      </c>
      <c r="S514">
        <f t="shared" ref="S514:S577" si="821">G514+D514*M514+E514*L514</f>
        <v>0.45625733981816935</v>
      </c>
      <c r="T514">
        <f t="shared" ref="T514:T577" si="822">H514</f>
        <v>0</v>
      </c>
      <c r="U514">
        <f t="shared" ref="U514:U577" si="823">I514</f>
        <v>0</v>
      </c>
      <c r="V514">
        <f t="shared" ref="V514:V577" si="824">J514+H514*L514-I514*M514</f>
        <v>1</v>
      </c>
      <c r="W514">
        <f t="shared" ref="W514:W577" si="825">K514+H514*M514+I514*L514</f>
        <v>0</v>
      </c>
      <c r="X514">
        <f>0</f>
        <v>0</v>
      </c>
      <c r="Y514">
        <f>0</f>
        <v>0</v>
      </c>
      <c r="Z514">
        <f>0</f>
        <v>0</v>
      </c>
      <c r="AA514">
        <f>C514*(Parameters!$C$12+Parameters!$C$11/2)</f>
        <v>1.710965024318135E-5</v>
      </c>
      <c r="AB514">
        <f t="shared" ref="AB514:AB577" si="826">P514+R514*Z514-S514*AA514</f>
        <v>0.99999219359649483</v>
      </c>
      <c r="AC514">
        <f t="shared" ref="AC514:AC577" si="827">Q514+R514*AA514+S514*Z514</f>
        <v>6.8438600972725405E-7</v>
      </c>
      <c r="AD514">
        <f t="shared" ref="AD514:AD577" si="828">R514</f>
        <v>0.04</v>
      </c>
      <c r="AE514">
        <f t="shared" ref="AE514:AE577" si="829">S514</f>
        <v>0.45625733981816935</v>
      </c>
      <c r="AF514">
        <f t="shared" ref="AF514:AF577" si="830">T514+V514*Z514-W514*AA514</f>
        <v>0</v>
      </c>
      <c r="AG514">
        <f t="shared" ref="AG514:AG577" si="831">U514+V514*AA514+W514*Z514</f>
        <v>1.710965024318135E-5</v>
      </c>
      <c r="AH514">
        <f t="shared" ref="AH514:AH577" si="832">V514</f>
        <v>1</v>
      </c>
      <c r="AI514">
        <f t="shared" ref="AI514:AI577" si="833">W514</f>
        <v>0</v>
      </c>
      <c r="AJ514">
        <f>0</f>
        <v>0</v>
      </c>
      <c r="AK514">
        <f>0</f>
        <v>0</v>
      </c>
      <c r="AL514">
        <f>(((2*Parameters!$C$15))/(((2*Parameters!$C$15))^2+((2*(C514*Parameters!$C$14-1/(C514*Parameters!$C$13))))^2))</f>
        <v>5.2478246147495078E-2</v>
      </c>
      <c r="AM514">
        <f>(-((2*(C514*Parameters!$C$14-1/(C514*Parameters!$C$13))))/(((2*Parameters!$C$15))^2+((2*(C514*Parameters!$C$14-1/(C514*Parameters!$C$13))))^2))</f>
        <v>1.1442037350789673</v>
      </c>
      <c r="AN514">
        <f t="shared" ref="AN514:AN577" si="834">AB514+AD514*AL514-AE514*AM514</f>
        <v>0.48003997106525165</v>
      </c>
      <c r="AO514">
        <f t="shared" ref="AO514:AO577" si="835">AC514+AD514*AM514+AE514*AL514</f>
        <v>6.9712418774747625E-2</v>
      </c>
      <c r="AP514">
        <f t="shared" ref="AP514:AP577" si="836">AD514</f>
        <v>0.04</v>
      </c>
      <c r="AQ514">
        <f t="shared" ref="AQ514:AQ577" si="837">AE514</f>
        <v>0.45625733981816935</v>
      </c>
      <c r="AR514">
        <f t="shared" ref="AR514:AR577" si="838">AF514+AH514*AL514-AI514*AM514</f>
        <v>5.2478246147495078E-2</v>
      </c>
      <c r="AS514">
        <f t="shared" ref="AS514:AS577" si="839">AG514+AH514*AM514+AI514*AL514</f>
        <v>1.1442208447292106</v>
      </c>
      <c r="AT514">
        <f t="shared" ref="AT514:AT577" si="840">AH514</f>
        <v>1</v>
      </c>
      <c r="AU514">
        <f t="shared" ref="AU514:AU577" si="841">AI514</f>
        <v>0</v>
      </c>
      <c r="AV514">
        <f>2*Parameters!$C$17</f>
        <v>0.04</v>
      </c>
      <c r="AW514">
        <f>2*C514*Parameters!$C$16</f>
        <v>0.45625733981816935</v>
      </c>
      <c r="AX514">
        <f>0</f>
        <v>0</v>
      </c>
      <c r="AY514">
        <f>0</f>
        <v>0</v>
      </c>
      <c r="AZ514">
        <f t="shared" ref="AZ514:AZ577" si="842">AN514</f>
        <v>0.48003997106525165</v>
      </c>
      <c r="BA514">
        <f t="shared" ref="BA514:BA577" si="843">AO514</f>
        <v>6.9712418774747625E-2</v>
      </c>
      <c r="BB514">
        <f t="shared" ref="BB514:BB577" si="844">AP514+AN514*AV514-AO514*AW514</f>
        <v>2.739479610015351E-2</v>
      </c>
      <c r="BC514">
        <f t="shared" ref="BC514:BC577" si="845">AQ514+AN514*AW514+AO514*AV514</f>
        <v>0.67806759677378192</v>
      </c>
      <c r="BD514">
        <f t="shared" ref="BD514:BD577" si="846">AR514</f>
        <v>5.2478246147495078E-2</v>
      </c>
      <c r="BE514">
        <f t="shared" ref="BE514:BE577" si="847">AS514</f>
        <v>1.1442208447292106</v>
      </c>
      <c r="BF514">
        <f t="shared" ref="BF514:BF577" si="848">AT514+AR514*AV514-AS514*AW514</f>
        <v>0.48003997106525165</v>
      </c>
      <c r="BG514">
        <f t="shared" ref="BG514:BG577" si="849">AU514+AR514*AW514+AS514*AV514</f>
        <v>6.9712418774747625E-2</v>
      </c>
      <c r="BH514">
        <f>0</f>
        <v>0</v>
      </c>
      <c r="BI514">
        <f>0</f>
        <v>0</v>
      </c>
      <c r="BJ514">
        <f>0</f>
        <v>0</v>
      </c>
      <c r="BK514">
        <f>C514*(Parameters!$C$19+Parameters!$C$18/2)</f>
        <v>1.710965024318135E-5</v>
      </c>
      <c r="BL514">
        <f t="shared" ref="BL514:BL577" si="850">AZ514+BB514*BJ514-BC514*BK514</f>
        <v>0.48002836956582962</v>
      </c>
      <c r="BM514">
        <f t="shared" ref="BM514:BM577" si="851">BA514+BB514*BK514+BC514*BJ514</f>
        <v>6.9712887490127384E-2</v>
      </c>
      <c r="BN514">
        <f t="shared" ref="BN514:BN577" si="852">BB514</f>
        <v>2.739479610015351E-2</v>
      </c>
      <c r="BO514">
        <f t="shared" ref="BO514:BO577" si="853">BC514</f>
        <v>0.67806759677378192</v>
      </c>
      <c r="BP514">
        <f t="shared" ref="BP514:BP577" si="854">BD514+BF514*BJ514-BG514*BK514</f>
        <v>5.2477053392392232E-2</v>
      </c>
      <c r="BQ514">
        <f t="shared" ref="BQ514:BQ577" si="855">BE514+BF514*BK514+BG514*BJ514</f>
        <v>1.1442290580452184</v>
      </c>
      <c r="BR514">
        <f t="shared" ref="BR514:BR577" si="856">BF514</f>
        <v>0.48003997106525165</v>
      </c>
      <c r="BS514">
        <f t="shared" ref="BS514:BS577" si="857">BG514</f>
        <v>6.9712418774747625E-2</v>
      </c>
      <c r="BT514">
        <f>2*((((Parameters!$C$21)/((Parameters!$C$21)^2+(C514*Parameters!$C$20)^2)))/((((Parameters!$C$21)/((Parameters!$C$21)^2+(C514*Parameters!$C$20)^2)))^2+((-(C514*Parameters!$C$20)/((Parameters!$C$21)^2+(C514*Parameters!$C$20)^2)+C514*Parameters!$C$22))^2))</f>
        <v>4.0001415598741319E-2</v>
      </c>
      <c r="BU514">
        <f>2*(-((-(C514*Parameters!$C$20)/((Parameters!$C$21)^2+(C514*Parameters!$C$20)^2)+C514*Parameters!$C$22))/((((Parameters!$C$21)/((Parameters!$C$21)^2+(C514*Parameters!$C$20)^2)))^2+((-(C514*Parameters!$C$20)/((Parameters!$C$21)^2+(C514*Parameters!$C$20)^2)+C514*Parameters!$C$22))^2))</f>
        <v>31.026048097584383</v>
      </c>
      <c r="BV514">
        <f>0</f>
        <v>0</v>
      </c>
      <c r="BW514">
        <f>0</f>
        <v>0</v>
      </c>
      <c r="BX514">
        <f t="shared" ref="BX514:BX577" si="858">BL514</f>
        <v>0.48002836956582962</v>
      </c>
      <c r="BY514">
        <f t="shared" ref="BY514:BY577" si="859">BM514</f>
        <v>6.9712887490127384E-2</v>
      </c>
      <c r="BZ514">
        <f t="shared" ref="BZ514:BZ577" si="860">BN514+BL514*BT514-BM514*BU514</f>
        <v>-2.1163187898798386</v>
      </c>
      <c r="CA514">
        <f t="shared" ref="CA514:CA577" si="861">BO514+BL514*BU514+BM514*BT514</f>
        <v>15.574239493313302</v>
      </c>
      <c r="CB514">
        <f t="shared" ref="CB514:CB577" si="862">BP514</f>
        <v>5.2477053392392232E-2</v>
      </c>
      <c r="CC514">
        <f t="shared" ref="CC514:CC577" si="863">BQ514</f>
        <v>1.1442290580452184</v>
      </c>
      <c r="CD514">
        <f t="shared" ref="CD514:CD577" si="864">BR514+BP514*BT514-BQ514*BU514</f>
        <v>-35.018766662077219</v>
      </c>
      <c r="CE514">
        <f t="shared" ref="CE514:CE577" si="865">BS514+BP514*BU514+BQ514*BT514</f>
        <v>1.7436387834376357</v>
      </c>
      <c r="CF514">
        <f>0</f>
        <v>0</v>
      </c>
      <c r="CG514">
        <f>0</f>
        <v>0</v>
      </c>
      <c r="CH514">
        <f>(((Parameters!$C$25))/(((Parameters!$C$25))^2+((C514*Parameters!$C$24-1/(C514*Parameters!$C$23)))^2))+(((Parameters!$C$29+Parameters!$C$28))/(((Parameters!$C$29+Parameters!$C$28))^2+((C514*Parameters!$C$27-1/(C514*Parameters!$C$26)))^2))</f>
        <v>4.8287440593897737E-2</v>
      </c>
      <c r="CI514">
        <f>(-((C514*Parameters!$C$24-1/(C514*Parameters!$C$23)))/(((Parameters!$C$25))^2+((C514*Parameters!$C$24-1/(C514*Parameters!$C$23)))^2))+(-((C514*Parameters!$C$27-1/(C514*Parameters!$C$26)))/(((Parameters!$C$29+Parameters!$C$28))^2+((C514*Parameters!$C$27-1/(C514*Parameters!$C$26)))^2))</f>
        <v>0.13707986548475895</v>
      </c>
      <c r="CJ514">
        <f t="shared" ref="CJ514:CJ577" si="866">BX514+BZ514*CH514-CA514*CI514</f>
        <v>-1.7570779030490506</v>
      </c>
      <c r="CK514">
        <f t="shared" ref="CK514:CK577" si="867">BY514+BZ514*CI514+CA514*CH514</f>
        <v>0.53164835677903333</v>
      </c>
      <c r="CL514">
        <f t="shared" ref="CL514:CL577" si="868">BZ514</f>
        <v>-2.1163187898798386</v>
      </c>
      <c r="CM514">
        <f t="shared" ref="CM514:CM577" si="869">CA514</f>
        <v>15.574239493313302</v>
      </c>
      <c r="CN514">
        <f t="shared" ref="CN514:CN577" si="870">CB514+CD514*CH514-CE514*CI514</f>
        <v>-1.877507331361868</v>
      </c>
      <c r="CO514">
        <f t="shared" ref="CO514:CO577" si="871">CC514+CD514*CI514+CE514*CH514</f>
        <v>-3.5719429112620267</v>
      </c>
      <c r="CP514">
        <f t="shared" ref="CP514:CP577" si="872">CD514</f>
        <v>-35.018766662077219</v>
      </c>
      <c r="CQ514">
        <f t="shared" ref="CQ514:CQ577" si="873">CE514</f>
        <v>1.7436387834376357</v>
      </c>
      <c r="CR514">
        <f>2*((((Parameters!$C$31)/((Parameters!$C$31)^2+(C514*Parameters!$C$30)^2)))/((((Parameters!$C$31)/((Parameters!$C$31)^2+(C514*Parameters!$C$30)^2)))^2+((-(C514*Parameters!$C$30)/((Parameters!$C$31)^2+(C514*Parameters!$C$30)^2)+C514*Parameters!$C$32))^2))</f>
        <v>4.0000686972357015E-2</v>
      </c>
      <c r="CS514">
        <f>2*(-((-(C514*Parameters!$C$30)/((Parameters!$C$31)^2+(C514*Parameters!$C$30)^2)+C514*Parameters!$C$32))/((((Parameters!$C$31)/((Parameters!$C$31)^2+(C514*Parameters!$C$30)^2)))^2+((-(C514*Parameters!$C$30)/((Parameters!$C$31)^2+(C514*Parameters!$C$30)^2)+C514*Parameters!$C$32))^2))</f>
        <v>15.05662150495624</v>
      </c>
      <c r="CT514">
        <f>0</f>
        <v>0</v>
      </c>
      <c r="CU514">
        <f>0</f>
        <v>0</v>
      </c>
      <c r="CV514">
        <f t="shared" ref="CV514:CV577" si="874">CJ514</f>
        <v>-1.7570779030490506</v>
      </c>
      <c r="CW514">
        <f t="shared" ref="CW514:CW577" si="875">CK514</f>
        <v>0.53164835677903333</v>
      </c>
      <c r="CX514">
        <f t="shared" ref="CX514:CX577" si="876">CL514+CJ514*CR514-CK514*CS514</f>
        <v>-10.191431194819589</v>
      </c>
      <c r="CY514">
        <f t="shared" ref="CY514:CY577" si="877">CM514+CJ514*CS514+CK514*CR514</f>
        <v>-10.860151148119565</v>
      </c>
      <c r="CZ514">
        <f t="shared" ref="CZ514:CZ577" si="878">CN514</f>
        <v>-1.877507331361868</v>
      </c>
      <c r="DA514">
        <f t="shared" ref="DA514:DA577" si="879">CO514</f>
        <v>-3.5719429112620267</v>
      </c>
      <c r="DB514">
        <f t="shared" ref="DB514:DB577" si="880">CP514+CN514*CR514-CO514*CS514</f>
        <v>18.687524207056498</v>
      </c>
      <c r="DC514">
        <f t="shared" ref="DC514:DC577" si="881">CQ514+CN514*CS514+CO514*CR514</f>
        <v>-26.668158647934991</v>
      </c>
      <c r="DD514">
        <f>0</f>
        <v>0</v>
      </c>
      <c r="DE514">
        <f>0</f>
        <v>0</v>
      </c>
      <c r="DF514">
        <f>(((Parameters!$C$35))/(((Parameters!$C$35))^2+((C514*Parameters!$C$34-1/(C514*Parameters!$C$33)))^2))+(((Parameters!$C$39+Parameters!$C$38))/(((Parameters!$C$39+Parameters!$C$38))^2+((C514*Parameters!$C$37-1/(C514*Parameters!$C$36)))^2))</f>
        <v>4.8287440593897737E-2</v>
      </c>
      <c r="DG514">
        <f>(-((C514*Parameters!$C$34-1/(C514*Parameters!$C$33)))/(((Parameters!$C$35))^2+((C514*Parameters!$C$34-1/(C514*Parameters!$C$33)))^2))+(-((C514*Parameters!$C$37-1/(C514*Parameters!$C$36)))/(((Parameters!$C$39+Parameters!$C$38))^2+((C514*Parameters!$C$37-1/(C514*Parameters!$C$36)))^2))</f>
        <v>0.13707986548475895</v>
      </c>
      <c r="DH514">
        <f t="shared" ref="DH514:DH577" si="882">CV514+CX514*DF514-CY514*DG514</f>
        <v>-0.76048797290731751</v>
      </c>
      <c r="DI514">
        <f t="shared" ref="DI514:DI577" si="883">CW514+CX514*DG514+CY514*DF514</f>
        <v>-1.3898005639095858</v>
      </c>
      <c r="DJ514">
        <f t="shared" ref="DJ514:DJ577" si="884">CX514</f>
        <v>-10.191431194819589</v>
      </c>
      <c r="DK514">
        <f t="shared" ref="DK514:DK577" si="885">CY514</f>
        <v>-10.860151148119565</v>
      </c>
      <c r="DL514">
        <f t="shared" ref="DL514:DL577" si="886">CZ514+DB514*DF514-DC514*DG514</f>
        <v>2.6805329838185381</v>
      </c>
      <c r="DM514">
        <f t="shared" ref="DM514:DM577" si="887">DA514+DB514*DG514+DC514*DF514</f>
        <v>-2.2979967331763467</v>
      </c>
      <c r="DN514">
        <f t="shared" ref="DN514:DN577" si="888">DB514</f>
        <v>18.687524207056498</v>
      </c>
      <c r="DO514">
        <f t="shared" ref="DO514:DO577" si="889">DC514</f>
        <v>-26.668158647934991</v>
      </c>
      <c r="DP514">
        <f>2*((((Parameters!$C$41)/((Parameters!$C$41)^2+(C514*(Parameters!$C$40*(1-Parameters!$C$42)))^2)))/((((Parameters!$C$41)/((Parameters!$C$41)^2+(C514*(Parameters!$C$40*(1-Parameters!$C$42)))^2)))^2+((-(C514*(Parameters!$C$40*(1-Parameters!$C$42)))/((Parameters!$C$41)^2+(C514*(Parameters!$C$40*(1-Parameters!$C$42)))^2)+C514*Parameters!$C$43))^2))</f>
        <v>0.20000031225650328</v>
      </c>
      <c r="DQ514">
        <f>2*(-((-(C514*(Parameters!$C$40*(1-Parameters!$C$42)))/((Parameters!$C$41)^2+(C514*(Parameters!$C$40*(1-Parameters!$C$42)))^2)+C514*Parameters!$C$43))/((((Parameters!$C$41)/((Parameters!$C$41)^2+(C514*(Parameters!$C$40*(1-Parameters!$C$42)))^2)))^2+((-(C514*(Parameters!$C$40*(1-Parameters!$C$42)))/((Parameters!$C$41)^2+(C514*(Parameters!$C$40*(1-Parameters!$C$42)))^2)+C514*Parameters!$C$43))^2))</f>
        <v>1.3687730651610921</v>
      </c>
      <c r="DR514">
        <f>0</f>
        <v>0</v>
      </c>
      <c r="DS514">
        <f>0</f>
        <v>0</v>
      </c>
      <c r="DT514">
        <f t="shared" ref="DT514:DT577" si="890">DH514</f>
        <v>-0.76048797290731751</v>
      </c>
      <c r="DU514">
        <f t="shared" ref="DU514:DU577" si="891">DI514</f>
        <v>-1.3898005639095858</v>
      </c>
      <c r="DV514">
        <f t="shared" ref="DV514:DV577" si="892">DJ514+DH514*DP514-DI514*DQ514</f>
        <v>-8.4412074490432314</v>
      </c>
      <c r="DW514">
        <f t="shared" ref="DW514:DW577" si="893">DK514+DH514*DQ514+DI514*DP514</f>
        <v>-12.179047148570241</v>
      </c>
      <c r="DX514">
        <f t="shared" ref="DX514:DX577" si="894">DL514</f>
        <v>2.6805329838185381</v>
      </c>
      <c r="DY514">
        <f t="shared" ref="DY514:DY577" si="895">DM514</f>
        <v>-2.2979967331763467</v>
      </c>
      <c r="DZ514">
        <f t="shared" ref="DZ514:DZ577" si="896">DN514+DL514*DP514-DM514*DQ514</f>
        <v>22.369067673034024</v>
      </c>
      <c r="EA514">
        <f t="shared" ref="EA514:EA577" si="897">DO514+DL514*DQ514+DM514*DP514</f>
        <v>-23.458717363607978</v>
      </c>
      <c r="EB514">
        <f>0</f>
        <v>0</v>
      </c>
      <c r="EC514">
        <f>0</f>
        <v>0</v>
      </c>
      <c r="ED514">
        <f>0</f>
        <v>0</v>
      </c>
      <c r="EE514">
        <f>C514*Parameters!$C$44</f>
        <v>2.2812866990908466E-6</v>
      </c>
      <c r="EF514">
        <f t="shared" ref="EF514:EF577" si="898">DT514+DV514*ED514-DW514*EE514</f>
        <v>-0.76046018900904988</v>
      </c>
      <c r="EG514">
        <f t="shared" ref="EG514:EG577" si="899">DU514+DV514*EE514+DW514*ED514</f>
        <v>-1.3898198207238637</v>
      </c>
      <c r="EH514">
        <f t="shared" ref="EH514:EH577" si="900">DV514</f>
        <v>-8.4412074490432314</v>
      </c>
      <c r="EI514">
        <f t="shared" ref="EI514:EI577" si="901">DW514</f>
        <v>-12.179047148570241</v>
      </c>
      <c r="EJ514">
        <f t="shared" ref="EJ514:EJ577" si="902">DX514+DZ514*ED514-EA514*EE514</f>
        <v>2.6805864998784372</v>
      </c>
      <c r="EK514">
        <f t="shared" ref="EK514:EK577" si="903">DY514+DZ514*EE514+EA514*ED514</f>
        <v>-2.2979457029197929</v>
      </c>
      <c r="EL514">
        <f t="shared" ref="EL514:EL577" si="904">DZ514</f>
        <v>22.369067673034024</v>
      </c>
      <c r="EM514">
        <f t="shared" ref="EM514:EM577" si="905">EA514</f>
        <v>-23.458717363607978</v>
      </c>
      <c r="EN514">
        <f>0</f>
        <v>0</v>
      </c>
      <c r="EO514">
        <f>0</f>
        <v>0</v>
      </c>
      <c r="EP514">
        <f>(((2*Parameters!$C$47))/(((2*Parameters!$C$47))^2+((2*(C514*Parameters!$C$46-1/(C514*Parameters!$C$45))))^2))</f>
        <v>2.5188719653225433E-9</v>
      </c>
      <c r="EQ514">
        <f>(-((2*(C514*Parameters!$C$46-1/(C514*Parameters!$C$45))))/(((2*Parameters!$C$47))^2+((2*(C514*Parameters!$C$46-1/(C514*Parameters!$C$45))))^2))</f>
        <v>2.5094182418783617E-4</v>
      </c>
      <c r="ER514">
        <f t="shared" ref="ER514:ER577" si="906">EF514+EH514*EP514-EI514*EQ514</f>
        <v>-0.75740397796303882</v>
      </c>
      <c r="ES514">
        <f t="shared" ref="ES514:ES577" si="907">EG514+EH514*EQ514+EI514*EP514</f>
        <v>-1.3919381033969349</v>
      </c>
      <c r="ET514">
        <f t="shared" ref="ET514:ET577" si="908">EH514</f>
        <v>-8.4412074490432314</v>
      </c>
      <c r="EU514">
        <f t="shared" ref="EU514:EU577" si="909">EI514</f>
        <v>-12.179047148570241</v>
      </c>
      <c r="EV514">
        <f t="shared" ref="EV514:EV577" si="910">EJ514+EL514*EP514-EM514*EQ514</f>
        <v>2.686473329551585</v>
      </c>
      <c r="EW514">
        <f t="shared" ref="EW514:EW577" si="911">EK514+EL514*EQ514+EM514*EP514</f>
        <v>-2.2923324273620458</v>
      </c>
      <c r="EX514">
        <f t="shared" ref="EX514:EX577" si="912">EL514</f>
        <v>22.369067673034024</v>
      </c>
      <c r="EY514">
        <f t="shared" ref="EY514:EY577" si="913">EM514</f>
        <v>-23.458717363607978</v>
      </c>
      <c r="EZ514">
        <f>(ER514+ET514/Parameters!$C$6+Parameters!$C$7*(EV514+EX514/Parameters!$C$6))</f>
        <v>-1.051011193581934</v>
      </c>
      <c r="FA514">
        <f>(ES514+EU514/Parameters!$C$6+Parameters!$C$7*(EW514+EY514/Parameters!$C$6))</f>
        <v>-1.815557134651552</v>
      </c>
      <c r="FB514">
        <f t="shared" ref="FB514:FB577" si="914">-20*LOG10(SQRT(EZ514^2+FA514^2))</f>
        <v>-6.4353876073698943</v>
      </c>
      <c r="FC514">
        <f t="shared" ref="FC514:FC577" si="915">1/SQRT(EZ514^2+FA514^2)</f>
        <v>0.47668404900437816</v>
      </c>
      <c r="FD514">
        <f>(ER514+ET514/Parameters!$C$6+Parameters!$C$8*(EV514+EX514/Parameters!$C$6))</f>
        <v>172.17538167188258</v>
      </c>
      <c r="FE514">
        <f>(ES514+EU514/Parameters!$C$6+Parameters!$C$8*(EW514+EY514/Parameters!$C$6))</f>
        <v>-157.22994783076771</v>
      </c>
      <c r="FF514">
        <f t="shared" ref="FF514:FF577" si="916">-20*LOG10(SQRT(FD514^2+FE514^2))</f>
        <v>-47.353243336125843</v>
      </c>
      <c r="FG514">
        <f t="shared" ref="FG514:FG577" si="917">1/SQRT(FD514^2+FE514^2)</f>
        <v>4.2888201356064241E-3</v>
      </c>
    </row>
    <row r="515" spans="1:163" x14ac:dyDescent="0.15">
      <c r="A515">
        <f>Parameters!$C$2*(Parameters!$C$3/Parameters!$C$2)^((ROW()-2)/(Parameters!$C$4-1))</f>
        <v>36728.230049808444</v>
      </c>
      <c r="B515">
        <f t="shared" si="816"/>
        <v>4.5649999999999995</v>
      </c>
      <c r="C515">
        <f t="shared" si="817"/>
        <v>230770.27540766817</v>
      </c>
      <c r="D515">
        <f>1</f>
        <v>1</v>
      </c>
      <c r="E515">
        <f>0</f>
        <v>0</v>
      </c>
      <c r="F515">
        <f>0</f>
        <v>0</v>
      </c>
      <c r="G515">
        <f>0</f>
        <v>0</v>
      </c>
      <c r="H515">
        <f>0</f>
        <v>0</v>
      </c>
      <c r="I515">
        <f>0</f>
        <v>0</v>
      </c>
      <c r="J515">
        <f>1</f>
        <v>1</v>
      </c>
      <c r="K515">
        <f>0</f>
        <v>0</v>
      </c>
      <c r="L515">
        <f>2*Parameters!$C$10</f>
        <v>0.04</v>
      </c>
      <c r="M515">
        <f>2*C515*Parameters!$C$9</f>
        <v>0.46154055081533635</v>
      </c>
      <c r="N515">
        <f>0</f>
        <v>0</v>
      </c>
      <c r="O515">
        <f>0</f>
        <v>0</v>
      </c>
      <c r="P515">
        <f t="shared" si="818"/>
        <v>1</v>
      </c>
      <c r="Q515">
        <f t="shared" si="819"/>
        <v>0</v>
      </c>
      <c r="R515">
        <f t="shared" si="820"/>
        <v>0.04</v>
      </c>
      <c r="S515">
        <f t="shared" si="821"/>
        <v>0.46154055081533635</v>
      </c>
      <c r="T515">
        <f t="shared" si="822"/>
        <v>0</v>
      </c>
      <c r="U515">
        <f t="shared" si="823"/>
        <v>0</v>
      </c>
      <c r="V515">
        <f t="shared" si="824"/>
        <v>1</v>
      </c>
      <c r="W515">
        <f t="shared" si="825"/>
        <v>0</v>
      </c>
      <c r="X515">
        <f>0</f>
        <v>0</v>
      </c>
      <c r="Y515">
        <f>0</f>
        <v>0</v>
      </c>
      <c r="Z515">
        <f>0</f>
        <v>0</v>
      </c>
      <c r="AA515">
        <f>C515*(Parameters!$C$12+Parameters!$C$11/2)</f>
        <v>1.7307770655575114E-5</v>
      </c>
      <c r="AB515">
        <f t="shared" si="826"/>
        <v>0.99999201176199826</v>
      </c>
      <c r="AC515">
        <f t="shared" si="827"/>
        <v>6.9231082622300452E-7</v>
      </c>
      <c r="AD515">
        <f t="shared" si="828"/>
        <v>0.04</v>
      </c>
      <c r="AE515">
        <f t="shared" si="829"/>
        <v>0.46154055081533635</v>
      </c>
      <c r="AF515">
        <f t="shared" si="830"/>
        <v>0</v>
      </c>
      <c r="AG515">
        <f t="shared" si="831"/>
        <v>1.7307770655575114E-5</v>
      </c>
      <c r="AH515">
        <f t="shared" si="832"/>
        <v>1</v>
      </c>
      <c r="AI515">
        <f t="shared" si="833"/>
        <v>0</v>
      </c>
      <c r="AJ515">
        <f>0</f>
        <v>0</v>
      </c>
      <c r="AK515">
        <f>0</f>
        <v>0</v>
      </c>
      <c r="AL515">
        <f>(((2*Parameters!$C$15))/(((2*Parameters!$C$15))^2+((2*(C515*Parameters!$C$14-1/(C515*Parameters!$C$13))))^2))</f>
        <v>5.3711057208547464E-2</v>
      </c>
      <c r="AM515">
        <f>(-((2*(C515*Parameters!$C$14-1/(C515*Parameters!$C$13))))/(((2*Parameters!$C$15))^2+((2*(C515*Parameters!$C$14-1/(C515*Parameters!$C$13))))^2))</f>
        <v>1.1575368471660963</v>
      </c>
      <c r="AN515">
        <f t="shared" si="834"/>
        <v>0.46789026002025236</v>
      </c>
      <c r="AO515">
        <f t="shared" si="835"/>
        <v>7.1091997126377107E-2</v>
      </c>
      <c r="AP515">
        <f t="shared" si="836"/>
        <v>0.04</v>
      </c>
      <c r="AQ515">
        <f t="shared" si="837"/>
        <v>0.46154055081533635</v>
      </c>
      <c r="AR515">
        <f t="shared" si="838"/>
        <v>5.3711057208547464E-2</v>
      </c>
      <c r="AS515">
        <f t="shared" si="839"/>
        <v>1.1575541549367518</v>
      </c>
      <c r="AT515">
        <f t="shared" si="840"/>
        <v>1</v>
      </c>
      <c r="AU515">
        <f t="shared" si="841"/>
        <v>0</v>
      </c>
      <c r="AV515">
        <f>2*Parameters!$C$17</f>
        <v>0.04</v>
      </c>
      <c r="AW515">
        <f>2*C515*Parameters!$C$16</f>
        <v>0.46154055081533635</v>
      </c>
      <c r="AX515">
        <f>0</f>
        <v>0</v>
      </c>
      <c r="AY515">
        <f>0</f>
        <v>0</v>
      </c>
      <c r="AZ515">
        <f t="shared" si="842"/>
        <v>0.46789026002025236</v>
      </c>
      <c r="BA515">
        <f t="shared" si="843"/>
        <v>7.1091997126377107E-2</v>
      </c>
      <c r="BB515">
        <f t="shared" si="844"/>
        <v>2.5903770888539693E-2</v>
      </c>
      <c r="BC515">
        <f t="shared" si="845"/>
        <v>0.6803345590312696</v>
      </c>
      <c r="BD515">
        <f t="shared" si="846"/>
        <v>5.3711057208547464E-2</v>
      </c>
      <c r="BE515">
        <f t="shared" si="847"/>
        <v>1.1575541549367518</v>
      </c>
      <c r="BF515">
        <f t="shared" si="848"/>
        <v>0.46789026002025236</v>
      </c>
      <c r="BG515">
        <f t="shared" si="849"/>
        <v>7.1091997126377107E-2</v>
      </c>
      <c r="BH515">
        <f>0</f>
        <v>0</v>
      </c>
      <c r="BI515">
        <f>0</f>
        <v>0</v>
      </c>
      <c r="BJ515">
        <f>0</f>
        <v>0</v>
      </c>
      <c r="BK515">
        <f>C515*(Parameters!$C$19+Parameters!$C$18/2)</f>
        <v>1.7307770655575114E-5</v>
      </c>
      <c r="BL515">
        <f t="shared" si="850"/>
        <v>0.46787848494573558</v>
      </c>
      <c r="BM515">
        <f t="shared" si="851"/>
        <v>7.1092445462902762E-2</v>
      </c>
      <c r="BN515">
        <f t="shared" si="852"/>
        <v>2.5903770888539693E-2</v>
      </c>
      <c r="BO515">
        <f t="shared" si="853"/>
        <v>0.6803345590312696</v>
      </c>
      <c r="BP515">
        <f t="shared" si="854"/>
        <v>5.3709826764565753E-2</v>
      </c>
      <c r="BQ515">
        <f t="shared" si="855"/>
        <v>1.1575622530740644</v>
      </c>
      <c r="BR515">
        <f t="shared" si="856"/>
        <v>0.46789026002025236</v>
      </c>
      <c r="BS515">
        <f t="shared" si="857"/>
        <v>7.1091997126377107E-2</v>
      </c>
      <c r="BT515">
        <f>2*((((Parameters!$C$21)/((Parameters!$C$21)^2+(C515*Parameters!$C$20)^2)))/((((Parameters!$C$21)/((Parameters!$C$21)^2+(C515*Parameters!$C$20)^2)))^2+((-(C515*Parameters!$C$20)/((Parameters!$C$21)^2+(C515*Parameters!$C$20)^2)+C515*Parameters!$C$22))^2))</f>
        <v>4.0001448573167453E-2</v>
      </c>
      <c r="BU515">
        <f>2*(-((-(C515*Parameters!$C$20)/((Parameters!$C$21)^2+(C515*Parameters!$C$20)^2)+C515*Parameters!$C$22))/((((Parameters!$C$21)/((Parameters!$C$21)^2+(C515*Parameters!$C$20)^2)))^2+((-(C515*Parameters!$C$20)/((Parameters!$C$21)^2+(C515*Parameters!$C$20)^2)+C515*Parameters!$C$22))^2))</f>
        <v>31.385325738343749</v>
      </c>
      <c r="BV515">
        <f>0</f>
        <v>0</v>
      </c>
      <c r="BW515">
        <f>0</f>
        <v>0</v>
      </c>
      <c r="BX515">
        <f t="shared" si="858"/>
        <v>0.46787848494573558</v>
      </c>
      <c r="BY515">
        <f t="shared" si="859"/>
        <v>7.1092445462902762E-2</v>
      </c>
      <c r="BZ515">
        <f t="shared" si="860"/>
        <v>-2.1866399703460533</v>
      </c>
      <c r="CA515">
        <f t="shared" si="861"/>
        <v>15.367697015817068</v>
      </c>
      <c r="CB515">
        <f t="shared" si="862"/>
        <v>5.3709826764565753E-2</v>
      </c>
      <c r="CC515">
        <f t="shared" si="863"/>
        <v>1.1575622530740644</v>
      </c>
      <c r="CD515">
        <f t="shared" si="864"/>
        <v>-35.860429644247162</v>
      </c>
      <c r="CE515">
        <f t="shared" si="865"/>
        <v>1.8030965724188686</v>
      </c>
      <c r="CF515">
        <f>0</f>
        <v>0</v>
      </c>
      <c r="CG515">
        <f>0</f>
        <v>0</v>
      </c>
      <c r="CH515">
        <f>(((Parameters!$C$25))/(((Parameters!$C$25))^2+((C515*Parameters!$C$24-1/(C515*Parameters!$C$23)))^2))+(((Parameters!$C$29+Parameters!$C$28))/(((Parameters!$C$29+Parameters!$C$28))^2+((C515*Parameters!$C$27-1/(C515*Parameters!$C$26)))^2))</f>
        <v>4.859919571403E-2</v>
      </c>
      <c r="CI515">
        <f>(-((C515*Parameters!$C$24-1/(C515*Parameters!$C$23)))/(((Parameters!$C$25))^2+((C515*Parameters!$C$24-1/(C515*Parameters!$C$23)))^2))+(-((C515*Parameters!$C$27-1/(C515*Parameters!$C$26)))/(((Parameters!$C$29+Parameters!$C$28))^2+((C515*Parameters!$C$27-1/(C515*Parameters!$C$26)))^2))</f>
        <v>0.13816868242041164</v>
      </c>
      <c r="CJ515">
        <f t="shared" si="866"/>
        <v>-1.7617249074407693</v>
      </c>
      <c r="CK515">
        <f t="shared" si="867"/>
        <v>0.5158249967779891</v>
      </c>
      <c r="CL515">
        <f t="shared" si="868"/>
        <v>-2.1866399703460533</v>
      </c>
      <c r="CM515">
        <f t="shared" si="869"/>
        <v>15.367697015817068</v>
      </c>
      <c r="CN515">
        <f t="shared" si="870"/>
        <v>-1.9382096895932808</v>
      </c>
      <c r="CO515">
        <f t="shared" si="871"/>
        <v>-3.7095970186871559</v>
      </c>
      <c r="CP515">
        <f t="shared" si="872"/>
        <v>-35.860429644247162</v>
      </c>
      <c r="CQ515">
        <f t="shared" si="873"/>
        <v>1.8030965724188686</v>
      </c>
      <c r="CR515">
        <f>2*((((Parameters!$C$31)/((Parameters!$C$31)^2+(C515*Parameters!$C$30)^2)))/((((Parameters!$C$31)/((Parameters!$C$31)^2+(C515*Parameters!$C$30)^2)))^2+((-(C515*Parameters!$C$30)/((Parameters!$C$31)^2+(C515*Parameters!$C$30)^2)+C515*Parameters!$C$32))^2))</f>
        <v>4.0000702974209726E-2</v>
      </c>
      <c r="CS515">
        <f>2*(-((-(C515*Parameters!$C$30)/((Parameters!$C$31)^2+(C515*Parameters!$C$30)^2)+C515*Parameters!$C$32))/((((Parameters!$C$31)/((Parameters!$C$31)^2+(C515*Parameters!$C$30)^2)))^2+((-(C515*Parameters!$C$30)/((Parameters!$C$31)^2+(C515*Parameters!$C$30)^2)+C515*Parameters!$C$32))^2))</f>
        <v>15.230972011475368</v>
      </c>
      <c r="CT515">
        <f>0</f>
        <v>0</v>
      </c>
      <c r="CU515">
        <f>0</f>
        <v>0</v>
      </c>
      <c r="CV515">
        <f t="shared" si="874"/>
        <v>-1.7617249074407693</v>
      </c>
      <c r="CW515">
        <f t="shared" si="875"/>
        <v>0.5158249967779891</v>
      </c>
      <c r="CX515">
        <f t="shared" si="876"/>
        <v>-10.113626293835782</v>
      </c>
      <c r="CY515">
        <f t="shared" si="877"/>
        <v>-11.444452378849531</v>
      </c>
      <c r="CZ515">
        <f t="shared" si="878"/>
        <v>-1.9382096895932808</v>
      </c>
      <c r="DA515">
        <f t="shared" si="879"/>
        <v>-3.7095970186871559</v>
      </c>
      <c r="DB515">
        <f t="shared" si="880"/>
        <v>20.562808971134217</v>
      </c>
      <c r="DC515">
        <f t="shared" si="881"/>
        <v>-27.86610745064527</v>
      </c>
      <c r="DD515">
        <f>0</f>
        <v>0</v>
      </c>
      <c r="DE515">
        <f>0</f>
        <v>0</v>
      </c>
      <c r="DF515">
        <f>(((Parameters!$C$35))/(((Parameters!$C$35))^2+((C515*Parameters!$C$34-1/(C515*Parameters!$C$33)))^2))+(((Parameters!$C$39+Parameters!$C$38))/(((Parameters!$C$39+Parameters!$C$38))^2+((C515*Parameters!$C$37-1/(C515*Parameters!$C$36)))^2))</f>
        <v>4.859919571403E-2</v>
      </c>
      <c r="DG515">
        <f>(-((C515*Parameters!$C$34-1/(C515*Parameters!$C$33)))/(((Parameters!$C$35))^2+((C515*Parameters!$C$34-1/(C515*Parameters!$C$33)))^2))+(-((C515*Parameters!$C$37-1/(C515*Parameters!$C$36)))/(((Parameters!$C$39+Parameters!$C$38))^2+((C515*Parameters!$C$37-1/(C515*Parameters!$C$36)))^2))</f>
        <v>0.13816868242041164</v>
      </c>
      <c r="DH515">
        <f t="shared" si="882"/>
        <v>-0.67197410486466902</v>
      </c>
      <c r="DI515">
        <f t="shared" si="883"/>
        <v>-1.4377526037333364</v>
      </c>
      <c r="DJ515">
        <f t="shared" si="884"/>
        <v>-10.113626293835782</v>
      </c>
      <c r="DK515">
        <f t="shared" si="885"/>
        <v>-11.444452378849531</v>
      </c>
      <c r="DL515">
        <f t="shared" si="886"/>
        <v>2.9113496386663558</v>
      </c>
      <c r="DM515">
        <f t="shared" si="887"/>
        <v>-2.2227312060650197</v>
      </c>
      <c r="DN515">
        <f t="shared" si="888"/>
        <v>20.562808971134217</v>
      </c>
      <c r="DO515">
        <f t="shared" si="889"/>
        <v>-27.86610745064527</v>
      </c>
      <c r="DP515">
        <f>2*((((Parameters!$C$41)/((Parameters!$C$41)^2+(C515*(Parameters!$C$40*(1-Parameters!$C$42)))^2)))/((((Parameters!$C$41)/((Parameters!$C$41)^2+(C515*(Parameters!$C$40*(1-Parameters!$C$42)))^2)))^2+((-(C515*(Parameters!$C$40*(1-Parameters!$C$42)))/((Parameters!$C$41)^2+(C515*(Parameters!$C$40*(1-Parameters!$C$42)))^2)+C515*Parameters!$C$43))^2))</f>
        <v>0.20000031952990036</v>
      </c>
      <c r="DQ515">
        <f>2*(-((-(C515*(Parameters!$C$40*(1-Parameters!$C$42)))/((Parameters!$C$41)^2+(C515*(Parameters!$C$40*(1-Parameters!$C$42)))^2)+C515*Parameters!$C$43))/((((Parameters!$C$41)/((Parameters!$C$41)^2+(C515*(Parameters!$C$40*(1-Parameters!$C$42)))^2)))^2+((-(C515*(Parameters!$C$40*(1-Parameters!$C$42)))/((Parameters!$C$41)^2+(C515*(Parameters!$C$40*(1-Parameters!$C$42)))^2)+C515*Parameters!$C$43))^2))</f>
        <v>1.3846227354385414</v>
      </c>
      <c r="DR515">
        <f>0</f>
        <v>0</v>
      </c>
      <c r="DS515">
        <f>0</f>
        <v>0</v>
      </c>
      <c r="DT515">
        <f t="shared" si="890"/>
        <v>-0.67197410486466902</v>
      </c>
      <c r="DU515">
        <f t="shared" si="891"/>
        <v>-1.4377526037333364</v>
      </c>
      <c r="DV515">
        <f t="shared" si="892"/>
        <v>-8.2572763864593988</v>
      </c>
      <c r="DW515">
        <f t="shared" si="893"/>
        <v>-12.662433982222728</v>
      </c>
      <c r="DX515">
        <f t="shared" si="894"/>
        <v>2.9113496386663558</v>
      </c>
      <c r="DY515">
        <f t="shared" si="895"/>
        <v>-2.2227312060650197</v>
      </c>
      <c r="DZ515">
        <f t="shared" si="896"/>
        <v>24.222723991817102</v>
      </c>
      <c r="EA515">
        <f t="shared" si="897"/>
        <v>-24.279533501579138</v>
      </c>
      <c r="EB515">
        <f>0</f>
        <v>0</v>
      </c>
      <c r="EC515">
        <f>0</f>
        <v>0</v>
      </c>
      <c r="ED515">
        <f>0</f>
        <v>0</v>
      </c>
      <c r="EE515">
        <f>C515*Parameters!$C$44</f>
        <v>2.3077027540766815E-6</v>
      </c>
      <c r="EF515">
        <f t="shared" si="898"/>
        <v>-0.67194488373089489</v>
      </c>
      <c r="EG515">
        <f t="shared" si="899"/>
        <v>-1.4377716590727945</v>
      </c>
      <c r="EH515">
        <f t="shared" si="900"/>
        <v>-8.2572763864593988</v>
      </c>
      <c r="EI515">
        <f t="shared" si="901"/>
        <v>-12.662433982222728</v>
      </c>
      <c r="EJ515">
        <f t="shared" si="902"/>
        <v>2.911405668612685</v>
      </c>
      <c r="EK515">
        <f t="shared" si="903"/>
        <v>-2.2226753072181524</v>
      </c>
      <c r="EL515">
        <f t="shared" si="904"/>
        <v>24.222723991817102</v>
      </c>
      <c r="EM515">
        <f t="shared" si="905"/>
        <v>-24.279533501579138</v>
      </c>
      <c r="EN515">
        <f>0</f>
        <v>0</v>
      </c>
      <c r="EO515">
        <f>0</f>
        <v>0</v>
      </c>
      <c r="EP515">
        <f>(((2*Parameters!$C$47))/(((2*Parameters!$C$47))^2+((2*(C515*Parameters!$C$46-1/(C515*Parameters!$C$45))))^2))</f>
        <v>2.5775441680424679E-9</v>
      </c>
      <c r="EQ515">
        <f>(-((2*(C515*Parameters!$C$46-1/(C515*Parameters!$C$45))))/(((2*Parameters!$C$47))^2+((2*(C515*Parameters!$C$46-1/(C515*Parameters!$C$45))))^2))</f>
        <v>2.5384760033220319E-4</v>
      </c>
      <c r="ER515">
        <f t="shared" si="906"/>
        <v>-0.66873057653363732</v>
      </c>
      <c r="ES515">
        <f t="shared" si="907"/>
        <v>-1.4398677815067598</v>
      </c>
      <c r="ET515">
        <f t="shared" si="908"/>
        <v>-8.2572763864593988</v>
      </c>
      <c r="EU515">
        <f t="shared" si="909"/>
        <v>-12.662433982222728</v>
      </c>
      <c r="EV515">
        <f t="shared" si="910"/>
        <v>2.9175690323643875</v>
      </c>
      <c r="EW515">
        <f t="shared" si="911"/>
        <v>-2.2165264894408905</v>
      </c>
      <c r="EX515">
        <f t="shared" si="912"/>
        <v>24.222723991817102</v>
      </c>
      <c r="EY515">
        <f t="shared" si="913"/>
        <v>-24.279533501579138</v>
      </c>
      <c r="EZ515">
        <f>(ER515+ET515/Parameters!$C$6+Parameters!$C$7*(EV515+EX515/Parameters!$C$6))</f>
        <v>-0.9559401899757034</v>
      </c>
      <c r="FA515">
        <f>(ES515+EU515/Parameters!$C$6+Parameters!$C$7*(EW515+EY515/Parameters!$C$6))</f>
        <v>-1.8803002678449416</v>
      </c>
      <c r="FB515">
        <f t="shared" si="914"/>
        <v>-6.48296642702282</v>
      </c>
      <c r="FC515">
        <f t="shared" si="915"/>
        <v>0.47408004859069036</v>
      </c>
      <c r="FD515">
        <f>(ER515+ET515/Parameters!$C$6+Parameters!$C$8*(EV515+EX515/Parameters!$C$6))</f>
        <v>187.04898793575168</v>
      </c>
      <c r="FE515">
        <f>(ES515+EU515/Parameters!$C$6+Parameters!$C$8*(EW515+EY515/Parameters!$C$6))</f>
        <v>-154.9319003948097</v>
      </c>
      <c r="FF515">
        <f t="shared" si="916"/>
        <v>-47.707873606077811</v>
      </c>
      <c r="FG515">
        <f t="shared" si="917"/>
        <v>4.1172412921078585E-3</v>
      </c>
    </row>
    <row r="516" spans="1:163" x14ac:dyDescent="0.15">
      <c r="A516">
        <f>Parameters!$C$2*(Parameters!$C$3/Parameters!$C$2)^((ROW()-2)/(Parameters!$C$4-1))</f>
        <v>37153.522909717263</v>
      </c>
      <c r="B516">
        <f t="shared" si="816"/>
        <v>4.57</v>
      </c>
      <c r="C516">
        <f t="shared" si="817"/>
        <v>233442.46925629565</v>
      </c>
      <c r="D516">
        <f>1</f>
        <v>1</v>
      </c>
      <c r="E516">
        <f>0</f>
        <v>0</v>
      </c>
      <c r="F516">
        <f>0</f>
        <v>0</v>
      </c>
      <c r="G516">
        <f>0</f>
        <v>0</v>
      </c>
      <c r="H516">
        <f>0</f>
        <v>0</v>
      </c>
      <c r="I516">
        <f>0</f>
        <v>0</v>
      </c>
      <c r="J516">
        <f>1</f>
        <v>1</v>
      </c>
      <c r="K516">
        <f>0</f>
        <v>0</v>
      </c>
      <c r="L516">
        <f>2*Parameters!$C$10</f>
        <v>0.04</v>
      </c>
      <c r="M516">
        <f>2*C516*Parameters!$C$9</f>
        <v>0.46688493851259127</v>
      </c>
      <c r="N516">
        <f>0</f>
        <v>0</v>
      </c>
      <c r="O516">
        <f>0</f>
        <v>0</v>
      </c>
      <c r="P516">
        <f t="shared" si="818"/>
        <v>1</v>
      </c>
      <c r="Q516">
        <f t="shared" si="819"/>
        <v>0</v>
      </c>
      <c r="R516">
        <f t="shared" si="820"/>
        <v>0.04</v>
      </c>
      <c r="S516">
        <f t="shared" si="821"/>
        <v>0.46688493851259127</v>
      </c>
      <c r="T516">
        <f t="shared" si="822"/>
        <v>0</v>
      </c>
      <c r="U516">
        <f t="shared" si="823"/>
        <v>0</v>
      </c>
      <c r="V516">
        <f t="shared" si="824"/>
        <v>1</v>
      </c>
      <c r="W516">
        <f t="shared" si="825"/>
        <v>0</v>
      </c>
      <c r="X516">
        <f>0</f>
        <v>0</v>
      </c>
      <c r="Y516">
        <f>0</f>
        <v>0</v>
      </c>
      <c r="Z516">
        <f>0</f>
        <v>0</v>
      </c>
      <c r="AA516">
        <f>C516*(Parameters!$C$12+Parameters!$C$11/2)</f>
        <v>1.7508185194222173E-5</v>
      </c>
      <c r="AB516">
        <f t="shared" si="826"/>
        <v>0.99999182569203215</v>
      </c>
      <c r="AC516">
        <f t="shared" si="827"/>
        <v>7.0032740776888695E-7</v>
      </c>
      <c r="AD516">
        <f t="shared" si="828"/>
        <v>0.04</v>
      </c>
      <c r="AE516">
        <f t="shared" si="829"/>
        <v>0.46688493851259127</v>
      </c>
      <c r="AF516">
        <f t="shared" si="830"/>
        <v>0</v>
      </c>
      <c r="AG516">
        <f t="shared" si="831"/>
        <v>1.7508185194222173E-5</v>
      </c>
      <c r="AH516">
        <f t="shared" si="832"/>
        <v>1</v>
      </c>
      <c r="AI516">
        <f t="shared" si="833"/>
        <v>0</v>
      </c>
      <c r="AJ516">
        <f>0</f>
        <v>0</v>
      </c>
      <c r="AK516">
        <f>0</f>
        <v>0</v>
      </c>
      <c r="AL516">
        <f>(((2*Parameters!$C$15))/(((2*Parameters!$C$15))^2+((2*(C516*Parameters!$C$14-1/(C516*Parameters!$C$13))))^2))</f>
        <v>5.497307855671469E-2</v>
      </c>
      <c r="AM516">
        <f>(-((2*(C516*Parameters!$C$14-1/(C516*Parameters!$C$13))))/(((2*Parameters!$C$15))^2+((2*(C516*Parameters!$C$14-1/(C516*Parameters!$C$13))))^2))</f>
        <v>1.1710272945375204</v>
      </c>
      <c r="AN516">
        <f t="shared" si="834"/>
        <v>0.45545574242758435</v>
      </c>
      <c r="AO516">
        <f t="shared" si="835"/>
        <v>7.2507894510708173E-2</v>
      </c>
      <c r="AP516">
        <f t="shared" si="836"/>
        <v>0.04</v>
      </c>
      <c r="AQ516">
        <f t="shared" si="837"/>
        <v>0.46688493851259127</v>
      </c>
      <c r="AR516">
        <f t="shared" si="838"/>
        <v>5.497307855671469E-2</v>
      </c>
      <c r="AS516">
        <f t="shared" si="839"/>
        <v>1.1710448027227147</v>
      </c>
      <c r="AT516">
        <f t="shared" si="840"/>
        <v>1</v>
      </c>
      <c r="AU516">
        <f t="shared" si="841"/>
        <v>0</v>
      </c>
      <c r="AV516">
        <f>2*Parameters!$C$17</f>
        <v>0.04</v>
      </c>
      <c r="AW516">
        <f>2*C516*Parameters!$C$16</f>
        <v>0.46688493851259127</v>
      </c>
      <c r="AX516">
        <f>0</f>
        <v>0</v>
      </c>
      <c r="AY516">
        <f>0</f>
        <v>0</v>
      </c>
      <c r="AZ516">
        <f t="shared" si="842"/>
        <v>0.45545574242758435</v>
      </c>
      <c r="BA516">
        <f t="shared" si="843"/>
        <v>7.2507894510708173E-2</v>
      </c>
      <c r="BB516">
        <f t="shared" si="844"/>
        <v>2.4365385826793928E-2</v>
      </c>
      <c r="BC516">
        <f t="shared" si="845"/>
        <v>0.682430680591529</v>
      </c>
      <c r="BD516">
        <f t="shared" si="846"/>
        <v>5.497307855671469E-2</v>
      </c>
      <c r="BE516">
        <f t="shared" si="847"/>
        <v>1.1710448027227147</v>
      </c>
      <c r="BF516">
        <f t="shared" si="848"/>
        <v>0.45545574242758435</v>
      </c>
      <c r="BG516">
        <f t="shared" si="849"/>
        <v>7.2507894510708173E-2</v>
      </c>
      <c r="BH516">
        <f>0</f>
        <v>0</v>
      </c>
      <c r="BI516">
        <f>0</f>
        <v>0</v>
      </c>
      <c r="BJ516">
        <f>0</f>
        <v>0</v>
      </c>
      <c r="BK516">
        <f>C516*(Parameters!$C$19+Parameters!$C$18/2)</f>
        <v>1.7508185194222173E-5</v>
      </c>
      <c r="BL516">
        <f t="shared" si="850"/>
        <v>0.45544379430484633</v>
      </c>
      <c r="BM516">
        <f t="shared" si="851"/>
        <v>7.2508321104395562E-2</v>
      </c>
      <c r="BN516">
        <f t="shared" si="852"/>
        <v>2.4365385826793928E-2</v>
      </c>
      <c r="BO516">
        <f t="shared" si="853"/>
        <v>0.682430680591529</v>
      </c>
      <c r="BP516">
        <f t="shared" si="854"/>
        <v>5.4971809075069551E-2</v>
      </c>
      <c r="BQ516">
        <f t="shared" si="855"/>
        <v>1.1710527769262009</v>
      </c>
      <c r="BR516">
        <f t="shared" si="856"/>
        <v>0.45545574242758435</v>
      </c>
      <c r="BS516">
        <f t="shared" si="857"/>
        <v>7.2507894510708173E-2</v>
      </c>
      <c r="BT516">
        <f>2*((((Parameters!$C$21)/((Parameters!$C$21)^2+(C516*Parameters!$C$20)^2)))/((((Parameters!$C$21)/((Parameters!$C$21)^2+(C516*Parameters!$C$20)^2)))^2+((-(C516*Parameters!$C$20)/((Parameters!$C$21)^2+(C516*Parameters!$C$20)^2)+C516*Parameters!$C$22))^2))</f>
        <v>4.0001482315708839E-2</v>
      </c>
      <c r="BU516">
        <f>2*(-((-(C516*Parameters!$C$20)/((Parameters!$C$21)^2+(C516*Parameters!$C$20)^2)+C516*Parameters!$C$22))/((((Parameters!$C$21)/((Parameters!$C$21)^2+(C516*Parameters!$C$20)^2)))^2+((-(C516*Parameters!$C$20)/((Parameters!$C$21)^2+(C516*Parameters!$C$20)^2)+C516*Parameters!$C$22))^2))</f>
        <v>31.748764072719364</v>
      </c>
      <c r="BV516">
        <f>0</f>
        <v>0</v>
      </c>
      <c r="BW516">
        <f>0</f>
        <v>0</v>
      </c>
      <c r="BX516">
        <f t="shared" si="858"/>
        <v>0.45544379430484633</v>
      </c>
      <c r="BY516">
        <f t="shared" si="859"/>
        <v>7.2508321104395562E-2</v>
      </c>
      <c r="BZ516">
        <f t="shared" si="860"/>
        <v>-2.2594657673419545</v>
      </c>
      <c r="CA516">
        <f t="shared" si="861"/>
        <v>15.145108694684623</v>
      </c>
      <c r="CB516">
        <f t="shared" si="862"/>
        <v>5.4971809075069551E-2</v>
      </c>
      <c r="CC516">
        <f t="shared" si="863"/>
        <v>1.1710527769262009</v>
      </c>
      <c r="CD516">
        <f t="shared" si="864"/>
        <v>-36.721823635056644</v>
      </c>
      <c r="CE516">
        <f t="shared" si="865"/>
        <v>1.8646387384326399</v>
      </c>
      <c r="CF516">
        <f>0</f>
        <v>0</v>
      </c>
      <c r="CG516">
        <f>0</f>
        <v>0</v>
      </c>
      <c r="CH516">
        <f>(((Parameters!$C$25))/(((Parameters!$C$25))^2+((C516*Parameters!$C$24-1/(C516*Parameters!$C$23)))^2))+(((Parameters!$C$29+Parameters!$C$28))/(((Parameters!$C$29+Parameters!$C$28))^2+((C516*Parameters!$C$27-1/(C516*Parameters!$C$26)))^2))</f>
        <v>4.8907899611588299E-2</v>
      </c>
      <c r="CI516">
        <f>(-((C516*Parameters!$C$24-1/(C516*Parameters!$C$23)))/(((Parameters!$C$25))^2+((C516*Parameters!$C$24-1/(C516*Parameters!$C$23)))^2))+(-((C516*Parameters!$C$27-1/(C516*Parameters!$C$26)))/(((Parameters!$C$29+Parameters!$C$28))^2+((C516*Parameters!$C$27-1/(C516*Parameters!$C$26)))^2))</f>
        <v>0.13926958308348944</v>
      </c>
      <c r="CJ516">
        <f t="shared" si="866"/>
        <v>-1.7643149042829926</v>
      </c>
      <c r="CK516">
        <f t="shared" si="867"/>
        <v>0.49854892134149364</v>
      </c>
      <c r="CL516">
        <f t="shared" si="868"/>
        <v>-2.2594657673419545</v>
      </c>
      <c r="CM516">
        <f t="shared" si="869"/>
        <v>15.145108694684623</v>
      </c>
      <c r="CN516">
        <f t="shared" si="870"/>
        <v>-2.000702914525569</v>
      </c>
      <c r="CO516">
        <f t="shared" si="871"/>
        <v>-3.8519847265624239</v>
      </c>
      <c r="CP516">
        <f t="shared" si="872"/>
        <v>-36.721823635056644</v>
      </c>
      <c r="CQ516">
        <f t="shared" si="873"/>
        <v>1.8646387384326399</v>
      </c>
      <c r="CR516">
        <f>2*((((Parameters!$C$31)/((Parameters!$C$31)^2+(C516*Parameters!$C$30)^2)))/((((Parameters!$C$31)/((Parameters!$C$31)^2+(C516*Parameters!$C$30)^2)))^2+((-(C516*Parameters!$C$30)/((Parameters!$C$31)^2+(C516*Parameters!$C$30)^2)+C516*Parameters!$C$32))^2))</f>
        <v>4.0000719348803442E-2</v>
      </c>
      <c r="CS516">
        <f>2*(-((-(C516*Parameters!$C$30)/((Parameters!$C$31)^2+(C516*Parameters!$C$30)^2)+C516*Parameters!$C$32))/((((Parameters!$C$31)/((Parameters!$C$31)^2+(C516*Parameters!$C$30)^2)))^2+((-(C516*Parameters!$C$30)/((Parameters!$C$31)^2+(C516*Parameters!$C$30)^2)+C516*Parameters!$C$32))^2))</f>
        <v>15.407341508771633</v>
      </c>
      <c r="CT516">
        <f>0</f>
        <v>0</v>
      </c>
      <c r="CU516">
        <f>0</f>
        <v>0</v>
      </c>
      <c r="CV516">
        <f t="shared" si="874"/>
        <v>-1.7643149042829926</v>
      </c>
      <c r="CW516">
        <f t="shared" si="875"/>
        <v>0.49854892134149364</v>
      </c>
      <c r="CX516">
        <f t="shared" si="876"/>
        <v>-10.011353122609208</v>
      </c>
      <c r="CY516">
        <f t="shared" si="877"/>
        <v>-12.018351249134952</v>
      </c>
      <c r="CZ516">
        <f t="shared" si="878"/>
        <v>-2.000702914525569</v>
      </c>
      <c r="DA516">
        <f t="shared" si="879"/>
        <v>-3.8519847265624239</v>
      </c>
      <c r="DB516">
        <f t="shared" si="880"/>
        <v>22.546990977878664</v>
      </c>
      <c r="DC516">
        <f t="shared" si="881"/>
        <v>-29.114956483240647</v>
      </c>
      <c r="DD516">
        <f>0</f>
        <v>0</v>
      </c>
      <c r="DE516">
        <f>0</f>
        <v>0</v>
      </c>
      <c r="DF516">
        <f>(((Parameters!$C$35))/(((Parameters!$C$35))^2+((C516*Parameters!$C$34-1/(C516*Parameters!$C$33)))^2))+(((Parameters!$C$39+Parameters!$C$38))/(((Parameters!$C$39+Parameters!$C$38))^2+((C516*Parameters!$C$37-1/(C516*Parameters!$C$36)))^2))</f>
        <v>4.8907899611588299E-2</v>
      </c>
      <c r="DG516">
        <f>(-((C516*Parameters!$C$34-1/(C516*Parameters!$C$33)))/(((Parameters!$C$35))^2+((C516*Parameters!$C$34-1/(C516*Parameters!$C$33)))^2))+(-((C516*Parameters!$C$37-1/(C516*Parameters!$C$36)))/(((Parameters!$C$39+Parameters!$C$38))^2+((C516*Parameters!$C$37-1/(C516*Parameters!$C$36)))^2))</f>
        <v>0.13926958308348944</v>
      </c>
      <c r="DH516">
        <f t="shared" si="882"/>
        <v>-0.5801583899617655</v>
      </c>
      <c r="DI516">
        <f t="shared" si="883"/>
        <v>-1.4835203705353799</v>
      </c>
      <c r="DJ516">
        <f t="shared" si="884"/>
        <v>-10.011353122609208</v>
      </c>
      <c r="DK516">
        <f t="shared" si="885"/>
        <v>-12.018351249134952</v>
      </c>
      <c r="DL516">
        <f t="shared" si="886"/>
        <v>3.1568509076787703</v>
      </c>
      <c r="DM516">
        <f t="shared" si="887"/>
        <v>-2.1358260621641598</v>
      </c>
      <c r="DN516">
        <f t="shared" si="888"/>
        <v>22.546990977878664</v>
      </c>
      <c r="DO516">
        <f t="shared" si="889"/>
        <v>-29.114956483240647</v>
      </c>
      <c r="DP516">
        <f>2*((((Parameters!$C$41)/((Parameters!$C$41)^2+(C516*(Parameters!$C$40*(1-Parameters!$C$42)))^2)))/((((Parameters!$C$41)/((Parameters!$C$41)^2+(C516*(Parameters!$C$40*(1-Parameters!$C$42)))^2)))^2+((-(C516*(Parameters!$C$40*(1-Parameters!$C$42)))/((Parameters!$C$41)^2+(C516*(Parameters!$C$40*(1-Parameters!$C$42)))^2)+C516*Parameters!$C$43))^2))</f>
        <v>0.20000032697271689</v>
      </c>
      <c r="DQ516">
        <f>2*(-((-(C516*(Parameters!$C$40*(1-Parameters!$C$42)))/((Parameters!$C$41)^2+(C516*(Parameters!$C$40*(1-Parameters!$C$42)))^2)+C516*Parameters!$C$43))/((((Parameters!$C$41)/((Parameters!$C$41)^2+(C516*(Parameters!$C$40*(1-Parameters!$C$42)))^2)))^2+((-(C516*(Parameters!$C$40*(1-Parameters!$C$42)))/((Parameters!$C$41)^2+(C516*(Parameters!$C$40*(1-Parameters!$C$42)))^2)+C516*Parameters!$C$43))^2))</f>
        <v>1.4006559371327887</v>
      </c>
      <c r="DR516">
        <f>0</f>
        <v>0</v>
      </c>
      <c r="DS516">
        <f>0</f>
        <v>0</v>
      </c>
      <c r="DT516">
        <f t="shared" si="890"/>
        <v>-0.5801583899617655</v>
      </c>
      <c r="DU516">
        <f t="shared" si="891"/>
        <v>-1.4835203705353799</v>
      </c>
      <c r="DV516">
        <f t="shared" si="892"/>
        <v>-8.0494833754497126</v>
      </c>
      <c r="DW516">
        <f t="shared" si="893"/>
        <v>-13.127658101690059</v>
      </c>
      <c r="DX516">
        <f t="shared" si="894"/>
        <v>3.1568509076787703</v>
      </c>
      <c r="DY516">
        <f t="shared" si="895"/>
        <v>-2.1358260621641598</v>
      </c>
      <c r="DZ516">
        <f t="shared" si="896"/>
        <v>26.169919646271712</v>
      </c>
      <c r="EA516">
        <f t="shared" si="897"/>
        <v>-25.120460427547027</v>
      </c>
      <c r="EB516">
        <f>0</f>
        <v>0</v>
      </c>
      <c r="EC516">
        <f>0</f>
        <v>0</v>
      </c>
      <c r="ED516">
        <f>0</f>
        <v>0</v>
      </c>
      <c r="EE516">
        <f>C516*Parameters!$C$44</f>
        <v>2.3344246925629561E-6</v>
      </c>
      <c r="EF516">
        <f t="shared" si="898"/>
        <v>-0.58012774443253734</v>
      </c>
      <c r="EG516">
        <f t="shared" si="899"/>
        <v>-1.4835391614481339</v>
      </c>
      <c r="EH516">
        <f t="shared" si="900"/>
        <v>-8.0494833754497126</v>
      </c>
      <c r="EI516">
        <f t="shared" si="901"/>
        <v>-13.127658101690059</v>
      </c>
      <c r="EJ516">
        <f t="shared" si="902"/>
        <v>3.1569095495018811</v>
      </c>
      <c r="EK516">
        <f t="shared" si="903"/>
        <v>-2.1357649704575352</v>
      </c>
      <c r="EL516">
        <f t="shared" si="904"/>
        <v>26.169919646271712</v>
      </c>
      <c r="EM516">
        <f t="shared" si="905"/>
        <v>-25.120460427547027</v>
      </c>
      <c r="EN516">
        <f>0</f>
        <v>0</v>
      </c>
      <c r="EO516">
        <f>0</f>
        <v>0</v>
      </c>
      <c r="EP516">
        <f>(((2*Parameters!$C$47))/(((2*Parameters!$C$47))^2+((2*(C516*Parameters!$C$46-1/(C516*Parameters!$C$45))))^2))</f>
        <v>2.6375830284064832E-9</v>
      </c>
      <c r="EQ516">
        <f>(-((2*(C516*Parameters!$C$46-1/(C516*Parameters!$C$45))))/(((2*Parameters!$C$47))^2+((2*(C516*Parameters!$C$46-1/(C516*Parameters!$C$45))))^2))</f>
        <v>2.5678702401641176E-4</v>
      </c>
      <c r="ER516">
        <f t="shared" si="906"/>
        <v>-0.57675675340748012</v>
      </c>
      <c r="ES516">
        <f t="shared" si="907"/>
        <v>-1.4856061989542735</v>
      </c>
      <c r="ET516">
        <f t="shared" si="908"/>
        <v>-8.0494833754497126</v>
      </c>
      <c r="EU516">
        <f t="shared" si="909"/>
        <v>-13.127658101690059</v>
      </c>
      <c r="EV516">
        <f t="shared" si="910"/>
        <v>3.1633602268023289</v>
      </c>
      <c r="EW516">
        <f t="shared" si="911"/>
        <v>-2.1290449409301204</v>
      </c>
      <c r="EX516">
        <f t="shared" si="912"/>
        <v>26.169919646271712</v>
      </c>
      <c r="EY516">
        <f t="shared" si="913"/>
        <v>-25.120460427547027</v>
      </c>
      <c r="EZ516">
        <f>(ER516+ET516/Parameters!$C$6+Parameters!$C$7*(EV516+EX516/Parameters!$C$6))</f>
        <v>-0.85673878385790492</v>
      </c>
      <c r="FA516">
        <f>(ES516+EU516/Parameters!$C$6+Parameters!$C$7*(EW516+EY516/Parameters!$C$6))</f>
        <v>-1.9422203937956668</v>
      </c>
      <c r="FB516">
        <f t="shared" si="914"/>
        <v>-6.538125258778571</v>
      </c>
      <c r="FC516">
        <f t="shared" si="915"/>
        <v>0.47107899196488412</v>
      </c>
      <c r="FD516">
        <f>(ER516+ET516/Parameters!$C$6+Parameters!$C$8*(EV516+EX516/Parameters!$C$6))</f>
        <v>202.82417628890499</v>
      </c>
      <c r="FE516">
        <f>(ES516+EU516/Parameters!$C$6+Parameters!$C$8*(EW516+EY516/Parameters!$C$6))</f>
        <v>-152.08222470560088</v>
      </c>
      <c r="FF516">
        <f t="shared" si="916"/>
        <v>-48.079856592365758</v>
      </c>
      <c r="FG516">
        <f t="shared" si="917"/>
        <v>3.9446381478242089E-3</v>
      </c>
    </row>
    <row r="517" spans="1:163" x14ac:dyDescent="0.15">
      <c r="A517">
        <f>Parameters!$C$2*(Parameters!$C$3/Parameters!$C$2)^((ROW()-2)/(Parameters!$C$4-1))</f>
        <v>37583.740428844394</v>
      </c>
      <c r="B517">
        <f t="shared" si="816"/>
        <v>4.5750000000000002</v>
      </c>
      <c r="C517">
        <f t="shared" si="817"/>
        <v>236145.6056513665</v>
      </c>
      <c r="D517">
        <f>1</f>
        <v>1</v>
      </c>
      <c r="E517">
        <f>0</f>
        <v>0</v>
      </c>
      <c r="F517">
        <f>0</f>
        <v>0</v>
      </c>
      <c r="G517">
        <f>0</f>
        <v>0</v>
      </c>
      <c r="H517">
        <f>0</f>
        <v>0</v>
      </c>
      <c r="I517">
        <f>0</f>
        <v>0</v>
      </c>
      <c r="J517">
        <f>1</f>
        <v>1</v>
      </c>
      <c r="K517">
        <f>0</f>
        <v>0</v>
      </c>
      <c r="L517">
        <f>2*Parameters!$C$10</f>
        <v>0.04</v>
      </c>
      <c r="M517">
        <f>2*C517*Parameters!$C$9</f>
        <v>0.47229121130273299</v>
      </c>
      <c r="N517">
        <f>0</f>
        <v>0</v>
      </c>
      <c r="O517">
        <f>0</f>
        <v>0</v>
      </c>
      <c r="P517">
        <f t="shared" si="818"/>
        <v>1</v>
      </c>
      <c r="Q517">
        <f t="shared" si="819"/>
        <v>0</v>
      </c>
      <c r="R517">
        <f t="shared" si="820"/>
        <v>0.04</v>
      </c>
      <c r="S517">
        <f t="shared" si="821"/>
        <v>0.47229121130273299</v>
      </c>
      <c r="T517">
        <f t="shared" si="822"/>
        <v>0</v>
      </c>
      <c r="U517">
        <f t="shared" si="823"/>
        <v>0</v>
      </c>
      <c r="V517">
        <f t="shared" si="824"/>
        <v>1</v>
      </c>
      <c r="W517">
        <f t="shared" si="825"/>
        <v>0</v>
      </c>
      <c r="X517">
        <f>0</f>
        <v>0</v>
      </c>
      <c r="Y517">
        <f>0</f>
        <v>0</v>
      </c>
      <c r="Z517">
        <f>0</f>
        <v>0</v>
      </c>
      <c r="AA517">
        <f>C517*(Parameters!$C$12+Parameters!$C$11/2)</f>
        <v>1.7710920423852486E-5</v>
      </c>
      <c r="AB517">
        <f t="shared" si="826"/>
        <v>0.99999163528793977</v>
      </c>
      <c r="AC517">
        <f t="shared" si="827"/>
        <v>7.084368169540995E-7</v>
      </c>
      <c r="AD517">
        <f t="shared" si="828"/>
        <v>0.04</v>
      </c>
      <c r="AE517">
        <f t="shared" si="829"/>
        <v>0.47229121130273299</v>
      </c>
      <c r="AF517">
        <f t="shared" si="830"/>
        <v>0</v>
      </c>
      <c r="AG517">
        <f t="shared" si="831"/>
        <v>1.7710920423852486E-5</v>
      </c>
      <c r="AH517">
        <f t="shared" si="832"/>
        <v>1</v>
      </c>
      <c r="AI517">
        <f t="shared" si="833"/>
        <v>0</v>
      </c>
      <c r="AJ517">
        <f>0</f>
        <v>0</v>
      </c>
      <c r="AK517">
        <f>0</f>
        <v>0</v>
      </c>
      <c r="AL517">
        <f>(((2*Parameters!$C$15))/(((2*Parameters!$C$15))^2+((2*(C517*Parameters!$C$14-1/(C517*Parameters!$C$13))))^2))</f>
        <v>5.6265014075960462E-2</v>
      </c>
      <c r="AM517">
        <f>(-((2*(C517*Parameters!$C$14-1/(C517*Parameters!$C$13))))/(((2*Parameters!$C$15))^2+((2*(C517*Parameters!$C$14-1/(C517*Parameters!$C$13))))^2))</f>
        <v>1.1846770024314828</v>
      </c>
      <c r="AN517">
        <f t="shared" si="834"/>
        <v>0.44272969937012241</v>
      </c>
      <c r="AO517">
        <f t="shared" si="835"/>
        <v>7.3961260185976957E-2</v>
      </c>
      <c r="AP517">
        <f t="shared" si="836"/>
        <v>0.04</v>
      </c>
      <c r="AQ517">
        <f t="shared" si="837"/>
        <v>0.47229121130273299</v>
      </c>
      <c r="AR517">
        <f t="shared" si="838"/>
        <v>5.6265014075960462E-2</v>
      </c>
      <c r="AS517">
        <f t="shared" si="839"/>
        <v>1.1846947133519066</v>
      </c>
      <c r="AT517">
        <f t="shared" si="840"/>
        <v>1</v>
      </c>
      <c r="AU517">
        <f t="shared" si="841"/>
        <v>0</v>
      </c>
      <c r="AV517">
        <f>2*Parameters!$C$17</f>
        <v>0.04</v>
      </c>
      <c r="AW517">
        <f>2*C517*Parameters!$C$16</f>
        <v>0.47229121130273299</v>
      </c>
      <c r="AX517">
        <f>0</f>
        <v>0</v>
      </c>
      <c r="AY517">
        <f>0</f>
        <v>0</v>
      </c>
      <c r="AZ517">
        <f t="shared" si="842"/>
        <v>0.44272969937012241</v>
      </c>
      <c r="BA517">
        <f t="shared" si="843"/>
        <v>7.3961260185976957E-2</v>
      </c>
      <c r="BB517">
        <f t="shared" si="844"/>
        <v>2.277793481209324E-2</v>
      </c>
      <c r="BC517">
        <f t="shared" si="845"/>
        <v>0.68434700770538193</v>
      </c>
      <c r="BD517">
        <f t="shared" si="846"/>
        <v>5.6265014075960462E-2</v>
      </c>
      <c r="BE517">
        <f t="shared" si="847"/>
        <v>1.1846947133519066</v>
      </c>
      <c r="BF517">
        <f t="shared" si="848"/>
        <v>0.44272969937012252</v>
      </c>
      <c r="BG517">
        <f t="shared" si="849"/>
        <v>7.3961260185976957E-2</v>
      </c>
      <c r="BH517">
        <f>0</f>
        <v>0</v>
      </c>
      <c r="BI517">
        <f>0</f>
        <v>0</v>
      </c>
      <c r="BJ517">
        <f>0</f>
        <v>0</v>
      </c>
      <c r="BK517">
        <f>C517*(Parameters!$C$19+Parameters!$C$18/2)</f>
        <v>1.7710920423852486E-5</v>
      </c>
      <c r="BL517">
        <f t="shared" si="850"/>
        <v>0.44271757895472663</v>
      </c>
      <c r="BM517">
        <f t="shared" si="851"/>
        <v>7.3961663604167838E-2</v>
      </c>
      <c r="BN517">
        <f t="shared" si="852"/>
        <v>2.277793481209324E-2</v>
      </c>
      <c r="BO517">
        <f t="shared" si="853"/>
        <v>0.68434700770538193</v>
      </c>
      <c r="BP517">
        <f t="shared" si="854"/>
        <v>5.6263704153966858E-2</v>
      </c>
      <c r="BQ517">
        <f t="shared" si="855"/>
        <v>1.1847025545023815</v>
      </c>
      <c r="BR517">
        <f t="shared" si="856"/>
        <v>0.44272969937012252</v>
      </c>
      <c r="BS517">
        <f t="shared" si="857"/>
        <v>7.3961260185976957E-2</v>
      </c>
      <c r="BT517">
        <f>2*((((Parameters!$C$21)/((Parameters!$C$21)^2+(C517*Parameters!$C$20)^2)))/((((Parameters!$C$21)/((Parameters!$C$21)^2+(C517*Parameters!$C$20)^2)))^2+((-(C517*Parameters!$C$20)/((Parameters!$C$21)^2+(C517*Parameters!$C$20)^2)+C517*Parameters!$C$22))^2))</f>
        <v>4.0001516844259191E-2</v>
      </c>
      <c r="BU517">
        <f>2*(-((-(C517*Parameters!$C$20)/((Parameters!$C$21)^2+(C517*Parameters!$C$20)^2)+C517*Parameters!$C$22))/((((Parameters!$C$21)/((Parameters!$C$21)^2+(C517*Parameters!$C$20)^2)))^2+((-(C517*Parameters!$C$20)/((Parameters!$C$21)^2+(C517*Parameters!$C$20)^2)+C517*Parameters!$C$22))^2))</f>
        <v>32.116411295249115</v>
      </c>
      <c r="BV517">
        <f>0</f>
        <v>0</v>
      </c>
      <c r="BW517">
        <f>0</f>
        <v>0</v>
      </c>
      <c r="BX517">
        <f t="shared" si="858"/>
        <v>0.44271757895472663</v>
      </c>
      <c r="BY517">
        <f t="shared" si="859"/>
        <v>7.3961663604167838E-2</v>
      </c>
      <c r="BZ517">
        <f t="shared" si="860"/>
        <v>-2.3348958988884108</v>
      </c>
      <c r="CA517">
        <f t="shared" si="861"/>
        <v>14.905805439784798</v>
      </c>
      <c r="CB517">
        <f t="shared" si="862"/>
        <v>5.6263704153966858E-2</v>
      </c>
      <c r="CC517">
        <f t="shared" si="863"/>
        <v>1.1847025545023815</v>
      </c>
      <c r="CD517">
        <f t="shared" si="864"/>
        <v>-37.603414170051202</v>
      </c>
      <c r="CE517">
        <f t="shared" si="865"/>
        <v>1.9283394229783566</v>
      </c>
      <c r="CF517">
        <f>0</f>
        <v>0</v>
      </c>
      <c r="CG517">
        <f>0</f>
        <v>0</v>
      </c>
      <c r="CH517">
        <f>(((Parameters!$C$25))/(((Parameters!$C$25))^2+((C517*Parameters!$C$24-1/(C517*Parameters!$C$23)))^2))+(((Parameters!$C$29+Parameters!$C$28))/(((Parameters!$C$29+Parameters!$C$28))^2+((C517*Parameters!$C$27-1/(C517*Parameters!$C$26)))^2))</f>
        <v>4.9213525213440835E-2</v>
      </c>
      <c r="CI517">
        <f>(-((C517*Parameters!$C$24-1/(C517*Parameters!$C$23)))/(((Parameters!$C$25))^2+((C517*Parameters!$C$24-1/(C517*Parameters!$C$23)))^2))+(-((C517*Parameters!$C$27-1/(C517*Parameters!$C$26)))/(((Parameters!$C$29+Parameters!$C$28))^2+((C517*Parameters!$C$27-1/(C517*Parameters!$C$26)))^2))</f>
        <v>0.14038281242562539</v>
      </c>
      <c r="CJ517">
        <f t="shared" si="866"/>
        <v>-1.7647097683421538</v>
      </c>
      <c r="CK517">
        <f t="shared" si="867"/>
        <v>0.47974964243464679</v>
      </c>
      <c r="CL517">
        <f t="shared" si="868"/>
        <v>-2.3348958988884108</v>
      </c>
      <c r="CM517">
        <f t="shared" si="869"/>
        <v>14.905805439784798</v>
      </c>
      <c r="CN517">
        <f t="shared" si="870"/>
        <v>-2.0650385787242156</v>
      </c>
      <c r="CO517">
        <f t="shared" si="871"/>
        <v>-3.9992701026822028</v>
      </c>
      <c r="CP517">
        <f t="shared" si="872"/>
        <v>-37.603414170051202</v>
      </c>
      <c r="CQ517">
        <f t="shared" si="873"/>
        <v>1.9283394229783566</v>
      </c>
      <c r="CR517">
        <f>2*((((Parameters!$C$31)/((Parameters!$C$31)^2+(C517*Parameters!$C$30)^2)))/((((Parameters!$C$31)/((Parameters!$C$31)^2+(C517*Parameters!$C$30)^2)))^2+((-(C517*Parameters!$C$30)/((Parameters!$C$31)^2+(C517*Parameters!$C$30)^2)+C517*Parameters!$C$32))^2))</f>
        <v>4.0000736104820814E-2</v>
      </c>
      <c r="CS517">
        <f>2*(-((-(C517*Parameters!$C$30)/((Parameters!$C$31)^2+(C517*Parameters!$C$30)^2)+C517*Parameters!$C$32))/((((Parameters!$C$31)/((Parameters!$C$31)^2+(C517*Parameters!$C$30)^2)))^2+((-(C517*Parameters!$C$30)/((Parameters!$C$31)^2+(C517*Parameters!$C$30)^2)+C517*Parameters!$C$32))^2))</f>
        <v>15.585753379418774</v>
      </c>
      <c r="CT517">
        <f>0</f>
        <v>0</v>
      </c>
      <c r="CU517">
        <f>0</f>
        <v>0</v>
      </c>
      <c r="CV517">
        <f t="shared" si="874"/>
        <v>-1.7647097683421538</v>
      </c>
      <c r="CW517">
        <f t="shared" si="875"/>
        <v>0.47974964243464679</v>
      </c>
      <c r="CX517">
        <f t="shared" si="876"/>
        <v>-9.8827451994842104</v>
      </c>
      <c r="CY517">
        <f t="shared" si="877"/>
        <v>-12.579335457003836</v>
      </c>
      <c r="CZ517">
        <f t="shared" si="878"/>
        <v>-2.0650385787242156</v>
      </c>
      <c r="DA517">
        <f t="shared" si="879"/>
        <v>-3.9992701026822028</v>
      </c>
      <c r="DB517">
        <f t="shared" si="880"/>
        <v>24.64562028480259</v>
      </c>
      <c r="DC517">
        <f t="shared" si="881"/>
        <v>-30.41681633199202</v>
      </c>
      <c r="DD517">
        <f>0</f>
        <v>0</v>
      </c>
      <c r="DE517">
        <f>0</f>
        <v>0</v>
      </c>
      <c r="DF517">
        <f>(((Parameters!$C$35))/(((Parameters!$C$35))^2+((C517*Parameters!$C$34-1/(C517*Parameters!$C$33)))^2))+(((Parameters!$C$39+Parameters!$C$38))/(((Parameters!$C$39+Parameters!$C$38))^2+((C517*Parameters!$C$37-1/(C517*Parameters!$C$36)))^2))</f>
        <v>4.9213525213440835E-2</v>
      </c>
      <c r="DG517">
        <f>(-((C517*Parameters!$C$34-1/(C517*Parameters!$C$33)))/(((Parameters!$C$35))^2+((C517*Parameters!$C$34-1/(C517*Parameters!$C$33)))^2))+(-((C517*Parameters!$C$37-1/(C517*Parameters!$C$36)))/(((Parameters!$C$39+Parameters!$C$38))^2+((C517*Parameters!$C$37-1/(C517*Parameters!$C$36)))^2))</f>
        <v>0.14038281242562539</v>
      </c>
      <c r="DH517">
        <f t="shared" si="882"/>
        <v>-0.48515200849539308</v>
      </c>
      <c r="DI517">
        <f t="shared" si="883"/>
        <v>-1.5266913658363834</v>
      </c>
      <c r="DJ517">
        <f t="shared" si="884"/>
        <v>-9.8827451994842104</v>
      </c>
      <c r="DK517">
        <f t="shared" si="885"/>
        <v>-12.579335457003836</v>
      </c>
      <c r="DL517">
        <f t="shared" si="886"/>
        <v>3.4178574982815406</v>
      </c>
      <c r="DM517">
        <f t="shared" si="887"/>
        <v>-2.036367370594661</v>
      </c>
      <c r="DN517">
        <f t="shared" si="888"/>
        <v>24.64562028480259</v>
      </c>
      <c r="DO517">
        <f t="shared" si="889"/>
        <v>-30.41681633199202</v>
      </c>
      <c r="DP517">
        <f>2*((((Parameters!$C$41)/((Parameters!$C$41)^2+(C517*(Parameters!$C$40*(1-Parameters!$C$42)))^2)))/((((Parameters!$C$41)/((Parameters!$C$41)^2+(C517*(Parameters!$C$40*(1-Parameters!$C$42)))^2)))^2+((-(C517*(Parameters!$C$40*(1-Parameters!$C$42)))/((Parameters!$C$41)^2+(C517*(Parameters!$C$40*(1-Parameters!$C$42)))^2)+C517*Parameters!$C$43))^2))</f>
        <v>0.20000033458889943</v>
      </c>
      <c r="DQ517">
        <f>2*(-((-(C517*(Parameters!$C$40*(1-Parameters!$C$42)))/((Parameters!$C$41)^2+(C517*(Parameters!$C$40*(1-Parameters!$C$42)))^2)+C517*Parameters!$C$43))/((((Parameters!$C$41)/((Parameters!$C$41)^2+(C517*(Parameters!$C$40*(1-Parameters!$C$42)))^2)))^2+((-(C517*(Parameters!$C$40*(1-Parameters!$C$42)))/((Parameters!$C$41)^2+(C517*(Parameters!$C$40*(1-Parameters!$C$42)))^2)+C517*Parameters!$C$43))^2))</f>
        <v>1.4168747954685692</v>
      </c>
      <c r="DR517">
        <f>0</f>
        <v>0</v>
      </c>
      <c r="DS517">
        <f>0</f>
        <v>0</v>
      </c>
      <c r="DT517">
        <f t="shared" si="890"/>
        <v>-0.48515200849539308</v>
      </c>
      <c r="DU517">
        <f t="shared" si="891"/>
        <v>-1.5266913658363834</v>
      </c>
      <c r="DV517">
        <f t="shared" si="892"/>
        <v>-7.8166452467967096</v>
      </c>
      <c r="DW517">
        <f t="shared" si="893"/>
        <v>-13.572073893793172</v>
      </c>
      <c r="DX517">
        <f t="shared" si="894"/>
        <v>3.4178574982815406</v>
      </c>
      <c r="DY517">
        <f t="shared" si="895"/>
        <v>-2.036367370594661</v>
      </c>
      <c r="DZ517">
        <f t="shared" si="896"/>
        <v>28.214470529746254</v>
      </c>
      <c r="EA517">
        <f t="shared" si="897"/>
        <v>-25.981414343638498</v>
      </c>
      <c r="EB517">
        <f>0</f>
        <v>0</v>
      </c>
      <c r="EC517">
        <f>0</f>
        <v>0</v>
      </c>
      <c r="ED517">
        <f>0</f>
        <v>0</v>
      </c>
      <c r="EE517">
        <f>C517*Parameters!$C$44</f>
        <v>2.3614560565136649E-6</v>
      </c>
      <c r="EF517">
        <f t="shared" si="898"/>
        <v>-0.48511995863929713</v>
      </c>
      <c r="EG517">
        <f t="shared" si="899"/>
        <v>-1.5267098245006432</v>
      </c>
      <c r="EH517">
        <f t="shared" si="900"/>
        <v>-7.8166452467967096</v>
      </c>
      <c r="EI517">
        <f t="shared" si="901"/>
        <v>-13.572073893793172</v>
      </c>
      <c r="EJ517">
        <f t="shared" si="902"/>
        <v>3.4179188522497994</v>
      </c>
      <c r="EK517">
        <f t="shared" si="903"/>
        <v>-2.036300743362347</v>
      </c>
      <c r="EL517">
        <f t="shared" si="904"/>
        <v>28.214470529746254</v>
      </c>
      <c r="EM517">
        <f t="shared" si="905"/>
        <v>-25.981414343638498</v>
      </c>
      <c r="EN517">
        <f>0</f>
        <v>0</v>
      </c>
      <c r="EO517">
        <f>0</f>
        <v>0</v>
      </c>
      <c r="EP517">
        <f>(((2*Parameters!$C$47))/(((2*Parameters!$C$47))^2+((2*(C517*Parameters!$C$46-1/(C517*Parameters!$C$45))))^2))</f>
        <v>2.6990203802658721E-9</v>
      </c>
      <c r="EQ517">
        <f>(-((2*(C517*Parameters!$C$46-1/(C517*Parameters!$C$45))))/(((2*Parameters!$C$47))^2+((2*(C517*Parameters!$C$46-1/(C517*Parameters!$C$45))))^2))</f>
        <v>2.597604848689694E-4</v>
      </c>
      <c r="ER517">
        <f t="shared" si="906"/>
        <v>-0.48159449124125275</v>
      </c>
      <c r="ES517">
        <f t="shared" si="907"/>
        <v>-1.5287403166913038</v>
      </c>
      <c r="ET517">
        <f t="shared" si="908"/>
        <v>-7.8166452467967096</v>
      </c>
      <c r="EU517">
        <f t="shared" si="909"/>
        <v>-13.572073893793172</v>
      </c>
      <c r="EV517">
        <f t="shared" si="910"/>
        <v>3.4246678731887155</v>
      </c>
      <c r="EW517">
        <f t="shared" si="911"/>
        <v>-2.0289718089415856</v>
      </c>
      <c r="EX517">
        <f t="shared" si="912"/>
        <v>28.214470529746254</v>
      </c>
      <c r="EY517">
        <f t="shared" si="913"/>
        <v>-25.981414343638498</v>
      </c>
      <c r="EZ517">
        <f>(ER517+ET517/Parameters!$C$6+Parameters!$C$7*(EV517+EX517/Parameters!$C$6))</f>
        <v>-0.75347780417331223</v>
      </c>
      <c r="FA517">
        <f>(ES517+EU517/Parameters!$C$6+Parameters!$C$7*(EW517+EY517/Parameters!$C$6))</f>
        <v>-2.0008124521275881</v>
      </c>
      <c r="FB517">
        <f t="shared" si="914"/>
        <v>-6.6000925170766989</v>
      </c>
      <c r="FC517">
        <f t="shared" si="915"/>
        <v>0.46773015926931827</v>
      </c>
      <c r="FD517">
        <f>(ER517+ET517/Parameters!$C$6+Parameters!$C$8*(EV517+EX517/Parameters!$C$6))</f>
        <v>219.54856025482118</v>
      </c>
      <c r="FE517">
        <f>(ES517+EU517/Parameters!$C$6+Parameters!$C$8*(EW517+EY517/Parameters!$C$6))</f>
        <v>-148.63447132292598</v>
      </c>
      <c r="FF517">
        <f t="shared" si="916"/>
        <v>-48.469168754399341</v>
      </c>
      <c r="FG517">
        <f t="shared" si="917"/>
        <v>3.7717383907956178E-3</v>
      </c>
    </row>
    <row r="518" spans="1:163" x14ac:dyDescent="0.15">
      <c r="A518">
        <f>Parameters!$C$2*(Parameters!$C$3/Parameters!$C$2)^((ROW()-2)/(Parameters!$C$4-1))</f>
        <v>38018.939632056092</v>
      </c>
      <c r="B518">
        <f t="shared" si="816"/>
        <v>4.58</v>
      </c>
      <c r="C518">
        <f t="shared" si="817"/>
        <v>238880.0428906825</v>
      </c>
      <c r="D518">
        <f>1</f>
        <v>1</v>
      </c>
      <c r="E518">
        <f>0</f>
        <v>0</v>
      </c>
      <c r="F518">
        <f>0</f>
        <v>0</v>
      </c>
      <c r="G518">
        <f>0</f>
        <v>0</v>
      </c>
      <c r="H518">
        <f>0</f>
        <v>0</v>
      </c>
      <c r="I518">
        <f>0</f>
        <v>0</v>
      </c>
      <c r="J518">
        <f>1</f>
        <v>1</v>
      </c>
      <c r="K518">
        <f>0</f>
        <v>0</v>
      </c>
      <c r="L518">
        <f>2*Parameters!$C$10</f>
        <v>0.04</v>
      </c>
      <c r="M518">
        <f>2*C518*Parameters!$C$9</f>
        <v>0.47776008578136497</v>
      </c>
      <c r="N518">
        <f>0</f>
        <v>0</v>
      </c>
      <c r="O518">
        <f>0</f>
        <v>0</v>
      </c>
      <c r="P518">
        <f t="shared" si="818"/>
        <v>1</v>
      </c>
      <c r="Q518">
        <f t="shared" si="819"/>
        <v>0</v>
      </c>
      <c r="R518">
        <f t="shared" si="820"/>
        <v>0.04</v>
      </c>
      <c r="S518">
        <f t="shared" si="821"/>
        <v>0.47776008578136497</v>
      </c>
      <c r="T518">
        <f t="shared" si="822"/>
        <v>0</v>
      </c>
      <c r="U518">
        <f t="shared" si="823"/>
        <v>0</v>
      </c>
      <c r="V518">
        <f t="shared" si="824"/>
        <v>1</v>
      </c>
      <c r="W518">
        <f t="shared" si="825"/>
        <v>0</v>
      </c>
      <c r="X518">
        <f>0</f>
        <v>0</v>
      </c>
      <c r="Y518">
        <f>0</f>
        <v>0</v>
      </c>
      <c r="Z518">
        <f>0</f>
        <v>0</v>
      </c>
      <c r="AA518">
        <f>C518*(Parameters!$C$12+Parameters!$C$11/2)</f>
        <v>1.7916003216801187E-5</v>
      </c>
      <c r="AB518">
        <f t="shared" si="826"/>
        <v>0.99999144044876631</v>
      </c>
      <c r="AC518">
        <f t="shared" si="827"/>
        <v>7.1664012867204751E-7</v>
      </c>
      <c r="AD518">
        <f t="shared" si="828"/>
        <v>0.04</v>
      </c>
      <c r="AE518">
        <f t="shared" si="829"/>
        <v>0.47776008578136497</v>
      </c>
      <c r="AF518">
        <f t="shared" si="830"/>
        <v>0</v>
      </c>
      <c r="AG518">
        <f t="shared" si="831"/>
        <v>1.7916003216801187E-5</v>
      </c>
      <c r="AH518">
        <f t="shared" si="832"/>
        <v>1</v>
      </c>
      <c r="AI518">
        <f t="shared" si="833"/>
        <v>0</v>
      </c>
      <c r="AJ518">
        <f>0</f>
        <v>0</v>
      </c>
      <c r="AK518">
        <f>0</f>
        <v>0</v>
      </c>
      <c r="AL518">
        <f>(((2*Parameters!$C$15))/(((2*Parameters!$C$15))^2+((2*(C518*Parameters!$C$14-1/(C518*Parameters!$C$13))))^2))</f>
        <v>5.7587585166264346E-2</v>
      </c>
      <c r="AM518">
        <f>(-((2*(C518*Parameters!$C$14-1/(C518*Parameters!$C$13))))/(((2*Parameters!$C$15))^2+((2*(C518*Parameters!$C$14-1/(C518*Parameters!$C$13))))^2))</f>
        <v>1.1984879220047764</v>
      </c>
      <c r="AN518">
        <f t="shared" si="834"/>
        <v>0.4297052514304851</v>
      </c>
      <c r="AO518">
        <f t="shared" si="835"/>
        <v>7.5453283149295836E-2</v>
      </c>
      <c r="AP518">
        <f t="shared" si="836"/>
        <v>0.04</v>
      </c>
      <c r="AQ518">
        <f t="shared" si="837"/>
        <v>0.47776008578136497</v>
      </c>
      <c r="AR518">
        <f t="shared" si="838"/>
        <v>5.7587585166264346E-2</v>
      </c>
      <c r="AS518">
        <f t="shared" si="839"/>
        <v>1.1985058380079932</v>
      </c>
      <c r="AT518">
        <f t="shared" si="840"/>
        <v>1</v>
      </c>
      <c r="AU518">
        <f t="shared" si="841"/>
        <v>0</v>
      </c>
      <c r="AV518">
        <f>2*Parameters!$C$17</f>
        <v>0.04</v>
      </c>
      <c r="AW518">
        <f>2*C518*Parameters!$C$16</f>
        <v>0.47776008578136497</v>
      </c>
      <c r="AX518">
        <f>0</f>
        <v>0</v>
      </c>
      <c r="AY518">
        <f>0</f>
        <v>0</v>
      </c>
      <c r="AZ518">
        <f t="shared" si="842"/>
        <v>0.4297052514304851</v>
      </c>
      <c r="BA518">
        <f t="shared" si="843"/>
        <v>7.5453283149295836E-2</v>
      </c>
      <c r="BB518">
        <f t="shared" si="844"/>
        <v>2.113964302732621E-2</v>
      </c>
      <c r="BC518">
        <f t="shared" si="845"/>
        <v>0.68607423489146835</v>
      </c>
      <c r="BD518">
        <f t="shared" si="846"/>
        <v>5.7587585166264346E-2</v>
      </c>
      <c r="BE518">
        <f t="shared" si="847"/>
        <v>1.1985058380079932</v>
      </c>
      <c r="BF518">
        <f t="shared" si="848"/>
        <v>0.42970525143048499</v>
      </c>
      <c r="BG518">
        <f t="shared" si="849"/>
        <v>7.5453283149295849E-2</v>
      </c>
      <c r="BH518">
        <f>0</f>
        <v>0</v>
      </c>
      <c r="BI518">
        <f>0</f>
        <v>0</v>
      </c>
      <c r="BJ518">
        <f>0</f>
        <v>0</v>
      </c>
      <c r="BK518">
        <f>C518*(Parameters!$C$19+Parameters!$C$18/2)</f>
        <v>1.7916003216801187E-5</v>
      </c>
      <c r="BL518">
        <f t="shared" si="850"/>
        <v>0.42969295972228583</v>
      </c>
      <c r="BM518">
        <f t="shared" si="851"/>
        <v>7.5453661887208312E-2</v>
      </c>
      <c r="BN518">
        <f t="shared" si="852"/>
        <v>2.113964302732621E-2</v>
      </c>
      <c r="BO518">
        <f t="shared" si="853"/>
        <v>0.68607423489146835</v>
      </c>
      <c r="BP518">
        <f t="shared" si="854"/>
        <v>5.7586233345000723E-2</v>
      </c>
      <c r="BQ518">
        <f t="shared" si="855"/>
        <v>1.1985135366086601</v>
      </c>
      <c r="BR518">
        <f t="shared" si="856"/>
        <v>0.42970525143048499</v>
      </c>
      <c r="BS518">
        <f t="shared" si="857"/>
        <v>7.5453283149295849E-2</v>
      </c>
      <c r="BT518">
        <f>2*((((Parameters!$C$21)/((Parameters!$C$21)^2+(C518*Parameters!$C$20)^2)))/((((Parameters!$C$21)/((Parameters!$C$21)^2+(C518*Parameters!$C$20)^2)))^2+((-(C518*Parameters!$C$20)/((Parameters!$C$21)^2+(C518*Parameters!$C$20)^2)+C518*Parameters!$C$22))^2))</f>
        <v>4.0001552177129078E-2</v>
      </c>
      <c r="BU518">
        <f>2*(-((-(C518*Parameters!$C$20)/((Parameters!$C$21)^2+(C518*Parameters!$C$20)^2)+C518*Parameters!$C$22))/((((Parameters!$C$21)/((Parameters!$C$21)^2+(C518*Parameters!$C$20)^2)))^2+((-(C518*Parameters!$C$20)/((Parameters!$C$21)^2+(C518*Parameters!$C$20)^2)+C518*Parameters!$C$22))^2))</f>
        <v>32.488316159099035</v>
      </c>
      <c r="BV518">
        <f>0</f>
        <v>0</v>
      </c>
      <c r="BW518">
        <f>0</f>
        <v>0</v>
      </c>
      <c r="BX518">
        <f t="shared" si="858"/>
        <v>0.42969295972228583</v>
      </c>
      <c r="BY518">
        <f t="shared" si="859"/>
        <v>7.5453661887208312E-2</v>
      </c>
      <c r="BZ518">
        <f t="shared" si="860"/>
        <v>-2.4130343943775827</v>
      </c>
      <c r="CA518">
        <f t="shared" si="861"/>
        <v>14.649093225281034</v>
      </c>
      <c r="CB518">
        <f t="shared" si="862"/>
        <v>5.7586233345000723E-2</v>
      </c>
      <c r="CC518">
        <f t="shared" si="863"/>
        <v>1.1985135366086601</v>
      </c>
      <c r="CD518">
        <f t="shared" si="864"/>
        <v>-38.50567790815375</v>
      </c>
      <c r="CE518">
        <f t="shared" si="865"/>
        <v>1.9942754402429772</v>
      </c>
      <c r="CF518">
        <f>0</f>
        <v>0</v>
      </c>
      <c r="CG518">
        <f>0</f>
        <v>0</v>
      </c>
      <c r="CH518">
        <f>(((Parameters!$C$25))/(((Parameters!$C$25))^2+((C518*Parameters!$C$24-1/(C518*Parameters!$C$23)))^2))+(((Parameters!$C$29+Parameters!$C$28))/(((Parameters!$C$29+Parameters!$C$28))^2+((C518*Parameters!$C$27-1/(C518*Parameters!$C$26)))^2))</f>
        <v>4.9516047827158564E-2</v>
      </c>
      <c r="CI518">
        <f>(-((C518*Parameters!$C$24-1/(C518*Parameters!$C$23)))/(((Parameters!$C$25))^2+((C518*Parameters!$C$24-1/(C518*Parameters!$C$23)))^2))+(-((C518*Parameters!$C$27-1/(C518*Parameters!$C$26)))/(((Parameters!$C$29+Parameters!$C$28))^2+((C518*Parameters!$C$27-1/(C518*Parameters!$C$26)))^2))</f>
        <v>0.1415086174289667</v>
      </c>
      <c r="CJ518">
        <f t="shared" si="866"/>
        <v>-1.7627638956558547</v>
      </c>
      <c r="CK518">
        <f t="shared" si="867"/>
        <v>0.45935370169781281</v>
      </c>
      <c r="CL518">
        <f t="shared" si="868"/>
        <v>-2.4130343943775827</v>
      </c>
      <c r="CM518">
        <f t="shared" si="869"/>
        <v>14.649093225281034</v>
      </c>
      <c r="CN518">
        <f t="shared" si="870"/>
        <v>-2.1312699158936308</v>
      </c>
      <c r="CO518">
        <f t="shared" si="871"/>
        <v>-4.1516230692596849</v>
      </c>
      <c r="CP518">
        <f t="shared" si="872"/>
        <v>-38.50567790815375</v>
      </c>
      <c r="CQ518">
        <f t="shared" si="873"/>
        <v>1.9942754402429772</v>
      </c>
      <c r="CR518">
        <f>2*((((Parameters!$C$31)/((Parameters!$C$31)^2+(C518*Parameters!$C$30)^2)))/((((Parameters!$C$31)/((Parameters!$C$31)^2+(C518*Parameters!$C$30)^2)))^2+((-(C518*Parameters!$C$30)/((Parameters!$C$31)^2+(C518*Parameters!$C$30)^2)+C518*Parameters!$C$32))^2))</f>
        <v>4.0000753251146895E-2</v>
      </c>
      <c r="CS518">
        <f>2*(-((-(C518*Parameters!$C$30)/((Parameters!$C$31)^2+(C518*Parameters!$C$30)^2)+C518*Parameters!$C$32))/((((Parameters!$C$31)/((Parameters!$C$31)^2+(C518*Parameters!$C$30)^2)))^2+((-(C518*Parameters!$C$30)/((Parameters!$C$31)^2+(C518*Parameters!$C$30)^2)+C518*Parameters!$C$32))^2))</f>
        <v>15.766231276880323</v>
      </c>
      <c r="CT518">
        <f>0</f>
        <v>0</v>
      </c>
      <c r="CU518">
        <f>0</f>
        <v>0</v>
      </c>
      <c r="CV518">
        <f t="shared" si="874"/>
        <v>-1.7627638956558547</v>
      </c>
      <c r="CW518">
        <f t="shared" si="875"/>
        <v>0.45935370169781281</v>
      </c>
      <c r="CX518">
        <f t="shared" si="876"/>
        <v>-9.7258229768665529</v>
      </c>
      <c r="CY518">
        <f t="shared" si="877"/>
        <v>-13.124675546087087</v>
      </c>
      <c r="CZ518">
        <f t="shared" si="878"/>
        <v>-2.1312699158936308</v>
      </c>
      <c r="DA518">
        <f t="shared" si="879"/>
        <v>-4.1516230692596849</v>
      </c>
      <c r="DB518">
        <f t="shared" si="880"/>
        <v>26.864519174208922</v>
      </c>
      <c r="DC518">
        <f t="shared" si="881"/>
        <v>-31.773887017178502</v>
      </c>
      <c r="DD518">
        <f>0</f>
        <v>0</v>
      </c>
      <c r="DE518">
        <f>0</f>
        <v>0</v>
      </c>
      <c r="DF518">
        <f>(((Parameters!$C$35))/(((Parameters!$C$35))^2+((C518*Parameters!$C$34-1/(C518*Parameters!$C$33)))^2))+(((Parameters!$C$39+Parameters!$C$38))/(((Parameters!$C$39+Parameters!$C$38))^2+((C518*Parameters!$C$37-1/(C518*Parameters!$C$36)))^2))</f>
        <v>4.9516047827158564E-2</v>
      </c>
      <c r="DG518">
        <f>(-((C518*Parameters!$C$34-1/(C518*Parameters!$C$33)))/(((Parameters!$C$35))^2+((C518*Parameters!$C$34-1/(C518*Parameters!$C$33)))^2))+(-((C518*Parameters!$C$37-1/(C518*Parameters!$C$36)))/(((Parameters!$C$39+Parameters!$C$38))^2+((C518*Parameters!$C$37-1/(C518*Parameters!$C$36)))^2))</f>
        <v>0.1415086174289667</v>
      </c>
      <c r="DH518">
        <f t="shared" si="882"/>
        <v>-0.38709352060630442</v>
      </c>
      <c r="DI518">
        <f t="shared" si="883"/>
        <v>-1.5668161231734368</v>
      </c>
      <c r="DJ518">
        <f t="shared" si="884"/>
        <v>-9.7258229768665529</v>
      </c>
      <c r="DK518">
        <f t="shared" si="885"/>
        <v>-13.124675546087087</v>
      </c>
      <c r="DL518">
        <f t="shared" si="886"/>
        <v>3.6952337225352414</v>
      </c>
      <c r="DM518">
        <f t="shared" si="887"/>
        <v>-1.9233794122207575</v>
      </c>
      <c r="DN518">
        <f t="shared" si="888"/>
        <v>26.864519174208922</v>
      </c>
      <c r="DO518">
        <f t="shared" si="889"/>
        <v>-31.773887017178502</v>
      </c>
      <c r="DP518">
        <f>2*((((Parameters!$C$41)/((Parameters!$C$41)^2+(C518*(Parameters!$C$40*(1-Parameters!$C$42)))^2)))/((((Parameters!$C$41)/((Parameters!$C$41)^2+(C518*(Parameters!$C$40*(1-Parameters!$C$42)))^2)))^2+((-(C518*(Parameters!$C$40*(1-Parameters!$C$42)))/((Parameters!$C$41)^2+(C518*(Parameters!$C$40*(1-Parameters!$C$42)))^2)+C518*Parameters!$C$43))^2))</f>
        <v>0.2000003423824861</v>
      </c>
      <c r="DQ518">
        <f>2*(-((-(C518*(Parameters!$C$40*(1-Parameters!$C$42)))/((Parameters!$C$41)^2+(C518*(Parameters!$C$40*(1-Parameters!$C$42)))^2)+C518*Parameters!$C$43))/((((Parameters!$C$41)/((Parameters!$C$41)^2+(C518*(Parameters!$C$40*(1-Parameters!$C$42)))^2)))^2+((-(C518*(Parameters!$C$40*(1-Parameters!$C$42)))/((Parameters!$C$41)^2+(C518*(Parameters!$C$40*(1-Parameters!$C$42)))^2)+C518*Parameters!$C$43))^2))</f>
        <v>1.4332814602806601</v>
      </c>
      <c r="DR518">
        <f>0</f>
        <v>0</v>
      </c>
      <c r="DS518">
        <f>0</f>
        <v>0</v>
      </c>
      <c r="DT518">
        <f t="shared" si="890"/>
        <v>-0.38709352060630442</v>
      </c>
      <c r="DU518">
        <f t="shared" si="891"/>
        <v>-1.5668161231734368</v>
      </c>
      <c r="DV518">
        <f t="shared" si="892"/>
        <v>-7.5575533125085501</v>
      </c>
      <c r="DW518">
        <f t="shared" si="893"/>
        <v>-13.99285327365196</v>
      </c>
      <c r="DX518">
        <f t="shared" si="894"/>
        <v>3.6952337225352414</v>
      </c>
      <c r="DY518">
        <f t="shared" si="895"/>
        <v>-1.9233794122207575</v>
      </c>
      <c r="DZ518">
        <f t="shared" si="896"/>
        <v>30.360311236520804</v>
      </c>
      <c r="EA518">
        <f t="shared" si="897"/>
        <v>-26.862253572240427</v>
      </c>
      <c r="EB518">
        <f>0</f>
        <v>0</v>
      </c>
      <c r="EC518">
        <f>0</f>
        <v>0</v>
      </c>
      <c r="ED518">
        <f>0</f>
        <v>0</v>
      </c>
      <c r="EE518">
        <f>C518*Parameters!$C$44</f>
        <v>2.3888004289068248E-6</v>
      </c>
      <c r="EF518">
        <f t="shared" si="898"/>
        <v>-0.38706009447240269</v>
      </c>
      <c r="EG518">
        <f t="shared" si="899"/>
        <v>-1.5668341766600311</v>
      </c>
      <c r="EH518">
        <f t="shared" si="900"/>
        <v>-7.5575533125085501</v>
      </c>
      <c r="EI518">
        <f t="shared" si="901"/>
        <v>-13.99285327365196</v>
      </c>
      <c r="EJ518">
        <f t="shared" si="902"/>
        <v>3.6952978910980963</v>
      </c>
      <c r="EK518">
        <f t="shared" si="903"/>
        <v>-1.923306887496254</v>
      </c>
      <c r="EL518">
        <f t="shared" si="904"/>
        <v>30.360311236520804</v>
      </c>
      <c r="EM518">
        <f t="shared" si="905"/>
        <v>-26.862253572240427</v>
      </c>
      <c r="EN518">
        <f>0</f>
        <v>0</v>
      </c>
      <c r="EO518">
        <f>0</f>
        <v>0</v>
      </c>
      <c r="EP518">
        <f>(((2*Parameters!$C$47))/(((2*Parameters!$C$47))^2+((2*(C518*Parameters!$C$46-1/(C518*Parameters!$C$45))))^2))</f>
        <v>2.7618887989919935E-9</v>
      </c>
      <c r="EQ518">
        <f>(-((2*(C518*Parameters!$C$46-1/(C518*Parameters!$C$45))))/(((2*Parameters!$C$47))^2+((2*(C518*Parameters!$C$46-1/(C518*Parameters!$C$45))))^2))</f>
        <v>2.6276837703036453E-4</v>
      </c>
      <c r="ER518">
        <f t="shared" si="906"/>
        <v>-0.383383236000783</v>
      </c>
      <c r="ES518">
        <f t="shared" si="907"/>
        <v>-1.5688201013249841</v>
      </c>
      <c r="ET518">
        <f t="shared" si="908"/>
        <v>-7.5575533125085501</v>
      </c>
      <c r="EU518">
        <f t="shared" si="909"/>
        <v>-13.99285327365196</v>
      </c>
      <c r="EV518">
        <f t="shared" si="910"/>
        <v>3.7023565257244555</v>
      </c>
      <c r="EW518">
        <f t="shared" si="911"/>
        <v>-1.9153292319770538</v>
      </c>
      <c r="EX518">
        <f t="shared" si="912"/>
        <v>30.360311236520804</v>
      </c>
      <c r="EY518">
        <f t="shared" si="913"/>
        <v>-26.862253572240427</v>
      </c>
      <c r="EZ518">
        <f>(ER518+ET518/Parameters!$C$6+Parameters!$C$7*(EV518+EX518/Parameters!$C$6))</f>
        <v>-0.6462546555662978</v>
      </c>
      <c r="FA518">
        <f>(ES518+EU518/Parameters!$C$6+Parameters!$C$7*(EW518+EY518/Parameters!$C$6))</f>
        <v>-2.0555280412780959</v>
      </c>
      <c r="FB518">
        <f t="shared" si="914"/>
        <v>-6.6678377431563005</v>
      </c>
      <c r="FC518">
        <f t="shared" si="915"/>
        <v>0.4640963072824999</v>
      </c>
      <c r="FD518">
        <f>(ER518+ET518/Parameters!$C$6+Parameters!$C$8*(EV518+EX518/Parameters!$C$6))</f>
        <v>237.27211291156223</v>
      </c>
      <c r="FE518">
        <f>(ES518+EU518/Parameters!$C$6+Parameters!$C$8*(EW518+EY518/Parameters!$C$6))</f>
        <v>-144.53895237446196</v>
      </c>
      <c r="FF518">
        <f t="shared" si="916"/>
        <v>-48.875585896490435</v>
      </c>
      <c r="FG518">
        <f t="shared" si="917"/>
        <v>3.5993220351290584E-3</v>
      </c>
    </row>
    <row r="519" spans="1:163" x14ac:dyDescent="0.15">
      <c r="A519">
        <f>Parameters!$C$2*(Parameters!$C$3/Parameters!$C$2)^((ROW()-2)/(Parameters!$C$4-1))</f>
        <v>38459.178204535361</v>
      </c>
      <c r="B519">
        <f t="shared" si="816"/>
        <v>4.585</v>
      </c>
      <c r="C519">
        <f t="shared" si="817"/>
        <v>241646.14342093797</v>
      </c>
      <c r="D519">
        <f>1</f>
        <v>1</v>
      </c>
      <c r="E519">
        <f>0</f>
        <v>0</v>
      </c>
      <c r="F519">
        <f>0</f>
        <v>0</v>
      </c>
      <c r="G519">
        <f>0</f>
        <v>0</v>
      </c>
      <c r="H519">
        <f>0</f>
        <v>0</v>
      </c>
      <c r="I519">
        <f>0</f>
        <v>0</v>
      </c>
      <c r="J519">
        <f>1</f>
        <v>1</v>
      </c>
      <c r="K519">
        <f>0</f>
        <v>0</v>
      </c>
      <c r="L519">
        <f>2*Parameters!$C$10</f>
        <v>0.04</v>
      </c>
      <c r="M519">
        <f>2*C519*Parameters!$C$9</f>
        <v>0.48329228684187592</v>
      </c>
      <c r="N519">
        <f>0</f>
        <v>0</v>
      </c>
      <c r="O519">
        <f>0</f>
        <v>0</v>
      </c>
      <c r="P519">
        <f t="shared" si="818"/>
        <v>1</v>
      </c>
      <c r="Q519">
        <f t="shared" si="819"/>
        <v>0</v>
      </c>
      <c r="R519">
        <f t="shared" si="820"/>
        <v>0.04</v>
      </c>
      <c r="S519">
        <f t="shared" si="821"/>
        <v>0.48329228684187592</v>
      </c>
      <c r="T519">
        <f t="shared" si="822"/>
        <v>0</v>
      </c>
      <c r="U519">
        <f t="shared" si="823"/>
        <v>0</v>
      </c>
      <c r="V519">
        <f t="shared" si="824"/>
        <v>1</v>
      </c>
      <c r="W519">
        <f t="shared" si="825"/>
        <v>0</v>
      </c>
      <c r="X519">
        <f>0</f>
        <v>0</v>
      </c>
      <c r="Y519">
        <f>0</f>
        <v>0</v>
      </c>
      <c r="Z519">
        <f>0</f>
        <v>0</v>
      </c>
      <c r="AA519">
        <f>C519*(Parameters!$C$12+Parameters!$C$11/2)</f>
        <v>1.8123460756570348E-5</v>
      </c>
      <c r="AB519">
        <f t="shared" si="826"/>
        <v>0.99999124107120552</v>
      </c>
      <c r="AC519">
        <f t="shared" si="827"/>
        <v>7.2493843026281389E-7</v>
      </c>
      <c r="AD519">
        <f t="shared" si="828"/>
        <v>0.04</v>
      </c>
      <c r="AE519">
        <f t="shared" si="829"/>
        <v>0.48329228684187592</v>
      </c>
      <c r="AF519">
        <f t="shared" si="830"/>
        <v>0</v>
      </c>
      <c r="AG519">
        <f t="shared" si="831"/>
        <v>1.8123460756570348E-5</v>
      </c>
      <c r="AH519">
        <f t="shared" si="832"/>
        <v>1</v>
      </c>
      <c r="AI519">
        <f t="shared" si="833"/>
        <v>0</v>
      </c>
      <c r="AJ519">
        <f>0</f>
        <v>0</v>
      </c>
      <c r="AK519">
        <f>0</f>
        <v>0</v>
      </c>
      <c r="AL519">
        <f>(((2*Parameters!$C$15))/(((2*Parameters!$C$15))^2+((2*(C519*Parameters!$C$14-1/(C519*Parameters!$C$13))))^2))</f>
        <v>5.8941531205394158E-2</v>
      </c>
      <c r="AM519">
        <f>(-((2*(C519*Parameters!$C$14-1/(C519*Parameters!$C$13))))/(((2*Parameters!$C$15))^2+((2*(C519*Parameters!$C$14-1/(C519*Parameters!$C$13))))^2))</f>
        <v>1.2124620307597338</v>
      </c>
      <c r="AN519">
        <f t="shared" si="834"/>
        <v>0.41637535476460452</v>
      </c>
      <c r="AO519">
        <f t="shared" si="835"/>
        <v>7.6985193575036359E-2</v>
      </c>
      <c r="AP519">
        <f t="shared" si="836"/>
        <v>0.04</v>
      </c>
      <c r="AQ519">
        <f t="shared" si="837"/>
        <v>0.48329228684187592</v>
      </c>
      <c r="AR519">
        <f t="shared" si="838"/>
        <v>5.8941531205394158E-2</v>
      </c>
      <c r="AS519">
        <f t="shared" si="839"/>
        <v>1.2124801542204904</v>
      </c>
      <c r="AT519">
        <f t="shared" si="840"/>
        <v>1</v>
      </c>
      <c r="AU519">
        <f t="shared" si="841"/>
        <v>0</v>
      </c>
      <c r="AV519">
        <f>2*Parameters!$C$17</f>
        <v>0.04</v>
      </c>
      <c r="AW519">
        <f>2*C519*Parameters!$C$16</f>
        <v>0.48329228684187592</v>
      </c>
      <c r="AX519">
        <f>0</f>
        <v>0</v>
      </c>
      <c r="AY519">
        <f>0</f>
        <v>0</v>
      </c>
      <c r="AZ519">
        <f t="shared" si="842"/>
        <v>0.41637535476460452</v>
      </c>
      <c r="BA519">
        <f t="shared" si="843"/>
        <v>7.6985193575036359E-2</v>
      </c>
      <c r="BB519">
        <f t="shared" si="844"/>
        <v>1.9448663934740359E-2</v>
      </c>
      <c r="BC519">
        <f t="shared" si="845"/>
        <v>0.68760269197366042</v>
      </c>
      <c r="BD519">
        <f t="shared" si="846"/>
        <v>5.8941531205394158E-2</v>
      </c>
      <c r="BE519">
        <f t="shared" si="847"/>
        <v>1.2124801542204904</v>
      </c>
      <c r="BF519">
        <f t="shared" si="848"/>
        <v>0.41637535476460452</v>
      </c>
      <c r="BG519">
        <f t="shared" si="849"/>
        <v>7.6985193575036345E-2</v>
      </c>
      <c r="BH519">
        <f>0</f>
        <v>0</v>
      </c>
      <c r="BI519">
        <f>0</f>
        <v>0</v>
      </c>
      <c r="BJ519">
        <f>0</f>
        <v>0</v>
      </c>
      <c r="BK519">
        <f>C519*(Parameters!$C$19+Parameters!$C$18/2)</f>
        <v>1.8123460756570348E-5</v>
      </c>
      <c r="BL519">
        <f t="shared" si="850"/>
        <v>0.41636289302420043</v>
      </c>
      <c r="BM519">
        <f t="shared" si="851"/>
        <v>7.6985546052133952E-2</v>
      </c>
      <c r="BN519">
        <f t="shared" si="852"/>
        <v>1.9448663934740359E-2</v>
      </c>
      <c r="BO519">
        <f t="shared" si="853"/>
        <v>0.68760269197366042</v>
      </c>
      <c r="BP519">
        <f t="shared" si="854"/>
        <v>5.8940135967259562E-2</v>
      </c>
      <c r="BQ519">
        <f t="shared" si="855"/>
        <v>1.2124877003828924</v>
      </c>
      <c r="BR519">
        <f t="shared" si="856"/>
        <v>0.41637535476460452</v>
      </c>
      <c r="BS519">
        <f t="shared" si="857"/>
        <v>7.6985193575036345E-2</v>
      </c>
      <c r="BT519">
        <f>2*((((Parameters!$C$21)/((Parameters!$C$21)^2+(C519*Parameters!$C$20)^2)))/((((Parameters!$C$21)/((Parameters!$C$21)^2+(C519*Parameters!$C$20)^2)))^2+((-(C519*Parameters!$C$20)/((Parameters!$C$21)^2+(C519*Parameters!$C$20)^2)+C519*Parameters!$C$22))^2))</f>
        <v>4.0001588333055699E-2</v>
      </c>
      <c r="BU519">
        <f>2*(-((-(C519*Parameters!$C$20)/((Parameters!$C$21)^2+(C519*Parameters!$C$20)^2)+C519*Parameters!$C$22))/((((Parameters!$C$21)/((Parameters!$C$21)^2+(C519*Parameters!$C$20)^2)))^2+((-(C519*Parameters!$C$20)/((Parameters!$C$21)^2+(C519*Parameters!$C$20)^2)+C519*Parameters!$C$22))^2))</f>
        <v>32.86452798255133</v>
      </c>
      <c r="BV519">
        <f>0</f>
        <v>0</v>
      </c>
      <c r="BW519">
        <f>0</f>
        <v>0</v>
      </c>
      <c r="BX519">
        <f t="shared" si="858"/>
        <v>0.41636289302420043</v>
      </c>
      <c r="BY519">
        <f t="shared" si="859"/>
        <v>7.6985546052133952E-2</v>
      </c>
      <c r="BZ519">
        <f t="shared" si="860"/>
        <v>-2.4939897915036959</v>
      </c>
      <c r="CA519">
        <f t="shared" si="861"/>
        <v>14.374252184784295</v>
      </c>
      <c r="CB519">
        <f t="shared" si="862"/>
        <v>5.8940135967259562E-2</v>
      </c>
      <c r="CC519">
        <f t="shared" si="863"/>
        <v>1.2124877003828924</v>
      </c>
      <c r="CD519">
        <f t="shared" si="864"/>
        <v>-39.429102903913019</v>
      </c>
      <c r="CE519">
        <f t="shared" si="865"/>
        <v>2.0625263752160281</v>
      </c>
      <c r="CF519">
        <f>0</f>
        <v>0</v>
      </c>
      <c r="CG519">
        <f>0</f>
        <v>0</v>
      </c>
      <c r="CH519">
        <f>(((Parameters!$C$25))/(((Parameters!$C$25))^2+((C519*Parameters!$C$24-1/(C519*Parameters!$C$23)))^2))+(((Parameters!$C$29+Parameters!$C$28))/(((Parameters!$C$29+Parameters!$C$28))^2+((C519*Parameters!$C$27-1/(C519*Parameters!$C$26)))^2))</f>
        <v>4.9815445119386952E-2</v>
      </c>
      <c r="CI519">
        <f>(-((C519*Parameters!$C$24-1/(C519*Parameters!$C$23)))/(((Parameters!$C$25))^2+((C519*Parameters!$C$24-1/(C519*Parameters!$C$23)))^2))+(-((C519*Parameters!$C$27-1/(C519*Parameters!$C$26)))/(((Parameters!$C$29+Parameters!$C$28))^2+((C519*Parameters!$C$27-1/(C519*Parameters!$C$26)))^2))</f>
        <v>0.14264724705338347</v>
      </c>
      <c r="CJ519">
        <f t="shared" si="866"/>
        <v>-1.7583238211733254</v>
      </c>
      <c r="CK519">
        <f t="shared" si="867"/>
        <v>0.43728453895823993</v>
      </c>
      <c r="CL519">
        <f t="shared" si="868"/>
        <v>-2.4939897915036959</v>
      </c>
      <c r="CM519">
        <f t="shared" si="869"/>
        <v>14.374252184784295</v>
      </c>
      <c r="CN519">
        <f t="shared" si="870"/>
        <v>-2.1994518852488403</v>
      </c>
      <c r="CO519">
        <f t="shared" si="871"/>
        <v>-4.3092196131930054</v>
      </c>
      <c r="CP519">
        <f t="shared" si="872"/>
        <v>-39.429102903913019</v>
      </c>
      <c r="CQ519">
        <f t="shared" si="873"/>
        <v>2.0625263752160281</v>
      </c>
      <c r="CR519">
        <f>2*((((Parameters!$C$31)/((Parameters!$C$31)^2+(C519*Parameters!$C$30)^2)))/((((Parameters!$C$31)/((Parameters!$C$31)^2+(C519*Parameters!$C$30)^2)))^2+((-(C519*Parameters!$C$30)/((Parameters!$C$31)^2+(C519*Parameters!$C$30)^2)+C519*Parameters!$C$32))^2))</f>
        <v>4.0000770796873607E-2</v>
      </c>
      <c r="CS519">
        <f>2*(-((-(C519*Parameters!$C$30)/((Parameters!$C$31)^2+(C519*Parameters!$C$30)^2)+C519*Parameters!$C$32))/((((Parameters!$C$31)/((Parameters!$C$31)^2+(C519*Parameters!$C$30)^2)))^2+((-(C519*Parameters!$C$30)/((Parameters!$C$31)^2+(C519*Parameters!$C$30)^2)+C519*Parameters!$C$32))^2))</f>
        <v>15.948799128650819</v>
      </c>
      <c r="CT519">
        <f>0</f>
        <v>0</v>
      </c>
      <c r="CU519">
        <f>0</f>
        <v>0</v>
      </c>
      <c r="CV519">
        <f t="shared" si="874"/>
        <v>-1.7583238211733254</v>
      </c>
      <c r="CW519">
        <f t="shared" si="875"/>
        <v>0.43728453895823993</v>
      </c>
      <c r="CX519">
        <f t="shared" si="876"/>
        <v>-9.5384873735707849</v>
      </c>
      <c r="CY519">
        <f t="shared" si="877"/>
        <v>-13.65140952361493</v>
      </c>
      <c r="CZ519">
        <f t="shared" si="878"/>
        <v>-2.1994518852488403</v>
      </c>
      <c r="DA519">
        <f t="shared" si="879"/>
        <v>-4.3092196131930054</v>
      </c>
      <c r="DB519">
        <f t="shared" si="880"/>
        <v>29.209795337404017</v>
      </c>
      <c r="DC519">
        <f t="shared" si="881"/>
        <v>-33.188462041810801</v>
      </c>
      <c r="DD519">
        <f>0</f>
        <v>0</v>
      </c>
      <c r="DE519">
        <f>0</f>
        <v>0</v>
      </c>
      <c r="DF519">
        <f>(((Parameters!$C$35))/(((Parameters!$C$35))^2+((C519*Parameters!$C$34-1/(C519*Parameters!$C$33)))^2))+(((Parameters!$C$39+Parameters!$C$38))/(((Parameters!$C$39+Parameters!$C$38))^2+((C519*Parameters!$C$37-1/(C519*Parameters!$C$36)))^2))</f>
        <v>4.9815445119386952E-2</v>
      </c>
      <c r="DG519">
        <f>(-((C519*Parameters!$C$34-1/(C519*Parameters!$C$33)))/(((Parameters!$C$35))^2+((C519*Parameters!$C$34-1/(C519*Parameters!$C$33)))^2))+(-((C519*Parameters!$C$37-1/(C519*Parameters!$C$36)))/(((Parameters!$C$39+Parameters!$C$38))^2+((C519*Parameters!$C$37-1/(C519*Parameters!$C$36)))^2))</f>
        <v>0.14264724705338347</v>
      </c>
      <c r="DH519">
        <f t="shared" si="882"/>
        <v>-0.28615182851139553</v>
      </c>
      <c r="DI519">
        <f t="shared" si="883"/>
        <v>-1.6034054678610066</v>
      </c>
      <c r="DJ519">
        <f t="shared" si="884"/>
        <v>-9.5384873735707849</v>
      </c>
      <c r="DK519">
        <f t="shared" si="885"/>
        <v>-13.65140952361493</v>
      </c>
      <c r="DL519">
        <f t="shared" si="886"/>
        <v>3.9898898155301596</v>
      </c>
      <c r="DM519">
        <f t="shared" si="887"/>
        <v>-1.7958207307602494</v>
      </c>
      <c r="DN519">
        <f t="shared" si="888"/>
        <v>29.209795337404017</v>
      </c>
      <c r="DO519">
        <f t="shared" si="889"/>
        <v>-33.188462041810801</v>
      </c>
      <c r="DP519">
        <f>2*((((Parameters!$C$41)/((Parameters!$C$41)^2+(C519*(Parameters!$C$40*(1-Parameters!$C$42)))^2)))/((((Parameters!$C$41)/((Parameters!$C$41)^2+(C519*(Parameters!$C$40*(1-Parameters!$C$42)))^2)))^2+((-(C519*(Parameters!$C$40*(1-Parameters!$C$42)))/((Parameters!$C$41)^2+(C519*(Parameters!$C$40*(1-Parameters!$C$42)))^2)+C519*Parameters!$C$43))^2))</f>
        <v>0.20000035035760921</v>
      </c>
      <c r="DQ519">
        <f>2*(-((-(C519*(Parameters!$C$40*(1-Parameters!$C$42)))/((Parameters!$C$41)^2+(C519*(Parameters!$C$40*(1-Parameters!$C$42)))^2)+C519*Parameters!$C$43))/((((Parameters!$C$41)/((Parameters!$C$41)^2+(C519*(Parameters!$C$40*(1-Parameters!$C$42)))^2)))^2+((-(C519*(Parameters!$C$40*(1-Parameters!$C$42)))/((Parameters!$C$41)^2+(C519*(Parameters!$C$40*(1-Parameters!$C$42)))^2)+C519*Parameters!$C$43))^2))</f>
        <v>1.4498781062988821</v>
      </c>
      <c r="DR519">
        <f>0</f>
        <v>0</v>
      </c>
      <c r="DS519">
        <f>0</f>
        <v>0</v>
      </c>
      <c r="DT519">
        <f t="shared" si="890"/>
        <v>-0.28615182851139553</v>
      </c>
      <c r="DU519">
        <f t="shared" si="891"/>
        <v>-1.6034054678610066</v>
      </c>
      <c r="DV519">
        <f t="shared" si="892"/>
        <v>-7.2709753561569448</v>
      </c>
      <c r="DW519">
        <f t="shared" si="893"/>
        <v>-14.386976450188502</v>
      </c>
      <c r="DX519">
        <f t="shared" si="894"/>
        <v>3.9898898155301596</v>
      </c>
      <c r="DY519">
        <f t="shared" si="895"/>
        <v>-1.7958207307602494</v>
      </c>
      <c r="DZ519">
        <f t="shared" si="896"/>
        <v>32.611495858765252</v>
      </c>
      <c r="EA519">
        <f t="shared" si="897"/>
        <v>-27.762772927060244</v>
      </c>
      <c r="EB519">
        <f>0</f>
        <v>0</v>
      </c>
      <c r="EC519">
        <f>0</f>
        <v>0</v>
      </c>
      <c r="ED519">
        <f>0</f>
        <v>0</v>
      </c>
      <c r="EE519">
        <f>C519*Parameters!$C$44</f>
        <v>2.4164614342093795E-6</v>
      </c>
      <c r="EF519">
        <f t="shared" si="898"/>
        <v>-0.28611706293764877</v>
      </c>
      <c r="EG519">
        <f t="shared" si="899"/>
        <v>-1.6034230378925438</v>
      </c>
      <c r="EH519">
        <f t="shared" si="900"/>
        <v>-7.2709753561569448</v>
      </c>
      <c r="EI519">
        <f t="shared" si="901"/>
        <v>-14.386976450188502</v>
      </c>
      <c r="EJ519">
        <f t="shared" si="902"/>
        <v>3.9899569032002447</v>
      </c>
      <c r="EK519">
        <f t="shared" si="903"/>
        <v>-1.7957419263381948</v>
      </c>
      <c r="EL519">
        <f t="shared" si="904"/>
        <v>32.611495858765252</v>
      </c>
      <c r="EM519">
        <f t="shared" si="905"/>
        <v>-27.762772927060244</v>
      </c>
      <c r="EN519">
        <f>0</f>
        <v>0</v>
      </c>
      <c r="EO519">
        <f>0</f>
        <v>0</v>
      </c>
      <c r="EP519">
        <f>(((2*Parameters!$C$47))/(((2*Parameters!$C$47))^2+((2*(C519*Parameters!$C$46-1/(C519*Parameters!$C$45))))^2))</f>
        <v>2.8262216187491366E-9</v>
      </c>
      <c r="EQ519">
        <f>(-((2*(C519*Parameters!$C$46-1/(C519*Parameters!$C$45))))/(((2*Parameters!$C$47))^2+((2*(C519*Parameters!$C$46-1/(C519*Parameters!$C$45))))^2))</f>
        <v>2.6581109920532079E-4</v>
      </c>
      <c r="ER519">
        <f t="shared" si="906"/>
        <v>-0.28229286546257082</v>
      </c>
      <c r="ES519">
        <f t="shared" si="907"/>
        <v>-1.6053557845050426</v>
      </c>
      <c r="ET519">
        <f t="shared" si="908"/>
        <v>-7.2709753561569448</v>
      </c>
      <c r="EU519">
        <f t="shared" si="909"/>
        <v>-14.386976450188502</v>
      </c>
      <c r="EV519">
        <f t="shared" si="910"/>
        <v>3.9973366485562889</v>
      </c>
      <c r="EW519">
        <f t="shared" si="911"/>
        <v>-1.7870735072409958</v>
      </c>
      <c r="EX519">
        <f t="shared" si="912"/>
        <v>32.611495858765252</v>
      </c>
      <c r="EY519">
        <f t="shared" si="913"/>
        <v>-27.762772927060244</v>
      </c>
      <c r="EZ519">
        <f>(ER519+ET519/Parameters!$C$6+Parameters!$C$7*(EV519+EX519/Parameters!$C$6))</f>
        <v>-0.53519635611150806</v>
      </c>
      <c r="FA519">
        <f>(ES519+EU519/Parameters!$C$6+Parameters!$C$7*(EW519+EY519/Parameters!$C$6))</f>
        <v>-2.1057723566855122</v>
      </c>
      <c r="FB519">
        <f t="shared" si="914"/>
        <v>-6.7400753882641098</v>
      </c>
      <c r="FC519">
        <f t="shared" si="915"/>
        <v>0.46025257885024673</v>
      </c>
      <c r="FD519">
        <f>(ER519+ET519/Parameters!$C$6+Parameters!$C$8*(EV519+EX519/Parameters!$C$6))</f>
        <v>256.04728104346862</v>
      </c>
      <c r="FE519">
        <f>(ES519+EU519/Parameters!$C$6+Parameters!$C$8*(EW519+EY519/Parameters!$C$6))</f>
        <v>-139.74253107014442</v>
      </c>
      <c r="FF519">
        <f t="shared" si="916"/>
        <v>-49.298692605127002</v>
      </c>
      <c r="FG519">
        <f t="shared" si="917"/>
        <v>3.4281938363016537E-3</v>
      </c>
    </row>
    <row r="520" spans="1:163" x14ac:dyDescent="0.15">
      <c r="A520">
        <f>Parameters!$C$2*(Parameters!$C$3/Parameters!$C$2)^((ROW()-2)/(Parameters!$C$4-1))</f>
        <v>38904.514499428027</v>
      </c>
      <c r="B520">
        <f t="shared" si="816"/>
        <v>4.59</v>
      </c>
      <c r="C520">
        <f t="shared" si="817"/>
        <v>244444.27388576136</v>
      </c>
      <c r="D520">
        <f>1</f>
        <v>1</v>
      </c>
      <c r="E520">
        <f>0</f>
        <v>0</v>
      </c>
      <c r="F520">
        <f>0</f>
        <v>0</v>
      </c>
      <c r="G520">
        <f>0</f>
        <v>0</v>
      </c>
      <c r="H520">
        <f>0</f>
        <v>0</v>
      </c>
      <c r="I520">
        <f>0</f>
        <v>0</v>
      </c>
      <c r="J520">
        <f>1</f>
        <v>1</v>
      </c>
      <c r="K520">
        <f>0</f>
        <v>0</v>
      </c>
      <c r="L520">
        <f>2*Parameters!$C$10</f>
        <v>0.04</v>
      </c>
      <c r="M520">
        <f>2*C520*Parameters!$C$9</f>
        <v>0.48888854777152269</v>
      </c>
      <c r="N520">
        <f>0</f>
        <v>0</v>
      </c>
      <c r="O520">
        <f>0</f>
        <v>0</v>
      </c>
      <c r="P520">
        <f t="shared" si="818"/>
        <v>1</v>
      </c>
      <c r="Q520">
        <f t="shared" si="819"/>
        <v>0</v>
      </c>
      <c r="R520">
        <f t="shared" si="820"/>
        <v>0.04</v>
      </c>
      <c r="S520">
        <f t="shared" si="821"/>
        <v>0.48888854777152269</v>
      </c>
      <c r="T520">
        <f t="shared" si="822"/>
        <v>0</v>
      </c>
      <c r="U520">
        <f t="shared" si="823"/>
        <v>0</v>
      </c>
      <c r="V520">
        <f t="shared" si="824"/>
        <v>1</v>
      </c>
      <c r="W520">
        <f t="shared" si="825"/>
        <v>0</v>
      </c>
      <c r="X520">
        <f>0</f>
        <v>0</v>
      </c>
      <c r="Y520">
        <f>0</f>
        <v>0</v>
      </c>
      <c r="Z520">
        <f>0</f>
        <v>0</v>
      </c>
      <c r="AA520">
        <f>C520*(Parameters!$C$12+Parameters!$C$11/2)</f>
        <v>1.83333205414321E-5</v>
      </c>
      <c r="AB520">
        <f t="shared" si="826"/>
        <v>0.99999103704954462</v>
      </c>
      <c r="AC520">
        <f t="shared" si="827"/>
        <v>7.3333282165728399E-7</v>
      </c>
      <c r="AD520">
        <f t="shared" si="828"/>
        <v>0.04</v>
      </c>
      <c r="AE520">
        <f t="shared" si="829"/>
        <v>0.48888854777152269</v>
      </c>
      <c r="AF520">
        <f t="shared" si="830"/>
        <v>0</v>
      </c>
      <c r="AG520">
        <f t="shared" si="831"/>
        <v>1.83333205414321E-5</v>
      </c>
      <c r="AH520">
        <f t="shared" si="832"/>
        <v>1</v>
      </c>
      <c r="AI520">
        <f t="shared" si="833"/>
        <v>0</v>
      </c>
      <c r="AJ520">
        <f>0</f>
        <v>0</v>
      </c>
      <c r="AK520">
        <f>0</f>
        <v>0</v>
      </c>
      <c r="AL520">
        <f>(((2*Parameters!$C$15))/(((2*Parameters!$C$15))^2+((2*(C520*Parameters!$C$14-1/(C520*Parameters!$C$13))))^2))</f>
        <v>6.0327610024038643E-2</v>
      </c>
      <c r="AM520">
        <f>(-((2*(C520*Parameters!$C$14-1/(C520*Parameters!$C$13))))/(((2*Parameters!$C$15))^2+((2*(C520*Parameters!$C$14-1/(C520*Parameters!$C$13))))^2))</f>
        <v>1.2266013329805872</v>
      </c>
      <c r="AN520">
        <f t="shared" si="834"/>
        <v>0.40273279707501308</v>
      </c>
      <c r="AO520">
        <f t="shared" si="835"/>
        <v>7.8558264307224152E-2</v>
      </c>
      <c r="AP520">
        <f t="shared" si="836"/>
        <v>0.04</v>
      </c>
      <c r="AQ520">
        <f t="shared" si="837"/>
        <v>0.48888854777152269</v>
      </c>
      <c r="AR520">
        <f t="shared" si="838"/>
        <v>6.0327610024038643E-2</v>
      </c>
      <c r="AS520">
        <f t="shared" si="839"/>
        <v>1.2266196663011286</v>
      </c>
      <c r="AT520">
        <f t="shared" si="840"/>
        <v>1</v>
      </c>
      <c r="AU520">
        <f t="shared" si="841"/>
        <v>0</v>
      </c>
      <c r="AV520">
        <f>2*Parameters!$C$17</f>
        <v>0.04</v>
      </c>
      <c r="AW520">
        <f>2*C520*Parameters!$C$16</f>
        <v>0.48888854777152269</v>
      </c>
      <c r="AX520">
        <f>0</f>
        <v>0</v>
      </c>
      <c r="AY520">
        <f>0</f>
        <v>0</v>
      </c>
      <c r="AZ520">
        <f t="shared" si="842"/>
        <v>0.40273279707501308</v>
      </c>
      <c r="BA520">
        <f t="shared" si="843"/>
        <v>7.8558264307224152E-2</v>
      </c>
      <c r="BB520">
        <f t="shared" si="844"/>
        <v>1.7703076130390266E-2</v>
      </c>
      <c r="BC520">
        <f t="shared" si="845"/>
        <v>0.68892233064577812</v>
      </c>
      <c r="BD520">
        <f t="shared" si="846"/>
        <v>6.0327610024038643E-2</v>
      </c>
      <c r="BE520">
        <f t="shared" si="847"/>
        <v>1.2266196663011286</v>
      </c>
      <c r="BF520">
        <f t="shared" si="848"/>
        <v>0.40273279707501308</v>
      </c>
      <c r="BG520">
        <f t="shared" si="849"/>
        <v>7.8558264307224152E-2</v>
      </c>
      <c r="BH520">
        <f>0</f>
        <v>0</v>
      </c>
      <c r="BI520">
        <f>0</f>
        <v>0</v>
      </c>
      <c r="BJ520">
        <f>0</f>
        <v>0</v>
      </c>
      <c r="BK520">
        <f>C520*(Parameters!$C$19+Parameters!$C$18/2)</f>
        <v>1.83333205414321E-5</v>
      </c>
      <c r="BL520">
        <f t="shared" si="850"/>
        <v>0.40272016684109718</v>
      </c>
      <c r="BM520">
        <f t="shared" si="851"/>
        <v>7.8558588863393425E-2</v>
      </c>
      <c r="BN520">
        <f t="shared" si="852"/>
        <v>1.7703076130390266E-2</v>
      </c>
      <c r="BO520">
        <f t="shared" si="853"/>
        <v>0.68892233064577812</v>
      </c>
      <c r="BP520">
        <f t="shared" si="854"/>
        <v>6.032616979019792E-2</v>
      </c>
      <c r="BQ520">
        <f t="shared" si="855"/>
        <v>1.22662704973059</v>
      </c>
      <c r="BR520">
        <f t="shared" si="856"/>
        <v>0.40273279707501308</v>
      </c>
      <c r="BS520">
        <f t="shared" si="857"/>
        <v>7.8558264307224152E-2</v>
      </c>
      <c r="BT520">
        <f>2*((((Parameters!$C$21)/((Parameters!$C$21)^2+(C520*Parameters!$C$20)^2)))/((((Parameters!$C$21)/((Parameters!$C$21)^2+(C520*Parameters!$C$20)^2)))^2+((-(C520*Parameters!$C$20)/((Parameters!$C$21)^2+(C520*Parameters!$C$20)^2)+C520*Parameters!$C$22))^2))</f>
        <v>4.0001625331212771E-2</v>
      </c>
      <c r="BU520">
        <f>2*(-((-(C520*Parameters!$C$20)/((Parameters!$C$21)^2+(C520*Parameters!$C$20)^2)+C520*Parameters!$C$22))/((((Parameters!$C$21)/((Parameters!$C$21)^2+(C520*Parameters!$C$20)^2)))^2+((-(C520*Parameters!$C$20)/((Parameters!$C$21)^2+(C520*Parameters!$C$20)^2)+C520*Parameters!$C$22))^2))</f>
        <v>33.245096655568602</v>
      </c>
      <c r="BV520">
        <f>0</f>
        <v>0</v>
      </c>
      <c r="BW520">
        <f>0</f>
        <v>0</v>
      </c>
      <c r="BX520">
        <f t="shared" si="858"/>
        <v>0.40272016684109718</v>
      </c>
      <c r="BY520">
        <f t="shared" si="859"/>
        <v>7.8558588863393425E-2</v>
      </c>
      <c r="BZ520">
        <f t="shared" si="860"/>
        <v>-2.577875342530898</v>
      </c>
      <c r="CA520">
        <f t="shared" si="861"/>
        <v>14.080535673663032</v>
      </c>
      <c r="CB520">
        <f t="shared" si="862"/>
        <v>6.032616979019792E-2</v>
      </c>
      <c r="CC520">
        <f t="shared" si="863"/>
        <v>1.22662704973059</v>
      </c>
      <c r="CD520">
        <f t="shared" si="864"/>
        <v>-40.374188886711792</v>
      </c>
      <c r="CE520">
        <f t="shared" si="865"/>
        <v>2.1331746855070506</v>
      </c>
      <c r="CF520">
        <f>0</f>
        <v>0</v>
      </c>
      <c r="CG520">
        <f>0</f>
        <v>0</v>
      </c>
      <c r="CH520">
        <f>(((Parameters!$C$25))/(((Parameters!$C$25))^2+((C520*Parameters!$C$24-1/(C520*Parameters!$C$23)))^2))+(((Parameters!$C$29+Parameters!$C$28))/(((Parameters!$C$29+Parameters!$C$28))^2+((C520*Parameters!$C$27-1/(C520*Parameters!$C$26)))^2))</f>
        <v>5.0111697091567493E-2</v>
      </c>
      <c r="CI520">
        <f>(-((C520*Parameters!$C$24-1/(C520*Parameters!$C$23)))/(((Parameters!$C$25))^2+((C520*Parameters!$C$24-1/(C520*Parameters!$C$23)))^2))+(-((C520*Parameters!$C$27-1/(C520*Parameters!$C$26)))/(((Parameters!$C$29+Parameters!$C$28))^2+((C520*Parameters!$C$27-1/(C520*Parameters!$C$26)))^2))</f>
        <v>0.14379895218594632</v>
      </c>
      <c r="CJ520">
        <f t="shared" si="866"/>
        <v>-1.7512278175532139</v>
      </c>
      <c r="CK520">
        <f t="shared" si="867"/>
        <v>0.4134623543070749</v>
      </c>
      <c r="CL520">
        <f t="shared" si="868"/>
        <v>-2.577875342530898</v>
      </c>
      <c r="CM520">
        <f t="shared" si="869"/>
        <v>14.080535673663032</v>
      </c>
      <c r="CN520">
        <f t="shared" si="870"/>
        <v>-2.2696412386239335</v>
      </c>
      <c r="CO520">
        <f t="shared" si="871"/>
        <v>-4.4722420038525152</v>
      </c>
      <c r="CP520">
        <f t="shared" si="872"/>
        <v>-40.374188886711792</v>
      </c>
      <c r="CQ520">
        <f t="shared" si="873"/>
        <v>2.1331746855070506</v>
      </c>
      <c r="CR520">
        <f>2*((((Parameters!$C$31)/((Parameters!$C$31)^2+(C520*Parameters!$C$30)^2)))/((((Parameters!$C$31)/((Parameters!$C$31)^2+(C520*Parameters!$C$30)^2)))^2+((-(C520*Parameters!$C$30)/((Parameters!$C$31)^2+(C520*Parameters!$C$30)^2)+C520*Parameters!$C$32))^2))</f>
        <v>4.0000788751304764E-2</v>
      </c>
      <c r="CS520">
        <f>2*(-((-(C520*Parameters!$C$30)/((Parameters!$C$31)^2+(C520*Parameters!$C$30)^2)+C520*Parameters!$C$32))/((((Parameters!$C$31)/((Parameters!$C$31)^2+(C520*Parameters!$C$30)^2)))^2+((-(C520*Parameters!$C$30)/((Parameters!$C$31)^2+(C520*Parameters!$C$30)^2)+C520*Parameters!$C$32))^2))</f>
        <v>16.13348113943379</v>
      </c>
      <c r="CT520">
        <f>0</f>
        <v>0</v>
      </c>
      <c r="CU520">
        <f>0</f>
        <v>0</v>
      </c>
      <c r="CV520">
        <f t="shared" si="874"/>
        <v>-1.7512278175532139</v>
      </c>
      <c r="CW520">
        <f t="shared" si="875"/>
        <v>0.4134623543070749</v>
      </c>
      <c r="CX520">
        <f t="shared" si="876"/>
        <v>-9.3185129315953361</v>
      </c>
      <c r="CY520">
        <f t="shared" si="877"/>
        <v>-14.156326471392289</v>
      </c>
      <c r="CZ520">
        <f t="shared" si="878"/>
        <v>-2.2696412386239335</v>
      </c>
      <c r="DA520">
        <f t="shared" si="879"/>
        <v>-4.4722420038525152</v>
      </c>
      <c r="DB520">
        <f t="shared" si="880"/>
        <v>31.6878556936989</v>
      </c>
      <c r="DC520">
        <f t="shared" si="881"/>
        <v>-34.66293263875415</v>
      </c>
      <c r="DD520">
        <f>0</f>
        <v>0</v>
      </c>
      <c r="DE520">
        <f>0</f>
        <v>0</v>
      </c>
      <c r="DF520">
        <f>(((Parameters!$C$35))/(((Parameters!$C$35))^2+((C520*Parameters!$C$34-1/(C520*Parameters!$C$33)))^2))+(((Parameters!$C$39+Parameters!$C$38))/(((Parameters!$C$39+Parameters!$C$38))^2+((C520*Parameters!$C$37-1/(C520*Parameters!$C$36)))^2))</f>
        <v>5.0111697091567493E-2</v>
      </c>
      <c r="DG520">
        <f>(-((C520*Parameters!$C$34-1/(C520*Parameters!$C$33)))/(((Parameters!$C$35))^2+((C520*Parameters!$C$34-1/(C520*Parameters!$C$33)))^2))+(-((C520*Parameters!$C$37-1/(C520*Parameters!$C$36)))/(((Parameters!$C$39+Parameters!$C$38))^2+((C520*Parameters!$C$37-1/(C520*Parameters!$C$36)))^2))</f>
        <v>0.14379895218594632</v>
      </c>
      <c r="DH520">
        <f t="shared" si="882"/>
        <v>-0.18252940153678798</v>
      </c>
      <c r="DI520">
        <f t="shared" si="883"/>
        <v>-1.6359275852512742</v>
      </c>
      <c r="DJ520">
        <f t="shared" si="884"/>
        <v>-9.3185129315953361</v>
      </c>
      <c r="DK520">
        <f t="shared" si="885"/>
        <v>-14.156326471392289</v>
      </c>
      <c r="DL520">
        <f t="shared" si="886"/>
        <v>4.3027843805248942</v>
      </c>
      <c r="DM520">
        <f t="shared" si="887"/>
        <v>-1.6525799387777969</v>
      </c>
      <c r="DN520">
        <f t="shared" si="888"/>
        <v>31.6878556936989</v>
      </c>
      <c r="DO520">
        <f t="shared" si="889"/>
        <v>-34.66293263875415</v>
      </c>
      <c r="DP520">
        <f>2*((((Parameters!$C$41)/((Parameters!$C$41)^2+(C520*(Parameters!$C$40*(1-Parameters!$C$42)))^2)))/((((Parameters!$C$41)/((Parameters!$C$41)^2+(C520*(Parameters!$C$40*(1-Parameters!$C$42)))^2)))^2+((-(C520*(Parameters!$C$40*(1-Parameters!$C$42)))/((Parameters!$C$41)^2+(C520*(Parameters!$C$40*(1-Parameters!$C$42)))^2)+C520*Parameters!$C$43))^2))</f>
        <v>0.20000035851849726</v>
      </c>
      <c r="DQ520">
        <f>2*(-((-(C520*(Parameters!$C$40*(1-Parameters!$C$42)))/((Parameters!$C$41)^2+(C520*(Parameters!$C$40*(1-Parameters!$C$42)))^2)+C520*Parameters!$C$43))/((((Parameters!$C$41)/((Parameters!$C$41)^2+(C520*(Parameters!$C$40*(1-Parameters!$C$42)))^2)))^2+((-(C520*(Parameters!$C$40*(1-Parameters!$C$42)))/((Parameters!$C$41)^2+(C520*(Parameters!$C$40*(1-Parameters!$C$42)))^2)+C520*Parameters!$C$43))^2))</f>
        <v>1.4666669334364044</v>
      </c>
      <c r="DR520">
        <f>0</f>
        <v>0</v>
      </c>
      <c r="DS520">
        <f>0</f>
        <v>0</v>
      </c>
      <c r="DT520">
        <f t="shared" si="890"/>
        <v>-0.18252940153678798</v>
      </c>
      <c r="DU520">
        <f t="shared" si="891"/>
        <v>-1.6359275852512742</v>
      </c>
      <c r="DV520">
        <f t="shared" si="892"/>
        <v>-6.9556579825583524</v>
      </c>
      <c r="DW520">
        <f t="shared" si="893"/>
        <v>-14.751222412566786</v>
      </c>
      <c r="DX520">
        <f t="shared" si="894"/>
        <v>4.3027843805248942</v>
      </c>
      <c r="DY520">
        <f t="shared" si="895"/>
        <v>-1.6525799387777969</v>
      </c>
      <c r="DZ520">
        <f t="shared" si="896"/>
        <v>34.972198463497428</v>
      </c>
      <c r="EA520">
        <f t="shared" si="897"/>
        <v>-28.682697646367679</v>
      </c>
      <c r="EB520">
        <f>0</f>
        <v>0</v>
      </c>
      <c r="EC520">
        <f>0</f>
        <v>0</v>
      </c>
      <c r="ED520">
        <f>0</f>
        <v>0</v>
      </c>
      <c r="EE520">
        <f>C520*Parameters!$C$44</f>
        <v>2.4444427388576133E-6</v>
      </c>
      <c r="EF520">
        <f t="shared" si="898"/>
        <v>-0.1824933430182723</v>
      </c>
      <c r="EG520">
        <f t="shared" si="899"/>
        <v>-1.6359445879589236</v>
      </c>
      <c r="EH520">
        <f t="shared" si="900"/>
        <v>-6.9556579825583524</v>
      </c>
      <c r="EI520">
        <f t="shared" si="901"/>
        <v>-14.751222412566786</v>
      </c>
      <c r="EJ520">
        <f t="shared" si="902"/>
        <v>4.3028544937368869</v>
      </c>
      <c r="EK520">
        <f t="shared" si="903"/>
        <v>-1.652494451241201</v>
      </c>
      <c r="EL520">
        <f t="shared" si="904"/>
        <v>34.972198463497428</v>
      </c>
      <c r="EM520">
        <f t="shared" si="905"/>
        <v>-28.682697646367679</v>
      </c>
      <c r="EN520">
        <f>0</f>
        <v>0</v>
      </c>
      <c r="EO520">
        <f>0</f>
        <v>0</v>
      </c>
      <c r="EP520">
        <f>(((2*Parameters!$C$47))/(((2*Parameters!$C$47))^2+((2*(C520*Parameters!$C$46-1/(C520*Parameters!$C$45))))^2))</f>
        <v>2.8920529501697836E-9</v>
      </c>
      <c r="EQ520">
        <f>(-((2*(C520*Parameters!$C$46-1/(C520*Parameters!$C$45))))/(((2*Parameters!$C$47))^2+((2*(C520*Parameters!$C$46-1/(C520*Parameters!$C$45))))^2))</f>
        <v>2.6888905471565894E-4</v>
      </c>
      <c r="ER520">
        <f t="shared" si="906"/>
        <v>-0.17852692088398794</v>
      </c>
      <c r="ES520">
        <f t="shared" si="907"/>
        <v>-1.6378149309200953</v>
      </c>
      <c r="ET520">
        <f t="shared" si="908"/>
        <v>-6.9556579825583524</v>
      </c>
      <c r="EU520">
        <f t="shared" si="909"/>
        <v>-14.751222412566786</v>
      </c>
      <c r="EV520">
        <f t="shared" si="910"/>
        <v>4.3105670583351641</v>
      </c>
      <c r="EW520">
        <f t="shared" si="911"/>
        <v>-1.643090892806903</v>
      </c>
      <c r="EX520">
        <f t="shared" si="912"/>
        <v>34.972198463497428</v>
      </c>
      <c r="EY520">
        <f t="shared" si="913"/>
        <v>-28.682697646367679</v>
      </c>
      <c r="EZ520">
        <f>(ER520+ET520/Parameters!$C$6+Parameters!$C$7*(EV520+EX520/Parameters!$C$6))</f>
        <v>-0.42046285071210454</v>
      </c>
      <c r="FA520">
        <f>(ES520+EU520/Parameters!$C$6+Parameters!$C$7*(EW520+EY520/Parameters!$C$6))</f>
        <v>-2.1509009278789399</v>
      </c>
      <c r="FB520">
        <f t="shared" si="914"/>
        <v>-6.8152739836719789</v>
      </c>
      <c r="FC520">
        <f t="shared" si="915"/>
        <v>0.45628511440218356</v>
      </c>
      <c r="FD520">
        <f>(ER520+ET520/Parameters!$C$6+Parameters!$C$8*(EV520+EX520/Parameters!$C$6))</f>
        <v>275.92910478517206</v>
      </c>
      <c r="FE520">
        <f>(ES520+EU520/Parameters!$C$6+Parameters!$C$8*(EW520+EY520/Parameters!$C$6))</f>
        <v>-134.18839799668962</v>
      </c>
      <c r="FF520">
        <f t="shared" si="916"/>
        <v>-49.737898651237806</v>
      </c>
      <c r="FG520">
        <f t="shared" si="917"/>
        <v>3.2591553914142041E-3</v>
      </c>
    </row>
    <row r="521" spans="1:163" x14ac:dyDescent="0.15">
      <c r="A521">
        <f>Parameters!$C$2*(Parameters!$C$3/Parameters!$C$2)^((ROW()-2)/(Parameters!$C$4-1))</f>
        <v>39355.007545577755</v>
      </c>
      <c r="B521">
        <f t="shared" si="816"/>
        <v>4.5949999999999998</v>
      </c>
      <c r="C521">
        <f t="shared" si="817"/>
        <v>247274.8051743159</v>
      </c>
      <c r="D521">
        <f>1</f>
        <v>1</v>
      </c>
      <c r="E521">
        <f>0</f>
        <v>0</v>
      </c>
      <c r="F521">
        <f>0</f>
        <v>0</v>
      </c>
      <c r="G521">
        <f>0</f>
        <v>0</v>
      </c>
      <c r="H521">
        <f>0</f>
        <v>0</v>
      </c>
      <c r="I521">
        <f>0</f>
        <v>0</v>
      </c>
      <c r="J521">
        <f>1</f>
        <v>1</v>
      </c>
      <c r="K521">
        <f>0</f>
        <v>0</v>
      </c>
      <c r="L521">
        <f>2*Parameters!$C$10</f>
        <v>0.04</v>
      </c>
      <c r="M521">
        <f>2*C521*Parameters!$C$9</f>
        <v>0.49454961034863176</v>
      </c>
      <c r="N521">
        <f>0</f>
        <v>0</v>
      </c>
      <c r="O521">
        <f>0</f>
        <v>0</v>
      </c>
      <c r="P521">
        <f t="shared" si="818"/>
        <v>1</v>
      </c>
      <c r="Q521">
        <f t="shared" si="819"/>
        <v>0</v>
      </c>
      <c r="R521">
        <f t="shared" si="820"/>
        <v>0.04</v>
      </c>
      <c r="S521">
        <f t="shared" si="821"/>
        <v>0.49454961034863176</v>
      </c>
      <c r="T521">
        <f t="shared" si="822"/>
        <v>0</v>
      </c>
      <c r="U521">
        <f t="shared" si="823"/>
        <v>0</v>
      </c>
      <c r="V521">
        <f t="shared" si="824"/>
        <v>1</v>
      </c>
      <c r="W521">
        <f t="shared" si="825"/>
        <v>0</v>
      </c>
      <c r="X521">
        <f>0</f>
        <v>0</v>
      </c>
      <c r="Y521">
        <f>0</f>
        <v>0</v>
      </c>
      <c r="Z521">
        <f>0</f>
        <v>0</v>
      </c>
      <c r="AA521">
        <f>C521*(Parameters!$C$12+Parameters!$C$11/2)</f>
        <v>1.8545610388073693E-5</v>
      </c>
      <c r="AB521">
        <f t="shared" si="826"/>
        <v>0.99999082827560892</v>
      </c>
      <c r="AC521">
        <f t="shared" si="827"/>
        <v>7.4182441552294775E-7</v>
      </c>
      <c r="AD521">
        <f t="shared" si="828"/>
        <v>0.04</v>
      </c>
      <c r="AE521">
        <f t="shared" si="829"/>
        <v>0.49454961034863176</v>
      </c>
      <c r="AF521">
        <f t="shared" si="830"/>
        <v>0</v>
      </c>
      <c r="AG521">
        <f t="shared" si="831"/>
        <v>1.8545610388073693E-5</v>
      </c>
      <c r="AH521">
        <f t="shared" si="832"/>
        <v>1</v>
      </c>
      <c r="AI521">
        <f t="shared" si="833"/>
        <v>0</v>
      </c>
      <c r="AJ521">
        <f>0</f>
        <v>0</v>
      </c>
      <c r="AK521">
        <f>0</f>
        <v>0</v>
      </c>
      <c r="AL521">
        <f>(((2*Parameters!$C$15))/(((2*Parameters!$C$15))^2+((2*(C521*Parameters!$C$14-1/(C521*Parameters!$C$13))))^2))</f>
        <v>6.1746598394741052E-2</v>
      </c>
      <c r="AM521">
        <f>(-((2*(C521*Parameters!$C$14-1/(C521*Parameters!$C$13))))/(((2*Parameters!$C$15))^2+((2*(C521*Parameters!$C$14-1/(C521*Parameters!$C$13))))^2))</f>
        <v>1.2409078601794754</v>
      </c>
      <c r="AN521">
        <f t="shared" si="834"/>
        <v>0.38877019348108455</v>
      </c>
      <c r="AO521">
        <f t="shared" si="835"/>
        <v>8.0173812408067174E-2</v>
      </c>
      <c r="AP521">
        <f t="shared" si="836"/>
        <v>0.04</v>
      </c>
      <c r="AQ521">
        <f t="shared" si="837"/>
        <v>0.49454961034863176</v>
      </c>
      <c r="AR521">
        <f t="shared" si="838"/>
        <v>6.1746598394741052E-2</v>
      </c>
      <c r="AS521">
        <f t="shared" si="839"/>
        <v>1.2409264057898635</v>
      </c>
      <c r="AT521">
        <f t="shared" si="840"/>
        <v>1</v>
      </c>
      <c r="AU521">
        <f t="shared" si="841"/>
        <v>0</v>
      </c>
      <c r="AV521">
        <f>2*Parameters!$C$17</f>
        <v>0.04</v>
      </c>
      <c r="AW521">
        <f>2*C521*Parameters!$C$16</f>
        <v>0.49454961034863176</v>
      </c>
      <c r="AX521">
        <f>0</f>
        <v>0</v>
      </c>
      <c r="AY521">
        <f>0</f>
        <v>0</v>
      </c>
      <c r="AZ521">
        <f t="shared" si="842"/>
        <v>0.38877019348108455</v>
      </c>
      <c r="BA521">
        <f t="shared" si="843"/>
        <v>8.0173812408067174E-2</v>
      </c>
      <c r="BB521">
        <f t="shared" si="844"/>
        <v>1.5900880052669465E-2</v>
      </c>
      <c r="BC521">
        <f t="shared" si="845"/>
        <v>0.69002271054618691</v>
      </c>
      <c r="BD521">
        <f t="shared" si="846"/>
        <v>6.1746598394741052E-2</v>
      </c>
      <c r="BE521">
        <f t="shared" si="847"/>
        <v>1.2409264057898635</v>
      </c>
      <c r="BF521">
        <f t="shared" si="848"/>
        <v>0.38877019348108455</v>
      </c>
      <c r="BG521">
        <f t="shared" si="849"/>
        <v>8.0173812408067174E-2</v>
      </c>
      <c r="BH521">
        <f>0</f>
        <v>0</v>
      </c>
      <c r="BI521">
        <f>0</f>
        <v>0</v>
      </c>
      <c r="BJ521">
        <f>0</f>
        <v>0</v>
      </c>
      <c r="BK521">
        <f>C521*(Parameters!$C$19+Parameters!$C$18/2)</f>
        <v>1.8545610388073693E-5</v>
      </c>
      <c r="BL521">
        <f t="shared" si="850"/>
        <v>0.38875739658873582</v>
      </c>
      <c r="BM521">
        <f t="shared" si="851"/>
        <v>8.0174107299593456E-2</v>
      </c>
      <c r="BN521">
        <f t="shared" si="852"/>
        <v>1.5900880052669465E-2</v>
      </c>
      <c r="BO521">
        <f t="shared" si="853"/>
        <v>0.69002271054618691</v>
      </c>
      <c r="BP521">
        <f t="shared" si="854"/>
        <v>6.1745111522452809E-2</v>
      </c>
      <c r="BQ521">
        <f t="shared" si="855"/>
        <v>1.2409336157704023</v>
      </c>
      <c r="BR521">
        <f t="shared" si="856"/>
        <v>0.38877019348108455</v>
      </c>
      <c r="BS521">
        <f t="shared" si="857"/>
        <v>8.0173812408067174E-2</v>
      </c>
      <c r="BT521">
        <f>2*((((Parameters!$C$21)/((Parameters!$C$21)^2+(C521*Parameters!$C$20)^2)))/((((Parameters!$C$21)/((Parameters!$C$21)^2+(C521*Parameters!$C$20)^2)))^2+((-(C521*Parameters!$C$20)/((Parameters!$C$21)^2+(C521*Parameters!$C$20)^2)+C521*Parameters!$C$22))^2))</f>
        <v>4.0001663191220782E-2</v>
      </c>
      <c r="BU521">
        <f>2*(-((-(C521*Parameters!$C$20)/((Parameters!$C$21)^2+(C521*Parameters!$C$20)^2)+C521*Parameters!$C$22))/((((Parameters!$C$21)/((Parameters!$C$21)^2+(C521*Parameters!$C$20)^2)))^2+((-(C521*Parameters!$C$20)/((Parameters!$C$21)^2+(C521*Parameters!$C$20)^2)+C521*Parameters!$C$22))^2))</f>
        <v>33.630072646434975</v>
      </c>
      <c r="BV521">
        <f>0</f>
        <v>0</v>
      </c>
      <c r="BW521">
        <f>0</f>
        <v>0</v>
      </c>
      <c r="BX521">
        <f t="shared" si="858"/>
        <v>0.38875739658873582</v>
      </c>
      <c r="BY521">
        <f t="shared" si="859"/>
        <v>8.0174107299593456E-2</v>
      </c>
      <c r="BZ521">
        <f t="shared" si="860"/>
        <v>-2.6648092303542925</v>
      </c>
      <c r="CA521">
        <f t="shared" si="861"/>
        <v>13.767169297301159</v>
      </c>
      <c r="CB521">
        <f t="shared" si="862"/>
        <v>6.1745111522452809E-2</v>
      </c>
      <c r="CC521">
        <f t="shared" si="863"/>
        <v>1.2409336157704023</v>
      </c>
      <c r="CD521">
        <f t="shared" si="864"/>
        <v>-41.341447547125945</v>
      </c>
      <c r="CE521">
        <f t="shared" si="865"/>
        <v>2.2063058070110961</v>
      </c>
      <c r="CF521">
        <f>0</f>
        <v>0</v>
      </c>
      <c r="CG521">
        <f>0</f>
        <v>0</v>
      </c>
      <c r="CH521">
        <f>(((Parameters!$C$25))/(((Parameters!$C$25))^2+((C521*Parameters!$C$24-1/(C521*Parameters!$C$23)))^2))+(((Parameters!$C$29+Parameters!$C$28))/(((Parameters!$C$29+Parameters!$C$28))^2+((C521*Parameters!$C$27-1/(C521*Parameters!$C$26)))^2))</f>
        <v>5.0404786053142824E-2</v>
      </c>
      <c r="CI521">
        <f>(-((C521*Parameters!$C$24-1/(C521*Parameters!$C$23)))/(((Parameters!$C$25))^2+((C521*Parameters!$C$24-1/(C521*Parameters!$C$23)))^2))+(-((C521*Parameters!$C$27-1/(C521*Parameters!$C$26)))/(((Parameters!$C$29+Parameters!$C$28))^2+((C521*Parameters!$C$27-1/(C521*Parameters!$C$26)))^2))</f>
        <v>0.14496398559276935</v>
      </c>
      <c r="CJ521">
        <f t="shared" si="866"/>
        <v>-1.7413054742068943</v>
      </c>
      <c r="CK521">
        <f t="shared" si="867"/>
        <v>0.38780396341089662</v>
      </c>
      <c r="CL521">
        <f t="shared" si="868"/>
        <v>-2.6648092303542925</v>
      </c>
      <c r="CM521">
        <f t="shared" si="869"/>
        <v>13.767169297301159</v>
      </c>
      <c r="CN521">
        <f t="shared" si="870"/>
        <v>-2.3418965904384565</v>
      </c>
      <c r="CO521">
        <f t="shared" si="871"/>
        <v>-4.6408790186651929</v>
      </c>
      <c r="CP521">
        <f t="shared" si="872"/>
        <v>-41.341447547125945</v>
      </c>
      <c r="CQ521">
        <f t="shared" si="873"/>
        <v>2.2063058070110961</v>
      </c>
      <c r="CR521">
        <f>2*((((Parameters!$C$31)/((Parameters!$C$31)^2+(C521*Parameters!$C$30)^2)))/((((Parameters!$C$31)/((Parameters!$C$31)^2+(C521*Parameters!$C$30)^2)))^2+((-(C521*Parameters!$C$30)/((Parameters!$C$31)^2+(C521*Parameters!$C$30)^2)+C521*Parameters!$C$32))^2))</f>
        <v>4.0000807123960855E-2</v>
      </c>
      <c r="CS521">
        <f>2*(-((-(C521*Parameters!$C$30)/((Parameters!$C$31)^2+(C521*Parameters!$C$30)^2)+C521*Parameters!$C$32))/((((Parameters!$C$31)/((Parameters!$C$31)^2+(C521*Parameters!$C$30)^2)))^2+((-(C521*Parameters!$C$30)/((Parameters!$C$31)^2+(C521*Parameters!$C$30)^2)+C521*Parameters!$C$32))^2))</f>
        <v>16.320301794356773</v>
      </c>
      <c r="CT521">
        <f>0</f>
        <v>0</v>
      </c>
      <c r="CU521">
        <f>0</f>
        <v>0</v>
      </c>
      <c r="CV521">
        <f t="shared" si="874"/>
        <v>-1.7413054742068943</v>
      </c>
      <c r="CW521">
        <f t="shared" si="875"/>
        <v>0.38780396341089662</v>
      </c>
      <c r="CX521">
        <f t="shared" si="876"/>
        <v>-9.0635405746854634</v>
      </c>
      <c r="CY521">
        <f t="shared" si="877"/>
        <v>-14.635949086378583</v>
      </c>
      <c r="CZ521">
        <f t="shared" si="878"/>
        <v>-2.3418965904384565</v>
      </c>
      <c r="DA521">
        <f t="shared" si="879"/>
        <v>-4.6408790186651929</v>
      </c>
      <c r="DB521">
        <f t="shared" si="880"/>
        <v>34.305420874769908</v>
      </c>
      <c r="DC521">
        <f t="shared" si="881"/>
        <v>-36.199792226630919</v>
      </c>
      <c r="DD521">
        <f>0</f>
        <v>0</v>
      </c>
      <c r="DE521">
        <f>0</f>
        <v>0</v>
      </c>
      <c r="DF521">
        <f>(((Parameters!$C$35))/(((Parameters!$C$35))^2+((C521*Parameters!$C$34-1/(C521*Parameters!$C$33)))^2))+(((Parameters!$C$39+Parameters!$C$38))/(((Parameters!$C$39+Parameters!$C$38))^2+((C521*Parameters!$C$37-1/(C521*Parameters!$C$36)))^2))</f>
        <v>5.0404786053142824E-2</v>
      </c>
      <c r="DG521">
        <f>(-((C521*Parameters!$C$34-1/(C521*Parameters!$C$33)))/(((Parameters!$C$35))^2+((C521*Parameters!$C$34-1/(C521*Parameters!$C$33)))^2))+(-((C521*Parameters!$C$37-1/(C521*Parameters!$C$36)))/(((Parameters!$C$39+Parameters!$C$38))^2+((C521*Parameters!$C$37-1/(C521*Parameters!$C$36)))^2))</f>
        <v>0.14496398559276935</v>
      </c>
      <c r="DH521">
        <f t="shared" si="882"/>
        <v>-7.6465785263603703E-2</v>
      </c>
      <c r="DI521">
        <f t="shared" si="883"/>
        <v>-1.663804884260891</v>
      </c>
      <c r="DJ521">
        <f t="shared" si="884"/>
        <v>-9.0635405746854634</v>
      </c>
      <c r="DK521">
        <f t="shared" si="885"/>
        <v>-14.635949086378583</v>
      </c>
      <c r="DL521">
        <f t="shared" si="886"/>
        <v>4.6349269680199088</v>
      </c>
      <c r="DM521">
        <f t="shared" si="887"/>
        <v>-1.4924712635727131</v>
      </c>
      <c r="DN521">
        <f t="shared" si="888"/>
        <v>34.305420874769908</v>
      </c>
      <c r="DO521">
        <f t="shared" si="889"/>
        <v>-36.199792226630919</v>
      </c>
      <c r="DP521">
        <f>2*((((Parameters!$C$41)/((Parameters!$C$41)^2+(C521*(Parameters!$C$40*(1-Parameters!$C$42)))^2)))/((((Parameters!$C$41)/((Parameters!$C$41)^2+(C521*(Parameters!$C$40*(1-Parameters!$C$42)))^2)))^2+((-(C521*(Parameters!$C$40*(1-Parameters!$C$42)))/((Parameters!$C$41)^2+(C521*(Parameters!$C$40*(1-Parameters!$C$42)))^2)+C521*Parameters!$C$43))^2))</f>
        <v>0.20000036686947731</v>
      </c>
      <c r="DQ521">
        <f>2*(-((-(C521*(Parameters!$C$40*(1-Parameters!$C$42)))/((Parameters!$C$41)^2+(C521*(Parameters!$C$40*(1-Parameters!$C$42)))^2)+C521*Parameters!$C$43))/((((Parameters!$C$41)/((Parameters!$C$41)^2+(C521*(Parameters!$C$40*(1-Parameters!$C$42)))^2)))^2+((-(C521*(Parameters!$C$40*(1-Parameters!$C$42)))/((Parameters!$C$41)^2+(C521*(Parameters!$C$40*(1-Parameters!$C$42)))^2)+C521*Parameters!$C$43))^2))</f>
        <v>1.4836501670814133</v>
      </c>
      <c r="DR521">
        <f>0</f>
        <v>0</v>
      </c>
      <c r="DS521">
        <f>0</f>
        <v>0</v>
      </c>
      <c r="DT521">
        <f t="shared" si="890"/>
        <v>-7.6465785263603703E-2</v>
      </c>
      <c r="DU521">
        <f t="shared" si="891"/>
        <v>-1.663804884260891</v>
      </c>
      <c r="DV521">
        <f t="shared" si="892"/>
        <v>-6.6103293652666046</v>
      </c>
      <c r="DW521">
        <f t="shared" si="893"/>
        <v>-15.082159148712346</v>
      </c>
      <c r="DX521">
        <f t="shared" si="894"/>
        <v>4.6349269680199088</v>
      </c>
      <c r="DY521">
        <f t="shared" si="895"/>
        <v>-1.4924712635727131</v>
      </c>
      <c r="DZ521">
        <f t="shared" si="896"/>
        <v>37.446713208350985</v>
      </c>
      <c r="EA521">
        <f t="shared" si="897"/>
        <v>-29.621676856374727</v>
      </c>
      <c r="EB521">
        <f>0</f>
        <v>0</v>
      </c>
      <c r="EC521">
        <f>0</f>
        <v>0</v>
      </c>
      <c r="ED521">
        <f>0</f>
        <v>0</v>
      </c>
      <c r="EE521">
        <f>C521*Parameters!$C$44</f>
        <v>2.4727480517431587E-6</v>
      </c>
      <c r="EF521">
        <f t="shared" si="898"/>
        <v>-7.6428490883952649E-2</v>
      </c>
      <c r="EG521">
        <f t="shared" si="899"/>
        <v>-1.6638212299399504</v>
      </c>
      <c r="EH521">
        <f t="shared" si="900"/>
        <v>-6.6103293652666046</v>
      </c>
      <c r="EI521">
        <f t="shared" si="901"/>
        <v>-15.082159148712346</v>
      </c>
      <c r="EJ521">
        <f t="shared" si="902"/>
        <v>4.6350002149636449</v>
      </c>
      <c r="EK521">
        <f t="shared" si="903"/>
        <v>-1.492378667285583</v>
      </c>
      <c r="EL521">
        <f t="shared" si="904"/>
        <v>37.446713208350985</v>
      </c>
      <c r="EM521">
        <f t="shared" si="905"/>
        <v>-29.621676856374727</v>
      </c>
      <c r="EN521">
        <f>0</f>
        <v>0</v>
      </c>
      <c r="EO521">
        <f>0</f>
        <v>0</v>
      </c>
      <c r="EP521">
        <f>(((2*Parameters!$C$47))/(((2*Parameters!$C$47))^2+((2*(C521*Parameters!$C$46-1/(C521*Parameters!$C$45))))^2))</f>
        <v>2.9594176984416775E-9</v>
      </c>
      <c r="EQ521">
        <f>(-((2*(C521*Parameters!$C$46-1/(C521*Parameters!$C$45))))/(((2*Parameters!$C$47))^2+((2*(C521*Parameters!$C$46-1/(C521*Parameters!$C$45))))^2))</f>
        <v>2.7200265155377402E-4</v>
      </c>
      <c r="ER521">
        <f t="shared" si="906"/>
        <v>-7.2326123167072598E-2</v>
      </c>
      <c r="ES521">
        <f t="shared" si="907"/>
        <v>-1.6656193016893552</v>
      </c>
      <c r="ET521">
        <f t="shared" si="908"/>
        <v>-6.6103293652666046</v>
      </c>
      <c r="EU521">
        <f t="shared" si="909"/>
        <v>-15.082159148712346</v>
      </c>
      <c r="EV521">
        <f t="shared" si="910"/>
        <v>4.6430575004325139</v>
      </c>
      <c r="EW521">
        <f t="shared" si="911"/>
        <v>-1.4821931496638525</v>
      </c>
      <c r="EX521">
        <f t="shared" si="912"/>
        <v>37.446713208350985</v>
      </c>
      <c r="EY521">
        <f t="shared" si="913"/>
        <v>-29.621676856374727</v>
      </c>
      <c r="EZ521">
        <f>(ER521+ET521/Parameters!$C$6+Parameters!$C$7*(EV521+EX521/Parameters!$C$6))</f>
        <v>-0.30225062282851972</v>
      </c>
      <c r="FA521">
        <f>(ES521+EU521/Parameters!$C$6+Parameters!$C$7*(EW521+EY521/Parameters!$C$6))</f>
        <v>-2.1902161416445671</v>
      </c>
      <c r="FB521">
        <f t="shared" si="914"/>
        <v>-6.8916692964600603</v>
      </c>
      <c r="FC521">
        <f t="shared" si="915"/>
        <v>0.45228953078040079</v>
      </c>
      <c r="FD521">
        <f>(ER521+ET521/Parameters!$C$6+Parameters!$C$8*(EV521+EX521/Parameters!$C$6))</f>
        <v>296.97534302201626</v>
      </c>
      <c r="FE521">
        <f>(ES521+EU521/Parameters!$C$6+Parameters!$C$8*(EW521+EY521/Parameters!$C$6))</f>
        <v>-127.81583337505411</v>
      </c>
      <c r="FF521">
        <f t="shared" si="916"/>
        <v>-50.192461089859663</v>
      </c>
      <c r="FG521">
        <f t="shared" si="917"/>
        <v>3.0929788160211427E-3</v>
      </c>
    </row>
    <row r="522" spans="1:163" x14ac:dyDescent="0.15">
      <c r="A522">
        <f>Parameters!$C$2*(Parameters!$C$3/Parameters!$C$2)^((ROW()-2)/(Parameters!$C$4-1))</f>
        <v>39810.717055349727</v>
      </c>
      <c r="B522">
        <f t="shared" si="816"/>
        <v>4.5999999999999996</v>
      </c>
      <c r="C522">
        <f t="shared" si="817"/>
        <v>250138.11247045716</v>
      </c>
      <c r="D522">
        <f>1</f>
        <v>1</v>
      </c>
      <c r="E522">
        <f>0</f>
        <v>0</v>
      </c>
      <c r="F522">
        <f>0</f>
        <v>0</v>
      </c>
      <c r="G522">
        <f>0</f>
        <v>0</v>
      </c>
      <c r="H522">
        <f>0</f>
        <v>0</v>
      </c>
      <c r="I522">
        <f>0</f>
        <v>0</v>
      </c>
      <c r="J522">
        <f>1</f>
        <v>1</v>
      </c>
      <c r="K522">
        <f>0</f>
        <v>0</v>
      </c>
      <c r="L522">
        <f>2*Parameters!$C$10</f>
        <v>0.04</v>
      </c>
      <c r="M522">
        <f>2*C522*Parameters!$C$9</f>
        <v>0.50027622494091428</v>
      </c>
      <c r="N522">
        <f>0</f>
        <v>0</v>
      </c>
      <c r="O522">
        <f>0</f>
        <v>0</v>
      </c>
      <c r="P522">
        <f t="shared" si="818"/>
        <v>1</v>
      </c>
      <c r="Q522">
        <f t="shared" si="819"/>
        <v>0</v>
      </c>
      <c r="R522">
        <f t="shared" si="820"/>
        <v>0.04</v>
      </c>
      <c r="S522">
        <f t="shared" si="821"/>
        <v>0.50027622494091428</v>
      </c>
      <c r="T522">
        <f t="shared" si="822"/>
        <v>0</v>
      </c>
      <c r="U522">
        <f t="shared" si="823"/>
        <v>0</v>
      </c>
      <c r="V522">
        <f t="shared" si="824"/>
        <v>1</v>
      </c>
      <c r="W522">
        <f t="shared" si="825"/>
        <v>0</v>
      </c>
      <c r="X522">
        <f>0</f>
        <v>0</v>
      </c>
      <c r="Y522">
        <f>0</f>
        <v>0</v>
      </c>
      <c r="Z522">
        <f>0</f>
        <v>0</v>
      </c>
      <c r="AA522">
        <f>C522*(Parameters!$C$12+Parameters!$C$11/2)</f>
        <v>1.8760358435284288E-5</v>
      </c>
      <c r="AB522">
        <f t="shared" si="826"/>
        <v>0.99999061463870342</v>
      </c>
      <c r="AC522">
        <f t="shared" si="827"/>
        <v>7.5041433741137157E-7</v>
      </c>
      <c r="AD522">
        <f t="shared" si="828"/>
        <v>0.04</v>
      </c>
      <c r="AE522">
        <f t="shared" si="829"/>
        <v>0.50027622494091428</v>
      </c>
      <c r="AF522">
        <f t="shared" si="830"/>
        <v>0</v>
      </c>
      <c r="AG522">
        <f t="shared" si="831"/>
        <v>1.8760358435284288E-5</v>
      </c>
      <c r="AH522">
        <f t="shared" si="832"/>
        <v>1</v>
      </c>
      <c r="AI522">
        <f t="shared" si="833"/>
        <v>0</v>
      </c>
      <c r="AJ522">
        <f>0</f>
        <v>0</v>
      </c>
      <c r="AK522">
        <f>0</f>
        <v>0</v>
      </c>
      <c r="AL522">
        <f>(((2*Parameters!$C$15))/(((2*Parameters!$C$15))^2+((2*(C522*Parameters!$C$14-1/(C522*Parameters!$C$13))))^2))</f>
        <v>6.3199292535083995E-2</v>
      </c>
      <c r="AM522">
        <f>(-((2*(C522*Parameters!$C$14-1/(C522*Parameters!$C$13))))/(((2*Parameters!$C$15))^2+((2*(C522*Parameters!$C$14-1/(C522*Parameters!$C$13))))^2))</f>
        <v>1.2553836715523126</v>
      </c>
      <c r="AN522">
        <f t="shared" si="834"/>
        <v>0.37447998228345114</v>
      </c>
      <c r="AO522">
        <f t="shared" si="835"/>
        <v>8.1833200764818231E-2</v>
      </c>
      <c r="AP522">
        <f t="shared" si="836"/>
        <v>0.04</v>
      </c>
      <c r="AQ522">
        <f t="shared" si="837"/>
        <v>0.50027622494091428</v>
      </c>
      <c r="AR522">
        <f t="shared" si="838"/>
        <v>6.3199292535083995E-2</v>
      </c>
      <c r="AS522">
        <f t="shared" si="839"/>
        <v>1.2554024319107477</v>
      </c>
      <c r="AT522">
        <f t="shared" si="840"/>
        <v>1</v>
      </c>
      <c r="AU522">
        <f t="shared" si="841"/>
        <v>0</v>
      </c>
      <c r="AV522">
        <f>2*Parameters!$C$17</f>
        <v>0.04</v>
      </c>
      <c r="AW522">
        <f>2*C522*Parameters!$C$16</f>
        <v>0.50027622494091428</v>
      </c>
      <c r="AX522">
        <f>0</f>
        <v>0</v>
      </c>
      <c r="AY522">
        <f>0</f>
        <v>0</v>
      </c>
      <c r="AZ522">
        <f t="shared" si="842"/>
        <v>0.37447998228345114</v>
      </c>
      <c r="BA522">
        <f t="shared" si="843"/>
        <v>8.1833200764818231E-2</v>
      </c>
      <c r="BB522">
        <f t="shared" si="844"/>
        <v>1.4039994537882843E-2</v>
      </c>
      <c r="BC522">
        <f t="shared" si="845"/>
        <v>0.69089298482421246</v>
      </c>
      <c r="BD522">
        <f t="shared" si="846"/>
        <v>6.3199292535083995E-2</v>
      </c>
      <c r="BE522">
        <f t="shared" si="847"/>
        <v>1.2554024319107477</v>
      </c>
      <c r="BF522">
        <f t="shared" si="848"/>
        <v>0.37447998228345125</v>
      </c>
      <c r="BG522">
        <f t="shared" si="849"/>
        <v>8.1833200764818231E-2</v>
      </c>
      <c r="BH522">
        <f>0</f>
        <v>0</v>
      </c>
      <c r="BI522">
        <f>0</f>
        <v>0</v>
      </c>
      <c r="BJ522">
        <f>0</f>
        <v>0</v>
      </c>
      <c r="BK522">
        <f>C522*(Parameters!$C$19+Parameters!$C$18/2)</f>
        <v>1.8760358435284288E-5</v>
      </c>
      <c r="BL522">
        <f t="shared" si="850"/>
        <v>0.37446702088341544</v>
      </c>
      <c r="BM522">
        <f t="shared" si="851"/>
        <v>8.1833464160148195E-2</v>
      </c>
      <c r="BN522">
        <f t="shared" si="852"/>
        <v>1.4039994537882843E-2</v>
      </c>
      <c r="BO522">
        <f t="shared" si="853"/>
        <v>0.69089298482421246</v>
      </c>
      <c r="BP522">
        <f t="shared" si="854"/>
        <v>6.3197757314905734E-2</v>
      </c>
      <c r="BQ522">
        <f t="shared" si="855"/>
        <v>1.2554094572894423</v>
      </c>
      <c r="BR522">
        <f t="shared" si="856"/>
        <v>0.37447998228345125</v>
      </c>
      <c r="BS522">
        <f t="shared" si="857"/>
        <v>8.1833200764818231E-2</v>
      </c>
      <c r="BT522">
        <f>2*((((Parameters!$C$21)/((Parameters!$C$21)^2+(C522*Parameters!$C$20)^2)))/((((Parameters!$C$21)/((Parameters!$C$21)^2+(C522*Parameters!$C$20)^2)))^2+((-(C522*Parameters!$C$20)/((Parameters!$C$21)^2+(C522*Parameters!$C$20)^2)+C522*Parameters!$C$22))^2))</f>
        <v>4.0001701933157302E-2</v>
      </c>
      <c r="BU522">
        <f>2*(-((-(C522*Parameters!$C$20)/((Parameters!$C$21)^2+(C522*Parameters!$C$20)^2)+C522*Parameters!$C$22))/((((Parameters!$C$21)/((Parameters!$C$21)^2+(C522*Parameters!$C$20)^2)))^2+((-(C522*Parameters!$C$20)/((Parameters!$C$21)^2+(C522*Parameters!$C$20)^2)+C522*Parameters!$C$22))^2))</f>
        <v>34.019507008474235</v>
      </c>
      <c r="BV522">
        <f>0</f>
        <v>0</v>
      </c>
      <c r="BW522">
        <f>0</f>
        <v>0</v>
      </c>
      <c r="BX522">
        <f t="shared" si="858"/>
        <v>0.37446702088341544</v>
      </c>
      <c r="BY522">
        <f t="shared" si="859"/>
        <v>8.1833464160148195E-2</v>
      </c>
      <c r="BZ522">
        <f t="shared" si="860"/>
        <v>-2.7549147948328279</v>
      </c>
      <c r="CA522">
        <f t="shared" si="861"/>
        <v>13.433349904051525</v>
      </c>
      <c r="CB522">
        <f t="shared" si="862"/>
        <v>6.3197757314905734E-2</v>
      </c>
      <c r="CC522">
        <f t="shared" si="863"/>
        <v>1.2554094572894423</v>
      </c>
      <c r="CD522">
        <f t="shared" si="864"/>
        <v>-42.331402830628619</v>
      </c>
      <c r="CE522">
        <f t="shared" si="865"/>
        <v>2.2820082635736667</v>
      </c>
      <c r="CF522">
        <f>0</f>
        <v>0</v>
      </c>
      <c r="CG522">
        <f>0</f>
        <v>0</v>
      </c>
      <c r="CH522">
        <f>(((Parameters!$C$25))/(((Parameters!$C$25))^2+((C522*Parameters!$C$24-1/(C522*Parameters!$C$23)))^2))+(((Parameters!$C$29+Parameters!$C$28))/(((Parameters!$C$29+Parameters!$C$28))^2+((C522*Parameters!$C$27-1/(C522*Parameters!$C$26)))^2))</f>
        <v>5.069469659238024E-2</v>
      </c>
      <c r="CI522">
        <f>(-((C522*Parameters!$C$24-1/(C522*Parameters!$C$23)))/(((Parameters!$C$25))^2+((C522*Parameters!$C$24-1/(C522*Parameters!$C$23)))^2))+(-((C522*Parameters!$C$27-1/(C522*Parameters!$C$26)))/(((Parameters!$C$29+Parameters!$C$28))^2+((C522*Parameters!$C$27-1/(C522*Parameters!$C$26)))^2))</f>
        <v>0.14614260187330191</v>
      </c>
      <c r="CJ522">
        <f t="shared" si="866"/>
        <v>-1.7283772556310548</v>
      </c>
      <c r="CK522">
        <f t="shared" si="867"/>
        <v>0.36022264570919726</v>
      </c>
      <c r="CL522">
        <f t="shared" si="868"/>
        <v>-2.7549147948328279</v>
      </c>
      <c r="CM522">
        <f t="shared" si="869"/>
        <v>13.433349904051525</v>
      </c>
      <c r="CN522">
        <f t="shared" si="870"/>
        <v>-2.4162784906486698</v>
      </c>
      <c r="CO522">
        <f t="shared" si="871"/>
        <v>-4.8153261767823103</v>
      </c>
      <c r="CP522">
        <f t="shared" si="872"/>
        <v>-42.331402830628619</v>
      </c>
      <c r="CQ522">
        <f t="shared" si="873"/>
        <v>2.2820082635736667</v>
      </c>
      <c r="CR522">
        <f>2*((((Parameters!$C$31)/((Parameters!$C$31)^2+(C522*Parameters!$C$30)^2)))/((((Parameters!$C$31)/((Parameters!$C$31)^2+(C522*Parameters!$C$30)^2)))^2+((-(C522*Parameters!$C$30)/((Parameters!$C$31)^2+(C522*Parameters!$C$30)^2)+C522*Parameters!$C$32))^2))</f>
        <v>4.0000825924584184E-2</v>
      </c>
      <c r="CS522">
        <f>2*(-((-(C522*Parameters!$C$30)/((Parameters!$C$31)^2+(C522*Parameters!$C$30)^2)+C522*Parameters!$C$32))/((((Parameters!$C$31)/((Parameters!$C$31)^2+(C522*Parameters!$C$30)^2)))^2+((-(C522*Parameters!$C$30)/((Parameters!$C$31)^2+(C522*Parameters!$C$30)^2)+C522*Parameters!$C$32))^2))</f>
        <v>16.509285862223418</v>
      </c>
      <c r="CT522">
        <f>0</f>
        <v>0</v>
      </c>
      <c r="CU522">
        <f>0</f>
        <v>0</v>
      </c>
      <c r="CV522">
        <f t="shared" si="874"/>
        <v>-1.7283772556310548</v>
      </c>
      <c r="CW522">
        <f t="shared" si="875"/>
        <v>0.36022264570919726</v>
      </c>
      <c r="CX522">
        <f t="shared" si="876"/>
        <v>-8.7710699446269018</v>
      </c>
      <c r="CY522">
        <f t="shared" si="877"/>
        <v>-15.086515083581652</v>
      </c>
      <c r="CZ522">
        <f t="shared" si="878"/>
        <v>-2.4162784906486698</v>
      </c>
      <c r="DA522">
        <f t="shared" si="879"/>
        <v>-4.8153261767823103</v>
      </c>
      <c r="DB522">
        <f t="shared" si="880"/>
        <v>37.06954040642816</v>
      </c>
      <c r="DC522">
        <f t="shared" si="881"/>
        <v>-37.80164108545452</v>
      </c>
      <c r="DD522">
        <f>0</f>
        <v>0</v>
      </c>
      <c r="DE522">
        <f>0</f>
        <v>0</v>
      </c>
      <c r="DF522">
        <f>(((Parameters!$C$35))/(((Parameters!$C$35))^2+((C522*Parameters!$C$34-1/(C522*Parameters!$C$33)))^2))+(((Parameters!$C$39+Parameters!$C$38))/(((Parameters!$C$39+Parameters!$C$38))^2+((C522*Parameters!$C$37-1/(C522*Parameters!$C$36)))^2))</f>
        <v>5.069469659238024E-2</v>
      </c>
      <c r="DG522">
        <f>(-((C522*Parameters!$C$34-1/(C522*Parameters!$C$33)))/(((Parameters!$C$35))^2+((C522*Parameters!$C$34-1/(C522*Parameters!$C$33)))^2))+(-((C522*Parameters!$C$37-1/(C522*Parameters!$C$36)))/(((Parameters!$C$39+Parameters!$C$38))^2+((C522*Parameters!$C$37-1/(C522*Parameters!$C$36)))^2))</f>
        <v>0.14614260187330191</v>
      </c>
      <c r="DH522">
        <f t="shared" si="882"/>
        <v>3.1758582250976719E-2</v>
      </c>
      <c r="DI522">
        <f t="shared" si="883"/>
        <v>-1.6864106420098361</v>
      </c>
      <c r="DJ522">
        <f t="shared" si="884"/>
        <v>-8.7710699446269018</v>
      </c>
      <c r="DK522">
        <f t="shared" si="885"/>
        <v>-15.086515083581652</v>
      </c>
      <c r="DL522">
        <f t="shared" si="886"/>
        <v>4.987380796383218</v>
      </c>
      <c r="DM522">
        <f t="shared" si="887"/>
        <v>-1.3142298170605737</v>
      </c>
      <c r="DN522">
        <f t="shared" si="888"/>
        <v>37.06954040642816</v>
      </c>
      <c r="DO522">
        <f t="shared" si="889"/>
        <v>-37.80164108545452</v>
      </c>
      <c r="DP522">
        <f>2*((((Parameters!$C$41)/((Parameters!$C$41)^2+(C522*(Parameters!$C$40*(1-Parameters!$C$42)))^2)))/((((Parameters!$C$41)/((Parameters!$C$41)^2+(C522*(Parameters!$C$40*(1-Parameters!$C$42)))^2)))^2+((-(C522*(Parameters!$C$40*(1-Parameters!$C$42)))/((Parameters!$C$41)^2+(C522*(Parameters!$C$40*(1-Parameters!$C$42)))^2)+C522*Parameters!$C$43))^2))</f>
        <v>0.20000037541497726</v>
      </c>
      <c r="DQ522">
        <f>2*(-((-(C522*(Parameters!$C$40*(1-Parameters!$C$42)))/((Parameters!$C$41)^2+(C522*(Parameters!$C$40*(1-Parameters!$C$42)))^2)+C522*Parameters!$C$43))/((((Parameters!$C$41)/((Parameters!$C$41)^2+(C522*(Parameters!$C$40*(1-Parameters!$C$42)))^2)))^2+((-(C522*(Parameters!$C$40*(1-Parameters!$C$42)))/((Parameters!$C$41)^2+(C522*(Parameters!$C$40*(1-Parameters!$C$42)))^2)+C522*Parameters!$C$43))^2))</f>
        <v>1.5008300583921204</v>
      </c>
      <c r="DR522">
        <f>0</f>
        <v>0</v>
      </c>
      <c r="DS522">
        <f>0</f>
        <v>0</v>
      </c>
      <c r="DT522">
        <f t="shared" si="890"/>
        <v>3.1758582250976719E-2</v>
      </c>
      <c r="DU522">
        <f t="shared" si="891"/>
        <v>-1.6864106420098361</v>
      </c>
      <c r="DV522">
        <f t="shared" si="892"/>
        <v>-6.2337024339333427</v>
      </c>
      <c r="DW522">
        <f t="shared" si="893"/>
        <v>-15.376133610233246</v>
      </c>
      <c r="DX522">
        <f t="shared" si="894"/>
        <v>4.987380796383218</v>
      </c>
      <c r="DY522">
        <f t="shared" si="895"/>
        <v>-1.3142298170605737</v>
      </c>
      <c r="DZ522">
        <f t="shared" si="896"/>
        <v>40.039454051121943</v>
      </c>
      <c r="EA522">
        <f t="shared" si="897"/>
        <v>-30.579276530388626</v>
      </c>
      <c r="EB522">
        <f>0</f>
        <v>0</v>
      </c>
      <c r="EC522">
        <f>0</f>
        <v>0</v>
      </c>
      <c r="ED522">
        <f>0</f>
        <v>0</v>
      </c>
      <c r="EE522">
        <f>C522*Parameters!$C$44</f>
        <v>2.5013811247045713E-6</v>
      </c>
      <c r="EF522">
        <f t="shared" si="898"/>
        <v>3.1797043821360289E-2</v>
      </c>
      <c r="EG522">
        <f t="shared" si="899"/>
        <v>-1.6864262348754415</v>
      </c>
      <c r="EH522">
        <f t="shared" si="900"/>
        <v>-6.2337024339333427</v>
      </c>
      <c r="EI522">
        <f t="shared" si="901"/>
        <v>-15.376133610233246</v>
      </c>
      <c r="EJ522">
        <f t="shared" si="902"/>
        <v>4.987457286808338</v>
      </c>
      <c r="EK522">
        <f t="shared" si="903"/>
        <v>-1.3141296631259667</v>
      </c>
      <c r="EL522">
        <f t="shared" si="904"/>
        <v>40.039454051121943</v>
      </c>
      <c r="EM522">
        <f t="shared" si="905"/>
        <v>-30.579276530388626</v>
      </c>
      <c r="EN522">
        <f>0</f>
        <v>0</v>
      </c>
      <c r="EO522">
        <f>0</f>
        <v>0</v>
      </c>
      <c r="EP522">
        <f>(((2*Parameters!$C$47))/(((2*Parameters!$C$47))^2+((2*(C522*Parameters!$C$46-1/(C522*Parameters!$C$45))))^2))</f>
        <v>3.0283515818160864E-9</v>
      </c>
      <c r="EQ522">
        <f>(-((2*(C522*Parameters!$C$46-1/(C522*Parameters!$C$45))))/(((2*Parameters!$C$47))^2+((2*(C522*Parameters!$C$46-1/(C522*Parameters!$C$45))))^2))</f>
        <v>2.7515230243672548E-4</v>
      </c>
      <c r="ER522">
        <f t="shared" si="906"/>
        <v>3.6027803508948061E-2</v>
      </c>
      <c r="ES522">
        <f t="shared" si="907"/>
        <v>-1.6881414990171824</v>
      </c>
      <c r="ET522">
        <f t="shared" si="908"/>
        <v>-6.2337024339333427</v>
      </c>
      <c r="EU522">
        <f t="shared" si="909"/>
        <v>-15.376133610233246</v>
      </c>
      <c r="EV522">
        <f t="shared" si="910"/>
        <v>4.9958713664060674</v>
      </c>
      <c r="EW522">
        <f t="shared" si="911"/>
        <v>-1.3031128077602916</v>
      </c>
      <c r="EX522">
        <f t="shared" si="912"/>
        <v>40.039454051121943</v>
      </c>
      <c r="EY522">
        <f t="shared" si="913"/>
        <v>-30.579276530388626</v>
      </c>
      <c r="EZ522">
        <f>(ER522+ET522/Parameters!$C$6+Parameters!$C$7*(EV522+EX522/Parameters!$C$6))</f>
        <v>-0.18079662897568993</v>
      </c>
      <c r="FA522">
        <f>(ES522+EU522/Parameters!$C$6+Parameters!$C$7*(EW522+EY522/Parameters!$C$6))</f>
        <v>-2.2229635376339907</v>
      </c>
      <c r="FB522">
        <f t="shared" si="914"/>
        <v>-6.9672798497694348</v>
      </c>
      <c r="FC522">
        <f t="shared" si="915"/>
        <v>0.44836944336334111</v>
      </c>
      <c r="FD522">
        <f>(ER522+ET522/Parameters!$C$6+Parameters!$C$8*(EV522+EX522/Parameters!$C$6))</f>
        <v>319.24660482371365</v>
      </c>
      <c r="FE522">
        <f>(ES522+EU522/Parameters!$C$6+Parameters!$C$8*(EW522+EY522/Parameters!$C$6))</f>
        <v>-120.55995441328096</v>
      </c>
      <c r="FF522">
        <f t="shared" si="916"/>
        <v>-50.66151043941862</v>
      </c>
      <c r="FG522">
        <f t="shared" si="917"/>
        <v>2.9303836196410398E-3</v>
      </c>
    </row>
    <row r="523" spans="1:163" x14ac:dyDescent="0.15">
      <c r="A523">
        <f>Parameters!$C$2*(Parameters!$C$3/Parameters!$C$2)^((ROW()-2)/(Parameters!$C$4-1))</f>
        <v>40271.703432545874</v>
      </c>
      <c r="B523">
        <f t="shared" si="816"/>
        <v>4.6049999999999995</v>
      </c>
      <c r="C523">
        <f t="shared" si="817"/>
        <v>253034.57530246594</v>
      </c>
      <c r="D523">
        <f>1</f>
        <v>1</v>
      </c>
      <c r="E523">
        <f>0</f>
        <v>0</v>
      </c>
      <c r="F523">
        <f>0</f>
        <v>0</v>
      </c>
      <c r="G523">
        <f>0</f>
        <v>0</v>
      </c>
      <c r="H523">
        <f>0</f>
        <v>0</v>
      </c>
      <c r="I523">
        <f>0</f>
        <v>0</v>
      </c>
      <c r="J523">
        <f>1</f>
        <v>1</v>
      </c>
      <c r="K523">
        <f>0</f>
        <v>0</v>
      </c>
      <c r="L523">
        <f>2*Parameters!$C$10</f>
        <v>0.04</v>
      </c>
      <c r="M523">
        <f>2*C523*Parameters!$C$9</f>
        <v>0.50606915060493185</v>
      </c>
      <c r="N523">
        <f>0</f>
        <v>0</v>
      </c>
      <c r="O523">
        <f>0</f>
        <v>0</v>
      </c>
      <c r="P523">
        <f t="shared" si="818"/>
        <v>1</v>
      </c>
      <c r="Q523">
        <f t="shared" si="819"/>
        <v>0</v>
      </c>
      <c r="R523">
        <f t="shared" si="820"/>
        <v>0.04</v>
      </c>
      <c r="S523">
        <f t="shared" si="821"/>
        <v>0.50606915060493185</v>
      </c>
      <c r="T523">
        <f t="shared" si="822"/>
        <v>0</v>
      </c>
      <c r="U523">
        <f t="shared" si="823"/>
        <v>0</v>
      </c>
      <c r="V523">
        <f t="shared" si="824"/>
        <v>1</v>
      </c>
      <c r="W523">
        <f t="shared" si="825"/>
        <v>0</v>
      </c>
      <c r="X523">
        <f>0</f>
        <v>0</v>
      </c>
      <c r="Y523">
        <f>0</f>
        <v>0</v>
      </c>
      <c r="Z523">
        <f>0</f>
        <v>0</v>
      </c>
      <c r="AA523">
        <f>C523*(Parameters!$C$12+Parameters!$C$11/2)</f>
        <v>1.8977593147684945E-5</v>
      </c>
      <c r="AB523">
        <f t="shared" si="826"/>
        <v>0.99999039602555517</v>
      </c>
      <c r="AC523">
        <f t="shared" si="827"/>
        <v>7.5910372590739784E-7</v>
      </c>
      <c r="AD523">
        <f t="shared" si="828"/>
        <v>0.04</v>
      </c>
      <c r="AE523">
        <f t="shared" si="829"/>
        <v>0.50606915060493185</v>
      </c>
      <c r="AF523">
        <f t="shared" si="830"/>
        <v>0</v>
      </c>
      <c r="AG523">
        <f t="shared" si="831"/>
        <v>1.8977593147684945E-5</v>
      </c>
      <c r="AH523">
        <f t="shared" si="832"/>
        <v>1</v>
      </c>
      <c r="AI523">
        <f t="shared" si="833"/>
        <v>0</v>
      </c>
      <c r="AJ523">
        <f>0</f>
        <v>0</v>
      </c>
      <c r="AK523">
        <f>0</f>
        <v>0</v>
      </c>
      <c r="AL523">
        <f>(((2*Parameters!$C$15))/(((2*Parameters!$C$15))^2+((2*(C523*Parameters!$C$14-1/(C523*Parameters!$C$13))))^2))</f>
        <v>6.468650862560478E-2</v>
      </c>
      <c r="AM523">
        <f>(-((2*(C523*Parameters!$C$14-1/(C523*Parameters!$C$13))))/(((2*Parameters!$C$15))^2+((2*(C523*Parameters!$C$14-1/(C523*Parameters!$C$13))))^2))</f>
        <v>1.2700308544448631</v>
      </c>
      <c r="AN523">
        <f t="shared" si="834"/>
        <v>0.3598544206196117</v>
      </c>
      <c r="AO523">
        <f t="shared" si="835"/>
        <v>8.3537839757278839E-2</v>
      </c>
      <c r="AP523">
        <f t="shared" si="836"/>
        <v>0.04</v>
      </c>
      <c r="AQ523">
        <f t="shared" si="837"/>
        <v>0.50606915060493185</v>
      </c>
      <c r="AR523">
        <f t="shared" si="838"/>
        <v>6.468650862560478E-2</v>
      </c>
      <c r="AS523">
        <f t="shared" si="839"/>
        <v>1.2700498320380107</v>
      </c>
      <c r="AT523">
        <f t="shared" si="840"/>
        <v>1</v>
      </c>
      <c r="AU523">
        <f t="shared" si="841"/>
        <v>0</v>
      </c>
      <c r="AV523">
        <f>2*Parameters!$C$17</f>
        <v>0.04</v>
      </c>
      <c r="AW523">
        <f>2*C523*Parameters!$C$16</f>
        <v>0.50606915060493185</v>
      </c>
      <c r="AX523">
        <f>0</f>
        <v>0</v>
      </c>
      <c r="AY523">
        <f>0</f>
        <v>0</v>
      </c>
      <c r="AZ523">
        <f t="shared" si="842"/>
        <v>0.3598544206196117</v>
      </c>
      <c r="BA523">
        <f t="shared" si="843"/>
        <v>8.3537839757278839E-2</v>
      </c>
      <c r="BB523">
        <f t="shared" si="844"/>
        <v>1.2118253215447454E-2</v>
      </c>
      <c r="BC523">
        <f t="shared" si="845"/>
        <v>0.69152188517961977</v>
      </c>
      <c r="BD523">
        <f t="shared" si="846"/>
        <v>6.468650862560478E-2</v>
      </c>
      <c r="BE523">
        <f t="shared" si="847"/>
        <v>1.2700498320380107</v>
      </c>
      <c r="BF523">
        <f t="shared" si="848"/>
        <v>0.35985442061961181</v>
      </c>
      <c r="BG523">
        <f t="shared" si="849"/>
        <v>8.3537839757278839E-2</v>
      </c>
      <c r="BH523">
        <f>0</f>
        <v>0</v>
      </c>
      <c r="BI523">
        <f>0</f>
        <v>0</v>
      </c>
      <c r="BJ523">
        <f>0</f>
        <v>0</v>
      </c>
      <c r="BK523">
        <f>C523*(Parameters!$C$19+Parameters!$C$18/2)</f>
        <v>1.8977593147684945E-5</v>
      </c>
      <c r="BL523">
        <f t="shared" si="850"/>
        <v>0.35984129719862207</v>
      </c>
      <c r="BM523">
        <f t="shared" si="851"/>
        <v>8.3538069732558021E-2</v>
      </c>
      <c r="BN523">
        <f t="shared" si="852"/>
        <v>1.2118253215447454E-2</v>
      </c>
      <c r="BO523">
        <f t="shared" si="853"/>
        <v>0.69152188517961977</v>
      </c>
      <c r="BP523">
        <f t="shared" si="854"/>
        <v>6.4684923278469433E-2</v>
      </c>
      <c r="BQ523">
        <f t="shared" si="855"/>
        <v>1.2700566612087976</v>
      </c>
      <c r="BR523">
        <f t="shared" si="856"/>
        <v>0.35985442061961181</v>
      </c>
      <c r="BS523">
        <f t="shared" si="857"/>
        <v>8.3537839757278839E-2</v>
      </c>
      <c r="BT523">
        <f>2*((((Parameters!$C$21)/((Parameters!$C$21)^2+(C523*Parameters!$C$20)^2)))/((((Parameters!$C$21)/((Parameters!$C$21)^2+(C523*Parameters!$C$20)^2)))^2+((-(C523*Parameters!$C$20)/((Parameters!$C$21)^2+(C523*Parameters!$C$20)^2)+C523*Parameters!$C$22))^2))</f>
        <v>4.0001741577567716E-2</v>
      </c>
      <c r="BU523">
        <f>2*(-((-(C523*Parameters!$C$20)/((Parameters!$C$21)^2+(C523*Parameters!$C$20)^2)+C523*Parameters!$C$22))/((((Parameters!$C$21)/((Parameters!$C$21)^2+(C523*Parameters!$C$20)^2)))^2+((-(C523*Parameters!$C$20)/((Parameters!$C$21)^2+(C523*Parameters!$C$20)^2)+C523*Parameters!$C$22))^2))</f>
        <v>34.41345138684725</v>
      </c>
      <c r="BV523">
        <f>0</f>
        <v>0</v>
      </c>
      <c r="BW523">
        <f>0</f>
        <v>0</v>
      </c>
      <c r="BX523">
        <f t="shared" si="858"/>
        <v>0.35984129719862207</v>
      </c>
      <c r="BY523">
        <f t="shared" si="859"/>
        <v>8.3538069732558021E-2</v>
      </c>
      <c r="BZ523">
        <f t="shared" si="860"/>
        <v>-2.8483207698975175</v>
      </c>
      <c r="CA523">
        <f t="shared" si="861"/>
        <v>13.078244541581785</v>
      </c>
      <c r="CB523">
        <f t="shared" si="862"/>
        <v>6.4684923278469433E-2</v>
      </c>
      <c r="CC523">
        <f t="shared" si="863"/>
        <v>1.2700566612087976</v>
      </c>
      <c r="CD523">
        <f t="shared" si="864"/>
        <v>-43.344591238845922</v>
      </c>
      <c r="CE523">
        <f t="shared" si="865"/>
        <v>2.3603737808133736</v>
      </c>
      <c r="CF523">
        <f>0</f>
        <v>0</v>
      </c>
      <c r="CG523">
        <f>0</f>
        <v>0</v>
      </c>
      <c r="CH523">
        <f>(((Parameters!$C$25))/(((Parameters!$C$25))^2+((C523*Parameters!$C$24-1/(C523*Parameters!$C$23)))^2))+(((Parameters!$C$29+Parameters!$C$28))/(((Parameters!$C$29+Parameters!$C$28))^2+((C523*Parameters!$C$27-1/(C523*Parameters!$C$26)))^2))</f>
        <v>5.0981415544952731E-2</v>
      </c>
      <c r="CI523">
        <f>(-((C523*Parameters!$C$24-1/(C523*Parameters!$C$23)))/(((Parameters!$C$25))^2+((C523*Parameters!$C$24-1/(C523*Parameters!$C$23)))^2))+(-((C523*Parameters!$C$27-1/(C523*Parameters!$C$26)))/(((Parameters!$C$29+Parameters!$C$28))^2+((C523*Parameters!$C$27-1/(C523*Parameters!$C$26)))^2))</f>
        <v>0.14733505741715233</v>
      </c>
      <c r="CJ523">
        <f t="shared" si="866"/>
        <v>-1.7122540380263545</v>
      </c>
      <c r="CK523">
        <f t="shared" si="867"/>
        <v>0.33062798513013059</v>
      </c>
      <c r="CL523">
        <f t="shared" si="868"/>
        <v>-2.8483207698975175</v>
      </c>
      <c r="CM523">
        <f t="shared" si="869"/>
        <v>13.078244541581785</v>
      </c>
      <c r="CN523">
        <f t="shared" si="870"/>
        <v>-2.4928495008173313</v>
      </c>
      <c r="CO523">
        <f t="shared" si="871"/>
        <v>-4.9957859811285061</v>
      </c>
      <c r="CP523">
        <f t="shared" si="872"/>
        <v>-43.344591238845922</v>
      </c>
      <c r="CQ523">
        <f t="shared" si="873"/>
        <v>2.3603737808133736</v>
      </c>
      <c r="CR523">
        <f>2*((((Parameters!$C$31)/((Parameters!$C$31)^2+(C523*Parameters!$C$30)^2)))/((((Parameters!$C$31)/((Parameters!$C$31)^2+(C523*Parameters!$C$30)^2)))^2+((-(C523*Parameters!$C$30)/((Parameters!$C$31)^2+(C523*Parameters!$C$30)^2)+C523*Parameters!$C$32))^2))</f>
        <v>4.0000845163144026E-2</v>
      </c>
      <c r="CS523">
        <f>2*(-((-(C523*Parameters!$C$30)/((Parameters!$C$31)^2+(C523*Parameters!$C$30)^2)+C523*Parameters!$C$32))/((((Parameters!$C$31)/((Parameters!$C$31)^2+(C523*Parameters!$C$30)^2)))^2+((-(C523*Parameters!$C$30)/((Parameters!$C$31)^2+(C523*Parameters!$C$30)^2)+C523*Parameters!$C$32))^2))</f>
        <v>16.700458398803839</v>
      </c>
      <c r="CT523">
        <f>0</f>
        <v>0</v>
      </c>
      <c r="CU523">
        <f>0</f>
        <v>0</v>
      </c>
      <c r="CV523">
        <f t="shared" si="874"/>
        <v>-1.7122540380263545</v>
      </c>
      <c r="CW523">
        <f t="shared" si="875"/>
        <v>0.33062798513013059</v>
      </c>
      <c r="CX523">
        <f t="shared" si="876"/>
        <v>-8.4384512896986585</v>
      </c>
      <c r="CY523">
        <f t="shared" si="877"/>
        <v>-15.503957389821441</v>
      </c>
      <c r="CZ523">
        <f t="shared" si="878"/>
        <v>-2.4928495008173313</v>
      </c>
      <c r="DA523">
        <f t="shared" si="879"/>
        <v>-4.9957859811285061</v>
      </c>
      <c r="DB523">
        <f t="shared" si="880"/>
        <v>39.987608621420904</v>
      </c>
      <c r="DC523">
        <f t="shared" si="881"/>
        <v>-39.471191263564712</v>
      </c>
      <c r="DD523">
        <f>0</f>
        <v>0</v>
      </c>
      <c r="DE523">
        <f>0</f>
        <v>0</v>
      </c>
      <c r="DF523">
        <f>(((Parameters!$C$35))/(((Parameters!$C$35))^2+((C523*Parameters!$C$34-1/(C523*Parameters!$C$33)))^2))+(((Parameters!$C$39+Parameters!$C$38))/(((Parameters!$C$39+Parameters!$C$38))^2+((C523*Parameters!$C$37-1/(C523*Parameters!$C$36)))^2))</f>
        <v>5.0981415544952731E-2</v>
      </c>
      <c r="DG523">
        <f>(-((C523*Parameters!$C$34-1/(C523*Parameters!$C$33)))/(((Parameters!$C$35))^2+((C523*Parameters!$C$34-1/(C523*Parameters!$C$33)))^2))+(-((C523*Parameters!$C$37-1/(C523*Parameters!$C$36)))/(((Parameters!$C$39+Parameters!$C$38))^2+((C523*Parameters!$C$37-1/(C523*Parameters!$C$36)))^2))</f>
        <v>0.14733505741715233</v>
      </c>
      <c r="DH523">
        <f t="shared" si="882"/>
        <v>0.14181822244010078</v>
      </c>
      <c r="DI523">
        <f t="shared" si="883"/>
        <v>-1.7030654144311921</v>
      </c>
      <c r="DJ523">
        <f t="shared" si="884"/>
        <v>-8.4384512896986585</v>
      </c>
      <c r="DK523">
        <f t="shared" si="885"/>
        <v>-15.503957389821441</v>
      </c>
      <c r="DL523">
        <f t="shared" si="886"/>
        <v>5.3612656221009711</v>
      </c>
      <c r="DM523">
        <f t="shared" si="887"/>
        <v>-1.1165065727789423</v>
      </c>
      <c r="DN523">
        <f t="shared" si="888"/>
        <v>39.987608621420904</v>
      </c>
      <c r="DO523">
        <f t="shared" si="889"/>
        <v>-39.471191263564712</v>
      </c>
      <c r="DP523">
        <f>2*((((Parameters!$C$41)/((Parameters!$C$41)^2+(C523*(Parameters!$C$40*(1-Parameters!$C$42)))^2)))/((((Parameters!$C$41)/((Parameters!$C$41)^2+(C523*(Parameters!$C$40*(1-Parameters!$C$42)))^2)))^2+((-(C523*(Parameters!$C$40*(1-Parameters!$C$42)))/((Parameters!$C$41)^2+(C523*(Parameters!$C$40*(1-Parameters!$C$42)))^2)+C523*Parameters!$C$43))^2))</f>
        <v>0.20000038415952803</v>
      </c>
      <c r="DQ523">
        <f>2*(-((-(C523*(Parameters!$C$40*(1-Parameters!$C$42)))/((Parameters!$C$41)^2+(C523*(Parameters!$C$40*(1-Parameters!$C$42)))^2)+C523*Parameters!$C$43))/((((Parameters!$C$41)/((Parameters!$C$41)^2+(C523*(Parameters!$C$40*(1-Parameters!$C$42)))^2)))^2+((-(C523*(Parameters!$C$40*(1-Parameters!$C$42)))/((Parameters!$C$41)^2+(C523*(Parameters!$C$40*(1-Parameters!$C$42)))^2)+C523*Parameters!$C$43))^2))</f>
        <v>1.518208884595224</v>
      </c>
      <c r="DR523">
        <f>0</f>
        <v>0</v>
      </c>
      <c r="DS523">
        <f>0</f>
        <v>0</v>
      </c>
      <c r="DT523">
        <f t="shared" si="890"/>
        <v>0.14181822244010078</v>
      </c>
      <c r="DU523">
        <f t="shared" si="891"/>
        <v>-1.7030654144311921</v>
      </c>
      <c r="DV523">
        <f t="shared" si="892"/>
        <v>-5.824478547493535</v>
      </c>
      <c r="DW523">
        <f t="shared" si="893"/>
        <v>-15.629261441650423</v>
      </c>
      <c r="DX523">
        <f t="shared" si="894"/>
        <v>5.3612656221009711</v>
      </c>
      <c r="DY523">
        <f t="shared" si="895"/>
        <v>-1.1165065727789423</v>
      </c>
      <c r="DZ523">
        <f t="shared" si="896"/>
        <v>42.754954003924318</v>
      </c>
      <c r="EA523">
        <f t="shared" si="897"/>
        <v>-31.554971906888504</v>
      </c>
      <c r="EB523">
        <f>0</f>
        <v>0</v>
      </c>
      <c r="EC523">
        <f>0</f>
        <v>0</v>
      </c>
      <c r="ED523">
        <f>0</f>
        <v>0</v>
      </c>
      <c r="EE523">
        <f>C523*Parameters!$C$44</f>
        <v>2.5303457530246592E-6</v>
      </c>
      <c r="EF523">
        <f t="shared" si="898"/>
        <v>0.14185776987541257</v>
      </c>
      <c r="EG523">
        <f t="shared" si="899"/>
        <v>-1.7030801523757484</v>
      </c>
      <c r="EH523">
        <f t="shared" si="900"/>
        <v>-5.824478547493535</v>
      </c>
      <c r="EI523">
        <f t="shared" si="901"/>
        <v>-15.629261441650423</v>
      </c>
      <c r="EJ523">
        <f t="shared" si="902"/>
        <v>5.3613454670901222</v>
      </c>
      <c r="EK523">
        <f t="shared" si="903"/>
        <v>-1.1163983879626578</v>
      </c>
      <c r="EL523">
        <f t="shared" si="904"/>
        <v>42.754954003924318</v>
      </c>
      <c r="EM523">
        <f t="shared" si="905"/>
        <v>-31.554971906888504</v>
      </c>
      <c r="EN523">
        <f>0</f>
        <v>0</v>
      </c>
      <c r="EO523">
        <f>0</f>
        <v>0</v>
      </c>
      <c r="EP523">
        <f>(((2*Parameters!$C$47))/(((2*Parameters!$C$47))^2+((2*(C523*Parameters!$C$46-1/(C523*Parameters!$C$45))))^2))</f>
        <v>3.0988911505473762E-9</v>
      </c>
      <c r="EQ523">
        <f>(-((2*(C523*Parameters!$C$46-1/(C523*Parameters!$C$45))))/(((2*Parameters!$C$47))^2+((2*(C523*Parameters!$C$46-1/(C523*Parameters!$C$45))))^2))</f>
        <v>2.7833842486096183E-4</v>
      </c>
      <c r="ER523">
        <f t="shared" si="906"/>
        <v>0.14620797583739667</v>
      </c>
      <c r="ES523">
        <f t="shared" si="907"/>
        <v>-1.7047013769936741</v>
      </c>
      <c r="ET523">
        <f t="shared" si="908"/>
        <v>-5.824478547493535</v>
      </c>
      <c r="EU523">
        <f t="shared" si="909"/>
        <v>-15.629261441650423</v>
      </c>
      <c r="EV523">
        <f t="shared" si="910"/>
        <v>5.3701285607601656</v>
      </c>
      <c r="EW523">
        <f t="shared" si="911"/>
        <v>-1.1044981391956257</v>
      </c>
      <c r="EX523">
        <f t="shared" si="912"/>
        <v>42.754954003924318</v>
      </c>
      <c r="EY523">
        <f t="shared" si="913"/>
        <v>-31.554971906888504</v>
      </c>
      <c r="EZ523">
        <f>(ER523+ET523/Parameters!$C$6+Parameters!$C$7*(EV523+EX523/Parameters!$C$6))</f>
        <v>-5.6382582336291509E-2</v>
      </c>
      <c r="FA523">
        <f>(ES523+EU523/Parameters!$C$6+Parameters!$C$7*(EW523+EY523/Parameters!$C$6))</f>
        <v>-2.2483278619206453</v>
      </c>
      <c r="FB523">
        <f t="shared" si="914"/>
        <v>-7.0399231989265729</v>
      </c>
      <c r="FC523">
        <f t="shared" si="915"/>
        <v>0.44463519893853948</v>
      </c>
      <c r="FD523">
        <f>(ER523+ET523/Parameters!$C$6+Parameters!$C$8*(EV523+EX523/Parameters!$C$6))</f>
        <v>342.80648720162731</v>
      </c>
      <c r="FE523">
        <f>(ES523+EU523/Parameters!$C$6+Parameters!$C$8*(EW523+EY523/Parameters!$C$6))</f>
        <v>-112.35144683368195</v>
      </c>
      <c r="FF523">
        <f t="shared" si="916"/>
        <v>-51.144079166797582</v>
      </c>
      <c r="FG523">
        <f t="shared" si="917"/>
        <v>2.7720179721420451E-3</v>
      </c>
    </row>
    <row r="524" spans="1:163" x14ac:dyDescent="0.15">
      <c r="A524">
        <f>Parameters!$C$2*(Parameters!$C$3/Parameters!$C$2)^((ROW()-2)/(Parameters!$C$4-1))</f>
        <v>40738.02778041127</v>
      </c>
      <c r="B524">
        <f t="shared" si="816"/>
        <v>4.6100000000000003</v>
      </c>
      <c r="C524">
        <f t="shared" si="817"/>
        <v>255964.5775933539</v>
      </c>
      <c r="D524">
        <f>1</f>
        <v>1</v>
      </c>
      <c r="E524">
        <f>0</f>
        <v>0</v>
      </c>
      <c r="F524">
        <f>0</f>
        <v>0</v>
      </c>
      <c r="G524">
        <f>0</f>
        <v>0</v>
      </c>
      <c r="H524">
        <f>0</f>
        <v>0</v>
      </c>
      <c r="I524">
        <f>0</f>
        <v>0</v>
      </c>
      <c r="J524">
        <f>1</f>
        <v>1</v>
      </c>
      <c r="K524">
        <f>0</f>
        <v>0</v>
      </c>
      <c r="L524">
        <f>2*Parameters!$C$10</f>
        <v>0.04</v>
      </c>
      <c r="M524">
        <f>2*C524*Parameters!$C$9</f>
        <v>0.51192915518670778</v>
      </c>
      <c r="N524">
        <f>0</f>
        <v>0</v>
      </c>
      <c r="O524">
        <f>0</f>
        <v>0</v>
      </c>
      <c r="P524">
        <f t="shared" si="818"/>
        <v>1</v>
      </c>
      <c r="Q524">
        <f t="shared" si="819"/>
        <v>0</v>
      </c>
      <c r="R524">
        <f t="shared" si="820"/>
        <v>0.04</v>
      </c>
      <c r="S524">
        <f t="shared" si="821"/>
        <v>0.51192915518670778</v>
      </c>
      <c r="T524">
        <f t="shared" si="822"/>
        <v>0</v>
      </c>
      <c r="U524">
        <f t="shared" si="823"/>
        <v>0</v>
      </c>
      <c r="V524">
        <f t="shared" si="824"/>
        <v>1</v>
      </c>
      <c r="W524">
        <f t="shared" si="825"/>
        <v>0</v>
      </c>
      <c r="X524">
        <f>0</f>
        <v>0</v>
      </c>
      <c r="Y524">
        <f>0</f>
        <v>0</v>
      </c>
      <c r="Z524">
        <f>0</f>
        <v>0</v>
      </c>
      <c r="AA524">
        <f>C524*(Parameters!$C$12+Parameters!$C$11/2)</f>
        <v>1.9197343319501544E-5</v>
      </c>
      <c r="AB524">
        <f t="shared" si="826"/>
        <v>0.99999017232025267</v>
      </c>
      <c r="AC524">
        <f t="shared" si="827"/>
        <v>7.6789373278006177E-7</v>
      </c>
      <c r="AD524">
        <f t="shared" si="828"/>
        <v>0.04</v>
      </c>
      <c r="AE524">
        <f t="shared" si="829"/>
        <v>0.51192915518670778</v>
      </c>
      <c r="AF524">
        <f t="shared" si="830"/>
        <v>0</v>
      </c>
      <c r="AG524">
        <f t="shared" si="831"/>
        <v>1.9197343319501544E-5</v>
      </c>
      <c r="AH524">
        <f t="shared" si="832"/>
        <v>1</v>
      </c>
      <c r="AI524">
        <f t="shared" si="833"/>
        <v>0</v>
      </c>
      <c r="AJ524">
        <f>0</f>
        <v>0</v>
      </c>
      <c r="AK524">
        <f>0</f>
        <v>0</v>
      </c>
      <c r="AL524">
        <f>(((2*Parameters!$C$15))/(((2*Parameters!$C$15))^2+((2*(C524*Parameters!$C$14-1/(C524*Parameters!$C$13))))^2))</f>
        <v>6.6209083342927869E-2</v>
      </c>
      <c r="AM524">
        <f>(-((2*(C524*Parameters!$C$14-1/(C524*Parameters!$C$13))))/(((2*Parameters!$C$15))^2+((2*(C524*Parameters!$C$14-1/(C524*Parameters!$C$13))))^2))</f>
        <v>1.2848515248292645</v>
      </c>
      <c r="AN524">
        <f t="shared" si="834"/>
        <v>0.34488558000777114</v>
      </c>
      <c r="AO524">
        <f t="shared" si="835"/>
        <v>8.5289188988334749E-2</v>
      </c>
      <c r="AP524">
        <f t="shared" si="836"/>
        <v>0.04</v>
      </c>
      <c r="AQ524">
        <f t="shared" si="837"/>
        <v>0.51192915518670778</v>
      </c>
      <c r="AR524">
        <f t="shared" si="838"/>
        <v>6.6209083342927869E-2</v>
      </c>
      <c r="AS524">
        <f t="shared" si="839"/>
        <v>1.2848707221725839</v>
      </c>
      <c r="AT524">
        <f t="shared" si="840"/>
        <v>1</v>
      </c>
      <c r="AU524">
        <f t="shared" si="841"/>
        <v>0</v>
      </c>
      <c r="AV524">
        <f>2*Parameters!$C$17</f>
        <v>0.04</v>
      </c>
      <c r="AW524">
        <f>2*C524*Parameters!$C$16</f>
        <v>0.51192915518670778</v>
      </c>
      <c r="AX524">
        <f>0</f>
        <v>0</v>
      </c>
      <c r="AY524">
        <f>0</f>
        <v>0</v>
      </c>
      <c r="AZ524">
        <f t="shared" si="842"/>
        <v>0.34488558000777114</v>
      </c>
      <c r="BA524">
        <f t="shared" si="843"/>
        <v>8.5289188988334749E-2</v>
      </c>
      <c r="BB524">
        <f t="shared" si="844"/>
        <v>1.0133400734953175E-2</v>
      </c>
      <c r="BC524">
        <f t="shared" si="845"/>
        <v>0.69189770635569725</v>
      </c>
      <c r="BD524">
        <f t="shared" si="846"/>
        <v>6.6209083342927869E-2</v>
      </c>
      <c r="BE524">
        <f t="shared" si="847"/>
        <v>1.2848707221725839</v>
      </c>
      <c r="BF524">
        <f t="shared" si="848"/>
        <v>0.34488558000777103</v>
      </c>
      <c r="BG524">
        <f t="shared" si="849"/>
        <v>8.5289188988334749E-2</v>
      </c>
      <c r="BH524">
        <f>0</f>
        <v>0</v>
      </c>
      <c r="BI524">
        <f>0</f>
        <v>0</v>
      </c>
      <c r="BJ524">
        <f>0</f>
        <v>0</v>
      </c>
      <c r="BK524">
        <f>C524*(Parameters!$C$19+Parameters!$C$18/2)</f>
        <v>1.9197343319501544E-5</v>
      </c>
      <c r="BL524">
        <f t="shared" si="850"/>
        <v>0.34487229740996028</v>
      </c>
      <c r="BM524">
        <f t="shared" si="851"/>
        <v>8.5289383522707651E-2</v>
      </c>
      <c r="BN524">
        <f t="shared" si="852"/>
        <v>1.0133400734953175E-2</v>
      </c>
      <c r="BO524">
        <f t="shared" si="853"/>
        <v>0.69189770635569725</v>
      </c>
      <c r="BP524">
        <f t="shared" si="854"/>
        <v>6.620744601708542E-2</v>
      </c>
      <c r="BQ524">
        <f t="shared" si="855"/>
        <v>1.2848773430594693</v>
      </c>
      <c r="BR524">
        <f t="shared" si="856"/>
        <v>0.34488558000777103</v>
      </c>
      <c r="BS524">
        <f t="shared" si="857"/>
        <v>8.5289188988334749E-2</v>
      </c>
      <c r="BT524">
        <f>2*((((Parameters!$C$21)/((Parameters!$C$21)^2+(C524*Parameters!$C$20)^2)))/((((Parameters!$C$21)/((Parameters!$C$21)^2+(C524*Parameters!$C$20)^2)))^2+((-(C524*Parameters!$C$20)/((Parameters!$C$21)^2+(C524*Parameters!$C$20)^2)+C524*Parameters!$C$22))^2))</f>
        <v>4.0001782145476082E-2</v>
      </c>
      <c r="BU524">
        <f>2*(-((-(C524*Parameters!$C$20)/((Parameters!$C$21)^2+(C524*Parameters!$C$20)^2)+C524*Parameters!$C$22))/((((Parameters!$C$21)/((Parameters!$C$21)^2+(C524*Parameters!$C$20)^2)))^2+((-(C524*Parameters!$C$20)/((Parameters!$C$21)^2+(C524*Parameters!$C$20)^2)+C524*Parameters!$C$22))^2))</f>
        <v>34.811958025428559</v>
      </c>
      <c r="BV524">
        <f>0</f>
        <v>0</v>
      </c>
      <c r="BW524">
        <f>0</f>
        <v>0</v>
      </c>
      <c r="BX524">
        <f t="shared" si="858"/>
        <v>0.34487229740996028</v>
      </c>
      <c r="BY524">
        <f t="shared" si="859"/>
        <v>8.5289383522707651E-2</v>
      </c>
      <c r="BZ524">
        <f t="shared" si="860"/>
        <v>-2.9451615319632207</v>
      </c>
      <c r="CA524">
        <f t="shared" si="861"/>
        <v>12.700989375263346</v>
      </c>
      <c r="CB524">
        <f t="shared" si="862"/>
        <v>6.620744601708542E-2</v>
      </c>
      <c r="CC524">
        <f t="shared" si="863"/>
        <v>1.2848773430594693</v>
      </c>
      <c r="CD524">
        <f t="shared" si="864"/>
        <v>-44.381562138570665</v>
      </c>
      <c r="CE524">
        <f t="shared" si="865"/>
        <v>2.4414974042666624</v>
      </c>
      <c r="CF524">
        <f>0</f>
        <v>0</v>
      </c>
      <c r="CG524">
        <f>0</f>
        <v>0</v>
      </c>
      <c r="CH524">
        <f>(((Parameters!$C$25))/(((Parameters!$C$25))^2+((C524*Parameters!$C$24-1/(C524*Parameters!$C$23)))^2))+(((Parameters!$C$29+Parameters!$C$28))/(((Parameters!$C$29+Parameters!$C$28))^2+((C524*Parameters!$C$27-1/(C524*Parameters!$C$26)))^2))</f>
        <v>5.1264931960415087E-2</v>
      </c>
      <c r="CI524">
        <f>(-((C524*Parameters!$C$24-1/(C524*Parameters!$C$23)))/(((Parameters!$C$25))^2+((C524*Parameters!$C$24-1/(C524*Parameters!$C$23)))^2))+(-((C524*Parameters!$C$27-1/(C524*Parameters!$C$26)))/(((Parameters!$C$29+Parameters!$C$28))^2+((C524*Parameters!$C$27-1/(C524*Parameters!$C$26)))^2))</f>
        <v>0.14854161036351035</v>
      </c>
      <c r="CJ524">
        <f t="shared" si="866"/>
        <v>-1.6927366231500187</v>
      </c>
      <c r="CK524">
        <f t="shared" si="867"/>
        <v>0.298925702937058</v>
      </c>
      <c r="CL524">
        <f t="shared" si="868"/>
        <v>-2.9451615319632207</v>
      </c>
      <c r="CM524">
        <f t="shared" si="869"/>
        <v>12.700989375263346</v>
      </c>
      <c r="CN524">
        <f t="shared" si="870"/>
        <v>-2.5716742734417748</v>
      </c>
      <c r="CO524">
        <f t="shared" si="871"/>
        <v>-5.1824681691407566</v>
      </c>
      <c r="CP524">
        <f t="shared" si="872"/>
        <v>-44.381562138570665</v>
      </c>
      <c r="CQ524">
        <f t="shared" si="873"/>
        <v>2.4414974042666624</v>
      </c>
      <c r="CR524">
        <f>2*((((Parameters!$C$31)/((Parameters!$C$31)^2+(C524*Parameters!$C$30)^2)))/((((Parameters!$C$31)/((Parameters!$C$31)^2+(C524*Parameters!$C$30)^2)))^2+((-(C524*Parameters!$C$30)/((Parameters!$C$31)^2+(C524*Parameters!$C$30)^2)+C524*Parameters!$C$32))^2))</f>
        <v>4.0000864849841847E-2</v>
      </c>
      <c r="CS524">
        <f>2*(-((-(C524*Parameters!$C$30)/((Parameters!$C$31)^2+(C524*Parameters!$C$30)^2)+C524*Parameters!$C$32))/((((Parameters!$C$31)/((Parameters!$C$31)^2+(C524*Parameters!$C$30)^2)))^2+((-(C524*Parameters!$C$30)/((Parameters!$C$31)^2+(C524*Parameters!$C$30)^2)+C524*Parameters!$C$32))^2))</f>
        <v>16.893844750162977</v>
      </c>
      <c r="CT524">
        <f>0</f>
        <v>0</v>
      </c>
      <c r="CU524">
        <f>0</f>
        <v>0</v>
      </c>
      <c r="CV524">
        <f t="shared" si="874"/>
        <v>-1.6927366231500187</v>
      </c>
      <c r="CW524">
        <f t="shared" si="875"/>
        <v>0.298925702937058</v>
      </c>
      <c r="CX524">
        <f t="shared" si="876"/>
        <v>-8.0628768781042179</v>
      </c>
      <c r="CY524">
        <f t="shared" si="877"/>
        <v>-15.883883052504874</v>
      </c>
      <c r="CZ524">
        <f t="shared" si="878"/>
        <v>-2.5716742734417748</v>
      </c>
      <c r="DA524">
        <f t="shared" si="879"/>
        <v>-5.1824681691407566</v>
      </c>
      <c r="DB524">
        <f t="shared" si="880"/>
        <v>43.06738133850488</v>
      </c>
      <c r="DC524">
        <f t="shared" si="881"/>
        <v>-41.211271728069264</v>
      </c>
      <c r="DD524">
        <f>0</f>
        <v>0</v>
      </c>
      <c r="DE524">
        <f>0</f>
        <v>0</v>
      </c>
      <c r="DF524">
        <f>(((Parameters!$C$35))/(((Parameters!$C$35))^2+((C524*Parameters!$C$34-1/(C524*Parameters!$C$33)))^2))+(((Parameters!$C$39+Parameters!$C$38))/(((Parameters!$C$39+Parameters!$C$38))^2+((C524*Parameters!$C$37-1/(C524*Parameters!$C$36)))^2))</f>
        <v>5.1264931960415087E-2</v>
      </c>
      <c r="DG524">
        <f>(-((C524*Parameters!$C$34-1/(C524*Parameters!$C$33)))/(((Parameters!$C$35))^2+((C524*Parameters!$C$34-1/(C524*Parameters!$C$33)))^2))+(-((C524*Parameters!$C$37-1/(C524*Parameters!$C$36)))/(((Parameters!$C$39+Parameters!$C$38))^2+((C524*Parameters!$C$37-1/(C524*Parameters!$C$36)))^2))</f>
        <v>0.14854161036351035</v>
      </c>
      <c r="DH524">
        <f t="shared" si="882"/>
        <v>0.25333810973350923</v>
      </c>
      <c r="DI524">
        <f t="shared" si="883"/>
        <v>-1.713033196653108</v>
      </c>
      <c r="DJ524">
        <f t="shared" si="884"/>
        <v>-8.0628768781042179</v>
      </c>
      <c r="DK524">
        <f t="shared" si="885"/>
        <v>-15.883883052504874</v>
      </c>
      <c r="DL524">
        <f t="shared" si="886"/>
        <v>5.7577607682055429</v>
      </c>
      <c r="DM524">
        <f t="shared" si="887"/>
        <v>-0.8978630321214971</v>
      </c>
      <c r="DN524">
        <f t="shared" si="888"/>
        <v>43.06738133850488</v>
      </c>
      <c r="DO524">
        <f t="shared" si="889"/>
        <v>-41.211271728069264</v>
      </c>
      <c r="DP524">
        <f>2*((((Parameters!$C$41)/((Parameters!$C$41)^2+(C524*(Parameters!$C$40*(1-Parameters!$C$42)))^2)))/((((Parameters!$C$41)/((Parameters!$C$41)^2+(C524*(Parameters!$C$40*(1-Parameters!$C$42)))^2)))^2+((-(C524*(Parameters!$C$40*(1-Parameters!$C$42)))/((Parameters!$C$41)^2+(C524*(Parameters!$C$40*(1-Parameters!$C$42)))^2)+C524*Parameters!$C$43))^2))</f>
        <v>0.20000039310776613</v>
      </c>
      <c r="DQ524">
        <f>2*(-((-(C524*(Parameters!$C$40*(1-Parameters!$C$42)))/((Parameters!$C$41)^2+(C524*(Parameters!$C$40*(1-Parameters!$C$42)))^2)+C524*Parameters!$C$43))/((((Parameters!$C$41)/((Parameters!$C$41)^2+(C524*(Parameters!$C$40*(1-Parameters!$C$42)))^2)))^2+((-(C524*(Parameters!$C$40*(1-Parameters!$C$42)))/((Parameters!$C$41)^2+(C524*(Parameters!$C$40*(1-Parameters!$C$42)))^2)+C524*Parameters!$C$43))^2))</f>
        <v>1.5357889492878118</v>
      </c>
      <c r="DR524">
        <f>0</f>
        <v>0</v>
      </c>
      <c r="DS524">
        <f>0</f>
        <v>0</v>
      </c>
      <c r="DT524">
        <f t="shared" si="890"/>
        <v>0.25333810973350923</v>
      </c>
      <c r="DU524">
        <f t="shared" si="891"/>
        <v>-1.713033196653108</v>
      </c>
      <c r="DV524">
        <f t="shared" si="892"/>
        <v>-5.3813517033853184</v>
      </c>
      <c r="DW524">
        <f t="shared" si="893"/>
        <v>-15.837416495879962</v>
      </c>
      <c r="DX524">
        <f t="shared" si="894"/>
        <v>5.7577607682055429</v>
      </c>
      <c r="DY524">
        <f t="shared" si="895"/>
        <v>-0.8978630321214971</v>
      </c>
      <c r="DZ524">
        <f t="shared" si="896"/>
        <v>45.597863878272705</v>
      </c>
      <c r="EA524">
        <f t="shared" si="897"/>
        <v>-32.548139326997521</v>
      </c>
      <c r="EB524">
        <f>0</f>
        <v>0</v>
      </c>
      <c r="EC524">
        <f>0</f>
        <v>0</v>
      </c>
      <c r="ED524">
        <f>0</f>
        <v>0</v>
      </c>
      <c r="EE524">
        <f>C524*Parameters!$C$44</f>
        <v>2.5596457759335389E-6</v>
      </c>
      <c r="EF524">
        <f t="shared" si="898"/>
        <v>0.25337864790974463</v>
      </c>
      <c r="EG524">
        <f t="shared" si="899"/>
        <v>-1.7130469710072644</v>
      </c>
      <c r="EH524">
        <f t="shared" si="900"/>
        <v>-5.3813517033853184</v>
      </c>
      <c r="EI524">
        <f t="shared" si="901"/>
        <v>-15.837416495879962</v>
      </c>
      <c r="EJ524">
        <f t="shared" si="902"/>
        <v>5.7578440799128856</v>
      </c>
      <c r="EK524">
        <f t="shared" si="903"/>
        <v>-0.89774631774182945</v>
      </c>
      <c r="EL524">
        <f t="shared" si="904"/>
        <v>45.597863878272705</v>
      </c>
      <c r="EM524">
        <f t="shared" si="905"/>
        <v>-32.548139326997521</v>
      </c>
      <c r="EN524">
        <f>0</f>
        <v>0</v>
      </c>
      <c r="EO524">
        <f>0</f>
        <v>0</v>
      </c>
      <c r="EP524">
        <f>(((2*Parameters!$C$47))/(((2*Parameters!$C$47))^2+((2*(C524*Parameters!$C$46-1/(C524*Parameters!$C$45))))^2))</f>
        <v>3.1710738062736797E-9</v>
      </c>
      <c r="EQ524">
        <f>(-((2*(C524*Parameters!$C$46-1/(C524*Parameters!$C$45))))/(((2*Parameters!$C$47))^2+((2*(C524*Parameters!$C$46-1/(C524*Parameters!$C$45))))^2))</f>
        <v>2.8156144115767397E-4</v>
      </c>
      <c r="ER524">
        <f t="shared" si="906"/>
        <v>0.25783783665787552</v>
      </c>
      <c r="ES524">
        <f t="shared" si="907"/>
        <v>-1.7145622023698626</v>
      </c>
      <c r="ET524">
        <f t="shared" si="908"/>
        <v>-5.3813517033853184</v>
      </c>
      <c r="EU524">
        <f t="shared" si="909"/>
        <v>-15.837416495879962</v>
      </c>
      <c r="EV524">
        <f t="shared" si="910"/>
        <v>5.7670085255229875</v>
      </c>
      <c r="EW524">
        <f t="shared" si="911"/>
        <v>-0.88490782068710361</v>
      </c>
      <c r="EX524">
        <f t="shared" si="912"/>
        <v>45.597863878272705</v>
      </c>
      <c r="EY524">
        <f t="shared" si="913"/>
        <v>-32.548139326997521</v>
      </c>
      <c r="EZ524">
        <f>(ER524+ET524/Parameters!$C$6+Parameters!$C$7*(EV524+EX524/Parameters!$C$6))</f>
        <v>7.0660386105342698E-2</v>
      </c>
      <c r="FA524">
        <f>(ES524+EU524/Parameters!$C$6+Parameters!$C$7*(EW524+EY524/Parameters!$C$6))</f>
        <v>-2.2654288630961221</v>
      </c>
      <c r="FB524">
        <f t="shared" si="914"/>
        <v>-7.1072316195655763</v>
      </c>
      <c r="FC524">
        <f t="shared" si="915"/>
        <v>0.44120296161762307</v>
      </c>
      <c r="FD524">
        <f>(ER524+ET524/Parameters!$C$6+Parameters!$C$8*(EV524+EX524/Parameters!$C$6))</f>
        <v>367.72171949403332</v>
      </c>
      <c r="FE524">
        <f>(ES524+EU524/Parameters!$C$6+Parameters!$C$8*(EW524+EY524/Parameters!$C$6))</f>
        <v>-103.11627959657741</v>
      </c>
      <c r="FF524">
        <f t="shared" si="916"/>
        <v>-51.639130739452597</v>
      </c>
      <c r="FG524">
        <f t="shared" si="917"/>
        <v>2.6184450420664914E-3</v>
      </c>
    </row>
    <row r="525" spans="1:163" x14ac:dyDescent="0.15">
      <c r="A525">
        <f>Parameters!$C$2*(Parameters!$C$3/Parameters!$C$2)^((ROW()-2)/(Parameters!$C$4-1))</f>
        <v>41209.751909733015</v>
      </c>
      <c r="B525">
        <f t="shared" si="816"/>
        <v>4.6150000000000002</v>
      </c>
      <c r="C525">
        <f t="shared" si="817"/>
        <v>258928.50771175037</v>
      </c>
      <c r="D525">
        <f>1</f>
        <v>1</v>
      </c>
      <c r="E525">
        <f>0</f>
        <v>0</v>
      </c>
      <c r="F525">
        <f>0</f>
        <v>0</v>
      </c>
      <c r="G525">
        <f>0</f>
        <v>0</v>
      </c>
      <c r="H525">
        <f>0</f>
        <v>0</v>
      </c>
      <c r="I525">
        <f>0</f>
        <v>0</v>
      </c>
      <c r="J525">
        <f>1</f>
        <v>1</v>
      </c>
      <c r="K525">
        <f>0</f>
        <v>0</v>
      </c>
      <c r="L525">
        <f>2*Parameters!$C$10</f>
        <v>0.04</v>
      </c>
      <c r="M525">
        <f>2*C525*Parameters!$C$9</f>
        <v>0.51785701542350071</v>
      </c>
      <c r="N525">
        <f>0</f>
        <v>0</v>
      </c>
      <c r="O525">
        <f>0</f>
        <v>0</v>
      </c>
      <c r="P525">
        <f t="shared" si="818"/>
        <v>1</v>
      </c>
      <c r="Q525">
        <f t="shared" si="819"/>
        <v>0</v>
      </c>
      <c r="R525">
        <f t="shared" si="820"/>
        <v>0.04</v>
      </c>
      <c r="S525">
        <f t="shared" si="821"/>
        <v>0.51785701542350071</v>
      </c>
      <c r="T525">
        <f t="shared" si="822"/>
        <v>0</v>
      </c>
      <c r="U525">
        <f t="shared" si="823"/>
        <v>0</v>
      </c>
      <c r="V525">
        <f t="shared" si="824"/>
        <v>1</v>
      </c>
      <c r="W525">
        <f t="shared" si="825"/>
        <v>0</v>
      </c>
      <c r="X525">
        <f>0</f>
        <v>0</v>
      </c>
      <c r="Y525">
        <f>0</f>
        <v>0</v>
      </c>
      <c r="Z525">
        <f>0</f>
        <v>0</v>
      </c>
      <c r="AA525">
        <f>C525*(Parameters!$C$12+Parameters!$C$11/2)</f>
        <v>1.9419638078381278E-5</v>
      </c>
      <c r="AB525">
        <f t="shared" si="826"/>
        <v>0.99998994340418412</v>
      </c>
      <c r="AC525">
        <f t="shared" si="827"/>
        <v>7.7678552313525117E-7</v>
      </c>
      <c r="AD525">
        <f t="shared" si="828"/>
        <v>0.04</v>
      </c>
      <c r="AE525">
        <f t="shared" si="829"/>
        <v>0.51785701542350071</v>
      </c>
      <c r="AF525">
        <f t="shared" si="830"/>
        <v>0</v>
      </c>
      <c r="AG525">
        <f t="shared" si="831"/>
        <v>1.9419638078381278E-5</v>
      </c>
      <c r="AH525">
        <f t="shared" si="832"/>
        <v>1</v>
      </c>
      <c r="AI525">
        <f t="shared" si="833"/>
        <v>0</v>
      </c>
      <c r="AJ525">
        <f>0</f>
        <v>0</v>
      </c>
      <c r="AK525">
        <f>0</f>
        <v>0</v>
      </c>
      <c r="AL525">
        <f>(((2*Parameters!$C$15))/(((2*Parameters!$C$15))^2+((2*(C525*Parameters!$C$14-1/(C525*Parameters!$C$13))))^2))</f>
        <v>6.7767874408624362E-2</v>
      </c>
      <c r="AM525">
        <f>(-((2*(C525*Parameters!$C$14-1/(C525*Parameters!$C$13))))/(((2*Parameters!$C$15))^2+((2*(C525*Parameters!$C$14-1/(C525*Parameters!$C$13))))^2))</f>
        <v>1.2998478277912942</v>
      </c>
      <c r="AN525">
        <f t="shared" si="834"/>
        <v>0.32956534177580898</v>
      </c>
      <c r="AO525">
        <f t="shared" si="835"/>
        <v>8.7088759080019756E-2</v>
      </c>
      <c r="AP525">
        <f t="shared" si="836"/>
        <v>0.04</v>
      </c>
      <c r="AQ525">
        <f t="shared" si="837"/>
        <v>0.51785701542350071</v>
      </c>
      <c r="AR525">
        <f t="shared" si="838"/>
        <v>6.7767874408624362E-2</v>
      </c>
      <c r="AS525">
        <f t="shared" si="839"/>
        <v>1.2998672474293724</v>
      </c>
      <c r="AT525">
        <f t="shared" si="840"/>
        <v>1</v>
      </c>
      <c r="AU525">
        <f t="shared" si="841"/>
        <v>0</v>
      </c>
      <c r="AV525">
        <f>2*Parameters!$C$17</f>
        <v>0.04</v>
      </c>
      <c r="AW525">
        <f>2*C525*Parameters!$C$16</f>
        <v>0.51785701542350071</v>
      </c>
      <c r="AX525">
        <f>0</f>
        <v>0</v>
      </c>
      <c r="AY525">
        <f>0</f>
        <v>0</v>
      </c>
      <c r="AZ525">
        <f t="shared" si="842"/>
        <v>0.32956534177580898</v>
      </c>
      <c r="BA525">
        <f t="shared" si="843"/>
        <v>8.7088759080019756E-2</v>
      </c>
      <c r="BB525">
        <f t="shared" si="844"/>
        <v>8.0830888169170292E-3</v>
      </c>
      <c r="BC525">
        <f t="shared" si="845"/>
        <v>0.69200829006574793</v>
      </c>
      <c r="BD525">
        <f t="shared" si="846"/>
        <v>6.7767874408624362E-2</v>
      </c>
      <c r="BE525">
        <f t="shared" si="847"/>
        <v>1.2998672474293724</v>
      </c>
      <c r="BF525">
        <f t="shared" si="848"/>
        <v>0.3295653417758091</v>
      </c>
      <c r="BG525">
        <f t="shared" si="849"/>
        <v>8.7088759080019756E-2</v>
      </c>
      <c r="BH525">
        <f>0</f>
        <v>0</v>
      </c>
      <c r="BI525">
        <f>0</f>
        <v>0</v>
      </c>
      <c r="BJ525">
        <f>0</f>
        <v>0</v>
      </c>
      <c r="BK525">
        <f>C525*(Parameters!$C$19+Parameters!$C$18/2)</f>
        <v>1.9419638078381278E-5</v>
      </c>
      <c r="BL525">
        <f t="shared" si="850"/>
        <v>0.32955190322526867</v>
      </c>
      <c r="BM525">
        <f t="shared" si="851"/>
        <v>8.708891605067913E-2</v>
      </c>
      <c r="BN525">
        <f t="shared" si="852"/>
        <v>8.0830888169170292E-3</v>
      </c>
      <c r="BO525">
        <f t="shared" si="853"/>
        <v>0.69200829006574793</v>
      </c>
      <c r="BP525">
        <f t="shared" si="854"/>
        <v>6.7766183176442327E-2</v>
      </c>
      <c r="BQ525">
        <f t="shared" si="855"/>
        <v>1.2998736474690329</v>
      </c>
      <c r="BR525">
        <f t="shared" si="856"/>
        <v>0.3295653417758091</v>
      </c>
      <c r="BS525">
        <f t="shared" si="857"/>
        <v>8.7088759080019756E-2</v>
      </c>
      <c r="BT525">
        <f>2*((((Parameters!$C$21)/((Parameters!$C$21)^2+(C525*Parameters!$C$20)^2)))/((((Parameters!$C$21)/((Parameters!$C$21)^2+(C525*Parameters!$C$20)^2)))^2+((-(C525*Parameters!$C$20)/((Parameters!$C$21)^2+(C525*Parameters!$C$20)^2)+C525*Parameters!$C$22))^2))</f>
        <v>4.0001823658396322E-2</v>
      </c>
      <c r="BU525">
        <f>2*(-((-(C525*Parameters!$C$20)/((Parameters!$C$21)^2+(C525*Parameters!$C$20)^2)+C525*Parameters!$C$22))/((((Parameters!$C$21)/((Parameters!$C$21)^2+(C525*Parameters!$C$20)^2)))^2+((-(C525*Parameters!$C$20)/((Parameters!$C$21)^2+(C525*Parameters!$C$20)^2)+C525*Parameters!$C$22))^2))</f>
        <v>35.215079773763151</v>
      </c>
      <c r="BV525">
        <f>0</f>
        <v>0</v>
      </c>
      <c r="BW525">
        <f>0</f>
        <v>0</v>
      </c>
      <c r="BX525">
        <f t="shared" si="858"/>
        <v>0.32955190322526867</v>
      </c>
      <c r="BY525">
        <f t="shared" si="859"/>
        <v>8.708891605067913E-2</v>
      </c>
      <c r="BZ525">
        <f t="shared" si="860"/>
        <v>-3.0455773601992044</v>
      </c>
      <c r="CA525">
        <f t="shared" si="861"/>
        <v>12.300688567201519</v>
      </c>
      <c r="CB525">
        <f t="shared" si="862"/>
        <v>6.7766183176442327E-2</v>
      </c>
      <c r="CC525">
        <f t="shared" si="863"/>
        <v>1.2998736474690329</v>
      </c>
      <c r="CD525">
        <f t="shared" si="864"/>
        <v>-45.442878078749239</v>
      </c>
      <c r="CE525">
        <f t="shared" si="865"/>
        <v>2.5254776220261355</v>
      </c>
      <c r="CF525">
        <f>0</f>
        <v>0</v>
      </c>
      <c r="CG525">
        <f>0</f>
        <v>0</v>
      </c>
      <c r="CH525">
        <f>(((Parameters!$C$25))/(((Parameters!$C$25))^2+((C525*Parameters!$C$24-1/(C525*Parameters!$C$23)))^2))+(((Parameters!$C$29+Parameters!$C$28))/(((Parameters!$C$29+Parameters!$C$28))^2+((C525*Parameters!$C$27-1/(C525*Parameters!$C$26)))^2))</f>
        <v>5.1545237066714648E-2</v>
      </c>
      <c r="CI525">
        <f>(-((C525*Parameters!$C$24-1/(C525*Parameters!$C$23)))/(((Parameters!$C$25))^2+((C525*Parameters!$C$24-1/(C525*Parameters!$C$23)))^2))+(-((C525*Parameters!$C$27-1/(C525*Parameters!$C$26)))/(((Parameters!$C$29+Parameters!$C$28))^2+((C525*Parameters!$C$27-1/(C525*Parameters!$C$26)))^2))</f>
        <v>0.14976252056323089</v>
      </c>
      <c r="CJ525">
        <f t="shared" si="866"/>
        <v>-1.669615228298635</v>
      </c>
      <c r="CK525">
        <f t="shared" si="867"/>
        <v>0.2650174822971641</v>
      </c>
      <c r="CL525">
        <f t="shared" si="868"/>
        <v>-3.0455773601992044</v>
      </c>
      <c r="CM525">
        <f t="shared" si="869"/>
        <v>12.300688567201519</v>
      </c>
      <c r="CN525">
        <f t="shared" si="870"/>
        <v>-2.652819634687166</v>
      </c>
      <c r="CO525">
        <f t="shared" si="871"/>
        <v>-5.3755899725180241</v>
      </c>
      <c r="CP525">
        <f t="shared" si="872"/>
        <v>-45.442878078749239</v>
      </c>
      <c r="CQ525">
        <f t="shared" si="873"/>
        <v>2.5254776220261355</v>
      </c>
      <c r="CR525">
        <f>2*((((Parameters!$C$31)/((Parameters!$C$31)^2+(C525*Parameters!$C$30)^2)))/((((Parameters!$C$31)/((Parameters!$C$31)^2+(C525*Parameters!$C$30)^2)))^2+((-(C525*Parameters!$C$30)/((Parameters!$C$31)^2+(C525*Parameters!$C$30)^2)+C525*Parameters!$C$32))^2))</f>
        <v>4.0000884995116816E-2</v>
      </c>
      <c r="CS525">
        <f>2*(-((-(C525*Parameters!$C$30)/((Parameters!$C$31)^2+(C525*Parameters!$C$30)^2)+C525*Parameters!$C$32))/((((Parameters!$C$31)/((Parameters!$C$31)^2+(C525*Parameters!$C$30)^2)))^2+((-(C525*Parameters!$C$30)/((Parameters!$C$31)^2+(C525*Parameters!$C$30)^2)+C525*Parameters!$C$32))^2))</f>
        <v>17.089470556027688</v>
      </c>
      <c r="CT525">
        <f>0</f>
        <v>0</v>
      </c>
      <c r="CU525">
        <f>0</f>
        <v>0</v>
      </c>
      <c r="CV525">
        <f t="shared" si="874"/>
        <v>-1.669615228298635</v>
      </c>
      <c r="CW525">
        <f t="shared" si="875"/>
        <v>0.2650174822971641</v>
      </c>
      <c r="CX525">
        <f t="shared" si="876"/>
        <v>-7.6413719074824495</v>
      </c>
      <c r="CY525">
        <f t="shared" si="877"/>
        <v>-16.221550782872384</v>
      </c>
      <c r="CZ525">
        <f t="shared" si="878"/>
        <v>-2.652819634687166</v>
      </c>
      <c r="DA525">
        <f t="shared" si="879"/>
        <v>-5.3755899725180241</v>
      </c>
      <c r="DB525">
        <f t="shared" si="880"/>
        <v>46.316993344755318</v>
      </c>
      <c r="DC525">
        <f t="shared" si="881"/>
        <v>-43.024833771683909</v>
      </c>
      <c r="DD525">
        <f>0</f>
        <v>0</v>
      </c>
      <c r="DE525">
        <f>0</f>
        <v>0</v>
      </c>
      <c r="DF525">
        <f>(((Parameters!$C$35))/(((Parameters!$C$35))^2+((C525*Parameters!$C$34-1/(C525*Parameters!$C$33)))^2))+(((Parameters!$C$39+Parameters!$C$38))/(((Parameters!$C$39+Parameters!$C$38))^2+((C525*Parameters!$C$37-1/(C525*Parameters!$C$36)))^2))</f>
        <v>5.1545237066714648E-2</v>
      </c>
      <c r="DG525">
        <f>(-((C525*Parameters!$C$34-1/(C525*Parameters!$C$33)))/(((Parameters!$C$35))^2+((C525*Parameters!$C$34-1/(C525*Parameters!$C$33)))^2))+(-((C525*Parameters!$C$37-1/(C525*Parameters!$C$36)))/(((Parameters!$C$39+Parameters!$C$38))^2+((C525*Parameters!$C$37-1/(C525*Parameters!$C$36)))^2))</f>
        <v>0.14976252056323089</v>
      </c>
      <c r="DH525">
        <f t="shared" si="882"/>
        <v>0.36588877790266805</v>
      </c>
      <c r="DI525">
        <f t="shared" si="883"/>
        <v>-1.7155173158213788</v>
      </c>
      <c r="DJ525">
        <f t="shared" si="884"/>
        <v>-7.6413719074824495</v>
      </c>
      <c r="DK525">
        <f t="shared" si="885"/>
        <v>-16.221550782872384</v>
      </c>
      <c r="DL525">
        <f t="shared" si="886"/>
        <v>6.1781083199470936</v>
      </c>
      <c r="DM525">
        <f t="shared" si="887"/>
        <v>-0.65676556081451531</v>
      </c>
      <c r="DN525">
        <f t="shared" si="888"/>
        <v>46.316993344755318</v>
      </c>
      <c r="DO525">
        <f t="shared" si="889"/>
        <v>-43.024833771683909</v>
      </c>
      <c r="DP525">
        <f>2*((((Parameters!$C$41)/((Parameters!$C$41)^2+(C525*(Parameters!$C$40*(1-Parameters!$C$42)))^2)))/((((Parameters!$C$41)/((Parameters!$C$41)^2+(C525*(Parameters!$C$40*(1-Parameters!$C$42)))^2)))^2+((-(C525*(Parameters!$C$40*(1-Parameters!$C$42)))/((Parameters!$C$41)^2+(C525*(Parameters!$C$40*(1-Parameters!$C$42)))^2)+C525*Parameters!$C$43))^2))</f>
        <v>0.20000040226443608</v>
      </c>
      <c r="DQ525">
        <f>2*(-((-(C525*(Parameters!$C$40*(1-Parameters!$C$42)))/((Parameters!$C$41)^2+(C525*(Parameters!$C$40*(1-Parameters!$C$42)))^2)+C525*Parameters!$C$43))/((((Parameters!$C$41)/((Parameters!$C$41)^2+(C525*(Parameters!$C$40*(1-Parameters!$C$42)))^2)))^2+((-(C525*(Parameters!$C$40*(1-Parameters!$C$42)))/((Parameters!$C$41)^2+(C525*(Parameters!$C$40*(1-Parameters!$C$42)))^2)+C525*Parameters!$C$43))^2))</f>
        <v>1.553572582742754</v>
      </c>
      <c r="DR525">
        <f>0</f>
        <v>0</v>
      </c>
      <c r="DS525">
        <f>0</f>
        <v>0</v>
      </c>
      <c r="DT525">
        <f t="shared" si="890"/>
        <v>0.36588877790266805</v>
      </c>
      <c r="DU525">
        <f t="shared" si="891"/>
        <v>-1.7155173158213788</v>
      </c>
      <c r="DV525">
        <f t="shared" si="892"/>
        <v>-4.9030133376373373</v>
      </c>
      <c r="DW525">
        <f t="shared" si="893"/>
        <v>-15.996220162445427</v>
      </c>
      <c r="DX525">
        <f t="shared" si="894"/>
        <v>6.1781083199470936</v>
      </c>
      <c r="DY525">
        <f t="shared" si="895"/>
        <v>-0.65676556081451531</v>
      </c>
      <c r="DZ525">
        <f t="shared" si="896"/>
        <v>48.572950462549095</v>
      </c>
      <c r="EA525">
        <f t="shared" si="897"/>
        <v>-33.558047448955534</v>
      </c>
      <c r="EB525">
        <f>0</f>
        <v>0</v>
      </c>
      <c r="EC525">
        <f>0</f>
        <v>0</v>
      </c>
      <c r="ED525">
        <f>0</f>
        <v>0</v>
      </c>
      <c r="EE525">
        <f>C525*Parameters!$C$44</f>
        <v>2.5892850771175037E-6</v>
      </c>
      <c r="EF525">
        <f t="shared" si="898"/>
        <v>0.36593019667682497</v>
      </c>
      <c r="EG525">
        <f t="shared" si="899"/>
        <v>-1.7155300111206468</v>
      </c>
      <c r="EH525">
        <f t="shared" si="900"/>
        <v>-4.9030133376373373</v>
      </c>
      <c r="EI525">
        <f t="shared" si="901"/>
        <v>-15.996220162445427</v>
      </c>
      <c r="EJ525">
        <f t="shared" si="902"/>
        <v>6.1781952112985703</v>
      </c>
      <c r="EK525">
        <f t="shared" si="903"/>
        <v>-0.65663979159873109</v>
      </c>
      <c r="EL525">
        <f t="shared" si="904"/>
        <v>48.572950462549095</v>
      </c>
      <c r="EM525">
        <f t="shared" si="905"/>
        <v>-33.558047448955534</v>
      </c>
      <c r="EN525">
        <f>0</f>
        <v>0</v>
      </c>
      <c r="EO525">
        <f>0</f>
        <v>0</v>
      </c>
      <c r="EP525">
        <f>(((2*Parameters!$C$47))/(((2*Parameters!$C$47))^2+((2*(C525*Parameters!$C$46-1/(C525*Parameters!$C$45))))^2))</f>
        <v>3.2449378218490373E-9</v>
      </c>
      <c r="EQ525">
        <f>(-((2*(C525*Parameters!$C$46-1/(C525*Parameters!$C$45))))/(((2*Parameters!$C$47))^2+((2*(C525*Parameters!$C$46-1/(C525*Parameters!$C$45))))^2))</f>
        <v>2.8482177854879064E-4</v>
      </c>
      <c r="ER525">
        <f t="shared" si="906"/>
        <v>0.37048625264357732</v>
      </c>
      <c r="ES525">
        <f t="shared" si="907"/>
        <v>-1.7169265480064611</v>
      </c>
      <c r="ET525">
        <f t="shared" si="908"/>
        <v>-4.9030133376373373</v>
      </c>
      <c r="EU525">
        <f t="shared" si="909"/>
        <v>-15.996220162445427</v>
      </c>
      <c r="EV525">
        <f t="shared" si="910"/>
        <v>6.1877534316738103</v>
      </c>
      <c r="EW525">
        <f t="shared" si="911"/>
        <v>-0.64280526635240298</v>
      </c>
      <c r="EX525">
        <f t="shared" si="912"/>
        <v>48.572950462549095</v>
      </c>
      <c r="EY525">
        <f t="shared" si="913"/>
        <v>-33.558047448955534</v>
      </c>
      <c r="EZ525">
        <f>(ER525+ET525/Parameters!$C$6+Parameters!$C$7*(EV525+EX525/Parameters!$C$6))</f>
        <v>0.19994665829097427</v>
      </c>
      <c r="FA525">
        <f>(ES525+EU525/Parameters!$C$6+Parameters!$C$7*(EW525+EY525/Parameters!$C$6))</f>
        <v>-2.2733168145263019</v>
      </c>
      <c r="FB525">
        <f t="shared" si="914"/>
        <v>-7.1666663971264501</v>
      </c>
      <c r="FC525">
        <f t="shared" si="915"/>
        <v>0.43819425575997195</v>
      </c>
      <c r="FD525">
        <f>(ER525+ET525/Parameters!$C$6+Parameters!$C$8*(EV525+EX525/Parameters!$C$6))</f>
        <v>394.06231469858858</v>
      </c>
      <c r="FE525">
        <f>(ES525+EU525/Parameters!$C$6+Parameters!$C$8*(EW525+EY525/Parameters!$C$6))</f>
        <v>-92.775401782503906</v>
      </c>
      <c r="FF525">
        <f t="shared" si="916"/>
        <v>-52.145587700445184</v>
      </c>
      <c r="FG525">
        <f t="shared" si="917"/>
        <v>2.4701345769707604E-3</v>
      </c>
    </row>
    <row r="526" spans="1:163" x14ac:dyDescent="0.15">
      <c r="A526">
        <f>Parameters!$C$2*(Parameters!$C$3/Parameters!$C$2)^((ROW()-2)/(Parameters!$C$4-1))</f>
        <v>41686.938347033531</v>
      </c>
      <c r="B526">
        <f t="shared" si="816"/>
        <v>4.62</v>
      </c>
      <c r="C526">
        <f t="shared" si="817"/>
        <v>261926.75852338233</v>
      </c>
      <c r="D526">
        <f>1</f>
        <v>1</v>
      </c>
      <c r="E526">
        <f>0</f>
        <v>0</v>
      </c>
      <c r="F526">
        <f>0</f>
        <v>0</v>
      </c>
      <c r="G526">
        <f>0</f>
        <v>0</v>
      </c>
      <c r="H526">
        <f>0</f>
        <v>0</v>
      </c>
      <c r="I526">
        <f>0</f>
        <v>0</v>
      </c>
      <c r="J526">
        <f>1</f>
        <v>1</v>
      </c>
      <c r="K526">
        <f>0</f>
        <v>0</v>
      </c>
      <c r="L526">
        <f>2*Parameters!$C$10</f>
        <v>0.04</v>
      </c>
      <c r="M526">
        <f>2*C526*Parameters!$C$9</f>
        <v>0.52385351704676464</v>
      </c>
      <c r="N526">
        <f>0</f>
        <v>0</v>
      </c>
      <c r="O526">
        <f>0</f>
        <v>0</v>
      </c>
      <c r="P526">
        <f t="shared" si="818"/>
        <v>1</v>
      </c>
      <c r="Q526">
        <f t="shared" si="819"/>
        <v>0</v>
      </c>
      <c r="R526">
        <f t="shared" si="820"/>
        <v>0.04</v>
      </c>
      <c r="S526">
        <f t="shared" si="821"/>
        <v>0.52385351704676464</v>
      </c>
      <c r="T526">
        <f t="shared" si="822"/>
        <v>0</v>
      </c>
      <c r="U526">
        <f t="shared" si="823"/>
        <v>0</v>
      </c>
      <c r="V526">
        <f t="shared" si="824"/>
        <v>1</v>
      </c>
      <c r="W526">
        <f t="shared" si="825"/>
        <v>0</v>
      </c>
      <c r="X526">
        <f>0</f>
        <v>0</v>
      </c>
      <c r="Y526">
        <f>0</f>
        <v>0</v>
      </c>
      <c r="Z526">
        <f>0</f>
        <v>0</v>
      </c>
      <c r="AA526">
        <f>C526*(Parameters!$C$12+Parameters!$C$11/2)</f>
        <v>1.9644506889253675E-5</v>
      </c>
      <c r="AB526">
        <f t="shared" si="826"/>
        <v>0.9999897091559754</v>
      </c>
      <c r="AC526">
        <f t="shared" si="827"/>
        <v>7.8578027557014707E-7</v>
      </c>
      <c r="AD526">
        <f t="shared" si="828"/>
        <v>0.04</v>
      </c>
      <c r="AE526">
        <f t="shared" si="829"/>
        <v>0.52385351704676464</v>
      </c>
      <c r="AF526">
        <f t="shared" si="830"/>
        <v>0</v>
      </c>
      <c r="AG526">
        <f t="shared" si="831"/>
        <v>1.9644506889253675E-5</v>
      </c>
      <c r="AH526">
        <f t="shared" si="832"/>
        <v>1</v>
      </c>
      <c r="AI526">
        <f t="shared" si="833"/>
        <v>0</v>
      </c>
      <c r="AJ526">
        <f>0</f>
        <v>0</v>
      </c>
      <c r="AK526">
        <f>0</f>
        <v>0</v>
      </c>
      <c r="AL526">
        <f>(((2*Parameters!$C$15))/(((2*Parameters!$C$15))^2+((2*(C526*Parameters!$C$14-1/(C526*Parameters!$C$13))))^2))</f>
        <v>6.9363761154331807E-2</v>
      </c>
      <c r="AM526">
        <f>(-((2*(C526*Parameters!$C$14-1/(C526*Parameters!$C$13))))/(((2*Parameters!$C$15))^2+((2*(C526*Parameters!$C$14-1/(C526*Parameters!$C$13))))^2))</f>
        <v>1.3150219380287234</v>
      </c>
      <c r="AN526">
        <f t="shared" si="834"/>
        <v>0.3138853923721493</v>
      </c>
      <c r="AO526">
        <f t="shared" si="835"/>
        <v>8.8938113537712971E-2</v>
      </c>
      <c r="AP526">
        <f t="shared" si="836"/>
        <v>0.04</v>
      </c>
      <c r="AQ526">
        <f t="shared" si="837"/>
        <v>0.52385351704676464</v>
      </c>
      <c r="AR526">
        <f t="shared" si="838"/>
        <v>6.9363761154331807E-2</v>
      </c>
      <c r="AS526">
        <f t="shared" si="839"/>
        <v>1.3150415825356125</v>
      </c>
      <c r="AT526">
        <f t="shared" si="840"/>
        <v>1</v>
      </c>
      <c r="AU526">
        <f t="shared" si="841"/>
        <v>0</v>
      </c>
      <c r="AV526">
        <f>2*Parameters!$C$17</f>
        <v>0.04</v>
      </c>
      <c r="AW526">
        <f>2*C526*Parameters!$C$16</f>
        <v>0.52385351704676464</v>
      </c>
      <c r="AX526">
        <f>0</f>
        <v>0</v>
      </c>
      <c r="AY526">
        <f>0</f>
        <v>0</v>
      </c>
      <c r="AZ526">
        <f t="shared" si="842"/>
        <v>0.3138853923721493</v>
      </c>
      <c r="BA526">
        <f t="shared" si="843"/>
        <v>8.8938113537712971E-2</v>
      </c>
      <c r="BB526">
        <f t="shared" si="844"/>
        <v>5.9648721186505646E-3</v>
      </c>
      <c r="BC526">
        <f t="shared" si="845"/>
        <v>0.69184100833202722</v>
      </c>
      <c r="BD526">
        <f t="shared" si="846"/>
        <v>6.9363761154331807E-2</v>
      </c>
      <c r="BE526">
        <f t="shared" si="847"/>
        <v>1.3150415825356125</v>
      </c>
      <c r="BF526">
        <f t="shared" si="848"/>
        <v>0.31388539237214952</v>
      </c>
      <c r="BG526">
        <f t="shared" si="849"/>
        <v>8.8938113537712971E-2</v>
      </c>
      <c r="BH526">
        <f>0</f>
        <v>0</v>
      </c>
      <c r="BI526">
        <f>0</f>
        <v>0</v>
      </c>
      <c r="BJ526">
        <f>0</f>
        <v>0</v>
      </c>
      <c r="BK526">
        <f>C526*(Parameters!$C$19+Parameters!$C$18/2)</f>
        <v>1.9644506889253675E-5</v>
      </c>
      <c r="BL526">
        <f t="shared" si="850"/>
        <v>0.31387180149669486</v>
      </c>
      <c r="BM526">
        <f t="shared" si="851"/>
        <v>8.8938230714684402E-2</v>
      </c>
      <c r="BN526">
        <f t="shared" si="852"/>
        <v>5.9648721186505646E-3</v>
      </c>
      <c r="BO526">
        <f t="shared" si="853"/>
        <v>0.69184100833202722</v>
      </c>
      <c r="BP526">
        <f t="shared" si="854"/>
        <v>6.9362014008947703E-2</v>
      </c>
      <c r="BQ526">
        <f t="shared" si="855"/>
        <v>1.3150477486593655</v>
      </c>
      <c r="BR526">
        <f t="shared" si="856"/>
        <v>0.31388539237214952</v>
      </c>
      <c r="BS526">
        <f t="shared" si="857"/>
        <v>8.8938113537712971E-2</v>
      </c>
      <c r="BT526">
        <f>2*((((Parameters!$C$21)/((Parameters!$C$21)^2+(C526*Parameters!$C$20)^2)))/((((Parameters!$C$21)/((Parameters!$C$21)^2+(C526*Parameters!$C$20)^2)))^2+((-(C526*Parameters!$C$20)/((Parameters!$C$21)^2+(C526*Parameters!$C$20)^2)+C526*Parameters!$C$22))^2))</f>
        <v>4.000186613834357E-2</v>
      </c>
      <c r="BU526">
        <f>2*(-((-(C526*Parameters!$C$20)/((Parameters!$C$21)^2+(C526*Parameters!$C$20)^2)+C526*Parameters!$C$22))/((((Parameters!$C$21)/((Parameters!$C$21)^2+(C526*Parameters!$C$20)^2)))^2+((-(C526*Parameters!$C$20)/((Parameters!$C$21)^2+(C526*Parameters!$C$20)^2)+C526*Parameters!$C$22))^2))</f>
        <v>35.622870094105224</v>
      </c>
      <c r="BV526">
        <f>0</f>
        <v>0</v>
      </c>
      <c r="BW526">
        <f>0</f>
        <v>0</v>
      </c>
      <c r="BX526">
        <f t="shared" si="858"/>
        <v>0.31387180149669486</v>
      </c>
      <c r="BY526">
        <f t="shared" si="859"/>
        <v>8.8938230714684402E-2</v>
      </c>
      <c r="BZ526">
        <f t="shared" si="860"/>
        <v>-3.1497147092420397</v>
      </c>
      <c r="CA526">
        <f t="shared" si="861"/>
        <v>11.8764131144512</v>
      </c>
      <c r="CB526">
        <f t="shared" si="862"/>
        <v>6.9362014008947703E-2</v>
      </c>
      <c r="CC526">
        <f t="shared" si="863"/>
        <v>1.3150477486593655</v>
      </c>
      <c r="CD526">
        <f t="shared" si="864"/>
        <v>-46.529115115666492</v>
      </c>
      <c r="CE526">
        <f t="shared" si="865"/>
        <v>2.6124164920513659</v>
      </c>
      <c r="CF526">
        <f>0</f>
        <v>0</v>
      </c>
      <c r="CG526">
        <f>0</f>
        <v>0</v>
      </c>
      <c r="CH526">
        <f>(((Parameters!$C$25))/(((Parameters!$C$25))^2+((C526*Parameters!$C$24-1/(C526*Parameters!$C$23)))^2))+(((Parameters!$C$29+Parameters!$C$28))/(((Parameters!$C$29+Parameters!$C$28))^2+((C526*Parameters!$C$27-1/(C526*Parameters!$C$26)))^2))</f>
        <v>5.1822324232876936E-2</v>
      </c>
      <c r="CI526">
        <f>(-((C526*Parameters!$C$24-1/(C526*Parameters!$C$23)))/(((Parameters!$C$25))^2+((C526*Parameters!$C$24-1/(C526*Parameters!$C$23)))^2))+(-((C526*Parameters!$C$27-1/(C526*Parameters!$C$26)))/(((Parameters!$C$29+Parameters!$C$28))^2+((C526*Parameters!$C$27-1/(C526*Parameters!$C$26)))^2))</f>
        <v>0.15099804954363477</v>
      </c>
      <c r="CJ526">
        <f t="shared" si="866"/>
        <v>-1.6426689512632837</v>
      </c>
      <c r="CK526">
        <f t="shared" si="867"/>
        <v>0.22880078414092153</v>
      </c>
      <c r="CL526">
        <f t="shared" si="868"/>
        <v>-3.1497147092420397</v>
      </c>
      <c r="CM526">
        <f t="shared" si="869"/>
        <v>11.8764131144512</v>
      </c>
      <c r="CN526">
        <f t="shared" si="870"/>
        <v>-2.7363546706793569</v>
      </c>
      <c r="CO526">
        <f t="shared" si="871"/>
        <v>-5.5753763863151287</v>
      </c>
      <c r="CP526">
        <f t="shared" si="872"/>
        <v>-46.529115115666492</v>
      </c>
      <c r="CQ526">
        <f t="shared" si="873"/>
        <v>2.6124164920513659</v>
      </c>
      <c r="CR526">
        <f>2*((((Parameters!$C$31)/((Parameters!$C$31)^2+(C526*Parameters!$C$30)^2)))/((((Parameters!$C$31)/((Parameters!$C$31)^2+(C526*Parameters!$C$30)^2)))^2+((-(C526*Parameters!$C$30)/((Parameters!$C$31)^2+(C526*Parameters!$C$30)^2)+C526*Parameters!$C$32))^2))</f>
        <v>4.0000905609651263E-2</v>
      </c>
      <c r="CS526">
        <f>2*(-((-(C526*Parameters!$C$30)/((Parameters!$C$31)^2+(C526*Parameters!$C$30)^2)+C526*Parameters!$C$32))/((((Parameters!$C$31)/((Parameters!$C$31)^2+(C526*Parameters!$C$30)^2)))^2+((-(C526*Parameters!$C$30)/((Parameters!$C$31)^2+(C526*Parameters!$C$30)^2)+C526*Parameters!$C$32))^2))</f>
        <v>17.287361753193242</v>
      </c>
      <c r="CT526">
        <f>0</f>
        <v>0</v>
      </c>
      <c r="CU526">
        <f>0</f>
        <v>0</v>
      </c>
      <c r="CV526">
        <f t="shared" si="874"/>
        <v>-1.6426689512632837</v>
      </c>
      <c r="CW526">
        <f t="shared" si="875"/>
        <v>0.22880078414092153</v>
      </c>
      <c r="CX526">
        <f t="shared" si="876"/>
        <v>-7.1707848797678171</v>
      </c>
      <c r="CY526">
        <f t="shared" si="877"/>
        <v>-16.511847048205908</v>
      </c>
      <c r="CZ526">
        <f t="shared" si="878"/>
        <v>-2.7363546706793569</v>
      </c>
      <c r="DA526">
        <f t="shared" si="879"/>
        <v>-5.5753763863151287</v>
      </c>
      <c r="DB526">
        <f t="shared" si="880"/>
        <v>49.744976719878046</v>
      </c>
      <c r="DC526">
        <f t="shared" si="881"/>
        <v>-44.914956689589907</v>
      </c>
      <c r="DD526">
        <f>0</f>
        <v>0</v>
      </c>
      <c r="DE526">
        <f>0</f>
        <v>0</v>
      </c>
      <c r="DF526">
        <f>(((Parameters!$C$35))/(((Parameters!$C$35))^2+((C526*Parameters!$C$34-1/(C526*Parameters!$C$33)))^2))+(((Parameters!$C$39+Parameters!$C$38))/(((Parameters!$C$39+Parameters!$C$38))^2+((C526*Parameters!$C$37-1/(C526*Parameters!$C$36)))^2))</f>
        <v>5.1822324232876936E-2</v>
      </c>
      <c r="DG526">
        <f>(-((C526*Parameters!$C$34-1/(C526*Parameters!$C$33)))/(((Parameters!$C$35))^2+((C526*Parameters!$C$34-1/(C526*Parameters!$C$33)))^2))+(-((C526*Parameters!$C$37-1/(C526*Parameters!$C$36)))/(((Parameters!$C$39+Parameters!$C$38))^2+((C526*Parameters!$C$37-1/(C526*Parameters!$C$36)))^2))</f>
        <v>0.15099804954363477</v>
      </c>
      <c r="DH526">
        <f t="shared" si="882"/>
        <v>0.47898100833509227</v>
      </c>
      <c r="DI526">
        <f t="shared" si="883"/>
        <v>-1.7096560378168049</v>
      </c>
      <c r="DJ526">
        <f t="shared" si="884"/>
        <v>-7.1707848797678171</v>
      </c>
      <c r="DK526">
        <f t="shared" si="885"/>
        <v>-16.511847048205908</v>
      </c>
      <c r="DL526">
        <f t="shared" si="886"/>
        <v>6.6236164973199854</v>
      </c>
      <c r="DM526">
        <f t="shared" si="887"/>
        <v>-0.39157937549357813</v>
      </c>
      <c r="DN526">
        <f t="shared" si="888"/>
        <v>49.744976719878046</v>
      </c>
      <c r="DO526">
        <f t="shared" si="889"/>
        <v>-44.914956689589907</v>
      </c>
      <c r="DP526">
        <f>2*((((Parameters!$C$41)/((Parameters!$C$41)^2+(C526*(Parameters!$C$40*(1-Parameters!$C$42)))^2)))/((((Parameters!$C$41)/((Parameters!$C$41)^2+(C526*(Parameters!$C$40*(1-Parameters!$C$42)))^2)))^2+((-(C526*(Parameters!$C$40*(1-Parameters!$C$42)))/((Parameters!$C$41)^2+(C526*(Parameters!$C$40*(1-Parameters!$C$42)))^2)+C526*Parameters!$C$43))^2))</f>
        <v>0.20000041163439294</v>
      </c>
      <c r="DQ526">
        <f>2*(-((-(C526*(Parameters!$C$40*(1-Parameters!$C$42)))/((Parameters!$C$41)^2+(C526*(Parameters!$C$40*(1-Parameters!$C$42)))^2)+C526*Parameters!$C$43))/((((Parameters!$C$41)/((Parameters!$C$41)^2+(C526*(Parameters!$C$40*(1-Parameters!$C$42)))^2)))^2+((-(C526*(Parameters!$C$40*(1-Parameters!$C$42)))/((Parameters!$C$41)^2+(C526*(Parameters!$C$40*(1-Parameters!$C$42)))^2)+C526*Parameters!$C$43))^2))</f>
        <v>1.5715621422176536</v>
      </c>
      <c r="DR526">
        <f>0</f>
        <v>0</v>
      </c>
      <c r="DS526">
        <f>0</f>
        <v>0</v>
      </c>
      <c r="DT526">
        <f t="shared" si="890"/>
        <v>0.47898100833509227</v>
      </c>
      <c r="DU526">
        <f t="shared" si="891"/>
        <v>-1.7096560378168049</v>
      </c>
      <c r="DV526">
        <f t="shared" si="892"/>
        <v>-4.3881577756890184</v>
      </c>
      <c r="DW526">
        <f t="shared" si="893"/>
        <v>-16.101030539981824</v>
      </c>
      <c r="DX526">
        <f t="shared" si="894"/>
        <v>6.6236164973199854</v>
      </c>
      <c r="DY526">
        <f t="shared" si="895"/>
        <v>-0.39157937549357813</v>
      </c>
      <c r="DZ526">
        <f t="shared" si="896"/>
        <v>51.685094068049338</v>
      </c>
      <c r="EA526">
        <f t="shared" si="897"/>
        <v>-34.583847794119777</v>
      </c>
      <c r="EB526">
        <f>0</f>
        <v>0</v>
      </c>
      <c r="EC526">
        <f>0</f>
        <v>0</v>
      </c>
      <c r="ED526">
        <f>0</f>
        <v>0</v>
      </c>
      <c r="EE526">
        <f>C526*Parameters!$C$44</f>
        <v>2.6192675852338231E-6</v>
      </c>
      <c r="EF526">
        <f t="shared" si="898"/>
        <v>0.47902318124247451</v>
      </c>
      <c r="EG526">
        <f t="shared" si="899"/>
        <v>-1.7096675315762255</v>
      </c>
      <c r="EH526">
        <f t="shared" si="900"/>
        <v>-4.3881577756890184</v>
      </c>
      <c r="EI526">
        <f t="shared" si="901"/>
        <v>-16.101030539981824</v>
      </c>
      <c r="EJ526">
        <f t="shared" si="902"/>
        <v>6.6237070816714851</v>
      </c>
      <c r="EK526">
        <f t="shared" si="903"/>
        <v>-0.39144399840204591</v>
      </c>
      <c r="EL526">
        <f t="shared" si="904"/>
        <v>51.685094068049338</v>
      </c>
      <c r="EM526">
        <f t="shared" si="905"/>
        <v>-34.583847794119777</v>
      </c>
      <c r="EN526">
        <f>0</f>
        <v>0</v>
      </c>
      <c r="EO526">
        <f>0</f>
        <v>0</v>
      </c>
      <c r="EP526">
        <f>(((2*Parameters!$C$47))/(((2*Parameters!$C$47))^2+((2*(C526*Parameters!$C$46-1/(C526*Parameters!$C$45))))^2))</f>
        <v>3.3205223616376011E-9</v>
      </c>
      <c r="EQ526">
        <f>(-((2*(C526*Parameters!$C$46-1/(C526*Parameters!$C$45))))/(((2*Parameters!$C$47))^2+((2*(C526*Parameters!$C$46-1/(C526*Parameters!$C$45))))^2))</f>
        <v>2.8811986920362529E-4</v>
      </c>
      <c r="ER526">
        <f t="shared" si="906"/>
        <v>0.48366219348472161</v>
      </c>
      <c r="ES526">
        <f t="shared" si="907"/>
        <v>-1.7109319004844339</v>
      </c>
      <c r="ET526">
        <f t="shared" si="908"/>
        <v>-4.3881577756890184</v>
      </c>
      <c r="EU526">
        <f t="shared" si="909"/>
        <v>-16.101030539981824</v>
      </c>
      <c r="EV526">
        <f t="shared" si="910"/>
        <v>6.6336715469959957</v>
      </c>
      <c r="EW526">
        <f t="shared" si="911"/>
        <v>-0.37655261069582241</v>
      </c>
      <c r="EX526">
        <f t="shared" si="912"/>
        <v>51.685094068049338</v>
      </c>
      <c r="EY526">
        <f t="shared" si="913"/>
        <v>-34.583847794119777</v>
      </c>
      <c r="EZ526">
        <f>(ER526+ET526/Parameters!$C$6+Parameters!$C$7*(EV526+EX526/Parameters!$C$6))</f>
        <v>0.33103061867814709</v>
      </c>
      <c r="FA526">
        <f>(ES526+EU526/Parameters!$C$6+Parameters!$C$7*(EW526+EY526/Parameters!$C$6))</f>
        <v>-2.2709677453533668</v>
      </c>
      <c r="FB526">
        <f t="shared" si="914"/>
        <v>-7.2155307483508038</v>
      </c>
      <c r="FC526">
        <f t="shared" si="915"/>
        <v>0.43573602032819958</v>
      </c>
      <c r="FD526">
        <f>(ER526+ET526/Parameters!$C$6+Parameters!$C$8*(EV526+EX526/Parameters!$C$6))</f>
        <v>421.90172808682456</v>
      </c>
      <c r="FE526">
        <f>(ES526+EU526/Parameters!$C$6+Parameters!$C$8*(EW526+EY526/Parameters!$C$6))</f>
        <v>-81.244420530787565</v>
      </c>
      <c r="FF526">
        <f t="shared" si="916"/>
        <v>-52.66235752666239</v>
      </c>
      <c r="FG526">
        <f t="shared" si="917"/>
        <v>2.327459452212913E-3</v>
      </c>
    </row>
    <row r="527" spans="1:163" x14ac:dyDescent="0.15">
      <c r="A527">
        <f>Parameters!$C$2*(Parameters!$C$3/Parameters!$C$2)^((ROW()-2)/(Parameters!$C$4-1))</f>
        <v>42169.650342858215</v>
      </c>
      <c r="B527">
        <f t="shared" si="816"/>
        <v>4.625</v>
      </c>
      <c r="C527">
        <f t="shared" si="817"/>
        <v>264959.72744314733</v>
      </c>
      <c r="D527">
        <f>1</f>
        <v>1</v>
      </c>
      <c r="E527">
        <f>0</f>
        <v>0</v>
      </c>
      <c r="F527">
        <f>0</f>
        <v>0</v>
      </c>
      <c r="G527">
        <f>0</f>
        <v>0</v>
      </c>
      <c r="H527">
        <f>0</f>
        <v>0</v>
      </c>
      <c r="I527">
        <f>0</f>
        <v>0</v>
      </c>
      <c r="J527">
        <f>1</f>
        <v>1</v>
      </c>
      <c r="K527">
        <f>0</f>
        <v>0</v>
      </c>
      <c r="L527">
        <f>2*Parameters!$C$10</f>
        <v>0.04</v>
      </c>
      <c r="M527">
        <f>2*C527*Parameters!$C$9</f>
        <v>0.52991945488629466</v>
      </c>
      <c r="N527">
        <f>0</f>
        <v>0</v>
      </c>
      <c r="O527">
        <f>0</f>
        <v>0</v>
      </c>
      <c r="P527">
        <f t="shared" si="818"/>
        <v>1</v>
      </c>
      <c r="Q527">
        <f t="shared" si="819"/>
        <v>0</v>
      </c>
      <c r="R527">
        <f t="shared" si="820"/>
        <v>0.04</v>
      </c>
      <c r="S527">
        <f t="shared" si="821"/>
        <v>0.52991945488629466</v>
      </c>
      <c r="T527">
        <f t="shared" si="822"/>
        <v>0</v>
      </c>
      <c r="U527">
        <f t="shared" si="823"/>
        <v>0</v>
      </c>
      <c r="V527">
        <f t="shared" si="824"/>
        <v>1</v>
      </c>
      <c r="W527">
        <f t="shared" si="825"/>
        <v>0</v>
      </c>
      <c r="X527">
        <f>0</f>
        <v>0</v>
      </c>
      <c r="Y527">
        <f>0</f>
        <v>0</v>
      </c>
      <c r="Z527">
        <f>0</f>
        <v>0</v>
      </c>
      <c r="AA527">
        <f>C527*(Parameters!$C$12+Parameters!$C$11/2)</f>
        <v>1.9871979558236049E-5</v>
      </c>
      <c r="AB527">
        <f t="shared" si="826"/>
        <v>0.99998946945142497</v>
      </c>
      <c r="AC527">
        <f t="shared" si="827"/>
        <v>7.9487918232944201E-7</v>
      </c>
      <c r="AD527">
        <f t="shared" si="828"/>
        <v>0.04</v>
      </c>
      <c r="AE527">
        <f t="shared" si="829"/>
        <v>0.52991945488629466</v>
      </c>
      <c r="AF527">
        <f t="shared" si="830"/>
        <v>0</v>
      </c>
      <c r="AG527">
        <f t="shared" si="831"/>
        <v>1.9871979558236049E-5</v>
      </c>
      <c r="AH527">
        <f t="shared" si="832"/>
        <v>1</v>
      </c>
      <c r="AI527">
        <f t="shared" si="833"/>
        <v>0</v>
      </c>
      <c r="AJ527">
        <f>0</f>
        <v>0</v>
      </c>
      <c r="AK527">
        <f>0</f>
        <v>0</v>
      </c>
      <c r="AL527">
        <f>(((2*Parameters!$C$15))/(((2*Parameters!$C$15))^2+((2*(C527*Parameters!$C$14-1/(C527*Parameters!$C$13))))^2))</f>
        <v>7.0997645103679563E-2</v>
      </c>
      <c r="AM527">
        <f>(-((2*(C527*Parameters!$C$14-1/(C527*Parameters!$C$13))))/(((2*Parameters!$C$15))^2+((2*(C527*Parameters!$C$14-1/(C527*Parameters!$C$13))))^2))</f>
        <v>1.3303760603610246</v>
      </c>
      <c r="AN527">
        <f t="shared" si="834"/>
        <v>0.29783721855528178</v>
      </c>
      <c r="AO527">
        <f t="shared" si="835"/>
        <v>9.0838870685175793E-2</v>
      </c>
      <c r="AP527">
        <f t="shared" si="836"/>
        <v>0.04</v>
      </c>
      <c r="AQ527">
        <f t="shared" si="837"/>
        <v>0.52991945488629466</v>
      </c>
      <c r="AR527">
        <f t="shared" si="838"/>
        <v>7.0997645103679563E-2</v>
      </c>
      <c r="AS527">
        <f t="shared" si="839"/>
        <v>1.330395932340583</v>
      </c>
      <c r="AT527">
        <f t="shared" si="840"/>
        <v>1</v>
      </c>
      <c r="AU527">
        <f t="shared" si="841"/>
        <v>0</v>
      </c>
      <c r="AV527">
        <f>2*Parameters!$C$17</f>
        <v>0.04</v>
      </c>
      <c r="AW527">
        <f>2*C527*Parameters!$C$16</f>
        <v>0.52991945488629466</v>
      </c>
      <c r="AX527">
        <f>0</f>
        <v>0</v>
      </c>
      <c r="AY527">
        <f>0</f>
        <v>0</v>
      </c>
      <c r="AZ527">
        <f t="shared" si="842"/>
        <v>0.29783721855528178</v>
      </c>
      <c r="BA527">
        <f t="shared" si="843"/>
        <v>9.0838870685175793E-2</v>
      </c>
      <c r="BB527">
        <f t="shared" si="844"/>
        <v>3.776203906236307E-3</v>
      </c>
      <c r="BC527">
        <f t="shared" si="845"/>
        <v>0.69138274621536677</v>
      </c>
      <c r="BD527">
        <f t="shared" si="846"/>
        <v>7.0997645103679563E-2</v>
      </c>
      <c r="BE527">
        <f t="shared" si="847"/>
        <v>1.330395932340583</v>
      </c>
      <c r="BF527">
        <f t="shared" si="848"/>
        <v>0.29783721855528178</v>
      </c>
      <c r="BG527">
        <f t="shared" si="849"/>
        <v>9.0838870685175793E-2</v>
      </c>
      <c r="BH527">
        <f>0</f>
        <v>0</v>
      </c>
      <c r="BI527">
        <f>0</f>
        <v>0</v>
      </c>
      <c r="BJ527">
        <f>0</f>
        <v>0</v>
      </c>
      <c r="BK527">
        <f>C527*(Parameters!$C$19+Parameters!$C$18/2)</f>
        <v>1.9871979558236049E-5</v>
      </c>
      <c r="BL527">
        <f t="shared" si="850"/>
        <v>0.29782347941148207</v>
      </c>
      <c r="BM527">
        <f t="shared" si="851"/>
        <v>9.0838945725822628E-2</v>
      </c>
      <c r="BN527">
        <f t="shared" si="852"/>
        <v>3.776203906236307E-3</v>
      </c>
      <c r="BO527">
        <f t="shared" si="853"/>
        <v>0.69138274621536677</v>
      </c>
      <c r="BP527">
        <f t="shared" si="854"/>
        <v>7.0995839955498213E-2</v>
      </c>
      <c r="BQ527">
        <f t="shared" si="855"/>
        <v>1.3304018509557018</v>
      </c>
      <c r="BR527">
        <f t="shared" si="856"/>
        <v>0.29783721855528178</v>
      </c>
      <c r="BS527">
        <f t="shared" si="857"/>
        <v>9.0838870685175793E-2</v>
      </c>
      <c r="BT527">
        <f>2*((((Parameters!$C$21)/((Parameters!$C$21)^2+(C527*Parameters!$C$20)^2)))/((((Parameters!$C$21)/((Parameters!$C$21)^2+(C527*Parameters!$C$20)^2)))^2+((-(C527*Parameters!$C$20)/((Parameters!$C$21)^2+(C527*Parameters!$C$20)^2)+C527*Parameters!$C$22))^2))</f>
        <v>4.0001909607845977E-2</v>
      </c>
      <c r="BU527">
        <f>2*(-((-(C527*Parameters!$C$20)/((Parameters!$C$21)^2+(C527*Parameters!$C$20)^2)+C527*Parameters!$C$22))/((((Parameters!$C$21)/((Parameters!$C$21)^2+(C527*Parameters!$C$20)^2)))^2+((-(C527*Parameters!$C$20)/((Parameters!$C$21)^2+(C527*Parameters!$C$20)^2)+C527*Parameters!$C$22))^2))</f>
        <v>36.035383068538948</v>
      </c>
      <c r="BV527">
        <f>0</f>
        <v>0</v>
      </c>
      <c r="BW527">
        <f>0</f>
        <v>0</v>
      </c>
      <c r="BX527">
        <f t="shared" si="858"/>
        <v>0.29782347941148207</v>
      </c>
      <c r="BY527">
        <f t="shared" si="859"/>
        <v>9.0838945725822628E-2</v>
      </c>
      <c r="BZ527">
        <f t="shared" si="860"/>
        <v>-3.2577264949634888</v>
      </c>
      <c r="CA527">
        <f t="shared" si="861"/>
        <v>11.427199644909042</v>
      </c>
      <c r="CB527">
        <f t="shared" si="862"/>
        <v>7.0995839955498213E-2</v>
      </c>
      <c r="CC527">
        <f t="shared" si="863"/>
        <v>1.3304018509557018</v>
      </c>
      <c r="CD527">
        <f t="shared" si="864"/>
        <v>-47.64086314655426</v>
      </c>
      <c r="CE527">
        <f t="shared" si="865"/>
        <v>2.7024197743382778</v>
      </c>
      <c r="CF527">
        <f>0</f>
        <v>0</v>
      </c>
      <c r="CG527">
        <f>0</f>
        <v>0</v>
      </c>
      <c r="CH527">
        <f>(((Parameters!$C$25))/(((Parameters!$C$25))^2+((C527*Parameters!$C$24-1/(C527*Parameters!$C$23)))^2))+(((Parameters!$C$29+Parameters!$C$28))/(((Parameters!$C$29+Parameters!$C$28))^2+((C527*Parameters!$C$27-1/(C527*Parameters!$C$26)))^2))</f>
        <v>5.2096188930004596E-2</v>
      </c>
      <c r="CI527">
        <f>(-((C527*Parameters!$C$24-1/(C527*Parameters!$C$23)))/(((Parameters!$C$25))^2+((C527*Parameters!$C$24-1/(C527*Parameters!$C$23)))^2))+(-((C527*Parameters!$C$27-1/(C527*Parameters!$C$26)))/(((Parameters!$C$29+Parameters!$C$28))^2+((C527*Parameters!$C$27-1/(C527*Parameters!$C$26)))^2))</f>
        <v>0.15224846047607066</v>
      </c>
      <c r="CJ527">
        <f t="shared" si="866"/>
        <v>-1.6116652090425203</v>
      </c>
      <c r="CK527">
        <f t="shared" si="867"/>
        <v>0.19016865385758863</v>
      </c>
      <c r="CL527">
        <f t="shared" si="868"/>
        <v>-3.2577264949634888</v>
      </c>
      <c r="CM527">
        <f t="shared" si="869"/>
        <v>11.427199644909042</v>
      </c>
      <c r="CN527">
        <f t="shared" si="870"/>
        <v>-2.8223508175189784</v>
      </c>
      <c r="CO527">
        <f t="shared" si="871"/>
        <v>-5.7820604477262485</v>
      </c>
      <c r="CP527">
        <f t="shared" si="872"/>
        <v>-47.64086314655426</v>
      </c>
      <c r="CQ527">
        <f t="shared" si="873"/>
        <v>2.7024197743382778</v>
      </c>
      <c r="CR527">
        <f>2*((((Parameters!$C$31)/((Parameters!$C$31)^2+(C527*Parameters!$C$30)^2)))/((((Parameters!$C$31)/((Parameters!$C$31)^2+(C527*Parameters!$C$30)^2)))^2+((-(C527*Parameters!$C$30)/((Parameters!$C$31)^2+(C527*Parameters!$C$30)^2)+C527*Parameters!$C$32))^2))</f>
        <v>4.0000926704376404E-2</v>
      </c>
      <c r="CS527">
        <f>2*(-((-(C527*Parameters!$C$30)/((Parameters!$C$31)^2+(C527*Parameters!$C$30)^2)+C527*Parameters!$C$32))/((((Parameters!$C$31)/((Parameters!$C$31)^2+(C527*Parameters!$C$30)^2)))^2+((-(C527*Parameters!$C$30)/((Parameters!$C$31)^2+(C527*Parameters!$C$30)^2)+C527*Parameters!$C$32))^2))</f>
        <v>17.487544578969274</v>
      </c>
      <c r="CT527">
        <f>0</f>
        <v>0</v>
      </c>
      <c r="CU527">
        <f>0</f>
        <v>0</v>
      </c>
      <c r="CV527">
        <f t="shared" si="874"/>
        <v>-1.6116652090425203</v>
      </c>
      <c r="CW527">
        <f t="shared" si="875"/>
        <v>0.19016865385758863</v>
      </c>
      <c r="CX527">
        <f t="shared" si="876"/>
        <v>-6.6477774087195503</v>
      </c>
      <c r="CY527">
        <f t="shared" si="877"/>
        <v>-16.749260622211441</v>
      </c>
      <c r="CZ527">
        <f t="shared" si="878"/>
        <v>-2.8223508175189784</v>
      </c>
      <c r="DA527">
        <f t="shared" si="879"/>
        <v>-5.7820604477262485</v>
      </c>
      <c r="DB527">
        <f t="shared" si="880"/>
        <v>53.36028004316794</v>
      </c>
      <c r="DC527">
        <f t="shared" si="881"/>
        <v>-46.88485374068501</v>
      </c>
      <c r="DD527">
        <f>0</f>
        <v>0</v>
      </c>
      <c r="DE527">
        <f>0</f>
        <v>0</v>
      </c>
      <c r="DF527">
        <f>(((Parameters!$C$35))/(((Parameters!$C$35))^2+((C527*Parameters!$C$34-1/(C527*Parameters!$C$33)))^2))+(((Parameters!$C$39+Parameters!$C$38))/(((Parameters!$C$39+Parameters!$C$38))^2+((C527*Parameters!$C$37-1/(C527*Parameters!$C$36)))^2))</f>
        <v>5.2096188930004596E-2</v>
      </c>
      <c r="DG527">
        <f>(-((C527*Parameters!$C$34-1/(C527*Parameters!$C$33)))/(((Parameters!$C$35))^2+((C527*Parameters!$C$34-1/(C527*Parameters!$C$33)))^2))+(-((C527*Parameters!$C$37-1/(C527*Parameters!$C$36)))/(((Parameters!$C$39+Parameters!$C$38))^2+((C527*Parameters!$C$37-1/(C527*Parameters!$C$36)))^2))</f>
        <v>0.15224846047607066</v>
      </c>
      <c r="DH527">
        <f t="shared" si="882"/>
        <v>0.59206006695237479</v>
      </c>
      <c r="DI527">
        <f t="shared" si="883"/>
        <v>-1.6945178680201787</v>
      </c>
      <c r="DJ527">
        <f t="shared" si="884"/>
        <v>-6.6477774087195503</v>
      </c>
      <c r="DK527">
        <f t="shared" si="885"/>
        <v>-16.749260622211441</v>
      </c>
      <c r="DL527">
        <f t="shared" si="886"/>
        <v>7.0956632146328875</v>
      </c>
      <c r="DM527">
        <f t="shared" si="887"/>
        <v>-0.10056215901229182</v>
      </c>
      <c r="DN527">
        <f t="shared" si="888"/>
        <v>53.36028004316794</v>
      </c>
      <c r="DO527">
        <f t="shared" si="889"/>
        <v>-46.88485374068501</v>
      </c>
      <c r="DP527">
        <f>2*((((Parameters!$C$41)/((Parameters!$C$41)^2+(C527*(Parameters!$C$40*(1-Parameters!$C$42)))^2)))/((((Parameters!$C$41)/((Parameters!$C$41)^2+(C527*(Parameters!$C$40*(1-Parameters!$C$42)))^2)))^2+((-(C527*(Parameters!$C$40*(1-Parameters!$C$42)))/((Parameters!$C$41)^2+(C527*(Parameters!$C$40*(1-Parameters!$C$42)))^2)+C527*Parameters!$C$43))^2))</f>
        <v>0.20000042122260489</v>
      </c>
      <c r="DQ527">
        <f>2*(-((-(C527*(Parameters!$C$40*(1-Parameters!$C$42)))/((Parameters!$C$41)^2+(C527*(Parameters!$C$40*(1-Parameters!$C$42)))^2)+C527*Parameters!$C$43))/((((Parameters!$C$41)/((Parameters!$C$41)^2+(C527*(Parameters!$C$40*(1-Parameters!$C$42)))^2)))^2+((-(C527*(Parameters!$C$40*(1-Parameters!$C$42)))/((Parameters!$C$41)^2+(C527*(Parameters!$C$40*(1-Parameters!$C$42)))^2)+C527*Parameters!$C$43))^2))</f>
        <v>1.5897600122673601</v>
      </c>
      <c r="DR527">
        <f>0</f>
        <v>0</v>
      </c>
      <c r="DS527">
        <f>0</f>
        <v>0</v>
      </c>
      <c r="DT527">
        <f t="shared" si="890"/>
        <v>0.59206006695237479</v>
      </c>
      <c r="DU527">
        <f t="shared" si="891"/>
        <v>-1.6945178680201787</v>
      </c>
      <c r="DV527">
        <f t="shared" si="892"/>
        <v>-3.8354883992889719</v>
      </c>
      <c r="DW527">
        <f t="shared" si="893"/>
        <v>-16.146931490283485</v>
      </c>
      <c r="DX527">
        <f t="shared" si="894"/>
        <v>7.0956632146328875</v>
      </c>
      <c r="DY527">
        <f t="shared" si="895"/>
        <v>-0.10056215901229182</v>
      </c>
      <c r="DZ527">
        <f t="shared" si="896"/>
        <v>54.939285374093274</v>
      </c>
      <c r="EA527">
        <f t="shared" si="897"/>
        <v>-35.624564575706692</v>
      </c>
      <c r="EB527">
        <f>0</f>
        <v>0</v>
      </c>
      <c r="EC527">
        <f>0</f>
        <v>0</v>
      </c>
      <c r="ED527">
        <f>0</f>
        <v>0</v>
      </c>
      <c r="EE527">
        <f>C527*Parameters!$C$44</f>
        <v>2.6495972744314732E-6</v>
      </c>
      <c r="EF527">
        <f t="shared" si="898"/>
        <v>0.59210284981804184</v>
      </c>
      <c r="EG527">
        <f t="shared" si="899"/>
        <v>-1.6945280305197876</v>
      </c>
      <c r="EH527">
        <f t="shared" si="900"/>
        <v>-3.8354883992889719</v>
      </c>
      <c r="EI527">
        <f t="shared" si="901"/>
        <v>-16.146931490283485</v>
      </c>
      <c r="EJ527">
        <f t="shared" si="902"/>
        <v>7.0957576053820901</v>
      </c>
      <c r="EK527">
        <f t="shared" si="903"/>
        <v>-0.10041659203150541</v>
      </c>
      <c r="EL527">
        <f t="shared" si="904"/>
        <v>54.939285374093274</v>
      </c>
      <c r="EM527">
        <f t="shared" si="905"/>
        <v>-35.624564575706692</v>
      </c>
      <c r="EN527">
        <f>0</f>
        <v>0</v>
      </c>
      <c r="EO527">
        <f>0</f>
        <v>0</v>
      </c>
      <c r="EP527">
        <f>(((2*Parameters!$C$47))/(((2*Parameters!$C$47))^2+((2*(C527*Parameters!$C$46-1/(C527*Parameters!$C$45))))^2))</f>
        <v>3.3978675022805374E-9</v>
      </c>
      <c r="EQ527">
        <f>(-((2*(C527*Parameters!$C$46-1/(C527*Parameters!$C$45))))/(((2*Parameters!$C$47))^2+((2*(C527*Parameters!$C$46-1/(C527*Parameters!$C$45))))^2))</f>
        <v>2.9145615029617735E-4</v>
      </c>
      <c r="ER527">
        <f t="shared" si="906"/>
        <v>0.59680895927681454</v>
      </c>
      <c r="ES527">
        <f t="shared" si="907"/>
        <v>-1.6956459620682838</v>
      </c>
      <c r="ET527">
        <f t="shared" si="908"/>
        <v>-3.8354883992889719</v>
      </c>
      <c r="EU527">
        <f t="shared" si="909"/>
        <v>-16.146931490283485</v>
      </c>
      <c r="EV527">
        <f t="shared" si="910"/>
        <v>7.106140790505715</v>
      </c>
      <c r="EW527">
        <f t="shared" si="911"/>
        <v>-8.4404320463899368E-2</v>
      </c>
      <c r="EX527">
        <f t="shared" si="912"/>
        <v>54.939285374093274</v>
      </c>
      <c r="EY527">
        <f t="shared" si="913"/>
        <v>-35.624564575706692</v>
      </c>
      <c r="EZ527">
        <f>(ER527+ET527/Parameters!$C$6+Parameters!$C$7*(EV527+EX527/Parameters!$C$6))</f>
        <v>0.46340066712763295</v>
      </c>
      <c r="FA527">
        <f>(ES527+EU527/Parameters!$C$6+Parameters!$C$7*(EW527+EY527/Parameters!$C$6))</f>
        <v>-2.257278361730318</v>
      </c>
      <c r="FB527">
        <f t="shared" si="914"/>
        <v>-7.2509826537325539</v>
      </c>
      <c r="FC527">
        <f t="shared" si="915"/>
        <v>0.43396116588967137</v>
      </c>
      <c r="FD527">
        <f>(ER527+ET527/Parameters!$C$6+Parameters!$C$8*(EV527+EX527/Parameters!$C$6))</f>
        <v>451.31702345170606</v>
      </c>
      <c r="FE527">
        <f>(ES527+EU527/Parameters!$C$6+Parameters!$C$8*(EW527+EY527/Parameters!$C$6))</f>
        <v>-68.43325886441518</v>
      </c>
      <c r="FF527">
        <f t="shared" si="916"/>
        <v>-53.18835538913234</v>
      </c>
      <c r="FG527">
        <f t="shared" si="917"/>
        <v>2.1906965814778357E-3</v>
      </c>
    </row>
    <row r="528" spans="1:163" x14ac:dyDescent="0.15">
      <c r="A528">
        <f>Parameters!$C$2*(Parameters!$C$3/Parameters!$C$2)^((ROW()-2)/(Parameters!$C$4-1))</f>
        <v>42657.951880159257</v>
      </c>
      <c r="B528">
        <f t="shared" si="816"/>
        <v>4.63</v>
      </c>
      <c r="C528">
        <f t="shared" si="817"/>
        <v>268027.81648779043</v>
      </c>
      <c r="D528">
        <f>1</f>
        <v>1</v>
      </c>
      <c r="E528">
        <f>0</f>
        <v>0</v>
      </c>
      <c r="F528">
        <f>0</f>
        <v>0</v>
      </c>
      <c r="G528">
        <f>0</f>
        <v>0</v>
      </c>
      <c r="H528">
        <f>0</f>
        <v>0</v>
      </c>
      <c r="I528">
        <f>0</f>
        <v>0</v>
      </c>
      <c r="J528">
        <f>1</f>
        <v>1</v>
      </c>
      <c r="K528">
        <f>0</f>
        <v>0</v>
      </c>
      <c r="L528">
        <f>2*Parameters!$C$10</f>
        <v>0.04</v>
      </c>
      <c r="M528">
        <f>2*C528*Parameters!$C$9</f>
        <v>0.5360556329755809</v>
      </c>
      <c r="N528">
        <f>0</f>
        <v>0</v>
      </c>
      <c r="O528">
        <f>0</f>
        <v>0</v>
      </c>
      <c r="P528">
        <f t="shared" si="818"/>
        <v>1</v>
      </c>
      <c r="Q528">
        <f t="shared" si="819"/>
        <v>0</v>
      </c>
      <c r="R528">
        <f t="shared" si="820"/>
        <v>0.04</v>
      </c>
      <c r="S528">
        <f t="shared" si="821"/>
        <v>0.5360556329755809</v>
      </c>
      <c r="T528">
        <f t="shared" si="822"/>
        <v>0</v>
      </c>
      <c r="U528">
        <f t="shared" si="823"/>
        <v>0</v>
      </c>
      <c r="V528">
        <f t="shared" si="824"/>
        <v>1</v>
      </c>
      <c r="W528">
        <f t="shared" si="825"/>
        <v>0</v>
      </c>
      <c r="X528">
        <f>0</f>
        <v>0</v>
      </c>
      <c r="Y528">
        <f>0</f>
        <v>0</v>
      </c>
      <c r="Z528">
        <f>0</f>
        <v>0</v>
      </c>
      <c r="AA528">
        <f>C528*(Parameters!$C$12+Parameters!$C$11/2)</f>
        <v>2.0102086236584281E-5</v>
      </c>
      <c r="AB528">
        <f t="shared" si="826"/>
        <v>0.99998922416343827</v>
      </c>
      <c r="AC528">
        <f t="shared" si="827"/>
        <v>8.0408344946337123E-7</v>
      </c>
      <c r="AD528">
        <f t="shared" si="828"/>
        <v>0.04</v>
      </c>
      <c r="AE528">
        <f t="shared" si="829"/>
        <v>0.5360556329755809</v>
      </c>
      <c r="AF528">
        <f t="shared" si="830"/>
        <v>0</v>
      </c>
      <c r="AG528">
        <f t="shared" si="831"/>
        <v>2.0102086236584281E-5</v>
      </c>
      <c r="AH528">
        <f t="shared" si="832"/>
        <v>1</v>
      </c>
      <c r="AI528">
        <f t="shared" si="833"/>
        <v>0</v>
      </c>
      <c r="AJ528">
        <f>0</f>
        <v>0</v>
      </c>
      <c r="AK528">
        <f>0</f>
        <v>0</v>
      </c>
      <c r="AL528">
        <f>(((2*Parameters!$C$15))/(((2*Parameters!$C$15))^2+((2*(C528*Parameters!$C$14-1/(C528*Parameters!$C$13))))^2))</f>
        <v>7.2670450571594339E-2</v>
      </c>
      <c r="AM528">
        <f>(-((2*(C528*Parameters!$C$14-1/(C528*Parameters!$C$13))))/(((2*Parameters!$C$15))^2+((2*(C528*Parameters!$C$14-1/(C528*Parameters!$C$13))))^2))</f>
        <v>1.345912430250787</v>
      </c>
      <c r="AN528">
        <f t="shared" si="834"/>
        <v>0.281412102458514</v>
      </c>
      <c r="AO528">
        <f t="shared" si="835"/>
        <v>9.2792705673257619E-2</v>
      </c>
      <c r="AP528">
        <f t="shared" si="836"/>
        <v>0.04</v>
      </c>
      <c r="AQ528">
        <f t="shared" si="837"/>
        <v>0.5360556329755809</v>
      </c>
      <c r="AR528">
        <f t="shared" si="838"/>
        <v>7.2670450571594339E-2</v>
      </c>
      <c r="AS528">
        <f t="shared" si="839"/>
        <v>1.3459325323370235</v>
      </c>
      <c r="AT528">
        <f t="shared" si="840"/>
        <v>1</v>
      </c>
      <c r="AU528">
        <f t="shared" si="841"/>
        <v>0</v>
      </c>
      <c r="AV528">
        <f>2*Parameters!$C$17</f>
        <v>0.04</v>
      </c>
      <c r="AW528">
        <f>2*C528*Parameters!$C$16</f>
        <v>0.5360556329755809</v>
      </c>
      <c r="AX528">
        <f>0</f>
        <v>0</v>
      </c>
      <c r="AY528">
        <f>0</f>
        <v>0</v>
      </c>
      <c r="AZ528">
        <f t="shared" si="842"/>
        <v>0.281412102458514</v>
      </c>
      <c r="BA528">
        <f t="shared" si="843"/>
        <v>9.2792705673257619E-2</v>
      </c>
      <c r="BB528">
        <f t="shared" si="844"/>
        <v>1.5144315231456762E-3</v>
      </c>
      <c r="BC528">
        <f t="shared" si="845"/>
        <v>0.69061988391289897</v>
      </c>
      <c r="BD528">
        <f t="shared" si="846"/>
        <v>7.2670450571594339E-2</v>
      </c>
      <c r="BE528">
        <f t="shared" si="847"/>
        <v>1.3459325323370235</v>
      </c>
      <c r="BF528">
        <f t="shared" si="848"/>
        <v>0.28141210245851411</v>
      </c>
      <c r="BG528">
        <f t="shared" si="849"/>
        <v>9.2792705673257606E-2</v>
      </c>
      <c r="BH528">
        <f>0</f>
        <v>0</v>
      </c>
      <c r="BI528">
        <f>0</f>
        <v>0</v>
      </c>
      <c r="BJ528">
        <f>0</f>
        <v>0</v>
      </c>
      <c r="BK528">
        <f>C528*(Parameters!$C$19+Parameters!$C$18/2)</f>
        <v>2.0102086236584281E-5</v>
      </c>
      <c r="BL528">
        <f t="shared" si="850"/>
        <v>0.28139821955805089</v>
      </c>
      <c r="BM528">
        <f t="shared" si="851"/>
        <v>9.2792736116490693E-2</v>
      </c>
      <c r="BN528">
        <f t="shared" si="852"/>
        <v>1.5144315231456762E-3</v>
      </c>
      <c r="BO528">
        <f t="shared" si="853"/>
        <v>0.69061988391289897</v>
      </c>
      <c r="BP528">
        <f t="shared" si="854"/>
        <v>7.2668585244622774E-2</v>
      </c>
      <c r="BQ528">
        <f t="shared" si="855"/>
        <v>1.3459381893073752</v>
      </c>
      <c r="BR528">
        <f t="shared" si="856"/>
        <v>0.28141210245851411</v>
      </c>
      <c r="BS528">
        <f t="shared" si="857"/>
        <v>9.2792705673257606E-2</v>
      </c>
      <c r="BT528">
        <f>2*((((Parameters!$C$21)/((Parameters!$C$21)^2+(C528*Parameters!$C$20)^2)))/((((Parameters!$C$21)/((Parameters!$C$21)^2+(C528*Parameters!$C$20)^2)))^2+((-(C528*Parameters!$C$20)/((Parameters!$C$21)^2+(C528*Parameters!$C$20)^2)+C528*Parameters!$C$22))^2))</f>
        <v>4.0001954089956514E-2</v>
      </c>
      <c r="BU528">
        <f>2*(-((-(C528*Parameters!$C$20)/((Parameters!$C$21)^2+(C528*Parameters!$C$20)^2)+C528*Parameters!$C$22))/((((Parameters!$C$21)/((Parameters!$C$21)^2+(C528*Parameters!$C$20)^2)))^2+((-(C528*Parameters!$C$20)/((Parameters!$C$21)^2+(C528*Parameters!$C$20)^2)+C528*Parameters!$C$22))^2))</f>
        <v>36.452673406182626</v>
      </c>
      <c r="BV528">
        <f>0</f>
        <v>0</v>
      </c>
      <c r="BW528">
        <f>0</f>
        <v>0</v>
      </c>
      <c r="BX528">
        <f t="shared" si="858"/>
        <v>0.28139821955805089</v>
      </c>
      <c r="BY528">
        <f t="shared" si="859"/>
        <v>9.2792736116490693E-2</v>
      </c>
      <c r="BZ528">
        <f t="shared" si="860"/>
        <v>-3.3697723939376196</v>
      </c>
      <c r="CA528">
        <f t="shared" si="861"/>
        <v>10.952049169313813</v>
      </c>
      <c r="CB528">
        <f t="shared" si="862"/>
        <v>7.2668585244622774E-2</v>
      </c>
      <c r="CC528">
        <f t="shared" si="863"/>
        <v>1.3459381893073752</v>
      </c>
      <c r="CD528">
        <f t="shared" si="864"/>
        <v>-48.778726251861301</v>
      </c>
      <c r="CE528">
        <f t="shared" si="865"/>
        <v>2.7955970681414262</v>
      </c>
      <c r="CF528">
        <f>0</f>
        <v>0</v>
      </c>
      <c r="CG528">
        <f>0</f>
        <v>0</v>
      </c>
      <c r="CH528">
        <f>(((Parameters!$C$25))/(((Parameters!$C$25))^2+((C528*Parameters!$C$24-1/(C528*Parameters!$C$23)))^2))+(((Parameters!$C$29+Parameters!$C$28))/(((Parameters!$C$29+Parameters!$C$28))^2+((C528*Parameters!$C$27-1/(C528*Parameters!$C$26)))^2))</f>
        <v>5.2366828690728645E-2</v>
      </c>
      <c r="CI528">
        <f>(-((C528*Parameters!$C$24-1/(C528*Parameters!$C$23)))/(((Parameters!$C$25))^2+((C528*Parameters!$C$24-1/(C528*Parameters!$C$23)))^2))+(-((C528*Parameters!$C$27-1/(C528*Parameters!$C$26)))/(((Parameters!$C$29+Parameters!$C$28))^2+((C528*Parameters!$C$27-1/(C528*Parameters!$C$26)))^2))</f>
        <v>0.15351401814627655</v>
      </c>
      <c r="CJ528">
        <f t="shared" si="866"/>
        <v>-1.5763591490389808</v>
      </c>
      <c r="CK528">
        <f t="shared" si="867"/>
        <v>0.14900951834662263</v>
      </c>
      <c r="CL528">
        <f t="shared" si="868"/>
        <v>-3.3697723939376196</v>
      </c>
      <c r="CM528">
        <f t="shared" si="869"/>
        <v>10.952049169313813</v>
      </c>
      <c r="CN528">
        <f t="shared" si="870"/>
        <v>-2.9108819551868867</v>
      </c>
      <c r="CO528">
        <f t="shared" si="871"/>
        <v>-5.9958835249174509</v>
      </c>
      <c r="CP528">
        <f t="shared" si="872"/>
        <v>-48.778726251861301</v>
      </c>
      <c r="CQ528">
        <f t="shared" si="873"/>
        <v>2.7955970681414262</v>
      </c>
      <c r="CR528">
        <f>2*((((Parameters!$C$31)/((Parameters!$C$31)^2+(C528*Parameters!$C$30)^2)))/((((Parameters!$C$31)/((Parameters!$C$31)^2+(C528*Parameters!$C$30)^2)))^2+((-(C528*Parameters!$C$30)/((Parameters!$C$31)^2+(C528*Parameters!$C$30)^2)+C528*Parameters!$C$32))^2))</f>
        <v>4.0000948290478087E-2</v>
      </c>
      <c r="CS528">
        <f>2*(-((-(C528*Parameters!$C$30)/((Parameters!$C$31)^2+(C528*Parameters!$C$30)^2)+C528*Parameters!$C$32))/((((Parameters!$C$31)/((Parameters!$C$31)^2+(C528*Parameters!$C$30)^2)))^2+((-(C528*Parameters!$C$30)/((Parameters!$C$31)^2+(C528*Parameters!$C$30)^2)+C528*Parameters!$C$32))^2))</f>
        <v>17.690045574665902</v>
      </c>
      <c r="CT528">
        <f>0</f>
        <v>0</v>
      </c>
      <c r="CU528">
        <f>0</f>
        <v>0</v>
      </c>
      <c r="CV528">
        <f t="shared" si="874"/>
        <v>-1.5763591490389808</v>
      </c>
      <c r="CW528">
        <f t="shared" si="875"/>
        <v>0.14900951834662263</v>
      </c>
      <c r="CX528">
        <f t="shared" si="876"/>
        <v>-6.0688134253563195</v>
      </c>
      <c r="CY528">
        <f t="shared" si="877"/>
        <v>-16.927855497189142</v>
      </c>
      <c r="CZ528">
        <f t="shared" si="878"/>
        <v>-2.9108819551868867</v>
      </c>
      <c r="DA528">
        <f t="shared" si="879"/>
        <v>-5.9958835249174509</v>
      </c>
      <c r="DB528">
        <f t="shared" si="880"/>
        <v>57.172288525747732</v>
      </c>
      <c r="DC528">
        <f t="shared" si="881"/>
        <v>-48.937878408423146</v>
      </c>
      <c r="DD528">
        <f>0</f>
        <v>0</v>
      </c>
      <c r="DE528">
        <f>0</f>
        <v>0</v>
      </c>
      <c r="DF528">
        <f>(((Parameters!$C$35))/(((Parameters!$C$35))^2+((C528*Parameters!$C$34-1/(C528*Parameters!$C$33)))^2))+(((Parameters!$C$39+Parameters!$C$38))/(((Parameters!$C$39+Parameters!$C$38))^2+((C528*Parameters!$C$37-1/(C528*Parameters!$C$36)))^2))</f>
        <v>5.2366828690728645E-2</v>
      </c>
      <c r="DG528">
        <f>(-((C528*Parameters!$C$34-1/(C528*Parameters!$C$33)))/(((Parameters!$C$35))^2+((C528*Parameters!$C$34-1/(C528*Parameters!$C$33)))^2))+(-((C528*Parameters!$C$37-1/(C528*Parameters!$C$36)))/(((Parameters!$C$39+Parameters!$C$38))^2+((C528*Parameters!$C$37-1/(C528*Parameters!$C$36)))^2))</f>
        <v>0.15351401814627655</v>
      </c>
      <c r="DH528">
        <f t="shared" si="882"/>
        <v>0.70449945393243185</v>
      </c>
      <c r="DI528">
        <f t="shared" si="883"/>
        <v>-1.6690965248826073</v>
      </c>
      <c r="DJ528">
        <f t="shared" si="884"/>
        <v>-6.0688134253563195</v>
      </c>
      <c r="DK528">
        <f t="shared" si="885"/>
        <v>-16.927855497189142</v>
      </c>
      <c r="DL528">
        <f t="shared" si="886"/>
        <v>7.5956998379288017</v>
      </c>
      <c r="DM528">
        <f t="shared" si="887"/>
        <v>0.21814271818674147</v>
      </c>
      <c r="DN528">
        <f t="shared" si="888"/>
        <v>57.172288525747732</v>
      </c>
      <c r="DO528">
        <f t="shared" si="889"/>
        <v>-48.937878408423146</v>
      </c>
      <c r="DP528">
        <f>2*((((Parameters!$C$41)/((Parameters!$C$41)^2+(C528*(Parameters!$C$40*(1-Parameters!$C$42)))^2)))/((((Parameters!$C$41)/((Parameters!$C$41)^2+(C528*(Parameters!$C$40*(1-Parameters!$C$42)))^2)))^2+((-(C528*(Parameters!$C$40*(1-Parameters!$C$42)))/((Parameters!$C$41)^2+(C528*(Parameters!$C$40*(1-Parameters!$C$42)))^2)+C528*Parameters!$C$43))^2))</f>
        <v>0.20000043103415557</v>
      </c>
      <c r="DQ528">
        <f>2*(-((-(C528*(Parameters!$C$40*(1-Parameters!$C$42)))/((Parameters!$C$41)^2+(C528*(Parameters!$C$40*(1-Parameters!$C$42)))^2)+C528*Parameters!$C$43))/((((Parameters!$C$41)/((Parameters!$C$41)^2+(C528*(Parameters!$C$40*(1-Parameters!$C$42)))^2)))^2+((-(C528*(Parameters!$C$40*(1-Parameters!$C$42)))/((Parameters!$C$41)^2+(C528*(Parameters!$C$40*(1-Parameters!$C$42)))^2)+C528*Parameters!$C$43))^2))</f>
        <v>1.6081686050601096</v>
      </c>
      <c r="DR528">
        <f>0</f>
        <v>0</v>
      </c>
      <c r="DS528">
        <f>0</f>
        <v>0</v>
      </c>
      <c r="DT528">
        <f t="shared" si="890"/>
        <v>0.70449945393243185</v>
      </c>
      <c r="DU528">
        <f t="shared" si="891"/>
        <v>-1.6690965248826073</v>
      </c>
      <c r="DV528">
        <f t="shared" si="892"/>
        <v>-3.2437246007753666</v>
      </c>
      <c r="DW528">
        <f t="shared" si="893"/>
        <v>-16.128721617507146</v>
      </c>
      <c r="DX528">
        <f t="shared" si="894"/>
        <v>7.5956998379288017</v>
      </c>
      <c r="DY528">
        <f t="shared" si="895"/>
        <v>0.21814271818674147</v>
      </c>
      <c r="DZ528">
        <f t="shared" si="896"/>
        <v>58.340621496529167</v>
      </c>
      <c r="EA528">
        <f t="shared" si="897"/>
        <v>-36.679083757941569</v>
      </c>
      <c r="EB528">
        <f>0</f>
        <v>0</v>
      </c>
      <c r="EC528">
        <f>0</f>
        <v>0</v>
      </c>
      <c r="ED528">
        <f>0</f>
        <v>0</v>
      </c>
      <c r="EE528">
        <f>C528*Parameters!$C$44</f>
        <v>2.6802781648779043E-6</v>
      </c>
      <c r="EF528">
        <f t="shared" si="898"/>
        <v>0.70454268339281068</v>
      </c>
      <c r="EG528">
        <f t="shared" si="899"/>
        <v>-1.6691052189668276</v>
      </c>
      <c r="EH528">
        <f t="shared" si="900"/>
        <v>-3.2437246007753666</v>
      </c>
      <c r="EI528">
        <f t="shared" si="901"/>
        <v>-16.128721617507146</v>
      </c>
      <c r="EJ528">
        <f t="shared" si="902"/>
        <v>7.5957981480761054</v>
      </c>
      <c r="EK528">
        <f t="shared" si="903"/>
        <v>0.21829908728066402</v>
      </c>
      <c r="EL528">
        <f t="shared" si="904"/>
        <v>58.340621496529167</v>
      </c>
      <c r="EM528">
        <f t="shared" si="905"/>
        <v>-36.679083757941569</v>
      </c>
      <c r="EN528">
        <f>0</f>
        <v>0</v>
      </c>
      <c r="EO528">
        <f>0</f>
        <v>0</v>
      </c>
      <c r="EP528">
        <f>(((2*Parameters!$C$47))/(((2*Parameters!$C$47))^2+((2*(C528*Parameters!$C$46-1/(C528*Parameters!$C$45))))^2))</f>
        <v>3.4770142539467056E-9</v>
      </c>
      <c r="EQ528">
        <f>(-((2*(C528*Parameters!$C$46-1/(C528*Parameters!$C$45))))/(((2*Parameters!$C$47))^2+((2*(C528*Parameters!$C$46-1/(C528*Parameters!$C$45))))^2))</f>
        <v>2.9483106406309701E-4</v>
      </c>
      <c r="ER528">
        <f t="shared" si="906"/>
        <v>0.70929792027080107</v>
      </c>
      <c r="ES528">
        <f t="shared" si="907"/>
        <v>-1.670061625822197</v>
      </c>
      <c r="ET528">
        <f t="shared" si="908"/>
        <v>-3.2437246007753666</v>
      </c>
      <c r="EU528">
        <f t="shared" si="909"/>
        <v>-16.128721617507146</v>
      </c>
      <c r="EV528">
        <f t="shared" si="910"/>
        <v>7.6066124842204914</v>
      </c>
      <c r="EW528">
        <f t="shared" si="911"/>
        <v>0.23549958726089107</v>
      </c>
      <c r="EX528">
        <f t="shared" si="912"/>
        <v>58.340621496529167</v>
      </c>
      <c r="EY528">
        <f t="shared" si="913"/>
        <v>-36.679083757941569</v>
      </c>
      <c r="EZ528">
        <f>(ER528+ET528/Parameters!$C$6+Parameters!$C$7*(EV528+EX528/Parameters!$C$6))</f>
        <v>0.5964727167655709</v>
      </c>
      <c r="FA528">
        <f>(ES528+EU528/Parameters!$C$6+Parameters!$C$7*(EW528+EY528/Parameters!$C$6))</f>
        <v>-2.2310606386050544</v>
      </c>
      <c r="FB528">
        <f t="shared" si="914"/>
        <v>-7.2700507469483719</v>
      </c>
      <c r="FC528">
        <f t="shared" si="915"/>
        <v>0.43300953789042712</v>
      </c>
      <c r="FD528">
        <f>(ER528+ET528/Parameters!$C$6+Parameters!$C$8*(EV528+EX528/Parameters!$C$6))</f>
        <v>482.38904735653654</v>
      </c>
      <c r="FE528">
        <f>(ES528+EU528/Parameters!$C$6+Parameters!$C$8*(EW528+EY528/Parameters!$C$6))</f>
        <v>-54.245792158937135</v>
      </c>
      <c r="FF528">
        <f t="shared" si="916"/>
        <v>-53.722523296410372</v>
      </c>
      <c r="FG528">
        <f t="shared" si="917"/>
        <v>2.0600313764360758E-3</v>
      </c>
    </row>
    <row r="529" spans="1:163" x14ac:dyDescent="0.15">
      <c r="A529">
        <f>Parameters!$C$2*(Parameters!$C$3/Parameters!$C$2)^((ROW()-2)/(Parameters!$C$4-1))</f>
        <v>43151.907682776509</v>
      </c>
      <c r="B529">
        <f t="shared" si="816"/>
        <v>4.6349999999999998</v>
      </c>
      <c r="C529">
        <f t="shared" si="817"/>
        <v>271131.43232919124</v>
      </c>
      <c r="D529">
        <f>1</f>
        <v>1</v>
      </c>
      <c r="E529">
        <f>0</f>
        <v>0</v>
      </c>
      <c r="F529">
        <f>0</f>
        <v>0</v>
      </c>
      <c r="G529">
        <f>0</f>
        <v>0</v>
      </c>
      <c r="H529">
        <f>0</f>
        <v>0</v>
      </c>
      <c r="I529">
        <f>0</f>
        <v>0</v>
      </c>
      <c r="J529">
        <f>1</f>
        <v>1</v>
      </c>
      <c r="K529">
        <f>0</f>
        <v>0</v>
      </c>
      <c r="L529">
        <f>2*Parameters!$C$10</f>
        <v>0.04</v>
      </c>
      <c r="M529">
        <f>2*C529*Parameters!$C$9</f>
        <v>0.54226286465838247</v>
      </c>
      <c r="N529">
        <f>0</f>
        <v>0</v>
      </c>
      <c r="O529">
        <f>0</f>
        <v>0</v>
      </c>
      <c r="P529">
        <f t="shared" si="818"/>
        <v>1</v>
      </c>
      <c r="Q529">
        <f t="shared" si="819"/>
        <v>0</v>
      </c>
      <c r="R529">
        <f t="shared" si="820"/>
        <v>0.04</v>
      </c>
      <c r="S529">
        <f t="shared" si="821"/>
        <v>0.54226286465838247</v>
      </c>
      <c r="T529">
        <f t="shared" si="822"/>
        <v>0</v>
      </c>
      <c r="U529">
        <f t="shared" si="823"/>
        <v>0</v>
      </c>
      <c r="V529">
        <f t="shared" si="824"/>
        <v>1</v>
      </c>
      <c r="W529">
        <f t="shared" si="825"/>
        <v>0</v>
      </c>
      <c r="X529">
        <f>0</f>
        <v>0</v>
      </c>
      <c r="Y529">
        <f>0</f>
        <v>0</v>
      </c>
      <c r="Z529">
        <f>0</f>
        <v>0</v>
      </c>
      <c r="AA529">
        <f>C529*(Parameters!$C$12+Parameters!$C$11/2)</f>
        <v>2.0334857424689343E-5</v>
      </c>
      <c r="AB529">
        <f t="shared" si="826"/>
        <v>0.99998897316196045</v>
      </c>
      <c r="AC529">
        <f t="shared" si="827"/>
        <v>8.1339429698757369E-7</v>
      </c>
      <c r="AD529">
        <f t="shared" si="828"/>
        <v>0.04</v>
      </c>
      <c r="AE529">
        <f t="shared" si="829"/>
        <v>0.54226286465838247</v>
      </c>
      <c r="AF529">
        <f t="shared" si="830"/>
        <v>0</v>
      </c>
      <c r="AG529">
        <f t="shared" si="831"/>
        <v>2.0334857424689343E-5</v>
      </c>
      <c r="AH529">
        <f t="shared" si="832"/>
        <v>1</v>
      </c>
      <c r="AI529">
        <f t="shared" si="833"/>
        <v>0</v>
      </c>
      <c r="AJ529">
        <f>0</f>
        <v>0</v>
      </c>
      <c r="AK529">
        <f>0</f>
        <v>0</v>
      </c>
      <c r="AL529">
        <f>(((2*Parameters!$C$15))/(((2*Parameters!$C$15))^2+((2*(C529*Parameters!$C$14-1/(C529*Parameters!$C$13))))^2))</f>
        <v>7.4383125281578644E-2</v>
      </c>
      <c r="AM529">
        <f>(-((2*(C529*Parameters!$C$14-1/(C529*Parameters!$C$13))))/(((2*Parameters!$C$15))^2+((2*(C529*Parameters!$C$14-1/(C529*Parameters!$C$13))))^2))</f>
        <v>1.3616333143371644</v>
      </c>
      <c r="AN529">
        <f t="shared" si="834"/>
        <v>0.26460111652646512</v>
      </c>
      <c r="AO529">
        <f t="shared" si="835"/>
        <v>9.4801352565215741E-2</v>
      </c>
      <c r="AP529">
        <f t="shared" si="836"/>
        <v>0.04</v>
      </c>
      <c r="AQ529">
        <f t="shared" si="837"/>
        <v>0.54226286465838247</v>
      </c>
      <c r="AR529">
        <f t="shared" si="838"/>
        <v>7.4383125281578644E-2</v>
      </c>
      <c r="AS529">
        <f t="shared" si="839"/>
        <v>1.361653649194589</v>
      </c>
      <c r="AT529">
        <f t="shared" si="840"/>
        <v>1</v>
      </c>
      <c r="AU529">
        <f t="shared" si="841"/>
        <v>0</v>
      </c>
      <c r="AV529">
        <f>2*Parameters!$C$17</f>
        <v>0.04</v>
      </c>
      <c r="AW529">
        <f>2*C529*Parameters!$C$16</f>
        <v>0.54226286465838247</v>
      </c>
      <c r="AX529">
        <f>0</f>
        <v>0</v>
      </c>
      <c r="AY529">
        <f>0</f>
        <v>0</v>
      </c>
      <c r="AZ529">
        <f t="shared" si="842"/>
        <v>0.26460111652646512</v>
      </c>
      <c r="BA529">
        <f t="shared" si="843"/>
        <v>9.4801352565215741E-2</v>
      </c>
      <c r="BB529">
        <f t="shared" si="844"/>
        <v>-8.2320835444457674E-4</v>
      </c>
      <c r="BC529">
        <f t="shared" si="845"/>
        <v>0.68953827820043856</v>
      </c>
      <c r="BD529">
        <f t="shared" si="846"/>
        <v>7.4383125281578644E-2</v>
      </c>
      <c r="BE529">
        <f t="shared" si="847"/>
        <v>1.361653649194589</v>
      </c>
      <c r="BF529">
        <f t="shared" si="848"/>
        <v>0.26460111652646523</v>
      </c>
      <c r="BG529">
        <f t="shared" si="849"/>
        <v>9.4801352565215741E-2</v>
      </c>
      <c r="BH529">
        <f>0</f>
        <v>0</v>
      </c>
      <c r="BI529">
        <f>0</f>
        <v>0</v>
      </c>
      <c r="BJ529">
        <f>0</f>
        <v>0</v>
      </c>
      <c r="BK529">
        <f>C529*(Parameters!$C$19+Parameters!$C$18/2)</f>
        <v>2.0334857424689343E-5</v>
      </c>
      <c r="BL529">
        <f t="shared" si="850"/>
        <v>0.26458709486388904</v>
      </c>
      <c r="BM529">
        <f t="shared" si="851"/>
        <v>9.4801335825391228E-2</v>
      </c>
      <c r="BN529">
        <f t="shared" si="852"/>
        <v>-8.2320835444457674E-4</v>
      </c>
      <c r="BO529">
        <f t="shared" si="853"/>
        <v>0.68953827820043856</v>
      </c>
      <c r="BP529">
        <f t="shared" si="854"/>
        <v>7.438119750959056E-2</v>
      </c>
      <c r="BQ529">
        <f t="shared" si="855"/>
        <v>1.361659029820568</v>
      </c>
      <c r="BR529">
        <f t="shared" si="856"/>
        <v>0.26460111652646523</v>
      </c>
      <c r="BS529">
        <f t="shared" si="857"/>
        <v>9.4801352565215741E-2</v>
      </c>
      <c r="BT529">
        <f>2*((((Parameters!$C$21)/((Parameters!$C$21)^2+(C529*Parameters!$C$20)^2)))/((((Parameters!$C$21)/((Parameters!$C$21)^2+(C529*Parameters!$C$20)^2)))^2+((-(C529*Parameters!$C$20)/((Parameters!$C$21)^2+(C529*Parameters!$C$20)^2)+C529*Parameters!$C$22))^2))</f>
        <v>4.0001999608265303E-2</v>
      </c>
      <c r="BU529">
        <f>2*(-((-(C529*Parameters!$C$20)/((Parameters!$C$21)^2+(C529*Parameters!$C$20)^2)+C529*Parameters!$C$22))/((((Parameters!$C$21)/((Parameters!$C$21)^2+(C529*Parameters!$C$20)^2)))^2+((-(C529*Parameters!$C$20)/((Parameters!$C$21)^2+(C529*Parameters!$C$20)^2)+C529*Parameters!$C$22))^2))</f>
        <v>36.874796450477348</v>
      </c>
      <c r="BV529">
        <f>0</f>
        <v>0</v>
      </c>
      <c r="BW529">
        <f>0</f>
        <v>0</v>
      </c>
      <c r="BX529">
        <f t="shared" si="858"/>
        <v>0.26458709486388904</v>
      </c>
      <c r="BY529">
        <f t="shared" si="859"/>
        <v>9.4801335825391228E-2</v>
      </c>
      <c r="BZ529">
        <f t="shared" si="860"/>
        <v>-3.4860191572839949</v>
      </c>
      <c r="CA529">
        <f t="shared" si="861"/>
        <v>10.449925787728038</v>
      </c>
      <c r="CB529">
        <f t="shared" si="862"/>
        <v>7.438119750959056E-2</v>
      </c>
      <c r="CC529">
        <f t="shared" si="863"/>
        <v>1.361659029820568</v>
      </c>
      <c r="CD529">
        <f t="shared" si="864"/>
        <v>-49.9433230464278</v>
      </c>
      <c r="CE529">
        <f t="shared" si="865"/>
        <v>2.8920619544515933</v>
      </c>
      <c r="CF529">
        <f>0</f>
        <v>0</v>
      </c>
      <c r="CG529">
        <f>0</f>
        <v>0</v>
      </c>
      <c r="CH529">
        <f>(((Parameters!$C$25))/(((Parameters!$C$25))^2+((C529*Parameters!$C$24-1/(C529*Parameters!$C$23)))^2))+(((Parameters!$C$29+Parameters!$C$28))/(((Parameters!$C$29+Parameters!$C$28))^2+((C529*Parameters!$C$27-1/(C529*Parameters!$C$26)))^2))</f>
        <v>5.2634243067249148E-2</v>
      </c>
      <c r="CI529">
        <f>(-((C529*Parameters!$C$24-1/(C529*Parameters!$C$23)))/(((Parameters!$C$25))^2+((C529*Parameters!$C$24-1/(C529*Parameters!$C$23)))^2))+(-((C529*Parameters!$C$27-1/(C529*Parameters!$C$26)))/(((Parameters!$C$29+Parameters!$C$28))^2+((C529*Parameters!$C$27-1/(C529*Parameters!$C$26)))^2))</f>
        <v>0.15479498892757323</v>
      </c>
      <c r="CJ529">
        <f t="shared" si="866"/>
        <v>-1.5364930314030074</v>
      </c>
      <c r="CK529">
        <f t="shared" si="867"/>
        <v>0.10520697291829967</v>
      </c>
      <c r="CL529">
        <f t="shared" si="868"/>
        <v>-3.4860191572839949</v>
      </c>
      <c r="CM529">
        <f t="shared" si="869"/>
        <v>10.449925787728038</v>
      </c>
      <c r="CN529">
        <f t="shared" si="870"/>
        <v>-3.0020245055194263</v>
      </c>
      <c r="CO529">
        <f t="shared" si="871"/>
        <v>-6.2170956162812878</v>
      </c>
      <c r="CP529">
        <f t="shared" si="872"/>
        <v>-49.9433230464278</v>
      </c>
      <c r="CQ529">
        <f t="shared" si="873"/>
        <v>2.8920619544515933</v>
      </c>
      <c r="CR529">
        <f>2*((((Parameters!$C$31)/((Parameters!$C$31)^2+(C529*Parameters!$C$30)^2)))/((((Parameters!$C$31)/((Parameters!$C$31)^2+(C529*Parameters!$C$30)^2)))^2+((-(C529*Parameters!$C$30)/((Parameters!$C$31)^2+(C529*Parameters!$C$30)^2)+C529*Parameters!$C$32))^2))</f>
        <v>4.000097037940277E-2</v>
      </c>
      <c r="CS529">
        <f>2*(-((-(C529*Parameters!$C$30)/((Parameters!$C$31)^2+(C529*Parameters!$C$30)^2)+C529*Parameters!$C$32))/((((Parameters!$C$31)/((Parameters!$C$31)^2+(C529*Parameters!$C$30)^2)))^2+((-(C529*Parameters!$C$30)/((Parameters!$C$31)^2+(C529*Parameters!$C$30)^2)+C529*Parameters!$C$32))^2))</f>
        <v>17.894891589120487</v>
      </c>
      <c r="CT529">
        <f>0</f>
        <v>0</v>
      </c>
      <c r="CU529">
        <f>0</f>
        <v>0</v>
      </c>
      <c r="CV529">
        <f t="shared" si="874"/>
        <v>-1.5364930314030074</v>
      </c>
      <c r="CW529">
        <f t="shared" si="875"/>
        <v>0.10520697291829967</v>
      </c>
      <c r="CX529">
        <f t="shared" si="876"/>
        <v>-5.4301477443138131</v>
      </c>
      <c r="CY529">
        <f t="shared" si="877"/>
        <v>-17.041242055660469</v>
      </c>
      <c r="CZ529">
        <f t="shared" si="878"/>
        <v>-3.0020245055194263</v>
      </c>
      <c r="DA529">
        <f t="shared" si="879"/>
        <v>-6.2170956162812878</v>
      </c>
      <c r="DB529">
        <f t="shared" si="880"/>
        <v>61.190845112798549</v>
      </c>
      <c r="DC529">
        <f t="shared" si="881"/>
        <v>-51.077530977294359</v>
      </c>
      <c r="DD529">
        <f>0</f>
        <v>0</v>
      </c>
      <c r="DE529">
        <f>0</f>
        <v>0</v>
      </c>
      <c r="DF529">
        <f>(((Parameters!$C$35))/(((Parameters!$C$35))^2+((C529*Parameters!$C$34-1/(C529*Parameters!$C$33)))^2))+(((Parameters!$C$39+Parameters!$C$38))/(((Parameters!$C$39+Parameters!$C$38))^2+((C529*Parameters!$C$37-1/(C529*Parameters!$C$36)))^2))</f>
        <v>5.2634243067249148E-2</v>
      </c>
      <c r="DG529">
        <f>(-((C529*Parameters!$C$34-1/(C529*Parameters!$C$33)))/(((Parameters!$C$35))^2+((C529*Parameters!$C$34-1/(C529*Parameters!$C$33)))^2))+(-((C529*Parameters!$C$37-1/(C529*Parameters!$C$36)))/(((Parameters!$C$39+Parameters!$C$38))^2+((C529*Parameters!$C$37-1/(C529*Parameters!$C$36)))^2))</f>
        <v>0.15479498892757323</v>
      </c>
      <c r="DH529">
        <f t="shared" si="882"/>
        <v>0.81559412764976225</v>
      </c>
      <c r="DI529">
        <f t="shared" si="883"/>
        <v>-1.6323055635633055</v>
      </c>
      <c r="DJ529">
        <f t="shared" si="884"/>
        <v>-5.4301477443138131</v>
      </c>
      <c r="DK529">
        <f t="shared" si="885"/>
        <v>-17.041242055660469</v>
      </c>
      <c r="DL529">
        <f t="shared" si="886"/>
        <v>8.1252551517160665</v>
      </c>
      <c r="DM529">
        <f t="shared" si="887"/>
        <v>0.56651339468935324</v>
      </c>
      <c r="DN529">
        <f t="shared" si="888"/>
        <v>61.190845112798549</v>
      </c>
      <c r="DO529">
        <f t="shared" si="889"/>
        <v>-51.077530977294359</v>
      </c>
      <c r="DP529">
        <f>2*((((Parameters!$C$41)/((Parameters!$C$41)^2+(C529*(Parameters!$C$40*(1-Parameters!$C$42)))^2)))/((((Parameters!$C$41)/((Parameters!$C$41)^2+(C529*(Parameters!$C$40*(1-Parameters!$C$42)))^2)))^2+((-(C529*(Parameters!$C$40*(1-Parameters!$C$42)))/((Parameters!$C$41)^2+(C529*(Parameters!$C$40*(1-Parameters!$C$42)))^2)+C529*Parameters!$C$43))^2))</f>
        <v>0.20000044107424747</v>
      </c>
      <c r="DQ529">
        <f>2*(-((-(C529*(Parameters!$C$40*(1-Parameters!$C$42)))/((Parameters!$C$41)^2+(C529*(Parameters!$C$40*(1-Parameters!$C$42)))^2)+C529*Parameters!$C$43))/((((Parameters!$C$41)/((Parameters!$C$41)^2+(C529*(Parameters!$C$40*(1-Parameters!$C$42)))^2)))^2+((-(C529*(Parameters!$C$40*(1-Parameters!$C$42)))/((Parameters!$C$41)^2+(C529*(Parameters!$C$40*(1-Parameters!$C$42)))^2)+C529*Parameters!$C$43))^2))</f>
        <v>1.6267903606973293</v>
      </c>
      <c r="DR529">
        <f>0</f>
        <v>0</v>
      </c>
      <c r="DS529">
        <f>0</f>
        <v>0</v>
      </c>
      <c r="DT529">
        <f t="shared" si="890"/>
        <v>0.81559412764976225</v>
      </c>
      <c r="DU529">
        <f t="shared" si="891"/>
        <v>-1.6323055635633055</v>
      </c>
      <c r="DV529">
        <f t="shared" si="892"/>
        <v>-2.6116096025288873</v>
      </c>
      <c r="DW529">
        <f t="shared" si="893"/>
        <v>-16.040903223239098</v>
      </c>
      <c r="DX529">
        <f t="shared" si="894"/>
        <v>8.1252551517160665</v>
      </c>
      <c r="DY529">
        <f t="shared" si="895"/>
        <v>0.56651339468935324</v>
      </c>
      <c r="DZ529">
        <f t="shared" si="896"/>
        <v>61.894301197296002</v>
      </c>
      <c r="EA529">
        <f t="shared" si="897"/>
        <v>-37.746141289464006</v>
      </c>
      <c r="EB529">
        <f>0</f>
        <v>0</v>
      </c>
      <c r="EC529">
        <f>0</f>
        <v>0</v>
      </c>
      <c r="ED529">
        <f>0</f>
        <v>0</v>
      </c>
      <c r="EE529">
        <f>C529*Parameters!$C$44</f>
        <v>2.7113143232919123E-6</v>
      </c>
      <c r="EF529">
        <f t="shared" si="898"/>
        <v>0.81563761958042991</v>
      </c>
      <c r="EG529">
        <f t="shared" si="899"/>
        <v>-1.6323126444578278</v>
      </c>
      <c r="EH529">
        <f t="shared" si="900"/>
        <v>-2.6116096025288873</v>
      </c>
      <c r="EI529">
        <f t="shared" si="901"/>
        <v>-16.040903223239098</v>
      </c>
      <c r="EJ529">
        <f t="shared" si="902"/>
        <v>8.1253574933695933</v>
      </c>
      <c r="EK529">
        <f t="shared" si="903"/>
        <v>0.56668120959471957</v>
      </c>
      <c r="EL529">
        <f t="shared" si="904"/>
        <v>61.894301197296002</v>
      </c>
      <c r="EM529">
        <f t="shared" si="905"/>
        <v>-37.746141289464006</v>
      </c>
      <c r="EN529">
        <f>0</f>
        <v>0</v>
      </c>
      <c r="EO529">
        <f>0</f>
        <v>0</v>
      </c>
      <c r="EP529">
        <f>(((2*Parameters!$C$47))/(((2*Parameters!$C$47))^2+((2*(C529*Parameters!$C$46-1/(C529*Parameters!$C$45))))^2))</f>
        <v>3.5580045820784005E-9</v>
      </c>
      <c r="EQ529">
        <f>(-((2*(C529*Parameters!$C$46-1/(C529*Parameters!$C$45))))/(((2*Parameters!$C$47))^2+((2*(C529*Parameters!$C$46-1/(C529*Parameters!$C$45))))^2))</f>
        <v>2.9824505786232337E-4</v>
      </c>
      <c r="ER529">
        <f t="shared" si="906"/>
        <v>0.82042173039828981</v>
      </c>
      <c r="ES529">
        <f t="shared" si="907"/>
        <v>-1.6330916011884549</v>
      </c>
      <c r="ET529">
        <f t="shared" si="908"/>
        <v>-2.6116096025288873</v>
      </c>
      <c r="EU529">
        <f t="shared" si="909"/>
        <v>-16.040903223239098</v>
      </c>
      <c r="EV529">
        <f t="shared" si="910"/>
        <v>8.1366153136827553</v>
      </c>
      <c r="EW529">
        <f t="shared" si="911"/>
        <v>0.58514074473571154</v>
      </c>
      <c r="EX529">
        <f t="shared" si="912"/>
        <v>61.894301197296002</v>
      </c>
      <c r="EY529">
        <f t="shared" si="913"/>
        <v>-37.746141289464006</v>
      </c>
      <c r="EZ529">
        <f>(ER529+ET529/Parameters!$C$6+Parameters!$C$7*(EV529+EX529/Parameters!$C$6))</f>
        <v>0.72958313552771981</v>
      </c>
      <c r="FA529">
        <f>(ES529+EU529/Parameters!$C$6+Parameters!$C$7*(EW529+EY529/Parameters!$C$6))</f>
        <v>-2.1910360611272059</v>
      </c>
      <c r="FB529">
        <f t="shared" si="914"/>
        <v>-7.2696592982137407</v>
      </c>
      <c r="FC529">
        <f t="shared" si="915"/>
        <v>0.4330290528580677</v>
      </c>
      <c r="FD529">
        <f>(ER529+ET529/Parameters!$C$6+Parameters!$C$8*(EV529+EX529/Parameters!$C$6))</f>
        <v>515.20261177148461</v>
      </c>
      <c r="FE529">
        <f>(ES529+EU529/Parameters!$C$6+Parameters!$C$8*(EW529+EY529/Parameters!$C$6))</f>
        <v>-38.579461936452944</v>
      </c>
      <c r="FF529">
        <f t="shared" si="916"/>
        <v>-54.263845428473836</v>
      </c>
      <c r="FG529">
        <f t="shared" si="917"/>
        <v>1.9355648584137113E-3</v>
      </c>
    </row>
    <row r="530" spans="1:163" x14ac:dyDescent="0.15">
      <c r="A530">
        <f>Parameters!$C$2*(Parameters!$C$3/Parameters!$C$2)^((ROW()-2)/(Parameters!$C$4-1))</f>
        <v>43651.583224016584</v>
      </c>
      <c r="B530">
        <f t="shared" si="816"/>
        <v>4.6399999999999997</v>
      </c>
      <c r="C530">
        <f t="shared" si="817"/>
        <v>274270.98634826794</v>
      </c>
      <c r="D530">
        <f>1</f>
        <v>1</v>
      </c>
      <c r="E530">
        <f>0</f>
        <v>0</v>
      </c>
      <c r="F530">
        <f>0</f>
        <v>0</v>
      </c>
      <c r="G530">
        <f>0</f>
        <v>0</v>
      </c>
      <c r="H530">
        <f>0</f>
        <v>0</v>
      </c>
      <c r="I530">
        <f>0</f>
        <v>0</v>
      </c>
      <c r="J530">
        <f>1</f>
        <v>1</v>
      </c>
      <c r="K530">
        <f>0</f>
        <v>0</v>
      </c>
      <c r="L530">
        <f>2*Parameters!$C$10</f>
        <v>0.04</v>
      </c>
      <c r="M530">
        <f>2*C530*Parameters!$C$9</f>
        <v>0.54854197269653582</v>
      </c>
      <c r="N530">
        <f>0</f>
        <v>0</v>
      </c>
      <c r="O530">
        <f>0</f>
        <v>0</v>
      </c>
      <c r="P530">
        <f t="shared" si="818"/>
        <v>1</v>
      </c>
      <c r="Q530">
        <f t="shared" si="819"/>
        <v>0</v>
      </c>
      <c r="R530">
        <f t="shared" si="820"/>
        <v>0.04</v>
      </c>
      <c r="S530">
        <f t="shared" si="821"/>
        <v>0.54854197269653582</v>
      </c>
      <c r="T530">
        <f t="shared" si="822"/>
        <v>0</v>
      </c>
      <c r="U530">
        <f t="shared" si="823"/>
        <v>0</v>
      </c>
      <c r="V530">
        <f t="shared" si="824"/>
        <v>1</v>
      </c>
      <c r="W530">
        <f t="shared" si="825"/>
        <v>0</v>
      </c>
      <c r="X530">
        <f>0</f>
        <v>0</v>
      </c>
      <c r="Y530">
        <f>0</f>
        <v>0</v>
      </c>
      <c r="Z530">
        <f>0</f>
        <v>0</v>
      </c>
      <c r="AA530">
        <f>C530*(Parameters!$C$12+Parameters!$C$11/2)</f>
        <v>2.0570323976120096E-5</v>
      </c>
      <c r="AB530">
        <f t="shared" si="826"/>
        <v>0.99998871631390718</v>
      </c>
      <c r="AC530">
        <f t="shared" si="827"/>
        <v>8.2281295904480389E-7</v>
      </c>
      <c r="AD530">
        <f t="shared" si="828"/>
        <v>0.04</v>
      </c>
      <c r="AE530">
        <f t="shared" si="829"/>
        <v>0.54854197269653582</v>
      </c>
      <c r="AF530">
        <f t="shared" si="830"/>
        <v>0</v>
      </c>
      <c r="AG530">
        <f t="shared" si="831"/>
        <v>2.0570323976120096E-5</v>
      </c>
      <c r="AH530">
        <f t="shared" si="832"/>
        <v>1</v>
      </c>
      <c r="AI530">
        <f t="shared" si="833"/>
        <v>0</v>
      </c>
      <c r="AJ530">
        <f>0</f>
        <v>0</v>
      </c>
      <c r="AK530">
        <f>0</f>
        <v>0</v>
      </c>
      <c r="AL530">
        <f>(((2*Parameters!$C$15))/(((2*Parameters!$C$15))^2+((2*(C530*Parameters!$C$14-1/(C530*Parameters!$C$13))))^2))</f>
        <v>7.6136641001579838E-2</v>
      </c>
      <c r="AM530">
        <f>(-((2*(C530*Parameters!$C$14-1/(C530*Parameters!$C$13))))/(((2*Parameters!$C$15))^2+((2*(C530*Parameters!$C$14-1/(C530*Parameters!$C$13))))^2))</f>
        <v>1.377541010981703</v>
      </c>
      <c r="AN530">
        <f t="shared" si="834"/>
        <v>0.24739511831968664</v>
      </c>
      <c r="AO530">
        <f t="shared" si="835"/>
        <v>9.6866606501721728E-2</v>
      </c>
      <c r="AP530">
        <f t="shared" si="836"/>
        <v>0.04</v>
      </c>
      <c r="AQ530">
        <f t="shared" si="837"/>
        <v>0.54854197269653582</v>
      </c>
      <c r="AR530">
        <f t="shared" si="838"/>
        <v>7.6136641001579838E-2</v>
      </c>
      <c r="AS530">
        <f t="shared" si="839"/>
        <v>1.3775615813056792</v>
      </c>
      <c r="AT530">
        <f t="shared" si="840"/>
        <v>1</v>
      </c>
      <c r="AU530">
        <f t="shared" si="841"/>
        <v>0</v>
      </c>
      <c r="AV530">
        <f>2*Parameters!$C$17</f>
        <v>0.04</v>
      </c>
      <c r="AW530">
        <f>2*C530*Parameters!$C$16</f>
        <v>0.54854197269653582</v>
      </c>
      <c r="AX530">
        <f>0</f>
        <v>0</v>
      </c>
      <c r="AY530">
        <f>0</f>
        <v>0</v>
      </c>
      <c r="AZ530">
        <f t="shared" si="842"/>
        <v>0.24739511831968664</v>
      </c>
      <c r="BA530">
        <f t="shared" si="843"/>
        <v>9.6866606501721728E-2</v>
      </c>
      <c r="BB530">
        <f t="shared" si="844"/>
        <v>-3.2395946860860544E-3</v>
      </c>
      <c r="BC530">
        <f t="shared" si="845"/>
        <v>0.68812324319517848</v>
      </c>
      <c r="BD530">
        <f t="shared" si="846"/>
        <v>7.6136641001579838E-2</v>
      </c>
      <c r="BE530">
        <f t="shared" si="847"/>
        <v>1.3775615813056792</v>
      </c>
      <c r="BF530">
        <f t="shared" si="848"/>
        <v>0.24739511831968652</v>
      </c>
      <c r="BG530">
        <f t="shared" si="849"/>
        <v>9.6866606501721728E-2</v>
      </c>
      <c r="BH530">
        <f>0</f>
        <v>0</v>
      </c>
      <c r="BI530">
        <f>0</f>
        <v>0</v>
      </c>
      <c r="BJ530">
        <f>0</f>
        <v>0</v>
      </c>
      <c r="BK530">
        <f>C530*(Parameters!$C$19+Parameters!$C$18/2)</f>
        <v>2.0570323976120096E-5</v>
      </c>
      <c r="BL530">
        <f t="shared" si="850"/>
        <v>0.24738096340163862</v>
      </c>
      <c r="BM530">
        <f t="shared" si="851"/>
        <v>9.6866539862209486E-2</v>
      </c>
      <c r="BN530">
        <f t="shared" si="852"/>
        <v>-3.2395946860860544E-3</v>
      </c>
      <c r="BO530">
        <f t="shared" si="853"/>
        <v>0.68812324319517848</v>
      </c>
      <c r="BP530">
        <f t="shared" si="854"/>
        <v>7.6134648424101628E-2</v>
      </c>
      <c r="BQ530">
        <f t="shared" si="855"/>
        <v>1.3775666703034131</v>
      </c>
      <c r="BR530">
        <f t="shared" si="856"/>
        <v>0.24739511831968652</v>
      </c>
      <c r="BS530">
        <f t="shared" si="857"/>
        <v>9.6866606501721728E-2</v>
      </c>
      <c r="BT530">
        <f>2*((((Parameters!$C$21)/((Parameters!$C$21)^2+(C530*Parameters!$C$20)^2)))/((((Parameters!$C$21)/((Parameters!$C$21)^2+(C530*Parameters!$C$20)^2)))^2+((-(C530*Parameters!$C$20)/((Parameters!$C$21)^2+(C530*Parameters!$C$20)^2)+C530*Parameters!$C$22))^2))</f>
        <v>4.0002046186912152E-2</v>
      </c>
      <c r="BU530">
        <f>2*(-((-(C530*Parameters!$C$20)/((Parameters!$C$21)^2+(C530*Parameters!$C$20)^2)+C530*Parameters!$C$22))/((((Parameters!$C$21)/((Parameters!$C$21)^2+(C530*Parameters!$C$20)^2)))^2+((-(C530*Parameters!$C$20)/((Parameters!$C$21)^2+(C530*Parameters!$C$20)^2)+C530*Parameters!$C$22))^2))</f>
        <v>37.30180818656099</v>
      </c>
      <c r="BV530">
        <f>0</f>
        <v>0</v>
      </c>
      <c r="BW530">
        <f>0</f>
        <v>0</v>
      </c>
      <c r="BX530">
        <f t="shared" si="858"/>
        <v>0.24738096340163862</v>
      </c>
      <c r="BY530">
        <f t="shared" si="859"/>
        <v>9.6866539862209486E-2</v>
      </c>
      <c r="BZ530">
        <f t="shared" si="860"/>
        <v>-3.6066409395983334</v>
      </c>
      <c r="CA530">
        <f t="shared" si="861"/>
        <v>9.9197553488113019</v>
      </c>
      <c r="CB530">
        <f t="shared" si="862"/>
        <v>7.6134648424101628E-2</v>
      </c>
      <c r="CC530">
        <f t="shared" si="863"/>
        <v>1.3775666703034131</v>
      </c>
      <c r="CD530">
        <f t="shared" si="864"/>
        <v>-51.135287039815047</v>
      </c>
      <c r="CE530">
        <f t="shared" si="865"/>
        <v>2.9919321439398465</v>
      </c>
      <c r="CF530">
        <f>0</f>
        <v>0</v>
      </c>
      <c r="CG530">
        <f>0</f>
        <v>0</v>
      </c>
      <c r="CH530">
        <f>(((Parameters!$C$25))/(((Parameters!$C$25))^2+((C530*Parameters!$C$24-1/(C530*Parameters!$C$23)))^2))+(((Parameters!$C$29+Parameters!$C$28))/(((Parameters!$C$29+Parameters!$C$28))^2+((C530*Parameters!$C$27-1/(C530*Parameters!$C$26)))^2))</f>
        <v>5.2898433588101347E-2</v>
      </c>
      <c r="CI530">
        <f>(-((C530*Parameters!$C$24-1/(C530*Parameters!$C$23)))/(((Parameters!$C$25))^2+((C530*Parameters!$C$24-1/(C530*Parameters!$C$23)))^2))+(-((C530*Parameters!$C$27-1/(C530*Parameters!$C$26)))/(((Parameters!$C$29+Parameters!$C$28))^2+((C530*Parameters!$C$27-1/(C530*Parameters!$C$26)))^2))</f>
        <v>0.15609164075691212</v>
      </c>
      <c r="CJ530">
        <f t="shared" si="866"/>
        <v>-1.4917955811209425</v>
      </c>
      <c r="CK530">
        <f t="shared" si="867"/>
        <v>5.8639557508562201E-2</v>
      </c>
      <c r="CL530">
        <f t="shared" si="868"/>
        <v>-3.6066409395983334</v>
      </c>
      <c r="CM530">
        <f t="shared" si="869"/>
        <v>9.9197553488113019</v>
      </c>
      <c r="CN530">
        <f t="shared" si="870"/>
        <v>-3.0958575344409702</v>
      </c>
      <c r="CO530">
        <f t="shared" si="871"/>
        <v>-6.4459556605006743</v>
      </c>
      <c r="CP530">
        <f t="shared" si="872"/>
        <v>-51.135287039815047</v>
      </c>
      <c r="CQ530">
        <f t="shared" si="873"/>
        <v>2.9919321439398465</v>
      </c>
      <c r="CR530">
        <f>2*((((Parameters!$C$31)/((Parameters!$C$31)^2+(C530*Parameters!$C$30)^2)))/((((Parameters!$C$31)/((Parameters!$C$31)^2+(C530*Parameters!$C$30)^2)))^2+((-(C530*Parameters!$C$30)/((Parameters!$C$31)^2+(C530*Parameters!$C$30)^2)+C530*Parameters!$C$32))^2))</f>
        <v>4.0000992982863533E-2</v>
      </c>
      <c r="CS530">
        <f>2*(-((-(C530*Parameters!$C$30)/((Parameters!$C$31)^2+(C530*Parameters!$C$30)^2)+C530*Parameters!$C$32))/((((Parameters!$C$31)/((Parameters!$C$31)^2+(C530*Parameters!$C$30)^2)))^2+((-(C530*Parameters!$C$30)/((Parameters!$C$31)^2+(C530*Parameters!$C$30)^2)+C530*Parameters!$C$32))^2))</f>
        <v>18.102109782265416</v>
      </c>
      <c r="CT530">
        <f>0</f>
        <v>0</v>
      </c>
      <c r="CU530">
        <f>0</f>
        <v>0</v>
      </c>
      <c r="CV530">
        <f t="shared" si="874"/>
        <v>-1.4917955811209425</v>
      </c>
      <c r="CW530">
        <f t="shared" si="875"/>
        <v>5.8639557508562201E-2</v>
      </c>
      <c r="CX530">
        <f t="shared" si="876"/>
        <v>-4.7278139517740785</v>
      </c>
      <c r="CY530">
        <f t="shared" si="877"/>
        <v>-17.082546392810016</v>
      </c>
      <c r="CZ530">
        <f t="shared" si="878"/>
        <v>-3.0958575344409702</v>
      </c>
      <c r="DA530">
        <f t="shared" si="879"/>
        <v>-6.4459556605006743</v>
      </c>
      <c r="DB530">
        <f t="shared" si="880"/>
        <v>65.426272602672213</v>
      </c>
      <c r="DC530">
        <f t="shared" si="881"/>
        <v>-53.307465441907667</v>
      </c>
      <c r="DD530">
        <f>0</f>
        <v>0</v>
      </c>
      <c r="DE530">
        <f>0</f>
        <v>0</v>
      </c>
      <c r="DF530">
        <f>(((Parameters!$C$35))/(((Parameters!$C$35))^2+((C530*Parameters!$C$34-1/(C530*Parameters!$C$33)))^2))+(((Parameters!$C$39+Parameters!$C$38))/(((Parameters!$C$39+Parameters!$C$38))^2+((C530*Parameters!$C$37-1/(C530*Parameters!$C$36)))^2))</f>
        <v>5.2898433588101347E-2</v>
      </c>
      <c r="DG530">
        <f>(-((C530*Parameters!$C$34-1/(C530*Parameters!$C$33)))/(((Parameters!$C$35))^2+((C530*Parameters!$C$34-1/(C530*Parameters!$C$33)))^2))+(-((C530*Parameters!$C$37-1/(C530*Parameters!$C$36)))/(((Parameters!$C$39+Parameters!$C$38))^2+((C530*Parameters!$C$37-1/(C530*Parameters!$C$36)))^2))</f>
        <v>0.15609164075691212</v>
      </c>
      <c r="DH530">
        <f t="shared" si="882"/>
        <v>0.92455316129402365</v>
      </c>
      <c r="DI530">
        <f t="shared" si="883"/>
        <v>-1.582972625292995</v>
      </c>
      <c r="DJ530">
        <f t="shared" si="884"/>
        <v>-4.7278139517740785</v>
      </c>
      <c r="DK530">
        <f t="shared" si="885"/>
        <v>-17.082546392810016</v>
      </c>
      <c r="DL530">
        <f t="shared" si="886"/>
        <v>8.6859395471682603</v>
      </c>
      <c r="DM530">
        <f t="shared" si="887"/>
        <v>0.94665715823067886</v>
      </c>
      <c r="DN530">
        <f t="shared" si="888"/>
        <v>65.426272602672213</v>
      </c>
      <c r="DO530">
        <f t="shared" si="889"/>
        <v>-53.307465441907667</v>
      </c>
      <c r="DP530">
        <f>2*((((Parameters!$C$41)/((Parameters!$C$41)^2+(C530*(Parameters!$C$40*(1-Parameters!$C$42)))^2)))/((((Parameters!$C$41)/((Parameters!$C$41)^2+(C530*(Parameters!$C$40*(1-Parameters!$C$42)))^2)))^2+((-(C530*(Parameters!$C$40*(1-Parameters!$C$42)))/((Parameters!$C$41)^2+(C530*(Parameters!$C$40*(1-Parameters!$C$42)))^2)+C530*Parameters!$C$43))^2))</f>
        <v>0.20000045134820388</v>
      </c>
      <c r="DQ530">
        <f>2*(-((-(C530*(Parameters!$C$40*(1-Parameters!$C$42)))/((Parameters!$C$41)^2+(C530*(Parameters!$C$40*(1-Parameters!$C$42)))^2)+C530*Parameters!$C$43))/((((Parameters!$C$41)/((Parameters!$C$41)^2+(C530*(Parameters!$C$40*(1-Parameters!$C$42)))^2)))^2+((-(C530*(Parameters!$C$40*(1-Parameters!$C$42)))/((Parameters!$C$41)^2+(C530*(Parameters!$C$40*(1-Parameters!$C$42)))^2)+C530*Parameters!$C$43))^2))</f>
        <v>1.6456277475371415</v>
      </c>
      <c r="DR530">
        <f>0</f>
        <v>0</v>
      </c>
      <c r="DS530">
        <f>0</f>
        <v>0</v>
      </c>
      <c r="DT530">
        <f t="shared" si="890"/>
        <v>0.92455316129402365</v>
      </c>
      <c r="DU530">
        <f t="shared" si="891"/>
        <v>-1.582972625292995</v>
      </c>
      <c r="DV530">
        <f t="shared" si="892"/>
        <v>-1.9379192264459979</v>
      </c>
      <c r="DW530">
        <f t="shared" si="893"/>
        <v>-15.877671296041839</v>
      </c>
      <c r="DX530">
        <f t="shared" si="894"/>
        <v>8.6859395471682603</v>
      </c>
      <c r="DY530">
        <f t="shared" si="895"/>
        <v>0.94665715823067886</v>
      </c>
      <c r="DZ530">
        <f t="shared" si="896"/>
        <v>65.605619145500015</v>
      </c>
      <c r="EA530">
        <f t="shared" si="897"/>
        <v>-38.82431045073924</v>
      </c>
      <c r="EB530">
        <f>0</f>
        <v>0</v>
      </c>
      <c r="EC530">
        <f>0</f>
        <v>0</v>
      </c>
      <c r="ED530">
        <f>0</f>
        <v>0</v>
      </c>
      <c r="EE530">
        <f>C530*Parameters!$C$44</f>
        <v>2.7427098634826791E-6</v>
      </c>
      <c r="EF530">
        <f t="shared" si="898"/>
        <v>0.92459670913969649</v>
      </c>
      <c r="EG530">
        <f t="shared" si="899"/>
        <v>-1.5829779404431721</v>
      </c>
      <c r="EH530">
        <f t="shared" si="900"/>
        <v>-1.9379192264459979</v>
      </c>
      <c r="EI530">
        <f t="shared" si="901"/>
        <v>-15.877671296041839</v>
      </c>
      <c r="EJ530">
        <f t="shared" si="902"/>
        <v>8.6860460309874767</v>
      </c>
      <c r="EK530">
        <f t="shared" si="903"/>
        <v>0.94683709540940908</v>
      </c>
      <c r="EL530">
        <f t="shared" si="904"/>
        <v>65.605619145500015</v>
      </c>
      <c r="EM530">
        <f t="shared" si="905"/>
        <v>-38.82431045073924</v>
      </c>
      <c r="EN530">
        <f>0</f>
        <v>0</v>
      </c>
      <c r="EO530">
        <f>0</f>
        <v>0</v>
      </c>
      <c r="EP530">
        <f>(((2*Parameters!$C$47))/(((2*Parameters!$C$47))^2+((2*(C530*Parameters!$C$46-1/(C530*Parameters!$C$45))))^2))</f>
        <v>3.6408814296436464E-9</v>
      </c>
      <c r="EQ530">
        <f>(-((2*(C530*Parameters!$C$46-1/(C530*Parameters!$C$45))))/(((2*Parameters!$C$47))^2+((2*(C530*Parameters!$C$46-1/(C530*Parameters!$C$45))))^2))</f>
        <v>3.0169858423240099E-4</v>
      </c>
      <c r="ER530">
        <f t="shared" si="906"/>
        <v>0.9293869730348856</v>
      </c>
      <c r="ES530">
        <f t="shared" si="907"/>
        <v>-1.5835626657388662</v>
      </c>
      <c r="ET530">
        <f t="shared" si="908"/>
        <v>-1.9379192264459979</v>
      </c>
      <c r="EU530">
        <f t="shared" si="909"/>
        <v>-15.877671296041839</v>
      </c>
      <c r="EV530">
        <f t="shared" si="910"/>
        <v>8.697759509346545</v>
      </c>
      <c r="EW530">
        <f t="shared" si="911"/>
        <v>0.96663007646858556</v>
      </c>
      <c r="EX530">
        <f t="shared" si="912"/>
        <v>65.605619145500015</v>
      </c>
      <c r="EY530">
        <f t="shared" si="913"/>
        <v>-38.82431045073924</v>
      </c>
      <c r="EZ530">
        <f>(ER530+ET530/Parameters!$C$6+Parameters!$C$7*(EV530+EX530/Parameters!$C$6))</f>
        <v>0.86198108689763353</v>
      </c>
      <c r="FA530">
        <f>(ES530+EU530/Parameters!$C$6+Parameters!$C$7*(EW530+EY530/Parameters!$C$6))</f>
        <v>-2.1358294934272779</v>
      </c>
      <c r="FB530">
        <f t="shared" si="914"/>
        <v>-7.2466729723698418</v>
      </c>
      <c r="FC530">
        <f t="shared" si="915"/>
        <v>0.43417653800248168</v>
      </c>
      <c r="FD530">
        <f>(ER530+ET530/Parameters!$C$6+Parameters!$C$8*(EV530+EX530/Parameters!$C$6))</f>
        <v>549.84668550292065</v>
      </c>
      <c r="FE530">
        <f>(ES530+EU530/Parameters!$C$6+Parameters!$C$8*(EW530+EY530/Parameters!$C$6))</f>
        <v>-21.324865584327114</v>
      </c>
      <c r="FF530">
        <f t="shared" si="916"/>
        <v>-54.811359735043588</v>
      </c>
      <c r="FG530">
        <f t="shared" si="917"/>
        <v>1.817322540556538E-3</v>
      </c>
    </row>
    <row r="531" spans="1:163" x14ac:dyDescent="0.15">
      <c r="A531">
        <f>Parameters!$C$2*(Parameters!$C$3/Parameters!$C$2)^((ROW()-2)/(Parameters!$C$4-1))</f>
        <v>44157.04473533127</v>
      </c>
      <c r="B531">
        <f t="shared" si="816"/>
        <v>4.6450000000000005</v>
      </c>
      <c r="C531">
        <f t="shared" si="817"/>
        <v>277446.89468950516</v>
      </c>
      <c r="D531">
        <f>1</f>
        <v>1</v>
      </c>
      <c r="E531">
        <f>0</f>
        <v>0</v>
      </c>
      <c r="F531">
        <f>0</f>
        <v>0</v>
      </c>
      <c r="G531">
        <f>0</f>
        <v>0</v>
      </c>
      <c r="H531">
        <f>0</f>
        <v>0</v>
      </c>
      <c r="I531">
        <f>0</f>
        <v>0</v>
      </c>
      <c r="J531">
        <f>1</f>
        <v>1</v>
      </c>
      <c r="K531">
        <f>0</f>
        <v>0</v>
      </c>
      <c r="L531">
        <f>2*Parameters!$C$10</f>
        <v>0.04</v>
      </c>
      <c r="M531">
        <f>2*C531*Parameters!$C$9</f>
        <v>0.55489378937901035</v>
      </c>
      <c r="N531">
        <f>0</f>
        <v>0</v>
      </c>
      <c r="O531">
        <f>0</f>
        <v>0</v>
      </c>
      <c r="P531">
        <f t="shared" si="818"/>
        <v>1</v>
      </c>
      <c r="Q531">
        <f t="shared" si="819"/>
        <v>0</v>
      </c>
      <c r="R531">
        <f t="shared" si="820"/>
        <v>0.04</v>
      </c>
      <c r="S531">
        <f t="shared" si="821"/>
        <v>0.55489378937901035</v>
      </c>
      <c r="T531">
        <f t="shared" si="822"/>
        <v>0</v>
      </c>
      <c r="U531">
        <f t="shared" si="823"/>
        <v>0</v>
      </c>
      <c r="V531">
        <f t="shared" si="824"/>
        <v>1</v>
      </c>
      <c r="W531">
        <f t="shared" si="825"/>
        <v>0</v>
      </c>
      <c r="X531">
        <f>0</f>
        <v>0</v>
      </c>
      <c r="Y531">
        <f>0</f>
        <v>0</v>
      </c>
      <c r="Z531">
        <f>0</f>
        <v>0</v>
      </c>
      <c r="AA531">
        <f>C531*(Parameters!$C$12+Parameters!$C$11/2)</f>
        <v>2.0808517101712887E-5</v>
      </c>
      <c r="AB531">
        <f t="shared" si="826"/>
        <v>0.99998845348309406</v>
      </c>
      <c r="AC531">
        <f t="shared" si="827"/>
        <v>8.3234068406851548E-7</v>
      </c>
      <c r="AD531">
        <f t="shared" si="828"/>
        <v>0.04</v>
      </c>
      <c r="AE531">
        <f t="shared" si="829"/>
        <v>0.55489378937901035</v>
      </c>
      <c r="AF531">
        <f t="shared" si="830"/>
        <v>0</v>
      </c>
      <c r="AG531">
        <f t="shared" si="831"/>
        <v>2.0808517101712887E-5</v>
      </c>
      <c r="AH531">
        <f t="shared" si="832"/>
        <v>1</v>
      </c>
      <c r="AI531">
        <f t="shared" si="833"/>
        <v>0</v>
      </c>
      <c r="AJ531">
        <f>0</f>
        <v>0</v>
      </c>
      <c r="AK531">
        <f>0</f>
        <v>0</v>
      </c>
      <c r="AL531">
        <f>(((2*Parameters!$C$15))/(((2*Parameters!$C$15))^2+((2*(C531*Parameters!$C$14-1/(C531*Parameters!$C$13))))^2))</f>
        <v>7.7931994199090901E-2</v>
      </c>
      <c r="AM531">
        <f>(-((2*(C531*Parameters!$C$14-1/(C531*Parameters!$C$13))))/(((2*Parameters!$C$15))^2+((2*(C531*Parameters!$C$14-1/(C531*Parameters!$C$13))))^2))</f>
        <v>1.3936378508269016</v>
      </c>
      <c r="AN531">
        <f t="shared" si="834"/>
        <v>0.2297847451836984</v>
      </c>
      <c r="AO531">
        <f t="shared" si="835"/>
        <v>9.899032594875673E-2</v>
      </c>
      <c r="AP531">
        <f t="shared" si="836"/>
        <v>0.04</v>
      </c>
      <c r="AQ531">
        <f t="shared" si="837"/>
        <v>0.55489378937901035</v>
      </c>
      <c r="AR531">
        <f t="shared" si="838"/>
        <v>7.7931994199090901E-2</v>
      </c>
      <c r="AS531">
        <f t="shared" si="839"/>
        <v>1.3936586593440032</v>
      </c>
      <c r="AT531">
        <f t="shared" si="840"/>
        <v>1</v>
      </c>
      <c r="AU531">
        <f t="shared" si="841"/>
        <v>0</v>
      </c>
      <c r="AV531">
        <f>2*Parameters!$C$17</f>
        <v>0.04</v>
      </c>
      <c r="AW531">
        <f>2*C531*Parameters!$C$16</f>
        <v>0.55489378937901035</v>
      </c>
      <c r="AX531">
        <f>0</f>
        <v>0</v>
      </c>
      <c r="AY531">
        <f>0</f>
        <v>0</v>
      </c>
      <c r="AZ531">
        <f t="shared" si="842"/>
        <v>0.2297847451836984</v>
      </c>
      <c r="BA531">
        <f t="shared" si="843"/>
        <v>9.899032594875673E-2</v>
      </c>
      <c r="BB531">
        <f t="shared" si="844"/>
        <v>-5.7377272702210588E-3</v>
      </c>
      <c r="BC531">
        <f t="shared" si="845"/>
        <v>0.68635953041343334</v>
      </c>
      <c r="BD531">
        <f t="shared" si="846"/>
        <v>7.7931994199090901E-2</v>
      </c>
      <c r="BE531">
        <f t="shared" si="847"/>
        <v>1.3936586593440032</v>
      </c>
      <c r="BF531">
        <f t="shared" si="848"/>
        <v>0.2297847451836984</v>
      </c>
      <c r="BG531">
        <f t="shared" si="849"/>
        <v>9.899032594875673E-2</v>
      </c>
      <c r="BH531">
        <f>0</f>
        <v>0</v>
      </c>
      <c r="BI531">
        <f>0</f>
        <v>0</v>
      </c>
      <c r="BJ531">
        <f>0</f>
        <v>0</v>
      </c>
      <c r="BK531">
        <f>C531*(Parameters!$C$19+Parameters!$C$18/2)</f>
        <v>2.0808517101712887E-5</v>
      </c>
      <c r="BL531">
        <f t="shared" si="850"/>
        <v>0.22977046305967186</v>
      </c>
      <c r="BM531">
        <f t="shared" si="851"/>
        <v>9.8990206555160706E-2</v>
      </c>
      <c r="BN531">
        <f t="shared" si="852"/>
        <v>-5.7377272702210588E-3</v>
      </c>
      <c r="BO531">
        <f t="shared" si="853"/>
        <v>0.68635953041343334</v>
      </c>
      <c r="BP531">
        <f t="shared" si="854"/>
        <v>7.7929934357200498E-2</v>
      </c>
      <c r="BQ531">
        <f t="shared" si="855"/>
        <v>1.3936634408238031</v>
      </c>
      <c r="BR531">
        <f t="shared" si="856"/>
        <v>0.2297847451836984</v>
      </c>
      <c r="BS531">
        <f t="shared" si="857"/>
        <v>9.899032594875673E-2</v>
      </c>
      <c r="BT531">
        <f>2*((((Parameters!$C$21)/((Parameters!$C$21)^2+(C531*Parameters!$C$20)^2)))/((((Parameters!$C$21)/((Parameters!$C$21)^2+(C531*Parameters!$C$20)^2)))^2+((-(C531*Parameters!$C$20)/((Parameters!$C$21)^2+(C531*Parameters!$C$20)^2)+C531*Parameters!$C$22))^2))</f>
        <v>4.0002093850599274E-2</v>
      </c>
      <c r="BU531">
        <f>2*(-((-(C531*Parameters!$C$20)/((Parameters!$C$21)^2+(C531*Parameters!$C$20)^2)+C531*Parameters!$C$22))/((((Parameters!$C$21)/((Parameters!$C$21)^2+(C531*Parameters!$C$20)^2)))^2+((-(C531*Parameters!$C$20)/((Parameters!$C$21)^2+(C531*Parameters!$C$20)^2)+C531*Parameters!$C$22))^2))</f>
        <v>37.733765248728496</v>
      </c>
      <c r="BV531">
        <f>0</f>
        <v>0</v>
      </c>
      <c r="BW531">
        <f>0</f>
        <v>0</v>
      </c>
      <c r="BX531">
        <f t="shared" si="858"/>
        <v>0.22977046305967186</v>
      </c>
      <c r="BY531">
        <f t="shared" si="859"/>
        <v>9.8990206555160706E-2</v>
      </c>
      <c r="BZ531">
        <f t="shared" si="860"/>
        <v>-3.7318196437183908</v>
      </c>
      <c r="CA531">
        <f t="shared" si="861"/>
        <v>9.3604240601316455</v>
      </c>
      <c r="CB531">
        <f t="shared" si="862"/>
        <v>7.7929934357200498E-2</v>
      </c>
      <c r="CC531">
        <f t="shared" si="863"/>
        <v>1.3936634408238031</v>
      </c>
      <c r="CD531">
        <f t="shared" si="864"/>
        <v>-52.355267006048976</v>
      </c>
      <c r="CE531">
        <f t="shared" si="865"/>
        <v>3.0953296305881643</v>
      </c>
      <c r="CF531">
        <f>0</f>
        <v>0</v>
      </c>
      <c r="CG531">
        <f>0</f>
        <v>0</v>
      </c>
      <c r="CH531">
        <f>(((Parameters!$C$25))/(((Parameters!$C$25))^2+((C531*Parameters!$C$24-1/(C531*Parameters!$C$23)))^2))+(((Parameters!$C$29+Parameters!$C$28))/(((Parameters!$C$29+Parameters!$C$28))^2+((C531*Parameters!$C$27-1/(C531*Parameters!$C$26)))^2))</f>
        <v>5.3159403713780716E-2</v>
      </c>
      <c r="CI531">
        <f>(-((C531*Parameters!$C$24-1/(C531*Parameters!$C$23)))/(((Parameters!$C$25))^2+((C531*Parameters!$C$24-1/(C531*Parameters!$C$23)))^2))+(-((C531*Parameters!$C$27-1/(C531*Parameters!$C$26)))/(((Parameters!$C$29+Parameters!$C$28))^2+((C531*Parameters!$C$27-1/(C531*Parameters!$C$26)))^2))</f>
        <v>0.15740424311379417</v>
      </c>
      <c r="CJ531">
        <f t="shared" si="866"/>
        <v>-1.4419813083769413</v>
      </c>
      <c r="CK531">
        <f t="shared" si="867"/>
        <v>9.1805216432029879E-3</v>
      </c>
      <c r="CL531">
        <f t="shared" si="868"/>
        <v>-3.7318196437183908</v>
      </c>
      <c r="CM531">
        <f t="shared" si="869"/>
        <v>9.3604240601316455</v>
      </c>
      <c r="CN531">
        <f t="shared" si="870"/>
        <v>-3.1924628586505701</v>
      </c>
      <c r="CO531">
        <f t="shared" si="871"/>
        <v>-6.6827318578242725</v>
      </c>
      <c r="CP531">
        <f t="shared" si="872"/>
        <v>-52.355267006048976</v>
      </c>
      <c r="CQ531">
        <f t="shared" si="873"/>
        <v>3.0953296305881643</v>
      </c>
      <c r="CR531">
        <f>2*((((Parameters!$C$31)/((Parameters!$C$31)^2+(C531*Parameters!$C$30)^2)))/((((Parameters!$C$31)/((Parameters!$C$31)^2+(C531*Parameters!$C$30)^2)))^2+((-(C531*Parameters!$C$30)/((Parameters!$C$31)^2+(C531*Parameters!$C$30)^2)+C531*Parameters!$C$32))^2))</f>
        <v>4.0001016112846378E-2</v>
      </c>
      <c r="CS531">
        <f>2*(-((-(C531*Parameters!$C$30)/((Parameters!$C$31)^2+(C531*Parameters!$C$30)^2)+C531*Parameters!$C$32))/((((Parameters!$C$31)/((Parameters!$C$31)^2+(C531*Parameters!$C$30)^2)))^2+((-(C531*Parameters!$C$30)/((Parameters!$C$31)^2+(C531*Parameters!$C$30)^2)+C531*Parameters!$C$32))^2))</f>
        <v>18.311727628737433</v>
      </c>
      <c r="CT531">
        <f>0</f>
        <v>0</v>
      </c>
      <c r="CU531">
        <f>0</f>
        <v>0</v>
      </c>
      <c r="CV531">
        <f t="shared" si="874"/>
        <v>-1.4419813083769413</v>
      </c>
      <c r="CW531">
        <f t="shared" si="875"/>
        <v>9.1805216432029879E-3</v>
      </c>
      <c r="CX531">
        <f t="shared" si="876"/>
        <v>-3.9576115730892623</v>
      </c>
      <c r="CY531">
        <f t="shared" si="877"/>
        <v>-17.044377674403169</v>
      </c>
      <c r="CZ531">
        <f t="shared" si="878"/>
        <v>-3.1924628586505701</v>
      </c>
      <c r="DA531">
        <f t="shared" si="879"/>
        <v>-6.6827318578242725</v>
      </c>
      <c r="DB531">
        <f t="shared" si="880"/>
        <v>69.889396832067035</v>
      </c>
      <c r="DC531">
        <f t="shared" si="881"/>
        <v>-55.631496766604229</v>
      </c>
      <c r="DD531">
        <f>0</f>
        <v>0</v>
      </c>
      <c r="DE531">
        <f>0</f>
        <v>0</v>
      </c>
      <c r="DF531">
        <f>(((Parameters!$C$35))/(((Parameters!$C$35))^2+((C531*Parameters!$C$34-1/(C531*Parameters!$C$33)))^2))+(((Parameters!$C$39+Parameters!$C$38))/(((Parameters!$C$39+Parameters!$C$38))^2+((C531*Parameters!$C$37-1/(C531*Parameters!$C$36)))^2))</f>
        <v>5.3159403713780716E-2</v>
      </c>
      <c r="DG531">
        <f>(-((C531*Parameters!$C$34-1/(C531*Parameters!$C$33)))/(((Parameters!$C$35))^2+((C531*Parameters!$C$34-1/(C531*Parameters!$C$33)))^2))+(-((C531*Parameters!$C$37-1/(C531*Parameters!$C$36)))/(((Parameters!$C$39+Parameters!$C$38))^2+((C531*Parameters!$C$37-1/(C531*Parameters!$C$36)))^2))</f>
        <v>0.15740424311379417</v>
      </c>
      <c r="DH531">
        <f t="shared" si="882"/>
        <v>1.0304917874519579</v>
      </c>
      <c r="DI531">
        <f t="shared" si="883"/>
        <v>-1.5198332864010535</v>
      </c>
      <c r="DJ531">
        <f t="shared" si="884"/>
        <v>-3.9576115730892623</v>
      </c>
      <c r="DK531">
        <f t="shared" si="885"/>
        <v>-17.044377674403169</v>
      </c>
      <c r="DL531">
        <f t="shared" si="886"/>
        <v>9.2794494446927338</v>
      </c>
      <c r="DM531">
        <f t="shared" si="887"/>
        <v>1.3608185563890425</v>
      </c>
      <c r="DN531">
        <f t="shared" si="888"/>
        <v>69.889396832067035</v>
      </c>
      <c r="DO531">
        <f t="shared" si="889"/>
        <v>-55.631496766604229</v>
      </c>
      <c r="DP531">
        <f>2*((((Parameters!$C$41)/((Parameters!$C$41)^2+(C531*(Parameters!$C$40*(1-Parameters!$C$42)))^2)))/((((Parameters!$C$41)/((Parameters!$C$41)^2+(C531*(Parameters!$C$40*(1-Parameters!$C$42)))^2)))^2+((-(C531*(Parameters!$C$40*(1-Parameters!$C$42)))/((Parameters!$C$41)^2+(C531*(Parameters!$C$40*(1-Parameters!$C$42)))^2)+C531*Parameters!$C$43))^2))</f>
        <v>0.20000046186147238</v>
      </c>
      <c r="DQ531">
        <f>2*(-((-(C531*(Parameters!$C$40*(1-Parameters!$C$42)))/((Parameters!$C$41)^2+(C531*(Parameters!$C$40*(1-Parameters!$C$42)))^2)+C531*Parameters!$C$43))/((((Parameters!$C$41)/((Parameters!$C$41)^2+(C531*(Parameters!$C$40*(1-Parameters!$C$42)))^2)))^2+((-(C531*(Parameters!$C$40*(1-Parameters!$C$42)))/((Parameters!$C$41)^2+(C531*(Parameters!$C$40*(1-Parameters!$C$42)))^2)+C531*Parameters!$C$43))^2))</f>
        <v>1.6646832625216226</v>
      </c>
      <c r="DR531">
        <f>0</f>
        <v>0</v>
      </c>
      <c r="DS531">
        <f>0</f>
        <v>0</v>
      </c>
      <c r="DT531">
        <f t="shared" si="890"/>
        <v>1.0304917874519579</v>
      </c>
      <c r="DU531">
        <f t="shared" si="891"/>
        <v>-1.5198332864010535</v>
      </c>
      <c r="DV531">
        <f t="shared" si="892"/>
        <v>-1.2214717059593512</v>
      </c>
      <c r="DW531">
        <f t="shared" si="893"/>
        <v>-15.632902602898556</v>
      </c>
      <c r="DX531">
        <f t="shared" si="894"/>
        <v>9.2794494446927338</v>
      </c>
      <c r="DY531">
        <f t="shared" si="895"/>
        <v>1.3608185563890425</v>
      </c>
      <c r="DZ531">
        <f t="shared" si="896"/>
        <v>69.479959132676086</v>
      </c>
      <c r="EA531">
        <f t="shared" si="897"/>
        <v>-39.911988250821196</v>
      </c>
      <c r="EB531">
        <f>0</f>
        <v>0</v>
      </c>
      <c r="EC531">
        <f>0</f>
        <v>0</v>
      </c>
      <c r="ED531">
        <f>0</f>
        <v>0</v>
      </c>
      <c r="EE531">
        <f>C531*Parameters!$C$44</f>
        <v>2.7744689468950513E-6</v>
      </c>
      <c r="EF531">
        <f t="shared" si="898"/>
        <v>1.0305351604547794</v>
      </c>
      <c r="EG531">
        <f t="shared" si="899"/>
        <v>-1.5198366753363712</v>
      </c>
      <c r="EH531">
        <f t="shared" si="900"/>
        <v>-1.2214717059593512</v>
      </c>
      <c r="EI531">
        <f t="shared" si="901"/>
        <v>-15.632902602898556</v>
      </c>
      <c r="EJ531">
        <f t="shared" si="902"/>
        <v>9.2795601792647453</v>
      </c>
      <c r="EK531">
        <f t="shared" si="903"/>
        <v>1.3610113263780876</v>
      </c>
      <c r="EL531">
        <f t="shared" si="904"/>
        <v>69.479959132676086</v>
      </c>
      <c r="EM531">
        <f t="shared" si="905"/>
        <v>-39.911988250821196</v>
      </c>
      <c r="EN531">
        <f>0</f>
        <v>0</v>
      </c>
      <c r="EO531">
        <f>0</f>
        <v>0</v>
      </c>
      <c r="EP531">
        <f>(((2*Parameters!$C$47))/(((2*Parameters!$C$47))^2+((2*(C531*Parameters!$C$46-1/(C531*Parameters!$C$45))))^2))</f>
        <v>3.7256887399068818E-9</v>
      </c>
      <c r="EQ531">
        <f>(-((2*(C531*Parameters!$C$46-1/(C531*Parameters!$C$45))))/(((2*Parameters!$C$47))^2+((2*(C531*Parameters!$C$46-1/(C531*Parameters!$C$45))))^2))</f>
        <v>3.0519210095248419E-4</v>
      </c>
      <c r="ER531">
        <f t="shared" si="906"/>
        <v>1.0353061942933204</v>
      </c>
      <c r="ES531">
        <f t="shared" si="907"/>
        <v>-1.5202095170958962</v>
      </c>
      <c r="ET531">
        <f t="shared" si="908"/>
        <v>-1.2214717059593512</v>
      </c>
      <c r="EU531">
        <f t="shared" si="909"/>
        <v>-15.632902602898556</v>
      </c>
      <c r="EV531">
        <f t="shared" si="910"/>
        <v>9.2917412616729056</v>
      </c>
      <c r="EW531">
        <f t="shared" si="911"/>
        <v>1.3822159123802364</v>
      </c>
      <c r="EX531">
        <f t="shared" si="912"/>
        <v>69.479959132676086</v>
      </c>
      <c r="EY531">
        <f t="shared" si="913"/>
        <v>-39.911988250821196</v>
      </c>
      <c r="EZ531">
        <f>(ER531+ET531/Parameters!$C$6+Parameters!$C$7*(EV531+EX531/Parameters!$C$6))</f>
        <v>0.9928202219121256</v>
      </c>
      <c r="FA531">
        <f>(ES531+EU531/Parameters!$C$6+Parameters!$C$7*(EW531+EY531/Parameters!$C$6))</f>
        <v>-2.0639626511097591</v>
      </c>
      <c r="FB531">
        <f t="shared" si="914"/>
        <v>-7.1979797053192236</v>
      </c>
      <c r="FC531">
        <f t="shared" si="915"/>
        <v>0.43661737545799817</v>
      </c>
      <c r="FD531">
        <f>(ER531+ET531/Parameters!$C$6+Parameters!$C$8*(EV531+EX531/Parameters!$C$6))</f>
        <v>586.41459484064626</v>
      </c>
      <c r="FE531">
        <f>(ES531+EU531/Parameters!$C$6+Parameters!$C$8*(EW531+EY531/Parameters!$C$6))</f>
        <v>-2.3653205117869684</v>
      </c>
      <c r="FF531">
        <f t="shared" si="916"/>
        <v>-55.364166068412672</v>
      </c>
      <c r="FG531">
        <f t="shared" si="917"/>
        <v>1.7052642860829002E-3</v>
      </c>
    </row>
    <row r="532" spans="1:163" x14ac:dyDescent="0.15">
      <c r="A532">
        <f>Parameters!$C$2*(Parameters!$C$3/Parameters!$C$2)^((ROW()-2)/(Parameters!$C$4-1))</f>
        <v>44668.359215096294</v>
      </c>
      <c r="B532">
        <f t="shared" si="816"/>
        <v>4.6499999999999995</v>
      </c>
      <c r="C532">
        <f t="shared" si="817"/>
        <v>280659.57831611292</v>
      </c>
      <c r="D532">
        <f>1</f>
        <v>1</v>
      </c>
      <c r="E532">
        <f>0</f>
        <v>0</v>
      </c>
      <c r="F532">
        <f>0</f>
        <v>0</v>
      </c>
      <c r="G532">
        <f>0</f>
        <v>0</v>
      </c>
      <c r="H532">
        <f>0</f>
        <v>0</v>
      </c>
      <c r="I532">
        <f>0</f>
        <v>0</v>
      </c>
      <c r="J532">
        <f>1</f>
        <v>1</v>
      </c>
      <c r="K532">
        <f>0</f>
        <v>0</v>
      </c>
      <c r="L532">
        <f>2*Parameters!$C$10</f>
        <v>0.04</v>
      </c>
      <c r="M532">
        <f>2*C532*Parameters!$C$9</f>
        <v>0.56131915663222587</v>
      </c>
      <c r="N532">
        <f>0</f>
        <v>0</v>
      </c>
      <c r="O532">
        <f>0</f>
        <v>0</v>
      </c>
      <c r="P532">
        <f t="shared" si="818"/>
        <v>1</v>
      </c>
      <c r="Q532">
        <f t="shared" si="819"/>
        <v>0</v>
      </c>
      <c r="R532">
        <f t="shared" si="820"/>
        <v>0.04</v>
      </c>
      <c r="S532">
        <f t="shared" si="821"/>
        <v>0.56131915663222587</v>
      </c>
      <c r="T532">
        <f t="shared" si="822"/>
        <v>0</v>
      </c>
      <c r="U532">
        <f t="shared" si="823"/>
        <v>0</v>
      </c>
      <c r="V532">
        <f t="shared" si="824"/>
        <v>1</v>
      </c>
      <c r="W532">
        <f t="shared" si="825"/>
        <v>0</v>
      </c>
      <c r="X532">
        <f>0</f>
        <v>0</v>
      </c>
      <c r="Y532">
        <f>0</f>
        <v>0</v>
      </c>
      <c r="Z532">
        <f>0</f>
        <v>0</v>
      </c>
      <c r="AA532">
        <f>C532*(Parameters!$C$12+Parameters!$C$11/2)</f>
        <v>2.1049468373708468E-5</v>
      </c>
      <c r="AB532">
        <f t="shared" si="826"/>
        <v>0.99998818453016491</v>
      </c>
      <c r="AC532">
        <f t="shared" si="827"/>
        <v>8.4197873494833871E-7</v>
      </c>
      <c r="AD532">
        <f t="shared" si="828"/>
        <v>0.04</v>
      </c>
      <c r="AE532">
        <f t="shared" si="829"/>
        <v>0.56131915663222587</v>
      </c>
      <c r="AF532">
        <f t="shared" si="830"/>
        <v>0</v>
      </c>
      <c r="AG532">
        <f t="shared" si="831"/>
        <v>2.1049468373708468E-5</v>
      </c>
      <c r="AH532">
        <f t="shared" si="832"/>
        <v>1</v>
      </c>
      <c r="AI532">
        <f t="shared" si="833"/>
        <v>0</v>
      </c>
      <c r="AJ532">
        <f>0</f>
        <v>0</v>
      </c>
      <c r="AK532">
        <f>0</f>
        <v>0</v>
      </c>
      <c r="AL532">
        <f>(((2*Parameters!$C$15))/(((2*Parameters!$C$15))^2+((2*(C532*Parameters!$C$14-1/(C532*Parameters!$C$13))))^2))</f>
        <v>7.9770206716150177E-2</v>
      </c>
      <c r="AM532">
        <f>(-((2*(C532*Parameters!$C$14-1/(C532*Parameters!$C$13))))/(((2*Parameters!$C$15))^2+((2*(C532*Parameters!$C$14-1/(C532*Parameters!$C$13))))^2))</f>
        <v>1.4099261973678683</v>
      </c>
      <c r="AN532">
        <f t="shared" si="834"/>
        <v>0.21176040877859781</v>
      </c>
      <c r="AO532">
        <f t="shared" si="835"/>
        <v>0.10117443503173743</v>
      </c>
      <c r="AP532">
        <f t="shared" si="836"/>
        <v>0.04</v>
      </c>
      <c r="AQ532">
        <f t="shared" si="837"/>
        <v>0.56131915663222587</v>
      </c>
      <c r="AR532">
        <f t="shared" si="838"/>
        <v>7.9770206716150177E-2</v>
      </c>
      <c r="AS532">
        <f t="shared" si="839"/>
        <v>1.409947246836242</v>
      </c>
      <c r="AT532">
        <f t="shared" si="840"/>
        <v>1</v>
      </c>
      <c r="AU532">
        <f t="shared" si="841"/>
        <v>0</v>
      </c>
      <c r="AV532">
        <f>2*Parameters!$C$17</f>
        <v>0.04</v>
      </c>
      <c r="AW532">
        <f>2*C532*Parameters!$C$16</f>
        <v>0.56131915663222587</v>
      </c>
      <c r="AX532">
        <f>0</f>
        <v>0</v>
      </c>
      <c r="AY532">
        <f>0</f>
        <v>0</v>
      </c>
      <c r="AZ532">
        <f t="shared" si="842"/>
        <v>0.21176040877859781</v>
      </c>
      <c r="BA532">
        <f t="shared" si="843"/>
        <v>0.10117443503173743</v>
      </c>
      <c r="BB532">
        <f t="shared" si="844"/>
        <v>-8.3207321936128661E-3</v>
      </c>
      <c r="BC532">
        <f t="shared" si="845"/>
        <v>0.68423130809719324</v>
      </c>
      <c r="BD532">
        <f t="shared" si="846"/>
        <v>7.9770206716150177E-2</v>
      </c>
      <c r="BE532">
        <f t="shared" si="847"/>
        <v>1.409947246836242</v>
      </c>
      <c r="BF532">
        <f t="shared" si="848"/>
        <v>0.21176040877859792</v>
      </c>
      <c r="BG532">
        <f t="shared" si="849"/>
        <v>0.10117443503173743</v>
      </c>
      <c r="BH532">
        <f>0</f>
        <v>0</v>
      </c>
      <c r="BI532">
        <f>0</f>
        <v>0</v>
      </c>
      <c r="BJ532">
        <f>0</f>
        <v>0</v>
      </c>
      <c r="BK532">
        <f>C532*(Parameters!$C$19+Parameters!$C$18/2)</f>
        <v>2.1049468373708468E-5</v>
      </c>
      <c r="BL532">
        <f t="shared" si="850"/>
        <v>0.21174600607331773</v>
      </c>
      <c r="BM532">
        <f t="shared" si="851"/>
        <v>0.10117425988474826</v>
      </c>
      <c r="BN532">
        <f t="shared" si="852"/>
        <v>-8.3207321936128661E-3</v>
      </c>
      <c r="BO532">
        <f t="shared" si="853"/>
        <v>0.68423130809719324</v>
      </c>
      <c r="BP532">
        <f t="shared" si="854"/>
        <v>7.9768077048079755E-2</v>
      </c>
      <c r="BQ532">
        <f t="shared" si="855"/>
        <v>1.4099517042802694</v>
      </c>
      <c r="BR532">
        <f t="shared" si="856"/>
        <v>0.21176040877859792</v>
      </c>
      <c r="BS532">
        <f t="shared" si="857"/>
        <v>0.10117443503173743</v>
      </c>
      <c r="BT532">
        <f>2*((((Parameters!$C$21)/((Parameters!$C$21)^2+(C532*Parameters!$C$20)^2)))/((((Parameters!$C$21)/((Parameters!$C$21)^2+(C532*Parameters!$C$20)^2)))^2+((-(C532*Parameters!$C$20)/((Parameters!$C$21)^2+(C532*Parameters!$C$20)^2)+C532*Parameters!$C$22))^2))</f>
        <v>4.0002142624604484E-2</v>
      </c>
      <c r="BU532">
        <f>2*(-((-(C532*Parameters!$C$20)/((Parameters!$C$21)^2+(C532*Parameters!$C$20)^2)+C532*Parameters!$C$22))/((((Parameters!$C$21)/((Parameters!$C$21)^2+(C532*Parameters!$C$20)^2)))^2+((-(C532*Parameters!$C$20)/((Parameters!$C$21)^2+(C532*Parameters!$C$20)^2)+C532*Parameters!$C$22))^2))</f>
        <v>38.170724927979656</v>
      </c>
      <c r="BV532">
        <f>0</f>
        <v>0</v>
      </c>
      <c r="BW532">
        <f>0</f>
        <v>0</v>
      </c>
      <c r="BX532">
        <f t="shared" si="858"/>
        <v>0.21174600607331773</v>
      </c>
      <c r="BY532">
        <f t="shared" si="859"/>
        <v>0.10117425988474826</v>
      </c>
      <c r="BZ532">
        <f t="shared" si="860"/>
        <v>-3.8617452821111304</v>
      </c>
      <c r="CA532">
        <f t="shared" si="861"/>
        <v>8.7707770476939615</v>
      </c>
      <c r="CB532">
        <f t="shared" si="862"/>
        <v>7.9768077048079755E-2</v>
      </c>
      <c r="CC532">
        <f t="shared" si="863"/>
        <v>1.4099517042802694</v>
      </c>
      <c r="CD532">
        <f t="shared" si="864"/>
        <v>-53.603927363044718</v>
      </c>
      <c r="CE532">
        <f t="shared" si="865"/>
        <v>3.2023808512363008</v>
      </c>
      <c r="CF532">
        <f>0</f>
        <v>0</v>
      </c>
      <c r="CG532">
        <f>0</f>
        <v>0</v>
      </c>
      <c r="CH532">
        <f>(((Parameters!$C$25))/(((Parameters!$C$25))^2+((C532*Parameters!$C$24-1/(C532*Parameters!$C$23)))^2))+(((Parameters!$C$29+Parameters!$C$28))/(((Parameters!$C$29+Parameters!$C$28))^2+((C532*Parameters!$C$27-1/(C532*Parameters!$C$26)))^2))</f>
        <v>5.3417158791358881E-2</v>
      </c>
      <c r="CI532">
        <f>(-((C532*Parameters!$C$24-1/(C532*Parameters!$C$23)))/(((Parameters!$C$25))^2+((C532*Parameters!$C$24-1/(C532*Parameters!$C$23)))^2))+(-((C532*Parameters!$C$27-1/(C532*Parameters!$C$26)))/(((Parameters!$C$29+Parameters!$C$28))^2+((C532*Parameters!$C$27-1/(C532*Parameters!$C$26)))^2))</f>
        <v>0.15873306700207082</v>
      </c>
      <c r="CJ532">
        <f t="shared" si="866"/>
        <v>-1.386749795644824</v>
      </c>
      <c r="CK532">
        <f t="shared" si="867"/>
        <v>-4.3302422445254507E-2</v>
      </c>
      <c r="CL532">
        <f t="shared" si="868"/>
        <v>-3.8617452821111304</v>
      </c>
      <c r="CM532">
        <f t="shared" si="869"/>
        <v>8.7707770476939615</v>
      </c>
      <c r="CN532">
        <f t="shared" si="870"/>
        <v>-3.2919251569695875</v>
      </c>
      <c r="CO532">
        <f t="shared" si="871"/>
        <v>-6.9277020029711487</v>
      </c>
      <c r="CP532">
        <f t="shared" si="872"/>
        <v>-53.603927363044718</v>
      </c>
      <c r="CQ532">
        <f t="shared" si="873"/>
        <v>3.2023808512363008</v>
      </c>
      <c r="CR532">
        <f>2*((((Parameters!$C$31)/((Parameters!$C$31)^2+(C532*Parameters!$C$30)^2)))/((((Parameters!$C$31)/((Parameters!$C$31)^2+(C532*Parameters!$C$30)^2)))^2+((-(C532*Parameters!$C$30)/((Parameters!$C$31)^2+(C532*Parameters!$C$30)^2)+C532*Parameters!$C$32))^2))</f>
        <v>4.0001039781616503E-2</v>
      </c>
      <c r="CS532">
        <f>2*(-((-(C532*Parameters!$C$30)/((Parameters!$C$31)^2+(C532*Parameters!$C$30)^2)+C532*Parameters!$C$32))/((((Parameters!$C$31)/((Parameters!$C$31)^2+(C532*Parameters!$C$30)^2)))^2+((-(C532*Parameters!$C$30)/((Parameters!$C$31)^2+(C532*Parameters!$C$30)^2)+C532*Parameters!$C$32))^2))</f>
        <v>18.523772921528991</v>
      </c>
      <c r="CT532">
        <f>0</f>
        <v>0</v>
      </c>
      <c r="CU532">
        <f>0</f>
        <v>0</v>
      </c>
      <c r="CV532">
        <f t="shared" si="874"/>
        <v>-1.386749795644824</v>
      </c>
      <c r="CW532">
        <f t="shared" si="875"/>
        <v>-4.3302422445254507E-2</v>
      </c>
      <c r="CX532">
        <f t="shared" si="876"/>
        <v>-3.1150924755258531</v>
      </c>
      <c r="CY532">
        <f t="shared" si="877"/>
        <v>-16.918793407730362</v>
      </c>
      <c r="CZ532">
        <f t="shared" si="878"/>
        <v>-3.2919251569695875</v>
      </c>
      <c r="DA532">
        <f t="shared" si="879"/>
        <v>-6.9277020029711487</v>
      </c>
      <c r="DB532">
        <f t="shared" si="880"/>
        <v>74.59157097885236</v>
      </c>
      <c r="DC532">
        <f t="shared" si="881"/>
        <v>-58.053608514553048</v>
      </c>
      <c r="DD532">
        <f>0</f>
        <v>0</v>
      </c>
      <c r="DE532">
        <f>0</f>
        <v>0</v>
      </c>
      <c r="DF532">
        <f>(((Parameters!$C$35))/(((Parameters!$C$35))^2+((C532*Parameters!$C$34-1/(C532*Parameters!$C$33)))^2))+(((Parameters!$C$39+Parameters!$C$38))/(((Parameters!$C$39+Parameters!$C$38))^2+((C532*Parameters!$C$37-1/(C532*Parameters!$C$36)))^2))</f>
        <v>5.3417158791358881E-2</v>
      </c>
      <c r="DG532">
        <f>(-((C532*Parameters!$C$34-1/(C532*Parameters!$C$33)))/(((Parameters!$C$35))^2+((C532*Parameters!$C$34-1/(C532*Parameters!$C$33)))^2))+(-((C532*Parameters!$C$37-1/(C532*Parameters!$C$36)))/(((Parameters!$C$39+Parameters!$C$38))^2+((C532*Parameters!$C$37-1/(C532*Parameters!$C$36)))^2))</f>
        <v>0.15873306700207082</v>
      </c>
      <c r="DH532">
        <f t="shared" si="882"/>
        <v>1.1324227825237019</v>
      </c>
      <c r="DI532">
        <f t="shared" si="883"/>
        <v>-1.441524479099475</v>
      </c>
      <c r="DJ532">
        <f t="shared" si="884"/>
        <v>-3.1150924755258531</v>
      </c>
      <c r="DK532">
        <f t="shared" si="885"/>
        <v>-16.918793407730362</v>
      </c>
      <c r="DL532">
        <f t="shared" si="886"/>
        <v>9.9075719645572242</v>
      </c>
      <c r="DM532">
        <f t="shared" si="887"/>
        <v>1.8113880065714811</v>
      </c>
      <c r="DN532">
        <f t="shared" si="888"/>
        <v>74.59157097885236</v>
      </c>
      <c r="DO532">
        <f t="shared" si="889"/>
        <v>-58.053608514553048</v>
      </c>
      <c r="DP532">
        <f>2*((((Parameters!$C$41)/((Parameters!$C$41)^2+(C532*(Parameters!$C$40*(1-Parameters!$C$42)))^2)))/((((Parameters!$C$41)/((Parameters!$C$41)^2+(C532*(Parameters!$C$40*(1-Parameters!$C$42)))^2)))^2+((-(C532*(Parameters!$C$40*(1-Parameters!$C$42)))/((Parameters!$C$41)^2+(C532*(Parameters!$C$40*(1-Parameters!$C$42)))^2)+C532*Parameters!$C$43))^2))</f>
        <v>0.20000047261962708</v>
      </c>
      <c r="DQ532">
        <f>2*(-((-(C532*(Parameters!$C$40*(1-Parameters!$C$42)))/((Parameters!$C$41)^2+(C532*(Parameters!$C$40*(1-Parameters!$C$42)))^2)+C532*Parameters!$C$43))/((((Parameters!$C$41)/((Parameters!$C$41)^2+(C532*(Parameters!$C$40*(1-Parameters!$C$42)))^2)))^2+((-(C532*(Parameters!$C$40*(1-Parameters!$C$42)))/((Parameters!$C$41)^2+(C532*(Parameters!$C$40*(1-Parameters!$C$42)))^2)+C532*Parameters!$C$43))^2))</f>
        <v>1.6839594315078414</v>
      </c>
      <c r="DR532">
        <f>0</f>
        <v>0</v>
      </c>
      <c r="DS532">
        <f>0</f>
        <v>0</v>
      </c>
      <c r="DT532">
        <f t="shared" si="890"/>
        <v>1.1324227825237019</v>
      </c>
      <c r="DU532">
        <f t="shared" si="891"/>
        <v>-1.441524479099475</v>
      </c>
      <c r="DV532">
        <f t="shared" si="892"/>
        <v>-0.46113864148689032</v>
      </c>
      <c r="DW532">
        <f t="shared" si="893"/>
        <v>-15.300144959757878</v>
      </c>
      <c r="DX532">
        <f t="shared" si="894"/>
        <v>9.9075719645572242</v>
      </c>
      <c r="DY532">
        <f t="shared" si="895"/>
        <v>1.8113880065714811</v>
      </c>
      <c r="DZ532">
        <f t="shared" si="896"/>
        <v>73.522786136490538</v>
      </c>
      <c r="EA532">
        <f t="shared" si="897"/>
        <v>-41.007380804082416</v>
      </c>
      <c r="EB532">
        <f>0</f>
        <v>0</v>
      </c>
      <c r="EC532">
        <f>0</f>
        <v>0</v>
      </c>
      <c r="ED532">
        <f>0</f>
        <v>0</v>
      </c>
      <c r="EE532">
        <f>C532*Parameters!$C$44</f>
        <v>2.806595783161129E-6</v>
      </c>
      <c r="EF532">
        <f t="shared" si="898"/>
        <v>1.1324657238460276</v>
      </c>
      <c r="EG532">
        <f t="shared" si="899"/>
        <v>-1.4415257733292417</v>
      </c>
      <c r="EH532">
        <f t="shared" si="900"/>
        <v>-0.46113864148689032</v>
      </c>
      <c r="EI532">
        <f t="shared" si="901"/>
        <v>-15.300144959757878</v>
      </c>
      <c r="EJ532">
        <f t="shared" si="902"/>
        <v>9.9076870556992667</v>
      </c>
      <c r="EK532">
        <f t="shared" si="903"/>
        <v>1.811594355313018</v>
      </c>
      <c r="EL532">
        <f t="shared" si="904"/>
        <v>73.522786136490538</v>
      </c>
      <c r="EM532">
        <f t="shared" si="905"/>
        <v>-41.007380804082416</v>
      </c>
      <c r="EN532">
        <f>0</f>
        <v>0</v>
      </c>
      <c r="EO532">
        <f>0</f>
        <v>0</v>
      </c>
      <c r="EP532">
        <f>(((2*Parameters!$C$47))/(((2*Parameters!$C$47))^2+((2*(C532*Parameters!$C$46-1/(C532*Parameters!$C$45))))^2))</f>
        <v>3.8124714797300642E-9</v>
      </c>
      <c r="EQ532">
        <f>(-((2*(C532*Parameters!$C$46-1/(C532*Parameters!$C$45))))/(((2*Parameters!$C$47))^2+((2*(C532*Parameters!$C$46-1/(C532*Parameters!$C$45))))^2))</f>
        <v>3.0872607110303573E-4</v>
      </c>
      <c r="ER532">
        <f t="shared" si="906"/>
        <v>1.1371892757286828</v>
      </c>
      <c r="ES532">
        <f t="shared" si="907"/>
        <v>-1.4416681971816281</v>
      </c>
      <c r="ET532">
        <f t="shared" si="908"/>
        <v>-0.46113864148689032</v>
      </c>
      <c r="EU532">
        <f t="shared" si="909"/>
        <v>-15.300144959757878</v>
      </c>
      <c r="EV532">
        <f t="shared" si="910"/>
        <v>9.9203473835646623</v>
      </c>
      <c r="EW532">
        <f t="shared" si="911"/>
        <v>1.8342925998740156</v>
      </c>
      <c r="EX532">
        <f t="shared" si="912"/>
        <v>73.522786136490538</v>
      </c>
      <c r="EY532">
        <f t="shared" si="913"/>
        <v>-41.007380804082416</v>
      </c>
      <c r="EZ532">
        <f>(ER532+ET532/Parameters!$C$6+Parameters!$C$7*(EV532+EX532/Parameters!$C$6))</f>
        <v>1.1211496708073996</v>
      </c>
      <c r="FA532">
        <f>(ES532+EU532/Parameters!$C$6+Parameters!$C$7*(EW532+EY532/Parameters!$C$6))</f>
        <v>-1.9738471523036414</v>
      </c>
      <c r="FB532">
        <f t="shared" si="914"/>
        <v>-7.1206428606482719</v>
      </c>
      <c r="FC532">
        <f t="shared" si="915"/>
        <v>0.44052225833695813</v>
      </c>
      <c r="FD532">
        <f>(ER532+ET532/Parameters!$C$6+Parameters!$C$8*(EV532+EX532/Parameters!$C$6))</f>
        <v>625.00423386902412</v>
      </c>
      <c r="FE532">
        <f>(ES532+EU532/Parameters!$C$6+Parameters!$C$8*(EW532+EY532/Parameters!$C$6))</f>
        <v>18.423598834297284</v>
      </c>
      <c r="FF532">
        <f t="shared" si="916"/>
        <v>-55.921431247601312</v>
      </c>
      <c r="FG532">
        <f t="shared" si="917"/>
        <v>1.5992944776051065E-3</v>
      </c>
    </row>
    <row r="533" spans="1:163" x14ac:dyDescent="0.15">
      <c r="A533">
        <f>Parameters!$C$2*(Parameters!$C$3/Parameters!$C$2)^((ROW()-2)/(Parameters!$C$4-1))</f>
        <v>45185.594437492218</v>
      </c>
      <c r="B533">
        <f t="shared" si="816"/>
        <v>4.6550000000000002</v>
      </c>
      <c r="C533">
        <f t="shared" si="817"/>
        <v>283909.46306582674</v>
      </c>
      <c r="D533">
        <f>1</f>
        <v>1</v>
      </c>
      <c r="E533">
        <f>0</f>
        <v>0</v>
      </c>
      <c r="F533">
        <f>0</f>
        <v>0</v>
      </c>
      <c r="G533">
        <f>0</f>
        <v>0</v>
      </c>
      <c r="H533">
        <f>0</f>
        <v>0</v>
      </c>
      <c r="I533">
        <f>0</f>
        <v>0</v>
      </c>
      <c r="J533">
        <f>1</f>
        <v>1</v>
      </c>
      <c r="K533">
        <f>0</f>
        <v>0</v>
      </c>
      <c r="L533">
        <f>2*Parameters!$C$10</f>
        <v>0.04</v>
      </c>
      <c r="M533">
        <f>2*C533*Parameters!$C$9</f>
        <v>0.56781892613165341</v>
      </c>
      <c r="N533">
        <f>0</f>
        <v>0</v>
      </c>
      <c r="O533">
        <f>0</f>
        <v>0</v>
      </c>
      <c r="P533">
        <f t="shared" si="818"/>
        <v>1</v>
      </c>
      <c r="Q533">
        <f t="shared" si="819"/>
        <v>0</v>
      </c>
      <c r="R533">
        <f t="shared" si="820"/>
        <v>0.04</v>
      </c>
      <c r="S533">
        <f t="shared" si="821"/>
        <v>0.56781892613165341</v>
      </c>
      <c r="T533">
        <f t="shared" si="822"/>
        <v>0</v>
      </c>
      <c r="U533">
        <f t="shared" si="823"/>
        <v>0</v>
      </c>
      <c r="V533">
        <f t="shared" si="824"/>
        <v>1</v>
      </c>
      <c r="W533">
        <f t="shared" si="825"/>
        <v>0</v>
      </c>
      <c r="X533">
        <f>0</f>
        <v>0</v>
      </c>
      <c r="Y533">
        <f>0</f>
        <v>0</v>
      </c>
      <c r="Z533">
        <f>0</f>
        <v>0</v>
      </c>
      <c r="AA533">
        <f>C533*(Parameters!$C$12+Parameters!$C$11/2)</f>
        <v>2.1293209729937005E-5</v>
      </c>
      <c r="AB533">
        <f t="shared" si="826"/>
        <v>0.99998790931251724</v>
      </c>
      <c r="AC533">
        <f t="shared" si="827"/>
        <v>8.5172838919748022E-7</v>
      </c>
      <c r="AD533">
        <f t="shared" si="828"/>
        <v>0.04</v>
      </c>
      <c r="AE533">
        <f t="shared" si="829"/>
        <v>0.56781892613165341</v>
      </c>
      <c r="AF533">
        <f t="shared" si="830"/>
        <v>0</v>
      </c>
      <c r="AG533">
        <f t="shared" si="831"/>
        <v>2.1293209729937005E-5</v>
      </c>
      <c r="AH533">
        <f t="shared" si="832"/>
        <v>1</v>
      </c>
      <c r="AI533">
        <f t="shared" si="833"/>
        <v>0</v>
      </c>
      <c r="AJ533">
        <f>0</f>
        <v>0</v>
      </c>
      <c r="AK533">
        <f>0</f>
        <v>0</v>
      </c>
      <c r="AL533">
        <f>(((2*Parameters!$C$15))/(((2*Parameters!$C$15))^2+((2*(C533*Parameters!$C$14-1/(C533*Parameters!$C$13))))^2))</f>
        <v>8.1652326464935948E-2</v>
      </c>
      <c r="AM533">
        <f>(-((2*(C533*Parameters!$C$14-1/(C533*Parameters!$C$13))))/(((2*Parameters!$C$15))^2+((2*(C533*Parameters!$C$14-1/(C533*Parameters!$C$13))))^2))</f>
        <v>1.4264084475374725</v>
      </c>
      <c r="AN533">
        <f t="shared" si="834"/>
        <v>0.19331228946526824</v>
      </c>
      <c r="AO533">
        <f t="shared" si="835"/>
        <v>0.10342092595935921</v>
      </c>
      <c r="AP533">
        <f t="shared" si="836"/>
        <v>0.04</v>
      </c>
      <c r="AQ533">
        <f t="shared" si="837"/>
        <v>0.56781892613165341</v>
      </c>
      <c r="AR533">
        <f t="shared" si="838"/>
        <v>8.1652326464935948E-2</v>
      </c>
      <c r="AS533">
        <f t="shared" si="839"/>
        <v>1.4264297407472024</v>
      </c>
      <c r="AT533">
        <f t="shared" si="840"/>
        <v>1</v>
      </c>
      <c r="AU533">
        <f t="shared" si="841"/>
        <v>0</v>
      </c>
      <c r="AV533">
        <f>2*Parameters!$C$17</f>
        <v>0.04</v>
      </c>
      <c r="AW533">
        <f>2*C533*Parameters!$C$16</f>
        <v>0.56781892613165341</v>
      </c>
      <c r="AX533">
        <f>0</f>
        <v>0</v>
      </c>
      <c r="AY533">
        <f>0</f>
        <v>0</v>
      </c>
      <c r="AZ533">
        <f t="shared" si="842"/>
        <v>0.19331228946526824</v>
      </c>
      <c r="BA533">
        <f t="shared" si="843"/>
        <v>0.10342092595935921</v>
      </c>
      <c r="BB533">
        <f t="shared" si="844"/>
        <v>-1.0991867539173854E-2</v>
      </c>
      <c r="BC533">
        <f t="shared" si="845"/>
        <v>0.68172213978224783</v>
      </c>
      <c r="BD533">
        <f t="shared" si="846"/>
        <v>8.1652326464935948E-2</v>
      </c>
      <c r="BE533">
        <f t="shared" si="847"/>
        <v>1.4264297407472024</v>
      </c>
      <c r="BF533">
        <f t="shared" si="848"/>
        <v>0.19331228946526824</v>
      </c>
      <c r="BG533">
        <f t="shared" si="849"/>
        <v>0.1034209259593592</v>
      </c>
      <c r="BH533">
        <f>0</f>
        <v>0</v>
      </c>
      <c r="BI533">
        <f>0</f>
        <v>0</v>
      </c>
      <c r="BJ533">
        <f>0</f>
        <v>0</v>
      </c>
      <c r="BK533">
        <f>C533*(Parameters!$C$19+Parameters!$C$18/2)</f>
        <v>2.1293209729937005E-5</v>
      </c>
      <c r="BL533">
        <f t="shared" si="850"/>
        <v>0.19329777341276833</v>
      </c>
      <c r="BM533">
        <f t="shared" si="851"/>
        <v>0.10342069190721838</v>
      </c>
      <c r="BN533">
        <f t="shared" si="852"/>
        <v>-1.0991867539173854E-2</v>
      </c>
      <c r="BO533">
        <f t="shared" si="853"/>
        <v>0.68172213978224783</v>
      </c>
      <c r="BP533">
        <f t="shared" si="854"/>
        <v>8.1650124301469035E-2</v>
      </c>
      <c r="BQ533">
        <f t="shared" si="855"/>
        <v>1.4264338569863253</v>
      </c>
      <c r="BR533">
        <f t="shared" si="856"/>
        <v>0.19331228946526824</v>
      </c>
      <c r="BS533">
        <f t="shared" si="857"/>
        <v>0.1034209259593592</v>
      </c>
      <c r="BT533">
        <f>2*((((Parameters!$C$21)/((Parameters!$C$21)^2+(C533*Parameters!$C$20)^2)))/((((Parameters!$C$21)/((Parameters!$C$21)^2+(C533*Parameters!$C$20)^2)))^2+((-(C533*Parameters!$C$20)/((Parameters!$C$21)^2+(C533*Parameters!$C$20)^2)+C533*Parameters!$C$22))^2))</f>
        <v>4.0002192534794562E-2</v>
      </c>
      <c r="BU533">
        <f>2*(-((-(C533*Parameters!$C$20)/((Parameters!$C$21)^2+(C533*Parameters!$C$20)^2)+C533*Parameters!$C$22))/((((Parameters!$C$21)/((Parameters!$C$21)^2+(C533*Parameters!$C$20)^2)))^2+((-(C533*Parameters!$C$20)/((Parameters!$C$21)^2+(C533*Parameters!$C$20)^2)+C533*Parameters!$C$22))^2))</f>
        <v>38.612745179655661</v>
      </c>
      <c r="BV533">
        <f>0</f>
        <v>0</v>
      </c>
      <c r="BW533">
        <f>0</f>
        <v>0</v>
      </c>
      <c r="BX533">
        <f t="shared" si="858"/>
        <v>0.19329777341276833</v>
      </c>
      <c r="BY533">
        <f t="shared" si="859"/>
        <v>0.10342069190721838</v>
      </c>
      <c r="BZ533">
        <f t="shared" si="860"/>
        <v>-3.996616355707669</v>
      </c>
      <c r="CA533">
        <f t="shared" si="861"/>
        <v>8.149616862794046</v>
      </c>
      <c r="CB533">
        <f t="shared" si="862"/>
        <v>8.1650124301469035E-2</v>
      </c>
      <c r="CC533">
        <f t="shared" si="863"/>
        <v>1.4264338569863253</v>
      </c>
      <c r="CD533">
        <f t="shared" si="864"/>
        <v>-54.881948561988295</v>
      </c>
      <c r="CE533">
        <f t="shared" si="865"/>
        <v>3.3132168512845097</v>
      </c>
      <c r="CF533">
        <f>0</f>
        <v>0</v>
      </c>
      <c r="CG533">
        <f>0</f>
        <v>0</v>
      </c>
      <c r="CH533">
        <f>(((Parameters!$C$25))/(((Parameters!$C$25))^2+((C533*Parameters!$C$24-1/(C533*Parameters!$C$23)))^2))+(((Parameters!$C$29+Parameters!$C$28))/(((Parameters!$C$29+Parameters!$C$28))^2+((C533*Parameters!$C$27-1/(C533*Parameters!$C$26)))^2))</f>
        <v>5.3671706008219237E-2</v>
      </c>
      <c r="CI533">
        <f>(-((C533*Parameters!$C$24-1/(C533*Parameters!$C$23)))/(((Parameters!$C$25))^2+((C533*Parameters!$C$24-1/(C533*Parameters!$C$23)))^2))+(-((C533*Parameters!$C$27-1/(C533*Parameters!$C$26)))/(((Parameters!$C$29+Parameters!$C$28))^2+((C533*Parameters!$C$27-1/(C533*Parameters!$C$26)))^2))</f>
        <v>0.16007838493463089</v>
      </c>
      <c r="CJ533">
        <f t="shared" si="866"/>
        <v>-1.3257849498905185</v>
      </c>
      <c r="CK533">
        <f t="shared" si="867"/>
        <v>-9.8947359178287508E-2</v>
      </c>
      <c r="CL533">
        <f t="shared" si="868"/>
        <v>-3.996616355707669</v>
      </c>
      <c r="CM533">
        <f t="shared" si="869"/>
        <v>8.149616862794046</v>
      </c>
      <c r="CN533">
        <f t="shared" si="870"/>
        <v>-3.394332086567605</v>
      </c>
      <c r="CO533">
        <f t="shared" si="871"/>
        <v>-7.18115383009863</v>
      </c>
      <c r="CP533">
        <f t="shared" si="872"/>
        <v>-54.881948561988295</v>
      </c>
      <c r="CQ533">
        <f t="shared" si="873"/>
        <v>3.3132168512845097</v>
      </c>
      <c r="CR533">
        <f>2*((((Parameters!$C$31)/((Parameters!$C$31)^2+(C533*Parameters!$C$30)^2)))/((((Parameters!$C$31)/((Parameters!$C$31)^2+(C533*Parameters!$C$30)^2)))^2+((-(C533*Parameters!$C$30)/((Parameters!$C$31)^2+(C533*Parameters!$C$30)^2)+C533*Parameters!$C$32))^2))</f>
        <v>4.0001064001724859E-2</v>
      </c>
      <c r="CS533">
        <f>2*(-((-(C533*Parameters!$C$30)/((Parameters!$C$31)^2+(C533*Parameters!$C$30)^2)+C533*Parameters!$C$32))/((((Parameters!$C$31)/((Parameters!$C$31)^2+(C533*Parameters!$C$30)^2)))^2+((-(C533*Parameters!$C$30)/((Parameters!$C$31)^2+(C533*Parameters!$C$30)^2)+C533*Parameters!$C$32))^2))</f>
        <v>18.738273775682309</v>
      </c>
      <c r="CT533">
        <f>0</f>
        <v>0</v>
      </c>
      <c r="CU533">
        <f>0</f>
        <v>0</v>
      </c>
      <c r="CV533">
        <f t="shared" si="874"/>
        <v>-1.3257849498905185</v>
      </c>
      <c r="CW533">
        <f t="shared" si="875"/>
        <v>-9.8947359178287508E-2</v>
      </c>
      <c r="CX533">
        <f t="shared" si="876"/>
        <v>-2.1955464586772395</v>
      </c>
      <c r="CY533">
        <f t="shared" si="877"/>
        <v>-16.697262495581036</v>
      </c>
      <c r="CZ533">
        <f t="shared" si="878"/>
        <v>-3.394332086567605</v>
      </c>
      <c r="DA533">
        <f t="shared" si="879"/>
        <v>-7.18115383009863</v>
      </c>
      <c r="DB533">
        <f t="shared" si="880"/>
        <v>79.544701036651531</v>
      </c>
      <c r="DC533">
        <f t="shared" si="881"/>
        <v>-60.577960866366261</v>
      </c>
      <c r="DD533">
        <f>0</f>
        <v>0</v>
      </c>
      <c r="DE533">
        <f>0</f>
        <v>0</v>
      </c>
      <c r="DF533">
        <f>(((Parameters!$C$35))/(((Parameters!$C$35))^2+((C533*Parameters!$C$34-1/(C533*Parameters!$C$33)))^2))+(((Parameters!$C$39+Parameters!$C$38))/(((Parameters!$C$39+Parameters!$C$38))^2+((C533*Parameters!$C$37-1/(C533*Parameters!$C$36)))^2))</f>
        <v>5.3671706008219237E-2</v>
      </c>
      <c r="DG533">
        <f>(-((C533*Parameters!$C$34-1/(C533*Parameters!$C$33)))/(((Parameters!$C$35))^2+((C533*Parameters!$C$34-1/(C533*Parameters!$C$33)))^2))+(-((C533*Parameters!$C$37-1/(C533*Parameters!$C$36)))/(((Parameters!$C$39+Parameters!$C$38))^2+((C533*Parameters!$C$37-1/(C533*Parameters!$C$36)))^2))</f>
        <v>0.16007838493463089</v>
      </c>
      <c r="DH533">
        <f t="shared" si="882"/>
        <v>1.2292471391741666</v>
      </c>
      <c r="DI533">
        <f t="shared" si="883"/>
        <v>-1.3465774541371789</v>
      </c>
      <c r="DJ533">
        <f t="shared" si="884"/>
        <v>-2.1955464586772395</v>
      </c>
      <c r="DK533">
        <f t="shared" si="885"/>
        <v>-16.697262495581036</v>
      </c>
      <c r="DL533">
        <f t="shared" si="886"/>
        <v>10.572189860104432</v>
      </c>
      <c r="DM533">
        <f t="shared" si="887"/>
        <v>2.3009109357595876</v>
      </c>
      <c r="DN533">
        <f t="shared" si="888"/>
        <v>79.544701036651531</v>
      </c>
      <c r="DO533">
        <f t="shared" si="889"/>
        <v>-60.577960866366261</v>
      </c>
      <c r="DP533">
        <f>2*((((Parameters!$C$41)/((Parameters!$C$41)^2+(C533*(Parameters!$C$40*(1-Parameters!$C$42)))^2)))/((((Parameters!$C$41)/((Parameters!$C$41)^2+(C533*(Parameters!$C$40*(1-Parameters!$C$42)))^2)))^2+((-(C533*(Parameters!$C$40*(1-Parameters!$C$42)))/((Parameters!$C$41)^2+(C533*(Parameters!$C$40*(1-Parameters!$C$42)))^2)+C533*Parameters!$C$43))^2))</f>
        <v>0.20000048362837239</v>
      </c>
      <c r="DQ533">
        <f>2*(-((-(C533*(Parameters!$C$40*(1-Parameters!$C$42)))/((Parameters!$C$41)^2+(C533*(Parameters!$C$40*(1-Parameters!$C$42)))^2)+C533*Parameters!$C$43))/((((Parameters!$C$41)/((Parameters!$C$41)^2+(C533*(Parameters!$C$40*(1-Parameters!$C$42)))^2)))^2+((-(C533*(Parameters!$C$40*(1-Parameters!$C$42)))/((Parameters!$C$41)^2+(C533*(Parameters!$C$40*(1-Parameters!$C$42)))^2)+C533*Parameters!$C$43))^2))</f>
        <v>1.7034588096027574</v>
      </c>
      <c r="DR533">
        <f>0</f>
        <v>0</v>
      </c>
      <c r="DS533">
        <f>0</f>
        <v>0</v>
      </c>
      <c r="DT533">
        <f t="shared" si="890"/>
        <v>1.2292471391741666</v>
      </c>
      <c r="DU533">
        <f t="shared" si="891"/>
        <v>-1.3465774541371789</v>
      </c>
      <c r="DV533">
        <f t="shared" si="892"/>
        <v>0.34414279071881726</v>
      </c>
      <c r="DW533">
        <f t="shared" si="893"/>
        <v>-14.872606769246312</v>
      </c>
      <c r="DX533">
        <f t="shared" si="894"/>
        <v>10.572189860104432</v>
      </c>
      <c r="DY533">
        <f t="shared" si="895"/>
        <v>2.3009109357595876</v>
      </c>
      <c r="DZ533">
        <f t="shared" si="896"/>
        <v>77.7396371180524</v>
      </c>
      <c r="EA533">
        <f t="shared" si="897"/>
        <v>-42.108487612440697</v>
      </c>
      <c r="EB533">
        <f>0</f>
        <v>0</v>
      </c>
      <c r="EC533">
        <f>0</f>
        <v>0</v>
      </c>
      <c r="ED533">
        <f>0</f>
        <v>0</v>
      </c>
      <c r="EE533">
        <f>C533*Parameters!$C$44</f>
        <v>2.8390946306582673E-6</v>
      </c>
      <c r="EF533">
        <f t="shared" si="898"/>
        <v>1.2292893639121891</v>
      </c>
      <c r="EG533">
        <f t="shared" si="899"/>
        <v>-1.3465764770832296</v>
      </c>
      <c r="EH533">
        <f t="shared" si="900"/>
        <v>0.34414279071881726</v>
      </c>
      <c r="EI533">
        <f t="shared" si="901"/>
        <v>-14.872606769246312</v>
      </c>
      <c r="EJ533">
        <f t="shared" si="902"/>
        <v>10.572309410085518</v>
      </c>
      <c r="EK533">
        <f t="shared" si="903"/>
        <v>2.3011316459459188</v>
      </c>
      <c r="EL533">
        <f t="shared" si="904"/>
        <v>77.7396371180524</v>
      </c>
      <c r="EM533">
        <f t="shared" si="905"/>
        <v>-42.108487612440697</v>
      </c>
      <c r="EN533">
        <f>0</f>
        <v>0</v>
      </c>
      <c r="EO533">
        <f>0</f>
        <v>0</v>
      </c>
      <c r="EP533">
        <f>(((2*Parameters!$C$47))/(((2*Parameters!$C$47))^2+((2*(C533*Parameters!$C$46-1/(C533*Parameters!$C$45))))^2))</f>
        <v>3.9012756634166667E-9</v>
      </c>
      <c r="EQ533">
        <f>(-((2*(C533*Parameters!$C$46-1/(C533*Parameters!$C$45))))/(((2*Parameters!$C$47))^2+((2*(C533*Parameters!$C$46-1/(C533*Parameters!$C$45))))^2))</f>
        <v>3.1230096312723199E-4</v>
      </c>
      <c r="ER533">
        <f t="shared" si="906"/>
        <v>1.2339340946730331</v>
      </c>
      <c r="ES533">
        <f t="shared" si="907"/>
        <v>-1.3464690589803736</v>
      </c>
      <c r="ET533">
        <f t="shared" si="908"/>
        <v>0.34414279071881726</v>
      </c>
      <c r="EU533">
        <f t="shared" si="909"/>
        <v>-14.872606769246312</v>
      </c>
      <c r="EV533">
        <f t="shared" si="910"/>
        <v>10.585460234606469</v>
      </c>
      <c r="EW533">
        <f t="shared" si="911"/>
        <v>2.3254096452142301</v>
      </c>
      <c r="EX533">
        <f t="shared" si="912"/>
        <v>77.7396371180524</v>
      </c>
      <c r="EY533">
        <f t="shared" si="913"/>
        <v>-42.108487612440697</v>
      </c>
      <c r="EZ533">
        <f>(ER533+ET533/Parameters!$C$6+Parameters!$C$7*(EV533+EX533/Parameters!$C$6))</f>
        <v>1.2459042786980354</v>
      </c>
      <c r="FA533">
        <f>(ES533+EU533/Parameters!$C$6+Parameters!$C$7*(EW533+EY533/Parameters!$C$6))</f>
        <v>-1.8637771205193758</v>
      </c>
      <c r="FB533">
        <f t="shared" si="914"/>
        <v>-7.0121752662191366</v>
      </c>
      <c r="FC533">
        <f t="shared" si="915"/>
        <v>0.44605790128792616</v>
      </c>
      <c r="FD533">
        <f>(ER533+ET533/Parameters!$C$6+Parameters!$C$8*(EV533+EX533/Parameters!$C$6))</f>
        <v>665.71828490998223</v>
      </c>
      <c r="FE533">
        <f>(ES533+EU533/Parameters!$C$6+Parameters!$C$8*(EW533+EY533/Parameters!$C$6))</f>
        <v>41.174552770730052</v>
      </c>
      <c r="FF533">
        <f t="shared" si="916"/>
        <v>-56.482391516375323</v>
      </c>
      <c r="FG533">
        <f t="shared" si="917"/>
        <v>1.4992719788702955E-3</v>
      </c>
    </row>
    <row r="534" spans="1:163" x14ac:dyDescent="0.15">
      <c r="A534">
        <f>Parameters!$C$2*(Parameters!$C$3/Parameters!$C$2)^((ROW()-2)/(Parameters!$C$4-1))</f>
        <v>45708.818961487523</v>
      </c>
      <c r="B534">
        <f t="shared" si="816"/>
        <v>4.66</v>
      </c>
      <c r="C534">
        <f t="shared" si="817"/>
        <v>287196.97970735008</v>
      </c>
      <c r="D534">
        <f>1</f>
        <v>1</v>
      </c>
      <c r="E534">
        <f>0</f>
        <v>0</v>
      </c>
      <c r="F534">
        <f>0</f>
        <v>0</v>
      </c>
      <c r="G534">
        <f>0</f>
        <v>0</v>
      </c>
      <c r="H534">
        <f>0</f>
        <v>0</v>
      </c>
      <c r="I534">
        <f>0</f>
        <v>0</v>
      </c>
      <c r="J534">
        <f>1</f>
        <v>1</v>
      </c>
      <c r="K534">
        <f>0</f>
        <v>0</v>
      </c>
      <c r="L534">
        <f>2*Parameters!$C$10</f>
        <v>0.04</v>
      </c>
      <c r="M534">
        <f>2*C534*Parameters!$C$9</f>
        <v>0.57439395941470017</v>
      </c>
      <c r="N534">
        <f>0</f>
        <v>0</v>
      </c>
      <c r="O534">
        <f>0</f>
        <v>0</v>
      </c>
      <c r="P534">
        <f t="shared" si="818"/>
        <v>1</v>
      </c>
      <c r="Q534">
        <f t="shared" si="819"/>
        <v>0</v>
      </c>
      <c r="R534">
        <f t="shared" si="820"/>
        <v>0.04</v>
      </c>
      <c r="S534">
        <f t="shared" si="821"/>
        <v>0.57439395941470017</v>
      </c>
      <c r="T534">
        <f t="shared" si="822"/>
        <v>0</v>
      </c>
      <c r="U534">
        <f t="shared" si="823"/>
        <v>0</v>
      </c>
      <c r="V534">
        <f t="shared" si="824"/>
        <v>1</v>
      </c>
      <c r="W534">
        <f t="shared" si="825"/>
        <v>0</v>
      </c>
      <c r="X534">
        <f>0</f>
        <v>0</v>
      </c>
      <c r="Y534">
        <f>0</f>
        <v>0</v>
      </c>
      <c r="Z534">
        <f>0</f>
        <v>0</v>
      </c>
      <c r="AA534">
        <f>C534*(Parameters!$C$12+Parameters!$C$11/2)</f>
        <v>2.1539773478051256E-5</v>
      </c>
      <c r="AB534">
        <f t="shared" si="826"/>
        <v>0.999987627684227</v>
      </c>
      <c r="AC534">
        <f t="shared" si="827"/>
        <v>8.6159093912205024E-7</v>
      </c>
      <c r="AD534">
        <f t="shared" si="828"/>
        <v>0.04</v>
      </c>
      <c r="AE534">
        <f t="shared" si="829"/>
        <v>0.57439395941470017</v>
      </c>
      <c r="AF534">
        <f t="shared" si="830"/>
        <v>0</v>
      </c>
      <c r="AG534">
        <f t="shared" si="831"/>
        <v>2.1539773478051256E-5</v>
      </c>
      <c r="AH534">
        <f t="shared" si="832"/>
        <v>1</v>
      </c>
      <c r="AI534">
        <f t="shared" si="833"/>
        <v>0</v>
      </c>
      <c r="AJ534">
        <f>0</f>
        <v>0</v>
      </c>
      <c r="AK534">
        <f>0</f>
        <v>0</v>
      </c>
      <c r="AL534">
        <f>(((2*Parameters!$C$15))/(((2*Parameters!$C$15))^2+((2*(C534*Parameters!$C$14-1/(C534*Parameters!$C$13))))^2))</f>
        <v>8.3579428144673465E-2</v>
      </c>
      <c r="AM534">
        <f>(-((2*(C534*Parameters!$C$14-1/(C534*Parameters!$C$13))))/(((2*Parameters!$C$15))^2+((2*(C534*Parameters!$C$14-1/(C534*Parameters!$C$13))))^2))</f>
        <v>1.4430870323053444</v>
      </c>
      <c r="AN534">
        <f t="shared" si="834"/>
        <v>0.17443033054413792</v>
      </c>
      <c r="AO534">
        <f t="shared" si="835"/>
        <v>0.10573186154078831</v>
      </c>
      <c r="AP534">
        <f t="shared" si="836"/>
        <v>0.04</v>
      </c>
      <c r="AQ534">
        <f t="shared" si="837"/>
        <v>0.57439395941470017</v>
      </c>
      <c r="AR534">
        <f t="shared" si="838"/>
        <v>8.3579428144673465E-2</v>
      </c>
      <c r="AS534">
        <f t="shared" si="839"/>
        <v>1.4431085720788224</v>
      </c>
      <c r="AT534">
        <f t="shared" si="840"/>
        <v>1</v>
      </c>
      <c r="AU534">
        <f t="shared" si="841"/>
        <v>0</v>
      </c>
      <c r="AV534">
        <f>2*Parameters!$C$17</f>
        <v>0.04</v>
      </c>
      <c r="AW534">
        <f>2*C534*Parameters!$C$16</f>
        <v>0.57439395941470017</v>
      </c>
      <c r="AX534">
        <f>0</f>
        <v>0</v>
      </c>
      <c r="AY534">
        <f>0</f>
        <v>0</v>
      </c>
      <c r="AZ534">
        <f t="shared" si="842"/>
        <v>0.17443033054413792</v>
      </c>
      <c r="BA534">
        <f t="shared" si="843"/>
        <v>0.10573186154078831</v>
      </c>
      <c r="BB534">
        <f t="shared" si="844"/>
        <v>-1.3754529364934744E-2</v>
      </c>
      <c r="BC534">
        <f t="shared" si="845"/>
        <v>0.67881496207959402</v>
      </c>
      <c r="BD534">
        <f t="shared" si="846"/>
        <v>8.3579428144673465E-2</v>
      </c>
      <c r="BE534">
        <f t="shared" si="847"/>
        <v>1.4431085720788224</v>
      </c>
      <c r="BF534">
        <f t="shared" si="848"/>
        <v>0.17443033054413803</v>
      </c>
      <c r="BG534">
        <f t="shared" si="849"/>
        <v>0.10573186154078831</v>
      </c>
      <c r="BH534">
        <f>0</f>
        <v>0</v>
      </c>
      <c r="BI534">
        <f>0</f>
        <v>0</v>
      </c>
      <c r="BJ534">
        <f>0</f>
        <v>0</v>
      </c>
      <c r="BK534">
        <f>C534*(Parameters!$C$19+Parameters!$C$18/2)</f>
        <v>2.1539773478051256E-5</v>
      </c>
      <c r="BL534">
        <f t="shared" si="850"/>
        <v>0.17441570902362122</v>
      </c>
      <c r="BM534">
        <f t="shared" si="851"/>
        <v>0.10573156527134149</v>
      </c>
      <c r="BN534">
        <f t="shared" si="852"/>
        <v>-1.3754529364934744E-2</v>
      </c>
      <c r="BO534">
        <f t="shared" si="853"/>
        <v>0.67881496207959402</v>
      </c>
      <c r="BP534">
        <f t="shared" si="854"/>
        <v>8.3577150704326461E-2</v>
      </c>
      <c r="BQ534">
        <f t="shared" si="855"/>
        <v>1.4431123292686301</v>
      </c>
      <c r="BR534">
        <f t="shared" si="856"/>
        <v>0.17443033054413803</v>
      </c>
      <c r="BS534">
        <f t="shared" si="857"/>
        <v>0.10573186154078831</v>
      </c>
      <c r="BT534">
        <f>2*((((Parameters!$C$21)/((Parameters!$C$21)^2+(C534*Parameters!$C$20)^2)))/((((Parameters!$C$21)/((Parameters!$C$21)^2+(C534*Parameters!$C$20)^2)))^2+((-(C534*Parameters!$C$20)/((Parameters!$C$21)^2+(C534*Parameters!$C$20)^2)+C534*Parameters!$C$22))^2))</f>
        <v>4.0002243607639008E-2</v>
      </c>
      <c r="BU534">
        <f>2*(-((-(C534*Parameters!$C$20)/((Parameters!$C$21)^2+(C534*Parameters!$C$20)^2)+C534*Parameters!$C$22))/((((Parameters!$C$21)/((Parameters!$C$21)^2+(C534*Parameters!$C$20)^2)))^2+((-(C534*Parameters!$C$20)/((Parameters!$C$21)^2+(C534*Parameters!$C$20)^2)+C534*Parameters!$C$22))^2))</f>
        <v>39.059884631164643</v>
      </c>
      <c r="BV534">
        <f>0</f>
        <v>0</v>
      </c>
      <c r="BW534">
        <f>0</f>
        <v>0</v>
      </c>
      <c r="BX534">
        <f t="shared" si="858"/>
        <v>0.17441570902362122</v>
      </c>
      <c r="BY534">
        <f t="shared" si="859"/>
        <v>0.10573156527134149</v>
      </c>
      <c r="BZ534">
        <f t="shared" si="860"/>
        <v>-4.1366402510546258</v>
      </c>
      <c r="CA534">
        <f t="shared" si="861"/>
        <v>7.4957019342360214</v>
      </c>
      <c r="CB534">
        <f t="shared" si="862"/>
        <v>8.3577150704326461E-2</v>
      </c>
      <c r="CC534">
        <f t="shared" si="863"/>
        <v>1.4431123292686301</v>
      </c>
      <c r="CD534">
        <f t="shared" si="864"/>
        <v>-56.190027486957327</v>
      </c>
      <c r="CE534">
        <f t="shared" si="865"/>
        <v>3.4279734568018321</v>
      </c>
      <c r="CF534">
        <f>0</f>
        <v>0</v>
      </c>
      <c r="CG534">
        <f>0</f>
        <v>0</v>
      </c>
      <c r="CH534">
        <f>(((Parameters!$C$25))/(((Parameters!$C$25))^2+((C534*Parameters!$C$24-1/(C534*Parameters!$C$23)))^2))+(((Parameters!$C$29+Parameters!$C$28))/(((Parameters!$C$29+Parameters!$C$28))^2+((C534*Parameters!$C$27-1/(C534*Parameters!$C$26)))^2))</f>
        <v>5.3923054345038315E-2</v>
      </c>
      <c r="CI534">
        <f>(-((C534*Parameters!$C$24-1/(C534*Parameters!$C$23)))/(((Parameters!$C$25))^2+((C534*Parameters!$C$24-1/(C534*Parameters!$C$23)))^2))+(-((C534*Parameters!$C$27-1/(C534*Parameters!$C$26)))/(((Parameters!$C$29+Parameters!$C$28))^2+((C534*Parameters!$C$27-1/(C534*Parameters!$C$26)))^2))</f>
        <v>0.16144047092096903</v>
      </c>
      <c r="CJ534">
        <f t="shared" si="866"/>
        <v>-1.2587542181861522</v>
      </c>
      <c r="CK534">
        <f t="shared" si="867"/>
        <v>-0.15789844213553506</v>
      </c>
      <c r="CL534">
        <f t="shared" si="868"/>
        <v>-4.1366402510546258</v>
      </c>
      <c r="CM534">
        <f t="shared" si="869"/>
        <v>7.4957019342360214</v>
      </c>
      <c r="CN534">
        <f t="shared" si="870"/>
        <v>-3.4997744042947403</v>
      </c>
      <c r="CO534">
        <f t="shared" si="871"/>
        <v>-7.4433853702834796</v>
      </c>
      <c r="CP534">
        <f t="shared" si="872"/>
        <v>-56.190027486957327</v>
      </c>
      <c r="CQ534">
        <f t="shared" si="873"/>
        <v>3.4279734568018321</v>
      </c>
      <c r="CR534">
        <f>2*((((Parameters!$C$31)/((Parameters!$C$31)^2+(C534*Parameters!$C$30)^2)))/((((Parameters!$C$31)/((Parameters!$C$31)^2+(C534*Parameters!$C$30)^2)))^2+((-(C534*Parameters!$C$30)/((Parameters!$C$31)^2+(C534*Parameters!$C$30)^2)+C534*Parameters!$C$32))^2))</f>
        <v>4.0001088786014764E-2</v>
      </c>
      <c r="CS534">
        <f>2*(-((-(C534*Parameters!$C$30)/((Parameters!$C$31)^2+(C534*Parameters!$C$30)^2)+C534*Parameters!$C$32))/((((Parameters!$C$31)/((Parameters!$C$31)^2+(C534*Parameters!$C$30)^2)))^2+((-(C534*Parameters!$C$30)/((Parameters!$C$31)^2+(C534*Parameters!$C$30)^2)+C534*Parameters!$C$32))^2))</f>
        <v>18.955258632026176</v>
      </c>
      <c r="CT534">
        <f>0</f>
        <v>0</v>
      </c>
      <c r="CU534">
        <f>0</f>
        <v>0</v>
      </c>
      <c r="CV534">
        <f t="shared" si="874"/>
        <v>-1.2587542181861522</v>
      </c>
      <c r="CW534">
        <f t="shared" si="875"/>
        <v>-0.15789844213553506</v>
      </c>
      <c r="CX534">
        <f t="shared" si="876"/>
        <v>-1.1939859820229741</v>
      </c>
      <c r="CY534">
        <f t="shared" si="877"/>
        <v>-16.370625935239438</v>
      </c>
      <c r="CZ534">
        <f t="shared" si="878"/>
        <v>-3.4997744042947403</v>
      </c>
      <c r="DA534">
        <f t="shared" si="879"/>
        <v>-7.4433853702834796</v>
      </c>
      <c r="DB534">
        <f t="shared" si="880"/>
        <v>84.761272517928745</v>
      </c>
      <c r="DC534">
        <f t="shared" si="881"/>
        <v>-63.208899049415557</v>
      </c>
      <c r="DD534">
        <f>0</f>
        <v>0</v>
      </c>
      <c r="DE534">
        <f>0</f>
        <v>0</v>
      </c>
      <c r="DF534">
        <f>(((Parameters!$C$35))/(((Parameters!$C$35))^2+((C534*Parameters!$C$34-1/(C534*Parameters!$C$33)))^2))+(((Parameters!$C$39+Parameters!$C$38))/(((Parameters!$C$39+Parameters!$C$38))^2+((C534*Parameters!$C$37-1/(C534*Parameters!$C$36)))^2))</f>
        <v>5.3923054345038315E-2</v>
      </c>
      <c r="DG534">
        <f>(-((C534*Parameters!$C$34-1/(C534*Parameters!$C$33)))/(((Parameters!$C$35))^2+((C534*Parameters!$C$34-1/(C534*Parameters!$C$33)))^2))+(-((C534*Parameters!$C$37-1/(C534*Parameters!$C$36)))/(((Parameters!$C$39+Parameters!$C$38))^2+((C534*Parameters!$C$37-1/(C534*Parameters!$C$36)))^2))</f>
        <v>0.16144047092096903</v>
      </c>
      <c r="DH534">
        <f t="shared" si="882"/>
        <v>1.3197439710740928</v>
      </c>
      <c r="DI534">
        <f t="shared" si="883"/>
        <v>-1.2334102533145697</v>
      </c>
      <c r="DJ534">
        <f t="shared" si="884"/>
        <v>-1.1939859820229741</v>
      </c>
      <c r="DK534">
        <f t="shared" si="885"/>
        <v>-16.370625935239438</v>
      </c>
      <c r="DL534">
        <f t="shared" si="886"/>
        <v>11.275286728977772</v>
      </c>
      <c r="DM534">
        <f t="shared" si="887"/>
        <v>2.8320974823398517</v>
      </c>
      <c r="DN534">
        <f t="shared" si="888"/>
        <v>84.761272517928745</v>
      </c>
      <c r="DO534">
        <f t="shared" si="889"/>
        <v>-63.208899049415557</v>
      </c>
      <c r="DP534">
        <f>2*((((Parameters!$C$41)/((Parameters!$C$41)^2+(C534*(Parameters!$C$40*(1-Parameters!$C$42)))^2)))/((((Parameters!$C$41)/((Parameters!$C$41)^2+(C534*(Parameters!$C$40*(1-Parameters!$C$42)))^2)))^2+((-(C534*(Parameters!$C$40*(1-Parameters!$C$42)))/((Parameters!$C$41)^2+(C534*(Parameters!$C$40*(1-Parameters!$C$42)))^2)+C534*Parameters!$C$43))^2))</f>
        <v>0.20000049489354518</v>
      </c>
      <c r="DQ534">
        <f>2*(-((-(C534*(Parameters!$C$40*(1-Parameters!$C$42)))/((Parameters!$C$41)^2+(C534*(Parameters!$C$40*(1-Parameters!$C$42)))^2)+C534*Parameters!$C$43))/((((Parameters!$C$41)/((Parameters!$C$41)^2+(C534*(Parameters!$C$40*(1-Parameters!$C$42)))^2)))^2+((-(C534*(Parameters!$C$40*(1-Parameters!$C$42)))/((Parameters!$C$41)^2+(C534*(Parameters!$C$40*(1-Parameters!$C$42)))^2)+C534*Parameters!$C$43))^2))</f>
        <v>1.7231839815019681</v>
      </c>
      <c r="DR534">
        <f>0</f>
        <v>0</v>
      </c>
      <c r="DS534">
        <f>0</f>
        <v>0</v>
      </c>
      <c r="DT534">
        <f t="shared" si="890"/>
        <v>1.3197439710740928</v>
      </c>
      <c r="DU534">
        <f t="shared" si="891"/>
        <v>-1.2334102533145697</v>
      </c>
      <c r="DV534">
        <f t="shared" si="892"/>
        <v>1.1953562564565683</v>
      </c>
      <c r="DW534">
        <f t="shared" si="893"/>
        <v>-14.343146925670453</v>
      </c>
      <c r="DX534">
        <f t="shared" si="894"/>
        <v>11.275286728977772</v>
      </c>
      <c r="DY534">
        <f t="shared" si="895"/>
        <v>2.8320974823398517</v>
      </c>
      <c r="DZ534">
        <f t="shared" si="896"/>
        <v>82.136110428170838</v>
      </c>
      <c r="EA534">
        <f t="shared" si="897"/>
        <v>-43.2130846731446</v>
      </c>
      <c r="EB534">
        <f>0</f>
        <v>0</v>
      </c>
      <c r="EC534">
        <f>0</f>
        <v>0</v>
      </c>
      <c r="ED534">
        <f>0</f>
        <v>0</v>
      </c>
      <c r="EE534">
        <f>C534*Parameters!$C$44</f>
        <v>2.8719697970735007E-6</v>
      </c>
      <c r="EF534">
        <f t="shared" si="898"/>
        <v>1.3197851641588583</v>
      </c>
      <c r="EG534">
        <f t="shared" si="899"/>
        <v>-1.2334068202875044</v>
      </c>
      <c r="EH534">
        <f t="shared" si="900"/>
        <v>1.1953562564565683</v>
      </c>
      <c r="EI534">
        <f t="shared" si="901"/>
        <v>-14.343146925670453</v>
      </c>
      <c r="EJ534">
        <f t="shared" si="902"/>
        <v>11.275410835651792</v>
      </c>
      <c r="EK534">
        <f t="shared" si="903"/>
        <v>2.8323333747682504</v>
      </c>
      <c r="EL534">
        <f t="shared" si="904"/>
        <v>82.136110428170838</v>
      </c>
      <c r="EM534">
        <f t="shared" si="905"/>
        <v>-43.2130846731446</v>
      </c>
      <c r="EN534">
        <f>0</f>
        <v>0</v>
      </c>
      <c r="EO534">
        <f>0</f>
        <v>0</v>
      </c>
      <c r="EP534">
        <f>(((2*Parameters!$C$47))/(((2*Parameters!$C$47))^2+((2*(C534*Parameters!$C$46-1/(C534*Parameters!$C$45))))^2))</f>
        <v>3.9921483771110286E-9</v>
      </c>
      <c r="EQ534">
        <f>(-((2*(C534*Parameters!$C$46-1/(C534*Parameters!$C$45))))/(((2*Parameters!$C$47))^2+((2*(C534*Parameters!$C$46-1/(C534*Parameters!$C$45))))^2))</f>
        <v>3.1591725089307561E-4</v>
      </c>
      <c r="ER534">
        <f t="shared" si="906"/>
        <v>1.3243164164768111</v>
      </c>
      <c r="ES534">
        <f t="shared" si="907"/>
        <v>-1.2330292438850976</v>
      </c>
      <c r="ET534">
        <f t="shared" si="908"/>
        <v>1.1953562564565683</v>
      </c>
      <c r="EU534">
        <f t="shared" si="909"/>
        <v>-14.343146925670453</v>
      </c>
      <c r="EV534">
        <f t="shared" si="910"/>
        <v>11.289062922463883</v>
      </c>
      <c r="EW534">
        <f t="shared" si="911"/>
        <v>2.8582814164607226</v>
      </c>
      <c r="EX534">
        <f t="shared" si="912"/>
        <v>82.136110428170838</v>
      </c>
      <c r="EY534">
        <f t="shared" si="913"/>
        <v>-43.2130846731446</v>
      </c>
      <c r="EZ534">
        <f>(ER534+ET534/Parameters!$C$6+Parameters!$C$7*(EV534+EX534/Parameters!$C$6))</f>
        <v>1.3658940253970395</v>
      </c>
      <c r="FA534">
        <f>(ES534+EU534/Parameters!$C$6+Parameters!$C$7*(EW534+EY534/Parameters!$C$6))</f>
        <v>-1.7319213108649394</v>
      </c>
      <c r="FB534">
        <f t="shared" si="914"/>
        <v>-6.8710229731597705</v>
      </c>
      <c r="FC534">
        <f t="shared" si="915"/>
        <v>0.45336589985684139</v>
      </c>
      <c r="FD534">
        <f>(ER534+ET534/Parameters!$C$6+Parameters!$C$8*(EV534+EX534/Parameters!$C$6))</f>
        <v>708.66444958888826</v>
      </c>
      <c r="FE534">
        <f>(ES534+EU534/Parameters!$C$6+Parameters!$C$8*(EW534+EY534/Parameters!$C$6))</f>
        <v>66.028958776267544</v>
      </c>
      <c r="FF534">
        <f t="shared" si="916"/>
        <v>-57.046352874665857</v>
      </c>
      <c r="FG534">
        <f t="shared" si="917"/>
        <v>1.4050195145349283E-3</v>
      </c>
    </row>
    <row r="535" spans="1:163" x14ac:dyDescent="0.15">
      <c r="A535">
        <f>Parameters!$C$2*(Parameters!$C$3/Parameters!$C$2)^((ROW()-2)/(Parameters!$C$4-1))</f>
        <v>46238.102139925999</v>
      </c>
      <c r="B535">
        <f t="shared" si="816"/>
        <v>4.665</v>
      </c>
      <c r="C535">
        <f t="shared" si="817"/>
        <v>290522.56399745203</v>
      </c>
      <c r="D535">
        <f>1</f>
        <v>1</v>
      </c>
      <c r="E535">
        <f>0</f>
        <v>0</v>
      </c>
      <c r="F535">
        <f>0</f>
        <v>0</v>
      </c>
      <c r="G535">
        <f>0</f>
        <v>0</v>
      </c>
      <c r="H535">
        <f>0</f>
        <v>0</v>
      </c>
      <c r="I535">
        <f>0</f>
        <v>0</v>
      </c>
      <c r="J535">
        <f>1</f>
        <v>1</v>
      </c>
      <c r="K535">
        <f>0</f>
        <v>0</v>
      </c>
      <c r="L535">
        <f>2*Parameters!$C$10</f>
        <v>0.04</v>
      </c>
      <c r="M535">
        <f>2*C535*Parameters!$C$9</f>
        <v>0.58104512799490404</v>
      </c>
      <c r="N535">
        <f>0</f>
        <v>0</v>
      </c>
      <c r="O535">
        <f>0</f>
        <v>0</v>
      </c>
      <c r="P535">
        <f t="shared" si="818"/>
        <v>1</v>
      </c>
      <c r="Q535">
        <f t="shared" si="819"/>
        <v>0</v>
      </c>
      <c r="R535">
        <f t="shared" si="820"/>
        <v>0.04</v>
      </c>
      <c r="S535">
        <f t="shared" si="821"/>
        <v>0.58104512799490404</v>
      </c>
      <c r="T535">
        <f t="shared" si="822"/>
        <v>0</v>
      </c>
      <c r="U535">
        <f t="shared" si="823"/>
        <v>0</v>
      </c>
      <c r="V535">
        <f t="shared" si="824"/>
        <v>1</v>
      </c>
      <c r="W535">
        <f t="shared" si="825"/>
        <v>0</v>
      </c>
      <c r="X535">
        <f>0</f>
        <v>0</v>
      </c>
      <c r="Y535">
        <f>0</f>
        <v>0</v>
      </c>
      <c r="Z535">
        <f>0</f>
        <v>0</v>
      </c>
      <c r="AA535">
        <f>C535*(Parameters!$C$12+Parameters!$C$11/2)</f>
        <v>2.1789192299808904E-5</v>
      </c>
      <c r="AB535">
        <f t="shared" si="826"/>
        <v>0.99998733949597129</v>
      </c>
      <c r="AC535">
        <f t="shared" si="827"/>
        <v>8.7156769199235612E-7</v>
      </c>
      <c r="AD535">
        <f t="shared" si="828"/>
        <v>0.04</v>
      </c>
      <c r="AE535">
        <f t="shared" si="829"/>
        <v>0.58104512799490404</v>
      </c>
      <c r="AF535">
        <f t="shared" si="830"/>
        <v>0</v>
      </c>
      <c r="AG535">
        <f t="shared" si="831"/>
        <v>2.1789192299808904E-5</v>
      </c>
      <c r="AH535">
        <f t="shared" si="832"/>
        <v>1</v>
      </c>
      <c r="AI535">
        <f t="shared" si="833"/>
        <v>0</v>
      </c>
      <c r="AJ535">
        <f>0</f>
        <v>0</v>
      </c>
      <c r="AK535">
        <f>0</f>
        <v>0</v>
      </c>
      <c r="AL535">
        <f>(((2*Parameters!$C$15))/(((2*Parameters!$C$15))^2+((2*(C535*Parameters!$C$14-1/(C535*Parameters!$C$13))))^2))</f>
        <v>8.5552613980608858E-2</v>
      </c>
      <c r="AM535">
        <f>(-((2*(C535*Parameters!$C$14-1/(C535*Parameters!$C$13))))/(((2*Parameters!$C$15))^2+((2*(C535*Parameters!$C$14-1/(C535*Parameters!$C$13))))^2))</f>
        <v>1.4599644172911566</v>
      </c>
      <c r="AN535">
        <f t="shared" si="834"/>
        <v>0.15510423234225013</v>
      </c>
      <c r="AO535">
        <f t="shared" si="835"/>
        <v>0.10810937779999974</v>
      </c>
      <c r="AP535">
        <f t="shared" si="836"/>
        <v>0.04</v>
      </c>
      <c r="AQ535">
        <f t="shared" si="837"/>
        <v>0.58104512799490404</v>
      </c>
      <c r="AR535">
        <f t="shared" si="838"/>
        <v>8.5552613980608858E-2</v>
      </c>
      <c r="AS535">
        <f t="shared" si="839"/>
        <v>1.4599862064834563</v>
      </c>
      <c r="AT535">
        <f t="shared" si="840"/>
        <v>1</v>
      </c>
      <c r="AU535">
        <f t="shared" si="841"/>
        <v>0</v>
      </c>
      <c r="AV535">
        <f>2*Parameters!$C$17</f>
        <v>0.04</v>
      </c>
      <c r="AW535">
        <f>2*C535*Parameters!$C$16</f>
        <v>0.58104512799490404</v>
      </c>
      <c r="AX535">
        <f>0</f>
        <v>0</v>
      </c>
      <c r="AY535">
        <f>0</f>
        <v>0</v>
      </c>
      <c r="AZ535">
        <f t="shared" si="842"/>
        <v>0.15510423234225013</v>
      </c>
      <c r="BA535">
        <f t="shared" si="843"/>
        <v>0.10810937779999974</v>
      </c>
      <c r="BB535">
        <f t="shared" si="844"/>
        <v>-1.6612257967560273E-2</v>
      </c>
      <c r="BC535">
        <f t="shared" si="845"/>
        <v>0.67549206164075815</v>
      </c>
      <c r="BD535">
        <f t="shared" si="846"/>
        <v>8.5552613980608858E-2</v>
      </c>
      <c r="BE535">
        <f t="shared" si="847"/>
        <v>1.4599862064834563</v>
      </c>
      <c r="BF535">
        <f t="shared" si="848"/>
        <v>0.15510423234225013</v>
      </c>
      <c r="BG535">
        <f t="shared" si="849"/>
        <v>0.10810937779999974</v>
      </c>
      <c r="BH535">
        <f>0</f>
        <v>0</v>
      </c>
      <c r="BI535">
        <f>0</f>
        <v>0</v>
      </c>
      <c r="BJ535">
        <f>0</f>
        <v>0</v>
      </c>
      <c r="BK535">
        <f>C535*(Parameters!$C$19+Parameters!$C$18/2)</f>
        <v>2.1789192299808904E-5</v>
      </c>
      <c r="BL535">
        <f t="shared" si="850"/>
        <v>0.15508951391582204</v>
      </c>
      <c r="BM535">
        <f t="shared" si="851"/>
        <v>0.10810901583231634</v>
      </c>
      <c r="BN535">
        <f t="shared" si="852"/>
        <v>-1.6612257967560273E-2</v>
      </c>
      <c r="BO535">
        <f t="shared" si="853"/>
        <v>0.67549206164075815</v>
      </c>
      <c r="BP535">
        <f t="shared" si="854"/>
        <v>8.5550258364586559E-2</v>
      </c>
      <c r="BQ535">
        <f t="shared" si="855"/>
        <v>1.4599895860794014</v>
      </c>
      <c r="BR535">
        <f t="shared" si="856"/>
        <v>0.15510423234225013</v>
      </c>
      <c r="BS535">
        <f t="shared" si="857"/>
        <v>0.10810937779999974</v>
      </c>
      <c r="BT535">
        <f>2*((((Parameters!$C$21)/((Parameters!$C$21)^2+(C535*Parameters!$C$20)^2)))/((((Parameters!$C$21)/((Parameters!$C$21)^2+(C535*Parameters!$C$20)^2)))^2+((-(C535*Parameters!$C$20)/((Parameters!$C$21)^2+(C535*Parameters!$C$20)^2)+C535*Parameters!$C$22))^2))</f>
        <v>4.0002295870224087E-2</v>
      </c>
      <c r="BU535">
        <f>2*(-((-(C535*Parameters!$C$20)/((Parameters!$C$21)^2+(C535*Parameters!$C$20)^2)+C535*Parameters!$C$22))/((((Parameters!$C$21)/((Parameters!$C$21)^2+(C535*Parameters!$C$20)^2)))^2+((-(C535*Parameters!$C$20)/((Parameters!$C$21)^2+(C535*Parameters!$C$20)^2)+C535*Parameters!$C$22))^2))</f>
        <v>39.512202589798157</v>
      </c>
      <c r="BV535">
        <f>0</f>
        <v>0</v>
      </c>
      <c r="BW535">
        <f>0</f>
        <v>0</v>
      </c>
      <c r="BX535">
        <f t="shared" si="858"/>
        <v>0.15508951391582204</v>
      </c>
      <c r="BY535">
        <f t="shared" si="859"/>
        <v>0.10810901583231634</v>
      </c>
      <c r="BZ535">
        <f t="shared" si="860"/>
        <v>-4.2820336566957105</v>
      </c>
      <c r="CA535">
        <f t="shared" si="861"/>
        <v>6.8077449638736027</v>
      </c>
      <c r="CB535">
        <f t="shared" si="862"/>
        <v>8.5550258364586559E-2</v>
      </c>
      <c r="CC535">
        <f t="shared" si="863"/>
        <v>1.4599895860794014</v>
      </c>
      <c r="CD535">
        <f t="shared" si="864"/>
        <v>-57.528877865075742</v>
      </c>
      <c r="CE535">
        <f t="shared" si="865"/>
        <v>3.5467914533009122</v>
      </c>
      <c r="CF535">
        <f>0</f>
        <v>0</v>
      </c>
      <c r="CG535">
        <f>0</f>
        <v>0</v>
      </c>
      <c r="CH535">
        <f>(((Parameters!$C$25))/(((Parameters!$C$25))^2+((C535*Parameters!$C$24-1/(C535*Parameters!$C$23)))^2))+(((Parameters!$C$29+Parameters!$C$28))/(((Parameters!$C$29+Parameters!$C$28))^2+((C535*Parameters!$C$27-1/(C535*Parameters!$C$26)))^2))</f>
        <v>5.4171214528135794E-2</v>
      </c>
      <c r="CI535">
        <f>(-((C535*Parameters!$C$24-1/(C535*Parameters!$C$23)))/(((Parameters!$C$25))^2+((C535*Parameters!$C$24-1/(C535*Parameters!$C$23)))^2))+(-((C535*Parameters!$C$27-1/(C535*Parameters!$C$26)))/(((Parameters!$C$29+Parameters!$C$28))^2+((C535*Parameters!$C$27-1/(C535*Parameters!$C$26)))^2))</f>
        <v>0.16281960045763028</v>
      </c>
      <c r="CJ535">
        <f t="shared" si="866"/>
        <v>-1.1853077649530837</v>
      </c>
      <c r="CK535">
        <f t="shared" si="867"/>
        <v>-0.22030618040617173</v>
      </c>
      <c r="CL535">
        <f t="shared" si="868"/>
        <v>-4.2820336566957105</v>
      </c>
      <c r="CM535">
        <f t="shared" si="869"/>
        <v>6.8077449638736027</v>
      </c>
      <c r="CN535">
        <f t="shared" si="870"/>
        <v>-3.6083460933603466</v>
      </c>
      <c r="CO535">
        <f t="shared" si="871"/>
        <v>-7.7147053219847184</v>
      </c>
      <c r="CP535">
        <f t="shared" si="872"/>
        <v>-57.528877865075742</v>
      </c>
      <c r="CQ535">
        <f t="shared" si="873"/>
        <v>3.5467914533009122</v>
      </c>
      <c r="CR535">
        <f>2*((((Parameters!$C$31)/((Parameters!$C$31)^2+(C535*Parameters!$C$30)^2)))/((((Parameters!$C$31)/((Parameters!$C$31)^2+(C535*Parameters!$C$30)^2)))^2+((-(C535*Parameters!$C$30)/((Parameters!$C$31)^2+(C535*Parameters!$C$30)^2)+C535*Parameters!$C$32))^2))</f>
        <v>4.0001114147628802E-2</v>
      </c>
      <c r="CS535">
        <f>2*(-((-(C535*Parameters!$C$30)/((Parameters!$C$31)^2+(C535*Parameters!$C$30)^2)+C535*Parameters!$C$32))/((((Parameters!$C$31)/((Parameters!$C$31)^2+(C535*Parameters!$C$30)^2)))^2+((-(C535*Parameters!$C$30)/((Parameters!$C$31)^2+(C535*Parameters!$C$30)^2)+C535*Parameters!$C$32))^2))</f>
        <v>19.174756260956492</v>
      </c>
      <c r="CT535">
        <f>0</f>
        <v>0</v>
      </c>
      <c r="CU535">
        <f>0</f>
        <v>0</v>
      </c>
      <c r="CV535">
        <f t="shared" si="874"/>
        <v>-1.1853077649530837</v>
      </c>
      <c r="CW535">
        <f t="shared" si="875"/>
        <v>-0.22030618040617173</v>
      </c>
      <c r="CX535">
        <f t="shared" si="876"/>
        <v>-0.10512997583101757</v>
      </c>
      <c r="CY535">
        <f t="shared" si="877"/>
        <v>-15.929055015990739</v>
      </c>
      <c r="CZ535">
        <f t="shared" si="878"/>
        <v>-3.6083460933603466</v>
      </c>
      <c r="DA535">
        <f t="shared" si="879"/>
        <v>-7.7147053219847184</v>
      </c>
      <c r="DB535">
        <f t="shared" si="880"/>
        <v>90.254378445120437</v>
      </c>
      <c r="DC535">
        <f t="shared" si="881"/>
        <v>-65.950962200258331</v>
      </c>
      <c r="DD535">
        <f>0</f>
        <v>0</v>
      </c>
      <c r="DE535">
        <f>0</f>
        <v>0</v>
      </c>
      <c r="DF535">
        <f>(((Parameters!$C$35))/(((Parameters!$C$35))^2+((C535*Parameters!$C$34-1/(C535*Parameters!$C$33)))^2))+(((Parameters!$C$39+Parameters!$C$38))/(((Parameters!$C$39+Parameters!$C$38))^2+((C535*Parameters!$C$37-1/(C535*Parameters!$C$36)))^2))</f>
        <v>5.4171214528135794E-2</v>
      </c>
      <c r="DG535">
        <f>(-((C535*Parameters!$C$34-1/(C535*Parameters!$C$33)))/(((Parameters!$C$35))^2+((C535*Parameters!$C$34-1/(C535*Parameters!$C$33)))^2))+(-((C535*Parameters!$C$37-1/(C535*Parameters!$C$36)))/(((Parameters!$C$39+Parameters!$C$38))^2+((C535*Parameters!$C$37-1/(C535*Parameters!$C$36)))^2))</f>
        <v>0.16281960045763028</v>
      </c>
      <c r="DH535">
        <f t="shared" si="882"/>
        <v>1.4025595899440602</v>
      </c>
      <c r="DI535">
        <f t="shared" si="883"/>
        <v>-1.1003196575688101</v>
      </c>
      <c r="DJ535">
        <f t="shared" si="884"/>
        <v>-0.10512997583101757</v>
      </c>
      <c r="DK535">
        <f t="shared" si="885"/>
        <v>-15.929055015990739</v>
      </c>
      <c r="DL535">
        <f t="shared" si="886"/>
        <v>12.018952518736166</v>
      </c>
      <c r="DM535">
        <f t="shared" si="887"/>
        <v>3.4078327943143796</v>
      </c>
      <c r="DN535">
        <f t="shared" si="888"/>
        <v>90.254378445120437</v>
      </c>
      <c r="DO535">
        <f t="shared" si="889"/>
        <v>-65.950962200258331</v>
      </c>
      <c r="DP535">
        <f>2*((((Parameters!$C$41)/((Parameters!$C$41)^2+(C535*(Parameters!$C$40*(1-Parameters!$C$42)))^2)))/((((Parameters!$C$41)/((Parameters!$C$41)^2+(C535*(Parameters!$C$40*(1-Parameters!$C$42)))^2)))^2+((-(C535*(Parameters!$C$40*(1-Parameters!$C$42)))/((Parameters!$C$41)^2+(C535*(Parameters!$C$40*(1-Parameters!$C$42)))^2)+C535*Parameters!$C$43))^2))</f>
        <v>0.20000050642111875</v>
      </c>
      <c r="DQ535">
        <f>2*(-((-(C535*(Parameters!$C$40*(1-Parameters!$C$42)))/((Parameters!$C$41)^2+(C535*(Parameters!$C$40*(1-Parameters!$C$42)))^2)+C535*Parameters!$C$43))/((((Parameters!$C$41)/((Parameters!$C$41)^2+(C535*(Parameters!$C$40*(1-Parameters!$C$42)))^2)))^2+((-(C535*(Parameters!$C$40*(1-Parameters!$C$42)))/((Parameters!$C$41)^2+(C535*(Parameters!$C$40*(1-Parameters!$C$42)))^2)+C535*Parameters!$C$43))^2))</f>
        <v>1.7431375618323965</v>
      </c>
      <c r="DR535">
        <f>0</f>
        <v>0</v>
      </c>
      <c r="DS535">
        <f>0</f>
        <v>0</v>
      </c>
      <c r="DT535">
        <f t="shared" si="890"/>
        <v>1.4025595899440602</v>
      </c>
      <c r="DU535">
        <f t="shared" si="891"/>
        <v>-1.1003196575688101</v>
      </c>
      <c r="DV535">
        <f t="shared" si="892"/>
        <v>2.0933911775743441</v>
      </c>
      <c r="DW535">
        <f t="shared" si="893"/>
        <v>-13.704265200789878</v>
      </c>
      <c r="DX535">
        <f t="shared" si="894"/>
        <v>12.018952518736166</v>
      </c>
      <c r="DY535">
        <f t="shared" si="895"/>
        <v>3.4078327943143796</v>
      </c>
      <c r="DZ535">
        <f t="shared" si="896"/>
        <v>86.717853687305393</v>
      </c>
      <c r="EA535">
        <f t="shared" si="897"/>
        <v>-44.318706326307854</v>
      </c>
      <c r="EB535">
        <f>0</f>
        <v>0</v>
      </c>
      <c r="EC535">
        <f>0</f>
        <v>0</v>
      </c>
      <c r="ED535">
        <f>0</f>
        <v>0</v>
      </c>
      <c r="EE535">
        <f>C535*Parameters!$C$44</f>
        <v>2.90522563997452E-6</v>
      </c>
      <c r="EF535">
        <f t="shared" si="898"/>
        <v>1.4025994039266985</v>
      </c>
      <c r="EG535">
        <f t="shared" si="899"/>
        <v>-1.1003135757950866</v>
      </c>
      <c r="EH535">
        <f t="shared" si="900"/>
        <v>2.0933911775743441</v>
      </c>
      <c r="EI535">
        <f t="shared" si="901"/>
        <v>-13.704265200789878</v>
      </c>
      <c r="EJ535">
        <f t="shared" si="902"/>
        <v>12.019081274578115</v>
      </c>
      <c r="EK535">
        <f t="shared" si="903"/>
        <v>3.4080847292463554</v>
      </c>
      <c r="EL535">
        <f t="shared" si="904"/>
        <v>86.717853687305393</v>
      </c>
      <c r="EM535">
        <f t="shared" si="905"/>
        <v>-44.318706326307854</v>
      </c>
      <c r="EN535">
        <f>0</f>
        <v>0</v>
      </c>
      <c r="EO535">
        <f>0</f>
        <v>0</v>
      </c>
      <c r="EP535">
        <f>(((2*Parameters!$C$47))/(((2*Parameters!$C$47))^2+((2*(C535*Parameters!$C$46-1/(C535*Parameters!$C$45))))^2))</f>
        <v>4.0851378037661466E-9</v>
      </c>
      <c r="EQ535">
        <f>(-((2*(C535*Parameters!$C$46-1/(C535*Parameters!$C$45))))/(((2*Parameters!$C$47))^2+((2*(C535*Parameters!$C$46-1/(C535*Parameters!$C$45))))^2))</f>
        <v>3.1957541375622958E-4</v>
      </c>
      <c r="ER535">
        <f t="shared" si="906"/>
        <v>1.4069789587002575</v>
      </c>
      <c r="ES535">
        <f t="shared" si="907"/>
        <v>-1.0996446354271714</v>
      </c>
      <c r="ET535">
        <f t="shared" si="908"/>
        <v>2.0933911775743441</v>
      </c>
      <c r="EU535">
        <f t="shared" si="909"/>
        <v>-13.704265200789878</v>
      </c>
      <c r="EV535">
        <f t="shared" si="910"/>
        <v>12.033244797743867</v>
      </c>
      <c r="EW535">
        <f t="shared" si="911"/>
        <v>3.4357974421705055</v>
      </c>
      <c r="EX535">
        <f t="shared" si="912"/>
        <v>86.717853687305393</v>
      </c>
      <c r="EY535">
        <f t="shared" si="913"/>
        <v>-44.318706326307854</v>
      </c>
      <c r="EZ535">
        <f>(ER535+ET535/Parameters!$C$6+Parameters!$C$7*(EV535+EX535/Parameters!$C$6))</f>
        <v>1.4797925648767565</v>
      </c>
      <c r="FA535">
        <f>(ES535+EU535/Parameters!$C$6+Parameters!$C$7*(EW535+EY535/Parameters!$C$6))</f>
        <v>-1.5763147293676889</v>
      </c>
      <c r="FB535">
        <f t="shared" si="914"/>
        <v>-6.6974019603988904</v>
      </c>
      <c r="FC535">
        <f t="shared" si="915"/>
        <v>0.46251934504032094</v>
      </c>
      <c r="FD535">
        <f>(ER535+ET535/Parameters!$C$6+Parameters!$C$8*(EV535+EX535/Parameters!$C$6))</f>
        <v>753.9556910386882</v>
      </c>
      <c r="FE535">
        <f>(ES535+EU535/Parameters!$C$6+Parameters!$C$8*(EW535+EY535/Parameters!$C$6))</f>
        <v>93.137546376883051</v>
      </c>
      <c r="FF535">
        <f t="shared" si="916"/>
        <v>-57.612689744541228</v>
      </c>
      <c r="FG535">
        <f t="shared" si="917"/>
        <v>1.3163322232595759E-3</v>
      </c>
    </row>
    <row r="536" spans="1:163" x14ac:dyDescent="0.15">
      <c r="A536">
        <f>Parameters!$C$2*(Parameters!$C$3/Parameters!$C$2)^((ROW()-2)/(Parameters!$C$4-1))</f>
        <v>46773.514128719828</v>
      </c>
      <c r="B536">
        <f t="shared" si="816"/>
        <v>4.67</v>
      </c>
      <c r="C536">
        <f t="shared" si="817"/>
        <v>293886.65673872922</v>
      </c>
      <c r="D536">
        <f>1</f>
        <v>1</v>
      </c>
      <c r="E536">
        <f>0</f>
        <v>0</v>
      </c>
      <c r="F536">
        <f>0</f>
        <v>0</v>
      </c>
      <c r="G536">
        <f>0</f>
        <v>0</v>
      </c>
      <c r="H536">
        <f>0</f>
        <v>0</v>
      </c>
      <c r="I536">
        <f>0</f>
        <v>0</v>
      </c>
      <c r="J536">
        <f>1</f>
        <v>1</v>
      </c>
      <c r="K536">
        <f>0</f>
        <v>0</v>
      </c>
      <c r="L536">
        <f>2*Parameters!$C$10</f>
        <v>0.04</v>
      </c>
      <c r="M536">
        <f>2*C536*Parameters!$C$9</f>
        <v>0.58777331347745843</v>
      </c>
      <c r="N536">
        <f>0</f>
        <v>0</v>
      </c>
      <c r="O536">
        <f>0</f>
        <v>0</v>
      </c>
      <c r="P536">
        <f t="shared" si="818"/>
        <v>1</v>
      </c>
      <c r="Q536">
        <f t="shared" si="819"/>
        <v>0</v>
      </c>
      <c r="R536">
        <f t="shared" si="820"/>
        <v>0.04</v>
      </c>
      <c r="S536">
        <f t="shared" si="821"/>
        <v>0.58777331347745843</v>
      </c>
      <c r="T536">
        <f t="shared" si="822"/>
        <v>0</v>
      </c>
      <c r="U536">
        <f t="shared" si="823"/>
        <v>0</v>
      </c>
      <c r="V536">
        <f t="shared" si="824"/>
        <v>1</v>
      </c>
      <c r="W536">
        <f t="shared" si="825"/>
        <v>0</v>
      </c>
      <c r="X536">
        <f>0</f>
        <v>0</v>
      </c>
      <c r="Y536">
        <f>0</f>
        <v>0</v>
      </c>
      <c r="Z536">
        <f>0</f>
        <v>0</v>
      </c>
      <c r="AA536">
        <f>C536*(Parameters!$C$12+Parameters!$C$11/2)</f>
        <v>2.2041499255404692E-5</v>
      </c>
      <c r="AB536">
        <f t="shared" si="826"/>
        <v>0.99998704459494869</v>
      </c>
      <c r="AC536">
        <f t="shared" si="827"/>
        <v>8.8165997021618771E-7</v>
      </c>
      <c r="AD536">
        <f t="shared" si="828"/>
        <v>0.04</v>
      </c>
      <c r="AE536">
        <f t="shared" si="829"/>
        <v>0.58777331347745843</v>
      </c>
      <c r="AF536">
        <f t="shared" si="830"/>
        <v>0</v>
      </c>
      <c r="AG536">
        <f t="shared" si="831"/>
        <v>2.2041499255404692E-5</v>
      </c>
      <c r="AH536">
        <f t="shared" si="832"/>
        <v>1</v>
      </c>
      <c r="AI536">
        <f t="shared" si="833"/>
        <v>0</v>
      </c>
      <c r="AJ536">
        <f>0</f>
        <v>0</v>
      </c>
      <c r="AK536">
        <f>0</f>
        <v>0</v>
      </c>
      <c r="AL536">
        <f>(((2*Parameters!$C$15))/(((2*Parameters!$C$15))^2+((2*(C536*Parameters!$C$14-1/(C536*Parameters!$C$13))))^2))</f>
        <v>8.7573014485831643E-2</v>
      </c>
      <c r="AM536">
        <f>(-((2*(C536*Parameters!$C$14-1/(C536*Parameters!$C$13))))/(((2*Parameters!$C$15))^2+((2*(C536*Parameters!$C$14-1/(C536*Parameters!$C$13))))^2))</f>
        <v>1.4770431033926044</v>
      </c>
      <c r="AN536">
        <f t="shared" si="834"/>
        <v>0.13532344614428282</v>
      </c>
      <c r="AO536">
        <f t="shared" si="835"/>
        <v>0.11055568669122112</v>
      </c>
      <c r="AP536">
        <f t="shared" si="836"/>
        <v>0.04</v>
      </c>
      <c r="AQ536">
        <f t="shared" si="837"/>
        <v>0.58777331347745843</v>
      </c>
      <c r="AR536">
        <f t="shared" si="838"/>
        <v>8.7573014485831643E-2</v>
      </c>
      <c r="AS536">
        <f t="shared" si="839"/>
        <v>1.4770651448918597</v>
      </c>
      <c r="AT536">
        <f t="shared" si="840"/>
        <v>1</v>
      </c>
      <c r="AU536">
        <f t="shared" si="841"/>
        <v>0</v>
      </c>
      <c r="AV536">
        <f>2*Parameters!$C$17</f>
        <v>0.04</v>
      </c>
      <c r="AW536">
        <f>2*C536*Parameters!$C$16</f>
        <v>0.58777331347745843</v>
      </c>
      <c r="AX536">
        <f>0</f>
        <v>0</v>
      </c>
      <c r="AY536">
        <f>0</f>
        <v>0</v>
      </c>
      <c r="AZ536">
        <f t="shared" si="842"/>
        <v>0.13532344614428282</v>
      </c>
      <c r="BA536">
        <f t="shared" si="843"/>
        <v>0.11055568669122112</v>
      </c>
      <c r="BB536">
        <f t="shared" si="844"/>
        <v>-1.9568744444503475E-2</v>
      </c>
      <c r="BC536">
        <f t="shared" si="845"/>
        <v>0.67173505127652078</v>
      </c>
      <c r="BD536">
        <f t="shared" si="846"/>
        <v>8.7573014485831643E-2</v>
      </c>
      <c r="BE536">
        <f t="shared" si="847"/>
        <v>1.4770651448918597</v>
      </c>
      <c r="BF536">
        <f t="shared" si="848"/>
        <v>0.1353234461442826</v>
      </c>
      <c r="BG536">
        <f t="shared" si="849"/>
        <v>0.11055568669122112</v>
      </c>
      <c r="BH536">
        <f>0</f>
        <v>0</v>
      </c>
      <c r="BI536">
        <f>0</f>
        <v>0</v>
      </c>
      <c r="BJ536">
        <f>0</f>
        <v>0</v>
      </c>
      <c r="BK536">
        <f>C536*(Parameters!$C$19+Parameters!$C$18/2)</f>
        <v>2.2041499255404692E-5</v>
      </c>
      <c r="BL536">
        <f t="shared" si="850"/>
        <v>0.13530864009665028</v>
      </c>
      <c r="BM536">
        <f t="shared" si="851"/>
        <v>0.11055525536675502</v>
      </c>
      <c r="BN536">
        <f t="shared" si="852"/>
        <v>-1.9568744444503475E-2</v>
      </c>
      <c r="BO536">
        <f t="shared" si="853"/>
        <v>0.67173505127652078</v>
      </c>
      <c r="BP536">
        <f t="shared" si="854"/>
        <v>8.7570577672745759E-2</v>
      </c>
      <c r="BQ536">
        <f t="shared" si="855"/>
        <v>1.4770681276234972</v>
      </c>
      <c r="BR536">
        <f t="shared" si="856"/>
        <v>0.1353234461442826</v>
      </c>
      <c r="BS536">
        <f t="shared" si="857"/>
        <v>0.11055568669122112</v>
      </c>
      <c r="BT536">
        <f>2*((((Parameters!$C$21)/((Parameters!$C$21)^2+(C536*Parameters!$C$20)^2)))/((((Parameters!$C$21)/((Parameters!$C$21)^2+(C536*Parameters!$C$20)^2)))^2+((-(C536*Parameters!$C$20)/((Parameters!$C$21)^2+(C536*Parameters!$C$20)^2)+C536*Parameters!$C$22))^2))</f>
        <v>4.0002349350267169E-2</v>
      </c>
      <c r="BU536">
        <f>2*(-((-(C536*Parameters!$C$20)/((Parameters!$C$21)^2+(C536*Parameters!$C$20)^2)+C536*Parameters!$C$22))/((((Parameters!$C$21)/((Parameters!$C$21)^2+(C536*Parameters!$C$20)^2)))^2+((-(C536*Parameters!$C$20)/((Parameters!$C$21)^2+(C536*Parameters!$C$20)^2)+C536*Parameters!$C$22))^2))</f>
        <v>39.969759050639709</v>
      </c>
      <c r="BV536">
        <f>0</f>
        <v>0</v>
      </c>
      <c r="BW536">
        <f>0</f>
        <v>0</v>
      </c>
      <c r="BX536">
        <f t="shared" si="858"/>
        <v>0.13530864009665028</v>
      </c>
      <c r="BY536">
        <f t="shared" si="859"/>
        <v>0.11055525536675502</v>
      </c>
      <c r="BZ536">
        <f t="shared" si="860"/>
        <v>-4.433022999744388</v>
      </c>
      <c r="CA536">
        <f t="shared" si="861"/>
        <v>6.0844112633570484</v>
      </c>
      <c r="CB536">
        <f t="shared" si="862"/>
        <v>8.7570577672745759E-2</v>
      </c>
      <c r="CC536">
        <f t="shared" si="863"/>
        <v>1.4770681276234972</v>
      </c>
      <c r="CD536">
        <f t="shared" si="864"/>
        <v>-58.899230687505572</v>
      </c>
      <c r="CE536">
        <f t="shared" si="865"/>
        <v>3.6698167714515386</v>
      </c>
      <c r="CF536">
        <f>0</f>
        <v>0</v>
      </c>
      <c r="CG536">
        <f>0</f>
        <v>0</v>
      </c>
      <c r="CH536">
        <f>(((Parameters!$C$25))/(((Parameters!$C$25))^2+((C536*Parameters!$C$24-1/(C536*Parameters!$C$23)))^2))+(((Parameters!$C$29+Parameters!$C$28))/(((Parameters!$C$29+Parameters!$C$28))^2+((C536*Parameters!$C$27-1/(C536*Parameters!$C$26)))^2))</f>
        <v>5.4416198981313293E-2</v>
      </c>
      <c r="CI536">
        <f>(-((C536*Parameters!$C$24-1/(C536*Parameters!$C$23)))/(((Parameters!$C$25))^2+((C536*Parameters!$C$24-1/(C536*Parameters!$C$23)))^2))+(-((C536*Parameters!$C$27-1/(C536*Parameters!$C$26)))/(((Parameters!$C$29+Parameters!$C$28))^2+((C536*Parameters!$C$27-1/(C536*Parameters!$C$26)))^2))</f>
        <v>0.16421605052151703</v>
      </c>
      <c r="CJ536">
        <f t="shared" si="866"/>
        <v>-1.105077608963307</v>
      </c>
      <c r="CK536">
        <f t="shared" si="867"/>
        <v>-0.28632773953133545</v>
      </c>
      <c r="CL536">
        <f t="shared" si="868"/>
        <v>-4.433022999744388</v>
      </c>
      <c r="CM536">
        <f t="shared" si="869"/>
        <v>6.0844112633570484</v>
      </c>
      <c r="CN536">
        <f t="shared" si="870"/>
        <v>-3.7201444956102283</v>
      </c>
      <c r="CO536">
        <f t="shared" si="871"/>
        <v>-7.9954334349741369</v>
      </c>
      <c r="CP536">
        <f t="shared" si="872"/>
        <v>-58.899230687505572</v>
      </c>
      <c r="CQ536">
        <f t="shared" si="873"/>
        <v>3.6698167714515386</v>
      </c>
      <c r="CR536">
        <f>2*((((Parameters!$C$31)/((Parameters!$C$31)^2+(C536*Parameters!$C$30)^2)))/((((Parameters!$C$31)/((Parameters!$C$31)^2+(C536*Parameters!$C$30)^2)))^2+((-(C536*Parameters!$C$30)/((Parameters!$C$31)^2+(C536*Parameters!$C$30)^2)+C536*Parameters!$C$32))^2))</f>
        <v>4.0001140100015681E-2</v>
      </c>
      <c r="CS536">
        <f>2*(-((-(C536*Parameters!$C$30)/((Parameters!$C$31)^2+(C536*Parameters!$C$30)^2)+C536*Parameters!$C$32))/((((Parameters!$C$31)/((Parameters!$C$31)^2+(C536*Parameters!$C$30)^2)))^2+((-(C536*Parameters!$C$30)/((Parameters!$C$31)^2+(C536*Parameters!$C$30)^2)+C536*Parameters!$C$32))^2))</f>
        <v>19.396795766260983</v>
      </c>
      <c r="CT536">
        <f>0</f>
        <v>0</v>
      </c>
      <c r="CU536">
        <f>0</f>
        <v>0</v>
      </c>
      <c r="CV536">
        <f t="shared" si="874"/>
        <v>-1.105077608963307</v>
      </c>
      <c r="CW536">
        <f t="shared" si="875"/>
        <v>-0.28632773953133545</v>
      </c>
      <c r="CX536">
        <f t="shared" si="876"/>
        <v>1.0766133219025651</v>
      </c>
      <c r="CY536">
        <f t="shared" si="877"/>
        <v>-15.36200685959575</v>
      </c>
      <c r="CZ536">
        <f t="shared" si="878"/>
        <v>-3.7201444956102283</v>
      </c>
      <c r="DA536">
        <f t="shared" si="879"/>
        <v>-7.9954334349741369</v>
      </c>
      <c r="DB536">
        <f t="shared" si="880"/>
        <v>96.037748692261061</v>
      </c>
      <c r="DC536">
        <f t="shared" si="881"/>
        <v>-68.808892683872799</v>
      </c>
      <c r="DD536">
        <f>0</f>
        <v>0</v>
      </c>
      <c r="DE536">
        <f>0</f>
        <v>0</v>
      </c>
      <c r="DF536">
        <f>(((Parameters!$C$35))/(((Parameters!$C$35))^2+((C536*Parameters!$C$34-1/(C536*Parameters!$C$33)))^2))+(((Parameters!$C$39+Parameters!$C$38))/(((Parameters!$C$39+Parameters!$C$38))^2+((C536*Parameters!$C$37-1/(C536*Parameters!$C$36)))^2))</f>
        <v>5.4416198981313293E-2</v>
      </c>
      <c r="DG536">
        <f>(-((C536*Parameters!$C$34-1/(C536*Parameters!$C$33)))/(((Parameters!$C$35))^2+((C536*Parameters!$C$34-1/(C536*Parameters!$C$33)))^2))+(-((C536*Parameters!$C$37-1/(C536*Parameters!$C$36)))/(((Parameters!$C$39+Parameters!$C$38))^2+((C536*Parameters!$C$37-1/(C536*Parameters!$C$36)))^2))</f>
        <v>0.16421605052151703</v>
      </c>
      <c r="DH536">
        <f t="shared" si="882"/>
        <v>1.4761956903545426</v>
      </c>
      <c r="DI536">
        <f t="shared" si="883"/>
        <v>-0.94547257389370765</v>
      </c>
      <c r="DJ536">
        <f t="shared" si="884"/>
        <v>1.0766133219025651</v>
      </c>
      <c r="DK536">
        <f t="shared" si="885"/>
        <v>-15.36200685959575</v>
      </c>
      <c r="DL536">
        <f t="shared" si="886"/>
        <v>12.80538934424971</v>
      </c>
      <c r="DM536">
        <f t="shared" si="887"/>
        <v>4.0311879602775065</v>
      </c>
      <c r="DN536">
        <f t="shared" si="888"/>
        <v>96.037748692261061</v>
      </c>
      <c r="DO536">
        <f t="shared" si="889"/>
        <v>-68.808892683872799</v>
      </c>
      <c r="DP536">
        <f>2*((((Parameters!$C$41)/((Parameters!$C$41)^2+(C536*(Parameters!$C$40*(1-Parameters!$C$42)))^2)))/((((Parameters!$C$41)/((Parameters!$C$41)^2+(C536*(Parameters!$C$40*(1-Parameters!$C$42)))^2)))^2+((-(C536*(Parameters!$C$40*(1-Parameters!$C$42)))/((Parameters!$C$41)^2+(C536*(Parameters!$C$40*(1-Parameters!$C$42)))^2)+C536*Parameters!$C$43))^2))</f>
        <v>0.2000005182172048</v>
      </c>
      <c r="DQ536">
        <f>2*(-((-(C536*(Parameters!$C$40*(1-Parameters!$C$42)))/((Parameters!$C$41)^2+(C536*(Parameters!$C$40*(1-Parameters!$C$42)))^2)+C536*Parameters!$C$43))/((((Parameters!$C$41)/((Parameters!$C$41)^2+(C536*(Parameters!$C$40*(1-Parameters!$C$42)))^2)))^2+((-(C536*(Parameters!$C$40*(1-Parameters!$C$42)))/((Parameters!$C$41)^2+(C536*(Parameters!$C$40*(1-Parameters!$C$42)))^2)+C536*Parameters!$C$43))^2))</f>
        <v>1.7633221954989629</v>
      </c>
      <c r="DR536">
        <f>0</f>
        <v>0</v>
      </c>
      <c r="DS536">
        <f>0</f>
        <v>0</v>
      </c>
      <c r="DT536">
        <f t="shared" si="890"/>
        <v>1.4761956903545426</v>
      </c>
      <c r="DU536">
        <f t="shared" si="891"/>
        <v>-0.94547257389370765</v>
      </c>
      <c r="DV536">
        <f t="shared" si="892"/>
        <v>3.0390259997457862</v>
      </c>
      <c r="DW536">
        <f t="shared" si="893"/>
        <v>-12.948093238632566</v>
      </c>
      <c r="DX536">
        <f t="shared" si="894"/>
        <v>12.80538934424971</v>
      </c>
      <c r="DY536">
        <f t="shared" si="895"/>
        <v>4.0311879602775065</v>
      </c>
      <c r="DZ536">
        <f t="shared" si="896"/>
        <v>91.490549992498558</v>
      </c>
      <c r="EA536">
        <f t="shared" si="897"/>
        <v>-45.422625750064917</v>
      </c>
      <c r="EB536">
        <f>0</f>
        <v>0</v>
      </c>
      <c r="EC536">
        <f>0</f>
        <v>0</v>
      </c>
      <c r="ED536">
        <f>0</f>
        <v>0</v>
      </c>
      <c r="EE536">
        <f>C536*Parameters!$C$44</f>
        <v>2.9388665673872921E-6</v>
      </c>
      <c r="EF536">
        <f t="shared" si="898"/>
        <v>1.4762337430728729</v>
      </c>
      <c r="EG536">
        <f t="shared" si="899"/>
        <v>-0.9454636426017996</v>
      </c>
      <c r="EH536">
        <f t="shared" si="900"/>
        <v>3.0390259997457862</v>
      </c>
      <c r="EI536">
        <f t="shared" si="901"/>
        <v>-12.948093238632566</v>
      </c>
      <c r="EJ536">
        <f t="shared" si="902"/>
        <v>12.805522835285929</v>
      </c>
      <c r="EK536">
        <f t="shared" si="903"/>
        <v>4.0314568387961112</v>
      </c>
      <c r="EL536">
        <f t="shared" si="904"/>
        <v>91.490549992498558</v>
      </c>
      <c r="EM536">
        <f t="shared" si="905"/>
        <v>-45.422625750064917</v>
      </c>
      <c r="EN536">
        <f>0</f>
        <v>0</v>
      </c>
      <c r="EO536">
        <f>0</f>
        <v>0</v>
      </c>
      <c r="EP536">
        <f>(((2*Parameters!$C$47))/(((2*Parameters!$C$47))^2+((2*(C536*Parameters!$C$46-1/(C536*Parameters!$C$45))))^2))</f>
        <v>4.1802932486931895E-9</v>
      </c>
      <c r="EQ536">
        <f>(-((2*(C536*Parameters!$C$46-1/(C536*Parameters!$C$45))))/(((2*Parameters!$C$47))^2+((2*(C536*Parameters!$C$46-1/(C536*Parameters!$C$45))))^2))</f>
        <v>3.2327593662358304E-4</v>
      </c>
      <c r="ER536">
        <f t="shared" si="906"/>
        <v>1.4804195627461012</v>
      </c>
      <c r="ES536">
        <f t="shared" si="907"/>
        <v>-0.94448125275213513</v>
      </c>
      <c r="ET536">
        <f t="shared" si="908"/>
        <v>3.0390259997457862</v>
      </c>
      <c r="EU536">
        <f t="shared" si="909"/>
        <v>-12.948093238632566</v>
      </c>
      <c r="EV536">
        <f t="shared" si="910"/>
        <v>12.820207259626512</v>
      </c>
      <c r="EW536">
        <f t="shared" si="911"/>
        <v>4.0610333421572467</v>
      </c>
      <c r="EX536">
        <f t="shared" si="912"/>
        <v>91.490549992498558</v>
      </c>
      <c r="EY536">
        <f t="shared" si="913"/>
        <v>-45.422625750064917</v>
      </c>
      <c r="EZ536">
        <f>(ER536+ET536/Parameters!$C$6+Parameters!$C$7*(EV536+EX536/Parameters!$C$6))</f>
        <v>1.586124814911172</v>
      </c>
      <c r="FA536">
        <f>(ES536+EU536/Parameters!$C$6+Parameters!$C$7*(EW536+EY536/Parameters!$C$6))</f>
        <v>-1.3948497132263113</v>
      </c>
      <c r="FB536">
        <f t="shared" si="914"/>
        <v>-6.4947093427568738</v>
      </c>
      <c r="FC536">
        <f t="shared" si="915"/>
        <v>0.4734395476435318</v>
      </c>
      <c r="FD536">
        <f>(ER536+ET536/Parameters!$C$6+Parameters!$C$8*(EV536+EX536/Parameters!$C$6))</f>
        <v>801.71048778319084</v>
      </c>
      <c r="FE536">
        <f>(ES536+EU536/Parameters!$C$6+Parameters!$C$8*(EW536+EY536/Parameters!$C$6))</f>
        <v>122.66094652495791</v>
      </c>
      <c r="FF536">
        <f t="shared" si="916"/>
        <v>-58.180842390476087</v>
      </c>
      <c r="FG536">
        <f t="shared" si="917"/>
        <v>1.2329852478506448E-3</v>
      </c>
    </row>
    <row r="537" spans="1:163" x14ac:dyDescent="0.15">
      <c r="A537">
        <f>Parameters!$C$2*(Parameters!$C$3/Parameters!$C$2)^((ROW()-2)/(Parameters!$C$4-1))</f>
        <v>47315.125896148056</v>
      </c>
      <c r="B537">
        <f t="shared" si="816"/>
        <v>4.6749999999999998</v>
      </c>
      <c r="C537">
        <f t="shared" si="817"/>
        <v>297289.70383802982</v>
      </c>
      <c r="D537">
        <f>1</f>
        <v>1</v>
      </c>
      <c r="E537">
        <f>0</f>
        <v>0</v>
      </c>
      <c r="F537">
        <f>0</f>
        <v>0</v>
      </c>
      <c r="G537">
        <f>0</f>
        <v>0</v>
      </c>
      <c r="H537">
        <f>0</f>
        <v>0</v>
      </c>
      <c r="I537">
        <f>0</f>
        <v>0</v>
      </c>
      <c r="J537">
        <f>1</f>
        <v>1</v>
      </c>
      <c r="K537">
        <f>0</f>
        <v>0</v>
      </c>
      <c r="L537">
        <f>2*Parameters!$C$10</f>
        <v>0.04</v>
      </c>
      <c r="M537">
        <f>2*C537*Parameters!$C$9</f>
        <v>0.59457940767605966</v>
      </c>
      <c r="N537">
        <f>0</f>
        <v>0</v>
      </c>
      <c r="O537">
        <f>0</f>
        <v>0</v>
      </c>
      <c r="P537">
        <f t="shared" si="818"/>
        <v>1</v>
      </c>
      <c r="Q537">
        <f t="shared" si="819"/>
        <v>0</v>
      </c>
      <c r="R537">
        <f t="shared" si="820"/>
        <v>0.04</v>
      </c>
      <c r="S537">
        <f t="shared" si="821"/>
        <v>0.59457940767605966</v>
      </c>
      <c r="T537">
        <f t="shared" si="822"/>
        <v>0</v>
      </c>
      <c r="U537">
        <f t="shared" si="823"/>
        <v>0</v>
      </c>
      <c r="V537">
        <f t="shared" si="824"/>
        <v>1</v>
      </c>
      <c r="W537">
        <f t="shared" si="825"/>
        <v>0</v>
      </c>
      <c r="X537">
        <f>0</f>
        <v>0</v>
      </c>
      <c r="Y537">
        <f>0</f>
        <v>0</v>
      </c>
      <c r="Z537">
        <f>0</f>
        <v>0</v>
      </c>
      <c r="AA537">
        <f>C537*(Parameters!$C$12+Parameters!$C$11/2)</f>
        <v>2.2296727787852236E-5</v>
      </c>
      <c r="AB537">
        <f t="shared" si="826"/>
        <v>0.99998674282479882</v>
      </c>
      <c r="AC537">
        <f t="shared" si="827"/>
        <v>8.9186911151408945E-7</v>
      </c>
      <c r="AD537">
        <f t="shared" si="828"/>
        <v>0.04</v>
      </c>
      <c r="AE537">
        <f t="shared" si="829"/>
        <v>0.59457940767605966</v>
      </c>
      <c r="AF537">
        <f t="shared" si="830"/>
        <v>0</v>
      </c>
      <c r="AG537">
        <f t="shared" si="831"/>
        <v>2.2296727787852236E-5</v>
      </c>
      <c r="AH537">
        <f t="shared" si="832"/>
        <v>1</v>
      </c>
      <c r="AI537">
        <f t="shared" si="833"/>
        <v>0</v>
      </c>
      <c r="AJ537">
        <f>0</f>
        <v>0</v>
      </c>
      <c r="AK537">
        <f>0</f>
        <v>0</v>
      </c>
      <c r="AL537">
        <f>(((2*Parameters!$C$15))/(((2*Parameters!$C$15))^2+((2*(C537*Parameters!$C$14-1/(C537*Parameters!$C$13))))^2))</f>
        <v>8.9641789246754075E-2</v>
      </c>
      <c r="AM537">
        <f>(-((2*(C537*Parameters!$C$14-1/(C537*Parameters!$C$13))))/(((2*Parameters!$C$15))^2+((2*(C537*Parameters!$C$14-1/(C537*Parameters!$C$13))))^2))</f>
        <v>1.4943256274284706</v>
      </c>
      <c r="AN537">
        <f t="shared" si="834"/>
        <v>0.11507716796309264</v>
      </c>
      <c r="AO537">
        <f t="shared" si="835"/>
        <v>0.11307307891960755</v>
      </c>
      <c r="AP537">
        <f t="shared" si="836"/>
        <v>0.04</v>
      </c>
      <c r="AQ537">
        <f t="shared" si="837"/>
        <v>0.59457940767605966</v>
      </c>
      <c r="AR537">
        <f t="shared" si="838"/>
        <v>8.9641789246754075E-2</v>
      </c>
      <c r="AS537">
        <f t="shared" si="839"/>
        <v>1.4943479241562585</v>
      </c>
      <c r="AT537">
        <f t="shared" si="840"/>
        <v>1</v>
      </c>
      <c r="AU537">
        <f t="shared" si="841"/>
        <v>0</v>
      </c>
      <c r="AV537">
        <f>2*Parameters!$C$17</f>
        <v>0.04</v>
      </c>
      <c r="AW537">
        <f>2*C537*Parameters!$C$16</f>
        <v>0.59457940767605966</v>
      </c>
      <c r="AX537">
        <f>0</f>
        <v>0</v>
      </c>
      <c r="AY537">
        <f>0</f>
        <v>0</v>
      </c>
      <c r="AZ537">
        <f t="shared" si="842"/>
        <v>0.11507716796309264</v>
      </c>
      <c r="BA537">
        <f t="shared" si="843"/>
        <v>0.11307307891960755</v>
      </c>
      <c r="BB537">
        <f t="shared" si="844"/>
        <v>-2.2627837569604896E-2</v>
      </c>
      <c r="BC537">
        <f t="shared" si="845"/>
        <v>0.66752484519737798</v>
      </c>
      <c r="BD537">
        <f t="shared" si="846"/>
        <v>8.9641789246754075E-2</v>
      </c>
      <c r="BE537">
        <f t="shared" si="847"/>
        <v>1.4943479241562585</v>
      </c>
      <c r="BF537">
        <f t="shared" si="848"/>
        <v>0.11507716796309264</v>
      </c>
      <c r="BG537">
        <f t="shared" si="849"/>
        <v>0.11307307891960755</v>
      </c>
      <c r="BH537">
        <f>0</f>
        <v>0</v>
      </c>
      <c r="BI537">
        <f>0</f>
        <v>0</v>
      </c>
      <c r="BJ537">
        <f>0</f>
        <v>0</v>
      </c>
      <c r="BK537">
        <f>C537*(Parameters!$C$19+Parameters!$C$18/2)</f>
        <v>2.2296727787852236E-5</v>
      </c>
      <c r="BL537">
        <f t="shared" si="850"/>
        <v>0.11506228434332764</v>
      </c>
      <c r="BM537">
        <f t="shared" si="851"/>
        <v>0.11307257439287283</v>
      </c>
      <c r="BN537">
        <f t="shared" si="852"/>
        <v>-2.2627837569604896E-2</v>
      </c>
      <c r="BO537">
        <f t="shared" si="853"/>
        <v>0.66752484519737798</v>
      </c>
      <c r="BP537">
        <f t="shared" si="854"/>
        <v>8.9639268087093271E-2</v>
      </c>
      <c r="BQ537">
        <f t="shared" si="855"/>
        <v>1.4943504900005471</v>
      </c>
      <c r="BR537">
        <f t="shared" si="856"/>
        <v>0.11507716796309264</v>
      </c>
      <c r="BS537">
        <f t="shared" si="857"/>
        <v>0.11307307891960755</v>
      </c>
      <c r="BT537">
        <f>2*((((Parameters!$C$21)/((Parameters!$C$21)^2+(C537*Parameters!$C$20)^2)))/((((Parameters!$C$21)/((Parameters!$C$21)^2+(C537*Parameters!$C$20)^2)))^2+((-(C537*Parameters!$C$20)/((Parameters!$C$21)^2+(C537*Parameters!$C$20)^2)+C537*Parameters!$C$22))^2))</f>
        <v>4.0002404076131523E-2</v>
      </c>
      <c r="BU537">
        <f>2*(-((-(C537*Parameters!$C$20)/((Parameters!$C$21)^2+(C537*Parameters!$C$20)^2)+C537*Parameters!$C$22))/((((Parameters!$C$21)/((Parameters!$C$21)^2+(C537*Parameters!$C$20)^2)))^2+((-(C537*Parameters!$C$20)/((Parameters!$C$21)^2+(C537*Parameters!$C$20)^2)+C537*Parameters!$C$22))^2))</f>
        <v>40.432614704565317</v>
      </c>
      <c r="BV537">
        <f>0</f>
        <v>0</v>
      </c>
      <c r="BW537">
        <f>0</f>
        <v>0</v>
      </c>
      <c r="BX537">
        <f t="shared" si="858"/>
        <v>0.11506228434332764</v>
      </c>
      <c r="BY537">
        <f t="shared" si="859"/>
        <v>0.11307257439287283</v>
      </c>
      <c r="BZ537">
        <f t="shared" si="860"/>
        <v>-4.5898449036577054</v>
      </c>
      <c r="CA537">
        <f t="shared" si="861"/>
        <v>5.3243170298890758</v>
      </c>
      <c r="CB537">
        <f t="shared" si="862"/>
        <v>8.9639268087093271E-2</v>
      </c>
      <c r="CC537">
        <f t="shared" si="863"/>
        <v>1.4943504900005471</v>
      </c>
      <c r="CD537">
        <f t="shared" si="864"/>
        <v>-60.301834641584307</v>
      </c>
      <c r="CE537">
        <f t="shared" si="865"/>
        <v>3.7972006800166547</v>
      </c>
      <c r="CF537">
        <f>0</f>
        <v>0</v>
      </c>
      <c r="CG537">
        <f>0</f>
        <v>0</v>
      </c>
      <c r="CH537">
        <f>(((Parameters!$C$25))/(((Parameters!$C$25))^2+((C537*Parameters!$C$24-1/(C537*Parameters!$C$23)))^2))+(((Parameters!$C$29+Parameters!$C$28))/(((Parameters!$C$29+Parameters!$C$28))^2+((C537*Parameters!$C$27-1/(C537*Parameters!$C$26)))^2))</f>
        <v>5.465802177729677E-2</v>
      </c>
      <c r="CI537">
        <f>(-((C537*Parameters!$C$24-1/(C537*Parameters!$C$23)))/(((Parameters!$C$25))^2+((C537*Parameters!$C$24-1/(C537*Parameters!$C$23)))^2))+(-((C537*Parameters!$C$27-1/(C537*Parameters!$C$26)))/(((Parameters!$C$29+Parameters!$C$28))^2+((C537*Parameters!$C$27-1/(C537*Parameters!$C$26)))^2))</f>
        <v>0.16563009956603647</v>
      </c>
      <c r="CJ537">
        <f t="shared" si="866"/>
        <v>-1.0176767181368809</v>
      </c>
      <c r="CK537">
        <f t="shared" si="867"/>
        <v>-0.3561272578237088</v>
      </c>
      <c r="CL537">
        <f t="shared" si="868"/>
        <v>-4.5898449036577054</v>
      </c>
      <c r="CM537">
        <f t="shared" si="869"/>
        <v>5.3243170298890758</v>
      </c>
      <c r="CN537">
        <f t="shared" si="870"/>
        <v>-3.8352704496669503</v>
      </c>
      <c r="CO537">
        <f t="shared" si="871"/>
        <v>-8.285900908238613</v>
      </c>
      <c r="CP537">
        <f t="shared" si="872"/>
        <v>-60.301834641584307</v>
      </c>
      <c r="CQ537">
        <f t="shared" si="873"/>
        <v>3.7972006800166547</v>
      </c>
      <c r="CR537">
        <f>2*((((Parameters!$C$31)/((Parameters!$C$31)^2+(C537*Parameters!$C$30)^2)))/((((Parameters!$C$31)/((Parameters!$C$31)^2+(C537*Parameters!$C$30)^2)))^2+((-(C537*Parameters!$C$30)/((Parameters!$C$31)^2+(C537*Parameters!$C$30)^2)+C537*Parameters!$C$32))^2))</f>
        <v>4.000116665693746E-2</v>
      </c>
      <c r="CS537">
        <f>2*(-((-(C537*Parameters!$C$30)/((Parameters!$C$31)^2+(C537*Parameters!$C$30)^2)+C537*Parameters!$C$32))/((((Parameters!$C$31)/((Parameters!$C$31)^2+(C537*Parameters!$C$30)^2)))^2+((-(C537*Parameters!$C$30)/((Parameters!$C$31)^2+(C537*Parameters!$C$30)^2)+C537*Parameters!$C$32))^2))</f>
        <v>19.621406588988105</v>
      </c>
      <c r="CT537">
        <f>0</f>
        <v>0</v>
      </c>
      <c r="CU537">
        <f>0</f>
        <v>0</v>
      </c>
      <c r="CV537">
        <f t="shared" si="874"/>
        <v>-1.0176767181368809</v>
      </c>
      <c r="CW537">
        <f t="shared" si="875"/>
        <v>-0.3561272578237088</v>
      </c>
      <c r="CX537">
        <f t="shared" si="876"/>
        <v>2.3571645635176015</v>
      </c>
      <c r="CY537">
        <f t="shared" si="877"/>
        <v>-14.658177138612993</v>
      </c>
      <c r="CZ537">
        <f t="shared" si="878"/>
        <v>-3.8352704496669503</v>
      </c>
      <c r="DA537">
        <f t="shared" si="879"/>
        <v>-8.285900908238613</v>
      </c>
      <c r="DB537">
        <f t="shared" si="880"/>
        <v>102.1257807425998</v>
      </c>
      <c r="DC537">
        <f t="shared" si="881"/>
        <v>-71.787645894763145</v>
      </c>
      <c r="DD537">
        <f>0</f>
        <v>0</v>
      </c>
      <c r="DE537">
        <f>0</f>
        <v>0</v>
      </c>
      <c r="DF537">
        <f>(((Parameters!$C$35))/(((Parameters!$C$35))^2+((C537*Parameters!$C$34-1/(C537*Parameters!$C$33)))^2))+(((Parameters!$C$39+Parameters!$C$38))/(((Parameters!$C$39+Parameters!$C$38))^2+((C537*Parameters!$C$37-1/(C537*Parameters!$C$36)))^2))</f>
        <v>5.465802177729677E-2</v>
      </c>
      <c r="DG537">
        <f>(-((C537*Parameters!$C$34-1/(C537*Parameters!$C$33)))/(((Parameters!$C$35))^2+((C537*Parameters!$C$34-1/(C537*Parameters!$C$33)))^2))+(-((C537*Parameters!$C$37-1/(C537*Parameters!$C$36)))/(((Parameters!$C$39+Parameters!$C$38))^2+((C537*Parameters!$C$37-1/(C537*Parameters!$C$36)))^2))</f>
        <v>0.16563009956603647</v>
      </c>
      <c r="DH537">
        <f t="shared" si="882"/>
        <v>1.5389965728336061</v>
      </c>
      <c r="DI537">
        <f t="shared" si="883"/>
        <v>-0.76689682173253826</v>
      </c>
      <c r="DJ537">
        <f t="shared" si="884"/>
        <v>2.3571645635176015</v>
      </c>
      <c r="DK537">
        <f t="shared" si="885"/>
        <v>-14.658177138612993</v>
      </c>
      <c r="DL537">
        <f t="shared" si="886"/>
        <v>13.636917635346496</v>
      </c>
      <c r="DM537">
        <f t="shared" si="887"/>
        <v>4.7054316117605701</v>
      </c>
      <c r="DN537">
        <f t="shared" si="888"/>
        <v>102.1257807425998</v>
      </c>
      <c r="DO537">
        <f t="shared" si="889"/>
        <v>-71.787645894763145</v>
      </c>
      <c r="DP537">
        <f>2*((((Parameters!$C$41)/((Parameters!$C$41)^2+(C537*(Parameters!$C$40*(1-Parameters!$C$42)))^2)))/((((Parameters!$C$41)/((Parameters!$C$41)^2+(C537*(Parameters!$C$40*(1-Parameters!$C$42)))^2)))^2+((-(C537*(Parameters!$C$40*(1-Parameters!$C$42)))/((Parameters!$C$41)^2+(C537*(Parameters!$C$40*(1-Parameters!$C$42)))^2)+C537*Parameters!$C$43))^2))</f>
        <v>0.20000053028805817</v>
      </c>
      <c r="DQ537">
        <f>2*(-((-(C537*(Parameters!$C$40*(1-Parameters!$C$42)))/((Parameters!$C$41)^2+(C537*(Parameters!$C$40*(1-Parameters!$C$42)))^2)+C537*Parameters!$C$43))/((((Parameters!$C$41)/((Parameters!$C$41)^2+(C537*(Parameters!$C$40*(1-Parameters!$C$42)))^2)))^2+((-(C537*(Parameters!$C$40*(1-Parameters!$C$42)))/((Parameters!$C$41)^2+(C537*(Parameters!$C$40*(1-Parameters!$C$42)))^2)+C537*Parameters!$C$43))^2))</f>
        <v>1.7837405580352403</v>
      </c>
      <c r="DR537">
        <f>0</f>
        <v>0</v>
      </c>
      <c r="DS537">
        <f>0</f>
        <v>0</v>
      </c>
      <c r="DT537">
        <f t="shared" si="890"/>
        <v>1.5389965728336061</v>
      </c>
      <c r="DU537">
        <f t="shared" si="891"/>
        <v>-0.76689682173253826</v>
      </c>
      <c r="DV537">
        <f t="shared" si="892"/>
        <v>4.0329096589484772</v>
      </c>
      <c r="DW537">
        <f t="shared" si="893"/>
        <v>-12.06638630399519</v>
      </c>
      <c r="DX537">
        <f t="shared" si="894"/>
        <v>13.636917635346496</v>
      </c>
      <c r="DY537">
        <f t="shared" si="895"/>
        <v>4.7054316117605701</v>
      </c>
      <c r="DZ537">
        <f t="shared" si="896"/>
        <v>96.459902292205214</v>
      </c>
      <c r="EA537">
        <f t="shared" si="897"/>
        <v>-46.521834004423269</v>
      </c>
      <c r="EB537">
        <f>0</f>
        <v>0</v>
      </c>
      <c r="EC537">
        <f>0</f>
        <v>0</v>
      </c>
      <c r="ED537">
        <f>0</f>
        <v>0</v>
      </c>
      <c r="EE537">
        <f>C537*Parameters!$C$44</f>
        <v>2.9728970383802979E-6</v>
      </c>
      <c r="EF537">
        <f t="shared" si="898"/>
        <v>1.5390324449577133</v>
      </c>
      <c r="EG537">
        <f t="shared" si="899"/>
        <v>-0.76688483230735716</v>
      </c>
      <c r="EH537">
        <f t="shared" si="900"/>
        <v>4.0329096589484772</v>
      </c>
      <c r="EI537">
        <f t="shared" si="901"/>
        <v>-12.06638630399519</v>
      </c>
      <c r="EJ537">
        <f t="shared" si="902"/>
        <v>13.637055939969027</v>
      </c>
      <c r="EK537">
        <f t="shared" si="903"/>
        <v>4.7057183771184175</v>
      </c>
      <c r="EL537">
        <f t="shared" si="904"/>
        <v>96.459902292205214</v>
      </c>
      <c r="EM537">
        <f t="shared" si="905"/>
        <v>-46.521834004423269</v>
      </c>
      <c r="EN537">
        <f>0</f>
        <v>0</v>
      </c>
      <c r="EO537">
        <f>0</f>
        <v>0</v>
      </c>
      <c r="EP537">
        <f>(((2*Parameters!$C$47))/(((2*Parameters!$C$47))^2+((2*(C537*Parameters!$C$46-1/(C537*Parameters!$C$45))))^2))</f>
        <v>4.2776651657060243E-9</v>
      </c>
      <c r="EQ537">
        <f>(-((2*(C537*Parameters!$C$46-1/(C537*Parameters!$C$45))))/(((2*Parameters!$C$47))^2+((2*(C537*Parameters!$C$46-1/(C537*Parameters!$C$45))))^2))</f>
        <v>3.2701931001754653E-4</v>
      </c>
      <c r="ER537">
        <f t="shared" si="906"/>
        <v>1.5429784035326881</v>
      </c>
      <c r="ES537">
        <f t="shared" si="907"/>
        <v>-0.76556604458928512</v>
      </c>
      <c r="ET537">
        <f t="shared" si="908"/>
        <v>4.0329096589484772</v>
      </c>
      <c r="EU537">
        <f t="shared" si="909"/>
        <v>-12.06638630399519</v>
      </c>
      <c r="EV537">
        <f t="shared" si="910"/>
        <v>13.652269890649068</v>
      </c>
      <c r="EW537">
        <f t="shared" si="911"/>
        <v>4.737262428805546</v>
      </c>
      <c r="EX537">
        <f t="shared" si="912"/>
        <v>96.459902292205214</v>
      </c>
      <c r="EY537">
        <f t="shared" si="913"/>
        <v>-46.521834004423269</v>
      </c>
      <c r="EZ537">
        <f>(ER537+ET537/Parameters!$C$6+Parameters!$C$7*(EV537+EX537/Parameters!$C$6))</f>
        <v>1.6832535221048091</v>
      </c>
      <c r="FA537">
        <f>(ES537+EU537/Parameters!$C$6+Parameters!$C$7*(EW537+EY537/Parameters!$C$6))</f>
        <v>-1.1852664377717266</v>
      </c>
      <c r="FB537">
        <f t="shared" si="914"/>
        <v>-6.2718133936664531</v>
      </c>
      <c r="FC537">
        <f t="shared" si="915"/>
        <v>0.48574610887137071</v>
      </c>
      <c r="FD537">
        <f>(ER537+ET537/Parameters!$C$6+Parameters!$C$8*(EV537+EX537/Parameters!$C$6))</f>
        <v>852.05309986708903</v>
      </c>
      <c r="FE537">
        <f>(ES537+EU537/Parameters!$C$6+Parameters!$C$8*(EW537+EY537/Parameters!$C$6))</f>
        <v>154.77031760350857</v>
      </c>
      <c r="FF537">
        <f t="shared" si="916"/>
        <v>-58.750313459593535</v>
      </c>
      <c r="FG537">
        <f t="shared" si="917"/>
        <v>1.1547403112426252E-3</v>
      </c>
    </row>
    <row r="538" spans="1:163" x14ac:dyDescent="0.15">
      <c r="A538">
        <f>Parameters!$C$2*(Parameters!$C$3/Parameters!$C$2)^((ROW()-2)/(Parameters!$C$4-1))</f>
        <v>47863.009232263801</v>
      </c>
      <c r="B538">
        <f t="shared" si="816"/>
        <v>4.68</v>
      </c>
      <c r="C538">
        <f t="shared" si="817"/>
        <v>300732.15636556078</v>
      </c>
      <c r="D538">
        <f>1</f>
        <v>1</v>
      </c>
      <c r="E538">
        <f>0</f>
        <v>0</v>
      </c>
      <c r="F538">
        <f>0</f>
        <v>0</v>
      </c>
      <c r="G538">
        <f>0</f>
        <v>0</v>
      </c>
      <c r="H538">
        <f>0</f>
        <v>0</v>
      </c>
      <c r="I538">
        <f>0</f>
        <v>0</v>
      </c>
      <c r="J538">
        <f>1</f>
        <v>1</v>
      </c>
      <c r="K538">
        <f>0</f>
        <v>0</v>
      </c>
      <c r="L538">
        <f>2*Parameters!$C$10</f>
        <v>0.04</v>
      </c>
      <c r="M538">
        <f>2*C538*Parameters!$C$9</f>
        <v>0.60146431273112155</v>
      </c>
      <c r="N538">
        <f>0</f>
        <v>0</v>
      </c>
      <c r="O538">
        <f>0</f>
        <v>0</v>
      </c>
      <c r="P538">
        <f t="shared" si="818"/>
        <v>1</v>
      </c>
      <c r="Q538">
        <f t="shared" si="819"/>
        <v>0</v>
      </c>
      <c r="R538">
        <f t="shared" si="820"/>
        <v>0.04</v>
      </c>
      <c r="S538">
        <f t="shared" si="821"/>
        <v>0.60146431273112155</v>
      </c>
      <c r="T538">
        <f t="shared" si="822"/>
        <v>0</v>
      </c>
      <c r="U538">
        <f t="shared" si="823"/>
        <v>0</v>
      </c>
      <c r="V538">
        <f t="shared" si="824"/>
        <v>1</v>
      </c>
      <c r="W538">
        <f t="shared" si="825"/>
        <v>0</v>
      </c>
      <c r="X538">
        <f>0</f>
        <v>0</v>
      </c>
      <c r="Y538">
        <f>0</f>
        <v>0</v>
      </c>
      <c r="Z538">
        <f>0</f>
        <v>0</v>
      </c>
      <c r="AA538">
        <f>C538*(Parameters!$C$12+Parameters!$C$11/2)</f>
        <v>2.2554911727417058E-5</v>
      </c>
      <c r="AB538">
        <f t="shared" si="826"/>
        <v>0.99998643402551912</v>
      </c>
      <c r="AC538">
        <f t="shared" si="827"/>
        <v>9.0219646909668237E-7</v>
      </c>
      <c r="AD538">
        <f t="shared" si="828"/>
        <v>0.04</v>
      </c>
      <c r="AE538">
        <f t="shared" si="829"/>
        <v>0.60146431273112155</v>
      </c>
      <c r="AF538">
        <f t="shared" si="830"/>
        <v>0</v>
      </c>
      <c r="AG538">
        <f t="shared" si="831"/>
        <v>2.2554911727417058E-5</v>
      </c>
      <c r="AH538">
        <f t="shared" si="832"/>
        <v>1</v>
      </c>
      <c r="AI538">
        <f t="shared" si="833"/>
        <v>0</v>
      </c>
      <c r="AJ538">
        <f>0</f>
        <v>0</v>
      </c>
      <c r="AK538">
        <f>0</f>
        <v>0</v>
      </c>
      <c r="AL538">
        <f>(((2*Parameters!$C$15))/(((2*Parameters!$C$15))^2+((2*(C538*Parameters!$C$14-1/(C538*Parameters!$C$13))))^2))</f>
        <v>9.176012773310048E-2</v>
      </c>
      <c r="AM538">
        <f>(-((2*(C538*Parameters!$C$14-1/(C538*Parameters!$C$13))))/(((2*Parameters!$C$15))^2+((2*(C538*Parameters!$C$14-1/(C538*Parameters!$C$13))))^2))</f>
        <v>1.5118145627972754</v>
      </c>
      <c r="AN538">
        <f t="shared" si="834"/>
        <v>9.4354332145078823E-2</v>
      </c>
      <c r="AO538">
        <f t="shared" si="835"/>
        <v>0.11566392687146931</v>
      </c>
      <c r="AP538">
        <f t="shared" si="836"/>
        <v>0.04</v>
      </c>
      <c r="AQ538">
        <f t="shared" si="837"/>
        <v>0.60146431273112155</v>
      </c>
      <c r="AR538">
        <f t="shared" si="838"/>
        <v>9.176012773310048E-2</v>
      </c>
      <c r="AS538">
        <f t="shared" si="839"/>
        <v>1.5118371177090029</v>
      </c>
      <c r="AT538">
        <f t="shared" si="840"/>
        <v>1</v>
      </c>
      <c r="AU538">
        <f t="shared" si="841"/>
        <v>0</v>
      </c>
      <c r="AV538">
        <f>2*Parameters!$C$17</f>
        <v>0.04</v>
      </c>
      <c r="AW538">
        <f>2*C538*Parameters!$C$16</f>
        <v>0.60146431273112155</v>
      </c>
      <c r="AX538">
        <f>0</f>
        <v>0</v>
      </c>
      <c r="AY538">
        <f>0</f>
        <v>0</v>
      </c>
      <c r="AZ538">
        <f t="shared" si="842"/>
        <v>9.4354332145078823E-2</v>
      </c>
      <c r="BA538">
        <f t="shared" si="843"/>
        <v>0.11566392687146931</v>
      </c>
      <c r="BB538">
        <f t="shared" si="844"/>
        <v>-2.5793550997727836E-2</v>
      </c>
      <c r="BC538">
        <f t="shared" si="845"/>
        <v>0.6628416333428242</v>
      </c>
      <c r="BD538">
        <f t="shared" si="846"/>
        <v>9.176012773310048E-2</v>
      </c>
      <c r="BE538">
        <f t="shared" si="847"/>
        <v>1.5118371177090029</v>
      </c>
      <c r="BF538">
        <f t="shared" si="848"/>
        <v>9.4354332145078823E-2</v>
      </c>
      <c r="BG538">
        <f t="shared" si="849"/>
        <v>0.11566392687146931</v>
      </c>
      <c r="BH538">
        <f>0</f>
        <v>0</v>
      </c>
      <c r="BI538">
        <f>0</f>
        <v>0</v>
      </c>
      <c r="BJ538">
        <f>0</f>
        <v>0</v>
      </c>
      <c r="BK538">
        <f>C538*(Parameters!$C$19+Parameters!$C$18/2)</f>
        <v>2.2554911727417058E-5</v>
      </c>
      <c r="BL538">
        <f t="shared" si="850"/>
        <v>9.4339381810549516E-2</v>
      </c>
      <c r="BM538">
        <f t="shared" si="851"/>
        <v>0.11566334510020343</v>
      </c>
      <c r="BN538">
        <f t="shared" si="852"/>
        <v>-2.5793550997727836E-2</v>
      </c>
      <c r="BO538">
        <f t="shared" si="853"/>
        <v>0.6628416333428242</v>
      </c>
      <c r="BP538">
        <f t="shared" si="854"/>
        <v>9.175751894343985E-2</v>
      </c>
      <c r="BQ538">
        <f t="shared" si="855"/>
        <v>1.5118392458626355</v>
      </c>
      <c r="BR538">
        <f t="shared" si="856"/>
        <v>9.4354332145078823E-2</v>
      </c>
      <c r="BS538">
        <f t="shared" si="857"/>
        <v>0.11566392687146931</v>
      </c>
      <c r="BT538">
        <f>2*((((Parameters!$C$21)/((Parameters!$C$21)^2+(C538*Parameters!$C$20)^2)))/((((Parameters!$C$21)/((Parameters!$C$21)^2+(C538*Parameters!$C$20)^2)))^2+((-(C538*Parameters!$C$20)/((Parameters!$C$21)^2+(C538*Parameters!$C$20)^2)+C538*Parameters!$C$22))^2))</f>
        <v>4.0002460076841252E-2</v>
      </c>
      <c r="BU538">
        <f>2*(-((-(C538*Parameters!$C$20)/((Parameters!$C$21)^2+(C538*Parameters!$C$20)^2)+C538*Parameters!$C$22))/((((Parameters!$C$21)/((Parameters!$C$21)^2+(C538*Parameters!$C$20)^2)))^2+((-(C538*Parameters!$C$20)/((Parameters!$C$21)^2+(C538*Parameters!$C$20)^2)+C538*Parameters!$C$22))^2))</f>
        <v>40.900830946338679</v>
      </c>
      <c r="BV538">
        <f>0</f>
        <v>0</v>
      </c>
      <c r="BW538">
        <f>0</f>
        <v>0</v>
      </c>
      <c r="BX538">
        <f t="shared" si="858"/>
        <v>9.4339381810549516E-2</v>
      </c>
      <c r="BY538">
        <f t="shared" si="859"/>
        <v>0.11566334510020343</v>
      </c>
      <c r="BZ538">
        <f t="shared" si="860"/>
        <v>-4.7527466682746278</v>
      </c>
      <c r="CA538">
        <f t="shared" si="861"/>
        <v>4.5260275587029328</v>
      </c>
      <c r="CB538">
        <f t="shared" si="862"/>
        <v>9.175751894343985E-2</v>
      </c>
      <c r="CC538">
        <f t="shared" si="863"/>
        <v>1.5118392458626355</v>
      </c>
      <c r="CD538">
        <f t="shared" si="864"/>
        <v>-61.737456554434445</v>
      </c>
      <c r="CE538">
        <f t="shared" si="865"/>
        <v>3.9290999863077931</v>
      </c>
      <c r="CF538">
        <f>0</f>
        <v>0</v>
      </c>
      <c r="CG538">
        <f>0</f>
        <v>0</v>
      </c>
      <c r="CH538">
        <f>(((Parameters!$C$25))/(((Parameters!$C$25))^2+((C538*Parameters!$C$24-1/(C538*Parameters!$C$23)))^2))+(((Parameters!$C$29+Parameters!$C$28))/(((Parameters!$C$29+Parameters!$C$28))^2+((C538*Parameters!$C$27-1/(C538*Parameters!$C$26)))^2))</f>
        <v>5.4896698588896106E-2</v>
      </c>
      <c r="CI538">
        <f>(-((C538*Parameters!$C$24-1/(C538*Parameters!$C$23)))/(((Parameters!$C$25))^2+((C538*Parameters!$C$24-1/(C538*Parameters!$C$23)))^2))+(-((C538*Parameters!$C$27-1/(C538*Parameters!$C$26)))/(((Parameters!$C$29+Parameters!$C$28))^2+((C538*Parameters!$C$27-1/(C538*Parameters!$C$26)))^2))</f>
        <v>0.16706202752007085</v>
      </c>
      <c r="CJ538">
        <f t="shared" si="866"/>
        <v>-0.9226980600757313</v>
      </c>
      <c r="CK538">
        <f t="shared" si="867"/>
        <v>-0.42987617889586532</v>
      </c>
      <c r="CL538">
        <f t="shared" si="868"/>
        <v>-4.7527466682746278</v>
      </c>
      <c r="CM538">
        <f t="shared" si="869"/>
        <v>4.5260275587029328</v>
      </c>
      <c r="CN538">
        <f t="shared" si="870"/>
        <v>-3.9538284352120789</v>
      </c>
      <c r="CO538">
        <f t="shared" si="871"/>
        <v>-8.5864508023794954</v>
      </c>
      <c r="CP538">
        <f t="shared" si="872"/>
        <v>-61.737456554434445</v>
      </c>
      <c r="CQ538">
        <f t="shared" si="873"/>
        <v>3.9290999863077931</v>
      </c>
      <c r="CR538">
        <f>2*((((Parameters!$C$31)/((Parameters!$C$31)^2+(C538*Parameters!$C$30)^2)))/((((Parameters!$C$31)/((Parameters!$C$31)^2+(C538*Parameters!$C$30)^2)))^2+((-(C538*Parameters!$C$30)/((Parameters!$C$31)^2+(C538*Parameters!$C$30)^2)+C538*Parameters!$C$32))^2))</f>
        <v>4.0001193832476786E-2</v>
      </c>
      <c r="CS538">
        <f>2*(-((-(C538*Parameters!$C$30)/((Parameters!$C$31)^2+(C538*Parameters!$C$30)^2)+C538*Parameters!$C$32))/((((Parameters!$C$31)/((Parameters!$C$31)^2+(C538*Parameters!$C$30)^2)))^2+((-(C538*Parameters!$C$30)/((Parameters!$C$31)^2+(C538*Parameters!$C$30)^2)+C538*Parameters!$C$32))^2))</f>
        <v>19.848618511361476</v>
      </c>
      <c r="CT538">
        <f>0</f>
        <v>0</v>
      </c>
      <c r="CU538">
        <f>0</f>
        <v>0</v>
      </c>
      <c r="CV538">
        <f t="shared" si="874"/>
        <v>-0.9226980600757313</v>
      </c>
      <c r="CW538">
        <f t="shared" si="875"/>
        <v>-0.42987617889586532</v>
      </c>
      <c r="CX538">
        <f t="shared" si="876"/>
        <v>3.7427925898012422</v>
      </c>
      <c r="CY538">
        <f t="shared" si="877"/>
        <v>-13.80544979726953</v>
      </c>
      <c r="CZ538">
        <f t="shared" si="878"/>
        <v>-3.9538284352120789</v>
      </c>
      <c r="DA538">
        <f t="shared" si="879"/>
        <v>-8.5864508023794954</v>
      </c>
      <c r="DB538">
        <f t="shared" si="880"/>
        <v>108.53357193095255</v>
      </c>
      <c r="DC538">
        <f t="shared" si="881"/>
        <v>-74.892400566469064</v>
      </c>
      <c r="DD538">
        <f>0</f>
        <v>0</v>
      </c>
      <c r="DE538">
        <f>0</f>
        <v>0</v>
      </c>
      <c r="DF538">
        <f>(((Parameters!$C$35))/(((Parameters!$C$35))^2+((C538*Parameters!$C$34-1/(C538*Parameters!$C$33)))^2))+(((Parameters!$C$39+Parameters!$C$38))/(((Parameters!$C$39+Parameters!$C$38))^2+((C538*Parameters!$C$37-1/(C538*Parameters!$C$36)))^2))</f>
        <v>5.4896698588896106E-2</v>
      </c>
      <c r="DG538">
        <f>(-((C538*Parameters!$C$34-1/(C538*Parameters!$C$33)))/(((Parameters!$C$35))^2+((C538*Parameters!$C$34-1/(C538*Parameters!$C$33)))^2))+(-((C538*Parameters!$C$37-1/(C538*Parameters!$C$36)))/(((Parameters!$C$39+Parameters!$C$38))^2+((C538*Parameters!$C$37-1/(C538*Parameters!$C$36)))^2))</f>
        <v>0.16706202752007085</v>
      </c>
      <c r="DH538">
        <f t="shared" si="882"/>
        <v>1.5891353305657401</v>
      </c>
      <c r="DI538">
        <f t="shared" si="883"/>
        <v>-0.56247127666141505</v>
      </c>
      <c r="DJ538">
        <f t="shared" si="884"/>
        <v>3.7427925898012422</v>
      </c>
      <c r="DK538">
        <f t="shared" si="885"/>
        <v>-13.80544979726953</v>
      </c>
      <c r="DL538">
        <f t="shared" si="886"/>
        <v>14.515982634337323</v>
      </c>
      <c r="DM538">
        <f t="shared" si="887"/>
        <v>5.4340422379045625</v>
      </c>
      <c r="DN538">
        <f t="shared" si="888"/>
        <v>108.53357193095255</v>
      </c>
      <c r="DO538">
        <f t="shared" si="889"/>
        <v>-74.892400566469064</v>
      </c>
      <c r="DP538">
        <f>2*((((Parameters!$C$41)/((Parameters!$C$41)^2+(C538*(Parameters!$C$40*(1-Parameters!$C$42)))^2)))/((((Parameters!$C$41)/((Parameters!$C$41)^2+(C538*(Parameters!$C$40*(1-Parameters!$C$42)))^2)))^2+((-(C538*(Parameters!$C$40*(1-Parameters!$C$42)))/((Parameters!$C$41)^2+(C538*(Parameters!$C$40*(1-Parameters!$C$42)))^2)+C538*Parameters!$C$43))^2))</f>
        <v>0.20000054264007894</v>
      </c>
      <c r="DQ538">
        <f>2*(-((-(C538*(Parameters!$C$40*(1-Parameters!$C$42)))/((Parameters!$C$41)^2+(C538*(Parameters!$C$40*(1-Parameters!$C$42)))^2)+C538*Parameters!$C$43))/((((Parameters!$C$41)/((Parameters!$C$41)^2+(C538*(Parameters!$C$40*(1-Parameters!$C$42)))^2)))^2+((-(C538*(Parameters!$C$40*(1-Parameters!$C$42)))/((Parameters!$C$41)^2+(C538*(Parameters!$C$40*(1-Parameters!$C$42)))^2)+C538*Parameters!$C$43))^2))</f>
        <v>1.8043953559582042</v>
      </c>
      <c r="DR538">
        <f>0</f>
        <v>0</v>
      </c>
      <c r="DS538">
        <f>0</f>
        <v>0</v>
      </c>
      <c r="DT538">
        <f t="shared" si="890"/>
        <v>1.5891353305657401</v>
      </c>
      <c r="DU538">
        <f t="shared" si="891"/>
        <v>-0.56247127666141505</v>
      </c>
      <c r="DV538">
        <f t="shared" si="892"/>
        <v>5.0755410777106515</v>
      </c>
      <c r="DW538">
        <f t="shared" si="893"/>
        <v>-11.050515947359344</v>
      </c>
      <c r="DX538">
        <f t="shared" si="894"/>
        <v>14.515982634337323</v>
      </c>
      <c r="DY538">
        <f t="shared" si="895"/>
        <v>5.4340422379045625</v>
      </c>
      <c r="DZ538">
        <f t="shared" si="896"/>
        <v>101.63161575661826</v>
      </c>
      <c r="EA538">
        <f t="shared" si="897"/>
        <v>-47.613017517590841</v>
      </c>
      <c r="EB538">
        <f>0</f>
        <v>0</v>
      </c>
      <c r="EC538">
        <f>0</f>
        <v>0</v>
      </c>
      <c r="ED538">
        <f>0</f>
        <v>0</v>
      </c>
      <c r="EE538">
        <f>C538*Parameters!$C$44</f>
        <v>3.0073215636556077E-6</v>
      </c>
      <c r="EF538">
        <f t="shared" si="898"/>
        <v>1.589168563020638</v>
      </c>
      <c r="EG538">
        <f t="shared" si="899"/>
        <v>-0.56245601287728486</v>
      </c>
      <c r="EH538">
        <f t="shared" si="900"/>
        <v>5.0755410777106515</v>
      </c>
      <c r="EI538">
        <f t="shared" si="901"/>
        <v>-11.050515947359344</v>
      </c>
      <c r="EJ538">
        <f t="shared" si="902"/>
        <v>14.516125821991615</v>
      </c>
      <c r="EK538">
        <f t="shared" si="903"/>
        <v>5.4343478768541766</v>
      </c>
      <c r="EL538">
        <f t="shared" si="904"/>
        <v>101.63161575661826</v>
      </c>
      <c r="EM538">
        <f t="shared" si="905"/>
        <v>-47.613017517590841</v>
      </c>
      <c r="EN538">
        <f>0</f>
        <v>0</v>
      </c>
      <c r="EO538">
        <f>0</f>
        <v>0</v>
      </c>
      <c r="EP538">
        <f>(((2*Parameters!$C$47))/(((2*Parameters!$C$47))^2+((2*(C538*Parameters!$C$46-1/(C538*Parameters!$C$45))))^2))</f>
        <v>4.3773051838749889E-9</v>
      </c>
      <c r="EQ538">
        <f>(-((2*(C538*Parameters!$C$46-1/(C538*Parameters!$C$45))))/(((2*Parameters!$C$47))^2+((2*(C538*Parameters!$C$46-1/(C538*Parameters!$C$45))))^2))</f>
        <v>3.3080603014109936E-4</v>
      </c>
      <c r="ER538">
        <f t="shared" si="906"/>
        <v>1.5928241625493871</v>
      </c>
      <c r="ES538">
        <f t="shared" si="907"/>
        <v>-0.56077704165403008</v>
      </c>
      <c r="ET538">
        <f t="shared" si="908"/>
        <v>5.0755410777106515</v>
      </c>
      <c r="EU538">
        <f t="shared" si="909"/>
        <v>-11.050515947359344</v>
      </c>
      <c r="EV538">
        <f t="shared" si="910"/>
        <v>14.531876940172246</v>
      </c>
      <c r="EW538">
        <f t="shared" si="911"/>
        <v>5.4679680197827407</v>
      </c>
      <c r="EX538">
        <f t="shared" si="912"/>
        <v>101.63161575661826</v>
      </c>
      <c r="EY538">
        <f t="shared" si="913"/>
        <v>-47.613017517590841</v>
      </c>
      <c r="EZ538">
        <f>(ER538+ET538/Parameters!$C$6+Parameters!$C$7*(EV538+EX538/Parameters!$C$6))</f>
        <v>1.7693647217741053</v>
      </c>
      <c r="FA538">
        <f>(ES538+EU538/Parameters!$C$6+Parameters!$C$7*(EW538+EY538/Parameters!$C$6))</f>
        <v>-0.94514281373609421</v>
      </c>
      <c r="FB538">
        <f t="shared" si="914"/>
        <v>-6.0465219332587425</v>
      </c>
      <c r="FC538">
        <f t="shared" si="915"/>
        <v>0.49851003300223506</v>
      </c>
      <c r="FD538">
        <f>(ER538+ET538/Parameters!$C$6+Parameters!$C$8*(EV538+EX538/Parameters!$C$6))</f>
        <v>905.11384782885295</v>
      </c>
      <c r="FE538">
        <f>(ES538+EU538/Parameters!$C$6+Parameters!$C$8*(EW538+EY538/Parameters!$C$6))</f>
        <v>189.64801031872122</v>
      </c>
      <c r="FF538">
        <f t="shared" si="916"/>
        <v>-59.320663948757506</v>
      </c>
      <c r="FG538">
        <f t="shared" si="917"/>
        <v>1.0813512897265465E-3</v>
      </c>
    </row>
    <row r="539" spans="1:163" x14ac:dyDescent="0.15">
      <c r="A539">
        <f>Parameters!$C$2*(Parameters!$C$3/Parameters!$C$2)^((ROW()-2)/(Parameters!$C$4-1))</f>
        <v>48417.236758409941</v>
      </c>
      <c r="B539">
        <f t="shared" si="816"/>
        <v>4.6850000000000005</v>
      </c>
      <c r="C539">
        <f t="shared" si="817"/>
        <v>304214.47061467671</v>
      </c>
      <c r="D539">
        <f>1</f>
        <v>1</v>
      </c>
      <c r="E539">
        <f>0</f>
        <v>0</v>
      </c>
      <c r="F539">
        <f>0</f>
        <v>0</v>
      </c>
      <c r="G539">
        <f>0</f>
        <v>0</v>
      </c>
      <c r="H539">
        <f>0</f>
        <v>0</v>
      </c>
      <c r="I539">
        <f>0</f>
        <v>0</v>
      </c>
      <c r="J539">
        <f>1</f>
        <v>1</v>
      </c>
      <c r="K539">
        <f>0</f>
        <v>0</v>
      </c>
      <c r="L539">
        <f>2*Parameters!$C$10</f>
        <v>0.04</v>
      </c>
      <c r="M539">
        <f>2*C539*Parameters!$C$9</f>
        <v>0.60842894122935343</v>
      </c>
      <c r="N539">
        <f>0</f>
        <v>0</v>
      </c>
      <c r="O539">
        <f>0</f>
        <v>0</v>
      </c>
      <c r="P539">
        <f t="shared" si="818"/>
        <v>1</v>
      </c>
      <c r="Q539">
        <f t="shared" si="819"/>
        <v>0</v>
      </c>
      <c r="R539">
        <f t="shared" si="820"/>
        <v>0.04</v>
      </c>
      <c r="S539">
        <f t="shared" si="821"/>
        <v>0.60842894122935343</v>
      </c>
      <c r="T539">
        <f t="shared" si="822"/>
        <v>0</v>
      </c>
      <c r="U539">
        <f t="shared" si="823"/>
        <v>0</v>
      </c>
      <c r="V539">
        <f t="shared" si="824"/>
        <v>1</v>
      </c>
      <c r="W539">
        <f t="shared" si="825"/>
        <v>0</v>
      </c>
      <c r="X539">
        <f>0</f>
        <v>0</v>
      </c>
      <c r="Y539">
        <f>0</f>
        <v>0</v>
      </c>
      <c r="Z539">
        <f>0</f>
        <v>0</v>
      </c>
      <c r="AA539">
        <f>C539*(Parameters!$C$12+Parameters!$C$11/2)</f>
        <v>2.2816085296100752E-5</v>
      </c>
      <c r="AB539">
        <f t="shared" si="826"/>
        <v>0.99998611803338033</v>
      </c>
      <c r="AC539">
        <f t="shared" si="827"/>
        <v>9.1264341184403009E-7</v>
      </c>
      <c r="AD539">
        <f t="shared" si="828"/>
        <v>0.04</v>
      </c>
      <c r="AE539">
        <f t="shared" si="829"/>
        <v>0.60842894122935343</v>
      </c>
      <c r="AF539">
        <f t="shared" si="830"/>
        <v>0</v>
      </c>
      <c r="AG539">
        <f t="shared" si="831"/>
        <v>2.2816085296100752E-5</v>
      </c>
      <c r="AH539">
        <f t="shared" si="832"/>
        <v>1</v>
      </c>
      <c r="AI539">
        <f t="shared" si="833"/>
        <v>0</v>
      </c>
      <c r="AJ539">
        <f>0</f>
        <v>0</v>
      </c>
      <c r="AK539">
        <f>0</f>
        <v>0</v>
      </c>
      <c r="AL539">
        <f>(((2*Parameters!$C$15))/(((2*Parameters!$C$15))^2+((2*(C539*Parameters!$C$14-1/(C539*Parameters!$C$13))))^2))</f>
        <v>9.3929250133283682E-2</v>
      </c>
      <c r="AM539">
        <f>(-((2*(C539*Parameters!$C$14-1/(C539*Parameters!$C$13))))/(((2*Parameters!$C$15))^2+((2*(C539*Parameters!$C$14-1/(C539*Parameters!$C$13))))^2))</f>
        <v>1.5295125201519244</v>
      </c>
      <c r="AN539">
        <f t="shared" si="834"/>
        <v>7.3143604805636087E-2</v>
      </c>
      <c r="AO539">
        <f t="shared" si="835"/>
        <v>0.1183306876585497</v>
      </c>
      <c r="AP539">
        <f t="shared" si="836"/>
        <v>0.04</v>
      </c>
      <c r="AQ539">
        <f t="shared" si="837"/>
        <v>0.60842894122935343</v>
      </c>
      <c r="AR539">
        <f t="shared" si="838"/>
        <v>9.3929250133283682E-2</v>
      </c>
      <c r="AS539">
        <f t="shared" si="839"/>
        <v>1.5295353362372206</v>
      </c>
      <c r="AT539">
        <f t="shared" si="840"/>
        <v>1</v>
      </c>
      <c r="AU539">
        <f t="shared" si="841"/>
        <v>0</v>
      </c>
      <c r="AV539">
        <f>2*Parameters!$C$17</f>
        <v>0.04</v>
      </c>
      <c r="AW539">
        <f>2*C539*Parameters!$C$16</f>
        <v>0.60842894122935343</v>
      </c>
      <c r="AX539">
        <f>0</f>
        <v>0</v>
      </c>
      <c r="AY539">
        <f>0</f>
        <v>0</v>
      </c>
      <c r="AZ539">
        <f t="shared" si="842"/>
        <v>7.3143604805636087E-2</v>
      </c>
      <c r="BA539">
        <f t="shared" si="843"/>
        <v>0.1183306876585497</v>
      </c>
      <c r="BB539">
        <f t="shared" si="844"/>
        <v>-2.9070070814807267E-2</v>
      </c>
      <c r="BC539">
        <f t="shared" si="845"/>
        <v>0.6576648547652868</v>
      </c>
      <c r="BD539">
        <f t="shared" si="846"/>
        <v>9.3929250133283682E-2</v>
      </c>
      <c r="BE539">
        <f t="shared" si="847"/>
        <v>1.5295353362372206</v>
      </c>
      <c r="BF539">
        <f t="shared" si="848"/>
        <v>7.3143604805636198E-2</v>
      </c>
      <c r="BG539">
        <f t="shared" si="849"/>
        <v>0.11833068765854972</v>
      </c>
      <c r="BH539">
        <f>0</f>
        <v>0</v>
      </c>
      <c r="BI539">
        <f>0</f>
        <v>0</v>
      </c>
      <c r="BJ539">
        <f>0</f>
        <v>0</v>
      </c>
      <c r="BK539">
        <f>C539*(Parameters!$C$19+Parameters!$C$18/2)</f>
        <v>2.2816085296100752E-5</v>
      </c>
      <c r="BL539">
        <f t="shared" si="850"/>
        <v>7.3128599468213512E-2</v>
      </c>
      <c r="BM539">
        <f t="shared" si="851"/>
        <v>0.11833002439333443</v>
      </c>
      <c r="BN539">
        <f t="shared" si="852"/>
        <v>-2.9070070814807267E-2</v>
      </c>
      <c r="BO539">
        <f t="shared" si="853"/>
        <v>0.6576648547652868</v>
      </c>
      <c r="BP539">
        <f t="shared" si="854"/>
        <v>9.3926550290220914E-2</v>
      </c>
      <c r="BQ539">
        <f t="shared" si="855"/>
        <v>1.5295370050879467</v>
      </c>
      <c r="BR539">
        <f t="shared" si="856"/>
        <v>7.3143604805636198E-2</v>
      </c>
      <c r="BS539">
        <f t="shared" si="857"/>
        <v>0.11833068765854972</v>
      </c>
      <c r="BT539">
        <f>2*((((Parameters!$C$21)/((Parameters!$C$21)^2+(C539*Parameters!$C$20)^2)))/((((Parameters!$C$21)/((Parameters!$C$21)^2+(C539*Parameters!$C$20)^2)))^2+((-(C539*Parameters!$C$20)/((Parameters!$C$21)^2+(C539*Parameters!$C$20)^2)+C539*Parameters!$C$22))^2))</f>
        <v>4.0002517382096849E-2</v>
      </c>
      <c r="BU539">
        <f>2*(-((-(C539*Parameters!$C$20)/((Parameters!$C$21)^2+(C539*Parameters!$C$20)^2)+C539*Parameters!$C$22))/((((Parameters!$C$21)/((Parameters!$C$21)^2+(C539*Parameters!$C$20)^2)))^2+((-(C539*Parameters!$C$20)/((Parameters!$C$21)^2+(C539*Parameters!$C$20)^2)+C539*Parameters!$C$22))^2))</f>
        <v>41.374469882801364</v>
      </c>
      <c r="BV539">
        <f>0</f>
        <v>0</v>
      </c>
      <c r="BW539">
        <f>0</f>
        <v>0</v>
      </c>
      <c r="BX539">
        <f t="shared" si="858"/>
        <v>7.3128599468213512E-2</v>
      </c>
      <c r="BY539">
        <f t="shared" si="859"/>
        <v>0.11833002439333443</v>
      </c>
      <c r="BZ539">
        <f t="shared" si="860"/>
        <v>-4.9219867732366183</v>
      </c>
      <c r="CA539">
        <f t="shared" si="861"/>
        <v>3.6880553898919484</v>
      </c>
      <c r="CB539">
        <f t="shared" si="862"/>
        <v>9.3926550290220914E-2</v>
      </c>
      <c r="CC539">
        <f t="shared" si="863"/>
        <v>1.5295370050879467</v>
      </c>
      <c r="CD539">
        <f t="shared" si="864"/>
        <v>-63.206881848375183</v>
      </c>
      <c r="CE539">
        <f t="shared" si="865"/>
        <v>4.0656772444693132</v>
      </c>
      <c r="CF539">
        <f>0</f>
        <v>0</v>
      </c>
      <c r="CG539">
        <f>0</f>
        <v>0</v>
      </c>
      <c r="CH539">
        <f>(((Parameters!$C$25))/(((Parameters!$C$25))^2+((C539*Parameters!$C$24-1/(C539*Parameters!$C$23)))^2))+(((Parameters!$C$29+Parameters!$C$28))/(((Parameters!$C$29+Parameters!$C$28))^2+((C539*Parameters!$C$27-1/(C539*Parameters!$C$26)))^2))</f>
        <v>5.5132246639989141E-2</v>
      </c>
      <c r="CI539">
        <f>(-((C539*Parameters!$C$24-1/(C539*Parameters!$C$23)))/(((Parameters!$C$25))^2+((C539*Parameters!$C$24-1/(C539*Parameters!$C$23)))^2))+(-((C539*Parameters!$C$27-1/(C539*Parameters!$C$26)))/(((Parameters!$C$29+Parameters!$C$28))^2+((C539*Parameters!$C$27-1/(C539*Parameters!$C$26)))^2))</f>
        <v>0.16851211578973854</v>
      </c>
      <c r="CJ539">
        <f t="shared" si="866"/>
        <v>-0.81971360617307343</v>
      </c>
      <c r="CK539">
        <f t="shared" si="867"/>
        <v>-0.507753601276412</v>
      </c>
      <c r="CL539">
        <f t="shared" si="868"/>
        <v>-4.9219867732366183</v>
      </c>
      <c r="CM539">
        <f t="shared" si="869"/>
        <v>3.6880553898919484</v>
      </c>
      <c r="CN539">
        <f t="shared" si="870"/>
        <v>-4.0759267237027696</v>
      </c>
      <c r="CO539">
        <f t="shared" si="871"/>
        <v>-8.8974384670531013</v>
      </c>
      <c r="CP539">
        <f t="shared" si="872"/>
        <v>-63.206881848375183</v>
      </c>
      <c r="CQ539">
        <f t="shared" si="873"/>
        <v>4.0656772444693132</v>
      </c>
      <c r="CR539">
        <f>2*((((Parameters!$C$31)/((Parameters!$C$31)^2+(C539*Parameters!$C$30)^2)))/((((Parameters!$C$31)/((Parameters!$C$31)^2+(C539*Parameters!$C$30)^2)))^2+((-(C539*Parameters!$C$30)/((Parameters!$C$31)^2+(C539*Parameters!$C$30)^2)+C539*Parameters!$C$32))^2))</f>
        <v>4.0001221641044409E-2</v>
      </c>
      <c r="CS539">
        <f>2*(-((-(C539*Parameters!$C$30)/((Parameters!$C$31)^2+(C539*Parameters!$C$30)^2)+C539*Parameters!$C$32))/((((Parameters!$C$31)/((Parameters!$C$31)^2+(C539*Parameters!$C$30)^2)))^2+((-(C539*Parameters!$C$30)/((Parameters!$C$31)^2+(C539*Parameters!$C$30)^2)+C539*Parameters!$C$32))^2))</f>
        <v>20.078461660739773</v>
      </c>
      <c r="CT539">
        <f>0</f>
        <v>0</v>
      </c>
      <c r="CU539">
        <f>0</f>
        <v>0</v>
      </c>
      <c r="CV539">
        <f t="shared" si="874"/>
        <v>-0.81971360617307343</v>
      </c>
      <c r="CW539">
        <f t="shared" si="875"/>
        <v>-0.507753601276412</v>
      </c>
      <c r="CX539">
        <f t="shared" si="876"/>
        <v>5.2401348974516608</v>
      </c>
      <c r="CY539">
        <f t="shared" si="877"/>
        <v>-12.790843588784544</v>
      </c>
      <c r="CZ539">
        <f t="shared" si="878"/>
        <v>-4.0759267237027696</v>
      </c>
      <c r="DA539">
        <f t="shared" si="879"/>
        <v>-8.8974384670531013</v>
      </c>
      <c r="DB539">
        <f t="shared" si="880"/>
        <v>115.27695324287428</v>
      </c>
      <c r="DC539">
        <f t="shared" si="881"/>
        <v>-78.128569617539569</v>
      </c>
      <c r="DD539">
        <f>0</f>
        <v>0</v>
      </c>
      <c r="DE539">
        <f>0</f>
        <v>0</v>
      </c>
      <c r="DF539">
        <f>(((Parameters!$C$35))/(((Parameters!$C$35))^2+((C539*Parameters!$C$34-1/(C539*Parameters!$C$33)))^2))+(((Parameters!$C$39+Parameters!$C$38))/(((Parameters!$C$39+Parameters!$C$38))^2+((C539*Parameters!$C$37-1/(C539*Parameters!$C$36)))^2))</f>
        <v>5.5132246639989141E-2</v>
      </c>
      <c r="DG539">
        <f>(-((C539*Parameters!$C$34-1/(C539*Parameters!$C$33)))/(((Parameters!$C$35))^2+((C539*Parameters!$C$34-1/(C539*Parameters!$C$33)))^2))+(-((C539*Parameters!$C$37-1/(C539*Parameters!$C$36)))/(((Parameters!$C$39+Parameters!$C$38))^2+((C539*Parameters!$C$37-1/(C539*Parameters!$C$36)))^2))</f>
        <v>0.16851211578973854</v>
      </c>
      <c r="DH539">
        <f t="shared" si="882"/>
        <v>1.6245989193017416</v>
      </c>
      <c r="DI539">
        <f t="shared" si="883"/>
        <v>-0.32991532615358132</v>
      </c>
      <c r="DJ539">
        <f t="shared" si="884"/>
        <v>5.2401348974516608</v>
      </c>
      <c r="DK539">
        <f t="shared" si="885"/>
        <v>-12.790843588784544</v>
      </c>
      <c r="DL539">
        <f t="shared" si="886"/>
        <v>15.445161264267348</v>
      </c>
      <c r="DM539">
        <f t="shared" si="887"/>
        <v>6.2207212559146541</v>
      </c>
      <c r="DN539">
        <f t="shared" si="888"/>
        <v>115.27695324287428</v>
      </c>
      <c r="DO539">
        <f t="shared" si="889"/>
        <v>-78.128569617539569</v>
      </c>
      <c r="DP539">
        <f>2*((((Parameters!$C$41)/((Parameters!$C$41)^2+(C539*(Parameters!$C$40*(1-Parameters!$C$42)))^2)))/((((Parameters!$C$41)/((Parameters!$C$41)^2+(C539*(Parameters!$C$40*(1-Parameters!$C$42)))^2)))^2+((-(C539*(Parameters!$C$40*(1-Parameters!$C$42)))/((Parameters!$C$41)^2+(C539*(Parameters!$C$40*(1-Parameters!$C$42)))^2)+C539*Parameters!$C$43))^2))</f>
        <v>0.20000055527981647</v>
      </c>
      <c r="DQ539">
        <f>2*(-((-(C539*(Parameters!$C$40*(1-Parameters!$C$42)))/((Parameters!$C$41)^2+(C539*(Parameters!$C$40*(1-Parameters!$C$42)))^2)+C539*Parameters!$C$43))/((((Parameters!$C$41)/((Parameters!$C$41)^2+(C539*(Parameters!$C$40*(1-Parameters!$C$42)))^2)))^2+((-(C539*(Parameters!$C$40*(1-Parameters!$C$42)))/((Parameters!$C$41)^2+(C539*(Parameters!$C$40*(1-Parameters!$C$42)))^2)+C539*Parameters!$C$43))^2))</f>
        <v>1.8252893271270818</v>
      </c>
      <c r="DR539">
        <f>0</f>
        <v>0</v>
      </c>
      <c r="DS539">
        <f>0</f>
        <v>0</v>
      </c>
      <c r="DT539">
        <f t="shared" si="890"/>
        <v>1.6245989193017416</v>
      </c>
      <c r="DU539">
        <f t="shared" si="891"/>
        <v>-0.32991532615358132</v>
      </c>
      <c r="DV539">
        <f t="shared" si="892"/>
        <v>6.1672465071027807</v>
      </c>
      <c r="DW539">
        <f t="shared" si="893"/>
        <v>-9.891463768946922</v>
      </c>
      <c r="DX539">
        <f t="shared" si="894"/>
        <v>15.445161264267348</v>
      </c>
      <c r="DY539">
        <f t="shared" si="895"/>
        <v>6.2207212559146541</v>
      </c>
      <c r="DZ539">
        <f t="shared" si="896"/>
        <v>107.01137795666047</v>
      </c>
      <c r="EA539">
        <f t="shared" si="897"/>
        <v>-48.69253390069187</v>
      </c>
      <c r="EB539">
        <f>0</f>
        <v>0</v>
      </c>
      <c r="EC539">
        <f>0</f>
        <v>0</v>
      </c>
      <c r="ED539">
        <f>0</f>
        <v>0</v>
      </c>
      <c r="EE539">
        <f>C539*Parameters!$C$44</f>
        <v>3.0421447061467669E-6</v>
      </c>
      <c r="EF539">
        <f t="shared" si="898"/>
        <v>1.6246290105658823</v>
      </c>
      <c r="EG539">
        <f t="shared" si="899"/>
        <v>-0.32989656449726823</v>
      </c>
      <c r="EH539">
        <f t="shared" si="900"/>
        <v>6.1672465071027807</v>
      </c>
      <c r="EI539">
        <f t="shared" si="901"/>
        <v>-9.891463768946922</v>
      </c>
      <c r="EJ539">
        <f t="shared" si="902"/>
        <v>15.445309394001583</v>
      </c>
      <c r="EK539">
        <f t="shared" si="903"/>
        <v>6.2210468000116022</v>
      </c>
      <c r="EL539">
        <f t="shared" si="904"/>
        <v>107.01137795666047</v>
      </c>
      <c r="EM539">
        <f t="shared" si="905"/>
        <v>-48.69253390069187</v>
      </c>
      <c r="EN539">
        <f>0</f>
        <v>0</v>
      </c>
      <c r="EO539">
        <f>0</f>
        <v>0</v>
      </c>
      <c r="EP539">
        <f>(((2*Parameters!$C$47))/(((2*Parameters!$C$47))^2+((2*(C539*Parameters!$C$46-1/(C539*Parameters!$C$45))))^2))</f>
        <v>4.4792661349038293E-9</v>
      </c>
      <c r="EQ539">
        <f>(-((2*(C539*Parameters!$C$46-1/(C539*Parameters!$C$45))))/(((2*Parameters!$C$47))^2+((2*(C539*Parameters!$C$46-1/(C539*Parameters!$C$45))))^2))</f>
        <v>3.3463659894358822E-4</v>
      </c>
      <c r="ER539">
        <f t="shared" si="906"/>
        <v>1.6279390839848349</v>
      </c>
      <c r="ES539">
        <f t="shared" si="907"/>
        <v>-0.32783282240778333</v>
      </c>
      <c r="ET539">
        <f t="shared" si="908"/>
        <v>6.1672465071027807</v>
      </c>
      <c r="EU539">
        <f t="shared" si="909"/>
        <v>-9.891463768946922</v>
      </c>
      <c r="EV539">
        <f t="shared" si="910"/>
        <v>15.461604177272498</v>
      </c>
      <c r="EW539">
        <f t="shared" si="911"/>
        <v>6.2568565054724683</v>
      </c>
      <c r="EX539">
        <f t="shared" si="912"/>
        <v>107.01137795666047</v>
      </c>
      <c r="EY539">
        <f t="shared" si="913"/>
        <v>-48.69253390069187</v>
      </c>
      <c r="EZ539">
        <f>(ER539+ET539/Parameters!$C$6+Parameters!$C$7*(EV539+EX539/Parameters!$C$6))</f>
        <v>1.8424520059710185</v>
      </c>
      <c r="FA539">
        <f>(ES539+EU539/Parameters!$C$6+Parameters!$C$7*(EW539+EY539/Parameters!$C$6))</f>
        <v>-0.67188373611028496</v>
      </c>
      <c r="FB539">
        <f t="shared" si="914"/>
        <v>-5.8501573319907045</v>
      </c>
      <c r="FC539">
        <f t="shared" si="915"/>
        <v>0.50990836125855965</v>
      </c>
      <c r="FD539">
        <f>(ER539+ET539/Parameters!$C$6+Parameters!$C$8*(EV539+EX539/Parameters!$C$6))</f>
        <v>961.02940514204886</v>
      </c>
      <c r="FE539">
        <f>(ES539+EU539/Parameters!$C$6+Parameters!$C$8*(EW539+EY539/Parameters!$C$6))</f>
        <v>227.48827388413596</v>
      </c>
      <c r="FF539">
        <f t="shared" si="916"/>
        <v>-59.891508847428938</v>
      </c>
      <c r="FG539">
        <f t="shared" si="917"/>
        <v>1.0125688376921569E-3</v>
      </c>
    </row>
    <row r="540" spans="1:163" x14ac:dyDescent="0.15">
      <c r="A540">
        <f>Parameters!$C$2*(Parameters!$C$3/Parameters!$C$2)^((ROW()-2)/(Parameters!$C$4-1))</f>
        <v>48977.881936844577</v>
      </c>
      <c r="B540">
        <f t="shared" si="816"/>
        <v>4.6899999999999995</v>
      </c>
      <c r="C540">
        <f t="shared" si="817"/>
        <v>307737.10816235829</v>
      </c>
      <c r="D540">
        <f>1</f>
        <v>1</v>
      </c>
      <c r="E540">
        <f>0</f>
        <v>0</v>
      </c>
      <c r="F540">
        <f>0</f>
        <v>0</v>
      </c>
      <c r="G540">
        <f>0</f>
        <v>0</v>
      </c>
      <c r="H540">
        <f>0</f>
        <v>0</v>
      </c>
      <c r="I540">
        <f>0</f>
        <v>0</v>
      </c>
      <c r="J540">
        <f>1</f>
        <v>1</v>
      </c>
      <c r="K540">
        <f>0</f>
        <v>0</v>
      </c>
      <c r="L540">
        <f>2*Parameters!$C$10</f>
        <v>0.04</v>
      </c>
      <c r="M540">
        <f>2*C540*Parameters!$C$9</f>
        <v>0.61547421632471655</v>
      </c>
      <c r="N540">
        <f>0</f>
        <v>0</v>
      </c>
      <c r="O540">
        <f>0</f>
        <v>0</v>
      </c>
      <c r="P540">
        <f t="shared" si="818"/>
        <v>1</v>
      </c>
      <c r="Q540">
        <f t="shared" si="819"/>
        <v>0</v>
      </c>
      <c r="R540">
        <f t="shared" si="820"/>
        <v>0.04</v>
      </c>
      <c r="S540">
        <f t="shared" si="821"/>
        <v>0.61547421632471655</v>
      </c>
      <c r="T540">
        <f t="shared" si="822"/>
        <v>0</v>
      </c>
      <c r="U540">
        <f t="shared" si="823"/>
        <v>0</v>
      </c>
      <c r="V540">
        <f t="shared" si="824"/>
        <v>1</v>
      </c>
      <c r="W540">
        <f t="shared" si="825"/>
        <v>0</v>
      </c>
      <c r="X540">
        <f>0</f>
        <v>0</v>
      </c>
      <c r="Y540">
        <f>0</f>
        <v>0</v>
      </c>
      <c r="Z540">
        <f>0</f>
        <v>0</v>
      </c>
      <c r="AA540">
        <f>C540*(Parameters!$C$12+Parameters!$C$11/2)</f>
        <v>2.3080283112176873E-5</v>
      </c>
      <c r="AB540">
        <f t="shared" si="826"/>
        <v>0.99998579468083904</v>
      </c>
      <c r="AC540">
        <f t="shared" si="827"/>
        <v>9.2321132448707497E-7</v>
      </c>
      <c r="AD540">
        <f t="shared" si="828"/>
        <v>0.04</v>
      </c>
      <c r="AE540">
        <f t="shared" si="829"/>
        <v>0.61547421632471655</v>
      </c>
      <c r="AF540">
        <f t="shared" si="830"/>
        <v>0</v>
      </c>
      <c r="AG540">
        <f t="shared" si="831"/>
        <v>2.3080283112176873E-5</v>
      </c>
      <c r="AH540">
        <f t="shared" si="832"/>
        <v>1</v>
      </c>
      <c r="AI540">
        <f t="shared" si="833"/>
        <v>0</v>
      </c>
      <c r="AJ540">
        <f>0</f>
        <v>0</v>
      </c>
      <c r="AK540">
        <f>0</f>
        <v>0</v>
      </c>
      <c r="AL540">
        <f>(((2*Parameters!$C$15))/(((2*Parameters!$C$15))^2+((2*(C540*Parameters!$C$14-1/(C540*Parameters!$C$13))))^2))</f>
        <v>9.6150408216085406E-2</v>
      </c>
      <c r="AM540">
        <f>(-((2*(C540*Parameters!$C$14-1/(C540*Parameters!$C$13))))/(((2*Parameters!$C$15))^2+((2*(C540*Parameters!$C$14-1/(C540*Parameters!$C$13))))^2))</f>
        <v>1.5474221480908226</v>
      </c>
      <c r="AN540">
        <f t="shared" si="834"/>
        <v>5.1433377089773913E-2</v>
      </c>
      <c r="AO540">
        <f t="shared" si="835"/>
        <v>0.12107590628105414</v>
      </c>
      <c r="AP540">
        <f t="shared" si="836"/>
        <v>0.04</v>
      </c>
      <c r="AQ540">
        <f t="shared" si="837"/>
        <v>0.61547421632471655</v>
      </c>
      <c r="AR540">
        <f t="shared" si="838"/>
        <v>9.6150408216085406E-2</v>
      </c>
      <c r="AS540">
        <f t="shared" si="839"/>
        <v>1.5474452283739348</v>
      </c>
      <c r="AT540">
        <f t="shared" si="840"/>
        <v>1</v>
      </c>
      <c r="AU540">
        <f t="shared" si="841"/>
        <v>0</v>
      </c>
      <c r="AV540">
        <f>2*Parameters!$C$17</f>
        <v>0.04</v>
      </c>
      <c r="AW540">
        <f>2*C540*Parameters!$C$16</f>
        <v>0.61547421632471655</v>
      </c>
      <c r="AX540">
        <f>0</f>
        <v>0</v>
      </c>
      <c r="AY540">
        <f>0</f>
        <v>0</v>
      </c>
      <c r="AZ540">
        <f t="shared" si="842"/>
        <v>5.1433377089773913E-2</v>
      </c>
      <c r="BA540">
        <f t="shared" si="843"/>
        <v>0.12107590628105414</v>
      </c>
      <c r="BB540">
        <f t="shared" si="844"/>
        <v>-3.2461763450545661E-2</v>
      </c>
      <c r="BC540">
        <f t="shared" si="845"/>
        <v>0.65197317003322097</v>
      </c>
      <c r="BD540">
        <f t="shared" si="846"/>
        <v>9.6150408216085406E-2</v>
      </c>
      <c r="BE540">
        <f t="shared" si="847"/>
        <v>1.5474452283739348</v>
      </c>
      <c r="BF540">
        <f t="shared" si="848"/>
        <v>5.1433377089773802E-2</v>
      </c>
      <c r="BG540">
        <f t="shared" si="849"/>
        <v>0.12107590628105415</v>
      </c>
      <c r="BH540">
        <f>0</f>
        <v>0</v>
      </c>
      <c r="BI540">
        <f>0</f>
        <v>0</v>
      </c>
      <c r="BJ540">
        <f>0</f>
        <v>0</v>
      </c>
      <c r="BK540">
        <f>C540*(Parameters!$C$19+Parameters!$C$18/2)</f>
        <v>2.3080283112176873E-5</v>
      </c>
      <c r="BL540">
        <f t="shared" si="850"/>
        <v>5.1418329364428E-2</v>
      </c>
      <c r="BM540">
        <f t="shared" si="851"/>
        <v>0.12107515705436338</v>
      </c>
      <c r="BN540">
        <f t="shared" si="852"/>
        <v>-3.2461763450545661E-2</v>
      </c>
      <c r="BO540">
        <f t="shared" si="853"/>
        <v>0.65197317003322097</v>
      </c>
      <c r="BP540">
        <f t="shared" si="854"/>
        <v>9.6147613749890379E-2</v>
      </c>
      <c r="BQ540">
        <f t="shared" si="855"/>
        <v>1.5474464154708394</v>
      </c>
      <c r="BR540">
        <f t="shared" si="856"/>
        <v>5.1433377089773802E-2</v>
      </c>
      <c r="BS540">
        <f t="shared" si="857"/>
        <v>0.12107590628105415</v>
      </c>
      <c r="BT540">
        <f>2*((((Parameters!$C$21)/((Parameters!$C$21)^2+(C540*Parameters!$C$20)^2)))/((((Parameters!$C$21)/((Parameters!$C$21)^2+(C540*Parameters!$C$20)^2)))^2+((-(C540*Parameters!$C$20)/((Parameters!$C$21)^2+(C540*Parameters!$C$20)^2)+C540*Parameters!$C$22))^2))</f>
        <v>4.0002576022290778E-2</v>
      </c>
      <c r="BU540">
        <f>2*(-((-(C540*Parameters!$C$20)/((Parameters!$C$21)^2+(C540*Parameters!$C$20)^2)+C540*Parameters!$C$22))/((((Parameters!$C$21)/((Parameters!$C$21)^2+(C540*Parameters!$C$20)^2)))^2+((-(C540*Parameters!$C$20)/((Parameters!$C$21)^2+(C540*Parameters!$C$20)^2)+C540*Parameters!$C$22))^2))</f>
        <v>41.853594341158519</v>
      </c>
      <c r="BV540">
        <f>0</f>
        <v>0</v>
      </c>
      <c r="BW540">
        <f>0</f>
        <v>0</v>
      </c>
      <c r="BX540">
        <f t="shared" si="858"/>
        <v>5.1418329364428E-2</v>
      </c>
      <c r="BY540">
        <f t="shared" si="859"/>
        <v>0.12107515705436338</v>
      </c>
      <c r="BZ540">
        <f t="shared" si="860"/>
        <v>-5.0978354059665874</v>
      </c>
      <c r="CA540">
        <f t="shared" si="861"/>
        <v>2.8088583871265476</v>
      </c>
      <c r="CB540">
        <f t="shared" si="862"/>
        <v>9.6147613749890379E-2</v>
      </c>
      <c r="CC540">
        <f t="shared" si="863"/>
        <v>1.5474464154708394</v>
      </c>
      <c r="CD540">
        <f t="shared" si="864"/>
        <v>-64.710915008478182</v>
      </c>
      <c r="CE540">
        <f t="shared" si="865"/>
        <v>4.207100971914655</v>
      </c>
      <c r="CF540">
        <f>0</f>
        <v>0</v>
      </c>
      <c r="CG540">
        <f>0</f>
        <v>0</v>
      </c>
      <c r="CH540">
        <f>(((Parameters!$C$25))/(((Parameters!$C$25))^2+((C540*Parameters!$C$24-1/(C540*Parameters!$C$23)))^2))+(((Parameters!$C$29+Parameters!$C$28))/(((Parameters!$C$29+Parameters!$C$28))^2+((C540*Parameters!$C$27-1/(C540*Parameters!$C$26)))^2))</f>
        <v>5.5364684656434501E-2</v>
      </c>
      <c r="CI540">
        <f>(-((C540*Parameters!$C$24-1/(C540*Parameters!$C$23)))/(((Parameters!$C$25))^2+((C540*Parameters!$C$24-1/(C540*Parameters!$C$23)))^2))+(-((C540*Parameters!$C$27-1/(C540*Parameters!$C$26)))/(((Parameters!$C$29+Parameters!$C$28))^2+((C540*Parameters!$C$27-1/(C540*Parameters!$C$26)))^2))</f>
        <v>0.16998064726291454</v>
      </c>
      <c r="CJ540">
        <f t="shared" si="866"/>
        <v>-0.7082732870309556</v>
      </c>
      <c r="CK540">
        <f t="shared" si="867"/>
        <v>-0.58994664604379732</v>
      </c>
      <c r="CL540">
        <f t="shared" si="868"/>
        <v>-5.0978354059665874</v>
      </c>
      <c r="CM540">
        <f t="shared" si="869"/>
        <v>2.8088583871265476</v>
      </c>
      <c r="CN540">
        <f t="shared" si="870"/>
        <v>-4.2016775358303287</v>
      </c>
      <c r="CO540">
        <f t="shared" si="871"/>
        <v>-9.2192319840178989</v>
      </c>
      <c r="CP540">
        <f t="shared" si="872"/>
        <v>-64.710915008478182</v>
      </c>
      <c r="CQ540">
        <f t="shared" si="873"/>
        <v>4.207100971914655</v>
      </c>
      <c r="CR540">
        <f>2*((((Parameters!$C$31)/((Parameters!$C$31)^2+(C540*Parameters!$C$30)^2)))/((((Parameters!$C$31)/((Parameters!$C$31)^2+(C540*Parameters!$C$30)^2)))^2+((-(C540*Parameters!$C$30)/((Parameters!$C$31)^2+(C540*Parameters!$C$30)^2)+C540*Parameters!$C$32))^2))</f>
        <v>4.0001250097386816E-2</v>
      </c>
      <c r="CS540">
        <f>2*(-((-(C540*Parameters!$C$30)/((Parameters!$C$31)^2+(C540*Parameters!$C$30)^2)+C540*Parameters!$C$32))/((((Parameters!$C$31)/((Parameters!$C$31)^2+(C540*Parameters!$C$30)^2)))^2+((-(C540*Parameters!$C$30)/((Parameters!$C$31)^2+(C540*Parameters!$C$30)^2)+C540*Parameters!$C$32))^2))</f>
        <v>20.310966513622642</v>
      </c>
      <c r="CT540">
        <f>0</f>
        <v>0</v>
      </c>
      <c r="CU540">
        <f>0</f>
        <v>0</v>
      </c>
      <c r="CV540">
        <f t="shared" si="874"/>
        <v>-0.7082732870309556</v>
      </c>
      <c r="CW540">
        <f t="shared" si="875"/>
        <v>-0.58994664604379732</v>
      </c>
      <c r="CX540">
        <f t="shared" si="876"/>
        <v>6.8562193497611466</v>
      </c>
      <c r="CY540">
        <f t="shared" si="877"/>
        <v>-11.600455231585141</v>
      </c>
      <c r="CZ540">
        <f t="shared" si="878"/>
        <v>-4.2016775358303287</v>
      </c>
      <c r="DA540">
        <f t="shared" si="879"/>
        <v>-9.2192319840178989</v>
      </c>
      <c r="DB540">
        <f t="shared" si="880"/>
        <v>122.37252474628887</v>
      </c>
      <c r="DC540">
        <f t="shared" si="881"/>
        <v>-81.501811563674167</v>
      </c>
      <c r="DD540">
        <f>0</f>
        <v>0</v>
      </c>
      <c r="DE540">
        <f>0</f>
        <v>0</v>
      </c>
      <c r="DF540">
        <f>(((Parameters!$C$35))/(((Parameters!$C$35))^2+((C540*Parameters!$C$34-1/(C540*Parameters!$C$33)))^2))+(((Parameters!$C$39+Parameters!$C$38))/(((Parameters!$C$39+Parameters!$C$38))^2+((C540*Parameters!$C$37-1/(C540*Parameters!$C$36)))^2))</f>
        <v>5.5364684656434501E-2</v>
      </c>
      <c r="DG540">
        <f>(-((C540*Parameters!$C$34-1/(C540*Parameters!$C$33)))/(((Parameters!$C$35))^2+((C540*Parameters!$C$34-1/(C540*Parameters!$C$33)))^2))+(-((C540*Parameters!$C$37-1/(C540*Parameters!$C$36)))/(((Parameters!$C$39+Parameters!$C$38))^2+((C540*Parameters!$C$37-1/(C540*Parameters!$C$36)))^2))</f>
        <v>0.16998064726291454</v>
      </c>
      <c r="DH540">
        <f t="shared" si="882"/>
        <v>1.6431720240132202</v>
      </c>
      <c r="DI540">
        <f t="shared" si="883"/>
        <v>-6.6777588962675716E-2</v>
      </c>
      <c r="DJ540">
        <f t="shared" si="884"/>
        <v>6.8562193497611466</v>
      </c>
      <c r="DK540">
        <f t="shared" si="885"/>
        <v>-11.600455231585141</v>
      </c>
      <c r="DL540">
        <f t="shared" si="886"/>
        <v>16.427169390053109</v>
      </c>
      <c r="DM540">
        <f t="shared" si="887"/>
        <v>7.069406883402344</v>
      </c>
      <c r="DN540">
        <f t="shared" si="888"/>
        <v>122.37252474628887</v>
      </c>
      <c r="DO540">
        <f t="shared" si="889"/>
        <v>-81.501811563674167</v>
      </c>
      <c r="DP540">
        <f>2*((((Parameters!$C$41)/((Parameters!$C$41)^2+(C540*(Parameters!$C$40*(1-Parameters!$C$42)))^2)))/((((Parameters!$C$41)/((Parameters!$C$41)^2+(C540*(Parameters!$C$40*(1-Parameters!$C$42)))^2)))^2+((-(C540*(Parameters!$C$40*(1-Parameters!$C$42)))/((Parameters!$C$41)^2+(C540*(Parameters!$C$40*(1-Parameters!$C$42)))^2)+C540*Parameters!$C$43))^2))</f>
        <v>0.20000056821397247</v>
      </c>
      <c r="DQ540">
        <f>2*(-((-(C540*(Parameters!$C$40*(1-Parameters!$C$42)))/((Parameters!$C$41)^2+(C540*(Parameters!$C$40*(1-Parameters!$C$42)))^2)+C540*Parameters!$C$43))/((((Parameters!$C$41)/((Parameters!$C$41)^2+(C540*(Parameters!$C$40*(1-Parameters!$C$42)))^2)))^2+((-(C540*(Parameters!$C$40*(1-Parameters!$C$42)))/((Parameters!$C$41)^2+(C540*(Parameters!$C$40*(1-Parameters!$C$42)))^2)+C540*Parameters!$C$43))^2))</f>
        <v>1.8464252411063387</v>
      </c>
      <c r="DR540">
        <f>0</f>
        <v>0</v>
      </c>
      <c r="DS540">
        <f>0</f>
        <v>0</v>
      </c>
      <c r="DT540">
        <f t="shared" si="890"/>
        <v>1.6431720240132202</v>
      </c>
      <c r="DU540">
        <f t="shared" si="891"/>
        <v>-6.6777588962675716E-2</v>
      </c>
      <c r="DV540">
        <f t="shared" si="892"/>
        <v>7.3081545140380024</v>
      </c>
      <c r="DW540">
        <f t="shared" si="893"/>
        <v>-8.5798164867038338</v>
      </c>
      <c r="DX540">
        <f t="shared" si="894"/>
        <v>16.427169390053109</v>
      </c>
      <c r="DY540">
        <f t="shared" si="895"/>
        <v>7.069406883402344</v>
      </c>
      <c r="DZ540">
        <f t="shared" si="896"/>
        <v>112.60483664928169</v>
      </c>
      <c r="EA540">
        <f t="shared" si="897"/>
        <v>-49.756385968334456</v>
      </c>
      <c r="EB540">
        <f>0</f>
        <v>0</v>
      </c>
      <c r="EC540">
        <f>0</f>
        <v>0</v>
      </c>
      <c r="ED540">
        <f>0</f>
        <v>0</v>
      </c>
      <c r="EE540">
        <f>C540*Parameters!$C$44</f>
        <v>3.0773710816235827E-6</v>
      </c>
      <c r="EF540">
        <f t="shared" si="898"/>
        <v>1.6431984272923619</v>
      </c>
      <c r="EG540">
        <f t="shared" si="899"/>
        <v>-6.6755099059314177E-2</v>
      </c>
      <c r="EH540">
        <f t="shared" si="900"/>
        <v>7.3081545140380024</v>
      </c>
      <c r="EI540">
        <f t="shared" si="901"/>
        <v>-8.5798164867038338</v>
      </c>
      <c r="EJ540">
        <f t="shared" si="902"/>
        <v>16.427322508916415</v>
      </c>
      <c r="EK540">
        <f t="shared" si="903"/>
        <v>7.0697534102702999</v>
      </c>
      <c r="EL540">
        <f t="shared" si="904"/>
        <v>112.60483664928169</v>
      </c>
      <c r="EM540">
        <f t="shared" si="905"/>
        <v>-49.756385968334456</v>
      </c>
      <c r="EN540">
        <f>0</f>
        <v>0</v>
      </c>
      <c r="EO540">
        <f>0</f>
        <v>0</v>
      </c>
      <c r="EP540">
        <f>(((2*Parameters!$C$47))/(((2*Parameters!$C$47))^2+((2*(C540*Parameters!$C$46-1/(C540*Parameters!$C$45))))^2))</f>
        <v>4.5836020811443423E-9</v>
      </c>
      <c r="EQ540">
        <f>(-((2*(C540*Parameters!$C$46-1/(C540*Parameters!$C$45))))/(((2*Parameters!$C$47))^2+((2*(C540*Parameters!$C$46-1/(C540*Parameters!$C$45))))^2))</f>
        <v>3.3851152418728548E-4</v>
      </c>
      <c r="ER540">
        <f t="shared" si="906"/>
        <v>1.6461028275461953</v>
      </c>
      <c r="ES540">
        <f t="shared" si="907"/>
        <v>-6.4281243862235687E-2</v>
      </c>
      <c r="ET540">
        <f t="shared" si="908"/>
        <v>7.3081545140380024</v>
      </c>
      <c r="EU540">
        <f t="shared" si="909"/>
        <v>-8.5798164867038338</v>
      </c>
      <c r="EV540">
        <f t="shared" si="910"/>
        <v>16.444166135104371</v>
      </c>
      <c r="EW540">
        <f t="shared" si="911"/>
        <v>7.1078712170918346</v>
      </c>
      <c r="EX540">
        <f t="shared" si="912"/>
        <v>112.60483664928169</v>
      </c>
      <c r="EY540">
        <f t="shared" si="913"/>
        <v>-49.756385968334456</v>
      </c>
      <c r="EZ540">
        <f>(ER540+ET540/Parameters!$C$6+Parameters!$C$7*(EV540+EX540/Parameters!$C$6))</f>
        <v>1.9002995062953432</v>
      </c>
      <c r="FA540">
        <f>(ES540+EU540/Parameters!$C$6+Parameters!$C$7*(EW540+EY540/Parameters!$C$6))</f>
        <v>-0.36270964339976031</v>
      </c>
      <c r="FB540">
        <f t="shared" si="914"/>
        <v>-5.7318461094138708</v>
      </c>
      <c r="FC540">
        <f t="shared" si="915"/>
        <v>0.51690138345189307</v>
      </c>
      <c r="FD540">
        <f>(ER540+ET540/Parameters!$C$6+Parameters!$C$8*(EV540+EX540/Parameters!$C$6))</f>
        <v>1019.9431047820038</v>
      </c>
      <c r="FE540">
        <f>(ES540+EU540/Parameters!$C$6+Parameters!$C$8*(EW540+EY540/Parameters!$C$6))</f>
        <v>268.49800604887116</v>
      </c>
      <c r="FF540">
        <f t="shared" si="916"/>
        <v>-60.462512651628657</v>
      </c>
      <c r="FG540">
        <f t="shared" si="917"/>
        <v>9.4814414476293834E-4</v>
      </c>
    </row>
    <row r="541" spans="1:163" x14ac:dyDescent="0.15">
      <c r="A541">
        <f>Parameters!$C$2*(Parameters!$C$3/Parameters!$C$2)^((ROW()-2)/(Parameters!$C$4-1))</f>
        <v>49545.019080479025</v>
      </c>
      <c r="B541">
        <f t="shared" si="816"/>
        <v>4.6950000000000003</v>
      </c>
      <c r="C541">
        <f t="shared" si="817"/>
        <v>311300.53593039809</v>
      </c>
      <c r="D541">
        <f>1</f>
        <v>1</v>
      </c>
      <c r="E541">
        <f>0</f>
        <v>0</v>
      </c>
      <c r="F541">
        <f>0</f>
        <v>0</v>
      </c>
      <c r="G541">
        <f>0</f>
        <v>0</v>
      </c>
      <c r="H541">
        <f>0</f>
        <v>0</v>
      </c>
      <c r="I541">
        <f>0</f>
        <v>0</v>
      </c>
      <c r="J541">
        <f>1</f>
        <v>1</v>
      </c>
      <c r="K541">
        <f>0</f>
        <v>0</v>
      </c>
      <c r="L541">
        <f>2*Parameters!$C$10</f>
        <v>0.04</v>
      </c>
      <c r="M541">
        <f>2*C541*Parameters!$C$9</f>
        <v>0.62260107186079616</v>
      </c>
      <c r="N541">
        <f>0</f>
        <v>0</v>
      </c>
      <c r="O541">
        <f>0</f>
        <v>0</v>
      </c>
      <c r="P541">
        <f t="shared" si="818"/>
        <v>1</v>
      </c>
      <c r="Q541">
        <f t="shared" si="819"/>
        <v>0</v>
      </c>
      <c r="R541">
        <f t="shared" si="820"/>
        <v>0.04</v>
      </c>
      <c r="S541">
        <f t="shared" si="821"/>
        <v>0.62260107186079616</v>
      </c>
      <c r="T541">
        <f t="shared" si="822"/>
        <v>0</v>
      </c>
      <c r="U541">
        <f t="shared" si="823"/>
        <v>0</v>
      </c>
      <c r="V541">
        <f t="shared" si="824"/>
        <v>1</v>
      </c>
      <c r="W541">
        <f t="shared" si="825"/>
        <v>0</v>
      </c>
      <c r="X541">
        <f>0</f>
        <v>0</v>
      </c>
      <c r="Y541">
        <f>0</f>
        <v>0</v>
      </c>
      <c r="Z541">
        <f>0</f>
        <v>0</v>
      </c>
      <c r="AA541">
        <f>C541*(Parameters!$C$12+Parameters!$C$11/2)</f>
        <v>2.3347540194779857E-5</v>
      </c>
      <c r="AB541">
        <f t="shared" si="826"/>
        <v>0.99998546379644937</v>
      </c>
      <c r="AC541">
        <f t="shared" si="827"/>
        <v>9.3390160779119428E-7</v>
      </c>
      <c r="AD541">
        <f t="shared" si="828"/>
        <v>0.04</v>
      </c>
      <c r="AE541">
        <f t="shared" si="829"/>
        <v>0.62260107186079616</v>
      </c>
      <c r="AF541">
        <f t="shared" si="830"/>
        <v>0</v>
      </c>
      <c r="AG541">
        <f t="shared" si="831"/>
        <v>2.3347540194779857E-5</v>
      </c>
      <c r="AH541">
        <f t="shared" si="832"/>
        <v>1</v>
      </c>
      <c r="AI541">
        <f t="shared" si="833"/>
        <v>0</v>
      </c>
      <c r="AJ541">
        <f>0</f>
        <v>0</v>
      </c>
      <c r="AK541">
        <f>0</f>
        <v>0</v>
      </c>
      <c r="AL541">
        <f>(((2*Parameters!$C$15))/(((2*Parameters!$C$15))^2+((2*(C541*Parameters!$C$14-1/(C541*Parameters!$C$13))))^2))</f>
        <v>9.8424886219602756E-2</v>
      </c>
      <c r="AM541">
        <f>(-((2*(C541*Parameters!$C$14-1/(C541*Parameters!$C$13))))/(((2*Parameters!$C$15))^2+((2*(C541*Parameters!$C$14-1/(C541*Parameters!$C$13))))^2))</f>
        <v>1.5655461338659833</v>
      </c>
      <c r="AN541">
        <f t="shared" si="834"/>
        <v>2.9211758252746689E-2</v>
      </c>
      <c r="AO541">
        <f t="shared" si="835"/>
        <v>0.1239022189143487</v>
      </c>
      <c r="AP541">
        <f t="shared" si="836"/>
        <v>0.04</v>
      </c>
      <c r="AQ541">
        <f t="shared" si="837"/>
        <v>0.62260107186079616</v>
      </c>
      <c r="AR541">
        <f t="shared" si="838"/>
        <v>9.8424886219602756E-2</v>
      </c>
      <c r="AS541">
        <f t="shared" si="839"/>
        <v>1.565569481406178</v>
      </c>
      <c r="AT541">
        <f t="shared" si="840"/>
        <v>1</v>
      </c>
      <c r="AU541">
        <f t="shared" si="841"/>
        <v>0</v>
      </c>
      <c r="AV541">
        <f>2*Parameters!$C$17</f>
        <v>0.04</v>
      </c>
      <c r="AW541">
        <f>2*C541*Parameters!$C$16</f>
        <v>0.62260107186079616</v>
      </c>
      <c r="AX541">
        <f>0</f>
        <v>0</v>
      </c>
      <c r="AY541">
        <f>0</f>
        <v>0</v>
      </c>
      <c r="AZ541">
        <f t="shared" si="842"/>
        <v>2.9211758252746689E-2</v>
      </c>
      <c r="BA541">
        <f t="shared" si="843"/>
        <v>0.1239022189143487</v>
      </c>
      <c r="BB541">
        <f t="shared" si="844"/>
        <v>-3.597318397189464E-2</v>
      </c>
      <c r="BC541">
        <f t="shared" si="845"/>
        <v>0.64574443261646863</v>
      </c>
      <c r="BD541">
        <f t="shared" si="846"/>
        <v>9.8424886219602756E-2</v>
      </c>
      <c r="BE541">
        <f t="shared" si="847"/>
        <v>1.565569481406178</v>
      </c>
      <c r="BF541">
        <f t="shared" si="848"/>
        <v>2.92117582527468E-2</v>
      </c>
      <c r="BG541">
        <f t="shared" si="849"/>
        <v>0.1239022189143487</v>
      </c>
      <c r="BH541">
        <f>0</f>
        <v>0</v>
      </c>
      <c r="BI541">
        <f>0</f>
        <v>0</v>
      </c>
      <c r="BJ541">
        <f>0</f>
        <v>0</v>
      </c>
      <c r="BK541">
        <f>C541*(Parameters!$C$19+Parameters!$C$18/2)</f>
        <v>2.3347540194779857E-5</v>
      </c>
      <c r="BL541">
        <f t="shared" si="850"/>
        <v>2.9196681708650619E-2</v>
      </c>
      <c r="BM541">
        <f t="shared" si="851"/>
        <v>0.12390137902898998</v>
      </c>
      <c r="BN541">
        <f t="shared" si="852"/>
        <v>-3.597318397189464E-2</v>
      </c>
      <c r="BO541">
        <f t="shared" si="853"/>
        <v>0.64574443261646863</v>
      </c>
      <c r="BP541">
        <f t="shared" si="854"/>
        <v>9.8421993407566424E-2</v>
      </c>
      <c r="BQ541">
        <f t="shared" si="855"/>
        <v>1.5655701634288779</v>
      </c>
      <c r="BR541">
        <f t="shared" si="856"/>
        <v>2.92117582527468E-2</v>
      </c>
      <c r="BS541">
        <f t="shared" si="857"/>
        <v>0.1239022189143487</v>
      </c>
      <c r="BT541">
        <f>2*((((Parameters!$C$21)/((Parameters!$C$21)^2+(C541*Parameters!$C$20)^2)))/((((Parameters!$C$21)/((Parameters!$C$21)^2+(C541*Parameters!$C$20)^2)))^2+((-(C541*Parameters!$C$20)/((Parameters!$C$21)^2+(C541*Parameters!$C$20)^2)+C541*Parameters!$C$22))^2))</f>
        <v>4.0002636028523761E-2</v>
      </c>
      <c r="BU541">
        <f>2*(-((-(C541*Parameters!$C$20)/((Parameters!$C$21)^2+(C541*Parameters!$C$20)^2)+C541*Parameters!$C$22))/((((Parameters!$C$21)/((Parameters!$C$21)^2+(C541*Parameters!$C$20)^2)))^2+((-(C541*Parameters!$C$20)/((Parameters!$C$21)^2+(C541*Parameters!$C$20)^2)+C541*Parameters!$C$22))^2))</f>
        <v>42.338267877363165</v>
      </c>
      <c r="BV541">
        <f>0</f>
        <v>0</v>
      </c>
      <c r="BW541">
        <f>0</f>
        <v>0</v>
      </c>
      <c r="BX541">
        <f t="shared" si="858"/>
        <v>2.9196681708650619E-2</v>
      </c>
      <c r="BY541">
        <f t="shared" si="859"/>
        <v>0.12390137902898998</v>
      </c>
      <c r="BZ541">
        <f t="shared" si="860"/>
        <v>-5.2805750154443478</v>
      </c>
      <c r="CA541">
        <f t="shared" si="861"/>
        <v>1.8868377456961565</v>
      </c>
      <c r="CB541">
        <f t="shared" si="862"/>
        <v>9.8421993407566424E-2</v>
      </c>
      <c r="CC541">
        <f t="shared" si="863"/>
        <v>1.5655701634288779</v>
      </c>
      <c r="CD541">
        <f t="shared" si="864"/>
        <v>-66.250380062626832</v>
      </c>
      <c r="CE541">
        <f t="shared" si="865"/>
        <v>4.3535458742527302</v>
      </c>
      <c r="CF541">
        <f>0</f>
        <v>0</v>
      </c>
      <c r="CG541">
        <f>0</f>
        <v>0</v>
      </c>
      <c r="CH541">
        <f>(((Parameters!$C$25))/(((Parameters!$C$25))^2+((C541*Parameters!$C$24-1/(C541*Parameters!$C$23)))^2))+(((Parameters!$C$29+Parameters!$C$28))/(((Parameters!$C$29+Parameters!$C$28))^2+((C541*Parameters!$C$27-1/(C541*Parameters!$C$26)))^2))</f>
        <v>5.5594032817013916E-2</v>
      </c>
      <c r="CI541">
        <f>(-((C541*Parameters!$C$24-1/(C541*Parameters!$C$23)))/(((Parameters!$C$25))^2+((C541*Parameters!$C$24-1/(C541*Parameters!$C$23)))^2))+(-((C541*Parameters!$C$27-1/(C541*Parameters!$C$26)))/(((Parameters!$C$29+Parameters!$C$28))^2+((C541*Parameters!$C$27-1/(C541*Parameters!$C$26)))^2))</f>
        <v>0.17146790631647865</v>
      </c>
      <c r="CJ541">
        <f t="shared" si="866"/>
        <v>-0.58790389680609056</v>
      </c>
      <c r="CK541">
        <f t="shared" si="867"/>
        <v>-0.67665084346174653</v>
      </c>
      <c r="CL541">
        <f t="shared" si="868"/>
        <v>-5.2805750154443478</v>
      </c>
      <c r="CM541">
        <f t="shared" si="869"/>
        <v>1.8868377456961565</v>
      </c>
      <c r="CN541">
        <f t="shared" si="870"/>
        <v>-4.3311972060446138</v>
      </c>
      <c r="CO541">
        <f t="shared" si="871"/>
        <v>-9.552212626377143</v>
      </c>
      <c r="CP541">
        <f t="shared" si="872"/>
        <v>-66.250380062626832</v>
      </c>
      <c r="CQ541">
        <f t="shared" si="873"/>
        <v>4.3535458742527302</v>
      </c>
      <c r="CR541">
        <f>2*((((Parameters!$C$31)/((Parameters!$C$31)^2+(C541*Parameters!$C$30)^2)))/((((Parameters!$C$31)/((Parameters!$C$31)^2+(C541*Parameters!$C$30)^2)))^2+((-(C541*Parameters!$C$30)/((Parameters!$C$31)^2+(C541*Parameters!$C$30)^2)+C541*Parameters!$C$32))^2))</f>
        <v>4.0001279216594E-2</v>
      </c>
      <c r="CS541">
        <f>2*(-((-(C541*Parameters!$C$30)/((Parameters!$C$31)^2+(C541*Parameters!$C$30)^2)+C541*Parameters!$C$32))/((((Parameters!$C$31)/((Parameters!$C$31)^2+(C541*Parameters!$C$30)^2)))^2+((-(C541*Parameters!$C$30)/((Parameters!$C$31)^2+(C541*Parameters!$C$30)^2)+C541*Parameters!$C$32))^2))</f>
        <v>20.546163899703728</v>
      </c>
      <c r="CT541">
        <f>0</f>
        <v>0</v>
      </c>
      <c r="CU541">
        <f>0</f>
        <v>0</v>
      </c>
      <c r="CV541">
        <f t="shared" si="874"/>
        <v>-0.58790389680609056</v>
      </c>
      <c r="CW541">
        <f t="shared" si="875"/>
        <v>-0.67665084346174653</v>
      </c>
      <c r="CX541">
        <f t="shared" si="876"/>
        <v>8.5984872092648033</v>
      </c>
      <c r="CY541">
        <f t="shared" si="877"/>
        <v>-10.219398974677745</v>
      </c>
      <c r="CZ541">
        <f t="shared" si="878"/>
        <v>-4.3311972060446138</v>
      </c>
      <c r="DA541">
        <f t="shared" si="879"/>
        <v>-9.552212626377143</v>
      </c>
      <c r="DB541">
        <f t="shared" si="880"/>
        <v>129.83769273495625</v>
      </c>
      <c r="DC541">
        <f t="shared" si="881"/>
        <v>-85.018042527482748</v>
      </c>
      <c r="DD541">
        <f>0</f>
        <v>0</v>
      </c>
      <c r="DE541">
        <f>0</f>
        <v>0</v>
      </c>
      <c r="DF541">
        <f>(((Parameters!$C$35))/(((Parameters!$C$35))^2+((C541*Parameters!$C$34-1/(C541*Parameters!$C$33)))^2))+(((Parameters!$C$39+Parameters!$C$38))/(((Parameters!$C$39+Parameters!$C$38))^2+((C541*Parameters!$C$37-1/(C541*Parameters!$C$36)))^2))</f>
        <v>5.5594032817013916E-2</v>
      </c>
      <c r="DG541">
        <f>(-((C541*Parameters!$C$34-1/(C541*Parameters!$C$33)))/(((Parameters!$C$35))^2+((C541*Parameters!$C$34-1/(C541*Parameters!$C$33)))^2))+(-((C541*Parameters!$C$37-1/(C541*Parameters!$C$36)))/(((Parameters!$C$39+Parameters!$C$38))^2+((C541*Parameters!$C$37-1/(C541*Parameters!$C$36)))^2))</f>
        <v>0.17146790631647865</v>
      </c>
      <c r="DH541">
        <f t="shared" si="882"/>
        <v>1.6424196292832127</v>
      </c>
      <c r="DI541">
        <f t="shared" si="883"/>
        <v>0.22957615383151775</v>
      </c>
      <c r="DJ541">
        <f t="shared" si="884"/>
        <v>8.5984872092648033</v>
      </c>
      <c r="DK541">
        <f t="shared" si="885"/>
        <v>-10.219398974677745</v>
      </c>
      <c r="DL541">
        <f t="shared" si="886"/>
        <v>17.464869496060722</v>
      </c>
      <c r="DM541">
        <f t="shared" si="887"/>
        <v>7.984288861536915</v>
      </c>
      <c r="DN541">
        <f t="shared" si="888"/>
        <v>129.83769273495625</v>
      </c>
      <c r="DO541">
        <f t="shared" si="889"/>
        <v>-85.018042527482748</v>
      </c>
      <c r="DP541">
        <f>2*((((Parameters!$C$41)/((Parameters!$C$41)^2+(C541*(Parameters!$C$40*(1-Parameters!$C$42)))^2)))/((((Parameters!$C$41)/((Parameters!$C$41)^2+(C541*(Parameters!$C$40*(1-Parameters!$C$42)))^2)))^2+((-(C541*(Parameters!$C$40*(1-Parameters!$C$42)))/((Parameters!$C$41)^2+(C541*(Parameters!$C$40*(1-Parameters!$C$42)))^2)+C541*Parameters!$C$43))^2))</f>
        <v>0.20000058144940505</v>
      </c>
      <c r="DQ541">
        <f>2*(-((-(C541*(Parameters!$C$40*(1-Parameters!$C$42)))/((Parameters!$C$41)^2+(C541*(Parameters!$C$40*(1-Parameters!$C$42)))^2)+C541*Parameters!$C$43))/((((Parameters!$C$41)/((Parameters!$C$41)^2+(C541*(Parameters!$C$40*(1-Parameters!$C$42)))^2)))^2+((-(C541*(Parameters!$C$40*(1-Parameters!$C$42)))/((Parameters!$C$41)^2+(C541*(Parameters!$C$40*(1-Parameters!$C$42)))^2)+C541*Parameters!$C$43))^2))</f>
        <v>1.8678058995329214</v>
      </c>
      <c r="DR541">
        <f>0</f>
        <v>0</v>
      </c>
      <c r="DS541">
        <f>0</f>
        <v>0</v>
      </c>
      <c r="DT541">
        <f t="shared" si="890"/>
        <v>1.6424196292832127</v>
      </c>
      <c r="DU541">
        <f t="shared" si="891"/>
        <v>0.22957615383151775</v>
      </c>
      <c r="DV541">
        <f t="shared" si="892"/>
        <v>8.4981683955867755</v>
      </c>
      <c r="DW541">
        <f t="shared" si="893"/>
        <v>-7.1057625373406648</v>
      </c>
      <c r="DX541">
        <f t="shared" si="894"/>
        <v>17.464869496060722</v>
      </c>
      <c r="DY541">
        <f t="shared" si="895"/>
        <v>7.984288861536915</v>
      </c>
      <c r="DZ541">
        <f t="shared" si="896"/>
        <v>118.41757494995274</v>
      </c>
      <c r="EA541">
        <f t="shared" si="897"/>
        <v>-50.800193833400577</v>
      </c>
      <c r="EB541">
        <f>0</f>
        <v>0</v>
      </c>
      <c r="EC541">
        <f>0</f>
        <v>0</v>
      </c>
      <c r="ED541">
        <f>0</f>
        <v>0</v>
      </c>
      <c r="EE541">
        <f>C541*Parameters!$C$44</f>
        <v>3.1130053593039808E-6</v>
      </c>
      <c r="EF541">
        <f t="shared" si="898"/>
        <v>1.6424417495600734</v>
      </c>
      <c r="EG541">
        <f t="shared" si="899"/>
        <v>0.22960260867527749</v>
      </c>
      <c r="EH541">
        <f t="shared" si="900"/>
        <v>8.4981683955867755</v>
      </c>
      <c r="EI541">
        <f t="shared" si="901"/>
        <v>-7.1057625373406648</v>
      </c>
      <c r="EJ541">
        <f t="shared" si="902"/>
        <v>17.46502763733638</v>
      </c>
      <c r="EK541">
        <f t="shared" si="903"/>
        <v>7.9846574960823702</v>
      </c>
      <c r="EL541">
        <f t="shared" si="904"/>
        <v>118.41757494995274</v>
      </c>
      <c r="EM541">
        <f t="shared" si="905"/>
        <v>-50.800193833400577</v>
      </c>
      <c r="EN541">
        <f>0</f>
        <v>0</v>
      </c>
      <c r="EO541">
        <f>0</f>
        <v>0</v>
      </c>
      <c r="EP541">
        <f>(((2*Parameters!$C$47))/(((2*Parameters!$C$47))^2+((2*(C541*Parameters!$C$46-1/(C541*Parameters!$C$45))))^2))</f>
        <v>4.6903683442638392E-9</v>
      </c>
      <c r="EQ541">
        <f>(-((2*(C541*Parameters!$C$46-1/(C541*Parameters!$C$45))))/(((2*Parameters!$C$47))^2+((2*(C541*Parameters!$C$46-1/(C541*Parameters!$C$45))))^2))</f>
        <v>3.4243131951472612E-4</v>
      </c>
      <c r="ER541">
        <f t="shared" si="906"/>
        <v>1.6448750250614335</v>
      </c>
      <c r="ES541">
        <f t="shared" si="907"/>
        <v>0.23251261436379292</v>
      </c>
      <c r="ET541">
        <f t="shared" si="908"/>
        <v>8.4981683955867755</v>
      </c>
      <c r="EU541">
        <f t="shared" si="909"/>
        <v>-7.1057625373406648</v>
      </c>
      <c r="EV541">
        <f t="shared" si="910"/>
        <v>17.482423770164399</v>
      </c>
      <c r="EW541">
        <f t="shared" si="911"/>
        <v>8.0252071442545958</v>
      </c>
      <c r="EX541">
        <f t="shared" si="912"/>
        <v>118.41757494995274</v>
      </c>
      <c r="EY541">
        <f t="shared" si="913"/>
        <v>-50.800193833400577</v>
      </c>
      <c r="EZ541">
        <f>(ER541+ET541/Parameters!$C$6+Parameters!$C$7*(EV541+EX541/Parameters!$C$6))</f>
        <v>1.9404634909948866</v>
      </c>
      <c r="FA541">
        <f>(ES541+EU541/Parameters!$C$6+Parameters!$C$7*(EW541+EY541/Parameters!$C$6))</f>
        <v>-1.4644343456751946E-2</v>
      </c>
      <c r="FB541">
        <f t="shared" si="914"/>
        <v>-5.7583568653665615</v>
      </c>
      <c r="FC541">
        <f t="shared" si="915"/>
        <v>0.51532612108057385</v>
      </c>
      <c r="FD541">
        <f>(ER541+ET541/Parameters!$C$6+Parameters!$C$8*(EV541+EX541/Parameters!$C$6))</f>
        <v>1082.0052606078284</v>
      </c>
      <c r="FE541">
        <f>(ES541+EU541/Parameters!$C$6+Parameters!$C$8*(EW541+EY541/Parameters!$C$6))</f>
        <v>312.89754968075027</v>
      </c>
      <c r="FF541">
        <f t="shared" si="916"/>
        <v>-61.033384897115724</v>
      </c>
      <c r="FG541">
        <f t="shared" si="917"/>
        <v>8.8783192018967408E-4</v>
      </c>
    </row>
    <row r="542" spans="1:163" x14ac:dyDescent="0.15">
      <c r="A542">
        <f>Parameters!$C$2*(Parameters!$C$3/Parameters!$C$2)^((ROW()-2)/(Parameters!$C$4-1))</f>
        <v>50118.723362727229</v>
      </c>
      <c r="B542">
        <f t="shared" si="816"/>
        <v>4.7</v>
      </c>
      <c r="C542">
        <f t="shared" si="817"/>
        <v>314905.22624728602</v>
      </c>
      <c r="D542">
        <f>1</f>
        <v>1</v>
      </c>
      <c r="E542">
        <f>0</f>
        <v>0</v>
      </c>
      <c r="F542">
        <f>0</f>
        <v>0</v>
      </c>
      <c r="G542">
        <f>0</f>
        <v>0</v>
      </c>
      <c r="H542">
        <f>0</f>
        <v>0</v>
      </c>
      <c r="I542">
        <f>0</f>
        <v>0</v>
      </c>
      <c r="J542">
        <f>1</f>
        <v>1</v>
      </c>
      <c r="K542">
        <f>0</f>
        <v>0</v>
      </c>
      <c r="L542">
        <f>2*Parameters!$C$10</f>
        <v>0.04</v>
      </c>
      <c r="M542">
        <f>2*C542*Parameters!$C$9</f>
        <v>0.62981045249457202</v>
      </c>
      <c r="N542">
        <f>0</f>
        <v>0</v>
      </c>
      <c r="O542">
        <f>0</f>
        <v>0</v>
      </c>
      <c r="P542">
        <f t="shared" si="818"/>
        <v>1</v>
      </c>
      <c r="Q542">
        <f t="shared" si="819"/>
        <v>0</v>
      </c>
      <c r="R542">
        <f t="shared" si="820"/>
        <v>0.04</v>
      </c>
      <c r="S542">
        <f t="shared" si="821"/>
        <v>0.62981045249457202</v>
      </c>
      <c r="T542">
        <f t="shared" si="822"/>
        <v>0</v>
      </c>
      <c r="U542">
        <f t="shared" si="823"/>
        <v>0</v>
      </c>
      <c r="V542">
        <f t="shared" si="824"/>
        <v>1</v>
      </c>
      <c r="W542">
        <f t="shared" si="825"/>
        <v>0</v>
      </c>
      <c r="X542">
        <f>0</f>
        <v>0</v>
      </c>
      <c r="Y542">
        <f>0</f>
        <v>0</v>
      </c>
      <c r="Z542">
        <f>0</f>
        <v>0</v>
      </c>
      <c r="AA542">
        <f>C542*(Parameters!$C$12+Parameters!$C$11/2)</f>
        <v>2.3617891968546452E-5</v>
      </c>
      <c r="AB542">
        <f t="shared" si="826"/>
        <v>0.99998512520477234</v>
      </c>
      <c r="AC542">
        <f t="shared" si="827"/>
        <v>9.4471567874185808E-7</v>
      </c>
      <c r="AD542">
        <f t="shared" si="828"/>
        <v>0.04</v>
      </c>
      <c r="AE542">
        <f t="shared" si="829"/>
        <v>0.62981045249457202</v>
      </c>
      <c r="AF542">
        <f t="shared" si="830"/>
        <v>0</v>
      </c>
      <c r="AG542">
        <f t="shared" si="831"/>
        <v>2.3617891968546452E-5</v>
      </c>
      <c r="AH542">
        <f t="shared" si="832"/>
        <v>1</v>
      </c>
      <c r="AI542">
        <f t="shared" si="833"/>
        <v>0</v>
      </c>
      <c r="AJ542">
        <f>0</f>
        <v>0</v>
      </c>
      <c r="AK542">
        <f>0</f>
        <v>0</v>
      </c>
      <c r="AL542">
        <f>(((2*Parameters!$C$15))/(((2*Parameters!$C$15))^2+((2*(C542*Parameters!$C$14-1/(C542*Parameters!$C$13))))^2))</f>
        <v>0.10075400176844718</v>
      </c>
      <c r="AM542">
        <f>(-((2*(C542*Parameters!$C$14-1/(C542*Parameters!$C$13))))/(((2*Parameters!$C$15))^2+((2*(C542*Parameters!$C$14-1/(C542*Parameters!$C$13))))^2))</f>
        <v>1.5838872041085574</v>
      </c>
      <c r="AN542">
        <f t="shared" si="834"/>
        <v>6.4665685555370667E-3</v>
      </c>
      <c r="AO542">
        <f t="shared" si="835"/>
        <v>0.12681235632444565</v>
      </c>
      <c r="AP542">
        <f t="shared" si="836"/>
        <v>0.04</v>
      </c>
      <c r="AQ542">
        <f t="shared" si="837"/>
        <v>0.62981045249457202</v>
      </c>
      <c r="AR542">
        <f t="shared" si="838"/>
        <v>0.10075400176844718</v>
      </c>
      <c r="AS542">
        <f t="shared" si="839"/>
        <v>1.583910822000526</v>
      </c>
      <c r="AT542">
        <f t="shared" si="840"/>
        <v>1</v>
      </c>
      <c r="AU542">
        <f t="shared" si="841"/>
        <v>0</v>
      </c>
      <c r="AV542">
        <f>2*Parameters!$C$17</f>
        <v>0.04</v>
      </c>
      <c r="AW542">
        <f>2*C542*Parameters!$C$16</f>
        <v>0.62981045249457202</v>
      </c>
      <c r="AX542">
        <f>0</f>
        <v>0</v>
      </c>
      <c r="AY542">
        <f>0</f>
        <v>0</v>
      </c>
      <c r="AZ542">
        <f t="shared" si="842"/>
        <v>6.4665685555370667E-3</v>
      </c>
      <c r="BA542">
        <f t="shared" si="843"/>
        <v>0.12681235632444565</v>
      </c>
      <c r="BB542">
        <f t="shared" si="844"/>
        <v>-3.9609084776380525E-2</v>
      </c>
      <c r="BC542">
        <f t="shared" si="845"/>
        <v>0.63895565921559982</v>
      </c>
      <c r="BD542">
        <f t="shared" si="846"/>
        <v>0.10075400176844718</v>
      </c>
      <c r="BE542">
        <f t="shared" si="847"/>
        <v>1.583910822000526</v>
      </c>
      <c r="BF542">
        <f t="shared" si="848"/>
        <v>6.4665685555371777E-3</v>
      </c>
      <c r="BG542">
        <f t="shared" si="849"/>
        <v>0.12681235632444565</v>
      </c>
      <c r="BH542">
        <f>0</f>
        <v>0</v>
      </c>
      <c r="BI542">
        <f>0</f>
        <v>0</v>
      </c>
      <c r="BJ542">
        <f>0</f>
        <v>0</v>
      </c>
      <c r="BK542">
        <f>C542*(Parameters!$C$19+Parameters!$C$18/2)</f>
        <v>2.3617891968546452E-5</v>
      </c>
      <c r="BL542">
        <f t="shared" si="850"/>
        <v>6.4514777698050215E-3</v>
      </c>
      <c r="BM542">
        <f t="shared" si="851"/>
        <v>0.12681142084136043</v>
      </c>
      <c r="BN542">
        <f t="shared" si="852"/>
        <v>-3.9609084776380525E-2</v>
      </c>
      <c r="BO542">
        <f t="shared" si="853"/>
        <v>0.63895565921559982</v>
      </c>
      <c r="BP542">
        <f t="shared" si="854"/>
        <v>0.10075100672791523</v>
      </c>
      <c r="BQ542">
        <f t="shared" si="855"/>
        <v>1.5839109747272435</v>
      </c>
      <c r="BR542">
        <f t="shared" si="856"/>
        <v>6.4665685555371777E-3</v>
      </c>
      <c r="BS542">
        <f t="shared" si="857"/>
        <v>0.12681235632444565</v>
      </c>
      <c r="BT542">
        <f>2*((((Parameters!$C$21)/((Parameters!$C$21)^2+(C542*Parameters!$C$20)^2)))/((((Parameters!$C$21)/((Parameters!$C$21)^2+(C542*Parameters!$C$20)^2)))^2+((-(C542*Parameters!$C$20)/((Parameters!$C$21)^2+(C542*Parameters!$C$20)^2)+C542*Parameters!$C$22))^2))</f>
        <v>4.0002697432621255E-2</v>
      </c>
      <c r="BU542">
        <f>2*(-((-(C542*Parameters!$C$20)/((Parameters!$C$21)^2+(C542*Parameters!$C$20)^2)+C542*Parameters!$C$22))/((((Parameters!$C$21)/((Parameters!$C$21)^2+(C542*Parameters!$C$20)^2)))^2+((-(C542*Parameters!$C$20)/((Parameters!$C$21)^2+(C542*Parameters!$C$20)^2)+C542*Parameters!$C$22))^2))</f>
        <v>42.828554784597785</v>
      </c>
      <c r="BV542">
        <f>0</f>
        <v>0</v>
      </c>
      <c r="BW542">
        <f>0</f>
        <v>0</v>
      </c>
      <c r="BX542">
        <f t="shared" si="858"/>
        <v>6.4514777698050215E-3</v>
      </c>
      <c r="BY542">
        <f t="shared" si="859"/>
        <v>0.12681142084136043</v>
      </c>
      <c r="BZ542">
        <f t="shared" si="860"/>
        <v>-5.4705008930800521</v>
      </c>
      <c r="CA542">
        <f t="shared" si="861"/>
        <v>0.92033592722022661</v>
      </c>
      <c r="CB542">
        <f t="shared" si="862"/>
        <v>0.10075100672791523</v>
      </c>
      <c r="CC542">
        <f t="shared" si="863"/>
        <v>1.5839109747272435</v>
      </c>
      <c r="CD542">
        <f t="shared" si="864"/>
        <v>-67.826121074437722</v>
      </c>
      <c r="CE542">
        <f t="shared" si="865"/>
        <v>4.5051930790565651</v>
      </c>
      <c r="CF542">
        <f>0</f>
        <v>0</v>
      </c>
      <c r="CG542">
        <f>0</f>
        <v>0</v>
      </c>
      <c r="CH542">
        <f>(((Parameters!$C$25))/(((Parameters!$C$25))^2+((C542*Parameters!$C$24-1/(C542*Parameters!$C$23)))^2))+(((Parameters!$C$29+Parameters!$C$28))/(((Parameters!$C$29+Parameters!$C$28))^2+((C542*Parameters!$C$27-1/(C542*Parameters!$C$26)))^2))</f>
        <v>5.582031270449845E-2</v>
      </c>
      <c r="CI542">
        <f>(-((C542*Parameters!$C$24-1/(C542*Parameters!$C$23)))/(((Parameters!$C$25))^2+((C542*Parameters!$C$24-1/(C542*Parameters!$C$23)))^2))+(-((C542*Parameters!$C$27-1/(C542*Parameters!$C$26)))/(((Parameters!$C$29+Parameters!$C$28))^2+((C542*Parameters!$C$27-1/(C542*Parameters!$C$26)))^2))</f>
        <v>0.17297417882624627</v>
      </c>
      <c r="CJ542">
        <f t="shared" si="866"/>
        <v>-0.45810794398737215</v>
      </c>
      <c r="CK542">
        <f t="shared" si="867"/>
        <v>-0.76807053965679084</v>
      </c>
      <c r="CL542">
        <f t="shared" si="868"/>
        <v>-5.4705008930800521</v>
      </c>
      <c r="CM542">
        <f t="shared" si="869"/>
        <v>0.92033592722022661</v>
      </c>
      <c r="CN542">
        <f t="shared" si="870"/>
        <v>-4.4646063544838679</v>
      </c>
      <c r="CO542">
        <f t="shared" si="871"/>
        <v>-9.8967753346260974</v>
      </c>
      <c r="CP542">
        <f t="shared" si="872"/>
        <v>-67.826121074437722</v>
      </c>
      <c r="CQ542">
        <f t="shared" si="873"/>
        <v>4.5051930790565651</v>
      </c>
      <c r="CR542">
        <f>2*((((Parameters!$C$31)/((Parameters!$C$31)^2+(C542*Parameters!$C$30)^2)))/((((Parameters!$C$31)/((Parameters!$C$31)^2+(C542*Parameters!$C$30)^2)))^2+((-(C542*Parameters!$C$30)/((Parameters!$C$31)^2+(C542*Parameters!$C$30)^2)+C542*Parameters!$C$32))^2))</f>
        <v>4.0001309014107589E-2</v>
      </c>
      <c r="CS542">
        <f>2*(-((-(C542*Parameters!$C$30)/((Parameters!$C$31)^2+(C542*Parameters!$C$30)^2)+C542*Parameters!$C$32))/((((Parameters!$C$31)/((Parameters!$C$31)^2+(C542*Parameters!$C$30)^2)))^2+((-(C542*Parameters!$C$30)/((Parameters!$C$31)^2+(C542*Parameters!$C$30)^2)+C542*Parameters!$C$32))^2))</f>
        <v>20.784085005970521</v>
      </c>
      <c r="CT542">
        <f>0</f>
        <v>0</v>
      </c>
      <c r="CU542">
        <f>0</f>
        <v>0</v>
      </c>
      <c r="CV542">
        <f t="shared" si="874"/>
        <v>-0.45810794398737215</v>
      </c>
      <c r="CW542">
        <f t="shared" si="875"/>
        <v>-0.76807053965679084</v>
      </c>
      <c r="CX542">
        <f t="shared" si="876"/>
        <v>10.474817576299085</v>
      </c>
      <c r="CY542">
        <f t="shared" si="877"/>
        <v>-8.6317423495251404</v>
      </c>
      <c r="CZ542">
        <f t="shared" si="878"/>
        <v>-4.4646063544838679</v>
      </c>
      <c r="DA542">
        <f t="shared" si="879"/>
        <v>-9.8967753346260974</v>
      </c>
      <c r="DB542">
        <f t="shared" si="880"/>
        <v>137.69070866701139</v>
      </c>
      <c r="DC542">
        <f t="shared" si="881"/>
        <v>-88.683448879135881</v>
      </c>
      <c r="DD542">
        <f>0</f>
        <v>0</v>
      </c>
      <c r="DE542">
        <f>0</f>
        <v>0</v>
      </c>
      <c r="DF542">
        <f>(((Parameters!$C$35))/(((Parameters!$C$35))^2+((C542*Parameters!$C$34-1/(C542*Parameters!$C$33)))^2))+(((Parameters!$C$39+Parameters!$C$38))/(((Parameters!$C$39+Parameters!$C$38))^2+((C542*Parameters!$C$37-1/(C542*Parameters!$C$36)))^2))</f>
        <v>5.582031270449845E-2</v>
      </c>
      <c r="DG542">
        <f>(-((C542*Parameters!$C$34-1/(C542*Parameters!$C$33)))/(((Parameters!$C$35))^2+((C542*Parameters!$C$34-1/(C542*Parameters!$C$33)))^2))+(-((C542*Parameters!$C$37-1/(C542*Parameters!$C$36)))/(((Parameters!$C$39+Parameters!$C$38))^2+((C542*Parameters!$C$37-1/(C542*Parameters!$C$36)))^2))</f>
        <v>0.17297417882624627</v>
      </c>
      <c r="DH542">
        <f t="shared" si="882"/>
        <v>1.6196681933930641</v>
      </c>
      <c r="DI542">
        <f t="shared" si="883"/>
        <v>0.56197587182311914</v>
      </c>
      <c r="DJ542">
        <f t="shared" si="884"/>
        <v>10.474817576299085</v>
      </c>
      <c r="DK542">
        <f t="shared" si="885"/>
        <v>-8.6317423495251404</v>
      </c>
      <c r="DL542">
        <f t="shared" si="886"/>
        <v>18.561278805160622</v>
      </c>
      <c r="DM542">
        <f t="shared" si="887"/>
        <v>8.9698240809073404</v>
      </c>
      <c r="DN542">
        <f t="shared" si="888"/>
        <v>137.69070866701139</v>
      </c>
      <c r="DO542">
        <f t="shared" si="889"/>
        <v>-88.683448879135881</v>
      </c>
      <c r="DP542">
        <f>2*((((Parameters!$C$41)/((Parameters!$C$41)^2+(C542*(Parameters!$C$40*(1-Parameters!$C$42)))^2)))/((((Parameters!$C$41)/((Parameters!$C$41)^2+(C542*(Parameters!$C$40*(1-Parameters!$C$42)))^2)))^2+((-(C542*(Parameters!$C$40*(1-Parameters!$C$42)))/((Parameters!$C$41)^2+(C542*(Parameters!$C$40*(1-Parameters!$C$42)))^2)+C542*Parameters!$C$43))^2))</f>
        <v>0.20000059499313175</v>
      </c>
      <c r="DQ542">
        <f>2*(-((-(C542*(Parameters!$C$40*(1-Parameters!$C$42)))/((Parameters!$C$41)^2+(C542*(Parameters!$C$40*(1-Parameters!$C$42)))^2)+C542*Parameters!$C$43))/((((Parameters!$C$41)/((Parameters!$C$41)^2+(C542*(Parameters!$C$40*(1-Parameters!$C$42)))^2)))^2+((-(C542*(Parameters!$C$40*(1-Parameters!$C$42)))/((Parameters!$C$41)^2+(C542*(Parameters!$C$40*(1-Parameters!$C$42)))^2)+C542*Parameters!$C$43))^2))</f>
        <v>1.8894341364876892</v>
      </c>
      <c r="DR542">
        <f>0</f>
        <v>0</v>
      </c>
      <c r="DS542">
        <f>0</f>
        <v>0</v>
      </c>
      <c r="DT542">
        <f t="shared" si="890"/>
        <v>1.6196681933930641</v>
      </c>
      <c r="DU542">
        <f t="shared" si="891"/>
        <v>0.56197587182311914</v>
      </c>
      <c r="DV542">
        <f t="shared" si="892"/>
        <v>9.7369357825641174</v>
      </c>
      <c r="DW542">
        <f t="shared" si="893"/>
        <v>-5.4590904664085329</v>
      </c>
      <c r="DX542">
        <f t="shared" si="894"/>
        <v>18.561278805160622</v>
      </c>
      <c r="DY542">
        <f t="shared" si="895"/>
        <v>8.9698240809073404</v>
      </c>
      <c r="DZ542">
        <f t="shared" si="896"/>
        <v>124.45508365512127</v>
      </c>
      <c r="EA542">
        <f t="shared" si="897"/>
        <v>-51.819164934634784</v>
      </c>
      <c r="EB542">
        <f>0</f>
        <v>0</v>
      </c>
      <c r="EC542">
        <f>0</f>
        <v>0</v>
      </c>
      <c r="ED542">
        <f>0</f>
        <v>0</v>
      </c>
      <c r="EE542">
        <f>C542*Parameters!$C$44</f>
        <v>3.1490522624728598E-6</v>
      </c>
      <c r="EF542">
        <f t="shared" si="898"/>
        <v>1.6196853843542485</v>
      </c>
      <c r="EG542">
        <f t="shared" si="899"/>
        <v>0.56200653394277478</v>
      </c>
      <c r="EH542">
        <f t="shared" si="900"/>
        <v>9.7369357825641174</v>
      </c>
      <c r="EI542">
        <f t="shared" si="901"/>
        <v>-5.4590904664085329</v>
      </c>
      <c r="EJ542">
        <f t="shared" si="902"/>
        <v>18.561441986419201</v>
      </c>
      <c r="EK542">
        <f t="shared" si="903"/>
        <v>8.9702159964701007</v>
      </c>
      <c r="EL542">
        <f t="shared" si="904"/>
        <v>124.45508365512127</v>
      </c>
      <c r="EM542">
        <f t="shared" si="905"/>
        <v>-51.819164934634784</v>
      </c>
      <c r="EN542">
        <f>0</f>
        <v>0</v>
      </c>
      <c r="EO542">
        <f>0</f>
        <v>0</v>
      </c>
      <c r="EP542">
        <f>(((2*Parameters!$C$47))/(((2*Parameters!$C$47))^2+((2*(C542*Parameters!$C$46-1/(C542*Parameters!$C$45))))^2))</f>
        <v>4.7996215345801888E-9</v>
      </c>
      <c r="EQ542">
        <f>(-((2*(C542*Parameters!$C$46-1/(C542*Parameters!$C$45))))/(((2*Parameters!$C$47))^2+((2*(C542*Parameters!$C$46-1/(C542*Parameters!$C$45))))^2))</f>
        <v>3.463965045168157E-4</v>
      </c>
      <c r="ER542">
        <f t="shared" si="906"/>
        <v>1.6215764409432603</v>
      </c>
      <c r="ES542">
        <f t="shared" si="907"/>
        <v>0.56537934826099157</v>
      </c>
      <c r="ET542">
        <f t="shared" si="908"/>
        <v>9.7369357825641174</v>
      </c>
      <c r="EU542">
        <f t="shared" si="909"/>
        <v>-5.4590904664085329</v>
      </c>
      <c r="EV542">
        <f t="shared" si="910"/>
        <v>18.579392561356837</v>
      </c>
      <c r="EW542">
        <f t="shared" si="911"/>
        <v>9.0133265537052019</v>
      </c>
      <c r="EX542">
        <f t="shared" si="912"/>
        <v>124.45508365512127</v>
      </c>
      <c r="EY542">
        <f t="shared" si="913"/>
        <v>-51.819164934634784</v>
      </c>
      <c r="EZ542">
        <f>(ER542+ET542/Parameters!$C$6+Parameters!$C$7*(EV542+EX542/Parameters!$C$6))</f>
        <v>1.9602524681628817</v>
      </c>
      <c r="FA542">
        <f>(ES542+EU542/Parameters!$C$6+Parameters!$C$7*(EW542+EY542/Parameters!$C$6))</f>
        <v>0.37549794073373821</v>
      </c>
      <c r="FB542">
        <f t="shared" si="914"/>
        <v>-6.0027446368425004</v>
      </c>
      <c r="FC542">
        <f t="shared" si="915"/>
        <v>0.50102888949745894</v>
      </c>
      <c r="FD542">
        <f>(ER542+ET542/Parameters!$C$6+Parameters!$C$8*(EV542+EX542/Parameters!$C$6))</f>
        <v>1147.3735042840417</v>
      </c>
      <c r="FE542">
        <f>(ES542+EU542/Parameters!$C$6+Parameters!$C$8*(EW542+EY542/Parameters!$C$6))</f>
        <v>360.92153878315071</v>
      </c>
      <c r="FF542">
        <f t="shared" si="916"/>
        <v>-61.603875819760006</v>
      </c>
      <c r="FG542">
        <f t="shared" si="917"/>
        <v>8.3139270406796899E-4</v>
      </c>
    </row>
    <row r="543" spans="1:163" x14ac:dyDescent="0.15">
      <c r="A543">
        <f>Parameters!$C$2*(Parameters!$C$3/Parameters!$C$2)^((ROW()-2)/(Parameters!$C$4-1))</f>
        <v>50699.070827470387</v>
      </c>
      <c r="B543">
        <f t="shared" si="816"/>
        <v>4.7049999999999992</v>
      </c>
      <c r="C543">
        <f t="shared" si="817"/>
        <v>318551.65691081912</v>
      </c>
      <c r="D543">
        <f>1</f>
        <v>1</v>
      </c>
      <c r="E543">
        <f>0</f>
        <v>0</v>
      </c>
      <c r="F543">
        <f>0</f>
        <v>0</v>
      </c>
      <c r="G543">
        <f>0</f>
        <v>0</v>
      </c>
      <c r="H543">
        <f>0</f>
        <v>0</v>
      </c>
      <c r="I543">
        <f>0</f>
        <v>0</v>
      </c>
      <c r="J543">
        <f>1</f>
        <v>1</v>
      </c>
      <c r="K543">
        <f>0</f>
        <v>0</v>
      </c>
      <c r="L543">
        <f>2*Parameters!$C$10</f>
        <v>0.04</v>
      </c>
      <c r="M543">
        <f>2*C543*Parameters!$C$9</f>
        <v>0.63710331382163821</v>
      </c>
      <c r="N543">
        <f>0</f>
        <v>0</v>
      </c>
      <c r="O543">
        <f>0</f>
        <v>0</v>
      </c>
      <c r="P543">
        <f t="shared" si="818"/>
        <v>1</v>
      </c>
      <c r="Q543">
        <f t="shared" si="819"/>
        <v>0</v>
      </c>
      <c r="R543">
        <f t="shared" si="820"/>
        <v>0.04</v>
      </c>
      <c r="S543">
        <f t="shared" si="821"/>
        <v>0.63710331382163821</v>
      </c>
      <c r="T543">
        <f t="shared" si="822"/>
        <v>0</v>
      </c>
      <c r="U543">
        <f t="shared" si="823"/>
        <v>0</v>
      </c>
      <c r="V543">
        <f t="shared" si="824"/>
        <v>1</v>
      </c>
      <c r="W543">
        <f t="shared" si="825"/>
        <v>0</v>
      </c>
      <c r="X543">
        <f>0</f>
        <v>0</v>
      </c>
      <c r="Y543">
        <f>0</f>
        <v>0</v>
      </c>
      <c r="Z543">
        <f>0</f>
        <v>0</v>
      </c>
      <c r="AA543">
        <f>C543*(Parameters!$C$12+Parameters!$C$11/2)</f>
        <v>2.3891374268311434E-5</v>
      </c>
      <c r="AB543">
        <f t="shared" si="826"/>
        <v>0.99998477872628189</v>
      </c>
      <c r="AC543">
        <f t="shared" si="827"/>
        <v>9.5565497073245728E-7</v>
      </c>
      <c r="AD543">
        <f t="shared" si="828"/>
        <v>0.04</v>
      </c>
      <c r="AE543">
        <f t="shared" si="829"/>
        <v>0.63710331382163821</v>
      </c>
      <c r="AF543">
        <f t="shared" si="830"/>
        <v>0</v>
      </c>
      <c r="AG543">
        <f t="shared" si="831"/>
        <v>2.3891374268311434E-5</v>
      </c>
      <c r="AH543">
        <f t="shared" si="832"/>
        <v>1</v>
      </c>
      <c r="AI543">
        <f t="shared" si="833"/>
        <v>0</v>
      </c>
      <c r="AJ543">
        <f>0</f>
        <v>0</v>
      </c>
      <c r="AK543">
        <f>0</f>
        <v>0</v>
      </c>
      <c r="AL543">
        <f>(((2*Parameters!$C$15))/(((2*Parameters!$C$15))^2+((2*(C543*Parameters!$C$14-1/(C543*Parameters!$C$13))))^2))</f>
        <v>0.10313910682024367</v>
      </c>
      <c r="AM543">
        <f>(-((2*(C543*Parameters!$C$14-1/(C543*Parameters!$C$13))))/(((2*Parameters!$C$15))^2+((2*(C543*Parameters!$C$14-1/(C543*Parameters!$C$13))))^2))</f>
        <v>1.6024481255723739</v>
      </c>
      <c r="AN543">
        <f t="shared" si="834"/>
        <v>-1.6814668030340485E-2</v>
      </c>
      <c r="AO543">
        <f t="shared" si="835"/>
        <v>0.12980914741764688</v>
      </c>
      <c r="AP543">
        <f t="shared" si="836"/>
        <v>0.04</v>
      </c>
      <c r="AQ543">
        <f t="shared" si="837"/>
        <v>0.63710331382163821</v>
      </c>
      <c r="AR543">
        <f t="shared" si="838"/>
        <v>0.10313910682024367</v>
      </c>
      <c r="AS543">
        <f t="shared" si="839"/>
        <v>1.6024720169466422</v>
      </c>
      <c r="AT543">
        <f t="shared" si="840"/>
        <v>1</v>
      </c>
      <c r="AU543">
        <f t="shared" si="841"/>
        <v>0</v>
      </c>
      <c r="AV543">
        <f>2*Parameters!$C$17</f>
        <v>0.04</v>
      </c>
      <c r="AW543">
        <f>2*C543*Parameters!$C$16</f>
        <v>0.63710331382163821</v>
      </c>
      <c r="AX543">
        <f>0</f>
        <v>0</v>
      </c>
      <c r="AY543">
        <f>0</f>
        <v>0</v>
      </c>
      <c r="AZ543">
        <f t="shared" si="842"/>
        <v>-1.6814668030340485E-2</v>
      </c>
      <c r="BA543">
        <f t="shared" si="843"/>
        <v>0.12980914741764688</v>
      </c>
      <c r="BB543">
        <f t="shared" si="844"/>
        <v>-4.3374424705357996E-2</v>
      </c>
      <c r="BC543">
        <f t="shared" si="845"/>
        <v>0.63158299899540338</v>
      </c>
      <c r="BD543">
        <f t="shared" si="846"/>
        <v>0.10313910682024367</v>
      </c>
      <c r="BE543">
        <f t="shared" si="847"/>
        <v>1.6024720169466422</v>
      </c>
      <c r="BF543">
        <f t="shared" si="848"/>
        <v>-1.6814668030340485E-2</v>
      </c>
      <c r="BG543">
        <f t="shared" si="849"/>
        <v>0.12980914741764688</v>
      </c>
      <c r="BH543">
        <f>0</f>
        <v>0</v>
      </c>
      <c r="BI543">
        <f>0</f>
        <v>0</v>
      </c>
      <c r="BJ543">
        <f>0</f>
        <v>0</v>
      </c>
      <c r="BK543">
        <f>C543*(Parameters!$C$19+Parameters!$C$18/2)</f>
        <v>2.3891374268311434E-5</v>
      </c>
      <c r="BL543">
        <f t="shared" si="850"/>
        <v>-1.6829757416150986E-2</v>
      </c>
      <c r="BM543">
        <f t="shared" si="851"/>
        <v>0.12980811114303256</v>
      </c>
      <c r="BN543">
        <f t="shared" si="852"/>
        <v>-4.3374424705357996E-2</v>
      </c>
      <c r="BO543">
        <f t="shared" si="853"/>
        <v>0.63158299899540338</v>
      </c>
      <c r="BP543">
        <f t="shared" si="854"/>
        <v>0.10313600550131927</v>
      </c>
      <c r="BQ543">
        <f t="shared" si="855"/>
        <v>1.6024716152211151</v>
      </c>
      <c r="BR543">
        <f t="shared" si="856"/>
        <v>-1.6814668030340485E-2</v>
      </c>
      <c r="BS543">
        <f t="shared" si="857"/>
        <v>0.12980914741764688</v>
      </c>
      <c r="BT543">
        <f>2*((((Parameters!$C$21)/((Parameters!$C$21)^2+(C543*Parameters!$C$20)^2)))/((((Parameters!$C$21)/((Parameters!$C$21)^2+(C543*Parameters!$C$20)^2)))^2+((-(C543*Parameters!$C$20)/((Parameters!$C$21)^2+(C543*Parameters!$C$20)^2)+C543*Parameters!$C$22))^2))</f>
        <v>4.0002760267150279E-2</v>
      </c>
      <c r="BU543">
        <f>2*(-((-(C543*Parameters!$C$20)/((Parameters!$C$21)^2+(C543*Parameters!$C$20)^2)+C543*Parameters!$C$22))/((((Parameters!$C$21)/((Parameters!$C$21)^2+(C543*Parameters!$C$20)^2)))^2+((-(C543*Parameters!$C$20)/((Parameters!$C$21)^2+(C543*Parameters!$C$20)^2)+C543*Parameters!$C$22))^2))</f>
        <v>43.324520101856571</v>
      </c>
      <c r="BV543">
        <f>0</f>
        <v>0</v>
      </c>
      <c r="BW543">
        <f>0</f>
        <v>0</v>
      </c>
      <c r="BX543">
        <f t="shared" si="858"/>
        <v>-1.6829757416150986E-2</v>
      </c>
      <c r="BY543">
        <f t="shared" si="859"/>
        <v>0.12980811114303256</v>
      </c>
      <c r="BZ543">
        <f t="shared" si="860"/>
        <v>-5.6679217820569772</v>
      </c>
      <c r="CA543">
        <f t="shared" si="861"/>
        <v>-9.236548173921344E-2</v>
      </c>
      <c r="CB543">
        <f t="shared" si="862"/>
        <v>0.10313600550131927</v>
      </c>
      <c r="CC543">
        <f t="shared" si="863"/>
        <v>1.6024716152211151</v>
      </c>
      <c r="CD543">
        <f t="shared" si="864"/>
        <v>-69.439002649429128</v>
      </c>
      <c r="CE543">
        <f t="shared" si="865"/>
        <v>4.6622303788433461</v>
      </c>
      <c r="CF543">
        <f>0</f>
        <v>0</v>
      </c>
      <c r="CG543">
        <f>0</f>
        <v>0</v>
      </c>
      <c r="CH543">
        <f>(((Parameters!$C$25))/(((Parameters!$C$25))^2+((C543*Parameters!$C$24-1/(C543*Parameters!$C$23)))^2))+(((Parameters!$C$29+Parameters!$C$28))/(((Parameters!$C$29+Parameters!$C$28))^2+((C543*Parameters!$C$27-1/(C543*Parameters!$C$26)))^2))</f>
        <v>5.6043547256931434E-2</v>
      </c>
      <c r="CI543">
        <f>(-((C543*Parameters!$C$24-1/(C543*Parameters!$C$23)))/(((Parameters!$C$25))^2+((C543*Parameters!$C$24-1/(C543*Parameters!$C$23)))^2))+(-((C543*Parameters!$C$27-1/(C543*Parameters!$C$26)))/(((Parameters!$C$29+Parameters!$C$28))^2+((C543*Parameters!$C$27-1/(C543*Parameters!$C$26)))^2))</f>
        <v>0.17449975217954661</v>
      </c>
      <c r="CJ543">
        <f t="shared" si="866"/>
        <v>-0.31836244598401503</v>
      </c>
      <c r="CK543">
        <f t="shared" si="867"/>
        <v>-0.86441932443972491</v>
      </c>
      <c r="CL543">
        <f t="shared" si="868"/>
        <v>-5.6679217820569772</v>
      </c>
      <c r="CM543">
        <f t="shared" si="869"/>
        <v>-9.236548173921344E-2</v>
      </c>
      <c r="CN543">
        <f t="shared" si="870"/>
        <v>-4.6020300666682665</v>
      </c>
      <c r="CO543">
        <f t="shared" si="871"/>
        <v>-10.253329210139741</v>
      </c>
      <c r="CP543">
        <f t="shared" si="872"/>
        <v>-69.439002649429128</v>
      </c>
      <c r="CQ543">
        <f t="shared" si="873"/>
        <v>4.6622303788433461</v>
      </c>
      <c r="CR543">
        <f>2*((((Parameters!$C$31)/((Parameters!$C$31)^2+(C543*Parameters!$C$30)^2)))/((((Parameters!$C$31)/((Parameters!$C$31)^2+(C543*Parameters!$C$30)^2)))^2+((-(C543*Parameters!$C$30)/((Parameters!$C$31)^2+(C543*Parameters!$C$30)^2)+C543*Parameters!$C$32))^2))</f>
        <v>4.0001339505728886E-2</v>
      </c>
      <c r="CS543">
        <f>2*(-((-(C543*Parameters!$C$30)/((Parameters!$C$31)^2+(C543*Parameters!$C$30)^2)+C543*Parameters!$C$32))/((((Parameters!$C$31)/((Parameters!$C$31)^2+(C543*Parameters!$C$30)^2)))^2+((-(C543*Parameters!$C$30)/((Parameters!$C$31)^2+(C543*Parameters!$C$30)^2)+C543*Parameters!$C$32))^2))</f>
        <v>21.024761380852436</v>
      </c>
      <c r="CT543">
        <f>0</f>
        <v>0</v>
      </c>
      <c r="CU543">
        <f>0</f>
        <v>0</v>
      </c>
      <c r="CV543">
        <f t="shared" si="874"/>
        <v>-0.31836244598401503</v>
      </c>
      <c r="CW543">
        <f t="shared" si="875"/>
        <v>-0.86441932443972491</v>
      </c>
      <c r="CX543">
        <f t="shared" si="876"/>
        <v>12.493553322998222</v>
      </c>
      <c r="CY543">
        <f t="shared" si="877"/>
        <v>-6.8204378720498777</v>
      </c>
      <c r="CZ543">
        <f t="shared" si="878"/>
        <v>-4.6020300666682665</v>
      </c>
      <c r="DA543">
        <f t="shared" si="879"/>
        <v>-10.253329210139741</v>
      </c>
      <c r="DB543">
        <f t="shared" si="880"/>
        <v>145.95070998597072</v>
      </c>
      <c r="DC543">
        <f t="shared" si="881"/>
        <v>-92.504500543164184</v>
      </c>
      <c r="DD543">
        <f>0</f>
        <v>0</v>
      </c>
      <c r="DE543">
        <f>0</f>
        <v>0</v>
      </c>
      <c r="DF543">
        <f>(((Parameters!$C$35))/(((Parameters!$C$35))^2+((C543*Parameters!$C$34-1/(C543*Parameters!$C$33)))^2))+(((Parameters!$C$39+Parameters!$C$38))/(((Parameters!$C$39+Parameters!$C$38))^2+((C543*Parameters!$C$37-1/(C543*Parameters!$C$36)))^2))</f>
        <v>5.6043547256931434E-2</v>
      </c>
      <c r="DG543">
        <f>(-((C543*Parameters!$C$34-1/(C543*Parameters!$C$33)))/(((Parameters!$C$35))^2+((C543*Parameters!$C$34-1/(C543*Parameters!$C$33)))^2))+(-((C543*Parameters!$C$37-1/(C543*Parameters!$C$36)))/(((Parameters!$C$39+Parameters!$C$38))^2+((C543*Parameters!$C$37-1/(C543*Parameters!$C$36)))^2))</f>
        <v>0.17449975217954661</v>
      </c>
      <c r="DH543">
        <f t="shared" si="882"/>
        <v>1.5719853185091264</v>
      </c>
      <c r="DI543">
        <f t="shared" si="883"/>
        <v>0.9334611020702237</v>
      </c>
      <c r="DJ543">
        <f t="shared" si="884"/>
        <v>12.493553322998222</v>
      </c>
      <c r="DK543">
        <f t="shared" si="885"/>
        <v>-6.8204378720498777</v>
      </c>
      <c r="DL543">
        <f t="shared" si="886"/>
        <v>19.719577865888063</v>
      </c>
      <c r="DM543">
        <f t="shared" si="887"/>
        <v>10.030753165171365</v>
      </c>
      <c r="DN543">
        <f t="shared" si="888"/>
        <v>145.95070998597072</v>
      </c>
      <c r="DO543">
        <f t="shared" si="889"/>
        <v>-92.504500543164184</v>
      </c>
      <c r="DP543">
        <f>2*((((Parameters!$C$41)/((Parameters!$C$41)^2+(C543*(Parameters!$C$40*(1-Parameters!$C$42)))^2)))/((((Parameters!$C$41)/((Parameters!$C$41)^2+(C543*(Parameters!$C$40*(1-Parameters!$C$42)))^2)))^2+((-(C543*(Parameters!$C$40*(1-Parameters!$C$42)))/((Parameters!$C$41)^2+(C543*(Parameters!$C$40*(1-Parameters!$C$42)))^2)+C543*Parameters!$C$43))^2))</f>
        <v>0.20000060885233381</v>
      </c>
      <c r="DQ543">
        <f>2*(-((-(C543*(Parameters!$C$40*(1-Parameters!$C$42)))/((Parameters!$C$41)^2+(C543*(Parameters!$C$40*(1-Parameters!$C$42)))^2)+C543*Parameters!$C$43))/((((Parameters!$C$41)/((Parameters!$C$41)^2+(C543*(Parameters!$C$40*(1-Parameters!$C$42)))^2)))^2+((-(C543*(Parameters!$C$40*(1-Parameters!$C$42)))/((Parameters!$C$41)^2+(C543*(Parameters!$C$40*(1-Parameters!$C$42)))^2)+C543*Parameters!$C$43))^2))</f>
        <v>1.9113128188712116</v>
      </c>
      <c r="DR543">
        <f>0</f>
        <v>0</v>
      </c>
      <c r="DS543">
        <f>0</f>
        <v>0</v>
      </c>
      <c r="DT543">
        <f t="shared" si="890"/>
        <v>1.5719853185091264</v>
      </c>
      <c r="DU543">
        <f t="shared" si="891"/>
        <v>0.9334611020702237</v>
      </c>
      <c r="DV543">
        <f t="shared" si="892"/>
        <v>11.023815173502509</v>
      </c>
      <c r="DW543">
        <f t="shared" si="893"/>
        <v>-3.6291893929520245</v>
      </c>
      <c r="DX543">
        <f t="shared" si="894"/>
        <v>19.719577865888063</v>
      </c>
      <c r="DY543">
        <f t="shared" si="895"/>
        <v>10.030753165171365</v>
      </c>
      <c r="DZ543">
        <f t="shared" si="896"/>
        <v>130.72273045793432</v>
      </c>
      <c r="EA543">
        <f t="shared" si="897"/>
        <v>-52.808061845081575</v>
      </c>
      <c r="EB543">
        <f>0</f>
        <v>0</v>
      </c>
      <c r="EC543">
        <f>0</f>
        <v>0</v>
      </c>
      <c r="ED543">
        <f>0</f>
        <v>0</v>
      </c>
      <c r="EE543">
        <f>C543*Parameters!$C$44</f>
        <v>3.1855165691081908E-6</v>
      </c>
      <c r="EF543">
        <f t="shared" si="898"/>
        <v>1.57199687935207</v>
      </c>
      <c r="EG543">
        <f t="shared" si="899"/>
        <v>0.93349621861611365</v>
      </c>
      <c r="EH543">
        <f t="shared" si="900"/>
        <v>11.023815173502509</v>
      </c>
      <c r="EI543">
        <f t="shared" si="901"/>
        <v>-3.6291893929520245</v>
      </c>
      <c r="EJ543">
        <f t="shared" si="902"/>
        <v>19.719746086844054</v>
      </c>
      <c r="EK543">
        <f t="shared" si="903"/>
        <v>10.031169584595197</v>
      </c>
      <c r="EL543">
        <f t="shared" si="904"/>
        <v>130.72273045793432</v>
      </c>
      <c r="EM543">
        <f t="shared" si="905"/>
        <v>-52.808061845081575</v>
      </c>
      <c r="EN543">
        <f>0</f>
        <v>0</v>
      </c>
      <c r="EO543">
        <f>0</f>
        <v>0</v>
      </c>
      <c r="EP543">
        <f>(((2*Parameters!$C$47))/(((2*Parameters!$C$47))^2+((2*(C543*Parameters!$C$46-1/(C543*Parameters!$C$45))))^2))</f>
        <v>4.9114195810805082E-9</v>
      </c>
      <c r="EQ543">
        <f>(-((2*(C543*Parameters!$C$46-1/(C543*Parameters!$C$45))))/(((2*Parameters!$C$47))^2+((2*(C543*Parameters!$C$46-1/(C543*Parameters!$C$45))))^2))</f>
        <v>3.5040760480173751E-4</v>
      </c>
      <c r="ER543">
        <f t="shared" si="906"/>
        <v>1.573268629057208</v>
      </c>
      <c r="ES543">
        <f t="shared" si="907"/>
        <v>0.93735902946236582</v>
      </c>
      <c r="ET543">
        <f t="shared" si="908"/>
        <v>11.023815173502509</v>
      </c>
      <c r="EU543">
        <f t="shared" si="909"/>
        <v>-3.6291893929520245</v>
      </c>
      <c r="EV543">
        <f t="shared" si="910"/>
        <v>19.738251075343587</v>
      </c>
      <c r="EW543">
        <f t="shared" si="911"/>
        <v>10.076975564105556</v>
      </c>
      <c r="EX543">
        <f t="shared" si="912"/>
        <v>130.72273045793432</v>
      </c>
      <c r="EY543">
        <f t="shared" si="913"/>
        <v>-52.808061845081575</v>
      </c>
      <c r="EZ543">
        <f>(ER543+ET543/Parameters!$C$6+Parameters!$C$7*(EV543+EX543/Parameters!$C$6))</f>
        <v>1.9567056785703387</v>
      </c>
      <c r="FA543">
        <f>(ES543+EU543/Parameters!$C$6+Parameters!$C$7*(EW543+EY543/Parameters!$C$6))</f>
        <v>0.81112635492490415</v>
      </c>
      <c r="FB543">
        <f t="shared" si="914"/>
        <v>-6.5191958573522211</v>
      </c>
      <c r="FC543">
        <f t="shared" si="915"/>
        <v>0.47210674704530192</v>
      </c>
      <c r="FD543">
        <f>(ER543+ET543/Parameters!$C$6+Parameters!$C$8*(EV543+EX543/Parameters!$C$6))</f>
        <v>1216.2131385030268</v>
      </c>
      <c r="FE543">
        <f>(ES543+EU543/Parameters!$C$6+Parameters!$C$8*(EW543+EY543/Parameters!$C$6))</f>
        <v>412.81979700353912</v>
      </c>
      <c r="FF543">
        <f t="shared" si="916"/>
        <v>-62.173772218066475</v>
      </c>
      <c r="FG543">
        <f t="shared" si="917"/>
        <v>7.7859460320073325E-4</v>
      </c>
    </row>
    <row r="544" spans="1:163" x14ac:dyDescent="0.15">
      <c r="A544">
        <f>Parameters!$C$2*(Parameters!$C$3/Parameters!$C$2)^((ROW()-2)/(Parameters!$C$4-1))</f>
        <v>51286.138399136471</v>
      </c>
      <c r="B544">
        <f t="shared" si="816"/>
        <v>4.71</v>
      </c>
      <c r="C544">
        <f t="shared" si="817"/>
        <v>322240.31125143304</v>
      </c>
      <c r="D544">
        <f>1</f>
        <v>1</v>
      </c>
      <c r="E544">
        <f>0</f>
        <v>0</v>
      </c>
      <c r="F544">
        <f>0</f>
        <v>0</v>
      </c>
      <c r="G544">
        <f>0</f>
        <v>0</v>
      </c>
      <c r="H544">
        <f>0</f>
        <v>0</v>
      </c>
      <c r="I544">
        <f>0</f>
        <v>0</v>
      </c>
      <c r="J544">
        <f>1</f>
        <v>1</v>
      </c>
      <c r="K544">
        <f>0</f>
        <v>0</v>
      </c>
      <c r="L544">
        <f>2*Parameters!$C$10</f>
        <v>0.04</v>
      </c>
      <c r="M544">
        <f>2*C544*Parameters!$C$9</f>
        <v>0.64448062250286609</v>
      </c>
      <c r="N544">
        <f>0</f>
        <v>0</v>
      </c>
      <c r="O544">
        <f>0</f>
        <v>0</v>
      </c>
      <c r="P544">
        <f t="shared" si="818"/>
        <v>1</v>
      </c>
      <c r="Q544">
        <f t="shared" si="819"/>
        <v>0</v>
      </c>
      <c r="R544">
        <f t="shared" si="820"/>
        <v>0.04</v>
      </c>
      <c r="S544">
        <f t="shared" si="821"/>
        <v>0.64448062250286609</v>
      </c>
      <c r="T544">
        <f t="shared" si="822"/>
        <v>0</v>
      </c>
      <c r="U544">
        <f t="shared" si="823"/>
        <v>0</v>
      </c>
      <c r="V544">
        <f t="shared" si="824"/>
        <v>1</v>
      </c>
      <c r="W544">
        <f t="shared" si="825"/>
        <v>0</v>
      </c>
      <c r="X544">
        <f>0</f>
        <v>0</v>
      </c>
      <c r="Y544">
        <f>0</f>
        <v>0</v>
      </c>
      <c r="Z544">
        <f>0</f>
        <v>0</v>
      </c>
      <c r="AA544">
        <f>C544*(Parameters!$C$12+Parameters!$C$11/2)</f>
        <v>2.416802334385748E-5</v>
      </c>
      <c r="AB544">
        <f t="shared" si="826"/>
        <v>0.99998442417727074</v>
      </c>
      <c r="AC544">
        <f t="shared" si="827"/>
        <v>9.6672093375429916E-7</v>
      </c>
      <c r="AD544">
        <f t="shared" si="828"/>
        <v>0.04</v>
      </c>
      <c r="AE544">
        <f t="shared" si="829"/>
        <v>0.64448062250286609</v>
      </c>
      <c r="AF544">
        <f t="shared" si="830"/>
        <v>0</v>
      </c>
      <c r="AG544">
        <f t="shared" si="831"/>
        <v>2.416802334385748E-5</v>
      </c>
      <c r="AH544">
        <f t="shared" si="832"/>
        <v>1</v>
      </c>
      <c r="AI544">
        <f t="shared" si="833"/>
        <v>0</v>
      </c>
      <c r="AJ544">
        <f>0</f>
        <v>0</v>
      </c>
      <c r="AK544">
        <f>0</f>
        <v>0</v>
      </c>
      <c r="AL544">
        <f>(((2*Parameters!$C$15))/(((2*Parameters!$C$15))^2+((2*(C544*Parameters!$C$14-1/(C544*Parameters!$C$13))))^2))</f>
        <v>0.10558158864250491</v>
      </c>
      <c r="AM544">
        <f>(-((2*(C544*Parameters!$C$14-1/(C544*Parameters!$C$13))))/(((2*Parameters!$C$15))^2+((2*(C544*Parameters!$C$14-1/(C544*Parameters!$C$13))))^2))</f>
        <v>1.6212317058959673</v>
      </c>
      <c r="AN544">
        <f t="shared" si="834"/>
        <v>-4.064473131424573E-2</v>
      </c>
      <c r="AO544">
        <f t="shared" si="835"/>
        <v>0.13289552292993556</v>
      </c>
      <c r="AP544">
        <f t="shared" si="836"/>
        <v>0.04</v>
      </c>
      <c r="AQ544">
        <f t="shared" si="837"/>
        <v>0.64448062250286609</v>
      </c>
      <c r="AR544">
        <f t="shared" si="838"/>
        <v>0.10558158864250491</v>
      </c>
      <c r="AS544">
        <f t="shared" si="839"/>
        <v>1.6212558739193113</v>
      </c>
      <c r="AT544">
        <f t="shared" si="840"/>
        <v>1</v>
      </c>
      <c r="AU544">
        <f t="shared" si="841"/>
        <v>0</v>
      </c>
      <c r="AV544">
        <f>2*Parameters!$C$17</f>
        <v>0.04</v>
      </c>
      <c r="AW544">
        <f>2*C544*Parameters!$C$16</f>
        <v>0.64448062250286609</v>
      </c>
      <c r="AX544">
        <f>0</f>
        <v>0</v>
      </c>
      <c r="AY544">
        <f>0</f>
        <v>0</v>
      </c>
      <c r="AZ544">
        <f t="shared" si="842"/>
        <v>-4.064473131424573E-2</v>
      </c>
      <c r="BA544">
        <f t="shared" si="843"/>
        <v>0.13289552292993556</v>
      </c>
      <c r="BB544">
        <f t="shared" si="844"/>
        <v>-4.7274378598298618E-2</v>
      </c>
      <c r="BC544">
        <f t="shared" si="845"/>
        <v>0.62360170168119666</v>
      </c>
      <c r="BD544">
        <f t="shared" si="846"/>
        <v>0.10558158864250491</v>
      </c>
      <c r="BE544">
        <f t="shared" si="847"/>
        <v>1.6212558739193113</v>
      </c>
      <c r="BF544">
        <f t="shared" si="848"/>
        <v>-4.064473131424573E-2</v>
      </c>
      <c r="BG544">
        <f t="shared" si="849"/>
        <v>0.13289552292993556</v>
      </c>
      <c r="BH544">
        <f>0</f>
        <v>0</v>
      </c>
      <c r="BI544">
        <f>0</f>
        <v>0</v>
      </c>
      <c r="BJ544">
        <f>0</f>
        <v>0</v>
      </c>
      <c r="BK544">
        <f>C544*(Parameters!$C$19+Parameters!$C$18/2)</f>
        <v>2.416802334385748E-5</v>
      </c>
      <c r="BL544">
        <f t="shared" si="850"/>
        <v>-4.0659802534729228E-2</v>
      </c>
      <c r="BM544">
        <f t="shared" si="851"/>
        <v>0.13289438040165003</v>
      </c>
      <c r="BN544">
        <f t="shared" si="852"/>
        <v>-4.7274378598298618E-2</v>
      </c>
      <c r="BO544">
        <f t="shared" si="853"/>
        <v>0.62360170168119666</v>
      </c>
      <c r="BP544">
        <f t="shared" si="854"/>
        <v>0.10557837682040445</v>
      </c>
      <c r="BQ544">
        <f t="shared" si="855"/>
        <v>1.6212548916164959</v>
      </c>
      <c r="BR544">
        <f t="shared" si="856"/>
        <v>-4.064473131424573E-2</v>
      </c>
      <c r="BS544">
        <f t="shared" si="857"/>
        <v>0.13289552292993556</v>
      </c>
      <c r="BT544">
        <f>2*((((Parameters!$C$21)/((Parameters!$C$21)^2+(C544*Parameters!$C$20)^2)))/((((Parameters!$C$21)/((Parameters!$C$21)^2+(C544*Parameters!$C$20)^2)))^2+((-(C544*Parameters!$C$20)/((Parameters!$C$21)^2+(C544*Parameters!$C$20)^2)+C544*Parameters!$C$22))^2))</f>
        <v>4.0002824565436766E-2</v>
      </c>
      <c r="BU544">
        <f>2*(-((-(C544*Parameters!$C$20)/((Parameters!$C$21)^2+(C544*Parameters!$C$20)^2)+C544*Parameters!$C$22))/((((Parameters!$C$21)/((Parameters!$C$21)^2+(C544*Parameters!$C$20)^2)))^2+((-(C544*Parameters!$C$20)/((Parameters!$C$21)^2+(C544*Parameters!$C$20)^2)+C544*Parameters!$C$22))^2))</f>
        <v>43.826229622628446</v>
      </c>
      <c r="BV544">
        <f>0</f>
        <v>0</v>
      </c>
      <c r="BW544">
        <f>0</f>
        <v>0</v>
      </c>
      <c r="BX544">
        <f t="shared" si="858"/>
        <v>-4.0659802534729228E-2</v>
      </c>
      <c r="BY544">
        <f t="shared" si="859"/>
        <v>0.13289438040165003</v>
      </c>
      <c r="BZ544">
        <f t="shared" si="860"/>
        <v>-5.8731605165856084</v>
      </c>
      <c r="CA544">
        <f t="shared" si="861"/>
        <v>-1.153047990031637</v>
      </c>
      <c r="CB544">
        <f t="shared" si="862"/>
        <v>0.10557837682040445</v>
      </c>
      <c r="CC544">
        <f t="shared" si="863"/>
        <v>1.6212548916164959</v>
      </c>
      <c r="CD544">
        <f t="shared" si="864"/>
        <v>-71.089910454822544</v>
      </c>
      <c r="CE544">
        <f t="shared" si="865"/>
        <v>4.8248524836505648</v>
      </c>
      <c r="CF544">
        <f>0</f>
        <v>0</v>
      </c>
      <c r="CG544">
        <f>0</f>
        <v>0</v>
      </c>
      <c r="CH544">
        <f>(((Parameters!$C$25))/(((Parameters!$C$25))^2+((C544*Parameters!$C$24-1/(C544*Parameters!$C$23)))^2))+(((Parameters!$C$29+Parameters!$C$28))/(((Parameters!$C$29+Parameters!$C$28))^2+((C544*Parameters!$C$27-1/(C544*Parameters!$C$26)))^2))</f>
        <v>5.6263760719213962E-2</v>
      </c>
      <c r="CI544">
        <f>(-((C544*Parameters!$C$24-1/(C544*Parameters!$C$23)))/(((Parameters!$C$25))^2+((C544*Parameters!$C$24-1/(C544*Parameters!$C$23)))^2))+(-((C544*Parameters!$C$27-1/(C544*Parameters!$C$26)))/(((Parameters!$C$29+Parameters!$C$28))^2+((C544*Parameters!$C$27-1/(C544*Parameters!$C$26)))^2))</f>
        <v>0.17604491529039812</v>
      </c>
      <c r="CJ544">
        <f t="shared" si="866"/>
        <v>-0.16811766477455359</v>
      </c>
      <c r="CK544">
        <f t="shared" si="867"/>
        <v>-0.9659204814364849</v>
      </c>
      <c r="CL544">
        <f t="shared" si="868"/>
        <v>-5.8731605165856084</v>
      </c>
      <c r="CM544">
        <f t="shared" si="869"/>
        <v>-1.153047990031637</v>
      </c>
      <c r="CN544">
        <f t="shared" si="870"/>
        <v>-4.7435980813330083</v>
      </c>
      <c r="CO544">
        <f t="shared" si="871"/>
        <v>-10.622298026759106</v>
      </c>
      <c r="CP544">
        <f t="shared" si="872"/>
        <v>-71.089910454822544</v>
      </c>
      <c r="CQ544">
        <f t="shared" si="873"/>
        <v>4.8248524836505648</v>
      </c>
      <c r="CR544">
        <f>2*((((Parameters!$C$31)/((Parameters!$C$31)^2+(C544*Parameters!$C$30)^2)))/((((Parameters!$C$31)/((Parameters!$C$31)^2+(C544*Parameters!$C$30)^2)))^2+((-(C544*Parameters!$C$30)/((Parameters!$C$31)^2+(C544*Parameters!$C$30)^2)+C544*Parameters!$C$32))^2))</f>
        <v>4.0001370707627375E-2</v>
      </c>
      <c r="CS544">
        <f>2*(-((-(C544*Parameters!$C$30)/((Parameters!$C$31)^2+(C544*Parameters!$C$30)^2)+C544*Parameters!$C$32))/((((Parameters!$C$31)/((Parameters!$C$31)^2+(C544*Parameters!$C$30)^2)))^2+((-(C544*Parameters!$C$30)/((Parameters!$C$31)^2+(C544*Parameters!$C$30)^2)+C544*Parameters!$C$32))^2))</f>
        <v>21.268224938417127</v>
      </c>
      <c r="CT544">
        <f>0</f>
        <v>0</v>
      </c>
      <c r="CU544">
        <f>0</f>
        <v>0</v>
      </c>
      <c r="CV544">
        <f t="shared" si="874"/>
        <v>-0.16811766477455359</v>
      </c>
      <c r="CW544">
        <f t="shared" si="875"/>
        <v>-0.9659204814364849</v>
      </c>
      <c r="CX544">
        <f t="shared" si="876"/>
        <v>14.663528618198571</v>
      </c>
      <c r="CY544">
        <f t="shared" si="877"/>
        <v>-4.767250443830279</v>
      </c>
      <c r="CZ544">
        <f t="shared" si="878"/>
        <v>-4.7435980813330083</v>
      </c>
      <c r="DA544">
        <f t="shared" si="879"/>
        <v>-10.622298026759106</v>
      </c>
      <c r="DB544">
        <f t="shared" si="880"/>
        <v>154.63776291585512</v>
      </c>
      <c r="DC544">
        <f t="shared" si="881"/>
        <v>-96.487965008719058</v>
      </c>
      <c r="DD544">
        <f>0</f>
        <v>0</v>
      </c>
      <c r="DE544">
        <f>0</f>
        <v>0</v>
      </c>
      <c r="DF544">
        <f>(((Parameters!$C$35))/(((Parameters!$C$35))^2+((C544*Parameters!$C$34-1/(C544*Parameters!$C$33)))^2))+(((Parameters!$C$39+Parameters!$C$38))/(((Parameters!$C$39+Parameters!$C$38))^2+((C544*Parameters!$C$37-1/(C544*Parameters!$C$36)))^2))</f>
        <v>5.6263760719213962E-2</v>
      </c>
      <c r="DG544">
        <f>(-((C544*Parameters!$C$34-1/(C544*Parameters!$C$33)))/(((Parameters!$C$35))^2+((C544*Parameters!$C$34-1/(C544*Parameters!$C$33)))^2))+(-((C544*Parameters!$C$37-1/(C544*Parameters!$C$36)))/(((Parameters!$C$39+Parameters!$C$38))^2+((C544*Parameters!$C$37-1/(C544*Parameters!$C$36)))^2))</f>
        <v>0.17604491529039812</v>
      </c>
      <c r="DH544">
        <f t="shared" si="882"/>
        <v>1.4961578012513312</v>
      </c>
      <c r="DI544">
        <f t="shared" si="883"/>
        <v>1.3472957337523779</v>
      </c>
      <c r="DJ544">
        <f t="shared" si="884"/>
        <v>14.663528618198571</v>
      </c>
      <c r="DK544">
        <f t="shared" si="885"/>
        <v>-4.767250443830279</v>
      </c>
      <c r="DL544">
        <f t="shared" si="886"/>
        <v>20.943119636022047</v>
      </c>
      <c r="DM544">
        <f t="shared" si="887"/>
        <v>11.172118070924821</v>
      </c>
      <c r="DN544">
        <f t="shared" si="888"/>
        <v>154.63776291585512</v>
      </c>
      <c r="DO544">
        <f t="shared" si="889"/>
        <v>-96.487965008719058</v>
      </c>
      <c r="DP544">
        <f>2*((((Parameters!$C$41)/((Parameters!$C$41)^2+(C544*(Parameters!$C$40*(1-Parameters!$C$42)))^2)))/((((Parameters!$C$41)/((Parameters!$C$41)^2+(C544*(Parameters!$C$40*(1-Parameters!$C$42)))^2)))^2+((-(C544*(Parameters!$C$40*(1-Parameters!$C$42)))/((Parameters!$C$41)^2+(C544*(Parameters!$C$40*(1-Parameters!$C$42)))^2)+C544*Parameters!$C$43))^2))</f>
        <v>0.20000062303435959</v>
      </c>
      <c r="DQ544">
        <f>2*(-((-(C544*(Parameters!$C$40*(1-Parameters!$C$42)))/((Parameters!$C$41)^2+(C544*(Parameters!$C$40*(1-Parameters!$C$42)))^2)+C544*Parameters!$C$43))/((((Parameters!$C$41)/((Parameters!$C$41)^2+(C544*(Parameters!$C$40*(1-Parameters!$C$42)))^2)))^2+((-(C544*(Parameters!$C$40*(1-Parameters!$C$42)))/((Parameters!$C$41)^2+(C544*(Parameters!$C$40*(1-Parameters!$C$42)))^2)+C544*Parameters!$C$43))^2))</f>
        <v>1.9334448467838874</v>
      </c>
      <c r="DR544">
        <f>0</f>
        <v>0</v>
      </c>
      <c r="DS544">
        <f>0</f>
        <v>0</v>
      </c>
      <c r="DT544">
        <f t="shared" si="890"/>
        <v>1.4961578012513312</v>
      </c>
      <c r="DU544">
        <f t="shared" si="891"/>
        <v>1.3472957337523779</v>
      </c>
      <c r="DV544">
        <f t="shared" si="892"/>
        <v>12.357839117089103</v>
      </c>
      <c r="DW544">
        <f t="shared" si="893"/>
        <v>-1.6050518668633709</v>
      </c>
      <c r="DX544">
        <f t="shared" si="894"/>
        <v>20.943119636022047</v>
      </c>
      <c r="DY544">
        <f t="shared" si="895"/>
        <v>11.172118070924821</v>
      </c>
      <c r="DZ544">
        <f t="shared" si="896"/>
        <v>137.22572577945192</v>
      </c>
      <c r="EA544">
        <f t="shared" si="897"/>
        <v>-53.761167698075397</v>
      </c>
      <c r="EB544">
        <f>0</f>
        <v>0</v>
      </c>
      <c r="EC544">
        <f>0</f>
        <v>0</v>
      </c>
      <c r="ED544">
        <f>0</f>
        <v>0</v>
      </c>
      <c r="EE544">
        <f>C544*Parameters!$C$44</f>
        <v>3.2224031125143304E-6</v>
      </c>
      <c r="EF544">
        <f t="shared" si="898"/>
        <v>1.4961629733754627</v>
      </c>
      <c r="EG544">
        <f t="shared" si="899"/>
        <v>1.3473355556916127</v>
      </c>
      <c r="EH544">
        <f t="shared" si="900"/>
        <v>12.357839117089103</v>
      </c>
      <c r="EI544">
        <f t="shared" si="901"/>
        <v>-1.6050518668633709</v>
      </c>
      <c r="EJ544">
        <f t="shared" si="902"/>
        <v>20.943292876176169</v>
      </c>
      <c r="EK544">
        <f t="shared" si="903"/>
        <v>11.17256026753069</v>
      </c>
      <c r="EL544">
        <f t="shared" si="904"/>
        <v>137.22572577945192</v>
      </c>
      <c r="EM544">
        <f t="shared" si="905"/>
        <v>-53.761167698075397</v>
      </c>
      <c r="EN544">
        <f>0</f>
        <v>0</v>
      </c>
      <c r="EO544">
        <f>0</f>
        <v>0</v>
      </c>
      <c r="EP544">
        <f>(((2*Parameters!$C$47))/(((2*Parameters!$C$47))^2+((2*(C544*Parameters!$C$46-1/(C544*Parameters!$C$45))))^2))</f>
        <v>5.0258217621390278E-9</v>
      </c>
      <c r="EQ544">
        <f>(-((2*(C544*Parameters!$C$46-1/(C544*Parameters!$C$45))))/(((2*Parameters!$C$47))^2+((2*(C544*Parameters!$C$46-1/(C544*Parameters!$C$45))))^2))</f>
        <v>3.5446515206465193E-4</v>
      </c>
      <c r="ER544">
        <f t="shared" si="906"/>
        <v>1.4967319704378188</v>
      </c>
      <c r="ES544">
        <f t="shared" si="907"/>
        <v>1.3517159709467375</v>
      </c>
      <c r="ET544">
        <f t="shared" si="908"/>
        <v>12.357839117089103</v>
      </c>
      <c r="EU544">
        <f t="shared" si="909"/>
        <v>-1.6050518668633709</v>
      </c>
      <c r="EV544">
        <f t="shared" si="910"/>
        <v>20.962350026331478</v>
      </c>
      <c r="EW544">
        <f t="shared" si="911"/>
        <v>11.221201735092238</v>
      </c>
      <c r="EX544">
        <f t="shared" si="912"/>
        <v>137.22572577945192</v>
      </c>
      <c r="EY544">
        <f t="shared" si="913"/>
        <v>-53.761167698075397</v>
      </c>
      <c r="EZ544">
        <f>(ER544+ET544/Parameters!$C$6+Parameters!$C$7*(EV544+EX544/Parameters!$C$6))</f>
        <v>1.9265698527713528</v>
      </c>
      <c r="FA544">
        <f>(ES544+EU544/Parameters!$C$6+Parameters!$C$7*(EW544+EY544/Parameters!$C$6))</f>
        <v>1.2958880799254029</v>
      </c>
      <c r="FB544">
        <f t="shared" si="914"/>
        <v>-7.3166911539027648</v>
      </c>
      <c r="FC544">
        <f t="shared" si="915"/>
        <v>0.43069064868763463</v>
      </c>
      <c r="FD544">
        <f>(ER544+ET544/Parameters!$C$6+Parameters!$C$8*(EV544+EX544/Parameters!$C$6))</f>
        <v>1288.6975073075225</v>
      </c>
      <c r="FE544">
        <f>(ES544+EU544/Parameters!$C$6+Parameters!$C$8*(EW544+EY544/Parameters!$C$6))</f>
        <v>468.85829188136273</v>
      </c>
      <c r="FF544">
        <f t="shared" si="916"/>
        <v>-62.742893566375919</v>
      </c>
      <c r="FG544">
        <f t="shared" si="917"/>
        <v>7.2921454352662513E-4</v>
      </c>
    </row>
    <row r="545" spans="1:163" x14ac:dyDescent="0.15">
      <c r="A545">
        <f>Parameters!$C$2*(Parameters!$C$3/Parameters!$C$2)^((ROW()-2)/(Parameters!$C$4-1))</f>
        <v>51880.003892896108</v>
      </c>
      <c r="B545">
        <f t="shared" si="816"/>
        <v>4.7149999999999999</v>
      </c>
      <c r="C545">
        <f t="shared" si="817"/>
        <v>325971.67819626455</v>
      </c>
      <c r="D545">
        <f>1</f>
        <v>1</v>
      </c>
      <c r="E545">
        <f>0</f>
        <v>0</v>
      </c>
      <c r="F545">
        <f>0</f>
        <v>0</v>
      </c>
      <c r="G545">
        <f>0</f>
        <v>0</v>
      </c>
      <c r="H545">
        <f>0</f>
        <v>0</v>
      </c>
      <c r="I545">
        <f>0</f>
        <v>0</v>
      </c>
      <c r="J545">
        <f>1</f>
        <v>1</v>
      </c>
      <c r="K545">
        <f>0</f>
        <v>0</v>
      </c>
      <c r="L545">
        <f>2*Parameters!$C$10</f>
        <v>0.04</v>
      </c>
      <c r="M545">
        <f>2*C545*Parameters!$C$9</f>
        <v>0.65194335639252909</v>
      </c>
      <c r="N545">
        <f>0</f>
        <v>0</v>
      </c>
      <c r="O545">
        <f>0</f>
        <v>0</v>
      </c>
      <c r="P545">
        <f t="shared" si="818"/>
        <v>1</v>
      </c>
      <c r="Q545">
        <f t="shared" si="819"/>
        <v>0</v>
      </c>
      <c r="R545">
        <f t="shared" si="820"/>
        <v>0.04</v>
      </c>
      <c r="S545">
        <f t="shared" si="821"/>
        <v>0.65194335639252909</v>
      </c>
      <c r="T545">
        <f t="shared" si="822"/>
        <v>0</v>
      </c>
      <c r="U545">
        <f t="shared" si="823"/>
        <v>0</v>
      </c>
      <c r="V545">
        <f t="shared" si="824"/>
        <v>1</v>
      </c>
      <c r="W545">
        <f t="shared" si="825"/>
        <v>0</v>
      </c>
      <c r="X545">
        <f>0</f>
        <v>0</v>
      </c>
      <c r="Y545">
        <f>0</f>
        <v>0</v>
      </c>
      <c r="Z545">
        <f>0</f>
        <v>0</v>
      </c>
      <c r="AA545">
        <f>C545*(Parameters!$C$12+Parameters!$C$11/2)</f>
        <v>2.4447875864719841E-5</v>
      </c>
      <c r="AB545">
        <f t="shared" si="826"/>
        <v>0.99998406136975204</v>
      </c>
      <c r="AC545">
        <f t="shared" si="827"/>
        <v>9.7791503458879367E-7</v>
      </c>
      <c r="AD545">
        <f t="shared" si="828"/>
        <v>0.04</v>
      </c>
      <c r="AE545">
        <f t="shared" si="829"/>
        <v>0.65194335639252909</v>
      </c>
      <c r="AF545">
        <f t="shared" si="830"/>
        <v>0</v>
      </c>
      <c r="AG545">
        <f t="shared" si="831"/>
        <v>2.4447875864719841E-5</v>
      </c>
      <c r="AH545">
        <f t="shared" si="832"/>
        <v>1</v>
      </c>
      <c r="AI545">
        <f t="shared" si="833"/>
        <v>0</v>
      </c>
      <c r="AJ545">
        <f>0</f>
        <v>0</v>
      </c>
      <c r="AK545">
        <f>0</f>
        <v>0</v>
      </c>
      <c r="AL545">
        <f>(((2*Parameters!$C$15))/(((2*Parameters!$C$15))^2+((2*(C545*Parameters!$C$14-1/(C545*Parameters!$C$13))))^2))</f>
        <v>0.10808287082100836</v>
      </c>
      <c r="AM545">
        <f>(-((2*(C545*Parameters!$C$14-1/(C545*Parameters!$C$13))))/(((2*Parameters!$C$15))^2+((2*(C545*Parameters!$C$14-1/(C545*Parameters!$C$13))))^2))</f>
        <v>1.6402407943836472</v>
      </c>
      <c r="AN545">
        <f t="shared" si="834"/>
        <v>-6.5036712579830791E-2</v>
      </c>
      <c r="AO545">
        <f t="shared" si="835"/>
        <v>0.13607451926196881</v>
      </c>
      <c r="AP545">
        <f t="shared" si="836"/>
        <v>0.04</v>
      </c>
      <c r="AQ545">
        <f t="shared" si="837"/>
        <v>0.65194335639252909</v>
      </c>
      <c r="AR545">
        <f t="shared" si="838"/>
        <v>0.10808287082100836</v>
      </c>
      <c r="AS545">
        <f t="shared" si="839"/>
        <v>1.6402652422595119</v>
      </c>
      <c r="AT545">
        <f t="shared" si="840"/>
        <v>1</v>
      </c>
      <c r="AU545">
        <f t="shared" si="841"/>
        <v>0</v>
      </c>
      <c r="AV545">
        <f>2*Parameters!$C$17</f>
        <v>0.04</v>
      </c>
      <c r="AW545">
        <f>2*C545*Parameters!$C$16</f>
        <v>0.65194335639252909</v>
      </c>
      <c r="AX545">
        <f>0</f>
        <v>0</v>
      </c>
      <c r="AY545">
        <f>0</f>
        <v>0</v>
      </c>
      <c r="AZ545">
        <f t="shared" si="842"/>
        <v>-6.5036712579830791E-2</v>
      </c>
      <c r="BA545">
        <f t="shared" si="843"/>
        <v>0.13607451926196881</v>
      </c>
      <c r="BB545">
        <f t="shared" si="844"/>
        <v>-5.1314347310341034E-2</v>
      </c>
      <c r="BC545">
        <f t="shared" si="845"/>
        <v>0.61498608447497682</v>
      </c>
      <c r="BD545">
        <f t="shared" si="846"/>
        <v>0.10808287082100836</v>
      </c>
      <c r="BE545">
        <f t="shared" si="847"/>
        <v>1.6402652422595119</v>
      </c>
      <c r="BF545">
        <f t="shared" si="848"/>
        <v>-6.5036712579830791E-2</v>
      </c>
      <c r="BG545">
        <f t="shared" si="849"/>
        <v>0.13607451926196881</v>
      </c>
      <c r="BH545">
        <f>0</f>
        <v>0</v>
      </c>
      <c r="BI545">
        <f>0</f>
        <v>0</v>
      </c>
      <c r="BJ545">
        <f>0</f>
        <v>0</v>
      </c>
      <c r="BK545">
        <f>C545*(Parameters!$C$19+Parameters!$C$18/2)</f>
        <v>2.4447875864719841E-5</v>
      </c>
      <c r="BL545">
        <f t="shared" si="850"/>
        <v>-6.5051747683282563E-2</v>
      </c>
      <c r="BM545">
        <f t="shared" si="851"/>
        <v>0.1360732647351757</v>
      </c>
      <c r="BN545">
        <f t="shared" si="852"/>
        <v>-5.1314347310341034E-2</v>
      </c>
      <c r="BO545">
        <f t="shared" si="853"/>
        <v>0.61498608447497682</v>
      </c>
      <c r="BP545">
        <f t="shared" si="854"/>
        <v>0.10807954408805309</v>
      </c>
      <c r="BQ545">
        <f t="shared" si="855"/>
        <v>1.640263652250036</v>
      </c>
      <c r="BR545">
        <f t="shared" si="856"/>
        <v>-6.5036712579830791E-2</v>
      </c>
      <c r="BS545">
        <f t="shared" si="857"/>
        <v>0.13607451926196881</v>
      </c>
      <c r="BT545">
        <f>2*((((Parameters!$C$21)/((Parameters!$C$21)^2+(C545*Parameters!$C$20)^2)))/((((Parameters!$C$21)/((Parameters!$C$21)^2+(C545*Parameters!$C$20)^2)))^2+((-(C545*Parameters!$C$20)/((Parameters!$C$21)^2+(C545*Parameters!$C$20)^2)+C545*Parameters!$C$22))^2))</f>
        <v>4.0002890361583214E-2</v>
      </c>
      <c r="BU545">
        <f>2*(-((-(C545*Parameters!$C$20)/((Parameters!$C$21)^2+(C545*Parameters!$C$20)^2)+C545*Parameters!$C$22))/((((Parameters!$C$21)/((Parameters!$C$21)^2+(C545*Parameters!$C$20)^2)))^2+((-(C545*Parameters!$C$20)/((Parameters!$C$21)^2+(C545*Parameters!$C$20)^2)+C545*Parameters!$C$22))^2))</f>
        <v>44.333749903681692</v>
      </c>
      <c r="BV545">
        <f>0</f>
        <v>0</v>
      </c>
      <c r="BW545">
        <f>0</f>
        <v>0</v>
      </c>
      <c r="BX545">
        <f t="shared" si="858"/>
        <v>-6.5051747683282563E-2</v>
      </c>
      <c r="BY545">
        <f t="shared" si="859"/>
        <v>0.1360732647351757</v>
      </c>
      <c r="BZ545">
        <f t="shared" si="860"/>
        <v>-6.0865546925874936</v>
      </c>
      <c r="CA545">
        <f t="shared" si="861"/>
        <v>-2.2635585042227331</v>
      </c>
      <c r="CB545">
        <f t="shared" si="862"/>
        <v>0.10807954408805309</v>
      </c>
      <c r="CC545">
        <f t="shared" si="863"/>
        <v>1.640263652250036</v>
      </c>
      <c r="CD545">
        <f t="shared" si="864"/>
        <v>-72.779751753379969</v>
      </c>
      <c r="CE545">
        <f t="shared" si="865"/>
        <v>4.9932612836107024</v>
      </c>
      <c r="CF545">
        <f>0</f>
        <v>0</v>
      </c>
      <c r="CG545">
        <f>0</f>
        <v>0</v>
      </c>
      <c r="CH545">
        <f>(((Parameters!$C$25))/(((Parameters!$C$25))^2+((C545*Parameters!$C$24-1/(C545*Parameters!$C$23)))^2))+(((Parameters!$C$29+Parameters!$C$28))/(((Parameters!$C$29+Parameters!$C$28))^2+((C545*Parameters!$C$27-1/(C545*Parameters!$C$26)))^2))</f>
        <v>5.6480978595075858E-2</v>
      </c>
      <c r="CI545">
        <f>(-((C545*Parameters!$C$24-1/(C545*Parameters!$C$23)))/(((Parameters!$C$25))^2+((C545*Parameters!$C$24-1/(C545*Parameters!$C$23)))^2))+(-((C545*Parameters!$C$27-1/(C545*Parameters!$C$26)))/(((Parameters!$C$29+Parameters!$C$28))^2+((C545*Parameters!$C$27-1/(C545*Parameters!$C$26)))^2))</f>
        <v>0.17760995861723625</v>
      </c>
      <c r="CJ545">
        <f t="shared" si="866"/>
        <v>-6.7957807303824502E-3</v>
      </c>
      <c r="CK545">
        <f t="shared" si="867"/>
        <v>-1.0728074617625403</v>
      </c>
      <c r="CL545">
        <f t="shared" si="868"/>
        <v>-6.0865546925874936</v>
      </c>
      <c r="CM545">
        <f t="shared" si="869"/>
        <v>-2.2635585042227331</v>
      </c>
      <c r="CN545">
        <f t="shared" si="870"/>
        <v>-4.8894449867966809</v>
      </c>
      <c r="CO545">
        <f t="shared" si="871"/>
        <v>-11.004120761161271</v>
      </c>
      <c r="CP545">
        <f t="shared" si="872"/>
        <v>-72.779751753379969</v>
      </c>
      <c r="CQ545">
        <f t="shared" si="873"/>
        <v>4.9932612836107024</v>
      </c>
      <c r="CR545">
        <f>2*((((Parameters!$C$31)/((Parameters!$C$31)^2+(C545*Parameters!$C$30)^2)))/((((Parameters!$C$31)/((Parameters!$C$31)^2+(C545*Parameters!$C$30)^2)))^2+((-(C545*Parameters!$C$30)/((Parameters!$C$31)^2+(C545*Parameters!$C$30)^2)+C545*Parameters!$C$32))^2))</f>
        <v>4.0001402636349243E-2</v>
      </c>
      <c r="CS545">
        <f>2*(-((-(C545*Parameters!$C$30)/((Parameters!$C$31)^2+(C545*Parameters!$C$30)^2)+C545*Parameters!$C$32))/((((Parameters!$C$31)/((Parameters!$C$31)^2+(C545*Parameters!$C$30)^2)))^2+((-(C545*Parameters!$C$30)/((Parameters!$C$31)^2+(C545*Parameters!$C$30)^2)+C545*Parameters!$C$32))^2))</f>
        <v>21.514507962615649</v>
      </c>
      <c r="CT545">
        <f>0</f>
        <v>0</v>
      </c>
      <c r="CU545">
        <f>0</f>
        <v>0</v>
      </c>
      <c r="CV545">
        <f t="shared" si="874"/>
        <v>-6.7957807303824502E-3</v>
      </c>
      <c r="CW545">
        <f t="shared" si="875"/>
        <v>-1.0728074617625403</v>
      </c>
      <c r="CX545">
        <f t="shared" si="876"/>
        <v>16.994098145094938</v>
      </c>
      <c r="CY545">
        <f t="shared" si="877"/>
        <v>-2.4526801860879792</v>
      </c>
      <c r="CZ545">
        <f t="shared" si="878"/>
        <v>-4.8894449867966809</v>
      </c>
      <c r="DA545">
        <f t="shared" si="879"/>
        <v>-11.004120761161271</v>
      </c>
      <c r="DB545">
        <f t="shared" si="880"/>
        <v>163.77290732662325</v>
      </c>
      <c r="DC545">
        <f t="shared" si="881"/>
        <v>-100.64092208282388</v>
      </c>
      <c r="DD545">
        <f>0</f>
        <v>0</v>
      </c>
      <c r="DE545">
        <f>0</f>
        <v>0</v>
      </c>
      <c r="DF545">
        <f>(((Parameters!$C$35))/(((Parameters!$C$35))^2+((C545*Parameters!$C$34-1/(C545*Parameters!$C$33)))^2))+(((Parameters!$C$39+Parameters!$C$38))/(((Parameters!$C$39+Parameters!$C$38))^2+((C545*Parameters!$C$37-1/(C545*Parameters!$C$36)))^2))</f>
        <v>5.6480978595075858E-2</v>
      </c>
      <c r="DG545">
        <f>(-((C545*Parameters!$C$34-1/(C545*Parameters!$C$33)))/(((Parameters!$C$35))^2+((C545*Parameters!$C$34-1/(C545*Parameters!$C$33)))^2))+(-((C545*Parameters!$C$37-1/(C545*Parameters!$C$36)))/(((Parameters!$C$39+Parameters!$C$38))^2+((C545*Parameters!$C$37-1/(C545*Parameters!$C$36)))^2))</f>
        <v>0.17760995861723625</v>
      </c>
      <c r="DH545">
        <f t="shared" si="882"/>
        <v>1.3886679391977443</v>
      </c>
      <c r="DI545">
        <f t="shared" si="883"/>
        <v>1.8069838294340212</v>
      </c>
      <c r="DJ545">
        <f t="shared" si="884"/>
        <v>16.994098145094938</v>
      </c>
      <c r="DK545">
        <f t="shared" si="885"/>
        <v>-2.4526801860879792</v>
      </c>
      <c r="DL545">
        <f t="shared" si="886"/>
        <v>22.235439092702514</v>
      </c>
      <c r="DM545">
        <f t="shared" si="887"/>
        <v>12.39928076579608</v>
      </c>
      <c r="DN545">
        <f t="shared" si="888"/>
        <v>163.77290732662325</v>
      </c>
      <c r="DO545">
        <f t="shared" si="889"/>
        <v>-100.64092208282388</v>
      </c>
      <c r="DP545">
        <f>2*((((Parameters!$C$41)/((Parameters!$C$41)^2+(C545*(Parameters!$C$40*(1-Parameters!$C$42)))^2)))/((((Parameters!$C$41)/((Parameters!$C$41)^2+(C545*(Parameters!$C$40*(1-Parameters!$C$42)))^2)))^2+((-(C545*(Parameters!$C$40*(1-Parameters!$C$42)))/((Parameters!$C$41)^2+(C545*(Parameters!$C$40*(1-Parameters!$C$42)))^2)+C545*Parameters!$C$43))^2))</f>
        <v>0.20000063754672881</v>
      </c>
      <c r="DQ545">
        <f>2*(-((-(C545*(Parameters!$C$40*(1-Parameters!$C$42)))/((Parameters!$C$41)^2+(C545*(Parameters!$C$40*(1-Parameters!$C$42)))^2)+C545*Parameters!$C$43))/((((Parameters!$C$41)/((Parameters!$C$41)^2+(C545*(Parameters!$C$40*(1-Parameters!$C$42)))^2)))^2+((-(C545*(Parameters!$C$40*(1-Parameters!$C$42)))/((Parameters!$C$41)^2+(C545*(Parameters!$C$40*(1-Parameters!$C$42)))^2)+C545*Parameters!$C$43))^2))</f>
        <v>1.9558331539104639</v>
      </c>
      <c r="DR545">
        <f>0</f>
        <v>0</v>
      </c>
      <c r="DS545">
        <f>0</f>
        <v>0</v>
      </c>
      <c r="DT545">
        <f t="shared" si="890"/>
        <v>1.3886679391977443</v>
      </c>
      <c r="DU545">
        <f t="shared" si="891"/>
        <v>1.8069838294340212</v>
      </c>
      <c r="DV545">
        <f t="shared" si="892"/>
        <v>13.737673736088038</v>
      </c>
      <c r="DW545">
        <f t="shared" si="893"/>
        <v>0.62472052709092307</v>
      </c>
      <c r="DX545">
        <f t="shared" si="894"/>
        <v>22.235439092702514</v>
      </c>
      <c r="DY545">
        <f t="shared" si="895"/>
        <v>12.39928076579608</v>
      </c>
      <c r="DZ545">
        <f t="shared" si="896"/>
        <v>143.96908491490692</v>
      </c>
      <c r="EA545">
        <f t="shared" si="897"/>
        <v>-54.672249055279387</v>
      </c>
      <c r="EB545">
        <f>0</f>
        <v>0</v>
      </c>
      <c r="EC545">
        <f>0</f>
        <v>0</v>
      </c>
      <c r="ED545">
        <f>0</f>
        <v>0</v>
      </c>
      <c r="EE545">
        <f>C545*Parameters!$C$44</f>
        <v>3.2597167819626454E-6</v>
      </c>
      <c r="EF545">
        <f t="shared" si="898"/>
        <v>1.3886659027857582</v>
      </c>
      <c r="EG545">
        <f t="shared" si="899"/>
        <v>1.8070286103596438</v>
      </c>
      <c r="EH545">
        <f t="shared" si="900"/>
        <v>13.737673736088038</v>
      </c>
      <c r="EI545">
        <f t="shared" si="901"/>
        <v>0.62472052709092307</v>
      </c>
      <c r="EJ545">
        <f t="shared" si="902"/>
        <v>22.235617308750268</v>
      </c>
      <c r="EK545">
        <f t="shared" si="903"/>
        <v>12.39975006423826</v>
      </c>
      <c r="EL545">
        <f t="shared" si="904"/>
        <v>143.96908491490692</v>
      </c>
      <c r="EM545">
        <f t="shared" si="905"/>
        <v>-54.672249055279387</v>
      </c>
      <c r="EN545">
        <f>0</f>
        <v>0</v>
      </c>
      <c r="EO545">
        <f>0</f>
        <v>0</v>
      </c>
      <c r="EP545">
        <f>(((2*Parameters!$C$47))/(((2*Parameters!$C$47))^2+((2*(C545*Parameters!$C$46-1/(C545*Parameters!$C$45))))^2))</f>
        <v>5.1428887369505527E-9</v>
      </c>
      <c r="EQ545">
        <f>(-((2*(C545*Parameters!$C$46-1/(C545*Parameters!$C$45))))/(((2*Parameters!$C$47))^2+((2*(C545*Parameters!$C$46-1/(C545*Parameters!$C$45))))^2))</f>
        <v>3.5856968415820447E-4</v>
      </c>
      <c r="ER545">
        <f t="shared" si="906"/>
        <v>1.3884419675949995</v>
      </c>
      <c r="ES545">
        <f t="shared" si="907"/>
        <v>1.8119545269051296</v>
      </c>
      <c r="ET545">
        <f t="shared" si="908"/>
        <v>13.737673736088038</v>
      </c>
      <c r="EU545">
        <f t="shared" si="909"/>
        <v>0.62472052709092307</v>
      </c>
      <c r="EV545">
        <f t="shared" si="910"/>
        <v>22.255221860243225</v>
      </c>
      <c r="EW545">
        <f t="shared" si="911"/>
        <v>12.45137273237145</v>
      </c>
      <c r="EX545">
        <f t="shared" si="912"/>
        <v>143.96908491490692</v>
      </c>
      <c r="EY545">
        <f t="shared" si="913"/>
        <v>-54.672249055279387</v>
      </c>
      <c r="EZ545">
        <f>(ER545+ET545/Parameters!$C$6+Parameters!$C$7*(EV545+EX545/Parameters!$C$6))</f>
        <v>1.8662740975458878</v>
      </c>
      <c r="FA545">
        <f>(ES545+EU545/Parameters!$C$6+Parameters!$C$7*(EW545+EY545/Parameters!$C$6))</f>
        <v>1.8336839365430748</v>
      </c>
      <c r="FB545">
        <f t="shared" si="914"/>
        <v>-8.3539729431657559</v>
      </c>
      <c r="FC545">
        <f t="shared" si="915"/>
        <v>0.38220939033575285</v>
      </c>
      <c r="FD545">
        <f>(ER545+ET545/Parameters!$C$6+Parameters!$C$8*(EV545+EX545/Parameters!$C$6))</f>
        <v>1365.0083843530235</v>
      </c>
      <c r="FE545">
        <f>(ES545+EU545/Parameters!$C$6+Parameters!$C$8*(EW545+EY545/Parameters!$C$6))</f>
        <v>529.32014828506442</v>
      </c>
      <c r="FF545">
        <f t="shared" si="916"/>
        <v>-63.311088406681584</v>
      </c>
      <c r="FG545">
        <f t="shared" si="917"/>
        <v>6.8303912272581961E-4</v>
      </c>
    </row>
    <row r="546" spans="1:163" x14ac:dyDescent="0.15">
      <c r="A546">
        <f>Parameters!$C$2*(Parameters!$C$3/Parameters!$C$2)^((ROW()-2)/(Parameters!$C$4-1))</f>
        <v>52480.746024977248</v>
      </c>
      <c r="B546">
        <f t="shared" si="816"/>
        <v>4.72</v>
      </c>
      <c r="C546">
        <f t="shared" si="817"/>
        <v>329746.2523339605</v>
      </c>
      <c r="D546">
        <f>1</f>
        <v>1</v>
      </c>
      <c r="E546">
        <f>0</f>
        <v>0</v>
      </c>
      <c r="F546">
        <f>0</f>
        <v>0</v>
      </c>
      <c r="G546">
        <f>0</f>
        <v>0</v>
      </c>
      <c r="H546">
        <f>0</f>
        <v>0</v>
      </c>
      <c r="I546">
        <f>0</f>
        <v>0</v>
      </c>
      <c r="J546">
        <f>1</f>
        <v>1</v>
      </c>
      <c r="K546">
        <f>0</f>
        <v>0</v>
      </c>
      <c r="L546">
        <f>2*Parameters!$C$10</f>
        <v>0.04</v>
      </c>
      <c r="M546">
        <f>2*C546*Parameters!$C$9</f>
        <v>0.65949250466792098</v>
      </c>
      <c r="N546">
        <f>0</f>
        <v>0</v>
      </c>
      <c r="O546">
        <f>0</f>
        <v>0</v>
      </c>
      <c r="P546">
        <f t="shared" si="818"/>
        <v>1</v>
      </c>
      <c r="Q546">
        <f t="shared" si="819"/>
        <v>0</v>
      </c>
      <c r="R546">
        <f t="shared" si="820"/>
        <v>0.04</v>
      </c>
      <c r="S546">
        <f t="shared" si="821"/>
        <v>0.65949250466792098</v>
      </c>
      <c r="T546">
        <f t="shared" si="822"/>
        <v>0</v>
      </c>
      <c r="U546">
        <f t="shared" si="823"/>
        <v>0</v>
      </c>
      <c r="V546">
        <f t="shared" si="824"/>
        <v>1</v>
      </c>
      <c r="W546">
        <f t="shared" si="825"/>
        <v>0</v>
      </c>
      <c r="X546">
        <f>0</f>
        <v>0</v>
      </c>
      <c r="Y546">
        <f>0</f>
        <v>0</v>
      </c>
      <c r="Z546">
        <f>0</f>
        <v>0</v>
      </c>
      <c r="AA546">
        <f>C546*(Parameters!$C$12+Parameters!$C$11/2)</f>
        <v>2.4730968925047036E-5</v>
      </c>
      <c r="AB546">
        <f t="shared" si="826"/>
        <v>0.99998369011136079</v>
      </c>
      <c r="AC546">
        <f t="shared" si="827"/>
        <v>9.8923875700188155E-7</v>
      </c>
      <c r="AD546">
        <f t="shared" si="828"/>
        <v>0.04</v>
      </c>
      <c r="AE546">
        <f t="shared" si="829"/>
        <v>0.65949250466792098</v>
      </c>
      <c r="AF546">
        <f t="shared" si="830"/>
        <v>0</v>
      </c>
      <c r="AG546">
        <f t="shared" si="831"/>
        <v>2.4730968925047036E-5</v>
      </c>
      <c r="AH546">
        <f t="shared" si="832"/>
        <v>1</v>
      </c>
      <c r="AI546">
        <f t="shared" si="833"/>
        <v>0</v>
      </c>
      <c r="AJ546">
        <f>0</f>
        <v>0</v>
      </c>
      <c r="AK546">
        <f>0</f>
        <v>0</v>
      </c>
      <c r="AL546">
        <f>(((2*Parameters!$C$15))/(((2*Parameters!$C$15))^2+((2*(C546*Parameters!$C$14-1/(C546*Parameters!$C$13))))^2))</f>
        <v>0.11064441430085567</v>
      </c>
      <c r="AM546">
        <f>(-((2*(C546*Parameters!$C$14-1/(C546*Parameters!$C$13))))/(((2*Parameters!$C$15))^2+((2*(C546*Parameters!$C$14-1/(C546*Parameters!$C$13))))^2))</f>
        <v>1.6594782828061996</v>
      </c>
      <c r="AN546">
        <f t="shared" si="834"/>
        <v>-9.0004022486486202E-2</v>
      </c>
      <c r="AO546">
        <f t="shared" si="835"/>
        <v>0.13934928246579142</v>
      </c>
      <c r="AP546">
        <f t="shared" si="836"/>
        <v>0.04</v>
      </c>
      <c r="AQ546">
        <f t="shared" si="837"/>
        <v>0.65949250466792098</v>
      </c>
      <c r="AR546">
        <f t="shared" si="838"/>
        <v>0.11064441430085567</v>
      </c>
      <c r="AS546">
        <f t="shared" si="839"/>
        <v>1.6595030137751245</v>
      </c>
      <c r="AT546">
        <f t="shared" si="840"/>
        <v>1</v>
      </c>
      <c r="AU546">
        <f t="shared" si="841"/>
        <v>0</v>
      </c>
      <c r="AV546">
        <f>2*Parameters!$C$17</f>
        <v>0.04</v>
      </c>
      <c r="AW546">
        <f>2*C546*Parameters!$C$16</f>
        <v>0.65949250466792098</v>
      </c>
      <c r="AX546">
        <f>0</f>
        <v>0</v>
      </c>
      <c r="AY546">
        <f>0</f>
        <v>0</v>
      </c>
      <c r="AZ546">
        <f t="shared" si="842"/>
        <v>-9.0004022486486202E-2</v>
      </c>
      <c r="BA546">
        <f t="shared" si="843"/>
        <v>0.13934928246579142</v>
      </c>
      <c r="BB546">
        <f t="shared" si="844"/>
        <v>-5.5499968216501841E-2</v>
      </c>
      <c r="BC546">
        <f t="shared" si="845"/>
        <v>0.60570949774675198</v>
      </c>
      <c r="BD546">
        <f t="shared" si="846"/>
        <v>0.11064441430085567</v>
      </c>
      <c r="BE546">
        <f t="shared" si="847"/>
        <v>1.6595030137751245</v>
      </c>
      <c r="BF546">
        <f t="shared" si="848"/>
        <v>-9.0004022486486202E-2</v>
      </c>
      <c r="BG546">
        <f t="shared" si="849"/>
        <v>0.13934928246579142</v>
      </c>
      <c r="BH546">
        <f>0</f>
        <v>0</v>
      </c>
      <c r="BI546">
        <f>0</f>
        <v>0</v>
      </c>
      <c r="BJ546">
        <f>0</f>
        <v>0</v>
      </c>
      <c r="BK546">
        <f>C546*(Parameters!$C$19+Parameters!$C$18/2)</f>
        <v>2.4730968925047036E-5</v>
      </c>
      <c r="BL546">
        <f t="shared" si="850"/>
        <v>-9.0019002269252579E-2</v>
      </c>
      <c r="BM546">
        <f t="shared" si="851"/>
        <v>0.13934790989780213</v>
      </c>
      <c r="BN546">
        <f t="shared" si="852"/>
        <v>-5.5499968216501841E-2</v>
      </c>
      <c r="BO546">
        <f t="shared" si="853"/>
        <v>0.60570949774675198</v>
      </c>
      <c r="BP546">
        <f t="shared" si="854"/>
        <v>0.11064096805808128</v>
      </c>
      <c r="BQ546">
        <f t="shared" si="855"/>
        <v>1.6595007878884414</v>
      </c>
      <c r="BR546">
        <f t="shared" si="856"/>
        <v>-9.0004022486486202E-2</v>
      </c>
      <c r="BS546">
        <f t="shared" si="857"/>
        <v>0.13934928246579142</v>
      </c>
      <c r="BT546">
        <f>2*((((Parameters!$C$21)/((Parameters!$C$21)^2+(C546*Parameters!$C$20)^2)))/((((Parameters!$C$21)/((Parameters!$C$21)^2+(C546*Parameters!$C$20)^2)))^2+((-(C546*Parameters!$C$20)/((Parameters!$C$21)^2+(C546*Parameters!$C$20)^2)+C546*Parameters!$C$22))^2))</f>
        <v>4.0002957690486847E-2</v>
      </c>
      <c r="BU546">
        <f>2*(-((-(C546*Parameters!$C$20)/((Parameters!$C$21)^2+(C546*Parameters!$C$20)^2)+C546*Parameters!$C$22))/((((Parameters!$C$21)/((Parameters!$C$21)^2+(C546*Parameters!$C$20)^2)))^2+((-(C546*Parameters!$C$20)/((Parameters!$C$21)^2+(C546*Parameters!$C$20)^2)+C546*Parameters!$C$22))^2))</f>
        <v>44.847148273952925</v>
      </c>
      <c r="BV546">
        <f>0</f>
        <v>0</v>
      </c>
      <c r="BW546">
        <f>0</f>
        <v>0</v>
      </c>
      <c r="BX546">
        <f t="shared" si="858"/>
        <v>-9.0019002269252579E-2</v>
      </c>
      <c r="BY546">
        <f t="shared" si="859"/>
        <v>0.13934790989780213</v>
      </c>
      <c r="BZ546">
        <f t="shared" si="860"/>
        <v>-6.3084573714077825</v>
      </c>
      <c r="CA546">
        <f t="shared" si="861"/>
        <v>-3.4258117159518244</v>
      </c>
      <c r="CB546">
        <f t="shared" si="862"/>
        <v>0.11064096805808128</v>
      </c>
      <c r="CC546">
        <f t="shared" si="863"/>
        <v>1.6595007878884414</v>
      </c>
      <c r="CD546">
        <f t="shared" si="864"/>
        <v>-74.509455951697049</v>
      </c>
      <c r="CE546">
        <f t="shared" si="865"/>
        <v>5.1676661219454836</v>
      </c>
      <c r="CF546">
        <f>0</f>
        <v>0</v>
      </c>
      <c r="CG546">
        <f>0</f>
        <v>0</v>
      </c>
      <c r="CH546">
        <f>(((Parameters!$C$25))/(((Parameters!$C$25))^2+((C546*Parameters!$C$24-1/(C546*Parameters!$C$23)))^2))+(((Parameters!$C$29+Parameters!$C$28))/(((Parameters!$C$29+Parameters!$C$28))^2+((C546*Parameters!$C$27-1/(C546*Parameters!$C$26)))^2))</f>
        <v>5.6695227599510442E-2</v>
      </c>
      <c r="CI546">
        <f>(-((C546*Parameters!$C$24-1/(C546*Parameters!$C$23)))/(((Parameters!$C$25))^2+((C546*Parameters!$C$24-1/(C546*Parameters!$C$23)))^2))+(-((C546*Parameters!$C$27-1/(C546*Parameters!$C$26)))/(((Parameters!$C$29+Parameters!$C$28))^2+((C546*Parameters!$C$27-1/(C546*Parameters!$C$26)))^2))</f>
        <v>0.17919517418314476</v>
      </c>
      <c r="CJ546">
        <f t="shared" si="866"/>
        <v>0.16621049841561897</v>
      </c>
      <c r="CK546">
        <f t="shared" si="867"/>
        <v>-1.1853243825475173</v>
      </c>
      <c r="CL546">
        <f t="shared" si="868"/>
        <v>-6.3084573714077825</v>
      </c>
      <c r="CM546">
        <f t="shared" si="869"/>
        <v>-3.4258117159518244</v>
      </c>
      <c r="CN546">
        <f t="shared" si="870"/>
        <v>-5.0397104262814381</v>
      </c>
      <c r="CO546">
        <f t="shared" si="871"/>
        <v>-11.399252142725285</v>
      </c>
      <c r="CP546">
        <f t="shared" si="872"/>
        <v>-74.509455951697049</v>
      </c>
      <c r="CQ546">
        <f t="shared" si="873"/>
        <v>5.1676661219454836</v>
      </c>
      <c r="CR546">
        <f>2*((((Parameters!$C$31)/((Parameters!$C$31)^2+(C546*Parameters!$C$30)^2)))/((((Parameters!$C$31)/((Parameters!$C$31)^2+(C546*Parameters!$C$30)^2)))^2+((-(C546*Parameters!$C$30)/((Parameters!$C$31)^2+(C546*Parameters!$C$30)^2)+C546*Parameters!$C$32))^2))</f>
        <v>4.000143530882614E-2</v>
      </c>
      <c r="CS546">
        <f>2*(-((-(C546*Parameters!$C$30)/((Parameters!$C$31)^2+(C546*Parameters!$C$30)^2)+C546*Parameters!$C$32))/((((Parameters!$C$31)/((Parameters!$C$31)^2+(C546*Parameters!$C$30)^2)))^2+((-(C546*Parameters!$C$30)/((Parameters!$C$31)^2+(C546*Parameters!$C$30)^2)+C546*Parameters!$C$32))^2))</f>
        <v>21.763643111577448</v>
      </c>
      <c r="CT546">
        <f>0</f>
        <v>0</v>
      </c>
      <c r="CU546">
        <f>0</f>
        <v>0</v>
      </c>
      <c r="CV546">
        <f t="shared" si="874"/>
        <v>0.16621049841561897</v>
      </c>
      <c r="CW546">
        <f t="shared" si="875"/>
        <v>-1.1853243825475173</v>
      </c>
      <c r="CX546">
        <f t="shared" si="876"/>
        <v>19.495168120307305</v>
      </c>
      <c r="CY546">
        <f t="shared" si="877"/>
        <v>0.14411957635466685</v>
      </c>
      <c r="CZ546">
        <f t="shared" si="878"/>
        <v>-5.0397104262814381</v>
      </c>
      <c r="DA546">
        <f t="shared" si="879"/>
        <v>-11.399252142725285</v>
      </c>
      <c r="DB546">
        <f t="shared" si="880"/>
        <v>173.37820377086845</v>
      </c>
      <c r="DC546">
        <f t="shared" si="881"/>
        <v>-104.9707794284958</v>
      </c>
      <c r="DD546">
        <f>0</f>
        <v>0</v>
      </c>
      <c r="DE546">
        <f>0</f>
        <v>0</v>
      </c>
      <c r="DF546">
        <f>(((Parameters!$C$35))/(((Parameters!$C$35))^2+((C546*Parameters!$C$34-1/(C546*Parameters!$C$33)))^2))+(((Parameters!$C$39+Parameters!$C$38))/(((Parameters!$C$39+Parameters!$C$38))^2+((C546*Parameters!$C$37-1/(C546*Parameters!$C$36)))^2))</f>
        <v>5.6695227599510442E-2</v>
      </c>
      <c r="DG546">
        <f>(-((C546*Parameters!$C$34-1/(C546*Parameters!$C$33)))/(((Parameters!$C$35))^2+((C546*Parameters!$C$34-1/(C546*Parameters!$C$33)))^2))+(-((C546*Parameters!$C$37-1/(C546*Parameters!$C$36)))/(((Parameters!$C$39+Parameters!$C$38))^2+((C546*Parameters!$C$37-1/(C546*Parameters!$C$36)))^2))</f>
        <v>0.17919517418314476</v>
      </c>
      <c r="DH546">
        <f t="shared" si="882"/>
        <v>1.2456679594990863</v>
      </c>
      <c r="DI546">
        <f t="shared" si="883"/>
        <v>2.3162865566836142</v>
      </c>
      <c r="DJ546">
        <f t="shared" si="884"/>
        <v>19.495168120307305</v>
      </c>
      <c r="DK546">
        <f t="shared" si="885"/>
        <v>0.14411957635466685</v>
      </c>
      <c r="DL546">
        <f t="shared" si="886"/>
        <v>23.600263401132022</v>
      </c>
      <c r="DM546">
        <f t="shared" si="887"/>
        <v>13.717943050559676</v>
      </c>
      <c r="DN546">
        <f t="shared" si="888"/>
        <v>173.37820377086845</v>
      </c>
      <c r="DO546">
        <f t="shared" si="889"/>
        <v>-104.9707794284958</v>
      </c>
      <c r="DP546">
        <f>2*((((Parameters!$C$41)/((Parameters!$C$41)^2+(C546*(Parameters!$C$40*(1-Parameters!$C$42)))^2)))/((((Parameters!$C$41)/((Parameters!$C$41)^2+(C546*(Parameters!$C$40*(1-Parameters!$C$42)))^2)))^2+((-(C546*(Parameters!$C$40*(1-Parameters!$C$42)))/((Parameters!$C$41)^2+(C546*(Parameters!$C$40*(1-Parameters!$C$42)))^2)+C546*Parameters!$C$43))^2))</f>
        <v>0.20000065239713624</v>
      </c>
      <c r="DQ546">
        <f>2*(-((-(C546*(Parameters!$C$40*(1-Parameters!$C$42)))/((Parameters!$C$41)^2+(C546*(Parameters!$C$40*(1-Parameters!$C$42)))^2)+C546*Parameters!$C$43))/((((Parameters!$C$41)/((Parameters!$C$41)^2+(C546*(Parameters!$C$40*(1-Parameters!$C$42)))^2)))^2+((-(C546*(Parameters!$C$40*(1-Parameters!$C$42)))/((Parameters!$C$41)^2+(C546*(Parameters!$C$40*(1-Parameters!$C$42)))^2)+C546*Parameters!$C$43))^2))</f>
        <v>1.9784807079090343</v>
      </c>
      <c r="DR546">
        <f>0</f>
        <v>0</v>
      </c>
      <c r="DS546">
        <f>0</f>
        <v>0</v>
      </c>
      <c r="DT546">
        <f t="shared" si="890"/>
        <v>1.2456679594990863</v>
      </c>
      <c r="DU546">
        <f t="shared" si="891"/>
        <v>2.3162865566836142</v>
      </c>
      <c r="DV546">
        <f t="shared" si="892"/>
        <v>15.161574258489754</v>
      </c>
      <c r="DW546">
        <f t="shared" si="893"/>
        <v>3.0719084251594606</v>
      </c>
      <c r="DX546">
        <f t="shared" si="894"/>
        <v>23.600263401132022</v>
      </c>
      <c r="DY546">
        <f t="shared" si="895"/>
        <v>13.717943050559676</v>
      </c>
      <c r="DZ546">
        <f t="shared" si="896"/>
        <v>150.95758617011197</v>
      </c>
      <c r="EA546">
        <f t="shared" si="897"/>
        <v>-55.534516028125751</v>
      </c>
      <c r="EB546">
        <f>0</f>
        <v>0</v>
      </c>
      <c r="EC546">
        <f>0</f>
        <v>0</v>
      </c>
      <c r="ED546">
        <f>0</f>
        <v>0</v>
      </c>
      <c r="EE546">
        <f>C546*Parameters!$C$44</f>
        <v>3.2974625233396046E-6</v>
      </c>
      <c r="EF546">
        <f t="shared" si="898"/>
        <v>1.2456578299961791</v>
      </c>
      <c r="EG546">
        <f t="shared" si="899"/>
        <v>2.3163365514065264</v>
      </c>
      <c r="EH546">
        <f t="shared" si="900"/>
        <v>15.161574258489754</v>
      </c>
      <c r="EI546">
        <f t="shared" si="901"/>
        <v>3.0719084251594606</v>
      </c>
      <c r="EJ546">
        <f t="shared" si="902"/>
        <v>23.600446524117377</v>
      </c>
      <c r="EK546">
        <f t="shared" si="903"/>
        <v>13.718440827542686</v>
      </c>
      <c r="EL546">
        <f t="shared" si="904"/>
        <v>150.95758617011197</v>
      </c>
      <c r="EM546">
        <f t="shared" si="905"/>
        <v>-55.534516028125751</v>
      </c>
      <c r="EN546">
        <f>0</f>
        <v>0</v>
      </c>
      <c r="EO546">
        <f>0</f>
        <v>0</v>
      </c>
      <c r="EP546">
        <f>(((2*Parameters!$C$47))/(((2*Parameters!$C$47))^2+((2*(C546*Parameters!$C$46-1/(C546*Parameters!$C$45))))^2))</f>
        <v>5.2626825776963125E-9</v>
      </c>
      <c r="EQ546">
        <f>(-((2*(C546*Parameters!$C$46-1/(C546*Parameters!$C$45))))/(((2*Parameters!$C$47))^2+((2*(C546*Parameters!$C$46-1/(C546*Parameters!$C$45))))^2))</f>
        <v>3.6272174516385416E-4</v>
      </c>
      <c r="ER546">
        <f t="shared" si="906"/>
        <v>1.2445436618017744</v>
      </c>
      <c r="ES546">
        <f t="shared" si="907"/>
        <v>2.3218360002474761</v>
      </c>
      <c r="ET546">
        <f t="shared" si="908"/>
        <v>15.161574258489754</v>
      </c>
      <c r="EU546">
        <f t="shared" si="909"/>
        <v>3.0719084251594606</v>
      </c>
      <c r="EV546">
        <f t="shared" si="910"/>
        <v>23.620590895129787</v>
      </c>
      <c r="EW546">
        <f t="shared" si="911"/>
        <v>13.773196134383502</v>
      </c>
      <c r="EX546">
        <f t="shared" si="912"/>
        <v>150.95758617011197</v>
      </c>
      <c r="EY546">
        <f t="shared" si="913"/>
        <v>-55.534516028125751</v>
      </c>
      <c r="EZ546">
        <f>(ER546+ET546/Parameters!$C$6+Parameters!$C$7*(EV546+EX546/Parameters!$C$6))</f>
        <v>1.7719027664448963</v>
      </c>
      <c r="FA546">
        <f>(ES546+EU546/Parameters!$C$6+Parameters!$C$7*(EW546+EY546/Parameters!$C$6))</f>
        <v>2.4286849889486746</v>
      </c>
      <c r="FB546">
        <f t="shared" si="914"/>
        <v>-9.5607955383889518</v>
      </c>
      <c r="FC546">
        <f t="shared" si="915"/>
        <v>0.33262908648666745</v>
      </c>
      <c r="FD546">
        <f>(ER546+ET546/Parameters!$C$6+Parameters!$C$8*(EV546+EX546/Parameters!$C$6))</f>
        <v>1445.3363799926942</v>
      </c>
      <c r="FE546">
        <f>(ES546+EU546/Parameters!$C$6+Parameters!$C$8*(EW546+EY546/Parameters!$C$6))</f>
        <v>594.50672470268773</v>
      </c>
      <c r="FF546">
        <f t="shared" si="916"/>
        <v>-63.878231031394648</v>
      </c>
      <c r="FG546">
        <f t="shared" si="917"/>
        <v>6.3986513717110649E-4</v>
      </c>
    </row>
    <row r="547" spans="1:163" x14ac:dyDescent="0.15">
      <c r="A547">
        <f>Parameters!$C$2*(Parameters!$C$3/Parameters!$C$2)^((ROW()-2)/(Parameters!$C$4-1))</f>
        <v>53088.444423098816</v>
      </c>
      <c r="B547">
        <f t="shared" si="816"/>
        <v>4.7249999999999996</v>
      </c>
      <c r="C547">
        <f t="shared" si="817"/>
        <v>333564.53398023453</v>
      </c>
      <c r="D547">
        <f>1</f>
        <v>1</v>
      </c>
      <c r="E547">
        <f>0</f>
        <v>0</v>
      </c>
      <c r="F547">
        <f>0</f>
        <v>0</v>
      </c>
      <c r="G547">
        <f>0</f>
        <v>0</v>
      </c>
      <c r="H547">
        <f>0</f>
        <v>0</v>
      </c>
      <c r="I547">
        <f>0</f>
        <v>0</v>
      </c>
      <c r="J547">
        <f>1</f>
        <v>1</v>
      </c>
      <c r="K547">
        <f>0</f>
        <v>0</v>
      </c>
      <c r="L547">
        <f>2*Parameters!$C$10</f>
        <v>0.04</v>
      </c>
      <c r="M547">
        <f>2*C547*Parameters!$C$9</f>
        <v>0.667129067960469</v>
      </c>
      <c r="N547">
        <f>0</f>
        <v>0</v>
      </c>
      <c r="O547">
        <f>0</f>
        <v>0</v>
      </c>
      <c r="P547">
        <f t="shared" si="818"/>
        <v>1</v>
      </c>
      <c r="Q547">
        <f t="shared" si="819"/>
        <v>0</v>
      </c>
      <c r="R547">
        <f t="shared" si="820"/>
        <v>0.04</v>
      </c>
      <c r="S547">
        <f t="shared" si="821"/>
        <v>0.667129067960469</v>
      </c>
      <c r="T547">
        <f t="shared" si="822"/>
        <v>0</v>
      </c>
      <c r="U547">
        <f t="shared" si="823"/>
        <v>0</v>
      </c>
      <c r="V547">
        <f t="shared" si="824"/>
        <v>1</v>
      </c>
      <c r="W547">
        <f t="shared" si="825"/>
        <v>0</v>
      </c>
      <c r="X547">
        <f>0</f>
        <v>0</v>
      </c>
      <c r="Y547">
        <f>0</f>
        <v>0</v>
      </c>
      <c r="Z547">
        <f>0</f>
        <v>0</v>
      </c>
      <c r="AA547">
        <f>C547*(Parameters!$C$12+Parameters!$C$11/2)</f>
        <v>2.5017340048517588E-5</v>
      </c>
      <c r="AB547">
        <f t="shared" si="826"/>
        <v>0.99998331020525055</v>
      </c>
      <c r="AC547">
        <f t="shared" si="827"/>
        <v>1.0006936019407036E-6</v>
      </c>
      <c r="AD547">
        <f t="shared" si="828"/>
        <v>0.04</v>
      </c>
      <c r="AE547">
        <f t="shared" si="829"/>
        <v>0.667129067960469</v>
      </c>
      <c r="AF547">
        <f t="shared" si="830"/>
        <v>0</v>
      </c>
      <c r="AG547">
        <f t="shared" si="831"/>
        <v>2.5017340048517588E-5</v>
      </c>
      <c r="AH547">
        <f t="shared" si="832"/>
        <v>1</v>
      </c>
      <c r="AI547">
        <f t="shared" si="833"/>
        <v>0</v>
      </c>
      <c r="AJ547">
        <f>0</f>
        <v>0</v>
      </c>
      <c r="AK547">
        <f>0</f>
        <v>0</v>
      </c>
      <c r="AL547">
        <f>(((2*Parameters!$C$15))/(((2*Parameters!$C$15))^2+((2*(C547*Parameters!$C$14-1/(C547*Parameters!$C$13))))^2))</f>
        <v>0.11326771846143625</v>
      </c>
      <c r="AM547">
        <f>(-((2*(C547*Parameters!$C$14-1/(C547*Parameters!$C$13))))/(((2*Parameters!$C$15))^2+((2*(C547*Parameters!$C$14-1/(C547*Parameters!$C$13))))^2))</f>
        <v>1.6789471062217676</v>
      </c>
      <c r="AN547">
        <f t="shared" si="834"/>
        <v>-0.11556039918494632</v>
      </c>
      <c r="AO547">
        <f t="shared" si="835"/>
        <v>0.14272307238965942</v>
      </c>
      <c r="AP547">
        <f t="shared" si="836"/>
        <v>0.04</v>
      </c>
      <c r="AQ547">
        <f t="shared" si="837"/>
        <v>0.667129067960469</v>
      </c>
      <c r="AR547">
        <f t="shared" si="838"/>
        <v>0.11326771846143625</v>
      </c>
      <c r="AS547">
        <f t="shared" si="839"/>
        <v>1.678972123561816</v>
      </c>
      <c r="AT547">
        <f t="shared" si="840"/>
        <v>1</v>
      </c>
      <c r="AU547">
        <f t="shared" si="841"/>
        <v>0</v>
      </c>
      <c r="AV547">
        <f>2*Parameters!$C$17</f>
        <v>0.04</v>
      </c>
      <c r="AW547">
        <f>2*C547*Parameters!$C$16</f>
        <v>0.667129067960469</v>
      </c>
      <c r="AX547">
        <f>0</f>
        <v>0</v>
      </c>
      <c r="AY547">
        <f>0</f>
        <v>0</v>
      </c>
      <c r="AZ547">
        <f t="shared" si="842"/>
        <v>-0.11556039918494632</v>
      </c>
      <c r="BA547">
        <f t="shared" si="843"/>
        <v>0.14272307238965942</v>
      </c>
      <c r="BB547">
        <f t="shared" si="844"/>
        <v>-5.9837126227165888E-2</v>
      </c>
      <c r="BC547">
        <f t="shared" si="845"/>
        <v>0.5957442894546624</v>
      </c>
      <c r="BD547">
        <f t="shared" si="846"/>
        <v>0.11326771846143625</v>
      </c>
      <c r="BE547">
        <f t="shared" si="847"/>
        <v>1.678972123561816</v>
      </c>
      <c r="BF547">
        <f t="shared" si="848"/>
        <v>-0.11556039918494632</v>
      </c>
      <c r="BG547">
        <f t="shared" si="849"/>
        <v>0.14272307238965942</v>
      </c>
      <c r="BH547">
        <f>0</f>
        <v>0</v>
      </c>
      <c r="BI547">
        <f>0</f>
        <v>0</v>
      </c>
      <c r="BJ547">
        <f>0</f>
        <v>0</v>
      </c>
      <c r="BK547">
        <f>C547*(Parameters!$C$19+Parameters!$C$18/2)</f>
        <v>2.5017340048517588E-5</v>
      </c>
      <c r="BL547">
        <f t="shared" si="850"/>
        <v>-0.11557530312241757</v>
      </c>
      <c r="BM547">
        <f t="shared" si="851"/>
        <v>0.14272157542392508</v>
      </c>
      <c r="BN547">
        <f t="shared" si="852"/>
        <v>-5.9837126227165888E-2</v>
      </c>
      <c r="BO547">
        <f t="shared" si="853"/>
        <v>0.5957442894546624</v>
      </c>
      <c r="BP547">
        <f t="shared" si="854"/>
        <v>0.11326414790980151</v>
      </c>
      <c r="BQ547">
        <f t="shared" si="855"/>
        <v>1.6789692325480134</v>
      </c>
      <c r="BR547">
        <f t="shared" si="856"/>
        <v>-0.11556039918494632</v>
      </c>
      <c r="BS547">
        <f t="shared" si="857"/>
        <v>0.14272307238965942</v>
      </c>
      <c r="BT547">
        <f>2*((((Parameters!$C$21)/((Parameters!$C$21)^2+(C547*Parameters!$C$20)^2)))/((((Parameters!$C$21)/((Parameters!$C$21)^2+(C547*Parameters!$C$20)^2)))^2+((-(C547*Parameters!$C$20)/((Parameters!$C$21)^2+(C547*Parameters!$C$20)^2)+C547*Parameters!$C$22))^2))</f>
        <v>4.0003026587858079E-2</v>
      </c>
      <c r="BU547">
        <f>2*(-((-(C547*Parameters!$C$20)/((Parameters!$C$21)^2+(C547*Parameters!$C$20)^2)+C547*Parameters!$C$22))/((((Parameters!$C$21)/((Parameters!$C$21)^2+(C547*Parameters!$C$20)^2)))^2+((-(C547*Parameters!$C$20)/((Parameters!$C$21)^2+(C547*Parameters!$C$20)^2)+C547*Parameters!$C$22))^2))</f>
        <v>45.366492843540072</v>
      </c>
      <c r="BV547">
        <f>0</f>
        <v>0</v>
      </c>
      <c r="BW547">
        <f>0</f>
        <v>0</v>
      </c>
      <c r="BX547">
        <f t="shared" si="858"/>
        <v>-0.11557530312241757</v>
      </c>
      <c r="BY547">
        <f t="shared" si="859"/>
        <v>0.14272157542392508</v>
      </c>
      <c r="BZ547">
        <f t="shared" si="860"/>
        <v>-6.5392378182391342</v>
      </c>
      <c r="CA547">
        <f t="shared" si="861"/>
        <v>-4.641792577562124</v>
      </c>
      <c r="CB547">
        <f t="shared" si="862"/>
        <v>0.11326414790980151</v>
      </c>
      <c r="CC547">
        <f t="shared" si="863"/>
        <v>1.6789692325480134</v>
      </c>
      <c r="CD547">
        <f t="shared" si="864"/>
        <v>-76.279975163378083</v>
      </c>
      <c r="CE547">
        <f t="shared" si="865"/>
        <v>5.3482840788191472</v>
      </c>
      <c r="CF547">
        <f>0</f>
        <v>0</v>
      </c>
      <c r="CG547">
        <f>0</f>
        <v>0</v>
      </c>
      <c r="CH547">
        <f>(((Parameters!$C$25))/(((Parameters!$C$25))^2+((C547*Parameters!$C$24-1/(C547*Parameters!$C$23)))^2))+(((Parameters!$C$29+Parameters!$C$28))/(((Parameters!$C$29+Parameters!$C$28))^2+((C547*Parameters!$C$27-1/(C547*Parameters!$C$26)))^2))</f>
        <v>5.6906535611746363E-2</v>
      </c>
      <c r="CI547">
        <f>(-((C547*Parameters!$C$24-1/(C547*Parameters!$C$23)))/(((Parameters!$C$25))^2+((C547*Parameters!$C$24-1/(C547*Parameters!$C$23)))^2))+(-((C547*Parameters!$C$27-1/(C547*Parameters!$C$26)))/(((Parameters!$C$29+Parameters!$C$28))^2+((C547*Parameters!$C$27-1/(C547*Parameters!$C$26)))^2))</f>
        <v>0.18080085559853828</v>
      </c>
      <c r="CJ547">
        <f t="shared" si="866"/>
        <v>0.35153939663445499</v>
      </c>
      <c r="CK547">
        <f t="shared" si="867"/>
        <v>-1.3037265516934082</v>
      </c>
      <c r="CL547">
        <f t="shared" si="868"/>
        <v>-6.5392378182391342</v>
      </c>
      <c r="CM547">
        <f t="shared" si="869"/>
        <v>-4.641792577562124</v>
      </c>
      <c r="CN547">
        <f t="shared" si="870"/>
        <v>-5.1945393126226431</v>
      </c>
      <c r="CO547">
        <f t="shared" si="871"/>
        <v>-11.808163223632937</v>
      </c>
      <c r="CP547">
        <f t="shared" si="872"/>
        <v>-76.279975163378083</v>
      </c>
      <c r="CQ547">
        <f t="shared" si="873"/>
        <v>5.3482840788191472</v>
      </c>
      <c r="CR547">
        <f>2*((((Parameters!$C$31)/((Parameters!$C$31)^2+(C547*Parameters!$C$30)^2)))/((((Parameters!$C$31)/((Parameters!$C$31)^2+(C547*Parameters!$C$30)^2)))^2+((-(C547*Parameters!$C$30)/((Parameters!$C$31)^2+(C547*Parameters!$C$30)^2)+C547*Parameters!$C$32))^2))</f>
        <v>4.000146874238425E-2</v>
      </c>
      <c r="CS547">
        <f>2*(-((-(C547*Parameters!$C$30)/((Parameters!$C$31)^2+(C547*Parameters!$C$30)^2)+C547*Parameters!$C$32))/((((Parameters!$C$31)/((Parameters!$C$31)^2+(C547*Parameters!$C$30)^2)))^2+((-(C547*Parameters!$C$30)/((Parameters!$C$31)^2+(C547*Parameters!$C$30)^2)+C547*Parameters!$C$32))^2))</f>
        <v>22.015663421955342</v>
      </c>
      <c r="CT547">
        <f>0</f>
        <v>0</v>
      </c>
      <c r="CU547">
        <f>0</f>
        <v>0</v>
      </c>
      <c r="CV547">
        <f t="shared" si="874"/>
        <v>0.35153939663445499</v>
      </c>
      <c r="CW547">
        <f t="shared" si="875"/>
        <v>-1.3037265516934082</v>
      </c>
      <c r="CX547">
        <f t="shared" si="876"/>
        <v>22.177229230295595</v>
      </c>
      <c r="CY547">
        <f t="shared" si="877"/>
        <v>3.0454294813931178</v>
      </c>
      <c r="CZ547">
        <f t="shared" si="878"/>
        <v>-5.1945393126226431</v>
      </c>
      <c r="DA547">
        <f t="shared" si="879"/>
        <v>-11.808163223632937</v>
      </c>
      <c r="DB547">
        <f t="shared" si="880"/>
        <v>183.47678279769084</v>
      </c>
      <c r="DC547">
        <f t="shared" si="881"/>
        <v>-109.48528893209135</v>
      </c>
      <c r="DD547">
        <f>0</f>
        <v>0</v>
      </c>
      <c r="DE547">
        <f>0</f>
        <v>0</v>
      </c>
      <c r="DF547">
        <f>(((Parameters!$C$35))/(((Parameters!$C$35))^2+((C547*Parameters!$C$34-1/(C547*Parameters!$C$33)))^2))+(((Parameters!$C$39+Parameters!$C$38))/(((Parameters!$C$39+Parameters!$C$38))^2+((C547*Parameters!$C$37-1/(C547*Parameters!$C$36)))^2))</f>
        <v>5.6906535611746363E-2</v>
      </c>
      <c r="DG547">
        <f>(-((C547*Parameters!$C$34-1/(C547*Parameters!$C$33)))/(((Parameters!$C$35))^2+((C547*Parameters!$C$34-1/(C547*Parameters!$C$33)))^2))+(-((C547*Parameters!$C$37-1/(C547*Parameters!$C$36)))/(((Parameters!$C$39+Parameters!$C$38))^2+((C547*Parameters!$C$37-1/(C547*Parameters!$C$36)))^2))</f>
        <v>0.18080085559853828</v>
      </c>
      <c r="DH547">
        <f t="shared" si="882"/>
        <v>1.0629524256972454</v>
      </c>
      <c r="DI547">
        <f t="shared" si="883"/>
        <v>2.8792403091849073</v>
      </c>
      <c r="DJ547">
        <f t="shared" si="884"/>
        <v>22.177229230295595</v>
      </c>
      <c r="DK547">
        <f t="shared" si="885"/>
        <v>3.0454294813931178</v>
      </c>
      <c r="DL547">
        <f t="shared" si="886"/>
        <v>25.041522675958092</v>
      </c>
      <c r="DM547">
        <f t="shared" si="887"/>
        <v>15.134167595080342</v>
      </c>
      <c r="DN547">
        <f t="shared" si="888"/>
        <v>183.47678279769084</v>
      </c>
      <c r="DO547">
        <f t="shared" si="889"/>
        <v>-109.48528893209135</v>
      </c>
      <c r="DP547">
        <f>2*((((Parameters!$C$41)/((Parameters!$C$41)^2+(C547*(Parameters!$C$40*(1-Parameters!$C$42)))^2)))/((((Parameters!$C$41)/((Parameters!$C$41)^2+(C547*(Parameters!$C$40*(1-Parameters!$C$42)))^2)))^2+((-(C547*(Parameters!$C$40*(1-Parameters!$C$42)))/((Parameters!$C$41)^2+(C547*(Parameters!$C$40*(1-Parameters!$C$42)))^2)+C547*Parameters!$C$43))^2))</f>
        <v>0.20000066759345572</v>
      </c>
      <c r="DQ547">
        <f>2*(-((-(C547*(Parameters!$C$40*(1-Parameters!$C$42)))/((Parameters!$C$41)^2+(C547*(Parameters!$C$40*(1-Parameters!$C$42)))^2)+C547*Parameters!$C$43))/((((Parameters!$C$41)/((Parameters!$C$41)^2+(C547*(Parameters!$C$40*(1-Parameters!$C$42)))^2)))^2+((-(C547*(Parameters!$C$40*(1-Parameters!$C$42)))/((Parameters!$C$41)^2+(C547*(Parameters!$C$40*(1-Parameters!$C$42)))^2)+C547*Parameters!$C$43))^2))</f>
        <v>2.0013905108045282</v>
      </c>
      <c r="DR547">
        <f>0</f>
        <v>0</v>
      </c>
      <c r="DS547">
        <f>0</f>
        <v>0</v>
      </c>
      <c r="DT547">
        <f t="shared" si="890"/>
        <v>1.0629524256972454</v>
      </c>
      <c r="DU547">
        <f t="shared" si="891"/>
        <v>2.8792403091849073</v>
      </c>
      <c r="DV547">
        <f t="shared" si="892"/>
        <v>16.62733619192656</v>
      </c>
      <c r="DW547">
        <f t="shared" si="893"/>
        <v>5.7486623636192089</v>
      </c>
      <c r="DX547">
        <f t="shared" si="894"/>
        <v>25.041522675958092</v>
      </c>
      <c r="DY547">
        <f t="shared" si="895"/>
        <v>15.134167595080342</v>
      </c>
      <c r="DZ547">
        <f t="shared" si="896"/>
        <v>158.19572463671994</v>
      </c>
      <c r="EA547">
        <f t="shared" si="897"/>
        <v>-56.340579449845094</v>
      </c>
      <c r="EB547">
        <f>0</f>
        <v>0</v>
      </c>
      <c r="EC547">
        <f>0</f>
        <v>0</v>
      </c>
      <c r="ED547">
        <f>0</f>
        <v>0</v>
      </c>
      <c r="EE547">
        <f>C547*Parameters!$C$44</f>
        <v>3.3356453398023449E-6</v>
      </c>
      <c r="EF547">
        <f t="shared" si="898"/>
        <v>1.0629332501984221</v>
      </c>
      <c r="EG547">
        <f t="shared" si="899"/>
        <v>2.879295772081389</v>
      </c>
      <c r="EH547">
        <f t="shared" si="900"/>
        <v>16.62733619192656</v>
      </c>
      <c r="EI547">
        <f t="shared" si="901"/>
        <v>5.7486623636192089</v>
      </c>
      <c r="EJ547">
        <f t="shared" si="902"/>
        <v>25.041710608149376</v>
      </c>
      <c r="EK547">
        <f t="shared" si="903"/>
        <v>15.134695279912004</v>
      </c>
      <c r="EL547">
        <f t="shared" si="904"/>
        <v>158.19572463671994</v>
      </c>
      <c r="EM547">
        <f t="shared" si="905"/>
        <v>-56.340579449845094</v>
      </c>
      <c r="EN547">
        <f>0</f>
        <v>0</v>
      </c>
      <c r="EO547">
        <f>0</f>
        <v>0</v>
      </c>
      <c r="EP547">
        <f>(((2*Parameters!$C$47))/(((2*Parameters!$C$47))^2+((2*(C547*Parameters!$C$46-1/(C547*Parameters!$C$45))))^2))</f>
        <v>5.3852668024590861E-9</v>
      </c>
      <c r="EQ547">
        <f>(-((2*(C547*Parameters!$C$46-1/(C547*Parameters!$C$45))))/(((2*Parameters!$C$47))^2+((2*(C547*Parameters!$C$46-1/(C547*Parameters!$C$45))))^2))</f>
        <v>3.6692188546402635E-4</v>
      </c>
      <c r="ER547">
        <f t="shared" si="906"/>
        <v>1.0608240297077083</v>
      </c>
      <c r="ES547">
        <f t="shared" si="907"/>
        <v>2.8853967365852555</v>
      </c>
      <c r="ET547">
        <f t="shared" si="908"/>
        <v>16.62733619192656</v>
      </c>
      <c r="EU547">
        <f t="shared" si="909"/>
        <v>5.7486623636192089</v>
      </c>
      <c r="EV547">
        <f t="shared" si="910"/>
        <v>25.062384051715433</v>
      </c>
      <c r="EW547">
        <f t="shared" si="911"/>
        <v>15.192740450059004</v>
      </c>
      <c r="EX547">
        <f t="shared" si="912"/>
        <v>158.19572463671994</v>
      </c>
      <c r="EY547">
        <f t="shared" si="913"/>
        <v>-56.340579449845094</v>
      </c>
      <c r="EZ547">
        <f>(ER547+ET547/Parameters!$C$6+Parameters!$C$7*(EV547+EX547/Parameters!$C$6))</f>
        <v>1.6391661581225452</v>
      </c>
      <c r="FA547">
        <f>(ES547+EU547/Parameters!$C$6+Parameters!$C$7*(EW547+EY547/Parameters!$C$6))</f>
        <v>3.0853502101024453</v>
      </c>
      <c r="FB547">
        <f t="shared" si="914"/>
        <v>-10.865823180188713</v>
      </c>
      <c r="FC547">
        <f t="shared" si="915"/>
        <v>0.28622584158336023</v>
      </c>
      <c r="FD547">
        <f>(ER547+ET547/Parameters!$C$6+Parameters!$C$8*(EV547+EX547/Parameters!$C$6))</f>
        <v>1529.881368112103</v>
      </c>
      <c r="FE547">
        <f>(ES547+EU547/Parameters!$C$6+Parameters!$C$8*(EW547+EY547/Parameters!$C$6))</f>
        <v>664.73875627853943</v>
      </c>
      <c r="FF547">
        <f t="shared" si="916"/>
        <v>-64.444218457905464</v>
      </c>
      <c r="FG547">
        <f t="shared" si="917"/>
        <v>5.9949984770031898E-4</v>
      </c>
    </row>
    <row r="548" spans="1:163" x14ac:dyDescent="0.15">
      <c r="A548">
        <f>Parameters!$C$2*(Parameters!$C$3/Parameters!$C$2)^((ROW()-2)/(Parameters!$C$4-1))</f>
        <v>53703.179637025256</v>
      </c>
      <c r="B548">
        <f t="shared" si="816"/>
        <v>4.7299999999999995</v>
      </c>
      <c r="C548">
        <f t="shared" si="817"/>
        <v>337427.02924418304</v>
      </c>
      <c r="D548">
        <f>1</f>
        <v>1</v>
      </c>
      <c r="E548">
        <f>0</f>
        <v>0</v>
      </c>
      <c r="F548">
        <f>0</f>
        <v>0</v>
      </c>
      <c r="G548">
        <f>0</f>
        <v>0</v>
      </c>
      <c r="H548">
        <f>0</f>
        <v>0</v>
      </c>
      <c r="I548">
        <f>0</f>
        <v>0</v>
      </c>
      <c r="J548">
        <f>1</f>
        <v>1</v>
      </c>
      <c r="K548">
        <f>0</f>
        <v>0</v>
      </c>
      <c r="L548">
        <f>2*Parameters!$C$10</f>
        <v>0.04</v>
      </c>
      <c r="M548">
        <f>2*C548*Parameters!$C$9</f>
        <v>0.67485405848836599</v>
      </c>
      <c r="N548">
        <f>0</f>
        <v>0</v>
      </c>
      <c r="O548">
        <f>0</f>
        <v>0</v>
      </c>
      <c r="P548">
        <f t="shared" si="818"/>
        <v>1</v>
      </c>
      <c r="Q548">
        <f t="shared" si="819"/>
        <v>0</v>
      </c>
      <c r="R548">
        <f t="shared" si="820"/>
        <v>0.04</v>
      </c>
      <c r="S548">
        <f t="shared" si="821"/>
        <v>0.67485405848836599</v>
      </c>
      <c r="T548">
        <f t="shared" si="822"/>
        <v>0</v>
      </c>
      <c r="U548">
        <f t="shared" si="823"/>
        <v>0</v>
      </c>
      <c r="V548">
        <f t="shared" si="824"/>
        <v>1</v>
      </c>
      <c r="W548">
        <f t="shared" si="825"/>
        <v>0</v>
      </c>
      <c r="X548">
        <f>0</f>
        <v>0</v>
      </c>
      <c r="Y548">
        <f>0</f>
        <v>0</v>
      </c>
      <c r="Z548">
        <f>0</f>
        <v>0</v>
      </c>
      <c r="AA548">
        <f>C548*(Parameters!$C$12+Parameters!$C$11/2)</f>
        <v>2.5307027193313729E-5</v>
      </c>
      <c r="AB548">
        <f t="shared" si="826"/>
        <v>0.99998292144999035</v>
      </c>
      <c r="AC548">
        <f t="shared" si="827"/>
        <v>1.0122810877325492E-6</v>
      </c>
      <c r="AD548">
        <f t="shared" si="828"/>
        <v>0.04</v>
      </c>
      <c r="AE548">
        <f t="shared" si="829"/>
        <v>0.67485405848836599</v>
      </c>
      <c r="AF548">
        <f t="shared" si="830"/>
        <v>0</v>
      </c>
      <c r="AG548">
        <f t="shared" si="831"/>
        <v>2.5307027193313729E-5</v>
      </c>
      <c r="AH548">
        <f t="shared" si="832"/>
        <v>1</v>
      </c>
      <c r="AI548">
        <f t="shared" si="833"/>
        <v>0</v>
      </c>
      <c r="AJ548">
        <f>0</f>
        <v>0</v>
      </c>
      <c r="AK548">
        <f>0</f>
        <v>0</v>
      </c>
      <c r="AL548">
        <f>(((2*Parameters!$C$15))/(((2*Parameters!$C$15))^2+((2*(C548*Parameters!$C$14-1/(C548*Parameters!$C$13))))^2))</f>
        <v>0.11595432222657474</v>
      </c>
      <c r="AM548">
        <f>(-((2*(C548*Parameters!$C$14-1/(C548*Parameters!$C$13))))/(((2*Parameters!$C$15))^2+((2*(C548*Parameters!$C$14-1/(C548*Parameters!$C$13))))^2))</f>
        <v>1.6986502438175271</v>
      </c>
      <c r="AN548">
        <f t="shared" si="834"/>
        <v>-0.14171991665345707</v>
      </c>
      <c r="AO548">
        <f t="shared" si="835"/>
        <v>0.1461992669876605</v>
      </c>
      <c r="AP548">
        <f t="shared" si="836"/>
        <v>0.04</v>
      </c>
      <c r="AQ548">
        <f t="shared" si="837"/>
        <v>0.67485405848836599</v>
      </c>
      <c r="AR548">
        <f t="shared" si="838"/>
        <v>0.11595432222657474</v>
      </c>
      <c r="AS548">
        <f t="shared" si="839"/>
        <v>1.6986755508447204</v>
      </c>
      <c r="AT548">
        <f t="shared" si="840"/>
        <v>1</v>
      </c>
      <c r="AU548">
        <f t="shared" si="841"/>
        <v>0</v>
      </c>
      <c r="AV548">
        <f>2*Parameters!$C$17</f>
        <v>0.04</v>
      </c>
      <c r="AW548">
        <f>2*C548*Parameters!$C$16</f>
        <v>0.67485405848836599</v>
      </c>
      <c r="AX548">
        <f>0</f>
        <v>0</v>
      </c>
      <c r="AY548">
        <f>0</f>
        <v>0</v>
      </c>
      <c r="AZ548">
        <f t="shared" si="842"/>
        <v>-0.14171991665345707</v>
      </c>
      <c r="BA548">
        <f t="shared" si="843"/>
        <v>0.1461992669876605</v>
      </c>
      <c r="BB548">
        <f t="shared" si="844"/>
        <v>-6.4331965340785155E-2</v>
      </c>
      <c r="BC548">
        <f t="shared" si="845"/>
        <v>0.58506176824565392</v>
      </c>
      <c r="BD548">
        <f t="shared" si="846"/>
        <v>0.11595432222657474</v>
      </c>
      <c r="BE548">
        <f t="shared" si="847"/>
        <v>1.6986755508447204</v>
      </c>
      <c r="BF548">
        <f t="shared" si="848"/>
        <v>-0.14171991665345729</v>
      </c>
      <c r="BG548">
        <f t="shared" si="849"/>
        <v>0.1461992669876605</v>
      </c>
      <c r="BH548">
        <f>0</f>
        <v>0</v>
      </c>
      <c r="BI548">
        <f>0</f>
        <v>0</v>
      </c>
      <c r="BJ548">
        <f>0</f>
        <v>0</v>
      </c>
      <c r="BK548">
        <f>C548*(Parameters!$C$19+Parameters!$C$18/2)</f>
        <v>2.5307027193313729E-5</v>
      </c>
      <c r="BL548">
        <f t="shared" si="850"/>
        <v>-0.14173472282753583</v>
      </c>
      <c r="BM548">
        <f t="shared" si="851"/>
        <v>0.14619763893686422</v>
      </c>
      <c r="BN548">
        <f t="shared" si="852"/>
        <v>-6.4331965340785155E-2</v>
      </c>
      <c r="BO548">
        <f t="shared" si="853"/>
        <v>0.58506176824565392</v>
      </c>
      <c r="BP548">
        <f t="shared" si="854"/>
        <v>0.11595062235774944</v>
      </c>
      <c r="BQ548">
        <f t="shared" si="855"/>
        <v>1.6986719643349359</v>
      </c>
      <c r="BR548">
        <f t="shared" si="856"/>
        <v>-0.14171991665345729</v>
      </c>
      <c r="BS548">
        <f t="shared" si="857"/>
        <v>0.1461992669876605</v>
      </c>
      <c r="BT548">
        <f>2*((((Parameters!$C$21)/((Parameters!$C$21)^2+(C548*Parameters!$C$20)^2)))/((((Parameters!$C$21)/((Parameters!$C$21)^2+(C548*Parameters!$C$20)^2)))^2+((-(C548*Parameters!$C$20)/((Parameters!$C$21)^2+(C548*Parameters!$C$20)^2)+C548*Parameters!$C$22))^2))</f>
        <v>4.0003097090239498E-2</v>
      </c>
      <c r="BU548">
        <f>2*(-((-(C548*Parameters!$C$20)/((Parameters!$C$21)^2+(C548*Parameters!$C$20)^2)+C548*Parameters!$C$22))/((((Parameters!$C$21)/((Parameters!$C$21)^2+(C548*Parameters!$C$20)^2)))^2+((-(C548*Parameters!$C$20)/((Parameters!$C$21)^2+(C548*Parameters!$C$20)^2)+C548*Parameters!$C$22))^2))</f>
        <v>45.891852512801613</v>
      </c>
      <c r="BV548">
        <f>0</f>
        <v>0</v>
      </c>
      <c r="BW548">
        <f>0</f>
        <v>0</v>
      </c>
      <c r="BX548">
        <f t="shared" si="858"/>
        <v>-0.14173472282753583</v>
      </c>
      <c r="BY548">
        <f t="shared" si="859"/>
        <v>0.14619763893686422</v>
      </c>
      <c r="BZ548">
        <f t="shared" si="860"/>
        <v>-6.779282277029508</v>
      </c>
      <c r="CA548">
        <f t="shared" si="861"/>
        <v>-5.9135588693536807</v>
      </c>
      <c r="CB548">
        <f t="shared" si="862"/>
        <v>0.11595062235774944</v>
      </c>
      <c r="CC548">
        <f t="shared" si="863"/>
        <v>1.6986719643349359</v>
      </c>
      <c r="CD548">
        <f t="shared" si="864"/>
        <v>-78.092284787539484</v>
      </c>
      <c r="CE548">
        <f t="shared" si="865"/>
        <v>5.5353402665108131</v>
      </c>
      <c r="CF548">
        <f>0</f>
        <v>0</v>
      </c>
      <c r="CG548">
        <f>0</f>
        <v>0</v>
      </c>
      <c r="CH548">
        <f>(((Parameters!$C$25))/(((Parameters!$C$25))^2+((C548*Parameters!$C$24-1/(C548*Parameters!$C$23)))^2))+(((Parameters!$C$29+Parameters!$C$28))/(((Parameters!$C$29+Parameters!$C$28))^2+((C548*Parameters!$C$27-1/(C548*Parameters!$C$26)))^2))</f>
        <v>5.7114931628825992E-2</v>
      </c>
      <c r="CI548">
        <f>(-((C548*Parameters!$C$24-1/(C548*Parameters!$C$23)))/(((Parameters!$C$25))^2+((C548*Parameters!$C$24-1/(C548*Parameters!$C$23)))^2))+(-((C548*Parameters!$C$27-1/(C548*Parameters!$C$26)))/(((Parameters!$C$29+Parameters!$C$28))^2+((C548*Parameters!$C$27-1/(C548*Parameters!$C$26)))^2))</f>
        <v>0.18242729808624356</v>
      </c>
      <c r="CJ548">
        <f t="shared" si="866"/>
        <v>0.54986160003754536</v>
      </c>
      <c r="CK548">
        <f t="shared" si="867"/>
        <v>-1.4282810203317589</v>
      </c>
      <c r="CL548">
        <f t="shared" si="868"/>
        <v>-6.779282277029508</v>
      </c>
      <c r="CM548">
        <f t="shared" si="869"/>
        <v>-5.9135588693536807</v>
      </c>
      <c r="CN548">
        <f t="shared" si="870"/>
        <v>-5.3540820528289323</v>
      </c>
      <c r="CO548">
        <f t="shared" si="871"/>
        <v>-12.2313419699733</v>
      </c>
      <c r="CP548">
        <f t="shared" si="872"/>
        <v>-78.092284787539484</v>
      </c>
      <c r="CQ548">
        <f t="shared" si="873"/>
        <v>5.5353402665108131</v>
      </c>
      <c r="CR548">
        <f>2*((((Parameters!$C$31)/((Parameters!$C$31)^2+(C548*Parameters!$C$30)^2)))/((((Parameters!$C$31)/((Parameters!$C$31)^2+(C548*Parameters!$C$30)^2)))^2+((-(C548*Parameters!$C$30)/((Parameters!$C$31)^2+(C548*Parameters!$C$30)^2)+C548*Parameters!$C$32))^2))</f>
        <v>4.0001502954753361E-2</v>
      </c>
      <c r="CS548">
        <f>2*(-((-(C548*Parameters!$C$30)/((Parameters!$C$31)^2+(C548*Parameters!$C$30)^2)+C548*Parameters!$C$32))/((((Parameters!$C$31)/((Parameters!$C$31)^2+(C548*Parameters!$C$30)^2)))^2+((-(C548*Parameters!$C$30)/((Parameters!$C$31)^2+(C548*Parameters!$C$30)^2)+C548*Parameters!$C$32))^2))</f>
        <v>22.27060231332122</v>
      </c>
      <c r="CT548">
        <f>0</f>
        <v>0</v>
      </c>
      <c r="CU548">
        <f>0</f>
        <v>0</v>
      </c>
      <c r="CV548">
        <f t="shared" si="874"/>
        <v>0.54986160003754536</v>
      </c>
      <c r="CW548">
        <f t="shared" si="875"/>
        <v>-1.4282810203317589</v>
      </c>
      <c r="CX548">
        <f t="shared" si="876"/>
        <v>25.05139160886236</v>
      </c>
      <c r="CY548">
        <f t="shared" si="877"/>
        <v>6.2750567649939653</v>
      </c>
      <c r="CZ548">
        <f t="shared" si="878"/>
        <v>-5.3540820528289323</v>
      </c>
      <c r="DA548">
        <f t="shared" si="879"/>
        <v>-12.2313419699733</v>
      </c>
      <c r="DB548">
        <f t="shared" si="880"/>
        <v>194.09289665491463</v>
      </c>
      <c r="DC548">
        <f t="shared" si="881"/>
        <v>-114.19256394688533</v>
      </c>
      <c r="DD548">
        <f>0</f>
        <v>0</v>
      </c>
      <c r="DE548">
        <f>0</f>
        <v>0</v>
      </c>
      <c r="DF548">
        <f>(((Parameters!$C$35))/(((Parameters!$C$35))^2+((C548*Parameters!$C$34-1/(C548*Parameters!$C$33)))^2))+(((Parameters!$C$39+Parameters!$C$38))/(((Parameters!$C$39+Parameters!$C$38))^2+((C548*Parameters!$C$37-1/(C548*Parameters!$C$36)))^2))</f>
        <v>5.7114931628825992E-2</v>
      </c>
      <c r="DG548">
        <f>(-((C548*Parameters!$C$34-1/(C548*Parameters!$C$33)))/(((Parameters!$C$35))^2+((C548*Parameters!$C$34-1/(C548*Parameters!$C$33)))^2))+(-((C548*Parameters!$C$37-1/(C548*Parameters!$C$36)))/(((Parameters!$C$39+Parameters!$C$38))^2+((C548*Parameters!$C$37-1/(C548*Parameters!$C$36)))^2))</f>
        <v>0.18242729808624356</v>
      </c>
      <c r="DH548">
        <f t="shared" si="882"/>
        <v>0.83592846800901111</v>
      </c>
      <c r="DI548">
        <f t="shared" si="883"/>
        <v>3.500176102273028</v>
      </c>
      <c r="DJ548">
        <f t="shared" si="884"/>
        <v>25.05139160886236</v>
      </c>
      <c r="DK548">
        <f t="shared" si="885"/>
        <v>6.2750567649939653</v>
      </c>
      <c r="DL548">
        <f t="shared" si="886"/>
        <v>26.563361371628183</v>
      </c>
      <c r="DM548">
        <f t="shared" si="887"/>
        <v>16.654400262168579</v>
      </c>
      <c r="DN548">
        <f t="shared" si="888"/>
        <v>194.09289665491463</v>
      </c>
      <c r="DO548">
        <f t="shared" si="889"/>
        <v>-114.19256394688533</v>
      </c>
      <c r="DP548">
        <f>2*((((Parameters!$C$41)/((Parameters!$C$41)^2+(C548*(Parameters!$C$40*(1-Parameters!$C$42)))^2)))/((((Parameters!$C$41)/((Parameters!$C$41)^2+(C548*(Parameters!$C$40*(1-Parameters!$C$42)))^2)))^2+((-(C548*(Parameters!$C$40*(1-Parameters!$C$42)))/((Parameters!$C$41)^2+(C548*(Parameters!$C$40*(1-Parameters!$C$42)))^2)+C548*Parameters!$C$43))^2))</f>
        <v>0.20000068314374478</v>
      </c>
      <c r="DQ548">
        <f>2*(-((-(C548*(Parameters!$C$40*(1-Parameters!$C$42)))/((Parameters!$C$41)^2+(C548*(Parameters!$C$40*(1-Parameters!$C$42)))^2)+C548*Parameters!$C$43))/((((Parameters!$C$41)/((Parameters!$C$41)^2+(C548*(Parameters!$C$40*(1-Parameters!$C$42)))^2)))^2+((-(C548*(Parameters!$C$40*(1-Parameters!$C$42)))/((Parameters!$C$41)^2+(C548*(Parameters!$C$40*(1-Parameters!$C$42)))^2)+C548*Parameters!$C$43))^2))</f>
        <v>2.0245655993867659</v>
      </c>
      <c r="DR548">
        <f>0</f>
        <v>0</v>
      </c>
      <c r="DS548">
        <f>0</f>
        <v>0</v>
      </c>
      <c r="DT548">
        <f t="shared" si="890"/>
        <v>0.83592846800901111</v>
      </c>
      <c r="DU548">
        <f t="shared" si="891"/>
        <v>3.500176102273028</v>
      </c>
      <c r="DV548">
        <f t="shared" si="892"/>
        <v>18.132241745065837</v>
      </c>
      <c r="DW548">
        <f t="shared" si="893"/>
        <v>8.6674863964511051</v>
      </c>
      <c r="DX548">
        <f t="shared" si="894"/>
        <v>26.563361371628183</v>
      </c>
      <c r="DY548">
        <f t="shared" si="895"/>
        <v>16.654400262168579</v>
      </c>
      <c r="DZ548">
        <f t="shared" si="896"/>
        <v>165.68766122662998</v>
      </c>
      <c r="EA548">
        <f t="shared" si="897"/>
        <v>-57.082404880024569</v>
      </c>
      <c r="EB548">
        <f>0</f>
        <v>0</v>
      </c>
      <c r="EC548">
        <f>0</f>
        <v>0</v>
      </c>
      <c r="ED548">
        <f>0</f>
        <v>0</v>
      </c>
      <c r="EE548">
        <f>C548*Parameters!$C$44</f>
        <v>3.37427029244183E-6</v>
      </c>
      <c r="EF548">
        <f t="shared" si="898"/>
        <v>0.83589922156715346</v>
      </c>
      <c r="EG548">
        <f t="shared" si="899"/>
        <v>3.500237285357684</v>
      </c>
      <c r="EH548">
        <f t="shared" si="900"/>
        <v>18.132241745065837</v>
      </c>
      <c r="EI548">
        <f t="shared" si="901"/>
        <v>8.6674863964511051</v>
      </c>
      <c r="EJ548">
        <f t="shared" si="902"/>
        <v>26.56355398309119</v>
      </c>
      <c r="EK548">
        <f t="shared" si="903"/>
        <v>16.654959337121682</v>
      </c>
      <c r="EL548">
        <f t="shared" si="904"/>
        <v>165.68766122662998</v>
      </c>
      <c r="EM548">
        <f t="shared" si="905"/>
        <v>-57.082404880024569</v>
      </c>
      <c r="EN548">
        <f>0</f>
        <v>0</v>
      </c>
      <c r="EO548">
        <f>0</f>
        <v>0</v>
      </c>
      <c r="EP548">
        <f>(((2*Parameters!$C$47))/(((2*Parameters!$C$47))^2+((2*(C548*Parameters!$C$46-1/(C548*Parameters!$C$45))))^2))</f>
        <v>5.510706408905163E-9</v>
      </c>
      <c r="EQ548">
        <f>(-((2*(C548*Parameters!$C$46-1/(C548*Parameters!$C$45))))/(((2*Parameters!$C$47))^2+((2*(C548*Parameters!$C$46-1/(C548*Parameters!$C$45))))^2))</f>
        <v>3.7117066181510249E-4</v>
      </c>
      <c r="ER548">
        <f t="shared" si="906"/>
        <v>0.83268220482657007</v>
      </c>
      <c r="ES548">
        <f t="shared" si="907"/>
        <v>3.5069674892903642</v>
      </c>
      <c r="ET548">
        <f t="shared" si="908"/>
        <v>18.132241745065837</v>
      </c>
      <c r="EU548">
        <f t="shared" si="909"/>
        <v>8.6674863964511051</v>
      </c>
      <c r="EV548">
        <f t="shared" si="910"/>
        <v>26.584742210144562</v>
      </c>
      <c r="EW548">
        <f t="shared" si="911"/>
        <v>16.716457421429393</v>
      </c>
      <c r="EX548">
        <f t="shared" si="912"/>
        <v>165.68766122662998</v>
      </c>
      <c r="EY548">
        <f t="shared" si="913"/>
        <v>-57.082404880024569</v>
      </c>
      <c r="EZ548">
        <f>(ER548+ET548/Parameters!$C$6+Parameters!$C$7*(EV548+EX548/Parameters!$C$6))</f>
        <v>1.4633688742201643</v>
      </c>
      <c r="FA548">
        <f>(ES548+EU548/Parameters!$C$6+Parameters!$C$7*(EW548+EY548/Parameters!$C$6))</f>
        <v>3.8084452769930115</v>
      </c>
      <c r="FB548">
        <f t="shared" si="914"/>
        <v>-12.213021647092791</v>
      </c>
      <c r="FC548">
        <f t="shared" si="915"/>
        <v>0.24510316406475391</v>
      </c>
      <c r="FD548">
        <f>(ER548+ET548/Parameters!$C$6+Parameters!$C$8*(EV548+EX548/Parameters!$C$6))</f>
        <v>1618.8529336886309</v>
      </c>
      <c r="FE548">
        <f>(ES548+EU548/Parameters!$C$6+Parameters!$C$8*(EW548+EY548/Parameters!$C$6))</f>
        <v>740.35756873102855</v>
      </c>
      <c r="FF548">
        <f t="shared" si="916"/>
        <v>-65.008967687631355</v>
      </c>
      <c r="FG548">
        <f t="shared" si="917"/>
        <v>5.6176103932469501E-4</v>
      </c>
    </row>
    <row r="549" spans="1:163" x14ac:dyDescent="0.15">
      <c r="A549">
        <f>Parameters!$C$2*(Parameters!$C$3/Parameters!$C$2)^((ROW()-2)/(Parameters!$C$4-1))</f>
        <v>54325.033149243303</v>
      </c>
      <c r="B549">
        <f t="shared" si="816"/>
        <v>4.7349999999999994</v>
      </c>
      <c r="C549">
        <f t="shared" si="817"/>
        <v>341334.25009536947</v>
      </c>
      <c r="D549">
        <f>1</f>
        <v>1</v>
      </c>
      <c r="E549">
        <f>0</f>
        <v>0</v>
      </c>
      <c r="F549">
        <f>0</f>
        <v>0</v>
      </c>
      <c r="G549">
        <f>0</f>
        <v>0</v>
      </c>
      <c r="H549">
        <f>0</f>
        <v>0</v>
      </c>
      <c r="I549">
        <f>0</f>
        <v>0</v>
      </c>
      <c r="J549">
        <f>1</f>
        <v>1</v>
      </c>
      <c r="K549">
        <f>0</f>
        <v>0</v>
      </c>
      <c r="L549">
        <f>2*Parameters!$C$10</f>
        <v>0.04</v>
      </c>
      <c r="M549">
        <f>2*C549*Parameters!$C$9</f>
        <v>0.68266850019073888</v>
      </c>
      <c r="N549">
        <f>0</f>
        <v>0</v>
      </c>
      <c r="O549">
        <f>0</f>
        <v>0</v>
      </c>
      <c r="P549">
        <f t="shared" si="818"/>
        <v>1</v>
      </c>
      <c r="Q549">
        <f t="shared" si="819"/>
        <v>0</v>
      </c>
      <c r="R549">
        <f t="shared" si="820"/>
        <v>0.04</v>
      </c>
      <c r="S549">
        <f t="shared" si="821"/>
        <v>0.68266850019073888</v>
      </c>
      <c r="T549">
        <f t="shared" si="822"/>
        <v>0</v>
      </c>
      <c r="U549">
        <f t="shared" si="823"/>
        <v>0</v>
      </c>
      <c r="V549">
        <f t="shared" si="824"/>
        <v>1</v>
      </c>
      <c r="W549">
        <f t="shared" si="825"/>
        <v>0</v>
      </c>
      <c r="X549">
        <f>0</f>
        <v>0</v>
      </c>
      <c r="Y549">
        <f>0</f>
        <v>0</v>
      </c>
      <c r="Z549">
        <f>0</f>
        <v>0</v>
      </c>
      <c r="AA549">
        <f>C549*(Parameters!$C$12+Parameters!$C$11/2)</f>
        <v>2.5600068757152711E-5</v>
      </c>
      <c r="AB549">
        <f t="shared" si="826"/>
        <v>0.99998252363945672</v>
      </c>
      <c r="AC549">
        <f t="shared" si="827"/>
        <v>1.0240027502861085E-6</v>
      </c>
      <c r="AD549">
        <f t="shared" si="828"/>
        <v>0.04</v>
      </c>
      <c r="AE549">
        <f t="shared" si="829"/>
        <v>0.68266850019073888</v>
      </c>
      <c r="AF549">
        <f t="shared" si="830"/>
        <v>0</v>
      </c>
      <c r="AG549">
        <f t="shared" si="831"/>
        <v>2.5600068757152711E-5</v>
      </c>
      <c r="AH549">
        <f t="shared" si="832"/>
        <v>1</v>
      </c>
      <c r="AI549">
        <f t="shared" si="833"/>
        <v>0</v>
      </c>
      <c r="AJ549">
        <f>0</f>
        <v>0</v>
      </c>
      <c r="AK549">
        <f>0</f>
        <v>0</v>
      </c>
      <c r="AL549">
        <f>(((2*Parameters!$C$15))/(((2*Parameters!$C$15))^2+((2*(C549*Parameters!$C$14-1/(C549*Parameters!$C$13))))^2))</f>
        <v>0.11870580521119586</v>
      </c>
      <c r="AM549">
        <f>(-((2*(C549*Parameters!$C$14-1/(C549*Parameters!$C$13))))/(((2*Parameters!$C$15))^2+((2*(C549*Parameters!$C$14-1/(C549*Parameters!$C$13))))^2))</f>
        <v>1.7185907197727615</v>
      </c>
      <c r="AN549">
        <f t="shared" si="834"/>
        <v>-0.16849699326108891</v>
      </c>
      <c r="AO549">
        <f t="shared" si="835"/>
        <v>0.14978136680112181</v>
      </c>
      <c r="AP549">
        <f t="shared" si="836"/>
        <v>0.04</v>
      </c>
      <c r="AQ549">
        <f t="shared" si="837"/>
        <v>0.68266850019073888</v>
      </c>
      <c r="AR549">
        <f t="shared" si="838"/>
        <v>0.11870580521119586</v>
      </c>
      <c r="AS549">
        <f t="shared" si="839"/>
        <v>1.7186163198415185</v>
      </c>
      <c r="AT549">
        <f t="shared" si="840"/>
        <v>1</v>
      </c>
      <c r="AU549">
        <f t="shared" si="841"/>
        <v>0</v>
      </c>
      <c r="AV549">
        <f>2*Parameters!$C$17</f>
        <v>0.04</v>
      </c>
      <c r="AW549">
        <f>2*C549*Parameters!$C$16</f>
        <v>0.68266850019073888</v>
      </c>
      <c r="AX549">
        <f>0</f>
        <v>0</v>
      </c>
      <c r="AY549">
        <f>0</f>
        <v>0</v>
      </c>
      <c r="AZ549">
        <f t="shared" si="842"/>
        <v>-0.16849699326108891</v>
      </c>
      <c r="BA549">
        <f t="shared" si="843"/>
        <v>0.14978136680112181</v>
      </c>
      <c r="BB549">
        <f t="shared" si="844"/>
        <v>-6.8990900761084301E-2</v>
      </c>
      <c r="BC549">
        <f t="shared" si="845"/>
        <v>0.57363216518658711</v>
      </c>
      <c r="BD549">
        <f t="shared" si="846"/>
        <v>0.11870580521119586</v>
      </c>
      <c r="BE549">
        <f t="shared" si="847"/>
        <v>1.7186163198415185</v>
      </c>
      <c r="BF549">
        <f t="shared" si="848"/>
        <v>-0.16849699326108891</v>
      </c>
      <c r="BG549">
        <f t="shared" si="849"/>
        <v>0.14978136680112181</v>
      </c>
      <c r="BH549">
        <f>0</f>
        <v>0</v>
      </c>
      <c r="BI549">
        <f>0</f>
        <v>0</v>
      </c>
      <c r="BJ549">
        <f>0</f>
        <v>0</v>
      </c>
      <c r="BK549">
        <f>C549*(Parameters!$C$19+Parameters!$C$18/2)</f>
        <v>2.5600068757152711E-5</v>
      </c>
      <c r="BL549">
        <f t="shared" si="850"/>
        <v>-0.16851167828395899</v>
      </c>
      <c r="BM549">
        <f t="shared" si="851"/>
        <v>0.14977960062931869</v>
      </c>
      <c r="BN549">
        <f t="shared" si="852"/>
        <v>-6.8990900761084301E-2</v>
      </c>
      <c r="BO549">
        <f t="shared" si="853"/>
        <v>0.57363216518658711</v>
      </c>
      <c r="BP549">
        <f t="shared" si="854"/>
        <v>0.11870197079790722</v>
      </c>
      <c r="BQ549">
        <f t="shared" si="855"/>
        <v>1.7186120063069057</v>
      </c>
      <c r="BR549">
        <f t="shared" si="856"/>
        <v>-0.16849699326108891</v>
      </c>
      <c r="BS549">
        <f t="shared" si="857"/>
        <v>0.14978136680112181</v>
      </c>
      <c r="BT549">
        <f>2*((((Parameters!$C$21)/((Parameters!$C$21)^2+(C549*Parameters!$C$20)^2)))/((((Parameters!$C$21)/((Parameters!$C$21)^2+(C549*Parameters!$C$20)^2)))^2+((-(C549*Parameters!$C$20)/((Parameters!$C$21)^2+(C549*Parameters!$C$20)^2)+C549*Parameters!$C$22))^2))</f>
        <v>4.0003169235025317E-2</v>
      </c>
      <c r="BU549">
        <f>2*(-((-(C549*Parameters!$C$20)/((Parameters!$C$21)^2+(C549*Parameters!$C$20)^2)+C549*Parameters!$C$22))/((((Parameters!$C$21)/((Parameters!$C$21)^2+(C549*Parameters!$C$20)^2)))^2+((-(C549*Parameters!$C$20)/((Parameters!$C$21)^2+(C549*Parameters!$C$20)^2)+C549*Parameters!$C$22))^2))</f>
        <v>46.423296981562963</v>
      </c>
      <c r="BV549">
        <f>0</f>
        <v>0</v>
      </c>
      <c r="BW549">
        <f>0</f>
        <v>0</v>
      </c>
      <c r="BX549">
        <f t="shared" si="858"/>
        <v>-0.16851167828395899</v>
      </c>
      <c r="BY549">
        <f t="shared" si="859"/>
        <v>0.14977960062931869</v>
      </c>
      <c r="BZ549">
        <f t="shared" si="860"/>
        <v>-7.0289947837403126</v>
      </c>
      <c r="CA549">
        <f t="shared" si="861"/>
        <v>-7.2432438619393062</v>
      </c>
      <c r="CB549">
        <f t="shared" si="862"/>
        <v>0.11870197079790722</v>
      </c>
      <c r="CC549">
        <f t="shared" si="863"/>
        <v>1.7186120063069057</v>
      </c>
      <c r="CD549">
        <f t="shared" si="864"/>
        <v>-79.947384103099978</v>
      </c>
      <c r="CE549">
        <f t="shared" si="865"/>
        <v>5.7290681363868243</v>
      </c>
      <c r="CF549">
        <f>0</f>
        <v>0</v>
      </c>
      <c r="CG549">
        <f>0</f>
        <v>0</v>
      </c>
      <c r="CH549">
        <f>(((Parameters!$C$25))/(((Parameters!$C$25))^2+((C549*Parameters!$C$24-1/(C549*Parameters!$C$23)))^2))+(((Parameters!$C$29+Parameters!$C$28))/(((Parameters!$C$29+Parameters!$C$28))^2+((C549*Parameters!$C$27-1/(C549*Parameters!$C$26)))^2))</f>
        <v>5.7320445719855076E-2</v>
      </c>
      <c r="CI549">
        <f>(-((C549*Parameters!$C$24-1/(C549*Parameters!$C$23)))/(((Parameters!$C$25))^2+((C549*Parameters!$C$24-1/(C549*Parameters!$C$23)))^2))+(-((C549*Parameters!$C$27-1/(C549*Parameters!$C$26)))/(((Parameters!$C$29+Parameters!$C$28))^2+((C549*Parameters!$C$27-1/(C549*Parameters!$C$26)))^2))</f>
        <v>0.1840747985089255</v>
      </c>
      <c r="CJ549">
        <f t="shared" si="866"/>
        <v>0.76188186218699916</v>
      </c>
      <c r="CK549">
        <f t="shared" si="867"/>
        <v>-1.5592671645319331</v>
      </c>
      <c r="CL549">
        <f t="shared" si="868"/>
        <v>-7.0289947837403126</v>
      </c>
      <c r="CM549">
        <f t="shared" si="869"/>
        <v>-7.2432438619393062</v>
      </c>
      <c r="CN549">
        <f t="shared" si="870"/>
        <v>-5.518494782977549</v>
      </c>
      <c r="CO549">
        <f t="shared" si="871"/>
        <v>-12.669293874649785</v>
      </c>
      <c r="CP549">
        <f t="shared" si="872"/>
        <v>-79.947384103099978</v>
      </c>
      <c r="CQ549">
        <f t="shared" si="873"/>
        <v>5.7290681363868243</v>
      </c>
      <c r="CR549">
        <f>2*((((Parameters!$C$31)/((Parameters!$C$31)^2+(C549*Parameters!$C$30)^2)))/((((Parameters!$C$31)/((Parameters!$C$31)^2+(C549*Parameters!$C$30)^2)))^2+((-(C549*Parameters!$C$30)/((Parameters!$C$31)^2+(C549*Parameters!$C$30)^2)+C549*Parameters!$C$32))^2))</f>
        <v>4.0001537964076343E-2</v>
      </c>
      <c r="CS549">
        <f>2*(-((-(C549*Parameters!$C$30)/((Parameters!$C$31)^2+(C549*Parameters!$C$30)^2)+C549*Parameters!$C$32))/((((Parameters!$C$31)/((Parameters!$C$31)^2+(C549*Parameters!$C$30)^2)))^2+((-(C549*Parameters!$C$30)/((Parameters!$C$31)^2+(C549*Parameters!$C$30)^2)+C549*Parameters!$C$32))^2))</f>
        <v>22.52849359261317</v>
      </c>
      <c r="CT549">
        <f>0</f>
        <v>0</v>
      </c>
      <c r="CU549">
        <f>0</f>
        <v>0</v>
      </c>
      <c r="CV549">
        <f t="shared" si="874"/>
        <v>0.76188186218699916</v>
      </c>
      <c r="CW549">
        <f t="shared" si="875"/>
        <v>-1.5592671645319331</v>
      </c>
      <c r="CX549">
        <f t="shared" si="876"/>
        <v>28.129421987823861</v>
      </c>
      <c r="CY549">
        <f t="shared" si="877"/>
        <v>9.8584337039905332</v>
      </c>
      <c r="CZ549">
        <f t="shared" si="878"/>
        <v>-5.518494782977549</v>
      </c>
      <c r="DA549">
        <f t="shared" si="879"/>
        <v>-12.669293874649785</v>
      </c>
      <c r="DB549">
        <f t="shared" si="880"/>
        <v>205.25197349631514</v>
      </c>
      <c r="DC549">
        <f t="shared" si="881"/>
        <v>-119.10109746269693</v>
      </c>
      <c r="DD549">
        <f>0</f>
        <v>0</v>
      </c>
      <c r="DE549">
        <f>0</f>
        <v>0</v>
      </c>
      <c r="DF549">
        <f>(((Parameters!$C$35))/(((Parameters!$C$35))^2+((C549*Parameters!$C$34-1/(C549*Parameters!$C$33)))^2))+(((Parameters!$C$39+Parameters!$C$38))/(((Parameters!$C$39+Parameters!$C$38))^2+((C549*Parameters!$C$37-1/(C549*Parameters!$C$36)))^2))</f>
        <v>5.7320445719855076E-2</v>
      </c>
      <c r="DG549">
        <f>(-((C549*Parameters!$C$34-1/(C549*Parameters!$C$33)))/(((Parameters!$C$35))^2+((C549*Parameters!$C$34-1/(C549*Parameters!$C$33)))^2))+(-((C549*Parameters!$C$37-1/(C549*Parameters!$C$36)))/(((Parameters!$C$39+Parameters!$C$38))^2+((C549*Parameters!$C$37-1/(C549*Parameters!$C$36)))^2))</f>
        <v>0.1840747985089255</v>
      </c>
      <c r="DH549">
        <f t="shared" si="882"/>
        <v>0.55958367069529724</v>
      </c>
      <c r="DI549">
        <f t="shared" si="883"/>
        <v>4.1837403340616621</v>
      </c>
      <c r="DJ549">
        <f t="shared" si="884"/>
        <v>28.129421987823861</v>
      </c>
      <c r="DK549">
        <f t="shared" si="885"/>
        <v>9.8584337039905332</v>
      </c>
      <c r="DL549">
        <f t="shared" si="886"/>
        <v>28.17015034034895</v>
      </c>
      <c r="DM549">
        <f t="shared" si="887"/>
        <v>18.285493797958051</v>
      </c>
      <c r="DN549">
        <f t="shared" si="888"/>
        <v>205.25197349631514</v>
      </c>
      <c r="DO549">
        <f t="shared" si="889"/>
        <v>-119.10109746269693</v>
      </c>
      <c r="DP549">
        <f>2*((((Parameters!$C$41)/((Parameters!$C$41)^2+(C549*(Parameters!$C$40*(1-Parameters!$C$42)))^2)))/((((Parameters!$C$41)/((Parameters!$C$41)^2+(C549*(Parameters!$C$40*(1-Parameters!$C$42)))^2)))^2+((-(C549*(Parameters!$C$40*(1-Parameters!$C$42)))/((Parameters!$C$41)^2+(C549*(Parameters!$C$40*(1-Parameters!$C$42)))^2)+C549*Parameters!$C$43))^2))</f>
        <v>0.20000069905624845</v>
      </c>
      <c r="DQ549">
        <f>2*(-((-(C549*(Parameters!$C$40*(1-Parameters!$C$42)))/((Parameters!$C$41)^2+(C549*(Parameters!$C$40*(1-Parameters!$C$42)))^2)+C549*Parameters!$C$43))/((((Parameters!$C$41)/((Parameters!$C$41)^2+(C549*(Parameters!$C$40*(1-Parameters!$C$42)))^2)))^2+((-(C549*(Parameters!$C$40*(1-Parameters!$C$42)))/((Parameters!$C$41)^2+(C549*(Parameters!$C$40*(1-Parameters!$C$42)))^2)+C549*Parameters!$C$43))^2))</f>
        <v>2.0480090456131221</v>
      </c>
      <c r="DR549">
        <f>0</f>
        <v>0</v>
      </c>
      <c r="DS549">
        <f>0</f>
        <v>0</v>
      </c>
      <c r="DT549">
        <f t="shared" si="890"/>
        <v>0.55958367069529724</v>
      </c>
      <c r="DU549">
        <f t="shared" si="891"/>
        <v>4.1837403340616621</v>
      </c>
      <c r="DV549">
        <f t="shared" si="892"/>
        <v>19.673001064488631</v>
      </c>
      <c r="DW549">
        <f t="shared" si="893"/>
        <v>11.841217114834052</v>
      </c>
      <c r="DX549">
        <f t="shared" si="894"/>
        <v>28.17015034034895</v>
      </c>
      <c r="DY549">
        <f t="shared" si="895"/>
        <v>18.285493797958051</v>
      </c>
      <c r="DZ549">
        <f t="shared" si="896"/>
        <v>173.43716655518381</v>
      </c>
      <c r="EA549">
        <f t="shared" si="897"/>
        <v>-57.751263207200402</v>
      </c>
      <c r="EB549">
        <f>0</f>
        <v>0</v>
      </c>
      <c r="EC549">
        <f>0</f>
        <v>0</v>
      </c>
      <c r="ED549">
        <f>0</f>
        <v>0</v>
      </c>
      <c r="EE549">
        <f>C549*Parameters!$C$44</f>
        <v>3.4133425009536943E-6</v>
      </c>
      <c r="EF549">
        <f t="shared" si="898"/>
        <v>0.55954325256565618</v>
      </c>
      <c r="EG549">
        <f t="shared" si="899"/>
        <v>4.1838074847523172</v>
      </c>
      <c r="EH549">
        <f t="shared" si="900"/>
        <v>19.673001064488631</v>
      </c>
      <c r="EI549">
        <f t="shared" si="901"/>
        <v>11.841217114834052</v>
      </c>
      <c r="EJ549">
        <f t="shared" si="902"/>
        <v>28.17034746519014</v>
      </c>
      <c r="EK549">
        <f t="shared" si="903"/>
        <v>18.2860857984099</v>
      </c>
      <c r="EL549">
        <f t="shared" si="904"/>
        <v>173.43716655518381</v>
      </c>
      <c r="EM549">
        <f t="shared" si="905"/>
        <v>-57.751263207200402</v>
      </c>
      <c r="EN549">
        <f>0</f>
        <v>0</v>
      </c>
      <c r="EO549">
        <f>0</f>
        <v>0</v>
      </c>
      <c r="EP549">
        <f>(((2*Parameters!$C$47))/(((2*Parameters!$C$47))^2+((2*(C549*Parameters!$C$46-1/(C549*Parameters!$C$45))))^2))</f>
        <v>5.6390679087509482E-9</v>
      </c>
      <c r="EQ549">
        <f>(-((2*(C549*Parameters!$C$46-1/(C549*Parameters!$C$45))))/(((2*Parameters!$C$47))^2+((2*(C549*Parameters!$C$46-1/(C549*Parameters!$C$45))))^2))</f>
        <v>3.7546863742125603E-4</v>
      </c>
      <c r="ER549">
        <f t="shared" si="906"/>
        <v>0.55509735784752912</v>
      </c>
      <c r="ES549">
        <f t="shared" si="907"/>
        <v>4.1911941464294156</v>
      </c>
      <c r="ET549">
        <f t="shared" si="908"/>
        <v>19.673001064488631</v>
      </c>
      <c r="EU549">
        <f t="shared" si="909"/>
        <v>11.841217114834052</v>
      </c>
      <c r="EV549">
        <f t="shared" si="910"/>
        <v>28.192032231319864</v>
      </c>
      <c r="EW549">
        <f t="shared" si="911"/>
        <v>18.351205689351286</v>
      </c>
      <c r="EX549">
        <f t="shared" si="912"/>
        <v>173.43716655518381</v>
      </c>
      <c r="EY549">
        <f t="shared" si="913"/>
        <v>-57.751263207200402</v>
      </c>
      <c r="EZ549">
        <f>(ER549+ET549/Parameters!$C$6+Parameters!$C$7*(EV549+EX549/Parameters!$C$6))</f>
        <v>1.2393756557427857</v>
      </c>
      <c r="FA549">
        <f>(ES549+EU549/Parameters!$C$6+Parameters!$C$7*(EW549+EY549/Parameters!$C$6))</f>
        <v>4.6030625678149475</v>
      </c>
      <c r="FB549">
        <f t="shared" si="914"/>
        <v>-13.564893104249244</v>
      </c>
      <c r="FC549">
        <f t="shared" si="915"/>
        <v>0.20977578009822553</v>
      </c>
      <c r="FD549">
        <f>(ER549+ET549/Parameters!$C$6+Parameters!$C$8*(EV549+EX549/Parameters!$C$6))</f>
        <v>1712.4708421003165</v>
      </c>
      <c r="FE549">
        <f>(ES549+EU549/Parameters!$C$6+Parameters!$C$8*(EW549+EY549/Parameters!$C$6))</f>
        <v>821.72636754459597</v>
      </c>
      <c r="FF549">
        <f t="shared" si="916"/>
        <v>-65.572413236706822</v>
      </c>
      <c r="FG549">
        <f t="shared" si="917"/>
        <v>5.264769213077367E-4</v>
      </c>
    </row>
    <row r="550" spans="1:163" x14ac:dyDescent="0.15">
      <c r="A550">
        <f>Parameters!$C$2*(Parameters!$C$3/Parameters!$C$2)^((ROW()-2)/(Parameters!$C$4-1))</f>
        <v>54954.087385762432</v>
      </c>
      <c r="B550">
        <f t="shared" si="816"/>
        <v>4.74</v>
      </c>
      <c r="C550">
        <f t="shared" si="817"/>
        <v>345286.71443168557</v>
      </c>
      <c r="D550">
        <f>1</f>
        <v>1</v>
      </c>
      <c r="E550">
        <f>0</f>
        <v>0</v>
      </c>
      <c r="F550">
        <f>0</f>
        <v>0</v>
      </c>
      <c r="G550">
        <f>0</f>
        <v>0</v>
      </c>
      <c r="H550">
        <f>0</f>
        <v>0</v>
      </c>
      <c r="I550">
        <f>0</f>
        <v>0</v>
      </c>
      <c r="J550">
        <f>1</f>
        <v>1</v>
      </c>
      <c r="K550">
        <f>0</f>
        <v>0</v>
      </c>
      <c r="L550">
        <f>2*Parameters!$C$10</f>
        <v>0.04</v>
      </c>
      <c r="M550">
        <f>2*C550*Parameters!$C$9</f>
        <v>0.69057342886337114</v>
      </c>
      <c r="N550">
        <f>0</f>
        <v>0</v>
      </c>
      <c r="O550">
        <f>0</f>
        <v>0</v>
      </c>
      <c r="P550">
        <f t="shared" si="818"/>
        <v>1</v>
      </c>
      <c r="Q550">
        <f t="shared" si="819"/>
        <v>0</v>
      </c>
      <c r="R550">
        <f t="shared" si="820"/>
        <v>0.04</v>
      </c>
      <c r="S550">
        <f t="shared" si="821"/>
        <v>0.69057342886337114</v>
      </c>
      <c r="T550">
        <f t="shared" si="822"/>
        <v>0</v>
      </c>
      <c r="U550">
        <f t="shared" si="823"/>
        <v>0</v>
      </c>
      <c r="V550">
        <f t="shared" si="824"/>
        <v>1</v>
      </c>
      <c r="W550">
        <f t="shared" si="825"/>
        <v>0</v>
      </c>
      <c r="X550">
        <f>0</f>
        <v>0</v>
      </c>
      <c r="Y550">
        <f>0</f>
        <v>0</v>
      </c>
      <c r="Z550">
        <f>0</f>
        <v>0</v>
      </c>
      <c r="AA550">
        <f>C550*(Parameters!$C$12+Parameters!$C$11/2)</f>
        <v>2.5896503582376419E-5</v>
      </c>
      <c r="AB550">
        <f t="shared" si="826"/>
        <v>0.99998211656272551</v>
      </c>
      <c r="AC550">
        <f t="shared" si="827"/>
        <v>1.0358601432950568E-6</v>
      </c>
      <c r="AD550">
        <f t="shared" si="828"/>
        <v>0.04</v>
      </c>
      <c r="AE550">
        <f t="shared" si="829"/>
        <v>0.69057342886337114</v>
      </c>
      <c r="AF550">
        <f t="shared" si="830"/>
        <v>0</v>
      </c>
      <c r="AG550">
        <f t="shared" si="831"/>
        <v>2.5896503582376419E-5</v>
      </c>
      <c r="AH550">
        <f t="shared" si="832"/>
        <v>1</v>
      </c>
      <c r="AI550">
        <f t="shared" si="833"/>
        <v>0</v>
      </c>
      <c r="AJ550">
        <f>0</f>
        <v>0</v>
      </c>
      <c r="AK550">
        <f>0</f>
        <v>0</v>
      </c>
      <c r="AL550">
        <f>(((2*Parameters!$C$15))/(((2*Parameters!$C$15))^2+((2*(C550*Parameters!$C$14-1/(C550*Parameters!$C$13))))^2))</f>
        <v>0.12152378890589909</v>
      </c>
      <c r="AM550">
        <f>(-((2*(C550*Parameters!$C$14-1/(C550*Parameters!$C$13))))/(((2*Parameters!$C$15))^2+((2*(C550*Parameters!$C$14-1/(C550*Parameters!$C$13))))^2))</f>
        <v>1.7387716041439805</v>
      </c>
      <c r="AN550">
        <f t="shared" si="834"/>
        <v>-0.1959064005650113</v>
      </c>
      <c r="AO550">
        <f t="shared" si="835"/>
        <v>0.15347299961911776</v>
      </c>
      <c r="AP550">
        <f t="shared" si="836"/>
        <v>0.04</v>
      </c>
      <c r="AQ550">
        <f t="shared" si="837"/>
        <v>0.69057342886337114</v>
      </c>
      <c r="AR550">
        <f t="shared" si="838"/>
        <v>0.12152378890589909</v>
      </c>
      <c r="AS550">
        <f t="shared" si="839"/>
        <v>1.7387975006475629</v>
      </c>
      <c r="AT550">
        <f t="shared" si="840"/>
        <v>1</v>
      </c>
      <c r="AU550">
        <f t="shared" si="841"/>
        <v>0</v>
      </c>
      <c r="AV550">
        <f>2*Parameters!$C$17</f>
        <v>0.04</v>
      </c>
      <c r="AW550">
        <f>2*C550*Parameters!$C$16</f>
        <v>0.69057342886337114</v>
      </c>
      <c r="AX550">
        <f>0</f>
        <v>0</v>
      </c>
      <c r="AY550">
        <f>0</f>
        <v>0</v>
      </c>
      <c r="AZ550">
        <f t="shared" si="842"/>
        <v>-0.1959064005650113</v>
      </c>
      <c r="BA550">
        <f t="shared" si="843"/>
        <v>0.15347299961911776</v>
      </c>
      <c r="BB550">
        <f t="shared" si="844"/>
        <v>-7.3820631607521461E-2</v>
      </c>
      <c r="BC550">
        <f t="shared" si="845"/>
        <v>0.56142459407367495</v>
      </c>
      <c r="BD550">
        <f t="shared" si="846"/>
        <v>0.12152378890589909</v>
      </c>
      <c r="BE550">
        <f t="shared" si="847"/>
        <v>1.7387975006475629</v>
      </c>
      <c r="BF550">
        <f t="shared" si="848"/>
        <v>-0.19590640056501152</v>
      </c>
      <c r="BG550">
        <f t="shared" si="849"/>
        <v>0.15347299961911776</v>
      </c>
      <c r="BH550">
        <f>0</f>
        <v>0</v>
      </c>
      <c r="BI550">
        <f>0</f>
        <v>0</v>
      </c>
      <c r="BJ550">
        <f>0</f>
        <v>0</v>
      </c>
      <c r="BK550">
        <f>C550*(Parameters!$C$19+Parameters!$C$18/2)</f>
        <v>2.5896503582376419E-5</v>
      </c>
      <c r="BL550">
        <f t="shared" si="850"/>
        <v>-0.19592093949902295</v>
      </c>
      <c r="BM550">
        <f t="shared" si="851"/>
        <v>0.15347108792286687</v>
      </c>
      <c r="BN550">
        <f t="shared" si="852"/>
        <v>-7.3820631607521461E-2</v>
      </c>
      <c r="BO550">
        <f t="shared" si="853"/>
        <v>0.56142459407367495</v>
      </c>
      <c r="BP550">
        <f t="shared" si="854"/>
        <v>0.12151981449181465</v>
      </c>
      <c r="BQ550">
        <f t="shared" si="855"/>
        <v>1.7387924273567588</v>
      </c>
      <c r="BR550">
        <f t="shared" si="856"/>
        <v>-0.19590640056501152</v>
      </c>
      <c r="BS550">
        <f t="shared" si="857"/>
        <v>0.15347299961911776</v>
      </c>
      <c r="BT550">
        <f>2*((((Parameters!$C$21)/((Parameters!$C$21)^2+(C550*Parameters!$C$20)^2)))/((((Parameters!$C$21)/((Parameters!$C$21)^2+(C550*Parameters!$C$20)^2)))^2+((-(C550*Parameters!$C$20)/((Parameters!$C$21)^2+(C550*Parameters!$C$20)^2)+C550*Parameters!$C$22))^2))</f>
        <v>4.0003243060481093E-2</v>
      </c>
      <c r="BU550">
        <f>2*(-((-(C550*Parameters!$C$20)/((Parameters!$C$21)^2+(C550*Parameters!$C$20)^2)+C550*Parameters!$C$22))/((((Parameters!$C$21)/((Parameters!$C$21)^2+(C550*Parameters!$C$20)^2)))^2+((-(C550*Parameters!$C$20)/((Parameters!$C$21)^2+(C550*Parameters!$C$20)^2)+C550*Parameters!$C$22))^2))</f>
        <v>46.960896758431446</v>
      </c>
      <c r="BV550">
        <f>0</f>
        <v>0</v>
      </c>
      <c r="BW550">
        <f>0</f>
        <v>0</v>
      </c>
      <c r="BX550">
        <f t="shared" si="858"/>
        <v>-0.19592093949902295</v>
      </c>
      <c r="BY550">
        <f t="shared" si="859"/>
        <v>0.15347108792286687</v>
      </c>
      <c r="BZ550">
        <f t="shared" si="860"/>
        <v>-7.2887980199208453</v>
      </c>
      <c r="CA550">
        <f t="shared" si="861"/>
        <v>-8.6330590773219011</v>
      </c>
      <c r="CB550">
        <f t="shared" si="862"/>
        <v>0.12151981449181465</v>
      </c>
      <c r="CC550">
        <f t="shared" si="863"/>
        <v>1.7387924273567588</v>
      </c>
      <c r="CD550">
        <f t="shared" si="864"/>
        <v>-81.846296879332385</v>
      </c>
      <c r="CE550">
        <f t="shared" si="865"/>
        <v>5.9297097981762432</v>
      </c>
      <c r="CF550">
        <f>0</f>
        <v>0</v>
      </c>
      <c r="CG550">
        <f>0</f>
        <v>0</v>
      </c>
      <c r="CH550">
        <f>(((Parameters!$C$25))/(((Parameters!$C$25))^2+((C550*Parameters!$C$24-1/(C550*Parameters!$C$23)))^2))+(((Parameters!$C$29+Parameters!$C$28))/(((Parameters!$C$29+Parameters!$C$28))^2+((C550*Parameters!$C$27-1/(C550*Parameters!$C$26)))^2))</f>
        <v>5.7523108980984353E-2</v>
      </c>
      <c r="CI550">
        <f>(-((C550*Parameters!$C$24-1/(C550*Parameters!$C$23)))/(((Parameters!$C$25))^2+((C550*Parameters!$C$24-1/(C550*Parameters!$C$23)))^2))+(-((C550*Parameters!$C$27-1/(C550*Parameters!$C$26)))/(((Parameters!$C$29+Parameters!$C$28))^2+((C550*Parameters!$C$27-1/(C550*Parameters!$C$26)))^2))</f>
        <v>0.18574365539880322</v>
      </c>
      <c r="CJ550">
        <f t="shared" si="866"/>
        <v>0.98834068795627661</v>
      </c>
      <c r="CK550">
        <f t="shared" si="867"/>
        <v>-1.6969772979048536</v>
      </c>
      <c r="CL550">
        <f t="shared" si="868"/>
        <v>-7.2887980199208453</v>
      </c>
      <c r="CM550">
        <f t="shared" si="869"/>
        <v>-8.6330590773219011</v>
      </c>
      <c r="CN550">
        <f t="shared" si="870"/>
        <v>-5.6879396139553773</v>
      </c>
      <c r="CO550">
        <f t="shared" si="871"/>
        <v>-13.122542592919997</v>
      </c>
      <c r="CP550">
        <f t="shared" si="872"/>
        <v>-81.846296879332385</v>
      </c>
      <c r="CQ550">
        <f t="shared" si="873"/>
        <v>5.9297097981762432</v>
      </c>
      <c r="CR550">
        <f>2*((((Parameters!$C$31)/((Parameters!$C$31)^2+(C550*Parameters!$C$30)^2)))/((((Parameters!$C$31)/((Parameters!$C$31)^2+(C550*Parameters!$C$30)^2)))^2+((-(C550*Parameters!$C$30)/((Parameters!$C$31)^2+(C550*Parameters!$C$30)^2)+C550*Parameters!$C$32))^2))</f>
        <v>4.0001573788918811E-2</v>
      </c>
      <c r="CS550">
        <f>2*(-((-(C550*Parameters!$C$30)/((Parameters!$C$31)^2+(C550*Parameters!$C$30)^2)+C550*Parameters!$C$32))/((((Parameters!$C$31)/((Parameters!$C$31)^2+(C550*Parameters!$C$30)^2)))^2+((-(C550*Parameters!$C$30)/((Parameters!$C$31)^2+(C550*Parameters!$C$30)^2)+C550*Parameters!$C$32))^2))</f>
        <v>22.789371458634559</v>
      </c>
      <c r="CT550">
        <f>0</f>
        <v>0</v>
      </c>
      <c r="CU550">
        <f>0</f>
        <v>0</v>
      </c>
      <c r="CV550">
        <f t="shared" si="874"/>
        <v>0.98834068795627661</v>
      </c>
      <c r="CW550">
        <f t="shared" si="875"/>
        <v>-1.6969772979048536</v>
      </c>
      <c r="CX550">
        <f t="shared" si="876"/>
        <v>31.423783161860698</v>
      </c>
      <c r="CY550">
        <f t="shared" si="877"/>
        <v>13.822722225595852</v>
      </c>
      <c r="CZ550">
        <f t="shared" si="878"/>
        <v>-5.6879396139553773</v>
      </c>
      <c r="DA550">
        <f t="shared" si="879"/>
        <v>-13.122542592919997</v>
      </c>
      <c r="DB550">
        <f t="shared" si="880"/>
        <v>216.98067421630037</v>
      </c>
      <c r="DC550">
        <f t="shared" si="881"/>
        <v>-124.21978125436422</v>
      </c>
      <c r="DD550">
        <f>0</f>
        <v>0</v>
      </c>
      <c r="DE550">
        <f>0</f>
        <v>0</v>
      </c>
      <c r="DF550">
        <f>(((Parameters!$C$35))/(((Parameters!$C$35))^2+((C550*Parameters!$C$34-1/(C550*Parameters!$C$33)))^2))+(((Parameters!$C$39+Parameters!$C$38))/(((Parameters!$C$39+Parameters!$C$38))^2+((C550*Parameters!$C$37-1/(C550*Parameters!$C$36)))^2))</f>
        <v>5.7523108980984353E-2</v>
      </c>
      <c r="DG550">
        <f>(-((C550*Parameters!$C$34-1/(C550*Parameters!$C$33)))/(((Parameters!$C$35))^2+((C550*Parameters!$C$34-1/(C550*Parameters!$C$33)))^2))+(-((C550*Parameters!$C$37-1/(C550*Parameters!$C$36)))/(((Parameters!$C$39+Parameters!$C$38))^2+((C550*Parameters!$C$37-1/(C550*Parameters!$C$36)))^2))</f>
        <v>0.18574365539880322</v>
      </c>
      <c r="DH550">
        <f t="shared" si="882"/>
        <v>0.22845143762635622</v>
      </c>
      <c r="DI550">
        <f t="shared" si="883"/>
        <v>4.9349170100353392</v>
      </c>
      <c r="DJ550">
        <f t="shared" si="884"/>
        <v>31.423783161860698</v>
      </c>
      <c r="DK550">
        <f t="shared" si="885"/>
        <v>13.822722225595852</v>
      </c>
      <c r="DL550">
        <f t="shared" si="886"/>
        <v>29.866499598781676</v>
      </c>
      <c r="DM550">
        <f t="shared" si="887"/>
        <v>20.034732972223658</v>
      </c>
      <c r="DN550">
        <f t="shared" si="888"/>
        <v>216.98067421630037</v>
      </c>
      <c r="DO550">
        <f t="shared" si="889"/>
        <v>-124.21978125436422</v>
      </c>
      <c r="DP550">
        <f>2*((((Parameters!$C$41)/((Parameters!$C$41)^2+(C550*(Parameters!$C$40*(1-Parameters!$C$42)))^2)))/((((Parameters!$C$41)/((Parameters!$C$41)^2+(C550*(Parameters!$C$40*(1-Parameters!$C$42)))^2)))^2+((-(C550*(Parameters!$C$40*(1-Parameters!$C$42)))/((Parameters!$C$41)^2+(C550*(Parameters!$C$40*(1-Parameters!$C$42)))^2)+C550*Parameters!$C$43))^2))</f>
        <v>0.20000071533940394</v>
      </c>
      <c r="DQ550">
        <f>2*(-((-(C550*(Parameters!$C$40*(1-Parameters!$C$42)))/((Parameters!$C$41)^2+(C550*(Parameters!$C$40*(1-Parameters!$C$42)))^2)+C550*Parameters!$C$43))/((((Parameters!$C$41)/((Parameters!$C$41)^2+(C550*(Parameters!$C$40*(1-Parameters!$C$42)))^2)))^2+((-(C550*(Parameters!$C$40*(1-Parameters!$C$42)))/((Parameters!$C$41)^2+(C550*(Parameters!$C$40*(1-Parameters!$C$42)))^2)+C550*Parameters!$C$43))^2))</f>
        <v>2.0717239570158634</v>
      </c>
      <c r="DR550">
        <f>0</f>
        <v>0</v>
      </c>
      <c r="DS550">
        <f>0</f>
        <v>0</v>
      </c>
      <c r="DT550">
        <f t="shared" si="890"/>
        <v>0.22845143762635622</v>
      </c>
      <c r="DU550">
        <f t="shared" si="891"/>
        <v>4.9349170100353392</v>
      </c>
      <c r="DV550">
        <f t="shared" si="892"/>
        <v>21.245687817230976</v>
      </c>
      <c r="DW550">
        <f t="shared" si="893"/>
        <v>15.28299747408875</v>
      </c>
      <c r="DX550">
        <f t="shared" si="894"/>
        <v>29.866499598781676</v>
      </c>
      <c r="DY550">
        <f t="shared" si="895"/>
        <v>20.034732972223658</v>
      </c>
      <c r="DZ550">
        <f t="shared" si="896"/>
        <v>181.44755922976933</v>
      </c>
      <c r="EA550">
        <f t="shared" si="897"/>
        <v>-58.337677597284873</v>
      </c>
      <c r="EB550">
        <f>0</f>
        <v>0</v>
      </c>
      <c r="EC550">
        <f>0</f>
        <v>0</v>
      </c>
      <c r="ED550">
        <f>0</f>
        <v>0</v>
      </c>
      <c r="EE550">
        <f>C550*Parameters!$C$44</f>
        <v>3.4528671443168554E-6</v>
      </c>
      <c r="EF550">
        <f t="shared" si="898"/>
        <v>0.22839866746651127</v>
      </c>
      <c r="EG550">
        <f t="shared" si="899"/>
        <v>4.9349903685727616</v>
      </c>
      <c r="EH550">
        <f t="shared" si="900"/>
        <v>21.245687817230976</v>
      </c>
      <c r="EI550">
        <f t="shared" si="901"/>
        <v>15.28299747408875</v>
      </c>
      <c r="EJ550">
        <f t="shared" si="902"/>
        <v>29.866701031031926</v>
      </c>
      <c r="EK550">
        <f t="shared" si="903"/>
        <v>20.035359486539338</v>
      </c>
      <c r="EL550">
        <f t="shared" si="904"/>
        <v>181.44755922976933</v>
      </c>
      <c r="EM550">
        <f t="shared" si="905"/>
        <v>-58.337677597284873</v>
      </c>
      <c r="EN550">
        <f>0</f>
        <v>0</v>
      </c>
      <c r="EO550">
        <f>0</f>
        <v>0</v>
      </c>
      <c r="EP550">
        <f>(((2*Parameters!$C$47))/(((2*Parameters!$C$47))^2+((2*(C550*Parameters!$C$46-1/(C550*Parameters!$C$45))))^2))</f>
        <v>5.7704193630325716E-9</v>
      </c>
      <c r="EQ550">
        <f>(-((2*(C550*Parameters!$C$46-1/(C550*Parameters!$C$45))))/(((2*Parameters!$C$47))^2+((2*(C550*Parameters!$C$46-1/(C550*Parameters!$C$45))))^2))</f>
        <v>3.7981638200914469E-4</v>
      </c>
      <c r="ER550">
        <f t="shared" si="906"/>
        <v>0.22259405725617637</v>
      </c>
      <c r="ES550">
        <f t="shared" si="907"/>
        <v>4.9430599170421026</v>
      </c>
      <c r="ET550">
        <f t="shared" si="908"/>
        <v>21.245687817230976</v>
      </c>
      <c r="EU550">
        <f t="shared" si="909"/>
        <v>15.28299747408875</v>
      </c>
      <c r="EV550">
        <f t="shared" si="910"/>
        <v>29.88885968370025</v>
      </c>
      <c r="EW550">
        <f t="shared" si="911"/>
        <v>20.104275905377513</v>
      </c>
      <c r="EX550">
        <f t="shared" si="912"/>
        <v>181.44755922976933</v>
      </c>
      <c r="EY550">
        <f t="shared" si="913"/>
        <v>-58.337677597284873</v>
      </c>
      <c r="EZ550">
        <f>(ER550+ET550/Parameters!$C$6+Parameters!$C$7*(EV550+EX550/Parameters!$C$6))</f>
        <v>0.96157450307290593</v>
      </c>
      <c r="FA550">
        <f>(ES550+EU550/Parameters!$C$6+Parameters!$C$7*(EW550+EY550/Parameters!$C$6))</f>
        <v>5.4746424378799725</v>
      </c>
      <c r="FB550">
        <f t="shared" si="914"/>
        <v>-14.899069702759524</v>
      </c>
      <c r="FC550">
        <f t="shared" si="915"/>
        <v>0.17990635924871309</v>
      </c>
      <c r="FD550">
        <f>(ER550+ET550/Parameters!$C$6+Parameters!$C$8*(EV550+EX550/Parameters!$C$6))</f>
        <v>1810.9655312615973</v>
      </c>
      <c r="FE550">
        <f>(ES550+EU550/Parameters!$C$6+Parameters!$C$8*(EW550+EY550/Parameters!$C$6))</f>
        <v>909.23160710278205</v>
      </c>
      <c r="FF550">
        <f t="shared" si="916"/>
        <v>-66.134504921962346</v>
      </c>
      <c r="FG550">
        <f t="shared" si="917"/>
        <v>4.934859062351389E-4</v>
      </c>
    </row>
    <row r="551" spans="1:163" x14ac:dyDescent="0.15">
      <c r="A551">
        <f>Parameters!$C$2*(Parameters!$C$3/Parameters!$C$2)^((ROW()-2)/(Parameters!$C$4-1))</f>
        <v>55590.425727040383</v>
      </c>
      <c r="B551">
        <f t="shared" si="816"/>
        <v>4.7450000000000001</v>
      </c>
      <c r="C551">
        <f t="shared" si="817"/>
        <v>349284.94614799821</v>
      </c>
      <c r="D551">
        <f>1</f>
        <v>1</v>
      </c>
      <c r="E551">
        <f>0</f>
        <v>0</v>
      </c>
      <c r="F551">
        <f>0</f>
        <v>0</v>
      </c>
      <c r="G551">
        <f>0</f>
        <v>0</v>
      </c>
      <c r="H551">
        <f>0</f>
        <v>0</v>
      </c>
      <c r="I551">
        <f>0</f>
        <v>0</v>
      </c>
      <c r="J551">
        <f>1</f>
        <v>1</v>
      </c>
      <c r="K551">
        <f>0</f>
        <v>0</v>
      </c>
      <c r="L551">
        <f>2*Parameters!$C$10</f>
        <v>0.04</v>
      </c>
      <c r="M551">
        <f>2*C551*Parameters!$C$9</f>
        <v>0.69856989229599642</v>
      </c>
      <c r="N551">
        <f>0</f>
        <v>0</v>
      </c>
      <c r="O551">
        <f>0</f>
        <v>0</v>
      </c>
      <c r="P551">
        <f t="shared" si="818"/>
        <v>1</v>
      </c>
      <c r="Q551">
        <f t="shared" si="819"/>
        <v>0</v>
      </c>
      <c r="R551">
        <f t="shared" si="820"/>
        <v>0.04</v>
      </c>
      <c r="S551">
        <f t="shared" si="821"/>
        <v>0.69856989229599642</v>
      </c>
      <c r="T551">
        <f t="shared" si="822"/>
        <v>0</v>
      </c>
      <c r="U551">
        <f t="shared" si="823"/>
        <v>0</v>
      </c>
      <c r="V551">
        <f t="shared" si="824"/>
        <v>1</v>
      </c>
      <c r="W551">
        <f t="shared" si="825"/>
        <v>0</v>
      </c>
      <c r="X551">
        <f>0</f>
        <v>0</v>
      </c>
      <c r="Y551">
        <f>0</f>
        <v>0</v>
      </c>
      <c r="Z551">
        <f>0</f>
        <v>0</v>
      </c>
      <c r="AA551">
        <f>C551*(Parameters!$C$12+Parameters!$C$11/2)</f>
        <v>2.6196370961099866E-5</v>
      </c>
      <c r="AB551">
        <f t="shared" si="826"/>
        <v>0.99998170000395914</v>
      </c>
      <c r="AC551">
        <f t="shared" si="827"/>
        <v>1.0478548384439946E-6</v>
      </c>
      <c r="AD551">
        <f t="shared" si="828"/>
        <v>0.04</v>
      </c>
      <c r="AE551">
        <f t="shared" si="829"/>
        <v>0.69856989229599642</v>
      </c>
      <c r="AF551">
        <f t="shared" si="830"/>
        <v>0</v>
      </c>
      <c r="AG551">
        <f t="shared" si="831"/>
        <v>2.6196370961099866E-5</v>
      </c>
      <c r="AH551">
        <f t="shared" si="832"/>
        <v>1</v>
      </c>
      <c r="AI551">
        <f t="shared" si="833"/>
        <v>0</v>
      </c>
      <c r="AJ551">
        <f>0</f>
        <v>0</v>
      </c>
      <c r="AK551">
        <f>0</f>
        <v>0</v>
      </c>
      <c r="AL551">
        <f>(((2*Parameters!$C$15))/(((2*Parameters!$C$15))^2+((2*(C551*Parameters!$C$14-1/(C551*Parameters!$C$13))))^2))</f>
        <v>0.12440993790089469</v>
      </c>
      <c r="AM551">
        <f>(-((2*(C551*Parameters!$C$14-1/(C551*Parameters!$C$13))))/(((2*Parameters!$C$15))^2+((2*(C551*Parameters!$C$14-1/(C551*Parameters!$C$13))))^2))</f>
        <v>1.7591960137727298</v>
      </c>
      <c r="AN551">
        <f t="shared" si="834"/>
        <v>-0.22396327234876723</v>
      </c>
      <c r="AO551">
        <f t="shared" si="835"/>
        <v>0.15727792532572724</v>
      </c>
      <c r="AP551">
        <f t="shared" si="836"/>
        <v>0.04</v>
      </c>
      <c r="AQ551">
        <f t="shared" si="837"/>
        <v>0.69856989229599642</v>
      </c>
      <c r="AR551">
        <f t="shared" si="838"/>
        <v>0.12440993790089469</v>
      </c>
      <c r="AS551">
        <f t="shared" si="839"/>
        <v>1.759222210143691</v>
      </c>
      <c r="AT551">
        <f t="shared" si="840"/>
        <v>1</v>
      </c>
      <c r="AU551">
        <f t="shared" si="841"/>
        <v>0</v>
      </c>
      <c r="AV551">
        <f>2*Parameters!$C$17</f>
        <v>0.04</v>
      </c>
      <c r="AW551">
        <f>2*C551*Parameters!$C$16</f>
        <v>0.69856989229599642</v>
      </c>
      <c r="AX551">
        <f>0</f>
        <v>0</v>
      </c>
      <c r="AY551">
        <f>0</f>
        <v>0</v>
      </c>
      <c r="AZ551">
        <f t="shared" si="842"/>
        <v>-0.22396327234876723</v>
      </c>
      <c r="BA551">
        <f t="shared" si="843"/>
        <v>0.15727792532572724</v>
      </c>
      <c r="BB551">
        <f t="shared" si="844"/>
        <v>-7.8828154249281732E-2</v>
      </c>
      <c r="BC551">
        <f t="shared" si="845"/>
        <v>0.54840701026608829</v>
      </c>
      <c r="BD551">
        <f t="shared" si="846"/>
        <v>0.12440993790089469</v>
      </c>
      <c r="BE551">
        <f t="shared" si="847"/>
        <v>1.759222210143691</v>
      </c>
      <c r="BF551">
        <f t="shared" si="848"/>
        <v>-0.22396327234876723</v>
      </c>
      <c r="BG551">
        <f t="shared" si="849"/>
        <v>0.15727792532572724</v>
      </c>
      <c r="BH551">
        <f>0</f>
        <v>0</v>
      </c>
      <c r="BI551">
        <f>0</f>
        <v>0</v>
      </c>
      <c r="BJ551">
        <f>0</f>
        <v>0</v>
      </c>
      <c r="BK551">
        <f>C551*(Parameters!$C$19+Parameters!$C$18/2)</f>
        <v>2.6196370961099866E-5</v>
      </c>
      <c r="BL551">
        <f t="shared" si="850"/>
        <v>-0.22397763862224582</v>
      </c>
      <c r="BM551">
        <f t="shared" si="851"/>
        <v>0.15727586031415633</v>
      </c>
      <c r="BN551">
        <f t="shared" si="852"/>
        <v>-7.8828154249281732E-2</v>
      </c>
      <c r="BO551">
        <f t="shared" si="853"/>
        <v>0.54840701026608829</v>
      </c>
      <c r="BP551">
        <f t="shared" si="854"/>
        <v>0.12440581779001887</v>
      </c>
      <c r="BQ551">
        <f t="shared" si="855"/>
        <v>1.7592163431187269</v>
      </c>
      <c r="BR551">
        <f t="shared" si="856"/>
        <v>-0.22396327234876723</v>
      </c>
      <c r="BS551">
        <f t="shared" si="857"/>
        <v>0.15727792532572724</v>
      </c>
      <c r="BT551">
        <f>2*((((Parameters!$C$21)/((Parameters!$C$21)^2+(C551*Parameters!$C$20)^2)))/((((Parameters!$C$21)/((Parameters!$C$21)^2+(C551*Parameters!$C$20)^2)))^2+((-(C551*Parameters!$C$20)/((Parameters!$C$21)^2+(C551*Parameters!$C$20)^2)+C551*Parameters!$C$22))^2))</f>
        <v>4.0003318605764206E-2</v>
      </c>
      <c r="BU551">
        <f>2*(-((-(C551*Parameters!$C$20)/((Parameters!$C$21)^2+(C551*Parameters!$C$20)^2)+C551*Parameters!$C$22))/((((Parameters!$C$21)/((Parameters!$C$21)^2+(C551*Parameters!$C$20)^2)))^2+((-(C551*Parameters!$C$20)/((Parameters!$C$21)^2+(C551*Parameters!$C$20)^2)+C551*Parameters!$C$22))^2))</f>
        <v>47.50472317022129</v>
      </c>
      <c r="BV551">
        <f>0</f>
        <v>0</v>
      </c>
      <c r="BW551">
        <f>0</f>
        <v>0</v>
      </c>
      <c r="BX551">
        <f t="shared" si="858"/>
        <v>-0.22397763862224582</v>
      </c>
      <c r="BY551">
        <f t="shared" si="859"/>
        <v>0.15727586031415633</v>
      </c>
      <c r="BZ551">
        <f t="shared" si="860"/>
        <v>-7.5591342086700433</v>
      </c>
      <c r="CA551">
        <f t="shared" si="861"/>
        <v>-10.085297152454421</v>
      </c>
      <c r="CB551">
        <f t="shared" si="862"/>
        <v>0.12440581779001887</v>
      </c>
      <c r="CC551">
        <f t="shared" si="863"/>
        <v>1.7592163431187269</v>
      </c>
      <c r="CD551">
        <f t="shared" si="864"/>
        <v>-83.790072003167452</v>
      </c>
      <c r="CE551">
        <f t="shared" si="865"/>
        <v>6.13751635207581</v>
      </c>
      <c r="CF551">
        <f>0</f>
        <v>0</v>
      </c>
      <c r="CG551">
        <f>0</f>
        <v>0</v>
      </c>
      <c r="CH551">
        <f>(((Parameters!$C$25))/(((Parameters!$C$25))^2+((C551*Parameters!$C$24-1/(C551*Parameters!$C$23)))^2))+(((Parameters!$C$29+Parameters!$C$28))/(((Parameters!$C$29+Parameters!$C$28))^2+((C551*Parameters!$C$27-1/(C551*Parameters!$C$26)))^2))</f>
        <v>5.7722953491179403E-2</v>
      </c>
      <c r="CI551">
        <f>(-((C551*Parameters!$C$24-1/(C551*Parameters!$C$23)))/(((Parameters!$C$25))^2+((C551*Parameters!$C$24-1/(C551*Parameters!$C$23)))^2))+(-((C551*Parameters!$C$27-1/(C551*Parameters!$C$26)))/(((Parameters!$C$29+Parameters!$C$28))^2+((C551*Parameters!$C$27-1/(C551*Parameters!$C$26)))^2))</f>
        <v>0.18743416898960027</v>
      </c>
      <c r="CJ551">
        <f t="shared" si="866"/>
        <v>1.2300160998005865</v>
      </c>
      <c r="CK551">
        <f t="shared" si="867"/>
        <v>-1.8417173168446235</v>
      </c>
      <c r="CL551">
        <f t="shared" si="868"/>
        <v>-7.5591342086700433</v>
      </c>
      <c r="CM551">
        <f t="shared" si="869"/>
        <v>-10.085297152454421</v>
      </c>
      <c r="CN551">
        <f t="shared" si="870"/>
        <v>-5.8625848885828011</v>
      </c>
      <c r="CO551">
        <f t="shared" si="871"/>
        <v>-13.591630601431511</v>
      </c>
      <c r="CP551">
        <f t="shared" si="872"/>
        <v>-83.790072003167452</v>
      </c>
      <c r="CQ551">
        <f t="shared" si="873"/>
        <v>6.13751635207581</v>
      </c>
      <c r="CR551">
        <f>2*((((Parameters!$C$31)/((Parameters!$C$31)^2+(C551*Parameters!$C$30)^2)))/((((Parameters!$C$31)/((Parameters!$C$31)^2+(C551*Parameters!$C$30)^2)))^2+((-(C551*Parameters!$C$30)/((Parameters!$C$31)^2+(C551*Parameters!$C$30)^2)+C551*Parameters!$C$32))^2))</f>
        <v>4.0001610448278851E-2</v>
      </c>
      <c r="CS551">
        <f>2*(-((-(C551*Parameters!$C$30)/((Parameters!$C$31)^2+(C551*Parameters!$C$30)^2)+C551*Parameters!$C$32))/((((Parameters!$C$31)/((Parameters!$C$31)^2+(C551*Parameters!$C$30)^2)))^2+((-(C551*Parameters!$C$30)/((Parameters!$C$31)^2+(C551*Parameters!$C$30)^2)+C551*Parameters!$C$32))^2))</f>
        <v>23.053270506605585</v>
      </c>
      <c r="CT551">
        <f>0</f>
        <v>0</v>
      </c>
      <c r="CU551">
        <f>0</f>
        <v>0</v>
      </c>
      <c r="CV551">
        <f t="shared" si="874"/>
        <v>1.2300160998005865</v>
      </c>
      <c r="CW551">
        <f t="shared" si="875"/>
        <v>-1.8417173168446235</v>
      </c>
      <c r="CX551">
        <f t="shared" si="876"/>
        <v>34.947675918118222</v>
      </c>
      <c r="CY551">
        <f t="shared" si="877"/>
        <v>18.196925065064207</v>
      </c>
      <c r="CZ551">
        <f t="shared" si="878"/>
        <v>-5.8625848885828011</v>
      </c>
      <c r="DA551">
        <f t="shared" si="879"/>
        <v>-13.591630601431511</v>
      </c>
      <c r="DB551">
        <f t="shared" si="880"/>
        <v>229.30695204055849</v>
      </c>
      <c r="DC551">
        <f t="shared" si="881"/>
        <v>-129.55792606503704</v>
      </c>
      <c r="DD551">
        <f>0</f>
        <v>0</v>
      </c>
      <c r="DE551">
        <f>0</f>
        <v>0</v>
      </c>
      <c r="DF551">
        <f>(((Parameters!$C$35))/(((Parameters!$C$35))^2+((C551*Parameters!$C$34-1/(C551*Parameters!$C$33)))^2))+(((Parameters!$C$39+Parameters!$C$38))/(((Parameters!$C$39+Parameters!$C$38))^2+((C551*Parameters!$C$37-1/(C551*Parameters!$C$36)))^2))</f>
        <v>5.7722953491179403E-2</v>
      </c>
      <c r="DG551">
        <f>(-((C551*Parameters!$C$34-1/(C551*Parameters!$C$33)))/(((Parameters!$C$35))^2+((C551*Parameters!$C$34-1/(C551*Parameters!$C$33)))^2))+(-((C551*Parameters!$C$37-1/(C551*Parameters!$C$36)))/(((Parameters!$C$39+Parameters!$C$38))^2+((C551*Parameters!$C$37-1/(C551*Parameters!$C$36)))^2))</f>
        <v>0.18743416898960027</v>
      </c>
      <c r="DH551">
        <f t="shared" si="882"/>
        <v>-0.16342635628940272</v>
      </c>
      <c r="DI551">
        <f t="shared" si="883"/>
        <v>5.7590515361989087</v>
      </c>
      <c r="DJ551">
        <f t="shared" si="884"/>
        <v>34.947675918118222</v>
      </c>
      <c r="DK551">
        <f t="shared" si="885"/>
        <v>18.196925065064207</v>
      </c>
      <c r="DL551">
        <f t="shared" si="886"/>
        <v>31.657271847274753</v>
      </c>
      <c r="DM551">
        <f t="shared" si="887"/>
        <v>21.909861257162902</v>
      </c>
      <c r="DN551">
        <f t="shared" si="888"/>
        <v>229.30695204055849</v>
      </c>
      <c r="DO551">
        <f t="shared" si="889"/>
        <v>-129.55792606503704</v>
      </c>
      <c r="DP551">
        <f>2*((((Parameters!$C$41)/((Parameters!$C$41)^2+(C551*(Parameters!$C$40*(1-Parameters!$C$42)))^2)))/((((Parameters!$C$41)/((Parameters!$C$41)^2+(C551*(Parameters!$C$40*(1-Parameters!$C$42)))^2)))^2+((-(C551*(Parameters!$C$40*(1-Parameters!$C$42)))/((Parameters!$C$41)^2+(C551*(Parameters!$C$40*(1-Parameters!$C$42)))^2)+C551*Parameters!$C$43))^2))</f>
        <v>0.2000007320018449</v>
      </c>
      <c r="DQ551">
        <f>2*(-((-(C551*(Parameters!$C$40*(1-Parameters!$C$42)))/((Parameters!$C$41)^2+(C551*(Parameters!$C$40*(1-Parameters!$C$42)))^2)+C551*Parameters!$C$43))/((((Parameters!$C$41)/((Parameters!$C$41)^2+(C551*(Parameters!$C$40*(1-Parameters!$C$42)))^2)))^2+((-(C551*(Parameters!$C$40*(1-Parameters!$C$42)))/((Parameters!$C$41)^2+(C551*(Parameters!$C$40*(1-Parameters!$C$42)))^2)+C551*Parameters!$C$43))^2))</f>
        <v>2.0957134771142023</v>
      </c>
      <c r="DR551">
        <f>0</f>
        <v>0</v>
      </c>
      <c r="DS551">
        <f>0</f>
        <v>0</v>
      </c>
      <c r="DT551">
        <f t="shared" si="890"/>
        <v>-0.16342635628940272</v>
      </c>
      <c r="DU551">
        <f t="shared" si="891"/>
        <v>5.7590515361989087</v>
      </c>
      <c r="DV551">
        <f t="shared" si="892"/>
        <v>22.845668607424649</v>
      </c>
      <c r="DW551">
        <f t="shared" si="893"/>
        <v>19.006244770548967</v>
      </c>
      <c r="DX551">
        <f t="shared" si="894"/>
        <v>31.657271847274753</v>
      </c>
      <c r="DY551">
        <f t="shared" si="895"/>
        <v>21.909861257162902</v>
      </c>
      <c r="DZ551">
        <f t="shared" si="896"/>
        <v>189.72163806485622</v>
      </c>
      <c r="EA551">
        <f t="shared" si="897"/>
        <v>-58.831366516543866</v>
      </c>
      <c r="EB551">
        <f>0</f>
        <v>0</v>
      </c>
      <c r="EC551">
        <f>0</f>
        <v>0</v>
      </c>
      <c r="ED551">
        <f>0</f>
        <v>0</v>
      </c>
      <c r="EE551">
        <f>C551*Parameters!$C$44</f>
        <v>3.4928494614799818E-6</v>
      </c>
      <c r="EF551">
        <f t="shared" si="898"/>
        <v>-0.16349274224121429</v>
      </c>
      <c r="EG551">
        <f t="shared" si="899"/>
        <v>5.7591313326802016</v>
      </c>
      <c r="EH551">
        <f t="shared" si="900"/>
        <v>22.845668607424649</v>
      </c>
      <c r="EI551">
        <f t="shared" si="901"/>
        <v>19.006244770548967</v>
      </c>
      <c r="EJ551">
        <f t="shared" si="902"/>
        <v>31.657477336381607</v>
      </c>
      <c r="EK551">
        <f t="shared" si="903"/>
        <v>21.910523926284249</v>
      </c>
      <c r="EL551">
        <f t="shared" si="904"/>
        <v>189.72163806485622</v>
      </c>
      <c r="EM551">
        <f t="shared" si="905"/>
        <v>-58.831366516543866</v>
      </c>
      <c r="EN551">
        <f>0</f>
        <v>0</v>
      </c>
      <c r="EO551">
        <f>0</f>
        <v>0</v>
      </c>
      <c r="EP551">
        <f>(((2*Parameters!$C$47))/(((2*Parameters!$C$47))^2+((2*(C551*Parameters!$C$46-1/(C551*Parameters!$C$45))))^2))</f>
        <v>5.9048304181971408E-9</v>
      </c>
      <c r="EQ551">
        <f>(-((2*(C551*Parameters!$C$46-1/(C551*Parameters!$C$45))))/(((2*Parameters!$C$47))^2+((2*(C551*Parameters!$C$46-1/(C551*Parameters!$C$45))))^2))</f>
        <v>3.842144719034689E-4</v>
      </c>
      <c r="ER551">
        <f t="shared" si="906"/>
        <v>-0.17079508163879992</v>
      </c>
      <c r="ES551">
        <f t="shared" si="907"/>
        <v>5.7679090814081375</v>
      </c>
      <c r="ET551">
        <f t="shared" si="908"/>
        <v>22.845668607424649</v>
      </c>
      <c r="EU551">
        <f t="shared" si="909"/>
        <v>19.006244770548967</v>
      </c>
      <c r="EV551">
        <f t="shared" si="910"/>
        <v>31.680082319073218</v>
      </c>
      <c r="EW551">
        <f t="shared" si="911"/>
        <v>21.983417377872755</v>
      </c>
      <c r="EX551">
        <f t="shared" si="912"/>
        <v>189.72163806485622</v>
      </c>
      <c r="EY551">
        <f t="shared" si="913"/>
        <v>-58.831366516543866</v>
      </c>
      <c r="EZ551">
        <f>(ER551+ET551/Parameters!$C$6+Parameters!$C$7*(EV551+EX551/Parameters!$C$6))</f>
        <v>0.62383686992379661</v>
      </c>
      <c r="FA551">
        <f>(ES551+EU551/Parameters!$C$6+Parameters!$C$7*(EW551+EY551/Parameters!$C$6))</f>
        <v>6.4289958560359279</v>
      </c>
      <c r="FB551">
        <f t="shared" si="914"/>
        <v>-16.203563765250145</v>
      </c>
      <c r="FC551">
        <f t="shared" si="915"/>
        <v>0.1548181279655608</v>
      </c>
      <c r="FD551">
        <f>(ER551+ET551/Parameters!$C$6+Parameters!$C$8*(EV551+EX551/Parameters!$C$6))</f>
        <v>1914.5786277189868</v>
      </c>
      <c r="FE551">
        <f>(ES551+EU551/Parameters!$C$6+Parameters!$C$8*(EW551+EY551/Parameters!$C$6))</f>
        <v>1003.2844447209018</v>
      </c>
      <c r="FF551">
        <f t="shared" si="916"/>
        <v>-66.695205883856204</v>
      </c>
      <c r="FG551">
        <f t="shared" si="917"/>
        <v>4.6263629981892451E-4</v>
      </c>
    </row>
    <row r="552" spans="1:163" x14ac:dyDescent="0.15">
      <c r="A552">
        <f>Parameters!$C$2*(Parameters!$C$3/Parameters!$C$2)^((ROW()-2)/(Parameters!$C$4-1))</f>
        <v>56234.13251903488</v>
      </c>
      <c r="B552">
        <f t="shared" si="816"/>
        <v>4.75</v>
      </c>
      <c r="C552">
        <f t="shared" si="817"/>
        <v>353329.47520558973</v>
      </c>
      <c r="D552">
        <f>1</f>
        <v>1</v>
      </c>
      <c r="E552">
        <f>0</f>
        <v>0</v>
      </c>
      <c r="F552">
        <f>0</f>
        <v>0</v>
      </c>
      <c r="G552">
        <f>0</f>
        <v>0</v>
      </c>
      <c r="H552">
        <f>0</f>
        <v>0</v>
      </c>
      <c r="I552">
        <f>0</f>
        <v>0</v>
      </c>
      <c r="J552">
        <f>1</f>
        <v>1</v>
      </c>
      <c r="K552">
        <f>0</f>
        <v>0</v>
      </c>
      <c r="L552">
        <f>2*Parameters!$C$10</f>
        <v>0.04</v>
      </c>
      <c r="M552">
        <f>2*C552*Parameters!$C$9</f>
        <v>0.70665895041117943</v>
      </c>
      <c r="N552">
        <f>0</f>
        <v>0</v>
      </c>
      <c r="O552">
        <f>0</f>
        <v>0</v>
      </c>
      <c r="P552">
        <f t="shared" si="818"/>
        <v>1</v>
      </c>
      <c r="Q552">
        <f t="shared" si="819"/>
        <v>0</v>
      </c>
      <c r="R552">
        <f t="shared" si="820"/>
        <v>0.04</v>
      </c>
      <c r="S552">
        <f t="shared" si="821"/>
        <v>0.70665895041117943</v>
      </c>
      <c r="T552">
        <f t="shared" si="822"/>
        <v>0</v>
      </c>
      <c r="U552">
        <f t="shared" si="823"/>
        <v>0</v>
      </c>
      <c r="V552">
        <f t="shared" si="824"/>
        <v>1</v>
      </c>
      <c r="W552">
        <f t="shared" si="825"/>
        <v>0</v>
      </c>
      <c r="X552">
        <f>0</f>
        <v>0</v>
      </c>
      <c r="Y552">
        <f>0</f>
        <v>0</v>
      </c>
      <c r="Z552">
        <f>0</f>
        <v>0</v>
      </c>
      <c r="AA552">
        <f>C552*(Parameters!$C$12+Parameters!$C$11/2)</f>
        <v>2.649971064041923E-5</v>
      </c>
      <c r="AB552">
        <f t="shared" si="826"/>
        <v>0.99998127374229262</v>
      </c>
      <c r="AC552">
        <f t="shared" si="827"/>
        <v>1.0599884256167692E-6</v>
      </c>
      <c r="AD552">
        <f t="shared" si="828"/>
        <v>0.04</v>
      </c>
      <c r="AE552">
        <f t="shared" si="829"/>
        <v>0.70665895041117943</v>
      </c>
      <c r="AF552">
        <f t="shared" si="830"/>
        <v>0</v>
      </c>
      <c r="AG552">
        <f t="shared" si="831"/>
        <v>2.649971064041923E-5</v>
      </c>
      <c r="AH552">
        <f t="shared" si="832"/>
        <v>1</v>
      </c>
      <c r="AI552">
        <f t="shared" si="833"/>
        <v>0</v>
      </c>
      <c r="AJ552">
        <f>0</f>
        <v>0</v>
      </c>
      <c r="AK552">
        <f>0</f>
        <v>0</v>
      </c>
      <c r="AL552">
        <f>(((2*Parameters!$C$15))/(((2*Parameters!$C$15))^2+((2*(C552*Parameters!$C$14-1/(C552*Parameters!$C$13))))^2))</f>
        <v>0.12736596115081644</v>
      </c>
      <c r="AM552">
        <f>(-((2*(C552*Parameters!$C$14-1/(C552*Parameters!$C$13))))/(((2*Parameters!$C$15))^2+((2*(C552*Parameters!$C$14-1/(C552*Parameters!$C$13))))^2))</f>
        <v>1.7798671132167536</v>
      </c>
      <c r="AN552">
        <f t="shared" si="834"/>
        <v>-0.25268311390880172</v>
      </c>
      <c r="AO552">
        <f t="shared" si="835"/>
        <v>0.16120004094204277</v>
      </c>
      <c r="AP552">
        <f t="shared" si="836"/>
        <v>0.04</v>
      </c>
      <c r="AQ552">
        <f t="shared" si="837"/>
        <v>0.70665895041117943</v>
      </c>
      <c r="AR552">
        <f t="shared" si="838"/>
        <v>0.12736596115081644</v>
      </c>
      <c r="AS552">
        <f t="shared" si="839"/>
        <v>1.7798936129273941</v>
      </c>
      <c r="AT552">
        <f t="shared" si="840"/>
        <v>1</v>
      </c>
      <c r="AU552">
        <f t="shared" si="841"/>
        <v>0</v>
      </c>
      <c r="AV552">
        <f>2*Parameters!$C$17</f>
        <v>0.04</v>
      </c>
      <c r="AW552">
        <f>2*C552*Parameters!$C$16</f>
        <v>0.70665895041117943</v>
      </c>
      <c r="AX552">
        <f>0</f>
        <v>0</v>
      </c>
      <c r="AY552">
        <f>0</f>
        <v>0</v>
      </c>
      <c r="AZ552">
        <f t="shared" si="842"/>
        <v>-0.25268311390880172</v>
      </c>
      <c r="BA552">
        <f t="shared" si="843"/>
        <v>0.16120004094204277</v>
      </c>
      <c r="BB552">
        <f t="shared" si="844"/>
        <v>-8.4020776294695163E-2</v>
      </c>
      <c r="BC552">
        <f t="shared" si="845"/>
        <v>0.53454616798743881</v>
      </c>
      <c r="BD552">
        <f t="shared" si="846"/>
        <v>0.12736596115081644</v>
      </c>
      <c r="BE552">
        <f t="shared" si="847"/>
        <v>1.7798936129273941</v>
      </c>
      <c r="BF552">
        <f t="shared" si="848"/>
        <v>-0.25268311390880172</v>
      </c>
      <c r="BG552">
        <f t="shared" si="849"/>
        <v>0.16120004094204277</v>
      </c>
      <c r="BH552">
        <f>0</f>
        <v>0</v>
      </c>
      <c r="BI552">
        <f>0</f>
        <v>0</v>
      </c>
      <c r="BJ552">
        <f>0</f>
        <v>0</v>
      </c>
      <c r="BK552">
        <f>C552*(Parameters!$C$19+Parameters!$C$18/2)</f>
        <v>2.649971064041923E-5</v>
      </c>
      <c r="BL552">
        <f t="shared" si="850"/>
        <v>-0.25269727922757734</v>
      </c>
      <c r="BM552">
        <f t="shared" si="851"/>
        <v>0.16119781441578318</v>
      </c>
      <c r="BN552">
        <f t="shared" si="852"/>
        <v>-8.4020776294695163E-2</v>
      </c>
      <c r="BO552">
        <f t="shared" si="853"/>
        <v>0.53454616798743881</v>
      </c>
      <c r="BP552">
        <f t="shared" si="854"/>
        <v>0.12736168939637627</v>
      </c>
      <c r="BQ552">
        <f t="shared" si="855"/>
        <v>1.7798869168979918</v>
      </c>
      <c r="BR552">
        <f t="shared" si="856"/>
        <v>-0.25268311390880172</v>
      </c>
      <c r="BS552">
        <f t="shared" si="857"/>
        <v>0.16120004094204277</v>
      </c>
      <c r="BT552">
        <f>2*((((Parameters!$C$21)/((Parameters!$C$21)^2+(C552*Parameters!$C$20)^2)))/((((Parameters!$C$21)/((Parameters!$C$21)^2+(C552*Parameters!$C$20)^2)))^2+((-(C552*Parameters!$C$20)/((Parameters!$C$21)^2+(C552*Parameters!$C$20)^2)+C552*Parameters!$C$22))^2))</f>
        <v>4.0003395910944546E-2</v>
      </c>
      <c r="BU552">
        <f>2*(-((-(C552*Parameters!$C$20)/((Parameters!$C$21)^2+(C552*Parameters!$C$20)^2)+C552*Parameters!$C$22))/((((Parameters!$C$21)/((Parameters!$C$21)^2+(C552*Parameters!$C$20)^2)))^2+((-(C552*Parameters!$C$20)/((Parameters!$C$21)^2+(C552*Parameters!$C$20)^2)+C552*Parameters!$C$22))^2))</f>
        <v>48.054848371489406</v>
      </c>
      <c r="BV552">
        <f>0</f>
        <v>0</v>
      </c>
      <c r="BW552">
        <f>0</f>
        <v>0</v>
      </c>
      <c r="BX552">
        <f t="shared" si="858"/>
        <v>-0.25269727922757734</v>
      </c>
      <c r="BY552">
        <f t="shared" si="859"/>
        <v>0.16119781441578318</v>
      </c>
      <c r="BZ552">
        <f t="shared" si="860"/>
        <v>-7.8404660551672043</v>
      </c>
      <c r="CA552">
        <f t="shared" si="861"/>
        <v>-11.602334809191657</v>
      </c>
      <c r="CB552">
        <f t="shared" si="862"/>
        <v>0.12736168939637627</v>
      </c>
      <c r="CC552">
        <f t="shared" si="863"/>
        <v>1.7798869168979918</v>
      </c>
      <c r="CD552">
        <f t="shared" si="864"/>
        <v>-85.779784123754752</v>
      </c>
      <c r="CE552">
        <f t="shared" si="865"/>
        <v>6.3527482342350154</v>
      </c>
      <c r="CF552">
        <f>0</f>
        <v>0</v>
      </c>
      <c r="CG552">
        <f>0</f>
        <v>0</v>
      </c>
      <c r="CH552">
        <f>(((Parameters!$C$25))/(((Parameters!$C$25))^2+((C552*Parameters!$C$24-1/(C552*Parameters!$C$23)))^2))+(((Parameters!$C$29+Parameters!$C$28))/(((Parameters!$C$29+Parameters!$C$28))^2+((C552*Parameters!$C$27-1/(C552*Parameters!$C$26)))^2))</f>
        <v>5.7920012268830777E-2</v>
      </c>
      <c r="CI552">
        <f>(-((C552*Parameters!$C$24-1/(C552*Parameters!$C$23)))/(((Parameters!$C$25))^2+((C552*Parameters!$C$24-1/(C552*Parameters!$C$23)))^2))+(-((C552*Parameters!$C$27-1/(C552*Parameters!$C$26)))/(((Parameters!$C$29+Parameters!$C$28))^2+((C552*Parameters!$C$27-1/(C552*Parameters!$C$26)))^2))</f>
        <v>0.18914664125067152</v>
      </c>
      <c r="CJ552">
        <f t="shared" si="866"/>
        <v>1.4877254904881396</v>
      </c>
      <c r="CK552">
        <f t="shared" si="867"/>
        <v>-1.9938073802544587</v>
      </c>
      <c r="CL552">
        <f t="shared" si="868"/>
        <v>-7.8404660551672043</v>
      </c>
      <c r="CM552">
        <f t="shared" si="869"/>
        <v>-11.602334809191657</v>
      </c>
      <c r="CN552">
        <f t="shared" si="870"/>
        <v>-6.0426054506858424</v>
      </c>
      <c r="CO552">
        <f t="shared" si="871"/>
        <v>-14.077119881650212</v>
      </c>
      <c r="CP552">
        <f t="shared" si="872"/>
        <v>-85.779784123754752</v>
      </c>
      <c r="CQ552">
        <f t="shared" si="873"/>
        <v>6.3527482342350154</v>
      </c>
      <c r="CR552">
        <f>2*((((Parameters!$C$31)/((Parameters!$C$31)^2+(C552*Parameters!$C$30)^2)))/((((Parameters!$C$31)/((Parameters!$C$31)^2+(C552*Parameters!$C$30)^2)))^2+((-(C552*Parameters!$C$30)/((Parameters!$C$31)^2+(C552*Parameters!$C$30)^2)+C552*Parameters!$C$32))^2))</f>
        <v>4.0001647961597282E-2</v>
      </c>
      <c r="CS552">
        <f>2*(-((-(C552*Parameters!$C$30)/((Parameters!$C$31)^2+(C552*Parameters!$C$30)^2)+C552*Parameters!$C$32))/((((Parameters!$C$31)/((Parameters!$C$31)^2+(C552*Parameters!$C$30)^2)))^2+((-(C552*Parameters!$C$30)/((Parameters!$C$31)^2+(C552*Parameters!$C$30)^2)+C552*Parameters!$C$32))^2))</f>
        <v>23.320225732768105</v>
      </c>
      <c r="CT552">
        <f>0</f>
        <v>0</v>
      </c>
      <c r="CU552">
        <f>0</f>
        <v>0</v>
      </c>
      <c r="CV552">
        <f t="shared" si="874"/>
        <v>1.4877254904881396</v>
      </c>
      <c r="CW552">
        <f t="shared" si="875"/>
        <v>-1.9938073802544587</v>
      </c>
      <c r="CX552">
        <f t="shared" si="876"/>
        <v>38.715083591359786</v>
      </c>
      <c r="CY552">
        <f t="shared" si="877"/>
        <v>23.012003876456735</v>
      </c>
      <c r="CZ552">
        <f t="shared" si="878"/>
        <v>-6.0426054506858424</v>
      </c>
      <c r="DA552">
        <f t="shared" si="879"/>
        <v>-14.077119881650212</v>
      </c>
      <c r="DB552">
        <f t="shared" si="880"/>
        <v>242.26011500755683</v>
      </c>
      <c r="DC552">
        <f t="shared" si="881"/>
        <v>-135.12528288363274</v>
      </c>
      <c r="DD552">
        <f>0</f>
        <v>0</v>
      </c>
      <c r="DE552">
        <f>0</f>
        <v>0</v>
      </c>
      <c r="DF552">
        <f>(((Parameters!$C$35))/(((Parameters!$C$35))^2+((C552*Parameters!$C$34-1/(C552*Parameters!$C$33)))^2))+(((Parameters!$C$39+Parameters!$C$38))/(((Parameters!$C$39+Parameters!$C$38))^2+((C552*Parameters!$C$37-1/(C552*Parameters!$C$36)))^2))</f>
        <v>5.7920012268830777E-2</v>
      </c>
      <c r="DG552">
        <f>(-((C552*Parameters!$C$34-1/(C552*Parameters!$C$33)))/(((Parameters!$C$35))^2+((C552*Parameters!$C$34-1/(C552*Parameters!$C$33)))^2))+(-((C552*Parameters!$C$37-1/(C552*Parameters!$C$36)))/(((Parameters!$C$39+Parameters!$C$38))^2+((C552*Parameters!$C$37-1/(C552*Parameters!$C$36)))^2))</f>
        <v>0.18914664125067152</v>
      </c>
      <c r="DH552">
        <f t="shared" si="882"/>
        <v>-0.62253963459071704</v>
      </c>
      <c r="DI552">
        <f t="shared" si="883"/>
        <v>6.6618761936449857</v>
      </c>
      <c r="DJ552">
        <f t="shared" si="884"/>
        <v>38.715083591359786</v>
      </c>
      <c r="DK552">
        <f t="shared" si="885"/>
        <v>23.012003876456735</v>
      </c>
      <c r="DL552">
        <f t="shared" si="886"/>
        <v>33.547596788286192</v>
      </c>
      <c r="DM552">
        <f t="shared" si="887"/>
        <v>23.919109138581327</v>
      </c>
      <c r="DN552">
        <f t="shared" si="888"/>
        <v>242.26011500755683</v>
      </c>
      <c r="DO552">
        <f t="shared" si="889"/>
        <v>-135.12528288363274</v>
      </c>
      <c r="DP552">
        <f>2*((((Parameters!$C$41)/((Parameters!$C$41)^2+(C552*(Parameters!$C$40*(1-Parameters!$C$42)))^2)))/((((Parameters!$C$41)/((Parameters!$C$41)^2+(C552*(Parameters!$C$40*(1-Parameters!$C$42)))^2)))^2+((-(C552*(Parameters!$C$40*(1-Parameters!$C$42)))/((Parameters!$C$41)^2+(C552*(Parameters!$C$40*(1-Parameters!$C$42)))^2)+C552*Parameters!$C$43))^2))</f>
        <v>0.20000074905240608</v>
      </c>
      <c r="DQ552">
        <f>2*(-((-(C552*(Parameters!$C$40*(1-Parameters!$C$42)))/((Parameters!$C$41)^2+(C552*(Parameters!$C$40*(1-Parameters!$C$42)))^2)+C552*Parameters!$C$43))/((((Parameters!$C$41)/((Parameters!$C$41)^2+(C552*(Parameters!$C$40*(1-Parameters!$C$42)))^2)))^2+((-(C552*(Parameters!$C$40*(1-Parameters!$C$42)))/((Parameters!$C$41)^2+(C552*(Parameters!$C$40*(1-Parameters!$C$42)))^2)+C552*Parameters!$C$43))^2))</f>
        <v>2.119980785831113</v>
      </c>
      <c r="DR552">
        <f>0</f>
        <v>0</v>
      </c>
      <c r="DS552">
        <f>0</f>
        <v>0</v>
      </c>
      <c r="DT552">
        <f t="shared" si="890"/>
        <v>-0.62253963459071704</v>
      </c>
      <c r="DU552">
        <f t="shared" si="891"/>
        <v>6.6618761936449857</v>
      </c>
      <c r="DV552">
        <f t="shared" si="892"/>
        <v>24.46752567001375</v>
      </c>
      <c r="DW552">
        <f t="shared" si="893"/>
        <v>23.024612041529483</v>
      </c>
      <c r="DX552">
        <f t="shared" si="894"/>
        <v>33.547596788286192</v>
      </c>
      <c r="DY552">
        <f t="shared" si="895"/>
        <v>23.919109138581327</v>
      </c>
      <c r="DZ552">
        <f t="shared" si="896"/>
        <v>198.26160770613237</v>
      </c>
      <c r="EA552">
        <f t="shared" si="897"/>
        <v>-59.221182537273933</v>
      </c>
      <c r="EB552">
        <f>0</f>
        <v>0</v>
      </c>
      <c r="EC552">
        <f>0</f>
        <v>0</v>
      </c>
      <c r="ED552">
        <f>0</f>
        <v>0</v>
      </c>
      <c r="EE552">
        <f>C552*Parameters!$C$44</f>
        <v>3.5332947520558971E-6</v>
      </c>
      <c r="EF552">
        <f t="shared" si="898"/>
        <v>-0.62262098733161153</v>
      </c>
      <c r="EG552">
        <f t="shared" si="899"/>
        <v>6.6619626446250315</v>
      </c>
      <c r="EH552">
        <f t="shared" si="900"/>
        <v>24.46752567001375</v>
      </c>
      <c r="EI552">
        <f t="shared" si="901"/>
        <v>23.024612041529483</v>
      </c>
      <c r="EJ552">
        <f t="shared" si="902"/>
        <v>33.547806034179665</v>
      </c>
      <c r="EK552">
        <f t="shared" si="903"/>
        <v>23.919809655279369</v>
      </c>
      <c r="EL552">
        <f t="shared" si="904"/>
        <v>198.26160770613237</v>
      </c>
      <c r="EM552">
        <f t="shared" si="905"/>
        <v>-59.221182537273933</v>
      </c>
      <c r="EN552">
        <f>0</f>
        <v>0</v>
      </c>
      <c r="EO552">
        <f>0</f>
        <v>0</v>
      </c>
      <c r="EP552">
        <f>(((2*Parameters!$C$47))/(((2*Parameters!$C$47))^2+((2*(C552*Parameters!$C$46-1/(C552*Parameters!$C$45))))^2))</f>
        <v>6.0423723430347521E-9</v>
      </c>
      <c r="EQ552">
        <f>(-((2*(C552*Parameters!$C$46-1/(C552*Parameters!$C$45))))/(((2*Parameters!$C$47))^2+((2*(C552*Parameters!$C$46-1/(C552*Parameters!$C$45))))^2))</f>
        <v>3.8866349010340364E-4</v>
      </c>
      <c r="ER552">
        <f t="shared" si="906"/>
        <v>-0.63156966556404881</v>
      </c>
      <c r="ES552">
        <f t="shared" si="907"/>
        <v>6.6714724176694125</v>
      </c>
      <c r="ET552">
        <f t="shared" si="908"/>
        <v>24.46752567001375</v>
      </c>
      <c r="EU552">
        <f t="shared" si="909"/>
        <v>23.024612041529483</v>
      </c>
      <c r="EV552">
        <f t="shared" si="910"/>
        <v>33.57082434364311</v>
      </c>
      <c r="EW552">
        <f t="shared" si="911"/>
        <v>23.996866345847511</v>
      </c>
      <c r="EX552">
        <f t="shared" si="912"/>
        <v>198.26160770613237</v>
      </c>
      <c r="EY552">
        <f t="shared" si="913"/>
        <v>-59.221182537273933</v>
      </c>
      <c r="EZ552">
        <f>(ER552+ET552/Parameters!$C$6+Parameters!$C$7*(EV552+EX552/Parameters!$C$6))</f>
        <v>0.21947470556686421</v>
      </c>
      <c r="FA552">
        <f>(ES552+EU552/Parameters!$C$6+Parameters!$C$7*(EW552+EY552/Parameters!$C$6))</f>
        <v>7.4723284886791337</v>
      </c>
      <c r="FB552">
        <f t="shared" si="914"/>
        <v>-17.472864130014873</v>
      </c>
      <c r="FC552">
        <f t="shared" si="915"/>
        <v>0.13376940442926247</v>
      </c>
      <c r="FD552">
        <f>(ER552+ET552/Parameters!$C$6+Parameters!$C$8*(EV552+EX552/Parameters!$C$6))</f>
        <v>2023.5634878983874</v>
      </c>
      <c r="FE552">
        <f>(ES552+EU552/Parameters!$C$6+Parameters!$C$8*(EW552+EY552/Parameters!$C$6))</f>
        <v>1104.3222848466653</v>
      </c>
      <c r="FF552">
        <f t="shared" si="916"/>
        <v>-67.254490827168709</v>
      </c>
      <c r="FG552">
        <f t="shared" si="917"/>
        <v>4.3378592723324934E-4</v>
      </c>
    </row>
    <row r="553" spans="1:163" x14ac:dyDescent="0.15">
      <c r="A553">
        <f>Parameters!$C$2*(Parameters!$C$3/Parameters!$C$2)^((ROW()-2)/(Parameters!$C$4-1))</f>
        <v>56885.293084384117</v>
      </c>
      <c r="B553">
        <f t="shared" si="816"/>
        <v>4.7549999999999999</v>
      </c>
      <c r="C553">
        <f t="shared" si="817"/>
        <v>357420.8377024068</v>
      </c>
      <c r="D553">
        <f>1</f>
        <v>1</v>
      </c>
      <c r="E553">
        <f>0</f>
        <v>0</v>
      </c>
      <c r="F553">
        <f>0</f>
        <v>0</v>
      </c>
      <c r="G553">
        <f>0</f>
        <v>0</v>
      </c>
      <c r="H553">
        <f>0</f>
        <v>0</v>
      </c>
      <c r="I553">
        <f>0</f>
        <v>0</v>
      </c>
      <c r="J553">
        <f>1</f>
        <v>1</v>
      </c>
      <c r="K553">
        <f>0</f>
        <v>0</v>
      </c>
      <c r="L553">
        <f>2*Parameters!$C$10</f>
        <v>0.04</v>
      </c>
      <c r="M553">
        <f>2*C553*Parameters!$C$9</f>
        <v>0.71484167540481358</v>
      </c>
      <c r="N553">
        <f>0</f>
        <v>0</v>
      </c>
      <c r="O553">
        <f>0</f>
        <v>0</v>
      </c>
      <c r="P553">
        <f t="shared" si="818"/>
        <v>1</v>
      </c>
      <c r="Q553">
        <f t="shared" si="819"/>
        <v>0</v>
      </c>
      <c r="R553">
        <f t="shared" si="820"/>
        <v>0.04</v>
      </c>
      <c r="S553">
        <f t="shared" si="821"/>
        <v>0.71484167540481358</v>
      </c>
      <c r="T553">
        <f t="shared" si="822"/>
        <v>0</v>
      </c>
      <c r="U553">
        <f t="shared" si="823"/>
        <v>0</v>
      </c>
      <c r="V553">
        <f t="shared" si="824"/>
        <v>1</v>
      </c>
      <c r="W553">
        <f t="shared" si="825"/>
        <v>0</v>
      </c>
      <c r="X553">
        <f>0</f>
        <v>0</v>
      </c>
      <c r="Y553">
        <f>0</f>
        <v>0</v>
      </c>
      <c r="Z553">
        <f>0</f>
        <v>0</v>
      </c>
      <c r="AA553">
        <f>C553*(Parameters!$C$12+Parameters!$C$11/2)</f>
        <v>2.6806562827680509E-5</v>
      </c>
      <c r="AB553">
        <f t="shared" si="826"/>
        <v>0.99998083755171641</v>
      </c>
      <c r="AC553">
        <f t="shared" si="827"/>
        <v>1.0722625131072203E-6</v>
      </c>
      <c r="AD553">
        <f t="shared" si="828"/>
        <v>0.04</v>
      </c>
      <c r="AE553">
        <f t="shared" si="829"/>
        <v>0.71484167540481358</v>
      </c>
      <c r="AF553">
        <f t="shared" si="830"/>
        <v>0</v>
      </c>
      <c r="AG553">
        <f t="shared" si="831"/>
        <v>2.6806562827680509E-5</v>
      </c>
      <c r="AH553">
        <f t="shared" si="832"/>
        <v>1</v>
      </c>
      <c r="AI553">
        <f t="shared" si="833"/>
        <v>0</v>
      </c>
      <c r="AJ553">
        <f>0</f>
        <v>0</v>
      </c>
      <c r="AK553">
        <f>0</f>
        <v>0</v>
      </c>
      <c r="AL553">
        <f>(((2*Parameters!$C$15))/(((2*Parameters!$C$15))^2+((2*(C553*Parameters!$C$14-1/(C553*Parameters!$C$13))))^2))</f>
        <v>0.13039361328199819</v>
      </c>
      <c r="AM553">
        <f>(-((2*(C553*Parameters!$C$14-1/(C553*Parameters!$C$13))))/(((2*Parameters!$C$15))^2+((2*(C553*Parameters!$C$14-1/(C553*Parameters!$C$13))))^2))</f>
        <v>1.8007881157052372</v>
      </c>
      <c r="AN553">
        <f t="shared" si="834"/>
        <v>-0.28208181159681289</v>
      </c>
      <c r="AO553">
        <f t="shared" si="835"/>
        <v>0.16524338587131354</v>
      </c>
      <c r="AP553">
        <f t="shared" si="836"/>
        <v>0.04</v>
      </c>
      <c r="AQ553">
        <f t="shared" si="837"/>
        <v>0.71484167540481358</v>
      </c>
      <c r="AR553">
        <f t="shared" si="838"/>
        <v>0.13039361328199819</v>
      </c>
      <c r="AS553">
        <f t="shared" si="839"/>
        <v>1.8008149222680649</v>
      </c>
      <c r="AT553">
        <f t="shared" si="840"/>
        <v>1</v>
      </c>
      <c r="AU553">
        <f t="shared" si="841"/>
        <v>0</v>
      </c>
      <c r="AV553">
        <f>2*Parameters!$C$17</f>
        <v>0.04</v>
      </c>
      <c r="AW553">
        <f>2*C553*Parameters!$C$16</f>
        <v>0.71484167540481358</v>
      </c>
      <c r="AX553">
        <f>0</f>
        <v>0</v>
      </c>
      <c r="AY553">
        <f>0</f>
        <v>0</v>
      </c>
      <c r="AZ553">
        <f t="shared" si="842"/>
        <v>-0.28208181159681289</v>
      </c>
      <c r="BA553">
        <f t="shared" si="843"/>
        <v>0.16524338587131354</v>
      </c>
      <c r="BB553">
        <f t="shared" si="844"/>
        <v>-8.9406131269686384E-2</v>
      </c>
      <c r="BC553">
        <f t="shared" si="845"/>
        <v>0.51980757603657546</v>
      </c>
      <c r="BD553">
        <f t="shared" si="846"/>
        <v>0.13039361328199819</v>
      </c>
      <c r="BE553">
        <f t="shared" si="847"/>
        <v>1.8008149222680649</v>
      </c>
      <c r="BF553">
        <f t="shared" si="848"/>
        <v>-0.28208181159681267</v>
      </c>
      <c r="BG553">
        <f t="shared" si="849"/>
        <v>0.16524338587131354</v>
      </c>
      <c r="BH553">
        <f>0</f>
        <v>0</v>
      </c>
      <c r="BI553">
        <f>0</f>
        <v>0</v>
      </c>
      <c r="BJ553">
        <f>0</f>
        <v>0</v>
      </c>
      <c r="BK553">
        <f>C553*(Parameters!$C$19+Parameters!$C$18/2)</f>
        <v>2.6806562827680509E-5</v>
      </c>
      <c r="BL553">
        <f t="shared" si="850"/>
        <v>-0.28209574585125824</v>
      </c>
      <c r="BM553">
        <f t="shared" si="851"/>
        <v>0.16524098920023847</v>
      </c>
      <c r="BN553">
        <f t="shared" si="852"/>
        <v>-8.9406131269686384E-2</v>
      </c>
      <c r="BO553">
        <f t="shared" si="853"/>
        <v>0.51980757603657546</v>
      </c>
      <c r="BP553">
        <f t="shared" si="854"/>
        <v>0.13038918367479296</v>
      </c>
      <c r="BQ553">
        <f t="shared" si="855"/>
        <v>1.8008073606242598</v>
      </c>
      <c r="BR553">
        <f t="shared" si="856"/>
        <v>-0.28208181159681267</v>
      </c>
      <c r="BS553">
        <f t="shared" si="857"/>
        <v>0.16524338587131354</v>
      </c>
      <c r="BT553">
        <f>2*((((Parameters!$C$21)/((Parameters!$C$21)^2+(C553*Parameters!$C$20)^2)))/((((Parameters!$C$21)/((Parameters!$C$21)^2+(C553*Parameters!$C$20)^2)))^2+((-(C553*Parameters!$C$20)/((Parameters!$C$21)^2+(C553*Parameters!$C$20)^2)+C553*Parameters!$C$22))^2))</f>
        <v>4.0003475017025843E-2</v>
      </c>
      <c r="BU553">
        <f>2*(-((-(C553*Parameters!$C$20)/((Parameters!$C$21)^2+(C553*Parameters!$C$20)^2)+C553*Parameters!$C$22))/((((Parameters!$C$21)/((Parameters!$C$21)^2+(C553*Parameters!$C$20)^2)))^2+((-(C553*Parameters!$C$20)/((Parameters!$C$21)^2+(C553*Parameters!$C$20)^2)+C553*Parameters!$C$22))^2))</f>
        <v>48.611345354184571</v>
      </c>
      <c r="BV553">
        <f>0</f>
        <v>0</v>
      </c>
      <c r="BW553">
        <f>0</f>
        <v>0</v>
      </c>
      <c r="BX553">
        <f t="shared" si="858"/>
        <v>-0.28209574585125824</v>
      </c>
      <c r="BY553">
        <f t="shared" si="859"/>
        <v>0.16524098920023847</v>
      </c>
      <c r="BZ553">
        <f t="shared" si="860"/>
        <v>-8.1332777340711324</v>
      </c>
      <c r="CA553">
        <f t="shared" si="861"/>
        <v>-13.186635934701959</v>
      </c>
      <c r="CB553">
        <f t="shared" si="862"/>
        <v>0.13038918367479296</v>
      </c>
      <c r="CC553">
        <f t="shared" si="863"/>
        <v>1.8008073606242598</v>
      </c>
      <c r="CD553">
        <f t="shared" si="864"/>
        <v>-87.816534314808678</v>
      </c>
      <c r="CE553">
        <f t="shared" si="865"/>
        <v>6.5756755761980887</v>
      </c>
      <c r="CF553">
        <f>0</f>
        <v>0</v>
      </c>
      <c r="CG553">
        <f>0</f>
        <v>0</v>
      </c>
      <c r="CH553">
        <f>(((Parameters!$C$25))/(((Parameters!$C$25))^2+((C553*Parameters!$C$24-1/(C553*Parameters!$C$23)))^2))+(((Parameters!$C$29+Parameters!$C$28))/(((Parameters!$C$29+Parameters!$C$28))^2+((C553*Parameters!$C$27-1/(C553*Parameters!$C$26)))^2))</f>
        <v>5.8114319229252601E-2</v>
      </c>
      <c r="CI553">
        <f>(-((C553*Parameters!$C$24-1/(C553*Parameters!$C$23)))/(((Parameters!$C$25))^2+((C553*Parameters!$C$24-1/(C553*Parameters!$C$23)))^2))+(-((C553*Parameters!$C$27-1/(C553*Parameters!$C$26)))/(((Parameters!$C$29+Parameters!$C$28))^2+((C553*Parameters!$C$27-1/(C553*Parameters!$C$26)))^2))</f>
        <v>0.19088137592325316</v>
      </c>
      <c r="CJ553">
        <f t="shared" si="866"/>
        <v>1.7623275665456835</v>
      </c>
      <c r="CK553">
        <f t="shared" si="867"/>
        <v>-2.1535826257144213</v>
      </c>
      <c r="CL553">
        <f t="shared" si="868"/>
        <v>-8.1332777340711324</v>
      </c>
      <c r="CM553">
        <f t="shared" si="869"/>
        <v>-13.186635934701959</v>
      </c>
      <c r="CN553">
        <f t="shared" si="870"/>
        <v>-6.2281829267122362</v>
      </c>
      <c r="CO553">
        <f t="shared" si="871"/>
        <v>-14.579592628614821</v>
      </c>
      <c r="CP553">
        <f t="shared" si="872"/>
        <v>-87.816534314808678</v>
      </c>
      <c r="CQ553">
        <f t="shared" si="873"/>
        <v>6.5756755761980887</v>
      </c>
      <c r="CR553">
        <f>2*((((Parameters!$C$31)/((Parameters!$C$31)^2+(C553*Parameters!$C$30)^2)))/((((Parameters!$C$31)/((Parameters!$C$31)^2+(C553*Parameters!$C$30)^2)))^2+((-(C553*Parameters!$C$30)/((Parameters!$C$31)^2+(C553*Parameters!$C$30)^2)+C553*Parameters!$C$32))^2))</f>
        <v>4.0001686348767766E-2</v>
      </c>
      <c r="CS553">
        <f>2*(-((-(C553*Parameters!$C$30)/((Parameters!$C$31)^2+(C553*Parameters!$C$30)^2)+C553*Parameters!$C$32))/((((Parameters!$C$31)/((Parameters!$C$31)^2+(C553*Parameters!$C$30)^2)))^2+((-(C553*Parameters!$C$30)/((Parameters!$C$31)^2+(C553*Parameters!$C$30)^2)+C553*Parameters!$C$32))^2))</f>
        <v>23.590272539044388</v>
      </c>
      <c r="CT553">
        <f>0</f>
        <v>0</v>
      </c>
      <c r="CU553">
        <f>0</f>
        <v>0</v>
      </c>
      <c r="CV553">
        <f t="shared" si="874"/>
        <v>1.7623275665456835</v>
      </c>
      <c r="CW553">
        <f t="shared" si="875"/>
        <v>-2.1535826257144213</v>
      </c>
      <c r="CX553">
        <f t="shared" si="876"/>
        <v>42.740819416443635</v>
      </c>
      <c r="CY553">
        <f t="shared" si="877"/>
        <v>28.301004726461613</v>
      </c>
      <c r="CZ553">
        <f t="shared" si="878"/>
        <v>-6.2281829267122362</v>
      </c>
      <c r="DA553">
        <f t="shared" si="879"/>
        <v>-14.579592628614821</v>
      </c>
      <c r="DB553">
        <f t="shared" si="880"/>
        <v>255.87089148250041</v>
      </c>
      <c r="DC553">
        <f t="shared" si="881"/>
        <v>-140.93206537938937</v>
      </c>
      <c r="DD553">
        <f>0</f>
        <v>0</v>
      </c>
      <c r="DE553">
        <f>0</f>
        <v>0</v>
      </c>
      <c r="DF553">
        <f>(((Parameters!$C$35))/(((Parameters!$C$35))^2+((C553*Parameters!$C$34-1/(C553*Parameters!$C$33)))^2))+(((Parameters!$C$39+Parameters!$C$38))/(((Parameters!$C$39+Parameters!$C$38))^2+((C553*Parameters!$C$37-1/(C553*Parameters!$C$36)))^2))</f>
        <v>5.8114319229252601E-2</v>
      </c>
      <c r="DG553">
        <f>(-((C553*Parameters!$C$34-1/(C553*Parameters!$C$33)))/(((Parameters!$C$35))^2+((C553*Parameters!$C$34-1/(C553*Parameters!$C$33)))^2))+(-((C553*Parameters!$C$37-1/(C553*Parameters!$C$36)))/(((Parameters!$C$39+Parameters!$C$38))^2+((C553*Parameters!$C$37-1/(C553*Parameters!$C$36)))^2))</f>
        <v>0.19088137592325316</v>
      </c>
      <c r="DH553">
        <f t="shared" si="882"/>
        <v>-1.1559535319647569</v>
      </c>
      <c r="DI553">
        <f t="shared" si="883"/>
        <v>7.6495374157658125</v>
      </c>
      <c r="DJ553">
        <f t="shared" si="884"/>
        <v>42.740819416443635</v>
      </c>
      <c r="DK553">
        <f t="shared" si="885"/>
        <v>28.301004726461613</v>
      </c>
      <c r="DL553">
        <f t="shared" si="886"/>
        <v>35.542886293698956</v>
      </c>
      <c r="DM553">
        <f t="shared" si="887"/>
        <v>26.071224159178527</v>
      </c>
      <c r="DN553">
        <f t="shared" si="888"/>
        <v>255.87089148250041</v>
      </c>
      <c r="DO553">
        <f t="shared" si="889"/>
        <v>-140.93206537938937</v>
      </c>
      <c r="DP553">
        <f>2*((((Parameters!$C$41)/((Parameters!$C$41)^2+(C553*(Parameters!$C$40*(1-Parameters!$C$42)))^2)))/((((Parameters!$C$41)/((Parameters!$C$41)^2+(C553*(Parameters!$C$40*(1-Parameters!$C$42)))^2)))^2+((-(C553*(Parameters!$C$40*(1-Parameters!$C$42)))/((Parameters!$C$41)^2+(C553*(Parameters!$C$40*(1-Parameters!$C$42)))^2)+C553*Parameters!$C$43))^2))</f>
        <v>0.20000076650012819</v>
      </c>
      <c r="DQ553">
        <f>2*(-((-(C553*(Parameters!$C$40*(1-Parameters!$C$42)))/((Parameters!$C$41)^2+(C553*(Parameters!$C$40*(1-Parameters!$C$42)))^2)+C553*Parameters!$C$43))/((((Parameters!$C$41)/((Parameters!$C$41)^2+(C553*(Parameters!$C$40*(1-Parameters!$C$42)))^2)))^2+((-(C553*(Parameters!$C$40*(1-Parameters!$C$42)))/((Parameters!$C$41)^2+(C553*(Parameters!$C$40*(1-Parameters!$C$42)))^2)+C553*Parameters!$C$43))^2))</f>
        <v>2.1445290999150193</v>
      </c>
      <c r="DR553">
        <f>0</f>
        <v>0</v>
      </c>
      <c r="DS553">
        <f>0</f>
        <v>0</v>
      </c>
      <c r="DT553">
        <f t="shared" si="890"/>
        <v>-1.1559535319647569</v>
      </c>
      <c r="DU553">
        <f t="shared" si="891"/>
        <v>7.6495374157658125</v>
      </c>
      <c r="DV553">
        <f t="shared" si="892"/>
        <v>26.104972235013637</v>
      </c>
      <c r="DW553">
        <f t="shared" si="893"/>
        <v>27.351942085538219</v>
      </c>
      <c r="DX553">
        <f t="shared" si="894"/>
        <v>35.542886293698956</v>
      </c>
      <c r="DY553">
        <f t="shared" si="895"/>
        <v>26.071224159178527</v>
      </c>
      <c r="DZ553">
        <f t="shared" si="896"/>
        <v>207.06899710510129</v>
      </c>
      <c r="EA553">
        <f t="shared" si="897"/>
        <v>-59.495046612148904</v>
      </c>
      <c r="EB553">
        <f>0</f>
        <v>0</v>
      </c>
      <c r="EC553">
        <f>0</f>
        <v>0</v>
      </c>
      <c r="ED553">
        <f>0</f>
        <v>0</v>
      </c>
      <c r="EE553">
        <f>C553*Parameters!$C$44</f>
        <v>3.5742083770240678E-6</v>
      </c>
      <c r="EF553">
        <f t="shared" si="898"/>
        <v>-1.1560512935052869</v>
      </c>
      <c r="EG553">
        <f t="shared" si="899"/>
        <v>7.6496307203762566</v>
      </c>
      <c r="EH553">
        <f t="shared" si="900"/>
        <v>26.104972235013637</v>
      </c>
      <c r="EI553">
        <f t="shared" si="901"/>
        <v>27.351942085538219</v>
      </c>
      <c r="EJ553">
        <f t="shared" si="902"/>
        <v>35.543098941392948</v>
      </c>
      <c r="EK553">
        <f t="shared" si="903"/>
        <v>26.071964266922603</v>
      </c>
      <c r="EL553">
        <f t="shared" si="904"/>
        <v>207.06899710510129</v>
      </c>
      <c r="EM553">
        <f t="shared" si="905"/>
        <v>-59.495046612148904</v>
      </c>
      <c r="EN553">
        <f>0</f>
        <v>0</v>
      </c>
      <c r="EO553">
        <f>0</f>
        <v>0</v>
      </c>
      <c r="EP553">
        <f>(((2*Parameters!$C$47))/(((2*Parameters!$C$47))^2+((2*(C553*Parameters!$C$46-1/(C553*Parameters!$C$45))))^2))</f>
        <v>6.1831180664710688E-9</v>
      </c>
      <c r="EQ553">
        <f>(-((2*(C553*Parameters!$C$46-1/(C553*Parameters!$C$45))))/(((2*Parameters!$C$47))^2+((2*(C553*Parameters!$C$46-1/(C553*Parameters!$C$45))))^2))</f>
        <v>3.9316402635992243E-4</v>
      </c>
      <c r="ER553">
        <f t="shared" si="906"/>
        <v>-1.166804931774275</v>
      </c>
      <c r="ES553">
        <f t="shared" si="907"/>
        <v>7.659894425488476</v>
      </c>
      <c r="ET553">
        <f t="shared" si="908"/>
        <v>26.104972235013637</v>
      </c>
      <c r="EU553">
        <f t="shared" si="909"/>
        <v>27.351942085538219</v>
      </c>
      <c r="EV553">
        <f t="shared" si="910"/>
        <v>35.566491533799507</v>
      </c>
      <c r="EW553">
        <f t="shared" si="911"/>
        <v>26.153375979693859</v>
      </c>
      <c r="EX553">
        <f t="shared" si="912"/>
        <v>207.06899710510129</v>
      </c>
      <c r="EY553">
        <f t="shared" si="913"/>
        <v>-59.495046612148904</v>
      </c>
      <c r="EZ553">
        <f>(ER553+ET553/Parameters!$C$6+Parameters!$C$7*(EV553+EX553/Parameters!$C$6))</f>
        <v>-0.25880589751293115</v>
      </c>
      <c r="FA553">
        <f>(ES553+EU553/Parameters!$C$6+Parameters!$C$7*(EW553+EY553/Parameters!$C$6))</f>
        <v>8.611266324115892</v>
      </c>
      <c r="FB553">
        <f t="shared" si="914"/>
        <v>-18.705261472229356</v>
      </c>
      <c r="FC553">
        <f t="shared" si="915"/>
        <v>0.11607452801105969</v>
      </c>
      <c r="FD553">
        <f>(ER553+ET553/Parameters!$C$6+Parameters!$C$8*(EV553+EX553/Parameters!$C$6))</f>
        <v>2138.1857657578557</v>
      </c>
      <c r="FE553">
        <f>(ES553+EU553/Parameters!$C$6+Parameters!$C$8*(EW553+EY553/Parameters!$C$6))</f>
        <v>1212.8104190268107</v>
      </c>
      <c r="FF553">
        <f t="shared" si="916"/>
        <v>-67.812344460223244</v>
      </c>
      <c r="FG553">
        <f t="shared" si="917"/>
        <v>4.0680171671406362E-4</v>
      </c>
    </row>
    <row r="554" spans="1:163" x14ac:dyDescent="0.15">
      <c r="A554">
        <f>Parameters!$C$2*(Parameters!$C$3/Parameters!$C$2)^((ROW()-2)/(Parameters!$C$4-1))</f>
        <v>57543.993733715703</v>
      </c>
      <c r="B554">
        <f t="shared" si="816"/>
        <v>4.76</v>
      </c>
      <c r="C554">
        <f t="shared" si="817"/>
        <v>361559.57594411669</v>
      </c>
      <c r="D554">
        <f>1</f>
        <v>1</v>
      </c>
      <c r="E554">
        <f>0</f>
        <v>0</v>
      </c>
      <c r="F554">
        <f>0</f>
        <v>0</v>
      </c>
      <c r="G554">
        <f>0</f>
        <v>0</v>
      </c>
      <c r="H554">
        <f>0</f>
        <v>0</v>
      </c>
      <c r="I554">
        <f>0</f>
        <v>0</v>
      </c>
      <c r="J554">
        <f>1</f>
        <v>1</v>
      </c>
      <c r="K554">
        <f>0</f>
        <v>0</v>
      </c>
      <c r="L554">
        <f>2*Parameters!$C$10</f>
        <v>0.04</v>
      </c>
      <c r="M554">
        <f>2*C554*Parameters!$C$9</f>
        <v>0.72311915188823339</v>
      </c>
      <c r="N554">
        <f>0</f>
        <v>0</v>
      </c>
      <c r="O554">
        <f>0</f>
        <v>0</v>
      </c>
      <c r="P554">
        <f t="shared" si="818"/>
        <v>1</v>
      </c>
      <c r="Q554">
        <f t="shared" si="819"/>
        <v>0</v>
      </c>
      <c r="R554">
        <f t="shared" si="820"/>
        <v>0.04</v>
      </c>
      <c r="S554">
        <f t="shared" si="821"/>
        <v>0.72311915188823339</v>
      </c>
      <c r="T554">
        <f t="shared" si="822"/>
        <v>0</v>
      </c>
      <c r="U554">
        <f t="shared" si="823"/>
        <v>0</v>
      </c>
      <c r="V554">
        <f t="shared" si="824"/>
        <v>1</v>
      </c>
      <c r="W554">
        <f t="shared" si="825"/>
        <v>0</v>
      </c>
      <c r="X554">
        <f>0</f>
        <v>0</v>
      </c>
      <c r="Y554">
        <f>0</f>
        <v>0</v>
      </c>
      <c r="Z554">
        <f>0</f>
        <v>0</v>
      </c>
      <c r="AA554">
        <f>C554*(Parameters!$C$12+Parameters!$C$11/2)</f>
        <v>2.7116968195808753E-5</v>
      </c>
      <c r="AB554">
        <f t="shared" si="826"/>
        <v>0.9999803912009565</v>
      </c>
      <c r="AC554">
        <f t="shared" si="827"/>
        <v>1.08467872783235E-6</v>
      </c>
      <c r="AD554">
        <f t="shared" si="828"/>
        <v>0.04</v>
      </c>
      <c r="AE554">
        <f t="shared" si="829"/>
        <v>0.72311915188823339</v>
      </c>
      <c r="AF554">
        <f t="shared" si="830"/>
        <v>0</v>
      </c>
      <c r="AG554">
        <f t="shared" si="831"/>
        <v>2.7116968195808753E-5</v>
      </c>
      <c r="AH554">
        <f t="shared" si="832"/>
        <v>1</v>
      </c>
      <c r="AI554">
        <f t="shared" si="833"/>
        <v>0</v>
      </c>
      <c r="AJ554">
        <f>0</f>
        <v>0</v>
      </c>
      <c r="AK554">
        <f>0</f>
        <v>0</v>
      </c>
      <c r="AL554">
        <f>(((2*Parameters!$C$15))/(((2*Parameters!$C$15))^2+((2*(C554*Parameters!$C$14-1/(C554*Parameters!$C$13))))^2))</f>
        <v>0.13349469594385988</v>
      </c>
      <c r="AM554">
        <f>(-((2*(C554*Parameters!$C$14-1/(C554*Parameters!$C$13))))/(((2*Parameters!$C$15))^2+((2*(C554*Parameters!$C$14-1/(C554*Parameters!$C$13))))^2))</f>
        <v>1.8219622841187886</v>
      </c>
      <c r="AN554">
        <f t="shared" si="834"/>
        <v>-0.31217564262561592</v>
      </c>
      <c r="AO554">
        <f t="shared" si="835"/>
        <v>0.16941214735598092</v>
      </c>
      <c r="AP554">
        <f t="shared" si="836"/>
        <v>0.04</v>
      </c>
      <c r="AQ554">
        <f t="shared" si="837"/>
        <v>0.72311915188823339</v>
      </c>
      <c r="AR554">
        <f t="shared" si="838"/>
        <v>0.13349469594385988</v>
      </c>
      <c r="AS554">
        <f t="shared" si="839"/>
        <v>1.8219894010869844</v>
      </c>
      <c r="AT554">
        <f t="shared" si="840"/>
        <v>1</v>
      </c>
      <c r="AU554">
        <f t="shared" si="841"/>
        <v>0</v>
      </c>
      <c r="AV554">
        <f>2*Parameters!$C$17</f>
        <v>0.04</v>
      </c>
      <c r="AW554">
        <f>2*C554*Parameters!$C$16</f>
        <v>0.72311915188823339</v>
      </c>
      <c r="AX554">
        <f>0</f>
        <v>0</v>
      </c>
      <c r="AY554">
        <f>0</f>
        <v>0</v>
      </c>
      <c r="AZ554">
        <f t="shared" si="842"/>
        <v>-0.31217564262561592</v>
      </c>
      <c r="BA554">
        <f t="shared" si="843"/>
        <v>0.16941214735598092</v>
      </c>
      <c r="BB554">
        <f t="shared" si="844"/>
        <v>-9.4992194020645987E-2</v>
      </c>
      <c r="BC554">
        <f t="shared" si="845"/>
        <v>0.50415545184687294</v>
      </c>
      <c r="BD554">
        <f t="shared" si="846"/>
        <v>0.13349469594385988</v>
      </c>
      <c r="BE554">
        <f t="shared" si="847"/>
        <v>1.8219894010869844</v>
      </c>
      <c r="BF554">
        <f t="shared" si="848"/>
        <v>-0.31217564262561615</v>
      </c>
      <c r="BG554">
        <f t="shared" si="849"/>
        <v>0.16941214735598092</v>
      </c>
      <c r="BH554">
        <f>0</f>
        <v>0</v>
      </c>
      <c r="BI554">
        <f>0</f>
        <v>0</v>
      </c>
      <c r="BJ554">
        <f>0</f>
        <v>0</v>
      </c>
      <c r="BK554">
        <f>C554*(Parameters!$C$19+Parameters!$C$18/2)</f>
        <v>2.7116968195808753E-5</v>
      </c>
      <c r="BL554">
        <f t="shared" si="850"/>
        <v>-0.31218931379296938</v>
      </c>
      <c r="BM554">
        <f t="shared" si="851"/>
        <v>0.16940957145567681</v>
      </c>
      <c r="BN554">
        <f t="shared" si="852"/>
        <v>-9.4992194020645987E-2</v>
      </c>
      <c r="BO554">
        <f t="shared" si="853"/>
        <v>0.50415545184687294</v>
      </c>
      <c r="BP554">
        <f t="shared" si="854"/>
        <v>0.13349010200004804</v>
      </c>
      <c r="BQ554">
        <f t="shared" si="855"/>
        <v>1.8219809358300119</v>
      </c>
      <c r="BR554">
        <f t="shared" si="856"/>
        <v>-0.31217564262561615</v>
      </c>
      <c r="BS554">
        <f t="shared" si="857"/>
        <v>0.16941214735598092</v>
      </c>
      <c r="BT554">
        <f>2*((((Parameters!$C$21)/((Parameters!$C$21)^2+(C554*Parameters!$C$20)^2)))/((((Parameters!$C$21)/((Parameters!$C$21)^2+(C554*Parameters!$C$20)^2)))^2+((-(C554*Parameters!$C$20)/((Parameters!$C$21)^2+(C554*Parameters!$C$20)^2)+C554*Parameters!$C$22))^2))</f>
        <v>4.0003555965967379E-2</v>
      </c>
      <c r="BU554">
        <f>2*(-((-(C554*Parameters!$C$20)/((Parameters!$C$21)^2+(C554*Parameters!$C$20)^2)+C554*Parameters!$C$22))/((((Parameters!$C$21)/((Parameters!$C$21)^2+(C554*Parameters!$C$20)^2)))^2+((-(C554*Parameters!$C$20)/((Parameters!$C$21)^2+(C554*Parameters!$C$20)^2)+C554*Parameters!$C$22))^2))</f>
        <v>49.174287957409682</v>
      </c>
      <c r="BV554">
        <f>0</f>
        <v>0</v>
      </c>
      <c r="BW554">
        <f>0</f>
        <v>0</v>
      </c>
      <c r="BX554">
        <f t="shared" si="858"/>
        <v>-0.31218931379296938</v>
      </c>
      <c r="BY554">
        <f t="shared" si="859"/>
        <v>0.16940957145567681</v>
      </c>
      <c r="BZ554">
        <f t="shared" si="860"/>
        <v>-8.4380759262097644</v>
      </c>
      <c r="CA554">
        <f t="shared" si="861"/>
        <v>-14.840754776561834</v>
      </c>
      <c r="CB554">
        <f t="shared" si="862"/>
        <v>0.13349010200004804</v>
      </c>
      <c r="CC554">
        <f t="shared" si="863"/>
        <v>1.8219809358300119</v>
      </c>
      <c r="CD554">
        <f t="shared" si="864"/>
        <v>-89.901450755275121</v>
      </c>
      <c r="CE554">
        <f t="shared" si="865"/>
        <v>6.8065785789057349</v>
      </c>
      <c r="CF554">
        <f>0</f>
        <v>0</v>
      </c>
      <c r="CG554">
        <f>0</f>
        <v>0</v>
      </c>
      <c r="CH554">
        <f>(((Parameters!$C$25))/(((Parameters!$C$25))^2+((C554*Parameters!$C$24-1/(C554*Parameters!$C$23)))^2))+(((Parameters!$C$29+Parameters!$C$28))/(((Parameters!$C$29+Parameters!$C$28))^2+((C554*Parameters!$C$27-1/(C554*Parameters!$C$26)))^2))</f>
        <v>5.8305909143113392E-2</v>
      </c>
      <c r="CI554">
        <f>(-((C554*Parameters!$C$24-1/(C554*Parameters!$C$23)))/(((Parameters!$C$25))^2+((C554*Parameters!$C$24-1/(C554*Parameters!$C$23)))^2))+(-((C554*Parameters!$C$27-1/(C554*Parameters!$C$26)))/(((Parameters!$C$29+Parameters!$C$28))^2+((C554*Parameters!$C$27-1/(C554*Parameters!$C$26)))^2))</f>
        <v>0.19263867855877512</v>
      </c>
      <c r="CJ554">
        <f t="shared" si="866"/>
        <v>2.0547243868824534</v>
      </c>
      <c r="CK554">
        <f t="shared" si="867"/>
        <v>-2.3213939241654251</v>
      </c>
      <c r="CL554">
        <f t="shared" si="868"/>
        <v>-8.4380759262097644</v>
      </c>
      <c r="CM554">
        <f t="shared" si="869"/>
        <v>-14.840754776561834</v>
      </c>
      <c r="CN554">
        <f t="shared" si="870"/>
        <v>-6.4195060205179733</v>
      </c>
      <c r="CO554">
        <f t="shared" si="871"/>
        <v>-15.099651985985842</v>
      </c>
      <c r="CP554">
        <f t="shared" si="872"/>
        <v>-89.901450755275121</v>
      </c>
      <c r="CQ554">
        <f t="shared" si="873"/>
        <v>6.8065785789057349</v>
      </c>
      <c r="CR554">
        <f>2*((((Parameters!$C$31)/((Parameters!$C$31)^2+(C554*Parameters!$C$30)^2)))/((((Parameters!$C$31)/((Parameters!$C$31)^2+(C554*Parameters!$C$30)^2)))^2+((-(C554*Parameters!$C$30)/((Parameters!$C$31)^2+(C554*Parameters!$C$30)^2)+C554*Parameters!$C$32))^2))</f>
        <v>4.0001725630147533E-2</v>
      </c>
      <c r="CS554">
        <f>2*(-((-(C554*Parameters!$C$30)/((Parameters!$C$31)^2+(C554*Parameters!$C$30)^2)+C554*Parameters!$C$32))/((((Parameters!$C$31)/((Parameters!$C$31)^2+(C554*Parameters!$C$30)^2)))^2+((-(C554*Parameters!$C$30)/((Parameters!$C$31)^2+(C554*Parameters!$C$30)^2)+C554*Parameters!$C$32))^2))</f>
        <v>23.863446737750134</v>
      </c>
      <c r="CT554">
        <f>0</f>
        <v>0</v>
      </c>
      <c r="CU554">
        <f>0</f>
        <v>0</v>
      </c>
      <c r="CV554">
        <f t="shared" si="874"/>
        <v>2.0547243868824534</v>
      </c>
      <c r="CW554">
        <f t="shared" si="875"/>
        <v>-2.3213939241654251</v>
      </c>
      <c r="CX554">
        <f t="shared" si="876"/>
        <v>47.040576861618277</v>
      </c>
      <c r="CY554">
        <f t="shared" si="877"/>
        <v>34.099191427729927</v>
      </c>
      <c r="CZ554">
        <f t="shared" si="878"/>
        <v>-6.4195060205179733</v>
      </c>
      <c r="DA554">
        <f t="shared" si="879"/>
        <v>-15.099651985985842</v>
      </c>
      <c r="DB554">
        <f t="shared" si="880"/>
        <v>270.17149885234721</v>
      </c>
      <c r="DC554">
        <f t="shared" si="881"/>
        <v>-146.98897356024534</v>
      </c>
      <c r="DD554">
        <f>0</f>
        <v>0</v>
      </c>
      <c r="DE554">
        <f>0</f>
        <v>0</v>
      </c>
      <c r="DF554">
        <f>(((Parameters!$C$35))/(((Parameters!$C$35))^2+((C554*Parameters!$C$34-1/(C554*Parameters!$C$33)))^2))+(((Parameters!$C$39+Parameters!$C$38))/(((Parameters!$C$39+Parameters!$C$38))^2+((C554*Parameters!$C$37-1/(C554*Parameters!$C$36)))^2))</f>
        <v>5.8305909143113392E-2</v>
      </c>
      <c r="DG554">
        <f>(-((C554*Parameters!$C$34-1/(C554*Parameters!$C$33)))/(((Parameters!$C$35))^2+((C554*Parameters!$C$34-1/(C554*Parameters!$C$33)))^2))+(-((C554*Parameters!$C$37-1/(C554*Parameters!$C$36)))/(((Parameters!$C$39+Parameters!$C$38))^2+((C554*Parameters!$C$37-1/(C554*Parameters!$C$36)))^2))</f>
        <v>0.19263867855877512</v>
      </c>
      <c r="DH554">
        <f t="shared" si="882"/>
        <v>-1.7713551891449946</v>
      </c>
      <c r="DI554">
        <f t="shared" si="883"/>
        <v>8.7286249983380646</v>
      </c>
      <c r="DJ554">
        <f t="shared" si="884"/>
        <v>47.040576861618277</v>
      </c>
      <c r="DK554">
        <f t="shared" si="885"/>
        <v>34.099191427729927</v>
      </c>
      <c r="DL554">
        <f t="shared" si="886"/>
        <v>37.648850473982144</v>
      </c>
      <c r="DM554">
        <f t="shared" si="887"/>
        <v>28.375502799730789</v>
      </c>
      <c r="DN554">
        <f t="shared" si="888"/>
        <v>270.17149885234721</v>
      </c>
      <c r="DO554">
        <f t="shared" si="889"/>
        <v>-146.98897356024534</v>
      </c>
      <c r="DP554">
        <f>2*((((Parameters!$C$41)/((Parameters!$C$41)^2+(C554*(Parameters!$C$40*(1-Parameters!$C$42)))^2)))/((((Parameters!$C$41)/((Parameters!$C$41)^2+(C554*(Parameters!$C$40*(1-Parameters!$C$42)))^2)))^2+((-(C554*(Parameters!$C$40*(1-Parameters!$C$42)))/((Parameters!$C$41)^2+(C554*(Parameters!$C$40*(1-Parameters!$C$42)))^2)+C554*Parameters!$C$43))^2))</f>
        <v>0.20000078435426227</v>
      </c>
      <c r="DQ554">
        <f>2*(-((-(C554*(Parameters!$C$40*(1-Parameters!$C$42)))/((Parameters!$C$41)^2+(C554*(Parameters!$C$40*(1-Parameters!$C$42)))^2)+C554*Parameters!$C$43))/((((Parameters!$C$41)/((Parameters!$C$41)^2+(C554*(Parameters!$C$40*(1-Parameters!$C$42)))^2)))^2+((-(C554*(Parameters!$C$40*(1-Parameters!$C$42)))/((Parameters!$C$41)^2+(C554*(Parameters!$C$40*(1-Parameters!$C$42)))^2)+C554*Parameters!$C$43))^2))</f>
        <v>2.1693616733663137</v>
      </c>
      <c r="DR554">
        <f>0</f>
        <v>0</v>
      </c>
      <c r="DS554">
        <f>0</f>
        <v>0</v>
      </c>
      <c r="DT554">
        <f t="shared" si="890"/>
        <v>-1.7713551891449946</v>
      </c>
      <c r="DU554">
        <f t="shared" si="891"/>
        <v>8.7286249983380646</v>
      </c>
      <c r="DV554">
        <f t="shared" si="892"/>
        <v>27.750759901837583</v>
      </c>
      <c r="DW554">
        <f t="shared" si="893"/>
        <v>32.002213216482069</v>
      </c>
      <c r="DX554">
        <f t="shared" si="894"/>
        <v>37.648850473982144</v>
      </c>
      <c r="DY554">
        <f t="shared" si="895"/>
        <v>28.375502799730789</v>
      </c>
      <c r="DZ554">
        <f t="shared" si="896"/>
        <v>216.14457024094548</v>
      </c>
      <c r="EA554">
        <f t="shared" si="897"/>
        <v>-59.63987747929658</v>
      </c>
      <c r="EB554">
        <f>0</f>
        <v>0</v>
      </c>
      <c r="EC554">
        <f>0</f>
        <v>0</v>
      </c>
      <c r="ED554">
        <f>0</f>
        <v>0</v>
      </c>
      <c r="EE554">
        <f>C554*Parameters!$C$44</f>
        <v>3.6155957594411667E-6</v>
      </c>
      <c r="EF554">
        <f t="shared" si="898"/>
        <v>-1.7714708962113928</v>
      </c>
      <c r="EG554">
        <f t="shared" si="899"/>
        <v>8.728725333867887</v>
      </c>
      <c r="EH554">
        <f t="shared" si="900"/>
        <v>27.750759901837583</v>
      </c>
      <c r="EI554">
        <f t="shared" si="901"/>
        <v>32.002213216482069</v>
      </c>
      <c r="EJ554">
        <f t="shared" si="902"/>
        <v>37.649066107670251</v>
      </c>
      <c r="EK554">
        <f t="shared" si="903"/>
        <v>28.376284291122378</v>
      </c>
      <c r="EL554">
        <f t="shared" si="904"/>
        <v>216.14457024094548</v>
      </c>
      <c r="EM554">
        <f t="shared" si="905"/>
        <v>-59.63987747929658</v>
      </c>
      <c r="EN554">
        <f>0</f>
        <v>0</v>
      </c>
      <c r="EO554">
        <f>0</f>
        <v>0</v>
      </c>
      <c r="EP554">
        <f>(((2*Parameters!$C$47))/(((2*Parameters!$C$47))^2+((2*(C554*Parameters!$C$46-1/(C554*Parameters!$C$45))))^2))</f>
        <v>6.3271422162401536E-9</v>
      </c>
      <c r="EQ554">
        <f>(-((2*(C554*Parameters!$C$46-1/(C554*Parameters!$C$45))))/(((2*Parameters!$C$47))^2+((2*(C554*Parameters!$C$46-1/(C554*Parameters!$C$45))))^2))</f>
        <v>3.9771667725401095E-4</v>
      </c>
      <c r="ER554">
        <f t="shared" si="906"/>
        <v>-1.7841985345336218</v>
      </c>
      <c r="ES554">
        <f t="shared" si="907"/>
        <v>8.7397624763698722</v>
      </c>
      <c r="ET554">
        <f t="shared" si="908"/>
        <v>27.750759901837583</v>
      </c>
      <c r="EU554">
        <f t="shared" si="909"/>
        <v>32.002213216482069</v>
      </c>
      <c r="EV554">
        <f t="shared" si="910"/>
        <v>37.672787249150588</v>
      </c>
      <c r="EW554">
        <f t="shared" si="911"/>
        <v>28.462248214055116</v>
      </c>
      <c r="EX554">
        <f t="shared" si="912"/>
        <v>216.14457024094548</v>
      </c>
      <c r="EY554">
        <f t="shared" si="913"/>
        <v>-59.63987747929658</v>
      </c>
      <c r="EZ554">
        <f>(ER554+ET554/Parameters!$C$6+Parameters!$C$7*(EV554+EX554/Parameters!$C$6))</f>
        <v>-0.81895471186101021</v>
      </c>
      <c r="FA554">
        <f>(ES554+EU554/Parameters!$C$6+Parameters!$C$7*(EW554+EY554/Parameters!$C$6))</f>
        <v>9.8528829360735966</v>
      </c>
      <c r="FB554">
        <f t="shared" si="914"/>
        <v>-19.901167170717073</v>
      </c>
      <c r="FC554">
        <f t="shared" si="915"/>
        <v>0.10114435319028199</v>
      </c>
      <c r="FD554">
        <f>(ER554+ET554/Parameters!$C$6+Parameters!$C$8*(EV554+EX554/Parameters!$C$6))</f>
        <v>2258.7240081647042</v>
      </c>
      <c r="FE554">
        <f>(ES554+EU554/Parameters!$C$6+Parameters!$C$8*(EW554+EY554/Parameters!$C$6))</f>
        <v>1329.2437675878789</v>
      </c>
      <c r="FF554">
        <f t="shared" si="916"/>
        <v>-68.368760113910369</v>
      </c>
      <c r="FG554">
        <f t="shared" si="917"/>
        <v>3.8155925689296226E-4</v>
      </c>
    </row>
    <row r="555" spans="1:163" x14ac:dyDescent="0.15">
      <c r="A555">
        <f>Parameters!$C$2*(Parameters!$C$3/Parameters!$C$2)^((ROW()-2)/(Parameters!$C$4-1))</f>
        <v>58210.321777087105</v>
      </c>
      <c r="B555">
        <f t="shared" si="816"/>
        <v>4.7649999999999997</v>
      </c>
      <c r="C555">
        <f t="shared" si="817"/>
        <v>365746.23851598962</v>
      </c>
      <c r="D555">
        <f>1</f>
        <v>1</v>
      </c>
      <c r="E555">
        <f>0</f>
        <v>0</v>
      </c>
      <c r="F555">
        <f>0</f>
        <v>0</v>
      </c>
      <c r="G555">
        <f>0</f>
        <v>0</v>
      </c>
      <c r="H555">
        <f>0</f>
        <v>0</v>
      </c>
      <c r="I555">
        <f>0</f>
        <v>0</v>
      </c>
      <c r="J555">
        <f>1</f>
        <v>1</v>
      </c>
      <c r="K555">
        <f>0</f>
        <v>0</v>
      </c>
      <c r="L555">
        <f>2*Parameters!$C$10</f>
        <v>0.04</v>
      </c>
      <c r="M555">
        <f>2*C555*Parameters!$C$9</f>
        <v>0.73149247703197917</v>
      </c>
      <c r="N555">
        <f>0</f>
        <v>0</v>
      </c>
      <c r="O555">
        <f>0</f>
        <v>0</v>
      </c>
      <c r="P555">
        <f t="shared" si="818"/>
        <v>1</v>
      </c>
      <c r="Q555">
        <f t="shared" si="819"/>
        <v>0</v>
      </c>
      <c r="R555">
        <f t="shared" si="820"/>
        <v>0.04</v>
      </c>
      <c r="S555">
        <f t="shared" si="821"/>
        <v>0.73149247703197917</v>
      </c>
      <c r="T555">
        <f t="shared" si="822"/>
        <v>0</v>
      </c>
      <c r="U555">
        <f t="shared" si="823"/>
        <v>0</v>
      </c>
      <c r="V555">
        <f t="shared" si="824"/>
        <v>1</v>
      </c>
      <c r="W555">
        <f t="shared" si="825"/>
        <v>0</v>
      </c>
      <c r="X555">
        <f>0</f>
        <v>0</v>
      </c>
      <c r="Y555">
        <f>0</f>
        <v>0</v>
      </c>
      <c r="Z555">
        <f>0</f>
        <v>0</v>
      </c>
      <c r="AA555">
        <f>C555*(Parameters!$C$12+Parameters!$C$11/2)</f>
        <v>2.7430967888699221E-5</v>
      </c>
      <c r="AB555">
        <f t="shared" si="826"/>
        <v>0.99997993445335176</v>
      </c>
      <c r="AC555">
        <f t="shared" si="827"/>
        <v>1.0972387155479689E-6</v>
      </c>
      <c r="AD555">
        <f t="shared" si="828"/>
        <v>0.04</v>
      </c>
      <c r="AE555">
        <f t="shared" si="829"/>
        <v>0.73149247703197917</v>
      </c>
      <c r="AF555">
        <f t="shared" si="830"/>
        <v>0</v>
      </c>
      <c r="AG555">
        <f t="shared" si="831"/>
        <v>2.7430967888699221E-5</v>
      </c>
      <c r="AH555">
        <f t="shared" si="832"/>
        <v>1</v>
      </c>
      <c r="AI555">
        <f t="shared" si="833"/>
        <v>0</v>
      </c>
      <c r="AJ555">
        <f>0</f>
        <v>0</v>
      </c>
      <c r="AK555">
        <f>0</f>
        <v>0</v>
      </c>
      <c r="AL555">
        <f>(((2*Parameters!$C$15))/(((2*Parameters!$C$15))^2+((2*(C555*Parameters!$C$14-1/(C555*Parameters!$C$13))))^2))</f>
        <v>0.13667105920613634</v>
      </c>
      <c r="AM555">
        <f>(-((2*(C555*Parameters!$C$14-1/(C555*Parameters!$C$13))))/(((2*Parameters!$C$15))^2+((2*(C555*Parameters!$C$14-1/(C555*Parameters!$C$13))))^2))</f>
        <v>1.8433929319949345</v>
      </c>
      <c r="AN555">
        <f t="shared" si="834"/>
        <v>-0.3429812851466203</v>
      </c>
      <c r="AO555">
        <f t="shared" si="835"/>
        <v>0.17371066615579389</v>
      </c>
      <c r="AP555">
        <f t="shared" si="836"/>
        <v>0.04</v>
      </c>
      <c r="AQ555">
        <f t="shared" si="837"/>
        <v>0.73149247703197917</v>
      </c>
      <c r="AR555">
        <f t="shared" si="838"/>
        <v>0.13667105920613634</v>
      </c>
      <c r="AS555">
        <f t="shared" si="839"/>
        <v>1.8434203629628232</v>
      </c>
      <c r="AT555">
        <f t="shared" si="840"/>
        <v>1</v>
      </c>
      <c r="AU555">
        <f t="shared" si="841"/>
        <v>0</v>
      </c>
      <c r="AV555">
        <f>2*Parameters!$C$17</f>
        <v>0.04</v>
      </c>
      <c r="AW555">
        <f>2*C555*Parameters!$C$16</f>
        <v>0.73149247703197917</v>
      </c>
      <c r="AX555">
        <f>0</f>
        <v>0</v>
      </c>
      <c r="AY555">
        <f>0</f>
        <v>0</v>
      </c>
      <c r="AZ555">
        <f t="shared" si="842"/>
        <v>-0.3429812851466203</v>
      </c>
      <c r="BA555">
        <f t="shared" si="843"/>
        <v>0.17371066615579389</v>
      </c>
      <c r="BB555">
        <f t="shared" si="844"/>
        <v>-0.10078729687904169</v>
      </c>
      <c r="BC555">
        <f t="shared" si="845"/>
        <v>0.48755267383069806</v>
      </c>
      <c r="BD555">
        <f t="shared" si="846"/>
        <v>0.13667105920613634</v>
      </c>
      <c r="BE555">
        <f t="shared" si="847"/>
        <v>1.8434203629628232</v>
      </c>
      <c r="BF555">
        <f t="shared" si="848"/>
        <v>-0.3429812851466203</v>
      </c>
      <c r="BG555">
        <f t="shared" si="849"/>
        <v>0.17371066615579389</v>
      </c>
      <c r="BH555">
        <f>0</f>
        <v>0</v>
      </c>
      <c r="BI555">
        <f>0</f>
        <v>0</v>
      </c>
      <c r="BJ555">
        <f>0</f>
        <v>0</v>
      </c>
      <c r="BK555">
        <f>C555*(Parameters!$C$19+Parameters!$C$18/2)</f>
        <v>2.7430967888699221E-5</v>
      </c>
      <c r="BL555">
        <f t="shared" si="850"/>
        <v>-0.3429946591883602</v>
      </c>
      <c r="BM555">
        <f t="shared" si="851"/>
        <v>0.17370790146268961</v>
      </c>
      <c r="BN555">
        <f t="shared" si="852"/>
        <v>-0.10078729687904169</v>
      </c>
      <c r="BO555">
        <f t="shared" si="853"/>
        <v>0.48755267383069806</v>
      </c>
      <c r="BP555">
        <f t="shared" si="854"/>
        <v>0.1366662941544311</v>
      </c>
      <c r="BQ555">
        <f t="shared" si="855"/>
        <v>1.8434109546542039</v>
      </c>
      <c r="BR555">
        <f t="shared" si="856"/>
        <v>-0.3429812851466203</v>
      </c>
      <c r="BS555">
        <f t="shared" si="857"/>
        <v>0.17371066615579389</v>
      </c>
      <c r="BT555">
        <f>2*((((Parameters!$C$21)/((Parameters!$C$21)^2+(C555*Parameters!$C$20)^2)))/((((Parameters!$C$21)/((Parameters!$C$21)^2+(C555*Parameters!$C$20)^2)))^2+((-(C555*Parameters!$C$20)/((Parameters!$C$21)^2+(C555*Parameters!$C$20)^2)+C555*Parameters!$C$22))^2))</f>
        <v>4.0003638800706329E-2</v>
      </c>
      <c r="BU555">
        <f>2*(-((-(C555*Parameters!$C$20)/((Parameters!$C$21)^2+(C555*Parameters!$C$20)^2)+C555*Parameters!$C$22))/((((Parameters!$C$21)/((Parameters!$C$21)^2+(C555*Parameters!$C$20)^2)))^2+((-(C555*Parameters!$C$20)/((Parameters!$C$21)^2+(C555*Parameters!$C$20)^2)+C555*Parameters!$C$22))^2))</f>
        <v>49.743750877299824</v>
      </c>
      <c r="BV555">
        <f>0</f>
        <v>0</v>
      </c>
      <c r="BW555">
        <f>0</f>
        <v>0</v>
      </c>
      <c r="BX555">
        <f t="shared" si="858"/>
        <v>-0.3429946591883602</v>
      </c>
      <c r="BY555">
        <f t="shared" si="859"/>
        <v>0.17370790146268961</v>
      </c>
      <c r="BZ555">
        <f t="shared" si="860"/>
        <v>-8.7553909071143625</v>
      </c>
      <c r="CA555">
        <f t="shared" si="861"/>
        <v>-16.567339256932506</v>
      </c>
      <c r="CB555">
        <f t="shared" si="862"/>
        <v>0.1366662941544311</v>
      </c>
      <c r="CC555">
        <f t="shared" si="863"/>
        <v>1.8434109546542039</v>
      </c>
      <c r="CD555">
        <f t="shared" si="864"/>
        <v>-92.035689428883202</v>
      </c>
      <c r="CE555">
        <f t="shared" si="865"/>
        <v>7.045747901888844</v>
      </c>
      <c r="CF555">
        <f>0</f>
        <v>0</v>
      </c>
      <c r="CG555">
        <f>0</f>
        <v>0</v>
      </c>
      <c r="CH555">
        <f>(((Parameters!$C$25))/(((Parameters!$C$25))^2+((C555*Parameters!$C$24-1/(C555*Parameters!$C$23)))^2))+(((Parameters!$C$29+Parameters!$C$28))/(((Parameters!$C$29+Parameters!$C$28))^2+((C555*Parameters!$C$27-1/(C555*Parameters!$C$26)))^2))</f>
        <v>5.8494817595839708E-2</v>
      </c>
      <c r="CI555">
        <f>(-((C555*Parameters!$C$24-1/(C555*Parameters!$C$23)))/(((Parameters!$C$25))^2+((C555*Parameters!$C$24-1/(C555*Parameters!$C$23)))^2))+(-((C555*Parameters!$C$27-1/(C555*Parameters!$C$26)))/(((Parameters!$C$29+Parameters!$C$28))^2+((C555*Parameters!$C$27-1/(C555*Parameters!$C$26)))^2))</f>
        <v>0.19441885655918242</v>
      </c>
      <c r="CJ555">
        <f t="shared" si="866"/>
        <v>2.3658635012805842</v>
      </c>
      <c r="CK555">
        <f t="shared" si="867"/>
        <v>-2.497608675309809</v>
      </c>
      <c r="CL555">
        <f t="shared" si="868"/>
        <v>-8.7553909071143625</v>
      </c>
      <c r="CM555">
        <f t="shared" si="869"/>
        <v>-16.567339256932506</v>
      </c>
      <c r="CN555">
        <f t="shared" si="870"/>
        <v>-6.6167708219849324</v>
      </c>
      <c r="CO555">
        <f t="shared" si="871"/>
        <v>-15.637922808398043</v>
      </c>
      <c r="CP555">
        <f t="shared" si="872"/>
        <v>-92.035689428883202</v>
      </c>
      <c r="CQ555">
        <f t="shared" si="873"/>
        <v>7.045747901888844</v>
      </c>
      <c r="CR555">
        <f>2*((((Parameters!$C$31)/((Parameters!$C$31)^2+(C555*Parameters!$C$30)^2)))/((((Parameters!$C$31)/((Parameters!$C$31)^2+(C555*Parameters!$C$30)^2)))^2+((-(C555*Parameters!$C$30)/((Parameters!$C$31)^2+(C555*Parameters!$C$30)^2)+C555*Parameters!$C$32))^2))</f>
        <v>4.0001765826568038E-2</v>
      </c>
      <c r="CS555">
        <f>2*(-((-(C555*Parameters!$C$30)/((Parameters!$C$31)^2+(C555*Parameters!$C$30)^2)+C555*Parameters!$C$32))/((((Parameters!$C$31)/((Parameters!$C$31)^2+(C555*Parameters!$C$30)^2)))^2+((-(C555*Parameters!$C$30)/((Parameters!$C$31)^2+(C555*Parameters!$C$30)^2)+C555*Parameters!$C$32))^2))</f>
        <v>24.139784556362677</v>
      </c>
      <c r="CT555">
        <f>0</f>
        <v>0</v>
      </c>
      <c r="CU555">
        <f>0</f>
        <v>0</v>
      </c>
      <c r="CV555">
        <f t="shared" si="874"/>
        <v>2.3658635012805842</v>
      </c>
      <c r="CW555">
        <f t="shared" si="875"/>
        <v>-2.497608675309809</v>
      </c>
      <c r="CX555">
        <f t="shared" si="876"/>
        <v>51.630983138722662</v>
      </c>
      <c r="CY555">
        <f t="shared" si="877"/>
        <v>40.444187196386522</v>
      </c>
      <c r="CZ555">
        <f t="shared" si="878"/>
        <v>-6.6167708219849324</v>
      </c>
      <c r="DA555">
        <f t="shared" si="879"/>
        <v>-15.637922808398043</v>
      </c>
      <c r="DB555">
        <f t="shared" si="880"/>
        <v>285.19571555792646</v>
      </c>
      <c r="DC555">
        <f t="shared" si="881"/>
        <v>-153.30721872584971</v>
      </c>
      <c r="DD555">
        <f>0</f>
        <v>0</v>
      </c>
      <c r="DE555">
        <f>0</f>
        <v>0</v>
      </c>
      <c r="DF555">
        <f>(((Parameters!$C$35))/(((Parameters!$C$35))^2+((C555*Parameters!$C$34-1/(C555*Parameters!$C$33)))^2))+(((Parameters!$C$39+Parameters!$C$38))/(((Parameters!$C$39+Parameters!$C$38))^2+((C555*Parameters!$C$37-1/(C555*Parameters!$C$36)))^2))</f>
        <v>5.8494817595839708E-2</v>
      </c>
      <c r="DG555">
        <f>(-((C555*Parameters!$C$34-1/(C555*Parameters!$C$33)))/(((Parameters!$C$35))^2+((C555*Parameters!$C$34-1/(C555*Parameters!$C$33)))^2))+(-((C555*Parameters!$C$37-1/(C555*Parameters!$C$36)))/(((Parameters!$C$39+Parameters!$C$38))^2+((C555*Parameters!$C$37-1/(C555*Parameters!$C$36)))^2))</f>
        <v>0.19441885655918242</v>
      </c>
      <c r="DH555">
        <f t="shared" si="882"/>
        <v>-2.4771041869129515</v>
      </c>
      <c r="DI555">
        <f t="shared" si="883"/>
        <v>9.9062033824117037</v>
      </c>
      <c r="DJ555">
        <f t="shared" si="884"/>
        <v>51.630983138722662</v>
      </c>
      <c r="DK555">
        <f t="shared" si="885"/>
        <v>40.444187196386522</v>
      </c>
      <c r="DL555">
        <f t="shared" si="886"/>
        <v>39.871514705639143</v>
      </c>
      <c r="DM555">
        <f t="shared" si="887"/>
        <v>30.841824310457771</v>
      </c>
      <c r="DN555">
        <f t="shared" si="888"/>
        <v>285.19571555792646</v>
      </c>
      <c r="DO555">
        <f t="shared" si="889"/>
        <v>-153.30721872584971</v>
      </c>
      <c r="DP555">
        <f>2*((((Parameters!$C$41)/((Parameters!$C$41)^2+(C555*(Parameters!$C$40*(1-Parameters!$C$42)))^2)))/((((Parameters!$C$41)/((Parameters!$C$41)^2+(C555*(Parameters!$C$40*(1-Parameters!$C$42)))^2)))^2+((-(C555*(Parameters!$C$40*(1-Parameters!$C$42)))/((Parameters!$C$41)^2+(C555*(Parameters!$C$40*(1-Parameters!$C$42)))^2)+C555*Parameters!$C$43))^2))</f>
        <v>0.20000080262427505</v>
      </c>
      <c r="DQ555">
        <f>2*(-((-(C555*(Parameters!$C$40*(1-Parameters!$C$42)))/((Parameters!$C$41)^2+(C555*(Parameters!$C$40*(1-Parameters!$C$42)))^2)+C555*Parameters!$C$43))/((((Parameters!$C$41)/((Parameters!$C$41)^2+(C555*(Parameters!$C$40*(1-Parameters!$C$42)))^2)))^2+((-(C555*(Parameters!$C$40*(1-Parameters!$C$42)))/((Parameters!$C$41)^2+(C555*(Parameters!$C$40*(1-Parameters!$C$42)))^2)+C555*Parameters!$C$43))^2))</f>
        <v>2.1944817978688578</v>
      </c>
      <c r="DR555">
        <f>0</f>
        <v>0</v>
      </c>
      <c r="DS555">
        <f>0</f>
        <v>0</v>
      </c>
      <c r="DT555">
        <f t="shared" si="890"/>
        <v>-2.4771041869129515</v>
      </c>
      <c r="DU555">
        <f t="shared" si="891"/>
        <v>9.9062033824117037</v>
      </c>
      <c r="DV555">
        <f t="shared" si="892"/>
        <v>29.396577304466724</v>
      </c>
      <c r="DW555">
        <f t="shared" si="893"/>
        <v>36.989475774222967</v>
      </c>
      <c r="DX555">
        <f t="shared" si="894"/>
        <v>39.871514705639143</v>
      </c>
      <c r="DY555">
        <f t="shared" si="895"/>
        <v>30.841824310457771</v>
      </c>
      <c r="DZ555">
        <f t="shared" si="896"/>
        <v>225.48822843853108</v>
      </c>
      <c r="EA555">
        <f t="shared" si="897"/>
        <v>-59.641515834375689</v>
      </c>
      <c r="EB555">
        <f>0</f>
        <v>0</v>
      </c>
      <c r="EC555">
        <f>0</f>
        <v>0</v>
      </c>
      <c r="ED555">
        <f>0</f>
        <v>0</v>
      </c>
      <c r="EE555">
        <f>C555*Parameters!$C$44</f>
        <v>3.6574623851598961E-6</v>
      </c>
      <c r="EF555">
        <f t="shared" si="898"/>
        <v>-2.4772394745292425</v>
      </c>
      <c r="EG555">
        <f t="shared" si="899"/>
        <v>9.9063108992874476</v>
      </c>
      <c r="EH555">
        <f t="shared" si="900"/>
        <v>29.396577304466724</v>
      </c>
      <c r="EI555">
        <f t="shared" si="901"/>
        <v>36.989475774222967</v>
      </c>
      <c r="EJ555">
        <f t="shared" si="902"/>
        <v>39.871732842239901</v>
      </c>
      <c r="EK555">
        <f t="shared" si="903"/>
        <v>30.842649025171582</v>
      </c>
      <c r="EL555">
        <f t="shared" si="904"/>
        <v>225.48822843853108</v>
      </c>
      <c r="EM555">
        <f t="shared" si="905"/>
        <v>-59.641515834375689</v>
      </c>
      <c r="EN555">
        <f>0</f>
        <v>0</v>
      </c>
      <c r="EO555">
        <f>0</f>
        <v>0</v>
      </c>
      <c r="EP555">
        <f>(((2*Parameters!$C$47))/(((2*Parameters!$C$47))^2+((2*(C555*Parameters!$C$46-1/(C555*Parameters!$C$45))))^2))</f>
        <v>6.4745211584583532E-9</v>
      </c>
      <c r="EQ555">
        <f>(-((2*(C555*Parameters!$C$46-1/(C555*Parameters!$C$45))))/(((2*Parameters!$C$47))^2+((2*(C555*Parameters!$C$46-1/(C555*Parameters!$C$45))))^2))</f>
        <v>4.0232204627579059E-4</v>
      </c>
      <c r="ER555">
        <f t="shared" si="906"/>
        <v>-2.4921209657846353</v>
      </c>
      <c r="ES555">
        <f t="shared" si="907"/>
        <v>9.9181380299112281</v>
      </c>
      <c r="ET555">
        <f t="shared" si="908"/>
        <v>29.396577304466724</v>
      </c>
      <c r="EU555">
        <f t="shared" si="909"/>
        <v>36.989475774222967</v>
      </c>
      <c r="EV555">
        <f t="shared" si="910"/>
        <v>39.895729398861683</v>
      </c>
      <c r="EW555">
        <f t="shared" si="911"/>
        <v>30.933367524497818</v>
      </c>
      <c r="EX555">
        <f t="shared" si="912"/>
        <v>225.48822843853108</v>
      </c>
      <c r="EY555">
        <f t="shared" si="913"/>
        <v>-59.641515834375689</v>
      </c>
      <c r="EZ555">
        <f>(ER555+ET555/Parameters!$C$6+Parameters!$C$7*(EV555+EX555/Parameters!$C$6))</f>
        <v>-1.4696313204118796</v>
      </c>
      <c r="FA555">
        <f>(ES555+EU555/Parameters!$C$6+Parameters!$C$7*(EW555+EY555/Parameters!$C$6))</f>
        <v>11.204728491623332</v>
      </c>
      <c r="FB555">
        <f t="shared" si="914"/>
        <v>-21.062104750654051</v>
      </c>
      <c r="FC555">
        <f t="shared" si="915"/>
        <v>8.8490115603953409E-2</v>
      </c>
      <c r="FD555">
        <f>(ER555+ET555/Parameters!$C$6+Parameters!$C$8*(EV555+EX555/Parameters!$C$6))</f>
        <v>2385.4702793853353</v>
      </c>
      <c r="FE555">
        <f>(ES555+EU555/Parameters!$C$6+Parameters!$C$8*(EW555+EY555/Parameters!$C$6))</f>
        <v>1454.1487293523826</v>
      </c>
      <c r="FF555">
        <f t="shared" si="916"/>
        <v>-68.923738522679528</v>
      </c>
      <c r="FG555">
        <f t="shared" si="917"/>
        <v>3.5794234078776306E-4</v>
      </c>
    </row>
    <row r="556" spans="1:163" x14ac:dyDescent="0.15">
      <c r="A556">
        <f>Parameters!$C$2*(Parameters!$C$3/Parameters!$C$2)^((ROW()-2)/(Parameters!$C$4-1))</f>
        <v>58884.3655355589</v>
      </c>
      <c r="B556">
        <f t="shared" si="816"/>
        <v>4.7700000000000005</v>
      </c>
      <c r="C556">
        <f t="shared" si="817"/>
        <v>369981.38035561569</v>
      </c>
      <c r="D556">
        <f>1</f>
        <v>1</v>
      </c>
      <c r="E556">
        <f>0</f>
        <v>0</v>
      </c>
      <c r="F556">
        <f>0</f>
        <v>0</v>
      </c>
      <c r="G556">
        <f>0</f>
        <v>0</v>
      </c>
      <c r="H556">
        <f>0</f>
        <v>0</v>
      </c>
      <c r="I556">
        <f>0</f>
        <v>0</v>
      </c>
      <c r="J556">
        <f>1</f>
        <v>1</v>
      </c>
      <c r="K556">
        <f>0</f>
        <v>0</v>
      </c>
      <c r="L556">
        <f>2*Parameters!$C$10</f>
        <v>0.04</v>
      </c>
      <c r="M556">
        <f>2*C556*Parameters!$C$9</f>
        <v>0.73996276071123135</v>
      </c>
      <c r="N556">
        <f>0</f>
        <v>0</v>
      </c>
      <c r="O556">
        <f>0</f>
        <v>0</v>
      </c>
      <c r="P556">
        <f t="shared" si="818"/>
        <v>1</v>
      </c>
      <c r="Q556">
        <f t="shared" si="819"/>
        <v>0</v>
      </c>
      <c r="R556">
        <f t="shared" si="820"/>
        <v>0.04</v>
      </c>
      <c r="S556">
        <f t="shared" si="821"/>
        <v>0.73996276071123135</v>
      </c>
      <c r="T556">
        <f t="shared" si="822"/>
        <v>0</v>
      </c>
      <c r="U556">
        <f t="shared" si="823"/>
        <v>0</v>
      </c>
      <c r="V556">
        <f t="shared" si="824"/>
        <v>1</v>
      </c>
      <c r="W556">
        <f t="shared" si="825"/>
        <v>0</v>
      </c>
      <c r="X556">
        <f>0</f>
        <v>0</v>
      </c>
      <c r="Y556">
        <f>0</f>
        <v>0</v>
      </c>
      <c r="Z556">
        <f>0</f>
        <v>0</v>
      </c>
      <c r="AA556">
        <f>C556*(Parameters!$C$12+Parameters!$C$11/2)</f>
        <v>2.7748603526671177E-5</v>
      </c>
      <c r="AB556">
        <f t="shared" si="826"/>
        <v>0.99997946706672858</v>
      </c>
      <c r="AC556">
        <f t="shared" si="827"/>
        <v>1.1099441410668471E-6</v>
      </c>
      <c r="AD556">
        <f t="shared" si="828"/>
        <v>0.04</v>
      </c>
      <c r="AE556">
        <f t="shared" si="829"/>
        <v>0.73996276071123135</v>
      </c>
      <c r="AF556">
        <f t="shared" si="830"/>
        <v>0</v>
      </c>
      <c r="AG556">
        <f t="shared" si="831"/>
        <v>2.7748603526671177E-5</v>
      </c>
      <c r="AH556">
        <f t="shared" si="832"/>
        <v>1</v>
      </c>
      <c r="AI556">
        <f t="shared" si="833"/>
        <v>0</v>
      </c>
      <c r="AJ556">
        <f>0</f>
        <v>0</v>
      </c>
      <c r="AK556">
        <f>0</f>
        <v>0</v>
      </c>
      <c r="AL556">
        <f>(((2*Parameters!$C$15))/(((2*Parameters!$C$15))^2+((2*(C556*Parameters!$C$14-1/(C556*Parameters!$C$13))))^2))</f>
        <v>0.1399246030037519</v>
      </c>
      <c r="AM556">
        <f>(-((2*(C556*Parameters!$C$14-1/(C556*Parameters!$C$13))))/(((2*Parameters!$C$15))^2+((2*(C556*Parameters!$C$14-1/(C556*Parameters!$C$13))))^2))</f>
        <v>1.865083424559888</v>
      </c>
      <c r="AN556">
        <f t="shared" si="834"/>
        <v>-0.37451582860721366</v>
      </c>
      <c r="AO556">
        <f t="shared" si="835"/>
        <v>0.1781434424566159</v>
      </c>
      <c r="AP556">
        <f t="shared" si="836"/>
        <v>0.04</v>
      </c>
      <c r="AQ556">
        <f t="shared" si="837"/>
        <v>0.73996276071123135</v>
      </c>
      <c r="AR556">
        <f t="shared" si="838"/>
        <v>0.1399246030037519</v>
      </c>
      <c r="AS556">
        <f t="shared" si="839"/>
        <v>1.8651111731634147</v>
      </c>
      <c r="AT556">
        <f t="shared" si="840"/>
        <v>1</v>
      </c>
      <c r="AU556">
        <f t="shared" si="841"/>
        <v>0</v>
      </c>
      <c r="AV556">
        <f>2*Parameters!$C$17</f>
        <v>0.04</v>
      </c>
      <c r="AW556">
        <f>2*C556*Parameters!$C$16</f>
        <v>0.73996276071123135</v>
      </c>
      <c r="AX556">
        <f>0</f>
        <v>0</v>
      </c>
      <c r="AY556">
        <f>0</f>
        <v>0</v>
      </c>
      <c r="AZ556">
        <f t="shared" si="842"/>
        <v>-0.37451582860721366</v>
      </c>
      <c r="BA556">
        <f t="shared" si="843"/>
        <v>0.1781434424566159</v>
      </c>
      <c r="BB556">
        <f t="shared" si="844"/>
        <v>-0.10680014662708842</v>
      </c>
      <c r="BC556">
        <f t="shared" si="845"/>
        <v>0.46996073194324783</v>
      </c>
      <c r="BD556">
        <f t="shared" si="846"/>
        <v>0.1399246030037519</v>
      </c>
      <c r="BE556">
        <f t="shared" si="847"/>
        <v>1.8651111731634147</v>
      </c>
      <c r="BF556">
        <f t="shared" si="848"/>
        <v>-0.37451582860721389</v>
      </c>
      <c r="BG556">
        <f t="shared" si="849"/>
        <v>0.1781434424566159</v>
      </c>
      <c r="BH556">
        <f>0</f>
        <v>0</v>
      </c>
      <c r="BI556">
        <f>0</f>
        <v>0</v>
      </c>
      <c r="BJ556">
        <f>0</f>
        <v>0</v>
      </c>
      <c r="BK556">
        <f>C556*(Parameters!$C$19+Parameters!$C$18/2)</f>
        <v>2.7748603526671177E-5</v>
      </c>
      <c r="BL556">
        <f t="shared" si="850"/>
        <v>-0.37452886936123747</v>
      </c>
      <c r="BM556">
        <f t="shared" si="851"/>
        <v>0.17814047890169055</v>
      </c>
      <c r="BN556">
        <f t="shared" si="852"/>
        <v>-0.10680014662708842</v>
      </c>
      <c r="BO556">
        <f t="shared" si="853"/>
        <v>0.46996073194324783</v>
      </c>
      <c r="BP556">
        <f t="shared" si="854"/>
        <v>0.1399196597719963</v>
      </c>
      <c r="BQ556">
        <f t="shared" si="855"/>
        <v>1.8651007808721722</v>
      </c>
      <c r="BR556">
        <f t="shared" si="856"/>
        <v>-0.37451582860721389</v>
      </c>
      <c r="BS556">
        <f t="shared" si="857"/>
        <v>0.1781434424566159</v>
      </c>
      <c r="BT556">
        <f>2*((((Parameters!$C$21)/((Parameters!$C$21)^2+(C556*Parameters!$C$20)^2)))/((((Parameters!$C$21)/((Parameters!$C$21)^2+(C556*Parameters!$C$20)^2)))^2+((-(C556*Parameters!$C$20)/((Parameters!$C$21)^2+(C556*Parameters!$C$20)^2)+C556*Parameters!$C$22))^2))</f>
        <v>4.0003723565180595E-2</v>
      </c>
      <c r="BU556">
        <f>2*(-((-(C556*Parameters!$C$20)/((Parameters!$C$21)^2+(C556*Parameters!$C$20)^2)+C556*Parameters!$C$22))/((((Parameters!$C$21)/((Parameters!$C$21)^2+(C556*Parameters!$C$20)^2)))^2+((-(C556*Parameters!$C$20)/((Parameters!$C$21)^2+(C556*Parameters!$C$20)^2)+C556*Parameters!$C$22))^2))</f>
        <v>50.319809677017489</v>
      </c>
      <c r="BV556">
        <f>0</f>
        <v>0</v>
      </c>
      <c r="BW556">
        <f>0</f>
        <v>0</v>
      </c>
      <c r="BX556">
        <f t="shared" si="858"/>
        <v>-0.37452886936123747</v>
      </c>
      <c r="BY556">
        <f t="shared" si="859"/>
        <v>0.17814047890169055</v>
      </c>
      <c r="BZ556">
        <f t="shared" si="860"/>
        <v>-9.085777690090012</v>
      </c>
      <c r="CA556">
        <f t="shared" si="861"/>
        <v>-18.369134410389016</v>
      </c>
      <c r="CB556">
        <f t="shared" si="862"/>
        <v>0.1399196597719963</v>
      </c>
      <c r="CC556">
        <f t="shared" si="863"/>
        <v>1.8651007808721722</v>
      </c>
      <c r="CD556">
        <f t="shared" si="864"/>
        <v>-94.22043484316076</v>
      </c>
      <c r="CE556">
        <f t="shared" si="865"/>
        <v>7.2934850683157224</v>
      </c>
      <c r="CF556">
        <f>0</f>
        <v>0</v>
      </c>
      <c r="CG556">
        <f>0</f>
        <v>0</v>
      </c>
      <c r="CH556">
        <f>(((Parameters!$C$25))/(((Parameters!$C$25))^2+((C556*Parameters!$C$24-1/(C556*Parameters!$C$23)))^2))+(((Parameters!$C$29+Parameters!$C$28))/(((Parameters!$C$29+Parameters!$C$28))^2+((C556*Parameters!$C$27-1/(C556*Parameters!$C$26)))^2))</f>
        <v>5.8681080948028722E-2</v>
      </c>
      <c r="CI556">
        <f>(-((C556*Parameters!$C$24-1/(C556*Parameters!$C$23)))/(((Parameters!$C$25))^2+((C556*Parameters!$C$24-1/(C556*Parameters!$C$23)))^2))+(-((C556*Parameters!$C$27-1/(C556*Parameters!$C$26)))/(((Parameters!$C$29+Parameters!$C$28))^2+((C556*Parameters!$C$27-1/(C556*Parameters!$C$26)))^2))</f>
        <v>0.19622221921920957</v>
      </c>
      <c r="CJ556">
        <f t="shared" si="866"/>
        <v>2.6967401936732767</v>
      </c>
      <c r="CK556">
        <f t="shared" si="867"/>
        <v>-2.6826116460614129</v>
      </c>
      <c r="CL556">
        <f t="shared" si="868"/>
        <v>-9.085777690090012</v>
      </c>
      <c r="CM556">
        <f t="shared" si="869"/>
        <v>-18.369134410389016</v>
      </c>
      <c r="CN556">
        <f t="shared" si="870"/>
        <v>-6.8201811301650652</v>
      </c>
      <c r="CO556">
        <f t="shared" si="871"/>
        <v>-16.195052452164699</v>
      </c>
      <c r="CP556">
        <f t="shared" si="872"/>
        <v>-94.22043484316076</v>
      </c>
      <c r="CQ556">
        <f t="shared" si="873"/>
        <v>7.2934850683157224</v>
      </c>
      <c r="CR556">
        <f>2*((((Parameters!$C$31)/((Parameters!$C$31)^2+(C556*Parameters!$C$30)^2)))/((((Parameters!$C$31)/((Parameters!$C$31)^2+(C556*Parameters!$C$30)^2)))^2+((-(C556*Parameters!$C$30)/((Parameters!$C$31)^2+(C556*Parameters!$C$30)^2)+C556*Parameters!$C$32))^2))</f>
        <v>4.0001806959346194E-2</v>
      </c>
      <c r="CS556">
        <f>2*(-((-(C556*Parameters!$C$30)/((Parameters!$C$31)^2+(C556*Parameters!$C$30)^2)+C556*Parameters!$C$32))/((((Parameters!$C$31)/((Parameters!$C$31)^2+(C556*Parameters!$C$30)^2)))^2+((-(C556*Parameters!$C$30)/((Parameters!$C$31)^2+(C556*Parameters!$C$30)^2)+C556*Parameters!$C$32))^2))</f>
        <v>24.419322642345225</v>
      </c>
      <c r="CT556">
        <f>0</f>
        <v>0</v>
      </c>
      <c r="CU556">
        <f>0</f>
        <v>0</v>
      </c>
      <c r="CV556">
        <f t="shared" si="874"/>
        <v>2.6967401936732767</v>
      </c>
      <c r="CW556">
        <f t="shared" si="875"/>
        <v>-2.6826116460614129</v>
      </c>
      <c r="CX556">
        <f t="shared" si="876"/>
        <v>56.529656099843265</v>
      </c>
      <c r="CY556">
        <f t="shared" si="877"/>
        <v>47.376125148286633</v>
      </c>
      <c r="CZ556">
        <f t="shared" si="878"/>
        <v>-6.8201811301650652</v>
      </c>
      <c r="DA556">
        <f t="shared" si="879"/>
        <v>-16.195052452164699</v>
      </c>
      <c r="DB556">
        <f t="shared" si="880"/>
        <v>300.97895662695657</v>
      </c>
      <c r="DC556">
        <f t="shared" si="881"/>
        <v>-159.89854979030767</v>
      </c>
      <c r="DD556">
        <f>0</f>
        <v>0</v>
      </c>
      <c r="DE556">
        <f>0</f>
        <v>0</v>
      </c>
      <c r="DF556">
        <f>(((Parameters!$C$35))/(((Parameters!$C$35))^2+((C556*Parameters!$C$34-1/(C556*Parameters!$C$33)))^2))+(((Parameters!$C$39+Parameters!$C$38))/(((Parameters!$C$39+Parameters!$C$38))^2+((C556*Parameters!$C$37-1/(C556*Parameters!$C$36)))^2))</f>
        <v>5.8681080948028722E-2</v>
      </c>
      <c r="DG556">
        <f>(-((C556*Parameters!$C$34-1/(C556*Parameters!$C$33)))/(((Parameters!$C$35))^2+((C556*Parameters!$C$34-1/(C556*Parameters!$C$33)))^2))+(-((C556*Parameters!$C$37-1/(C556*Parameters!$C$36)))/(((Parameters!$C$39+Parameters!$C$38))^2+((C556*Parameters!$C$37-1/(C556*Parameters!$C$36)))^2))</f>
        <v>0.19622221921920957</v>
      </c>
      <c r="DH556">
        <f t="shared" si="882"/>
        <v>-3.2822868953714028</v>
      </c>
      <c r="DI556">
        <f t="shared" si="883"/>
        <v>11.189845160379107</v>
      </c>
      <c r="DJ556">
        <f t="shared" si="884"/>
        <v>56.529656099843265</v>
      </c>
      <c r="DK556">
        <f t="shared" si="885"/>
        <v>47.376125148286633</v>
      </c>
      <c r="DL556">
        <f t="shared" si="886"/>
        <v>42.217237677102048</v>
      </c>
      <c r="DM556">
        <f t="shared" si="887"/>
        <v>33.480686611741497</v>
      </c>
      <c r="DN556">
        <f t="shared" si="888"/>
        <v>300.97895662695657</v>
      </c>
      <c r="DO556">
        <f t="shared" si="889"/>
        <v>-159.89854979030767</v>
      </c>
      <c r="DP556">
        <f>2*((((Parameters!$C$41)/((Parameters!$C$41)^2+(C556*(Parameters!$C$40*(1-Parameters!$C$42)))^2)))/((((Parameters!$C$41)/((Parameters!$C$41)^2+(C556*(Parameters!$C$40*(1-Parameters!$C$42)))^2)))^2+((-(C556*(Parameters!$C$40*(1-Parameters!$C$42)))/((Parameters!$C$41)^2+(C556*(Parameters!$C$40*(1-Parameters!$C$42)))^2)+C556*Parameters!$C$43))^2))</f>
        <v>0.20000082131985358</v>
      </c>
      <c r="DQ556">
        <f>2*(-((-(C556*(Parameters!$C$40*(1-Parameters!$C$42)))/((Parameters!$C$41)^2+(C556*(Parameters!$C$40*(1-Parameters!$C$42)))^2)+C556*Parameters!$C$43))/((((Parameters!$C$41)/((Parameters!$C$41)^2+(C556*(Parameters!$C$40*(1-Parameters!$C$42)))^2)))^2+((-(C556*(Parameters!$C$40*(1-Parameters!$C$42)))/((Parameters!$C$41)^2+(C556*(Parameters!$C$40*(1-Parameters!$C$42)))^2)+C556*Parameters!$C$43))^2))</f>
        <v>2.2198928032264855</v>
      </c>
      <c r="DR556">
        <f>0</f>
        <v>0</v>
      </c>
      <c r="DS556">
        <f>0</f>
        <v>0</v>
      </c>
      <c r="DT556">
        <f t="shared" si="890"/>
        <v>-3.2822868953714028</v>
      </c>
      <c r="DU556">
        <f t="shared" si="891"/>
        <v>11.189845160379107</v>
      </c>
      <c r="DV556">
        <f t="shared" si="892"/>
        <v>31.032939284217296</v>
      </c>
      <c r="DW556">
        <f t="shared" si="893"/>
        <v>42.327778313644863</v>
      </c>
      <c r="DX556">
        <f t="shared" si="894"/>
        <v>42.217237677102048</v>
      </c>
      <c r="DY556">
        <f t="shared" si="895"/>
        <v>33.480686611741497</v>
      </c>
      <c r="DZ556">
        <f t="shared" si="896"/>
        <v>235.09890357974615</v>
      </c>
      <c r="EA556">
        <f t="shared" si="897"/>
        <v>-59.484642878105873</v>
      </c>
      <c r="EB556">
        <f>0</f>
        <v>0</v>
      </c>
      <c r="EC556">
        <f>0</f>
        <v>0</v>
      </c>
      <c r="ED556">
        <f>0</f>
        <v>0</v>
      </c>
      <c r="EE556">
        <f>C556*Parameters!$C$44</f>
        <v>3.6998138035561567E-6</v>
      </c>
      <c r="EF556">
        <f t="shared" si="898"/>
        <v>-3.2824435002698817</v>
      </c>
      <c r="EG556">
        <f t="shared" si="899"/>
        <v>11.189959976476237</v>
      </c>
      <c r="EH556">
        <f t="shared" si="900"/>
        <v>31.032939284217296</v>
      </c>
      <c r="EI556">
        <f t="shared" si="901"/>
        <v>42.327778313644863</v>
      </c>
      <c r="EJ556">
        <f t="shared" si="902"/>
        <v>42.217457759204869</v>
      </c>
      <c r="EK556">
        <f t="shared" si="903"/>
        <v>33.481556433910164</v>
      </c>
      <c r="EL556">
        <f t="shared" si="904"/>
        <v>235.09890357974615</v>
      </c>
      <c r="EM556">
        <f t="shared" si="905"/>
        <v>-59.484642878105873</v>
      </c>
      <c r="EN556">
        <f>0</f>
        <v>0</v>
      </c>
      <c r="EO556">
        <f>0</f>
        <v>0</v>
      </c>
      <c r="EP556">
        <f>(((2*Parameters!$C$47))/(((2*Parameters!$C$47))^2+((2*(C556*Parameters!$C$46-1/(C556*Parameters!$C$45))))^2))</f>
        <v>6.6253330381202488E-9</v>
      </c>
      <c r="EQ556">
        <f>(-((2*(C556*Parameters!$C$46-1/(C556*Parameters!$C$45))))/(((2*Parameters!$C$47))^2+((2*(C556*Parameters!$C$46-1/(C556*Parameters!$C$45))))^2))</f>
        <v>4.0698074390456261E-4</v>
      </c>
      <c r="ER556">
        <f t="shared" si="906"/>
        <v>-3.2996698853722388</v>
      </c>
      <c r="ES556">
        <f t="shared" si="907"/>
        <v>11.202590065627302</v>
      </c>
      <c r="ET556">
        <f t="shared" si="908"/>
        <v>31.032939284217296</v>
      </c>
      <c r="EU556">
        <f t="shared" si="909"/>
        <v>42.327778313644863</v>
      </c>
      <c r="EV556">
        <f t="shared" si="910"/>
        <v>42.24166842102283</v>
      </c>
      <c r="EW556">
        <f t="shared" si="911"/>
        <v>33.577236766474627</v>
      </c>
      <c r="EX556">
        <f t="shared" si="912"/>
        <v>235.09890357974615</v>
      </c>
      <c r="EY556">
        <f t="shared" si="913"/>
        <v>-59.484642878105873</v>
      </c>
      <c r="EZ556">
        <f>(ER556+ET556/Parameters!$C$6+Parameters!$C$7*(EV556+EX556/Parameters!$C$6))</f>
        <v>-2.2202633015733761</v>
      </c>
      <c r="FA556">
        <f>(ES556+EU556/Parameters!$C$6+Parameters!$C$7*(EW556+EY556/Parameters!$C$6))</f>
        <v>12.674860615667123</v>
      </c>
      <c r="FB556">
        <f t="shared" si="914"/>
        <v>-22.190122341759203</v>
      </c>
      <c r="FC556">
        <f t="shared" si="915"/>
        <v>7.7713037274549451E-2</v>
      </c>
      <c r="FD556">
        <f>(ER556+ET556/Parameters!$C$6+Parameters!$C$8*(EV556+EX556/Parameters!$C$6))</f>
        <v>2518.7308161491264</v>
      </c>
      <c r="FE556">
        <f>(ES556+EU556/Parameters!$C$6+Parameters!$C$8*(EW556+EY556/Parameters!$C$6))</f>
        <v>1588.0851461079101</v>
      </c>
      <c r="FF556">
        <f t="shared" si="916"/>
        <v>-69.477286750775804</v>
      </c>
      <c r="FG556">
        <f t="shared" si="917"/>
        <v>3.3584250644758557E-4</v>
      </c>
    </row>
    <row r="557" spans="1:163" x14ac:dyDescent="0.15">
      <c r="A557">
        <f>Parameters!$C$2*(Parameters!$C$3/Parameters!$C$2)^((ROW()-2)/(Parameters!$C$4-1))</f>
        <v>59566.214352901057</v>
      </c>
      <c r="B557">
        <f t="shared" si="816"/>
        <v>4.7750000000000004</v>
      </c>
      <c r="C557">
        <f t="shared" si="817"/>
        <v>374265.56282645772</v>
      </c>
      <c r="D557">
        <f>1</f>
        <v>1</v>
      </c>
      <c r="E557">
        <f>0</f>
        <v>0</v>
      </c>
      <c r="F557">
        <f>0</f>
        <v>0</v>
      </c>
      <c r="G557">
        <f>0</f>
        <v>0</v>
      </c>
      <c r="H557">
        <f>0</f>
        <v>0</v>
      </c>
      <c r="I557">
        <f>0</f>
        <v>0</v>
      </c>
      <c r="J557">
        <f>1</f>
        <v>1</v>
      </c>
      <c r="K557">
        <f>0</f>
        <v>0</v>
      </c>
      <c r="L557">
        <f>2*Parameters!$C$10</f>
        <v>0.04</v>
      </c>
      <c r="M557">
        <f>2*C557*Parameters!$C$9</f>
        <v>0.74853112565291546</v>
      </c>
      <c r="N557">
        <f>0</f>
        <v>0</v>
      </c>
      <c r="O557">
        <f>0</f>
        <v>0</v>
      </c>
      <c r="P557">
        <f t="shared" si="818"/>
        <v>1</v>
      </c>
      <c r="Q557">
        <f t="shared" si="819"/>
        <v>0</v>
      </c>
      <c r="R557">
        <f t="shared" si="820"/>
        <v>0.04</v>
      </c>
      <c r="S557">
        <f t="shared" si="821"/>
        <v>0.74853112565291546</v>
      </c>
      <c r="T557">
        <f t="shared" si="822"/>
        <v>0</v>
      </c>
      <c r="U557">
        <f t="shared" si="823"/>
        <v>0</v>
      </c>
      <c r="V557">
        <f t="shared" si="824"/>
        <v>1</v>
      </c>
      <c r="W557">
        <f t="shared" si="825"/>
        <v>0</v>
      </c>
      <c r="X557">
        <f>0</f>
        <v>0</v>
      </c>
      <c r="Y557">
        <f>0</f>
        <v>0</v>
      </c>
      <c r="Z557">
        <f>0</f>
        <v>0</v>
      </c>
      <c r="AA557">
        <f>C557*(Parameters!$C$12+Parameters!$C$11/2)</f>
        <v>2.806991721198433E-5</v>
      </c>
      <c r="AB557">
        <f t="shared" si="826"/>
        <v>0.99997898879327229</v>
      </c>
      <c r="AC557">
        <f t="shared" si="827"/>
        <v>1.1227966884793733E-6</v>
      </c>
      <c r="AD557">
        <f t="shared" si="828"/>
        <v>0.04</v>
      </c>
      <c r="AE557">
        <f t="shared" si="829"/>
        <v>0.74853112565291546</v>
      </c>
      <c r="AF557">
        <f t="shared" si="830"/>
        <v>0</v>
      </c>
      <c r="AG557">
        <f t="shared" si="831"/>
        <v>2.806991721198433E-5</v>
      </c>
      <c r="AH557">
        <f t="shared" si="832"/>
        <v>1</v>
      </c>
      <c r="AI557">
        <f t="shared" si="833"/>
        <v>0</v>
      </c>
      <c r="AJ557">
        <f>0</f>
        <v>0</v>
      </c>
      <c r="AK557">
        <f>0</f>
        <v>0</v>
      </c>
      <c r="AL557">
        <f>(((2*Parameters!$C$15))/(((2*Parameters!$C$15))^2+((2*(C557*Parameters!$C$14-1/(C557*Parameters!$C$13))))^2))</f>
        <v>0.14325727863121979</v>
      </c>
      <c r="AM557">
        <f>(-((2*(C557*Parameters!$C$14-1/(C557*Parameters!$C$13))))/(((2*Parameters!$C$15))^2+((2*(C557*Parameters!$C$14-1/(C557*Parameters!$C$13))))^2))</f>
        <v>1.8870371797873171</v>
      </c>
      <c r="AN557">
        <f t="shared" si="834"/>
        <v>-0.40679678439658251</v>
      </c>
      <c r="AO557">
        <f t="shared" si="835"/>
        <v>0.18271514201998146</v>
      </c>
      <c r="AP557">
        <f t="shared" si="836"/>
        <v>0.04</v>
      </c>
      <c r="AQ557">
        <f t="shared" si="837"/>
        <v>0.74853112565291546</v>
      </c>
      <c r="AR557">
        <f t="shared" si="838"/>
        <v>0.14325727863121979</v>
      </c>
      <c r="AS557">
        <f t="shared" si="839"/>
        <v>1.887065249704529</v>
      </c>
      <c r="AT557">
        <f t="shared" si="840"/>
        <v>1</v>
      </c>
      <c r="AU557">
        <f t="shared" si="841"/>
        <v>0</v>
      </c>
      <c r="AV557">
        <f>2*Parameters!$C$17</f>
        <v>0.04</v>
      </c>
      <c r="AW557">
        <f>2*C557*Parameters!$C$16</f>
        <v>0.74853112565291546</v>
      </c>
      <c r="AX557">
        <f>0</f>
        <v>0</v>
      </c>
      <c r="AY557">
        <f>0</f>
        <v>0</v>
      </c>
      <c r="AZ557">
        <f t="shared" si="842"/>
        <v>-0.40679678439658251</v>
      </c>
      <c r="BA557">
        <f t="shared" si="843"/>
        <v>0.18271514201998146</v>
      </c>
      <c r="BB557">
        <f t="shared" si="844"/>
        <v>-0.11303984230591232</v>
      </c>
      <c r="BC557">
        <f t="shared" si="845"/>
        <v>0.45133967639735445</v>
      </c>
      <c r="BD557">
        <f t="shared" si="846"/>
        <v>0.14325727863121979</v>
      </c>
      <c r="BE557">
        <f t="shared" si="847"/>
        <v>1.887065249704529</v>
      </c>
      <c r="BF557">
        <f t="shared" si="848"/>
        <v>-0.40679678439658229</v>
      </c>
      <c r="BG557">
        <f t="shared" si="849"/>
        <v>0.18271514201998146</v>
      </c>
      <c r="BH557">
        <f>0</f>
        <v>0</v>
      </c>
      <c r="BI557">
        <f>0</f>
        <v>0</v>
      </c>
      <c r="BJ557">
        <f>0</f>
        <v>0</v>
      </c>
      <c r="BK557">
        <f>C557*(Parameters!$C$19+Parameters!$C$18/2)</f>
        <v>2.806991721198433E-5</v>
      </c>
      <c r="BL557">
        <f t="shared" si="850"/>
        <v>-0.40680945346393349</v>
      </c>
      <c r="BM557">
        <f t="shared" si="851"/>
        <v>0.18271196900096628</v>
      </c>
      <c r="BN557">
        <f t="shared" si="852"/>
        <v>-0.11303984230591232</v>
      </c>
      <c r="BO557">
        <f t="shared" si="853"/>
        <v>0.45133967639735445</v>
      </c>
      <c r="BP557">
        <f t="shared" si="854"/>
        <v>0.14325214983230991</v>
      </c>
      <c r="BQ557">
        <f t="shared" si="855"/>
        <v>1.8870538309524689</v>
      </c>
      <c r="BR557">
        <f t="shared" si="856"/>
        <v>-0.40679678439658229</v>
      </c>
      <c r="BS557">
        <f t="shared" si="857"/>
        <v>0.18271514201998146</v>
      </c>
      <c r="BT557">
        <f>2*((((Parameters!$C$21)/((Parameters!$C$21)^2+(C557*Parameters!$C$20)^2)))/((((Parameters!$C$21)/((Parameters!$C$21)^2+(C557*Parameters!$C$20)^2)))^2+((-(C557*Parameters!$C$20)/((Parameters!$C$21)^2+(C557*Parameters!$C$20)^2)+C557*Parameters!$C$22))^2))</f>
        <v>4.0003810304351975E-2</v>
      </c>
      <c r="BU557">
        <f>2*(-((-(C557*Parameters!$C$20)/((Parameters!$C$21)^2+(C557*Parameters!$C$20)^2)+C557*Parameters!$C$22))/((((Parameters!$C$21)/((Parameters!$C$21)^2+(C557*Parameters!$C$20)^2)))^2+((-(C557*Parameters!$C$20)/((Parameters!$C$21)^2+(C557*Parameters!$C$20)^2)+C557*Parameters!$C$22))^2))</f>
        <v>50.90254079686504</v>
      </c>
      <c r="BV557">
        <f>0</f>
        <v>0</v>
      </c>
      <c r="BW557">
        <f>0</f>
        <v>0</v>
      </c>
      <c r="BX557">
        <f t="shared" si="858"/>
        <v>-0.40680945346393349</v>
      </c>
      <c r="BY557">
        <f t="shared" si="859"/>
        <v>0.18271196900096628</v>
      </c>
      <c r="BZ557">
        <f t="shared" si="860"/>
        <v>-9.4298172266595284</v>
      </c>
      <c r="CA557">
        <f t="shared" si="861"/>
        <v>-20.24898595015264</v>
      </c>
      <c r="CB557">
        <f t="shared" si="862"/>
        <v>0.14325214983230991</v>
      </c>
      <c r="CC557">
        <f t="shared" si="863"/>
        <v>1.8870538309524689</v>
      </c>
      <c r="CD557">
        <f t="shared" si="864"/>
        <v>-96.456900768507509</v>
      </c>
      <c r="CE557">
        <f t="shared" si="865"/>
        <v>7.5501028865852833</v>
      </c>
      <c r="CF557">
        <f>0</f>
        <v>0</v>
      </c>
      <c r="CG557">
        <f>0</f>
        <v>0</v>
      </c>
      <c r="CH557">
        <f>(((Parameters!$C$25))/(((Parameters!$C$25))^2+((C557*Parameters!$C$24-1/(C557*Parameters!$C$23)))^2))+(((Parameters!$C$29+Parameters!$C$28))/(((Parameters!$C$29+Parameters!$C$28))^2+((C557*Parameters!$C$27-1/(C557*Parameters!$C$26)))^2))</f>
        <v>5.8864736296902254E-2</v>
      </c>
      <c r="CI557">
        <f>(-((C557*Parameters!$C$24-1/(C557*Parameters!$C$23)))/(((Parameters!$C$25))^2+((C557*Parameters!$C$24-1/(C557*Parameters!$C$23)))^2))+(-((C557*Parameters!$C$27-1/(C557*Parameters!$C$26)))/(((Parameters!$C$29+Parameters!$C$28))^2+((C557*Parameters!$C$27-1/(C557*Parameters!$C$26)))^2))</f>
        <v>0.19804907777054939</v>
      </c>
      <c r="CJ557">
        <f t="shared" si="866"/>
        <v>3.0483998353773099</v>
      </c>
      <c r="CK557">
        <f t="shared" si="867"/>
        <v>-2.876805854519207</v>
      </c>
      <c r="CL557">
        <f t="shared" si="868"/>
        <v>-9.4298172266595284</v>
      </c>
      <c r="CM557">
        <f t="shared" si="869"/>
        <v>-20.24898595015264</v>
      </c>
      <c r="CN557">
        <f t="shared" si="870"/>
        <v>-7.0299487916833314</v>
      </c>
      <c r="CO557">
        <f t="shared" si="871"/>
        <v>-16.77171159542252</v>
      </c>
      <c r="CP557">
        <f t="shared" si="872"/>
        <v>-96.456900768507509</v>
      </c>
      <c r="CQ557">
        <f t="shared" si="873"/>
        <v>7.5501028865852833</v>
      </c>
      <c r="CR557">
        <f>2*((((Parameters!$C$31)/((Parameters!$C$31)^2+(C557*Parameters!$C$30)^2)))/((((Parameters!$C$31)/((Parameters!$C$31)^2+(C557*Parameters!$C$30)^2)))^2+((-(C557*Parameters!$C$30)/((Parameters!$C$31)^2+(C557*Parameters!$C$30)^2)+C557*Parameters!$C$32))^2))</f>
        <v>4.0001849050295531E-2</v>
      </c>
      <c r="CS557">
        <f>2*(-((-(C557*Parameters!$C$30)/((Parameters!$C$31)^2+(C557*Parameters!$C$30)^2)+C557*Parameters!$C$32))/((((Parameters!$C$31)/((Parameters!$C$31)^2+(C557*Parameters!$C$30)^2)))^2+((-(C557*Parameters!$C$30)/((Parameters!$C$31)^2+(C557*Parameters!$C$30)^2)+C557*Parameters!$C$32))^2))</f>
        <v>24.702098068027112</v>
      </c>
      <c r="CT557">
        <f>0</f>
        <v>0</v>
      </c>
      <c r="CU557">
        <f>0</f>
        <v>0</v>
      </c>
      <c r="CV557">
        <f t="shared" si="874"/>
        <v>3.0483998353773099</v>
      </c>
      <c r="CW557">
        <f t="shared" si="875"/>
        <v>-2.876805854519207</v>
      </c>
      <c r="CX557">
        <f t="shared" si="876"/>
        <v>61.755264744408173</v>
      </c>
      <c r="CY557">
        <f t="shared" si="877"/>
        <v>54.93780818035588</v>
      </c>
      <c r="CZ557">
        <f t="shared" si="878"/>
        <v>-7.0299487916833314</v>
      </c>
      <c r="DA557">
        <f t="shared" si="879"/>
        <v>-16.77171159542252</v>
      </c>
      <c r="DB557">
        <f t="shared" si="880"/>
        <v>317.55835287989083</v>
      </c>
      <c r="DC557">
        <f t="shared" si="881"/>
        <v>-166.77528105434027</v>
      </c>
      <c r="DD557">
        <f>0</f>
        <v>0</v>
      </c>
      <c r="DE557">
        <f>0</f>
        <v>0</v>
      </c>
      <c r="DF557">
        <f>(((Parameters!$C$35))/(((Parameters!$C$35))^2+((C557*Parameters!$C$34-1/(C557*Parameters!$C$33)))^2))+(((Parameters!$C$39+Parameters!$C$38))/(((Parameters!$C$39+Parameters!$C$38))^2+((C557*Parameters!$C$37-1/(C557*Parameters!$C$36)))^2))</f>
        <v>5.8864736296902254E-2</v>
      </c>
      <c r="DG557">
        <f>(-((C557*Parameters!$C$34-1/(C557*Parameters!$C$33)))/(((Parameters!$C$35))^2+((C557*Parameters!$C$34-1/(C557*Parameters!$C$33)))^2))+(-((C557*Parameters!$C$37-1/(C557*Parameters!$C$36)))/(((Parameters!$C$39+Parameters!$C$38))^2+((C557*Parameters!$C$37-1/(C557*Parameters!$C$36)))^2))</f>
        <v>0.19804907777054939</v>
      </c>
      <c r="DH557">
        <f t="shared" si="882"/>
        <v>-4.1967750353525455</v>
      </c>
      <c r="DI557">
        <f t="shared" si="883"/>
        <v>12.587666966853403</v>
      </c>
      <c r="DJ557">
        <f t="shared" si="884"/>
        <v>61.755264744408173</v>
      </c>
      <c r="DK557">
        <f t="shared" si="885"/>
        <v>54.93780818035588</v>
      </c>
      <c r="DL557">
        <f t="shared" si="886"/>
        <v>44.692730517206343</v>
      </c>
      <c r="DM557">
        <f t="shared" si="887"/>
        <v>36.30324439066905</v>
      </c>
      <c r="DN557">
        <f t="shared" si="888"/>
        <v>317.55835287989083</v>
      </c>
      <c r="DO557">
        <f t="shared" si="889"/>
        <v>-166.77528105434027</v>
      </c>
      <c r="DP557">
        <f>2*((((Parameters!$C$41)/((Parameters!$C$41)^2+(C557*(Parameters!$C$40*(1-Parameters!$C$42)))^2)))/((((Parameters!$C$41)/((Parameters!$C$41)^2+(C557*(Parameters!$C$40*(1-Parameters!$C$42)))^2)))^2+((-(C557*(Parameters!$C$40*(1-Parameters!$C$42)))/((Parameters!$C$41)^2+(C557*(Parameters!$C$40*(1-Parameters!$C$42)))^2)+C557*Parameters!$C$43))^2))</f>
        <v>0.20000084045091093</v>
      </c>
      <c r="DQ557">
        <f>2*(-((-(C557*(Parameters!$C$40*(1-Parameters!$C$42)))/((Parameters!$C$41)^2+(C557*(Parameters!$C$40*(1-Parameters!$C$42)))^2)+C557*Parameters!$C$43))/((((Parameters!$C$41)/((Parameters!$C$41)^2+(C557*(Parameters!$C$40*(1-Parameters!$C$42)))^2)))^2+((-(C557*(Parameters!$C$40*(1-Parameters!$C$42)))/((Parameters!$C$41)^2+(C557*(Parameters!$C$40*(1-Parameters!$C$42)))^2)+C557*Parameters!$C$43))^2))</f>
        <v>2.2455980578045365</v>
      </c>
      <c r="DR557">
        <f>0</f>
        <v>0</v>
      </c>
      <c r="DS557">
        <f>0</f>
        <v>0</v>
      </c>
      <c r="DT557">
        <f t="shared" si="890"/>
        <v>-4.1967750353525455</v>
      </c>
      <c r="DU557">
        <f t="shared" si="891"/>
        <v>12.587666966853403</v>
      </c>
      <c r="DV557">
        <f t="shared" si="892"/>
        <v>32.64906571709794</v>
      </c>
      <c r="DW557">
        <f t="shared" si="893"/>
        <v>48.031082284612495</v>
      </c>
      <c r="DX557">
        <f t="shared" si="894"/>
        <v>44.692730517206343</v>
      </c>
      <c r="DY557">
        <f t="shared" si="895"/>
        <v>36.30324439066905</v>
      </c>
      <c r="DZ557">
        <f t="shared" si="896"/>
        <v>244.9744414496883</v>
      </c>
      <c r="EA557">
        <f t="shared" si="897"/>
        <v>-59.152692817691545</v>
      </c>
      <c r="EB557">
        <f>0</f>
        <v>0</v>
      </c>
      <c r="EC557">
        <f>0</f>
        <v>0</v>
      </c>
      <c r="ED557">
        <f>0</f>
        <v>0</v>
      </c>
      <c r="EE557">
        <f>C557*Parameters!$C$44</f>
        <v>3.7426556282645768E-6</v>
      </c>
      <c r="EF557">
        <f t="shared" si="898"/>
        <v>-4.1969547991529899</v>
      </c>
      <c r="EG557">
        <f t="shared" si="899"/>
        <v>12.587789161062966</v>
      </c>
      <c r="EH557">
        <f t="shared" si="900"/>
        <v>32.64906571709794</v>
      </c>
      <c r="EI557">
        <f t="shared" si="901"/>
        <v>48.031082284612495</v>
      </c>
      <c r="EJ557">
        <f t="shared" si="902"/>
        <v>44.692951905365042</v>
      </c>
      <c r="EK557">
        <f t="shared" si="903"/>
        <v>36.304161245641126</v>
      </c>
      <c r="EL557">
        <f t="shared" si="904"/>
        <v>244.9744414496883</v>
      </c>
      <c r="EM557">
        <f t="shared" si="905"/>
        <v>-59.152692817691545</v>
      </c>
      <c r="EN557">
        <f>0</f>
        <v>0</v>
      </c>
      <c r="EO557">
        <f>0</f>
        <v>0</v>
      </c>
      <c r="EP557">
        <f>(((2*Parameters!$C$47))/(((2*Parameters!$C$47))^2+((2*(C557*Parameters!$C$46-1/(C557*Parameters!$C$45))))^2))</f>
        <v>6.7796578205378353E-9</v>
      </c>
      <c r="EQ557">
        <f>(-((2*(C557*Parameters!$C$46-1/(C557*Parameters!$C$45))))/(((2*Parameters!$C$47))^2+((2*(C557*Parameters!$C$46-1/(C557*Parameters!$C$45))))^2))</f>
        <v>4.1169338768977344E-4</v>
      </c>
      <c r="ER557">
        <f t="shared" si="906"/>
        <v>-4.2167286567836548</v>
      </c>
      <c r="ES557">
        <f t="shared" si="907"/>
        <v>12.601230891167248</v>
      </c>
      <c r="ET557">
        <f t="shared" si="908"/>
        <v>32.64906571709794</v>
      </c>
      <c r="EU557">
        <f t="shared" si="909"/>
        <v>48.031082284612495</v>
      </c>
      <c r="EV557">
        <f t="shared" si="910"/>
        <v>44.717306338705022</v>
      </c>
      <c r="EW557">
        <f t="shared" si="911"/>
        <v>36.405015202303943</v>
      </c>
      <c r="EX557">
        <f t="shared" si="912"/>
        <v>244.9744414496883</v>
      </c>
      <c r="EY557">
        <f t="shared" si="913"/>
        <v>-59.152692817691545</v>
      </c>
      <c r="EZ557">
        <f>(ER557+ET557/Parameters!$C$6+Parameters!$C$7*(EV557+EX557/Parameters!$C$6))</f>
        <v>-3.0811089796672047</v>
      </c>
      <c r="FA557">
        <f>(ES557+EU557/Parameters!$C$6+Parameters!$C$7*(EW557+EY557/Parameters!$C$6))</f>
        <v>14.271877231501595</v>
      </c>
      <c r="FB557">
        <f t="shared" si="914"/>
        <v>-23.287458716741149</v>
      </c>
      <c r="FC557">
        <f t="shared" si="915"/>
        <v>6.8489983906783486E-2</v>
      </c>
      <c r="FD557">
        <f>(ER557+ET557/Parameters!$C$6+Parameters!$C$8*(EV557+EX557/Parameters!$C$6))</f>
        <v>2658.8267148246073</v>
      </c>
      <c r="FE557">
        <f>(ES557+EU557/Parameters!$C$6+Parameters!$C$8*(EW557+EY557/Parameters!$C$6))</f>
        <v>1731.6483889681047</v>
      </c>
      <c r="FF557">
        <f t="shared" si="916"/>
        <v>-70.029417248236399</v>
      </c>
      <c r="FG557">
        <f t="shared" si="917"/>
        <v>3.1515858186019231E-4</v>
      </c>
    </row>
    <row r="558" spans="1:163" x14ac:dyDescent="0.15">
      <c r="A558">
        <f>Parameters!$C$2*(Parameters!$C$3/Parameters!$C$2)^((ROW()-2)/(Parameters!$C$4-1))</f>
        <v>60255.958607435728</v>
      </c>
      <c r="B558">
        <f t="shared" si="816"/>
        <v>4.7799999999999994</v>
      </c>
      <c r="C558">
        <f t="shared" si="817"/>
        <v>378599.35379226151</v>
      </c>
      <c r="D558">
        <f>1</f>
        <v>1</v>
      </c>
      <c r="E558">
        <f>0</f>
        <v>0</v>
      </c>
      <c r="F558">
        <f>0</f>
        <v>0</v>
      </c>
      <c r="G558">
        <f>0</f>
        <v>0</v>
      </c>
      <c r="H558">
        <f>0</f>
        <v>0</v>
      </c>
      <c r="I558">
        <f>0</f>
        <v>0</v>
      </c>
      <c r="J558">
        <f>1</f>
        <v>1</v>
      </c>
      <c r="K558">
        <f>0</f>
        <v>0</v>
      </c>
      <c r="L558">
        <f>2*Parameters!$C$10</f>
        <v>0.04</v>
      </c>
      <c r="M558">
        <f>2*C558*Parameters!$C$9</f>
        <v>0.75719870758452301</v>
      </c>
      <c r="N558">
        <f>0</f>
        <v>0</v>
      </c>
      <c r="O558">
        <f>0</f>
        <v>0</v>
      </c>
      <c r="P558">
        <f t="shared" si="818"/>
        <v>1</v>
      </c>
      <c r="Q558">
        <f t="shared" si="819"/>
        <v>0</v>
      </c>
      <c r="R558">
        <f t="shared" si="820"/>
        <v>0.04</v>
      </c>
      <c r="S558">
        <f t="shared" si="821"/>
        <v>0.75719870758452301</v>
      </c>
      <c r="T558">
        <f t="shared" si="822"/>
        <v>0</v>
      </c>
      <c r="U558">
        <f t="shared" si="823"/>
        <v>0</v>
      </c>
      <c r="V558">
        <f t="shared" si="824"/>
        <v>1</v>
      </c>
      <c r="W558">
        <f t="shared" si="825"/>
        <v>0</v>
      </c>
      <c r="X558">
        <f>0</f>
        <v>0</v>
      </c>
      <c r="Y558">
        <f>0</f>
        <v>0</v>
      </c>
      <c r="Z558">
        <f>0</f>
        <v>0</v>
      </c>
      <c r="AA558">
        <f>C558*(Parameters!$C$12+Parameters!$C$11/2)</f>
        <v>2.8394951534419613E-5</v>
      </c>
      <c r="AB558">
        <f t="shared" si="826"/>
        <v>0.9999784993793962</v>
      </c>
      <c r="AC558">
        <f t="shared" si="827"/>
        <v>1.1357980613767844E-6</v>
      </c>
      <c r="AD558">
        <f t="shared" si="828"/>
        <v>0.04</v>
      </c>
      <c r="AE558">
        <f t="shared" si="829"/>
        <v>0.75719870758452301</v>
      </c>
      <c r="AF558">
        <f t="shared" si="830"/>
        <v>0</v>
      </c>
      <c r="AG558">
        <f t="shared" si="831"/>
        <v>2.8394951534419613E-5</v>
      </c>
      <c r="AH558">
        <f t="shared" si="832"/>
        <v>1</v>
      </c>
      <c r="AI558">
        <f t="shared" si="833"/>
        <v>0</v>
      </c>
      <c r="AJ558">
        <f>0</f>
        <v>0</v>
      </c>
      <c r="AK558">
        <f>0</f>
        <v>0</v>
      </c>
      <c r="AL558">
        <f>(((2*Parameters!$C$15))/(((2*Parameters!$C$15))^2+((2*(C558*Parameters!$C$14-1/(C558*Parameters!$C$13))))^2))</f>
        <v>0.14667109028854439</v>
      </c>
      <c r="AM558">
        <f>(-((2*(C558*Parameters!$C$14-1/(C558*Parameters!$C$13))))/(((2*Parameters!$C$15))^2+((2*(C558*Parameters!$C$14-1/(C558*Parameters!$C$13))))^2))</f>
        <v>1.9092576694849701</v>
      </c>
      <c r="AN558">
        <f t="shared" si="834"/>
        <v>-0.43984209678891983</v>
      </c>
      <c r="AO558">
        <f t="shared" si="835"/>
        <v>0.18743060258395888</v>
      </c>
      <c r="AP558">
        <f t="shared" si="836"/>
        <v>0.04</v>
      </c>
      <c r="AQ558">
        <f t="shared" si="837"/>
        <v>0.75719870758452301</v>
      </c>
      <c r="AR558">
        <f t="shared" si="838"/>
        <v>0.14667109028854439</v>
      </c>
      <c r="AS558">
        <f t="shared" si="839"/>
        <v>1.9092860644365046</v>
      </c>
      <c r="AT558">
        <f t="shared" si="840"/>
        <v>1</v>
      </c>
      <c r="AU558">
        <f t="shared" si="841"/>
        <v>0</v>
      </c>
      <c r="AV558">
        <f>2*Parameters!$C$17</f>
        <v>0.04</v>
      </c>
      <c r="AW558">
        <f>2*C558*Parameters!$C$16</f>
        <v>0.75719870758452301</v>
      </c>
      <c r="AX558">
        <f>0</f>
        <v>0</v>
      </c>
      <c r="AY558">
        <f>0</f>
        <v>0</v>
      </c>
      <c r="AZ558">
        <f t="shared" si="842"/>
        <v>-0.43984209678891983</v>
      </c>
      <c r="BA558">
        <f t="shared" si="843"/>
        <v>0.18743060258395888</v>
      </c>
      <c r="BB558">
        <f t="shared" si="844"/>
        <v>-0.11951589390991882</v>
      </c>
      <c r="BC558">
        <f t="shared" si="845"/>
        <v>0.4316480644580446</v>
      </c>
      <c r="BD558">
        <f t="shared" si="846"/>
        <v>0.14667109028854439</v>
      </c>
      <c r="BE558">
        <f t="shared" si="847"/>
        <v>1.9092860644365046</v>
      </c>
      <c r="BF558">
        <f t="shared" si="848"/>
        <v>-0.43984209678891983</v>
      </c>
      <c r="BG558">
        <f t="shared" si="849"/>
        <v>0.18743060258395888</v>
      </c>
      <c r="BH558">
        <f>0</f>
        <v>0</v>
      </c>
      <c r="BI558">
        <f>0</f>
        <v>0</v>
      </c>
      <c r="BJ558">
        <f>0</f>
        <v>0</v>
      </c>
      <c r="BK558">
        <f>C558*(Parameters!$C$19+Parameters!$C$18/2)</f>
        <v>2.8394951534419613E-5</v>
      </c>
      <c r="BL558">
        <f t="shared" si="850"/>
        <v>-0.43985435341479007</v>
      </c>
      <c r="BM558">
        <f t="shared" si="851"/>
        <v>0.18742720893594372</v>
      </c>
      <c r="BN558">
        <f t="shared" si="852"/>
        <v>-0.11951589390991882</v>
      </c>
      <c r="BO558">
        <f t="shared" si="853"/>
        <v>0.4316480644580446</v>
      </c>
      <c r="BP558">
        <f t="shared" si="854"/>
        <v>0.14666576820566796</v>
      </c>
      <c r="BQ558">
        <f t="shared" si="855"/>
        <v>1.9092735751414835</v>
      </c>
      <c r="BR558">
        <f t="shared" si="856"/>
        <v>-0.43984209678891983</v>
      </c>
      <c r="BS558">
        <f t="shared" si="857"/>
        <v>0.18743060258395888</v>
      </c>
      <c r="BT558">
        <f>2*((((Parameters!$C$21)/((Parameters!$C$21)^2+(C558*Parameters!$C$20)^2)))/((((Parameters!$C$21)/((Parameters!$C$21)^2+(C558*Parameters!$C$20)^2)))^2+((-(C558*Parameters!$C$20)/((Parameters!$C$21)^2+(C558*Parameters!$C$20)^2)+C558*Parameters!$C$22))^2))</f>
        <v>4.0003899064230269E-2</v>
      </c>
      <c r="BU558">
        <f>2*(-((-(C558*Parameters!$C$20)/((Parameters!$C$21)^2+(C558*Parameters!$C$20)^2)+C558*Parameters!$C$22))/((((Parameters!$C$21)/((Parameters!$C$21)^2+(C558*Parameters!$C$20)^2)))^2+((-(C558*Parameters!$C$20)/((Parameters!$C$21)^2+(C558*Parameters!$C$20)^2)+C558*Parameters!$C$22))^2))</f>
        <v>51.492021564517856</v>
      </c>
      <c r="BV558">
        <f>0</f>
        <v>0</v>
      </c>
      <c r="BW558">
        <f>0</f>
        <v>0</v>
      </c>
      <c r="BX558">
        <f t="shared" si="858"/>
        <v>-0.43985435341479007</v>
      </c>
      <c r="BY558">
        <f t="shared" si="859"/>
        <v>0.18742720893594372</v>
      </c>
      <c r="BZ558">
        <f t="shared" si="860"/>
        <v>-9.7881176673738945</v>
      </c>
      <c r="CA558">
        <f t="shared" si="861"/>
        <v>-22.209843967675219</v>
      </c>
      <c r="CB558">
        <f t="shared" si="862"/>
        <v>0.14666576820566796</v>
      </c>
      <c r="CC558">
        <f t="shared" si="863"/>
        <v>1.9092735751414835</v>
      </c>
      <c r="CD558">
        <f t="shared" si="864"/>
        <v>-98.746330997950821</v>
      </c>
      <c r="CE558">
        <f t="shared" si="865"/>
        <v>7.8159258891927523</v>
      </c>
      <c r="CF558">
        <f>0</f>
        <v>0</v>
      </c>
      <c r="CG558">
        <f>0</f>
        <v>0</v>
      </c>
      <c r="CH558">
        <f>(((Parameters!$C$25))/(((Parameters!$C$25))^2+((C558*Parameters!$C$24-1/(C558*Parameters!$C$23)))^2))+(((Parameters!$C$29+Parameters!$C$28))/(((Parameters!$C$29+Parameters!$C$28))^2+((C558*Parameters!$C$27-1/(C558*Parameters!$C$26)))^2))</f>
        <v>5.9045821438832205E-2</v>
      </c>
      <c r="CI558">
        <f>(-((C558*Parameters!$C$24-1/(C558*Parameters!$C$23)))/(((Parameters!$C$25))^2+((C558*Parameters!$C$24-1/(C558*Parameters!$C$23)))^2))+(-((C558*Parameters!$C$27-1/(C558*Parameters!$C$26)))/(((Parameters!$C$29+Parameters!$C$28))^2+((C558*Parameters!$C$27-1/(C558*Parameters!$C$26)))^2))</f>
        <v>0.19989974542786504</v>
      </c>
      <c r="CJ558">
        <f t="shared" si="866"/>
        <v>3.4219403537060527</v>
      </c>
      <c r="CK558">
        <f t="shared" si="867"/>
        <v>-3.0806135020897614</v>
      </c>
      <c r="CL558">
        <f t="shared" si="868"/>
        <v>-9.7881176673738945</v>
      </c>
      <c r="CM558">
        <f t="shared" si="869"/>
        <v>-22.209843967675219</v>
      </c>
      <c r="CN558">
        <f t="shared" si="870"/>
        <v>-7.2462940551718491</v>
      </c>
      <c r="CO558">
        <f t="shared" si="871"/>
        <v>-17.36859508885216</v>
      </c>
      <c r="CP558">
        <f t="shared" si="872"/>
        <v>-98.746330997950821</v>
      </c>
      <c r="CQ558">
        <f t="shared" si="873"/>
        <v>7.8159258891927523</v>
      </c>
      <c r="CR558">
        <f>2*((((Parameters!$C$31)/((Parameters!$C$31)^2+(C558*Parameters!$C$30)^2)))/((((Parameters!$C$31)/((Parameters!$C$31)^2+(C558*Parameters!$C$30)^2)))^2+((-(C558*Parameters!$C$30)/((Parameters!$C$31)^2+(C558*Parameters!$C$30)^2)+C558*Parameters!$C$32))^2))</f>
        <v>4.000189212173777E-2</v>
      </c>
      <c r="CS558">
        <f>2*(-((-(C558*Parameters!$C$30)/((Parameters!$C$31)^2+(C558*Parameters!$C$30)^2)+C558*Parameters!$C$32))/((((Parameters!$C$31)/((Parameters!$C$31)^2+(C558*Parameters!$C$30)^2)))^2+((-(C558*Parameters!$C$30)/((Parameters!$C$31)^2+(C558*Parameters!$C$30)^2)+C558*Parameters!$C$32))^2))</f>
        <v>24.988148335541442</v>
      </c>
      <c r="CT558">
        <f>0</f>
        <v>0</v>
      </c>
      <c r="CU558">
        <f>0</f>
        <v>0</v>
      </c>
      <c r="CV558">
        <f t="shared" si="874"/>
        <v>3.4219403537060527</v>
      </c>
      <c r="CW558">
        <f t="shared" si="875"/>
        <v>-3.0806135020897614</v>
      </c>
      <c r="CX558">
        <f t="shared" si="876"/>
        <v>67.327593576192839</v>
      </c>
      <c r="CY558">
        <f t="shared" si="877"/>
        <v>63.174878817127414</v>
      </c>
      <c r="CZ558">
        <f t="shared" si="878"/>
        <v>-7.2462940551718491</v>
      </c>
      <c r="DA558">
        <f t="shared" si="879"/>
        <v>-17.36859508885216</v>
      </c>
      <c r="DB558">
        <f t="shared" si="880"/>
        <v>334.97283398916619</v>
      </c>
      <c r="DC558">
        <f t="shared" si="881"/>
        <v>-173.95032151144395</v>
      </c>
      <c r="DD558">
        <f>0</f>
        <v>0</v>
      </c>
      <c r="DE558">
        <f>0</f>
        <v>0</v>
      </c>
      <c r="DF558">
        <f>(((Parameters!$C$35))/(((Parameters!$C$35))^2+((C558*Parameters!$C$34-1/(C558*Parameters!$C$33)))^2))+(((Parameters!$C$39+Parameters!$C$38))/(((Parameters!$C$39+Parameters!$C$38))^2+((C558*Parameters!$C$37-1/(C558*Parameters!$C$36)))^2))</f>
        <v>5.9045821438832205E-2</v>
      </c>
      <c r="DG558">
        <f>(-((C558*Parameters!$C$34-1/(C558*Parameters!$C$33)))/(((Parameters!$C$35))^2+((C558*Parameters!$C$34-1/(C558*Parameters!$C$33)))^2))+(-((C558*Parameters!$C$37-1/(C558*Parameters!$C$36)))/(((Parameters!$C$39+Parameters!$C$38))^2+((C558*Parameters!$C$37-1/(C558*Parameters!$C$36)))^2))</f>
        <v>0.19989974542786504</v>
      </c>
      <c r="DH558">
        <f t="shared" si="882"/>
        <v>-5.231288771067792</v>
      </c>
      <c r="DI558">
        <f t="shared" si="883"/>
        <v>14.108367928117918</v>
      </c>
      <c r="DJ558">
        <f t="shared" si="884"/>
        <v>67.327593576192839</v>
      </c>
      <c r="DK558">
        <f t="shared" si="885"/>
        <v>63.174878817127414</v>
      </c>
      <c r="DL558">
        <f t="shared" si="886"/>
        <v>47.30507707464497</v>
      </c>
      <c r="DM558">
        <f t="shared" si="887"/>
        <v>39.321349527640486</v>
      </c>
      <c r="DN558">
        <f t="shared" si="888"/>
        <v>334.97283398916619</v>
      </c>
      <c r="DO558">
        <f t="shared" si="889"/>
        <v>-173.95032151144395</v>
      </c>
      <c r="DP558">
        <f>2*((((Parameters!$C$41)/((Parameters!$C$41)^2+(C558*(Parameters!$C$40*(1-Parameters!$C$42)))^2)))/((((Parameters!$C$41)/((Parameters!$C$41)^2+(C558*(Parameters!$C$40*(1-Parameters!$C$42)))^2)))^2+((-(C558*(Parameters!$C$40*(1-Parameters!$C$42)))/((Parameters!$C$41)^2+(C558*(Parameters!$C$40*(1-Parameters!$C$42)))^2)+C558*Parameters!$C$43))^2))</f>
        <v>0.20000086002759071</v>
      </c>
      <c r="DQ558">
        <f>2*(-((-(C558*(Parameters!$C$40*(1-Parameters!$C$42)))/((Parameters!$C$41)^2+(C558*(Parameters!$C$40*(1-Parameters!$C$42)))^2)+C558*Parameters!$C$43))/((((Parameters!$C$41)/((Parameters!$C$41)^2+(C558*(Parameters!$C$40*(1-Parameters!$C$42)))^2)))^2+((-(C558*(Parameters!$C$40*(1-Parameters!$C$42)))/((Parameters!$C$41)^2+(C558*(Parameters!$C$40*(1-Parameters!$C$42)))^2)+C558*Parameters!$C$43))^2))</f>
        <v>2.2716009689765326</v>
      </c>
      <c r="DR558">
        <f>0</f>
        <v>0</v>
      </c>
      <c r="DS558">
        <f>0</f>
        <v>0</v>
      </c>
      <c r="DT558">
        <f t="shared" si="890"/>
        <v>-5.231288771067792</v>
      </c>
      <c r="DU558">
        <f t="shared" si="891"/>
        <v>14.108367928117918</v>
      </c>
      <c r="DV558">
        <f t="shared" si="892"/>
        <v>34.232749066736503</v>
      </c>
      <c r="DW558">
        <f t="shared" si="893"/>
        <v>54.113163894983025</v>
      </c>
      <c r="DX558">
        <f t="shared" si="894"/>
        <v>47.30507707464497</v>
      </c>
      <c r="DY558">
        <f t="shared" si="895"/>
        <v>39.321349527640486</v>
      </c>
      <c r="DZ558">
        <f t="shared" si="896"/>
        <v>255.11147439931361</v>
      </c>
      <c r="EA558">
        <f t="shared" si="897"/>
        <v>-58.627758868197283</v>
      </c>
      <c r="EB558">
        <f>0</f>
        <v>0</v>
      </c>
      <c r="EC558">
        <f>0</f>
        <v>0</v>
      </c>
      <c r="ED558">
        <f>0</f>
        <v>0</v>
      </c>
      <c r="EE558">
        <f>C558*Parameters!$C$44</f>
        <v>3.785993537922615E-6</v>
      </c>
      <c r="EF558">
        <f t="shared" si="898"/>
        <v>-5.2314936431566146</v>
      </c>
      <c r="EG558">
        <f t="shared" si="899"/>
        <v>14.10849753308467</v>
      </c>
      <c r="EH558">
        <f t="shared" si="900"/>
        <v>34.232749066736503</v>
      </c>
      <c r="EI558">
        <f t="shared" si="901"/>
        <v>54.113163894983025</v>
      </c>
      <c r="EJ558">
        <f t="shared" si="902"/>
        <v>47.305299038961188</v>
      </c>
      <c r="EK558">
        <f t="shared" si="903"/>
        <v>39.322315378034013</v>
      </c>
      <c r="EL558">
        <f t="shared" si="904"/>
        <v>255.11147439931361</v>
      </c>
      <c r="EM558">
        <f t="shared" si="905"/>
        <v>-58.627758868197283</v>
      </c>
      <c r="EN558">
        <f>0</f>
        <v>0</v>
      </c>
      <c r="EO558">
        <f>0</f>
        <v>0</v>
      </c>
      <c r="EP558">
        <f>(((2*Parameters!$C$47))/(((2*Parameters!$C$47))^2+((2*(C558*Parameters!$C$46-1/(C558*Parameters!$C$45))))^2))</f>
        <v>6.9375773337453186E-9</v>
      </c>
      <c r="EQ558">
        <f>(-((2*(C558*Parameters!$C$46-1/(C558*Parameters!$C$45))))/(((2*Parameters!$C$47))^2+((2*(C558*Parameters!$C$46-1/(C558*Parameters!$C$45))))^2))</f>
        <v>4.1646060233292535E-4</v>
      </c>
      <c r="ER558">
        <f t="shared" si="906"/>
        <v>-5.2540294064941158</v>
      </c>
      <c r="ES558">
        <f t="shared" si="907"/>
        <v>14.122754499794775</v>
      </c>
      <c r="ET558">
        <f t="shared" si="908"/>
        <v>34.232749066736503</v>
      </c>
      <c r="EU558">
        <f t="shared" si="909"/>
        <v>54.113163894983025</v>
      </c>
      <c r="EV558">
        <f t="shared" si="910"/>
        <v>47.329716960588449</v>
      </c>
      <c r="EW558">
        <f t="shared" si="911"/>
        <v>39.428558849589777</v>
      </c>
      <c r="EX558">
        <f t="shared" si="912"/>
        <v>255.11147439931361</v>
      </c>
      <c r="EY558">
        <f t="shared" si="913"/>
        <v>-58.627758868197283</v>
      </c>
      <c r="EZ558">
        <f>(ER558+ET558/Parameters!$C$6+Parameters!$C$7*(EV558+EX558/Parameters!$C$6))</f>
        <v>-4.0633250911293679</v>
      </c>
      <c r="FA558">
        <f>(ES558+EU558/Parameters!$C$6+Parameters!$C$7*(EW558+EY558/Parameters!$C$6))</f>
        <v>16.004951504837663</v>
      </c>
      <c r="FB558">
        <f t="shared" si="914"/>
        <v>-24.356358983367755</v>
      </c>
      <c r="FC558">
        <f t="shared" si="915"/>
        <v>6.0559467929277015E-2</v>
      </c>
      <c r="FD558">
        <f>(ER558+ET558/Parameters!$C$6+Parameters!$C$8*(EV558+EX558/Parameters!$C$6))</f>
        <v>2806.0946523284038</v>
      </c>
      <c r="FE558">
        <f>(ES558+EU558/Parameters!$C$6+Parameters!$C$8*(EW558+EY558/Parameters!$C$6))</f>
        <v>1885.4715742135484</v>
      </c>
      <c r="FF558">
        <f t="shared" si="916"/>
        <v>-70.58014702244968</v>
      </c>
      <c r="FG558">
        <f t="shared" si="917"/>
        <v>2.9579623979257016E-4</v>
      </c>
    </row>
    <row r="559" spans="1:163" x14ac:dyDescent="0.15">
      <c r="A559">
        <f>Parameters!$C$2*(Parameters!$C$3/Parameters!$C$2)^((ROW()-2)/(Parameters!$C$4-1))</f>
        <v>60953.68972401692</v>
      </c>
      <c r="B559">
        <f t="shared" si="816"/>
        <v>4.7850000000000001</v>
      </c>
      <c r="C559">
        <f t="shared" si="817"/>
        <v>382983.32769232645</v>
      </c>
      <c r="D559">
        <f>1</f>
        <v>1</v>
      </c>
      <c r="E559">
        <f>0</f>
        <v>0</v>
      </c>
      <c r="F559">
        <f>0</f>
        <v>0</v>
      </c>
      <c r="G559">
        <f>0</f>
        <v>0</v>
      </c>
      <c r="H559">
        <f>0</f>
        <v>0</v>
      </c>
      <c r="I559">
        <f>0</f>
        <v>0</v>
      </c>
      <c r="J559">
        <f>1</f>
        <v>1</v>
      </c>
      <c r="K559">
        <f>0</f>
        <v>0</v>
      </c>
      <c r="L559">
        <f>2*Parameters!$C$10</f>
        <v>0.04</v>
      </c>
      <c r="M559">
        <f>2*C559*Parameters!$C$9</f>
        <v>0.76596665538465292</v>
      </c>
      <c r="N559">
        <f>0</f>
        <v>0</v>
      </c>
      <c r="O559">
        <f>0</f>
        <v>0</v>
      </c>
      <c r="P559">
        <f t="shared" si="818"/>
        <v>1</v>
      </c>
      <c r="Q559">
        <f t="shared" si="819"/>
        <v>0</v>
      </c>
      <c r="R559">
        <f t="shared" si="820"/>
        <v>0.04</v>
      </c>
      <c r="S559">
        <f t="shared" si="821"/>
        <v>0.76596665538465292</v>
      </c>
      <c r="T559">
        <f t="shared" si="822"/>
        <v>0</v>
      </c>
      <c r="U559">
        <f t="shared" si="823"/>
        <v>0</v>
      </c>
      <c r="V559">
        <f t="shared" si="824"/>
        <v>1</v>
      </c>
      <c r="W559">
        <f t="shared" si="825"/>
        <v>0</v>
      </c>
      <c r="X559">
        <f>0</f>
        <v>0</v>
      </c>
      <c r="Y559">
        <f>0</f>
        <v>0</v>
      </c>
      <c r="Z559">
        <f>0</f>
        <v>0</v>
      </c>
      <c r="AA559">
        <f>C559*(Parameters!$C$12+Parameters!$C$11/2)</f>
        <v>2.8723749576924482E-5</v>
      </c>
      <c r="AB559">
        <f t="shared" si="826"/>
        <v>0.99997799856560643</v>
      </c>
      <c r="AC559">
        <f t="shared" si="827"/>
        <v>1.1489499830769793E-6</v>
      </c>
      <c r="AD559">
        <f t="shared" si="828"/>
        <v>0.04</v>
      </c>
      <c r="AE559">
        <f t="shared" si="829"/>
        <v>0.76596665538465292</v>
      </c>
      <c r="AF559">
        <f t="shared" si="830"/>
        <v>0</v>
      </c>
      <c r="AG559">
        <f t="shared" si="831"/>
        <v>2.8723749576924482E-5</v>
      </c>
      <c r="AH559">
        <f t="shared" si="832"/>
        <v>1</v>
      </c>
      <c r="AI559">
        <f t="shared" si="833"/>
        <v>0</v>
      </c>
      <c r="AJ559">
        <f>0</f>
        <v>0</v>
      </c>
      <c r="AK559">
        <f>0</f>
        <v>0</v>
      </c>
      <c r="AL559">
        <f>(((2*Parameters!$C$15))/(((2*Parameters!$C$15))^2+((2*(C559*Parameters!$C$14-1/(C559*Parameters!$C$13))))^2))</f>
        <v>0.15016809668068212</v>
      </c>
      <c r="AM559">
        <f>(-((2*(C559*Parameters!$C$14-1/(C559*Parameters!$C$13))))/(((2*Parameters!$C$15))^2+((2*(C559*Parameters!$C$14-1/(C559*Parameters!$C$13))))^2))</f>
        <v>1.9317484204099546</v>
      </c>
      <c r="AN559">
        <f t="shared" si="834"/>
        <v>-0.4736701541931656</v>
      </c>
      <c r="AO559">
        <f t="shared" si="835"/>
        <v>0.19229484052636253</v>
      </c>
      <c r="AP559">
        <f t="shared" si="836"/>
        <v>0.04</v>
      </c>
      <c r="AQ559">
        <f t="shared" si="837"/>
        <v>0.76596665538465292</v>
      </c>
      <c r="AR559">
        <f t="shared" si="838"/>
        <v>0.15016809668068212</v>
      </c>
      <c r="AS559">
        <f t="shared" si="839"/>
        <v>1.9317771441595315</v>
      </c>
      <c r="AT559">
        <f t="shared" si="840"/>
        <v>1</v>
      </c>
      <c r="AU559">
        <f t="shared" si="841"/>
        <v>0</v>
      </c>
      <c r="AV559">
        <f>2*Parameters!$C$17</f>
        <v>0.04</v>
      </c>
      <c r="AW559">
        <f>2*C559*Parameters!$C$16</f>
        <v>0.76596665538465292</v>
      </c>
      <c r="AX559">
        <f>0</f>
        <v>0</v>
      </c>
      <c r="AY559">
        <f>0</f>
        <v>0</v>
      </c>
      <c r="AZ559">
        <f t="shared" si="842"/>
        <v>-0.4736701541931656</v>
      </c>
      <c r="BA559">
        <f t="shared" si="843"/>
        <v>0.19229484052636253</v>
      </c>
      <c r="BB559">
        <f t="shared" si="844"/>
        <v>-0.12623824201342973</v>
      </c>
      <c r="BC559">
        <f t="shared" si="845"/>
        <v>0.41084290524283551</v>
      </c>
      <c r="BD559">
        <f t="shared" si="846"/>
        <v>0.15016809668068212</v>
      </c>
      <c r="BE559">
        <f t="shared" si="847"/>
        <v>1.9317771441595315</v>
      </c>
      <c r="BF559">
        <f t="shared" si="848"/>
        <v>-0.4736701541931656</v>
      </c>
      <c r="BG559">
        <f t="shared" si="849"/>
        <v>0.19229484052636253</v>
      </c>
      <c r="BH559">
        <f>0</f>
        <v>0</v>
      </c>
      <c r="BI559">
        <f>0</f>
        <v>0</v>
      </c>
      <c r="BJ559">
        <f>0</f>
        <v>0</v>
      </c>
      <c r="BK559">
        <f>C559*(Parameters!$C$19+Parameters!$C$18/2)</f>
        <v>2.8723749576924482E-5</v>
      </c>
      <c r="BL559">
        <f t="shared" si="850"/>
        <v>-0.47368195514189126</v>
      </c>
      <c r="BM559">
        <f t="shared" si="851"/>
        <v>0.1922912144907119</v>
      </c>
      <c r="BN559">
        <f t="shared" si="852"/>
        <v>-0.12623824201342973</v>
      </c>
      <c r="BO559">
        <f t="shared" si="853"/>
        <v>0.41084290524283551</v>
      </c>
      <c r="BP559">
        <f t="shared" si="854"/>
        <v>0.15016257325183791</v>
      </c>
      <c r="BQ559">
        <f t="shared" si="855"/>
        <v>1.9317635385766403</v>
      </c>
      <c r="BR559">
        <f t="shared" si="856"/>
        <v>-0.4736701541931656</v>
      </c>
      <c r="BS559">
        <f t="shared" si="857"/>
        <v>0.19229484052636253</v>
      </c>
      <c r="BT559">
        <f>2*((((Parameters!$C$21)/((Parameters!$C$21)^2+(C559*Parameters!$C$20)^2)))/((((Parameters!$C$21)/((Parameters!$C$21)^2+(C559*Parameters!$C$20)^2)))^2+((-(C559*Parameters!$C$20)/((Parameters!$C$21)^2+(C559*Parameters!$C$20)^2)+C559*Parameters!$C$22))^2))</f>
        <v>4.0003989891897525E-2</v>
      </c>
      <c r="BU559">
        <f>2*(-((-(C559*Parameters!$C$20)/((Parameters!$C$21)^2+(C559*Parameters!$C$20)^2)+C559*Parameters!$C$22))/((((Parameters!$C$21)/((Parameters!$C$21)^2+(C559*Parameters!$C$20)^2)))^2+((-(C559*Parameters!$C$20)/((Parameters!$C$21)^2+(C559*Parameters!$C$20)^2)+C559*Parameters!$C$22))^2))</f>
        <v>52.088330205378256</v>
      </c>
      <c r="BV559">
        <f>0</f>
        <v>0</v>
      </c>
      <c r="BW559">
        <f>0</f>
        <v>0</v>
      </c>
      <c r="BX559">
        <f t="shared" si="858"/>
        <v>-0.47368195514189126</v>
      </c>
      <c r="BY559">
        <f t="shared" si="859"/>
        <v>0.1922912144907119</v>
      </c>
      <c r="BZ559">
        <f t="shared" si="860"/>
        <v>-10.161315686144318</v>
      </c>
      <c r="CA559">
        <f t="shared" si="861"/>
        <v>-24.254766770716383</v>
      </c>
      <c r="CB559">
        <f t="shared" si="862"/>
        <v>0.15016257325183791</v>
      </c>
      <c r="CC559">
        <f t="shared" si="863"/>
        <v>1.9317635385766403</v>
      </c>
      <c r="CD559">
        <f t="shared" si="864"/>
        <v>-101.09000012822065</v>
      </c>
      <c r="CE559">
        <f t="shared" si="865"/>
        <v>8.0912907896281521</v>
      </c>
      <c r="CF559">
        <f>0</f>
        <v>0</v>
      </c>
      <c r="CG559">
        <f>0</f>
        <v>0</v>
      </c>
      <c r="CH559">
        <f>(((Parameters!$C$25))/(((Parameters!$C$25))^2+((C559*Parameters!$C$24-1/(C559*Parameters!$C$23)))^2))+(((Parameters!$C$29+Parameters!$C$28))/(((Parameters!$C$29+Parameters!$C$28))^2+((C559*Parameters!$C$27-1/(C559*Parameters!$C$26)))^2))</f>
        <v>5.9224374832962293E-2</v>
      </c>
      <c r="CI559">
        <f>(-((C559*Parameters!$C$24-1/(C559*Parameters!$C$23)))/(((Parameters!$C$25))^2+((C559*Parameters!$C$24-1/(C559*Parameters!$C$23)))^2))+(-((C559*Parameters!$C$27-1/(C559*Parameters!$C$26)))/(((Parameters!$C$29+Parameters!$C$28))^2+((C559*Parameters!$C$27-1/(C559*Parameters!$C$26)))^2))</f>
        <v>0.20177453743658982</v>
      </c>
      <c r="CJ559">
        <f t="shared" si="866"/>
        <v>3.8185148216595057</v>
      </c>
      <c r="CK559">
        <f t="shared" si="867"/>
        <v>-3.2944769565432077</v>
      </c>
      <c r="CL559">
        <f t="shared" si="868"/>
        <v>-10.161315686144318</v>
      </c>
      <c r="CM559">
        <f t="shared" si="869"/>
        <v>-24.254766770716383</v>
      </c>
      <c r="CN559">
        <f t="shared" si="870"/>
        <v>-7.4694459425482682</v>
      </c>
      <c r="CO559">
        <f t="shared" si="871"/>
        <v>-17.986422838152457</v>
      </c>
      <c r="CP559">
        <f t="shared" si="872"/>
        <v>-101.09000012822065</v>
      </c>
      <c r="CQ559">
        <f t="shared" si="873"/>
        <v>8.0912907896281521</v>
      </c>
      <c r="CR559">
        <f>2*((((Parameters!$C$31)/((Parameters!$C$31)^2+(C559*Parameters!$C$30)^2)))/((((Parameters!$C$31)/((Parameters!$C$31)^2+(C559*Parameters!$C$30)^2)))^2+((-(C559*Parameters!$C$30)/((Parameters!$C$31)^2+(C559*Parameters!$C$30)^2)+C559*Parameters!$C$32))^2))</f>
        <v>4.000193619651482E-2</v>
      </c>
      <c r="CS559">
        <f>2*(-((-(C559*Parameters!$C$30)/((Parameters!$C$31)^2+(C559*Parameters!$C$30)^2)+C559*Parameters!$C$32))/((((Parameters!$C$31)/((Parameters!$C$31)^2+(C559*Parameters!$C$30)^2)))^2+((-(C559*Parameters!$C$30)/((Parameters!$C$31)^2+(C559*Parameters!$C$30)^2)+C559*Parameters!$C$32))^2))</f>
        <v>25.277511381820673</v>
      </c>
      <c r="CT559">
        <f>0</f>
        <v>0</v>
      </c>
      <c r="CU559">
        <f>0</f>
        <v>0</v>
      </c>
      <c r="CV559">
        <f t="shared" si="874"/>
        <v>3.8185148216595057</v>
      </c>
      <c r="CW559">
        <f t="shared" si="875"/>
        <v>-3.2944769565432077</v>
      </c>
      <c r="CX559">
        <f t="shared" si="876"/>
        <v>73.267611066284019</v>
      </c>
      <c r="CY559">
        <f t="shared" si="877"/>
        <v>72.13599963841618</v>
      </c>
      <c r="CZ559">
        <f t="shared" si="878"/>
        <v>-7.4694459425482682</v>
      </c>
      <c r="DA559">
        <f t="shared" si="879"/>
        <v>-17.986422838152457</v>
      </c>
      <c r="DB559">
        <f t="shared" si="880"/>
        <v>353.26321558140029</v>
      </c>
      <c r="DC559">
        <f t="shared" si="881"/>
        <v>-181.43720577780525</v>
      </c>
      <c r="DD559">
        <f>0</f>
        <v>0</v>
      </c>
      <c r="DE559">
        <f>0</f>
        <v>0</v>
      </c>
      <c r="DF559">
        <f>(((Parameters!$C$35))/(((Parameters!$C$35))^2+((C559*Parameters!$C$34-1/(C559*Parameters!$C$33)))^2))+(((Parameters!$C$39+Parameters!$C$38))/(((Parameters!$C$39+Parameters!$C$38))^2+((C559*Parameters!$C$37-1/(C559*Parameters!$C$36)))^2))</f>
        <v>5.9224374832962293E-2</v>
      </c>
      <c r="DG559">
        <f>(-((C559*Parameters!$C$34-1/(C559*Parameters!$C$33)))/(((Parameters!$C$35))^2+((C559*Parameters!$C$34-1/(C559*Parameters!$C$33)))^2))+(-((C559*Parameters!$C$37-1/(C559*Parameters!$C$36)))/(((Parameters!$C$39+Parameters!$C$38))^2+((C559*Parameters!$C$37-1/(C559*Parameters!$C$36)))^2))</f>
        <v>0.20177453743658982</v>
      </c>
      <c r="DH559">
        <f t="shared" si="882"/>
        <v>-6.3974646770026293</v>
      </c>
      <c r="DI559">
        <f t="shared" si="883"/>
        <v>15.761270856976211</v>
      </c>
      <c r="DJ559">
        <f t="shared" si="884"/>
        <v>73.267611066284019</v>
      </c>
      <c r="DK559">
        <f t="shared" si="885"/>
        <v>72.13599963841618</v>
      </c>
      <c r="DL559">
        <f t="shared" si="886"/>
        <v>50.061755421346163</v>
      </c>
      <c r="DM559">
        <f t="shared" si="887"/>
        <v>42.547593995516841</v>
      </c>
      <c r="DN559">
        <f t="shared" si="888"/>
        <v>353.26321558140029</v>
      </c>
      <c r="DO559">
        <f t="shared" si="889"/>
        <v>-181.43720577780525</v>
      </c>
      <c r="DP559">
        <f>2*((((Parameters!$C$41)/((Parameters!$C$41)^2+(C559*(Parameters!$C$40*(1-Parameters!$C$42)))^2)))/((((Parameters!$C$41)/((Parameters!$C$41)^2+(C559*(Parameters!$C$40*(1-Parameters!$C$42)))^2)))^2+((-(C559*(Parameters!$C$40*(1-Parameters!$C$42)))/((Parameters!$C$41)^2+(C559*(Parameters!$C$40*(1-Parameters!$C$42)))^2)+C559*Parameters!$C$43))^2))</f>
        <v>0.20000088006027286</v>
      </c>
      <c r="DQ559">
        <f>2*(-((-(C559*(Parameters!$C$40*(1-Parameters!$C$42)))/((Parameters!$C$41)^2+(C559*(Parameters!$C$40*(1-Parameters!$C$42)))^2)+C559*Parameters!$C$43))/((((Parameters!$C$41)/((Parameters!$C$41)^2+(C559*(Parameters!$C$40*(1-Parameters!$C$42)))^2)))^2+((-(C559*(Parameters!$C$40*(1-Parameters!$C$42)))/((Parameters!$C$41)^2+(C559*(Parameters!$C$40*(1-Parameters!$C$42)))^2)+C559*Parameters!$C$43))^2))</f>
        <v>2.2979049835760335</v>
      </c>
      <c r="DR559">
        <f>0</f>
        <v>0</v>
      </c>
      <c r="DS559">
        <f>0</f>
        <v>0</v>
      </c>
      <c r="DT559">
        <f t="shared" si="890"/>
        <v>-6.3974646770026293</v>
      </c>
      <c r="DU559">
        <f t="shared" si="891"/>
        <v>15.761270856976211</v>
      </c>
      <c r="DV559">
        <f t="shared" si="892"/>
        <v>35.770209650991653</v>
      </c>
      <c r="DW559">
        <f t="shared" si="893"/>
        <v>60.587501717143773</v>
      </c>
      <c r="DX559">
        <f t="shared" si="894"/>
        <v>50.061755421346163</v>
      </c>
      <c r="DY559">
        <f t="shared" si="895"/>
        <v>42.547593995516841</v>
      </c>
      <c r="DZ559">
        <f t="shared" si="896"/>
        <v>265.50528244156379</v>
      </c>
      <c r="EA559">
        <f t="shared" si="897"/>
        <v>-57.890492264978846</v>
      </c>
      <c r="EB559">
        <f>0</f>
        <v>0</v>
      </c>
      <c r="EC559">
        <f>0</f>
        <v>0</v>
      </c>
      <c r="ED559">
        <f>0</f>
        <v>0</v>
      </c>
      <c r="EE559">
        <f>C559*Parameters!$C$44</f>
        <v>3.8298332769232644E-6</v>
      </c>
      <c r="EF559">
        <f t="shared" si="898"/>
        <v>-6.3976967170328711</v>
      </c>
      <c r="EG559">
        <f t="shared" si="899"/>
        <v>15.761407850915454</v>
      </c>
      <c r="EH559">
        <f t="shared" si="900"/>
        <v>35.770209650991653</v>
      </c>
      <c r="EI559">
        <f t="shared" si="901"/>
        <v>60.587501717143773</v>
      </c>
      <c r="EJ559">
        <f t="shared" si="902"/>
        <v>50.061977132279857</v>
      </c>
      <c r="EK559">
        <f t="shared" si="903"/>
        <v>42.548610836482737</v>
      </c>
      <c r="EL559">
        <f t="shared" si="904"/>
        <v>265.50528244156379</v>
      </c>
      <c r="EM559">
        <f t="shared" si="905"/>
        <v>-57.890492264978846</v>
      </c>
      <c r="EN559">
        <f>0</f>
        <v>0</v>
      </c>
      <c r="EO559">
        <f>0</f>
        <v>0</v>
      </c>
      <c r="EP559">
        <f>(((2*Parameters!$C$47))/(((2*Parameters!$C$47))^2+((2*(C559*Parameters!$C$46-1/(C559*Parameters!$C$45))))^2))</f>
        <v>7.0991753118917892E-9</v>
      </c>
      <c r="EQ559">
        <f>(-((2*(C559*Parameters!$C$46-1/(C559*Parameters!$C$45))))/(((2*Parameters!$C$47))^2+((2*(C559*Parameters!$C$46-1/(C559*Parameters!$C$45))))^2))</f>
        <v>4.2128301977043464E-4</v>
      </c>
      <c r="ER559">
        <f t="shared" si="906"/>
        <v>-6.4232209487776268</v>
      </c>
      <c r="ES559">
        <f t="shared" si="907"/>
        <v>15.776477662976342</v>
      </c>
      <c r="ET559">
        <f t="shared" si="908"/>
        <v>35.770209650991653</v>
      </c>
      <c r="EU559">
        <f t="shared" si="909"/>
        <v>60.587501717143773</v>
      </c>
      <c r="EV559">
        <f t="shared" si="910"/>
        <v>50.086367298545788</v>
      </c>
      <c r="EW559">
        <f t="shared" si="911"/>
        <v>42.660463292659962</v>
      </c>
      <c r="EX559">
        <f t="shared" si="912"/>
        <v>265.50528244156379</v>
      </c>
      <c r="EY559">
        <f t="shared" si="913"/>
        <v>-57.890492264978846</v>
      </c>
      <c r="EZ559">
        <f>(ER559+ET559/Parameters!$C$6+Parameters!$C$7*(EV559+EX559/Parameters!$C$6))</f>
        <v>-5.1790397435257436</v>
      </c>
      <c r="FA559">
        <f>(ES559+EU559/Parameters!$C$6+Parameters!$C$7*(EW559+EY559/Parameters!$C$6))</f>
        <v>17.883869027050906</v>
      </c>
      <c r="FB559">
        <f t="shared" si="914"/>
        <v>-25.398977493361798</v>
      </c>
      <c r="FC559">
        <f t="shared" si="915"/>
        <v>5.3709501970397026E-2</v>
      </c>
      <c r="FD559">
        <f>(ER559+ET559/Parameters!$C$6+Parameters!$C$8*(EV559+EX559/Parameters!$C$6))</f>
        <v>2960.8876424734399</v>
      </c>
      <c r="FE559">
        <f>(ES559+EU559/Parameters!$C$6+Parameters!$C$8*(EW559+EY559/Parameters!$C$6))</f>
        <v>2050.2279166774774</v>
      </c>
      <c r="FF559">
        <f t="shared" si="916"/>
        <v>-71.129496912359144</v>
      </c>
      <c r="FG559">
        <f t="shared" si="917"/>
        <v>2.776675666794578E-4</v>
      </c>
    </row>
    <row r="560" spans="1:163" x14ac:dyDescent="0.15">
      <c r="A560">
        <f>Parameters!$C$2*(Parameters!$C$3/Parameters!$C$2)^((ROW()-2)/(Parameters!$C$4-1))</f>
        <v>61659.500186148216</v>
      </c>
      <c r="B560">
        <f t="shared" si="816"/>
        <v>4.79</v>
      </c>
      <c r="C560">
        <f t="shared" si="817"/>
        <v>387418.06561764341</v>
      </c>
      <c r="D560">
        <f>1</f>
        <v>1</v>
      </c>
      <c r="E560">
        <f>0</f>
        <v>0</v>
      </c>
      <c r="F560">
        <f>0</f>
        <v>0</v>
      </c>
      <c r="G560">
        <f>0</f>
        <v>0</v>
      </c>
      <c r="H560">
        <f>0</f>
        <v>0</v>
      </c>
      <c r="I560">
        <f>0</f>
        <v>0</v>
      </c>
      <c r="J560">
        <f>1</f>
        <v>1</v>
      </c>
      <c r="K560">
        <f>0</f>
        <v>0</v>
      </c>
      <c r="L560">
        <f>2*Parameters!$C$10</f>
        <v>0.04</v>
      </c>
      <c r="M560">
        <f>2*C560*Parameters!$C$9</f>
        <v>0.77483613123528683</v>
      </c>
      <c r="N560">
        <f>0</f>
        <v>0</v>
      </c>
      <c r="O560">
        <f>0</f>
        <v>0</v>
      </c>
      <c r="P560">
        <f t="shared" si="818"/>
        <v>1</v>
      </c>
      <c r="Q560">
        <f t="shared" si="819"/>
        <v>0</v>
      </c>
      <c r="R560">
        <f t="shared" si="820"/>
        <v>0.04</v>
      </c>
      <c r="S560">
        <f t="shared" si="821"/>
        <v>0.77483613123528683</v>
      </c>
      <c r="T560">
        <f t="shared" si="822"/>
        <v>0</v>
      </c>
      <c r="U560">
        <f t="shared" si="823"/>
        <v>0</v>
      </c>
      <c r="V560">
        <f t="shared" si="824"/>
        <v>1</v>
      </c>
      <c r="W560">
        <f t="shared" si="825"/>
        <v>0</v>
      </c>
      <c r="X560">
        <f>0</f>
        <v>0</v>
      </c>
      <c r="Y560">
        <f>0</f>
        <v>0</v>
      </c>
      <c r="Z560">
        <f>0</f>
        <v>0</v>
      </c>
      <c r="AA560">
        <f>C560*(Parameters!$C$12+Parameters!$C$11/2)</f>
        <v>2.9056354921323255E-5</v>
      </c>
      <c r="AB560">
        <f t="shared" si="826"/>
        <v>0.99997748608636494</v>
      </c>
      <c r="AC560">
        <f t="shared" si="827"/>
        <v>1.1622541968529301E-6</v>
      </c>
      <c r="AD560">
        <f t="shared" si="828"/>
        <v>0.04</v>
      </c>
      <c r="AE560">
        <f t="shared" si="829"/>
        <v>0.77483613123528683</v>
      </c>
      <c r="AF560">
        <f t="shared" si="830"/>
        <v>0</v>
      </c>
      <c r="AG560">
        <f t="shared" si="831"/>
        <v>2.9056354921323255E-5</v>
      </c>
      <c r="AH560">
        <f t="shared" si="832"/>
        <v>1</v>
      </c>
      <c r="AI560">
        <f t="shared" si="833"/>
        <v>0</v>
      </c>
      <c r="AJ560">
        <f>0</f>
        <v>0</v>
      </c>
      <c r="AK560">
        <f>0</f>
        <v>0</v>
      </c>
      <c r="AL560">
        <f>(((2*Parameters!$C$15))/(((2*Parameters!$C$15))^2+((2*(C560*Parameters!$C$14-1/(C560*Parameters!$C$13))))^2))</f>
        <v>0.15375041267270995</v>
      </c>
      <c r="AM560">
        <f>(-((2*(C560*Parameters!$C$14-1/(C560*Parameters!$C$13))))/(((2*Parameters!$C$15))^2+((2*(C560*Parameters!$C$14-1/(C560*Parameters!$C$13))))^2))</f>
        <v>1.9545130154134867</v>
      </c>
      <c r="AN560">
        <f t="shared" si="834"/>
        <v>-0.50829980071872716</v>
      </c>
      <c r="AO560">
        <f t="shared" si="835"/>
        <v>0.19731305780188771</v>
      </c>
      <c r="AP560">
        <f t="shared" si="836"/>
        <v>0.04</v>
      </c>
      <c r="AQ560">
        <f t="shared" si="837"/>
        <v>0.77483613123528683</v>
      </c>
      <c r="AR560">
        <f t="shared" si="838"/>
        <v>0.15375041267270995</v>
      </c>
      <c r="AS560">
        <f t="shared" si="839"/>
        <v>1.9545420717684079</v>
      </c>
      <c r="AT560">
        <f t="shared" si="840"/>
        <v>1</v>
      </c>
      <c r="AU560">
        <f t="shared" si="841"/>
        <v>0</v>
      </c>
      <c r="AV560">
        <f>2*Parameters!$C$17</f>
        <v>0.04</v>
      </c>
      <c r="AW560">
        <f>2*C560*Parameters!$C$16</f>
        <v>0.77483613123528683</v>
      </c>
      <c r="AX560">
        <f>0</f>
        <v>0</v>
      </c>
      <c r="AY560">
        <f>0</f>
        <v>0</v>
      </c>
      <c r="AZ560">
        <f t="shared" si="842"/>
        <v>-0.50829980071872716</v>
      </c>
      <c r="BA560">
        <f t="shared" si="843"/>
        <v>0.19731305780188771</v>
      </c>
      <c r="BB560">
        <f t="shared" si="844"/>
        <v>-0.13321727837816827</v>
      </c>
      <c r="BC560">
        <f t="shared" si="845"/>
        <v>0.3888796024507965</v>
      </c>
      <c r="BD560">
        <f t="shared" si="846"/>
        <v>0.15375041267270995</v>
      </c>
      <c r="BE560">
        <f t="shared" si="847"/>
        <v>1.9545420717684079</v>
      </c>
      <c r="BF560">
        <f t="shared" si="848"/>
        <v>-0.50829980071872716</v>
      </c>
      <c r="BG560">
        <f t="shared" si="849"/>
        <v>0.19731305780188771</v>
      </c>
      <c r="BH560">
        <f>0</f>
        <v>0</v>
      </c>
      <c r="BI560">
        <f>0</f>
        <v>0</v>
      </c>
      <c r="BJ560">
        <f>0</f>
        <v>0</v>
      </c>
      <c r="BK560">
        <f>C560*(Parameters!$C$19+Parameters!$C$18/2)</f>
        <v>2.9056354921323255E-5</v>
      </c>
      <c r="BL560">
        <f t="shared" si="850"/>
        <v>-0.5083111001424776</v>
      </c>
      <c r="BM560">
        <f t="shared" si="851"/>
        <v>0.1973091869933655</v>
      </c>
      <c r="BN560">
        <f t="shared" si="852"/>
        <v>-0.13321727837816827</v>
      </c>
      <c r="BO560">
        <f t="shared" si="853"/>
        <v>0.3888796024507965</v>
      </c>
      <c r="BP560">
        <f t="shared" si="854"/>
        <v>0.15374467947447185</v>
      </c>
      <c r="BQ560">
        <f t="shared" si="855"/>
        <v>1.9545273024289918</v>
      </c>
      <c r="BR560">
        <f t="shared" si="856"/>
        <v>-0.50829980071872716</v>
      </c>
      <c r="BS560">
        <f t="shared" si="857"/>
        <v>0.19731305780188771</v>
      </c>
      <c r="BT560">
        <f>2*((((Parameters!$C$21)/((Parameters!$C$21)^2+(C560*Parameters!$C$20)^2)))/((((Parameters!$C$21)/((Parameters!$C$21)^2+(C560*Parameters!$C$20)^2)))^2+((-(C560*Parameters!$C$20)/((Parameters!$C$21)^2+(C560*Parameters!$C$20)^2)+C560*Parameters!$C$22))^2))</f>
        <v>4.000408283553316E-2</v>
      </c>
      <c r="BU560">
        <f>2*(-((-(C560*Parameters!$C$20)/((Parameters!$C$21)^2+(C560*Parameters!$C$20)^2)+C560*Parameters!$C$22))/((((Parameters!$C$21)/((Parameters!$C$21)^2+(C560*Parameters!$C$20)^2)))^2+((-(C560*Parameters!$C$20)/((Parameters!$C$21)^2+(C560*Parameters!$C$20)^2)+C560*Parameters!$C$22))^2))</f>
        <v>52.691545853051636</v>
      </c>
      <c r="BV560">
        <f>0</f>
        <v>0</v>
      </c>
      <c r="BW560">
        <f>0</f>
        <v>0</v>
      </c>
      <c r="BX560">
        <f t="shared" si="858"/>
        <v>-0.5083111001424776</v>
      </c>
      <c r="BY560">
        <f t="shared" si="859"/>
        <v>0.1973091869933655</v>
      </c>
      <c r="BZ560">
        <f t="shared" si="860"/>
        <v>-10.550077871423746</v>
      </c>
      <c r="CA560">
        <f t="shared" si="861"/>
        <v>-26.38692486526099</v>
      </c>
      <c r="CB560">
        <f t="shared" si="862"/>
        <v>0.15374467947447185</v>
      </c>
      <c r="CC560">
        <f t="shared" si="863"/>
        <v>1.9545273024289918</v>
      </c>
      <c r="CD560">
        <f t="shared" si="864"/>
        <v>-103.48921436280405</v>
      </c>
      <c r="CE560">
        <f t="shared" si="865"/>
        <v>8.3765469581044272</v>
      </c>
      <c r="CF560">
        <f>0</f>
        <v>0</v>
      </c>
      <c r="CG560">
        <f>0</f>
        <v>0</v>
      </c>
      <c r="CH560">
        <f>(((Parameters!$C$25))/(((Parameters!$C$25))^2+((C560*Parameters!$C$24-1/(C560*Parameters!$C$23)))^2))+(((Parameters!$C$29+Parameters!$C$28))/(((Parameters!$C$29+Parameters!$C$28))^2+((C560*Parameters!$C$27-1/(C560*Parameters!$C$26)))^2))</f>
        <v>5.9400435565949324E-2</v>
      </c>
      <c r="CI560">
        <f>(-((C560*Parameters!$C$24-1/(C560*Parameters!$C$23)))/(((Parameters!$C$25))^2+((C560*Parameters!$C$24-1/(C560*Parameters!$C$23)))^2))+(-((C560*Parameters!$C$27-1/(C560*Parameters!$C$26)))/(((Parameters!$C$29+Parameters!$C$28))^2+((C560*Parameters!$C$27-1/(C560*Parameters!$C$26)))^2))</f>
        <v>0.20367377112246013</v>
      </c>
      <c r="CJ560">
        <f t="shared" si="866"/>
        <v>4.2393341746729876</v>
      </c>
      <c r="CK560">
        <f t="shared" si="867"/>
        <v>-3.5188597889576076</v>
      </c>
      <c r="CL560">
        <f t="shared" si="868"/>
        <v>-10.550077871423746</v>
      </c>
      <c r="CM560">
        <f t="shared" si="869"/>
        <v>-26.38692486526099</v>
      </c>
      <c r="CN560">
        <f t="shared" si="870"/>
        <v>-7.6996426379954883</v>
      </c>
      <c r="CO560">
        <f t="shared" si="871"/>
        <v>-18.625940719493943</v>
      </c>
      <c r="CP560">
        <f t="shared" si="872"/>
        <v>-103.48921436280405</v>
      </c>
      <c r="CQ560">
        <f t="shared" si="873"/>
        <v>8.3765469581044272</v>
      </c>
      <c r="CR560">
        <f>2*((((Parameters!$C$31)/((Parameters!$C$31)^2+(C560*Parameters!$C$30)^2)))/((((Parameters!$C$31)/((Parameters!$C$31)^2+(C560*Parameters!$C$30)^2)))^2+((-(C560*Parameters!$C$30)/((Parameters!$C$31)^2+(C560*Parameters!$C$30)^2)+C560*Parameters!$C$32))^2))</f>
        <v>4.0001981298000686E-2</v>
      </c>
      <c r="CS560">
        <f>2*(-((-(C560*Parameters!$C$30)/((Parameters!$C$31)^2+(C560*Parameters!$C$30)^2)+C560*Parameters!$C$32))/((((Parameters!$C$31)/((Parameters!$C$31)^2+(C560*Parameters!$C$30)^2)))^2+((-(C560*Parameters!$C$30)/((Parameters!$C$31)^2+(C560*Parameters!$C$30)^2)+C560*Parameters!$C$32))^2))</f>
        <v>25.570225583650178</v>
      </c>
      <c r="CT560">
        <f>0</f>
        <v>0</v>
      </c>
      <c r="CU560">
        <f>0</f>
        <v>0</v>
      </c>
      <c r="CV560">
        <f t="shared" si="874"/>
        <v>4.2393341746729876</v>
      </c>
      <c r="CW560">
        <f t="shared" si="875"/>
        <v>-3.5188597889576076</v>
      </c>
      <c r="CX560">
        <f t="shared" si="876"/>
        <v>79.597542495829188</v>
      </c>
      <c r="CY560">
        <f t="shared" si="877"/>
        <v>81.873044942136573</v>
      </c>
      <c r="CZ560">
        <f t="shared" si="878"/>
        <v>-7.6996426379954883</v>
      </c>
      <c r="DA560">
        <f t="shared" si="879"/>
        <v>-18.625940719493943</v>
      </c>
      <c r="DB560">
        <f t="shared" si="880"/>
        <v>372.47229058154522</v>
      </c>
      <c r="DC560">
        <f t="shared" si="881"/>
        <v>-189.2501267412504</v>
      </c>
      <c r="DD560">
        <f>0</f>
        <v>0</v>
      </c>
      <c r="DE560">
        <f>0</f>
        <v>0</v>
      </c>
      <c r="DF560">
        <f>(((Parameters!$C$35))/(((Parameters!$C$35))^2+((C560*Parameters!$C$34-1/(C560*Parameters!$C$33)))^2))+(((Parameters!$C$39+Parameters!$C$38))/(((Parameters!$C$39+Parameters!$C$38))^2+((C560*Parameters!$C$37-1/(C560*Parameters!$C$36)))^2))</f>
        <v>5.9400435565949324E-2</v>
      </c>
      <c r="DG560">
        <f>(-((C560*Parameters!$C$34-1/(C560*Parameters!$C$33)))/(((Parameters!$C$35))^2+((C560*Parameters!$C$34-1/(C560*Parameters!$C$33)))^2))+(-((C560*Parameters!$C$37-1/(C560*Parameters!$C$36)))/(((Parameters!$C$39+Parameters!$C$38))^2+((C560*Parameters!$C$37-1/(C560*Parameters!$C$36)))^2))</f>
        <v>0.20367377112246013</v>
      </c>
      <c r="DH560">
        <f t="shared" si="882"/>
        <v>-7.7079289477392159</v>
      </c>
      <c r="DI560">
        <f t="shared" si="883"/>
        <v>17.556366393921657</v>
      </c>
      <c r="DJ560">
        <f t="shared" si="884"/>
        <v>79.597542495829188</v>
      </c>
      <c r="DK560">
        <f t="shared" si="885"/>
        <v>81.873044942136573</v>
      </c>
      <c r="DL560">
        <f t="shared" si="886"/>
        <v>52.97066065758915</v>
      </c>
      <c r="DM560">
        <f t="shared" si="887"/>
        <v>45.995355382528778</v>
      </c>
      <c r="DN560">
        <f t="shared" si="888"/>
        <v>372.47229058154522</v>
      </c>
      <c r="DO560">
        <f t="shared" si="889"/>
        <v>-189.2501267412504</v>
      </c>
      <c r="DP560">
        <f>2*((((Parameters!$C$41)/((Parameters!$C$41)^2+(C560*(Parameters!$C$40*(1-Parameters!$C$42)))^2)))/((((Parameters!$C$41)/((Parameters!$C$41)^2+(C560*(Parameters!$C$40*(1-Parameters!$C$42)))^2)))^2+((-(C560*(Parameters!$C$40*(1-Parameters!$C$42)))/((Parameters!$C$41)^2+(C560*(Parameters!$C$40*(1-Parameters!$C$42)))^2)+C560*Parameters!$C$43))^2))</f>
        <v>0.20000090055957923</v>
      </c>
      <c r="DQ560">
        <f>2*(-((-(C560*(Parameters!$C$40*(1-Parameters!$C$42)))/((Parameters!$C$41)^2+(C560*(Parameters!$C$40*(1-Parameters!$C$42)))^2)+C560*Parameters!$C$43))/((((Parameters!$C$41)/((Parameters!$C$41)^2+(C560*(Parameters!$C$40*(1-Parameters!$C$42)))^2)))^2+((-(C560*(Parameters!$C$40*(1-Parameters!$C$42)))/((Parameters!$C$41)^2+(C560*(Parameters!$C$40*(1-Parameters!$C$42)))^2)+C560*Parameters!$C$43))^2))</f>
        <v>2.3245135883536987</v>
      </c>
      <c r="DR560">
        <f>0</f>
        <v>0</v>
      </c>
      <c r="DS560">
        <f>0</f>
        <v>0</v>
      </c>
      <c r="DT560">
        <f t="shared" si="890"/>
        <v>-7.7079289477392159</v>
      </c>
      <c r="DU560">
        <f t="shared" si="891"/>
        <v>17.556366393921657</v>
      </c>
      <c r="DV560">
        <f t="shared" si="892"/>
        <v>37.245937520044976</v>
      </c>
      <c r="DW560">
        <f t="shared" si="893"/>
        <v>67.467148454390198</v>
      </c>
      <c r="DX560">
        <f t="shared" si="894"/>
        <v>52.97066065758915</v>
      </c>
      <c r="DY560">
        <f t="shared" si="895"/>
        <v>45.995355382528778</v>
      </c>
      <c r="DZ560">
        <f t="shared" si="896"/>
        <v>276.1496418284533</v>
      </c>
      <c r="EA560">
        <f t="shared" si="897"/>
        <v>-56.91999376054811</v>
      </c>
      <c r="EB560">
        <f>0</f>
        <v>0</v>
      </c>
      <c r="EC560">
        <f>0</f>
        <v>0</v>
      </c>
      <c r="ED560">
        <f>0</f>
        <v>0</v>
      </c>
      <c r="EE560">
        <f>C560*Parameters!$C$44</f>
        <v>3.8741806561764338E-6</v>
      </c>
      <c r="EF560">
        <f t="shared" si="898"/>
        <v>-7.7081903276606853</v>
      </c>
      <c r="EG560">
        <f t="shared" si="899"/>
        <v>17.556510691412317</v>
      </c>
      <c r="EH560">
        <f t="shared" si="900"/>
        <v>37.245937520044976</v>
      </c>
      <c r="EI560">
        <f t="shared" si="901"/>
        <v>67.467148454390198</v>
      </c>
      <c r="EJ560">
        <f t="shared" si="902"/>
        <v>52.970881175927929</v>
      </c>
      <c r="EK560">
        <f t="shared" si="903"/>
        <v>45.996425236129362</v>
      </c>
      <c r="EL560">
        <f t="shared" si="904"/>
        <v>276.1496418284533</v>
      </c>
      <c r="EM560">
        <f t="shared" si="905"/>
        <v>-56.91999376054811</v>
      </c>
      <c r="EN560">
        <f>0</f>
        <v>0</v>
      </c>
      <c r="EO560">
        <f>0</f>
        <v>0</v>
      </c>
      <c r="EP560">
        <f>(((2*Parameters!$C$47))/(((2*Parameters!$C$47))^2+((2*(C560*Parameters!$C$46-1/(C560*Parameters!$C$45))))^2))</f>
        <v>7.2645374396447267E-9</v>
      </c>
      <c r="EQ560">
        <f>(-((2*(C560*Parameters!$C$46-1/(C560*Parameters!$C$45))))/(((2*Parameters!$C$47))^2+((2*(C560*Parameters!$C$46-1/(C560*Parameters!$C$45))))^2))</f>
        <v>4.261612792574481E-4</v>
      </c>
      <c r="ER560">
        <f t="shared" si="906"/>
        <v>-7.7369419433793531</v>
      </c>
      <c r="ES560">
        <f t="shared" si="907"/>
        <v>17.572383957910628</v>
      </c>
      <c r="ET560">
        <f t="shared" si="908"/>
        <v>37.245937520044976</v>
      </c>
      <c r="EU560">
        <f t="shared" si="909"/>
        <v>67.467148454390198</v>
      </c>
      <c r="EV560">
        <f t="shared" si="910"/>
        <v>52.995140279383662</v>
      </c>
      <c r="EW560">
        <f t="shared" si="911"/>
        <v>46.114109107260035</v>
      </c>
      <c r="EX560">
        <f t="shared" si="912"/>
        <v>276.1496418284533</v>
      </c>
      <c r="EY560">
        <f t="shared" si="913"/>
        <v>-56.91999376054811</v>
      </c>
      <c r="EZ560">
        <f>(ER560+ET560/Parameters!$C$6+Parameters!$C$7*(EV560+EX560/Parameters!$C$6))</f>
        <v>-6.4414310731169193</v>
      </c>
      <c r="FA560">
        <f>(ES560+EU560/Parameters!$C$6+Parameters!$C$7*(EW560+EY560/Parameters!$C$6))</f>
        <v>19.919067382411157</v>
      </c>
      <c r="FB560">
        <f t="shared" si="914"/>
        <v>-26.417331024698292</v>
      </c>
      <c r="FC560">
        <f t="shared" si="915"/>
        <v>4.7767603003209695E-2</v>
      </c>
      <c r="FD560">
        <f>(ER560+ET560/Parameters!$C$6+Parameters!$C$8*(EV560+EX560/Parameters!$C$6))</f>
        <v>3123.575829554246</v>
      </c>
      <c r="FE560">
        <f>(ES560+EU560/Parameters!$C$6+Parameters!$C$8*(EW560+EY560/Parameters!$C$6))</f>
        <v>2226.6332292488073</v>
      </c>
      <c r="FF560">
        <f t="shared" si="916"/>
        <v>-71.677490953634063</v>
      </c>
      <c r="FG560">
        <f t="shared" si="917"/>
        <v>2.6069064843434875E-4</v>
      </c>
    </row>
    <row r="561" spans="1:163" x14ac:dyDescent="0.15">
      <c r="A561">
        <f>Parameters!$C$2*(Parameters!$C$3/Parameters!$C$2)^((ROW()-2)/(Parameters!$C$4-1))</f>
        <v>62373.483548241915</v>
      </c>
      <c r="B561">
        <f t="shared" si="816"/>
        <v>4.7949999999999999</v>
      </c>
      <c r="C561">
        <f t="shared" si="817"/>
        <v>391904.15538792126</v>
      </c>
      <c r="D561">
        <f>1</f>
        <v>1</v>
      </c>
      <c r="E561">
        <f>0</f>
        <v>0</v>
      </c>
      <c r="F561">
        <f>0</f>
        <v>0</v>
      </c>
      <c r="G561">
        <f>0</f>
        <v>0</v>
      </c>
      <c r="H561">
        <f>0</f>
        <v>0</v>
      </c>
      <c r="I561">
        <f>0</f>
        <v>0</v>
      </c>
      <c r="J561">
        <f>1</f>
        <v>1</v>
      </c>
      <c r="K561">
        <f>0</f>
        <v>0</v>
      </c>
      <c r="L561">
        <f>2*Parameters!$C$10</f>
        <v>0.04</v>
      </c>
      <c r="M561">
        <f>2*C561*Parameters!$C$9</f>
        <v>0.78380831077584245</v>
      </c>
      <c r="N561">
        <f>0</f>
        <v>0</v>
      </c>
      <c r="O561">
        <f>0</f>
        <v>0</v>
      </c>
      <c r="P561">
        <f t="shared" si="818"/>
        <v>1</v>
      </c>
      <c r="Q561">
        <f t="shared" si="819"/>
        <v>0</v>
      </c>
      <c r="R561">
        <f t="shared" si="820"/>
        <v>0.04</v>
      </c>
      <c r="S561">
        <f t="shared" si="821"/>
        <v>0.78380831077584245</v>
      </c>
      <c r="T561">
        <f t="shared" si="822"/>
        <v>0</v>
      </c>
      <c r="U561">
        <f t="shared" si="823"/>
        <v>0</v>
      </c>
      <c r="V561">
        <f t="shared" si="824"/>
        <v>1</v>
      </c>
      <c r="W561">
        <f t="shared" si="825"/>
        <v>0</v>
      </c>
      <c r="X561">
        <f>0</f>
        <v>0</v>
      </c>
      <c r="Y561">
        <f>0</f>
        <v>0</v>
      </c>
      <c r="Z561">
        <f>0</f>
        <v>0</v>
      </c>
      <c r="AA561">
        <f>C561*(Parameters!$C$12+Parameters!$C$11/2)</f>
        <v>2.9392811654094093E-5</v>
      </c>
      <c r="AB561">
        <f t="shared" si="826"/>
        <v>0.99997696166994843</v>
      </c>
      <c r="AC561">
        <f t="shared" si="827"/>
        <v>1.1757124661637638E-6</v>
      </c>
      <c r="AD561">
        <f t="shared" si="828"/>
        <v>0.04</v>
      </c>
      <c r="AE561">
        <f t="shared" si="829"/>
        <v>0.78380831077584245</v>
      </c>
      <c r="AF561">
        <f t="shared" si="830"/>
        <v>0</v>
      </c>
      <c r="AG561">
        <f t="shared" si="831"/>
        <v>2.9392811654094093E-5</v>
      </c>
      <c r="AH561">
        <f t="shared" si="832"/>
        <v>1</v>
      </c>
      <c r="AI561">
        <f t="shared" si="833"/>
        <v>0</v>
      </c>
      <c r="AJ561">
        <f>0</f>
        <v>0</v>
      </c>
      <c r="AK561">
        <f>0</f>
        <v>0</v>
      </c>
      <c r="AL561">
        <f>(((2*Parameters!$C$15))/(((2*Parameters!$C$15))^2+((2*(C561*Parameters!$C$14-1/(C561*Parameters!$C$13))))^2))</f>
        <v>0.15742021100296322</v>
      </c>
      <c r="AM561">
        <f>(-((2*(C561*Parameters!$C$14-1/(C561*Parameters!$C$13))))/(((2*Parameters!$C$15))^2+((2*(C561*Parameters!$C$14-1/(C561*Parameters!$C$13))))^2))</f>
        <v>1.9775550946160423</v>
      </c>
      <c r="AN561">
        <f t="shared" si="834"/>
        <v>-0.54375034806709444</v>
      </c>
      <c r="AO561">
        <f t="shared" si="835"/>
        <v>0.20249064916531714</v>
      </c>
      <c r="AP561">
        <f t="shared" si="836"/>
        <v>0.04</v>
      </c>
      <c r="AQ561">
        <f t="shared" si="837"/>
        <v>0.78380831077584245</v>
      </c>
      <c r="AR561">
        <f t="shared" si="838"/>
        <v>0.15742021100296322</v>
      </c>
      <c r="AS561">
        <f t="shared" si="839"/>
        <v>1.9775844874276964</v>
      </c>
      <c r="AT561">
        <f t="shared" si="840"/>
        <v>1</v>
      </c>
      <c r="AU561">
        <f t="shared" si="841"/>
        <v>0</v>
      </c>
      <c r="AV561">
        <f>2*Parameters!$C$17</f>
        <v>0.04</v>
      </c>
      <c r="AW561">
        <f>2*C561*Parameters!$C$16</f>
        <v>0.78380831077584245</v>
      </c>
      <c r="AX561">
        <f>0</f>
        <v>0</v>
      </c>
      <c r="AY561">
        <f>0</f>
        <v>0</v>
      </c>
      <c r="AZ561">
        <f t="shared" si="842"/>
        <v>-0.54375034806709444</v>
      </c>
      <c r="BA561">
        <f t="shared" si="843"/>
        <v>0.20249064916531714</v>
      </c>
      <c r="BB561">
        <f t="shared" si="844"/>
        <v>-0.14046386759285476</v>
      </c>
      <c r="BC561">
        <f t="shared" si="845"/>
        <v>0.36571189494020945</v>
      </c>
      <c r="BD561">
        <f t="shared" si="846"/>
        <v>0.15742021100296322</v>
      </c>
      <c r="BE561">
        <f t="shared" si="847"/>
        <v>1.9775844874276964</v>
      </c>
      <c r="BF561">
        <f t="shared" si="848"/>
        <v>-0.54375034806709444</v>
      </c>
      <c r="BG561">
        <f t="shared" si="849"/>
        <v>0.20249064916531714</v>
      </c>
      <c r="BH561">
        <f>0</f>
        <v>0</v>
      </c>
      <c r="BI561">
        <f>0</f>
        <v>0</v>
      </c>
      <c r="BJ561">
        <f>0</f>
        <v>0</v>
      </c>
      <c r="BK561">
        <f>C561*(Parameters!$C$19+Parameters!$C$18/2)</f>
        <v>2.9392811654094093E-5</v>
      </c>
      <c r="BL561">
        <f t="shared" si="850"/>
        <v>-0.54376109736794209</v>
      </c>
      <c r="BM561">
        <f t="shared" si="851"/>
        <v>0.20248652053731278</v>
      </c>
      <c r="BN561">
        <f t="shared" si="852"/>
        <v>-0.14046386759285476</v>
      </c>
      <c r="BO561">
        <f t="shared" si="853"/>
        <v>0.36571189494020945</v>
      </c>
      <c r="BP561">
        <f t="shared" si="854"/>
        <v>0.15741425923345059</v>
      </c>
      <c r="BQ561">
        <f t="shared" si="855"/>
        <v>1.9775685050761289</v>
      </c>
      <c r="BR561">
        <f t="shared" si="856"/>
        <v>-0.54375034806709444</v>
      </c>
      <c r="BS561">
        <f t="shared" si="857"/>
        <v>0.20249064916531714</v>
      </c>
      <c r="BT561">
        <f>2*((((Parameters!$C$21)/((Parameters!$C$21)^2+(C561*Parameters!$C$20)^2)))/((((Parameters!$C$21)/((Parameters!$C$21)^2+(C561*Parameters!$C$20)^2)))^2+((-(C561*Parameters!$C$20)/((Parameters!$C$21)^2+(C561*Parameters!$C$20)^2)+C561*Parameters!$C$22))^2))</f>
        <v>4.0004177944439508E-2</v>
      </c>
      <c r="BU561">
        <f>2*(-((-(C561*Parameters!$C$20)/((Parameters!$C$21)^2+(C561*Parameters!$C$20)^2)+C561*Parameters!$C$22))/((((Parameters!$C$21)/((Parameters!$C$21)^2+(C561*Parameters!$C$20)^2)))^2+((-(C561*Parameters!$C$20)/((Parameters!$C$21)^2+(C561*Parameters!$C$20)^2)+C561*Parameters!$C$22))^2))</f>
        <v>53.301748559947647</v>
      </c>
      <c r="BV561">
        <f>0</f>
        <v>0</v>
      </c>
      <c r="BW561">
        <f>0</f>
        <v>0</v>
      </c>
      <c r="BX561">
        <f t="shared" si="858"/>
        <v>-0.54376109736794209</v>
      </c>
      <c r="BY561">
        <f t="shared" si="859"/>
        <v>0.20248652053731278</v>
      </c>
      <c r="BZ561">
        <f t="shared" si="860"/>
        <v>-10.955102187749747</v>
      </c>
      <c r="CA561">
        <f t="shared" si="861"/>
        <v>-28.609605086848124</v>
      </c>
      <c r="CB561">
        <f t="shared" si="862"/>
        <v>0.15741425923345059</v>
      </c>
      <c r="CC561">
        <f t="shared" si="863"/>
        <v>1.9775685050761289</v>
      </c>
      <c r="CD561">
        <f t="shared" si="864"/>
        <v>-105.94531233766909</v>
      </c>
      <c r="CE561">
        <f t="shared" si="865"/>
        <v>8.6720569169515027</v>
      </c>
      <c r="CF561">
        <f>0</f>
        <v>0</v>
      </c>
      <c r="CG561">
        <f>0</f>
        <v>0</v>
      </c>
      <c r="CH561">
        <f>(((Parameters!$C$25))/(((Parameters!$C$25))^2+((C561*Parameters!$C$24-1/(C561*Parameters!$C$23)))^2))+(((Parameters!$C$29+Parameters!$C$28))/(((Parameters!$C$29+Parameters!$C$28))^2+((C561*Parameters!$C$27-1/(C561*Parameters!$C$26)))^2))</f>
        <v>5.9574043317843169E-2</v>
      </c>
      <c r="CI561">
        <f>(-((C561*Parameters!$C$24-1/(C561*Parameters!$C$23)))/(((Parameters!$C$25))^2+((C561*Parameters!$C$24-1/(C561*Parameters!$C$23)))^2))+(-((C561*Parameters!$C$27-1/(C561*Parameters!$C$26)))/(((Parameters!$C$29+Parameters!$C$28))^2+((C561*Parameters!$C$27-1/(C561*Parameters!$C$26)))^2))</f>
        <v>0.20559776594273396</v>
      </c>
      <c r="CJ561">
        <f t="shared" si="866"/>
        <v>4.6856700607075075</v>
      </c>
      <c r="CK561">
        <f t="shared" si="867"/>
        <v>-3.7542478676886688</v>
      </c>
      <c r="CL561">
        <f t="shared" si="868"/>
        <v>-10.955102187749747</v>
      </c>
      <c r="CM561">
        <f t="shared" si="869"/>
        <v>-28.609605086848124</v>
      </c>
      <c r="CN561">
        <f t="shared" si="870"/>
        <v>-7.9371318955467345</v>
      </c>
      <c r="CO561">
        <f t="shared" si="871"/>
        <v>-19.287921529228537</v>
      </c>
      <c r="CP561">
        <f t="shared" si="872"/>
        <v>-105.94531233766909</v>
      </c>
      <c r="CQ561">
        <f t="shared" si="873"/>
        <v>8.6720569169515027</v>
      </c>
      <c r="CR561">
        <f>2*((((Parameters!$C$31)/((Parameters!$C$31)^2+(C561*Parameters!$C$30)^2)))/((((Parameters!$C$31)/((Parameters!$C$31)^2+(C561*Parameters!$C$30)^2)))^2+((-(C561*Parameters!$C$30)/((Parameters!$C$31)^2+(C561*Parameters!$C$30)^2)+C561*Parameters!$C$32))^2))</f>
        <v>4.0002027450114122E-2</v>
      </c>
      <c r="CS561">
        <f>2*(-((-(C561*Parameters!$C$30)/((Parameters!$C$31)^2+(C561*Parameters!$C$30)^2)+C561*Parameters!$C$32))/((((Parameters!$C$31)/((Parameters!$C$31)^2+(C561*Parameters!$C$30)^2)))^2+((-(C561*Parameters!$C$30)/((Parameters!$C$31)^2+(C561*Parameters!$C$30)^2)+C561*Parameters!$C$32))^2))</f>
        <v>25.866329762781639</v>
      </c>
      <c r="CT561">
        <f>0</f>
        <v>0</v>
      </c>
      <c r="CU561">
        <f>0</f>
        <v>0</v>
      </c>
      <c r="CV561">
        <f t="shared" si="874"/>
        <v>4.6856700607075075</v>
      </c>
      <c r="CW561">
        <f t="shared" si="875"/>
        <v>-3.7542478676886688</v>
      </c>
      <c r="CX561">
        <f t="shared" si="876"/>
        <v>86.340947471495767</v>
      </c>
      <c r="CY561">
        <f t="shared" si="877"/>
        <v>92.441304336747507</v>
      </c>
      <c r="CZ561">
        <f t="shared" si="878"/>
        <v>-7.9371318955467345</v>
      </c>
      <c r="DA561">
        <f t="shared" si="879"/>
        <v>-19.287921529228537</v>
      </c>
      <c r="DB561">
        <f t="shared" si="880"/>
        <v>392.64492500805096</v>
      </c>
      <c r="DC561">
        <f t="shared" si="881"/>
        <v>-197.40397003042028</v>
      </c>
      <c r="DD561">
        <f>0</f>
        <v>0</v>
      </c>
      <c r="DE561">
        <f>0</f>
        <v>0</v>
      </c>
      <c r="DF561">
        <f>(((Parameters!$C$35))/(((Parameters!$C$35))^2+((C561*Parameters!$C$34-1/(C561*Parameters!$C$33)))^2))+(((Parameters!$C$39+Parameters!$C$38))/(((Parameters!$C$39+Parameters!$C$38))^2+((C561*Parameters!$C$37-1/(C561*Parameters!$C$36)))^2))</f>
        <v>5.9574043317843169E-2</v>
      </c>
      <c r="DG561">
        <f>(-((C561*Parameters!$C$34-1/(C561*Parameters!$C$33)))/(((Parameters!$C$35))^2+((C561*Parameters!$C$34-1/(C561*Parameters!$C$33)))^2))+(-((C561*Parameters!$C$37-1/(C561*Parameters!$C$36)))/(((Parameters!$C$39+Parameters!$C$38))^2+((C561*Parameters!$C$37-1/(C561*Parameters!$C$36)))^2))</f>
        <v>0.20559776594273396</v>
      </c>
      <c r="DH561">
        <f t="shared" si="882"/>
        <v>-9.1763762469896353</v>
      </c>
      <c r="DI561">
        <f t="shared" si="883"/>
        <v>19.504360310745128</v>
      </c>
      <c r="DJ561">
        <f t="shared" si="884"/>
        <v>86.340947471495767</v>
      </c>
      <c r="DK561">
        <f t="shared" si="885"/>
        <v>92.441304336747507</v>
      </c>
      <c r="DL561">
        <f t="shared" si="886"/>
        <v>56.040129101894991</v>
      </c>
      <c r="DM561">
        <f t="shared" si="887"/>
        <v>49.678845199472576</v>
      </c>
      <c r="DN561">
        <f t="shared" si="888"/>
        <v>392.64492500805096</v>
      </c>
      <c r="DO561">
        <f t="shared" si="889"/>
        <v>-197.40397003042028</v>
      </c>
      <c r="DP561">
        <f>2*((((Parameters!$C$41)/((Parameters!$C$41)^2+(C561*(Parameters!$C$40*(1-Parameters!$C$42)))^2)))/((((Parameters!$C$41)/((Parameters!$C$41)^2+(C561*(Parameters!$C$40*(1-Parameters!$C$42)))^2)))^2+((-(C561*(Parameters!$C$40*(1-Parameters!$C$42)))/((Parameters!$C$41)^2+(C561*(Parameters!$C$40*(1-Parameters!$C$42)))^2)+C561*Parameters!$C$43))^2))</f>
        <v>0.20000092153637902</v>
      </c>
      <c r="DQ561">
        <f>2*(-((-(C561*(Parameters!$C$40*(1-Parameters!$C$42)))/((Parameters!$C$41)^2+(C561*(Parameters!$C$40*(1-Parameters!$C$42)))^2)+C561*Parameters!$C$43))/((((Parameters!$C$41)/((Parameters!$C$41)^2+(C561*(Parameters!$C$40*(1-Parameters!$C$42)))^2)))^2+((-(C561*(Parameters!$C$40*(1-Parameters!$C$42)))/((Parameters!$C$41)^2+(C561*(Parameters!$C$40*(1-Parameters!$C$42)))^2)+C561*Parameters!$C$43))^2))</f>
        <v>2.3514303104396923</v>
      </c>
      <c r="DR561">
        <f>0</f>
        <v>0</v>
      </c>
      <c r="DS561">
        <f>0</f>
        <v>0</v>
      </c>
      <c r="DT561">
        <f t="shared" si="890"/>
        <v>-9.1763762469896353</v>
      </c>
      <c r="DU561">
        <f t="shared" si="891"/>
        <v>19.504360310745128</v>
      </c>
      <c r="DV561">
        <f t="shared" si="892"/>
        <v>38.642519745310274</v>
      </c>
      <c r="DW561">
        <f t="shared" si="893"/>
        <v>74.764585125703846</v>
      </c>
      <c r="DX561">
        <f t="shared" si="894"/>
        <v>56.040129101894991</v>
      </c>
      <c r="DY561">
        <f t="shared" si="895"/>
        <v>49.678845199472576</v>
      </c>
      <c r="DZ561">
        <f t="shared" si="896"/>
        <v>287.0366600817664</v>
      </c>
      <c r="EA561">
        <f t="shared" si="897"/>
        <v>-55.693697038513271</v>
      </c>
      <c r="EB561">
        <f>0</f>
        <v>0</v>
      </c>
      <c r="EC561">
        <f>0</f>
        <v>0</v>
      </c>
      <c r="ED561">
        <f>0</f>
        <v>0</v>
      </c>
      <c r="EE561">
        <f>C561*Parameters!$C$44</f>
        <v>3.9190415538792121E-6</v>
      </c>
      <c r="EF561">
        <f t="shared" si="898"/>
        <v>-9.1766692525055014</v>
      </c>
      <c r="EG561">
        <f t="shared" si="899"/>
        <v>19.504511752385756</v>
      </c>
      <c r="EH561">
        <f t="shared" si="900"/>
        <v>38.642519745310274</v>
      </c>
      <c r="EI561">
        <f t="shared" si="901"/>
        <v>74.764585125703846</v>
      </c>
      <c r="EJ561">
        <f t="shared" si="902"/>
        <v>56.040347367807975</v>
      </c>
      <c r="EK561">
        <f t="shared" si="903"/>
        <v>49.679970108070926</v>
      </c>
      <c r="EL561">
        <f t="shared" si="904"/>
        <v>287.0366600817664</v>
      </c>
      <c r="EM561">
        <f t="shared" si="905"/>
        <v>-55.693697038513271</v>
      </c>
      <c r="EN561">
        <f>0</f>
        <v>0</v>
      </c>
      <c r="EO561">
        <f>0</f>
        <v>0</v>
      </c>
      <c r="EP561">
        <f>(((2*Parameters!$C$47))/(((2*Parameters!$C$47))^2+((2*(C561*Parameters!$C$46-1/(C561*Parameters!$C$45))))^2))</f>
        <v>7.4337513976282092E-9</v>
      </c>
      <c r="EQ561">
        <f>(-((2*(C561*Parameters!$C$46-1/(C561*Parameters!$C$45))))/(((2*Parameters!$C$47))^2+((2*(C561*Parameters!$C$46-1/(C561*Parameters!$C$45))))^2))</f>
        <v>4.3109602745263674E-4</v>
      </c>
      <c r="ER561">
        <f t="shared" si="906"/>
        <v>-9.208899680888452</v>
      </c>
      <c r="ES561">
        <f t="shared" si="907"/>
        <v>19.521170944920058</v>
      </c>
      <c r="ET561">
        <f t="shared" si="908"/>
        <v>38.642519745310274</v>
      </c>
      <c r="EU561">
        <f t="shared" si="909"/>
        <v>74.764585125703846</v>
      </c>
      <c r="EV561">
        <f t="shared" si="910"/>
        <v>56.064358833114603</v>
      </c>
      <c r="EW561">
        <f t="shared" si="911"/>
        <v>49.803710057952344</v>
      </c>
      <c r="EX561">
        <f t="shared" si="912"/>
        <v>287.0366600817664</v>
      </c>
      <c r="EY561">
        <f t="shared" si="913"/>
        <v>-55.693697038513271</v>
      </c>
      <c r="EZ561">
        <f>(ER561+ET561/Parameters!$C$6+Parameters!$C$7*(EV561+EX561/Parameters!$C$6))</f>
        <v>-7.8648120375733122</v>
      </c>
      <c r="FA561">
        <f>(ES561+EU561/Parameters!$C$6+Parameters!$C$7*(EW561+EY561/Parameters!$C$6))</f>
        <v>22.121678253640191</v>
      </c>
      <c r="FB561">
        <f t="shared" si="914"/>
        <v>-27.413280529820938</v>
      </c>
      <c r="FC561">
        <f t="shared" si="915"/>
        <v>4.2592778668437713E-2</v>
      </c>
      <c r="FD561">
        <f>(ER561+ET561/Parameters!$C$6+Parameters!$C$8*(EV561+EX561/Parameters!$C$6))</f>
        <v>3294.5473210647074</v>
      </c>
      <c r="FE561">
        <f>(ES561+EU561/Parameters!$C$6+Parameters!$C$8*(EW561+EY561/Parameters!$C$6))</f>
        <v>2415.4485776060174</v>
      </c>
      <c r="FF561">
        <f t="shared" si="916"/>
        <v>-72.22415582430682</v>
      </c>
      <c r="FG561">
        <f t="shared" si="917"/>
        <v>2.4478917507800686E-4</v>
      </c>
    </row>
    <row r="562" spans="1:163" x14ac:dyDescent="0.15">
      <c r="A562">
        <f>Parameters!$C$2*(Parameters!$C$3/Parameters!$C$2)^((ROW()-2)/(Parameters!$C$4-1))</f>
        <v>63095.734448019321</v>
      </c>
      <c r="B562">
        <f t="shared" si="816"/>
        <v>4.8</v>
      </c>
      <c r="C562">
        <f t="shared" si="817"/>
        <v>396442.1916294999</v>
      </c>
      <c r="D562">
        <f>1</f>
        <v>1</v>
      </c>
      <c r="E562">
        <f>0</f>
        <v>0</v>
      </c>
      <c r="F562">
        <f>0</f>
        <v>0</v>
      </c>
      <c r="G562">
        <f>0</f>
        <v>0</v>
      </c>
      <c r="H562">
        <f>0</f>
        <v>0</v>
      </c>
      <c r="I562">
        <f>0</f>
        <v>0</v>
      </c>
      <c r="J562">
        <f>1</f>
        <v>1</v>
      </c>
      <c r="K562">
        <f>0</f>
        <v>0</v>
      </c>
      <c r="L562">
        <f>2*Parameters!$C$10</f>
        <v>0.04</v>
      </c>
      <c r="M562">
        <f>2*C562*Parameters!$C$9</f>
        <v>0.79288438325899979</v>
      </c>
      <c r="N562">
        <f>0</f>
        <v>0</v>
      </c>
      <c r="O562">
        <f>0</f>
        <v>0</v>
      </c>
      <c r="P562">
        <f t="shared" si="818"/>
        <v>1</v>
      </c>
      <c r="Q562">
        <f t="shared" si="819"/>
        <v>0</v>
      </c>
      <c r="R562">
        <f t="shared" si="820"/>
        <v>0.04</v>
      </c>
      <c r="S562">
        <f t="shared" si="821"/>
        <v>0.79288438325899979</v>
      </c>
      <c r="T562">
        <f t="shared" si="822"/>
        <v>0</v>
      </c>
      <c r="U562">
        <f t="shared" si="823"/>
        <v>0</v>
      </c>
      <c r="V562">
        <f t="shared" si="824"/>
        <v>1</v>
      </c>
      <c r="W562">
        <f t="shared" si="825"/>
        <v>0</v>
      </c>
      <c r="X562">
        <f>0</f>
        <v>0</v>
      </c>
      <c r="Y562">
        <f>0</f>
        <v>0</v>
      </c>
      <c r="Z562">
        <f>0</f>
        <v>0</v>
      </c>
      <c r="AA562">
        <f>C562*(Parameters!$C$12+Parameters!$C$11/2)</f>
        <v>2.9733164372212491E-5</v>
      </c>
      <c r="AB562">
        <f t="shared" si="826"/>
        <v>0.99997642503830442</v>
      </c>
      <c r="AC562">
        <f t="shared" si="827"/>
        <v>1.1893265748884997E-6</v>
      </c>
      <c r="AD562">
        <f t="shared" si="828"/>
        <v>0.04</v>
      </c>
      <c r="AE562">
        <f t="shared" si="829"/>
        <v>0.79288438325899979</v>
      </c>
      <c r="AF562">
        <f t="shared" si="830"/>
        <v>0</v>
      </c>
      <c r="AG562">
        <f t="shared" si="831"/>
        <v>2.9733164372212491E-5</v>
      </c>
      <c r="AH562">
        <f t="shared" si="832"/>
        <v>1</v>
      </c>
      <c r="AI562">
        <f t="shared" si="833"/>
        <v>0</v>
      </c>
      <c r="AJ562">
        <f>0</f>
        <v>0</v>
      </c>
      <c r="AK562">
        <f>0</f>
        <v>0</v>
      </c>
      <c r="AL562">
        <f>(((2*Parameters!$C$15))/(((2*Parameters!$C$15))^2+((2*(C562*Parameters!$C$14-1/(C562*Parameters!$C$13))))^2))</f>
        <v>0.16117972405648978</v>
      </c>
      <c r="AM562">
        <f>(-((2*(C562*Parameters!$C$14-1/(C562*Parameters!$C$13))))/(((2*Parameters!$C$15))^2+((2*(C562*Parameters!$C$14-1/(C562*Parameters!$C$13))))^2))</f>
        <v>2.0008783566137445</v>
      </c>
      <c r="AN562">
        <f t="shared" si="834"/>
        <v>-0.58004158775940584</v>
      </c>
      <c r="AO562">
        <f t="shared" si="835"/>
        <v>0.20783320969351035</v>
      </c>
      <c r="AP562">
        <f t="shared" si="836"/>
        <v>0.04</v>
      </c>
      <c r="AQ562">
        <f t="shared" si="837"/>
        <v>0.79288438325899979</v>
      </c>
      <c r="AR562">
        <f t="shared" si="838"/>
        <v>0.16117972405648978</v>
      </c>
      <c r="AS562">
        <f t="shared" si="839"/>
        <v>2.0009080897781168</v>
      </c>
      <c r="AT562">
        <f t="shared" si="840"/>
        <v>1</v>
      </c>
      <c r="AU562">
        <f t="shared" si="841"/>
        <v>0</v>
      </c>
      <c r="AV562">
        <f>2*Parameters!$C$17</f>
        <v>0.04</v>
      </c>
      <c r="AW562">
        <f>2*C562*Parameters!$C$16</f>
        <v>0.79288438325899979</v>
      </c>
      <c r="AX562">
        <f>0</f>
        <v>0</v>
      </c>
      <c r="AY562">
        <f>0</f>
        <v>0</v>
      </c>
      <c r="AZ562">
        <f t="shared" si="842"/>
        <v>-0.58004158775940584</v>
      </c>
      <c r="BA562">
        <f t="shared" si="843"/>
        <v>0.20783320969351035</v>
      </c>
      <c r="BB562">
        <f t="shared" si="844"/>
        <v>-0.14798936979895358</v>
      </c>
      <c r="BC562">
        <f t="shared" si="845"/>
        <v>0.34129179507155272</v>
      </c>
      <c r="BD562">
        <f t="shared" si="846"/>
        <v>0.16117972405648978</v>
      </c>
      <c r="BE562">
        <f t="shared" si="847"/>
        <v>2.0009080897781168</v>
      </c>
      <c r="BF562">
        <f t="shared" si="848"/>
        <v>-0.58004158775940606</v>
      </c>
      <c r="BG562">
        <f t="shared" si="849"/>
        <v>0.20783320969351035</v>
      </c>
      <c r="BH562">
        <f>0</f>
        <v>0</v>
      </c>
      <c r="BI562">
        <f>0</f>
        <v>0</v>
      </c>
      <c r="BJ562">
        <f>0</f>
        <v>0</v>
      </c>
      <c r="BK562">
        <f>C562*(Parameters!$C$19+Parameters!$C$18/2)</f>
        <v>2.9733164372212491E-5</v>
      </c>
      <c r="BL562">
        <f t="shared" si="850"/>
        <v>-0.58005173544444755</v>
      </c>
      <c r="BM562">
        <f t="shared" si="851"/>
        <v>0.20782880950125279</v>
      </c>
      <c r="BN562">
        <f t="shared" si="852"/>
        <v>-0.14798936979895358</v>
      </c>
      <c r="BO562">
        <f t="shared" si="853"/>
        <v>0.34129179507155272</v>
      </c>
      <c r="BP562">
        <f t="shared" si="854"/>
        <v>0.16117354451750396</v>
      </c>
      <c r="BQ562">
        <f t="shared" si="855"/>
        <v>2.0008908433062453</v>
      </c>
      <c r="BR562">
        <f t="shared" si="856"/>
        <v>-0.58004158775940606</v>
      </c>
      <c r="BS562">
        <f t="shared" si="857"/>
        <v>0.20783320969351035</v>
      </c>
      <c r="BT562">
        <f>2*((((Parameters!$C$21)/((Parameters!$C$21)^2+(C562*Parameters!$C$20)^2)))/((((Parameters!$C$21)/((Parameters!$C$21)^2+(C562*Parameters!$C$20)^2)))^2+((-(C562*Parameters!$C$20)/((Parameters!$C$21)^2+(C562*Parameters!$C$20)^2)+C562*Parameters!$C$22))^2))</f>
        <v>4.0004275269067975E-2</v>
      </c>
      <c r="BU562">
        <f>2*(-((-(C562*Parameters!$C$20)/((Parameters!$C$21)^2+(C562*Parameters!$C$20)^2)+C562*Parameters!$C$22))/((((Parameters!$C$21)/((Parameters!$C$21)^2+(C562*Parameters!$C$20)^2)))^2+((-(C562*Parameters!$C$20)/((Parameters!$C$21)^2+(C562*Parameters!$C$20)^2)+C562*Parameters!$C$22))^2))</f>
        <v>53.919019308006369</v>
      </c>
      <c r="BV562">
        <f>0</f>
        <v>0</v>
      </c>
      <c r="BW562">
        <f>0</f>
        <v>0</v>
      </c>
      <c r="BX562">
        <f t="shared" si="858"/>
        <v>-0.58005173544444755</v>
      </c>
      <c r="BY562">
        <f t="shared" si="859"/>
        <v>0.20782880950125279</v>
      </c>
      <c r="BZ562">
        <f t="shared" si="860"/>
        <v>-11.377119511351999</v>
      </c>
      <c r="CA562">
        <f t="shared" si="861"/>
        <v>-30.926214887096087</v>
      </c>
      <c r="CB562">
        <f t="shared" si="862"/>
        <v>0.16117354451750396</v>
      </c>
      <c r="CC562">
        <f t="shared" si="863"/>
        <v>2.0008908433062453</v>
      </c>
      <c r="CD562">
        <f t="shared" si="864"/>
        <v>-108.45966597036102</v>
      </c>
      <c r="CE562">
        <f t="shared" si="865"/>
        <v>8.9781968565516106</v>
      </c>
      <c r="CF562">
        <f>0</f>
        <v>0</v>
      </c>
      <c r="CG562">
        <f>0</f>
        <v>0</v>
      </c>
      <c r="CH562">
        <f>(((Parameters!$C$25))/(((Parameters!$C$25))^2+((C562*Parameters!$C$24-1/(C562*Parameters!$C$23)))^2))+(((Parameters!$C$29+Parameters!$C$28))/(((Parameters!$C$29+Parameters!$C$28))^2+((C562*Parameters!$C$27-1/(C562*Parameters!$C$26)))^2))</f>
        <v>5.9745238329121875E-2</v>
      </c>
      <c r="CI562">
        <f>(-((C562*Parameters!$C$24-1/(C562*Parameters!$C$23)))/(((Parameters!$C$25))^2+((C562*Parameters!$C$24-1/(C562*Parameters!$C$23)))^2))+(-((C562*Parameters!$C$27-1/(C562*Parameters!$C$26)))/(((Parameters!$C$29+Parameters!$C$28))^2+((C562*Parameters!$C$27-1/(C562*Parameters!$C$26)))^2))</f>
        <v>0.2075468435390404</v>
      </c>
      <c r="CJ562">
        <f t="shared" si="866"/>
        <v>5.1588578302777979</v>
      </c>
      <c r="CK562">
        <f t="shared" si="867"/>
        <v>-4.001150512693477</v>
      </c>
      <c r="CL562">
        <f t="shared" si="868"/>
        <v>-11.377119511351999</v>
      </c>
      <c r="CM562">
        <f t="shared" si="869"/>
        <v>-30.926214887096087</v>
      </c>
      <c r="CN562">
        <f t="shared" si="870"/>
        <v>-8.1821714662280876</v>
      </c>
      <c r="CO562">
        <f t="shared" si="871"/>
        <v>-19.97316596918041</v>
      </c>
      <c r="CP562">
        <f t="shared" si="872"/>
        <v>-108.45966597036102</v>
      </c>
      <c r="CQ562">
        <f t="shared" si="873"/>
        <v>8.9781968565516106</v>
      </c>
      <c r="CR562">
        <f>2*((((Parameters!$C$31)/((Parameters!$C$31)^2+(C562*Parameters!$C$30)^2)))/((((Parameters!$C$31)/((Parameters!$C$31)^2+(C562*Parameters!$C$30)^2)))^2+((-(C562*Parameters!$C$30)/((Parameters!$C$31)^2+(C562*Parameters!$C$30)^2)+C562*Parameters!$C$32))^2))</f>
        <v>4.000207467733103E-2</v>
      </c>
      <c r="CS562">
        <f>2*(-((-(C562*Parameters!$C$30)/((Parameters!$C$31)^2+(C562*Parameters!$C$30)^2)+C562*Parameters!$C$32))/((((Parameters!$C$31)/((Parameters!$C$31)^2+(C562*Parameters!$C$30)^2)))^2+((-(C562*Parameters!$C$30)/((Parameters!$C$31)^2+(C562*Parameters!$C$30)^2)+C562*Parameters!$C$32))^2))</f>
        <v>26.165863191105853</v>
      </c>
      <c r="CT562">
        <f>0</f>
        <v>0</v>
      </c>
      <c r="CU562">
        <f>0</f>
        <v>0</v>
      </c>
      <c r="CV562">
        <f t="shared" si="874"/>
        <v>5.1588578302777979</v>
      </c>
      <c r="CW562">
        <f t="shared" si="875"/>
        <v>-4.001150512693477</v>
      </c>
      <c r="CX562">
        <f t="shared" si="876"/>
        <v>93.522802426985081</v>
      </c>
      <c r="CY562">
        <f t="shared" si="877"/>
        <v>103.89969900071395</v>
      </c>
      <c r="CZ562">
        <f t="shared" si="878"/>
        <v>-8.1821714662280876</v>
      </c>
      <c r="DA562">
        <f t="shared" si="879"/>
        <v>-19.97316596918041</v>
      </c>
      <c r="DB562">
        <f t="shared" si="880"/>
        <v>413.82815843844998</v>
      </c>
      <c r="DC562">
        <f t="shared" si="881"/>
        <v>-205.91435041158437</v>
      </c>
      <c r="DD562">
        <f>0</f>
        <v>0</v>
      </c>
      <c r="DE562">
        <f>0</f>
        <v>0</v>
      </c>
      <c r="DF562">
        <f>(((Parameters!$C$35))/(((Parameters!$C$35))^2+((C562*Parameters!$C$34-1/(C562*Parameters!$C$33)))^2))+(((Parameters!$C$39+Parameters!$C$38))/(((Parameters!$C$39+Parameters!$C$38))^2+((C562*Parameters!$C$37-1/(C562*Parameters!$C$36)))^2))</f>
        <v>5.9745238329121875E-2</v>
      </c>
      <c r="DG562">
        <f>(-((C562*Parameters!$C$34-1/(C562*Parameters!$C$33)))/(((Parameters!$C$35))^2+((C562*Parameters!$C$34-1/(C562*Parameters!$C$33)))^2))+(-((C562*Parameters!$C$37-1/(C562*Parameters!$C$36)))/(((Parameters!$C$39+Parameters!$C$38))^2+((C562*Parameters!$C$37-1/(C562*Parameters!$C$36)))^2))</f>
        <v>0.2075468435390404</v>
      </c>
      <c r="DH562">
        <f t="shared" si="882"/>
        <v>-10.81765462176917</v>
      </c>
      <c r="DI562">
        <f t="shared" si="883"/>
        <v>21.616724209074263</v>
      </c>
      <c r="DJ562">
        <f t="shared" si="884"/>
        <v>93.522802426985081</v>
      </c>
      <c r="DK562">
        <f t="shared" si="885"/>
        <v>103.89969900071395</v>
      </c>
      <c r="DL562">
        <f t="shared" si="886"/>
        <v>59.278963954294959</v>
      </c>
      <c r="DM562">
        <f t="shared" si="887"/>
        <v>53.613160141567363</v>
      </c>
      <c r="DN562">
        <f t="shared" si="888"/>
        <v>413.82815843844998</v>
      </c>
      <c r="DO562">
        <f t="shared" si="889"/>
        <v>-205.91435041158437</v>
      </c>
      <c r="DP562">
        <f>2*((((Parameters!$C$41)/((Parameters!$C$41)^2+(C562*(Parameters!$C$40*(1-Parameters!$C$42)))^2)))/((((Parameters!$C$41)/((Parameters!$C$41)^2+(C562*(Parameters!$C$40*(1-Parameters!$C$42)))^2)))^2+((-(C562*(Parameters!$C$40*(1-Parameters!$C$42)))/((Parameters!$C$41)^2+(C562*(Parameters!$C$40*(1-Parameters!$C$42)))^2)+C562*Parameters!$C$43))^2))</f>
        <v>0.20000094300179466</v>
      </c>
      <c r="DQ562">
        <f>2*(-((-(C562*(Parameters!$C$40*(1-Parameters!$C$42)))/((Parameters!$C$41)^2+(C562*(Parameters!$C$40*(1-Parameters!$C$42)))^2)+C562*Parameters!$C$43))/((((Parameters!$C$41)/((Parameters!$C$41)^2+(C562*(Parameters!$C$40*(1-Parameters!$C$42)))^2)))^2+((-(C562*(Parameters!$C$40*(1-Parameters!$C$42)))/((Parameters!$C$41)^2+(C562*(Parameters!$C$40*(1-Parameters!$C$42)))^2)+C562*Parameters!$C$43))^2))</f>
        <v>2.3786587178114114</v>
      </c>
      <c r="DR562">
        <f>0</f>
        <v>0</v>
      </c>
      <c r="DS562">
        <f>0</f>
        <v>0</v>
      </c>
      <c r="DT562">
        <f t="shared" si="890"/>
        <v>-10.81765462176917</v>
      </c>
      <c r="DU562">
        <f t="shared" si="891"/>
        <v>21.616724209074263</v>
      </c>
      <c r="DV562">
        <f t="shared" si="892"/>
        <v>39.940451811124035</v>
      </c>
      <c r="DW562">
        <f t="shared" si="893"/>
        <v>82.491555754794376</v>
      </c>
      <c r="DX562">
        <f t="shared" si="894"/>
        <v>59.278963954294959</v>
      </c>
      <c r="DY562">
        <f t="shared" si="895"/>
        <v>53.613160141567363</v>
      </c>
      <c r="DZ562">
        <f t="shared" si="896"/>
        <v>298.15659636931986</v>
      </c>
      <c r="EA562">
        <f t="shared" si="897"/>
        <v>-54.187243433252554</v>
      </c>
      <c r="EB562">
        <f>0</f>
        <v>0</v>
      </c>
      <c r="EC562">
        <f>0</f>
        <v>0</v>
      </c>
      <c r="ED562">
        <f>0</f>
        <v>0</v>
      </c>
      <c r="EE562">
        <f>C562*Parameters!$C$44</f>
        <v>3.9644219162949987E-6</v>
      </c>
      <c r="EF562">
        <f t="shared" si="898"/>
        <v>-10.817981653100714</v>
      </c>
      <c r="EG562">
        <f t="shared" si="899"/>
        <v>21.61688254987677</v>
      </c>
      <c r="EH562">
        <f t="shared" si="900"/>
        <v>39.940451811124035</v>
      </c>
      <c r="EI562">
        <f t="shared" si="901"/>
        <v>82.491555754794376</v>
      </c>
      <c r="EJ562">
        <f t="shared" si="902"/>
        <v>59.279178775390406</v>
      </c>
      <c r="EK562">
        <f t="shared" si="903"/>
        <v>53.6143421601125</v>
      </c>
      <c r="EL562">
        <f t="shared" si="904"/>
        <v>298.15659636931986</v>
      </c>
      <c r="EM562">
        <f t="shared" si="905"/>
        <v>-54.187243433252554</v>
      </c>
      <c r="EN562">
        <f>0</f>
        <v>0</v>
      </c>
      <c r="EO562">
        <f>0</f>
        <v>0</v>
      </c>
      <c r="EP562">
        <f>(((2*Parameters!$C$47))/(((2*Parameters!$C$47))^2+((2*(C562*Parameters!$C$46-1/(C562*Parameters!$C$45))))^2))</f>
        <v>7.6069069089195646E-9</v>
      </c>
      <c r="EQ562">
        <f>(-((2*(C562*Parameters!$C$46-1/(C562*Parameters!$C$45))))/(((2*Parameters!$C$47))^2+((2*(C562*Parameters!$C$46-1/(C562*Parameters!$C$45))))^2))</f>
        <v>4.3608791850396873E-4</v>
      </c>
      <c r="ER562">
        <f t="shared" si="906"/>
        <v>-10.853954920120678</v>
      </c>
      <c r="ES562">
        <f t="shared" si="907"/>
        <v>21.634300725876777</v>
      </c>
      <c r="ET562">
        <f t="shared" si="908"/>
        <v>39.940451811124035</v>
      </c>
      <c r="EU562">
        <f t="shared" si="909"/>
        <v>82.491555754794376</v>
      </c>
      <c r="EV562">
        <f t="shared" si="910"/>
        <v>59.302811445638149</v>
      </c>
      <c r="EW562">
        <f t="shared" si="911"/>
        <v>53.744364237414111</v>
      </c>
      <c r="EX562">
        <f t="shared" si="912"/>
        <v>298.15659636931986</v>
      </c>
      <c r="EY562">
        <f t="shared" si="913"/>
        <v>-54.187243433252554</v>
      </c>
      <c r="EZ562">
        <f>(ER562+ET562/Parameters!$C$6+Parameters!$C$7*(EV562+EX562/Parameters!$C$6))</f>
        <v>-9.4647218136467988</v>
      </c>
      <c r="FA562">
        <f>(ES562+EU562/Parameters!$C$6+Parameters!$C$7*(EW562+EY562/Parameters!$C$6))</f>
        <v>24.503572230391363</v>
      </c>
      <c r="FB562">
        <f t="shared" si="914"/>
        <v>-28.388528741556598</v>
      </c>
      <c r="FC562">
        <f t="shared" si="915"/>
        <v>3.806918355841811E-2</v>
      </c>
      <c r="FD562">
        <f>(ER562+ET562/Parameters!$C$6+Parameters!$C$8*(EV562+EX562/Parameters!$C$6))</f>
        <v>3474.209061545338</v>
      </c>
      <c r="FE562">
        <f>(ES562+EU562/Parameters!$C$6+Parameters!$C$8*(EW562+EY562/Parameters!$C$6))</f>
        <v>2617.4830998693533</v>
      </c>
      <c r="FF562">
        <f t="shared" si="916"/>
        <v>-72.769520361471422</v>
      </c>
      <c r="FG562">
        <f t="shared" si="917"/>
        <v>2.2989206531375203E-4</v>
      </c>
    </row>
    <row r="563" spans="1:163" x14ac:dyDescent="0.15">
      <c r="A563">
        <f>Parameters!$C$2*(Parameters!$C$3/Parameters!$C$2)^((ROW()-2)/(Parameters!$C$4-1))</f>
        <v>63826.348619054865</v>
      </c>
      <c r="B563">
        <f t="shared" si="816"/>
        <v>4.8049999999999997</v>
      </c>
      <c r="C563">
        <f t="shared" si="817"/>
        <v>401032.77585416759</v>
      </c>
      <c r="D563">
        <f>1</f>
        <v>1</v>
      </c>
      <c r="E563">
        <f>0</f>
        <v>0</v>
      </c>
      <c r="F563">
        <f>0</f>
        <v>0</v>
      </c>
      <c r="G563">
        <f>0</f>
        <v>0</v>
      </c>
      <c r="H563">
        <f>0</f>
        <v>0</v>
      </c>
      <c r="I563">
        <f>0</f>
        <v>0</v>
      </c>
      <c r="J563">
        <f>1</f>
        <v>1</v>
      </c>
      <c r="K563">
        <f>0</f>
        <v>0</v>
      </c>
      <c r="L563">
        <f>2*Parameters!$C$10</f>
        <v>0.04</v>
      </c>
      <c r="M563">
        <f>2*C563*Parameters!$C$9</f>
        <v>0.80206555170833516</v>
      </c>
      <c r="N563">
        <f>0</f>
        <v>0</v>
      </c>
      <c r="O563">
        <f>0</f>
        <v>0</v>
      </c>
      <c r="P563">
        <f t="shared" si="818"/>
        <v>1</v>
      </c>
      <c r="Q563">
        <f t="shared" si="819"/>
        <v>0</v>
      </c>
      <c r="R563">
        <f t="shared" si="820"/>
        <v>0.04</v>
      </c>
      <c r="S563">
        <f t="shared" si="821"/>
        <v>0.80206555170833516</v>
      </c>
      <c r="T563">
        <f t="shared" si="822"/>
        <v>0</v>
      </c>
      <c r="U563">
        <f t="shared" si="823"/>
        <v>0</v>
      </c>
      <c r="V563">
        <f t="shared" si="824"/>
        <v>1</v>
      </c>
      <c r="W563">
        <f t="shared" si="825"/>
        <v>0</v>
      </c>
      <c r="X563">
        <f>0</f>
        <v>0</v>
      </c>
      <c r="Y563">
        <f>0</f>
        <v>0</v>
      </c>
      <c r="Z563">
        <f>0</f>
        <v>0</v>
      </c>
      <c r="AA563">
        <f>C563*(Parameters!$C$12+Parameters!$C$11/2)</f>
        <v>3.0077458189062568E-5</v>
      </c>
      <c r="AB563">
        <f t="shared" si="826"/>
        <v>0.99997587590690362</v>
      </c>
      <c r="AC563">
        <f t="shared" si="827"/>
        <v>1.2030983275625027E-6</v>
      </c>
      <c r="AD563">
        <f t="shared" si="828"/>
        <v>0.04</v>
      </c>
      <c r="AE563">
        <f t="shared" si="829"/>
        <v>0.80206555170833516</v>
      </c>
      <c r="AF563">
        <f t="shared" si="830"/>
        <v>0</v>
      </c>
      <c r="AG563">
        <f t="shared" si="831"/>
        <v>3.0077458189062568E-5</v>
      </c>
      <c r="AH563">
        <f t="shared" si="832"/>
        <v>1</v>
      </c>
      <c r="AI563">
        <f t="shared" si="833"/>
        <v>0</v>
      </c>
      <c r="AJ563">
        <f>0</f>
        <v>0</v>
      </c>
      <c r="AK563">
        <f>0</f>
        <v>0</v>
      </c>
      <c r="AL563">
        <f>(((2*Parameters!$C$15))/(((2*Parameters!$C$15))^2+((2*(C563*Parameters!$C$14-1/(C563*Parameters!$C$13))))^2))</f>
        <v>0.16503124570128794</v>
      </c>
      <c r="AM563">
        <f>(-((2*(C563*Parameters!$C$14-1/(C563*Parameters!$C$13))))/(((2*Parameters!$C$15))^2+((2*(C563*Parameters!$C$14-1/(C563*Parameters!$C$13))))^2))</f>
        <v>2.024486559716927</v>
      </c>
      <c r="AN563">
        <f t="shared" si="834"/>
        <v>-0.61719380371051136</v>
      </c>
      <c r="AO563">
        <f t="shared" si="835"/>
        <v>0.21334654261952196</v>
      </c>
      <c r="AP563">
        <f t="shared" si="836"/>
        <v>0.04</v>
      </c>
      <c r="AQ563">
        <f t="shared" si="837"/>
        <v>0.80206555170833516</v>
      </c>
      <c r="AR563">
        <f t="shared" si="838"/>
        <v>0.16503124570128794</v>
      </c>
      <c r="AS563">
        <f t="shared" si="839"/>
        <v>2.024516637175116</v>
      </c>
      <c r="AT563">
        <f t="shared" si="840"/>
        <v>1</v>
      </c>
      <c r="AU563">
        <f t="shared" si="841"/>
        <v>0</v>
      </c>
      <c r="AV563">
        <f>2*Parameters!$C$17</f>
        <v>0.04</v>
      </c>
      <c r="AW563">
        <f>2*C563*Parameters!$C$16</f>
        <v>0.80206555170833516</v>
      </c>
      <c r="AX563">
        <f>0</f>
        <v>0</v>
      </c>
      <c r="AY563">
        <f>0</f>
        <v>0</v>
      </c>
      <c r="AZ563">
        <f t="shared" si="842"/>
        <v>-0.61719380371051136</v>
      </c>
      <c r="BA563">
        <f t="shared" si="843"/>
        <v>0.21334654261952196</v>
      </c>
      <c r="BB563">
        <f t="shared" si="844"/>
        <v>-0.15580566455961317</v>
      </c>
      <c r="BC563">
        <f t="shared" si="845"/>
        <v>0.31556952472907884</v>
      </c>
      <c r="BD563">
        <f t="shared" si="846"/>
        <v>0.16503124570128794</v>
      </c>
      <c r="BE563">
        <f t="shared" si="847"/>
        <v>2.024516637175116</v>
      </c>
      <c r="BF563">
        <f t="shared" si="848"/>
        <v>-0.61719380371051136</v>
      </c>
      <c r="BG563">
        <f t="shared" si="849"/>
        <v>0.21334654261952196</v>
      </c>
      <c r="BH563">
        <f>0</f>
        <v>0</v>
      </c>
      <c r="BI563">
        <f>0</f>
        <v>0</v>
      </c>
      <c r="BJ563">
        <f>0</f>
        <v>0</v>
      </c>
      <c r="BK563">
        <f>C563*(Parameters!$C$19+Parameters!$C$18/2)</f>
        <v>3.0077458189062568E-5</v>
      </c>
      <c r="BL563">
        <f t="shared" si="850"/>
        <v>-0.61720329523969719</v>
      </c>
      <c r="BM563">
        <f t="shared" si="851"/>
        <v>0.21334185638116054</v>
      </c>
      <c r="BN563">
        <f t="shared" si="852"/>
        <v>-0.15580566455961317</v>
      </c>
      <c r="BO563">
        <f t="shared" si="853"/>
        <v>0.31556952472907884</v>
      </c>
      <c r="BP563">
        <f t="shared" si="854"/>
        <v>0.16502482877957253</v>
      </c>
      <c r="BQ563">
        <f t="shared" si="855"/>
        <v>2.0244980735542901</v>
      </c>
      <c r="BR563">
        <f t="shared" si="856"/>
        <v>-0.61719380371051136</v>
      </c>
      <c r="BS563">
        <f t="shared" si="857"/>
        <v>0.21334654261952196</v>
      </c>
      <c r="BT563">
        <f>2*((((Parameters!$C$21)/((Parameters!$C$21)^2+(C563*Parameters!$C$20)^2)))/((((Parameters!$C$21)/((Parameters!$C$21)^2+(C563*Parameters!$C$20)^2)))^2+((-(C563*Parameters!$C$20)/((Parameters!$C$21)^2+(C563*Parameters!$C$20)^2)+C563*Parameters!$C$22))^2))</f>
        <v>4.0004374861045966E-2</v>
      </c>
      <c r="BU563">
        <f>2*(-((-(C563*Parameters!$C$20)/((Parameters!$C$21)^2+(C563*Parameters!$C$20)^2)+C563*Parameters!$C$22))/((((Parameters!$C$21)/((Parameters!$C$21)^2+(C563*Parameters!$C$20)^2)))^2+((-(C563*Parameters!$C$20)/((Parameters!$C$21)^2+(C563*Parameters!$C$20)^2)+C563*Parameters!$C$22))^2))</f>
        <v>54.543440019552094</v>
      </c>
      <c r="BV563">
        <f>0</f>
        <v>0</v>
      </c>
      <c r="BW563">
        <f>0</f>
        <v>0</v>
      </c>
      <c r="BX563">
        <f t="shared" si="858"/>
        <v>-0.61720329523969719</v>
      </c>
      <c r="BY563">
        <f t="shared" si="859"/>
        <v>0.21334185638116054</v>
      </c>
      <c r="BZ563">
        <f t="shared" si="860"/>
        <v>-11.816895243733581</v>
      </c>
      <c r="CA563">
        <f t="shared" si="861"/>
        <v>-33.34028678145102</v>
      </c>
      <c r="CB563">
        <f t="shared" si="862"/>
        <v>0.16502482877957253</v>
      </c>
      <c r="CC563">
        <f t="shared" si="863"/>
        <v>2.0244980735542901</v>
      </c>
      <c r="CD563">
        <f t="shared" si="864"/>
        <v>-111.03368133320582</v>
      </c>
      <c r="CE563">
        <f t="shared" si="865"/>
        <v>9.2953571727349225</v>
      </c>
      <c r="CF563">
        <f>0</f>
        <v>0</v>
      </c>
      <c r="CG563">
        <f>0</f>
        <v>0</v>
      </c>
      <c r="CH563">
        <f>(((Parameters!$C$25))/(((Parameters!$C$25))^2+((C563*Parameters!$C$24-1/(C563*Parameters!$C$23)))^2))+(((Parameters!$C$29+Parameters!$C$28))/(((Parameters!$C$29+Parameters!$C$28))^2+((C563*Parameters!$C$27-1/(C563*Parameters!$C$26)))^2))</f>
        <v>5.9914061368895627E-2</v>
      </c>
      <c r="CI563">
        <f>(-((C563*Parameters!$C$24-1/(C563*Parameters!$C$23)))/(((Parameters!$C$25))^2+((C563*Parameters!$C$24-1/(C563*Parameters!$C$23)))^2))+(-((C563*Parameters!$C$27-1/(C563*Parameters!$C$26)))/(((Parameters!$C$29+Parameters!$C$28))^2+((C563*Parameters!$C$27-1/(C563*Parameters!$C$26)))^2))</f>
        <v>0.20952132779181382</v>
      </c>
      <c r="CJ563">
        <f t="shared" si="866"/>
        <v>5.6602996733469144</v>
      </c>
      <c r="CK563">
        <f t="shared" si="867"/>
        <v>-4.2601017137431052</v>
      </c>
      <c r="CL563">
        <f t="shared" si="868"/>
        <v>-11.816895243733581</v>
      </c>
      <c r="CM563">
        <f t="shared" si="869"/>
        <v>-33.34028678145102</v>
      </c>
      <c r="CN563">
        <f t="shared" si="870"/>
        <v>-8.4350295457631024</v>
      </c>
      <c r="CO563">
        <f t="shared" si="871"/>
        <v>-20.682503668899077</v>
      </c>
      <c r="CP563">
        <f t="shared" si="872"/>
        <v>-111.03368133320582</v>
      </c>
      <c r="CQ563">
        <f t="shared" si="873"/>
        <v>9.2953571727349225</v>
      </c>
      <c r="CR563">
        <f>2*((((Parameters!$C$31)/((Parameters!$C$31)^2+(C563*Parameters!$C$30)^2)))/((((Parameters!$C$31)/((Parameters!$C$31)^2+(C563*Parameters!$C$30)^2)))^2+((-(C563*Parameters!$C$30)/((Parameters!$C$31)^2+(C563*Parameters!$C$30)^2)+C563*Parameters!$C$32))^2))</f>
        <v>4.0002123004697736E-2</v>
      </c>
      <c r="CS563">
        <f>2*(-((-(C563*Parameters!$C$30)/((Parameters!$C$31)^2+(C563*Parameters!$C$30)^2)+C563*Parameters!$C$32))/((((Parameters!$C$31)/((Parameters!$C$31)^2+(C563*Parameters!$C$30)^2)))^2+((-(C563*Parameters!$C$30)/((Parameters!$C$31)^2+(C563*Parameters!$C$30)^2)+C563*Parameters!$C$32))^2))</f>
        <v>26.468865595886424</v>
      </c>
      <c r="CT563">
        <f>0</f>
        <v>0</v>
      </c>
      <c r="CU563">
        <f>0</f>
        <v>0</v>
      </c>
      <c r="CV563">
        <f t="shared" si="874"/>
        <v>5.6602996733469144</v>
      </c>
      <c r="CW563">
        <f t="shared" si="875"/>
        <v>-4.2601017137431052</v>
      </c>
      <c r="CX563">
        <f t="shared" si="876"/>
        <v>101.16958844591475</v>
      </c>
      <c r="CY563">
        <f t="shared" si="877"/>
        <v>116.3110113920426</v>
      </c>
      <c r="CZ563">
        <f t="shared" si="878"/>
        <v>-8.4350295457631024</v>
      </c>
      <c r="DA563">
        <f t="shared" si="879"/>
        <v>-20.682503668899077</v>
      </c>
      <c r="DB563">
        <f t="shared" si="880"/>
        <v>436.0713093758738</v>
      </c>
      <c r="DC563">
        <f t="shared" si="881"/>
        <v>-214.79765022720798</v>
      </c>
      <c r="DD563">
        <f>0</f>
        <v>0</v>
      </c>
      <c r="DE563">
        <f>0</f>
        <v>0</v>
      </c>
      <c r="DF563">
        <f>(((Parameters!$C$35))/(((Parameters!$C$35))^2+((C563*Parameters!$C$34-1/(C563*Parameters!$C$33)))^2))+(((Parameters!$C$39+Parameters!$C$38))/(((Parameters!$C$39+Parameters!$C$38))^2+((C563*Parameters!$C$37-1/(C563*Parameters!$C$36)))^2))</f>
        <v>5.9914061368895627E-2</v>
      </c>
      <c r="DG563">
        <f>(-((C563*Parameters!$C$34-1/(C563*Parameters!$C$33)))/(((Parameters!$C$35))^2+((C563*Parameters!$C$34-1/(C563*Parameters!$C$33)))^2))+(-((C563*Parameters!$C$37-1/(C563*Parameters!$C$36)))/(((Parameters!$C$39+Parameters!$C$38))^2+((C563*Parameters!$C$37-1/(C563*Parameters!$C$36)))^2))</f>
        <v>0.20952132779181382</v>
      </c>
      <c r="DH563">
        <f t="shared" si="882"/>
        <v>-12.647856939508182</v>
      </c>
      <c r="DI563">
        <f t="shared" si="883"/>
        <v>23.905749864017459</v>
      </c>
      <c r="DJ563">
        <f t="shared" si="884"/>
        <v>101.16958844591475</v>
      </c>
      <c r="DK563">
        <f t="shared" si="885"/>
        <v>116.3110113920426</v>
      </c>
      <c r="DL563">
        <f t="shared" si="886"/>
        <v>62.696462527563888</v>
      </c>
      <c r="DM563">
        <f t="shared" si="887"/>
        <v>57.814336485841316</v>
      </c>
      <c r="DN563">
        <f t="shared" si="888"/>
        <v>436.0713093758738</v>
      </c>
      <c r="DO563">
        <f t="shared" si="889"/>
        <v>-214.79765022720798</v>
      </c>
      <c r="DP563">
        <f>2*((((Parameters!$C$41)/((Parameters!$C$41)^2+(C563*(Parameters!$C$40*(1-Parameters!$C$42)))^2)))/((((Parameters!$C$41)/((Parameters!$C$41)^2+(C563*(Parameters!$C$40*(1-Parameters!$C$42)))^2)))^2+((-(C563*(Parameters!$C$40*(1-Parameters!$C$42)))/((Parameters!$C$41)^2+(C563*(Parameters!$C$40*(1-Parameters!$C$42)))^2)+C563*Parameters!$C$43))^2))</f>
        <v>0.20000096496720765</v>
      </c>
      <c r="DQ563">
        <f>2*(-((-(C563*(Parameters!$C$40*(1-Parameters!$C$42)))/((Parameters!$C$41)^2+(C563*(Parameters!$C$40*(1-Parameters!$C$42)))^2)+C563*Parameters!$C$43))/((((Parameters!$C$41)/((Parameters!$C$41)^2+(C563*(Parameters!$C$40*(1-Parameters!$C$42)))^2)))^2+((-(C563*(Parameters!$C$40*(1-Parameters!$C$42)))/((Parameters!$C$41)^2+(C563*(Parameters!$C$40*(1-Parameters!$C$42)))^2)+C563*Parameters!$C$43))^2))</f>
        <v>2.4062024197666547</v>
      </c>
      <c r="DR563">
        <f>0</f>
        <v>0</v>
      </c>
      <c r="DS563">
        <f>0</f>
        <v>0</v>
      </c>
      <c r="DT563">
        <f t="shared" si="890"/>
        <v>-12.647856939508182</v>
      </c>
      <c r="DU563">
        <f t="shared" si="891"/>
        <v>23.905749864017459</v>
      </c>
      <c r="DV563">
        <f t="shared" si="892"/>
        <v>41.117931684110744</v>
      </c>
      <c r="DW563">
        <f t="shared" si="893"/>
        <v>90.658880460403722</v>
      </c>
      <c r="DX563">
        <f t="shared" si="894"/>
        <v>62.696462527563888</v>
      </c>
      <c r="DY563">
        <f t="shared" si="895"/>
        <v>57.814336485841316</v>
      </c>
      <c r="DZ563">
        <f t="shared" si="896"/>
        <v>309.49766603198196</v>
      </c>
      <c r="EA563">
        <f t="shared" si="897"/>
        <v>-52.374347296467249</v>
      </c>
      <c r="EB563">
        <f>0</f>
        <v>0</v>
      </c>
      <c r="EC563">
        <f>0</f>
        <v>0</v>
      </c>
      <c r="ED563">
        <f>0</f>
        <v>0</v>
      </c>
      <c r="EE563">
        <f>C563*Parameters!$C$44</f>
        <v>4.0103277585416755E-6</v>
      </c>
      <c r="EF563">
        <f t="shared" si="898"/>
        <v>-12.648220511333051</v>
      </c>
      <c r="EG563">
        <f t="shared" si="899"/>
        <v>23.905914760400265</v>
      </c>
      <c r="EH563">
        <f t="shared" si="900"/>
        <v>41.117931684110744</v>
      </c>
      <c r="EI563">
        <f t="shared" si="901"/>
        <v>90.658880460403722</v>
      </c>
      <c r="EJ563">
        <f t="shared" si="902"/>
        <v>62.696672565862684</v>
      </c>
      <c r="EK563">
        <f t="shared" si="903"/>
        <v>57.815577672922608</v>
      </c>
      <c r="EL563">
        <f t="shared" si="904"/>
        <v>309.49766603198196</v>
      </c>
      <c r="EM563">
        <f t="shared" si="905"/>
        <v>-52.374347296467249</v>
      </c>
      <c r="EN563">
        <f>0</f>
        <v>0</v>
      </c>
      <c r="EO563">
        <f>0</f>
        <v>0</v>
      </c>
      <c r="EP563">
        <f>(((2*Parameters!$C$47))/(((2*Parameters!$C$47))^2+((2*(C563*Parameters!$C$46-1/(C563*Parameters!$C$45))))^2))</f>
        <v>7.7840957866293743E-9</v>
      </c>
      <c r="EQ563">
        <f>(-((2*(C563*Parameters!$C$46-1/(C563*Parameters!$C$45))))/(((2*Parameters!$C$47))^2+((2*(C563*Parameters!$C$46-1/(C563*Parameters!$C$45))))^2))</f>
        <v>4.4113761413547834E-4</v>
      </c>
      <c r="ER563">
        <f t="shared" si="906"/>
        <v>-12.688213233493629</v>
      </c>
      <c r="ES563">
        <f t="shared" si="907"/>
        <v>23.924054132378988</v>
      </c>
      <c r="ET563">
        <f t="shared" si="908"/>
        <v>41.117931684110744</v>
      </c>
      <c r="EU563">
        <f t="shared" si="909"/>
        <v>90.658880460403722</v>
      </c>
      <c r="EV563">
        <f t="shared" si="910"/>
        <v>62.719779269630429</v>
      </c>
      <c r="EW563">
        <f t="shared" si="911"/>
        <v>57.952108327209523</v>
      </c>
      <c r="EX563">
        <f t="shared" si="912"/>
        <v>309.49766603198196</v>
      </c>
      <c r="EY563">
        <f t="shared" si="913"/>
        <v>-52.374347296467249</v>
      </c>
      <c r="EZ563">
        <f>(ER563+ET563/Parameters!$C$6+Parameters!$C$7*(EV563+EX563/Parameters!$C$6))</f>
        <v>-11.258024305350647</v>
      </c>
      <c r="FA563">
        <f>(ES563+EU563/Parameters!$C$6+Parameters!$C$7*(EW563+EY563/Parameters!$C$6))</f>
        <v>27.077406496219119</v>
      </c>
      <c r="FB563">
        <f t="shared" si="914"/>
        <v>-29.344626224006902</v>
      </c>
      <c r="FC563">
        <f t="shared" si="915"/>
        <v>3.4101123598119676E-2</v>
      </c>
      <c r="FD563">
        <f>(ER563+ET563/Parameters!$C$6+Parameters!$C$8*(EV563+EX563/Parameters!$C$6))</f>
        <v>3662.987749666574</v>
      </c>
      <c r="FE563">
        <f>(ES563+EU563/Parameters!$C$6+Parameters!$C$8*(EW563+EY563/Parameters!$C$6))</f>
        <v>2833.5970014715349</v>
      </c>
      <c r="FF563">
        <f t="shared" si="916"/>
        <v>-73.313615140652274</v>
      </c>
      <c r="FG563">
        <f t="shared" si="917"/>
        <v>2.1593311158648259E-4</v>
      </c>
    </row>
    <row r="564" spans="1:163" x14ac:dyDescent="0.15">
      <c r="A564">
        <f>Parameters!$C$2*(Parameters!$C$3/Parameters!$C$2)^((ROW()-2)/(Parameters!$C$4-1))</f>
        <v>64565.422903465536</v>
      </c>
      <c r="B564">
        <f t="shared" si="816"/>
        <v>4.8099999999999996</v>
      </c>
      <c r="C564">
        <f t="shared" si="817"/>
        <v>405676.51653889101</v>
      </c>
      <c r="D564">
        <f>1</f>
        <v>1</v>
      </c>
      <c r="E564">
        <f>0</f>
        <v>0</v>
      </c>
      <c r="F564">
        <f>0</f>
        <v>0</v>
      </c>
      <c r="G564">
        <f>0</f>
        <v>0</v>
      </c>
      <c r="H564">
        <f>0</f>
        <v>0</v>
      </c>
      <c r="I564">
        <f>0</f>
        <v>0</v>
      </c>
      <c r="J564">
        <f>1</f>
        <v>1</v>
      </c>
      <c r="K564">
        <f>0</f>
        <v>0</v>
      </c>
      <c r="L564">
        <f>2*Parameters!$C$10</f>
        <v>0.04</v>
      </c>
      <c r="M564">
        <f>2*C564*Parameters!$C$9</f>
        <v>0.81135303307778195</v>
      </c>
      <c r="N564">
        <f>0</f>
        <v>0</v>
      </c>
      <c r="O564">
        <f>0</f>
        <v>0</v>
      </c>
      <c r="P564">
        <f t="shared" si="818"/>
        <v>1</v>
      </c>
      <c r="Q564">
        <f t="shared" si="819"/>
        <v>0</v>
      </c>
      <c r="R564">
        <f t="shared" si="820"/>
        <v>0.04</v>
      </c>
      <c r="S564">
        <f t="shared" si="821"/>
        <v>0.81135303307778195</v>
      </c>
      <c r="T564">
        <f t="shared" si="822"/>
        <v>0</v>
      </c>
      <c r="U564">
        <f t="shared" si="823"/>
        <v>0</v>
      </c>
      <c r="V564">
        <f t="shared" si="824"/>
        <v>1</v>
      </c>
      <c r="W564">
        <f t="shared" si="825"/>
        <v>0</v>
      </c>
      <c r="X564">
        <f>0</f>
        <v>0</v>
      </c>
      <c r="Y564">
        <f>0</f>
        <v>0</v>
      </c>
      <c r="Z564">
        <f>0</f>
        <v>0</v>
      </c>
      <c r="AA564">
        <f>C564*(Parameters!$C$12+Parameters!$C$11/2)</f>
        <v>3.0425738740416825E-5</v>
      </c>
      <c r="AB564">
        <f t="shared" si="826"/>
        <v>0.99997531398458928</v>
      </c>
      <c r="AC564">
        <f t="shared" si="827"/>
        <v>1.2170295496166731E-6</v>
      </c>
      <c r="AD564">
        <f t="shared" si="828"/>
        <v>0.04</v>
      </c>
      <c r="AE564">
        <f t="shared" si="829"/>
        <v>0.81135303307778195</v>
      </c>
      <c r="AF564">
        <f t="shared" si="830"/>
        <v>0</v>
      </c>
      <c r="AG564">
        <f t="shared" si="831"/>
        <v>3.0425738740416825E-5</v>
      </c>
      <c r="AH564">
        <f t="shared" si="832"/>
        <v>1</v>
      </c>
      <c r="AI564">
        <f t="shared" si="833"/>
        <v>0</v>
      </c>
      <c r="AJ564">
        <f>0</f>
        <v>0</v>
      </c>
      <c r="AK564">
        <f>0</f>
        <v>0</v>
      </c>
      <c r="AL564">
        <f>(((2*Parameters!$C$15))/(((2*Parameters!$C$15))^2+((2*(C564*Parameters!$C$14-1/(C564*Parameters!$C$13))))^2))</f>
        <v>0.16897713318990915</v>
      </c>
      <c r="AM564">
        <f>(-((2*(C564*Parameters!$C$14-1/(C564*Parameters!$C$13))))/(((2*Parameters!$C$15))^2+((2*(C564*Parameters!$C$14-1/(C564*Parameters!$C$13))))^2))</f>
        <v>2.048383523221823</v>
      </c>
      <c r="AN564">
        <f t="shared" si="834"/>
        <v>-0.65522778516039382</v>
      </c>
      <c r="AO564">
        <f t="shared" si="835"/>
        <v>0.21903666749284365</v>
      </c>
      <c r="AP564">
        <f t="shared" si="836"/>
        <v>0.04</v>
      </c>
      <c r="AQ564">
        <f t="shared" si="837"/>
        <v>0.81135303307778195</v>
      </c>
      <c r="AR564">
        <f t="shared" si="838"/>
        <v>0.16897713318990915</v>
      </c>
      <c r="AS564">
        <f t="shared" si="839"/>
        <v>2.0484139489605635</v>
      </c>
      <c r="AT564">
        <f t="shared" si="840"/>
        <v>1</v>
      </c>
      <c r="AU564">
        <f t="shared" si="841"/>
        <v>0</v>
      </c>
      <c r="AV564">
        <f>2*Parameters!$C$17</f>
        <v>0.04</v>
      </c>
      <c r="AW564">
        <f>2*C564*Parameters!$C$16</f>
        <v>0.81135303307778195</v>
      </c>
      <c r="AX564">
        <f>0</f>
        <v>0</v>
      </c>
      <c r="AY564">
        <f>0</f>
        <v>0</v>
      </c>
      <c r="AZ564">
        <f t="shared" si="842"/>
        <v>-0.65522778516039382</v>
      </c>
      <c r="BA564">
        <f t="shared" si="843"/>
        <v>0.21903666749284365</v>
      </c>
      <c r="BB564">
        <f t="shared" si="844"/>
        <v>-0.16392517593198405</v>
      </c>
      <c r="BC564">
        <f t="shared" si="845"/>
        <v>0.28849344893077283</v>
      </c>
      <c r="BD564">
        <f t="shared" si="846"/>
        <v>0.16897713318990915</v>
      </c>
      <c r="BE564">
        <f t="shared" si="847"/>
        <v>2.0484139489605635</v>
      </c>
      <c r="BF564">
        <f t="shared" si="848"/>
        <v>-0.65522778516039382</v>
      </c>
      <c r="BG564">
        <f t="shared" si="849"/>
        <v>0.21903666749284367</v>
      </c>
      <c r="BH564">
        <f>0</f>
        <v>0</v>
      </c>
      <c r="BI564">
        <f>0</f>
        <v>0</v>
      </c>
      <c r="BJ564">
        <f>0</f>
        <v>0</v>
      </c>
      <c r="BK564">
        <f>C564*(Parameters!$C$19+Parameters!$C$18/2)</f>
        <v>3.0425738740416825E-5</v>
      </c>
      <c r="BL564">
        <f t="shared" si="850"/>
        <v>-0.65523656278669928</v>
      </c>
      <c r="BM564">
        <f t="shared" si="851"/>
        <v>0.21903167994826775</v>
      </c>
      <c r="BN564">
        <f t="shared" si="852"/>
        <v>-0.16392517593198405</v>
      </c>
      <c r="BO564">
        <f t="shared" si="853"/>
        <v>0.28849344893077283</v>
      </c>
      <c r="BP564">
        <f t="shared" si="854"/>
        <v>0.16897046883748942</v>
      </c>
      <c r="BQ564">
        <f t="shared" si="855"/>
        <v>2.0483940131711567</v>
      </c>
      <c r="BR564">
        <f t="shared" si="856"/>
        <v>-0.65522778516039382</v>
      </c>
      <c r="BS564">
        <f t="shared" si="857"/>
        <v>0.21903666749284367</v>
      </c>
      <c r="BT564">
        <f>2*((((Parameters!$C$21)/((Parameters!$C$21)^2+(C564*Parameters!$C$20)^2)))/((((Parameters!$C$21)/((Parameters!$C$21)^2+(C564*Parameters!$C$20)^2)))^2+((-(C564*Parameters!$C$20)/((Parameters!$C$21)^2+(C564*Parameters!$C$20)^2)+C564*Parameters!$C$22))^2))</f>
        <v>4.0004476773204116E-2</v>
      </c>
      <c r="BU564">
        <f>2*(-((-(C564*Parameters!$C$20)/((Parameters!$C$21)^2+(C564*Parameters!$C$20)^2)+C564*Parameters!$C$22))/((((Parameters!$C$21)/((Parameters!$C$21)^2+(C564*Parameters!$C$20)^2)))^2+((-(C564*Parameters!$C$20)/((Parameters!$C$21)^2+(C564*Parameters!$C$20)^2)+C564*Parameters!$C$22))^2))</f>
        <v>55.175093568275869</v>
      </c>
      <c r="BV564">
        <f>0</f>
        <v>0</v>
      </c>
      <c r="BW564">
        <f>0</f>
        <v>0</v>
      </c>
      <c r="BX564">
        <f t="shared" si="858"/>
        <v>-0.65523656278669928</v>
      </c>
      <c r="BY564">
        <f t="shared" si="859"/>
        <v>0.21903167994826775</v>
      </c>
      <c r="BZ564">
        <f t="shared" si="860"/>
        <v>-12.275231007351264</v>
      </c>
      <c r="CA564">
        <f t="shared" si="861"/>
        <v>-35.855482964427743</v>
      </c>
      <c r="CB564">
        <f t="shared" si="862"/>
        <v>0.16897046883748942</v>
      </c>
      <c r="CC564">
        <f t="shared" si="863"/>
        <v>2.0483940131711567</v>
      </c>
      <c r="CD564">
        <f t="shared" si="864"/>
        <v>-113.66879955137911</v>
      </c>
      <c r="CE564">
        <f t="shared" si="865"/>
        <v>9.6239430265990418</v>
      </c>
      <c r="CF564">
        <f>0</f>
        <v>0</v>
      </c>
      <c r="CG564">
        <f>0</f>
        <v>0</v>
      </c>
      <c r="CH564">
        <f>(((Parameters!$C$25))/(((Parameters!$C$25))^2+((C564*Parameters!$C$24-1/(C564*Parameters!$C$23)))^2))+(((Parameters!$C$29+Parameters!$C$28))/(((Parameters!$C$29+Parameters!$C$28))^2+((C564*Parameters!$C$27-1/(C564*Parameters!$C$26)))^2))</f>
        <v>6.0080553704290302E-2</v>
      </c>
      <c r="CI564">
        <f>(-((C564*Parameters!$C$24-1/(C564*Parameters!$C$23)))/(((Parameters!$C$25))^2+((C564*Parameters!$C$24-1/(C564*Parameters!$C$23)))^2))+(-((C564*Parameters!$C$27-1/(C564*Parameters!$C$26)))/(((Parameters!$C$29+Parameters!$C$28))^2+((C564*Parameters!$C$27-1/(C564*Parameters!$C$26)))^2))</f>
        <v>0.21152154487626398</v>
      </c>
      <c r="CJ564">
        <f t="shared" si="866"/>
        <v>6.191467910363885</v>
      </c>
      <c r="CK564">
        <f t="shared" si="867"/>
        <v>-4.5316614162772568</v>
      </c>
      <c r="CL564">
        <f t="shared" si="868"/>
        <v>-12.275231007351264</v>
      </c>
      <c r="CM564">
        <f t="shared" si="869"/>
        <v>-35.855482964427743</v>
      </c>
      <c r="CN564">
        <f t="shared" si="870"/>
        <v>-8.6959852438987291</v>
      </c>
      <c r="CO564">
        <f t="shared" si="871"/>
        <v>-21.416794246310324</v>
      </c>
      <c r="CP564">
        <f t="shared" si="872"/>
        <v>-113.66879955137911</v>
      </c>
      <c r="CQ564">
        <f t="shared" si="873"/>
        <v>9.6239430265990418</v>
      </c>
      <c r="CR564">
        <f>2*((((Parameters!$C$31)/((Parameters!$C$31)^2+(C564*Parameters!$C$30)^2)))/((((Parameters!$C$31)/((Parameters!$C$31)^2+(C564*Parameters!$C$30)^2)))^2+((-(C564*Parameters!$C$30)/((Parameters!$C$31)^2+(C564*Parameters!$C$30)^2)+C564*Parameters!$C$32))^2))</f>
        <v>4.0002172457844057E-2</v>
      </c>
      <c r="CS564">
        <f>2*(-((-(C564*Parameters!$C$30)/((Parameters!$C$31)^2+(C564*Parameters!$C$30)^2)+C564*Parameters!$C$32))/((((Parameters!$C$31)/((Parameters!$C$31)^2+(C564*Parameters!$C$30)^2)))^2+((-(C564*Parameters!$C$30)/((Parameters!$C$31)^2+(C564*Parameters!$C$30)^2)+C564*Parameters!$C$32))^2))</f>
        <v>26.775377165054667</v>
      </c>
      <c r="CT564">
        <f>0</f>
        <v>0</v>
      </c>
      <c r="CU564">
        <f>0</f>
        <v>0</v>
      </c>
      <c r="CV564">
        <f t="shared" si="874"/>
        <v>6.191467910363885</v>
      </c>
      <c r="CW564">
        <f t="shared" si="875"/>
        <v>-4.5316614162772568</v>
      </c>
      <c r="CX564">
        <f t="shared" si="876"/>
        <v>109.30938476491568</v>
      </c>
      <c r="CY564">
        <f t="shared" si="877"/>
        <v>129.74212923940368</v>
      </c>
      <c r="CZ564">
        <f t="shared" si="878"/>
        <v>-8.6959852438987291</v>
      </c>
      <c r="DA564">
        <f t="shared" si="879"/>
        <v>-21.416794246310324</v>
      </c>
      <c r="DB564">
        <f t="shared" si="880"/>
        <v>459.42608575853518</v>
      </c>
      <c r="DC564">
        <f t="shared" si="881"/>
        <v>-224.07105999747441</v>
      </c>
      <c r="DD564">
        <f>0</f>
        <v>0</v>
      </c>
      <c r="DE564">
        <f>0</f>
        <v>0</v>
      </c>
      <c r="DF564">
        <f>(((Parameters!$C$35))/(((Parameters!$C$35))^2+((C564*Parameters!$C$34-1/(C564*Parameters!$C$33)))^2))+(((Parameters!$C$39+Parameters!$C$38))/(((Parameters!$C$39+Parameters!$C$38))^2+((C564*Parameters!$C$37-1/(C564*Parameters!$C$36)))^2))</f>
        <v>6.0080553704290302E-2</v>
      </c>
      <c r="DG564">
        <f>(-((C564*Parameters!$C$34-1/(C564*Parameters!$C$33)))/(((Parameters!$C$35))^2+((C564*Parameters!$C$34-1/(C564*Parameters!$C$33)))^2))+(-((C564*Parameters!$C$37-1/(C564*Parameters!$C$36)))/(((Parameters!$C$39+Parameters!$C$38))^2+((C564*Parameters!$C$37-1/(C564*Parameters!$C$36)))^2))</f>
        <v>0.21152154487626398</v>
      </c>
      <c r="DH564">
        <f t="shared" si="882"/>
        <v>-14.684419340139234</v>
      </c>
      <c r="DI564">
        <f t="shared" si="883"/>
        <v>26.384607482148631</v>
      </c>
      <c r="DJ564">
        <f t="shared" si="884"/>
        <v>109.30938476491568</v>
      </c>
      <c r="DK564">
        <f t="shared" si="885"/>
        <v>129.74212923940368</v>
      </c>
      <c r="DL564">
        <f t="shared" si="886"/>
        <v>66.302445147396654</v>
      </c>
      <c r="DM564">
        <f t="shared" si="887"/>
        <v>62.29940781603446</v>
      </c>
      <c r="DN564">
        <f t="shared" si="888"/>
        <v>459.42608575853518</v>
      </c>
      <c r="DO564">
        <f t="shared" si="889"/>
        <v>-224.07105999747441</v>
      </c>
      <c r="DP564">
        <f>2*((((Parameters!$C$41)/((Parameters!$C$41)^2+(C564*(Parameters!$C$40*(1-Parameters!$C$42)))^2)))/((((Parameters!$C$41)/((Parameters!$C$41)^2+(C564*(Parameters!$C$40*(1-Parameters!$C$42)))^2)))^2+((-(C564*(Parameters!$C$40*(1-Parameters!$C$42)))/((Parameters!$C$41)^2+(C564*(Parameters!$C$40*(1-Parameters!$C$42)))^2)+C564*Parameters!$C$43))^2))</f>
        <v>0.20000098744426464</v>
      </c>
      <c r="DQ564">
        <f>2*(-((-(C564*(Parameters!$C$40*(1-Parameters!$C$42)))/((Parameters!$C$41)^2+(C564*(Parameters!$C$40*(1-Parameters!$C$42)))^2)+C564*Parameters!$C$43))/((((Parameters!$C$41)/((Parameters!$C$41)^2+(C564*(Parameters!$C$40*(1-Parameters!$C$42)))^2)))^2+((-(C564*(Parameters!$C$40*(1-Parameters!$C$42)))/((Parameters!$C$41)^2+(C564*(Parameters!$C$40*(1-Parameters!$C$42)))^2)+C564*Parameters!$C$43))^2))</f>
        <v>2.4340650674022726</v>
      </c>
      <c r="DR564">
        <f>0</f>
        <v>0</v>
      </c>
      <c r="DS564">
        <f>0</f>
        <v>0</v>
      </c>
      <c r="DT564">
        <f t="shared" si="890"/>
        <v>-14.684419340139234</v>
      </c>
      <c r="DU564">
        <f t="shared" si="891"/>
        <v>26.384607482148631</v>
      </c>
      <c r="DV564">
        <f t="shared" si="892"/>
        <v>42.15063500742356</v>
      </c>
      <c r="DW564">
        <f t="shared" si="893"/>
        <v>99.276244638243497</v>
      </c>
      <c r="DX564">
        <f t="shared" si="894"/>
        <v>66.302445147396654</v>
      </c>
      <c r="DY564">
        <f t="shared" si="895"/>
        <v>62.29940781603446</v>
      </c>
      <c r="DZ564">
        <f t="shared" si="896"/>
        <v>321.04582797312611</v>
      </c>
      <c r="EA564">
        <f t="shared" si="897"/>
        <v>-50.226651300441056</v>
      </c>
      <c r="EB564">
        <f>0</f>
        <v>0</v>
      </c>
      <c r="EC564">
        <f>0</f>
        <v>0</v>
      </c>
      <c r="ED564">
        <f>0</f>
        <v>0</v>
      </c>
      <c r="EE564">
        <f>C564*Parameters!$C$44</f>
        <v>4.0567651653889097E-6</v>
      </c>
      <c r="EF564">
        <f t="shared" si="898"/>
        <v>-14.684822080550234</v>
      </c>
      <c r="EG564">
        <f t="shared" si="899"/>
        <v>26.384778477376429</v>
      </c>
      <c r="EH564">
        <f t="shared" si="900"/>
        <v>42.15063500742356</v>
      </c>
      <c r="EI564">
        <f t="shared" si="901"/>
        <v>99.276244638243497</v>
      </c>
      <c r="EJ564">
        <f t="shared" si="902"/>
        <v>66.30264890512602</v>
      </c>
      <c r="EK564">
        <f t="shared" si="903"/>
        <v>62.300710223565872</v>
      </c>
      <c r="EL564">
        <f t="shared" si="904"/>
        <v>321.04582797312611</v>
      </c>
      <c r="EM564">
        <f t="shared" si="905"/>
        <v>-50.226651300441056</v>
      </c>
      <c r="EN564">
        <f>0</f>
        <v>0</v>
      </c>
      <c r="EO564">
        <f>0</f>
        <v>0</v>
      </c>
      <c r="EP564">
        <f>(((2*Parameters!$C$47))/(((2*Parameters!$C$47))^2+((2*(C564*Parameters!$C$46-1/(C564*Parameters!$C$45))))^2))</f>
        <v>7.9654119825900049E-9</v>
      </c>
      <c r="EQ564">
        <f>(-((2*(C564*Parameters!$C$46-1/(C564*Parameters!$C$45))))/(((2*Parameters!$C$47))^2+((2*(C564*Parameters!$C$46-1/(C564*Parameters!$C$45))))^2))</f>
        <v>4.4624578373504253E-4</v>
      </c>
      <c r="ER564">
        <f t="shared" si="906"/>
        <v>-14.729123350397925</v>
      </c>
      <c r="ES564">
        <f t="shared" si="907"/>
        <v>26.403588811306435</v>
      </c>
      <c r="ET564">
        <f t="shared" si="908"/>
        <v>42.15063500742356</v>
      </c>
      <c r="EU564">
        <f t="shared" si="909"/>
        <v>99.276244638243497</v>
      </c>
      <c r="EV564">
        <f t="shared" si="910"/>
        <v>66.32506489376226</v>
      </c>
      <c r="EW564">
        <f t="shared" si="911"/>
        <v>62.443975170608638</v>
      </c>
      <c r="EX564">
        <f t="shared" si="912"/>
        <v>321.04582797312611</v>
      </c>
      <c r="EY564">
        <f t="shared" si="913"/>
        <v>-50.226651300441056</v>
      </c>
      <c r="EZ564">
        <f>(ER564+ET564/Parameters!$C$6+Parameters!$C$7*(EV564+EX564/Parameters!$C$6))</f>
        <v>-13.263014306661454</v>
      </c>
      <c r="FA564">
        <f>(ES564+EU564/Parameters!$C$6+Parameters!$C$7*(EW564+EY564/Parameters!$C$6))</f>
        <v>29.856675581332297</v>
      </c>
      <c r="FB564">
        <f t="shared" si="914"/>
        <v>-30.282981571626834</v>
      </c>
      <c r="FC564">
        <f t="shared" si="915"/>
        <v>3.0609125457634521E-2</v>
      </c>
      <c r="FD564">
        <f>(ER564+ET564/Parameters!$C$6+Parameters!$C$8*(EV564+EX564/Parameters!$C$6))</f>
        <v>3861.3308007694968</v>
      </c>
      <c r="FE564">
        <f>(ES564+EU564/Parameters!$C$6+Parameters!$C$8*(EW564+EY564/Parameters!$C$6))</f>
        <v>3064.7047361979535</v>
      </c>
      <c r="FF564">
        <f t="shared" si="916"/>
        <v>-73.856472110376956</v>
      </c>
      <c r="FG564">
        <f t="shared" si="917"/>
        <v>2.0285064571063104E-4</v>
      </c>
    </row>
    <row r="565" spans="1:163" x14ac:dyDescent="0.15">
      <c r="A565">
        <f>Parameters!$C$2*(Parameters!$C$3/Parameters!$C$2)^((ROW()-2)/(Parameters!$C$4-1))</f>
        <v>65313.055264747221</v>
      </c>
      <c r="B565">
        <f t="shared" si="816"/>
        <v>4.8149999999999995</v>
      </c>
      <c r="C565">
        <f t="shared" si="817"/>
        <v>410374.02920646808</v>
      </c>
      <c r="D565">
        <f>1</f>
        <v>1</v>
      </c>
      <c r="E565">
        <f>0</f>
        <v>0</v>
      </c>
      <c r="F565">
        <f>0</f>
        <v>0</v>
      </c>
      <c r="G565">
        <f>0</f>
        <v>0</v>
      </c>
      <c r="H565">
        <f>0</f>
        <v>0</v>
      </c>
      <c r="I565">
        <f>0</f>
        <v>0</v>
      </c>
      <c r="J565">
        <f>1</f>
        <v>1</v>
      </c>
      <c r="K565">
        <f>0</f>
        <v>0</v>
      </c>
      <c r="L565">
        <f>2*Parameters!$C$10</f>
        <v>0.04</v>
      </c>
      <c r="M565">
        <f>2*C565*Parameters!$C$9</f>
        <v>0.82074805841293608</v>
      </c>
      <c r="N565">
        <f>0</f>
        <v>0</v>
      </c>
      <c r="O565">
        <f>0</f>
        <v>0</v>
      </c>
      <c r="P565">
        <f t="shared" si="818"/>
        <v>1</v>
      </c>
      <c r="Q565">
        <f t="shared" si="819"/>
        <v>0</v>
      </c>
      <c r="R565">
        <f t="shared" si="820"/>
        <v>0.04</v>
      </c>
      <c r="S565">
        <f t="shared" si="821"/>
        <v>0.82074805841293608</v>
      </c>
      <c r="T565">
        <f t="shared" si="822"/>
        <v>0</v>
      </c>
      <c r="U565">
        <f t="shared" si="823"/>
        <v>0</v>
      </c>
      <c r="V565">
        <f t="shared" si="824"/>
        <v>1</v>
      </c>
      <c r="W565">
        <f t="shared" si="825"/>
        <v>0</v>
      </c>
      <c r="X565">
        <f>0</f>
        <v>0</v>
      </c>
      <c r="Y565">
        <f>0</f>
        <v>0</v>
      </c>
      <c r="Z565">
        <f>0</f>
        <v>0</v>
      </c>
      <c r="AA565">
        <f>C565*(Parameters!$C$12+Parameters!$C$11/2)</f>
        <v>3.0778052190485104E-5</v>
      </c>
      <c r="AB565">
        <f t="shared" si="826"/>
        <v>0.99997473897342293</v>
      </c>
      <c r="AC565">
        <f t="shared" si="827"/>
        <v>1.2311220876194042E-6</v>
      </c>
      <c r="AD565">
        <f t="shared" si="828"/>
        <v>0.04</v>
      </c>
      <c r="AE565">
        <f t="shared" si="829"/>
        <v>0.82074805841293608</v>
      </c>
      <c r="AF565">
        <f t="shared" si="830"/>
        <v>0</v>
      </c>
      <c r="AG565">
        <f t="shared" si="831"/>
        <v>3.0778052190485104E-5</v>
      </c>
      <c r="AH565">
        <f t="shared" si="832"/>
        <v>1</v>
      </c>
      <c r="AI565">
        <f t="shared" si="833"/>
        <v>0</v>
      </c>
      <c r="AJ565">
        <f>0</f>
        <v>0</v>
      </c>
      <c r="AK565">
        <f>0</f>
        <v>0</v>
      </c>
      <c r="AL565">
        <f>(((2*Parameters!$C$15))/(((2*Parameters!$C$15))^2+((2*(C565*Parameters!$C$14-1/(C565*Parameters!$C$13))))^2))</f>
        <v>0.17301980912912188</v>
      </c>
      <c r="AM565">
        <f>(-((2*(C565*Parameters!$C$14-1/(C565*Parameters!$C$13))))/(((2*Parameters!$C$15))^2+((2*(C565*Parameters!$C$14-1/(C565*Parameters!$C$13))))^2))</f>
        <v>2.0725731287163232</v>
      </c>
      <c r="AN565">
        <f t="shared" si="834"/>
        <v>-0.69416483997415868</v>
      </c>
      <c r="AO565">
        <f t="shared" si="835"/>
        <v>0.22490982868044412</v>
      </c>
      <c r="AP565">
        <f t="shared" si="836"/>
        <v>0.04</v>
      </c>
      <c r="AQ565">
        <f t="shared" si="837"/>
        <v>0.82074805841293608</v>
      </c>
      <c r="AR565">
        <f t="shared" si="838"/>
        <v>0.17301980912912188</v>
      </c>
      <c r="AS565">
        <f t="shared" si="839"/>
        <v>2.0726039067685136</v>
      </c>
      <c r="AT565">
        <f t="shared" si="840"/>
        <v>1</v>
      </c>
      <c r="AU565">
        <f t="shared" si="841"/>
        <v>0</v>
      </c>
      <c r="AV565">
        <f>2*Parameters!$C$17</f>
        <v>0.04</v>
      </c>
      <c r="AW565">
        <f>2*C565*Parameters!$C$16</f>
        <v>0.82074805841293608</v>
      </c>
      <c r="AX565">
        <f>0</f>
        <v>0</v>
      </c>
      <c r="AY565">
        <f>0</f>
        <v>0</v>
      </c>
      <c r="AZ565">
        <f t="shared" si="842"/>
        <v>-0.69416483997415868</v>
      </c>
      <c r="BA565">
        <f t="shared" si="843"/>
        <v>0.22490982868044412</v>
      </c>
      <c r="BB565">
        <f t="shared" si="844"/>
        <v>-0.17236089880642694</v>
      </c>
      <c r="BC565">
        <f t="shared" si="845"/>
        <v>0.2600100069328366</v>
      </c>
      <c r="BD565">
        <f t="shared" si="846"/>
        <v>0.17301980912912188</v>
      </c>
      <c r="BE565">
        <f t="shared" si="847"/>
        <v>2.0726039067685136</v>
      </c>
      <c r="BF565">
        <f t="shared" si="848"/>
        <v>-0.69416483997415868</v>
      </c>
      <c r="BG565">
        <f t="shared" si="849"/>
        <v>0.22490982868044412</v>
      </c>
      <c r="BH565">
        <f>0</f>
        <v>0</v>
      </c>
      <c r="BI565">
        <f>0</f>
        <v>0</v>
      </c>
      <c r="BJ565">
        <f>0</f>
        <v>0</v>
      </c>
      <c r="BK565">
        <f>C565*(Parameters!$C$19+Parameters!$C$18/2)</f>
        <v>3.0778052190485104E-5</v>
      </c>
      <c r="BL565">
        <f t="shared" si="850"/>
        <v>-0.69417284257572209</v>
      </c>
      <c r="BM565">
        <f t="shared" si="851"/>
        <v>0.22490452374770506</v>
      </c>
      <c r="BN565">
        <f t="shared" si="852"/>
        <v>-0.17236089880642694</v>
      </c>
      <c r="BO565">
        <f t="shared" si="853"/>
        <v>0.2600100069328366</v>
      </c>
      <c r="BP565">
        <f t="shared" si="854"/>
        <v>0.1730128868426766</v>
      </c>
      <c r="BQ565">
        <f t="shared" si="855"/>
        <v>2.07258254172684</v>
      </c>
      <c r="BR565">
        <f t="shared" si="856"/>
        <v>-0.69416483997415868</v>
      </c>
      <c r="BS565">
        <f t="shared" si="857"/>
        <v>0.22490982868044412</v>
      </c>
      <c r="BT565">
        <f>2*((((Parameters!$C$21)/((Parameters!$C$21)^2+(C565*Parameters!$C$20)^2)))/((((Parameters!$C$21)/((Parameters!$C$21)^2+(C565*Parameters!$C$20)^2)))^2+((-(C565*Parameters!$C$20)/((Parameters!$C$21)^2+(C565*Parameters!$C$20)^2)+C565*Parameters!$C$22))^2))</f>
        <v>4.0004581059604534E-2</v>
      </c>
      <c r="BU565">
        <f>2*(-((-(C565*Parameters!$C$20)/((Parameters!$C$21)^2+(C565*Parameters!$C$20)^2)+C565*Parameters!$C$22))/((((Parameters!$C$21)/((Parameters!$C$21)^2+(C565*Parameters!$C$20)^2)))^2+((-(C565*Parameters!$C$20)/((Parameters!$C$21)^2+(C565*Parameters!$C$20)^2)+C565*Parameters!$C$22))^2))</f>
        <v>55.814063790348548</v>
      </c>
      <c r="BV565">
        <f>0</f>
        <v>0</v>
      </c>
      <c r="BW565">
        <f>0</f>
        <v>0</v>
      </c>
      <c r="BX565">
        <f t="shared" si="858"/>
        <v>-0.69417284257572209</v>
      </c>
      <c r="BY565">
        <f t="shared" si="859"/>
        <v>0.22490452374770506</v>
      </c>
      <c r="BZ565">
        <f t="shared" si="860"/>
        <v>-12.752966427748994</v>
      </c>
      <c r="CA565">
        <f t="shared" si="861"/>
        <v>-38.475600098865158</v>
      </c>
      <c r="CB565">
        <f t="shared" si="862"/>
        <v>0.1730128868426766</v>
      </c>
      <c r="CC565">
        <f t="shared" si="863"/>
        <v>2.07258254172684</v>
      </c>
      <c r="CD565">
        <f t="shared" si="864"/>
        <v>-116.36649772662268</v>
      </c>
      <c r="CE565">
        <f t="shared" si="865"/>
        <v>9.964374927763183</v>
      </c>
      <c r="CF565">
        <f>0</f>
        <v>0</v>
      </c>
      <c r="CG565">
        <f>0</f>
        <v>0</v>
      </c>
      <c r="CH565">
        <f>(((Parameters!$C$25))/(((Parameters!$C$25))^2+((C565*Parameters!$C$24-1/(C565*Parameters!$C$23)))^2))+(((Parameters!$C$29+Parameters!$C$28))/(((Parameters!$C$29+Parameters!$C$28))^2+((C565*Parameters!$C$27-1/(C565*Parameters!$C$26)))^2))</f>
        <v>6.0244757071019103E-2</v>
      </c>
      <c r="CI565">
        <f>(-((C565*Parameters!$C$24-1/(C565*Parameters!$C$23)))/(((Parameters!$C$25))^2+((C565*Parameters!$C$24-1/(C565*Parameters!$C$23)))^2))+(-((C565*Parameters!$C$27-1/(C565*Parameters!$C$26)))/(((Parameters!$C$29+Parameters!$C$28))^2+((C565*Parameters!$C$27-1/(C565*Parameters!$C$26)))^2))</f>
        <v>0.21354782331983732</v>
      </c>
      <c r="CJ565">
        <f t="shared" si="866"/>
        <v>6.7539084450868492</v>
      </c>
      <c r="CK565">
        <f t="shared" si="867"/>
        <v>-4.816416878886864</v>
      </c>
      <c r="CL565">
        <f t="shared" si="868"/>
        <v>-12.752966427748994</v>
      </c>
      <c r="CM565">
        <f t="shared" si="869"/>
        <v>-38.475600098865158</v>
      </c>
      <c r="CN565">
        <f t="shared" si="870"/>
        <v>-8.9653290764695939</v>
      </c>
      <c r="CO565">
        <f t="shared" si="871"/>
        <v>-22.176928408258583</v>
      </c>
      <c r="CP565">
        <f t="shared" si="872"/>
        <v>-116.36649772662268</v>
      </c>
      <c r="CQ565">
        <f t="shared" si="873"/>
        <v>9.964374927763183</v>
      </c>
      <c r="CR565">
        <f>2*((((Parameters!$C$31)/((Parameters!$C$31)^2+(C565*Parameters!$C$30)^2)))/((((Parameters!$C$31)/((Parameters!$C$31)^2+(C565*Parameters!$C$30)^2)))^2+((-(C565*Parameters!$C$30)/((Parameters!$C$31)^2+(C565*Parameters!$C$30)^2)+C565*Parameters!$C$32))^2))</f>
        <v>4.000222306299709E-2</v>
      </c>
      <c r="CS565">
        <f>2*(-((-(C565*Parameters!$C$30)/((Parameters!$C$31)^2+(C565*Parameters!$C$30)^2)+C565*Parameters!$C$32))/((((Parameters!$C$31)/((Parameters!$C$31)^2+(C565*Parameters!$C$30)^2)))^2+((-(C565*Parameters!$C$30)/((Parameters!$C$31)^2+(C565*Parameters!$C$30)^2)+C565*Parameters!$C$32))^2))</f>
        <v>27.08543855256675</v>
      </c>
      <c r="CT565">
        <f>0</f>
        <v>0</v>
      </c>
      <c r="CU565">
        <f>0</f>
        <v>0</v>
      </c>
      <c r="CV565">
        <f t="shared" si="874"/>
        <v>6.7539084450868492</v>
      </c>
      <c r="CW565">
        <f t="shared" si="875"/>
        <v>-4.816416878886864</v>
      </c>
      <c r="CX565">
        <f t="shared" si="876"/>
        <v>117.97196834105389</v>
      </c>
      <c r="CY565">
        <f t="shared" si="877"/>
        <v>144.2643046978427</v>
      </c>
      <c r="CZ565">
        <f t="shared" si="878"/>
        <v>-8.9653290764695939</v>
      </c>
      <c r="DA565">
        <f t="shared" si="879"/>
        <v>-22.176928408258583</v>
      </c>
      <c r="DB565">
        <f t="shared" si="880"/>
        <v>483.946700866387</v>
      </c>
      <c r="DC565">
        <f t="shared" si="881"/>
        <v>-233.7526213135333</v>
      </c>
      <c r="DD565">
        <f>0</f>
        <v>0</v>
      </c>
      <c r="DE565">
        <f>0</f>
        <v>0</v>
      </c>
      <c r="DF565">
        <f>(((Parameters!$C$35))/(((Parameters!$C$35))^2+((C565*Parameters!$C$34-1/(C565*Parameters!$C$33)))^2))+(((Parameters!$C$39+Parameters!$C$38))/(((Parameters!$C$39+Parameters!$C$38))^2+((C565*Parameters!$C$37-1/(C565*Parameters!$C$36)))^2))</f>
        <v>6.0244757071019103E-2</v>
      </c>
      <c r="DG565">
        <f>(-((C565*Parameters!$C$34-1/(C565*Parameters!$C$33)))/(((Parameters!$C$35))^2+((C565*Parameters!$C$34-1/(C565*Parameters!$C$33)))^2))+(-((C565*Parameters!$C$37-1/(C565*Parameters!$C$36)))/(((Parameters!$C$39+Parameters!$C$38))^2+((C565*Parameters!$C$37-1/(C565*Parameters!$C$36)))^2))</f>
        <v>0.21354782331983732</v>
      </c>
      <c r="DH565">
        <f t="shared" si="882"/>
        <v>-16.946227231990495</v>
      </c>
      <c r="DI565">
        <f t="shared" si="883"/>
        <v>29.067408163642966</v>
      </c>
      <c r="DJ565">
        <f t="shared" si="884"/>
        <v>117.97196834105389</v>
      </c>
      <c r="DK565">
        <f t="shared" si="885"/>
        <v>144.2643046978427</v>
      </c>
      <c r="DL565">
        <f t="shared" si="886"/>
        <v>70.10728582935829</v>
      </c>
      <c r="DM565">
        <f t="shared" si="887"/>
        <v>67.086466278827061</v>
      </c>
      <c r="DN565">
        <f t="shared" si="888"/>
        <v>483.946700866387</v>
      </c>
      <c r="DO565">
        <f t="shared" si="889"/>
        <v>-233.7526213135333</v>
      </c>
      <c r="DP565">
        <f>2*((((Parameters!$C$41)/((Parameters!$C$41)^2+(C565*(Parameters!$C$40*(1-Parameters!$C$42)))^2)))/((((Parameters!$C$41)/((Parameters!$C$41)^2+(C565*(Parameters!$C$40*(1-Parameters!$C$42)))^2)))^2+((-(C565*(Parameters!$C$40*(1-Parameters!$C$42)))/((Parameters!$C$41)^2+(C565*(Parameters!$C$40*(1-Parameters!$C$42)))^2)+C565*Parameters!$C$43))^2))</f>
        <v>0.20000101044488339</v>
      </c>
      <c r="DQ565">
        <f>2*(-((-(C565*(Parameters!$C$40*(1-Parameters!$C$42)))/((Parameters!$C$41)^2+(C565*(Parameters!$C$40*(1-Parameters!$C$42)))^2)+C565*Parameters!$C$43))/((((Parameters!$C$41)/((Parameters!$C$41)^2+(C565*(Parameters!$C$40*(1-Parameters!$C$42)))^2)))^2+((-(C565*(Parameters!$C$40*(1-Parameters!$C$42)))/((Parameters!$C$41)^2+(C565*(Parameters!$C$40*(1-Parameters!$C$42)))^2)+C565*Parameters!$C$43))^2))</f>
        <v>2.462250354098364</v>
      </c>
      <c r="DR565">
        <f>0</f>
        <v>0</v>
      </c>
      <c r="DS565">
        <f>0</f>
        <v>0</v>
      </c>
      <c r="DT565">
        <f t="shared" si="890"/>
        <v>-16.946227231990495</v>
      </c>
      <c r="DU565">
        <f t="shared" si="891"/>
        <v>29.067408163642966</v>
      </c>
      <c r="DV565">
        <f t="shared" si="892"/>
        <v>43.011469727775633</v>
      </c>
      <c r="DW565">
        <f t="shared" si="893"/>
        <v>108.35196169898522</v>
      </c>
      <c r="DX565">
        <f t="shared" si="894"/>
        <v>70.10728582935829</v>
      </c>
      <c r="DY565">
        <f t="shared" si="895"/>
        <v>67.086466278827061</v>
      </c>
      <c r="DZ565">
        <f t="shared" si="896"/>
        <v>332.78455352155697</v>
      </c>
      <c r="EA565">
        <f t="shared" si="897"/>
        <v>-47.713570912378614</v>
      </c>
      <c r="EB565">
        <f>0</f>
        <v>0</v>
      </c>
      <c r="EC565">
        <f>0</f>
        <v>0</v>
      </c>
      <c r="ED565">
        <f>0</f>
        <v>0</v>
      </c>
      <c r="EE565">
        <f>C565*Parameters!$C$44</f>
        <v>4.1037402920646805E-6</v>
      </c>
      <c r="EF565">
        <f t="shared" si="898"/>
        <v>-16.946671880301444</v>
      </c>
      <c r="EG565">
        <f t="shared" si="899"/>
        <v>29.06758467154431</v>
      </c>
      <c r="EH565">
        <f t="shared" si="900"/>
        <v>43.011469727775633</v>
      </c>
      <c r="EI565">
        <f t="shared" si="901"/>
        <v>108.35196169898522</v>
      </c>
      <c r="EJ565">
        <f t="shared" si="902"/>
        <v>70.107481633461717</v>
      </c>
      <c r="EK565">
        <f t="shared" si="903"/>
        <v>67.08783194020792</v>
      </c>
      <c r="EL565">
        <f t="shared" si="904"/>
        <v>332.78455352155697</v>
      </c>
      <c r="EM565">
        <f t="shared" si="905"/>
        <v>-47.713570912378614</v>
      </c>
      <c r="EN565">
        <f>0</f>
        <v>0</v>
      </c>
      <c r="EO565">
        <f>0</f>
        <v>0</v>
      </c>
      <c r="EP565">
        <f>(((2*Parameters!$C$47))/(((2*Parameters!$C$47))^2+((2*(C565*Parameters!$C$46-1/(C565*Parameters!$C$45))))^2))</f>
        <v>8.1509516371784705E-9</v>
      </c>
      <c r="EQ565">
        <f>(-((2*(C565*Parameters!$C$46-1/(C565*Parameters!$C$45))))/(((2*Parameters!$C$47))^2+((2*(C565*Parameters!$C$46-1/(C565*Parameters!$C$45))))^2))</f>
        <v>4.5141310444317379E-4</v>
      </c>
      <c r="ER565">
        <f t="shared" si="906"/>
        <v>-16.99558302512008</v>
      </c>
      <c r="ES565">
        <f t="shared" si="907"/>
        <v>29.087001495792386</v>
      </c>
      <c r="ET565">
        <f t="shared" si="908"/>
        <v>43.011469727775633</v>
      </c>
      <c r="EU565">
        <f t="shared" si="909"/>
        <v>108.35196169898522</v>
      </c>
      <c r="EV565">
        <f t="shared" si="910"/>
        <v>70.129022877142148</v>
      </c>
      <c r="EW565">
        <f t="shared" si="911"/>
        <v>67.238054859712818</v>
      </c>
      <c r="EX565">
        <f t="shared" si="912"/>
        <v>332.78455352155697</v>
      </c>
      <c r="EY565">
        <f t="shared" si="913"/>
        <v>-47.713570912378614</v>
      </c>
      <c r="EZ565">
        <f>(ER565+ET565/Parameters!$C$6+Parameters!$C$7*(EV565+EX565/Parameters!$C$6))</f>
        <v>-15.499531904153971</v>
      </c>
      <c r="FA565">
        <f>(ES565+EU565/Parameters!$C$6+Parameters!$C$7*(EW565+EY565/Parameters!$C$6))</f>
        <v>32.855765380974482</v>
      </c>
      <c r="FB565">
        <f t="shared" si="914"/>
        <v>-31.204873295221518</v>
      </c>
      <c r="FC565">
        <f t="shared" si="915"/>
        <v>2.7526838523754361E-2</v>
      </c>
      <c r="FD565">
        <f>(ER565+ET565/Parameters!$C$6+Parameters!$C$8*(EV565+EX565/Parameters!$C$6))</f>
        <v>4069.7073572078352</v>
      </c>
      <c r="FE565">
        <f>(ES565+EU565/Parameters!$C$6+Parameters!$C$8*(EW565+EY565/Parameters!$C$6))</f>
        <v>3311.7783850407395</v>
      </c>
      <c r="FF565">
        <f t="shared" si="916"/>
        <v>-74.398124275326694</v>
      </c>
      <c r="FG565">
        <f t="shared" si="917"/>
        <v>1.9058722481318761E-4</v>
      </c>
    </row>
    <row r="566" spans="1:163" x14ac:dyDescent="0.15">
      <c r="A566">
        <f>Parameters!$C$2*(Parameters!$C$3/Parameters!$C$2)^((ROW()-2)/(Parameters!$C$4-1))</f>
        <v>66069.344800759587</v>
      </c>
      <c r="B566">
        <f t="shared" si="816"/>
        <v>4.82</v>
      </c>
      <c r="C566">
        <f t="shared" si="817"/>
        <v>415125.93650711462</v>
      </c>
      <c r="D566">
        <f>1</f>
        <v>1</v>
      </c>
      <c r="E566">
        <f>0</f>
        <v>0</v>
      </c>
      <c r="F566">
        <f>0</f>
        <v>0</v>
      </c>
      <c r="G566">
        <f>0</f>
        <v>0</v>
      </c>
      <c r="H566">
        <f>0</f>
        <v>0</v>
      </c>
      <c r="I566">
        <f>0</f>
        <v>0</v>
      </c>
      <c r="J566">
        <f>1</f>
        <v>1</v>
      </c>
      <c r="K566">
        <f>0</f>
        <v>0</v>
      </c>
      <c r="L566">
        <f>2*Parameters!$C$10</f>
        <v>0.04</v>
      </c>
      <c r="M566">
        <f>2*C566*Parameters!$C$9</f>
        <v>0.8302518730142292</v>
      </c>
      <c r="N566">
        <f>0</f>
        <v>0</v>
      </c>
      <c r="O566">
        <f>0</f>
        <v>0</v>
      </c>
      <c r="P566">
        <f t="shared" si="818"/>
        <v>1</v>
      </c>
      <c r="Q566">
        <f t="shared" si="819"/>
        <v>0</v>
      </c>
      <c r="R566">
        <f t="shared" si="820"/>
        <v>0.04</v>
      </c>
      <c r="S566">
        <f t="shared" si="821"/>
        <v>0.8302518730142292</v>
      </c>
      <c r="T566">
        <f t="shared" si="822"/>
        <v>0</v>
      </c>
      <c r="U566">
        <f t="shared" si="823"/>
        <v>0</v>
      </c>
      <c r="V566">
        <f t="shared" si="824"/>
        <v>1</v>
      </c>
      <c r="W566">
        <f t="shared" si="825"/>
        <v>0</v>
      </c>
      <c r="X566">
        <f>0</f>
        <v>0</v>
      </c>
      <c r="Y566">
        <f>0</f>
        <v>0</v>
      </c>
      <c r="Z566">
        <f>0</f>
        <v>0</v>
      </c>
      <c r="AA566">
        <f>C566*(Parameters!$C$12+Parameters!$C$11/2)</f>
        <v>3.1134445238033593E-5</v>
      </c>
      <c r="AB566">
        <f t="shared" si="826"/>
        <v>0.9999741505685259</v>
      </c>
      <c r="AC566">
        <f t="shared" si="827"/>
        <v>1.2453778095213437E-6</v>
      </c>
      <c r="AD566">
        <f t="shared" si="828"/>
        <v>0.04</v>
      </c>
      <c r="AE566">
        <f t="shared" si="829"/>
        <v>0.8302518730142292</v>
      </c>
      <c r="AF566">
        <f t="shared" si="830"/>
        <v>0</v>
      </c>
      <c r="AG566">
        <f t="shared" si="831"/>
        <v>3.1134445238033593E-5</v>
      </c>
      <c r="AH566">
        <f t="shared" si="832"/>
        <v>1</v>
      </c>
      <c r="AI566">
        <f t="shared" si="833"/>
        <v>0</v>
      </c>
      <c r="AJ566">
        <f>0</f>
        <v>0</v>
      </c>
      <c r="AK566">
        <f>0</f>
        <v>0</v>
      </c>
      <c r="AL566">
        <f>(((2*Parameters!$C$15))/(((2*Parameters!$C$15))^2+((2*(C566*Parameters!$C$14-1/(C566*Parameters!$C$13))))^2))</f>
        <v>0.1771617635204642</v>
      </c>
      <c r="AM566">
        <f>(-((2*(C566*Parameters!$C$14-1/(C566*Parameters!$C$13))))/(((2*Parameters!$C$15))^2+((2*(C566*Parameters!$C$14-1/(C566*Parameters!$C$13))))^2))</f>
        <v>2.0970593214208137</v>
      </c>
      <c r="AN566">
        <f t="shared" si="834"/>
        <v>-0.73402680832223455</v>
      </c>
      <c r="AO566">
        <f t="shared" si="835"/>
        <v>0.23097250422401139</v>
      </c>
      <c r="AP566">
        <f t="shared" si="836"/>
        <v>0.04</v>
      </c>
      <c r="AQ566">
        <f t="shared" si="837"/>
        <v>0.8302518730142292</v>
      </c>
      <c r="AR566">
        <f t="shared" si="838"/>
        <v>0.1771617635204642</v>
      </c>
      <c r="AS566">
        <f t="shared" si="839"/>
        <v>2.0970904558660517</v>
      </c>
      <c r="AT566">
        <f t="shared" si="840"/>
        <v>1</v>
      </c>
      <c r="AU566">
        <f t="shared" si="841"/>
        <v>0</v>
      </c>
      <c r="AV566">
        <f>2*Parameters!$C$17</f>
        <v>0.04</v>
      </c>
      <c r="AW566">
        <f>2*C566*Parameters!$C$16</f>
        <v>0.8302518730142292</v>
      </c>
      <c r="AX566">
        <f>0</f>
        <v>0</v>
      </c>
      <c r="AY566">
        <f>0</f>
        <v>0</v>
      </c>
      <c r="AZ566">
        <f t="shared" si="842"/>
        <v>-0.73402680832223455</v>
      </c>
      <c r="BA566">
        <f t="shared" si="843"/>
        <v>0.23097250422401139</v>
      </c>
      <c r="BB566">
        <f t="shared" si="844"/>
        <v>-0.18112642657966183</v>
      </c>
      <c r="BC566">
        <f t="shared" si="845"/>
        <v>0.23006364073099783</v>
      </c>
      <c r="BD566">
        <f t="shared" si="846"/>
        <v>0.1771617635204642</v>
      </c>
      <c r="BE566">
        <f t="shared" si="847"/>
        <v>2.0970904558660517</v>
      </c>
      <c r="BF566">
        <f t="shared" si="848"/>
        <v>-0.73402680832223477</v>
      </c>
      <c r="BG566">
        <f t="shared" si="849"/>
        <v>0.23097250422401139</v>
      </c>
      <c r="BH566">
        <f>0</f>
        <v>0</v>
      </c>
      <c r="BI566">
        <f>0</f>
        <v>0</v>
      </c>
      <c r="BJ566">
        <f>0</f>
        <v>0</v>
      </c>
      <c r="BK566">
        <f>C566*(Parameters!$C$19+Parameters!$C$18/2)</f>
        <v>3.1134445238033593E-5</v>
      </c>
      <c r="BL566">
        <f t="shared" si="850"/>
        <v>-0.73403397122605818</v>
      </c>
      <c r="BM566">
        <f t="shared" si="851"/>
        <v>0.23096686495320187</v>
      </c>
      <c r="BN566">
        <f t="shared" si="852"/>
        <v>-0.18112642657966183</v>
      </c>
      <c r="BO566">
        <f t="shared" si="853"/>
        <v>0.23006364073099783</v>
      </c>
      <c r="BP566">
        <f t="shared" si="854"/>
        <v>0.17715457231967993</v>
      </c>
      <c r="BQ566">
        <f t="shared" si="855"/>
        <v>2.0970676023485848</v>
      </c>
      <c r="BR566">
        <f t="shared" si="856"/>
        <v>-0.73402680832223477</v>
      </c>
      <c r="BS566">
        <f t="shared" si="857"/>
        <v>0.23097250422401139</v>
      </c>
      <c r="BT566">
        <f>2*((((Parameters!$C$21)/((Parameters!$C$21)^2+(C566*Parameters!$C$20)^2)))/((((Parameters!$C$21)/((Parameters!$C$21)^2+(C566*Parameters!$C$20)^2)))^2+((-(C566*Parameters!$C$20)/((Parameters!$C$21)^2+(C566*Parameters!$C$20)^2)+C566*Parameters!$C$22))^2))</f>
        <v>4.0004687775569411E-2</v>
      </c>
      <c r="BU566">
        <f>2*(-((-(C566*Parameters!$C$20)/((Parameters!$C$21)^2+(C566*Parameters!$C$20)^2)+C566*Parameters!$C$22))/((((Parameters!$C$21)/((Parameters!$C$21)^2+(C566*Parameters!$C$20)^2)))^2+((-(C566*Parameters!$C$20)/((Parameters!$C$21)^2+(C566*Parameters!$C$20)^2)+C566*Parameters!$C$22))^2))</f>
        <v>56.460435495665799</v>
      </c>
      <c r="BV566">
        <f>0</f>
        <v>0</v>
      </c>
      <c r="BW566">
        <f>0</f>
        <v>0</v>
      </c>
      <c r="BX566">
        <f t="shared" si="858"/>
        <v>-0.73403397122605818</v>
      </c>
      <c r="BY566">
        <f t="shared" si="859"/>
        <v>0.23096686495320187</v>
      </c>
      <c r="BZ566">
        <f t="shared" si="860"/>
        <v>-13.250981006741629</v>
      </c>
      <c r="CA566">
        <f t="shared" si="861"/>
        <v>-41.204574285986311</v>
      </c>
      <c r="CB566">
        <f t="shared" si="862"/>
        <v>0.17715457231967993</v>
      </c>
      <c r="CC566">
        <f t="shared" si="863"/>
        <v>2.0970676023485848</v>
      </c>
      <c r="CD566">
        <f t="shared" si="864"/>
        <v>-119.12828988742137</v>
      </c>
      <c r="CE566">
        <f t="shared" si="865"/>
        <v>10.317089342117779</v>
      </c>
      <c r="CF566">
        <f>0</f>
        <v>0</v>
      </c>
      <c r="CG566">
        <f>0</f>
        <v>0</v>
      </c>
      <c r="CH566">
        <f>(((Parameters!$C$25))/(((Parameters!$C$25))^2+((C566*Parameters!$C$24-1/(C566*Parameters!$C$23)))^2))+(((Parameters!$C$29+Parameters!$C$28))/(((Parameters!$C$29+Parameters!$C$28))^2+((C566*Parameters!$C$27-1/(C566*Parameters!$C$26)))^2))</f>
        <v>6.0406713645148109E-2</v>
      </c>
      <c r="CI566">
        <f>(-((C566*Parameters!$C$24-1/(C566*Parameters!$C$23)))/(((Parameters!$C$25))^2+((C566*Parameters!$C$24-1/(C566*Parameters!$C$23)))^2))+(-((C566*Parameters!$C$27-1/(C566*Parameters!$C$26)))/(((Parameters!$C$29+Parameters!$C$28))^2+((C566*Parameters!$C$27-1/(C566*Parameters!$C$26)))^2))</f>
        <v>0.21560049406112416</v>
      </c>
      <c r="CJ566">
        <f t="shared" si="866"/>
        <v>7.3492443872193451</v>
      </c>
      <c r="CK566">
        <f t="shared" si="867"/>
        <v>-5.1149841066586736</v>
      </c>
      <c r="CL566">
        <f t="shared" si="868"/>
        <v>-13.250981006741629</v>
      </c>
      <c r="CM566">
        <f t="shared" si="869"/>
        <v>-41.204574285986311</v>
      </c>
      <c r="CN566">
        <f t="shared" si="870"/>
        <v>-9.2433634813793262</v>
      </c>
      <c r="CO566">
        <f t="shared" si="871"/>
        <v>-22.963829092495565</v>
      </c>
      <c r="CP566">
        <f t="shared" si="872"/>
        <v>-119.12828988742137</v>
      </c>
      <c r="CQ566">
        <f t="shared" si="873"/>
        <v>10.317089342117779</v>
      </c>
      <c r="CR566">
        <f>2*((((Parameters!$C$31)/((Parameters!$C$31)^2+(C566*Parameters!$C$30)^2)))/((((Parameters!$C$31)/((Parameters!$C$31)^2+(C566*Parameters!$C$30)^2)))^2+((-(C566*Parameters!$C$30)/((Parameters!$C$31)^2+(C566*Parameters!$C$30)^2)+C566*Parameters!$C$32))^2))</f>
        <v>4.0002274846994965E-2</v>
      </c>
      <c r="CS566">
        <f>2*(-((-(C566*Parameters!$C$30)/((Parameters!$C$31)^2+(C566*Parameters!$C$30)^2)+C566*Parameters!$C$32))/((((Parameters!$C$31)/((Parameters!$C$31)^2+(C566*Parameters!$C$30)^2)))^2+((-(C566*Parameters!$C$30)/((Parameters!$C$31)^2+(C566*Parameters!$C$30)^2)+C566*Parameters!$C$32))^2))</f>
        <v>27.399090883823447</v>
      </c>
      <c r="CT566">
        <f>0</f>
        <v>0</v>
      </c>
      <c r="CU566">
        <f>0</f>
        <v>0</v>
      </c>
      <c r="CV566">
        <f t="shared" si="874"/>
        <v>7.3492443872193451</v>
      </c>
      <c r="CW566">
        <f t="shared" si="875"/>
        <v>-5.1149841066586736</v>
      </c>
      <c r="CX566">
        <f t="shared" si="876"/>
        <v>127.18891989480714</v>
      </c>
      <c r="CY566">
        <f t="shared" si="877"/>
        <v>159.95342960679332</v>
      </c>
      <c r="CZ566">
        <f t="shared" si="878"/>
        <v>-9.2433634813793262</v>
      </c>
      <c r="DA566">
        <f t="shared" si="879"/>
        <v>-22.963829092495565</v>
      </c>
      <c r="DB566">
        <f t="shared" si="880"/>
        <v>509.68999489196074</v>
      </c>
      <c r="DC566">
        <f t="shared" si="881"/>
        <v>-243.86127215930648</v>
      </c>
      <c r="DD566">
        <f>0</f>
        <v>0</v>
      </c>
      <c r="DE566">
        <f>0</f>
        <v>0</v>
      </c>
      <c r="DF566">
        <f>(((Parameters!$C$35))/(((Parameters!$C$35))^2+((C566*Parameters!$C$34-1/(C566*Parameters!$C$33)))^2))+(((Parameters!$C$39+Parameters!$C$38))/(((Parameters!$C$39+Parameters!$C$38))^2+((C566*Parameters!$C$37-1/(C566*Parameters!$C$36)))^2))</f>
        <v>6.0406713645148109E-2</v>
      </c>
      <c r="DG566">
        <f>(-((C566*Parameters!$C$34-1/(C566*Parameters!$C$33)))/(((Parameters!$C$35))^2+((C566*Parameters!$C$34-1/(C566*Parameters!$C$33)))^2))+(-((C566*Parameters!$C$37-1/(C566*Parameters!$C$36)))/(((Parameters!$C$39+Parameters!$C$38))^2+((C566*Parameters!$C$37-1/(C566*Parameters!$C$36)))^2))</f>
        <v>0.21560049406112416</v>
      </c>
      <c r="DH566">
        <f t="shared" si="882"/>
        <v>-19.453729399855249</v>
      </c>
      <c r="DI566">
        <f t="shared" si="883"/>
        <v>31.969270880579412</v>
      </c>
      <c r="DJ566">
        <f t="shared" si="884"/>
        <v>127.18891989480714</v>
      </c>
      <c r="DK566">
        <f t="shared" si="885"/>
        <v>159.95342960679332</v>
      </c>
      <c r="DL566">
        <f t="shared" si="886"/>
        <v>74.121944847777087</v>
      </c>
      <c r="DM566">
        <f t="shared" si="887"/>
        <v>72.194727587754272</v>
      </c>
      <c r="DN566">
        <f t="shared" si="888"/>
        <v>509.68999489196074</v>
      </c>
      <c r="DO566">
        <f t="shared" si="889"/>
        <v>-243.86127215930648</v>
      </c>
      <c r="DP566">
        <f>2*((((Parameters!$C$41)/((Parameters!$C$41)^2+(C566*(Parameters!$C$40*(1-Parameters!$C$42)))^2)))/((((Parameters!$C$41)/((Parameters!$C$41)^2+(C566*(Parameters!$C$40*(1-Parameters!$C$42)))^2)))^2+((-(C566*(Parameters!$C$40*(1-Parameters!$C$42)))/((Parameters!$C$41)^2+(C566*(Parameters!$C$40*(1-Parameters!$C$42)))^2)+C566*Parameters!$C$43))^2))</f>
        <v>0.2000010339812596</v>
      </c>
      <c r="DQ566">
        <f>2*(-((-(C566*(Parameters!$C$40*(1-Parameters!$C$42)))/((Parameters!$C$41)^2+(C566*(Parameters!$C$40*(1-Parameters!$C$42)))^2)+C566*Parameters!$C$43))/((((Parameters!$C$41)/((Parameters!$C$41)^2+(C566*(Parameters!$C$40*(1-Parameters!$C$42)))^2)))^2+((-(C566*(Parameters!$C$40*(1-Parameters!$C$42)))/((Parameters!$C$41)^2+(C566*(Parameters!$C$40*(1-Parameters!$C$42)))^2)+C566*Parameters!$C$43))^2))</f>
        <v>2.4907620160080874</v>
      </c>
      <c r="DR566">
        <f>0</f>
        <v>0</v>
      </c>
      <c r="DS566">
        <f>0</f>
        <v>0</v>
      </c>
      <c r="DT566">
        <f t="shared" si="890"/>
        <v>-19.453729399855249</v>
      </c>
      <c r="DU566">
        <f t="shared" si="891"/>
        <v>31.969270880579412</v>
      </c>
      <c r="DV566">
        <f t="shared" si="892"/>
        <v>43.670308311223849</v>
      </c>
      <c r="DW566">
        <f t="shared" si="893"/>
        <v>117.89270657967691</v>
      </c>
      <c r="DX566">
        <f t="shared" si="894"/>
        <v>74.121944847777087</v>
      </c>
      <c r="DY566">
        <f t="shared" si="895"/>
        <v>72.194727587754272</v>
      </c>
      <c r="DZ566">
        <f t="shared" si="896"/>
        <v>344.69457527058853</v>
      </c>
      <c r="EA566">
        <f t="shared" si="897"/>
        <v>-44.80212721427074</v>
      </c>
      <c r="EB566">
        <f>0</f>
        <v>0</v>
      </c>
      <c r="EC566">
        <f>0</f>
        <v>0</v>
      </c>
      <c r="ED566">
        <f>0</f>
        <v>0</v>
      </c>
      <c r="EE566">
        <f>C566*Parameters!$C$44</f>
        <v>4.1512593650711459E-6</v>
      </c>
      <c r="EF566">
        <f t="shared" si="898"/>
        <v>-19.454218803057511</v>
      </c>
      <c r="EG566">
        <f t="shared" si="899"/>
        <v>31.969452167355765</v>
      </c>
      <c r="EH566">
        <f t="shared" si="900"/>
        <v>43.670308311223849</v>
      </c>
      <c r="EI566">
        <f t="shared" si="901"/>
        <v>117.89270657967691</v>
      </c>
      <c r="EJ566">
        <f t="shared" si="902"/>
        <v>74.122130833027256</v>
      </c>
      <c r="EK566">
        <f t="shared" si="903"/>
        <v>72.196158504337959</v>
      </c>
      <c r="EL566">
        <f t="shared" si="904"/>
        <v>344.69457527058853</v>
      </c>
      <c r="EM566">
        <f t="shared" si="905"/>
        <v>-44.80212721427074</v>
      </c>
      <c r="EN566">
        <f>0</f>
        <v>0</v>
      </c>
      <c r="EO566">
        <f>0</f>
        <v>0</v>
      </c>
      <c r="EP566">
        <f>(((2*Parameters!$C$47))/(((2*Parameters!$C$47))^2+((2*(C566*Parameters!$C$46-1/(C566*Parameters!$C$45))))^2))</f>
        <v>8.3408131303000792E-9</v>
      </c>
      <c r="EQ566">
        <f>(-((2*(C566*Parameters!$C$46-1/(C566*Parameters!$C$45))))/(((2*Parameters!$C$47))^2+((2*(C566*Parameters!$C$46-1/(C566*Parameters!$C$45))))^2))</f>
        <v>4.5664026124284395E-4</v>
      </c>
      <c r="ER566">
        <f t="shared" si="906"/>
        <v>-19.508052995142798</v>
      </c>
      <c r="ES566">
        <f t="shared" si="907"/>
        <v>31.989394771672593</v>
      </c>
      <c r="ET566">
        <f t="shared" si="908"/>
        <v>43.670308311223849</v>
      </c>
      <c r="EU566">
        <f t="shared" si="909"/>
        <v>117.89270657967691</v>
      </c>
      <c r="EV566">
        <f t="shared" si="910"/>
        <v>74.142592163135646</v>
      </c>
      <c r="EW566">
        <f t="shared" si="911"/>
        <v>72.353559551552337</v>
      </c>
      <c r="EX566">
        <f t="shared" si="912"/>
        <v>344.69457527058853</v>
      </c>
      <c r="EY566">
        <f t="shared" si="913"/>
        <v>-44.80212721427074</v>
      </c>
      <c r="EZ566">
        <f>(ER566+ET566/Parameters!$C$6+Parameters!$C$7*(EV566+EX566/Parameters!$C$6))</f>
        <v>-17.989085749535011</v>
      </c>
      <c r="FA566">
        <f>(ES566+EU566/Parameters!$C$6+Parameters!$C$7*(EW566+EY566/Parameters!$C$6))</f>
        <v>36.090010652704834</v>
      </c>
      <c r="FB566">
        <f t="shared" si="914"/>
        <v>-32.111462015390202</v>
      </c>
      <c r="FC566">
        <f t="shared" si="915"/>
        <v>2.4798584909398218E-2</v>
      </c>
      <c r="FD566">
        <f>(ER566+ET566/Parameters!$C$6+Parameters!$C$8*(EV566+EX566/Parameters!$C$6))</f>
        <v>4288.6093489647928</v>
      </c>
      <c r="FE566">
        <f>(ES566+EU566/Parameters!$C$6+Parameters!$C$8*(EW566+EY566/Parameters!$C$6))</f>
        <v>3575.8512452489808</v>
      </c>
      <c r="FF566">
        <f t="shared" si="916"/>
        <v>-74.938605422194215</v>
      </c>
      <c r="FG566">
        <f t="shared" si="917"/>
        <v>1.7908933708889432E-4</v>
      </c>
    </row>
    <row r="567" spans="1:163" x14ac:dyDescent="0.15">
      <c r="A567">
        <f>Parameters!$C$2*(Parameters!$C$3/Parameters!$C$2)^((ROW()-2)/(Parameters!$C$4-1))</f>
        <v>66834.391756861442</v>
      </c>
      <c r="B567">
        <f t="shared" si="816"/>
        <v>4.8250000000000002</v>
      </c>
      <c r="C567">
        <f t="shared" si="817"/>
        <v>419932.86830099626</v>
      </c>
      <c r="D567">
        <f>1</f>
        <v>1</v>
      </c>
      <c r="E567">
        <f>0</f>
        <v>0</v>
      </c>
      <c r="F567">
        <f>0</f>
        <v>0</v>
      </c>
      <c r="G567">
        <f>0</f>
        <v>0</v>
      </c>
      <c r="H567">
        <f>0</f>
        <v>0</v>
      </c>
      <c r="I567">
        <f>0</f>
        <v>0</v>
      </c>
      <c r="J567">
        <f>1</f>
        <v>1</v>
      </c>
      <c r="K567">
        <f>0</f>
        <v>0</v>
      </c>
      <c r="L567">
        <f>2*Parameters!$C$10</f>
        <v>0.04</v>
      </c>
      <c r="M567">
        <f>2*C567*Parameters!$C$9</f>
        <v>0.83986573660199249</v>
      </c>
      <c r="N567">
        <f>0</f>
        <v>0</v>
      </c>
      <c r="O567">
        <f>0</f>
        <v>0</v>
      </c>
      <c r="P567">
        <f t="shared" si="818"/>
        <v>1</v>
      </c>
      <c r="Q567">
        <f t="shared" si="819"/>
        <v>0</v>
      </c>
      <c r="R567">
        <f t="shared" si="820"/>
        <v>0.04</v>
      </c>
      <c r="S567">
        <f t="shared" si="821"/>
        <v>0.83986573660199249</v>
      </c>
      <c r="T567">
        <f t="shared" si="822"/>
        <v>0</v>
      </c>
      <c r="U567">
        <f t="shared" si="823"/>
        <v>0</v>
      </c>
      <c r="V567">
        <f t="shared" si="824"/>
        <v>1</v>
      </c>
      <c r="W567">
        <f t="shared" si="825"/>
        <v>0</v>
      </c>
      <c r="X567">
        <f>0</f>
        <v>0</v>
      </c>
      <c r="Y567">
        <f>0</f>
        <v>0</v>
      </c>
      <c r="Z567">
        <f>0</f>
        <v>0</v>
      </c>
      <c r="AA567">
        <f>C567*(Parameters!$C$12+Parameters!$C$11/2)</f>
        <v>3.1494965122574721E-5</v>
      </c>
      <c r="AB567">
        <f t="shared" si="826"/>
        <v>0.99997354845791808</v>
      </c>
      <c r="AC567">
        <f t="shared" si="827"/>
        <v>1.2597986049029888E-6</v>
      </c>
      <c r="AD567">
        <f t="shared" si="828"/>
        <v>0.04</v>
      </c>
      <c r="AE567">
        <f t="shared" si="829"/>
        <v>0.83986573660199249</v>
      </c>
      <c r="AF567">
        <f t="shared" si="830"/>
        <v>0</v>
      </c>
      <c r="AG567">
        <f t="shared" si="831"/>
        <v>3.1494965122574721E-5</v>
      </c>
      <c r="AH567">
        <f t="shared" si="832"/>
        <v>1</v>
      </c>
      <c r="AI567">
        <f t="shared" si="833"/>
        <v>0</v>
      </c>
      <c r="AJ567">
        <f>0</f>
        <v>0</v>
      </c>
      <c r="AK567">
        <f>0</f>
        <v>0</v>
      </c>
      <c r="AL567">
        <f>(((2*Parameters!$C$15))/(((2*Parameters!$C$15))^2+((2*(C567*Parameters!$C$14-1/(C567*Parameters!$C$13))))^2))</f>
        <v>0.1814055558746453</v>
      </c>
      <c r="AM567">
        <f>(-((2*(C567*Parameters!$C$14-1/(C567*Parameters!$C$13))))/(((2*Parameters!$C$15))^2+((2*(C567*Parameters!$C$14-1/(C567*Parameters!$C$13))))^2))</f>
        <v>2.1218461115651022</v>
      </c>
      <c r="AN567">
        <f t="shared" si="834"/>
        <v>-0.7748360767527942</v>
      </c>
      <c r="AO567">
        <f t="shared" si="835"/>
        <v>0.23723141506956186</v>
      </c>
      <c r="AP567">
        <f t="shared" si="836"/>
        <v>0.04</v>
      </c>
      <c r="AQ567">
        <f t="shared" si="837"/>
        <v>0.83986573660199249</v>
      </c>
      <c r="AR567">
        <f t="shared" si="838"/>
        <v>0.1814055558746453</v>
      </c>
      <c r="AS567">
        <f t="shared" si="839"/>
        <v>2.1218776065302247</v>
      </c>
      <c r="AT567">
        <f t="shared" si="840"/>
        <v>1</v>
      </c>
      <c r="AU567">
        <f t="shared" si="841"/>
        <v>0</v>
      </c>
      <c r="AV567">
        <f>2*Parameters!$C$17</f>
        <v>0.04</v>
      </c>
      <c r="AW567">
        <f>2*C567*Parameters!$C$16</f>
        <v>0.83986573660199249</v>
      </c>
      <c r="AX567">
        <f>0</f>
        <v>0</v>
      </c>
      <c r="AY567">
        <f>0</f>
        <v>0</v>
      </c>
      <c r="AZ567">
        <f t="shared" si="842"/>
        <v>-0.7748360767527942</v>
      </c>
      <c r="BA567">
        <f t="shared" si="843"/>
        <v>0.23723141506956186</v>
      </c>
      <c r="BB567">
        <f t="shared" si="844"/>
        <v>-0.19023598023264238</v>
      </c>
      <c r="BC567">
        <f t="shared" si="845"/>
        <v>0.19859672085699145</v>
      </c>
      <c r="BD567">
        <f t="shared" si="846"/>
        <v>0.1814055558746453</v>
      </c>
      <c r="BE567">
        <f t="shared" si="847"/>
        <v>2.1218776065302247</v>
      </c>
      <c r="BF567">
        <f t="shared" si="848"/>
        <v>-0.77483607675279398</v>
      </c>
      <c r="BG567">
        <f t="shared" si="849"/>
        <v>0.23723141506956186</v>
      </c>
      <c r="BH567">
        <f>0</f>
        <v>0</v>
      </c>
      <c r="BI567">
        <f>0</f>
        <v>0</v>
      </c>
      <c r="BJ567">
        <f>0</f>
        <v>0</v>
      </c>
      <c r="BK567">
        <f>C567*(Parameters!$C$19+Parameters!$C$18/2)</f>
        <v>3.1494965122574721E-5</v>
      </c>
      <c r="BL567">
        <f t="shared" si="850"/>
        <v>-0.77484233154959103</v>
      </c>
      <c r="BM567">
        <f t="shared" si="851"/>
        <v>0.23722542359399937</v>
      </c>
      <c r="BN567">
        <f t="shared" si="852"/>
        <v>-0.19023598023264238</v>
      </c>
      <c r="BO567">
        <f t="shared" si="853"/>
        <v>0.19859672085699145</v>
      </c>
      <c r="BP567">
        <f t="shared" si="854"/>
        <v>0.18139808427950171</v>
      </c>
      <c r="BQ567">
        <f t="shared" si="855"/>
        <v>2.1218532030950117</v>
      </c>
      <c r="BR567">
        <f t="shared" si="856"/>
        <v>-0.77483607675279398</v>
      </c>
      <c r="BS567">
        <f t="shared" si="857"/>
        <v>0.23723141506956186</v>
      </c>
      <c r="BT567">
        <f>2*((((Parameters!$C$21)/((Parameters!$C$21)^2+(C567*Parameters!$C$20)^2)))/((((Parameters!$C$21)/((Parameters!$C$21)^2+(C567*Parameters!$C$20)^2)))^2+((-(C567*Parameters!$C$20)/((Parameters!$C$21)^2+(C567*Parameters!$C$20)^2)+C567*Parameters!$C$22))^2))</f>
        <v>4.0004796977710491E-2</v>
      </c>
      <c r="BU567">
        <f>2*(-((-(C567*Parameters!$C$20)/((Parameters!$C$21)^2+(C567*Parameters!$C$20)^2)+C567*Parameters!$C$22))/((((Parameters!$C$21)/((Parameters!$C$21)^2+(C567*Parameters!$C$20)^2)))^2+((-(C567*Parameters!$C$20)/((Parameters!$C$21)^2+(C567*Parameters!$C$20)^2)+C567*Parameters!$C$22))^2))</f>
        <v>57.114294479227048</v>
      </c>
      <c r="BV567">
        <f>0</f>
        <v>0</v>
      </c>
      <c r="BW567">
        <f>0</f>
        <v>0</v>
      </c>
      <c r="BX567">
        <f t="shared" si="858"/>
        <v>-0.77484233154959103</v>
      </c>
      <c r="BY567">
        <f t="shared" si="859"/>
        <v>0.23722542359399937</v>
      </c>
      <c r="BZ567">
        <f t="shared" si="860"/>
        <v>-13.770196091503076</v>
      </c>
      <c r="CA567">
        <f t="shared" si="861"/>
        <v>-44.046486223328401</v>
      </c>
      <c r="CB567">
        <f t="shared" si="862"/>
        <v>0.18139808427950171</v>
      </c>
      <c r="CC567">
        <f t="shared" si="863"/>
        <v>2.1218532030950117</v>
      </c>
      <c r="CD567">
        <f t="shared" si="864"/>
        <v>-121.9557279664787</v>
      </c>
      <c r="CE567">
        <f t="shared" si="865"/>
        <v>10.682539325182992</v>
      </c>
      <c r="CF567">
        <f>0</f>
        <v>0</v>
      </c>
      <c r="CG567">
        <f>0</f>
        <v>0</v>
      </c>
      <c r="CH567">
        <f>(((Parameters!$C$25))/(((Parameters!$C$25))^2+((C567*Parameters!$C$24-1/(C567*Parameters!$C$23)))^2))+(((Parameters!$C$29+Parameters!$C$28))/(((Parameters!$C$29+Parameters!$C$28))^2+((C567*Parameters!$C$27-1/(C567*Parameters!$C$26)))^2))</f>
        <v>6.0566466016059417E-2</v>
      </c>
      <c r="CI567">
        <f>(-((C567*Parameters!$C$24-1/(C567*Parameters!$C$23)))/(((Parameters!$C$25))^2+((C567*Parameters!$C$24-1/(C567*Parameters!$C$23)))^2))+(-((C567*Parameters!$C$27-1/(C567*Parameters!$C$26)))/(((Parameters!$C$29+Parameters!$C$28))^2+((C567*Parameters!$C$27-1/(C567*Parameters!$C$26)))^2))</f>
        <v>0.21767989051017092</v>
      </c>
      <c r="CJ567">
        <f t="shared" si="866"/>
        <v>7.979179853291793</v>
      </c>
      <c r="CK567">
        <f t="shared" si="867"/>
        <v>-5.4280093648800225</v>
      </c>
      <c r="CL567">
        <f t="shared" si="868"/>
        <v>-13.770196091503076</v>
      </c>
      <c r="CM567">
        <f t="shared" si="869"/>
        <v>-44.046486223328401</v>
      </c>
      <c r="CN567">
        <f t="shared" si="870"/>
        <v>-9.5304033597424471</v>
      </c>
      <c r="CO567">
        <f t="shared" si="871"/>
        <v>-23.778452652732348</v>
      </c>
      <c r="CP567">
        <f t="shared" si="872"/>
        <v>-121.9557279664787</v>
      </c>
      <c r="CQ567">
        <f t="shared" si="873"/>
        <v>10.682539325182992</v>
      </c>
      <c r="CR567">
        <f>2*((((Parameters!$C$31)/((Parameters!$C$31)^2+(C567*Parameters!$C$30)^2)))/((((Parameters!$C$31)/((Parameters!$C$31)^2+(C567*Parameters!$C$30)^2)))^2+((-(C567*Parameters!$C$30)/((Parameters!$C$31)^2+(C567*Parameters!$C$30)^2)+C567*Parameters!$C$32))^2))</f>
        <v>4.0002327837301205E-2</v>
      </c>
      <c r="CS567">
        <f>2*(-((-(C567*Parameters!$C$30)/((Parameters!$C$31)^2+(C567*Parameters!$C$30)^2)+C567*Parameters!$C$32))/((((Parameters!$C$31)/((Parameters!$C$31)^2+(C567*Parameters!$C$30)^2)))^2+((-(C567*Parameters!$C$30)/((Parameters!$C$31)^2+(C567*Parameters!$C$30)^2)+C567*Parameters!$C$32))^2))</f>
        <v>27.716375761153714</v>
      </c>
      <c r="CT567">
        <f>0</f>
        <v>0</v>
      </c>
      <c r="CU567">
        <f>0</f>
        <v>0</v>
      </c>
      <c r="CV567">
        <f t="shared" si="874"/>
        <v>7.979179853291793</v>
      </c>
      <c r="CW567">
        <f t="shared" si="875"/>
        <v>-5.4280093648800225</v>
      </c>
      <c r="CX567">
        <f t="shared" si="876"/>
        <v>136.99373686893711</v>
      </c>
      <c r="CY567">
        <f t="shared" si="877"/>
        <v>176.89032784621642</v>
      </c>
      <c r="CZ567">
        <f t="shared" si="878"/>
        <v>-9.5304033597424471</v>
      </c>
      <c r="DA567">
        <f t="shared" si="879"/>
        <v>-23.778452652732348</v>
      </c>
      <c r="DB567">
        <f t="shared" si="880"/>
        <v>536.7155624558352</v>
      </c>
      <c r="DC567">
        <f t="shared" si="881"/>
        <v>-254.41689480727882</v>
      </c>
      <c r="DD567">
        <f>0</f>
        <v>0</v>
      </c>
      <c r="DE567">
        <f>0</f>
        <v>0</v>
      </c>
      <c r="DF567">
        <f>(((Parameters!$C$35))/(((Parameters!$C$35))^2+((C567*Parameters!$C$34-1/(C567*Parameters!$C$33)))^2))+(((Parameters!$C$39+Parameters!$C$38))/(((Parameters!$C$39+Parameters!$C$38))^2+((C567*Parameters!$C$37-1/(C567*Parameters!$C$36)))^2))</f>
        <v>6.0566466016059417E-2</v>
      </c>
      <c r="DG567">
        <f>(-((C567*Parameters!$C$34-1/(C567*Parameters!$C$33)))/(((Parameters!$C$35))^2+((C567*Parameters!$C$34-1/(C567*Parameters!$C$33)))^2))+(-((C567*Parameters!$C$37-1/(C567*Parameters!$C$36)))/(((Parameters!$C$39+Parameters!$C$38))^2+((C567*Parameters!$C$37-1/(C567*Parameters!$C$36)))^2))</f>
        <v>0.21767989051017092</v>
      </c>
      <c r="DH567">
        <f t="shared" si="882"/>
        <v>-22.229060836095368</v>
      </c>
      <c r="DI567">
        <f t="shared" si="883"/>
        <v>35.106394307396847</v>
      </c>
      <c r="DJ567">
        <f t="shared" si="884"/>
        <v>136.99373686893711</v>
      </c>
      <c r="DK567">
        <f t="shared" si="885"/>
        <v>176.89032784621642</v>
      </c>
      <c r="DL567">
        <f t="shared" si="886"/>
        <v>78.358003319615236</v>
      </c>
      <c r="DM567">
        <f t="shared" si="887"/>
        <v>77.644600004502252</v>
      </c>
      <c r="DN567">
        <f t="shared" si="888"/>
        <v>536.7155624558352</v>
      </c>
      <c r="DO567">
        <f t="shared" si="889"/>
        <v>-254.41689480727882</v>
      </c>
      <c r="DP567">
        <f>2*((((Parameters!$C$41)/((Parameters!$C$41)^2+(C567*(Parameters!$C$40*(1-Parameters!$C$42)))^2)))/((((Parameters!$C$41)/((Parameters!$C$41)^2+(C567*(Parameters!$C$40*(1-Parameters!$C$42)))^2)))^2+((-(C567*(Parameters!$C$40*(1-Parameters!$C$42)))/((Parameters!$C$41)^2+(C567*(Parameters!$C$40*(1-Parameters!$C$42)))^2)+C567*Parameters!$C$43))^2))</f>
        <v>0.20000105806587254</v>
      </c>
      <c r="DQ567">
        <f>2*(-((-(C567*(Parameters!$C$40*(1-Parameters!$C$42)))/((Parameters!$C$41)^2+(C567*(Parameters!$C$40*(1-Parameters!$C$42)))^2)+C567*Parameters!$C$43))/((((Parameters!$C$41)/((Parameters!$C$41)^2+(C567*(Parameters!$C$40*(1-Parameters!$C$42)))^2)))^2+((-(C567*(Parameters!$C$40*(1-Parameters!$C$42)))/((Parameters!$C$41)^2+(C567*(Parameters!$C$40*(1-Parameters!$C$42)))^2)+C567*Parameters!$C$43))^2))</f>
        <v>2.5196038325531513</v>
      </c>
      <c r="DR567">
        <f>0</f>
        <v>0</v>
      </c>
      <c r="DS567">
        <f>0</f>
        <v>0</v>
      </c>
      <c r="DT567">
        <f t="shared" si="890"/>
        <v>-22.229060836095368</v>
      </c>
      <c r="DU567">
        <f t="shared" si="891"/>
        <v>35.106394307396847</v>
      </c>
      <c r="DV567">
        <f t="shared" si="892"/>
        <v>44.093695537868143</v>
      </c>
      <c r="DW567">
        <f t="shared" si="893"/>
        <v>127.90321697589047</v>
      </c>
      <c r="DX567">
        <f t="shared" si="894"/>
        <v>78.358003319615236</v>
      </c>
      <c r="DY567">
        <f t="shared" si="895"/>
        <v>77.644600004502252</v>
      </c>
      <c r="DZ567">
        <f t="shared" si="896"/>
        <v>356.75361427928709</v>
      </c>
      <c r="EA567">
        <f t="shared" si="897"/>
        <v>-41.456767177961822</v>
      </c>
      <c r="EB567">
        <f>0</f>
        <v>0</v>
      </c>
      <c r="EC567">
        <f>0</f>
        <v>0</v>
      </c>
      <c r="ED567">
        <f>0</f>
        <v>0</v>
      </c>
      <c r="EE567">
        <f>C567*Parameters!$C$44</f>
        <v>4.1993286830099625E-6</v>
      </c>
      <c r="EF567">
        <f t="shared" si="898"/>
        <v>-22.229597943743062</v>
      </c>
      <c r="EG567">
        <f t="shared" si="899"/>
        <v>35.106579471317261</v>
      </c>
      <c r="EH567">
        <f t="shared" si="900"/>
        <v>44.093695537868143</v>
      </c>
      <c r="EI567">
        <f t="shared" si="901"/>
        <v>127.90321697589047</v>
      </c>
      <c r="EJ567">
        <f t="shared" si="902"/>
        <v>78.35817741020675</v>
      </c>
      <c r="EK567">
        <f t="shared" si="903"/>
        <v>77.646098130187468</v>
      </c>
      <c r="EL567">
        <f t="shared" si="904"/>
        <v>356.75361427928709</v>
      </c>
      <c r="EM567">
        <f t="shared" si="905"/>
        <v>-41.456767177961822</v>
      </c>
      <c r="EN567">
        <f>0</f>
        <v>0</v>
      </c>
      <c r="EO567">
        <f>0</f>
        <v>0</v>
      </c>
      <c r="EP567">
        <f>(((2*Parameters!$C$47))/(((2*Parameters!$C$47))^2+((2*(C567*Parameters!$C$46-1/(C567*Parameters!$C$45))))^2))</f>
        <v>8.5350971335599594E-9</v>
      </c>
      <c r="EQ567">
        <f>(-((2*(C567*Parameters!$C$46-1/(C567*Parameters!$C$45))))/(((2*Parameters!$C$47))^2+((2*(C567*Parameters!$C$46-1/(C567*Parameters!$C$45))))^2))</f>
        <v>4.6192794705035014E-4</v>
      </c>
      <c r="ER567">
        <f t="shared" si="906"/>
        <v>-22.288679637837898</v>
      </c>
      <c r="ES567">
        <f t="shared" si="907"/>
        <v>35.126948673241316</v>
      </c>
      <c r="ET567">
        <f t="shared" si="908"/>
        <v>44.093695537868143</v>
      </c>
      <c r="EU567">
        <f t="shared" si="909"/>
        <v>127.90321697589047</v>
      </c>
      <c r="EV567">
        <f t="shared" si="910"/>
        <v>78.377330494487367</v>
      </c>
      <c r="EW567">
        <f t="shared" si="911"/>
        <v>77.810892240996751</v>
      </c>
      <c r="EX567">
        <f t="shared" si="912"/>
        <v>356.75361427928709</v>
      </c>
      <c r="EY567">
        <f t="shared" si="913"/>
        <v>-41.456767177961822</v>
      </c>
      <c r="EZ567">
        <f>(ER567+ET567/Parameters!$C$6+Parameters!$C$7*(EV567+EX567/Parameters!$C$6))</f>
        <v>-20.754985879999005</v>
      </c>
      <c r="FA567">
        <f>(ES567+EU567/Parameters!$C$6+Parameters!$C$7*(EW567+EY567/Parameters!$C$6))</f>
        <v>39.575756220228811</v>
      </c>
      <c r="FB567">
        <f t="shared" si="914"/>
        <v>-33.003802220458212</v>
      </c>
      <c r="FC567">
        <f t="shared" si="915"/>
        <v>2.2377413600004611E-2</v>
      </c>
      <c r="FD567">
        <f>(ER567+ET567/Parameters!$C$6+Parameters!$C$8*(EV567+EX567/Parameters!$C$6))</f>
        <v>4518.5526071561726</v>
      </c>
      <c r="FE567">
        <f>(ES567+EU567/Parameters!$C$6+Parameters!$C$8*(EW567+EY567/Parameters!$C$6))</f>
        <v>3858.021642743176</v>
      </c>
      <c r="FF567">
        <f t="shared" si="916"/>
        <v>-75.477949883059296</v>
      </c>
      <c r="FG567">
        <f t="shared" si="917"/>
        <v>1.6830712668703567E-4</v>
      </c>
    </row>
    <row r="568" spans="1:163" x14ac:dyDescent="0.15">
      <c r="A568">
        <f>Parameters!$C$2*(Parameters!$C$3/Parameters!$C$2)^((ROW()-2)/(Parameters!$C$4-1))</f>
        <v>67608.29753919816</v>
      </c>
      <c r="B568">
        <f t="shared" si="816"/>
        <v>4.83</v>
      </c>
      <c r="C568">
        <f t="shared" si="817"/>
        <v>424795.46174171567</v>
      </c>
      <c r="D568">
        <f>1</f>
        <v>1</v>
      </c>
      <c r="E568">
        <f>0</f>
        <v>0</v>
      </c>
      <c r="F568">
        <f>0</f>
        <v>0</v>
      </c>
      <c r="G568">
        <f>0</f>
        <v>0</v>
      </c>
      <c r="H568">
        <f>0</f>
        <v>0</v>
      </c>
      <c r="I568">
        <f>0</f>
        <v>0</v>
      </c>
      <c r="J568">
        <f>1</f>
        <v>1</v>
      </c>
      <c r="K568">
        <f>0</f>
        <v>0</v>
      </c>
      <c r="L568">
        <f>2*Parameters!$C$10</f>
        <v>0.04</v>
      </c>
      <c r="M568">
        <f>2*C568*Parameters!$C$9</f>
        <v>0.84959092348343135</v>
      </c>
      <c r="N568">
        <f>0</f>
        <v>0</v>
      </c>
      <c r="O568">
        <f>0</f>
        <v>0</v>
      </c>
      <c r="P568">
        <f t="shared" si="818"/>
        <v>1</v>
      </c>
      <c r="Q568">
        <f t="shared" si="819"/>
        <v>0</v>
      </c>
      <c r="R568">
        <f t="shared" si="820"/>
        <v>0.04</v>
      </c>
      <c r="S568">
        <f t="shared" si="821"/>
        <v>0.84959092348343135</v>
      </c>
      <c r="T568">
        <f t="shared" si="822"/>
        <v>0</v>
      </c>
      <c r="U568">
        <f t="shared" si="823"/>
        <v>0</v>
      </c>
      <c r="V568">
        <f t="shared" si="824"/>
        <v>1</v>
      </c>
      <c r="W568">
        <f t="shared" si="825"/>
        <v>0</v>
      </c>
      <c r="X568">
        <f>0</f>
        <v>0</v>
      </c>
      <c r="Y568">
        <f>0</f>
        <v>0</v>
      </c>
      <c r="Z568">
        <f>0</f>
        <v>0</v>
      </c>
      <c r="AA568">
        <f>C568*(Parameters!$C$12+Parameters!$C$11/2)</f>
        <v>3.1859659630628678E-5</v>
      </c>
      <c r="AB568">
        <f t="shared" si="826"/>
        <v>0.99997293232235251</v>
      </c>
      <c r="AC568">
        <f t="shared" si="827"/>
        <v>1.2743863852251472E-6</v>
      </c>
      <c r="AD568">
        <f t="shared" si="828"/>
        <v>0.04</v>
      </c>
      <c r="AE568">
        <f t="shared" si="829"/>
        <v>0.84959092348343135</v>
      </c>
      <c r="AF568">
        <f t="shared" si="830"/>
        <v>0</v>
      </c>
      <c r="AG568">
        <f t="shared" si="831"/>
        <v>3.1859659630628678E-5</v>
      </c>
      <c r="AH568">
        <f t="shared" si="832"/>
        <v>1</v>
      </c>
      <c r="AI568">
        <f t="shared" si="833"/>
        <v>0</v>
      </c>
      <c r="AJ568">
        <f>0</f>
        <v>0</v>
      </c>
      <c r="AK568">
        <f>0</f>
        <v>0</v>
      </c>
      <c r="AL568">
        <f>(((2*Parameters!$C$15))/(((2*Parameters!$C$15))^2+((2*(C568*Parameters!$C$14-1/(C568*Parameters!$C$13))))^2))</f>
        <v>0.18575381740289398</v>
      </c>
      <c r="AM568">
        <f>(-((2*(C568*Parameters!$C$14-1/(C568*Parameters!$C$13))))/(((2*Parameters!$C$15))^2+((2*(C568*Parameters!$C$14-1/(C568*Parameters!$C$13))))^2))</f>
        <v>2.1469375758024736</v>
      </c>
      <c r="AN568">
        <f t="shared" si="834"/>
        <v>-0.81661559266883454</v>
      </c>
      <c r="AO568">
        <f t="shared" si="835"/>
        <v>0.24369353468638155</v>
      </c>
      <c r="AP568">
        <f t="shared" si="836"/>
        <v>0.04</v>
      </c>
      <c r="AQ568">
        <f t="shared" si="837"/>
        <v>0.84959092348343135</v>
      </c>
      <c r="AR568">
        <f t="shared" si="838"/>
        <v>0.18575381740289398</v>
      </c>
      <c r="AS568">
        <f t="shared" si="839"/>
        <v>2.1469694354621041</v>
      </c>
      <c r="AT568">
        <f t="shared" si="840"/>
        <v>1</v>
      </c>
      <c r="AU568">
        <f t="shared" si="841"/>
        <v>0</v>
      </c>
      <c r="AV568">
        <f>2*Parameters!$C$17</f>
        <v>0.04</v>
      </c>
      <c r="AW568">
        <f>2*C568*Parameters!$C$16</f>
        <v>0.84959092348343135</v>
      </c>
      <c r="AX568">
        <f>0</f>
        <v>0</v>
      </c>
      <c r="AY568">
        <f>0</f>
        <v>0</v>
      </c>
      <c r="AZ568">
        <f t="shared" si="842"/>
        <v>-0.81661559266883454</v>
      </c>
      <c r="BA568">
        <f t="shared" si="843"/>
        <v>0.24369353468638155</v>
      </c>
      <c r="BB568">
        <f t="shared" si="844"/>
        <v>-0.19970443888789788</v>
      </c>
      <c r="BC568">
        <f t="shared" si="845"/>
        <v>0.16554946936440185</v>
      </c>
      <c r="BD568">
        <f t="shared" si="846"/>
        <v>0.18575381740289398</v>
      </c>
      <c r="BE568">
        <f t="shared" si="847"/>
        <v>2.1469694354621041</v>
      </c>
      <c r="BF568">
        <f t="shared" si="848"/>
        <v>-0.81661559266883454</v>
      </c>
      <c r="BG568">
        <f t="shared" si="849"/>
        <v>0.24369353468638155</v>
      </c>
      <c r="BH568">
        <f>0</f>
        <v>0</v>
      </c>
      <c r="BI568">
        <f>0</f>
        <v>0</v>
      </c>
      <c r="BJ568">
        <f>0</f>
        <v>0</v>
      </c>
      <c r="BK568">
        <f>C568*(Parameters!$C$19+Parameters!$C$18/2)</f>
        <v>3.1859659630628678E-5</v>
      </c>
      <c r="BL568">
        <f t="shared" si="850"/>
        <v>-0.8166208670185805</v>
      </c>
      <c r="BM568">
        <f t="shared" si="851"/>
        <v>0.24368717217093186</v>
      </c>
      <c r="BN568">
        <f t="shared" si="852"/>
        <v>-0.19970443888789788</v>
      </c>
      <c r="BO568">
        <f t="shared" si="853"/>
        <v>0.16554946936440185</v>
      </c>
      <c r="BP568">
        <f t="shared" si="854"/>
        <v>0.1857460534098247</v>
      </c>
      <c r="BQ568">
        <f t="shared" si="855"/>
        <v>2.1469434183672726</v>
      </c>
      <c r="BR568">
        <f t="shared" si="856"/>
        <v>-0.81661559266883454</v>
      </c>
      <c r="BS568">
        <f t="shared" si="857"/>
        <v>0.24369353468638155</v>
      </c>
      <c r="BT568">
        <f>2*((((Parameters!$C$21)/((Parameters!$C$21)^2+(C568*Parameters!$C$20)^2)))/((((Parameters!$C$21)/((Parameters!$C$21)^2+(C568*Parameters!$C$20)^2)))^2+((-(C568*Parameters!$C$20)/((Parameters!$C$21)^2+(C568*Parameters!$C$20)^2)+C568*Parameters!$C$22))^2))</f>
        <v>4.0004908723959079E-2</v>
      </c>
      <c r="BU568">
        <f>2*(-((-(C568*Parameters!$C$20)/((Parameters!$C$21)^2+(C568*Parameters!$C$20)^2)+C568*Parameters!$C$22))/((((Parameters!$C$21)/((Parameters!$C$21)^2+(C568*Parameters!$C$20)^2)))^2+((-(C568*Parameters!$C$20)/((Parameters!$C$21)^2+(C568*Parameters!$C$20)^2)+C568*Parameters!$C$22))^2))</f>
        <v>57.775727532649654</v>
      </c>
      <c r="BV568">
        <f>0</f>
        <v>0</v>
      </c>
      <c r="BW568">
        <f>0</f>
        <v>0</v>
      </c>
      <c r="BX568">
        <f t="shared" si="858"/>
        <v>-0.8166208670185805</v>
      </c>
      <c r="BY568">
        <f t="shared" si="859"/>
        <v>0.24368717217093186</v>
      </c>
      <c r="BZ568">
        <f t="shared" si="860"/>
        <v>-14.311576944684701</v>
      </c>
      <c r="CA568">
        <f t="shared" si="861"/>
        <v>-47.005566557897332</v>
      </c>
      <c r="CB568">
        <f t="shared" si="862"/>
        <v>0.1857460534098247</v>
      </c>
      <c r="CC568">
        <f t="shared" si="863"/>
        <v>2.1469434183672726</v>
      </c>
      <c r="CD568">
        <f t="shared" si="864"/>
        <v>-124.85040280635934</v>
      </c>
      <c r="CE568">
        <f t="shared" si="865"/>
        <v>11.06119518224469</v>
      </c>
      <c r="CF568">
        <f>0</f>
        <v>0</v>
      </c>
      <c r="CG568">
        <f>0</f>
        <v>0</v>
      </c>
      <c r="CH568">
        <f>(((Parameters!$C$25))/(((Parameters!$C$25))^2+((C568*Parameters!$C$24-1/(C568*Parameters!$C$23)))^2))+(((Parameters!$C$29+Parameters!$C$28))/(((Parameters!$C$29+Parameters!$C$28))^2+((C568*Parameters!$C$27-1/(C568*Parameters!$C$26)))^2))</f>
        <v>6.0724057160613382E-2</v>
      </c>
      <c r="CI568">
        <f>(-((C568*Parameters!$C$24-1/(C568*Parameters!$C$23)))/(((Parameters!$C$25))^2+((C568*Parameters!$C$24-1/(C568*Parameters!$C$23)))^2))+(-((C568*Parameters!$C$27-1/(C568*Parameters!$C$26)))/(((Parameters!$C$29+Parameters!$C$28))^2+((C568*Parameters!$C$27-1/(C568*Parameters!$C$26)))^2))</f>
        <v>0.21978634861015584</v>
      </c>
      <c r="CJ568">
        <f t="shared" si="866"/>
        <v>8.6455039546457755</v>
      </c>
      <c r="CK568">
        <f t="shared" si="867"/>
        <v>-5.7561707778833835</v>
      </c>
      <c r="CL568">
        <f t="shared" si="868"/>
        <v>-14.311576944684701</v>
      </c>
      <c r="CM568">
        <f t="shared" si="869"/>
        <v>-47.005566557897332</v>
      </c>
      <c r="CN568">
        <f t="shared" si="870"/>
        <v>-9.8267766434989525</v>
      </c>
      <c r="CO568">
        <f t="shared" si="871"/>
        <v>-24.621790088438274</v>
      </c>
      <c r="CP568">
        <f t="shared" si="872"/>
        <v>-124.85040280635934</v>
      </c>
      <c r="CQ568">
        <f t="shared" si="873"/>
        <v>11.06119518224469</v>
      </c>
      <c r="CR568">
        <f>2*((((Parameters!$C$31)/((Parameters!$C$31)^2+(C568*Parameters!$C$30)^2)))/((((Parameters!$C$31)/((Parameters!$C$31)^2+(C568*Parameters!$C$30)^2)))^2+((-(C568*Parameters!$C$30)/((Parameters!$C$31)^2+(C568*Parameters!$C$30)^2)+C568*Parameters!$C$32))^2))</f>
        <v>4.0002382062019254E-2</v>
      </c>
      <c r="CS568">
        <f>2*(-((-(C568*Parameters!$C$30)/((Parameters!$C$31)^2+(C568*Parameters!$C$30)^2)+C568*Parameters!$C$32))/((((Parameters!$C$31)/((Parameters!$C$31)^2+(C568*Parameters!$C$30)^2)))^2+((-(C568*Parameters!$C$30)/((Parameters!$C$31)^2+(C568*Parameters!$C$30)^2)+C568*Parameters!$C$32))^2))</f>
        <v>28.03733526936244</v>
      </c>
      <c r="CT568">
        <f>0</f>
        <v>0</v>
      </c>
      <c r="CU568">
        <f>0</f>
        <v>0</v>
      </c>
      <c r="CV568">
        <f t="shared" si="874"/>
        <v>8.6455039546457755</v>
      </c>
      <c r="CW568">
        <f t="shared" si="875"/>
        <v>-5.7561707778833835</v>
      </c>
      <c r="CX568">
        <f t="shared" si="876"/>
        <v>147.42195377485098</v>
      </c>
      <c r="CY568">
        <f t="shared" si="877"/>
        <v>195.16106584843399</v>
      </c>
      <c r="CZ568">
        <f t="shared" si="878"/>
        <v>-9.8267766434989525</v>
      </c>
      <c r="DA568">
        <f t="shared" si="879"/>
        <v>-24.621790088438274</v>
      </c>
      <c r="DB568">
        <f t="shared" si="880"/>
        <v>565.08588636131822</v>
      </c>
      <c r="DC568">
        <f t="shared" si="881"/>
        <v>-265.44036644284409</v>
      </c>
      <c r="DD568">
        <f>0</f>
        <v>0</v>
      </c>
      <c r="DE568">
        <f>0</f>
        <v>0</v>
      </c>
      <c r="DF568">
        <f>(((Parameters!$C$35))/(((Parameters!$C$35))^2+((C568*Parameters!$C$34-1/(C568*Parameters!$C$33)))^2))+(((Parameters!$C$39+Parameters!$C$38))/(((Parameters!$C$39+Parameters!$C$38))^2+((C568*Parameters!$C$37-1/(C568*Parameters!$C$36)))^2))</f>
        <v>6.0724057160613382E-2</v>
      </c>
      <c r="DG568">
        <f>(-((C568*Parameters!$C$34-1/(C568*Parameters!$C$33)))/(((Parameters!$C$35))^2+((C568*Parameters!$C$34-1/(C568*Parameters!$C$33)))^2))+(-((C568*Parameters!$C$37-1/(C568*Parameters!$C$36)))/(((Parameters!$C$39+Parameters!$C$38))^2+((C568*Parameters!$C$37-1/(C568*Parameters!$C$36)))^2))</f>
        <v>0.21978634861015584</v>
      </c>
      <c r="DH568">
        <f t="shared" si="882"/>
        <v>-25.296174951294361</v>
      </c>
      <c r="DI568">
        <f t="shared" si="883"/>
        <v>38.496133865372826</v>
      </c>
      <c r="DJ568">
        <f t="shared" si="884"/>
        <v>147.42195377485098</v>
      </c>
      <c r="DK568">
        <f t="shared" si="885"/>
        <v>195.16106584843399</v>
      </c>
      <c r="DL568">
        <f t="shared" si="886"/>
        <v>82.827699934776064</v>
      </c>
      <c r="DM568">
        <f t="shared" si="887"/>
        <v>83.457757541439889</v>
      </c>
      <c r="DN568">
        <f t="shared" si="888"/>
        <v>565.08588636131822</v>
      </c>
      <c r="DO568">
        <f t="shared" si="889"/>
        <v>-265.44036644284409</v>
      </c>
      <c r="DP568">
        <f>2*((((Parameters!$C$41)/((Parameters!$C$41)^2+(C568*(Parameters!$C$40*(1-Parameters!$C$42)))^2)))/((((Parameters!$C$41)/((Parameters!$C$41)^2+(C568*(Parameters!$C$40*(1-Parameters!$C$42)))^2)))^2+((-(C568*(Parameters!$C$40*(1-Parameters!$C$42)))/((Parameters!$C$41)^2+(C568*(Parameters!$C$40*(1-Parameters!$C$42)))^2)+C568*Parameters!$C$43))^2))</f>
        <v>0.20000108271149283</v>
      </c>
      <c r="DQ568">
        <f>2*(-((-(C568*(Parameters!$C$40*(1-Parameters!$C$42)))/((Parameters!$C$41)^2+(C568*(Parameters!$C$40*(1-Parameters!$C$42)))^2)+C568*Parameters!$C$43))/((((Parameters!$C$41)/((Parameters!$C$41)^2+(C568*(Parameters!$C$40*(1-Parameters!$C$42)))^2)))^2+((-(C568*(Parameters!$C$40*(1-Parameters!$C$42)))/((Parameters!$C$41)^2+(C568*(Parameters!$C$40*(1-Parameters!$C$42)))^2)+C568*Parameters!$C$43))^2))</f>
        <v>2.5487796269250533</v>
      </c>
      <c r="DR568">
        <f>0</f>
        <v>0</v>
      </c>
      <c r="DS568">
        <f>0</f>
        <v>0</v>
      </c>
      <c r="DT568">
        <f t="shared" si="890"/>
        <v>-25.296174951294361</v>
      </c>
      <c r="DU568">
        <f t="shared" si="891"/>
        <v>38.496133865372826</v>
      </c>
      <c r="DV568">
        <f t="shared" si="892"/>
        <v>44.244529684690903</v>
      </c>
      <c r="DW568">
        <f t="shared" si="893"/>
        <v>138.38595894672417</v>
      </c>
      <c r="DX568">
        <f t="shared" si="894"/>
        <v>82.827699934776064</v>
      </c>
      <c r="DY568">
        <f t="shared" si="895"/>
        <v>83.457757541439889</v>
      </c>
      <c r="DZ568">
        <f t="shared" si="896"/>
        <v>368.93608389630339</v>
      </c>
      <c r="EA568">
        <f t="shared" si="897"/>
        <v>-37.639170435064067</v>
      </c>
      <c r="EB568">
        <f>0</f>
        <v>0</v>
      </c>
      <c r="EC568">
        <f>0</f>
        <v>0</v>
      </c>
      <c r="ED568">
        <f>0</f>
        <v>0</v>
      </c>
      <c r="EE568">
        <f>C568*Parameters!$C$44</f>
        <v>4.2479546174171568E-6</v>
      </c>
      <c r="EF568">
        <f t="shared" si="898"/>
        <v>-25.296762808567653</v>
      </c>
      <c r="EG568">
        <f t="shared" si="899"/>
        <v>38.496321814126993</v>
      </c>
      <c r="EH568">
        <f t="shared" si="900"/>
        <v>44.244529684690903</v>
      </c>
      <c r="EI568">
        <f t="shared" si="901"/>
        <v>138.38595894672417</v>
      </c>
      <c r="EJ568">
        <f t="shared" si="902"/>
        <v>82.827859824263911</v>
      </c>
      <c r="EK568">
        <f t="shared" si="903"/>
        <v>83.459324765181009</v>
      </c>
      <c r="EL568">
        <f t="shared" si="904"/>
        <v>368.93608389630339</v>
      </c>
      <c r="EM568">
        <f t="shared" si="905"/>
        <v>-37.639170435064067</v>
      </c>
      <c r="EN568">
        <f>0</f>
        <v>0</v>
      </c>
      <c r="EO568">
        <f>0</f>
        <v>0</v>
      </c>
      <c r="EP568">
        <f>(((2*Parameters!$C$47))/(((2*Parameters!$C$47))^2+((2*(C568*Parameters!$C$46-1/(C568*Parameters!$C$45))))^2))</f>
        <v>8.7339066636500764E-9</v>
      </c>
      <c r="EQ568">
        <f>(-((2*(C568*Parameters!$C$46-1/(C568*Parameters!$C$45))))/(((2*Parameters!$C$47))^2+((2*(C568*Parameters!$C$46-1/(C568*Parameters!$C$45))))^2))</f>
        <v>4.6727686280723422E-4</v>
      </c>
      <c r="ER568">
        <f t="shared" si="906"/>
        <v>-25.361426978893256</v>
      </c>
      <c r="ES568">
        <f t="shared" si="907"/>
        <v>38.516997467804487</v>
      </c>
      <c r="ET568">
        <f t="shared" si="908"/>
        <v>44.244529684690903</v>
      </c>
      <c r="EU568">
        <f t="shared" si="909"/>
        <v>138.38595894672417</v>
      </c>
      <c r="EV568">
        <f t="shared" si="910"/>
        <v>82.845450959996796</v>
      </c>
      <c r="EW568">
        <f t="shared" si="911"/>
        <v>83.631719732303452</v>
      </c>
      <c r="EX568">
        <f t="shared" si="912"/>
        <v>368.93608389630339</v>
      </c>
      <c r="EY568">
        <f t="shared" si="913"/>
        <v>-37.639170435064067</v>
      </c>
      <c r="EZ568">
        <f>(ER568+ET568/Parameters!$C$6+Parameters!$C$7*(EV568+EX568/Parameters!$C$6))</f>
        <v>-23.822486815947485</v>
      </c>
      <c r="FA568">
        <f>(ES568+EU568/Parameters!$C$6+Parameters!$C$7*(EW568+EY568/Parameters!$C$6))</f>
        <v>43.330422126820977</v>
      </c>
      <c r="FB568">
        <f t="shared" si="914"/>
        <v>-33.882853218385158</v>
      </c>
      <c r="FC568">
        <f t="shared" si="915"/>
        <v>2.0223547484563301E-2</v>
      </c>
      <c r="FD568">
        <f>(ER568+ET568/Parameters!$C$6+Parameters!$C$8*(EV568+EX568/Parameters!$C$6))</f>
        <v>4760.0780331774631</v>
      </c>
      <c r="FE568">
        <f>(ES568+EU568/Parameters!$C$6+Parameters!$C$8*(EW568+EY568/Parameters!$C$6))</f>
        <v>4159.4569818984037</v>
      </c>
      <c r="FF568">
        <f t="shared" si="916"/>
        <v>-76.016192331697596</v>
      </c>
      <c r="FG568">
        <f t="shared" si="917"/>
        <v>1.5819413692776956E-4</v>
      </c>
    </row>
    <row r="569" spans="1:163" x14ac:dyDescent="0.15">
      <c r="A569">
        <f>Parameters!$C$2*(Parameters!$C$3/Parameters!$C$2)^((ROW()-2)/(Parameters!$C$4-1))</f>
        <v>68391.164728142903</v>
      </c>
      <c r="B569">
        <f t="shared" si="816"/>
        <v>4.835</v>
      </c>
      <c r="C569">
        <f t="shared" si="817"/>
        <v>429714.36136076623</v>
      </c>
      <c r="D569">
        <f>1</f>
        <v>1</v>
      </c>
      <c r="E569">
        <f>0</f>
        <v>0</v>
      </c>
      <c r="F569">
        <f>0</f>
        <v>0</v>
      </c>
      <c r="G569">
        <f>0</f>
        <v>0</v>
      </c>
      <c r="H569">
        <f>0</f>
        <v>0</v>
      </c>
      <c r="I569">
        <f>0</f>
        <v>0</v>
      </c>
      <c r="J569">
        <f>1</f>
        <v>1</v>
      </c>
      <c r="K569">
        <f>0</f>
        <v>0</v>
      </c>
      <c r="L569">
        <f>2*Parameters!$C$10</f>
        <v>0.04</v>
      </c>
      <c r="M569">
        <f>2*C569*Parameters!$C$9</f>
        <v>0.85942872272153237</v>
      </c>
      <c r="N569">
        <f>0</f>
        <v>0</v>
      </c>
      <c r="O569">
        <f>0</f>
        <v>0</v>
      </c>
      <c r="P569">
        <f t="shared" si="818"/>
        <v>1</v>
      </c>
      <c r="Q569">
        <f t="shared" si="819"/>
        <v>0</v>
      </c>
      <c r="R569">
        <f t="shared" si="820"/>
        <v>0.04</v>
      </c>
      <c r="S569">
        <f t="shared" si="821"/>
        <v>0.85942872272153237</v>
      </c>
      <c r="T569">
        <f t="shared" si="822"/>
        <v>0</v>
      </c>
      <c r="U569">
        <f t="shared" si="823"/>
        <v>0</v>
      </c>
      <c r="V569">
        <f t="shared" si="824"/>
        <v>1</v>
      </c>
      <c r="W569">
        <f t="shared" si="825"/>
        <v>0</v>
      </c>
      <c r="X569">
        <f>0</f>
        <v>0</v>
      </c>
      <c r="Y569">
        <f>0</f>
        <v>0</v>
      </c>
      <c r="Z569">
        <f>0</f>
        <v>0</v>
      </c>
      <c r="AA569">
        <f>C569*(Parameters!$C$12+Parameters!$C$11/2)</f>
        <v>3.2228577102057464E-5</v>
      </c>
      <c r="AB569">
        <f t="shared" si="826"/>
        <v>0.99997230183514607</v>
      </c>
      <c r="AC569">
        <f t="shared" si="827"/>
        <v>1.2891430840822987E-6</v>
      </c>
      <c r="AD569">
        <f t="shared" si="828"/>
        <v>0.04</v>
      </c>
      <c r="AE569">
        <f t="shared" si="829"/>
        <v>0.85942872272153237</v>
      </c>
      <c r="AF569">
        <f t="shared" si="830"/>
        <v>0</v>
      </c>
      <c r="AG569">
        <f t="shared" si="831"/>
        <v>3.2228577102057464E-5</v>
      </c>
      <c r="AH569">
        <f t="shared" si="832"/>
        <v>1</v>
      </c>
      <c r="AI569">
        <f t="shared" si="833"/>
        <v>0</v>
      </c>
      <c r="AJ569">
        <f>0</f>
        <v>0</v>
      </c>
      <c r="AK569">
        <f>0</f>
        <v>0</v>
      </c>
      <c r="AL569">
        <f>(((2*Parameters!$C$15))/(((2*Parameters!$C$15))^2+((2*(C569*Parameters!$C$14-1/(C569*Parameters!$C$13))))^2))</f>
        <v>0.19020925328850133</v>
      </c>
      <c r="AM569">
        <f>(-((2*(C569*Parameters!$C$14-1/(C569*Parameters!$C$13))))/(((2*Parameters!$C$15))^2+((2*(C569*Parameters!$C$14-1/(C569*Parameters!$C$13))))^2))</f>
        <v>2.1723378586619448</v>
      </c>
      <c r="AN569">
        <f t="shared" si="834"/>
        <v>-0.85938887922277774</v>
      </c>
      <c r="AO569">
        <f t="shared" si="835"/>
        <v>0.25036609909311502</v>
      </c>
      <c r="AP569">
        <f t="shared" si="836"/>
        <v>0.04</v>
      </c>
      <c r="AQ569">
        <f t="shared" si="837"/>
        <v>0.85942872272153237</v>
      </c>
      <c r="AR569">
        <f t="shared" si="838"/>
        <v>0.19020925328850133</v>
      </c>
      <c r="AS569">
        <f t="shared" si="839"/>
        <v>2.172370087239047</v>
      </c>
      <c r="AT569">
        <f t="shared" si="840"/>
        <v>1</v>
      </c>
      <c r="AU569">
        <f t="shared" si="841"/>
        <v>0</v>
      </c>
      <c r="AV569">
        <f>2*Parameters!$C$17</f>
        <v>0.04</v>
      </c>
      <c r="AW569">
        <f>2*C569*Parameters!$C$16</f>
        <v>0.85942872272153237</v>
      </c>
      <c r="AX569">
        <f>0</f>
        <v>0</v>
      </c>
      <c r="AY569">
        <f>0</f>
        <v>0</v>
      </c>
      <c r="AZ569">
        <f t="shared" si="842"/>
        <v>-0.85938887922277774</v>
      </c>
      <c r="BA569">
        <f t="shared" si="843"/>
        <v>0.25036609909311502</v>
      </c>
      <c r="BB569">
        <f t="shared" si="844"/>
        <v>-0.20954737192527956</v>
      </c>
      <c r="BC569">
        <f t="shared" si="845"/>
        <v>0.13085987989373588</v>
      </c>
      <c r="BD569">
        <f t="shared" si="846"/>
        <v>0.19020925328850133</v>
      </c>
      <c r="BE569">
        <f t="shared" si="847"/>
        <v>2.172370087239047</v>
      </c>
      <c r="BF569">
        <f t="shared" si="848"/>
        <v>-0.85938887922277796</v>
      </c>
      <c r="BG569">
        <f t="shared" si="849"/>
        <v>0.25036609909311502</v>
      </c>
      <c r="BH569">
        <f>0</f>
        <v>0</v>
      </c>
      <c r="BI569">
        <f>0</f>
        <v>0</v>
      </c>
      <c r="BJ569">
        <f>0</f>
        <v>0</v>
      </c>
      <c r="BK569">
        <f>C569*(Parameters!$C$19+Parameters!$C$18/2)</f>
        <v>3.2228577102057464E-5</v>
      </c>
      <c r="BL569">
        <f t="shared" si="850"/>
        <v>-0.85939309665050645</v>
      </c>
      <c r="BM569">
        <f t="shared" si="851"/>
        <v>0.25035934567948237</v>
      </c>
      <c r="BN569">
        <f t="shared" si="852"/>
        <v>-0.20954737192527956</v>
      </c>
      <c r="BO569">
        <f t="shared" si="853"/>
        <v>0.13085987989373588</v>
      </c>
      <c r="BP569">
        <f t="shared" si="854"/>
        <v>0.19020118434537298</v>
      </c>
      <c r="BQ569">
        <f t="shared" si="855"/>
        <v>2.1723423903582924</v>
      </c>
      <c r="BR569">
        <f t="shared" si="856"/>
        <v>-0.85938887922277796</v>
      </c>
      <c r="BS569">
        <f t="shared" si="857"/>
        <v>0.25036609909311502</v>
      </c>
      <c r="BT569">
        <f>2*((((Parameters!$C$21)/((Parameters!$C$21)^2+(C569*Parameters!$C$20)^2)))/((((Parameters!$C$21)/((Parameters!$C$21)^2+(C569*Parameters!$C$20)^2)))^2+((-(C569*Parameters!$C$20)/((Parameters!$C$21)^2+(C569*Parameters!$C$20)^2)+C569*Parameters!$C$22))^2))</f>
        <v>4.0005023073596886E-2</v>
      </c>
      <c r="BU569">
        <f>2*(-((-(C569*Parameters!$C$20)/((Parameters!$C$21)^2+(C569*Parameters!$C$20)^2)+C569*Parameters!$C$22))/((((Parameters!$C$21)/((Parameters!$C$21)^2+(C569*Parameters!$C$20)^2)))^2+((-(C569*Parameters!$C$20)/((Parameters!$C$21)^2+(C569*Parameters!$C$20)^2)+C569*Parameters!$C$22))^2))</f>
        <v>58.444822455820209</v>
      </c>
      <c r="BV569">
        <f>0</f>
        <v>0</v>
      </c>
      <c r="BW569">
        <f>0</f>
        <v>0</v>
      </c>
      <c r="BX569">
        <f t="shared" si="858"/>
        <v>-0.85939309665050645</v>
      </c>
      <c r="BY569">
        <f t="shared" si="859"/>
        <v>0.25035934567948237</v>
      </c>
      <c r="BZ569">
        <f t="shared" si="860"/>
        <v>-14.876134920978739</v>
      </c>
      <c r="CA569">
        <f t="shared" si="861"/>
        <v>-50.086201442202054</v>
      </c>
      <c r="CB569">
        <f t="shared" si="862"/>
        <v>0.19020118434537298</v>
      </c>
      <c r="CC569">
        <f t="shared" si="863"/>
        <v>2.1723423903582924</v>
      </c>
      <c r="CD569">
        <f t="shared" si="864"/>
        <v>-127.81394519419689</v>
      </c>
      <c r="CE569">
        <f t="shared" si="865"/>
        <v>11.453545156495204</v>
      </c>
      <c r="CF569">
        <f>0</f>
        <v>0</v>
      </c>
      <c r="CG569">
        <f>0</f>
        <v>0</v>
      </c>
      <c r="CH569">
        <f>(((Parameters!$C$25))/(((Parameters!$C$25))^2+((C569*Parameters!$C$24-1/(C569*Parameters!$C$23)))^2))+(((Parameters!$C$29+Parameters!$C$28))/(((Parameters!$C$29+Parameters!$C$28))^2+((C569*Parameters!$C$27-1/(C569*Parameters!$C$26)))^2))</f>
        <v>6.0879530418509367E-2</v>
      </c>
      <c r="CI569">
        <f>(-((C569*Parameters!$C$24-1/(C569*Parameters!$C$23)))/(((Parameters!$C$25))^2+((C569*Parameters!$C$24-1/(C569*Parameters!$C$23)))^2))+(-((C569*Parameters!$C$27-1/(C569*Parameters!$C$26)))/(((Parameters!$C$29+Parameters!$C$28))^2+((C569*Parameters!$C$27-1/(C569*Parameters!$C$26)))^2))</f>
        <v>0.22192020690039019</v>
      </c>
      <c r="CJ569">
        <f t="shared" si="866"/>
        <v>9.3500949818260199</v>
      </c>
      <c r="CK569">
        <f t="shared" si="867"/>
        <v>-6.1001800181103665</v>
      </c>
      <c r="CL569">
        <f t="shared" si="868"/>
        <v>-14.876134920978739</v>
      </c>
      <c r="CM569">
        <f t="shared" si="869"/>
        <v>-50.086201442202054</v>
      </c>
      <c r="CN569">
        <f t="shared" si="870"/>
        <v>-10.132824890886804</v>
      </c>
      <c r="CO569">
        <f t="shared" si="871"/>
        <v>-25.494868321138394</v>
      </c>
      <c r="CP569">
        <f t="shared" si="872"/>
        <v>-127.81394519419689</v>
      </c>
      <c r="CQ569">
        <f t="shared" si="873"/>
        <v>11.453545156495204</v>
      </c>
      <c r="CR569">
        <f>2*((((Parameters!$C$31)/((Parameters!$C$31)^2+(C569*Parameters!$C$30)^2)))/((((Parameters!$C$31)/((Parameters!$C$31)^2+(C569*Parameters!$C$30)^2)))^2+((-(C569*Parameters!$C$30)/((Parameters!$C$31)^2+(C569*Parameters!$C$30)^2)+C569*Parameters!$C$32))^2))</f>
        <v>4.0002437549907344E-2</v>
      </c>
      <c r="CS569">
        <f>2*(-((-(C569*Parameters!$C$30)/((Parameters!$C$31)^2+(C569*Parameters!$C$30)^2)+C569*Parameters!$C$32))/((((Parameters!$C$31)/((Parameters!$C$31)^2+(C569*Parameters!$C$30)^2)))^2+((-(C569*Parameters!$C$30)/((Parameters!$C$31)^2+(C569*Parameters!$C$30)^2)+C569*Parameters!$C$32))^2))</f>
        <v>28.362011981343407</v>
      </c>
      <c r="CT569">
        <f>0</f>
        <v>0</v>
      </c>
      <c r="CU569">
        <f>0</f>
        <v>0</v>
      </c>
      <c r="CV569">
        <f t="shared" si="874"/>
        <v>9.3500949818260199</v>
      </c>
      <c r="CW569">
        <f t="shared" si="875"/>
        <v>-6.1001800181103665</v>
      </c>
      <c r="CX569">
        <f t="shared" si="876"/>
        <v>158.51127043161532</v>
      </c>
      <c r="CY569">
        <f t="shared" si="877"/>
        <v>214.85728238882876</v>
      </c>
      <c r="CZ569">
        <f t="shared" si="878"/>
        <v>-10.132824890886804</v>
      </c>
      <c r="DA569">
        <f t="shared" si="879"/>
        <v>-25.494868321138394</v>
      </c>
      <c r="DB569">
        <f t="shared" si="880"/>
        <v>594.86647789780091</v>
      </c>
      <c r="DC569">
        <f t="shared" si="881"/>
        <v>-276.95361268155051</v>
      </c>
      <c r="DD569">
        <f>0</f>
        <v>0</v>
      </c>
      <c r="DE569">
        <f>0</f>
        <v>0</v>
      </c>
      <c r="DF569">
        <f>(((Parameters!$C$35))/(((Parameters!$C$35))^2+((C569*Parameters!$C$34-1/(C569*Parameters!$C$33)))^2))+(((Parameters!$C$39+Parameters!$C$38))/(((Parameters!$C$39+Parameters!$C$38))^2+((C569*Parameters!$C$37-1/(C569*Parameters!$C$36)))^2))</f>
        <v>6.0879530418509367E-2</v>
      </c>
      <c r="DG569">
        <f>(-((C569*Parameters!$C$34-1/(C569*Parameters!$C$33)))/(((Parameters!$C$35))^2+((C569*Parameters!$C$34-1/(C569*Parameters!$C$33)))^2))+(-((C569*Parameters!$C$37-1/(C569*Parameters!$C$36)))/(((Parameters!$C$39+Parameters!$C$38))^2+((C569*Parameters!$C$37-1/(C569*Parameters!$C$36)))^2))</f>
        <v>0.22192020690039019</v>
      </c>
      <c r="DH569">
        <f t="shared" si="882"/>
        <v>-28.680985870040335</v>
      </c>
      <c r="DI569">
        <f t="shared" si="883"/>
        <v>42.157084370946365</v>
      </c>
      <c r="DJ569">
        <f t="shared" si="884"/>
        <v>158.51127043161532</v>
      </c>
      <c r="DK569">
        <f t="shared" si="885"/>
        <v>214.85728238882876</v>
      </c>
      <c r="DL569">
        <f t="shared" si="886"/>
        <v>87.543969973344105</v>
      </c>
      <c r="DM569">
        <f t="shared" si="887"/>
        <v>89.657217644285453</v>
      </c>
      <c r="DN569">
        <f t="shared" si="888"/>
        <v>594.86647789780091</v>
      </c>
      <c r="DO569">
        <f t="shared" si="889"/>
        <v>-276.95361268155051</v>
      </c>
      <c r="DP569">
        <f>2*((((Parameters!$C$41)/((Parameters!$C$41)^2+(C569*(Parameters!$C$40*(1-Parameters!$C$42)))^2)))/((((Parameters!$C$41)/((Parameters!$C$41)^2+(C569*(Parameters!$C$40*(1-Parameters!$C$42)))^2)))^2+((-(C569*(Parameters!$C$40*(1-Parameters!$C$42)))/((Parameters!$C$41)^2+(C569*(Parameters!$C$40*(1-Parameters!$C$42)))^2)+C569*Parameters!$C$43))^2))</f>
        <v>0.20000110793118811</v>
      </c>
      <c r="DQ569">
        <f>2*(-((-(C569*(Parameters!$C$40*(1-Parameters!$C$42)))/((Parameters!$C$41)^2+(C569*(Parameters!$C$40*(1-Parameters!$C$42)))^2)+C569*Parameters!$C$43))/((((Parameters!$C$41)/((Parameters!$C$41)^2+(C569*(Parameters!$C$40*(1-Parameters!$C$42)))^2)))^2+((-(C569*(Parameters!$C$40*(1-Parameters!$C$42)))/((Parameters!$C$41)^2+(C569*(Parameters!$C$40*(1-Parameters!$C$42)))^2)+C569*Parameters!$C$43))^2))</f>
        <v>2.5782932665921194</v>
      </c>
      <c r="DR569">
        <f>0</f>
        <v>0</v>
      </c>
      <c r="DS569">
        <f>0</f>
        <v>0</v>
      </c>
      <c r="DT569">
        <f t="shared" si="890"/>
        <v>-28.680985870040335</v>
      </c>
      <c r="DU569">
        <f t="shared" si="891"/>
        <v>42.157084370946365</v>
      </c>
      <c r="DV569">
        <f t="shared" si="892"/>
        <v>44.081714708281623</v>
      </c>
      <c r="DW569">
        <f t="shared" si="893"/>
        <v>149.3407532222179</v>
      </c>
      <c r="DX569">
        <f t="shared" si="894"/>
        <v>87.543969973344105</v>
      </c>
      <c r="DY569">
        <f t="shared" si="895"/>
        <v>89.657217644285453</v>
      </c>
      <c r="DZ569">
        <f t="shared" si="896"/>
        <v>381.21276833151899</v>
      </c>
      <c r="EA569">
        <f t="shared" si="897"/>
        <v>-33.308041505649953</v>
      </c>
      <c r="EB569">
        <f>0</f>
        <v>0</v>
      </c>
      <c r="EC569">
        <f>0</f>
        <v>0</v>
      </c>
      <c r="ED569">
        <f>0</f>
        <v>0</v>
      </c>
      <c r="EE569">
        <f>C569*Parameters!$C$44</f>
        <v>4.2971436136076619E-6</v>
      </c>
      <c r="EF569">
        <f t="shared" si="898"/>
        <v>-28.681627608704297</v>
      </c>
      <c r="EG569">
        <f t="shared" si="899"/>
        <v>42.1572737964052</v>
      </c>
      <c r="EH569">
        <f t="shared" si="900"/>
        <v>44.081714708281623</v>
      </c>
      <c r="EI569">
        <f t="shared" si="901"/>
        <v>149.3407532222179</v>
      </c>
      <c r="EJ569">
        <f t="shared" si="902"/>
        <v>87.544113102781949</v>
      </c>
      <c r="EK569">
        <f t="shared" si="903"/>
        <v>89.658855770298317</v>
      </c>
      <c r="EL569">
        <f t="shared" si="904"/>
        <v>381.21276833151899</v>
      </c>
      <c r="EM569">
        <f t="shared" si="905"/>
        <v>-33.308041505649953</v>
      </c>
      <c r="EN569">
        <f>0</f>
        <v>0</v>
      </c>
      <c r="EO569">
        <f>0</f>
        <v>0</v>
      </c>
      <c r="EP569">
        <f>(((2*Parameters!$C$47))/(((2*Parameters!$C$47))^2+((2*(C569*Parameters!$C$46-1/(C569*Parameters!$C$45))))^2))</f>
        <v>8.9373471369800827E-9</v>
      </c>
      <c r="EQ569">
        <f>(-((2*(C569*Parameters!$C$46-1/(C569*Parameters!$C$45))))/(((2*Parameters!$C$47))^2+((2*(C569*Parameters!$C$46-1/(C569*Parameters!$C$45))))^2))</f>
        <v>4.7268771757326834E-4</v>
      </c>
      <c r="ER569">
        <f t="shared" si="906"/>
        <v>-28.752218754511993</v>
      </c>
      <c r="ES569">
        <f t="shared" si="907"/>
        <v>42.17811201622753</v>
      </c>
      <c r="ET569">
        <f t="shared" si="908"/>
        <v>44.081714708281623</v>
      </c>
      <c r="EU569">
        <f t="shared" si="909"/>
        <v>149.3407532222179</v>
      </c>
      <c r="EV569">
        <f t="shared" si="910"/>
        <v>87.559860811928942</v>
      </c>
      <c r="EW569">
        <f t="shared" si="911"/>
        <v>89.839050065985205</v>
      </c>
      <c r="EX569">
        <f t="shared" si="912"/>
        <v>381.21276833151899</v>
      </c>
      <c r="EY569">
        <f t="shared" si="913"/>
        <v>-33.308041505649953</v>
      </c>
      <c r="EZ569">
        <f>(ER569+ET569/Parameters!$C$6+Parameters!$C$7*(EV569+EX569/Parameters!$C$6))</f>
        <v>-27.21894172118046</v>
      </c>
      <c r="FA569">
        <f>(ES569+EU569/Parameters!$C$6+Parameters!$C$7*(EW569+EY569/Parameters!$C$6))</f>
        <v>47.372572997869895</v>
      </c>
      <c r="FB569">
        <f t="shared" si="914"/>
        <v>-34.749489127537252</v>
      </c>
      <c r="FC569">
        <f t="shared" si="915"/>
        <v>1.8303137555487362E-2</v>
      </c>
      <c r="FD569">
        <f>(ER569+ET569/Parameters!$C$6+Parameters!$C$8*(EV569+EX569/Parameters!$C$6))</f>
        <v>5013.752826408343</v>
      </c>
      <c r="FE569">
        <f>(ES569+EU569/Parameters!$C$6+Parameters!$C$8*(EW569+EY569/Parameters!$C$6))</f>
        <v>4481.3980475916514</v>
      </c>
      <c r="FF569">
        <f t="shared" si="916"/>
        <v>-76.553367608780334</v>
      </c>
      <c r="FG569">
        <f t="shared" si="917"/>
        <v>1.4870707096830015E-4</v>
      </c>
    </row>
    <row r="570" spans="1:163" x14ac:dyDescent="0.15">
      <c r="A570">
        <f>Parameters!$C$2*(Parameters!$C$3/Parameters!$C$2)^((ROW()-2)/(Parameters!$C$4-1))</f>
        <v>69183.097091893607</v>
      </c>
      <c r="B570">
        <f t="shared" si="816"/>
        <v>4.84</v>
      </c>
      <c r="C570">
        <f t="shared" si="817"/>
        <v>434690.21915296465</v>
      </c>
      <c r="D570">
        <f>1</f>
        <v>1</v>
      </c>
      <c r="E570">
        <f>0</f>
        <v>0</v>
      </c>
      <c r="F570">
        <f>0</f>
        <v>0</v>
      </c>
      <c r="G570">
        <f>0</f>
        <v>0</v>
      </c>
      <c r="H570">
        <f>0</f>
        <v>0</v>
      </c>
      <c r="I570">
        <f>0</f>
        <v>0</v>
      </c>
      <c r="J570">
        <f>1</f>
        <v>1</v>
      </c>
      <c r="K570">
        <f>0</f>
        <v>0</v>
      </c>
      <c r="L570">
        <f>2*Parameters!$C$10</f>
        <v>0.04</v>
      </c>
      <c r="M570">
        <f>2*C570*Parameters!$C$9</f>
        <v>0.86938043830592926</v>
      </c>
      <c r="N570">
        <f>0</f>
        <v>0</v>
      </c>
      <c r="O570">
        <f>0</f>
        <v>0</v>
      </c>
      <c r="P570">
        <f t="shared" si="818"/>
        <v>1</v>
      </c>
      <c r="Q570">
        <f t="shared" si="819"/>
        <v>0</v>
      </c>
      <c r="R570">
        <f t="shared" si="820"/>
        <v>0.04</v>
      </c>
      <c r="S570">
        <f t="shared" si="821"/>
        <v>0.86938043830592926</v>
      </c>
      <c r="T570">
        <f t="shared" si="822"/>
        <v>0</v>
      </c>
      <c r="U570">
        <f t="shared" si="823"/>
        <v>0</v>
      </c>
      <c r="V570">
        <f t="shared" si="824"/>
        <v>1</v>
      </c>
      <c r="W570">
        <f t="shared" si="825"/>
        <v>0</v>
      </c>
      <c r="X570">
        <f>0</f>
        <v>0</v>
      </c>
      <c r="Y570">
        <f>0</f>
        <v>0</v>
      </c>
      <c r="Z570">
        <f>0</f>
        <v>0</v>
      </c>
      <c r="AA570">
        <f>C570*(Parameters!$C$12+Parameters!$C$11/2)</f>
        <v>3.2601766436472348E-5</v>
      </c>
      <c r="AB570">
        <f t="shared" si="826"/>
        <v>0.99997165666200594</v>
      </c>
      <c r="AC570">
        <f t="shared" si="827"/>
        <v>1.304070657458894E-6</v>
      </c>
      <c r="AD570">
        <f t="shared" si="828"/>
        <v>0.04</v>
      </c>
      <c r="AE570">
        <f t="shared" si="829"/>
        <v>0.86938043830592926</v>
      </c>
      <c r="AF570">
        <f t="shared" si="830"/>
        <v>0</v>
      </c>
      <c r="AG570">
        <f t="shared" si="831"/>
        <v>3.2601766436472348E-5</v>
      </c>
      <c r="AH570">
        <f t="shared" si="832"/>
        <v>1</v>
      </c>
      <c r="AI570">
        <f t="shared" si="833"/>
        <v>0</v>
      </c>
      <c r="AJ570">
        <f>0</f>
        <v>0</v>
      </c>
      <c r="AK570">
        <f>0</f>
        <v>0</v>
      </c>
      <c r="AL570">
        <f>(((2*Parameters!$C$15))/(((2*Parameters!$C$15))^2+((2*(C570*Parameters!$C$14-1/(C570*Parameters!$C$13))))^2))</f>
        <v>0.19477464504196196</v>
      </c>
      <c r="AM570">
        <f>(-((2*(C570*Parameters!$C$14-1/(C570*Parameters!$C$13))))/(((2*Parameters!$C$15))^2+((2*(C570*Parameters!$C$14-1/(C570*Parameters!$C$13))))^2))</f>
        <v>2.198051174039819</v>
      </c>
      <c r="AN570">
        <f t="shared" si="834"/>
        <v>-0.90318005064191564</v>
      </c>
      <c r="AO570">
        <f t="shared" si="835"/>
        <v>0.25725661730971289</v>
      </c>
      <c r="AP570">
        <f t="shared" si="836"/>
        <v>0.04</v>
      </c>
      <c r="AQ570">
        <f t="shared" si="837"/>
        <v>0.86938043830592926</v>
      </c>
      <c r="AR570">
        <f t="shared" si="838"/>
        <v>0.19477464504196196</v>
      </c>
      <c r="AS570">
        <f t="shared" si="839"/>
        <v>2.1980837758062552</v>
      </c>
      <c r="AT570">
        <f t="shared" si="840"/>
        <v>1</v>
      </c>
      <c r="AU570">
        <f t="shared" si="841"/>
        <v>0</v>
      </c>
      <c r="AV570">
        <f>2*Parameters!$C$17</f>
        <v>0.04</v>
      </c>
      <c r="AW570">
        <f>2*C570*Parameters!$C$16</f>
        <v>0.86938043830592926</v>
      </c>
      <c r="AX570">
        <f>0</f>
        <v>0</v>
      </c>
      <c r="AY570">
        <f>0</f>
        <v>0</v>
      </c>
      <c r="AZ570">
        <f t="shared" si="842"/>
        <v>-0.90318005064191564</v>
      </c>
      <c r="BA570">
        <f t="shared" si="843"/>
        <v>0.25725661730971289</v>
      </c>
      <c r="BB570">
        <f t="shared" si="844"/>
        <v>-0.21978107273949551</v>
      </c>
      <c r="BC570">
        <f t="shared" si="845"/>
        <v>9.4463634702077789E-2</v>
      </c>
      <c r="BD570">
        <f t="shared" si="846"/>
        <v>0.19477464504196196</v>
      </c>
      <c r="BE570">
        <f t="shared" si="847"/>
        <v>2.1980837758062552</v>
      </c>
      <c r="BF570">
        <f t="shared" si="848"/>
        <v>-0.90318005064191564</v>
      </c>
      <c r="BG570">
        <f t="shared" si="849"/>
        <v>0.25725661730971289</v>
      </c>
      <c r="BH570">
        <f>0</f>
        <v>0</v>
      </c>
      <c r="BI570">
        <f>0</f>
        <v>0</v>
      </c>
      <c r="BJ570">
        <f>0</f>
        <v>0</v>
      </c>
      <c r="BK570">
        <f>C570*(Parameters!$C$19+Parameters!$C$18/2)</f>
        <v>3.2601766436472348E-5</v>
      </c>
      <c r="BL570">
        <f t="shared" si="850"/>
        <v>-0.90318313032327091</v>
      </c>
      <c r="BM570">
        <f t="shared" si="851"/>
        <v>0.2572494520585123</v>
      </c>
      <c r="BN570">
        <f t="shared" si="852"/>
        <v>-0.21978107273949551</v>
      </c>
      <c r="BO570">
        <f t="shared" si="853"/>
        <v>9.4463634702077789E-2</v>
      </c>
      <c r="BP570">
        <f t="shared" si="854"/>
        <v>0.19476625802181019</v>
      </c>
      <c r="BQ570">
        <f t="shared" si="855"/>
        <v>2.1980543305411939</v>
      </c>
      <c r="BR570">
        <f t="shared" si="856"/>
        <v>-0.90318005064191564</v>
      </c>
      <c r="BS570">
        <f t="shared" si="857"/>
        <v>0.25725661730971289</v>
      </c>
      <c r="BT570">
        <f>2*((((Parameters!$C$21)/((Parameters!$C$21)^2+(C570*Parameters!$C$20)^2)))/((((Parameters!$C$21)/((Parameters!$C$21)^2+(C570*Parameters!$C$20)^2)))^2+((-(C570*Parameters!$C$20)/((Parameters!$C$21)^2+(C570*Parameters!$C$20)^2)+C570*Parameters!$C$22))^2))</f>
        <v>4.000514008728747E-2</v>
      </c>
      <c r="BU570">
        <f>2*(-((-(C570*Parameters!$C$20)/((Parameters!$C$21)^2+(C570*Parameters!$C$20)^2)+C570*Parameters!$C$22))/((((Parameters!$C$21)/((Parameters!$C$21)^2+(C570*Parameters!$C$20)^2)))^2+((-(C570*Parameters!$C$20)/((Parameters!$C$21)^2+(C570*Parameters!$C$20)^2)+C570*Parameters!$C$22))^2))</f>
        <v>59.121668068684791</v>
      </c>
      <c r="BV570">
        <f>0</f>
        <v>0</v>
      </c>
      <c r="BW570">
        <f>0</f>
        <v>0</v>
      </c>
      <c r="BX570">
        <f t="shared" si="858"/>
        <v>-0.90318313032327091</v>
      </c>
      <c r="BY570">
        <f t="shared" si="859"/>
        <v>0.2572494520585123</v>
      </c>
      <c r="BZ570">
        <f t="shared" si="860"/>
        <v>-15.464929755846958</v>
      </c>
      <c r="CA570">
        <f t="shared" si="861"/>
        <v>-53.292938301139039</v>
      </c>
      <c r="CB570">
        <f t="shared" si="862"/>
        <v>0.19476625802181019</v>
      </c>
      <c r="CC570">
        <f t="shared" si="863"/>
        <v>2.1980543305411939</v>
      </c>
      <c r="CD570">
        <f t="shared" si="864"/>
        <v>-130.8480269263971</v>
      </c>
      <c r="CE570">
        <f t="shared" si="865"/>
        <v>11.860096146467761</v>
      </c>
      <c r="CF570">
        <f>0</f>
        <v>0</v>
      </c>
      <c r="CG570">
        <f>0</f>
        <v>0</v>
      </c>
      <c r="CH570">
        <f>(((Parameters!$C$25))/(((Parameters!$C$25))^2+((C570*Parameters!$C$24-1/(C570*Parameters!$C$23)))^2))+(((Parameters!$C$29+Parameters!$C$28))/(((Parameters!$C$29+Parameters!$C$28))^2+((C570*Parameters!$C$27-1/(C570*Parameters!$C$26)))^2))</f>
        <v>6.1032929468842881E-2</v>
      </c>
      <c r="CI570">
        <f>(-((C570*Parameters!$C$24-1/(C570*Parameters!$C$23)))/(((Parameters!$C$25))^2+((C570*Parameters!$C$24-1/(C570*Parameters!$C$23)))^2))+(-((C570*Parameters!$C$27-1/(C570*Parameters!$C$26)))/(((Parameters!$C$29+Parameters!$C$28))^2+((C570*Parameters!$C$27-1/(C570*Parameters!$C$26)))^2))</f>
        <v>0.22408180658060911</v>
      </c>
      <c r="CJ570">
        <f t="shared" si="866"/>
        <v>10.094924795155686</v>
      </c>
      <c r="CK570">
        <f t="shared" si="867"/>
        <v>-6.4607840907947072</v>
      </c>
      <c r="CL570">
        <f t="shared" si="868"/>
        <v>-15.464929755846958</v>
      </c>
      <c r="CM570">
        <f t="shared" si="869"/>
        <v>-53.292938301139039</v>
      </c>
      <c r="CN570">
        <f t="shared" si="870"/>
        <v>-10.448903911234455</v>
      </c>
      <c r="CO570">
        <f t="shared" si="871"/>
        <v>-26.398751519032992</v>
      </c>
      <c r="CP570">
        <f t="shared" si="872"/>
        <v>-130.8480269263971</v>
      </c>
      <c r="CQ570">
        <f t="shared" si="873"/>
        <v>11.860096146467761</v>
      </c>
      <c r="CR570">
        <f>2*((((Parameters!$C$31)/((Parameters!$C$31)^2+(C570*Parameters!$C$30)^2)))/((((Parameters!$C$31)/((Parameters!$C$31)^2+(C570*Parameters!$C$30)^2)))^2+((-(C570*Parameters!$C$30)/((Parameters!$C$31)^2+(C570*Parameters!$C$30)^2)+C570*Parameters!$C$32))^2))</f>
        <v>4.0002494330393927E-2</v>
      </c>
      <c r="CS570">
        <f>2*(-((-(C570*Parameters!$C$30)/((Parameters!$C$31)^2+(C570*Parameters!$C$30)^2)+C570*Parameters!$C$32))/((((Parameters!$C$31)/((Parameters!$C$31)^2+(C570*Parameters!$C$30)^2)))^2+((-(C570*Parameters!$C$30)/((Parameters!$C$31)^2+(C570*Parameters!$C$30)^2)+C570*Parameters!$C$32))^2))</f>
        <v>28.6904489637582</v>
      </c>
      <c r="CT570">
        <f>0</f>
        <v>0</v>
      </c>
      <c r="CU570">
        <f>0</f>
        <v>0</v>
      </c>
      <c r="CV570">
        <f t="shared" si="874"/>
        <v>10.094924795155686</v>
      </c>
      <c r="CW570">
        <f t="shared" si="875"/>
        <v>-6.4607840907947072</v>
      </c>
      <c r="CX570">
        <f t="shared" si="876"/>
        <v>170.3016886388435</v>
      </c>
      <c r="CY570">
        <f t="shared" si="877"/>
        <v>236.07653884829048</v>
      </c>
      <c r="CZ570">
        <f t="shared" si="878"/>
        <v>-10.448903911234455</v>
      </c>
      <c r="DA570">
        <f t="shared" si="879"/>
        <v>-26.398751519032992</v>
      </c>
      <c r="DB570">
        <f t="shared" si="880"/>
        <v>626.12602401788513</v>
      </c>
      <c r="DC570">
        <f t="shared" si="881"/>
        <v>-288.97966415398741</v>
      </c>
      <c r="DD570">
        <f>0</f>
        <v>0</v>
      </c>
      <c r="DE570">
        <f>0</f>
        <v>0</v>
      </c>
      <c r="DF570">
        <f>(((Parameters!$C$35))/(((Parameters!$C$35))^2+((C570*Parameters!$C$34-1/(C570*Parameters!$C$33)))^2))+(((Parameters!$C$39+Parameters!$C$38))/(((Parameters!$C$39+Parameters!$C$38))^2+((C570*Parameters!$C$37-1/(C570*Parameters!$C$36)))^2))</f>
        <v>6.1032929468842881E-2</v>
      </c>
      <c r="DG570">
        <f>(-((C570*Parameters!$C$34-1/(C570*Parameters!$C$33)))/(((Parameters!$C$35))^2+((C570*Parameters!$C$34-1/(C570*Parameters!$C$33)))^2))+(-((C570*Parameters!$C$37-1/(C570*Parameters!$C$36)))/(((Parameters!$C$39+Parameters!$C$38))^2+((C570*Parameters!$C$37-1/(C570*Parameters!$C$36)))^2))</f>
        <v>0.22408180658060911</v>
      </c>
      <c r="DH570">
        <f t="shared" si="882"/>
        <v>-32.411521570147222</v>
      </c>
      <c r="DI570">
        <f t="shared" si="883"/>
        <v>46.109168707902001</v>
      </c>
      <c r="DJ570">
        <f t="shared" si="884"/>
        <v>170.3016886388435</v>
      </c>
      <c r="DK570">
        <f t="shared" si="885"/>
        <v>236.07653884829048</v>
      </c>
      <c r="DL570">
        <f t="shared" si="886"/>
        <v>92.520486759939331</v>
      </c>
      <c r="DM570">
        <f t="shared" si="887"/>
        <v>96.267423629788325</v>
      </c>
      <c r="DN570">
        <f t="shared" si="888"/>
        <v>626.12602401788513</v>
      </c>
      <c r="DO570">
        <f t="shared" si="889"/>
        <v>-288.97966415398741</v>
      </c>
      <c r="DP570">
        <f>2*((((Parameters!$C$41)/((Parameters!$C$41)^2+(C570*(Parameters!$C$40*(1-Parameters!$C$42)))^2)))/((((Parameters!$C$41)/((Parameters!$C$41)^2+(C570*(Parameters!$C$40*(1-Parameters!$C$42)))^2)))^2+((-(C570*(Parameters!$C$40*(1-Parameters!$C$42)))/((Parameters!$C$41)^2+(C570*(Parameters!$C$40*(1-Parameters!$C$42)))^2)+C570*Parameters!$C$43))^2))</f>
        <v>0.20000113373833042</v>
      </c>
      <c r="DQ570">
        <f>2*(-((-(C570*(Parameters!$C$40*(1-Parameters!$C$42)))/((Parameters!$C$41)^2+(C570*(Parameters!$C$40*(1-Parameters!$C$42)))^2)+C570*Parameters!$C$43))/((((Parameters!$C$41)/((Parameters!$C$41)^2+(C570*(Parameters!$C$40*(1-Parameters!$C$42)))^2)))^2+((-(C570*(Parameters!$C$40*(1-Parameters!$C$42)))/((Parameters!$C$41)^2+(C570*(Parameters!$C$40*(1-Parameters!$C$42)))^2)+C570*Parameters!$C$43))^2))</f>
        <v>2.6081486638124338</v>
      </c>
      <c r="DR570">
        <f>0</f>
        <v>0</v>
      </c>
      <c r="DS570">
        <f>0</f>
        <v>0</v>
      </c>
      <c r="DT570">
        <f t="shared" si="890"/>
        <v>-32.411521570147222</v>
      </c>
      <c r="DU570">
        <f t="shared" si="891"/>
        <v>46.109168707902001</v>
      </c>
      <c r="DV570">
        <f t="shared" si="892"/>
        <v>43.559780823613011</v>
      </c>
      <c r="DW570">
        <f t="shared" si="893"/>
        <v>160.7643581902955</v>
      </c>
      <c r="DX570">
        <f t="shared" si="894"/>
        <v>92.520486759939331</v>
      </c>
      <c r="DY570">
        <f t="shared" si="895"/>
        <v>96.267423629788325</v>
      </c>
      <c r="DZ570">
        <f t="shared" si="896"/>
        <v>393.55047395519728</v>
      </c>
      <c r="EA570">
        <f t="shared" si="897"/>
        <v>-28.418886367749874</v>
      </c>
      <c r="EB570">
        <f>0</f>
        <v>0</v>
      </c>
      <c r="EC570">
        <f>0</f>
        <v>0</v>
      </c>
      <c r="ED570">
        <f>0</f>
        <v>0</v>
      </c>
      <c r="EE570">
        <f>C570*Parameters!$C$44</f>
        <v>4.3469021915296462E-6</v>
      </c>
      <c r="EF570">
        <f t="shared" si="898"/>
        <v>-32.412220397088163</v>
      </c>
      <c r="EG570">
        <f t="shared" si="899"/>
        <v>46.109358058008723</v>
      </c>
      <c r="EH570">
        <f t="shared" si="900"/>
        <v>43.559780823613011</v>
      </c>
      <c r="EI570">
        <f t="shared" si="901"/>
        <v>160.7643581902955</v>
      </c>
      <c r="EJ570">
        <f t="shared" si="902"/>
        <v>92.52061029405877</v>
      </c>
      <c r="EK570">
        <f t="shared" si="903"/>
        <v>96.269134355206035</v>
      </c>
      <c r="EL570">
        <f t="shared" si="904"/>
        <v>393.55047395519728</v>
      </c>
      <c r="EM570">
        <f t="shared" si="905"/>
        <v>-28.418886367749874</v>
      </c>
      <c r="EN570">
        <f>0</f>
        <v>0</v>
      </c>
      <c r="EO570">
        <f>0</f>
        <v>0</v>
      </c>
      <c r="EP570">
        <f>(((2*Parameters!$C$47))/(((2*Parameters!$C$47))^2+((2*(C570*Parameters!$C$46-1/(C570*Parameters!$C$45))))^2))</f>
        <v>9.145526425581051E-9</v>
      </c>
      <c r="EQ570">
        <f>(-((2*(C570*Parameters!$C$46-1/(C570*Parameters!$C$45))))/(((2*Parameters!$C$47))^2+((2*(C570*Parameters!$C$46-1/(C570*Parameters!$C$45))))^2))</f>
        <v>4.7816122862052047E-4</v>
      </c>
      <c r="ER570">
        <f t="shared" si="906"/>
        <v>-32.4890912817417</v>
      </c>
      <c r="ES570">
        <f t="shared" si="907"/>
        <v>46.130188126600473</v>
      </c>
      <c r="ET570">
        <f t="shared" si="908"/>
        <v>43.559780823613011</v>
      </c>
      <c r="EU570">
        <f t="shared" si="909"/>
        <v>160.7643581902955</v>
      </c>
      <c r="EV570">
        <f t="shared" si="910"/>
        <v>92.534202702906654</v>
      </c>
      <c r="EW570">
        <f t="shared" si="911"/>
        <v>96.457314673450966</v>
      </c>
      <c r="EX570">
        <f t="shared" si="912"/>
        <v>393.55047395519728</v>
      </c>
      <c r="EY570">
        <f t="shared" si="913"/>
        <v>-28.418886367749874</v>
      </c>
      <c r="EZ570">
        <f>(ER570+ET570/Parameters!$C$6+Parameters!$C$7*(EV570+EX570/Parameters!$C$6))</f>
        <v>-30.973968470485595</v>
      </c>
      <c r="FA570">
        <f>(ES570+EU570/Parameters!$C$6+Parameters!$C$7*(EW570+EY570/Parameters!$C$6))</f>
        <v>51.721991889741183</v>
      </c>
      <c r="FB570">
        <f t="shared" si="914"/>
        <v>-35.604507873106243</v>
      </c>
      <c r="FC570">
        <f t="shared" si="915"/>
        <v>1.6587258250952419E-2</v>
      </c>
      <c r="FD570">
        <f>(ER570+ET570/Parameters!$C$6+Parameters!$C$8*(EV570+EX570/Parameters!$C$6))</f>
        <v>5280.1717735534512</v>
      </c>
      <c r="FE570">
        <f>(ES570+EU570/Parameters!$C$6+Parameters!$C$8*(EW570+EY570/Parameters!$C$6))</f>
        <v>4825.1635753575074</v>
      </c>
      <c r="FF570">
        <f t="shared" si="916"/>
        <v>-77.089510572401707</v>
      </c>
      <c r="FG570">
        <f t="shared" si="917"/>
        <v>1.3980556899549371E-4</v>
      </c>
    </row>
    <row r="571" spans="1:163" x14ac:dyDescent="0.15">
      <c r="A571">
        <f>Parameters!$C$2*(Parameters!$C$3/Parameters!$C$2)^((ROW()-2)/(Parameters!$C$4-1))</f>
        <v>69984.199600227366</v>
      </c>
      <c r="B571">
        <f t="shared" si="816"/>
        <v>4.8449999999999998</v>
      </c>
      <c r="C571">
        <f t="shared" si="817"/>
        <v>439723.69466287206</v>
      </c>
      <c r="D571">
        <f>1</f>
        <v>1</v>
      </c>
      <c r="E571">
        <f>0</f>
        <v>0</v>
      </c>
      <c r="F571">
        <f>0</f>
        <v>0</v>
      </c>
      <c r="G571">
        <f>0</f>
        <v>0</v>
      </c>
      <c r="H571">
        <f>0</f>
        <v>0</v>
      </c>
      <c r="I571">
        <f>0</f>
        <v>0</v>
      </c>
      <c r="J571">
        <f>1</f>
        <v>1</v>
      </c>
      <c r="K571">
        <f>0</f>
        <v>0</v>
      </c>
      <c r="L571">
        <f>2*Parameters!$C$10</f>
        <v>0.04</v>
      </c>
      <c r="M571">
        <f>2*C571*Parameters!$C$9</f>
        <v>0.87944738932574407</v>
      </c>
      <c r="N571">
        <f>0</f>
        <v>0</v>
      </c>
      <c r="O571">
        <f>0</f>
        <v>0</v>
      </c>
      <c r="P571">
        <f t="shared" si="818"/>
        <v>1</v>
      </c>
      <c r="Q571">
        <f t="shared" si="819"/>
        <v>0</v>
      </c>
      <c r="R571">
        <f t="shared" si="820"/>
        <v>0.04</v>
      </c>
      <c r="S571">
        <f t="shared" si="821"/>
        <v>0.87944738932574407</v>
      </c>
      <c r="T571">
        <f t="shared" si="822"/>
        <v>0</v>
      </c>
      <c r="U571">
        <f t="shared" si="823"/>
        <v>0</v>
      </c>
      <c r="V571">
        <f t="shared" si="824"/>
        <v>1</v>
      </c>
      <c r="W571">
        <f t="shared" si="825"/>
        <v>0</v>
      </c>
      <c r="X571">
        <f>0</f>
        <v>0</v>
      </c>
      <c r="Y571">
        <f>0</f>
        <v>0</v>
      </c>
      <c r="Z571">
        <f>0</f>
        <v>0</v>
      </c>
      <c r="AA571">
        <f>C571*(Parameters!$C$12+Parameters!$C$11/2)</f>
        <v>3.2979277099715404E-5</v>
      </c>
      <c r="AB571">
        <f t="shared" si="826"/>
        <v>0.99997099646085286</v>
      </c>
      <c r="AC571">
        <f t="shared" si="827"/>
        <v>1.3191710839886162E-6</v>
      </c>
      <c r="AD571">
        <f t="shared" si="828"/>
        <v>0.04</v>
      </c>
      <c r="AE571">
        <f t="shared" si="829"/>
        <v>0.87944738932574407</v>
      </c>
      <c r="AF571">
        <f t="shared" si="830"/>
        <v>0</v>
      </c>
      <c r="AG571">
        <f t="shared" si="831"/>
        <v>3.2979277099715404E-5</v>
      </c>
      <c r="AH571">
        <f t="shared" si="832"/>
        <v>1</v>
      </c>
      <c r="AI571">
        <f t="shared" si="833"/>
        <v>0</v>
      </c>
      <c r="AJ571">
        <f>0</f>
        <v>0</v>
      </c>
      <c r="AK571">
        <f>0</f>
        <v>0</v>
      </c>
      <c r="AL571">
        <f>(((2*Parameters!$C$15))/(((2*Parameters!$C$15))^2+((2*(C571*Parameters!$C$14-1/(C571*Parameters!$C$13))))^2))</f>
        <v>0.19945285294327622</v>
      </c>
      <c r="AM571">
        <f>(-((2*(C571*Parameters!$C$14-1/(C571*Parameters!$C$13))))/(((2*Parameters!$C$15))^2+((2*(C571*Parameters!$C$14-1/(C571*Parameters!$C$13))))^2))</f>
        <v>2.2240818067316441</v>
      </c>
      <c r="AN571">
        <f t="shared" si="834"/>
        <v>-0.94801382799844469</v>
      </c>
      <c r="AO571">
        <f t="shared" si="835"/>
        <v>0.26437288225488559</v>
      </c>
      <c r="AP571">
        <f t="shared" si="836"/>
        <v>0.04</v>
      </c>
      <c r="AQ571">
        <f t="shared" si="837"/>
        <v>0.87944738932574407</v>
      </c>
      <c r="AR571">
        <f t="shared" si="838"/>
        <v>0.19945285294327622</v>
      </c>
      <c r="AS571">
        <f t="shared" si="839"/>
        <v>2.224114786008744</v>
      </c>
      <c r="AT571">
        <f t="shared" si="840"/>
        <v>1</v>
      </c>
      <c r="AU571">
        <f t="shared" si="841"/>
        <v>0</v>
      </c>
      <c r="AV571">
        <f>2*Parameters!$C$17</f>
        <v>0.04</v>
      </c>
      <c r="AW571">
        <f>2*C571*Parameters!$C$16</f>
        <v>0.87944738932574407</v>
      </c>
      <c r="AX571">
        <f>0</f>
        <v>0</v>
      </c>
      <c r="AY571">
        <f>0</f>
        <v>0</v>
      </c>
      <c r="AZ571">
        <f t="shared" si="842"/>
        <v>-0.94801382799844469</v>
      </c>
      <c r="BA571">
        <f t="shared" si="843"/>
        <v>0.26437288225488559</v>
      </c>
      <c r="BB571">
        <f t="shared" si="844"/>
        <v>-0.23042259422751926</v>
      </c>
      <c r="BC571">
        <f t="shared" si="845"/>
        <v>5.6294018538002352E-2</v>
      </c>
      <c r="BD571">
        <f t="shared" si="846"/>
        <v>0.19945285294327622</v>
      </c>
      <c r="BE571">
        <f t="shared" si="847"/>
        <v>2.224114786008744</v>
      </c>
      <c r="BF571">
        <f t="shared" si="848"/>
        <v>-0.94801382799844469</v>
      </c>
      <c r="BG571">
        <f t="shared" si="849"/>
        <v>0.26437288225488559</v>
      </c>
      <c r="BH571">
        <f>0</f>
        <v>0</v>
      </c>
      <c r="BI571">
        <f>0</f>
        <v>0</v>
      </c>
      <c r="BJ571">
        <f>0</f>
        <v>0</v>
      </c>
      <c r="BK571">
        <f>C571*(Parameters!$C$19+Parameters!$C$18/2)</f>
        <v>3.2979277099715404E-5</v>
      </c>
      <c r="BL571">
        <f t="shared" si="850"/>
        <v>-0.94801568453448115</v>
      </c>
      <c r="BM571">
        <f t="shared" si="851"/>
        <v>0.26436528308430052</v>
      </c>
      <c r="BN571">
        <f t="shared" si="852"/>
        <v>-0.23042259422751926</v>
      </c>
      <c r="BO571">
        <f t="shared" si="853"/>
        <v>5.6294018538002352E-2</v>
      </c>
      <c r="BP571">
        <f t="shared" si="854"/>
        <v>0.1994441341167347</v>
      </c>
      <c r="BQ571">
        <f t="shared" si="855"/>
        <v>2.2240835211980161</v>
      </c>
      <c r="BR571">
        <f t="shared" si="856"/>
        <v>-0.94801382799844469</v>
      </c>
      <c r="BS571">
        <f t="shared" si="857"/>
        <v>0.26437288225488559</v>
      </c>
      <c r="BT571">
        <f>2*((((Parameters!$C$21)/((Parameters!$C$21)^2+(C571*Parameters!$C$20)^2)))/((((Parameters!$C$21)/((Parameters!$C$21)^2+(C571*Parameters!$C$20)^2)))^2+((-(C571*Parameters!$C$20)/((Parameters!$C$21)^2+(C571*Parameters!$C$20)^2)+C571*Parameters!$C$22))^2))</f>
        <v>4.0005259827108515E-2</v>
      </c>
      <c r="BU571">
        <f>2*(-((-(C571*Parameters!$C$20)/((Parameters!$C$21)^2+(C571*Parameters!$C$20)^2)+C571*Parameters!$C$22))/((((Parameters!$C$21)/((Parameters!$C$21)^2+(C571*Parameters!$C$20)^2)))^2+((-(C571*Parameters!$C$20)/((Parameters!$C$21)^2+(C571*Parameters!$C$20)^2)+C571*Parameters!$C$22))^2))</f>
        <v>59.806354223179667</v>
      </c>
      <c r="BV571">
        <f>0</f>
        <v>0</v>
      </c>
      <c r="BW571">
        <f>0</f>
        <v>0</v>
      </c>
      <c r="BX571">
        <f t="shared" si="858"/>
        <v>-0.94801568453448115</v>
      </c>
      <c r="BY571">
        <f t="shared" si="859"/>
        <v>0.26436528308430052</v>
      </c>
      <c r="BZ571">
        <f t="shared" si="860"/>
        <v>-16.07907197245834</v>
      </c>
      <c r="CA571">
        <f t="shared" si="861"/>
        <v>-56.630491818022271</v>
      </c>
      <c r="CB571">
        <f t="shared" si="862"/>
        <v>0.1994441341167347</v>
      </c>
      <c r="CC571">
        <f t="shared" si="863"/>
        <v>2.2240835211980161</v>
      </c>
      <c r="CD571">
        <f t="shared" si="864"/>
        <v>-133.95436190429737</v>
      </c>
      <c r="CE571">
        <f t="shared" si="865"/>
        <v>12.28137445411839</v>
      </c>
      <c r="CF571">
        <f>0</f>
        <v>0</v>
      </c>
      <c r="CG571">
        <f>0</f>
        <v>0</v>
      </c>
      <c r="CH571">
        <f>(((Parameters!$C$25))/(((Parameters!$C$25))^2+((C571*Parameters!$C$24-1/(C571*Parameters!$C$23)))^2))+(((Parameters!$C$29+Parameters!$C$28))/(((Parameters!$C$29+Parameters!$C$28))^2+((C571*Parameters!$C$27-1/(C571*Parameters!$C$26)))^2))</f>
        <v>6.1184298307854691E-2</v>
      </c>
      <c r="CI571">
        <f>(-((C571*Parameters!$C$24-1/(C571*Parameters!$C$23)))/(((Parameters!$C$25))^2+((C571*Parameters!$C$24-1/(C571*Parameters!$C$23)))^2))+(-((C571*Parameters!$C$27-1/(C571*Parameters!$C$26)))/(((Parameters!$C$29+Parameters!$C$28))^2+((C571*Parameters!$C$27-1/(C571*Parameters!$C$26)))^2))</f>
        <v>0.22627149157651663</v>
      </c>
      <c r="CJ571">
        <f t="shared" si="866"/>
        <v>10.882063431764783</v>
      </c>
      <c r="CK571">
        <f t="shared" si="867"/>
        <v>-6.8387672200044101</v>
      </c>
      <c r="CL571">
        <f t="shared" si="868"/>
        <v>-16.07907197245834</v>
      </c>
      <c r="CM571">
        <f t="shared" si="869"/>
        <v>-56.630491818022271</v>
      </c>
      <c r="CN571">
        <f t="shared" si="870"/>
        <v>-10.775384420617218</v>
      </c>
      <c r="CO571">
        <f t="shared" si="871"/>
        <v>-27.33454247183662</v>
      </c>
      <c r="CP571">
        <f t="shared" si="872"/>
        <v>-133.95436190429737</v>
      </c>
      <c r="CQ571">
        <f t="shared" si="873"/>
        <v>12.28137445411839</v>
      </c>
      <c r="CR571">
        <f>2*((((Parameters!$C$31)/((Parameters!$C$31)^2+(C571*Parameters!$C$30)^2)))/((((Parameters!$C$31)/((Parameters!$C$31)^2+(C571*Parameters!$C$30)^2)))^2+((-(C571*Parameters!$C$30)/((Parameters!$C$31)^2+(C571*Parameters!$C$30)^2)+C571*Parameters!$C$32))^2))</f>
        <v>4.0002552433593082E-2</v>
      </c>
      <c r="CS571">
        <f>2*(-((-(C571*Parameters!$C$30)/((Parameters!$C$31)^2+(C571*Parameters!$C$30)^2)+C571*Parameters!$C$32))/((((Parameters!$C$31)/((Parameters!$C$31)^2+(C571*Parameters!$C$30)^2)))^2+((-(C571*Parameters!$C$30)/((Parameters!$C$31)^2+(C571*Parameters!$C$30)^2)+C571*Parameters!$C$32))^2))</f>
        <v>29.02268978278175</v>
      </c>
      <c r="CT571">
        <f>0</f>
        <v>0</v>
      </c>
      <c r="CU571">
        <f>0</f>
        <v>0</v>
      </c>
      <c r="CV571">
        <f t="shared" si="874"/>
        <v>10.882063431764783</v>
      </c>
      <c r="CW571">
        <f t="shared" si="875"/>
        <v>-6.8387672200044101</v>
      </c>
      <c r="CX571">
        <f t="shared" si="876"/>
        <v>182.83565786340125</v>
      </c>
      <c r="CY571">
        <f t="shared" si="877"/>
        <v>258.922691214341</v>
      </c>
      <c r="CZ571">
        <f t="shared" si="878"/>
        <v>-10.775384420617218</v>
      </c>
      <c r="DA571">
        <f t="shared" si="879"/>
        <v>-27.33454247183662</v>
      </c>
      <c r="DB571">
        <f t="shared" si="880"/>
        <v>658.93654172981121</v>
      </c>
      <c r="DC571">
        <f t="shared" si="881"/>
        <v>-301.5427163441525</v>
      </c>
      <c r="DD571">
        <f>0</f>
        <v>0</v>
      </c>
      <c r="DE571">
        <f>0</f>
        <v>0</v>
      </c>
      <c r="DF571">
        <f>(((Parameters!$C$35))/(((Parameters!$C$35))^2+((C571*Parameters!$C$34-1/(C571*Parameters!$C$33)))^2))+(((Parameters!$C$39+Parameters!$C$38))/(((Parameters!$C$39+Parameters!$C$38))^2+((C571*Parameters!$C$37-1/(C571*Parameters!$C$36)))^2))</f>
        <v>6.1184298307854691E-2</v>
      </c>
      <c r="DG571">
        <f>(-((C571*Parameters!$C$34-1/(C571*Parameters!$C$33)))/(((Parameters!$C$35))^2+((C571*Parameters!$C$34-1/(C571*Parameters!$C$33)))^2))+(-((C571*Parameters!$C$37-1/(C571*Parameters!$C$36)))/(((Parameters!$C$39+Parameters!$C$38))^2+((C571*Parameters!$C$37-1/(C571*Parameters!$C$36)))^2))</f>
        <v>0.22627149157651663</v>
      </c>
      <c r="DH571">
        <f t="shared" si="882"/>
        <v>-36.518088680282794</v>
      </c>
      <c r="DI571">
        <f t="shared" si="883"/>
        <v>50.373732976051848</v>
      </c>
      <c r="DJ571">
        <f t="shared" si="884"/>
        <v>182.83565786340125</v>
      </c>
      <c r="DK571">
        <f t="shared" si="885"/>
        <v>258.922691214341</v>
      </c>
      <c r="DL571">
        <f t="shared" si="886"/>
        <v>97.771705715751537</v>
      </c>
      <c r="DM571">
        <f t="shared" si="887"/>
        <v>103.31433217027794</v>
      </c>
      <c r="DN571">
        <f t="shared" si="888"/>
        <v>658.93654172981121</v>
      </c>
      <c r="DO571">
        <f t="shared" si="889"/>
        <v>-301.5427163441525</v>
      </c>
      <c r="DP571">
        <f>2*((((Parameters!$C$41)/((Parameters!$C$41)^2+(C571*(Parameters!$C$40*(1-Parameters!$C$42)))^2)))/((((Parameters!$C$41)/((Parameters!$C$41)^2+(C571*(Parameters!$C$40*(1-Parameters!$C$42)))^2)))^2+((-(C571*(Parameters!$C$40*(1-Parameters!$C$42)))/((Parameters!$C$41)^2+(C571*(Parameters!$C$40*(1-Parameters!$C$42)))^2)+C571*Parameters!$C$43))^2))</f>
        <v>0.20000116014660343</v>
      </c>
      <c r="DQ571">
        <f>2*(-((-(C571*(Parameters!$C$40*(1-Parameters!$C$42)))/((Parameters!$C$41)^2+(C571*(Parameters!$C$40*(1-Parameters!$C$42)))^2)+C571*Parameters!$C$43))/((((Parameters!$C$41)/((Parameters!$C$41)^2+(C571*(Parameters!$C$40*(1-Parameters!$C$42)))^2)))^2+((-(C571*(Parameters!$C$40*(1-Parameters!$C$42)))/((Parameters!$C$41)^2+(C571*(Parameters!$C$40*(1-Parameters!$C$42)))^2)+C571*Parameters!$C$43))^2))</f>
        <v>2.6383497761527113</v>
      </c>
      <c r="DR571">
        <f>0</f>
        <v>0</v>
      </c>
      <c r="DS571">
        <f>0</f>
        <v>0</v>
      </c>
      <c r="DT571">
        <f t="shared" si="890"/>
        <v>-36.518088680282794</v>
      </c>
      <c r="DU571">
        <f t="shared" si="891"/>
        <v>50.373732976051848</v>
      </c>
      <c r="DV571">
        <f t="shared" si="892"/>
        <v>42.628470639665295</v>
      </c>
      <c r="DW571">
        <f t="shared" si="893"/>
        <v>172.65000515531761</v>
      </c>
      <c r="DX571">
        <f t="shared" si="894"/>
        <v>97.771705715751537</v>
      </c>
      <c r="DY571">
        <f t="shared" si="895"/>
        <v>103.31433217027794</v>
      </c>
      <c r="DZ571">
        <f t="shared" si="896"/>
        <v>405.9116511476542</v>
      </c>
      <c r="EA571">
        <f t="shared" si="897"/>
        <v>-22.923772161103503</v>
      </c>
      <c r="EB571">
        <f>0</f>
        <v>0</v>
      </c>
      <c r="EC571">
        <f>0</f>
        <v>0</v>
      </c>
      <c r="ED571">
        <f>0</f>
        <v>0</v>
      </c>
      <c r="EE571">
        <f>C571*Parameters!$C$44</f>
        <v>4.3972369466287204E-6</v>
      </c>
      <c r="EF571">
        <f t="shared" si="898"/>
        <v>-36.518847863264298</v>
      </c>
      <c r="EG571">
        <f t="shared" si="899"/>
        <v>50.373920423537925</v>
      </c>
      <c r="EH571">
        <f t="shared" si="900"/>
        <v>42.628470639665295</v>
      </c>
      <c r="EI571">
        <f t="shared" si="901"/>
        <v>172.65000515531761</v>
      </c>
      <c r="EJ571">
        <f t="shared" si="902"/>
        <v>97.771806517009438</v>
      </c>
      <c r="EK571">
        <f t="shared" si="903"/>
        <v>103.31611705998743</v>
      </c>
      <c r="EL571">
        <f t="shared" si="904"/>
        <v>405.9116511476542</v>
      </c>
      <c r="EM571">
        <f t="shared" si="905"/>
        <v>-22.923772161103503</v>
      </c>
      <c r="EN571">
        <f>0</f>
        <v>0</v>
      </c>
      <c r="EO571">
        <f>0</f>
        <v>0</v>
      </c>
      <c r="EP571">
        <f>(((2*Parameters!$C$47))/(((2*Parameters!$C$47))^2+((2*(C571*Parameters!$C$46-1/(C571*Parameters!$C$45))))^2))</f>
        <v>9.3585549143116937E-9</v>
      </c>
      <c r="EQ571">
        <f>(-((2*(C571*Parameters!$C$46-1/(C571*Parameters!$C$45))))/(((2*Parameters!$C$47))^2+((2*(C571*Parameters!$C$46-1/(C571*Parameters!$C$45))))^2))</f>
        <v>4.8369812152851058E-4</v>
      </c>
      <c r="ER571">
        <f t="shared" si="906"/>
        <v>-36.60235794749893</v>
      </c>
      <c r="ES571">
        <f t="shared" si="907"/>
        <v>50.394541350464522</v>
      </c>
      <c r="ET571">
        <f t="shared" si="908"/>
        <v>42.628470639665295</v>
      </c>
      <c r="EU571">
        <f t="shared" si="909"/>
        <v>172.65000515531761</v>
      </c>
      <c r="EV571">
        <f t="shared" si="910"/>
        <v>97.782898501288585</v>
      </c>
      <c r="EW571">
        <f t="shared" si="911"/>
        <v>103.51245554862071</v>
      </c>
      <c r="EX571">
        <f t="shared" si="912"/>
        <v>405.9116511476542</v>
      </c>
      <c r="EY571">
        <f t="shared" si="913"/>
        <v>-22.923772161103503</v>
      </c>
      <c r="EZ571">
        <f>(ER571+ET571/Parameters!$C$6+Parameters!$C$7*(EV571+EX571/Parameters!$C$6))</f>
        <v>-35.119628533945352</v>
      </c>
      <c r="FA571">
        <f>(ES571+EU571/Parameters!$C$6+Parameters!$C$7*(EW571+EY571/Parameters!$C$6))</f>
        <v>56.399758921084263</v>
      </c>
      <c r="FB571">
        <f t="shared" si="914"/>
        <v>-36.448639222279724</v>
      </c>
      <c r="FC571">
        <f t="shared" si="915"/>
        <v>1.5051092987697285E-2</v>
      </c>
      <c r="FD571">
        <f>(ER571+ET571/Parameters!$C$6+Parameters!$C$8*(EV571+EX571/Parameters!$C$6))</f>
        <v>5559.9586028742297</v>
      </c>
      <c r="FE571">
        <f>(ES571+EU571/Parameters!$C$6+Parameters!$C$8*(EW571+EY571/Parameters!$C$6))</f>
        <v>5192.1551065067215</v>
      </c>
      <c r="FF571">
        <f t="shared" si="916"/>
        <v>-77.624655970796638</v>
      </c>
      <c r="FG571">
        <f t="shared" si="917"/>
        <v>1.3145200100378565E-4</v>
      </c>
    </row>
    <row r="572" spans="1:163" x14ac:dyDescent="0.15">
      <c r="A572">
        <f>Parameters!$C$2*(Parameters!$C$3/Parameters!$C$2)^((ROW()-2)/(Parameters!$C$4-1))</f>
        <v>70794.578438413751</v>
      </c>
      <c r="B572">
        <f t="shared" si="816"/>
        <v>4.8499999999999996</v>
      </c>
      <c r="C572">
        <f t="shared" si="817"/>
        <v>444815.45507221401</v>
      </c>
      <c r="D572">
        <f>1</f>
        <v>1</v>
      </c>
      <c r="E572">
        <f>0</f>
        <v>0</v>
      </c>
      <c r="F572">
        <f>0</f>
        <v>0</v>
      </c>
      <c r="G572">
        <f>0</f>
        <v>0</v>
      </c>
      <c r="H572">
        <f>0</f>
        <v>0</v>
      </c>
      <c r="I572">
        <f>0</f>
        <v>0</v>
      </c>
      <c r="J572">
        <f>1</f>
        <v>1</v>
      </c>
      <c r="K572">
        <f>0</f>
        <v>0</v>
      </c>
      <c r="L572">
        <f>2*Parameters!$C$10</f>
        <v>0.04</v>
      </c>
      <c r="M572">
        <f>2*C572*Parameters!$C$9</f>
        <v>0.88963091014442797</v>
      </c>
      <c r="N572">
        <f>0</f>
        <v>0</v>
      </c>
      <c r="O572">
        <f>0</f>
        <v>0</v>
      </c>
      <c r="P572">
        <f t="shared" si="818"/>
        <v>1</v>
      </c>
      <c r="Q572">
        <f t="shared" si="819"/>
        <v>0</v>
      </c>
      <c r="R572">
        <f t="shared" si="820"/>
        <v>0.04</v>
      </c>
      <c r="S572">
        <f t="shared" si="821"/>
        <v>0.88963091014442797</v>
      </c>
      <c r="T572">
        <f t="shared" si="822"/>
        <v>0</v>
      </c>
      <c r="U572">
        <f t="shared" si="823"/>
        <v>0</v>
      </c>
      <c r="V572">
        <f t="shared" si="824"/>
        <v>1</v>
      </c>
      <c r="W572">
        <f t="shared" si="825"/>
        <v>0</v>
      </c>
      <c r="X572">
        <f>0</f>
        <v>0</v>
      </c>
      <c r="Y572">
        <f>0</f>
        <v>0</v>
      </c>
      <c r="Z572">
        <f>0</f>
        <v>0</v>
      </c>
      <c r="AA572">
        <f>C572*(Parameters!$C$12+Parameters!$C$11/2)</f>
        <v>3.3361159130416053E-5</v>
      </c>
      <c r="AB572">
        <f t="shared" si="826"/>
        <v>0.99997032088163929</v>
      </c>
      <c r="AC572">
        <f t="shared" si="827"/>
        <v>1.3344463652166421E-6</v>
      </c>
      <c r="AD572">
        <f t="shared" si="828"/>
        <v>0.04</v>
      </c>
      <c r="AE572">
        <f t="shared" si="829"/>
        <v>0.88963091014442797</v>
      </c>
      <c r="AF572">
        <f t="shared" si="830"/>
        <v>0</v>
      </c>
      <c r="AG572">
        <f t="shared" si="831"/>
        <v>3.3361159130416053E-5</v>
      </c>
      <c r="AH572">
        <f t="shared" si="832"/>
        <v>1</v>
      </c>
      <c r="AI572">
        <f t="shared" si="833"/>
        <v>0</v>
      </c>
      <c r="AJ572">
        <f>0</f>
        <v>0</v>
      </c>
      <c r="AK572">
        <f>0</f>
        <v>0</v>
      </c>
      <c r="AL572">
        <f>(((2*Parameters!$C$15))/(((2*Parameters!$C$15))^2+((2*(C572*Parameters!$C$14-1/(C572*Parameters!$C$13))))^2))</f>
        <v>0.20424681857515276</v>
      </c>
      <c r="AM572">
        <f>(-((2*(C572*Parameters!$C$14-1/(C572*Parameters!$C$13))))/(((2*Parameters!$C$15))^2+((2*(C572*Parameters!$C$14-1/(C572*Parameters!$C$13))))^2))</f>
        <v>2.2504341140057282</v>
      </c>
      <c r="AN572">
        <f t="shared" si="834"/>
        <v>-0.99391555543833987</v>
      </c>
      <c r="AO572">
        <f t="shared" si="835"/>
        <v>0.27172298210971135</v>
      </c>
      <c r="AP572">
        <f t="shared" si="836"/>
        <v>0.04</v>
      </c>
      <c r="AQ572">
        <f t="shared" si="837"/>
        <v>0.88963091014442797</v>
      </c>
      <c r="AR572">
        <f t="shared" si="838"/>
        <v>0.20424681857515276</v>
      </c>
      <c r="AS572">
        <f t="shared" si="839"/>
        <v>2.2504674751648586</v>
      </c>
      <c r="AT572">
        <f t="shared" si="840"/>
        <v>1</v>
      </c>
      <c r="AU572">
        <f t="shared" si="841"/>
        <v>0</v>
      </c>
      <c r="AV572">
        <f>2*Parameters!$C$17</f>
        <v>0.04</v>
      </c>
      <c r="AW572">
        <f>2*C572*Parameters!$C$16</f>
        <v>0.88963091014442797</v>
      </c>
      <c r="AX572">
        <f>0</f>
        <v>0</v>
      </c>
      <c r="AY572">
        <f>0</f>
        <v>0</v>
      </c>
      <c r="AZ572">
        <f t="shared" si="842"/>
        <v>-0.99391555543833987</v>
      </c>
      <c r="BA572">
        <f t="shared" si="843"/>
        <v>0.27172298210971135</v>
      </c>
      <c r="BB572">
        <f t="shared" si="844"/>
        <v>-0.24148978609895422</v>
      </c>
      <c r="BC572">
        <f t="shared" si="845"/>
        <v>1.6281829237501509E-2</v>
      </c>
      <c r="BD572">
        <f t="shared" si="846"/>
        <v>0.20424681857515276</v>
      </c>
      <c r="BE572">
        <f t="shared" si="847"/>
        <v>2.2504674751648586</v>
      </c>
      <c r="BF572">
        <f t="shared" si="848"/>
        <v>-0.99391555543833987</v>
      </c>
      <c r="BG572">
        <f t="shared" si="849"/>
        <v>0.27172298210971135</v>
      </c>
      <c r="BH572">
        <f>0</f>
        <v>0</v>
      </c>
      <c r="BI572">
        <f>0</f>
        <v>0</v>
      </c>
      <c r="BJ572">
        <f>0</f>
        <v>0</v>
      </c>
      <c r="BK572">
        <f>C572*(Parameters!$C$19+Parameters!$C$18/2)</f>
        <v>3.3361159130416053E-5</v>
      </c>
      <c r="BL572">
        <f t="shared" si="850"/>
        <v>-0.99391609861903596</v>
      </c>
      <c r="BM572">
        <f t="shared" si="851"/>
        <v>0.27171492573052891</v>
      </c>
      <c r="BN572">
        <f t="shared" si="852"/>
        <v>-0.24148978609895422</v>
      </c>
      <c r="BO572">
        <f t="shared" si="853"/>
        <v>1.6281829237501509E-2</v>
      </c>
      <c r="BP572">
        <f t="shared" si="854"/>
        <v>0.2042377535815072</v>
      </c>
      <c r="BQ572">
        <f t="shared" si="855"/>
        <v>2.2504343169898515</v>
      </c>
      <c r="BR572">
        <f t="shared" si="856"/>
        <v>-0.99391555543833987</v>
      </c>
      <c r="BS572">
        <f t="shared" si="857"/>
        <v>0.27172298210971135</v>
      </c>
      <c r="BT572">
        <f>2*((((Parameters!$C$21)/((Parameters!$C$21)^2+(C572*Parameters!$C$20)^2)))/((((Parameters!$C$21)/((Parameters!$C$21)^2+(C572*Parameters!$C$20)^2)))^2+((-(C572*Parameters!$C$20)/((Parameters!$C$21)^2+(C572*Parameters!$C$20)^2)+C572*Parameters!$C$22))^2))</f>
        <v>4.0005382356584795E-2</v>
      </c>
      <c r="BU572">
        <f>2*(-((-(C572*Parameters!$C$20)/((Parameters!$C$21)^2+(C572*Parameters!$C$20)^2)+C572*Parameters!$C$22))/((((Parameters!$C$21)/((Parameters!$C$21)^2+(C572*Parameters!$C$20)^2)))^2+((-(C572*Parameters!$C$20)/((Parameters!$C$21)^2+(C572*Parameters!$C$20)^2)+C572*Parameters!$C$22))^2))</f>
        <v>60.498971815304067</v>
      </c>
      <c r="BV572">
        <f>0</f>
        <v>0</v>
      </c>
      <c r="BW572">
        <f>0</f>
        <v>0</v>
      </c>
      <c r="BX572">
        <f t="shared" si="858"/>
        <v>-0.99391609861903596</v>
      </c>
      <c r="BY572">
        <f t="shared" si="859"/>
        <v>0.27171492573052891</v>
      </c>
      <c r="BZ572">
        <f t="shared" si="860"/>
        <v>-16.71972541322328</v>
      </c>
      <c r="CA572">
        <f t="shared" si="861"/>
        <v>-60.103750148396692</v>
      </c>
      <c r="CB572">
        <f t="shared" si="862"/>
        <v>0.2042377535815072</v>
      </c>
      <c r="CC572">
        <f t="shared" si="863"/>
        <v>2.2504343169898515</v>
      </c>
      <c r="CD572">
        <f t="shared" si="864"/>
        <v>-137.13470726177673</v>
      </c>
      <c r="CE572">
        <f t="shared" si="865"/>
        <v>12.717926564977891</v>
      </c>
      <c r="CF572">
        <f>0</f>
        <v>0</v>
      </c>
      <c r="CG572">
        <f>0</f>
        <v>0</v>
      </c>
      <c r="CH572">
        <f>(((Parameters!$C$25))/(((Parameters!$C$25))^2+((C572*Parameters!$C$24-1/(C572*Parameters!$C$23)))^2))+(((Parameters!$C$29+Parameters!$C$28))/(((Parameters!$C$29+Parameters!$C$28))^2+((C572*Parameters!$C$27-1/(C572*Parameters!$C$26)))^2))</f>
        <v>6.1333681227866456E-2</v>
      </c>
      <c r="CI572">
        <f>(-((C572*Parameters!$C$24-1/(C572*Parameters!$C$23)))/(((Parameters!$C$25))^2+((C572*Parameters!$C$24-1/(C572*Parameters!$C$23)))^2))+(-((C572*Parameters!$C$27-1/(C572*Parameters!$C$26)))/(((Parameters!$C$29+Parameters!$C$28))^2+((C572*Parameters!$C$27-1/(C572*Parameters!$C$26)))^2))</f>
        <v>0.2284896086065526</v>
      </c>
      <c r="CJ572">
        <f t="shared" si="866"/>
        <v>11.713683939862058</v>
      </c>
      <c r="CK572">
        <f t="shared" si="867"/>
        <v>-7.2349528421469831</v>
      </c>
      <c r="CL572">
        <f t="shared" si="868"/>
        <v>-16.71972541322328</v>
      </c>
      <c r="CM572">
        <f t="shared" si="869"/>
        <v>-60.103750148396692</v>
      </c>
      <c r="CN572">
        <f t="shared" si="870"/>
        <v>-11.112652730007765</v>
      </c>
      <c r="CO572">
        <f t="shared" si="871"/>
        <v>-28.303384017811908</v>
      </c>
      <c r="CP572">
        <f t="shared" si="872"/>
        <v>-137.13470726177673</v>
      </c>
      <c r="CQ572">
        <f t="shared" si="873"/>
        <v>12.717926564977891</v>
      </c>
      <c r="CR572">
        <f>2*((((Parameters!$C$31)/((Parameters!$C$31)^2+(C572*Parameters!$C$30)^2)))/((((Parameters!$C$31)/((Parameters!$C$31)^2+(C572*Parameters!$C$30)^2)))^2+((-(C572*Parameters!$C$30)/((Parameters!$C$31)^2+(C572*Parameters!$C$30)^2)+C572*Parameters!$C$32))^2))</f>
        <v>4.0002611890320672E-2</v>
      </c>
      <c r="CS572">
        <f>2*(-((-(C572*Parameters!$C$30)/((Parameters!$C$31)^2+(C572*Parameters!$C$30)^2)+C572*Parameters!$C$32))/((((Parameters!$C$31)/((Parameters!$C$31)^2+(C572*Parameters!$C$30)^2)))^2+((-(C572*Parameters!$C$30)/((Parameters!$C$31)^2+(C572*Parameters!$C$30)^2)+C572*Parameters!$C$32))^2))</f>
        <v>29.358778509915307</v>
      </c>
      <c r="CT572">
        <f>0</f>
        <v>0</v>
      </c>
      <c r="CU572">
        <f>0</f>
        <v>0</v>
      </c>
      <c r="CV572">
        <f t="shared" si="874"/>
        <v>11.713683939862058</v>
      </c>
      <c r="CW572">
        <f t="shared" si="875"/>
        <v>-7.2349528421469831</v>
      </c>
      <c r="CX572">
        <f t="shared" si="876"/>
        <v>196.15823056150441</v>
      </c>
      <c r="CY572">
        <f t="shared" si="877"/>
        <v>283.50628516657639</v>
      </c>
      <c r="CZ572">
        <f t="shared" si="878"/>
        <v>-11.112652730007765</v>
      </c>
      <c r="DA572">
        <f t="shared" si="879"/>
        <v>-28.303384017811908</v>
      </c>
      <c r="DB572">
        <f t="shared" si="880"/>
        <v>693.37354006400938</v>
      </c>
      <c r="DC572">
        <f t="shared" si="881"/>
        <v>-314.66819287897295</v>
      </c>
      <c r="DD572">
        <f>0</f>
        <v>0</v>
      </c>
      <c r="DE572">
        <f>0</f>
        <v>0</v>
      </c>
      <c r="DF572">
        <f>(((Parameters!$C$35))/(((Parameters!$C$35))^2+((C572*Parameters!$C$34-1/(C572*Parameters!$C$33)))^2))+(((Parameters!$C$39+Parameters!$C$38))/(((Parameters!$C$39+Parameters!$C$38))^2+((C572*Parameters!$C$37-1/(C572*Parameters!$C$36)))^2))</f>
        <v>6.1333681227866456E-2</v>
      </c>
      <c r="DG572">
        <f>(-((C572*Parameters!$C$34-1/(C572*Parameters!$C$33)))/(((Parameters!$C$35))^2+((C572*Parameters!$C$34-1/(C572*Parameters!$C$33)))^2))+(-((C572*Parameters!$C$37-1/(C572*Parameters!$C$36)))/(((Parameters!$C$39+Parameters!$C$38))^2+((C572*Parameters!$C$37-1/(C572*Parameters!$C$36)))^2))</f>
        <v>0.2284896086065526</v>
      </c>
      <c r="DH572">
        <f t="shared" si="882"/>
        <v>-41.033449811865033</v>
      </c>
      <c r="DI572">
        <f t="shared" si="883"/>
        <v>54.973648604308465</v>
      </c>
      <c r="DJ572">
        <f t="shared" si="884"/>
        <v>196.15823056150441</v>
      </c>
      <c r="DK572">
        <f t="shared" si="885"/>
        <v>283.50628516657639</v>
      </c>
      <c r="DL572">
        <f t="shared" si="886"/>
        <v>103.31291117996321</v>
      </c>
      <c r="DM572">
        <f t="shared" si="887"/>
        <v>110.82550613496568</v>
      </c>
      <c r="DN572">
        <f t="shared" si="888"/>
        <v>693.37354006400938</v>
      </c>
      <c r="DO572">
        <f t="shared" si="889"/>
        <v>-314.66819287897295</v>
      </c>
      <c r="DP572">
        <f>2*((((Parameters!$C$41)/((Parameters!$C$41)^2+(C572*(Parameters!$C$40*(1-Parameters!$C$42)))^2)))/((((Parameters!$C$41)/((Parameters!$C$41)^2+(C572*(Parameters!$C$40*(1-Parameters!$C$42)))^2)))^2+((-(C572*(Parameters!$C$40*(1-Parameters!$C$42)))/((Parameters!$C$41)^2+(C572*(Parameters!$C$40*(1-Parameters!$C$42)))^2)+C572*Parameters!$C$43))^2))</f>
        <v>0.20000118717000964</v>
      </c>
      <c r="DQ572">
        <f>2*(-((-(C572*(Parameters!$C$40*(1-Parameters!$C$42)))/((Parameters!$C$41)^2+(C572*(Parameters!$C$40*(1-Parameters!$C$42)))^2)+C572*Parameters!$C$43))/((((Parameters!$C$41)/((Parameters!$C$41)^2+(C572*(Parameters!$C$40*(1-Parameters!$C$42)))^2)))^2+((-(C572*(Parameters!$C$40*(1-Parameters!$C$42)))/((Parameters!$C$41)^2+(C572*(Parameters!$C$40*(1-Parameters!$C$42)))^2)+C572*Parameters!$C$43))^2))</f>
        <v>2.6689006070131773</v>
      </c>
      <c r="DR572">
        <f>0</f>
        <v>0</v>
      </c>
      <c r="DS572">
        <f>0</f>
        <v>0</v>
      </c>
      <c r="DT572">
        <f t="shared" si="890"/>
        <v>-41.033449811865033</v>
      </c>
      <c r="DU572">
        <f t="shared" si="891"/>
        <v>54.973648604308465</v>
      </c>
      <c r="DV572">
        <f t="shared" si="892"/>
        <v>41.232287755682421</v>
      </c>
      <c r="DW572">
        <f t="shared" si="893"/>
        <v>184.98688103977369</v>
      </c>
      <c r="DX572">
        <f t="shared" si="894"/>
        <v>103.31291117996321</v>
      </c>
      <c r="DY572">
        <f t="shared" si="895"/>
        <v>110.82550613496568</v>
      </c>
      <c r="DZ572">
        <f t="shared" si="896"/>
        <v>418.25398435383926</v>
      </c>
      <c r="EA572">
        <f t="shared" si="897"/>
        <v>-16.771068722760333</v>
      </c>
      <c r="EB572">
        <f>0</f>
        <v>0</v>
      </c>
      <c r="EC572">
        <f>0</f>
        <v>0</v>
      </c>
      <c r="ED572">
        <f>0</f>
        <v>0</v>
      </c>
      <c r="EE572">
        <f>C572*Parameters!$C$44</f>
        <v>4.4481545507221402E-6</v>
      </c>
      <c r="EF572">
        <f t="shared" si="898"/>
        <v>-41.034272662101756</v>
      </c>
      <c r="EG572">
        <f t="shared" si="899"/>
        <v>54.973832011896882</v>
      </c>
      <c r="EH572">
        <f t="shared" si="900"/>
        <v>41.232287755682421</v>
      </c>
      <c r="EI572">
        <f t="shared" si="901"/>
        <v>184.98688103977369</v>
      </c>
      <c r="EJ572">
        <f t="shared" si="902"/>
        <v>103.31298578026887</v>
      </c>
      <c r="EK572">
        <f t="shared" si="903"/>
        <v>110.82736659332954</v>
      </c>
      <c r="EL572">
        <f t="shared" si="904"/>
        <v>418.25398435383926</v>
      </c>
      <c r="EM572">
        <f t="shared" si="905"/>
        <v>-16.771068722760333</v>
      </c>
      <c r="EN572">
        <f>0</f>
        <v>0</v>
      </c>
      <c r="EO572">
        <f>0</f>
        <v>0</v>
      </c>
      <c r="EP572">
        <f>(((2*Parameters!$C$47))/(((2*Parameters!$C$47))^2+((2*(C572*Parameters!$C$46-1/(C572*Parameters!$C$45))))^2))</f>
        <v>9.5765455593973262E-9</v>
      </c>
      <c r="EQ572">
        <f>(-((2*(C572*Parameters!$C$46-1/(C572*Parameters!$C$45))))/(((2*Parameters!$C$47))^2+((2*(C572*Parameters!$C$46-1/(C572*Parameters!$C$45))))^2))</f>
        <v>4.8929913028046849E-4</v>
      </c>
      <c r="ER572">
        <f t="shared" si="906"/>
        <v>-41.124786187244936</v>
      </c>
      <c r="ES572">
        <f t="shared" si="907"/>
        <v>54.994008705970508</v>
      </c>
      <c r="ET572">
        <f t="shared" si="908"/>
        <v>41.232287755682421</v>
      </c>
      <c r="EU572">
        <f t="shared" si="909"/>
        <v>184.98688103977369</v>
      </c>
      <c r="EV572">
        <f t="shared" si="910"/>
        <v>103.32119585503713</v>
      </c>
      <c r="EW572">
        <f t="shared" si="911"/>
        <v>111.03201774350131</v>
      </c>
      <c r="EX572">
        <f t="shared" si="912"/>
        <v>418.25398435383926</v>
      </c>
      <c r="EY572">
        <f t="shared" si="913"/>
        <v>-16.771068722760333</v>
      </c>
      <c r="EZ572">
        <f>(ER572+ET572/Parameters!$C$6+Parameters!$C$7*(EV572+EX572/Parameters!$C$6))</f>
        <v>-39.690619656612505</v>
      </c>
      <c r="FA572">
        <f>(ES572+EU572/Parameters!$C$6+Parameters!$C$7*(EW572+EY572/Parameters!$C$6))</f>
        <v>61.428335003006111</v>
      </c>
      <c r="FB572">
        <f t="shared" si="914"/>
        <v>-37.282551924757151</v>
      </c>
      <c r="FC572">
        <f t="shared" si="915"/>
        <v>1.3673270442569711E-2</v>
      </c>
      <c r="FD572">
        <f>(ER572+ET572/Parameters!$C$6+Parameters!$C$8*(EV572+EX572/Parameters!$C$6))</f>
        <v>5853.7674067540956</v>
      </c>
      <c r="FE572">
        <f>(ES572+EU572/Parameters!$C$6+Parameters!$C$8*(EW572+EY572/Parameters!$C$6))</f>
        <v>5583.8621461384892</v>
      </c>
      <c r="FF572">
        <f t="shared" si="916"/>
        <v>-78.158838334487953</v>
      </c>
      <c r="FG572">
        <f t="shared" si="917"/>
        <v>1.2361127421903692E-4</v>
      </c>
    </row>
    <row r="573" spans="1:163" x14ac:dyDescent="0.15">
      <c r="A573">
        <f>Parameters!$C$2*(Parameters!$C$3/Parameters!$C$2)^((ROW()-2)/(Parameters!$C$4-1))</f>
        <v>71614.341021290165</v>
      </c>
      <c r="B573">
        <f t="shared" si="816"/>
        <v>4.8549999999999995</v>
      </c>
      <c r="C573">
        <f t="shared" si="817"/>
        <v>449966.17528831871</v>
      </c>
      <c r="D573">
        <f>1</f>
        <v>1</v>
      </c>
      <c r="E573">
        <f>0</f>
        <v>0</v>
      </c>
      <c r="F573">
        <f>0</f>
        <v>0</v>
      </c>
      <c r="G573">
        <f>0</f>
        <v>0</v>
      </c>
      <c r="H573">
        <f>0</f>
        <v>0</v>
      </c>
      <c r="I573">
        <f>0</f>
        <v>0</v>
      </c>
      <c r="J573">
        <f>1</f>
        <v>1</v>
      </c>
      <c r="K573">
        <f>0</f>
        <v>0</v>
      </c>
      <c r="L573">
        <f>2*Parameters!$C$10</f>
        <v>0.04</v>
      </c>
      <c r="M573">
        <f>2*C573*Parameters!$C$9</f>
        <v>0.89993235057663734</v>
      </c>
      <c r="N573">
        <f>0</f>
        <v>0</v>
      </c>
      <c r="O573">
        <f>0</f>
        <v>0</v>
      </c>
      <c r="P573">
        <f t="shared" si="818"/>
        <v>1</v>
      </c>
      <c r="Q573">
        <f t="shared" si="819"/>
        <v>0</v>
      </c>
      <c r="R573">
        <f t="shared" si="820"/>
        <v>0.04</v>
      </c>
      <c r="S573">
        <f t="shared" si="821"/>
        <v>0.89993235057663734</v>
      </c>
      <c r="T573">
        <f t="shared" si="822"/>
        <v>0</v>
      </c>
      <c r="U573">
        <f t="shared" si="823"/>
        <v>0</v>
      </c>
      <c r="V573">
        <f t="shared" si="824"/>
        <v>1</v>
      </c>
      <c r="W573">
        <f t="shared" si="825"/>
        <v>0</v>
      </c>
      <c r="X573">
        <f>0</f>
        <v>0</v>
      </c>
      <c r="Y573">
        <f>0</f>
        <v>0</v>
      </c>
      <c r="Z573">
        <f>0</f>
        <v>0</v>
      </c>
      <c r="AA573">
        <f>C573*(Parameters!$C$12+Parameters!$C$11/2)</f>
        <v>3.3747463146623904E-5</v>
      </c>
      <c r="AB573">
        <f t="shared" si="826"/>
        <v>0.99996962956616442</v>
      </c>
      <c r="AC573">
        <f t="shared" si="827"/>
        <v>1.3498985258649562E-6</v>
      </c>
      <c r="AD573">
        <f t="shared" si="828"/>
        <v>0.04</v>
      </c>
      <c r="AE573">
        <f t="shared" si="829"/>
        <v>0.89993235057663734</v>
      </c>
      <c r="AF573">
        <f t="shared" si="830"/>
        <v>0</v>
      </c>
      <c r="AG573">
        <f t="shared" si="831"/>
        <v>3.3747463146623904E-5</v>
      </c>
      <c r="AH573">
        <f t="shared" si="832"/>
        <v>1</v>
      </c>
      <c r="AI573">
        <f t="shared" si="833"/>
        <v>0</v>
      </c>
      <c r="AJ573">
        <f>0</f>
        <v>0</v>
      </c>
      <c r="AK573">
        <f>0</f>
        <v>0</v>
      </c>
      <c r="AL573">
        <f>(((2*Parameters!$C$15))/(((2*Parameters!$C$15))^2+((2*(C573*Parameters!$C$14-1/(C573*Parameters!$C$13))))^2))</f>
        <v>0.20915956745103503</v>
      </c>
      <c r="AM573">
        <f>(-((2*(C573*Parameters!$C$14-1/(C573*Parameters!$C$13))))/(((2*Parameters!$C$15))^2+((2*(C573*Parameters!$C$14-1/(C573*Parameters!$C$13))))^2))</f>
        <v>2.277112527219411</v>
      </c>
      <c r="AN573">
        <f t="shared" si="834"/>
        <v>-1.0409112168838657</v>
      </c>
      <c r="AO573">
        <f t="shared" si="835"/>
        <v>0.27931531216910499</v>
      </c>
      <c r="AP573">
        <f t="shared" si="836"/>
        <v>0.04</v>
      </c>
      <c r="AQ573">
        <f t="shared" si="837"/>
        <v>0.89993235057663734</v>
      </c>
      <c r="AR573">
        <f t="shared" si="838"/>
        <v>0.20915956745103503</v>
      </c>
      <c r="AS573">
        <f t="shared" si="839"/>
        <v>2.2771462746825577</v>
      </c>
      <c r="AT573">
        <f t="shared" si="840"/>
        <v>1</v>
      </c>
      <c r="AU573">
        <f t="shared" si="841"/>
        <v>0</v>
      </c>
      <c r="AV573">
        <f>2*Parameters!$C$17</f>
        <v>0.04</v>
      </c>
      <c r="AW573">
        <f>2*C573*Parameters!$C$16</f>
        <v>0.89993235057663734</v>
      </c>
      <c r="AX573">
        <f>0</f>
        <v>0</v>
      </c>
      <c r="AY573">
        <f>0</f>
        <v>0</v>
      </c>
      <c r="AZ573">
        <f t="shared" si="842"/>
        <v>-1.0409112168838657</v>
      </c>
      <c r="BA573">
        <f t="shared" si="843"/>
        <v>0.27931531216910499</v>
      </c>
      <c r="BB573">
        <f t="shared" si="844"/>
        <v>-0.2530013341077445</v>
      </c>
      <c r="BC573">
        <f t="shared" si="845"/>
        <v>-2.5644715088483604E-2</v>
      </c>
      <c r="BD573">
        <f t="shared" si="846"/>
        <v>0.20915956745103503</v>
      </c>
      <c r="BE573">
        <f t="shared" si="847"/>
        <v>2.2771462746825577</v>
      </c>
      <c r="BF573">
        <f t="shared" si="848"/>
        <v>-1.0409112168838659</v>
      </c>
      <c r="BG573">
        <f t="shared" si="849"/>
        <v>0.27931531216910499</v>
      </c>
      <c r="BH573">
        <f>0</f>
        <v>0</v>
      </c>
      <c r="BI573">
        <f>0</f>
        <v>0</v>
      </c>
      <c r="BJ573">
        <f>0</f>
        <v>0</v>
      </c>
      <c r="BK573">
        <f>C573*(Parameters!$C$19+Parameters!$C$18/2)</f>
        <v>3.3747463146623904E-5</v>
      </c>
      <c r="BL573">
        <f t="shared" si="850"/>
        <v>-1.0409103514397884</v>
      </c>
      <c r="BM573">
        <f t="shared" si="851"/>
        <v>0.27930677401590615</v>
      </c>
      <c r="BN573">
        <f t="shared" si="852"/>
        <v>-0.2530013341077445</v>
      </c>
      <c r="BO573">
        <f t="shared" si="853"/>
        <v>-2.5644715088483604E-2</v>
      </c>
      <c r="BP573">
        <f t="shared" si="854"/>
        <v>0.20915014126783132</v>
      </c>
      <c r="BQ573">
        <f t="shared" si="855"/>
        <v>2.2771111465696272</v>
      </c>
      <c r="BR573">
        <f t="shared" si="856"/>
        <v>-1.0409112168838659</v>
      </c>
      <c r="BS573">
        <f t="shared" si="857"/>
        <v>0.27931531216910499</v>
      </c>
      <c r="BT573">
        <f>2*((((Parameters!$C$21)/((Parameters!$C$21)^2+(C573*Parameters!$C$20)^2)))/((((Parameters!$C$21)/((Parameters!$C$21)^2+(C573*Parameters!$C$20)^2)))^2+((-(C573*Parameters!$C$20)/((Parameters!$C$21)^2+(C573*Parameters!$C$20)^2)+C573*Parameters!$C$22))^2))</f>
        <v>4.0005507740721979E-2</v>
      </c>
      <c r="BU573">
        <f>2*(-((-(C573*Parameters!$C$20)/((Parameters!$C$21)^2+(C573*Parameters!$C$20)^2)+C573*Parameters!$C$22))/((((Parameters!$C$21)/((Parameters!$C$21)^2+(C573*Parameters!$C$20)^2)))^2+((-(C573*Parameters!$C$20)/((Parameters!$C$21)^2+(C573*Parameters!$C$20)^2)+C573*Parameters!$C$22))^2))</f>
        <v>61.199612797337991</v>
      </c>
      <c r="BV573">
        <f>0</f>
        <v>0</v>
      </c>
      <c r="BW573">
        <f>0</f>
        <v>0</v>
      </c>
      <c r="BX573">
        <f t="shared" si="858"/>
        <v>-1.0409103514397884</v>
      </c>
      <c r="BY573">
        <f t="shared" si="859"/>
        <v>0.27930677401590615</v>
      </c>
      <c r="BZ573">
        <f t="shared" si="860"/>
        <v>-17.388109902676707</v>
      </c>
      <c r="CA573">
        <f t="shared" si="861"/>
        <v>-63.717781370634611</v>
      </c>
      <c r="CB573">
        <f t="shared" si="862"/>
        <v>0.20915014126783132</v>
      </c>
      <c r="CC573">
        <f t="shared" si="863"/>
        <v>2.2771111465696272</v>
      </c>
      <c r="CD573">
        <f t="shared" si="864"/>
        <v>-140.39086452585195</v>
      </c>
      <c r="CE573">
        <f t="shared" si="865"/>
        <v>13.170319961869499</v>
      </c>
      <c r="CF573">
        <f>0</f>
        <v>0</v>
      </c>
      <c r="CG573">
        <f>0</f>
        <v>0</v>
      </c>
      <c r="CH573">
        <f>(((Parameters!$C$25))/(((Parameters!$C$25))^2+((C573*Parameters!$C$24-1/(C573*Parameters!$C$23)))^2))+(((Parameters!$C$29+Parameters!$C$28))/(((Parameters!$C$29+Parameters!$C$28))^2+((C573*Parameters!$C$27-1/(C573*Parameters!$C$26)))^2))</f>
        <v>6.148112279739569E-2</v>
      </c>
      <c r="CI573">
        <f>(-((C573*Parameters!$C$24-1/(C573*Parameters!$C$23)))/(((Parameters!$C$25))^2+((C573*Parameters!$C$24-1/(C573*Parameters!$C$23)))^2))+(-((C573*Parameters!$C$27-1/(C573*Parameters!$C$26)))/(((Parameters!$C$29+Parameters!$C$28))^2+((C573*Parameters!$C$27-1/(C573*Parameters!$C$26)))^2))</f>
        <v>0.23073650724985367</v>
      </c>
      <c r="CJ573">
        <f t="shared" si="866"/>
        <v>12.592067451589157</v>
      </c>
      <c r="CK573">
        <f t="shared" si="867"/>
        <v>-7.6502057134299086</v>
      </c>
      <c r="CL573">
        <f t="shared" si="868"/>
        <v>-17.388109902676707</v>
      </c>
      <c r="CM573">
        <f t="shared" si="869"/>
        <v>-63.717781370634611</v>
      </c>
      <c r="CN573">
        <f t="shared" si="870"/>
        <v>-11.461111467643409</v>
      </c>
      <c r="CO573">
        <f t="shared" si="871"/>
        <v>-29.306460525056149</v>
      </c>
      <c r="CP573">
        <f t="shared" si="872"/>
        <v>-140.39086452585195</v>
      </c>
      <c r="CQ573">
        <f t="shared" si="873"/>
        <v>13.170319961869499</v>
      </c>
      <c r="CR573">
        <f>2*((((Parameters!$C$31)/((Parameters!$C$31)^2+(C573*Parameters!$C$30)^2)))/((((Parameters!$C$31)/((Parameters!$C$31)^2+(C573*Parameters!$C$30)^2)))^2+((-(C573*Parameters!$C$30)/((Parameters!$C$31)^2+(C573*Parameters!$C$30)^2)+C573*Parameters!$C$32))^2))</f>
        <v>4.0002672732110556E-2</v>
      </c>
      <c r="CS573">
        <f>2*(-((-(C573*Parameters!$C$30)/((Parameters!$C$31)^2+(C573*Parameters!$C$30)^2)+C573*Parameters!$C$32))/((((Parameters!$C$31)/((Parameters!$C$31)^2+(C573*Parameters!$C$30)^2)))^2+((-(C573*Parameters!$C$30)/((Parameters!$C$31)^2+(C573*Parameters!$C$30)^2)+C573*Parameters!$C$32))^2))</f>
        <v>29.698759727868094</v>
      </c>
      <c r="CT573">
        <f>0</f>
        <v>0</v>
      </c>
      <c r="CU573">
        <f>0</f>
        <v>0</v>
      </c>
      <c r="CV573">
        <f t="shared" si="874"/>
        <v>12.592067451589157</v>
      </c>
      <c r="CW573">
        <f t="shared" si="875"/>
        <v>-7.6502057134299086</v>
      </c>
      <c r="CX573">
        <f t="shared" si="876"/>
        <v>210.31722780252844</v>
      </c>
      <c r="CY573">
        <f t="shared" si="877"/>
        <v>309.94497567573239</v>
      </c>
      <c r="CZ573">
        <f t="shared" si="878"/>
        <v>-11.461111467643409</v>
      </c>
      <c r="DA573">
        <f t="shared" si="879"/>
        <v>-29.306460525056149</v>
      </c>
      <c r="DB573">
        <f t="shared" si="880"/>
        <v>729.5161899908552</v>
      </c>
      <c r="DC573">
        <f t="shared" si="881"/>
        <v>-328.3828124793061</v>
      </c>
      <c r="DD573">
        <f>0</f>
        <v>0</v>
      </c>
      <c r="DE573">
        <f>0</f>
        <v>0</v>
      </c>
      <c r="DF573">
        <f>(((Parameters!$C$35))/(((Parameters!$C$35))^2+((C573*Parameters!$C$34-1/(C573*Parameters!$C$33)))^2))+(((Parameters!$C$39+Parameters!$C$38))/(((Parameters!$C$39+Parameters!$C$38))^2+((C573*Parameters!$C$37-1/(C573*Parameters!$C$36)))^2))</f>
        <v>6.148112279739569E-2</v>
      </c>
      <c r="DG573">
        <f>(-((C573*Parameters!$C$34-1/(C573*Parameters!$C$33)))/(((Parameters!$C$35))^2+((C573*Parameters!$C$34-1/(C573*Parameters!$C$33)))^2))+(-((C573*Parameters!$C$37-1/(C573*Parameters!$C$36)))/(((Parameters!$C$39+Parameters!$C$38))^2+((C573*Parameters!$C$37-1/(C573*Parameters!$C$36)))^2))</f>
        <v>0.23073650724985367</v>
      </c>
      <c r="DH573">
        <f t="shared" si="882"/>
        <v>-45.993014366535093</v>
      </c>
      <c r="DI573">
        <f t="shared" si="883"/>
        <v>59.933421954152841</v>
      </c>
      <c r="DJ573">
        <f t="shared" si="884"/>
        <v>210.31722780252844</v>
      </c>
      <c r="DK573">
        <f t="shared" si="885"/>
        <v>309.94497567573239</v>
      </c>
      <c r="DL573">
        <f t="shared" si="886"/>
        <v>109.16026618423136</v>
      </c>
      <c r="DM573">
        <f t="shared" si="887"/>
        <v>118.83021311706007</v>
      </c>
      <c r="DN573">
        <f t="shared" si="888"/>
        <v>729.5161899908552</v>
      </c>
      <c r="DO573">
        <f t="shared" si="889"/>
        <v>-328.3828124793061</v>
      </c>
      <c r="DP573">
        <f>2*((((Parameters!$C$41)/((Parameters!$C$41)^2+(C573*(Parameters!$C$40*(1-Parameters!$C$42)))^2)))/((((Parameters!$C$41)/((Parameters!$C$41)^2+(C573*(Parameters!$C$40*(1-Parameters!$C$42)))^2)))^2+((-(C573*(Parameters!$C$40*(1-Parameters!$C$42)))/((Parameters!$C$41)^2+(C573*(Parameters!$C$40*(1-Parameters!$C$42)))^2)+C573*Parameters!$C$43))^2))</f>
        <v>0.20000121482287755</v>
      </c>
      <c r="DQ573">
        <f>2*(-((-(C573*(Parameters!$C$40*(1-Parameters!$C$42)))/((Parameters!$C$41)^2+(C573*(Parameters!$C$40*(1-Parameters!$C$42)))^2)+C573*Parameters!$C$43))/((((Parameters!$C$41)/((Parameters!$C$41)^2+(C573*(Parameters!$C$40*(1-Parameters!$C$42)))^2)))^2+((-(C573*(Parameters!$C$40*(1-Parameters!$C$42)))/((Parameters!$C$41)^2+(C573*(Parameters!$C$40*(1-Parameters!$C$42)))^2)+C573*Parameters!$C$43))^2))</f>
        <v>2.6998052061585627</v>
      </c>
      <c r="DR573">
        <f>0</f>
        <v>0</v>
      </c>
      <c r="DS573">
        <f>0</f>
        <v>0</v>
      </c>
      <c r="DT573">
        <f t="shared" si="890"/>
        <v>-45.993014366535093</v>
      </c>
      <c r="DU573">
        <f t="shared" si="891"/>
        <v>59.933421954152841</v>
      </c>
      <c r="DV573">
        <f t="shared" si="892"/>
        <v>39.310004441135618</v>
      </c>
      <c r="DW573">
        <f t="shared" si="893"/>
        <v>197.75955324135808</v>
      </c>
      <c r="DX573">
        <f t="shared" si="894"/>
        <v>109.16026618423136</v>
      </c>
      <c r="DY573">
        <f t="shared" si="895"/>
        <v>118.83021311706007</v>
      </c>
      <c r="DZ573">
        <f t="shared" si="896"/>
        <v>430.52994781571988</v>
      </c>
      <c r="EA573">
        <f t="shared" si="897"/>
        <v>-9.9051705483903092</v>
      </c>
      <c r="EB573">
        <f>0</f>
        <v>0</v>
      </c>
      <c r="EC573">
        <f>0</f>
        <v>0</v>
      </c>
      <c r="ED573">
        <f>0</f>
        <v>0</v>
      </c>
      <c r="EE573">
        <f>C573*Parameters!$C$44</f>
        <v>4.4996617528831865E-6</v>
      </c>
      <c r="EF573">
        <f t="shared" si="898"/>
        <v>-45.99390421763308</v>
      </c>
      <c r="EG573">
        <f t="shared" si="899"/>
        <v>59.933598835876332</v>
      </c>
      <c r="EH573">
        <f t="shared" si="900"/>
        <v>39.310004441135618</v>
      </c>
      <c r="EI573">
        <f t="shared" si="901"/>
        <v>197.75955324135808</v>
      </c>
      <c r="EJ573">
        <f t="shared" si="902"/>
        <v>109.16031075414843</v>
      </c>
      <c r="EK573">
        <f t="shared" si="903"/>
        <v>118.83215035619972</v>
      </c>
      <c r="EL573">
        <f t="shared" si="904"/>
        <v>430.52994781571988</v>
      </c>
      <c r="EM573">
        <f t="shared" si="905"/>
        <v>-9.9051705483903092</v>
      </c>
      <c r="EN573">
        <f>0</f>
        <v>0</v>
      </c>
      <c r="EO573">
        <f>0</f>
        <v>0</v>
      </c>
      <c r="EP573">
        <f>(((2*Parameters!$C$47))/(((2*Parameters!$C$47))^2+((2*(C573*Parameters!$C$46-1/(C573*Parameters!$C$45))))^2))</f>
        <v>9.7996139483330378E-9</v>
      </c>
      <c r="EQ573">
        <f>(-((2*(C573*Parameters!$C$46-1/(C573*Parameters!$C$45))))/(((2*Parameters!$C$47))^2+((2*(C573*Parameters!$C$46-1/(C573*Parameters!$C$45))))^2))</f>
        <v>4.9496499736071591E-4</v>
      </c>
      <c r="ER573">
        <f t="shared" si="906"/>
        <v>-46.091787889158375</v>
      </c>
      <c r="ES573">
        <f t="shared" si="907"/>
        <v>59.953057850088065</v>
      </c>
      <c r="ET573">
        <f t="shared" si="908"/>
        <v>39.310004441135618</v>
      </c>
      <c r="EU573">
        <f t="shared" si="909"/>
        <v>197.75955324135808</v>
      </c>
      <c r="EV573">
        <f t="shared" si="910"/>
        <v>109.16521768589004</v>
      </c>
      <c r="EW573">
        <f t="shared" si="911"/>
        <v>119.04524751361718</v>
      </c>
      <c r="EX573">
        <f t="shared" si="912"/>
        <v>430.52994781571988</v>
      </c>
      <c r="EY573">
        <f t="shared" si="913"/>
        <v>-9.9051705483903092</v>
      </c>
      <c r="EZ573">
        <f>(ER573+ET573/Parameters!$C$6+Parameters!$C$7*(EV573+EX573/Parameters!$C$6))</f>
        <v>-44.724483386858005</v>
      </c>
      <c r="FA573">
        <f>(ES573+EU573/Parameters!$C$6+Parameters!$C$7*(EW573+EY573/Parameters!$C$6))</f>
        <v>66.831651006309215</v>
      </c>
      <c r="FB573">
        <f t="shared" si="914"/>
        <v>-38.106860039534688</v>
      </c>
      <c r="FC573">
        <f t="shared" si="915"/>
        <v>1.2435320930782277E-2</v>
      </c>
      <c r="FD573">
        <f>(ER573+ET573/Parameters!$C$6+Parameters!$C$8*(EV573+EX573/Parameters!$C$6))</f>
        <v>6162.284136239331</v>
      </c>
      <c r="FE573">
        <f>(ES573+EU573/Parameters!$C$6+Parameters!$C$8*(EW573+EY573/Parameters!$C$6))</f>
        <v>6001.8676431247513</v>
      </c>
      <c r="FF573">
        <f t="shared" si="916"/>
        <v>-78.692091885435246</v>
      </c>
      <c r="FG573">
        <f t="shared" si="917"/>
        <v>1.1625065424530476E-4</v>
      </c>
    </row>
    <row r="574" spans="1:163" x14ac:dyDescent="0.15">
      <c r="A574">
        <f>Parameters!$C$2*(Parameters!$C$3/Parameters!$C$2)^((ROW()-2)/(Parameters!$C$4-1))</f>
        <v>72443.596007499029</v>
      </c>
      <c r="B574">
        <f t="shared" si="816"/>
        <v>4.8600000000000003</v>
      </c>
      <c r="C574">
        <f t="shared" si="817"/>
        <v>455176.53803357162</v>
      </c>
      <c r="D574">
        <f>1</f>
        <v>1</v>
      </c>
      <c r="E574">
        <f>0</f>
        <v>0</v>
      </c>
      <c r="F574">
        <f>0</f>
        <v>0</v>
      </c>
      <c r="G574">
        <f>0</f>
        <v>0</v>
      </c>
      <c r="H574">
        <f>0</f>
        <v>0</v>
      </c>
      <c r="I574">
        <f>0</f>
        <v>0</v>
      </c>
      <c r="J574">
        <f>1</f>
        <v>1</v>
      </c>
      <c r="K574">
        <f>0</f>
        <v>0</v>
      </c>
      <c r="L574">
        <f>2*Parameters!$C$10</f>
        <v>0.04</v>
      </c>
      <c r="M574">
        <f>2*C574*Parameters!$C$9</f>
        <v>0.91035307606714322</v>
      </c>
      <c r="N574">
        <f>0</f>
        <v>0</v>
      </c>
      <c r="O574">
        <f>0</f>
        <v>0</v>
      </c>
      <c r="P574">
        <f t="shared" si="818"/>
        <v>1</v>
      </c>
      <c r="Q574">
        <f t="shared" si="819"/>
        <v>0</v>
      </c>
      <c r="R574">
        <f t="shared" si="820"/>
        <v>0.04</v>
      </c>
      <c r="S574">
        <f t="shared" si="821"/>
        <v>0.91035307606714322</v>
      </c>
      <c r="T574">
        <f t="shared" si="822"/>
        <v>0</v>
      </c>
      <c r="U574">
        <f t="shared" si="823"/>
        <v>0</v>
      </c>
      <c r="V574">
        <f t="shared" si="824"/>
        <v>1</v>
      </c>
      <c r="W574">
        <f t="shared" si="825"/>
        <v>0</v>
      </c>
      <c r="X574">
        <f>0</f>
        <v>0</v>
      </c>
      <c r="Y574">
        <f>0</f>
        <v>0</v>
      </c>
      <c r="Z574">
        <f>0</f>
        <v>0</v>
      </c>
      <c r="AA574">
        <f>C574*(Parameters!$C$12+Parameters!$C$11/2)</f>
        <v>3.4138240352517874E-5</v>
      </c>
      <c r="AB574">
        <f t="shared" si="826"/>
        <v>0.99996892214788358</v>
      </c>
      <c r="AC574">
        <f t="shared" si="827"/>
        <v>1.3655296141007149E-6</v>
      </c>
      <c r="AD574">
        <f t="shared" si="828"/>
        <v>0.04</v>
      </c>
      <c r="AE574">
        <f t="shared" si="829"/>
        <v>0.91035307606714322</v>
      </c>
      <c r="AF574">
        <f t="shared" si="830"/>
        <v>0</v>
      </c>
      <c r="AG574">
        <f t="shared" si="831"/>
        <v>3.4138240352517874E-5</v>
      </c>
      <c r="AH574">
        <f t="shared" si="832"/>
        <v>1</v>
      </c>
      <c r="AI574">
        <f t="shared" si="833"/>
        <v>0</v>
      </c>
      <c r="AJ574">
        <f>0</f>
        <v>0</v>
      </c>
      <c r="AK574">
        <f>0</f>
        <v>0</v>
      </c>
      <c r="AL574">
        <f>(((2*Parameters!$C$15))/(((2*Parameters!$C$15))^2+((2*(C574*Parameters!$C$14-1/(C574*Parameters!$C$13))))^2))</f>
        <v>0.21419421174205172</v>
      </c>
      <c r="AM574">
        <f>(-((2*(C574*Parameters!$C$14-1/(C574*Parameters!$C$13))))/(((2*Parameters!$C$15))^2+((2*(C574*Parameters!$C$14-1/(C574*Parameters!$C$13))))^2))</f>
        <v>2.3041215534792201</v>
      </c>
      <c r="AN574">
        <f t="shared" si="834"/>
        <v>-1.0890274532248472</v>
      </c>
      <c r="AO574">
        <f t="shared" si="835"/>
        <v>0.28715858720393672</v>
      </c>
      <c r="AP574">
        <f t="shared" si="836"/>
        <v>0.04</v>
      </c>
      <c r="AQ574">
        <f t="shared" si="837"/>
        <v>0.91035307606714322</v>
      </c>
      <c r="AR574">
        <f t="shared" si="838"/>
        <v>0.21419421174205172</v>
      </c>
      <c r="AS574">
        <f t="shared" si="839"/>
        <v>2.3041556917195725</v>
      </c>
      <c r="AT574">
        <f t="shared" si="840"/>
        <v>1</v>
      </c>
      <c r="AU574">
        <f t="shared" si="841"/>
        <v>0</v>
      </c>
      <c r="AV574">
        <f>2*Parameters!$C$17</f>
        <v>0.04</v>
      </c>
      <c r="AW574">
        <f>2*C574*Parameters!$C$16</f>
        <v>0.91035307606714322</v>
      </c>
      <c r="AX574">
        <f>0</f>
        <v>0</v>
      </c>
      <c r="AY574">
        <f>0</f>
        <v>0</v>
      </c>
      <c r="AZ574">
        <f t="shared" si="842"/>
        <v>-1.0890274532248472</v>
      </c>
      <c r="BA574">
        <f t="shared" si="843"/>
        <v>0.28715858720393672</v>
      </c>
      <c r="BB574">
        <f t="shared" si="844"/>
        <v>-0.26497680130919266</v>
      </c>
      <c r="BC574">
        <f t="shared" si="845"/>
        <v>-6.9560072409505902E-2</v>
      </c>
      <c r="BD574">
        <f t="shared" si="846"/>
        <v>0.21419421174205172</v>
      </c>
      <c r="BE574">
        <f t="shared" si="847"/>
        <v>2.3041556917195725</v>
      </c>
      <c r="BF574">
        <f t="shared" si="848"/>
        <v>-1.089027453224847</v>
      </c>
      <c r="BG574">
        <f t="shared" si="849"/>
        <v>0.28715858720393667</v>
      </c>
      <c r="BH574">
        <f>0</f>
        <v>0</v>
      </c>
      <c r="BI574">
        <f>0</f>
        <v>0</v>
      </c>
      <c r="BJ574">
        <f>0</f>
        <v>0</v>
      </c>
      <c r="BK574">
        <f>C574*(Parameters!$C$19+Parameters!$C$18/2)</f>
        <v>3.4138240352517874E-5</v>
      </c>
      <c r="BL574">
        <f t="shared" si="850"/>
        <v>-1.0890250785663764</v>
      </c>
      <c r="BM574">
        <f t="shared" si="851"/>
        <v>0.28714954136220577</v>
      </c>
      <c r="BN574">
        <f t="shared" si="852"/>
        <v>-0.26497680130919266</v>
      </c>
      <c r="BO574">
        <f t="shared" si="853"/>
        <v>-6.9560072409505902E-2</v>
      </c>
      <c r="BP574">
        <f t="shared" si="854"/>
        <v>0.21418440865318247</v>
      </c>
      <c r="BQ574">
        <f t="shared" si="855"/>
        <v>2.3041185142386236</v>
      </c>
      <c r="BR574">
        <f t="shared" si="856"/>
        <v>-1.089027453224847</v>
      </c>
      <c r="BS574">
        <f t="shared" si="857"/>
        <v>0.28715858720393667</v>
      </c>
      <c r="BT574">
        <f>2*((((Parameters!$C$21)/((Parameters!$C$21)^2+(C574*Parameters!$C$20)^2)))/((((Parameters!$C$21)/((Parameters!$C$21)^2+(C574*Parameters!$C$20)^2)))^2+((-(C574*Parameters!$C$20)/((Parameters!$C$21)^2+(C574*Parameters!$C$20)^2)+C574*Parameters!$C$22))^2))</f>
        <v>4.0005636046041133E-2</v>
      </c>
      <c r="BU574">
        <f>2*(-((-(C574*Parameters!$C$20)/((Parameters!$C$21)^2+(C574*Parameters!$C$20)^2)+C574*Parameters!$C$22))/((((Parameters!$C$21)/((Parameters!$C$21)^2+(C574*Parameters!$C$20)^2)))^2+((-(C574*Parameters!$C$20)/((Parameters!$C$21)^2+(C574*Parameters!$C$20)^2)+C574*Parameters!$C$22))^2))</f>
        <v>61.908370190204792</v>
      </c>
      <c r="BV574">
        <f>0</f>
        <v>0</v>
      </c>
      <c r="BW574">
        <f>0</f>
        <v>0</v>
      </c>
      <c r="BX574">
        <f t="shared" si="858"/>
        <v>-1.0890250785663764</v>
      </c>
      <c r="BY574">
        <f t="shared" si="859"/>
        <v>0.28714954136220577</v>
      </c>
      <c r="BZ574">
        <f t="shared" si="860"/>
        <v>-18.085504048846285</v>
      </c>
      <c r="CA574">
        <f t="shared" si="861"/>
        <v>-67.477840182671059</v>
      </c>
      <c r="CB574">
        <f t="shared" si="862"/>
        <v>0.21418440865318247</v>
      </c>
      <c r="CC574">
        <f t="shared" si="863"/>
        <v>2.3041185142386236</v>
      </c>
      <c r="CD574">
        <f t="shared" si="864"/>
        <v>-143.7246808113149</v>
      </c>
      <c r="CE574">
        <f t="shared" si="865"/>
        <v>13.639143973762835</v>
      </c>
      <c r="CF574">
        <f>0</f>
        <v>0</v>
      </c>
      <c r="CG574">
        <f>0</f>
        <v>0</v>
      </c>
      <c r="CH574">
        <f>(((Parameters!$C$25))/(((Parameters!$C$25))^2+((C574*Parameters!$C$24-1/(C574*Parameters!$C$23)))^2))+(((Parameters!$C$29+Parameters!$C$28))/(((Parameters!$C$29+Parameters!$C$28))^2+((C574*Parameters!$C$27-1/(C574*Parameters!$C$26)))^2))</f>
        <v>6.1626667842441481E-2</v>
      </c>
      <c r="CI574">
        <f>(-((C574*Parameters!$C$24-1/(C574*Parameters!$C$23)))/(((Parameters!$C$25))^2+((C574*Parameters!$C$24-1/(C574*Parameters!$C$23)))^2))+(-((C574*Parameters!$C$27-1/(C574*Parameters!$C$26)))/(((Parameters!$C$29+Parameters!$C$28))^2+((C574*Parameters!$C$27-1/(C574*Parameters!$C$26)))^2))</f>
        <v>0.23301254001537647</v>
      </c>
      <c r="CJ574">
        <f t="shared" si="866"/>
        <v>13.519608506368062</v>
      </c>
      <c r="CK574">
        <f t="shared" si="867"/>
        <v>-8.0854341381806627</v>
      </c>
      <c r="CL574">
        <f t="shared" si="868"/>
        <v>-18.085504048846285</v>
      </c>
      <c r="CM574">
        <f t="shared" si="869"/>
        <v>-67.477840182671059</v>
      </c>
      <c r="CN574">
        <f t="shared" si="870"/>
        <v>-11.821180337428538</v>
      </c>
      <c r="CO574">
        <f t="shared" si="871"/>
        <v>-30.344999429178781</v>
      </c>
      <c r="CP574">
        <f t="shared" si="872"/>
        <v>-143.7246808113149</v>
      </c>
      <c r="CQ574">
        <f t="shared" si="873"/>
        <v>13.639143973762835</v>
      </c>
      <c r="CR574">
        <f>2*((((Parameters!$C$31)/((Parameters!$C$31)^2+(C574*Parameters!$C$30)^2)))/((((Parameters!$C$31)/((Parameters!$C$31)^2+(C574*Parameters!$C$30)^2)))^2+((-(C574*Parameters!$C$30)/((Parameters!$C$31)^2+(C574*Parameters!$C$30)^2)+C574*Parameters!$C$32))^2))</f>
        <v>4.0002734991231491E-2</v>
      </c>
      <c r="CS574">
        <f>2*(-((-(C574*Parameters!$C$30)/((Parameters!$C$31)^2+(C574*Parameters!$C$30)^2)+C574*Parameters!$C$32))/((((Parameters!$C$31)/((Parameters!$C$31)^2+(C574*Parameters!$C$30)^2)))^2+((-(C574*Parameters!$C$30)/((Parameters!$C$31)^2+(C574*Parameters!$C$30)^2)+C574*Parameters!$C$32))^2))</f>
        <v>30.042678536507715</v>
      </c>
      <c r="CT574">
        <f>0</f>
        <v>0</v>
      </c>
      <c r="CU574">
        <f>0</f>
        <v>0</v>
      </c>
      <c r="CV574">
        <f t="shared" si="874"/>
        <v>13.519608506368062</v>
      </c>
      <c r="CW574">
        <f t="shared" si="875"/>
        <v>-8.0854341381806627</v>
      </c>
      <c r="CX574">
        <f t="shared" si="876"/>
        <v>225.36341590888611</v>
      </c>
      <c r="CY574">
        <f t="shared" si="877"/>
        <v>338.36397263446116</v>
      </c>
      <c r="CZ574">
        <f t="shared" si="878"/>
        <v>-11.821180337428538</v>
      </c>
      <c r="DA574">
        <f t="shared" si="879"/>
        <v>-30.344999429178781</v>
      </c>
      <c r="DB574">
        <f t="shared" si="880"/>
        <v>767.44750268569169</v>
      </c>
      <c r="DC574">
        <f t="shared" si="881"/>
        <v>-342.71465979616306</v>
      </c>
      <c r="DD574">
        <f>0</f>
        <v>0</v>
      </c>
      <c r="DE574">
        <f>0</f>
        <v>0</v>
      </c>
      <c r="DF574">
        <f>(((Parameters!$C$35))/(((Parameters!$C$35))^2+((C574*Parameters!$C$34-1/(C574*Parameters!$C$33)))^2))+(((Parameters!$C$39+Parameters!$C$38))/(((Parameters!$C$39+Parameters!$C$38))^2+((C574*Parameters!$C$37-1/(C574*Parameters!$C$36)))^2))</f>
        <v>6.1626667842441481E-2</v>
      </c>
      <c r="DG574">
        <f>(-((C574*Parameters!$C$34-1/(C574*Parameters!$C$33)))/(((Parameters!$C$35))^2+((C574*Parameters!$C$34-1/(C574*Parameters!$C$33)))^2))+(-((C574*Parameters!$C$37-1/(C574*Parameters!$C$36)))/(((Parameters!$C$39+Parameters!$C$38))^2+((C574*Parameters!$C$37-1/(C574*Parameters!$C$36)))^2))</f>
        <v>0.23301254001537647</v>
      </c>
      <c r="DH574">
        <f t="shared" si="882"/>
        <v>-51.435043830826153</v>
      </c>
      <c r="DI574">
        <f t="shared" si="883"/>
        <v>65.279311980683488</v>
      </c>
      <c r="DJ574">
        <f t="shared" si="884"/>
        <v>225.36341590888611</v>
      </c>
      <c r="DK574">
        <f t="shared" si="885"/>
        <v>338.36397263446116</v>
      </c>
      <c r="DL574">
        <f t="shared" si="886"/>
        <v>115.33086537670337</v>
      </c>
      <c r="DM574">
        <f t="shared" si="887"/>
        <v>127.35952999607821</v>
      </c>
      <c r="DN574">
        <f t="shared" si="888"/>
        <v>767.44750268569169</v>
      </c>
      <c r="DO574">
        <f t="shared" si="889"/>
        <v>-342.71465979616306</v>
      </c>
      <c r="DP574">
        <f>2*((((Parameters!$C$41)/((Parameters!$C$41)^2+(C574*(Parameters!$C$40*(1-Parameters!$C$42)))^2)))/((((Parameters!$C$41)/((Parameters!$C$41)^2+(C574*(Parameters!$C$40*(1-Parameters!$C$42)))^2)))^2+((-(C574*(Parameters!$C$40*(1-Parameters!$C$42)))/((Parameters!$C$41)^2+(C574*(Parameters!$C$40*(1-Parameters!$C$42)))^2)+C574*Parameters!$C$43))^2))</f>
        <v>0.20000124311986928</v>
      </c>
      <c r="DQ574">
        <f>2*(-((-(C574*(Parameters!$C$40*(1-Parameters!$C$42)))/((Parameters!$C$41)^2+(C574*(Parameters!$C$40*(1-Parameters!$C$42)))^2)+C574*Parameters!$C$43))/((((Parameters!$C$41)/((Parameters!$C$41)^2+(C574*(Parameters!$C$40*(1-Parameters!$C$42)))^2)))^2+((-(C574*(Parameters!$C$40*(1-Parameters!$C$42)))/((Parameters!$C$41)^2+(C574*(Parameters!$C$40*(1-Parameters!$C$42)))^2)+C574*Parameters!$C$43))^2))</f>
        <v>2.7310676702552126</v>
      </c>
      <c r="DR574">
        <f>0</f>
        <v>0</v>
      </c>
      <c r="DS574">
        <f>0</f>
        <v>0</v>
      </c>
      <c r="DT574">
        <f t="shared" si="890"/>
        <v>-51.435043830826153</v>
      </c>
      <c r="DU574">
        <f t="shared" si="891"/>
        <v>65.279311980683488</v>
      </c>
      <c r="DV574">
        <f t="shared" si="892"/>
        <v>36.794124715847488</v>
      </c>
      <c r="DW574">
        <f t="shared" si="893"/>
        <v>210.94733085607851</v>
      </c>
      <c r="DX574">
        <f t="shared" si="894"/>
        <v>115.33086537670337</v>
      </c>
      <c r="DY574">
        <f t="shared" si="895"/>
        <v>127.35952999607821</v>
      </c>
      <c r="DZ574">
        <f t="shared" si="896"/>
        <v>442.68632425993451</v>
      </c>
      <c r="EA574">
        <f t="shared" si="897"/>
        <v>-2.2661976609142833</v>
      </c>
      <c r="EB574">
        <f>0</f>
        <v>0</v>
      </c>
      <c r="EC574">
        <f>0</f>
        <v>0</v>
      </c>
      <c r="ED574">
        <f>0</f>
        <v>0</v>
      </c>
      <c r="EE574">
        <f>C574*Parameters!$C$44</f>
        <v>4.551765380335716E-6</v>
      </c>
      <c r="EF574">
        <f t="shared" si="898"/>
        <v>-51.436004013583819</v>
      </c>
      <c r="EG574">
        <f t="shared" si="899"/>
        <v>65.279479458906565</v>
      </c>
      <c r="EH574">
        <f t="shared" si="900"/>
        <v>36.794124715847488</v>
      </c>
      <c r="EI574">
        <f t="shared" si="901"/>
        <v>210.94733085607851</v>
      </c>
      <c r="EJ574">
        <f t="shared" si="902"/>
        <v>115.33087569190343</v>
      </c>
      <c r="EK574">
        <f t="shared" si="903"/>
        <v>127.36154500036332</v>
      </c>
      <c r="EL574">
        <f t="shared" si="904"/>
        <v>442.68632425993451</v>
      </c>
      <c r="EM574">
        <f t="shared" si="905"/>
        <v>-2.2661976609142833</v>
      </c>
      <c r="EN574">
        <f>0</f>
        <v>0</v>
      </c>
      <c r="EO574">
        <f>0</f>
        <v>0</v>
      </c>
      <c r="EP574">
        <f>(((2*Parameters!$C$47))/(((2*Parameters!$C$47))^2+((2*(C574*Parameters!$C$46-1/(C574*Parameters!$C$45))))^2))</f>
        <v>1.002787836118219E-8</v>
      </c>
      <c r="EQ574">
        <f>(-((2*(C574*Parameters!$C$46-1/(C574*Parameters!$C$45))))/(((2*Parameters!$C$47))^2+((2*(C574*Parameters!$C$46-1/(C574*Parameters!$C$45))))^2))</f>
        <v>5.0069647385316831E-4</v>
      </c>
      <c r="ER574">
        <f t="shared" si="906"/>
        <v>-51.541624229345189</v>
      </c>
      <c r="ES574">
        <f t="shared" si="907"/>
        <v>65.297904262764476</v>
      </c>
      <c r="ET574">
        <f t="shared" si="908"/>
        <v>36.794124715847488</v>
      </c>
      <c r="EU574">
        <f t="shared" si="909"/>
        <v>210.94733085607851</v>
      </c>
      <c r="EV574">
        <f t="shared" si="910"/>
        <v>115.33201480828592</v>
      </c>
      <c r="EW574">
        <f t="shared" si="911"/>
        <v>127.58319645921813</v>
      </c>
      <c r="EX574">
        <f t="shared" si="912"/>
        <v>442.68632425993451</v>
      </c>
      <c r="EY574">
        <f t="shared" si="913"/>
        <v>-2.2661976609142833</v>
      </c>
      <c r="EZ574">
        <f>(ER574+ET574/Parameters!$C$6+Parameters!$C$7*(EV574+EX574/Parameters!$C$6))</f>
        <v>-50.261828587054843</v>
      </c>
      <c r="FA574">
        <f>(ES574+EU574/Parameters!$C$6+Parameters!$C$7*(EW574+EY574/Parameters!$C$6))</f>
        <v>72.63520272732373</v>
      </c>
      <c r="FB574">
        <f t="shared" si="914"/>
        <v>-38.92212853226728</v>
      </c>
      <c r="FC574">
        <f t="shared" si="915"/>
        <v>1.1321228953535873E-2</v>
      </c>
      <c r="FD574">
        <f>(ER574+ET574/Parameters!$C$6+Parameters!$C$8*(EV574+EX574/Parameters!$C$6))</f>
        <v>6486.2281714097353</v>
      </c>
      <c r="FE574">
        <f>(ES574+EU574/Parameters!$C$6+Parameters!$C$8*(EW574+EY574/Parameters!$C$6))</f>
        <v>6447.8538123649005</v>
      </c>
      <c r="FF574">
        <f t="shared" si="916"/>
        <v>-79.22445046104923</v>
      </c>
      <c r="FG574">
        <f t="shared" si="917"/>
        <v>1.0933959903833309E-4</v>
      </c>
    </row>
    <row r="575" spans="1:163" x14ac:dyDescent="0.15">
      <c r="A575">
        <f>Parameters!$C$2*(Parameters!$C$3/Parameters!$C$2)^((ROW()-2)/(Parameters!$C$4-1))</f>
        <v>73282.453313890364</v>
      </c>
      <c r="B575">
        <f t="shared" si="816"/>
        <v>4.8649999999999993</v>
      </c>
      <c r="C575">
        <f t="shared" si="817"/>
        <v>460447.23393590993</v>
      </c>
      <c r="D575">
        <f>1</f>
        <v>1</v>
      </c>
      <c r="E575">
        <f>0</f>
        <v>0</v>
      </c>
      <c r="F575">
        <f>0</f>
        <v>0</v>
      </c>
      <c r="G575">
        <f>0</f>
        <v>0</v>
      </c>
      <c r="H575">
        <f>0</f>
        <v>0</v>
      </c>
      <c r="I575">
        <f>0</f>
        <v>0</v>
      </c>
      <c r="J575">
        <f>1</f>
        <v>1</v>
      </c>
      <c r="K575">
        <f>0</f>
        <v>0</v>
      </c>
      <c r="L575">
        <f>2*Parameters!$C$10</f>
        <v>0.04</v>
      </c>
      <c r="M575">
        <f>2*C575*Parameters!$C$9</f>
        <v>0.92089446787181983</v>
      </c>
      <c r="N575">
        <f>0</f>
        <v>0</v>
      </c>
      <c r="O575">
        <f>0</f>
        <v>0</v>
      </c>
      <c r="P575">
        <f t="shared" si="818"/>
        <v>1</v>
      </c>
      <c r="Q575">
        <f t="shared" si="819"/>
        <v>0</v>
      </c>
      <c r="R575">
        <f t="shared" si="820"/>
        <v>0.04</v>
      </c>
      <c r="S575">
        <f t="shared" si="821"/>
        <v>0.92089446787181983</v>
      </c>
      <c r="T575">
        <f t="shared" si="822"/>
        <v>0</v>
      </c>
      <c r="U575">
        <f t="shared" si="823"/>
        <v>0</v>
      </c>
      <c r="V575">
        <f t="shared" si="824"/>
        <v>1</v>
      </c>
      <c r="W575">
        <f t="shared" si="825"/>
        <v>0</v>
      </c>
      <c r="X575">
        <f>0</f>
        <v>0</v>
      </c>
      <c r="Y575">
        <f>0</f>
        <v>0</v>
      </c>
      <c r="Z575">
        <f>0</f>
        <v>0</v>
      </c>
      <c r="AA575">
        <f>C575*(Parameters!$C$12+Parameters!$C$11/2)</f>
        <v>3.4533542545193243E-5</v>
      </c>
      <c r="AB575">
        <f t="shared" si="826"/>
        <v>0.99996819825171412</v>
      </c>
      <c r="AC575">
        <f t="shared" si="827"/>
        <v>1.3813417018077298E-6</v>
      </c>
      <c r="AD575">
        <f t="shared" si="828"/>
        <v>0.04</v>
      </c>
      <c r="AE575">
        <f t="shared" si="829"/>
        <v>0.92089446787181983</v>
      </c>
      <c r="AF575">
        <f t="shared" si="830"/>
        <v>0</v>
      </c>
      <c r="AG575">
        <f t="shared" si="831"/>
        <v>3.4533542545193243E-5</v>
      </c>
      <c r="AH575">
        <f t="shared" si="832"/>
        <v>1</v>
      </c>
      <c r="AI575">
        <f t="shared" si="833"/>
        <v>0</v>
      </c>
      <c r="AJ575">
        <f>0</f>
        <v>0</v>
      </c>
      <c r="AK575">
        <f>0</f>
        <v>0</v>
      </c>
      <c r="AL575">
        <f>(((2*Parameters!$C$15))/(((2*Parameters!$C$15))^2+((2*(C575*Parameters!$C$14-1/(C575*Parameters!$C$13))))^2))</f>
        <v>0.21935395310721198</v>
      </c>
      <c r="AM575">
        <f>(-((2*(C575*Parameters!$C$14-1/(C575*Parameters!$C$13))))/(((2*Parameters!$C$15))^2+((2*(C575*Parameters!$C$14-1/(C575*Parameters!$C$13))))^2))</f>
        <v>2.331465777346204</v>
      </c>
      <c r="AN575">
        <f t="shared" si="834"/>
        <v>-1.1382915800145887</v>
      </c>
      <c r="AO575">
        <f t="shared" si="835"/>
        <v>0.29526185435779606</v>
      </c>
      <c r="AP575">
        <f t="shared" si="836"/>
        <v>0.04</v>
      </c>
      <c r="AQ575">
        <f t="shared" si="837"/>
        <v>0.92089446787181983</v>
      </c>
      <c r="AR575">
        <f t="shared" si="838"/>
        <v>0.21935395310721198</v>
      </c>
      <c r="AS575">
        <f t="shared" si="839"/>
        <v>2.3315003108887491</v>
      </c>
      <c r="AT575">
        <f t="shared" si="840"/>
        <v>1</v>
      </c>
      <c r="AU575">
        <f t="shared" si="841"/>
        <v>0</v>
      </c>
      <c r="AV575">
        <f>2*Parameters!$C$17</f>
        <v>0.04</v>
      </c>
      <c r="AW575">
        <f>2*C575*Parameters!$C$16</f>
        <v>0.92089446787181983</v>
      </c>
      <c r="AX575">
        <f>0</f>
        <v>0</v>
      </c>
      <c r="AY575">
        <f>0</f>
        <v>0</v>
      </c>
      <c r="AZ575">
        <f t="shared" si="842"/>
        <v>-1.1382915800145887</v>
      </c>
      <c r="BA575">
        <f t="shared" si="843"/>
        <v>0.29526185435779606</v>
      </c>
      <c r="BB575">
        <f t="shared" si="844"/>
        <v>-0.27743667145225293</v>
      </c>
      <c r="BC575">
        <f t="shared" si="845"/>
        <v>-0.11554147681437595</v>
      </c>
      <c r="BD575">
        <f t="shared" si="846"/>
        <v>0.21935395310721198</v>
      </c>
      <c r="BE575">
        <f t="shared" si="847"/>
        <v>2.3315003108887491</v>
      </c>
      <c r="BF575">
        <f t="shared" si="848"/>
        <v>-1.1382915800145887</v>
      </c>
      <c r="BG575">
        <f t="shared" si="849"/>
        <v>0.29526185435779606</v>
      </c>
      <c r="BH575">
        <f>0</f>
        <v>0</v>
      </c>
      <c r="BI575">
        <f>0</f>
        <v>0</v>
      </c>
      <c r="BJ575">
        <f>0</f>
        <v>0</v>
      </c>
      <c r="BK575">
        <f>C575*(Parameters!$C$19+Parameters!$C$18/2)</f>
        <v>3.4533542545193243E-5</v>
      </c>
      <c r="BL575">
        <f t="shared" si="850"/>
        <v>-1.1382875899580835</v>
      </c>
      <c r="BM575">
        <f t="shared" si="851"/>
        <v>0.29525227348669886</v>
      </c>
      <c r="BN575">
        <f t="shared" si="852"/>
        <v>-0.27743667145225293</v>
      </c>
      <c r="BO575">
        <f t="shared" si="853"/>
        <v>-0.11554147681437595</v>
      </c>
      <c r="BP575">
        <f t="shared" si="854"/>
        <v>0.21934375666940253</v>
      </c>
      <c r="BQ575">
        <f t="shared" si="855"/>
        <v>2.3314610016480417</v>
      </c>
      <c r="BR575">
        <f t="shared" si="856"/>
        <v>-1.1382915800145887</v>
      </c>
      <c r="BS575">
        <f t="shared" si="857"/>
        <v>0.29526185435779606</v>
      </c>
      <c r="BT575">
        <f>2*((((Parameters!$C$21)/((Parameters!$C$21)^2+(C575*Parameters!$C$20)^2)))/((((Parameters!$C$21)/((Parameters!$C$21)^2+(C575*Parameters!$C$20)^2)))^2+((-(C575*Parameters!$C$20)/((Parameters!$C$21)^2+(C575*Parameters!$C$20)^2)+C575*Parameters!$C$22))^2))</f>
        <v>4.0005767340614083E-2</v>
      </c>
      <c r="BU575">
        <f>2*(-((-(C575*Parameters!$C$20)/((Parameters!$C$21)^2+(C575*Parameters!$C$20)^2)+C575*Parameters!$C$22))/((((Parameters!$C$21)/((Parameters!$C$21)^2+(C575*Parameters!$C$20)^2)))^2+((-(C575*Parameters!$C$20)/((Parameters!$C$21)^2+(C575*Parameters!$C$20)^2)+C575*Parameters!$C$22))^2))</f>
        <v>62.625338095982187</v>
      </c>
      <c r="BV575">
        <f>0</f>
        <v>0</v>
      </c>
      <c r="BW575">
        <f>0</f>
        <v>0</v>
      </c>
      <c r="BX575">
        <f t="shared" si="858"/>
        <v>-1.1382875899580835</v>
      </c>
      <c r="BY575">
        <f t="shared" si="859"/>
        <v>0.29525227348669886</v>
      </c>
      <c r="BZ575">
        <f t="shared" si="860"/>
        <v>-18.81324819065474</v>
      </c>
      <c r="CA575">
        <f t="shared" si="861"/>
        <v>-71.389374854640195</v>
      </c>
      <c r="CB575">
        <f t="shared" si="862"/>
        <v>0.21934375666940253</v>
      </c>
      <c r="CC575">
        <f t="shared" si="863"/>
        <v>2.3314610016480417</v>
      </c>
      <c r="CD575">
        <f t="shared" si="864"/>
        <v>-147.13805005052353</v>
      </c>
      <c r="CE575">
        <f t="shared" si="865"/>
        <v>14.125010661417624</v>
      </c>
      <c r="CF575">
        <f>0</f>
        <v>0</v>
      </c>
      <c r="CG575">
        <f>0</f>
        <v>0</v>
      </c>
      <c r="CH575">
        <f>(((Parameters!$C$25))/(((Parameters!$C$25))^2+((C575*Parameters!$C$24-1/(C575*Parameters!$C$23)))^2))+(((Parameters!$C$29+Parameters!$C$28))/(((Parameters!$C$29+Parameters!$C$28))^2+((C575*Parameters!$C$27-1/(C575*Parameters!$C$26)))^2))</f>
        <v>6.1770361428931095E-2</v>
      </c>
      <c r="CI575">
        <f>(-((C575*Parameters!$C$24-1/(C575*Parameters!$C$23)))/(((Parameters!$C$25))^2+((C575*Parameters!$C$24-1/(C575*Parameters!$C$23)))^2))+(-((C575*Parameters!$C$27-1/(C575*Parameters!$C$26)))/(((Parameters!$C$29+Parameters!$C$28))^2+((C575*Parameters!$C$27-1/(C575*Parameters!$C$26)))^2))</f>
        <v>0.23531806241215869</v>
      </c>
      <c r="CJ575">
        <f t="shared" si="866"/>
        <v>14.498820637262204</v>
      </c>
      <c r="CK575">
        <f t="shared" si="867"/>
        <v>-8.5415923253737951</v>
      </c>
      <c r="CL575">
        <f t="shared" si="868"/>
        <v>-18.81324819065474</v>
      </c>
      <c r="CM575">
        <f t="shared" si="869"/>
        <v>-71.389374854640195</v>
      </c>
      <c r="CN575">
        <f t="shared" si="870"/>
        <v>-12.193296915295468</v>
      </c>
      <c r="CO575">
        <f t="shared" si="871"/>
        <v>-31.420272829601114</v>
      </c>
      <c r="CP575">
        <f t="shared" si="872"/>
        <v>-147.13805005052353</v>
      </c>
      <c r="CQ575">
        <f t="shared" si="873"/>
        <v>14.125010661417624</v>
      </c>
      <c r="CR575">
        <f>2*((((Parameters!$C$31)/((Parameters!$C$31)^2+(C575*Parameters!$C$30)^2)))/((((Parameters!$C$31)/((Parameters!$C$31)^2+(C575*Parameters!$C$30)^2)))^2+((-(C575*Parameters!$C$30)/((Parameters!$C$31)^2+(C575*Parameters!$C$30)^2)+C575*Parameters!$C$32))^2))</f>
        <v>4.0002798700704119E-2</v>
      </c>
      <c r="CS575">
        <f>2*(-((-(C575*Parameters!$C$30)/((Parameters!$C$31)^2+(C575*Parameters!$C$30)^2)+C575*Parameters!$C$32))/((((Parameters!$C$31)/((Parameters!$C$31)^2+(C575*Parameters!$C$30)^2)))^2+((-(C575*Parameters!$C$30)/((Parameters!$C$31)^2+(C575*Parameters!$C$30)^2)+C575*Parameters!$C$32))^2))</f>
        <v>30.390580558880657</v>
      </c>
      <c r="CT575">
        <f>0</f>
        <v>0</v>
      </c>
      <c r="CU575">
        <f>0</f>
        <v>0</v>
      </c>
      <c r="CV575">
        <f t="shared" si="874"/>
        <v>14.498820637262204</v>
      </c>
      <c r="CW575">
        <f t="shared" si="875"/>
        <v>-8.5415923253737951</v>
      </c>
      <c r="CX575">
        <f t="shared" si="876"/>
        <v>241.35069487808434</v>
      </c>
      <c r="CY575">
        <f t="shared" si="877"/>
        <v>368.89651413246276</v>
      </c>
      <c r="CZ575">
        <f t="shared" si="878"/>
        <v>-12.193296915295468</v>
      </c>
      <c r="DA575">
        <f t="shared" si="879"/>
        <v>-31.420272829601114</v>
      </c>
      <c r="DB575">
        <f t="shared" si="880"/>
        <v>807.25451655747781</v>
      </c>
      <c r="DC575">
        <f t="shared" si="881"/>
        <v>-357.69326037034403</v>
      </c>
      <c r="DD575">
        <f>0</f>
        <v>0</v>
      </c>
      <c r="DE575">
        <f>0</f>
        <v>0</v>
      </c>
      <c r="DF575">
        <f>(((Parameters!$C$35))/(((Parameters!$C$35))^2+((C575*Parameters!$C$34-1/(C575*Parameters!$C$33)))^2))+(((Parameters!$C$39+Parameters!$C$38))/(((Parameters!$C$39+Parameters!$C$38))^2+((C575*Parameters!$C$37-1/(C575*Parameters!$C$36)))^2))</f>
        <v>6.1770361428931095E-2</v>
      </c>
      <c r="DG575">
        <f>(-((C575*Parameters!$C$34-1/(C575*Parameters!$C$33)))/(((Parameters!$C$35))^2+((C575*Parameters!$C$34-1/(C575*Parameters!$C$33)))^2))+(-((C575*Parameters!$C$37-1/(C575*Parameters!$C$36)))/(((Parameters!$C$39+Parameters!$C$38))^2+((C575*Parameters!$C$37-1/(C575*Parameters!$C$36)))^2))</f>
        <v>0.23531806241215869</v>
      </c>
      <c r="DH575">
        <f t="shared" si="882"/>
        <v>-57.400872645245506</v>
      </c>
      <c r="DI575">
        <f t="shared" si="883"/>
        <v>71.03945656300013</v>
      </c>
      <c r="DJ575">
        <f t="shared" si="884"/>
        <v>241.35069487808434</v>
      </c>
      <c r="DK575">
        <f t="shared" si="885"/>
        <v>368.89651413246276</v>
      </c>
      <c r="DL575">
        <f t="shared" si="886"/>
        <v>121.84279130583411</v>
      </c>
      <c r="DM575">
        <f t="shared" si="887"/>
        <v>136.44645390639954</v>
      </c>
      <c r="DN575">
        <f t="shared" si="888"/>
        <v>807.25451655747781</v>
      </c>
      <c r="DO575">
        <f t="shared" si="889"/>
        <v>-357.69326037034403</v>
      </c>
      <c r="DP575">
        <f>2*((((Parameters!$C$41)/((Parameters!$C$41)^2+(C575*(Parameters!$C$40*(1-Parameters!$C$42)))^2)))/((((Parameters!$C$41)/((Parameters!$C$41)^2+(C575*(Parameters!$C$40*(1-Parameters!$C$42)))^2)))^2+((-(C575*(Parameters!$C$40*(1-Parameters!$C$42)))/((Parameters!$C$41)^2+(C575*(Parameters!$C$40*(1-Parameters!$C$42)))^2)+C575*Parameters!$C$43))^2))</f>
        <v>0.20000127207598897</v>
      </c>
      <c r="DQ575">
        <f>2*(-((-(C575*(Parameters!$C$40*(1-Parameters!$C$42)))/((Parameters!$C$41)^2+(C575*(Parameters!$C$40*(1-Parameters!$C$42)))^2)+C575*Parameters!$C$43))/((((Parameters!$C$41)/((Parameters!$C$41)^2+(C575*(Parameters!$C$40*(1-Parameters!$C$42)))^2)))^2+((-(C575*(Parameters!$C$40*(1-Parameters!$C$42)))/((Parameters!$C$41)^2+(C575*(Parameters!$C$40*(1-Parameters!$C$42)))^2)+C575*Parameters!$C$43))^2))</f>
        <v>2.7626921434144593</v>
      </c>
      <c r="DR575">
        <f>0</f>
        <v>0</v>
      </c>
      <c r="DS575">
        <f>0</f>
        <v>0</v>
      </c>
      <c r="DT575">
        <f t="shared" si="890"/>
        <v>-57.400872645245506</v>
      </c>
      <c r="DU575">
        <f t="shared" si="891"/>
        <v>71.03945656300013</v>
      </c>
      <c r="DV575">
        <f t="shared" si="892"/>
        <v>33.610298811730189</v>
      </c>
      <c r="DW575">
        <f t="shared" si="893"/>
        <v>224.523555930496</v>
      </c>
      <c r="DX575">
        <f t="shared" si="894"/>
        <v>121.84279130583411</v>
      </c>
      <c r="DY575">
        <f t="shared" si="895"/>
        <v>136.44645390639954</v>
      </c>
      <c r="DZ575">
        <f t="shared" si="896"/>
        <v>454.66368360796076</v>
      </c>
      <c r="EA575">
        <f t="shared" si="897"/>
        <v>6.2103262535091801</v>
      </c>
      <c r="EB575">
        <f>0</f>
        <v>0</v>
      </c>
      <c r="EC575">
        <f>0</f>
        <v>0</v>
      </c>
      <c r="ED575">
        <f>0</f>
        <v>0</v>
      </c>
      <c r="EE575">
        <f>C575*Parameters!$C$44</f>
        <v>4.604472339359099E-6</v>
      </c>
      <c r="EF575">
        <f t="shared" si="898"/>
        <v>-57.401906457748325</v>
      </c>
      <c r="EG575">
        <f t="shared" si="899"/>
        <v>71.039611320691321</v>
      </c>
      <c r="EH575">
        <f t="shared" si="900"/>
        <v>33.610298811730189</v>
      </c>
      <c r="EI575">
        <f t="shared" si="901"/>
        <v>224.523555930496</v>
      </c>
      <c r="EJ575">
        <f t="shared" si="902"/>
        <v>121.84276271055866</v>
      </c>
      <c r="EK575">
        <f t="shared" si="903"/>
        <v>136.44854739275442</v>
      </c>
      <c r="EL575">
        <f t="shared" si="904"/>
        <v>454.66368360796076</v>
      </c>
      <c r="EM575">
        <f t="shared" si="905"/>
        <v>6.2103262535091801</v>
      </c>
      <c r="EN575">
        <f>0</f>
        <v>0</v>
      </c>
      <c r="EO575">
        <f>0</f>
        <v>0</v>
      </c>
      <c r="EP575">
        <f>(((2*Parameters!$C$47))/(((2*Parameters!$C$47))^2+((2*(C575*Parameters!$C$46-1/(C575*Parameters!$C$45))))^2))</f>
        <v>1.0261459833303369E-8</v>
      </c>
      <c r="EQ575">
        <f>(-((2*(C575*Parameters!$C$46-1/(C575*Parameters!$C$45))))/(((2*Parameters!$C$47))^2+((2*(C575*Parameters!$C$46-1/(C575*Parameters!$C$45))))^2))</f>
        <v>5.0649431954098625E-4</v>
      </c>
      <c r="ER575">
        <f t="shared" si="906"/>
        <v>-57.515626018539535</v>
      </c>
      <c r="ES575">
        <f t="shared" si="907"/>
        <v>71.056637050056992</v>
      </c>
      <c r="ET575">
        <f t="shared" si="908"/>
        <v>33.610298811730189</v>
      </c>
      <c r="EU575">
        <f t="shared" si="909"/>
        <v>224.523555930496</v>
      </c>
      <c r="EV575">
        <f t="shared" si="910"/>
        <v>121.83962188110189</v>
      </c>
      <c r="EW575">
        <f t="shared" si="911"/>
        <v>136.67883202953044</v>
      </c>
      <c r="EX575">
        <f t="shared" si="912"/>
        <v>454.66368360796076</v>
      </c>
      <c r="EY575">
        <f t="shared" si="913"/>
        <v>6.2103262535091801</v>
      </c>
      <c r="EZ575">
        <f>(ER575+ET575/Parameters!$C$6+Parameters!$C$7*(EV575+EX575/Parameters!$C$6))</f>
        <v>-56.346572146827178</v>
      </c>
      <c r="FA575">
        <f>(ES575+EU575/Parameters!$C$6+Parameters!$C$7*(EW575+EY575/Parameters!$C$6))</f>
        <v>78.86615203894381</v>
      </c>
      <c r="FB575">
        <f t="shared" si="914"/>
        <v>-39.728878224903383</v>
      </c>
      <c r="FC575">
        <f t="shared" si="915"/>
        <v>1.0317063148094652E-2</v>
      </c>
      <c r="FD575">
        <f>(ER575+ET575/Parameters!$C$6+Parameters!$C$8*(EV575+EX575/Parameters!$C$6))</f>
        <v>6826.3539716612431</v>
      </c>
      <c r="FE575">
        <f>(ES575+EU575/Parameters!$C$6+Parameters!$C$8*(EW575+EY575/Parameters!$C$6))</f>
        <v>6923.6083209128738</v>
      </c>
      <c r="FF575">
        <f t="shared" si="916"/>
        <v>-79.75594745119588</v>
      </c>
      <c r="FG575">
        <f t="shared" si="917"/>
        <v>1.028496048436851E-4</v>
      </c>
    </row>
    <row r="576" spans="1:163" x14ac:dyDescent="0.15">
      <c r="A576">
        <f>Parameters!$C$2*(Parameters!$C$3/Parameters!$C$2)^((ROW()-2)/(Parameters!$C$4-1))</f>
        <v>74131.024130091755</v>
      </c>
      <c r="B576">
        <f t="shared" si="816"/>
        <v>4.87</v>
      </c>
      <c r="C576">
        <f t="shared" si="817"/>
        <v>465778.96162036789</v>
      </c>
      <c r="D576">
        <f>1</f>
        <v>1</v>
      </c>
      <c r="E576">
        <f>0</f>
        <v>0</v>
      </c>
      <c r="F576">
        <f>0</f>
        <v>0</v>
      </c>
      <c r="G576">
        <f>0</f>
        <v>0</v>
      </c>
      <c r="H576">
        <f>0</f>
        <v>0</v>
      </c>
      <c r="I576">
        <f>0</f>
        <v>0</v>
      </c>
      <c r="J576">
        <f>1</f>
        <v>1</v>
      </c>
      <c r="K576">
        <f>0</f>
        <v>0</v>
      </c>
      <c r="L576">
        <f>2*Parameters!$C$10</f>
        <v>0.04</v>
      </c>
      <c r="M576">
        <f>2*C576*Parameters!$C$9</f>
        <v>0.93155792324073572</v>
      </c>
      <c r="N576">
        <f>0</f>
        <v>0</v>
      </c>
      <c r="O576">
        <f>0</f>
        <v>0</v>
      </c>
      <c r="P576">
        <f t="shared" si="818"/>
        <v>1</v>
      </c>
      <c r="Q576">
        <f t="shared" si="819"/>
        <v>0</v>
      </c>
      <c r="R576">
        <f t="shared" si="820"/>
        <v>0.04</v>
      </c>
      <c r="S576">
        <f t="shared" si="821"/>
        <v>0.93155792324073572</v>
      </c>
      <c r="T576">
        <f t="shared" si="822"/>
        <v>0</v>
      </c>
      <c r="U576">
        <f t="shared" si="823"/>
        <v>0</v>
      </c>
      <c r="V576">
        <f t="shared" si="824"/>
        <v>1</v>
      </c>
      <c r="W576">
        <f t="shared" si="825"/>
        <v>0</v>
      </c>
      <c r="X576">
        <f>0</f>
        <v>0</v>
      </c>
      <c r="Y576">
        <f>0</f>
        <v>0</v>
      </c>
      <c r="Z576">
        <f>0</f>
        <v>0</v>
      </c>
      <c r="AA576">
        <f>C576*(Parameters!$C$12+Parameters!$C$11/2)</f>
        <v>3.4933422121527591E-5</v>
      </c>
      <c r="AB576">
        <f t="shared" si="826"/>
        <v>0.99996745749383675</v>
      </c>
      <c r="AC576">
        <f t="shared" si="827"/>
        <v>1.3973368848611038E-6</v>
      </c>
      <c r="AD576">
        <f t="shared" si="828"/>
        <v>0.04</v>
      </c>
      <c r="AE576">
        <f t="shared" si="829"/>
        <v>0.93155792324073572</v>
      </c>
      <c r="AF576">
        <f t="shared" si="830"/>
        <v>0</v>
      </c>
      <c r="AG576">
        <f t="shared" si="831"/>
        <v>3.4933422121527591E-5</v>
      </c>
      <c r="AH576">
        <f t="shared" si="832"/>
        <v>1</v>
      </c>
      <c r="AI576">
        <f t="shared" si="833"/>
        <v>0</v>
      </c>
      <c r="AJ576">
        <f>0</f>
        <v>0</v>
      </c>
      <c r="AK576">
        <f>0</f>
        <v>0</v>
      </c>
      <c r="AL576">
        <f>(((2*Parameters!$C$15))/(((2*Parameters!$C$15))^2+((2*(C576*Parameters!$C$14-1/(C576*Parameters!$C$13))))^2))</f>
        <v>0.22464208563136867</v>
      </c>
      <c r="AM576">
        <f>(-((2*(C576*Parameters!$C$14-1/(C576*Parameters!$C$13))))/(((2*Parameters!$C$15))^2+((2*(C576*Parameters!$C$14-1/(C576*Parameters!$C$13))))^2))</f>
        <v>2.3591498625876666</v>
      </c>
      <c r="AN576">
        <f t="shared" si="834"/>
        <v>-1.1887316056867423</v>
      </c>
      <c r="AO576">
        <f t="shared" si="835"/>
        <v>0.30363450660361685</v>
      </c>
      <c r="AP576">
        <f t="shared" si="836"/>
        <v>0.04</v>
      </c>
      <c r="AQ576">
        <f t="shared" si="837"/>
        <v>0.93155792324073572</v>
      </c>
      <c r="AR576">
        <f t="shared" si="838"/>
        <v>0.22464208563136867</v>
      </c>
      <c r="AS576">
        <f t="shared" si="839"/>
        <v>2.3591847960097883</v>
      </c>
      <c r="AT576">
        <f t="shared" si="840"/>
        <v>1</v>
      </c>
      <c r="AU576">
        <f t="shared" si="841"/>
        <v>0</v>
      </c>
      <c r="AV576">
        <f>2*Parameters!$C$17</f>
        <v>0.04</v>
      </c>
      <c r="AW576">
        <f>2*C576*Parameters!$C$16</f>
        <v>0.93155792324073572</v>
      </c>
      <c r="AX576">
        <f>0</f>
        <v>0</v>
      </c>
      <c r="AY576">
        <f>0</f>
        <v>0</v>
      </c>
      <c r="AZ576">
        <f t="shared" si="842"/>
        <v>-1.1887316056867423</v>
      </c>
      <c r="BA576">
        <f t="shared" si="843"/>
        <v>0.30363450660361685</v>
      </c>
      <c r="BB576">
        <f t="shared" si="844"/>
        <v>-0.29040239462336048</v>
      </c>
      <c r="BC576">
        <f t="shared" si="845"/>
        <v>-0.16366904237928651</v>
      </c>
      <c r="BD576">
        <f t="shared" si="846"/>
        <v>0.22464208563136867</v>
      </c>
      <c r="BE576">
        <f t="shared" si="847"/>
        <v>2.3591847960097883</v>
      </c>
      <c r="BF576">
        <f t="shared" si="848"/>
        <v>-1.1887316056867421</v>
      </c>
      <c r="BG576">
        <f t="shared" si="849"/>
        <v>0.30363450660361685</v>
      </c>
      <c r="BH576">
        <f>0</f>
        <v>0</v>
      </c>
      <c r="BI576">
        <f>0</f>
        <v>0</v>
      </c>
      <c r="BJ576">
        <f>0</f>
        <v>0</v>
      </c>
      <c r="BK576">
        <f>C576*(Parameters!$C$19+Parameters!$C$18/2)</f>
        <v>3.4933422121527591E-5</v>
      </c>
      <c r="BL576">
        <f t="shared" si="850"/>
        <v>-1.1887258881669966</v>
      </c>
      <c r="BM576">
        <f t="shared" si="851"/>
        <v>0.30362436185418035</v>
      </c>
      <c r="BN576">
        <f t="shared" si="852"/>
        <v>-0.29040239462336048</v>
      </c>
      <c r="BO576">
        <f t="shared" si="853"/>
        <v>-0.16366904237928651</v>
      </c>
      <c r="BP576">
        <f t="shared" si="854"/>
        <v>0.22463147863897884</v>
      </c>
      <c r="BQ576">
        <f t="shared" si="855"/>
        <v>2.3591432695468177</v>
      </c>
      <c r="BR576">
        <f t="shared" si="856"/>
        <v>-1.1887316056867421</v>
      </c>
      <c r="BS576">
        <f t="shared" si="857"/>
        <v>0.30363450660361685</v>
      </c>
      <c r="BT576">
        <f>2*((((Parameters!$C$21)/((Parameters!$C$21)^2+(C576*Parameters!$C$20)^2)))/((((Parameters!$C$21)/((Parameters!$C$21)^2+(C576*Parameters!$C$20)^2)))^2+((-(C576*Parameters!$C$20)/((Parameters!$C$21)^2+(C576*Parameters!$C$20)^2)+C576*Parameters!$C$22))^2))</f>
        <v>4.0005901694099587E-2</v>
      </c>
      <c r="BU576">
        <f>2*(-((-(C576*Parameters!$C$20)/((Parameters!$C$21)^2+(C576*Parameters!$C$20)^2)+C576*Parameters!$C$22))/((((Parameters!$C$21)/((Parameters!$C$21)^2+(C576*Parameters!$C$20)^2)))^2+((-(C576*Parameters!$C$20)/((Parameters!$C$21)^2+(C576*Parameters!$C$20)^2)+C576*Parameters!$C$22))^2))</f>
        <v>63.350611710563243</v>
      </c>
      <c r="BV576">
        <f>0</f>
        <v>0</v>
      </c>
      <c r="BW576">
        <f>0</f>
        <v>0</v>
      </c>
      <c r="BX576">
        <f t="shared" si="858"/>
        <v>-1.1887258881669966</v>
      </c>
      <c r="BY576">
        <f t="shared" si="859"/>
        <v>0.30362436185418035</v>
      </c>
      <c r="BZ576">
        <f t="shared" si="860"/>
        <v>-19.572747499338327</v>
      </c>
      <c r="CA576">
        <f t="shared" si="861"/>
        <v>-75.458034447568849</v>
      </c>
      <c r="CB576">
        <f t="shared" si="862"/>
        <v>0.22463147863897884</v>
      </c>
      <c r="CC576">
        <f t="shared" si="863"/>
        <v>2.3591432695468177</v>
      </c>
      <c r="CD576">
        <f t="shared" si="864"/>
        <v>-150.63291425948398</v>
      </c>
      <c r="CE576">
        <f t="shared" si="865"/>
        <v>14.628555741555033</v>
      </c>
      <c r="CF576">
        <f>0</f>
        <v>0</v>
      </c>
      <c r="CG576">
        <f>0</f>
        <v>0</v>
      </c>
      <c r="CH576">
        <f>(((Parameters!$C$25))/(((Parameters!$C$25))^2+((C576*Parameters!$C$24-1/(C576*Parameters!$C$23)))^2))+(((Parameters!$C$29+Parameters!$C$28))/(((Parameters!$C$29+Parameters!$C$28))^2+((C576*Parameters!$C$27-1/(C576*Parameters!$C$26)))^2))</f>
        <v>6.1912248846317096E-2</v>
      </c>
      <c r="CI576">
        <f>(-((C576*Parameters!$C$24-1/(C576*Parameters!$C$23)))/(((Parameters!$C$25))^2+((C576*Parameters!$C$24-1/(C576*Parameters!$C$23)))^2))+(-((C576*Parameters!$C$27-1/(C576*Parameters!$C$26)))/(((Parameters!$C$29+Parameters!$C$28))^2+((C576*Parameters!$C$27-1/(C576*Parameters!$C$26)))^2))</f>
        <v>0.23765343302069808</v>
      </c>
      <c r="CJ576">
        <f t="shared" si="866"/>
        <v>15.532342233506668</v>
      </c>
      <c r="CK576">
        <f t="shared" si="867"/>
        <v>-9.0196828811827068</v>
      </c>
      <c r="CL576">
        <f t="shared" si="868"/>
        <v>-19.572747499338327</v>
      </c>
      <c r="CM576">
        <f t="shared" si="869"/>
        <v>-75.458034447568849</v>
      </c>
      <c r="CN576">
        <f t="shared" si="870"/>
        <v>-12.577917485555336</v>
      </c>
      <c r="CO576">
        <f t="shared" si="871"/>
        <v>-32.533599146798643</v>
      </c>
      <c r="CP576">
        <f t="shared" si="872"/>
        <v>-150.63291425948398</v>
      </c>
      <c r="CQ576">
        <f t="shared" si="873"/>
        <v>14.628555741555033</v>
      </c>
      <c r="CR576">
        <f>2*((((Parameters!$C$31)/((Parameters!$C$31)^2+(C576*Parameters!$C$30)^2)))/((((Parameters!$C$31)/((Parameters!$C$31)^2+(C576*Parameters!$C$30)^2)))^2+((-(C576*Parameters!$C$30)/((Parameters!$C$31)^2+(C576*Parameters!$C$30)^2)+C576*Parameters!$C$32))^2))</f>
        <v>4.0002863894318549E-2</v>
      </c>
      <c r="CS576">
        <f>2*(-((-(C576*Parameters!$C$30)/((Parameters!$C$31)^2+(C576*Parameters!$C$30)^2)+C576*Parameters!$C$32))/((((Parameters!$C$31)/((Parameters!$C$31)^2+(C576*Parameters!$C$30)^2)))^2+((-(C576*Parameters!$C$30)/((Parameters!$C$31)^2+(C576*Parameters!$C$30)^2)+C576*Parameters!$C$32))^2))</f>
        <v>30.742511947304003</v>
      </c>
      <c r="CT576">
        <f>0</f>
        <v>0</v>
      </c>
      <c r="CU576">
        <f>0</f>
        <v>0</v>
      </c>
      <c r="CV576">
        <f t="shared" si="874"/>
        <v>15.532342233506668</v>
      </c>
      <c r="CW576">
        <f t="shared" si="875"/>
        <v>-9.0196828811827068</v>
      </c>
      <c r="CX576">
        <f t="shared" si="876"/>
        <v>258.33629940864137</v>
      </c>
      <c r="CY576">
        <f t="shared" si="877"/>
        <v>401.68436908895859</v>
      </c>
      <c r="CZ576">
        <f t="shared" si="878"/>
        <v>-12.577917485555336</v>
      </c>
      <c r="DA576">
        <f t="shared" si="879"/>
        <v>-32.533599146798643</v>
      </c>
      <c r="DB576">
        <f t="shared" si="880"/>
        <v>849.02849347852396</v>
      </c>
      <c r="DC576">
        <f t="shared" si="881"/>
        <v>-373.34965996899547</v>
      </c>
      <c r="DD576">
        <f>0</f>
        <v>0</v>
      </c>
      <c r="DE576">
        <f>0</f>
        <v>0</v>
      </c>
      <c r="DF576">
        <f>(((Parameters!$C$35))/(((Parameters!$C$35))^2+((C576*Parameters!$C$34-1/(C576*Parameters!$C$33)))^2))+(((Parameters!$C$39+Parameters!$C$38))/(((Parameters!$C$39+Parameters!$C$38))^2+((C576*Parameters!$C$37-1/(C576*Parameters!$C$36)))^2))</f>
        <v>6.1912248846317096E-2</v>
      </c>
      <c r="DG576">
        <f>(-((C576*Parameters!$C$34-1/(C576*Parameters!$C$33)))/(((Parameters!$C$35))^2+((C576*Parameters!$C$34-1/(C576*Parameters!$C$33)))^2))+(-((C576*Parameters!$C$37-1/(C576*Parameters!$C$36)))/(((Parameters!$C$39+Parameters!$C$38))^2+((C576*Parameters!$C$37-1/(C576*Parameters!$C$36)))^2))</f>
        <v>0.23765343302069808</v>
      </c>
      <c r="DH576">
        <f t="shared" si="882"/>
        <v>-63.935145816213037</v>
      </c>
      <c r="DI576">
        <f t="shared" si="883"/>
        <v>77.244008163855327</v>
      </c>
      <c r="DJ576">
        <f t="shared" si="884"/>
        <v>258.33629940864137</v>
      </c>
      <c r="DK576">
        <f t="shared" si="885"/>
        <v>401.68436908895859</v>
      </c>
      <c r="DL576">
        <f t="shared" si="886"/>
        <v>128.71517428904281</v>
      </c>
      <c r="DM576">
        <f t="shared" si="887"/>
        <v>146.12602000607563</v>
      </c>
      <c r="DN576">
        <f t="shared" si="888"/>
        <v>849.02849347852396</v>
      </c>
      <c r="DO576">
        <f t="shared" si="889"/>
        <v>-373.34965996899547</v>
      </c>
      <c r="DP576">
        <f>2*((((Parameters!$C$41)/((Parameters!$C$41)^2+(C576*(Parameters!$C$40*(1-Parameters!$C$42)))^2)))/((((Parameters!$C$41)/((Parameters!$C$41)^2+(C576*(Parameters!$C$40*(1-Parameters!$C$42)))^2)))^2+((-(C576*(Parameters!$C$40*(1-Parameters!$C$42)))/((Parameters!$C$41)^2+(C576*(Parameters!$C$40*(1-Parameters!$C$42)))^2)+C576*Parameters!$C$43))^2))</f>
        <v>0.20000130170658981</v>
      </c>
      <c r="DQ576">
        <f>2*(-((-(C576*(Parameters!$C$40*(1-Parameters!$C$42)))/((Parameters!$C$41)^2+(C576*(Parameters!$C$40*(1-Parameters!$C$42)))^2)+C576*Parameters!$C$43))/((((Parameters!$C$41)/((Parameters!$C$41)^2+(C576*(Parameters!$C$40*(1-Parameters!$C$42)))^2)))^2+((-(C576*(Parameters!$C$40*(1-Parameters!$C$42)))/((Parameters!$C$41)^2+(C576*(Parameters!$C$40*(1-Parameters!$C$42)))^2)+C576*Parameters!$C$43))^2))</f>
        <v>2.7946828177422924</v>
      </c>
      <c r="DR576">
        <f>0</f>
        <v>0</v>
      </c>
      <c r="DS576">
        <f>0</f>
        <v>0</v>
      </c>
      <c r="DT576">
        <f t="shared" si="890"/>
        <v>-63.935145816213037</v>
      </c>
      <c r="DU576">
        <f t="shared" si="891"/>
        <v>77.244008163855327</v>
      </c>
      <c r="DV576">
        <f t="shared" si="892"/>
        <v>29.676684631526285</v>
      </c>
      <c r="DW576">
        <f t="shared" si="893"/>
        <v>238.45481780834552</v>
      </c>
      <c r="DX576">
        <f t="shared" si="894"/>
        <v>128.71517428904281</v>
      </c>
      <c r="DY576">
        <f t="shared" si="895"/>
        <v>146.12602000607563</v>
      </c>
      <c r="DZ576">
        <f t="shared" si="896"/>
        <v>466.39581854967707</v>
      </c>
      <c r="EA576">
        <f t="shared" si="897"/>
        <v>15.593820213715272</v>
      </c>
      <c r="EB576">
        <f>0</f>
        <v>0</v>
      </c>
      <c r="EC576">
        <f>0</f>
        <v>0</v>
      </c>
      <c r="ED576">
        <f>0</f>
        <v>0</v>
      </c>
      <c r="EE576">
        <f>C576*Parameters!$C$44</f>
        <v>4.6577896162036785E-6</v>
      </c>
      <c r="EF576">
        <f t="shared" si="898"/>
        <v>-63.936256488587361</v>
      </c>
      <c r="EG576">
        <f t="shared" si="899"/>
        <v>77.244146391608851</v>
      </c>
      <c r="EH576">
        <f t="shared" si="900"/>
        <v>29.676684631526285</v>
      </c>
      <c r="EI576">
        <f t="shared" si="901"/>
        <v>238.45481780834552</v>
      </c>
      <c r="EJ576">
        <f t="shared" si="902"/>
        <v>128.71510165630895</v>
      </c>
      <c r="EK576">
        <f t="shared" si="903"/>
        <v>146.12819237967631</v>
      </c>
      <c r="EL576">
        <f t="shared" si="904"/>
        <v>466.39581854967707</v>
      </c>
      <c r="EM576">
        <f t="shared" si="905"/>
        <v>15.593820213715272</v>
      </c>
      <c r="EN576">
        <f>0</f>
        <v>0</v>
      </c>
      <c r="EO576">
        <f>0</f>
        <v>0</v>
      </c>
      <c r="EP576">
        <f>(((2*Parameters!$C$47))/(((2*Parameters!$C$47))^2+((2*(C576*Parameters!$C$46-1/(C576*Parameters!$C$45))))^2))</f>
        <v>1.0500482219538954E-8</v>
      </c>
      <c r="EQ576">
        <f>(-((2*(C576*Parameters!$C$46-1/(C576*Parameters!$C$45))))/(((2*Parameters!$C$47))^2+((2*(C576*Parameters!$C$46-1/(C576*Parameters!$C$45))))^2))</f>
        <v>5.1235930300738534E-4</v>
      </c>
      <c r="ER576">
        <f t="shared" si="906"/>
        <v>-64.058430721218897</v>
      </c>
      <c r="ES576">
        <f t="shared" si="907"/>
        <v>77.259354020952799</v>
      </c>
      <c r="ET576">
        <f t="shared" si="908"/>
        <v>29.676684631526285</v>
      </c>
      <c r="EU576">
        <f t="shared" si="909"/>
        <v>238.45481780834552</v>
      </c>
      <c r="EV576">
        <f t="shared" si="910"/>
        <v>128.70711691483402</v>
      </c>
      <c r="EW576">
        <f t="shared" si="911"/>
        <v>146.36715477993661</v>
      </c>
      <c r="EX576">
        <f t="shared" si="912"/>
        <v>466.39581854967707</v>
      </c>
      <c r="EY576">
        <f t="shared" si="913"/>
        <v>15.593820213715272</v>
      </c>
      <c r="EZ576">
        <f>(ER576+ET576/Parameters!$C$6+Parameters!$C$7*(EV576+EX576/Parameters!$C$6))</f>
        <v>-63.026198212296244</v>
      </c>
      <c r="FA576">
        <f>(ES576+EU576/Parameters!$C$6+Parameters!$C$7*(EW576+EY576/Parameters!$C$6))</f>
        <v>85.55343464037351</v>
      </c>
      <c r="FB576">
        <f t="shared" si="914"/>
        <v>-40.527590173606072</v>
      </c>
      <c r="FC576">
        <f t="shared" si="915"/>
        <v>9.4106688484491725E-3</v>
      </c>
      <c r="FD576">
        <f>(ER576+ET576/Parameters!$C$6+Parameters!$C$8*(EV576+EX576/Parameters!$C$6))</f>
        <v>7183.4528102244958</v>
      </c>
      <c r="FE576">
        <f>(ES576+EU576/Parameters!$C$6+Parameters!$C$8*(EW576+EY576/Parameters!$C$6))</f>
        <v>7431.0308609654048</v>
      </c>
      <c r="FF576">
        <f t="shared" si="916"/>
        <v>-80.286615746541827</v>
      </c>
      <c r="FG576">
        <f t="shared" si="917"/>
        <v>9.6754063276492921E-5</v>
      </c>
    </row>
    <row r="577" spans="1:163" x14ac:dyDescent="0.15">
      <c r="A577">
        <f>Parameters!$C$2*(Parameters!$C$3/Parameters!$C$2)^((ROW()-2)/(Parameters!$C$4-1))</f>
        <v>74989.420933245579</v>
      </c>
      <c r="B577">
        <f t="shared" si="816"/>
        <v>4.875</v>
      </c>
      <c r="C577">
        <f t="shared" si="817"/>
        <v>471172.42780167394</v>
      </c>
      <c r="D577">
        <f>1</f>
        <v>1</v>
      </c>
      <c r="E577">
        <f>0</f>
        <v>0</v>
      </c>
      <c r="F577">
        <f>0</f>
        <v>0</v>
      </c>
      <c r="G577">
        <f>0</f>
        <v>0</v>
      </c>
      <c r="H577">
        <f>0</f>
        <v>0</v>
      </c>
      <c r="I577">
        <f>0</f>
        <v>0</v>
      </c>
      <c r="J577">
        <f>1</f>
        <v>1</v>
      </c>
      <c r="K577">
        <f>0</f>
        <v>0</v>
      </c>
      <c r="L577">
        <f>2*Parameters!$C$10</f>
        <v>0.04</v>
      </c>
      <c r="M577">
        <f>2*C577*Parameters!$C$9</f>
        <v>0.9423448556033478</v>
      </c>
      <c r="N577">
        <f>0</f>
        <v>0</v>
      </c>
      <c r="O577">
        <f>0</f>
        <v>0</v>
      </c>
      <c r="P577">
        <f t="shared" si="818"/>
        <v>1</v>
      </c>
      <c r="Q577">
        <f t="shared" si="819"/>
        <v>0</v>
      </c>
      <c r="R577">
        <f t="shared" si="820"/>
        <v>0.04</v>
      </c>
      <c r="S577">
        <f t="shared" si="821"/>
        <v>0.9423448556033478</v>
      </c>
      <c r="T577">
        <f t="shared" si="822"/>
        <v>0</v>
      </c>
      <c r="U577">
        <f t="shared" si="823"/>
        <v>0</v>
      </c>
      <c r="V577">
        <f t="shared" si="824"/>
        <v>1</v>
      </c>
      <c r="W577">
        <f t="shared" si="825"/>
        <v>0</v>
      </c>
      <c r="X577">
        <f>0</f>
        <v>0</v>
      </c>
      <c r="Y577">
        <f>0</f>
        <v>0</v>
      </c>
      <c r="Z577">
        <f>0</f>
        <v>0</v>
      </c>
      <c r="AA577">
        <f>C577*(Parameters!$C$12+Parameters!$C$11/2)</f>
        <v>3.5337932085125544E-5</v>
      </c>
      <c r="AB577">
        <f t="shared" si="826"/>
        <v>0.99996669948149197</v>
      </c>
      <c r="AC577">
        <f t="shared" si="827"/>
        <v>1.4135172834050217E-6</v>
      </c>
      <c r="AD577">
        <f t="shared" si="828"/>
        <v>0.04</v>
      </c>
      <c r="AE577">
        <f t="shared" si="829"/>
        <v>0.9423448556033478</v>
      </c>
      <c r="AF577">
        <f t="shared" si="830"/>
        <v>0</v>
      </c>
      <c r="AG577">
        <f t="shared" si="831"/>
        <v>3.5337932085125544E-5</v>
      </c>
      <c r="AH577">
        <f t="shared" si="832"/>
        <v>1</v>
      </c>
      <c r="AI577">
        <f t="shared" si="833"/>
        <v>0</v>
      </c>
      <c r="AJ577">
        <f>0</f>
        <v>0</v>
      </c>
      <c r="AK577">
        <f>0</f>
        <v>0</v>
      </c>
      <c r="AL577">
        <f>(((2*Parameters!$C$15))/(((2*Parameters!$C$15))^2+((2*(C577*Parameters!$C$14-1/(C577*Parameters!$C$13))))^2))</f>
        <v>0.23006199887568546</v>
      </c>
      <c r="AM577">
        <f>(-((2*(C577*Parameters!$C$14-1/(C577*Parameters!$C$13))))/(((2*Parameters!$C$15))^2+((2*(C577*Parameters!$C$14-1/(C577*Parameters!$C$13))))^2))</f>
        <v>2.3871785539765269</v>
      </c>
      <c r="AN577">
        <f t="shared" si="834"/>
        <v>-1.2403762503098994</v>
      </c>
      <c r="AO577">
        <f t="shared" si="835"/>
        <v>0.31228629678666986</v>
      </c>
      <c r="AP577">
        <f t="shared" si="836"/>
        <v>0.04</v>
      </c>
      <c r="AQ577">
        <f t="shared" si="837"/>
        <v>0.9423448556033478</v>
      </c>
      <c r="AR577">
        <f t="shared" si="838"/>
        <v>0.23006199887568546</v>
      </c>
      <c r="AS577">
        <f t="shared" si="839"/>
        <v>2.3872138919086119</v>
      </c>
      <c r="AT577">
        <f t="shared" si="840"/>
        <v>1</v>
      </c>
      <c r="AU577">
        <f t="shared" si="841"/>
        <v>0</v>
      </c>
      <c r="AV577">
        <f>2*Parameters!$C$17</f>
        <v>0.04</v>
      </c>
      <c r="AW577">
        <f>2*C577*Parameters!$C$16</f>
        <v>0.9423448556033478</v>
      </c>
      <c r="AX577">
        <f>0</f>
        <v>0</v>
      </c>
      <c r="AY577">
        <f>0</f>
        <v>0</v>
      </c>
      <c r="AZ577">
        <f t="shared" si="842"/>
        <v>-1.2403762503098994</v>
      </c>
      <c r="BA577">
        <f t="shared" si="843"/>
        <v>0.31228629678666986</v>
      </c>
      <c r="BB577">
        <f t="shared" si="844"/>
        <v>-0.30389643526473459</v>
      </c>
      <c r="BC577">
        <f t="shared" si="845"/>
        <v>-0.21402587101728945</v>
      </c>
      <c r="BD577">
        <f t="shared" si="846"/>
        <v>0.23006199887568546</v>
      </c>
      <c r="BE577">
        <f t="shared" si="847"/>
        <v>2.3872138919086119</v>
      </c>
      <c r="BF577">
        <f t="shared" si="848"/>
        <v>-1.2403762503098994</v>
      </c>
      <c r="BG577">
        <f t="shared" si="849"/>
        <v>0.31228629678666986</v>
      </c>
      <c r="BH577">
        <f>0</f>
        <v>0</v>
      </c>
      <c r="BI577">
        <f>0</f>
        <v>0</v>
      </c>
      <c r="BJ577">
        <f>0</f>
        <v>0</v>
      </c>
      <c r="BK577">
        <f>C577*(Parameters!$C$19+Parameters!$C$18/2)</f>
        <v>3.5337932085125544E-5</v>
      </c>
      <c r="BL577">
        <f t="shared" si="850"/>
        <v>-1.2403686870782049</v>
      </c>
      <c r="BM577">
        <f t="shared" si="851"/>
        <v>0.31227555771507959</v>
      </c>
      <c r="BN577">
        <f t="shared" si="852"/>
        <v>-0.30389643526473459</v>
      </c>
      <c r="BO577">
        <f t="shared" si="853"/>
        <v>-0.21402587101728945</v>
      </c>
      <c r="BP577">
        <f t="shared" si="854"/>
        <v>0.23005096332373851</v>
      </c>
      <c r="BQ577">
        <f t="shared" si="855"/>
        <v>2.3871700595769183</v>
      </c>
      <c r="BR577">
        <f t="shared" si="856"/>
        <v>-1.2403762503098994</v>
      </c>
      <c r="BS577">
        <f t="shared" si="857"/>
        <v>0.31228629678666986</v>
      </c>
      <c r="BT577">
        <f>2*((((Parameters!$C$21)/((Parameters!$C$21)^2+(C577*Parameters!$C$20)^2)))/((((Parameters!$C$21)/((Parameters!$C$21)^2+(C577*Parameters!$C$20)^2)))^2+((-(C577*Parameters!$C$20)/((Parameters!$C$21)^2+(C577*Parameters!$C$20)^2)+C577*Parameters!$C$22))^2))</f>
        <v>4.0006039177780464E-2</v>
      </c>
      <c r="BU577">
        <f>2*(-((-(C577*Parameters!$C$20)/((Parameters!$C$21)^2+(C577*Parameters!$C$20)^2)+C577*Parameters!$C$22))/((((Parameters!$C$21)/((Parameters!$C$21)^2+(C577*Parameters!$C$20)^2)))^2+((-(C577*Parameters!$C$20)/((Parameters!$C$21)^2+(C577*Parameters!$C$20)^2)+C577*Parameters!$C$22))^2))</f>
        <v>64.084287336468137</v>
      </c>
      <c r="BV577">
        <f>0</f>
        <v>0</v>
      </c>
      <c r="BW577">
        <f>0</f>
        <v>0</v>
      </c>
      <c r="BX577">
        <f t="shared" si="858"/>
        <v>-1.2403686870782049</v>
      </c>
      <c r="BY577">
        <f t="shared" si="859"/>
        <v>0.31227555771507959</v>
      </c>
      <c r="BZ577">
        <f t="shared" si="860"/>
        <v>-20.365475242323878</v>
      </c>
      <c r="CA577">
        <f t="shared" si="861"/>
        <v>-79.689676308698495</v>
      </c>
      <c r="CB577">
        <f t="shared" si="862"/>
        <v>0.23005096332373851</v>
      </c>
      <c r="CC577">
        <f t="shared" si="863"/>
        <v>2.3871700595769183</v>
      </c>
      <c r="CD577">
        <f t="shared" si="864"/>
        <v>-154.21126484139927</v>
      </c>
      <c r="CE577">
        <f t="shared" si="865"/>
        <v>15.150439551383879</v>
      </c>
      <c r="CF577">
        <f>0</f>
        <v>0</v>
      </c>
      <c r="CG577">
        <f>0</f>
        <v>0</v>
      </c>
      <c r="CH577">
        <f>(((Parameters!$C$25))/(((Parameters!$C$25))^2+((C577*Parameters!$C$24-1/(C577*Parameters!$C$23)))^2))+(((Parameters!$C$29+Parameters!$C$28))/(((Parameters!$C$29+Parameters!$C$28))^2+((C577*Parameters!$C$27-1/(C577*Parameters!$C$26)))^2))</f>
        <v>6.2052375592312359E-2</v>
      </c>
      <c r="CI577">
        <f>(-((C577*Parameters!$C$24-1/(C577*Parameters!$C$23)))/(((Parameters!$C$25))^2+((C577*Parameters!$C$24-1/(C577*Parameters!$C$23)))^2))+(-((C577*Parameters!$C$27-1/(C577*Parameters!$C$26)))/(((Parameters!$C$29+Parameters!$C$28))^2+((C577*Parameters!$C$27-1/(C577*Parameters!$C$26)))^2))</f>
        <v>0.24001901356541941</v>
      </c>
      <c r="CJ577">
        <f t="shared" si="866"/>
        <v>16.622942693030559</v>
      </c>
      <c r="CK577">
        <f t="shared" si="867"/>
        <v>-9.5207594458756226</v>
      </c>
      <c r="CL577">
        <f t="shared" si="868"/>
        <v>-20.365475242323878</v>
      </c>
      <c r="CM577">
        <f t="shared" si="869"/>
        <v>-79.689676308698495</v>
      </c>
      <c r="CN577">
        <f t="shared" si="870"/>
        <v>-12.975517919385995</v>
      </c>
      <c r="CO577">
        <f t="shared" si="871"/>
        <v>-33.686344842900283</v>
      </c>
      <c r="CP577">
        <f t="shared" si="872"/>
        <v>-154.21126484139927</v>
      </c>
      <c r="CQ577">
        <f t="shared" si="873"/>
        <v>15.150439551383879</v>
      </c>
      <c r="CR577">
        <f>2*((((Parameters!$C$31)/((Parameters!$C$31)^2+(C577*Parameters!$C$30)^2)))/((((Parameters!$C$31)/((Parameters!$C$31)^2+(C577*Parameters!$C$30)^2)))^2+((-(C577*Parameters!$C$30)/((Parameters!$C$31)^2+(C577*Parameters!$C$30)^2)+C577*Parameters!$C$32))^2))</f>
        <v>4.0002930606652332E-2</v>
      </c>
      <c r="CS577">
        <f>2*(-((-(C577*Parameters!$C$30)/((Parameters!$C$31)^2+(C577*Parameters!$C$30)^2)+C577*Parameters!$C$32))/((((Parameters!$C$31)/((Parameters!$C$31)^2+(C577*Parameters!$C$30)^2)))^2+((-(C577*Parameters!$C$30)/((Parameters!$C$31)^2+(C577*Parameters!$C$30)^2)+C577*Parameters!$C$32))^2))</f>
        <v>31.098519389528214</v>
      </c>
      <c r="CT577">
        <f>0</f>
        <v>0</v>
      </c>
      <c r="CU577">
        <f>0</f>
        <v>0</v>
      </c>
      <c r="CV577">
        <f t="shared" si="874"/>
        <v>16.622942693030559</v>
      </c>
      <c r="CW577">
        <f t="shared" si="875"/>
        <v>-9.5207594458756226</v>
      </c>
      <c r="CX577">
        <f t="shared" si="876"/>
        <v>276.38101341130073</v>
      </c>
      <c r="CY577">
        <f t="shared" si="877"/>
        <v>436.8783710620927</v>
      </c>
      <c r="CZ577">
        <f t="shared" si="878"/>
        <v>-12.975517919385995</v>
      </c>
      <c r="DA577">
        <f t="shared" si="879"/>
        <v>-33.686344842900283</v>
      </c>
      <c r="DB577">
        <f t="shared" si="880"/>
        <v>892.86512467495425</v>
      </c>
      <c r="DC577">
        <f t="shared" si="881"/>
        <v>-389.71650856895457</v>
      </c>
      <c r="DD577">
        <f>0</f>
        <v>0</v>
      </c>
      <c r="DE577">
        <f>0</f>
        <v>0</v>
      </c>
      <c r="DF577">
        <f>(((Parameters!$C$35))/(((Parameters!$C$35))^2+((C577*Parameters!$C$34-1/(C577*Parameters!$C$33)))^2))+(((Parameters!$C$39+Parameters!$C$38))/(((Parameters!$C$39+Parameters!$C$38))^2+((C577*Parameters!$C$37-1/(C577*Parameters!$C$36)))^2))</f>
        <v>6.2052375592312359E-2</v>
      </c>
      <c r="DG577">
        <f>(-((C577*Parameters!$C$34-1/(C577*Parameters!$C$33)))/(((Parameters!$C$35))^2+((C577*Parameters!$C$34-1/(C577*Parameters!$C$33)))^2))+(-((C577*Parameters!$C$37-1/(C577*Parameters!$C$36)))/(((Parameters!$C$39+Parameters!$C$38))^2+((C577*Parameters!$C$37-1/(C577*Parameters!$C$36)))^2))</f>
        <v>0.24001901356541941</v>
      </c>
      <c r="DH577">
        <f t="shared" si="882"/>
        <v>-71.086074526578258</v>
      </c>
      <c r="DI577">
        <f t="shared" si="883"/>
        <v>83.925279530618297</v>
      </c>
      <c r="DJ577">
        <f t="shared" si="884"/>
        <v>276.38101341130073</v>
      </c>
      <c r="DK577">
        <f t="shared" si="885"/>
        <v>436.8783710620927</v>
      </c>
      <c r="DL577">
        <f t="shared" si="886"/>
        <v>135.96825610710084</v>
      </c>
      <c r="DM577">
        <f t="shared" si="887"/>
        <v>156.43542646430205</v>
      </c>
      <c r="DN577">
        <f t="shared" si="888"/>
        <v>892.86512467495425</v>
      </c>
      <c r="DO577">
        <f t="shared" si="889"/>
        <v>-389.71650856895457</v>
      </c>
      <c r="DP577">
        <f>2*((((Parameters!$C$41)/((Parameters!$C$41)^2+(C577*(Parameters!$C$40*(1-Parameters!$C$42)))^2)))/((((Parameters!$C$41)/((Parameters!$C$41)^2+(C577*(Parameters!$C$40*(1-Parameters!$C$42)))^2)))^2+((-(C577*(Parameters!$C$40*(1-Parameters!$C$42)))/((Parameters!$C$41)^2+(C577*(Parameters!$C$40*(1-Parameters!$C$42)))^2)+C577*Parameters!$C$43))^2))</f>
        <v>0.20000133202738282</v>
      </c>
      <c r="DQ577">
        <f>2*(-((-(C577*(Parameters!$C$40*(1-Parameters!$C$42)))/((Parameters!$C$41)^2+(C577*(Parameters!$C$40*(1-Parameters!$C$42)))^2)+C577*Parameters!$C$43))/((((Parameters!$C$41)/((Parameters!$C$41)^2+(C577*(Parameters!$C$40*(1-Parameters!$C$42)))^2)))^2+((-(C577*(Parameters!$C$40*(1-Parameters!$C$42)))/((Parameters!$C$41)^2+(C577*(Parameters!$C$40*(1-Parameters!$C$42)))^2)+C577*Parameters!$C$43))^2))</f>
        <v>2.8270439338953741</v>
      </c>
      <c r="DR577">
        <f>0</f>
        <v>0</v>
      </c>
      <c r="DS577">
        <f>0</f>
        <v>0</v>
      </c>
      <c r="DT577">
        <f t="shared" si="890"/>
        <v>-71.086074526578258</v>
      </c>
      <c r="DU577">
        <f t="shared" si="891"/>
        <v>83.925279530618297</v>
      </c>
      <c r="DV577">
        <f t="shared" si="892"/>
        <v>24.903251419879211</v>
      </c>
      <c r="DW577">
        <f t="shared" si="893"/>
        <v>252.70008298418924</v>
      </c>
      <c r="DX577">
        <f t="shared" si="894"/>
        <v>135.96825610710084</v>
      </c>
      <c r="DY577">
        <f t="shared" si="895"/>
        <v>156.43542646430205</v>
      </c>
      <c r="DZ577">
        <f t="shared" si="896"/>
        <v>477.80913357757379</v>
      </c>
      <c r="EA577">
        <f t="shared" si="897"/>
        <v>25.959018730089603</v>
      </c>
      <c r="EB577">
        <f>0</f>
        <v>0</v>
      </c>
      <c r="EC577">
        <f>0</f>
        <v>0</v>
      </c>
      <c r="ED577">
        <f>0</f>
        <v>0</v>
      </c>
      <c r="EE577">
        <f>C577*Parameters!$C$44</f>
        <v>4.7117242780167394E-6</v>
      </c>
      <c r="EF577">
        <f t="shared" si="898"/>
        <v>-71.087265179694313</v>
      </c>
      <c r="EG577">
        <f t="shared" si="899"/>
        <v>83.925396867872621</v>
      </c>
      <c r="EH577">
        <f t="shared" si="900"/>
        <v>24.903251419879211</v>
      </c>
      <c r="EI577">
        <f t="shared" si="901"/>
        <v>252.70008298418924</v>
      </c>
      <c r="EJ577">
        <f t="shared" si="902"/>
        <v>135.96813379536206</v>
      </c>
      <c r="EK577">
        <f t="shared" si="903"/>
        <v>156.43767776919699</v>
      </c>
      <c r="EL577">
        <f t="shared" si="904"/>
        <v>477.80913357757379</v>
      </c>
      <c r="EM577">
        <f t="shared" si="905"/>
        <v>25.959018730089603</v>
      </c>
      <c r="EN577">
        <f>0</f>
        <v>0</v>
      </c>
      <c r="EO577">
        <f>0</f>
        <v>0</v>
      </c>
      <c r="EP577">
        <f>(((2*Parameters!$C$47))/(((2*Parameters!$C$47))^2+((2*(C577*Parameters!$C$46-1/(C577*Parameters!$C$45))))^2))</f>
        <v>1.074507225989892E-8</v>
      </c>
      <c r="EQ577">
        <f>(-((2*(C577*Parameters!$C$46-1/(C577*Parameters!$C$45))))/(((2*Parameters!$C$47))^2+((2*(C577*Parameters!$C$46-1/(C577*Parameters!$C$45))))^2))</f>
        <v>5.1829220173760704E-4</v>
      </c>
      <c r="ER577">
        <f t="shared" si="906"/>
        <v>-71.218237394496228</v>
      </c>
      <c r="ES577">
        <f t="shared" si="907"/>
        <v>83.938306744162119</v>
      </c>
      <c r="ET577">
        <f t="shared" si="908"/>
        <v>24.903251419879211</v>
      </c>
      <c r="EU577">
        <f t="shared" si="909"/>
        <v>252.70008298418924</v>
      </c>
      <c r="EV577">
        <f t="shared" si="910"/>
        <v>135.95468457248316</v>
      </c>
      <c r="EW577">
        <f t="shared" si="911"/>
        <v>156.6853227959808</v>
      </c>
      <c r="EX577">
        <f t="shared" si="912"/>
        <v>477.80913357757379</v>
      </c>
      <c r="EY577">
        <f t="shared" si="913"/>
        <v>25.959018730089603</v>
      </c>
      <c r="EZ577">
        <f>(ER577+ET577/Parameters!$C$6+Parameters!$C$7*(EV577+EX577/Parameters!$C$6))</f>
        <v>-70.352037345109125</v>
      </c>
      <c r="FA577">
        <f>(ES577+EU577/Parameters!$C$6+Parameters!$C$7*(EW577+EY577/Parameters!$C$6))</f>
        <v>92.72787484796001</v>
      </c>
      <c r="FB577">
        <f t="shared" si="914"/>
        <v>-41.318709543958327</v>
      </c>
      <c r="FC577">
        <f t="shared" si="915"/>
        <v>8.5914115397425078E-3</v>
      </c>
      <c r="FD577">
        <f>(ER577+ET577/Parameters!$C$6+Parameters!$C$8*(EV577+EX577/Parameters!$C$6))</f>
        <v>7558.3545975009165</v>
      </c>
      <c r="FE577">
        <f>(ES577+EU577/Parameters!$C$6+Parameters!$C$8*(EW577+EY577/Parameters!$C$6))</f>
        <v>7972.1401341775909</v>
      </c>
      <c r="FF577">
        <f t="shared" si="916"/>
        <v>-80.816487696790972</v>
      </c>
      <c r="FG577">
        <f t="shared" si="917"/>
        <v>9.1028128761829862E-5</v>
      </c>
    </row>
    <row r="578" spans="1:163" x14ac:dyDescent="0.15">
      <c r="A578">
        <f>Parameters!$C$2*(Parameters!$C$3/Parameters!$C$2)^((ROW()-2)/(Parameters!$C$4-1))</f>
        <v>75857.757502918306</v>
      </c>
      <c r="B578">
        <f t="shared" ref="B578:B641" si="918">LOG10(A578)</f>
        <v>4.88</v>
      </c>
      <c r="C578">
        <f t="shared" ref="C578:C641" si="919">2*PI()*A578</f>
        <v>476628.34737792832</v>
      </c>
      <c r="D578">
        <f>1</f>
        <v>1</v>
      </c>
      <c r="E578">
        <f>0</f>
        <v>0</v>
      </c>
      <c r="F578">
        <f>0</f>
        <v>0</v>
      </c>
      <c r="G578">
        <f>0</f>
        <v>0</v>
      </c>
      <c r="H578">
        <f>0</f>
        <v>0</v>
      </c>
      <c r="I578">
        <f>0</f>
        <v>0</v>
      </c>
      <c r="J578">
        <f>1</f>
        <v>1</v>
      </c>
      <c r="K578">
        <f>0</f>
        <v>0</v>
      </c>
      <c r="L578">
        <f>2*Parameters!$C$10</f>
        <v>0.04</v>
      </c>
      <c r="M578">
        <f>2*C578*Parameters!$C$9</f>
        <v>0.95325669475585662</v>
      </c>
      <c r="N578">
        <f>0</f>
        <v>0</v>
      </c>
      <c r="O578">
        <f>0</f>
        <v>0</v>
      </c>
      <c r="P578">
        <f t="shared" ref="P578:P641" si="920">D578</f>
        <v>1</v>
      </c>
      <c r="Q578">
        <f t="shared" ref="Q578:Q641" si="921">E578</f>
        <v>0</v>
      </c>
      <c r="R578">
        <f t="shared" ref="R578:R641" si="922">F578+D578*L578-E578*M578</f>
        <v>0.04</v>
      </c>
      <c r="S578">
        <f t="shared" ref="S578:S641" si="923">G578+D578*M578+E578*L578</f>
        <v>0.95325669475585662</v>
      </c>
      <c r="T578">
        <f t="shared" ref="T578:T641" si="924">H578</f>
        <v>0</v>
      </c>
      <c r="U578">
        <f t="shared" ref="U578:U641" si="925">I578</f>
        <v>0</v>
      </c>
      <c r="V578">
        <f t="shared" ref="V578:V641" si="926">J578+H578*L578-I578*M578</f>
        <v>1</v>
      </c>
      <c r="W578">
        <f t="shared" ref="W578:W641" si="927">K578+H578*M578+I578*L578</f>
        <v>0</v>
      </c>
      <c r="X578">
        <f>0</f>
        <v>0</v>
      </c>
      <c r="Y578">
        <f>0</f>
        <v>0</v>
      </c>
      <c r="Z578">
        <f>0</f>
        <v>0</v>
      </c>
      <c r="AA578">
        <f>C578*(Parameters!$C$12+Parameters!$C$11/2)</f>
        <v>3.5747126053344624E-5</v>
      </c>
      <c r="AB578">
        <f t="shared" ref="AB578:AB641" si="928">P578+R578*Z578-S578*AA578</f>
        <v>0.99996592381277138</v>
      </c>
      <c r="AC578">
        <f t="shared" ref="AC578:AC641" si="929">Q578+R578*AA578+S578*Z578</f>
        <v>1.4298850421337851E-6</v>
      </c>
      <c r="AD578">
        <f t="shared" ref="AD578:AD641" si="930">R578</f>
        <v>0.04</v>
      </c>
      <c r="AE578">
        <f t="shared" ref="AE578:AE641" si="931">S578</f>
        <v>0.95325669475585662</v>
      </c>
      <c r="AF578">
        <f t="shared" ref="AF578:AF641" si="932">T578+V578*Z578-W578*AA578</f>
        <v>0</v>
      </c>
      <c r="AG578">
        <f t="shared" ref="AG578:AG641" si="933">U578+V578*AA578+W578*Z578</f>
        <v>3.5747126053344624E-5</v>
      </c>
      <c r="AH578">
        <f t="shared" ref="AH578:AH641" si="934">V578</f>
        <v>1</v>
      </c>
      <c r="AI578">
        <f t="shared" ref="AI578:AI641" si="935">W578</f>
        <v>0</v>
      </c>
      <c r="AJ578">
        <f>0</f>
        <v>0</v>
      </c>
      <c r="AK578">
        <f>0</f>
        <v>0</v>
      </c>
      <c r="AL578">
        <f>(((2*Parameters!$C$15))/(((2*Parameters!$C$15))^2+((2*(C578*Parameters!$C$14-1/(C578*Parameters!$C$13))))^2))</f>
        <v>0.2356171810456073</v>
      </c>
      <c r="AM578">
        <f>(-((2*(C578*Parameters!$C$14-1/(C578*Parameters!$C$13))))/(((2*Parameters!$C$15))^2+((2*(C578*Parameters!$C$14-1/(C578*Parameters!$C$13))))^2))</f>
        <v>2.415556679139677</v>
      </c>
      <c r="AN578">
        <f t="shared" ref="AN578:AN641" si="936">AB578+AD578*AL578-AE578*AM578</f>
        <v>-1.293254964897526</v>
      </c>
      <c r="AO578">
        <f t="shared" ref="AO578:AO641" si="937">AC578+AD578*AM578+AE578*AL578</f>
        <v>0.32122735228185711</v>
      </c>
      <c r="AP578">
        <f t="shared" ref="AP578:AP641" si="938">AD578</f>
        <v>0.04</v>
      </c>
      <c r="AQ578">
        <f t="shared" ref="AQ578:AQ641" si="939">AE578</f>
        <v>0.95325669475585662</v>
      </c>
      <c r="AR578">
        <f t="shared" ref="AR578:AR641" si="940">AF578+AH578*AL578-AI578*AM578</f>
        <v>0.2356171810456073</v>
      </c>
      <c r="AS578">
        <f t="shared" ref="AS578:AS641" si="941">AG578+AH578*AM578+AI578*AL578</f>
        <v>2.4155924262657305</v>
      </c>
      <c r="AT578">
        <f t="shared" ref="AT578:AT641" si="942">AH578</f>
        <v>1</v>
      </c>
      <c r="AU578">
        <f t="shared" ref="AU578:AU641" si="943">AI578</f>
        <v>0</v>
      </c>
      <c r="AV578">
        <f>2*Parameters!$C$17</f>
        <v>0.04</v>
      </c>
      <c r="AW578">
        <f>2*C578*Parameters!$C$16</f>
        <v>0.95325669475585662</v>
      </c>
      <c r="AX578">
        <f>0</f>
        <v>0</v>
      </c>
      <c r="AY578">
        <f>0</f>
        <v>0</v>
      </c>
      <c r="AZ578">
        <f t="shared" ref="AZ578:AZ641" si="944">AN578</f>
        <v>-1.293254964897526</v>
      </c>
      <c r="BA578">
        <f t="shared" ref="BA578:BA641" si="945">AO578</f>
        <v>0.32122735228185711</v>
      </c>
      <c r="BB578">
        <f t="shared" ref="BB578:BB641" si="946">AP578+AN578*AV578-AO578*AW578</f>
        <v>-0.31794232269727929</v>
      </c>
      <c r="BC578">
        <f t="shared" ref="BC578:BC641" si="947">AQ578+AN578*AW578+AO578*AV578</f>
        <v>-0.26669816446768607</v>
      </c>
      <c r="BD578">
        <f t="shared" ref="BD578:BD641" si="948">AR578</f>
        <v>0.2356171810456073</v>
      </c>
      <c r="BE578">
        <f t="shared" ref="BE578:BE641" si="949">AS578</f>
        <v>2.4155924262657305</v>
      </c>
      <c r="BF578">
        <f t="shared" ref="BF578:BF641" si="950">AT578+AR578*AV578-AS578*AW578</f>
        <v>-1.2932549648975262</v>
      </c>
      <c r="BG578">
        <f t="shared" ref="BG578:BG641" si="951">AU578+AR578*AW578+AS578*AV578</f>
        <v>0.32122735228185711</v>
      </c>
      <c r="BH578">
        <f>0</f>
        <v>0</v>
      </c>
      <c r="BI578">
        <f>0</f>
        <v>0</v>
      </c>
      <c r="BJ578">
        <f>0</f>
        <v>0</v>
      </c>
      <c r="BK578">
        <f>C578*(Parameters!$C$19+Parameters!$C$18/2)</f>
        <v>3.5747126053344624E-5</v>
      </c>
      <c r="BL578">
        <f t="shared" ref="BL578:BL641" si="952">AZ578+BB578*BJ578-BC578*BK578</f>
        <v>-1.2932454312046227</v>
      </c>
      <c r="BM578">
        <f t="shared" ref="BM578:BM641" si="953">BA578+BB578*BK578+BC578*BJ578</f>
        <v>0.32121598675756996</v>
      </c>
      <c r="BN578">
        <f t="shared" ref="BN578:BN641" si="954">BB578</f>
        <v>-0.31794232269727929</v>
      </c>
      <c r="BO578">
        <f t="shared" ref="BO578:BO641" si="955">BC578</f>
        <v>-0.26669816446768607</v>
      </c>
      <c r="BP578">
        <f t="shared" ref="BP578:BP641" si="956">BD578+BF578*BJ578-BG578*BK578</f>
        <v>0.2356056980909535</v>
      </c>
      <c r="BQ578">
        <f t="shared" ref="BQ578:BQ641" si="957">BE578+BF578*BK578+BG578*BJ578</f>
        <v>2.4155461961174813</v>
      </c>
      <c r="BR578">
        <f t="shared" ref="BR578:BR641" si="958">BF578</f>
        <v>-1.2932549648975262</v>
      </c>
      <c r="BS578">
        <f t="shared" ref="BS578:BS641" si="959">BG578</f>
        <v>0.32122735228185711</v>
      </c>
      <c r="BT578">
        <f>2*((((Parameters!$C$21)/((Parameters!$C$21)^2+(C578*Parameters!$C$20)^2)))/((((Parameters!$C$21)/((Parameters!$C$21)^2+(C578*Parameters!$C$20)^2)))^2+((-(C578*Parameters!$C$20)/((Parameters!$C$21)^2+(C578*Parameters!$C$20)^2)+C578*Parameters!$C$22))^2))</f>
        <v>4.0006179864601303E-2</v>
      </c>
      <c r="BU578">
        <f>2*(-((-(C578*Parameters!$C$20)/((Parameters!$C$21)^2+(C578*Parameters!$C$20)^2)+C578*Parameters!$C$22))/((((Parameters!$C$21)/((Parameters!$C$21)^2+(C578*Parameters!$C$20)^2)))^2+((-(C578*Parameters!$C$20)/((Parameters!$C$21)^2+(C578*Parameters!$C$20)^2)+C578*Parameters!$C$22))^2))</f>
        <v>64.826462395810026</v>
      </c>
      <c r="BV578">
        <f>0</f>
        <v>0</v>
      </c>
      <c r="BW578">
        <f>0</f>
        <v>0</v>
      </c>
      <c r="BX578">
        <f t="shared" ref="BX578:BX641" si="960">BL578</f>
        <v>-1.2932454312046227</v>
      </c>
      <c r="BY578">
        <f t="shared" ref="BY578:BY641" si="961">BM578</f>
        <v>0.32121598675756996</v>
      </c>
      <c r="BZ578">
        <f t="shared" ref="BZ578:BZ641" si="962">BN578+BL578*BT578-BM578*BU578</f>
        <v>-21.192976218499744</v>
      </c>
      <c r="CA578">
        <f t="shared" ref="CA578:CA641" si="963">BO578+BL578*BU578+BM578*BT578</f>
        <v>-84.090373854465668</v>
      </c>
      <c r="CB578">
        <f t="shared" ref="CB578:CB641" si="964">BP578</f>
        <v>0.2356056980909535</v>
      </c>
      <c r="CC578">
        <f t="shared" ref="CC578:CC641" si="965">BQ578</f>
        <v>2.4155461961174813</v>
      </c>
      <c r="CD578">
        <f t="shared" ref="CD578:CD641" si="966">BR578+BP578*BT578-BQ578*BU578</f>
        <v>-157.87514392891444</v>
      </c>
      <c r="CE578">
        <f t="shared" ref="CE578:CE641" si="967">BS578+BP578*BU578+BQ578*BT578</f>
        <v>15.691348055406754</v>
      </c>
      <c r="CF578">
        <f>0</f>
        <v>0</v>
      </c>
      <c r="CG578">
        <f>0</f>
        <v>0</v>
      </c>
      <c r="CH578">
        <f>(((Parameters!$C$25))/(((Parameters!$C$25))^2+((C578*Parameters!$C$24-1/(C578*Parameters!$C$23)))^2))+(((Parameters!$C$29+Parameters!$C$28))/(((Parameters!$C$29+Parameters!$C$28))^2+((C578*Parameters!$C$27-1/(C578*Parameters!$C$26)))^2))</f>
        <v>6.2190787358751089E-2</v>
      </c>
      <c r="CI578">
        <f>(-((C578*Parameters!$C$24-1/(C578*Parameters!$C$23)))/(((Parameters!$C$25))^2+((C578*Parameters!$C$24-1/(C578*Parameters!$C$23)))^2))+(-((C578*Parameters!$C$27-1/(C578*Parameters!$C$26)))/(((Parameters!$C$29+Parameters!$C$28))^2+((C578*Parameters!$C$27-1/(C578*Parameters!$C$26)))^2))</f>
        <v>0.24241516898821922</v>
      </c>
      <c r="CJ578">
        <f t="shared" ref="CJ578:CJ641" si="968">BX578+BZ578*CH578-CA578*CI578</f>
        <v>17.773528879504415</v>
      </c>
      <c r="CK578">
        <f t="shared" ref="CK578:CK641" si="969">BY578+BZ578*CI578+CA578*CH578</f>
        <v>-10.045929483914312</v>
      </c>
      <c r="CL578">
        <f t="shared" ref="CL578:CL641" si="970">BZ578</f>
        <v>-21.192976218499744</v>
      </c>
      <c r="CM578">
        <f t="shared" ref="CM578:CM641" si="971">CA578</f>
        <v>-84.090373854465668</v>
      </c>
      <c r="CN578">
        <f t="shared" ref="CN578:CN641" si="972">CB578+CD578*CH578-CE578*CI578</f>
        <v>-13.386594597728781</v>
      </c>
      <c r="CO578">
        <f t="shared" ref="CO578:CO641" si="973">CC578+CD578*CI578+CE578*CH578</f>
        <v>-34.879926208163795</v>
      </c>
      <c r="CP578">
        <f t="shared" ref="CP578:CP641" si="974">CD578</f>
        <v>-157.87514392891444</v>
      </c>
      <c r="CQ578">
        <f t="shared" ref="CQ578:CQ641" si="975">CE578</f>
        <v>15.691348055406754</v>
      </c>
      <c r="CR578">
        <f>2*((((Parameters!$C$31)/((Parameters!$C$31)^2+(C578*Parameters!$C$30)^2)))/((((Parameters!$C$31)/((Parameters!$C$31)^2+(C578*Parameters!$C$30)^2)))^2+((-(C578*Parameters!$C$30)/((Parameters!$C$31)^2+(C578*Parameters!$C$30)^2)+C578*Parameters!$C$32))^2))</f>
        <v>4.0002998873088752E-2</v>
      </c>
      <c r="CS578">
        <f>2*(-((-(C578*Parameters!$C$30)/((Parameters!$C$31)^2+(C578*Parameters!$C$30)^2)+C578*Parameters!$C$32))/((((Parameters!$C$31)/((Parameters!$C$31)^2+(C578*Parameters!$C$30)^2)))^2+((-(C578*Parameters!$C$30)/((Parameters!$C$31)^2+(C578*Parameters!$C$30)^2)+C578*Parameters!$C$32))^2))</f>
        <v>31.458650114973029</v>
      </c>
      <c r="CT578">
        <f>0</f>
        <v>0</v>
      </c>
      <c r="CU578">
        <f>0</f>
        <v>0</v>
      </c>
      <c r="CV578">
        <f t="shared" ref="CV578:CV641" si="976">CJ578</f>
        <v>17.773528879504415</v>
      </c>
      <c r="CW578">
        <f t="shared" ref="CW578:CW641" si="977">CK578</f>
        <v>-10.045929483914312</v>
      </c>
      <c r="CX578">
        <f t="shared" ref="CX578:CX641" si="978">CL578+CJ578*CR578-CK578*CS578</f>
        <v>295.54939895138978</v>
      </c>
      <c r="CY578">
        <f t="shared" ref="CY578:CY641" si="979">CM578+CJ578*CS578+CK578*CR578</f>
        <v>474.63898516840823</v>
      </c>
      <c r="CZ578">
        <f t="shared" ref="CZ578:CZ641" si="980">CN578</f>
        <v>-13.386594597728781</v>
      </c>
      <c r="DA578">
        <f t="shared" ref="DA578:DA641" si="981">CO578</f>
        <v>-34.879926208163795</v>
      </c>
      <c r="DB578">
        <f t="shared" ref="DB578:DB641" si="982">CP578+CN578*CR578-CO578*CS578</f>
        <v>938.86474676118075</v>
      </c>
      <c r="DC578">
        <f t="shared" ref="DC578:DC641" si="983">CQ578+CN578*CS578+CO578*CR578</f>
        <v>-406.82814927432963</v>
      </c>
      <c r="DD578">
        <f>0</f>
        <v>0</v>
      </c>
      <c r="DE578">
        <f>0</f>
        <v>0</v>
      </c>
      <c r="DF578">
        <f>(((Parameters!$C$35))/(((Parameters!$C$35))^2+((C578*Parameters!$C$34-1/(C578*Parameters!$C$33)))^2))+(((Parameters!$C$39+Parameters!$C$38))/(((Parameters!$C$39+Parameters!$C$38))^2+((C578*Parameters!$C$37-1/(C578*Parameters!$C$36)))^2))</f>
        <v>6.2190787358751089E-2</v>
      </c>
      <c r="DG578">
        <f>(-((C578*Parameters!$C$34-1/(C578*Parameters!$C$33)))/(((Parameters!$C$35))^2+((C578*Parameters!$C$34-1/(C578*Parameters!$C$33)))^2))+(-((C578*Parameters!$C$37-1/(C578*Parameters!$C$36)))/(((Parameters!$C$39+Parameters!$C$38))^2+((C578*Parameters!$C$37-1/(C578*Parameters!$C$36)))^2))</f>
        <v>0.24241516898821922</v>
      </c>
      <c r="DH578">
        <f t="shared" ref="DH578:DH641" si="984">CV578+CX578*DF578-CY578*DG578</f>
        <v>-78.905711094299562</v>
      </c>
      <c r="DI578">
        <f t="shared" ref="DI578:DI641" si="985">CW578+CX578*DG578+CY578*DF578</f>
        <v>91.117900206035344</v>
      </c>
      <c r="DJ578">
        <f t="shared" ref="DJ578:DJ641" si="986">CX578</f>
        <v>295.54939895138978</v>
      </c>
      <c r="DK578">
        <f t="shared" ref="DK578:DK641" si="987">CY578</f>
        <v>474.63898516840823</v>
      </c>
      <c r="DL578">
        <f t="shared" ref="DL578:DL641" si="988">CZ578+DB578*DF578-DC578*DG578</f>
        <v>143.62345778222459</v>
      </c>
      <c r="DM578">
        <f t="shared" ref="DM578:DM641" si="989">DA578+DB578*DG578+DC578*DF578</f>
        <v>167.41416711195541</v>
      </c>
      <c r="DN578">
        <f t="shared" ref="DN578:DN641" si="990">DB578</f>
        <v>938.86474676118075</v>
      </c>
      <c r="DO578">
        <f t="shared" ref="DO578:DO641" si="991">DC578</f>
        <v>-406.82814927432963</v>
      </c>
      <c r="DP578">
        <f>2*((((Parameters!$C$41)/((Parameters!$C$41)^2+(C578*(Parameters!$C$40*(1-Parameters!$C$42)))^2)))/((((Parameters!$C$41)/((Parameters!$C$41)^2+(C578*(Parameters!$C$40*(1-Parameters!$C$42)))^2)))^2+((-(C578*(Parameters!$C$40*(1-Parameters!$C$42)))/((Parameters!$C$41)^2+(C578*(Parameters!$C$40*(1-Parameters!$C$42)))^2)+C578*Parameters!$C$43))^2))</f>
        <v>0.20000136305444488</v>
      </c>
      <c r="DQ578">
        <f>2*(-((-(C578*(Parameters!$C$40*(1-Parameters!$C$42)))/((Parameters!$C$41)^2+(C578*(Parameters!$C$40*(1-Parameters!$C$42)))^2)+C578*Parameters!$C$43))/((((Parameters!$C$41)/((Parameters!$C$41)^2+(C578*(Parameters!$C$40*(1-Parameters!$C$42)))^2)))^2+((-(C578*(Parameters!$C$40*(1-Parameters!$C$42)))/((Parameters!$C$41)^2+(C578*(Parameters!$C$40*(1-Parameters!$C$42)))^2)+C578*Parameters!$C$43))^2))</f>
        <v>2.8597797816435397</v>
      </c>
      <c r="DR578">
        <f>0</f>
        <v>0</v>
      </c>
      <c r="DS578">
        <f>0</f>
        <v>0</v>
      </c>
      <c r="DT578">
        <f t="shared" ref="DT578:DT641" si="992">DH578</f>
        <v>-78.905711094299562</v>
      </c>
      <c r="DU578">
        <f t="shared" ref="DU578:DU641" si="993">DI578</f>
        <v>91.117900206035344</v>
      </c>
      <c r="DV578">
        <f t="shared" ref="DV578:DV641" si="994">DJ578+DH578*DP578-DI578*DQ578</f>
        <v>19.191020424716044</v>
      </c>
      <c r="DW578">
        <f t="shared" ref="DW578:DW641" si="995">DK578+DH578*DQ578+DI578*DP578</f>
        <v>267.20973216458992</v>
      </c>
      <c r="DX578">
        <f t="shared" ref="DX578:DX641" si="996">DL578</f>
        <v>143.62345778222459</v>
      </c>
      <c r="DY578">
        <f t="shared" ref="DY578:DY641" si="997">DM578</f>
        <v>167.41416711195541</v>
      </c>
      <c r="DZ578">
        <f t="shared" ref="DZ578:DZ641" si="998">DN578+DL578*DP578-DM578*DQ578</f>
        <v>488.82198381675533</v>
      </c>
      <c r="EA578">
        <f t="shared" ref="EA578:EA641" si="999">DO578+DL578*DQ578+DM578*DP578</f>
        <v>37.386373078026431</v>
      </c>
      <c r="EB578">
        <f>0</f>
        <v>0</v>
      </c>
      <c r="EC578">
        <f>0</f>
        <v>0</v>
      </c>
      <c r="ED578">
        <f>0</f>
        <v>0</v>
      </c>
      <c r="EE578">
        <f>C578*Parameters!$C$44</f>
        <v>4.7662834737792831E-6</v>
      </c>
      <c r="EF578">
        <f t="shared" ref="EF578:EF641" si="1000">DT578+DV578*ED578-DW578*EE578</f>
        <v>-78.906984691630015</v>
      </c>
      <c r="EG578">
        <f t="shared" ref="EG578:EG641" si="1001">DU578+DV578*EE578+DW578*ED578</f>
        <v>91.117991675878841</v>
      </c>
      <c r="EH578">
        <f t="shared" ref="EH578:EH641" si="1002">DV578</f>
        <v>19.191020424716044</v>
      </c>
      <c r="EI578">
        <f t="shared" ref="EI578:EI641" si="1003">DW578</f>
        <v>267.20973216458992</v>
      </c>
      <c r="EJ578">
        <f t="shared" ref="EJ578:EJ641" si="1004">DX578+DZ578*ED578-EA578*EE578</f>
        <v>143.62327958817244</v>
      </c>
      <c r="EK578">
        <f t="shared" ref="EK578:EK641" si="1005">DY578+DZ578*EE578+EA578*ED578</f>
        <v>167.4164969760985</v>
      </c>
      <c r="EL578">
        <f t="shared" ref="EL578:EL641" si="1006">DZ578</f>
        <v>488.82198381675533</v>
      </c>
      <c r="EM578">
        <f t="shared" ref="EM578:EM641" si="1007">EA578</f>
        <v>37.386373078026431</v>
      </c>
      <c r="EN578">
        <f>0</f>
        <v>0</v>
      </c>
      <c r="EO578">
        <f>0</f>
        <v>0</v>
      </c>
      <c r="EP578">
        <f>(((2*Parameters!$C$47))/(((2*Parameters!$C$47))^2+((2*(C578*Parameters!$C$46-1/(C578*Parameters!$C$45))))^2))</f>
        <v>1.099535964677546E-8</v>
      </c>
      <c r="EQ578">
        <f>(-((2*(C578*Parameters!$C$46-1/(C578*Parameters!$C$45))))/(((2*Parameters!$C$47))^2+((2*(C578*Parameters!$C$46-1/(C578*Parameters!$C$45))))^2))</f>
        <v>5.2429380222208293E-4</v>
      </c>
      <c r="ER578">
        <f t="shared" ref="ER578:ER641" si="1008">EF578+EH578*EP578-EI578*EQ578</f>
        <v>-79.047080887085158</v>
      </c>
      <c r="ES578">
        <f t="shared" ref="ES578:ES641" si="1009">EG578+EH578*EQ578+EI578*EP578</f>
        <v>91.128056347012944</v>
      </c>
      <c r="ET578">
        <f t="shared" ref="ET578:ET641" si="1010">EH578</f>
        <v>19.191020424716044</v>
      </c>
      <c r="EU578">
        <f t="shared" ref="EU578:EU641" si="1011">EI578</f>
        <v>267.20973216458992</v>
      </c>
      <c r="EV578">
        <f t="shared" ref="EV578:EV641" si="1012">EJ578+EL578*EP578-EM578*EQ578</f>
        <v>143.60368351925356</v>
      </c>
      <c r="EW578">
        <f t="shared" ref="EW578:EW641" si="1013">EK578+EL578*EQ578+EM578*EP578</f>
        <v>167.67278372368017</v>
      </c>
      <c r="EX578">
        <f t="shared" ref="EX578:EX641" si="1014">EL578</f>
        <v>488.82198381675533</v>
      </c>
      <c r="EY578">
        <f t="shared" ref="EY578:EY641" si="1015">EM578</f>
        <v>37.386373078026431</v>
      </c>
      <c r="EZ578">
        <f>(ER578+ET578/Parameters!$C$6+Parameters!$C$7*(EV578+EX578/Parameters!$C$6))</f>
        <v>-78.379567133181993</v>
      </c>
      <c r="FA578">
        <f>(ES578+EU578/Parameters!$C$6+Parameters!$C$7*(EW578+EY578/Parameters!$C$6))</f>
        <v>100.42230790056389</v>
      </c>
      <c r="FB578">
        <f t="shared" ref="FB578:FB641" si="1016">-20*LOG10(SQRT(EZ578^2+FA578^2))</f>
        <v>-42.102649045103547</v>
      </c>
      <c r="FC578">
        <f t="shared" ref="FC578:FC641" si="1017">1/SQRT(EZ578^2+FA578^2)</f>
        <v>7.8499618792918936E-3</v>
      </c>
      <c r="FD578">
        <f>(ER578+ET578/Parameters!$C$6+Parameters!$C$8*(EV578+EX578/Parameters!$C$6))</f>
        <v>7951.9297980760266</v>
      </c>
      <c r="FE578">
        <f>(ES578+EU578/Parameters!$C$6+Parameters!$C$8*(EW578+EY578/Parameters!$C$6))</f>
        <v>8549.0812733507064</v>
      </c>
      <c r="FF578">
        <f t="shared" ref="FF578:FF641" si="1018">-20*LOG10(SQRT(FD578^2+FE578^2))</f>
        <v>-81.345595077541788</v>
      </c>
      <c r="FG578">
        <f t="shared" ref="FG578:FG641" si="1019">1/SQRT(FD578^2+FE578^2)</f>
        <v>8.5648595598208913E-5</v>
      </c>
    </row>
    <row r="579" spans="1:163" x14ac:dyDescent="0.15">
      <c r="A579">
        <f>Parameters!$C$2*(Parameters!$C$3/Parameters!$C$2)^((ROW()-2)/(Parameters!$C$4-1))</f>
        <v>76736.148936181897</v>
      </c>
      <c r="B579">
        <f t="shared" si="918"/>
        <v>4.8849999999999998</v>
      </c>
      <c r="C579">
        <f t="shared" si="919"/>
        <v>482147.44352536253</v>
      </c>
      <c r="D579">
        <f>1</f>
        <v>1</v>
      </c>
      <c r="E579">
        <f>0</f>
        <v>0</v>
      </c>
      <c r="F579">
        <f>0</f>
        <v>0</v>
      </c>
      <c r="G579">
        <f>0</f>
        <v>0</v>
      </c>
      <c r="H579">
        <f>0</f>
        <v>0</v>
      </c>
      <c r="I579">
        <f>0</f>
        <v>0</v>
      </c>
      <c r="J579">
        <f>1</f>
        <v>1</v>
      </c>
      <c r="K579">
        <f>0</f>
        <v>0</v>
      </c>
      <c r="L579">
        <f>2*Parameters!$C$10</f>
        <v>0.04</v>
      </c>
      <c r="M579">
        <f>2*C579*Parameters!$C$9</f>
        <v>0.96429488705072497</v>
      </c>
      <c r="N579">
        <f>0</f>
        <v>0</v>
      </c>
      <c r="O579">
        <f>0</f>
        <v>0</v>
      </c>
      <c r="P579">
        <f t="shared" si="920"/>
        <v>1</v>
      </c>
      <c r="Q579">
        <f t="shared" si="921"/>
        <v>0</v>
      </c>
      <c r="R579">
        <f t="shared" si="922"/>
        <v>0.04</v>
      </c>
      <c r="S579">
        <f t="shared" si="923"/>
        <v>0.96429488705072497</v>
      </c>
      <c r="T579">
        <f t="shared" si="924"/>
        <v>0</v>
      </c>
      <c r="U579">
        <f t="shared" si="925"/>
        <v>0</v>
      </c>
      <c r="V579">
        <f t="shared" si="926"/>
        <v>1</v>
      </c>
      <c r="W579">
        <f t="shared" si="927"/>
        <v>0</v>
      </c>
      <c r="X579">
        <f>0</f>
        <v>0</v>
      </c>
      <c r="Y579">
        <f>0</f>
        <v>0</v>
      </c>
      <c r="Z579">
        <f>0</f>
        <v>0</v>
      </c>
      <c r="AA579">
        <f>C579*(Parameters!$C$12+Parameters!$C$11/2)</f>
        <v>3.6161058264402189E-5</v>
      </c>
      <c r="AB579">
        <f t="shared" si="928"/>
        <v>0.99996513007640531</v>
      </c>
      <c r="AC579">
        <f t="shared" si="929"/>
        <v>1.4464423305760875E-6</v>
      </c>
      <c r="AD579">
        <f t="shared" si="930"/>
        <v>0.04</v>
      </c>
      <c r="AE579">
        <f t="shared" si="931"/>
        <v>0.96429488705072497</v>
      </c>
      <c r="AF579">
        <f t="shared" si="932"/>
        <v>0</v>
      </c>
      <c r="AG579">
        <f t="shared" si="933"/>
        <v>3.6161058264402189E-5</v>
      </c>
      <c r="AH579">
        <f t="shared" si="934"/>
        <v>1</v>
      </c>
      <c r="AI579">
        <f t="shared" si="935"/>
        <v>0</v>
      </c>
      <c r="AJ579">
        <f>0</f>
        <v>0</v>
      </c>
      <c r="AK579">
        <f>0</f>
        <v>0</v>
      </c>
      <c r="AL579">
        <f>(((2*Parameters!$C$15))/(((2*Parameters!$C$15))^2+((2*(C579*Parameters!$C$14-1/(C579*Parameters!$C$13))))^2))</f>
        <v>0.24131122228155474</v>
      </c>
      <c r="AM579">
        <f>(-((2*(C579*Parameters!$C$14-1/(C579*Parameters!$C$13))))/(((2*Parameters!$C$15))^2+((2*(C579*Parameters!$C$14-1/(C579*Parameters!$C$13))))^2))</f>
        <v>2.4442891504566009</v>
      </c>
      <c r="AN579">
        <f t="shared" si="936"/>
        <v>-1.3473979512911929</v>
      </c>
      <c r="AO579">
        <f t="shared" si="937"/>
        <v>0.33046819029465879</v>
      </c>
      <c r="AP579">
        <f t="shared" si="938"/>
        <v>0.04</v>
      </c>
      <c r="AQ579">
        <f t="shared" si="939"/>
        <v>0.96429488705072497</v>
      </c>
      <c r="AR579">
        <f t="shared" si="940"/>
        <v>0.24131122228155474</v>
      </c>
      <c r="AS579">
        <f t="shared" si="941"/>
        <v>2.4443253115148651</v>
      </c>
      <c r="AT579">
        <f t="shared" si="942"/>
        <v>1</v>
      </c>
      <c r="AU579">
        <f t="shared" si="943"/>
        <v>0</v>
      </c>
      <c r="AV579">
        <f>2*Parameters!$C$17</f>
        <v>0.04</v>
      </c>
      <c r="AW579">
        <f>2*C579*Parameters!$C$16</f>
        <v>0.96429488705072497</v>
      </c>
      <c r="AX579">
        <f>0</f>
        <v>0</v>
      </c>
      <c r="AY579">
        <f>0</f>
        <v>0</v>
      </c>
      <c r="AZ579">
        <f t="shared" si="944"/>
        <v>-1.3473979512911929</v>
      </c>
      <c r="BA579">
        <f t="shared" si="945"/>
        <v>0.33046819029465879</v>
      </c>
      <c r="BB579">
        <f t="shared" si="946"/>
        <v>-0.33256470428569318</v>
      </c>
      <c r="BC579">
        <f t="shared" si="947"/>
        <v>-0.32177534059020785</v>
      </c>
      <c r="BD579">
        <f t="shared" si="948"/>
        <v>0.24131122228155474</v>
      </c>
      <c r="BE579">
        <f t="shared" si="949"/>
        <v>2.4443253115148651</v>
      </c>
      <c r="BF579">
        <f t="shared" si="950"/>
        <v>-1.3473979512911927</v>
      </c>
      <c r="BG579">
        <f t="shared" si="951"/>
        <v>0.33046819029465879</v>
      </c>
      <c r="BH579">
        <f>0</f>
        <v>0</v>
      </c>
      <c r="BI579">
        <f>0</f>
        <v>0</v>
      </c>
      <c r="BJ579">
        <f>0</f>
        <v>0</v>
      </c>
      <c r="BK579">
        <f>C579*(Parameters!$C$19+Parameters!$C$18/2)</f>
        <v>3.6161058264402189E-5</v>
      </c>
      <c r="BL579">
        <f t="shared" si="952"/>
        <v>-1.3473863155543537</v>
      </c>
      <c r="BM579">
        <f t="shared" si="953"/>
        <v>0.33045616440301046</v>
      </c>
      <c r="BN579">
        <f t="shared" si="954"/>
        <v>-0.33256470428569318</v>
      </c>
      <c r="BO579">
        <f t="shared" si="955"/>
        <v>-0.32177534059020785</v>
      </c>
      <c r="BP579">
        <f t="shared" si="956"/>
        <v>0.24129927220207098</v>
      </c>
      <c r="BQ579">
        <f t="shared" si="957"/>
        <v>2.4442765881790431</v>
      </c>
      <c r="BR579">
        <f t="shared" si="958"/>
        <v>-1.3473979512911927</v>
      </c>
      <c r="BS579">
        <f t="shared" si="959"/>
        <v>0.33046819029465879</v>
      </c>
      <c r="BT579">
        <f>2*((((Parameters!$C$21)/((Parameters!$C$21)^2+(C579*Parameters!$C$20)^2)))/((((Parameters!$C$21)/((Parameters!$C$21)^2+(C579*Parameters!$C$20)^2)))^2+((-(C579*Parameters!$C$20)/((Parameters!$C$21)^2+(C579*Parameters!$C$20)^2)+C579*Parameters!$C$22))^2))</f>
        <v>4.0006323829207442E-2</v>
      </c>
      <c r="BU579">
        <f>2*(-((-(C579*Parameters!$C$20)/((Parameters!$C$21)^2+(C579*Parameters!$C$20)^2)+C579*Parameters!$C$22))/((((Parameters!$C$21)/((Parameters!$C$21)^2+(C579*Parameters!$C$20)^2)))^2+((-(C579*Parameters!$C$20)/((Parameters!$C$21)^2+(C579*Parameters!$C$20)^2)+C579*Parameters!$C$22))^2))</f>
        <v>65.577235443416527</v>
      </c>
      <c r="BV579">
        <f>0</f>
        <v>0</v>
      </c>
      <c r="BW579">
        <f>0</f>
        <v>0</v>
      </c>
      <c r="BX579">
        <f t="shared" si="960"/>
        <v>-1.3473863155543537</v>
      </c>
      <c r="BY579">
        <f t="shared" si="961"/>
        <v>0.33045616440301046</v>
      </c>
      <c r="BZ579">
        <f t="shared" si="962"/>
        <v>-22.056870374333378</v>
      </c>
      <c r="CA579">
        <f t="shared" si="963"/>
        <v>-88.666424652611113</v>
      </c>
      <c r="CB579">
        <f t="shared" si="964"/>
        <v>0.24129927220207098</v>
      </c>
      <c r="CC579">
        <f t="shared" si="965"/>
        <v>2.4442765881790431</v>
      </c>
      <c r="CD579">
        <f t="shared" si="966"/>
        <v>-161.6266457663157</v>
      </c>
      <c r="CE579">
        <f t="shared" si="967"/>
        <v>16.251993896529761</v>
      </c>
      <c r="CF579">
        <f>0</f>
        <v>0</v>
      </c>
      <c r="CG579">
        <f>0</f>
        <v>0</v>
      </c>
      <c r="CH579">
        <f>(((Parameters!$C$25))/(((Parameters!$C$25))^2+((C579*Parameters!$C$24-1/(C579*Parameters!$C$23)))^2))+(((Parameters!$C$29+Parameters!$C$28))/(((Parameters!$C$29+Parameters!$C$28))^2+((C579*Parameters!$C$27-1/(C579*Parameters!$C$26)))^2))</f>
        <v>6.2327530018561637E-2</v>
      </c>
      <c r="CI579">
        <f>(-((C579*Parameters!$C$24-1/(C579*Parameters!$C$23)))/(((Parameters!$C$25))^2+((C579*Parameters!$C$24-1/(C579*Parameters!$C$23)))^2))+(-((C579*Parameters!$C$27-1/(C579*Parameters!$C$26)))/(((Parameters!$C$29+Parameters!$C$28))^2+((C579*Parameters!$C$27-1/(C579*Parameters!$C$26)))^2))</f>
        <v>0.24484226752306576</v>
      </c>
      <c r="CJ579">
        <f t="shared" si="968"/>
        <v>18.987151899182223</v>
      </c>
      <c r="CK579">
        <f t="shared" si="969"/>
        <v>-10.596357236685259</v>
      </c>
      <c r="CL579">
        <f t="shared" si="970"/>
        <v>-22.056870374333378</v>
      </c>
      <c r="CM579">
        <f t="shared" si="971"/>
        <v>-88.666424652611113</v>
      </c>
      <c r="CN579">
        <f t="shared" si="972"/>
        <v>-13.811665380994771</v>
      </c>
      <c r="CO579">
        <f t="shared" si="973"/>
        <v>-36.11581121594557</v>
      </c>
      <c r="CP579">
        <f t="shared" si="974"/>
        <v>-161.6266457663157</v>
      </c>
      <c r="CQ579">
        <f t="shared" si="975"/>
        <v>16.251993896529761</v>
      </c>
      <c r="CR579">
        <f>2*((((Parameters!$C$31)/((Parameters!$C$31)^2+(C579*Parameters!$C$30)^2)))/((((Parameters!$C$31)/((Parameters!$C$31)^2+(C579*Parameters!$C$30)^2)))^2+((-(C579*Parameters!$C$30)/((Parameters!$C$31)^2+(C579*Parameters!$C$30)^2)+C579*Parameters!$C$32))^2))</f>
        <v>4.0003068729835632E-2</v>
      </c>
      <c r="CS579">
        <f>2*(-((-(C579*Parameters!$C$30)/((Parameters!$C$31)^2+(C579*Parameters!$C$30)^2)+C579*Parameters!$C$32))/((((Parameters!$C$31)/((Parameters!$C$31)^2+(C579*Parameters!$C$30)^2)))^2+((-(C579*Parameters!$C$30)/((Parameters!$C$31)^2+(C579*Parameters!$C$30)^2)+C579*Parameters!$C$32))^2))</f>
        <v>31.822951901036678</v>
      </c>
      <c r="CT579">
        <f>0</f>
        <v>0</v>
      </c>
      <c r="CU579">
        <f>0</f>
        <v>0</v>
      </c>
      <c r="CV579">
        <f t="shared" si="976"/>
        <v>18.987151899182223</v>
      </c>
      <c r="CW579">
        <f t="shared" si="977"/>
        <v>-10.596357236685259</v>
      </c>
      <c r="CX579">
        <f t="shared" si="978"/>
        <v>315.91004063731037</v>
      </c>
      <c r="CY579">
        <f t="shared" si="979"/>
        <v>515.1369101659169</v>
      </c>
      <c r="CZ579">
        <f t="shared" si="980"/>
        <v>-13.811665380994771</v>
      </c>
      <c r="DA579">
        <f t="shared" si="981"/>
        <v>-36.11581121594557</v>
      </c>
      <c r="DB579">
        <f t="shared" si="982"/>
        <v>987.13256842613168</v>
      </c>
      <c r="DC579">
        <f t="shared" si="983"/>
        <v>-424.72071247438549</v>
      </c>
      <c r="DD579">
        <f>0</f>
        <v>0</v>
      </c>
      <c r="DE579">
        <f>0</f>
        <v>0</v>
      </c>
      <c r="DF579">
        <f>(((Parameters!$C$35))/(((Parameters!$C$35))^2+((C579*Parameters!$C$34-1/(C579*Parameters!$C$33)))^2))+(((Parameters!$C$39+Parameters!$C$38))/(((Parameters!$C$39+Parameters!$C$38))^2+((C579*Parameters!$C$37-1/(C579*Parameters!$C$36)))^2))</f>
        <v>6.2327530018561637E-2</v>
      </c>
      <c r="DG579">
        <f>(-((C579*Parameters!$C$34-1/(C579*Parameters!$C$33)))/(((Parameters!$C$35))^2+((C579*Parameters!$C$34-1/(C579*Parameters!$C$33)))^2))+(-((C579*Parameters!$C$37-1/(C579*Parameters!$C$36)))/(((Parameters!$C$39+Parameters!$C$38))^2+((C579*Parameters!$C$37-1/(C579*Parameters!$C$36)))^2))</f>
        <v>0.24484226752306576</v>
      </c>
      <c r="DH579">
        <f t="shared" si="984"/>
        <v>-87.45024472967971</v>
      </c>
      <c r="DI579">
        <f t="shared" si="985"/>
        <v>98.858984678292927</v>
      </c>
      <c r="DJ579">
        <f t="shared" si="986"/>
        <v>315.91004063731037</v>
      </c>
      <c r="DK579">
        <f t="shared" si="987"/>
        <v>515.1369101659169</v>
      </c>
      <c r="DL579">
        <f t="shared" si="988"/>
        <v>151.70345171612541</v>
      </c>
      <c r="DM579">
        <f t="shared" si="989"/>
        <v>179.10417222712422</v>
      </c>
      <c r="DN579">
        <f t="shared" si="990"/>
        <v>987.13256842613168</v>
      </c>
      <c r="DO579">
        <f t="shared" si="991"/>
        <v>-424.72071247438549</v>
      </c>
      <c r="DP579">
        <f>2*((((Parameters!$C$41)/((Parameters!$C$41)^2+(C579*(Parameters!$C$40*(1-Parameters!$C$42)))^2)))/((((Parameters!$C$41)/((Parameters!$C$41)^2+(C579*(Parameters!$C$40*(1-Parameters!$C$42)))^2)))^2+((-(C579*(Parameters!$C$40*(1-Parameters!$C$42)))/((Parameters!$C$41)^2+(C579*(Parameters!$C$40*(1-Parameters!$C$42)))^2)+C579*Parameters!$C$43))^2))</f>
        <v>0.20000139480422768</v>
      </c>
      <c r="DQ579">
        <f>2*(-((-(C579*(Parameters!$C$40*(1-Parameters!$C$42)))/((Parameters!$C$41)^2+(C579*(Parameters!$C$40*(1-Parameters!$C$42)))^2)+C579*Parameters!$C$43))/((((Parameters!$C$41)/((Parameters!$C$41)^2+(C579*(Parameters!$C$40*(1-Parameters!$C$42)))^2)))^2+((-(C579*(Parameters!$C$40*(1-Parameters!$C$42)))/((Parameters!$C$41)^2+(C579*(Parameters!$C$40*(1-Parameters!$C$42)))^2)+C579*Parameters!$C$43))^2))</f>
        <v>2.8928947004388141</v>
      </c>
      <c r="DR579">
        <f>0</f>
        <v>0</v>
      </c>
      <c r="DS579">
        <f>0</f>
        <v>0</v>
      </c>
      <c r="DT579">
        <f t="shared" si="992"/>
        <v>-87.45024472967971</v>
      </c>
      <c r="DU579">
        <f t="shared" si="993"/>
        <v>98.858984678292927</v>
      </c>
      <c r="DV579">
        <f t="shared" si="994"/>
        <v>12.431236848807828</v>
      </c>
      <c r="DW579">
        <f t="shared" si="995"/>
        <v>281.92449545993748</v>
      </c>
      <c r="DX579">
        <f t="shared" si="996"/>
        <v>151.70345171612541</v>
      </c>
      <c r="DY579">
        <f t="shared" si="997"/>
        <v>179.10417222712422</v>
      </c>
      <c r="DZ579">
        <f t="shared" si="998"/>
        <v>499.34395970364426</v>
      </c>
      <c r="EA579">
        <f t="shared" si="999"/>
        <v>49.962483294150729</v>
      </c>
      <c r="EB579">
        <f>0</f>
        <v>0</v>
      </c>
      <c r="EC579">
        <f>0</f>
        <v>0</v>
      </c>
      <c r="ED579">
        <f>0</f>
        <v>0</v>
      </c>
      <c r="EE579">
        <f>C579*Parameters!$C$44</f>
        <v>4.8214744352536246E-6</v>
      </c>
      <c r="EF579">
        <f t="shared" si="1000"/>
        <v>-87.451604021427244</v>
      </c>
      <c r="EG579">
        <f t="shared" si="1001"/>
        <v>98.859044615183592</v>
      </c>
      <c r="EH579">
        <f t="shared" si="1002"/>
        <v>12.431236848807828</v>
      </c>
      <c r="EI579">
        <f t="shared" si="1003"/>
        <v>281.92449545993748</v>
      </c>
      <c r="EJ579">
        <f t="shared" si="1004"/>
        <v>151.70321082328948</v>
      </c>
      <c r="EK579">
        <f t="shared" si="1005"/>
        <v>179.10657980126032</v>
      </c>
      <c r="EL579">
        <f t="shared" si="1006"/>
        <v>499.34395970364426</v>
      </c>
      <c r="EM579">
        <f t="shared" si="1007"/>
        <v>49.962483294150729</v>
      </c>
      <c r="EN579">
        <f>0</f>
        <v>0</v>
      </c>
      <c r="EO579">
        <f>0</f>
        <v>0</v>
      </c>
      <c r="EP579">
        <f>(((2*Parameters!$C$47))/(((2*Parameters!$C$47))^2+((2*(C579*Parameters!$C$46-1/(C579*Parameters!$C$45))))^2))</f>
        <v>1.1251477093723526E-8</v>
      </c>
      <c r="EQ579">
        <f>(-((2*(C579*Parameters!$C$46-1/(C579*Parameters!$C$45))))/(((2*Parameters!$C$47))^2+((2*(C579*Parameters!$C$46-1/(C579*Parameters!$C$45))))^2))</f>
        <v>5.3036490006079062E-4</v>
      </c>
      <c r="ER579">
        <f t="shared" si="1008"/>
        <v>-87.601126738416752</v>
      </c>
      <c r="ES579">
        <f t="shared" si="1009"/>
        <v>98.865640878939544</v>
      </c>
      <c r="ET579">
        <f t="shared" si="1010"/>
        <v>12.431236848807828</v>
      </c>
      <c r="EU579">
        <f t="shared" si="1011"/>
        <v>281.92449545993748</v>
      </c>
      <c r="EV579">
        <f t="shared" si="1012"/>
        <v>151.67671809418752</v>
      </c>
      <c r="EW579">
        <f t="shared" si="1013"/>
        <v>179.37141487269625</v>
      </c>
      <c r="EX579">
        <f t="shared" si="1014"/>
        <v>499.34395970364426</v>
      </c>
      <c r="EY579">
        <f t="shared" si="1015"/>
        <v>49.962483294150729</v>
      </c>
      <c r="EZ579">
        <f>(ER579+ET579/Parameters!$C$6+Parameters!$C$7*(EV579+EX579/Parameters!$C$6))</f>
        <v>-87.168735891501697</v>
      </c>
      <c r="FA579">
        <f>(ES579+EU579/Parameters!$C$6+Parameters!$C$7*(EW579+EY579/Parameters!$C$6))</f>
        <v>108.67171028624172</v>
      </c>
      <c r="FB579">
        <f t="shared" si="1016"/>
        <v>-42.879791977329369</v>
      </c>
      <c r="FC579">
        <f t="shared" si="1017"/>
        <v>7.178114822880232E-3</v>
      </c>
      <c r="FD579">
        <f>(ER579+ET579/Parameters!$C$6+Parameters!$C$8*(EV579+EX579/Parameters!$C$6))</f>
        <v>8365.0914465633414</v>
      </c>
      <c r="FE579">
        <f>(ES579+EU579/Parameters!$C$6+Parameters!$C$8*(EW579+EY579/Parameters!$C$6))</f>
        <v>9164.1337292152293</v>
      </c>
      <c r="FF579">
        <f t="shared" si="1018"/>
        <v>-81.873969064647113</v>
      </c>
      <c r="FG579">
        <f t="shared" si="1019"/>
        <v>8.0593783950692644E-5</v>
      </c>
    </row>
    <row r="580" spans="1:163" x14ac:dyDescent="0.15">
      <c r="A580">
        <f>Parameters!$C$2*(Parameters!$C$3/Parameters!$C$2)^((ROW()-2)/(Parameters!$C$4-1))</f>
        <v>77624.711662869158</v>
      </c>
      <c r="B580">
        <f t="shared" si="918"/>
        <v>4.8899999999999997</v>
      </c>
      <c r="C580">
        <f t="shared" si="919"/>
        <v>487730.44779419136</v>
      </c>
      <c r="D580">
        <f>1</f>
        <v>1</v>
      </c>
      <c r="E580">
        <f>0</f>
        <v>0</v>
      </c>
      <c r="F580">
        <f>0</f>
        <v>0</v>
      </c>
      <c r="G580">
        <f>0</f>
        <v>0</v>
      </c>
      <c r="H580">
        <f>0</f>
        <v>0</v>
      </c>
      <c r="I580">
        <f>0</f>
        <v>0</v>
      </c>
      <c r="J580">
        <f>1</f>
        <v>1</v>
      </c>
      <c r="K580">
        <f>0</f>
        <v>0</v>
      </c>
      <c r="L580">
        <f>2*Parameters!$C$10</f>
        <v>0.04</v>
      </c>
      <c r="M580">
        <f>2*C580*Parameters!$C$9</f>
        <v>0.97546089558838267</v>
      </c>
      <c r="N580">
        <f>0</f>
        <v>0</v>
      </c>
      <c r="O580">
        <f>0</f>
        <v>0</v>
      </c>
      <c r="P580">
        <f t="shared" si="920"/>
        <v>1</v>
      </c>
      <c r="Q580">
        <f t="shared" si="921"/>
        <v>0</v>
      </c>
      <c r="R580">
        <f t="shared" si="922"/>
        <v>0.04</v>
      </c>
      <c r="S580">
        <f t="shared" si="923"/>
        <v>0.97546089558838267</v>
      </c>
      <c r="T580">
        <f t="shared" si="924"/>
        <v>0</v>
      </c>
      <c r="U580">
        <f t="shared" si="925"/>
        <v>0</v>
      </c>
      <c r="V580">
        <f t="shared" si="926"/>
        <v>1</v>
      </c>
      <c r="W580">
        <f t="shared" si="927"/>
        <v>0</v>
      </c>
      <c r="X580">
        <f>0</f>
        <v>0</v>
      </c>
      <c r="Y580">
        <f>0</f>
        <v>0</v>
      </c>
      <c r="Z580">
        <f>0</f>
        <v>0</v>
      </c>
      <c r="AA580">
        <f>C580*(Parameters!$C$12+Parameters!$C$11/2)</f>
        <v>3.6579783584564351E-5</v>
      </c>
      <c r="AB580">
        <f t="shared" si="928"/>
        <v>0.99996431785154416</v>
      </c>
      <c r="AC580">
        <f t="shared" si="929"/>
        <v>1.4631913433825741E-6</v>
      </c>
      <c r="AD580">
        <f t="shared" si="930"/>
        <v>0.04</v>
      </c>
      <c r="AE580">
        <f t="shared" si="931"/>
        <v>0.97546089558838267</v>
      </c>
      <c r="AF580">
        <f t="shared" si="932"/>
        <v>0</v>
      </c>
      <c r="AG580">
        <f t="shared" si="933"/>
        <v>3.6579783584564351E-5</v>
      </c>
      <c r="AH580">
        <f t="shared" si="934"/>
        <v>1</v>
      </c>
      <c r="AI580">
        <f t="shared" si="935"/>
        <v>0</v>
      </c>
      <c r="AJ580">
        <f>0</f>
        <v>0</v>
      </c>
      <c r="AK580">
        <f>0</f>
        <v>0</v>
      </c>
      <c r="AL580">
        <f>(((2*Parameters!$C$15))/(((2*Parameters!$C$15))^2+((2*(C580*Parameters!$C$14-1/(C580*Parameters!$C$13))))^2))</f>
        <v>0.24714781807783301</v>
      </c>
      <c r="AM580">
        <f>(-((2*(C580*Parameters!$C$14-1/(C580*Parameters!$C$13))))/(((2*Parameters!$C$15))^2+((2*(C580*Parameters!$C$14-1/(C580*Parameters!$C$13))))^2))</f>
        <v>2.4733809670095694</v>
      </c>
      <c r="AN580">
        <f t="shared" si="936"/>
        <v>-1.4028361826357572</v>
      </c>
      <c r="AO580">
        <f t="shared" si="937"/>
        <v>0.3400197338366438</v>
      </c>
      <c r="AP580">
        <f t="shared" si="938"/>
        <v>0.04</v>
      </c>
      <c r="AQ580">
        <f t="shared" si="939"/>
        <v>0.97546089558838267</v>
      </c>
      <c r="AR580">
        <f t="shared" si="940"/>
        <v>0.24714781807783301</v>
      </c>
      <c r="AS580">
        <f t="shared" si="941"/>
        <v>2.4734175467931538</v>
      </c>
      <c r="AT580">
        <f t="shared" si="942"/>
        <v>1</v>
      </c>
      <c r="AU580">
        <f t="shared" si="943"/>
        <v>0</v>
      </c>
      <c r="AV580">
        <f>2*Parameters!$C$17</f>
        <v>0.04</v>
      </c>
      <c r="AW580">
        <f>2*C580*Parameters!$C$16</f>
        <v>0.97546089558838267</v>
      </c>
      <c r="AX580">
        <f>0</f>
        <v>0</v>
      </c>
      <c r="AY580">
        <f>0</f>
        <v>0</v>
      </c>
      <c r="AZ580">
        <f t="shared" si="944"/>
        <v>-1.4028361826357572</v>
      </c>
      <c r="BA580">
        <f t="shared" si="945"/>
        <v>0.3400197338366438</v>
      </c>
      <c r="BB580">
        <f t="shared" si="946"/>
        <v>-0.34778940139144637</v>
      </c>
      <c r="BC580">
        <f t="shared" si="947"/>
        <v>-0.37935015413581519</v>
      </c>
      <c r="BD580">
        <f t="shared" si="948"/>
        <v>0.24714781807783301</v>
      </c>
      <c r="BE580">
        <f t="shared" si="949"/>
        <v>2.4734175467931538</v>
      </c>
      <c r="BF580">
        <f t="shared" si="950"/>
        <v>-1.4028361826357569</v>
      </c>
      <c r="BG580">
        <f t="shared" si="951"/>
        <v>0.3400197338366438</v>
      </c>
      <c r="BH580">
        <f>0</f>
        <v>0</v>
      </c>
      <c r="BI580">
        <f>0</f>
        <v>0</v>
      </c>
      <c r="BJ580">
        <f>0</f>
        <v>0</v>
      </c>
      <c r="BK580">
        <f>C580*(Parameters!$C$19+Parameters!$C$18/2)</f>
        <v>3.6579783584564351E-5</v>
      </c>
      <c r="BL580">
        <f t="shared" si="952"/>
        <v>-1.402822306089216</v>
      </c>
      <c r="BM580">
        <f t="shared" si="953"/>
        <v>0.34000701177560788</v>
      </c>
      <c r="BN580">
        <f t="shared" si="954"/>
        <v>-0.34778940139144637</v>
      </c>
      <c r="BO580">
        <f t="shared" si="955"/>
        <v>-0.37935015413581519</v>
      </c>
      <c r="BP580">
        <f t="shared" si="956"/>
        <v>0.24713538022955478</v>
      </c>
      <c r="BQ580">
        <f t="shared" si="957"/>
        <v>2.4733662313491886</v>
      </c>
      <c r="BR580">
        <f t="shared" si="958"/>
        <v>-1.4028361826357569</v>
      </c>
      <c r="BS580">
        <f t="shared" si="959"/>
        <v>0.3400197338366438</v>
      </c>
      <c r="BT580">
        <f>2*((((Parameters!$C$21)/((Parameters!$C$21)^2+(C580*Parameters!$C$20)^2)))/((((Parameters!$C$21)/((Parameters!$C$21)^2+(C580*Parameters!$C$20)^2)))^2+((-(C580*Parameters!$C$20)/((Parameters!$C$21)^2+(C580*Parameters!$C$20)^2)+C580*Parameters!$C$22))^2))</f>
        <v>4.0006471147984488E-2</v>
      </c>
      <c r="BU580">
        <f>2*(-((-(C580*Parameters!$C$20)/((Parameters!$C$21)^2+(C580*Parameters!$C$20)^2)+C580*Parameters!$C$22))/((((Parameters!$C$21)/((Parameters!$C$21)^2+(C580*Parameters!$C$20)^2)))^2+((-(C580*Parameters!$C$20)/((Parameters!$C$21)^2+(C580*Parameters!$C$20)^2)+C580*Parameters!$C$22))^2))</f>
        <v>66.336706180107555</v>
      </c>
      <c r="BV580">
        <f>0</f>
        <v>0</v>
      </c>
      <c r="BW580">
        <f>0</f>
        <v>0</v>
      </c>
      <c r="BX580">
        <f t="shared" si="960"/>
        <v>-1.402822306089216</v>
      </c>
      <c r="BY580">
        <f t="shared" si="961"/>
        <v>0.34000701177560788</v>
      </c>
      <c r="BZ580">
        <f t="shared" si="962"/>
        <v>-22.958856610840623</v>
      </c>
      <c r="CA580">
        <f t="shared" si="963"/>
        <v>-93.42435881537034</v>
      </c>
      <c r="CB580">
        <f t="shared" si="964"/>
        <v>0.24713538022955478</v>
      </c>
      <c r="CC580">
        <f t="shared" si="965"/>
        <v>2.4733662313491886</v>
      </c>
      <c r="CD580">
        <f t="shared" si="966"/>
        <v>-165.46791813298802</v>
      </c>
      <c r="CE580">
        <f t="shared" si="967"/>
        <v>16.833117493606654</v>
      </c>
      <c r="CF580">
        <f>0</f>
        <v>0</v>
      </c>
      <c r="CG580">
        <f>0</f>
        <v>0</v>
      </c>
      <c r="CH580">
        <f>(((Parameters!$C$25))/(((Parameters!$C$25))^2+((C580*Parameters!$C$24-1/(C580*Parameters!$C$23)))^2))+(((Parameters!$C$29+Parameters!$C$28))/(((Parameters!$C$29+Parameters!$C$28))^2+((C580*Parameters!$C$27-1/(C580*Parameters!$C$26)))^2))</f>
        <v>6.2462649613837233E-2</v>
      </c>
      <c r="CI580">
        <f>(-((C580*Parameters!$C$24-1/(C580*Parameters!$C$23)))/(((Parameters!$C$25))^2+((C580*Parameters!$C$24-1/(C580*Parameters!$C$23)))^2))+(-((C580*Parameters!$C$27-1/(C580*Parameters!$C$26)))/(((Parameters!$C$29+Parameters!$C$28))^2+((C580*Parameters!$C$27-1/(C580*Parameters!$C$26)))^2))</f>
        <v>0.24730068077163866</v>
      </c>
      <c r="CJ580">
        <f t="shared" si="968"/>
        <v>20.267014213588443</v>
      </c>
      <c r="CK580">
        <f t="shared" si="969"/>
        <v>-11.173266847905598</v>
      </c>
      <c r="CL580">
        <f t="shared" si="970"/>
        <v>-22.958856610840623</v>
      </c>
      <c r="CM580">
        <f t="shared" si="971"/>
        <v>-93.42435881537034</v>
      </c>
      <c r="CN580">
        <f t="shared" si="972"/>
        <v>-14.251270628120285</v>
      </c>
      <c r="CO580">
        <f t="shared" si="973"/>
        <v>-37.395521448892815</v>
      </c>
      <c r="CP580">
        <f t="shared" si="974"/>
        <v>-165.46791813298802</v>
      </c>
      <c r="CQ580">
        <f t="shared" si="975"/>
        <v>16.833117493606654</v>
      </c>
      <c r="CR580">
        <f>2*((((Parameters!$C$31)/((Parameters!$C$31)^2+(C580*Parameters!$C$30)^2)))/((((Parameters!$C$31)/((Parameters!$C$31)^2+(C580*Parameters!$C$30)^2)))^2+((-(C580*Parameters!$C$30)/((Parameters!$C$31)^2+(C580*Parameters!$C$30)^2)+C580*Parameters!$C$32))^2))</f>
        <v>4.0003140213944618E-2</v>
      </c>
      <c r="CS580">
        <f>2*(-((-(C580*Parameters!$C$30)/((Parameters!$C$31)^2+(C580*Parameters!$C$30)^2)+C580*Parameters!$C$32))/((((Parameters!$C$31)/((Parameters!$C$31)^2+(C580*Parameters!$C$30)^2)))^2+((-(C580*Parameters!$C$30)/((Parameters!$C$31)^2+(C580*Parameters!$C$30)^2)+C580*Parameters!$C$32))^2))</f>
        <v>32.191473079479131</v>
      </c>
      <c r="CT580">
        <f>0</f>
        <v>0</v>
      </c>
      <c r="CU580">
        <f>0</f>
        <v>0</v>
      </c>
      <c r="CV580">
        <f t="shared" si="976"/>
        <v>20.267014213588443</v>
      </c>
      <c r="CW580">
        <f t="shared" si="977"/>
        <v>-11.173266847905598</v>
      </c>
      <c r="CX580">
        <f t="shared" si="978"/>
        <v>337.53580654465327</v>
      </c>
      <c r="CY580">
        <f t="shared" si="979"/>
        <v>558.55371788241825</v>
      </c>
      <c r="CZ580">
        <f t="shared" si="980"/>
        <v>-14.251270628120285</v>
      </c>
      <c r="DA580">
        <f t="shared" si="981"/>
        <v>-37.395521448892815</v>
      </c>
      <c r="DB580">
        <f t="shared" si="982"/>
        <v>1037.7789083049659</v>
      </c>
      <c r="DC580">
        <f t="shared" si="983"/>
        <v>-443.43221556779275</v>
      </c>
      <c r="DD580">
        <f>0</f>
        <v>0</v>
      </c>
      <c r="DE580">
        <f>0</f>
        <v>0</v>
      </c>
      <c r="DF580">
        <f>(((Parameters!$C$35))/(((Parameters!$C$35))^2+((C580*Parameters!$C$34-1/(C580*Parameters!$C$33)))^2))+(((Parameters!$C$39+Parameters!$C$38))/(((Parameters!$C$39+Parameters!$C$38))^2+((C580*Parameters!$C$37-1/(C580*Parameters!$C$36)))^2))</f>
        <v>6.2462649613837233E-2</v>
      </c>
      <c r="DG580">
        <f>(-((C580*Parameters!$C$34-1/(C580*Parameters!$C$33)))/(((Parameters!$C$35))^2+((C580*Parameters!$C$34-1/(C580*Parameters!$C$33)))^2))+(-((C580*Parameters!$C$37-1/(C580*Parameters!$C$36)))/(((Parameters!$C$39+Parameters!$C$38))^2+((C580*Parameters!$C$37-1/(C580*Parameters!$C$36)))^2))</f>
        <v>0.24730068077163866</v>
      </c>
      <c r="DH580">
        <f t="shared" si="984"/>
        <v>-96.780319649940779</v>
      </c>
      <c r="DI580">
        <f t="shared" si="985"/>
        <v>107.18831306598688</v>
      </c>
      <c r="DJ580">
        <f t="shared" si="986"/>
        <v>337.53580654465327</v>
      </c>
      <c r="DK580">
        <f t="shared" si="987"/>
        <v>558.55371788241825</v>
      </c>
      <c r="DL580">
        <f t="shared" si="988"/>
        <v>160.23223848395452</v>
      </c>
      <c r="DM580">
        <f t="shared" si="989"/>
        <v>191.54995795687461</v>
      </c>
      <c r="DN580">
        <f t="shared" si="990"/>
        <v>1037.7789083049659</v>
      </c>
      <c r="DO580">
        <f t="shared" si="991"/>
        <v>-443.43221556779275</v>
      </c>
      <c r="DP580">
        <f>2*((((Parameters!$C$41)/((Parameters!$C$41)^2+(C580*(Parameters!$C$40*(1-Parameters!$C$42)))^2)))/((((Parameters!$C$41)/((Parameters!$C$41)^2+(C580*(Parameters!$C$40*(1-Parameters!$C$42)))^2)))^2+((-(C580*(Parameters!$C$40*(1-Parameters!$C$42)))/((Parameters!$C$41)^2+(C580*(Parameters!$C$40*(1-Parameters!$C$42)))^2)+C580*Parameters!$C$43))^2))</f>
        <v>0.20000142729356565</v>
      </c>
      <c r="DQ580">
        <f>2*(-((-(C580*(Parameters!$C$40*(1-Parameters!$C$42)))/((Parameters!$C$41)^2+(C580*(Parameters!$C$40*(1-Parameters!$C$42)))^2)+C580*Parameters!$C$43))/((((Parameters!$C$41)/((Parameters!$C$41)^2+(C580*(Parameters!$C$40*(1-Parameters!$C$42)))^2)))^2+((-(C580*(Parameters!$C$40*(1-Parameters!$C$42)))/((Parameters!$C$41)^2+(C580*(Parameters!$C$40*(1-Parameters!$C$42)))^2)+C580*Parameters!$C$43))^2))</f>
        <v>2.9263930799909894</v>
      </c>
      <c r="DR580">
        <f>0</f>
        <v>0</v>
      </c>
      <c r="DS580">
        <f>0</f>
        <v>0</v>
      </c>
      <c r="DT580">
        <f t="shared" si="992"/>
        <v>-96.780319649940779</v>
      </c>
      <c r="DU580">
        <f t="shared" si="993"/>
        <v>107.18831306598688</v>
      </c>
      <c r="DV580">
        <f t="shared" si="994"/>
        <v>4.5044668685258102</v>
      </c>
      <c r="DW580">
        <f t="shared" si="995"/>
        <v>296.77427578190253</v>
      </c>
      <c r="DX580">
        <f t="shared" si="996"/>
        <v>160.23223848395452</v>
      </c>
      <c r="DY580">
        <f t="shared" si="997"/>
        <v>191.54995795687461</v>
      </c>
      <c r="DZ580">
        <f t="shared" si="998"/>
        <v>509.27511326263686</v>
      </c>
      <c r="EA580">
        <f t="shared" si="999"/>
        <v>63.780563312515092</v>
      </c>
      <c r="EB580">
        <f>0</f>
        <v>0</v>
      </c>
      <c r="EC580">
        <f>0</f>
        <v>0</v>
      </c>
      <c r="ED580">
        <f>0</f>
        <v>0</v>
      </c>
      <c r="EE580">
        <f>C580*Parameters!$C$44</f>
        <v>4.8773044779419133E-6</v>
      </c>
      <c r="EF580">
        <f t="shared" si="1000"/>
        <v>-96.781767108444981</v>
      </c>
      <c r="EG580">
        <f t="shared" si="1001"/>
        <v>107.18833503564331</v>
      </c>
      <c r="EH580">
        <f t="shared" si="1002"/>
        <v>4.5044668685258102</v>
      </c>
      <c r="EI580">
        <f t="shared" si="1003"/>
        <v>296.77427578190253</v>
      </c>
      <c r="EJ580">
        <f t="shared" si="1004"/>
        <v>160.23192740672746</v>
      </c>
      <c r="EK580">
        <f t="shared" si="1005"/>
        <v>191.55244184666503</v>
      </c>
      <c r="EL580">
        <f t="shared" si="1006"/>
        <v>509.27511326263686</v>
      </c>
      <c r="EM580">
        <f t="shared" si="1007"/>
        <v>63.780563312515092</v>
      </c>
      <c r="EN580">
        <f>0</f>
        <v>0</v>
      </c>
      <c r="EO580">
        <f>0</f>
        <v>0</v>
      </c>
      <c r="EP580">
        <f>(((2*Parameters!$C$47))/(((2*Parameters!$C$47))^2+((2*(C580*Parameters!$C$46-1/(C580*Parameters!$C$45))))^2))</f>
        <v>1.1513560405843876E-8</v>
      </c>
      <c r="EQ580">
        <f>(-((2*(C580*Parameters!$C$46-1/(C580*Parameters!$C$45))))/(((2*Parameters!$C$47))^2+((2*(C580*Parameters!$C$46-1/(C580*Parameters!$C$45))))^2))</f>
        <v>5.3650630006882001E-4</v>
      </c>
      <c r="ER580">
        <f t="shared" si="1008"/>
        <v>-96.940988325237882</v>
      </c>
      <c r="ES580">
        <f t="shared" si="1009"/>
        <v>107.19075512742528</v>
      </c>
      <c r="ET580">
        <f t="shared" si="1010"/>
        <v>4.5044668685258102</v>
      </c>
      <c r="EU580">
        <f t="shared" si="1011"/>
        <v>296.77427578190253</v>
      </c>
      <c r="EV580">
        <f t="shared" si="1012"/>
        <v>160.19771459625815</v>
      </c>
      <c r="EW580">
        <f t="shared" si="1013"/>
        <v>191.82567188774007</v>
      </c>
      <c r="EX580">
        <f t="shared" si="1014"/>
        <v>509.27511326263686</v>
      </c>
      <c r="EY580">
        <f t="shared" si="1015"/>
        <v>63.780563312515092</v>
      </c>
      <c r="EZ580">
        <f>(ER580+ET580/Parameters!$C$6+Parameters!$C$7*(EV580+EX580/Parameters!$C$6))</f>
        <v>-96.784311216767421</v>
      </c>
      <c r="FA580">
        <f>(ES580+EU580/Parameters!$C$6+Parameters!$C$7*(EW580+EY580/Parameters!$C$6))</f>
        <v>117.51333863288275</v>
      </c>
      <c r="FB580">
        <f t="shared" si="1016"/>
        <v>-43.650494940962133</v>
      </c>
      <c r="FC580">
        <f t="shared" si="1017"/>
        <v>6.5686368588238246E-3</v>
      </c>
      <c r="FD580">
        <f>(ER580+ET580/Parameters!$C$6+Parameters!$C$8*(EV580+EX580/Parameters!$C$6))</f>
        <v>8798.7972677485541</v>
      </c>
      <c r="FE580">
        <f>(ES580+EU580/Parameters!$C$6+Parameters!$C$8*(EW580+EY580/Parameters!$C$6))</f>
        <v>9819.7196518242617</v>
      </c>
      <c r="FF580">
        <f t="shared" si="1018"/>
        <v>-82.401640215094588</v>
      </c>
      <c r="FG580">
        <f t="shared" si="1019"/>
        <v>7.5843434123621503E-5</v>
      </c>
    </row>
    <row r="581" spans="1:163" x14ac:dyDescent="0.15">
      <c r="A581">
        <f>Parameters!$C$2*(Parameters!$C$3/Parameters!$C$2)^((ROW()-2)/(Parameters!$C$4-1))</f>
        <v>78523.563461007172</v>
      </c>
      <c r="B581">
        <f t="shared" si="918"/>
        <v>4.8949999999999996</v>
      </c>
      <c r="C581">
        <f t="shared" si="919"/>
        <v>493378.10020558408</v>
      </c>
      <c r="D581">
        <f>1</f>
        <v>1</v>
      </c>
      <c r="E581">
        <f>0</f>
        <v>0</v>
      </c>
      <c r="F581">
        <f>0</f>
        <v>0</v>
      </c>
      <c r="G581">
        <f>0</f>
        <v>0</v>
      </c>
      <c r="H581">
        <f>0</f>
        <v>0</v>
      </c>
      <c r="I581">
        <f>0</f>
        <v>0</v>
      </c>
      <c r="J581">
        <f>1</f>
        <v>1</v>
      </c>
      <c r="K581">
        <f>0</f>
        <v>0</v>
      </c>
      <c r="L581">
        <f>2*Parameters!$C$10</f>
        <v>0.04</v>
      </c>
      <c r="M581">
        <f>2*C581*Parameters!$C$9</f>
        <v>0.98675620041116807</v>
      </c>
      <c r="N581">
        <f>0</f>
        <v>0</v>
      </c>
      <c r="O581">
        <f>0</f>
        <v>0</v>
      </c>
      <c r="P581">
        <f t="shared" si="920"/>
        <v>1</v>
      </c>
      <c r="Q581">
        <f t="shared" si="921"/>
        <v>0</v>
      </c>
      <c r="R581">
        <f t="shared" si="922"/>
        <v>0.04</v>
      </c>
      <c r="S581">
        <f t="shared" si="923"/>
        <v>0.98675620041116807</v>
      </c>
      <c r="T581">
        <f t="shared" si="924"/>
        <v>0</v>
      </c>
      <c r="U581">
        <f t="shared" si="925"/>
        <v>0</v>
      </c>
      <c r="V581">
        <f t="shared" si="926"/>
        <v>1</v>
      </c>
      <c r="W581">
        <f t="shared" si="927"/>
        <v>0</v>
      </c>
      <c r="X581">
        <f>0</f>
        <v>0</v>
      </c>
      <c r="Y581">
        <f>0</f>
        <v>0</v>
      </c>
      <c r="Z581">
        <f>0</f>
        <v>0</v>
      </c>
      <c r="AA581">
        <f>C581*(Parameters!$C$12+Parameters!$C$11/2)</f>
        <v>3.7003357515418804E-5</v>
      </c>
      <c r="AB581">
        <f t="shared" si="928"/>
        <v>0.99996348670753565</v>
      </c>
      <c r="AC581">
        <f t="shared" si="929"/>
        <v>1.4801343006167522E-6</v>
      </c>
      <c r="AD581">
        <f t="shared" si="930"/>
        <v>0.04</v>
      </c>
      <c r="AE581">
        <f t="shared" si="931"/>
        <v>0.98675620041116807</v>
      </c>
      <c r="AF581">
        <f t="shared" si="932"/>
        <v>0</v>
      </c>
      <c r="AG581">
        <f t="shared" si="933"/>
        <v>3.7003357515418804E-5</v>
      </c>
      <c r="AH581">
        <f t="shared" si="934"/>
        <v>1</v>
      </c>
      <c r="AI581">
        <f t="shared" si="935"/>
        <v>0</v>
      </c>
      <c r="AJ581">
        <f>0</f>
        <v>0</v>
      </c>
      <c r="AK581">
        <f>0</f>
        <v>0</v>
      </c>
      <c r="AL581">
        <f>(((2*Parameters!$C$15))/(((2*Parameters!$C$15))^2+((2*(C581*Parameters!$C$14-1/(C581*Parameters!$C$13))))^2))</f>
        <v>0.25313077283554153</v>
      </c>
      <c r="AM581">
        <f>(-((2*(C581*Parameters!$C$14-1/(C581*Parameters!$C$13))))/(((2*Parameters!$C$15))^2+((2*(C581*Parameters!$C$14-1/(C581*Parameters!$C$13))))^2))</f>
        <v>2.502837216586852</v>
      </c>
      <c r="AN581">
        <f t="shared" si="936"/>
        <v>-1.4596014244659483</v>
      </c>
      <c r="AO581">
        <f t="shared" si="937"/>
        <v>0.34989332840811616</v>
      </c>
      <c r="AP581">
        <f t="shared" si="938"/>
        <v>0.04</v>
      </c>
      <c r="AQ581">
        <f t="shared" si="939"/>
        <v>0.98675620041116807</v>
      </c>
      <c r="AR581">
        <f t="shared" si="940"/>
        <v>0.25313077283554153</v>
      </c>
      <c r="AS581">
        <f t="shared" si="941"/>
        <v>2.5028742199443674</v>
      </c>
      <c r="AT581">
        <f t="shared" si="942"/>
        <v>1</v>
      </c>
      <c r="AU581">
        <f t="shared" si="943"/>
        <v>0</v>
      </c>
      <c r="AV581">
        <f>2*Parameters!$C$17</f>
        <v>0.04</v>
      </c>
      <c r="AW581">
        <f>2*C581*Parameters!$C$16</f>
        <v>0.98675620041116807</v>
      </c>
      <c r="AX581">
        <f>0</f>
        <v>0</v>
      </c>
      <c r="AY581">
        <f>0</f>
        <v>0</v>
      </c>
      <c r="AZ581">
        <f t="shared" si="944"/>
        <v>-1.4596014244659483</v>
      </c>
      <c r="BA581">
        <f t="shared" si="945"/>
        <v>0.34989332840811616</v>
      </c>
      <c r="BB581">
        <f t="shared" si="946"/>
        <v>-0.36364346826784766</v>
      </c>
      <c r="BC581">
        <f t="shared" si="947"/>
        <v>-0.439518822173255</v>
      </c>
      <c r="BD581">
        <f t="shared" si="948"/>
        <v>0.25313077283554153</v>
      </c>
      <c r="BE581">
        <f t="shared" si="949"/>
        <v>2.5028742199443674</v>
      </c>
      <c r="BF581">
        <f t="shared" si="950"/>
        <v>-1.4596014244659483</v>
      </c>
      <c r="BG581">
        <f t="shared" si="951"/>
        <v>0.34989332840811616</v>
      </c>
      <c r="BH581">
        <f>0</f>
        <v>0</v>
      </c>
      <c r="BI581">
        <f>0</f>
        <v>0</v>
      </c>
      <c r="BJ581">
        <f>0</f>
        <v>0</v>
      </c>
      <c r="BK581">
        <f>C581*(Parameters!$C$19+Parameters!$C$18/2)</f>
        <v>3.7003357515418804E-5</v>
      </c>
      <c r="BL581">
        <f t="shared" si="952"/>
        <v>-1.4595851607938366</v>
      </c>
      <c r="BM581">
        <f t="shared" si="953"/>
        <v>0.34987987237885171</v>
      </c>
      <c r="BN581">
        <f t="shared" si="954"/>
        <v>-0.36364346826784766</v>
      </c>
      <c r="BO581">
        <f t="shared" si="955"/>
        <v>-0.439518822173255</v>
      </c>
      <c r="BP581">
        <f t="shared" si="956"/>
        <v>0.2531178256076182</v>
      </c>
      <c r="BQ581">
        <f t="shared" si="957"/>
        <v>2.5028202097910279</v>
      </c>
      <c r="BR581">
        <f t="shared" si="958"/>
        <v>-1.4596014244659483</v>
      </c>
      <c r="BS581">
        <f t="shared" si="959"/>
        <v>0.34989332840811616</v>
      </c>
      <c r="BT581">
        <f>2*((((Parameters!$C$21)/((Parameters!$C$21)^2+(C581*Parameters!$C$20)^2)))/((((Parameters!$C$21)/((Parameters!$C$21)^2+(C581*Parameters!$C$20)^2)))^2+((-(C581*Parameters!$C$20)/((Parameters!$C$21)^2+(C581*Parameters!$C$20)^2)+C581*Parameters!$C$22))^2))</f>
        <v>4.0006621899099051E-2</v>
      </c>
      <c r="BU581">
        <f>2*(-((-(C581*Parameters!$C$20)/((Parameters!$C$21)^2+(C581*Parameters!$C$20)^2)+C581*Parameters!$C$22))/((((Parameters!$C$21)/((Parameters!$C$21)^2+(C581*Parameters!$C$20)^2)))^2+((-(C581*Parameters!$C$20)/((Parameters!$C$21)^2+(C581*Parameters!$C$20)^2)+C581*Parameters!$C$22))^2))</f>
        <v>67.104975466134263</v>
      </c>
      <c r="BV581">
        <f>0</f>
        <v>0</v>
      </c>
      <c r="BW581">
        <f>0</f>
        <v>0</v>
      </c>
      <c r="BX581">
        <f t="shared" si="960"/>
        <v>-1.4595851607938366</v>
      </c>
      <c r="BY581">
        <f t="shared" si="961"/>
        <v>0.34987987237885171</v>
      </c>
      <c r="BZ581">
        <f t="shared" si="962"/>
        <v>-23.900716792002292</v>
      </c>
      <c r="CA581">
        <f t="shared" si="963"/>
        <v>-98.370947716212939</v>
      </c>
      <c r="CB581">
        <f t="shared" si="964"/>
        <v>0.2531178256076182</v>
      </c>
      <c r="CC581">
        <f t="shared" si="965"/>
        <v>2.5028202097910279</v>
      </c>
      <c r="CD581">
        <f t="shared" si="966"/>
        <v>-169.40116380949289</v>
      </c>
      <c r="CE581">
        <f t="shared" si="967"/>
        <v>17.435488187663118</v>
      </c>
      <c r="CF581">
        <f>0</f>
        <v>0</v>
      </c>
      <c r="CG581">
        <f>0</f>
        <v>0</v>
      </c>
      <c r="CH581">
        <f>(((Parameters!$C$25))/(((Parameters!$C$25))^2+((C581*Parameters!$C$24-1/(C581*Parameters!$C$23)))^2))+(((Parameters!$C$29+Parameters!$C$28))/(((Parameters!$C$29+Parameters!$C$28))^2+((C581*Parameters!$C$27-1/(C581*Parameters!$C$26)))^2))</f>
        <v>6.2596192344989837E-2</v>
      </c>
      <c r="CI581">
        <f>(-((C581*Parameters!$C$24-1/(C581*Parameters!$C$23)))/(((Parameters!$C$25))^2+((C581*Parameters!$C$24-1/(C581*Parameters!$C$23)))^2))+(-((C581*Parameters!$C$27-1/(C581*Parameters!$C$26)))/(((Parameters!$C$29+Parameters!$C$28))^2+((C581*Parameters!$C$27-1/(C581*Parameters!$C$26)))^2))</f>
        <v>0.24979078378000116</v>
      </c>
      <c r="CJ581">
        <f t="shared" si="968"/>
        <v>21.616477104925206</v>
      </c>
      <c r="CK581">
        <f t="shared" si="969"/>
        <v>-11.77794567240224</v>
      </c>
      <c r="CL581">
        <f t="shared" si="970"/>
        <v>-23.900716792002292</v>
      </c>
      <c r="CM581">
        <f t="shared" si="971"/>
        <v>-98.370947716212939</v>
      </c>
      <c r="CN581">
        <f t="shared" si="972"/>
        <v>-14.705974267659855</v>
      </c>
      <c r="CO581">
        <f t="shared" si="973"/>
        <v>-38.720634099202812</v>
      </c>
      <c r="CP581">
        <f t="shared" si="974"/>
        <v>-169.40116380949289</v>
      </c>
      <c r="CQ581">
        <f t="shared" si="975"/>
        <v>17.435488187663118</v>
      </c>
      <c r="CR581">
        <f>2*((((Parameters!$C$31)/((Parameters!$C$31)^2+(C581*Parameters!$C$30)^2)))/((((Parameters!$C$31)/((Parameters!$C$31)^2+(C581*Parameters!$C$30)^2)))^2+((-(C581*Parameters!$C$30)/((Parameters!$C$31)^2+(C581*Parameters!$C$30)^2)+C581*Parameters!$C$32))^2))</f>
        <v>4.000321336333075E-2</v>
      </c>
      <c r="CS581">
        <f>2*(-((-(C581*Parameters!$C$30)/((Parameters!$C$31)^2+(C581*Parameters!$C$30)^2)+C581*Parameters!$C$32))/((((Parameters!$C$31)/((Parameters!$C$31)^2+(C581*Parameters!$C$30)^2)))^2+((-(C581*Parameters!$C$30)/((Parameters!$C$31)^2+(C581*Parameters!$C$30)^2)+C581*Parameters!$C$32))^2))</f>
        <v>32.564262542881202</v>
      </c>
      <c r="CT581">
        <f>0</f>
        <v>0</v>
      </c>
      <c r="CU581">
        <f>0</f>
        <v>0</v>
      </c>
      <c r="CV581">
        <f t="shared" si="976"/>
        <v>21.616477104925206</v>
      </c>
      <c r="CW581">
        <f t="shared" si="977"/>
        <v>-11.77794567240224</v>
      </c>
      <c r="CX581">
        <f t="shared" si="978"/>
        <v>360.50412684568761</v>
      </c>
      <c r="CY581">
        <f t="shared" si="979"/>
        <v>605.08253230703713</v>
      </c>
      <c r="CZ581">
        <f t="shared" si="980"/>
        <v>-14.705974267659855</v>
      </c>
      <c r="DA581">
        <f t="shared" si="981"/>
        <v>-38.720634099202812</v>
      </c>
      <c r="DB581">
        <f t="shared" si="982"/>
        <v>1090.919444597441</v>
      </c>
      <c r="DC581">
        <f t="shared" si="983"/>
        <v>-463.00266860070138</v>
      </c>
      <c r="DD581">
        <f>0</f>
        <v>0</v>
      </c>
      <c r="DE581">
        <f>0</f>
        <v>0</v>
      </c>
      <c r="DF581">
        <f>(((Parameters!$C$35))/(((Parameters!$C$35))^2+((C581*Parameters!$C$34-1/(C581*Parameters!$C$33)))^2))+(((Parameters!$C$39+Parameters!$C$38))/(((Parameters!$C$39+Parameters!$C$38))^2+((C581*Parameters!$C$37-1/(C581*Parameters!$C$36)))^2))</f>
        <v>6.2596192344989837E-2</v>
      </c>
      <c r="DG581">
        <f>(-((C581*Parameters!$C$34-1/(C581*Parameters!$C$33)))/(((Parameters!$C$35))^2+((C581*Parameters!$C$34-1/(C581*Parameters!$C$33)))^2))+(-((C581*Parameters!$C$37-1/(C581*Parameters!$C$36)))/(((Parameters!$C$39+Parameters!$C$38))^2+((C581*Parameters!$C$37-1/(C581*Parameters!$C$36)))^2))</f>
        <v>0.24979078378000116</v>
      </c>
      <c r="DH581">
        <f t="shared" si="984"/>
        <v>-106.96137722644218</v>
      </c>
      <c r="DI581">
        <f t="shared" si="985"/>
        <v>116.14852530519184</v>
      </c>
      <c r="DJ581">
        <f t="shared" si="986"/>
        <v>360.50412684568761</v>
      </c>
      <c r="DK581">
        <f t="shared" si="987"/>
        <v>605.08253230703713</v>
      </c>
      <c r="DL581">
        <f t="shared" si="988"/>
        <v>169.2352286012524</v>
      </c>
      <c r="DM581">
        <f t="shared" si="989"/>
        <v>204.79878490766242</v>
      </c>
      <c r="DN581">
        <f t="shared" si="990"/>
        <v>1090.919444597441</v>
      </c>
      <c r="DO581">
        <f t="shared" si="991"/>
        <v>-463.00266860070138</v>
      </c>
      <c r="DP581">
        <f>2*((((Parameters!$C$41)/((Parameters!$C$41)^2+(C581*(Parameters!$C$40*(1-Parameters!$C$42)))^2)))/((((Parameters!$C$41)/((Parameters!$C$41)^2+(C581*(Parameters!$C$40*(1-Parameters!$C$42)))^2)))^2+((-(C581*(Parameters!$C$40*(1-Parameters!$C$42)))/((Parameters!$C$41)^2+(C581*(Parameters!$C$40*(1-Parameters!$C$42)))^2)+C581*Parameters!$C$43))^2))</f>
        <v>0.20000146053968573</v>
      </c>
      <c r="DQ581">
        <f>2*(-((-(C581*(Parameters!$C$40*(1-Parameters!$C$42)))/((Parameters!$C$41)^2+(C581*(Parameters!$C$40*(1-Parameters!$C$42)))^2)+C581*Parameters!$C$43))/((((Parameters!$C$41)/((Parameters!$C$41)^2+(C581*(Parameters!$C$40*(1-Parameters!$C$42)))^2)))^2+((-(C581*(Parameters!$C$40*(1-Parameters!$C$42)))/((Parameters!$C$41)^2+(C581*(Parameters!$C$40*(1-Parameters!$C$42)))^2)+C581*Parameters!$C$43))^2))</f>
        <v>2.960279360849944</v>
      </c>
      <c r="DR581">
        <f>0</f>
        <v>0</v>
      </c>
      <c r="DS581">
        <f>0</f>
        <v>0</v>
      </c>
      <c r="DT581">
        <f t="shared" si="992"/>
        <v>-106.96137722644218</v>
      </c>
      <c r="DU581">
        <f t="shared" si="993"/>
        <v>116.14852530519184</v>
      </c>
      <c r="DV581">
        <f t="shared" si="994"/>
        <v>-4.7203870750539636</v>
      </c>
      <c r="DW581">
        <f t="shared" si="995"/>
        <v>311.67684959608414</v>
      </c>
      <c r="DX581">
        <f t="shared" si="996"/>
        <v>169.2352286012524</v>
      </c>
      <c r="DY581">
        <f t="shared" si="997"/>
        <v>204.79878490766242</v>
      </c>
      <c r="DZ581">
        <f t="shared" si="998"/>
        <v>518.50512140315891</v>
      </c>
      <c r="EA581">
        <f t="shared" si="999"/>
        <v>78.94094185459366</v>
      </c>
      <c r="EB581">
        <f>0</f>
        <v>0</v>
      </c>
      <c r="EC581">
        <f>0</f>
        <v>0</v>
      </c>
      <c r="ED581">
        <f>0</f>
        <v>0</v>
      </c>
      <c r="EE581">
        <f>C581*Parameters!$C$44</f>
        <v>4.9337810020558402E-6</v>
      </c>
      <c r="EF581">
        <f t="shared" si="1000"/>
        <v>-106.96291497176149</v>
      </c>
      <c r="EG581">
        <f t="shared" si="1001"/>
        <v>116.14850201583576</v>
      </c>
      <c r="EH581">
        <f t="shared" si="1002"/>
        <v>-4.7203870750539636</v>
      </c>
      <c r="EI581">
        <f t="shared" si="1003"/>
        <v>311.67684959608414</v>
      </c>
      <c r="EJ581">
        <f t="shared" si="1004"/>
        <v>169.2348391239332</v>
      </c>
      <c r="EK581">
        <f t="shared" si="1005"/>
        <v>204.80134309837987</v>
      </c>
      <c r="EL581">
        <f t="shared" si="1006"/>
        <v>518.50512140315891</v>
      </c>
      <c r="EM581">
        <f t="shared" si="1007"/>
        <v>78.94094185459366</v>
      </c>
      <c r="EN581">
        <f>0</f>
        <v>0</v>
      </c>
      <c r="EO581">
        <f>0</f>
        <v>0</v>
      </c>
      <c r="EP581">
        <f>(((2*Parameters!$C$47))/(((2*Parameters!$C$47))^2+((2*(C581*Parameters!$C$46-1/(C581*Parameters!$C$45))))^2))</f>
        <v>1.1781748551806378E-8</v>
      </c>
      <c r="EQ581">
        <f>(-((2*(C581*Parameters!$C$46-1/(C581*Parameters!$C$45))))/(((2*Parameters!$C$47))^2+((2*(C581*Parameters!$C$46-1/(C581*Parameters!$C$45))))^2))</f>
        <v>5.4271881638317079E-4</v>
      </c>
      <c r="ER581">
        <f t="shared" si="1008"/>
        <v>-107.13206791828271</v>
      </c>
      <c r="ES581">
        <f t="shared" si="1009"/>
        <v>116.1459438450478</v>
      </c>
      <c r="ET581">
        <f t="shared" si="1010"/>
        <v>-4.7203870750539636</v>
      </c>
      <c r="EU581">
        <f t="shared" si="1011"/>
        <v>311.67684959608414</v>
      </c>
      <c r="EV581">
        <f t="shared" si="1012"/>
        <v>169.19200249830266</v>
      </c>
      <c r="EW581">
        <f t="shared" si="1013"/>
        <v>205.08274651421874</v>
      </c>
      <c r="EX581">
        <f t="shared" si="1014"/>
        <v>518.50512140315891</v>
      </c>
      <c r="EY581">
        <f t="shared" si="1015"/>
        <v>78.94094185459366</v>
      </c>
      <c r="EZ581">
        <f>(ER581+ET581/Parameters!$C$6+Parameters!$C$7*(EV581+EX581/Parameters!$C$6))</f>
        <v>-107.29625529480633</v>
      </c>
      <c r="FA581">
        <f>(ES581+EU581/Parameters!$C$6+Parameters!$C$7*(EW581+EY581/Parameters!$C$6))</f>
        <v>126.98687774404203</v>
      </c>
      <c r="FB581">
        <f t="shared" si="1016"/>
        <v>-44.415090248420732</v>
      </c>
      <c r="FC581">
        <f t="shared" si="1017"/>
        <v>6.015136506293102E-3</v>
      </c>
      <c r="FD581">
        <f>(ER581+ET581/Parameters!$C$6+Parameters!$C$8*(EV581+EX581/Parameters!$C$6))</f>
        <v>9254.0519068432113</v>
      </c>
      <c r="FE581">
        <f>(ES581+EU581/Parameters!$C$6+Parameters!$C$8*(EW581+EY581/Parameters!$C$6))</f>
        <v>10518.412797984707</v>
      </c>
      <c r="FF581">
        <f t="shared" si="1018"/>
        <v>-82.928638453548388</v>
      </c>
      <c r="FG581">
        <f t="shared" si="1019"/>
        <v>7.1378608505474965E-5</v>
      </c>
    </row>
    <row r="582" spans="1:163" x14ac:dyDescent="0.15">
      <c r="A582">
        <f>Parameters!$C$2*(Parameters!$C$3/Parameters!$C$2)^((ROW()-2)/(Parameters!$C$4-1))</f>
        <v>79432.823472428136</v>
      </c>
      <c r="B582">
        <f t="shared" si="918"/>
        <v>4.9000000000000004</v>
      </c>
      <c r="C582">
        <f t="shared" si="919"/>
        <v>499091.14934975019</v>
      </c>
      <c r="D582">
        <f>1</f>
        <v>1</v>
      </c>
      <c r="E582">
        <f>0</f>
        <v>0</v>
      </c>
      <c r="F582">
        <f>0</f>
        <v>0</v>
      </c>
      <c r="G582">
        <f>0</f>
        <v>0</v>
      </c>
      <c r="H582">
        <f>0</f>
        <v>0</v>
      </c>
      <c r="I582">
        <f>0</f>
        <v>0</v>
      </c>
      <c r="J582">
        <f>1</f>
        <v>1</v>
      </c>
      <c r="K582">
        <f>0</f>
        <v>0</v>
      </c>
      <c r="L582">
        <f>2*Parameters!$C$10</f>
        <v>0.04</v>
      </c>
      <c r="M582">
        <f>2*C582*Parameters!$C$9</f>
        <v>0.99818229869950037</v>
      </c>
      <c r="N582">
        <f>0</f>
        <v>0</v>
      </c>
      <c r="O582">
        <f>0</f>
        <v>0</v>
      </c>
      <c r="P582">
        <f t="shared" si="920"/>
        <v>1</v>
      </c>
      <c r="Q582">
        <f t="shared" si="921"/>
        <v>0</v>
      </c>
      <c r="R582">
        <f t="shared" si="922"/>
        <v>0.04</v>
      </c>
      <c r="S582">
        <f t="shared" si="923"/>
        <v>0.99818229869950037</v>
      </c>
      <c r="T582">
        <f t="shared" si="924"/>
        <v>0</v>
      </c>
      <c r="U582">
        <f t="shared" si="925"/>
        <v>0</v>
      </c>
      <c r="V582">
        <f t="shared" si="926"/>
        <v>1</v>
      </c>
      <c r="W582">
        <f t="shared" si="927"/>
        <v>0</v>
      </c>
      <c r="X582">
        <f>0</f>
        <v>0</v>
      </c>
      <c r="Y582">
        <f>0</f>
        <v>0</v>
      </c>
      <c r="Z582">
        <f>0</f>
        <v>0</v>
      </c>
      <c r="AA582">
        <f>C582*(Parameters!$C$12+Parameters!$C$11/2)</f>
        <v>3.7431836201231265E-5</v>
      </c>
      <c r="AB582">
        <f t="shared" si="928"/>
        <v>0.99996263620369608</v>
      </c>
      <c r="AC582">
        <f t="shared" si="929"/>
        <v>1.4972734480492506E-6</v>
      </c>
      <c r="AD582">
        <f t="shared" si="930"/>
        <v>0.04</v>
      </c>
      <c r="AE582">
        <f t="shared" si="931"/>
        <v>0.99818229869950037</v>
      </c>
      <c r="AF582">
        <f t="shared" si="932"/>
        <v>0</v>
      </c>
      <c r="AG582">
        <f t="shared" si="933"/>
        <v>3.7431836201231265E-5</v>
      </c>
      <c r="AH582">
        <f t="shared" si="934"/>
        <v>1</v>
      </c>
      <c r="AI582">
        <f t="shared" si="935"/>
        <v>0</v>
      </c>
      <c r="AJ582">
        <f>0</f>
        <v>0</v>
      </c>
      <c r="AK582">
        <f>0</f>
        <v>0</v>
      </c>
      <c r="AL582">
        <f>(((2*Parameters!$C$15))/(((2*Parameters!$C$15))^2+((2*(C582*Parameters!$C$14-1/(C582*Parameters!$C$13))))^2))</f>
        <v>0.25926400355552781</v>
      </c>
      <c r="AM582">
        <f>(-((2*(C582*Parameters!$C$14-1/(C582*Parameters!$C$13))))/(((2*Parameters!$C$15))^2+((2*(C582*Parameters!$C$14-1/(C582*Parameters!$C$13))))^2))</f>
        <v>2.5326630777402181</v>
      </c>
      <c r="AN582">
        <f t="shared" si="936"/>
        <v>-1.5177262564241649</v>
      </c>
      <c r="AO582">
        <f t="shared" si="937"/>
        <v>0.36010075942214892</v>
      </c>
      <c r="AP582">
        <f t="shared" si="938"/>
        <v>0.04</v>
      </c>
      <c r="AQ582">
        <f t="shared" si="939"/>
        <v>0.99818229869950037</v>
      </c>
      <c r="AR582">
        <f t="shared" si="940"/>
        <v>0.25926400355552781</v>
      </c>
      <c r="AS582">
        <f t="shared" si="941"/>
        <v>2.5327005095764195</v>
      </c>
      <c r="AT582">
        <f t="shared" si="942"/>
        <v>1</v>
      </c>
      <c r="AU582">
        <f t="shared" si="943"/>
        <v>0</v>
      </c>
      <c r="AV582">
        <f>2*Parameters!$C$17</f>
        <v>0.04</v>
      </c>
      <c r="AW582">
        <f>2*C582*Parameters!$C$16</f>
        <v>0.99818229869950037</v>
      </c>
      <c r="AX582">
        <f>0</f>
        <v>0</v>
      </c>
      <c r="AY582">
        <f>0</f>
        <v>0</v>
      </c>
      <c r="AZ582">
        <f t="shared" si="944"/>
        <v>-1.5177262564241649</v>
      </c>
      <c r="BA582">
        <f t="shared" si="945"/>
        <v>0.36010075942214892</v>
      </c>
      <c r="BB582">
        <f t="shared" si="946"/>
        <v>-0.38015525406040301</v>
      </c>
      <c r="BC582">
        <f t="shared" si="947"/>
        <v>-0.50238115435767394</v>
      </c>
      <c r="BD582">
        <f t="shared" si="948"/>
        <v>0.25926400355552781</v>
      </c>
      <c r="BE582">
        <f t="shared" si="949"/>
        <v>2.5327005095764195</v>
      </c>
      <c r="BF582">
        <f t="shared" si="950"/>
        <v>-1.5177262564241651</v>
      </c>
      <c r="BG582">
        <f t="shared" si="951"/>
        <v>0.36010075942214892</v>
      </c>
      <c r="BH582">
        <f>0</f>
        <v>0</v>
      </c>
      <c r="BI582">
        <f>0</f>
        <v>0</v>
      </c>
      <c r="BJ582">
        <f>0</f>
        <v>0</v>
      </c>
      <c r="BK582">
        <f>C582*(Parameters!$C$19+Parameters!$C$18/2)</f>
        <v>3.7431836201231265E-5</v>
      </c>
      <c r="BL582">
        <f t="shared" si="952"/>
        <v>-1.5177074513750843</v>
      </c>
      <c r="BM582">
        <f t="shared" si="953"/>
        <v>0.36008652951294789</v>
      </c>
      <c r="BN582">
        <f t="shared" si="954"/>
        <v>-0.38015525406040301</v>
      </c>
      <c r="BO582">
        <f t="shared" si="955"/>
        <v>-0.50238115435767394</v>
      </c>
      <c r="BP582">
        <f t="shared" si="956"/>
        <v>0.2592505243228852</v>
      </c>
      <c r="BQ582">
        <f t="shared" si="957"/>
        <v>2.5326436982957907</v>
      </c>
      <c r="BR582">
        <f t="shared" si="958"/>
        <v>-1.5177262564241651</v>
      </c>
      <c r="BS582">
        <f t="shared" si="959"/>
        <v>0.36010075942214892</v>
      </c>
      <c r="BT582">
        <f>2*((((Parameters!$C$21)/((Parameters!$C$21)^2+(C582*Parameters!$C$20)^2)))/((((Parameters!$C$21)/((Parameters!$C$21)^2+(C582*Parameters!$C$20)^2)))^2+((-(C582*Parameters!$C$20)/((Parameters!$C$21)^2+(C582*Parameters!$C$20)^2)+C582*Parameters!$C$22))^2))</f>
        <v>4.0006776162540246E-2</v>
      </c>
      <c r="BU582">
        <f>2*(-((-(C582*Parameters!$C$20)/((Parameters!$C$21)^2+(C582*Parameters!$C$20)^2)+C582*Parameters!$C$22))/((((Parameters!$C$21)/((Parameters!$C$21)^2+(C582*Parameters!$C$20)^2)))^2+((-(C582*Parameters!$C$20)/((Parameters!$C$21)^2+(C582*Parameters!$C$20)^2)+C582*Parameters!$C$22))^2))</f>
        <v>67.882145334778158</v>
      </c>
      <c r="BV582">
        <f>0</f>
        <v>0</v>
      </c>
      <c r="BW582">
        <f>0</f>
        <v>0</v>
      </c>
      <c r="BX582">
        <f t="shared" si="960"/>
        <v>-1.5177074513750843</v>
      </c>
      <c r="BY582">
        <f t="shared" si="961"/>
        <v>0.36008652951294789</v>
      </c>
      <c r="BZ582">
        <f t="shared" si="962"/>
        <v>-24.884319965841598</v>
      </c>
      <c r="CA582">
        <f t="shared" si="963"/>
        <v>-103.51321304309154</v>
      </c>
      <c r="CB582">
        <f t="shared" si="964"/>
        <v>0.2592505243228852</v>
      </c>
      <c r="CC582">
        <f t="shared" si="965"/>
        <v>2.5326436982957907</v>
      </c>
      <c r="CD582">
        <f t="shared" si="966"/>
        <v>-173.42864208765246</v>
      </c>
      <c r="CE582">
        <f t="shared" si="967"/>
        <v>18.059905439162872</v>
      </c>
      <c r="CF582">
        <f>0</f>
        <v>0</v>
      </c>
      <c r="CG582">
        <f>0</f>
        <v>0</v>
      </c>
      <c r="CH582">
        <f>(((Parameters!$C$25))/(((Parameters!$C$25))^2+((C582*Parameters!$C$24-1/(C582*Parameters!$C$23)))^2))+(((Parameters!$C$29+Parameters!$C$28))/(((Parameters!$C$29+Parameters!$C$28))^2+((C582*Parameters!$C$27-1/(C582*Parameters!$C$26)))^2))</f>
        <v>6.2728204560971682E-2</v>
      </c>
      <c r="CI582">
        <f>(-((C582*Parameters!$C$24-1/(C582*Parameters!$C$23)))/(((Parameters!$C$25))^2+((C582*Parameters!$C$24-1/(C582*Parameters!$C$23)))^2))+(-((C582*Parameters!$C$27-1/(C582*Parameters!$C$26)))/(((Parameters!$C$29+Parameters!$C$28))^2+((C582*Parameters!$C$27-1/(C582*Parameters!$C$26)))^2))</f>
        <v>0.25231295511628737</v>
      </c>
      <c r="CJ582">
        <f t="shared" si="968"/>
        <v>23.03906851193118</v>
      </c>
      <c r="CK582">
        <f t="shared" si="969"/>
        <v>-12.411747779658265</v>
      </c>
      <c r="CL582">
        <f t="shared" si="970"/>
        <v>-24.884319965841598</v>
      </c>
      <c r="CM582">
        <f t="shared" si="971"/>
        <v>-103.51321304309154</v>
      </c>
      <c r="CN582">
        <f t="shared" si="972"/>
        <v>-15.176364923758817</v>
      </c>
      <c r="CO582">
        <f t="shared" si="973"/>
        <v>-40.092784045905113</v>
      </c>
      <c r="CP582">
        <f t="shared" si="974"/>
        <v>-173.42864208765246</v>
      </c>
      <c r="CQ582">
        <f t="shared" si="975"/>
        <v>18.059905439162872</v>
      </c>
      <c r="CR582">
        <f>2*((((Parameters!$C$31)/((Parameters!$C$31)^2+(C582*Parameters!$C$30)^2)))/((((Parameters!$C$31)/((Parameters!$C$31)^2+(C582*Parameters!$C$30)^2)))^2+((-(C582*Parameters!$C$30)/((Parameters!$C$31)^2+(C582*Parameters!$C$30)^2)+C582*Parameters!$C$32))^2))</f>
        <v>4.0003288216792693E-2</v>
      </c>
      <c r="CS582">
        <f>2*(-((-(C582*Parameters!$C$30)/((Parameters!$C$31)^2+(C582*Parameters!$C$30)^2)+C582*Parameters!$C$32))/((((Parameters!$C$31)/((Parameters!$C$31)^2+(C582*Parameters!$C$30)^2)))^2+((-(C582*Parameters!$C$30)/((Parameters!$C$31)^2+(C582*Parameters!$C$30)^2)+C582*Parameters!$C$32))^2))</f>
        <v>32.94136975117928</v>
      </c>
      <c r="CT582">
        <f>0</f>
        <v>0</v>
      </c>
      <c r="CU582">
        <f>0</f>
        <v>0</v>
      </c>
      <c r="CV582">
        <f t="shared" si="976"/>
        <v>23.03906851193118</v>
      </c>
      <c r="CW582">
        <f t="shared" si="977"/>
        <v>-12.411747779658265</v>
      </c>
      <c r="CX582">
        <f t="shared" si="978"/>
        <v>384.89729140018898</v>
      </c>
      <c r="CY582">
        <f t="shared" si="979"/>
        <v>654.92875080748149</v>
      </c>
      <c r="CZ582">
        <f t="shared" si="980"/>
        <v>-15.176364923758817</v>
      </c>
      <c r="DA582">
        <f t="shared" si="981"/>
        <v>-40.092784045905113</v>
      </c>
      <c r="DB582">
        <f t="shared" si="982"/>
        <v>1146.6754770225612</v>
      </c>
      <c r="DC582">
        <f t="shared" si="983"/>
        <v>-483.47418618880602</v>
      </c>
      <c r="DD582">
        <f>0</f>
        <v>0</v>
      </c>
      <c r="DE582">
        <f>0</f>
        <v>0</v>
      </c>
      <c r="DF582">
        <f>(((Parameters!$C$35))/(((Parameters!$C$35))^2+((C582*Parameters!$C$34-1/(C582*Parameters!$C$33)))^2))+(((Parameters!$C$39+Parameters!$C$38))/(((Parameters!$C$39+Parameters!$C$38))^2+((C582*Parameters!$C$37-1/(C582*Parameters!$C$36)))^2))</f>
        <v>6.2728204560971682E-2</v>
      </c>
      <c r="DG582">
        <f>(-((C582*Parameters!$C$34-1/(C582*Parameters!$C$33)))/(((Parameters!$C$35))^2+((C582*Parameters!$C$34-1/(C582*Parameters!$C$33)))^2))+(-((C582*Parameters!$C$37-1/(C582*Parameters!$C$36)))/(((Parameters!$C$39+Parameters!$C$38))^2+((C582*Parameters!$C$37-1/(C582*Parameters!$C$36)))^2))</f>
        <v>0.25231295511628737</v>
      </c>
      <c r="DH582">
        <f t="shared" si="984"/>
        <v>-118.06402396500806</v>
      </c>
      <c r="DI582">
        <f t="shared" si="985"/>
        <v>125.78532988329155</v>
      </c>
      <c r="DJ582">
        <f t="shared" si="986"/>
        <v>384.89729140018898</v>
      </c>
      <c r="DK582">
        <f t="shared" si="987"/>
        <v>654.92875080748149</v>
      </c>
      <c r="DL582">
        <f t="shared" si="988"/>
        <v>178.73932960370198</v>
      </c>
      <c r="DM582">
        <f t="shared" si="989"/>
        <v>218.90082646983501</v>
      </c>
      <c r="DN582">
        <f t="shared" si="990"/>
        <v>1146.6754770225612</v>
      </c>
      <c r="DO582">
        <f t="shared" si="991"/>
        <v>-483.47418618880602</v>
      </c>
      <c r="DP582">
        <f>2*((((Parameters!$C$41)/((Parameters!$C$41)^2+(C582*(Parameters!$C$40*(1-Parameters!$C$42)))^2)))/((((Parameters!$C$41)/((Parameters!$C$41)^2+(C582*(Parameters!$C$40*(1-Parameters!$C$42)))^2)))^2+((-(C582*(Parameters!$C$40*(1-Parameters!$C$42)))/((Parameters!$C$41)^2+(C582*(Parameters!$C$40*(1-Parameters!$C$42)))^2)+C582*Parameters!$C$43))^2))</f>
        <v>0.20000149456021604</v>
      </c>
      <c r="DQ582">
        <f>2*(-((-(C582*(Parameters!$C$40*(1-Parameters!$C$42)))/((Parameters!$C$41)^2+(C582*(Parameters!$C$40*(1-Parameters!$C$42)))^2)+C582*Parameters!$C$43))/((((Parameters!$C$41)/((Parameters!$C$41)^2+(C582*(Parameters!$C$40*(1-Parameters!$C$42)))^2)))^2+((-(C582*(Parameters!$C$40*(1-Parameters!$C$42)))/((Parameters!$C$41)^2+(C582*(Parameters!$C$40*(1-Parameters!$C$42)))^2)+C582*Parameters!$C$43))^2))</f>
        <v>2.9945580349946597</v>
      </c>
      <c r="DR582">
        <f>0</f>
        <v>0</v>
      </c>
      <c r="DS582">
        <f>0</f>
        <v>0</v>
      </c>
      <c r="DT582">
        <f t="shared" si="992"/>
        <v>-118.06402396500806</v>
      </c>
      <c r="DU582">
        <f t="shared" si="993"/>
        <v>125.78532988329155</v>
      </c>
      <c r="DV582">
        <f t="shared" si="994"/>
        <v>-15.387160133070381</v>
      </c>
      <c r="DW582">
        <f t="shared" si="995"/>
        <v>326.5364331696727</v>
      </c>
      <c r="DX582">
        <f t="shared" si="996"/>
        <v>178.73932960370198</v>
      </c>
      <c r="DY582">
        <f t="shared" si="997"/>
        <v>218.90082646983501</v>
      </c>
      <c r="DZ582">
        <f t="shared" si="998"/>
        <v>526.91238130777651</v>
      </c>
      <c r="EA582">
        <f t="shared" si="999"/>
        <v>95.551601899952118</v>
      </c>
      <c r="EB582">
        <f>0</f>
        <v>0</v>
      </c>
      <c r="EC582">
        <f>0</f>
        <v>0</v>
      </c>
      <c r="ED582">
        <f>0</f>
        <v>0</v>
      </c>
      <c r="EE582">
        <f>C582*Parameters!$C$44</f>
        <v>4.9909114934975014E-6</v>
      </c>
      <c r="EF582">
        <f t="shared" si="1000"/>
        <v>-118.06565367944542</v>
      </c>
      <c r="EG582">
        <f t="shared" si="1001"/>
        <v>125.7852530873372</v>
      </c>
      <c r="EH582">
        <f t="shared" si="1002"/>
        <v>-15.387160133070381</v>
      </c>
      <c r="EI582">
        <f t="shared" si="1003"/>
        <v>326.5364331696727</v>
      </c>
      <c r="EJ582">
        <f t="shared" si="1004"/>
        <v>178.73885271411382</v>
      </c>
      <c r="EK582">
        <f t="shared" si="1005"/>
        <v>218.90345624289495</v>
      </c>
      <c r="EL582">
        <f t="shared" si="1006"/>
        <v>526.91238130777651</v>
      </c>
      <c r="EM582">
        <f t="shared" si="1007"/>
        <v>95.551601899952118</v>
      </c>
      <c r="EN582">
        <f>0</f>
        <v>0</v>
      </c>
      <c r="EO582">
        <f>0</f>
        <v>0</v>
      </c>
      <c r="EP582">
        <f>(((2*Parameters!$C$47))/(((2*Parameters!$C$47))^2+((2*(C582*Parameters!$C$46-1/(C582*Parameters!$C$45))))^2))</f>
        <v>1.2056183737551256E-8</v>
      </c>
      <c r="EQ582">
        <f>(-((2*(C582*Parameters!$C$46-1/(C582*Parameters!$C$45))))/(((2*Parameters!$C$47))^2+((2*(C582*Parameters!$C$46-1/(C582*Parameters!$C$45))))^2))</f>
        <v>5.4900327257078327E-4</v>
      </c>
      <c r="ER582">
        <f t="shared" si="1008"/>
        <v>-118.24492343537959</v>
      </c>
      <c r="ES582">
        <f t="shared" si="1009"/>
        <v>125.7768094228518</v>
      </c>
      <c r="ET582">
        <f t="shared" si="1010"/>
        <v>-15.387160133070381</v>
      </c>
      <c r="EU582">
        <f t="shared" si="1011"/>
        <v>326.5364331696727</v>
      </c>
      <c r="EV582">
        <f t="shared" si="1012"/>
        <v>178.68640092452384</v>
      </c>
      <c r="EW582">
        <f t="shared" si="1013"/>
        <v>219.19273401657867</v>
      </c>
      <c r="EX582">
        <f t="shared" si="1014"/>
        <v>526.91238130777651</v>
      </c>
      <c r="EY582">
        <f t="shared" si="1015"/>
        <v>95.551601899952118</v>
      </c>
      <c r="EZ582">
        <f>(ER582+ET582/Parameters!$C$6+Parameters!$C$7*(EV582+EX582/Parameters!$C$6))</f>
        <v>-118.78012900522552</v>
      </c>
      <c r="FA582">
        <f>(ES582+EU582/Parameters!$C$6+Parameters!$C$7*(EW582+EY582/Parameters!$C$6))</f>
        <v>137.13459840266651</v>
      </c>
      <c r="FB582">
        <f t="shared" si="1016"/>
        <v>-45.173888075908117</v>
      </c>
      <c r="FC582">
        <f t="shared" si="1017"/>
        <v>5.5119541484114814E-3</v>
      </c>
      <c r="FD582">
        <f>(ER582+ET582/Parameters!$C$6+Parameters!$C$8*(EV582+EX582/Parameters!$C$6))</f>
        <v>9731.9092760171006</v>
      </c>
      <c r="FE582">
        <f>(ES582+EU582/Parameters!$C$6+Parameters!$C$8*(EW582+EY582/Parameters!$C$6))</f>
        <v>11262.947998188038</v>
      </c>
      <c r="FF582">
        <f t="shared" si="1018"/>
        <v>-83.45499306379395</v>
      </c>
      <c r="FG582">
        <f t="shared" si="1019"/>
        <v>6.7181600619480196E-5</v>
      </c>
    </row>
    <row r="583" spans="1:163" x14ac:dyDescent="0.15">
      <c r="A583">
        <f>Parameters!$C$2*(Parameters!$C$3/Parameters!$C$2)^((ROW()-2)/(Parameters!$C$4-1))</f>
        <v>80352.612218561699</v>
      </c>
      <c r="B583">
        <f t="shared" si="918"/>
        <v>4.9050000000000002</v>
      </c>
      <c r="C583">
        <f t="shared" si="919"/>
        <v>504870.35248516576</v>
      </c>
      <c r="D583">
        <f>1</f>
        <v>1</v>
      </c>
      <c r="E583">
        <f>0</f>
        <v>0</v>
      </c>
      <c r="F583">
        <f>0</f>
        <v>0</v>
      </c>
      <c r="G583">
        <f>0</f>
        <v>0</v>
      </c>
      <c r="H583">
        <f>0</f>
        <v>0</v>
      </c>
      <c r="I583">
        <f>0</f>
        <v>0</v>
      </c>
      <c r="J583">
        <f>1</f>
        <v>1</v>
      </c>
      <c r="K583">
        <f>0</f>
        <v>0</v>
      </c>
      <c r="L583">
        <f>2*Parameters!$C$10</f>
        <v>0.04</v>
      </c>
      <c r="M583">
        <f>2*C583*Parameters!$C$9</f>
        <v>1.0097407049703315</v>
      </c>
      <c r="N583">
        <f>0</f>
        <v>0</v>
      </c>
      <c r="O583">
        <f>0</f>
        <v>0</v>
      </c>
      <c r="P583">
        <f t="shared" si="920"/>
        <v>1</v>
      </c>
      <c r="Q583">
        <f t="shared" si="921"/>
        <v>0</v>
      </c>
      <c r="R583">
        <f t="shared" si="922"/>
        <v>0.04</v>
      </c>
      <c r="S583">
        <f t="shared" si="923"/>
        <v>1.0097407049703315</v>
      </c>
      <c r="T583">
        <f t="shared" si="924"/>
        <v>0</v>
      </c>
      <c r="U583">
        <f t="shared" si="925"/>
        <v>0</v>
      </c>
      <c r="V583">
        <f t="shared" si="926"/>
        <v>1</v>
      </c>
      <c r="W583">
        <f t="shared" si="927"/>
        <v>0</v>
      </c>
      <c r="X583">
        <f>0</f>
        <v>0</v>
      </c>
      <c r="Y583">
        <f>0</f>
        <v>0</v>
      </c>
      <c r="Z583">
        <f>0</f>
        <v>0</v>
      </c>
      <c r="AA583">
        <f>C583*(Parameters!$C$12+Parameters!$C$11/2)</f>
        <v>3.786527643638743E-5</v>
      </c>
      <c r="AB583">
        <f t="shared" si="928"/>
        <v>0.99996176588907726</v>
      </c>
      <c r="AC583">
        <f t="shared" si="929"/>
        <v>1.5146110574554973E-6</v>
      </c>
      <c r="AD583">
        <f t="shared" si="930"/>
        <v>0.04</v>
      </c>
      <c r="AE583">
        <f t="shared" si="931"/>
        <v>1.0097407049703315</v>
      </c>
      <c r="AF583">
        <f t="shared" si="932"/>
        <v>0</v>
      </c>
      <c r="AG583">
        <f t="shared" si="933"/>
        <v>3.786527643638743E-5</v>
      </c>
      <c r="AH583">
        <f t="shared" si="934"/>
        <v>1</v>
      </c>
      <c r="AI583">
        <f t="shared" si="935"/>
        <v>0</v>
      </c>
      <c r="AJ583">
        <f>0</f>
        <v>0</v>
      </c>
      <c r="AK583">
        <f>0</f>
        <v>0</v>
      </c>
      <c r="AL583">
        <f>(((2*Parameters!$C$15))/(((2*Parameters!$C$15))^2+((2*(C583*Parameters!$C$14-1/(C583*Parameters!$C$13))))^2))</f>
        <v>0.26555154367777067</v>
      </c>
      <c r="AM583">
        <f>(-((2*(C583*Parameters!$C$14-1/(C583*Parameters!$C$13))))/(((2*Parameters!$C$15))^2+((2*(C583*Parameters!$C$14-1/(C583*Parameters!$C$13))))^2))</f>
        <v>2.5628638218981945</v>
      </c>
      <c r="AN583">
        <f t="shared" si="936"/>
        <v>-1.5772440946302533</v>
      </c>
      <c r="AO583">
        <f t="shared" si="937"/>
        <v>0.37065427040613719</v>
      </c>
      <c r="AP583">
        <f t="shared" si="938"/>
        <v>0.04</v>
      </c>
      <c r="AQ583">
        <f t="shared" si="939"/>
        <v>1.0097407049703315</v>
      </c>
      <c r="AR583">
        <f t="shared" si="940"/>
        <v>0.26555154367777067</v>
      </c>
      <c r="AS583">
        <f t="shared" si="941"/>
        <v>2.5629016871746311</v>
      </c>
      <c r="AT583">
        <f t="shared" si="942"/>
        <v>1</v>
      </c>
      <c r="AU583">
        <f t="shared" si="943"/>
        <v>0</v>
      </c>
      <c r="AV583">
        <f>2*Parameters!$C$17</f>
        <v>0.04</v>
      </c>
      <c r="AW583">
        <f>2*C583*Parameters!$C$16</f>
        <v>1.0097407049703315</v>
      </c>
      <c r="AX583">
        <f>0</f>
        <v>0</v>
      </c>
      <c r="AY583">
        <f>0</f>
        <v>0</v>
      </c>
      <c r="AZ583">
        <f t="shared" si="944"/>
        <v>-1.5772440946302533</v>
      </c>
      <c r="BA583">
        <f t="shared" si="945"/>
        <v>0.37065427040613719</v>
      </c>
      <c r="BB583">
        <f t="shared" si="946"/>
        <v>-0.39735446808536695</v>
      </c>
      <c r="BC583">
        <f t="shared" si="947"/>
        <v>-0.56804068823566711</v>
      </c>
      <c r="BD583">
        <f t="shared" si="948"/>
        <v>0.26555154367777067</v>
      </c>
      <c r="BE583">
        <f t="shared" si="949"/>
        <v>2.5629016871746311</v>
      </c>
      <c r="BF583">
        <f t="shared" si="950"/>
        <v>-1.5772440946302531</v>
      </c>
      <c r="BG583">
        <f t="shared" si="951"/>
        <v>0.37065427040613719</v>
      </c>
      <c r="BH583">
        <f>0</f>
        <v>0</v>
      </c>
      <c r="BI583">
        <f>0</f>
        <v>0</v>
      </c>
      <c r="BJ583">
        <f>0</f>
        <v>0</v>
      </c>
      <c r="BK583">
        <f>C583*(Parameters!$C$19+Parameters!$C$18/2)</f>
        <v>3.786527643638743E-5</v>
      </c>
      <c r="BL583">
        <f t="shared" si="952"/>
        <v>-1.5772225856125661</v>
      </c>
      <c r="BM583">
        <f t="shared" si="953"/>
        <v>0.37063922446935987</v>
      </c>
      <c r="BN583">
        <f t="shared" si="954"/>
        <v>-0.39735446808536695</v>
      </c>
      <c r="BO583">
        <f t="shared" si="955"/>
        <v>-0.56804068823566711</v>
      </c>
      <c r="BP583">
        <f t="shared" si="956"/>
        <v>0.2655375087513594</v>
      </c>
      <c r="BQ583">
        <f t="shared" si="957"/>
        <v>2.5628419643909801</v>
      </c>
      <c r="BR583">
        <f t="shared" si="958"/>
        <v>-1.5772440946302531</v>
      </c>
      <c r="BS583">
        <f t="shared" si="959"/>
        <v>0.37065427040613719</v>
      </c>
      <c r="BT583">
        <f>2*((((Parameters!$C$21)/((Parameters!$C$21)^2+(C583*Parameters!$C$20)^2)))/((((Parameters!$C$21)/((Parameters!$C$21)^2+(C583*Parameters!$C$20)^2)))^2+((-(C583*Parameters!$C$20)/((Parameters!$C$21)^2+(C583*Parameters!$C$20)^2)+C583*Parameters!$C$22))^2))</f>
        <v>4.0006934020162269E-2</v>
      </c>
      <c r="BU583">
        <f>2*(-((-(C583*Parameters!$C$20)/((Parameters!$C$21)^2+(C583*Parameters!$C$20)^2)+C583*Parameters!$C$22))/((((Parameters!$C$21)/((Parameters!$C$21)^2+(C583*Parameters!$C$20)^2)))^2+((-(C583*Parameters!$C$20)/((Parameters!$C$21)^2+(C583*Parameters!$C$20)^2)+C583*Parameters!$C$22))^2))</f>
        <v>68.66831900611443</v>
      </c>
      <c r="BV583">
        <f>0</f>
        <v>0</v>
      </c>
      <c r="BW583">
        <f>0</f>
        <v>0</v>
      </c>
      <c r="BX583">
        <f t="shared" si="960"/>
        <v>-1.5772225856125661</v>
      </c>
      <c r="BY583">
        <f t="shared" si="961"/>
        <v>0.37063922446935987</v>
      </c>
      <c r="BZ583">
        <f t="shared" si="962"/>
        <v>-25.911626810043938</v>
      </c>
      <c r="CA583">
        <f t="shared" si="963"/>
        <v>-108.85843620172936</v>
      </c>
      <c r="CB583">
        <f t="shared" si="964"/>
        <v>0.2655375087513594</v>
      </c>
      <c r="CC583">
        <f t="shared" si="965"/>
        <v>2.5628419643909801</v>
      </c>
      <c r="CD583">
        <f t="shared" si="966"/>
        <v>-177.55267032609456</v>
      </c>
      <c r="CE583">
        <f t="shared" si="967"/>
        <v>18.707200078806881</v>
      </c>
      <c r="CF583">
        <f>0</f>
        <v>0</v>
      </c>
      <c r="CG583">
        <f>0</f>
        <v>0</v>
      </c>
      <c r="CH583">
        <f>(((Parameters!$C$25))/(((Parameters!$C$25))^2+((C583*Parameters!$C$24-1/(C583*Parameters!$C$23)))^2))+(((Parameters!$C$29+Parameters!$C$28))/(((Parameters!$C$29+Parameters!$C$28))^2+((C583*Parameters!$C$27-1/(C583*Parameters!$C$26)))^2))</f>
        <v>6.2858732750548957E-2</v>
      </c>
      <c r="CI583">
        <f>(-((C583*Parameters!$C$24-1/(C583*Parameters!$C$23)))/(((Parameters!$C$25))^2+((C583*Parameters!$C$24-1/(C583*Parameters!$C$23)))^2))+(-((C583*Parameters!$C$27-1/(C583*Parameters!$C$26)))/(((Parameters!$C$29+Parameters!$C$28))^2+((C583*Parameters!$C$27-1/(C583*Parameters!$C$26)))^2))</f>
        <v>0.25486757694940165</v>
      </c>
      <c r="CJ583">
        <f t="shared" si="968"/>
        <v>24.538491254838711</v>
      </c>
      <c r="CK583">
        <f t="shared" si="969"/>
        <v>-13.076097664270883</v>
      </c>
      <c r="CL583">
        <f t="shared" si="970"/>
        <v>-25.911626810043938</v>
      </c>
      <c r="CM583">
        <f t="shared" si="971"/>
        <v>-108.85843620172936</v>
      </c>
      <c r="CN583">
        <f t="shared" si="972"/>
        <v>-15.663057100016108</v>
      </c>
      <c r="CO583">
        <f t="shared" si="973"/>
        <v>-41.513666012251896</v>
      </c>
      <c r="CP583">
        <f t="shared" si="974"/>
        <v>-177.55267032609456</v>
      </c>
      <c r="CQ583">
        <f t="shared" si="975"/>
        <v>18.707200078806881</v>
      </c>
      <c r="CR583">
        <f>2*((((Parameters!$C$31)/((Parameters!$C$31)^2+(C583*Parameters!$C$30)^2)))/((((Parameters!$C$31)/((Parameters!$C$31)^2+(C583*Parameters!$C$30)^2)))^2+((-(C583*Parameters!$C$30)/((Parameters!$C$31)^2+(C583*Parameters!$C$30)^2)+C583*Parameters!$C$32))^2))</f>
        <v>4.0003364814033236E-2</v>
      </c>
      <c r="CS583">
        <f>2*(-((-(C583*Parameters!$C$30)/((Parameters!$C$31)^2+(C583*Parameters!$C$30)^2)+C583*Parameters!$C$32))/((((Parameters!$C$31)/((Parameters!$C$31)^2+(C583*Parameters!$C$30)^2)))^2+((-(C583*Parameters!$C$30)/((Parameters!$C$31)^2+(C583*Parameters!$C$30)^2)+C583*Parameters!$C$32))^2))</f>
        <v>33.322844738277482</v>
      </c>
      <c r="CT583">
        <f>0</f>
        <v>0</v>
      </c>
      <c r="CU583">
        <f>0</f>
        <v>0</v>
      </c>
      <c r="CV583">
        <f t="shared" si="976"/>
        <v>24.538491254838711</v>
      </c>
      <c r="CW583">
        <f t="shared" si="977"/>
        <v>-13.076097664270883</v>
      </c>
      <c r="CX583">
        <f t="shared" si="978"/>
        <v>410.80276765666076</v>
      </c>
      <c r="CY583">
        <f t="shared" si="979"/>
        <v>708.31081008963304</v>
      </c>
      <c r="CZ583">
        <f t="shared" si="980"/>
        <v>-15.663057100016108</v>
      </c>
      <c r="DA583">
        <f t="shared" si="981"/>
        <v>-41.513666012251896</v>
      </c>
      <c r="DB583">
        <f t="shared" si="982"/>
        <v>1205.1742017296071</v>
      </c>
      <c r="DC583">
        <f t="shared" si="983"/>
        <v>-504.89110611806063</v>
      </c>
      <c r="DD583">
        <f>0</f>
        <v>0</v>
      </c>
      <c r="DE583">
        <f>0</f>
        <v>0</v>
      </c>
      <c r="DF583">
        <f>(((Parameters!$C$35))/(((Parameters!$C$35))^2+((C583*Parameters!$C$34-1/(C583*Parameters!$C$33)))^2))+(((Parameters!$C$39+Parameters!$C$38))/(((Parameters!$C$39+Parameters!$C$38))^2+((C583*Parameters!$C$37-1/(C583*Parameters!$C$36)))^2))</f>
        <v>6.2858732750548957E-2</v>
      </c>
      <c r="DG583">
        <f>(-((C583*Parameters!$C$34-1/(C583*Parameters!$C$33)))/(((Parameters!$C$35))^2+((C583*Parameters!$C$34-1/(C583*Parameters!$C$33)))^2))+(-((C583*Parameters!$C$37-1/(C583*Parameters!$C$36)))/(((Parameters!$C$39+Parameters!$C$38))^2+((C583*Parameters!$C$37-1/(C583*Parameters!$C$36)))^2))</f>
        <v>0.25486757694940165</v>
      </c>
      <c r="DH583">
        <f t="shared" si="984"/>
        <v>-130.16442725445796</v>
      </c>
      <c r="DI583">
        <f t="shared" si="985"/>
        <v>136.14772824823933</v>
      </c>
      <c r="DJ583">
        <f t="shared" si="986"/>
        <v>410.80276765666076</v>
      </c>
      <c r="DK583">
        <f t="shared" si="987"/>
        <v>708.31081008963304</v>
      </c>
      <c r="DL583">
        <f t="shared" si="988"/>
        <v>188.77303880397477</v>
      </c>
      <c r="DM583">
        <f t="shared" si="989"/>
        <v>233.90934747689823</v>
      </c>
      <c r="DN583">
        <f t="shared" si="990"/>
        <v>1205.1742017296071</v>
      </c>
      <c r="DO583">
        <f t="shared" si="991"/>
        <v>-504.89110611806063</v>
      </c>
      <c r="DP583">
        <f>2*((((Parameters!$C$41)/((Parameters!$C$41)^2+(C583*(Parameters!$C$40*(1-Parameters!$C$42)))^2)))/((((Parameters!$C$41)/((Parameters!$C$41)^2+(C583*(Parameters!$C$40*(1-Parameters!$C$42)))^2)))^2+((-(C583*(Parameters!$C$40*(1-Parameters!$C$42)))/((Parameters!$C$41)^2+(C583*(Parameters!$C$40*(1-Parameters!$C$42)))^2)+C583*Parameters!$C$43))^2))</f>
        <v>0.20000152937319529</v>
      </c>
      <c r="DQ583">
        <f>2*(-((-(C583*(Parameters!$C$40*(1-Parameters!$C$42)))/((Parameters!$C$41)^2+(C583*(Parameters!$C$40*(1-Parameters!$C$42)))^2)+C583*Parameters!$C$43))/((((Parameters!$C$41)/((Parameters!$C$41)^2+(C583*(Parameters!$C$40*(1-Parameters!$C$42)))^2)))^2+((-(C583*(Parameters!$C$40*(1-Parameters!$C$42)))/((Parameters!$C$41)^2+(C583*(Parameters!$C$40*(1-Parameters!$C$42)))^2)+C583*Parameters!$C$43))^2))</f>
        <v>3.0292336464291005</v>
      </c>
      <c r="DR583">
        <f>0</f>
        <v>0</v>
      </c>
      <c r="DS583">
        <f>0</f>
        <v>0</v>
      </c>
      <c r="DT583">
        <f t="shared" si="992"/>
        <v>-130.16442725445796</v>
      </c>
      <c r="DU583">
        <f t="shared" si="993"/>
        <v>136.14772824823933</v>
      </c>
      <c r="DV583">
        <f t="shared" si="994"/>
        <v>-27.653596158669131</v>
      </c>
      <c r="DW583">
        <f t="shared" si="995"/>
        <v>341.24210135259</v>
      </c>
      <c r="DX583">
        <f t="shared" si="996"/>
        <v>188.77303880397477</v>
      </c>
      <c r="DY583">
        <f t="shared" si="997"/>
        <v>233.90934747689823</v>
      </c>
      <c r="DZ583">
        <f t="shared" si="998"/>
        <v>534.36303260353179</v>
      </c>
      <c r="EA583">
        <f t="shared" si="999"/>
        <v>113.72876179567174</v>
      </c>
      <c r="EB583">
        <f>0</f>
        <v>0</v>
      </c>
      <c r="EC583">
        <f>0</f>
        <v>0</v>
      </c>
      <c r="ED583">
        <f>0</f>
        <v>0</v>
      </c>
      <c r="EE583">
        <f>C583*Parameters!$C$44</f>
        <v>5.048703524851657E-6</v>
      </c>
      <c r="EF583">
        <f t="shared" si="1000"/>
        <v>-130.16615008465789</v>
      </c>
      <c r="EG583">
        <f t="shared" si="1001"/>
        <v>136.14758863343093</v>
      </c>
      <c r="EH583">
        <f t="shared" si="1002"/>
        <v>-27.653596158669131</v>
      </c>
      <c r="EI583">
        <f t="shared" si="1003"/>
        <v>341.24210135259</v>
      </c>
      <c r="EJ583">
        <f t="shared" si="1004"/>
        <v>188.77246462117421</v>
      </c>
      <c r="EK583">
        <f t="shared" si="1005"/>
        <v>233.91204531742449</v>
      </c>
      <c r="EL583">
        <f t="shared" si="1006"/>
        <v>534.36303260353179</v>
      </c>
      <c r="EM583">
        <f t="shared" si="1007"/>
        <v>113.72876179567174</v>
      </c>
      <c r="EN583">
        <f>0</f>
        <v>0</v>
      </c>
      <c r="EO583">
        <f>0</f>
        <v>0</v>
      </c>
      <c r="EP583">
        <f>(((2*Parameters!$C$47))/(((2*Parameters!$C$47))^2+((2*(C583*Parameters!$C$46-1/(C583*Parameters!$C$45))))^2))</f>
        <v>1.2337011481707758E-8</v>
      </c>
      <c r="EQ583">
        <f>(-((2*(C583*Parameters!$C$46-1/(C583*Parameters!$C$45))))/(((2*Parameters!$C$47))^2+((2*(C583*Parameters!$C$46-1/(C583*Parameters!$C$45))))^2))</f>
        <v>5.5536050173782801E-4</v>
      </c>
      <c r="ER583">
        <f t="shared" si="1008"/>
        <v>-130.35566281044188</v>
      </c>
      <c r="ES583">
        <f t="shared" si="1009"/>
        <v>136.13223512830112</v>
      </c>
      <c r="ET583">
        <f t="shared" si="1010"/>
        <v>-27.653596158669131</v>
      </c>
      <c r="EU583">
        <f t="shared" si="1011"/>
        <v>341.24210135259</v>
      </c>
      <c r="EV583">
        <f t="shared" si="1012"/>
        <v>188.70931075140422</v>
      </c>
      <c r="EW583">
        <f t="shared" si="1013"/>
        <v>234.20881084239437</v>
      </c>
      <c r="EX583">
        <f t="shared" si="1014"/>
        <v>534.36303260353179</v>
      </c>
      <c r="EY583">
        <f t="shared" si="1015"/>
        <v>113.72876179567174</v>
      </c>
      <c r="EZ583">
        <f>(ER583+ET583/Parameters!$C$6+Parameters!$C$7*(EV583+EX583/Parameters!$C$6))</f>
        <v>-131.31752702465647</v>
      </c>
      <c r="FA583">
        <f>(ES583+EU583/Parameters!$C$6+Parameters!$C$7*(EW583+EY583/Parameters!$C$6))</f>
        <v>148.00152561013033</v>
      </c>
      <c r="FB583">
        <f t="shared" si="1016"/>
        <v>-45.927178386494127</v>
      </c>
      <c r="FC583">
        <f t="shared" si="1017"/>
        <v>5.0540679980607935E-3</v>
      </c>
      <c r="FD583">
        <f>(ER583+ET583/Parameters!$C$6+Parameters!$C$8*(EV583+EX583/Parameters!$C$6))</f>
        <v>10233.47502376909</v>
      </c>
      <c r="FE583">
        <f>(ES583+EU583/Parameters!$C$6+Parameters!$C$8*(EW583+EY583/Parameters!$C$6))</f>
        <v>12056.231218678844</v>
      </c>
      <c r="FF583">
        <f t="shared" si="1018"/>
        <v>-83.98073268442343</v>
      </c>
      <c r="FG583">
        <f t="shared" si="1019"/>
        <v>6.3235850752894307E-5</v>
      </c>
    </row>
    <row r="584" spans="1:163" x14ac:dyDescent="0.15">
      <c r="A584">
        <f>Parameters!$C$2*(Parameters!$C$3/Parameters!$C$2)^((ROW()-2)/(Parameters!$C$4-1))</f>
        <v>81283.051616409895</v>
      </c>
      <c r="B584">
        <f t="shared" si="918"/>
        <v>4.91</v>
      </c>
      <c r="C584">
        <f t="shared" si="919"/>
        <v>510716.47563894658</v>
      </c>
      <c r="D584">
        <f>1</f>
        <v>1</v>
      </c>
      <c r="E584">
        <f>0</f>
        <v>0</v>
      </c>
      <c r="F584">
        <f>0</f>
        <v>0</v>
      </c>
      <c r="G584">
        <f>0</f>
        <v>0</v>
      </c>
      <c r="H584">
        <f>0</f>
        <v>0</v>
      </c>
      <c r="I584">
        <f>0</f>
        <v>0</v>
      </c>
      <c r="J584">
        <f>1</f>
        <v>1</v>
      </c>
      <c r="K584">
        <f>0</f>
        <v>0</v>
      </c>
      <c r="L584">
        <f>2*Parameters!$C$10</f>
        <v>0.04</v>
      </c>
      <c r="M584">
        <f>2*C584*Parameters!$C$9</f>
        <v>1.021432951277893</v>
      </c>
      <c r="N584">
        <f>0</f>
        <v>0</v>
      </c>
      <c r="O584">
        <f>0</f>
        <v>0</v>
      </c>
      <c r="P584">
        <f t="shared" si="920"/>
        <v>1</v>
      </c>
      <c r="Q584">
        <f t="shared" si="921"/>
        <v>0</v>
      </c>
      <c r="R584">
        <f t="shared" si="922"/>
        <v>0.04</v>
      </c>
      <c r="S584">
        <f t="shared" si="923"/>
        <v>1.021432951277893</v>
      </c>
      <c r="T584">
        <f t="shared" si="924"/>
        <v>0</v>
      </c>
      <c r="U584">
        <f t="shared" si="925"/>
        <v>0</v>
      </c>
      <c r="V584">
        <f t="shared" si="926"/>
        <v>1</v>
      </c>
      <c r="W584">
        <f t="shared" si="927"/>
        <v>0</v>
      </c>
      <c r="X584">
        <f>0</f>
        <v>0</v>
      </c>
      <c r="Y584">
        <f>0</f>
        <v>0</v>
      </c>
      <c r="Z584">
        <f>0</f>
        <v>0</v>
      </c>
      <c r="AA584">
        <f>C584*(Parameters!$C$12+Parameters!$C$11/2)</f>
        <v>3.8303735672920995E-5</v>
      </c>
      <c r="AB584">
        <f t="shared" si="928"/>
        <v>0.99996087530222666</v>
      </c>
      <c r="AC584">
        <f t="shared" si="929"/>
        <v>1.5321494269168397E-6</v>
      </c>
      <c r="AD584">
        <f t="shared" si="930"/>
        <v>0.04</v>
      </c>
      <c r="AE584">
        <f t="shared" si="931"/>
        <v>1.021432951277893</v>
      </c>
      <c r="AF584">
        <f t="shared" si="932"/>
        <v>0</v>
      </c>
      <c r="AG584">
        <f t="shared" si="933"/>
        <v>3.8303735672920995E-5</v>
      </c>
      <c r="AH584">
        <f t="shared" si="934"/>
        <v>1</v>
      </c>
      <c r="AI584">
        <f t="shared" si="935"/>
        <v>0</v>
      </c>
      <c r="AJ584">
        <f>0</f>
        <v>0</v>
      </c>
      <c r="AK584">
        <f>0</f>
        <v>0</v>
      </c>
      <c r="AL584">
        <f>(((2*Parameters!$C$15))/(((2*Parameters!$C$15))^2+((2*(C584*Parameters!$C$14-1/(C584*Parameters!$C$13))))^2))</f>
        <v>0.27199754707388007</v>
      </c>
      <c r="AM584">
        <f>(-((2*(C584*Parameters!$C$14-1/(C584*Parameters!$C$13))))/(((2*Parameters!$C$15))^2+((2*(C584*Parameters!$C$14-1/(C584*Parameters!$C$13))))^2))</f>
        <v>2.5934448155364311</v>
      </c>
      <c r="AN584">
        <f t="shared" si="936"/>
        <v>-1.6381892147245458</v>
      </c>
      <c r="AO584">
        <f t="shared" si="937"/>
        <v>0.38156658201890514</v>
      </c>
      <c r="AP584">
        <f t="shared" si="938"/>
        <v>0.04</v>
      </c>
      <c r="AQ584">
        <f t="shared" si="939"/>
        <v>1.021432951277893</v>
      </c>
      <c r="AR584">
        <f t="shared" si="940"/>
        <v>0.27199754707388007</v>
      </c>
      <c r="AS584">
        <f t="shared" si="941"/>
        <v>2.5934831192721042</v>
      </c>
      <c r="AT584">
        <f t="shared" si="942"/>
        <v>1</v>
      </c>
      <c r="AU584">
        <f t="shared" si="943"/>
        <v>0</v>
      </c>
      <c r="AV584">
        <f>2*Parameters!$C$17</f>
        <v>0.04</v>
      </c>
      <c r="AW584">
        <f>2*C584*Parameters!$C$16</f>
        <v>1.021432951277893</v>
      </c>
      <c r="AX584">
        <f>0</f>
        <v>0</v>
      </c>
      <c r="AY584">
        <f>0</f>
        <v>0</v>
      </c>
      <c r="AZ584">
        <f t="shared" si="944"/>
        <v>-1.6381892147245458</v>
      </c>
      <c r="BA584">
        <f t="shared" si="945"/>
        <v>0.38156658201890514</v>
      </c>
      <c r="BB584">
        <f t="shared" si="946"/>
        <v>-0.41527224856957029</v>
      </c>
      <c r="BC584">
        <f t="shared" si="947"/>
        <v>-0.63660482978905764</v>
      </c>
      <c r="BD584">
        <f t="shared" si="948"/>
        <v>0.27199754707388007</v>
      </c>
      <c r="BE584">
        <f t="shared" si="949"/>
        <v>2.5934831192721042</v>
      </c>
      <c r="BF584">
        <f t="shared" si="950"/>
        <v>-1.638189214724546</v>
      </c>
      <c r="BG584">
        <f t="shared" si="951"/>
        <v>0.38156658201890514</v>
      </c>
      <c r="BH584">
        <f>0</f>
        <v>0</v>
      </c>
      <c r="BI584">
        <f>0</f>
        <v>0</v>
      </c>
      <c r="BJ584">
        <f>0</f>
        <v>0</v>
      </c>
      <c r="BK584">
        <f>C584*(Parameters!$C$19+Parameters!$C$18/2)</f>
        <v>3.8303735672920995E-5</v>
      </c>
      <c r="BL584">
        <f t="shared" si="952"/>
        <v>-1.6381648303814176</v>
      </c>
      <c r="BM584">
        <f t="shared" si="953"/>
        <v>0.38155067554046362</v>
      </c>
      <c r="BN584">
        <f t="shared" si="954"/>
        <v>-0.41527224856957029</v>
      </c>
      <c r="BO584">
        <f t="shared" si="955"/>
        <v>-0.63660482978905764</v>
      </c>
      <c r="BP584">
        <f t="shared" si="956"/>
        <v>0.27198293164838078</v>
      </c>
      <c r="BQ584">
        <f t="shared" si="957"/>
        <v>2.5934203705054411</v>
      </c>
      <c r="BR584">
        <f t="shared" si="958"/>
        <v>-1.638189214724546</v>
      </c>
      <c r="BS584">
        <f t="shared" si="959"/>
        <v>0.38156658201890514</v>
      </c>
      <c r="BT584">
        <f>2*((((Parameters!$C$21)/((Parameters!$C$21)^2+(C584*Parameters!$C$20)^2)))/((((Parameters!$C$21)/((Parameters!$C$21)^2+(C584*Parameters!$C$20)^2)))^2+((-(C584*Parameters!$C$20)/((Parameters!$C$21)^2+(C584*Parameters!$C$20)^2)+C584*Parameters!$C$22))^2))</f>
        <v>4.0007095555727852E-2</v>
      </c>
      <c r="BU584">
        <f>2*(-((-(C584*Parameters!$C$20)/((Parameters!$C$21)^2+(C584*Parameters!$C$20)^2)+C584*Parameters!$C$22))/((((Parameters!$C$21)/((Parameters!$C$21)^2+(C584*Parameters!$C$20)^2)))^2+((-(C584*Parameters!$C$20)/((Parameters!$C$21)^2+(C584*Parameters!$C$20)^2)+C584*Parameters!$C$22))^2))</f>
        <v>69.463600900940889</v>
      </c>
      <c r="BV584">
        <f>0</f>
        <v>0</v>
      </c>
      <c r="BW584">
        <f>0</f>
        <v>0</v>
      </c>
      <c r="BX584">
        <f t="shared" si="960"/>
        <v>-1.6381648303814176</v>
      </c>
      <c r="BY584">
        <f t="shared" si="961"/>
        <v>0.38155067554046362</v>
      </c>
      <c r="BZ584">
        <f t="shared" si="962"/>
        <v>-26.984694314701827</v>
      </c>
      <c r="CA584">
        <f t="shared" si="963"/>
        <v>-114.41416808302569</v>
      </c>
      <c r="CB584">
        <f t="shared" si="964"/>
        <v>0.27198293164838078</v>
      </c>
      <c r="CC584">
        <f t="shared" si="965"/>
        <v>2.5934203705054411</v>
      </c>
      <c r="CD584">
        <f t="shared" si="966"/>
        <v>-181.77562555274878</v>
      </c>
      <c r="CE584">
        <f t="shared" si="967"/>
        <v>19.378235614488894</v>
      </c>
      <c r="CF584">
        <f>0</f>
        <v>0</v>
      </c>
      <c r="CG584">
        <f>0</f>
        <v>0</v>
      </c>
      <c r="CH584">
        <f>(((Parameters!$C$25))/(((Parameters!$C$25))^2+((C584*Parameters!$C$24-1/(C584*Parameters!$C$23)))^2))+(((Parameters!$C$29+Parameters!$C$28))/(((Parameters!$C$29+Parameters!$C$28))^2+((C584*Parameters!$C$27-1/(C584*Parameters!$C$26)))^2))</f>
        <v>6.2987823534611437E-2</v>
      </c>
      <c r="CI584">
        <f>(-((C584*Parameters!$C$24-1/(C584*Parameters!$C$23)))/(((Parameters!$C$25))^2+((C584*Parameters!$C$24-1/(C584*Parameters!$C$23)))^2))+(-((C584*Parameters!$C$27-1/(C584*Parameters!$C$26)))/(((Parameters!$C$29+Parameters!$C$28))^2+((C584*Parameters!$C$27-1/(C584*Parameters!$C$26)))^2))</f>
        <v>0.2574550351287207</v>
      </c>
      <c r="CJ584">
        <f t="shared" si="968"/>
        <v>26.118631669027444</v>
      </c>
      <c r="CK584">
        <f t="shared" si="969"/>
        <v>-13.77249417626188</v>
      </c>
      <c r="CL584">
        <f t="shared" si="970"/>
        <v>-26.984694314701827</v>
      </c>
      <c r="CM584">
        <f t="shared" si="971"/>
        <v>-114.41416808302569</v>
      </c>
      <c r="CN584">
        <f t="shared" si="972"/>
        <v>-16.166692424422628</v>
      </c>
      <c r="CO584">
        <f t="shared" si="973"/>
        <v>-42.985036806425128</v>
      </c>
      <c r="CP584">
        <f t="shared" si="974"/>
        <v>-181.77562555274878</v>
      </c>
      <c r="CQ584">
        <f t="shared" si="975"/>
        <v>19.378235614488894</v>
      </c>
      <c r="CR584">
        <f>2*((((Parameters!$C$31)/((Parameters!$C$31)^2+(C584*Parameters!$C$30)^2)))/((((Parameters!$C$31)/((Parameters!$C$31)^2+(C584*Parameters!$C$30)^2)))^2+((-(C584*Parameters!$C$30)/((Parameters!$C$31)^2+(C584*Parameters!$C$30)^2)+C584*Parameters!$C$32))^2))</f>
        <v>4.0003443195680444E-2</v>
      </c>
      <c r="CS584">
        <f>2*(-((-(C584*Parameters!$C$30)/((Parameters!$C$31)^2+(C584*Parameters!$C$30)^2)+C584*Parameters!$C$32))/((((Parameters!$C$31)/((Parameters!$C$31)^2+(C584*Parameters!$C$30)^2)))^2+((-(C584*Parameters!$C$30)/((Parameters!$C$31)^2+(C584*Parameters!$C$30)^2)+C584*Parameters!$C$32))^2))</f>
        <v>33.708738118737777</v>
      </c>
      <c r="CT584">
        <f>0</f>
        <v>0</v>
      </c>
      <c r="CU584">
        <f>0</f>
        <v>0</v>
      </c>
      <c r="CV584">
        <f t="shared" si="976"/>
        <v>26.118631669027444</v>
      </c>
      <c r="CW584">
        <f t="shared" si="977"/>
        <v>-13.77249417626188</v>
      </c>
      <c r="CX584">
        <f t="shared" si="978"/>
        <v>438.31354031307188</v>
      </c>
      <c r="CY584">
        <f t="shared" si="979"/>
        <v>765.46099967954842</v>
      </c>
      <c r="CZ584">
        <f t="shared" si="980"/>
        <v>-16.166692424422628</v>
      </c>
      <c r="DA584">
        <f t="shared" si="981"/>
        <v>-42.985036806425128</v>
      </c>
      <c r="DB584">
        <f t="shared" si="982"/>
        <v>1266.5489998172779</v>
      </c>
      <c r="DC584">
        <f t="shared" si="983"/>
        <v>-527.30011504470542</v>
      </c>
      <c r="DD584">
        <f>0</f>
        <v>0</v>
      </c>
      <c r="DE584">
        <f>0</f>
        <v>0</v>
      </c>
      <c r="DF584">
        <f>(((Parameters!$C$35))/(((Parameters!$C$35))^2+((C584*Parameters!$C$34-1/(C584*Parameters!$C$33)))^2))+(((Parameters!$C$39+Parameters!$C$38))/(((Parameters!$C$39+Parameters!$C$38))^2+((C584*Parameters!$C$37-1/(C584*Parameters!$C$36)))^2))</f>
        <v>6.2987823534611437E-2</v>
      </c>
      <c r="DG584">
        <f>(-((C584*Parameters!$C$34-1/(C584*Parameters!$C$33)))/(((Parameters!$C$35))^2+((C584*Parameters!$C$34-1/(C584*Parameters!$C$33)))^2))+(-((C584*Parameters!$C$37-1/(C584*Parameters!$C$36)))/(((Parameters!$C$39+Parameters!$C$38))^2+((C584*Parameters!$C$37-1/(C584*Parameters!$C$36)))^2))</f>
        <v>0.2574550351287207</v>
      </c>
      <c r="DH584">
        <f t="shared" si="984"/>
        <v>-143.34474096306576</v>
      </c>
      <c r="DI584">
        <f t="shared" si="985"/>
        <v>147.28825611287664</v>
      </c>
      <c r="DJ584">
        <f t="shared" si="986"/>
        <v>438.31354031307188</v>
      </c>
      <c r="DK584">
        <f t="shared" si="987"/>
        <v>765.46099967954842</v>
      </c>
      <c r="DL584">
        <f t="shared" si="988"/>
        <v>199.36654211621979</v>
      </c>
      <c r="DM584">
        <f t="shared" si="989"/>
        <v>249.88089383756204</v>
      </c>
      <c r="DN584">
        <f t="shared" si="990"/>
        <v>1266.5489998172779</v>
      </c>
      <c r="DO584">
        <f t="shared" si="991"/>
        <v>-527.30011504470542</v>
      </c>
      <c r="DP584">
        <f>2*((((Parameters!$C$41)/((Parameters!$C$41)^2+(C584*(Parameters!$C$40*(1-Parameters!$C$42)))^2)))/((((Parameters!$C$41)/((Parameters!$C$41)^2+(C584*(Parameters!$C$40*(1-Parameters!$C$42)))^2)))^2+((-(C584*(Parameters!$C$40*(1-Parameters!$C$42)))/((Parameters!$C$41)^2+(C584*(Parameters!$C$40*(1-Parameters!$C$42)))^2)+C584*Parameters!$C$43))^2))</f>
        <v>0.20000156499708244</v>
      </c>
      <c r="DQ584">
        <f>2*(-((-(C584*(Parameters!$C$40*(1-Parameters!$C$42)))/((Parameters!$C$41)^2+(C584*(Parameters!$C$40*(1-Parameters!$C$42)))^2)+C584*Parameters!$C$43))/((((Parameters!$C$41)/((Parameters!$C$41)^2+(C584*(Parameters!$C$40*(1-Parameters!$C$42)))^2)))^2+((-(C584*(Parameters!$C$40*(1-Parameters!$C$42)))/((Parameters!$C$41)^2+(C584*(Parameters!$C$40*(1-Parameters!$C$42)))^2)+C584*Parameters!$C$43))^2))</f>
        <v>3.0643107917849961</v>
      </c>
      <c r="DR584">
        <f>0</f>
        <v>0</v>
      </c>
      <c r="DS584">
        <f>0</f>
        <v>0</v>
      </c>
      <c r="DT584">
        <f t="shared" si="992"/>
        <v>-143.34474096306576</v>
      </c>
      <c r="DU584">
        <f t="shared" si="993"/>
        <v>147.28825611287664</v>
      </c>
      <c r="DV584">
        <f t="shared" si="994"/>
        <v>-41.692624923522942</v>
      </c>
      <c r="DW584">
        <f t="shared" si="995"/>
        <v>355.66604472906766</v>
      </c>
      <c r="DX584">
        <f t="shared" si="996"/>
        <v>199.36654211621979</v>
      </c>
      <c r="DY584">
        <f t="shared" si="997"/>
        <v>249.88089383756204</v>
      </c>
      <c r="DZ584">
        <f t="shared" si="998"/>
        <v>540.70990060125632</v>
      </c>
      <c r="EA584">
        <f t="shared" si="999"/>
        <v>133.597501313267</v>
      </c>
      <c r="EB584">
        <f>0</f>
        <v>0</v>
      </c>
      <c r="EC584">
        <f>0</f>
        <v>0</v>
      </c>
      <c r="ED584">
        <f>0</f>
        <v>0</v>
      </c>
      <c r="EE584">
        <f>C584*Parameters!$C$44</f>
        <v>5.1071647563894654E-6</v>
      </c>
      <c r="EF584">
        <f t="shared" si="1000"/>
        <v>-143.34655740815444</v>
      </c>
      <c r="EG584">
        <f t="shared" si="1001"/>
        <v>147.28804318177203</v>
      </c>
      <c r="EH584">
        <f t="shared" si="1002"/>
        <v>-41.692624923522942</v>
      </c>
      <c r="EI584">
        <f t="shared" si="1003"/>
        <v>355.66604472906766</v>
      </c>
      <c r="EJ584">
        <f t="shared" si="1004"/>
        <v>199.36585981176955</v>
      </c>
      <c r="EK584">
        <f t="shared" si="1005"/>
        <v>249.88365533210981</v>
      </c>
      <c r="EL584">
        <f t="shared" si="1006"/>
        <v>540.70990060125632</v>
      </c>
      <c r="EM584">
        <f t="shared" si="1007"/>
        <v>133.597501313267</v>
      </c>
      <c r="EN584">
        <f>0</f>
        <v>0</v>
      </c>
      <c r="EO584">
        <f>0</f>
        <v>0</v>
      </c>
      <c r="EP584">
        <f>(((2*Parameters!$C$47))/(((2*Parameters!$C$47))^2+((2*(C584*Parameters!$C$46-1/(C584*Parameters!$C$45))))^2))</f>
        <v>1.2624380692770096E-8</v>
      </c>
      <c r="EQ584">
        <f>(-((2*(C584*Parameters!$C$46-1/(C584*Parameters!$C$45))))/(((2*Parameters!$C$47))^2+((2*(C584*Parameters!$C$46-1/(C584*Parameters!$C$45))))^2))</f>
        <v>5.6179134664026051E-4</v>
      </c>
      <c r="ER584">
        <f t="shared" si="1008"/>
        <v>-143.54636804072058</v>
      </c>
      <c r="ES584">
        <f t="shared" si="1009"/>
        <v>147.26462511593482</v>
      </c>
      <c r="ET584">
        <f t="shared" si="1010"/>
        <v>-41.692624923522942</v>
      </c>
      <c r="EU584">
        <f t="shared" si="1011"/>
        <v>355.66604472906766</v>
      </c>
      <c r="EV584">
        <f t="shared" si="1012"/>
        <v>199.29081271772662</v>
      </c>
      <c r="EW584">
        <f t="shared" si="1013"/>
        <v>250.18742316189602</v>
      </c>
      <c r="EX584">
        <f t="shared" si="1014"/>
        <v>540.70990060125632</v>
      </c>
      <c r="EY584">
        <f t="shared" si="1015"/>
        <v>133.597501313267</v>
      </c>
      <c r="EZ584">
        <f>(ER584+ET584/Parameters!$C$6+Parameters!$C$7*(EV584+EX584/Parameters!$C$6))</f>
        <v>-144.99654629893007</v>
      </c>
      <c r="FA584">
        <f>(ES584+EU584/Parameters!$C$6+Parameters!$C$7*(EW584+EY584/Parameters!$C$6))</f>
        <v>159.6356179760763</v>
      </c>
      <c r="FB584">
        <f t="shared" si="1016"/>
        <v>-46.675232652204429</v>
      </c>
      <c r="FC584">
        <f t="shared" si="1017"/>
        <v>4.6370135758717502E-3</v>
      </c>
      <c r="FD584">
        <f>(ER584+ET584/Parameters!$C$6+Parameters!$C$8*(EV584+EX584/Parameters!$C$6))</f>
        <v>10759.909134111325</v>
      </c>
      <c r="FE584">
        <f>(ES584+EU584/Parameters!$C$6+Parameters!$C$8*(EW584+EY584/Parameters!$C$6))</f>
        <v>12901.350256615689</v>
      </c>
      <c r="FF584">
        <f t="shared" si="1018"/>
        <v>-84.505885308178975</v>
      </c>
      <c r="FG584">
        <f t="shared" si="1019"/>
        <v>5.9525867675312232E-5</v>
      </c>
    </row>
    <row r="585" spans="1:163" x14ac:dyDescent="0.15">
      <c r="A585">
        <f>Parameters!$C$2*(Parameters!$C$3/Parameters!$C$2)^((ROW()-2)/(Parameters!$C$4-1))</f>
        <v>82224.264994707089</v>
      </c>
      <c r="B585">
        <f t="shared" si="918"/>
        <v>4.915</v>
      </c>
      <c r="C585">
        <f t="shared" si="919"/>
        <v>516630.29370838439</v>
      </c>
      <c r="D585">
        <f>1</f>
        <v>1</v>
      </c>
      <c r="E585">
        <f>0</f>
        <v>0</v>
      </c>
      <c r="F585">
        <f>0</f>
        <v>0</v>
      </c>
      <c r="G585">
        <f>0</f>
        <v>0</v>
      </c>
      <c r="H585">
        <f>0</f>
        <v>0</v>
      </c>
      <c r="I585">
        <f>0</f>
        <v>0</v>
      </c>
      <c r="J585">
        <f>1</f>
        <v>1</v>
      </c>
      <c r="K585">
        <f>0</f>
        <v>0</v>
      </c>
      <c r="L585">
        <f>2*Parameters!$C$10</f>
        <v>0.04</v>
      </c>
      <c r="M585">
        <f>2*C585*Parameters!$C$9</f>
        <v>1.0332605874167686</v>
      </c>
      <c r="N585">
        <f>0</f>
        <v>0</v>
      </c>
      <c r="O585">
        <f>0</f>
        <v>0</v>
      </c>
      <c r="P585">
        <f t="shared" si="920"/>
        <v>1</v>
      </c>
      <c r="Q585">
        <f t="shared" si="921"/>
        <v>0</v>
      </c>
      <c r="R585">
        <f t="shared" si="922"/>
        <v>0.04</v>
      </c>
      <c r="S585">
        <f t="shared" si="923"/>
        <v>1.0332605874167686</v>
      </c>
      <c r="T585">
        <f t="shared" si="924"/>
        <v>0</v>
      </c>
      <c r="U585">
        <f t="shared" si="925"/>
        <v>0</v>
      </c>
      <c r="V585">
        <f t="shared" si="926"/>
        <v>1</v>
      </c>
      <c r="W585">
        <f t="shared" si="927"/>
        <v>0</v>
      </c>
      <c r="X585">
        <f>0</f>
        <v>0</v>
      </c>
      <c r="Y585">
        <f>0</f>
        <v>0</v>
      </c>
      <c r="Z585">
        <f>0</f>
        <v>0</v>
      </c>
      <c r="AA585">
        <f>C585*(Parameters!$C$12+Parameters!$C$11/2)</f>
        <v>3.874727202812883E-5</v>
      </c>
      <c r="AB585">
        <f t="shared" si="928"/>
        <v>0.99995996397094344</v>
      </c>
      <c r="AC585">
        <f t="shared" si="929"/>
        <v>1.5498908811251532E-6</v>
      </c>
      <c r="AD585">
        <f t="shared" si="930"/>
        <v>0.04</v>
      </c>
      <c r="AE585">
        <f t="shared" si="931"/>
        <v>1.0332605874167686</v>
      </c>
      <c r="AF585">
        <f t="shared" si="932"/>
        <v>0</v>
      </c>
      <c r="AG585">
        <f t="shared" si="933"/>
        <v>3.874727202812883E-5</v>
      </c>
      <c r="AH585">
        <f t="shared" si="934"/>
        <v>1</v>
      </c>
      <c r="AI585">
        <f t="shared" si="935"/>
        <v>0</v>
      </c>
      <c r="AJ585">
        <f>0</f>
        <v>0</v>
      </c>
      <c r="AK585">
        <f>0</f>
        <v>0</v>
      </c>
      <c r="AL585">
        <f>(((2*Parameters!$C$15))/(((2*Parameters!$C$15))^2+((2*(C585*Parameters!$C$14-1/(C585*Parameters!$C$13))))^2))</f>
        <v>0.27860629219975763</v>
      </c>
      <c r="AM585">
        <f>(-((2*(C585*Parameters!$C$14-1/(C585*Parameters!$C$13))))/(((2*Parameters!$C$15))^2+((2*(C585*Parameters!$C$14-1/(C585*Parameters!$C$13))))^2))</f>
        <v>2.6244115224066222</v>
      </c>
      <c r="AN585">
        <f t="shared" si="936"/>
        <v>-1.7005967756062685</v>
      </c>
      <c r="AO585">
        <f t="shared" si="937"/>
        <v>0.39285091192347549</v>
      </c>
      <c r="AP585">
        <f t="shared" si="938"/>
        <v>0.04</v>
      </c>
      <c r="AQ585">
        <f t="shared" si="939"/>
        <v>1.0332605874167686</v>
      </c>
      <c r="AR585">
        <f t="shared" si="940"/>
        <v>0.27860629219975763</v>
      </c>
      <c r="AS585">
        <f t="shared" si="941"/>
        <v>2.6244502696786505</v>
      </c>
      <c r="AT585">
        <f t="shared" si="942"/>
        <v>1</v>
      </c>
      <c r="AU585">
        <f t="shared" si="943"/>
        <v>0</v>
      </c>
      <c r="AV585">
        <f>2*Parameters!$C$17</f>
        <v>0.04</v>
      </c>
      <c r="AW585">
        <f>2*C585*Parameters!$C$16</f>
        <v>1.0332605874167686</v>
      </c>
      <c r="AX585">
        <f>0</f>
        <v>0</v>
      </c>
      <c r="AY585">
        <f>0</f>
        <v>0</v>
      </c>
      <c r="AZ585">
        <f t="shared" si="944"/>
        <v>-1.7005967756062685</v>
      </c>
      <c r="BA585">
        <f t="shared" si="945"/>
        <v>0.39285091192347549</v>
      </c>
      <c r="BB585">
        <f t="shared" si="946"/>
        <v>-0.43394123504551424</v>
      </c>
      <c r="BC585">
        <f t="shared" si="947"/>
        <v>-0.70818499942828805</v>
      </c>
      <c r="BD585">
        <f t="shared" si="948"/>
        <v>0.27860629219975763</v>
      </c>
      <c r="BE585">
        <f t="shared" si="949"/>
        <v>2.6244502696786505</v>
      </c>
      <c r="BF585">
        <f t="shared" si="950"/>
        <v>-1.700596775606269</v>
      </c>
      <c r="BG585">
        <f t="shared" si="951"/>
        <v>0.39285091192347549</v>
      </c>
      <c r="BH585">
        <f>0</f>
        <v>0</v>
      </c>
      <c r="BI585">
        <f>0</f>
        <v>0</v>
      </c>
      <c r="BJ585">
        <f>0</f>
        <v>0</v>
      </c>
      <c r="BK585">
        <f>C585*(Parameters!$C$19+Parameters!$C$18/2)</f>
        <v>3.874727202812883E-5</v>
      </c>
      <c r="BL585">
        <f t="shared" si="952"/>
        <v>-1.7005693353694495</v>
      </c>
      <c r="BM585">
        <f t="shared" si="953"/>
        <v>0.39283409788439694</v>
      </c>
      <c r="BN585">
        <f t="shared" si="954"/>
        <v>-0.43394123504551424</v>
      </c>
      <c r="BO585">
        <f t="shared" si="955"/>
        <v>-0.70818499942828805</v>
      </c>
      <c r="BP585">
        <f t="shared" si="956"/>
        <v>0.27859107029860686</v>
      </c>
      <c r="BQ585">
        <f t="shared" si="957"/>
        <v>2.6243843761927761</v>
      </c>
      <c r="BR585">
        <f t="shared" si="958"/>
        <v>-1.700596775606269</v>
      </c>
      <c r="BS585">
        <f t="shared" si="959"/>
        <v>0.39285091192347549</v>
      </c>
      <c r="BT585">
        <f>2*((((Parameters!$C$21)/((Parameters!$C$21)^2+(C585*Parameters!$C$20)^2)))/((((Parameters!$C$21)/((Parameters!$C$21)^2+(C585*Parameters!$C$20)^2)))^2+((-(C585*Parameters!$C$20)/((Parameters!$C$21)^2+(C585*Parameters!$C$20)^2)+C585*Parameters!$C$22))^2))</f>
        <v>4.0007260854952924E-2</v>
      </c>
      <c r="BU585">
        <f>2*(-((-(C585*Parameters!$C$20)/((Parameters!$C$21)^2+(C585*Parameters!$C$20)^2)+C585*Parameters!$C$22))/((((Parameters!$C$21)/((Parameters!$C$21)^2+(C585*Parameters!$C$20)^2)))^2+((-(C585*Parameters!$C$20)/((Parameters!$C$21)^2+(C585*Parameters!$C$20)^2)+C585*Parameters!$C$22))^2))</f>
        <v>70.268096654874739</v>
      </c>
      <c r="BV585">
        <f>0</f>
        <v>0</v>
      </c>
      <c r="BW585">
        <f>0</f>
        <v>0</v>
      </c>
      <c r="BX585">
        <f t="shared" si="960"/>
        <v>-1.7005693353694495</v>
      </c>
      <c r="BY585">
        <f t="shared" si="961"/>
        <v>0.39283409788439694</v>
      </c>
      <c r="BZ585">
        <f t="shared" si="962"/>
        <v>-28.105680715518904</v>
      </c>
      <c r="CA585">
        <f t="shared" si="963"/>
        <v>-120.18823920925809</v>
      </c>
      <c r="CB585">
        <f t="shared" si="964"/>
        <v>0.27859107029860686</v>
      </c>
      <c r="CC585">
        <f t="shared" si="965"/>
        <v>2.6243843761927761</v>
      </c>
      <c r="CD585">
        <f t="shared" si="966"/>
        <v>-186.0999461158421</v>
      </c>
      <c r="CE585">
        <f t="shared" si="967"/>
        <v>20.073909597172992</v>
      </c>
      <c r="CF585">
        <f>0</f>
        <v>0</v>
      </c>
      <c r="CG585">
        <f>0</f>
        <v>0</v>
      </c>
      <c r="CH585">
        <f>(((Parameters!$C$25))/(((Parameters!$C$25))^2+((C585*Parameters!$C$24-1/(C585*Parameters!$C$23)))^2))+(((Parameters!$C$29+Parameters!$C$28))/(((Parameters!$C$29+Parameters!$C$28))^2+((C585*Parameters!$C$27-1/(C585*Parameters!$C$26)))^2))</f>
        <v>6.3115523659502043E-2</v>
      </c>
      <c r="CI585">
        <f>(-((C585*Parameters!$C$24-1/(C585*Parameters!$C$23)))/(((Parameters!$C$25))^2+((C585*Parameters!$C$24-1/(C585*Parameters!$C$23)))^2))+(-((C585*Parameters!$C$27-1/(C585*Parameters!$C$26)))/(((Parameters!$C$29+Parameters!$C$28))^2+((C585*Parameters!$C$27-1/(C585*Parameters!$C$26)))^2))</f>
        <v>0.260075719264796</v>
      </c>
      <c r="CJ585">
        <f t="shared" si="968"/>
        <v>27.783568667980958</v>
      </c>
      <c r="CK585">
        <f t="shared" si="969"/>
        <v>-14.502514685036708</v>
      </c>
      <c r="CL585">
        <f t="shared" si="970"/>
        <v>-28.105680715518904</v>
      </c>
      <c r="CM585">
        <f t="shared" si="971"/>
        <v>-120.18823920925809</v>
      </c>
      <c r="CN585">
        <f t="shared" si="972"/>
        <v>-16.687940958749138</v>
      </c>
      <c r="CO585">
        <f t="shared" si="973"/>
        <v>-44.508717648905552</v>
      </c>
      <c r="CP585">
        <f t="shared" si="974"/>
        <v>-186.0999461158421</v>
      </c>
      <c r="CQ585">
        <f t="shared" si="975"/>
        <v>20.073909597172992</v>
      </c>
      <c r="CR585">
        <f>2*((((Parameters!$C$31)/((Parameters!$C$31)^2+(C585*Parameters!$C$30)^2)))/((((Parameters!$C$31)/((Parameters!$C$31)^2+(C585*Parameters!$C$30)^2)))^2+((-(C585*Parameters!$C$30)/((Parameters!$C$31)^2+(C585*Parameters!$C$30)^2)+C585*Parameters!$C$32))^2))</f>
        <v>4.0003523403309246E-2</v>
      </c>
      <c r="CS585">
        <f>2*(-((-(C585*Parameters!$C$30)/((Parameters!$C$31)^2+(C585*Parameters!$C$30)^2)+C585*Parameters!$C$32))/((((Parameters!$C$31)/((Parameters!$C$31)^2+(C585*Parameters!$C$30)^2)))^2+((-(C585*Parameters!$C$30)/((Parameters!$C$31)^2+(C585*Parameters!$C$30)^2)+C585*Parameters!$C$32))^2))</f>
        <v>34.09910109454912</v>
      </c>
      <c r="CT585">
        <f>0</f>
        <v>0</v>
      </c>
      <c r="CU585">
        <f>0</f>
        <v>0</v>
      </c>
      <c r="CV585">
        <f t="shared" si="976"/>
        <v>27.783568667980958</v>
      </c>
      <c r="CW585">
        <f t="shared" si="977"/>
        <v>-14.502514685036708</v>
      </c>
      <c r="CX585">
        <f t="shared" si="978"/>
        <v>467.52847429416801</v>
      </c>
      <c r="CY585">
        <f t="shared" si="979"/>
        <v>826.62632588196232</v>
      </c>
      <c r="CZ585">
        <f t="shared" si="980"/>
        <v>-16.687940958749138</v>
      </c>
      <c r="DA585">
        <f t="shared" si="981"/>
        <v>-44.508717648905552</v>
      </c>
      <c r="DB585">
        <f t="shared" si="982"/>
        <v>1330.9397401462347</v>
      </c>
      <c r="DC585">
        <f t="shared" si="983"/>
        <v>-550.75038174320014</v>
      </c>
      <c r="DD585">
        <f>0</f>
        <v>0</v>
      </c>
      <c r="DE585">
        <f>0</f>
        <v>0</v>
      </c>
      <c r="DF585">
        <f>(((Parameters!$C$35))/(((Parameters!$C$35))^2+((C585*Parameters!$C$34-1/(C585*Parameters!$C$33)))^2))+(((Parameters!$C$39+Parameters!$C$38))/(((Parameters!$C$39+Parameters!$C$38))^2+((C585*Parameters!$C$37-1/(C585*Parameters!$C$36)))^2))</f>
        <v>6.3115523659502043E-2</v>
      </c>
      <c r="DG585">
        <f>(-((C585*Parameters!$C$34-1/(C585*Parameters!$C$33)))/(((Parameters!$C$35))^2+((C585*Parameters!$C$34-1/(C585*Parameters!$C$33)))^2))+(-((C585*Parameters!$C$37-1/(C585*Parameters!$C$36)))/(((Parameters!$C$39+Parameters!$C$38))^2+((C585*Parameters!$C$37-1/(C585*Parameters!$C$36)))^2))</f>
        <v>0.260075719264796</v>
      </c>
      <c r="DH585">
        <f t="shared" si="984"/>
        <v>-157.6935631181816</v>
      </c>
      <c r="DI585">
        <f t="shared" si="985"/>
        <v>159.26324297256195</v>
      </c>
      <c r="DJ585">
        <f t="shared" si="986"/>
        <v>467.52847429416801</v>
      </c>
      <c r="DK585">
        <f t="shared" si="987"/>
        <v>826.62632588196232</v>
      </c>
      <c r="DL585">
        <f t="shared" si="988"/>
        <v>210.55181936704577</v>
      </c>
      <c r="DM585">
        <f t="shared" si="989"/>
        <v>266.87549381833446</v>
      </c>
      <c r="DN585">
        <f t="shared" si="990"/>
        <v>1330.9397401462347</v>
      </c>
      <c r="DO585">
        <f t="shared" si="991"/>
        <v>-550.75038174320014</v>
      </c>
      <c r="DP585">
        <f>2*((((Parameters!$C$41)/((Parameters!$C$41)^2+(C585*(Parameters!$C$40*(1-Parameters!$C$42)))^2)))/((((Parameters!$C$41)/((Parameters!$C$41)^2+(C585*(Parameters!$C$40*(1-Parameters!$C$42)))^2)))^2+((-(C585*(Parameters!$C$40*(1-Parameters!$C$42)))/((Parameters!$C$41)^2+(C585*(Parameters!$C$40*(1-Parameters!$C$42)))^2)+C585*Parameters!$C$43))^2))</f>
        <v>0.20000160145076629</v>
      </c>
      <c r="DQ585">
        <f>2*(-((-(C585*(Parameters!$C$40*(1-Parameters!$C$42)))/((Parameters!$C$41)^2+(C585*(Parameters!$C$40*(1-Parameters!$C$42)))^2)+C585*Parameters!$C$43))/((((Parameters!$C$41)/((Parameters!$C$41)^2+(C585*(Parameters!$C$40*(1-Parameters!$C$42)))^2)))^2+((-(C585*(Parameters!$C$40*(1-Parameters!$C$42)))/((Parameters!$C$41)^2+(C585*(Parameters!$C$40*(1-Parameters!$C$42)))^2)+C585*Parameters!$C$43))^2))</f>
        <v>3.0997941209316155</v>
      </c>
      <c r="DR585">
        <f>0</f>
        <v>0</v>
      </c>
      <c r="DS585">
        <f>0</f>
        <v>0</v>
      </c>
      <c r="DT585">
        <f t="shared" si="992"/>
        <v>-157.6935631181816</v>
      </c>
      <c r="DU585">
        <f t="shared" si="993"/>
        <v>159.26324297256195</v>
      </c>
      <c r="DV585">
        <f t="shared" si="994"/>
        <v>-57.693755114796772</v>
      </c>
      <c r="DW585">
        <f t="shared" si="995"/>
        <v>369.66164966621926</v>
      </c>
      <c r="DX585">
        <f t="shared" si="996"/>
        <v>210.55181936704577</v>
      </c>
      <c r="DY585">
        <f t="shared" si="997"/>
        <v>266.87549381833446</v>
      </c>
      <c r="DZ585">
        <f t="shared" si="998"/>
        <v>545.79135444922144</v>
      </c>
      <c r="EA585">
        <f t="shared" si="999"/>
        <v>155.29243623385477</v>
      </c>
      <c r="EB585">
        <f>0</f>
        <v>0</v>
      </c>
      <c r="EC585">
        <f>0</f>
        <v>0</v>
      </c>
      <c r="ED585">
        <f>0</f>
        <v>0</v>
      </c>
      <c r="EE585">
        <f>C585*Parameters!$C$44</f>
        <v>5.1663029370838435E-6</v>
      </c>
      <c r="EF585">
        <f t="shared" si="1000"/>
        <v>-157.69547290224799</v>
      </c>
      <c r="EG585">
        <f t="shared" si="1001"/>
        <v>159.26294490914546</v>
      </c>
      <c r="EH585">
        <f t="shared" si="1002"/>
        <v>-57.693755114796772</v>
      </c>
      <c r="EI585">
        <f t="shared" si="1003"/>
        <v>369.66164966621926</v>
      </c>
      <c r="EJ585">
        <f t="shared" si="1004"/>
        <v>210.55101707927633</v>
      </c>
      <c r="EK585">
        <f t="shared" si="1005"/>
        <v>266.87831354181196</v>
      </c>
      <c r="EL585">
        <f t="shared" si="1006"/>
        <v>545.79135444922144</v>
      </c>
      <c r="EM585">
        <f t="shared" si="1007"/>
        <v>155.29243623385477</v>
      </c>
      <c r="EN585">
        <f>0</f>
        <v>0</v>
      </c>
      <c r="EO585">
        <f>0</f>
        <v>0</v>
      </c>
      <c r="EP585">
        <f>(((2*Parameters!$C$47))/(((2*Parameters!$C$47))^2+((2*(C585*Parameters!$C$46-1/(C585*Parameters!$C$45))))^2))</f>
        <v>1.2918443748071755E-8</v>
      </c>
      <c r="EQ585">
        <f>(-((2*(C585*Parameters!$C$46-1/(C585*Parameters!$C$45))))/(((2*Parameters!$C$47))^2+((2*(C585*Parameters!$C$46-1/(C585*Parameters!$C$45))))^2))</f>
        <v>5.6829665979566313E-4</v>
      </c>
      <c r="ER585">
        <f t="shared" si="1008"/>
        <v>-157.90555112832141</v>
      </c>
      <c r="ES585">
        <f t="shared" si="1009"/>
        <v>159.23016251627587</v>
      </c>
      <c r="ET585">
        <f t="shared" si="1010"/>
        <v>-57.693755114796772</v>
      </c>
      <c r="EU585">
        <f t="shared" si="1011"/>
        <v>369.66164966621926</v>
      </c>
      <c r="EV585">
        <f t="shared" si="1012"/>
        <v>210.46277195724801</v>
      </c>
      <c r="EW585">
        <f t="shared" si="1013"/>
        <v>267.1884869516274</v>
      </c>
      <c r="EX585">
        <f t="shared" si="1014"/>
        <v>545.79135444922144</v>
      </c>
      <c r="EY585">
        <f t="shared" si="1015"/>
        <v>155.29243623385477</v>
      </c>
      <c r="EZ585">
        <f>(ER585+ET585/Parameters!$C$6+Parameters!$C$7*(EV585+EX585/Parameters!$C$6))</f>
        <v>-159.91229043666218</v>
      </c>
      <c r="FA585">
        <f>(ES585+EU585/Parameters!$C$6+Parameters!$C$7*(EW585+EY585/Parameters!$C$6))</f>
        <v>172.08795902640523</v>
      </c>
      <c r="FB585">
        <f t="shared" si="1016"/>
        <v>-47.418305399132677</v>
      </c>
      <c r="FC585">
        <f t="shared" si="1017"/>
        <v>4.2568145469067519E-3</v>
      </c>
      <c r="FD585">
        <f>(ER585+ET585/Parameters!$C$6+Parameters!$C$8*(EV585+EX585/Parameters!$C$6))</f>
        <v>11312.428662989603</v>
      </c>
      <c r="FE585">
        <f>(ES585+EU585/Parameters!$C$6+Parameters!$C$8*(EW585+EY585/Parameters!$C$6))</f>
        <v>13801.586108753609</v>
      </c>
      <c r="FF585">
        <f t="shared" si="1018"/>
        <v>-85.030478284443248</v>
      </c>
      <c r="FG585">
        <f t="shared" si="1019"/>
        <v>5.6037155991722549E-5</v>
      </c>
    </row>
    <row r="586" spans="1:163" x14ac:dyDescent="0.15">
      <c r="A586">
        <f>Parameters!$C$2*(Parameters!$C$3/Parameters!$C$2)^((ROW()-2)/(Parameters!$C$4-1))</f>
        <v>83176.377110267145</v>
      </c>
      <c r="B586">
        <f t="shared" si="918"/>
        <v>4.92</v>
      </c>
      <c r="C586">
        <f t="shared" si="919"/>
        <v>522612.59056365897</v>
      </c>
      <c r="D586">
        <f>1</f>
        <v>1</v>
      </c>
      <c r="E586">
        <f>0</f>
        <v>0</v>
      </c>
      <c r="F586">
        <f>0</f>
        <v>0</v>
      </c>
      <c r="G586">
        <f>0</f>
        <v>0</v>
      </c>
      <c r="H586">
        <f>0</f>
        <v>0</v>
      </c>
      <c r="I586">
        <f>0</f>
        <v>0</v>
      </c>
      <c r="J586">
        <f>1</f>
        <v>1</v>
      </c>
      <c r="K586">
        <f>0</f>
        <v>0</v>
      </c>
      <c r="L586">
        <f>2*Parameters!$C$10</f>
        <v>0.04</v>
      </c>
      <c r="M586">
        <f>2*C586*Parameters!$C$9</f>
        <v>1.0452251811273179</v>
      </c>
      <c r="N586">
        <f>0</f>
        <v>0</v>
      </c>
      <c r="O586">
        <f>0</f>
        <v>0</v>
      </c>
      <c r="P586">
        <f t="shared" si="920"/>
        <v>1</v>
      </c>
      <c r="Q586">
        <f t="shared" si="921"/>
        <v>0</v>
      </c>
      <c r="R586">
        <f t="shared" si="922"/>
        <v>0.04</v>
      </c>
      <c r="S586">
        <f t="shared" si="923"/>
        <v>1.0452251811273179</v>
      </c>
      <c r="T586">
        <f t="shared" si="924"/>
        <v>0</v>
      </c>
      <c r="U586">
        <f t="shared" si="925"/>
        <v>0</v>
      </c>
      <c r="V586">
        <f t="shared" si="926"/>
        <v>1</v>
      </c>
      <c r="W586">
        <f t="shared" si="927"/>
        <v>0</v>
      </c>
      <c r="X586">
        <f>0</f>
        <v>0</v>
      </c>
      <c r="Y586">
        <f>0</f>
        <v>0</v>
      </c>
      <c r="Z586">
        <f>0</f>
        <v>0</v>
      </c>
      <c r="AA586">
        <f>C586*(Parameters!$C$12+Parameters!$C$11/2)</f>
        <v>3.919594429227442E-5</v>
      </c>
      <c r="AB586">
        <f t="shared" si="928"/>
        <v>0.99995903141202769</v>
      </c>
      <c r="AC586">
        <f t="shared" si="929"/>
        <v>1.5678377716909768E-6</v>
      </c>
      <c r="AD586">
        <f t="shared" si="930"/>
        <v>0.04</v>
      </c>
      <c r="AE586">
        <f t="shared" si="931"/>
        <v>1.0452251811273179</v>
      </c>
      <c r="AF586">
        <f t="shared" si="932"/>
        <v>0</v>
      </c>
      <c r="AG586">
        <f t="shared" si="933"/>
        <v>3.919594429227442E-5</v>
      </c>
      <c r="AH586">
        <f t="shared" si="934"/>
        <v>1</v>
      </c>
      <c r="AI586">
        <f t="shared" si="935"/>
        <v>0</v>
      </c>
      <c r="AJ586">
        <f>0</f>
        <v>0</v>
      </c>
      <c r="AK586">
        <f>0</f>
        <v>0</v>
      </c>
      <c r="AL586">
        <f>(((2*Parameters!$C$15))/(((2*Parameters!$C$15))^2+((2*(C586*Parameters!$C$14-1/(C586*Parameters!$C$13))))^2))</f>
        <v>0.28538218641582025</v>
      </c>
      <c r="AM586">
        <f>(-((2*(C586*Parameters!$C$14-1/(C586*Parameters!$C$13))))/(((2*Parameters!$C$15))^2+((2*(C586*Parameters!$C$14-1/(C586*Parameters!$C$13))))^2))</f>
        <v>2.6557695058253894</v>
      </c>
      <c r="AN586">
        <f t="shared" si="936"/>
        <v>-1.7645028438900894</v>
      </c>
      <c r="AO586">
        <f t="shared" si="937"/>
        <v>0.40452099555777299</v>
      </c>
      <c r="AP586">
        <f t="shared" si="938"/>
        <v>0.04</v>
      </c>
      <c r="AQ586">
        <f t="shared" si="939"/>
        <v>1.0452251811273179</v>
      </c>
      <c r="AR586">
        <f t="shared" si="940"/>
        <v>0.28538218641582025</v>
      </c>
      <c r="AS586">
        <f t="shared" si="941"/>
        <v>2.6558087017696819</v>
      </c>
      <c r="AT586">
        <f t="shared" si="942"/>
        <v>1</v>
      </c>
      <c r="AU586">
        <f t="shared" si="943"/>
        <v>0</v>
      </c>
      <c r="AV586">
        <f>2*Parameters!$C$17</f>
        <v>0.04</v>
      </c>
      <c r="AW586">
        <f>2*C586*Parameters!$C$16</f>
        <v>1.0452251811273179</v>
      </c>
      <c r="AX586">
        <f>0</f>
        <v>0</v>
      </c>
      <c r="AY586">
        <f>0</f>
        <v>0</v>
      </c>
      <c r="AZ586">
        <f t="shared" si="944"/>
        <v>-1.7645028438900894</v>
      </c>
      <c r="BA586">
        <f t="shared" si="945"/>
        <v>0.40452099555777299</v>
      </c>
      <c r="BB586">
        <f t="shared" si="946"/>
        <v>-0.45339564460727982</v>
      </c>
      <c r="BC586">
        <f t="shared" si="947"/>
        <v>-0.78289678365505733</v>
      </c>
      <c r="BD586">
        <f t="shared" si="948"/>
        <v>0.28538218641582025</v>
      </c>
      <c r="BE586">
        <f t="shared" si="949"/>
        <v>2.6558087017696819</v>
      </c>
      <c r="BF586">
        <f t="shared" si="950"/>
        <v>-1.7645028438900898</v>
      </c>
      <c r="BG586">
        <f t="shared" si="951"/>
        <v>0.40452099555777299</v>
      </c>
      <c r="BH586">
        <f>0</f>
        <v>0</v>
      </c>
      <c r="BI586">
        <f>0</f>
        <v>0</v>
      </c>
      <c r="BJ586">
        <f>0</f>
        <v>0</v>
      </c>
      <c r="BK586">
        <f>C586*(Parameters!$C$19+Parameters!$C$18/2)</f>
        <v>3.919594429227442E-5</v>
      </c>
      <c r="BL586">
        <f t="shared" si="952"/>
        <v>-1.7644721575113707</v>
      </c>
      <c r="BM586">
        <f t="shared" si="953"/>
        <v>0.40450322428734459</v>
      </c>
      <c r="BN586">
        <f t="shared" si="954"/>
        <v>-0.45339564460727982</v>
      </c>
      <c r="BO586">
        <f t="shared" si="955"/>
        <v>-0.78289678365505733</v>
      </c>
      <c r="BP586">
        <f t="shared" si="956"/>
        <v>0.28536633083341328</v>
      </c>
      <c r="BQ586">
        <f t="shared" si="957"/>
        <v>2.6557395404145092</v>
      </c>
      <c r="BR586">
        <f t="shared" si="958"/>
        <v>-1.7645028438900898</v>
      </c>
      <c r="BS586">
        <f t="shared" si="959"/>
        <v>0.40452099555777299</v>
      </c>
      <c r="BT586">
        <f>2*((((Parameters!$C$21)/((Parameters!$C$21)^2+(C586*Parameters!$C$20)^2)))/((((Parameters!$C$21)/((Parameters!$C$21)^2+(C586*Parameters!$C$20)^2)))^2+((-(C586*Parameters!$C$20)/((Parameters!$C$21)^2+(C586*Parameters!$C$20)^2)+C586*Parameters!$C$22))^2))</f>
        <v>4.000743000555209E-2</v>
      </c>
      <c r="BU586">
        <f>2*(-((-(C586*Parameters!$C$20)/((Parameters!$C$21)^2+(C586*Parameters!$C$20)^2)+C586*Parameters!$C$22))/((((Parameters!$C$21)/((Parameters!$C$21)^2+(C586*Parameters!$C$20)^2)))^2+((-(C586*Parameters!$C$20)/((Parameters!$C$21)^2+(C586*Parameters!$C$20)^2)+C586*Parameters!$C$22))^2))</f>
        <v>71.081913132619306</v>
      </c>
      <c r="BV586">
        <f>0</f>
        <v>0</v>
      </c>
      <c r="BW586">
        <f>0</f>
        <v>0</v>
      </c>
      <c r="BX586">
        <f t="shared" si="960"/>
        <v>-1.7644721575113707</v>
      </c>
      <c r="BY586">
        <f t="shared" si="961"/>
        <v>0.40450322428734459</v>
      </c>
      <c r="BZ586">
        <f t="shared" si="962"/>
        <v>-29.276850691603116</v>
      </c>
      <c r="CA586">
        <f t="shared" si="963"/>
        <v>-126.18877027437098</v>
      </c>
      <c r="CB586">
        <f t="shared" si="964"/>
        <v>0.28536633083341328</v>
      </c>
      <c r="CC586">
        <f t="shared" si="965"/>
        <v>2.6557395404145092</v>
      </c>
      <c r="CD586">
        <f t="shared" si="966"/>
        <v>-190.52813338498979</v>
      </c>
      <c r="CE586">
        <f t="shared" si="967"/>
        <v>20.795155048608869</v>
      </c>
      <c r="CF586">
        <f>0</f>
        <v>0</v>
      </c>
      <c r="CG586">
        <f>0</f>
        <v>0</v>
      </c>
      <c r="CH586">
        <f>(((Parameters!$C$25))/(((Parameters!$C$25))^2+((C586*Parameters!$C$24-1/(C586*Parameters!$C$23)))^2))+(((Parameters!$C$29+Parameters!$C$28))/(((Parameters!$C$29+Parameters!$C$28))^2+((C586*Parameters!$C$27-1/(C586*Parameters!$C$26)))^2))</f>
        <v>6.3241879991349642E-2</v>
      </c>
      <c r="CI586">
        <f>(-((C586*Parameters!$C$24-1/(C586*Parameters!$C$23)))/(((Parameters!$C$25))^2+((C586*Parameters!$C$24-1/(C586*Parameters!$C$23)))^2))+(-((C586*Parameters!$C$27-1/(C586*Parameters!$C$26)))/(((Parameters!$C$29+Parameters!$C$28))^2+((C586*Parameters!$C$27-1/(C586*Parameters!$C$26)))^2))</f>
        <v>0.26273002281105418</v>
      </c>
      <c r="CJ586">
        <f t="shared" si="968"/>
        <v>29.537583257209963</v>
      </c>
      <c r="CK586">
        <f t="shared" si="969"/>
        <v>-15.267819491701129</v>
      </c>
      <c r="CL586">
        <f t="shared" si="970"/>
        <v>-29.276850691603116</v>
      </c>
      <c r="CM586">
        <f t="shared" si="971"/>
        <v>-126.18877027437098</v>
      </c>
      <c r="CN586">
        <f t="shared" si="972"/>
        <v>-17.227502575956386</v>
      </c>
      <c r="CO586">
        <f t="shared" si="973"/>
        <v>-46.086596589985803</v>
      </c>
      <c r="CP586">
        <f t="shared" si="974"/>
        <v>-190.52813338498979</v>
      </c>
      <c r="CQ586">
        <f t="shared" si="975"/>
        <v>20.795155048608869</v>
      </c>
      <c r="CR586">
        <f>2*((((Parameters!$C$31)/((Parameters!$C$31)^2+(C586*Parameters!$C$30)^2)))/((((Parameters!$C$31)/((Parameters!$C$31)^2+(C586*Parameters!$C$30)^2)))^2+((-(C586*Parameters!$C$30)/((Parameters!$C$31)^2+(C586*Parameters!$C$30)^2)+C586*Parameters!$C$32))^2))</f>
        <v>4.0003605479463439E-2</v>
      </c>
      <c r="CS586">
        <f>2*(-((-(C586*Parameters!$C$30)/((Parameters!$C$31)^2+(C586*Parameters!$C$30)^2)+C586*Parameters!$C$32))/((((Parameters!$C$31)/((Parameters!$C$31)^2+(C586*Parameters!$C$30)^2)))^2+((-(C586*Parameters!$C$30)/((Parameters!$C$31)^2+(C586*Parameters!$C$30)^2)+C586*Parameters!$C$32))^2))</f>
        <v>34.493985461976564</v>
      </c>
      <c r="CT586">
        <f>0</f>
        <v>0</v>
      </c>
      <c r="CU586">
        <f>0</f>
        <v>0</v>
      </c>
      <c r="CV586">
        <f t="shared" si="976"/>
        <v>29.537583257209963</v>
      </c>
      <c r="CW586">
        <f t="shared" si="977"/>
        <v>-15.267819491701129</v>
      </c>
      <c r="CX586">
        <f t="shared" si="978"/>
        <v>498.55270271865629</v>
      </c>
      <c r="CY586">
        <f t="shared" si="979"/>
        <v>892.06942935427412</v>
      </c>
      <c r="CZ586">
        <f t="shared" si="980"/>
        <v>-17.227502575956386</v>
      </c>
      <c r="DA586">
        <f t="shared" si="981"/>
        <v>-46.086596589985803</v>
      </c>
      <c r="DB586">
        <f t="shared" si="982"/>
        <v>1398.493097165514</v>
      </c>
      <c r="DC586">
        <f t="shared" si="983"/>
        <v>-575.29369838047148</v>
      </c>
      <c r="DD586">
        <f>0</f>
        <v>0</v>
      </c>
      <c r="DE586">
        <f>0</f>
        <v>0</v>
      </c>
      <c r="DF586">
        <f>(((Parameters!$C$35))/(((Parameters!$C$35))^2+((C586*Parameters!$C$34-1/(C586*Parameters!$C$33)))^2))+(((Parameters!$C$39+Parameters!$C$38))/(((Parameters!$C$39+Parameters!$C$38))^2+((C586*Parameters!$C$37-1/(C586*Parameters!$C$36)))^2))</f>
        <v>6.3241879991349642E-2</v>
      </c>
      <c r="DG586">
        <f>(-((C586*Parameters!$C$34-1/(C586*Parameters!$C$33)))/(((Parameters!$C$35))^2+((C586*Parameters!$C$34-1/(C586*Parameters!$C$33)))^2))+(-((C586*Parameters!$C$37-1/(C586*Parameters!$C$36)))/(((Parameters!$C$39+Parameters!$C$38))^2+((C586*Parameters!$C$37-1/(C586*Parameters!$C$36)))^2))</f>
        <v>0.26273002281105418</v>
      </c>
      <c r="DH586">
        <f t="shared" si="984"/>
        <v>-173.30642807138628</v>
      </c>
      <c r="DI586">
        <f t="shared" si="985"/>
        <v>172.1330912612589</v>
      </c>
      <c r="DJ586">
        <f t="shared" si="986"/>
        <v>498.55270271865629</v>
      </c>
      <c r="DK586">
        <f t="shared" si="987"/>
        <v>892.06942935427412</v>
      </c>
      <c r="DL586">
        <f t="shared" si="988"/>
        <v>222.3627565422729</v>
      </c>
      <c r="DM586">
        <f t="shared" si="989"/>
        <v>284.95687169665399</v>
      </c>
      <c r="DN586">
        <f t="shared" si="990"/>
        <v>1398.493097165514</v>
      </c>
      <c r="DO586">
        <f t="shared" si="991"/>
        <v>-575.29369838047148</v>
      </c>
      <c r="DP586">
        <f>2*((((Parameters!$C$41)/((Parameters!$C$41)^2+(C586*(Parameters!$C$40*(1-Parameters!$C$42)))^2)))/((((Parameters!$C$41)/((Parameters!$C$41)^2+(C586*(Parameters!$C$40*(1-Parameters!$C$42)))^2)))^2+((-(C586*(Parameters!$C$40*(1-Parameters!$C$42)))/((Parameters!$C$41)^2+(C586*(Parameters!$C$40*(1-Parameters!$C$42)))^2)+C586*Parameters!$C$43))^2))</f>
        <v>0.20000163875357577</v>
      </c>
      <c r="DQ586">
        <f>2*(-((-(C586*(Parameters!$C$40*(1-Parameters!$C$42)))/((Parameters!$C$41)^2+(C586*(Parameters!$C$40*(1-Parameters!$C$42)))^2)+C586*Parameters!$C$43))/((((Parameters!$C$41)/((Parameters!$C$41)^2+(C586*(Parameters!$C$40*(1-Parameters!$C$42)))^2)))^2+((-(C586*(Parameters!$C$40*(1-Parameters!$C$42)))/((Parameters!$C$41)^2+(C586*(Parameters!$C$40*(1-Parameters!$C$42)))^2)+C586*Parameters!$C$43))^2))</f>
        <v>3.1356883375926197</v>
      </c>
      <c r="DR586">
        <f>0</f>
        <v>0</v>
      </c>
      <c r="DS586">
        <f>0</f>
        <v>0</v>
      </c>
      <c r="DT586">
        <f t="shared" si="992"/>
        <v>-173.30642807138628</v>
      </c>
      <c r="DU586">
        <f t="shared" si="993"/>
        <v>172.1330912612589</v>
      </c>
      <c r="DV586">
        <f t="shared" si="994"/>
        <v>-75.864593683845214</v>
      </c>
      <c r="DW586">
        <f t="shared" si="995"/>
        <v>383.06138435696448</v>
      </c>
      <c r="DX586">
        <f t="shared" si="996"/>
        <v>222.3627565422729</v>
      </c>
      <c r="DY586">
        <f t="shared" si="997"/>
        <v>284.95687169665399</v>
      </c>
      <c r="DZ586">
        <f t="shared" si="998"/>
        <v>549.43007357565659</v>
      </c>
      <c r="EA586">
        <f t="shared" si="999"/>
        <v>178.95844533750389</v>
      </c>
      <c r="EB586">
        <f>0</f>
        <v>0</v>
      </c>
      <c r="EC586">
        <f>0</f>
        <v>0</v>
      </c>
      <c r="ED586">
        <f>0</f>
        <v>0</v>
      </c>
      <c r="EE586">
        <f>C586*Parameters!$C$44</f>
        <v>5.2261259056365894E-6</v>
      </c>
      <c r="EF586">
        <f t="shared" si="1000"/>
        <v>-173.3084299984105</v>
      </c>
      <c r="EG586">
        <f t="shared" si="1001"/>
        <v>172.13269478334053</v>
      </c>
      <c r="EH586">
        <f t="shared" si="1002"/>
        <v>-75.864593683845214</v>
      </c>
      <c r="EI586">
        <f t="shared" si="1003"/>
        <v>383.06138435696448</v>
      </c>
      <c r="EJ586">
        <f t="shared" si="1004"/>
        <v>222.36182128290568</v>
      </c>
      <c r="EK586">
        <f t="shared" si="1005"/>
        <v>284.95974308739483</v>
      </c>
      <c r="EL586">
        <f t="shared" si="1006"/>
        <v>549.43007357565659</v>
      </c>
      <c r="EM586">
        <f t="shared" si="1007"/>
        <v>178.95844533750389</v>
      </c>
      <c r="EN586">
        <f>0</f>
        <v>0</v>
      </c>
      <c r="EO586">
        <f>0</f>
        <v>0</v>
      </c>
      <c r="EP586">
        <f>(((2*Parameters!$C$47))/(((2*Parameters!$C$47))^2+((2*(C586*Parameters!$C$46-1/(C586*Parameters!$C$45))))^2))</f>
        <v>1.3219356574599972E-8</v>
      </c>
      <c r="EQ586">
        <f>(-((2*(C586*Parameters!$C$46-1/(C586*Parameters!$C$45))))/(((2*Parameters!$C$47))^2+((2*(C586*Parameters!$C$46-1/(C586*Parameters!$C$45))))^2))</f>
        <v>5.7487730359638296E-4</v>
      </c>
      <c r="ER586">
        <f t="shared" si="1008"/>
        <v>-173.52864429704263</v>
      </c>
      <c r="ES586">
        <f t="shared" si="1009"/>
        <v>172.08908701411016</v>
      </c>
      <c r="ET586">
        <f t="shared" si="1010"/>
        <v>-75.864593683845214</v>
      </c>
      <c r="EU586">
        <f t="shared" si="1011"/>
        <v>383.06138435696448</v>
      </c>
      <c r="EV586">
        <f t="shared" si="1012"/>
        <v>222.25894939750631</v>
      </c>
      <c r="EW586">
        <f t="shared" si="1013"/>
        <v>285.27560033232226</v>
      </c>
      <c r="EX586">
        <f t="shared" si="1014"/>
        <v>549.43007357565659</v>
      </c>
      <c r="EY586">
        <f t="shared" si="1015"/>
        <v>178.95844533750389</v>
      </c>
      <c r="EZ586">
        <f>(ER586+ET586/Parameters!$C$6+Parameters!$C$7*(EV586+EX586/Parameters!$C$6))</f>
        <v>-176.16741277300247</v>
      </c>
      <c r="FA586">
        <f>(ES586+EU586/Parameters!$C$6+Parameters!$C$7*(EW586+EY586/Parameters!$C$6))</f>
        <v>185.41296125261329</v>
      </c>
      <c r="FB586">
        <f t="shared" si="1016"/>
        <v>-48.156635596470601</v>
      </c>
      <c r="FC586">
        <f t="shared" si="1017"/>
        <v>3.90992313924965E-3</v>
      </c>
      <c r="FD586">
        <f>(ER586+ET586/Parameters!$C$6+Parameters!$C$8*(EV586+EX586/Parameters!$C$6))</f>
        <v>11892.310619842585</v>
      </c>
      <c r="FE586">
        <f>(ES586+EU586/Parameters!$C$6+Parameters!$C$8*(EW586+EY586/Parameters!$C$6))</f>
        <v>14760.425056716558</v>
      </c>
      <c r="FF586">
        <f t="shared" si="1018"/>
        <v>-85.554538324428577</v>
      </c>
      <c r="FG586">
        <f t="shared" si="1019"/>
        <v>5.2756148709338647E-5</v>
      </c>
    </row>
    <row r="587" spans="1:163" x14ac:dyDescent="0.15">
      <c r="A587">
        <f>Parameters!$C$2*(Parameters!$C$3/Parameters!$C$2)^((ROW()-2)/(Parameters!$C$4-1))</f>
        <v>84139.514164519467</v>
      </c>
      <c r="B587">
        <f t="shared" si="918"/>
        <v>4.9249999999999998</v>
      </c>
      <c r="C587">
        <f t="shared" si="919"/>
        <v>528664.15915173735</v>
      </c>
      <c r="D587">
        <f>1</f>
        <v>1</v>
      </c>
      <c r="E587">
        <f>0</f>
        <v>0</v>
      </c>
      <c r="F587">
        <f>0</f>
        <v>0</v>
      </c>
      <c r="G587">
        <f>0</f>
        <v>0</v>
      </c>
      <c r="H587">
        <f>0</f>
        <v>0</v>
      </c>
      <c r="I587">
        <f>0</f>
        <v>0</v>
      </c>
      <c r="J587">
        <f>1</f>
        <v>1</v>
      </c>
      <c r="K587">
        <f>0</f>
        <v>0</v>
      </c>
      <c r="L587">
        <f>2*Parameters!$C$10</f>
        <v>0.04</v>
      </c>
      <c r="M587">
        <f>2*C587*Parameters!$C$9</f>
        <v>1.0573283183034747</v>
      </c>
      <c r="N587">
        <f>0</f>
        <v>0</v>
      </c>
      <c r="O587">
        <f>0</f>
        <v>0</v>
      </c>
      <c r="P587">
        <f t="shared" si="920"/>
        <v>1</v>
      </c>
      <c r="Q587">
        <f t="shared" si="921"/>
        <v>0</v>
      </c>
      <c r="R587">
        <f t="shared" si="922"/>
        <v>0.04</v>
      </c>
      <c r="S587">
        <f t="shared" si="923"/>
        <v>1.0573283183034747</v>
      </c>
      <c r="T587">
        <f t="shared" si="924"/>
        <v>0</v>
      </c>
      <c r="U587">
        <f t="shared" si="925"/>
        <v>0</v>
      </c>
      <c r="V587">
        <f t="shared" si="926"/>
        <v>1</v>
      </c>
      <c r="W587">
        <f t="shared" si="927"/>
        <v>0</v>
      </c>
      <c r="X587">
        <f>0</f>
        <v>0</v>
      </c>
      <c r="Y587">
        <f>0</f>
        <v>0</v>
      </c>
      <c r="Z587">
        <f>0</f>
        <v>0</v>
      </c>
      <c r="AA587">
        <f>C587*(Parameters!$C$12+Parameters!$C$11/2)</f>
        <v>3.9649811936380298E-5</v>
      </c>
      <c r="AB587">
        <f t="shared" si="928"/>
        <v>0.99995807713102425</v>
      </c>
      <c r="AC587">
        <f t="shared" si="929"/>
        <v>1.5859924774552119E-6</v>
      </c>
      <c r="AD587">
        <f t="shared" si="930"/>
        <v>0.04</v>
      </c>
      <c r="AE587">
        <f t="shared" si="931"/>
        <v>1.0573283183034747</v>
      </c>
      <c r="AF587">
        <f t="shared" si="932"/>
        <v>0</v>
      </c>
      <c r="AG587">
        <f t="shared" si="933"/>
        <v>3.9649811936380298E-5</v>
      </c>
      <c r="AH587">
        <f t="shared" si="934"/>
        <v>1</v>
      </c>
      <c r="AI587">
        <f t="shared" si="935"/>
        <v>0</v>
      </c>
      <c r="AJ587">
        <f>0</f>
        <v>0</v>
      </c>
      <c r="AK587">
        <f>0</f>
        <v>0</v>
      </c>
      <c r="AL587">
        <f>(((2*Parameters!$C$15))/(((2*Parameters!$C$15))^2+((2*(C587*Parameters!$C$14-1/(C587*Parameters!$C$13))))^2))</f>
        <v>0.29232977048256853</v>
      </c>
      <c r="AM587">
        <f>(-((2*(C587*Parameters!$C$14-1/(C587*Parameters!$C$13))))/(((2*Parameters!$C$15))^2+((2*(C587*Parameters!$C$14-1/(C587*Parameters!$C$13))))^2))</f>
        <v>2.6875244310245483</v>
      </c>
      <c r="AN587">
        <f t="shared" si="936"/>
        <v>-1.8299444191043617</v>
      </c>
      <c r="AO587">
        <f t="shared" si="937"/>
        <v>0.41659110784783432</v>
      </c>
      <c r="AP587">
        <f t="shared" si="938"/>
        <v>0.04</v>
      </c>
      <c r="AQ587">
        <f t="shared" si="939"/>
        <v>1.0573283183034747</v>
      </c>
      <c r="AR587">
        <f t="shared" si="940"/>
        <v>0.29232977048256853</v>
      </c>
      <c r="AS587">
        <f t="shared" si="941"/>
        <v>2.6875640808364847</v>
      </c>
      <c r="AT587">
        <f t="shared" si="942"/>
        <v>1</v>
      </c>
      <c r="AU587">
        <f t="shared" si="943"/>
        <v>0</v>
      </c>
      <c r="AV587">
        <f>2*Parameters!$C$17</f>
        <v>0.04</v>
      </c>
      <c r="AW587">
        <f>2*C587*Parameters!$C$16</f>
        <v>1.0573283183034747</v>
      </c>
      <c r="AX587">
        <f>0</f>
        <v>0</v>
      </c>
      <c r="AY587">
        <f>0</f>
        <v>0</v>
      </c>
      <c r="AZ587">
        <f t="shared" si="944"/>
        <v>-1.8299444191043617</v>
      </c>
      <c r="BA587">
        <f t="shared" si="945"/>
        <v>0.41659110784783432</v>
      </c>
      <c r="BB587">
        <f t="shared" si="946"/>
        <v>-0.47367135224510659</v>
      </c>
      <c r="BC587">
        <f t="shared" si="947"/>
        <v>-0.86086009262305563</v>
      </c>
      <c r="BD587">
        <f t="shared" si="948"/>
        <v>0.29232977048256853</v>
      </c>
      <c r="BE587">
        <f t="shared" si="949"/>
        <v>2.6875640808364847</v>
      </c>
      <c r="BF587">
        <f t="shared" si="950"/>
        <v>-1.8299444191043612</v>
      </c>
      <c r="BG587">
        <f t="shared" si="951"/>
        <v>0.41659110784783426</v>
      </c>
      <c r="BH587">
        <f>0</f>
        <v>0</v>
      </c>
      <c r="BI587">
        <f>0</f>
        <v>0</v>
      </c>
      <c r="BJ587">
        <f>0</f>
        <v>0</v>
      </c>
      <c r="BK587">
        <f>C587*(Parameters!$C$19+Parameters!$C$18/2)</f>
        <v>3.9649811936380298E-5</v>
      </c>
      <c r="BL587">
        <f t="shared" si="952"/>
        <v>-1.8299102861635856</v>
      </c>
      <c r="BM587">
        <f t="shared" si="953"/>
        <v>0.41657232686779816</v>
      </c>
      <c r="BN587">
        <f t="shared" si="954"/>
        <v>-0.47367135224510659</v>
      </c>
      <c r="BO587">
        <f t="shared" si="955"/>
        <v>-0.86086009262305563</v>
      </c>
      <c r="BP587">
        <f t="shared" si="956"/>
        <v>0.29231325272348802</v>
      </c>
      <c r="BQ587">
        <f t="shared" si="957"/>
        <v>2.6874915238844133</v>
      </c>
      <c r="BR587">
        <f t="shared" si="958"/>
        <v>-1.8299444191043612</v>
      </c>
      <c r="BS587">
        <f t="shared" si="959"/>
        <v>0.41659110784783426</v>
      </c>
      <c r="BT587">
        <f>2*((((Parameters!$C$21)/((Parameters!$C$21)^2+(C587*Parameters!$C$20)^2)))/((((Parameters!$C$21)/((Parameters!$C$21)^2+(C587*Parameters!$C$20)^2)))^2+((-(C587*Parameters!$C$20)/((Parameters!$C$21)^2+(C587*Parameters!$C$20)^2)+C587*Parameters!$C$22))^2))</f>
        <v>4.0007603097285405E-2</v>
      </c>
      <c r="BU587">
        <f>2*(-((-(C587*Parameters!$C$20)/((Parameters!$C$21)^2+(C587*Parameters!$C$20)^2)+C587*Parameters!$C$22))/((((Parameters!$C$21)/((Parameters!$C$21)^2+(C587*Parameters!$C$20)^2)))^2+((-(C587*Parameters!$C$20)/((Parameters!$C$21)^2+(C587*Parameters!$C$20)^2)+C587*Parameters!$C$22))^2))</f>
        <v>71.90515844240295</v>
      </c>
      <c r="BV587">
        <f>0</f>
        <v>0</v>
      </c>
      <c r="BW587">
        <f>0</f>
        <v>0</v>
      </c>
      <c r="BX587">
        <f t="shared" si="960"/>
        <v>-1.8299102861635856</v>
      </c>
      <c r="BY587">
        <f t="shared" si="961"/>
        <v>0.41657232686779816</v>
      </c>
      <c r="BZ587">
        <f t="shared" si="962"/>
        <v>-30.500580842827077</v>
      </c>
      <c r="CA587">
        <f t="shared" si="963"/>
        <v>-132.42418309428396</v>
      </c>
      <c r="CB587">
        <f t="shared" si="964"/>
        <v>0.29231325272348802</v>
      </c>
      <c r="CC587">
        <f t="shared" si="965"/>
        <v>2.6874915238844133</v>
      </c>
      <c r="CD587">
        <f t="shared" si="966"/>
        <v>-195.06275350403303</v>
      </c>
      <c r="CE587">
        <f t="shared" si="967"/>
        <v>21.542941953959303</v>
      </c>
      <c r="CF587">
        <f>0</f>
        <v>0</v>
      </c>
      <c r="CG587">
        <f>0</f>
        <v>0</v>
      </c>
      <c r="CH587">
        <f>(((Parameters!$C$25))/(((Parameters!$C$25))^2+((C587*Parameters!$C$24-1/(C587*Parameters!$C$23)))^2))+(((Parameters!$C$29+Parameters!$C$28))/(((Parameters!$C$29+Parameters!$C$28))^2+((C587*Parameters!$C$27-1/(C587*Parameters!$C$26)))^2))</f>
        <v>6.3366939511388692E-2</v>
      </c>
      <c r="CI587">
        <f>(-((C587*Parameters!$C$24-1/(C587*Parameters!$C$23)))/(((Parameters!$C$25))^2+((C587*Parameters!$C$24-1/(C587*Parameters!$C$23)))^2))+(-((C587*Parameters!$C$27-1/(C587*Parameters!$C$26)))/(((Parameters!$C$29+Parameters!$C$28))^2+((C587*Parameters!$C$27-1/(C587*Parameters!$C$26)))^2))</f>
        <v>0.26541834314649471</v>
      </c>
      <c r="CJ587">
        <f t="shared" si="968"/>
        <v>31.38516852191967</v>
      </c>
      <c r="CK587">
        <f t="shared" si="969"/>
        <v>-16.070156505421636</v>
      </c>
      <c r="CL587">
        <f t="shared" si="970"/>
        <v>-30.500580842827077</v>
      </c>
      <c r="CM587">
        <f t="shared" si="971"/>
        <v>-132.42418309428396</v>
      </c>
      <c r="CN587">
        <f t="shared" si="972"/>
        <v>-17.786108409412481</v>
      </c>
      <c r="CO587">
        <f t="shared" si="973"/>
        <v>-47.72063102105524</v>
      </c>
      <c r="CP587">
        <f t="shared" si="974"/>
        <v>-195.06275350403303</v>
      </c>
      <c r="CQ587">
        <f t="shared" si="975"/>
        <v>21.542941953959303</v>
      </c>
      <c r="CR587">
        <f>2*((((Parameters!$C$31)/((Parameters!$C$31)^2+(C587*Parameters!$C$30)^2)))/((((Parameters!$C$31)/((Parameters!$C$31)^2+(C587*Parameters!$C$30)^2)))^2+((-(C587*Parameters!$C$30)/((Parameters!$C$31)^2+(C587*Parameters!$C$30)^2)+C587*Parameters!$C$32))^2))</f>
        <v>4.0003689467678363E-2</v>
      </c>
      <c r="CS587">
        <f>2*(-((-(C587*Parameters!$C$30)/((Parameters!$C$31)^2+(C587*Parameters!$C$30)^2)+C587*Parameters!$C$32))/((((Parameters!$C$31)/((Parameters!$C$31)^2+(C587*Parameters!$C$30)^2)))^2+((-(C587*Parameters!$C$30)/((Parameters!$C$31)^2+(C587*Parameters!$C$30)^2)+C587*Parameters!$C$32))^2))</f>
        <v>34.89344361849124</v>
      </c>
      <c r="CT587">
        <f>0</f>
        <v>0</v>
      </c>
      <c r="CU587">
        <f>0</f>
        <v>0</v>
      </c>
      <c r="CV587">
        <f t="shared" si="976"/>
        <v>31.38516852191967</v>
      </c>
      <c r="CW587">
        <f t="shared" si="977"/>
        <v>-16.070156505421636</v>
      </c>
      <c r="CX587">
        <f t="shared" si="978"/>
        <v>531.49804165487467</v>
      </c>
      <c r="CY587">
        <f t="shared" si="979"/>
        <v>962.06955963162613</v>
      </c>
      <c r="CZ587">
        <f t="shared" si="980"/>
        <v>-17.786108409412481</v>
      </c>
      <c r="DA587">
        <f t="shared" si="981"/>
        <v>-47.72063102105524</v>
      </c>
      <c r="DB587">
        <f t="shared" si="982"/>
        <v>1469.3628845103335</v>
      </c>
      <c r="DC587">
        <f t="shared" si="983"/>
        <v>-600.98463032681605</v>
      </c>
      <c r="DD587">
        <f>0</f>
        <v>0</v>
      </c>
      <c r="DE587">
        <f>0</f>
        <v>0</v>
      </c>
      <c r="DF587">
        <f>(((Parameters!$C$35))/(((Parameters!$C$35))^2+((C587*Parameters!$C$34-1/(C587*Parameters!$C$33)))^2))+(((Parameters!$C$39+Parameters!$C$38))/(((Parameters!$C$39+Parameters!$C$38))^2+((C587*Parameters!$C$37-1/(C587*Parameters!$C$36)))^2))</f>
        <v>6.3366939511388692E-2</v>
      </c>
      <c r="DG587">
        <f>(-((C587*Parameters!$C$34-1/(C587*Parameters!$C$33)))/(((Parameters!$C$35))^2+((C587*Parameters!$C$34-1/(C587*Parameters!$C$33)))^2))+(-((C587*Parameters!$C$37-1/(C587*Parameters!$C$36)))/(((Parameters!$C$39+Parameters!$C$38))^2+((C587*Parameters!$C$37-1/(C587*Parameters!$C$36)))^2))</f>
        <v>0.26541834314649471</v>
      </c>
      <c r="DH587">
        <f t="shared" si="984"/>
        <v>-190.28633573121834</v>
      </c>
      <c r="DI587">
        <f t="shared" si="985"/>
        <v>185.96257668714742</v>
      </c>
      <c r="DJ587">
        <f t="shared" si="986"/>
        <v>531.49804165487467</v>
      </c>
      <c r="DK587">
        <f t="shared" si="987"/>
        <v>962.06955963162613</v>
      </c>
      <c r="DL587">
        <f t="shared" si="988"/>
        <v>234.83526545148555</v>
      </c>
      <c r="DM587">
        <f t="shared" si="989"/>
        <v>304.1926745494381</v>
      </c>
      <c r="DN587">
        <f t="shared" si="990"/>
        <v>1469.3628845103335</v>
      </c>
      <c r="DO587">
        <f t="shared" si="991"/>
        <v>-600.98463032681605</v>
      </c>
      <c r="DP587">
        <f>2*((((Parameters!$C$41)/((Parameters!$C$41)^2+(C587*(Parameters!$C$40*(1-Parameters!$C$42)))^2)))/((((Parameters!$C$41)/((Parameters!$C$41)^2+(C587*(Parameters!$C$40*(1-Parameters!$C$42)))^2)))^2+((-(C587*(Parameters!$C$40*(1-Parameters!$C$42)))/((Parameters!$C$41)^2+(C587*(Parameters!$C$40*(1-Parameters!$C$42)))^2)+C587*Parameters!$C$43))^2))</f>
        <v>0.20000167692529036</v>
      </c>
      <c r="DQ587">
        <f>2*(-((-(C587*(Parameters!$C$40*(1-Parameters!$C$42)))/((Parameters!$C$41)^2+(C587*(Parameters!$C$40*(1-Parameters!$C$42)))^2)+C587*Parameters!$C$43))/((((Parameters!$C$41)/((Parameters!$C$41)^2+(C587*(Parameters!$C$40*(1-Parameters!$C$42)))^2)))^2+((-(C587*(Parameters!$C$40*(1-Parameters!$C$42)))/((Parameters!$C$41)^2+(C587*(Parameters!$C$40*(1-Parameters!$C$42)))^2)+C587*Parameters!$C$43))^2))</f>
        <v>3.1719981999700613</v>
      </c>
      <c r="DR587">
        <f>0</f>
        <v>0</v>
      </c>
      <c r="DS587">
        <f>0</f>
        <v>0</v>
      </c>
      <c r="DT587">
        <f t="shared" si="992"/>
        <v>-190.28633573121834</v>
      </c>
      <c r="DU587">
        <f t="shared" si="993"/>
        <v>185.96257668714742</v>
      </c>
      <c r="DV587">
        <f t="shared" si="994"/>
        <v>-96.432503100763824</v>
      </c>
      <c r="DW587">
        <f t="shared" si="995"/>
        <v>395.6744723960802</v>
      </c>
      <c r="DX587">
        <f t="shared" si="996"/>
        <v>234.83526545148555</v>
      </c>
      <c r="DY587">
        <f t="shared" si="997"/>
        <v>304.1926745494381</v>
      </c>
      <c r="DZ587">
        <f t="shared" si="998"/>
        <v>551.43171528692994</v>
      </c>
      <c r="EA587">
        <f t="shared" si="999"/>
        <v>204.75145399306442</v>
      </c>
      <c r="EB587">
        <f>0</f>
        <v>0</v>
      </c>
      <c r="EC587">
        <f>0</f>
        <v>0</v>
      </c>
      <c r="ED587">
        <f>0</f>
        <v>0</v>
      </c>
      <c r="EE587">
        <f>C587*Parameters!$C$44</f>
        <v>5.2866415915173729E-6</v>
      </c>
      <c r="EF587">
        <f t="shared" si="1000"/>
        <v>-190.2884275203408</v>
      </c>
      <c r="EG587">
        <f t="shared" si="1001"/>
        <v>185.96206688306575</v>
      </c>
      <c r="EH587">
        <f t="shared" si="1002"/>
        <v>-96.432503100763824</v>
      </c>
      <c r="EI587">
        <f t="shared" si="1003"/>
        <v>395.6744723960802</v>
      </c>
      <c r="EJ587">
        <f t="shared" si="1004"/>
        <v>234.83418300393296</v>
      </c>
      <c r="EK587">
        <f t="shared" si="1005"/>
        <v>304.195589771279</v>
      </c>
      <c r="EL587">
        <f t="shared" si="1006"/>
        <v>551.43171528692994</v>
      </c>
      <c r="EM587">
        <f t="shared" si="1007"/>
        <v>204.75145399306442</v>
      </c>
      <c r="EN587">
        <f>0</f>
        <v>0</v>
      </c>
      <c r="EO587">
        <f>0</f>
        <v>0</v>
      </c>
      <c r="EP587">
        <f>(((2*Parameters!$C$47))/(((2*Parameters!$C$47))^2+((2*(C587*Parameters!$C$46-1/(C587*Parameters!$C$45))))^2))</f>
        <v>1.3527278731693202E-8</v>
      </c>
      <c r="EQ587">
        <f>(-((2*(C587*Parameters!$C$46-1/(C587*Parameters!$C$45))))/(((2*Parameters!$C$47))^2+((2*(C587*Parameters!$C$46-1/(C587*Parameters!$C$45))))^2))</f>
        <v>5.8153415042398217E-4</v>
      </c>
      <c r="ER587">
        <f t="shared" si="1008"/>
        <v>-190.51852704295948</v>
      </c>
      <c r="ES587">
        <f t="shared" si="1009"/>
        <v>185.90599344170067</v>
      </c>
      <c r="ET587">
        <f t="shared" si="1010"/>
        <v>-96.432503100763824</v>
      </c>
      <c r="EU587">
        <f t="shared" si="1011"/>
        <v>395.6744723960802</v>
      </c>
      <c r="EV587">
        <f t="shared" si="1012"/>
        <v>234.71512050045754</v>
      </c>
      <c r="EW587">
        <f t="shared" si="1013"/>
        <v>304.51626891507522</v>
      </c>
      <c r="EX587">
        <f t="shared" si="1014"/>
        <v>551.43171528692994</v>
      </c>
      <c r="EY587">
        <f t="shared" si="1015"/>
        <v>204.75145399306442</v>
      </c>
      <c r="EZ587">
        <f>(ER587+ET587/Parameters!$C$6+Parameters!$C$7*(EV587+EX587/Parameters!$C$6))</f>
        <v>-193.8727010638556</v>
      </c>
      <c r="FA587">
        <f>(ES587+EU587/Parameters!$C$6+Parameters!$C$7*(EW587+EY587/Parameters!$C$6))</f>
        <v>199.66858378591215</v>
      </c>
      <c r="FB587">
        <f t="shared" si="1016"/>
        <v>-48.89044790764909</v>
      </c>
      <c r="FC587">
        <f t="shared" si="1017"/>
        <v>3.5931686728636358E-3</v>
      </c>
      <c r="FD587">
        <f>(ER587+ET587/Parameters!$C$6+Parameters!$C$8*(EV587+EX587/Parameters!$C$6))</f>
        <v>12500.8950027189</v>
      </c>
      <c r="FE587">
        <f>(ES587+EU587/Parameters!$C$6+Parameters!$C$8*(EW587+EY587/Parameters!$C$6))</f>
        <v>15781.571514745001</v>
      </c>
      <c r="FF587">
        <f t="shared" si="1018"/>
        <v>-86.078091508672344</v>
      </c>
      <c r="FG587">
        <f t="shared" si="1019"/>
        <v>4.9670144628457299E-5</v>
      </c>
    </row>
    <row r="588" spans="1:163" x14ac:dyDescent="0.15">
      <c r="A588">
        <f>Parameters!$C$2*(Parameters!$C$3/Parameters!$C$2)^((ROW()-2)/(Parameters!$C$4-1))</f>
        <v>85113.803820237605</v>
      </c>
      <c r="B588">
        <f t="shared" si="918"/>
        <v>4.93</v>
      </c>
      <c r="C588">
        <f t="shared" si="919"/>
        <v>534785.80160148267</v>
      </c>
      <c r="D588">
        <f>1</f>
        <v>1</v>
      </c>
      <c r="E588">
        <f>0</f>
        <v>0</v>
      </c>
      <c r="F588">
        <f>0</f>
        <v>0</v>
      </c>
      <c r="G588">
        <f>0</f>
        <v>0</v>
      </c>
      <c r="H588">
        <f>0</f>
        <v>0</v>
      </c>
      <c r="I588">
        <f>0</f>
        <v>0</v>
      </c>
      <c r="J588">
        <f>1</f>
        <v>1</v>
      </c>
      <c r="K588">
        <f>0</f>
        <v>0</v>
      </c>
      <c r="L588">
        <f>2*Parameters!$C$10</f>
        <v>0.04</v>
      </c>
      <c r="M588">
        <f>2*C588*Parameters!$C$9</f>
        <v>1.0695716032029654</v>
      </c>
      <c r="N588">
        <f>0</f>
        <v>0</v>
      </c>
      <c r="O588">
        <f>0</f>
        <v>0</v>
      </c>
      <c r="P588">
        <f t="shared" si="920"/>
        <v>1</v>
      </c>
      <c r="Q588">
        <f t="shared" si="921"/>
        <v>0</v>
      </c>
      <c r="R588">
        <f t="shared" si="922"/>
        <v>0.04</v>
      </c>
      <c r="S588">
        <f t="shared" si="923"/>
        <v>1.0695716032029654</v>
      </c>
      <c r="T588">
        <f t="shared" si="924"/>
        <v>0</v>
      </c>
      <c r="U588">
        <f t="shared" si="925"/>
        <v>0</v>
      </c>
      <c r="V588">
        <f t="shared" si="926"/>
        <v>1</v>
      </c>
      <c r="W588">
        <f t="shared" si="927"/>
        <v>0</v>
      </c>
      <c r="X588">
        <f>0</f>
        <v>0</v>
      </c>
      <c r="Y588">
        <f>0</f>
        <v>0</v>
      </c>
      <c r="Z588">
        <f>0</f>
        <v>0</v>
      </c>
      <c r="AA588">
        <f>C588*(Parameters!$C$12+Parameters!$C$11/2)</f>
        <v>4.0108935120111197E-5</v>
      </c>
      <c r="AB588">
        <f t="shared" si="928"/>
        <v>0.99995710062196086</v>
      </c>
      <c r="AC588">
        <f t="shared" si="929"/>
        <v>1.6043574048044478E-6</v>
      </c>
      <c r="AD588">
        <f t="shared" si="930"/>
        <v>0.04</v>
      </c>
      <c r="AE588">
        <f t="shared" si="931"/>
        <v>1.0695716032029654</v>
      </c>
      <c r="AF588">
        <f t="shared" si="932"/>
        <v>0</v>
      </c>
      <c r="AG588">
        <f t="shared" si="933"/>
        <v>4.0108935120111197E-5</v>
      </c>
      <c r="AH588">
        <f t="shared" si="934"/>
        <v>1</v>
      </c>
      <c r="AI588">
        <f t="shared" si="935"/>
        <v>0</v>
      </c>
      <c r="AJ588">
        <f>0</f>
        <v>0</v>
      </c>
      <c r="AK588">
        <f>0</f>
        <v>0</v>
      </c>
      <c r="AL588">
        <f>(((2*Parameters!$C$15))/(((2*Parameters!$C$15))^2+((2*(C588*Parameters!$C$14-1/(C588*Parameters!$C$13))))^2))</f>
        <v>0.29945372323970371</v>
      </c>
      <c r="AM588">
        <f>(-((2*(C588*Parameters!$C$14-1/(C588*Parameters!$C$13))))/(((2*Parameters!$C$15))^2+((2*(C588*Parameters!$C$14-1/(C588*Parameters!$C$13))))^2))</f>
        <v>2.7196820675642348</v>
      </c>
      <c r="AN588">
        <f t="shared" si="936"/>
        <v>-1.8969594596554851</v>
      </c>
      <c r="AO588">
        <f t="shared" si="937"/>
        <v>0.42907608591056118</v>
      </c>
      <c r="AP588">
        <f t="shared" si="938"/>
        <v>0.04</v>
      </c>
      <c r="AQ588">
        <f t="shared" si="939"/>
        <v>1.0695716032029654</v>
      </c>
      <c r="AR588">
        <f t="shared" si="940"/>
        <v>0.29945372323970371</v>
      </c>
      <c r="AS588">
        <f t="shared" si="941"/>
        <v>2.7197221764993551</v>
      </c>
      <c r="AT588">
        <f t="shared" si="942"/>
        <v>1</v>
      </c>
      <c r="AU588">
        <f t="shared" si="943"/>
        <v>0</v>
      </c>
      <c r="AV588">
        <f>2*Parameters!$C$17</f>
        <v>0.04</v>
      </c>
      <c r="AW588">
        <f>2*C588*Parameters!$C$16</f>
        <v>1.0695716032029654</v>
      </c>
      <c r="AX588">
        <f>0</f>
        <v>0</v>
      </c>
      <c r="AY588">
        <f>0</f>
        <v>0</v>
      </c>
      <c r="AZ588">
        <f t="shared" si="944"/>
        <v>-1.8969594596554851</v>
      </c>
      <c r="BA588">
        <f t="shared" si="945"/>
        <v>0.42907608591056118</v>
      </c>
      <c r="BB588">
        <f t="shared" si="946"/>
        <v>-0.49480597548963162</v>
      </c>
      <c r="BC588">
        <f t="shared" si="947"/>
        <v>-0.94219932383536009</v>
      </c>
      <c r="BD588">
        <f t="shared" si="948"/>
        <v>0.29945372323970371</v>
      </c>
      <c r="BE588">
        <f t="shared" si="949"/>
        <v>2.7197221764993551</v>
      </c>
      <c r="BF588">
        <f t="shared" si="950"/>
        <v>-1.8969594596554857</v>
      </c>
      <c r="BG588">
        <f t="shared" si="951"/>
        <v>0.42907608591056118</v>
      </c>
      <c r="BH588">
        <f>0</f>
        <v>0</v>
      </c>
      <c r="BI588">
        <f>0</f>
        <v>0</v>
      </c>
      <c r="BJ588">
        <f>0</f>
        <v>0</v>
      </c>
      <c r="BK588">
        <f>C588*(Parameters!$C$19+Parameters!$C$18/2)</f>
        <v>4.0108935120111197E-5</v>
      </c>
      <c r="BL588">
        <f t="shared" si="952"/>
        <v>-1.8969216690439352</v>
      </c>
      <c r="BM588">
        <f t="shared" si="953"/>
        <v>0.42905623976979324</v>
      </c>
      <c r="BN588">
        <f t="shared" si="954"/>
        <v>-0.49480597548963162</v>
      </c>
      <c r="BO588">
        <f t="shared" si="955"/>
        <v>-0.94219932383536009</v>
      </c>
      <c r="BP588">
        <f t="shared" si="956"/>
        <v>0.29943651345481231</v>
      </c>
      <c r="BQ588">
        <f t="shared" si="957"/>
        <v>2.7196460914754623</v>
      </c>
      <c r="BR588">
        <f t="shared" si="958"/>
        <v>-1.8969594596554857</v>
      </c>
      <c r="BS588">
        <f t="shared" si="959"/>
        <v>0.42907608591056118</v>
      </c>
      <c r="BT588">
        <f>2*((((Parameters!$C$21)/((Parameters!$C$21)^2+(C588*Parameters!$C$20)^2)))/((((Parameters!$C$21)/((Parameters!$C$21)^2+(C588*Parameters!$C$20)^2)))^2+((-(C588*Parameters!$C$20)/((Parameters!$C$21)^2+(C588*Parameters!$C$20)^2)+C588*Parameters!$C$22))^2))</f>
        <v>4.0007780222006004E-2</v>
      </c>
      <c r="BU588">
        <f>2*(-((-(C588*Parameters!$C$20)/((Parameters!$C$21)^2+(C588*Parameters!$C$20)^2)+C588*Parameters!$C$22))/((((Parameters!$C$21)/((Parameters!$C$21)^2+(C588*Parameters!$C$20)^2)))^2+((-(C588*Parameters!$C$20)/((Parameters!$C$21)^2+(C588*Parameters!$C$20)^2)+C588*Parameters!$C$22))^2))</f>
        <v>72.737941950593026</v>
      </c>
      <c r="BV588">
        <f>0</f>
        <v>0</v>
      </c>
      <c r="BW588">
        <f>0</f>
        <v>0</v>
      </c>
      <c r="BX588">
        <f t="shared" si="960"/>
        <v>-1.8969216690439352</v>
      </c>
      <c r="BY588">
        <f t="shared" si="961"/>
        <v>0.42905623976979324</v>
      </c>
      <c r="BZ588">
        <f t="shared" si="962"/>
        <v>-31.779365462638044</v>
      </c>
      <c r="CA588">
        <f t="shared" si="963"/>
        <v>-138.90321198383157</v>
      </c>
      <c r="CB588">
        <f t="shared" si="964"/>
        <v>0.29943651345481231</v>
      </c>
      <c r="CC588">
        <f t="shared" si="965"/>
        <v>2.7196460914754623</v>
      </c>
      <c r="CD588">
        <f t="shared" si="966"/>
        <v>-199.70643919733413</v>
      </c>
      <c r="CE588">
        <f t="shared" si="967"/>
        <v>22.318278822584055</v>
      </c>
      <c r="CF588">
        <f>0</f>
        <v>0</v>
      </c>
      <c r="CG588">
        <f>0</f>
        <v>0</v>
      </c>
      <c r="CH588">
        <f>(((Parameters!$C$25))/(((Parameters!$C$25))^2+((C588*Parameters!$C$24-1/(C588*Parameters!$C$23)))^2))+(((Parameters!$C$29+Parameters!$C$28))/(((Parameters!$C$29+Parameters!$C$28))^2+((C588*Parameters!$C$27-1/(C588*Parameters!$C$26)))^2))</f>
        <v>6.3490749312249434E-2</v>
      </c>
      <c r="CI588">
        <f>(-((C588*Parameters!$C$24-1/(C588*Parameters!$C$23)))/(((Parameters!$C$25))^2+((C588*Parameters!$C$24-1/(C588*Parameters!$C$23)))^2))+(-((C588*Parameters!$C$27-1/(C588*Parameters!$C$26)))/(((Parameters!$C$29+Parameters!$C$28))^2+((C588*Parameters!$C$27-1/(C588*Parameters!$C$26)))^2))</f>
        <v>0.26814108165939154</v>
      </c>
      <c r="CJ588">
        <f t="shared" si="968"/>
        <v>33.331040112373707</v>
      </c>
      <c r="CK588">
        <f t="shared" si="969"/>
        <v>-16.911366200562775</v>
      </c>
      <c r="CL588">
        <f t="shared" si="970"/>
        <v>-31.779365462638044</v>
      </c>
      <c r="CM588">
        <f t="shared" si="971"/>
        <v>-138.90321198383157</v>
      </c>
      <c r="CN588">
        <f t="shared" si="972"/>
        <v>-18.364522377928694</v>
      </c>
      <c r="CO588">
        <f t="shared" si="973"/>
        <v>-49.412850283437649</v>
      </c>
      <c r="CP588">
        <f t="shared" si="974"/>
        <v>-199.70643919733413</v>
      </c>
      <c r="CQ588">
        <f t="shared" si="975"/>
        <v>22.318278822584055</v>
      </c>
      <c r="CR588">
        <f>2*((((Parameters!$C$31)/((Parameters!$C$31)^2+(C588*Parameters!$C$30)^2)))/((((Parameters!$C$31)/((Parameters!$C$31)^2+(C588*Parameters!$C$30)^2)))^2+((-(C588*Parameters!$C$30)/((Parameters!$C$31)^2+(C588*Parameters!$C$30)^2)+C588*Parameters!$C$32))^2))</f>
        <v>4.0003775412503925E-2</v>
      </c>
      <c r="CS588">
        <f>2*(-((-(C588*Parameters!$C$30)/((Parameters!$C$31)^2+(C588*Parameters!$C$30)^2)+C588*Parameters!$C$32))/((((Parameters!$C$31)/((Parameters!$C$31)^2+(C588*Parameters!$C$30)^2)))^2+((-(C588*Parameters!$C$30)/((Parameters!$C$31)^2+(C588*Parameters!$C$30)^2)+C588*Parameters!$C$32))^2))</f>
        <v>35.297528569782671</v>
      </c>
      <c r="CT588">
        <f>0</f>
        <v>0</v>
      </c>
      <c r="CU588">
        <f>0</f>
        <v>0</v>
      </c>
      <c r="CV588">
        <f t="shared" si="976"/>
        <v>33.331040112373707</v>
      </c>
      <c r="CW588">
        <f t="shared" si="977"/>
        <v>-16.911366200562775</v>
      </c>
      <c r="CX588">
        <f t="shared" si="978"/>
        <v>566.48343359870398</v>
      </c>
      <c r="CY588">
        <f t="shared" si="979"/>
        <v>1036.9236101478457</v>
      </c>
      <c r="CZ588">
        <f t="shared" si="980"/>
        <v>-18.364522377928694</v>
      </c>
      <c r="DA588">
        <f t="shared" si="981"/>
        <v>-49.412850283437649</v>
      </c>
      <c r="DB588">
        <f t="shared" si="982"/>
        <v>1543.7104051679355</v>
      </c>
      <c r="DC588">
        <f t="shared" si="983"/>
        <v>-627.88067504799756</v>
      </c>
      <c r="DD588">
        <f>0</f>
        <v>0</v>
      </c>
      <c r="DE588">
        <f>0</f>
        <v>0</v>
      </c>
      <c r="DF588">
        <f>(((Parameters!$C$35))/(((Parameters!$C$35))^2+((C588*Parameters!$C$34-1/(C588*Parameters!$C$33)))^2))+(((Parameters!$C$39+Parameters!$C$38))/(((Parameters!$C$39+Parameters!$C$38))^2+((C588*Parameters!$C$37-1/(C588*Parameters!$C$36)))^2))</f>
        <v>6.3490749312249434E-2</v>
      </c>
      <c r="DG588">
        <f>(-((C588*Parameters!$C$34-1/(C588*Parameters!$C$33)))/(((Parameters!$C$35))^2+((C588*Parameters!$C$34-1/(C588*Parameters!$C$33)))^2))+(-((C588*Parameters!$C$37-1/(C588*Parameters!$C$36)))/(((Parameters!$C$39+Parameters!$C$38))^2+((C588*Parameters!$C$37-1/(C588*Parameters!$C$36)))^2))</f>
        <v>0.26814108165939154</v>
      </c>
      <c r="DH588">
        <f t="shared" si="984"/>
        <v>-208.74432063867326</v>
      </c>
      <c r="DI588">
        <f t="shared" si="985"/>
        <v>200.82117141456933</v>
      </c>
      <c r="DJ588">
        <f t="shared" si="986"/>
        <v>566.48343359870398</v>
      </c>
      <c r="DK588">
        <f t="shared" si="987"/>
        <v>1036.9236101478457</v>
      </c>
      <c r="DL588">
        <f t="shared" si="988"/>
        <v>248.00741132769872</v>
      </c>
      <c r="DM588">
        <f t="shared" si="989"/>
        <v>324.65471298967179</v>
      </c>
      <c r="DN588">
        <f t="shared" si="990"/>
        <v>1543.7104051679355</v>
      </c>
      <c r="DO588">
        <f t="shared" si="991"/>
        <v>-627.88067504799756</v>
      </c>
      <c r="DP588">
        <f>2*((((Parameters!$C$41)/((Parameters!$C$41)^2+(C588*(Parameters!$C$40*(1-Parameters!$C$42)))^2)))/((((Parameters!$C$41)/((Parameters!$C$41)^2+(C588*(Parameters!$C$40*(1-Parameters!$C$42)))^2)))^2+((-(C588*(Parameters!$C$40*(1-Parameters!$C$42)))/((Parameters!$C$41)^2+(C588*(Parameters!$C$40*(1-Parameters!$C$42)))^2)+C588*Parameters!$C$43))^2))</f>
        <v>0.20000171598614941</v>
      </c>
      <c r="DQ588">
        <f>2*(-((-(C588*(Parameters!$C$40*(1-Parameters!$C$42)))/((Parameters!$C$41)^2+(C588*(Parameters!$C$40*(1-Parameters!$C$42)))^2)+C588*Parameters!$C$43))/((((Parameters!$C$41)/((Parameters!$C$41)^2+(C588*(Parameters!$C$40*(1-Parameters!$C$42)))^2)))^2+((-(C588*(Parameters!$C$40*(1-Parameters!$C$42)))/((Parameters!$C$41)^2+(C588*(Parameters!$C$40*(1-Parameters!$C$42)))^2)+C588*Parameters!$C$43))^2))</f>
        <v>3.2087285213756451</v>
      </c>
      <c r="DR588">
        <f>0</f>
        <v>0</v>
      </c>
      <c r="DS588">
        <f>0</f>
        <v>0</v>
      </c>
      <c r="DT588">
        <f t="shared" si="992"/>
        <v>-208.74432063867326</v>
      </c>
      <c r="DU588">
        <f t="shared" si="993"/>
        <v>200.82117141456933</v>
      </c>
      <c r="DV588">
        <f t="shared" si="994"/>
        <v>-119.64640914538961</v>
      </c>
      <c r="DW588">
        <f t="shared" si="995"/>
        <v>407.28433372861468</v>
      </c>
      <c r="DX588">
        <f t="shared" si="996"/>
        <v>248.00741132769872</v>
      </c>
      <c r="DY588">
        <f t="shared" si="997"/>
        <v>324.65471298967179</v>
      </c>
      <c r="DZ588">
        <f t="shared" si="998"/>
        <v>551.58347584177409</v>
      </c>
      <c r="EA588">
        <f t="shared" si="999"/>
        <v>232.83927889265578</v>
      </c>
      <c r="EB588">
        <f>0</f>
        <v>0</v>
      </c>
      <c r="EC588">
        <f>0</f>
        <v>0</v>
      </c>
      <c r="ED588">
        <f>0</f>
        <v>0</v>
      </c>
      <c r="EE588">
        <f>C588*Parameters!$C$44</f>
        <v>5.3478580160148267E-6</v>
      </c>
      <c r="EF588">
        <f t="shared" si="1000"/>
        <v>-208.74649873746219</v>
      </c>
      <c r="EG588">
        <f t="shared" si="1001"/>
        <v>200.82053156256109</v>
      </c>
      <c r="EH588">
        <f t="shared" si="1002"/>
        <v>-119.64640914538961</v>
      </c>
      <c r="EI588">
        <f t="shared" si="1003"/>
        <v>407.28433372861468</v>
      </c>
      <c r="EJ588">
        <f t="shared" si="1004"/>
        <v>248.00616613629464</v>
      </c>
      <c r="EK588">
        <f t="shared" si="1005"/>
        <v>324.65766277978457</v>
      </c>
      <c r="EL588">
        <f t="shared" si="1006"/>
        <v>551.58347584177409</v>
      </c>
      <c r="EM588">
        <f t="shared" si="1007"/>
        <v>232.83927889265578</v>
      </c>
      <c r="EN588">
        <f>0</f>
        <v>0</v>
      </c>
      <c r="EO588">
        <f>0</f>
        <v>0</v>
      </c>
      <c r="EP588">
        <f>(((2*Parameters!$C$47))/(((2*Parameters!$C$47))^2+((2*(C588*Parameters!$C$46-1/(C588*Parameters!$C$45))))^2))</f>
        <v>1.3842373495666043E-8</v>
      </c>
      <c r="EQ588">
        <f>(-((2*(C588*Parameters!$C$46-1/(C588*Parameters!$C$45))))/(((2*Parameters!$C$47))^2+((2*(C588*Parameters!$C$46-1/(C588*Parameters!$C$45))))^2))</f>
        <v>5.8826808276502625E-4</v>
      </c>
      <c r="ER588">
        <f t="shared" si="1008"/>
        <v>-208.98609276779524</v>
      </c>
      <c r="ES588">
        <f t="shared" si="1009"/>
        <v>200.75015303662528</v>
      </c>
      <c r="ET588">
        <f t="shared" si="1010"/>
        <v>-119.64640914538961</v>
      </c>
      <c r="EU588">
        <f t="shared" si="1011"/>
        <v>407.28433372861468</v>
      </c>
      <c r="EV588">
        <f t="shared" si="1012"/>
        <v>247.86920185533253</v>
      </c>
      <c r="EW588">
        <f t="shared" si="1013"/>
        <v>324.98214495665115</v>
      </c>
      <c r="EX588">
        <f t="shared" si="1014"/>
        <v>551.58347584177409</v>
      </c>
      <c r="EY588">
        <f t="shared" si="1015"/>
        <v>232.83927889265578</v>
      </c>
      <c r="EZ588">
        <f>(ER588+ET588/Parameters!$C$6+Parameters!$C$7*(EV588+EX588/Parameters!$C$6))</f>
        <v>-213.14770699893924</v>
      </c>
      <c r="FA588">
        <f>(ES588+EU588/Parameters!$C$6+Parameters!$C$7*(EW588+EY588/Parameters!$C$6))</f>
        <v>214.91656464457708</v>
      </c>
      <c r="FB588">
        <f t="shared" si="1016"/>
        <v>-49.619953819448455</v>
      </c>
      <c r="FC588">
        <f t="shared" si="1017"/>
        <v>3.3037129752795302E-3</v>
      </c>
      <c r="FD588">
        <f>(ER588+ET588/Parameters!$C$6+Parameters!$C$8*(EV588+EX588/Parameters!$C$6))</f>
        <v>13139.587995927293</v>
      </c>
      <c r="FE588">
        <f>(ES588+EU588/Parameters!$C$6+Parameters!$C$8*(EW588+EY588/Parameters!$C$6))</f>
        <v>16868.961688812189</v>
      </c>
      <c r="FF588">
        <f t="shared" si="1018"/>
        <v>-86.601163296494619</v>
      </c>
      <c r="FG588">
        <f t="shared" si="1019"/>
        <v>4.6767250196778729E-5</v>
      </c>
    </row>
    <row r="589" spans="1:163" x14ac:dyDescent="0.15">
      <c r="A589">
        <f>Parameters!$C$2*(Parameters!$C$3/Parameters!$C$2)^((ROW()-2)/(Parameters!$C$4-1))</f>
        <v>86099.375218460103</v>
      </c>
      <c r="B589">
        <f t="shared" si="918"/>
        <v>4.9350000000000005</v>
      </c>
      <c r="C589">
        <f t="shared" si="919"/>
        <v>540978.32932997064</v>
      </c>
      <c r="D589">
        <f>1</f>
        <v>1</v>
      </c>
      <c r="E589">
        <f>0</f>
        <v>0</v>
      </c>
      <c r="F589">
        <f>0</f>
        <v>0</v>
      </c>
      <c r="G589">
        <f>0</f>
        <v>0</v>
      </c>
      <c r="H589">
        <f>0</f>
        <v>0</v>
      </c>
      <c r="I589">
        <f>0</f>
        <v>0</v>
      </c>
      <c r="J589">
        <f>1</f>
        <v>1</v>
      </c>
      <c r="K589">
        <f>0</f>
        <v>0</v>
      </c>
      <c r="L589">
        <f>2*Parameters!$C$10</f>
        <v>0.04</v>
      </c>
      <c r="M589">
        <f>2*C589*Parameters!$C$9</f>
        <v>1.0819566586599412</v>
      </c>
      <c r="N589">
        <f>0</f>
        <v>0</v>
      </c>
      <c r="O589">
        <f>0</f>
        <v>0</v>
      </c>
      <c r="P589">
        <f t="shared" si="920"/>
        <v>1</v>
      </c>
      <c r="Q589">
        <f t="shared" si="921"/>
        <v>0</v>
      </c>
      <c r="R589">
        <f t="shared" si="922"/>
        <v>0.04</v>
      </c>
      <c r="S589">
        <f t="shared" si="923"/>
        <v>1.0819566586599412</v>
      </c>
      <c r="T589">
        <f t="shared" si="924"/>
        <v>0</v>
      </c>
      <c r="U589">
        <f t="shared" si="925"/>
        <v>0</v>
      </c>
      <c r="V589">
        <f t="shared" si="926"/>
        <v>1</v>
      </c>
      <c r="W589">
        <f t="shared" si="927"/>
        <v>0</v>
      </c>
      <c r="X589">
        <f>0</f>
        <v>0</v>
      </c>
      <c r="Y589">
        <f>0</f>
        <v>0</v>
      </c>
      <c r="Z589">
        <f>0</f>
        <v>0</v>
      </c>
      <c r="AA589">
        <f>C589*(Parameters!$C$12+Parameters!$C$11/2)</f>
        <v>4.0573374699747798E-5</v>
      </c>
      <c r="AB589">
        <f t="shared" si="928"/>
        <v>0.99995610136707935</v>
      </c>
      <c r="AC589">
        <f t="shared" si="929"/>
        <v>1.6229349879899119E-6</v>
      </c>
      <c r="AD589">
        <f t="shared" si="930"/>
        <v>0.04</v>
      </c>
      <c r="AE589">
        <f t="shared" si="931"/>
        <v>1.0819566586599412</v>
      </c>
      <c r="AF589">
        <f t="shared" si="932"/>
        <v>0</v>
      </c>
      <c r="AG589">
        <f t="shared" si="933"/>
        <v>4.0573374699747798E-5</v>
      </c>
      <c r="AH589">
        <f t="shared" si="934"/>
        <v>1</v>
      </c>
      <c r="AI589">
        <f t="shared" si="935"/>
        <v>0</v>
      </c>
      <c r="AJ589">
        <f>0</f>
        <v>0</v>
      </c>
      <c r="AK589">
        <f>0</f>
        <v>0</v>
      </c>
      <c r="AL589">
        <f>(((2*Parameters!$C$15))/(((2*Parameters!$C$15))^2+((2*(C589*Parameters!$C$14-1/(C589*Parameters!$C$13))))^2))</f>
        <v>0.30675886647739287</v>
      </c>
      <c r="AM589">
        <f>(-((2*(C589*Parameters!$C$14-1/(C589*Parameters!$C$13))))/(((2*Parameters!$C$15))^2+((2*(C589*Parameters!$C$14-1/(C589*Parameters!$C$13))))^2))</f>
        <v>2.7522482918102296</v>
      </c>
      <c r="AN589">
        <f t="shared" si="936"/>
        <v>-1.9655869095833518</v>
      </c>
      <c r="AO589">
        <f t="shared" si="937"/>
        <v>0.44199135279558821</v>
      </c>
      <c r="AP589">
        <f t="shared" si="938"/>
        <v>0.04</v>
      </c>
      <c r="AQ589">
        <f t="shared" si="939"/>
        <v>1.0819566586599412</v>
      </c>
      <c r="AR589">
        <f t="shared" si="940"/>
        <v>0.30675886647739287</v>
      </c>
      <c r="AS589">
        <f t="shared" si="941"/>
        <v>2.7522888651849291</v>
      </c>
      <c r="AT589">
        <f t="shared" si="942"/>
        <v>1</v>
      </c>
      <c r="AU589">
        <f t="shared" si="943"/>
        <v>0</v>
      </c>
      <c r="AV589">
        <f>2*Parameters!$C$17</f>
        <v>0.04</v>
      </c>
      <c r="AW589">
        <f>2*C589*Parameters!$C$16</f>
        <v>1.0819566586599412</v>
      </c>
      <c r="AX589">
        <f>0</f>
        <v>0</v>
      </c>
      <c r="AY589">
        <f>0</f>
        <v>0</v>
      </c>
      <c r="AZ589">
        <f t="shared" si="944"/>
        <v>-1.9655869095833518</v>
      </c>
      <c r="BA589">
        <f t="shared" si="945"/>
        <v>0.44199135279558821</v>
      </c>
      <c r="BB589">
        <f t="shared" si="946"/>
        <v>-0.51683896361063597</v>
      </c>
      <c r="BC589">
        <f t="shared" si="947"/>
        <v>-1.0270435322267586</v>
      </c>
      <c r="BD589">
        <f t="shared" si="948"/>
        <v>0.30675886647739287</v>
      </c>
      <c r="BE589">
        <f t="shared" si="949"/>
        <v>2.7522888651849291</v>
      </c>
      <c r="BF589">
        <f t="shared" si="950"/>
        <v>-1.9655869095833516</v>
      </c>
      <c r="BG589">
        <f t="shared" si="951"/>
        <v>0.44199135279558821</v>
      </c>
      <c r="BH589">
        <f>0</f>
        <v>0</v>
      </c>
      <c r="BI589">
        <f>0</f>
        <v>0</v>
      </c>
      <c r="BJ589">
        <f>0</f>
        <v>0</v>
      </c>
      <c r="BK589">
        <f>C589*(Parameters!$C$19+Parameters!$C$18/2)</f>
        <v>4.0573374699747798E-5</v>
      </c>
      <c r="BL589">
        <f t="shared" si="952"/>
        <v>-1.9655452389612857</v>
      </c>
      <c r="BM589">
        <f t="shared" si="953"/>
        <v>0.44197038289465823</v>
      </c>
      <c r="BN589">
        <f t="shared" si="954"/>
        <v>-0.51683896361063597</v>
      </c>
      <c r="BO589">
        <f t="shared" si="955"/>
        <v>-1.0270435322267586</v>
      </c>
      <c r="BP589">
        <f t="shared" si="956"/>
        <v>0.30674093339662184</v>
      </c>
      <c r="BQ589">
        <f t="shared" si="957"/>
        <v>2.7522091146907415</v>
      </c>
      <c r="BR589">
        <f t="shared" si="958"/>
        <v>-1.9655869095833516</v>
      </c>
      <c r="BS589">
        <f t="shared" si="959"/>
        <v>0.44199135279558821</v>
      </c>
      <c r="BT589">
        <f>2*((((Parameters!$C$21)/((Parameters!$C$21)^2+(C589*Parameters!$C$20)^2)))/((((Parameters!$C$21)/((Parameters!$C$21)^2+(C589*Parameters!$C$20)^2)))^2+((-(C589*Parameters!$C$20)/((Parameters!$C$21)^2+(C589*Parameters!$C$20)^2)+C589*Parameters!$C$22))^2))</f>
        <v>4.0007961473709032E-2</v>
      </c>
      <c r="BU589">
        <f>2*(-((-(C589*Parameters!$C$20)/((Parameters!$C$21)^2+(C589*Parameters!$C$20)^2)+C589*Parameters!$C$22))/((((Parameters!$C$21)/((Parameters!$C$21)^2+(C589*Parameters!$C$20)^2)))^2+((-(C589*Parameters!$C$20)/((Parameters!$C$21)^2+(C589*Parameters!$C$20)^2)+C589*Parameters!$C$22))^2))</f>
        <v>73.58037429648553</v>
      </c>
      <c r="BV589">
        <f>0</f>
        <v>0</v>
      </c>
      <c r="BW589">
        <f>0</f>
        <v>0</v>
      </c>
      <c r="BX589">
        <f t="shared" si="960"/>
        <v>-1.9655452389612857</v>
      </c>
      <c r="BY589">
        <f t="shared" si="961"/>
        <v>0.44197038289465823</v>
      </c>
      <c r="BZ589">
        <f t="shared" si="962"/>
        <v>-33.115822623155815</v>
      </c>
      <c r="CA589">
        <f t="shared" si="963"/>
        <v>-145.63491557762191</v>
      </c>
      <c r="CB589">
        <f t="shared" si="964"/>
        <v>0.30674093339662184</v>
      </c>
      <c r="CC589">
        <f t="shared" si="965"/>
        <v>2.7522091146907415</v>
      </c>
      <c r="CD589">
        <f t="shared" si="966"/>
        <v>-204.46189163128142</v>
      </c>
      <c r="CE589">
        <f t="shared" si="967"/>
        <v>23.122214320400502</v>
      </c>
      <c r="CF589">
        <f>0</f>
        <v>0</v>
      </c>
      <c r="CG589">
        <f>0</f>
        <v>0</v>
      </c>
      <c r="CH589">
        <f>(((Parameters!$C$25))/(((Parameters!$C$25))^2+((C589*Parameters!$C$24-1/(C589*Parameters!$C$23)))^2))+(((Parameters!$C$29+Parameters!$C$28))/(((Parameters!$C$29+Parameters!$C$28))^2+((C589*Parameters!$C$27-1/(C589*Parameters!$C$26)))^2))</f>
        <v>6.3613356595201481E-2</v>
      </c>
      <c r="CI589">
        <f>(-((C589*Parameters!$C$24-1/(C589*Parameters!$C$23)))/(((Parameters!$C$25))^2+((C589*Parameters!$C$24-1/(C589*Parameters!$C$23)))^2))+(-((C589*Parameters!$C$27-1/(C589*Parameters!$C$26)))/(((Parameters!$C$29+Parameters!$C$28))^2+((C589*Parameters!$C$27-1/(C589*Parameters!$C$26)))^2))</f>
        <v>0.27089864383199502</v>
      </c>
      <c r="CJ589">
        <f t="shared" si="968"/>
        <v>35.380147252133327</v>
      </c>
      <c r="CK589">
        <f t="shared" si="969"/>
        <v>-17.793386872450476</v>
      </c>
      <c r="CL589">
        <f t="shared" si="970"/>
        <v>-33.115822623155815</v>
      </c>
      <c r="CM589">
        <f t="shared" si="971"/>
        <v>-145.63491557762191</v>
      </c>
      <c r="CN589">
        <f t="shared" si="972"/>
        <v>-18.963542790862753</v>
      </c>
      <c r="CO589">
        <f t="shared" si="973"/>
        <v>-51.165358378713414</v>
      </c>
      <c r="CP589">
        <f t="shared" si="974"/>
        <v>-204.46189163128142</v>
      </c>
      <c r="CQ589">
        <f t="shared" si="975"/>
        <v>23.122214320400502</v>
      </c>
      <c r="CR589">
        <f>2*((((Parameters!$C$31)/((Parameters!$C$31)^2+(C589*Parameters!$C$30)^2)))/((((Parameters!$C$31)/((Parameters!$C$31)^2+(C589*Parameters!$C$30)^2)))^2+((-(C589*Parameters!$C$30)/((Parameters!$C$31)^2+(C589*Parameters!$C$30)^2)+C589*Parameters!$C$32))^2))</f>
        <v>4.0003863359528387E-2</v>
      </c>
      <c r="CS589">
        <f>2*(-((-(C589*Parameters!$C$30)/((Parameters!$C$31)^2+(C589*Parameters!$C$30)^2)+C589*Parameters!$C$32))/((((Parameters!$C$31)/((Parameters!$C$31)^2+(C589*Parameters!$C$30)^2)))^2+((-(C589*Parameters!$C$30)/((Parameters!$C$31)^2+(C589*Parameters!$C$30)^2)+C589*Parameters!$C$32))^2))</f>
        <v>35.706293936853484</v>
      </c>
      <c r="CT589">
        <f>0</f>
        <v>0</v>
      </c>
      <c r="CU589">
        <f>0</f>
        <v>0</v>
      </c>
      <c r="CV589">
        <f t="shared" si="976"/>
        <v>35.380147252133327</v>
      </c>
      <c r="CW589">
        <f t="shared" si="977"/>
        <v>-17.793386872450476</v>
      </c>
      <c r="CX589">
        <f t="shared" si="978"/>
        <v>603.63542175302541</v>
      </c>
      <c r="CY589">
        <f t="shared" si="979"/>
        <v>1116.947217519061</v>
      </c>
      <c r="CZ589">
        <f t="shared" si="980"/>
        <v>-18.963542790862753</v>
      </c>
      <c r="DA589">
        <f t="shared" si="981"/>
        <v>-51.165358378713414</v>
      </c>
      <c r="DB589">
        <f t="shared" si="982"/>
        <v>1621.7048190488908</v>
      </c>
      <c r="DC589">
        <f t="shared" si="983"/>
        <v>-656.04243065956712</v>
      </c>
      <c r="DD589">
        <f>0</f>
        <v>0</v>
      </c>
      <c r="DE589">
        <f>0</f>
        <v>0</v>
      </c>
      <c r="DF589">
        <f>(((Parameters!$C$35))/(((Parameters!$C$35))^2+((C589*Parameters!$C$34-1/(C589*Parameters!$C$33)))^2))+(((Parameters!$C$39+Parameters!$C$38))/(((Parameters!$C$39+Parameters!$C$38))^2+((C589*Parameters!$C$37-1/(C589*Parameters!$C$36)))^2))</f>
        <v>6.3613356595201481E-2</v>
      </c>
      <c r="DG589">
        <f>(-((C589*Parameters!$C$34-1/(C589*Parameters!$C$33)))/(((Parameters!$C$35))^2+((C589*Parameters!$C$34-1/(C589*Parameters!$C$33)))^2))+(-((C589*Parameters!$C$37-1/(C589*Parameters!$C$36)))/(((Parameters!$C$39+Parameters!$C$38))^2+((C589*Parameters!$C$37-1/(C589*Parameters!$C$36)))^2))</f>
        <v>0.27089864383199502</v>
      </c>
      <c r="DH589">
        <f t="shared" si="984"/>
        <v>-228.80006386823061</v>
      </c>
      <c r="DI589">
        <f t="shared" si="985"/>
        <v>216.78339189545659</v>
      </c>
      <c r="DJ589">
        <f t="shared" si="986"/>
        <v>603.63542175302541</v>
      </c>
      <c r="DK589">
        <f t="shared" si="987"/>
        <v>1116.947217519061</v>
      </c>
      <c r="DL589">
        <f t="shared" si="988"/>
        <v>261.91954891737339</v>
      </c>
      <c r="DM589">
        <f t="shared" si="989"/>
        <v>346.41921671431226</v>
      </c>
      <c r="DN589">
        <f t="shared" si="990"/>
        <v>1621.7048190488908</v>
      </c>
      <c r="DO589">
        <f t="shared" si="991"/>
        <v>-656.04243065956712</v>
      </c>
      <c r="DP589">
        <f>2*((((Parameters!$C$41)/((Parameters!$C$41)^2+(C589*(Parameters!$C$40*(1-Parameters!$C$42)))^2)))/((((Parameters!$C$41)/((Parameters!$C$41)^2+(C589*(Parameters!$C$40*(1-Parameters!$C$42)))^2)))^2+((-(C589*(Parameters!$C$40*(1-Parameters!$C$42)))/((Parameters!$C$41)^2+(C589*(Parameters!$C$40*(1-Parameters!$C$42)))^2)+C589*Parameters!$C$43))^2))</f>
        <v>0.20000175595686479</v>
      </c>
      <c r="DQ589">
        <f>2*(-((-(C589*(Parameters!$C$40*(1-Parameters!$C$42)))/((Parameters!$C$41)^2+(C589*(Parameters!$C$40*(1-Parameters!$C$42)))^2)+C589*Parameters!$C$43))/((((Parameters!$C$41)/((Parameters!$C$41)^2+(C589*(Parameters!$C$40*(1-Parameters!$C$42)))^2)))^2+((-(C589*(Parameters!$C$40*(1-Parameters!$C$42)))/((Parameters!$C$41)^2+(C589*(Parameters!$C$40*(1-Parameters!$C$42)))^2)+C589*Parameters!$C$43))^2))</f>
        <v>3.2458841708692905</v>
      </c>
      <c r="DR589">
        <f>0</f>
        <v>0</v>
      </c>
      <c r="DS589">
        <f>0</f>
        <v>0</v>
      </c>
      <c r="DT589">
        <f t="shared" si="992"/>
        <v>-228.80006386823061</v>
      </c>
      <c r="DU589">
        <f t="shared" si="993"/>
        <v>216.78339189545659</v>
      </c>
      <c r="DV589">
        <f t="shared" si="994"/>
        <v>-145.77877304448009</v>
      </c>
      <c r="DW589">
        <f t="shared" si="995"/>
        <v>417.64577095666516</v>
      </c>
      <c r="DX589">
        <f t="shared" si="996"/>
        <v>261.91954891737339</v>
      </c>
      <c r="DY589">
        <f t="shared" si="997"/>
        <v>346.41921671431226</v>
      </c>
      <c r="DZ589">
        <f t="shared" si="998"/>
        <v>549.6525367338711</v>
      </c>
      <c r="EA589">
        <f t="shared" si="999"/>
        <v>263.40253885262416</v>
      </c>
      <c r="EB589">
        <f>0</f>
        <v>0</v>
      </c>
      <c r="EC589">
        <f>0</f>
        <v>0</v>
      </c>
      <c r="ED589">
        <f>0</f>
        <v>0</v>
      </c>
      <c r="EE589">
        <f>C589*Parameters!$C$44</f>
        <v>5.4097832932997062E-6</v>
      </c>
      <c r="EF589">
        <f t="shared" si="1000"/>
        <v>-228.80232324134485</v>
      </c>
      <c r="EG589">
        <f t="shared" si="1001"/>
        <v>216.78260326388565</v>
      </c>
      <c r="EH589">
        <f t="shared" si="1002"/>
        <v>-145.77877304448009</v>
      </c>
      <c r="EI589">
        <f t="shared" si="1003"/>
        <v>417.64577095666516</v>
      </c>
      <c r="EJ589">
        <f t="shared" si="1004"/>
        <v>261.91812396671929</v>
      </c>
      <c r="EK589">
        <f t="shared" si="1005"/>
        <v>346.42219021542257</v>
      </c>
      <c r="EL589">
        <f t="shared" si="1006"/>
        <v>549.6525367338711</v>
      </c>
      <c r="EM589">
        <f t="shared" si="1007"/>
        <v>263.40253885262416</v>
      </c>
      <c r="EN589">
        <f>0</f>
        <v>0</v>
      </c>
      <c r="EO589">
        <f>0</f>
        <v>0</v>
      </c>
      <c r="EP589">
        <f>(((2*Parameters!$C$47))/(((2*Parameters!$C$47))^2+((2*(C589*Parameters!$C$46-1/(C589*Parameters!$C$45))))^2))</f>
        <v>1.4164807946405419E-8</v>
      </c>
      <c r="EQ589">
        <f>(-((2*(C589*Parameters!$C$46-1/(C589*Parameters!$C$45))))/(((2*Parameters!$C$47))^2+((2*(C589*Parameters!$C$46-1/(C589*Parameters!$C$45))))^2))</f>
        <v>5.9507999332820256E-4</v>
      </c>
      <c r="ER589">
        <f t="shared" si="1008"/>
        <v>-229.05085794886762</v>
      </c>
      <c r="ES589">
        <f t="shared" si="1009"/>
        <v>216.69585914846706</v>
      </c>
      <c r="ET589">
        <f t="shared" si="1010"/>
        <v>-145.77877304448009</v>
      </c>
      <c r="EU589">
        <f t="shared" si="1011"/>
        <v>417.64577095666516</v>
      </c>
      <c r="EV589">
        <f t="shared" si="1012"/>
        <v>261.76138617137889</v>
      </c>
      <c r="EW589">
        <f t="shared" si="1013"/>
        <v>346.74928117436139</v>
      </c>
      <c r="EX589">
        <f t="shared" si="1014"/>
        <v>549.6525367338711</v>
      </c>
      <c r="EY589">
        <f t="shared" si="1015"/>
        <v>263.40253885262416</v>
      </c>
      <c r="EZ589">
        <f>(ER589+ET589/Parameters!$C$6+Parameters!$C$7*(EV589+EX589/Parameters!$C$6))</f>
        <v>-234.12142396780607</v>
      </c>
      <c r="FA589">
        <f>(ES589+EU589/Parameters!$C$6+Parameters!$C$7*(EW589+EY589/Parameters!$C$6))</f>
        <v>231.22266857304672</v>
      </c>
      <c r="FB589">
        <f t="shared" si="1016"/>
        <v>-50.345352662914429</v>
      </c>
      <c r="FC589">
        <f t="shared" si="1017"/>
        <v>3.0390116633692956E-3</v>
      </c>
      <c r="FD589">
        <f>(ER589+ET589/Parameters!$C$6+Parameters!$C$8*(EV589+EX589/Parameters!$C$6))</f>
        <v>13809.86533979048</v>
      </c>
      <c r="FE589">
        <f>(ES589+EU589/Parameters!$C$6+Parameters!$C$8*(EW589+EY589/Parameters!$C$6))</f>
        <v>18026.778099208721</v>
      </c>
      <c r="FF589">
        <f t="shared" si="1018"/>
        <v>-87.12377853711503</v>
      </c>
      <c r="FG589">
        <f t="shared" si="1019"/>
        <v>4.4036325493840062E-5</v>
      </c>
    </row>
    <row r="590" spans="1:163" x14ac:dyDescent="0.15">
      <c r="A590">
        <f>Parameters!$C$2*(Parameters!$C$3/Parameters!$C$2)^((ROW()-2)/(Parameters!$C$4-1))</f>
        <v>87096.35899560801</v>
      </c>
      <c r="B590">
        <f t="shared" si="918"/>
        <v>4.9399999999999995</v>
      </c>
      <c r="C590">
        <f t="shared" si="919"/>
        <v>547242.56315004278</v>
      </c>
      <c r="D590">
        <f>1</f>
        <v>1</v>
      </c>
      <c r="E590">
        <f>0</f>
        <v>0</v>
      </c>
      <c r="F590">
        <f>0</f>
        <v>0</v>
      </c>
      <c r="G590">
        <f>0</f>
        <v>0</v>
      </c>
      <c r="H590">
        <f>0</f>
        <v>0</v>
      </c>
      <c r="I590">
        <f>0</f>
        <v>0</v>
      </c>
      <c r="J590">
        <f>1</f>
        <v>1</v>
      </c>
      <c r="K590">
        <f>0</f>
        <v>0</v>
      </c>
      <c r="L590">
        <f>2*Parameters!$C$10</f>
        <v>0.04</v>
      </c>
      <c r="M590">
        <f>2*C590*Parameters!$C$9</f>
        <v>1.0944851263000854</v>
      </c>
      <c r="N590">
        <f>0</f>
        <v>0</v>
      </c>
      <c r="O590">
        <f>0</f>
        <v>0</v>
      </c>
      <c r="P590">
        <f t="shared" si="920"/>
        <v>1</v>
      </c>
      <c r="Q590">
        <f t="shared" si="921"/>
        <v>0</v>
      </c>
      <c r="R590">
        <f t="shared" si="922"/>
        <v>0.04</v>
      </c>
      <c r="S590">
        <f t="shared" si="923"/>
        <v>1.0944851263000854</v>
      </c>
      <c r="T590">
        <f t="shared" si="924"/>
        <v>0</v>
      </c>
      <c r="U590">
        <f t="shared" si="925"/>
        <v>0</v>
      </c>
      <c r="V590">
        <f t="shared" si="926"/>
        <v>1</v>
      </c>
      <c r="W590">
        <f t="shared" si="927"/>
        <v>0</v>
      </c>
      <c r="X590">
        <f>0</f>
        <v>0</v>
      </c>
      <c r="Y590">
        <f>0</f>
        <v>0</v>
      </c>
      <c r="Z590">
        <f>0</f>
        <v>0</v>
      </c>
      <c r="AA590">
        <f>C590*(Parameters!$C$12+Parameters!$C$11/2)</f>
        <v>4.1043192236253208E-5</v>
      </c>
      <c r="AB590">
        <f t="shared" si="928"/>
        <v>0.99995507883656154</v>
      </c>
      <c r="AC590">
        <f t="shared" si="929"/>
        <v>1.6417276894501284E-6</v>
      </c>
      <c r="AD590">
        <f t="shared" si="930"/>
        <v>0.04</v>
      </c>
      <c r="AE590">
        <f t="shared" si="931"/>
        <v>1.0944851263000854</v>
      </c>
      <c r="AF590">
        <f t="shared" si="932"/>
        <v>0</v>
      </c>
      <c r="AG590">
        <f t="shared" si="933"/>
        <v>4.1043192236253208E-5</v>
      </c>
      <c r="AH590">
        <f t="shared" si="934"/>
        <v>1</v>
      </c>
      <c r="AI590">
        <f t="shared" si="935"/>
        <v>0</v>
      </c>
      <c r="AJ590">
        <f>0</f>
        <v>0</v>
      </c>
      <c r="AK590">
        <f>0</f>
        <v>0</v>
      </c>
      <c r="AL590">
        <f>(((2*Parameters!$C$15))/(((2*Parameters!$C$15))^2+((2*(C590*Parameters!$C$14-1/(C590*Parameters!$C$13))))^2))</f>
        <v>0.31425017000877281</v>
      </c>
      <c r="AM590">
        <f>(-((2*(C590*Parameters!$C$14-1/(C590*Parameters!$C$13))))/(((2*Parameters!$C$15))^2+((2*(C590*Parameters!$C$14-1/(C590*Parameters!$C$13))))^2))</f>
        <v>2.785229089476982</v>
      </c>
      <c r="AN590">
        <f t="shared" si="936"/>
        <v>-2.0358667261339742</v>
      </c>
      <c r="AO590">
        <f t="shared" si="937"/>
        <v>0.45535294231864376</v>
      </c>
      <c r="AP590">
        <f t="shared" si="938"/>
        <v>0.04</v>
      </c>
      <c r="AQ590">
        <f t="shared" si="939"/>
        <v>1.0944851263000854</v>
      </c>
      <c r="AR590">
        <f t="shared" si="940"/>
        <v>0.31425017000877281</v>
      </c>
      <c r="AS590">
        <f t="shared" si="941"/>
        <v>2.7852701326692184</v>
      </c>
      <c r="AT590">
        <f t="shared" si="942"/>
        <v>1</v>
      </c>
      <c r="AU590">
        <f t="shared" si="943"/>
        <v>0</v>
      </c>
      <c r="AV590">
        <f>2*Parameters!$C$17</f>
        <v>0.04</v>
      </c>
      <c r="AW590">
        <f>2*C590*Parameters!$C$16</f>
        <v>1.0944851263000854</v>
      </c>
      <c r="AX590">
        <f>0</f>
        <v>0</v>
      </c>
      <c r="AY590">
        <f>0</f>
        <v>0</v>
      </c>
      <c r="AZ590">
        <f t="shared" si="944"/>
        <v>-2.0358667261339742</v>
      </c>
      <c r="BA590">
        <f t="shared" si="945"/>
        <v>0.45535294231864376</v>
      </c>
      <c r="BB590">
        <f t="shared" si="946"/>
        <v>-0.53981169163009524</v>
      </c>
      <c r="BC590">
        <f t="shared" si="947"/>
        <v>-1.1155266068900531</v>
      </c>
      <c r="BD590">
        <f t="shared" si="948"/>
        <v>0.31425017000877281</v>
      </c>
      <c r="BE590">
        <f t="shared" si="949"/>
        <v>2.7852701326692184</v>
      </c>
      <c r="BF590">
        <f t="shared" si="950"/>
        <v>-2.0358667261339747</v>
      </c>
      <c r="BG590">
        <f t="shared" si="951"/>
        <v>0.45535294231864376</v>
      </c>
      <c r="BH590">
        <f>0</f>
        <v>0</v>
      </c>
      <c r="BI590">
        <f>0</f>
        <v>0</v>
      </c>
      <c r="BJ590">
        <f>0</f>
        <v>0</v>
      </c>
      <c r="BK590">
        <f>C590*(Parameters!$C$19+Parameters!$C$18/2)</f>
        <v>4.1043192236253208E-5</v>
      </c>
      <c r="BL590">
        <f t="shared" si="952"/>
        <v>-2.0358209413610031</v>
      </c>
      <c r="BM590">
        <f t="shared" si="953"/>
        <v>0.45533078672361282</v>
      </c>
      <c r="BN590">
        <f t="shared" si="954"/>
        <v>-0.53981169163009524</v>
      </c>
      <c r="BO590">
        <f t="shared" si="955"/>
        <v>-1.1155266068900531</v>
      </c>
      <c r="BP590">
        <f t="shared" si="956"/>
        <v>0.31423148087042591</v>
      </c>
      <c r="BQ590">
        <f t="shared" si="957"/>
        <v>2.7851865741998103</v>
      </c>
      <c r="BR590">
        <f t="shared" si="958"/>
        <v>-2.0358667261339747</v>
      </c>
      <c r="BS590">
        <f t="shared" si="959"/>
        <v>0.45535294231864376</v>
      </c>
      <c r="BT590">
        <f>2*((((Parameters!$C$21)/((Parameters!$C$21)^2+(C590*Parameters!$C$20)^2)))/((((Parameters!$C$21)/((Parameters!$C$21)^2+(C590*Parameters!$C$20)^2)))^2+((-(C590*Parameters!$C$20)/((Parameters!$C$21)^2+(C590*Parameters!$C$20)^2)+C590*Parameters!$C$22))^2))</f>
        <v>4.0008146948581659E-2</v>
      </c>
      <c r="BU590">
        <f>2*(-((-(C590*Parameters!$C$20)/((Parameters!$C$21)^2+(C590*Parameters!$C$20)^2)+C590*Parameters!$C$22))/((((Parameters!$C$21)/((Parameters!$C$21)^2+(C590*Parameters!$C$20)^2)))^2+((-(C590*Parameters!$C$20)/((Parameters!$C$21)^2+(C590*Parameters!$C$20)^2)+C590*Parameters!$C$22))^2))</f>
        <v>74.432567407274533</v>
      </c>
      <c r="BV590">
        <f>0</f>
        <v>0</v>
      </c>
      <c r="BW590">
        <f>0</f>
        <v>0</v>
      </c>
      <c r="BX590">
        <f t="shared" si="960"/>
        <v>-2.0358209413610031</v>
      </c>
      <c r="BY590">
        <f t="shared" si="961"/>
        <v>0.45533078672361282</v>
      </c>
      <c r="BZ590">
        <f t="shared" si="962"/>
        <v>-34.512700590425716</v>
      </c>
      <c r="CA590">
        <f t="shared" si="963"/>
        <v>-152.62868911285855</v>
      </c>
      <c r="CB590">
        <f t="shared" si="964"/>
        <v>0.31423148087042591</v>
      </c>
      <c r="CC590">
        <f t="shared" si="965"/>
        <v>2.7851865741998103</v>
      </c>
      <c r="CD590">
        <f t="shared" si="966"/>
        <v>-209.33188233283485</v>
      </c>
      <c r="CE590">
        <f t="shared" si="967"/>
        <v>23.955838977434123</v>
      </c>
      <c r="CF590">
        <f>0</f>
        <v>0</v>
      </c>
      <c r="CG590">
        <f>0</f>
        <v>0</v>
      </c>
      <c r="CH590">
        <f>(((Parameters!$C$25))/(((Parameters!$C$25))^2+((C590*Parameters!$C$24-1/(C590*Parameters!$C$23)))^2))+(((Parameters!$C$29+Parameters!$C$28))/(((Parameters!$C$29+Parameters!$C$28))^2+((C590*Parameters!$C$27-1/(C590*Parameters!$C$26)))^2))</f>
        <v>6.3734808668335183E-2</v>
      </c>
      <c r="CI590">
        <f>(-((C590*Parameters!$C$24-1/(C590*Parameters!$C$23)))/(((Parameters!$C$25))^2+((C590*Parameters!$C$24-1/(C590*Parameters!$C$23)))^2))+(-((C590*Parameters!$C$27-1/(C590*Parameters!$C$26)))/(((Parameters!$C$29+Parameters!$C$28))^2+((C590*Parameters!$C$27-1/(C590*Parameters!$C$26)))^2))</f>
        <v>0.27369143932624862</v>
      </c>
      <c r="CJ590">
        <f t="shared" si="968"/>
        <v>37.537684295657463</v>
      </c>
      <c r="CK590">
        <f t="shared" si="969"/>
        <v>-18.718260210812723</v>
      </c>
      <c r="CL590">
        <f t="shared" si="970"/>
        <v>-34.512700590425716</v>
      </c>
      <c r="CM590">
        <f t="shared" si="971"/>
        <v>-152.62868911285855</v>
      </c>
      <c r="CN590">
        <f t="shared" si="972"/>
        <v>-19.584004037797051</v>
      </c>
      <c r="CO590">
        <f t="shared" si="973"/>
        <v>-52.98033678463046</v>
      </c>
      <c r="CP590">
        <f t="shared" si="974"/>
        <v>-209.33188233283485</v>
      </c>
      <c r="CQ590">
        <f t="shared" si="975"/>
        <v>23.955838977434123</v>
      </c>
      <c r="CR590">
        <f>2*((((Parameters!$C$31)/((Parameters!$C$31)^2+(C590*Parameters!$C$30)^2)))/((((Parameters!$C$31)/((Parameters!$C$31)^2+(C590*Parameters!$C$30)^2)))^2+((-(C590*Parameters!$C$30)/((Parameters!$C$31)^2+(C590*Parameters!$C$30)^2)+C590*Parameters!$C$32))^2))</f>
        <v>4.0003953355402432E-2</v>
      </c>
      <c r="CS590">
        <f>2*(-((-(C590*Parameters!$C$30)/((Parameters!$C$31)^2+(C590*Parameters!$C$30)^2)+C590*Parameters!$C$32))/((((Parameters!$C$31)/((Parameters!$C$31)^2+(C590*Parameters!$C$30)^2)))^2+((-(C590*Parameters!$C$30)/((Parameters!$C$31)^2+(C590*Parameters!$C$30)^2)+C590*Parameters!$C$32))^2))</f>
        <v>36.119793963198418</v>
      </c>
      <c r="CT590">
        <f>0</f>
        <v>0</v>
      </c>
      <c r="CU590">
        <f>0</f>
        <v>0</v>
      </c>
      <c r="CV590">
        <f t="shared" si="976"/>
        <v>37.537684295657463</v>
      </c>
      <c r="CW590">
        <f t="shared" si="977"/>
        <v>-18.718260210812723</v>
      </c>
      <c r="CX590">
        <f t="shared" si="978"/>
        <v>643.08865734529809</v>
      </c>
      <c r="CY590">
        <f t="shared" si="979"/>
        <v>1202.4759290935101</v>
      </c>
      <c r="CZ590">
        <f t="shared" si="980"/>
        <v>-19.584004037797051</v>
      </c>
      <c r="DA590">
        <f t="shared" si="981"/>
        <v>-52.98033678463046</v>
      </c>
      <c r="DB590">
        <f t="shared" si="982"/>
        <v>1703.5235288448393</v>
      </c>
      <c r="DC590">
        <f t="shared" si="983"/>
        <v>-685.53377476372714</v>
      </c>
      <c r="DD590">
        <f>0</f>
        <v>0</v>
      </c>
      <c r="DE590">
        <f>0</f>
        <v>0</v>
      </c>
      <c r="DF590">
        <f>(((Parameters!$C$35))/(((Parameters!$C$35))^2+((C590*Parameters!$C$34-1/(C590*Parameters!$C$33)))^2))+(((Parameters!$C$39+Parameters!$C$38))/(((Parameters!$C$39+Parameters!$C$38))^2+((C590*Parameters!$C$37-1/(C590*Parameters!$C$36)))^2))</f>
        <v>6.3734808668335183E-2</v>
      </c>
      <c r="DG590">
        <f>(-((C590*Parameters!$C$34-1/(C590*Parameters!$C$33)))/(((Parameters!$C$35))^2+((C590*Parameters!$C$34-1/(C590*Parameters!$C$33)))^2))+(-((C590*Parameters!$C$37-1/(C590*Parameters!$C$36)))/(((Parameters!$C$39+Parameters!$C$38))^2+((C590*Parameters!$C$37-1/(C590*Parameters!$C$36)))^2))</f>
        <v>0.27369143932624862</v>
      </c>
      <c r="DH590">
        <f t="shared" si="984"/>
        <v>-250.58255096043422</v>
      </c>
      <c r="DI590">
        <f t="shared" si="985"/>
        <v>233.92917330146008</v>
      </c>
      <c r="DJ590">
        <f t="shared" si="986"/>
        <v>643.08865734529809</v>
      </c>
      <c r="DK590">
        <f t="shared" si="987"/>
        <v>1202.4759290935101</v>
      </c>
      <c r="DL590">
        <f t="shared" si="988"/>
        <v>276.61446765697679</v>
      </c>
      <c r="DM590">
        <f t="shared" si="989"/>
        <v>369.56710578079606</v>
      </c>
      <c r="DN590">
        <f t="shared" si="990"/>
        <v>1703.5235288448393</v>
      </c>
      <c r="DO590">
        <f t="shared" si="991"/>
        <v>-685.53377476372714</v>
      </c>
      <c r="DP590">
        <f>2*((((Parameters!$C$41)/((Parameters!$C$41)^2+(C590*(Parameters!$C$40*(1-Parameters!$C$42)))^2)))/((((Parameters!$C$41)/((Parameters!$C$41)^2+(C590*(Parameters!$C$40*(1-Parameters!$C$42)))^2)))^2+((-(C590*(Parameters!$C$40*(1-Parameters!$C$42)))/((Parameters!$C$41)^2+(C590*(Parameters!$C$40*(1-Parameters!$C$42)))^2)+C590*Parameters!$C$43))^2))</f>
        <v>0.20000179685863012</v>
      </c>
      <c r="DQ590">
        <f>2*(-((-(C590*(Parameters!$C$40*(1-Parameters!$C$42)))/((Parameters!$C$41)^2+(C590*(Parameters!$C$40*(1-Parameters!$C$42)))^2)+C590*Parameters!$C$43))/((((Parameters!$C$41)/((Parameters!$C$41)^2+(C590*(Parameters!$C$40*(1-Parameters!$C$42)))^2)))^2+((-(C590*(Parameters!$C$40*(1-Parameters!$C$42)))/((Parameters!$C$41)^2+(C590*(Parameters!$C$40*(1-Parameters!$C$42)))^2)+C590*Parameters!$C$43))^2))</f>
        <v>3.2834700739050948</v>
      </c>
      <c r="DR590">
        <f>0</f>
        <v>0</v>
      </c>
      <c r="DS590">
        <f>0</f>
        <v>0</v>
      </c>
      <c r="DT590">
        <f t="shared" si="992"/>
        <v>-250.58255096043422</v>
      </c>
      <c r="DU590">
        <f t="shared" si="993"/>
        <v>233.92917330146008</v>
      </c>
      <c r="DV590">
        <f t="shared" si="994"/>
        <v>-175.12774305691084</v>
      </c>
      <c r="DW590">
        <f t="shared" si="995"/>
        <v>426.48187697007188</v>
      </c>
      <c r="DX590">
        <f t="shared" si="996"/>
        <v>276.61446765697679</v>
      </c>
      <c r="DY590">
        <f t="shared" si="997"/>
        <v>369.56710578079606</v>
      </c>
      <c r="DZ590">
        <f t="shared" si="998"/>
        <v>545.38438728236565</v>
      </c>
      <c r="EA590">
        <f t="shared" si="999"/>
        <v>296.63563701314757</v>
      </c>
      <c r="EB590">
        <f>0</f>
        <v>0</v>
      </c>
      <c r="EC590">
        <f>0</f>
        <v>0</v>
      </c>
      <c r="ED590">
        <f>0</f>
        <v>0</v>
      </c>
      <c r="EE590">
        <f>C590*Parameters!$C$44</f>
        <v>5.4724256315004277E-6</v>
      </c>
      <c r="EF590">
        <f t="shared" si="1000"/>
        <v>-250.58488485078911</v>
      </c>
      <c r="EG590">
        <f t="shared" si="1001"/>
        <v>233.9282149279102</v>
      </c>
      <c r="EH590">
        <f t="shared" si="1002"/>
        <v>-175.12774305691084</v>
      </c>
      <c r="EI590">
        <f t="shared" si="1003"/>
        <v>426.48187697007188</v>
      </c>
      <c r="EJ590">
        <f t="shared" si="1004"/>
        <v>276.61284434051356</v>
      </c>
      <c r="EK590">
        <f t="shared" si="1005"/>
        <v>369.57009035629602</v>
      </c>
      <c r="EL590">
        <f t="shared" si="1006"/>
        <v>545.38438728236565</v>
      </c>
      <c r="EM590">
        <f t="shared" si="1007"/>
        <v>296.63563701314757</v>
      </c>
      <c r="EN590">
        <f>0</f>
        <v>0</v>
      </c>
      <c r="EO590">
        <f>0</f>
        <v>0</v>
      </c>
      <c r="EP590">
        <f>(((2*Parameters!$C$47))/(((2*Parameters!$C$47))^2+((2*(C590*Parameters!$C$46-1/(C590*Parameters!$C$45))))^2))</f>
        <v>1.4494753055985097E-8</v>
      </c>
      <c r="EQ590">
        <f>(-((2*(C590*Parameters!$C$46-1/(C590*Parameters!$C$45))))/(((2*Parameters!$C$47))^2+((2*(C590*Parameters!$C$46-1/(C590*Parameters!$C$45))))^2))</f>
        <v>6.0197078516280962E-4</v>
      </c>
      <c r="ER590">
        <f t="shared" si="1008"/>
        <v>-250.84161701955989</v>
      </c>
      <c r="ES590">
        <f t="shared" si="1009"/>
        <v>233.82279932466793</v>
      </c>
      <c r="ET590">
        <f t="shared" si="1010"/>
        <v>-175.12774305691084</v>
      </c>
      <c r="EU590">
        <f t="shared" si="1011"/>
        <v>426.48187697007188</v>
      </c>
      <c r="EV590">
        <f t="shared" si="1012"/>
        <v>276.43428625840545</v>
      </c>
      <c r="EW590">
        <f t="shared" si="1013"/>
        <v>369.89840012378426</v>
      </c>
      <c r="EX590">
        <f t="shared" si="1014"/>
        <v>545.38438728236565</v>
      </c>
      <c r="EY590">
        <f t="shared" si="1015"/>
        <v>296.63563701314757</v>
      </c>
      <c r="EZ590">
        <f>(ER590+ET590/Parameters!$C$6+Parameters!$C$7*(EV590+EX590/Parameters!$C$6))</f>
        <v>-256.93301677806113</v>
      </c>
      <c r="FA590">
        <f>(ES590+EU590/Parameters!$C$6+Parameters!$C$7*(EW590+EY590/Parameters!$C$6))</f>
        <v>248.65695156710521</v>
      </c>
      <c r="FB590">
        <f t="shared" si="1016"/>
        <v>-51.066832538175682</v>
      </c>
      <c r="FC590">
        <f t="shared" si="1017"/>
        <v>2.7967804366250621E-3</v>
      </c>
      <c r="FD590">
        <f>(ER590+ET590/Parameters!$C$6+Parameters!$C$8*(EV590+EX590/Parameters!$C$6))</f>
        <v>14513.27588272024</v>
      </c>
      <c r="FE590">
        <f>(ES590+EU590/Parameters!$C$6+Parameters!$C$8*(EW590+EY590/Parameters!$C$6))</f>
        <v>19259.465022127006</v>
      </c>
      <c r="FF590">
        <f t="shared" si="1018"/>
        <v>-87.645961482166427</v>
      </c>
      <c r="FG590">
        <f t="shared" si="1019"/>
        <v>4.1466934037503123E-5</v>
      </c>
    </row>
    <row r="591" spans="1:163" x14ac:dyDescent="0.15">
      <c r="A591">
        <f>Parameters!$C$2*(Parameters!$C$3/Parameters!$C$2)^((ROW()-2)/(Parameters!$C$4-1))</f>
        <v>88104.887300801434</v>
      </c>
      <c r="B591">
        <f t="shared" si="918"/>
        <v>4.9450000000000003</v>
      </c>
      <c r="C591">
        <f t="shared" si="919"/>
        <v>553579.33337910892</v>
      </c>
      <c r="D591">
        <f>1</f>
        <v>1</v>
      </c>
      <c r="E591">
        <f>0</f>
        <v>0</v>
      </c>
      <c r="F591">
        <f>0</f>
        <v>0</v>
      </c>
      <c r="G591">
        <f>0</f>
        <v>0</v>
      </c>
      <c r="H591">
        <f>0</f>
        <v>0</v>
      </c>
      <c r="I591">
        <f>0</f>
        <v>0</v>
      </c>
      <c r="J591">
        <f>1</f>
        <v>1</v>
      </c>
      <c r="K591">
        <f>0</f>
        <v>0</v>
      </c>
      <c r="L591">
        <f>2*Parameters!$C$10</f>
        <v>0.04</v>
      </c>
      <c r="M591">
        <f>2*C591*Parameters!$C$9</f>
        <v>1.1071586667582178</v>
      </c>
      <c r="N591">
        <f>0</f>
        <v>0</v>
      </c>
      <c r="O591">
        <f>0</f>
        <v>0</v>
      </c>
      <c r="P591">
        <f t="shared" si="920"/>
        <v>1</v>
      </c>
      <c r="Q591">
        <f t="shared" si="921"/>
        <v>0</v>
      </c>
      <c r="R591">
        <f t="shared" si="922"/>
        <v>0.04</v>
      </c>
      <c r="S591">
        <f t="shared" si="923"/>
        <v>1.1071586667582178</v>
      </c>
      <c r="T591">
        <f t="shared" si="924"/>
        <v>0</v>
      </c>
      <c r="U591">
        <f t="shared" si="925"/>
        <v>0</v>
      </c>
      <c r="V591">
        <f t="shared" si="926"/>
        <v>1</v>
      </c>
      <c r="W591">
        <f t="shared" si="927"/>
        <v>0</v>
      </c>
      <c r="X591">
        <f>0</f>
        <v>0</v>
      </c>
      <c r="Y591">
        <f>0</f>
        <v>0</v>
      </c>
      <c r="Z591">
        <f>0</f>
        <v>0</v>
      </c>
      <c r="AA591">
        <f>C591*(Parameters!$C$12+Parameters!$C$11/2)</f>
        <v>4.1518450003433169E-5</v>
      </c>
      <c r="AB591">
        <f t="shared" si="928"/>
        <v>0.99995403248824832</v>
      </c>
      <c r="AC591">
        <f t="shared" si="929"/>
        <v>1.6607380001373267E-6</v>
      </c>
      <c r="AD591">
        <f t="shared" si="930"/>
        <v>0.04</v>
      </c>
      <c r="AE591">
        <f t="shared" si="931"/>
        <v>1.1071586667582178</v>
      </c>
      <c r="AF591">
        <f t="shared" si="932"/>
        <v>0</v>
      </c>
      <c r="AG591">
        <f t="shared" si="933"/>
        <v>4.1518450003433169E-5</v>
      </c>
      <c r="AH591">
        <f t="shared" si="934"/>
        <v>1</v>
      </c>
      <c r="AI591">
        <f t="shared" si="935"/>
        <v>0</v>
      </c>
      <c r="AJ591">
        <f>0</f>
        <v>0</v>
      </c>
      <c r="AK591">
        <f>0</f>
        <v>0</v>
      </c>
      <c r="AL591">
        <f>(((2*Parameters!$C$15))/(((2*Parameters!$C$15))^2+((2*(C591*Parameters!$C$14-1/(C591*Parameters!$C$13))))^2))</f>
        <v>0.32193275695324303</v>
      </c>
      <c r="AM591">
        <f>(-((2*(C591*Parameters!$C$14-1/(C591*Parameters!$C$13))))/(((2*Parameters!$C$15))^2+((2*(C591*Parameters!$C$14-1/(C591*Parameters!$C$13))))^2))</f>
        <v>2.818630558237734</v>
      </c>
      <c r="AN591">
        <f t="shared" si="936"/>
        <v>-2.107839908176083</v>
      </c>
      <c r="AO591">
        <f t="shared" si="937"/>
        <v>0.46917752504165944</v>
      </c>
      <c r="AP591">
        <f t="shared" si="938"/>
        <v>0.04</v>
      </c>
      <c r="AQ591">
        <f t="shared" si="939"/>
        <v>1.1071586667582178</v>
      </c>
      <c r="AR591">
        <f t="shared" si="940"/>
        <v>0.32193275695324303</v>
      </c>
      <c r="AS591">
        <f t="shared" si="941"/>
        <v>2.8186720766877373</v>
      </c>
      <c r="AT591">
        <f t="shared" si="942"/>
        <v>1</v>
      </c>
      <c r="AU591">
        <f t="shared" si="943"/>
        <v>0</v>
      </c>
      <c r="AV591">
        <f>2*Parameters!$C$17</f>
        <v>0.04</v>
      </c>
      <c r="AW591">
        <f>2*C591*Parameters!$C$16</f>
        <v>1.1071586667582178</v>
      </c>
      <c r="AX591">
        <f>0</f>
        <v>0</v>
      </c>
      <c r="AY591">
        <f>0</f>
        <v>0</v>
      </c>
      <c r="AZ591">
        <f t="shared" si="944"/>
        <v>-2.107839908176083</v>
      </c>
      <c r="BA591">
        <f t="shared" si="945"/>
        <v>0.46917752504165944</v>
      </c>
      <c r="BB591">
        <f t="shared" si="946"/>
        <v>-0.56376755942508738</v>
      </c>
      <c r="BC591">
        <f t="shared" si="947"/>
        <v>-1.207787454716112</v>
      </c>
      <c r="BD591">
        <f t="shared" si="948"/>
        <v>0.32193275695324303</v>
      </c>
      <c r="BE591">
        <f t="shared" si="949"/>
        <v>2.8186720766877373</v>
      </c>
      <c r="BF591">
        <f t="shared" si="950"/>
        <v>-2.107839908176083</v>
      </c>
      <c r="BG591">
        <f t="shared" si="951"/>
        <v>0.46917752504165944</v>
      </c>
      <c r="BH591">
        <f>0</f>
        <v>0</v>
      </c>
      <c r="BI591">
        <f>0</f>
        <v>0</v>
      </c>
      <c r="BJ591">
        <f>0</f>
        <v>0</v>
      </c>
      <c r="BK591">
        <f>C591*(Parameters!$C$19+Parameters!$C$18/2)</f>
        <v>4.1518450003433169E-5</v>
      </c>
      <c r="BL591">
        <f t="shared" si="952"/>
        <v>-2.1077897627130295</v>
      </c>
      <c r="BM591">
        <f t="shared" si="953"/>
        <v>0.46915411828642989</v>
      </c>
      <c r="BN591">
        <f t="shared" si="954"/>
        <v>-0.56376755942508738</v>
      </c>
      <c r="BO591">
        <f t="shared" si="955"/>
        <v>-1.207787454716112</v>
      </c>
      <c r="BP591">
        <f t="shared" si="956"/>
        <v>0.32191327742962683</v>
      </c>
      <c r="BQ591">
        <f t="shared" si="957"/>
        <v>2.8185845624418944</v>
      </c>
      <c r="BR591">
        <f t="shared" si="958"/>
        <v>-2.107839908176083</v>
      </c>
      <c r="BS591">
        <f t="shared" si="959"/>
        <v>0.46917752504165944</v>
      </c>
      <c r="BT591">
        <f>2*((((Parameters!$C$21)/((Parameters!$C$21)^2+(C591*Parameters!$C$20)^2)))/((((Parameters!$C$21)/((Parameters!$C$21)^2+(C591*Parameters!$C$20)^2)))^2+((-(C591*Parameters!$C$20)/((Parameters!$C$21)^2+(C591*Parameters!$C$20)^2)+C591*Parameters!$C$22))^2))</f>
        <v>4.0008336745054274E-2</v>
      </c>
      <c r="BU591">
        <f>2*(-((-(C591*Parameters!$C$20)/((Parameters!$C$21)^2+(C591*Parameters!$C$20)^2)+C591*Parameters!$C$22))/((((Parameters!$C$21)/((Parameters!$C$21)^2+(C591*Parameters!$C$20)^2)))^2+((-(C591*Parameters!$C$20)/((Parameters!$C$21)^2+(C591*Parameters!$C$20)^2)+C591*Parameters!$C$22))^2))</f>
        <v>75.294634513203505</v>
      </c>
      <c r="BV591">
        <f>0</f>
        <v>0</v>
      </c>
      <c r="BW591">
        <f>0</f>
        <v>0</v>
      </c>
      <c r="BX591">
        <f t="shared" si="960"/>
        <v>-2.1077897627130295</v>
      </c>
      <c r="BY591">
        <f t="shared" si="961"/>
        <v>0.46915411828642989</v>
      </c>
      <c r="BZ591">
        <f t="shared" si="962"/>
        <v>-35.972884588780474</v>
      </c>
      <c r="CA591">
        <f t="shared" si="963"/>
        <v>-159.89427719291587</v>
      </c>
      <c r="CB591">
        <f t="shared" si="964"/>
        <v>0.32191327742962683</v>
      </c>
      <c r="CC591">
        <f t="shared" si="965"/>
        <v>2.8185845624418944</v>
      </c>
      <c r="CD591">
        <f t="shared" si="966"/>
        <v>-214.31925516699005</v>
      </c>
      <c r="CE591">
        <f t="shared" si="967"/>
        <v>24.820286974371481</v>
      </c>
      <c r="CF591">
        <f>0</f>
        <v>0</v>
      </c>
      <c r="CG591">
        <f>0</f>
        <v>0</v>
      </c>
      <c r="CH591">
        <f>(((Parameters!$C$25))/(((Parameters!$C$25))^2+((C591*Parameters!$C$24-1/(C591*Parameters!$C$23)))^2))+(((Parameters!$C$29+Parameters!$C$28))/(((Parameters!$C$29+Parameters!$C$28))^2+((C591*Parameters!$C$27-1/(C591*Parameters!$C$26)))^2))</f>
        <v>6.3855152945664032E-2</v>
      </c>
      <c r="CI591">
        <f>(-((C591*Parameters!$C$24-1/(C591*Parameters!$C$23)))/(((Parameters!$C$25))^2+((C591*Parameters!$C$24-1/(C591*Parameters!$C$23)))^2))+(-((C591*Parameters!$C$27-1/(C591*Parameters!$C$26)))/(((Parameters!$C$29+Parameters!$C$28))^2+((C591*Parameters!$C$27-1/(C591*Parameters!$C$26)))^2))</f>
        <v>0.27651988207052747</v>
      </c>
      <c r="CJ591">
        <f t="shared" si="968"/>
        <v>39.809102863110994</v>
      </c>
      <c r="CK591">
        <f t="shared" si="969"/>
        <v>-19.688137211229886</v>
      </c>
      <c r="CL591">
        <f t="shared" si="970"/>
        <v>-35.972884588780474</v>
      </c>
      <c r="CM591">
        <f t="shared" si="971"/>
        <v>-159.89427719291587</v>
      </c>
      <c r="CN591">
        <f t="shared" si="972"/>
        <v>-20.226778367569171</v>
      </c>
      <c r="CO591">
        <f t="shared" si="973"/>
        <v>-54.860047380873716</v>
      </c>
      <c r="CP591">
        <f t="shared" si="974"/>
        <v>-214.31925516699005</v>
      </c>
      <c r="CQ591">
        <f t="shared" si="975"/>
        <v>24.820286974371481</v>
      </c>
      <c r="CR591">
        <f>2*((((Parameters!$C$31)/((Parameters!$C$31)^2+(C591*Parameters!$C$30)^2)))/((((Parameters!$C$31)/((Parameters!$C$31)^2+(C591*Parameters!$C$30)^2)))^2+((-(C591*Parameters!$C$30)/((Parameters!$C$31)^2+(C591*Parameters!$C$30)^2)+C591*Parameters!$C$32))^2))</f>
        <v>4.0004045447864074E-2</v>
      </c>
      <c r="CS591">
        <f>2*(-((-(C591*Parameters!$C$30)/((Parameters!$C$31)^2+(C591*Parameters!$C$30)^2)+C591*Parameters!$C$32))/((((Parameters!$C$31)/((Parameters!$C$31)^2+(C591*Parameters!$C$30)^2)))^2+((-(C591*Parameters!$C$30)/((Parameters!$C$31)^2+(C591*Parameters!$C$30)^2)+C591*Parameters!$C$32))^2))</f>
        <v>36.53808352206871</v>
      </c>
      <c r="CT591">
        <f>0</f>
        <v>0</v>
      </c>
      <c r="CU591">
        <f>0</f>
        <v>0</v>
      </c>
      <c r="CV591">
        <f t="shared" si="976"/>
        <v>39.809102863110994</v>
      </c>
      <c r="CW591">
        <f t="shared" si="977"/>
        <v>-19.688137211229886</v>
      </c>
      <c r="CX591">
        <f t="shared" si="978"/>
        <v>684.98644238926067</v>
      </c>
      <c r="CY591">
        <f t="shared" si="979"/>
        <v>1293.8664430222764</v>
      </c>
      <c r="CZ591">
        <f t="shared" si="980"/>
        <v>-20.226778367569171</v>
      </c>
      <c r="DA591">
        <f t="shared" si="981"/>
        <v>-54.860047380873716</v>
      </c>
      <c r="DB591">
        <f t="shared" si="982"/>
        <v>1789.3525850989406</v>
      </c>
      <c r="DC591">
        <f t="shared" si="983"/>
        <v>-716.42205423093992</v>
      </c>
      <c r="DD591">
        <f>0</f>
        <v>0</v>
      </c>
      <c r="DE591">
        <f>0</f>
        <v>0</v>
      </c>
      <c r="DF591">
        <f>(((Parameters!$C$35))/(((Parameters!$C$35))^2+((C591*Parameters!$C$34-1/(C591*Parameters!$C$33)))^2))+(((Parameters!$C$39+Parameters!$C$38))/(((Parameters!$C$39+Parameters!$C$38))^2+((C591*Parameters!$C$37-1/(C591*Parameters!$C$36)))^2))</f>
        <v>6.3855152945664032E-2</v>
      </c>
      <c r="DG591">
        <f>(-((C591*Parameters!$C$34-1/(C591*Parameters!$C$33)))/(((Parameters!$C$35))^2+((C591*Parameters!$C$34-1/(C591*Parameters!$C$33)))^2))+(-((C591*Parameters!$C$37-1/(C591*Parameters!$C$36)))/(((Parameters!$C$39+Parameters!$C$38))^2+((C591*Parameters!$C$37-1/(C591*Parameters!$C$36)))^2))</f>
        <v>0.27651988207052747</v>
      </c>
      <c r="DH591">
        <f t="shared" si="984"/>
        <v>-274.23077933194918</v>
      </c>
      <c r="DI591">
        <f t="shared" si="985"/>
        <v>252.34427266860837</v>
      </c>
      <c r="DJ591">
        <f t="shared" si="986"/>
        <v>684.98644238926067</v>
      </c>
      <c r="DK591">
        <f t="shared" si="987"/>
        <v>1293.8664430222764</v>
      </c>
      <c r="DL591">
        <f t="shared" si="988"/>
        <v>292.1375465763075</v>
      </c>
      <c r="DM591">
        <f t="shared" si="989"/>
        <v>394.18427858671532</v>
      </c>
      <c r="DN591">
        <f t="shared" si="990"/>
        <v>1789.3525850989406</v>
      </c>
      <c r="DO591">
        <f t="shared" si="991"/>
        <v>-716.42205423093992</v>
      </c>
      <c r="DP591">
        <f>2*((((Parameters!$C$41)/((Parameters!$C$41)^2+(C591*(Parameters!$C$40*(1-Parameters!$C$42)))^2)))/((((Parameters!$C$41)/((Parameters!$C$41)^2+(C591*(Parameters!$C$40*(1-Parameters!$C$42)))^2)))^2+((-(C591*(Parameters!$C$40*(1-Parameters!$C$42)))/((Parameters!$C$41)^2+(C591*(Parameters!$C$40*(1-Parameters!$C$42)))^2)+C591*Parameters!$C$43))^2))</f>
        <v>0.20000183871313287</v>
      </c>
      <c r="DQ591">
        <f>2*(-((-(C591*(Parameters!$C$40*(1-Parameters!$C$42)))/((Parameters!$C$41)^2+(C591*(Parameters!$C$40*(1-Parameters!$C$42)))^2)+C591*Parameters!$C$43))/((((Parameters!$C$41)/((Parameters!$C$41)^2+(C591*(Parameters!$C$40*(1-Parameters!$C$42)))^2)))^2+((-(C591*(Parameters!$C$40*(1-Parameters!$C$42)))/((Parameters!$C$41)^2+(C591*(Parameters!$C$40*(1-Parameters!$C$42)))^2)+C591*Parameters!$C$43))^2))</f>
        <v>3.3214912129848502</v>
      </c>
      <c r="DR591">
        <f>0</f>
        <v>0</v>
      </c>
      <c r="DS591">
        <f>0</f>
        <v>0</v>
      </c>
      <c r="DT591">
        <f t="shared" si="992"/>
        <v>-274.23077933194918</v>
      </c>
      <c r="DU591">
        <f t="shared" si="993"/>
        <v>252.34427266860837</v>
      </c>
      <c r="DV591">
        <f t="shared" si="994"/>
        <v>-208.01950202470027</v>
      </c>
      <c r="DW591">
        <f t="shared" si="995"/>
        <v>433.48063766366954</v>
      </c>
      <c r="DX591">
        <f t="shared" si="996"/>
        <v>292.1375465763075</v>
      </c>
      <c r="DY591">
        <f t="shared" si="997"/>
        <v>394.18427858671532</v>
      </c>
      <c r="DZ591">
        <f t="shared" si="998"/>
        <v>538.50101394879835</v>
      </c>
      <c r="EA591">
        <f t="shared" si="999"/>
        <v>332.74782021437068</v>
      </c>
      <c r="EB591">
        <f>0</f>
        <v>0</v>
      </c>
      <c r="EC591">
        <f>0</f>
        <v>0</v>
      </c>
      <c r="ED591">
        <f>0</f>
        <v>0</v>
      </c>
      <c r="EE591">
        <f>C591*Parameters!$C$44</f>
        <v>5.5357933337910888E-6</v>
      </c>
      <c r="EF591">
        <f t="shared" si="1000"/>
        <v>-274.23317899117347</v>
      </c>
      <c r="EG591">
        <f t="shared" si="1001"/>
        <v>252.34312111563577</v>
      </c>
      <c r="EH591">
        <f t="shared" si="1002"/>
        <v>-208.01950202470027</v>
      </c>
      <c r="EI591">
        <f t="shared" si="1003"/>
        <v>433.48063766366954</v>
      </c>
      <c r="EJ591">
        <f t="shared" si="1004"/>
        <v>292.13570455314255</v>
      </c>
      <c r="EK591">
        <f t="shared" si="1005"/>
        <v>394.18725961703859</v>
      </c>
      <c r="EL591">
        <f t="shared" si="1006"/>
        <v>538.50101394879835</v>
      </c>
      <c r="EM591">
        <f t="shared" si="1007"/>
        <v>332.74782021437068</v>
      </c>
      <c r="EN591">
        <f>0</f>
        <v>0</v>
      </c>
      <c r="EO591">
        <f>0</f>
        <v>0</v>
      </c>
      <c r="EP591">
        <f>(((2*Parameters!$C$47))/(((2*Parameters!$C$47))^2+((2*(C591*Parameters!$C$46-1/(C591*Parameters!$C$45))))^2))</f>
        <v>1.4832383779345284E-8</v>
      </c>
      <c r="EQ591">
        <f>(-((2*(C591*Parameters!$C$46-1/(C591*Parameters!$C$45))))/(((2*Parameters!$C$47))^2+((2*(C591*Parameters!$C$46-1/(C591*Parameters!$C$45))))^2))</f>
        <v>6.0894137177862405E-4</v>
      </c>
      <c r="ER591">
        <f t="shared" si="1008"/>
        <v>-274.49714637073691</v>
      </c>
      <c r="ES591">
        <f t="shared" si="1009"/>
        <v>252.21645586426732</v>
      </c>
      <c r="ET591">
        <f t="shared" si="1010"/>
        <v>-208.01950202470027</v>
      </c>
      <c r="EU591">
        <f t="shared" si="1011"/>
        <v>433.48063766366954</v>
      </c>
      <c r="EV591">
        <f t="shared" si="1012"/>
        <v>291.93308862629857</v>
      </c>
      <c r="EW591">
        <f t="shared" si="1013"/>
        <v>394.51518009862014</v>
      </c>
      <c r="EX591">
        <f t="shared" si="1014"/>
        <v>538.50101394879835</v>
      </c>
      <c r="EY591">
        <f t="shared" si="1015"/>
        <v>332.74782021437068</v>
      </c>
      <c r="EZ591">
        <f>(ER591+ET591/Parameters!$C$6+Parameters!$C$7*(EV591+EX591/Parameters!$C$6))</f>
        <v>-281.73260731072651</v>
      </c>
      <c r="FA591">
        <f>(ES591+EU591/Parameters!$C$6+Parameters!$C$7*(EW591+EY591/Parameters!$C$6))</f>
        <v>267.29404326126451</v>
      </c>
      <c r="FB591">
        <f t="shared" si="1016"/>
        <v>-51.784571153747791</v>
      </c>
      <c r="FC591">
        <f t="shared" si="1017"/>
        <v>2.5749656640999524E-3</v>
      </c>
      <c r="FD591">
        <f>(ER591+ET591/Parameters!$C$6+Parameters!$C$8*(EV591+EX591/Parameters!$C$6))</f>
        <v>15251.44532652385</v>
      </c>
      <c r="FE591">
        <f>(ES591+EU591/Parameters!$C$6+Parameters!$C$8*(EW591+EY591/Parameters!$C$6))</f>
        <v>20571.744909434656</v>
      </c>
      <c r="FF591">
        <f t="shared" si="1018"/>
        <v>-88.167735799373887</v>
      </c>
      <c r="FG591">
        <f t="shared" si="1019"/>
        <v>3.9049296127937769E-5</v>
      </c>
    </row>
    <row r="592" spans="1:163" x14ac:dyDescent="0.15">
      <c r="A592">
        <f>Parameters!$C$2*(Parameters!$C$3/Parameters!$C$2)^((ROW()-2)/(Parameters!$C$4-1))</f>
        <v>89125.093813374493</v>
      </c>
      <c r="B592">
        <f t="shared" si="918"/>
        <v>4.9499999999999993</v>
      </c>
      <c r="C592">
        <f t="shared" si="919"/>
        <v>559989.4799491968</v>
      </c>
      <c r="D592">
        <f>1</f>
        <v>1</v>
      </c>
      <c r="E592">
        <f>0</f>
        <v>0</v>
      </c>
      <c r="F592">
        <f>0</f>
        <v>0</v>
      </c>
      <c r="G592">
        <f>0</f>
        <v>0</v>
      </c>
      <c r="H592">
        <f>0</f>
        <v>0</v>
      </c>
      <c r="I592">
        <f>0</f>
        <v>0</v>
      </c>
      <c r="J592">
        <f>1</f>
        <v>1</v>
      </c>
      <c r="K592">
        <f>0</f>
        <v>0</v>
      </c>
      <c r="L592">
        <f>2*Parameters!$C$10</f>
        <v>0.04</v>
      </c>
      <c r="M592">
        <f>2*C592*Parameters!$C$9</f>
        <v>1.1199789598983936</v>
      </c>
      <c r="N592">
        <f>0</f>
        <v>0</v>
      </c>
      <c r="O592">
        <f>0</f>
        <v>0</v>
      </c>
      <c r="P592">
        <f t="shared" si="920"/>
        <v>1</v>
      </c>
      <c r="Q592">
        <f t="shared" si="921"/>
        <v>0</v>
      </c>
      <c r="R592">
        <f t="shared" si="922"/>
        <v>0.04</v>
      </c>
      <c r="S592">
        <f t="shared" si="923"/>
        <v>1.1199789598983936</v>
      </c>
      <c r="T592">
        <f t="shared" si="924"/>
        <v>0</v>
      </c>
      <c r="U592">
        <f t="shared" si="925"/>
        <v>0</v>
      </c>
      <c r="V592">
        <f t="shared" si="926"/>
        <v>1</v>
      </c>
      <c r="W592">
        <f t="shared" si="927"/>
        <v>0</v>
      </c>
      <c r="X592">
        <f>0</f>
        <v>0</v>
      </c>
      <c r="Y592">
        <f>0</f>
        <v>0</v>
      </c>
      <c r="Z592">
        <f>0</f>
        <v>0</v>
      </c>
      <c r="AA592">
        <f>C592*(Parameters!$C$12+Parameters!$C$11/2)</f>
        <v>4.1999210996189761E-5</v>
      </c>
      <c r="AB592">
        <f t="shared" si="928"/>
        <v>0.99995296176735193</v>
      </c>
      <c r="AC592">
        <f t="shared" si="929"/>
        <v>1.6799684398475905E-6</v>
      </c>
      <c r="AD592">
        <f t="shared" si="930"/>
        <v>0.04</v>
      </c>
      <c r="AE592">
        <f t="shared" si="931"/>
        <v>1.1199789598983936</v>
      </c>
      <c r="AF592">
        <f t="shared" si="932"/>
        <v>0</v>
      </c>
      <c r="AG592">
        <f t="shared" si="933"/>
        <v>4.1999210996189761E-5</v>
      </c>
      <c r="AH592">
        <f t="shared" si="934"/>
        <v>1</v>
      </c>
      <c r="AI592">
        <f t="shared" si="935"/>
        <v>0</v>
      </c>
      <c r="AJ592">
        <f>0</f>
        <v>0</v>
      </c>
      <c r="AK592">
        <f>0</f>
        <v>0</v>
      </c>
      <c r="AL592">
        <f>(((2*Parameters!$C$15))/(((2*Parameters!$C$15))^2+((2*(C592*Parameters!$C$14-1/(C592*Parameters!$C$13))))^2))</f>
        <v>0.32981190924058418</v>
      </c>
      <c r="AM592">
        <f>(-((2*(C592*Parameters!$C$14-1/(C592*Parameters!$C$13))))/(((2*Parameters!$C$15))^2+((2*(C592*Parameters!$C$14-1/(C592*Parameters!$C$13))))^2))</f>
        <v>2.8524589104030373</v>
      </c>
      <c r="AN592">
        <f t="shared" si="936"/>
        <v>-2.1815485254891236</v>
      </c>
      <c r="AO592">
        <f t="shared" si="937"/>
        <v>0.48348243545793418</v>
      </c>
      <c r="AP592">
        <f t="shared" si="938"/>
        <v>0.04</v>
      </c>
      <c r="AQ592">
        <f t="shared" si="939"/>
        <v>1.1199789598983936</v>
      </c>
      <c r="AR592">
        <f t="shared" si="940"/>
        <v>0.32981190924058418</v>
      </c>
      <c r="AS592">
        <f t="shared" si="941"/>
        <v>2.8525009096140335</v>
      </c>
      <c r="AT592">
        <f t="shared" si="942"/>
        <v>1</v>
      </c>
      <c r="AU592">
        <f t="shared" si="943"/>
        <v>0</v>
      </c>
      <c r="AV592">
        <f>2*Parameters!$C$17</f>
        <v>0.04</v>
      </c>
      <c r="AW592">
        <f>2*C592*Parameters!$C$16</f>
        <v>1.1199789598983936</v>
      </c>
      <c r="AX592">
        <f>0</f>
        <v>0</v>
      </c>
      <c r="AY592">
        <f>0</f>
        <v>0</v>
      </c>
      <c r="AZ592">
        <f t="shared" si="944"/>
        <v>-2.1815485254891236</v>
      </c>
      <c r="BA592">
        <f t="shared" si="945"/>
        <v>0.48348243545793418</v>
      </c>
      <c r="BB592">
        <f t="shared" si="946"/>
        <v>-0.58875209621288427</v>
      </c>
      <c r="BC592">
        <f t="shared" si="947"/>
        <v>-1.3039701912284718</v>
      </c>
      <c r="BD592">
        <f t="shared" si="948"/>
        <v>0.32981190924058418</v>
      </c>
      <c r="BE592">
        <f t="shared" si="949"/>
        <v>2.8525009096140335</v>
      </c>
      <c r="BF592">
        <f t="shared" si="950"/>
        <v>-2.1815485254891236</v>
      </c>
      <c r="BG592">
        <f t="shared" si="951"/>
        <v>0.48348243545793418</v>
      </c>
      <c r="BH592">
        <f>0</f>
        <v>0</v>
      </c>
      <c r="BI592">
        <f>0</f>
        <v>0</v>
      </c>
      <c r="BJ592">
        <f>0</f>
        <v>0</v>
      </c>
      <c r="BK592">
        <f>C592*(Parameters!$C$19+Parameters!$C$18/2)</f>
        <v>4.1999210996189761E-5</v>
      </c>
      <c r="BL592">
        <f t="shared" si="952"/>
        <v>-2.1814937597699293</v>
      </c>
      <c r="BM592">
        <f t="shared" si="953"/>
        <v>0.48345770833442087</v>
      </c>
      <c r="BN592">
        <f t="shared" si="954"/>
        <v>-0.58875209621288427</v>
      </c>
      <c r="BO592">
        <f t="shared" si="955"/>
        <v>-1.3039701912284718</v>
      </c>
      <c r="BP592">
        <f t="shared" si="956"/>
        <v>0.32979160335976443</v>
      </c>
      <c r="BQ592">
        <f t="shared" si="957"/>
        <v>2.8524092862972128</v>
      </c>
      <c r="BR592">
        <f t="shared" si="958"/>
        <v>-2.1815485254891236</v>
      </c>
      <c r="BS592">
        <f t="shared" si="959"/>
        <v>0.48348243545793418</v>
      </c>
      <c r="BT592">
        <f>2*((((Parameters!$C$21)/((Parameters!$C$21)^2+(C592*Parameters!$C$20)^2)))/((((Parameters!$C$21)/((Parameters!$C$21)^2+(C592*Parameters!$C$20)^2)))^2+((-(C592*Parameters!$C$20)/((Parameters!$C$21)^2+(C592*Parameters!$C$20)^2)+C592*Parameters!$C$22))^2))</f>
        <v>4.000853096385279E-2</v>
      </c>
      <c r="BU592">
        <f>2*(-((-(C592*Parameters!$C$20)/((Parameters!$C$21)^2+(C592*Parameters!$C$20)^2)+C592*Parameters!$C$22))/((((Parameters!$C$21)/((Parameters!$C$21)^2+(C592*Parameters!$C$20)^2)))^2+((-(C592*Parameters!$C$20)/((Parameters!$C$21)^2+(C592*Parameters!$C$20)^2)+C592*Parameters!$C$22))^2))</f>
        <v>76.166690162898661</v>
      </c>
      <c r="BV592">
        <f>0</f>
        <v>0</v>
      </c>
      <c r="BW592">
        <f>0</f>
        <v>0</v>
      </c>
      <c r="BX592">
        <f t="shared" si="960"/>
        <v>-2.1814937597699293</v>
      </c>
      <c r="BY592">
        <f t="shared" si="961"/>
        <v>0.48345770833442087</v>
      </c>
      <c r="BZ592">
        <f t="shared" si="962"/>
        <v>-37.499403934420954</v>
      </c>
      <c r="CA592">
        <f t="shared" si="963"/>
        <v>-167.44178705122795</v>
      </c>
      <c r="CB592">
        <f t="shared" si="964"/>
        <v>0.32979160335976443</v>
      </c>
      <c r="CC592">
        <f t="shared" si="965"/>
        <v>2.8524092862972128</v>
      </c>
      <c r="CD592">
        <f t="shared" si="966"/>
        <v>-219.42692837508918</v>
      </c>
      <c r="CE592">
        <f t="shared" si="967"/>
        <v>25.716738012139082</v>
      </c>
      <c r="CF592">
        <f>0</f>
        <v>0</v>
      </c>
      <c r="CG592">
        <f>0</f>
        <v>0</v>
      </c>
      <c r="CH592">
        <f>(((Parameters!$C$25))/(((Parameters!$C$25))^2+((C592*Parameters!$C$24-1/(C592*Parameters!$C$23)))^2))+(((Parameters!$C$29+Parameters!$C$28))/(((Parameters!$C$29+Parameters!$C$28))^2+((C592*Parameters!$C$27-1/(C592*Parameters!$C$26)))^2))</f>
        <v>6.3974436947132077E-2</v>
      </c>
      <c r="CI592">
        <f>(-((C592*Parameters!$C$24-1/(C592*Parameters!$C$23)))/(((Parameters!$C$25))^2+((C592*Parameters!$C$24-1/(C592*Parameters!$C$23)))^2))+(-((C592*Parameters!$C$27-1/(C592*Parameters!$C$26)))/(((Parameters!$C$29+Parameters!$C$28))^2+((C592*Parameters!$C$27-1/(C592*Parameters!$C$26)))^2))</f>
        <v>0.27938439034740298</v>
      </c>
      <c r="CJ592">
        <f t="shared" si="968"/>
        <v>42.200124581659416</v>
      </c>
      <c r="CK592">
        <f t="shared" si="969"/>
        <v>-20.70528444629868</v>
      </c>
      <c r="CL592">
        <f t="shared" si="970"/>
        <v>-37.499403934420954</v>
      </c>
      <c r="CM592">
        <f t="shared" si="971"/>
        <v>-167.44178705122795</v>
      </c>
      <c r="CN592">
        <f t="shared" si="972"/>
        <v>-20.892777761720609</v>
      </c>
      <c r="CO592">
        <f t="shared" si="973"/>
        <v>-56.80683548913683</v>
      </c>
      <c r="CP592">
        <f t="shared" si="974"/>
        <v>-219.42692837508918</v>
      </c>
      <c r="CQ592">
        <f t="shared" si="975"/>
        <v>25.716738012139082</v>
      </c>
      <c r="CR592">
        <f>2*((((Parameters!$C$31)/((Parameters!$C$31)^2+(C592*Parameters!$C$30)^2)))/((((Parameters!$C$31)/((Parameters!$C$31)^2+(C592*Parameters!$C$30)^2)))^2+((-(C592*Parameters!$C$30)/((Parameters!$C$31)^2+(C592*Parameters!$C$30)^2)+C592*Parameters!$C$32))^2))</f>
        <v>4.0004139685763905E-2</v>
      </c>
      <c r="CS592">
        <f>2*(-((-(C592*Parameters!$C$30)/((Parameters!$C$31)^2+(C592*Parameters!$C$30)^2)+C592*Parameters!$C$32))/((((Parameters!$C$31)/((Parameters!$C$31)^2+(C592*Parameters!$C$30)^2)))^2+((-(C592*Parameters!$C$30)/((Parameters!$C$31)^2+(C592*Parameters!$C$30)^2)+C592*Parameters!$C$32))^2))</f>
        <v>36.961218123821567</v>
      </c>
      <c r="CT592">
        <f>0</f>
        <v>0</v>
      </c>
      <c r="CU592">
        <f>0</f>
        <v>0</v>
      </c>
      <c r="CV592">
        <f t="shared" si="976"/>
        <v>42.200124581659416</v>
      </c>
      <c r="CW592">
        <f t="shared" si="977"/>
        <v>-20.70528444629868</v>
      </c>
      <c r="CX592">
        <f t="shared" si="978"/>
        <v>729.48131047951597</v>
      </c>
      <c r="CY592">
        <f t="shared" si="979"/>
        <v>1391.4979253727067</v>
      </c>
      <c r="CZ592">
        <f t="shared" si="980"/>
        <v>-20.892777761720609</v>
      </c>
      <c r="DA592">
        <f t="shared" si="981"/>
        <v>-56.80683548913683</v>
      </c>
      <c r="DB592">
        <f t="shared" si="982"/>
        <v>1879.3871114629417</v>
      </c>
      <c r="DC592">
        <f t="shared" si="983"/>
        <v>-748.77828663335845</v>
      </c>
      <c r="DD592">
        <f>0</f>
        <v>0</v>
      </c>
      <c r="DE592">
        <f>0</f>
        <v>0</v>
      </c>
      <c r="DF592">
        <f>(((Parameters!$C$35))/(((Parameters!$C$35))^2+((C592*Parameters!$C$34-1/(C592*Parameters!$C$33)))^2))+(((Parameters!$C$39+Parameters!$C$38))/(((Parameters!$C$39+Parameters!$C$38))^2+((C592*Parameters!$C$37-1/(C592*Parameters!$C$36)))^2))</f>
        <v>6.3974436947132077E-2</v>
      </c>
      <c r="DG592">
        <f>(-((C592*Parameters!$C$34-1/(C592*Parameters!$C$33)))/(((Parameters!$C$35))^2+((C592*Parameters!$C$34-1/(C592*Parameters!$C$33)))^2))+(-((C592*Parameters!$C$37-1/(C592*Parameters!$C$36)))/(((Parameters!$C$39+Parameters!$C$38))^2+((C592*Parameters!$C$37-1/(C592*Parameters!$C$36)))^2))</f>
        <v>0.27938439034740298</v>
      </c>
      <c r="DH592">
        <f t="shared" si="984"/>
        <v>-299.89451886688721</v>
      </c>
      <c r="DI592">
        <f t="shared" si="985"/>
        <v>272.1207030406668</v>
      </c>
      <c r="DJ592">
        <f t="shared" si="986"/>
        <v>729.48131047951597</v>
      </c>
      <c r="DK592">
        <f t="shared" si="987"/>
        <v>1391.4979253727067</v>
      </c>
      <c r="DL592">
        <f t="shared" si="988"/>
        <v>308.53691961625185</v>
      </c>
      <c r="DM592">
        <f t="shared" si="989"/>
        <v>420.36191758809645</v>
      </c>
      <c r="DN592">
        <f t="shared" si="990"/>
        <v>1879.3871114629417</v>
      </c>
      <c r="DO592">
        <f t="shared" si="991"/>
        <v>-748.77828663335845</v>
      </c>
      <c r="DP592">
        <f>2*((((Parameters!$C$41)/((Parameters!$C$41)^2+(C592*(Parameters!$C$40*(1-Parameters!$C$42)))^2)))/((((Parameters!$C$41)/((Parameters!$C$41)^2+(C592*(Parameters!$C$40*(1-Parameters!$C$42)))^2)))^2+((-(C592*(Parameters!$C$40*(1-Parameters!$C$42)))/((Parameters!$C$41)^2+(C592*(Parameters!$C$40*(1-Parameters!$C$42)))^2)+C592*Parameters!$C$43))^2))</f>
        <v>0.20000188154256582</v>
      </c>
      <c r="DQ592">
        <f>2*(-((-(C592*(Parameters!$C$40*(1-Parameters!$C$42)))/((Parameters!$C$41)^2+(C592*(Parameters!$C$40*(1-Parameters!$C$42)))^2)+C592*Parameters!$C$43))/((((Parameters!$C$41)/((Parameters!$C$41)^2+(C592*(Parameters!$C$40*(1-Parameters!$C$42)))^2)))^2+((-(C592*(Parameters!$C$40*(1-Parameters!$C$42)))/((Parameters!$C$41)^2+(C592*(Parameters!$C$40*(1-Parameters!$C$42)))^2)+C592*Parameters!$C$43))^2))</f>
        <v>3.3599526283190495</v>
      </c>
      <c r="DR592">
        <f>0</f>
        <v>0</v>
      </c>
      <c r="DS592">
        <f>0</f>
        <v>0</v>
      </c>
      <c r="DT592">
        <f t="shared" si="992"/>
        <v>-299.89451886688721</v>
      </c>
      <c r="DU592">
        <f t="shared" si="993"/>
        <v>272.1207030406668</v>
      </c>
      <c r="DV592">
        <f t="shared" si="994"/>
        <v>-244.81082895967995</v>
      </c>
      <c r="DW592">
        <f t="shared" si="995"/>
        <v>438.29120110225148</v>
      </c>
      <c r="DX592">
        <f t="shared" si="996"/>
        <v>308.53691961625185</v>
      </c>
      <c r="DY592">
        <f t="shared" si="997"/>
        <v>420.36191758809645</v>
      </c>
      <c r="DZ592">
        <f t="shared" si="998"/>
        <v>528.69894606617913</v>
      </c>
      <c r="EA592">
        <f t="shared" si="999"/>
        <v>371.96432181119042</v>
      </c>
      <c r="EB592">
        <f>0</f>
        <v>0</v>
      </c>
      <c r="EC592">
        <f>0</f>
        <v>0</v>
      </c>
      <c r="ED592">
        <f>0</f>
        <v>0</v>
      </c>
      <c r="EE592">
        <f>C592*Parameters!$C$44</f>
        <v>5.5998947994919676E-6</v>
      </c>
      <c r="EF592">
        <f t="shared" si="1000"/>
        <v>-299.8969732515049</v>
      </c>
      <c r="EG592">
        <f t="shared" si="1001"/>
        <v>272.11933212577884</v>
      </c>
      <c r="EH592">
        <f t="shared" si="1002"/>
        <v>-244.81082895967995</v>
      </c>
      <c r="EI592">
        <f t="shared" si="1003"/>
        <v>438.29120110225148</v>
      </c>
      <c r="EJ592">
        <f t="shared" si="1004"/>
        <v>308.53483665518053</v>
      </c>
      <c r="EK592">
        <f t="shared" si="1005"/>
        <v>420.36487824657502</v>
      </c>
      <c r="EL592">
        <f t="shared" si="1006"/>
        <v>528.69894606617913</v>
      </c>
      <c r="EM592">
        <f t="shared" si="1007"/>
        <v>371.96432181119042</v>
      </c>
      <c r="EN592">
        <f>0</f>
        <v>0</v>
      </c>
      <c r="EO592">
        <f>0</f>
        <v>0</v>
      </c>
      <c r="EP592">
        <f>(((2*Parameters!$C$47))/(((2*Parameters!$C$47))^2+((2*(C592*Parameters!$C$46-1/(C592*Parameters!$C$45))))^2))</f>
        <v>1.5177879147084631E-8</v>
      </c>
      <c r="EQ592">
        <f>(-((2*(C592*Parameters!$C$46-1/(C592*Parameters!$C$45))))/(((2*Parameters!$C$47))^2+((2*(C592*Parameters!$C$46-1/(C592*Parameters!$C$45))))^2))</f>
        <v>6.159926772671472E-4</v>
      </c>
      <c r="ER592">
        <f t="shared" si="1008"/>
        <v>-300.16696113760366</v>
      </c>
      <c r="ES592">
        <f t="shared" si="1009"/>
        <v>271.96853710015483</v>
      </c>
      <c r="ET592">
        <f t="shared" si="1010"/>
        <v>-244.81082895967995</v>
      </c>
      <c r="EU592">
        <f t="shared" si="1011"/>
        <v>438.29120110225148</v>
      </c>
      <c r="EV592">
        <f t="shared" si="1012"/>
        <v>308.30571738126889</v>
      </c>
      <c r="EW592">
        <f t="shared" si="1013"/>
        <v>420.69055857146014</v>
      </c>
      <c r="EX592">
        <f t="shared" si="1014"/>
        <v>528.69894606617913</v>
      </c>
      <c r="EY592">
        <f t="shared" si="1015"/>
        <v>371.96432181119042</v>
      </c>
      <c r="EZ592">
        <f>(ER592+ET592/Parameters!$C$6+Parameters!$C$7*(EV592+EX592/Parameters!$C$6))</f>
        <v>-308.68212040576645</v>
      </c>
      <c r="FA592">
        <f>(ES592+EU592/Parameters!$C$6+Parameters!$C$7*(EW592+EY592/Parameters!$C$6))</f>
        <v>287.21344844284187</v>
      </c>
      <c r="FB592">
        <f t="shared" si="1016"/>
        <v>-52.498736589601556</v>
      </c>
      <c r="FC592">
        <f t="shared" si="1017"/>
        <v>2.3717186600908961E-3</v>
      </c>
      <c r="FD592">
        <f>(ER592+ET592/Parameters!$C$6+Parameters!$C$8*(EV592+EX592/Parameters!$C$6))</f>
        <v>16026.080176598858</v>
      </c>
      <c r="FE592">
        <f>(ES592+EU592/Parameters!$C$6+Parameters!$C$8*(EW592+EY592/Parameters!$C$6))</f>
        <v>21968.635849730963</v>
      </c>
      <c r="FF592">
        <f t="shared" si="1018"/>
        <v>-88.689124587195849</v>
      </c>
      <c r="FG592">
        <f t="shared" si="1019"/>
        <v>3.6774245466319814E-5</v>
      </c>
    </row>
    <row r="593" spans="1:163" x14ac:dyDescent="0.15">
      <c r="A593">
        <f>Parameters!$C$2*(Parameters!$C$3/Parameters!$C$2)^((ROW()-2)/(Parameters!$C$4-1))</f>
        <v>90157.113760595617</v>
      </c>
      <c r="B593">
        <f t="shared" si="918"/>
        <v>4.9550000000000001</v>
      </c>
      <c r="C593">
        <f t="shared" si="919"/>
        <v>566473.85251829284</v>
      </c>
      <c r="D593">
        <f>1</f>
        <v>1</v>
      </c>
      <c r="E593">
        <f>0</f>
        <v>0</v>
      </c>
      <c r="F593">
        <f>0</f>
        <v>0</v>
      </c>
      <c r="G593">
        <f>0</f>
        <v>0</v>
      </c>
      <c r="H593">
        <f>0</f>
        <v>0</v>
      </c>
      <c r="I593">
        <f>0</f>
        <v>0</v>
      </c>
      <c r="J593">
        <f>1</f>
        <v>1</v>
      </c>
      <c r="K593">
        <f>0</f>
        <v>0</v>
      </c>
      <c r="L593">
        <f>2*Parameters!$C$10</f>
        <v>0.04</v>
      </c>
      <c r="M593">
        <f>2*C593*Parameters!$C$9</f>
        <v>1.1329477050365857</v>
      </c>
      <c r="N593">
        <f>0</f>
        <v>0</v>
      </c>
      <c r="O593">
        <f>0</f>
        <v>0</v>
      </c>
      <c r="P593">
        <f t="shared" si="920"/>
        <v>1</v>
      </c>
      <c r="Q593">
        <f t="shared" si="921"/>
        <v>0</v>
      </c>
      <c r="R593">
        <f t="shared" si="922"/>
        <v>0.04</v>
      </c>
      <c r="S593">
        <f t="shared" si="923"/>
        <v>1.1329477050365857</v>
      </c>
      <c r="T593">
        <f t="shared" si="924"/>
        <v>0</v>
      </c>
      <c r="U593">
        <f t="shared" si="925"/>
        <v>0</v>
      </c>
      <c r="V593">
        <f t="shared" si="926"/>
        <v>1</v>
      </c>
      <c r="W593">
        <f t="shared" si="927"/>
        <v>0</v>
      </c>
      <c r="X593">
        <f>0</f>
        <v>0</v>
      </c>
      <c r="Y593">
        <f>0</f>
        <v>0</v>
      </c>
      <c r="Z593">
        <f>0</f>
        <v>0</v>
      </c>
      <c r="AA593">
        <f>C593*(Parameters!$C$12+Parameters!$C$11/2)</f>
        <v>4.2485538938871962E-5</v>
      </c>
      <c r="AB593">
        <f t="shared" si="928"/>
        <v>0.99995186610616194</v>
      </c>
      <c r="AC593">
        <f t="shared" si="929"/>
        <v>1.6994215575548785E-6</v>
      </c>
      <c r="AD593">
        <f t="shared" si="930"/>
        <v>0.04</v>
      </c>
      <c r="AE593">
        <f t="shared" si="931"/>
        <v>1.1329477050365857</v>
      </c>
      <c r="AF593">
        <f t="shared" si="932"/>
        <v>0</v>
      </c>
      <c r="AG593">
        <f t="shared" si="933"/>
        <v>4.2485538938871962E-5</v>
      </c>
      <c r="AH593">
        <f t="shared" si="934"/>
        <v>1</v>
      </c>
      <c r="AI593">
        <f t="shared" si="935"/>
        <v>0</v>
      </c>
      <c r="AJ593">
        <f>0</f>
        <v>0</v>
      </c>
      <c r="AK593">
        <f>0</f>
        <v>0</v>
      </c>
      <c r="AL593">
        <f>(((2*Parameters!$C$15))/(((2*Parameters!$C$15))^2+((2*(C593*Parameters!$C$14-1/(C593*Parameters!$C$13))))^2))</f>
        <v>0.33789307334653351</v>
      </c>
      <c r="AM593">
        <f>(-((2*(C593*Parameters!$C$14-1/(C593*Parameters!$C$13))))/(((2*Parameters!$C$15))^2+((2*(C593*Parameters!$C$14-1/(C593*Parameters!$C$13))))^2))</f>
        <v>2.8867204756691929</v>
      </c>
      <c r="AN593">
        <f t="shared" si="936"/>
        <v>-2.2570357489515098</v>
      </c>
      <c r="AO593">
        <f t="shared" si="937"/>
        <v>0.49828570044403914</v>
      </c>
      <c r="AP593">
        <f t="shared" si="938"/>
        <v>0.04</v>
      </c>
      <c r="AQ593">
        <f t="shared" si="939"/>
        <v>1.1329477050365857</v>
      </c>
      <c r="AR593">
        <f t="shared" si="940"/>
        <v>0.33789307334653351</v>
      </c>
      <c r="AS593">
        <f t="shared" si="941"/>
        <v>2.8867629612081318</v>
      </c>
      <c r="AT593">
        <f t="shared" si="942"/>
        <v>1</v>
      </c>
      <c r="AU593">
        <f t="shared" si="943"/>
        <v>0</v>
      </c>
      <c r="AV593">
        <f>2*Parameters!$C$17</f>
        <v>0.04</v>
      </c>
      <c r="AW593">
        <f>2*C593*Parameters!$C$16</f>
        <v>1.1329477050365857</v>
      </c>
      <c r="AX593">
        <f>0</f>
        <v>0</v>
      </c>
      <c r="AY593">
        <f>0</f>
        <v>0</v>
      </c>
      <c r="AZ593">
        <f t="shared" si="944"/>
        <v>-2.2570357489515098</v>
      </c>
      <c r="BA593">
        <f t="shared" si="945"/>
        <v>0.49828570044403914</v>
      </c>
      <c r="BB593">
        <f t="shared" si="946"/>
        <v>-0.61481307072868219</v>
      </c>
      <c r="BC593">
        <f t="shared" si="947"/>
        <v>-1.4042243389057971</v>
      </c>
      <c r="BD593">
        <f t="shared" si="948"/>
        <v>0.33789307334653351</v>
      </c>
      <c r="BE593">
        <f t="shared" si="949"/>
        <v>2.8867629612081318</v>
      </c>
      <c r="BF593">
        <f t="shared" si="950"/>
        <v>-2.2570357489515098</v>
      </c>
      <c r="BG593">
        <f t="shared" si="951"/>
        <v>0.49828570044403914</v>
      </c>
      <c r="BH593">
        <f>0</f>
        <v>0</v>
      </c>
      <c r="BI593">
        <f>0</f>
        <v>0</v>
      </c>
      <c r="BJ593">
        <f>0</f>
        <v>0</v>
      </c>
      <c r="BK593">
        <f>C593*(Parameters!$C$19+Parameters!$C$18/2)</f>
        <v>4.2485538938871962E-5</v>
      </c>
      <c r="BL593">
        <f t="shared" si="952"/>
        <v>-2.2569760897236804</v>
      </c>
      <c r="BM593">
        <f t="shared" si="953"/>
        <v>0.49825957977938257</v>
      </c>
      <c r="BN593">
        <f t="shared" si="954"/>
        <v>-0.61481307072868219</v>
      </c>
      <c r="BO593">
        <f t="shared" si="955"/>
        <v>-1.4042243389057971</v>
      </c>
      <c r="BP593">
        <f t="shared" si="956"/>
        <v>0.33787190341000461</v>
      </c>
      <c r="BQ593">
        <f t="shared" si="957"/>
        <v>2.8866670698279333</v>
      </c>
      <c r="BR593">
        <f t="shared" si="958"/>
        <v>-2.2570357489515098</v>
      </c>
      <c r="BS593">
        <f t="shared" si="959"/>
        <v>0.49828570044403914</v>
      </c>
      <c r="BT593">
        <f>2*((((Parameters!$C$21)/((Parameters!$C$21)^2+(C593*Parameters!$C$20)^2)))/((((Parameters!$C$21)/((Parameters!$C$21)^2+(C593*Parameters!$C$20)^2)))^2+((-(C593*Parameters!$C$20)/((Parameters!$C$21)^2+(C593*Parameters!$C$20)^2)+C593*Parameters!$C$22))^2))</f>
        <v>4.0008729708052318E-2</v>
      </c>
      <c r="BU593">
        <f>2*(-((-(C593*Parameters!$C$20)/((Parameters!$C$21)^2+(C593*Parameters!$C$20)^2)+C593*Parameters!$C$22))/((((Parameters!$C$21)/((Parameters!$C$21)^2+(C593*Parameters!$C$20)^2)))^2+((-(C593*Parameters!$C$20)/((Parameters!$C$21)^2+(C593*Parameters!$C$20)^2)+C593*Parameters!$C$22))^2))</f>
        <v>77.048850238890978</v>
      </c>
      <c r="BV593">
        <f>0</f>
        <v>0</v>
      </c>
      <c r="BW593">
        <f>0</f>
        <v>0</v>
      </c>
      <c r="BX593">
        <f t="shared" si="960"/>
        <v>-2.2569760897236804</v>
      </c>
      <c r="BY593">
        <f t="shared" si="961"/>
        <v>0.49825957977938257</v>
      </c>
      <c r="BZ593">
        <f t="shared" si="962"/>
        <v>-39.095439559574373</v>
      </c>
      <c r="CA593">
        <f t="shared" si="963"/>
        <v>-175.28170233593156</v>
      </c>
      <c r="CB593">
        <f t="shared" si="964"/>
        <v>0.33787190341000461</v>
      </c>
      <c r="CC593">
        <f t="shared" si="965"/>
        <v>2.8866670698279333</v>
      </c>
      <c r="CD593">
        <f t="shared" si="966"/>
        <v>-224.65789667600274</v>
      </c>
      <c r="CE593">
        <f t="shared" si="967"/>
        <v>26.646419268764404</v>
      </c>
      <c r="CF593">
        <f>0</f>
        <v>0</v>
      </c>
      <c r="CG593">
        <f>0</f>
        <v>0</v>
      </c>
      <c r="CH593">
        <f>(((Parameters!$C$25))/(((Parameters!$C$25))^2+((C593*Parameters!$C$24-1/(C593*Parameters!$C$23)))^2))+(((Parameters!$C$29+Parameters!$C$28))/(((Parameters!$C$29+Parameters!$C$28))^2+((C593*Parameters!$C$27-1/(C593*Parameters!$C$26)))^2))</f>
        <v>6.4092708299511039E-2</v>
      </c>
      <c r="CI593">
        <f>(-((C593*Parameters!$C$24-1/(C593*Parameters!$C$23)))/(((Parameters!$C$25))^2+((C593*Parameters!$C$24-1/(C593*Parameters!$C$23)))^2))+(-((C593*Parameters!$C$27-1/(C593*Parameters!$C$26)))/(((Parameters!$C$29+Parameters!$C$28))^2+((C593*Parameters!$C$27-1/(C593*Parameters!$C$26)))^2))</f>
        <v>0.28228538688245797</v>
      </c>
      <c r="CJ593">
        <f t="shared" si="968"/>
        <v>44.71675446405763</v>
      </c>
      <c r="CK593">
        <f t="shared" si="969"/>
        <v>-21.772090719693406</v>
      </c>
      <c r="CL593">
        <f t="shared" si="970"/>
        <v>-39.095439559574373</v>
      </c>
      <c r="CM593">
        <f t="shared" si="971"/>
        <v>-175.28170233593156</v>
      </c>
      <c r="CN593">
        <f t="shared" si="972"/>
        <v>-21.582955907742072</v>
      </c>
      <c r="CO593">
        <f t="shared" si="973"/>
        <v>-58.82313303213737</v>
      </c>
      <c r="CP593">
        <f t="shared" si="974"/>
        <v>-224.65789667600274</v>
      </c>
      <c r="CQ593">
        <f t="shared" si="975"/>
        <v>26.646419268764404</v>
      </c>
      <c r="CR593">
        <f>2*((((Parameters!$C$31)/((Parameters!$C$31)^2+(C593*Parameters!$C$30)^2)))/((((Parameters!$C$31)/((Parameters!$C$31)^2+(C593*Parameters!$C$30)^2)))^2+((-(C593*Parameters!$C$30)/((Parameters!$C$31)^2+(C593*Parameters!$C$30)^2)+C593*Parameters!$C$32))^2))</f>
        <v>4.0004236119091152E-2</v>
      </c>
      <c r="CS593">
        <f>2*(-((-(C593*Parameters!$C$30)/((Parameters!$C$31)^2+(C593*Parameters!$C$30)^2)+C593*Parameters!$C$32))/((((Parameters!$C$31)/((Parameters!$C$31)^2+(C593*Parameters!$C$30)^2)))^2+((-(C593*Parameters!$C$30)/((Parameters!$C$31)^2+(C593*Parameters!$C$30)^2)+C593*Parameters!$C$32))^2))</f>
        <v>37.389253923358133</v>
      </c>
      <c r="CT593">
        <f>0</f>
        <v>0</v>
      </c>
      <c r="CU593">
        <f>0</f>
        <v>0</v>
      </c>
      <c r="CV593">
        <f t="shared" si="976"/>
        <v>44.71675446405763</v>
      </c>
      <c r="CW593">
        <f t="shared" si="977"/>
        <v>-21.772090719693406</v>
      </c>
      <c r="CX593">
        <f t="shared" si="978"/>
        <v>776.73564840549102</v>
      </c>
      <c r="CY593">
        <f t="shared" si="979"/>
        <v>1495.7734090912206</v>
      </c>
      <c r="CZ593">
        <f t="shared" si="980"/>
        <v>-21.582955907742072</v>
      </c>
      <c r="DA593">
        <f t="shared" si="981"/>
        <v>-58.82313303213737</v>
      </c>
      <c r="DB593">
        <f t="shared" si="982"/>
        <v>1973.8317511657756</v>
      </c>
      <c r="DC593">
        <f t="shared" si="983"/>
        <v>-782.67737408552875</v>
      </c>
      <c r="DD593">
        <f>0</f>
        <v>0</v>
      </c>
      <c r="DE593">
        <f>0</f>
        <v>0</v>
      </c>
      <c r="DF593">
        <f>(((Parameters!$C$35))/(((Parameters!$C$35))^2+((C593*Parameters!$C$34-1/(C593*Parameters!$C$33)))^2))+(((Parameters!$C$39+Parameters!$C$38))/(((Parameters!$C$39+Parameters!$C$38))^2+((C593*Parameters!$C$37-1/(C593*Parameters!$C$36)))^2))</f>
        <v>6.4092708299511039E-2</v>
      </c>
      <c r="DG593">
        <f>(-((C593*Parameters!$C$34-1/(C593*Parameters!$C$33)))/(((Parameters!$C$35))^2+((C593*Parameters!$C$34-1/(C593*Parameters!$C$33)))^2))+(-((C593*Parameters!$C$37-1/(C593*Parameters!$C$36)))/(((Parameters!$C$39+Parameters!$C$38))^2+((C593*Parameters!$C$37-1/(C593*Parameters!$C$36)))^2))</f>
        <v>0.28228538688245797</v>
      </c>
      <c r="DH593">
        <f t="shared" si="984"/>
        <v>-327.73512967066597</v>
      </c>
      <c r="DI593">
        <f t="shared" si="985"/>
        <v>293.35720108689628</v>
      </c>
      <c r="DJ593">
        <f t="shared" si="986"/>
        <v>776.73564840549102</v>
      </c>
      <c r="DK593">
        <f t="shared" si="987"/>
        <v>1495.7734090912206</v>
      </c>
      <c r="DL593">
        <f t="shared" si="988"/>
        <v>325.8636520999188</v>
      </c>
      <c r="DM593">
        <f t="shared" si="989"/>
        <v>448.19681385668207</v>
      </c>
      <c r="DN593">
        <f t="shared" si="990"/>
        <v>1973.8317511657756</v>
      </c>
      <c r="DO593">
        <f t="shared" si="991"/>
        <v>-782.67737408552875</v>
      </c>
      <c r="DP593">
        <f>2*((((Parameters!$C$41)/((Parameters!$C$41)^2+(C593*(Parameters!$C$40*(1-Parameters!$C$42)))^2)))/((((Parameters!$C$41)/((Parameters!$C$41)^2+(C593*(Parameters!$C$40*(1-Parameters!$C$42)))^2)))^2+((-(C593*(Parameters!$C$40*(1-Parameters!$C$42)))/((Parameters!$C$41)^2+(C593*(Parameters!$C$40*(1-Parameters!$C$42)))^2)+C593*Parameters!$C$43))^2))</f>
        <v>0.20000192536963882</v>
      </c>
      <c r="DQ593">
        <f>2*(-((-(C593*(Parameters!$C$40*(1-Parameters!$C$42)))/((Parameters!$C$41)^2+(C593*(Parameters!$C$40*(1-Parameters!$C$42)))^2)+C593*Parameters!$C$43))/((((Parameters!$C$41)/((Parameters!$C$41)^2+(C593*(Parameters!$C$40*(1-Parameters!$C$42)))^2)))^2+((-(C593*(Parameters!$C$40*(1-Parameters!$C$42)))/((Parameters!$C$41)^2+(C593*(Parameters!$C$40*(1-Parameters!$C$42)))^2)+C593*Parameters!$C$43))^2))</f>
        <v>3.3988594184956717</v>
      </c>
      <c r="DR593">
        <f>0</f>
        <v>0</v>
      </c>
      <c r="DS593">
        <f>0</f>
        <v>0</v>
      </c>
      <c r="DT593">
        <f t="shared" si="992"/>
        <v>-327.73512967066597</v>
      </c>
      <c r="DU593">
        <f t="shared" si="993"/>
        <v>293.35720108689628</v>
      </c>
      <c r="DV593">
        <f t="shared" si="994"/>
        <v>-285.89189443763655</v>
      </c>
      <c r="DW593">
        <f t="shared" si="995"/>
        <v>440.51978187660495</v>
      </c>
      <c r="DX593">
        <f t="shared" si="996"/>
        <v>325.8636520999188</v>
      </c>
      <c r="DY593">
        <f t="shared" si="997"/>
        <v>448.19681385668207</v>
      </c>
      <c r="DZ593">
        <f t="shared" si="998"/>
        <v>515.6471468772063</v>
      </c>
      <c r="EA593">
        <f t="shared" si="999"/>
        <v>414.52759471555117</v>
      </c>
      <c r="EB593">
        <f>0</f>
        <v>0</v>
      </c>
      <c r="EC593">
        <f>0</f>
        <v>0</v>
      </c>
      <c r="ED593">
        <f>0</f>
        <v>0</v>
      </c>
      <c r="EE593">
        <f>C593*Parameters!$C$44</f>
        <v>5.6647385251829278E-6</v>
      </c>
      <c r="EF593">
        <f t="shared" si="1000"/>
        <v>-327.73762510004548</v>
      </c>
      <c r="EG593">
        <f t="shared" si="1001"/>
        <v>293.35558158406781</v>
      </c>
      <c r="EH593">
        <f t="shared" si="1002"/>
        <v>-285.89189443763655</v>
      </c>
      <c r="EI593">
        <f t="shared" si="1003"/>
        <v>440.51978187660495</v>
      </c>
      <c r="EJ593">
        <f t="shared" si="1004"/>
        <v>325.86130390948324</v>
      </c>
      <c r="EK593">
        <f t="shared" si="1005"/>
        <v>448.19973486294037</v>
      </c>
      <c r="EL593">
        <f t="shared" si="1006"/>
        <v>515.6471468772063</v>
      </c>
      <c r="EM593">
        <f t="shared" si="1007"/>
        <v>414.52759471555117</v>
      </c>
      <c r="EN593">
        <f>0</f>
        <v>0</v>
      </c>
      <c r="EO593">
        <f>0</f>
        <v>0</v>
      </c>
      <c r="EP593">
        <f>(((2*Parameters!$C$47))/(((2*Parameters!$C$47))^2+((2*(C593*Parameters!$C$46-1/(C593*Parameters!$C$45))))^2))</f>
        <v>1.5531422360415448E-8</v>
      </c>
      <c r="EQ593">
        <f>(-((2*(C593*Parameters!$C$46-1/(C593*Parameters!$C$45))))/(((2*Parameters!$C$47))^2+((2*(C593*Parameters!$C$46-1/(C593*Parameters!$C$45))))^2))</f>
        <v>6.2312563642427763E-4</v>
      </c>
      <c r="ER593">
        <f t="shared" si="1008"/>
        <v>-328.01212870979259</v>
      </c>
      <c r="ES593">
        <f t="shared" si="1009"/>
        <v>293.17744185729657</v>
      </c>
      <c r="ET593">
        <f t="shared" si="1010"/>
        <v>-285.89189443763655</v>
      </c>
      <c r="EU593">
        <f t="shared" si="1011"/>
        <v>440.51978187660495</v>
      </c>
      <c r="EV593">
        <f t="shared" si="1012"/>
        <v>325.60300914694432</v>
      </c>
      <c r="EW593">
        <f t="shared" si="1013"/>
        <v>448.5210542577118</v>
      </c>
      <c r="EX593">
        <f t="shared" si="1014"/>
        <v>515.6471468772063</v>
      </c>
      <c r="EY593">
        <f t="shared" si="1015"/>
        <v>414.52759471555117</v>
      </c>
      <c r="EZ593">
        <f>(ER593+ET593/Parameters!$C$6+Parameters!$C$7*(EV593+EX593/Parameters!$C$6))</f>
        <v>-337.95619460327561</v>
      </c>
      <c r="FA593">
        <f>(ES593+EU593/Parameters!$C$6+Parameters!$C$7*(EW593+EY593/Parameters!$C$6))</f>
        <v>308.49986905300455</v>
      </c>
      <c r="FB593">
        <f t="shared" si="1016"/>
        <v>-53.209487992147935</v>
      </c>
      <c r="FC593">
        <f t="shared" si="1017"/>
        <v>2.185373137226887E-3</v>
      </c>
      <c r="FD593">
        <f>(ER593+ET593/Parameters!$C$6+Parameters!$C$8*(EV593+EX593/Parameters!$C$6))</f>
        <v>16838.971909486907</v>
      </c>
      <c r="FE593">
        <f>(ES593+EU593/Parameters!$C$6+Parameters!$C$8*(EW593+EY593/Parameters!$C$6))</f>
        <v>23455.47013796564</v>
      </c>
      <c r="FF593">
        <f t="shared" si="1018"/>
        <v>-89.210150390253801</v>
      </c>
      <c r="FG593">
        <f t="shared" si="1019"/>
        <v>3.463318880559827E-5</v>
      </c>
    </row>
    <row r="594" spans="1:163" x14ac:dyDescent="0.15">
      <c r="A594">
        <f>Parameters!$C$2*(Parameters!$C$3/Parameters!$C$2)^((ROW()-2)/(Parameters!$C$4-1))</f>
        <v>91201.083935590985</v>
      </c>
      <c r="B594">
        <f t="shared" si="918"/>
        <v>4.96</v>
      </c>
      <c r="C594">
        <f t="shared" si="919"/>
        <v>573033.31058295746</v>
      </c>
      <c r="D594">
        <f>1</f>
        <v>1</v>
      </c>
      <c r="E594">
        <f>0</f>
        <v>0</v>
      </c>
      <c r="F594">
        <f>0</f>
        <v>0</v>
      </c>
      <c r="G594">
        <f>0</f>
        <v>0</v>
      </c>
      <c r="H594">
        <f>0</f>
        <v>0</v>
      </c>
      <c r="I594">
        <f>0</f>
        <v>0</v>
      </c>
      <c r="J594">
        <f>1</f>
        <v>1</v>
      </c>
      <c r="K594">
        <f>0</f>
        <v>0</v>
      </c>
      <c r="L594">
        <f>2*Parameters!$C$10</f>
        <v>0.04</v>
      </c>
      <c r="M594">
        <f>2*C594*Parameters!$C$9</f>
        <v>1.146066621165915</v>
      </c>
      <c r="N594">
        <f>0</f>
        <v>0</v>
      </c>
      <c r="O594">
        <f>0</f>
        <v>0</v>
      </c>
      <c r="P594">
        <f t="shared" si="920"/>
        <v>1</v>
      </c>
      <c r="Q594">
        <f t="shared" si="921"/>
        <v>0</v>
      </c>
      <c r="R594">
        <f t="shared" si="922"/>
        <v>0.04</v>
      </c>
      <c r="S594">
        <f t="shared" si="923"/>
        <v>1.146066621165915</v>
      </c>
      <c r="T594">
        <f t="shared" si="924"/>
        <v>0</v>
      </c>
      <c r="U594">
        <f t="shared" si="925"/>
        <v>0</v>
      </c>
      <c r="V594">
        <f t="shared" si="926"/>
        <v>1</v>
      </c>
      <c r="W594">
        <f t="shared" si="927"/>
        <v>0</v>
      </c>
      <c r="X594">
        <f>0</f>
        <v>0</v>
      </c>
      <c r="Y594">
        <f>0</f>
        <v>0</v>
      </c>
      <c r="Z594">
        <f>0</f>
        <v>0</v>
      </c>
      <c r="AA594">
        <f>C594*(Parameters!$C$12+Parameters!$C$11/2)</f>
        <v>4.2977498293721808E-5</v>
      </c>
      <c r="AB594">
        <f t="shared" si="928"/>
        <v>0.99995074492374436</v>
      </c>
      <c r="AC594">
        <f t="shared" si="929"/>
        <v>1.7190999317488723E-6</v>
      </c>
      <c r="AD594">
        <f t="shared" si="930"/>
        <v>0.04</v>
      </c>
      <c r="AE594">
        <f t="shared" si="931"/>
        <v>1.146066621165915</v>
      </c>
      <c r="AF594">
        <f t="shared" si="932"/>
        <v>0</v>
      </c>
      <c r="AG594">
        <f t="shared" si="933"/>
        <v>4.2977498293721808E-5</v>
      </c>
      <c r="AH594">
        <f t="shared" si="934"/>
        <v>1</v>
      </c>
      <c r="AI594">
        <f t="shared" si="935"/>
        <v>0</v>
      </c>
      <c r="AJ594">
        <f>0</f>
        <v>0</v>
      </c>
      <c r="AK594">
        <f>0</f>
        <v>0</v>
      </c>
      <c r="AL594">
        <f>(((2*Parameters!$C$15))/(((2*Parameters!$C$15))^2+((2*(C594*Parameters!$C$14-1/(C594*Parameters!$C$13))))^2))</f>
        <v>0.34618186627093722</v>
      </c>
      <c r="AM594">
        <f>(-((2*(C594*Parameters!$C$14-1/(C594*Parameters!$C$13))))/(((2*Parameters!$C$15))^2+((2*(C594*Parameters!$C$14-1/(C594*Parameters!$C$13))))^2))</f>
        <v>2.9214217039377592</v>
      </c>
      <c r="AN594">
        <f t="shared" si="936"/>
        <v>-2.3343458816581357</v>
      </c>
      <c r="AO594">
        <f t="shared" si="937"/>
        <v>0.51360606904348571</v>
      </c>
      <c r="AP594">
        <f t="shared" si="938"/>
        <v>0.04</v>
      </c>
      <c r="AQ594">
        <f t="shared" si="939"/>
        <v>1.146066621165915</v>
      </c>
      <c r="AR594">
        <f t="shared" si="940"/>
        <v>0.34618186627093722</v>
      </c>
      <c r="AS594">
        <f t="shared" si="941"/>
        <v>2.9214646814360528</v>
      </c>
      <c r="AT594">
        <f t="shared" si="942"/>
        <v>1</v>
      </c>
      <c r="AU594">
        <f t="shared" si="943"/>
        <v>0</v>
      </c>
      <c r="AV594">
        <f>2*Parameters!$C$17</f>
        <v>0.04</v>
      </c>
      <c r="AW594">
        <f>2*C594*Parameters!$C$16</f>
        <v>1.146066621165915</v>
      </c>
      <c r="AX594">
        <f>0</f>
        <v>0</v>
      </c>
      <c r="AY594">
        <f>0</f>
        <v>0</v>
      </c>
      <c r="AZ594">
        <f t="shared" si="944"/>
        <v>-2.3343458816581357</v>
      </c>
      <c r="BA594">
        <f t="shared" si="945"/>
        <v>0.51360606904348571</v>
      </c>
      <c r="BB594">
        <f t="shared" si="946"/>
        <v>-0.64200060742530074</v>
      </c>
      <c r="BC594">
        <f t="shared" si="947"/>
        <v>-1.5087050332968539</v>
      </c>
      <c r="BD594">
        <f t="shared" si="948"/>
        <v>0.34618186627093722</v>
      </c>
      <c r="BE594">
        <f t="shared" si="949"/>
        <v>2.9214646814360528</v>
      </c>
      <c r="BF594">
        <f t="shared" si="950"/>
        <v>-2.3343458816581357</v>
      </c>
      <c r="BG594">
        <f t="shared" si="951"/>
        <v>0.51360606904348571</v>
      </c>
      <c r="BH594">
        <f>0</f>
        <v>0</v>
      </c>
      <c r="BI594">
        <f>0</f>
        <v>0</v>
      </c>
      <c r="BJ594">
        <f>0</f>
        <v>0</v>
      </c>
      <c r="BK594">
        <f>C594*(Parameters!$C$19+Parameters!$C$18/2)</f>
        <v>4.2977498293721808E-5</v>
      </c>
      <c r="BL594">
        <f t="shared" si="952"/>
        <v>-2.3342810412901414</v>
      </c>
      <c r="BM594">
        <f t="shared" si="953"/>
        <v>0.51357847746347551</v>
      </c>
      <c r="BN594">
        <f t="shared" si="954"/>
        <v>-0.64200060742530074</v>
      </c>
      <c r="BO594">
        <f t="shared" si="955"/>
        <v>-1.5087050332968539</v>
      </c>
      <c r="BP594">
        <f t="shared" si="956"/>
        <v>0.34615979276698128</v>
      </c>
      <c r="BQ594">
        <f t="shared" si="957"/>
        <v>2.921364357089907</v>
      </c>
      <c r="BR594">
        <f t="shared" si="958"/>
        <v>-2.3343458816581357</v>
      </c>
      <c r="BS594">
        <f t="shared" si="959"/>
        <v>0.51360606904348571</v>
      </c>
      <c r="BT594">
        <f>2*((((Parameters!$C$21)/((Parameters!$C$21)^2+(C594*Parameters!$C$20)^2)))/((((Parameters!$C$21)/((Parameters!$C$21)^2+(C594*Parameters!$C$20)^2)))^2+((-(C594*Parameters!$C$20)/((Parameters!$C$21)^2+(C594*Parameters!$C$20)^2)+C594*Parameters!$C$22))^2))</f>
        <v>4.0008933083132012E-2</v>
      </c>
      <c r="BU594">
        <f>2*(-((-(C594*Parameters!$C$20)/((Parameters!$C$21)^2+(C594*Parameters!$C$20)^2)+C594*Parameters!$C$22))/((((Parameters!$C$21)/((Parameters!$C$21)^2+(C594*Parameters!$C$20)^2)))^2+((-(C594*Parameters!$C$20)/((Parameters!$C$21)^2+(C594*Parameters!$C$20)^2)+C594*Parameters!$C$22))^2))</f>
        <v>77.941231973324662</v>
      </c>
      <c r="BV594">
        <f>0</f>
        <v>0</v>
      </c>
      <c r="BW594">
        <f>0</f>
        <v>0</v>
      </c>
      <c r="BX594">
        <f t="shared" si="960"/>
        <v>-2.3342810412901414</v>
      </c>
      <c r="BY594">
        <f t="shared" si="961"/>
        <v>0.51357847746347551</v>
      </c>
      <c r="BZ594">
        <f t="shared" si="962"/>
        <v>-40.764331949891144</v>
      </c>
      <c r="CA594">
        <f t="shared" si="963"/>
        <v>-183.42489743648784</v>
      </c>
      <c r="CB594">
        <f t="shared" si="964"/>
        <v>0.34615979276698128</v>
      </c>
      <c r="CC594">
        <f t="shared" si="965"/>
        <v>2.921364357089907</v>
      </c>
      <c r="CD594">
        <f t="shared" si="966"/>
        <v>-230.01523343222016</v>
      </c>
      <c r="CE594">
        <f t="shared" si="967"/>
        <v>27.610607448007023</v>
      </c>
      <c r="CF594">
        <f>0</f>
        <v>0</v>
      </c>
      <c r="CG594">
        <f>0</f>
        <v>0</v>
      </c>
      <c r="CH594">
        <f>(((Parameters!$C$25))/(((Parameters!$C$25))^2+((C594*Parameters!$C$24-1/(C594*Parameters!$C$23)))^2))+(((Parameters!$C$29+Parameters!$C$28))/(((Parameters!$C$29+Parameters!$C$28))^2+((C594*Parameters!$C$27-1/(C594*Parameters!$C$26)))^2))</f>
        <v>6.4210014738171048E-2</v>
      </c>
      <c r="CI594">
        <f>(-((C594*Parameters!$C$24-1/(C594*Parameters!$C$23)))/(((Parameters!$C$25))^2+((C594*Parameters!$C$24-1/(C594*Parameters!$C$23)))^2))+(-((C594*Parameters!$C$27-1/(C594*Parameters!$C$26)))/(((Parameters!$C$29+Parameters!$C$28))^2+((C594*Parameters!$C$27-1/(C594*Parameters!$C$26)))^2))</f>
        <v>0.28522329893415493</v>
      </c>
      <c r="CJ594">
        <f t="shared" si="968"/>
        <v>47.365294956909729</v>
      </c>
      <c r="CK594">
        <f t="shared" si="969"/>
        <v>-22.891074127875847</v>
      </c>
      <c r="CL594">
        <f t="shared" si="970"/>
        <v>-40.764331949891144</v>
      </c>
      <c r="CM594">
        <f t="shared" si="971"/>
        <v>-183.42489743648784</v>
      </c>
      <c r="CN594">
        <f t="shared" si="972"/>
        <v>-22.298310277816242</v>
      </c>
      <c r="CO594">
        <f t="shared" si="973"/>
        <v>-60.91146181639126</v>
      </c>
      <c r="CP594">
        <f t="shared" si="974"/>
        <v>-230.01523343222016</v>
      </c>
      <c r="CQ594">
        <f t="shared" si="975"/>
        <v>27.610607448007023</v>
      </c>
      <c r="CR594">
        <f>2*((((Parameters!$C$31)/((Parameters!$C$31)^2+(C594*Parameters!$C$30)^2)))/((((Parameters!$C$31)/((Parameters!$C$31)^2+(C594*Parameters!$C$30)^2)))^2+((-(C594*Parameters!$C$30)/((Parameters!$C$31)^2+(C594*Parameters!$C$30)^2)+C594*Parameters!$C$32))^2))</f>
        <v>4.0004334799000098E-2</v>
      </c>
      <c r="CS594">
        <f>2*(-((-(C594*Parameters!$C$30)/((Parameters!$C$31)^2+(C594*Parameters!$C$30)^2)+C594*Parameters!$C$32))/((((Parameters!$C$31)/((Parameters!$C$31)^2+(C594*Parameters!$C$30)^2)))^2+((-(C594*Parameters!$C$30)/((Parameters!$C$31)^2+(C594*Parameters!$C$30)^2)+C594*Parameters!$C$32))^2))</f>
        <v>37.822247727648396</v>
      </c>
      <c r="CT594">
        <f>0</f>
        <v>0</v>
      </c>
      <c r="CU594">
        <f>0</f>
        <v>0</v>
      </c>
      <c r="CV594">
        <f t="shared" si="976"/>
        <v>47.365294956909729</v>
      </c>
      <c r="CW594">
        <f t="shared" si="977"/>
        <v>-22.891074127875847</v>
      </c>
      <c r="CX594">
        <f t="shared" si="978"/>
        <v>826.92236158390165</v>
      </c>
      <c r="CY594">
        <f t="shared" si="979"/>
        <v>1607.121279923567</v>
      </c>
      <c r="CZ594">
        <f t="shared" si="980"/>
        <v>-22.298310277816242</v>
      </c>
      <c r="DA594">
        <f t="shared" si="981"/>
        <v>-60.91146181639126</v>
      </c>
      <c r="DB594">
        <f t="shared" si="982"/>
        <v>2072.9011357707204</v>
      </c>
      <c r="DC594">
        <f t="shared" si="983"/>
        <v>-818.19833029912661</v>
      </c>
      <c r="DD594">
        <f>0</f>
        <v>0</v>
      </c>
      <c r="DE594">
        <f>0</f>
        <v>0</v>
      </c>
      <c r="DF594">
        <f>(((Parameters!$C$35))/(((Parameters!$C$35))^2+((C594*Parameters!$C$34-1/(C594*Parameters!$C$33)))^2))+(((Parameters!$C$39+Parameters!$C$38))/(((Parameters!$C$39+Parameters!$C$38))^2+((C594*Parameters!$C$37-1/(C594*Parameters!$C$36)))^2))</f>
        <v>6.4210014738171048E-2</v>
      </c>
      <c r="DG594">
        <f>(-((C594*Parameters!$C$34-1/(C594*Parameters!$C$33)))/(((Parameters!$C$35))^2+((C594*Parameters!$C$34-1/(C594*Parameters!$C$33)))^2))+(-((C594*Parameters!$C$37-1/(C594*Parameters!$C$36)))/(((Parameters!$C$39+Parameters!$C$38))^2+((C594*Parameters!$C$37-1/(C594*Parameters!$C$36)))^2))</f>
        <v>0.28522329893415493</v>
      </c>
      <c r="DH594">
        <f t="shared" si="984"/>
        <v>-357.92644126554598</v>
      </c>
      <c r="DI594">
        <f t="shared" si="985"/>
        <v>316.15973087542727</v>
      </c>
      <c r="DJ594">
        <f t="shared" si="986"/>
        <v>826.92236158390165</v>
      </c>
      <c r="DK594">
        <f t="shared" si="987"/>
        <v>1607.121279923567</v>
      </c>
      <c r="DL594">
        <f t="shared" si="988"/>
        <v>344.17192915112747</v>
      </c>
      <c r="DM594">
        <f t="shared" si="989"/>
        <v>477.79171164523632</v>
      </c>
      <c r="DN594">
        <f t="shared" si="990"/>
        <v>2072.9011357707204</v>
      </c>
      <c r="DO594">
        <f t="shared" si="991"/>
        <v>-818.19833029912661</v>
      </c>
      <c r="DP594">
        <f>2*((((Parameters!$C$41)/((Parameters!$C$41)^2+(C594*(Parameters!$C$40*(1-Parameters!$C$42)))^2)))/((((Parameters!$C$41)/((Parameters!$C$41)^2+(C594*(Parameters!$C$40*(1-Parameters!$C$42)))^2)))^2+((-(C594*(Parameters!$C$40*(1-Parameters!$C$42)))/((Parameters!$C$41)^2+(C594*(Parameters!$C$40*(1-Parameters!$C$42)))^2)+C594*Parameters!$C$43))^2))</f>
        <v>0.2000019702175902</v>
      </c>
      <c r="DQ594">
        <f>2*(-((-(C594*(Parameters!$C$40*(1-Parameters!$C$42)))/((Parameters!$C$41)^2+(C594*(Parameters!$C$40*(1-Parameters!$C$42)))^2)+C594*Parameters!$C$43))/((((Parameters!$C$41)/((Parameters!$C$41)^2+(C594*(Parameters!$C$40*(1-Parameters!$C$42)))^2)))^2+((-(C594*(Parameters!$C$40*(1-Parameters!$C$42)))/((Parameters!$C$41)^2+(C594*(Parameters!$C$40*(1-Parameters!$C$42)))^2)+C594*Parameters!$C$43))^2))</f>
        <v>3.4382167411566282</v>
      </c>
      <c r="DR594">
        <f>0</f>
        <v>0</v>
      </c>
      <c r="DS594">
        <f>0</f>
        <v>0</v>
      </c>
      <c r="DT594">
        <f t="shared" si="992"/>
        <v>-357.92644126554598</v>
      </c>
      <c r="DU594">
        <f t="shared" si="993"/>
        <v>316.15973087542727</v>
      </c>
      <c r="DV594">
        <f t="shared" si="994"/>
        <v>-331.68931143764621</v>
      </c>
      <c r="DW594">
        <f t="shared" si="995"/>
        <v>439.72516654030073</v>
      </c>
      <c r="DX594">
        <f t="shared" si="996"/>
        <v>344.17192915112747</v>
      </c>
      <c r="DY594">
        <f t="shared" si="997"/>
        <v>477.79171164523632</v>
      </c>
      <c r="DZ594">
        <f t="shared" si="998"/>
        <v>498.98473793000289</v>
      </c>
      <c r="EA594">
        <f t="shared" si="999"/>
        <v>460.69864202713484</v>
      </c>
      <c r="EB594">
        <f>0</f>
        <v>0</v>
      </c>
      <c r="EC594">
        <f>0</f>
        <v>0</v>
      </c>
      <c r="ED594">
        <f>0</f>
        <v>0</v>
      </c>
      <c r="EE594">
        <f>C594*Parameters!$C$44</f>
        <v>5.730333105829574E-6</v>
      </c>
      <c r="EF594">
        <f t="shared" si="1000"/>
        <v>-357.92896103722529</v>
      </c>
      <c r="EG594">
        <f t="shared" si="1001"/>
        <v>316.15783018518511</v>
      </c>
      <c r="EH594">
        <f t="shared" si="1002"/>
        <v>-331.68931143764621</v>
      </c>
      <c r="EI594">
        <f t="shared" si="1003"/>
        <v>439.72516654030073</v>
      </c>
      <c r="EJ594">
        <f t="shared" si="1004"/>
        <v>344.16928919444723</v>
      </c>
      <c r="EK594">
        <f t="shared" si="1005"/>
        <v>477.7945709939994</v>
      </c>
      <c r="EL594">
        <f t="shared" si="1006"/>
        <v>498.98473793000289</v>
      </c>
      <c r="EM594">
        <f t="shared" si="1007"/>
        <v>460.69864202713484</v>
      </c>
      <c r="EN594">
        <f>0</f>
        <v>0</v>
      </c>
      <c r="EO594">
        <f>0</f>
        <v>0</v>
      </c>
      <c r="EP594">
        <f>(((2*Parameters!$C$47))/(((2*Parameters!$C$47))^2+((2*(C594*Parameters!$C$46-1/(C594*Parameters!$C$45))))^2))</f>
        <v>1.5893200888330942E-8</v>
      </c>
      <c r="EQ594">
        <f>(-((2*(C594*Parameters!$C$46-1/(C594*Parameters!$C$45))))/(((2*Parameters!$C$47))^2+((2*(C594*Parameters!$C$46-1/(C594*Parameters!$C$45))))^2))</f>
        <v>6.303411948743947E-4</v>
      </c>
      <c r="ER594">
        <f t="shared" si="1008"/>
        <v>-358.20614319572348</v>
      </c>
      <c r="ES594">
        <f t="shared" si="1009"/>
        <v>315.94875973692683</v>
      </c>
      <c r="ET594">
        <f t="shared" si="1010"/>
        <v>-331.68931143764621</v>
      </c>
      <c r="EU594">
        <f t="shared" si="1011"/>
        <v>439.72516654030073</v>
      </c>
      <c r="EV594">
        <f t="shared" si="1012"/>
        <v>343.87889979241953</v>
      </c>
      <c r="EW594">
        <f t="shared" si="1013"/>
        <v>478.10910895190636</v>
      </c>
      <c r="EX594">
        <f t="shared" si="1014"/>
        <v>498.98473793000289</v>
      </c>
      <c r="EY594">
        <f t="shared" si="1015"/>
        <v>460.69864202713484</v>
      </c>
      <c r="EZ594">
        <f>(ER594+ET594/Parameters!$C$6+Parameters!$C$7*(EV594+EX594/Parameters!$C$6))</f>
        <v>-369.74316272398943</v>
      </c>
      <c r="FA594">
        <f>(ES594+EU594/Parameters!$C$6+Parameters!$C$7*(EW594+EY594/Parameters!$C$6))</f>
        <v>331.24354813832861</v>
      </c>
      <c r="FB594">
        <f t="shared" si="1016"/>
        <v>-53.916976208303645</v>
      </c>
      <c r="FC594">
        <f t="shared" si="1017"/>
        <v>2.0144254034492907E-3</v>
      </c>
      <c r="FD594">
        <f>(ER594+ET594/Parameters!$C$6+Parameters!$C$8*(EV594+EX594/Parameters!$C$6))</f>
        <v>17692.001371123079</v>
      </c>
      <c r="FE594">
        <f>(ES594+EU594/Parameters!$C$6+Parameters!$C$8*(EW594+EY594/Parameters!$C$6))</f>
        <v>25037.914025346054</v>
      </c>
      <c r="FF594">
        <f t="shared" si="1018"/>
        <v>-89.730835215393668</v>
      </c>
      <c r="FG594">
        <f t="shared" si="1019"/>
        <v>3.261806840934704E-5</v>
      </c>
    </row>
    <row r="595" spans="1:163" x14ac:dyDescent="0.15">
      <c r="A595">
        <f>Parameters!$C$2*(Parameters!$C$3/Parameters!$C$2)^((ROW()-2)/(Parameters!$C$4-1))</f>
        <v>92257.14271547625</v>
      </c>
      <c r="B595">
        <f t="shared" si="918"/>
        <v>4.9649999999999999</v>
      </c>
      <c r="C595">
        <f t="shared" si="919"/>
        <v>579668.72359225061</v>
      </c>
      <c r="D595">
        <f>1</f>
        <v>1</v>
      </c>
      <c r="E595">
        <f>0</f>
        <v>0</v>
      </c>
      <c r="F595">
        <f>0</f>
        <v>0</v>
      </c>
      <c r="G595">
        <f>0</f>
        <v>0</v>
      </c>
      <c r="H595">
        <f>0</f>
        <v>0</v>
      </c>
      <c r="I595">
        <f>0</f>
        <v>0</v>
      </c>
      <c r="J595">
        <f>1</f>
        <v>1</v>
      </c>
      <c r="K595">
        <f>0</f>
        <v>0</v>
      </c>
      <c r="L595">
        <f>2*Parameters!$C$10</f>
        <v>0.04</v>
      </c>
      <c r="M595">
        <f>2*C595*Parameters!$C$9</f>
        <v>1.1593374471845013</v>
      </c>
      <c r="N595">
        <f>0</f>
        <v>0</v>
      </c>
      <c r="O595">
        <f>0</f>
        <v>0</v>
      </c>
      <c r="P595">
        <f t="shared" si="920"/>
        <v>1</v>
      </c>
      <c r="Q595">
        <f t="shared" si="921"/>
        <v>0</v>
      </c>
      <c r="R595">
        <f t="shared" si="922"/>
        <v>0.04</v>
      </c>
      <c r="S595">
        <f t="shared" si="923"/>
        <v>1.1593374471845013</v>
      </c>
      <c r="T595">
        <f t="shared" si="924"/>
        <v>0</v>
      </c>
      <c r="U595">
        <f t="shared" si="925"/>
        <v>0</v>
      </c>
      <c r="V595">
        <f t="shared" si="926"/>
        <v>1</v>
      </c>
      <c r="W595">
        <f t="shared" si="927"/>
        <v>0</v>
      </c>
      <c r="X595">
        <f>0</f>
        <v>0</v>
      </c>
      <c r="Y595">
        <f>0</f>
        <v>0</v>
      </c>
      <c r="Z595">
        <f>0</f>
        <v>0</v>
      </c>
      <c r="AA595">
        <f>C595*(Parameters!$C$12+Parameters!$C$11/2)</f>
        <v>4.3475154269418793E-5</v>
      </c>
      <c r="AB595">
        <f t="shared" si="928"/>
        <v>0.99994959762563329</v>
      </c>
      <c r="AC595">
        <f t="shared" si="929"/>
        <v>1.7390061707767518E-6</v>
      </c>
      <c r="AD595">
        <f t="shared" si="930"/>
        <v>0.04</v>
      </c>
      <c r="AE595">
        <f t="shared" si="931"/>
        <v>1.1593374471845013</v>
      </c>
      <c r="AF595">
        <f t="shared" si="932"/>
        <v>0</v>
      </c>
      <c r="AG595">
        <f t="shared" si="933"/>
        <v>4.3475154269418793E-5</v>
      </c>
      <c r="AH595">
        <f t="shared" si="934"/>
        <v>1</v>
      </c>
      <c r="AI595">
        <f t="shared" si="935"/>
        <v>0</v>
      </c>
      <c r="AJ595">
        <f>0</f>
        <v>0</v>
      </c>
      <c r="AK595">
        <f>0</f>
        <v>0</v>
      </c>
      <c r="AL595">
        <f>(((2*Parameters!$C$15))/(((2*Parameters!$C$15))^2+((2*(C595*Parameters!$C$14-1/(C595*Parameters!$C$13))))^2))</f>
        <v>0.35468408177026789</v>
      </c>
      <c r="AM595">
        <f>(-((2*(C595*Parameters!$C$14-1/(C595*Parameters!$C$13))))/(((2*Parameters!$C$15))^2+((2*(C595*Parameters!$C$14-1/(C595*Parameters!$C$13))))^2))</f>
        <v>2.9565691682075492</v>
      </c>
      <c r="AN595">
        <f t="shared" si="936"/>
        <v>-2.4135243909977007</v>
      </c>
      <c r="AO595">
        <f t="shared" si="937"/>
        <v>0.52946304365099406</v>
      </c>
      <c r="AP595">
        <f t="shared" si="938"/>
        <v>0.04</v>
      </c>
      <c r="AQ595">
        <f t="shared" si="939"/>
        <v>1.1593374471845013</v>
      </c>
      <c r="AR595">
        <f t="shared" si="940"/>
        <v>0.35468408177026789</v>
      </c>
      <c r="AS595">
        <f t="shared" si="941"/>
        <v>2.9566126433618187</v>
      </c>
      <c r="AT595">
        <f t="shared" si="942"/>
        <v>1</v>
      </c>
      <c r="AU595">
        <f t="shared" si="943"/>
        <v>0</v>
      </c>
      <c r="AV595">
        <f>2*Parameters!$C$17</f>
        <v>0.04</v>
      </c>
      <c r="AW595">
        <f>2*C595*Parameters!$C$16</f>
        <v>1.1593374471845013</v>
      </c>
      <c r="AX595">
        <f>0</f>
        <v>0</v>
      </c>
      <c r="AY595">
        <f>0</f>
        <v>0</v>
      </c>
      <c r="AZ595">
        <f t="shared" si="944"/>
        <v>-2.4135243909977007</v>
      </c>
      <c r="BA595">
        <f t="shared" si="945"/>
        <v>0.52946304365099406</v>
      </c>
      <c r="BB595">
        <f t="shared" si="946"/>
        <v>-0.67036730904478758</v>
      </c>
      <c r="BC595">
        <f t="shared" si="947"/>
        <v>-1.6175732372462612</v>
      </c>
      <c r="BD595">
        <f t="shared" si="948"/>
        <v>0.35468408177026789</v>
      </c>
      <c r="BE595">
        <f t="shared" si="949"/>
        <v>2.9566126433618187</v>
      </c>
      <c r="BF595">
        <f t="shared" si="950"/>
        <v>-2.4135243909977007</v>
      </c>
      <c r="BG595">
        <f t="shared" si="951"/>
        <v>0.52946304365099406</v>
      </c>
      <c r="BH595">
        <f>0</f>
        <v>0</v>
      </c>
      <c r="BI595">
        <f>0</f>
        <v>0</v>
      </c>
      <c r="BJ595">
        <f>0</f>
        <v>0</v>
      </c>
      <c r="BK595">
        <f>C595*(Parameters!$C$19+Parameters!$C$18/2)</f>
        <v>4.3475154269418793E-5</v>
      </c>
      <c r="BL595">
        <f t="shared" si="952"/>
        <v>-2.4134540667516693</v>
      </c>
      <c r="BM595">
        <f t="shared" si="953"/>
        <v>0.52943389932881613</v>
      </c>
      <c r="BN595">
        <f t="shared" si="954"/>
        <v>-0.67036730904478758</v>
      </c>
      <c r="BO595">
        <f t="shared" si="955"/>
        <v>-1.6175732372462612</v>
      </c>
      <c r="BP595">
        <f t="shared" si="956"/>
        <v>0.3546610632827652</v>
      </c>
      <c r="BQ595">
        <f t="shared" si="957"/>
        <v>2.956507715016587</v>
      </c>
      <c r="BR595">
        <f t="shared" si="958"/>
        <v>-2.4135243909977007</v>
      </c>
      <c r="BS595">
        <f t="shared" si="959"/>
        <v>0.52946304365099406</v>
      </c>
      <c r="BT595">
        <f>2*((((Parameters!$C$21)/((Parameters!$C$21)^2+(C595*Parameters!$C$20)^2)))/((((Parameters!$C$21)/((Parameters!$C$21)^2+(C595*Parameters!$C$20)^2)))^2+((-(C595*Parameters!$C$20)/((Parameters!$C$21)^2+(C595*Parameters!$C$20)^2)+C595*Parameters!$C$22))^2))</f>
        <v>4.0009141197031181E-2</v>
      </c>
      <c r="BU595">
        <f>2*(-((-(C595*Parameters!$C$20)/((Parameters!$C$21)^2+(C595*Parameters!$C$20)^2)+C595*Parameters!$C$22))/((((Parameters!$C$21)/((Parameters!$C$21)^2+(C595*Parameters!$C$20)^2)))^2+((-(C595*Parameters!$C$20)/((Parameters!$C$21)^2+(C595*Parameters!$C$20)^2)+C595*Parameters!$C$22))^2))</f>
        <v>78.843953963857814</v>
      </c>
      <c r="BV595">
        <f>0</f>
        <v>0</v>
      </c>
      <c r="BW595">
        <f>0</f>
        <v>0</v>
      </c>
      <c r="BX595">
        <f t="shared" si="960"/>
        <v>-2.4134540667516693</v>
      </c>
      <c r="BY595">
        <f t="shared" si="961"/>
        <v>0.52943389932881613</v>
      </c>
      <c r="BZ595">
        <f t="shared" si="962"/>
        <v>-42.509589519160919</v>
      </c>
      <c r="CA595">
        <f t="shared" si="963"/>
        <v>-191.88265237446754</v>
      </c>
      <c r="CB595">
        <f t="shared" si="964"/>
        <v>0.3546610632827652</v>
      </c>
      <c r="CC595">
        <f t="shared" si="965"/>
        <v>2.956507715016587</v>
      </c>
      <c r="CD595">
        <f t="shared" si="966"/>
        <v>-235.50209288299797</v>
      </c>
      <c r="CE595">
        <f t="shared" si="967"/>
        <v>28.610630924510406</v>
      </c>
      <c r="CF595">
        <f>0</f>
        <v>0</v>
      </c>
      <c r="CG595">
        <f>0</f>
        <v>0</v>
      </c>
      <c r="CH595">
        <f>(((Parameters!$C$25))/(((Parameters!$C$25))^2+((C595*Parameters!$C$24-1/(C595*Parameters!$C$23)))^2))+(((Parameters!$C$29+Parameters!$C$28))/(((Parameters!$C$29+Parameters!$C$28))^2+((C595*Parameters!$C$27-1/(C595*Parameters!$C$26)))^2))</f>
        <v>6.4326404109710453E-2</v>
      </c>
      <c r="CI595">
        <f>(-((C595*Parameters!$C$24-1/(C595*Parameters!$C$23)))/(((Parameters!$C$25))^2+((C595*Parameters!$C$24-1/(C595*Parameters!$C$23)))^2))+(-((C595*Parameters!$C$27-1/(C595*Parameters!$C$26)))/(((Parameters!$C$29+Parameters!$C$28))^2+((C595*Parameters!$C$27-1/(C595*Parameters!$C$26)))^2))</f>
        <v>0.28819855838478187</v>
      </c>
      <c r="CJ595">
        <f t="shared" si="968"/>
        <v>50.152360692670655</v>
      </c>
      <c r="CK595">
        <f t="shared" si="969"/>
        <v>-24.064889555905282</v>
      </c>
      <c r="CL595">
        <f t="shared" si="970"/>
        <v>-42.509589519160919</v>
      </c>
      <c r="CM595">
        <f t="shared" si="971"/>
        <v>-191.88265237446754</v>
      </c>
      <c r="CN595">
        <f t="shared" si="972"/>
        <v>-23.039884319114485</v>
      </c>
      <c r="CO595">
        <f t="shared" si="973"/>
        <v>-63.074436943778586</v>
      </c>
      <c r="CP595">
        <f t="shared" si="974"/>
        <v>-235.50209288299797</v>
      </c>
      <c r="CQ595">
        <f t="shared" si="975"/>
        <v>28.610630924510406</v>
      </c>
      <c r="CR595">
        <f>2*((((Parameters!$C$31)/((Parameters!$C$31)^2+(C595*Parameters!$C$30)^2)))/((((Parameters!$C$31)/((Parameters!$C$31)^2+(C595*Parameters!$C$30)^2)))^2+((-(C595*Parameters!$C$30)/((Parameters!$C$31)^2+(C595*Parameters!$C$30)^2)+C595*Parameters!$C$32))^2))</f>
        <v>4.000443577783739E-2</v>
      </c>
      <c r="CS595">
        <f>2*(-((-(C595*Parameters!$C$30)/((Parameters!$C$31)^2+(C595*Parameters!$C$30)^2)+C595*Parameters!$C$32))/((((Parameters!$C$31)/((Parameters!$C$31)^2+(C595*Parameters!$C$30)^2)))^2+((-(C595*Parameters!$C$30)/((Parameters!$C$31)^2+(C595*Parameters!$C$30)^2)+C595*Parameters!$C$32))^2))</f>
        <v>38.260257003346148</v>
      </c>
      <c r="CT595">
        <f>0</f>
        <v>0</v>
      </c>
      <c r="CU595">
        <f>0</f>
        <v>0</v>
      </c>
      <c r="CV595">
        <f t="shared" si="976"/>
        <v>50.152360692670655</v>
      </c>
      <c r="CW595">
        <f t="shared" si="977"/>
        <v>-24.064889555905282</v>
      </c>
      <c r="CX595">
        <f t="shared" si="978"/>
        <v>880.22558653935255</v>
      </c>
      <c r="CY595">
        <f t="shared" si="979"/>
        <v>1725.9968547228871</v>
      </c>
      <c r="CZ595">
        <f t="shared" si="980"/>
        <v>-23.039884319114485</v>
      </c>
      <c r="DA595">
        <f t="shared" si="981"/>
        <v>-63.074436943778586</v>
      </c>
      <c r="DB595">
        <f t="shared" si="982"/>
        <v>2176.8203773547489</v>
      </c>
      <c r="DC595">
        <f t="shared" si="983"/>
        <v>-855.42452171411537</v>
      </c>
      <c r="DD595">
        <f>0</f>
        <v>0</v>
      </c>
      <c r="DE595">
        <f>0</f>
        <v>0</v>
      </c>
      <c r="DF595">
        <f>(((Parameters!$C$35))/(((Parameters!$C$35))^2+((C595*Parameters!$C$34-1/(C595*Parameters!$C$33)))^2))+(((Parameters!$C$39+Parameters!$C$38))/(((Parameters!$C$39+Parameters!$C$38))^2+((C595*Parameters!$C$37-1/(C595*Parameters!$C$36)))^2))</f>
        <v>6.4326404109710453E-2</v>
      </c>
      <c r="DG595">
        <f>(-((C595*Parameters!$C$34-1/(C595*Parameters!$C$33)))/(((Parameters!$C$35))^2+((C595*Parameters!$C$34-1/(C595*Parameters!$C$33)))^2))+(-((C595*Parameters!$C$37-1/(C595*Parameters!$C$36)))/(((Parameters!$C$39+Parameters!$C$38))^2+((C595*Parameters!$C$37-1/(C595*Parameters!$C$36)))^2))</f>
        <v>0.28819855838478187</v>
      </c>
      <c r="DH595">
        <f t="shared" si="984"/>
        <v>-390.65569782769592</v>
      </c>
      <c r="DI595">
        <f t="shared" si="985"/>
        <v>340.64202670712882</v>
      </c>
      <c r="DJ595">
        <f t="shared" si="986"/>
        <v>880.22558653935255</v>
      </c>
      <c r="DK595">
        <f t="shared" si="987"/>
        <v>1725.9968547228871</v>
      </c>
      <c r="DL595">
        <f t="shared" si="988"/>
        <v>363.51925691385907</v>
      </c>
      <c r="DM595">
        <f t="shared" si="989"/>
        <v>509.25567420333903</v>
      </c>
      <c r="DN595">
        <f t="shared" si="990"/>
        <v>2176.8203773547489</v>
      </c>
      <c r="DO595">
        <f t="shared" si="991"/>
        <v>-855.42452171411537</v>
      </c>
      <c r="DP595">
        <f>2*((((Parameters!$C$41)/((Parameters!$C$41)^2+(C595*(Parameters!$C$40*(1-Parameters!$C$42)))^2)))/((((Parameters!$C$41)/((Parameters!$C$41)^2+(C595*(Parameters!$C$40*(1-Parameters!$C$42)))^2)))^2+((-(C595*(Parameters!$C$40*(1-Parameters!$C$42)))/((Parameters!$C$41)^2+(C595*(Parameters!$C$40*(1-Parameters!$C$42)))^2)+C595*Parameters!$C$43))^2))</f>
        <v>0.20000201611020044</v>
      </c>
      <c r="DQ595">
        <f>2*(-((-(C595*(Parameters!$C$40*(1-Parameters!$C$42)))/((Parameters!$C$41)^2+(C595*(Parameters!$C$40*(1-Parameters!$C$42)))^2)+C595*Parameters!$C$43))/((((Parameters!$C$41)/((Parameters!$C$41)^2+(C595*(Parameters!$C$40*(1-Parameters!$C$42)))^2)))^2+((-(C595*(Parameters!$C$40*(1-Parameters!$C$42)))/((Parameters!$C$41)^2+(C595*(Parameters!$C$40*(1-Parameters!$C$42)))^2)+C595*Parameters!$C$43))^2))</f>
        <v>3.4780298136821228</v>
      </c>
      <c r="DR595">
        <f>0</f>
        <v>0</v>
      </c>
      <c r="DS595">
        <f>0</f>
        <v>0</v>
      </c>
      <c r="DT595">
        <f t="shared" si="992"/>
        <v>-390.65569782769592</v>
      </c>
      <c r="DU595">
        <f t="shared" si="993"/>
        <v>340.64202670712882</v>
      </c>
      <c r="DV595">
        <f t="shared" si="994"/>
        <v>-382.66946531161989</v>
      </c>
      <c r="DW595">
        <f t="shared" si="995"/>
        <v>435.41378290665659</v>
      </c>
      <c r="DX595">
        <f t="shared" si="996"/>
        <v>363.51925691385907</v>
      </c>
      <c r="DY595">
        <f t="shared" si="997"/>
        <v>509.25567420333903</v>
      </c>
      <c r="DZ595">
        <f t="shared" si="998"/>
        <v>478.3185439663996</v>
      </c>
      <c r="EA595">
        <f t="shared" si="999"/>
        <v>510.75845323608473</v>
      </c>
      <c r="EB595">
        <f>0</f>
        <v>0</v>
      </c>
      <c r="EC595">
        <f>0</f>
        <v>0</v>
      </c>
      <c r="ED595">
        <f>0</f>
        <v>0</v>
      </c>
      <c r="EE595">
        <f>C595*Parameters!$C$44</f>
        <v>5.7966872359225056E-6</v>
      </c>
      <c r="EF595">
        <f t="shared" si="1000"/>
        <v>-390.65822178521364</v>
      </c>
      <c r="EG595">
        <f t="shared" si="1001"/>
        <v>340.63980849192365</v>
      </c>
      <c r="EH595">
        <f t="shared" si="1002"/>
        <v>-382.66946531161989</v>
      </c>
      <c r="EI595">
        <f t="shared" si="1003"/>
        <v>435.41378290665659</v>
      </c>
      <c r="EJ595">
        <f t="shared" si="1004"/>
        <v>363.51629620685253</v>
      </c>
      <c r="EK595">
        <f t="shared" si="1005"/>
        <v>509.25844686633752</v>
      </c>
      <c r="EL595">
        <f t="shared" si="1006"/>
        <v>478.3185439663996</v>
      </c>
      <c r="EM595">
        <f t="shared" si="1007"/>
        <v>510.75845323608473</v>
      </c>
      <c r="EN595">
        <f>0</f>
        <v>0</v>
      </c>
      <c r="EO595">
        <f>0</f>
        <v>0</v>
      </c>
      <c r="EP595">
        <f>(((2*Parameters!$C$47))/(((2*Parameters!$C$47))^2+((2*(C595*Parameters!$C$46-1/(C595*Parameters!$C$45))))^2))</f>
        <v>1.6263406567037056E-8</v>
      </c>
      <c r="EQ595">
        <f>(-((2*(C595*Parameters!$C$46-1/(C595*Parameters!$C$45))))/(((2*Parameters!$C$47))^2+((2*(C595*Parameters!$C$46-1/(C595*Parameters!$C$45))))^2))</f>
        <v>6.3764030919588827E-4</v>
      </c>
      <c r="ER595">
        <f t="shared" si="1008"/>
        <v>-390.9358653878835</v>
      </c>
      <c r="ES595">
        <f t="shared" si="1009"/>
        <v>340.39581009705387</v>
      </c>
      <c r="ET595">
        <f t="shared" si="1010"/>
        <v>-382.66946531161989</v>
      </c>
      <c r="EU595">
        <f t="shared" si="1011"/>
        <v>435.41378290665659</v>
      </c>
      <c r="EV595">
        <f t="shared" si="1012"/>
        <v>363.19062380789563</v>
      </c>
      <c r="EW595">
        <f t="shared" si="1013"/>
        <v>509.56345035727878</v>
      </c>
      <c r="EX595">
        <f t="shared" si="1014"/>
        <v>478.3185439663996</v>
      </c>
      <c r="EY595">
        <f t="shared" si="1015"/>
        <v>510.75845323608473</v>
      </c>
      <c r="EZ595">
        <f>(ER595+ET595/Parameters!$C$6+Parameters!$C$7*(EV595+EX595/Parameters!$C$6))</f>
        <v>-404.24610765959198</v>
      </c>
      <c r="FA595">
        <f>(ES595+EU595/Parameters!$C$6+Parameters!$C$7*(EW595+EY595/Parameters!$C$6))</f>
        <v>355.54063732858975</v>
      </c>
      <c r="FB595">
        <f t="shared" si="1016"/>
        <v>-54.62134436495645</v>
      </c>
      <c r="FC595">
        <f t="shared" si="1017"/>
        <v>1.8575169342921033E-3</v>
      </c>
      <c r="FD595">
        <f>(ER595+ET595/Parameters!$C$6+Parameters!$C$8*(EV595+EX595/Parameters!$C$6))</f>
        <v>18587.143420068056</v>
      </c>
      <c r="FE595">
        <f>(ES595+EU595/Parameters!$C$6+Parameters!$C$8*(EW595+EY595/Parameters!$C$6))</f>
        <v>26721.988726037893</v>
      </c>
      <c r="FF595">
        <f t="shared" si="1018"/>
        <v>-90.251200548246956</v>
      </c>
      <c r="FG595">
        <f t="shared" si="1019"/>
        <v>3.0721327111908367E-5</v>
      </c>
    </row>
    <row r="596" spans="1:163" x14ac:dyDescent="0.15">
      <c r="A596">
        <f>Parameters!$C$2*(Parameters!$C$3/Parameters!$C$2)^((ROW()-2)/(Parameters!$C$4-1))</f>
        <v>93325.430079699101</v>
      </c>
      <c r="B596">
        <f t="shared" si="918"/>
        <v>4.97</v>
      </c>
      <c r="C596">
        <f t="shared" si="919"/>
        <v>586380.97106298117</v>
      </c>
      <c r="D596">
        <f>1</f>
        <v>1</v>
      </c>
      <c r="E596">
        <f>0</f>
        <v>0</v>
      </c>
      <c r="F596">
        <f>0</f>
        <v>0</v>
      </c>
      <c r="G596">
        <f>0</f>
        <v>0</v>
      </c>
      <c r="H596">
        <f>0</f>
        <v>0</v>
      </c>
      <c r="I596">
        <f>0</f>
        <v>0</v>
      </c>
      <c r="J596">
        <f>1</f>
        <v>1</v>
      </c>
      <c r="K596">
        <f>0</f>
        <v>0</v>
      </c>
      <c r="L596">
        <f>2*Parameters!$C$10</f>
        <v>0.04</v>
      </c>
      <c r="M596">
        <f>2*C596*Parameters!$C$9</f>
        <v>1.1727619421259623</v>
      </c>
      <c r="N596">
        <f>0</f>
        <v>0</v>
      </c>
      <c r="O596">
        <f>0</f>
        <v>0</v>
      </c>
      <c r="P596">
        <f t="shared" si="920"/>
        <v>1</v>
      </c>
      <c r="Q596">
        <f t="shared" si="921"/>
        <v>0</v>
      </c>
      <c r="R596">
        <f t="shared" si="922"/>
        <v>0.04</v>
      </c>
      <c r="S596">
        <f t="shared" si="923"/>
        <v>1.1727619421259623</v>
      </c>
      <c r="T596">
        <f t="shared" si="924"/>
        <v>0</v>
      </c>
      <c r="U596">
        <f t="shared" si="925"/>
        <v>0</v>
      </c>
      <c r="V596">
        <f t="shared" si="926"/>
        <v>1</v>
      </c>
      <c r="W596">
        <f t="shared" si="927"/>
        <v>0</v>
      </c>
      <c r="X596">
        <f>0</f>
        <v>0</v>
      </c>
      <c r="Y596">
        <f>0</f>
        <v>0</v>
      </c>
      <c r="Z596">
        <f>0</f>
        <v>0</v>
      </c>
      <c r="AA596">
        <f>C596*(Parameters!$C$12+Parameters!$C$11/2)</f>
        <v>4.3978572829723588E-5</v>
      </c>
      <c r="AB596">
        <f t="shared" si="928"/>
        <v>0.99994842360351632</v>
      </c>
      <c r="AC596">
        <f t="shared" si="929"/>
        <v>1.7591429131889436E-6</v>
      </c>
      <c r="AD596">
        <f t="shared" si="930"/>
        <v>0.04</v>
      </c>
      <c r="AE596">
        <f t="shared" si="931"/>
        <v>1.1727619421259623</v>
      </c>
      <c r="AF596">
        <f t="shared" si="932"/>
        <v>0</v>
      </c>
      <c r="AG596">
        <f t="shared" si="933"/>
        <v>4.3978572829723588E-5</v>
      </c>
      <c r="AH596">
        <f t="shared" si="934"/>
        <v>1</v>
      </c>
      <c r="AI596">
        <f t="shared" si="935"/>
        <v>0</v>
      </c>
      <c r="AJ596">
        <f>0</f>
        <v>0</v>
      </c>
      <c r="AK596">
        <f>0</f>
        <v>0</v>
      </c>
      <c r="AL596">
        <f>(((2*Parameters!$C$15))/(((2*Parameters!$C$15))^2+((2*(C596*Parameters!$C$14-1/(C596*Parameters!$C$13))))^2))</f>
        <v>0.36340569685690116</v>
      </c>
      <c r="AM596">
        <f>(-((2*(C596*Parameters!$C$14-1/(C596*Parameters!$C$13))))/(((2*Parameters!$C$15))^2+((2*(C596*Parameters!$C$14-1/(C596*Parameters!$C$13))))^2))</f>
        <v>2.9921695675403286</v>
      </c>
      <c r="AN596">
        <f t="shared" si="936"/>
        <v>-2.4946179417210042</v>
      </c>
      <c r="AO596">
        <f t="shared" si="937"/>
        <v>0.54587691267006444</v>
      </c>
      <c r="AP596">
        <f t="shared" si="938"/>
        <v>0.04</v>
      </c>
      <c r="AQ596">
        <f t="shared" si="939"/>
        <v>1.1727619421259623</v>
      </c>
      <c r="AR596">
        <f t="shared" si="940"/>
        <v>0.36340569685690116</v>
      </c>
      <c r="AS596">
        <f t="shared" si="941"/>
        <v>2.9922135461131583</v>
      </c>
      <c r="AT596">
        <f t="shared" si="942"/>
        <v>1</v>
      </c>
      <c r="AU596">
        <f t="shared" si="943"/>
        <v>0</v>
      </c>
      <c r="AV596">
        <f>2*Parameters!$C$17</f>
        <v>0.04</v>
      </c>
      <c r="AW596">
        <f>2*C596*Parameters!$C$16</f>
        <v>1.1727619421259623</v>
      </c>
      <c r="AX596">
        <f>0</f>
        <v>0</v>
      </c>
      <c r="AY596">
        <f>0</f>
        <v>0</v>
      </c>
      <c r="AZ596">
        <f t="shared" si="944"/>
        <v>-2.4946179417210042</v>
      </c>
      <c r="BA596">
        <f t="shared" si="945"/>
        <v>0.54587691267006444</v>
      </c>
      <c r="BB596">
        <f t="shared" si="946"/>
        <v>-0.6999683859335093</v>
      </c>
      <c r="BC596">
        <f t="shared" si="947"/>
        <v>-1.7309959635622307</v>
      </c>
      <c r="BD596">
        <f t="shared" si="948"/>
        <v>0.36340569685690116</v>
      </c>
      <c r="BE596">
        <f t="shared" si="949"/>
        <v>2.9922135461131583</v>
      </c>
      <c r="BF596">
        <f t="shared" si="950"/>
        <v>-2.4946179417210042</v>
      </c>
      <c r="BG596">
        <f t="shared" si="951"/>
        <v>0.54587691267006444</v>
      </c>
      <c r="BH596">
        <f>0</f>
        <v>0</v>
      </c>
      <c r="BI596">
        <f>0</f>
        <v>0</v>
      </c>
      <c r="BJ596">
        <f>0</f>
        <v>0</v>
      </c>
      <c r="BK596">
        <f>C596*(Parameters!$C$19+Parameters!$C$18/2)</f>
        <v>4.3978572829723588E-5</v>
      </c>
      <c r="BL596">
        <f t="shared" si="952"/>
        <v>-2.4945418149889527</v>
      </c>
      <c r="BM596">
        <f t="shared" si="953"/>
        <v>0.5458461290594252</v>
      </c>
      <c r="BN596">
        <f t="shared" si="954"/>
        <v>-0.6999683859335093</v>
      </c>
      <c r="BO596">
        <f t="shared" si="955"/>
        <v>-1.7309959635622307</v>
      </c>
      <c r="BP596">
        <f t="shared" si="956"/>
        <v>0.36338168996934123</v>
      </c>
      <c r="BQ596">
        <f t="shared" si="957"/>
        <v>2.9921038363763262</v>
      </c>
      <c r="BR596">
        <f t="shared" si="958"/>
        <v>-2.4946179417210042</v>
      </c>
      <c r="BS596">
        <f t="shared" si="959"/>
        <v>0.54587691267006444</v>
      </c>
      <c r="BT596">
        <f>2*((((Parameters!$C$21)/((Parameters!$C$21)^2+(C596*Parameters!$C$20)^2)))/((((Parameters!$C$21)/((Parameters!$C$21)^2+(C596*Parameters!$C$20)^2)))^2+((-(C596*Parameters!$C$20)/((Parameters!$C$21)^2+(C596*Parameters!$C$20)^2)+C596*Parameters!$C$22))^2))</f>
        <v>4.0009354160206782E-2</v>
      </c>
      <c r="BU596">
        <f>2*(-((-(C596*Parameters!$C$20)/((Parameters!$C$21)^2+(C596*Parameters!$C$20)^2)+C596*Parameters!$C$22))/((((Parameters!$C$21)/((Parameters!$C$21)^2+(C596*Parameters!$C$20)^2)))^2+((-(C596*Parameters!$C$20)/((Parameters!$C$21)^2+(C596*Parameters!$C$20)^2)+C596*Parameters!$C$22))^2))</f>
        <v>79.757136189757347</v>
      </c>
      <c r="BV596">
        <f>0</f>
        <v>0</v>
      </c>
      <c r="BW596">
        <f>0</f>
        <v>0</v>
      </c>
      <c r="BX596">
        <f t="shared" si="960"/>
        <v>-2.4945418149889527</v>
      </c>
      <c r="BY596">
        <f t="shared" si="961"/>
        <v>0.5458461290594252</v>
      </c>
      <c r="BZ596">
        <f t="shared" si="962"/>
        <v>-44.334897446921282</v>
      </c>
      <c r="CA596">
        <f t="shared" si="963"/>
        <v>-200.66666828158611</v>
      </c>
      <c r="CB596">
        <f t="shared" si="964"/>
        <v>0.36338168996934123</v>
      </c>
      <c r="CC596">
        <f t="shared" si="965"/>
        <v>2.9921038363763262</v>
      </c>
      <c r="CD596">
        <f t="shared" si="966"/>
        <v>-241.12171244675375</v>
      </c>
      <c r="CE596">
        <f t="shared" si="967"/>
        <v>29.647871990492689</v>
      </c>
      <c r="CF596">
        <f>0</f>
        <v>0</v>
      </c>
      <c r="CG596">
        <f>0</f>
        <v>0</v>
      </c>
      <c r="CH596">
        <f>(((Parameters!$C$25))/(((Parameters!$C$25))^2+((C596*Parameters!$C$24-1/(C596*Parameters!$C$23)))^2))+(((Parameters!$C$29+Parameters!$C$28))/(((Parameters!$C$29+Parameters!$C$28))^2+((C596*Parameters!$C$27-1/(C596*Parameters!$C$26)))^2))</f>
        <v>6.4441924375429727E-2</v>
      </c>
      <c r="CI596">
        <f>(-((C596*Parameters!$C$24-1/(C596*Parameters!$C$23)))/(((Parameters!$C$25))^2+((C596*Parameters!$C$24-1/(C596*Parameters!$C$23)))^2))+(-((C596*Parameters!$C$27-1/(C596*Parameters!$C$26)))/(((Parameters!$C$29+Parameters!$C$28))^2+((C596*Parameters!$C$27-1/(C596*Parameters!$C$26)))^2))</f>
        <v>0.29121160183249462</v>
      </c>
      <c r="CJ596">
        <f t="shared" si="968"/>
        <v>53.084893981214641</v>
      </c>
      <c r="CK596">
        <f t="shared" si="969"/>
        <v>-25.296336635609311</v>
      </c>
      <c r="CL596">
        <f t="shared" si="970"/>
        <v>-44.334897446921282</v>
      </c>
      <c r="CM596">
        <f t="shared" si="971"/>
        <v>-200.66666828158611</v>
      </c>
      <c r="CN596">
        <f t="shared" si="972"/>
        <v>-23.808769762074604</v>
      </c>
      <c r="CO596">
        <f t="shared" si="973"/>
        <v>-65.314770357133241</v>
      </c>
      <c r="CP596">
        <f t="shared" si="974"/>
        <v>-241.12171244675375</v>
      </c>
      <c r="CQ596">
        <f t="shared" si="975"/>
        <v>29.647871990492689</v>
      </c>
      <c r="CR596">
        <f>2*((((Parameters!$C$31)/((Parameters!$C$31)^2+(C596*Parameters!$C$30)^2)))/((((Parameters!$C$31)/((Parameters!$C$31)^2+(C596*Parameters!$C$30)^2)))^2+((-(C596*Parameters!$C$30)/((Parameters!$C$31)^2+(C596*Parameters!$C$30)^2)+C596*Parameters!$C$32))^2))</f>
        <v>4.0004539109169755E-2</v>
      </c>
      <c r="CS596">
        <f>2*(-((-(C596*Parameters!$C$30)/((Parameters!$C$31)^2+(C596*Parameters!$C$30)^2)+C596*Parameters!$C$32))/((((Parameters!$C$31)/((Parameters!$C$31)^2+(C596*Parameters!$C$30)^2)))^2+((-(C596*Parameters!$C$30)/((Parameters!$C$31)^2+(C596*Parameters!$C$30)^2)+C596*Parameters!$C$32))^2))</f>
        <v>38.703339884494405</v>
      </c>
      <c r="CT596">
        <f>0</f>
        <v>0</v>
      </c>
      <c r="CU596">
        <f>0</f>
        <v>0</v>
      </c>
      <c r="CV596">
        <f t="shared" si="976"/>
        <v>53.084893981214641</v>
      </c>
      <c r="CW596">
        <f t="shared" si="977"/>
        <v>-25.296336635609311</v>
      </c>
      <c r="CX596">
        <f t="shared" si="978"/>
        <v>936.84145391103129</v>
      </c>
      <c r="CY596">
        <f t="shared" si="979"/>
        <v>1852.8840579174573</v>
      </c>
      <c r="CZ596">
        <f t="shared" si="980"/>
        <v>-23.808769762074604</v>
      </c>
      <c r="DA596">
        <f t="shared" si="981"/>
        <v>-65.314770357133241</v>
      </c>
      <c r="DB596">
        <f t="shared" si="982"/>
        <v>2285.8255853019859</v>
      </c>
      <c r="DC596">
        <f t="shared" si="983"/>
        <v>-894.44392362791211</v>
      </c>
      <c r="DD596">
        <f>0</f>
        <v>0</v>
      </c>
      <c r="DE596">
        <f>0</f>
        <v>0</v>
      </c>
      <c r="DF596">
        <f>(((Parameters!$C$35))/(((Parameters!$C$35))^2+((C596*Parameters!$C$34-1/(C596*Parameters!$C$33)))^2))+(((Parameters!$C$39+Parameters!$C$38))/(((Parameters!$C$39+Parameters!$C$38))^2+((C596*Parameters!$C$37-1/(C596*Parameters!$C$36)))^2))</f>
        <v>6.4441924375429727E-2</v>
      </c>
      <c r="DG596">
        <f>(-((C596*Parameters!$C$34-1/(C596*Parameters!$C$33)))/(((Parameters!$C$35))^2+((C596*Parameters!$C$34-1/(C596*Parameters!$C$33)))^2))+(-((C596*Parameters!$C$37-1/(C596*Parameters!$C$36)))/(((Parameters!$C$39+Parameters!$C$38))^2+((C596*Parameters!$C$37-1/(C596*Parameters!$C$36)))^2))</f>
        <v>0.29121160183249462</v>
      </c>
      <c r="DH596">
        <f t="shared" si="984"/>
        <v>-426.1245744101185</v>
      </c>
      <c r="DI596">
        <f t="shared" si="985"/>
        <v>366.92617815766141</v>
      </c>
      <c r="DJ596">
        <f t="shared" si="986"/>
        <v>936.84145391103129</v>
      </c>
      <c r="DK596">
        <f t="shared" si="987"/>
        <v>1852.8840579174573</v>
      </c>
      <c r="DL596">
        <f t="shared" si="988"/>
        <v>383.96667749040415</v>
      </c>
      <c r="DM596">
        <f t="shared" si="989"/>
        <v>542.70447216386503</v>
      </c>
      <c r="DN596">
        <f t="shared" si="990"/>
        <v>2285.8255853019859</v>
      </c>
      <c r="DO596">
        <f t="shared" si="991"/>
        <v>-894.44392362791211</v>
      </c>
      <c r="DP596">
        <f>2*((((Parameters!$C$41)/((Parameters!$C$41)^2+(C596*(Parameters!$C$40*(1-Parameters!$C$42)))^2)))/((((Parameters!$C$41)/((Parameters!$C$41)^2+(C596*(Parameters!$C$40*(1-Parameters!$C$42)))^2)))^2+((-(C596*(Parameters!$C$40*(1-Parameters!$C$42)))/((Parameters!$C$41)^2+(C596*(Parameters!$C$40*(1-Parameters!$C$42)))^2)+C596*Parameters!$C$43))^2))</f>
        <v>0.20000206307180302</v>
      </c>
      <c r="DQ596">
        <f>2*(-((-(C596*(Parameters!$C$40*(1-Parameters!$C$42)))/((Parameters!$C$41)^2+(C596*(Parameters!$C$40*(1-Parameters!$C$42)))^2)+C596*Parameters!$C$43))/((((Parameters!$C$41)/((Parameters!$C$41)^2+(C596*(Parameters!$C$40*(1-Parameters!$C$42)))^2)))^2+((-(C596*(Parameters!$C$40*(1-Parameters!$C$42)))/((Parameters!$C$41)^2+(C596*(Parameters!$C$40*(1-Parameters!$C$42)))^2)+C596*Parameters!$C$43))^2))</f>
        <v>3.5183039138829497</v>
      </c>
      <c r="DR596">
        <f>0</f>
        <v>0</v>
      </c>
      <c r="DS596">
        <f>0</f>
        <v>0</v>
      </c>
      <c r="DT596">
        <f t="shared" si="992"/>
        <v>-426.1245744101185</v>
      </c>
      <c r="DU596">
        <f t="shared" si="993"/>
        <v>366.92617815766141</v>
      </c>
      <c r="DV596">
        <f t="shared" si="994"/>
        <v>-439.34214881479909</v>
      </c>
      <c r="DW596">
        <f t="shared" si="995"/>
        <v>427.03429259521533</v>
      </c>
      <c r="DX596">
        <f t="shared" si="996"/>
        <v>383.96667749040415</v>
      </c>
      <c r="DY596">
        <f t="shared" si="997"/>
        <v>542.70447216386503</v>
      </c>
      <c r="DZ596">
        <f t="shared" si="998"/>
        <v>453.22044445498568</v>
      </c>
      <c r="EA596">
        <f t="shared" si="999"/>
        <v>565.00955465827599</v>
      </c>
      <c r="EB596">
        <f>0</f>
        <v>0</v>
      </c>
      <c r="EC596">
        <f>0</f>
        <v>0</v>
      </c>
      <c r="ED596">
        <f>0</f>
        <v>0</v>
      </c>
      <c r="EE596">
        <f>C596*Parameters!$C$44</f>
        <v>5.8638097106298117E-6</v>
      </c>
      <c r="EF596">
        <f t="shared" si="1000"/>
        <v>-426.12707845795018</v>
      </c>
      <c r="EG596">
        <f t="shared" si="1001"/>
        <v>366.92360193890289</v>
      </c>
      <c r="EH596">
        <f t="shared" si="1002"/>
        <v>-439.34214881479909</v>
      </c>
      <c r="EI596">
        <f t="shared" si="1003"/>
        <v>427.03429259521533</v>
      </c>
      <c r="EJ596">
        <f t="shared" si="1004"/>
        <v>383.96336438189093</v>
      </c>
      <c r="EK596">
        <f t="shared" si="1005"/>
        <v>542.70712976230834</v>
      </c>
      <c r="EL596">
        <f t="shared" si="1006"/>
        <v>453.22044445498568</v>
      </c>
      <c r="EM596">
        <f t="shared" si="1007"/>
        <v>565.00955465827599</v>
      </c>
      <c r="EN596">
        <f>0</f>
        <v>0</v>
      </c>
      <c r="EO596">
        <f>0</f>
        <v>0</v>
      </c>
      <c r="EP596">
        <f>(((2*Parameters!$C$47))/(((2*Parameters!$C$47))^2+((2*(C596*Parameters!$C$46-1/(C596*Parameters!$C$45))))^2))</f>
        <v>1.6642235701701681E-8</v>
      </c>
      <c r="EQ596">
        <f>(-((2*(C596*Parameters!$C$46-1/(C596*Parameters!$C$45))))/(((2*Parameters!$C$47))^2+((2*(C596*Parameters!$C$46-1/(C596*Parameters!$C$45))))^2))</f>
        <v>6.4502394704815268E-4</v>
      </c>
      <c r="ER596">
        <f t="shared" si="1008"/>
        <v>-426.40253311452045</v>
      </c>
      <c r="ES596">
        <f t="shared" si="1009"/>
        <v>366.64022283877512</v>
      </c>
      <c r="ET596">
        <f t="shared" si="1010"/>
        <v>-439.34214881479909</v>
      </c>
      <c r="EU596">
        <f t="shared" si="1011"/>
        <v>427.03429259521533</v>
      </c>
      <c r="EV596">
        <f t="shared" si="1012"/>
        <v>383.59892723142679</v>
      </c>
      <c r="EW596">
        <f t="shared" si="1013"/>
        <v>542.99947720529588</v>
      </c>
      <c r="EX596">
        <f t="shared" si="1014"/>
        <v>453.22044445498568</v>
      </c>
      <c r="EY596">
        <f t="shared" si="1015"/>
        <v>565.00955465827599</v>
      </c>
      <c r="EZ596">
        <f>(ER596+ET596/Parameters!$C$6+Parameters!$C$7*(EV596+EX596/Parameters!$C$6))</f>
        <v>-441.6839991602526</v>
      </c>
      <c r="FA596">
        <f>(ES596+EU596/Parameters!$C$6+Parameters!$C$7*(EW596+EY596/Parameters!$C$6))</f>
        <v>381.49358953773913</v>
      </c>
      <c r="FB596">
        <f t="shared" si="1016"/>
        <v>-55.322728399404483</v>
      </c>
      <c r="FC596">
        <f t="shared" si="1017"/>
        <v>1.7134190062056199E-3</v>
      </c>
      <c r="FD596">
        <f>(ER596+ET596/Parameters!$C$6+Parameters!$C$8*(EV596+EX596/Parameters!$C$6))</f>
        <v>19526.471831028452</v>
      </c>
      <c r="FE596">
        <f>(ES596+EU596/Parameters!$C$6+Parameters!$C$8*(EW596+EY596/Parameters!$C$6))</f>
        <v>28514.092762251708</v>
      </c>
      <c r="FF596">
        <f t="shared" si="1018"/>
        <v>-90.771267370175067</v>
      </c>
      <c r="FG596">
        <f t="shared" si="1019"/>
        <v>2.8935875788938502E-5</v>
      </c>
    </row>
    <row r="597" spans="1:163" x14ac:dyDescent="0.15">
      <c r="A597">
        <f>Parameters!$C$2*(Parameters!$C$3/Parameters!$C$2)^((ROW()-2)/(Parameters!$C$4-1))</f>
        <v>94406.087628592344</v>
      </c>
      <c r="B597">
        <f t="shared" si="918"/>
        <v>4.9749999999999996</v>
      </c>
      <c r="C597">
        <f t="shared" si="919"/>
        <v>593170.94269627996</v>
      </c>
      <c r="D597">
        <f>1</f>
        <v>1</v>
      </c>
      <c r="E597">
        <f>0</f>
        <v>0</v>
      </c>
      <c r="F597">
        <f>0</f>
        <v>0</v>
      </c>
      <c r="G597">
        <f>0</f>
        <v>0</v>
      </c>
      <c r="H597">
        <f>0</f>
        <v>0</v>
      </c>
      <c r="I597">
        <f>0</f>
        <v>0</v>
      </c>
      <c r="J597">
        <f>1</f>
        <v>1</v>
      </c>
      <c r="K597">
        <f>0</f>
        <v>0</v>
      </c>
      <c r="L597">
        <f>2*Parameters!$C$10</f>
        <v>0.04</v>
      </c>
      <c r="M597">
        <f>2*C597*Parameters!$C$9</f>
        <v>1.1863418853925598</v>
      </c>
      <c r="N597">
        <f>0</f>
        <v>0</v>
      </c>
      <c r="O597">
        <f>0</f>
        <v>0</v>
      </c>
      <c r="P597">
        <f t="shared" si="920"/>
        <v>1</v>
      </c>
      <c r="Q597">
        <f t="shared" si="921"/>
        <v>0</v>
      </c>
      <c r="R597">
        <f t="shared" si="922"/>
        <v>0.04</v>
      </c>
      <c r="S597">
        <f t="shared" si="923"/>
        <v>1.1863418853925598</v>
      </c>
      <c r="T597">
        <f t="shared" si="924"/>
        <v>0</v>
      </c>
      <c r="U597">
        <f t="shared" si="925"/>
        <v>0</v>
      </c>
      <c r="V597">
        <f t="shared" si="926"/>
        <v>1</v>
      </c>
      <c r="W597">
        <f t="shared" si="927"/>
        <v>0</v>
      </c>
      <c r="X597">
        <f>0</f>
        <v>0</v>
      </c>
      <c r="Y597">
        <f>0</f>
        <v>0</v>
      </c>
      <c r="Z597">
        <f>0</f>
        <v>0</v>
      </c>
      <c r="AA597">
        <f>C597*(Parameters!$C$12+Parameters!$C$11/2)</f>
        <v>4.4487820702220995E-5</v>
      </c>
      <c r="AB597">
        <f t="shared" si="928"/>
        <v>0.99994722223491117</v>
      </c>
      <c r="AC597">
        <f t="shared" si="929"/>
        <v>1.7795128280888398E-6</v>
      </c>
      <c r="AD597">
        <f t="shared" si="930"/>
        <v>0.04</v>
      </c>
      <c r="AE597">
        <f t="shared" si="931"/>
        <v>1.1863418853925598</v>
      </c>
      <c r="AF597">
        <f t="shared" si="932"/>
        <v>0</v>
      </c>
      <c r="AG597">
        <f t="shared" si="933"/>
        <v>4.4487820702220995E-5</v>
      </c>
      <c r="AH597">
        <f t="shared" si="934"/>
        <v>1</v>
      </c>
      <c r="AI597">
        <f t="shared" si="935"/>
        <v>0</v>
      </c>
      <c r="AJ597">
        <f>0</f>
        <v>0</v>
      </c>
      <c r="AK597">
        <f>0</f>
        <v>0</v>
      </c>
      <c r="AL597">
        <f>(((2*Parameters!$C$15))/(((2*Parameters!$C$15))^2+((2*(C597*Parameters!$C$14-1/(C597*Parameters!$C$13))))^2))</f>
        <v>0.37235287857819871</v>
      </c>
      <c r="AM597">
        <f>(-((2*(C597*Parameters!$C$14-1/(C597*Parameters!$C$13))))/(((2*Parameters!$C$15))^2+((2*(C597*Parameters!$C$14-1/(C597*Parameters!$C$13))))^2))</f>
        <v>3.0282297301013172</v>
      </c>
      <c r="AN597">
        <f t="shared" si="936"/>
        <v>-2.5776744300321601</v>
      </c>
      <c r="AO597">
        <f t="shared" si="937"/>
        <v>0.56286878472068791</v>
      </c>
      <c r="AP597">
        <f t="shared" si="938"/>
        <v>0.04</v>
      </c>
      <c r="AQ597">
        <f t="shared" si="939"/>
        <v>1.1863418853925598</v>
      </c>
      <c r="AR597">
        <f t="shared" si="940"/>
        <v>0.37235287857819871</v>
      </c>
      <c r="AS597">
        <f t="shared" si="941"/>
        <v>3.0282742179220197</v>
      </c>
      <c r="AT597">
        <f t="shared" si="942"/>
        <v>1</v>
      </c>
      <c r="AU597">
        <f t="shared" si="943"/>
        <v>0</v>
      </c>
      <c r="AV597">
        <f>2*Parameters!$C$17</f>
        <v>0.04</v>
      </c>
      <c r="AW597">
        <f>2*C597*Parameters!$C$16</f>
        <v>1.1863418853925598</v>
      </c>
      <c r="AX597">
        <f>0</f>
        <v>0</v>
      </c>
      <c r="AY597">
        <f>0</f>
        <v>0</v>
      </c>
      <c r="AZ597">
        <f t="shared" si="944"/>
        <v>-2.5776744300321601</v>
      </c>
      <c r="BA597">
        <f t="shared" si="945"/>
        <v>0.56286878472068791</v>
      </c>
      <c r="BB597">
        <f t="shared" si="946"/>
        <v>-0.73086179249544614</v>
      </c>
      <c r="BC597">
        <f t="shared" si="947"/>
        <v>-1.8491465064711574</v>
      </c>
      <c r="BD597">
        <f t="shared" si="948"/>
        <v>0.37235287857819871</v>
      </c>
      <c r="BE597">
        <f t="shared" si="949"/>
        <v>3.0282742179220197</v>
      </c>
      <c r="BF597">
        <f t="shared" si="950"/>
        <v>-2.5776744300321606</v>
      </c>
      <c r="BG597">
        <f t="shared" si="951"/>
        <v>0.56286878472068791</v>
      </c>
      <c r="BH597">
        <f>0</f>
        <v>0</v>
      </c>
      <c r="BI597">
        <f>0</f>
        <v>0</v>
      </c>
      <c r="BJ597">
        <f>0</f>
        <v>0</v>
      </c>
      <c r="BK597">
        <f>C597*(Parameters!$C$19+Parameters!$C$18/2)</f>
        <v>4.4487820702220995E-5</v>
      </c>
      <c r="BL597">
        <f t="shared" si="952"/>
        <v>-2.577592165533928</v>
      </c>
      <c r="BM597">
        <f t="shared" si="953"/>
        <v>0.56283627027230532</v>
      </c>
      <c r="BN597">
        <f t="shared" si="954"/>
        <v>-0.73086179249544614</v>
      </c>
      <c r="BO597">
        <f t="shared" si="955"/>
        <v>-1.8491465064711574</v>
      </c>
      <c r="BP597">
        <f t="shared" si="956"/>
        <v>0.37232783777262518</v>
      </c>
      <c r="BQ597">
        <f t="shared" si="957"/>
        <v>3.0281595428041479</v>
      </c>
      <c r="BR597">
        <f t="shared" si="958"/>
        <v>-2.5776744300321606</v>
      </c>
      <c r="BS597">
        <f t="shared" si="959"/>
        <v>0.56286878472068791</v>
      </c>
      <c r="BT597">
        <f>2*((((Parameters!$C$21)/((Parameters!$C$21)^2+(C597*Parameters!$C$20)^2)))/((((Parameters!$C$21)/((Parameters!$C$21)^2+(C597*Parameters!$C$20)^2)))^2+((-(C597*Parameters!$C$20)/((Parameters!$C$21)^2+(C597*Parameters!$C$20)^2)+C597*Parameters!$C$22))^2))</f>
        <v>4.0009572085692245E-2</v>
      </c>
      <c r="BU597">
        <f>2*(-((-(C597*Parameters!$C$20)/((Parameters!$C$21)^2+(C597*Parameters!$C$20)^2)+C597*Parameters!$C$22))/((((Parameters!$C$21)/((Parameters!$C$21)^2+(C597*Parameters!$C$20)^2)))^2+((-(C597*Parameters!$C$20)/((Parameters!$C$21)^2+(C597*Parameters!$C$20)^2)+C597*Parameters!$C$22))^2))</f>
        <v>80.680900028188873</v>
      </c>
      <c r="BV597">
        <f>0</f>
        <v>0</v>
      </c>
      <c r="BW597">
        <f>0</f>
        <v>0</v>
      </c>
      <c r="BX597">
        <f t="shared" si="960"/>
        <v>-2.577592165533928</v>
      </c>
      <c r="BY597">
        <f t="shared" si="961"/>
        <v>0.56283627027230532</v>
      </c>
      <c r="BZ597">
        <f t="shared" si="962"/>
        <v>-46.244127006128451</v>
      </c>
      <c r="CA597">
        <f t="shared" si="963"/>
        <v>-209.78908348902897</v>
      </c>
      <c r="CB597">
        <f t="shared" si="964"/>
        <v>0.37232783777262518</v>
      </c>
      <c r="CC597">
        <f t="shared" si="965"/>
        <v>3.0281595428041479</v>
      </c>
      <c r="CD597">
        <f t="shared" si="966"/>
        <v>-246.87741509495487</v>
      </c>
      <c r="CE597">
        <f t="shared" si="967"/>
        <v>30.723769209280384</v>
      </c>
      <c r="CF597">
        <f>0</f>
        <v>0</v>
      </c>
      <c r="CG597">
        <f>0</f>
        <v>0</v>
      </c>
      <c r="CH597">
        <f>(((Parameters!$C$25))/(((Parameters!$C$25))^2+((C597*Parameters!$C$24-1/(C597*Parameters!$C$23)))^2))+(((Parameters!$C$29+Parameters!$C$28))/(((Parameters!$C$29+Parameters!$C$28))^2+((C597*Parameters!$C$27-1/(C597*Parameters!$C$26)))^2))</f>
        <v>6.4556623615635259E-2</v>
      </c>
      <c r="CI597">
        <f>(-((C597*Parameters!$C$24-1/(C597*Parameters!$C$23)))/(((Parameters!$C$25))^2+((C597*Parameters!$C$24-1/(C597*Parameters!$C$23)))^2))+(-((C597*Parameters!$C$27-1/(C597*Parameters!$C$26)))/(((Parameters!$C$29+Parameters!$C$28))^2+((C597*Parameters!$C$27-1/(C597*Parameters!$C$26)))^2))</f>
        <v>0.29426287068447049</v>
      </c>
      <c r="CJ597">
        <f t="shared" si="968"/>
        <v>56.170181078643523</v>
      </c>
      <c r="CK597">
        <f t="shared" si="969"/>
        <v>-26.588368196318626</v>
      </c>
      <c r="CL597">
        <f t="shared" si="970"/>
        <v>-46.244127006128451</v>
      </c>
      <c r="CM597">
        <f t="shared" si="971"/>
        <v>-209.78908348902897</v>
      </c>
      <c r="CN597">
        <f t="shared" si="972"/>
        <v>-24.606109053483316</v>
      </c>
      <c r="CO597">
        <f t="shared" si="973"/>
        <v>-67.635274525301739</v>
      </c>
      <c r="CP597">
        <f t="shared" si="974"/>
        <v>-246.87741509495487</v>
      </c>
      <c r="CQ597">
        <f t="shared" si="975"/>
        <v>30.723769209280384</v>
      </c>
      <c r="CR597">
        <f>2*((((Parameters!$C$31)/((Parameters!$C$31)^2+(C597*Parameters!$C$30)^2)))/((((Parameters!$C$31)/((Parameters!$C$31)^2+(C597*Parameters!$C$30)^2)))^2+((-(C597*Parameters!$C$30)/((Parameters!$C$31)^2+(C597*Parameters!$C$30)^2)+C597*Parameters!$C$32))^2))</f>
        <v>4.0004644847812507E-2</v>
      </c>
      <c r="CS597">
        <f>2*(-((-(C597*Parameters!$C$30)/((Parameters!$C$31)^2+(C597*Parameters!$C$30)^2)+C597*Parameters!$C$32))/((((Parameters!$C$31)/((Parameters!$C$31)^2+(C597*Parameters!$C$30)^2)))^2+((-(C597*Parameters!$C$30)/((Parameters!$C$31)^2+(C597*Parameters!$C$30)^2)+C597*Parameters!$C$32))^2))</f>
        <v>39.151555180321914</v>
      </c>
      <c r="CT597">
        <f>0</f>
        <v>0</v>
      </c>
      <c r="CU597">
        <f>0</f>
        <v>0</v>
      </c>
      <c r="CV597">
        <f t="shared" si="976"/>
        <v>56.170181078643523</v>
      </c>
      <c r="CW597">
        <f t="shared" si="977"/>
        <v>-26.588368196318626</v>
      </c>
      <c r="CX597">
        <f t="shared" si="978"/>
        <v>996.97890573184497</v>
      </c>
      <c r="CY597">
        <f t="shared" si="979"/>
        <v>1988.2972022733802</v>
      </c>
      <c r="CZ597">
        <f t="shared" si="980"/>
        <v>-24.606109053483316</v>
      </c>
      <c r="DA597">
        <f t="shared" si="981"/>
        <v>-67.635274525301739</v>
      </c>
      <c r="DB597">
        <f t="shared" si="982"/>
        <v>2400.1644089648457</v>
      </c>
      <c r="DC597">
        <f t="shared" si="983"/>
        <v>-935.34939230775922</v>
      </c>
      <c r="DD597">
        <f>0</f>
        <v>0</v>
      </c>
      <c r="DE597">
        <f>0</f>
        <v>0</v>
      </c>
      <c r="DF597">
        <f>(((Parameters!$C$35))/(((Parameters!$C$35))^2+((C597*Parameters!$C$34-1/(C597*Parameters!$C$33)))^2))+(((Parameters!$C$39+Parameters!$C$38))/(((Parameters!$C$39+Parameters!$C$38))^2+((C597*Parameters!$C$37-1/(C597*Parameters!$C$36)))^2))</f>
        <v>6.4556623615635259E-2</v>
      </c>
      <c r="DG597">
        <f>(-((C597*Parameters!$C$34-1/(C597*Parameters!$C$33)))/(((Parameters!$C$35))^2+((C597*Parameters!$C$34-1/(C597*Parameters!$C$33)))^2))+(-((C597*Parameters!$C$37-1/(C597*Parameters!$C$36)))/(((Parameters!$C$39+Parameters!$C$38))^2+((C597*Parameters!$C$37-1/(C597*Parameters!$C$36)))^2))</f>
        <v>0.29426287068447049</v>
      </c>
      <c r="DH597">
        <f t="shared" si="984"/>
        <v>-464.55026946616397</v>
      </c>
      <c r="DI597">
        <f t="shared" si="985"/>
        <v>395.14326073937934</v>
      </c>
      <c r="DJ597">
        <f t="shared" si="986"/>
        <v>996.97890573184497</v>
      </c>
      <c r="DK597">
        <f t="shared" si="987"/>
        <v>1988.2972022733802</v>
      </c>
      <c r="DL597">
        <f t="shared" si="988"/>
        <v>405.57899858516009</v>
      </c>
      <c r="DM597">
        <f t="shared" si="989"/>
        <v>578.2609959030641</v>
      </c>
      <c r="DN597">
        <f t="shared" si="990"/>
        <v>2400.1644089648457</v>
      </c>
      <c r="DO597">
        <f t="shared" si="991"/>
        <v>-935.34939230775922</v>
      </c>
      <c r="DP597">
        <f>2*((((Parameters!$C$41)/((Parameters!$C$41)^2+(C597*(Parameters!$C$40*(1-Parameters!$C$42)))^2)))/((((Parameters!$C$41)/((Parameters!$C$41)^2+(C597*(Parameters!$C$40*(1-Parameters!$C$42)))^2)))^2+((-(C597*(Parameters!$C$40*(1-Parameters!$C$42)))/((Parameters!$C$41)^2+(C597*(Parameters!$C$40*(1-Parameters!$C$42)))^2)+C597*Parameters!$C$43))^2))</f>
        <v>0.20000211112729904</v>
      </c>
      <c r="DQ597">
        <f>2*(-((-(C597*(Parameters!$C$40*(1-Parameters!$C$42)))/((Parameters!$C$41)^2+(C597*(Parameters!$C$40*(1-Parameters!$C$42)))^2)+C597*Parameters!$C$43))/((((Parameters!$C$41)/((Parameters!$C$41)^2+(C597*(Parameters!$C$40*(1-Parameters!$C$42)))^2)))^2+((-(C597*(Parameters!$C$40*(1-Parameters!$C$42)))/((Parameters!$C$41)^2+(C597*(Parameters!$C$40*(1-Parameters!$C$42)))^2)+C597*Parameters!$C$43))^2))</f>
        <v>3.5590443807007892</v>
      </c>
      <c r="DR597">
        <f>0</f>
        <v>0</v>
      </c>
      <c r="DS597">
        <f>0</f>
        <v>0</v>
      </c>
      <c r="DT597">
        <f t="shared" si="992"/>
        <v>-464.55026946616397</v>
      </c>
      <c r="DU597">
        <f t="shared" si="993"/>
        <v>395.14326073937934</v>
      </c>
      <c r="DV597">
        <f t="shared" si="994"/>
        <v>-502.26453059241828</v>
      </c>
      <c r="DW597">
        <f t="shared" si="995"/>
        <v>413.97166252239253</v>
      </c>
      <c r="DX597">
        <f t="shared" si="996"/>
        <v>405.57899858516009</v>
      </c>
      <c r="DY597">
        <f t="shared" si="997"/>
        <v>578.2609959030641</v>
      </c>
      <c r="DZ597">
        <f t="shared" si="998"/>
        <v>423.22451686353133</v>
      </c>
      <c r="EA597">
        <f t="shared" si="999"/>
        <v>623.77768350019539</v>
      </c>
      <c r="EB597">
        <f>0</f>
        <v>0</v>
      </c>
      <c r="EC597">
        <f>0</f>
        <v>0</v>
      </c>
      <c r="ED597">
        <f>0</f>
        <v>0</v>
      </c>
      <c r="EE597">
        <f>C597*Parameters!$C$44</f>
        <v>5.931709426962799E-6</v>
      </c>
      <c r="EF597">
        <f t="shared" si="1000"/>
        <v>-464.55272502577702</v>
      </c>
      <c r="EG597">
        <f t="shared" si="1001"/>
        <v>395.14028145212842</v>
      </c>
      <c r="EH597">
        <f t="shared" si="1002"/>
        <v>-502.26453059241828</v>
      </c>
      <c r="EI597">
        <f t="shared" si="1003"/>
        <v>413.97166252239253</v>
      </c>
      <c r="EJ597">
        <f t="shared" si="1004"/>
        <v>405.57529851719454</v>
      </c>
      <c r="EK597">
        <f t="shared" si="1005"/>
        <v>578.2635063479205</v>
      </c>
      <c r="EL597">
        <f t="shared" si="1006"/>
        <v>423.22451686353133</v>
      </c>
      <c r="EM597">
        <f t="shared" si="1007"/>
        <v>623.77768350019539</v>
      </c>
      <c r="EN597">
        <f>0</f>
        <v>0</v>
      </c>
      <c r="EO597">
        <f>0</f>
        <v>0</v>
      </c>
      <c r="EP597">
        <f>(((2*Parameters!$C$47))/(((2*Parameters!$C$47))^2+((2*(C597*Parameters!$C$46-1/(C597*Parameters!$C$45))))^2))</f>
        <v>1.7029889170574481E-8</v>
      </c>
      <c r="EQ597">
        <f>(-((2*(C597*Parameters!$C$46-1/(C597*Parameters!$C$45))))/(((2*Parameters!$C$47))^2+((2*(C597*Parameters!$C$46-1/(C597*Parameters!$C$45))))^2))</f>
        <v>6.5249308730004553E-4</v>
      </c>
      <c r="ER597">
        <f t="shared" si="1008"/>
        <v>-464.82284722742031</v>
      </c>
      <c r="ES597">
        <f t="shared" si="1009"/>
        <v>394.8125643678124</v>
      </c>
      <c r="ET597">
        <f t="shared" si="1010"/>
        <v>-502.26453059241828</v>
      </c>
      <c r="EU597">
        <f t="shared" si="1011"/>
        <v>413.97166252239253</v>
      </c>
      <c r="EV597">
        <f t="shared" si="1012"/>
        <v>405.16829509816529</v>
      </c>
      <c r="EW597">
        <f t="shared" si="1013"/>
        <v>578.53966804241463</v>
      </c>
      <c r="EX597">
        <f t="shared" si="1014"/>
        <v>423.22451686353133</v>
      </c>
      <c r="EY597">
        <f t="shared" si="1015"/>
        <v>623.77768350019539</v>
      </c>
      <c r="EZ597">
        <f>(ER597+ET597/Parameters!$C$6+Parameters!$C$7*(EV597+EX597/Parameters!$C$6))</f>
        <v>-482.29291785672183</v>
      </c>
      <c r="FA597">
        <f>(ES597+EU597/Parameters!$C$6+Parameters!$C$7*(EW597+EY597/Parameters!$C$6))</f>
        <v>409.21157871641736</v>
      </c>
      <c r="FB597">
        <f t="shared" si="1016"/>
        <v>-56.021257545698418</v>
      </c>
      <c r="FC597">
        <f t="shared" si="1017"/>
        <v>1.5810191222782831E-3</v>
      </c>
      <c r="FD597">
        <f>(ER597+ET597/Parameters!$C$6+Parameters!$C$8*(EV597+EX597/Parameters!$C$6))</f>
        <v>20512.164475075078</v>
      </c>
      <c r="FE597">
        <f>(ES597+EU597/Parameters!$C$6+Parameters!$C$8*(EW597+EY597/Parameters!$C$6))</f>
        <v>30421.025734750532</v>
      </c>
      <c r="FF597">
        <f t="shared" si="1018"/>
        <v>-91.291056175494475</v>
      </c>
      <c r="FG597">
        <f t="shared" si="1019"/>
        <v>2.7255063062126446E-5</v>
      </c>
    </row>
    <row r="598" spans="1:163" x14ac:dyDescent="0.15">
      <c r="A598">
        <f>Parameters!$C$2*(Parameters!$C$3/Parameters!$C$2)^((ROW()-2)/(Parameters!$C$4-1))</f>
        <v>95499.258602143498</v>
      </c>
      <c r="B598">
        <f t="shared" si="918"/>
        <v>4.9799999999999995</v>
      </c>
      <c r="C598">
        <f t="shared" si="919"/>
        <v>600039.53849553177</v>
      </c>
      <c r="D598">
        <f>1</f>
        <v>1</v>
      </c>
      <c r="E598">
        <f>0</f>
        <v>0</v>
      </c>
      <c r="F598">
        <f>0</f>
        <v>0</v>
      </c>
      <c r="G598">
        <f>0</f>
        <v>0</v>
      </c>
      <c r="H598">
        <f>0</f>
        <v>0</v>
      </c>
      <c r="I598">
        <f>0</f>
        <v>0</v>
      </c>
      <c r="J598">
        <f>1</f>
        <v>1</v>
      </c>
      <c r="K598">
        <f>0</f>
        <v>0</v>
      </c>
      <c r="L598">
        <f>2*Parameters!$C$10</f>
        <v>0.04</v>
      </c>
      <c r="M598">
        <f>2*C598*Parameters!$C$9</f>
        <v>1.2000790769910634</v>
      </c>
      <c r="N598">
        <f>0</f>
        <v>0</v>
      </c>
      <c r="O598">
        <f>0</f>
        <v>0</v>
      </c>
      <c r="P598">
        <f t="shared" si="920"/>
        <v>1</v>
      </c>
      <c r="Q598">
        <f t="shared" si="921"/>
        <v>0</v>
      </c>
      <c r="R598">
        <f t="shared" si="922"/>
        <v>0.04</v>
      </c>
      <c r="S598">
        <f t="shared" si="923"/>
        <v>1.2000790769910634</v>
      </c>
      <c r="T598">
        <f t="shared" si="924"/>
        <v>0</v>
      </c>
      <c r="U598">
        <f t="shared" si="925"/>
        <v>0</v>
      </c>
      <c r="V598">
        <f t="shared" si="926"/>
        <v>1</v>
      </c>
      <c r="W598">
        <f t="shared" si="927"/>
        <v>0</v>
      </c>
      <c r="X598">
        <f>0</f>
        <v>0</v>
      </c>
      <c r="Y598">
        <f>0</f>
        <v>0</v>
      </c>
      <c r="Z598">
        <f>0</f>
        <v>0</v>
      </c>
      <c r="AA598">
        <f>C598*(Parameters!$C$12+Parameters!$C$11/2)</f>
        <v>4.5002965387164883E-5</v>
      </c>
      <c r="AB598">
        <f t="shared" si="928"/>
        <v>0.99994599288283637</v>
      </c>
      <c r="AC598">
        <f t="shared" si="929"/>
        <v>1.8001186154865952E-6</v>
      </c>
      <c r="AD598">
        <f t="shared" si="930"/>
        <v>0.04</v>
      </c>
      <c r="AE598">
        <f t="shared" si="931"/>
        <v>1.2000790769910634</v>
      </c>
      <c r="AF598">
        <f t="shared" si="932"/>
        <v>0</v>
      </c>
      <c r="AG598">
        <f t="shared" si="933"/>
        <v>4.5002965387164883E-5</v>
      </c>
      <c r="AH598">
        <f t="shared" si="934"/>
        <v>1</v>
      </c>
      <c r="AI598">
        <f t="shared" si="935"/>
        <v>0</v>
      </c>
      <c r="AJ598">
        <f>0</f>
        <v>0</v>
      </c>
      <c r="AK598">
        <f>0</f>
        <v>0</v>
      </c>
      <c r="AL598">
        <f>(((2*Parameters!$C$15))/(((2*Parameters!$C$15))^2+((2*(C598*Parameters!$C$14-1/(C598*Parameters!$C$13))))^2))</f>
        <v>0.3815319910892066</v>
      </c>
      <c r="AM598">
        <f>(-((2*(C598*Parameters!$C$14-1/(C598*Parameters!$C$13))))/(((2*Parameters!$C$15))^2+((2*(C598*Parameters!$C$14-1/(C598*Parameters!$C$13))))^2))</f>
        <v>3.0647566162756985</v>
      </c>
      <c r="AN598">
        <f t="shared" si="936"/>
        <v>-2.6627430187359904</v>
      </c>
      <c r="AO598">
        <f t="shared" si="937"/>
        <v>0.58046062447854108</v>
      </c>
      <c r="AP598">
        <f t="shared" si="938"/>
        <v>0.04</v>
      </c>
      <c r="AQ598">
        <f t="shared" si="939"/>
        <v>1.2000790769910634</v>
      </c>
      <c r="AR598">
        <f t="shared" si="940"/>
        <v>0.3815319910892066</v>
      </c>
      <c r="AS598">
        <f t="shared" si="941"/>
        <v>3.0648016192410856</v>
      </c>
      <c r="AT598">
        <f t="shared" si="942"/>
        <v>1</v>
      </c>
      <c r="AU598">
        <f t="shared" si="943"/>
        <v>0</v>
      </c>
      <c r="AV598">
        <f>2*Parameters!$C$17</f>
        <v>0.04</v>
      </c>
      <c r="AW598">
        <f>2*C598*Parameters!$C$16</f>
        <v>1.2000790769910634</v>
      </c>
      <c r="AX598">
        <f>0</f>
        <v>0</v>
      </c>
      <c r="AY598">
        <f>0</f>
        <v>0</v>
      </c>
      <c r="AZ598">
        <f t="shared" si="944"/>
        <v>-2.6627430187359904</v>
      </c>
      <c r="BA598">
        <f t="shared" si="945"/>
        <v>0.58046062447854108</v>
      </c>
      <c r="BB598">
        <f t="shared" si="946"/>
        <v>-0.76310837120330344</v>
      </c>
      <c r="BC598">
        <f t="shared" si="947"/>
        <v>-1.9722046822188801</v>
      </c>
      <c r="BD598">
        <f t="shared" si="948"/>
        <v>0.3815319910892066</v>
      </c>
      <c r="BE598">
        <f t="shared" si="949"/>
        <v>3.0648016192410856</v>
      </c>
      <c r="BF598">
        <f t="shared" si="950"/>
        <v>-2.6627430187359904</v>
      </c>
      <c r="BG598">
        <f t="shared" si="951"/>
        <v>0.58046062447854108</v>
      </c>
      <c r="BH598">
        <f>0</f>
        <v>0</v>
      </c>
      <c r="BI598">
        <f>0</f>
        <v>0</v>
      </c>
      <c r="BJ598">
        <f>0</f>
        <v>0</v>
      </c>
      <c r="BK598">
        <f>C598*(Parameters!$C$19+Parameters!$C$18/2)</f>
        <v>4.5002965387164883E-5</v>
      </c>
      <c r="BL598">
        <f t="shared" si="952"/>
        <v>-2.6626542636769401</v>
      </c>
      <c r="BM598">
        <f t="shared" si="953"/>
        <v>0.58042628233892513</v>
      </c>
      <c r="BN598">
        <f t="shared" si="954"/>
        <v>-0.76310837120330344</v>
      </c>
      <c r="BO598">
        <f t="shared" si="955"/>
        <v>-1.9722046822188801</v>
      </c>
      <c r="BP598">
        <f t="shared" si="956"/>
        <v>0.38150586863981456</v>
      </c>
      <c r="BQ598">
        <f t="shared" si="957"/>
        <v>3.0646817879091786</v>
      </c>
      <c r="BR598">
        <f t="shared" si="958"/>
        <v>-2.6627430187359904</v>
      </c>
      <c r="BS598">
        <f t="shared" si="959"/>
        <v>0.58046062447854108</v>
      </c>
      <c r="BT598">
        <f>2*((((Parameters!$C$21)/((Parameters!$C$21)^2+(C598*Parameters!$C$20)^2)))/((((Parameters!$C$21)/((Parameters!$C$21)^2+(C598*Parameters!$C$20)^2)))^2+((-(C598*Parameters!$C$20)/((Parameters!$C$21)^2+(C598*Parameters!$C$20)^2)+C598*Parameters!$C$22))^2))</f>
        <v>4.0009795089157564E-2</v>
      </c>
      <c r="BU598">
        <f>2*(-((-(C598*Parameters!$C$20)/((Parameters!$C$21)^2+(C598*Parameters!$C$20)^2)+C598*Parameters!$C$22))/((((Parameters!$C$21)/((Parameters!$C$21)^2+(C598*Parameters!$C$20)^2)))^2+((-(C598*Parameters!$C$20)/((Parameters!$C$21)^2+(C598*Parameters!$C$20)^2)+C598*Parameters!$C$22))^2))</f>
        <v>81.615368270706426</v>
      </c>
      <c r="BV598">
        <f>0</f>
        <v>0</v>
      </c>
      <c r="BW598">
        <f>0</f>
        <v>0</v>
      </c>
      <c r="BX598">
        <f t="shared" si="960"/>
        <v>-2.6626542636769401</v>
      </c>
      <c r="BY598">
        <f t="shared" si="961"/>
        <v>0.58042628233892513</v>
      </c>
      <c r="BZ598">
        <f t="shared" si="962"/>
        <v>-48.241345409774688</v>
      </c>
      <c r="CA598">
        <f t="shared" si="963"/>
        <v>-219.26249025315826</v>
      </c>
      <c r="CB598">
        <f t="shared" si="964"/>
        <v>0.38150586863981456</v>
      </c>
      <c r="CC598">
        <f t="shared" si="965"/>
        <v>3.0646817879091786</v>
      </c>
      <c r="CD598">
        <f t="shared" si="966"/>
        <v>-252.772611799841</v>
      </c>
      <c r="CE598">
        <f t="shared" si="967"/>
        <v>31.839819881300475</v>
      </c>
      <c r="CF598">
        <f>0</f>
        <v>0</v>
      </c>
      <c r="CG598">
        <f>0</f>
        <v>0</v>
      </c>
      <c r="CH598">
        <f>(((Parameters!$C$25))/(((Parameters!$C$25))^2+((C598*Parameters!$C$24-1/(C598*Parameters!$C$23)))^2))+(((Parameters!$C$29+Parameters!$C$28))/(((Parameters!$C$29+Parameters!$C$28))^2+((C598*Parameters!$C$27-1/(C598*Parameters!$C$26)))^2))</f>
        <v>6.4670550034759314E-2</v>
      </c>
      <c r="CI598">
        <f>(-((C598*Parameters!$C$24-1/(C598*Parameters!$C$23)))/(((Parameters!$C$25))^2+((C598*Parameters!$C$24-1/(C598*Parameters!$C$23)))^2))+(-((C598*Parameters!$C$27-1/(C598*Parameters!$C$26)))/(((Parameters!$C$29+Parameters!$C$28))^2+((C598*Parameters!$C$27-1/(C598*Parameters!$C$26)))^2))</f>
        <v>0.29735281125120194</v>
      </c>
      <c r="CJ598">
        <f t="shared" si="968"/>
        <v>59.415869272971989</v>
      </c>
      <c r="CK598">
        <f t="shared" si="969"/>
        <v>-27.944099240460645</v>
      </c>
      <c r="CL598">
        <f t="shared" si="970"/>
        <v>-48.241345409774688</v>
      </c>
      <c r="CM598">
        <f t="shared" si="971"/>
        <v>-219.26249025315826</v>
      </c>
      <c r="CN598">
        <f t="shared" si="972"/>
        <v>-25.433097921615204</v>
      </c>
      <c r="CO598">
        <f t="shared" si="973"/>
        <v>-70.038866273350919</v>
      </c>
      <c r="CP598">
        <f t="shared" si="974"/>
        <v>-252.772611799841</v>
      </c>
      <c r="CQ598">
        <f t="shared" si="975"/>
        <v>31.839819881300475</v>
      </c>
      <c r="CR598">
        <f>2*((((Parameters!$C$31)/((Parameters!$C$31)^2+(C598*Parameters!$C$30)^2)))/((((Parameters!$C$31)/((Parameters!$C$31)^2+(C598*Parameters!$C$30)^2)))^2+((-(C598*Parameters!$C$30)/((Parameters!$C$31)^2+(C598*Parameters!$C$30)^2)+C598*Parameters!$C$32))^2))</f>
        <v>4.0004753049858628E-2</v>
      </c>
      <c r="CS598">
        <f>2*(-((-(C598*Parameters!$C$30)/((Parameters!$C$31)^2+(C598*Parameters!$C$30)^2)+C598*Parameters!$C$32))/((((Parameters!$C$31)/((Parameters!$C$31)^2+(C598*Parameters!$C$30)^2)))^2+((-(C598*Parameters!$C$30)/((Parameters!$C$31)^2+(C598*Parameters!$C$30)^2)+C598*Parameters!$C$32))^2))</f>
        <v>39.604962383132715</v>
      </c>
      <c r="CT598">
        <f>0</f>
        <v>0</v>
      </c>
      <c r="CU598">
        <f>0</f>
        <v>0</v>
      </c>
      <c r="CV598">
        <f t="shared" si="976"/>
        <v>59.415869272971989</v>
      </c>
      <c r="CW598">
        <f t="shared" si="977"/>
        <v>-27.944099240460645</v>
      </c>
      <c r="CX598">
        <f t="shared" si="978"/>
        <v>1060.8605710167044</v>
      </c>
      <c r="CY598">
        <f t="shared" si="979"/>
        <v>2132.7828804747132</v>
      </c>
      <c r="CZ598">
        <f t="shared" si="980"/>
        <v>-25.433097921615204</v>
      </c>
      <c r="DA598">
        <f t="shared" si="981"/>
        <v>-70.038866273350919</v>
      </c>
      <c r="DB598">
        <f t="shared" si="982"/>
        <v>2520.0966075118376</v>
      </c>
      <c r="DC598">
        <f t="shared" si="983"/>
        <v>-978.23895413995797</v>
      </c>
      <c r="DD598">
        <f>0</f>
        <v>0</v>
      </c>
      <c r="DE598">
        <f>0</f>
        <v>0</v>
      </c>
      <c r="DF598">
        <f>(((Parameters!$C$35))/(((Parameters!$C$35))^2+((C598*Parameters!$C$34-1/(C598*Parameters!$C$33)))^2))+(((Parameters!$C$39+Parameters!$C$38))/(((Parameters!$C$39+Parameters!$C$38))^2+((C598*Parameters!$C$37-1/(C598*Parameters!$C$36)))^2))</f>
        <v>6.4670550034759314E-2</v>
      </c>
      <c r="DG598">
        <f>(-((C598*Parameters!$C$34-1/(C598*Parameters!$C$33)))/(((Parameters!$C$35))^2+((C598*Parameters!$C$34-1/(C598*Parameters!$C$33)))^2))+(-((C598*Parameters!$C$37-1/(C598*Parameters!$C$36)))/(((Parameters!$C$39+Parameters!$C$38))^2+((C598*Parameters!$C$37-1/(C598*Parameters!$C$36)))^2))</f>
        <v>0.29735281125120194</v>
      </c>
      <c r="DH598">
        <f t="shared" si="984"/>
        <v>-506.16667938678114</v>
      </c>
      <c r="DI598">
        <f t="shared" si="985"/>
        <v>425.43401588192989</v>
      </c>
      <c r="DJ598">
        <f t="shared" si="986"/>
        <v>1060.8605710167044</v>
      </c>
      <c r="DK598">
        <f t="shared" si="987"/>
        <v>2132.7828804747132</v>
      </c>
      <c r="DL598">
        <f t="shared" si="988"/>
        <v>428.42503891585841</v>
      </c>
      <c r="DM598">
        <f t="shared" si="989"/>
        <v>616.05569336525218</v>
      </c>
      <c r="DN598">
        <f t="shared" si="990"/>
        <v>2520.0966075118376</v>
      </c>
      <c r="DO598">
        <f t="shared" si="991"/>
        <v>-978.23895413995797</v>
      </c>
      <c r="DP598">
        <f>2*((((Parameters!$C$41)/((Parameters!$C$41)^2+(C598*(Parameters!$C$40*(1-Parameters!$C$42)))^2)))/((((Parameters!$C$41)/((Parameters!$C$41)^2+(C598*(Parameters!$C$40*(1-Parameters!$C$42)))^2)))^2+((-(C598*(Parameters!$C$40*(1-Parameters!$C$42)))/((Parameters!$C$41)^2+(C598*(Parameters!$C$40*(1-Parameters!$C$42)))^2)+C598*Parameters!$C$43))^2))</f>
        <v>0.20000216030216933</v>
      </c>
      <c r="DQ598">
        <f>2*(-((-(C598*(Parameters!$C$40*(1-Parameters!$C$42)))/((Parameters!$C$41)^2+(C598*(Parameters!$C$40*(1-Parameters!$C$42)))^2)+C598*Parameters!$C$43))/((((Parameters!$C$41)/((Parameters!$C$41)^2+(C598*(Parameters!$C$40*(1-Parameters!$C$42)))^2)))^2+((-(C598*(Parameters!$C$40*(1-Parameters!$C$42)))/((Parameters!$C$41)^2+(C598*(Parameters!$C$40*(1-Parameters!$C$42)))^2)+C598*Parameters!$C$43))^2))</f>
        <v>3.6002566149166744</v>
      </c>
      <c r="DR598">
        <f>0</f>
        <v>0</v>
      </c>
      <c r="DS598">
        <f>0</f>
        <v>0</v>
      </c>
      <c r="DT598">
        <f t="shared" si="992"/>
        <v>-506.16667938678114</v>
      </c>
      <c r="DU598">
        <f t="shared" si="993"/>
        <v>425.43401588192989</v>
      </c>
      <c r="DV598">
        <f t="shared" si="994"/>
        <v>-572.04548822311108</v>
      </c>
      <c r="DW598">
        <f t="shared" si="995"/>
        <v>395.54066700446026</v>
      </c>
      <c r="DX598">
        <f t="shared" si="996"/>
        <v>428.42503891585841</v>
      </c>
      <c r="DY598">
        <f t="shared" si="997"/>
        <v>616.05569336525218</v>
      </c>
      <c r="DZ598">
        <f t="shared" si="998"/>
        <v>387.82395562722286</v>
      </c>
      <c r="EA598">
        <f t="shared" si="999"/>
        <v>687.41359575229615</v>
      </c>
      <c r="EB598">
        <f>0</f>
        <v>0</v>
      </c>
      <c r="EC598">
        <f>0</f>
        <v>0</v>
      </c>
      <c r="ED598">
        <f>0</f>
        <v>0</v>
      </c>
      <c r="EE598">
        <f>C598*Parameters!$C$44</f>
        <v>6.0003953849553172E-6</v>
      </c>
      <c r="EF598">
        <f t="shared" si="1000"/>
        <v>-506.169052787174</v>
      </c>
      <c r="EG598">
        <f t="shared" si="1001"/>
        <v>425.43058338282236</v>
      </c>
      <c r="EH598">
        <f t="shared" si="1002"/>
        <v>-572.04548822311108</v>
      </c>
      <c r="EI598">
        <f t="shared" si="1003"/>
        <v>395.54066700446026</v>
      </c>
      <c r="EJ598">
        <f t="shared" si="1004"/>
        <v>428.42091416249087</v>
      </c>
      <c r="EK598">
        <f t="shared" si="1005"/>
        <v>616.05802046232566</v>
      </c>
      <c r="EL598">
        <f t="shared" si="1006"/>
        <v>387.82395562722286</v>
      </c>
      <c r="EM598">
        <f t="shared" si="1007"/>
        <v>687.41359575229615</v>
      </c>
      <c r="EN598">
        <f>0</f>
        <v>0</v>
      </c>
      <c r="EO598">
        <f>0</f>
        <v>0</v>
      </c>
      <c r="EP598">
        <f>(((2*Parameters!$C$47))/(((2*Parameters!$C$47))^2+((2*(C598*Parameters!$C$46-1/(C598*Parameters!$C$45))))^2))</f>
        <v>1.7426572531533603E-8</v>
      </c>
      <c r="EQ598">
        <f>(-((2*(C598*Parameters!$C$46-1/(C598*Parameters!$C$45))))/(((2*Parameters!$C$47))^2+((2*(C598*Parameters!$C$46-1/(C598*Parameters!$C$45))))^2))</f>
        <v>6.6004872015984896E-4</v>
      </c>
      <c r="ER598">
        <f t="shared" si="1008"/>
        <v>-506.43013886699367</v>
      </c>
      <c r="ES598">
        <f t="shared" si="1009"/>
        <v>425.05301238336563</v>
      </c>
      <c r="ET598">
        <f t="shared" si="1010"/>
        <v>-572.04548822311108</v>
      </c>
      <c r="EU598">
        <f t="shared" si="1011"/>
        <v>395.54066700446026</v>
      </c>
      <c r="EV598">
        <f t="shared" si="1012"/>
        <v>427.96719445683635</v>
      </c>
      <c r="EW598">
        <f t="shared" si="1013"/>
        <v>616.31401514714764</v>
      </c>
      <c r="EX598">
        <f t="shared" si="1014"/>
        <v>387.82395562722286</v>
      </c>
      <c r="EY598">
        <f t="shared" si="1015"/>
        <v>687.41359575229615</v>
      </c>
      <c r="EZ598">
        <f>(ER598+ET598/Parameters!$C$6+Parameters!$C$7*(EV598+EX598/Parameters!$C$6))</f>
        <v>-526.32737323997139</v>
      </c>
      <c r="FA598">
        <f>(ES598+EU598/Parameters!$C$6+Parameters!$C$7*(EW598+EY598/Parameters!$C$6))</f>
        <v>438.81094862699905</v>
      </c>
      <c r="FB598">
        <f t="shared" si="1016"/>
        <v>-56.717054781254788</v>
      </c>
      <c r="FC598">
        <f t="shared" si="1017"/>
        <v>1.4593090001122047E-3</v>
      </c>
      <c r="FD598">
        <f>(ER598+ET598/Parameters!$C$6+Parameters!$C$8*(EV598+EX598/Parameters!$C$6))</f>
        <v>21546.508794170928</v>
      </c>
      <c r="FE598">
        <f>(ES598+EU598/Parameters!$C$6+Parameters!$C$8*(EW598+EY598/Parameters!$C$6))</f>
        <v>32450.013611640552</v>
      </c>
      <c r="FF598">
        <f t="shared" si="1018"/>
        <v>-91.810586988896461</v>
      </c>
      <c r="FG598">
        <f t="shared" si="1019"/>
        <v>2.5672647075366671E-5</v>
      </c>
    </row>
    <row r="599" spans="1:163" x14ac:dyDescent="0.15">
      <c r="A599">
        <f>Parameters!$C$2*(Parameters!$C$3/Parameters!$C$2)^((ROW()-2)/(Parameters!$C$4-1))</f>
        <v>96605.087898981335</v>
      </c>
      <c r="B599">
        <f t="shared" si="918"/>
        <v>4.9850000000000003</v>
      </c>
      <c r="C599">
        <f t="shared" si="919"/>
        <v>606987.668885672</v>
      </c>
      <c r="D599">
        <f>1</f>
        <v>1</v>
      </c>
      <c r="E599">
        <f>0</f>
        <v>0</v>
      </c>
      <c r="F599">
        <f>0</f>
        <v>0</v>
      </c>
      <c r="G599">
        <f>0</f>
        <v>0</v>
      </c>
      <c r="H599">
        <f>0</f>
        <v>0</v>
      </c>
      <c r="I599">
        <f>0</f>
        <v>0</v>
      </c>
      <c r="J599">
        <f>1</f>
        <v>1</v>
      </c>
      <c r="K599">
        <f>0</f>
        <v>0</v>
      </c>
      <c r="L599">
        <f>2*Parameters!$C$10</f>
        <v>0.04</v>
      </c>
      <c r="M599">
        <f>2*C599*Parameters!$C$9</f>
        <v>1.213975337771344</v>
      </c>
      <c r="N599">
        <f>0</f>
        <v>0</v>
      </c>
      <c r="O599">
        <f>0</f>
        <v>0</v>
      </c>
      <c r="P599">
        <f t="shared" si="920"/>
        <v>1</v>
      </c>
      <c r="Q599">
        <f t="shared" si="921"/>
        <v>0</v>
      </c>
      <c r="R599">
        <f t="shared" si="922"/>
        <v>0.04</v>
      </c>
      <c r="S599">
        <f t="shared" si="923"/>
        <v>1.213975337771344</v>
      </c>
      <c r="T599">
        <f t="shared" si="924"/>
        <v>0</v>
      </c>
      <c r="U599">
        <f t="shared" si="925"/>
        <v>0</v>
      </c>
      <c r="V599">
        <f t="shared" si="926"/>
        <v>1</v>
      </c>
      <c r="W599">
        <f t="shared" si="927"/>
        <v>0</v>
      </c>
      <c r="X599">
        <f>0</f>
        <v>0</v>
      </c>
      <c r="Y599">
        <f>0</f>
        <v>0</v>
      </c>
      <c r="Z599">
        <f>0</f>
        <v>0</v>
      </c>
      <c r="AA599">
        <f>C599*(Parameters!$C$12+Parameters!$C$11/2)</f>
        <v>4.5524075166425398E-5</v>
      </c>
      <c r="AB599">
        <f t="shared" si="928"/>
        <v>0.99994473489547309</v>
      </c>
      <c r="AC599">
        <f t="shared" si="929"/>
        <v>1.820963006657016E-6</v>
      </c>
      <c r="AD599">
        <f t="shared" si="930"/>
        <v>0.04</v>
      </c>
      <c r="AE599">
        <f t="shared" si="931"/>
        <v>1.213975337771344</v>
      </c>
      <c r="AF599">
        <f t="shared" si="932"/>
        <v>0</v>
      </c>
      <c r="AG599">
        <f t="shared" si="933"/>
        <v>4.5524075166425398E-5</v>
      </c>
      <c r="AH599">
        <f t="shared" si="934"/>
        <v>1</v>
      </c>
      <c r="AI599">
        <f t="shared" si="935"/>
        <v>0</v>
      </c>
      <c r="AJ599">
        <f>0</f>
        <v>0</v>
      </c>
      <c r="AK599">
        <f>0</f>
        <v>0</v>
      </c>
      <c r="AL599">
        <f>(((2*Parameters!$C$15))/(((2*Parameters!$C$15))^2+((2*(C599*Parameters!$C$14-1/(C599*Parameters!$C$13))))^2))</f>
        <v>0.39094960303349113</v>
      </c>
      <c r="AM599">
        <f>(-((2*(C599*Parameters!$C$14-1/(C599*Parameters!$C$13))))/(((2*Parameters!$C$15))^2+((2*(C599*Parameters!$C$14-1/(C599*Parameters!$C$13))))^2))</f>
        <v>3.1017573218621139</v>
      </c>
      <c r="AN599">
        <f t="shared" si="936"/>
        <v>-2.7498741734754866</v>
      </c>
      <c r="AO599">
        <f t="shared" si="937"/>
        <v>0.59867529023164656</v>
      </c>
      <c r="AP599">
        <f t="shared" si="938"/>
        <v>0.04</v>
      </c>
      <c r="AQ599">
        <f t="shared" si="939"/>
        <v>1.213975337771344</v>
      </c>
      <c r="AR599">
        <f t="shared" si="940"/>
        <v>0.39094960303349113</v>
      </c>
      <c r="AS599">
        <f t="shared" si="941"/>
        <v>3.1018028459372804</v>
      </c>
      <c r="AT599">
        <f t="shared" si="942"/>
        <v>1</v>
      </c>
      <c r="AU599">
        <f t="shared" si="943"/>
        <v>0</v>
      </c>
      <c r="AV599">
        <f>2*Parameters!$C$17</f>
        <v>0.04</v>
      </c>
      <c r="AW599">
        <f>2*C599*Parameters!$C$16</f>
        <v>1.213975337771344</v>
      </c>
      <c r="AX599">
        <f>0</f>
        <v>0</v>
      </c>
      <c r="AY599">
        <f>0</f>
        <v>0</v>
      </c>
      <c r="AZ599">
        <f t="shared" si="944"/>
        <v>-2.7498741734754866</v>
      </c>
      <c r="BA599">
        <f t="shared" si="945"/>
        <v>0.59867529023164656</v>
      </c>
      <c r="BB599">
        <f t="shared" si="946"/>
        <v>-0.79677200461333997</v>
      </c>
      <c r="BC599">
        <f t="shared" si="947"/>
        <v>-2.1003570791929893</v>
      </c>
      <c r="BD599">
        <f t="shared" si="948"/>
        <v>0.39094960303349113</v>
      </c>
      <c r="BE599">
        <f t="shared" si="949"/>
        <v>3.1018028459372804</v>
      </c>
      <c r="BF599">
        <f t="shared" si="950"/>
        <v>-2.7498741734754866</v>
      </c>
      <c r="BG599">
        <f t="shared" si="951"/>
        <v>0.59867529023164645</v>
      </c>
      <c r="BH599">
        <f>0</f>
        <v>0</v>
      </c>
      <c r="BI599">
        <f>0</f>
        <v>0</v>
      </c>
      <c r="BJ599">
        <f>0</f>
        <v>0</v>
      </c>
      <c r="BK599">
        <f>C599*(Parameters!$C$19+Parameters!$C$18/2)</f>
        <v>4.5524075166425398E-5</v>
      </c>
      <c r="BL599">
        <f t="shared" si="952"/>
        <v>-2.749778556661937</v>
      </c>
      <c r="BM599">
        <f t="shared" si="953"/>
        <v>0.59863901792301799</v>
      </c>
      <c r="BN599">
        <f t="shared" si="954"/>
        <v>-0.79677200461333997</v>
      </c>
      <c r="BO599">
        <f t="shared" si="955"/>
        <v>-2.1003570791929893</v>
      </c>
      <c r="BP599">
        <f t="shared" si="956"/>
        <v>0.39092234889457833</v>
      </c>
      <c r="BQ599">
        <f t="shared" si="957"/>
        <v>3.1016776604587091</v>
      </c>
      <c r="BR599">
        <f t="shared" si="958"/>
        <v>-2.7498741734754866</v>
      </c>
      <c r="BS599">
        <f t="shared" si="959"/>
        <v>0.59867529023164645</v>
      </c>
      <c r="BT599">
        <f>2*((((Parameters!$C$21)/((Parameters!$C$21)^2+(C599*Parameters!$C$20)^2)))/((((Parameters!$C$21)/((Parameters!$C$21)^2+(C599*Parameters!$C$20)^2)))^2+((-(C599*Parameters!$C$20)/((Parameters!$C$21)^2+(C599*Parameters!$C$20)^2)+C599*Parameters!$C$22))^2))</f>
        <v>4.0010023288970985E-2</v>
      </c>
      <c r="BU599">
        <f>2*(-((-(C599*Parameters!$C$20)/((Parameters!$C$21)^2+(C599*Parameters!$C$20)^2)+C599*Parameters!$C$22))/((((Parameters!$C$21)/((Parameters!$C$21)^2+(C599*Parameters!$C$20)^2)))^2+((-(C599*Parameters!$C$20)/((Parameters!$C$21)^2+(C599*Parameters!$C$20)^2)+C599*Parameters!$C$22))^2))</f>
        <v>82.560665139944035</v>
      </c>
      <c r="BV599">
        <f>0</f>
        <v>0</v>
      </c>
      <c r="BW599">
        <f>0</f>
        <v>0</v>
      </c>
      <c r="BX599">
        <f t="shared" si="960"/>
        <v>-2.749778556661937</v>
      </c>
      <c r="BY599">
        <f t="shared" si="961"/>
        <v>0.59863901792301799</v>
      </c>
      <c r="BZ599">
        <f t="shared" si="962"/>
        <v>-50.330826207152143</v>
      </c>
      <c r="CA599">
        <f t="shared" si="963"/>
        <v>-229.09995214370903</v>
      </c>
      <c r="CB599">
        <f t="shared" si="964"/>
        <v>0.39092234889457833</v>
      </c>
      <c r="CC599">
        <f t="shared" si="965"/>
        <v>3.1016776604587091</v>
      </c>
      <c r="CD599">
        <f t="shared" si="966"/>
        <v>-258.81080405836855</v>
      </c>
      <c r="CE599">
        <f t="shared" si="967"/>
        <v>32.997582628467129</v>
      </c>
      <c r="CF599">
        <f>0</f>
        <v>0</v>
      </c>
      <c r="CG599">
        <f>0</f>
        <v>0</v>
      </c>
      <c r="CH599">
        <f>(((Parameters!$C$25))/(((Parameters!$C$25))^2+((C599*Parameters!$C$24-1/(C599*Parameters!$C$23)))^2))+(((Parameters!$C$29+Parameters!$C$28))/(((Parameters!$C$29+Parameters!$C$28))^2+((C599*Parameters!$C$27-1/(C599*Parameters!$C$26)))^2))</f>
        <v>6.4783751967282921E-2</v>
      </c>
      <c r="CI599">
        <f>(-((C599*Parameters!$C$24-1/(C599*Parameters!$C$23)))/(((Parameters!$C$25))^2+((C599*Parameters!$C$24-1/(C599*Parameters!$C$23)))^2))+(-((C599*Parameters!$C$27-1/(C599*Parameters!$C$26)))/(((Parameters!$C$29+Parameters!$C$28))^2+((C599*Parameters!$C$27-1/(C599*Parameters!$C$26)))^2))</f>
        <v>0.30048187484195465</v>
      </c>
      <c r="CJ599">
        <f t="shared" si="968"/>
        <v>62.829984828369277</v>
      </c>
      <c r="CK599">
        <f t="shared" si="969"/>
        <v>-29.366816478541075</v>
      </c>
      <c r="CL599">
        <f t="shared" si="970"/>
        <v>-50.330826207152143</v>
      </c>
      <c r="CM599">
        <f t="shared" si="971"/>
        <v>-229.09995214370903</v>
      </c>
      <c r="CN599">
        <f t="shared" si="972"/>
        <v>-26.290988081129946</v>
      </c>
      <c r="CO599">
        <f t="shared" si="973"/>
        <v>-72.528570763831098</v>
      </c>
      <c r="CP599">
        <f t="shared" si="974"/>
        <v>-258.81080405836855</v>
      </c>
      <c r="CQ599">
        <f t="shared" si="975"/>
        <v>32.997582628467129</v>
      </c>
      <c r="CR599">
        <f>2*((((Parameters!$C$31)/((Parameters!$C$31)^2+(C599*Parameters!$C$30)^2)))/((((Parameters!$C$31)/((Parameters!$C$31)^2+(C599*Parameters!$C$30)^2)))^2+((-(C599*Parameters!$C$30)/((Parameters!$C$31)^2+(C599*Parameters!$C$30)^2)+C599*Parameters!$C$32))^2))</f>
        <v>4.0004863772708628E-2</v>
      </c>
      <c r="CS599">
        <f>2*(-((-(C599*Parameters!$C$30)/((Parameters!$C$31)^2+(C599*Parameters!$C$30)^2)+C599*Parameters!$C$32))/((((Parameters!$C$31)/((Parameters!$C$31)^2+(C599*Parameters!$C$30)^2)))^2+((-(C599*Parameters!$C$30)/((Parameters!$C$31)^2+(C599*Parameters!$C$30)^2)+C599*Parameters!$C$32))^2))</f>
        <v>40.063621676289742</v>
      </c>
      <c r="CT599">
        <f>0</f>
        <v>0</v>
      </c>
      <c r="CU599">
        <f>0</f>
        <v>0</v>
      </c>
      <c r="CV599">
        <f t="shared" si="976"/>
        <v>62.829984828369277</v>
      </c>
      <c r="CW599">
        <f t="shared" si="977"/>
        <v>-29.366816478541075</v>
      </c>
      <c r="CX599">
        <f t="shared" si="978"/>
        <v>1128.7237040100492</v>
      </c>
      <c r="CY599">
        <f t="shared" si="979"/>
        <v>2286.9219744544398</v>
      </c>
      <c r="CZ599">
        <f t="shared" si="980"/>
        <v>-26.290988081129946</v>
      </c>
      <c r="DA599">
        <f t="shared" si="981"/>
        <v>-72.528570763831098</v>
      </c>
      <c r="DB599">
        <f t="shared" si="982"/>
        <v>2645.8946483491341</v>
      </c>
      <c r="DC599">
        <f t="shared" si="983"/>
        <v>-1023.2161129428021</v>
      </c>
      <c r="DD599">
        <f>0</f>
        <v>0</v>
      </c>
      <c r="DE599">
        <f>0</f>
        <v>0</v>
      </c>
      <c r="DF599">
        <f>(((Parameters!$C$35))/(((Parameters!$C$35))^2+((C599*Parameters!$C$34-1/(C599*Parameters!$C$33)))^2))+(((Parameters!$C$39+Parameters!$C$38))/(((Parameters!$C$39+Parameters!$C$38))^2+((C599*Parameters!$C$37-1/(C599*Parameters!$C$36)))^2))</f>
        <v>6.4783751967282921E-2</v>
      </c>
      <c r="DG599">
        <f>(-((C599*Parameters!$C$34-1/(C599*Parameters!$C$33)))/(((Parameters!$C$35))^2+((C599*Parameters!$C$34-1/(C599*Parameters!$C$33)))^2))+(-((C599*Parameters!$C$37-1/(C599*Parameters!$C$36)))/(((Parameters!$C$39+Parameters!$C$38))^2+((C599*Parameters!$C$37-1/(C599*Parameters!$C$36)))^2))</f>
        <v>0.30048187484195465</v>
      </c>
      <c r="DH599">
        <f t="shared" si="984"/>
        <v>-551.22566119278565</v>
      </c>
      <c r="DI599">
        <f t="shared" si="985"/>
        <v>457.94958424253934</v>
      </c>
      <c r="DJ599">
        <f t="shared" si="986"/>
        <v>1128.7237040100492</v>
      </c>
      <c r="DK599">
        <f t="shared" si="987"/>
        <v>2286.9219744544398</v>
      </c>
      <c r="DL599">
        <f t="shared" si="988"/>
        <v>452.57789053463205</v>
      </c>
      <c r="DM599">
        <f t="shared" si="989"/>
        <v>656.22703493659719</v>
      </c>
      <c r="DN599">
        <f t="shared" si="990"/>
        <v>2645.8946483491341</v>
      </c>
      <c r="DO599">
        <f t="shared" si="991"/>
        <v>-1023.2161129428021</v>
      </c>
      <c r="DP599">
        <f>2*((((Parameters!$C$41)/((Parameters!$C$41)^2+(C599*(Parameters!$C$40*(1-Parameters!$C$42)))^2)))/((((Parameters!$C$41)/((Parameters!$C$41)^2+(C599*(Parameters!$C$40*(1-Parameters!$C$42)))^2)))^2+((-(C599*(Parameters!$C$40*(1-Parameters!$C$42)))/((Parameters!$C$41)^2+(C599*(Parameters!$C$40*(1-Parameters!$C$42)))^2)+C599*Parameters!$C$43))^2))</f>
        <v>0.20000221062248819</v>
      </c>
      <c r="DQ599">
        <f>2*(-((-(C599*(Parameters!$C$40*(1-Parameters!$C$42)))/((Parameters!$C$41)^2+(C599*(Parameters!$C$40*(1-Parameters!$C$42)))^2)+C599*Parameters!$C$43))/((((Parameters!$C$41)/((Parameters!$C$41)^2+(C599*(Parameters!$C$40*(1-Parameters!$C$42)))^2)))^2+((-(C599*(Parameters!$C$40*(1-Parameters!$C$42)))/((Parameters!$C$41)^2+(C599*(Parameters!$C$40*(1-Parameters!$C$42)))^2)+C599*Parameters!$C$43))^2))</f>
        <v>3.6419460798676755</v>
      </c>
      <c r="DR599">
        <f>0</f>
        <v>0</v>
      </c>
      <c r="DS599">
        <f>0</f>
        <v>0</v>
      </c>
      <c r="DT599">
        <f t="shared" si="992"/>
        <v>-551.22566119278565</v>
      </c>
      <c r="DU599">
        <f t="shared" si="993"/>
        <v>457.94958424253934</v>
      </c>
      <c r="DV599">
        <f t="shared" si="994"/>
        <v>-649.35033988949851</v>
      </c>
      <c r="DW599">
        <f t="shared" si="995"/>
        <v>370.97876775306401</v>
      </c>
      <c r="DX599">
        <f t="shared" si="996"/>
        <v>452.57789053463205</v>
      </c>
      <c r="DY599">
        <f t="shared" si="997"/>
        <v>656.22703493659719</v>
      </c>
      <c r="DZ599">
        <f t="shared" si="998"/>
        <v>346.46774954439479</v>
      </c>
      <c r="EA599">
        <f t="shared" si="999"/>
        <v>756.29501898214335</v>
      </c>
      <c r="EB599">
        <f>0</f>
        <v>0</v>
      </c>
      <c r="EC599">
        <f>0</f>
        <v>0</v>
      </c>
      <c r="ED599">
        <f>0</f>
        <v>0</v>
      </c>
      <c r="EE599">
        <f>C599*Parameters!$C$44</f>
        <v>6.0698766888567199E-6</v>
      </c>
      <c r="EF599">
        <f t="shared" si="1000"/>
        <v>-551.22791298816014</v>
      </c>
      <c r="EG599">
        <f t="shared" si="1001"/>
        <v>457.94564276604837</v>
      </c>
      <c r="EH599">
        <f t="shared" si="1002"/>
        <v>-649.35033988949851</v>
      </c>
      <c r="EI599">
        <f t="shared" si="1003"/>
        <v>370.97876775306401</v>
      </c>
      <c r="EJ599">
        <f t="shared" si="1004"/>
        <v>452.57329991712641</v>
      </c>
      <c r="EK599">
        <f t="shared" si="1005"/>
        <v>656.22913795311354</v>
      </c>
      <c r="EL599">
        <f t="shared" si="1006"/>
        <v>346.46774954439479</v>
      </c>
      <c r="EM599">
        <f t="shared" si="1007"/>
        <v>756.29501898214335</v>
      </c>
      <c r="EN599">
        <f>0</f>
        <v>0</v>
      </c>
      <c r="EO599">
        <f>0</f>
        <v>0</v>
      </c>
      <c r="EP599">
        <f>(((2*Parameters!$C$47))/(((2*Parameters!$C$47))^2+((2*(C599*Parameters!$C$46-1/(C599*Parameters!$C$45))))^2))</f>
        <v>1.783249613111537E-8</v>
      </c>
      <c r="EQ599">
        <f>(-((2*(C599*Parameters!$C$46-1/(C599*Parameters!$C$45))))/(((2*Parameters!$C$47))^2+((2*(C599*Parameters!$C$46-1/(C599*Parameters!$C$45))))^2))</f>
        <v>6.6769184730673952E-4</v>
      </c>
      <c r="ER599">
        <f t="shared" si="1008"/>
        <v>-551.47562406645011</v>
      </c>
      <c r="ES599">
        <f t="shared" si="1009"/>
        <v>457.51208345353575</v>
      </c>
      <c r="ET599">
        <f t="shared" si="1010"/>
        <v>-649.35033988949851</v>
      </c>
      <c r="EU599">
        <f t="shared" si="1011"/>
        <v>370.97876775306401</v>
      </c>
      <c r="EV599">
        <f t="shared" si="1012"/>
        <v>452.06833407717812</v>
      </c>
      <c r="EW599">
        <f t="shared" si="1013"/>
        <v>656.46048513146695</v>
      </c>
      <c r="EX599">
        <f t="shared" si="1014"/>
        <v>346.46774954439479</v>
      </c>
      <c r="EY599">
        <f t="shared" si="1015"/>
        <v>756.29501898214335</v>
      </c>
      <c r="EZ599">
        <f>(ER599+ET599/Parameters!$C$6+Parameters!$C$7*(EV599+EX599/Parameters!$C$6))</f>
        <v>-574.06172284521529</v>
      </c>
      <c r="FA599">
        <f>(ES599+EU599/Parameters!$C$6+Parameters!$C$7*(EW599+EY599/Parameters!$C$6))</f>
        <v>470.41569276668582</v>
      </c>
      <c r="FB599">
        <f t="shared" si="1016"/>
        <v>-57.41023723761483</v>
      </c>
      <c r="FC599">
        <f t="shared" si="1017"/>
        <v>1.347373924031626E-3</v>
      </c>
      <c r="FD599">
        <f>(ER599+ET599/Parameters!$C$6+Parameters!$C$8*(EV599+EX599/Parameters!$C$6))</f>
        <v>22631.907588916987</v>
      </c>
      <c r="FE599">
        <f>(ES599+EU599/Parameters!$C$6+Parameters!$C$8*(EW599+EY599/Parameters!$C$6))</f>
        <v>34608.735634526369</v>
      </c>
      <c r="FF599">
        <f t="shared" si="1018"/>
        <v>-92.329879382985581</v>
      </c>
      <c r="FG599">
        <f t="shared" si="1019"/>
        <v>2.4182769192132619E-5</v>
      </c>
    </row>
    <row r="600" spans="1:163" x14ac:dyDescent="0.15">
      <c r="A600">
        <f>Parameters!$C$2*(Parameters!$C$3/Parameters!$C$2)^((ROW()-2)/(Parameters!$C$4-1))</f>
        <v>97723.722095581063</v>
      </c>
      <c r="B600">
        <f t="shared" si="918"/>
        <v>4.99</v>
      </c>
      <c r="C600">
        <f t="shared" si="919"/>
        <v>614016.25483385602</v>
      </c>
      <c r="D600">
        <f>1</f>
        <v>1</v>
      </c>
      <c r="E600">
        <f>0</f>
        <v>0</v>
      </c>
      <c r="F600">
        <f>0</f>
        <v>0</v>
      </c>
      <c r="G600">
        <f>0</f>
        <v>0</v>
      </c>
      <c r="H600">
        <f>0</f>
        <v>0</v>
      </c>
      <c r="I600">
        <f>0</f>
        <v>0</v>
      </c>
      <c r="J600">
        <f>1</f>
        <v>1</v>
      </c>
      <c r="K600">
        <f>0</f>
        <v>0</v>
      </c>
      <c r="L600">
        <f>2*Parameters!$C$10</f>
        <v>0.04</v>
      </c>
      <c r="M600">
        <f>2*C600*Parameters!$C$9</f>
        <v>1.228032509667712</v>
      </c>
      <c r="N600">
        <f>0</f>
        <v>0</v>
      </c>
      <c r="O600">
        <f>0</f>
        <v>0</v>
      </c>
      <c r="P600">
        <f t="shared" si="920"/>
        <v>1</v>
      </c>
      <c r="Q600">
        <f t="shared" si="921"/>
        <v>0</v>
      </c>
      <c r="R600">
        <f t="shared" si="922"/>
        <v>0.04</v>
      </c>
      <c r="S600">
        <f t="shared" si="923"/>
        <v>1.228032509667712</v>
      </c>
      <c r="T600">
        <f t="shared" si="924"/>
        <v>0</v>
      </c>
      <c r="U600">
        <f t="shared" si="925"/>
        <v>0</v>
      </c>
      <c r="V600">
        <f t="shared" si="926"/>
        <v>1</v>
      </c>
      <c r="W600">
        <f t="shared" si="927"/>
        <v>0</v>
      </c>
      <c r="X600">
        <f>0</f>
        <v>0</v>
      </c>
      <c r="Y600">
        <f>0</f>
        <v>0</v>
      </c>
      <c r="Z600">
        <f>0</f>
        <v>0</v>
      </c>
      <c r="AA600">
        <f>C600*(Parameters!$C$12+Parameters!$C$11/2)</f>
        <v>4.6051219112539199E-5</v>
      </c>
      <c r="AB600">
        <f t="shared" si="928"/>
        <v>0.99994344760581999</v>
      </c>
      <c r="AC600">
        <f t="shared" si="929"/>
        <v>1.842048764501568E-6</v>
      </c>
      <c r="AD600">
        <f t="shared" si="930"/>
        <v>0.04</v>
      </c>
      <c r="AE600">
        <f t="shared" si="931"/>
        <v>1.228032509667712</v>
      </c>
      <c r="AF600">
        <f t="shared" si="932"/>
        <v>0</v>
      </c>
      <c r="AG600">
        <f t="shared" si="933"/>
        <v>4.6051219112539199E-5</v>
      </c>
      <c r="AH600">
        <f t="shared" si="934"/>
        <v>1</v>
      </c>
      <c r="AI600">
        <f t="shared" si="935"/>
        <v>0</v>
      </c>
      <c r="AJ600">
        <f>0</f>
        <v>0</v>
      </c>
      <c r="AK600">
        <f>0</f>
        <v>0</v>
      </c>
      <c r="AL600">
        <f>(((2*Parameters!$C$15))/(((2*Parameters!$C$15))^2+((2*(C600*Parameters!$C$14-1/(C600*Parameters!$C$13))))^2))</f>
        <v>0.40061249524743525</v>
      </c>
      <c r="AM600">
        <f>(-((2*(C600*Parameters!$C$14-1/(C600*Parameters!$C$13))))/(((2*Parameters!$C$15))^2+((2*(C600*Parameters!$C$14-1/(C600*Parameters!$C$13))))^2))</f>
        <v>3.1392390813439972</v>
      </c>
      <c r="AN600">
        <f t="shared" si="936"/>
        <v>-2.8391197000941144</v>
      </c>
      <c r="AO600">
        <f t="shared" si="937"/>
        <v>0.61753657324547662</v>
      </c>
      <c r="AP600">
        <f t="shared" si="938"/>
        <v>0.04</v>
      </c>
      <c r="AQ600">
        <f t="shared" si="939"/>
        <v>1.228032509667712</v>
      </c>
      <c r="AR600">
        <f t="shared" si="940"/>
        <v>0.40061249524743525</v>
      </c>
      <c r="AS600">
        <f t="shared" si="941"/>
        <v>3.1392851325631099</v>
      </c>
      <c r="AT600">
        <f t="shared" si="942"/>
        <v>1</v>
      </c>
      <c r="AU600">
        <f t="shared" si="943"/>
        <v>0</v>
      </c>
      <c r="AV600">
        <f>2*Parameters!$C$17</f>
        <v>0.04</v>
      </c>
      <c r="AW600">
        <f>2*C600*Parameters!$C$16</f>
        <v>1.228032509667712</v>
      </c>
      <c r="AX600">
        <f>0</f>
        <v>0</v>
      </c>
      <c r="AY600">
        <f>0</f>
        <v>0</v>
      </c>
      <c r="AZ600">
        <f t="shared" si="944"/>
        <v>-2.8391197000941144</v>
      </c>
      <c r="BA600">
        <f t="shared" si="945"/>
        <v>0.61753657324547662</v>
      </c>
      <c r="BB600">
        <f t="shared" si="946"/>
        <v>-0.83191977585800603</v>
      </c>
      <c r="BC600">
        <f t="shared" si="947"/>
        <v>-2.2337973179560864</v>
      </c>
      <c r="BD600">
        <f t="shared" si="948"/>
        <v>0.40061249524743525</v>
      </c>
      <c r="BE600">
        <f t="shared" si="949"/>
        <v>3.1392851325631099</v>
      </c>
      <c r="BF600">
        <f t="shared" si="950"/>
        <v>-2.8391197000941144</v>
      </c>
      <c r="BG600">
        <f t="shared" si="951"/>
        <v>0.61753657324547662</v>
      </c>
      <c r="BH600">
        <f>0</f>
        <v>0</v>
      </c>
      <c r="BI600">
        <f>0</f>
        <v>0</v>
      </c>
      <c r="BJ600">
        <f>0</f>
        <v>0</v>
      </c>
      <c r="BK600">
        <f>C600*(Parameters!$C$19+Parameters!$C$18/2)</f>
        <v>4.6051219112539199E-5</v>
      </c>
      <c r="BL600">
        <f t="shared" si="952"/>
        <v>-2.8390168310043724</v>
      </c>
      <c r="BM600">
        <f t="shared" si="953"/>
        <v>0.61749826232559457</v>
      </c>
      <c r="BN600">
        <f t="shared" si="954"/>
        <v>-0.83191977585800603</v>
      </c>
      <c r="BO600">
        <f t="shared" si="955"/>
        <v>-2.2337973179560864</v>
      </c>
      <c r="BP600">
        <f t="shared" si="956"/>
        <v>0.40058405693539073</v>
      </c>
      <c r="BQ600">
        <f t="shared" si="957"/>
        <v>3.1391543876397141</v>
      </c>
      <c r="BR600">
        <f t="shared" si="958"/>
        <v>-2.8391197000941144</v>
      </c>
      <c r="BS600">
        <f t="shared" si="959"/>
        <v>0.61753657324547662</v>
      </c>
      <c r="BT600">
        <f>2*((((Parameters!$C$21)/((Parameters!$C$21)^2+(C600*Parameters!$C$20)^2)))/((((Parameters!$C$21)/((Parameters!$C$21)^2+(C600*Parameters!$C$20)^2)))^2+((-(C600*Parameters!$C$20)/((Parameters!$C$21)^2+(C600*Parameters!$C$20)^2)+C600*Parameters!$C$22))^2))</f>
        <v>4.0010256806261989E-2</v>
      </c>
      <c r="BU600">
        <f>2*(-((-(C600*Parameters!$C$20)/((Parameters!$C$21)^2+(C600*Parameters!$C$20)^2)+C600*Parameters!$C$22))/((((Parameters!$C$21)/((Parameters!$C$21)^2+(C600*Parameters!$C$20)^2)))^2+((-(C600*Parameters!$C$20)/((Parameters!$C$21)^2+(C600*Parameters!$C$20)^2)+C600*Parameters!$C$22))^2))</f>
        <v>83.516916306510169</v>
      </c>
      <c r="BV600">
        <f>0</f>
        <v>0</v>
      </c>
      <c r="BW600">
        <f>0</f>
        <v>0</v>
      </c>
      <c r="BX600">
        <f t="shared" si="960"/>
        <v>-2.8390168310043724</v>
      </c>
      <c r="BY600">
        <f t="shared" si="961"/>
        <v>0.61749826232559457</v>
      </c>
      <c r="BZ600">
        <f t="shared" si="962"/>
        <v>-52.517060262405934</v>
      </c>
      <c r="CA600">
        <f t="shared" si="963"/>
        <v>-239.3150221216689</v>
      </c>
      <c r="CB600">
        <f t="shared" si="964"/>
        <v>0.40058405693539073</v>
      </c>
      <c r="CC600">
        <f t="shared" si="965"/>
        <v>3.1391543876397141</v>
      </c>
      <c r="CD600">
        <f t="shared" si="966"/>
        <v>-264.99558649482378</v>
      </c>
      <c r="CE600">
        <f t="shared" si="967"/>
        <v>34.198680103244776</v>
      </c>
      <c r="CF600">
        <f>0</f>
        <v>0</v>
      </c>
      <c r="CG600">
        <f>0</f>
        <v>0</v>
      </c>
      <c r="CH600">
        <f>(((Parameters!$C$25))/(((Parameters!$C$25))^2+((C600*Parameters!$C$24-1/(C600*Parameters!$C$23)))^2))+(((Parameters!$C$29+Parameters!$C$28))/(((Parameters!$C$29+Parameters!$C$28))^2+((C600*Parameters!$C$27-1/(C600*Parameters!$C$26)))^2))</f>
        <v>6.489627788444878E-2</v>
      </c>
      <c r="CI600">
        <f>(-((C600*Parameters!$C$24-1/(C600*Parameters!$C$23)))/(((Parameters!$C$25))^2+((C600*Parameters!$C$24-1/(C600*Parameters!$C$23)))^2))+(-((C600*Parameters!$C$27-1/(C600*Parameters!$C$26)))/(((Parameters!$C$29+Parameters!$C$28))^2+((C600*Parameters!$C$27-1/(C600*Parameters!$C$26)))^2))</f>
        <v>0.30365051786140945</v>
      </c>
      <c r="CJ600">
        <f t="shared" si="968"/>
        <v>66.420951831791612</v>
      </c>
      <c r="CK600">
        <f t="shared" si="969"/>
        <v>-30.859988460443645</v>
      </c>
      <c r="CL600">
        <f t="shared" si="970"/>
        <v>-52.517060262405934</v>
      </c>
      <c r="CM600">
        <f t="shared" si="971"/>
        <v>-239.3150221216689</v>
      </c>
      <c r="CN600">
        <f t="shared" si="972"/>
        <v>-27.181090085912132</v>
      </c>
      <c r="CO600">
        <f t="shared" si="973"/>
        <v>-75.107525635239895</v>
      </c>
      <c r="CP600">
        <f t="shared" si="974"/>
        <v>-264.99558649482378</v>
      </c>
      <c r="CQ600">
        <f t="shared" si="975"/>
        <v>34.198680103244776</v>
      </c>
      <c r="CR600">
        <f>2*((((Parameters!$C$31)/((Parameters!$C$31)^2+(C600*Parameters!$C$30)^2)))/((((Parameters!$C$31)/((Parameters!$C$31)^2+(C600*Parameters!$C$30)^2)))^2+((-(C600*Parameters!$C$30)/((Parameters!$C$31)^2+(C600*Parameters!$C$30)^2)+C600*Parameters!$C$32))^2))</f>
        <v>4.0004977075100978E-2</v>
      </c>
      <c r="CS600">
        <f>2*(-((-(C600*Parameters!$C$30)/((Parameters!$C$31)^2+(C600*Parameters!$C$30)^2)+C600*Parameters!$C$32))/((((Parameters!$C$31)/((Parameters!$C$31)^2+(C600*Parameters!$C$30)^2)))^2+((-(C600*Parameters!$C$30)/((Parameters!$C$31)^2+(C600*Parameters!$C$30)^2)+C600*Parameters!$C$32))^2))</f>
        <v>40.527593942292704</v>
      </c>
      <c r="CT600">
        <f>0</f>
        <v>0</v>
      </c>
      <c r="CU600">
        <f>0</f>
        <v>0</v>
      </c>
      <c r="CV600">
        <f t="shared" si="976"/>
        <v>66.420951831791612</v>
      </c>
      <c r="CW600">
        <f t="shared" si="977"/>
        <v>-30.859988460443645</v>
      </c>
      <c r="CX600">
        <f t="shared" si="978"/>
        <v>1200.82118978163</v>
      </c>
      <c r="CY600">
        <f t="shared" si="979"/>
        <v>2451.3317898468667</v>
      </c>
      <c r="CZ600">
        <f t="shared" si="980"/>
        <v>-27.181090085912132</v>
      </c>
      <c r="DA600">
        <f t="shared" si="981"/>
        <v>-75.107525635239895</v>
      </c>
      <c r="DB600">
        <f t="shared" si="982"/>
        <v>2777.8443355747554</v>
      </c>
      <c r="DC600">
        <f t="shared" si="983"/>
        <v>-1070.3901766486854</v>
      </c>
      <c r="DD600">
        <f>0</f>
        <v>0</v>
      </c>
      <c r="DE600">
        <f>0</f>
        <v>0</v>
      </c>
      <c r="DF600">
        <f>(((Parameters!$C$35))/(((Parameters!$C$35))^2+((C600*Parameters!$C$34-1/(C600*Parameters!$C$33)))^2))+(((Parameters!$C$39+Parameters!$C$38))/(((Parameters!$C$39+Parameters!$C$38))^2+((C600*Parameters!$C$37-1/(C600*Parameters!$C$36)))^2))</f>
        <v>6.489627788444878E-2</v>
      </c>
      <c r="DG600">
        <f>(-((C600*Parameters!$C$34-1/(C600*Parameters!$C$33)))/(((Parameters!$C$35))^2+((C600*Parameters!$C$34-1/(C600*Parameters!$C$33)))^2))+(-((C600*Parameters!$C$37-1/(C600*Parameters!$C$36)))/(((Parameters!$C$39+Parameters!$C$38))^2+((C600*Parameters!$C$37-1/(C600*Parameters!$C$36)))^2))</f>
        <v>0.30365051786140945</v>
      </c>
      <c r="DH600">
        <f t="shared" si="984"/>
        <v>-599.99838998374207</v>
      </c>
      <c r="DI600">
        <f t="shared" si="985"/>
        <v>492.85229669658764</v>
      </c>
      <c r="DJ600">
        <f t="shared" si="986"/>
        <v>1200.82118978163</v>
      </c>
      <c r="DK600">
        <f t="shared" si="987"/>
        <v>2451.3317898468667</v>
      </c>
      <c r="DL600">
        <f t="shared" si="988"/>
        <v>478.11519928842807</v>
      </c>
      <c r="DM600">
        <f t="shared" si="989"/>
        <v>698.92200705184018</v>
      </c>
      <c r="DN600">
        <f t="shared" si="990"/>
        <v>2777.8443355747554</v>
      </c>
      <c r="DO600">
        <f t="shared" si="991"/>
        <v>-1070.3901766486854</v>
      </c>
      <c r="DP600">
        <f>2*((((Parameters!$C$41)/((Parameters!$C$41)^2+(C600*(Parameters!$C$40*(1-Parameters!$C$42)))^2)))/((((Parameters!$C$41)/((Parameters!$C$41)^2+(C600*(Parameters!$C$40*(1-Parameters!$C$42)))^2)))^2+((-(C600*(Parameters!$C$40*(1-Parameters!$C$42)))/((Parameters!$C$41)^2+(C600*(Parameters!$C$40*(1-Parameters!$C$42)))^2)+C600*Parameters!$C$43))^2))</f>
        <v>0.20000226211493752</v>
      </c>
      <c r="DQ600">
        <f>2*(-((-(C600*(Parameters!$C$40*(1-Parameters!$C$42)))/((Parameters!$C$41)^2+(C600*(Parameters!$C$40*(1-Parameters!$C$42)))^2)+C600*Parameters!$C$43))/((((Parameters!$C$41)/((Parameters!$C$41)^2+(C600*(Parameters!$C$40*(1-Parameters!$C$42)))^2)))^2+((-(C600*(Parameters!$C$40*(1-Parameters!$C$42)))/((Parameters!$C$41)^2+(C600*(Parameters!$C$40*(1-Parameters!$C$42)))^2)+C600*Parameters!$C$43))^2))</f>
        <v>3.684118302171862</v>
      </c>
      <c r="DR600">
        <f>0</f>
        <v>0</v>
      </c>
      <c r="DS600">
        <f>0</f>
        <v>0</v>
      </c>
      <c r="DT600">
        <f t="shared" si="992"/>
        <v>-599.99838998374207</v>
      </c>
      <c r="DU600">
        <f t="shared" si="993"/>
        <v>492.85229669658764</v>
      </c>
      <c r="DV600">
        <f t="shared" si="994"/>
        <v>-734.90601200777405</v>
      </c>
      <c r="DW600">
        <f t="shared" si="995"/>
        <v>339.43831426197221</v>
      </c>
      <c r="DX600">
        <f t="shared" si="996"/>
        <v>478.11519928842807</v>
      </c>
      <c r="DY600">
        <f t="shared" si="997"/>
        <v>698.92200705184018</v>
      </c>
      <c r="DZ600">
        <f t="shared" si="998"/>
        <v>298.55709901359933</v>
      </c>
      <c r="EA600">
        <f t="shared" si="999"/>
        <v>830.82876204863999</v>
      </c>
      <c r="EB600">
        <f>0</f>
        <v>0</v>
      </c>
      <c r="EC600">
        <f>0</f>
        <v>0</v>
      </c>
      <c r="ED600">
        <f>0</f>
        <v>0</v>
      </c>
      <c r="EE600">
        <f>C600*Parameters!$C$44</f>
        <v>6.1401625483385601E-6</v>
      </c>
      <c r="EF600">
        <f t="shared" si="1000"/>
        <v>-600.00047419016676</v>
      </c>
      <c r="EG600">
        <f t="shared" si="1001"/>
        <v>492.84778425421615</v>
      </c>
      <c r="EH600">
        <f t="shared" si="1002"/>
        <v>-734.90601200777405</v>
      </c>
      <c r="EI600">
        <f t="shared" si="1003"/>
        <v>339.43831426197221</v>
      </c>
      <c r="EJ600">
        <f t="shared" si="1004"/>
        <v>478.11009786477928</v>
      </c>
      <c r="EK600">
        <f t="shared" si="1005"/>
        <v>698.92384024095804</v>
      </c>
      <c r="EL600">
        <f t="shared" si="1006"/>
        <v>298.55709901359933</v>
      </c>
      <c r="EM600">
        <f t="shared" si="1007"/>
        <v>830.82876204863999</v>
      </c>
      <c r="EN600">
        <f>0</f>
        <v>0</v>
      </c>
      <c r="EO600">
        <f>0</f>
        <v>0</v>
      </c>
      <c r="EP600">
        <f>(((2*Parameters!$C$47))/(((2*Parameters!$C$47))^2+((2*(C600*Parameters!$C$46-1/(C600*Parameters!$C$45))))^2))</f>
        <v>1.8247875216084301E-8</v>
      </c>
      <c r="EQ600">
        <f>(-((2*(C600*Parameters!$C$46-1/(C600*Parameters!$C$45))))/(((2*Parameters!$C$47))^2+((2*(C600*Parameters!$C$46-1/(C600*Parameters!$C$45))))^2))</f>
        <v>6.7542348202377644E-4</v>
      </c>
      <c r="ER600">
        <f t="shared" si="1008"/>
        <v>-600.22975220879107</v>
      </c>
      <c r="ES600">
        <f t="shared" si="1009"/>
        <v>492.35141767065363</v>
      </c>
      <c r="ET600">
        <f t="shared" si="1010"/>
        <v>-734.90601200777405</v>
      </c>
      <c r="EU600">
        <f t="shared" si="1011"/>
        <v>339.43831426197221</v>
      </c>
      <c r="EV600">
        <f t="shared" si="1012"/>
        <v>477.54894205738361</v>
      </c>
      <c r="EW600">
        <f t="shared" si="1013"/>
        <v>699.12550787721625</v>
      </c>
      <c r="EX600">
        <f t="shared" si="1014"/>
        <v>298.55709901359933</v>
      </c>
      <c r="EY600">
        <f t="shared" si="1015"/>
        <v>830.82876204863999</v>
      </c>
      <c r="EZ600">
        <f>(ER600+ET600/Parameters!$C$6+Parameters!$C$7*(EV600+EX600/Parameters!$C$6))</f>
        <v>-625.79170045253977</v>
      </c>
      <c r="FA600">
        <f>(ES600+EU600/Parameters!$C$6+Parameters!$C$7*(EW600+EY600/Parameters!$C$6))</f>
        <v>504.15796773193961</v>
      </c>
      <c r="FB600">
        <f t="shared" si="1016"/>
        <v>-58.100916578791733</v>
      </c>
      <c r="FC600">
        <f t="shared" si="1017"/>
        <v>1.2443832912546822E-3</v>
      </c>
      <c r="FD600">
        <f>(ER600+ET600/Parameters!$C$6+Parameters!$C$8*(EV600+EX600/Parameters!$C$6))</f>
        <v>23770.885139831593</v>
      </c>
      <c r="FE600">
        <f>(ES600+EU600/Parameters!$C$6+Parameters!$C$8*(EW600+EY600/Parameters!$C$6))</f>
        <v>36905.352947764295</v>
      </c>
      <c r="FF600">
        <f t="shared" si="1018"/>
        <v>-92.848952495870591</v>
      </c>
      <c r="FG600">
        <f t="shared" si="1019"/>
        <v>2.2779929475280325E-5</v>
      </c>
    </row>
    <row r="601" spans="1:163" x14ac:dyDescent="0.15">
      <c r="A601">
        <f>Parameters!$C$2*(Parameters!$C$3/Parameters!$C$2)^((ROW()-2)/(Parameters!$C$4-1))</f>
        <v>98855.309465693863</v>
      </c>
      <c r="B601">
        <f t="shared" si="918"/>
        <v>4.9950000000000001</v>
      </c>
      <c r="C601">
        <f t="shared" si="919"/>
        <v>621126.22797153878</v>
      </c>
      <c r="D601">
        <f>1</f>
        <v>1</v>
      </c>
      <c r="E601">
        <f>0</f>
        <v>0</v>
      </c>
      <c r="F601">
        <f>0</f>
        <v>0</v>
      </c>
      <c r="G601">
        <f>0</f>
        <v>0</v>
      </c>
      <c r="H601">
        <f>0</f>
        <v>0</v>
      </c>
      <c r="I601">
        <f>0</f>
        <v>0</v>
      </c>
      <c r="J601">
        <f>1</f>
        <v>1</v>
      </c>
      <c r="K601">
        <f>0</f>
        <v>0</v>
      </c>
      <c r="L601">
        <f>2*Parameters!$C$10</f>
        <v>0.04</v>
      </c>
      <c r="M601">
        <f>2*C601*Parameters!$C$9</f>
        <v>1.2422524559430774</v>
      </c>
      <c r="N601">
        <f>0</f>
        <v>0</v>
      </c>
      <c r="O601">
        <f>0</f>
        <v>0</v>
      </c>
      <c r="P601">
        <f t="shared" si="920"/>
        <v>1</v>
      </c>
      <c r="Q601">
        <f t="shared" si="921"/>
        <v>0</v>
      </c>
      <c r="R601">
        <f t="shared" si="922"/>
        <v>0.04</v>
      </c>
      <c r="S601">
        <f t="shared" si="923"/>
        <v>1.2422524559430774</v>
      </c>
      <c r="T601">
        <f t="shared" si="924"/>
        <v>0</v>
      </c>
      <c r="U601">
        <f t="shared" si="925"/>
        <v>0</v>
      </c>
      <c r="V601">
        <f t="shared" si="926"/>
        <v>1</v>
      </c>
      <c r="W601">
        <f t="shared" si="927"/>
        <v>0</v>
      </c>
      <c r="X601">
        <f>0</f>
        <v>0</v>
      </c>
      <c r="Y601">
        <f>0</f>
        <v>0</v>
      </c>
      <c r="Z601">
        <f>0</f>
        <v>0</v>
      </c>
      <c r="AA601">
        <f>C601*(Parameters!$C$12+Parameters!$C$11/2)</f>
        <v>4.6584467097865412E-5</v>
      </c>
      <c r="AB601">
        <f t="shared" si="928"/>
        <v>0.99994213033133883</v>
      </c>
      <c r="AC601">
        <f t="shared" si="929"/>
        <v>1.8633786839146165E-6</v>
      </c>
      <c r="AD601">
        <f t="shared" si="930"/>
        <v>0.04</v>
      </c>
      <c r="AE601">
        <f t="shared" si="931"/>
        <v>1.2422524559430774</v>
      </c>
      <c r="AF601">
        <f t="shared" si="932"/>
        <v>0</v>
      </c>
      <c r="AG601">
        <f t="shared" si="933"/>
        <v>4.6584467097865412E-5</v>
      </c>
      <c r="AH601">
        <f t="shared" si="934"/>
        <v>1</v>
      </c>
      <c r="AI601">
        <f t="shared" si="935"/>
        <v>0</v>
      </c>
      <c r="AJ601">
        <f>0</f>
        <v>0</v>
      </c>
      <c r="AK601">
        <f>0</f>
        <v>0</v>
      </c>
      <c r="AL601">
        <f>(((2*Parameters!$C$15))/(((2*Parameters!$C$15))^2+((2*(C601*Parameters!$C$14-1/(C601*Parameters!$C$13))))^2))</f>
        <v>0.41052766880421077</v>
      </c>
      <c r="AM601">
        <f>(-((2*(C601*Parameters!$C$14-1/(C601*Parameters!$C$13))))/(((2*Parameters!$C$15))^2+((2*(C601*Parameters!$C$14-1/(C601*Parameters!$C$13))))^2))</f>
        <v>3.1772092712396911</v>
      </c>
      <c r="AN601">
        <f t="shared" si="936"/>
        <v>-2.9305327831591144</v>
      </c>
      <c r="AO601">
        <f t="shared" si="937"/>
        <v>0.6370692390328887</v>
      </c>
      <c r="AP601">
        <f t="shared" si="938"/>
        <v>0.04</v>
      </c>
      <c r="AQ601">
        <f t="shared" si="939"/>
        <v>1.2422524559430774</v>
      </c>
      <c r="AR601">
        <f t="shared" si="940"/>
        <v>0.41052766880421077</v>
      </c>
      <c r="AS601">
        <f t="shared" si="941"/>
        <v>3.1772558557067891</v>
      </c>
      <c r="AT601">
        <f t="shared" si="942"/>
        <v>1</v>
      </c>
      <c r="AU601">
        <f t="shared" si="943"/>
        <v>0</v>
      </c>
      <c r="AV601">
        <f>2*Parameters!$C$17</f>
        <v>0.04</v>
      </c>
      <c r="AW601">
        <f>2*C601*Parameters!$C$16</f>
        <v>1.2422524559430774</v>
      </c>
      <c r="AX601">
        <f>0</f>
        <v>0</v>
      </c>
      <c r="AY601">
        <f>0</f>
        <v>0</v>
      </c>
      <c r="AZ601">
        <f t="shared" si="944"/>
        <v>-2.9305327831591144</v>
      </c>
      <c r="BA601">
        <f t="shared" si="945"/>
        <v>0.6370692390328887</v>
      </c>
      <c r="BB601">
        <f t="shared" si="946"/>
        <v>-0.86862213812075795</v>
      </c>
      <c r="BC601">
        <f t="shared" si="947"/>
        <v>-2.3727263215967191</v>
      </c>
      <c r="BD601">
        <f t="shared" si="948"/>
        <v>0.41052766880421077</v>
      </c>
      <c r="BE601">
        <f t="shared" si="949"/>
        <v>3.1772558557067891</v>
      </c>
      <c r="BF601">
        <f t="shared" si="950"/>
        <v>-2.9305327831591148</v>
      </c>
      <c r="BG601">
        <f t="shared" si="951"/>
        <v>0.6370692390328887</v>
      </c>
      <c r="BH601">
        <f>0</f>
        <v>0</v>
      </c>
      <c r="BI601">
        <f>0</f>
        <v>0</v>
      </c>
      <c r="BJ601">
        <f>0</f>
        <v>0</v>
      </c>
      <c r="BK601">
        <f>C601*(Parameters!$C$19+Parameters!$C$18/2)</f>
        <v>4.6584467097865412E-5</v>
      </c>
      <c r="BL601">
        <f t="shared" si="952"/>
        <v>-2.9304222509678537</v>
      </c>
      <c r="BM601">
        <f t="shared" si="953"/>
        <v>0.63702877473347497</v>
      </c>
      <c r="BN601">
        <f t="shared" si="954"/>
        <v>-0.86862213812075795</v>
      </c>
      <c r="BO601">
        <f t="shared" si="955"/>
        <v>-2.3727263215967191</v>
      </c>
      <c r="BP601">
        <f t="shared" si="956"/>
        <v>0.41049799127320596</v>
      </c>
      <c r="BQ601">
        <f t="shared" si="957"/>
        <v>3.1771193383987728</v>
      </c>
      <c r="BR601">
        <f t="shared" si="958"/>
        <v>-2.9305327831591148</v>
      </c>
      <c r="BS601">
        <f t="shared" si="959"/>
        <v>0.6370692390328887</v>
      </c>
      <c r="BT601">
        <f>2*((((Parameters!$C$21)/((Parameters!$C$21)^2+(C601*Parameters!$C$20)^2)))/((((Parameters!$C$21)/((Parameters!$C$21)^2+(C601*Parameters!$C$20)^2)))^2+((-(C601*Parameters!$C$20)/((Parameters!$C$21)^2+(C601*Parameters!$C$20)^2)+C601*Parameters!$C$22))^2))</f>
        <v>4.0010495764985818E-2</v>
      </c>
      <c r="BU601">
        <f>2*(-((-(C601*Parameters!$C$20)/((Parameters!$C$21)^2+(C601*Parameters!$C$20)^2)+C601*Parameters!$C$22))/((((Parameters!$C$21)/((Parameters!$C$21)^2+(C601*Parameters!$C$20)^2)))^2+((-(C601*Parameters!$C$20)/((Parameters!$C$21)^2+(C601*Parameters!$C$20)^2)+C601*Parameters!$C$22))^2))</f>
        <v>84.484248906091025</v>
      </c>
      <c r="BV601">
        <f>0</f>
        <v>0</v>
      </c>
      <c r="BW601">
        <f>0</f>
        <v>0</v>
      </c>
      <c r="BX601">
        <f t="shared" si="960"/>
        <v>-2.9304222509678537</v>
      </c>
      <c r="BY601">
        <f t="shared" si="961"/>
        <v>0.63702877473347497</v>
      </c>
      <c r="BZ601">
        <f t="shared" si="962"/>
        <v>-54.804767350107817</v>
      </c>
      <c r="CA601">
        <f t="shared" si="963"/>
        <v>-249.92176133521878</v>
      </c>
      <c r="CB601">
        <f t="shared" si="964"/>
        <v>0.41049799127320596</v>
      </c>
      <c r="CC601">
        <f t="shared" si="965"/>
        <v>3.1771193383987728</v>
      </c>
      <c r="CD601">
        <f t="shared" si="966"/>
        <v>-271.33064954465488</v>
      </c>
      <c r="CE601">
        <f t="shared" si="967"/>
        <v>35.44480182904266</v>
      </c>
      <c r="CF601">
        <f>0</f>
        <v>0</v>
      </c>
      <c r="CG601">
        <f>0</f>
        <v>0</v>
      </c>
      <c r="CH601">
        <f>(((Parameters!$C$25))/(((Parameters!$C$25))^2+((C601*Parameters!$C$24-1/(C601*Parameters!$C$23)))^2))+(((Parameters!$C$29+Parameters!$C$28))/(((Parameters!$C$29+Parameters!$C$28))^2+((C601*Parameters!$C$27-1/(C601*Parameters!$C$26)))^2))</f>
        <v>6.5008176401752341E-2</v>
      </c>
      <c r="CI601">
        <f>(-((C601*Parameters!$C$24-1/(C601*Parameters!$C$23)))/(((Parameters!$C$25))^2+((C601*Parameters!$C$24-1/(C601*Parameters!$C$23)))^2))+(-((C601*Parameters!$C$27-1/(C601*Parameters!$C$26)))/(((Parameters!$C$29+Parameters!$C$28))^2+((C601*Parameters!$C$27-1/(C601*Parameters!$C$26)))^2))</f>
        <v>0.30685920190752963</v>
      </c>
      <c r="CJ601">
        <f t="shared" si="968"/>
        <v>70.197611988128671</v>
      </c>
      <c r="CK601">
        <f t="shared" si="969"/>
        <v>-32.427276342564994</v>
      </c>
      <c r="CL601">
        <f t="shared" si="970"/>
        <v>-54.804767350107817</v>
      </c>
      <c r="CM601">
        <f t="shared" si="971"/>
        <v>-249.92176133521878</v>
      </c>
      <c r="CN601">
        <f t="shared" si="972"/>
        <v>-28.104776338558338</v>
      </c>
      <c r="CO601">
        <f t="shared" si="973"/>
        <v>-77.778985304098086</v>
      </c>
      <c r="CP601">
        <f t="shared" si="974"/>
        <v>-271.33064954465488</v>
      </c>
      <c r="CQ601">
        <f t="shared" si="975"/>
        <v>35.44480182904266</v>
      </c>
      <c r="CR601">
        <f>2*((((Parameters!$C$31)/((Parameters!$C$31)^2+(C601*Parameters!$C$30)^2)))/((((Parameters!$C$31)/((Parameters!$C$31)^2+(C601*Parameters!$C$30)^2)))^2+((-(C601*Parameters!$C$30)/((Parameters!$C$31)^2+(C601*Parameters!$C$30)^2)+C601*Parameters!$C$32))^2))</f>
        <v>4.0005093017143369E-2</v>
      </c>
      <c r="CS601">
        <f>2*(-((-(C601*Parameters!$C$30)/((Parameters!$C$31)^2+(C601*Parameters!$C$30)^2)+C601*Parameters!$C$32))/((((Parameters!$C$31)/((Parameters!$C$31)^2+(C601*Parameters!$C$30)^2)))^2+((-(C601*Parameters!$C$30)/((Parameters!$C$31)^2+(C601*Parameters!$C$30)^2)+C601*Parameters!$C$32))^2))</f>
        <v>40.996940770953131</v>
      </c>
      <c r="CT601">
        <f>0</f>
        <v>0</v>
      </c>
      <c r="CU601">
        <f>0</f>
        <v>0</v>
      </c>
      <c r="CV601">
        <f t="shared" si="976"/>
        <v>70.197611988128671</v>
      </c>
      <c r="CW601">
        <f t="shared" si="977"/>
        <v>-32.427276342564994</v>
      </c>
      <c r="CX601">
        <f t="shared" si="978"/>
        <v>1277.4226222265254</v>
      </c>
      <c r="CY601">
        <f t="shared" si="979"/>
        <v>2626.6683233980648</v>
      </c>
      <c r="CZ601">
        <f t="shared" si="980"/>
        <v>-28.104776338558338</v>
      </c>
      <c r="DA601">
        <f t="shared" si="981"/>
        <v>-77.778985304098086</v>
      </c>
      <c r="DB601">
        <f t="shared" si="982"/>
        <v>2916.2454700006383</v>
      </c>
      <c r="DC601">
        <f t="shared" si="983"/>
        <v>-1119.8766046455878</v>
      </c>
      <c r="DD601">
        <f>0</f>
        <v>0</v>
      </c>
      <c r="DE601">
        <f>0</f>
        <v>0</v>
      </c>
      <c r="DF601">
        <f>(((Parameters!$C$35))/(((Parameters!$C$35))^2+((C601*Parameters!$C$34-1/(C601*Parameters!$C$33)))^2))+(((Parameters!$C$39+Parameters!$C$38))/(((Parameters!$C$39+Parameters!$C$38))^2+((C601*Parameters!$C$37-1/(C601*Parameters!$C$36)))^2))</f>
        <v>6.5008176401752341E-2</v>
      </c>
      <c r="DG601">
        <f>(-((C601*Parameters!$C$34-1/(C601*Parameters!$C$33)))/(((Parameters!$C$35))^2+((C601*Parameters!$C$34-1/(C601*Parameters!$C$33)))^2))+(-((C601*Parameters!$C$37-1/(C601*Parameters!$C$36)))/(((Parameters!$C$39+Parameters!$C$38))^2+((C601*Parameters!$C$37-1/(C601*Parameters!$C$36)))^2))</f>
        <v>0.30685920190752963</v>
      </c>
      <c r="DH601">
        <f t="shared" si="984"/>
        <v>-652.77681824029946</v>
      </c>
      <c r="DI601">
        <f t="shared" si="985"/>
        <v>530.31652772884672</v>
      </c>
      <c r="DJ601">
        <f t="shared" si="986"/>
        <v>1277.4226222265254</v>
      </c>
      <c r="DK601">
        <f t="shared" si="987"/>
        <v>2626.6683233980648</v>
      </c>
      <c r="DL601">
        <f t="shared" si="988"/>
        <v>505.11946474251351</v>
      </c>
      <c r="DM601">
        <f t="shared" si="989"/>
        <v>744.29663632375059</v>
      </c>
      <c r="DN601">
        <f t="shared" si="990"/>
        <v>2916.2454700006383</v>
      </c>
      <c r="DO601">
        <f t="shared" si="991"/>
        <v>-1119.8766046455878</v>
      </c>
      <c r="DP601">
        <f>2*((((Parameters!$C$41)/((Parameters!$C$41)^2+(C601*(Parameters!$C$40*(1-Parameters!$C$42)))^2)))/((((Parameters!$C$41)/((Parameters!$C$41)^2+(C601*(Parameters!$C$40*(1-Parameters!$C$42)))^2)))^2+((-(C601*(Parameters!$C$40*(1-Parameters!$C$42)))/((Parameters!$C$41)^2+(C601*(Parameters!$C$40*(1-Parameters!$C$42)))^2)+C601*Parameters!$C$43))^2))</f>
        <v>0.20000231480682071</v>
      </c>
      <c r="DQ601">
        <f>2*(-((-(C601*(Parameters!$C$40*(1-Parameters!$C$42)))/((Parameters!$C$41)^2+(C601*(Parameters!$C$40*(1-Parameters!$C$42)))^2)+C601*Parameters!$C$43))/((((Parameters!$C$41)/((Parameters!$C$41)^2+(C601*(Parameters!$C$40*(1-Parameters!$C$42)))^2)))^2+((-(C601*(Parameters!$C$40*(1-Parameters!$C$42)))/((Parameters!$C$41)^2+(C601*(Parameters!$C$40*(1-Parameters!$C$42)))^2)+C601*Parameters!$C$43))^2))</f>
        <v>3.7267788724617468</v>
      </c>
      <c r="DR601">
        <f>0</f>
        <v>0</v>
      </c>
      <c r="DS601">
        <f>0</f>
        <v>0</v>
      </c>
      <c r="DT601">
        <f t="shared" si="992"/>
        <v>-652.77681824029946</v>
      </c>
      <c r="DU601">
        <f t="shared" si="993"/>
        <v>530.31652772884672</v>
      </c>
      <c r="DV601">
        <f t="shared" si="994"/>
        <v>-829.50668373090593</v>
      </c>
      <c r="DW601">
        <f t="shared" si="995"/>
        <v>299.97800187340005</v>
      </c>
      <c r="DX601">
        <f t="shared" si="996"/>
        <v>505.11946474251351</v>
      </c>
      <c r="DY601">
        <f t="shared" si="997"/>
        <v>744.29663632375059</v>
      </c>
      <c r="DZ601">
        <f t="shared" si="998"/>
        <v>243.44155310742553</v>
      </c>
      <c r="EA601">
        <f t="shared" si="999"/>
        <v>911.45299479367827</v>
      </c>
      <c r="EB601">
        <f>0</f>
        <v>0</v>
      </c>
      <c r="EC601">
        <f>0</f>
        <v>0</v>
      </c>
      <c r="ED601">
        <f>0</f>
        <v>0</v>
      </c>
      <c r="EE601">
        <f>C601*Parameters!$C$44</f>
        <v>6.2112622797153873E-6</v>
      </c>
      <c r="EF601">
        <f t="shared" si="1000"/>
        <v>-652.77868148234722</v>
      </c>
      <c r="EG601">
        <f t="shared" si="1001"/>
        <v>530.31137544527132</v>
      </c>
      <c r="EH601">
        <f t="shared" si="1002"/>
        <v>-829.50668373090593</v>
      </c>
      <c r="EI601">
        <f t="shared" si="1003"/>
        <v>299.97800187340005</v>
      </c>
      <c r="EJ601">
        <f t="shared" si="1004"/>
        <v>505.11380346890724</v>
      </c>
      <c r="EK601">
        <f t="shared" si="1005"/>
        <v>744.29814840308677</v>
      </c>
      <c r="EL601">
        <f t="shared" si="1006"/>
        <v>243.44155310742553</v>
      </c>
      <c r="EM601">
        <f t="shared" si="1007"/>
        <v>911.45299479367827</v>
      </c>
      <c r="EN601">
        <f>0</f>
        <v>0</v>
      </c>
      <c r="EO601">
        <f>0</f>
        <v>0</v>
      </c>
      <c r="EP601">
        <f>(((2*Parameters!$C$47))/(((2*Parameters!$C$47))^2+((2*(C601*Parameters!$C$46-1/(C601*Parameters!$C$45))))^2))</f>
        <v>1.867293004760416E-8</v>
      </c>
      <c r="EQ601">
        <f>(-((2*(C601*Parameters!$C$46-1/(C601*Parameters!$C$45))))/(((2*Parameters!$C$47))^2+((2*(C601*Parameters!$C$46-1/(C601*Parameters!$C$45))))^2))</f>
        <v>6.8324464933245223E-4</v>
      </c>
      <c r="ER601">
        <f t="shared" si="1008"/>
        <v>-652.9836553363649</v>
      </c>
      <c r="ES601">
        <f t="shared" si="1009"/>
        <v>529.74462504349492</v>
      </c>
      <c r="ET601">
        <f t="shared" si="1010"/>
        <v>-829.50668373090593</v>
      </c>
      <c r="EU601">
        <f t="shared" si="1011"/>
        <v>299.97800187340005</v>
      </c>
      <c r="EV601">
        <f t="shared" si="1012"/>
        <v>504.49106263286347</v>
      </c>
      <c r="EW601">
        <f t="shared" si="1013"/>
        <v>744.46449556117068</v>
      </c>
      <c r="EX601">
        <f t="shared" si="1014"/>
        <v>243.44155310742553</v>
      </c>
      <c r="EY601">
        <f t="shared" si="1015"/>
        <v>911.45299479367827</v>
      </c>
      <c r="EZ601">
        <f>(ER601+ET601/Parameters!$C$6+Parameters!$C$7*(EV601+EX601/Parameters!$C$6))</f>
        <v>-681.83606172700513</v>
      </c>
      <c r="FA601">
        <f>(ES601+EU601/Parameters!$C$6+Parameters!$C$7*(EW601+EY601/Parameters!$C$6))</f>
        <v>540.17864249996103</v>
      </c>
      <c r="FB601">
        <f t="shared" si="1016"/>
        <v>-58.789199350275474</v>
      </c>
      <c r="FC601">
        <f t="shared" si="1017"/>
        <v>1.1495822049614128E-3</v>
      </c>
      <c r="FD601">
        <f>(ER601+ET601/Parameters!$C$6+Parameters!$C$8*(EV601+EX601/Parameters!$C$6))</f>
        <v>24966.093684016039</v>
      </c>
      <c r="FE601">
        <f>(ES601+EU601/Parameters!$C$6+Parameters!$C$8*(EW601+EY601/Parameters!$C$6))</f>
        <v>39348.539063677934</v>
      </c>
      <c r="FF601">
        <f t="shared" si="1018"/>
        <v>-93.367825048754</v>
      </c>
      <c r="FG601">
        <f t="shared" si="1019"/>
        <v>2.1458963821080682E-5</v>
      </c>
    </row>
    <row r="602" spans="1:163" x14ac:dyDescent="0.15">
      <c r="A602">
        <f>Parameters!$C$2*(Parameters!$C$3/Parameters!$C$2)^((ROW()-2)/(Parameters!$C$4-1))</f>
        <v>100000</v>
      </c>
      <c r="B602">
        <f t="shared" si="918"/>
        <v>5</v>
      </c>
      <c r="C602">
        <f t="shared" si="919"/>
        <v>628318.53071795858</v>
      </c>
      <c r="D602">
        <f>1</f>
        <v>1</v>
      </c>
      <c r="E602">
        <f>0</f>
        <v>0</v>
      </c>
      <c r="F602">
        <f>0</f>
        <v>0</v>
      </c>
      <c r="G602">
        <f>0</f>
        <v>0</v>
      </c>
      <c r="H602">
        <f>0</f>
        <v>0</v>
      </c>
      <c r="I602">
        <f>0</f>
        <v>0</v>
      </c>
      <c r="J602">
        <f>1</f>
        <v>1</v>
      </c>
      <c r="K602">
        <f>0</f>
        <v>0</v>
      </c>
      <c r="L602">
        <f>2*Parameters!$C$10</f>
        <v>0.04</v>
      </c>
      <c r="M602">
        <f>2*C602*Parameters!$C$9</f>
        <v>1.256637061435917</v>
      </c>
      <c r="N602">
        <f>0</f>
        <v>0</v>
      </c>
      <c r="O602">
        <f>0</f>
        <v>0</v>
      </c>
      <c r="P602">
        <f t="shared" si="920"/>
        <v>1</v>
      </c>
      <c r="Q602">
        <f t="shared" si="921"/>
        <v>0</v>
      </c>
      <c r="R602">
        <f t="shared" si="922"/>
        <v>0.04</v>
      </c>
      <c r="S602">
        <f t="shared" si="923"/>
        <v>1.256637061435917</v>
      </c>
      <c r="T602">
        <f t="shared" si="924"/>
        <v>0</v>
      </c>
      <c r="U602">
        <f t="shared" si="925"/>
        <v>0</v>
      </c>
      <c r="V602">
        <f t="shared" si="926"/>
        <v>1</v>
      </c>
      <c r="W602">
        <f t="shared" si="927"/>
        <v>0</v>
      </c>
      <c r="X602">
        <f>0</f>
        <v>0</v>
      </c>
      <c r="Y602">
        <f>0</f>
        <v>0</v>
      </c>
      <c r="Z602">
        <f>0</f>
        <v>0</v>
      </c>
      <c r="AA602">
        <f>C602*(Parameters!$C$12+Parameters!$C$11/2)</f>
        <v>4.7123889803846892E-5</v>
      </c>
      <c r="AB602">
        <f t="shared" si="928"/>
        <v>0.99994078237359352</v>
      </c>
      <c r="AC602">
        <f t="shared" si="929"/>
        <v>1.8849555921538758E-6</v>
      </c>
      <c r="AD602">
        <f t="shared" si="930"/>
        <v>0.04</v>
      </c>
      <c r="AE602">
        <f t="shared" si="931"/>
        <v>1.256637061435917</v>
      </c>
      <c r="AF602">
        <f t="shared" si="932"/>
        <v>0</v>
      </c>
      <c r="AG602">
        <f t="shared" si="933"/>
        <v>4.7123889803846892E-5</v>
      </c>
      <c r="AH602">
        <f t="shared" si="934"/>
        <v>1</v>
      </c>
      <c r="AI602">
        <f t="shared" si="935"/>
        <v>0</v>
      </c>
      <c r="AJ602">
        <f>0</f>
        <v>0</v>
      </c>
      <c r="AK602">
        <f>0</f>
        <v>0</v>
      </c>
      <c r="AL602">
        <f>(((2*Parameters!$C$15))/(((2*Parameters!$C$15))^2+((2*(C602*Parameters!$C$14-1/(C602*Parameters!$C$13))))^2))</f>
        <v>0.42070235341447493</v>
      </c>
      <c r="AM602">
        <f>(-((2*(C602*Parameters!$C$14-1/(C602*Parameters!$C$13))))/(((2*Parameters!$C$15))^2+((2*(C602*Parameters!$C$14-1/(C602*Parameters!$C$13))))^2))</f>
        <v>3.2156754135318746</v>
      </c>
      <c r="AN602">
        <f t="shared" si="936"/>
        <v>-3.0241680256822496</v>
      </c>
      <c r="AO602">
        <f t="shared" si="937"/>
        <v>0.6572990706308075</v>
      </c>
      <c r="AP602">
        <f t="shared" si="938"/>
        <v>0.04</v>
      </c>
      <c r="AQ602">
        <f t="shared" si="939"/>
        <v>1.256637061435917</v>
      </c>
      <c r="AR602">
        <f t="shared" si="940"/>
        <v>0.42070235341447493</v>
      </c>
      <c r="AS602">
        <f t="shared" si="941"/>
        <v>3.2157225374216782</v>
      </c>
      <c r="AT602">
        <f t="shared" si="942"/>
        <v>1</v>
      </c>
      <c r="AU602">
        <f t="shared" si="943"/>
        <v>0</v>
      </c>
      <c r="AV602">
        <f>2*Parameters!$C$17</f>
        <v>0.04</v>
      </c>
      <c r="AW602">
        <f>2*C602*Parameters!$C$16</f>
        <v>1.256637061435917</v>
      </c>
      <c r="AX602">
        <f>0</f>
        <v>0</v>
      </c>
      <c r="AY602">
        <f>0</f>
        <v>0</v>
      </c>
      <c r="AZ602">
        <f t="shared" si="944"/>
        <v>-3.0241680256822496</v>
      </c>
      <c r="BA602">
        <f t="shared" si="945"/>
        <v>0.6572990706308075</v>
      </c>
      <c r="BB602">
        <f t="shared" si="946"/>
        <v>-0.90695309362934717</v>
      </c>
      <c r="BC602">
        <f t="shared" si="947"/>
        <v>-2.5173525968206514</v>
      </c>
      <c r="BD602">
        <f t="shared" si="948"/>
        <v>0.42070235341447493</v>
      </c>
      <c r="BE602">
        <f t="shared" si="949"/>
        <v>3.2157225374216782</v>
      </c>
      <c r="BF602">
        <f t="shared" si="950"/>
        <v>-3.0241680256822496</v>
      </c>
      <c r="BG602">
        <f t="shared" si="951"/>
        <v>0.6572990706308075</v>
      </c>
      <c r="BH602">
        <f>0</f>
        <v>0</v>
      </c>
      <c r="BI602">
        <f>0</f>
        <v>0</v>
      </c>
      <c r="BJ602">
        <f>0</f>
        <v>0</v>
      </c>
      <c r="BK602">
        <f>C602*(Parameters!$C$19+Parameters!$C$18/2)</f>
        <v>4.7123889803846892E-5</v>
      </c>
      <c r="BL602">
        <f t="shared" si="952"/>
        <v>-3.0240493982358796</v>
      </c>
      <c r="BM602">
        <f t="shared" si="953"/>
        <v>0.65725633147316609</v>
      </c>
      <c r="BN602">
        <f t="shared" si="954"/>
        <v>-0.90695309362934717</v>
      </c>
      <c r="BO602">
        <f t="shared" si="955"/>
        <v>-2.5173525968206514</v>
      </c>
      <c r="BP602">
        <f t="shared" si="956"/>
        <v>0.42067137892550233</v>
      </c>
      <c r="BQ602">
        <f t="shared" si="957"/>
        <v>3.2155800268608878</v>
      </c>
      <c r="BR602">
        <f t="shared" si="958"/>
        <v>-3.0241680256822496</v>
      </c>
      <c r="BS602">
        <f t="shared" si="959"/>
        <v>0.6572990706308075</v>
      </c>
      <c r="BT602">
        <f>2*((((Parameters!$C$21)/((Parameters!$C$21)^2+(C602*Parameters!$C$20)^2)))/((((Parameters!$C$21)/((Parameters!$C$21)^2+(C602*Parameters!$C$20)^2)))^2+((-(C602*Parameters!$C$20)/((Parameters!$C$21)^2+(C602*Parameters!$C$20)^2)+C602*Parameters!$C$22))^2))</f>
        <v>4.0010740291989477E-2</v>
      </c>
      <c r="BU602">
        <f>2*(-((-(C602*Parameters!$C$20)/((Parameters!$C$21)^2+(C602*Parameters!$C$20)^2)+C602*Parameters!$C$22))/((((Parameters!$C$21)/((Parameters!$C$21)^2+(C602*Parameters!$C$20)^2)))^2+((-(C602*Parameters!$C$20)/((Parameters!$C$21)^2+(C602*Parameters!$C$20)^2)+C602*Parameters!$C$22))^2))</f>
        <v>85.462791556762426</v>
      </c>
      <c r="BV602">
        <f>0</f>
        <v>0</v>
      </c>
      <c r="BW602">
        <f>0</f>
        <v>0</v>
      </c>
      <c r="BX602">
        <f t="shared" si="960"/>
        <v>-3.0240493982358796</v>
      </c>
      <c r="BY602">
        <f t="shared" si="961"/>
        <v>0.65725633147316609</v>
      </c>
      <c r="BZ602">
        <f t="shared" si="962"/>
        <v>-57.198908404785854</v>
      </c>
      <c r="CA602">
        <f t="shared" si="963"/>
        <v>-260.93475866322262</v>
      </c>
      <c r="CB602">
        <f t="shared" si="964"/>
        <v>0.42067137892550233</v>
      </c>
      <c r="CC602">
        <f t="shared" si="965"/>
        <v>3.2155800268608878</v>
      </c>
      <c r="CD602">
        <f t="shared" si="966"/>
        <v>-277.81978222209239</v>
      </c>
      <c r="CE602">
        <f t="shared" si="967"/>
        <v>36.737707178979676</v>
      </c>
      <c r="CF602">
        <f>0</f>
        <v>0</v>
      </c>
      <c r="CG602">
        <f>0</f>
        <v>0</v>
      </c>
      <c r="CH602">
        <f>(((Parameters!$C$25))/(((Parameters!$C$25))^2+((C602*Parameters!$C$24-1/(C602*Parameters!$C$23)))^2))+(((Parameters!$C$29+Parameters!$C$28))/(((Parameters!$C$29+Parameters!$C$28))^2+((C602*Parameters!$C$27-1/(C602*Parameters!$C$26)))^2))</f>
        <v>6.5119496287199138E-2</v>
      </c>
      <c r="CI602">
        <f>(-((C602*Parameters!$C$24-1/(C602*Parameters!$C$23)))/(((Parameters!$C$25))^2+((C602*Parameters!$C$24-1/(C602*Parameters!$C$23)))^2))+(-((C602*Parameters!$C$27-1/(C602*Parameters!$C$26)))/(((Parameters!$C$29+Parameters!$C$28))^2+((C602*Parameters!$C$27-1/(C602*Parameters!$C$26)))^2))</f>
        <v>0.31010839387067124</v>
      </c>
      <c r="CJ602">
        <f t="shared" si="968"/>
        <v>74.169245412350008</v>
      </c>
      <c r="CK602">
        <f t="shared" si="969"/>
        <v>-34.072545333061541</v>
      </c>
      <c r="CL602">
        <f t="shared" si="970"/>
        <v>-57.198908404785854</v>
      </c>
      <c r="CM602">
        <f t="shared" si="971"/>
        <v>-260.93475866322262</v>
      </c>
      <c r="CN602">
        <f t="shared" si="972"/>
        <v>-29.063484265760934</v>
      </c>
      <c r="CO602">
        <f t="shared" si="973"/>
        <v>-80.546325437290065</v>
      </c>
      <c r="CP602">
        <f t="shared" si="974"/>
        <v>-277.81978222209239</v>
      </c>
      <c r="CQ602">
        <f t="shared" si="975"/>
        <v>36.737707178979676</v>
      </c>
      <c r="CR602">
        <f>2*((((Parameters!$C$31)/((Parameters!$C$31)^2+(C602*Parameters!$C$30)^2)))/((((Parameters!$C$31)/((Parameters!$C$31)^2+(C602*Parameters!$C$30)^2)))^2+((-(C602*Parameters!$C$30)/((Parameters!$C$31)^2+(C602*Parameters!$C$30)^2)+C602*Parameters!$C$32))^2))</f>
        <v>4.0005211660344653E-2</v>
      </c>
      <c r="CS602">
        <f>2*(-((-(C602*Parameters!$C$30)/((Parameters!$C$31)^2+(C602*Parameters!$C$30)^2)+C602*Parameters!$C$32))/((((Parameters!$C$31)/((Parameters!$C$31)^2+(C602*Parameters!$C$30)^2)))^2+((-(C602*Parameters!$C$30)/((Parameters!$C$31)^2+(C602*Parameters!$C$30)^2)+C602*Parameters!$C$32))^2))</f>
        <v>41.471724467666235</v>
      </c>
      <c r="CT602">
        <f>0</f>
        <v>0</v>
      </c>
      <c r="CU602">
        <f>0</f>
        <v>0</v>
      </c>
      <c r="CV602">
        <f t="shared" si="976"/>
        <v>74.169245412350008</v>
      </c>
      <c r="CW602">
        <f t="shared" si="977"/>
        <v>-34.072545333061541</v>
      </c>
      <c r="CX602">
        <f t="shared" si="978"/>
        <v>1358.8154599214186</v>
      </c>
      <c r="CY602">
        <f t="shared" si="979"/>
        <v>2813.6286716646191</v>
      </c>
      <c r="CZ602">
        <f t="shared" si="980"/>
        <v>-29.063484265760934</v>
      </c>
      <c r="DA602">
        <f t="shared" si="981"/>
        <v>-80.546325437290065</v>
      </c>
      <c r="DB602">
        <f t="shared" si="982"/>
        <v>3061.4125423565383</v>
      </c>
      <c r="DC602">
        <f t="shared" si="983"/>
        <v>-1171.7973771585926</v>
      </c>
      <c r="DD602">
        <f>0</f>
        <v>0</v>
      </c>
      <c r="DE602">
        <f>0</f>
        <v>0</v>
      </c>
      <c r="DF602">
        <f>(((Parameters!$C$35))/(((Parameters!$C$35))^2+((C602*Parameters!$C$34-1/(C602*Parameters!$C$33)))^2))+(((Parameters!$C$39+Parameters!$C$38))/(((Parameters!$C$39+Parameters!$C$38))^2+((C602*Parameters!$C$37-1/(C602*Parameters!$C$36)))^2))</f>
        <v>6.5119496287199138E-2</v>
      </c>
      <c r="DG602">
        <f>(-((C602*Parameters!$C$34-1/(C602*Parameters!$C$33)))/(((Parameters!$C$35))^2+((C602*Parameters!$C$34-1/(C602*Parameters!$C$33)))^2))+(-((C602*Parameters!$C$37-1/(C602*Parameters!$C$36)))/(((Parameters!$C$39+Parameters!$C$38))^2+((C602*Parameters!$C$37-1/(C602*Parameters!$C$36)))^2))</f>
        <v>0.31010839387067124</v>
      </c>
      <c r="DH602">
        <f t="shared" si="984"/>
        <v>-709.87524460869349</v>
      </c>
      <c r="DI602">
        <f t="shared" si="985"/>
        <v>570.52961634782821</v>
      </c>
      <c r="DJ602">
        <f t="shared" si="986"/>
        <v>1358.8154599214186</v>
      </c>
      <c r="DK602">
        <f t="shared" si="987"/>
        <v>2813.6286716646191</v>
      </c>
      <c r="DL602">
        <f t="shared" si="988"/>
        <v>533.67836099232682</v>
      </c>
      <c r="DM602">
        <f t="shared" si="989"/>
        <v>792.51654609719571</v>
      </c>
      <c r="DN602">
        <f t="shared" si="990"/>
        <v>3061.4125423565383</v>
      </c>
      <c r="DO602">
        <f t="shared" si="991"/>
        <v>-1171.7973771585926</v>
      </c>
      <c r="DP602">
        <f>2*((((Parameters!$C$41)/((Parameters!$C$41)^2+(C602*(Parameters!$C$40*(1-Parameters!$C$42)))^2)))/((((Parameters!$C$41)/((Parameters!$C$41)^2+(C602*(Parameters!$C$40*(1-Parameters!$C$42)))^2)))^2+((-(C602*(Parameters!$C$40*(1-Parameters!$C$42)))/((Parameters!$C$41)^2+(C602*(Parameters!$C$40*(1-Parameters!$C$42)))^2)+C602*Parameters!$C$43))^2))</f>
        <v>0.20000236872607702</v>
      </c>
      <c r="DQ602">
        <f>2*(-((-(C602*(Parameters!$C$40*(1-Parameters!$C$42)))/((Parameters!$C$41)^2+(C602*(Parameters!$C$40*(1-Parameters!$C$42)))^2)+C602*Parameters!$C$43))/((((Parameters!$C$41)/((Parameters!$C$41)^2+(C602*(Parameters!$C$40*(1-Parameters!$C$42)))^2)))^2+((-(C602*(Parameters!$C$40*(1-Parameters!$C$42)))/((Parameters!$C$41)^2+(C602*(Parameters!$C$40*(1-Parameters!$C$42)))^2)+C602*Parameters!$C$43))^2))</f>
        <v>3.769933446126196</v>
      </c>
      <c r="DR602">
        <f>0</f>
        <v>0</v>
      </c>
      <c r="DS602">
        <f>0</f>
        <v>0</v>
      </c>
      <c r="DT602">
        <f t="shared" si="992"/>
        <v>-709.87524460869349</v>
      </c>
      <c r="DU602">
        <f t="shared" si="993"/>
        <v>570.52961634782821</v>
      </c>
      <c r="DV602">
        <f t="shared" si="994"/>
        <v>-934.01995317554793</v>
      </c>
      <c r="DW602">
        <f t="shared" si="995"/>
        <v>251.55351913523631</v>
      </c>
      <c r="DX602">
        <f t="shared" si="996"/>
        <v>533.67836099232682</v>
      </c>
      <c r="DY602">
        <f t="shared" si="997"/>
        <v>792.51654609719571</v>
      </c>
      <c r="DZ602">
        <f t="shared" si="998"/>
        <v>180.41484495262284</v>
      </c>
      <c r="EA602">
        <f t="shared" si="999"/>
        <v>998.63971189423842</v>
      </c>
      <c r="EB602">
        <f>0</f>
        <v>0</v>
      </c>
      <c r="EC602">
        <f>0</f>
        <v>0</v>
      </c>
      <c r="ED602">
        <f>0</f>
        <v>0</v>
      </c>
      <c r="EE602">
        <f>C602*Parameters!$C$44</f>
        <v>6.2831853071795858E-6</v>
      </c>
      <c r="EF602">
        <f t="shared" si="1000"/>
        <v>-709.8768251660689</v>
      </c>
      <c r="EG602">
        <f t="shared" si="1001"/>
        <v>570.52374772738176</v>
      </c>
      <c r="EH602">
        <f t="shared" si="1002"/>
        <v>-934.01995317554793</v>
      </c>
      <c r="EI602">
        <f t="shared" si="1003"/>
        <v>251.55351913523631</v>
      </c>
      <c r="EJ602">
        <f t="shared" si="1004"/>
        <v>533.67208635396184</v>
      </c>
      <c r="EK602">
        <f t="shared" si="1005"/>
        <v>792.51767967709873</v>
      </c>
      <c r="EL602">
        <f t="shared" si="1006"/>
        <v>180.41484495262284</v>
      </c>
      <c r="EM602">
        <f t="shared" si="1007"/>
        <v>998.63971189423842</v>
      </c>
      <c r="EN602">
        <f>0</f>
        <v>0</v>
      </c>
      <c r="EO602">
        <f>0</f>
        <v>0</v>
      </c>
      <c r="EP602">
        <f>(((2*Parameters!$C$47))/(((2*Parameters!$C$47))^2+((2*(C602*Parameters!$C$46-1/(C602*Parameters!$C$45))))^2))</f>
        <v>1.9107886018069074E-8</v>
      </c>
      <c r="EQ602">
        <f>(-((2*(C602*Parameters!$C$46-1/(C602*Parameters!$C$45))))/(((2*Parameters!$C$47))^2+((2*(C602*Parameters!$C$46-1/(C602*Parameters!$C$45))))^2))</f>
        <v>6.9115638612879469E-4</v>
      </c>
      <c r="ER602">
        <f t="shared" si="1008"/>
        <v>-710.05070583441909</v>
      </c>
      <c r="ES602">
        <f t="shared" si="1009"/>
        <v>569.87819867862868</v>
      </c>
      <c r="ET602">
        <f t="shared" si="1010"/>
        <v>-934.01995317554793</v>
      </c>
      <c r="EU602">
        <f t="shared" si="1011"/>
        <v>251.55351913523631</v>
      </c>
      <c r="EV602">
        <f t="shared" si="1012"/>
        <v>532.98187358699067</v>
      </c>
      <c r="EW602">
        <f t="shared" si="1013"/>
        <v>792.64239363123397</v>
      </c>
      <c r="EX602">
        <f t="shared" si="1014"/>
        <v>180.41484495262284</v>
      </c>
      <c r="EY602">
        <f t="shared" si="1015"/>
        <v>998.63971189423842</v>
      </c>
      <c r="EZ602">
        <f>(ER602+ET602/Parameters!$C$6+Parameters!$C$7*(EV602+EX602/Parameters!$C$6))</f>
        <v>-742.53835637965551</v>
      </c>
      <c r="FA602">
        <f>(ES602+EU602/Parameters!$C$6+Parameters!$C$7*(EW602+EY602/Parameters!$C$6))</f>
        <v>578.62788630072384</v>
      </c>
      <c r="FB602">
        <f t="shared" si="1016"/>
        <v>-59.475187301427795</v>
      </c>
      <c r="FC602">
        <f t="shared" si="1017"/>
        <v>1.0622839870248158E-3</v>
      </c>
      <c r="FD602">
        <f>(ER602+ET602/Parameters!$C$6+Parameters!$C$8*(EV602+EX602/Parameters!$C$6))</f>
        <v>26220.320270713568</v>
      </c>
      <c r="FE602">
        <f>(ES602+EU602/Parameters!$C$6+Parameters!$C$8*(EW602+EY602/Parameters!$C$6))</f>
        <v>41947.512284200231</v>
      </c>
      <c r="FF602">
        <f t="shared" si="1018"/>
        <v>-93.886515363470664</v>
      </c>
      <c r="FG602">
        <f t="shared" si="1019"/>
        <v>2.0215022629034225E-5</v>
      </c>
    </row>
    <row r="603" spans="1:163" x14ac:dyDescent="0.15">
      <c r="A603">
        <f>Parameters!$C$2*(Parameters!$C$3/Parameters!$C$2)^((ROW()-2)/(Parameters!$C$4-1))</f>
        <v>101157.94542598983</v>
      </c>
      <c r="B603">
        <f t="shared" si="918"/>
        <v>5.0049999999999999</v>
      </c>
      <c r="C603">
        <f t="shared" si="919"/>
        <v>635594.11640505376</v>
      </c>
      <c r="D603">
        <f>1</f>
        <v>1</v>
      </c>
      <c r="E603">
        <f>0</f>
        <v>0</v>
      </c>
      <c r="F603">
        <f>0</f>
        <v>0</v>
      </c>
      <c r="G603">
        <f>0</f>
        <v>0</v>
      </c>
      <c r="H603">
        <f>0</f>
        <v>0</v>
      </c>
      <c r="I603">
        <f>0</f>
        <v>0</v>
      </c>
      <c r="J603">
        <f>1</f>
        <v>1</v>
      </c>
      <c r="K603">
        <f>0</f>
        <v>0</v>
      </c>
      <c r="L603">
        <f>2*Parameters!$C$10</f>
        <v>0.04</v>
      </c>
      <c r="M603">
        <f>2*C603*Parameters!$C$9</f>
        <v>1.2711882328101074</v>
      </c>
      <c r="N603">
        <f>0</f>
        <v>0</v>
      </c>
      <c r="O603">
        <f>0</f>
        <v>0</v>
      </c>
      <c r="P603">
        <f t="shared" si="920"/>
        <v>1</v>
      </c>
      <c r="Q603">
        <f t="shared" si="921"/>
        <v>0</v>
      </c>
      <c r="R603">
        <f t="shared" si="922"/>
        <v>0.04</v>
      </c>
      <c r="S603">
        <f t="shared" si="923"/>
        <v>1.2711882328101074</v>
      </c>
      <c r="T603">
        <f t="shared" si="924"/>
        <v>0</v>
      </c>
      <c r="U603">
        <f t="shared" si="925"/>
        <v>0</v>
      </c>
      <c r="V603">
        <f t="shared" si="926"/>
        <v>1</v>
      </c>
      <c r="W603">
        <f t="shared" si="927"/>
        <v>0</v>
      </c>
      <c r="X603">
        <f>0</f>
        <v>0</v>
      </c>
      <c r="Y603">
        <f>0</f>
        <v>0</v>
      </c>
      <c r="Z603">
        <f>0</f>
        <v>0</v>
      </c>
      <c r="AA603">
        <f>C603*(Parameters!$C$12+Parameters!$C$11/2)</f>
        <v>4.7669558730379035E-5</v>
      </c>
      <c r="AB603">
        <f t="shared" si="928"/>
        <v>0.99993940301787865</v>
      </c>
      <c r="AC603">
        <f t="shared" si="929"/>
        <v>1.9067823492151613E-6</v>
      </c>
      <c r="AD603">
        <f t="shared" si="930"/>
        <v>0.04</v>
      </c>
      <c r="AE603">
        <f t="shared" si="931"/>
        <v>1.2711882328101074</v>
      </c>
      <c r="AF603">
        <f t="shared" si="932"/>
        <v>0</v>
      </c>
      <c r="AG603">
        <f t="shared" si="933"/>
        <v>4.7669558730379035E-5</v>
      </c>
      <c r="AH603">
        <f t="shared" si="934"/>
        <v>1</v>
      </c>
      <c r="AI603">
        <f t="shared" si="935"/>
        <v>0</v>
      </c>
      <c r="AJ603">
        <f>0</f>
        <v>0</v>
      </c>
      <c r="AK603">
        <f>0</f>
        <v>0</v>
      </c>
      <c r="AL603">
        <f>(((2*Parameters!$C$15))/(((2*Parameters!$C$15))^2+((2*(C603*Parameters!$C$14-1/(C603*Parameters!$C$13))))^2))</f>
        <v>0.43114401620184295</v>
      </c>
      <c r="AM603">
        <f>(-((2*(C603*Parameters!$C$14-1/(C603*Parameters!$C$13))))/(((2*Parameters!$C$15))^2+((2*(C603*Parameters!$C$14-1/(C603*Parameters!$C$13))))^2))</f>
        <v>3.2546451791768973</v>
      </c>
      <c r="AN603">
        <f t="shared" si="936"/>
        <v>-3.1200814900758633</v>
      </c>
      <c r="AO603">
        <f t="shared" si="937"/>
        <v>0.67825291399169818</v>
      </c>
      <c r="AP603">
        <f t="shared" si="938"/>
        <v>0.04</v>
      </c>
      <c r="AQ603">
        <f t="shared" si="939"/>
        <v>1.2711882328101074</v>
      </c>
      <c r="AR603">
        <f t="shared" si="940"/>
        <v>0.43114401620184295</v>
      </c>
      <c r="AS603">
        <f t="shared" si="941"/>
        <v>3.2546928487356279</v>
      </c>
      <c r="AT603">
        <f t="shared" si="942"/>
        <v>1</v>
      </c>
      <c r="AU603">
        <f t="shared" si="943"/>
        <v>0</v>
      </c>
      <c r="AV603">
        <f>2*Parameters!$C$17</f>
        <v>0.04</v>
      </c>
      <c r="AW603">
        <f>2*C603*Parameters!$C$16</f>
        <v>1.2711882328101074</v>
      </c>
      <c r="AX603">
        <f>0</f>
        <v>0</v>
      </c>
      <c r="AY603">
        <f>0</f>
        <v>0</v>
      </c>
      <c r="AZ603">
        <f t="shared" si="944"/>
        <v>-3.1200814900758633</v>
      </c>
      <c r="BA603">
        <f t="shared" si="945"/>
        <v>0.67825291399169818</v>
      </c>
      <c r="BB603">
        <f t="shared" si="946"/>
        <v>-0.94699038273844716</v>
      </c>
      <c r="BC603">
        <f t="shared" si="947"/>
        <v>-2.6678925262232878</v>
      </c>
      <c r="BD603">
        <f t="shared" si="948"/>
        <v>0.43114401620184295</v>
      </c>
      <c r="BE603">
        <f t="shared" si="949"/>
        <v>3.2546928487356279</v>
      </c>
      <c r="BF603">
        <f t="shared" si="950"/>
        <v>-3.1200814900758629</v>
      </c>
      <c r="BG603">
        <f t="shared" si="951"/>
        <v>0.67825291399169818</v>
      </c>
      <c r="BH603">
        <f>0</f>
        <v>0</v>
      </c>
      <c r="BI603">
        <f>0</f>
        <v>0</v>
      </c>
      <c r="BJ603">
        <f>0</f>
        <v>0</v>
      </c>
      <c r="BK603">
        <f>C603*(Parameters!$C$19+Parameters!$C$18/2)</f>
        <v>4.7669558730379035E-5</v>
      </c>
      <c r="BL603">
        <f t="shared" si="952"/>
        <v>-3.119954312816398</v>
      </c>
      <c r="BM603">
        <f t="shared" si="953"/>
        <v>0.67820777137803112</v>
      </c>
      <c r="BN603">
        <f t="shared" si="954"/>
        <v>-0.94699038273844716</v>
      </c>
      <c r="BO603">
        <f t="shared" si="955"/>
        <v>-2.6678925262232878</v>
      </c>
      <c r="BP603">
        <f t="shared" si="956"/>
        <v>0.4311116841847254</v>
      </c>
      <c r="BQ603">
        <f t="shared" si="957"/>
        <v>3.2545441158277932</v>
      </c>
      <c r="BR603">
        <f t="shared" si="958"/>
        <v>-3.1200814900758629</v>
      </c>
      <c r="BS603">
        <f t="shared" si="959"/>
        <v>0.67825291399169818</v>
      </c>
      <c r="BT603">
        <f>2*((((Parameters!$C$21)/((Parameters!$C$21)^2+(C603*Parameters!$C$20)^2)))/((((Parameters!$C$21)/((Parameters!$C$21)^2+(C603*Parameters!$C$20)^2)))^2+((-(C603*Parameters!$C$20)/((Parameters!$C$21)^2+(C603*Parameters!$C$20)^2)+C603*Parameters!$C$22))^2))</f>
        <v>4.0010990517079362E-2</v>
      </c>
      <c r="BU603">
        <f>2*(-((-(C603*Parameters!$C$20)/((Parameters!$C$21)^2+(C603*Parameters!$C$20)^2)+C603*Parameters!$C$22))/((((Parameters!$C$21)/((Parameters!$C$21)^2+(C603*Parameters!$C$20)^2)))^2+((-(C603*Parameters!$C$20)/((Parameters!$C$21)^2+(C603*Parameters!$C$20)^2)+C603*Parameters!$C$22))^2))</f>
        <v>86.452674376514892</v>
      </c>
      <c r="BV603">
        <f>0</f>
        <v>0</v>
      </c>
      <c r="BW603">
        <f>0</f>
        <v>0</v>
      </c>
      <c r="BX603">
        <f t="shared" si="960"/>
        <v>-3.119954312816398</v>
      </c>
      <c r="BY603">
        <f t="shared" si="961"/>
        <v>0.67820777137803112</v>
      </c>
      <c r="BZ603">
        <f t="shared" si="962"/>
        <v>-59.704698463729045</v>
      </c>
      <c r="CA603">
        <f t="shared" si="963"/>
        <v>-272.36915103703342</v>
      </c>
      <c r="CB603">
        <f t="shared" si="964"/>
        <v>0.4311116841847254</v>
      </c>
      <c r="CC603">
        <f t="shared" si="965"/>
        <v>3.2545441158277932</v>
      </c>
      <c r="CD603">
        <f t="shared" si="966"/>
        <v>-284.4668749742309</v>
      </c>
      <c r="CE603">
        <f t="shared" si="967"/>
        <v>38.07922850048049</v>
      </c>
      <c r="CF603">
        <f>0</f>
        <v>0</v>
      </c>
      <c r="CG603">
        <f>0</f>
        <v>0</v>
      </c>
      <c r="CH603">
        <f>(((Parameters!$C$25))/(((Parameters!$C$25))^2+((C603*Parameters!$C$24-1/(C603*Parameters!$C$23)))^2))+(((Parameters!$C$29+Parameters!$C$28))/(((Parameters!$C$29+Parameters!$C$28))^2+((C603*Parameters!$C$27-1/(C603*Parameters!$C$26)))^2))</f>
        <v>6.5230286470317728E-2</v>
      </c>
      <c r="CI603">
        <f>(-((C603*Parameters!$C$24-1/(C603*Parameters!$C$23)))/(((Parameters!$C$25))^2+((C603*Parameters!$C$24-1/(C603*Parameters!$C$23)))^2))+(-((C603*Parameters!$C$27-1/(C603*Parameters!$C$26)))/(((Parameters!$C$29+Parameters!$C$28))^2+((C603*Parameters!$C$27-1/(C603*Parameters!$C$26)))^2))</f>
        <v>0.31339856603397759</v>
      </c>
      <c r="CJ603">
        <f t="shared" si="968"/>
        <v>78.345592469668759</v>
      </c>
      <c r="CK603">
        <f t="shared" si="969"/>
        <v>-35.799876860468601</v>
      </c>
      <c r="CL603">
        <f t="shared" si="970"/>
        <v>-59.704698463729045</v>
      </c>
      <c r="CM603">
        <f t="shared" si="971"/>
        <v>-272.36915103703342</v>
      </c>
      <c r="CN603">
        <f t="shared" si="972"/>
        <v>-30.05871966943117</v>
      </c>
      <c r="CO603">
        <f t="shared" si="973"/>
        <v>-83.413047601607929</v>
      </c>
      <c r="CP603">
        <f t="shared" si="974"/>
        <v>-284.4668749742309</v>
      </c>
      <c r="CQ603">
        <f t="shared" si="975"/>
        <v>38.07922850048049</v>
      </c>
      <c r="CR603">
        <f>2*((((Parameters!$C$31)/((Parameters!$C$31)^2+(C603*Parameters!$C$30)^2)))/((((Parameters!$C$31)/((Parameters!$C$31)^2+(C603*Parameters!$C$30)^2)))^2+((-(C603*Parameters!$C$30)/((Parameters!$C$31)^2+(C603*Parameters!$C$30)^2)+C603*Parameters!$C$32))^2))</f>
        <v>4.0005333067647468E-2</v>
      </c>
      <c r="CS603">
        <f>2*(-((-(C603*Parameters!$C$30)/((Parameters!$C$31)^2+(C603*Parameters!$C$30)^2)+C603*Parameters!$C$32))/((((Parameters!$C$31)/((Parameters!$C$31)^2+(C603*Parameters!$C$30)^2)))^2+((-(C603*Parameters!$C$30)/((Parameters!$C$31)^2+(C603*Parameters!$C$30)^2)+C603*Parameters!$C$32))^2))</f>
        <v>41.952008061781562</v>
      </c>
      <c r="CT603">
        <f>0</f>
        <v>0</v>
      </c>
      <c r="CU603">
        <f>0</f>
        <v>0</v>
      </c>
      <c r="CV603">
        <f t="shared" si="976"/>
        <v>78.345592469668759</v>
      </c>
      <c r="CW603">
        <f t="shared" si="977"/>
        <v>-35.799876860468601</v>
      </c>
      <c r="CX603">
        <f t="shared" si="978"/>
        <v>1445.3062657185683</v>
      </c>
      <c r="CY603">
        <f t="shared" si="979"/>
        <v>3012.9535898579793</v>
      </c>
      <c r="CZ603">
        <f t="shared" si="980"/>
        <v>-30.05871966943117</v>
      </c>
      <c r="DA603">
        <f t="shared" si="981"/>
        <v>-83.413047601607929</v>
      </c>
      <c r="DB603">
        <f t="shared" si="982"/>
        <v>3213.6754613742314</v>
      </c>
      <c r="DC603">
        <f t="shared" si="983"/>
        <v>-1226.281388149818</v>
      </c>
      <c r="DD603">
        <f>0</f>
        <v>0</v>
      </c>
      <c r="DE603">
        <f>0</f>
        <v>0</v>
      </c>
      <c r="DF603">
        <f>(((Parameters!$C$35))/(((Parameters!$C$35))^2+((C603*Parameters!$C$34-1/(C603*Parameters!$C$33)))^2))+(((Parameters!$C$39+Parameters!$C$38))/(((Parameters!$C$39+Parameters!$C$38))^2+((C603*Parameters!$C$37-1/(C603*Parameters!$C$36)))^2))</f>
        <v>6.5230286470317728E-2</v>
      </c>
      <c r="DG603">
        <f>(-((C603*Parameters!$C$34-1/(C603*Parameters!$C$33)))/(((Parameters!$C$35))^2+((C603*Parameters!$C$34-1/(C603*Parameters!$C$33)))^2))+(-((C603*Parameters!$C$37-1/(C603*Parameters!$C$36)))/(((Parameters!$C$39+Parameters!$C$38))^2+((C603*Parameters!$C$37-1/(C603*Parameters!$C$36)))^2))</f>
        <v>0.31339856603397759</v>
      </c>
      <c r="DH603">
        <f t="shared" si="984"/>
        <v>-771.63200036857961</v>
      </c>
      <c r="DI603">
        <f t="shared" si="985"/>
        <v>613.69286008386189</v>
      </c>
      <c r="DJ603">
        <f t="shared" si="986"/>
        <v>1445.3062657185683</v>
      </c>
      <c r="DK603">
        <f t="shared" si="987"/>
        <v>3012.9535898579793</v>
      </c>
      <c r="DL603">
        <f t="shared" si="988"/>
        <v>563.88507989894879</v>
      </c>
      <c r="DM603">
        <f t="shared" si="989"/>
        <v>843.75754744942606</v>
      </c>
      <c r="DN603">
        <f t="shared" si="990"/>
        <v>3213.6754613742314</v>
      </c>
      <c r="DO603">
        <f t="shared" si="991"/>
        <v>-1226.281388149818</v>
      </c>
      <c r="DP603">
        <f>2*((((Parameters!$C$41)/((Parameters!$C$41)^2+(C603*(Parameters!$C$40*(1-Parameters!$C$42)))^2)))/((((Parameters!$C$41)/((Parameters!$C$41)^2+(C603*(Parameters!$C$40*(1-Parameters!$C$42)))^2)))^2+((-(C603*(Parameters!$C$40*(1-Parameters!$C$42)))/((Parameters!$C$41)^2+(C603*(Parameters!$C$40*(1-Parameters!$C$42)))^2)+C603*Parameters!$C$43))^2))</f>
        <v>0.2000024239012968</v>
      </c>
      <c r="DQ603">
        <f>2*(-((-(C603*(Parameters!$C$40*(1-Parameters!$C$42)))/((Parameters!$C$41)^2+(C603*(Parameters!$C$40*(1-Parameters!$C$42)))^2)+C603*Parameters!$C$43))/((((Parameters!$C$41)/((Parameters!$C$41)^2+(C603*(Parameters!$C$40*(1-Parameters!$C$42)))^2)))^2+((-(C603*(Parameters!$C$40*(1-Parameters!$C$42)))/((Parameters!$C$41)^2+(C603*(Parameters!$C$40*(1-Parameters!$C$42)))^2)+C603*Parameters!$C$43))^2))</f>
        <v>3.8135877440609782</v>
      </c>
      <c r="DR603">
        <f>0</f>
        <v>0</v>
      </c>
      <c r="DS603">
        <f>0</f>
        <v>0</v>
      </c>
      <c r="DT603">
        <f t="shared" si="992"/>
        <v>-771.63200036857961</v>
      </c>
      <c r="DU603">
        <f t="shared" si="993"/>
        <v>613.69286008386189</v>
      </c>
      <c r="DV603">
        <f t="shared" si="994"/>
        <v>-1049.3935745484985</v>
      </c>
      <c r="DW603">
        <f t="shared" si="995"/>
        <v>193.0073098747996</v>
      </c>
      <c r="DX603">
        <f t="shared" si="996"/>
        <v>563.88507989894879</v>
      </c>
      <c r="DY603">
        <f t="shared" si="997"/>
        <v>843.75754744942606</v>
      </c>
      <c r="DZ603">
        <f t="shared" si="998"/>
        <v>108.710402243717</v>
      </c>
      <c r="EA603">
        <f t="shared" si="999"/>
        <v>1092.8973962865573</v>
      </c>
      <c r="EB603">
        <f>0</f>
        <v>0</v>
      </c>
      <c r="EC603">
        <f>0</f>
        <v>0</v>
      </c>
      <c r="ED603">
        <f>0</f>
        <v>0</v>
      </c>
      <c r="EE603">
        <f>C603*Parameters!$C$44</f>
        <v>6.3559411640505376E-6</v>
      </c>
      <c r="EF603">
        <f t="shared" si="1000"/>
        <v>-771.63322711168541</v>
      </c>
      <c r="EG603">
        <f t="shared" si="1001"/>
        <v>613.68619020004417</v>
      </c>
      <c r="EH603">
        <f t="shared" si="1002"/>
        <v>-1049.3935745484985</v>
      </c>
      <c r="EI603">
        <f t="shared" si="1003"/>
        <v>193.0073098747996</v>
      </c>
      <c r="EJ603">
        <f t="shared" si="1004"/>
        <v>563.87813350739964</v>
      </c>
      <c r="EK603">
        <f t="shared" si="1005"/>
        <v>843.75823840634666</v>
      </c>
      <c r="EL603">
        <f t="shared" si="1006"/>
        <v>108.710402243717</v>
      </c>
      <c r="EM603">
        <f t="shared" si="1007"/>
        <v>1092.8973962865573</v>
      </c>
      <c r="EN603">
        <f>0</f>
        <v>0</v>
      </c>
      <c r="EO603">
        <f>0</f>
        <v>0</v>
      </c>
      <c r="EP603">
        <f>(((2*Parameters!$C$47))/(((2*Parameters!$C$47))^2+((2*(C603*Parameters!$C$46-1/(C603*Parameters!$C$45))))^2))</f>
        <v>1.9552973770657741E-8</v>
      </c>
      <c r="EQ603">
        <f>(-((2*(C603*Parameters!$C$46-1/(C603*Parameters!$C$45))))/(((2*Parameters!$C$47))^2+((2*(C603*Parameters!$C$46-1/(C603*Parameters!$C$45))))^2))</f>
        <v>6.9915974132105508E-4</v>
      </c>
      <c r="ER603">
        <f t="shared" si="1008"/>
        <v>-771.76819057129558</v>
      </c>
      <c r="ES603">
        <f t="shared" si="1009"/>
        <v>612.95250023378571</v>
      </c>
      <c r="ET603">
        <f t="shared" si="1010"/>
        <v>-1049.3935745484985</v>
      </c>
      <c r="EU603">
        <f t="shared" si="1011"/>
        <v>193.0073098747996</v>
      </c>
      <c r="EV603">
        <f t="shared" si="1012"/>
        <v>563.11402577213312</v>
      </c>
      <c r="EW603">
        <f t="shared" si="1013"/>
        <v>843.83426571245252</v>
      </c>
      <c r="EX603">
        <f t="shared" si="1014"/>
        <v>108.710402243717</v>
      </c>
      <c r="EY603">
        <f t="shared" si="1015"/>
        <v>1092.8973962865573</v>
      </c>
      <c r="EZ603">
        <f>(ER603+ET603/Parameters!$C$6+Parameters!$C$7*(EV603+EX603/Parameters!$C$6))</f>
        <v>-808.26883664254774</v>
      </c>
      <c r="FA603">
        <f>(ES603+EU603/Parameters!$C$6+Parameters!$C$7*(EW603+EY603/Parameters!$C$6))</f>
        <v>619.66579796856138</v>
      </c>
      <c r="FB603">
        <f t="shared" si="1016"/>
        <v>-60.15897768371218</v>
      </c>
      <c r="FC603">
        <f t="shared" si="1017"/>
        <v>9.8186350009258033E-4</v>
      </c>
      <c r="FD603">
        <f>(ER603+ET603/Parameters!$C$6+Parameters!$C$8*(EV603+EX603/Parameters!$C$6))</f>
        <v>27536.494021083618</v>
      </c>
      <c r="FE603">
        <f>(ES603+EU603/Parameters!$C$6+Parameters!$C$8*(EW603+EY603/Parameters!$C$6))</f>
        <v>44712.070207567813</v>
      </c>
      <c r="FF603">
        <f t="shared" si="1018"/>
        <v>-94.405041379935881</v>
      </c>
      <c r="FG603">
        <f t="shared" si="1019"/>
        <v>1.9043550897988422E-5</v>
      </c>
    </row>
    <row r="604" spans="1:163" x14ac:dyDescent="0.15">
      <c r="A604">
        <f>Parameters!$C$2*(Parameters!$C$3/Parameters!$C$2)^((ROW()-2)/(Parameters!$C$4-1))</f>
        <v>102329.29922807547</v>
      </c>
      <c r="B604">
        <f t="shared" si="918"/>
        <v>5.0100000000000007</v>
      </c>
      <c r="C604">
        <f t="shared" si="919"/>
        <v>642953.9494038272</v>
      </c>
      <c r="D604">
        <f>1</f>
        <v>1</v>
      </c>
      <c r="E604">
        <f>0</f>
        <v>0</v>
      </c>
      <c r="F604">
        <f>0</f>
        <v>0</v>
      </c>
      <c r="G604">
        <f>0</f>
        <v>0</v>
      </c>
      <c r="H604">
        <f>0</f>
        <v>0</v>
      </c>
      <c r="I604">
        <f>0</f>
        <v>0</v>
      </c>
      <c r="J604">
        <f>1</f>
        <v>1</v>
      </c>
      <c r="K604">
        <f>0</f>
        <v>0</v>
      </c>
      <c r="L604">
        <f>2*Parameters!$C$10</f>
        <v>0.04</v>
      </c>
      <c r="M604">
        <f>2*C604*Parameters!$C$9</f>
        <v>1.2859078988076544</v>
      </c>
      <c r="N604">
        <f>0</f>
        <v>0</v>
      </c>
      <c r="O604">
        <f>0</f>
        <v>0</v>
      </c>
      <c r="P604">
        <f t="shared" si="920"/>
        <v>1</v>
      </c>
      <c r="Q604">
        <f t="shared" si="921"/>
        <v>0</v>
      </c>
      <c r="R604">
        <f t="shared" si="922"/>
        <v>0.04</v>
      </c>
      <c r="S604">
        <f t="shared" si="923"/>
        <v>1.2859078988076544</v>
      </c>
      <c r="T604">
        <f t="shared" si="924"/>
        <v>0</v>
      </c>
      <c r="U604">
        <f t="shared" si="925"/>
        <v>0</v>
      </c>
      <c r="V604">
        <f t="shared" si="926"/>
        <v>1</v>
      </c>
      <c r="W604">
        <f t="shared" si="927"/>
        <v>0</v>
      </c>
      <c r="X604">
        <f>0</f>
        <v>0</v>
      </c>
      <c r="Y604">
        <f>0</f>
        <v>0</v>
      </c>
      <c r="Z604">
        <f>0</f>
        <v>0</v>
      </c>
      <c r="AA604">
        <f>C604*(Parameters!$C$12+Parameters!$C$11/2)</f>
        <v>4.8221546205287039E-5</v>
      </c>
      <c r="AB604">
        <f t="shared" si="928"/>
        <v>0.99993799153284191</v>
      </c>
      <c r="AC604">
        <f t="shared" si="929"/>
        <v>1.9288618482114816E-6</v>
      </c>
      <c r="AD604">
        <f t="shared" si="930"/>
        <v>0.04</v>
      </c>
      <c r="AE604">
        <f t="shared" si="931"/>
        <v>1.2859078988076544</v>
      </c>
      <c r="AF604">
        <f t="shared" si="932"/>
        <v>0</v>
      </c>
      <c r="AG604">
        <f t="shared" si="933"/>
        <v>4.8221546205287039E-5</v>
      </c>
      <c r="AH604">
        <f t="shared" si="934"/>
        <v>1</v>
      </c>
      <c r="AI604">
        <f t="shared" si="935"/>
        <v>0</v>
      </c>
      <c r="AJ604">
        <f>0</f>
        <v>0</v>
      </c>
      <c r="AK604">
        <f>0</f>
        <v>0</v>
      </c>
      <c r="AL604">
        <f>(((2*Parameters!$C$15))/(((2*Parameters!$C$15))^2+((2*(C604*Parameters!$C$14-1/(C604*Parameters!$C$13))))^2))</f>
        <v>0.441860370872179</v>
      </c>
      <c r="AM604">
        <f>(-((2*(C604*Parameters!$C$14-1/(C604*Parameters!$C$13))))/(((2*Parameters!$C$15))^2+((2*(C604*Parameters!$C$14-1/(C604*Parameters!$C$13))))^2))</f>
        <v>3.2941263916943404</v>
      </c>
      <c r="AN604">
        <f t="shared" si="936"/>
        <v>-3.2183307403827803</v>
      </c>
      <c r="AO604">
        <f t="shared" si="937"/>
        <v>0.69995872560423633</v>
      </c>
      <c r="AP604">
        <f t="shared" si="938"/>
        <v>0.04</v>
      </c>
      <c r="AQ604">
        <f t="shared" si="939"/>
        <v>1.2859078988076544</v>
      </c>
      <c r="AR604">
        <f t="shared" si="940"/>
        <v>0.441860370872179</v>
      </c>
      <c r="AS604">
        <f t="shared" si="941"/>
        <v>3.2941746132405458</v>
      </c>
      <c r="AT604">
        <f t="shared" si="942"/>
        <v>1</v>
      </c>
      <c r="AU604">
        <f t="shared" si="943"/>
        <v>0</v>
      </c>
      <c r="AV604">
        <f>2*Parameters!$C$17</f>
        <v>0.04</v>
      </c>
      <c r="AW604">
        <f>2*C604*Parameters!$C$16</f>
        <v>1.2859078988076544</v>
      </c>
      <c r="AX604">
        <f>0</f>
        <v>0</v>
      </c>
      <c r="AY604">
        <f>0</f>
        <v>0</v>
      </c>
      <c r="AZ604">
        <f t="shared" si="944"/>
        <v>-3.2183307403827803</v>
      </c>
      <c r="BA604">
        <f t="shared" si="945"/>
        <v>0.69995872560423633</v>
      </c>
      <c r="BB604">
        <f t="shared" si="946"/>
        <v>-0.98881568370913842</v>
      </c>
      <c r="BC604">
        <f t="shared" si="947"/>
        <v>-2.8245706722018804</v>
      </c>
      <c r="BD604">
        <f t="shared" si="948"/>
        <v>0.441860370872179</v>
      </c>
      <c r="BE604">
        <f t="shared" si="949"/>
        <v>3.2941746132405458</v>
      </c>
      <c r="BF604">
        <f t="shared" si="950"/>
        <v>-3.2183307403827808</v>
      </c>
      <c r="BG604">
        <f t="shared" si="951"/>
        <v>0.69995872560423633</v>
      </c>
      <c r="BH604">
        <f>0</f>
        <v>0</v>
      </c>
      <c r="BI604">
        <f>0</f>
        <v>0</v>
      </c>
      <c r="BJ604">
        <f>0</f>
        <v>0</v>
      </c>
      <c r="BK604">
        <f>C604*(Parameters!$C$19+Parameters!$C$18/2)</f>
        <v>4.8221546205287039E-5</v>
      </c>
      <c r="BL604">
        <f t="shared" si="952"/>
        <v>-3.2181945352176005</v>
      </c>
      <c r="BM604">
        <f t="shared" si="953"/>
        <v>0.69991104338305588</v>
      </c>
      <c r="BN604">
        <f t="shared" si="954"/>
        <v>-0.98881568370913842</v>
      </c>
      <c r="BO604">
        <f t="shared" si="955"/>
        <v>-2.8245706722018804</v>
      </c>
      <c r="BP604">
        <f t="shared" si="956"/>
        <v>0.44182661778015048</v>
      </c>
      <c r="BQ604">
        <f t="shared" si="957"/>
        <v>3.2940194203560447</v>
      </c>
      <c r="BR604">
        <f t="shared" si="958"/>
        <v>-3.2183307403827808</v>
      </c>
      <c r="BS604">
        <f t="shared" si="959"/>
        <v>0.69995872560423633</v>
      </c>
      <c r="BT604">
        <f>2*((((Parameters!$C$21)/((Parameters!$C$21)^2+(C604*Parameters!$C$20)^2)))/((((Parameters!$C$21)/((Parameters!$C$21)^2+(C604*Parameters!$C$20)^2)))^2+((-(C604*Parameters!$C$20)/((Parameters!$C$21)^2+(C604*Parameters!$C$20)^2)+C604*Parameters!$C$22))^2))</f>
        <v>4.0011246573090332E-2</v>
      </c>
      <c r="BU604">
        <f>2*(-((-(C604*Parameters!$C$20)/((Parameters!$C$21)^2+(C604*Parameters!$C$20)^2)+C604*Parameters!$C$22))/((((Parameters!$C$21)/((Parameters!$C$21)^2+(C604*Parameters!$C$20)^2)))^2+((-(C604*Parameters!$C$20)/((Parameters!$C$21)^2+(C604*Parameters!$C$20)^2)+C604*Parameters!$C$22))^2))</f>
        <v>87.454029000994296</v>
      </c>
      <c r="BV604">
        <f>0</f>
        <v>0</v>
      </c>
      <c r="BW604">
        <f>0</f>
        <v>0</v>
      </c>
      <c r="BX604">
        <f t="shared" si="960"/>
        <v>-3.2181945352176005</v>
      </c>
      <c r="BY604">
        <f t="shared" si="961"/>
        <v>0.69991104338305588</v>
      </c>
      <c r="BZ604">
        <f t="shared" si="962"/>
        <v>-62.327620344915843</v>
      </c>
      <c r="CA604">
        <f t="shared" si="963"/>
        <v>-284.24064457262722</v>
      </c>
      <c r="CB604">
        <f t="shared" si="964"/>
        <v>0.44182661778015048</v>
      </c>
      <c r="CC604">
        <f t="shared" si="965"/>
        <v>3.2940194203560447</v>
      </c>
      <c r="CD604">
        <f t="shared" si="966"/>
        <v>-291.27592262429215</v>
      </c>
      <c r="CE604">
        <f t="shared" si="967"/>
        <v>39.47127439360515</v>
      </c>
      <c r="CF604">
        <f>0</f>
        <v>0</v>
      </c>
      <c r="CG604">
        <f>0</f>
        <v>0</v>
      </c>
      <c r="CH604">
        <f>(((Parameters!$C$25))/(((Parameters!$C$25))^2+((C604*Parameters!$C$24-1/(C604*Parameters!$C$23)))^2))+(((Parameters!$C$29+Parameters!$C$28))/(((Parameters!$C$29+Parameters!$C$28))^2+((C604*Parameters!$C$27-1/(C604*Parameters!$C$26)))^2))</f>
        <v>6.534059605191786E-2</v>
      </c>
      <c r="CI604">
        <f>(-((C604*Parameters!$C$24-1/(C604*Parameters!$C$23)))/(((Parameters!$C$25))^2+((C604*Parameters!$C$24-1/(C604*Parameters!$C$23)))^2))+(-((C604*Parameters!$C$27-1/(C604*Parameters!$C$26)))/(((Parameters!$C$29+Parameters!$C$28))^2+((C604*Parameters!$C$27-1/(C604*Parameters!$C$26)))^2))</f>
        <v>0.3167301961750893</v>
      </c>
      <c r="CJ604">
        <f t="shared" si="968"/>
        <v>82.736876717370009</v>
      </c>
      <c r="CK604">
        <f t="shared" si="969"/>
        <v>-37.613581514145416</v>
      </c>
      <c r="CL604">
        <f t="shared" si="970"/>
        <v>-62.327620344915843</v>
      </c>
      <c r="CM604">
        <f t="shared" si="971"/>
        <v>-284.24064457262722</v>
      </c>
      <c r="CN604">
        <f t="shared" si="972"/>
        <v>-31.092060264030742</v>
      </c>
      <c r="CO604">
        <f t="shared" si="973"/>
        <v>-86.382784097709163</v>
      </c>
      <c r="CP604">
        <f t="shared" si="974"/>
        <v>-291.27592262429215</v>
      </c>
      <c r="CQ604">
        <f t="shared" si="975"/>
        <v>39.47127439360515</v>
      </c>
      <c r="CR604">
        <f>2*((((Parameters!$C$31)/((Parameters!$C$31)^2+(C604*Parameters!$C$30)^2)))/((((Parameters!$C$31)/((Parameters!$C$31)^2+(C604*Parameters!$C$30)^2)))^2+((-(C604*Parameters!$C$30)/((Parameters!$C$31)^2+(C604*Parameters!$C$30)^2)+C604*Parameters!$C$32))^2))</f>
        <v>4.0005457303461778E-2</v>
      </c>
      <c r="CS604">
        <f>2*(-((-(C604*Parameters!$C$30)/((Parameters!$C$31)^2+(C604*Parameters!$C$30)^2)+C604*Parameters!$C$32))/((((Parameters!$C$31)/((Parameters!$C$31)^2+(C604*Parameters!$C$30)^2)))^2+((-(C604*Parameters!$C$30)/((Parameters!$C$31)^2+(C604*Parameters!$C$30)^2)+C604*Parameters!$C$32))^2))</f>
        <v>42.437855315073747</v>
      </c>
      <c r="CT604">
        <f>0</f>
        <v>0</v>
      </c>
      <c r="CU604">
        <f>0</f>
        <v>0</v>
      </c>
      <c r="CV604">
        <f t="shared" si="976"/>
        <v>82.736876717370009</v>
      </c>
      <c r="CW604">
        <f t="shared" si="977"/>
        <v>-37.613581514145416</v>
      </c>
      <c r="CX604">
        <f t="shared" si="978"/>
        <v>1537.2220364230584</v>
      </c>
      <c r="CY604">
        <f t="shared" si="979"/>
        <v>3225.4302102509205</v>
      </c>
      <c r="CZ604">
        <f t="shared" si="980"/>
        <v>-31.092060264030742</v>
      </c>
      <c r="DA604">
        <f t="shared" si="981"/>
        <v>-86.382784097709163</v>
      </c>
      <c r="DB604">
        <f t="shared" si="982"/>
        <v>3373.380318538173</v>
      </c>
      <c r="DC604">
        <f t="shared" si="983"/>
        <v>-1283.4648633198603</v>
      </c>
      <c r="DD604">
        <f>0</f>
        <v>0</v>
      </c>
      <c r="DE604">
        <f>0</f>
        <v>0</v>
      </c>
      <c r="DF604">
        <f>(((Parameters!$C$35))/(((Parameters!$C$35))^2+((C604*Parameters!$C$34-1/(C604*Parameters!$C$33)))^2))+(((Parameters!$C$39+Parameters!$C$38))/(((Parameters!$C$39+Parameters!$C$38))^2+((C604*Parameters!$C$37-1/(C604*Parameters!$C$36)))^2))</f>
        <v>6.534059605191786E-2</v>
      </c>
      <c r="DG604">
        <f>(-((C604*Parameters!$C$34-1/(C604*Parameters!$C$33)))/(((Parameters!$C$35))^2+((C604*Parameters!$C$34-1/(C604*Parameters!$C$33)))^2))+(-((C604*Parameters!$C$37-1/(C604*Parameters!$C$36)))/(((Parameters!$C$39+Parameters!$C$38))^2+((C604*Parameters!$C$37-1/(C604*Parameters!$C$36)))^2))</f>
        <v>0.3167301961750893</v>
      </c>
      <c r="DH604">
        <f t="shared" si="984"/>
        <v>-838.41126240043798</v>
      </c>
      <c r="DI604">
        <f t="shared" si="985"/>
        <v>660.02258810845797</v>
      </c>
      <c r="DJ604">
        <f t="shared" si="986"/>
        <v>1537.2220364230584</v>
      </c>
      <c r="DK604">
        <f t="shared" si="987"/>
        <v>3225.4302102509205</v>
      </c>
      <c r="DL604">
        <f t="shared" si="988"/>
        <v>595.83869840219552</v>
      </c>
      <c r="DM604">
        <f t="shared" si="989"/>
        <v>898.20626678505857</v>
      </c>
      <c r="DN604">
        <f t="shared" si="990"/>
        <v>3373.380318538173</v>
      </c>
      <c r="DO604">
        <f t="shared" si="991"/>
        <v>-1283.4648633198603</v>
      </c>
      <c r="DP604">
        <f>2*((((Parameters!$C$41)/((Parameters!$C$41)^2+(C604*(Parameters!$C$40*(1-Parameters!$C$42)))^2)))/((((Parameters!$C$41)/((Parameters!$C$41)^2+(C604*(Parameters!$C$40*(1-Parameters!$C$42)))^2)))^2+((-(C604*(Parameters!$C$40*(1-Parameters!$C$42)))/((Parameters!$C$41)^2+(C604*(Parameters!$C$40*(1-Parameters!$C$42)))^2)+C604*Parameters!$C$43))^2))</f>
        <v>0.20000248036173618</v>
      </c>
      <c r="DQ604">
        <f>2*(-((-(C604*(Parameters!$C$40*(1-Parameters!$C$42)))/((Parameters!$C$41)^2+(C604*(Parameters!$C$40*(1-Parameters!$C$42)))^2)+C604*Parameters!$C$43))/((((Parameters!$C$41)/((Parameters!$C$41)^2+(C604*(Parameters!$C$40*(1-Parameters!$C$42)))^2)))^2+((-(C604*(Parameters!$C$40*(1-Parameters!$C$42)))/((Parameters!$C$41)^2+(C604*(Parameters!$C$40*(1-Parameters!$C$42)))^2)+C604*Parameters!$C$43))^2))</f>
        <v>3.857747553428021</v>
      </c>
      <c r="DR604">
        <f>0</f>
        <v>0</v>
      </c>
      <c r="DS604">
        <f>0</f>
        <v>0</v>
      </c>
      <c r="DT604">
        <f t="shared" si="992"/>
        <v>-838.41126240043798</v>
      </c>
      <c r="DU604">
        <f t="shared" si="993"/>
        <v>660.02258810845797</v>
      </c>
      <c r="DV604">
        <f t="shared" si="994"/>
        <v>-1176.6628201028777</v>
      </c>
      <c r="DW604">
        <f t="shared" si="995"/>
        <v>123.05736867559654</v>
      </c>
      <c r="DX604">
        <f t="shared" si="996"/>
        <v>595.83869840219552</v>
      </c>
      <c r="DY604">
        <f t="shared" si="997"/>
        <v>898.20626678505857</v>
      </c>
      <c r="DZ604">
        <f t="shared" si="998"/>
        <v>27.496507950344494</v>
      </c>
      <c r="EA604">
        <f t="shared" si="999"/>
        <v>1194.773898912413</v>
      </c>
      <c r="EB604">
        <f>0</f>
        <v>0</v>
      </c>
      <c r="EC604">
        <f>0</f>
        <v>0</v>
      </c>
      <c r="ED604">
        <f>0</f>
        <v>0</v>
      </c>
      <c r="EE604">
        <f>C604*Parameters!$C$44</f>
        <v>6.4295394940382718E-6</v>
      </c>
      <c r="EF604">
        <f t="shared" si="1000"/>
        <v>-838.41205360264996</v>
      </c>
      <c r="EG604">
        <f t="shared" si="1001"/>
        <v>660.015022708385</v>
      </c>
      <c r="EH604">
        <f t="shared" si="1002"/>
        <v>-1176.6628201028777</v>
      </c>
      <c r="EI604">
        <f t="shared" si="1003"/>
        <v>123.05736867559654</v>
      </c>
      <c r="EJ604">
        <f t="shared" si="1004"/>
        <v>595.83101655622602</v>
      </c>
      <c r="EK604">
        <f t="shared" si="1005"/>
        <v>898.20644357494234</v>
      </c>
      <c r="EL604">
        <f t="shared" si="1006"/>
        <v>27.496507950344494</v>
      </c>
      <c r="EM604">
        <f t="shared" si="1007"/>
        <v>1194.773898912413</v>
      </c>
      <c r="EN604">
        <f>0</f>
        <v>0</v>
      </c>
      <c r="EO604">
        <f>0</f>
        <v>0</v>
      </c>
      <c r="EP604">
        <f>(((2*Parameters!$C$47))/(((2*Parameters!$C$47))^2+((2*(C604*Parameters!$C$46-1/(C604*Parameters!$C$45))))^2))</f>
        <v>2.0008429321674001E-8</v>
      </c>
      <c r="EQ604">
        <f>(-((2*(C604*Parameters!$C$46-1/(C604*Parameters!$C$45))))/(((2*Parameters!$C$47))^2+((2*(C604*Parameters!$C$46-1/(C604*Parameters!$C$45))))^2))</f>
        <v>7.0725577596900027E-4</v>
      </c>
      <c r="ER604">
        <f t="shared" si="1008"/>
        <v>-838.49911018059618</v>
      </c>
      <c r="ES604">
        <f t="shared" si="1009"/>
        <v>659.1828235946839</v>
      </c>
      <c r="ET604">
        <f t="shared" si="1010"/>
        <v>-1176.6628201028777</v>
      </c>
      <c r="EU604">
        <f t="shared" si="1011"/>
        <v>123.05736867559654</v>
      </c>
      <c r="EV604">
        <f t="shared" si="1012"/>
        <v>594.98600636540516</v>
      </c>
      <c r="EW604">
        <f t="shared" si="1013"/>
        <v>898.22591454455835</v>
      </c>
      <c r="EX604">
        <f t="shared" si="1014"/>
        <v>27.496507950344494</v>
      </c>
      <c r="EY604">
        <f t="shared" si="1015"/>
        <v>1194.773898912413</v>
      </c>
      <c r="EZ604">
        <f>(ER604+ET604/Parameters!$C$6+Parameters!$C$7*(EV604+EX604/Parameters!$C$6))</f>
        <v>-879.42651261895719</v>
      </c>
      <c r="FA604">
        <f>(ES604+EU604/Parameters!$C$6+Parameters!$C$7*(EW604+EY604/Parameters!$C$6))</f>
        <v>663.46307989644379</v>
      </c>
      <c r="FB604">
        <f t="shared" si="1016"/>
        <v>-60.840663526944894</v>
      </c>
      <c r="FC604">
        <f t="shared" si="1017"/>
        <v>9.0775118317967351E-4</v>
      </c>
      <c r="FD604">
        <f>(ER604+ET604/Parameters!$C$6+Parameters!$C$8*(EV604+EX604/Parameters!$C$6))</f>
        <v>28917.693819477987</v>
      </c>
      <c r="FE604">
        <f>(ES604+EU604/Parameters!$C$6+Parameters!$C$8*(EW604+EY604/Parameters!$C$6))</f>
        <v>47652.626457406819</v>
      </c>
      <c r="FF604">
        <f t="shared" si="1018"/>
        <v>-94.923420673468669</v>
      </c>
      <c r="FG604">
        <f t="shared" si="1019"/>
        <v>1.794026964734926E-5</v>
      </c>
    </row>
    <row r="605" spans="1:163" x14ac:dyDescent="0.15">
      <c r="A605">
        <f>Parameters!$C$2*(Parameters!$C$3/Parameters!$C$2)^((ROW()-2)/(Parameters!$C$4-1))</f>
        <v>103514.21666793426</v>
      </c>
      <c r="B605">
        <f t="shared" si="918"/>
        <v>5.0149999999999997</v>
      </c>
      <c r="C605">
        <f t="shared" si="919"/>
        <v>650399.00525216875</v>
      </c>
      <c r="D605">
        <f>1</f>
        <v>1</v>
      </c>
      <c r="E605">
        <f>0</f>
        <v>0</v>
      </c>
      <c r="F605">
        <f>0</f>
        <v>0</v>
      </c>
      <c r="G605">
        <f>0</f>
        <v>0</v>
      </c>
      <c r="H605">
        <f>0</f>
        <v>0</v>
      </c>
      <c r="I605">
        <f>0</f>
        <v>0</v>
      </c>
      <c r="J605">
        <f>1</f>
        <v>1</v>
      </c>
      <c r="K605">
        <f>0</f>
        <v>0</v>
      </c>
      <c r="L605">
        <f>2*Parameters!$C$10</f>
        <v>0.04</v>
      </c>
      <c r="M605">
        <f>2*C605*Parameters!$C$9</f>
        <v>1.3007980105043375</v>
      </c>
      <c r="N605">
        <f>0</f>
        <v>0</v>
      </c>
      <c r="O605">
        <f>0</f>
        <v>0</v>
      </c>
      <c r="P605">
        <f t="shared" si="920"/>
        <v>1</v>
      </c>
      <c r="Q605">
        <f t="shared" si="921"/>
        <v>0</v>
      </c>
      <c r="R605">
        <f t="shared" si="922"/>
        <v>0.04</v>
      </c>
      <c r="S605">
        <f t="shared" si="923"/>
        <v>1.3007980105043375</v>
      </c>
      <c r="T605">
        <f t="shared" si="924"/>
        <v>0</v>
      </c>
      <c r="U605">
        <f t="shared" si="925"/>
        <v>0</v>
      </c>
      <c r="V605">
        <f t="shared" si="926"/>
        <v>1</v>
      </c>
      <c r="W605">
        <f t="shared" si="927"/>
        <v>0</v>
      </c>
      <c r="X605">
        <f>0</f>
        <v>0</v>
      </c>
      <c r="Y605">
        <f>0</f>
        <v>0</v>
      </c>
      <c r="Z605">
        <f>0</f>
        <v>0</v>
      </c>
      <c r="AA605">
        <f>C605*(Parameters!$C$12+Parameters!$C$11/2)</f>
        <v>4.8779925393912657E-5</v>
      </c>
      <c r="AB605">
        <f t="shared" si="928"/>
        <v>0.99993654717009506</v>
      </c>
      <c r="AC605">
        <f t="shared" si="929"/>
        <v>1.9511970157565062E-6</v>
      </c>
      <c r="AD605">
        <f t="shared" si="930"/>
        <v>0.04</v>
      </c>
      <c r="AE605">
        <f t="shared" si="931"/>
        <v>1.3007980105043375</v>
      </c>
      <c r="AF605">
        <f t="shared" si="932"/>
        <v>0</v>
      </c>
      <c r="AG605">
        <f t="shared" si="933"/>
        <v>4.8779925393912657E-5</v>
      </c>
      <c r="AH605">
        <f t="shared" si="934"/>
        <v>1</v>
      </c>
      <c r="AI605">
        <f t="shared" si="935"/>
        <v>0</v>
      </c>
      <c r="AJ605">
        <f>0</f>
        <v>0</v>
      </c>
      <c r="AK605">
        <f>0</f>
        <v>0</v>
      </c>
      <c r="AL605">
        <f>(((2*Parameters!$C$15))/(((2*Parameters!$C$15))^2+((2*(C605*Parameters!$C$14-1/(C605*Parameters!$C$13))))^2))</f>
        <v>0.45285938729680986</v>
      </c>
      <c r="AM605">
        <f>(-((2*(C605*Parameters!$C$14-1/(C605*Parameters!$C$13))))/(((2*Parameters!$C$15))^2+((2*(C605*Parameters!$C$14-1/(C605*Parameters!$C$13))))^2))</f>
        <v>3.334127030836918</v>
      </c>
      <c r="AN605">
        <f t="shared" si="936"/>
        <v>-3.3189748858194297</v>
      </c>
      <c r="AO605">
        <f t="shared" si="937"/>
        <v>0.72244562246439603</v>
      </c>
      <c r="AP605">
        <f t="shared" si="938"/>
        <v>0.04</v>
      </c>
      <c r="AQ605">
        <f t="shared" si="939"/>
        <v>1.3007980105043375</v>
      </c>
      <c r="AR605">
        <f t="shared" si="940"/>
        <v>0.45285938729680986</v>
      </c>
      <c r="AS605">
        <f t="shared" si="941"/>
        <v>3.3341758107623121</v>
      </c>
      <c r="AT605">
        <f t="shared" si="942"/>
        <v>1</v>
      </c>
      <c r="AU605">
        <f t="shared" si="943"/>
        <v>0</v>
      </c>
      <c r="AV605">
        <f>2*Parameters!$C$17</f>
        <v>0.04</v>
      </c>
      <c r="AW605">
        <f>2*C605*Parameters!$C$16</f>
        <v>1.3007980105043375</v>
      </c>
      <c r="AX605">
        <f>0</f>
        <v>0</v>
      </c>
      <c r="AY605">
        <f>0</f>
        <v>0</v>
      </c>
      <c r="AZ605">
        <f t="shared" si="944"/>
        <v>-3.3189748858194297</v>
      </c>
      <c r="BA605">
        <f t="shared" si="945"/>
        <v>0.72244562246439603</v>
      </c>
      <c r="BB605">
        <f t="shared" si="946"/>
        <v>-1.0325148238320312</v>
      </c>
      <c r="BC605">
        <f t="shared" si="947"/>
        <v>-2.9876200929848622</v>
      </c>
      <c r="BD605">
        <f t="shared" si="948"/>
        <v>0.45285938729680986</v>
      </c>
      <c r="BE605">
        <f t="shared" si="949"/>
        <v>3.3341758107623121</v>
      </c>
      <c r="BF605">
        <f t="shared" si="950"/>
        <v>-3.3189748858194297</v>
      </c>
      <c r="BG605">
        <f t="shared" si="951"/>
        <v>0.72244562246439603</v>
      </c>
      <c r="BH605">
        <f>0</f>
        <v>0</v>
      </c>
      <c r="BI605">
        <f>0</f>
        <v>0</v>
      </c>
      <c r="BJ605">
        <f>0</f>
        <v>0</v>
      </c>
      <c r="BK605">
        <f>C605*(Parameters!$C$19+Parameters!$C$18/2)</f>
        <v>4.8779925393912657E-5</v>
      </c>
      <c r="BL605">
        <f t="shared" si="952"/>
        <v>-3.3188291499341886</v>
      </c>
      <c r="BM605">
        <f t="shared" si="953"/>
        <v>0.72239525646832137</v>
      </c>
      <c r="BN605">
        <f t="shared" si="954"/>
        <v>-1.0325148238320312</v>
      </c>
      <c r="BO605">
        <f t="shared" si="955"/>
        <v>-2.9876200929848622</v>
      </c>
      <c r="BP605">
        <f t="shared" si="956"/>
        <v>0.45282414645324487</v>
      </c>
      <c r="BQ605">
        <f t="shared" si="957"/>
        <v>3.3340139114149974</v>
      </c>
      <c r="BR605">
        <f t="shared" si="958"/>
        <v>-3.3189748858194297</v>
      </c>
      <c r="BS605">
        <f t="shared" si="959"/>
        <v>0.72244562246439603</v>
      </c>
      <c r="BT605">
        <f>2*((((Parameters!$C$21)/((Parameters!$C$21)^2+(C605*Parameters!$C$20)^2)))/((((Parameters!$C$21)/((Parameters!$C$21)^2+(C605*Parameters!$C$20)^2)))^2+((-(C605*Parameters!$C$20)/((Parameters!$C$21)^2+(C605*Parameters!$C$20)^2)+C605*Parameters!$C$22))^2))</f>
        <v>4.0011508595956542E-2</v>
      </c>
      <c r="BU605">
        <f>2*(-((-(C605*Parameters!$C$20)/((Parameters!$C$21)^2+(C605*Parameters!$C$20)^2)+C605*Parameters!$C$22))/((((Parameters!$C$21)/((Parameters!$C$21)^2+(C605*Parameters!$C$20)^2)))^2+((-(C605*Parameters!$C$20)/((Parameters!$C$21)^2+(C605*Parameters!$C$20)^2)+C605*Parameters!$C$22))^2))</f>
        <v>88.466988601460443</v>
      </c>
      <c r="BV605">
        <f>0</f>
        <v>0</v>
      </c>
      <c r="BW605">
        <f>0</f>
        <v>0</v>
      </c>
      <c r="BX605">
        <f t="shared" si="960"/>
        <v>-3.3188291499341886</v>
      </c>
      <c r="BY605">
        <f t="shared" si="961"/>
        <v>0.72239525646832137</v>
      </c>
      <c r="BZ605">
        <f t="shared" si="962"/>
        <v>-65.073439104625223</v>
      </c>
      <c r="CA605">
        <f t="shared" si="963"/>
        <v>-296.5655365463935</v>
      </c>
      <c r="CB605">
        <f t="shared" si="964"/>
        <v>0.45282414645324487</v>
      </c>
      <c r="CC605">
        <f t="shared" si="965"/>
        <v>3.3340139114149974</v>
      </c>
      <c r="CD605">
        <f t="shared" si="966"/>
        <v>-298.25102740685224</v>
      </c>
      <c r="CE605">
        <f t="shared" si="967"/>
        <v>40.915833151485288</v>
      </c>
      <c r="CF605">
        <f>0</f>
        <v>0</v>
      </c>
      <c r="CG605">
        <f>0</f>
        <v>0</v>
      </c>
      <c r="CH605">
        <f>(((Parameters!$C$25))/(((Parameters!$C$25))^2+((C605*Parameters!$C$24-1/(C605*Parameters!$C$23)))^2))+(((Parameters!$C$29+Parameters!$C$28))/(((Parameters!$C$29+Parameters!$C$28))^2+((C605*Parameters!$C$27-1/(C605*Parameters!$C$26)))^2))</f>
        <v>6.5450474314584103E-2</v>
      </c>
      <c r="CI605">
        <f>(-((C605*Parameters!$C$24-1/(C605*Parameters!$C$23)))/(((Parameters!$C$25))^2+((C605*Parameters!$C$24-1/(C605*Parameters!$C$23)))^2))+(-((C605*Parameters!$C$27-1/(C605*Parameters!$C$26)))/(((Parameters!$C$29+Parameters!$C$28))^2+((C605*Parameters!$C$27-1/(C605*Parameters!$C$26)))^2))</f>
        <v>0.32010376766920495</v>
      </c>
      <c r="CJ605">
        <f t="shared" si="968"/>
        <v>87.353829004726748</v>
      </c>
      <c r="CK605">
        <f t="shared" si="969"/>
        <v>-39.518212808435365</v>
      </c>
      <c r="CL605">
        <f t="shared" si="970"/>
        <v>-65.073439104625223</v>
      </c>
      <c r="CM605">
        <f t="shared" si="971"/>
        <v>-296.5655365463935</v>
      </c>
      <c r="CN605">
        <f t="shared" si="972"/>
        <v>-32.165159411252262</v>
      </c>
      <c r="CO605">
        <f t="shared" si="973"/>
        <v>-89.459302985988614</v>
      </c>
      <c r="CP605">
        <f t="shared" si="974"/>
        <v>-298.25102740685224</v>
      </c>
      <c r="CQ605">
        <f t="shared" si="975"/>
        <v>40.915833151485288</v>
      </c>
      <c r="CR605">
        <f>2*((((Parameters!$C$31)/((Parameters!$C$31)^2+(C605*Parameters!$C$30)^2)))/((((Parameters!$C$31)/((Parameters!$C$31)^2+(C605*Parameters!$C$30)^2)))^2+((-(C605*Parameters!$C$30)/((Parameters!$C$31)^2+(C605*Parameters!$C$30)^2)+C605*Parameters!$C$32))^2))</f>
        <v>4.0005584433699067E-2</v>
      </c>
      <c r="CS605">
        <f>2*(-((-(C605*Parameters!$C$30)/((Parameters!$C$31)^2+(C605*Parameters!$C$30)^2)+C605*Parameters!$C$32))/((((Parameters!$C$31)/((Parameters!$C$31)^2+(C605*Parameters!$C$30)^2)))^2+((-(C605*Parameters!$C$30)/((Parameters!$C$31)^2+(C605*Parameters!$C$30)^2)+C605*Parameters!$C$32))^2))</f>
        <v>42.929330730314021</v>
      </c>
      <c r="CT605">
        <f>0</f>
        <v>0</v>
      </c>
      <c r="CU605">
        <f>0</f>
        <v>0</v>
      </c>
      <c r="CV605">
        <f t="shared" si="976"/>
        <v>87.353829004726748</v>
      </c>
      <c r="CW605">
        <f t="shared" si="977"/>
        <v>-39.518212808435365</v>
      </c>
      <c r="CX605">
        <f t="shared" si="978"/>
        <v>1634.9116294014837</v>
      </c>
      <c r="CY605">
        <f t="shared" si="979"/>
        <v>3451.8949301576417</v>
      </c>
      <c r="CZ605">
        <f t="shared" si="980"/>
        <v>-32.165159411252262</v>
      </c>
      <c r="DA605">
        <f t="shared" si="981"/>
        <v>-89.459302985988614</v>
      </c>
      <c r="DB605">
        <f t="shared" si="982"/>
        <v>3540.8901913813711</v>
      </c>
      <c r="DC605">
        <f t="shared" si="983"/>
        <v>-1343.4918049064215</v>
      </c>
      <c r="DD605">
        <f>0</f>
        <v>0</v>
      </c>
      <c r="DE605">
        <f>0</f>
        <v>0</v>
      </c>
      <c r="DF605">
        <f>(((Parameters!$C$35))/(((Parameters!$C$35))^2+((C605*Parameters!$C$34-1/(C605*Parameters!$C$33)))^2))+(((Parameters!$C$39+Parameters!$C$38))/(((Parameters!$C$39+Parameters!$C$38))^2+((C605*Parameters!$C$37-1/(C605*Parameters!$C$36)))^2))</f>
        <v>6.5450474314584103E-2</v>
      </c>
      <c r="DG605">
        <f>(-((C605*Parameters!$C$34-1/(C605*Parameters!$C$33)))/(((Parameters!$C$35))^2+((C605*Parameters!$C$34-1/(C605*Parameters!$C$33)))^2))+(-((C605*Parameters!$C$37-1/(C605*Parameters!$C$36)))/(((Parameters!$C$39+Parameters!$C$38))^2+((C605*Parameters!$C$37-1/(C605*Parameters!$C$36)))^2))</f>
        <v>0.32010376766920495</v>
      </c>
      <c r="DH605">
        <f t="shared" si="984"/>
        <v>-910.60500213020487</v>
      </c>
      <c r="DI605">
        <f t="shared" si="985"/>
        <v>709.75132003210433</v>
      </c>
      <c r="DJ605">
        <f t="shared" si="986"/>
        <v>1634.9116294014837</v>
      </c>
      <c r="DK605">
        <f t="shared" si="987"/>
        <v>3451.8949301576417</v>
      </c>
      <c r="DL605">
        <f t="shared" si="988"/>
        <v>629.64457169376294</v>
      </c>
      <c r="DM605">
        <f t="shared" si="989"/>
        <v>956.06081230923837</v>
      </c>
      <c r="DN605">
        <f t="shared" si="990"/>
        <v>3540.8901913813711</v>
      </c>
      <c r="DO605">
        <f t="shared" si="991"/>
        <v>-1343.4918049064215</v>
      </c>
      <c r="DP605">
        <f>2*((((Parameters!$C$41)/((Parameters!$C$41)^2+(C605*(Parameters!$C$40*(1-Parameters!$C$42)))^2)))/((((Parameters!$C$41)/((Parameters!$C$41)^2+(C605*(Parameters!$C$40*(1-Parameters!$C$42)))^2)))^2+((-(C605*(Parameters!$C$40*(1-Parameters!$C$42)))/((Parameters!$C$41)^2+(C605*(Parameters!$C$40*(1-Parameters!$C$42)))^2)+C605*Parameters!$C$43))^2))</f>
        <v>0.20000253813733279</v>
      </c>
      <c r="DQ605">
        <f>2*(-((-(C605*(Parameters!$C$40*(1-Parameters!$C$42)))/((Parameters!$C$41)^2+(C605*(Parameters!$C$40*(1-Parameters!$C$42)))^2)+C605*Parameters!$C$43))/((((Parameters!$C$41)/((Parameters!$C$41)^2+(C605*(Parameters!$C$40*(1-Parameters!$C$42)))^2)))^2+((-(C605*(Parameters!$C$40*(1-Parameters!$C$42)))/((Parameters!$C$41)^2+(C605*(Parameters!$C$40*(1-Parameters!$C$42)))^2)+C605*Parameters!$C$43))^2))</f>
        <v>3.902418728423469</v>
      </c>
      <c r="DR605">
        <f>0</f>
        <v>0</v>
      </c>
      <c r="DS605">
        <f>0</f>
        <v>0</v>
      </c>
      <c r="DT605">
        <f t="shared" si="992"/>
        <v>-910.60500213020487</v>
      </c>
      <c r="DU605">
        <f t="shared" si="993"/>
        <v>709.75132003210433</v>
      </c>
      <c r="DV605">
        <f t="shared" si="994"/>
        <v>-1316.9585260816721</v>
      </c>
      <c r="DW605">
        <f t="shared" si="995"/>
        <v>40.284981101380708</v>
      </c>
      <c r="DX605">
        <f t="shared" si="996"/>
        <v>629.64457169376294</v>
      </c>
      <c r="DY605">
        <f t="shared" si="997"/>
        <v>956.06081230923837</v>
      </c>
      <c r="DZ605">
        <f t="shared" si="998"/>
        <v>-64.128915622809473</v>
      </c>
      <c r="EA605">
        <f t="shared" si="999"/>
        <v>1304.8595529969805</v>
      </c>
      <c r="EB605">
        <f>0</f>
        <v>0</v>
      </c>
      <c r="EC605">
        <f>0</f>
        <v>0</v>
      </c>
      <c r="ED605">
        <f>0</f>
        <v>0</v>
      </c>
      <c r="EE605">
        <f>C605*Parameters!$C$44</f>
        <v>6.5039900525216874E-6</v>
      </c>
      <c r="EF605">
        <f t="shared" si="1000"/>
        <v>-910.60526414332116</v>
      </c>
      <c r="EG605">
        <f t="shared" si="1001"/>
        <v>709.74275454695112</v>
      </c>
      <c r="EH605">
        <f t="shared" si="1002"/>
        <v>-1316.9585260816721</v>
      </c>
      <c r="EI605">
        <f t="shared" si="1003"/>
        <v>40.284981101380708</v>
      </c>
      <c r="EJ605">
        <f t="shared" si="1004"/>
        <v>629.63608490021034</v>
      </c>
      <c r="EK605">
        <f t="shared" si="1005"/>
        <v>956.06039521540913</v>
      </c>
      <c r="EL605">
        <f t="shared" si="1006"/>
        <v>-64.128915622809473</v>
      </c>
      <c r="EM605">
        <f t="shared" si="1007"/>
        <v>1304.8595529969805</v>
      </c>
      <c r="EN605">
        <f>0</f>
        <v>0</v>
      </c>
      <c r="EO605">
        <f>0</f>
        <v>0</v>
      </c>
      <c r="EP605">
        <f>(((2*Parameters!$C$47))/(((2*Parameters!$C$47))^2+((2*(C605*Parameters!$C$46-1/(C605*Parameters!$C$45))))^2))</f>
        <v>2.0474494185738312E-8</v>
      </c>
      <c r="EQ605">
        <f>(-((2*(C605*Parameters!$C$46-1/(C605*Parameters!$C$45))))/(((2*Parameters!$C$47))^2+((2*(C605*Parameters!$C$46-1/(C605*Parameters!$C$45))))^2))</f>
        <v>7.1544556342481634E-4</v>
      </c>
      <c r="ER605">
        <f t="shared" si="1008"/>
        <v>-910.6341128183825</v>
      </c>
      <c r="ES605">
        <f t="shared" si="1009"/>
        <v>708.80054323706611</v>
      </c>
      <c r="ET605">
        <f t="shared" si="1010"/>
        <v>-1316.9585260816721</v>
      </c>
      <c r="EU605">
        <f t="shared" si="1011"/>
        <v>40.284981101380708</v>
      </c>
      <c r="EV605">
        <f t="shared" si="1012"/>
        <v>628.70252760911899</v>
      </c>
      <c r="EW605">
        <f t="shared" si="1013"/>
        <v>956.0145411835789</v>
      </c>
      <c r="EX605">
        <f t="shared" si="1014"/>
        <v>-64.128915622809473</v>
      </c>
      <c r="EY605">
        <f t="shared" si="1015"/>
        <v>1304.8595529969805</v>
      </c>
      <c r="EZ605">
        <f>(ER605+ET605/Parameters!$C$6+Parameters!$C$7*(EV605+EX605/Parameters!$C$6))</f>
        <v>-956.44136589948414</v>
      </c>
      <c r="FA605">
        <f>(ES605+EU605/Parameters!$C$6+Parameters!$C$7*(EW605+EY605/Parameters!$C$6))</f>
        <v>710.20175997102717</v>
      </c>
      <c r="FB605">
        <f t="shared" si="1016"/>
        <v>-61.520333895526392</v>
      </c>
      <c r="FC605">
        <f t="shared" si="1017"/>
        <v>8.3942771733817813E-4</v>
      </c>
      <c r="FD605">
        <f>(ER605+ET605/Parameters!$C$6+Parameters!$C$8*(EV605+EX605/Parameters!$C$6))</f>
        <v>30367.156465647229</v>
      </c>
      <c r="FE605">
        <f>(ES605+EU605/Parameters!$C$6+Parameters!$C$8*(EW605+EY605/Parameters!$C$6))</f>
        <v>50780.249780883853</v>
      </c>
      <c r="FF605">
        <f t="shared" si="1018"/>
        <v>-95.441670471960663</v>
      </c>
      <c r="FG605">
        <f t="shared" si="1019"/>
        <v>1.6901158569793709E-5</v>
      </c>
    </row>
    <row r="606" spans="1:163" x14ac:dyDescent="0.15">
      <c r="A606">
        <f>Parameters!$C$2*(Parameters!$C$3/Parameters!$C$2)^((ROW()-2)/(Parameters!$C$4-1))</f>
        <v>104712.85480508991</v>
      </c>
      <c r="B606">
        <f t="shared" si="918"/>
        <v>5.0199999999999996</v>
      </c>
      <c r="C606">
        <f t="shared" si="919"/>
        <v>657930.27078417025</v>
      </c>
      <c r="D606">
        <f>1</f>
        <v>1</v>
      </c>
      <c r="E606">
        <f>0</f>
        <v>0</v>
      </c>
      <c r="F606">
        <f>0</f>
        <v>0</v>
      </c>
      <c r="G606">
        <f>0</f>
        <v>0</v>
      </c>
      <c r="H606">
        <f>0</f>
        <v>0</v>
      </c>
      <c r="I606">
        <f>0</f>
        <v>0</v>
      </c>
      <c r="J606">
        <f>1</f>
        <v>1</v>
      </c>
      <c r="K606">
        <f>0</f>
        <v>0</v>
      </c>
      <c r="L606">
        <f>2*Parameters!$C$10</f>
        <v>0.04</v>
      </c>
      <c r="M606">
        <f>2*C606*Parameters!$C$9</f>
        <v>1.3158605415683404</v>
      </c>
      <c r="N606">
        <f>0</f>
        <v>0</v>
      </c>
      <c r="O606">
        <f>0</f>
        <v>0</v>
      </c>
      <c r="P606">
        <f t="shared" si="920"/>
        <v>1</v>
      </c>
      <c r="Q606">
        <f t="shared" si="921"/>
        <v>0</v>
      </c>
      <c r="R606">
        <f t="shared" si="922"/>
        <v>0.04</v>
      </c>
      <c r="S606">
        <f t="shared" si="923"/>
        <v>1.3158605415683404</v>
      </c>
      <c r="T606">
        <f t="shared" si="924"/>
        <v>0</v>
      </c>
      <c r="U606">
        <f t="shared" si="925"/>
        <v>0</v>
      </c>
      <c r="V606">
        <f t="shared" si="926"/>
        <v>1</v>
      </c>
      <c r="W606">
        <f t="shared" si="927"/>
        <v>0</v>
      </c>
      <c r="X606">
        <f>0</f>
        <v>0</v>
      </c>
      <c r="Y606">
        <f>0</f>
        <v>0</v>
      </c>
      <c r="Z606">
        <f>0</f>
        <v>0</v>
      </c>
      <c r="AA606">
        <f>C606*(Parameters!$C$12+Parameters!$C$11/2)</f>
        <v>4.934477030881277E-5</v>
      </c>
      <c r="AB606">
        <f t="shared" si="928"/>
        <v>0.99993506916381791</v>
      </c>
      <c r="AC606">
        <f t="shared" si="929"/>
        <v>1.9737908123525107E-6</v>
      </c>
      <c r="AD606">
        <f t="shared" si="930"/>
        <v>0.04</v>
      </c>
      <c r="AE606">
        <f t="shared" si="931"/>
        <v>1.3158605415683404</v>
      </c>
      <c r="AF606">
        <f t="shared" si="932"/>
        <v>0</v>
      </c>
      <c r="AG606">
        <f t="shared" si="933"/>
        <v>4.934477030881277E-5</v>
      </c>
      <c r="AH606">
        <f t="shared" si="934"/>
        <v>1</v>
      </c>
      <c r="AI606">
        <f t="shared" si="935"/>
        <v>0</v>
      </c>
      <c r="AJ606">
        <f>0</f>
        <v>0</v>
      </c>
      <c r="AK606">
        <f>0</f>
        <v>0</v>
      </c>
      <c r="AL606">
        <f>(((2*Parameters!$C$15))/(((2*Parameters!$C$15))^2+((2*(C606*Parameters!$C$14-1/(C606*Parameters!$C$13))))^2))</f>
        <v>0.46414930153094169</v>
      </c>
      <c r="AM606">
        <f>(-((2*(C606*Parameters!$C$14-1/(C606*Parameters!$C$13))))/(((2*Parameters!$C$15))^2+((2*(C606*Parameters!$C$14-1/(C606*Parameters!$C$13))))^2))</f>
        <v>3.3746552363407258</v>
      </c>
      <c r="AN606">
        <f t="shared" si="936"/>
        <v>-3.4220746256726877</v>
      </c>
      <c r="AO606">
        <f t="shared" si="937"/>
        <v>0.74574393452551324</v>
      </c>
      <c r="AP606">
        <f t="shared" si="938"/>
        <v>0.04</v>
      </c>
      <c r="AQ606">
        <f t="shared" si="939"/>
        <v>1.3158605415683404</v>
      </c>
      <c r="AR606">
        <f t="shared" si="940"/>
        <v>0.46414930153094169</v>
      </c>
      <c r="AS606">
        <f t="shared" si="941"/>
        <v>3.3747045811110348</v>
      </c>
      <c r="AT606">
        <f t="shared" si="942"/>
        <v>1</v>
      </c>
      <c r="AU606">
        <f t="shared" si="943"/>
        <v>0</v>
      </c>
      <c r="AV606">
        <f>2*Parameters!$C$17</f>
        <v>0.04</v>
      </c>
      <c r="AW606">
        <f>2*C606*Parameters!$C$16</f>
        <v>1.3158605415683404</v>
      </c>
      <c r="AX606">
        <f>0</f>
        <v>0</v>
      </c>
      <c r="AY606">
        <f>0</f>
        <v>0</v>
      </c>
      <c r="AZ606">
        <f t="shared" si="944"/>
        <v>-3.4220746256726877</v>
      </c>
      <c r="BA606">
        <f t="shared" si="945"/>
        <v>0.74574393452551324</v>
      </c>
      <c r="BB606">
        <f t="shared" si="946"/>
        <v>-1.0781780025829544</v>
      </c>
      <c r="BC606">
        <f t="shared" si="947"/>
        <v>-3.1572826712755777</v>
      </c>
      <c r="BD606">
        <f t="shared" si="948"/>
        <v>0.46414930153094169</v>
      </c>
      <c r="BE606">
        <f t="shared" si="949"/>
        <v>3.3747045811110348</v>
      </c>
      <c r="BF606">
        <f t="shared" si="950"/>
        <v>-3.4220746256726882</v>
      </c>
      <c r="BG606">
        <f t="shared" si="951"/>
        <v>0.74574393452551324</v>
      </c>
      <c r="BH606">
        <f>0</f>
        <v>0</v>
      </c>
      <c r="BI606">
        <f>0</f>
        <v>0</v>
      </c>
      <c r="BJ606">
        <f>0</f>
        <v>0</v>
      </c>
      <c r="BK606">
        <f>C606*(Parameters!$C$19+Parameters!$C$18/2)</f>
        <v>4.934477030881277E-5</v>
      </c>
      <c r="BL606">
        <f t="shared" si="952"/>
        <v>-3.4219188302844734</v>
      </c>
      <c r="BM606">
        <f t="shared" si="953"/>
        <v>0.74569073207962377</v>
      </c>
      <c r="BN606">
        <f t="shared" si="954"/>
        <v>-1.0781780025829544</v>
      </c>
      <c r="BO606">
        <f t="shared" si="955"/>
        <v>-3.1572826712755777</v>
      </c>
      <c r="BP606">
        <f t="shared" si="956"/>
        <v>0.46411250296778334</v>
      </c>
      <c r="BQ606">
        <f t="shared" si="957"/>
        <v>3.3745357196246513</v>
      </c>
      <c r="BR606">
        <f t="shared" si="958"/>
        <v>-3.4220746256726882</v>
      </c>
      <c r="BS606">
        <f t="shared" si="959"/>
        <v>0.74574393452551324</v>
      </c>
      <c r="BT606">
        <f>2*((((Parameters!$C$21)/((Parameters!$C$21)^2+(C606*Parameters!$C$20)^2)))/((((Parameters!$C$21)/((Parameters!$C$21)^2+(C606*Parameters!$C$20)^2)))^2+((-(C606*Parameters!$C$20)/((Parameters!$C$21)^2+(C606*Parameters!$C$20)^2)+C606*Parameters!$C$22))^2))</f>
        <v>4.0011776724783878E-2</v>
      </c>
      <c r="BU606">
        <f>2*(-((-(C606*Parameters!$C$20)/((Parameters!$C$21)^2+(C606*Parameters!$C$20)^2)+C606*Parameters!$C$22))/((((Parameters!$C$21)/((Parameters!$C$21)^2+(C606*Parameters!$C$20)^2)))^2+((-(C606*Parameters!$C$20)/((Parameters!$C$21)^2+(C606*Parameters!$C$20)^2)+C606*Parameters!$C$22))^2))</f>
        <v>89.491687902968948</v>
      </c>
      <c r="BV606">
        <f>0</f>
        <v>0</v>
      </c>
      <c r="BW606">
        <f>0</f>
        <v>0</v>
      </c>
      <c r="BX606">
        <f t="shared" si="960"/>
        <v>-3.4219188302844734</v>
      </c>
      <c r="BY606">
        <f t="shared" si="961"/>
        <v>0.74569073207962377</v>
      </c>
      <c r="BZ606">
        <f t="shared" si="962"/>
        <v>-67.948217322196754</v>
      </c>
      <c r="CA606">
        <f t="shared" si="963"/>
        <v>-309.36073824930855</v>
      </c>
      <c r="CB606">
        <f t="shared" si="964"/>
        <v>0.46411250296778334</v>
      </c>
      <c r="CC606">
        <f t="shared" si="965"/>
        <v>3.3745357196246513</v>
      </c>
      <c r="CD606">
        <f t="shared" si="966"/>
        <v>-305.39640209789877</v>
      </c>
      <c r="CE606">
        <f t="shared" si="967"/>
        <v>42.414976371747557</v>
      </c>
      <c r="CF606">
        <f>0</f>
        <v>0</v>
      </c>
      <c r="CG606">
        <f>0</f>
        <v>0</v>
      </c>
      <c r="CH606">
        <f>(((Parameters!$C$25))/(((Parameters!$C$25))^2+((C606*Parameters!$C$24-1/(C606*Parameters!$C$23)))^2))+(((Parameters!$C$29+Parameters!$C$28))/(((Parameters!$C$29+Parameters!$C$28))^2+((C606*Parameters!$C$27-1/(C606*Parameters!$C$26)))^2))</f>
        <v>6.5559970733896411E-2</v>
      </c>
      <c r="CI606">
        <f>(-((C606*Parameters!$C$24-1/(C606*Parameters!$C$23)))/(((Parameters!$C$25))^2+((C606*Parameters!$C$24-1/(C606*Parameters!$C$23)))^2))+(-((C606*Parameters!$C$27-1/(C606*Parameters!$C$26)))/(((Parameters!$C$29+Parameters!$C$28))^2+((C606*Parameters!$C$27-1/(C606*Parameters!$C$26)))^2))</f>
        <v>0.32351976959353873</v>
      </c>
      <c r="CJ606">
        <f t="shared" si="968"/>
        <v>92.207712790355217</v>
      </c>
      <c r="CK606">
        <f t="shared" si="969"/>
        <v>-41.518581826130422</v>
      </c>
      <c r="CL606">
        <f t="shared" si="970"/>
        <v>-67.948217322196754</v>
      </c>
      <c r="CM606">
        <f t="shared" si="971"/>
        <v>-309.36073824930855</v>
      </c>
      <c r="CN606">
        <f t="shared" si="972"/>
        <v>-33.279750063910882</v>
      </c>
      <c r="CO606">
        <f t="shared" si="973"/>
        <v>-92.646513312172601</v>
      </c>
      <c r="CP606">
        <f t="shared" si="974"/>
        <v>-305.39640209789877</v>
      </c>
      <c r="CQ606">
        <f t="shared" si="975"/>
        <v>42.414976371747557</v>
      </c>
      <c r="CR606">
        <f>2*((((Parameters!$C$31)/((Parameters!$C$31)^2+(C606*Parameters!$C$30)^2)))/((((Parameters!$C$31)/((Parameters!$C$31)^2+(C606*Parameters!$C$30)^2)))^2+((-(C606*Parameters!$C$30)/((Parameters!$C$31)^2+(C606*Parameters!$C$30)^2)+C606*Parameters!$C$32))^2))</f>
        <v>4.0005714525807319E-2</v>
      </c>
      <c r="CS606">
        <f>2*(-((-(C606*Parameters!$C$30)/((Parameters!$C$31)^2+(C606*Parameters!$C$30)^2)+C606*Parameters!$C$32))/((((Parameters!$C$31)/((Parameters!$C$31)^2+(C606*Parameters!$C$30)^2)))^2+((-(C606*Parameters!$C$30)/((Parameters!$C$31)^2+(C606*Parameters!$C$30)^2)+C606*Parameters!$C$32))^2))</f>
        <v>43.426499559944922</v>
      </c>
      <c r="CT606">
        <f>0</f>
        <v>0</v>
      </c>
      <c r="CU606">
        <f>0</f>
        <v>0</v>
      </c>
      <c r="CV606">
        <f t="shared" si="976"/>
        <v>92.207712790355217</v>
      </c>
      <c r="CW606">
        <f t="shared" si="977"/>
        <v>-41.518581826130422</v>
      </c>
      <c r="CX606">
        <f t="shared" si="978"/>
        <v>1738.7472935147619</v>
      </c>
      <c r="CY606">
        <f t="shared" si="979"/>
        <v>3693.236480132527</v>
      </c>
      <c r="CZ606">
        <f t="shared" si="980"/>
        <v>-33.279750063910882</v>
      </c>
      <c r="DA606">
        <f t="shared" si="981"/>
        <v>-92.646513312172601</v>
      </c>
      <c r="DB606">
        <f t="shared" si="982"/>
        <v>3716.585987303049</v>
      </c>
      <c r="DC606">
        <f t="shared" si="983"/>
        <v>-1406.5144650971336</v>
      </c>
      <c r="DD606">
        <f>0</f>
        <v>0</v>
      </c>
      <c r="DE606">
        <f>0</f>
        <v>0</v>
      </c>
      <c r="DF606">
        <f>(((Parameters!$C$35))/(((Parameters!$C$35))^2+((C606*Parameters!$C$34-1/(C606*Parameters!$C$33)))^2))+(((Parameters!$C$39+Parameters!$C$38))/(((Parameters!$C$39+Parameters!$C$38))^2+((C606*Parameters!$C$37-1/(C606*Parameters!$C$36)))^2))</f>
        <v>6.5559970733896411E-2</v>
      </c>
      <c r="DG606">
        <f>(-((C606*Parameters!$C$34-1/(C606*Parameters!$C$33)))/(((Parameters!$C$35))^2+((C606*Parameters!$C$34-1/(C606*Parameters!$C$33)))^2))+(-((C606*Parameters!$C$37-1/(C606*Parameters!$C$36)))/(((Parameters!$C$39+Parameters!$C$38))^2+((C606*Parameters!$C$37-1/(C606*Parameters!$C$36)))^2))</f>
        <v>0.32351976959353873</v>
      </c>
      <c r="DH606">
        <f t="shared" si="984"/>
        <v>-988.6350806401025</v>
      </c>
      <c r="DI606">
        <f t="shared" si="985"/>
        <v>763.12901750400135</v>
      </c>
      <c r="DJ606">
        <f t="shared" si="986"/>
        <v>1738.7472935147619</v>
      </c>
      <c r="DK606">
        <f t="shared" si="987"/>
        <v>3693.236480132527</v>
      </c>
      <c r="DL606">
        <f t="shared" si="988"/>
        <v>665.41475417189054</v>
      </c>
      <c r="DM606">
        <f t="shared" si="989"/>
        <v>1017.5314818061145</v>
      </c>
      <c r="DN606">
        <f t="shared" si="990"/>
        <v>3716.585987303049</v>
      </c>
      <c r="DO606">
        <f t="shared" si="991"/>
        <v>-1406.5144650971336</v>
      </c>
      <c r="DP606">
        <f>2*((((Parameters!$C$41)/((Parameters!$C$41)^2+(C606*(Parameters!$C$40*(1-Parameters!$C$42)))^2)))/((((Parameters!$C$41)/((Parameters!$C$41)^2+(C606*(Parameters!$C$40*(1-Parameters!$C$42)))^2)))^2+((-(C606*(Parameters!$C$40*(1-Parameters!$C$42)))/((Parameters!$C$41)^2+(C606*(Parameters!$C$40*(1-Parameters!$C$42)))^2)+C606*Parameters!$C$43))^2))</f>
        <v>0.20000259725872196</v>
      </c>
      <c r="DQ606">
        <f>2*(-((-(C606*(Parameters!$C$40*(1-Parameters!$C$42)))/((Parameters!$C$41)^2+(C606*(Parameters!$C$40*(1-Parameters!$C$42)))^2)+C606*Parameters!$C$43))/((((Parameters!$C$41)/((Parameters!$C$41)^2+(C606*(Parameters!$C$40*(1-Parameters!$C$42)))^2)))^2+((-(C606*(Parameters!$C$40*(1-Parameters!$C$42)))/((Parameters!$C$41)^2+(C606*(Parameters!$C$40*(1-Parameters!$C$42)))^2)+C606*Parameters!$C$43))^2))</f>
        <v>3.9476071910547272</v>
      </c>
      <c r="DR606">
        <f>0</f>
        <v>0</v>
      </c>
      <c r="DS606">
        <f>0</f>
        <v>0</v>
      </c>
      <c r="DT606">
        <f t="shared" si="992"/>
        <v>-988.6350806401025</v>
      </c>
      <c r="DU606">
        <f t="shared" si="993"/>
        <v>763.12901750400135</v>
      </c>
      <c r="DV606">
        <f t="shared" si="994"/>
        <v>-1471.5158875556692</v>
      </c>
      <c r="DW606">
        <f t="shared" si="995"/>
        <v>-56.878687987014757</v>
      </c>
      <c r="DX606">
        <f t="shared" si="996"/>
        <v>665.41475417189054</v>
      </c>
      <c r="DY606">
        <f t="shared" si="997"/>
        <v>1017.5314818061145</v>
      </c>
      <c r="DZ606">
        <f t="shared" si="998"/>
        <v>-167.14392831068881</v>
      </c>
      <c r="EA606">
        <f t="shared" si="999"/>
        <v>1423.7905426594739</v>
      </c>
      <c r="EB606">
        <f>0</f>
        <v>0</v>
      </c>
      <c r="EC606">
        <f>0</f>
        <v>0</v>
      </c>
      <c r="ED606">
        <f>0</f>
        <v>0</v>
      </c>
      <c r="EE606">
        <f>C606*Parameters!$C$44</f>
        <v>6.5793027078417022E-6</v>
      </c>
      <c r="EF606">
        <f t="shared" si="1000"/>
        <v>-988.63470641799665</v>
      </c>
      <c r="EG606">
        <f t="shared" si="1001"/>
        <v>763.11933595553774</v>
      </c>
      <c r="EH606">
        <f t="shared" si="1002"/>
        <v>-1471.5158875556692</v>
      </c>
      <c r="EI606">
        <f t="shared" si="1003"/>
        <v>-56.878687987014757</v>
      </c>
      <c r="EJ606">
        <f t="shared" si="1004"/>
        <v>665.40538662291783</v>
      </c>
      <c r="EK606">
        <f t="shared" si="1005"/>
        <v>1017.5303821156143</v>
      </c>
      <c r="EL606">
        <f t="shared" si="1006"/>
        <v>-167.14392831068881</v>
      </c>
      <c r="EM606">
        <f t="shared" si="1007"/>
        <v>1423.7905426594739</v>
      </c>
      <c r="EN606">
        <f>0</f>
        <v>0</v>
      </c>
      <c r="EO606">
        <f>0</f>
        <v>0</v>
      </c>
      <c r="EP606">
        <f>(((2*Parameters!$C$47))/(((2*Parameters!$C$47))^2+((2*(C606*Parameters!$C$46-1/(C606*Parameters!$C$45))))^2))</f>
        <v>2.0951415503897895E-8</v>
      </c>
      <c r="EQ606">
        <f>(-((2*(C606*Parameters!$C$46-1/(C606*Parameters!$C$45))))/(((2*Parameters!$C$47))^2+((2*(C606*Parameters!$C$46-1/(C606*Parameters!$C$45))))^2))</f>
        <v>7.2373018947566748E-4</v>
      </c>
      <c r="ER606">
        <f t="shared" si="1008"/>
        <v>-988.59357242470344</v>
      </c>
      <c r="ES606">
        <f t="shared" si="1009"/>
        <v>762.05435429173156</v>
      </c>
      <c r="ET606">
        <f t="shared" si="1010"/>
        <v>-1471.5158875556692</v>
      </c>
      <c r="EU606">
        <f t="shared" si="1011"/>
        <v>-56.878687987014757</v>
      </c>
      <c r="EV606">
        <f t="shared" si="1012"/>
        <v>664.37494292180327</v>
      </c>
      <c r="EW606">
        <f t="shared" si="1013"/>
        <v>1017.4094448391355</v>
      </c>
      <c r="EX606">
        <f t="shared" si="1014"/>
        <v>-167.14392831068881</v>
      </c>
      <c r="EY606">
        <f t="shared" si="1015"/>
        <v>1423.7905426594739</v>
      </c>
      <c r="EZ606">
        <f>(ER606+ET606/Parameters!$C$6+Parameters!$C$7*(EV606+EX606/Parameters!$C$6))</f>
        <v>-1039.7767337309876</v>
      </c>
      <c r="FA606">
        <f>(ES606+EU606/Parameters!$C$6+Parameters!$C$7*(EW606+EY606/Parameters!$C$6))</f>
        <v>760.07596514435716</v>
      </c>
      <c r="FB606">
        <f t="shared" si="1016"/>
        <v>-62.198074126413488</v>
      </c>
      <c r="FC606">
        <f t="shared" si="1017"/>
        <v>7.7641924862978016E-4</v>
      </c>
      <c r="FD606">
        <f>(ER606+ET606/Parameters!$C$6+Parameters!$C$8*(EV606+EX606/Parameters!$C$6))</f>
        <v>31888.285319644932</v>
      </c>
      <c r="FE606">
        <f>(ES606+EU606/Parameters!$C$6+Parameters!$C$8*(EW606+EY606/Parameters!$C$6))</f>
        <v>54106.705672595876</v>
      </c>
      <c r="FF606">
        <f t="shared" si="1018"/>
        <v>-95.959807672868735</v>
      </c>
      <c r="FG606">
        <f t="shared" si="1019"/>
        <v>1.5922439828902287E-5</v>
      </c>
    </row>
    <row r="607" spans="1:163" x14ac:dyDescent="0.15">
      <c r="A607">
        <f>Parameters!$C$2*(Parameters!$C$3/Parameters!$C$2)^((ROW()-2)/(Parameters!$C$4-1))</f>
        <v>105925.37251772883</v>
      </c>
      <c r="B607">
        <f t="shared" si="918"/>
        <v>5.0249999999999995</v>
      </c>
      <c r="C607">
        <f t="shared" si="919"/>
        <v>665548.74426091812</v>
      </c>
      <c r="D607">
        <f>1</f>
        <v>1</v>
      </c>
      <c r="E607">
        <f>0</f>
        <v>0</v>
      </c>
      <c r="F607">
        <f>0</f>
        <v>0</v>
      </c>
      <c r="G607">
        <f>0</f>
        <v>0</v>
      </c>
      <c r="H607">
        <f>0</f>
        <v>0</v>
      </c>
      <c r="I607">
        <f>0</f>
        <v>0</v>
      </c>
      <c r="J607">
        <f>1</f>
        <v>1</v>
      </c>
      <c r="K607">
        <f>0</f>
        <v>0</v>
      </c>
      <c r="L607">
        <f>2*Parameters!$C$10</f>
        <v>0.04</v>
      </c>
      <c r="M607">
        <f>2*C607*Parameters!$C$9</f>
        <v>1.3310974885218361</v>
      </c>
      <c r="N607">
        <f>0</f>
        <v>0</v>
      </c>
      <c r="O607">
        <f>0</f>
        <v>0</v>
      </c>
      <c r="P607">
        <f t="shared" si="920"/>
        <v>1</v>
      </c>
      <c r="Q607">
        <f t="shared" si="921"/>
        <v>0</v>
      </c>
      <c r="R607">
        <f t="shared" si="922"/>
        <v>0.04</v>
      </c>
      <c r="S607">
        <f t="shared" si="923"/>
        <v>1.3310974885218361</v>
      </c>
      <c r="T607">
        <f t="shared" si="924"/>
        <v>0</v>
      </c>
      <c r="U607">
        <f t="shared" si="925"/>
        <v>0</v>
      </c>
      <c r="V607">
        <f t="shared" si="926"/>
        <v>1</v>
      </c>
      <c r="W607">
        <f t="shared" si="927"/>
        <v>0</v>
      </c>
      <c r="X607">
        <f>0</f>
        <v>0</v>
      </c>
      <c r="Y607">
        <f>0</f>
        <v>0</v>
      </c>
      <c r="Z607">
        <f>0</f>
        <v>0</v>
      </c>
      <c r="AA607">
        <f>C607*(Parameters!$C$12+Parameters!$C$11/2)</f>
        <v>4.9916155819568858E-5</v>
      </c>
      <c r="AB607">
        <f t="shared" si="928"/>
        <v>0.99993355673035189</v>
      </c>
      <c r="AC607">
        <f t="shared" si="929"/>
        <v>1.9966462327827542E-6</v>
      </c>
      <c r="AD607">
        <f t="shared" si="930"/>
        <v>0.04</v>
      </c>
      <c r="AE607">
        <f t="shared" si="931"/>
        <v>1.3310974885218361</v>
      </c>
      <c r="AF607">
        <f t="shared" si="932"/>
        <v>0</v>
      </c>
      <c r="AG607">
        <f t="shared" si="933"/>
        <v>4.9916155819568858E-5</v>
      </c>
      <c r="AH607">
        <f t="shared" si="934"/>
        <v>1</v>
      </c>
      <c r="AI607">
        <f t="shared" si="935"/>
        <v>0</v>
      </c>
      <c r="AJ607">
        <f>0</f>
        <v>0</v>
      </c>
      <c r="AK607">
        <f>0</f>
        <v>0</v>
      </c>
      <c r="AL607">
        <f>(((2*Parameters!$C$15))/(((2*Parameters!$C$15))^2+((2*(C607*Parameters!$C$14-1/(C607*Parameters!$C$13))))^2))</f>
        <v>0.47573862628969105</v>
      </c>
      <c r="AM607">
        <f>(-((2*(C607*Parameters!$C$14-1/(C607*Parameters!$C$13))))/(((2*Parameters!$C$15))^2+((2*(C607*Parameters!$C$14-1/(C607*Parameters!$C$13))))^2))</f>
        <v>3.4157193117553253</v>
      </c>
      <c r="AN607">
        <f t="shared" si="936"/>
        <v>-3.5276922955911081</v>
      </c>
      <c r="AO607">
        <f t="shared" si="937"/>
        <v>0.76988525976348188</v>
      </c>
      <c r="AP607">
        <f t="shared" si="938"/>
        <v>0.04</v>
      </c>
      <c r="AQ607">
        <f t="shared" si="939"/>
        <v>1.3310974885218361</v>
      </c>
      <c r="AR607">
        <f t="shared" si="940"/>
        <v>0.47573862628969105</v>
      </c>
      <c r="AS607">
        <f t="shared" si="941"/>
        <v>3.4157692279111447</v>
      </c>
      <c r="AT607">
        <f t="shared" si="942"/>
        <v>1</v>
      </c>
      <c r="AU607">
        <f t="shared" si="943"/>
        <v>0</v>
      </c>
      <c r="AV607">
        <f>2*Parameters!$C$17</f>
        <v>0.04</v>
      </c>
      <c r="AW607">
        <f>2*C607*Parameters!$C$16</f>
        <v>1.3310974885218361</v>
      </c>
      <c r="AX607">
        <f>0</f>
        <v>0</v>
      </c>
      <c r="AY607">
        <f>0</f>
        <v>0</v>
      </c>
      <c r="AZ607">
        <f t="shared" si="944"/>
        <v>-3.5276922955911081</v>
      </c>
      <c r="BA607">
        <f t="shared" si="945"/>
        <v>0.76988525976348188</v>
      </c>
      <c r="BB607">
        <f t="shared" si="946"/>
        <v>-1.1259000275447963</v>
      </c>
      <c r="BC607">
        <f t="shared" si="947"/>
        <v>-3.333809456026779</v>
      </c>
      <c r="BD607">
        <f t="shared" si="948"/>
        <v>0.47573862628969105</v>
      </c>
      <c r="BE607">
        <f t="shared" si="949"/>
        <v>3.4157692279111447</v>
      </c>
      <c r="BF607">
        <f t="shared" si="950"/>
        <v>-3.5276922955911081</v>
      </c>
      <c r="BG607">
        <f t="shared" si="951"/>
        <v>0.76988525976348188</v>
      </c>
      <c r="BH607">
        <f>0</f>
        <v>0</v>
      </c>
      <c r="BI607">
        <f>0</f>
        <v>0</v>
      </c>
      <c r="BJ607">
        <f>0</f>
        <v>0</v>
      </c>
      <c r="BK607">
        <f>C607*(Parameters!$C$19+Parameters!$C$18/2)</f>
        <v>4.9916155819568858E-5</v>
      </c>
      <c r="BL607">
        <f t="shared" si="952"/>
        <v>-3.5275258846388282</v>
      </c>
      <c r="BM607">
        <f t="shared" si="953"/>
        <v>0.76982905916226974</v>
      </c>
      <c r="BN607">
        <f t="shared" si="954"/>
        <v>-1.1259000275447963</v>
      </c>
      <c r="BO607">
        <f t="shared" si="955"/>
        <v>-3.333809456026779</v>
      </c>
      <c r="BP607">
        <f t="shared" si="956"/>
        <v>0.4757001965771015</v>
      </c>
      <c r="BQ607">
        <f t="shared" si="957"/>
        <v>3.4155931390728345</v>
      </c>
      <c r="BR607">
        <f t="shared" si="958"/>
        <v>-3.5276922955911081</v>
      </c>
      <c r="BS607">
        <f t="shared" si="959"/>
        <v>0.76988525976348188</v>
      </c>
      <c r="BT607">
        <f>2*((((Parameters!$C$21)/((Parameters!$C$21)^2+(C607*Parameters!$C$20)^2)))/((((Parameters!$C$21)/((Parameters!$C$21)^2+(C607*Parameters!$C$20)^2)))^2+((-(C607*Parameters!$C$20)/((Parameters!$C$21)^2+(C607*Parameters!$C$20)^2)+C607*Parameters!$C$22))^2))</f>
        <v>4.0012051101924032E-2</v>
      </c>
      <c r="BU607">
        <f>2*(-((-(C607*Parameters!$C$20)/((Parameters!$C$21)^2+(C607*Parameters!$C$20)^2)+C607*Parameters!$C$22))/((((Parameters!$C$21)/((Parameters!$C$21)^2+(C607*Parameters!$C$20)^2)))^2+((-(C607*Parameters!$C$20)/((Parameters!$C$21)^2+(C607*Parameters!$C$20)^2)+C607*Parameters!$C$22))^2))</f>
        <v>90.528263202774767</v>
      </c>
      <c r="BV607">
        <f>0</f>
        <v>0</v>
      </c>
      <c r="BW607">
        <f>0</f>
        <v>0</v>
      </c>
      <c r="BX607">
        <f t="shared" si="960"/>
        <v>-3.5275258846388282</v>
      </c>
      <c r="BY607">
        <f t="shared" si="961"/>
        <v>0.76982905916226974</v>
      </c>
      <c r="BZ607">
        <f t="shared" si="962"/>
        <v>-70.958331262490745</v>
      </c>
      <c r="CA607">
        <f t="shared" si="963"/>
        <v>-322.64379875555653</v>
      </c>
      <c r="CB607">
        <f t="shared" si="964"/>
        <v>0.4757001965771015</v>
      </c>
      <c r="CC607">
        <f t="shared" si="965"/>
        <v>3.4155931390728345</v>
      </c>
      <c r="CD607">
        <f t="shared" si="966"/>
        <v>-312.7163732425937</v>
      </c>
      <c r="CE607">
        <f t="shared" si="967"/>
        <v>43.970862748330987</v>
      </c>
      <c r="CF607">
        <f>0</f>
        <v>0</v>
      </c>
      <c r="CG607">
        <f>0</f>
        <v>0</v>
      </c>
      <c r="CH607">
        <f>(((Parameters!$C$25))/(((Parameters!$C$25))^2+((C607*Parameters!$C$24-1/(C607*Parameters!$C$23)))^2))+(((Parameters!$C$29+Parameters!$C$28))/(((Parameters!$C$29+Parameters!$C$28))^2+((C607*Parameters!$C$27-1/(C607*Parameters!$C$26)))^2))</f>
        <v>6.566913499036868E-2</v>
      </c>
      <c r="CI607">
        <f>(-((C607*Parameters!$C$24-1/(C607*Parameters!$C$23)))/(((Parameters!$C$25))^2+((C607*Parameters!$C$24-1/(C607*Parameters!$C$23)))^2))+(-((C607*Parameters!$C$27-1/(C607*Parameters!$C$26)))/(((Parameters!$C$29+Parameters!$C$28))^2+((C607*Parameters!$C$27-1/(C607*Parameters!$C$26)))^2))</f>
        <v>0.3269786968331998</v>
      </c>
      <c r="CJ607">
        <f t="shared" si="968"/>
        <v>97.310350739398416</v>
      </c>
      <c r="CK607">
        <f t="shared" si="969"/>
        <v>-43.619772800789441</v>
      </c>
      <c r="CL607">
        <f t="shared" si="970"/>
        <v>-70.958331262490745</v>
      </c>
      <c r="CM607">
        <f t="shared" si="971"/>
        <v>-322.64379875555653</v>
      </c>
      <c r="CN607">
        <f t="shared" si="972"/>
        <v>-34.437648931670054</v>
      </c>
      <c r="CO607">
        <f t="shared" si="973"/>
        <v>-95.948470540731833</v>
      </c>
      <c r="CP607">
        <f t="shared" si="974"/>
        <v>-312.7163732425937</v>
      </c>
      <c r="CQ607">
        <f t="shared" si="975"/>
        <v>43.970862748330987</v>
      </c>
      <c r="CR607">
        <f>2*((((Parameters!$C$31)/((Parameters!$C$31)^2+(C607*Parameters!$C$30)^2)))/((((Parameters!$C$31)/((Parameters!$C$31)^2+(C607*Parameters!$C$30)^2)))^2+((-(C607*Parameters!$C$30)/((Parameters!$C$31)^2+(C607*Parameters!$C$30)^2)+C607*Parameters!$C$32))^2))</f>
        <v>4.0005847648806943E-2</v>
      </c>
      <c r="CS607">
        <f>2*(-((-(C607*Parameters!$C$30)/((Parameters!$C$31)^2+(C607*Parameters!$C$30)^2)+C607*Parameters!$C$32))/((((Parameters!$C$31)/((Parameters!$C$31)^2+(C607*Parameters!$C$30)^2)))^2+((-(C607*Parameters!$C$30)/((Parameters!$C$31)^2+(C607*Parameters!$C$30)^2)+C607*Parameters!$C$32))^2))</f>
        <v>43.929427814857583</v>
      </c>
      <c r="CT607">
        <f>0</f>
        <v>0</v>
      </c>
      <c r="CU607">
        <f>0</f>
        <v>0</v>
      </c>
      <c r="CV607">
        <f t="shared" si="976"/>
        <v>97.310350739398416</v>
      </c>
      <c r="CW607">
        <f t="shared" si="977"/>
        <v>-43.619772800789441</v>
      </c>
      <c r="CX607">
        <f t="shared" si="978"/>
        <v>1849.1263123566096</v>
      </c>
      <c r="CY607">
        <f t="shared" si="979"/>
        <v>3950.3991837041754</v>
      </c>
      <c r="CZ607">
        <f t="shared" si="980"/>
        <v>-34.437648931670054</v>
      </c>
      <c r="DA607">
        <f t="shared" si="981"/>
        <v>-95.948470540731833</v>
      </c>
      <c r="DB607">
        <f t="shared" si="982"/>
        <v>3900.8673299859311</v>
      </c>
      <c r="DC607">
        <f t="shared" si="983"/>
        <v>-1472.6938500034646</v>
      </c>
      <c r="DD607">
        <f>0</f>
        <v>0</v>
      </c>
      <c r="DE607">
        <f>0</f>
        <v>0</v>
      </c>
      <c r="DF607">
        <f>(((Parameters!$C$35))/(((Parameters!$C$35))^2+((C607*Parameters!$C$34-1/(C607*Parameters!$C$33)))^2))+(((Parameters!$C$39+Parameters!$C$38))/(((Parameters!$C$39+Parameters!$C$38))^2+((C607*Parameters!$C$37-1/(C607*Parameters!$C$36)))^2))</f>
        <v>6.566913499036868E-2</v>
      </c>
      <c r="DG607">
        <f>(-((C607*Parameters!$C$34-1/(C607*Parameters!$C$33)))/(((Parameters!$C$35))^2+((C607*Parameters!$C$34-1/(C607*Parameters!$C$33)))^2))+(-((C607*Parameters!$C$37-1/(C607*Parameters!$C$36)))/(((Parameters!$C$39+Parameters!$C$38))^2+((C607*Parameters!$C$37-1/(C607*Parameters!$C$36)))^2))</f>
        <v>0.3269786968331998</v>
      </c>
      <c r="DH607">
        <f t="shared" si="984"/>
        <v>-1072.9555008987404</v>
      </c>
      <c r="DI607">
        <f t="shared" si="985"/>
        <v>820.42443635406687</v>
      </c>
      <c r="DJ607">
        <f t="shared" si="986"/>
        <v>1849.1263123566096</v>
      </c>
      <c r="DK607">
        <f t="shared" si="987"/>
        <v>3950.3991837041754</v>
      </c>
      <c r="DL607">
        <f t="shared" si="988"/>
        <v>703.26845024909574</v>
      </c>
      <c r="DM607">
        <f t="shared" si="989"/>
        <v>1082.8415143019081</v>
      </c>
      <c r="DN607">
        <f t="shared" si="990"/>
        <v>3900.8673299859311</v>
      </c>
      <c r="DO607">
        <f t="shared" si="991"/>
        <v>-1472.6938500034646</v>
      </c>
      <c r="DP607">
        <f>2*((((Parameters!$C$41)/((Parameters!$C$41)^2+(C607*(Parameters!$C$40*(1-Parameters!$C$42)))^2)))/((((Parameters!$C$41)/((Parameters!$C$41)^2+(C607*(Parameters!$C$40*(1-Parameters!$C$42)))^2)))^2+((-(C607*(Parameters!$C$40*(1-Parameters!$C$42)))/((Parameters!$C$41)^2+(C607*(Parameters!$C$40*(1-Parameters!$C$42)))^2)+C607*Parameters!$C$43))^2))</f>
        <v>0.20000265775725229</v>
      </c>
      <c r="DQ607">
        <f>2*(-((-(C607*(Parameters!$C$40*(1-Parameters!$C$42)))/((Parameters!$C$41)^2+(C607*(Parameters!$C$40*(1-Parameters!$C$42)))^2)+C607*Parameters!$C$43))/((((Parameters!$C$41)/((Parameters!$C$41)^2+(C607*(Parameters!$C$40*(1-Parameters!$C$42)))^2)))^2+((-(C607*(Parameters!$C$40*(1-Parameters!$C$42)))/((Parameters!$C$41)^2+(C607*(Parameters!$C$40*(1-Parameters!$C$42)))^2)+C607*Parameters!$C$43))^2))</f>
        <v>3.993318931926412</v>
      </c>
      <c r="DR607">
        <f>0</f>
        <v>0</v>
      </c>
      <c r="DS607">
        <f>0</f>
        <v>0</v>
      </c>
      <c r="DT607">
        <f t="shared" si="992"/>
        <v>-1072.9555008987404</v>
      </c>
      <c r="DU607">
        <f t="shared" si="993"/>
        <v>820.42443635406687</v>
      </c>
      <c r="DV607">
        <f t="shared" si="994"/>
        <v>-1641.6840733861532</v>
      </c>
      <c r="DW607">
        <f t="shared" si="995"/>
        <v>-170.16726338954234</v>
      </c>
      <c r="DX607">
        <f t="shared" si="996"/>
        <v>703.26845024909574</v>
      </c>
      <c r="DY607">
        <f t="shared" si="997"/>
        <v>1082.8415143019081</v>
      </c>
      <c r="DZ607">
        <f t="shared" si="998"/>
        <v>-282.60863018510008</v>
      </c>
      <c r="EA607">
        <f t="shared" si="999"/>
        <v>1552.2525473930666</v>
      </c>
      <c r="EB607">
        <f>0</f>
        <v>0</v>
      </c>
      <c r="EC607">
        <f>0</f>
        <v>0</v>
      </c>
      <c r="ED607">
        <f>0</f>
        <v>0</v>
      </c>
      <c r="EE607">
        <f>C607*Parameters!$C$44</f>
        <v>6.655487442609181E-6</v>
      </c>
      <c r="EF607">
        <f t="shared" si="1000"/>
        <v>-1072.9543683526558</v>
      </c>
      <c r="EG607">
        <f t="shared" si="1001"/>
        <v>820.41351014633176</v>
      </c>
      <c r="EH607">
        <f t="shared" si="1002"/>
        <v>-1641.6840733861532</v>
      </c>
      <c r="EI607">
        <f t="shared" si="1003"/>
        <v>-170.16726338954234</v>
      </c>
      <c r="EJ607">
        <f t="shared" si="1004"/>
        <v>703.25811925175879</v>
      </c>
      <c r="EK607">
        <f t="shared" si="1005"/>
        <v>1082.8396334037188</v>
      </c>
      <c r="EL607">
        <f t="shared" si="1006"/>
        <v>-282.60863018510008</v>
      </c>
      <c r="EM607">
        <f t="shared" si="1007"/>
        <v>1552.2525473930666</v>
      </c>
      <c r="EN607">
        <f>0</f>
        <v>0</v>
      </c>
      <c r="EO607">
        <f>0</f>
        <v>0</v>
      </c>
      <c r="EP607">
        <f>(((2*Parameters!$C$47))/(((2*Parameters!$C$47))^2+((2*(C607*Parameters!$C$46-1/(C607*Parameters!$C$45))))^2))</f>
        <v>2.1439446174721249E-8</v>
      </c>
      <c r="EQ607">
        <f>(-((2*(C607*Parameters!$C$46-1/(C607*Parameters!$C$45))))/(((2*Parameters!$C$47))^2+((2*(C607*Parameters!$C$46-1/(C607*Parameters!$C$45))))^2))</f>
        <v>7.3211075248788787E-4</v>
      </c>
      <c r="ER607">
        <f t="shared" si="1008"/>
        <v>-1072.8298222662042</v>
      </c>
      <c r="ES607">
        <f t="shared" si="1009"/>
        <v>819.21161193572573</v>
      </c>
      <c r="ET607">
        <f t="shared" si="1010"/>
        <v>-1641.6840733861532</v>
      </c>
      <c r="EU607">
        <f t="shared" si="1011"/>
        <v>-170.16726338954234</v>
      </c>
      <c r="EV607">
        <f t="shared" si="1012"/>
        <v>702.12169241226309</v>
      </c>
      <c r="EW607">
        <f t="shared" si="1013"/>
        <v>1082.6327658662494</v>
      </c>
      <c r="EX607">
        <f t="shared" si="1014"/>
        <v>-282.60863018510008</v>
      </c>
      <c r="EY607">
        <f t="shared" si="1015"/>
        <v>1552.2525473930666</v>
      </c>
      <c r="EZ607">
        <f>(ER607+ET607/Parameters!$C$6+Parameters!$C$7*(EV607+EX607/Parameters!$C$6))</f>
        <v>-1129.9318769926792</v>
      </c>
      <c r="FA607">
        <f>(ES607+EU607/Parameters!$C$6+Parameters!$C$7*(EW607+EY607/Parameters!$C$6))</f>
        <v>813.29275060043733</v>
      </c>
      <c r="FB607">
        <f t="shared" si="1016"/>
        <v>-62.873966050411319</v>
      </c>
      <c r="FC607">
        <f t="shared" si="1017"/>
        <v>7.1829310480488867E-4</v>
      </c>
      <c r="FD607">
        <f>(ER607+ET607/Parameters!$C$6+Parameters!$C$8*(EV607+EX607/Parameters!$C$6))</f>
        <v>33484.659473733343</v>
      </c>
      <c r="FE607">
        <f>(ES607+EU607/Parameters!$C$6+Parameters!$C$8*(EW607+EY607/Parameters!$C$6))</f>
        <v>57644.500691553018</v>
      </c>
      <c r="FF607">
        <f t="shared" si="1018"/>
        <v>-96.477848860008919</v>
      </c>
      <c r="FG607">
        <f t="shared" si="1019"/>
        <v>1.5000562921601543E-5</v>
      </c>
    </row>
    <row r="608" spans="1:163" x14ac:dyDescent="0.15">
      <c r="A608">
        <f>Parameters!$C$2*(Parameters!$C$3/Parameters!$C$2)^((ROW()-2)/(Parameters!$C$4-1))</f>
        <v>107151.93052376057</v>
      </c>
      <c r="B608">
        <f t="shared" si="918"/>
        <v>5.0299999999999994</v>
      </c>
      <c r="C608">
        <f t="shared" si="919"/>
        <v>673255.4355028203</v>
      </c>
      <c r="D608">
        <f>1</f>
        <v>1</v>
      </c>
      <c r="E608">
        <f>0</f>
        <v>0</v>
      </c>
      <c r="F608">
        <f>0</f>
        <v>0</v>
      </c>
      <c r="G608">
        <f>0</f>
        <v>0</v>
      </c>
      <c r="H608">
        <f>0</f>
        <v>0</v>
      </c>
      <c r="I608">
        <f>0</f>
        <v>0</v>
      </c>
      <c r="J608">
        <f>1</f>
        <v>1</v>
      </c>
      <c r="K608">
        <f>0</f>
        <v>0</v>
      </c>
      <c r="L608">
        <f>2*Parameters!$C$10</f>
        <v>0.04</v>
      </c>
      <c r="M608">
        <f>2*C608*Parameters!$C$9</f>
        <v>1.3465108710056406</v>
      </c>
      <c r="N608">
        <f>0</f>
        <v>0</v>
      </c>
      <c r="O608">
        <f>0</f>
        <v>0</v>
      </c>
      <c r="P608">
        <f t="shared" si="920"/>
        <v>1</v>
      </c>
      <c r="Q608">
        <f t="shared" si="921"/>
        <v>0</v>
      </c>
      <c r="R608">
        <f t="shared" si="922"/>
        <v>0.04</v>
      </c>
      <c r="S608">
        <f t="shared" si="923"/>
        <v>1.3465108710056406</v>
      </c>
      <c r="T608">
        <f t="shared" si="924"/>
        <v>0</v>
      </c>
      <c r="U608">
        <f t="shared" si="925"/>
        <v>0</v>
      </c>
      <c r="V608">
        <f t="shared" si="926"/>
        <v>1</v>
      </c>
      <c r="W608">
        <f t="shared" si="927"/>
        <v>0</v>
      </c>
      <c r="X608">
        <f>0</f>
        <v>0</v>
      </c>
      <c r="Y608">
        <f>0</f>
        <v>0</v>
      </c>
      <c r="Z608">
        <f>0</f>
        <v>0</v>
      </c>
      <c r="AA608">
        <f>C608*(Parameters!$C$12+Parameters!$C$11/2)</f>
        <v>5.0494157662711521E-5</v>
      </c>
      <c r="AB608">
        <f t="shared" si="928"/>
        <v>0.9999320090677849</v>
      </c>
      <c r="AC608">
        <f t="shared" si="929"/>
        <v>2.0197663065084608E-6</v>
      </c>
      <c r="AD608">
        <f t="shared" si="930"/>
        <v>0.04</v>
      </c>
      <c r="AE608">
        <f t="shared" si="931"/>
        <v>1.3465108710056406</v>
      </c>
      <c r="AF608">
        <f t="shared" si="932"/>
        <v>0</v>
      </c>
      <c r="AG608">
        <f t="shared" si="933"/>
        <v>5.0494157662711521E-5</v>
      </c>
      <c r="AH608">
        <f t="shared" si="934"/>
        <v>1</v>
      </c>
      <c r="AI608">
        <f t="shared" si="935"/>
        <v>0</v>
      </c>
      <c r="AJ608">
        <f>0</f>
        <v>0</v>
      </c>
      <c r="AK608">
        <f>0</f>
        <v>0</v>
      </c>
      <c r="AL608">
        <f>(((2*Parameters!$C$15))/(((2*Parameters!$C$15))^2+((2*(C608*Parameters!$C$14-1/(C608*Parameters!$C$13))))^2))</f>
        <v>0.48763616190552561</v>
      </c>
      <c r="AM608">
        <f>(-((2*(C608*Parameters!$C$14-1/(C608*Parameters!$C$13))))/(((2*Parameters!$C$15))^2+((2*(C608*Parameters!$C$14-1/(C608*Parameters!$C$13))))^2))</f>
        <v>3.457327728353242</v>
      </c>
      <c r="AN608">
        <f t="shared" si="936"/>
        <v>-3.6358919153128708</v>
      </c>
      <c r="AO608">
        <f t="shared" si="937"/>
        <v>0.79490252200169298</v>
      </c>
      <c r="AP608">
        <f t="shared" si="938"/>
        <v>0.04</v>
      </c>
      <c r="AQ608">
        <f t="shared" si="939"/>
        <v>1.3465108710056406</v>
      </c>
      <c r="AR608">
        <f t="shared" si="940"/>
        <v>0.48763616190552561</v>
      </c>
      <c r="AS608">
        <f t="shared" si="941"/>
        <v>3.4573782225109047</v>
      </c>
      <c r="AT608">
        <f t="shared" si="942"/>
        <v>1</v>
      </c>
      <c r="AU608">
        <f t="shared" si="943"/>
        <v>0</v>
      </c>
      <c r="AV608">
        <f>2*Parameters!$C$17</f>
        <v>0.04</v>
      </c>
      <c r="AW608">
        <f>2*C608*Parameters!$C$16</f>
        <v>1.3465108710056406</v>
      </c>
      <c r="AX608">
        <f>0</f>
        <v>0</v>
      </c>
      <c r="AY608">
        <f>0</f>
        <v>0</v>
      </c>
      <c r="AZ608">
        <f t="shared" si="944"/>
        <v>-3.6358919153128708</v>
      </c>
      <c r="BA608">
        <f t="shared" si="945"/>
        <v>0.79490252200169298</v>
      </c>
      <c r="BB608">
        <f t="shared" si="946"/>
        <v>-1.1757805638775949</v>
      </c>
      <c r="BC608">
        <f t="shared" si="947"/>
        <v>-3.5174610178845924</v>
      </c>
      <c r="BD608">
        <f t="shared" si="948"/>
        <v>0.48763616190552561</v>
      </c>
      <c r="BE608">
        <f t="shared" si="949"/>
        <v>3.4573782225109047</v>
      </c>
      <c r="BF608">
        <f t="shared" si="950"/>
        <v>-3.6358919153128708</v>
      </c>
      <c r="BG608">
        <f t="shared" si="951"/>
        <v>0.79490252200169298</v>
      </c>
      <c r="BH608">
        <f>0</f>
        <v>0</v>
      </c>
      <c r="BI608">
        <f>0</f>
        <v>0</v>
      </c>
      <c r="BJ608">
        <f>0</f>
        <v>0</v>
      </c>
      <c r="BK608">
        <f>C608*(Parameters!$C$19+Parameters!$C$18/2)</f>
        <v>5.0494157662711521E-5</v>
      </c>
      <c r="BL608">
        <f t="shared" si="952"/>
        <v>-3.6357143040816613</v>
      </c>
      <c r="BM608">
        <f t="shared" si="953"/>
        <v>0.79484315195252375</v>
      </c>
      <c r="BN608">
        <f t="shared" si="954"/>
        <v>-1.1757805638775949</v>
      </c>
      <c r="BO608">
        <f t="shared" si="955"/>
        <v>-3.5174610178845924</v>
      </c>
      <c r="BP608">
        <f t="shared" si="956"/>
        <v>0.48759602397225316</v>
      </c>
      <c r="BQ608">
        <f t="shared" si="957"/>
        <v>3.4571946312112884</v>
      </c>
      <c r="BR608">
        <f t="shared" si="958"/>
        <v>-3.6358919153128708</v>
      </c>
      <c r="BS608">
        <f t="shared" si="959"/>
        <v>0.79490252200169298</v>
      </c>
      <c r="BT608">
        <f>2*((((Parameters!$C$21)/((Parameters!$C$21)^2+(C608*Parameters!$C$20)^2)))/((((Parameters!$C$21)/((Parameters!$C$21)^2+(C608*Parameters!$C$20)^2)))^2+((-(C608*Parameters!$C$20)/((Parameters!$C$21)^2+(C608*Parameters!$C$20)^2)+C608*Parameters!$C$22))^2))</f>
        <v>4.0012331873050457E-2</v>
      </c>
      <c r="BU608">
        <f>2*(-((-(C608*Parameters!$C$20)/((Parameters!$C$21)^2+(C608*Parameters!$C$20)^2)+C608*Parameters!$C$22))/((((Parameters!$C$21)/((Parameters!$C$21)^2+(C608*Parameters!$C$20)^2)))^2+((-(C608*Parameters!$C$20)/((Parameters!$C$21)^2+(C608*Parameters!$C$20)^2)+C608*Parameters!$C$22))^2))</f>
        <v>91.576852388966415</v>
      </c>
      <c r="BV608">
        <f>0</f>
        <v>0</v>
      </c>
      <c r="BW608">
        <f>0</f>
        <v>0</v>
      </c>
      <c r="BX608">
        <f t="shared" si="960"/>
        <v>-3.6357143040816613</v>
      </c>
      <c r="BY608">
        <f t="shared" si="961"/>
        <v>0.79484315195252375</v>
      </c>
      <c r="BZ608">
        <f t="shared" si="962"/>
        <v>-74.110487969945183</v>
      </c>
      <c r="CA608">
        <f t="shared" si="963"/>
        <v>-336.43292964324172</v>
      </c>
      <c r="CB608">
        <f t="shared" si="964"/>
        <v>0.48759602397225316</v>
      </c>
      <c r="CC608">
        <f t="shared" si="965"/>
        <v>3.4571946312112884</v>
      </c>
      <c r="CD608">
        <f t="shared" si="966"/>
        <v>-320.21538448374508</v>
      </c>
      <c r="CE608">
        <f t="shared" si="967"/>
        <v>45.585742053689401</v>
      </c>
      <c r="CF608">
        <f>0</f>
        <v>0</v>
      </c>
      <c r="CG608">
        <f>0</f>
        <v>0</v>
      </c>
      <c r="CH608">
        <f>(((Parameters!$C$25))/(((Parameters!$C$25))^2+((C608*Parameters!$C$24-1/(C608*Parameters!$C$23)))^2))+(((Parameters!$C$29+Parameters!$C$28))/(((Parameters!$C$29+Parameters!$C$28))^2+((C608*Parameters!$C$27-1/(C608*Parameters!$C$26)))^2))</f>
        <v>6.577801698209873E-2</v>
      </c>
      <c r="CI608">
        <f>(-((C608*Parameters!$C$24-1/(C608*Parameters!$C$23)))/(((Parameters!$C$25))^2+((C608*Parameters!$C$24-1/(C608*Parameters!$C$23)))^2))+(-((C608*Parameters!$C$27-1/(C608*Parameters!$C$26)))/(((Parameters!$C$29+Parameters!$C$28))^2+((C608*Parameters!$C$27-1/(C608*Parameters!$C$26)))^2))</f>
        <v>0.33048105018855573</v>
      </c>
      <c r="CJ608">
        <f t="shared" si="968"/>
        <v>102.67415266619066</v>
      </c>
      <c r="CK608">
        <f t="shared" si="969"/>
        <v>-45.827159701751668</v>
      </c>
      <c r="CL608">
        <f t="shared" si="970"/>
        <v>-74.110487969945183</v>
      </c>
      <c r="CM608">
        <f t="shared" si="971"/>
        <v>-336.43292964324172</v>
      </c>
      <c r="CN608">
        <f t="shared" si="972"/>
        <v>-35.640760882056689</v>
      </c>
      <c r="CO608">
        <f t="shared" si="973"/>
        <v>-99.36938220455977</v>
      </c>
      <c r="CP608">
        <f t="shared" si="974"/>
        <v>-320.21538448374508</v>
      </c>
      <c r="CQ608">
        <f t="shared" si="975"/>
        <v>45.585742053689401</v>
      </c>
      <c r="CR608">
        <f>2*((((Parameters!$C$31)/((Parameters!$C$31)^2+(C608*Parameters!$C$30)^2)))/((((Parameters!$C$31)/((Parameters!$C$31)^2+(C608*Parameters!$C$30)^2)))^2+((-(C608*Parameters!$C$30)/((Parameters!$C$31)^2+(C608*Parameters!$C$30)^2)+C608*Parameters!$C$32))^2))</f>
        <v>4.0005983873327447E-2</v>
      </c>
      <c r="CS608">
        <f>2*(-((-(C608*Parameters!$C$30)/((Parameters!$C$31)^2+(C608*Parameters!$C$30)^2)+C608*Parameters!$C$32))/((((Parameters!$C$31)/((Parameters!$C$31)^2+(C608*Parameters!$C$30)^2)))^2+((-(C608*Parameters!$C$30)/((Parameters!$C$31)^2+(C608*Parameters!$C$30)^2)+C608*Parameters!$C$32))^2))</f>
        <v>44.438182273275295</v>
      </c>
      <c r="CT608">
        <f>0</f>
        <v>0</v>
      </c>
      <c r="CU608">
        <f>0</f>
        <v>0</v>
      </c>
      <c r="CV608">
        <f t="shared" si="976"/>
        <v>102.67415266619066</v>
      </c>
      <c r="CW608">
        <f t="shared" si="977"/>
        <v>-45.827159701751668</v>
      </c>
      <c r="CX608">
        <f t="shared" si="978"/>
        <v>1966.4727684187631</v>
      </c>
      <c r="CY608">
        <f t="shared" si="979"/>
        <v>4224.3864206790449</v>
      </c>
      <c r="CZ608">
        <f t="shared" si="980"/>
        <v>-35.640760882056689</v>
      </c>
      <c r="DA608">
        <f t="shared" si="981"/>
        <v>-99.36938220455977</v>
      </c>
      <c r="DB608">
        <f t="shared" si="982"/>
        <v>4094.1534906001602</v>
      </c>
      <c r="DC608">
        <f t="shared" si="983"/>
        <v>-1542.2002562833438</v>
      </c>
      <c r="DD608">
        <f>0</f>
        <v>0</v>
      </c>
      <c r="DE608">
        <f>0</f>
        <v>0</v>
      </c>
      <c r="DF608">
        <f>(((Parameters!$C$35))/(((Parameters!$C$35))^2+((C608*Parameters!$C$34-1/(C608*Parameters!$C$33)))^2))+(((Parameters!$C$39+Parameters!$C$38))/(((Parameters!$C$39+Parameters!$C$38))^2+((C608*Parameters!$C$37-1/(C608*Parameters!$C$36)))^2))</f>
        <v>6.577801698209873E-2</v>
      </c>
      <c r="DG608">
        <f>(-((C608*Parameters!$C$34-1/(C608*Parameters!$C$33)))/(((Parameters!$C$35))^2+((C608*Parameters!$C$34-1/(C608*Parameters!$C$33)))^2))+(-((C608*Parameters!$C$37-1/(C608*Parameters!$C$36)))/(((Parameters!$C$39+Parameters!$C$38))^2+((C608*Parameters!$C$37-1/(C608*Parameters!$C$36)))^2))</f>
        <v>0.33048105018855573</v>
      </c>
      <c r="DH608">
        <f t="shared" si="984"/>
        <v>-1164.0548288862101</v>
      </c>
      <c r="DI608">
        <f t="shared" si="985"/>
        <v>881.92658769085108</v>
      </c>
      <c r="DJ608">
        <f t="shared" si="986"/>
        <v>1966.4727684187631</v>
      </c>
      <c r="DK608">
        <f t="shared" si="987"/>
        <v>4224.3864206790449</v>
      </c>
      <c r="DL608">
        <f t="shared" si="988"/>
        <v>743.33249724753875</v>
      </c>
      <c r="DM608">
        <f t="shared" si="989"/>
        <v>1152.2278883545196</v>
      </c>
      <c r="DN608">
        <f t="shared" si="990"/>
        <v>4094.1534906001602</v>
      </c>
      <c r="DO608">
        <f t="shared" si="991"/>
        <v>-1542.2002562833438</v>
      </c>
      <c r="DP608">
        <f>2*((((Parameters!$C$41)/((Parameters!$C$41)^2+(C608*(Parameters!$C$40*(1-Parameters!$C$42)))^2)))/((((Parameters!$C$41)/((Parameters!$C$41)^2+(C608*(Parameters!$C$40*(1-Parameters!$C$42)))^2)))^2+((-(C608*(Parameters!$C$40*(1-Parameters!$C$42)))/((Parameters!$C$41)^2+(C608*(Parameters!$C$40*(1-Parameters!$C$42)))^2)+C608*Parameters!$C$43))^2))</f>
        <v>0.20000271966500274</v>
      </c>
      <c r="DQ608">
        <f>2*(-((-(C608*(Parameters!$C$40*(1-Parameters!$C$42)))/((Parameters!$C$41)^2+(C608*(Parameters!$C$40*(1-Parameters!$C$42)))^2)+C608*Parameters!$C$43))/((((Parameters!$C$41)/((Parameters!$C$41)^2+(C608*(Parameters!$C$40*(1-Parameters!$C$42)))^2)))^2+((-(C608*(Parameters!$C$40*(1-Parameters!$C$42)))/((Parameters!$C$41)^2+(C608*(Parameters!$C$40*(1-Parameters!$C$42)))^2)+C608*Parameters!$C$43))^2))</f>
        <v>4.0395600110355545</v>
      </c>
      <c r="DR608">
        <f>0</f>
        <v>0</v>
      </c>
      <c r="DS608">
        <f>0</f>
        <v>0</v>
      </c>
      <c r="DT608">
        <f t="shared" si="992"/>
        <v>-1164.0548288862101</v>
      </c>
      <c r="DU608">
        <f t="shared" si="993"/>
        <v>881.92658769085108</v>
      </c>
      <c r="DV608">
        <f t="shared" si="994"/>
        <v>-1828.9367395026618</v>
      </c>
      <c r="DW608">
        <f t="shared" si="995"/>
        <v>-301.49520065947894</v>
      </c>
      <c r="DX608">
        <f t="shared" si="996"/>
        <v>743.33249724753875</v>
      </c>
      <c r="DY608">
        <f t="shared" si="997"/>
        <v>1152.2278883545196</v>
      </c>
      <c r="DZ608">
        <f t="shared" si="998"/>
        <v>-411.67168973181015</v>
      </c>
      <c r="EA608">
        <f t="shared" si="999"/>
        <v>1690.9846858457772</v>
      </c>
      <c r="EB608">
        <f>0</f>
        <v>0</v>
      </c>
      <c r="EC608">
        <f>0</f>
        <v>0</v>
      </c>
      <c r="ED608">
        <f>0</f>
        <v>0</v>
      </c>
      <c r="EE608">
        <f>C608*Parameters!$C$44</f>
        <v>6.7325543550282022E-6</v>
      </c>
      <c r="EF608">
        <f t="shared" si="1000"/>
        <v>-1164.052799053384</v>
      </c>
      <c r="EG608">
        <f t="shared" si="1001"/>
        <v>881.91427427484052</v>
      </c>
      <c r="EH608">
        <f t="shared" si="1002"/>
        <v>-1828.9367395026618</v>
      </c>
      <c r="EI608">
        <f t="shared" si="1003"/>
        <v>-301.49520065947894</v>
      </c>
      <c r="EJ608">
        <f t="shared" si="1004"/>
        <v>743.32111260122781</v>
      </c>
      <c r="EK608">
        <f t="shared" si="1005"/>
        <v>1152.2251167524921</v>
      </c>
      <c r="EL608">
        <f t="shared" si="1006"/>
        <v>-411.67168973181015</v>
      </c>
      <c r="EM608">
        <f t="shared" si="1007"/>
        <v>1690.9846858457772</v>
      </c>
      <c r="EN608">
        <f>0</f>
        <v>0</v>
      </c>
      <c r="EO608">
        <f>0</f>
        <v>0</v>
      </c>
      <c r="EP608">
        <f>(((2*Parameters!$C$47))/(((2*Parameters!$C$47))^2+((2*(C608*Parameters!$C$46-1/(C608*Parameters!$C$45))))^2))</f>
        <v>2.1938844988449573E-8</v>
      </c>
      <c r="EQ608">
        <f>(-((2*(C608*Parameters!$C$46-1/(C608*Parameters!$C$45))))/(((2*Parameters!$C$47))^2+((2*(C608*Parameters!$C$46-1/(C608*Parameters!$C$45))))^2))</f>
        <v>7.4058836355287577E-4</v>
      </c>
      <c r="ER608">
        <f t="shared" si="1008"/>
        <v>-1163.8295553408682</v>
      </c>
      <c r="ES608">
        <f t="shared" si="1009"/>
        <v>880.55977839343404</v>
      </c>
      <c r="ET608">
        <f t="shared" si="1010"/>
        <v>-1828.9367395026618</v>
      </c>
      <c r="EU608">
        <f t="shared" si="1011"/>
        <v>-301.49520065947894</v>
      </c>
      <c r="EV608">
        <f t="shared" si="1012"/>
        <v>742.06877998834295</v>
      </c>
      <c r="EW608">
        <f t="shared" si="1013"/>
        <v>1151.9202745877235</v>
      </c>
      <c r="EX608">
        <f t="shared" si="1014"/>
        <v>-411.67168973181015</v>
      </c>
      <c r="EY608">
        <f t="shared" si="1015"/>
        <v>1690.9846858457772</v>
      </c>
      <c r="EZ608">
        <f>(ER608+ET608/Parameters!$C$6+Parameters!$C$7*(EV608+EX608/Parameters!$C$6))</f>
        <v>-1227.4447462800913</v>
      </c>
      <c r="FA608">
        <f>(ES608+EU608/Parameters!$C$6+Parameters!$C$7*(EW608+EY608/Parameters!$C$6))</f>
        <v>870.07298880527821</v>
      </c>
      <c r="FB608">
        <f t="shared" si="1016"/>
        <v>-63.548088198212696</v>
      </c>
      <c r="FC608">
        <f t="shared" si="1017"/>
        <v>6.646539500113314E-4</v>
      </c>
      <c r="FD608">
        <f>(ER608+ET608/Parameters!$C$6+Parameters!$C$8*(EV608+EX608/Parameters!$C$6))</f>
        <v>35160.04348838608</v>
      </c>
      <c r="FE608">
        <f>(ES608+EU608/Parameters!$C$6+Parameters!$C$8*(EW608+EY608/Parameters!$C$6))</f>
        <v>61406.929650097154</v>
      </c>
      <c r="FF608">
        <f t="shared" si="1018"/>
        <v>-96.995810320138958</v>
      </c>
      <c r="FG608">
        <f t="shared" si="1019"/>
        <v>1.4132190531252552E-5</v>
      </c>
    </row>
    <row r="609" spans="1:163" x14ac:dyDescent="0.15">
      <c r="A609">
        <f>Parameters!$C$2*(Parameters!$C$3/Parameters!$C$2)^((ROW()-2)/(Parameters!$C$4-1))</f>
        <v>108392.69140212038</v>
      </c>
      <c r="B609">
        <f t="shared" si="918"/>
        <v>5.0350000000000001</v>
      </c>
      <c r="C609">
        <f t="shared" si="919"/>
        <v>681051.36602345388</v>
      </c>
      <c r="D609">
        <f>1</f>
        <v>1</v>
      </c>
      <c r="E609">
        <f>0</f>
        <v>0</v>
      </c>
      <c r="F609">
        <f>0</f>
        <v>0</v>
      </c>
      <c r="G609">
        <f>0</f>
        <v>0</v>
      </c>
      <c r="H609">
        <f>0</f>
        <v>0</v>
      </c>
      <c r="I609">
        <f>0</f>
        <v>0</v>
      </c>
      <c r="J609">
        <f>1</f>
        <v>1</v>
      </c>
      <c r="K609">
        <f>0</f>
        <v>0</v>
      </c>
      <c r="L609">
        <f>2*Parameters!$C$10</f>
        <v>0.04</v>
      </c>
      <c r="M609">
        <f>2*C609*Parameters!$C$9</f>
        <v>1.3621027320469077</v>
      </c>
      <c r="N609">
        <f>0</f>
        <v>0</v>
      </c>
      <c r="O609">
        <f>0</f>
        <v>0</v>
      </c>
      <c r="P609">
        <f t="shared" si="920"/>
        <v>1</v>
      </c>
      <c r="Q609">
        <f t="shared" si="921"/>
        <v>0</v>
      </c>
      <c r="R609">
        <f t="shared" si="922"/>
        <v>0.04</v>
      </c>
      <c r="S609">
        <f t="shared" si="923"/>
        <v>1.3621027320469077</v>
      </c>
      <c r="T609">
        <f t="shared" si="924"/>
        <v>0</v>
      </c>
      <c r="U609">
        <f t="shared" si="925"/>
        <v>0</v>
      </c>
      <c r="V609">
        <f t="shared" si="926"/>
        <v>1</v>
      </c>
      <c r="W609">
        <f t="shared" si="927"/>
        <v>0</v>
      </c>
      <c r="X609">
        <f>0</f>
        <v>0</v>
      </c>
      <c r="Y609">
        <f>0</f>
        <v>0</v>
      </c>
      <c r="Z609">
        <f>0</f>
        <v>0</v>
      </c>
      <c r="AA609">
        <f>C609*(Parameters!$C$12+Parameters!$C$11/2)</f>
        <v>5.1078852451759044E-5</v>
      </c>
      <c r="AB609">
        <f t="shared" si="928"/>
        <v>0.99993042535552568</v>
      </c>
      <c r="AC609">
        <f t="shared" si="929"/>
        <v>2.0431540980703617E-6</v>
      </c>
      <c r="AD609">
        <f t="shared" si="930"/>
        <v>0.04</v>
      </c>
      <c r="AE609">
        <f t="shared" si="931"/>
        <v>1.3621027320469077</v>
      </c>
      <c r="AF609">
        <f t="shared" si="932"/>
        <v>0</v>
      </c>
      <c r="AG609">
        <f t="shared" si="933"/>
        <v>5.1078852451759044E-5</v>
      </c>
      <c r="AH609">
        <f t="shared" si="934"/>
        <v>1</v>
      </c>
      <c r="AI609">
        <f t="shared" si="935"/>
        <v>0</v>
      </c>
      <c r="AJ609">
        <f>0</f>
        <v>0</v>
      </c>
      <c r="AK609">
        <f>0</f>
        <v>0</v>
      </c>
      <c r="AL609">
        <f>(((2*Parameters!$C$15))/(((2*Parameters!$C$15))^2+((2*(C609*Parameters!$C$14-1/(C609*Parameters!$C$13))))^2))</f>
        <v>0.49985100779217106</v>
      </c>
      <c r="AM609">
        <f>(-((2*(C609*Parameters!$C$14-1/(C609*Parameters!$C$13))))/(((2*Parameters!$C$15))^2+((2*(C609*Parameters!$C$14-1/(C609*Parameters!$C$13))))^2))</f>
        <v>3.4994891291177668</v>
      </c>
      <c r="AN609">
        <f t="shared" si="936"/>
        <v>-3.7467392378725508</v>
      </c>
      <c r="AO609">
        <f t="shared" si="937"/>
        <v>0.82083003164892498</v>
      </c>
      <c r="AP609">
        <f t="shared" si="938"/>
        <v>0.04</v>
      </c>
      <c r="AQ609">
        <f t="shared" si="939"/>
        <v>1.3621027320469077</v>
      </c>
      <c r="AR609">
        <f t="shared" si="940"/>
        <v>0.49985100779217106</v>
      </c>
      <c r="AS609">
        <f t="shared" si="941"/>
        <v>3.4995402079702185</v>
      </c>
      <c r="AT609">
        <f t="shared" si="942"/>
        <v>1</v>
      </c>
      <c r="AU609">
        <f t="shared" si="943"/>
        <v>0</v>
      </c>
      <c r="AV609">
        <f>2*Parameters!$C$17</f>
        <v>0.04</v>
      </c>
      <c r="AW609">
        <f>2*C609*Parameters!$C$16</f>
        <v>1.3621027320469077</v>
      </c>
      <c r="AX609">
        <f>0</f>
        <v>0</v>
      </c>
      <c r="AY609">
        <f>0</f>
        <v>0</v>
      </c>
      <c r="AZ609">
        <f t="shared" si="944"/>
        <v>-3.7467392378725508</v>
      </c>
      <c r="BA609">
        <f t="shared" si="945"/>
        <v>0.82083003164892498</v>
      </c>
      <c r="BB609">
        <f t="shared" si="946"/>
        <v>-1.2279243981700525</v>
      </c>
      <c r="BC609">
        <f t="shared" si="947"/>
        <v>-3.7085078188606859</v>
      </c>
      <c r="BD609">
        <f t="shared" si="948"/>
        <v>0.49985100779217106</v>
      </c>
      <c r="BE609">
        <f t="shared" si="949"/>
        <v>3.4995402079702185</v>
      </c>
      <c r="BF609">
        <f t="shared" si="950"/>
        <v>-3.7467392378725508</v>
      </c>
      <c r="BG609">
        <f t="shared" si="951"/>
        <v>0.82083003164892498</v>
      </c>
      <c r="BH609">
        <f>0</f>
        <v>0</v>
      </c>
      <c r="BI609">
        <f>0</f>
        <v>0</v>
      </c>
      <c r="BJ609">
        <f>0</f>
        <v>0</v>
      </c>
      <c r="BK609">
        <f>C609*(Parameters!$C$19+Parameters!$C$18/2)</f>
        <v>5.1078852451759044E-5</v>
      </c>
      <c r="BL609">
        <f t="shared" si="952"/>
        <v>-3.7465498115488551</v>
      </c>
      <c r="BM609">
        <f t="shared" si="953"/>
        <v>0.82076731067976894</v>
      </c>
      <c r="BN609">
        <f t="shared" si="954"/>
        <v>-1.2279243981700525</v>
      </c>
      <c r="BO609">
        <f t="shared" si="955"/>
        <v>-3.7085078188606859</v>
      </c>
      <c r="BP609">
        <f t="shared" si="956"/>
        <v>0.49980908073609648</v>
      </c>
      <c r="BQ609">
        <f t="shared" si="957"/>
        <v>3.499348828829512</v>
      </c>
      <c r="BR609">
        <f t="shared" si="958"/>
        <v>-3.7467392378725508</v>
      </c>
      <c r="BS609">
        <f t="shared" si="959"/>
        <v>0.82083003164892498</v>
      </c>
      <c r="BT609">
        <f>2*((((Parameters!$C$21)/((Parameters!$C$21)^2+(C609*Parameters!$C$20)^2)))/((((Parameters!$C$21)/((Parameters!$C$21)^2+(C609*Parameters!$C$20)^2)))^2+((-(C609*Parameters!$C$20)/((Parameters!$C$21)^2+(C609*Parameters!$C$20)^2)+C609*Parameters!$C$22))^2))</f>
        <v>4.0012619187235955E-2</v>
      </c>
      <c r="BU609">
        <f>2*(-((-(C609*Parameters!$C$20)/((Parameters!$C$21)^2+(C609*Parameters!$C$20)^2)+C609*Parameters!$C$22))/((((Parameters!$C$21)/((Parameters!$C$21)^2+(C609*Parameters!$C$20)^2)))^2+((-(C609*Parameters!$C$20)/((Parameters!$C$21)^2+(C609*Parameters!$C$20)^2)+C609*Parameters!$C$22))^2))</f>
        <v>92.637594959328979</v>
      </c>
      <c r="BV609">
        <f>0</f>
        <v>0</v>
      </c>
      <c r="BW609">
        <f>0</f>
        <v>0</v>
      </c>
      <c r="BX609">
        <f t="shared" si="960"/>
        <v>-3.7465498115488551</v>
      </c>
      <c r="BY609">
        <f t="shared" si="961"/>
        <v>0.82076731067976894</v>
      </c>
      <c r="BZ609">
        <f t="shared" si="962"/>
        <v>-77.41174335165573</v>
      </c>
      <c r="CA609">
        <f t="shared" si="963"/>
        <v>-350.7470307062303</v>
      </c>
      <c r="CB609">
        <f t="shared" si="964"/>
        <v>0.49980908073609648</v>
      </c>
      <c r="CC609">
        <f t="shared" si="965"/>
        <v>3.499348828829512</v>
      </c>
      <c r="CD609">
        <f t="shared" si="966"/>
        <v>-327.89799999396934</v>
      </c>
      <c r="CE609">
        <f t="shared" si="967"/>
        <v>47.261959321965243</v>
      </c>
      <c r="CF609">
        <f>0</f>
        <v>0</v>
      </c>
      <c r="CG609">
        <f>0</f>
        <v>0</v>
      </c>
      <c r="CH609">
        <f>(((Parameters!$C$25))/(((Parameters!$C$25))^2+((C609*Parameters!$C$24-1/(C609*Parameters!$C$23)))^2))+(((Parameters!$C$29+Parameters!$C$28))/(((Parameters!$C$29+Parameters!$C$28))^2+((C609*Parameters!$C$27-1/(C609*Parameters!$C$26)))^2))</f>
        <v>6.5886666838122138E-2</v>
      </c>
      <c r="CI609">
        <f>(-((C609*Parameters!$C$24-1/(C609*Parameters!$C$23)))/(((Parameters!$C$25))^2+((C609*Parameters!$C$24-1/(C609*Parameters!$C$23)))^2))+(-((C609*Parameters!$C$27-1/(C609*Parameters!$C$26)))/(((Parameters!$C$29+Parameters!$C$28))^2+((C609*Parameters!$C$27-1/(C609*Parameters!$C$26)))^2))</f>
        <v>0.33402733648410876</v>
      </c>
      <c r="CJ609">
        <f t="shared" si="968"/>
        <v>108.31214489139441</v>
      </c>
      <c r="CK609">
        <f t="shared" si="969"/>
        <v>-48.146423890267201</v>
      </c>
      <c r="CL609">
        <f t="shared" si="970"/>
        <v>-77.41174335165573</v>
      </c>
      <c r="CM609">
        <f t="shared" si="971"/>
        <v>-350.7470307062303</v>
      </c>
      <c r="CN609">
        <f t="shared" si="972"/>
        <v>-36.891083591089483</v>
      </c>
      <c r="CO609">
        <f t="shared" si="973"/>
        <v>-102.91361377965917</v>
      </c>
      <c r="CP609">
        <f t="shared" si="974"/>
        <v>-327.89799999396934</v>
      </c>
      <c r="CQ609">
        <f t="shared" si="975"/>
        <v>47.261959321965243</v>
      </c>
      <c r="CR609">
        <f>2*((((Parameters!$C$31)/((Parameters!$C$31)^2+(C609*Parameters!$C$30)^2)))/((((Parameters!$C$31)/((Parameters!$C$31)^2+(C609*Parameters!$C$30)^2)))^2+((-(C609*Parameters!$C$30)/((Parameters!$C$31)^2+(C609*Parameters!$C$30)^2)+C609*Parameters!$C$32))^2))</f>
        <v>4.000612327164494E-2</v>
      </c>
      <c r="CS609">
        <f>2*(-((-(C609*Parameters!$C$30)/((Parameters!$C$31)^2+(C609*Parameters!$C$30)^2)+C609*Parameters!$C$32))/((((Parameters!$C$31)/((Parameters!$C$31)^2+(C609*Parameters!$C$30)^2)))^2+((-(C609*Parameters!$C$30)/((Parameters!$C$31)^2+(C609*Parameters!$C$30)^2)+C609*Parameters!$C$32))^2))</f>
        <v>44.95283048974273</v>
      </c>
      <c r="CT609">
        <f>0</f>
        <v>0</v>
      </c>
      <c r="CU609">
        <f>0</f>
        <v>0</v>
      </c>
      <c r="CV609">
        <f t="shared" si="976"/>
        <v>108.31214489139441</v>
      </c>
      <c r="CW609">
        <f t="shared" si="977"/>
        <v>-48.146423890267201</v>
      </c>
      <c r="CX609">
        <f t="shared" si="978"/>
        <v>2091.2394374951668</v>
      </c>
      <c r="CY609">
        <f t="shared" si="979"/>
        <v>4516.2643068078332</v>
      </c>
      <c r="CZ609">
        <f t="shared" si="980"/>
        <v>-36.891083591089483</v>
      </c>
      <c r="DA609">
        <f t="shared" si="981"/>
        <v>-102.91361377965917</v>
      </c>
      <c r="DB609">
        <f t="shared" si="982"/>
        <v>4296.8843660921311</v>
      </c>
      <c r="DC609">
        <f t="shared" si="983"/>
        <v>-1615.2138426504093</v>
      </c>
      <c r="DD609">
        <f>0</f>
        <v>0</v>
      </c>
      <c r="DE609">
        <f>0</f>
        <v>0</v>
      </c>
      <c r="DF609">
        <f>(((Parameters!$C$35))/(((Parameters!$C$35))^2+((C609*Parameters!$C$34-1/(C609*Parameters!$C$33)))^2))+(((Parameters!$C$39+Parameters!$C$38))/(((Parameters!$C$39+Parameters!$C$38))^2+((C609*Parameters!$C$37-1/(C609*Parameters!$C$36)))^2))</f>
        <v>6.5886666838122138E-2</v>
      </c>
      <c r="DG609">
        <f>(-((C609*Parameters!$C$34-1/(C609*Parameters!$C$33)))/(((Parameters!$C$35))^2+((C609*Parameters!$C$34-1/(C609*Parameters!$C$33)))^2))+(-((C609*Parameters!$C$37-1/(C609*Parameters!$C$36)))/(((Parameters!$C$39+Parameters!$C$38))^2+((C609*Parameters!$C$37-1/(C609*Parameters!$C$36)))^2))</f>
        <v>0.33402733648410876</v>
      </c>
      <c r="DH609">
        <f t="shared" si="984"/>
        <v>-1262.4587962728897</v>
      </c>
      <c r="DI609">
        <f t="shared" si="985"/>
        <v>947.94631710231954</v>
      </c>
      <c r="DJ609">
        <f t="shared" si="986"/>
        <v>2091.2394374951668</v>
      </c>
      <c r="DK609">
        <f t="shared" si="987"/>
        <v>4516.2643068078332</v>
      </c>
      <c r="DL609">
        <f t="shared" si="988"/>
        <v>785.74188279233704</v>
      </c>
      <c r="DM609">
        <f t="shared" si="989"/>
        <v>1225.9421698832728</v>
      </c>
      <c r="DN609">
        <f t="shared" si="990"/>
        <v>4296.8843660921311</v>
      </c>
      <c r="DO609">
        <f t="shared" si="991"/>
        <v>-1615.2138426504093</v>
      </c>
      <c r="DP609">
        <f>2*((((Parameters!$C$41)/((Parameters!$C$41)^2+(C609*(Parameters!$C$40*(1-Parameters!$C$42)))^2)))/((((Parameters!$C$41)/((Parameters!$C$41)^2+(C609*(Parameters!$C$40*(1-Parameters!$C$42)))^2)))^2+((-(C609*(Parameters!$C$40*(1-Parameters!$C$42)))/((Parameters!$C$41)^2+(C609*(Parameters!$C$40*(1-Parameters!$C$42)))^2)+C609*Parameters!$C$43))^2))</f>
        <v>0.20000278301479985</v>
      </c>
      <c r="DQ609">
        <f>2*(-((-(C609*(Parameters!$C$40*(1-Parameters!$C$42)))/((Parameters!$C$41)^2+(C609*(Parameters!$C$40*(1-Parameters!$C$42)))^2)+C609*Parameters!$C$43))/((((Parameters!$C$41)/((Parameters!$C$41)^2+(C609*(Parameters!$C$40*(1-Parameters!$C$42)))^2)))^2+((-(C609*(Parameters!$C$40*(1-Parameters!$C$42)))/((Parameters!$C$41)^2+(C609*(Parameters!$C$40*(1-Parameters!$C$42)))^2)+C609*Parameters!$C$43))^2))</f>
        <v>4.0863365585759688</v>
      </c>
      <c r="DR609">
        <f>0</f>
        <v>0</v>
      </c>
      <c r="DS609">
        <f>0</f>
        <v>0</v>
      </c>
      <c r="DT609">
        <f t="shared" si="992"/>
        <v>-1262.4587962728897</v>
      </c>
      <c r="DU609">
        <f t="shared" si="993"/>
        <v>947.94631710231954</v>
      </c>
      <c r="DV609">
        <f t="shared" si="994"/>
        <v>-2034.8835263435819</v>
      </c>
      <c r="DW609">
        <f t="shared" si="995"/>
        <v>-452.97532452879335</v>
      </c>
      <c r="DX609">
        <f t="shared" si="996"/>
        <v>785.74188279233704</v>
      </c>
      <c r="DY609">
        <f t="shared" si="997"/>
        <v>1225.9421698832728</v>
      </c>
      <c r="DZ609">
        <f t="shared" si="998"/>
        <v>-555.57737811208153</v>
      </c>
      <c r="EA609">
        <f t="shared" si="999"/>
        <v>1840.7837844000885</v>
      </c>
      <c r="EB609">
        <f>0</f>
        <v>0</v>
      </c>
      <c r="EC609">
        <f>0</f>
        <v>0</v>
      </c>
      <c r="ED609">
        <f>0</f>
        <v>0</v>
      </c>
      <c r="EE609">
        <f>C609*Parameters!$C$44</f>
        <v>6.8105136602345386E-6</v>
      </c>
      <c r="EF609">
        <f t="shared" si="1000"/>
        <v>-1262.4557112782543</v>
      </c>
      <c r="EG609">
        <f t="shared" si="1001"/>
        <v>947.93245850026642</v>
      </c>
      <c r="EH609">
        <f t="shared" si="1002"/>
        <v>-2034.8835263435819</v>
      </c>
      <c r="EI609">
        <f t="shared" si="1003"/>
        <v>-452.97532452879335</v>
      </c>
      <c r="EJ609">
        <f t="shared" si="1004"/>
        <v>785.72934610922789</v>
      </c>
      <c r="EK609">
        <f t="shared" si="1005"/>
        <v>1225.9383861159497</v>
      </c>
      <c r="EL609">
        <f t="shared" si="1006"/>
        <v>-555.57737811208153</v>
      </c>
      <c r="EM609">
        <f t="shared" si="1007"/>
        <v>1840.7837844000885</v>
      </c>
      <c r="EN609">
        <f>0</f>
        <v>0</v>
      </c>
      <c r="EO609">
        <f>0</f>
        <v>0</v>
      </c>
      <c r="EP609">
        <f>(((2*Parameters!$C$47))/(((2*Parameters!$C$47))^2+((2*(C609*Parameters!$C$46-1/(C609*Parameters!$C$45))))^2))</f>
        <v>2.2449876764273996E-8</v>
      </c>
      <c r="EQ609">
        <f>(-((2*(C609*Parameters!$C$46-1/(C609*Parameters!$C$45))))/(((2*Parameters!$C$47))^2+((2*(C609*Parameters!$C$46-1/(C609*Parameters!$C$45))))^2))</f>
        <v>7.4916414663466966E-4</v>
      </c>
      <c r="ER609">
        <f t="shared" si="1008"/>
        <v>-1262.1164040886915</v>
      </c>
      <c r="ES609">
        <f t="shared" si="1009"/>
        <v>946.40798655051208</v>
      </c>
      <c r="ET609">
        <f t="shared" si="1010"/>
        <v>-2034.8835263435819</v>
      </c>
      <c r="EU609">
        <f t="shared" si="1011"/>
        <v>-452.97532452879335</v>
      </c>
      <c r="EV609">
        <f t="shared" si="1012"/>
        <v>784.35028442360522</v>
      </c>
      <c r="EW609">
        <f t="shared" si="1013"/>
        <v>1225.5222087889558</v>
      </c>
      <c r="EX609">
        <f t="shared" si="1014"/>
        <v>-555.57737811208153</v>
      </c>
      <c r="EY609">
        <f t="shared" si="1015"/>
        <v>1840.7837844000885</v>
      </c>
      <c r="EZ609">
        <f>(ER609+ET609/Parameters!$C$6+Parameters!$C$7*(EV609+EX609/Parameters!$C$6))</f>
        <v>-1332.8949615267293</v>
      </c>
      <c r="FA609">
        <f>(ES609+EU609/Parameters!$C$6+Parameters!$C$7*(EW609+EY609/Parameters!$C$6))</f>
        <v>930.65232308864097</v>
      </c>
      <c r="FB609">
        <f t="shared" si="1016"/>
        <v>-64.220515992466289</v>
      </c>
      <c r="FC609">
        <f t="shared" si="1017"/>
        <v>6.1514032870382276E-4</v>
      </c>
      <c r="FD609">
        <f>(ER609+ET609/Parameters!$C$6+Parameters!$C$8*(EV609+EX609/Parameters!$C$6))</f>
        <v>36918.39773250209</v>
      </c>
      <c r="FE609">
        <f>(ES609+EU609/Parameters!$C$6+Parameters!$C$8*(EW609+EY609/Parameters!$C$6))</f>
        <v>65408.125865840935</v>
      </c>
      <c r="FF609">
        <f t="shared" si="1018"/>
        <v>-97.513708059314581</v>
      </c>
      <c r="FG609">
        <f t="shared" si="1019"/>
        <v>1.3314185302721702E-5</v>
      </c>
    </row>
    <row r="610" spans="1:163" x14ac:dyDescent="0.15">
      <c r="A610">
        <f>Parameters!$C$2*(Parameters!$C$3/Parameters!$C$2)^((ROW()-2)/(Parameters!$C$4-1))</f>
        <v>109647.81961431855</v>
      </c>
      <c r="B610">
        <f t="shared" si="918"/>
        <v>5.04</v>
      </c>
      <c r="C610">
        <f t="shared" si="919"/>
        <v>688937.5691649639</v>
      </c>
      <c r="D610">
        <f>1</f>
        <v>1</v>
      </c>
      <c r="E610">
        <f>0</f>
        <v>0</v>
      </c>
      <c r="F610">
        <f>0</f>
        <v>0</v>
      </c>
      <c r="G610">
        <f>0</f>
        <v>0</v>
      </c>
      <c r="H610">
        <f>0</f>
        <v>0</v>
      </c>
      <c r="I610">
        <f>0</f>
        <v>0</v>
      </c>
      <c r="J610">
        <f>1</f>
        <v>1</v>
      </c>
      <c r="K610">
        <f>0</f>
        <v>0</v>
      </c>
      <c r="L610">
        <f>2*Parameters!$C$10</f>
        <v>0.04</v>
      </c>
      <c r="M610">
        <f>2*C610*Parameters!$C$9</f>
        <v>1.3778751383299277</v>
      </c>
      <c r="N610">
        <f>0</f>
        <v>0</v>
      </c>
      <c r="O610">
        <f>0</f>
        <v>0</v>
      </c>
      <c r="P610">
        <f t="shared" si="920"/>
        <v>1</v>
      </c>
      <c r="Q610">
        <f t="shared" si="921"/>
        <v>0</v>
      </c>
      <c r="R610">
        <f t="shared" si="922"/>
        <v>0.04</v>
      </c>
      <c r="S610">
        <f t="shared" si="923"/>
        <v>1.3778751383299277</v>
      </c>
      <c r="T610">
        <f t="shared" si="924"/>
        <v>0</v>
      </c>
      <c r="U610">
        <f t="shared" si="925"/>
        <v>0</v>
      </c>
      <c r="V610">
        <f t="shared" si="926"/>
        <v>1</v>
      </c>
      <c r="W610">
        <f t="shared" si="927"/>
        <v>0</v>
      </c>
      <c r="X610">
        <f>0</f>
        <v>0</v>
      </c>
      <c r="Y610">
        <f>0</f>
        <v>0</v>
      </c>
      <c r="Z610">
        <f>0</f>
        <v>0</v>
      </c>
      <c r="AA610">
        <f>C610*(Parameters!$C$12+Parameters!$C$11/2)</f>
        <v>5.1670317687372291E-5</v>
      </c>
      <c r="AB610">
        <f t="shared" si="928"/>
        <v>0.99992880475386892</v>
      </c>
      <c r="AC610">
        <f t="shared" si="929"/>
        <v>2.0668127074948916E-6</v>
      </c>
      <c r="AD610">
        <f t="shared" si="930"/>
        <v>0.04</v>
      </c>
      <c r="AE610">
        <f t="shared" si="931"/>
        <v>1.3778751383299277</v>
      </c>
      <c r="AF610">
        <f t="shared" si="932"/>
        <v>0</v>
      </c>
      <c r="AG610">
        <f t="shared" si="933"/>
        <v>5.1670317687372291E-5</v>
      </c>
      <c r="AH610">
        <f t="shared" si="934"/>
        <v>1</v>
      </c>
      <c r="AI610">
        <f t="shared" si="935"/>
        <v>0</v>
      </c>
      <c r="AJ610">
        <f>0</f>
        <v>0</v>
      </c>
      <c r="AK610">
        <f>0</f>
        <v>0</v>
      </c>
      <c r="AL610">
        <f>(((2*Parameters!$C$15))/(((2*Parameters!$C$15))^2+((2*(C610*Parameters!$C$14-1/(C610*Parameters!$C$13))))^2))</f>
        <v>0.51239257444154107</v>
      </c>
      <c r="AM610">
        <f>(-((2*(C610*Parameters!$C$14-1/(C610*Parameters!$C$13))))/(((2*Parameters!$C$15))^2+((2*(C610*Parameters!$C$14-1/(C610*Parameters!$C$13))))^2))</f>
        <v>3.5422123328078028</v>
      </c>
      <c r="AN610">
        <f t="shared" si="936"/>
        <v>-3.8603018003299967</v>
      </c>
      <c r="AO610">
        <f t="shared" si="937"/>
        <v>0.84770354951288573</v>
      </c>
      <c r="AP610">
        <f t="shared" si="938"/>
        <v>0.04</v>
      </c>
      <c r="AQ610">
        <f t="shared" si="939"/>
        <v>1.3778751383299277</v>
      </c>
      <c r="AR610">
        <f t="shared" si="940"/>
        <v>0.51239257444154107</v>
      </c>
      <c r="AS610">
        <f t="shared" si="941"/>
        <v>3.5422640031254899</v>
      </c>
      <c r="AT610">
        <f t="shared" si="942"/>
        <v>1</v>
      </c>
      <c r="AU610">
        <f t="shared" si="943"/>
        <v>0</v>
      </c>
      <c r="AV610">
        <f>2*Parameters!$C$17</f>
        <v>0.04</v>
      </c>
      <c r="AW610">
        <f>2*C610*Parameters!$C$16</f>
        <v>1.3778751383299277</v>
      </c>
      <c r="AX610">
        <f>0</f>
        <v>0</v>
      </c>
      <c r="AY610">
        <f>0</f>
        <v>0</v>
      </c>
      <c r="AZ610">
        <f t="shared" si="944"/>
        <v>-3.8603018003299967</v>
      </c>
      <c r="BA610">
        <f t="shared" si="945"/>
        <v>0.84770354951288573</v>
      </c>
      <c r="BB610">
        <f t="shared" si="946"/>
        <v>-1.2824417175610379</v>
      </c>
      <c r="BC610">
        <f t="shared" si="947"/>
        <v>-3.9072305968145198</v>
      </c>
      <c r="BD610">
        <f t="shared" si="948"/>
        <v>0.51239257444154107</v>
      </c>
      <c r="BE610">
        <f t="shared" si="949"/>
        <v>3.5422640031254899</v>
      </c>
      <c r="BF610">
        <f t="shared" si="950"/>
        <v>-3.8603018003299967</v>
      </c>
      <c r="BG610">
        <f t="shared" si="951"/>
        <v>0.84770354951288573</v>
      </c>
      <c r="BH610">
        <f>0</f>
        <v>0</v>
      </c>
      <c r="BI610">
        <f>0</f>
        <v>0</v>
      </c>
      <c r="BJ610">
        <f>0</f>
        <v>0</v>
      </c>
      <c r="BK610">
        <f>C610*(Parameters!$C$19+Parameters!$C$18/2)</f>
        <v>5.1670317687372291E-5</v>
      </c>
      <c r="BL610">
        <f t="shared" si="952"/>
        <v>-3.8600999124837814</v>
      </c>
      <c r="BM610">
        <f t="shared" si="953"/>
        <v>0.84763728534192384</v>
      </c>
      <c r="BN610">
        <f t="shared" si="954"/>
        <v>-1.2824417175610379</v>
      </c>
      <c r="BO610">
        <f t="shared" si="955"/>
        <v>-3.9072305968145198</v>
      </c>
      <c r="BP610">
        <f t="shared" si="956"/>
        <v>0.51234877332983297</v>
      </c>
      <c r="BQ610">
        <f t="shared" si="957"/>
        <v>3.5420645401050979</v>
      </c>
      <c r="BR610">
        <f t="shared" si="958"/>
        <v>-3.8603018003299967</v>
      </c>
      <c r="BS610">
        <f t="shared" si="959"/>
        <v>0.84770354951288573</v>
      </c>
      <c r="BT610">
        <f>2*((((Parameters!$C$21)/((Parameters!$C$21)^2+(C610*Parameters!$C$20)^2)))/((((Parameters!$C$21)/((Parameters!$C$21)^2+(C610*Parameters!$C$20)^2)))^2+((-(C610*Parameters!$C$20)/((Parameters!$C$21)^2+(C610*Parameters!$C$20)^2)+C610*Parameters!$C$22))^2))</f>
        <v>4.0012913197032179E-2</v>
      </c>
      <c r="BU610">
        <f>2*(-((-(C610*Parameters!$C$20)/((Parameters!$C$21)^2+(C610*Parameters!$C$20)^2)+C610*Parameters!$C$22))/((((Parameters!$C$21)/((Parameters!$C$21)^2+(C610*Parameters!$C$20)^2)))^2+((-(C610*Parameters!$C$20)/((Parameters!$C$21)^2+(C610*Parameters!$C$20)^2)+C610*Parameters!$C$22))^2))</f>
        <v>93.710632040441737</v>
      </c>
      <c r="BV610">
        <f>0</f>
        <v>0</v>
      </c>
      <c r="BW610">
        <f>0</f>
        <v>0</v>
      </c>
      <c r="BX610">
        <f t="shared" si="960"/>
        <v>-3.8600999124837814</v>
      </c>
      <c r="BY610">
        <f t="shared" si="961"/>
        <v>0.84763728534192384</v>
      </c>
      <c r="BZ610">
        <f t="shared" si="962"/>
        <v>-80.869521310727066</v>
      </c>
      <c r="CA610">
        <f t="shared" si="963"/>
        <v>-365.60571669780256</v>
      </c>
      <c r="CB610">
        <f t="shared" si="964"/>
        <v>0.51234877332983297</v>
      </c>
      <c r="CC610">
        <f t="shared" si="965"/>
        <v>3.5420645401050979</v>
      </c>
      <c r="CD610">
        <f t="shared" si="966"/>
        <v>-335.76890801462145</v>
      </c>
      <c r="CE610">
        <f t="shared" si="967"/>
        <v>49.001959244378064</v>
      </c>
      <c r="CF610">
        <f>0</f>
        <v>0</v>
      </c>
      <c r="CG610">
        <f>0</f>
        <v>0</v>
      </c>
      <c r="CH610">
        <f>(((Parameters!$C$25))/(((Parameters!$C$25))^2+((C610*Parameters!$C$24-1/(C610*Parameters!$C$23)))^2))+(((Parameters!$C$29+Parameters!$C$28))/(((Parameters!$C$29+Parameters!$C$28))^2+((C610*Parameters!$C$27-1/(C610*Parameters!$C$26)))^2))</f>
        <v>6.5995134932464422E-2</v>
      </c>
      <c r="CI610">
        <f>(-((C610*Parameters!$C$24-1/(C610*Parameters!$C$23)))/(((Parameters!$C$25))^2+((C610*Parameters!$C$24-1/(C610*Parameters!$C$23)))^2))+(-((C610*Parameters!$C$27-1/(C610*Parameters!$C$26)))/(((Parameters!$C$29+Parameters!$C$28))^2+((C610*Parameters!$C$27-1/(C610*Parameters!$C$26)))^2))</f>
        <v>0.33761806867893784</v>
      </c>
      <c r="CJ610">
        <f t="shared" si="968"/>
        <v>114.23800108618198</v>
      </c>
      <c r="CK610">
        <f t="shared" si="969"/>
        <v>-50.583572920127793</v>
      </c>
      <c r="CL610">
        <f t="shared" si="970"/>
        <v>-80.869521310727066</v>
      </c>
      <c r="CM610">
        <f t="shared" si="971"/>
        <v>-365.60571669780256</v>
      </c>
      <c r="CN610">
        <f t="shared" si="972"/>
        <v>-38.190712458792291</v>
      </c>
      <c r="CO610">
        <f t="shared" si="973"/>
        <v>-106.58569479393948</v>
      </c>
      <c r="CP610">
        <f t="shared" si="974"/>
        <v>-335.76890801462145</v>
      </c>
      <c r="CQ610">
        <f t="shared" si="975"/>
        <v>49.001959244378064</v>
      </c>
      <c r="CR610">
        <f>2*((((Parameters!$C$31)/((Parameters!$C$31)^2+(C610*Parameters!$C$30)^2)))/((((Parameters!$C$31)/((Parameters!$C$31)^2+(C610*Parameters!$C$30)^2)))^2+((-(C610*Parameters!$C$30)/((Parameters!$C$31)^2+(C610*Parameters!$C$30)^2)+C610*Parameters!$C$32))^2))</f>
        <v>4.0006265917720607E-2</v>
      </c>
      <c r="CS610">
        <f>2*(-((-(C610*Parameters!$C$30)/((Parameters!$C$31)^2+(C610*Parameters!$C$30)^2)+C610*Parameters!$C$32))/((((Parameters!$C$31)/((Parameters!$C$31)^2+(C610*Parameters!$C$30)^2)))^2+((-(C610*Parameters!$C$30)/((Parameters!$C$31)^2+(C610*Parameters!$C$30)^2)+C610*Parameters!$C$32))^2))</f>
        <v>45.473440804222975</v>
      </c>
      <c r="CT610">
        <f>0</f>
        <v>0</v>
      </c>
      <c r="CU610">
        <f>0</f>
        <v>0</v>
      </c>
      <c r="CV610">
        <f t="shared" si="976"/>
        <v>114.23800108618198</v>
      </c>
      <c r="CW610">
        <f t="shared" si="977"/>
        <v>-50.583572920127793</v>
      </c>
      <c r="CX610">
        <f t="shared" si="978"/>
        <v>2223.9098233881632</v>
      </c>
      <c r="CY610">
        <f t="shared" si="979"/>
        <v>4827.1656034181424</v>
      </c>
      <c r="CZ610">
        <f t="shared" si="980"/>
        <v>-38.190712458792291</v>
      </c>
      <c r="DA610">
        <f t="shared" si="981"/>
        <v>-106.58569479393948</v>
      </c>
      <c r="DB610">
        <f t="shared" si="982"/>
        <v>4509.521506976349</v>
      </c>
      <c r="DC610">
        <f t="shared" si="983"/>
        <v>-1691.9252386705655</v>
      </c>
      <c r="DD610">
        <f>0</f>
        <v>0</v>
      </c>
      <c r="DE610">
        <f>0</f>
        <v>0</v>
      </c>
      <c r="DF610">
        <f>(((Parameters!$C$35))/(((Parameters!$C$35))^2+((C610*Parameters!$C$34-1/(C610*Parameters!$C$33)))^2))+(((Parameters!$C$39+Parameters!$C$38))/(((Parameters!$C$39+Parameters!$C$38))^2+((C610*Parameters!$C$37-1/(C610*Parameters!$C$36)))^2))</f>
        <v>6.5995134932464422E-2</v>
      </c>
      <c r="DG610">
        <f>(-((C610*Parameters!$C$34-1/(C610*Parameters!$C$33)))/(((Parameters!$C$35))^2+((C610*Parameters!$C$34-1/(C610*Parameters!$C$33)))^2))+(-((C610*Parameters!$C$37-1/(C610*Parameters!$C$36)))/(((Parameters!$C$39+Parameters!$C$38))^2+((C610*Parameters!$C$37-1/(C610*Parameters!$C$36)))^2))</f>
        <v>0.33761806867893784</v>
      </c>
      <c r="DH610">
        <f t="shared" si="984"/>
        <v>-1368.7330982611159</v>
      </c>
      <c r="DI610">
        <f t="shared" si="985"/>
        <v>1018.818011907233</v>
      </c>
      <c r="DJ610">
        <f t="shared" si="986"/>
        <v>2223.9098233881632</v>
      </c>
      <c r="DK610">
        <f t="shared" si="987"/>
        <v>4827.1656034181424</v>
      </c>
      <c r="DL610">
        <f t="shared" si="988"/>
        <v>830.64029930406946</v>
      </c>
      <c r="DM610">
        <f t="shared" si="989"/>
        <v>1304.2514126358428</v>
      </c>
      <c r="DN610">
        <f t="shared" si="990"/>
        <v>4509.521506976349</v>
      </c>
      <c r="DO610">
        <f t="shared" si="991"/>
        <v>-1691.9252386705655</v>
      </c>
      <c r="DP610">
        <f>2*((((Parameters!$C$41)/((Parameters!$C$41)^2+(C610*(Parameters!$C$40*(1-Parameters!$C$42)))^2)))/((((Parameters!$C$41)/((Parameters!$C$41)^2+(C610*(Parameters!$C$40*(1-Parameters!$C$42)))^2)))^2+((-(C610*(Parameters!$C$40*(1-Parameters!$C$42)))/((Parameters!$C$41)^2+(C610*(Parameters!$C$40*(1-Parameters!$C$42)))^2)+C610*Parameters!$C$43))^2))</f>
        <v>0.20000284784023434</v>
      </c>
      <c r="DQ610">
        <f>2*(-((-(C610*(Parameters!$C$40*(1-Parameters!$C$42)))/((Parameters!$C$41)^2+(C610*(Parameters!$C$40*(1-Parameters!$C$42)))^2)+C610*Parameters!$C$43))/((((Parameters!$C$41)/((Parameters!$C$41)^2+(C610*(Parameters!$C$40*(1-Parameters!$C$42)))^2)))^2+((-(C610*(Parameters!$C$40*(1-Parameters!$C$42)))/((Parameters!$C$41)^2+(C610*(Parameters!$C$40*(1-Parameters!$C$42)))^2)+C610*Parameters!$C$43))^2))</f>
        <v>4.1336547757519666</v>
      </c>
      <c r="DR610">
        <f>0</f>
        <v>0</v>
      </c>
      <c r="DS610">
        <f>0</f>
        <v>0</v>
      </c>
      <c r="DT610">
        <f t="shared" si="992"/>
        <v>-1368.7330982611159</v>
      </c>
      <c r="DU610">
        <f t="shared" si="993"/>
        <v>1018.818011907233</v>
      </c>
      <c r="DV610">
        <f t="shared" si="994"/>
        <v>-2261.2826347397049</v>
      </c>
      <c r="DW610">
        <f t="shared" si="995"/>
        <v>-626.93800112633289</v>
      </c>
      <c r="DX610">
        <f t="shared" si="996"/>
        <v>830.64029930406946</v>
      </c>
      <c r="DY610">
        <f t="shared" si="997"/>
        <v>1304.2514126358428</v>
      </c>
      <c r="DZ610">
        <f t="shared" si="998"/>
        <v>-715.67314825537323</v>
      </c>
      <c r="EA610">
        <f t="shared" si="999"/>
        <v>2002.5089983065614</v>
      </c>
      <c r="EB610">
        <f>0</f>
        <v>0</v>
      </c>
      <c r="EC610">
        <f>0</f>
        <v>0</v>
      </c>
      <c r="ED610">
        <f>0</f>
        <v>0</v>
      </c>
      <c r="EE610">
        <f>C610*Parameters!$C$44</f>
        <v>6.8893756916496383E-6</v>
      </c>
      <c r="EF610">
        <f t="shared" si="1000"/>
        <v>-1368.7287790496907</v>
      </c>
      <c r="EG610">
        <f t="shared" si="1001"/>
        <v>1018.8024330816172</v>
      </c>
      <c r="EH610">
        <f t="shared" si="1002"/>
        <v>-2261.2826347397049</v>
      </c>
      <c r="EI610">
        <f t="shared" si="1003"/>
        <v>-626.93800112633289</v>
      </c>
      <c r="EJ610">
        <f t="shared" si="1004"/>
        <v>830.62650326725418</v>
      </c>
      <c r="EK610">
        <f t="shared" si="1005"/>
        <v>1304.246482094652</v>
      </c>
      <c r="EL610">
        <f t="shared" si="1006"/>
        <v>-715.67314825537323</v>
      </c>
      <c r="EM610">
        <f t="shared" si="1007"/>
        <v>2002.5089983065614</v>
      </c>
      <c r="EN610">
        <f>0</f>
        <v>0</v>
      </c>
      <c r="EO610">
        <f>0</f>
        <v>0</v>
      </c>
      <c r="EP610">
        <f>(((2*Parameters!$C$47))/(((2*Parameters!$C$47))^2+((2*(C610*Parameters!$C$46-1/(C610*Parameters!$C$45))))^2))</f>
        <v>2.2972812490812602E-8</v>
      </c>
      <c r="EQ610">
        <f>(-((2*(C610*Parameters!$C$46-1/(C610*Parameters!$C$45))))/(((2*Parameters!$C$47))^2+((2*(C610*Parameters!$C$46-1/(C610*Parameters!$C$45))))^2))</f>
        <v>7.5783923871924506E-4</v>
      </c>
      <c r="ER610">
        <f t="shared" si="1008"/>
        <v>-1368.253712780215</v>
      </c>
      <c r="ES610">
        <f t="shared" si="1009"/>
        <v>1017.0887299686478</v>
      </c>
      <c r="ET610">
        <f t="shared" si="1010"/>
        <v>-2261.2826347397049</v>
      </c>
      <c r="EU610">
        <f t="shared" si="1011"/>
        <v>-626.93800112633289</v>
      </c>
      <c r="EV610">
        <f t="shared" si="1012"/>
        <v>829.10890693142403</v>
      </c>
      <c r="EW610">
        <f t="shared" si="1013"/>
        <v>1303.7041629040702</v>
      </c>
      <c r="EX610">
        <f t="shared" si="1014"/>
        <v>-715.67314825537323</v>
      </c>
      <c r="EY610">
        <f t="shared" si="1015"/>
        <v>2002.5089983065614</v>
      </c>
      <c r="EZ610">
        <f>(ER610+ET610/Parameters!$C$6+Parameters!$C$7*(EV610+EX610/Parameters!$C$6))</f>
        <v>-1446.9070218146394</v>
      </c>
      <c r="FA610">
        <f>(ES610+EU610/Parameters!$C$6+Parameters!$C$7*(EW610+EY610/Parameters!$C$6))</f>
        <v>995.28219079903624</v>
      </c>
      <c r="FB610">
        <f t="shared" si="1016"/>
        <v>-64.891321927035023</v>
      </c>
      <c r="FC610">
        <f t="shared" si="1017"/>
        <v>5.6942155585749574E-4</v>
      </c>
      <c r="FD610">
        <f>(ER610+ET610/Parameters!$C$6+Parameters!$C$8*(EV610+EX610/Parameters!$C$6))</f>
        <v>38763.889371268961</v>
      </c>
      <c r="FE610">
        <f>(ES610+EU610/Parameters!$C$6+Parameters!$C$8*(EW610+EY610/Parameters!$C$6))</f>
        <v>69663.114680883518</v>
      </c>
      <c r="FF610">
        <f t="shared" si="1018"/>
        <v>-98.031557819010999</v>
      </c>
      <c r="FG610">
        <f t="shared" si="1019"/>
        <v>1.2543597475824258E-5</v>
      </c>
    </row>
    <row r="611" spans="1:163" x14ac:dyDescent="0.15">
      <c r="A611">
        <f>Parameters!$C$2*(Parameters!$C$3/Parameters!$C$2)^((ROW()-2)/(Parameters!$C$4-1))</f>
        <v>110917.48152624002</v>
      </c>
      <c r="B611">
        <f t="shared" si="918"/>
        <v>5.0449999999999999</v>
      </c>
      <c r="C611">
        <f t="shared" si="919"/>
        <v>696915.09023503447</v>
      </c>
      <c r="D611">
        <f>1</f>
        <v>1</v>
      </c>
      <c r="E611">
        <f>0</f>
        <v>0</v>
      </c>
      <c r="F611">
        <f>0</f>
        <v>0</v>
      </c>
      <c r="G611">
        <f>0</f>
        <v>0</v>
      </c>
      <c r="H611">
        <f>0</f>
        <v>0</v>
      </c>
      <c r="I611">
        <f>0</f>
        <v>0</v>
      </c>
      <c r="J611">
        <f>1</f>
        <v>1</v>
      </c>
      <c r="K611">
        <f>0</f>
        <v>0</v>
      </c>
      <c r="L611">
        <f>2*Parameters!$C$10</f>
        <v>0.04</v>
      </c>
      <c r="M611">
        <f>2*C611*Parameters!$C$9</f>
        <v>1.3938301804700688</v>
      </c>
      <c r="N611">
        <f>0</f>
        <v>0</v>
      </c>
      <c r="O611">
        <f>0</f>
        <v>0</v>
      </c>
      <c r="P611">
        <f t="shared" si="920"/>
        <v>1</v>
      </c>
      <c r="Q611">
        <f t="shared" si="921"/>
        <v>0</v>
      </c>
      <c r="R611">
        <f t="shared" si="922"/>
        <v>0.04</v>
      </c>
      <c r="S611">
        <f t="shared" si="923"/>
        <v>1.3938301804700688</v>
      </c>
      <c r="T611">
        <f t="shared" si="924"/>
        <v>0</v>
      </c>
      <c r="U611">
        <f t="shared" si="925"/>
        <v>0</v>
      </c>
      <c r="V611">
        <f t="shared" si="926"/>
        <v>1</v>
      </c>
      <c r="W611">
        <f t="shared" si="927"/>
        <v>0</v>
      </c>
      <c r="X611">
        <f>0</f>
        <v>0</v>
      </c>
      <c r="Y611">
        <f>0</f>
        <v>0</v>
      </c>
      <c r="Z611">
        <f>0</f>
        <v>0</v>
      </c>
      <c r="AA611">
        <f>C611*(Parameters!$C$12+Parameters!$C$11/2)</f>
        <v>5.2268631767627587E-5</v>
      </c>
      <c r="AB611">
        <f t="shared" si="928"/>
        <v>0.9999271464035504</v>
      </c>
      <c r="AC611">
        <f t="shared" si="929"/>
        <v>2.0907452707051035E-6</v>
      </c>
      <c r="AD611">
        <f t="shared" si="930"/>
        <v>0.04</v>
      </c>
      <c r="AE611">
        <f t="shared" si="931"/>
        <v>1.3938301804700688</v>
      </c>
      <c r="AF611">
        <f t="shared" si="932"/>
        <v>0</v>
      </c>
      <c r="AG611">
        <f t="shared" si="933"/>
        <v>5.2268631767627587E-5</v>
      </c>
      <c r="AH611">
        <f t="shared" si="934"/>
        <v>1</v>
      </c>
      <c r="AI611">
        <f t="shared" si="935"/>
        <v>0</v>
      </c>
      <c r="AJ611">
        <f>0</f>
        <v>0</v>
      </c>
      <c r="AK611">
        <f>0</f>
        <v>0</v>
      </c>
      <c r="AL611">
        <f>(((2*Parameters!$C$15))/(((2*Parameters!$C$15))^2+((2*(C611*Parameters!$C$14-1/(C611*Parameters!$C$13))))^2))</f>
        <v>0.52527059598177606</v>
      </c>
      <c r="AM611">
        <f>(-((2*(C611*Parameters!$C$14-1/(C611*Parameters!$C$13))))/(((2*Parameters!$C$15))^2+((2*(C611*Parameters!$C$14-1/(C611*Parameters!$C$13))))^2))</f>
        <v>3.585506338098059</v>
      </c>
      <c r="AN611">
        <f t="shared" si="936"/>
        <v>-3.9766489760649719</v>
      </c>
      <c r="AO611">
        <f t="shared" si="937"/>
        <v>0.87556035386209263</v>
      </c>
      <c r="AP611">
        <f t="shared" si="938"/>
        <v>0.04</v>
      </c>
      <c r="AQ611">
        <f t="shared" si="939"/>
        <v>1.3938301804700688</v>
      </c>
      <c r="AR611">
        <f t="shared" si="940"/>
        <v>0.52527059598177606</v>
      </c>
      <c r="AS611">
        <f t="shared" si="941"/>
        <v>3.5855586067298266</v>
      </c>
      <c r="AT611">
        <f t="shared" si="942"/>
        <v>1</v>
      </c>
      <c r="AU611">
        <f t="shared" si="943"/>
        <v>0</v>
      </c>
      <c r="AV611">
        <f>2*Parameters!$C$17</f>
        <v>0.04</v>
      </c>
      <c r="AW611">
        <f>2*C611*Parameters!$C$16</f>
        <v>1.3938301804700688</v>
      </c>
      <c r="AX611">
        <f>0</f>
        <v>0</v>
      </c>
      <c r="AY611">
        <f>0</f>
        <v>0</v>
      </c>
      <c r="AZ611">
        <f t="shared" si="944"/>
        <v>-3.9766489760649719</v>
      </c>
      <c r="BA611">
        <f t="shared" si="945"/>
        <v>0.87556035386209263</v>
      </c>
      <c r="BB611">
        <f t="shared" si="946"/>
        <v>-1.3394484050786368</v>
      </c>
      <c r="BC611">
        <f t="shared" si="947"/>
        <v>-4.1139207653502021</v>
      </c>
      <c r="BD611">
        <f t="shared" si="948"/>
        <v>0.52527059598177606</v>
      </c>
      <c r="BE611">
        <f t="shared" si="949"/>
        <v>3.5855586067298266</v>
      </c>
      <c r="BF611">
        <f t="shared" si="950"/>
        <v>-3.9766489760649719</v>
      </c>
      <c r="BG611">
        <f t="shared" si="951"/>
        <v>0.87556035386209263</v>
      </c>
      <c r="BH611">
        <f>0</f>
        <v>0</v>
      </c>
      <c r="BI611">
        <f>0</f>
        <v>0</v>
      </c>
      <c r="BJ611">
        <f>0</f>
        <v>0</v>
      </c>
      <c r="BK611">
        <f>C611*(Parameters!$C$19+Parameters!$C$18/2)</f>
        <v>5.2268631767627587E-5</v>
      </c>
      <c r="BL611">
        <f t="shared" si="952"/>
        <v>-3.9764339470553667</v>
      </c>
      <c r="BM611">
        <f t="shared" si="953"/>
        <v>0.87549034272663584</v>
      </c>
      <c r="BN611">
        <f t="shared" si="954"/>
        <v>-1.3394484050786368</v>
      </c>
      <c r="BO611">
        <f t="shared" si="955"/>
        <v>-4.1139207653502021</v>
      </c>
      <c r="BP611">
        <f t="shared" si="956"/>
        <v>0.52522483164004974</v>
      </c>
      <c r="BQ611">
        <f t="shared" si="957"/>
        <v>3.5853507527288278</v>
      </c>
      <c r="BR611">
        <f t="shared" si="958"/>
        <v>-3.9766489760649719</v>
      </c>
      <c r="BS611">
        <f t="shared" si="959"/>
        <v>0.87556035386209263</v>
      </c>
      <c r="BT611">
        <f>2*((((Parameters!$C$21)/((Parameters!$C$21)^2+(C611*Parameters!$C$20)^2)))/((((Parameters!$C$21)/((Parameters!$C$21)^2+(C611*Parameters!$C$20)^2)))^2+((-(C611*Parameters!$C$20)/((Parameters!$C$21)^2+(C611*Parameters!$C$20)^2)+C611*Parameters!$C$22))^2))</f>
        <v>4.0013214058550982E-2</v>
      </c>
      <c r="BU611">
        <f>2*(-((-(C611*Parameters!$C$20)/((Parameters!$C$21)^2+(C611*Parameters!$C$20)^2)+C611*Parameters!$C$22))/((((Parameters!$C$21)/((Parameters!$C$21)^2+(C611*Parameters!$C$20)^2)))^2+((-(C611*Parameters!$C$20)/((Parameters!$C$21)^2+(C611*Parameters!$C$20)^2)+C611*Parameters!$C$22))^2))</f>
        <v>94.79610640701344</v>
      </c>
      <c r="BV611">
        <f>0</f>
        <v>0</v>
      </c>
      <c r="BW611">
        <f>0</f>
        <v>0</v>
      </c>
      <c r="BX611">
        <f t="shared" si="960"/>
        <v>-3.9764339470553667</v>
      </c>
      <c r="BY611">
        <f t="shared" si="961"/>
        <v>0.87549034272663584</v>
      </c>
      <c r="BZ611">
        <f t="shared" si="962"/>
        <v>-84.491633995218692</v>
      </c>
      <c r="CA611">
        <f t="shared" si="963"/>
        <v>-381.02934514838148</v>
      </c>
      <c r="CB611">
        <f t="shared" si="964"/>
        <v>0.52522483164004974</v>
      </c>
      <c r="CC611">
        <f t="shared" si="965"/>
        <v>3.5853507527288278</v>
      </c>
      <c r="CD611">
        <f t="shared" si="966"/>
        <v>-343.83292450459538</v>
      </c>
      <c r="CE611">
        <f t="shared" si="967"/>
        <v>50.808290788761887</v>
      </c>
      <c r="CF611">
        <f>0</f>
        <v>0</v>
      </c>
      <c r="CG611">
        <f>0</f>
        <v>0</v>
      </c>
      <c r="CH611">
        <f>(((Parameters!$C$25))/(((Parameters!$C$25))^2+((C611*Parameters!$C$24-1/(C611*Parameters!$C$23)))^2))+(((Parameters!$C$29+Parameters!$C$28))/(((Parameters!$C$29+Parameters!$C$28))^2+((C611*Parameters!$C$27-1/(C611*Parameters!$C$26)))^2))</f>
        <v>6.6103471898886171E-2</v>
      </c>
      <c r="CI611">
        <f>(-((C611*Parameters!$C$24-1/(C611*Parameters!$C$23)))/(((Parameters!$C$25))^2+((C611*Parameters!$C$24-1/(C611*Parameters!$C$23)))^2))+(-((C611*Parameters!$C$27-1/(C611*Parameters!$C$26)))/(((Parameters!$C$29+Parameters!$C$28))^2+((C611*Parameters!$C$27-1/(C611*Parameters!$C$26)))^2))</f>
        <v>0.34125376597875734</v>
      </c>
      <c r="CJ611">
        <f t="shared" si="968"/>
        <v>120.46607467975565</v>
      </c>
      <c r="CK611">
        <f t="shared" si="969"/>
        <v>-53.144960561507574</v>
      </c>
      <c r="CL611">
        <f t="shared" si="970"/>
        <v>-84.491633995218692</v>
      </c>
      <c r="CM611">
        <f t="shared" si="971"/>
        <v>-381.02934514838148</v>
      </c>
      <c r="CN611">
        <f t="shared" si="972"/>
        <v>-39.541845805870125</v>
      </c>
      <c r="CO611">
        <f t="shared" si="973"/>
        <v>-110.39032517956875</v>
      </c>
      <c r="CP611">
        <f t="shared" si="974"/>
        <v>-343.83292450459538</v>
      </c>
      <c r="CQ611">
        <f t="shared" si="975"/>
        <v>50.808290788761887</v>
      </c>
      <c r="CR611">
        <f>2*((((Parameters!$C$31)/((Parameters!$C$31)^2+(C611*Parameters!$C$30)^2)))/((((Parameters!$C$31)/((Parameters!$C$31)^2+(C611*Parameters!$C$30)^2)))^2+((-(C611*Parameters!$C$30)/((Parameters!$C$31)^2+(C611*Parameters!$C$30)^2)+C611*Parameters!$C$32))^2))</f>
        <v>4.0006411887240002E-2</v>
      </c>
      <c r="CS611">
        <f>2*(-((-(C611*Parameters!$C$30)/((Parameters!$C$31)^2+(C611*Parameters!$C$30)^2)+C611*Parameters!$C$32))/((((Parameters!$C$31)/((Parameters!$C$31)^2+(C611*Parameters!$C$30)^2)))^2+((-(C611*Parameters!$C$30)/((Parameters!$C$31)^2+(C611*Parameters!$C$30)^2)+C611*Parameters!$C$32))^2))</f>
        <v>46.000082351304066</v>
      </c>
      <c r="CT611">
        <f>0</f>
        <v>0</v>
      </c>
      <c r="CU611">
        <f>0</f>
        <v>0</v>
      </c>
      <c r="CV611">
        <f t="shared" si="976"/>
        <v>120.46607467975565</v>
      </c>
      <c r="CW611">
        <f t="shared" si="977"/>
        <v>-53.144960561507574</v>
      </c>
      <c r="CX611">
        <f t="shared" si="978"/>
        <v>2365.0003437930141</v>
      </c>
      <c r="CY611">
        <f t="shared" si="979"/>
        <v>5158.2938714767697</v>
      </c>
      <c r="CZ611">
        <f t="shared" si="980"/>
        <v>-39.541845805870125</v>
      </c>
      <c r="DA611">
        <f t="shared" si="981"/>
        <v>-110.39032517956875</v>
      </c>
      <c r="DB611">
        <f t="shared" si="982"/>
        <v>4732.5491971727106</v>
      </c>
      <c r="DC611">
        <f t="shared" si="983"/>
        <v>-1772.5361934213313</v>
      </c>
      <c r="DD611">
        <f>0</f>
        <v>0</v>
      </c>
      <c r="DE611">
        <f>0</f>
        <v>0</v>
      </c>
      <c r="DF611">
        <f>(((Parameters!$C$35))/(((Parameters!$C$35))^2+((C611*Parameters!$C$34-1/(C611*Parameters!$C$33)))^2))+(((Parameters!$C$39+Parameters!$C$38))/(((Parameters!$C$39+Parameters!$C$38))^2+((C611*Parameters!$C$37-1/(C611*Parameters!$C$36)))^2))</f>
        <v>6.6103471898886171E-2</v>
      </c>
      <c r="DG611">
        <f>(-((C611*Parameters!$C$34-1/(C611*Parameters!$C$33)))/(((Parameters!$C$35))^2+((C611*Parameters!$C$34-1/(C611*Parameters!$C$33)))^2))+(-((C611*Parameters!$C$37-1/(C611*Parameters!$C$36)))/(((Parameters!$C$39+Parameters!$C$38))^2+((C611*Parameters!$C$37-1/(C611*Parameters!$C$36)))^2))</f>
        <v>0.34125376597875734</v>
      </c>
      <c r="DH611">
        <f t="shared" si="984"/>
        <v>-1483.4864012200583</v>
      </c>
      <c r="DI611">
        <f t="shared" si="985"/>
        <v>1094.9014472782756</v>
      </c>
      <c r="DJ611">
        <f t="shared" si="986"/>
        <v>2365.0003437930141</v>
      </c>
      <c r="DK611">
        <f t="shared" si="987"/>
        <v>5158.2938714767697</v>
      </c>
      <c r="DL611">
        <f t="shared" si="988"/>
        <v>878.18073839821272</v>
      </c>
      <c r="DM611">
        <f t="shared" si="989"/>
        <v>1387.4391145837778</v>
      </c>
      <c r="DN611">
        <f t="shared" si="990"/>
        <v>4732.5491971727106</v>
      </c>
      <c r="DO611">
        <f t="shared" si="991"/>
        <v>-1772.5361934213313</v>
      </c>
      <c r="DP611">
        <f>2*((((Parameters!$C$41)/((Parameters!$C$41)^2+(C611*(Parameters!$C$40*(1-Parameters!$C$42)))^2)))/((((Parameters!$C$41)/((Parameters!$C$41)^2+(C611*(Parameters!$C$40*(1-Parameters!$C$42)))^2)))^2+((-(C611*(Parameters!$C$40*(1-Parameters!$C$42)))/((Parameters!$C$41)^2+(C611*(Parameters!$C$40*(1-Parameters!$C$42)))^2)+C611*Parameters!$C$43))^2))</f>
        <v>0.20000291417567986</v>
      </c>
      <c r="DQ611">
        <f>2*(-((-(C611*(Parameters!$C$40*(1-Parameters!$C$42)))/((Parameters!$C$41)^2+(C611*(Parameters!$C$40*(1-Parameters!$C$42)))^2)+C611*Parameters!$C$43))/((((Parameters!$C$41)/((Parameters!$C$41)^2+(C611*(Parameters!$C$40*(1-Parameters!$C$42)))^2)))^2+((-(C611*(Parameters!$C$40*(1-Parameters!$C$42)))/((Parameters!$C$41)^2+(C611*(Parameters!$C$40*(1-Parameters!$C$42)))^2)+C611*Parameters!$C$43))^2))</f>
        <v>4.1815209356015641</v>
      </c>
      <c r="DR611">
        <f>0</f>
        <v>0</v>
      </c>
      <c r="DS611">
        <f>0</f>
        <v>0</v>
      </c>
      <c r="DT611">
        <f t="shared" si="992"/>
        <v>-1483.4864012200583</v>
      </c>
      <c r="DU611">
        <f t="shared" si="993"/>
        <v>1094.9014472782756</v>
      </c>
      <c r="DV611">
        <f t="shared" si="994"/>
        <v>-2510.0545838055509</v>
      </c>
      <c r="DW611">
        <f t="shared" si="995"/>
        <v>-825.95209271430122</v>
      </c>
      <c r="DX611">
        <f t="shared" si="996"/>
        <v>878.18073839821272</v>
      </c>
      <c r="DY611">
        <f t="shared" si="997"/>
        <v>1387.4391145837778</v>
      </c>
      <c r="DZ611">
        <f t="shared" si="998"/>
        <v>-893.41780047926113</v>
      </c>
      <c r="EA611">
        <f t="shared" si="999"/>
        <v>2177.0868155909161</v>
      </c>
      <c r="EB611">
        <f>0</f>
        <v>0</v>
      </c>
      <c r="EC611">
        <f>0</f>
        <v>0</v>
      </c>
      <c r="ED611">
        <f>0</f>
        <v>0</v>
      </c>
      <c r="EE611">
        <f>C611*Parameters!$C$44</f>
        <v>6.9691509023503439E-6</v>
      </c>
      <c r="EF611">
        <f t="shared" si="1000"/>
        <v>-1483.480645035286</v>
      </c>
      <c r="EG611">
        <f t="shared" si="1001"/>
        <v>1094.8839543291078</v>
      </c>
      <c r="EH611">
        <f t="shared" si="1002"/>
        <v>-2510.0545838055509</v>
      </c>
      <c r="EI611">
        <f t="shared" si="1003"/>
        <v>-825.95209271430122</v>
      </c>
      <c r="EJ611">
        <f t="shared" si="1004"/>
        <v>878.1655659516673</v>
      </c>
      <c r="EK611">
        <f t="shared" si="1005"/>
        <v>1387.4328882203074</v>
      </c>
      <c r="EL611">
        <f t="shared" si="1006"/>
        <v>-893.41780047926113</v>
      </c>
      <c r="EM611">
        <f t="shared" si="1007"/>
        <v>2177.0868155909161</v>
      </c>
      <c r="EN611">
        <f>0</f>
        <v>0</v>
      </c>
      <c r="EO611">
        <f>0</f>
        <v>0</v>
      </c>
      <c r="EP611">
        <f>(((2*Parameters!$C$47))/(((2*Parameters!$C$47))^2+((2*(C611*Parameters!$C$46-1/(C611*Parameters!$C$45))))^2))</f>
        <v>2.3507929469861906E-8</v>
      </c>
      <c r="EQ611">
        <f>(-((2*(C611*Parameters!$C$46-1/(C611*Parameters!$C$45))))/(((2*Parameters!$C$47))^2+((2*(C611*Parameters!$C$46-1/(C611*Parameters!$C$45))))^2))</f>
        <v>7.6661478996555032E-4</v>
      </c>
      <c r="ER611">
        <f t="shared" si="1008"/>
        <v>-1482.8475169513943</v>
      </c>
      <c r="ES611">
        <f t="shared" si="1009"/>
        <v>1092.959689945118</v>
      </c>
      <c r="ET611">
        <f t="shared" si="1010"/>
        <v>-2510.0545838055509</v>
      </c>
      <c r="EU611">
        <f t="shared" si="1011"/>
        <v>-825.95209271430122</v>
      </c>
      <c r="EV611">
        <f t="shared" si="1012"/>
        <v>876.49655799739367</v>
      </c>
      <c r="EW611">
        <f t="shared" si="1013"/>
        <v>1386.7480320996447</v>
      </c>
      <c r="EX611">
        <f t="shared" si="1014"/>
        <v>-893.41780047926113</v>
      </c>
      <c r="EY611">
        <f t="shared" si="1015"/>
        <v>2177.0868155909161</v>
      </c>
      <c r="EZ611">
        <f>(ER611+ET611/Parameters!$C$6+Parameters!$C$7*(EV611+EX611/Parameters!$C$6))</f>
        <v>-1570.1537633446308</v>
      </c>
      <c r="FA611">
        <f>(ES611+EU611/Parameters!$C$6+Parameters!$C$7*(EW611+EY611/Parameters!$C$6))</f>
        <v>1064.2309215028815</v>
      </c>
      <c r="FB611">
        <f t="shared" si="1016"/>
        <v>-65.56057573449371</v>
      </c>
      <c r="FC611">
        <f t="shared" si="1017"/>
        <v>5.2719491573848237E-4</v>
      </c>
      <c r="FD611">
        <f>(ER611+ET611/Parameters!$C$6+Parameters!$C$8*(EV611+EX611/Parameters!$C$6))</f>
        <v>40700.904048735036</v>
      </c>
      <c r="FE611">
        <f>(ES611+EU611/Parameters!$C$6+Parameters!$C$8*(EW611+EY611/Parameters!$C$6))</f>
        <v>74187.870466643231</v>
      </c>
      <c r="FF611">
        <f t="shared" si="1018"/>
        <v>-98.549375092002606</v>
      </c>
      <c r="FG611">
        <f t="shared" si="1019"/>
        <v>1.1817653318200383E-5</v>
      </c>
    </row>
    <row r="612" spans="1:163" x14ac:dyDescent="0.15">
      <c r="A612">
        <f>Parameters!$C$2*(Parameters!$C$3/Parameters!$C$2)^((ROW()-2)/(Parameters!$C$4-1))</f>
        <v>112201.84543019628</v>
      </c>
      <c r="B612">
        <f t="shared" si="918"/>
        <v>5.05</v>
      </c>
      <c r="C612">
        <f t="shared" si="919"/>
        <v>704984.9866454443</v>
      </c>
      <c r="D612">
        <f>1</f>
        <v>1</v>
      </c>
      <c r="E612">
        <f>0</f>
        <v>0</v>
      </c>
      <c r="F612">
        <f>0</f>
        <v>0</v>
      </c>
      <c r="G612">
        <f>0</f>
        <v>0</v>
      </c>
      <c r="H612">
        <f>0</f>
        <v>0</v>
      </c>
      <c r="I612">
        <f>0</f>
        <v>0</v>
      </c>
      <c r="J612">
        <f>1</f>
        <v>1</v>
      </c>
      <c r="K612">
        <f>0</f>
        <v>0</v>
      </c>
      <c r="L612">
        <f>2*Parameters!$C$10</f>
        <v>0.04</v>
      </c>
      <c r="M612">
        <f>2*C612*Parameters!$C$9</f>
        <v>1.4099699732908886</v>
      </c>
      <c r="N612">
        <f>0</f>
        <v>0</v>
      </c>
      <c r="O612">
        <f>0</f>
        <v>0</v>
      </c>
      <c r="P612">
        <f t="shared" si="920"/>
        <v>1</v>
      </c>
      <c r="Q612">
        <f t="shared" si="921"/>
        <v>0</v>
      </c>
      <c r="R612">
        <f t="shared" si="922"/>
        <v>0.04</v>
      </c>
      <c r="S612">
        <f t="shared" si="923"/>
        <v>1.4099699732908886</v>
      </c>
      <c r="T612">
        <f t="shared" si="924"/>
        <v>0</v>
      </c>
      <c r="U612">
        <f t="shared" si="925"/>
        <v>0</v>
      </c>
      <c r="V612">
        <f t="shared" si="926"/>
        <v>1</v>
      </c>
      <c r="W612">
        <f t="shared" si="927"/>
        <v>0</v>
      </c>
      <c r="X612">
        <f>0</f>
        <v>0</v>
      </c>
      <c r="Y612">
        <f>0</f>
        <v>0</v>
      </c>
      <c r="Z612">
        <f>0</f>
        <v>0</v>
      </c>
      <c r="AA612">
        <f>C612*(Parameters!$C$12+Parameters!$C$11/2)</f>
        <v>5.2873873998408321E-5</v>
      </c>
      <c r="AB612">
        <f t="shared" si="928"/>
        <v>0.99992544942529071</v>
      </c>
      <c r="AC612">
        <f t="shared" si="929"/>
        <v>2.1149549599363329E-6</v>
      </c>
      <c r="AD612">
        <f t="shared" si="930"/>
        <v>0.04</v>
      </c>
      <c r="AE612">
        <f t="shared" si="931"/>
        <v>1.4099699732908886</v>
      </c>
      <c r="AF612">
        <f t="shared" si="932"/>
        <v>0</v>
      </c>
      <c r="AG612">
        <f t="shared" si="933"/>
        <v>5.2873873998408321E-5</v>
      </c>
      <c r="AH612">
        <f t="shared" si="934"/>
        <v>1</v>
      </c>
      <c r="AI612">
        <f t="shared" si="935"/>
        <v>0</v>
      </c>
      <c r="AJ612">
        <f>0</f>
        <v>0</v>
      </c>
      <c r="AK612">
        <f>0</f>
        <v>0</v>
      </c>
      <c r="AL612">
        <f>(((2*Parameters!$C$15))/(((2*Parameters!$C$15))^2+((2*(C612*Parameters!$C$14-1/(C612*Parameters!$C$13))))^2))</f>
        <v>0.53849514332607951</v>
      </c>
      <c r="AM612">
        <f>(-((2*(C612*Parameters!$C$14-1/(C612*Parameters!$C$13))))/(((2*Parameters!$C$15))^2+((2*(C612*Parameters!$C$14-1/(C612*Parameters!$C$13))))^2))</f>
        <v>3.6293803277923646</v>
      </c>
      <c r="AN612">
        <f t="shared" si="936"/>
        <v>-4.0958520286815432</v>
      </c>
      <c r="AO612">
        <f t="shared" si="937"/>
        <v>0.9044393109194</v>
      </c>
      <c r="AP612">
        <f t="shared" si="938"/>
        <v>0.04</v>
      </c>
      <c r="AQ612">
        <f t="shared" si="939"/>
        <v>1.4099699732908886</v>
      </c>
      <c r="AR612">
        <f t="shared" si="940"/>
        <v>0.53849514332607951</v>
      </c>
      <c r="AS612">
        <f t="shared" si="941"/>
        <v>3.6294332016663629</v>
      </c>
      <c r="AT612">
        <f t="shared" si="942"/>
        <v>1</v>
      </c>
      <c r="AU612">
        <f t="shared" si="943"/>
        <v>0</v>
      </c>
      <c r="AV612">
        <f>2*Parameters!$C$17</f>
        <v>0.04</v>
      </c>
      <c r="AW612">
        <f>2*C612*Parameters!$C$16</f>
        <v>1.4099699732908886</v>
      </c>
      <c r="AX612">
        <f>0</f>
        <v>0</v>
      </c>
      <c r="AY612">
        <f>0</f>
        <v>0</v>
      </c>
      <c r="AZ612">
        <f t="shared" si="944"/>
        <v>-4.0958520286815432</v>
      </c>
      <c r="BA612">
        <f t="shared" si="945"/>
        <v>0.9044393109194</v>
      </c>
      <c r="BB612">
        <f t="shared" si="946"/>
        <v>-1.399066352207518</v>
      </c>
      <c r="BC612">
        <f t="shared" si="947"/>
        <v>-4.3288808297558834</v>
      </c>
      <c r="BD612">
        <f t="shared" si="948"/>
        <v>0.53849514332607951</v>
      </c>
      <c r="BE612">
        <f t="shared" si="949"/>
        <v>3.6294332016663629</v>
      </c>
      <c r="BF612">
        <f t="shared" si="950"/>
        <v>-4.0958520286815432</v>
      </c>
      <c r="BG612">
        <f t="shared" si="951"/>
        <v>0.9044393109194</v>
      </c>
      <c r="BH612">
        <f>0</f>
        <v>0</v>
      </c>
      <c r="BI612">
        <f>0</f>
        <v>0</v>
      </c>
      <c r="BJ612">
        <f>0</f>
        <v>0</v>
      </c>
      <c r="BK612">
        <f>C612*(Parameters!$C$19+Parameters!$C$18/2)</f>
        <v>5.2873873998408321E-5</v>
      </c>
      <c r="BL612">
        <f t="shared" si="952"/>
        <v>-4.0956231439819968</v>
      </c>
      <c r="BM612">
        <f t="shared" si="953"/>
        <v>0.90436533686137799</v>
      </c>
      <c r="BN612">
        <f t="shared" si="954"/>
        <v>-1.399066352207518</v>
      </c>
      <c r="BO612">
        <f t="shared" si="955"/>
        <v>-4.3288808297558834</v>
      </c>
      <c r="BP612">
        <f t="shared" si="956"/>
        <v>0.53844732211591473</v>
      </c>
      <c r="BQ612">
        <f t="shared" si="957"/>
        <v>3.6292166381022821</v>
      </c>
      <c r="BR612">
        <f t="shared" si="958"/>
        <v>-4.0958520286815432</v>
      </c>
      <c r="BS612">
        <f t="shared" si="959"/>
        <v>0.9044393109194</v>
      </c>
      <c r="BT612">
        <f>2*((((Parameters!$C$21)/((Parameters!$C$21)^2+(C612*Parameters!$C$20)^2)))/((((Parameters!$C$21)/((Parameters!$C$21)^2+(C612*Parameters!$C$20)^2)))^2+((-(C612*Parameters!$C$20)/((Parameters!$C$21)^2+(C612*Parameters!$C$20)^2)+C612*Parameters!$C$22))^2))</f>
        <v>4.0013521931547634E-2</v>
      </c>
      <c r="BU612">
        <f>2*(-((-(C612*Parameters!$C$20)/((Parameters!$C$21)^2+(C612*Parameters!$C$20)^2)+C612*Parameters!$C$22))/((((Parameters!$C$21)/((Parameters!$C$21)^2+(C612*Parameters!$C$20)^2)))^2+((-(C612*Parameters!$C$20)/((Parameters!$C$21)^2+(C612*Parameters!$C$20)^2)+C612*Parameters!$C$22))^2))</f>
        <v>95.894162501457899</v>
      </c>
      <c r="BV612">
        <f>0</f>
        <v>0</v>
      </c>
      <c r="BW612">
        <f>0</f>
        <v>0</v>
      </c>
      <c r="BX612">
        <f t="shared" si="960"/>
        <v>-4.0956231439819968</v>
      </c>
      <c r="BY612">
        <f t="shared" si="961"/>
        <v>0.90436533686137799</v>
      </c>
      <c r="BZ612">
        <f t="shared" si="962"/>
        <v>-88.286303232373299</v>
      </c>
      <c r="CA612">
        <f t="shared" si="963"/>
        <v>-397.03904530125675</v>
      </c>
      <c r="CB612">
        <f t="shared" si="964"/>
        <v>0.53844732211591473</v>
      </c>
      <c r="CC612">
        <f t="shared" si="965"/>
        <v>3.6292166381022821</v>
      </c>
      <c r="CD612">
        <f t="shared" si="966"/>
        <v>-352.09499690212408</v>
      </c>
      <c r="CE612">
        <f t="shared" si="967"/>
        <v>52.683612055920818</v>
      </c>
      <c r="CF612">
        <f>0</f>
        <v>0</v>
      </c>
      <c r="CG612">
        <f>0</f>
        <v>0</v>
      </c>
      <c r="CH612">
        <f>(((Parameters!$C$25))/(((Parameters!$C$25))^2+((C612*Parameters!$C$24-1/(C612*Parameters!$C$23)))^2))+(((Parameters!$C$29+Parameters!$C$28))/(((Parameters!$C$29+Parameters!$C$28))^2+((C612*Parameters!$C$27-1/(C612*Parameters!$C$26)))^2))</f>
        <v>6.621172864631665E-2</v>
      </c>
      <c r="CI612">
        <f>(-((C612*Parameters!$C$24-1/(C612*Parameters!$C$23)))/(((Parameters!$C$25))^2+((C612*Parameters!$C$24-1/(C612*Parameters!$C$23)))^2))+(-((C612*Parameters!$C$27-1/(C612*Parameters!$C$26)))/(((Parameters!$C$29+Parameters!$C$28))^2+((C612*Parameters!$C$27-1/(C612*Parameters!$C$26)))^2))</f>
        <v>0.3449349539496383</v>
      </c>
      <c r="CJ612">
        <f t="shared" si="968"/>
        <v>127.01143291040702</v>
      </c>
      <c r="CK612">
        <f t="shared" si="969"/>
        <v>-55.837308132460542</v>
      </c>
      <c r="CL612">
        <f t="shared" si="970"/>
        <v>-88.286303232373299</v>
      </c>
      <c r="CM612">
        <f t="shared" si="971"/>
        <v>-397.03904530125675</v>
      </c>
      <c r="CN612">
        <f t="shared" si="972"/>
        <v>-40.946790368902882</v>
      </c>
      <c r="CO612">
        <f t="shared" si="973"/>
        <v>-114.33238187867548</v>
      </c>
      <c r="CP612">
        <f t="shared" si="974"/>
        <v>-352.09499690212408</v>
      </c>
      <c r="CQ612">
        <f t="shared" si="975"/>
        <v>52.683612055920818</v>
      </c>
      <c r="CR612">
        <f>2*((((Parameters!$C$31)/((Parameters!$C$31)^2+(C612*Parameters!$C$30)^2)))/((((Parameters!$C$31)/((Parameters!$C$31)^2+(C612*Parameters!$C$30)^2)))^2+((-(C612*Parameters!$C$30)/((Parameters!$C$31)^2+(C612*Parameters!$C$30)^2)+C612*Parameters!$C$32))^2))</f>
        <v>4.0006561257653318E-2</v>
      </c>
      <c r="CS612">
        <f>2*(-((-(C612*Parameters!$C$30)/((Parameters!$C$31)^2+(C612*Parameters!$C$30)^2)+C612*Parameters!$C$32))/((((Parameters!$C$31)/((Parameters!$C$31)^2+(C612*Parameters!$C$30)^2)))^2+((-(C612*Parameters!$C$30)/((Parameters!$C$31)^2+(C612*Parameters!$C$30)^2)+C612*Parameters!$C$32))^2))</f>
        <v>46.532825069515887</v>
      </c>
      <c r="CT612">
        <f>0</f>
        <v>0</v>
      </c>
      <c r="CU612">
        <f>0</f>
        <v>0</v>
      </c>
      <c r="CV612">
        <f t="shared" si="976"/>
        <v>127.01143291040702</v>
      </c>
      <c r="CW612">
        <f t="shared" si="977"/>
        <v>-55.837308132460542</v>
      </c>
      <c r="CX612">
        <f t="shared" si="978"/>
        <v>2515.0626791192221</v>
      </c>
      <c r="CY612">
        <f t="shared" si="979"/>
        <v>5510.9278854590029</v>
      </c>
      <c r="CZ612">
        <f t="shared" si="980"/>
        <v>-40.946790368902882</v>
      </c>
      <c r="DA612">
        <f t="shared" si="981"/>
        <v>-114.33238187867548</v>
      </c>
      <c r="DB612">
        <f t="shared" si="982"/>
        <v>4966.4755885621726</v>
      </c>
      <c r="DC612">
        <f t="shared" si="983"/>
        <v>-1857.2602667777376</v>
      </c>
      <c r="DD612">
        <f>0</f>
        <v>0</v>
      </c>
      <c r="DE612">
        <f>0</f>
        <v>0</v>
      </c>
      <c r="DF612">
        <f>(((Parameters!$C$35))/(((Parameters!$C$35))^2+((C612*Parameters!$C$34-1/(C612*Parameters!$C$33)))^2))+(((Parameters!$C$39+Parameters!$C$38))/(((Parameters!$C$39+Parameters!$C$38))^2+((C612*Parameters!$C$37-1/(C612*Parameters!$C$36)))^2))</f>
        <v>6.621172864631665E-2</v>
      </c>
      <c r="DG612">
        <f>(-((C612*Parameters!$C$34-1/(C612*Parameters!$C$33)))/(((Parameters!$C$35))^2+((C612*Parameters!$C$34-1/(C612*Parameters!$C$33)))^2))+(-((C612*Parameters!$C$37-1/(C612*Parameters!$C$36)))/(((Parameters!$C$39+Parameters!$C$38))^2+((C612*Parameters!$C$37-1/(C612*Parameters!$C$36)))^2))</f>
        <v>0.3449349539496383</v>
      </c>
      <c r="DH612">
        <f t="shared" si="984"/>
        <v>-1607.3735758418518</v>
      </c>
      <c r="DI612">
        <f t="shared" si="985"/>
        <v>1176.5837830114133</v>
      </c>
      <c r="DJ612">
        <f t="shared" si="986"/>
        <v>2515.0626791192221</v>
      </c>
      <c r="DK612">
        <f t="shared" si="987"/>
        <v>5510.9278854590029</v>
      </c>
      <c r="DL612">
        <f t="shared" si="988"/>
        <v>928.5261282230033</v>
      </c>
      <c r="DM612">
        <f t="shared" si="989"/>
        <v>1475.8062337445469</v>
      </c>
      <c r="DN612">
        <f t="shared" si="990"/>
        <v>4966.4755885621726</v>
      </c>
      <c r="DO612">
        <f t="shared" si="991"/>
        <v>-1857.2602667777376</v>
      </c>
      <c r="DP612">
        <f>2*((((Parameters!$C$41)/((Parameters!$C$41)^2+(C612*(Parameters!$C$40*(1-Parameters!$C$42)))^2)))/((((Parameters!$C$41)/((Parameters!$C$41)^2+(C612*(Parameters!$C$40*(1-Parameters!$C$42)))^2)))^2+((-(C612*(Parameters!$C$40*(1-Parameters!$C$42)))/((Parameters!$C$41)^2+(C612*(Parameters!$C$40*(1-Parameters!$C$42)))^2)+C612*Parameters!$C$43))^2))</f>
        <v>0.20000298205631056</v>
      </c>
      <c r="DQ612">
        <f>2*(-((-(C612*(Parameters!$C$40*(1-Parameters!$C$42)))/((Parameters!$C$41)^2+(C612*(Parameters!$C$40*(1-Parameters!$C$42)))^2)+C612*Parameters!$C$43))/((((Parameters!$C$41)/((Parameters!$C$41)^2+(C612*(Parameters!$C$40*(1-Parameters!$C$42)))^2)))^2+((-(C612*(Parameters!$C$40*(1-Parameters!$C$42)))/((Parameters!$C$41)^2+(C612*(Parameters!$C$40*(1-Parameters!$C$42)))^2)+C612*Parameters!$C$43))^2))</f>
        <v>4.2299413838292343</v>
      </c>
      <c r="DR612">
        <f>0</f>
        <v>0</v>
      </c>
      <c r="DS612">
        <f>0</f>
        <v>0</v>
      </c>
      <c r="DT612">
        <f t="shared" si="992"/>
        <v>-1607.3735758418518</v>
      </c>
      <c r="DU612">
        <f t="shared" si="993"/>
        <v>1176.5837830114133</v>
      </c>
      <c r="DV612">
        <f t="shared" si="994"/>
        <v>-2783.2972646299968</v>
      </c>
      <c r="DW612">
        <f t="shared" si="995"/>
        <v>-1052.8478570266468</v>
      </c>
      <c r="DX612">
        <f t="shared" si="996"/>
        <v>928.5261282230033</v>
      </c>
      <c r="DY612">
        <f t="shared" si="997"/>
        <v>1475.8062337445469</v>
      </c>
      <c r="DZ612">
        <f t="shared" si="998"/>
        <v>-1090.3902795052463</v>
      </c>
      <c r="EA612">
        <f t="shared" si="999"/>
        <v>2365.5164766456755</v>
      </c>
      <c r="EB612">
        <f>0</f>
        <v>0</v>
      </c>
      <c r="EC612">
        <f>0</f>
        <v>0</v>
      </c>
      <c r="ED612">
        <f>0</f>
        <v>0</v>
      </c>
      <c r="EE612">
        <f>C612*Parameters!$C$44</f>
        <v>7.0498498664544426E-6</v>
      </c>
      <c r="EF612">
        <f t="shared" si="1000"/>
        <v>-1607.3661534225275</v>
      </c>
      <c r="EG612">
        <f t="shared" si="1001"/>
        <v>1176.564161183564</v>
      </c>
      <c r="EH612">
        <f t="shared" si="1002"/>
        <v>-2783.2972646299968</v>
      </c>
      <c r="EI612">
        <f t="shared" si="1003"/>
        <v>-1052.8478570266468</v>
      </c>
      <c r="EJ612">
        <f t="shared" si="1004"/>
        <v>928.50945168698627</v>
      </c>
      <c r="EK612">
        <f t="shared" si="1005"/>
        <v>1475.7985466567807</v>
      </c>
      <c r="EL612">
        <f t="shared" si="1006"/>
        <v>-1090.3902795052463</v>
      </c>
      <c r="EM612">
        <f t="shared" si="1007"/>
        <v>2365.5164766456755</v>
      </c>
      <c r="EN612">
        <f>0</f>
        <v>0</v>
      </c>
      <c r="EO612">
        <f>0</f>
        <v>0</v>
      </c>
      <c r="EP612">
        <f>(((2*Parameters!$C$47))/(((2*Parameters!$C$47))^2+((2*(C612*Parameters!$C$46-1/(C612*Parameters!$C$45))))^2))</f>
        <v>2.405551146349896E-8</v>
      </c>
      <c r="EQ612">
        <f>(-((2*(C612*Parameters!$C$46-1/(C612*Parameters!$C$45))))/(((2*Parameters!$C$47))^2+((2*(C612*Parameters!$C$46-1/(C612*Parameters!$C$45))))^2))</f>
        <v>7.7549196385830221E-4</v>
      </c>
      <c r="ER612">
        <f t="shared" si="1008"/>
        <v>-1606.5497453238772</v>
      </c>
      <c r="ES612">
        <f t="shared" si="1009"/>
        <v>1174.4057111950208</v>
      </c>
      <c r="ET612">
        <f t="shared" si="1010"/>
        <v>-2783.2972646299968</v>
      </c>
      <c r="EU612">
        <f t="shared" si="1011"/>
        <v>-1052.8478570266468</v>
      </c>
      <c r="EV612">
        <f t="shared" si="1012"/>
        <v>926.67498643907732</v>
      </c>
      <c r="EW612">
        <f t="shared" si="1013"/>
        <v>1474.953014661264</v>
      </c>
      <c r="EX612">
        <f t="shared" si="1014"/>
        <v>-1090.3902795052463</v>
      </c>
      <c r="EY612">
        <f t="shared" si="1015"/>
        <v>2365.5164766456755</v>
      </c>
      <c r="EZ612">
        <f>(ER612+ET612/Parameters!$C$6+Parameters!$C$7*(EV612+EX612/Parameters!$C$6))</f>
        <v>-1703.3600849631814</v>
      </c>
      <c r="FA612">
        <f>(ES612+EU612/Parameters!$C$6+Parameters!$C$7*(EW612+EY612/Parameters!$C$6))</f>
        <v>1137.7849161680069</v>
      </c>
      <c r="FB612">
        <f t="shared" si="1016"/>
        <v>-66.228344542815762</v>
      </c>
      <c r="FC612">
        <f t="shared" si="1017"/>
        <v>4.8818313596288835E-4</v>
      </c>
      <c r="FD612">
        <f>(ER612+ET612/Parameters!$C$6+Parameters!$C$8*(EV612+EX612/Parameters!$C$6))</f>
        <v>42734.058316111994</v>
      </c>
      <c r="FE612">
        <f>(ES612+EU612/Parameters!$C$6+Parameters!$C$8*(EW612+EY612/Parameters!$C$6))</f>
        <v>78999.377347745423</v>
      </c>
      <c r="FF612">
        <f t="shared" si="1018"/>
        <v>-99.067175137995363</v>
      </c>
      <c r="FG612">
        <f t="shared" si="1019"/>
        <v>1.113374430298859E-5</v>
      </c>
    </row>
    <row r="613" spans="1:163" x14ac:dyDescent="0.15">
      <c r="A613">
        <f>Parameters!$C$2*(Parameters!$C$3/Parameters!$C$2)^((ROW()-2)/(Parameters!$C$4-1))</f>
        <v>113501.08156723142</v>
      </c>
      <c r="B613">
        <f t="shared" si="918"/>
        <v>5.0549999999999997</v>
      </c>
      <c r="C613">
        <f t="shared" si="919"/>
        <v>713148.32805222017</v>
      </c>
      <c r="D613">
        <f>1</f>
        <v>1</v>
      </c>
      <c r="E613">
        <f>0</f>
        <v>0</v>
      </c>
      <c r="F613">
        <f>0</f>
        <v>0</v>
      </c>
      <c r="G613">
        <f>0</f>
        <v>0</v>
      </c>
      <c r="H613">
        <f>0</f>
        <v>0</v>
      </c>
      <c r="I613">
        <f>0</f>
        <v>0</v>
      </c>
      <c r="J613">
        <f>1</f>
        <v>1</v>
      </c>
      <c r="K613">
        <f>0</f>
        <v>0</v>
      </c>
      <c r="L613">
        <f>2*Parameters!$C$10</f>
        <v>0.04</v>
      </c>
      <c r="M613">
        <f>2*C613*Parameters!$C$9</f>
        <v>1.4262966561044403</v>
      </c>
      <c r="N613">
        <f>0</f>
        <v>0</v>
      </c>
      <c r="O613">
        <f>0</f>
        <v>0</v>
      </c>
      <c r="P613">
        <f t="shared" si="920"/>
        <v>1</v>
      </c>
      <c r="Q613">
        <f t="shared" si="921"/>
        <v>0</v>
      </c>
      <c r="R613">
        <f t="shared" si="922"/>
        <v>0.04</v>
      </c>
      <c r="S613">
        <f t="shared" si="923"/>
        <v>1.4262966561044403</v>
      </c>
      <c r="T613">
        <f t="shared" si="924"/>
        <v>0</v>
      </c>
      <c r="U613">
        <f t="shared" si="925"/>
        <v>0</v>
      </c>
      <c r="V613">
        <f t="shared" si="926"/>
        <v>1</v>
      </c>
      <c r="W613">
        <f t="shared" si="927"/>
        <v>0</v>
      </c>
      <c r="X613">
        <f>0</f>
        <v>0</v>
      </c>
      <c r="Y613">
        <f>0</f>
        <v>0</v>
      </c>
      <c r="Z613">
        <f>0</f>
        <v>0</v>
      </c>
      <c r="AA613">
        <f>C613*(Parameters!$C$12+Parameters!$C$11/2)</f>
        <v>5.3486124603916509E-5</v>
      </c>
      <c r="AB613">
        <f t="shared" si="928"/>
        <v>0.99992371291932947</v>
      </c>
      <c r="AC613">
        <f t="shared" si="929"/>
        <v>2.1394449841566604E-6</v>
      </c>
      <c r="AD613">
        <f t="shared" si="930"/>
        <v>0.04</v>
      </c>
      <c r="AE613">
        <f t="shared" si="931"/>
        <v>1.4262966561044403</v>
      </c>
      <c r="AF613">
        <f t="shared" si="932"/>
        <v>0</v>
      </c>
      <c r="AG613">
        <f t="shared" si="933"/>
        <v>5.3486124603916509E-5</v>
      </c>
      <c r="AH613">
        <f t="shared" si="934"/>
        <v>1</v>
      </c>
      <c r="AI613">
        <f t="shared" si="935"/>
        <v>0</v>
      </c>
      <c r="AJ613">
        <f>0</f>
        <v>0</v>
      </c>
      <c r="AK613">
        <f>0</f>
        <v>0</v>
      </c>
      <c r="AL613">
        <f>(((2*Parameters!$C$15))/(((2*Parameters!$C$15))^2+((2*(C613*Parameters!$C$14-1/(C613*Parameters!$C$13))))^2))</f>
        <v>0.55207663794378359</v>
      </c>
      <c r="AM613">
        <f>(-((2*(C613*Parameters!$C$14-1/(C613*Parameters!$C$13))))/(((2*Parameters!$C$15))^2+((2*(C613*Parameters!$C$14-1/(C613*Parameters!$C$13))))^2))</f>
        <v>3.6738436731074007</v>
      </c>
      <c r="AN613">
        <f t="shared" si="936"/>
        <v>-4.2179841675664598</v>
      </c>
      <c r="AO613">
        <f t="shared" si="937"/>
        <v>0.93438094898188051</v>
      </c>
      <c r="AP613">
        <f t="shared" si="938"/>
        <v>0.04</v>
      </c>
      <c r="AQ613">
        <f t="shared" si="939"/>
        <v>1.4262966561044403</v>
      </c>
      <c r="AR613">
        <f t="shared" si="940"/>
        <v>0.55207663794378359</v>
      </c>
      <c r="AS613">
        <f t="shared" si="941"/>
        <v>3.6738971592320047</v>
      </c>
      <c r="AT613">
        <f t="shared" si="942"/>
        <v>1</v>
      </c>
      <c r="AU613">
        <f t="shared" si="943"/>
        <v>0</v>
      </c>
      <c r="AV613">
        <f>2*Parameters!$C$17</f>
        <v>0.04</v>
      </c>
      <c r="AW613">
        <f>2*C613*Parameters!$C$16</f>
        <v>1.4262966561044403</v>
      </c>
      <c r="AX613">
        <f>0</f>
        <v>0</v>
      </c>
      <c r="AY613">
        <f>0</f>
        <v>0</v>
      </c>
      <c r="AZ613">
        <f t="shared" si="944"/>
        <v>-4.2179841675664598</v>
      </c>
      <c r="BA613">
        <f t="shared" si="945"/>
        <v>0.93438094898188051</v>
      </c>
      <c r="BB613">
        <f t="shared" si="946"/>
        <v>-1.4614237897632081</v>
      </c>
      <c r="BC613">
        <f t="shared" si="947"/>
        <v>-4.552424819637797</v>
      </c>
      <c r="BD613">
        <f t="shared" si="948"/>
        <v>0.55207663794378359</v>
      </c>
      <c r="BE613">
        <f t="shared" si="949"/>
        <v>3.6738971592320047</v>
      </c>
      <c r="BF613">
        <f t="shared" si="950"/>
        <v>-4.2179841675664589</v>
      </c>
      <c r="BG613">
        <f t="shared" si="951"/>
        <v>0.93438094898188062</v>
      </c>
      <c r="BH613">
        <f>0</f>
        <v>0</v>
      </c>
      <c r="BI613">
        <f>0</f>
        <v>0</v>
      </c>
      <c r="BJ613">
        <f>0</f>
        <v>0</v>
      </c>
      <c r="BK613">
        <f>C613*(Parameters!$C$19+Parameters!$C$18/2)</f>
        <v>5.3486124603916509E-5</v>
      </c>
      <c r="BL613">
        <f t="shared" si="952"/>
        <v>-4.2177406760053069</v>
      </c>
      <c r="BM613">
        <f t="shared" si="953"/>
        <v>0.93430278308696213</v>
      </c>
      <c r="BN613">
        <f t="shared" si="954"/>
        <v>-1.4614237897632081</v>
      </c>
      <c r="BO613">
        <f t="shared" si="955"/>
        <v>-4.552424819637797</v>
      </c>
      <c r="BP613">
        <f t="shared" si="956"/>
        <v>0.55202666152791879</v>
      </c>
      <c r="BQ613">
        <f t="shared" si="957"/>
        <v>3.6736715556052411</v>
      </c>
      <c r="BR613">
        <f t="shared" si="958"/>
        <v>-4.2179841675664589</v>
      </c>
      <c r="BS613">
        <f t="shared" si="959"/>
        <v>0.93438094898188062</v>
      </c>
      <c r="BT613">
        <f>2*((((Parameters!$C$21)/((Parameters!$C$21)^2+(C613*Parameters!$C$20)^2)))/((((Parameters!$C$21)/((Parameters!$C$21)^2+(C613*Parameters!$C$20)^2)))^2+((-(C613*Parameters!$C$20)/((Parameters!$C$21)^2+(C613*Parameters!$C$20)^2)+C613*Parameters!$C$22))^2))</f>
        <v>4.0013836979506043E-2</v>
      </c>
      <c r="BU613">
        <f>2*(-((-(C613*Parameters!$C$20)/((Parameters!$C$21)^2+(C613*Parameters!$C$20)^2)+C613*Parameters!$C$22))/((((Parameters!$C$21)/((Parameters!$C$21)^2+(C613*Parameters!$C$20)^2)))^2+((-(C613*Parameters!$C$20)/((Parameters!$C$21)^2+(C613*Parameters!$C$20)^2)+C613*Parameters!$C$22))^2))</f>
        <v>97.004946453712961</v>
      </c>
      <c r="BV613">
        <f>0</f>
        <v>0</v>
      </c>
      <c r="BW613">
        <f>0</f>
        <v>0</v>
      </c>
      <c r="BX613">
        <f t="shared" si="960"/>
        <v>-4.2177406760053069</v>
      </c>
      <c r="BY613">
        <f t="shared" si="961"/>
        <v>0.93430278308696213</v>
      </c>
      <c r="BZ613">
        <f t="shared" si="962"/>
        <v>-92.262183222500468</v>
      </c>
      <c r="CA613">
        <f t="shared" si="963"/>
        <v>-413.65674821192778</v>
      </c>
      <c r="CB613">
        <f t="shared" si="964"/>
        <v>0.55202666152791879</v>
      </c>
      <c r="CC613">
        <f t="shared" si="965"/>
        <v>3.6736715556052411</v>
      </c>
      <c r="CD613">
        <f t="shared" si="966"/>
        <v>-360.56020800273853</v>
      </c>
      <c r="CE613">
        <f t="shared" si="967"/>
        <v>54.630695386261813</v>
      </c>
      <c r="CF613">
        <f>0</f>
        <v>0</v>
      </c>
      <c r="CG613">
        <f>0</f>
        <v>0</v>
      </c>
      <c r="CH613">
        <f>(((Parameters!$C$25))/(((Parameters!$C$25))^2+((C613*Parameters!$C$24-1/(C613*Parameters!$C$23)))^2))+(((Parameters!$C$29+Parameters!$C$28))/(((Parameters!$C$29+Parameters!$C$28))^2+((C613*Parameters!$C$27-1/(C613*Parameters!$C$26)))^2))</f>
        <v>6.63199563749724E-2</v>
      </c>
      <c r="CI613">
        <f>(-((C613*Parameters!$C$24-1/(C613*Parameters!$C$23)))/(((Parameters!$C$25))^2+((C613*Parameters!$C$24-1/(C613*Parameters!$C$23)))^2))+(-((C613*Parameters!$C$27-1/(C613*Parameters!$C$26)))/(((Parameters!$C$29+Parameters!$C$28))^2+((C613*Parameters!$C$27-1/(C613*Parameters!$C$26)))^2))</f>
        <v>0.34866216463344557</v>
      </c>
      <c r="CJ613">
        <f t="shared" si="968"/>
        <v>133.88989260442168</v>
      </c>
      <c r="CK613">
        <f t="shared" si="969"/>
        <v>-58.667727228705601</v>
      </c>
      <c r="CL613">
        <f t="shared" si="970"/>
        <v>-92.262183222500468</v>
      </c>
      <c r="CM613">
        <f t="shared" si="971"/>
        <v>-413.65674821192778</v>
      </c>
      <c r="CN613">
        <f t="shared" si="972"/>
        <v>-42.407967112569111</v>
      </c>
      <c r="CO613">
        <f t="shared" si="973"/>
        <v>-118.41692571256368</v>
      </c>
      <c r="CP613">
        <f t="shared" si="974"/>
        <v>-360.56020800273853</v>
      </c>
      <c r="CQ613">
        <f t="shared" si="975"/>
        <v>54.630695386261813</v>
      </c>
      <c r="CR613">
        <f>2*((((Parameters!$C$31)/((Parameters!$C$31)^2+(C613*Parameters!$C$30)^2)))/((((Parameters!$C$31)/((Parameters!$C$31)^2+(C613*Parameters!$C$30)^2)))^2+((-(C613*Parameters!$C$30)/((Parameters!$C$31)^2+(C613*Parameters!$C$30)^2)+C613*Parameters!$C$32))^2))</f>
        <v>4.0006714108216511E-2</v>
      </c>
      <c r="CS613">
        <f>2*(-((-(C613*Parameters!$C$30)/((Parameters!$C$31)^2+(C613*Parameters!$C$30)^2)+C613*Parameters!$C$32))/((((Parameters!$C$31)/((Parameters!$C$31)^2+(C613*Parameters!$C$30)^2)))^2+((-(C613*Parameters!$C$30)/((Parameters!$C$31)^2+(C613*Parameters!$C$30)^2)+C613*Parameters!$C$32))^2))</f>
        <v>47.071739710758536</v>
      </c>
      <c r="CT613">
        <f>0</f>
        <v>0</v>
      </c>
      <c r="CU613">
        <f>0</f>
        <v>0</v>
      </c>
      <c r="CV613">
        <f t="shared" si="976"/>
        <v>133.88989260442168</v>
      </c>
      <c r="CW613">
        <f t="shared" si="977"/>
        <v>-58.667727228705601</v>
      </c>
      <c r="CX613">
        <f t="shared" si="978"/>
        <v>2674.6862969643157</v>
      </c>
      <c r="CY613">
        <f t="shared" si="979"/>
        <v>5886.4263233742058</v>
      </c>
      <c r="CZ613">
        <f t="shared" si="980"/>
        <v>-42.407967112569111</v>
      </c>
      <c r="DA613">
        <f t="shared" si="981"/>
        <v>-118.41692571256368</v>
      </c>
      <c r="DB613">
        <f t="shared" si="982"/>
        <v>5211.8338930711061</v>
      </c>
      <c r="DC613">
        <f t="shared" si="983"/>
        <v>-1946.3235662915561</v>
      </c>
      <c r="DD613">
        <f>0</f>
        <v>0</v>
      </c>
      <c r="DE613">
        <f>0</f>
        <v>0</v>
      </c>
      <c r="DF613">
        <f>(((Parameters!$C$35))/(((Parameters!$C$35))^2+((C613*Parameters!$C$34-1/(C613*Parameters!$C$33)))^2))+(((Parameters!$C$39+Parameters!$C$38))/(((Parameters!$C$39+Parameters!$C$38))^2+((C613*Parameters!$C$37-1/(C613*Parameters!$C$36)))^2))</f>
        <v>6.63199563749724E-2</v>
      </c>
      <c r="DG613">
        <f>(-((C613*Parameters!$C$34-1/(C613*Parameters!$C$33)))/(((Parameters!$C$35))^2+((C613*Parameters!$C$34-1/(C613*Parameters!$C$33)))^2))+(-((C613*Parameters!$C$37-1/(C613*Parameters!$C$36)))/(((Parameters!$C$39+Parameters!$C$38))^2+((C613*Parameters!$C$37-1/(C613*Parameters!$C$36)))^2))</f>
        <v>0.34866216463344557</v>
      </c>
      <c r="DH613">
        <f t="shared" si="984"/>
        <v>-1741.0991727271135</v>
      </c>
      <c r="DI613">
        <f t="shared" si="985"/>
        <v>1264.2817237569541</v>
      </c>
      <c r="DJ613">
        <f t="shared" si="986"/>
        <v>2674.6862969643157</v>
      </c>
      <c r="DK613">
        <f t="shared" si="987"/>
        <v>5886.4263233742058</v>
      </c>
      <c r="DL613">
        <f t="shared" si="988"/>
        <v>981.8500170098107</v>
      </c>
      <c r="DM613">
        <f t="shared" si="989"/>
        <v>1569.6722671475293</v>
      </c>
      <c r="DN613">
        <f t="shared" si="990"/>
        <v>5211.8338930711061</v>
      </c>
      <c r="DO613">
        <f t="shared" si="991"/>
        <v>-1946.3235662915561</v>
      </c>
      <c r="DP613">
        <f>2*((((Parameters!$C$41)/((Parameters!$C$41)^2+(C613*(Parameters!$C$40*(1-Parameters!$C$42)))^2)))/((((Parameters!$C$41)/((Parameters!$C$41)^2+(C613*(Parameters!$C$40*(1-Parameters!$C$42)))^2)))^2+((-(C613*(Parameters!$C$40*(1-Parameters!$C$42)))/((Parameters!$C$41)^2+(C613*(Parameters!$C$40*(1-Parameters!$C$42)))^2)+C613*Parameters!$C$43))^2))</f>
        <v>0.20000305151812009</v>
      </c>
      <c r="DQ613">
        <f>2*(-((-(C613*(Parameters!$C$40*(1-Parameters!$C$42)))/((Parameters!$C$41)^2+(C613*(Parameters!$C$40*(1-Parameters!$C$42)))^2)+C613*Parameters!$C$43))/((((Parameters!$C$41)/((Parameters!$C$41)^2+(C613*(Parameters!$C$40*(1-Parameters!$C$42)))^2)))^2+((-(C613*(Parameters!$C$40*(1-Parameters!$C$42)))/((Parameters!$C$41)^2+(C613*(Parameters!$C$40*(1-Parameters!$C$42)))^2)+C613*Parameters!$C$43))^2))</f>
        <v>4.2789225396483008</v>
      </c>
      <c r="DR613">
        <f>0</f>
        <v>0</v>
      </c>
      <c r="DS613">
        <f>0</f>
        <v>0</v>
      </c>
      <c r="DT613">
        <f t="shared" si="992"/>
        <v>-1741.0991727271135</v>
      </c>
      <c r="DU613">
        <f t="shared" si="993"/>
        <v>1264.2817237569541</v>
      </c>
      <c r="DV613">
        <f t="shared" si="994"/>
        <v>-3083.3024148258191</v>
      </c>
      <c r="DW613">
        <f t="shared" si="995"/>
        <v>-1310.7419678408701</v>
      </c>
      <c r="DX613">
        <f t="shared" si="996"/>
        <v>981.8500170098107</v>
      </c>
      <c r="DY613">
        <f t="shared" si="997"/>
        <v>1569.6722671475293</v>
      </c>
      <c r="DZ613">
        <f t="shared" si="998"/>
        <v>-1308.2991511522259</v>
      </c>
      <c r="EA613">
        <f t="shared" si="999"/>
        <v>2568.8758453586624</v>
      </c>
      <c r="EB613">
        <f>0</f>
        <v>0</v>
      </c>
      <c r="EC613">
        <f>0</f>
        <v>0</v>
      </c>
      <c r="ED613">
        <f>0</f>
        <v>0</v>
      </c>
      <c r="EE613">
        <f>C613*Parameters!$C$44</f>
        <v>7.1314832805222015E-6</v>
      </c>
      <c r="EF613">
        <f t="shared" si="1000"/>
        <v>-1741.0898251926847</v>
      </c>
      <c r="EG613">
        <f t="shared" si="1001"/>
        <v>1264.2597352373339</v>
      </c>
      <c r="EH613">
        <f t="shared" si="1002"/>
        <v>-3083.3024148258191</v>
      </c>
      <c r="EI613">
        <f t="shared" si="1003"/>
        <v>-1310.7419678408701</v>
      </c>
      <c r="EJ613">
        <f t="shared" si="1004"/>
        <v>981.83169711466974</v>
      </c>
      <c r="EK613">
        <f t="shared" si="1005"/>
        <v>1569.662937034007</v>
      </c>
      <c r="EL613">
        <f t="shared" si="1006"/>
        <v>-1308.2991511522259</v>
      </c>
      <c r="EM613">
        <f t="shared" si="1007"/>
        <v>2568.8758453586624</v>
      </c>
      <c r="EN613">
        <f>0</f>
        <v>0</v>
      </c>
      <c r="EO613">
        <f>0</f>
        <v>0</v>
      </c>
      <c r="EP613">
        <f>(((2*Parameters!$C$47))/(((2*Parameters!$C$47))^2+((2*(C613*Parameters!$C$46-1/(C613*Parameters!$C$45))))^2))</f>
        <v>2.4615848844611619E-8</v>
      </c>
      <c r="EQ613">
        <f>(-((2*(C613*Parameters!$C$46-1/(C613*Parameters!$C$45))))/(((2*Parameters!$C$47))^2+((2*(C613*Parameters!$C$46-1/(C613*Parameters!$C$45))))^2))</f>
        <v>7.844719373625486E-4</v>
      </c>
      <c r="ER613">
        <f t="shared" si="1008"/>
        <v>-1740.0616607998963</v>
      </c>
      <c r="ES613">
        <f t="shared" si="1009"/>
        <v>1261.8409387534746</v>
      </c>
      <c r="ET613">
        <f t="shared" si="1010"/>
        <v>-3083.3024148258191</v>
      </c>
      <c r="EU613">
        <f t="shared" si="1011"/>
        <v>-1310.7419678408701</v>
      </c>
      <c r="EV613">
        <f t="shared" si="1012"/>
        <v>979.81645389852315</v>
      </c>
      <c r="EW613">
        <f t="shared" si="1013"/>
        <v>1568.6366762993123</v>
      </c>
      <c r="EX613">
        <f t="shared" si="1014"/>
        <v>-1308.2991511522259</v>
      </c>
      <c r="EY613">
        <f t="shared" si="1015"/>
        <v>2568.8758453586624</v>
      </c>
      <c r="EZ613">
        <f>(ER613+ET613/Parameters!$C$6+Parameters!$C$7*(EV613+EX613/Parameters!$C$6))</f>
        <v>-1847.3069621851423</v>
      </c>
      <c r="FA613">
        <f>(ES613+EU613/Parameters!$C$6+Parameters!$C$7*(EW613+EY613/Parameters!$C$6))</f>
        <v>1216.2499137850964</v>
      </c>
      <c r="FB613">
        <f t="shared" si="1016"/>
        <v>-66.894693022110218</v>
      </c>
      <c r="FC613">
        <f t="shared" si="1017"/>
        <v>4.5213210747706051E-4</v>
      </c>
      <c r="FD613">
        <f>(ER613+ET613/Parameters!$C$6+Parameters!$C$8*(EV613+EX613/Parameters!$C$6))</f>
        <v>44868.212861171931</v>
      </c>
      <c r="FE613">
        <f>(ES613+EU613/Parameters!$C$6+Parameters!$C$8*(EW613+EY613/Parameters!$C$6))</f>
        <v>84115.693894591866</v>
      </c>
      <c r="FF613">
        <f t="shared" si="1018"/>
        <v>-99.584972999009125</v>
      </c>
      <c r="FG613">
        <f t="shared" si="1019"/>
        <v>1.0489416980632517E-5</v>
      </c>
    </row>
    <row r="614" spans="1:163" x14ac:dyDescent="0.15">
      <c r="A614">
        <f>Parameters!$C$2*(Parameters!$C$3/Parameters!$C$2)^((ROW()-2)/(Parameters!$C$4-1))</f>
        <v>114815.36214968828</v>
      </c>
      <c r="B614">
        <f t="shared" si="918"/>
        <v>5.0599999999999996</v>
      </c>
      <c r="C614">
        <f t="shared" si="919"/>
        <v>721406.19649742462</v>
      </c>
      <c r="D614">
        <f>1</f>
        <v>1</v>
      </c>
      <c r="E614">
        <f>0</f>
        <v>0</v>
      </c>
      <c r="F614">
        <f>0</f>
        <v>0</v>
      </c>
      <c r="G614">
        <f>0</f>
        <v>0</v>
      </c>
      <c r="H614">
        <f>0</f>
        <v>0</v>
      </c>
      <c r="I614">
        <f>0</f>
        <v>0</v>
      </c>
      <c r="J614">
        <f>1</f>
        <v>1</v>
      </c>
      <c r="K614">
        <f>0</f>
        <v>0</v>
      </c>
      <c r="L614">
        <f>2*Parameters!$C$10</f>
        <v>0.04</v>
      </c>
      <c r="M614">
        <f>2*C614*Parameters!$C$9</f>
        <v>1.4428123929948491</v>
      </c>
      <c r="N614">
        <f>0</f>
        <v>0</v>
      </c>
      <c r="O614">
        <f>0</f>
        <v>0</v>
      </c>
      <c r="P614">
        <f t="shared" si="920"/>
        <v>1</v>
      </c>
      <c r="Q614">
        <f t="shared" si="921"/>
        <v>0</v>
      </c>
      <c r="R614">
        <f t="shared" si="922"/>
        <v>0.04</v>
      </c>
      <c r="S614">
        <f t="shared" si="923"/>
        <v>1.4428123929948491</v>
      </c>
      <c r="T614">
        <f t="shared" si="924"/>
        <v>0</v>
      </c>
      <c r="U614">
        <f t="shared" si="925"/>
        <v>0</v>
      </c>
      <c r="V614">
        <f t="shared" si="926"/>
        <v>1</v>
      </c>
      <c r="W614">
        <f t="shared" si="927"/>
        <v>0</v>
      </c>
      <c r="X614">
        <f>0</f>
        <v>0</v>
      </c>
      <c r="Y614">
        <f>0</f>
        <v>0</v>
      </c>
      <c r="Z614">
        <f>0</f>
        <v>0</v>
      </c>
      <c r="AA614">
        <f>C614*(Parameters!$C$12+Parameters!$C$11/2)</f>
        <v>5.410546473730685E-5</v>
      </c>
      <c r="AB614">
        <f t="shared" si="928"/>
        <v>0.99992193596494827</v>
      </c>
      <c r="AC614">
        <f t="shared" si="929"/>
        <v>2.1642185894922739E-6</v>
      </c>
      <c r="AD614">
        <f t="shared" si="930"/>
        <v>0.04</v>
      </c>
      <c r="AE614">
        <f t="shared" si="931"/>
        <v>1.4428123929948491</v>
      </c>
      <c r="AF614">
        <f t="shared" si="932"/>
        <v>0</v>
      </c>
      <c r="AG614">
        <f t="shared" si="933"/>
        <v>5.410546473730685E-5</v>
      </c>
      <c r="AH614">
        <f t="shared" si="934"/>
        <v>1</v>
      </c>
      <c r="AI614">
        <f t="shared" si="935"/>
        <v>0</v>
      </c>
      <c r="AJ614">
        <f>0</f>
        <v>0</v>
      </c>
      <c r="AK614">
        <f>0</f>
        <v>0</v>
      </c>
      <c r="AL614">
        <f>(((2*Parameters!$C$15))/(((2*Parameters!$C$15))^2+((2*(C614*Parameters!$C$14-1/(C614*Parameters!$C$13))))^2))</f>
        <v>0.56602586628694118</v>
      </c>
      <c r="AM614">
        <f>(-((2*(C614*Parameters!$C$14-1/(C614*Parameters!$C$13))))/(((2*Parameters!$C$15))^2+((2*(C614*Parameters!$C$14-1/(C614*Parameters!$C$13))))^2))</f>
        <v>3.7189059380236613</v>
      </c>
      <c r="AN614">
        <f t="shared" si="936"/>
        <v>-4.3431206051462468</v>
      </c>
      <c r="AO614">
        <f t="shared" si="937"/>
        <v>0.96542753637398004</v>
      </c>
      <c r="AP614">
        <f t="shared" si="938"/>
        <v>0.04</v>
      </c>
      <c r="AQ614">
        <f t="shared" si="939"/>
        <v>1.4428123929948491</v>
      </c>
      <c r="AR614">
        <f t="shared" si="940"/>
        <v>0.56602586628694118</v>
      </c>
      <c r="AS614">
        <f t="shared" si="941"/>
        <v>3.7189600434883987</v>
      </c>
      <c r="AT614">
        <f t="shared" si="942"/>
        <v>1</v>
      </c>
      <c r="AU614">
        <f t="shared" si="943"/>
        <v>0</v>
      </c>
      <c r="AV614">
        <f>2*Parameters!$C$17</f>
        <v>0.04</v>
      </c>
      <c r="AW614">
        <f>2*C614*Parameters!$C$16</f>
        <v>1.4428123929948491</v>
      </c>
      <c r="AX614">
        <f>0</f>
        <v>0</v>
      </c>
      <c r="AY614">
        <f>0</f>
        <v>0</v>
      </c>
      <c r="AZ614">
        <f t="shared" si="944"/>
        <v>-4.3431206051462468</v>
      </c>
      <c r="BA614">
        <f t="shared" si="945"/>
        <v>0.96542753637398004</v>
      </c>
      <c r="BB614">
        <f t="shared" si="946"/>
        <v>-1.5266556382247138</v>
      </c>
      <c r="BC614">
        <f t="shared" si="947"/>
        <v>-4.7848787389264844</v>
      </c>
      <c r="BD614">
        <f t="shared" si="948"/>
        <v>0.56602586628694118</v>
      </c>
      <c r="BE614">
        <f t="shared" si="949"/>
        <v>3.7189600434883987</v>
      </c>
      <c r="BF614">
        <f t="shared" si="950"/>
        <v>-4.3431206051462468</v>
      </c>
      <c r="BG614">
        <f t="shared" si="951"/>
        <v>0.96542753637398004</v>
      </c>
      <c r="BH614">
        <f>0</f>
        <v>0</v>
      </c>
      <c r="BI614">
        <f>0</f>
        <v>0</v>
      </c>
      <c r="BJ614">
        <f>0</f>
        <v>0</v>
      </c>
      <c r="BK614">
        <f>C614*(Parameters!$C$19+Parameters!$C$18/2)</f>
        <v>5.410546473730685E-5</v>
      </c>
      <c r="BL614">
        <f t="shared" si="952"/>
        <v>-4.3428617170583657</v>
      </c>
      <c r="BM614">
        <f t="shared" si="953"/>
        <v>0.9653449359611801</v>
      </c>
      <c r="BN614">
        <f t="shared" si="954"/>
        <v>-1.5266556382247138</v>
      </c>
      <c r="BO614">
        <f t="shared" si="955"/>
        <v>-4.7848787389264844</v>
      </c>
      <c r="BP614">
        <f t="shared" si="956"/>
        <v>0.56597363138141543</v>
      </c>
      <c r="BQ614">
        <f t="shared" si="957"/>
        <v>3.7187250569296473</v>
      </c>
      <c r="BR614">
        <f t="shared" si="958"/>
        <v>-4.3431206051462468</v>
      </c>
      <c r="BS614">
        <f t="shared" si="959"/>
        <v>0.96542753637398004</v>
      </c>
      <c r="BT614">
        <f>2*((((Parameters!$C$21)/((Parameters!$C$21)^2+(C614*Parameters!$C$20)^2)))/((((Parameters!$C$21)/((Parameters!$C$21)^2+(C614*Parameters!$C$20)^2)))^2+((-(C614*Parameters!$C$20)/((Parameters!$C$21)^2+(C614*Parameters!$C$20)^2)+C614*Parameters!$C$22))^2))</f>
        <v>4.0014159369725938E-2</v>
      </c>
      <c r="BU614">
        <f>2*(-((-(C614*Parameters!$C$20)/((Parameters!$C$21)^2+(C614*Parameters!$C$20)^2)+C614*Parameters!$C$22))/((((Parameters!$C$21)/((Parameters!$C$21)^2+(C614*Parameters!$C$20)^2)))^2+((-(C614*Parameters!$C$20)/((Parameters!$C$21)^2+(C614*Parameters!$C$20)^2)+C614*Parameters!$C$22))^2))</f>
        <v>98.128606101307966</v>
      </c>
      <c r="BV614">
        <f>0</f>
        <v>0</v>
      </c>
      <c r="BW614">
        <f>0</f>
        <v>0</v>
      </c>
      <c r="BX614">
        <f t="shared" si="960"/>
        <v>-4.3428617170583657</v>
      </c>
      <c r="BY614">
        <f t="shared" si="961"/>
        <v>0.9653449359611801</v>
      </c>
      <c r="BZ614">
        <f t="shared" si="962"/>
        <v>-96.42838457191877</v>
      </c>
      <c r="CA614">
        <f t="shared" si="963"/>
        <v>-430.90521805848249</v>
      </c>
      <c r="CB614">
        <f t="shared" si="964"/>
        <v>0.56597363138141543</v>
      </c>
      <c r="CC614">
        <f t="shared" si="965"/>
        <v>3.7187250569296473</v>
      </c>
      <c r="CD614">
        <f t="shared" si="966"/>
        <v>-369.23377995657449</v>
      </c>
      <c r="CE614">
        <f t="shared" si="967"/>
        <v>56.652432731007949</v>
      </c>
      <c r="CF614">
        <f>0</f>
        <v>0</v>
      </c>
      <c r="CG614">
        <f>0</f>
        <v>0</v>
      </c>
      <c r="CH614">
        <f>(((Parameters!$C$25))/(((Parameters!$C$25))^2+((C614*Parameters!$C$24-1/(C614*Parameters!$C$23)))^2))+(((Parameters!$C$29+Parameters!$C$28))/(((Parameters!$C$29+Parameters!$C$28))^2+((C614*Parameters!$C$27-1/(C614*Parameters!$C$26)))^2))</f>
        <v>6.642820659315786E-2</v>
      </c>
      <c r="CI614">
        <f>(-((C614*Parameters!$C$24-1/(C614*Parameters!$C$23)))/(((Parameters!$C$25))^2+((C614*Parameters!$C$24-1/(C614*Parameters!$C$23)))^2))+(-((C614*Parameters!$C$27-1/(C614*Parameters!$C$26)))/(((Parameters!$C$29+Parameters!$C$28))^2+((C614*Parameters!$C$27-1/(C614*Parameters!$C$26)))^2))</f>
        <v>0.35243593666505124</v>
      </c>
      <c r="CJ614">
        <f t="shared" si="968"/>
        <v>141.11805777145318</v>
      </c>
      <c r="CK614">
        <f t="shared" si="969"/>
        <v>-61.643743948999401</v>
      </c>
      <c r="CL614">
        <f t="shared" si="970"/>
        <v>-96.42838457191877</v>
      </c>
      <c r="CM614">
        <f t="shared" si="971"/>
        <v>-430.90521805848249</v>
      </c>
      <c r="CN614">
        <f t="shared" si="972"/>
        <v>-43.927917378653099</v>
      </c>
      <c r="CO614">
        <f t="shared" si="973"/>
        <v>-122.64920852498274</v>
      </c>
      <c r="CP614">
        <f t="shared" si="974"/>
        <v>-369.23377995657449</v>
      </c>
      <c r="CQ614">
        <f t="shared" si="975"/>
        <v>56.652432731007949</v>
      </c>
      <c r="CR614">
        <f>2*((((Parameters!$C$31)/((Parameters!$C$31)^2+(C614*Parameters!$C$30)^2)))/((((Parameters!$C$31)/((Parameters!$C$31)^2+(C614*Parameters!$C$30)^2)))^2+((-(C614*Parameters!$C$30)/((Parameters!$C$31)^2+(C614*Parameters!$C$30)^2)+C614*Parameters!$C$32))^2))</f>
        <v>4.0006870520033544E-2</v>
      </c>
      <c r="CS614">
        <f>2*(-((-(C614*Parameters!$C$30)/((Parameters!$C$31)^2+(C614*Parameters!$C$30)^2)+C614*Parameters!$C$32))/((((Parameters!$C$31)/((Parameters!$C$31)^2+(C614*Parameters!$C$30)^2)))^2+((-(C614*Parameters!$C$30)/((Parameters!$C$31)^2+(C614*Parameters!$C$30)^2)+C614*Parameters!$C$32))^2))</f>
        <v>47.616897849845003</v>
      </c>
      <c r="CT614">
        <f>0</f>
        <v>0</v>
      </c>
      <c r="CU614">
        <f>0</f>
        <v>0</v>
      </c>
      <c r="CV614">
        <f t="shared" si="976"/>
        <v>141.11805777145318</v>
      </c>
      <c r="CW614">
        <f t="shared" si="977"/>
        <v>-61.643743948999401</v>
      </c>
      <c r="CX614">
        <f t="shared" si="978"/>
        <v>2844.5011659948877</v>
      </c>
      <c r="CY614">
        <f t="shared" si="979"/>
        <v>6286.2327503307915</v>
      </c>
      <c r="CZ614">
        <f t="shared" si="980"/>
        <v>-43.927917378653099</v>
      </c>
      <c r="DA614">
        <f t="shared" si="981"/>
        <v>-122.64920852498274</v>
      </c>
      <c r="DB614">
        <f t="shared" si="982"/>
        <v>5469.1836352390847</v>
      </c>
      <c r="DC614">
        <f t="shared" si="983"/>
        <v>-2039.9655328495912</v>
      </c>
      <c r="DD614">
        <f>0</f>
        <v>0</v>
      </c>
      <c r="DE614">
        <f>0</f>
        <v>0</v>
      </c>
      <c r="DF614">
        <f>(((Parameters!$C$35))/(((Parameters!$C$35))^2+((C614*Parameters!$C$34-1/(C614*Parameters!$C$33)))^2))+(((Parameters!$C$39+Parameters!$C$38))/(((Parameters!$C$39+Parameters!$C$38))^2+((C614*Parameters!$C$37-1/(C614*Parameters!$C$36)))^2))</f>
        <v>6.642820659315786E-2</v>
      </c>
      <c r="DG614">
        <f>(-((C614*Parameters!$C$34-1/(C614*Parameters!$C$33)))/(((Parameters!$C$35))^2+((C614*Parameters!$C$34-1/(C614*Parameters!$C$33)))^2))+(-((C614*Parameters!$C$37-1/(C614*Parameters!$C$36)))/(((Parameters!$C$39+Parameters!$C$38))^2+((C614*Parameters!$C$37-1/(C614*Parameters!$C$36)))^2))</f>
        <v>0.35243593666505124</v>
      </c>
      <c r="DH614">
        <f t="shared" si="984"/>
        <v>-1885.4211585767139</v>
      </c>
      <c r="DI614">
        <f t="shared" si="985"/>
        <v>1358.443856664888</v>
      </c>
      <c r="DJ614">
        <f t="shared" si="986"/>
        <v>2844.5011659948877</v>
      </c>
      <c r="DK614">
        <f t="shared" si="987"/>
        <v>6286.2327503307915</v>
      </c>
      <c r="DL614">
        <f t="shared" si="988"/>
        <v>1038.3373063731929</v>
      </c>
      <c r="DM614">
        <f t="shared" si="989"/>
        <v>1669.37639689462</v>
      </c>
      <c r="DN614">
        <f t="shared" si="990"/>
        <v>5469.1836352390847</v>
      </c>
      <c r="DO614">
        <f t="shared" si="991"/>
        <v>-2039.9655328495912</v>
      </c>
      <c r="DP614">
        <f>2*((((Parameters!$C$41)/((Parameters!$C$41)^2+(C614*(Parameters!$C$40*(1-Parameters!$C$42)))^2)))/((((Parameters!$C$41)/((Parameters!$C$41)^2+(C614*(Parameters!$C$40*(1-Parameters!$C$42)))^2)))^2+((-(C614*(Parameters!$C$40*(1-Parameters!$C$42)))/((Parameters!$C$41)^2+(C614*(Parameters!$C$40*(1-Parameters!$C$42)))^2)+C614*Parameters!$C$43))^2))</f>
        <v>0.2000031225979404</v>
      </c>
      <c r="DQ614">
        <f>2*(-((-(C614*(Parameters!$C$40*(1-Parameters!$C$42)))/((Parameters!$C$41)^2+(C614*(Parameters!$C$40*(1-Parameters!$C$42)))^2)+C614*Parameters!$C$43))/((((Parameters!$C$41)/((Parameters!$C$41)^2+(C614*(Parameters!$C$40*(1-Parameters!$C$42)))^2)))^2+((-(C614*(Parameters!$C$40*(1-Parameters!$C$42)))/((Parameters!$C$41)^2+(C614*(Parameters!$C$40*(1-Parameters!$C$42)))^2)+C614*Parameters!$C$43))^2))</f>
        <v>4.3284708966331849</v>
      </c>
      <c r="DR614">
        <f>0</f>
        <v>0</v>
      </c>
      <c r="DS614">
        <f>0</f>
        <v>0</v>
      </c>
      <c r="DT614">
        <f t="shared" si="992"/>
        <v>-1885.4211585767139</v>
      </c>
      <c r="DU614">
        <f t="shared" si="993"/>
        <v>1358.443856664888</v>
      </c>
      <c r="DV614">
        <f t="shared" si="994"/>
        <v>-3412.5736514167907</v>
      </c>
      <c r="DW614">
        <f t="shared" si="995"/>
        <v>-1603.0648492579685</v>
      </c>
      <c r="DX614">
        <f t="shared" si="996"/>
        <v>1038.3373063731929</v>
      </c>
      <c r="DY614">
        <f t="shared" si="997"/>
        <v>1669.37639689462</v>
      </c>
      <c r="DZ614">
        <f t="shared" si="998"/>
        <v>-1548.9928106610741</v>
      </c>
      <c r="EA614">
        <f t="shared" si="999"/>
        <v>2788.3277708454921</v>
      </c>
      <c r="EB614">
        <f>0</f>
        <v>0</v>
      </c>
      <c r="EC614">
        <f>0</f>
        <v>0</v>
      </c>
      <c r="ED614">
        <f>0</f>
        <v>0</v>
      </c>
      <c r="EE614">
        <f>C614*Parameters!$C$44</f>
        <v>7.2140619649742461E-6</v>
      </c>
      <c r="EF614">
        <f t="shared" si="1000"/>
        <v>-1885.4095939675574</v>
      </c>
      <c r="EG614">
        <f t="shared" si="1001"/>
        <v>1358.4192381471066</v>
      </c>
      <c r="EH614">
        <f t="shared" si="1002"/>
        <v>-3412.5736514167907</v>
      </c>
      <c r="EI614">
        <f t="shared" si="1003"/>
        <v>-1603.0648492579685</v>
      </c>
      <c r="EJ614">
        <f t="shared" si="1004"/>
        <v>1038.3171912038754</v>
      </c>
      <c r="EK614">
        <f t="shared" si="1005"/>
        <v>1669.3652223645006</v>
      </c>
      <c r="EL614">
        <f t="shared" si="1006"/>
        <v>-1548.9928106610741</v>
      </c>
      <c r="EM614">
        <f t="shared" si="1007"/>
        <v>2788.3277708454921</v>
      </c>
      <c r="EN614">
        <f>0</f>
        <v>0</v>
      </c>
      <c r="EO614">
        <f>0</f>
        <v>0</v>
      </c>
      <c r="EP614">
        <f>(((2*Parameters!$C$47))/(((2*Parameters!$C$47))^2+((2*(C614*Parameters!$C$46-1/(C614*Parameters!$C$45))))^2))</f>
        <v>2.518923875093846E-8</v>
      </c>
      <c r="EQ614">
        <f>(-((2*(C614*Parameters!$C$46-1/(C614*Parameters!$C$45))))/(((2*Parameters!$C$47))^2+((2*(C614*Parameters!$C$46-1/(C614*Parameters!$C$45))))^2))</f>
        <v>7.9355590108004602E-4</v>
      </c>
      <c r="ER614">
        <f t="shared" si="1008"/>
        <v>-1884.1375583567474</v>
      </c>
      <c r="ES614">
        <f t="shared" si="1009"/>
        <v>1355.7111298081713</v>
      </c>
      <c r="ET614">
        <f t="shared" si="1010"/>
        <v>-3412.5736514167907</v>
      </c>
      <c r="EU614">
        <f t="shared" si="1011"/>
        <v>-1603.0648492579685</v>
      </c>
      <c r="EV614">
        <f t="shared" si="1012"/>
        <v>1036.1044582292257</v>
      </c>
      <c r="EW614">
        <f t="shared" si="1013"/>
        <v>1668.1360802147237</v>
      </c>
      <c r="EX614">
        <f t="shared" si="1014"/>
        <v>-1548.9928106610741</v>
      </c>
      <c r="EY614">
        <f t="shared" si="1015"/>
        <v>2788.3277708454921</v>
      </c>
      <c r="EZ614">
        <f>(ER614+ET614/Parameters!$C$6+Parameters!$C$7*(EV614+EX614/Parameters!$C$6))</f>
        <v>-2002.8357723190704</v>
      </c>
      <c r="FA614">
        <f>(ES614+EU614/Parameters!$C$6+Parameters!$C$7*(EW614+EY614/Parameters!$C$6))</f>
        <v>1299.9523524426768</v>
      </c>
      <c r="FB614">
        <f t="shared" si="1016"/>
        <v>-67.559683522193296</v>
      </c>
      <c r="FC614">
        <f t="shared" si="1017"/>
        <v>4.1880882449710536E-4</v>
      </c>
      <c r="FD614">
        <f>(ER614+ET614/Parameters!$C$6+Parameters!$C$8*(EV614+EX614/Parameters!$C$6))</f>
        <v>47108.48659886208</v>
      </c>
      <c r="FE614">
        <f>(ES614+EU614/Parameters!$C$6+Parameters!$C$8*(EW614+EY614/Parameters!$C$6))</f>
        <v>89556.022051605803</v>
      </c>
      <c r="FF614">
        <f t="shared" si="1018"/>
        <v>-100.10278351450887</v>
      </c>
      <c r="FG614">
        <f t="shared" si="1019"/>
        <v>9.8823634978210253E-6</v>
      </c>
    </row>
    <row r="615" spans="1:163" x14ac:dyDescent="0.15">
      <c r="A615">
        <f>Parameters!$C$2*(Parameters!$C$3/Parameters!$C$2)^((ROW()-2)/(Parameters!$C$4-1))</f>
        <v>116144.86138403429</v>
      </c>
      <c r="B615">
        <f t="shared" si="918"/>
        <v>5.0650000000000004</v>
      </c>
      <c r="C615">
        <f t="shared" si="919"/>
        <v>729759.68655257393</v>
      </c>
      <c r="D615">
        <f>1</f>
        <v>1</v>
      </c>
      <c r="E615">
        <f>0</f>
        <v>0</v>
      </c>
      <c r="F615">
        <f>0</f>
        <v>0</v>
      </c>
      <c r="G615">
        <f>0</f>
        <v>0</v>
      </c>
      <c r="H615">
        <f>0</f>
        <v>0</v>
      </c>
      <c r="I615">
        <f>0</f>
        <v>0</v>
      </c>
      <c r="J615">
        <f>1</f>
        <v>1</v>
      </c>
      <c r="K615">
        <f>0</f>
        <v>0</v>
      </c>
      <c r="L615">
        <f>2*Parameters!$C$10</f>
        <v>0.04</v>
      </c>
      <c r="M615">
        <f>2*C615*Parameters!$C$9</f>
        <v>1.4595193731051477</v>
      </c>
      <c r="N615">
        <f>0</f>
        <v>0</v>
      </c>
      <c r="O615">
        <f>0</f>
        <v>0</v>
      </c>
      <c r="P615">
        <f t="shared" si="920"/>
        <v>1</v>
      </c>
      <c r="Q615">
        <f t="shared" si="921"/>
        <v>0</v>
      </c>
      <c r="R615">
        <f t="shared" si="922"/>
        <v>0.04</v>
      </c>
      <c r="S615">
        <f t="shared" si="923"/>
        <v>1.4595193731051477</v>
      </c>
      <c r="T615">
        <f t="shared" si="924"/>
        <v>0</v>
      </c>
      <c r="U615">
        <f t="shared" si="925"/>
        <v>0</v>
      </c>
      <c r="V615">
        <f t="shared" si="926"/>
        <v>1</v>
      </c>
      <c r="W615">
        <f t="shared" si="927"/>
        <v>0</v>
      </c>
      <c r="X615">
        <f>0</f>
        <v>0</v>
      </c>
      <c r="Y615">
        <f>0</f>
        <v>0</v>
      </c>
      <c r="Z615">
        <f>0</f>
        <v>0</v>
      </c>
      <c r="AA615">
        <f>C615*(Parameters!$C$12+Parameters!$C$11/2)</f>
        <v>5.4731976491443046E-5</v>
      </c>
      <c r="AB615">
        <f t="shared" si="928"/>
        <v>0.99992011761998245</v>
      </c>
      <c r="AC615">
        <f t="shared" si="929"/>
        <v>2.1892790596577218E-6</v>
      </c>
      <c r="AD615">
        <f t="shared" si="930"/>
        <v>0.04</v>
      </c>
      <c r="AE615">
        <f t="shared" si="931"/>
        <v>1.4595193731051477</v>
      </c>
      <c r="AF615">
        <f t="shared" si="932"/>
        <v>0</v>
      </c>
      <c r="AG615">
        <f t="shared" si="933"/>
        <v>5.4731976491443046E-5</v>
      </c>
      <c r="AH615">
        <f t="shared" si="934"/>
        <v>1</v>
      </c>
      <c r="AI615">
        <f t="shared" si="935"/>
        <v>0</v>
      </c>
      <c r="AJ615">
        <f>0</f>
        <v>0</v>
      </c>
      <c r="AK615">
        <f>0</f>
        <v>0</v>
      </c>
      <c r="AL615">
        <f>(((2*Parameters!$C$15))/(((2*Parameters!$C$15))^2+((2*(C615*Parameters!$C$14-1/(C615*Parameters!$C$13))))^2))</f>
        <v>0.58035399490763784</v>
      </c>
      <c r="AM615">
        <f>(-((2*(C615*Parameters!$C$14-1/(C615*Parameters!$C$13))))/(((2*Parameters!$C$15))^2+((2*(C615*Parameters!$C$14-1/(C615*Parameters!$C$13))))^2))</f>
        <v>3.7645768836996401</v>
      </c>
      <c r="AN615">
        <f t="shared" si="936"/>
        <v>-4.4713386158871415</v>
      </c>
      <c r="AO615">
        <f t="shared" si="937"/>
        <v>0.99762316345370894</v>
      </c>
      <c r="AP615">
        <f t="shared" si="938"/>
        <v>0.04</v>
      </c>
      <c r="AQ615">
        <f t="shared" si="939"/>
        <v>1.4595193731051477</v>
      </c>
      <c r="AR615">
        <f t="shared" si="940"/>
        <v>0.58035399490763784</v>
      </c>
      <c r="AS615">
        <f t="shared" si="941"/>
        <v>3.7646316156761315</v>
      </c>
      <c r="AT615">
        <f t="shared" si="942"/>
        <v>1</v>
      </c>
      <c r="AU615">
        <f t="shared" si="943"/>
        <v>0</v>
      </c>
      <c r="AV615">
        <f>2*Parameters!$C$17</f>
        <v>0.04</v>
      </c>
      <c r="AW615">
        <f>2*C615*Parameters!$C$16</f>
        <v>1.4595193731051477</v>
      </c>
      <c r="AX615">
        <f>0</f>
        <v>0</v>
      </c>
      <c r="AY615">
        <f>0</f>
        <v>0</v>
      </c>
      <c r="AZ615">
        <f t="shared" si="944"/>
        <v>-4.4713386158871415</v>
      </c>
      <c r="BA615">
        <f t="shared" si="945"/>
        <v>0.99762316345370894</v>
      </c>
      <c r="BB615">
        <f t="shared" si="946"/>
        <v>-1.5949038787546173</v>
      </c>
      <c r="BC615">
        <f t="shared" si="947"/>
        <v>-5.0265810339571431</v>
      </c>
      <c r="BD615">
        <f t="shared" si="948"/>
        <v>0.58035399490763784</v>
      </c>
      <c r="BE615">
        <f t="shared" si="949"/>
        <v>3.7646316156761315</v>
      </c>
      <c r="BF615">
        <f t="shared" si="950"/>
        <v>-4.4713386158871415</v>
      </c>
      <c r="BG615">
        <f t="shared" si="951"/>
        <v>0.99762316345370894</v>
      </c>
      <c r="BH615">
        <f>0</f>
        <v>0</v>
      </c>
      <c r="BI615">
        <f>0</f>
        <v>0</v>
      </c>
      <c r="BJ615">
        <f>0</f>
        <v>0</v>
      </c>
      <c r="BK615">
        <f>C615*(Parameters!$C$19+Parameters!$C$18/2)</f>
        <v>5.4731976491443046E-5</v>
      </c>
      <c r="BL615">
        <f t="shared" si="952"/>
        <v>-4.4710635011721589</v>
      </c>
      <c r="BM615">
        <f t="shared" si="953"/>
        <v>0.99753587121211085</v>
      </c>
      <c r="BN615">
        <f t="shared" si="954"/>
        <v>-1.5949038787546173</v>
      </c>
      <c r="BO615">
        <f t="shared" si="955"/>
        <v>-5.0265810339571431</v>
      </c>
      <c r="BP615">
        <f t="shared" si="956"/>
        <v>0.58029939302010836</v>
      </c>
      <c r="BQ615">
        <f t="shared" si="957"/>
        <v>3.7643868904761213</v>
      </c>
      <c r="BR615">
        <f t="shared" si="958"/>
        <v>-4.4713386158871415</v>
      </c>
      <c r="BS615">
        <f t="shared" si="959"/>
        <v>0.99762316345370894</v>
      </c>
      <c r="BT615">
        <f>2*((((Parameters!$C$21)/((Parameters!$C$21)^2+(C615*Parameters!$C$20)^2)))/((((Parameters!$C$21)/((Parameters!$C$21)^2+(C615*Parameters!$C$20)^2)))^2+((-(C615*Parameters!$C$20)/((Parameters!$C$21)^2+(C615*Parameters!$C$20)^2)+C615*Parameters!$C$22))^2))</f>
        <v>4.0014489273412203E-2</v>
      </c>
      <c r="BU615">
        <f>2*(-((-(C615*Parameters!$C$20)/((Parameters!$C$21)^2+(C615*Parameters!$C$20)^2)+C615*Parameters!$C$22))/((((Parameters!$C$21)/((Parameters!$C$21)^2+(C615*Parameters!$C$20)^2)))^2+((-(C615*Parameters!$C$20)/((Parameters!$C$21)^2+(C615*Parameters!$C$20)^2)+C615*Parameters!$C$22))^2))</f>
        <v>99.265291009680993</v>
      </c>
      <c r="BV615">
        <f>0</f>
        <v>0</v>
      </c>
      <c r="BW615">
        <f>0</f>
        <v>0</v>
      </c>
      <c r="BX615">
        <f t="shared" si="960"/>
        <v>-4.4710635011721589</v>
      </c>
      <c r="BY615">
        <f t="shared" si="961"/>
        <v>0.99753587121211085</v>
      </c>
      <c r="BZ615">
        <f t="shared" si="962"/>
        <v>-100.79449974972886</v>
      </c>
      <c r="CA615">
        <f t="shared" si="963"/>
        <v>-448.80808471215619</v>
      </c>
      <c r="CB615">
        <f t="shared" si="964"/>
        <v>0.58029939302010836</v>
      </c>
      <c r="CC615">
        <f t="shared" si="965"/>
        <v>3.7643868904761213</v>
      </c>
      <c r="CD615">
        <f t="shared" si="966"/>
        <v>-378.12107838819009</v>
      </c>
      <c r="CE615">
        <f t="shared" si="967"/>
        <v>58.751841303185941</v>
      </c>
      <c r="CF615">
        <f>0</f>
        <v>0</v>
      </c>
      <c r="CG615">
        <f>0</f>
        <v>0</v>
      </c>
      <c r="CH615">
        <f>(((Parameters!$C$25))/(((Parameters!$C$25))^2+((C615*Parameters!$C$24-1/(C615*Parameters!$C$23)))^2))+(((Parameters!$C$29+Parameters!$C$28))/(((Parameters!$C$29+Parameters!$C$28))^2+((C615*Parameters!$C$27-1/(C615*Parameters!$C$26)))^2))</f>
        <v>6.6536531134746099E-2</v>
      </c>
      <c r="CI615">
        <f>(-((C615*Parameters!$C$24-1/(C615*Parameters!$C$23)))/(((Parameters!$C$25))^2+((C615*Parameters!$C$24-1/(C615*Parameters!$C$23)))^2))+(-((C615*Parameters!$C$27-1/(C615*Parameters!$C$26)))/(((Parameters!$C$29+Parameters!$C$28))^2+((C615*Parameters!$C$27-1/(C615*Parameters!$C$26)))^2))</f>
        <v>0.35625681539137338</v>
      </c>
      <c r="CJ615">
        <f t="shared" si="968"/>
        <v>148.71335910947334</v>
      </c>
      <c r="CK615">
        <f t="shared" si="969"/>
        <v>-64.773324720569022</v>
      </c>
      <c r="CL615">
        <f t="shared" si="970"/>
        <v>-100.79449974972886</v>
      </c>
      <c r="CM615">
        <f t="shared" si="971"/>
        <v>-448.80808471215619</v>
      </c>
      <c r="CN615">
        <f t="shared" si="972"/>
        <v>-45.509309392911845</v>
      </c>
      <c r="CO615">
        <f t="shared" si="973"/>
        <v>-127.03468061035925</v>
      </c>
      <c r="CP615">
        <f t="shared" si="974"/>
        <v>-378.12107838819009</v>
      </c>
      <c r="CQ615">
        <f t="shared" si="975"/>
        <v>58.751841303185941</v>
      </c>
      <c r="CR615">
        <f>2*((((Parameters!$C$31)/((Parameters!$C$31)^2+(C615*Parameters!$C$30)^2)))/((((Parameters!$C$31)/((Parameters!$C$31)^2+(C615*Parameters!$C$30)^2)))^2+((-(C615*Parameters!$C$30)/((Parameters!$C$31)^2+(C615*Parameters!$C$30)^2)+C615*Parameters!$C$32))^2))</f>
        <v>4.0007030576099369E-2</v>
      </c>
      <c r="CS615">
        <f>2*(-((-(C615*Parameters!$C$30)/((Parameters!$C$31)^2+(C615*Parameters!$C$30)^2)+C615*Parameters!$C$32))/((((Parameters!$C$31)/((Parameters!$C$31)^2+(C615*Parameters!$C$30)^2)))^2+((-(C615*Parameters!$C$30)/((Parameters!$C$31)^2+(C615*Parameters!$C$30)^2)+C615*Parameters!$C$32))^2))</f>
        <v>48.168371894157666</v>
      </c>
      <c r="CT615">
        <f>0</f>
        <v>0</v>
      </c>
      <c r="CU615">
        <f>0</f>
        <v>0</v>
      </c>
      <c r="CV615">
        <f t="shared" si="976"/>
        <v>148.71335910947334</v>
      </c>
      <c r="CW615">
        <f t="shared" si="977"/>
        <v>-64.773324720569022</v>
      </c>
      <c r="CX615">
        <f t="shared" si="978"/>
        <v>3025.1806741166433</v>
      </c>
      <c r="CY615">
        <f t="shared" si="979"/>
        <v>6711.8809141197635</v>
      </c>
      <c r="CZ615">
        <f t="shared" si="980"/>
        <v>-45.509309392911845</v>
      </c>
      <c r="DA615">
        <f t="shared" si="981"/>
        <v>-127.03468061035925</v>
      </c>
      <c r="DB615">
        <f t="shared" si="982"/>
        <v>5739.1119683747547</v>
      </c>
      <c r="DC615">
        <f t="shared" si="983"/>
        <v>-2138.4397785322785</v>
      </c>
      <c r="DD615">
        <f>0</f>
        <v>0</v>
      </c>
      <c r="DE615">
        <f>0</f>
        <v>0</v>
      </c>
      <c r="DF615">
        <f>(((Parameters!$C$35))/(((Parameters!$C$35))^2+((C615*Parameters!$C$34-1/(C615*Parameters!$C$33)))^2))+(((Parameters!$C$39+Parameters!$C$38))/(((Parameters!$C$39+Parameters!$C$38))^2+((C615*Parameters!$C$37-1/(C615*Parameters!$C$36)))^2))</f>
        <v>6.6536531134746099E-2</v>
      </c>
      <c r="DG615">
        <f>(-((C615*Parameters!$C$34-1/(C615*Parameters!$C$33)))/(((Parameters!$C$35))^2+((C615*Parameters!$C$34-1/(C615*Parameters!$C$33)))^2))+(-((C615*Parameters!$C$37-1/(C615*Parameters!$C$36)))/(((Parameters!$C$39+Parameters!$C$38))^2+((C615*Parameters!$C$37-1/(C615*Parameters!$C$36)))^2))</f>
        <v>0.35625681539137338</v>
      </c>
      <c r="DH615">
        <f t="shared" si="984"/>
        <v>-2041.1549325293793</v>
      </c>
      <c r="DI615">
        <f t="shared" si="985"/>
        <v>1459.5531816387922</v>
      </c>
      <c r="DJ615">
        <f t="shared" si="986"/>
        <v>3025.1806741166433</v>
      </c>
      <c r="DK615">
        <f t="shared" si="987"/>
        <v>6711.8809141197635</v>
      </c>
      <c r="DL615">
        <f t="shared" si="988"/>
        <v>1098.1850381827921</v>
      </c>
      <c r="DM615">
        <f t="shared" si="989"/>
        <v>1775.2787075132546</v>
      </c>
      <c r="DN615">
        <f t="shared" si="990"/>
        <v>5739.1119683747547</v>
      </c>
      <c r="DO615">
        <f t="shared" si="991"/>
        <v>-2138.4397785322785</v>
      </c>
      <c r="DP615">
        <f>2*((((Parameters!$C$41)/((Parameters!$C$41)^2+(C615*(Parameters!$C$40*(1-Parameters!$C$42)))^2)))/((((Parameters!$C$41)/((Parameters!$C$41)^2+(C615*(Parameters!$C$40*(1-Parameters!$C$42)))^2)))^2+((-(C615*(Parameters!$C$40*(1-Parameters!$C$42)))/((Parameters!$C$41)^2+(C615*(Parameters!$C$40*(1-Parameters!$C$42)))^2)+C615*Parameters!$C$43))^2))</f>
        <v>0.20000319533346167</v>
      </c>
      <c r="DQ615">
        <f>2*(-((-(C615*(Parameters!$C$40*(1-Parameters!$C$42)))/((Parameters!$C$41)^2+(C615*(Parameters!$C$40*(1-Parameters!$C$42)))^2)+C615*Parameters!$C$43))/((((Parameters!$C$41)/((Parameters!$C$41)^2+(C615*(Parameters!$C$40*(1-Parameters!$C$42)))^2)))^2+((-(C615*(Parameters!$C$40*(1-Parameters!$C$42)))/((Parameters!$C$41)^2+(C615*(Parameters!$C$40*(1-Parameters!$C$42)))^2)+C615*Parameters!$C$43))^2))</f>
        <v>4.378593023581498</v>
      </c>
      <c r="DR615">
        <f>0</f>
        <v>0</v>
      </c>
      <c r="DS615">
        <f>0</f>
        <v>0</v>
      </c>
      <c r="DT615">
        <f t="shared" si="992"/>
        <v>-2041.1549325293793</v>
      </c>
      <c r="DU615">
        <f t="shared" si="993"/>
        <v>1459.5531816387922</v>
      </c>
      <c r="DV615">
        <f t="shared" si="994"/>
        <v>-3773.8462132296841</v>
      </c>
      <c r="DW615">
        <f t="shared" si="995"/>
        <v>-1933.5905334154618</v>
      </c>
      <c r="DX615">
        <f t="shared" si="996"/>
        <v>1098.1850381827921</v>
      </c>
      <c r="DY615">
        <f t="shared" si="997"/>
        <v>1775.2787075132546</v>
      </c>
      <c r="DZ615">
        <f t="shared" si="998"/>
        <v>-1814.4704785516024</v>
      </c>
      <c r="EA615">
        <f t="shared" si="999"/>
        <v>3025.1269823665848</v>
      </c>
      <c r="EB615">
        <f>0</f>
        <v>0</v>
      </c>
      <c r="EC615">
        <f>0</f>
        <v>0</v>
      </c>
      <c r="ED615">
        <f>0</f>
        <v>0</v>
      </c>
      <c r="EE615">
        <f>C615*Parameters!$C$44</f>
        <v>7.2975968655257391E-6</v>
      </c>
      <c r="EF615">
        <f t="shared" si="1000"/>
        <v>-2041.1408219651635</v>
      </c>
      <c r="EG615">
        <f t="shared" si="1001"/>
        <v>1459.5256416304956</v>
      </c>
      <c r="EH615">
        <f t="shared" si="1002"/>
        <v>-3773.8462132296841</v>
      </c>
      <c r="EI615">
        <f t="shared" si="1003"/>
        <v>-1933.5905334154618</v>
      </c>
      <c r="EJ615">
        <f t="shared" si="1004"/>
        <v>1098.1629620256078</v>
      </c>
      <c r="EK615">
        <f t="shared" si="1005"/>
        <v>1775.2654662391778</v>
      </c>
      <c r="EL615">
        <f t="shared" si="1006"/>
        <v>-1814.4704785516024</v>
      </c>
      <c r="EM615">
        <f t="shared" si="1007"/>
        <v>3025.1269823665848</v>
      </c>
      <c r="EN615">
        <f>0</f>
        <v>0</v>
      </c>
      <c r="EO615">
        <f>0</f>
        <v>0</v>
      </c>
      <c r="EP615">
        <f>(((2*Parameters!$C$47))/(((2*Parameters!$C$47))^2+((2*(C615*Parameters!$C$46-1/(C615*Parameters!$C$45))))^2))</f>
        <v>2.5775985242698455E-8</v>
      </c>
      <c r="EQ615">
        <f>(-((2*(C615*Parameters!$C$46-1/(C615*Parameters!$C$45))))/(((2*Parameters!$C$47))^2+((2*(C615*Parameters!$C$46-1/(C615*Parameters!$C$45))))^2))</f>
        <v>8.0274505940744348E-4</v>
      </c>
      <c r="ER615">
        <f t="shared" si="1008"/>
        <v>-2039.5887389921515</v>
      </c>
      <c r="ES615">
        <f t="shared" si="1009"/>
        <v>1456.496155387661</v>
      </c>
      <c r="ET615">
        <f t="shared" si="1010"/>
        <v>-3773.8462132296841</v>
      </c>
      <c r="EU615">
        <f t="shared" si="1011"/>
        <v>-1933.5905334154618</v>
      </c>
      <c r="EV615">
        <f t="shared" si="1012"/>
        <v>1095.7345095166686</v>
      </c>
      <c r="EW615">
        <f t="shared" si="1013"/>
        <v>1773.8089870027084</v>
      </c>
      <c r="EX615">
        <f t="shared" si="1014"/>
        <v>-1814.4704785516024</v>
      </c>
      <c r="EY615">
        <f t="shared" si="1015"/>
        <v>3025.1269823665848</v>
      </c>
      <c r="EZ615">
        <f>(ER615+ET615/Parameters!$C$6+Parameters!$C$7*(EV615+EX615/Parameters!$C$6))</f>
        <v>-2170.8529551044885</v>
      </c>
      <c r="FA615">
        <f>(ES615+EU615/Parameters!$C$6+Parameters!$C$7*(EW615+EY615/Parameters!$C$6))</f>
        <v>1389.2408324862536</v>
      </c>
      <c r="FB615">
        <f t="shared" si="1016"/>
        <v>-68.223376201704184</v>
      </c>
      <c r="FC615">
        <f t="shared" si="1017"/>
        <v>3.8799952142268865E-4</v>
      </c>
      <c r="FD615">
        <f>(ER615+ET615/Parameters!$C$6+Parameters!$C$8*(EV615+EX615/Parameters!$C$6))</f>
        <v>49460.271688465291</v>
      </c>
      <c r="FE615">
        <f>(ES615+EU615/Parameters!$C$6+Parameters!$C$8*(EW615+EY615/Parameters!$C$6))</f>
        <v>95340.780586737455</v>
      </c>
      <c r="FF615">
        <f t="shared" si="1018"/>
        <v>-100.62062133628433</v>
      </c>
      <c r="FG615">
        <f t="shared" si="1019"/>
        <v>9.3104127199484803E-6</v>
      </c>
    </row>
    <row r="616" spans="1:163" x14ac:dyDescent="0.15">
      <c r="A616">
        <f>Parameters!$C$2*(Parameters!$C$3/Parameters!$C$2)^((ROW()-2)/(Parameters!$C$4-1))</f>
        <v>117489.75549395295</v>
      </c>
      <c r="B616">
        <f t="shared" si="918"/>
        <v>5.07</v>
      </c>
      <c r="C616">
        <f t="shared" si="919"/>
        <v>738209.90546372731</v>
      </c>
      <c r="D616">
        <f>1</f>
        <v>1</v>
      </c>
      <c r="E616">
        <f>0</f>
        <v>0</v>
      </c>
      <c r="F616">
        <f>0</f>
        <v>0</v>
      </c>
      <c r="G616">
        <f>0</f>
        <v>0</v>
      </c>
      <c r="H616">
        <f>0</f>
        <v>0</v>
      </c>
      <c r="I616">
        <f>0</f>
        <v>0</v>
      </c>
      <c r="J616">
        <f>1</f>
        <v>1</v>
      </c>
      <c r="K616">
        <f>0</f>
        <v>0</v>
      </c>
      <c r="L616">
        <f>2*Parameters!$C$10</f>
        <v>0.04</v>
      </c>
      <c r="M616">
        <f>2*C616*Parameters!$C$9</f>
        <v>1.4764198109274544</v>
      </c>
      <c r="N616">
        <f>0</f>
        <v>0</v>
      </c>
      <c r="O616">
        <f>0</f>
        <v>0</v>
      </c>
      <c r="P616">
        <f t="shared" si="920"/>
        <v>1</v>
      </c>
      <c r="Q616">
        <f t="shared" si="921"/>
        <v>0</v>
      </c>
      <c r="R616">
        <f t="shared" si="922"/>
        <v>0.04</v>
      </c>
      <c r="S616">
        <f t="shared" si="923"/>
        <v>1.4764198109274544</v>
      </c>
      <c r="T616">
        <f t="shared" si="924"/>
        <v>0</v>
      </c>
      <c r="U616">
        <f t="shared" si="925"/>
        <v>0</v>
      </c>
      <c r="V616">
        <f t="shared" si="926"/>
        <v>1</v>
      </c>
      <c r="W616">
        <f t="shared" si="927"/>
        <v>0</v>
      </c>
      <c r="X616">
        <f>0</f>
        <v>0</v>
      </c>
      <c r="Y616">
        <f>0</f>
        <v>0</v>
      </c>
      <c r="Z616">
        <f>0</f>
        <v>0</v>
      </c>
      <c r="AA616">
        <f>C616*(Parameters!$C$12+Parameters!$C$11/2)</f>
        <v>5.5365742909779548E-5</v>
      </c>
      <c r="AB616">
        <f t="shared" si="928"/>
        <v>0.99991825692032132</v>
      </c>
      <c r="AC616">
        <f t="shared" si="929"/>
        <v>2.214629716391182E-6</v>
      </c>
      <c r="AD616">
        <f t="shared" si="930"/>
        <v>0.04</v>
      </c>
      <c r="AE616">
        <f t="shared" si="931"/>
        <v>1.4764198109274544</v>
      </c>
      <c r="AF616">
        <f t="shared" si="932"/>
        <v>0</v>
      </c>
      <c r="AG616">
        <f t="shared" si="933"/>
        <v>5.5365742909779548E-5</v>
      </c>
      <c r="AH616">
        <f t="shared" si="934"/>
        <v>1</v>
      </c>
      <c r="AI616">
        <f t="shared" si="935"/>
        <v>0</v>
      </c>
      <c r="AJ616">
        <f>0</f>
        <v>0</v>
      </c>
      <c r="AK616">
        <f>0</f>
        <v>0</v>
      </c>
      <c r="AL616">
        <f>(((2*Parameters!$C$15))/(((2*Parameters!$C$15))^2+((2*(C616*Parameters!$C$14-1/(C616*Parameters!$C$13))))^2))</f>
        <v>0.59507258630336046</v>
      </c>
      <c r="AM616">
        <f>(-((2*(C616*Parameters!$C$14-1/(C616*Parameters!$C$13))))/(((2*Parameters!$C$15))^2+((2*(C616*Parameters!$C$14-1/(C616*Parameters!$C$13))))^2))</f>
        <v>3.8108664729447344</v>
      </c>
      <c r="AN616">
        <f t="shared" si="936"/>
        <v>-4.6027175970823837</v>
      </c>
      <c r="AO616">
        <f t="shared" si="937"/>
        <v>1.0310138289056245</v>
      </c>
      <c r="AP616">
        <f t="shared" si="938"/>
        <v>0.04</v>
      </c>
      <c r="AQ616">
        <f t="shared" si="939"/>
        <v>1.4764198109274544</v>
      </c>
      <c r="AR616">
        <f t="shared" si="940"/>
        <v>0.59507258630336046</v>
      </c>
      <c r="AS616">
        <f t="shared" si="941"/>
        <v>3.8109218386876442</v>
      </c>
      <c r="AT616">
        <f t="shared" si="942"/>
        <v>1</v>
      </c>
      <c r="AU616">
        <f t="shared" si="943"/>
        <v>0</v>
      </c>
      <c r="AV616">
        <f>2*Parameters!$C$17</f>
        <v>0.04</v>
      </c>
      <c r="AW616">
        <f>2*C616*Parameters!$C$16</f>
        <v>1.4764198109274544</v>
      </c>
      <c r="AX616">
        <f>0</f>
        <v>0</v>
      </c>
      <c r="AY616">
        <f>0</f>
        <v>0</v>
      </c>
      <c r="AZ616">
        <f t="shared" si="944"/>
        <v>-4.6027175970823837</v>
      </c>
      <c r="BA616">
        <f t="shared" si="945"/>
        <v>1.0310138289056245</v>
      </c>
      <c r="BB616">
        <f t="shared" si="946"/>
        <v>-1.6663179462197284</v>
      </c>
      <c r="BC616">
        <f t="shared" si="947"/>
        <v>-5.2778830803531616</v>
      </c>
      <c r="BD616">
        <f t="shared" si="948"/>
        <v>0.59507258630336046</v>
      </c>
      <c r="BE616">
        <f t="shared" si="949"/>
        <v>3.8109218386876442</v>
      </c>
      <c r="BF616">
        <f t="shared" si="950"/>
        <v>-4.6027175970823846</v>
      </c>
      <c r="BG616">
        <f t="shared" si="951"/>
        <v>1.0310138289056245</v>
      </c>
      <c r="BH616">
        <f>0</f>
        <v>0</v>
      </c>
      <c r="BI616">
        <f>0</f>
        <v>0</v>
      </c>
      <c r="BJ616">
        <f>0</f>
        <v>0</v>
      </c>
      <c r="BK616">
        <f>C616*(Parameters!$C$19+Parameters!$C$18/2)</f>
        <v>5.5365742909779548E-5</v>
      </c>
      <c r="BL616">
        <f t="shared" si="952"/>
        <v>-4.6024253831646487</v>
      </c>
      <c r="BM616">
        <f t="shared" si="953"/>
        <v>1.0309215719746081</v>
      </c>
      <c r="BN616">
        <f t="shared" si="954"/>
        <v>-1.6663179462197284</v>
      </c>
      <c r="BO616">
        <f t="shared" si="955"/>
        <v>-5.2778830803531616</v>
      </c>
      <c r="BP616">
        <f t="shared" si="956"/>
        <v>0.5950155034567729</v>
      </c>
      <c r="BQ616">
        <f t="shared" si="957"/>
        <v>3.8106670058084777</v>
      </c>
      <c r="BR616">
        <f t="shared" si="958"/>
        <v>-4.6027175970823846</v>
      </c>
      <c r="BS616">
        <f t="shared" si="959"/>
        <v>1.0310138289056245</v>
      </c>
      <c r="BT616">
        <f>2*((((Parameters!$C$21)/((Parameters!$C$21)^2+(C616*Parameters!$C$20)^2)))/((((Parameters!$C$21)/((Parameters!$C$21)^2+(C616*Parameters!$C$20)^2)))^2+((-(C616*Parameters!$C$20)/((Parameters!$C$21)^2+(C616*Parameters!$C$20)^2)+C616*Parameters!$C$22))^2))</f>
        <v>4.0014826865766066E-2</v>
      </c>
      <c r="BU616">
        <f>2*(-((-(C616*Parameters!$C$20)/((Parameters!$C$21)^2+(C616*Parameters!$C$20)^2)+C616*Parameters!$C$22))/((((Parameters!$C$21)/((Parameters!$C$21)^2+(C616*Parameters!$C$20)^2)))^2+((-(C616*Parameters!$C$20)/((Parameters!$C$21)^2+(C616*Parameters!$C$20)^2)+C616*Parameters!$C$22))^2))</f>
        <v>100.41515249275162</v>
      </c>
      <c r="BV616">
        <f>0</f>
        <v>0</v>
      </c>
      <c r="BW616">
        <f>0</f>
        <v>0</v>
      </c>
      <c r="BX616">
        <f t="shared" si="960"/>
        <v>-4.6024253831646487</v>
      </c>
      <c r="BY616">
        <f t="shared" si="961"/>
        <v>1.0309215719746081</v>
      </c>
      <c r="BZ616">
        <f t="shared" si="962"/>
        <v>-105.37063005898716</v>
      </c>
      <c r="CA616">
        <f t="shared" si="963"/>
        <v>-467.38987761912739</v>
      </c>
      <c r="CB616">
        <f t="shared" si="964"/>
        <v>0.5950155034567729</v>
      </c>
      <c r="CC616">
        <f t="shared" si="965"/>
        <v>3.8106670058084777</v>
      </c>
      <c r="CD616">
        <f t="shared" si="966"/>
        <v>-387.22761664208463</v>
      </c>
      <c r="CE616">
        <f t="shared" si="967"/>
        <v>60.932069524549362</v>
      </c>
      <c r="CF616">
        <f>0</f>
        <v>0</v>
      </c>
      <c r="CG616">
        <f>0</f>
        <v>0</v>
      </c>
      <c r="CH616">
        <f>(((Parameters!$C$25))/(((Parameters!$C$25))^2+((C616*Parameters!$C$24-1/(C616*Parameters!$C$23)))^2))+(((Parameters!$C$29+Parameters!$C$28))/(((Parameters!$C$29+Parameters!$C$28))^2+((C616*Parameters!$C$27-1/(C616*Parameters!$C$26)))^2))</f>
        <v>6.6644982177338469E-2</v>
      </c>
      <c r="CI616">
        <f>(-((C616*Parameters!$C$24-1/(C616*Parameters!$C$23)))/(((Parameters!$C$25))^2+((C616*Parameters!$C$24-1/(C616*Parameters!$C$23)))^2))+(-((C616*Parameters!$C$27-1/(C616*Parameters!$C$26)))/(((Parameters!$C$29+Parameters!$C$28))^2+((C616*Parameters!$C$27-1/(C616*Parameters!$C$26)))^2))</f>
        <v>0.36012535299230763</v>
      </c>
      <c r="CJ616">
        <f t="shared" si="968"/>
        <v>156.69409551715893</v>
      </c>
      <c r="CK616">
        <f t="shared" si="969"/>
        <v>-68.064903836835157</v>
      </c>
      <c r="CL616">
        <f t="shared" si="970"/>
        <v>-105.37063005898716</v>
      </c>
      <c r="CM616">
        <f t="shared" si="971"/>
        <v>-467.38987761912739</v>
      </c>
      <c r="CN616">
        <f t="shared" si="972"/>
        <v>-47.154945152308379</v>
      </c>
      <c r="CO616">
        <f t="shared" si="973"/>
        <v>-131.57899843830026</v>
      </c>
      <c r="CP616">
        <f t="shared" si="974"/>
        <v>-387.22761664208463</v>
      </c>
      <c r="CQ616">
        <f t="shared" si="975"/>
        <v>60.932069524549362</v>
      </c>
      <c r="CR616">
        <f>2*((((Parameters!$C$31)/((Parameters!$C$31)^2+(C616*Parameters!$C$30)^2)))/((((Parameters!$C$31)/((Parameters!$C$31)^2+(C616*Parameters!$C$30)^2)))^2+((-(C616*Parameters!$C$30)/((Parameters!$C$31)^2+(C616*Parameters!$C$30)^2)+C616*Parameters!$C$32))^2))</f>
        <v>4.0007194361344242E-2</v>
      </c>
      <c r="CS616">
        <f>2*(-((-(C616*Parameters!$C$30)/((Parameters!$C$31)^2+(C616*Parameters!$C$30)^2)+C616*Parameters!$C$32))/((((Parameters!$C$31)/((Parameters!$C$31)^2+(C616*Parameters!$C$30)^2)))^2+((-(C616*Parameters!$C$30)/((Parameters!$C$31)^2+(C616*Parameters!$C$30)^2)+C616*Parameters!$C$32))^2))</f>
        <v>48.726235093422098</v>
      </c>
      <c r="CT616">
        <f>0</f>
        <v>0</v>
      </c>
      <c r="CU616">
        <f>0</f>
        <v>0</v>
      </c>
      <c r="CV616">
        <f t="shared" si="976"/>
        <v>156.69409551715893</v>
      </c>
      <c r="CW616">
        <f t="shared" si="977"/>
        <v>-68.064903836835157</v>
      </c>
      <c r="CX616">
        <f t="shared" si="978"/>
        <v>3217.4447670404406</v>
      </c>
      <c r="CY616">
        <f t="shared" si="979"/>
        <v>7165.0003724641092</v>
      </c>
      <c r="CZ616">
        <f t="shared" si="980"/>
        <v>-47.154945152308379</v>
      </c>
      <c r="DA616">
        <f t="shared" si="981"/>
        <v>-131.57899843830026</v>
      </c>
      <c r="DB616">
        <f t="shared" si="982"/>
        <v>6022.2350575637465</v>
      </c>
      <c r="DC616">
        <f t="shared" si="983"/>
        <v>-2242.0149803486456</v>
      </c>
      <c r="DD616">
        <f>0</f>
        <v>0</v>
      </c>
      <c r="DE616">
        <f>0</f>
        <v>0</v>
      </c>
      <c r="DF616">
        <f>(((Parameters!$C$35))/(((Parameters!$C$35))^2+((C616*Parameters!$C$34-1/(C616*Parameters!$C$33)))^2))+(((Parameters!$C$39+Parameters!$C$38))/(((Parameters!$C$39+Parameters!$C$38))^2+((C616*Parameters!$C$37-1/(C616*Parameters!$C$36)))^2))</f>
        <v>6.6644982177338469E-2</v>
      </c>
      <c r="DG616">
        <f>(-((C616*Parameters!$C$34-1/(C616*Parameters!$C$33)))/(((Parameters!$C$35))^2+((C616*Parameters!$C$34-1/(C616*Parameters!$C$33)))^2))+(-((C616*Parameters!$C$37-1/(C616*Parameters!$C$36)))/(((Parameters!$C$39+Parameters!$C$38))^2+((C616*Parameters!$C$37-1/(C616*Parameters!$C$36)))^2))</f>
        <v>0.36012535299230763</v>
      </c>
      <c r="DH616">
        <f t="shared" si="984"/>
        <v>-2209.1776436505133</v>
      </c>
      <c r="DI616">
        <f t="shared" si="985"/>
        <v>1568.1298507503504</v>
      </c>
      <c r="DJ616">
        <f t="shared" si="986"/>
        <v>3217.4447670404406</v>
      </c>
      <c r="DK616">
        <f t="shared" si="987"/>
        <v>7165.0003724641092</v>
      </c>
      <c r="DL616">
        <f t="shared" si="988"/>
        <v>1161.603239138868</v>
      </c>
      <c r="DM616">
        <f t="shared" si="989"/>
        <v>1887.7614790628327</v>
      </c>
      <c r="DN616">
        <f t="shared" si="990"/>
        <v>6022.2350575637465</v>
      </c>
      <c r="DO616">
        <f t="shared" si="991"/>
        <v>-2242.0149803486456</v>
      </c>
      <c r="DP616">
        <f>2*((((Parameters!$C$41)/((Parameters!$C$41)^2+(C616*(Parameters!$C$40*(1-Parameters!$C$42)))^2)))/((((Parameters!$C$41)/((Parameters!$C$41)^2+(C616*(Parameters!$C$40*(1-Parameters!$C$42)))^2)))^2+((-(C616*(Parameters!$C$40*(1-Parameters!$C$42)))/((Parameters!$C$41)^2+(C616*(Parameters!$C$40*(1-Parameters!$C$42)))^2)+C616*Parameters!$C$43))^2))</f>
        <v>0.20000326976325192</v>
      </c>
      <c r="DQ616">
        <f>2*(-((-(C616*(Parameters!$C$40*(1-Parameters!$C$42)))/((Parameters!$C$41)^2+(C616*(Parameters!$C$40*(1-Parameters!$C$42)))^2)+C616*Parameters!$C$43))/((((Parameters!$C$41)/((Parameters!$C$41)^2+(C616*(Parameters!$C$40*(1-Parameters!$C$42)))^2)))^2+((-(C616*(Parameters!$C$40*(1-Parameters!$C$42)))/((Parameters!$C$41)^2+(C616*(Parameters!$C$40*(1-Parameters!$C$42)))^2)+C616*Parameters!$C$43))^2))</f>
        <v>4.4292955653862016</v>
      </c>
      <c r="DR616">
        <f>0</f>
        <v>0</v>
      </c>
      <c r="DS616">
        <f>0</f>
        <v>0</v>
      </c>
      <c r="DT616">
        <f t="shared" si="992"/>
        <v>-2209.1776436505133</v>
      </c>
      <c r="DU616">
        <f t="shared" si="993"/>
        <v>1568.1298507503504</v>
      </c>
      <c r="DV616">
        <f t="shared" si="994"/>
        <v>-4170.1085790557918</v>
      </c>
      <c r="DW616">
        <f t="shared" si="995"/>
        <v>-2306.4692701440181</v>
      </c>
      <c r="DX616">
        <f t="shared" si="996"/>
        <v>1161.603239138868</v>
      </c>
      <c r="DY616">
        <f t="shared" si="997"/>
        <v>1887.7614790628327</v>
      </c>
      <c r="DZ616">
        <f t="shared" si="998"/>
        <v>-2106.8940441607974</v>
      </c>
      <c r="EA616">
        <f t="shared" si="999"/>
        <v>3280.6275638530688</v>
      </c>
      <c r="EB616">
        <f>0</f>
        <v>0</v>
      </c>
      <c r="EC616">
        <f>0</f>
        <v>0</v>
      </c>
      <c r="ED616">
        <f>0</f>
        <v>0</v>
      </c>
      <c r="EE616">
        <f>C616*Parameters!$C$44</f>
        <v>7.382099054637273E-6</v>
      </c>
      <c r="EF616">
        <f t="shared" si="1000"/>
        <v>-2209.1606170658947</v>
      </c>
      <c r="EG616">
        <f t="shared" si="1001"/>
        <v>1568.0990665957513</v>
      </c>
      <c r="EH616">
        <f t="shared" si="1002"/>
        <v>-4170.1085790557918</v>
      </c>
      <c r="EI616">
        <f t="shared" si="1003"/>
        <v>-2306.4692701440181</v>
      </c>
      <c r="EJ616">
        <f t="shared" si="1004"/>
        <v>1161.5790212212303</v>
      </c>
      <c r="EK616">
        <f t="shared" si="1005"/>
        <v>1887.7459257623011</v>
      </c>
      <c r="EL616">
        <f t="shared" si="1006"/>
        <v>-2106.8940441607974</v>
      </c>
      <c r="EM616">
        <f t="shared" si="1007"/>
        <v>3280.6275638530688</v>
      </c>
      <c r="EN616">
        <f>0</f>
        <v>0</v>
      </c>
      <c r="EO616">
        <f>0</f>
        <v>0</v>
      </c>
      <c r="EP616">
        <f>(((2*Parameters!$C$47))/(((2*Parameters!$C$47))^2+((2*(C616*Parameters!$C$46-1/(C616*Parameters!$C$45))))^2))</f>
        <v>2.6376399463895575E-8</v>
      </c>
      <c r="EQ616">
        <f>(-((2*(C616*Parameters!$C$46-1/(C616*Parameters!$C$45))))/(((2*Parameters!$C$47))^2+((2*(C616*Parameters!$C$46-1/(C616*Parameters!$C$45))))^2))</f>
        <v>8.1204063069631861E-4</v>
      </c>
      <c r="ER616">
        <f t="shared" si="1008"/>
        <v>-2207.2877802975349</v>
      </c>
      <c r="ES616">
        <f t="shared" si="1009"/>
        <v>1564.712708158788</v>
      </c>
      <c r="ET616">
        <f t="shared" si="1010"/>
        <v>-4170.1085790557918</v>
      </c>
      <c r="EU616">
        <f t="shared" si="1011"/>
        <v>-2306.4692701440181</v>
      </c>
      <c r="EV616">
        <f t="shared" si="1012"/>
        <v>1158.9149627729205</v>
      </c>
      <c r="EW616">
        <f t="shared" si="1013"/>
        <v>1886.0351287250135</v>
      </c>
      <c r="EX616">
        <f t="shared" si="1014"/>
        <v>-2106.8940441607974</v>
      </c>
      <c r="EY616">
        <f t="shared" si="1015"/>
        <v>3280.6275638530688</v>
      </c>
      <c r="EZ616">
        <f>(ER616+ET616/Parameters!$C$6+Parameters!$C$7*(EV616+EX616/Parameters!$C$6))</f>
        <v>-2352.3350352212146</v>
      </c>
      <c r="FA616">
        <f>(ES616+EU616/Parameters!$C$6+Parameters!$C$7*(EW616+EY616/Parameters!$C$6))</f>
        <v>1484.4876900668221</v>
      </c>
      <c r="FB616">
        <f t="shared" si="1016"/>
        <v>-68.885829149415059</v>
      </c>
      <c r="FC616">
        <f t="shared" si="1017"/>
        <v>3.5950798634679706E-4</v>
      </c>
      <c r="FD616">
        <f>(ER616+ET616/Parameters!$C$6+Parameters!$C$8*(EV616+EX616/Parameters!$C$6))</f>
        <v>51929.249548362553</v>
      </c>
      <c r="FE616">
        <f>(ES616+EU616/Parameters!$C$6+Parameters!$C$8*(EW616+EY616/Parameters!$C$6))</f>
        <v>101491.68336780109</v>
      </c>
      <c r="FF616">
        <f t="shared" si="1018"/>
        <v>-101.13850094307992</v>
      </c>
      <c r="FG616">
        <f t="shared" si="1019"/>
        <v>8.7715219166040269E-6</v>
      </c>
    </row>
    <row r="617" spans="1:163" x14ac:dyDescent="0.15">
      <c r="A617">
        <f>Parameters!$C$2*(Parameters!$C$3/Parameters!$C$2)^((ROW()-2)/(Parameters!$C$4-1))</f>
        <v>118850.22274370174</v>
      </c>
      <c r="B617">
        <f t="shared" si="918"/>
        <v>5.0749999999999993</v>
      </c>
      <c r="C617">
        <f t="shared" si="919"/>
        <v>746757.9732982479</v>
      </c>
      <c r="D617">
        <f>1</f>
        <v>1</v>
      </c>
      <c r="E617">
        <f>0</f>
        <v>0</v>
      </c>
      <c r="F617">
        <f>0</f>
        <v>0</v>
      </c>
      <c r="G617">
        <f>0</f>
        <v>0</v>
      </c>
      <c r="H617">
        <f>0</f>
        <v>0</v>
      </c>
      <c r="I617">
        <f>0</f>
        <v>0</v>
      </c>
      <c r="J617">
        <f>1</f>
        <v>1</v>
      </c>
      <c r="K617">
        <f>0</f>
        <v>0</v>
      </c>
      <c r="L617">
        <f>2*Parameters!$C$10</f>
        <v>0.04</v>
      </c>
      <c r="M617">
        <f>2*C617*Parameters!$C$9</f>
        <v>1.4935159465964958</v>
      </c>
      <c r="N617">
        <f>0</f>
        <v>0</v>
      </c>
      <c r="O617">
        <f>0</f>
        <v>0</v>
      </c>
      <c r="P617">
        <f t="shared" si="920"/>
        <v>1</v>
      </c>
      <c r="Q617">
        <f t="shared" si="921"/>
        <v>0</v>
      </c>
      <c r="R617">
        <f t="shared" si="922"/>
        <v>0.04</v>
      </c>
      <c r="S617">
        <f t="shared" si="923"/>
        <v>1.4935159465964958</v>
      </c>
      <c r="T617">
        <f t="shared" si="924"/>
        <v>0</v>
      </c>
      <c r="U617">
        <f t="shared" si="925"/>
        <v>0</v>
      </c>
      <c r="V617">
        <f t="shared" si="926"/>
        <v>1</v>
      </c>
      <c r="W617">
        <f t="shared" si="927"/>
        <v>0</v>
      </c>
      <c r="X617">
        <f>0</f>
        <v>0</v>
      </c>
      <c r="Y617">
        <f>0</f>
        <v>0</v>
      </c>
      <c r="Z617">
        <f>0</f>
        <v>0</v>
      </c>
      <c r="AA617">
        <f>C617*(Parameters!$C$12+Parameters!$C$11/2)</f>
        <v>5.6006847997368592E-5</v>
      </c>
      <c r="AB617">
        <f t="shared" si="928"/>
        <v>0.99991635287939729</v>
      </c>
      <c r="AC617">
        <f t="shared" si="929"/>
        <v>2.2402739198947437E-6</v>
      </c>
      <c r="AD617">
        <f t="shared" si="930"/>
        <v>0.04</v>
      </c>
      <c r="AE617">
        <f t="shared" si="931"/>
        <v>1.4935159465964958</v>
      </c>
      <c r="AF617">
        <f t="shared" si="932"/>
        <v>0</v>
      </c>
      <c r="AG617">
        <f t="shared" si="933"/>
        <v>5.6006847997368592E-5</v>
      </c>
      <c r="AH617">
        <f t="shared" si="934"/>
        <v>1</v>
      </c>
      <c r="AI617">
        <f t="shared" si="935"/>
        <v>0</v>
      </c>
      <c r="AJ617">
        <f>0</f>
        <v>0</v>
      </c>
      <c r="AK617">
        <f>0</f>
        <v>0</v>
      </c>
      <c r="AL617">
        <f>(((2*Parameters!$C$15))/(((2*Parameters!$C$15))^2+((2*(C617*Parameters!$C$14-1/(C617*Parameters!$C$13))))^2))</f>
        <v>0.61019361552990803</v>
      </c>
      <c r="AM617">
        <f>(-((2*(C617*Parameters!$C$14-1/(C617*Parameters!$C$13))))/(((2*Parameters!$C$15))^2+((2*(C617*Parameters!$C$14-1/(C617*Parameters!$C$13))))^2))</f>
        <v>3.8577848747453811</v>
      </c>
      <c r="AN617">
        <f t="shared" si="936"/>
        <v>-4.7373391314703985</v>
      </c>
      <c r="AO617">
        <f t="shared" si="937"/>
        <v>1.0656475305690238</v>
      </c>
      <c r="AP617">
        <f t="shared" si="938"/>
        <v>0.04</v>
      </c>
      <c r="AQ617">
        <f t="shared" si="939"/>
        <v>1.4935159465964958</v>
      </c>
      <c r="AR617">
        <f t="shared" si="940"/>
        <v>0.61019361552990803</v>
      </c>
      <c r="AS617">
        <f t="shared" si="941"/>
        <v>3.8578408815933787</v>
      </c>
      <c r="AT617">
        <f t="shared" si="942"/>
        <v>1</v>
      </c>
      <c r="AU617">
        <f t="shared" si="943"/>
        <v>0</v>
      </c>
      <c r="AV617">
        <f>2*Parameters!$C$17</f>
        <v>0.04</v>
      </c>
      <c r="AW617">
        <f>2*C617*Parameters!$C$16</f>
        <v>1.4935159465964958</v>
      </c>
      <c r="AX617">
        <f>0</f>
        <v>0</v>
      </c>
      <c r="AY617">
        <f>0</f>
        <v>0</v>
      </c>
      <c r="AZ617">
        <f t="shared" si="944"/>
        <v>-4.7373391314703985</v>
      </c>
      <c r="BA617">
        <f t="shared" si="945"/>
        <v>1.0656475305690238</v>
      </c>
      <c r="BB617">
        <f t="shared" si="946"/>
        <v>-1.7410551456148298</v>
      </c>
      <c r="BC617">
        <f t="shared" si="947"/>
        <v>-5.5391496894673775</v>
      </c>
      <c r="BD617">
        <f t="shared" si="948"/>
        <v>0.61019361552990803</v>
      </c>
      <c r="BE617">
        <f t="shared" si="949"/>
        <v>3.8578408815933787</v>
      </c>
      <c r="BF617">
        <f t="shared" si="950"/>
        <v>-4.7373391314703976</v>
      </c>
      <c r="BG617">
        <f t="shared" si="951"/>
        <v>1.0656475305690238</v>
      </c>
      <c r="BH617">
        <f>0</f>
        <v>0</v>
      </c>
      <c r="BI617">
        <f>0</f>
        <v>0</v>
      </c>
      <c r="BJ617">
        <f>0</f>
        <v>0</v>
      </c>
      <c r="BK617">
        <f>C617*(Parameters!$C$19+Parameters!$C$18/2)</f>
        <v>5.6006847997368592E-5</v>
      </c>
      <c r="BL617">
        <f t="shared" si="952"/>
        <v>-4.7370289011557061</v>
      </c>
      <c r="BM617">
        <f t="shared" si="953"/>
        <v>1.0655500195581284</v>
      </c>
      <c r="BN617">
        <f t="shared" si="954"/>
        <v>-1.7410551456148298</v>
      </c>
      <c r="BO617">
        <f t="shared" si="955"/>
        <v>-5.5391496894673775</v>
      </c>
      <c r="BP617">
        <f t="shared" si="956"/>
        <v>0.61013393197064469</v>
      </c>
      <c r="BQ617">
        <f t="shared" si="957"/>
        <v>3.8575755581607303</v>
      </c>
      <c r="BR617">
        <f t="shared" si="958"/>
        <v>-4.7373391314703976</v>
      </c>
      <c r="BS617">
        <f t="shared" si="959"/>
        <v>1.0656475305690238</v>
      </c>
      <c r="BT617">
        <f>2*((((Parameters!$C$21)/((Parameters!$C$21)^2+(C617*Parameters!$C$20)^2)))/((((Parameters!$C$21)/((Parameters!$C$21)^2+(C617*Parameters!$C$20)^2)))^2+((-(C617*Parameters!$C$20)/((Parameters!$C$21)^2+(C617*Parameters!$C$20)^2)+C617*Parameters!$C$22))^2))</f>
        <v>4.0015172326078756E-2</v>
      </c>
      <c r="BU617">
        <f>2*(-((-(C617*Parameters!$C$20)/((Parameters!$C$21)^2+(C617*Parameters!$C$20)^2)+C617*Parameters!$C$22))/((((Parameters!$C$21)/((Parameters!$C$21)^2+(C617*Parameters!$C$20)^2)))^2+((-(C617*Parameters!$C$20)/((Parameters!$C$21)^2+(C617*Parameters!$C$20)^2)+C617*Parameters!$C$22))^2))</f>
        <v>101.5783436337508</v>
      </c>
      <c r="BV617">
        <f>0</f>
        <v>0</v>
      </c>
      <c r="BW617">
        <f>0</f>
        <v>0</v>
      </c>
      <c r="BX617">
        <f t="shared" si="960"/>
        <v>-4.7370289011557061</v>
      </c>
      <c r="BY617">
        <f t="shared" si="961"/>
        <v>1.0655500195581284</v>
      </c>
      <c r="BZ617">
        <f t="shared" si="962"/>
        <v>-110.16741421903365</v>
      </c>
      <c r="CA617">
        <f t="shared" si="963"/>
        <v>-486.67606104641595</v>
      </c>
      <c r="CB617">
        <f t="shared" si="964"/>
        <v>0.61013393197064469</v>
      </c>
      <c r="CC617">
        <f t="shared" si="965"/>
        <v>3.8575755581607303</v>
      </c>
      <c r="CD617">
        <f t="shared" si="966"/>
        <v>-396.55906015704932</v>
      </c>
      <c r="CE617">
        <f t="shared" si="967"/>
        <v>63.196403285615382</v>
      </c>
      <c r="CF617">
        <f>0</f>
        <v>0</v>
      </c>
      <c r="CG617">
        <f>0</f>
        <v>0</v>
      </c>
      <c r="CH617">
        <f>(((Parameters!$C$25))/(((Parameters!$C$25))^2+((C617*Parameters!$C$24-1/(C617*Parameters!$C$23)))^2))+(((Parameters!$C$29+Parameters!$C$28))/(((Parameters!$C$29+Parameters!$C$28))^2+((C617*Parameters!$C$27-1/(C617*Parameters!$C$26)))^2))</f>
        <v>6.6753612261103018E-2</v>
      </c>
      <c r="CI617">
        <f>(-((C617*Parameters!$C$24-1/(C617*Parameters!$C$23)))/(((Parameters!$C$25))^2+((C617*Parameters!$C$24-1/(C617*Parameters!$C$23)))^2))+(-((C617*Parameters!$C$27-1/(C617*Parameters!$C$26)))/(((Parameters!$C$29+Parameters!$C$28))^2+((C617*Parameters!$C$27-1/(C617*Parameters!$C$26)))^2))</f>
        <v>0.36404210860360653</v>
      </c>
      <c r="CJ617">
        <f t="shared" si="968"/>
        <v>165.07947771649339</v>
      </c>
      <c r="CK617">
        <f t="shared" si="969"/>
        <v>-71.527412827999171</v>
      </c>
      <c r="CL617">
        <f t="shared" si="970"/>
        <v>-110.16741421903365</v>
      </c>
      <c r="CM617">
        <f t="shared" si="971"/>
        <v>-486.67606104641595</v>
      </c>
      <c r="CN617">
        <f t="shared" si="972"/>
        <v>-48.867767716639761</v>
      </c>
      <c r="CO617">
        <f t="shared" si="973"/>
        <v>-136.28803268605168</v>
      </c>
      <c r="CP617">
        <f t="shared" si="974"/>
        <v>-396.55906015704932</v>
      </c>
      <c r="CQ617">
        <f t="shared" si="975"/>
        <v>63.196403285615382</v>
      </c>
      <c r="CR617">
        <f>2*((((Parameters!$C$31)/((Parameters!$C$31)^2+(C617*Parameters!$C$30)^2)))/((((Parameters!$C$31)/((Parameters!$C$31)^2+(C617*Parameters!$C$30)^2)))^2+((-(C617*Parameters!$C$30)/((Parameters!$C$31)^2+(C617*Parameters!$C$30)^2)+C617*Parameters!$C$32))^2))</f>
        <v>4.0007361962678747E-2</v>
      </c>
      <c r="CS617">
        <f>2*(-((-(C617*Parameters!$C$30)/((Parameters!$C$31)^2+(C617*Parameters!$C$30)^2)+C617*Parameters!$C$32))/((((Parameters!$C$31)/((Parameters!$C$31)^2+(C617*Parameters!$C$30)^2)))^2+((-(C617*Parameters!$C$30)/((Parameters!$C$31)^2+(C617*Parameters!$C$30)^2)+C617*Parameters!$C$32))^2))</f>
        <v>49.290561549597953</v>
      </c>
      <c r="CT617">
        <f>0</f>
        <v>0</v>
      </c>
      <c r="CU617">
        <f>0</f>
        <v>0</v>
      </c>
      <c r="CV617">
        <f t="shared" si="976"/>
        <v>165.07947771649339</v>
      </c>
      <c r="CW617">
        <f t="shared" si="977"/>
        <v>-71.527412827999171</v>
      </c>
      <c r="CX617">
        <f t="shared" si="978"/>
        <v>3422.0633246805751</v>
      </c>
      <c r="CY617">
        <f t="shared" si="979"/>
        <v>7647.3224728186206</v>
      </c>
      <c r="CZ617">
        <f t="shared" si="980"/>
        <v>-48.867767716639761</v>
      </c>
      <c r="DA617">
        <f t="shared" si="981"/>
        <v>-136.28803268605168</v>
      </c>
      <c r="DB617">
        <f t="shared" si="982"/>
        <v>6319.1995329570509</v>
      </c>
      <c r="DC617">
        <f t="shared" si="983"/>
        <v>-2350.975833797725</v>
      </c>
      <c r="DD617">
        <f>0</f>
        <v>0</v>
      </c>
      <c r="DE617">
        <f>0</f>
        <v>0</v>
      </c>
      <c r="DF617">
        <f>(((Parameters!$C$35))/(((Parameters!$C$35))^2+((C617*Parameters!$C$34-1/(C617*Parameters!$C$33)))^2))+(((Parameters!$C$39+Parameters!$C$38))/(((Parameters!$C$39+Parameters!$C$38))^2+((C617*Parameters!$C$37-1/(C617*Parameters!$C$36)))^2))</f>
        <v>6.6753612261103018E-2</v>
      </c>
      <c r="DG617">
        <f>(-((C617*Parameters!$C$34-1/(C617*Parameters!$C$33)))/(((Parameters!$C$35))^2+((C617*Parameters!$C$34-1/(C617*Parameters!$C$33)))^2))+(-((C617*Parameters!$C$37-1/(C617*Parameters!$C$36)))/(((Parameters!$C$39+Parameters!$C$38))^2+((C617*Parameters!$C$37-1/(C617*Parameters!$C$36)))^2))</f>
        <v>0.36404210860360653</v>
      </c>
      <c r="DH617">
        <f t="shared" si="984"/>
        <v>-2390.4328321514758</v>
      </c>
      <c r="DI617">
        <f t="shared" si="985"/>
        <v>1684.7341348499392</v>
      </c>
      <c r="DJ617">
        <f t="shared" si="986"/>
        <v>3422.0633246805751</v>
      </c>
      <c r="DK617">
        <f t="shared" si="987"/>
        <v>7647.3224728186206</v>
      </c>
      <c r="DL617">
        <f t="shared" si="988"/>
        <v>1228.8158275187643</v>
      </c>
      <c r="DM617">
        <f t="shared" si="989"/>
        <v>2007.230560734002</v>
      </c>
      <c r="DN617">
        <f t="shared" si="990"/>
        <v>6319.1995329570509</v>
      </c>
      <c r="DO617">
        <f t="shared" si="991"/>
        <v>-2350.975833797725</v>
      </c>
      <c r="DP617">
        <f>2*((((Parameters!$C$41)/((Parameters!$C$41)^2+(C617*(Parameters!$C$40*(1-Parameters!$C$42)))^2)))/((((Parameters!$C$41)/((Parameters!$C$41)^2+(C617*(Parameters!$C$40*(1-Parameters!$C$42)))^2)))^2+((-(C617*(Parameters!$C$40*(1-Parameters!$C$42)))/((Parameters!$C$41)^2+(C617*(Parameters!$C$40*(1-Parameters!$C$42)))^2)+C617*Parameters!$C$43))^2))</f>
        <v>0.20000334592677776</v>
      </c>
      <c r="DQ617">
        <f>2*(-((-(C617*(Parameters!$C$40*(1-Parameters!$C$42)))/((Parameters!$C$41)^2+(C617*(Parameters!$C$40*(1-Parameters!$C$42)))^2)+C617*Parameters!$C$43))/((((Parameters!$C$41)/((Parameters!$C$41)^2+(C617*(Parameters!$C$40*(1-Parameters!$C$42)))^2)))^2+((-(C617*(Parameters!$C$40*(1-Parameters!$C$42)))/((Parameters!$C$41)^2+(C617*(Parameters!$C$40*(1-Parameters!$C$42)))^2)+C617*Parameters!$C$43))^2))</f>
        <v>4.4805852439178713</v>
      </c>
      <c r="DR617">
        <f>0</f>
        <v>0</v>
      </c>
      <c r="DS617">
        <f>0</f>
        <v>0</v>
      </c>
      <c r="DT617">
        <f t="shared" si="992"/>
        <v>-2390.4328321514758</v>
      </c>
      <c r="DU617">
        <f t="shared" si="993"/>
        <v>1684.7341348499392</v>
      </c>
      <c r="DV617">
        <f t="shared" si="994"/>
        <v>-4604.6261444963229</v>
      </c>
      <c r="DW617">
        <f t="shared" si="995"/>
        <v>-2726.2631375290453</v>
      </c>
      <c r="DX617">
        <f t="shared" si="996"/>
        <v>1228.8158275187643</v>
      </c>
      <c r="DY617">
        <f t="shared" si="997"/>
        <v>2007.230560734002</v>
      </c>
      <c r="DZ617">
        <f t="shared" si="998"/>
        <v>-2428.6008215771781</v>
      </c>
      <c r="EA617">
        <f t="shared" si="999"/>
        <v>3556.2910586688608</v>
      </c>
      <c r="EB617">
        <f>0</f>
        <v>0</v>
      </c>
      <c r="EC617">
        <f>0</f>
        <v>0</v>
      </c>
      <c r="ED617">
        <f>0</f>
        <v>0</v>
      </c>
      <c r="EE617">
        <f>C617*Parameters!$C$44</f>
        <v>7.4675797329824786E-6</v>
      </c>
      <c r="EF617">
        <f t="shared" si="1000"/>
        <v>-2390.412473564123</v>
      </c>
      <c r="EG617">
        <f t="shared" si="1001"/>
        <v>1684.6997494370646</v>
      </c>
      <c r="EH617">
        <f t="shared" si="1002"/>
        <v>-4604.6261444963229</v>
      </c>
      <c r="EI617">
        <f t="shared" si="1003"/>
        <v>-2726.2631375290453</v>
      </c>
      <c r="EJ617">
        <f t="shared" si="1004"/>
        <v>1228.78927063173</v>
      </c>
      <c r="EK617">
        <f t="shared" si="1005"/>
        <v>2007.2124249637272</v>
      </c>
      <c r="EL617">
        <f t="shared" si="1006"/>
        <v>-2428.6008215771781</v>
      </c>
      <c r="EM617">
        <f t="shared" si="1007"/>
        <v>3556.2910586688608</v>
      </c>
      <c r="EN617">
        <f>0</f>
        <v>0</v>
      </c>
      <c r="EO617">
        <f>0</f>
        <v>0</v>
      </c>
      <c r="EP617">
        <f>(((2*Parameters!$C$47))/(((2*Parameters!$C$47))^2+((2*(C617*Parameters!$C$46-1/(C617*Parameters!$C$45))))^2))</f>
        <v>2.6990799807383072E-8</v>
      </c>
      <c r="EQ617">
        <f>(-((2*(C617*Parameters!$C$46-1/(C617*Parameters!$C$45))))/(((2*Parameters!$C$47))^2+((2*(C617*Parameters!$C$46-1/(C617*Parameters!$C$45))))^2))</f>
        <v>8.2144384741507045E-4</v>
      </c>
      <c r="ER617">
        <f t="shared" si="1008"/>
        <v>-2388.1731257659076</v>
      </c>
      <c r="ES617">
        <f t="shared" si="1009"/>
        <v>1680.9172340369989</v>
      </c>
      <c r="ET617">
        <f t="shared" si="1010"/>
        <v>-4604.6261444963229</v>
      </c>
      <c r="EU617">
        <f t="shared" si="1011"/>
        <v>-2726.2631375290453</v>
      </c>
      <c r="EV617">
        <f t="shared" si="1012"/>
        <v>1225.8679116720907</v>
      </c>
      <c r="EW617">
        <f t="shared" si="1013"/>
        <v>2005.2175617481555</v>
      </c>
      <c r="EX617">
        <f t="shared" si="1014"/>
        <v>-2428.6008215771781</v>
      </c>
      <c r="EY617">
        <f t="shared" si="1015"/>
        <v>3556.2910586688608</v>
      </c>
      <c r="EZ617">
        <f>(ER617+ET617/Parameters!$C$6+Parameters!$C$7*(EV617+EX617/Parameters!$C$6))</f>
        <v>-2548.3340351396928</v>
      </c>
      <c r="FA617">
        <f>(ES617+EU617/Parameters!$C$6+Parameters!$C$7*(EW617+EY617/Parameters!$C$6))</f>
        <v>1586.0906901229453</v>
      </c>
      <c r="FB617">
        <f t="shared" si="1016"/>
        <v>-69.547098498324416</v>
      </c>
      <c r="FC617">
        <f t="shared" si="1017"/>
        <v>3.331540330697524E-4</v>
      </c>
      <c r="FD617">
        <f>(ER617+ET617/Parameters!$C$6+Parameters!$C$8*(EV617+EX617/Parameters!$C$6))</f>
        <v>54521.40794572192</v>
      </c>
      <c r="FE617">
        <f>(ES617+EU617/Parameters!$C$6+Parameters!$C$8*(EW617+EY617/Parameters!$C$6))</f>
        <v>108031.822792607</v>
      </c>
      <c r="FF617">
        <f t="shared" si="1018"/>
        <v>-101.65643665497662</v>
      </c>
      <c r="FG617">
        <f t="shared" si="1019"/>
        <v>8.2637689724884891E-6</v>
      </c>
    </row>
    <row r="618" spans="1:163" x14ac:dyDescent="0.15">
      <c r="A618">
        <f>Parameters!$C$2*(Parameters!$C$3/Parameters!$C$2)^((ROW()-2)/(Parameters!$C$4-1))</f>
        <v>120226.44346174118</v>
      </c>
      <c r="B618">
        <f t="shared" si="918"/>
        <v>5.0799999999999992</v>
      </c>
      <c r="C618">
        <f t="shared" si="919"/>
        <v>755405.02309326944</v>
      </c>
      <c r="D618">
        <f>1</f>
        <v>1</v>
      </c>
      <c r="E618">
        <f>0</f>
        <v>0</v>
      </c>
      <c r="F618">
        <f>0</f>
        <v>0</v>
      </c>
      <c r="G618">
        <f>0</f>
        <v>0</v>
      </c>
      <c r="H618">
        <f>0</f>
        <v>0</v>
      </c>
      <c r="I618">
        <f>0</f>
        <v>0</v>
      </c>
      <c r="J618">
        <f>1</f>
        <v>1</v>
      </c>
      <c r="K618">
        <f>0</f>
        <v>0</v>
      </c>
      <c r="L618">
        <f>2*Parameters!$C$10</f>
        <v>0.04</v>
      </c>
      <c r="M618">
        <f>2*C618*Parameters!$C$9</f>
        <v>1.5108100461865388</v>
      </c>
      <c r="N618">
        <f>0</f>
        <v>0</v>
      </c>
      <c r="O618">
        <f>0</f>
        <v>0</v>
      </c>
      <c r="P618">
        <f t="shared" si="920"/>
        <v>1</v>
      </c>
      <c r="Q618">
        <f t="shared" si="921"/>
        <v>0</v>
      </c>
      <c r="R618">
        <f t="shared" si="922"/>
        <v>0.04</v>
      </c>
      <c r="S618">
        <f t="shared" si="923"/>
        <v>1.5108100461865388</v>
      </c>
      <c r="T618">
        <f t="shared" si="924"/>
        <v>0</v>
      </c>
      <c r="U618">
        <f t="shared" si="925"/>
        <v>0</v>
      </c>
      <c r="V618">
        <f t="shared" si="926"/>
        <v>1</v>
      </c>
      <c r="W618">
        <f t="shared" si="927"/>
        <v>0</v>
      </c>
      <c r="X618">
        <f>0</f>
        <v>0</v>
      </c>
      <c r="Y618">
        <f>0</f>
        <v>0</v>
      </c>
      <c r="Z618">
        <f>0</f>
        <v>0</v>
      </c>
      <c r="AA618">
        <f>C618*(Parameters!$C$12+Parameters!$C$11/2)</f>
        <v>5.6655376731995208E-5</v>
      </c>
      <c r="AB618">
        <f t="shared" si="928"/>
        <v>0.99991440448766278</v>
      </c>
      <c r="AC618">
        <f t="shared" si="929"/>
        <v>2.2662150692798084E-6</v>
      </c>
      <c r="AD618">
        <f t="shared" si="930"/>
        <v>0.04</v>
      </c>
      <c r="AE618">
        <f t="shared" si="931"/>
        <v>1.5108100461865388</v>
      </c>
      <c r="AF618">
        <f t="shared" si="932"/>
        <v>0</v>
      </c>
      <c r="AG618">
        <f t="shared" si="933"/>
        <v>5.6655376731995208E-5</v>
      </c>
      <c r="AH618">
        <f t="shared" si="934"/>
        <v>1</v>
      </c>
      <c r="AI618">
        <f t="shared" si="935"/>
        <v>0</v>
      </c>
      <c r="AJ618">
        <f>0</f>
        <v>0</v>
      </c>
      <c r="AK618">
        <f>0</f>
        <v>0</v>
      </c>
      <c r="AL618">
        <f>(((2*Parameters!$C$15))/(((2*Parameters!$C$15))^2+((2*(C618*Parameters!$C$14-1/(C618*Parameters!$C$13))))^2))</f>
        <v>0.62572948762372804</v>
      </c>
      <c r="AM618">
        <f>(-((2*(C618*Parameters!$C$14-1/(C618*Parameters!$C$13))))/(((2*Parameters!$C$15))^2+((2*(C618*Parameters!$C$14-1/(C618*Parameters!$C$13))))^2))</f>
        <v>3.9053424688382123</v>
      </c>
      <c r="AN618">
        <f t="shared" si="936"/>
        <v>-4.8752870517270992</v>
      </c>
      <c r="AO618">
        <f t="shared" si="937"/>
        <v>1.1015743610656816</v>
      </c>
      <c r="AP618">
        <f t="shared" si="938"/>
        <v>0.04</v>
      </c>
      <c r="AQ618">
        <f t="shared" si="939"/>
        <v>1.5108100461865388</v>
      </c>
      <c r="AR618">
        <f t="shared" si="940"/>
        <v>0.62572948762372804</v>
      </c>
      <c r="AS618">
        <f t="shared" si="941"/>
        <v>3.9053991242149442</v>
      </c>
      <c r="AT618">
        <f t="shared" si="942"/>
        <v>1</v>
      </c>
      <c r="AU618">
        <f t="shared" si="943"/>
        <v>0</v>
      </c>
      <c r="AV618">
        <f>2*Parameters!$C$17</f>
        <v>0.04</v>
      </c>
      <c r="AW618">
        <f>2*C618*Parameters!$C$16</f>
        <v>1.5108100461865388</v>
      </c>
      <c r="AX618">
        <f>0</f>
        <v>0</v>
      </c>
      <c r="AY618">
        <f>0</f>
        <v>0</v>
      </c>
      <c r="AZ618">
        <f t="shared" si="944"/>
        <v>-4.8752870517270992</v>
      </c>
      <c r="BA618">
        <f t="shared" si="945"/>
        <v>1.1015743610656816</v>
      </c>
      <c r="BB618">
        <f t="shared" si="946"/>
        <v>-1.8192810933886334</v>
      </c>
      <c r="BC618">
        <f t="shared" si="947"/>
        <v>-5.8107596351632873</v>
      </c>
      <c r="BD618">
        <f t="shared" si="948"/>
        <v>0.62572948762372804</v>
      </c>
      <c r="BE618">
        <f t="shared" si="949"/>
        <v>3.9053991242149442</v>
      </c>
      <c r="BF618">
        <f t="shared" si="950"/>
        <v>-4.8752870517270992</v>
      </c>
      <c r="BG618">
        <f t="shared" si="951"/>
        <v>1.1015743610656816</v>
      </c>
      <c r="BH618">
        <f>0</f>
        <v>0</v>
      </c>
      <c r="BI618">
        <f>0</f>
        <v>0</v>
      </c>
      <c r="BJ618">
        <f>0</f>
        <v>0</v>
      </c>
      <c r="BK618">
        <f>C618*(Parameters!$C$19+Parameters!$C$18/2)</f>
        <v>5.6655376731995208E-5</v>
      </c>
      <c r="BL618">
        <f t="shared" si="952"/>
        <v>-4.87495784095087</v>
      </c>
      <c r="BM618">
        <f t="shared" si="953"/>
        <v>1.1014712890099543</v>
      </c>
      <c r="BN618">
        <f t="shared" si="954"/>
        <v>-1.8192810933886334</v>
      </c>
      <c r="BO618">
        <f t="shared" si="955"/>
        <v>-5.8107596351632873</v>
      </c>
      <c r="BP618">
        <f t="shared" si="956"/>
        <v>0.62566707751330353</v>
      </c>
      <c r="BQ618">
        <f t="shared" si="957"/>
        <v>3.9051229129903517</v>
      </c>
      <c r="BR618">
        <f t="shared" si="958"/>
        <v>-4.8752870517270992</v>
      </c>
      <c r="BS618">
        <f t="shared" si="959"/>
        <v>1.1015743610656816</v>
      </c>
      <c r="BT618">
        <f>2*((((Parameters!$C$21)/((Parameters!$C$21)^2+(C618*Parameters!$C$20)^2)))/((((Parameters!$C$21)/((Parameters!$C$21)^2+(C618*Parameters!$C$20)^2)))^2+((-(C618*Parameters!$C$20)/((Parameters!$C$21)^2+(C618*Parameters!$C$20)^2)+C618*Parameters!$C$22))^2))</f>
        <v>4.0015525837827061E-2</v>
      </c>
      <c r="BU618">
        <f>2*(-((-(C618*Parameters!$C$20)/((Parameters!$C$21)^2+(C618*Parameters!$C$20)^2)+C618*Parameters!$C$22))/((((Parameters!$C$21)/((Parameters!$C$21)^2+(C618*Parameters!$C$20)^2)))^2+((-(C618*Parameters!$C$20)/((Parameters!$C$21)^2+(C618*Parameters!$C$20)^2)+C618*Parameters!$C$22))^2))</f>
        <v>102.75501930631337</v>
      </c>
      <c r="BV618">
        <f>0</f>
        <v>0</v>
      </c>
      <c r="BW618">
        <f>0</f>
        <v>0</v>
      </c>
      <c r="BX618">
        <f t="shared" si="960"/>
        <v>-4.87495784095087</v>
      </c>
      <c r="BY618">
        <f t="shared" si="961"/>
        <v>1.1014712890099543</v>
      </c>
      <c r="BZ618">
        <f t="shared" si="962"/>
        <v>-115.19605866239924</v>
      </c>
      <c r="CA618">
        <f t="shared" si="963"/>
        <v>-506.69307074670871</v>
      </c>
      <c r="CB618">
        <f t="shared" si="964"/>
        <v>0.62566707751330353</v>
      </c>
      <c r="CC618">
        <f t="shared" si="965"/>
        <v>3.9051229129903517</v>
      </c>
      <c r="CD618">
        <f t="shared" si="966"/>
        <v>-406.12123097247132</v>
      </c>
      <c r="CE618">
        <f t="shared" si="967"/>
        <v>65.548272537094519</v>
      </c>
      <c r="CF618">
        <f>0</f>
        <v>0</v>
      </c>
      <c r="CG618">
        <f>0</f>
        <v>0</v>
      </c>
      <c r="CH618">
        <f>(((Parameters!$C$25))/(((Parameters!$C$25))^2+((C618*Parameters!$C$24-1/(C618*Parameters!$C$23)))^2))+(((Parameters!$C$29+Parameters!$C$28))/(((Parameters!$C$29+Parameters!$C$28))^2+((C618*Parameters!$C$27-1/(C618*Parameters!$C$26)))^2))</f>
        <v>6.6862474308291842E-2</v>
      </c>
      <c r="CI618">
        <f>(-((C618*Parameters!$C$24-1/(C618*Parameters!$C$23)))/(((Parameters!$C$25))^2+((C618*Parameters!$C$24-1/(C618*Parameters!$C$23)))^2))+(-((C618*Parameters!$C$27-1/(C618*Parameters!$C$26)))/(((Parameters!$C$29+Parameters!$C$28))^2+((C618*Parameters!$C$27-1/(C618*Parameters!$C$26)))^2))</f>
        <v>0.36800764844177497</v>
      </c>
      <c r="CJ618">
        <f t="shared" si="968"/>
        <v>173.88967409355618</v>
      </c>
      <c r="CK618">
        <f t="shared" si="969"/>
        <v>-75.17031179409166</v>
      </c>
      <c r="CL618">
        <f t="shared" si="970"/>
        <v>-115.19605866239924</v>
      </c>
      <c r="CM618">
        <f t="shared" si="971"/>
        <v>-506.69307074670871</v>
      </c>
      <c r="CN618">
        <f t="shared" si="972"/>
        <v>-50.65086893023215</v>
      </c>
      <c r="CO618">
        <f t="shared" si="973"/>
        <v>-141.16787659100339</v>
      </c>
      <c r="CP618">
        <f t="shared" si="974"/>
        <v>-406.12123097247132</v>
      </c>
      <c r="CQ618">
        <f t="shared" si="975"/>
        <v>65.548272537094519</v>
      </c>
      <c r="CR618">
        <f>2*((((Parameters!$C$31)/((Parameters!$C$31)^2+(C618*Parameters!$C$30)^2)))/((((Parameters!$C$31)/((Parameters!$C$31)^2+(C618*Parameters!$C$30)^2)))^2+((-(C618*Parameters!$C$30)/((Parameters!$C$31)^2+(C618*Parameters!$C$30)^2)+C618*Parameters!$C$32))^2))</f>
        <v>4.0007533469040131E-2</v>
      </c>
      <c r="CS618">
        <f>2*(-((-(C618*Parameters!$C$30)/((Parameters!$C$31)^2+(C618*Parameters!$C$30)^2)+C618*Parameters!$C$32))/((((Parameters!$C$31)/((Parameters!$C$31)^2+(C618*Parameters!$C$30)^2)))^2+((-(C618*Parameters!$C$30)/((Parameters!$C$31)^2+(C618*Parameters!$C$30)^2)+C618*Parameters!$C$32))^2))</f>
        <v>49.861426226889719</v>
      </c>
      <c r="CT618">
        <f>0</f>
        <v>0</v>
      </c>
      <c r="CU618">
        <f>0</f>
        <v>0</v>
      </c>
      <c r="CV618">
        <f t="shared" si="976"/>
        <v>173.88967409355618</v>
      </c>
      <c r="CW618">
        <f t="shared" si="977"/>
        <v>-75.17031179409166</v>
      </c>
      <c r="CX618">
        <f t="shared" si="978"/>
        <v>3639.8597942672186</v>
      </c>
      <c r="CY618">
        <f t="shared" si="979"/>
        <v>8160.6867069220589</v>
      </c>
      <c r="CZ618">
        <f t="shared" si="980"/>
        <v>-50.65086893023215</v>
      </c>
      <c r="DA618">
        <f t="shared" si="981"/>
        <v>-141.16787659100339</v>
      </c>
      <c r="DB618">
        <f t="shared" si="982"/>
        <v>6630.6840169425541</v>
      </c>
      <c r="DC618">
        <f t="shared" si="983"/>
        <v>-2465.6240705030045</v>
      </c>
      <c r="DD618">
        <f>0</f>
        <v>0</v>
      </c>
      <c r="DE618">
        <f>0</f>
        <v>0</v>
      </c>
      <c r="DF618">
        <f>(((Parameters!$C$35))/(((Parameters!$C$35))^2+((C618*Parameters!$C$34-1/(C618*Parameters!$C$33)))^2))+(((Parameters!$C$39+Parameters!$C$38))/(((Parameters!$C$39+Parameters!$C$38))^2+((C618*Parameters!$C$37-1/(C618*Parameters!$C$36)))^2))</f>
        <v>6.6862474308291842E-2</v>
      </c>
      <c r="DG618">
        <f>(-((C618*Parameters!$C$34-1/(C618*Parameters!$C$33)))/(((Parameters!$C$35))^2+((C618*Parameters!$C$34-1/(C618*Parameters!$C$33)))^2))+(-((C618*Parameters!$C$37-1/(C618*Parameters!$C$36)))/(((Parameters!$C$39+Parameters!$C$38))^2+((C618*Parameters!$C$37-1/(C618*Parameters!$C$36)))^2))</f>
        <v>0.36800764844177497</v>
      </c>
      <c r="DH618">
        <f t="shared" si="984"/>
        <v>-2585.9354186109067</v>
      </c>
      <c r="DI618">
        <f t="shared" si="985"/>
        <v>1809.9696370315451</v>
      </c>
      <c r="DJ618">
        <f t="shared" si="986"/>
        <v>3639.8597942672186</v>
      </c>
      <c r="DK618">
        <f t="shared" si="987"/>
        <v>8160.6867069220589</v>
      </c>
      <c r="DL618">
        <f t="shared" si="988"/>
        <v>1300.0615869262385</v>
      </c>
      <c r="DM618">
        <f t="shared" si="989"/>
        <v>2134.1168299765754</v>
      </c>
      <c r="DN618">
        <f t="shared" si="990"/>
        <v>6630.6840169425541</v>
      </c>
      <c r="DO618">
        <f t="shared" si="991"/>
        <v>-2465.6240705030045</v>
      </c>
      <c r="DP618">
        <f>2*((((Parameters!$C$41)/((Parameters!$C$41)^2+(C618*(Parameters!$C$40*(1-Parameters!$C$42)))^2)))/((((Parameters!$C$41)/((Parameters!$C$41)^2+(C618*(Parameters!$C$40*(1-Parameters!$C$42)))^2)))^2+((-(C618*(Parameters!$C$40*(1-Parameters!$C$42)))/((Parameters!$C$41)^2+(C618*(Parameters!$C$40*(1-Parameters!$C$42)))^2)+C618*Parameters!$C$43))^2))</f>
        <v>0.20000342386442499</v>
      </c>
      <c r="DQ618">
        <f>2*(-((-(C618*(Parameters!$C$40*(1-Parameters!$C$42)))/((Parameters!$C$41)^2+(C618*(Parameters!$C$40*(1-Parameters!$C$42)))^2)+C618*Parameters!$C$43))/((((Parameters!$C$41)/((Parameters!$C$41)^2+(C618*(Parameters!$C$40*(1-Parameters!$C$42)))^2)))^2+((-(C618*(Parameters!$C$40*(1-Parameters!$C$42)))/((Parameters!$C$41)^2+(C618*(Parameters!$C$40*(1-Parameters!$C$42)))^2)+C618*Parameters!$C$43))^2))</f>
        <v>4.5324688589172375</v>
      </c>
      <c r="DR618">
        <f>0</f>
        <v>0</v>
      </c>
      <c r="DS618">
        <f>0</f>
        <v>0</v>
      </c>
      <c r="DT618">
        <f t="shared" si="992"/>
        <v>-2585.9354186109067</v>
      </c>
      <c r="DU618">
        <f t="shared" si="993"/>
        <v>1809.9696370315451</v>
      </c>
      <c r="DV618">
        <f t="shared" si="994"/>
        <v>-5080.9671587784615</v>
      </c>
      <c r="DW618">
        <f t="shared" si="995"/>
        <v>-3197.9849246060271</v>
      </c>
      <c r="DX618">
        <f t="shared" si="996"/>
        <v>1300.0615869262385</v>
      </c>
      <c r="DY618">
        <f t="shared" si="997"/>
        <v>2134.1168299765754</v>
      </c>
      <c r="DZ618">
        <f t="shared" si="998"/>
        <v>-2782.1172875975808</v>
      </c>
      <c r="EA618">
        <f t="shared" si="999"/>
        <v>3853.6952598367052</v>
      </c>
      <c r="EB618">
        <f>0</f>
        <v>0</v>
      </c>
      <c r="EC618">
        <f>0</f>
        <v>0</v>
      </c>
      <c r="ED618">
        <f>0</f>
        <v>0</v>
      </c>
      <c r="EE618">
        <f>C618*Parameters!$C$44</f>
        <v>7.5540502309326937E-6</v>
      </c>
      <c r="EF618">
        <f t="shared" si="1000"/>
        <v>-2585.9112608721484</v>
      </c>
      <c r="EG618">
        <f t="shared" si="1001"/>
        <v>1809.9312551504058</v>
      </c>
      <c r="EH618">
        <f t="shared" si="1002"/>
        <v>-5080.9671587784615</v>
      </c>
      <c r="EI618">
        <f t="shared" si="1003"/>
        <v>-3197.9849246060271</v>
      </c>
      <c r="EJ618">
        <f t="shared" si="1004"/>
        <v>1300.032475918671</v>
      </c>
      <c r="EK618">
        <f t="shared" si="1005"/>
        <v>2134.0958137228367</v>
      </c>
      <c r="EL618">
        <f t="shared" si="1006"/>
        <v>-2782.1172875975808</v>
      </c>
      <c r="EM618">
        <f t="shared" si="1007"/>
        <v>3853.6952598367052</v>
      </c>
      <c r="EN618">
        <f>0</f>
        <v>0</v>
      </c>
      <c r="EO618">
        <f>0</f>
        <v>0</v>
      </c>
      <c r="EP618">
        <f>(((2*Parameters!$C$47))/(((2*Parameters!$C$47))^2+((2*(C618*Parameters!$C$46-1/(C618*Parameters!$C$45))))^2))</f>
        <v>2.7619512083775838E-8</v>
      </c>
      <c r="EQ618">
        <f>(-((2*(C618*Parameters!$C$46-1/(C618*Parameters!$C$45))))/(((2*Parameters!$C$47))^2+((2*(C618*Parameters!$C$46-1/(C618*Parameters!$C$45))))^2))</f>
        <v>8.3095595631270283E-4</v>
      </c>
      <c r="ER618">
        <f t="shared" si="1008"/>
        <v>-2583.2540165846826</v>
      </c>
      <c r="ES618">
        <f t="shared" si="1009"/>
        <v>1805.7091068992063</v>
      </c>
      <c r="ET618">
        <f t="shared" si="1010"/>
        <v>-5080.9671587784615</v>
      </c>
      <c r="EU618">
        <f t="shared" si="1011"/>
        <v>-3197.9849246060271</v>
      </c>
      <c r="EV618">
        <f t="shared" si="1012"/>
        <v>1296.8301480479738</v>
      </c>
      <c r="EW618">
        <f t="shared" si="1013"/>
        <v>2131.7841032287297</v>
      </c>
      <c r="EX618">
        <f t="shared" si="1014"/>
        <v>-2782.1172875975808</v>
      </c>
      <c r="EY618">
        <f t="shared" si="1015"/>
        <v>3853.6952598367052</v>
      </c>
      <c r="EZ618">
        <f>(ER618+ET618/Parameters!$C$6+Parameters!$C$7*(EV618+EX618/Parameters!$C$6))</f>
        <v>-2759.9833090639336</v>
      </c>
      <c r="FA618">
        <f>(ES618+EU618/Parameters!$C$6+Parameters!$C$7*(EW618+EY618/Parameters!$C$6))</f>
        <v>1694.4748486520402</v>
      </c>
      <c r="FB618">
        <f t="shared" si="1016"/>
        <v>-70.207238533074332</v>
      </c>
      <c r="FC618">
        <f t="shared" si="1017"/>
        <v>3.0877211553422099E-4</v>
      </c>
      <c r="FD618">
        <f>(ER618+ET618/Parameters!$C$6+Parameters!$C$8*(EV618+EX618/Parameters!$C$6))</f>
        <v>57243.059245338962</v>
      </c>
      <c r="FE618">
        <f>(ES618+EU618/Parameters!$C$6+Parameters!$C$8*(EW618+EY618/Parameters!$C$6))</f>
        <v>114985.758722848</v>
      </c>
      <c r="FF618">
        <f t="shared" si="1018"/>
        <v>-102.17444264752976</v>
      </c>
      <c r="FG618">
        <f t="shared" si="1019"/>
        <v>7.7853450888236979E-6</v>
      </c>
    </row>
    <row r="619" spans="1:163" x14ac:dyDescent="0.15">
      <c r="A619">
        <f>Parameters!$C$2*(Parameters!$C$3/Parameters!$C$2)^((ROW()-2)/(Parameters!$C$4-1))</f>
        <v>121618.60006463678</v>
      </c>
      <c r="B619">
        <f t="shared" si="918"/>
        <v>5.085</v>
      </c>
      <c r="C619">
        <f t="shared" si="919"/>
        <v>764152.20100587606</v>
      </c>
      <c r="D619">
        <f>1</f>
        <v>1</v>
      </c>
      <c r="E619">
        <f>0</f>
        <v>0</v>
      </c>
      <c r="F619">
        <f>0</f>
        <v>0</v>
      </c>
      <c r="G619">
        <f>0</f>
        <v>0</v>
      </c>
      <c r="H619">
        <f>0</f>
        <v>0</v>
      </c>
      <c r="I619">
        <f>0</f>
        <v>0</v>
      </c>
      <c r="J619">
        <f>1</f>
        <v>1</v>
      </c>
      <c r="K619">
        <f>0</f>
        <v>0</v>
      </c>
      <c r="L619">
        <f>2*Parameters!$C$10</f>
        <v>0.04</v>
      </c>
      <c r="M619">
        <f>2*C619*Parameters!$C$9</f>
        <v>1.528304402011752</v>
      </c>
      <c r="N619">
        <f>0</f>
        <v>0</v>
      </c>
      <c r="O619">
        <f>0</f>
        <v>0</v>
      </c>
      <c r="P619">
        <f t="shared" si="920"/>
        <v>1</v>
      </c>
      <c r="Q619">
        <f t="shared" si="921"/>
        <v>0</v>
      </c>
      <c r="R619">
        <f t="shared" si="922"/>
        <v>0.04</v>
      </c>
      <c r="S619">
        <f t="shared" si="923"/>
        <v>1.528304402011752</v>
      </c>
      <c r="T619">
        <f t="shared" si="924"/>
        <v>0</v>
      </c>
      <c r="U619">
        <f t="shared" si="925"/>
        <v>0</v>
      </c>
      <c r="V619">
        <f t="shared" si="926"/>
        <v>1</v>
      </c>
      <c r="W619">
        <f t="shared" si="927"/>
        <v>0</v>
      </c>
      <c r="X619">
        <f>0</f>
        <v>0</v>
      </c>
      <c r="Y619">
        <f>0</f>
        <v>0</v>
      </c>
      <c r="Z619">
        <f>0</f>
        <v>0</v>
      </c>
      <c r="AA619">
        <f>C619*(Parameters!$C$12+Parameters!$C$11/2)</f>
        <v>5.7311415075440707E-5</v>
      </c>
      <c r="AB619">
        <f t="shared" si="928"/>
        <v>0.99991241071205472</v>
      </c>
      <c r="AC619">
        <f t="shared" si="929"/>
        <v>2.2924566030176283E-6</v>
      </c>
      <c r="AD619">
        <f t="shared" si="930"/>
        <v>0.04</v>
      </c>
      <c r="AE619">
        <f t="shared" si="931"/>
        <v>1.528304402011752</v>
      </c>
      <c r="AF619">
        <f t="shared" si="932"/>
        <v>0</v>
      </c>
      <c r="AG619">
        <f t="shared" si="933"/>
        <v>5.7311415075440707E-5</v>
      </c>
      <c r="AH619">
        <f t="shared" si="934"/>
        <v>1</v>
      </c>
      <c r="AI619">
        <f t="shared" si="935"/>
        <v>0</v>
      </c>
      <c r="AJ619">
        <f>0</f>
        <v>0</v>
      </c>
      <c r="AK619">
        <f>0</f>
        <v>0</v>
      </c>
      <c r="AL619">
        <f>(((2*Parameters!$C$15))/(((2*Parameters!$C$15))^2+((2*(C619*Parameters!$C$14-1/(C619*Parameters!$C$13))))^2))</f>
        <v>0.64169305587801462</v>
      </c>
      <c r="AM619">
        <f>(-((2*(C619*Parameters!$C$14-1/(C619*Parameters!$C$13))))/(((2*Parameters!$C$15))^2+((2*(C619*Parameters!$C$14-1/(C619*Parameters!$C$13))))^2))</f>
        <v>3.9535498503229096</v>
      </c>
      <c r="AN619">
        <f t="shared" si="936"/>
        <v>-5.0166475068742304</v>
      </c>
      <c r="AO619">
        <f t="shared" si="937"/>
        <v>1.1388466085082622</v>
      </c>
      <c r="AP619">
        <f t="shared" si="938"/>
        <v>0.04</v>
      </c>
      <c r="AQ619">
        <f t="shared" si="939"/>
        <v>1.528304402011752</v>
      </c>
      <c r="AR619">
        <f t="shared" si="940"/>
        <v>0.64169305587801462</v>
      </c>
      <c r="AS619">
        <f t="shared" si="941"/>
        <v>3.9536071617379851</v>
      </c>
      <c r="AT619">
        <f t="shared" si="942"/>
        <v>1</v>
      </c>
      <c r="AU619">
        <f t="shared" si="943"/>
        <v>0</v>
      </c>
      <c r="AV619">
        <f>2*Parameters!$C$17</f>
        <v>0.04</v>
      </c>
      <c r="AW619">
        <f>2*C619*Parameters!$C$16</f>
        <v>1.528304402011752</v>
      </c>
      <c r="AX619">
        <f>0</f>
        <v>0</v>
      </c>
      <c r="AY619">
        <f>0</f>
        <v>0</v>
      </c>
      <c r="AZ619">
        <f t="shared" si="944"/>
        <v>-5.0166475068742304</v>
      </c>
      <c r="BA619">
        <f t="shared" si="945"/>
        <v>1.1388466085082622</v>
      </c>
      <c r="BB619">
        <f t="shared" si="946"/>
        <v>-1.9011701852743008</v>
      </c>
      <c r="BC619">
        <f t="shared" si="947"/>
        <v>-6.0931062017450843</v>
      </c>
      <c r="BD619">
        <f t="shared" si="948"/>
        <v>0.64169305587801462</v>
      </c>
      <c r="BE619">
        <f t="shared" si="949"/>
        <v>3.9536071617379851</v>
      </c>
      <c r="BF619">
        <f t="shared" si="950"/>
        <v>-5.0166475068742304</v>
      </c>
      <c r="BG619">
        <f t="shared" si="951"/>
        <v>1.1388466085082622</v>
      </c>
      <c r="BH619">
        <f>0</f>
        <v>0</v>
      </c>
      <c r="BI619">
        <f>0</f>
        <v>0</v>
      </c>
      <c r="BJ619">
        <f>0</f>
        <v>0</v>
      </c>
      <c r="BK619">
        <f>C619*(Parameters!$C$19+Parameters!$C$18/2)</f>
        <v>5.7311415075440707E-5</v>
      </c>
      <c r="BL619">
        <f t="shared" si="952"/>
        <v>-5.0162983023356036</v>
      </c>
      <c r="BM619">
        <f t="shared" si="953"/>
        <v>1.1387376497546449</v>
      </c>
      <c r="BN619">
        <f t="shared" si="954"/>
        <v>-1.9011701852743008</v>
      </c>
      <c r="BO619">
        <f t="shared" si="955"/>
        <v>-6.0931062017450843</v>
      </c>
      <c r="BP619">
        <f t="shared" si="956"/>
        <v>0.64162778696732714</v>
      </c>
      <c r="BQ619">
        <f t="shared" si="957"/>
        <v>3.9533196505704313</v>
      </c>
      <c r="BR619">
        <f t="shared" si="958"/>
        <v>-5.0166475068742304</v>
      </c>
      <c r="BS619">
        <f t="shared" si="959"/>
        <v>1.1388466085082622</v>
      </c>
      <c r="BT619">
        <f>2*((((Parameters!$C$21)/((Parameters!$C$21)^2+(C619*Parameters!$C$20)^2)))/((((Parameters!$C$21)/((Parameters!$C$21)^2+(C619*Parameters!$C$20)^2)))^2+((-(C619*Parameters!$C$20)/((Parameters!$C$21)^2+(C619*Parameters!$C$20)^2)+C619*Parameters!$C$22))^2))</f>
        <v>4.00158875887714E-2</v>
      </c>
      <c r="BU619">
        <f>2*(-((-(C619*Parameters!$C$20)/((Parameters!$C$21)^2+(C619*Parameters!$C$20)^2)+C619*Parameters!$C$22))/((((Parameters!$C$21)/((Parameters!$C$21)^2+(C619*Parameters!$C$20)^2)))^2+((-(C619*Parameters!$C$20)/((Parameters!$C$21)^2+(C619*Parameters!$C$20)^2)+C619*Parameters!$C$22))^2))</f>
        <v>103.94533619583528</v>
      </c>
      <c r="BV619">
        <f>0</f>
        <v>0</v>
      </c>
      <c r="BW619">
        <f>0</f>
        <v>0</v>
      </c>
      <c r="BX619">
        <f t="shared" si="960"/>
        <v>-5.0162983023356036</v>
      </c>
      <c r="BY619">
        <f t="shared" si="961"/>
        <v>1.1387376497546449</v>
      </c>
      <c r="BZ619">
        <f t="shared" si="962"/>
        <v>-120.46836965685419</v>
      </c>
      <c r="CA619">
        <f t="shared" si="963"/>
        <v>-527.46835209883147</v>
      </c>
      <c r="CB619">
        <f t="shared" si="964"/>
        <v>0.64162778696732714</v>
      </c>
      <c r="CC619">
        <f t="shared" si="965"/>
        <v>3.9533196505704313</v>
      </c>
      <c r="CD619">
        <f t="shared" si="966"/>
        <v>-415.92011236962264</v>
      </c>
      <c r="CE619">
        <f t="shared" si="967"/>
        <v>67.991258232156568</v>
      </c>
      <c r="CF619">
        <f>0</f>
        <v>0</v>
      </c>
      <c r="CG619">
        <f>0</f>
        <v>0</v>
      </c>
      <c r="CH619">
        <f>(((Parameters!$C$25))/(((Parameters!$C$25))^2+((C619*Parameters!$C$24-1/(C619*Parameters!$C$23)))^2))+(((Parameters!$C$29+Parameters!$C$28))/(((Parameters!$C$29+Parameters!$C$28))^2+((C619*Parameters!$C$27-1/(C619*Parameters!$C$26)))^2))</f>
        <v>6.6971621643439283E-2</v>
      </c>
      <c r="CI619">
        <f>(-((C619*Parameters!$C$24-1/(C619*Parameters!$C$23)))/(((Parameters!$C$25))^2+((C619*Parameters!$C$24-1/(C619*Parameters!$C$23)))^2))+(-((C619*Parameters!$C$27-1/(C619*Parameters!$C$26)))/(((Parameters!$C$29+Parameters!$C$28))^2+((C619*Parameters!$C$27-1/(C619*Parameters!$C$26)))^2))</f>
        <v>0.37202254593104539</v>
      </c>
      <c r="CJ619">
        <f t="shared" si="968"/>
        <v>183.14585887086392</v>
      </c>
      <c r="CK619">
        <f t="shared" si="969"/>
        <v>-79.003622839801892</v>
      </c>
      <c r="CL619">
        <f t="shared" si="970"/>
        <v>-120.46836965685419</v>
      </c>
      <c r="CM619">
        <f t="shared" si="971"/>
        <v>-527.46835209883147</v>
      </c>
      <c r="CN619">
        <f t="shared" si="972"/>
        <v>-52.507497601129828</v>
      </c>
      <c r="CO619">
        <f t="shared" si="973"/>
        <v>-146.22485463571772</v>
      </c>
      <c r="CP619">
        <f t="shared" si="974"/>
        <v>-415.92011236962264</v>
      </c>
      <c r="CQ619">
        <f t="shared" si="975"/>
        <v>67.991258232156568</v>
      </c>
      <c r="CR619">
        <f>2*((((Parameters!$C$31)/((Parameters!$C$31)^2+(C619*Parameters!$C$30)^2)))/((((Parameters!$C$31)/((Parameters!$C$31)^2+(C619*Parameters!$C$30)^2)))^2+((-(C619*Parameters!$C$30)/((Parameters!$C$31)^2+(C619*Parameters!$C$30)^2)+C619*Parameters!$C$32))^2))</f>
        <v>4.000770897143955E-2</v>
      </c>
      <c r="CS619">
        <f>2*(-((-(C619*Parameters!$C$30)/((Parameters!$C$31)^2+(C619*Parameters!$C$30)^2)+C619*Parameters!$C$32))/((((Parameters!$C$31)/((Parameters!$C$31)^2+(C619*Parameters!$C$30)^2)))^2+((-(C619*Parameters!$C$30)/((Parameters!$C$31)^2+(C619*Parameters!$C$30)^2)+C619*Parameters!$C$32))^2))</f>
        <v>50.438904961878023</v>
      </c>
      <c r="CT619">
        <f>0</f>
        <v>0</v>
      </c>
      <c r="CU619">
        <f>0</f>
        <v>0</v>
      </c>
      <c r="CV619">
        <f t="shared" si="976"/>
        <v>183.14585887086392</v>
      </c>
      <c r="CW619">
        <f t="shared" si="977"/>
        <v>-79.003622839801892</v>
      </c>
      <c r="CX619">
        <f t="shared" si="978"/>
        <v>3871.7151006249992</v>
      </c>
      <c r="CY619">
        <f t="shared" si="979"/>
        <v>8707.0474636999352</v>
      </c>
      <c r="CZ619">
        <f t="shared" si="980"/>
        <v>-52.507497601129828</v>
      </c>
      <c r="DA619">
        <f t="shared" si="981"/>
        <v>-146.22485463571772</v>
      </c>
      <c r="DB619">
        <f t="shared" si="982"/>
        <v>6957.4007289829278</v>
      </c>
      <c r="DC619">
        <f t="shared" si="983"/>
        <v>-2586.2795444859257</v>
      </c>
      <c r="DD619">
        <f>0</f>
        <v>0</v>
      </c>
      <c r="DE619">
        <f>0</f>
        <v>0</v>
      </c>
      <c r="DF619">
        <f>(((Parameters!$C$35))/(((Parameters!$C$35))^2+((C619*Parameters!$C$34-1/(C619*Parameters!$C$33)))^2))+(((Parameters!$C$39+Parameters!$C$38))/(((Parameters!$C$39+Parameters!$C$38))^2+((C619*Parameters!$C$37-1/(C619*Parameters!$C$36)))^2))</f>
        <v>6.6971621643439283E-2</v>
      </c>
      <c r="DG619">
        <f>(-((C619*Parameters!$C$34-1/(C619*Parameters!$C$33)))/(((Parameters!$C$35))^2+((C619*Parameters!$C$34-1/(C619*Parameters!$C$33)))^2))+(-((C619*Parameters!$C$37-1/(C619*Parameters!$C$36)))/(((Parameters!$C$39+Parameters!$C$38))^2+((C619*Parameters!$C$37-1/(C619*Parameters!$C$36)))^2))</f>
        <v>0.37202254593104539</v>
      </c>
      <c r="DH619">
        <f t="shared" si="984"/>
        <v>-2796.7770672869897</v>
      </c>
      <c r="DI619">
        <f t="shared" si="985"/>
        <v>1944.4867743847635</v>
      </c>
      <c r="DJ619">
        <f t="shared" si="986"/>
        <v>3871.7151006249992</v>
      </c>
      <c r="DK619">
        <f t="shared" si="987"/>
        <v>8707.0474636999352</v>
      </c>
      <c r="DL619">
        <f t="shared" si="988"/>
        <v>1375.5952122711419</v>
      </c>
      <c r="DM619">
        <f t="shared" si="989"/>
        <v>2268.8777425055441</v>
      </c>
      <c r="DN619">
        <f t="shared" si="990"/>
        <v>6957.4007289829278</v>
      </c>
      <c r="DO619">
        <f t="shared" si="991"/>
        <v>-2586.2795444859257</v>
      </c>
      <c r="DP619">
        <f>2*((((Parameters!$C$41)/((Parameters!$C$41)^2+(C619*(Parameters!$C$40*(1-Parameters!$C$42)))^2)))/((((Parameters!$C$41)/((Parameters!$C$41)^2+(C619*(Parameters!$C$40*(1-Parameters!$C$42)))^2)))^2+((-(C619*(Parameters!$C$40*(1-Parameters!$C$42)))/((Parameters!$C$41)^2+(C619*(Parameters!$C$40*(1-Parameters!$C$42)))^2)+C619*Parameters!$C$43))^2))</f>
        <v>0.20000350361752048</v>
      </c>
      <c r="DQ619">
        <f>2*(-((-(C619*(Parameters!$C$40*(1-Parameters!$C$42)))/((Parameters!$C$41)^2+(C619*(Parameters!$C$40*(1-Parameters!$C$42)))^2)+C619*Parameters!$C$43))/((((Parameters!$C$41)/((Parameters!$C$41)^2+(C619*(Parameters!$C$40*(1-Parameters!$C$42)))^2)))^2+((-(C619*(Parameters!$C$40*(1-Parameters!$C$42)))/((Parameters!$C$41)^2+(C619*(Parameters!$C$40*(1-Parameters!$C$42)))^2)+C619*Parameters!$C$43))^2))</f>
        <v>4.5849532888980846</v>
      </c>
      <c r="DR619">
        <f>0</f>
        <v>0</v>
      </c>
      <c r="DS619">
        <f>0</f>
        <v>0</v>
      </c>
      <c r="DT619">
        <f t="shared" si="992"/>
        <v>-2796.7770672869897</v>
      </c>
      <c r="DU619">
        <f t="shared" si="993"/>
        <v>1944.4867743847635</v>
      </c>
      <c r="DV619">
        <f t="shared" si="994"/>
        <v>-5603.0311431037826</v>
      </c>
      <c r="DW619">
        <f t="shared" si="995"/>
        <v>-3727.1405816574052</v>
      </c>
      <c r="DX619">
        <f t="shared" si="996"/>
        <v>1375.5952122711419</v>
      </c>
      <c r="DY619">
        <f t="shared" si="997"/>
        <v>2268.8777425055441</v>
      </c>
      <c r="DZ619">
        <f t="shared" si="998"/>
        <v>-3170.1738766118124</v>
      </c>
      <c r="EA619">
        <f t="shared" si="999"/>
        <v>4174.543745990024</v>
      </c>
      <c r="EB619">
        <f>0</f>
        <v>0</v>
      </c>
      <c r="EC619">
        <f>0</f>
        <v>0</v>
      </c>
      <c r="ED619">
        <f>0</f>
        <v>0</v>
      </c>
      <c r="EE619">
        <f>C619*Parameters!$C$44</f>
        <v>7.64152201005876E-6</v>
      </c>
      <c r="EF619">
        <f t="shared" si="1000"/>
        <v>-2796.7485862602002</v>
      </c>
      <c r="EG619">
        <f t="shared" si="1001"/>
        <v>1944.4439586989604</v>
      </c>
      <c r="EH619">
        <f t="shared" si="1002"/>
        <v>-5603.0311431037826</v>
      </c>
      <c r="EI619">
        <f t="shared" si="1003"/>
        <v>-3727.1405816574052</v>
      </c>
      <c r="EJ619">
        <f t="shared" si="1004"/>
        <v>1375.5633124032249</v>
      </c>
      <c r="EK619">
        <f t="shared" si="1005"/>
        <v>2268.8535175520901</v>
      </c>
      <c r="EL619">
        <f t="shared" si="1006"/>
        <v>-3170.1738766118124</v>
      </c>
      <c r="EM619">
        <f t="shared" si="1007"/>
        <v>4174.543745990024</v>
      </c>
      <c r="EN619">
        <f>0</f>
        <v>0</v>
      </c>
      <c r="EO619">
        <f>0</f>
        <v>0</v>
      </c>
      <c r="EP619">
        <f>(((2*Parameters!$C$47))/(((2*Parameters!$C$47))^2+((2*(C619*Parameters!$C$46-1/(C619*Parameters!$C$45))))^2))</f>
        <v>2.8262869694299822E-8</v>
      </c>
      <c r="EQ619">
        <f>(-((2*(C619*Parameters!$C$46-1/(C619*Parameters!$C$45))))/(((2*Parameters!$C$47))^2+((2*(C619*Parameters!$C$46-1/(C619*Parameters!$C$45))))^2))</f>
        <v>8.4057821858450849E-4</v>
      </c>
      <c r="ER619">
        <f t="shared" si="1008"/>
        <v>-2793.6157914273958</v>
      </c>
      <c r="ES619">
        <f t="shared" si="1009"/>
        <v>1939.7340674223281</v>
      </c>
      <c r="ET619">
        <f t="shared" si="1010"/>
        <v>-5603.0311431037826</v>
      </c>
      <c r="EU619">
        <f t="shared" si="1011"/>
        <v>-3727.1405816574052</v>
      </c>
      <c r="EV619">
        <f t="shared" si="1012"/>
        <v>1372.0541922596065</v>
      </c>
      <c r="EW619">
        <f t="shared" si="1013"/>
        <v>2266.1888564268706</v>
      </c>
      <c r="EX619">
        <f t="shared" si="1014"/>
        <v>-3170.1738766118124</v>
      </c>
      <c r="EY619">
        <f t="shared" si="1015"/>
        <v>4174.543745990024</v>
      </c>
      <c r="EZ619">
        <f>(ER619+ET619/Parameters!$C$6+Parameters!$C$7*(EV619+EX619/Parameters!$C$6))</f>
        <v>-2988.5038311875273</v>
      </c>
      <c r="FA619">
        <f>(ES619+EU619/Parameters!$C$6+Parameters!$C$7*(EW619+EY619/Parameters!$C$6))</f>
        <v>1810.094395016853</v>
      </c>
      <c r="FB619">
        <f t="shared" si="1016"/>
        <v>-70.866301791183488</v>
      </c>
      <c r="FC619">
        <f t="shared" si="1017"/>
        <v>2.8621007036517702E-4</v>
      </c>
      <c r="FD619">
        <f>(ER619+ET619/Parameters!$C$6+Parameters!$C$8*(EV619+EX619/Parameters!$C$6))</f>
        <v>60100.859909424427</v>
      </c>
      <c r="FE619">
        <f>(ES619+EU619/Parameters!$C$6+Parameters!$C$8*(EW619+EY619/Parameters!$C$6))</f>
        <v>122379.61329634304</v>
      </c>
      <c r="FF619">
        <f t="shared" si="1018"/>
        <v>-102.69253296566576</v>
      </c>
      <c r="FG619">
        <f t="shared" si="1019"/>
        <v>7.3345479427871396E-6</v>
      </c>
    </row>
    <row r="620" spans="1:163" x14ac:dyDescent="0.15">
      <c r="A620">
        <f>Parameters!$C$2*(Parameters!$C$3/Parameters!$C$2)^((ROW()-2)/(Parameters!$C$4-1))</f>
        <v>123026.87708123813</v>
      </c>
      <c r="B620">
        <f t="shared" si="918"/>
        <v>5.09</v>
      </c>
      <c r="C620">
        <f t="shared" si="919"/>
        <v>773000.66646502435</v>
      </c>
      <c r="D620">
        <f>1</f>
        <v>1</v>
      </c>
      <c r="E620">
        <f>0</f>
        <v>0</v>
      </c>
      <c r="F620">
        <f>0</f>
        <v>0</v>
      </c>
      <c r="G620">
        <f>0</f>
        <v>0</v>
      </c>
      <c r="H620">
        <f>0</f>
        <v>0</v>
      </c>
      <c r="I620">
        <f>0</f>
        <v>0</v>
      </c>
      <c r="J620">
        <f>1</f>
        <v>1</v>
      </c>
      <c r="K620">
        <f>0</f>
        <v>0</v>
      </c>
      <c r="L620">
        <f>2*Parameters!$C$10</f>
        <v>0.04</v>
      </c>
      <c r="M620">
        <f>2*C620*Parameters!$C$9</f>
        <v>1.5460013329300486</v>
      </c>
      <c r="N620">
        <f>0</f>
        <v>0</v>
      </c>
      <c r="O620">
        <f>0</f>
        <v>0</v>
      </c>
      <c r="P620">
        <f t="shared" si="920"/>
        <v>1</v>
      </c>
      <c r="Q620">
        <f t="shared" si="921"/>
        <v>0</v>
      </c>
      <c r="R620">
        <f t="shared" si="922"/>
        <v>0.04</v>
      </c>
      <c r="S620">
        <f t="shared" si="923"/>
        <v>1.5460013329300486</v>
      </c>
      <c r="T620">
        <f t="shared" si="924"/>
        <v>0</v>
      </c>
      <c r="U620">
        <f t="shared" si="925"/>
        <v>0</v>
      </c>
      <c r="V620">
        <f t="shared" si="926"/>
        <v>1</v>
      </c>
      <c r="W620">
        <f t="shared" si="927"/>
        <v>0</v>
      </c>
      <c r="X620">
        <f>0</f>
        <v>0</v>
      </c>
      <c r="Y620">
        <f>0</f>
        <v>0</v>
      </c>
      <c r="Z620">
        <f>0</f>
        <v>0</v>
      </c>
      <c r="AA620">
        <f>C620*(Parameters!$C$12+Parameters!$C$11/2)</f>
        <v>5.7975049984876826E-5</v>
      </c>
      <c r="AB620">
        <f t="shared" si="928"/>
        <v>0.99991037049544673</v>
      </c>
      <c r="AC620">
        <f t="shared" si="929"/>
        <v>2.319001999395073E-6</v>
      </c>
      <c r="AD620">
        <f t="shared" si="930"/>
        <v>0.04</v>
      </c>
      <c r="AE620">
        <f t="shared" si="931"/>
        <v>1.5460013329300486</v>
      </c>
      <c r="AF620">
        <f t="shared" si="932"/>
        <v>0</v>
      </c>
      <c r="AG620">
        <f t="shared" si="933"/>
        <v>5.7975049984876826E-5</v>
      </c>
      <c r="AH620">
        <f t="shared" si="934"/>
        <v>1</v>
      </c>
      <c r="AI620">
        <f t="shared" si="935"/>
        <v>0</v>
      </c>
      <c r="AJ620">
        <f>0</f>
        <v>0</v>
      </c>
      <c r="AK620">
        <f>0</f>
        <v>0</v>
      </c>
      <c r="AL620">
        <f>(((2*Parameters!$C$15))/(((2*Parameters!$C$15))^2+((2*(C620*Parameters!$C$14-1/(C620*Parameters!$C$13))))^2))</f>
        <v>0.65809764101960655</v>
      </c>
      <c r="AM620">
        <f>(-((2*(C620*Parameters!$C$14-1/(C620*Parameters!$C$13))))/(((2*Parameters!$C$15))^2+((2*(C620*Parameters!$C$14-1/(C620*Parameters!$C$13))))^2))</f>
        <v>4.0024178343064829</v>
      </c>
      <c r="AN620">
        <f t="shared" si="936"/>
        <v>-5.1615090306445905</v>
      </c>
      <c r="AO620">
        <f t="shared" si="937"/>
        <v>1.1775188625886912</v>
      </c>
      <c r="AP620">
        <f t="shared" si="938"/>
        <v>0.04</v>
      </c>
      <c r="AQ620">
        <f t="shared" si="939"/>
        <v>1.5460013329300486</v>
      </c>
      <c r="AR620">
        <f t="shared" si="940"/>
        <v>0.65809764101960655</v>
      </c>
      <c r="AS620">
        <f t="shared" si="941"/>
        <v>4.0024758093564676</v>
      </c>
      <c r="AT620">
        <f t="shared" si="942"/>
        <v>1</v>
      </c>
      <c r="AU620">
        <f t="shared" si="943"/>
        <v>0</v>
      </c>
      <c r="AV620">
        <f>2*Parameters!$C$17</f>
        <v>0.04</v>
      </c>
      <c r="AW620">
        <f>2*C620*Parameters!$C$16</f>
        <v>1.5460013329300486</v>
      </c>
      <c r="AX620">
        <f>0</f>
        <v>0</v>
      </c>
      <c r="AY620">
        <f>0</f>
        <v>0</v>
      </c>
      <c r="AZ620">
        <f t="shared" si="944"/>
        <v>-5.1615090306445905</v>
      </c>
      <c r="BA620">
        <f t="shared" si="945"/>
        <v>1.1775188625886912</v>
      </c>
      <c r="BB620">
        <f t="shared" si="946"/>
        <v>-1.9869060923381749</v>
      </c>
      <c r="BC620">
        <f t="shared" si="947"/>
        <v>-6.3865977538734233</v>
      </c>
      <c r="BD620">
        <f t="shared" si="948"/>
        <v>0.65809764101960655</v>
      </c>
      <c r="BE620">
        <f t="shared" si="949"/>
        <v>4.0024758093564676</v>
      </c>
      <c r="BF620">
        <f t="shared" si="950"/>
        <v>-5.1615090306445897</v>
      </c>
      <c r="BG620">
        <f t="shared" si="951"/>
        <v>1.1775188625886912</v>
      </c>
      <c r="BH620">
        <f>0</f>
        <v>0</v>
      </c>
      <c r="BI620">
        <f>0</f>
        <v>0</v>
      </c>
      <c r="BJ620">
        <f>0</f>
        <v>0</v>
      </c>
      <c r="BK620">
        <f>C620*(Parameters!$C$19+Parameters!$C$18/2)</f>
        <v>5.7975049984876826E-5</v>
      </c>
      <c r="BL620">
        <f t="shared" si="952"/>
        <v>-5.1611387673205762</v>
      </c>
      <c r="BM620">
        <f t="shared" si="953"/>
        <v>1.1774036716086727</v>
      </c>
      <c r="BN620">
        <f t="shared" si="954"/>
        <v>-1.9869060923381749</v>
      </c>
      <c r="BO620">
        <f t="shared" si="955"/>
        <v>-6.3865977538734233</v>
      </c>
      <c r="BP620">
        <f t="shared" si="956"/>
        <v>0.65802937430468988</v>
      </c>
      <c r="BQ620">
        <f t="shared" si="957"/>
        <v>4.002176570612419</v>
      </c>
      <c r="BR620">
        <f t="shared" si="958"/>
        <v>-5.1615090306445897</v>
      </c>
      <c r="BS620">
        <f t="shared" si="959"/>
        <v>1.1775188625886912</v>
      </c>
      <c r="BT620">
        <f>2*((((Parameters!$C$21)/((Parameters!$C$21)^2+(C620*Parameters!$C$20)^2)))/((((Parameters!$C$21)/((Parameters!$C$21)^2+(C620*Parameters!$C$20)^2)))^2+((-(C620*Parameters!$C$20)/((Parameters!$C$21)^2+(C620*Parameters!$C$20)^2)+C620*Parameters!$C$22))^2))</f>
        <v>4.0016257771055934E-2</v>
      </c>
      <c r="BU620">
        <f>2*(-((-(C620*Parameters!$C$20)/((Parameters!$C$21)^2+(C620*Parameters!$C$20)^2)+C620*Parameters!$C$22))/((((Parameters!$C$21)/((Parameters!$C$21)^2+(C620*Parameters!$C$20)^2)))^2+((-(C620*Parameters!$C$20)/((Parameters!$C$21)^2+(C620*Parameters!$C$20)^2)+C620*Parameters!$C$22))^2))</f>
        <v>105.1494528211003</v>
      </c>
      <c r="BV620">
        <f>0</f>
        <v>0</v>
      </c>
      <c r="BW620">
        <f>0</f>
        <v>0</v>
      </c>
      <c r="BX620">
        <f t="shared" si="960"/>
        <v>-5.1611387673205762</v>
      </c>
      <c r="BY620">
        <f t="shared" si="961"/>
        <v>1.1774036716086727</v>
      </c>
      <c r="BZ620">
        <f t="shared" si="962"/>
        <v>-125.99678737084986</v>
      </c>
      <c r="CA620">
        <f t="shared" si="963"/>
        <v>-549.03039978257641</v>
      </c>
      <c r="CB620">
        <f t="shared" si="964"/>
        <v>0.65802937430468988</v>
      </c>
      <c r="CC620">
        <f t="shared" si="965"/>
        <v>4.002176570612419</v>
      </c>
      <c r="CD620">
        <f t="shared" si="966"/>
        <v>-425.96185365090503</v>
      </c>
      <c r="CE620">
        <f t="shared" si="967"/>
        <v>70.529099640232729</v>
      </c>
      <c r="CF620">
        <f>0</f>
        <v>0</v>
      </c>
      <c r="CG620">
        <f>0</f>
        <v>0</v>
      </c>
      <c r="CH620">
        <f>(((Parameters!$C$25))/(((Parameters!$C$25))^2+((C620*Parameters!$C$24-1/(C620*Parameters!$C$23)))^2))+(((Parameters!$C$29+Parameters!$C$28))/(((Parameters!$C$29+Parameters!$C$28))^2+((C620*Parameters!$C$27-1/(C620*Parameters!$C$26)))^2))</f>
        <v>6.7081108014242982E-2</v>
      </c>
      <c r="CI620">
        <f>(-((C620*Parameters!$C$24-1/(C620*Parameters!$C$23)))/(((Parameters!$C$25))^2+((C620*Parameters!$C$24-1/(C620*Parameters!$C$23)))^2))+(-((C620*Parameters!$C$27-1/(C620*Parameters!$C$26)))/(((Parameters!$C$29+Parameters!$C$28))^2+((C620*Parameters!$C$27-1/(C620*Parameters!$C$26)))^2))</f>
        <v>0.37608738183250151</v>
      </c>
      <c r="CJ620">
        <f t="shared" si="968"/>
        <v>192.87026273028863</v>
      </c>
      <c r="CK620">
        <f t="shared" si="969"/>
        <v>-83.037965760918667</v>
      </c>
      <c r="CL620">
        <f t="shared" si="970"/>
        <v>-125.99678737084986</v>
      </c>
      <c r="CM620">
        <f t="shared" si="971"/>
        <v>-549.03039978257641</v>
      </c>
      <c r="CN620">
        <f t="shared" si="972"/>
        <v>-54.441068167097583</v>
      </c>
      <c r="CO620">
        <f t="shared" si="973"/>
        <v>-151.46553157836186</v>
      </c>
      <c r="CP620">
        <f t="shared" si="974"/>
        <v>-425.96185365090503</v>
      </c>
      <c r="CQ620">
        <f t="shared" si="975"/>
        <v>70.529099640232729</v>
      </c>
      <c r="CR620">
        <f>2*((((Parameters!$C$31)/((Parameters!$C$31)^2+(C620*Parameters!$C$30)^2)))/((((Parameters!$C$31)/((Parameters!$C$31)^2+(C620*Parameters!$C$30)^2)))^2+((-(C620*Parameters!$C$30)/((Parameters!$C$31)^2+(C620*Parameters!$C$30)^2)+C620*Parameters!$C$32))^2))</f>
        <v>4.0007888563010463E-2</v>
      </c>
      <c r="CS620">
        <f>2*(-((-(C620*Parameters!$C$30)/((Parameters!$C$31)^2+(C620*Parameters!$C$30)^2)+C620*Parameters!$C$32))/((((Parameters!$C$31)/((Parameters!$C$31)^2+(C620*Parameters!$C$30)^2)))^2+((-(C620*Parameters!$C$30)/((Parameters!$C$31)^2+(C620*Parameters!$C$30)^2)+C620*Parameters!$C$32))^2))</f>
        <v>51.023074473773448</v>
      </c>
      <c r="CT620">
        <f>0</f>
        <v>0</v>
      </c>
      <c r="CU620">
        <f>0</f>
        <v>0</v>
      </c>
      <c r="CV620">
        <f t="shared" si="976"/>
        <v>192.87026273028863</v>
      </c>
      <c r="CW620">
        <f t="shared" si="977"/>
        <v>-83.037965760918667</v>
      </c>
      <c r="CX620">
        <f t="shared" si="978"/>
        <v>4118.5718557775845</v>
      </c>
      <c r="CY620">
        <f t="shared" si="979"/>
        <v>9288.4812056005303</v>
      </c>
      <c r="CZ620">
        <f t="shared" si="980"/>
        <v>-54.441068167097583</v>
      </c>
      <c r="DA620">
        <f t="shared" si="981"/>
        <v>-151.46553157836186</v>
      </c>
      <c r="DB620">
        <f t="shared" si="982"/>
        <v>7300.0971720930556</v>
      </c>
      <c r="DC620">
        <f t="shared" si="983"/>
        <v>-2713.2813919898881</v>
      </c>
      <c r="DD620">
        <f>0</f>
        <v>0</v>
      </c>
      <c r="DE620">
        <f>0</f>
        <v>0</v>
      </c>
      <c r="DF620">
        <f>(((Parameters!$C$35))/(((Parameters!$C$35))^2+((C620*Parameters!$C$34-1/(C620*Parameters!$C$33)))^2))+(((Parameters!$C$39+Parameters!$C$38))/(((Parameters!$C$39+Parameters!$C$38))^2+((C620*Parameters!$C$37-1/(C620*Parameters!$C$36)))^2))</f>
        <v>6.7081108014242982E-2</v>
      </c>
      <c r="DG620">
        <f>(-((C620*Parameters!$C$34-1/(C620*Parameters!$C$33)))/(((Parameters!$C$35))^2+((C620*Parameters!$C$34-1/(C620*Parameters!$C$33)))^2))+(-((C620*Parameters!$C$37-1/(C620*Parameters!$C$36)))/(((Parameters!$C$39+Parameters!$C$38))^2+((C620*Parameters!$C$37-1/(C620*Parameters!$C$36)))^2))</f>
        <v>0.37608738183250151</v>
      </c>
      <c r="DH620">
        <f t="shared" si="984"/>
        <v>-3024.1319515625746</v>
      </c>
      <c r="DI620">
        <f t="shared" si="985"/>
        <v>2088.986551408655</v>
      </c>
      <c r="DJ620">
        <f t="shared" si="986"/>
        <v>4118.5718557775845</v>
      </c>
      <c r="DK620">
        <f t="shared" si="987"/>
        <v>9288.4812056005303</v>
      </c>
      <c r="DL620">
        <f t="shared" si="988"/>
        <v>1455.6884336368687</v>
      </c>
      <c r="DM620">
        <f t="shared" si="989"/>
        <v>2411.998978867854</v>
      </c>
      <c r="DN620">
        <f t="shared" si="990"/>
        <v>7300.0971720930556</v>
      </c>
      <c r="DO620">
        <f t="shared" si="991"/>
        <v>-2713.2813919898881</v>
      </c>
      <c r="DP620">
        <f>2*((((Parameters!$C$41)/((Parameters!$C$41)^2+(C620*(Parameters!$C$40*(1-Parameters!$C$42)))^2)))/((((Parameters!$C$41)/((Parameters!$C$41)^2+(C620*(Parameters!$C$40*(1-Parameters!$C$42)))^2)))^2+((-(C620*(Parameters!$C$40*(1-Parameters!$C$42)))/((Parameters!$C$41)^2+(C620*(Parameters!$C$40*(1-Parameters!$C$42)))^2)+C620*Parameters!$C$43))^2))</f>
        <v>0.20000358522835346</v>
      </c>
      <c r="DQ620">
        <f>2*(-((-(C620*(Parameters!$C$40*(1-Parameters!$C$42)))/((Parameters!$C$41)^2+(C620*(Parameters!$C$40*(1-Parameters!$C$42)))^2)+C620*Parameters!$C$43))/((((Parameters!$C$41)/((Parameters!$C$41)^2+(C620*(Parameters!$C$40*(1-Parameters!$C$42)))^2)))^2+((-(C620*(Parameters!$C$40*(1-Parameters!$C$42)))/((Parameters!$C$41)^2+(C620*(Parameters!$C$40*(1-Parameters!$C$42)))^2)+C620*Parameters!$C$43))^2))</f>
        <v>4.6380454920606526</v>
      </c>
      <c r="DR620">
        <f>0</f>
        <v>0</v>
      </c>
      <c r="DS620">
        <f>0</f>
        <v>0</v>
      </c>
      <c r="DT620">
        <f t="shared" si="992"/>
        <v>-3024.1319515625746</v>
      </c>
      <c r="DU620">
        <f t="shared" si="993"/>
        <v>2088.986551408655</v>
      </c>
      <c r="DV620">
        <f t="shared" si="994"/>
        <v>-6175.0800344747877</v>
      </c>
      <c r="DW620">
        <f t="shared" si="995"/>
        <v>-4319.7755599653074</v>
      </c>
      <c r="DX620">
        <f t="shared" si="996"/>
        <v>1455.6884336368687</v>
      </c>
      <c r="DY620">
        <f t="shared" si="997"/>
        <v>2411.998978867854</v>
      </c>
      <c r="DZ620">
        <f t="shared" si="998"/>
        <v>-3595.7209129970724</v>
      </c>
      <c r="EA620">
        <f t="shared" si="999"/>
        <v>4520.6762288251211</v>
      </c>
      <c r="EB620">
        <f>0</f>
        <v>0</v>
      </c>
      <c r="EC620">
        <f>0</f>
        <v>0</v>
      </c>
      <c r="ED620">
        <f>0</f>
        <v>0</v>
      </c>
      <c r="EE620">
        <f>C620*Parameters!$C$44</f>
        <v>7.7300066646502436E-6</v>
      </c>
      <c r="EF620">
        <f t="shared" si="1000"/>
        <v>-3024.0985596687065</v>
      </c>
      <c r="EG620">
        <f t="shared" si="1001"/>
        <v>2088.9388179988337</v>
      </c>
      <c r="EH620">
        <f t="shared" si="1002"/>
        <v>-6175.0800344747877</v>
      </c>
      <c r="EI620">
        <f t="shared" si="1003"/>
        <v>-4319.7755599653074</v>
      </c>
      <c r="EJ620">
        <f t="shared" si="1004"/>
        <v>1455.6534887794912</v>
      </c>
      <c r="EK620">
        <f t="shared" si="1005"/>
        <v>2411.9711839212323</v>
      </c>
      <c r="EL620">
        <f t="shared" si="1006"/>
        <v>-3595.7209129970724</v>
      </c>
      <c r="EM620">
        <f t="shared" si="1007"/>
        <v>4520.6762288251211</v>
      </c>
      <c r="EN620">
        <f>0</f>
        <v>0</v>
      </c>
      <c r="EO620">
        <f>0</f>
        <v>0</v>
      </c>
      <c r="EP620">
        <f>(((2*Parameters!$C$47))/(((2*Parameters!$C$47))^2+((2*(C620*Parameters!$C$46-1/(C620*Parameters!$C$45))))^2))</f>
        <v>2.8921213807671213E-8</v>
      </c>
      <c r="EQ620">
        <f>(-((2*(C620*Parameters!$C$46-1/(C620*Parameters!$C$45))))/(((2*Parameters!$C$47))^2+((2*(C620*Parameters!$C$46-1/(C620*Parameters!$C$45))))^2))</f>
        <v>8.5031191003968865E-4</v>
      </c>
      <c r="ER620">
        <f t="shared" si="1008"/>
        <v>-3020.4255816521795</v>
      </c>
      <c r="ES620">
        <f t="shared" si="1009"/>
        <v>2083.6879489669186</v>
      </c>
      <c r="ET620">
        <f t="shared" si="1010"/>
        <v>-6175.0800344747877</v>
      </c>
      <c r="EU620">
        <f t="shared" si="1011"/>
        <v>-4319.7755599653074</v>
      </c>
      <c r="EV620">
        <f t="shared" si="1012"/>
        <v>1451.8093999480745</v>
      </c>
      <c r="EW620">
        <f t="shared" si="1013"/>
        <v>2408.9138303471759</v>
      </c>
      <c r="EX620">
        <f t="shared" si="1014"/>
        <v>-3595.7209129970724</v>
      </c>
      <c r="EY620">
        <f t="shared" si="1015"/>
        <v>4520.6762288251211</v>
      </c>
      <c r="EZ620">
        <f>(ER620+ET620/Parameters!$C$6+Parameters!$C$7*(EV620+EX620/Parameters!$C$6))</f>
        <v>-3235.2109741556505</v>
      </c>
      <c r="FA620">
        <f>(ES620+EU620/Parameters!$C$6+Parameters!$C$7*(EW620+EY620/Parameters!$C$6))</f>
        <v>1933.4348860116036</v>
      </c>
      <c r="FB620">
        <f t="shared" si="1016"/>
        <v>-71.524339158547519</v>
      </c>
      <c r="FC620">
        <f t="shared" si="1017"/>
        <v>2.6532797475575115E-4</v>
      </c>
      <c r="FD620">
        <f>(ER620+ET620/Parameters!$C$6+Parameters!$C$8*(EV620+EX620/Parameters!$C$6))</f>
        <v>63101.831348470558</v>
      </c>
      <c r="FE620">
        <f>(ES620+EU620/Parameters!$C$6+Parameters!$C$8*(EW620+EY620/Parameters!$C$6))</f>
        <v>130241.17201871843</v>
      </c>
      <c r="FF620">
        <f t="shared" si="1018"/>
        <v>-103.21072153734313</v>
      </c>
      <c r="FG620">
        <f t="shared" si="1019"/>
        <v>6.9097752747852311E-6</v>
      </c>
    </row>
    <row r="621" spans="1:163" x14ac:dyDescent="0.15">
      <c r="A621">
        <f>Parameters!$C$2*(Parameters!$C$3/Parameters!$C$2)^((ROW()-2)/(Parameters!$C$4-1))</f>
        <v>124451.4611771386</v>
      </c>
      <c r="B621">
        <f t="shared" si="918"/>
        <v>5.0950000000000006</v>
      </c>
      <c r="C621">
        <f t="shared" si="919"/>
        <v>781951.59232522792</v>
      </c>
      <c r="D621">
        <f>1</f>
        <v>1</v>
      </c>
      <c r="E621">
        <f>0</f>
        <v>0</v>
      </c>
      <c r="F621">
        <f>0</f>
        <v>0</v>
      </c>
      <c r="G621">
        <f>0</f>
        <v>0</v>
      </c>
      <c r="H621">
        <f>0</f>
        <v>0</v>
      </c>
      <c r="I621">
        <f>0</f>
        <v>0</v>
      </c>
      <c r="J621">
        <f>1</f>
        <v>1</v>
      </c>
      <c r="K621">
        <f>0</f>
        <v>0</v>
      </c>
      <c r="L621">
        <f>2*Parameters!$C$10</f>
        <v>0.04</v>
      </c>
      <c r="M621">
        <f>2*C621*Parameters!$C$9</f>
        <v>1.5639031846504559</v>
      </c>
      <c r="N621">
        <f>0</f>
        <v>0</v>
      </c>
      <c r="O621">
        <f>0</f>
        <v>0</v>
      </c>
      <c r="P621">
        <f t="shared" si="920"/>
        <v>1</v>
      </c>
      <c r="Q621">
        <f t="shared" si="921"/>
        <v>0</v>
      </c>
      <c r="R621">
        <f t="shared" si="922"/>
        <v>0.04</v>
      </c>
      <c r="S621">
        <f t="shared" si="923"/>
        <v>1.5639031846504559</v>
      </c>
      <c r="T621">
        <f t="shared" si="924"/>
        <v>0</v>
      </c>
      <c r="U621">
        <f t="shared" si="925"/>
        <v>0</v>
      </c>
      <c r="V621">
        <f t="shared" si="926"/>
        <v>1</v>
      </c>
      <c r="W621">
        <f t="shared" si="927"/>
        <v>0</v>
      </c>
      <c r="X621">
        <f>0</f>
        <v>0</v>
      </c>
      <c r="Y621">
        <f>0</f>
        <v>0</v>
      </c>
      <c r="Z621">
        <f>0</f>
        <v>0</v>
      </c>
      <c r="AA621">
        <f>C621*(Parameters!$C$12+Parameters!$C$11/2)</f>
        <v>5.8646369424392092E-5</v>
      </c>
      <c r="AB621">
        <f t="shared" si="928"/>
        <v>0.99990828275608901</v>
      </c>
      <c r="AC621">
        <f t="shared" si="929"/>
        <v>2.3458547769756838E-6</v>
      </c>
      <c r="AD621">
        <f t="shared" si="930"/>
        <v>0.04</v>
      </c>
      <c r="AE621">
        <f t="shared" si="931"/>
        <v>1.5639031846504559</v>
      </c>
      <c r="AF621">
        <f t="shared" si="932"/>
        <v>0</v>
      </c>
      <c r="AG621">
        <f t="shared" si="933"/>
        <v>5.8646369424392092E-5</v>
      </c>
      <c r="AH621">
        <f t="shared" si="934"/>
        <v>1</v>
      </c>
      <c r="AI621">
        <f t="shared" si="935"/>
        <v>0</v>
      </c>
      <c r="AJ621">
        <f>0</f>
        <v>0</v>
      </c>
      <c r="AK621">
        <f>0</f>
        <v>0</v>
      </c>
      <c r="AL621">
        <f>(((2*Parameters!$C$15))/(((2*Parameters!$C$15))^2+((2*(C621*Parameters!$C$14-1/(C621*Parameters!$C$13))))^2))</f>
        <v>0.67495705133651762</v>
      </c>
      <c r="AM621">
        <f>(-((2*(C621*Parameters!$C$14-1/(C621*Parameters!$C$13))))/(((2*Parameters!$C$15))^2+((2*(C621*Parameters!$C$14-1/(C621*Parameters!$C$13))))^2))</f>
        <v>4.0519574605694038</v>
      </c>
      <c r="AN621">
        <f t="shared" si="936"/>
        <v>-5.3099626118431145</v>
      </c>
      <c r="AO621">
        <f t="shared" si="937"/>
        <v>1.2176481263650143</v>
      </c>
      <c r="AP621">
        <f t="shared" si="938"/>
        <v>0.04</v>
      </c>
      <c r="AQ621">
        <f t="shared" si="939"/>
        <v>1.5639031846504559</v>
      </c>
      <c r="AR621">
        <f t="shared" si="940"/>
        <v>0.67495705133651762</v>
      </c>
      <c r="AS621">
        <f t="shared" si="941"/>
        <v>4.0520161069388285</v>
      </c>
      <c r="AT621">
        <f t="shared" si="942"/>
        <v>1</v>
      </c>
      <c r="AU621">
        <f t="shared" si="943"/>
        <v>0</v>
      </c>
      <c r="AV621">
        <f>2*Parameters!$C$17</f>
        <v>0.04</v>
      </c>
      <c r="AW621">
        <f>2*C621*Parameters!$C$16</f>
        <v>1.5639031846504559</v>
      </c>
      <c r="AX621">
        <f>0</f>
        <v>0</v>
      </c>
      <c r="AY621">
        <f>0</f>
        <v>0</v>
      </c>
      <c r="AZ621">
        <f t="shared" si="944"/>
        <v>-5.3099626118431145</v>
      </c>
      <c r="BA621">
        <f t="shared" si="945"/>
        <v>1.2176481263650143</v>
      </c>
      <c r="BB621">
        <f t="shared" si="946"/>
        <v>-2.0766822870796311</v>
      </c>
      <c r="BC621">
        <f t="shared" si="947"/>
        <v>-6.6916583293312417</v>
      </c>
      <c r="BD621">
        <f t="shared" si="948"/>
        <v>0.67495705133651762</v>
      </c>
      <c r="BE621">
        <f t="shared" si="949"/>
        <v>4.0520161069388285</v>
      </c>
      <c r="BF621">
        <f t="shared" si="950"/>
        <v>-5.3099626118431154</v>
      </c>
      <c r="BG621">
        <f t="shared" si="951"/>
        <v>1.2176481263650143</v>
      </c>
      <c r="BH621">
        <f>0</f>
        <v>0</v>
      </c>
      <c r="BI621">
        <f>0</f>
        <v>0</v>
      </c>
      <c r="BJ621">
        <f>0</f>
        <v>0</v>
      </c>
      <c r="BK621">
        <f>C621*(Parameters!$C$19+Parameters!$C$18/2)</f>
        <v>5.8646369424392092E-5</v>
      </c>
      <c r="BL621">
        <f t="shared" si="952"/>
        <v>-5.3095701703766709</v>
      </c>
      <c r="BM621">
        <f t="shared" si="953"/>
        <v>1.2175263364884292</v>
      </c>
      <c r="BN621">
        <f t="shared" si="954"/>
        <v>-2.0766822870796311</v>
      </c>
      <c r="BO621">
        <f t="shared" si="955"/>
        <v>-6.6916583293312417</v>
      </c>
      <c r="BP621">
        <f t="shared" si="956"/>
        <v>0.67488564069466994</v>
      </c>
      <c r="BQ621">
        <f t="shared" si="957"/>
        <v>4.0517046969098649</v>
      </c>
      <c r="BR621">
        <f t="shared" si="958"/>
        <v>-5.3099626118431154</v>
      </c>
      <c r="BS621">
        <f t="shared" si="959"/>
        <v>1.2176481263650143</v>
      </c>
      <c r="BT621">
        <f>2*((((Parameters!$C$21)/((Parameters!$C$21)^2+(C621*Parameters!$C$20)^2)))/((((Parameters!$C$21)/((Parameters!$C$21)^2+(C621*Parameters!$C$20)^2)))^2+((-(C621*Parameters!$C$20)/((Parameters!$C$21)^2+(C621*Parameters!$C$20)^2)+C621*Parameters!$C$22))^2))</f>
        <v>4.0016636581311216E-2</v>
      </c>
      <c r="BU621">
        <f>2*(-((-(C621*Parameters!$C$20)/((Parameters!$C$21)^2+(C621*Parameters!$C$20)^2)+C621*Parameters!$C$22))/((((Parameters!$C$21)/((Parameters!$C$21)^2+(C621*Parameters!$C$20)^2)))^2+((-(C621*Parameters!$C$20)/((Parameters!$C$21)^2+(C621*Parameters!$C$20)^2)+C621*Parameters!$C$22))^2))</f>
        <v>106.36752955618093</v>
      </c>
      <c r="BV621">
        <f>0</f>
        <v>0</v>
      </c>
      <c r="BW621">
        <f>0</f>
        <v>0</v>
      </c>
      <c r="BX621">
        <f t="shared" si="960"/>
        <v>-5.3095701703766709</v>
      </c>
      <c r="BY621">
        <f t="shared" si="961"/>
        <v>1.2175263364884292</v>
      </c>
      <c r="BZ621">
        <f t="shared" si="962"/>
        <v>-131.79442200885225</v>
      </c>
      <c r="CA621">
        <f t="shared" si="963"/>
        <v>-571.40879904855296</v>
      </c>
      <c r="CB621">
        <f t="shared" si="964"/>
        <v>0.67488564069466994</v>
      </c>
      <c r="CC621">
        <f t="shared" si="965"/>
        <v>4.0517046969098649</v>
      </c>
      <c r="CD621">
        <f t="shared" si="966"/>
        <v>-436.2527750599026</v>
      </c>
      <c r="CE621">
        <f t="shared" si="967"/>
        <v>73.165702054388461</v>
      </c>
      <c r="CF621">
        <f>0</f>
        <v>0</v>
      </c>
      <c r="CG621">
        <f>0</f>
        <v>0</v>
      </c>
      <c r="CH621">
        <f>(((Parameters!$C$25))/(((Parameters!$C$25))^2+((C621*Parameters!$C$24-1/(C621*Parameters!$C$23)))^2))+(((Parameters!$C$29+Parameters!$C$28))/(((Parameters!$C$29+Parameters!$C$28))^2+((C621*Parameters!$C$27-1/(C621*Parameters!$C$26)))^2))</f>
        <v>6.7190987613131095E-2</v>
      </c>
      <c r="CI621">
        <f>(-((C621*Parameters!$C$24-1/(C621*Parameters!$C$23)))/(((Parameters!$C$25))^2+((C621*Parameters!$C$24-1/(C621*Parameters!$C$23)))^2))+(-((C621*Parameters!$C$27-1/(C621*Parameters!$C$26)))/(((Parameters!$C$29+Parameters!$C$28))^2+((C621*Parameters!$C$27-1/(C621*Parameters!$C$26)))^2))</f>
        <v>0.38020274437542695</v>
      </c>
      <c r="CJ621">
        <f t="shared" si="968"/>
        <v>203.08622601147346</v>
      </c>
      <c r="CK621">
        <f t="shared" si="969"/>
        <v>-87.284596143555802</v>
      </c>
      <c r="CL621">
        <f t="shared" si="970"/>
        <v>-131.79442200885225</v>
      </c>
      <c r="CM621">
        <f t="shared" si="971"/>
        <v>-571.40879904855296</v>
      </c>
      <c r="CN621">
        <f t="shared" si="972"/>
        <v>-56.455169879782616</v>
      </c>
      <c r="CO621">
        <f t="shared" si="973"/>
        <v>-156.89672184181845</v>
      </c>
      <c r="CP621">
        <f t="shared" si="974"/>
        <v>-436.2527750599026</v>
      </c>
      <c r="CQ621">
        <f t="shared" si="975"/>
        <v>73.165702054388461</v>
      </c>
      <c r="CR621">
        <f>2*((((Parameters!$C$31)/((Parameters!$C$31)^2+(C621*Parameters!$C$30)^2)))/((((Parameters!$C$31)/((Parameters!$C$31)^2+(C621*Parameters!$C$30)^2)))^2+((-(C621*Parameters!$C$30)/((Parameters!$C$31)^2+(C621*Parameters!$C$30)^2)+C621*Parameters!$C$32))^2))</f>
        <v>4.0008072339058322E-2</v>
      </c>
      <c r="CS621">
        <f>2*(-((-(C621*Parameters!$C$30)/((Parameters!$C$31)^2+(C621*Parameters!$C$30)^2)+C621*Parameters!$C$32))/((((Parameters!$C$31)/((Parameters!$C$31)^2+(C621*Parameters!$C$30)^2)))^2+((-(C621*Parameters!$C$30)/((Parameters!$C$31)^2+(C621*Parameters!$C$30)^2)+C621*Parameters!$C$32))^2))</f>
        <v>51.614012374795031</v>
      </c>
      <c r="CT621">
        <f>0</f>
        <v>0</v>
      </c>
      <c r="CU621">
        <f>0</f>
        <v>0</v>
      </c>
      <c r="CV621">
        <f t="shared" si="976"/>
        <v>203.08622601147346</v>
      </c>
      <c r="CW621">
        <f t="shared" si="977"/>
        <v>-87.284596143555802</v>
      </c>
      <c r="CX621">
        <f t="shared" si="978"/>
        <v>4381.4388918949571</v>
      </c>
      <c r="CY621">
        <f t="shared" si="979"/>
        <v>9907.1940950214612</v>
      </c>
      <c r="CZ621">
        <f t="shared" si="980"/>
        <v>-56.455169879782616</v>
      </c>
      <c r="DA621">
        <f t="shared" si="981"/>
        <v>-156.89672184181845</v>
      </c>
      <c r="DB621">
        <f t="shared" si="982"/>
        <v>7659.5579051280247</v>
      </c>
      <c r="DC621">
        <f t="shared" si="983"/>
        <v>-2846.9892701390754</v>
      </c>
      <c r="DD621">
        <f>0</f>
        <v>0</v>
      </c>
      <c r="DE621">
        <f>0</f>
        <v>0</v>
      </c>
      <c r="DF621">
        <f>(((Parameters!$C$35))/(((Parameters!$C$35))^2+((C621*Parameters!$C$34-1/(C621*Parameters!$C$33)))^2))+(((Parameters!$C$39+Parameters!$C$38))/(((Parameters!$C$39+Parameters!$C$38))^2+((C621*Parameters!$C$37-1/(C621*Parameters!$C$36)))^2))</f>
        <v>6.7190987613131095E-2</v>
      </c>
      <c r="DG621">
        <f>(-((C621*Parameters!$C$34-1/(C621*Parameters!$C$33)))/(((Parameters!$C$35))^2+((C621*Parameters!$C$34-1/(C621*Parameters!$C$33)))^2))+(-((C621*Parameters!$C$37-1/(C621*Parameters!$C$36)))/(((Parameters!$C$39+Parameters!$C$38))^2+((C621*Parameters!$C$37-1/(C621*Parameters!$C$36)))^2))</f>
        <v>0.38020274437542695</v>
      </c>
      <c r="DH621">
        <f t="shared" si="984"/>
        <v>-3269.2629516627057</v>
      </c>
      <c r="DI621">
        <f t="shared" si="985"/>
        <v>2244.2246505876092</v>
      </c>
      <c r="DJ621">
        <f t="shared" si="986"/>
        <v>4381.4388918949571</v>
      </c>
      <c r="DK621">
        <f t="shared" si="987"/>
        <v>9907.1940950214612</v>
      </c>
      <c r="DL621">
        <f t="shared" si="988"/>
        <v>1540.6312241600053</v>
      </c>
      <c r="DM621">
        <f t="shared" si="989"/>
        <v>2563.9961936057207</v>
      </c>
      <c r="DN621">
        <f t="shared" si="990"/>
        <v>7659.5579051280247</v>
      </c>
      <c r="DO621">
        <f t="shared" si="991"/>
        <v>-2846.9892701390754</v>
      </c>
      <c r="DP621">
        <f>2*((((Parameters!$C$41)/((Parameters!$C$41)^2+(C621*(Parameters!$C$40*(1-Parameters!$C$42)))^2)))/((((Parameters!$C$41)/((Parameters!$C$41)^2+(C621*(Parameters!$C$40*(1-Parameters!$C$42)))^2)))^2+((-(C621*(Parameters!$C$40*(1-Parameters!$C$42)))/((Parameters!$C$41)^2+(C621*(Parameters!$C$40*(1-Parameters!$C$42)))^2)+C621*Parameters!$C$43))^2))</f>
        <v>0.20000366874019876</v>
      </c>
      <c r="DQ621">
        <f>2*(-((-(C621*(Parameters!$C$40*(1-Parameters!$C$42)))/((Parameters!$C$41)^2+(C621*(Parameters!$C$40*(1-Parameters!$C$42)))^2)+C621*Parameters!$C$43))/((((Parameters!$C$41)/((Parameters!$C$41)^2+(C621*(Parameters!$C$40*(1-Parameters!$C$42)))^2)))^2+((-(C621*(Parameters!$C$40*(1-Parameters!$C$42)))/((Parameters!$C$41)^2+(C621*(Parameters!$C$40*(1-Parameters!$C$42)))^2)+C621*Parameters!$C$43))^2))</f>
        <v>4.6917525072156847</v>
      </c>
      <c r="DR621">
        <f>0</f>
        <v>0</v>
      </c>
      <c r="DS621">
        <f>0</f>
        <v>0</v>
      </c>
      <c r="DT621">
        <f t="shared" si="992"/>
        <v>-3269.2629516627057</v>
      </c>
      <c r="DU621">
        <f t="shared" si="993"/>
        <v>2244.2246505876092</v>
      </c>
      <c r="DV621">
        <f t="shared" si="994"/>
        <v>-6801.7723236636548</v>
      </c>
      <c r="DW621">
        <f t="shared" si="995"/>
        <v>-4982.525391594676</v>
      </c>
      <c r="DX621">
        <f t="shared" si="996"/>
        <v>1540.6312241600053</v>
      </c>
      <c r="DY621">
        <f t="shared" si="997"/>
        <v>2563.9961936057207</v>
      </c>
      <c r="DZ621">
        <f t="shared" si="998"/>
        <v>-4061.9457677053824</v>
      </c>
      <c r="EA621">
        <f t="shared" si="999"/>
        <v>4894.0797838654489</v>
      </c>
      <c r="EB621">
        <f>0</f>
        <v>0</v>
      </c>
      <c r="EC621">
        <f>0</f>
        <v>0</v>
      </c>
      <c r="ED621">
        <f>0</f>
        <v>0</v>
      </c>
      <c r="EE621">
        <f>C621*Parameters!$C$44</f>
        <v>7.8195159232522783E-6</v>
      </c>
      <c r="EF621">
        <f t="shared" si="1000"/>
        <v>-3269.2239907260682</v>
      </c>
      <c r="EG621">
        <f t="shared" si="1001"/>
        <v>2244.1714640206178</v>
      </c>
      <c r="EH621">
        <f t="shared" si="1002"/>
        <v>-6801.7723236636548</v>
      </c>
      <c r="EI621">
        <f t="shared" si="1003"/>
        <v>-4982.525391594676</v>
      </c>
      <c r="EJ621">
        <f t="shared" si="1004"/>
        <v>1540.5929548252057</v>
      </c>
      <c r="EK621">
        <f t="shared" si="1005"/>
        <v>2563.9644311561105</v>
      </c>
      <c r="EL621">
        <f t="shared" si="1006"/>
        <v>-4061.9457677053824</v>
      </c>
      <c r="EM621">
        <f t="shared" si="1007"/>
        <v>4894.0797838654489</v>
      </c>
      <c r="EN621">
        <f>0</f>
        <v>0</v>
      </c>
      <c r="EO621">
        <f>0</f>
        <v>0</v>
      </c>
      <c r="EP621">
        <f>(((2*Parameters!$C$47))/(((2*Parameters!$C$47))^2+((2*(C621*Parameters!$C$46-1/(C621*Parameters!$C$45))))^2))</f>
        <v>2.959489354109909E-8</v>
      </c>
      <c r="EQ621">
        <f>(-((2*(C621*Parameters!$C$46-1/(C621*Parameters!$C$45))))/(((2*Parameters!$C$47))^2+((2*(C621*Parameters!$C$46-1/(C621*Parameters!$C$45))))^2))</f>
        <v>8.6015832127092715E-4</v>
      </c>
      <c r="ER621">
        <f t="shared" si="1008"/>
        <v>-3264.9384313472724</v>
      </c>
      <c r="ES621">
        <f t="shared" si="1009"/>
        <v>2238.3207154997194</v>
      </c>
      <c r="ET621">
        <f t="shared" si="1010"/>
        <v>-6801.7723236636548</v>
      </c>
      <c r="EU621">
        <f t="shared" si="1011"/>
        <v>-4982.525391594676</v>
      </c>
      <c r="EV621">
        <f t="shared" si="1012"/>
        <v>1536.3831511612973</v>
      </c>
      <c r="EW621">
        <f t="shared" si="1013"/>
        <v>2560.4706595432376</v>
      </c>
      <c r="EX621">
        <f t="shared" si="1014"/>
        <v>-4061.9457677053824</v>
      </c>
      <c r="EY621">
        <f t="shared" si="1015"/>
        <v>4894.0797838654489</v>
      </c>
      <c r="EZ621">
        <f>(ER621+ET621/Parameters!$C$6+Parameters!$C$7*(EV621+EX621/Parameters!$C$6))</f>
        <v>-3501.5218165181823</v>
      </c>
      <c r="FA621">
        <f>(ES621+EU621/Parameters!$C$6+Parameters!$C$7*(EW621+EY621/Parameters!$C$6))</f>
        <v>2065.0154844877306</v>
      </c>
      <c r="FB621">
        <f t="shared" si="1016"/>
        <v>-72.181399959619839</v>
      </c>
      <c r="FC621">
        <f t="shared" si="1017"/>
        <v>2.4599710831376754E-4</v>
      </c>
      <c r="FD621">
        <f>(ER621+ET621/Parameters!$C$6+Parameters!$C$8*(EV621+EX621/Parameters!$C$6))</f>
        <v>66253.382232493837</v>
      </c>
      <c r="FE621">
        <f>(ES621+EU621/Parameters!$C$6+Parameters!$C$8*(EW621+EY621/Parameters!$C$6))</f>
        <v>138599.9915640243</v>
      </c>
      <c r="FF621">
        <f t="shared" si="1018"/>
        <v>-103.72902218698259</v>
      </c>
      <c r="FG621">
        <f t="shared" si="1019"/>
        <v>6.5095188754892658E-6</v>
      </c>
    </row>
    <row r="622" spans="1:163" x14ac:dyDescent="0.15">
      <c r="A622">
        <f>Parameters!$C$2*(Parameters!$C$3/Parameters!$C$2)^((ROW()-2)/(Parameters!$C$4-1))</f>
        <v>125892.5411794168</v>
      </c>
      <c r="B622">
        <f t="shared" si="918"/>
        <v>5.1000000000000005</v>
      </c>
      <c r="C622">
        <f t="shared" si="919"/>
        <v>791006.16502201266</v>
      </c>
      <c r="D622">
        <f>1</f>
        <v>1</v>
      </c>
      <c r="E622">
        <f>0</f>
        <v>0</v>
      </c>
      <c r="F622">
        <f>0</f>
        <v>0</v>
      </c>
      <c r="G622">
        <f>0</f>
        <v>0</v>
      </c>
      <c r="H622">
        <f>0</f>
        <v>0</v>
      </c>
      <c r="I622">
        <f>0</f>
        <v>0</v>
      </c>
      <c r="J622">
        <f>1</f>
        <v>1</v>
      </c>
      <c r="K622">
        <f>0</f>
        <v>0</v>
      </c>
      <c r="L622">
        <f>2*Parameters!$C$10</f>
        <v>0.04</v>
      </c>
      <c r="M622">
        <f>2*C622*Parameters!$C$9</f>
        <v>1.5820123300440252</v>
      </c>
      <c r="N622">
        <f>0</f>
        <v>0</v>
      </c>
      <c r="O622">
        <f>0</f>
        <v>0</v>
      </c>
      <c r="P622">
        <f t="shared" si="920"/>
        <v>1</v>
      </c>
      <c r="Q622">
        <f t="shared" si="921"/>
        <v>0</v>
      </c>
      <c r="R622">
        <f t="shared" si="922"/>
        <v>0.04</v>
      </c>
      <c r="S622">
        <f t="shared" si="923"/>
        <v>1.5820123300440252</v>
      </c>
      <c r="T622">
        <f t="shared" si="924"/>
        <v>0</v>
      </c>
      <c r="U622">
        <f t="shared" si="925"/>
        <v>0</v>
      </c>
      <c r="V622">
        <f t="shared" si="926"/>
        <v>1</v>
      </c>
      <c r="W622">
        <f t="shared" si="927"/>
        <v>0</v>
      </c>
      <c r="X622">
        <f>0</f>
        <v>0</v>
      </c>
      <c r="Y622">
        <f>0</f>
        <v>0</v>
      </c>
      <c r="Z622">
        <f>0</f>
        <v>0</v>
      </c>
      <c r="AA622">
        <f>C622*(Parameters!$C$12+Parameters!$C$11/2)</f>
        <v>5.932546237665095E-5</v>
      </c>
      <c r="AB622">
        <f t="shared" si="928"/>
        <v>0.99990614638703457</v>
      </c>
      <c r="AC622">
        <f t="shared" si="929"/>
        <v>2.3730184950660379E-6</v>
      </c>
      <c r="AD622">
        <f t="shared" si="930"/>
        <v>0.04</v>
      </c>
      <c r="AE622">
        <f t="shared" si="931"/>
        <v>1.5820123300440252</v>
      </c>
      <c r="AF622">
        <f t="shared" si="932"/>
        <v>0</v>
      </c>
      <c r="AG622">
        <f t="shared" si="933"/>
        <v>5.932546237665095E-5</v>
      </c>
      <c r="AH622">
        <f t="shared" si="934"/>
        <v>1</v>
      </c>
      <c r="AI622">
        <f t="shared" si="935"/>
        <v>0</v>
      </c>
      <c r="AJ622">
        <f>0</f>
        <v>0</v>
      </c>
      <c r="AK622">
        <f>0</f>
        <v>0</v>
      </c>
      <c r="AL622">
        <f>(((2*Parameters!$C$15))/(((2*Parameters!$C$15))^2+((2*(C622*Parameters!$C$14-1/(C622*Parameters!$C$13))))^2))</f>
        <v>0.69228560380893545</v>
      </c>
      <c r="AM622">
        <f>(-((2*(C622*Parameters!$C$14-1/(C622*Parameters!$C$13))))/(((2*Parameters!$C$15))^2+((2*(C622*Parameters!$C$14-1/(C622*Parameters!$C$13))))^2))</f>
        <v>4.1021799982426765</v>
      </c>
      <c r="AN622">
        <f t="shared" si="936"/>
        <v>-5.4621017667405001</v>
      </c>
      <c r="AO622">
        <f t="shared" si="937"/>
        <v>1.2592939340859111</v>
      </c>
      <c r="AP622">
        <f t="shared" si="938"/>
        <v>0.04</v>
      </c>
      <c r="AQ622">
        <f t="shared" si="939"/>
        <v>1.5820123300440252</v>
      </c>
      <c r="AR622">
        <f t="shared" si="940"/>
        <v>0.69228560380893545</v>
      </c>
      <c r="AS622">
        <f t="shared" si="941"/>
        <v>4.102239323705053</v>
      </c>
      <c r="AT622">
        <f t="shared" si="942"/>
        <v>1</v>
      </c>
      <c r="AU622">
        <f t="shared" si="943"/>
        <v>0</v>
      </c>
      <c r="AV622">
        <f>2*Parameters!$C$17</f>
        <v>0.04</v>
      </c>
      <c r="AW622">
        <f>2*C622*Parameters!$C$16</f>
        <v>1.5820123300440252</v>
      </c>
      <c r="AX622">
        <f>0</f>
        <v>0</v>
      </c>
      <c r="AY622">
        <f>0</f>
        <v>0</v>
      </c>
      <c r="AZ622">
        <f t="shared" si="944"/>
        <v>-5.4621017667405001</v>
      </c>
      <c r="BA622">
        <f t="shared" si="945"/>
        <v>1.2592939340859111</v>
      </c>
      <c r="BB622">
        <f t="shared" si="946"/>
        <v>-2.1707026015431792</v>
      </c>
      <c r="BC622">
        <f t="shared" si="947"/>
        <v>-7.0087282555312651</v>
      </c>
      <c r="BD622">
        <f t="shared" si="948"/>
        <v>0.69228560380893545</v>
      </c>
      <c r="BE622">
        <f t="shared" si="949"/>
        <v>4.102239323705053</v>
      </c>
      <c r="BF622">
        <f t="shared" si="950"/>
        <v>-5.4621017667404992</v>
      </c>
      <c r="BG622">
        <f t="shared" si="951"/>
        <v>1.2592939340859111</v>
      </c>
      <c r="BH622">
        <f>0</f>
        <v>0</v>
      </c>
      <c r="BI622">
        <f>0</f>
        <v>0</v>
      </c>
      <c r="BJ622">
        <f>0</f>
        <v>0</v>
      </c>
      <c r="BK622">
        <f>C622*(Parameters!$C$19+Parameters!$C$18/2)</f>
        <v>5.932546237665095E-5</v>
      </c>
      <c r="BL622">
        <f t="shared" si="952"/>
        <v>-5.4616859706960685</v>
      </c>
      <c r="BM622">
        <f t="shared" si="953"/>
        <v>1.2591651561503923</v>
      </c>
      <c r="BN622">
        <f t="shared" si="954"/>
        <v>-2.1707026015431792</v>
      </c>
      <c r="BO622">
        <f t="shared" si="955"/>
        <v>-7.0087282555312651</v>
      </c>
      <c r="BP622">
        <f t="shared" si="956"/>
        <v>0.69221089561402771</v>
      </c>
      <c r="BQ622">
        <f t="shared" si="957"/>
        <v>4.1019152819921931</v>
      </c>
      <c r="BR622">
        <f t="shared" si="958"/>
        <v>-5.4621017667404992</v>
      </c>
      <c r="BS622">
        <f t="shared" si="959"/>
        <v>1.2592939340859111</v>
      </c>
      <c r="BT622">
        <f>2*((((Parameters!$C$21)/((Parameters!$C$21)^2+(C622*Parameters!$C$20)^2)))/((((Parameters!$C$21)/((Parameters!$C$21)^2+(C622*Parameters!$C$20)^2)))^2+((-(C622*Parameters!$C$20)/((Parameters!$C$21)^2+(C622*Parameters!$C$20)^2)+C622*Parameters!$C$22))^2))</f>
        <v>4.0017024220759242E-2</v>
      </c>
      <c r="BU622">
        <f>2*(-((-(C622*Parameters!$C$20)/((Parameters!$C$21)^2+(C622*Parameters!$C$20)^2)+C622*Parameters!$C$22))/((((Parameters!$C$21)/((Parameters!$C$21)^2+(C622*Parameters!$C$20)^2)))^2+((-(C622*Parameters!$C$20)/((Parameters!$C$21)^2+(C622*Parameters!$C$20)^2)+C622*Parameters!$C$22))^2))</f>
        <v>107.59972865261481</v>
      </c>
      <c r="BV622">
        <f>0</f>
        <v>0</v>
      </c>
      <c r="BW622">
        <f>0</f>
        <v>0</v>
      </c>
      <c r="BX622">
        <f t="shared" si="960"/>
        <v>-5.4616859706960685</v>
      </c>
      <c r="BY622">
        <f t="shared" si="961"/>
        <v>1.2591651561503923</v>
      </c>
      <c r="BZ622">
        <f t="shared" si="962"/>
        <v>-137.87509215192827</v>
      </c>
      <c r="CA622">
        <f t="shared" si="963"/>
        <v>-594.63426864566986</v>
      </c>
      <c r="CB622">
        <f t="shared" si="964"/>
        <v>0.69221089561402771</v>
      </c>
      <c r="CC622">
        <f t="shared" si="965"/>
        <v>4.1019152819921931</v>
      </c>
      <c r="CD622">
        <f t="shared" si="966"/>
        <v>-446.79937284493883</v>
      </c>
      <c r="CE622">
        <f t="shared" si="967"/>
        <v>75.905144915729764</v>
      </c>
      <c r="CF622">
        <f>0</f>
        <v>0</v>
      </c>
      <c r="CG622">
        <f>0</f>
        <v>0</v>
      </c>
      <c r="CH622">
        <f>(((Parameters!$C$25))/(((Parameters!$C$25))^2+((C622*Parameters!$C$24-1/(C622*Parameters!$C$23)))^2))+(((Parameters!$C$29+Parameters!$C$28))/(((Parameters!$C$29+Parameters!$C$28))^2+((C622*Parameters!$C$27-1/(C622*Parameters!$C$26)))^2))</f>
        <v>6.7301315099519712E-2</v>
      </c>
      <c r="CI622">
        <f>(-((C622*Parameters!$C$24-1/(C622*Parameters!$C$23)))/(((Parameters!$C$25))^2+((C622*Parameters!$C$24-1/(C622*Parameters!$C$23)))^2))+(-((C622*Parameters!$C$27-1/(C622*Parameters!$C$26)))/(((Parameters!$C$29+Parameters!$C$28))^2+((C622*Parameters!$C$27-1/(C622*Parameters!$C$26)))^2))</f>
        <v>0.38436922939094231</v>
      </c>
      <c r="CJ622">
        <f t="shared" si="968"/>
        <v>213.81825461679438</v>
      </c>
      <c r="CK622">
        <f t="shared" si="969"/>
        <v>-91.755446049586112</v>
      </c>
      <c r="CL622">
        <f t="shared" si="970"/>
        <v>-137.87509215192827</v>
      </c>
      <c r="CM622">
        <f t="shared" si="971"/>
        <v>-594.63426864566986</v>
      </c>
      <c r="CN622">
        <f t="shared" si="972"/>
        <v>-58.553576540557842</v>
      </c>
      <c r="CO622">
        <f t="shared" si="973"/>
        <v>-162.52549927512501</v>
      </c>
      <c r="CP622">
        <f t="shared" si="974"/>
        <v>-446.79937284493883</v>
      </c>
      <c r="CQ622">
        <f t="shared" si="975"/>
        <v>75.905144915729764</v>
      </c>
      <c r="CR622">
        <f>2*((((Parameters!$C$31)/((Parameters!$C$31)^2+(C622*Parameters!$C$30)^2)))/((((Parameters!$C$31)/((Parameters!$C$31)^2+(C622*Parameters!$C$30)^2)))^2+((-(C622*Parameters!$C$30)/((Parameters!$C$31)^2+(C622*Parameters!$C$30)^2)+C622*Parameters!$C$32))^2))</f>
        <v>4.0008260397111091E-2</v>
      </c>
      <c r="CS622">
        <f>2*(-((-(C622*Parameters!$C$30)/((Parameters!$C$31)^2+(C622*Parameters!$C$30)^2)+C622*Parameters!$C$32))/((((Parameters!$C$31)/((Parameters!$C$31)^2+(C622*Parameters!$C$30)^2)))^2+((-(C622*Parameters!$C$30)/((Parameters!$C$31)^2+(C622*Parameters!$C$30)^2)+C622*Parameters!$C$32))^2))</f>
        <v>52.211797180673472</v>
      </c>
      <c r="CT622">
        <f>0</f>
        <v>0</v>
      </c>
      <c r="CU622">
        <f>0</f>
        <v>0</v>
      </c>
      <c r="CV622">
        <f t="shared" si="976"/>
        <v>213.81825461679438</v>
      </c>
      <c r="CW622">
        <f t="shared" si="977"/>
        <v>-91.755446049586112</v>
      </c>
      <c r="CX622">
        <f t="shared" si="978"/>
        <v>4661.3961436196532</v>
      </c>
      <c r="CY622">
        <f t="shared" si="979"/>
        <v>10565.530099153593</v>
      </c>
      <c r="CZ622">
        <f t="shared" si="980"/>
        <v>-58.553576540557842</v>
      </c>
      <c r="DA622">
        <f t="shared" si="981"/>
        <v>-162.52549927512501</v>
      </c>
      <c r="DB622">
        <f t="shared" si="982"/>
        <v>8036.6064052581651</v>
      </c>
      <c r="DC622">
        <f t="shared" si="983"/>
        <v>-2987.7846801190863</v>
      </c>
      <c r="DD622">
        <f>0</f>
        <v>0</v>
      </c>
      <c r="DE622">
        <f>0</f>
        <v>0</v>
      </c>
      <c r="DF622">
        <f>(((Parameters!$C$35))/(((Parameters!$C$35))^2+((C622*Parameters!$C$34-1/(C622*Parameters!$C$33)))^2))+(((Parameters!$C$39+Parameters!$C$38))/(((Parameters!$C$39+Parameters!$C$38))^2+((C622*Parameters!$C$37-1/(C622*Parameters!$C$36)))^2))</f>
        <v>6.7301315099519712E-2</v>
      </c>
      <c r="DG622">
        <f>(-((C622*Parameters!$C$34-1/(C622*Parameters!$C$33)))/(((Parameters!$C$35))^2+((C622*Parameters!$C$34-1/(C622*Parameters!$C$33)))^2))+(-((C622*Parameters!$C$37-1/(C622*Parameters!$C$36)))/(((Parameters!$C$39+Parameters!$C$38))^2+((C622*Parameters!$C$37-1/(C622*Parameters!$C$36)))^2))</f>
        <v>0.38436922939094231</v>
      </c>
      <c r="DH622">
        <f t="shared" si="984"/>
        <v>-3533.5283170362463</v>
      </c>
      <c r="DI622">
        <f t="shared" si="985"/>
        <v>2411.0158679560059</v>
      </c>
      <c r="DJ622">
        <f t="shared" si="986"/>
        <v>4661.3961436196532</v>
      </c>
      <c r="DK622">
        <f t="shared" si="987"/>
        <v>10565.530099153593</v>
      </c>
      <c r="DL622">
        <f t="shared" si="988"/>
        <v>1630.7330985539766</v>
      </c>
      <c r="DM622">
        <f t="shared" si="989"/>
        <v>2725.4168734260543</v>
      </c>
      <c r="DN622">
        <f t="shared" si="990"/>
        <v>8036.6064052581651</v>
      </c>
      <c r="DO622">
        <f t="shared" si="991"/>
        <v>-2987.7846801190863</v>
      </c>
      <c r="DP622">
        <f>2*((((Parameters!$C$41)/((Parameters!$C$41)^2+(C622*(Parameters!$C$40*(1-Parameters!$C$42)))^2)))/((((Parameters!$C$41)/((Parameters!$C$41)^2+(C622*(Parameters!$C$40*(1-Parameters!$C$42)))^2)))^2+((-(C622*(Parameters!$C$40*(1-Parameters!$C$42)))/((Parameters!$C$41)^2+(C622*(Parameters!$C$40*(1-Parameters!$C$42)))^2)+C622*Parameters!$C$43))^2))</f>
        <v>0.20000375419733901</v>
      </c>
      <c r="DQ622">
        <f>2*(-((-(C622*(Parameters!$C$40*(1-Parameters!$C$42)))/((Parameters!$C$41)^2+(C622*(Parameters!$C$40*(1-Parameters!$C$42)))^2)+C622*Parameters!$C$43))/((((Parameters!$C$41)/((Parameters!$C$41)^2+(C622*(Parameters!$C$40*(1-Parameters!$C$42)))^2)))^2+((-(C622*(Parameters!$C$40*(1-Parameters!$C$42)))/((Parameters!$C$41)^2+(C622*(Parameters!$C$40*(1-Parameters!$C$42)))^2)+C622*Parameters!$C$43))^2))</f>
        <v>4.7460814547191736</v>
      </c>
      <c r="DR622">
        <f>0</f>
        <v>0</v>
      </c>
      <c r="DS622">
        <f>0</f>
        <v>0</v>
      </c>
      <c r="DT622">
        <f t="shared" si="992"/>
        <v>-3533.5283170362463</v>
      </c>
      <c r="DU622">
        <f t="shared" si="993"/>
        <v>2411.0158679560059</v>
      </c>
      <c r="DV622">
        <f t="shared" si="994"/>
        <v>-7488.2004832898529</v>
      </c>
      <c r="DW622">
        <f t="shared" si="995"/>
        <v>-5722.6708910366315</v>
      </c>
      <c r="DX622">
        <f t="shared" si="996"/>
        <v>1630.7330985539766</v>
      </c>
      <c r="DY622">
        <f t="shared" si="997"/>
        <v>2725.4168734260543</v>
      </c>
      <c r="DZ622">
        <f t="shared" si="998"/>
        <v>-4572.2913322832901</v>
      </c>
      <c r="EA622">
        <f t="shared" si="999"/>
        <v>5296.9010429626614</v>
      </c>
      <c r="EB622">
        <f>0</f>
        <v>0</v>
      </c>
      <c r="EC622">
        <f>0</f>
        <v>0</v>
      </c>
      <c r="ED622">
        <f>0</f>
        <v>0</v>
      </c>
      <c r="EE622">
        <f>C622*Parameters!$C$44</f>
        <v>7.9100616502201264E-6</v>
      </c>
      <c r="EF622">
        <f t="shared" si="1000"/>
        <v>-3533.4830503566941</v>
      </c>
      <c r="EG622">
        <f t="shared" si="1001"/>
        <v>2410.9566358285338</v>
      </c>
      <c r="EH622">
        <f t="shared" si="1002"/>
        <v>-7488.2004832898529</v>
      </c>
      <c r="EI622">
        <f t="shared" si="1003"/>
        <v>-5722.6708910366315</v>
      </c>
      <c r="EJ622">
        <f t="shared" si="1004"/>
        <v>1630.6911997401717</v>
      </c>
      <c r="EK622">
        <f t="shared" si="1005"/>
        <v>2725.3807063197332</v>
      </c>
      <c r="EL622">
        <f t="shared" si="1006"/>
        <v>-4572.2913322832901</v>
      </c>
      <c r="EM622">
        <f t="shared" si="1007"/>
        <v>5296.9010429626614</v>
      </c>
      <c r="EN622">
        <f>0</f>
        <v>0</v>
      </c>
      <c r="EO622">
        <f>0</f>
        <v>0</v>
      </c>
      <c r="EP622">
        <f>(((2*Parameters!$C$47))/(((2*Parameters!$C$47))^2+((2*(C622*Parameters!$C$46-1/(C622*Parameters!$C$45))))^2))</f>
        <v>3.0284266145507138E-8</v>
      </c>
      <c r="EQ622">
        <f>(-((2*(C622*Parameters!$C$46-1/(C622*Parameters!$C$45))))/(((2*Parameters!$C$47))^2+((2*(C622*Parameters!$C$46-1/(C622*Parameters!$C$45))))^2))</f>
        <v>8.7011875782593126E-4</v>
      </c>
      <c r="ER622">
        <f t="shared" si="1008"/>
        <v>-3528.5038738441949</v>
      </c>
      <c r="ES622">
        <f t="shared" si="1009"/>
        <v>2404.4408388187735</v>
      </c>
      <c r="ET622">
        <f t="shared" si="1010"/>
        <v>-7488.2004832898529</v>
      </c>
      <c r="EU622">
        <f t="shared" si="1011"/>
        <v>-5722.6708910366315</v>
      </c>
      <c r="EV622">
        <f t="shared" si="1012"/>
        <v>1626.0821283158546</v>
      </c>
      <c r="EW622">
        <f t="shared" si="1013"/>
        <v>2721.4024302780294</v>
      </c>
      <c r="EX622">
        <f t="shared" si="1014"/>
        <v>-4572.2913322832901</v>
      </c>
      <c r="EY622">
        <f t="shared" si="1015"/>
        <v>5296.9010429626614</v>
      </c>
      <c r="EZ622">
        <f>(ER622+ET622/Parameters!$C$6+Parameters!$C$7*(EV622+EX622/Parameters!$C$6))</f>
        <v>-3788.9630210890591</v>
      </c>
      <c r="FA622">
        <f>(ES622+EU622/Parameters!$C$6+Parameters!$C$7*(EW622+EY622/Parameters!$C$6))</f>
        <v>2205.3914165218471</v>
      </c>
      <c r="FB622">
        <f t="shared" si="1016"/>
        <v>-72.837532042650693</v>
      </c>
      <c r="FC622">
        <f t="shared" si="1017"/>
        <v>2.2809900869774511E-4</v>
      </c>
      <c r="FD622">
        <f>(ER622+ET622/Parameters!$C$6+Parameters!$C$8*(EV622+EX622/Parameters!$C$6))</f>
        <v>69563.332382037086</v>
      </c>
      <c r="FE622">
        <f>(ES622+EU622/Parameters!$C$6+Parameters!$C$8*(EW622+EY622/Parameters!$C$6))</f>
        <v>147487.51474427144</v>
      </c>
      <c r="FF622">
        <f t="shared" si="1018"/>
        <v>-104.24744864867108</v>
      </c>
      <c r="FG622">
        <f t="shared" si="1019"/>
        <v>6.1323589465127072E-6</v>
      </c>
    </row>
    <row r="623" spans="1:163" x14ac:dyDescent="0.15">
      <c r="A623">
        <f>Parameters!$C$2*(Parameters!$C$3/Parameters!$C$2)^((ROW()-2)/(Parameters!$C$4-1))</f>
        <v>127350.30810166601</v>
      </c>
      <c r="B623">
        <f t="shared" si="918"/>
        <v>5.1049999999999995</v>
      </c>
      <c r="C623">
        <f t="shared" si="919"/>
        <v>800165.58472918137</v>
      </c>
      <c r="D623">
        <f>1</f>
        <v>1</v>
      </c>
      <c r="E623">
        <f>0</f>
        <v>0</v>
      </c>
      <c r="F623">
        <f>0</f>
        <v>0</v>
      </c>
      <c r="G623">
        <f>0</f>
        <v>0</v>
      </c>
      <c r="H623">
        <f>0</f>
        <v>0</v>
      </c>
      <c r="I623">
        <f>0</f>
        <v>0</v>
      </c>
      <c r="J623">
        <f>1</f>
        <v>1</v>
      </c>
      <c r="K623">
        <f>0</f>
        <v>0</v>
      </c>
      <c r="L623">
        <f>2*Parameters!$C$10</f>
        <v>0.04</v>
      </c>
      <c r="M623">
        <f>2*C623*Parameters!$C$9</f>
        <v>1.6003311694583626</v>
      </c>
      <c r="N623">
        <f>0</f>
        <v>0</v>
      </c>
      <c r="O623">
        <f>0</f>
        <v>0</v>
      </c>
      <c r="P623">
        <f t="shared" si="920"/>
        <v>1</v>
      </c>
      <c r="Q623">
        <f t="shared" si="921"/>
        <v>0</v>
      </c>
      <c r="R623">
        <f t="shared" si="922"/>
        <v>0.04</v>
      </c>
      <c r="S623">
        <f t="shared" si="923"/>
        <v>1.6003311694583626</v>
      </c>
      <c r="T623">
        <f t="shared" si="924"/>
        <v>0</v>
      </c>
      <c r="U623">
        <f t="shared" si="925"/>
        <v>0</v>
      </c>
      <c r="V623">
        <f t="shared" si="926"/>
        <v>1</v>
      </c>
      <c r="W623">
        <f t="shared" si="927"/>
        <v>0</v>
      </c>
      <c r="X623">
        <f>0</f>
        <v>0</v>
      </c>
      <c r="Y623">
        <f>0</f>
        <v>0</v>
      </c>
      <c r="Z623">
        <f>0</f>
        <v>0</v>
      </c>
      <c r="AA623">
        <f>C623*(Parameters!$C$12+Parameters!$C$11/2)</f>
        <v>6.0012418854688605E-5</v>
      </c>
      <c r="AB623">
        <f t="shared" si="928"/>
        <v>0.99990396025555228</v>
      </c>
      <c r="AC623">
        <f t="shared" si="929"/>
        <v>2.4004967541875441E-6</v>
      </c>
      <c r="AD623">
        <f t="shared" si="930"/>
        <v>0.04</v>
      </c>
      <c r="AE623">
        <f t="shared" si="931"/>
        <v>1.6003311694583626</v>
      </c>
      <c r="AF623">
        <f t="shared" si="932"/>
        <v>0</v>
      </c>
      <c r="AG623">
        <f t="shared" si="933"/>
        <v>6.0012418854688605E-5</v>
      </c>
      <c r="AH623">
        <f t="shared" si="934"/>
        <v>1</v>
      </c>
      <c r="AI623">
        <f t="shared" si="935"/>
        <v>0</v>
      </c>
      <c r="AJ623">
        <f>0</f>
        <v>0</v>
      </c>
      <c r="AK623">
        <f>0</f>
        <v>0</v>
      </c>
      <c r="AL623">
        <f>(((2*Parameters!$C$15))/(((2*Parameters!$C$15))^2+((2*(C623*Parameters!$C$14-1/(C623*Parameters!$C$13))))^2))</f>
        <v>0.7100981462997612</v>
      </c>
      <c r="AM623">
        <f>(-((2*(C623*Parameters!$C$14-1/(C623*Parameters!$C$13))))/(((2*Parameters!$C$15))^2+((2*(C623*Parameters!$C$14-1/(C623*Parameters!$C$13))))^2))</f>
        <v>4.1530969504835396</v>
      </c>
      <c r="AN623">
        <f t="shared" si="936"/>
        <v>-5.6180226135337392</v>
      </c>
      <c r="AO623">
        <f t="shared" si="937"/>
        <v>1.3025184754142081</v>
      </c>
      <c r="AP623">
        <f t="shared" si="938"/>
        <v>0.04</v>
      </c>
      <c r="AQ623">
        <f t="shared" si="939"/>
        <v>1.6003311694583626</v>
      </c>
      <c r="AR623">
        <f t="shared" si="940"/>
        <v>0.7100981462997612</v>
      </c>
      <c r="AS623">
        <f t="shared" si="941"/>
        <v>4.1531569629023943</v>
      </c>
      <c r="AT623">
        <f t="shared" si="942"/>
        <v>1</v>
      </c>
      <c r="AU623">
        <f t="shared" si="943"/>
        <v>0</v>
      </c>
      <c r="AV623">
        <f>2*Parameters!$C$17</f>
        <v>0.04</v>
      </c>
      <c r="AW623">
        <f>2*C623*Parameters!$C$16</f>
        <v>1.6003311694583626</v>
      </c>
      <c r="AX623">
        <f>0</f>
        <v>0</v>
      </c>
      <c r="AY623">
        <f>0</f>
        <v>0</v>
      </c>
      <c r="AZ623">
        <f t="shared" si="944"/>
        <v>-5.6180226135337392</v>
      </c>
      <c r="BA623">
        <f t="shared" si="945"/>
        <v>1.3025184754142081</v>
      </c>
      <c r="BB623">
        <f t="shared" si="946"/>
        <v>-2.2691818195420925</v>
      </c>
      <c r="BC623">
        <f t="shared" si="947"/>
        <v>-7.3382647906850451</v>
      </c>
      <c r="BD623">
        <f t="shared" si="948"/>
        <v>0.7100981462997612</v>
      </c>
      <c r="BE623">
        <f t="shared" si="949"/>
        <v>4.1531569629023943</v>
      </c>
      <c r="BF623">
        <f t="shared" si="950"/>
        <v>-5.6180226135337401</v>
      </c>
      <c r="BG623">
        <f t="shared" si="951"/>
        <v>1.3025184754142081</v>
      </c>
      <c r="BH623">
        <f>0</f>
        <v>0</v>
      </c>
      <c r="BI623">
        <f>0</f>
        <v>0</v>
      </c>
      <c r="BJ623">
        <f>0</f>
        <v>0</v>
      </c>
      <c r="BK623">
        <f>C623*(Parameters!$C$19+Parameters!$C$18/2)</f>
        <v>6.0012418854688605E-5</v>
      </c>
      <c r="BL623">
        <f t="shared" si="952"/>
        <v>-5.6175822265134538</v>
      </c>
      <c r="BM623">
        <f t="shared" si="953"/>
        <v>1.3023822963243963</v>
      </c>
      <c r="BN623">
        <f t="shared" si="954"/>
        <v>-2.2691818195420925</v>
      </c>
      <c r="BO623">
        <f t="shared" si="955"/>
        <v>-7.3382647906850451</v>
      </c>
      <c r="BP623">
        <f t="shared" si="956"/>
        <v>0.71001997901544867</v>
      </c>
      <c r="BQ623">
        <f t="shared" si="957"/>
        <v>4.1528198117761761</v>
      </c>
      <c r="BR623">
        <f t="shared" si="958"/>
        <v>-5.6180226135337401</v>
      </c>
      <c r="BS623">
        <f t="shared" si="959"/>
        <v>1.3025184754142081</v>
      </c>
      <c r="BT623">
        <f>2*((((Parameters!$C$21)/((Parameters!$C$21)^2+(C623*Parameters!$C$20)^2)))/((((Parameters!$C$21)/((Parameters!$C$21)^2+(C623*Parameters!$C$20)^2)))^2+((-(C623*Parameters!$C$20)/((Parameters!$C$21)^2+(C623*Parameters!$C$20)^2)+C623*Parameters!$C$22))^2))</f>
        <v>4.0017420895320864E-2</v>
      </c>
      <c r="BU623">
        <f>2*(-((-(C623*Parameters!$C$20)/((Parameters!$C$21)^2+(C623*Parameters!$C$20)^2)+C623*Parameters!$C$22))/((((Parameters!$C$21)/((Parameters!$C$21)^2+(C623*Parameters!$C$20)^2)))^2+((-(C623*Parameters!$C$20)/((Parameters!$C$21)^2+(C623*Parameters!$C$20)^2)+C623*Parameters!$C$22))^2))</f>
        <v>108.84621426186406</v>
      </c>
      <c r="BV623">
        <f>0</f>
        <v>0</v>
      </c>
      <c r="BW623">
        <f>0</f>
        <v>0</v>
      </c>
      <c r="BX623">
        <f t="shared" si="960"/>
        <v>-5.6175822265134538</v>
      </c>
      <c r="BY623">
        <f t="shared" si="961"/>
        <v>1.3023822963243963</v>
      </c>
      <c r="BZ623">
        <f t="shared" si="962"/>
        <v>-144.25336544849833</v>
      </c>
      <c r="CA623">
        <f t="shared" si="963"/>
        <v>-618.73870547088916</v>
      </c>
      <c r="CB623">
        <f t="shared" si="964"/>
        <v>0.71001997901544867</v>
      </c>
      <c r="CC623">
        <f t="shared" si="965"/>
        <v>4.1528198117761761</v>
      </c>
      <c r="CD623">
        <f t="shared" si="966"/>
        <v>-457.60832446869307</v>
      </c>
      <c r="CE623">
        <f t="shared" si="967"/>
        <v>78.75169037984422</v>
      </c>
      <c r="CF623">
        <f>0</f>
        <v>0</v>
      </c>
      <c r="CG623">
        <f>0</f>
        <v>0</v>
      </c>
      <c r="CH623">
        <f>(((Parameters!$C$25))/(((Parameters!$C$25))^2+((C623*Parameters!$C$24-1/(C623*Parameters!$C$23)))^2))+(((Parameters!$C$29+Parameters!$C$28))/(((Parameters!$C$29+Parameters!$C$28))^2+((C623*Parameters!$C$27-1/(C623*Parameters!$C$26)))^2))</f>
        <v>6.7412145622765762E-2</v>
      </c>
      <c r="CI623">
        <f>(-((C623*Parameters!$C$24-1/(C623*Parameters!$C$23)))/(((Parameters!$C$25))^2+((C623*Parameters!$C$24-1/(C623*Parameters!$C$23)))^2))+(-((C623*Parameters!$C$27-1/(C623*Parameters!$C$26)))/(((Parameters!$C$29+Parameters!$C$28))^2+((C623*Parameters!$C$27-1/(C623*Parameters!$C$26)))^2))</f>
        <v>0.3885874404480173</v>
      </c>
      <c r="CJ623">
        <f t="shared" si="968"/>
        <v>225.09207876035077</v>
      </c>
      <c r="CK623">
        <f t="shared" si="969"/>
        <v>-96.463167474965175</v>
      </c>
      <c r="CL623">
        <f t="shared" si="970"/>
        <v>-144.25336544849833</v>
      </c>
      <c r="CM623">
        <f t="shared" si="971"/>
        <v>-618.73870547088916</v>
      </c>
      <c r="CN623">
        <f t="shared" si="972"/>
        <v>-60.74025682391634</v>
      </c>
      <c r="CO623">
        <f t="shared" si="973"/>
        <v>-168.35920730129405</v>
      </c>
      <c r="CP623">
        <f t="shared" si="974"/>
        <v>-457.60832446869307</v>
      </c>
      <c r="CQ623">
        <f t="shared" si="975"/>
        <v>78.75169037984422</v>
      </c>
      <c r="CR623">
        <f>2*((((Parameters!$C$31)/((Parameters!$C$31)^2+(C623*Parameters!$C$30)^2)))/((((Parameters!$C$31)/((Parameters!$C$31)^2+(C623*Parameters!$C$30)^2)))^2+((-(C623*Parameters!$C$30)/((Parameters!$C$31)^2+(C623*Parameters!$C$30)^2)+C623*Parameters!$C$32))^2))</f>
        <v>4.0008452836971249E-2</v>
      </c>
      <c r="CS623">
        <f>2*(-((-(C623*Parameters!$C$30)/((Parameters!$C$31)^2+(C623*Parameters!$C$30)^2)+C623*Parameters!$C$32))/((((Parameters!$C$31)/((Parameters!$C$31)^2+(C623*Parameters!$C$30)^2)))^2+((-(C623*Parameters!$C$30)/((Parameters!$C$31)^2+(C623*Parameters!$C$30)^2)+C623*Parameters!$C$32))^2))</f>
        <v>52.816508321282612</v>
      </c>
      <c r="CT623">
        <f>0</f>
        <v>0</v>
      </c>
      <c r="CU623">
        <f>0</f>
        <v>0</v>
      </c>
      <c r="CV623">
        <f t="shared" si="976"/>
        <v>225.09207876035077</v>
      </c>
      <c r="CW623">
        <f t="shared" si="977"/>
        <v>-96.463167474965175</v>
      </c>
      <c r="CX623">
        <f t="shared" si="978"/>
        <v>4959.5999080073379</v>
      </c>
      <c r="CY623">
        <f t="shared" si="979"/>
        <v>11265.979603343552</v>
      </c>
      <c r="CZ623">
        <f t="shared" si="980"/>
        <v>-60.74025682391634</v>
      </c>
      <c r="DA623">
        <f t="shared" si="981"/>
        <v>-168.35920730129405</v>
      </c>
      <c r="DB623">
        <f t="shared" si="982"/>
        <v>8432.1070252242025</v>
      </c>
      <c r="DC623">
        <f t="shared" si="983"/>
        <v>-3136.0723810023596</v>
      </c>
      <c r="DD623">
        <f>0</f>
        <v>0</v>
      </c>
      <c r="DE623">
        <f>0</f>
        <v>0</v>
      </c>
      <c r="DF623">
        <f>(((Parameters!$C$35))/(((Parameters!$C$35))^2+((C623*Parameters!$C$34-1/(C623*Parameters!$C$33)))^2))+(((Parameters!$C$39+Parameters!$C$38))/(((Parameters!$C$39+Parameters!$C$38))^2+((C623*Parameters!$C$37-1/(C623*Parameters!$C$36)))^2))</f>
        <v>6.7412145622765762E-2</v>
      </c>
      <c r="DG623">
        <f>(-((C623*Parameters!$C$34-1/(C623*Parameters!$C$33)))/(((Parameters!$C$35))^2+((C623*Parameters!$C$34-1/(C623*Parameters!$C$33)))^2))+(-((C623*Parameters!$C$37-1/(C623*Parameters!$C$36)))/(((Parameters!$C$39+Parameters!$C$38))^2+((C623*Parameters!$C$37-1/(C623*Parameters!$C$36)))^2))</f>
        <v>0.3885874404480173</v>
      </c>
      <c r="DH623">
        <f t="shared" si="984"/>
        <v>-3818.3888282132434</v>
      </c>
      <c r="DI623">
        <f t="shared" si="985"/>
        <v>2590.2389240275324</v>
      </c>
      <c r="DJ623">
        <f t="shared" si="986"/>
        <v>4959.5999080073379</v>
      </c>
      <c r="DK623">
        <f t="shared" si="987"/>
        <v>11265.979603343552</v>
      </c>
      <c r="DL623">
        <f t="shared" si="988"/>
        <v>1726.32450946067</v>
      </c>
      <c r="DM623">
        <f t="shared" si="989"/>
        <v>2896.8423111826587</v>
      </c>
      <c r="DN623">
        <f t="shared" si="990"/>
        <v>8432.1070252242025</v>
      </c>
      <c r="DO623">
        <f t="shared" si="991"/>
        <v>-3136.0723810023596</v>
      </c>
      <c r="DP623">
        <f>2*((((Parameters!$C$41)/((Parameters!$C$41)^2+(C623*(Parameters!$C$40*(1-Parameters!$C$42)))^2)))/((((Parameters!$C$41)/((Parameters!$C$41)^2+(C623*(Parameters!$C$40*(1-Parameters!$C$42)))^2)))^2+((-(C623*(Parameters!$C$40*(1-Parameters!$C$42)))/((Parameters!$C$41)^2+(C623*(Parameters!$C$40*(1-Parameters!$C$42)))^2)+C623*Parameters!$C$43))^2))</f>
        <v>0.20000384164508841</v>
      </c>
      <c r="DQ623">
        <f>2*(-((-(C623*(Parameters!$C$40*(1-Parameters!$C$42)))/((Parameters!$C$41)^2+(C623*(Parameters!$C$40*(1-Parameters!$C$42)))^2)+C623*Parameters!$C$43))/((((Parameters!$C$41)/((Parameters!$C$41)^2+(C623*(Parameters!$C$40*(1-Parameters!$C$42)))^2)))^2+((-(C623*(Parameters!$C$40*(1-Parameters!$C$42)))/((Parameters!$C$41)^2+(C623*(Parameters!$C$40*(1-Parameters!$C$42)))^2)+C623*Parameters!$C$43))^2))</f>
        <v>4.8010395374180233</v>
      </c>
      <c r="DR623">
        <f>0</f>
        <v>0</v>
      </c>
      <c r="DS623">
        <f>0</f>
        <v>0</v>
      </c>
      <c r="DT623">
        <f t="shared" si="992"/>
        <v>-3818.3888282132434</v>
      </c>
      <c r="DU623">
        <f t="shared" si="993"/>
        <v>2590.2389240275324</v>
      </c>
      <c r="DV623">
        <f t="shared" si="994"/>
        <v>-8239.932012145302</v>
      </c>
      <c r="DW623">
        <f t="shared" si="995"/>
        <v>-6548.1983945593583</v>
      </c>
      <c r="DX623">
        <f t="shared" si="996"/>
        <v>1726.32450946067</v>
      </c>
      <c r="DY623">
        <f t="shared" si="997"/>
        <v>2896.8423111826587</v>
      </c>
      <c r="DZ623">
        <f t="shared" si="998"/>
        <v>-5130.4759106109414</v>
      </c>
      <c r="EA623">
        <f t="shared" si="999"/>
        <v>5731.4594342086612</v>
      </c>
      <c r="EB623">
        <f>0</f>
        <v>0</v>
      </c>
      <c r="EC623">
        <f>0</f>
        <v>0</v>
      </c>
      <c r="ED623">
        <f>0</f>
        <v>0</v>
      </c>
      <c r="EE623">
        <f>C623*Parameters!$C$44</f>
        <v>8.0016558472918126E-6</v>
      </c>
      <c r="EF623">
        <f t="shared" si="1000"/>
        <v>-3818.3364317832702</v>
      </c>
      <c r="EG623">
        <f t="shared" si="1001"/>
        <v>2590.1729909273663</v>
      </c>
      <c r="EH623">
        <f t="shared" si="1002"/>
        <v>-8239.932012145302</v>
      </c>
      <c r="EI623">
        <f t="shared" si="1003"/>
        <v>-6548.1983945593583</v>
      </c>
      <c r="EJ623">
        <f t="shared" si="1004"/>
        <v>1726.2786482947747</v>
      </c>
      <c r="EK623">
        <f t="shared" si="1005"/>
        <v>2896.8012588800893</v>
      </c>
      <c r="EL623">
        <f t="shared" si="1006"/>
        <v>-5130.4759106109414</v>
      </c>
      <c r="EM623">
        <f t="shared" si="1007"/>
        <v>5731.4594342086612</v>
      </c>
      <c r="EN623">
        <f>0</f>
        <v>0</v>
      </c>
      <c r="EO623">
        <f>0</f>
        <v>0</v>
      </c>
      <c r="EP623">
        <f>(((2*Parameters!$C$47))/(((2*Parameters!$C$47))^2+((2*(C623*Parameters!$C$46-1/(C623*Parameters!$C$45))))^2))</f>
        <v>3.0989697195073985E-8</v>
      </c>
      <c r="EQ623">
        <f>(-((2*(C623*Parameters!$C$46-1/(C623*Parameters!$C$45))))/(((2*Parameters!$C$47))^2+((2*(C623*Parameters!$C$46-1/(C623*Parameters!$C$45))))^2))</f>
        <v>8.8019454038098198E-4</v>
      </c>
      <c r="ER623">
        <f t="shared" si="1008"/>
        <v>-3812.5729986600454</v>
      </c>
      <c r="ES623">
        <f t="shared" si="1009"/>
        <v>2582.9200448304805</v>
      </c>
      <c r="ET623">
        <f t="shared" si="1010"/>
        <v>-8239.932012145302</v>
      </c>
      <c r="EU623">
        <f t="shared" si="1011"/>
        <v>-6548.1983945593583</v>
      </c>
      <c r="EV623">
        <f t="shared" si="1012"/>
        <v>1721.2336900004741</v>
      </c>
      <c r="EW623">
        <f t="shared" si="1013"/>
        <v>2892.2856196102061</v>
      </c>
      <c r="EX623">
        <f t="shared" si="1014"/>
        <v>-5130.4759106109414</v>
      </c>
      <c r="EY623">
        <f t="shared" si="1015"/>
        <v>5731.4594342086612</v>
      </c>
      <c r="EZ623">
        <f>(ER623+ET623/Parameters!$C$6+Parameters!$C$7*(EV623+EX623/Parameters!$C$6))</f>
        <v>-4099.1793295172729</v>
      </c>
      <c r="FA623">
        <f>(ES623+EU623/Parameters!$C$6+Parameters!$C$7*(EW623+EY623/Parameters!$C$6))</f>
        <v>2355.1566224110247</v>
      </c>
      <c r="FB623">
        <f t="shared" si="1016"/>
        <v>-73.492781860333224</v>
      </c>
      <c r="FC623">
        <f t="shared" si="1017"/>
        <v>2.115246119451335E-4</v>
      </c>
      <c r="FD623">
        <f>(ER623+ET623/Parameters!$C$6+Parameters!$C$8*(EV623+EX623/Parameters!$C$6))</f>
        <v>73039.938369443931</v>
      </c>
      <c r="FE623">
        <f>(ES623+EU623/Parameters!$C$6+Parameters!$C$8*(EW623+EY623/Parameters!$C$6))</f>
        <v>156937.19314067552</v>
      </c>
      <c r="FF623">
        <f t="shared" si="1018"/>
        <v>-104.76601457914626</v>
      </c>
      <c r="FG623">
        <f t="shared" si="1019"/>
        <v>5.7769588104152513E-6</v>
      </c>
    </row>
    <row r="624" spans="1:163" x14ac:dyDescent="0.15">
      <c r="A624">
        <f>Parameters!$C$2*(Parameters!$C$3/Parameters!$C$2)^((ROW()-2)/(Parameters!$C$4-1))</f>
        <v>128824.95516931335</v>
      </c>
      <c r="B624">
        <f t="shared" si="918"/>
        <v>5.1099999999999994</v>
      </c>
      <c r="C624">
        <f t="shared" si="919"/>
        <v>809431.06551789853</v>
      </c>
      <c r="D624">
        <f>1</f>
        <v>1</v>
      </c>
      <c r="E624">
        <f>0</f>
        <v>0</v>
      </c>
      <c r="F624">
        <f>0</f>
        <v>0</v>
      </c>
      <c r="G624">
        <f>0</f>
        <v>0</v>
      </c>
      <c r="H624">
        <f>0</f>
        <v>0</v>
      </c>
      <c r="I624">
        <f>0</f>
        <v>0</v>
      </c>
      <c r="J624">
        <f>1</f>
        <v>1</v>
      </c>
      <c r="K624">
        <f>0</f>
        <v>0</v>
      </c>
      <c r="L624">
        <f>2*Parameters!$C$10</f>
        <v>0.04</v>
      </c>
      <c r="M624">
        <f>2*C624*Parameters!$C$9</f>
        <v>1.6188621310357969</v>
      </c>
      <c r="N624">
        <f>0</f>
        <v>0</v>
      </c>
      <c r="O624">
        <f>0</f>
        <v>0</v>
      </c>
      <c r="P624">
        <f t="shared" si="920"/>
        <v>1</v>
      </c>
      <c r="Q624">
        <f t="shared" si="921"/>
        <v>0</v>
      </c>
      <c r="R624">
        <f t="shared" si="922"/>
        <v>0.04</v>
      </c>
      <c r="S624">
        <f t="shared" si="923"/>
        <v>1.6188621310357969</v>
      </c>
      <c r="T624">
        <f t="shared" si="924"/>
        <v>0</v>
      </c>
      <c r="U624">
        <f t="shared" si="925"/>
        <v>0</v>
      </c>
      <c r="V624">
        <f t="shared" si="926"/>
        <v>1</v>
      </c>
      <c r="W624">
        <f t="shared" si="927"/>
        <v>0</v>
      </c>
      <c r="X624">
        <f>0</f>
        <v>0</v>
      </c>
      <c r="Y624">
        <f>0</f>
        <v>0</v>
      </c>
      <c r="Z624">
        <f>0</f>
        <v>0</v>
      </c>
      <c r="AA624">
        <f>C624*(Parameters!$C$12+Parameters!$C$11/2)</f>
        <v>6.0707329913842386E-5</v>
      </c>
      <c r="AB624">
        <f t="shared" si="928"/>
        <v>0.99990172320252624</v>
      </c>
      <c r="AC624">
        <f t="shared" si="929"/>
        <v>2.4282931965536957E-6</v>
      </c>
      <c r="AD624">
        <f t="shared" si="930"/>
        <v>0.04</v>
      </c>
      <c r="AE624">
        <f t="shared" si="931"/>
        <v>1.6188621310357969</v>
      </c>
      <c r="AF624">
        <f t="shared" si="932"/>
        <v>0</v>
      </c>
      <c r="AG624">
        <f t="shared" si="933"/>
        <v>6.0707329913842386E-5</v>
      </c>
      <c r="AH624">
        <f t="shared" si="934"/>
        <v>1</v>
      </c>
      <c r="AI624">
        <f t="shared" si="935"/>
        <v>0</v>
      </c>
      <c r="AJ624">
        <f>0</f>
        <v>0</v>
      </c>
      <c r="AK624">
        <f>0</f>
        <v>0</v>
      </c>
      <c r="AL624">
        <f>(((2*Parameters!$C$15))/(((2*Parameters!$C$15))^2+((2*(C624*Parameters!$C$14-1/(C624*Parameters!$C$13))))^2))</f>
        <v>0.72841008086413139</v>
      </c>
      <c r="AM624">
        <f>(-((2*(C624*Parameters!$C$14-1/(C624*Parameters!$C$13))))/(((2*Parameters!$C$15))^2+((2*(C624*Parameters!$C$14-1/(C624*Parameters!$C$13))))^2))</f>
        <v>4.2047200591357798</v>
      </c>
      <c r="AN624">
        <f t="shared" si="936"/>
        <v>-5.7778239489044187</v>
      </c>
      <c r="AO624">
        <f t="shared" si="937"/>
        <v>1.3473867264342927</v>
      </c>
      <c r="AP624">
        <f t="shared" si="938"/>
        <v>0.04</v>
      </c>
      <c r="AQ624">
        <f t="shared" si="939"/>
        <v>1.6188621310357969</v>
      </c>
      <c r="AR624">
        <f t="shared" si="940"/>
        <v>0.72841008086413139</v>
      </c>
      <c r="AS624">
        <f t="shared" si="941"/>
        <v>4.204780766465694</v>
      </c>
      <c r="AT624">
        <f t="shared" si="942"/>
        <v>1</v>
      </c>
      <c r="AU624">
        <f t="shared" si="943"/>
        <v>0</v>
      </c>
      <c r="AV624">
        <f>2*Parameters!$C$17</f>
        <v>0.04</v>
      </c>
      <c r="AW624">
        <f>2*C624*Parameters!$C$16</f>
        <v>1.6188621310357969</v>
      </c>
      <c r="AX624">
        <f>0</f>
        <v>0</v>
      </c>
      <c r="AY624">
        <f>0</f>
        <v>0</v>
      </c>
      <c r="AZ624">
        <f t="shared" si="944"/>
        <v>-5.7778239489044187</v>
      </c>
      <c r="BA624">
        <f t="shared" si="945"/>
        <v>1.3473867264342927</v>
      </c>
      <c r="BB624">
        <f t="shared" si="946"/>
        <v>-2.3723463052409421</v>
      </c>
      <c r="BC624">
        <f t="shared" si="947"/>
        <v>-7.6807427905799024</v>
      </c>
      <c r="BD624">
        <f t="shared" si="948"/>
        <v>0.72841008086413139</v>
      </c>
      <c r="BE624">
        <f t="shared" si="949"/>
        <v>4.204780766465694</v>
      </c>
      <c r="BF624">
        <f t="shared" si="950"/>
        <v>-5.7778239489044196</v>
      </c>
      <c r="BG624">
        <f t="shared" si="951"/>
        <v>1.3473867264342927</v>
      </c>
      <c r="BH624">
        <f>0</f>
        <v>0</v>
      </c>
      <c r="BI624">
        <f>0</f>
        <v>0</v>
      </c>
      <c r="BJ624">
        <f>0</f>
        <v>0</v>
      </c>
      <c r="BK624">
        <f>C624*(Parameters!$C$19+Parameters!$C$18/2)</f>
        <v>6.0707329913842386E-5</v>
      </c>
      <c r="BL624">
        <f t="shared" si="952"/>
        <v>-5.7773576715178478</v>
      </c>
      <c r="BM624">
        <f t="shared" si="953"/>
        <v>1.3472427076244706</v>
      </c>
      <c r="BN624">
        <f t="shared" si="954"/>
        <v>-2.3723463052409421</v>
      </c>
      <c r="BO624">
        <f t="shared" si="955"/>
        <v>-7.6807427905799024</v>
      </c>
      <c r="BP624">
        <f t="shared" si="956"/>
        <v>0.72832828461360821</v>
      </c>
      <c r="BQ624">
        <f t="shared" si="957"/>
        <v>4.2044300102010439</v>
      </c>
      <c r="BR624">
        <f t="shared" si="958"/>
        <v>-5.7778239489044196</v>
      </c>
      <c r="BS624">
        <f t="shared" si="959"/>
        <v>1.3473867264342927</v>
      </c>
      <c r="BT624">
        <f>2*((((Parameters!$C$21)/((Parameters!$C$21)^2+(C624*Parameters!$C$20)^2)))/((((Parameters!$C$21)/((Parameters!$C$21)^2+(C624*Parameters!$C$20)^2)))^2+((-(C624*Parameters!$C$20)/((Parameters!$C$21)^2+(C624*Parameters!$C$20)^2)+C624*Parameters!$C$22))^2))</f>
        <v>4.0017826815725854E-2</v>
      </c>
      <c r="BU624">
        <f>2*(-((-(C624*Parameters!$C$20)/((Parameters!$C$21)^2+(C624*Parameters!$C$20)^2)+C624*Parameters!$C$22))/((((Parameters!$C$21)/((Parameters!$C$21)^2+(C624*Parameters!$C$20)^2)))^2+((-(C624*Parameters!$C$20)/((Parameters!$C$21)^2+(C624*Parameters!$C$20)^2)+C624*Parameters!$C$22))^2))</f>
        <v>110.10715245805949</v>
      </c>
      <c r="BV624">
        <f>0</f>
        <v>0</v>
      </c>
      <c r="BW624">
        <f>0</f>
        <v>0</v>
      </c>
      <c r="BX624">
        <f t="shared" si="960"/>
        <v>-5.7773576715178478</v>
      </c>
      <c r="BY624">
        <f t="shared" si="961"/>
        <v>1.3472427076244706</v>
      </c>
      <c r="BZ624">
        <f t="shared" si="962"/>
        <v>-150.9446018104087</v>
      </c>
      <c r="CA624">
        <f t="shared" si="963"/>
        <v>-643.75523100778264</v>
      </c>
      <c r="CB624">
        <f t="shared" si="964"/>
        <v>0.72832828461360821</v>
      </c>
      <c r="CC624">
        <f t="shared" si="965"/>
        <v>4.2044300102010439</v>
      </c>
      <c r="CD624">
        <f t="shared" si="966"/>
        <v>-468.6864939661927</v>
      </c>
      <c r="CE624">
        <f t="shared" si="967"/>
        <v>81.709792351908874</v>
      </c>
      <c r="CF624">
        <f>0</f>
        <v>0</v>
      </c>
      <c r="CG624">
        <f>0</f>
        <v>0</v>
      </c>
      <c r="CH624">
        <f>(((Parameters!$C$25))/(((Parameters!$C$25))^2+((C624*Parameters!$C$24-1/(C624*Parameters!$C$23)))^2))+(((Parameters!$C$29+Parameters!$C$28))/(((Parameters!$C$29+Parameters!$C$28))^2+((C624*Parameters!$C$27-1/(C624*Parameters!$C$26)))^2))</f>
        <v>6.7523534845821173E-2</v>
      </c>
      <c r="CI624">
        <f>(-((C624*Parameters!$C$24-1/(C624*Parameters!$C$23)))/(((Parameters!$C$25))^2+((C624*Parameters!$C$24-1/(C624*Parameters!$C$23)))^2))+(-((C624*Parameters!$C$27-1/(C624*Parameters!$C$26)))/(((Parameters!$C$29+Parameters!$C$28))^2+((C624*Parameters!$C$27-1/(C624*Parameters!$C$26)))^2))</f>
        <v>0.3928579889919333</v>
      </c>
      <c r="CJ624">
        <f t="shared" si="968"/>
        <v>236.93471470510337</v>
      </c>
      <c r="CK624">
        <f t="shared" si="969"/>
        <v>-101.4211787819345</v>
      </c>
      <c r="CL624">
        <f t="shared" si="970"/>
        <v>-150.9446018104087</v>
      </c>
      <c r="CM624">
        <f t="shared" si="971"/>
        <v>-643.75523100778264</v>
      </c>
      <c r="CN624">
        <f t="shared" si="972"/>
        <v>-63.019385226797738</v>
      </c>
      <c r="CO624">
        <f t="shared" si="973"/>
        <v>-174.4054694659184</v>
      </c>
      <c r="CP624">
        <f t="shared" si="974"/>
        <v>-468.6864939661927</v>
      </c>
      <c r="CQ624">
        <f t="shared" si="975"/>
        <v>81.709792351908874</v>
      </c>
      <c r="CR624">
        <f>2*((((Parameters!$C$31)/((Parameters!$C$31)^2+(C624*Parameters!$C$30)^2)))/((((Parameters!$C$31)/((Parameters!$C$31)^2+(C624*Parameters!$C$30)^2)))^2+((-(C624*Parameters!$C$30)/((Parameters!$C$31)^2+(C624*Parameters!$C$30)^2)+C624*Parameters!$C$32))^2))</f>
        <v>4.0008649760768955E-2</v>
      </c>
      <c r="CS624">
        <f>2*(-((-(C624*Parameters!$C$30)/((Parameters!$C$31)^2+(C624*Parameters!$C$30)^2)+C624*Parameters!$C$32))/((((Parameters!$C$31)/((Parameters!$C$31)^2+(C624*Parameters!$C$30)^2)))^2+((-(C624*Parameters!$C$30)/((Parameters!$C$31)^2+(C624*Parameters!$C$30)^2)+C624*Parameters!$C$32))^2))</f>
        <v>53.428226151399834</v>
      </c>
      <c r="CT624">
        <f>0</f>
        <v>0</v>
      </c>
      <c r="CU624">
        <f>0</f>
        <v>0</v>
      </c>
      <c r="CV624">
        <f t="shared" si="976"/>
        <v>236.93471470510337</v>
      </c>
      <c r="CW624">
        <f t="shared" si="977"/>
        <v>-101.4211787819345</v>
      </c>
      <c r="CX624">
        <f t="shared" si="978"/>
        <v>5277.2885127091458</v>
      </c>
      <c r="CY624">
        <f t="shared" si="979"/>
        <v>12011.188564953669</v>
      </c>
      <c r="CZ624">
        <f t="shared" si="980"/>
        <v>-63.019385226797738</v>
      </c>
      <c r="DA624">
        <f t="shared" si="981"/>
        <v>-174.4054694659184</v>
      </c>
      <c r="DB624">
        <f t="shared" si="982"/>
        <v>8846.9670501882774</v>
      </c>
      <c r="DC624">
        <f t="shared" si="983"/>
        <v>-3292.2819008118508</v>
      </c>
      <c r="DD624">
        <f>0</f>
        <v>0</v>
      </c>
      <c r="DE624">
        <f>0</f>
        <v>0</v>
      </c>
      <c r="DF624">
        <f>(((Parameters!$C$35))/(((Parameters!$C$35))^2+((C624*Parameters!$C$34-1/(C624*Parameters!$C$33)))^2))+(((Parameters!$C$39+Parameters!$C$38))/(((Parameters!$C$39+Parameters!$C$38))^2+((C624*Parameters!$C$37-1/(C624*Parameters!$C$36)))^2))</f>
        <v>6.7523534845821173E-2</v>
      </c>
      <c r="DG624">
        <f>(-((C624*Parameters!$C$34-1/(C624*Parameters!$C$33)))/(((Parameters!$C$35))^2+((C624*Parameters!$C$34-1/(C624*Parameters!$C$33)))^2))+(-((C624*Parameters!$C$37-1/(C624*Parameters!$C$36)))/(((Parameters!$C$39+Parameters!$C$38))^2+((C624*Parameters!$C$37-1/(C624*Parameters!$C$36)))^2))</f>
        <v>0.3928579889919333</v>
      </c>
      <c r="DH624">
        <f t="shared" si="984"/>
        <v>-4125.4154955461327</v>
      </c>
      <c r="DI624">
        <f t="shared" si="985"/>
        <v>2782.841683256589</v>
      </c>
      <c r="DJ624">
        <f t="shared" si="986"/>
        <v>5277.2885127091458</v>
      </c>
      <c r="DK624">
        <f t="shared" si="987"/>
        <v>12011.188564953669</v>
      </c>
      <c r="DL624">
        <f t="shared" si="988"/>
        <v>1827.7583494139055</v>
      </c>
      <c r="DM624">
        <f t="shared" si="989"/>
        <v>3078.8897028972092</v>
      </c>
      <c r="DN624">
        <f t="shared" si="990"/>
        <v>8846.9670501882774</v>
      </c>
      <c r="DO624">
        <f t="shared" si="991"/>
        <v>-3292.2819008118508</v>
      </c>
      <c r="DP624">
        <f>2*((((Parameters!$C$41)/((Parameters!$C$41)^2+(C624*(Parameters!$C$40*(1-Parameters!$C$42)))^2)))/((((Parameters!$C$41)/((Parameters!$C$41)^2+(C624*(Parameters!$C$40*(1-Parameters!$C$42)))^2)))^2+((-(C624*(Parameters!$C$40*(1-Parameters!$C$42)))/((Parameters!$C$41)^2+(C624*(Parameters!$C$40*(1-Parameters!$C$42)))^2)+C624*Parameters!$C$43))^2))</f>
        <v>0.2000039311298169</v>
      </c>
      <c r="DQ624">
        <f>2*(-((-(C624*(Parameters!$C$40*(1-Parameters!$C$42)))/((Parameters!$C$41)^2+(C624*(Parameters!$C$40*(1-Parameters!$C$42)))^2)+C624*Parameters!$C$43))/((((Parameters!$C$41)/((Parameters!$C$41)^2+(C624*(Parameters!$C$40*(1-Parameters!$C$42)))^2)))^2+((-(C624*(Parameters!$C$40*(1-Parameters!$C$42)))/((Parameters!$C$41)^2+(C624*(Parameters!$C$40*(1-Parameters!$C$42)))^2)+C624*Parameters!$C$43))^2))</f>
        <v>4.8566340416067089</v>
      </c>
      <c r="DR624">
        <f>0</f>
        <v>0</v>
      </c>
      <c r="DS624">
        <f>0</f>
        <v>0</v>
      </c>
      <c r="DT624">
        <f t="shared" si="992"/>
        <v>-4125.4154955461327</v>
      </c>
      <c r="DU624">
        <f t="shared" si="993"/>
        <v>2782.841683256589</v>
      </c>
      <c r="DV624">
        <f t="shared" si="994"/>
        <v>-9063.0544552500069</v>
      </c>
      <c r="DW624">
        <f t="shared" si="995"/>
        <v>-7467.8654901242535</v>
      </c>
      <c r="DX624">
        <f t="shared" si="996"/>
        <v>1827.7583494139055</v>
      </c>
      <c r="DY624">
        <f t="shared" si="997"/>
        <v>3078.8897028972092</v>
      </c>
      <c r="DZ624">
        <f t="shared" si="998"/>
        <v>-5740.5146362165469</v>
      </c>
      <c r="EA624">
        <f t="shared" si="999"/>
        <v>6200.2615628771673</v>
      </c>
      <c r="EB624">
        <f>0</f>
        <v>0</v>
      </c>
      <c r="EC624">
        <f>0</f>
        <v>0</v>
      </c>
      <c r="ED624">
        <f>0</f>
        <v>0</v>
      </c>
      <c r="EE624">
        <f>C624*Parameters!$C$44</f>
        <v>8.0943106551789856E-6</v>
      </c>
      <c r="EF624">
        <f t="shared" si="1000"/>
        <v>-4125.3550483229246</v>
      </c>
      <c r="EG624">
        <f t="shared" si="1001"/>
        <v>2782.7683240783435</v>
      </c>
      <c r="EH624">
        <f t="shared" si="1002"/>
        <v>-9063.0544552500069</v>
      </c>
      <c r="EI624">
        <f t="shared" si="1003"/>
        <v>-7467.8654901242535</v>
      </c>
      <c r="EJ624">
        <f t="shared" si="1004"/>
        <v>1827.7081625706721</v>
      </c>
      <c r="EK624">
        <f t="shared" si="1005"/>
        <v>3078.8432373884229</v>
      </c>
      <c r="EL624">
        <f t="shared" si="1006"/>
        <v>-5740.5146362165469</v>
      </c>
      <c r="EM624">
        <f t="shared" si="1007"/>
        <v>6200.2615628771673</v>
      </c>
      <c r="EN624">
        <f>0</f>
        <v>0</v>
      </c>
      <c r="EO624">
        <f>0</f>
        <v>0</v>
      </c>
      <c r="EP624">
        <f>(((2*Parameters!$C$47))/(((2*Parameters!$C$47))^2+((2*(C624*Parameters!$C$46-1/(C624*Parameters!$C$45))))^2))</f>
        <v>3.1711560781192492E-8</v>
      </c>
      <c r="EQ624">
        <f>(-((2*(C624*Parameters!$C$46-1/(C624*Parameters!$C$45))))/(((2*Parameters!$C$47))^2+((2*(C624*Parameters!$C$46-1/(C624*Parameters!$C$45))))^2))</f>
        <v>8.9038700491650771E-4</v>
      </c>
      <c r="ER624">
        <f t="shared" si="1008"/>
        <v>-4118.7060453396562</v>
      </c>
      <c r="ES624">
        <f t="shared" si="1009"/>
        <v>2774.6984613488676</v>
      </c>
      <c r="ET624">
        <f t="shared" si="1010"/>
        <v>-9063.0544552500069</v>
      </c>
      <c r="EU624">
        <f t="shared" si="1011"/>
        <v>-7467.8654901242535</v>
      </c>
      <c r="EV624">
        <f t="shared" si="1012"/>
        <v>1822.1873482073242</v>
      </c>
      <c r="EW624">
        <f t="shared" si="1013"/>
        <v>3073.7321543747744</v>
      </c>
      <c r="EX624">
        <f t="shared" si="1014"/>
        <v>-5740.5146362165469</v>
      </c>
      <c r="EY624">
        <f t="shared" si="1015"/>
        <v>6200.2615628771673</v>
      </c>
      <c r="EZ624">
        <f>(ER624+ET624/Parameters!$C$6+Parameters!$C$7*(EV624+EX624/Parameters!$C$6))</f>
        <v>-4433.9427220440039</v>
      </c>
      <c r="FA624">
        <f>(ES624+EU624/Parameters!$C$6+Parameters!$C$7*(EW624+EY624/Parameters!$C$6))</f>
        <v>2514.9466182141109</v>
      </c>
      <c r="FB624">
        <f t="shared" si="1016"/>
        <v>-74.147194546175456</v>
      </c>
      <c r="FC624">
        <f t="shared" si="1017"/>
        <v>1.961734693472158E-4</v>
      </c>
      <c r="FD624">
        <f>(ER624+ET624/Parameters!$C$6+Parameters!$C$8*(EV624+EX624/Parameters!$C$6))</f>
        <v>76691.920973162996</v>
      </c>
      <c r="FE624">
        <f>(ES624+EU624/Parameters!$C$6+Parameters!$C$8*(EW624+EY624/Parameters!$C$6))</f>
        <v>166984.6179245653</v>
      </c>
      <c r="FF624">
        <f t="shared" si="1018"/>
        <v>-105.28473357056697</v>
      </c>
      <c r="FG624">
        <f t="shared" si="1019"/>
        <v>5.4420599473960138E-6</v>
      </c>
    </row>
    <row r="625" spans="1:163" x14ac:dyDescent="0.15">
      <c r="A625">
        <f>Parameters!$C$2*(Parameters!$C$3/Parameters!$C$2)^((ROW()-2)/(Parameters!$C$4-1))</f>
        <v>130316.67784522987</v>
      </c>
      <c r="B625">
        <f t="shared" si="918"/>
        <v>5.1150000000000002</v>
      </c>
      <c r="C625">
        <f t="shared" si="919"/>
        <v>818803.8355176039</v>
      </c>
      <c r="D625">
        <f>1</f>
        <v>1</v>
      </c>
      <c r="E625">
        <f>0</f>
        <v>0</v>
      </c>
      <c r="F625">
        <f>0</f>
        <v>0</v>
      </c>
      <c r="G625">
        <f>0</f>
        <v>0</v>
      </c>
      <c r="H625">
        <f>0</f>
        <v>0</v>
      </c>
      <c r="I625">
        <f>0</f>
        <v>0</v>
      </c>
      <c r="J625">
        <f>1</f>
        <v>1</v>
      </c>
      <c r="K625">
        <f>0</f>
        <v>0</v>
      </c>
      <c r="L625">
        <f>2*Parameters!$C$10</f>
        <v>0.04</v>
      </c>
      <c r="M625">
        <f>2*C625*Parameters!$C$9</f>
        <v>1.6376076710352077</v>
      </c>
      <c r="N625">
        <f>0</f>
        <v>0</v>
      </c>
      <c r="O625">
        <f>0</f>
        <v>0</v>
      </c>
      <c r="P625">
        <f t="shared" si="920"/>
        <v>1</v>
      </c>
      <c r="Q625">
        <f t="shared" si="921"/>
        <v>0</v>
      </c>
      <c r="R625">
        <f t="shared" si="922"/>
        <v>0.04</v>
      </c>
      <c r="S625">
        <f t="shared" si="923"/>
        <v>1.6376076710352077</v>
      </c>
      <c r="T625">
        <f t="shared" si="924"/>
        <v>0</v>
      </c>
      <c r="U625">
        <f t="shared" si="925"/>
        <v>0</v>
      </c>
      <c r="V625">
        <f t="shared" si="926"/>
        <v>1</v>
      </c>
      <c r="W625">
        <f t="shared" si="927"/>
        <v>0</v>
      </c>
      <c r="X625">
        <f>0</f>
        <v>0</v>
      </c>
      <c r="Y625">
        <f>0</f>
        <v>0</v>
      </c>
      <c r="Z625">
        <f>0</f>
        <v>0</v>
      </c>
      <c r="AA625">
        <f>C625*(Parameters!$C$12+Parameters!$C$11/2)</f>
        <v>6.1410287663820292E-5</v>
      </c>
      <c r="AB625">
        <f t="shared" si="928"/>
        <v>0.99989943404184123</v>
      </c>
      <c r="AC625">
        <f t="shared" si="929"/>
        <v>2.4564115065528117E-6</v>
      </c>
      <c r="AD625">
        <f t="shared" si="930"/>
        <v>0.04</v>
      </c>
      <c r="AE625">
        <f t="shared" si="931"/>
        <v>1.6376076710352077</v>
      </c>
      <c r="AF625">
        <f t="shared" si="932"/>
        <v>0</v>
      </c>
      <c r="AG625">
        <f t="shared" si="933"/>
        <v>6.1410287663820292E-5</v>
      </c>
      <c r="AH625">
        <f t="shared" si="934"/>
        <v>1</v>
      </c>
      <c r="AI625">
        <f t="shared" si="935"/>
        <v>0</v>
      </c>
      <c r="AJ625">
        <f>0</f>
        <v>0</v>
      </c>
      <c r="AK625">
        <f>0</f>
        <v>0</v>
      </c>
      <c r="AL625">
        <f>(((2*Parameters!$C$15))/(((2*Parameters!$C$15))^2+((2*(C625*Parameters!$C$14-1/(C625*Parameters!$C$13))))^2))</f>
        <v>0.74723738824096619</v>
      </c>
      <c r="AM625">
        <f>(-((2*(C625*Parameters!$C$14-1/(C625*Parameters!$C$13))))/(((2*Parameters!$C$15))^2+((2*(C625*Parameters!$C$14-1/(C625*Parameters!$C$13))))^2))</f>
        <v>4.2570613093587193</v>
      </c>
      <c r="AN625">
        <f t="shared" si="936"/>
        <v>-5.9416073267015435</v>
      </c>
      <c r="AO625">
        <f t="shared" si="937"/>
        <v>1.3939665878535752</v>
      </c>
      <c r="AP625">
        <f t="shared" si="938"/>
        <v>0.04</v>
      </c>
      <c r="AQ625">
        <f t="shared" si="939"/>
        <v>1.6376076710352077</v>
      </c>
      <c r="AR625">
        <f t="shared" si="940"/>
        <v>0.74723738824096619</v>
      </c>
      <c r="AS625">
        <f t="shared" si="941"/>
        <v>4.2571227196463832</v>
      </c>
      <c r="AT625">
        <f t="shared" si="942"/>
        <v>1</v>
      </c>
      <c r="AU625">
        <f t="shared" si="943"/>
        <v>0</v>
      </c>
      <c r="AV625">
        <f>2*Parameters!$C$17</f>
        <v>0.04</v>
      </c>
      <c r="AW625">
        <f>2*C625*Parameters!$C$16</f>
        <v>1.6376076710352077</v>
      </c>
      <c r="AX625">
        <f>0</f>
        <v>0</v>
      </c>
      <c r="AY625">
        <f>0</f>
        <v>0</v>
      </c>
      <c r="AZ625">
        <f t="shared" si="944"/>
        <v>-5.9416073267015435</v>
      </c>
      <c r="BA625">
        <f t="shared" si="945"/>
        <v>1.3939665878535752</v>
      </c>
      <c r="BB625">
        <f t="shared" si="946"/>
        <v>-2.4804346705038505</v>
      </c>
      <c r="BC625">
        <f t="shared" si="947"/>
        <v>-8.0366554019360912</v>
      </c>
      <c r="BD625">
        <f t="shared" si="948"/>
        <v>0.74723738824096619</v>
      </c>
      <c r="BE625">
        <f t="shared" si="949"/>
        <v>4.2571227196463832</v>
      </c>
      <c r="BF625">
        <f t="shared" si="950"/>
        <v>-5.9416073267015443</v>
      </c>
      <c r="BG625">
        <f t="shared" si="951"/>
        <v>1.3939665878535752</v>
      </c>
      <c r="BH625">
        <f>0</f>
        <v>0</v>
      </c>
      <c r="BI625">
        <f>0</f>
        <v>0</v>
      </c>
      <c r="BJ625">
        <f>0</f>
        <v>0</v>
      </c>
      <c r="BK625">
        <f>C625*(Parameters!$C$19+Parameters!$C$18/2)</f>
        <v>6.1410287663820292E-5</v>
      </c>
      <c r="BL625">
        <f t="shared" si="952"/>
        <v>-5.9411137933814553</v>
      </c>
      <c r="BM625">
        <f t="shared" si="953"/>
        <v>1.3938142636469282</v>
      </c>
      <c r="BN625">
        <f t="shared" si="954"/>
        <v>-2.4804346705038505</v>
      </c>
      <c r="BO625">
        <f t="shared" si="955"/>
        <v>-8.0366554019360912</v>
      </c>
      <c r="BP625">
        <f t="shared" si="956"/>
        <v>0.7471517843518124</v>
      </c>
      <c r="BQ625">
        <f t="shared" si="957"/>
        <v>4.2567578438312648</v>
      </c>
      <c r="BR625">
        <f t="shared" si="958"/>
        <v>-5.9416073267015443</v>
      </c>
      <c r="BS625">
        <f t="shared" si="959"/>
        <v>1.3939665878535752</v>
      </c>
      <c r="BT625">
        <f>2*((((Parameters!$C$21)/((Parameters!$C$21)^2+(C625*Parameters!$C$20)^2)))/((((Parameters!$C$21)/((Parameters!$C$21)^2+(C625*Parameters!$C$20)^2)))^2+((-(C625*Parameters!$C$20)/((Parameters!$C$21)^2+(C625*Parameters!$C$20)^2)+C625*Parameters!$C$22))^2))</f>
        <v>4.0018242197625412E-2</v>
      </c>
      <c r="BU625">
        <f>2*(-((-(C625*Parameters!$C$20)/((Parameters!$C$21)^2+(C625*Parameters!$C$20)^2)+C625*Parameters!$C$22))/((((Parameters!$C$21)/((Parameters!$C$21)^2+(C625*Parameters!$C$20)^2)))^2+((-(C625*Parameters!$C$20)/((Parameters!$C$21)^2+(C625*Parameters!$C$20)^2)+C625*Parameters!$C$22))^2))</f>
        <v>111.38271126103272</v>
      </c>
      <c r="BV625">
        <f>0</f>
        <v>0</v>
      </c>
      <c r="BW625">
        <f>0</f>
        <v>0</v>
      </c>
      <c r="BX625">
        <f t="shared" si="960"/>
        <v>-5.9411137933814553</v>
      </c>
      <c r="BY625">
        <f t="shared" si="961"/>
        <v>1.3938142636469282</v>
      </c>
      <c r="BZ625">
        <f t="shared" si="962"/>
        <v>-157.96499928050579</v>
      </c>
      <c r="CA625">
        <f t="shared" si="963"/>
        <v>-669.71823962230042</v>
      </c>
      <c r="CB625">
        <f t="shared" si="964"/>
        <v>0.7471517843518124</v>
      </c>
      <c r="CC625">
        <f t="shared" si="965"/>
        <v>4.2567578438312648</v>
      </c>
      <c r="CD625">
        <f t="shared" si="966"/>
        <v>-480.04093745323092</v>
      </c>
      <c r="CE625">
        <f t="shared" si="967"/>
        <v>84.784106018847964</v>
      </c>
      <c r="CF625">
        <f>0</f>
        <v>0</v>
      </c>
      <c r="CG625">
        <f>0</f>
        <v>0</v>
      </c>
      <c r="CH625">
        <f>(((Parameters!$C$25))/(((Parameters!$C$25))^2+((C625*Parameters!$C$24-1/(C625*Parameters!$C$23)))^2))+(((Parameters!$C$29+Parameters!$C$28))/(((Parameters!$C$29+Parameters!$C$28))^2+((C625*Parameters!$C$27-1/(C625*Parameters!$C$26)))^2))</f>
        <v>6.7635538969595052E-2</v>
      </c>
      <c r="CI625">
        <f>(-((C625*Parameters!$C$24-1/(C625*Parameters!$C$23)))/(((Parameters!$C$25))^2+((C625*Parameters!$C$24-1/(C625*Parameters!$C$23)))^2))+(-((C625*Parameters!$C$27-1/(C625*Parameters!$C$26)))/(((Parameters!$C$29+Parameters!$C$28))^2+((C625*Parameters!$C$27-1/(C625*Parameters!$C$26)))^2))</f>
        <v>0.39718149448526924</v>
      </c>
      <c r="CJ625">
        <f t="shared" si="968"/>
        <v>249.37452963917877</v>
      </c>
      <c r="CK625">
        <f t="shared" si="969"/>
        <v>-106.64371432157154</v>
      </c>
      <c r="CL625">
        <f t="shared" si="970"/>
        <v>-157.96499928050579</v>
      </c>
      <c r="CM625">
        <f t="shared" si="971"/>
        <v>-669.71823962230042</v>
      </c>
      <c r="CN625">
        <f t="shared" si="972"/>
        <v>-65.395353684930669</v>
      </c>
      <c r="CO625">
        <f t="shared" si="973"/>
        <v>-180.67220040131258</v>
      </c>
      <c r="CP625">
        <f t="shared" si="974"/>
        <v>-480.04093745323092</v>
      </c>
      <c r="CQ625">
        <f t="shared" si="975"/>
        <v>84.784106018847964</v>
      </c>
      <c r="CR625">
        <f>2*((((Parameters!$C$31)/((Parameters!$C$31)^2+(C625*Parameters!$C$30)^2)))/((((Parameters!$C$31)/((Parameters!$C$31)^2+(C625*Parameters!$C$30)^2)))^2+((-(C625*Parameters!$C$30)/((Parameters!$C$31)^2+(C625*Parameters!$C$30)^2)+C625*Parameters!$C$32))^2))</f>
        <v>4.000885127301626E-2</v>
      </c>
      <c r="CS625">
        <f>2*(-((-(C625*Parameters!$C$30)/((Parameters!$C$31)^2+(C625*Parameters!$C$30)^2)+C625*Parameters!$C$32))/((((Parameters!$C$31)/((Parameters!$C$31)^2+(C625*Parameters!$C$30)^2)))^2+((-(C625*Parameters!$C$30)/((Parameters!$C$31)^2+(C625*Parameters!$C$30)^2)+C625*Parameters!$C$32))^2))</f>
        <v>54.047031961596261</v>
      </c>
      <c r="CT625">
        <f>0</f>
        <v>0</v>
      </c>
      <c r="CU625">
        <f>0</f>
        <v>0</v>
      </c>
      <c r="CV625">
        <f t="shared" si="976"/>
        <v>249.37452963917877</v>
      </c>
      <c r="CW625">
        <f t="shared" si="977"/>
        <v>-106.64371432157154</v>
      </c>
      <c r="CX625">
        <f t="shared" si="978"/>
        <v>5615.7884256284242</v>
      </c>
      <c r="CY625">
        <f t="shared" si="979"/>
        <v>12803.968241688935</v>
      </c>
      <c r="CZ625">
        <f t="shared" si="980"/>
        <v>-65.395353684930669</v>
      </c>
      <c r="DA625">
        <f t="shared" si="981"/>
        <v>-180.67220040131258</v>
      </c>
      <c r="DB625">
        <f t="shared" si="982"/>
        <v>9282.1388592289077</v>
      </c>
      <c r="DC625">
        <f t="shared" si="983"/>
        <v>-3456.8691519255162</v>
      </c>
      <c r="DD625">
        <f>0</f>
        <v>0</v>
      </c>
      <c r="DE625">
        <f>0</f>
        <v>0</v>
      </c>
      <c r="DF625">
        <f>(((Parameters!$C$35))/(((Parameters!$C$35))^2+((C625*Parameters!$C$34-1/(C625*Parameters!$C$33)))^2))+(((Parameters!$C$39+Parameters!$C$38))/(((Parameters!$C$39+Parameters!$C$38))^2+((C625*Parameters!$C$37-1/(C625*Parameters!$C$36)))^2))</f>
        <v>6.7635538969595052E-2</v>
      </c>
      <c r="DG625">
        <f>(-((C625*Parameters!$C$34-1/(C625*Parameters!$C$33)))/(((Parameters!$C$35))^2+((C625*Parameters!$C$34-1/(C625*Parameters!$C$33)))^2))+(-((C625*Parameters!$C$37-1/(C625*Parameters!$C$36)))/(((Parameters!$C$39+Parameters!$C$38))^2+((C625*Parameters!$C$37-1/(C625*Parameters!$C$36)))^2))</f>
        <v>0.39718149448526924</v>
      </c>
      <c r="DH625">
        <f t="shared" si="984"/>
        <v>-4456.2978350301655</v>
      </c>
      <c r="DI625">
        <f t="shared" si="985"/>
        <v>2989.8468182588122</v>
      </c>
      <c r="DJ625">
        <f t="shared" si="986"/>
        <v>5615.7884256284242</v>
      </c>
      <c r="DK625">
        <f t="shared" si="987"/>
        <v>12803.968241688935</v>
      </c>
      <c r="DL625">
        <f t="shared" si="988"/>
        <v>1935.4115668514405</v>
      </c>
      <c r="DM625">
        <f t="shared" si="989"/>
        <v>3272.2143754891677</v>
      </c>
      <c r="DN625">
        <f t="shared" si="990"/>
        <v>9282.1388592289077</v>
      </c>
      <c r="DO625">
        <f t="shared" si="991"/>
        <v>-3456.8691519255162</v>
      </c>
      <c r="DP625">
        <f>2*((((Parameters!$C$41)/((Parameters!$C$41)^2+(C625*(Parameters!$C$40*(1-Parameters!$C$42)))^2)))/((((Parameters!$C$41)/((Parameters!$C$41)^2+(C625*(Parameters!$C$40*(1-Parameters!$C$42)))^2)))^2+((-(C625*(Parameters!$C$40*(1-Parameters!$C$42)))/((Parameters!$C$41)^2+(C625*(Parameters!$C$40*(1-Parameters!$C$42)))^2)+C625*Parameters!$C$43))^2))</f>
        <v>0.20000402269897471</v>
      </c>
      <c r="DQ625">
        <f>2*(-((-(C625*(Parameters!$C$40*(1-Parameters!$C$42)))/((Parameters!$C$41)^2+(C625*(Parameters!$C$40*(1-Parameters!$C$42)))^2)+C625*Parameters!$C$43))/((((Parameters!$C$41)/((Parameters!$C$41)^2+(C625*(Parameters!$C$40*(1-Parameters!$C$42)))^2)))^2+((-(C625*(Parameters!$C$40*(1-Parameters!$C$42)))/((Parameters!$C$41)^2+(C625*(Parameters!$C$40*(1-Parameters!$C$42)))^2)+C625*Parameters!$C$43))^2))</f>
        <v>4.9128723379949957</v>
      </c>
      <c r="DR625">
        <f>0</f>
        <v>0</v>
      </c>
      <c r="DS625">
        <f>0</f>
        <v>0</v>
      </c>
      <c r="DT625">
        <f t="shared" si="992"/>
        <v>-4456.2978350301655</v>
      </c>
      <c r="DU625">
        <f t="shared" si="993"/>
        <v>2989.8468182588122</v>
      </c>
      <c r="DV625">
        <f t="shared" si="994"/>
        <v>-9964.2247959884098</v>
      </c>
      <c r="DW625">
        <f t="shared" si="995"/>
        <v>-8491.2727309922593</v>
      </c>
      <c r="DX625">
        <f t="shared" si="996"/>
        <v>1935.4115668514405</v>
      </c>
      <c r="DY625">
        <f t="shared" si="997"/>
        <v>3272.2143754891677</v>
      </c>
      <c r="DZ625">
        <f t="shared" si="998"/>
        <v>-6406.7425311529805</v>
      </c>
      <c r="EA625">
        <f t="shared" si="999"/>
        <v>6706.0168357257253</v>
      </c>
      <c r="EB625">
        <f>0</f>
        <v>0</v>
      </c>
      <c r="EC625">
        <f>0</f>
        <v>0</v>
      </c>
      <c r="ED625">
        <f>0</f>
        <v>0</v>
      </c>
      <c r="EE625">
        <f>C625*Parameters!$C$44</f>
        <v>8.1880383551760385E-6</v>
      </c>
      <c r="EF625">
        <f t="shared" si="1000"/>
        <v>-4456.2283081633595</v>
      </c>
      <c r="EG625">
        <f t="shared" si="1001"/>
        <v>2989.7652308040028</v>
      </c>
      <c r="EH625">
        <f t="shared" si="1002"/>
        <v>-9964.2247959884098</v>
      </c>
      <c r="EI625">
        <f t="shared" si="1003"/>
        <v>-8491.2727309922593</v>
      </c>
      <c r="EJ625">
        <f t="shared" si="1004"/>
        <v>1935.3566577283791</v>
      </c>
      <c r="EK625">
        <f t="shared" si="1005"/>
        <v>3272.161916835591</v>
      </c>
      <c r="EL625">
        <f t="shared" si="1006"/>
        <v>-6406.7425311529805</v>
      </c>
      <c r="EM625">
        <f t="shared" si="1007"/>
        <v>6706.0168357257253</v>
      </c>
      <c r="EN625">
        <f>0</f>
        <v>0</v>
      </c>
      <c r="EO625">
        <f>0</f>
        <v>0</v>
      </c>
      <c r="EP625">
        <f>(((2*Parameters!$C$47))/(((2*Parameters!$C$47))^2+((2*(C625*Parameters!$C$46-1/(C625*Parameters!$C$45))))^2))</f>
        <v>3.2450239710949543E-8</v>
      </c>
      <c r="EQ625">
        <f>(-((2*(C625*Parameters!$C$46-1/(C625*Parameters!$C$45))))/(((2*Parameters!$C$47))^2+((2*(C625*Parameters!$C$46-1/(C625*Parameters!$C$45))))^2))</f>
        <v>9.0069750289468466E-4</v>
      </c>
      <c r="ER625">
        <f t="shared" si="1008"/>
        <v>-4448.5805633596401</v>
      </c>
      <c r="ES625">
        <f t="shared" si="1009"/>
        <v>2980.7902028681392</v>
      </c>
      <c r="ET625">
        <f t="shared" si="1010"/>
        <v>-9964.2247959884098</v>
      </c>
      <c r="EU625">
        <f t="shared" si="1011"/>
        <v>-8491.2727309922593</v>
      </c>
      <c r="EV625">
        <f t="shared" si="1012"/>
        <v>1929.3163572097403</v>
      </c>
      <c r="EW625">
        <f t="shared" si="1013"/>
        <v>3266.391597447946</v>
      </c>
      <c r="EX625">
        <f t="shared" si="1014"/>
        <v>-6406.7425311529805</v>
      </c>
      <c r="EY625">
        <f t="shared" si="1015"/>
        <v>6706.0168357257253</v>
      </c>
      <c r="EZ625">
        <f>(ER625+ET625/Parameters!$C$6+Parameters!$C$7*(EV625+EX625/Parameters!$C$6))</f>
        <v>-4795.1622953940196</v>
      </c>
      <c r="FA625">
        <f>(ES625+EU625/Parameters!$C$6+Parameters!$C$7*(EW625+EY625/Parameters!$C$6))</f>
        <v>2685.4415861379739</v>
      </c>
      <c r="FB625">
        <f t="shared" si="1016"/>
        <v>-74.800813986890816</v>
      </c>
      <c r="FC625">
        <f t="shared" si="1017"/>
        <v>1.819530335692581E-4</v>
      </c>
      <c r="FD625">
        <f>(ER625+ET625/Parameters!$C$6+Parameters!$C$8*(EV625+EX625/Parameters!$C$6))</f>
        <v>80528.494641348676</v>
      </c>
      <c r="FE625">
        <f>(ES625+EU625/Parameters!$C$6+Parameters!$C$8*(EW625+EY625/Parameters!$C$6))</f>
        <v>177667.65943371045</v>
      </c>
      <c r="FF625">
        <f t="shared" si="1018"/>
        <v>-105.80361916307453</v>
      </c>
      <c r="FG625">
        <f t="shared" si="1019"/>
        <v>5.1264773375906253E-6</v>
      </c>
    </row>
    <row r="626" spans="1:163" x14ac:dyDescent="0.15">
      <c r="A626">
        <f>Parameters!$C$2*(Parameters!$C$3/Parameters!$C$2)^((ROW()-2)/(Parameters!$C$4-1))</f>
        <v>131825.67385564075</v>
      </c>
      <c r="B626">
        <f t="shared" si="918"/>
        <v>5.12</v>
      </c>
      <c r="C626">
        <f t="shared" si="919"/>
        <v>828285.13707881013</v>
      </c>
      <c r="D626">
        <f>1</f>
        <v>1</v>
      </c>
      <c r="E626">
        <f>0</f>
        <v>0</v>
      </c>
      <c r="F626">
        <f>0</f>
        <v>0</v>
      </c>
      <c r="G626">
        <f>0</f>
        <v>0</v>
      </c>
      <c r="H626">
        <f>0</f>
        <v>0</v>
      </c>
      <c r="I626">
        <f>0</f>
        <v>0</v>
      </c>
      <c r="J626">
        <f>1</f>
        <v>1</v>
      </c>
      <c r="K626">
        <f>0</f>
        <v>0</v>
      </c>
      <c r="L626">
        <f>2*Parameters!$C$10</f>
        <v>0.04</v>
      </c>
      <c r="M626">
        <f>2*C626*Parameters!$C$9</f>
        <v>1.6565702741576203</v>
      </c>
      <c r="N626">
        <f>0</f>
        <v>0</v>
      </c>
      <c r="O626">
        <f>0</f>
        <v>0</v>
      </c>
      <c r="P626">
        <f t="shared" si="920"/>
        <v>1</v>
      </c>
      <c r="Q626">
        <f t="shared" si="921"/>
        <v>0</v>
      </c>
      <c r="R626">
        <f t="shared" si="922"/>
        <v>0.04</v>
      </c>
      <c r="S626">
        <f t="shared" si="923"/>
        <v>1.6565702741576203</v>
      </c>
      <c r="T626">
        <f t="shared" si="924"/>
        <v>0</v>
      </c>
      <c r="U626">
        <f t="shared" si="925"/>
        <v>0</v>
      </c>
      <c r="V626">
        <f t="shared" si="926"/>
        <v>1</v>
      </c>
      <c r="W626">
        <f t="shared" si="927"/>
        <v>0</v>
      </c>
      <c r="X626">
        <f>0</f>
        <v>0</v>
      </c>
      <c r="Y626">
        <f>0</f>
        <v>0</v>
      </c>
      <c r="Z626">
        <f>0</f>
        <v>0</v>
      </c>
      <c r="AA626">
        <f>C626*(Parameters!$C$12+Parameters!$C$11/2)</f>
        <v>6.2121385280910756E-5</v>
      </c>
      <c r="AB626">
        <f t="shared" si="928"/>
        <v>0.99989709155975415</v>
      </c>
      <c r="AC626">
        <f t="shared" si="929"/>
        <v>2.4848554112364305E-6</v>
      </c>
      <c r="AD626">
        <f t="shared" si="930"/>
        <v>0.04</v>
      </c>
      <c r="AE626">
        <f t="shared" si="931"/>
        <v>1.6565702741576203</v>
      </c>
      <c r="AF626">
        <f t="shared" si="932"/>
        <v>0</v>
      </c>
      <c r="AG626">
        <f t="shared" si="933"/>
        <v>6.2121385280910756E-5</v>
      </c>
      <c r="AH626">
        <f t="shared" si="934"/>
        <v>1</v>
      </c>
      <c r="AI626">
        <f t="shared" si="935"/>
        <v>0</v>
      </c>
      <c r="AJ626">
        <f>0</f>
        <v>0</v>
      </c>
      <c r="AK626">
        <f>0</f>
        <v>0</v>
      </c>
      <c r="AL626">
        <f>(((2*Parameters!$C$15))/(((2*Parameters!$C$15))^2+((2*(C626*Parameters!$C$14-1/(C626*Parameters!$C$13))))^2))</f>
        <v>0.76659665359354545</v>
      </c>
      <c r="AM626">
        <f>(-((2*(C626*Parameters!$C$14-1/(C626*Parameters!$C$13))))/(((2*Parameters!$C$15))^2+((2*(C626*Parameters!$C$14-1/(C626*Parameters!$C$13))))^2))</f>
        <v>4.3101329342072283</v>
      </c>
      <c r="AN626">
        <f t="shared" si="936"/>
        <v>-6.1094771387719611</v>
      </c>
      <c r="AO626">
        <f t="shared" si="937"/>
        <v>1.4423290308354741</v>
      </c>
      <c r="AP626">
        <f t="shared" si="938"/>
        <v>0.04</v>
      </c>
      <c r="AQ626">
        <f t="shared" si="939"/>
        <v>1.6565702741576203</v>
      </c>
      <c r="AR626">
        <f t="shared" si="940"/>
        <v>0.76659665359354545</v>
      </c>
      <c r="AS626">
        <f t="shared" si="941"/>
        <v>4.3101950555925095</v>
      </c>
      <c r="AT626">
        <f t="shared" si="942"/>
        <v>1</v>
      </c>
      <c r="AU626">
        <f t="shared" si="943"/>
        <v>0</v>
      </c>
      <c r="AV626">
        <f>2*Parameters!$C$17</f>
        <v>0.04</v>
      </c>
      <c r="AW626">
        <f>2*C626*Parameters!$C$16</f>
        <v>1.6565702741576203</v>
      </c>
      <c r="AX626">
        <f>0</f>
        <v>0</v>
      </c>
      <c r="AY626">
        <f>0</f>
        <v>0</v>
      </c>
      <c r="AZ626">
        <f t="shared" si="944"/>
        <v>-6.1094771387719611</v>
      </c>
      <c r="BA626">
        <f t="shared" si="945"/>
        <v>1.4423290308354741</v>
      </c>
      <c r="BB626">
        <f t="shared" si="946"/>
        <v>-2.5936984835874943</v>
      </c>
      <c r="BC626">
        <f t="shared" si="947"/>
        <v>-8.4065147833441429</v>
      </c>
      <c r="BD626">
        <f t="shared" si="948"/>
        <v>0.76659665359354545</v>
      </c>
      <c r="BE626">
        <f t="shared" si="949"/>
        <v>4.3101950555925095</v>
      </c>
      <c r="BF626">
        <f t="shared" si="950"/>
        <v>-6.1094771387719611</v>
      </c>
      <c r="BG626">
        <f t="shared" si="951"/>
        <v>1.4423290308354741</v>
      </c>
      <c r="BH626">
        <f>0</f>
        <v>0</v>
      </c>
      <c r="BI626">
        <f>0</f>
        <v>0</v>
      </c>
      <c r="BJ626">
        <f>0</f>
        <v>0</v>
      </c>
      <c r="BK626">
        <f>C626*(Parameters!$C$19+Parameters!$C$18/2)</f>
        <v>6.2121385280910756E-5</v>
      </c>
      <c r="BL626">
        <f t="shared" si="952"/>
        <v>-6.1089549144282351</v>
      </c>
      <c r="BM626">
        <f t="shared" si="953"/>
        <v>1.4421679066926727</v>
      </c>
      <c r="BN626">
        <f t="shared" si="954"/>
        <v>-2.5936984835874943</v>
      </c>
      <c r="BO626">
        <f t="shared" si="955"/>
        <v>-8.4065147833441429</v>
      </c>
      <c r="BP626">
        <f t="shared" si="956"/>
        <v>0.76650705411611908</v>
      </c>
      <c r="BQ626">
        <f t="shared" si="957"/>
        <v>4.3098155264093068</v>
      </c>
      <c r="BR626">
        <f t="shared" si="958"/>
        <v>-6.1094771387719611</v>
      </c>
      <c r="BS626">
        <f t="shared" si="959"/>
        <v>1.4423290308354741</v>
      </c>
      <c r="BT626">
        <f>2*((((Parameters!$C$21)/((Parameters!$C$21)^2+(C626*Parameters!$C$20)^2)))/((((Parameters!$C$21)/((Parameters!$C$21)^2+(C626*Parameters!$C$20)^2)))^2+((-(C626*Parameters!$C$20)/((Parameters!$C$21)^2+(C626*Parameters!$C$20)^2)+C626*Parameters!$C$22))^2))</f>
        <v>4.0018667261707552E-2</v>
      </c>
      <c r="BU626">
        <f>2*(-((-(C626*Parameters!$C$20)/((Parameters!$C$21)^2+(C626*Parameters!$C$20)^2)+C626*Parameters!$C$22))/((((Parameters!$C$21)/((Parameters!$C$21)^2+(C626*Parameters!$C$20)^2)))^2+((-(C626*Parameters!$C$20)/((Parameters!$C$21)^2+(C626*Parameters!$C$20)^2)+C626*Parameters!$C$22))^2))</f>
        <v>112.67306065964527</v>
      </c>
      <c r="BV626">
        <f>0</f>
        <v>0</v>
      </c>
      <c r="BW626">
        <f>0</f>
        <v>0</v>
      </c>
      <c r="BX626">
        <f t="shared" si="960"/>
        <v>-6.1089549144282351</v>
      </c>
      <c r="BY626">
        <f t="shared" si="961"/>
        <v>1.4421679066926727</v>
      </c>
      <c r="BZ626">
        <f t="shared" si="962"/>
        <v>-165.33164274980192</v>
      </c>
      <c r="CA626">
        <f t="shared" si="963"/>
        <v>-696.66344878616133</v>
      </c>
      <c r="CB626">
        <f t="shared" si="964"/>
        <v>0.76650705411611908</v>
      </c>
      <c r="CC626">
        <f t="shared" si="965"/>
        <v>4.3098155264093068</v>
      </c>
      <c r="CD626">
        <f t="shared" si="966"/>
        <v>-491.67890878701638</v>
      </c>
      <c r="CE626">
        <f t="shared" si="967"/>
        <v>87.979497908817677</v>
      </c>
      <c r="CF626">
        <f>0</f>
        <v>0</v>
      </c>
      <c r="CG626">
        <f>0</f>
        <v>0</v>
      </c>
      <c r="CH626">
        <f>(((Parameters!$C$25))/(((Parameters!$C$25))^2+((C626*Parameters!$C$24-1/(C626*Parameters!$C$23)))^2))+(((Parameters!$C$29+Parameters!$C$28))/(((Parameters!$C$29+Parameters!$C$28))^2+((C626*Parameters!$C$27-1/(C626*Parameters!$C$26)))^2))</f>
        <v>6.7748214758032332E-2</v>
      </c>
      <c r="CI626">
        <f>(-((C626*Parameters!$C$24-1/(C626*Parameters!$C$23)))/(((Parameters!$C$25))^2+((C626*Parameters!$C$24-1/(C626*Parameters!$C$23)))^2))+(-((C626*Parameters!$C$27-1/(C626*Parameters!$C$26)))/(((Parameters!$C$29+Parameters!$C$28))^2+((C626*Parameters!$C$27-1/(C626*Parameters!$C$26)))^2))</f>
        <v>0.401558584551515</v>
      </c>
      <c r="CJ626">
        <f t="shared" si="968"/>
        <v>262.44130984960771</v>
      </c>
      <c r="CK626">
        <f t="shared" si="969"/>
        <v>-112.14587747993085</v>
      </c>
      <c r="CL626">
        <f t="shared" si="970"/>
        <v>-165.33164274980192</v>
      </c>
      <c r="CM626">
        <f t="shared" si="971"/>
        <v>-696.66344878616133</v>
      </c>
      <c r="CN626">
        <f t="shared" si="972"/>
        <v>-67.872783900199465</v>
      </c>
      <c r="CO626">
        <f t="shared" si="973"/>
        <v>-187.16761722130801</v>
      </c>
      <c r="CP626">
        <f t="shared" si="974"/>
        <v>-491.67890878701638</v>
      </c>
      <c r="CQ626">
        <f t="shared" si="975"/>
        <v>87.979497908817677</v>
      </c>
      <c r="CR626">
        <f>2*((((Parameters!$C$31)/((Parameters!$C$31)^2+(C626*Parameters!$C$30)^2)))/((((Parameters!$C$31)/((Parameters!$C$31)^2+(C626*Parameters!$C$30)^2)))^2+((-(C626*Parameters!$C$30)/((Parameters!$C$31)^2+(C626*Parameters!$C$30)^2)+C626*Parameters!$C$32))^2))</f>
        <v>4.0009057480662844E-2</v>
      </c>
      <c r="CS626">
        <f>2*(-((-(C626*Parameters!$C$30)/((Parameters!$C$31)^2+(C626*Parameters!$C$30)^2)+C626*Parameters!$C$32))/((((Parameters!$C$31)/((Parameters!$C$31)^2+(C626*Parameters!$C$30)^2)))^2+((-(C626*Parameters!$C$30)/((Parameters!$C$31)^2+(C626*Parameters!$C$30)^2)+C626*Parameters!$C$32))^2))</f>
        <v>54.673007989260881</v>
      </c>
      <c r="CT626">
        <f>0</f>
        <v>0</v>
      </c>
      <c r="CU626">
        <f>0</f>
        <v>0</v>
      </c>
      <c r="CV626">
        <f t="shared" si="976"/>
        <v>262.44130984960771</v>
      </c>
      <c r="CW626">
        <f t="shared" si="977"/>
        <v>-112.14587747993085</v>
      </c>
      <c r="CX626">
        <f t="shared" si="978"/>
        <v>5976.5208421242023</v>
      </c>
      <c r="CY626">
        <f t="shared" si="979"/>
        <v>13647.305530475218</v>
      </c>
      <c r="CZ626">
        <f t="shared" si="980"/>
        <v>-67.872783900199465</v>
      </c>
      <c r="DA626">
        <f t="shared" si="981"/>
        <v>-187.16761722130801</v>
      </c>
      <c r="DB626">
        <f t="shared" si="982"/>
        <v>9738.622196772043</v>
      </c>
      <c r="DC626">
        <f t="shared" si="983"/>
        <v>-3630.318158476091</v>
      </c>
      <c r="DD626">
        <f>0</f>
        <v>0</v>
      </c>
      <c r="DE626">
        <f>0</f>
        <v>0</v>
      </c>
      <c r="DF626">
        <f>(((Parameters!$C$35))/(((Parameters!$C$35))^2+((C626*Parameters!$C$34-1/(C626*Parameters!$C$33)))^2))+(((Parameters!$C$39+Parameters!$C$38))/(((Parameters!$C$39+Parameters!$C$38))^2+((C626*Parameters!$C$37-1/(C626*Parameters!$C$36)))^2))</f>
        <v>6.7748214758032332E-2</v>
      </c>
      <c r="DG626">
        <f>(-((C626*Parameters!$C$34-1/(C626*Parameters!$C$33)))/(((Parameters!$C$35))^2+((C626*Parameters!$C$34-1/(C626*Parameters!$C$33)))^2))+(-((C626*Parameters!$C$37-1/(C626*Parameters!$C$36)))/(((Parameters!$C$39+Parameters!$C$38))^2+((C626*Parameters!$C$37-1/(C626*Parameters!$C$36)))^2))</f>
        <v>0.401558584551515</v>
      </c>
      <c r="DH626">
        <f t="shared" si="984"/>
        <v>-4812.852764391997</v>
      </c>
      <c r="DI626">
        <f t="shared" si="985"/>
        <v>3212.3579583732098</v>
      </c>
      <c r="DJ626">
        <f t="shared" si="986"/>
        <v>5976.5208421242023</v>
      </c>
      <c r="DK626">
        <f t="shared" si="987"/>
        <v>13647.305530475218</v>
      </c>
      <c r="DL626">
        <f t="shared" si="988"/>
        <v>2049.686905323375</v>
      </c>
      <c r="DM626">
        <f t="shared" si="989"/>
        <v>3477.5121533560168</v>
      </c>
      <c r="DN626">
        <f t="shared" si="990"/>
        <v>9738.622196772043</v>
      </c>
      <c r="DO626">
        <f t="shared" si="991"/>
        <v>-3630.318158476091</v>
      </c>
      <c r="DP626">
        <f>2*((((Parameters!$C$41)/((Parameters!$C$41)^2+(C626*(Parameters!$C$40*(1-Parameters!$C$42)))^2)))/((((Parameters!$C$41)/((Parameters!$C$41)^2+(C626*(Parameters!$C$40*(1-Parameters!$C$42)))^2)))^2+((-(C626*(Parameters!$C$40*(1-Parameters!$C$42)))/((Parameters!$C$41)^2+(C626*(Parameters!$C$40*(1-Parameters!$C$42)))^2)+C626*Parameters!$C$43))^2))</f>
        <v>0.20000411640111726</v>
      </c>
      <c r="DQ626">
        <f>2*(-((-(C626*(Parameters!$C$40*(1-Parameters!$C$42)))/((Parameters!$C$41)^2+(C626*(Parameters!$C$40*(1-Parameters!$C$42)))^2)+C626*Parameters!$C$43))/((((Parameters!$C$41)/((Parameters!$C$41)^2+(C626*(Parameters!$C$40*(1-Parameters!$C$42)))^2)))^2+((-(C626*(Parameters!$C$40*(1-Parameters!$C$42)))/((Parameters!$C$41)^2+(C626*(Parameters!$C$40*(1-Parameters!$C$42)))^2)+C626*Parameters!$C$43))^2))</f>
        <v>4.9697618826870205</v>
      </c>
      <c r="DR626">
        <f>0</f>
        <v>0</v>
      </c>
      <c r="DS626">
        <f>0</f>
        <v>0</v>
      </c>
      <c r="DT626">
        <f t="shared" si="992"/>
        <v>-4812.852764391997</v>
      </c>
      <c r="DU626">
        <f t="shared" si="993"/>
        <v>3212.3579583732098</v>
      </c>
      <c r="DV626">
        <f t="shared" si="994"/>
        <v>-10950.72365745617</v>
      </c>
      <c r="DW626">
        <f t="shared" si="995"/>
        <v>-9628.9418699564521</v>
      </c>
      <c r="DX626">
        <f t="shared" si="996"/>
        <v>2049.686905323375</v>
      </c>
      <c r="DY626">
        <f t="shared" si="997"/>
        <v>3477.5121533560168</v>
      </c>
      <c r="DZ626">
        <f t="shared" si="998"/>
        <v>-7133.8393311594082</v>
      </c>
      <c r="EA626">
        <f t="shared" si="999"/>
        <v>7251.654440548853</v>
      </c>
      <c r="EB626">
        <f>0</f>
        <v>0</v>
      </c>
      <c r="EC626">
        <f>0</f>
        <v>0</v>
      </c>
      <c r="ED626">
        <f>0</f>
        <v>0</v>
      </c>
      <c r="EE626">
        <f>C626*Parameters!$C$44</f>
        <v>8.282851370788101E-6</v>
      </c>
      <c r="EF626">
        <f t="shared" si="1000"/>
        <v>-4812.7730092976299</v>
      </c>
      <c r="EG626">
        <f t="shared" si="1001"/>
        <v>3212.2672551567525</v>
      </c>
      <c r="EH626">
        <f t="shared" si="1002"/>
        <v>-10950.72365745617</v>
      </c>
      <c r="EI626">
        <f t="shared" si="1003"/>
        <v>-9628.9418699564521</v>
      </c>
      <c r="EJ626">
        <f t="shared" si="1004"/>
        <v>2049.6268409474515</v>
      </c>
      <c r="EK626">
        <f t="shared" si="1005"/>
        <v>3477.4530648251339</v>
      </c>
      <c r="EL626">
        <f t="shared" si="1006"/>
        <v>-7133.8393311594082</v>
      </c>
      <c r="EM626">
        <f t="shared" si="1007"/>
        <v>7251.654440548853</v>
      </c>
      <c r="EN626">
        <f>0</f>
        <v>0</v>
      </c>
      <c r="EO626">
        <f>0</f>
        <v>0</v>
      </c>
      <c r="EP626">
        <f>(((2*Parameters!$C$47))/(((2*Parameters!$C$47))^2+((2*(C626*Parameters!$C$46-1/(C626*Parameters!$C$45))))^2))</f>
        <v>3.3206125710235363E-8</v>
      </c>
      <c r="EQ626">
        <f>(-((2*(C626*Parameters!$C$46-1/(C626*Parameters!$C$45))))/(((2*Parameters!$C$47))^2+((2*(C626*Parameters!$C$46-1/(C626*Parameters!$C$45))))^2))</f>
        <v>9.1112740143913862E-4</v>
      </c>
      <c r="ER626">
        <f t="shared" si="1008"/>
        <v>-4804.0001801441549</v>
      </c>
      <c r="ES626">
        <f t="shared" si="1009"/>
        <v>3202.2894310270021</v>
      </c>
      <c r="ET626">
        <f t="shared" si="1010"/>
        <v>-10950.72365745617</v>
      </c>
      <c r="EU626">
        <f t="shared" si="1011"/>
        <v>-9628.9418699564521</v>
      </c>
      <c r="EV626">
        <f t="shared" si="1012"/>
        <v>2043.019422993734</v>
      </c>
      <c r="EW626">
        <f t="shared" si="1013"/>
        <v>3470.9534691323993</v>
      </c>
      <c r="EX626">
        <f t="shared" si="1014"/>
        <v>-7133.8393311594082</v>
      </c>
      <c r="EY626">
        <f t="shared" si="1015"/>
        <v>7251.654440548853</v>
      </c>
      <c r="EZ626">
        <f>(ER626+ET626/Parameters!$C$6+Parameters!$C$7*(EV626+EX626/Parameters!$C$6))</f>
        <v>-5184.894916055674</v>
      </c>
      <c r="FA626">
        <f>(ES626+EU626/Parameters!$C$6+Parameters!$C$7*(EW626+EY626/Parameters!$C$6))</f>
        <v>2867.3697138111256</v>
      </c>
      <c r="FB626">
        <f t="shared" si="1016"/>
        <v>-75.453682891079893</v>
      </c>
      <c r="FC626">
        <f t="shared" si="1017"/>
        <v>1.6877800746418559E-4</v>
      </c>
      <c r="FD626">
        <f>(ER626+ET626/Parameters!$C$6+Parameters!$C$8*(EV626+EX626/Parameters!$C$6))</f>
        <v>84559.399135962478</v>
      </c>
      <c r="FE626">
        <f>(ES626+EU626/Parameters!$C$6+Parameters!$C$8*(EW626+EY626/Parameters!$C$6))</f>
        <v>189026.61611051604</v>
      </c>
      <c r="FF626">
        <f t="shared" si="1018"/>
        <v>-106.32268485715318</v>
      </c>
      <c r="FG626">
        <f t="shared" si="1019"/>
        <v>4.8290950893239473E-6</v>
      </c>
    </row>
    <row r="627" spans="1:163" x14ac:dyDescent="0.15">
      <c r="A627">
        <f>Parameters!$C$2*(Parameters!$C$3/Parameters!$C$2)^((ROW()-2)/(Parameters!$C$4-1))</f>
        <v>133352.14321633245</v>
      </c>
      <c r="B627">
        <f t="shared" si="918"/>
        <v>5.125</v>
      </c>
      <c r="C627">
        <f t="shared" si="919"/>
        <v>837876.22693776793</v>
      </c>
      <c r="D627">
        <f>1</f>
        <v>1</v>
      </c>
      <c r="E627">
        <f>0</f>
        <v>0</v>
      </c>
      <c r="F627">
        <f>0</f>
        <v>0</v>
      </c>
      <c r="G627">
        <f>0</f>
        <v>0</v>
      </c>
      <c r="H627">
        <f>0</f>
        <v>0</v>
      </c>
      <c r="I627">
        <f>0</f>
        <v>0</v>
      </c>
      <c r="J627">
        <f>1</f>
        <v>1</v>
      </c>
      <c r="K627">
        <f>0</f>
        <v>0</v>
      </c>
      <c r="L627">
        <f>2*Parameters!$C$10</f>
        <v>0.04</v>
      </c>
      <c r="M627">
        <f>2*C627*Parameters!$C$9</f>
        <v>1.6757524538755357</v>
      </c>
      <c r="N627">
        <f>0</f>
        <v>0</v>
      </c>
      <c r="O627">
        <f>0</f>
        <v>0</v>
      </c>
      <c r="P627">
        <f t="shared" si="920"/>
        <v>1</v>
      </c>
      <c r="Q627">
        <f t="shared" si="921"/>
        <v>0</v>
      </c>
      <c r="R627">
        <f t="shared" si="922"/>
        <v>0.04</v>
      </c>
      <c r="S627">
        <f t="shared" si="923"/>
        <v>1.6757524538755357</v>
      </c>
      <c r="T627">
        <f t="shared" si="924"/>
        <v>0</v>
      </c>
      <c r="U627">
        <f t="shared" si="925"/>
        <v>0</v>
      </c>
      <c r="V627">
        <f t="shared" si="926"/>
        <v>1</v>
      </c>
      <c r="W627">
        <f t="shared" si="927"/>
        <v>0</v>
      </c>
      <c r="X627">
        <f>0</f>
        <v>0</v>
      </c>
      <c r="Y627">
        <f>0</f>
        <v>0</v>
      </c>
      <c r="Z627">
        <f>0</f>
        <v>0</v>
      </c>
      <c r="AA627">
        <f>C627*(Parameters!$C$12+Parameters!$C$11/2)</f>
        <v>6.2840717020332595E-5</v>
      </c>
      <c r="AB627">
        <f t="shared" si="928"/>
        <v>0.99989469451424984</v>
      </c>
      <c r="AC627">
        <f t="shared" si="929"/>
        <v>2.5136286808133039E-6</v>
      </c>
      <c r="AD627">
        <f t="shared" si="930"/>
        <v>0.04</v>
      </c>
      <c r="AE627">
        <f t="shared" si="931"/>
        <v>1.6757524538755357</v>
      </c>
      <c r="AF627">
        <f t="shared" si="932"/>
        <v>0</v>
      </c>
      <c r="AG627">
        <f t="shared" si="933"/>
        <v>6.2840717020332595E-5</v>
      </c>
      <c r="AH627">
        <f t="shared" si="934"/>
        <v>1</v>
      </c>
      <c r="AI627">
        <f t="shared" si="935"/>
        <v>0</v>
      </c>
      <c r="AJ627">
        <f>0</f>
        <v>0</v>
      </c>
      <c r="AK627">
        <f>0</f>
        <v>0</v>
      </c>
      <c r="AL627">
        <f>(((2*Parameters!$C$15))/(((2*Parameters!$C$15))^2+((2*(C627*Parameters!$C$14-1/(C627*Parameters!$C$13))))^2))</f>
        <v>0.78650509357007303</v>
      </c>
      <c r="AM627">
        <f>(-((2*(C627*Parameters!$C$14-1/(C627*Parameters!$C$13))))/(((2*Parameters!$C$15))^2+((2*(C627*Parameters!$C$14-1/(C627*Parameters!$C$13))))^2))</f>
        <v>4.3639474191424625</v>
      </c>
      <c r="AN627">
        <f t="shared" si="936"/>
        <v>-6.2815406979547399</v>
      </c>
      <c r="AO627">
        <f t="shared" si="937"/>
        <v>1.492548250930037</v>
      </c>
      <c r="AP627">
        <f t="shared" si="938"/>
        <v>0.04</v>
      </c>
      <c r="AQ627">
        <f t="shared" si="939"/>
        <v>1.6757524538755357</v>
      </c>
      <c r="AR627">
        <f t="shared" si="940"/>
        <v>0.78650509357007303</v>
      </c>
      <c r="AS627">
        <f t="shared" si="941"/>
        <v>4.3640102598594828</v>
      </c>
      <c r="AT627">
        <f t="shared" si="942"/>
        <v>1</v>
      </c>
      <c r="AU627">
        <f t="shared" si="943"/>
        <v>0</v>
      </c>
      <c r="AV627">
        <f>2*Parameters!$C$17</f>
        <v>0.04</v>
      </c>
      <c r="AW627">
        <f>2*C627*Parameters!$C$16</f>
        <v>1.6757524538755357</v>
      </c>
      <c r="AX627">
        <f>0</f>
        <v>0</v>
      </c>
      <c r="AY627">
        <f>0</f>
        <v>0</v>
      </c>
      <c r="AZ627">
        <f t="shared" si="944"/>
        <v>-6.2815406979547399</v>
      </c>
      <c r="BA627">
        <f t="shared" si="945"/>
        <v>1.492548250930037</v>
      </c>
      <c r="BB627">
        <f t="shared" si="946"/>
        <v>-2.7124030219418382</v>
      </c>
      <c r="BC627">
        <f t="shared" si="947"/>
        <v>-8.7908528548039637</v>
      </c>
      <c r="BD627">
        <f t="shared" si="948"/>
        <v>0.78650509357007303</v>
      </c>
      <c r="BE627">
        <f t="shared" si="949"/>
        <v>4.3640102598594828</v>
      </c>
      <c r="BF627">
        <f t="shared" si="950"/>
        <v>-6.2815406979547399</v>
      </c>
      <c r="BG627">
        <f t="shared" si="951"/>
        <v>1.492548250930037</v>
      </c>
      <c r="BH627">
        <f>0</f>
        <v>0</v>
      </c>
      <c r="BI627">
        <f>0</f>
        <v>0</v>
      </c>
      <c r="BJ627">
        <f>0</f>
        <v>0</v>
      </c>
      <c r="BK627">
        <f>C627*(Parameters!$C$19+Parameters!$C$18/2)</f>
        <v>6.2840717020332595E-5</v>
      </c>
      <c r="BL627">
        <f t="shared" si="952"/>
        <v>-6.2809882744581236</v>
      </c>
      <c r="BM627">
        <f t="shared" si="953"/>
        <v>1.4923778015792901</v>
      </c>
      <c r="BN627">
        <f t="shared" si="954"/>
        <v>-2.7124030219418382</v>
      </c>
      <c r="BO627">
        <f t="shared" si="955"/>
        <v>-8.7908528548039637</v>
      </c>
      <c r="BP627">
        <f t="shared" si="956"/>
        <v>0.78641130076779719</v>
      </c>
      <c r="BQ627">
        <f t="shared" si="957"/>
        <v>4.3636155233380309</v>
      </c>
      <c r="BR627">
        <f t="shared" si="958"/>
        <v>-6.2815406979547399</v>
      </c>
      <c r="BS627">
        <f t="shared" si="959"/>
        <v>1.492548250930037</v>
      </c>
      <c r="BT627">
        <f>2*((((Parameters!$C$21)/((Parameters!$C$21)^2+(C627*Parameters!$C$20)^2)))/((((Parameters!$C$21)/((Parameters!$C$21)^2+(C627*Parameters!$C$20)^2)))^2+((-(C627*Parameters!$C$20)/((Parameters!$C$21)^2+(C627*Parameters!$C$20)^2)+C627*Parameters!$C$22))^2))</f>
        <v>4.0019102233814989E-2</v>
      </c>
      <c r="BU627">
        <f>2*(-((-(C627*Parameters!$C$20)/((Parameters!$C$21)^2+(C627*Parameters!$C$20)^2)+C627*Parameters!$C$22))/((((Parameters!$C$21)/((Parameters!$C$21)^2+(C627*Parameters!$C$20)^2)))^2+((-(C627*Parameters!$C$20)/((Parameters!$C$21)^2+(C627*Parameters!$C$20)^2)+C627*Parameters!$C$22))^2))</f>
        <v>113.97837263541285</v>
      </c>
      <c r="BV627">
        <f>0</f>
        <v>0</v>
      </c>
      <c r="BW627">
        <f>0</f>
        <v>0</v>
      </c>
      <c r="BX627">
        <f t="shared" si="960"/>
        <v>-6.2809882744581236</v>
      </c>
      <c r="BY627">
        <f t="shared" si="961"/>
        <v>1.4923778015792901</v>
      </c>
      <c r="BZ627">
        <f t="shared" si="962"/>
        <v>-173.06255571504934</v>
      </c>
      <c r="CA627">
        <f t="shared" si="963"/>
        <v>-724.62795129983783</v>
      </c>
      <c r="CB627">
        <f t="shared" si="964"/>
        <v>0.78641130076779719</v>
      </c>
      <c r="CC627">
        <f t="shared" si="965"/>
        <v>4.3636155233380309</v>
      </c>
      <c r="CD627">
        <f t="shared" si="966"/>
        <v>-503.60786538040566</v>
      </c>
      <c r="CE627">
        <f t="shared" si="967"/>
        <v>91.301056510279281</v>
      </c>
      <c r="CF627">
        <f>0</f>
        <v>0</v>
      </c>
      <c r="CG627">
        <f>0</f>
        <v>0</v>
      </c>
      <c r="CH627">
        <f>(((Parameters!$C$25))/(((Parameters!$C$25))^2+((C627*Parameters!$C$24-1/(C627*Parameters!$C$23)))^2))+(((Parameters!$C$29+Parameters!$C$28))/(((Parameters!$C$29+Parameters!$C$28))^2+((C627*Parameters!$C$27-1/(C627*Parameters!$C$26)))^2))</f>
        <v>6.7861619563917286E-2</v>
      </c>
      <c r="CI627">
        <f>(-((C627*Parameters!$C$24-1/(C627*Parameters!$C$23)))/(((Parameters!$C$25))^2+((C627*Parameters!$C$24-1/(C627*Parameters!$C$23)))^2))+(-((C627*Parameters!$C$27-1/(C627*Parameters!$C$26)))/(((Parameters!$C$29+Parameters!$C$28))^2+((C627*Parameters!$C$27-1/(C627*Parameters!$C$26)))^2))</f>
        <v>0.40598989512137795</v>
      </c>
      <c r="CJ627">
        <f t="shared" si="968"/>
        <v>276.16633235908807</v>
      </c>
      <c r="CK627">
        <f t="shared" si="969"/>
        <v>-117.94369739910161</v>
      </c>
      <c r="CL627">
        <f t="shared" si="970"/>
        <v>-173.06255571504934</v>
      </c>
      <c r="CM627">
        <f t="shared" si="971"/>
        <v>-724.62795129983783</v>
      </c>
      <c r="CN627">
        <f t="shared" si="972"/>
        <v>-70.456540426153055</v>
      </c>
      <c r="CO627">
        <f t="shared" si="973"/>
        <v>-193.90025136206958</v>
      </c>
      <c r="CP627">
        <f t="shared" si="974"/>
        <v>-503.60786538040566</v>
      </c>
      <c r="CQ627">
        <f t="shared" si="975"/>
        <v>91.301056510279281</v>
      </c>
      <c r="CR627">
        <f>2*((((Parameters!$C$31)/((Parameters!$C$31)^2+(C627*Parameters!$C$30)^2)))/((((Parameters!$C$31)/((Parameters!$C$31)^2+(C627*Parameters!$C$30)^2)))^2+((-(C627*Parameters!$C$30)/((Parameters!$C$31)^2+(C627*Parameters!$C$30)^2)+C627*Parameters!$C$32))^2))</f>
        <v>4.000926849315288E-2</v>
      </c>
      <c r="CS627">
        <f>2*(-((-(C627*Parameters!$C$30)/((Parameters!$C$31)^2+(C627*Parameters!$C$30)^2)+C627*Parameters!$C$32))/((((Parameters!$C$31)/((Parameters!$C$31)^2+(C627*Parameters!$C$30)^2)))^2+((-(C627*Parameters!$C$30)/((Parameters!$C$31)^2+(C627*Parameters!$C$30)^2)+C627*Parameters!$C$32))^2))</f>
        <v>55.306237429757722</v>
      </c>
      <c r="CT627">
        <f>0</f>
        <v>0</v>
      </c>
      <c r="CU627">
        <f>0</f>
        <v>0</v>
      </c>
      <c r="CV627">
        <f t="shared" si="976"/>
        <v>276.16633235908807</v>
      </c>
      <c r="CW627">
        <f t="shared" si="977"/>
        <v>-117.94369739910161</v>
      </c>
      <c r="CX627">
        <f t="shared" si="978"/>
        <v>6361.0087889232864</v>
      </c>
      <c r="CY627">
        <f t="shared" si="979"/>
        <v>14544.373955200956</v>
      </c>
      <c r="CZ627">
        <f t="shared" si="980"/>
        <v>-70.456540426153055</v>
      </c>
      <c r="DA627">
        <f t="shared" si="981"/>
        <v>-193.90025136206958</v>
      </c>
      <c r="DB627">
        <f t="shared" si="982"/>
        <v>10217.46655949691</v>
      </c>
      <c r="DC627">
        <f t="shared" si="983"/>
        <v>-3813.1429039954996</v>
      </c>
      <c r="DD627">
        <f>0</f>
        <v>0</v>
      </c>
      <c r="DE627">
        <f>0</f>
        <v>0</v>
      </c>
      <c r="DF627">
        <f>(((Parameters!$C$35))/(((Parameters!$C$35))^2+((C627*Parameters!$C$34-1/(C627*Parameters!$C$33)))^2))+(((Parameters!$C$39+Parameters!$C$38))/(((Parameters!$C$39+Parameters!$C$38))^2+((C627*Parameters!$C$37-1/(C627*Parameters!$C$36)))^2))</f>
        <v>6.7861619563917286E-2</v>
      </c>
      <c r="DG627">
        <f>(-((C627*Parameters!$C$34-1/(C627*Parameters!$C$33)))/(((Parameters!$C$35))^2+((C627*Parameters!$C$34-1/(C627*Parameters!$C$33)))^2))+(-((C627*Parameters!$C$37-1/(C627*Parameters!$C$36)))/(((Parameters!$C$39+Parameters!$C$38))^2+((C627*Parameters!$C$37-1/(C627*Parameters!$C$36)))^2))</f>
        <v>0.40598989512137795</v>
      </c>
      <c r="DH627">
        <f t="shared" si="984"/>
        <v>-5197.0341658424022</v>
      </c>
      <c r="DI627">
        <f t="shared" si="985"/>
        <v>3451.5663658252211</v>
      </c>
      <c r="DJ627">
        <f t="shared" si="986"/>
        <v>6361.0087889232864</v>
      </c>
      <c r="DK627">
        <f t="shared" si="987"/>
        <v>14544.373955200956</v>
      </c>
      <c r="DL627">
        <f t="shared" si="988"/>
        <v>2171.0147758174326</v>
      </c>
      <c r="DM627">
        <f t="shared" si="989"/>
        <v>3695.521872440474</v>
      </c>
      <c r="DN627">
        <f t="shared" si="990"/>
        <v>10217.46655949691</v>
      </c>
      <c r="DO627">
        <f t="shared" si="991"/>
        <v>-3813.1429039954996</v>
      </c>
      <c r="DP627">
        <f>2*((((Parameters!$C$41)/((Parameters!$C$41)^2+(C627*(Parameters!$C$40*(1-Parameters!$C$42)))^2)))/((((Parameters!$C$41)/((Parameters!$C$41)^2+(C627*(Parameters!$C$40*(1-Parameters!$C$42)))^2)))^2+((-(C627*(Parameters!$C$40*(1-Parameters!$C$42)))/((Parameters!$C$41)^2+(C627*(Parameters!$C$40*(1-Parameters!$C$42)))^2)+C627*Parameters!$C$43))^2))</f>
        <v>0.20000421228593124</v>
      </c>
      <c r="DQ627">
        <f>2*(-((-(C627*(Parameters!$C$40*(1-Parameters!$C$42)))/((Parameters!$C$41)^2+(C627*(Parameters!$C$40*(1-Parameters!$C$42)))^2)+C627*Parameters!$C$43))/((((Parameters!$C$41)/((Parameters!$C$41)^2+(C627*(Parameters!$C$40*(1-Parameters!$C$42)))^2)))^2+((-(C627*(Parameters!$C$40*(1-Parameters!$C$42)))/((Parameters!$C$41)^2+(C627*(Parameters!$C$40*(1-Parameters!$C$42)))^2)+C627*Parameters!$C$43))^2))</f>
        <v>5.0273102181716771</v>
      </c>
      <c r="DR627">
        <f>0</f>
        <v>0</v>
      </c>
      <c r="DS627">
        <f>0</f>
        <v>0</v>
      </c>
      <c r="DT627">
        <f t="shared" si="992"/>
        <v>-5197.0341658424022</v>
      </c>
      <c r="DU627">
        <f t="shared" si="993"/>
        <v>3451.5663658252211</v>
      </c>
      <c r="DV627">
        <f t="shared" si="994"/>
        <v>-12030.514795249908</v>
      </c>
      <c r="DW627">
        <f t="shared" si="995"/>
        <v>-10892.401198776382</v>
      </c>
      <c r="DX627">
        <f t="shared" si="996"/>
        <v>2171.0147758174326</v>
      </c>
      <c r="DY627">
        <f t="shared" si="997"/>
        <v>3695.521872440474</v>
      </c>
      <c r="DZ627">
        <f t="shared" si="998"/>
        <v>-7926.8562112015316</v>
      </c>
      <c r="EA627">
        <f t="shared" si="999"/>
        <v>7840.3418033560574</v>
      </c>
      <c r="EB627">
        <f>0</f>
        <v>0</v>
      </c>
      <c r="EC627">
        <f>0</f>
        <v>0</v>
      </c>
      <c r="ED627">
        <f>0</f>
        <v>0</v>
      </c>
      <c r="EE627">
        <f>C627*Parameters!$C$44</f>
        <v>8.378762269377678E-6</v>
      </c>
      <c r="EF627">
        <f t="shared" si="1000"/>
        <v>-5196.942901002215</v>
      </c>
      <c r="EG627">
        <f t="shared" si="1001"/>
        <v>3451.4655650017735</v>
      </c>
      <c r="EH627">
        <f t="shared" si="1002"/>
        <v>-12030.514795249908</v>
      </c>
      <c r="EI627">
        <f t="shared" si="1003"/>
        <v>-10892.401198776382</v>
      </c>
      <c r="EJ627">
        <f t="shared" si="1004"/>
        <v>2170.9490834573517</v>
      </c>
      <c r="EK627">
        <f t="shared" si="1005"/>
        <v>3695.4554551967367</v>
      </c>
      <c r="EL627">
        <f t="shared" si="1006"/>
        <v>-7926.8562112015316</v>
      </c>
      <c r="EM627">
        <f t="shared" si="1007"/>
        <v>7840.3418033560574</v>
      </c>
      <c r="EN627">
        <f>0</f>
        <v>0</v>
      </c>
      <c r="EO627">
        <f>0</f>
        <v>0</v>
      </c>
      <c r="EP627">
        <f>(((2*Parameters!$C$47))/(((2*Parameters!$C$47))^2+((2*(C627*Parameters!$C$46-1/(C627*Parameters!$C$45))))^2))</f>
        <v>3.3979619631586423E-8</v>
      </c>
      <c r="EQ627">
        <f>(-((2*(C627*Parameters!$C$46-1/(C627*Parameters!$C$45))))/(((2*Parameters!$C$47))^2+((2*(C627*Parameters!$C$46-1/(C627*Parameters!$C$45))))^2))</f>
        <v>9.2167808351671567E-4</v>
      </c>
      <c r="ER627">
        <f t="shared" si="1008"/>
        <v>-5186.9040223327484</v>
      </c>
      <c r="ES627">
        <f t="shared" si="1009"/>
        <v>3440.3769330619184</v>
      </c>
      <c r="ET627">
        <f t="shared" si="1010"/>
        <v>-12030.514795249908</v>
      </c>
      <c r="EU627">
        <f t="shared" si="1011"/>
        <v>-10892.401198776382</v>
      </c>
      <c r="EV627">
        <f t="shared" si="1012"/>
        <v>2163.7225428983597</v>
      </c>
      <c r="EW627">
        <f t="shared" si="1013"/>
        <v>3688.1497119675164</v>
      </c>
      <c r="EX627">
        <f t="shared" si="1014"/>
        <v>-7926.8562112015316</v>
      </c>
      <c r="EY627">
        <f t="shared" si="1015"/>
        <v>7840.3418033560574</v>
      </c>
      <c r="EZ627">
        <f>(ER627+ET627/Parameters!$C$6+Parameters!$C$7*(EV627+EX627/Parameters!$C$6))</f>
        <v>-5605.3567108631796</v>
      </c>
      <c r="FA627">
        <f>(ES627+EU627/Parameters!$C$6+Parameters!$C$7*(EW627+EY627/Parameters!$C$6))</f>
        <v>3061.510804408827</v>
      </c>
      <c r="FB627">
        <f t="shared" si="1016"/>
        <v>-76.105842854449904</v>
      </c>
      <c r="FC627">
        <f t="shared" si="1017"/>
        <v>1.5656974969497487E-4</v>
      </c>
      <c r="FD627">
        <f>(ER627+ET627/Parameters!$C$6+Parameters!$C$8*(EV627+EX627/Parameters!$C$6))</f>
        <v>88794.933545008666</v>
      </c>
      <c r="FE627">
        <f>(ES627+EU627/Parameters!$C$6+Parameters!$C$8*(EW627+EY627/Parameters!$C$6))</f>
        <v>201104.37345209953</v>
      </c>
      <c r="FF627">
        <f t="shared" si="1018"/>
        <v>-106.84194412579318</v>
      </c>
      <c r="FG627">
        <f t="shared" si="1019"/>
        <v>4.5488623350078419E-6</v>
      </c>
    </row>
    <row r="628" spans="1:163" x14ac:dyDescent="0.15">
      <c r="A628">
        <f>Parameters!$C$2*(Parameters!$C$3/Parameters!$C$2)^((ROW()-2)/(Parameters!$C$4-1))</f>
        <v>134896.28825916527</v>
      </c>
      <c r="B628">
        <f t="shared" si="918"/>
        <v>5.13</v>
      </c>
      <c r="C628">
        <f t="shared" si="919"/>
        <v>847578.37638304941</v>
      </c>
      <c r="D628">
        <f>1</f>
        <v>1</v>
      </c>
      <c r="E628">
        <f>0</f>
        <v>0</v>
      </c>
      <c r="F628">
        <f>0</f>
        <v>0</v>
      </c>
      <c r="G628">
        <f>0</f>
        <v>0</v>
      </c>
      <c r="H628">
        <f>0</f>
        <v>0</v>
      </c>
      <c r="I628">
        <f>0</f>
        <v>0</v>
      </c>
      <c r="J628">
        <f>1</f>
        <v>1</v>
      </c>
      <c r="K628">
        <f>0</f>
        <v>0</v>
      </c>
      <c r="L628">
        <f>2*Parameters!$C$10</f>
        <v>0.04</v>
      </c>
      <c r="M628">
        <f>2*C628*Parameters!$C$9</f>
        <v>1.6951567527660987</v>
      </c>
      <c r="N628">
        <f>0</f>
        <v>0</v>
      </c>
      <c r="O628">
        <f>0</f>
        <v>0</v>
      </c>
      <c r="P628">
        <f t="shared" si="920"/>
        <v>1</v>
      </c>
      <c r="Q628">
        <f t="shared" si="921"/>
        <v>0</v>
      </c>
      <c r="R628">
        <f t="shared" si="922"/>
        <v>0.04</v>
      </c>
      <c r="S628">
        <f t="shared" si="923"/>
        <v>1.6951567527660987</v>
      </c>
      <c r="T628">
        <f t="shared" si="924"/>
        <v>0</v>
      </c>
      <c r="U628">
        <f t="shared" si="925"/>
        <v>0</v>
      </c>
      <c r="V628">
        <f t="shared" si="926"/>
        <v>1</v>
      </c>
      <c r="W628">
        <f t="shared" si="927"/>
        <v>0</v>
      </c>
      <c r="X628">
        <f>0</f>
        <v>0</v>
      </c>
      <c r="Y628">
        <f>0</f>
        <v>0</v>
      </c>
      <c r="Z628">
        <f>0</f>
        <v>0</v>
      </c>
      <c r="AA628">
        <f>C628*(Parameters!$C$12+Parameters!$C$11/2)</f>
        <v>6.3568378228728704E-5</v>
      </c>
      <c r="AB628">
        <f t="shared" si="928"/>
        <v>0.99989224163438317</v>
      </c>
      <c r="AC628">
        <f t="shared" si="929"/>
        <v>2.5427351291491482E-6</v>
      </c>
      <c r="AD628">
        <f t="shared" si="930"/>
        <v>0.04</v>
      </c>
      <c r="AE628">
        <f t="shared" si="931"/>
        <v>1.6951567527660987</v>
      </c>
      <c r="AF628">
        <f t="shared" si="932"/>
        <v>0</v>
      </c>
      <c r="AG628">
        <f t="shared" si="933"/>
        <v>6.3568378228728704E-5</v>
      </c>
      <c r="AH628">
        <f t="shared" si="934"/>
        <v>1</v>
      </c>
      <c r="AI628">
        <f t="shared" si="935"/>
        <v>0</v>
      </c>
      <c r="AJ628">
        <f>0</f>
        <v>0</v>
      </c>
      <c r="AK628">
        <f>0</f>
        <v>0</v>
      </c>
      <c r="AL628">
        <f>(((2*Parameters!$C$15))/(((2*Parameters!$C$15))^2+((2*(C628*Parameters!$C$14-1/(C628*Parameters!$C$13))))^2))</f>
        <v>0.80698058475968559</v>
      </c>
      <c r="AM628">
        <f>(-((2*(C628*Parameters!$C$14-1/(C628*Parameters!$C$13))))/(((2*Parameters!$C$15))^2+((2*(C628*Parameters!$C$14-1/(C628*Parameters!$C$13))))^2))</f>
        <v>4.4185175064508977</v>
      </c>
      <c r="AN628">
        <f t="shared" si="936"/>
        <v>-6.4579083232506926</v>
      </c>
      <c r="AO628">
        <f t="shared" si="937"/>
        <v>1.5447018305996811</v>
      </c>
      <c r="AP628">
        <f t="shared" si="938"/>
        <v>0.04</v>
      </c>
      <c r="AQ628">
        <f t="shared" si="939"/>
        <v>1.6951567527660987</v>
      </c>
      <c r="AR628">
        <f t="shared" si="940"/>
        <v>0.80698058475968559</v>
      </c>
      <c r="AS628">
        <f t="shared" si="941"/>
        <v>4.4185810748291265</v>
      </c>
      <c r="AT628">
        <f t="shared" si="942"/>
        <v>1</v>
      </c>
      <c r="AU628">
        <f t="shared" si="943"/>
        <v>0</v>
      </c>
      <c r="AV628">
        <f>2*Parameters!$C$17</f>
        <v>0.04</v>
      </c>
      <c r="AW628">
        <f>2*C628*Parameters!$C$16</f>
        <v>1.6951567527660987</v>
      </c>
      <c r="AX628">
        <f>0</f>
        <v>0</v>
      </c>
      <c r="AY628">
        <f>0</f>
        <v>0</v>
      </c>
      <c r="AZ628">
        <f t="shared" si="944"/>
        <v>-6.4579083232506926</v>
      </c>
      <c r="BA628">
        <f t="shared" si="945"/>
        <v>1.5447018305996811</v>
      </c>
      <c r="BB628">
        <f t="shared" si="946"/>
        <v>-2.8368280720812313</v>
      </c>
      <c r="BC628">
        <f t="shared" si="947"/>
        <v>-9.1902220769127201</v>
      </c>
      <c r="BD628">
        <f t="shared" si="948"/>
        <v>0.80698058475968559</v>
      </c>
      <c r="BE628">
        <f t="shared" si="949"/>
        <v>4.4185810748291265</v>
      </c>
      <c r="BF628">
        <f t="shared" si="950"/>
        <v>-6.4579083232506935</v>
      </c>
      <c r="BG628">
        <f t="shared" si="951"/>
        <v>1.5447018305996811</v>
      </c>
      <c r="BH628">
        <f>0</f>
        <v>0</v>
      </c>
      <c r="BI628">
        <f>0</f>
        <v>0</v>
      </c>
      <c r="BJ628">
        <f>0</f>
        <v>0</v>
      </c>
      <c r="BK628">
        <f>C628*(Parameters!$C$19+Parameters!$C$18/2)</f>
        <v>6.3568378228728704E-5</v>
      </c>
      <c r="BL628">
        <f t="shared" si="952"/>
        <v>-6.457324115737701</v>
      </c>
      <c r="BM628">
        <f t="shared" si="953"/>
        <v>1.5445214980398252</v>
      </c>
      <c r="BN628">
        <f t="shared" si="954"/>
        <v>-2.8368280720812313</v>
      </c>
      <c r="BO628">
        <f t="shared" si="955"/>
        <v>-9.1902220769127201</v>
      </c>
      <c r="BP628">
        <f t="shared" si="956"/>
        <v>0.80688239056946742</v>
      </c>
      <c r="BQ628">
        <f t="shared" si="957"/>
        <v>4.418170556070268</v>
      </c>
      <c r="BR628">
        <f t="shared" si="958"/>
        <v>-6.4579083232506935</v>
      </c>
      <c r="BS628">
        <f t="shared" si="959"/>
        <v>1.5447018305996811</v>
      </c>
      <c r="BT628">
        <f>2*((((Parameters!$C$21)/((Parameters!$C$21)^2+(C628*Parameters!$C$20)^2)))/((((Parameters!$C$21)/((Parameters!$C$21)^2+(C628*Parameters!$C$20)^2)))^2+((-(C628*Parameters!$C$20)/((Parameters!$C$21)^2+(C628*Parameters!$C$20)^2)+C628*Parameters!$C$22))^2))</f>
        <v>4.0019547345065833E-2</v>
      </c>
      <c r="BU628">
        <f>2*(-((-(C628*Parameters!$C$20)/((Parameters!$C$21)^2+(C628*Parameters!$C$20)^2)+C628*Parameters!$C$22))/((((Parameters!$C$21)/((Parameters!$C$21)^2+(C628*Parameters!$C$20)^2)))^2+((-(C628*Parameters!$C$20)/((Parameters!$C$21)^2+(C628*Parameters!$C$20)^2)+C628*Parameters!$C$22))^2))</f>
        <v>115.29882118643424</v>
      </c>
      <c r="BV628">
        <f>0</f>
        <v>0</v>
      </c>
      <c r="BW628">
        <f>0</f>
        <v>0</v>
      </c>
      <c r="BX628">
        <f t="shared" si="960"/>
        <v>-6.457324115737701</v>
      </c>
      <c r="BY628">
        <f t="shared" si="961"/>
        <v>1.5445214980398252</v>
      </c>
      <c r="BZ628">
        <f t="shared" si="962"/>
        <v>-181.17675528135078</v>
      </c>
      <c r="CA628">
        <f t="shared" si="963"/>
        <v>-753.65026958898727</v>
      </c>
      <c r="CB628">
        <f t="shared" si="964"/>
        <v>0.80688239056946742</v>
      </c>
      <c r="CC628">
        <f t="shared" si="965"/>
        <v>4.418170556070268</v>
      </c>
      <c r="CD628">
        <f t="shared" si="966"/>
        <v>-515.83547417073396</v>
      </c>
      <c r="CE628">
        <f t="shared" si="967"/>
        <v>94.754103485098526</v>
      </c>
      <c r="CF628">
        <f>0</f>
        <v>0</v>
      </c>
      <c r="CG628">
        <f>0</f>
        <v>0</v>
      </c>
      <c r="CH628">
        <f>(((Parameters!$C$25))/(((Parameters!$C$25))^2+((C628*Parameters!$C$24-1/(C628*Parameters!$C$23)))^2))+(((Parameters!$C$29+Parameters!$C$28))/(((Parameters!$C$29+Parameters!$C$28))^2+((C628*Parameters!$C$27-1/(C628*Parameters!$C$26)))^2))</f>
        <v>6.7975811355411822E-2</v>
      </c>
      <c r="CI628">
        <f>(-((C628*Parameters!$C$24-1/(C628*Parameters!$C$23)))/(((Parameters!$C$25))^2+((C628*Parameters!$C$24-1/(C628*Parameters!$C$23)))^2))+(-((C628*Parameters!$C$27-1/(C628*Parameters!$C$26)))/(((Parameters!$C$29+Parameters!$C$28))^2+((C628*Parameters!$C$27-1/(C628*Parameters!$C$26)))^2))</f>
        <v>0.41047607058189017</v>
      </c>
      <c r="CJ628">
        <f t="shared" si="968"/>
        <v>290.58244019914127</v>
      </c>
      <c r="CK628">
        <f t="shared" si="969"/>
        <v>-124.05418964416202</v>
      </c>
      <c r="CL628">
        <f t="shared" si="970"/>
        <v>-181.17675528135078</v>
      </c>
      <c r="CM628">
        <f t="shared" si="971"/>
        <v>-753.65026958898727</v>
      </c>
      <c r="CN628">
        <f t="shared" si="972"/>
        <v>-73.151744562162776</v>
      </c>
      <c r="CO628">
        <f t="shared" si="973"/>
        <v>-200.87896088462449</v>
      </c>
      <c r="CP628">
        <f t="shared" si="974"/>
        <v>-515.83547417073396</v>
      </c>
      <c r="CQ628">
        <f t="shared" si="975"/>
        <v>94.754103485098526</v>
      </c>
      <c r="CR628">
        <f>2*((((Parameters!$C$31)/((Parameters!$C$31)^2+(C628*Parameters!$C$30)^2)))/((((Parameters!$C$31)/((Parameters!$C$31)^2+(C628*Parameters!$C$30)^2)))^2+((-(C628*Parameters!$C$30)/((Parameters!$C$31)^2+(C628*Parameters!$C$30)^2)+C628*Parameters!$C$32))^2))</f>
        <v>4.0009484422483359E-2</v>
      </c>
      <c r="CS628">
        <f>2*(-((-(C628*Parameters!$C$30)/((Parameters!$C$31)^2+(C628*Parameters!$C$30)^2)+C628*Parameters!$C$32))/((((Parameters!$C$31)/((Parameters!$C$31)^2+(C628*Parameters!$C$30)^2)))^2+((-(C628*Parameters!$C$30)/((Parameters!$C$31)^2+(C628*Parameters!$C$30)^2)+C628*Parameters!$C$32))^2))</f>
        <v>55.946804447719799</v>
      </c>
      <c r="CT628">
        <f>0</f>
        <v>0</v>
      </c>
      <c r="CU628">
        <f>0</f>
        <v>0</v>
      </c>
      <c r="CV628">
        <f t="shared" si="976"/>
        <v>290.58244019914127</v>
      </c>
      <c r="CW628">
        <f t="shared" si="977"/>
        <v>-124.05418964416202</v>
      </c>
      <c r="CX628">
        <f t="shared" si="978"/>
        <v>6770.8847872755232</v>
      </c>
      <c r="CY628">
        <f t="shared" si="979"/>
        <v>15498.54534400549</v>
      </c>
      <c r="CZ628">
        <f t="shared" si="980"/>
        <v>-73.151744562162776</v>
      </c>
      <c r="DA628">
        <f t="shared" si="981"/>
        <v>-200.87896088462449</v>
      </c>
      <c r="DB628">
        <f t="shared" si="982"/>
        <v>10719.773704517971</v>
      </c>
      <c r="DC628">
        <f t="shared" si="983"/>
        <v>-4005.8893082000905</v>
      </c>
      <c r="DD628">
        <f>0</f>
        <v>0</v>
      </c>
      <c r="DE628">
        <f>0</f>
        <v>0</v>
      </c>
      <c r="DF628">
        <f>(((Parameters!$C$35))/(((Parameters!$C$35))^2+((C628*Parameters!$C$34-1/(C628*Parameters!$C$33)))^2))+(((Parameters!$C$39+Parameters!$C$38))/(((Parameters!$C$39+Parameters!$C$38))^2+((C628*Parameters!$C$37-1/(C628*Parameters!$C$36)))^2))</f>
        <v>6.7975811355411822E-2</v>
      </c>
      <c r="DG628">
        <f>(-((C628*Parameters!$C$34-1/(C628*Parameters!$C$33)))/(((Parameters!$C$35))^2+((C628*Parameters!$C$34-1/(C628*Parameters!$C$33)))^2))+(-((C628*Parameters!$C$37-1/(C628*Parameters!$C$36)))/(((Parameters!$C$39+Parameters!$C$38))^2+((C628*Parameters!$C$37-1/(C628*Parameters!$C$36)))^2))</f>
        <v>0.41047607058189017</v>
      </c>
      <c r="DH628">
        <f t="shared" si="984"/>
        <v>-5610.9431653344127</v>
      </c>
      <c r="DI628">
        <f t="shared" si="985"/>
        <v>3708.7581867868057</v>
      </c>
      <c r="DJ628">
        <f t="shared" si="986"/>
        <v>6770.8847872755232</v>
      </c>
      <c r="DK628">
        <f t="shared" si="987"/>
        <v>15498.54534400549</v>
      </c>
      <c r="DL628">
        <f t="shared" si="988"/>
        <v>2299.8552729648345</v>
      </c>
      <c r="DM628">
        <f t="shared" si="989"/>
        <v>3927.0280509481136</v>
      </c>
      <c r="DN628">
        <f t="shared" si="990"/>
        <v>10719.773704517971</v>
      </c>
      <c r="DO628">
        <f t="shared" si="991"/>
        <v>-4005.8893082000905</v>
      </c>
      <c r="DP628">
        <f>2*((((Parameters!$C$41)/((Parameters!$C$41)^2+(C628*(Parameters!$C$40*(1-Parameters!$C$42)))^2)))/((((Parameters!$C$41)/((Parameters!$C$41)^2+(C628*(Parameters!$C$40*(1-Parameters!$C$42)))^2)))^2+((-(C628*(Parameters!$C$40*(1-Parameters!$C$42)))/((Parameters!$C$41)^2+(C628*(Parameters!$C$40*(1-Parameters!$C$42)))^2)+C628*Parameters!$C$43))^2))</f>
        <v>0.20000431040426095</v>
      </c>
      <c r="DQ628">
        <f>2*(-((-(C628*(Parameters!$C$40*(1-Parameters!$C$42)))/((Parameters!$C$41)^2+(C628*(Parameters!$C$40*(1-Parameters!$C$42)))^2)+C628*Parameters!$C$43))/((((Parameters!$C$41)/((Parameters!$C$41)^2+(C628*(Parameters!$C$40*(1-Parameters!$C$42)))^2)))^2+((-(C628*(Parameters!$C$40*(1-Parameters!$C$42)))/((Parameters!$C$41)^2+(C628*(Parameters!$C$40*(1-Parameters!$C$42)))^2)+C628*Parameters!$C$43))^2))</f>
        <v>5.0855249743245903</v>
      </c>
      <c r="DR628">
        <f>0</f>
        <v>0</v>
      </c>
      <c r="DS628">
        <f>0</f>
        <v>0</v>
      </c>
      <c r="DT628">
        <f t="shared" si="992"/>
        <v>-5610.9431653344127</v>
      </c>
      <c r="DU628">
        <f t="shared" si="993"/>
        <v>3708.7581867868057</v>
      </c>
      <c r="DV628">
        <f t="shared" si="994"/>
        <v>-13212.31041385977</v>
      </c>
      <c r="DW628">
        <f t="shared" si="995"/>
        <v>-12294.278629214085</v>
      </c>
      <c r="DX628">
        <f t="shared" si="996"/>
        <v>2299.8552729648345</v>
      </c>
      <c r="DY628">
        <f t="shared" si="997"/>
        <v>3927.0280509481136</v>
      </c>
      <c r="DZ628">
        <f t="shared" si="998"/>
        <v>-8791.2445555529466</v>
      </c>
      <c r="EA628">
        <f t="shared" si="999"/>
        <v>8475.5046570627401</v>
      </c>
      <c r="EB628">
        <f>0</f>
        <v>0</v>
      </c>
      <c r="EC628">
        <f>0</f>
        <v>0</v>
      </c>
      <c r="ED628">
        <f>0</f>
        <v>0</v>
      </c>
      <c r="EE628">
        <f>C628*Parameters!$C$44</f>
        <v>8.4757837638304928E-6</v>
      </c>
      <c r="EF628">
        <f t="shared" si="1000"/>
        <v>-5610.8389616872191</v>
      </c>
      <c r="EG628">
        <f t="shared" si="1001"/>
        <v>3708.6462021007173</v>
      </c>
      <c r="EH628">
        <f t="shared" si="1002"/>
        <v>-13212.31041385977</v>
      </c>
      <c r="EI628">
        <f t="shared" si="1003"/>
        <v>-12294.278629214085</v>
      </c>
      <c r="EJ628">
        <f t="shared" si="1004"/>
        <v>2299.7834364200721</v>
      </c>
      <c r="EK628">
        <f t="shared" si="1005"/>
        <v>3926.9535382602458</v>
      </c>
      <c r="EL628">
        <f t="shared" si="1006"/>
        <v>-8791.2445555529466</v>
      </c>
      <c r="EM628">
        <f t="shared" si="1007"/>
        <v>8475.5046570627401</v>
      </c>
      <c r="EN628">
        <f>0</f>
        <v>0</v>
      </c>
      <c r="EO628">
        <f>0</f>
        <v>0</v>
      </c>
      <c r="EP628">
        <f>(((2*Parameters!$C$47))/(((2*Parameters!$C$47))^2+((2*(C628*Parameters!$C$46-1/(C628*Parameters!$C$45))))^2))</f>
        <v>3.4771131666875478E-8</v>
      </c>
      <c r="EQ628">
        <f>(-((2*(C628*Parameters!$C$46-1/(C628*Parameters!$C$45))))/(((2*Parameters!$C$47))^2+((2*(C628*Parameters!$C$46-1/(C628*Parameters!$C$45))))^2))</f>
        <v>9.3235094812139018E-4</v>
      </c>
      <c r="ER628">
        <f t="shared" si="1008"/>
        <v>-5599.3768387577875</v>
      </c>
      <c r="ES628">
        <f t="shared" si="1009"/>
        <v>3696.3272644734998</v>
      </c>
      <c r="ET628">
        <f t="shared" si="1010"/>
        <v>-13212.31041385977</v>
      </c>
      <c r="EU628">
        <f t="shared" si="1011"/>
        <v>-12294.278629214085</v>
      </c>
      <c r="EV628">
        <f t="shared" si="1012"/>
        <v>2291.8809859357302</v>
      </c>
      <c r="EW628">
        <f t="shared" si="1013"/>
        <v>3918.7573077665975</v>
      </c>
      <c r="EX628">
        <f t="shared" si="1014"/>
        <v>-8791.2445555529466</v>
      </c>
      <c r="EY628">
        <f t="shared" si="1015"/>
        <v>8475.5046570627401</v>
      </c>
      <c r="EZ628">
        <f>(ER628+ET628/Parameters!$C$6+Parameters!$C$7*(EV628+EX628/Parameters!$C$6))</f>
        <v>-6058.9354618485622</v>
      </c>
      <c r="FA628">
        <f>(ES628+EU628/Parameters!$C$6+Parameters!$C$7*(EW628+EY628/Parameters!$C$6))</f>
        <v>3268.7001817182272</v>
      </c>
      <c r="FB628">
        <f t="shared" si="1016"/>
        <v>-76.757334421803364</v>
      </c>
      <c r="FC628">
        <f t="shared" si="1017"/>
        <v>1.4525573187448482E-4</v>
      </c>
      <c r="FD628">
        <f>(ER628+ET628/Parameters!$C$6+Parameters!$C$8*(EV628+EX628/Parameters!$C$6))</f>
        <v>93245.992868758898</v>
      </c>
      <c r="FE628">
        <f>(ES628+EU628/Parameters!$C$6+Parameters!$C$8*(EW628+EY628/Parameters!$C$6))</f>
        <v>213946.57366928764</v>
      </c>
      <c r="FF628">
        <f t="shared" si="1018"/>
        <v>-107.36141042646379</v>
      </c>
      <c r="FG628">
        <f t="shared" si="1019"/>
        <v>4.2847893776083585E-6</v>
      </c>
    </row>
    <row r="629" spans="1:163" x14ac:dyDescent="0.15">
      <c r="A629">
        <f>Parameters!$C$2*(Parameters!$C$3/Parameters!$C$2)^((ROW()-2)/(Parameters!$C$4-1))</f>
        <v>136458.31365889238</v>
      </c>
      <c r="B629">
        <f t="shared" si="918"/>
        <v>5.1349999999999998</v>
      </c>
      <c r="C629">
        <f t="shared" si="919"/>
        <v>857392.87142405601</v>
      </c>
      <c r="D629">
        <f>1</f>
        <v>1</v>
      </c>
      <c r="E629">
        <f>0</f>
        <v>0</v>
      </c>
      <c r="F629">
        <f>0</f>
        <v>0</v>
      </c>
      <c r="G629">
        <f>0</f>
        <v>0</v>
      </c>
      <c r="H629">
        <f>0</f>
        <v>0</v>
      </c>
      <c r="I629">
        <f>0</f>
        <v>0</v>
      </c>
      <c r="J629">
        <f>1</f>
        <v>1</v>
      </c>
      <c r="K629">
        <f>0</f>
        <v>0</v>
      </c>
      <c r="L629">
        <f>2*Parameters!$C$10</f>
        <v>0.04</v>
      </c>
      <c r="M629">
        <f>2*C629*Parameters!$C$9</f>
        <v>1.7147857428481119</v>
      </c>
      <c r="N629">
        <f>0</f>
        <v>0</v>
      </c>
      <c r="O629">
        <f>0</f>
        <v>0</v>
      </c>
      <c r="P629">
        <f t="shared" si="920"/>
        <v>1</v>
      </c>
      <c r="Q629">
        <f t="shared" si="921"/>
        <v>0</v>
      </c>
      <c r="R629">
        <f t="shared" si="922"/>
        <v>0.04</v>
      </c>
      <c r="S629">
        <f t="shared" si="923"/>
        <v>1.7147857428481119</v>
      </c>
      <c r="T629">
        <f t="shared" si="924"/>
        <v>0</v>
      </c>
      <c r="U629">
        <f t="shared" si="925"/>
        <v>0</v>
      </c>
      <c r="V629">
        <f t="shared" si="926"/>
        <v>1</v>
      </c>
      <c r="W629">
        <f t="shared" si="927"/>
        <v>0</v>
      </c>
      <c r="X629">
        <f>0</f>
        <v>0</v>
      </c>
      <c r="Y629">
        <f>0</f>
        <v>0</v>
      </c>
      <c r="Z629">
        <f>0</f>
        <v>0</v>
      </c>
      <c r="AA629">
        <f>C629*(Parameters!$C$12+Parameters!$C$11/2)</f>
        <v>6.4304465356804198E-5</v>
      </c>
      <c r="AB629">
        <f t="shared" si="928"/>
        <v>0.9998897316196047</v>
      </c>
      <c r="AC629">
        <f t="shared" si="929"/>
        <v>2.572178614272168E-6</v>
      </c>
      <c r="AD629">
        <f t="shared" si="930"/>
        <v>0.04</v>
      </c>
      <c r="AE629">
        <f t="shared" si="931"/>
        <v>1.7147857428481119</v>
      </c>
      <c r="AF629">
        <f t="shared" si="932"/>
        <v>0</v>
      </c>
      <c r="AG629">
        <f t="shared" si="933"/>
        <v>6.4304465356804198E-5</v>
      </c>
      <c r="AH629">
        <f t="shared" si="934"/>
        <v>1</v>
      </c>
      <c r="AI629">
        <f t="shared" si="935"/>
        <v>0</v>
      </c>
      <c r="AJ629">
        <f>0</f>
        <v>0</v>
      </c>
      <c r="AK629">
        <f>0</f>
        <v>0</v>
      </c>
      <c r="AL629">
        <f>(((2*Parameters!$C$15))/(((2*Parameters!$C$15))^2+((2*(C629*Parameters!$C$14-1/(C629*Parameters!$C$13))))^2))</f>
        <v>0.82804169362393198</v>
      </c>
      <c r="AM629">
        <f>(-((2*(C629*Parameters!$C$14-1/(C629*Parameters!$C$13))))/(((2*Parameters!$C$15))^2+((2*(C629*Parameters!$C$14-1/(C629*Parameters!$C$13))))^2))</f>
        <v>4.4738561995462831</v>
      </c>
      <c r="AN629">
        <f t="shared" si="936"/>
        <v>-6.6386934271700415</v>
      </c>
      <c r="AO629">
        <f t="shared" si="937"/>
        <v>1.5988709108705885</v>
      </c>
      <c r="AP629">
        <f t="shared" si="938"/>
        <v>0.04</v>
      </c>
      <c r="AQ629">
        <f t="shared" si="939"/>
        <v>1.7147857428481119</v>
      </c>
      <c r="AR629">
        <f t="shared" si="940"/>
        <v>0.82804169362393198</v>
      </c>
      <c r="AS629">
        <f t="shared" si="941"/>
        <v>4.4739205040116401</v>
      </c>
      <c r="AT629">
        <f t="shared" si="942"/>
        <v>1</v>
      </c>
      <c r="AU629">
        <f t="shared" si="943"/>
        <v>0</v>
      </c>
      <c r="AV629">
        <f>2*Parameters!$C$17</f>
        <v>0.04</v>
      </c>
      <c r="AW629">
        <f>2*C629*Parameters!$C$16</f>
        <v>1.7147857428481119</v>
      </c>
      <c r="AX629">
        <f>0</f>
        <v>0</v>
      </c>
      <c r="AY629">
        <f>0</f>
        <v>0</v>
      </c>
      <c r="AZ629">
        <f t="shared" si="944"/>
        <v>-6.6386934271700415</v>
      </c>
      <c r="BA629">
        <f t="shared" si="945"/>
        <v>1.5988709108705885</v>
      </c>
      <c r="BB629">
        <f t="shared" si="946"/>
        <v>-2.9672687797022612</v>
      </c>
      <c r="BC629">
        <f t="shared" si="947"/>
        <v>-9.6051962607677197</v>
      </c>
      <c r="BD629">
        <f t="shared" si="948"/>
        <v>0.82804169362393198</v>
      </c>
      <c r="BE629">
        <f t="shared" si="949"/>
        <v>4.4739205040116401</v>
      </c>
      <c r="BF629">
        <f t="shared" si="950"/>
        <v>-6.6386934271700424</v>
      </c>
      <c r="BG629">
        <f t="shared" si="951"/>
        <v>1.5988709108705885</v>
      </c>
      <c r="BH629">
        <f>0</f>
        <v>0</v>
      </c>
      <c r="BI629">
        <f>0</f>
        <v>0</v>
      </c>
      <c r="BJ629">
        <f>0</f>
        <v>0</v>
      </c>
      <c r="BK629">
        <f>C629*(Parameters!$C$19+Parameters!$C$18/2)</f>
        <v>6.4304465356804198E-5</v>
      </c>
      <c r="BL629">
        <f t="shared" si="952"/>
        <v>-6.6380757701598458</v>
      </c>
      <c r="BM629">
        <f t="shared" si="953"/>
        <v>1.5986801022381398</v>
      </c>
      <c r="BN629">
        <f t="shared" si="954"/>
        <v>-2.9672687797022612</v>
      </c>
      <c r="BO629">
        <f t="shared" si="955"/>
        <v>-9.6051962607677197</v>
      </c>
      <c r="BP629">
        <f t="shared" si="956"/>
        <v>0.82793887908483388</v>
      </c>
      <c r="BQ629">
        <f t="shared" si="957"/>
        <v>4.4734936063801385</v>
      </c>
      <c r="BR629">
        <f t="shared" si="958"/>
        <v>-6.6386934271700424</v>
      </c>
      <c r="BS629">
        <f t="shared" si="959"/>
        <v>1.5988709108705885</v>
      </c>
      <c r="BT629">
        <f>2*((((Parameters!$C$21)/((Parameters!$C$21)^2+(C629*Parameters!$C$20)^2)))/((((Parameters!$C$21)/((Parameters!$C$21)^2+(C629*Parameters!$C$20)^2)))^2+((-(C629*Parameters!$C$20)/((Parameters!$C$21)^2+(C629*Parameters!$C$20)^2)+C629*Parameters!$C$22))^2))</f>
        <v>4.0020002831977229E-2</v>
      </c>
      <c r="BU629">
        <f>2*(-((-(C629*Parameters!$C$20)/((Parameters!$C$21)^2+(C629*Parameters!$C$20)^2)+C629*Parameters!$C$22))/((((Parameters!$C$21)/((Parameters!$C$21)^2+(C629*Parameters!$C$20)^2)))^2+((-(C629*Parameters!$C$20)/((Parameters!$C$21)^2+(C629*Parameters!$C$20)^2)+C629*Parameters!$C$22))^2))</f>
        <v>116.63458235162672</v>
      </c>
      <c r="BV629">
        <f>0</f>
        <v>0</v>
      </c>
      <c r="BW629">
        <f>0</f>
        <v>0</v>
      </c>
      <c r="BX629">
        <f t="shared" si="960"/>
        <v>-6.6380757701598458</v>
      </c>
      <c r="BY629">
        <f t="shared" si="961"/>
        <v>1.5986801022381398</v>
      </c>
      <c r="BZ629">
        <f t="shared" si="962"/>
        <v>-189.69431062922428</v>
      </c>
      <c r="CA629">
        <f t="shared" si="963"/>
        <v>-783.77041214959524</v>
      </c>
      <c r="CB629">
        <f t="shared" si="964"/>
        <v>0.82793887908483388</v>
      </c>
      <c r="CC629">
        <f t="shared" si="965"/>
        <v>4.4734936063801385</v>
      </c>
      <c r="CD629">
        <f t="shared" si="966"/>
        <v>-528.36961774370423</v>
      </c>
      <c r="CE629">
        <f t="shared" si="967"/>
        <v>98.344205512400322</v>
      </c>
      <c r="CF629">
        <f>0</f>
        <v>0</v>
      </c>
      <c r="CG629">
        <f>0</f>
        <v>0</v>
      </c>
      <c r="CH629">
        <f>(((Parameters!$C$25))/(((Parameters!$C$25))^2+((C629*Parameters!$C$24-1/(C629*Parameters!$C$23)))^2))+(((Parameters!$C$29+Parameters!$C$28))/(((Parameters!$C$29+Parameters!$C$28))^2+((C629*Parameters!$C$27-1/(C629*Parameters!$C$26)))^2))</f>
        <v>6.8090848743339746E-2</v>
      </c>
      <c r="CI629">
        <f>(-((C629*Parameters!$C$24-1/(C629*Parameters!$C$23)))/(((Parameters!$C$25))^2+((C629*Parameters!$C$24-1/(C629*Parameters!$C$23)))^2))+(-((C629*Parameters!$C$27-1/(C629*Parameters!$C$26)))/(((Parameters!$C$29+Parameters!$C$28))^2+((C629*Parameters!$C$27-1/(C629*Parameters!$C$26)))^2))</f>
        <v>0.41501776392839973</v>
      </c>
      <c r="CJ629">
        <f t="shared" si="968"/>
        <v>305.72412150087882</v>
      </c>
      <c r="CK629">
        <f t="shared" si="969"/>
        <v>-130.49542110822495</v>
      </c>
      <c r="CL629">
        <f t="shared" si="970"/>
        <v>-189.69431062922428</v>
      </c>
      <c r="CM629">
        <f t="shared" si="971"/>
        <v>-783.77041214959524</v>
      </c>
      <c r="CN629">
        <f t="shared" si="972"/>
        <v>-75.963789110349353</v>
      </c>
      <c r="CO629">
        <f t="shared" si="973"/>
        <v>-208.11294325498653</v>
      </c>
      <c r="CP629">
        <f t="shared" si="974"/>
        <v>-528.36961774370423</v>
      </c>
      <c r="CQ629">
        <f t="shared" si="975"/>
        <v>98.344205512400322</v>
      </c>
      <c r="CR629">
        <f>2*((((Parameters!$C$31)/((Parameters!$C$31)^2+(C629*Parameters!$C$30)^2)))/((((Parameters!$C$31)/((Parameters!$C$31)^2+(C629*Parameters!$C$30)^2)))^2+((-(C629*Parameters!$C$30)/((Parameters!$C$31)^2+(C629*Parameters!$C$30)^2)+C629*Parameters!$C$32))^2))</f>
        <v>4.0009705383263663E-2</v>
      </c>
      <c r="CS629">
        <f>2*(-((-(C629*Parameters!$C$30)/((Parameters!$C$31)^2+(C629*Parameters!$C$30)^2)+C629*Parameters!$C$32))/((((Parameters!$C$31)/((Parameters!$C$31)^2+(C629*Parameters!$C$30)^2)))^2+((-(C629*Parameters!$C$30)/((Parameters!$C$31)^2+(C629*Parameters!$C$30)^2)+C629*Parameters!$C$32))^2))</f>
        <v>56.594794188480662</v>
      </c>
      <c r="CT629">
        <f>0</f>
        <v>0</v>
      </c>
      <c r="CU629">
        <f>0</f>
        <v>0</v>
      </c>
      <c r="CV629">
        <f t="shared" si="976"/>
        <v>305.72412150087882</v>
      </c>
      <c r="CW629">
        <f t="shared" si="977"/>
        <v>-130.49542110822495</v>
      </c>
      <c r="CX629">
        <f t="shared" si="978"/>
        <v>7207.8991215596889</v>
      </c>
      <c r="CY629">
        <f t="shared" si="979"/>
        <v>16513.402239294293</v>
      </c>
      <c r="CZ629">
        <f t="shared" si="980"/>
        <v>-75.963789110349353</v>
      </c>
      <c r="DA629">
        <f t="shared" si="981"/>
        <v>-208.11294325498653</v>
      </c>
      <c r="DB629">
        <f t="shared" si="982"/>
        <v>11246.700284909111</v>
      </c>
      <c r="DC629">
        <f t="shared" si="983"/>
        <v>-4209.137342511046</v>
      </c>
      <c r="DD629">
        <f>0</f>
        <v>0</v>
      </c>
      <c r="DE629">
        <f>0</f>
        <v>0</v>
      </c>
      <c r="DF629">
        <f>(((Parameters!$C$35))/(((Parameters!$C$35))^2+((C629*Parameters!$C$34-1/(C629*Parameters!$C$33)))^2))+(((Parameters!$C$39+Parameters!$C$38))/(((Parameters!$C$39+Parameters!$C$38))^2+((C629*Parameters!$C$37-1/(C629*Parameters!$C$36)))^2))</f>
        <v>6.8090848743339746E-2</v>
      </c>
      <c r="DG629">
        <f>(-((C629*Parameters!$C$34-1/(C629*Parameters!$C$33)))/(((Parameters!$C$35))^2+((C629*Parameters!$C$34-1/(C629*Parameters!$C$33)))^2))+(-((C629*Parameters!$C$37-1/(C629*Parameters!$C$36)))/(((Parameters!$C$39+Parameters!$C$38))^2+((C629*Parameters!$C$37-1/(C629*Parameters!$C$36)))^2))</f>
        <v>0.41501776392839973</v>
      </c>
      <c r="DH629">
        <f t="shared" si="984"/>
        <v>-6056.8391818578957</v>
      </c>
      <c r="DI629">
        <f t="shared" si="985"/>
        <v>3985.3223290566693</v>
      </c>
      <c r="DJ629">
        <f t="shared" si="986"/>
        <v>7207.8991215596889</v>
      </c>
      <c r="DK629">
        <f t="shared" si="987"/>
        <v>16513.402239294293</v>
      </c>
      <c r="DL629">
        <f t="shared" si="988"/>
        <v>2436.7003468075341</v>
      </c>
      <c r="DM629">
        <f t="shared" si="989"/>
        <v>4172.8637264320259</v>
      </c>
      <c r="DN629">
        <f t="shared" si="990"/>
        <v>11246.700284909111</v>
      </c>
      <c r="DO629">
        <f t="shared" si="991"/>
        <v>-4209.137342511046</v>
      </c>
      <c r="DP629">
        <f>2*((((Parameters!$C$41)/((Parameters!$C$41)^2+(C629*(Parameters!$C$40*(1-Parameters!$C$42)))^2)))/((((Parameters!$C$41)/((Parameters!$C$41)^2+(C629*(Parameters!$C$40*(1-Parameters!$C$42)))^2)))^2+((-(C629*(Parameters!$C$40*(1-Parameters!$C$42)))/((Parameters!$C$41)^2+(C629*(Parameters!$C$40*(1-Parameters!$C$42)))^2)+C629*Parameters!$C$43))^2))</f>
        <v>0.20000441080813483</v>
      </c>
      <c r="DQ629">
        <f>2*(-((-(C629*(Parameters!$C$40*(1-Parameters!$C$42)))/((Parameters!$C$41)^2+(C629*(Parameters!$C$40*(1-Parameters!$C$42)))^2)+C629*Parameters!$C$43))/((((Parameters!$C$41)/((Parameters!$C$41)^2+(C629*(Parameters!$C$40*(1-Parameters!$C$42)))^2)))^2+((-(C629*(Parameters!$C$40*(1-Parameters!$C$42)))/((Parameters!$C$41)^2+(C629*(Parameters!$C$40*(1-Parameters!$C$42)))^2)+C629*Parameters!$C$43))^2))</f>
        <v>5.1444138694217081</v>
      </c>
      <c r="DR629">
        <f>0</f>
        <v>0</v>
      </c>
      <c r="DS629">
        <f>0</f>
        <v>0</v>
      </c>
      <c r="DT629">
        <f t="shared" si="992"/>
        <v>-6056.8391818578957</v>
      </c>
      <c r="DU629">
        <f t="shared" si="993"/>
        <v>3985.3223290566693</v>
      </c>
      <c r="DV629">
        <f t="shared" si="994"/>
        <v>-14505.642894082579</v>
      </c>
      <c r="DW629">
        <f t="shared" si="995"/>
        <v>-13848.403208408814</v>
      </c>
      <c r="DX629">
        <f t="shared" si="996"/>
        <v>2436.7003468075341</v>
      </c>
      <c r="DY629">
        <f t="shared" si="997"/>
        <v>4172.8637264320259</v>
      </c>
      <c r="DZ629">
        <f t="shared" si="998"/>
        <v>-9732.8869273753353</v>
      </c>
      <c r="EA629">
        <f t="shared" si="999"/>
        <v>9160.8488682179923</v>
      </c>
      <c r="EB629">
        <f>0</f>
        <v>0</v>
      </c>
      <c r="EC629">
        <f>0</f>
        <v>0</v>
      </c>
      <c r="ED629">
        <f>0</f>
        <v>0</v>
      </c>
      <c r="EE629">
        <f>C629*Parameters!$C$44</f>
        <v>8.573928714240559E-6</v>
      </c>
      <c r="EF629">
        <f t="shared" si="1000"/>
        <v>-6056.7204466359808</v>
      </c>
      <c r="EG629">
        <f t="shared" si="1001"/>
        <v>3985.1979587085411</v>
      </c>
      <c r="EH629">
        <f t="shared" si="1002"/>
        <v>-14505.642894082579</v>
      </c>
      <c r="EI629">
        <f t="shared" si="1003"/>
        <v>-13848.403208408814</v>
      </c>
      <c r="EJ629">
        <f t="shared" si="1004"/>
        <v>2436.6218023423762</v>
      </c>
      <c r="EK629">
        <f t="shared" si="1005"/>
        <v>4172.7802773533267</v>
      </c>
      <c r="EL629">
        <f t="shared" si="1006"/>
        <v>-9732.8869273753353</v>
      </c>
      <c r="EM629">
        <f t="shared" si="1007"/>
        <v>9160.8488682179923</v>
      </c>
      <c r="EN629">
        <f>0</f>
        <v>0</v>
      </c>
      <c r="EO629">
        <f>0</f>
        <v>0</v>
      </c>
      <c r="EP629">
        <f>(((2*Parameters!$C$47))/(((2*Parameters!$C$47))^2+((2*(C629*Parameters!$C$46-1/(C629*Parameters!$C$45))))^2))</f>
        <v>3.5581081564960125E-8</v>
      </c>
      <c r="EQ629">
        <f>(-((2*(C629*Parameters!$C$46-1/(C629*Parameters!$C$45))))/(((2*Parameters!$C$47))^2+((2*(C629*Parameters!$C$46-1/(C629*Parameters!$C$45))))^2))</f>
        <v>9.4314741046031068E-4</v>
      </c>
      <c r="ER629">
        <f t="shared" si="1008"/>
        <v>-6043.659877137422</v>
      </c>
      <c r="ES629">
        <f t="shared" si="1009"/>
        <v>3971.5165064347611</v>
      </c>
      <c r="ET629">
        <f t="shared" si="1010"/>
        <v>-14505.642894082579</v>
      </c>
      <c r="EU629">
        <f t="shared" si="1011"/>
        <v>-13848.403208408814</v>
      </c>
      <c r="EV629">
        <f t="shared" si="1012"/>
        <v>2427.9814251480543</v>
      </c>
      <c r="EW629">
        <f t="shared" si="1013"/>
        <v>4163.6010562043812</v>
      </c>
      <c r="EX629">
        <f t="shared" si="1014"/>
        <v>-9732.8869273753353</v>
      </c>
      <c r="EY629">
        <f t="shared" si="1015"/>
        <v>9160.8488682179923</v>
      </c>
      <c r="EZ629">
        <f>(ER629+ET629/Parameters!$C$6+Parameters!$C$7*(EV629+EX629/Parameters!$C$6))</f>
        <v>-6548.203977801164</v>
      </c>
      <c r="FA629">
        <f>(ES629+EU629/Parameters!$C$6+Parameters!$C$7*(EW629+EY629/Parameters!$C$6))</f>
        <v>3489.8329165770633</v>
      </c>
      <c r="FB629">
        <f t="shared" si="1016"/>
        <v>-77.408197146006401</v>
      </c>
      <c r="FC629">
        <f t="shared" si="1017"/>
        <v>1.3476904246070227E-4</v>
      </c>
      <c r="FD629">
        <f>(ER629+ET629/Parameters!$C$6+Parameters!$C$8*(EV629+EX629/Parameters!$C$6))</f>
        <v>97924.107405905321</v>
      </c>
      <c r="FE629">
        <f>(ES629+EU629/Parameters!$C$6+Parameters!$C$8*(EW629+EY629/Parameters!$C$6))</f>
        <v>227601.79680195783</v>
      </c>
      <c r="FF629">
        <f t="shared" si="1018"/>
        <v>-107.88109721290139</v>
      </c>
      <c r="FG629">
        <f t="shared" si="1019"/>
        <v>4.0359440717576575E-6</v>
      </c>
    </row>
    <row r="630" spans="1:163" x14ac:dyDescent="0.15">
      <c r="A630">
        <f>Parameters!$C$2*(Parameters!$C$3/Parameters!$C$2)^((ROW()-2)/(Parameters!$C$4-1))</f>
        <v>138038.42646028838</v>
      </c>
      <c r="B630">
        <f t="shared" si="918"/>
        <v>5.14</v>
      </c>
      <c r="C630">
        <f t="shared" si="919"/>
        <v>867321.01296147378</v>
      </c>
      <c r="D630">
        <f>1</f>
        <v>1</v>
      </c>
      <c r="E630">
        <f>0</f>
        <v>0</v>
      </c>
      <c r="F630">
        <f>0</f>
        <v>0</v>
      </c>
      <c r="G630">
        <f>0</f>
        <v>0</v>
      </c>
      <c r="H630">
        <f>0</f>
        <v>0</v>
      </c>
      <c r="I630">
        <f>0</f>
        <v>0</v>
      </c>
      <c r="J630">
        <f>1</f>
        <v>1</v>
      </c>
      <c r="K630">
        <f>0</f>
        <v>0</v>
      </c>
      <c r="L630">
        <f>2*Parameters!$C$10</f>
        <v>0.04</v>
      </c>
      <c r="M630">
        <f>2*C630*Parameters!$C$9</f>
        <v>1.7346420259229476</v>
      </c>
      <c r="N630">
        <f>0</f>
        <v>0</v>
      </c>
      <c r="O630">
        <f>0</f>
        <v>0</v>
      </c>
      <c r="P630">
        <f t="shared" si="920"/>
        <v>1</v>
      </c>
      <c r="Q630">
        <f t="shared" si="921"/>
        <v>0</v>
      </c>
      <c r="R630">
        <f t="shared" si="922"/>
        <v>0.04</v>
      </c>
      <c r="S630">
        <f t="shared" si="923"/>
        <v>1.7346420259229476</v>
      </c>
      <c r="T630">
        <f t="shared" si="924"/>
        <v>0</v>
      </c>
      <c r="U630">
        <f t="shared" si="925"/>
        <v>0</v>
      </c>
      <c r="V630">
        <f t="shared" si="926"/>
        <v>1</v>
      </c>
      <c r="W630">
        <f t="shared" si="927"/>
        <v>0</v>
      </c>
      <c r="X630">
        <f>0</f>
        <v>0</v>
      </c>
      <c r="Y630">
        <f>0</f>
        <v>0</v>
      </c>
      <c r="Z630">
        <f>0</f>
        <v>0</v>
      </c>
      <c r="AA630">
        <f>C630*(Parameters!$C$12+Parameters!$C$11/2)</f>
        <v>6.5049075972110527E-5</v>
      </c>
      <c r="AB630">
        <f t="shared" si="928"/>
        <v>0.99988716313907133</v>
      </c>
      <c r="AC630">
        <f t="shared" si="929"/>
        <v>2.6019630388844212E-6</v>
      </c>
      <c r="AD630">
        <f t="shared" si="930"/>
        <v>0.04</v>
      </c>
      <c r="AE630">
        <f t="shared" si="931"/>
        <v>1.7346420259229476</v>
      </c>
      <c r="AF630">
        <f t="shared" si="932"/>
        <v>0</v>
      </c>
      <c r="AG630">
        <f t="shared" si="933"/>
        <v>6.5049075972110527E-5</v>
      </c>
      <c r="AH630">
        <f t="shared" si="934"/>
        <v>1</v>
      </c>
      <c r="AI630">
        <f t="shared" si="935"/>
        <v>0</v>
      </c>
      <c r="AJ630">
        <f>0</f>
        <v>0</v>
      </c>
      <c r="AK630">
        <f>0</f>
        <v>0</v>
      </c>
      <c r="AL630">
        <f>(((2*Parameters!$C$15))/(((2*Parameters!$C$15))^2+((2*(C630*Parameters!$C$14-1/(C630*Parameters!$C$13))))^2))</f>
        <v>0.84970770798872441</v>
      </c>
      <c r="AM630">
        <f>(-((2*(C630*Parameters!$C$14-1/(C630*Parameters!$C$13))))/(((2*Parameters!$C$15))^2+((2*(C630*Parameters!$C$14-1/(C630*Parameters!$C$13))))^2))</f>
        <v>4.5299767671261471</v>
      </c>
      <c r="AN630">
        <f t="shared" si="936"/>
        <v>-6.8240126052529639</v>
      </c>
      <c r="AO630">
        <f t="shared" si="937"/>
        <v>1.6551403726759899</v>
      </c>
      <c r="AP630">
        <f t="shared" si="938"/>
        <v>0.04</v>
      </c>
      <c r="AQ630">
        <f t="shared" si="939"/>
        <v>1.7346420259229476</v>
      </c>
      <c r="AR630">
        <f t="shared" si="940"/>
        <v>0.84970770798872441</v>
      </c>
      <c r="AS630">
        <f t="shared" si="941"/>
        <v>4.530041816202119</v>
      </c>
      <c r="AT630">
        <f t="shared" si="942"/>
        <v>1</v>
      </c>
      <c r="AU630">
        <f t="shared" si="943"/>
        <v>0</v>
      </c>
      <c r="AV630">
        <f>2*Parameters!$C$17</f>
        <v>0.04</v>
      </c>
      <c r="AW630">
        <f>2*C630*Parameters!$C$16</f>
        <v>1.7346420259229476</v>
      </c>
      <c r="AX630">
        <f>0</f>
        <v>0</v>
      </c>
      <c r="AY630">
        <f>0</f>
        <v>0</v>
      </c>
      <c r="AZ630">
        <f t="shared" si="944"/>
        <v>-6.8240126052529639</v>
      </c>
      <c r="BA630">
        <f t="shared" si="945"/>
        <v>1.6551403726759899</v>
      </c>
      <c r="BB630">
        <f t="shared" si="946"/>
        <v>-3.1040365534556598</v>
      </c>
      <c r="BC630">
        <f t="shared" si="947"/>
        <v>-10.036371409669746</v>
      </c>
      <c r="BD630">
        <f t="shared" si="948"/>
        <v>0.84970770798872441</v>
      </c>
      <c r="BE630">
        <f t="shared" si="949"/>
        <v>4.530041816202119</v>
      </c>
      <c r="BF630">
        <f t="shared" si="950"/>
        <v>-6.8240126052529639</v>
      </c>
      <c r="BG630">
        <f t="shared" si="951"/>
        <v>1.6551403726759899</v>
      </c>
      <c r="BH630">
        <f>0</f>
        <v>0</v>
      </c>
      <c r="BI630">
        <f>0</f>
        <v>0</v>
      </c>
      <c r="BJ630">
        <f>0</f>
        <v>0</v>
      </c>
      <c r="BK630">
        <f>C630*(Parameters!$C$19+Parameters!$C$18/2)</f>
        <v>6.5049075972110527E-5</v>
      </c>
      <c r="BL630">
        <f t="shared" si="952"/>
        <v>-6.8233597485666522</v>
      </c>
      <c r="BM630">
        <f t="shared" si="953"/>
        <v>1.6549384579664039</v>
      </c>
      <c r="BN630">
        <f t="shared" si="954"/>
        <v>-3.1040365534556598</v>
      </c>
      <c r="BO630">
        <f t="shared" si="955"/>
        <v>-10.036371409669746</v>
      </c>
      <c r="BP630">
        <f t="shared" si="956"/>
        <v>0.84960004263687772</v>
      </c>
      <c r="BQ630">
        <f t="shared" si="957"/>
        <v>4.529597920487725</v>
      </c>
      <c r="BR630">
        <f t="shared" si="958"/>
        <v>-6.8240126052529639</v>
      </c>
      <c r="BS630">
        <f t="shared" si="959"/>
        <v>1.6551403726759899</v>
      </c>
      <c r="BT630">
        <f>2*((((Parameters!$C$21)/((Parameters!$C$21)^2+(C630*Parameters!$C$20)^2)))/((((Parameters!$C$21)/((Parameters!$C$21)^2+(C630*Parameters!$C$20)^2)))^2+((-(C630*Parameters!$C$20)/((Parameters!$C$21)^2+(C630*Parameters!$C$20)^2)+C630*Parameters!$C$22))^2))</f>
        <v>4.0020468936591863E-2</v>
      </c>
      <c r="BU630">
        <f>2*(-((-(C630*Parameters!$C$20)/((Parameters!$C$21)^2+(C630*Parameters!$C$20)^2)+C630*Parameters!$C$22))/((((Parameters!$C$21)/((Parameters!$C$21)^2+(C630*Parameters!$C$20)^2)))^2+((-(C630*Parameters!$C$20)/((Parameters!$C$21)^2+(C630*Parameters!$C$20)^2)+C630*Parameters!$C$22))^2))</f>
        <v>117.98583423527283</v>
      </c>
      <c r="BV630">
        <f>0</f>
        <v>0</v>
      </c>
      <c r="BW630">
        <f>0</f>
        <v>0</v>
      </c>
      <c r="BX630">
        <f t="shared" si="960"/>
        <v>-6.8233597485666522</v>
      </c>
      <c r="BY630">
        <f t="shared" si="961"/>
        <v>1.6549384579664039</v>
      </c>
      <c r="BZ630">
        <f t="shared" si="962"/>
        <v>-198.63640518151851</v>
      </c>
      <c r="CA630">
        <f t="shared" si="963"/>
        <v>-815.02993221853865</v>
      </c>
      <c r="CB630">
        <f t="shared" si="964"/>
        <v>0.84960004263687772</v>
      </c>
      <c r="CC630">
        <f t="shared" si="965"/>
        <v>4.529597920487725</v>
      </c>
      <c r="CD630">
        <f t="shared" si="966"/>
        <v>-541.21840061223929</v>
      </c>
      <c r="CE630">
        <f t="shared" si="967"/>
        <v>102.07718680238349</v>
      </c>
      <c r="CF630">
        <f>0</f>
        <v>0</v>
      </c>
      <c r="CG630">
        <f>0</f>
        <v>0</v>
      </c>
      <c r="CH630">
        <f>(((Parameters!$C$25))/(((Parameters!$C$25))^2+((C630*Parameters!$C$24-1/(C630*Parameters!$C$23)))^2))+(((Parameters!$C$29+Parameters!$C$28))/(((Parameters!$C$29+Parameters!$C$28))^2+((C630*Parameters!$C$27-1/(C630*Parameters!$C$26)))^2))</f>
        <v>6.8206791009228565E-2</v>
      </c>
      <c r="CI630">
        <f>(-((C630*Parameters!$C$24-1/(C630*Parameters!$C$23)))/(((Parameters!$C$25))^2+((C630*Parameters!$C$24-1/(C630*Parameters!$C$23)))^2))+(-((C630*Parameters!$C$27-1/(C630*Parameters!$C$26)))/(((Parameters!$C$29+Parameters!$C$28))^2+((C630*Parameters!$C$27-1/(C630*Parameters!$C$26)))^2))</f>
        <v>0.41961563691954457</v>
      </c>
      <c r="CJ630">
        <f t="shared" si="968"/>
        <v>321.62759259276845</v>
      </c>
      <c r="CK630">
        <f t="shared" si="969"/>
        <v>-137.28657947078079</v>
      </c>
      <c r="CL630">
        <f t="shared" si="970"/>
        <v>-198.63640518151851</v>
      </c>
      <c r="CM630">
        <f t="shared" si="971"/>
        <v>-815.02993221853865</v>
      </c>
      <c r="CN630">
        <f t="shared" si="972"/>
        <v>-78.898354053308552</v>
      </c>
      <c r="CO630">
        <f t="shared" si="973"/>
        <v>-215.61174861795413</v>
      </c>
      <c r="CP630">
        <f t="shared" si="974"/>
        <v>-541.21840061223929</v>
      </c>
      <c r="CQ630">
        <f t="shared" si="975"/>
        <v>102.07718680238349</v>
      </c>
      <c r="CR630">
        <f>2*((((Parameters!$C$31)/((Parameters!$C$31)^2+(C630*Parameters!$C$30)^2)))/((((Parameters!$C$31)/((Parameters!$C$31)^2+(C630*Parameters!$C$30)^2)))^2+((-(C630*Parameters!$C$30)/((Parameters!$C$31)^2+(C630*Parameters!$C$30)^2)+C630*Parameters!$C$32))^2))</f>
        <v>4.0009931492776631E-2</v>
      </c>
      <c r="CS630">
        <f>2*(-((-(C630*Parameters!$C$30)/((Parameters!$C$31)^2+(C630*Parameters!$C$30)^2)+C630*Parameters!$C$32))/((((Parameters!$C$31)/((Parameters!$C$31)^2+(C630*Parameters!$C$30)^2)))^2+((-(C630*Parameters!$C$30)/((Parameters!$C$31)^2+(C630*Parameters!$C$30)^2)+C630*Parameters!$C$32))^2))</f>
        <v>57.250292789645307</v>
      </c>
      <c r="CT630">
        <f>0</f>
        <v>0</v>
      </c>
      <c r="CU630">
        <f>0</f>
        <v>0</v>
      </c>
      <c r="CV630">
        <f t="shared" si="976"/>
        <v>321.62759259276845</v>
      </c>
      <c r="CW630">
        <f t="shared" si="977"/>
        <v>-137.28657947078079</v>
      </c>
      <c r="CX630">
        <f t="shared" si="978"/>
        <v>7673.9287635554138</v>
      </c>
      <c r="CY630">
        <f t="shared" si="979"/>
        <v>17592.751086306707</v>
      </c>
      <c r="CZ630">
        <f t="shared" si="980"/>
        <v>-78.898354053308552</v>
      </c>
      <c r="DA630">
        <f t="shared" si="981"/>
        <v>-215.61174861795413</v>
      </c>
      <c r="DB630">
        <f t="shared" si="982"/>
        <v>11799.46061891247</v>
      </c>
      <c r="DC630">
        <f t="shared" si="983"/>
        <v>-4423.5032946618721</v>
      </c>
      <c r="DD630">
        <f>0</f>
        <v>0</v>
      </c>
      <c r="DE630">
        <f>0</f>
        <v>0</v>
      </c>
      <c r="DF630">
        <f>(((Parameters!$C$35))/(((Parameters!$C$35))^2+((C630*Parameters!$C$34-1/(C630*Parameters!$C$33)))^2))+(((Parameters!$C$39+Parameters!$C$38))/(((Parameters!$C$39+Parameters!$C$38))^2+((C630*Parameters!$C$37-1/(C630*Parameters!$C$36)))^2))</f>
        <v>6.8206791009228565E-2</v>
      </c>
      <c r="DG630">
        <f>(-((C630*Parameters!$C$34-1/(C630*Parameters!$C$33)))/(((Parameters!$C$35))^2+((C630*Parameters!$C$34-1/(C630*Parameters!$C$33)))^2))+(-((C630*Parameters!$C$37-1/(C630*Parameters!$C$36)))/(((Parameters!$C$39+Parameters!$C$38))^2+((C630*Parameters!$C$37-1/(C630*Parameters!$C$36)))^2))</f>
        <v>0.41961563691954457</v>
      </c>
      <c r="DH630">
        <f t="shared" si="984"/>
        <v>-6537.1518042592979</v>
      </c>
      <c r="DI630">
        <f t="shared" si="985"/>
        <v>4282.7590229448379</v>
      </c>
      <c r="DJ630">
        <f t="shared" si="986"/>
        <v>7673.9287635554138</v>
      </c>
      <c r="DK630">
        <f t="shared" si="987"/>
        <v>17592.751086306707</v>
      </c>
      <c r="DL630">
        <f t="shared" si="988"/>
        <v>2582.0761428077221</v>
      </c>
      <c r="DM630">
        <f t="shared" si="989"/>
        <v>4433.9134695464491</v>
      </c>
      <c r="DN630">
        <f t="shared" si="990"/>
        <v>11799.46061891247</v>
      </c>
      <c r="DO630">
        <f t="shared" si="991"/>
        <v>-4423.5032946618721</v>
      </c>
      <c r="DP630">
        <f>2*((((Parameters!$C$41)/((Parameters!$C$41)^2+(C630*(Parameters!$C$40*(1-Parameters!$C$42)))^2)))/((((Parameters!$C$41)/((Parameters!$C$41)^2+(C630*(Parameters!$C$40*(1-Parameters!$C$42)))^2)))^2+((-(C630*(Parameters!$C$40*(1-Parameters!$C$42)))/((Parameters!$C$41)^2+(C630*(Parameters!$C$40*(1-Parameters!$C$42)))^2)+C630*Parameters!$C$43))^2))</f>
        <v>0.20000451355079363</v>
      </c>
      <c r="DQ630">
        <f>2*(-((-(C630*(Parameters!$C$40*(1-Parameters!$C$42)))/((Parameters!$C$41)^2+(C630*(Parameters!$C$40*(1-Parameters!$C$42)))^2)+C630*Parameters!$C$43))/((((Parameters!$C$41)/((Parameters!$C$41)^2+(C630*(Parameters!$C$40*(1-Parameters!$C$42)))^2)))^2+((-(C630*(Parameters!$C$40*(1-Parameters!$C$42)))/((Parameters!$C$41)^2+(C630*(Parameters!$C$40*(1-Parameters!$C$42)))^2)+C630*Parameters!$C$43))^2))</f>
        <v>5.2039847111647015</v>
      </c>
      <c r="DR630">
        <f>0</f>
        <v>0</v>
      </c>
      <c r="DS630">
        <f>0</f>
        <v>0</v>
      </c>
      <c r="DT630">
        <f t="shared" si="992"/>
        <v>-6537.1518042592979</v>
      </c>
      <c r="DU630">
        <f t="shared" si="993"/>
        <v>4282.7590229448379</v>
      </c>
      <c r="DV630">
        <f t="shared" si="994"/>
        <v>-15920.943580070772</v>
      </c>
      <c r="DW630">
        <f t="shared" si="995"/>
        <v>-15569.915822582072</v>
      </c>
      <c r="DX630">
        <f t="shared" si="996"/>
        <v>2582.0761428077221</v>
      </c>
      <c r="DY630">
        <f t="shared" si="997"/>
        <v>4433.9134695464491</v>
      </c>
      <c r="DZ630">
        <f t="shared" si="998"/>
        <v>-10758.13040434112</v>
      </c>
      <c r="EA630">
        <f t="shared" si="999"/>
        <v>9900.3841821755886</v>
      </c>
      <c r="EB630">
        <f>0</f>
        <v>0</v>
      </c>
      <c r="EC630">
        <f>0</f>
        <v>0</v>
      </c>
      <c r="ED630">
        <f>0</f>
        <v>0</v>
      </c>
      <c r="EE630">
        <f>C630*Parameters!$C$44</f>
        <v>8.6732101296147376E-6</v>
      </c>
      <c r="EF630">
        <f t="shared" si="1000"/>
        <v>-6537.0167631076683</v>
      </c>
      <c r="EG630">
        <f t="shared" si="1001"/>
        <v>4282.6209372557059</v>
      </c>
      <c r="EH630">
        <f t="shared" si="1002"/>
        <v>-15920.943580070772</v>
      </c>
      <c r="EI630">
        <f t="shared" si="1003"/>
        <v>-15569.915822582072</v>
      </c>
      <c r="EJ630">
        <f t="shared" si="1004"/>
        <v>2581.9902746953462</v>
      </c>
      <c r="EK630">
        <f t="shared" si="1005"/>
        <v>4433.8201620208501</v>
      </c>
      <c r="EL630">
        <f t="shared" si="1006"/>
        <v>-10758.13040434112</v>
      </c>
      <c r="EM630">
        <f t="shared" si="1007"/>
        <v>9900.3841821755886</v>
      </c>
      <c r="EN630">
        <f>0</f>
        <v>0</v>
      </c>
      <c r="EO630">
        <f>0</f>
        <v>0</v>
      </c>
      <c r="EP630">
        <f>(((2*Parameters!$C$47))/(((2*Parameters!$C$47))^2+((2*(C630*Parameters!$C$46-1/(C630*Parameters!$C$45))))^2))</f>
        <v>3.640989885440584E-8</v>
      </c>
      <c r="EQ630">
        <f>(-((2*(C630*Parameters!$C$46-1/(C630*Parameters!$C$45))))/(((2*Parameters!$C$47))^2+((2*(C630*Parameters!$C$46-1/(C630*Parameters!$C$45))))^2))</f>
        <v>9.5406890214201265E-4</v>
      </c>
      <c r="ER630">
        <f t="shared" si="1008"/>
        <v>-6522.1625702923193</v>
      </c>
      <c r="ES630">
        <f t="shared" si="1009"/>
        <v>4267.4306931941419</v>
      </c>
      <c r="ET630">
        <f t="shared" si="1010"/>
        <v>-15920.943580070772</v>
      </c>
      <c r="EU630">
        <f t="shared" si="1011"/>
        <v>-15569.915822582072</v>
      </c>
      <c r="EV630">
        <f t="shared" si="1012"/>
        <v>2572.5442343254335</v>
      </c>
      <c r="EW630">
        <f t="shared" si="1013"/>
        <v>4423.5565248288667</v>
      </c>
      <c r="EX630">
        <f t="shared" si="1014"/>
        <v>-10758.13040434112</v>
      </c>
      <c r="EY630">
        <f t="shared" si="1015"/>
        <v>9900.3841821755886</v>
      </c>
      <c r="EZ630">
        <f>(ER630+ET630/Parameters!$C$6+Parameters!$C$7*(EV630+EX630/Parameters!$C$6))</f>
        <v>-7075.9345209034764</v>
      </c>
      <c r="FA630">
        <f>(ES630+EU630/Parameters!$C$6+Parameters!$C$7*(EW630+EY630/Parameters!$C$6))</f>
        <v>3725.8684037130265</v>
      </c>
      <c r="FB630">
        <f t="shared" si="1016"/>
        <v>-78.058469644132529</v>
      </c>
      <c r="FC630">
        <f t="shared" si="1017"/>
        <v>1.2504793311755914E-4</v>
      </c>
      <c r="FD630">
        <f>(ER630+ET630/Parameters!$C$6+Parameters!$C$8*(EV630+EX630/Parameters!$C$6))</f>
        <v>102841.48518781841</v>
      </c>
      <c r="FE630">
        <f>(ES630+EU630/Parameters!$C$6+Parameters!$C$8*(EW630+EY630/Parameters!$C$6))</f>
        <v>242121.75409241824</v>
      </c>
      <c r="FF630">
        <f t="shared" si="1018"/>
        <v>-108.40101794671737</v>
      </c>
      <c r="FG630">
        <f t="shared" si="1019"/>
        <v>3.8014484246517991E-6</v>
      </c>
    </row>
    <row r="631" spans="1:163" x14ac:dyDescent="0.15">
      <c r="A631">
        <f>Parameters!$C$2*(Parameters!$C$3/Parameters!$C$2)^((ROW()-2)/(Parameters!$C$4-1))</f>
        <v>139636.83610559377</v>
      </c>
      <c r="B631">
        <f t="shared" si="918"/>
        <v>5.1450000000000005</v>
      </c>
      <c r="C631">
        <f t="shared" si="919"/>
        <v>877364.11695971072</v>
      </c>
      <c r="D631">
        <f>1</f>
        <v>1</v>
      </c>
      <c r="E631">
        <f>0</f>
        <v>0</v>
      </c>
      <c r="F631">
        <f>0</f>
        <v>0</v>
      </c>
      <c r="G631">
        <f>0</f>
        <v>0</v>
      </c>
      <c r="H631">
        <f>0</f>
        <v>0</v>
      </c>
      <c r="I631">
        <f>0</f>
        <v>0</v>
      </c>
      <c r="J631">
        <f>1</f>
        <v>1</v>
      </c>
      <c r="K631">
        <f>0</f>
        <v>0</v>
      </c>
      <c r="L631">
        <f>2*Parameters!$C$10</f>
        <v>0.04</v>
      </c>
      <c r="M631">
        <f>2*C631*Parameters!$C$9</f>
        <v>1.7547282339194215</v>
      </c>
      <c r="N631">
        <f>0</f>
        <v>0</v>
      </c>
      <c r="O631">
        <f>0</f>
        <v>0</v>
      </c>
      <c r="P631">
        <f t="shared" si="920"/>
        <v>1</v>
      </c>
      <c r="Q631">
        <f t="shared" si="921"/>
        <v>0</v>
      </c>
      <c r="R631">
        <f t="shared" si="922"/>
        <v>0.04</v>
      </c>
      <c r="S631">
        <f t="shared" si="923"/>
        <v>1.7547282339194215</v>
      </c>
      <c r="T631">
        <f t="shared" si="924"/>
        <v>0</v>
      </c>
      <c r="U631">
        <f t="shared" si="925"/>
        <v>0</v>
      </c>
      <c r="V631">
        <f t="shared" si="926"/>
        <v>1</v>
      </c>
      <c r="W631">
        <f t="shared" si="927"/>
        <v>0</v>
      </c>
      <c r="X631">
        <f>0</f>
        <v>0</v>
      </c>
      <c r="Y631">
        <f>0</f>
        <v>0</v>
      </c>
      <c r="Z631">
        <f>0</f>
        <v>0</v>
      </c>
      <c r="AA631">
        <f>C631*(Parameters!$C$12+Parameters!$C$11/2)</f>
        <v>6.58023087719783E-5</v>
      </c>
      <c r="AB631">
        <f t="shared" si="928"/>
        <v>0.99988453483094075</v>
      </c>
      <c r="AC631">
        <f t="shared" si="929"/>
        <v>2.6320923508791319E-6</v>
      </c>
      <c r="AD631">
        <f t="shared" si="930"/>
        <v>0.04</v>
      </c>
      <c r="AE631">
        <f t="shared" si="931"/>
        <v>1.7547282339194215</v>
      </c>
      <c r="AF631">
        <f t="shared" si="932"/>
        <v>0</v>
      </c>
      <c r="AG631">
        <f t="shared" si="933"/>
        <v>6.58023087719783E-5</v>
      </c>
      <c r="AH631">
        <f t="shared" si="934"/>
        <v>1</v>
      </c>
      <c r="AI631">
        <f t="shared" si="935"/>
        <v>0</v>
      </c>
      <c r="AJ631">
        <f>0</f>
        <v>0</v>
      </c>
      <c r="AK631">
        <f>0</f>
        <v>0</v>
      </c>
      <c r="AL631">
        <f>(((2*Parameters!$C$15))/(((2*Parameters!$C$15))^2+((2*(C631*Parameters!$C$14-1/(C631*Parameters!$C$13))))^2))</f>
        <v>0.87199867018704824</v>
      </c>
      <c r="AM631">
        <f>(-((2*(C631*Parameters!$C$14-1/(C631*Parameters!$C$13))))/(((2*Parameters!$C$15))^2+((2*(C631*Parameters!$C$14-1/(C631*Parameters!$C$13))))^2))</f>
        <v>4.586892747151194</v>
      </c>
      <c r="AN631">
        <f t="shared" si="936"/>
        <v>-7.0139857277479951</v>
      </c>
      <c r="AO631">
        <f t="shared" si="937"/>
        <v>1.713599028495802</v>
      </c>
      <c r="AP631">
        <f t="shared" si="938"/>
        <v>0.04</v>
      </c>
      <c r="AQ631">
        <f t="shared" si="939"/>
        <v>1.7547282339194215</v>
      </c>
      <c r="AR631">
        <f t="shared" si="940"/>
        <v>0.87199867018704824</v>
      </c>
      <c r="AS631">
        <f t="shared" si="941"/>
        <v>4.5869585494599656</v>
      </c>
      <c r="AT631">
        <f t="shared" si="942"/>
        <v>1</v>
      </c>
      <c r="AU631">
        <f t="shared" si="943"/>
        <v>0</v>
      </c>
      <c r="AV631">
        <f>2*Parameters!$C$17</f>
        <v>0.04</v>
      </c>
      <c r="AW631">
        <f>2*C631*Parameters!$C$16</f>
        <v>1.7547282339194215</v>
      </c>
      <c r="AX631">
        <f>0</f>
        <v>0</v>
      </c>
      <c r="AY631">
        <f>0</f>
        <v>0</v>
      </c>
      <c r="AZ631">
        <f t="shared" si="944"/>
        <v>-7.0139857277479951</v>
      </c>
      <c r="BA631">
        <f t="shared" si="945"/>
        <v>1.713599028495802</v>
      </c>
      <c r="BB631">
        <f t="shared" si="946"/>
        <v>-3.2474600260283948</v>
      </c>
      <c r="BC631">
        <f t="shared" si="947"/>
        <v>-10.484366593728014</v>
      </c>
      <c r="BD631">
        <f t="shared" si="948"/>
        <v>0.87199867018704824</v>
      </c>
      <c r="BE631">
        <f t="shared" si="949"/>
        <v>4.5869585494599656</v>
      </c>
      <c r="BF631">
        <f t="shared" si="950"/>
        <v>-7.0139857277479951</v>
      </c>
      <c r="BG631">
        <f t="shared" si="951"/>
        <v>1.713599028495802</v>
      </c>
      <c r="BH631">
        <f>0</f>
        <v>0</v>
      </c>
      <c r="BI631">
        <f>0</f>
        <v>0</v>
      </c>
      <c r="BJ631">
        <f>0</f>
        <v>0</v>
      </c>
      <c r="BK631">
        <f>C631*(Parameters!$C$19+Parameters!$C$18/2)</f>
        <v>6.58023087719783E-5</v>
      </c>
      <c r="BL631">
        <f t="shared" si="952"/>
        <v>-7.0132958322201162</v>
      </c>
      <c r="BM631">
        <f t="shared" si="953"/>
        <v>1.7133853381284447</v>
      </c>
      <c r="BN631">
        <f t="shared" si="954"/>
        <v>-3.2474600260283948</v>
      </c>
      <c r="BO631">
        <f t="shared" si="955"/>
        <v>-10.484366593728014</v>
      </c>
      <c r="BP631">
        <f t="shared" si="956"/>
        <v>0.87188591141466376</v>
      </c>
      <c r="BQ631">
        <f t="shared" si="957"/>
        <v>4.5864970130053857</v>
      </c>
      <c r="BR631">
        <f t="shared" si="958"/>
        <v>-7.0139857277479951</v>
      </c>
      <c r="BS631">
        <f t="shared" si="959"/>
        <v>1.713599028495802</v>
      </c>
      <c r="BT631">
        <f>2*((((Parameters!$C$21)/((Parameters!$C$21)^2+(C631*Parameters!$C$20)^2)))/((((Parameters!$C$21)/((Parameters!$C$21)^2+(C631*Parameters!$C$20)^2)))^2+((-(C631*Parameters!$C$20)/((Parameters!$C$21)^2+(C631*Parameters!$C$20)^2)+C631*Parameters!$C$22))^2))</f>
        <v>4.0020945906607375E-2</v>
      </c>
      <c r="BU631">
        <f>2*(-((-(C631*Parameters!$C$20)/((Parameters!$C$21)^2+(C631*Parameters!$C$20)^2)+C631*Parameters!$C$22))/((((Parameters!$C$21)/((Parameters!$C$21)^2+(C631*Parameters!$C$20)^2)))^2+((-(C631*Parameters!$C$20)/((Parameters!$C$21)^2+(C631*Parameters!$C$20)^2)+C631*Parameters!$C$22))^2))</f>
        <v>119.35275703188435</v>
      </c>
      <c r="BV631">
        <f>0</f>
        <v>0</v>
      </c>
      <c r="BW631">
        <f>0</f>
        <v>0</v>
      </c>
      <c r="BX631">
        <f t="shared" si="960"/>
        <v>-7.0132958322201162</v>
      </c>
      <c r="BY631">
        <f t="shared" si="961"/>
        <v>1.7133853381284447</v>
      </c>
      <c r="BZ631">
        <f t="shared" si="962"/>
        <v>-208.02540272279398</v>
      </c>
      <c r="CA631">
        <f t="shared" si="963"/>
        <v>-847.47198874748835</v>
      </c>
      <c r="CB631">
        <f t="shared" si="964"/>
        <v>0.87188591141466376</v>
      </c>
      <c r="CC631">
        <f t="shared" si="965"/>
        <v>4.5864970130053857</v>
      </c>
      <c r="CD631">
        <f t="shared" si="966"/>
        <v>-554.3901556495457</v>
      </c>
      <c r="CE631">
        <f t="shared" si="967"/>
        <v>105.95914232195152</v>
      </c>
      <c r="CF631">
        <f>0</f>
        <v>0</v>
      </c>
      <c r="CG631">
        <f>0</f>
        <v>0</v>
      </c>
      <c r="CH631">
        <f>(((Parameters!$C$25))/(((Parameters!$C$25))^2+((C631*Parameters!$C$24-1/(C631*Parameters!$C$23)))^2))+(((Parameters!$C$29+Parameters!$C$28))/(((Parameters!$C$29+Parameters!$C$28))^2+((C631*Parameters!$C$27-1/(C631*Parameters!$C$26)))^2))</f>
        <v>6.8323698134121938E-2</v>
      </c>
      <c r="CI631">
        <f>(-((C631*Parameters!$C$24-1/(C631*Parameters!$C$23)))/(((Parameters!$C$25))^2+((C631*Parameters!$C$24-1/(C631*Parameters!$C$23)))^2))+(-((C631*Parameters!$C$27-1/(C631*Parameters!$C$26)))/(((Parameters!$C$29+Parameters!$C$28))^2+((C631*Parameters!$C$27-1/(C631*Parameters!$C$26)))^2))</f>
        <v>0.42427036023531428</v>
      </c>
      <c r="CJ631">
        <f t="shared" si="968"/>
        <v>338.33088530315365</v>
      </c>
      <c r="CK631">
        <f t="shared" si="969"/>
        <v>-144.44804754947506</v>
      </c>
      <c r="CL631">
        <f t="shared" si="970"/>
        <v>-208.02540272279398</v>
      </c>
      <c r="CM631">
        <f t="shared" si="971"/>
        <v>-847.47198874748835</v>
      </c>
      <c r="CN631">
        <f t="shared" si="972"/>
        <v>-81.961423214873079</v>
      </c>
      <c r="CO631">
        <f t="shared" si="973"/>
        <v>-223.38529358078384</v>
      </c>
      <c r="CP631">
        <f t="shared" si="974"/>
        <v>-554.3901556495457</v>
      </c>
      <c r="CQ631">
        <f t="shared" si="975"/>
        <v>105.95914232195152</v>
      </c>
      <c r="CR631">
        <f>2*((((Parameters!$C$31)/((Parameters!$C$31)^2+(C631*Parameters!$C$30)^2)))/((((Parameters!$C$31)/((Parameters!$C$31)^2+(C631*Parameters!$C$30)^2)))^2+((-(C631*Parameters!$C$30)/((Parameters!$C$31)^2+(C631*Parameters!$C$30)^2)+C631*Parameters!$C$32))^2))</f>
        <v>4.0010162871040984E-2</v>
      </c>
      <c r="CS631">
        <f>2*(-((-(C631*Parameters!$C$30)/((Parameters!$C$31)^2+(C631*Parameters!$C$30)^2)+C631*Parameters!$C$32))/((((Parameters!$C$31)/((Parameters!$C$31)^2+(C631*Parameters!$C$30)^2)))^2+((-(C631*Parameters!$C$30)/((Parameters!$C$31)^2+(C631*Parameters!$C$30)^2)+C631*Parameters!$C$32))^2))</f>
        <v>57.913387392803266</v>
      </c>
      <c r="CT631">
        <f>0</f>
        <v>0</v>
      </c>
      <c r="CU631">
        <f>0</f>
        <v>0</v>
      </c>
      <c r="CV631">
        <f t="shared" si="976"/>
        <v>338.33088530315365</v>
      </c>
      <c r="CW631">
        <f t="shared" si="977"/>
        <v>-144.44804754947506</v>
      </c>
      <c r="CX631">
        <f t="shared" si="978"/>
        <v>8170.9870069693043</v>
      </c>
      <c r="CY631">
        <f t="shared" si="979"/>
        <v>18740.63624885528</v>
      </c>
      <c r="CZ631">
        <f t="shared" si="980"/>
        <v>-81.961423214873079</v>
      </c>
      <c r="DA631">
        <f t="shared" si="981"/>
        <v>-223.38529358078384</v>
      </c>
      <c r="DB631">
        <f t="shared" si="982"/>
        <v>12379.329599457509</v>
      </c>
      <c r="DC631">
        <f t="shared" si="983"/>
        <v>-4649.6421935656545</v>
      </c>
      <c r="DD631">
        <f>0</f>
        <v>0</v>
      </c>
      <c r="DE631">
        <f>0</f>
        <v>0</v>
      </c>
      <c r="DF631">
        <f>(((Parameters!$C$35))/(((Parameters!$C$35))^2+((C631*Parameters!$C$34-1/(C631*Parameters!$C$33)))^2))+(((Parameters!$C$39+Parameters!$C$38))/(((Parameters!$C$39+Parameters!$C$38))^2+((C631*Parameters!$C$37-1/(C631*Parameters!$C$36)))^2))</f>
        <v>6.8323698134121938E-2</v>
      </c>
      <c r="DG631">
        <f>(-((C631*Parameters!$C$34-1/(C631*Parameters!$C$33)))/(((Parameters!$C$35))^2+((C631*Parameters!$C$34-1/(C631*Parameters!$C$33)))^2))+(-((C631*Parameters!$C$37-1/(C631*Parameters!$C$36)))/(((Parameters!$C$39+Parameters!$C$38))^2+((C631*Parameters!$C$37-1/(C631*Parameters!$C$36)))^2))</f>
        <v>0.42427036023531428</v>
      </c>
      <c r="DH631">
        <f t="shared" si="984"/>
        <v>-7054.4935573156627</v>
      </c>
      <c r="DI631">
        <f t="shared" si="985"/>
        <v>4602.6891272836356</v>
      </c>
      <c r="DJ631">
        <f t="shared" si="986"/>
        <v>8170.9870069693043</v>
      </c>
      <c r="DK631">
        <f t="shared" si="987"/>
        <v>18740.63624885528</v>
      </c>
      <c r="DL631">
        <f t="shared" si="988"/>
        <v>2736.5455238706795</v>
      </c>
      <c r="DM631">
        <f t="shared" si="989"/>
        <v>4711.1165853878865</v>
      </c>
      <c r="DN631">
        <f t="shared" si="990"/>
        <v>12379.329599457509</v>
      </c>
      <c r="DO631">
        <f t="shared" si="991"/>
        <v>-4649.6421935656545</v>
      </c>
      <c r="DP631">
        <f>2*((((Parameters!$C$41)/((Parameters!$C$41)^2+(C631*(Parameters!$C$40*(1-Parameters!$C$42)))^2)))/((((Parameters!$C$41)/((Parameters!$C$41)^2+(C631*(Parameters!$C$40*(1-Parameters!$C$42)))^2)))^2+((-(C631*(Parameters!$C$40*(1-Parameters!$C$42)))/((Parameters!$C$41)^2+(C631*(Parameters!$C$40*(1-Parameters!$C$42)))^2)+C631*Parameters!$C$43))^2))</f>
        <v>0.20000461868671834</v>
      </c>
      <c r="DQ631">
        <f>2*(-((-(C631*(Parameters!$C$40*(1-Parameters!$C$42)))/((Parameters!$C$41)^2+(C631*(Parameters!$C$40*(1-Parameters!$C$42)))^2)+C631*Parameters!$C$43))/((((Parameters!$C$41)/((Parameters!$C$41)^2+(C631*(Parameters!$C$40*(1-Parameters!$C$42)))^2)))^2+((-(C631*(Parameters!$C$40*(1-Parameters!$C$42)))/((Parameters!$C$41)^2+(C631*(Parameters!$C$40*(1-Parameters!$C$42)))^2)+C631*Parameters!$C$43))^2))</f>
        <v>5.2642453977183115</v>
      </c>
      <c r="DR631">
        <f>0</f>
        <v>0</v>
      </c>
      <c r="DS631">
        <f>0</f>
        <v>0</v>
      </c>
      <c r="DT631">
        <f t="shared" si="992"/>
        <v>-7054.4935573156627</v>
      </c>
      <c r="DU631">
        <f t="shared" si="993"/>
        <v>4602.6891272836356</v>
      </c>
      <c r="DV631">
        <f t="shared" si="994"/>
        <v>-17469.629342420514</v>
      </c>
      <c r="DW631">
        <f t="shared" si="995"/>
        <v>-17475.389909641304</v>
      </c>
      <c r="DX631">
        <f t="shared" si="996"/>
        <v>2736.5455238706795</v>
      </c>
      <c r="DY631">
        <f t="shared" si="997"/>
        <v>4711.1165853878865</v>
      </c>
      <c r="DZ631">
        <f t="shared" si="998"/>
        <v>-11873.822459264478</v>
      </c>
      <c r="EA631">
        <f t="shared" si="999"/>
        <v>10698.450062366395</v>
      </c>
      <c r="EB631">
        <f>0</f>
        <v>0</v>
      </c>
      <c r="EC631">
        <f>0</f>
        <v>0</v>
      </c>
      <c r="ED631">
        <f>0</f>
        <v>0</v>
      </c>
      <c r="EE631">
        <f>C631*Parameters!$C$44</f>
        <v>8.7736411695971065E-6</v>
      </c>
      <c r="EF631">
        <f t="shared" si="1000"/>
        <v>-7054.3402345152963</v>
      </c>
      <c r="EG631">
        <f t="shared" si="1001"/>
        <v>4602.5358550244191</v>
      </c>
      <c r="EH631">
        <f t="shared" si="1002"/>
        <v>-17469.629342420514</v>
      </c>
      <c r="EI631">
        <f t="shared" si="1003"/>
        <v>-17475.389909641304</v>
      </c>
      <c r="EJ631">
        <f t="shared" si="1004"/>
        <v>2736.4516595087616</v>
      </c>
      <c r="EK631">
        <f t="shared" si="1005"/>
        <v>4711.0124087303175</v>
      </c>
      <c r="EL631">
        <f t="shared" si="1006"/>
        <v>-11873.822459264478</v>
      </c>
      <c r="EM631">
        <f t="shared" si="1007"/>
        <v>10698.450062366395</v>
      </c>
      <c r="EN631">
        <f>0</f>
        <v>0</v>
      </c>
      <c r="EO631">
        <f>0</f>
        <v>0</v>
      </c>
      <c r="EP631">
        <f>(((2*Parameters!$C$47))/(((2*Parameters!$C$47))^2+((2*(C631*Parameters!$C$46-1/(C631*Parameters!$C$45))))^2))</f>
        <v>3.7258023071402872E-8</v>
      </c>
      <c r="EQ631">
        <f>(-((2*(C631*Parameters!$C$46-1/(C631*Parameters!$C$45))))/(((2*Parameters!$C$47))^2+((2*(C631*Parameters!$C$46-1/(C631*Parameters!$C$45))))^2))</f>
        <v>9.6511687136683678E-4</v>
      </c>
      <c r="ER631">
        <f t="shared" si="1008"/>
        <v>-7037.4750917636411</v>
      </c>
      <c r="ES631">
        <f t="shared" si="1009"/>
        <v>4585.6749699110433</v>
      </c>
      <c r="ET631">
        <f t="shared" si="1010"/>
        <v>-17469.629342420514</v>
      </c>
      <c r="EU631">
        <f t="shared" si="1011"/>
        <v>-17475.389909641304</v>
      </c>
      <c r="EV631">
        <f t="shared" si="1012"/>
        <v>2726.1259624609452</v>
      </c>
      <c r="EW631">
        <f t="shared" si="1013"/>
        <v>4699.5531809503655</v>
      </c>
      <c r="EX631">
        <f t="shared" si="1014"/>
        <v>-11873.822459264478</v>
      </c>
      <c r="EY631">
        <f t="shared" si="1015"/>
        <v>10698.450062366395</v>
      </c>
      <c r="EZ631">
        <f>(ER631+ET631/Parameters!$C$6+Parameters!$C$7*(EV631+EX631/Parameters!$C$6))</f>
        <v>-7645.1143732391374</v>
      </c>
      <c r="FA631">
        <f>(ES631+EU631/Parameters!$C$6+Parameters!$C$7*(EW631+EY631/Parameters!$C$6))</f>
        <v>3977.8353208800413</v>
      </c>
      <c r="FB631">
        <f t="shared" si="1016"/>
        <v>-78.70818965096278</v>
      </c>
      <c r="FC631">
        <f t="shared" si="1017"/>
        <v>1.1603540367333163E-4</v>
      </c>
      <c r="FD631">
        <f>(ER631+ET631/Parameters!$C$6+Parameters!$C$8*(EV631+EX631/Parameters!$C$6))</f>
        <v>108011.057733696</v>
      </c>
      <c r="FE631">
        <f>(ES631+EU631/Parameters!$C$6+Parameters!$C$8*(EW631+EY631/Parameters!$C$6))</f>
        <v>257561.49447686161</v>
      </c>
      <c r="FF631">
        <f t="shared" si="1018"/>
        <v>-108.92118610883205</v>
      </c>
      <c r="FG631">
        <f t="shared" si="1019"/>
        <v>3.580475402866116E-6</v>
      </c>
    </row>
    <row r="632" spans="1:163" x14ac:dyDescent="0.15">
      <c r="A632">
        <f>Parameters!$C$2*(Parameters!$C$3/Parameters!$C$2)^((ROW()-2)/(Parameters!$C$4-1))</f>
        <v>141253.75446227545</v>
      </c>
      <c r="B632">
        <f t="shared" si="918"/>
        <v>5.15</v>
      </c>
      <c r="C632">
        <f t="shared" si="919"/>
        <v>887523.51462132204</v>
      </c>
      <c r="D632">
        <f>1</f>
        <v>1</v>
      </c>
      <c r="E632">
        <f>0</f>
        <v>0</v>
      </c>
      <c r="F632">
        <f>0</f>
        <v>0</v>
      </c>
      <c r="G632">
        <f>0</f>
        <v>0</v>
      </c>
      <c r="H632">
        <f>0</f>
        <v>0</v>
      </c>
      <c r="I632">
        <f>0</f>
        <v>0</v>
      </c>
      <c r="J632">
        <f>1</f>
        <v>1</v>
      </c>
      <c r="K632">
        <f>0</f>
        <v>0</v>
      </c>
      <c r="L632">
        <f>2*Parameters!$C$10</f>
        <v>0.04</v>
      </c>
      <c r="M632">
        <f>2*C632*Parameters!$C$9</f>
        <v>1.7750470292426439</v>
      </c>
      <c r="N632">
        <f>0</f>
        <v>0</v>
      </c>
      <c r="O632">
        <f>0</f>
        <v>0</v>
      </c>
      <c r="P632">
        <f t="shared" si="920"/>
        <v>1</v>
      </c>
      <c r="Q632">
        <f t="shared" si="921"/>
        <v>0</v>
      </c>
      <c r="R632">
        <f t="shared" si="922"/>
        <v>0.04</v>
      </c>
      <c r="S632">
        <f t="shared" si="923"/>
        <v>1.7750470292426439</v>
      </c>
      <c r="T632">
        <f t="shared" si="924"/>
        <v>0</v>
      </c>
      <c r="U632">
        <f t="shared" si="925"/>
        <v>0</v>
      </c>
      <c r="V632">
        <f t="shared" si="926"/>
        <v>1</v>
      </c>
      <c r="W632">
        <f t="shared" si="927"/>
        <v>0</v>
      </c>
      <c r="X632">
        <f>0</f>
        <v>0</v>
      </c>
      <c r="Y632">
        <f>0</f>
        <v>0</v>
      </c>
      <c r="Z632">
        <f>0</f>
        <v>0</v>
      </c>
      <c r="AA632">
        <f>C632*(Parameters!$C$12+Parameters!$C$11/2)</f>
        <v>6.6564263596599147E-5</v>
      </c>
      <c r="AB632">
        <f t="shared" si="928"/>
        <v>0.99988184530164914</v>
      </c>
      <c r="AC632">
        <f t="shared" si="929"/>
        <v>2.6625705438639661E-6</v>
      </c>
      <c r="AD632">
        <f t="shared" si="930"/>
        <v>0.04</v>
      </c>
      <c r="AE632">
        <f t="shared" si="931"/>
        <v>1.7750470292426439</v>
      </c>
      <c r="AF632">
        <f t="shared" si="932"/>
        <v>0</v>
      </c>
      <c r="AG632">
        <f t="shared" si="933"/>
        <v>6.6564263596599147E-5</v>
      </c>
      <c r="AH632">
        <f t="shared" si="934"/>
        <v>1</v>
      </c>
      <c r="AI632">
        <f t="shared" si="935"/>
        <v>0</v>
      </c>
      <c r="AJ632">
        <f>0</f>
        <v>0</v>
      </c>
      <c r="AK632">
        <f>0</f>
        <v>0</v>
      </c>
      <c r="AL632">
        <f>(((2*Parameters!$C$15))/(((2*Parameters!$C$15))^2+((2*(C632*Parameters!$C$14-1/(C632*Parameters!$C$13))))^2))</f>
        <v>0.89493541194827064</v>
      </c>
      <c r="AM632">
        <f>(-((2*(C632*Parameters!$C$14-1/(C632*Parameters!$C$13))))/(((2*Parameters!$C$15))^2+((2*(C632*Parameters!$C$14-1/(C632*Parameters!$C$13))))^2))</f>
        <v>4.6446179506120568</v>
      </c>
      <c r="AN632">
        <f t="shared" si="936"/>
        <v>-7.2087360334214088</v>
      </c>
      <c r="AO632">
        <f t="shared" si="937"/>
        <v>1.7743398249378457</v>
      </c>
      <c r="AP632">
        <f t="shared" si="938"/>
        <v>0.04</v>
      </c>
      <c r="AQ632">
        <f t="shared" si="939"/>
        <v>1.7750470292426439</v>
      </c>
      <c r="AR632">
        <f t="shared" si="940"/>
        <v>0.89493541194827064</v>
      </c>
      <c r="AS632">
        <f t="shared" si="941"/>
        <v>4.644684514875653</v>
      </c>
      <c r="AT632">
        <f t="shared" si="942"/>
        <v>1</v>
      </c>
      <c r="AU632">
        <f t="shared" si="943"/>
        <v>0</v>
      </c>
      <c r="AV632">
        <f>2*Parameters!$C$17</f>
        <v>0.04</v>
      </c>
      <c r="AW632">
        <f>2*C632*Parameters!$C$16</f>
        <v>1.7750470292426439</v>
      </c>
      <c r="AX632">
        <f>0</f>
        <v>0</v>
      </c>
      <c r="AY632">
        <f>0</f>
        <v>0</v>
      </c>
      <c r="AZ632">
        <f t="shared" si="944"/>
        <v>-7.2087360334214088</v>
      </c>
      <c r="BA632">
        <f t="shared" si="945"/>
        <v>1.7743398249378457</v>
      </c>
      <c r="BB632">
        <f t="shared" si="946"/>
        <v>-3.3978860764596925</v>
      </c>
      <c r="BC632">
        <f t="shared" si="947"/>
        <v>-10.949824858478912</v>
      </c>
      <c r="BD632">
        <f t="shared" si="948"/>
        <v>0.89493541194827064</v>
      </c>
      <c r="BE632">
        <f t="shared" si="949"/>
        <v>4.644684514875653</v>
      </c>
      <c r="BF632">
        <f t="shared" si="950"/>
        <v>-7.208736033421407</v>
      </c>
      <c r="BG632">
        <f t="shared" si="951"/>
        <v>1.7743398249378457</v>
      </c>
      <c r="BH632">
        <f>0</f>
        <v>0</v>
      </c>
      <c r="BI632">
        <f>0</f>
        <v>0</v>
      </c>
      <c r="BJ632">
        <f>0</f>
        <v>0</v>
      </c>
      <c r="BK632">
        <f>C632*(Parameters!$C$19+Parameters!$C$18/2)</f>
        <v>6.6564263596599147E-5</v>
      </c>
      <c r="BL632">
        <f t="shared" si="952"/>
        <v>-7.2080071663931928</v>
      </c>
      <c r="BM632">
        <f t="shared" si="953"/>
        <v>1.7741136471533809</v>
      </c>
      <c r="BN632">
        <f t="shared" si="954"/>
        <v>-3.3978860764596925</v>
      </c>
      <c r="BO632">
        <f t="shared" si="955"/>
        <v>-10.949824858478912</v>
      </c>
      <c r="BP632">
        <f t="shared" si="956"/>
        <v>0.8948173043244535</v>
      </c>
      <c r="BQ632">
        <f t="shared" si="957"/>
        <v>4.6442046706701259</v>
      </c>
      <c r="BR632">
        <f t="shared" si="958"/>
        <v>-7.208736033421407</v>
      </c>
      <c r="BS632">
        <f t="shared" si="959"/>
        <v>1.7743398249378457</v>
      </c>
      <c r="BT632">
        <f>2*((((Parameters!$C$21)/((Parameters!$C$21)^2+(C632*Parameters!$C$20)^2)))/((((Parameters!$C$21)/((Parameters!$C$21)^2+(C632*Parameters!$C$20)^2)))^2+((-(C632*Parameters!$C$20)/((Parameters!$C$21)^2+(C632*Parameters!$C$20)^2)+C632*Parameters!$C$22))^2))</f>
        <v>4.002143399550899E-2</v>
      </c>
      <c r="BU632">
        <f>2*(-((-(C632*Parameters!$C$20)/((Parameters!$C$21)^2+(C632*Parameters!$C$20)^2)+C632*Parameters!$C$22))/((((Parameters!$C$21)/((Parameters!$C$21)^2+(C632*Parameters!$C$20)^2)))^2+((-(C632*Parameters!$C$20)/((Parameters!$C$21)^2+(C632*Parameters!$C$20)^2)+C632*Parameters!$C$22))^2))</f>
        <v>120.73553305138711</v>
      </c>
      <c r="BV632">
        <f>0</f>
        <v>0</v>
      </c>
      <c r="BW632">
        <f>0</f>
        <v>0</v>
      </c>
      <c r="BX632">
        <f t="shared" si="960"/>
        <v>-7.2080071663931928</v>
      </c>
      <c r="BY632">
        <f t="shared" si="961"/>
        <v>1.7741136471533809</v>
      </c>
      <c r="BZ632">
        <f t="shared" si="962"/>
        <v>-217.88491774231261</v>
      </c>
      <c r="CA632">
        <f t="shared" si="963"/>
        <v>-881.14140975894929</v>
      </c>
      <c r="CB632">
        <f t="shared" si="964"/>
        <v>0.8948173043244535</v>
      </c>
      <c r="CC632">
        <f t="shared" si="965"/>
        <v>4.6442046706701259</v>
      </c>
      <c r="CD632">
        <f t="shared" si="966"/>
        <v>-567.89345067483771</v>
      </c>
      <c r="CE632">
        <f t="shared" si="967"/>
        <v>109.99645177684486</v>
      </c>
      <c r="CF632">
        <f>0</f>
        <v>0</v>
      </c>
      <c r="CG632">
        <f>0</f>
        <v>0</v>
      </c>
      <c r="CH632">
        <f>(((Parameters!$C$25))/(((Parameters!$C$25))^2+((C632*Parameters!$C$24-1/(C632*Parameters!$C$23)))^2))+(((Parameters!$C$29+Parameters!$C$28))/(((Parameters!$C$29+Parameters!$C$28))^2+((C632*Parameters!$C$27-1/(C632*Parameters!$C$26)))^2))</f>
        <v>6.8441630828176808E-2</v>
      </c>
      <c r="CI632">
        <f>(-((C632*Parameters!$C$24-1/(C632*Parameters!$C$23)))/(((Parameters!$C$25))^2+((C632*Parameters!$C$24-1/(C632*Parameters!$C$23)))^2))+(-((C632*Parameters!$C$27-1/(C632*Parameters!$C$26)))/(((Parameters!$C$29+Parameters!$C$28))^2+((C632*Parameters!$C$27-1/(C632*Parameters!$C$26)))^2))</f>
        <v>0.42898261363829515</v>
      </c>
      <c r="CJ632">
        <f t="shared" si="968"/>
        <v>355.8739386737858</v>
      </c>
      <c r="CK632">
        <f t="shared" si="969"/>
        <v>-152.00148291245011</v>
      </c>
      <c r="CL632">
        <f t="shared" si="970"/>
        <v>-217.88491774231261</v>
      </c>
      <c r="CM632">
        <f t="shared" si="971"/>
        <v>-881.14140975894929</v>
      </c>
      <c r="CN632">
        <f t="shared" si="972"/>
        <v>-85.159301970671834</v>
      </c>
      <c r="CO632">
        <f t="shared" si="973"/>
        <v>-231.44387552297184</v>
      </c>
      <c r="CP632">
        <f t="shared" si="974"/>
        <v>-567.89345067483771</v>
      </c>
      <c r="CQ632">
        <f t="shared" si="975"/>
        <v>109.99645177684486</v>
      </c>
      <c r="CR632">
        <f>2*((((Parameters!$C$31)/((Parameters!$C$31)^2+(C632*Parameters!$C$30)^2)))/((((Parameters!$C$31)/((Parameters!$C$31)^2+(C632*Parameters!$C$30)^2)))^2+((-(C632*Parameters!$C$30)/((Parameters!$C$31)^2+(C632*Parameters!$C$30)^2)+C632*Parameters!$C$32))^2))</f>
        <v>4.0010399640875251E-2</v>
      </c>
      <c r="CS632">
        <f>2*(-((-(C632*Parameters!$C$30)/((Parameters!$C$31)^2+(C632*Parameters!$C$30)^2)+C632*Parameters!$C$32))/((((Parameters!$C$31)/((Parameters!$C$31)^2+(C632*Parameters!$C$30)^2)))^2+((-(C632*Parameters!$C$30)/((Parameters!$C$31)^2+(C632*Parameters!$C$30)^2)+C632*Parameters!$C$32))^2))</f>
        <v>58.584166155384494</v>
      </c>
      <c r="CT632">
        <f>0</f>
        <v>0</v>
      </c>
      <c r="CU632">
        <f>0</f>
        <v>0</v>
      </c>
      <c r="CV632">
        <f t="shared" si="976"/>
        <v>355.8739386737858</v>
      </c>
      <c r="CW632">
        <f t="shared" si="977"/>
        <v>-152.00148291245011</v>
      </c>
      <c r="CX632">
        <f t="shared" si="978"/>
        <v>8701.2338715736132</v>
      </c>
      <c r="CY632">
        <f t="shared" si="979"/>
        <v>19961.3549037999</v>
      </c>
      <c r="CZ632">
        <f t="shared" si="980"/>
        <v>-85.159301970671834</v>
      </c>
      <c r="DA632">
        <f t="shared" si="981"/>
        <v>-231.44387552297184</v>
      </c>
      <c r="DB632">
        <f t="shared" si="982"/>
        <v>12987.645750904087</v>
      </c>
      <c r="DC632">
        <f t="shared" si="983"/>
        <v>-4888.2504065036637</v>
      </c>
      <c r="DD632">
        <f>0</f>
        <v>0</v>
      </c>
      <c r="DE632">
        <f>0</f>
        <v>0</v>
      </c>
      <c r="DF632">
        <f>(((Parameters!$C$35))/(((Parameters!$C$35))^2+((C632*Parameters!$C$34-1/(C632*Parameters!$C$33)))^2))+(((Parameters!$C$39+Parameters!$C$38))/(((Parameters!$C$39+Parameters!$C$38))^2+((C632*Parameters!$C$37-1/(C632*Parameters!$C$36)))^2))</f>
        <v>6.8441630828176808E-2</v>
      </c>
      <c r="DG632">
        <f>(-((C632*Parameters!$C$34-1/(C632*Parameters!$C$33)))/(((Parameters!$C$35))^2+((C632*Parameters!$C$34-1/(C632*Parameters!$C$33)))^2))+(-((C632*Parameters!$C$37-1/(C632*Parameters!$C$36)))/(((Parameters!$C$39+Parameters!$C$38))^2+((C632*Parameters!$C$37-1/(C632*Parameters!$C$36)))^2))</f>
        <v>0.42898261363829515</v>
      </c>
      <c r="DH632">
        <f t="shared" si="984"/>
        <v>-7611.6736233320262</v>
      </c>
      <c r="DI632">
        <f t="shared" si="985"/>
        <v>4946.8642483493495</v>
      </c>
      <c r="DJ632">
        <f t="shared" si="986"/>
        <v>8701.2338715736132</v>
      </c>
      <c r="DK632">
        <f t="shared" si="987"/>
        <v>19961.3549037999</v>
      </c>
      <c r="DL632">
        <f t="shared" si="988"/>
        <v>2900.7107893402454</v>
      </c>
      <c r="DM632">
        <f t="shared" si="989"/>
        <v>5005.4705139905518</v>
      </c>
      <c r="DN632">
        <f t="shared" si="990"/>
        <v>12987.645750904087</v>
      </c>
      <c r="DO632">
        <f t="shared" si="991"/>
        <v>-4888.2504065036637</v>
      </c>
      <c r="DP632">
        <f>2*((((Parameters!$C$41)/((Parameters!$C$41)^2+(C632*(Parameters!$C$40*(1-Parameters!$C$42)))^2)))/((((Parameters!$C$41)/((Parameters!$C$41)^2+(C632*(Parameters!$C$40*(1-Parameters!$C$42)))^2)))^2+((-(C632*(Parameters!$C$40*(1-Parameters!$C$42)))/((Parameters!$C$41)^2+(C632*(Parameters!$C$40*(1-Parameters!$C$42)))^2)+C632*Parameters!$C$43))^2))</f>
        <v>0.20000472627165924</v>
      </c>
      <c r="DQ632">
        <f>2*(-((-(C632*(Parameters!$C$40*(1-Parameters!$C$42)))/((Parameters!$C$41)^2+(C632*(Parameters!$C$40*(1-Parameters!$C$42)))^2)+C632*Parameters!$C$43))/((((Parameters!$C$41)/((Parameters!$C$41)^2+(C632*(Parameters!$C$40*(1-Parameters!$C$42)))^2)))^2+((-(C632*(Parameters!$C$40*(1-Parameters!$C$42)))/((Parameters!$C$41)^2+(C632*(Parameters!$C$40*(1-Parameters!$C$42)))^2)+C632*Parameters!$C$43))^2))</f>
        <v>5.3252039187597573</v>
      </c>
      <c r="DR632">
        <f>0</f>
        <v>0</v>
      </c>
      <c r="DS632">
        <f>0</f>
        <v>0</v>
      </c>
      <c r="DT632">
        <f t="shared" si="992"/>
        <v>-7611.6736233320262</v>
      </c>
      <c r="DU632">
        <f t="shared" si="993"/>
        <v>4946.8642483493495</v>
      </c>
      <c r="DV632">
        <f t="shared" si="994"/>
        <v>-19164.197708812615</v>
      </c>
      <c r="DW632">
        <f t="shared" si="995"/>
        <v>-19582.963073593917</v>
      </c>
      <c r="DX632">
        <f t="shared" si="996"/>
        <v>2900.7107893402454</v>
      </c>
      <c r="DY632">
        <f t="shared" si="997"/>
        <v>5005.4705139905518</v>
      </c>
      <c r="DZ632">
        <f t="shared" si="998"/>
        <v>-13087.349578019572</v>
      </c>
      <c r="EA632">
        <f t="shared" si="999"/>
        <v>11559.743816091262</v>
      </c>
      <c r="EB632">
        <f>0</f>
        <v>0</v>
      </c>
      <c r="EC632">
        <f>0</f>
        <v>0</v>
      </c>
      <c r="ED632">
        <f>0</f>
        <v>0</v>
      </c>
      <c r="EE632">
        <f>C632*Parameters!$C$44</f>
        <v>8.8752351462132198E-6</v>
      </c>
      <c r="EF632">
        <f t="shared" si="1000"/>
        <v>-7611.4998199298889</v>
      </c>
      <c r="EG632">
        <f t="shared" si="1001"/>
        <v>4946.6941615882952</v>
      </c>
      <c r="EH632">
        <f t="shared" si="1002"/>
        <v>-19164.197708812615</v>
      </c>
      <c r="EI632">
        <f t="shared" si="1003"/>
        <v>-19582.963073593917</v>
      </c>
      <c r="EJ632">
        <f t="shared" si="1004"/>
        <v>2900.6081938956477</v>
      </c>
      <c r="EK632">
        <f t="shared" si="1005"/>
        <v>5005.3543606856065</v>
      </c>
      <c r="EL632">
        <f t="shared" si="1006"/>
        <v>-13087.349578019572</v>
      </c>
      <c r="EM632">
        <f t="shared" si="1007"/>
        <v>11559.743816091262</v>
      </c>
      <c r="EN632">
        <f>0</f>
        <v>0</v>
      </c>
      <c r="EO632">
        <f>0</f>
        <v>0</v>
      </c>
      <c r="EP632">
        <f>(((2*Parameters!$C$47))/(((2*Parameters!$C$47))^2+((2*(C632*Parameters!$C$46-1/(C632*Parameters!$C$45))))^2))</f>
        <v>3.8125903992996906E-8</v>
      </c>
      <c r="EQ632">
        <f>(-((2*(C632*Parameters!$C$46-1/(C632*Parameters!$C$45))))/(((2*Parameters!$C$47))^2+((2*(C632*Parameters!$C$46-1/(C632*Parameters!$C$45))))^2))</f>
        <v>9.7629278311956098E-4</v>
      </c>
      <c r="ER632">
        <f t="shared" si="1008"/>
        <v>-7592.3818450614044</v>
      </c>
      <c r="ES632">
        <f t="shared" si="1009"/>
        <v>4927.983547052735</v>
      </c>
      <c r="ET632">
        <f t="shared" si="1010"/>
        <v>-19164.197708812615</v>
      </c>
      <c r="EU632">
        <f t="shared" si="1011"/>
        <v>-19582.963073593917</v>
      </c>
      <c r="EV632">
        <f t="shared" si="1012"/>
        <v>2889.3220004662535</v>
      </c>
      <c r="EW632">
        <f t="shared" si="1013"/>
        <v>4992.5777164681058</v>
      </c>
      <c r="EX632">
        <f t="shared" si="1014"/>
        <v>-13087.349578019572</v>
      </c>
      <c r="EY632">
        <f t="shared" si="1015"/>
        <v>11559.743816091262</v>
      </c>
      <c r="EZ632">
        <f>(ER632+ET632/Parameters!$C$6+Parameters!$C$7*(EV632+EX632/Parameters!$C$6))</f>
        <v>-8258.9626349331484</v>
      </c>
      <c r="FA632">
        <f>(ES632+EU632/Parameters!$C$6+Parameters!$C$7*(EW632+EY632/Parameters!$C$6))</f>
        <v>4246.8370053625122</v>
      </c>
      <c r="FB632">
        <f t="shared" si="1016"/>
        <v>-79.357394070007857</v>
      </c>
      <c r="FC632">
        <f t="shared" si="1017"/>
        <v>1.0767882218592707E-4</v>
      </c>
      <c r="FD632">
        <f>(ER632+ET632/Parameters!$C$6+Parameters!$C$8*(EV632+EX632/Parameters!$C$6))</f>
        <v>113446.52942660636</v>
      </c>
      <c r="FE632">
        <f>(ES632+EU632/Parameters!$C$6+Parameters!$C$8*(EW632+EY632/Parameters!$C$6))</f>
        <v>273979.62511762214</v>
      </c>
      <c r="FF632">
        <f t="shared" si="1018"/>
        <v>-109.44161521073788</v>
      </c>
      <c r="FG632">
        <f t="shared" si="1019"/>
        <v>3.372245932141077E-6</v>
      </c>
    </row>
    <row r="633" spans="1:163" x14ac:dyDescent="0.15">
      <c r="A633">
        <f>Parameters!$C$2*(Parameters!$C$3/Parameters!$C$2)^((ROW()-2)/(Parameters!$C$4-1))</f>
        <v>142889.39585111028</v>
      </c>
      <c r="B633">
        <f t="shared" si="918"/>
        <v>5.1550000000000002</v>
      </c>
      <c r="C633">
        <f t="shared" si="919"/>
        <v>897800.5525634638</v>
      </c>
      <c r="D633">
        <f>1</f>
        <v>1</v>
      </c>
      <c r="E633">
        <f>0</f>
        <v>0</v>
      </c>
      <c r="F633">
        <f>0</f>
        <v>0</v>
      </c>
      <c r="G633">
        <f>0</f>
        <v>0</v>
      </c>
      <c r="H633">
        <f>0</f>
        <v>0</v>
      </c>
      <c r="I633">
        <f>0</f>
        <v>0</v>
      </c>
      <c r="J633">
        <f>1</f>
        <v>1</v>
      </c>
      <c r="K633">
        <f>0</f>
        <v>0</v>
      </c>
      <c r="L633">
        <f>2*Parameters!$C$10</f>
        <v>0.04</v>
      </c>
      <c r="M633">
        <f>2*C633*Parameters!$C$9</f>
        <v>1.7956011051269276</v>
      </c>
      <c r="N633">
        <f>0</f>
        <v>0</v>
      </c>
      <c r="O633">
        <f>0</f>
        <v>0</v>
      </c>
      <c r="P633">
        <f t="shared" si="920"/>
        <v>1</v>
      </c>
      <c r="Q633">
        <f t="shared" si="921"/>
        <v>0</v>
      </c>
      <c r="R633">
        <f t="shared" si="922"/>
        <v>0.04</v>
      </c>
      <c r="S633">
        <f t="shared" si="923"/>
        <v>1.7956011051269276</v>
      </c>
      <c r="T633">
        <f t="shared" si="924"/>
        <v>0</v>
      </c>
      <c r="U633">
        <f t="shared" si="925"/>
        <v>0</v>
      </c>
      <c r="V633">
        <f t="shared" si="926"/>
        <v>1</v>
      </c>
      <c r="W633">
        <f t="shared" si="927"/>
        <v>0</v>
      </c>
      <c r="X633">
        <f>0</f>
        <v>0</v>
      </c>
      <c r="Y633">
        <f>0</f>
        <v>0</v>
      </c>
      <c r="Z633">
        <f>0</f>
        <v>0</v>
      </c>
      <c r="AA633">
        <f>C633*(Parameters!$C$12+Parameters!$C$11/2)</f>
        <v>6.7335041442259785E-5</v>
      </c>
      <c r="AB633">
        <f t="shared" si="928"/>
        <v>0.99987909312517254</v>
      </c>
      <c r="AC633">
        <f t="shared" si="929"/>
        <v>2.6934016576903915E-6</v>
      </c>
      <c r="AD633">
        <f t="shared" si="930"/>
        <v>0.04</v>
      </c>
      <c r="AE633">
        <f t="shared" si="931"/>
        <v>1.7956011051269276</v>
      </c>
      <c r="AF633">
        <f t="shared" si="932"/>
        <v>0</v>
      </c>
      <c r="AG633">
        <f t="shared" si="933"/>
        <v>6.7335041442259785E-5</v>
      </c>
      <c r="AH633">
        <f t="shared" si="934"/>
        <v>1</v>
      </c>
      <c r="AI633">
        <f t="shared" si="935"/>
        <v>0</v>
      </c>
      <c r="AJ633">
        <f>0</f>
        <v>0</v>
      </c>
      <c r="AK633">
        <f>0</f>
        <v>0</v>
      </c>
      <c r="AL633">
        <f>(((2*Parameters!$C$15))/(((2*Parameters!$C$15))^2+((2*(C633*Parameters!$C$14-1/(C633*Parameters!$C$13))))^2))</f>
        <v>0.91853959113592443</v>
      </c>
      <c r="AM633">
        <f>(-((2*(C633*Parameters!$C$14-1/(C633*Parameters!$C$13))))/(((2*Parameters!$C$15))^2+((2*(C633*Parameters!$C$14-1/(C633*Parameters!$C$13))))^2))</f>
        <v>4.7031664650439451</v>
      </c>
      <c r="AN633">
        <f t="shared" si="936"/>
        <v>-7.4083902254582048</v>
      </c>
      <c r="AO633">
        <f t="shared" si="937"/>
        <v>1.8374600569499178</v>
      </c>
      <c r="AP633">
        <f t="shared" si="938"/>
        <v>0.04</v>
      </c>
      <c r="AQ633">
        <f t="shared" si="939"/>
        <v>1.7956011051269276</v>
      </c>
      <c r="AR633">
        <f t="shared" si="940"/>
        <v>0.91853959113592443</v>
      </c>
      <c r="AS633">
        <f t="shared" si="941"/>
        <v>4.7032338000853873</v>
      </c>
      <c r="AT633">
        <f t="shared" si="942"/>
        <v>1</v>
      </c>
      <c r="AU633">
        <f t="shared" si="943"/>
        <v>0</v>
      </c>
      <c r="AV633">
        <f>2*Parameters!$C$17</f>
        <v>0.04</v>
      </c>
      <c r="AW633">
        <f>2*C633*Parameters!$C$16</f>
        <v>1.7956011051269276</v>
      </c>
      <c r="AX633">
        <f>0</f>
        <v>0</v>
      </c>
      <c r="AY633">
        <f>0</f>
        <v>0</v>
      </c>
      <c r="AZ633">
        <f t="shared" si="944"/>
        <v>-7.4083902254582048</v>
      </c>
      <c r="BA633">
        <f t="shared" si="945"/>
        <v>1.8374600569499178</v>
      </c>
      <c r="BB633">
        <f t="shared" si="946"/>
        <v>-3.5556809179041879</v>
      </c>
      <c r="BC633">
        <f t="shared" si="947"/>
        <v>-11.433414168639358</v>
      </c>
      <c r="BD633">
        <f t="shared" si="948"/>
        <v>0.91853959113592443</v>
      </c>
      <c r="BE633">
        <f t="shared" si="949"/>
        <v>4.7032338000853873</v>
      </c>
      <c r="BF633">
        <f t="shared" si="950"/>
        <v>-7.4083902254582039</v>
      </c>
      <c r="BG633">
        <f t="shared" si="951"/>
        <v>1.8374600569499178</v>
      </c>
      <c r="BH633">
        <f>0</f>
        <v>0</v>
      </c>
      <c r="BI633">
        <f>0</f>
        <v>0</v>
      </c>
      <c r="BJ633">
        <f>0</f>
        <v>0</v>
      </c>
      <c r="BK633">
        <f>C633*(Parameters!$C$19+Parameters!$C$18/2)</f>
        <v>6.7335041442259785E-5</v>
      </c>
      <c r="BL633">
        <f t="shared" si="952"/>
        <v>-7.407620356041333</v>
      </c>
      <c r="BM633">
        <f t="shared" si="953"/>
        <v>1.8372206350279552</v>
      </c>
      <c r="BN633">
        <f t="shared" si="954"/>
        <v>-3.5556809179041879</v>
      </c>
      <c r="BO633">
        <f t="shared" si="955"/>
        <v>-11.433414168639358</v>
      </c>
      <c r="BP633">
        <f t="shared" si="956"/>
        <v>0.91841586568684119</v>
      </c>
      <c r="BQ633">
        <f t="shared" si="957"/>
        <v>4.7027349558225353</v>
      </c>
      <c r="BR633">
        <f t="shared" si="958"/>
        <v>-7.4083902254582039</v>
      </c>
      <c r="BS633">
        <f t="shared" si="959"/>
        <v>1.8374600569499178</v>
      </c>
      <c r="BT633">
        <f>2*((((Parameters!$C$21)/((Parameters!$C$21)^2+(C633*Parameters!$C$20)^2)))/((((Parameters!$C$21)/((Parameters!$C$21)^2+(C633*Parameters!$C$20)^2)))^2+((-(C633*Parameters!$C$20)/((Parameters!$C$21)^2+(C633*Parameters!$C$20)^2)+C633*Parameters!$C$22))^2))</f>
        <v>4.0021933462705037E-2</v>
      </c>
      <c r="BU633">
        <f>2*(-((-(C633*Parameters!$C$20)/((Parameters!$C$21)^2+(C633*Parameters!$C$20)^2)+C633*Parameters!$C$22))/((((Parameters!$C$21)/((Parameters!$C$21)^2+(C633*Parameters!$C$20)^2)))^2+((-(C633*Parameters!$C$20)/((Parameters!$C$21)^2+(C633*Parameters!$C$20)^2)+C633*Parameters!$C$22))^2))</f>
        <v>122.13434674463228</v>
      </c>
      <c r="BV633">
        <f>0</f>
        <v>0</v>
      </c>
      <c r="BW633">
        <f>0</f>
        <v>0</v>
      </c>
      <c r="BX633">
        <f t="shared" si="960"/>
        <v>-7.407620356041333</v>
      </c>
      <c r="BY633">
        <f t="shared" si="961"/>
        <v>1.8372206350279552</v>
      </c>
      <c r="BZ633">
        <f t="shared" si="962"/>
        <v>-228.23989029180842</v>
      </c>
      <c r="CA633">
        <f t="shared" si="963"/>
        <v>-916.08475816397652</v>
      </c>
      <c r="CB633">
        <f t="shared" si="964"/>
        <v>0.91841586568684119</v>
      </c>
      <c r="CC633">
        <f t="shared" si="965"/>
        <v>4.7027349558225353</v>
      </c>
      <c r="CD633">
        <f t="shared" si="966"/>
        <v>-581.7370951893231</v>
      </c>
      <c r="CE633">
        <f t="shared" si="967"/>
        <v>114.19579439801288</v>
      </c>
      <c r="CF633">
        <f>0</f>
        <v>0</v>
      </c>
      <c r="CG633">
        <f>0</f>
        <v>0</v>
      </c>
      <c r="CH633">
        <f>(((Parameters!$C$25))/(((Parameters!$C$25))^2+((C633*Parameters!$C$24-1/(C633*Parameters!$C$23)))^2))+(((Parameters!$C$29+Parameters!$C$28))/(((Parameters!$C$29+Parameters!$C$28))^2+((C633*Parameters!$C$27-1/(C633*Parameters!$C$26)))^2))</f>
        <v>6.8560650561060338E-2</v>
      </c>
      <c r="CI633">
        <f>(-((C633*Parameters!$C$24-1/(C633*Parameters!$C$23)))/(((Parameters!$C$25))^2+((C633*Parameters!$C$24-1/(C633*Parameters!$C$23)))^2))+(-((C633*Parameters!$C$27-1/(C633*Parameters!$C$26)))/(((Parameters!$C$29+Parameters!$C$28))^2+((C633*Parameters!$C$27-1/(C633*Parameters!$C$26)))^2))</f>
        <v>0.43375308613821301</v>
      </c>
      <c r="CJ633">
        <f t="shared" si="968"/>
        <v>374.29869529937059</v>
      </c>
      <c r="CK633">
        <f t="shared" si="969"/>
        <v>-159.96990314768496</v>
      </c>
      <c r="CL633">
        <f t="shared" si="970"/>
        <v>-228.23989029180842</v>
      </c>
      <c r="CM633">
        <f t="shared" si="971"/>
        <v>-916.08475816397652</v>
      </c>
      <c r="CN633">
        <f t="shared" si="972"/>
        <v>-88.498636080137572</v>
      </c>
      <c r="CO633">
        <f t="shared" si="973"/>
        <v>-239.79818744836089</v>
      </c>
      <c r="CP633">
        <f t="shared" si="974"/>
        <v>-581.7370951893231</v>
      </c>
      <c r="CQ633">
        <f t="shared" si="975"/>
        <v>114.19579439801288</v>
      </c>
      <c r="CR633">
        <f>2*((((Parameters!$C$31)/((Parameters!$C$31)^2+(C633*Parameters!$C$30)^2)))/((((Parameters!$C$31)/((Parameters!$C$31)^2+(C633*Parameters!$C$30)^2)))^2+((-(C633*Parameters!$C$30)/((Parameters!$C$31)^2+(C633*Parameters!$C$30)^2)+C633*Parameters!$C$32))^2))</f>
        <v>4.0010641927963136E-2</v>
      </c>
      <c r="CS633">
        <f>2*(-((-(C633*Parameters!$C$30)/((Parameters!$C$31)^2+(C633*Parameters!$C$30)^2)+C633*Parameters!$C$32))/((((Parameters!$C$31)/((Parameters!$C$31)^2+(C633*Parameters!$C$30)^2)))^2+((-(C633*Parameters!$C$30)/((Parameters!$C$31)^2+(C633*Parameters!$C$30)^2)+C633*Parameters!$C$32))^2))</f>
        <v>59.262718262661259</v>
      </c>
      <c r="CT633">
        <f>0</f>
        <v>0</v>
      </c>
      <c r="CU633">
        <f>0</f>
        <v>0</v>
      </c>
      <c r="CV633">
        <f t="shared" si="976"/>
        <v>374.29869529937059</v>
      </c>
      <c r="CW633">
        <f t="shared" si="977"/>
        <v>-159.96990314768496</v>
      </c>
      <c r="CX633">
        <f t="shared" si="978"/>
        <v>9266.987341526381</v>
      </c>
      <c r="CY633">
        <f t="shared" si="979"/>
        <v>21259.472868930225</v>
      </c>
      <c r="CZ633">
        <f t="shared" si="980"/>
        <v>-88.498636080137572</v>
      </c>
      <c r="DA633">
        <f t="shared" si="981"/>
        <v>-239.79818744836089</v>
      </c>
      <c r="DB633">
        <f t="shared" si="982"/>
        <v>13625.814440220405</v>
      </c>
      <c r="DC633">
        <f t="shared" si="983"/>
        <v>-5140.0684216619393</v>
      </c>
      <c r="DD633">
        <f>0</f>
        <v>0</v>
      </c>
      <c r="DE633">
        <f>0</f>
        <v>0</v>
      </c>
      <c r="DF633">
        <f>(((Parameters!$C$35))/(((Parameters!$C$35))^2+((C633*Parameters!$C$34-1/(C633*Parameters!$C$33)))^2))+(((Parameters!$C$39+Parameters!$C$38))/(((Parameters!$C$39+Parameters!$C$38))^2+((C633*Parameters!$C$37-1/(C633*Parameters!$C$36)))^2))</f>
        <v>6.8560650561060338E-2</v>
      </c>
      <c r="DG633">
        <f>(-((C633*Parameters!$C$34-1/(C633*Parameters!$C$33)))/(((Parameters!$C$35))^2+((C633*Parameters!$C$34-1/(C633*Parameters!$C$33)))^2))+(-((C633*Parameters!$C$37-1/(C633*Parameters!$C$36)))/(((Parameters!$C$39+Parameters!$C$38))^2+((C633*Parameters!$C$37-1/(C633*Parameters!$C$36)))^2))</f>
        <v>0.43375308613821301</v>
      </c>
      <c r="DH633">
        <f t="shared" si="984"/>
        <v>-8211.7125903945634</v>
      </c>
      <c r="DI633">
        <f t="shared" si="985"/>
        <v>5317.1777459222048</v>
      </c>
      <c r="DJ633">
        <f t="shared" si="986"/>
        <v>9266.987341526381</v>
      </c>
      <c r="DK633">
        <f t="shared" si="987"/>
        <v>21259.472868930225</v>
      </c>
      <c r="DL633">
        <f t="shared" si="988"/>
        <v>3075.2166072231034</v>
      </c>
      <c r="DM633">
        <f t="shared" si="989"/>
        <v>5318.0344422263615</v>
      </c>
      <c r="DN633">
        <f t="shared" si="990"/>
        <v>13625.814440220405</v>
      </c>
      <c r="DO633">
        <f t="shared" si="991"/>
        <v>-5140.0684216619393</v>
      </c>
      <c r="DP633">
        <f>2*((((Parameters!$C$41)/((Parameters!$C$41)^2+(C633*(Parameters!$C$40*(1-Parameters!$C$42)))^2)))/((((Parameters!$C$41)/((Parameters!$C$41)^2+(C633*(Parameters!$C$40*(1-Parameters!$C$42)))^2)))^2+((-(C633*(Parameters!$C$40*(1-Parameters!$C$42)))/((Parameters!$C$41)^2+(C633*(Parameters!$C$40*(1-Parameters!$C$42)))^2)+C633*Parameters!$C$43))^2))</f>
        <v>0.20000483636266506</v>
      </c>
      <c r="DQ633">
        <f>2*(-((-(C633*(Parameters!$C$40*(1-Parameters!$C$42)))/((Parameters!$C$41)^2+(C633*(Parameters!$C$40*(1-Parameters!$C$42)))^2)+C633*Parameters!$C$43))/((((Parameters!$C$41)/((Parameters!$C$41)^2+(C633*(Parameters!$C$40*(1-Parameters!$C$42)))^2)))^2+((-(C633*(Parameters!$C$40*(1-Parameters!$C$42)))/((Parameters!$C$41)^2+(C633*(Parameters!$C$40*(1-Parameters!$C$42)))^2)+C633*Parameters!$C$43))^2))</f>
        <v>5.3868683565403712</v>
      </c>
      <c r="DR633">
        <f>0</f>
        <v>0</v>
      </c>
      <c r="DS633">
        <f>0</f>
        <v>0</v>
      </c>
      <c r="DT633">
        <f t="shared" si="992"/>
        <v>-8211.7125903945634</v>
      </c>
      <c r="DU633">
        <f t="shared" si="993"/>
        <v>5317.1777459222048</v>
      </c>
      <c r="DV633">
        <f t="shared" si="994"/>
        <v>-21018.331436981702</v>
      </c>
      <c r="DW633">
        <f t="shared" si="995"/>
        <v>-21912.48057228604</v>
      </c>
      <c r="DX633">
        <f t="shared" si="996"/>
        <v>3075.2166072231034</v>
      </c>
      <c r="DY633">
        <f t="shared" si="997"/>
        <v>5318.0344422263615</v>
      </c>
      <c r="DZ633">
        <f t="shared" si="998"/>
        <v>-14406.678821293197</v>
      </c>
      <c r="EA633">
        <f t="shared" si="999"/>
        <v>12489.351217684134</v>
      </c>
      <c r="EB633">
        <f>0</f>
        <v>0</v>
      </c>
      <c r="EC633">
        <f>0</f>
        <v>0</v>
      </c>
      <c r="ED633">
        <f>0</f>
        <v>0</v>
      </c>
      <c r="EE633">
        <f>C633*Parameters!$C$44</f>
        <v>8.9780055256346368E-6</v>
      </c>
      <c r="EF633">
        <f t="shared" si="1000"/>
        <v>-8211.5158600229042</v>
      </c>
      <c r="EG633">
        <f t="shared" si="1001"/>
        <v>5316.9890432264237</v>
      </c>
      <c r="EH633">
        <f t="shared" si="1002"/>
        <v>-21018.331436981702</v>
      </c>
      <c r="EI633">
        <f t="shared" si="1003"/>
        <v>-21912.48057228604</v>
      </c>
      <c r="EJ633">
        <f t="shared" si="1004"/>
        <v>3075.1044777588595</v>
      </c>
      <c r="EK633">
        <f t="shared" si="1005"/>
        <v>5317.9050989842981</v>
      </c>
      <c r="EL633">
        <f t="shared" si="1006"/>
        <v>-14406.678821293197</v>
      </c>
      <c r="EM633">
        <f t="shared" si="1007"/>
        <v>12489.351217684134</v>
      </c>
      <c r="EN633">
        <f>0</f>
        <v>0</v>
      </c>
      <c r="EO633">
        <f>0</f>
        <v>0</v>
      </c>
      <c r="EP633">
        <f>(((2*Parameters!$C$47))/(((2*Parameters!$C$47))^2+((2*(C633*Parameters!$C$46-1/(C633*Parameters!$C$45))))^2))</f>
        <v>3.9014001875758758E-8</v>
      </c>
      <c r="EQ633">
        <f>(-((2*(C633*Parameters!$C$46-1/(C633*Parameters!$C$45))))/(((2*Parameters!$C$47))^2+((2*(C633*Parameters!$C$46-1/(C633*Parameters!$C$45))))^2))</f>
        <v>9.8759811936428702E-4</v>
      </c>
      <c r="ER633">
        <f t="shared" si="1008"/>
        <v>-8189.8759554283297</v>
      </c>
      <c r="ES633">
        <f t="shared" si="1009"/>
        <v>5296.2305237335268</v>
      </c>
      <c r="ET633">
        <f t="shared" si="1010"/>
        <v>-21018.331436981702</v>
      </c>
      <c r="EU633">
        <f t="shared" si="1011"/>
        <v>-21912.48057228604</v>
      </c>
      <c r="EV633">
        <f t="shared" si="1012"/>
        <v>3062.7694559219999</v>
      </c>
      <c r="EW633">
        <f t="shared" si="1013"/>
        <v>5303.6775773336758</v>
      </c>
      <c r="EX633">
        <f t="shared" si="1014"/>
        <v>-14406.678821293197</v>
      </c>
      <c r="EY633">
        <f t="shared" si="1015"/>
        <v>12489.351217684134</v>
      </c>
      <c r="EZ633">
        <f>(ER633+ET633/Parameters!$C$6+Parameters!$C$7*(EV633+EX633/Parameters!$C$6))</f>
        <v>-8920.9483532363884</v>
      </c>
      <c r="FA633">
        <f>(ES633+EU633/Parameters!$C$6+Parameters!$C$7*(EW633+EY633/Parameters!$C$6))</f>
        <v>4534.0572864366213</v>
      </c>
      <c r="FB633">
        <f t="shared" si="1016"/>
        <v>-80.006119022207415</v>
      </c>
      <c r="FC633">
        <f t="shared" si="1017"/>
        <v>9.9929576962076827E-5</v>
      </c>
      <c r="FD633">
        <f>(ER633+ET633/Parameters!$C$6+Parameters!$C$8*(EV633+EX633/Parameters!$C$6))</f>
        <v>119162.43084061457</v>
      </c>
      <c r="FE633">
        <f>(ES633+EU633/Parameters!$C$6+Parameters!$C$8*(EW633+EY633/Parameters!$C$6))</f>
        <v>291438.54696648411</v>
      </c>
      <c r="FF633">
        <f t="shared" si="1018"/>
        <v>-109.96231880559708</v>
      </c>
      <c r="FG633">
        <f t="shared" si="1019"/>
        <v>3.1760260780463146E-6</v>
      </c>
    </row>
    <row r="634" spans="1:163" x14ac:dyDescent="0.15">
      <c r="A634">
        <f>Parameters!$C$2*(Parameters!$C$3/Parameters!$C$2)^((ROW()-2)/(Parameters!$C$4-1))</f>
        <v>144543.97707459264</v>
      </c>
      <c r="B634">
        <f t="shared" si="918"/>
        <v>5.1599999999999993</v>
      </c>
      <c r="C634">
        <f t="shared" si="919"/>
        <v>908196.59299638344</v>
      </c>
      <c r="D634">
        <f>1</f>
        <v>1</v>
      </c>
      <c r="E634">
        <f>0</f>
        <v>0</v>
      </c>
      <c r="F634">
        <f>0</f>
        <v>0</v>
      </c>
      <c r="G634">
        <f>0</f>
        <v>0</v>
      </c>
      <c r="H634">
        <f>0</f>
        <v>0</v>
      </c>
      <c r="I634">
        <f>0</f>
        <v>0</v>
      </c>
      <c r="J634">
        <f>1</f>
        <v>1</v>
      </c>
      <c r="K634">
        <f>0</f>
        <v>0</v>
      </c>
      <c r="L634">
        <f>2*Parameters!$C$10</f>
        <v>0.04</v>
      </c>
      <c r="M634">
        <f>2*C634*Parameters!$C$9</f>
        <v>1.8163931859927669</v>
      </c>
      <c r="N634">
        <f>0</f>
        <v>0</v>
      </c>
      <c r="O634">
        <f>0</f>
        <v>0</v>
      </c>
      <c r="P634">
        <f t="shared" si="920"/>
        <v>1</v>
      </c>
      <c r="Q634">
        <f t="shared" si="921"/>
        <v>0</v>
      </c>
      <c r="R634">
        <f t="shared" si="922"/>
        <v>0.04</v>
      </c>
      <c r="S634">
        <f t="shared" si="923"/>
        <v>1.8163931859927669</v>
      </c>
      <c r="T634">
        <f t="shared" si="924"/>
        <v>0</v>
      </c>
      <c r="U634">
        <f t="shared" si="925"/>
        <v>0</v>
      </c>
      <c r="V634">
        <f t="shared" si="926"/>
        <v>1</v>
      </c>
      <c r="W634">
        <f t="shared" si="927"/>
        <v>0</v>
      </c>
      <c r="X634">
        <f>0</f>
        <v>0</v>
      </c>
      <c r="Y634">
        <f>0</f>
        <v>0</v>
      </c>
      <c r="Z634">
        <f>0</f>
        <v>0</v>
      </c>
      <c r="AA634">
        <f>C634*(Parameters!$C$12+Parameters!$C$11/2)</f>
        <v>6.8114744474728764E-5</v>
      </c>
      <c r="AB634">
        <f t="shared" si="928"/>
        <v>0.99987627684227043</v>
      </c>
      <c r="AC634">
        <f t="shared" si="929"/>
        <v>2.7245897789891508E-6</v>
      </c>
      <c r="AD634">
        <f t="shared" si="930"/>
        <v>0.04</v>
      </c>
      <c r="AE634">
        <f t="shared" si="931"/>
        <v>1.8163931859927669</v>
      </c>
      <c r="AF634">
        <f t="shared" si="932"/>
        <v>0</v>
      </c>
      <c r="AG634">
        <f t="shared" si="933"/>
        <v>6.8114744474728764E-5</v>
      </c>
      <c r="AH634">
        <f t="shared" si="934"/>
        <v>1</v>
      </c>
      <c r="AI634">
        <f t="shared" si="935"/>
        <v>0</v>
      </c>
      <c r="AJ634">
        <f>0</f>
        <v>0</v>
      </c>
      <c r="AK634">
        <f>0</f>
        <v>0</v>
      </c>
      <c r="AL634">
        <f>(((2*Parameters!$C$15))/(((2*Parameters!$C$15))^2+((2*(C634*Parameters!$C$14-1/(C634*Parameters!$C$13))))^2))</f>
        <v>0.94283373044210694</v>
      </c>
      <c r="AM634">
        <f>(-((2*(C634*Parameters!$C$14-1/(C634*Parameters!$C$13))))/(((2*Parameters!$C$15))^2+((2*(C634*Parameters!$C$14-1/(C634*Parameters!$C$13))))^2))</f>
        <v>4.76255265774493</v>
      </c>
      <c r="AN634">
        <f t="shared" si="936"/>
        <v>-7.6130785693996774</v>
      </c>
      <c r="AO634">
        <f t="shared" si="937"/>
        <v>1.9030615943987605</v>
      </c>
      <c r="AP634">
        <f t="shared" si="938"/>
        <v>0.04</v>
      </c>
      <c r="AQ634">
        <f t="shared" si="939"/>
        <v>1.8163931859927669</v>
      </c>
      <c r="AR634">
        <f t="shared" si="940"/>
        <v>0.94283373044210694</v>
      </c>
      <c r="AS634">
        <f t="shared" si="941"/>
        <v>4.762620772489405</v>
      </c>
      <c r="AT634">
        <f t="shared" si="942"/>
        <v>1</v>
      </c>
      <c r="AU634">
        <f t="shared" si="943"/>
        <v>0</v>
      </c>
      <c r="AV634">
        <f>2*Parameters!$C$17</f>
        <v>0.04</v>
      </c>
      <c r="AW634">
        <f>2*C634*Parameters!$C$16</f>
        <v>1.8163931859927669</v>
      </c>
      <c r="AX634">
        <f>0</f>
        <v>0</v>
      </c>
      <c r="AY634">
        <f>0</f>
        <v>0</v>
      </c>
      <c r="AZ634">
        <f t="shared" si="944"/>
        <v>-7.6130785693996774</v>
      </c>
      <c r="BA634">
        <f t="shared" si="945"/>
        <v>1.9030615943987605</v>
      </c>
      <c r="BB634">
        <f t="shared" si="946"/>
        <v>-3.7212312553664266</v>
      </c>
      <c r="BC634">
        <f t="shared" si="947"/>
        <v>-11.935828388116418</v>
      </c>
      <c r="BD634">
        <f t="shared" si="948"/>
        <v>0.94283373044210694</v>
      </c>
      <c r="BE634">
        <f t="shared" si="949"/>
        <v>4.762620772489405</v>
      </c>
      <c r="BF634">
        <f t="shared" si="950"/>
        <v>-7.6130785693996792</v>
      </c>
      <c r="BG634">
        <f t="shared" si="951"/>
        <v>1.9030615943987605</v>
      </c>
      <c r="BH634">
        <f>0</f>
        <v>0</v>
      </c>
      <c r="BI634">
        <f>0</f>
        <v>0</v>
      </c>
      <c r="BJ634">
        <f>0</f>
        <v>0</v>
      </c>
      <c r="BK634">
        <f>C634*(Parameters!$C$19+Parameters!$C$18/2)</f>
        <v>6.8114744474728764E-5</v>
      </c>
      <c r="BL634">
        <f t="shared" si="952"/>
        <v>-7.6122655634989265</v>
      </c>
      <c r="BM634">
        <f t="shared" si="953"/>
        <v>1.9028081236826699</v>
      </c>
      <c r="BN634">
        <f t="shared" si="954"/>
        <v>-3.7212312553664266</v>
      </c>
      <c r="BO634">
        <f t="shared" si="955"/>
        <v>-11.935828388116418</v>
      </c>
      <c r="BP634">
        <f t="shared" si="956"/>
        <v>0.94270410388788484</v>
      </c>
      <c r="BQ634">
        <f t="shared" si="957"/>
        <v>4.7621022095879839</v>
      </c>
      <c r="BR634">
        <f t="shared" si="958"/>
        <v>-7.6130785693996792</v>
      </c>
      <c r="BS634">
        <f t="shared" si="959"/>
        <v>1.9030615943987605</v>
      </c>
      <c r="BT634">
        <f>2*((((Parameters!$C$21)/((Parameters!$C$21)^2+(C634*Parameters!$C$20)^2)))/((((Parameters!$C$21)/((Parameters!$C$21)^2+(C634*Parameters!$C$20)^2)))^2+((-(C634*Parameters!$C$20)/((Parameters!$C$21)^2+(C634*Parameters!$C$20)^2)+C634*Parameters!$C$22))^2))</f>
        <v>4.0022444573665931E-2</v>
      </c>
      <c r="BU634">
        <f>2*(-((-(C634*Parameters!$C$20)/((Parameters!$C$21)^2+(C634*Parameters!$C$20)^2)+C634*Parameters!$C$22))/((((Parameters!$C$21)/((Parameters!$C$21)^2+(C634*Parameters!$C$20)^2)))^2+((-(C634*Parameters!$C$20)/((Parameters!$C$21)^2+(C634*Parameters!$C$20)^2)+C634*Parameters!$C$22))^2))</f>
        <v>123.54938472923892</v>
      </c>
      <c r="BV634">
        <f>0</f>
        <v>0</v>
      </c>
      <c r="BW634">
        <f>0</f>
        <v>0</v>
      </c>
      <c r="BX634">
        <f t="shared" si="960"/>
        <v>-7.6122655634989265</v>
      </c>
      <c r="BY634">
        <f t="shared" si="961"/>
        <v>1.9028081236826699</v>
      </c>
      <c r="BZ634">
        <f t="shared" si="962"/>
        <v>-239.11666567075301</v>
      </c>
      <c r="CA634">
        <f t="shared" si="963"/>
        <v>-952.35040012131765</v>
      </c>
      <c r="CB634">
        <f t="shared" si="964"/>
        <v>0.94270410388788484</v>
      </c>
      <c r="CC634">
        <f t="shared" si="965"/>
        <v>4.7621022095879839</v>
      </c>
      <c r="CD634">
        <f t="shared" si="966"/>
        <v>-595.93014725899707</v>
      </c>
      <c r="CE634">
        <f t="shared" si="967"/>
        <v>118.56416458321283</v>
      </c>
      <c r="CF634">
        <f>0</f>
        <v>0</v>
      </c>
      <c r="CG634">
        <f>0</f>
        <v>0</v>
      </c>
      <c r="CH634">
        <f>(((Parameters!$C$25))/(((Parameters!$C$25))^2+((C634*Parameters!$C$24-1/(C634*Parameters!$C$23)))^2))+(((Parameters!$C$29+Parameters!$C$28))/(((Parameters!$C$29+Parameters!$C$28))^2+((C634*Parameters!$C$27-1/(C634*Parameters!$C$26)))^2))</f>
        <v>6.8680819593162856E-2</v>
      </c>
      <c r="CI634">
        <f>(-((C634*Parameters!$C$24-1/(C634*Parameters!$C$23)))/(((Parameters!$C$25))^2+((C634*Parameters!$C$24-1/(C634*Parameters!$C$23)))^2))+(-((C634*Parameters!$C$27-1/(C634*Parameters!$C$26)))/(((Parameters!$C$29+Parameters!$C$28))^2+((C634*Parameters!$C$27-1/(C634*Parameters!$C$26)))^2))</f>
        <v>0.43858247615987889</v>
      </c>
      <c r="CJ634">
        <f t="shared" si="968"/>
        <v>393.64920251690836</v>
      </c>
      <c r="CK634">
        <f t="shared" si="969"/>
        <v>-168.37777721749876</v>
      </c>
      <c r="CL634">
        <f t="shared" si="970"/>
        <v>-239.11666567075301</v>
      </c>
      <c r="CM634">
        <f t="shared" si="971"/>
        <v>-952.35040012131765</v>
      </c>
      <c r="CN634">
        <f t="shared" si="972"/>
        <v>-91.986431716867173</v>
      </c>
      <c r="CO634">
        <f t="shared" si="973"/>
        <v>-248.45933339563052</v>
      </c>
      <c r="CP634">
        <f t="shared" si="974"/>
        <v>-595.93014725899707</v>
      </c>
      <c r="CQ634">
        <f t="shared" si="975"/>
        <v>118.56416458321283</v>
      </c>
      <c r="CR634">
        <f>2*((((Parameters!$C$31)/((Parameters!$C$31)^2+(C634*Parameters!$C$30)^2)))/((((Parameters!$C$31)/((Parameters!$C$31)^2+(C634*Parameters!$C$30)^2)))^2+((-(C634*Parameters!$C$30)/((Parameters!$C$31)^2+(C634*Parameters!$C$30)^2)+C634*Parameters!$C$32))^2))</f>
        <v>4.0010889860920613E-2</v>
      </c>
      <c r="CS634">
        <f>2*(-((-(C634*Parameters!$C$30)/((Parameters!$C$31)^2+(C634*Parameters!$C$30)^2)+C634*Parameters!$C$32))/((((Parameters!$C$31)/((Parameters!$C$31)^2+(C634*Parameters!$C$30)^2)))^2+((-(C634*Parameters!$C$30)/((Parameters!$C$31)^2+(C634*Parameters!$C$30)^2)+C634*Parameters!$C$32))^2))</f>
        <v>59.949133939897159</v>
      </c>
      <c r="CT634">
        <f>0</f>
        <v>0</v>
      </c>
      <c r="CU634">
        <f>0</f>
        <v>0</v>
      </c>
      <c r="CV634">
        <f t="shared" si="976"/>
        <v>393.64920251690836</v>
      </c>
      <c r="CW634">
        <f t="shared" si="977"/>
        <v>-168.37777721749876</v>
      </c>
      <c r="CX634">
        <f t="shared" si="978"/>
        <v>9870.7355081289879</v>
      </c>
      <c r="CY634">
        <f t="shared" si="979"/>
        <v>22639.84142219925</v>
      </c>
      <c r="CZ634">
        <f t="shared" si="980"/>
        <v>-91.986431716867173</v>
      </c>
      <c r="DA634">
        <f t="shared" si="981"/>
        <v>-248.45933339563052</v>
      </c>
      <c r="DB634">
        <f t="shared" si="982"/>
        <v>14295.311250105098</v>
      </c>
      <c r="DC634">
        <f t="shared" si="983"/>
        <v>-5405.8838300878724</v>
      </c>
      <c r="DD634">
        <f>0</f>
        <v>0</v>
      </c>
      <c r="DE634">
        <f>0</f>
        <v>0</v>
      </c>
      <c r="DF634">
        <f>(((Parameters!$C$35))/(((Parameters!$C$35))^2+((C634*Parameters!$C$34-1/(C634*Parameters!$C$33)))^2))+(((Parameters!$C$39+Parameters!$C$38))/(((Parameters!$C$39+Parameters!$C$38))^2+((C634*Parameters!$C$37-1/(C634*Parameters!$C$36)))^2))</f>
        <v>6.8680819593162856E-2</v>
      </c>
      <c r="DG634">
        <f>(-((C634*Parameters!$C$34-1/(C634*Parameters!$C$33)))/(((Parameters!$C$35))^2+((C634*Parameters!$C$34-1/(C634*Parameters!$C$33)))^2))+(-((C634*Parameters!$C$37-1/(C634*Parameters!$C$36)))/(((Parameters!$C$39+Parameters!$C$38))^2+((C634*Parameters!$C$37-1/(C634*Parameters!$C$36)))^2))</f>
        <v>0.43858247615987889</v>
      </c>
      <c r="DH634">
        <f t="shared" si="984"/>
        <v>-8857.8583036125983</v>
      </c>
      <c r="DI634">
        <f t="shared" si="985"/>
        <v>5715.6767077928353</v>
      </c>
      <c r="DJ634">
        <f t="shared" si="986"/>
        <v>9870.7355081289879</v>
      </c>
      <c r="DK634">
        <f t="shared" si="987"/>
        <v>22639.84142219925</v>
      </c>
      <c r="DL634">
        <f t="shared" si="988"/>
        <v>3260.7531773123019</v>
      </c>
      <c r="DM634">
        <f t="shared" si="989"/>
        <v>5649.9331400757756</v>
      </c>
      <c r="DN634">
        <f t="shared" si="990"/>
        <v>14295.311250105098</v>
      </c>
      <c r="DO634">
        <f t="shared" si="991"/>
        <v>-5405.8838300878724</v>
      </c>
      <c r="DP634">
        <f>2*((((Parameters!$C$41)/((Parameters!$C$41)^2+(C634*(Parameters!$C$40*(1-Parameters!$C$42)))^2)))/((((Parameters!$C$41)/((Parameters!$C$41)^2+(C634*(Parameters!$C$40*(1-Parameters!$C$42)))^2)))^2+((-(C634*(Parameters!$C$40*(1-Parameters!$C$42)))/((Parameters!$C$41)^2+(C634*(Parameters!$C$40*(1-Parameters!$C$42)))^2)+C634*Parameters!$C$43))^2))</f>
        <v>0.20000494901811397</v>
      </c>
      <c r="DQ634">
        <f>2*(-((-(C634*(Parameters!$C$40*(1-Parameters!$C$42)))/((Parameters!$C$41)^2+(C634*(Parameters!$C$40*(1-Parameters!$C$42)))^2)+C634*Parameters!$C$43))/((((Parameters!$C$41)/((Parameters!$C$41)^2+(C634*(Parameters!$C$40*(1-Parameters!$C$42)))^2)))^2+((-(C634*(Parameters!$C$40*(1-Parameters!$C$42)))/((Parameters!$C$41)^2+(C634*(Parameters!$C$40*(1-Parameters!$C$42)))^2)+C634*Parameters!$C$43))^2))</f>
        <v>5.4492468869596085</v>
      </c>
      <c r="DR634">
        <f>0</f>
        <v>0</v>
      </c>
      <c r="DS634">
        <f>0</f>
        <v>0</v>
      </c>
      <c r="DT634">
        <f t="shared" si="992"/>
        <v>-8857.8583036125983</v>
      </c>
      <c r="DU634">
        <f t="shared" si="993"/>
        <v>5715.6767077928353</v>
      </c>
      <c r="DV634">
        <f t="shared" si="994"/>
        <v>-23047.01349710238</v>
      </c>
      <c r="DW634">
        <f t="shared" si="995"/>
        <v>-24485.651735344894</v>
      </c>
      <c r="DX634">
        <f t="shared" si="996"/>
        <v>3260.7531773123019</v>
      </c>
      <c r="DY634">
        <f t="shared" si="997"/>
        <v>5649.9331400757756</v>
      </c>
      <c r="DZ634">
        <f t="shared" si="998"/>
        <v>-15840.402551993748</v>
      </c>
      <c r="EA634">
        <f t="shared" si="999"/>
        <v>13492.77986016145</v>
      </c>
      <c r="EB634">
        <f>0</f>
        <v>0</v>
      </c>
      <c r="EC634">
        <f>0</f>
        <v>0</v>
      </c>
      <c r="ED634">
        <f>0</f>
        <v>0</v>
      </c>
      <c r="EE634">
        <f>C634*Parameters!$C$44</f>
        <v>9.0819659299638337E-6</v>
      </c>
      <c r="EF634">
        <f t="shared" si="1000"/>
        <v>-8857.6359257577642</v>
      </c>
      <c r="EG634">
        <f t="shared" si="1001"/>
        <v>5715.4673956014667</v>
      </c>
      <c r="EH634">
        <f t="shared" si="1002"/>
        <v>-23047.01349710238</v>
      </c>
      <c r="EI634">
        <f t="shared" si="1003"/>
        <v>-24485.651735344894</v>
      </c>
      <c r="EJ634">
        <f t="shared" si="1004"/>
        <v>3260.6306363453114</v>
      </c>
      <c r="EK634">
        <f t="shared" si="1005"/>
        <v>5649.7892780794818</v>
      </c>
      <c r="EL634">
        <f t="shared" si="1006"/>
        <v>-15840.402551993748</v>
      </c>
      <c r="EM634">
        <f t="shared" si="1007"/>
        <v>13492.77986016145</v>
      </c>
      <c r="EN634">
        <f>0</f>
        <v>0</v>
      </c>
      <c r="EO634">
        <f>0</f>
        <v>0</v>
      </c>
      <c r="EP634">
        <f>(((2*Parameters!$C$47))/(((2*Parameters!$C$47))^2+((2*(C634*Parameters!$C$46-1/(C634*Parameters!$C$45))))^2))</f>
        <v>3.9922787700019091E-8</v>
      </c>
      <c r="EQ634">
        <f>(-((2*(C634*Parameters!$C$46-1/(C634*Parameters!$C$45))))/(((2*Parameters!$C$47))^2+((2*(C634*Parameters!$C$46-1/(C634*Parameters!$C$45))))^2))</f>
        <v>9.990343792415997E-4</v>
      </c>
      <c r="ER634">
        <f t="shared" si="1008"/>
        <v>-8833.1748379770452</v>
      </c>
      <c r="ES634">
        <f t="shared" si="1009"/>
        <v>5692.4416592435409</v>
      </c>
      <c r="ET634">
        <f t="shared" si="1010"/>
        <v>-23047.01349710238</v>
      </c>
      <c r="EU634">
        <f t="shared" si="1011"/>
        <v>-24485.651735344894</v>
      </c>
      <c r="EV634">
        <f t="shared" si="1012"/>
        <v>3247.1502530004432</v>
      </c>
      <c r="EW634">
        <f t="shared" si="1013"/>
        <v>5633.9647100183993</v>
      </c>
      <c r="EX634">
        <f t="shared" si="1014"/>
        <v>-15840.402551993748</v>
      </c>
      <c r="EY634">
        <f t="shared" si="1015"/>
        <v>13492.77986016145</v>
      </c>
      <c r="EZ634">
        <f>(ER634+ET634/Parameters!$C$6+Parameters!$C$7*(EV634+EX634/Parameters!$C$6))</f>
        <v>-9634.8100900501722</v>
      </c>
      <c r="FA634">
        <f>(ES634+EU634/Parameters!$C$6+Parameters!$C$7*(EW634+EY634/Parameters!$C$6))</f>
        <v>4840.7668162750233</v>
      </c>
      <c r="FB634">
        <f t="shared" si="1016"/>
        <v>-80.6543998924476</v>
      </c>
      <c r="FC634">
        <f t="shared" si="1017"/>
        <v>9.2742757680149809E-5</v>
      </c>
      <c r="FD634">
        <f>(ER634+ET634/Parameters!$C$6+Parameters!$C$8*(EV634+EX634/Parameters!$C$6))</f>
        <v>125174.17638259156</v>
      </c>
      <c r="FE634">
        <f>(ES634+EU634/Parameters!$C$6+Parameters!$C$8*(EW634+EY634/Parameters!$C$6))</f>
        <v>310004.70642182359</v>
      </c>
      <c r="FF634">
        <f t="shared" si="1018"/>
        <v>-110.48331049917658</v>
      </c>
      <c r="FG634">
        <f t="shared" si="1019"/>
        <v>2.9911243962268354E-6</v>
      </c>
    </row>
    <row r="635" spans="1:163" x14ac:dyDescent="0.15">
      <c r="A635">
        <f>Parameters!$C$2*(Parameters!$C$3/Parameters!$C$2)^((ROW()-2)/(Parameters!$C$4-1))</f>
        <v>146217.71744567167</v>
      </c>
      <c r="B635">
        <f t="shared" si="918"/>
        <v>5.1649999999999991</v>
      </c>
      <c r="C635">
        <f t="shared" si="919"/>
        <v>918713.01390398049</v>
      </c>
      <c r="D635">
        <f>1</f>
        <v>1</v>
      </c>
      <c r="E635">
        <f>0</f>
        <v>0</v>
      </c>
      <c r="F635">
        <f>0</f>
        <v>0</v>
      </c>
      <c r="G635">
        <f>0</f>
        <v>0</v>
      </c>
      <c r="H635">
        <f>0</f>
        <v>0</v>
      </c>
      <c r="I635">
        <f>0</f>
        <v>0</v>
      </c>
      <c r="J635">
        <f>1</f>
        <v>1</v>
      </c>
      <c r="K635">
        <f>0</f>
        <v>0</v>
      </c>
      <c r="L635">
        <f>2*Parameters!$C$10</f>
        <v>0.04</v>
      </c>
      <c r="M635">
        <f>2*C635*Parameters!$C$9</f>
        <v>1.8374260278079608</v>
      </c>
      <c r="N635">
        <f>0</f>
        <v>0</v>
      </c>
      <c r="O635">
        <f>0</f>
        <v>0</v>
      </c>
      <c r="P635">
        <f t="shared" si="920"/>
        <v>1</v>
      </c>
      <c r="Q635">
        <f t="shared" si="921"/>
        <v>0</v>
      </c>
      <c r="R635">
        <f t="shared" si="922"/>
        <v>0.04</v>
      </c>
      <c r="S635">
        <f t="shared" si="923"/>
        <v>1.8374260278079608</v>
      </c>
      <c r="T635">
        <f t="shared" si="924"/>
        <v>0</v>
      </c>
      <c r="U635">
        <f t="shared" si="925"/>
        <v>0</v>
      </c>
      <c r="V635">
        <f t="shared" si="926"/>
        <v>1</v>
      </c>
      <c r="W635">
        <f t="shared" si="927"/>
        <v>0</v>
      </c>
      <c r="X635">
        <f>0</f>
        <v>0</v>
      </c>
      <c r="Y635">
        <f>0</f>
        <v>0</v>
      </c>
      <c r="Z635">
        <f>0</f>
        <v>0</v>
      </c>
      <c r="AA635">
        <f>C635*(Parameters!$C$12+Parameters!$C$11/2)</f>
        <v>6.8903476042798538E-5</v>
      </c>
      <c r="AB635">
        <f t="shared" si="928"/>
        <v>0.9998733949597125</v>
      </c>
      <c r="AC635">
        <f t="shared" si="929"/>
        <v>2.7561390417119416E-6</v>
      </c>
      <c r="AD635">
        <f t="shared" si="930"/>
        <v>0.04</v>
      </c>
      <c r="AE635">
        <f t="shared" si="931"/>
        <v>1.8374260278079608</v>
      </c>
      <c r="AF635">
        <f t="shared" si="932"/>
        <v>0</v>
      </c>
      <c r="AG635">
        <f t="shared" si="933"/>
        <v>6.8903476042798538E-5</v>
      </c>
      <c r="AH635">
        <f t="shared" si="934"/>
        <v>1</v>
      </c>
      <c r="AI635">
        <f t="shared" si="935"/>
        <v>0</v>
      </c>
      <c r="AJ635">
        <f>0</f>
        <v>0</v>
      </c>
      <c r="AK635">
        <f>0</f>
        <v>0</v>
      </c>
      <c r="AL635">
        <f>(((2*Parameters!$C$15))/(((2*Parameters!$C$15))^2+((2*(C635*Parameters!$C$14-1/(C635*Parameters!$C$13))))^2))</f>
        <v>0.96784125815345745</v>
      </c>
      <c r="AM635">
        <f>(-((2*(C635*Parameters!$C$14-1/(C635*Parameters!$C$13))))/(((2*Parameters!$C$15))^2+((2*(C635*Parameters!$C$14-1/(C635*Parameters!$C$13))))^2))</f>
        <v>4.8227911786487674</v>
      </c>
      <c r="AN635">
        <f t="shared" si="936"/>
        <v>-7.8229349930460277</v>
      </c>
      <c r="AO635">
        <f t="shared" si="937"/>
        <v>1.9712511218025588</v>
      </c>
      <c r="AP635">
        <f t="shared" si="938"/>
        <v>0.04</v>
      </c>
      <c r="AQ635">
        <f t="shared" si="939"/>
        <v>1.8374260278079608</v>
      </c>
      <c r="AR635">
        <f t="shared" si="940"/>
        <v>0.96784125815345745</v>
      </c>
      <c r="AS635">
        <f t="shared" si="941"/>
        <v>4.8228600821248104</v>
      </c>
      <c r="AT635">
        <f t="shared" si="942"/>
        <v>1</v>
      </c>
      <c r="AU635">
        <f t="shared" si="943"/>
        <v>0</v>
      </c>
      <c r="AV635">
        <f>2*Parameters!$C$17</f>
        <v>0.04</v>
      </c>
      <c r="AW635">
        <f>2*C635*Parameters!$C$16</f>
        <v>1.8374260278079608</v>
      </c>
      <c r="AX635">
        <f>0</f>
        <v>0</v>
      </c>
      <c r="AY635">
        <f>0</f>
        <v>0</v>
      </c>
      <c r="AZ635">
        <f t="shared" si="944"/>
        <v>-7.8229349930460277</v>
      </c>
      <c r="BA635">
        <f t="shared" si="945"/>
        <v>1.9712511218025588</v>
      </c>
      <c r="BB635">
        <f t="shared" si="946"/>
        <v>-3.8949455182675035</v>
      </c>
      <c r="BC635">
        <f t="shared" si="947"/>
        <v>-12.457788297392398</v>
      </c>
      <c r="BD635">
        <f t="shared" si="948"/>
        <v>0.96784125815345745</v>
      </c>
      <c r="BE635">
        <f t="shared" si="949"/>
        <v>4.8228600821248104</v>
      </c>
      <c r="BF635">
        <f t="shared" si="950"/>
        <v>-7.8229349930460286</v>
      </c>
      <c r="BG635">
        <f t="shared" si="951"/>
        <v>1.9712511218025588</v>
      </c>
      <c r="BH635">
        <f>0</f>
        <v>0</v>
      </c>
      <c r="BI635">
        <f>0</f>
        <v>0</v>
      </c>
      <c r="BJ635">
        <f>0</f>
        <v>0</v>
      </c>
      <c r="BK635">
        <f>C635*(Parameters!$C$19+Parameters!$C$18/2)</f>
        <v>6.8903476042798538E-5</v>
      </c>
      <c r="BL635">
        <f t="shared" si="952"/>
        <v>-7.8220766081285324</v>
      </c>
      <c r="BM635">
        <f t="shared" si="953"/>
        <v>1.9709827465173528</v>
      </c>
      <c r="BN635">
        <f t="shared" si="954"/>
        <v>-3.8949455182675035</v>
      </c>
      <c r="BO635">
        <f t="shared" si="955"/>
        <v>-12.457788297392398</v>
      </c>
      <c r="BP635">
        <f t="shared" si="956"/>
        <v>0.96770543209901194</v>
      </c>
      <c r="BQ635">
        <f t="shared" si="957"/>
        <v>4.8223210547109323</v>
      </c>
      <c r="BR635">
        <f t="shared" si="958"/>
        <v>-7.8229349930460286</v>
      </c>
      <c r="BS635">
        <f t="shared" si="959"/>
        <v>1.9712511218025588</v>
      </c>
      <c r="BT635">
        <f>2*((((Parameters!$C$21)/((Parameters!$C$21)^2+(C635*Parameters!$C$20)^2)))/((((Parameters!$C$21)/((Parameters!$C$21)^2+(C635*Parameters!$C$20)^2)))^2+((-(C635*Parameters!$C$20)/((Parameters!$C$21)^2+(C635*Parameters!$C$20)^2)+C635*Parameters!$C$22))^2))</f>
        <v>4.0022967600066225E-2</v>
      </c>
      <c r="BU635">
        <f>2*(-((-(C635*Parameters!$C$20)/((Parameters!$C$21)^2+(C635*Parameters!$C$20)^2)+C635*Parameters!$C$22))/((((Parameters!$C$21)/((Parameters!$C$21)^2+(C635*Parameters!$C$20)^2)))^2+((-(C635*Parameters!$C$20)/((Parameters!$C$21)^2+(C635*Parameters!$C$20)^2)+C635*Parameters!$C$22))^2))</f>
        <v>124.98083581577259</v>
      </c>
      <c r="BV635">
        <f>0</f>
        <v>0</v>
      </c>
      <c r="BW635">
        <f>0</f>
        <v>0</v>
      </c>
      <c r="BX635">
        <f t="shared" si="960"/>
        <v>-7.8220766081285324</v>
      </c>
      <c r="BY635">
        <f t="shared" si="961"/>
        <v>1.9709827465173528</v>
      </c>
      <c r="BZ635">
        <f t="shared" si="962"/>
        <v>-250.54307927512568</v>
      </c>
      <c r="CA635">
        <f t="shared" si="963"/>
        <v>-989.98857601769578</v>
      </c>
      <c r="CB635">
        <f t="shared" si="964"/>
        <v>0.96770543209901194</v>
      </c>
      <c r="CC635">
        <f t="shared" si="965"/>
        <v>4.8223210547109323</v>
      </c>
      <c r="CD635">
        <f t="shared" si="966"/>
        <v>-610.48192053966113</v>
      </c>
      <c r="CE635">
        <f t="shared" si="967"/>
        <v>123.10888844833025</v>
      </c>
      <c r="CF635">
        <f>0</f>
        <v>0</v>
      </c>
      <c r="CG635">
        <f>0</f>
        <v>0</v>
      </c>
      <c r="CH635">
        <f>(((Parameters!$C$25))/(((Parameters!$C$25))^2+((C635*Parameters!$C$24-1/(C635*Parameters!$C$23)))^2))+(((Parameters!$C$29+Parameters!$C$28))/(((Parameters!$C$29+Parameters!$C$28))^2+((C635*Parameters!$C$27-1/(C635*Parameters!$C$26)))^2))</f>
        <v>6.8802201007644143E-2</v>
      </c>
      <c r="CI635">
        <f>(-((C635*Parameters!$C$24-1/(C635*Parameters!$C$23)))/(((Parameters!$C$25))^2+((C635*Parameters!$C$24-1/(C635*Parameters!$C$23)))^2))+(-((C635*Parameters!$C$27-1/(C635*Parameters!$C$26)))/(((Parameters!$C$29+Parameters!$C$28))^2+((C635*Parameters!$C$27-1/(C635*Parameters!$C$26)))^2))</f>
        <v>0.44347149171465455</v>
      </c>
      <c r="CJ635">
        <f t="shared" si="968"/>
        <v>413.9717186775444</v>
      </c>
      <c r="CK635">
        <f t="shared" si="969"/>
        <v>-177.25112336084649</v>
      </c>
      <c r="CL635">
        <f t="shared" si="970"/>
        <v>-250.54307927512568</v>
      </c>
      <c r="CM635">
        <f t="shared" si="971"/>
        <v>-989.98857601769578</v>
      </c>
      <c r="CN635">
        <f t="shared" si="972"/>
        <v>-95.630076779917417</v>
      </c>
      <c r="CO635">
        <f t="shared" si="973"/>
        <v>-257.43884442299014</v>
      </c>
      <c r="CP635">
        <f t="shared" si="974"/>
        <v>-610.48192053966113</v>
      </c>
      <c r="CQ635">
        <f t="shared" si="975"/>
        <v>123.10888844833025</v>
      </c>
      <c r="CR635">
        <f>2*((((Parameters!$C$31)/((Parameters!$C$31)^2+(C635*Parameters!$C$30)^2)))/((((Parameters!$C$31)/((Parameters!$C$31)^2+(C635*Parameters!$C$30)^2)))^2+((-(C635*Parameters!$C$30)/((Parameters!$C$31)^2+(C635*Parameters!$C$30)^2)+C635*Parameters!$C$32))^2))</f>
        <v>4.0011143571364233E-2</v>
      </c>
      <c r="CS635">
        <f>2*(-((-(C635*Parameters!$C$30)/((Parameters!$C$31)^2+(C635*Parameters!$C$30)^2)+C635*Parameters!$C$32))/((((Parameters!$C$31)/((Parameters!$C$31)^2+(C635*Parameters!$C$30)^2)))^2+((-(C635*Parameters!$C$30)/((Parameters!$C$31)^2+(C635*Parameters!$C$30)^2)+C635*Parameters!$C$32))^2))</f>
        <v>60.643504464645368</v>
      </c>
      <c r="CT635">
        <f>0</f>
        <v>0</v>
      </c>
      <c r="CU635">
        <f>0</f>
        <v>0</v>
      </c>
      <c r="CV635">
        <f t="shared" si="976"/>
        <v>413.9717186775444</v>
      </c>
      <c r="CW635">
        <f t="shared" si="977"/>
        <v>-177.25112336084649</v>
      </c>
      <c r="CX635">
        <f t="shared" si="978"/>
        <v>10515.149693492267</v>
      </c>
      <c r="CY635">
        <f t="shared" si="979"/>
        <v>24107.615173695907</v>
      </c>
      <c r="CZ635">
        <f t="shared" si="980"/>
        <v>-95.630076779917417</v>
      </c>
      <c r="DA635">
        <f t="shared" si="981"/>
        <v>-257.43884442299014</v>
      </c>
      <c r="DB635">
        <f t="shared" si="982"/>
        <v>14997.685521867303</v>
      </c>
      <c r="DC635">
        <f t="shared" si="983"/>
        <v>-5686.5345222740252</v>
      </c>
      <c r="DD635">
        <f>0</f>
        <v>0</v>
      </c>
      <c r="DE635">
        <f>0</f>
        <v>0</v>
      </c>
      <c r="DF635">
        <f>(((Parameters!$C$35))/(((Parameters!$C$35))^2+((C635*Parameters!$C$34-1/(C635*Parameters!$C$33)))^2))+(((Parameters!$C$39+Parameters!$C$38))/(((Parameters!$C$39+Parameters!$C$38))^2+((C635*Parameters!$C$37-1/(C635*Parameters!$C$36)))^2))</f>
        <v>6.8802201007644143E-2</v>
      </c>
      <c r="DG635">
        <f>(-((C635*Parameters!$C$34-1/(C635*Parameters!$C$33)))/(((Parameters!$C$35))^2+((C635*Parameters!$C$34-1/(C635*Parameters!$C$33)))^2))+(-((C635*Parameters!$C$37-1/(C635*Parameters!$C$36)))/(((Parameters!$C$39+Parameters!$C$38))^2+((C635*Parameters!$C$37-1/(C635*Parameters!$C$36)))^2))</f>
        <v>0.44347149171465455</v>
      </c>
      <c r="DH635">
        <f t="shared" si="984"/>
        <v>-9553.602901247099</v>
      </c>
      <c r="DI635">
        <f t="shared" si="985"/>
        <v>6144.5749818106196</v>
      </c>
      <c r="DJ635">
        <f t="shared" si="986"/>
        <v>10515.149693492267</v>
      </c>
      <c r="DK635">
        <f t="shared" si="987"/>
        <v>24107.615173695907</v>
      </c>
      <c r="DL635">
        <f t="shared" si="988"/>
        <v>3458.0596444247735</v>
      </c>
      <c r="DM635">
        <f t="shared" si="989"/>
        <v>6002.3610349883756</v>
      </c>
      <c r="DN635">
        <f t="shared" si="990"/>
        <v>14997.685521867303</v>
      </c>
      <c r="DO635">
        <f t="shared" si="991"/>
        <v>-5686.5345222740252</v>
      </c>
      <c r="DP635">
        <f>2*((((Parameters!$C$41)/((Parameters!$C$41)^2+(C635*(Parameters!$C$40*(1-Parameters!$C$42)))^2)))/((((Parameters!$C$41)/((Parameters!$C$41)^2+(C635*(Parameters!$C$40*(1-Parameters!$C$42)))^2)))^2+((-(C635*(Parameters!$C$40*(1-Parameters!$C$42)))/((Parameters!$C$41)^2+(C635*(Parameters!$C$40*(1-Parameters!$C$42)))^2)+C635*Parameters!$C$43))^2))</f>
        <v>0.20000506429774395</v>
      </c>
      <c r="DQ635">
        <f>2*(-((-(C635*(Parameters!$C$40*(1-Parameters!$C$42)))/((Parameters!$C$41)^2+(C635*(Parameters!$C$40*(1-Parameters!$C$42)))^2)+C635*Parameters!$C$43))/((((Parameters!$C$41)/((Parameters!$C$41)^2+(C635*(Parameters!$C$40*(1-Parameters!$C$42)))^2)))^2+((-(C635*(Parameters!$C$40*(1-Parameters!$C$42)))/((Parameters!$C$41)^2+(C635*(Parameters!$C$40*(1-Parameters!$C$42)))^2)+C635*Parameters!$C$43))^2))</f>
        <v>5.5123477806515444</v>
      </c>
      <c r="DR635">
        <f>0</f>
        <v>0</v>
      </c>
      <c r="DS635">
        <f>0</f>
        <v>0</v>
      </c>
      <c r="DT635">
        <f t="shared" si="992"/>
        <v>-9553.602901247099</v>
      </c>
      <c r="DU635">
        <f t="shared" si="993"/>
        <v>6144.5749818106196</v>
      </c>
      <c r="DV635">
        <f t="shared" si="994"/>
        <v>-25266.653533077544</v>
      </c>
      <c r="DW635">
        <f t="shared" si="995"/>
        <v>-27326.220461900353</v>
      </c>
      <c r="DX635">
        <f t="shared" si="996"/>
        <v>3458.0596444247735</v>
      </c>
      <c r="DY635">
        <f t="shared" si="997"/>
        <v>6002.3610349883756</v>
      </c>
      <c r="DZ635">
        <f t="shared" si="998"/>
        <v>-17397.786566491566</v>
      </c>
      <c r="EA635">
        <f t="shared" si="999"/>
        <v>14575.995488772667</v>
      </c>
      <c r="EB635">
        <f>0</f>
        <v>0</v>
      </c>
      <c r="EC635">
        <f>0</f>
        <v>0</v>
      </c>
      <c r="ED635">
        <f>0</f>
        <v>0</v>
      </c>
      <c r="EE635">
        <f>C635*Parameters!$C$44</f>
        <v>9.1871301390398036E-6</v>
      </c>
      <c r="EF635">
        <f t="shared" si="1000"/>
        <v>-9553.3518517035081</v>
      </c>
      <c r="EG635">
        <f t="shared" si="1001"/>
        <v>6144.342853776433</v>
      </c>
      <c r="EH635">
        <f t="shared" si="1002"/>
        <v>-25266.653533077544</v>
      </c>
      <c r="EI635">
        <f t="shared" si="1003"/>
        <v>-27326.220461900353</v>
      </c>
      <c r="EJ635">
        <f t="shared" si="1004"/>
        <v>3457.9257328573121</v>
      </c>
      <c r="EK635">
        <f t="shared" si="1005"/>
        <v>6002.2011992590578</v>
      </c>
      <c r="EL635">
        <f t="shared" si="1006"/>
        <v>-17397.786566491566</v>
      </c>
      <c r="EM635">
        <f t="shared" si="1007"/>
        <v>14575.995488772667</v>
      </c>
      <c r="EN635">
        <f>0</f>
        <v>0</v>
      </c>
      <c r="EO635">
        <f>0</f>
        <v>0</v>
      </c>
      <c r="EP635">
        <f>(((2*Parameters!$C$47))/(((2*Parameters!$C$47))^2+((2*(C635*Parameters!$C$46-1/(C635*Parameters!$C$45))))^2))</f>
        <v>4.0852743419798743E-8</v>
      </c>
      <c r="EQ635">
        <f>(-((2*(C635*Parameters!$C$46-1/(C635*Parameters!$C$45))))/(((2*Parameters!$C$47))^2+((2*(C635*Parameters!$C$46-1/(C635*Parameters!$C$45))))^2))</f>
        <v>1.0106030792680289E-3</v>
      </c>
      <c r="ER635">
        <f t="shared" si="1008"/>
        <v>-9525.7369213720685</v>
      </c>
      <c r="ES635">
        <f t="shared" si="1009"/>
        <v>6118.8071795620326</v>
      </c>
      <c r="ET635">
        <f t="shared" si="1010"/>
        <v>-25266.653533077544</v>
      </c>
      <c r="EU635">
        <f t="shared" si="1011"/>
        <v>-27326.220461900353</v>
      </c>
      <c r="EV635">
        <f t="shared" si="1012"/>
        <v>3443.1944761856507</v>
      </c>
      <c r="EW635">
        <f t="shared" si="1013"/>
        <v>5984.6195380519166</v>
      </c>
      <c r="EX635">
        <f t="shared" si="1014"/>
        <v>-17397.786566491566</v>
      </c>
      <c r="EY635">
        <f t="shared" si="1015"/>
        <v>14575.995488772667</v>
      </c>
      <c r="EZ635">
        <f>(ER635+ET635/Parameters!$C$6+Parameters!$C$7*(EV635+EX635/Parameters!$C$6))</f>
        <v>-10404.577044261721</v>
      </c>
      <c r="FA635">
        <f>(ES635+EU635/Parameters!$C$6+Parameters!$C$7*(EW635+EY635/Parameters!$C$6))</f>
        <v>5168.329946104629</v>
      </c>
      <c r="FB635">
        <f t="shared" si="1016"/>
        <v>-81.302271374028805</v>
      </c>
      <c r="FC635">
        <f t="shared" si="1017"/>
        <v>8.6076863037784366E-5</v>
      </c>
      <c r="FD635">
        <f>(ER635+ET635/Parameters!$C$6+Parameters!$C$8*(EV635+EX635/Parameters!$C$6))</f>
        <v>131498.12664938328</v>
      </c>
      <c r="FE635">
        <f>(ES635+EU635/Parameters!$C$6+Parameters!$C$8*(EW635+EY635/Parameters!$C$6))</f>
        <v>329748.86422047898</v>
      </c>
      <c r="FF635">
        <f t="shared" si="1018"/>
        <v>-111.00460396062348</v>
      </c>
      <c r="FG635">
        <f t="shared" si="1019"/>
        <v>2.8168894416749427E-6</v>
      </c>
    </row>
    <row r="636" spans="1:163" x14ac:dyDescent="0.15">
      <c r="A636">
        <f>Parameters!$C$2*(Parameters!$C$3/Parameters!$C$2)^((ROW()-2)/(Parameters!$C$4-1))</f>
        <v>147910.83881682073</v>
      </c>
      <c r="B636">
        <f t="shared" si="918"/>
        <v>5.17</v>
      </c>
      <c r="C636">
        <f t="shared" si="919"/>
        <v>929351.20922645601</v>
      </c>
      <c r="D636">
        <f>1</f>
        <v>1</v>
      </c>
      <c r="E636">
        <f>0</f>
        <v>0</v>
      </c>
      <c r="F636">
        <f>0</f>
        <v>0</v>
      </c>
      <c r="G636">
        <f>0</f>
        <v>0</v>
      </c>
      <c r="H636">
        <f>0</f>
        <v>0</v>
      </c>
      <c r="I636">
        <f>0</f>
        <v>0</v>
      </c>
      <c r="J636">
        <f>1</f>
        <v>1</v>
      </c>
      <c r="K636">
        <f>0</f>
        <v>0</v>
      </c>
      <c r="L636">
        <f>2*Parameters!$C$10</f>
        <v>0.04</v>
      </c>
      <c r="M636">
        <f>2*C636*Parameters!$C$9</f>
        <v>1.858702418452912</v>
      </c>
      <c r="N636">
        <f>0</f>
        <v>0</v>
      </c>
      <c r="O636">
        <f>0</f>
        <v>0</v>
      </c>
      <c r="P636">
        <f t="shared" si="920"/>
        <v>1</v>
      </c>
      <c r="Q636">
        <f t="shared" si="921"/>
        <v>0</v>
      </c>
      <c r="R636">
        <f t="shared" si="922"/>
        <v>0.04</v>
      </c>
      <c r="S636">
        <f t="shared" si="923"/>
        <v>1.858702418452912</v>
      </c>
      <c r="T636">
        <f t="shared" si="924"/>
        <v>0</v>
      </c>
      <c r="U636">
        <f t="shared" si="925"/>
        <v>0</v>
      </c>
      <c r="V636">
        <f t="shared" si="926"/>
        <v>1</v>
      </c>
      <c r="W636">
        <f t="shared" si="927"/>
        <v>0</v>
      </c>
      <c r="X636">
        <f>0</f>
        <v>0</v>
      </c>
      <c r="Y636">
        <f>0</f>
        <v>0</v>
      </c>
      <c r="Z636">
        <f>0</f>
        <v>0</v>
      </c>
      <c r="AA636">
        <f>C636*(Parameters!$C$12+Parameters!$C$11/2)</f>
        <v>6.9701340691984202E-5</v>
      </c>
      <c r="AB636">
        <f t="shared" si="928"/>
        <v>0.99987044594948637</v>
      </c>
      <c r="AC636">
        <f t="shared" si="929"/>
        <v>2.7880536276793683E-6</v>
      </c>
      <c r="AD636">
        <f t="shared" si="930"/>
        <v>0.04</v>
      </c>
      <c r="AE636">
        <f t="shared" si="931"/>
        <v>1.858702418452912</v>
      </c>
      <c r="AF636">
        <f t="shared" si="932"/>
        <v>0</v>
      </c>
      <c r="AG636">
        <f t="shared" si="933"/>
        <v>6.9701340691984202E-5</v>
      </c>
      <c r="AH636">
        <f t="shared" si="934"/>
        <v>1</v>
      </c>
      <c r="AI636">
        <f t="shared" si="935"/>
        <v>0</v>
      </c>
      <c r="AJ636">
        <f>0</f>
        <v>0</v>
      </c>
      <c r="AK636">
        <f>0</f>
        <v>0</v>
      </c>
      <c r="AL636">
        <f>(((2*Parameters!$C$15))/(((2*Parameters!$C$15))^2+((2*(C636*Parameters!$C$14-1/(C636*Parameters!$C$13))))^2))</f>
        <v>0.99358655111079952</v>
      </c>
      <c r="AM636">
        <f>(-((2*(C636*Parameters!$C$14-1/(C636*Parameters!$C$13))))/(((2*Parameters!$C$15))^2+((2*(C636*Parameters!$C$14-1/(C636*Parameters!$C$13))))^2))</f>
        <v>4.8838969627974071</v>
      </c>
      <c r="AN636">
        <f t="shared" si="936"/>
        <v>-8.0380971882324523</v>
      </c>
      <c r="AO636">
        <f t="shared" si="937"/>
        <v>2.0421403920574548</v>
      </c>
      <c r="AP636">
        <f t="shared" si="938"/>
        <v>0.04</v>
      </c>
      <c r="AQ636">
        <f t="shared" si="939"/>
        <v>1.858702418452912</v>
      </c>
      <c r="AR636">
        <f t="shared" si="940"/>
        <v>0.99358655111079952</v>
      </c>
      <c r="AS636">
        <f t="shared" si="941"/>
        <v>4.8839666641380992</v>
      </c>
      <c r="AT636">
        <f t="shared" si="942"/>
        <v>1</v>
      </c>
      <c r="AU636">
        <f t="shared" si="943"/>
        <v>0</v>
      </c>
      <c r="AV636">
        <f>2*Parameters!$C$17</f>
        <v>0.04</v>
      </c>
      <c r="AW636">
        <f>2*C636*Parameters!$C$16</f>
        <v>1.858702418452912</v>
      </c>
      <c r="AX636">
        <f>0</f>
        <v>0</v>
      </c>
      <c r="AY636">
        <f>0</f>
        <v>0</v>
      </c>
      <c r="AZ636">
        <f t="shared" si="944"/>
        <v>-8.0380971882324523</v>
      </c>
      <c r="BA636">
        <f t="shared" si="945"/>
        <v>2.0421403920574548</v>
      </c>
      <c r="BB636">
        <f t="shared" si="946"/>
        <v>-4.0772551730668676</v>
      </c>
      <c r="BC636">
        <f t="shared" si="947"/>
        <v>-13.000042649392</v>
      </c>
      <c r="BD636">
        <f t="shared" si="948"/>
        <v>0.99358655111079952</v>
      </c>
      <c r="BE636">
        <f t="shared" si="949"/>
        <v>4.8839666641380992</v>
      </c>
      <c r="BF636">
        <f t="shared" si="950"/>
        <v>-8.0380971882324523</v>
      </c>
      <c r="BG636">
        <f t="shared" si="951"/>
        <v>2.0421403920574548</v>
      </c>
      <c r="BH636">
        <f>0</f>
        <v>0</v>
      </c>
      <c r="BI636">
        <f>0</f>
        <v>0</v>
      </c>
      <c r="BJ636">
        <f>0</f>
        <v>0</v>
      </c>
      <c r="BK636">
        <f>C636*(Parameters!$C$19+Parameters!$C$18/2)</f>
        <v>6.9701340691984202E-5</v>
      </c>
      <c r="BL636">
        <f t="shared" si="952"/>
        <v>-8.0371910678307366</v>
      </c>
      <c r="BM636">
        <f t="shared" si="953"/>
        <v>2.0418562019055488</v>
      </c>
      <c r="BN636">
        <f t="shared" si="954"/>
        <v>-4.0772551730668676</v>
      </c>
      <c r="BO636">
        <f t="shared" si="955"/>
        <v>-13.000042649392</v>
      </c>
      <c r="BP636">
        <f t="shared" si="956"/>
        <v>0.99344421118759185</v>
      </c>
      <c r="BQ636">
        <f t="shared" si="957"/>
        <v>4.8834063979874669</v>
      </c>
      <c r="BR636">
        <f t="shared" si="958"/>
        <v>-8.0380971882324523</v>
      </c>
      <c r="BS636">
        <f t="shared" si="959"/>
        <v>2.0421403920574548</v>
      </c>
      <c r="BT636">
        <f>2*((((Parameters!$C$21)/((Parameters!$C$21)^2+(C636*Parameters!$C$20)^2)))/((((Parameters!$C$21)/((Parameters!$C$21)^2+(C636*Parameters!$C$20)^2)))^2+((-(C636*Parameters!$C$20)/((Parameters!$C$21)^2+(C636*Parameters!$C$20)^2)+C636*Parameters!$C$22))^2))</f>
        <v>4.0023502819930126E-2</v>
      </c>
      <c r="BU636">
        <f>2*(-((-(C636*Parameters!$C$20)/((Parameters!$C$21)^2+(C636*Parameters!$C$20)^2)+C636*Parameters!$C$22))/((((Parameters!$C$21)/((Parameters!$C$21)^2+(C636*Parameters!$C$20)^2)))^2+((-(C636*Parameters!$C$20)/((Parameters!$C$21)^2+(C636*Parameters!$C$20)^2)+C636*Parameters!$C$22))^2))</f>
        <v>126.42889103426538</v>
      </c>
      <c r="BV636">
        <f>0</f>
        <v>0</v>
      </c>
      <c r="BW636">
        <f>0</f>
        <v>0</v>
      </c>
      <c r="BX636">
        <f t="shared" si="960"/>
        <v>-8.0371910678307366</v>
      </c>
      <c r="BY636">
        <f t="shared" si="961"/>
        <v>2.0418562019055488</v>
      </c>
      <c r="BZ636">
        <f t="shared" si="962"/>
        <v>-262.54854697079008</v>
      </c>
      <c r="CA636">
        <f t="shared" si="963"/>
        <v>-1029.0514741482802</v>
      </c>
      <c r="CB636">
        <f t="shared" si="964"/>
        <v>0.99344421118759185</v>
      </c>
      <c r="CC636">
        <f t="shared" si="965"/>
        <v>4.8834063979874669</v>
      </c>
      <c r="CD636">
        <f t="shared" si="966"/>
        <v>-625.40199143823634</v>
      </c>
      <c r="CE636">
        <f t="shared" si="967"/>
        <v>127.83764134665593</v>
      </c>
      <c r="CF636">
        <f>0</f>
        <v>0</v>
      </c>
      <c r="CG636">
        <f>0</f>
        <v>0</v>
      </c>
      <c r="CH636">
        <f>(((Parameters!$C$25))/(((Parameters!$C$25))^2+((C636*Parameters!$C$24-1/(C636*Parameters!$C$23)))^2))+(((Parameters!$C$29+Parameters!$C$28))/(((Parameters!$C$29+Parameters!$C$28))^2+((C636*Parameters!$C$27-1/(C636*Parameters!$C$26)))^2))</f>
        <v>6.8924858743331652E-2</v>
      </c>
      <c r="CI636">
        <f>(-((C636*Parameters!$C$24-1/(C636*Parameters!$C$23)))/(((Parameters!$C$25))^2+((C636*Parameters!$C$24-1/(C636*Parameters!$C$23)))^2))+(-((C636*Parameters!$C$27-1/(C636*Parameters!$C$26)))/(((Parameters!$C$29+Parameters!$C$28))^2+((C636*Parameters!$C$27-1/(C636*Parameters!$C$26)))^2))</f>
        <v>0.44842085057555553</v>
      </c>
      <c r="CJ636">
        <f t="shared" si="968"/>
        <v>435.3148247425417</v>
      </c>
      <c r="CK636">
        <f t="shared" si="969"/>
        <v>-186.61761404339978</v>
      </c>
      <c r="CL636">
        <f t="shared" si="970"/>
        <v>-262.54854697079008</v>
      </c>
      <c r="CM636">
        <f t="shared" si="971"/>
        <v>-1029.0514741482802</v>
      </c>
      <c r="CN636">
        <f t="shared" si="972"/>
        <v>-99.437363574731421</v>
      </c>
      <c r="CO636">
        <f t="shared" si="973"/>
        <v>-266.74869518249386</v>
      </c>
      <c r="CP636">
        <f t="shared" si="974"/>
        <v>-625.40199143823634</v>
      </c>
      <c r="CQ636">
        <f t="shared" si="975"/>
        <v>127.83764134665593</v>
      </c>
      <c r="CR636">
        <f>2*((((Parameters!$C$31)/((Parameters!$C$31)^2+(C636*Parameters!$C$30)^2)))/((((Parameters!$C$31)/((Parameters!$C$31)^2+(C636*Parameters!$C$30)^2)))^2+((-(C636*Parameters!$C$30)/((Parameters!$C$31)^2+(C636*Parameters!$C$30)^2)+C636*Parameters!$C$32))^2))</f>
        <v>4.0011403193981408E-2</v>
      </c>
      <c r="CS636">
        <f>2*(-((-(C636*Parameters!$C$30)/((Parameters!$C$31)^2+(C636*Parameters!$C$30)^2)+C636*Parameters!$C$32))/((((Parameters!$C$31)/((Parameters!$C$31)^2+(C636*Parameters!$C$30)^2)))^2+((-(C636*Parameters!$C$30)/((Parameters!$C$31)^2+(C636*Parameters!$C$30)^2)+C636*Parameters!$C$32))^2))</f>
        <v>61.345922179198531</v>
      </c>
      <c r="CT636">
        <f>0</f>
        <v>0</v>
      </c>
      <c r="CU636">
        <f>0</f>
        <v>0</v>
      </c>
      <c r="CV636">
        <f t="shared" si="976"/>
        <v>435.3148247425417</v>
      </c>
      <c r="CW636">
        <f t="shared" si="977"/>
        <v>-186.61761404339978</v>
      </c>
      <c r="CX636">
        <f t="shared" si="978"/>
        <v>11203.098638372412</v>
      </c>
      <c r="CY636">
        <f t="shared" si="979"/>
        <v>25668.271055360543</v>
      </c>
      <c r="CZ636">
        <f t="shared" si="980"/>
        <v>-99.437363574731421</v>
      </c>
      <c r="DA636">
        <f t="shared" si="981"/>
        <v>-266.74869518249386</v>
      </c>
      <c r="DB636">
        <f t="shared" si="982"/>
        <v>15734.564076183247</v>
      </c>
      <c r="DC636">
        <f t="shared" si="983"/>
        <v>-5982.9121158079042</v>
      </c>
      <c r="DD636">
        <f>0</f>
        <v>0</v>
      </c>
      <c r="DE636">
        <f>0</f>
        <v>0</v>
      </c>
      <c r="DF636">
        <f>(((Parameters!$C$35))/(((Parameters!$C$35))^2+((C636*Parameters!$C$34-1/(C636*Parameters!$C$33)))^2))+(((Parameters!$C$39+Parameters!$C$38))/(((Parameters!$C$39+Parameters!$C$38))^2+((C636*Parameters!$C$37-1/(C636*Parameters!$C$36)))^2))</f>
        <v>6.8924858743331652E-2</v>
      </c>
      <c r="DG636">
        <f>(-((C636*Parameters!$C$34-1/(C636*Parameters!$C$33)))/(((Parameters!$C$35))^2+((C636*Parameters!$C$34-1/(C636*Parameters!$C$33)))^2))+(-((C636*Parameters!$C$37-1/(C636*Parameters!$C$36)))/(((Parameters!$C$39+Parameters!$C$38))^2+((C636*Parameters!$C$37-1/(C636*Parameters!$C$36)))^2))</f>
        <v>0.44842085057555553</v>
      </c>
      <c r="DH636">
        <f t="shared" si="984"/>
        <v>-10302.701123568717</v>
      </c>
      <c r="DI636">
        <f t="shared" si="985"/>
        <v>6606.2673631336784</v>
      </c>
      <c r="DJ636">
        <f t="shared" si="986"/>
        <v>11203.098638372412</v>
      </c>
      <c r="DK636">
        <f t="shared" si="987"/>
        <v>25668.271055360543</v>
      </c>
      <c r="DL636">
        <f t="shared" si="988"/>
        <v>3667.9277826534762</v>
      </c>
      <c r="DM636">
        <f t="shared" si="989"/>
        <v>6376.5865388393504</v>
      </c>
      <c r="DN636">
        <f t="shared" si="990"/>
        <v>15734.564076183247</v>
      </c>
      <c r="DO636">
        <f t="shared" si="991"/>
        <v>-5982.9121158079042</v>
      </c>
      <c r="DP636">
        <f>2*((((Parameters!$C$41)/((Parameters!$C$41)^2+(C636*(Parameters!$C$40*(1-Parameters!$C$42)))^2)))/((((Parameters!$C$41)/((Parameters!$C$41)^2+(C636*(Parameters!$C$40*(1-Parameters!$C$42)))^2)))^2+((-(C636*(Parameters!$C$40*(1-Parameters!$C$42)))/((Parameters!$C$41)^2+(C636*(Parameters!$C$40*(1-Parameters!$C$42)))^2)+C636*Parameters!$C$43))^2))</f>
        <v>0.2000051822626846</v>
      </c>
      <c r="DQ636">
        <f>2*(-((-(C636*(Parameters!$C$40*(1-Parameters!$C$42)))/((Parameters!$C$41)^2+(C636*(Parameters!$C$40*(1-Parameters!$C$42)))^2)+C636*Parameters!$C$43))/((((Parameters!$C$41)/((Parameters!$C$41)^2+(C636*(Parameters!$C$40*(1-Parameters!$C$42)))^2)))^2+((-(C636*(Parameters!$C$40*(1-Parameters!$C$42)))/((Parameters!$C$41)^2+(C636*(Parameters!$C$40*(1-Parameters!$C$42)))^2)+C636*Parameters!$C$43))^2))</f>
        <v>5.5761794040840309</v>
      </c>
      <c r="DR636">
        <f>0</f>
        <v>0</v>
      </c>
      <c r="DS636">
        <f>0</f>
        <v>0</v>
      </c>
      <c r="DT636">
        <f t="shared" si="992"/>
        <v>-10302.701123568717</v>
      </c>
      <c r="DU636">
        <f t="shared" si="993"/>
        <v>6606.2673631336784</v>
      </c>
      <c r="DV636">
        <f t="shared" si="994"/>
        <v>-27695.22698582345</v>
      </c>
      <c r="DW636">
        <f t="shared" si="995"/>
        <v>-30460.151048277163</v>
      </c>
      <c r="DX636">
        <f t="shared" si="996"/>
        <v>3667.9277826534762</v>
      </c>
      <c r="DY636">
        <f t="shared" si="997"/>
        <v>6376.5865388393504</v>
      </c>
      <c r="DZ636">
        <f t="shared" si="998"/>
        <v>-19088.821885356239</v>
      </c>
      <c r="EA636">
        <f t="shared" si="999"/>
        <v>15745.461594406363</v>
      </c>
      <c r="EB636">
        <f>0</f>
        <v>0</v>
      </c>
      <c r="EC636">
        <f>0</f>
        <v>0</v>
      </c>
      <c r="ED636">
        <f>0</f>
        <v>0</v>
      </c>
      <c r="EE636">
        <f>C636*Parameters!$C$44</f>
        <v>9.2935120922645592E-6</v>
      </c>
      <c r="EF636">
        <f t="shared" si="1000"/>
        <v>-10302.418041786617</v>
      </c>
      <c r="EG636">
        <f t="shared" si="1001"/>
        <v>6606.0099772067879</v>
      </c>
      <c r="EH636">
        <f t="shared" si="1002"/>
        <v>-27695.22698582345</v>
      </c>
      <c r="EI636">
        <f t="shared" si="1003"/>
        <v>-30460.151048277163</v>
      </c>
      <c r="EJ636">
        <f t="shared" si="1004"/>
        <v>3667.7814520157503</v>
      </c>
      <c r="EK636">
        <f t="shared" si="1005"/>
        <v>6376.4091366423318</v>
      </c>
      <c r="EL636">
        <f t="shared" si="1006"/>
        <v>-19088.821885356239</v>
      </c>
      <c r="EM636">
        <f t="shared" si="1007"/>
        <v>15745.461594406363</v>
      </c>
      <c r="EN636">
        <f>0</f>
        <v>0</v>
      </c>
      <c r="EO636">
        <f>0</f>
        <v>0</v>
      </c>
      <c r="EP636">
        <f>(((2*Parameters!$C$47))/(((2*Parameters!$C$47))^2+((2*(C636*Parameters!$C$46-1/(C636*Parameters!$C$45))))^2))</f>
        <v>4.1804362218567136E-8</v>
      </c>
      <c r="EQ636">
        <f>(-((2*(C636*Parameters!$C$46-1/(C636*Parameters!$C$45))))/(((2*Parameters!$C$47))^2+((2*(C636*Parameters!$C$46-1/(C636*Parameters!$C$45))))^2))</f>
        <v>1.0223057535378413E-3</v>
      </c>
      <c r="ER636">
        <f t="shared" si="1008"/>
        <v>-10271.279611897631</v>
      </c>
      <c r="ES636">
        <f t="shared" si="1009"/>
        <v>6577.6957139464566</v>
      </c>
      <c r="ET636">
        <f t="shared" si="1010"/>
        <v>-27695.22698582345</v>
      </c>
      <c r="EU636">
        <f t="shared" si="1011"/>
        <v>-30460.151048277163</v>
      </c>
      <c r="EV636">
        <f t="shared" si="1012"/>
        <v>3651.6839780396549</v>
      </c>
      <c r="EW636">
        <f t="shared" si="1013"/>
        <v>6356.8951824296528</v>
      </c>
      <c r="EX636">
        <f t="shared" si="1014"/>
        <v>-19088.821885356239</v>
      </c>
      <c r="EY636">
        <f t="shared" si="1015"/>
        <v>15745.461594406363</v>
      </c>
      <c r="EZ636">
        <f>(ER636+ET636/Parameters!$C$6+Parameters!$C$7*(EV636+EX636/Parameters!$C$6))</f>
        <v>-11234.591854882794</v>
      </c>
      <c r="FA636">
        <f>(ES636+EU636/Parameters!$C$6+Parameters!$C$7*(EW636+EY636/Parameters!$C$6))</f>
        <v>5518.2121992237726</v>
      </c>
      <c r="FB636">
        <f t="shared" si="1016"/>
        <v>-81.949767511204513</v>
      </c>
      <c r="FC636">
        <f t="shared" si="1017"/>
        <v>7.9893532589326023E-5</v>
      </c>
      <c r="FD636">
        <f>(ER636+ET636/Parameters!$C$6+Parameters!$C$8*(EV636+EX636/Parameters!$C$6))</f>
        <v>138151.65594213258</v>
      </c>
      <c r="FE636">
        <f>(ES636+EU636/Parameters!$C$6+Parameters!$C$8*(EW636+EY636/Parameters!$C$6))</f>
        <v>350746.38278923923</v>
      </c>
      <c r="FF636">
        <f t="shared" si="1018"/>
        <v>-111.52621293308327</v>
      </c>
      <c r="FG636">
        <f t="shared" si="1019"/>
        <v>2.6527074271602493E-6</v>
      </c>
    </row>
    <row r="637" spans="1:163" x14ac:dyDescent="0.15">
      <c r="A637">
        <f>Parameters!$C$2*(Parameters!$C$3/Parameters!$C$2)^((ROW()-2)/(Parameters!$C$4-1))</f>
        <v>149623.56560944332</v>
      </c>
      <c r="B637">
        <f t="shared" si="918"/>
        <v>5.1749999999999998</v>
      </c>
      <c r="C637">
        <f t="shared" si="919"/>
        <v>940112.58904507512</v>
      </c>
      <c r="D637">
        <f>1</f>
        <v>1</v>
      </c>
      <c r="E637">
        <f>0</f>
        <v>0</v>
      </c>
      <c r="F637">
        <f>0</f>
        <v>0</v>
      </c>
      <c r="G637">
        <f>0</f>
        <v>0</v>
      </c>
      <c r="H637">
        <f>0</f>
        <v>0</v>
      </c>
      <c r="I637">
        <f>0</f>
        <v>0</v>
      </c>
      <c r="J637">
        <f>1</f>
        <v>1</v>
      </c>
      <c r="K637">
        <f>0</f>
        <v>0</v>
      </c>
      <c r="L637">
        <f>2*Parameters!$C$10</f>
        <v>0.04</v>
      </c>
      <c r="M637">
        <f>2*C637*Parameters!$C$9</f>
        <v>1.8802251780901502</v>
      </c>
      <c r="N637">
        <f>0</f>
        <v>0</v>
      </c>
      <c r="O637">
        <f>0</f>
        <v>0</v>
      </c>
      <c r="P637">
        <f t="shared" si="920"/>
        <v>1</v>
      </c>
      <c r="Q637">
        <f t="shared" si="921"/>
        <v>0</v>
      </c>
      <c r="R637">
        <f t="shared" si="922"/>
        <v>0.04</v>
      </c>
      <c r="S637">
        <f t="shared" si="923"/>
        <v>1.8802251780901502</v>
      </c>
      <c r="T637">
        <f t="shared" si="924"/>
        <v>0</v>
      </c>
      <c r="U637">
        <f t="shared" si="925"/>
        <v>0</v>
      </c>
      <c r="V637">
        <f t="shared" si="926"/>
        <v>1</v>
      </c>
      <c r="W637">
        <f t="shared" si="927"/>
        <v>0</v>
      </c>
      <c r="X637">
        <f>0</f>
        <v>0</v>
      </c>
      <c r="Y637">
        <f>0</f>
        <v>0</v>
      </c>
      <c r="Z637">
        <f>0</f>
        <v>0</v>
      </c>
      <c r="AA637">
        <f>C637*(Parameters!$C$12+Parameters!$C$11/2)</f>
        <v>7.0508444178380637E-5</v>
      </c>
      <c r="AB637">
        <f t="shared" si="928"/>
        <v>0.9998674282479878</v>
      </c>
      <c r="AC637">
        <f t="shared" si="929"/>
        <v>2.8203377671352256E-6</v>
      </c>
      <c r="AD637">
        <f t="shared" si="930"/>
        <v>0.04</v>
      </c>
      <c r="AE637">
        <f t="shared" si="931"/>
        <v>1.8802251780901502</v>
      </c>
      <c r="AF637">
        <f t="shared" si="932"/>
        <v>0</v>
      </c>
      <c r="AG637">
        <f t="shared" si="933"/>
        <v>7.0508444178380637E-5</v>
      </c>
      <c r="AH637">
        <f t="shared" si="934"/>
        <v>1</v>
      </c>
      <c r="AI637">
        <f t="shared" si="935"/>
        <v>0</v>
      </c>
      <c r="AJ637">
        <f>0</f>
        <v>0</v>
      </c>
      <c r="AK637">
        <f>0</f>
        <v>0</v>
      </c>
      <c r="AL637">
        <f>(((2*Parameters!$C$15))/(((2*Parameters!$C$15))^2+((2*(C637*Parameters!$C$14-1/(C637*Parameters!$C$13))))^2))</f>
        <v>1.0200949799922048</v>
      </c>
      <c r="AM637">
        <f>(-((2*(C637*Parameters!$C$14-1/(C637*Parameters!$C$13))))/(((2*Parameters!$C$15))^2+((2*(C637*Parameters!$C$14-1/(C637*Parameters!$C$13))))^2))</f>
        <v>4.9458852323522251</v>
      </c>
      <c r="AN637">
        <f t="shared" si="936"/>
        <v>-8.2587067143652302</v>
      </c>
      <c r="AO637">
        <f t="shared" si="937"/>
        <v>2.1158464950565676</v>
      </c>
      <c r="AP637">
        <f t="shared" si="938"/>
        <v>0.04</v>
      </c>
      <c r="AQ637">
        <f t="shared" si="939"/>
        <v>1.8802251780901502</v>
      </c>
      <c r="AR637">
        <f t="shared" si="940"/>
        <v>1.0200949799922048</v>
      </c>
      <c r="AS637">
        <f t="shared" si="941"/>
        <v>4.9459557407964034</v>
      </c>
      <c r="AT637">
        <f t="shared" si="942"/>
        <v>1</v>
      </c>
      <c r="AU637">
        <f t="shared" si="943"/>
        <v>0</v>
      </c>
      <c r="AV637">
        <f>2*Parameters!$C$17</f>
        <v>0.04</v>
      </c>
      <c r="AW637">
        <f>2*C637*Parameters!$C$16</f>
        <v>1.8802251780901502</v>
      </c>
      <c r="AX637">
        <f>0</f>
        <v>0</v>
      </c>
      <c r="AY637">
        <f>0</f>
        <v>0</v>
      </c>
      <c r="AZ637">
        <f t="shared" si="944"/>
        <v>-8.2587067143652302</v>
      </c>
      <c r="BA637">
        <f t="shared" si="945"/>
        <v>2.1158464950565676</v>
      </c>
      <c r="BB637">
        <f t="shared" si="946"/>
        <v>-4.2686161215537641</v>
      </c>
      <c r="BC637">
        <f t="shared" si="947"/>
        <v>-13.56336926491927</v>
      </c>
      <c r="BD637">
        <f t="shared" si="948"/>
        <v>1.0200949799922048</v>
      </c>
      <c r="BE637">
        <f t="shared" si="949"/>
        <v>4.9459557407964034</v>
      </c>
      <c r="BF637">
        <f t="shared" si="950"/>
        <v>-8.2587067143652302</v>
      </c>
      <c r="BG637">
        <f t="shared" si="951"/>
        <v>2.1158464950565676</v>
      </c>
      <c r="BH637">
        <f>0</f>
        <v>0</v>
      </c>
      <c r="BI637">
        <f>0</f>
        <v>0</v>
      </c>
      <c r="BJ637">
        <f>0</f>
        <v>0</v>
      </c>
      <c r="BK637">
        <f>C637*(Parameters!$C$19+Parameters!$C$18/2)</f>
        <v>7.0508444178380637E-5</v>
      </c>
      <c r="BL637">
        <f t="shared" si="952"/>
        <v>-8.2577503823005447</v>
      </c>
      <c r="BM637">
        <f t="shared" si="953"/>
        <v>2.1155455215750423</v>
      </c>
      <c r="BN637">
        <f t="shared" si="954"/>
        <v>-4.2686161215537641</v>
      </c>
      <c r="BO637">
        <f t="shared" si="955"/>
        <v>-13.56336926491927</v>
      </c>
      <c r="BP637">
        <f t="shared" si="956"/>
        <v>1.019945794947718</v>
      </c>
      <c r="BQ637">
        <f t="shared" si="957"/>
        <v>4.9453734322350478</v>
      </c>
      <c r="BR637">
        <f t="shared" si="958"/>
        <v>-8.2587067143652302</v>
      </c>
      <c r="BS637">
        <f t="shared" si="959"/>
        <v>2.1158464950565676</v>
      </c>
      <c r="BT637">
        <f>2*((((Parameters!$C$21)/((Parameters!$C$21)^2+(C637*Parameters!$C$20)^2)))/((((Parameters!$C$21)/((Parameters!$C$21)^2+(C637*Parameters!$C$20)^2)))^2+((-(C637*Parameters!$C$20)/((Parameters!$C$21)^2+(C637*Parameters!$C$20)^2)+C637*Parameters!$C$22))^2))</f>
        <v>4.002405051778038E-2</v>
      </c>
      <c r="BU637">
        <f>2*(-((-(C637*Parameters!$C$20)/((Parameters!$C$21)^2+(C637*Parameters!$C$20)^2)+C637*Parameters!$C$22))/((((Parameters!$C$21)/((Parameters!$C$21)^2+(C637*Parameters!$C$20)^2)))^2+((-(C637*Parameters!$C$20)/((Parameters!$C$21)^2+(C637*Parameters!$C$20)^2)+C637*Parameters!$C$22))^2))</f>
        <v>127.89374366108285</v>
      </c>
      <c r="BV637">
        <f>0</f>
        <v>0</v>
      </c>
      <c r="BW637">
        <f>0</f>
        <v>0</v>
      </c>
      <c r="BX637">
        <f t="shared" si="960"/>
        <v>-8.2577503823005447</v>
      </c>
      <c r="BY637">
        <f t="shared" si="961"/>
        <v>2.1155455215750423</v>
      </c>
      <c r="BZ637">
        <f t="shared" si="962"/>
        <v>-275.16416137968844</v>
      </c>
      <c r="CA637">
        <f t="shared" si="963"/>
        <v>-1069.5933071752459</v>
      </c>
      <c r="CB637">
        <f t="shared" si="964"/>
        <v>1.019945794947718</v>
      </c>
      <c r="CC637">
        <f t="shared" si="965"/>
        <v>4.9453734322350478</v>
      </c>
      <c r="CD637">
        <f t="shared" si="966"/>
        <v>-640.70020640294149</v>
      </c>
      <c r="CE637">
        <f t="shared" si="967"/>
        <v>132.75846641838044</v>
      </c>
      <c r="CF637">
        <f>0</f>
        <v>0</v>
      </c>
      <c r="CG637">
        <f>0</f>
        <v>0</v>
      </c>
      <c r="CH637">
        <f>(((Parameters!$C$25))/(((Parameters!$C$25))^2+((C637*Parameters!$C$24-1/(C637*Parameters!$C$23)))^2))+(((Parameters!$C$29+Parameters!$C$28))/(((Parameters!$C$29+Parameters!$C$28))^2+((C637*Parameters!$C$27-1/(C637*Parameters!$C$26)))^2))</f>
        <v>6.9048857628490334E-2</v>
      </c>
      <c r="CI637">
        <f>(-((C637*Parameters!$C$24-1/(C637*Parameters!$C$23)))/(((Parameters!$C$25))^2+((C637*Parameters!$C$24-1/(C637*Parameters!$C$23)))^2))+(-((C637*Parameters!$C$27-1/(C637*Parameters!$C$26)))/(((Parameters!$C$29+Parameters!$C$28))^2+((C637*Parameters!$C$27-1/(C637*Parameters!$C$26)))^2))</f>
        <v>0.4534312804561127</v>
      </c>
      <c r="CJ637">
        <f t="shared" si="968"/>
        <v>457.72954145389036</v>
      </c>
      <c r="CK637">
        <f t="shared" si="969"/>
        <v>-196.50668849597918</v>
      </c>
      <c r="CL637">
        <f t="shared" si="970"/>
        <v>-275.16416137968844</v>
      </c>
      <c r="CM637">
        <f t="shared" si="971"/>
        <v>-1069.5933071752459</v>
      </c>
      <c r="CN637">
        <f t="shared" si="972"/>
        <v>-103.41651295898944</v>
      </c>
      <c r="CO637">
        <f t="shared" si="973"/>
        <v>-276.40132109884689</v>
      </c>
      <c r="CP637">
        <f t="shared" si="974"/>
        <v>-640.70020640294149</v>
      </c>
      <c r="CQ637">
        <f t="shared" si="975"/>
        <v>132.75846641838044</v>
      </c>
      <c r="CR637">
        <f>2*((((Parameters!$C$31)/((Parameters!$C$31)^2+(C637*Parameters!$C$30)^2)))/((((Parameters!$C$31)/((Parameters!$C$31)^2+(C637*Parameters!$C$30)^2)))^2+((-(C637*Parameters!$C$30)/((Parameters!$C$31)^2+(C637*Parameters!$C$30)^2)+C637*Parameters!$C$32))^2))</f>
        <v>4.0011668866602124E-2</v>
      </c>
      <c r="CS637">
        <f>2*(-((-(C637*Parameters!$C$30)/((Parameters!$C$31)^2+(C637*Parameters!$C$30)^2)+C637*Parameters!$C$32))/((((Parameters!$C$31)/((Parameters!$C$31)^2+(C637*Parameters!$C$30)^2)))^2+((-(C637*Parameters!$C$30)/((Parameters!$C$31)^2+(C637*Parameters!$C$30)^2)+C637*Parameters!$C$32))^2))</f>
        <v>62.056480503191835</v>
      </c>
      <c r="CT637">
        <f>0</f>
        <v>0</v>
      </c>
      <c r="CU637">
        <f>0</f>
        <v>0</v>
      </c>
      <c r="CV637">
        <f t="shared" si="976"/>
        <v>457.72954145389036</v>
      </c>
      <c r="CW637">
        <f t="shared" si="977"/>
        <v>-196.50668849597918</v>
      </c>
      <c r="CX637">
        <f t="shared" si="978"/>
        <v>11937.663844860948</v>
      </c>
      <c r="CY637">
        <f t="shared" si="979"/>
        <v>27327.628497242869</v>
      </c>
      <c r="CZ637">
        <f t="shared" si="980"/>
        <v>-103.41651295898944</v>
      </c>
      <c r="DA637">
        <f t="shared" si="981"/>
        <v>-276.40132109884689</v>
      </c>
      <c r="DB637">
        <f t="shared" si="982"/>
        <v>16507.65512015226</v>
      </c>
      <c r="DC637">
        <f t="shared" si="983"/>
        <v>-6295.9656318633324</v>
      </c>
      <c r="DD637">
        <f>0</f>
        <v>0</v>
      </c>
      <c r="DE637">
        <f>0</f>
        <v>0</v>
      </c>
      <c r="DF637">
        <f>(((Parameters!$C$35))/(((Parameters!$C$35))^2+((C637*Parameters!$C$34-1/(C637*Parameters!$C$33)))^2))+(((Parameters!$C$39+Parameters!$C$38))/(((Parameters!$C$39+Parameters!$C$38))^2+((C637*Parameters!$C$37-1/(C637*Parameters!$C$36)))^2))</f>
        <v>6.9048857628490334E-2</v>
      </c>
      <c r="DG637">
        <f>(-((C637*Parameters!$C$34-1/(C637*Parameters!$C$33)))/(((Parameters!$C$35))^2+((C637*Parameters!$C$34-1/(C637*Parameters!$C$33)))^2))+(-((C637*Parameters!$C$37-1/(C637*Parameters!$C$36)))/(((Parameters!$C$39+Parameters!$C$38))^2+((C637*Parameters!$C$37-1/(C637*Parameters!$C$36)))^2))</f>
        <v>0.4534312804561127</v>
      </c>
      <c r="DH637">
        <f t="shared" si="984"/>
        <v>-11109.189988639318</v>
      </c>
      <c r="DI637">
        <f t="shared" si="985"/>
        <v>7103.3450437643605</v>
      </c>
      <c r="DJ637">
        <f t="shared" si="986"/>
        <v>11937.663844860948</v>
      </c>
      <c r="DK637">
        <f t="shared" si="987"/>
        <v>27327.628497242869</v>
      </c>
      <c r="DL637">
        <f t="shared" si="988"/>
        <v>3891.2059733760925</v>
      </c>
      <c r="DM637">
        <f t="shared" si="989"/>
        <v>6773.9566428112976</v>
      </c>
      <c r="DN637">
        <f t="shared" si="990"/>
        <v>16507.65512015226</v>
      </c>
      <c r="DO637">
        <f t="shared" si="991"/>
        <v>-6295.9656318633324</v>
      </c>
      <c r="DP637">
        <f>2*((((Parameters!$C$41)/((Parameters!$C$41)^2+(C637*(Parameters!$C$40*(1-Parameters!$C$42)))^2)))/((((Parameters!$C$41)/((Parameters!$C$41)^2+(C637*(Parameters!$C$40*(1-Parameters!$C$42)))^2)))^2+((-(C637*(Parameters!$C$40*(1-Parameters!$C$42)))/((Parameters!$C$41)^2+(C637*(Parameters!$C$40*(1-Parameters!$C$42)))^2)+C637*Parameters!$C$43))^2))</f>
        <v>0.20000530297548977</v>
      </c>
      <c r="DQ637">
        <f>2*(-((-(C637*(Parameters!$C$40*(1-Parameters!$C$42)))/((Parameters!$C$41)^2+(C637*(Parameters!$C$40*(1-Parameters!$C$42)))^2)+C637*Parameters!$C$43))/((((Parameters!$C$41)/((Parameters!$C$41)^2+(C637*(Parameters!$C$40*(1-Parameters!$C$42)))^2)))^2+((-(C637*(Parameters!$C$40*(1-Parameters!$C$42)))/((Parameters!$C$41)^2+(C637*(Parameters!$C$40*(1-Parameters!$C$42)))^2)+C637*Parameters!$C$43))^2))</f>
        <v>5.640750220670645</v>
      </c>
      <c r="DR637">
        <f>0</f>
        <v>0</v>
      </c>
      <c r="DS637">
        <f>0</f>
        <v>0</v>
      </c>
      <c r="DT637">
        <f t="shared" si="992"/>
        <v>-11109.189988639318</v>
      </c>
      <c r="DU637">
        <f t="shared" si="993"/>
        <v>7103.3450437643605</v>
      </c>
      <c r="DV637">
        <f t="shared" si="994"/>
        <v>-30352.428187742684</v>
      </c>
      <c r="DW637">
        <f t="shared" si="995"/>
        <v>-33915.830705028951</v>
      </c>
      <c r="DX637">
        <f t="shared" si="996"/>
        <v>3891.2059733760925</v>
      </c>
      <c r="DY637">
        <f t="shared" si="997"/>
        <v>6773.9566428112976</v>
      </c>
      <c r="DZ637">
        <f t="shared" si="998"/>
        <v>-20924.280477953824</v>
      </c>
      <c r="EA637">
        <f t="shared" si="999"/>
        <v>17008.182571821097</v>
      </c>
      <c r="EB637">
        <f>0</f>
        <v>0</v>
      </c>
      <c r="EC637">
        <f>0</f>
        <v>0</v>
      </c>
      <c r="ED637">
        <f>0</f>
        <v>0</v>
      </c>
      <c r="EE637">
        <f>C637*Parameters!$C$44</f>
        <v>9.4011258904507505E-6</v>
      </c>
      <c r="EF637">
        <f t="shared" si="1000"/>
        <v>-11108.871141645181</v>
      </c>
      <c r="EG637">
        <f t="shared" si="1001"/>
        <v>7103.0596967658867</v>
      </c>
      <c r="EH637">
        <f t="shared" si="1002"/>
        <v>-30352.428187742684</v>
      </c>
      <c r="EI637">
        <f t="shared" si="1003"/>
        <v>-33915.830705028951</v>
      </c>
      <c r="EJ637">
        <f t="shared" si="1004"/>
        <v>3891.0460773105669</v>
      </c>
      <c r="EK637">
        <f t="shared" si="1005"/>
        <v>6773.7599310163569</v>
      </c>
      <c r="EL637">
        <f t="shared" si="1006"/>
        <v>-20924.280477953824</v>
      </c>
      <c r="EM637">
        <f t="shared" si="1007"/>
        <v>17008.182571821097</v>
      </c>
      <c r="EN637">
        <f>0</f>
        <v>0</v>
      </c>
      <c r="EO637">
        <f>0</f>
        <v>0</v>
      </c>
      <c r="EP637">
        <f>(((2*Parameters!$C$47))/(((2*Parameters!$C$47))^2+((2*(C637*Parameters!$C$46-1/(C637*Parameters!$C$45))))^2))</f>
        <v>4.2778148770964838E-8</v>
      </c>
      <c r="EQ637">
        <f>(-((2*(C637*Parameters!$C$46-1/(C637*Parameters!$C$45))))/(((2*Parameters!$C$47))^2+((2*(C637*Parameters!$C$46-1/(C637*Parameters!$C$45))))^2))</f>
        <v>1.0341439539271846E-3</v>
      </c>
      <c r="ER637">
        <f t="shared" si="1008"/>
        <v>-11073.798588799846</v>
      </c>
      <c r="ES637">
        <f t="shared" si="1009"/>
        <v>7071.6694658120714</v>
      </c>
      <c r="ET637">
        <f t="shared" si="1010"/>
        <v>-30352.428187742684</v>
      </c>
      <c r="EU637">
        <f t="shared" si="1011"/>
        <v>-33915.830705028951</v>
      </c>
      <c r="EV637">
        <f t="shared" si="1012"/>
        <v>3873.4562730346452</v>
      </c>
      <c r="EW637">
        <f t="shared" si="1013"/>
        <v>6752.1219404483691</v>
      </c>
      <c r="EX637">
        <f t="shared" si="1014"/>
        <v>-20924.280477953824</v>
      </c>
      <c r="EY637">
        <f t="shared" si="1015"/>
        <v>17008.182571821097</v>
      </c>
      <c r="EZ637">
        <f>(ER637+ET637/Parameters!$C$6+Parameters!$C$7*(EV637+EX637/Parameters!$C$6))</f>
        <v>-12129.535221416983</v>
      </c>
      <c r="FA637">
        <f>(ES637+EU637/Parameters!$C$6+Parameters!$C$7*(EW637+EY637/Parameters!$C$6))</f>
        <v>5891.9883978110647</v>
      </c>
      <c r="FB637">
        <f t="shared" si="1016"/>
        <v>-82.596921739903379</v>
      </c>
      <c r="FC637">
        <f t="shared" si="1017"/>
        <v>7.415730065715064E-5</v>
      </c>
      <c r="FD637">
        <f>(ER637+ET637/Parameters!$C$6+Parameters!$C$8*(EV637+EX637/Parameters!$C$6))</f>
        <v>145153.22542517819</v>
      </c>
      <c r="FE637">
        <f>(ES637+EU637/Parameters!$C$6+Parameters!$C$8*(EW637+EY637/Parameters!$C$6))</f>
        <v>373077.53337122273</v>
      </c>
      <c r="FF637">
        <f t="shared" si="1018"/>
        <v>-112.04815124416201</v>
      </c>
      <c r="FG637">
        <f t="shared" si="1019"/>
        <v>2.4980000215912201E-6</v>
      </c>
    </row>
    <row r="638" spans="1:163" x14ac:dyDescent="0.15">
      <c r="A638">
        <f>Parameters!$C$2*(Parameters!$C$3/Parameters!$C$2)^((ROW()-2)/(Parameters!$C$4-1))</f>
        <v>151356.12484362078</v>
      </c>
      <c r="B638">
        <f t="shared" si="918"/>
        <v>5.18</v>
      </c>
      <c r="C638">
        <f t="shared" si="919"/>
        <v>950998.57976907725</v>
      </c>
      <c r="D638">
        <f>1</f>
        <v>1</v>
      </c>
      <c r="E638">
        <f>0</f>
        <v>0</v>
      </c>
      <c r="F638">
        <f>0</f>
        <v>0</v>
      </c>
      <c r="G638">
        <f>0</f>
        <v>0</v>
      </c>
      <c r="H638">
        <f>0</f>
        <v>0</v>
      </c>
      <c r="I638">
        <f>0</f>
        <v>0</v>
      </c>
      <c r="J638">
        <f>1</f>
        <v>1</v>
      </c>
      <c r="K638">
        <f>0</f>
        <v>0</v>
      </c>
      <c r="L638">
        <f>2*Parameters!$C$10</f>
        <v>0.04</v>
      </c>
      <c r="M638">
        <f>2*C638*Parameters!$C$9</f>
        <v>1.9019971595381544</v>
      </c>
      <c r="N638">
        <f>0</f>
        <v>0</v>
      </c>
      <c r="O638">
        <f>0</f>
        <v>0</v>
      </c>
      <c r="P638">
        <f t="shared" si="920"/>
        <v>1</v>
      </c>
      <c r="Q638">
        <f t="shared" si="921"/>
        <v>0</v>
      </c>
      <c r="R638">
        <f t="shared" si="922"/>
        <v>0.04</v>
      </c>
      <c r="S638">
        <f t="shared" si="923"/>
        <v>1.9019971595381544</v>
      </c>
      <c r="T638">
        <f t="shared" si="924"/>
        <v>0</v>
      </c>
      <c r="U638">
        <f t="shared" si="925"/>
        <v>0</v>
      </c>
      <c r="V638">
        <f t="shared" si="926"/>
        <v>1</v>
      </c>
      <c r="W638">
        <f t="shared" si="927"/>
        <v>0</v>
      </c>
      <c r="X638">
        <f>0</f>
        <v>0</v>
      </c>
      <c r="Y638">
        <f>0</f>
        <v>0</v>
      </c>
      <c r="Z638">
        <f>0</f>
        <v>0</v>
      </c>
      <c r="AA638">
        <f>C638*(Parameters!$C$12+Parameters!$C$11/2)</f>
        <v>7.1324893482680796E-5</v>
      </c>
      <c r="AB638">
        <f t="shared" si="928"/>
        <v>0.99986434025519155</v>
      </c>
      <c r="AC638">
        <f t="shared" si="929"/>
        <v>2.8529957393072319E-6</v>
      </c>
      <c r="AD638">
        <f t="shared" si="930"/>
        <v>0.04</v>
      </c>
      <c r="AE638">
        <f t="shared" si="931"/>
        <v>1.9019971595381544</v>
      </c>
      <c r="AF638">
        <f t="shared" si="932"/>
        <v>0</v>
      </c>
      <c r="AG638">
        <f t="shared" si="933"/>
        <v>7.1324893482680796E-5</v>
      </c>
      <c r="AH638">
        <f t="shared" si="934"/>
        <v>1</v>
      </c>
      <c r="AI638">
        <f t="shared" si="935"/>
        <v>0</v>
      </c>
      <c r="AJ638">
        <f>0</f>
        <v>0</v>
      </c>
      <c r="AK638">
        <f>0</f>
        <v>0</v>
      </c>
      <c r="AL638">
        <f>(((2*Parameters!$C$15))/(((2*Parameters!$C$15))^2+((2*(C638*Parameters!$C$14-1/(C638*Parameters!$C$13))))^2))</f>
        <v>1.047392957057349</v>
      </c>
      <c r="AM638">
        <f>(-((2*(C638*Parameters!$C$14-1/(C638*Parameters!$C$13))))/(((2*Parameters!$C$15))^2+((2*(C638*Parameters!$C$14-1/(C638*Parameters!$C$13))))^2))</f>
        <v>5.0087714980761886</v>
      </c>
      <c r="AN638">
        <f t="shared" si="936"/>
        <v>-8.484909103579092</v>
      </c>
      <c r="AO638">
        <f t="shared" si="937"/>
        <v>2.1924921421621328</v>
      </c>
      <c r="AP638">
        <f t="shared" si="938"/>
        <v>0.04</v>
      </c>
      <c r="AQ638">
        <f t="shared" si="939"/>
        <v>1.9019971595381544</v>
      </c>
      <c r="AR638">
        <f t="shared" si="940"/>
        <v>1.047392957057349</v>
      </c>
      <c r="AS638">
        <f t="shared" si="941"/>
        <v>5.0088428229696715</v>
      </c>
      <c r="AT638">
        <f t="shared" si="942"/>
        <v>1</v>
      </c>
      <c r="AU638">
        <f t="shared" si="943"/>
        <v>0</v>
      </c>
      <c r="AV638">
        <f>2*Parameters!$C$17</f>
        <v>0.04</v>
      </c>
      <c r="AW638">
        <f>2*C638*Parameters!$C$16</f>
        <v>1.9019971595381544</v>
      </c>
      <c r="AX638">
        <f>0</f>
        <v>0</v>
      </c>
      <c r="AY638">
        <f>0</f>
        <v>0</v>
      </c>
      <c r="AZ638">
        <f t="shared" si="944"/>
        <v>-8.484909103579092</v>
      </c>
      <c r="BA638">
        <f t="shared" si="945"/>
        <v>2.1924921421621328</v>
      </c>
      <c r="BB638">
        <f t="shared" si="946"/>
        <v>-4.4695101908452637</v>
      </c>
      <c r="BC638">
        <f t="shared" si="947"/>
        <v>-14.14857616872222</v>
      </c>
      <c r="BD638">
        <f t="shared" si="948"/>
        <v>1.047392957057349</v>
      </c>
      <c r="BE638">
        <f t="shared" si="949"/>
        <v>5.0088428229696715</v>
      </c>
      <c r="BF638">
        <f t="shared" si="950"/>
        <v>-8.484909103579092</v>
      </c>
      <c r="BG638">
        <f t="shared" si="951"/>
        <v>2.1924921421621328</v>
      </c>
      <c r="BH638">
        <f>0</f>
        <v>0</v>
      </c>
      <c r="BI638">
        <f>0</f>
        <v>0</v>
      </c>
      <c r="BJ638">
        <f>0</f>
        <v>0</v>
      </c>
      <c r="BK638">
        <f>C638*(Parameters!$C$19+Parameters!$C$18/2)</f>
        <v>7.1324893482680796E-5</v>
      </c>
      <c r="BL638">
        <f t="shared" si="952"/>
        <v>-8.4838999578909267</v>
      </c>
      <c r="BM638">
        <f t="shared" si="953"/>
        <v>2.1921733548238511</v>
      </c>
      <c r="BN638">
        <f t="shared" si="954"/>
        <v>-4.4695101908452637</v>
      </c>
      <c r="BO638">
        <f t="shared" si="955"/>
        <v>-14.14857616872222</v>
      </c>
      <c r="BP638">
        <f t="shared" si="956"/>
        <v>1.0472365777888477</v>
      </c>
      <c r="BQ638">
        <f t="shared" si="957"/>
        <v>5.0082376377316482</v>
      </c>
      <c r="BR638">
        <f t="shared" si="958"/>
        <v>-8.484909103579092</v>
      </c>
      <c r="BS638">
        <f t="shared" si="959"/>
        <v>2.1924921421621328</v>
      </c>
      <c r="BT638">
        <f>2*((((Parameters!$C$21)/((Parameters!$C$21)^2+(C638*Parameters!$C$20)^2)))/((((Parameters!$C$21)/((Parameters!$C$21)^2+(C638*Parameters!$C$20)^2)))^2+((-(C638*Parameters!$C$20)/((Parameters!$C$21)^2+(C638*Parameters!$C$20)^2)+C638*Parameters!$C$22))^2))</f>
        <v>4.0024610984790758E-2</v>
      </c>
      <c r="BU638">
        <f>2*(-((-(C638*Parameters!$C$20)/((Parameters!$C$21)^2+(C638*Parameters!$C$20)^2)+C638*Parameters!$C$22))/((((Parameters!$C$21)/((Parameters!$C$21)^2+(C638*Parameters!$C$20)^2)))^2+((-(C638*Parameters!$C$20)/((Parameters!$C$21)^2+(C638*Parameters!$C$20)^2)+C638*Parameters!$C$22))^2))</f>
        <v>129.3755892461437</v>
      </c>
      <c r="BV638">
        <f>0</f>
        <v>0</v>
      </c>
      <c r="BW638">
        <f>0</f>
        <v>0</v>
      </c>
      <c r="BX638">
        <f t="shared" si="960"/>
        <v>-8.4838999578909267</v>
      </c>
      <c r="BY638">
        <f t="shared" si="961"/>
        <v>2.1921733548238511</v>
      </c>
      <c r="BZ638">
        <f t="shared" si="962"/>
        <v>-288.42279449632514</v>
      </c>
      <c r="CA638">
        <f t="shared" si="963"/>
        <v>-1111.6703914404566</v>
      </c>
      <c r="CB638">
        <f t="shared" si="964"/>
        <v>1.0472365777888477</v>
      </c>
      <c r="CC638">
        <f t="shared" si="965"/>
        <v>5.0082376377316482</v>
      </c>
      <c r="CD638">
        <f t="shared" si="966"/>
        <v>-656.38668933319082</v>
      </c>
      <c r="CE638">
        <f t="shared" si="967"/>
        <v>137.87979423687892</v>
      </c>
      <c r="CF638">
        <f>0</f>
        <v>0</v>
      </c>
      <c r="CG638">
        <f>0</f>
        <v>0</v>
      </c>
      <c r="CH638">
        <f>(((Parameters!$C$25))/(((Parameters!$C$25))^2+((C638*Parameters!$C$24-1/(C638*Parameters!$C$23)))^2))+(((Parameters!$C$29+Parameters!$C$28))/(((Parameters!$C$29+Parameters!$C$28))^2+((C638*Parameters!$C$27-1/(C638*Parameters!$C$26)))^2))</f>
        <v>6.9174263415485118E-2</v>
      </c>
      <c r="CI638">
        <f>(-((C638*Parameters!$C$24-1/(C638*Parameters!$C$23)))/(((Parameters!$C$25))^2+((C638*Parameters!$C$24-1/(C638*Parameters!$C$23)))^2))+(-((C638*Parameters!$C$27-1/(C638*Parameters!$C$26)))/(((Parameters!$C$29+Parameters!$C$28))^2+((C638*Parameters!$C$27-1/(C638*Parameters!$C$26)))^2))</f>
        <v>0.45850351919312338</v>
      </c>
      <c r="CJ638">
        <f t="shared" si="968"/>
        <v>481.26945233883629</v>
      </c>
      <c r="CK638">
        <f t="shared" si="969"/>
        <v>-206.94967342595382</v>
      </c>
      <c r="CL638">
        <f t="shared" si="970"/>
        <v>-288.42279449632514</v>
      </c>
      <c r="CM638">
        <f t="shared" si="971"/>
        <v>-1111.6703914404566</v>
      </c>
      <c r="CN638">
        <f t="shared" si="972"/>
        <v>-107.57620005579619</v>
      </c>
      <c r="CO638">
        <f t="shared" si="973"/>
        <v>-286.40963616684496</v>
      </c>
      <c r="CP638">
        <f t="shared" si="974"/>
        <v>-656.38668933319082</v>
      </c>
      <c r="CQ638">
        <f t="shared" si="975"/>
        <v>137.87979423687892</v>
      </c>
      <c r="CR638">
        <f>2*((((Parameters!$C$31)/((Parameters!$C$31)^2+(C638*Parameters!$C$30)^2)))/((((Parameters!$C$31)/((Parameters!$C$31)^2+(C638*Parameters!$C$30)^2)))^2+((-(C638*Parameters!$C$30)/((Parameters!$C$31)^2+(C638*Parameters!$C$30)^2)+C638*Parameters!$C$32))^2))</f>
        <v>4.0011940730272401E-2</v>
      </c>
      <c r="CS638">
        <f>2*(-((-(C638*Parameters!$C$30)/((Parameters!$C$31)^2+(C638*Parameters!$C$30)^2)+C638*Parameters!$C$32))/((((Parameters!$C$31)/((Parameters!$C$31)^2+(C638*Parameters!$C$30)^2)))^2+((-(C638*Parameters!$C$30)/((Parameters!$C$31)^2+(C638*Parameters!$C$30)^2)+C638*Parameters!$C$32))^2))</f>
        <v>62.775273946362205</v>
      </c>
      <c r="CT638">
        <f>0</f>
        <v>0</v>
      </c>
      <c r="CU638">
        <f>0</f>
        <v>0</v>
      </c>
      <c r="CV638">
        <f t="shared" si="976"/>
        <v>481.26945233883629</v>
      </c>
      <c r="CW638">
        <f t="shared" si="977"/>
        <v>-206.94967342595382</v>
      </c>
      <c r="CX638">
        <f t="shared" si="978"/>
        <v>12722.156172730392</v>
      </c>
      <c r="CY638">
        <f t="shared" si="979"/>
        <v>29091.870863078431</v>
      </c>
      <c r="CZ638">
        <f t="shared" si="980"/>
        <v>-107.57620005579619</v>
      </c>
      <c r="DA638">
        <f t="shared" si="981"/>
        <v>-286.40963616684496</v>
      </c>
      <c r="DB638">
        <f t="shared" si="982"/>
        <v>17318.75234937781</v>
      </c>
      <c r="DC638">
        <f t="shared" si="983"/>
        <v>-6626.7054397612783</v>
      </c>
      <c r="DD638">
        <f>0</f>
        <v>0</v>
      </c>
      <c r="DE638">
        <f>0</f>
        <v>0</v>
      </c>
      <c r="DF638">
        <f>(((Parameters!$C$35))/(((Parameters!$C$35))^2+((C638*Parameters!$C$34-1/(C638*Parameters!$C$33)))^2))+(((Parameters!$C$39+Parameters!$C$38))/(((Parameters!$C$39+Parameters!$C$38))^2+((C638*Parameters!$C$37-1/(C638*Parameters!$C$36)))^2))</f>
        <v>6.9174263415485118E-2</v>
      </c>
      <c r="DG638">
        <f>(-((C638*Parameters!$C$34-1/(C638*Parameters!$C$33)))/(((Parameters!$C$35))^2+((C638*Parameters!$C$34-1/(C638*Parameters!$C$33)))^2))+(-((C638*Parameters!$C$37-1/(C638*Parameters!$C$36)))/(((Parameters!$C$39+Parameters!$C$38))^2+((C638*Parameters!$C$37-1/(C638*Parameters!$C$36)))^2))</f>
        <v>0.45850351919312338</v>
      </c>
      <c r="DH638">
        <f t="shared" si="984"/>
        <v>-11977.409935989119</v>
      </c>
      <c r="DI638">
        <f t="shared" si="985"/>
        <v>7638.612441827313</v>
      </c>
      <c r="DJ638">
        <f t="shared" si="986"/>
        <v>12722.156172730392</v>
      </c>
      <c r="DK638">
        <f t="shared" si="987"/>
        <v>29091.870863078431</v>
      </c>
      <c r="DL638">
        <f t="shared" si="988"/>
        <v>4128.8035017743769</v>
      </c>
      <c r="DM638">
        <f t="shared" si="989"/>
        <v>7195.9017963901788</v>
      </c>
      <c r="DN638">
        <f t="shared" si="990"/>
        <v>17318.75234937781</v>
      </c>
      <c r="DO638">
        <f t="shared" si="991"/>
        <v>-6626.7054397612783</v>
      </c>
      <c r="DP638">
        <f>2*((((Parameters!$C$41)/((Parameters!$C$41)^2+(C638*(Parameters!$C$40*(1-Parameters!$C$42)))^2)))/((((Parameters!$C$41)/((Parameters!$C$41)^2+(C638*(Parameters!$C$40*(1-Parameters!$C$42)))^2)))^2+((-(C638*(Parameters!$C$40*(1-Parameters!$C$42)))/((Parameters!$C$41)^2+(C638*(Parameters!$C$40*(1-Parameters!$C$42)))^2)+C638*Parameters!$C$43))^2))</f>
        <v>0.20000542650017053</v>
      </c>
      <c r="DQ638">
        <f>2*(-((-(C638*(Parameters!$C$40*(1-Parameters!$C$42)))/((Parameters!$C$41)^2+(C638*(Parameters!$C$40*(1-Parameters!$C$42)))^2)+C638*Parameters!$C$43))/((((Parameters!$C$41)/((Parameters!$C$41)^2+(C638*(Parameters!$C$40*(1-Parameters!$C$42)))^2)))^2+((-(C638*(Parameters!$C$40*(1-Parameters!$C$42)))/((Parameters!$C$41)^2+(C638*(Parameters!$C$40*(1-Parameters!$C$42)))^2)+C638*Parameters!$C$43))^2))</f>
        <v>5.7060687918956461</v>
      </c>
      <c r="DR638">
        <f>0</f>
        <v>0</v>
      </c>
      <c r="DS638">
        <f>0</f>
        <v>0</v>
      </c>
      <c r="DT638">
        <f t="shared" si="992"/>
        <v>-11977.409935989119</v>
      </c>
      <c r="DU638">
        <f t="shared" si="993"/>
        <v>7638.612441827313</v>
      </c>
      <c r="DV638">
        <f t="shared" si="994"/>
        <v>-33259.838877581118</v>
      </c>
      <c r="DW638">
        <f t="shared" si="995"/>
        <v>-37724.290241112729</v>
      </c>
      <c r="DX638">
        <f t="shared" si="996"/>
        <v>4128.8035017743769</v>
      </c>
      <c r="DY638">
        <f t="shared" si="997"/>
        <v>7195.9017963901788</v>
      </c>
      <c r="DZ638">
        <f t="shared" si="998"/>
        <v>-22915.775215242222</v>
      </c>
      <c r="EA638">
        <f t="shared" si="999"/>
        <v>18371.750777423316</v>
      </c>
      <c r="EB638">
        <f>0</f>
        <v>0</v>
      </c>
      <c r="EC638">
        <f>0</f>
        <v>0</v>
      </c>
      <c r="ED638">
        <f>0</f>
        <v>0</v>
      </c>
      <c r="EE638">
        <f>C638*Parameters!$C$44</f>
        <v>9.5099857976907719E-6</v>
      </c>
      <c r="EF638">
        <f t="shared" si="1000"/>
        <v>-11977.051178524698</v>
      </c>
      <c r="EG638">
        <f t="shared" si="1001"/>
        <v>7638.2961412319537</v>
      </c>
      <c r="EH638">
        <f t="shared" si="1002"/>
        <v>-33259.838877581118</v>
      </c>
      <c r="EI638">
        <f t="shared" si="1003"/>
        <v>-37724.290241112729</v>
      </c>
      <c r="EJ638">
        <f t="shared" si="1004"/>
        <v>4128.6287866854045</v>
      </c>
      <c r="EK638">
        <f t="shared" si="1005"/>
        <v>7195.6838676933385</v>
      </c>
      <c r="EL638">
        <f t="shared" si="1006"/>
        <v>-22915.775215242222</v>
      </c>
      <c r="EM638">
        <f t="shared" si="1007"/>
        <v>18371.750777423316</v>
      </c>
      <c r="EN638">
        <f>0</f>
        <v>0</v>
      </c>
      <c r="EO638">
        <f>0</f>
        <v>0</v>
      </c>
      <c r="EP638">
        <f>(((2*Parameters!$C$47))/(((2*Parameters!$C$47))^2+((2*(C638*Parameters!$C$46-1/(C638*Parameters!$C$45))))^2))</f>
        <v>4.3774619510630584E-8</v>
      </c>
      <c r="EQ638">
        <f>(-((2*(C638*Parameters!$C$46-1/(C638*Parameters!$C$45))))/(((2*Parameters!$C$47))^2+((2*(C638*Parameters!$C$46-1/(C638*Parameters!$C$45))))^2))</f>
        <v>1.0461192503006277E-3</v>
      </c>
      <c r="ER638">
        <f t="shared" si="1008"/>
        <v>-11937.588528236334</v>
      </c>
      <c r="ES638">
        <f t="shared" si="1009"/>
        <v>7603.5007321537678</v>
      </c>
      <c r="ET638">
        <f t="shared" si="1010"/>
        <v>-33259.838877581118</v>
      </c>
      <c r="EU638">
        <f t="shared" si="1011"/>
        <v>-37724.290241112729</v>
      </c>
      <c r="EV638">
        <f t="shared" si="1012"/>
        <v>4109.4087414060759</v>
      </c>
      <c r="EW638">
        <f t="shared" si="1013"/>
        <v>7171.7120383215115</v>
      </c>
      <c r="EX638">
        <f t="shared" si="1014"/>
        <v>-22915.775215242222</v>
      </c>
      <c r="EY638">
        <f t="shared" si="1015"/>
        <v>18371.750777423316</v>
      </c>
      <c r="EZ638">
        <f>(ER638+ET638/Parameters!$C$6+Parameters!$C$7*(EV638+EX638/Parameters!$C$6))</f>
        <v>-13094.452489195677</v>
      </c>
      <c r="FA638">
        <f>(ES638+EU638/Parameters!$C$6+Parameters!$C$7*(EW638+EY638/Parameters!$C$6))</f>
        <v>6291.3515063759332</v>
      </c>
      <c r="FB638">
        <f t="shared" si="1016"/>
        <v>-83.243766926737436</v>
      </c>
      <c r="FC638">
        <f t="shared" si="1017"/>
        <v>6.8835370398039159E-5</v>
      </c>
      <c r="FD638">
        <f>(ER638+ET638/Parameters!$C$6+Parameters!$C$8*(EV638+EX638/Parameters!$C$6))</f>
        <v>152522.46246764337</v>
      </c>
      <c r="FE638">
        <f>(ES638+EU638/Parameters!$C$6+Parameters!$C$8*(EW638+EY638/Parameters!$C$6))</f>
        <v>396827.82433970948</v>
      </c>
      <c r="FF638">
        <f t="shared" si="1018"/>
        <v>-112.57043281623383</v>
      </c>
      <c r="FG638">
        <f t="shared" si="1019"/>
        <v>2.3522222796783846E-6</v>
      </c>
    </row>
    <row r="639" spans="1:163" x14ac:dyDescent="0.15">
      <c r="A639">
        <f>Parameters!$C$2*(Parameters!$C$3/Parameters!$C$2)^((ROW()-2)/(Parameters!$C$4-1))</f>
        <v>153108.7461682031</v>
      </c>
      <c r="B639">
        <f t="shared" si="918"/>
        <v>5.1850000000000005</v>
      </c>
      <c r="C639">
        <f t="shared" si="919"/>
        <v>962010.62432474247</v>
      </c>
      <c r="D639">
        <f>1</f>
        <v>1</v>
      </c>
      <c r="E639">
        <f>0</f>
        <v>0</v>
      </c>
      <c r="F639">
        <f>0</f>
        <v>0</v>
      </c>
      <c r="G639">
        <f>0</f>
        <v>0</v>
      </c>
      <c r="H639">
        <f>0</f>
        <v>0</v>
      </c>
      <c r="I639">
        <f>0</f>
        <v>0</v>
      </c>
      <c r="J639">
        <f>1</f>
        <v>1</v>
      </c>
      <c r="K639">
        <f>0</f>
        <v>0</v>
      </c>
      <c r="L639">
        <f>2*Parameters!$C$10</f>
        <v>0.04</v>
      </c>
      <c r="M639">
        <f>2*C639*Parameters!$C$9</f>
        <v>1.9240212486494848</v>
      </c>
      <c r="N639">
        <f>0</f>
        <v>0</v>
      </c>
      <c r="O639">
        <f>0</f>
        <v>0</v>
      </c>
      <c r="P639">
        <f t="shared" si="920"/>
        <v>1</v>
      </c>
      <c r="Q639">
        <f t="shared" si="921"/>
        <v>0</v>
      </c>
      <c r="R639">
        <f t="shared" si="922"/>
        <v>0.04</v>
      </c>
      <c r="S639">
        <f t="shared" si="923"/>
        <v>1.9240212486494848</v>
      </c>
      <c r="T639">
        <f t="shared" si="924"/>
        <v>0</v>
      </c>
      <c r="U639">
        <f t="shared" si="925"/>
        <v>0</v>
      </c>
      <c r="V639">
        <f t="shared" si="926"/>
        <v>1</v>
      </c>
      <c r="W639">
        <f t="shared" si="927"/>
        <v>0</v>
      </c>
      <c r="X639">
        <f>0</f>
        <v>0</v>
      </c>
      <c r="Y639">
        <f>0</f>
        <v>0</v>
      </c>
      <c r="Z639">
        <f>0</f>
        <v>0</v>
      </c>
      <c r="AA639">
        <f>C639*(Parameters!$C$12+Parameters!$C$11/2)</f>
        <v>7.2150796824355689E-5</v>
      </c>
      <c r="AB639">
        <f t="shared" si="928"/>
        <v>0.999861180333803</v>
      </c>
      <c r="AC639">
        <f t="shared" si="929"/>
        <v>2.8860318729742276E-6</v>
      </c>
      <c r="AD639">
        <f t="shared" si="930"/>
        <v>0.04</v>
      </c>
      <c r="AE639">
        <f t="shared" si="931"/>
        <v>1.9240212486494848</v>
      </c>
      <c r="AF639">
        <f t="shared" si="932"/>
        <v>0</v>
      </c>
      <c r="AG639">
        <f t="shared" si="933"/>
        <v>7.2150796824355689E-5</v>
      </c>
      <c r="AH639">
        <f t="shared" si="934"/>
        <v>1</v>
      </c>
      <c r="AI639">
        <f t="shared" si="935"/>
        <v>0</v>
      </c>
      <c r="AJ639">
        <f>0</f>
        <v>0</v>
      </c>
      <c r="AK639">
        <f>0</f>
        <v>0</v>
      </c>
      <c r="AL639">
        <f>(((2*Parameters!$C$15))/(((2*Parameters!$C$15))^2+((2*(C639*Parameters!$C$14-1/(C639*Parameters!$C$13))))^2))</f>
        <v>1.0755079864996149</v>
      </c>
      <c r="AM639">
        <f>(-((2*(C639*Parameters!$C$14-1/(C639*Parameters!$C$13))))/(((2*Parameters!$C$15))^2+((2*(C639*Parameters!$C$14-1/(C639*Parameters!$C$13))))^2))</f>
        <v>5.072571560211439</v>
      </c>
      <c r="AN639">
        <f t="shared" si="936"/>
        <v>-8.71685396734809</v>
      </c>
      <c r="AO639">
        <f t="shared" si="937"/>
        <v>2.2722059675578126</v>
      </c>
      <c r="AP639">
        <f t="shared" si="938"/>
        <v>0.04</v>
      </c>
      <c r="AQ639">
        <f t="shared" si="939"/>
        <v>1.9240212486494848</v>
      </c>
      <c r="AR639">
        <f t="shared" si="940"/>
        <v>1.0755079864996149</v>
      </c>
      <c r="AS639">
        <f t="shared" si="941"/>
        <v>5.0726437110082632</v>
      </c>
      <c r="AT639">
        <f t="shared" si="942"/>
        <v>1</v>
      </c>
      <c r="AU639">
        <f t="shared" si="943"/>
        <v>0</v>
      </c>
      <c r="AV639">
        <f>2*Parameters!$C$17</f>
        <v>0.04</v>
      </c>
      <c r="AW639">
        <f>2*C639*Parameters!$C$16</f>
        <v>1.9240212486494848</v>
      </c>
      <c r="AX639">
        <f>0</f>
        <v>0</v>
      </c>
      <c r="AY639">
        <f>0</f>
        <v>0</v>
      </c>
      <c r="AZ639">
        <f t="shared" si="944"/>
        <v>-8.71685396734809</v>
      </c>
      <c r="BA639">
        <f t="shared" si="945"/>
        <v>2.2722059675578126</v>
      </c>
      <c r="BB639">
        <f t="shared" si="946"/>
        <v>-4.6804467215833165</v>
      </c>
      <c r="BC639">
        <f t="shared" si="947"/>
        <v>-14.756502767200491</v>
      </c>
      <c r="BD639">
        <f t="shared" si="948"/>
        <v>1.0755079864996149</v>
      </c>
      <c r="BE639">
        <f t="shared" si="949"/>
        <v>5.0726437110082632</v>
      </c>
      <c r="BF639">
        <f t="shared" si="950"/>
        <v>-8.71685396734809</v>
      </c>
      <c r="BG639">
        <f t="shared" si="951"/>
        <v>2.2722059675578126</v>
      </c>
      <c r="BH639">
        <f>0</f>
        <v>0</v>
      </c>
      <c r="BI639">
        <f>0</f>
        <v>0</v>
      </c>
      <c r="BJ639">
        <f>0</f>
        <v>0</v>
      </c>
      <c r="BK639">
        <f>C639*(Parameters!$C$19+Parameters!$C$18/2)</f>
        <v>7.2150796824355689E-5</v>
      </c>
      <c r="BL639">
        <f t="shared" si="952"/>
        <v>-8.7157892739150959</v>
      </c>
      <c r="BM639">
        <f t="shared" si="953"/>
        <v>2.2718682695973564</v>
      </c>
      <c r="BN639">
        <f t="shared" si="954"/>
        <v>-4.6804467215833165</v>
      </c>
      <c r="BO639">
        <f t="shared" si="955"/>
        <v>-14.756502767200491</v>
      </c>
      <c r="BP639">
        <f t="shared" si="956"/>
        <v>1.0753440450285066</v>
      </c>
      <c r="BQ639">
        <f t="shared" si="957"/>
        <v>5.0720147830487177</v>
      </c>
      <c r="BR639">
        <f t="shared" si="958"/>
        <v>-8.71685396734809</v>
      </c>
      <c r="BS639">
        <f t="shared" si="959"/>
        <v>2.2722059675578126</v>
      </c>
      <c r="BT639">
        <f>2*((((Parameters!$C$21)/((Parameters!$C$21)^2+(C639*Parameters!$C$20)^2)))/((((Parameters!$C$21)/((Parameters!$C$21)^2+(C639*Parameters!$C$20)^2)))^2+((-(C639*Parameters!$C$20)/((Parameters!$C$21)^2+(C639*Parameters!$C$20)^2)+C639*Parameters!$C$22))^2))</f>
        <v>4.0025184518942027E-2</v>
      </c>
      <c r="BU639">
        <f>2*(-((-(C639*Parameters!$C$20)/((Parameters!$C$21)^2+(C639*Parameters!$C$20)^2)+C639*Parameters!$C$22))/((((Parameters!$C$21)/((Parameters!$C$21)^2+(C639*Parameters!$C$20)^2)))^2+((-(C639*Parameters!$C$20)/((Parameters!$C$21)^2+(C639*Parameters!$C$20)^2)+C639*Parameters!$C$22))^2))</f>
        <v>130.87462564049667</v>
      </c>
      <c r="BV639">
        <f>0</f>
        <v>0</v>
      </c>
      <c r="BW639">
        <f>0</f>
        <v>0</v>
      </c>
      <c r="BX639">
        <f t="shared" si="960"/>
        <v>-8.7157892739150959</v>
      </c>
      <c r="BY639">
        <f t="shared" si="961"/>
        <v>2.2718682695973564</v>
      </c>
      <c r="BZ639">
        <f t="shared" si="962"/>
        <v>-302.35920708357696</v>
      </c>
      <c r="CA639">
        <f t="shared" si="963"/>
        <v>-1155.3412292056016</v>
      </c>
      <c r="CB639">
        <f t="shared" si="964"/>
        <v>1.0753440450285066</v>
      </c>
      <c r="CC639">
        <f t="shared" si="965"/>
        <v>5.0720147830487177</v>
      </c>
      <c r="CD639">
        <f t="shared" si="966"/>
        <v>-672.47184909809039</v>
      </c>
      <c r="CE639">
        <f t="shared" si="967"/>
        <v>143.21046362297537</v>
      </c>
      <c r="CF639">
        <f>0</f>
        <v>0</v>
      </c>
      <c r="CG639">
        <f>0</f>
        <v>0</v>
      </c>
      <c r="CH639">
        <f>(((Parameters!$C$25))/(((Parameters!$C$25))^2+((C639*Parameters!$C$24-1/(C639*Parameters!$C$23)))^2))+(((Parameters!$C$29+Parameters!$C$28))/(((Parameters!$C$29+Parameters!$C$28))^2+((C639*Parameters!$C$27-1/(C639*Parameters!$C$26)))^2))</f>
        <v>6.9301142816358144E-2</v>
      </c>
      <c r="CI639">
        <f>(-((C639*Parameters!$C$24-1/(C639*Parameters!$C$23)))/(((Parameters!$C$25))^2+((C639*Parameters!$C$24-1/(C639*Parameters!$C$23)))^2))+(-((C639*Parameters!$C$27-1/(C639*Parameters!$C$26)))/(((Parameters!$C$29+Parameters!$C$28))^2+((C639*Parameters!$C$27-1/(C639*Parameters!$C$26)))^2))</f>
        <v>0.46363831493341767</v>
      </c>
      <c r="CJ639">
        <f t="shared" si="968"/>
        <v>505.99083281613377</v>
      </c>
      <c r="CK639">
        <f t="shared" si="969"/>
        <v>-217.97991253404072</v>
      </c>
      <c r="CL639">
        <f t="shared" si="970"/>
        <v>-302.35920708357696</v>
      </c>
      <c r="CM639">
        <f t="shared" si="971"/>
        <v>-1155.3412292056016</v>
      </c>
      <c r="CN639">
        <f t="shared" si="972"/>
        <v>-111.92558164428851</v>
      </c>
      <c r="CO639">
        <f t="shared" si="973"/>
        <v>-296.78705138061679</v>
      </c>
      <c r="CP639">
        <f t="shared" si="974"/>
        <v>-672.47184909809039</v>
      </c>
      <c r="CQ639">
        <f t="shared" si="975"/>
        <v>143.21046362297537</v>
      </c>
      <c r="CR639">
        <f>2*((((Parameters!$C$31)/((Parameters!$C$31)^2+(C639*Parameters!$C$30)^2)))/((((Parameters!$C$31)/((Parameters!$C$31)^2+(C639*Parameters!$C$30)^2)))^2+((-(C639*Parameters!$C$30)/((Parameters!$C$31)^2+(C639*Parameters!$C$30)^2)+C639*Parameters!$C$32))^2))</f>
        <v>4.0012218929329428E-2</v>
      </c>
      <c r="CS639">
        <f>2*(-((-(C639*Parameters!$C$30)/((Parameters!$C$31)^2+(C639*Parameters!$C$30)^2)+C639*Parameters!$C$32))/((((Parameters!$C$31)/((Parameters!$C$31)^2+(C639*Parameters!$C$30)^2)))^2+((-(C639*Parameters!$C$30)/((Parameters!$C$31)^2+(C639*Parameters!$C$30)^2)+C639*Parameters!$C$32))^2))</f>
        <v>63.502398121464722</v>
      </c>
      <c r="CT639">
        <f>0</f>
        <v>0</v>
      </c>
      <c r="CU639">
        <f>0</f>
        <v>0</v>
      </c>
      <c r="CV639">
        <f t="shared" si="976"/>
        <v>505.99083281613377</v>
      </c>
      <c r="CW639">
        <f t="shared" si="977"/>
        <v>-217.97991253404072</v>
      </c>
      <c r="CX639">
        <f t="shared" si="978"/>
        <v>13560.133797114009</v>
      </c>
      <c r="CY639">
        <f t="shared" si="979"/>
        <v>30967.568222113514</v>
      </c>
      <c r="CZ639">
        <f t="shared" si="980"/>
        <v>-111.92558164428851</v>
      </c>
      <c r="DA639">
        <f t="shared" si="981"/>
        <v>-296.78705138061679</v>
      </c>
      <c r="DB639">
        <f t="shared" si="982"/>
        <v>18169.7392540929</v>
      </c>
      <c r="DC639">
        <f t="shared" si="983"/>
        <v>-6976.2074904043693</v>
      </c>
      <c r="DD639">
        <f>0</f>
        <v>0</v>
      </c>
      <c r="DE639">
        <f>0</f>
        <v>0</v>
      </c>
      <c r="DF639">
        <f>(((Parameters!$C$35))/(((Parameters!$C$35))^2+((C639*Parameters!$C$34-1/(C639*Parameters!$C$33)))^2))+(((Parameters!$C$39+Parameters!$C$38))/(((Parameters!$C$39+Parameters!$C$38))^2+((C639*Parameters!$C$37-1/(C639*Parameters!$C$36)))^2))</f>
        <v>6.9301142816358144E-2</v>
      </c>
      <c r="DG639">
        <f>(-((C639*Parameters!$C$34-1/(C639*Parameters!$C$33)))/(((Parameters!$C$35))^2+((C639*Parameters!$C$34-1/(C639*Parameters!$C$33)))^2))+(-((C639*Parameters!$C$37-1/(C639*Parameters!$C$36)))/(((Parameters!$C$39+Parameters!$C$38))^2+((C639*Parameters!$C$37-1/(C639*Parameters!$C$36)))^2))</f>
        <v>0.46363831493341767</v>
      </c>
      <c r="DH639">
        <f t="shared" si="984"/>
        <v>-12912.027546387506</v>
      </c>
      <c r="DI639">
        <f t="shared" si="985"/>
        <v>8215.1055394675877</v>
      </c>
      <c r="DJ639">
        <f t="shared" si="986"/>
        <v>13560.133797114009</v>
      </c>
      <c r="DK639">
        <f t="shared" si="987"/>
        <v>30967.568222113514</v>
      </c>
      <c r="DL639">
        <f t="shared" si="988"/>
        <v>4381.6951988165602</v>
      </c>
      <c r="DM639">
        <f t="shared" si="989"/>
        <v>7643.9410875575277</v>
      </c>
      <c r="DN639">
        <f t="shared" si="990"/>
        <v>18169.7392540929</v>
      </c>
      <c r="DO639">
        <f t="shared" si="991"/>
        <v>-6976.2074904043693</v>
      </c>
      <c r="DP639">
        <f>2*((((Parameters!$C$41)/((Parameters!$C$41)^2+(C639*(Parameters!$C$40*(1-Parameters!$C$42)))^2)))/((((Parameters!$C$41)/((Parameters!$C$41)^2+(C639*(Parameters!$C$40*(1-Parameters!$C$42)))^2)))^2+((-(C639*(Parameters!$C$40*(1-Parameters!$C$42)))/((Parameters!$C$41)^2+(C639*(Parameters!$C$40*(1-Parameters!$C$42)))^2)+C639*Parameters!$C$43))^2))</f>
        <v>0.20000555290222916</v>
      </c>
      <c r="DQ639">
        <f>2*(-((-(C639*(Parameters!$C$40*(1-Parameters!$C$42)))/((Parameters!$C$41)^2+(C639*(Parameters!$C$40*(1-Parameters!$C$42)))^2)+C639*Parameters!$C$43))/((((Parameters!$C$41)/((Parameters!$C$41)^2+(C639*(Parameters!$C$40*(1-Parameters!$C$42)))^2)))^2+((-(C639*(Parameters!$C$40*(1-Parameters!$C$42)))/((Parameters!$C$41)^2+(C639*(Parameters!$C$40*(1-Parameters!$C$42)))^2)+C639*Parameters!$C$43))^2))</f>
        <v>5.7721437784519827</v>
      </c>
      <c r="DR639">
        <f>0</f>
        <v>0</v>
      </c>
      <c r="DS639">
        <f>0</f>
        <v>0</v>
      </c>
      <c r="DT639">
        <f t="shared" si="992"/>
        <v>-12912.027546387506</v>
      </c>
      <c r="DU639">
        <f t="shared" si="993"/>
        <v>8215.1055394675877</v>
      </c>
      <c r="DV639">
        <f t="shared" si="994"/>
        <v>-36441.113740354289</v>
      </c>
      <c r="DW639">
        <f t="shared" si="995"/>
        <v>-41919.44452139637</v>
      </c>
      <c r="DX639">
        <f t="shared" si="996"/>
        <v>4381.6951988165602</v>
      </c>
      <c r="DY639">
        <f t="shared" si="997"/>
        <v>7643.9410875575277</v>
      </c>
      <c r="DZ639">
        <f t="shared" si="998"/>
        <v>-25075.824366417415</v>
      </c>
      <c r="EA639">
        <f t="shared" si="999"/>
        <v>19844.397854086572</v>
      </c>
      <c r="EB639">
        <f>0</f>
        <v>0</v>
      </c>
      <c r="EC639">
        <f>0</f>
        <v>0</v>
      </c>
      <c r="ED639">
        <f>0</f>
        <v>0</v>
      </c>
      <c r="EE639">
        <f>C639*Parameters!$C$44</f>
        <v>9.6201062432474246E-6</v>
      </c>
      <c r="EF639">
        <f t="shared" si="1000"/>
        <v>-12911.624276877552</v>
      </c>
      <c r="EG639">
        <f t="shared" si="1001"/>
        <v>8214.7549720817824</v>
      </c>
      <c r="EH639">
        <f t="shared" si="1002"/>
        <v>-36441.113740354289</v>
      </c>
      <c r="EI639">
        <f t="shared" si="1003"/>
        <v>-41919.44452139637</v>
      </c>
      <c r="EJ639">
        <f t="shared" si="1004"/>
        <v>4381.5042936008704</v>
      </c>
      <c r="EK639">
        <f t="shared" si="1005"/>
        <v>7643.6998554629854</v>
      </c>
      <c r="EL639">
        <f t="shared" si="1006"/>
        <v>-25075.824366417415</v>
      </c>
      <c r="EM639">
        <f t="shared" si="1007"/>
        <v>19844.397854086572</v>
      </c>
      <c r="EN639">
        <f>0</f>
        <v>0</v>
      </c>
      <c r="EO639">
        <f>0</f>
        <v>0</v>
      </c>
      <c r="EP639">
        <f>(((2*Parameters!$C$47))/(((2*Parameters!$C$47))^2+((2*(C639*Parameters!$C$46-1/(C639*Parameters!$C$45))))^2))</f>
        <v>4.479430290427378E-8</v>
      </c>
      <c r="EQ639">
        <f>(-((2*(C639*Parameters!$C$46-1/(C639*Parameters!$C$45))))/(((2*Parameters!$C$47))^2+((2*(C639*Parameters!$C$46-1/(C639*Parameters!$C$45))))^2))</f>
        <v>1.0582332307201069E-3</v>
      </c>
      <c r="ER639">
        <f t="shared" si="1008"/>
        <v>-12867.265360025971</v>
      </c>
      <c r="ES639">
        <f t="shared" si="1009"/>
        <v>8176.1898968049927</v>
      </c>
      <c r="ET639">
        <f t="shared" si="1010"/>
        <v>-36441.113740354289</v>
      </c>
      <c r="EU639">
        <f t="shared" si="1011"/>
        <v>-41919.44452139637</v>
      </c>
      <c r="EV639">
        <f t="shared" si="1012"/>
        <v>4360.5031690939732</v>
      </c>
      <c r="EW639">
        <f t="shared" si="1013"/>
        <v>7617.1646737467099</v>
      </c>
      <c r="EX639">
        <f t="shared" si="1014"/>
        <v>-25075.824366417415</v>
      </c>
      <c r="EY639">
        <f t="shared" si="1015"/>
        <v>19844.397854086572</v>
      </c>
      <c r="EZ639">
        <f>(ER639+ET639/Parameters!$C$6+Parameters!$C$7*(EV639+EX639/Parameters!$C$6))</f>
        <v>-14134.782359690467</v>
      </c>
      <c r="FA639">
        <f>(ES639+EU639/Parameters!$C$6+Parameters!$C$7*(EW639+EY639/Parameters!$C$6))</f>
        <v>6718.1222612781621</v>
      </c>
      <c r="FB639">
        <f t="shared" si="1016"/>
        <v>-83.890335406391188</v>
      </c>
      <c r="FC639">
        <f t="shared" si="1017"/>
        <v>6.3897406283232387E-5</v>
      </c>
      <c r="FD639">
        <f>(ER639+ET639/Parameters!$C$6+Parameters!$C$8*(EV639+EX639/Parameters!$C$6))</f>
        <v>160280.24676210835</v>
      </c>
      <c r="FE639">
        <f>(ES639+EU639/Parameters!$C$6+Parameters!$C$8*(EW639+EY639/Parameters!$C$6))</f>
        <v>422088.35221659031</v>
      </c>
      <c r="FF639">
        <f t="shared" si="1018"/>
        <v>-113.09307167659216</v>
      </c>
      <c r="FG639">
        <f t="shared" si="1019"/>
        <v>2.2148606948258674E-6</v>
      </c>
    </row>
    <row r="640" spans="1:163" x14ac:dyDescent="0.15">
      <c r="A640">
        <f>Parameters!$C$2*(Parameters!$C$3/Parameters!$C$2)^((ROW()-2)/(Parameters!$C$4-1))</f>
        <v>154881.66189124796</v>
      </c>
      <c r="B640">
        <f t="shared" si="918"/>
        <v>5.1899999999999995</v>
      </c>
      <c r="C640">
        <f t="shared" si="919"/>
        <v>973150.18234664563</v>
      </c>
      <c r="D640">
        <f>1</f>
        <v>1</v>
      </c>
      <c r="E640">
        <f>0</f>
        <v>0</v>
      </c>
      <c r="F640">
        <f>0</f>
        <v>0</v>
      </c>
      <c r="G640">
        <f>0</f>
        <v>0</v>
      </c>
      <c r="H640">
        <f>0</f>
        <v>0</v>
      </c>
      <c r="I640">
        <f>0</f>
        <v>0</v>
      </c>
      <c r="J640">
        <f>1</f>
        <v>1</v>
      </c>
      <c r="K640">
        <f>0</f>
        <v>0</v>
      </c>
      <c r="L640">
        <f>2*Parameters!$C$10</f>
        <v>0.04</v>
      </c>
      <c r="M640">
        <f>2*C640*Parameters!$C$9</f>
        <v>1.9463003646932913</v>
      </c>
      <c r="N640">
        <f>0</f>
        <v>0</v>
      </c>
      <c r="O640">
        <f>0</f>
        <v>0</v>
      </c>
      <c r="P640">
        <f t="shared" si="920"/>
        <v>1</v>
      </c>
      <c r="Q640">
        <f t="shared" si="921"/>
        <v>0</v>
      </c>
      <c r="R640">
        <f t="shared" si="922"/>
        <v>0.04</v>
      </c>
      <c r="S640">
        <f t="shared" si="923"/>
        <v>1.9463003646932913</v>
      </c>
      <c r="T640">
        <f t="shared" si="924"/>
        <v>0</v>
      </c>
      <c r="U640">
        <f t="shared" si="925"/>
        <v>0</v>
      </c>
      <c r="V640">
        <f t="shared" si="926"/>
        <v>1</v>
      </c>
      <c r="W640">
        <f t="shared" si="927"/>
        <v>0</v>
      </c>
      <c r="X640">
        <f>0</f>
        <v>0</v>
      </c>
      <c r="Y640">
        <f>0</f>
        <v>0</v>
      </c>
      <c r="Z640">
        <f>0</f>
        <v>0</v>
      </c>
      <c r="AA640">
        <f>C640*(Parameters!$C$12+Parameters!$C$11/2)</f>
        <v>7.2986263675998416E-5</v>
      </c>
      <c r="AB640">
        <f t="shared" si="928"/>
        <v>0.9998579468083898</v>
      </c>
      <c r="AC640">
        <f t="shared" si="929"/>
        <v>2.9194505470399368E-6</v>
      </c>
      <c r="AD640">
        <f t="shared" si="930"/>
        <v>0.04</v>
      </c>
      <c r="AE640">
        <f t="shared" si="931"/>
        <v>1.9463003646932913</v>
      </c>
      <c r="AF640">
        <f t="shared" si="932"/>
        <v>0</v>
      </c>
      <c r="AG640">
        <f t="shared" si="933"/>
        <v>7.2986263675998416E-5</v>
      </c>
      <c r="AH640">
        <f t="shared" si="934"/>
        <v>1</v>
      </c>
      <c r="AI640">
        <f t="shared" si="935"/>
        <v>0</v>
      </c>
      <c r="AJ640">
        <f>0</f>
        <v>0</v>
      </c>
      <c r="AK640">
        <f>0</f>
        <v>0</v>
      </c>
      <c r="AL640">
        <f>(((2*Parameters!$C$15))/(((2*Parameters!$C$15))^2+((2*(C640*Parameters!$C$14-1/(C640*Parameters!$C$13))))^2))</f>
        <v>1.1044687175615804</v>
      </c>
      <c r="AM640">
        <f>(-((2*(C640*Parameters!$C$14-1/(C640*Parameters!$C$13))))/(((2*Parameters!$C$15))^2+((2*(C640*Parameters!$C$14-1/(C640*Parameters!$C$13))))^2))</f>
        <v>5.1373015086684752</v>
      </c>
      <c r="AN640">
        <f t="shared" si="936"/>
        <v>-8.9546951043499963</v>
      </c>
      <c r="AO640">
        <f t="shared" si="937"/>
        <v>2.3551228475797217</v>
      </c>
      <c r="AP640">
        <f t="shared" si="938"/>
        <v>0.04</v>
      </c>
      <c r="AQ640">
        <f t="shared" si="939"/>
        <v>1.9463003646932913</v>
      </c>
      <c r="AR640">
        <f t="shared" si="940"/>
        <v>1.1044687175615804</v>
      </c>
      <c r="AS640">
        <f t="shared" si="941"/>
        <v>5.1373744949321516</v>
      </c>
      <c r="AT640">
        <f t="shared" si="942"/>
        <v>1</v>
      </c>
      <c r="AU640">
        <f t="shared" si="943"/>
        <v>0</v>
      </c>
      <c r="AV640">
        <f>2*Parameters!$C$17</f>
        <v>0.04</v>
      </c>
      <c r="AW640">
        <f>2*C640*Parameters!$C$16</f>
        <v>1.9463003646932913</v>
      </c>
      <c r="AX640">
        <f>0</f>
        <v>0</v>
      </c>
      <c r="AY640">
        <f>0</f>
        <v>0</v>
      </c>
      <c r="AZ640">
        <f t="shared" si="944"/>
        <v>-8.9546951043499963</v>
      </c>
      <c r="BA640">
        <f t="shared" si="945"/>
        <v>2.3551228475797217</v>
      </c>
      <c r="BB640">
        <f t="shared" si="946"/>
        <v>-4.9019642613159151</v>
      </c>
      <c r="BC640">
        <f t="shared" si="947"/>
        <v>-15.388021068717148</v>
      </c>
      <c r="BD640">
        <f t="shared" si="948"/>
        <v>1.1044687175615804</v>
      </c>
      <c r="BE640">
        <f t="shared" si="949"/>
        <v>5.1373744949321516</v>
      </c>
      <c r="BF640">
        <f t="shared" si="950"/>
        <v>-8.954695104349998</v>
      </c>
      <c r="BG640">
        <f t="shared" si="951"/>
        <v>2.3551228475797217</v>
      </c>
      <c r="BH640">
        <f>0</f>
        <v>0</v>
      </c>
      <c r="BI640">
        <f>0</f>
        <v>0</v>
      </c>
      <c r="BJ640">
        <f>0</f>
        <v>0</v>
      </c>
      <c r="BK640">
        <f>C640*(Parameters!$C$19+Parameters!$C$18/2)</f>
        <v>7.2986263675998416E-5</v>
      </c>
      <c r="BL640">
        <f t="shared" si="952"/>
        <v>-8.9535719901868234</v>
      </c>
      <c r="BM640">
        <f t="shared" si="953"/>
        <v>2.354765071523615</v>
      </c>
      <c r="BN640">
        <f t="shared" si="954"/>
        <v>-4.9019642613159151</v>
      </c>
      <c r="BO640">
        <f t="shared" si="955"/>
        <v>-15.388021068717148</v>
      </c>
      <c r="BP640">
        <f t="shared" si="956"/>
        <v>1.1042968259444375</v>
      </c>
      <c r="BQ640">
        <f t="shared" si="957"/>
        <v>5.136720925194127</v>
      </c>
      <c r="BR640">
        <f t="shared" si="958"/>
        <v>-8.954695104349998</v>
      </c>
      <c r="BS640">
        <f t="shared" si="959"/>
        <v>2.3551228475797217</v>
      </c>
      <c r="BT640">
        <f>2*((((Parameters!$C$21)/((Parameters!$C$21)^2+(C640*Parameters!$C$20)^2)))/((((Parameters!$C$21)/((Parameters!$C$21)^2+(C640*Parameters!$C$20)^2)))^2+((-(C640*Parameters!$C$20)/((Parameters!$C$21)^2+(C640*Parameters!$C$20)^2)+C640*Parameters!$C$22))^2))</f>
        <v>4.0025771425181739E-2</v>
      </c>
      <c r="BU640">
        <f>2*(-((-(C640*Parameters!$C$20)/((Parameters!$C$21)^2+(C640*Parameters!$C$20)^2)+C640*Parameters!$C$22))/((((Parameters!$C$21)/((Parameters!$C$21)^2+(C640*Parameters!$C$20)^2)))^2+((-(C640*Parameters!$C$20)/((Parameters!$C$21)^2+(C640*Parameters!$C$20)^2)+C640*Parameters!$C$22))^2))</f>
        <v>132.39105302426023</v>
      </c>
      <c r="BV640">
        <f>0</f>
        <v>0</v>
      </c>
      <c r="BW640">
        <f>0</f>
        <v>0</v>
      </c>
      <c r="BX640">
        <f t="shared" si="960"/>
        <v>-8.9535719901868234</v>
      </c>
      <c r="BY640">
        <f t="shared" si="961"/>
        <v>2.354765071523615</v>
      </c>
      <c r="BZ640">
        <f t="shared" si="962"/>
        <v>-317.01016533099289</v>
      </c>
      <c r="CA640">
        <f t="shared" si="963"/>
        <v>-1200.6665938895592</v>
      </c>
      <c r="CB640">
        <f t="shared" si="964"/>
        <v>1.1042968259444375</v>
      </c>
      <c r="CC640">
        <f t="shared" si="965"/>
        <v>5.136720925194127</v>
      </c>
      <c r="CD640">
        <f t="shared" si="966"/>
        <v>-688.96638715021197</v>
      </c>
      <c r="CE640">
        <f t="shared" si="967"/>
        <v>148.75974370333878</v>
      </c>
      <c r="CF640">
        <f>0</f>
        <v>0</v>
      </c>
      <c r="CG640">
        <f>0</f>
        <v>0</v>
      </c>
      <c r="CH640">
        <f>(((Parameters!$C$25))/(((Parameters!$C$25))^2+((C640*Parameters!$C$24-1/(C640*Parameters!$C$23)))^2))+(((Parameters!$C$29+Parameters!$C$28))/(((Parameters!$C$29+Parameters!$C$28))^2+((C640*Parameters!$C$27-1/(C640*Parameters!$C$26)))^2))</f>
        <v>6.9429563539343958E-2</v>
      </c>
      <c r="CI640">
        <f>(-((C640*Parameters!$C$24-1/(C640*Parameters!$C$23)))/(((Parameters!$C$25))^2+((C640*Parameters!$C$24-1/(C640*Parameters!$C$23)))^2))+(-((C640*Parameters!$C$27-1/(C640*Parameters!$C$26)))/(((Parameters!$C$29+Parameters!$C$28))^2+((C640*Parameters!$C$27-1/(C640*Parameters!$C$26)))^2))</f>
        <v>0.46883642632477468</v>
      </c>
      <c r="CJ640">
        <f t="shared" si="968"/>
        <v>531.95278568006756</v>
      </c>
      <c r="CK640">
        <f t="shared" si="969"/>
        <v>-229.63290552090791</v>
      </c>
      <c r="CL640">
        <f t="shared" si="970"/>
        <v>-317.01016533099289</v>
      </c>
      <c r="CM640">
        <f t="shared" si="971"/>
        <v>-1200.6665938895592</v>
      </c>
      <c r="CN640">
        <f t="shared" si="972"/>
        <v>-116.47432534603621</v>
      </c>
      <c r="CO640">
        <f t="shared" si="973"/>
        <v>-307.54749380665487</v>
      </c>
      <c r="CP640">
        <f t="shared" si="974"/>
        <v>-688.96638715021197</v>
      </c>
      <c r="CQ640">
        <f t="shared" si="975"/>
        <v>148.75974370333878</v>
      </c>
      <c r="CR640">
        <f>2*((((Parameters!$C$31)/((Parameters!$C$31)^2+(C640*Parameters!$C$30)^2)))/((((Parameters!$C$31)/((Parameters!$C$31)^2+(C640*Parameters!$C$30)^2)))^2+((-(C640*Parameters!$C$30)/((Parameters!$C$31)^2+(C640*Parameters!$C$30)^2)+C640*Parameters!$C$32))^2))</f>
        <v>4.0012503611478546E-2</v>
      </c>
      <c r="CS640">
        <f>2*(-((-(C640*Parameters!$C$30)/((Parameters!$C$31)^2+(C640*Parameters!$C$30)^2)+C640*Parameters!$C$32))/((((Parameters!$C$31)/((Parameters!$C$31)^2+(C640*Parameters!$C$30)^2)))^2+((-(C640*Parameters!$C$30)/((Parameters!$C$31)^2+(C640*Parameters!$C$30)^2)+C640*Parameters!$C$32))^2))</f>
        <v>64.237949757348872</v>
      </c>
      <c r="CT640">
        <f>0</f>
        <v>0</v>
      </c>
      <c r="CU640">
        <f>0</f>
        <v>0</v>
      </c>
      <c r="CV640">
        <f t="shared" si="976"/>
        <v>531.95278568006756</v>
      </c>
      <c r="CW640">
        <f t="shared" si="977"/>
        <v>-229.63290552090791</v>
      </c>
      <c r="CX640">
        <f t="shared" si="978"/>
        <v>14455.421644913291</v>
      </c>
      <c r="CY640">
        <f t="shared" si="979"/>
        <v>32961.70153844692</v>
      </c>
      <c r="CZ640">
        <f t="shared" si="980"/>
        <v>-116.47432534603621</v>
      </c>
      <c r="DA640">
        <f t="shared" si="981"/>
        <v>-307.54749380665487</v>
      </c>
      <c r="DB640">
        <f t="shared" si="982"/>
        <v>19062.593638636692</v>
      </c>
      <c r="DC640">
        <f t="shared" si="983"/>
        <v>-7345.6178611030809</v>
      </c>
      <c r="DD640">
        <f>0</f>
        <v>0</v>
      </c>
      <c r="DE640">
        <f>0</f>
        <v>0</v>
      </c>
      <c r="DF640">
        <f>(((Parameters!$C$35))/(((Parameters!$C$35))^2+((C640*Parameters!$C$34-1/(C640*Parameters!$C$33)))^2))+(((Parameters!$C$39+Parameters!$C$38))/(((Parameters!$C$39+Parameters!$C$38))^2+((C640*Parameters!$C$37-1/(C640*Parameters!$C$36)))^2))</f>
        <v>6.9429563539343958E-2</v>
      </c>
      <c r="DG640">
        <f>(-((C640*Parameters!$C$34-1/(C640*Parameters!$C$33)))/(((Parameters!$C$35))^2+((C640*Parameters!$C$34-1/(C640*Parameters!$C$33)))^2))+(-((C640*Parameters!$C$37-1/(C640*Parameters!$C$36)))/(((Parameters!$C$39+Parameters!$C$38))^2+((C640*Parameters!$C$37-1/(C640*Parameters!$C$36)))^2))</f>
        <v>0.46883642632477468</v>
      </c>
      <c r="DH640">
        <f t="shared" si="984"/>
        <v>-13918.059953605698</v>
      </c>
      <c r="DI640">
        <f t="shared" si="985"/>
        <v>8836.1118708265276</v>
      </c>
      <c r="DJ640">
        <f t="shared" si="986"/>
        <v>14455.421644913291</v>
      </c>
      <c r="DK640">
        <f t="shared" si="987"/>
        <v>32961.70153844692</v>
      </c>
      <c r="DL640">
        <f t="shared" si="988"/>
        <v>4650.9264580593872</v>
      </c>
      <c r="DM640">
        <f t="shared" si="989"/>
        <v>8119.687742189959</v>
      </c>
      <c r="DN640">
        <f t="shared" si="990"/>
        <v>19062.593638636692</v>
      </c>
      <c r="DO640">
        <f t="shared" si="991"/>
        <v>-7345.6178611030809</v>
      </c>
      <c r="DP640">
        <f>2*((((Parameters!$C$41)/((Parameters!$C$41)^2+(C640*(Parameters!$C$40*(1-Parameters!$C$42)))^2)))/((((Parameters!$C$41)/((Parameters!$C$41)^2+(C640*(Parameters!$C$40*(1-Parameters!$C$42)))^2)))^2+((-(C640*(Parameters!$C$40*(1-Parameters!$C$42)))/((Parameters!$C$41)^2+(C640*(Parameters!$C$40*(1-Parameters!$C$42)))^2)+C640*Parameters!$C$43))^2))</f>
        <v>0.200005682248694</v>
      </c>
      <c r="DQ640">
        <f>2*(-((-(C640*(Parameters!$C$40*(1-Parameters!$C$42)))/((Parameters!$C$41)^2+(C640*(Parameters!$C$40*(1-Parameters!$C$42)))^2)+C640*Parameters!$C$43))/((((Parameters!$C$41)/((Parameters!$C$41)^2+(C640*(Parameters!$C$40*(1-Parameters!$C$42)))^2)))^2+((-(C640*(Parameters!$C$40*(1-Parameters!$C$42)))/((Parameters!$C$41)^2+(C640*(Parameters!$C$40*(1-Parameters!$C$42)))^2)+C640*Parameters!$C$43))^2))</f>
        <v>5.8389839413925593</v>
      </c>
      <c r="DR640">
        <f>0</f>
        <v>0</v>
      </c>
      <c r="DS640">
        <f>0</f>
        <v>0</v>
      </c>
      <c r="DT640">
        <f t="shared" si="992"/>
        <v>-13918.059953605698</v>
      </c>
      <c r="DU640">
        <f t="shared" si="993"/>
        <v>8836.1118708265276</v>
      </c>
      <c r="DV640">
        <f t="shared" si="994"/>
        <v>-39922.184749790104</v>
      </c>
      <c r="DW640">
        <f t="shared" si="995"/>
        <v>-46538.354442845171</v>
      </c>
      <c r="DX640">
        <f t="shared" si="996"/>
        <v>4650.9264580593872</v>
      </c>
      <c r="DY640">
        <f t="shared" si="997"/>
        <v>8119.687742189959</v>
      </c>
      <c r="DZ640">
        <f t="shared" si="998"/>
        <v>-27417.920977799815</v>
      </c>
      <c r="EA640">
        <f t="shared" si="999"/>
        <v>21435.050726626516</v>
      </c>
      <c r="EB640">
        <f>0</f>
        <v>0</v>
      </c>
      <c r="EC640">
        <f>0</f>
        <v>0</v>
      </c>
      <c r="ED640">
        <f>0</f>
        <v>0</v>
      </c>
      <c r="EE640">
        <f>C640*Parameters!$C$44</f>
        <v>9.7315018234664554E-6</v>
      </c>
      <c r="EF640">
        <f t="shared" si="1000"/>
        <v>-13917.607065524577</v>
      </c>
      <c r="EG640">
        <f t="shared" si="1001"/>
        <v>8835.7233680128375</v>
      </c>
      <c r="EH640">
        <f t="shared" si="1002"/>
        <v>-39922.184749790104</v>
      </c>
      <c r="EI640">
        <f t="shared" si="1003"/>
        <v>-46538.354442845171</v>
      </c>
      <c r="EJ640">
        <f t="shared" si="1004"/>
        <v>4650.7178628241545</v>
      </c>
      <c r="EK640">
        <f t="shared" si="1005"/>
        <v>8119.4209246419678</v>
      </c>
      <c r="EL640">
        <f t="shared" si="1006"/>
        <v>-27417.920977799815</v>
      </c>
      <c r="EM640">
        <f t="shared" si="1007"/>
        <v>21435.050726626516</v>
      </c>
      <c r="EN640">
        <f>0</f>
        <v>0</v>
      </c>
      <c r="EO640">
        <f>0</f>
        <v>0</v>
      </c>
      <c r="EP640">
        <f>(((2*Parameters!$C$47))/(((2*Parameters!$C$47))^2+((2*(C640*Parameters!$C$46-1/(C640*Parameters!$C$45))))^2))</f>
        <v>4.5837739732138635E-8</v>
      </c>
      <c r="EQ640">
        <f>(-((2*(C640*Parameters!$C$46-1/(C640*Parameters!$C$45))))/(((2*Parameters!$C$47))^2+((2*(C640*Parameters!$C$46-1/(C640*Parameters!$C$45))))^2))</f>
        <v>1.0704875016563095E-3</v>
      </c>
      <c r="ER640">
        <f t="shared" si="1008"/>
        <v>-13867.790168688573</v>
      </c>
      <c r="ES640">
        <f t="shared" si="1009"/>
        <v>8792.9850349863955</v>
      </c>
      <c r="ET640">
        <f t="shared" si="1010"/>
        <v>-39922.184749790104</v>
      </c>
      <c r="EU640">
        <f t="shared" si="1011"/>
        <v>-46538.354442845171</v>
      </c>
      <c r="EV640">
        <f t="shared" si="1012"/>
        <v>4627.770652148406</v>
      </c>
      <c r="EW640">
        <f t="shared" si="1013"/>
        <v>8090.0713654481096</v>
      </c>
      <c r="EX640">
        <f t="shared" si="1014"/>
        <v>-27417.920977799815</v>
      </c>
      <c r="EY640">
        <f t="shared" si="1015"/>
        <v>21435.050726626516</v>
      </c>
      <c r="EZ640">
        <f>(ER640+ET640/Parameters!$C$6+Parameters!$C$7*(EV640+EX640/Parameters!$C$6))</f>
        <v>-15256.387899116055</v>
      </c>
      <c r="FA640">
        <f>(ES640+EU640/Parameters!$C$6+Parameters!$C$7*(EW640+EY640/Parameters!$C$6))</f>
        <v>7174.2596630613461</v>
      </c>
      <c r="FB640">
        <f t="shared" si="1016"/>
        <v>-84.536659017478087</v>
      </c>
      <c r="FC640">
        <f t="shared" si="1017"/>
        <v>5.9315343410698346E-5</v>
      </c>
      <c r="FD640">
        <f>(ER640+ET640/Parameters!$C$6+Parameters!$C$8*(EV640+EX640/Parameters!$C$6))</f>
        <v>168448.80387734805</v>
      </c>
      <c r="FE640">
        <f>(ES640+EU640/Parameters!$C$6+Parameters!$C$8*(EW640+EY640/Parameters!$C$6))</f>
        <v>448956.17702525202</v>
      </c>
      <c r="FF640">
        <f t="shared" si="1018"/>
        <v>-113.61608196744422</v>
      </c>
      <c r="FG640">
        <f t="shared" si="1019"/>
        <v>2.0854313676957278E-6</v>
      </c>
    </row>
    <row r="641" spans="1:163" x14ac:dyDescent="0.15">
      <c r="A641">
        <f>Parameters!$C$2*(Parameters!$C$3/Parameters!$C$2)^((ROW()-2)/(Parameters!$C$4-1))</f>
        <v>156675.10701081486</v>
      </c>
      <c r="B641">
        <f t="shared" si="918"/>
        <v>5.1950000000000003</v>
      </c>
      <c r="C641">
        <f t="shared" si="919"/>
        <v>984418.73037114134</v>
      </c>
      <c r="D641">
        <f>1</f>
        <v>1</v>
      </c>
      <c r="E641">
        <f>0</f>
        <v>0</v>
      </c>
      <c r="F641">
        <f>0</f>
        <v>0</v>
      </c>
      <c r="G641">
        <f>0</f>
        <v>0</v>
      </c>
      <c r="H641">
        <f>0</f>
        <v>0</v>
      </c>
      <c r="I641">
        <f>0</f>
        <v>0</v>
      </c>
      <c r="J641">
        <f>1</f>
        <v>1</v>
      </c>
      <c r="K641">
        <f>0</f>
        <v>0</v>
      </c>
      <c r="L641">
        <f>2*Parameters!$C$10</f>
        <v>0.04</v>
      </c>
      <c r="M641">
        <f>2*C641*Parameters!$C$9</f>
        <v>1.9688374607422825</v>
      </c>
      <c r="N641">
        <f>0</f>
        <v>0</v>
      </c>
      <c r="O641">
        <f>0</f>
        <v>0</v>
      </c>
      <c r="P641">
        <f t="shared" si="920"/>
        <v>1</v>
      </c>
      <c r="Q641">
        <f t="shared" si="921"/>
        <v>0</v>
      </c>
      <c r="R641">
        <f t="shared" si="922"/>
        <v>0.04</v>
      </c>
      <c r="S641">
        <f t="shared" si="923"/>
        <v>1.9688374607422825</v>
      </c>
      <c r="T641">
        <f t="shared" si="924"/>
        <v>0</v>
      </c>
      <c r="U641">
        <f t="shared" si="925"/>
        <v>0</v>
      </c>
      <c r="V641">
        <f t="shared" si="926"/>
        <v>1</v>
      </c>
      <c r="W641">
        <f t="shared" si="927"/>
        <v>0</v>
      </c>
      <c r="X641">
        <f>0</f>
        <v>0</v>
      </c>
      <c r="Y641">
        <f>0</f>
        <v>0</v>
      </c>
      <c r="Z641">
        <f>0</f>
        <v>0</v>
      </c>
      <c r="AA641">
        <f>C641*(Parameters!$C$12+Parameters!$C$11/2)</f>
        <v>7.3831404777835604E-5</v>
      </c>
      <c r="AB641">
        <f t="shared" si="928"/>
        <v>0.99985463796449414</v>
      </c>
      <c r="AC641">
        <f t="shared" si="929"/>
        <v>2.9532561911134242E-6</v>
      </c>
      <c r="AD641">
        <f t="shared" si="930"/>
        <v>0.04</v>
      </c>
      <c r="AE641">
        <f t="shared" si="931"/>
        <v>1.9688374607422825</v>
      </c>
      <c r="AF641">
        <f t="shared" si="932"/>
        <v>0</v>
      </c>
      <c r="AG641">
        <f t="shared" si="933"/>
        <v>7.3831404777835604E-5</v>
      </c>
      <c r="AH641">
        <f t="shared" si="934"/>
        <v>1</v>
      </c>
      <c r="AI641">
        <f t="shared" si="935"/>
        <v>0</v>
      </c>
      <c r="AJ641">
        <f>0</f>
        <v>0</v>
      </c>
      <c r="AK641">
        <f>0</f>
        <v>0</v>
      </c>
      <c r="AL641">
        <f>(((2*Parameters!$C$15))/(((2*Parameters!$C$15))^2+((2*(C641*Parameters!$C$14-1/(C641*Parameters!$C$13))))^2))</f>
        <v>1.1343050005793109</v>
      </c>
      <c r="AM641">
        <f>(-((2*(C641*Parameters!$C$14-1/(C641*Parameters!$C$13))))/(((2*Parameters!$C$15))^2+((2*(C641*Parameters!$C$14-1/(C641*Parameters!$C$13))))^2))</f>
        <v>5.2029777224339089</v>
      </c>
      <c r="AN641">
        <f t="shared" si="936"/>
        <v>-9.1985906093477752</v>
      </c>
      <c r="AO641">
        <f t="shared" si="937"/>
        <v>2.4413842392013914</v>
      </c>
      <c r="AP641">
        <f t="shared" si="938"/>
        <v>0.04</v>
      </c>
      <c r="AQ641">
        <f t="shared" si="939"/>
        <v>1.9688374607422825</v>
      </c>
      <c r="AR641">
        <f t="shared" si="940"/>
        <v>1.1343050005793109</v>
      </c>
      <c r="AS641">
        <f t="shared" si="941"/>
        <v>5.2030515538386863</v>
      </c>
      <c r="AT641">
        <f t="shared" si="942"/>
        <v>1</v>
      </c>
      <c r="AU641">
        <f t="shared" si="943"/>
        <v>0</v>
      </c>
      <c r="AV641">
        <f>2*Parameters!$C$17</f>
        <v>0.04</v>
      </c>
      <c r="AW641">
        <f>2*C641*Parameters!$C$16</f>
        <v>1.9688374607422825</v>
      </c>
      <c r="AX641">
        <f>0</f>
        <v>0</v>
      </c>
      <c r="AY641">
        <f>0</f>
        <v>0</v>
      </c>
      <c r="AZ641">
        <f t="shared" si="944"/>
        <v>-9.1985906093477752</v>
      </c>
      <c r="BA641">
        <f t="shared" si="945"/>
        <v>2.4413842392013914</v>
      </c>
      <c r="BB641">
        <f t="shared" si="946"/>
        <v>-5.1346323705794079</v>
      </c>
      <c r="BC641">
        <f t="shared" si="947"/>
        <v>-16.04403694740574</v>
      </c>
      <c r="BD641">
        <f t="shared" si="948"/>
        <v>1.1343050005793109</v>
      </c>
      <c r="BE641">
        <f t="shared" si="949"/>
        <v>5.2030515538386863</v>
      </c>
      <c r="BF641">
        <f t="shared" si="950"/>
        <v>-9.1985906093477752</v>
      </c>
      <c r="BG641">
        <f t="shared" si="951"/>
        <v>2.4413842392013914</v>
      </c>
      <c r="BH641">
        <f>0</f>
        <v>0</v>
      </c>
      <c r="BI641">
        <f>0</f>
        <v>0</v>
      </c>
      <c r="BJ641">
        <f>0</f>
        <v>0</v>
      </c>
      <c r="BK641">
        <f>C641*(Parameters!$C$19+Parameters!$C$18/2)</f>
        <v>7.3831404777835604E-5</v>
      </c>
      <c r="BL641">
        <f t="shared" si="952"/>
        <v>-9.1974060555616415</v>
      </c>
      <c r="BM641">
        <f t="shared" si="953"/>
        <v>2.4410051420804537</v>
      </c>
      <c r="BN641">
        <f t="shared" si="954"/>
        <v>-5.1346323705794079</v>
      </c>
      <c r="BO641">
        <f t="shared" si="955"/>
        <v>-16.04403694740574</v>
      </c>
      <c r="BP641">
        <f t="shared" si="956"/>
        <v>1.1341247497513283</v>
      </c>
      <c r="BQ641">
        <f t="shared" si="957"/>
        <v>5.202372408972022</v>
      </c>
      <c r="BR641">
        <f t="shared" si="958"/>
        <v>-9.1985906093477752</v>
      </c>
      <c r="BS641">
        <f t="shared" si="959"/>
        <v>2.4413842392013914</v>
      </c>
      <c r="BT641">
        <f>2*((((Parameters!$C$21)/((Parameters!$C$21)^2+(C641*Parameters!$C$20)^2)))/((((Parameters!$C$21)/((Parameters!$C$21)^2+(C641*Parameters!$C$20)^2)))^2+((-(C641*Parameters!$C$20)/((Parameters!$C$21)^2+(C641*Parameters!$C$20)^2)+C641*Parameters!$C$22))^2))</f>
        <v>4.0026372015587681E-2</v>
      </c>
      <c r="BU641">
        <f>2*(-((-(C641*Parameters!$C$20)/((Parameters!$C$21)^2+(C641*Parameters!$C$20)^2)+C641*Parameters!$C$22))/((((Parameters!$C$21)/((Parameters!$C$21)^2+(C641*Parameters!$C$20)^2)))^2+((-(C641*Parameters!$C$20)/((Parameters!$C$21)^2+(C641*Parameters!$C$20)^2)+C641*Parameters!$C$22))^2))</f>
        <v>133.92507393493383</v>
      </c>
      <c r="BV641">
        <f>0</f>
        <v>0</v>
      </c>
      <c r="BW641">
        <f>0</f>
        <v>0</v>
      </c>
      <c r="BX641">
        <f t="shared" si="960"/>
        <v>-9.1974060555616415</v>
      </c>
      <c r="BY641">
        <f t="shared" si="961"/>
        <v>2.4410051420804537</v>
      </c>
      <c r="BZ641">
        <f t="shared" si="962"/>
        <v>-332.41456529561617</v>
      </c>
      <c r="CA641">
        <f t="shared" si="963"/>
        <v>-1247.7096183681979</v>
      </c>
      <c r="CB641">
        <f t="shared" si="964"/>
        <v>1.1341247497513283</v>
      </c>
      <c r="CC641">
        <f t="shared" si="965"/>
        <v>5.202372408972022</v>
      </c>
      <c r="CD641">
        <f t="shared" si="966"/>
        <v>-705.88130521884</v>
      </c>
      <c r="CE641">
        <f t="shared" si="967"/>
        <v>154.5373572944915</v>
      </c>
      <c r="CF641">
        <f>0</f>
        <v>0</v>
      </c>
      <c r="CG641">
        <f>0</f>
        <v>0</v>
      </c>
      <c r="CH641">
        <f>(((Parameters!$C$25))/(((Parameters!$C$25))^2+((C641*Parameters!$C$24-1/(C641*Parameters!$C$23)))^2))+(((Parameters!$C$29+Parameters!$C$28))/(((Parameters!$C$29+Parameters!$C$28))^2+((C641*Parameters!$C$27-1/(C641*Parameters!$C$26)))^2))</f>
        <v>6.9559594326348312E-2</v>
      </c>
      <c r="CI641">
        <f>(-((C641*Parameters!$C$24-1/(C641*Parameters!$C$23)))/(((Parameters!$C$25))^2+((C641*Parameters!$C$24-1/(C641*Parameters!$C$23)))^2))+(-((C641*Parameters!$C$27-1/(C641*Parameters!$C$26)))/(((Parameters!$C$29+Parameters!$C$28))^2+((C641*Parameters!$C$27-1/(C641*Parameters!$C$26)))^2))</f>
        <v>0.47409862271114117</v>
      </c>
      <c r="CJ641">
        <f t="shared" si="968"/>
        <v>559.21738324611204</v>
      </c>
      <c r="CK641">
        <f t="shared" si="969"/>
        <v>-241.94645732446861</v>
      </c>
      <c r="CL641">
        <f t="shared" si="970"/>
        <v>-332.41456529561617</v>
      </c>
      <c r="CM641">
        <f t="shared" si="971"/>
        <v>-1247.7096183681979</v>
      </c>
      <c r="CN641">
        <f t="shared" si="972"/>
        <v>-121.23264073456238</v>
      </c>
      <c r="CO641">
        <f t="shared" si="973"/>
        <v>-318.705426311152</v>
      </c>
      <c r="CP641">
        <f t="shared" si="974"/>
        <v>-705.88130521884</v>
      </c>
      <c r="CQ641">
        <f t="shared" si="975"/>
        <v>154.5373572944915</v>
      </c>
      <c r="CR641">
        <f>2*((((Parameters!$C$31)/((Parameters!$C$31)^2+(C641*Parameters!$C$30)^2)))/((((Parameters!$C$31)/((Parameters!$C$31)^2+(C641*Parameters!$C$30)^2)))^2+((-(C641*Parameters!$C$30)/((Parameters!$C$31)^2+(C641*Parameters!$C$30)^2)+C641*Parameters!$C$32))^2))</f>
        <v>4.0012794927871992E-2</v>
      </c>
      <c r="CS641">
        <f>2*(-((-(C641*Parameters!$C$30)/((Parameters!$C$31)^2+(C641*Parameters!$C$30)^2)+C641*Parameters!$C$32))/((((Parameters!$C$31)/((Parameters!$C$31)^2+(C641*Parameters!$C$30)^2)))^2+((-(C641*Parameters!$C$30)/((Parameters!$C$31)^2+(C641*Parameters!$C$30)^2)+C641*Parameters!$C$32))^2))</f>
        <v>64.982026712198007</v>
      </c>
      <c r="CT641">
        <f>0</f>
        <v>0</v>
      </c>
      <c r="CU641">
        <f>0</f>
        <v>0</v>
      </c>
      <c r="CV641">
        <f t="shared" si="976"/>
        <v>559.21738324611204</v>
      </c>
      <c r="CW641">
        <f t="shared" si="977"/>
        <v>-241.94645732446861</v>
      </c>
      <c r="CX641">
        <f t="shared" si="978"/>
        <v>15412.132437960607</v>
      </c>
      <c r="CY641">
        <f t="shared" si="979"/>
        <v>35081.688363675668</v>
      </c>
      <c r="CZ641">
        <f t="shared" si="980"/>
        <v>-121.23264073456238</v>
      </c>
      <c r="DA641">
        <f t="shared" si="981"/>
        <v>-318.705426311152</v>
      </c>
      <c r="DB641">
        <f t="shared" si="982"/>
        <v>19999.392363862615</v>
      </c>
      <c r="DC641">
        <f t="shared" si="983"/>
        <v>-7736.1576361745329</v>
      </c>
      <c r="DD641">
        <f>0</f>
        <v>0</v>
      </c>
      <c r="DE641">
        <f>0</f>
        <v>0</v>
      </c>
      <c r="DF641">
        <f>(((Parameters!$C$35))/(((Parameters!$C$35))^2+((C641*Parameters!$C$34-1/(C641*Parameters!$C$33)))^2))+(((Parameters!$C$39+Parameters!$C$38))/(((Parameters!$C$39+Parameters!$C$38))^2+((C641*Parameters!$C$37-1/(C641*Parameters!$C$36)))^2))</f>
        <v>6.9559594326348312E-2</v>
      </c>
      <c r="DG641">
        <f>(-((C641*Parameters!$C$34-1/(C641*Parameters!$C$33)))/(((Parameters!$C$35))^2+((C641*Parameters!$C$34-1/(C641*Parameters!$C$33)))^2))+(-((C641*Parameters!$C$37-1/(C641*Parameters!$C$36)))/(((Parameters!$C$39+Parameters!$C$38))^2+((C641*Parameters!$C$37-1/(C641*Parameters!$C$36)))^2))</f>
        <v>0.47409862271114117</v>
      </c>
      <c r="DH641">
        <f t="shared" si="984"/>
        <v>-15000.901072265497</v>
      </c>
      <c r="DI641">
        <f t="shared" si="985"/>
        <v>9505.1923154150099</v>
      </c>
      <c r="DJ641">
        <f t="shared" si="986"/>
        <v>15412.132437960607</v>
      </c>
      <c r="DK641">
        <f t="shared" si="987"/>
        <v>35081.688363675668</v>
      </c>
      <c r="DL641">
        <f t="shared" si="988"/>
        <v>4937.6186592558133</v>
      </c>
      <c r="DM641">
        <f t="shared" si="989"/>
        <v>8624.8549616388464</v>
      </c>
      <c r="DN641">
        <f t="shared" si="990"/>
        <v>19999.392363862615</v>
      </c>
      <c r="DO641">
        <f t="shared" si="991"/>
        <v>-7736.1576361745329</v>
      </c>
      <c r="DP641">
        <f>2*((((Parameters!$C$41)/((Parameters!$C$41)^2+(C641*(Parameters!$C$40*(1-Parameters!$C$42)))^2)))/((((Parameters!$C$41)/((Parameters!$C$41)^2+(C641*(Parameters!$C$40*(1-Parameters!$C$42)))^2)))^2+((-(C641*(Parameters!$C$40*(1-Parameters!$C$42)))/((Parameters!$C$41)^2+(C641*(Parameters!$C$40*(1-Parameters!$C$42)))^2)+C641*Parameters!$C$43))^2))</f>
        <v>0.200005814608155</v>
      </c>
      <c r="DQ641">
        <f>2*(-((-(C641*(Parameters!$C$40*(1-Parameters!$C$42)))/((Parameters!$C$41)^2+(C641*(Parameters!$C$40*(1-Parameters!$C$42)))^2)+C641*Parameters!$C$43))/((((Parameters!$C$41)/((Parameters!$C$41)^2+(C641*(Parameters!$C$40*(1-Parameters!$C$42)))^2)))^2+((-(C641*(Parameters!$C$40*(1-Parameters!$C$42)))/((Parameters!$C$41)^2+(C641*(Parameters!$C$40*(1-Parameters!$C$42)))^2)+C641*Parameters!$C$43))^2))</f>
        <v>5.906598143295021</v>
      </c>
      <c r="DR641">
        <f>0</f>
        <v>0</v>
      </c>
      <c r="DS641">
        <f>0</f>
        <v>0</v>
      </c>
      <c r="DT641">
        <f t="shared" si="992"/>
        <v>-15000.901072265497</v>
      </c>
      <c r="DU641">
        <f t="shared" si="993"/>
        <v>9505.1923154150099</v>
      </c>
      <c r="DV641">
        <f t="shared" si="994"/>
        <v>-43731.486282746599</v>
      </c>
      <c r="DW641">
        <f t="shared" si="995"/>
        <v>-51621.512325468255</v>
      </c>
      <c r="DX641">
        <f t="shared" si="996"/>
        <v>4937.6186592558133</v>
      </c>
      <c r="DY641">
        <f t="shared" si="997"/>
        <v>8624.8549616388464</v>
      </c>
      <c r="DZ641">
        <f t="shared" si="998"/>
        <v>-29956.607496573361</v>
      </c>
      <c r="EA641">
        <f t="shared" si="999"/>
        <v>23153.392711364468</v>
      </c>
      <c r="EB641">
        <f>0</f>
        <v>0</v>
      </c>
      <c r="EC641">
        <f>0</f>
        <v>0</v>
      </c>
      <c r="ED641">
        <f>0</f>
        <v>0</v>
      </c>
      <c r="EE641">
        <f>C641*Parameters!$C$44</f>
        <v>9.8441873037114127E-6</v>
      </c>
      <c r="EF641">
        <f t="shared" si="1000"/>
        <v>-15000.392900429264</v>
      </c>
      <c r="EG641">
        <f t="shared" si="1001"/>
        <v>9504.7618144729731</v>
      </c>
      <c r="EH641">
        <f t="shared" si="1002"/>
        <v>-43731.486282746599</v>
      </c>
      <c r="EI641">
        <f t="shared" si="1003"/>
        <v>-51621.512325468255</v>
      </c>
      <c r="EJ641">
        <f t="shared" si="1004"/>
        <v>4937.3907329212461</v>
      </c>
      <c r="EK641">
        <f t="shared" si="1005"/>
        <v>8624.560063183666</v>
      </c>
      <c r="EL641">
        <f t="shared" si="1006"/>
        <v>-29956.607496573361</v>
      </c>
      <c r="EM641">
        <f t="shared" si="1007"/>
        <v>23153.392711364468</v>
      </c>
      <c r="EN641">
        <f>0</f>
        <v>0</v>
      </c>
      <c r="EO641">
        <f>0</f>
        <v>0</v>
      </c>
      <c r="EP641">
        <f>(((2*Parameters!$C$47))/(((2*Parameters!$C$47))^2+((2*(C641*Parameters!$C$46-1/(C641*Parameters!$C$45))))^2))</f>
        <v>4.6905483375011357E-8</v>
      </c>
      <c r="EQ641">
        <f>(-((2*(C641*Parameters!$C$46-1/(C641*Parameters!$C$45))))/(((2*Parameters!$C$47))^2+((2*(C641*Parameters!$C$46-1/(C641*Parameters!$C$45))))^2))</f>
        <v>1.0828836882025509E-3</v>
      </c>
      <c r="ER641">
        <f t="shared" si="1008"/>
        <v>-14944.494858018172</v>
      </c>
      <c r="ES641">
        <f t="shared" si="1009"/>
        <v>9457.4032799845445</v>
      </c>
      <c r="ET641">
        <f t="shared" si="1010"/>
        <v>-43731.486282746599</v>
      </c>
      <c r="EU641">
        <f t="shared" si="1011"/>
        <v>-51621.512325468255</v>
      </c>
      <c r="EV641">
        <f t="shared" si="1012"/>
        <v>4912.316896498407</v>
      </c>
      <c r="EW641">
        <f t="shared" si="1013"/>
        <v>8592.1216275928182</v>
      </c>
      <c r="EX641">
        <f t="shared" si="1014"/>
        <v>-29956.607496573361</v>
      </c>
      <c r="EY641">
        <f t="shared" si="1015"/>
        <v>23153.392711364468</v>
      </c>
      <c r="EZ641">
        <f>(ER641+ET641/Parameters!$C$6+Parameters!$C$7*(EV641+EX641/Parameters!$C$6))</f>
        <v>-16465.590033070228</v>
      </c>
      <c r="FA641">
        <f>(ES641+EU641/Parameters!$C$6+Parameters!$C$7*(EW641+EY641/Parameters!$C$6))</f>
        <v>7661.8724164899968</v>
      </c>
      <c r="FB641">
        <f t="shared" si="1016"/>
        <v>-85.182769136945836</v>
      </c>
      <c r="FC641">
        <f t="shared" si="1017"/>
        <v>5.5063212212364568E-5</v>
      </c>
      <c r="FD641">
        <f>(ER641+ET641/Parameters!$C$6+Parameters!$C$8*(EV641+EX641/Parameters!$C$6))</f>
        <v>177051.80697172252</v>
      </c>
      <c r="FE641">
        <f>(ES641+EU641/Parameters!$C$6+Parameters!$C$8*(EW641+EY641/Parameters!$C$6))</f>
        <v>477534.72372893873</v>
      </c>
      <c r="FF641">
        <f t="shared" si="1018"/>
        <v>-114.13947795574617</v>
      </c>
      <c r="FG641">
        <f t="shared" si="1019"/>
        <v>1.9634782833725586E-6</v>
      </c>
    </row>
    <row r="642" spans="1:163" x14ac:dyDescent="0.15">
      <c r="A642">
        <f>Parameters!$C$2*(Parameters!$C$3/Parameters!$C$2)^((ROW()-2)/(Parameters!$C$4-1))</f>
        <v>158489.31924611129</v>
      </c>
      <c r="B642">
        <f t="shared" ref="B642:B705" si="1020">LOG10(A642)</f>
        <v>5.2</v>
      </c>
      <c r="C642">
        <f t="shared" ref="C642:C705" si="1021">2*PI()*A642</f>
        <v>995817.76203206123</v>
      </c>
      <c r="D642">
        <f>1</f>
        <v>1</v>
      </c>
      <c r="E642">
        <f>0</f>
        <v>0</v>
      </c>
      <c r="F642">
        <f>0</f>
        <v>0</v>
      </c>
      <c r="G642">
        <f>0</f>
        <v>0</v>
      </c>
      <c r="H642">
        <f>0</f>
        <v>0</v>
      </c>
      <c r="I642">
        <f>0</f>
        <v>0</v>
      </c>
      <c r="J642">
        <f>1</f>
        <v>1</v>
      </c>
      <c r="K642">
        <f>0</f>
        <v>0</v>
      </c>
      <c r="L642">
        <f>2*Parameters!$C$10</f>
        <v>0.04</v>
      </c>
      <c r="M642">
        <f>2*C642*Parameters!$C$9</f>
        <v>1.9916355240641224</v>
      </c>
      <c r="N642">
        <f>0</f>
        <v>0</v>
      </c>
      <c r="O642">
        <f>0</f>
        <v>0</v>
      </c>
      <c r="P642">
        <f t="shared" ref="P642:P705" si="1022">D642</f>
        <v>1</v>
      </c>
      <c r="Q642">
        <f t="shared" ref="Q642:Q705" si="1023">E642</f>
        <v>0</v>
      </c>
      <c r="R642">
        <f t="shared" ref="R642:R705" si="1024">F642+D642*L642-E642*M642</f>
        <v>0.04</v>
      </c>
      <c r="S642">
        <f t="shared" ref="S642:S705" si="1025">G642+D642*M642+E642*L642</f>
        <v>1.9916355240641224</v>
      </c>
      <c r="T642">
        <f t="shared" ref="T642:T705" si="1026">H642</f>
        <v>0</v>
      </c>
      <c r="U642">
        <f t="shared" ref="U642:U705" si="1027">I642</f>
        <v>0</v>
      </c>
      <c r="V642">
        <f t="shared" ref="V642:V705" si="1028">J642+H642*L642-I642*M642</f>
        <v>1</v>
      </c>
      <c r="W642">
        <f t="shared" ref="W642:W705" si="1029">K642+H642*M642+I642*L642</f>
        <v>0</v>
      </c>
      <c r="X642">
        <f>0</f>
        <v>0</v>
      </c>
      <c r="Y642">
        <f>0</f>
        <v>0</v>
      </c>
      <c r="Z642">
        <f>0</f>
        <v>0</v>
      </c>
      <c r="AA642">
        <f>C642*(Parameters!$C$12+Parameters!$C$11/2)</f>
        <v>7.4686332152404589E-5</v>
      </c>
      <c r="AB642">
        <f t="shared" ref="AB642:AB705" si="1030">P642+R642*Z642-S642*AA642</f>
        <v>0.99985125204772318</v>
      </c>
      <c r="AC642">
        <f t="shared" ref="AC642:AC705" si="1031">Q642+R642*AA642+S642*Z642</f>
        <v>2.9874532860961835E-6</v>
      </c>
      <c r="AD642">
        <f t="shared" ref="AD642:AD705" si="1032">R642</f>
        <v>0.04</v>
      </c>
      <c r="AE642">
        <f t="shared" ref="AE642:AE705" si="1033">S642</f>
        <v>1.9916355240641224</v>
      </c>
      <c r="AF642">
        <f t="shared" ref="AF642:AF705" si="1034">T642+V642*Z642-W642*AA642</f>
        <v>0</v>
      </c>
      <c r="AG642">
        <f t="shared" ref="AG642:AG705" si="1035">U642+V642*AA642+W642*Z642</f>
        <v>7.4686332152404589E-5</v>
      </c>
      <c r="AH642">
        <f t="shared" ref="AH642:AH705" si="1036">V642</f>
        <v>1</v>
      </c>
      <c r="AI642">
        <f t="shared" ref="AI642:AI705" si="1037">W642</f>
        <v>0</v>
      </c>
      <c r="AJ642">
        <f>0</f>
        <v>0</v>
      </c>
      <c r="AK642">
        <f>0</f>
        <v>0</v>
      </c>
      <c r="AL642">
        <f>(((2*Parameters!$C$15))/(((2*Parameters!$C$15))^2+((2*(C642*Parameters!$C$14-1/(C642*Parameters!$C$13))))^2))</f>
        <v>1.1650479461310093</v>
      </c>
      <c r="AM642">
        <f>(-((2*(C642*Parameters!$C$14-1/(C642*Parameters!$C$13))))/(((2*Parameters!$C$15))^2+((2*(C642*Parameters!$C$14-1/(C642*Parameters!$C$13))))^2))</f>
        <v>5.2696168680930819</v>
      </c>
      <c r="AN642">
        <f t="shared" ref="AN642:AN705" si="1038">AB642+AD642*AL642-AE642*AM642</f>
        <v>-9.4487029828087419</v>
      </c>
      <c r="AO642">
        <f t="shared" ref="AO642:AO705" si="1039">AC642+AD642*AM642+AE642*AL642</f>
        <v>2.5311385389294716</v>
      </c>
      <c r="AP642">
        <f t="shared" ref="AP642:AP705" si="1040">AD642</f>
        <v>0.04</v>
      </c>
      <c r="AQ642">
        <f t="shared" ref="AQ642:AQ705" si="1041">AE642</f>
        <v>1.9916355240641224</v>
      </c>
      <c r="AR642">
        <f t="shared" ref="AR642:AR705" si="1042">AF642+AH642*AL642-AI642*AM642</f>
        <v>1.1650479461310093</v>
      </c>
      <c r="AS642">
        <f t="shared" ref="AS642:AS705" si="1043">AG642+AH642*AM642+AI642*AL642</f>
        <v>5.2696915544252345</v>
      </c>
      <c r="AT642">
        <f t="shared" ref="AT642:AT705" si="1044">AH642</f>
        <v>1</v>
      </c>
      <c r="AU642">
        <f t="shared" ref="AU642:AU705" si="1045">AI642</f>
        <v>0</v>
      </c>
      <c r="AV642">
        <f>2*Parameters!$C$17</f>
        <v>0.04</v>
      </c>
      <c r="AW642">
        <f>2*C642*Parameters!$C$16</f>
        <v>1.9916355240641224</v>
      </c>
      <c r="AX642">
        <f>0</f>
        <v>0</v>
      </c>
      <c r="AY642">
        <f>0</f>
        <v>0</v>
      </c>
      <c r="AZ642">
        <f t="shared" ref="AZ642:AZ705" si="1046">AN642</f>
        <v>-9.4487029828087419</v>
      </c>
      <c r="BA642">
        <f t="shared" ref="BA642:BA705" si="1047">AO642</f>
        <v>2.5311385389294716</v>
      </c>
      <c r="BB642">
        <f t="shared" ref="BB642:BB705" si="1048">AP642+AN642*AV642-AO642*AW642</f>
        <v>-5.3790535497720455</v>
      </c>
      <c r="BC642">
        <f t="shared" ref="BC642:BC705" si="1049">AQ642+AN642*AW642+AO642*AV642</f>
        <v>-16.725491451271221</v>
      </c>
      <c r="BD642">
        <f t="shared" ref="BD642:BD705" si="1050">AR642</f>
        <v>1.1650479461310093</v>
      </c>
      <c r="BE642">
        <f t="shared" ref="BE642:BE705" si="1051">AS642</f>
        <v>5.2696915544252345</v>
      </c>
      <c r="BF642">
        <f t="shared" ref="BF642:BF705" si="1052">AT642+AR642*AV642-AS642*AW642</f>
        <v>-9.4487029828087401</v>
      </c>
      <c r="BG642">
        <f t="shared" ref="BG642:BG705" si="1053">AU642+AR642*AW642+AS642*AV642</f>
        <v>2.5311385389294716</v>
      </c>
      <c r="BH642">
        <f>0</f>
        <v>0</v>
      </c>
      <c r="BI642">
        <f>0</f>
        <v>0</v>
      </c>
      <c r="BJ642">
        <f>0</f>
        <v>0</v>
      </c>
      <c r="BK642">
        <f>C642*(Parameters!$C$19+Parameters!$C$18/2)</f>
        <v>7.4686332152404589E-5</v>
      </c>
      <c r="BL642">
        <f t="shared" ref="BL642:BL705" si="1054">AZ642+BB642*BJ642-BC642*BK642</f>
        <v>-9.4474538171988005</v>
      </c>
      <c r="BM642">
        <f t="shared" ref="BM642:BM705" si="1055">BA642+BB642*BK642+BC642*BJ642</f>
        <v>2.5307367971493879</v>
      </c>
      <c r="BN642">
        <f t="shared" ref="BN642:BN705" si="1056">BB642</f>
        <v>-5.3790535497720455</v>
      </c>
      <c r="BO642">
        <f t="shared" ref="BO642:BO705" si="1057">BC642</f>
        <v>-16.725491451271221</v>
      </c>
      <c r="BP642">
        <f t="shared" ref="BP642:BP705" si="1058">BD642+BF642*BJ642-BG642*BK642</f>
        <v>1.164858904677367</v>
      </c>
      <c r="BQ642">
        <f t="shared" ref="BQ642:BQ705" si="1059">BE642+BF642*BK642+BG642*BJ642</f>
        <v>5.2689858654558508</v>
      </c>
      <c r="BR642">
        <f t="shared" ref="BR642:BR705" si="1060">BF642</f>
        <v>-9.4487029828087401</v>
      </c>
      <c r="BS642">
        <f t="shared" ref="BS642:BS705" si="1061">BG642</f>
        <v>2.5311385389294716</v>
      </c>
      <c r="BT642">
        <f>2*((((Parameters!$C$21)/((Parameters!$C$21)^2+(C642*Parameters!$C$20)^2)))/((((Parameters!$C$21)/((Parameters!$C$21)^2+(C642*Parameters!$C$20)^2)))^2+((-(C642*Parameters!$C$20)/((Parameters!$C$21)^2+(C642*Parameters!$C$20)^2)+C642*Parameters!$C$22))^2))</f>
        <v>4.0026986609535277E-2</v>
      </c>
      <c r="BU642">
        <f>2*(-((-(C642*Parameters!$C$20)/((Parameters!$C$21)^2+(C642*Parameters!$C$20)^2)+C642*Parameters!$C$22))/((((Parameters!$C$21)/((Parameters!$C$21)^2+(C642*Parameters!$C$20)^2)))^2+((-(C642*Parameters!$C$20)/((Parameters!$C$21)^2+(C642*Parameters!$C$20)^2)+C642*Parameters!$C$22))^2))</f>
        <v>135.47689329608056</v>
      </c>
      <c r="BV642">
        <f>0</f>
        <v>0</v>
      </c>
      <c r="BW642">
        <f>0</f>
        <v>0</v>
      </c>
      <c r="BX642">
        <f t="shared" ref="BX642:BX705" si="1062">BL642</f>
        <v>-9.4474538171988005</v>
      </c>
      <c r="BY642">
        <f t="shared" ref="BY642:BY705" si="1063">BM642</f>
        <v>2.5307367971493879</v>
      </c>
      <c r="BZ642">
        <f t="shared" ref="BZ642:BZ705" si="1064">BN642+BL642*BT642-BM642*BU642</f>
        <v>-348.61356568507961</v>
      </c>
      <c r="CA642">
        <f t="shared" ref="CA642:CA705" si="1065">BO642+BL642*BU642+BM642*BT642</f>
        <v>-1296.5358863956703</v>
      </c>
      <c r="CB642">
        <f t="shared" ref="CB642:CB705" si="1066">BP642</f>
        <v>1.164858904677367</v>
      </c>
      <c r="CC642">
        <f t="shared" ref="CC642:CC705" si="1067">BQ642</f>
        <v>5.2689858654558508</v>
      </c>
      <c r="CD642">
        <f t="shared" ref="CD642:CD705" si="1068">BR642+BP642*BT642-BQ642*BU642</f>
        <v>-723.22791306394822</v>
      </c>
      <c r="CE642">
        <f t="shared" ref="CE642:CE705" si="1069">BS642+BP642*BU642+BQ642*BT642</f>
        <v>160.55350569957685</v>
      </c>
      <c r="CF642">
        <f>0</f>
        <v>0</v>
      </c>
      <c r="CG642">
        <f>0</f>
        <v>0</v>
      </c>
      <c r="CH642">
        <f>(((Parameters!$C$25))/(((Parameters!$C$25))^2+((C642*Parameters!$C$24-1/(C642*Parameters!$C$23)))^2))+(((Parameters!$C$29+Parameters!$C$28))/(((Parameters!$C$29+Parameters!$C$28))^2+((C642*Parameters!$C$27-1/(C642*Parameters!$C$26)))^2))</f>
        <v>6.9691304991415431E-2</v>
      </c>
      <c r="CI642">
        <f>(-((C642*Parameters!$C$24-1/(C642*Parameters!$C$23)))/(((Parameters!$C$25))^2+((C642*Parameters!$C$24-1/(C642*Parameters!$C$23)))^2))+(-((C642*Parameters!$C$27-1/(C642*Parameters!$C$26)))/(((Parameters!$C$29+Parameters!$C$28))^2+((C642*Parameters!$C$27-1/(C642*Parameters!$C$26)))^2))</f>
        <v>0.47942568433227284</v>
      </c>
      <c r="CJ642">
        <f t="shared" ref="CJ642:CJ705" si="1070">BX642+BZ642*CH642-CA642*CI642</f>
        <v>587.84981644909169</v>
      </c>
      <c r="CK642">
        <f t="shared" ref="CK642:CK705" si="1071">BY642+BZ642*CI642+CA642*CH642</f>
        <v>-254.96083839004947</v>
      </c>
      <c r="CL642">
        <f t="shared" ref="CL642:CL705" si="1072">BZ642</f>
        <v>-348.61356568507961</v>
      </c>
      <c r="CM642">
        <f t="shared" ref="CM642:CM705" si="1073">CA642</f>
        <v>-1296.5358863956703</v>
      </c>
      <c r="CN642">
        <f t="shared" ref="CN642:CN705" si="1074">CB642+CD642*CH642-CE642*CI642</f>
        <v>-126.21131250493224</v>
      </c>
      <c r="CO642">
        <f t="shared" ref="CO642:CO705" si="1075">CC642+CD642*CI642+CE642*CH642</f>
        <v>-330.27586795027889</v>
      </c>
      <c r="CP642">
        <f t="shared" ref="CP642:CP705" si="1076">CD642</f>
        <v>-723.22791306394822</v>
      </c>
      <c r="CQ642">
        <f t="shared" ref="CQ642:CQ705" si="1077">CE642</f>
        <v>160.55350569957685</v>
      </c>
      <c r="CR642">
        <f>2*((((Parameters!$C$31)/((Parameters!$C$31)^2+(C642*Parameters!$C$30)^2)))/((((Parameters!$C$31)/((Parameters!$C$31)^2+(C642*Parameters!$C$30)^2)))^2+((-(C642*Parameters!$C$30)/((Parameters!$C$31)^2+(C642*Parameters!$C$30)^2)+C642*Parameters!$C$32))^2))</f>
        <v>4.0013093033189409E-2</v>
      </c>
      <c r="CS642">
        <f>2*(-((-(C642*Parameters!$C$30)/((Parameters!$C$31)^2+(C642*Parameters!$C$30)^2)+C642*Parameters!$C$32))/((((Parameters!$C$31)/((Parameters!$C$31)^2+(C642*Parameters!$C$30)^2)))^2+((-(C642*Parameters!$C$30)/((Parameters!$C$31)^2+(C642*Parameters!$C$30)^2)+C642*Parameters!$C$32))^2))</f>
        <v>65.734727986931148</v>
      </c>
      <c r="CT642">
        <f>0</f>
        <v>0</v>
      </c>
      <c r="CU642">
        <f>0</f>
        <v>0</v>
      </c>
      <c r="CV642">
        <f t="shared" ref="CV642:CV705" si="1078">CJ642</f>
        <v>587.84981644909169</v>
      </c>
      <c r="CW642">
        <f t="shared" ref="CW642:CW705" si="1079">CK642</f>
        <v>-254.96083839004947</v>
      </c>
      <c r="CX642">
        <f t="shared" ref="CX642:CX705" si="1080">CL642+CJ642*CR642-CK642*CS642</f>
        <v>16434.689482599853</v>
      </c>
      <c r="CY642">
        <f t="shared" ref="CY642:CY705" si="1081">CM642+CJ642*CS642+CK642*CR642</f>
        <v>37335.41012330645</v>
      </c>
      <c r="CZ642">
        <f t="shared" ref="CZ642:CZ705" si="1082">CN642</f>
        <v>-126.21131250493224</v>
      </c>
      <c r="DA642">
        <f t="shared" ref="DA642:DA705" si="1083">CO642</f>
        <v>-330.27586795027889</v>
      </c>
      <c r="DB642">
        <f t="shared" ref="DB642:DB705" si="1084">CP642+CN642*CR642-CO642*CS642</f>
        <v>20982.316322306124</v>
      </c>
      <c r="DC642">
        <f t="shared" ref="DC642:DC705" si="1085">CQ642+CN642*CS642+CO642*CR642</f>
        <v>-8149.1281497166174</v>
      </c>
      <c r="DD642">
        <f>0</f>
        <v>0</v>
      </c>
      <c r="DE642">
        <f>0</f>
        <v>0</v>
      </c>
      <c r="DF642">
        <f>(((Parameters!$C$35))/(((Parameters!$C$35))^2+((C642*Parameters!$C$34-1/(C642*Parameters!$C$33)))^2))+(((Parameters!$C$39+Parameters!$C$38))/(((Parameters!$C$39+Parameters!$C$38))^2+((C642*Parameters!$C$37-1/(C642*Parameters!$C$36)))^2))</f>
        <v>6.9691304991415431E-2</v>
      </c>
      <c r="DG642">
        <f>(-((C642*Parameters!$C$34-1/(C642*Parameters!$C$33)))/(((Parameters!$C$35))^2+((C642*Parameters!$C$34-1/(C642*Parameters!$C$33)))^2))+(-((C642*Parameters!$C$37-1/(C642*Parameters!$C$36)))/(((Parameters!$C$39+Parameters!$C$38))^2+((C642*Parameters!$C$37-1/(C642*Parameters!$C$36)))^2))</f>
        <v>0.47942568433227284</v>
      </c>
      <c r="DH642">
        <f t="shared" ref="DH642:DH705" si="1086">CV642+CX642*DF642-CY642*DG642</f>
        <v>-16166.349774572098</v>
      </c>
      <c r="DI642">
        <f t="shared" ref="DI642:DI705" si="1087">CW642+CX642*DG642+CY642*DF642</f>
        <v>10226.204867476721</v>
      </c>
      <c r="DJ642">
        <f t="shared" ref="DJ642:DJ705" si="1088">CX642</f>
        <v>16434.689482599853</v>
      </c>
      <c r="DK642">
        <f t="shared" ref="DK642:DK705" si="1089">CY642</f>
        <v>37335.41012330645</v>
      </c>
      <c r="DL642">
        <f t="shared" ref="DL642:DL705" si="1090">CZ642+DB642*DF642-DC642*DG642</f>
        <v>5242.975033628536</v>
      </c>
      <c r="DM642">
        <f t="shared" ref="DM642:DM705" si="1091">DA642+DB642*DG642+DC642*DF642</f>
        <v>9161.2621184515228</v>
      </c>
      <c r="DN642">
        <f t="shared" ref="DN642:DN705" si="1092">DB642</f>
        <v>20982.316322306124</v>
      </c>
      <c r="DO642">
        <f t="shared" ref="DO642:DO705" si="1093">DC642</f>
        <v>-8149.1281497166174</v>
      </c>
      <c r="DP642">
        <f>2*((((Parameters!$C$41)/((Parameters!$C$41)^2+(C642*(Parameters!$C$40*(1-Parameters!$C$42)))^2)))/((((Parameters!$C$41)/((Parameters!$C$41)^2+(C642*(Parameters!$C$40*(1-Parameters!$C$42)))^2)))^2+((-(C642*(Parameters!$C$40*(1-Parameters!$C$42)))/((Parameters!$C$41)^2+(C642*(Parameters!$C$40*(1-Parameters!$C$42)))^2)+C642*Parameters!$C$43))^2))</f>
        <v>0.20000595005079985</v>
      </c>
      <c r="DQ642">
        <f>2*(-((-(C642*(Parameters!$C$40*(1-Parameters!$C$42)))/((Parameters!$C$41)^2+(C642*(Parameters!$C$40*(1-Parameters!$C$42)))^2)+C642*Parameters!$C$43))/((((Parameters!$C$41)/((Parameters!$C$41)^2+(C642*(Parameters!$C$40*(1-Parameters!$C$42)))^2)))^2+((-(C642*(Parameters!$C$40*(1-Parameters!$C$42)))/((Parameters!$C$41)^2+(C642*(Parameters!$C$40*(1-Parameters!$C$42)))^2)+C642*Parameters!$C$43))^2))</f>
        <v>5.9749953494399435</v>
      </c>
      <c r="DR642">
        <f>0</f>
        <v>0</v>
      </c>
      <c r="DS642">
        <f>0</f>
        <v>0</v>
      </c>
      <c r="DT642">
        <f t="shared" ref="DT642:DT705" si="1094">DH642</f>
        <v>-16166.349774572098</v>
      </c>
      <c r="DU642">
        <f t="shared" ref="DU642:DU705" si="1095">DI642</f>
        <v>10226.204867476721</v>
      </c>
      <c r="DV642">
        <f t="shared" ref="DV642:DV705" si="1096">DJ642+DH642*DP642-DI642*DQ642</f>
        <v>-47900.203188510495</v>
      </c>
      <c r="DW642">
        <f t="shared" ref="DW642:DW705" si="1097">DK642+DH642*DQ642+DI642*DP642</f>
        <v>-57213.152777247516</v>
      </c>
      <c r="DX642">
        <f t="shared" ref="DX642:DX705" si="1098">DL642</f>
        <v>5242.975033628536</v>
      </c>
      <c r="DY642">
        <f t="shared" ref="DY642:DY705" si="1099">DM642</f>
        <v>9161.2621184515228</v>
      </c>
      <c r="DZ642">
        <f t="shared" ref="DZ642:DZ705" si="1100">DN642+DL642*DP642-DM642*DQ642</f>
        <v>-32707.556027748553</v>
      </c>
      <c r="EA642">
        <f t="shared" ref="EA642:EA705" si="1101">DO642+DL642*DQ642+DM642*DP642</f>
        <v>25009.930227108918</v>
      </c>
      <c r="EB642">
        <f>0</f>
        <v>0</v>
      </c>
      <c r="EC642">
        <f>0</f>
        <v>0</v>
      </c>
      <c r="ED642">
        <f>0</f>
        <v>0</v>
      </c>
      <c r="EE642">
        <f>C642*Parameters!$C$44</f>
        <v>9.9581776203206125E-6</v>
      </c>
      <c r="EF642">
        <f t="shared" ref="EF642:EF705" si="1102">DT642+DV642*ED642-DW642*EE642</f>
        <v>-16165.780035834523</v>
      </c>
      <c r="EG642">
        <f t="shared" ref="EG642:EG705" si="1103">DU642+DV642*EE642+DW642*ED642</f>
        <v>10225.72786874532</v>
      </c>
      <c r="EH642">
        <f t="shared" ref="EH642:EH705" si="1104">DV642</f>
        <v>-47900.203188510495</v>
      </c>
      <c r="EI642">
        <f t="shared" ref="EI642:EI705" si="1105">DW642</f>
        <v>-57213.152777247516</v>
      </c>
      <c r="EJ642">
        <f t="shared" ref="EJ642:EJ705" si="1106">DX642+DZ642*ED642-EA642*EE642</f>
        <v>5242.7259803010629</v>
      </c>
      <c r="EK642">
        <f t="shared" ref="EK642:EK705" si="1107">DY642+DZ642*EE642+EA642*ED642</f>
        <v>9160.9364107990714</v>
      </c>
      <c r="EL642">
        <f t="shared" ref="EL642:EL705" si="1108">DZ642</f>
        <v>-32707.556027748553</v>
      </c>
      <c r="EM642">
        <f t="shared" ref="EM642:EM705" si="1109">EA642</f>
        <v>25009.930227108918</v>
      </c>
      <c r="EN642">
        <f>0</f>
        <v>0</v>
      </c>
      <c r="EO642">
        <f>0</f>
        <v>0</v>
      </c>
      <c r="EP642">
        <f>(((2*Parameters!$C$47))/(((2*Parameters!$C$47))^2+((2*(C642*Parameters!$C$46-1/(C642*Parameters!$C$45))))^2))</f>
        <v>4.7998100107918479E-8</v>
      </c>
      <c r="EQ642">
        <f>(-((2*(C642*Parameters!$C$46-1/(C642*Parameters!$C$45))))/(((2*Parameters!$C$47))^2+((2*(C642*Parameters!$C$46-1/(C642*Parameters!$C$45))))^2))</f>
        <v>1.0954234342911166E-3</v>
      </c>
      <c r="ER642">
        <f t="shared" ref="ER642:ER705" si="1110">EF642+EH642*EP642-EI642*EQ642</f>
        <v>-16103.109706651396</v>
      </c>
      <c r="ES642">
        <f t="shared" ref="ES642:ES705" si="1111">EG642+EH642*EQ642+EI642*EP642</f>
        <v>10173.254117542685</v>
      </c>
      <c r="ET642">
        <f t="shared" ref="ET642:ET705" si="1112">EH642</f>
        <v>-47900.203188510495</v>
      </c>
      <c r="EU642">
        <f t="shared" ref="EU642:EU705" si="1113">EI642</f>
        <v>-57213.152777247516</v>
      </c>
      <c r="EV642">
        <f t="shared" ref="EV642:EV705" si="1114">EJ642+EL642*EP642-EM642*EQ642</f>
        <v>5215.3279467397533</v>
      </c>
      <c r="EW642">
        <f t="shared" ref="EW642:EW705" si="1115">EK642+EL642*EQ642+EM642*EP642</f>
        <v>9125.1089878770199</v>
      </c>
      <c r="EX642">
        <f t="shared" ref="EX642:EX705" si="1116">EL642</f>
        <v>-32707.556027748553</v>
      </c>
      <c r="EY642">
        <f t="shared" ref="EY642:EY705" si="1117">EM642</f>
        <v>25009.930227108918</v>
      </c>
      <c r="EZ642">
        <f>(ER642+ET642/Parameters!$C$6+Parameters!$C$7*(EV642+EX642/Parameters!$C$6))</f>
        <v>-17769.203730599587</v>
      </c>
      <c r="FA642">
        <f>(ES642+EU642/Parameters!$C$6+Parameters!$C$7*(EW642+EY642/Parameters!$C$6))</f>
        <v>8183.2314122471189</v>
      </c>
      <c r="FB642">
        <f t="shared" ref="FB642:FB705" si="1118">-20*LOG10(SQRT(EZ642^2+FA642^2))</f>
        <v>-85.828696713100086</v>
      </c>
      <c r="FC642">
        <f t="shared" ref="FC642:FC705" si="1119">1/SQRT(EZ642^2+FA642^2)</f>
        <v>5.1116977249285058E-5</v>
      </c>
      <c r="FD642">
        <f>(ER642+ET642/Parameters!$C$6+Parameters!$C$8*(EV642+EX642/Parameters!$C$6))</f>
        <v>186114.48747117323</v>
      </c>
      <c r="FE642">
        <f>(ES642+EU642/Parameters!$C$6+Parameters!$C$8*(EW642+EY642/Parameters!$C$6))</f>
        <v>507934.21163585276</v>
      </c>
      <c r="FF642">
        <f t="shared" ref="FF642:FF705" si="1120">-20*LOG10(SQRT(FD642^2+FE642^2))</f>
        <v>-114.66327404287372</v>
      </c>
      <c r="FG642">
        <f t="shared" ref="FG642:FG705" si="1121">1/SQRT(FD642^2+FE642^2)</f>
        <v>1.8485716905070415E-6</v>
      </c>
    </row>
    <row r="643" spans="1:163" x14ac:dyDescent="0.15">
      <c r="A643">
        <f>Parameters!$C$2*(Parameters!$C$3/Parameters!$C$2)^((ROW()-2)/(Parameters!$C$4-1))</f>
        <v>160324.53906900407</v>
      </c>
      <c r="B643">
        <f t="shared" si="1020"/>
        <v>5.2050000000000001</v>
      </c>
      <c r="C643">
        <f t="shared" si="1021"/>
        <v>1007348.7882587059</v>
      </c>
      <c r="D643">
        <f>1</f>
        <v>1</v>
      </c>
      <c r="E643">
        <f>0</f>
        <v>0</v>
      </c>
      <c r="F643">
        <f>0</f>
        <v>0</v>
      </c>
      <c r="G643">
        <f>0</f>
        <v>0</v>
      </c>
      <c r="H643">
        <f>0</f>
        <v>0</v>
      </c>
      <c r="I643">
        <f>0</f>
        <v>0</v>
      </c>
      <c r="J643">
        <f>1</f>
        <v>1</v>
      </c>
      <c r="K643">
        <f>0</f>
        <v>0</v>
      </c>
      <c r="L643">
        <f>2*Parameters!$C$10</f>
        <v>0.04</v>
      </c>
      <c r="M643">
        <f>2*C643*Parameters!$C$9</f>
        <v>2.0146975765174115</v>
      </c>
      <c r="N643">
        <f>0</f>
        <v>0</v>
      </c>
      <c r="O643">
        <f>0</f>
        <v>0</v>
      </c>
      <c r="P643">
        <f t="shared" si="1022"/>
        <v>1</v>
      </c>
      <c r="Q643">
        <f t="shared" si="1023"/>
        <v>0</v>
      </c>
      <c r="R643">
        <f t="shared" si="1024"/>
        <v>0.04</v>
      </c>
      <c r="S643">
        <f t="shared" si="1025"/>
        <v>2.0146975765174115</v>
      </c>
      <c r="T643">
        <f t="shared" si="1026"/>
        <v>0</v>
      </c>
      <c r="U643">
        <f t="shared" si="1027"/>
        <v>0</v>
      </c>
      <c r="V643">
        <f t="shared" si="1028"/>
        <v>1</v>
      </c>
      <c r="W643">
        <f t="shared" si="1029"/>
        <v>0</v>
      </c>
      <c r="X643">
        <f>0</f>
        <v>0</v>
      </c>
      <c r="Y643">
        <f>0</f>
        <v>0</v>
      </c>
      <c r="Z643">
        <f>0</f>
        <v>0</v>
      </c>
      <c r="AA643">
        <f>C643*(Parameters!$C$12+Parameters!$C$11/2)</f>
        <v>7.5551159119402938E-5</v>
      </c>
      <c r="AB643">
        <f t="shared" si="1030"/>
        <v>0.99984778726281909</v>
      </c>
      <c r="AC643">
        <f t="shared" si="1031"/>
        <v>3.0220463647761177E-6</v>
      </c>
      <c r="AD643">
        <f t="shared" si="1032"/>
        <v>0.04</v>
      </c>
      <c r="AE643">
        <f t="shared" si="1033"/>
        <v>2.0146975765174115</v>
      </c>
      <c r="AF643">
        <f t="shared" si="1034"/>
        <v>0</v>
      </c>
      <c r="AG643">
        <f t="shared" si="1035"/>
        <v>7.5551159119402938E-5</v>
      </c>
      <c r="AH643">
        <f t="shared" si="1036"/>
        <v>1</v>
      </c>
      <c r="AI643">
        <f t="shared" si="1037"/>
        <v>0</v>
      </c>
      <c r="AJ643">
        <f>0</f>
        <v>0</v>
      </c>
      <c r="AK643">
        <f>0</f>
        <v>0</v>
      </c>
      <c r="AL643">
        <f>(((2*Parameters!$C$15))/(((2*Parameters!$C$15))^2+((2*(C643*Parameters!$C$14-1/(C643*Parameters!$C$13))))^2))</f>
        <v>1.1967299874767869</v>
      </c>
      <c r="AM643">
        <f>(-((2*(C643*Parameters!$C$14-1/(C643*Parameters!$C$13))))/(((2*Parameters!$C$15))^2+((2*(C643*Parameters!$C$14-1/(C643*Parameters!$C$13))))^2))</f>
        <v>5.3372358973529996</v>
      </c>
      <c r="AN643">
        <f t="shared" si="1038"/>
        <v>-9.7051992409369294</v>
      </c>
      <c r="AO643">
        <f t="shared" si="1039"/>
        <v>2.6245414634556794</v>
      </c>
      <c r="AP643">
        <f t="shared" si="1040"/>
        <v>0.04</v>
      </c>
      <c r="AQ643">
        <f t="shared" si="1041"/>
        <v>2.0146975765174115</v>
      </c>
      <c r="AR643">
        <f t="shared" si="1042"/>
        <v>1.1967299874767869</v>
      </c>
      <c r="AS643">
        <f t="shared" si="1043"/>
        <v>5.3373114485121187</v>
      </c>
      <c r="AT643">
        <f t="shared" si="1044"/>
        <v>1</v>
      </c>
      <c r="AU643">
        <f t="shared" si="1045"/>
        <v>0</v>
      </c>
      <c r="AV643">
        <f>2*Parameters!$C$17</f>
        <v>0.04</v>
      </c>
      <c r="AW643">
        <f>2*C643*Parameters!$C$16</f>
        <v>2.0146975765174115</v>
      </c>
      <c r="AX643">
        <f>0</f>
        <v>0</v>
      </c>
      <c r="AY643">
        <f>0</f>
        <v>0</v>
      </c>
      <c r="AZ643">
        <f t="shared" si="1046"/>
        <v>-9.7051992409369294</v>
      </c>
      <c r="BA643">
        <f t="shared" si="1047"/>
        <v>2.6245414634556794</v>
      </c>
      <c r="BB643">
        <f t="shared" si="1048"/>
        <v>-5.6358652955310955</v>
      </c>
      <c r="BC643">
        <f t="shared" si="1049"/>
        <v>-17.433362155278616</v>
      </c>
      <c r="BD643">
        <f t="shared" si="1050"/>
        <v>1.1967299874767869</v>
      </c>
      <c r="BE643">
        <f t="shared" si="1051"/>
        <v>5.3373114485121187</v>
      </c>
      <c r="BF643">
        <f t="shared" si="1052"/>
        <v>-9.7051992409369294</v>
      </c>
      <c r="BG643">
        <f t="shared" si="1053"/>
        <v>2.6245414634556794</v>
      </c>
      <c r="BH643">
        <f>0</f>
        <v>0</v>
      </c>
      <c r="BI643">
        <f>0</f>
        <v>0</v>
      </c>
      <c r="BJ643">
        <f>0</f>
        <v>0</v>
      </c>
      <c r="BK643">
        <f>C643*(Parameters!$C$19+Parameters!$C$18/2)</f>
        <v>7.5551159119402938E-5</v>
      </c>
      <c r="BL643">
        <f t="shared" si="1054"/>
        <v>-9.7038821302187497</v>
      </c>
      <c r="BM643">
        <f t="shared" si="1055"/>
        <v>2.6241156672999613</v>
      </c>
      <c r="BN643">
        <f t="shared" si="1056"/>
        <v>-5.6358652955310955</v>
      </c>
      <c r="BO643">
        <f t="shared" si="1057"/>
        <v>-17.433362155278616</v>
      </c>
      <c r="BP643">
        <f t="shared" si="1058"/>
        <v>1.1965317003270659</v>
      </c>
      <c r="BQ643">
        <f t="shared" si="1059"/>
        <v>5.3365782094599812</v>
      </c>
      <c r="BR643">
        <f t="shared" si="1060"/>
        <v>-9.7051992409369294</v>
      </c>
      <c r="BS643">
        <f t="shared" si="1061"/>
        <v>2.6245414634556794</v>
      </c>
      <c r="BT643">
        <f>2*((((Parameters!$C$21)/((Parameters!$C$21)^2+(C643*Parameters!$C$20)^2)))/((((Parameters!$C$21)/((Parameters!$C$21)^2+(C643*Parameters!$C$20)^2)))^2+((-(C643*Parameters!$C$20)/((Parameters!$C$21)^2+(C643*Parameters!$C$20)^2)+C643*Parameters!$C$22))^2))</f>
        <v>4.0027615533868847E-2</v>
      </c>
      <c r="BU643">
        <f>2*(-((-(C643*Parameters!$C$20)/((Parameters!$C$21)^2+(C643*Parameters!$C$20)^2)+C643*Parameters!$C$22))/((((Parameters!$C$21)/((Parameters!$C$21)^2+(C643*Parameters!$C$20)^2)))^2+((-(C643*Parameters!$C$20)/((Parameters!$C$21)^2+(C643*Parameters!$C$20)^2)+C643*Parameters!$C$22))^2))</f>
        <v>137.04671844639429</v>
      </c>
      <c r="BV643">
        <f>0</f>
        <v>0</v>
      </c>
      <c r="BW643">
        <f>0</f>
        <v>0</v>
      </c>
      <c r="BX643">
        <f t="shared" si="1062"/>
        <v>-9.7038821302187497</v>
      </c>
      <c r="BY643">
        <f t="shared" si="1063"/>
        <v>2.6241156672999613</v>
      </c>
      <c r="BZ643">
        <f t="shared" si="1064"/>
        <v>-365.65072958585534</v>
      </c>
      <c r="CA643">
        <f t="shared" si="1065"/>
        <v>-1347.2135271993175</v>
      </c>
      <c r="CB643">
        <f t="shared" si="1066"/>
        <v>1.1965317003270659</v>
      </c>
      <c r="CC643">
        <f t="shared" si="1067"/>
        <v>5.3365782094599812</v>
      </c>
      <c r="CD643">
        <f t="shared" si="1068"/>
        <v>-741.01783626908718</v>
      </c>
      <c r="CE643">
        <f t="shared" si="1069"/>
        <v>166.81889501119917</v>
      </c>
      <c r="CF643">
        <f>0</f>
        <v>0</v>
      </c>
      <c r="CG643">
        <f>0</f>
        <v>0</v>
      </c>
      <c r="CH643">
        <f>(((Parameters!$C$25))/(((Parameters!$C$25))^2+((C643*Parameters!$C$24-1/(C643*Parameters!$C$23)))^2))+(((Parameters!$C$29+Parameters!$C$28))/(((Parameters!$C$29+Parameters!$C$28))^2+((C643*Parameters!$C$27-1/(C643*Parameters!$C$26)))^2))</f>
        <v>6.9824766460212531E-2</v>
      </c>
      <c r="CI643">
        <f>(-((C643*Parameters!$C$24-1/(C643*Parameters!$C$23)))/(((Parameters!$C$25))^2+((C643*Parameters!$C$24-1/(C643*Parameters!$C$23)))^2))+(-((C643*Parameters!$C$27-1/(C643*Parameters!$C$26)))/(((Parameters!$C$29+Parameters!$C$28))^2+((C643*Parameters!$C$27-1/(C643*Parameters!$C$26)))^2))</f>
        <v>0.48481840252797809</v>
      </c>
      <c r="CJ643">
        <f t="shared" si="1070"/>
        <v>617.91855119129843</v>
      </c>
      <c r="CK643">
        <f t="shared" si="1071"/>
        <v>-268.71895684243566</v>
      </c>
      <c r="CL643">
        <f t="shared" si="1072"/>
        <v>-365.65072958585534</v>
      </c>
      <c r="CM643">
        <f t="shared" si="1073"/>
        <v>-1347.2135271993175</v>
      </c>
      <c r="CN643">
        <f t="shared" si="1074"/>
        <v>-131.42173585082602</v>
      </c>
      <c r="CO643">
        <f t="shared" si="1075"/>
        <v>-342.27441502995003</v>
      </c>
      <c r="CP643">
        <f t="shared" si="1076"/>
        <v>-741.01783626908718</v>
      </c>
      <c r="CQ643">
        <f t="shared" si="1077"/>
        <v>166.81889501119917</v>
      </c>
      <c r="CR643">
        <f>2*((((Parameters!$C$31)/((Parameters!$C$31)^2+(C643*Parameters!$C$30)^2)))/((((Parameters!$C$31)/((Parameters!$C$31)^2+(C643*Parameters!$C$30)^2)))^2+((-(C643*Parameters!$C$30)/((Parameters!$C$31)^2+(C643*Parameters!$C$30)^2)+C643*Parameters!$C$32))^2))</f>
        <v>4.0013398085720457E-2</v>
      </c>
      <c r="CS643">
        <f>2*(-((-(C643*Parameters!$C$30)/((Parameters!$C$31)^2+(C643*Parameters!$C$30)^2)+C643*Parameters!$C$32))/((((Parameters!$C$31)/((Parameters!$C$31)^2+(C643*Parameters!$C$30)^2)))^2+((-(C643*Parameters!$C$30)/((Parameters!$C$31)^2+(C643*Parameters!$C$30)^2)+C643*Parameters!$C$32))^2))</f>
        <v>66.496153738773685</v>
      </c>
      <c r="CT643">
        <f>0</f>
        <v>0</v>
      </c>
      <c r="CU643">
        <f>0</f>
        <v>0</v>
      </c>
      <c r="CV643">
        <f t="shared" si="1078"/>
        <v>617.91855119129843</v>
      </c>
      <c r="CW643">
        <f t="shared" si="1079"/>
        <v>-268.71895684243566</v>
      </c>
      <c r="CX643">
        <f t="shared" si="1080"/>
        <v>17527.851358105007</v>
      </c>
      <c r="CY643">
        <f t="shared" si="1081"/>
        <v>39731.241092264245</v>
      </c>
      <c r="CZ643">
        <f t="shared" si="1082"/>
        <v>-131.42173585082602</v>
      </c>
      <c r="DA643">
        <f t="shared" si="1083"/>
        <v>-342.27441502995003</v>
      </c>
      <c r="DB643">
        <f t="shared" si="1084"/>
        <v>22013.655656177583</v>
      </c>
      <c r="DC643">
        <f t="shared" si="1085"/>
        <v>-8585.9166191649838</v>
      </c>
      <c r="DD643">
        <f>0</f>
        <v>0</v>
      </c>
      <c r="DE643">
        <f>0</f>
        <v>0</v>
      </c>
      <c r="DF643">
        <f>(((Parameters!$C$35))/(((Parameters!$C$35))^2+((C643*Parameters!$C$34-1/(C643*Parameters!$C$33)))^2))+(((Parameters!$C$39+Parameters!$C$38))/(((Parameters!$C$39+Parameters!$C$38))^2+((C643*Parameters!$C$37-1/(C643*Parameters!$C$36)))^2))</f>
        <v>6.9824766460212531E-2</v>
      </c>
      <c r="DG643">
        <f>(-((C643*Parameters!$C$34-1/(C643*Parameters!$C$33)))/(((Parameters!$C$35))^2+((C643*Parameters!$C$34-1/(C643*Parameters!$C$33)))^2))+(-((C643*Parameters!$C$37-1/(C643*Parameters!$C$36)))/(((Parameters!$C$39+Parameters!$C$38))^2+((C643*Parameters!$C$37-1/(C643*Parameters!$C$36)))^2))</f>
        <v>0.48481840252797809</v>
      </c>
      <c r="DH643">
        <f t="shared" si="1086"/>
        <v>-17420.64015798521</v>
      </c>
      <c r="DI643">
        <f t="shared" si="1087"/>
        <v>11003.330568783633</v>
      </c>
      <c r="DJ643">
        <f t="shared" si="1088"/>
        <v>17527.851358105007</v>
      </c>
      <c r="DK643">
        <f t="shared" si="1089"/>
        <v>39731.241092264245</v>
      </c>
      <c r="DL643">
        <f t="shared" si="1090"/>
        <v>5568.2870088192958</v>
      </c>
      <c r="DM643">
        <f t="shared" si="1091"/>
        <v>9730.8413312190023</v>
      </c>
      <c r="DN643">
        <f t="shared" si="1092"/>
        <v>22013.655656177583</v>
      </c>
      <c r="DO643">
        <f t="shared" si="1093"/>
        <v>-8585.9166191649838</v>
      </c>
      <c r="DP643">
        <f>2*((((Parameters!$C$41)/((Parameters!$C$41)^2+(C643*(Parameters!$C$40*(1-Parameters!$C$42)))^2)))/((((Parameters!$C$41)/((Parameters!$C$41)^2+(C643*(Parameters!$C$40*(1-Parameters!$C$42)))^2)))^2+((-(C643*(Parameters!$C$40*(1-Parameters!$C$42)))/((Parameters!$C$41)^2+(C643*(Parameters!$C$40*(1-Parameters!$C$42)))^2)+C643*Parameters!$C$43))^2))</f>
        <v>0.20000608864845162</v>
      </c>
      <c r="DQ643">
        <f>2*(-((-(C643*(Parameters!$C$40*(1-Parameters!$C$42)))/((Parameters!$C$41)^2+(C643*(Parameters!$C$40*(1-Parameters!$C$42)))^2)+C643*Parameters!$C$43))/((((Parameters!$C$41)/((Parameters!$C$41)^2+(C643*(Parameters!$C$40*(1-Parameters!$C$42)))^2)))^2+((-(C643*(Parameters!$C$40*(1-Parameters!$C$42)))/((Parameters!$C$41)^2+(C643*(Parameters!$C$40*(1-Parameters!$C$42)))^2)+C643*Parameters!$C$43))^2))</f>
        <v>6.0441846290029355</v>
      </c>
      <c r="DR643">
        <f>0</f>
        <v>0</v>
      </c>
      <c r="DS643">
        <f>0</f>
        <v>0</v>
      </c>
      <c r="DT643">
        <f t="shared" si="1094"/>
        <v>-17420.64015798521</v>
      </c>
      <c r="DU643">
        <f t="shared" si="1095"/>
        <v>11003.330568783633</v>
      </c>
      <c r="DV643">
        <f t="shared" si="1096"/>
        <v>-52462.544233325927</v>
      </c>
      <c r="DW643">
        <f t="shared" si="1097"/>
        <v>-63361.591268852877</v>
      </c>
      <c r="DX643">
        <f t="shared" si="1098"/>
        <v>5568.2870088192958</v>
      </c>
      <c r="DY643">
        <f t="shared" si="1099"/>
        <v>9730.8413312190023</v>
      </c>
      <c r="DZ643">
        <f t="shared" si="1100"/>
        <v>-35687.65464013684</v>
      </c>
      <c r="EA643">
        <f t="shared" si="1101"/>
        <v>27016.065643333142</v>
      </c>
      <c r="EB643">
        <f>0</f>
        <v>0</v>
      </c>
      <c r="EC643">
        <f>0</f>
        <v>0</v>
      </c>
      <c r="ED643">
        <f>0</f>
        <v>0</v>
      </c>
      <c r="EE643">
        <f>C643*Parameters!$C$44</f>
        <v>1.0073487882587057E-5</v>
      </c>
      <c r="EF643">
        <f t="shared" si="1102"/>
        <v>-17420.00188576334</v>
      </c>
      <c r="EG643">
        <f t="shared" si="1103"/>
        <v>11002.802087980008</v>
      </c>
      <c r="EH643">
        <f t="shared" si="1104"/>
        <v>-52462.544233325927</v>
      </c>
      <c r="EI643">
        <f t="shared" si="1105"/>
        <v>-63361.591268852877</v>
      </c>
      <c r="EJ643">
        <f t="shared" si="1106"/>
        <v>5568.0148628094021</v>
      </c>
      <c r="EK643">
        <f t="shared" si="1107"/>
        <v>9730.4818320624272</v>
      </c>
      <c r="EL643">
        <f t="shared" si="1108"/>
        <v>-35687.65464013684</v>
      </c>
      <c r="EM643">
        <f t="shared" si="1109"/>
        <v>27016.065643333142</v>
      </c>
      <c r="EN643">
        <f>0</f>
        <v>0</v>
      </c>
      <c r="EO643">
        <f>0</f>
        <v>0</v>
      </c>
      <c r="EP643">
        <f>(((2*Parameters!$C$47))/(((2*Parameters!$C$47))^2+((2*(C643*Parameters!$C$46-1/(C643*Parameters!$C$45))))^2))</f>
        <v>4.9116169400678459E-8</v>
      </c>
      <c r="EQ643">
        <f>(-((2*(C643*Parameters!$C$46-1/(C643*Parameters!$C$45))))/(((2*Parameters!$C$47))^2+((2*(C643*Parameters!$C$46-1/(C643*Parameters!$C$45))))^2))</f>
        <v>1.1081084029121715E-3</v>
      </c>
      <c r="ER643">
        <f t="shared" si="1110"/>
        <v>-17349.792950815649</v>
      </c>
      <c r="ES643">
        <f t="shared" si="1111"/>
        <v>10944.664789798258</v>
      </c>
      <c r="ET643">
        <f t="shared" si="1112"/>
        <v>-52462.544233325927</v>
      </c>
      <c r="EU643">
        <f t="shared" si="1113"/>
        <v>-63361.591268852877</v>
      </c>
      <c r="EV643">
        <f t="shared" si="1114"/>
        <v>5538.0763806155073</v>
      </c>
      <c r="EW643">
        <f t="shared" si="1115"/>
        <v>9690.9373690011198</v>
      </c>
      <c r="EX643">
        <f t="shared" si="1116"/>
        <v>-35687.65464013684</v>
      </c>
      <c r="EY643">
        <f t="shared" si="1117"/>
        <v>27016.065643333142</v>
      </c>
      <c r="EZ643">
        <f>(ER643+ET643/Parameters!$C$6+Parameters!$C$7*(EV643+EX643/Parameters!$C$6))</f>
        <v>-19174.577098061767</v>
      </c>
      <c r="FA643">
        <f>(ES643+EU643/Parameters!$C$6+Parameters!$C$7*(EW643+EY643/Parameters!$C$6))</f>
        <v>8740.7833543598972</v>
      </c>
      <c r="FB643">
        <f t="shared" si="1118"/>
        <v>-86.474472297316112</v>
      </c>
      <c r="FC643">
        <f t="shared" si="1119"/>
        <v>4.7454388905279823E-5</v>
      </c>
      <c r="FD643">
        <f>(ER643+ET643/Parameters!$C$6+Parameters!$C$8*(EV643+EX643/Parameters!$C$6))</f>
        <v>195663.75560204082</v>
      </c>
      <c r="FE643">
        <f>(ES643+EU643/Parameters!$C$6+Parameters!$C$8*(EW643+EY643/Parameters!$C$6))</f>
        <v>540272.11379282142</v>
      </c>
      <c r="FF643">
        <f t="shared" si="1120"/>
        <v>-115.18748477412481</v>
      </c>
      <c r="FG643">
        <f t="shared" si="1121"/>
        <v>1.7403065762360734E-6</v>
      </c>
    </row>
    <row r="644" spans="1:163" x14ac:dyDescent="0.15">
      <c r="A644">
        <f>Parameters!$C$2*(Parameters!$C$3/Parameters!$C$2)^((ROW()-2)/(Parameters!$C$4-1))</f>
        <v>162181.00973589308</v>
      </c>
      <c r="B644">
        <f t="shared" si="1020"/>
        <v>5.21</v>
      </c>
      <c r="C644">
        <f t="shared" si="1021"/>
        <v>1019013.3374761129</v>
      </c>
      <c r="D644">
        <f>1</f>
        <v>1</v>
      </c>
      <c r="E644">
        <f>0</f>
        <v>0</v>
      </c>
      <c r="F644">
        <f>0</f>
        <v>0</v>
      </c>
      <c r="G644">
        <f>0</f>
        <v>0</v>
      </c>
      <c r="H644">
        <f>0</f>
        <v>0</v>
      </c>
      <c r="I644">
        <f>0</f>
        <v>0</v>
      </c>
      <c r="J644">
        <f>1</f>
        <v>1</v>
      </c>
      <c r="K644">
        <f>0</f>
        <v>0</v>
      </c>
      <c r="L644">
        <f>2*Parameters!$C$10</f>
        <v>0.04</v>
      </c>
      <c r="M644">
        <f>2*C644*Parameters!$C$9</f>
        <v>2.0380266749522256</v>
      </c>
      <c r="N644">
        <f>0</f>
        <v>0</v>
      </c>
      <c r="O644">
        <f>0</f>
        <v>0</v>
      </c>
      <c r="P644">
        <f t="shared" si="1022"/>
        <v>1</v>
      </c>
      <c r="Q644">
        <f t="shared" si="1023"/>
        <v>0</v>
      </c>
      <c r="R644">
        <f t="shared" si="1024"/>
        <v>0.04</v>
      </c>
      <c r="S644">
        <f t="shared" si="1025"/>
        <v>2.0380266749522256</v>
      </c>
      <c r="T644">
        <f t="shared" si="1026"/>
        <v>0</v>
      </c>
      <c r="U644">
        <f t="shared" si="1027"/>
        <v>0</v>
      </c>
      <c r="V644">
        <f t="shared" si="1028"/>
        <v>1</v>
      </c>
      <c r="W644">
        <f t="shared" si="1029"/>
        <v>0</v>
      </c>
      <c r="X644">
        <f>0</f>
        <v>0</v>
      </c>
      <c r="Y644">
        <f>0</f>
        <v>0</v>
      </c>
      <c r="Z644">
        <f>0</f>
        <v>0</v>
      </c>
      <c r="AA644">
        <f>C644*(Parameters!$C$12+Parameters!$C$11/2)</f>
        <v>7.6426000310708466E-5</v>
      </c>
      <c r="AB644">
        <f t="shared" si="1030"/>
        <v>0.99984424177270692</v>
      </c>
      <c r="AC644">
        <f t="shared" si="1031"/>
        <v>3.0570400124283386E-6</v>
      </c>
      <c r="AD644">
        <f t="shared" si="1032"/>
        <v>0.04</v>
      </c>
      <c r="AE644">
        <f t="shared" si="1033"/>
        <v>2.0380266749522256</v>
      </c>
      <c r="AF644">
        <f t="shared" si="1034"/>
        <v>0</v>
      </c>
      <c r="AG644">
        <f t="shared" si="1035"/>
        <v>7.6426000310708466E-5</v>
      </c>
      <c r="AH644">
        <f t="shared" si="1036"/>
        <v>1</v>
      </c>
      <c r="AI644">
        <f t="shared" si="1037"/>
        <v>0</v>
      </c>
      <c r="AJ644">
        <f>0</f>
        <v>0</v>
      </c>
      <c r="AK644">
        <f>0</f>
        <v>0</v>
      </c>
      <c r="AL644">
        <f>(((2*Parameters!$C$15))/(((2*Parameters!$C$15))^2+((2*(C644*Parameters!$C$14-1/(C644*Parameters!$C$13))))^2))</f>
        <v>1.2293849464876392</v>
      </c>
      <c r="AM644">
        <f>(-((2*(C644*Parameters!$C$14-1/(C644*Parameters!$C$13))))/(((2*Parameters!$C$15))^2+((2*(C644*Parameters!$C$14-1/(C644*Parameters!$C$13))))^2))</f>
        <v>5.4058520434377932</v>
      </c>
      <c r="AN644">
        <f t="shared" si="1038"/>
        <v>-9.9682510257390078</v>
      </c>
      <c r="AO644">
        <f t="shared" si="1039"/>
        <v>2.7217564535040473</v>
      </c>
      <c r="AP644">
        <f t="shared" si="1040"/>
        <v>0.04</v>
      </c>
      <c r="AQ644">
        <f t="shared" si="1041"/>
        <v>2.0380266749522256</v>
      </c>
      <c r="AR644">
        <f t="shared" si="1042"/>
        <v>1.2293849464876392</v>
      </c>
      <c r="AS644">
        <f t="shared" si="1043"/>
        <v>5.4059284694381038</v>
      </c>
      <c r="AT644">
        <f t="shared" si="1044"/>
        <v>1</v>
      </c>
      <c r="AU644">
        <f t="shared" si="1045"/>
        <v>0</v>
      </c>
      <c r="AV644">
        <f>2*Parameters!$C$17</f>
        <v>0.04</v>
      </c>
      <c r="AW644">
        <f>2*C644*Parameters!$C$16</f>
        <v>2.0380266749522256</v>
      </c>
      <c r="AX644">
        <f>0</f>
        <v>0</v>
      </c>
      <c r="AY644">
        <f>0</f>
        <v>0</v>
      </c>
      <c r="AZ644">
        <f t="shared" si="1046"/>
        <v>-9.9682510257390078</v>
      </c>
      <c r="BA644">
        <f t="shared" si="1047"/>
        <v>2.7217564535040473</v>
      </c>
      <c r="BB644">
        <f t="shared" si="1048"/>
        <v>-5.9057422959941759</v>
      </c>
      <c r="BC644">
        <f t="shared" si="1049"/>
        <v>-18.168664559983597</v>
      </c>
      <c r="BD644">
        <f t="shared" si="1050"/>
        <v>1.2293849464876392</v>
      </c>
      <c r="BE644">
        <f t="shared" si="1051"/>
        <v>5.4059284694381038</v>
      </c>
      <c r="BF644">
        <f t="shared" si="1052"/>
        <v>-9.9682510257390078</v>
      </c>
      <c r="BG644">
        <f t="shared" si="1053"/>
        <v>2.7217564535040473</v>
      </c>
      <c r="BH644">
        <f>0</f>
        <v>0</v>
      </c>
      <c r="BI644">
        <f>0</f>
        <v>0</v>
      </c>
      <c r="BJ644">
        <f>0</f>
        <v>0</v>
      </c>
      <c r="BK644">
        <f>C644*(Parameters!$C$19+Parameters!$C$18/2)</f>
        <v>7.6426000310708466E-5</v>
      </c>
      <c r="BL644">
        <f t="shared" si="1054"/>
        <v>-9.9668624673757016</v>
      </c>
      <c r="BM644">
        <f t="shared" si="1055"/>
        <v>2.7213051012414988</v>
      </c>
      <c r="BN644">
        <f t="shared" si="1056"/>
        <v>-5.9057422959941759</v>
      </c>
      <c r="BO644">
        <f t="shared" si="1057"/>
        <v>-18.168664559983597</v>
      </c>
      <c r="BP644">
        <f t="shared" si="1058"/>
        <v>1.229176933528078</v>
      </c>
      <c r="BQ644">
        <f t="shared" si="1059"/>
        <v>5.4051666358821135</v>
      </c>
      <c r="BR644">
        <f t="shared" si="1060"/>
        <v>-9.9682510257390078</v>
      </c>
      <c r="BS644">
        <f t="shared" si="1061"/>
        <v>2.7217564535040473</v>
      </c>
      <c r="BT644">
        <f>2*((((Parameters!$C$21)/((Parameters!$C$21)^2+(C644*Parameters!$C$20)^2)))/((((Parameters!$C$21)/((Parameters!$C$21)^2+(C644*Parameters!$C$20)^2)))^2+((-(C644*Parameters!$C$20)/((Parameters!$C$21)^2+(C644*Parameters!$C$20)^2)+C644*Parameters!$C$22))^2))</f>
        <v>4.0028259123077108E-2</v>
      </c>
      <c r="BU644">
        <f>2*(-((-(C644*Parameters!$C$20)/((Parameters!$C$21)^2+(C644*Parameters!$C$20)^2)+C644*Parameters!$C$22))/((((Parameters!$C$21)/((Parameters!$C$21)^2+(C644*Parameters!$C$20)^2)))^2+((-(C644*Parameters!$C$20)/((Parameters!$C$21)^2+(C644*Parameters!$C$20)^2)+C644*Parameters!$C$22))^2))</f>
        <v>138.6347591691524</v>
      </c>
      <c r="BV644">
        <f>0</f>
        <v>0</v>
      </c>
      <c r="BW644">
        <f>0</f>
        <v>0</v>
      </c>
      <c r="BX644">
        <f t="shared" si="1062"/>
        <v>-9.9668624673757016</v>
      </c>
      <c r="BY644">
        <f t="shared" si="1063"/>
        <v>2.7213051012414988</v>
      </c>
      <c r="BZ644">
        <f t="shared" si="1064"/>
        <v>-383.57217578588347</v>
      </c>
      <c r="CA644">
        <f t="shared" si="1065"/>
        <v>-1399.8133132909327</v>
      </c>
      <c r="CB644">
        <f t="shared" si="1066"/>
        <v>1.229176933528078</v>
      </c>
      <c r="CC644">
        <f t="shared" si="1067"/>
        <v>5.4051666358821135</v>
      </c>
      <c r="CD644">
        <f t="shared" si="1068"/>
        <v>-759.26302404759019</v>
      </c>
      <c r="CE644">
        <f t="shared" si="1069"/>
        <v>173.3447640201509</v>
      </c>
      <c r="CF644">
        <f>0</f>
        <v>0</v>
      </c>
      <c r="CG644">
        <f>0</f>
        <v>0</v>
      </c>
      <c r="CH644">
        <f>(((Parameters!$C$25))/(((Parameters!$C$25))^2+((C644*Parameters!$C$24-1/(C644*Parameters!$C$23)))^2))+(((Parameters!$C$29+Parameters!$C$28))/(((Parameters!$C$29+Parameters!$C$28))^2+((C644*Parameters!$C$27-1/(C644*Parameters!$C$26)))^2))</f>
        <v>6.9960050810559948E-2</v>
      </c>
      <c r="CI644">
        <f>(-((C644*Parameters!$C$24-1/(C644*Parameters!$C$23)))/(((Parameters!$C$25))^2+((C644*Parameters!$C$24-1/(C644*Parameters!$C$23)))^2))+(-((C644*Parameters!$C$27-1/(C644*Parameters!$C$26)))/(((Parameters!$C$29+Parameters!$C$28))^2+((C644*Parameters!$C$27-1/(C644*Parameters!$C$26)))^2))</f>
        <v>0.49027757994709753</v>
      </c>
      <c r="CJ644">
        <f t="shared" si="1070"/>
        <v>649.49549224313353</v>
      </c>
      <c r="CK644">
        <f t="shared" si="1071"/>
        <v>-283.26654350123601</v>
      </c>
      <c r="CL644">
        <f t="shared" si="1072"/>
        <v>-383.57217578588347</v>
      </c>
      <c r="CM644">
        <f t="shared" si="1073"/>
        <v>-1399.8133132909327</v>
      </c>
      <c r="CN644">
        <f t="shared" si="1074"/>
        <v>-136.87595420772101</v>
      </c>
      <c r="CO644">
        <f t="shared" si="1075"/>
        <v>-354.71726283889109</v>
      </c>
      <c r="CP644">
        <f t="shared" si="1076"/>
        <v>-759.26302404759019</v>
      </c>
      <c r="CQ644">
        <f t="shared" si="1077"/>
        <v>173.3447640201509</v>
      </c>
      <c r="CR644">
        <f>2*((((Parameters!$C$31)/((Parameters!$C$31)^2+(C644*Parameters!$C$30)^2)))/((((Parameters!$C$31)/((Parameters!$C$31)^2+(C644*Parameters!$C$30)^2)))^2+((-(C644*Parameters!$C$30)/((Parameters!$C$31)^2+(C644*Parameters!$C$30)^2)+C644*Parameters!$C$32))^2))</f>
        <v>4.001371024744909E-2</v>
      </c>
      <c r="CS644">
        <f>2*(-((-(C644*Parameters!$C$30)/((Parameters!$C$31)^2+(C644*Parameters!$C$30)^2)+C644*Parameters!$C$32))/((((Parameters!$C$31)/((Parameters!$C$31)^2+(C644*Parameters!$C$30)^2)))^2+((-(C644*Parameters!$C$30)/((Parameters!$C$31)^2+(C644*Parameters!$C$30)^2)+C644*Parameters!$C$32))^2))</f>
        <v>67.266405294995636</v>
      </c>
      <c r="CT644">
        <f>0</f>
        <v>0</v>
      </c>
      <c r="CU644">
        <f>0</f>
        <v>0</v>
      </c>
      <c r="CV644">
        <f t="shared" si="1078"/>
        <v>649.49549224313353</v>
      </c>
      <c r="CW644">
        <f t="shared" si="1079"/>
        <v>-283.26654350123601</v>
      </c>
      <c r="CX644">
        <f t="shared" si="1080"/>
        <v>18696.738670314411</v>
      </c>
      <c r="CY644">
        <f t="shared" si="1081"/>
        <v>42278.079159813919</v>
      </c>
      <c r="CZ644">
        <f t="shared" si="1082"/>
        <v>-136.87595420772101</v>
      </c>
      <c r="DA644">
        <f t="shared" si="1083"/>
        <v>-354.71726283889109</v>
      </c>
      <c r="DB644">
        <f t="shared" si="1084"/>
        <v>23095.815228433243</v>
      </c>
      <c r="DC644">
        <f t="shared" si="1085"/>
        <v>-9048.0022006306772</v>
      </c>
      <c r="DD644">
        <f>0</f>
        <v>0</v>
      </c>
      <c r="DE644">
        <f>0</f>
        <v>0</v>
      </c>
      <c r="DF644">
        <f>(((Parameters!$C$35))/(((Parameters!$C$35))^2+((C644*Parameters!$C$34-1/(C644*Parameters!$C$33)))^2))+(((Parameters!$C$39+Parameters!$C$38))/(((Parameters!$C$39+Parameters!$C$38))^2+((C644*Parameters!$C$37-1/(C644*Parameters!$C$36)))^2))</f>
        <v>6.9960050810559948E-2</v>
      </c>
      <c r="DG644">
        <f>(-((C644*Parameters!$C$34-1/(C644*Parameters!$C$33)))/(((Parameters!$C$35))^2+((C644*Parameters!$C$34-1/(C644*Parameters!$C$33)))^2))+(-((C644*Parameters!$C$37-1/(C644*Parameters!$C$36)))/(((Parameters!$C$39+Parameters!$C$38))^2+((C644*Parameters!$C$37-1/(C644*Parameters!$C$36)))^2))</f>
        <v>0.49027757994709753</v>
      </c>
      <c r="DH644">
        <f t="shared" si="1086"/>
        <v>-18770.474055675299</v>
      </c>
      <c r="DI644">
        <f t="shared" si="1087"/>
        <v>11841.101810877284</v>
      </c>
      <c r="DJ644">
        <f t="shared" si="1088"/>
        <v>18696.738670314411</v>
      </c>
      <c r="DK644">
        <f t="shared" si="1089"/>
        <v>42278.079159813919</v>
      </c>
      <c r="DL644">
        <f t="shared" si="1090"/>
        <v>5914.9410749659937</v>
      </c>
      <c r="DM644">
        <f t="shared" si="1091"/>
        <v>10335.6444405725</v>
      </c>
      <c r="DN644">
        <f t="shared" si="1092"/>
        <v>23095.815228433243</v>
      </c>
      <c r="DO644">
        <f t="shared" si="1093"/>
        <v>-9048.0022006306772</v>
      </c>
      <c r="DP644">
        <f>2*((((Parameters!$C$41)/((Parameters!$C$41)^2+(C644*(Parameters!$C$40*(1-Parameters!$C$42)))^2)))/((((Parameters!$C$41)/((Parameters!$C$41)^2+(C644*(Parameters!$C$40*(1-Parameters!$C$42)))^2)))^2+((-(C644*(Parameters!$C$40*(1-Parameters!$C$42)))/((Parameters!$C$41)^2+(C644*(Parameters!$C$40*(1-Parameters!$C$42)))^2)+C644*Parameters!$C$43))^2))</f>
        <v>0.20000623047460664</v>
      </c>
      <c r="DQ644">
        <f>2*(-((-(C644*(Parameters!$C$40*(1-Parameters!$C$42)))/((Parameters!$C$41)^2+(C644*(Parameters!$C$40*(1-Parameters!$C$42)))^2)+C644*Parameters!$C$43))/((((Parameters!$C$41)/((Parameters!$C$41)^2+(C644*(Parameters!$C$40*(1-Parameters!$C$42)))^2)))^2+((-(C644*(Parameters!$C$40*(1-Parameters!$C$42)))/((Parameters!$C$41)^2+(C644*(Parameters!$C$40*(1-Parameters!$C$42)))^2)+C644*Parameters!$C$43))^2))</f>
        <v>6.1141751562605453</v>
      </c>
      <c r="DR644">
        <f>0</f>
        <v>0</v>
      </c>
      <c r="DS644">
        <f>0</f>
        <v>0</v>
      </c>
      <c r="DT644">
        <f t="shared" si="1094"/>
        <v>-18770.474055675299</v>
      </c>
      <c r="DU644">
        <f t="shared" si="1095"/>
        <v>11841.101810877284</v>
      </c>
      <c r="DV644">
        <f t="shared" si="1096"/>
        <v>-57456.043604600258</v>
      </c>
      <c r="DW644">
        <f t="shared" si="1097"/>
        <v>-70119.592844769504</v>
      </c>
      <c r="DX644">
        <f t="shared" si="1098"/>
        <v>5914.9410749659937</v>
      </c>
      <c r="DY644">
        <f t="shared" si="1099"/>
        <v>10335.6444405725</v>
      </c>
      <c r="DZ644">
        <f t="shared" si="1100"/>
        <v>-38915.10016617419</v>
      </c>
      <c r="EA644">
        <f t="shared" si="1101"/>
        <v>29184.176854756173</v>
      </c>
      <c r="EB644">
        <f>0</f>
        <v>0</v>
      </c>
      <c r="EC644">
        <f>0</f>
        <v>0</v>
      </c>
      <c r="ED644">
        <f>0</f>
        <v>0</v>
      </c>
      <c r="EE644">
        <f>C644*Parameters!$C$44</f>
        <v>1.0190133374761128E-5</v>
      </c>
      <c r="EF644">
        <f t="shared" si="1102"/>
        <v>-18769.759527672028</v>
      </c>
      <c r="EG644">
        <f t="shared" si="1103"/>
        <v>11840.516326129768</v>
      </c>
      <c r="EH644">
        <f t="shared" si="1104"/>
        <v>-57456.043604600258</v>
      </c>
      <c r="EI644">
        <f t="shared" si="1105"/>
        <v>-70119.592844769504</v>
      </c>
      <c r="EJ644">
        <f t="shared" si="1106"/>
        <v>5914.6436843114116</v>
      </c>
      <c r="EK644">
        <f t="shared" si="1107"/>
        <v>10335.247890511515</v>
      </c>
      <c r="EL644">
        <f t="shared" si="1108"/>
        <v>-38915.10016617419</v>
      </c>
      <c r="EM644">
        <f t="shared" si="1109"/>
        <v>29184.176854756173</v>
      </c>
      <c r="EN644">
        <f>0</f>
        <v>0</v>
      </c>
      <c r="EO644">
        <f>0</f>
        <v>0</v>
      </c>
      <c r="EP644">
        <f>(((2*Parameters!$C$47))/(((2*Parameters!$C$47))^2+((2*(C644*Parameters!$C$46-1/(C644*Parameters!$C$45))))^2))</f>
        <v>5.0260284225461972E-8</v>
      </c>
      <c r="EQ644">
        <f>(-((2*(C644*Parameters!$C$46-1/(C644*Parameters!$C$45))))/(((2*Parameters!$C$47))^2+((2*(C644*Parameters!$C$46-1/(C644*Parameters!$C$45))))^2))</f>
        <v>1.1209402763352084E-3</v>
      </c>
      <c r="ER644">
        <f t="shared" si="1110"/>
        <v>-18691.16253964918</v>
      </c>
      <c r="ES644">
        <f t="shared" si="1111"/>
        <v>11776.108008503834</v>
      </c>
      <c r="ET644">
        <f t="shared" si="1112"/>
        <v>-57456.043604600258</v>
      </c>
      <c r="EU644">
        <f t="shared" si="1113"/>
        <v>-70119.592844769504</v>
      </c>
      <c r="EV644">
        <f t="shared" si="1114"/>
        <v>5881.9280091592309</v>
      </c>
      <c r="EW644">
        <f t="shared" si="1115"/>
        <v>10291.627854182656</v>
      </c>
      <c r="EX644">
        <f t="shared" si="1116"/>
        <v>-38915.10016617419</v>
      </c>
      <c r="EY644">
        <f t="shared" si="1117"/>
        <v>29184.176854756173</v>
      </c>
      <c r="EZ644">
        <f>(ER644+ET644/Parameters!$C$6+Parameters!$C$7*(EV644+EX644/Parameters!$C$6))</f>
        <v>-20689.633621548321</v>
      </c>
      <c r="FA644">
        <f>(ES644+EU644/Parameters!$C$6+Parameters!$C$7*(EW644+EY644/Parameters!$C$6))</f>
        <v>9337.1656486857646</v>
      </c>
      <c r="FB644">
        <f t="shared" si="1118"/>
        <v>-87.120126074495303</v>
      </c>
      <c r="FC644">
        <f t="shared" si="1119"/>
        <v>4.4054846895961727E-5</v>
      </c>
      <c r="FD644">
        <f>(ER644+ET644/Parameters!$C$6+Parameters!$C$8*(EV644+EX644/Parameters!$C$6))</f>
        <v>205728.33176480592</v>
      </c>
      <c r="FE644">
        <f>(ES644+EU644/Parameters!$C$6+Parameters!$C$8*(EW644+EY644/Parameters!$C$6))</f>
        <v>574673.64854000323</v>
      </c>
      <c r="FF644">
        <f t="shared" si="1120"/>
        <v>-115.7121248480457</v>
      </c>
      <c r="FG644">
        <f t="shared" si="1121"/>
        <v>1.6383012310705193E-6</v>
      </c>
    </row>
    <row r="645" spans="1:163" x14ac:dyDescent="0.15">
      <c r="A645">
        <f>Parameters!$C$2*(Parameters!$C$3/Parameters!$C$2)^((ROW()-2)/(Parameters!$C$4-1))</f>
        <v>164058.97731995399</v>
      </c>
      <c r="B645">
        <f t="shared" si="1020"/>
        <v>5.2149999999999999</v>
      </c>
      <c r="C645">
        <f t="shared" si="1021"/>
        <v>1030812.9558076439</v>
      </c>
      <c r="D645">
        <f>1</f>
        <v>1</v>
      </c>
      <c r="E645">
        <f>0</f>
        <v>0</v>
      </c>
      <c r="F645">
        <f>0</f>
        <v>0</v>
      </c>
      <c r="G645">
        <f>0</f>
        <v>0</v>
      </c>
      <c r="H645">
        <f>0</f>
        <v>0</v>
      </c>
      <c r="I645">
        <f>0</f>
        <v>0</v>
      </c>
      <c r="J645">
        <f>1</f>
        <v>1</v>
      </c>
      <c r="K645">
        <f>0</f>
        <v>0</v>
      </c>
      <c r="L645">
        <f>2*Parameters!$C$10</f>
        <v>0.04</v>
      </c>
      <c r="M645">
        <f>2*C645*Parameters!$C$9</f>
        <v>2.061625911615288</v>
      </c>
      <c r="N645">
        <f>0</f>
        <v>0</v>
      </c>
      <c r="O645">
        <f>0</f>
        <v>0</v>
      </c>
      <c r="P645">
        <f t="shared" si="1022"/>
        <v>1</v>
      </c>
      <c r="Q645">
        <f t="shared" si="1023"/>
        <v>0</v>
      </c>
      <c r="R645">
        <f t="shared" si="1024"/>
        <v>0.04</v>
      </c>
      <c r="S645">
        <f t="shared" si="1025"/>
        <v>2.061625911615288</v>
      </c>
      <c r="T645">
        <f t="shared" si="1026"/>
        <v>0</v>
      </c>
      <c r="U645">
        <f t="shared" si="1027"/>
        <v>0</v>
      </c>
      <c r="V645">
        <f t="shared" si="1028"/>
        <v>1</v>
      </c>
      <c r="W645">
        <f t="shared" si="1029"/>
        <v>0</v>
      </c>
      <c r="X645">
        <f>0</f>
        <v>0</v>
      </c>
      <c r="Y645">
        <f>0</f>
        <v>0</v>
      </c>
      <c r="Z645">
        <f>0</f>
        <v>0</v>
      </c>
      <c r="AA645">
        <f>C645*(Parameters!$C$12+Parameters!$C$11/2)</f>
        <v>7.7310971685573302E-5</v>
      </c>
      <c r="AB645">
        <f t="shared" si="1030"/>
        <v>0.99984061369752086</v>
      </c>
      <c r="AC645">
        <f t="shared" si="1031"/>
        <v>3.0924388674229323E-6</v>
      </c>
      <c r="AD645">
        <f t="shared" si="1032"/>
        <v>0.04</v>
      </c>
      <c r="AE645">
        <f t="shared" si="1033"/>
        <v>2.061625911615288</v>
      </c>
      <c r="AF645">
        <f t="shared" si="1034"/>
        <v>0</v>
      </c>
      <c r="AG645">
        <f t="shared" si="1035"/>
        <v>7.7310971685573302E-5</v>
      </c>
      <c r="AH645">
        <f t="shared" si="1036"/>
        <v>1</v>
      </c>
      <c r="AI645">
        <f t="shared" si="1037"/>
        <v>0</v>
      </c>
      <c r="AJ645">
        <f>0</f>
        <v>0</v>
      </c>
      <c r="AK645">
        <f>0</f>
        <v>0</v>
      </c>
      <c r="AL645">
        <f>(((2*Parameters!$C$15))/(((2*Parameters!$C$15))^2+((2*(C645*Parameters!$C$14-1/(C645*Parameters!$C$13))))^2))</f>
        <v>1.2630481032741363</v>
      </c>
      <c r="AM645">
        <f>(-((2*(C645*Parameters!$C$14-1/(C645*Parameters!$C$13))))/(((2*Parameters!$C$15))^2+((2*(C645*Parameters!$C$14-1/(C645*Parameters!$C$13))))^2))</f>
        <v>5.4754828162152984</v>
      </c>
      <c r="AN645">
        <f t="shared" si="1038"/>
        <v>-10.238034714685224</v>
      </c>
      <c r="AO645">
        <f t="shared" si="1039"/>
        <v>2.8229551024139812</v>
      </c>
      <c r="AP645">
        <f t="shared" si="1040"/>
        <v>0.04</v>
      </c>
      <c r="AQ645">
        <f t="shared" si="1041"/>
        <v>2.061625911615288</v>
      </c>
      <c r="AR645">
        <f t="shared" si="1042"/>
        <v>1.2630481032741363</v>
      </c>
      <c r="AS645">
        <f t="shared" si="1043"/>
        <v>5.4755601271869843</v>
      </c>
      <c r="AT645">
        <f t="shared" si="1044"/>
        <v>1</v>
      </c>
      <c r="AU645">
        <f t="shared" si="1045"/>
        <v>0</v>
      </c>
      <c r="AV645">
        <f>2*Parameters!$C$17</f>
        <v>0.04</v>
      </c>
      <c r="AW645">
        <f>2*C645*Parameters!$C$16</f>
        <v>2.061625911615288</v>
      </c>
      <c r="AX645">
        <f>0</f>
        <v>0</v>
      </c>
      <c r="AY645">
        <f>0</f>
        <v>0</v>
      </c>
      <c r="AZ645">
        <f t="shared" si="1046"/>
        <v>-10.238034714685224</v>
      </c>
      <c r="BA645">
        <f t="shared" si="1047"/>
        <v>2.8229551024139812</v>
      </c>
      <c r="BB645">
        <f t="shared" si="1048"/>
        <v>-6.1893987750506616</v>
      </c>
      <c r="BC645">
        <f t="shared" si="1049"/>
        <v>-18.932453536100041</v>
      </c>
      <c r="BD645">
        <f t="shared" si="1050"/>
        <v>1.2630481032741363</v>
      </c>
      <c r="BE645">
        <f t="shared" si="1051"/>
        <v>5.4755601271869843</v>
      </c>
      <c r="BF645">
        <f t="shared" si="1052"/>
        <v>-10.238034714685224</v>
      </c>
      <c r="BG645">
        <f t="shared" si="1053"/>
        <v>2.8229551024139812</v>
      </c>
      <c r="BH645">
        <f>0</f>
        <v>0</v>
      </c>
      <c r="BI645">
        <f>0</f>
        <v>0</v>
      </c>
      <c r="BJ645">
        <f>0</f>
        <v>0</v>
      </c>
      <c r="BK645">
        <f>C645*(Parameters!$C$19+Parameters!$C$18/2)</f>
        <v>7.7310971685573302E-5</v>
      </c>
      <c r="BL645">
        <f t="shared" si="1054"/>
        <v>-10.236571028305956</v>
      </c>
      <c r="BM645">
        <f t="shared" si="1055"/>
        <v>2.8224765939805323</v>
      </c>
      <c r="BN645">
        <f t="shared" si="1056"/>
        <v>-6.1893987750506616</v>
      </c>
      <c r="BO645">
        <f t="shared" si="1057"/>
        <v>-18.932453536100041</v>
      </c>
      <c r="BP645">
        <f t="shared" si="1058"/>
        <v>1.262829857872144</v>
      </c>
      <c r="BQ645">
        <f t="shared" si="1059"/>
        <v>5.4747686147750416</v>
      </c>
      <c r="BR645">
        <f t="shared" si="1060"/>
        <v>-10.238034714685224</v>
      </c>
      <c r="BS645">
        <f t="shared" si="1061"/>
        <v>2.8229551024139812</v>
      </c>
      <c r="BT645">
        <f>2*((((Parameters!$C$21)/((Parameters!$C$21)^2+(C645*Parameters!$C$20)^2)))/((((Parameters!$C$21)/((Parameters!$C$21)^2+(C645*Parameters!$C$20)^2)))^2+((-(C645*Parameters!$C$20)/((Parameters!$C$21)^2+(C645*Parameters!$C$20)^2)+C645*Parameters!$C$22))^2))</f>
        <v>4.0028917719472541E-2</v>
      </c>
      <c r="BU645">
        <f>2*(-((-(C645*Parameters!$C$20)/((Parameters!$C$21)^2+(C645*Parameters!$C$20)^2)+C645*Parameters!$C$22))/((((Parameters!$C$21)/((Parameters!$C$21)^2+(C645*Parameters!$C$20)^2)))^2+((-(C645*Parameters!$C$20)/((Parameters!$C$21)^2+(C645*Parameters!$C$20)^2)+C645*Parameters!$C$22))^2))</f>
        <v>140.24122772206132</v>
      </c>
      <c r="BV645">
        <f>0</f>
        <v>0</v>
      </c>
      <c r="BW645">
        <f>0</f>
        <v>0</v>
      </c>
      <c r="BX645">
        <f t="shared" si="1062"/>
        <v>-10.236571028305956</v>
      </c>
      <c r="BY645">
        <f t="shared" si="1063"/>
        <v>2.8224765939805323</v>
      </c>
      <c r="BZ645">
        <f t="shared" si="1064"/>
        <v>-402.42674039108408</v>
      </c>
      <c r="CA645">
        <f t="shared" si="1065"/>
        <v>-1454.4087615264655</v>
      </c>
      <c r="CB645">
        <f t="shared" si="1066"/>
        <v>1.262829857872144</v>
      </c>
      <c r="CC645">
        <f t="shared" si="1067"/>
        <v>5.4747686147750416</v>
      </c>
      <c r="CD645">
        <f t="shared" si="1068"/>
        <v>-777.97575703247162</v>
      </c>
      <c r="CE645">
        <f t="shared" si="1069"/>
        <v>180.14291383689363</v>
      </c>
      <c r="CF645">
        <f>0</f>
        <v>0</v>
      </c>
      <c r="CG645">
        <f>0</f>
        <v>0</v>
      </c>
      <c r="CH645">
        <f>(((Parameters!$C$25))/(((Parameters!$C$25))^2+((C645*Parameters!$C$24-1/(C645*Parameters!$C$23)))^2))+(((Parameters!$C$29+Parameters!$C$28))/(((Parameters!$C$29+Parameters!$C$28))^2+((C645*Parameters!$C$27-1/(C645*Parameters!$C$26)))^2))</f>
        <v>7.0097231314037084E-2</v>
      </c>
      <c r="CI645">
        <f>(-((C645*Parameters!$C$24-1/(C645*Parameters!$C$23)))/(((Parameters!$C$25))^2+((C645*Parameters!$C$24-1/(C645*Parameters!$C$23)))^2))+(-((C645*Parameters!$C$27-1/(C645*Parameters!$C$26)))/(((Parameters!$C$29+Parameters!$C$28))^2+((C645*Parameters!$C$27-1/(C645*Parameters!$C$26)))^2))</f>
        <v>0.49580403076138557</v>
      </c>
      <c r="CJ645">
        <f t="shared" si="1070"/>
        <v>682.65615500304261</v>
      </c>
      <c r="CK645">
        <f t="shared" si="1071"/>
        <v>-298.65235075996748</v>
      </c>
      <c r="CL645">
        <f t="shared" si="1072"/>
        <v>-402.42674039108408</v>
      </c>
      <c r="CM645">
        <f t="shared" si="1073"/>
        <v>-1454.4087615264655</v>
      </c>
      <c r="CN645">
        <f t="shared" si="1074"/>
        <v>-142.58669953297897</v>
      </c>
      <c r="CO645">
        <f t="shared" si="1075"/>
        <v>-367.62122805575535</v>
      </c>
      <c r="CP645">
        <f t="shared" si="1076"/>
        <v>-777.97575703247162</v>
      </c>
      <c r="CQ645">
        <f t="shared" si="1077"/>
        <v>180.14291383689363</v>
      </c>
      <c r="CR645">
        <f>2*((((Parameters!$C$31)/((Parameters!$C$31)^2+(C645*Parameters!$C$30)^2)))/((((Parameters!$C$31)/((Parameters!$C$31)^2+(C645*Parameters!$C$30)^2)))^2+((-(C645*Parameters!$C$30)/((Parameters!$C$31)^2+(C645*Parameters!$C$30)^2)+C645*Parameters!$C$32))^2))</f>
        <v>4.0014029684140057E-2</v>
      </c>
      <c r="CS645">
        <f>2*(-((-(C645*Parameters!$C$30)/((Parameters!$C$31)^2+(C645*Parameters!$C$30)^2)+C645*Parameters!$C$32))/((((Parameters!$C$31)/((Parameters!$C$31)^2+(C645*Parameters!$C$30)^2)))^2+((-(C645*Parameters!$C$30)/((Parameters!$C$31)^2+(C645*Parameters!$C$30)^2)+C645*Parameters!$C$32))^2))</f>
        <v>68.045585166821553</v>
      </c>
      <c r="CT645">
        <f>0</f>
        <v>0</v>
      </c>
      <c r="CU645">
        <f>0</f>
        <v>0</v>
      </c>
      <c r="CV645">
        <f t="shared" si="1078"/>
        <v>682.65615500304261</v>
      </c>
      <c r="CW645">
        <f t="shared" si="1079"/>
        <v>-298.65235075996748</v>
      </c>
      <c r="CX645">
        <f t="shared" si="1080"/>
        <v>19946.863052168101</v>
      </c>
      <c r="CY645">
        <f t="shared" si="1081"/>
        <v>44985.378489359457</v>
      </c>
      <c r="CZ645">
        <f t="shared" si="1082"/>
        <v>-142.58669953297897</v>
      </c>
      <c r="DA645">
        <f t="shared" si="1083"/>
        <v>-367.62122805575535</v>
      </c>
      <c r="DB645">
        <f t="shared" si="1084"/>
        <v>24231.320357339282</v>
      </c>
      <c r="DC645">
        <f t="shared" si="1085"/>
        <v>-9536.9624996223647</v>
      </c>
      <c r="DD645">
        <f>0</f>
        <v>0</v>
      </c>
      <c r="DE645">
        <f>0</f>
        <v>0</v>
      </c>
      <c r="DF645">
        <f>(((Parameters!$C$35))/(((Parameters!$C$35))^2+((C645*Parameters!$C$34-1/(C645*Parameters!$C$33)))^2))+(((Parameters!$C$39+Parameters!$C$38))/(((Parameters!$C$39+Parameters!$C$38))^2+((C645*Parameters!$C$37-1/(C645*Parameters!$C$36)))^2))</f>
        <v>7.0097231314037084E-2</v>
      </c>
      <c r="DG645">
        <f>(-((C645*Parameters!$C$34-1/(C645*Parameters!$C$33)))/(((Parameters!$C$35))^2+((C645*Parameters!$C$34-1/(C645*Parameters!$C$33)))^2))+(-((C645*Parameters!$C$37-1/(C645*Parameters!$C$36)))/(((Parameters!$C$39+Parameters!$C$38))^2+((C645*Parameters!$C$37-1/(C645*Parameters!$C$36)))^2))</f>
        <v>0.49580403076138557</v>
      </c>
      <c r="DH645">
        <f t="shared" si="1086"/>
        <v>-20223.05595199066</v>
      </c>
      <c r="DI645">
        <f t="shared" si="1087"/>
        <v>12744.43323326847</v>
      </c>
      <c r="DJ645">
        <f t="shared" si="1088"/>
        <v>19946.863052168101</v>
      </c>
      <c r="DK645">
        <f t="shared" si="1089"/>
        <v>44985.378489359457</v>
      </c>
      <c r="DL645">
        <f t="shared" si="1090"/>
        <v>6284.4262171329156</v>
      </c>
      <c r="DM645">
        <f t="shared" si="1091"/>
        <v>10977.850409414152</v>
      </c>
      <c r="DN645">
        <f t="shared" si="1092"/>
        <v>24231.320357339282</v>
      </c>
      <c r="DO645">
        <f t="shared" si="1093"/>
        <v>-9536.9624996223647</v>
      </c>
      <c r="DP645">
        <f>2*((((Parameters!$C$41)/((Parameters!$C$41)^2+(C645*(Parameters!$C$40*(1-Parameters!$C$42)))^2)))/((((Parameters!$C$41)/((Parameters!$C$41)^2+(C645*(Parameters!$C$40*(1-Parameters!$C$42)))^2)))^2+((-(C645*(Parameters!$C$40*(1-Parameters!$C$42)))/((Parameters!$C$41)^2+(C645*(Parameters!$C$40*(1-Parameters!$C$42)))^2)+C645*Parameters!$C$43))^2))</f>
        <v>0.20000637560447324</v>
      </c>
      <c r="DQ645">
        <f>2*(-((-(C645*(Parameters!$C$40*(1-Parameters!$C$42)))/((Parameters!$C$41)^2+(C645*(Parameters!$C$40*(1-Parameters!$C$42)))^2)+C645*Parameters!$C$43))/((((Parameters!$C$41)/((Parameters!$C$41)^2+(C645*(Parameters!$C$40*(1-Parameters!$C$42)))^2)))^2+((-(C645*(Parameters!$C$40*(1-Parameters!$C$42)))/((Parameters!$C$41)^2+(C645*(Parameters!$C$40*(1-Parameters!$C$42)))^2)+C645*Parameters!$C$43))^2))</f>
        <v>6.1849762118102198</v>
      </c>
      <c r="DR645">
        <f>0</f>
        <v>0</v>
      </c>
      <c r="DS645">
        <f>0</f>
        <v>0</v>
      </c>
      <c r="DT645">
        <f t="shared" si="1094"/>
        <v>-20223.05595199066</v>
      </c>
      <c r="DU645">
        <f t="shared" si="1095"/>
        <v>12744.43323326847</v>
      </c>
      <c r="DV645">
        <f t="shared" si="1096"/>
        <v>-62921.893453205121</v>
      </c>
      <c r="DW645">
        <f t="shared" si="1097"/>
        <v>-77544.773603690628</v>
      </c>
      <c r="DX645">
        <f t="shared" si="1098"/>
        <v>6284.4262171329156</v>
      </c>
      <c r="DY645">
        <f t="shared" si="1099"/>
        <v>10977.850409414152</v>
      </c>
      <c r="DZ645">
        <f t="shared" si="1100"/>
        <v>-42409.497971255842</v>
      </c>
      <c r="EA645">
        <f t="shared" si="1101"/>
        <v>31527.704230536212</v>
      </c>
      <c r="EB645">
        <f>0</f>
        <v>0</v>
      </c>
      <c r="EC645">
        <f>0</f>
        <v>0</v>
      </c>
      <c r="ED645">
        <f>0</f>
        <v>0</v>
      </c>
      <c r="EE645">
        <f>C645*Parameters!$C$44</f>
        <v>1.0308129558076439E-5</v>
      </c>
      <c r="EF645">
        <f t="shared" si="1102"/>
        <v>-20222.2566104178</v>
      </c>
      <c r="EG645">
        <f t="shared" si="1103"/>
        <v>12743.784626238714</v>
      </c>
      <c r="EH645">
        <f t="shared" si="1104"/>
        <v>-62921.893453205121</v>
      </c>
      <c r="EI645">
        <f t="shared" si="1105"/>
        <v>-77544.773603690628</v>
      </c>
      <c r="EJ645">
        <f t="shared" si="1106"/>
        <v>6284.1012254730385</v>
      </c>
      <c r="EK645">
        <f t="shared" si="1107"/>
        <v>10977.413246814571</v>
      </c>
      <c r="EL645">
        <f t="shared" si="1108"/>
        <v>-42409.497971255842</v>
      </c>
      <c r="EM645">
        <f t="shared" si="1109"/>
        <v>31527.704230536212</v>
      </c>
      <c r="EN645">
        <f>0</f>
        <v>0</v>
      </c>
      <c r="EO645">
        <f>0</f>
        <v>0</v>
      </c>
      <c r="EP645">
        <f>(((2*Parameters!$C$47))/(((2*Parameters!$C$47))^2+((2*(C645*Parameters!$C$46-1/(C645*Parameters!$C$45))))^2))</f>
        <v>5.1431051371526364E-8</v>
      </c>
      <c r="EQ645">
        <f>(-((2*(C645*Parameters!$C$46-1/(C645*Parameters!$C$45))))/(((2*Parameters!$C$47))^2+((2*(C645*Parameters!$C$46-1/(C645*Parameters!$C$45))))^2))</f>
        <v>1.1339207563330895E-3</v>
      </c>
      <c r="ER645">
        <f t="shared" si="1110"/>
        <v>-20134.33021822256</v>
      </c>
      <c r="ES645">
        <f t="shared" si="1111"/>
        <v>12672.43219701511</v>
      </c>
      <c r="ET645">
        <f t="shared" si="1112"/>
        <v>-62921.893453205121</v>
      </c>
      <c r="EU645">
        <f t="shared" si="1113"/>
        <v>-77544.773603690628</v>
      </c>
      <c r="EV645">
        <f t="shared" si="1114"/>
        <v>6248.3491260814344</v>
      </c>
      <c r="EW645">
        <f t="shared" si="1115"/>
        <v>10929.325858302273</v>
      </c>
      <c r="EX645">
        <f t="shared" si="1116"/>
        <v>-42409.497971255842</v>
      </c>
      <c r="EY645">
        <f t="shared" si="1117"/>
        <v>31527.704230536212</v>
      </c>
      <c r="EZ645">
        <f>(ER645+ET645/Parameters!$C$6+Parameters!$C$7*(EV645+EX645/Parameters!$C$6))</f>
        <v>-22322.917816594912</v>
      </c>
      <c r="FA645">
        <f>(ES645+EU645/Parameters!$C$6+Parameters!$C$7*(EW645+EY645/Parameters!$C$6))</f>
        <v>9975.222680365001</v>
      </c>
      <c r="FB645">
        <f t="shared" si="1118"/>
        <v>-87.765687892320727</v>
      </c>
      <c r="FC645">
        <f t="shared" si="1119"/>
        <v>4.0899274606250895E-5</v>
      </c>
      <c r="FD645">
        <f>(ER645+ET645/Parameters!$C$6+Parameters!$C$8*(EV645+EX645/Parameters!$C$6))</f>
        <v>216338.88984181444</v>
      </c>
      <c r="FE645">
        <f>(ES645+EU645/Parameters!$C$6+Parameters!$C$8*(EW645+EY645/Parameters!$C$6))</f>
        <v>611272.30556162854</v>
      </c>
      <c r="FF645">
        <f t="shared" si="1120"/>
        <v>-116.23720912557243</v>
      </c>
      <c r="FG645">
        <f t="shared" si="1121"/>
        <v>1.5421958983068341E-6</v>
      </c>
    </row>
    <row r="646" spans="1:163" x14ac:dyDescent="0.15">
      <c r="A646">
        <f>Parameters!$C$2*(Parameters!$C$3/Parameters!$C$2)^((ROW()-2)/(Parameters!$C$4-1))</f>
        <v>165958.69074375596</v>
      </c>
      <c r="B646">
        <f t="shared" si="1020"/>
        <v>5.22</v>
      </c>
      <c r="C646">
        <f t="shared" si="1021"/>
        <v>1042749.2072799283</v>
      </c>
      <c r="D646">
        <f>1</f>
        <v>1</v>
      </c>
      <c r="E646">
        <f>0</f>
        <v>0</v>
      </c>
      <c r="F646">
        <f>0</f>
        <v>0</v>
      </c>
      <c r="G646">
        <f>0</f>
        <v>0</v>
      </c>
      <c r="H646">
        <f>0</f>
        <v>0</v>
      </c>
      <c r="I646">
        <f>0</f>
        <v>0</v>
      </c>
      <c r="J646">
        <f>1</f>
        <v>1</v>
      </c>
      <c r="K646">
        <f>0</f>
        <v>0</v>
      </c>
      <c r="L646">
        <f>2*Parameters!$C$10</f>
        <v>0.04</v>
      </c>
      <c r="M646">
        <f>2*C646*Parameters!$C$9</f>
        <v>2.0854984145598565</v>
      </c>
      <c r="N646">
        <f>0</f>
        <v>0</v>
      </c>
      <c r="O646">
        <f>0</f>
        <v>0</v>
      </c>
      <c r="P646">
        <f t="shared" si="1022"/>
        <v>1</v>
      </c>
      <c r="Q646">
        <f t="shared" si="1023"/>
        <v>0</v>
      </c>
      <c r="R646">
        <f t="shared" si="1024"/>
        <v>0.04</v>
      </c>
      <c r="S646">
        <f t="shared" si="1025"/>
        <v>2.0854984145598565</v>
      </c>
      <c r="T646">
        <f t="shared" si="1026"/>
        <v>0</v>
      </c>
      <c r="U646">
        <f t="shared" si="1027"/>
        <v>0</v>
      </c>
      <c r="V646">
        <f t="shared" si="1028"/>
        <v>1</v>
      </c>
      <c r="W646">
        <f t="shared" si="1029"/>
        <v>0</v>
      </c>
      <c r="X646">
        <f>0</f>
        <v>0</v>
      </c>
      <c r="Y646">
        <f>0</f>
        <v>0</v>
      </c>
      <c r="Z646">
        <f>0</f>
        <v>0</v>
      </c>
      <c r="AA646">
        <f>C646*(Parameters!$C$12+Parameters!$C$11/2)</f>
        <v>7.8206190545994622E-5</v>
      </c>
      <c r="AB646">
        <f t="shared" si="1030"/>
        <v>0.99983690111360757</v>
      </c>
      <c r="AC646">
        <f t="shared" si="1031"/>
        <v>3.1282476218397851E-6</v>
      </c>
      <c r="AD646">
        <f t="shared" si="1032"/>
        <v>0.04</v>
      </c>
      <c r="AE646">
        <f t="shared" si="1033"/>
        <v>2.0854984145598565</v>
      </c>
      <c r="AF646">
        <f t="shared" si="1034"/>
        <v>0</v>
      </c>
      <c r="AG646">
        <f t="shared" si="1035"/>
        <v>7.8206190545994622E-5</v>
      </c>
      <c r="AH646">
        <f t="shared" si="1036"/>
        <v>1</v>
      </c>
      <c r="AI646">
        <f t="shared" si="1037"/>
        <v>0</v>
      </c>
      <c r="AJ646">
        <f>0</f>
        <v>0</v>
      </c>
      <c r="AK646">
        <f>0</f>
        <v>0</v>
      </c>
      <c r="AL646">
        <f>(((2*Parameters!$C$15))/(((2*Parameters!$C$15))^2+((2*(C646*Parameters!$C$14-1/(C646*Parameters!$C$13))))^2))</f>
        <v>1.2977562697383045</v>
      </c>
      <c r="AM646">
        <f>(-((2*(C646*Parameters!$C$14-1/(C646*Parameters!$C$13))))/(((2*Parameters!$C$15))^2+((2*(C646*Parameters!$C$14-1/(C646*Parameters!$C$13))))^2))</f>
        <v>5.5461459958977395</v>
      </c>
      <c r="AN646">
        <f t="shared" si="1038"/>
        <v>-10.514731529459093</v>
      </c>
      <c r="AO646">
        <f t="shared" si="1039"/>
        <v>2.9283176111078792</v>
      </c>
      <c r="AP646">
        <f t="shared" si="1040"/>
        <v>0.04</v>
      </c>
      <c r="AQ646">
        <f t="shared" si="1041"/>
        <v>2.0854984145598565</v>
      </c>
      <c r="AR646">
        <f t="shared" si="1042"/>
        <v>1.2977562697383045</v>
      </c>
      <c r="AS646">
        <f t="shared" si="1043"/>
        <v>5.5462242020882853</v>
      </c>
      <c r="AT646">
        <f t="shared" si="1044"/>
        <v>1</v>
      </c>
      <c r="AU646">
        <f t="shared" si="1045"/>
        <v>0</v>
      </c>
      <c r="AV646">
        <f>2*Parameters!$C$17</f>
        <v>0.04</v>
      </c>
      <c r="AW646">
        <f>2*C646*Parameters!$C$16</f>
        <v>2.0854984145598565</v>
      </c>
      <c r="AX646">
        <f>0</f>
        <v>0</v>
      </c>
      <c r="AY646">
        <f>0</f>
        <v>0</v>
      </c>
      <c r="AZ646">
        <f t="shared" si="1046"/>
        <v>-10.514731529459093</v>
      </c>
      <c r="BA646">
        <f t="shared" si="1047"/>
        <v>2.9283176111078792</v>
      </c>
      <c r="BB646">
        <f t="shared" si="1048"/>
        <v>-6.4875909964715524</v>
      </c>
      <c r="BC646">
        <f t="shared" si="1049"/>
        <v>-19.7258248152053</v>
      </c>
      <c r="BD646">
        <f t="shared" si="1050"/>
        <v>1.2977562697383045</v>
      </c>
      <c r="BE646">
        <f t="shared" si="1051"/>
        <v>5.5462242020882853</v>
      </c>
      <c r="BF646">
        <f t="shared" si="1052"/>
        <v>-10.514731529459091</v>
      </c>
      <c r="BG646">
        <f t="shared" si="1053"/>
        <v>2.9283176111078792</v>
      </c>
      <c r="BH646">
        <f>0</f>
        <v>0</v>
      </c>
      <c r="BI646">
        <f>0</f>
        <v>0</v>
      </c>
      <c r="BJ646">
        <f>0</f>
        <v>0</v>
      </c>
      <c r="BK646">
        <f>C646*(Parameters!$C$19+Parameters!$C$18/2)</f>
        <v>7.8206190545994622E-5</v>
      </c>
      <c r="BL646">
        <f t="shared" si="1054"/>
        <v>-10.513188847844917</v>
      </c>
      <c r="BM646">
        <f t="shared" si="1055"/>
        <v>2.9278102413302247</v>
      </c>
      <c r="BN646">
        <f t="shared" si="1056"/>
        <v>-6.4875909964715524</v>
      </c>
      <c r="BO646">
        <f t="shared" si="1057"/>
        <v>-19.7258248152053</v>
      </c>
      <c r="BP646">
        <f t="shared" si="1058"/>
        <v>1.297527257173231</v>
      </c>
      <c r="BQ646">
        <f t="shared" si="1059"/>
        <v>5.5454018849907527</v>
      </c>
      <c r="BR646">
        <f t="shared" si="1060"/>
        <v>-10.514731529459091</v>
      </c>
      <c r="BS646">
        <f t="shared" si="1061"/>
        <v>2.9283176111078792</v>
      </c>
      <c r="BT646">
        <f>2*((((Parameters!$C$21)/((Parameters!$C$21)^2+(C646*Parameters!$C$20)^2)))/((((Parameters!$C$21)/((Parameters!$C$21)^2+(C646*Parameters!$C$20)^2)))^2+((-(C646*Parameters!$C$20)/((Parameters!$C$21)^2+(C646*Parameters!$C$20)^2)+C646*Parameters!$C$22))^2))</f>
        <v>4.0029591673375303E-2</v>
      </c>
      <c r="BU646">
        <f>2*(-((-(C646*Parameters!$C$20)/((Parameters!$C$21)^2+(C646*Parameters!$C$20)^2)+C646*Parameters!$C$22))/((((Parameters!$C$21)/((Parameters!$C$21)^2+(C646*Parameters!$C$20)^2)))^2+((-(C646*Parameters!$C$20)/((Parameters!$C$21)^2+(C646*Parameters!$C$20)^2)+C646*Parameters!$C$22))^2))</f>
        <v>141.86633886750411</v>
      </c>
      <c r="BV646">
        <f>0</f>
        <v>0</v>
      </c>
      <c r="BW646">
        <f>0</f>
        <v>0</v>
      </c>
      <c r="BX646">
        <f t="shared" si="1062"/>
        <v>-10.513188847844917</v>
      </c>
      <c r="BY646">
        <f t="shared" si="1063"/>
        <v>2.9278102413302247</v>
      </c>
      <c r="BZ646">
        <f t="shared" si="1064"/>
        <v>-422.26614948953852</v>
      </c>
      <c r="CA646">
        <f t="shared" si="1065"/>
        <v>-1511.0762374331798</v>
      </c>
      <c r="CB646">
        <f t="shared" si="1066"/>
        <v>1.297527257173231</v>
      </c>
      <c r="CC646">
        <f t="shared" si="1067"/>
        <v>5.5454018849907527</v>
      </c>
      <c r="CD646">
        <f t="shared" si="1068"/>
        <v>-797.16865501576353</v>
      </c>
      <c r="CE646">
        <f t="shared" si="1069"/>
        <v>187.22573934018956</v>
      </c>
      <c r="CF646">
        <f>0</f>
        <v>0</v>
      </c>
      <c r="CG646">
        <f>0</f>
        <v>0</v>
      </c>
      <c r="CH646">
        <f>(((Parameters!$C$25))/(((Parameters!$C$25))^2+((C646*Parameters!$C$24-1/(C646*Parameters!$C$23)))^2))+(((Parameters!$C$29+Parameters!$C$28))/(((Parameters!$C$29+Parameters!$C$28))^2+((C646*Parameters!$C$27-1/(C646*Parameters!$C$26)))^2))</f>
        <v>7.0236382478696985E-2</v>
      </c>
      <c r="CI646">
        <f>(-((C646*Parameters!$C$24-1/(C646*Parameters!$C$23)))/(((Parameters!$C$25))^2+((C646*Parameters!$C$24-1/(C646*Parameters!$C$23)))^2))+(-((C646*Parameters!$C$27-1/(C646*Parameters!$C$26)))/(((Parameters!$C$29+Parameters!$C$28))^2+((C646*Parameters!$C$27-1/(C646*Parameters!$C$26)))^2))</f>
        <v>0.50139858088446898</v>
      </c>
      <c r="CJ646">
        <f t="shared" si="1070"/>
        <v>717.47984542604047</v>
      </c>
      <c r="CK646">
        <f t="shared" si="1071"/>
        <v>-314.9283664351006</v>
      </c>
      <c r="CL646">
        <f t="shared" si="1072"/>
        <v>-422.26614948953852</v>
      </c>
      <c r="CM646">
        <f t="shared" si="1073"/>
        <v>-1511.0762374331798</v>
      </c>
      <c r="CN646">
        <f t="shared" si="1074"/>
        <v>-148.56743530675894</v>
      </c>
      <c r="CO646">
        <f t="shared" si="1075"/>
        <v>-381.00377182733951</v>
      </c>
      <c r="CP646">
        <f t="shared" si="1076"/>
        <v>-797.16865501576353</v>
      </c>
      <c r="CQ646">
        <f t="shared" si="1077"/>
        <v>187.22573934018956</v>
      </c>
      <c r="CR646">
        <f>2*((((Parameters!$C$31)/((Parameters!$C$31)^2+(C646*Parameters!$C$30)^2)))/((((Parameters!$C$31)/((Parameters!$C$31)^2+(C646*Parameters!$C$30)^2)))^2+((-(C646*Parameters!$C$30)/((Parameters!$C$31)^2+(C646*Parameters!$C$30)^2)+C646*Parameters!$C$32))^2))</f>
        <v>4.0014356565427282E-2</v>
      </c>
      <c r="CS646">
        <f>2*(-((-(C646*Parameters!$C$30)/((Parameters!$C$31)^2+(C646*Parameters!$C$30)^2)+C646*Parameters!$C$32))/((((Parameters!$C$31)/((Parameters!$C$31)^2+(C646*Parameters!$C$30)^2)))^2+((-(C646*Parameters!$C$30)/((Parameters!$C$31)^2+(C646*Parameters!$C$30)^2)+C646*Parameters!$C$32))^2))</f>
        <v>68.833797063514723</v>
      </c>
      <c r="CT646">
        <f>0</f>
        <v>0</v>
      </c>
      <c r="CU646">
        <f>0</f>
        <v>0</v>
      </c>
      <c r="CV646">
        <f t="shared" si="1078"/>
        <v>717.47984542604047</v>
      </c>
      <c r="CW646">
        <f t="shared" si="1079"/>
        <v>-314.9283664351006</v>
      </c>
      <c r="CX646">
        <f t="shared" si="1080"/>
        <v>21284.158609611761</v>
      </c>
      <c r="CY646">
        <f t="shared" si="1081"/>
        <v>47863.184183837693</v>
      </c>
      <c r="CZ646">
        <f t="shared" si="1082"/>
        <v>-148.56743530675894</v>
      </c>
      <c r="DA646">
        <f t="shared" si="1083"/>
        <v>-381.00377182733951</v>
      </c>
      <c r="DB646">
        <f t="shared" si="1084"/>
        <v>25422.822825050614</v>
      </c>
      <c r="DC646">
        <f t="shared" si="1085"/>
        <v>-10054.480573590781</v>
      </c>
      <c r="DD646">
        <f>0</f>
        <v>0</v>
      </c>
      <c r="DE646">
        <f>0</f>
        <v>0</v>
      </c>
      <c r="DF646">
        <f>(((Parameters!$C$35))/(((Parameters!$C$35))^2+((C646*Parameters!$C$34-1/(C646*Parameters!$C$33)))^2))+(((Parameters!$C$39+Parameters!$C$38))/(((Parameters!$C$39+Parameters!$C$38))^2+((C646*Parameters!$C$37-1/(C646*Parameters!$C$36)))^2))</f>
        <v>7.0236382478696985E-2</v>
      </c>
      <c r="DG646">
        <f>(-((C646*Parameters!$C$34-1/(C646*Parameters!$C$33)))/(((Parameters!$C$35))^2+((C646*Parameters!$C$34-1/(C646*Parameters!$C$33)))^2))+(-((C646*Parameters!$C$37-1/(C646*Parameters!$C$36)))/(((Parameters!$C$39+Parameters!$C$38))^2+((C646*Parameters!$C$37-1/(C646*Parameters!$C$36)))^2))</f>
        <v>0.50139858088446898</v>
      </c>
      <c r="DH646">
        <f t="shared" si="1086"/>
        <v>-21786.130476120197</v>
      </c>
      <c r="DI646">
        <f t="shared" si="1087"/>
        <v>13718.655466728533</v>
      </c>
      <c r="DJ646">
        <f t="shared" si="1088"/>
        <v>21284.158609611761</v>
      </c>
      <c r="DK646">
        <f t="shared" si="1089"/>
        <v>47863.184183837693</v>
      </c>
      <c r="DL646">
        <f t="shared" si="1090"/>
        <v>6678.3419634505226</v>
      </c>
      <c r="DM646">
        <f t="shared" si="1091"/>
        <v>11659.773171538975</v>
      </c>
      <c r="DN646">
        <f t="shared" si="1092"/>
        <v>25422.822825050614</v>
      </c>
      <c r="DO646">
        <f t="shared" si="1093"/>
        <v>-10054.480573590781</v>
      </c>
      <c r="DP646">
        <f>2*((((Parameters!$C$41)/((Parameters!$C$41)^2+(C646*(Parameters!$C$40*(1-Parameters!$C$42)))^2)))/((((Parameters!$C$41)/((Parameters!$C$41)^2+(C646*(Parameters!$C$40*(1-Parameters!$C$42)))^2)))^2+((-(C646*(Parameters!$C$40*(1-Parameters!$C$42)))/((Parameters!$C$41)^2+(C646*(Parameters!$C$40*(1-Parameters!$C$42)))^2)+C646*Parameters!$C$43))^2))</f>
        <v>0.20000652411501227</v>
      </c>
      <c r="DQ646">
        <f>2*(-((-(C646*(Parameters!$C$40*(1-Parameters!$C$42)))/((Parameters!$C$41)^2+(C646*(Parameters!$C$40*(1-Parameters!$C$42)))^2)+C646*Parameters!$C$43))/((((Parameters!$C$41)/((Parameters!$C$41)^2+(C646*(Parameters!$C$40*(1-Parameters!$C$42)))^2)))^2+((-(C646*(Parameters!$C$40*(1-Parameters!$C$42)))/((Parameters!$C$41)^2+(C646*(Parameters!$C$40*(1-Parameters!$C$42)))^2)+C646*Parameters!$C$43))^2))</f>
        <v>6.2565971838045815</v>
      </c>
      <c r="DR646">
        <f>0</f>
        <v>0</v>
      </c>
      <c r="DS646">
        <f>0</f>
        <v>0</v>
      </c>
      <c r="DT646">
        <f t="shared" si="1094"/>
        <v>-21786.130476120197</v>
      </c>
      <c r="DU646">
        <f t="shared" si="1095"/>
        <v>13718.655466728533</v>
      </c>
      <c r="DV646">
        <f t="shared" si="1096"/>
        <v>-68905.310779552237</v>
      </c>
      <c r="DW646">
        <f t="shared" si="1097"/>
        <v>-85700.037803623301</v>
      </c>
      <c r="DX646">
        <f t="shared" si="1098"/>
        <v>6678.3419634505226</v>
      </c>
      <c r="DY646">
        <f t="shared" si="1099"/>
        <v>11659.773171538975</v>
      </c>
      <c r="DZ646">
        <f t="shared" si="1100"/>
        <v>-46191.969200839187</v>
      </c>
      <c r="EA646">
        <f t="shared" si="1101"/>
        <v>34061.245651426703</v>
      </c>
      <c r="EB646">
        <f>0</f>
        <v>0</v>
      </c>
      <c r="EC646">
        <f>0</f>
        <v>0</v>
      </c>
      <c r="ED646">
        <f>0</f>
        <v>0</v>
      </c>
      <c r="EE646">
        <f>C646*Parameters!$C$44</f>
        <v>1.0427492072799281E-5</v>
      </c>
      <c r="EF646">
        <f t="shared" si="1102"/>
        <v>-21785.236839655361</v>
      </c>
      <c r="EG646">
        <f t="shared" si="1103"/>
        <v>13717.936957146605</v>
      </c>
      <c r="EH646">
        <f t="shared" si="1104"/>
        <v>-68905.310779552237</v>
      </c>
      <c r="EI646">
        <f t="shared" si="1105"/>
        <v>-85700.037803623301</v>
      </c>
      <c r="EJ646">
        <f t="shared" si="1106"/>
        <v>6677.9867900815025</v>
      </c>
      <c r="EK646">
        <f t="shared" si="1107"/>
        <v>11659.291505146306</v>
      </c>
      <c r="EL646">
        <f t="shared" si="1108"/>
        <v>-46191.969200839187</v>
      </c>
      <c r="EM646">
        <f t="shared" si="1109"/>
        <v>34061.245651426703</v>
      </c>
      <c r="EN646">
        <f>0</f>
        <v>0</v>
      </c>
      <c r="EO646">
        <f>0</f>
        <v>0</v>
      </c>
      <c r="EP646">
        <f>(((2*Parameters!$C$47))/(((2*Parameters!$C$47))^2+((2*(C646*Parameters!$C$46-1/(C646*Parameters!$C$45))))^2))</f>
        <v>5.2629091767292836E-8</v>
      </c>
      <c r="EQ646">
        <f>(-((2*(C646*Parameters!$C$46-1/(C646*Parameters!$C$45))))/(((2*Parameters!$C$47))^2+((2*(C646*Parameters!$C$46-1/(C646*Parameters!$C$45))))^2))</f>
        <v>1.1470515644087234E-3</v>
      </c>
      <c r="ER646">
        <f t="shared" si="1110"/>
        <v>-21686.938103646753</v>
      </c>
      <c r="ES646">
        <f t="shared" si="1111"/>
        <v>13638.894502305697</v>
      </c>
      <c r="ET646">
        <f t="shared" si="1112"/>
        <v>-68905.310779552237</v>
      </c>
      <c r="EU646">
        <f t="shared" si="1113"/>
        <v>-85700.037803623301</v>
      </c>
      <c r="EV646">
        <f t="shared" si="1114"/>
        <v>6638.9143539299384</v>
      </c>
      <c r="EW646">
        <f t="shared" si="1115"/>
        <v>11606.308727223788</v>
      </c>
      <c r="EX646">
        <f t="shared" si="1116"/>
        <v>-46191.969200839187</v>
      </c>
      <c r="EY646">
        <f t="shared" si="1117"/>
        <v>34061.245651426703</v>
      </c>
      <c r="EZ646">
        <f>(ER646+ET646/Parameters!$C$6+Parameters!$C$7*(EV646+EX646/Parameters!$C$6))</f>
        <v>-24083.644565544222</v>
      </c>
      <c r="FA646">
        <f>(ES646+EU646/Parameters!$C$6+Parameters!$C$7*(EW646+EY646/Parameters!$C$6))</f>
        <v>10658.023622179669</v>
      </c>
      <c r="FB646">
        <f t="shared" si="1118"/>
        <v>-88.411187289359901</v>
      </c>
      <c r="FC646">
        <f t="shared" si="1119"/>
        <v>3.7970003356598464E-5</v>
      </c>
      <c r="FD646">
        <f>(ER646+ET646/Parameters!$C$6+Parameters!$C$8*(EV646+EX646/Parameters!$C$6))</f>
        <v>227528.21365123236</v>
      </c>
      <c r="FE646">
        <f>(ES646+EU646/Parameters!$C$6+Parameters!$C$8*(EW646+EY646/Parameters!$C$6))</f>
        <v>650210.40894237207</v>
      </c>
      <c r="FF646">
        <f t="shared" si="1120"/>
        <v>-116.76275263897742</v>
      </c>
      <c r="FG646">
        <f t="shared" si="1121"/>
        <v>1.4516515028607151E-6</v>
      </c>
    </row>
    <row r="647" spans="1:163" x14ac:dyDescent="0.15">
      <c r="A647">
        <f>Parameters!$C$2*(Parameters!$C$3/Parameters!$C$2)^((ROW()-2)/(Parameters!$C$4-1))</f>
        <v>167880.40181225594</v>
      </c>
      <c r="B647">
        <f t="shared" si="1020"/>
        <v>5.2249999999999996</v>
      </c>
      <c r="C647">
        <f t="shared" si="1021"/>
        <v>1054823.6740301717</v>
      </c>
      <c r="D647">
        <f>1</f>
        <v>1</v>
      </c>
      <c r="E647">
        <f>0</f>
        <v>0</v>
      </c>
      <c r="F647">
        <f>0</f>
        <v>0</v>
      </c>
      <c r="G647">
        <f>0</f>
        <v>0</v>
      </c>
      <c r="H647">
        <f>0</f>
        <v>0</v>
      </c>
      <c r="I647">
        <f>0</f>
        <v>0</v>
      </c>
      <c r="J647">
        <f>1</f>
        <v>1</v>
      </c>
      <c r="K647">
        <f>0</f>
        <v>0</v>
      </c>
      <c r="L647">
        <f>2*Parameters!$C$10</f>
        <v>0.04</v>
      </c>
      <c r="M647">
        <f>2*C647*Parameters!$C$9</f>
        <v>2.1096473480603435</v>
      </c>
      <c r="N647">
        <f>0</f>
        <v>0</v>
      </c>
      <c r="O647">
        <f>0</f>
        <v>0</v>
      </c>
      <c r="P647">
        <f t="shared" si="1022"/>
        <v>1</v>
      </c>
      <c r="Q647">
        <f t="shared" si="1023"/>
        <v>0</v>
      </c>
      <c r="R647">
        <f t="shared" si="1024"/>
        <v>0.04</v>
      </c>
      <c r="S647">
        <f t="shared" si="1025"/>
        <v>2.1096473480603435</v>
      </c>
      <c r="T647">
        <f t="shared" si="1026"/>
        <v>0</v>
      </c>
      <c r="U647">
        <f t="shared" si="1027"/>
        <v>0</v>
      </c>
      <c r="V647">
        <f t="shared" si="1028"/>
        <v>1</v>
      </c>
      <c r="W647">
        <f t="shared" si="1029"/>
        <v>0</v>
      </c>
      <c r="X647">
        <f>0</f>
        <v>0</v>
      </c>
      <c r="Y647">
        <f>0</f>
        <v>0</v>
      </c>
      <c r="Z647">
        <f>0</f>
        <v>0</v>
      </c>
      <c r="AA647">
        <f>C647*(Parameters!$C$12+Parameters!$C$11/2)</f>
        <v>7.9111775552262882E-5</v>
      </c>
      <c r="AB647">
        <f t="shared" si="1030"/>
        <v>0.99983310205250586</v>
      </c>
      <c r="AC647">
        <f t="shared" si="1031"/>
        <v>3.1644710220905153E-6</v>
      </c>
      <c r="AD647">
        <f t="shared" si="1032"/>
        <v>0.04</v>
      </c>
      <c r="AE647">
        <f t="shared" si="1033"/>
        <v>2.1096473480603435</v>
      </c>
      <c r="AF647">
        <f t="shared" si="1034"/>
        <v>0</v>
      </c>
      <c r="AG647">
        <f t="shared" si="1035"/>
        <v>7.9111775552262882E-5</v>
      </c>
      <c r="AH647">
        <f t="shared" si="1036"/>
        <v>1</v>
      </c>
      <c r="AI647">
        <f t="shared" si="1037"/>
        <v>0</v>
      </c>
      <c r="AJ647">
        <f>0</f>
        <v>0</v>
      </c>
      <c r="AK647">
        <f>0</f>
        <v>0</v>
      </c>
      <c r="AL647">
        <f>(((2*Parameters!$C$15))/(((2*Parameters!$C$15))^2+((2*(C647*Parameters!$C$14-1/(C647*Parameters!$C$13))))^2))</f>
        <v>1.3335478672858057</v>
      </c>
      <c r="AM647">
        <f>(-((2*(C647*Parameters!$C$14-1/(C647*Parameters!$C$13))))/(((2*Parameters!$C$15))^2+((2*(C647*Parameters!$C$14-1/(C647*Parameters!$C$13))))^2))</f>
        <v>5.6178596251421782</v>
      </c>
      <c r="AN647">
        <f t="shared" si="1038"/>
        <v>-10.798527643212534</v>
      </c>
      <c r="AO647">
        <f t="shared" si="1039"/>
        <v>3.0380332712077358</v>
      </c>
      <c r="AP647">
        <f t="shared" si="1040"/>
        <v>0.04</v>
      </c>
      <c r="AQ647">
        <f t="shared" si="1041"/>
        <v>2.1096473480603435</v>
      </c>
      <c r="AR647">
        <f t="shared" si="1042"/>
        <v>1.3335478672858057</v>
      </c>
      <c r="AS647">
        <f t="shared" si="1043"/>
        <v>5.61793873691773</v>
      </c>
      <c r="AT647">
        <f t="shared" si="1044"/>
        <v>1</v>
      </c>
      <c r="AU647">
        <f t="shared" si="1045"/>
        <v>0</v>
      </c>
      <c r="AV647">
        <f>2*Parameters!$C$17</f>
        <v>0.04</v>
      </c>
      <c r="AW647">
        <f>2*C647*Parameters!$C$16</f>
        <v>2.1096473480603435</v>
      </c>
      <c r="AX647">
        <f>0</f>
        <v>0</v>
      </c>
      <c r="AY647">
        <f>0</f>
        <v>0</v>
      </c>
      <c r="AZ647">
        <f t="shared" si="1046"/>
        <v>-10.798527643212534</v>
      </c>
      <c r="BA647">
        <f t="shared" si="1047"/>
        <v>3.0380332712077358</v>
      </c>
      <c r="BB647">
        <f t="shared" si="1048"/>
        <v>-6.8011199396509916</v>
      </c>
      <c r="BC647">
        <f t="shared" si="1049"/>
        <v>-20.54991652655098</v>
      </c>
      <c r="BD647">
        <f t="shared" si="1050"/>
        <v>1.3335478672858057</v>
      </c>
      <c r="BE647">
        <f t="shared" si="1051"/>
        <v>5.61793873691773</v>
      </c>
      <c r="BF647">
        <f t="shared" si="1052"/>
        <v>-10.798527643212534</v>
      </c>
      <c r="BG647">
        <f t="shared" si="1053"/>
        <v>3.0380332712077358</v>
      </c>
      <c r="BH647">
        <f>0</f>
        <v>0</v>
      </c>
      <c r="BI647">
        <f>0</f>
        <v>0</v>
      </c>
      <c r="BJ647">
        <f>0</f>
        <v>0</v>
      </c>
      <c r="BK647">
        <f>C647*(Parameters!$C$19+Parameters!$C$18/2)</f>
        <v>7.9111775552262882E-5</v>
      </c>
      <c r="BL647">
        <f t="shared" si="1054"/>
        <v>-10.796901902828667</v>
      </c>
      <c r="BM647">
        <f t="shared" si="1055"/>
        <v>3.0374952225335661</v>
      </c>
      <c r="BN647">
        <f t="shared" si="1056"/>
        <v>-6.8011199396509916</v>
      </c>
      <c r="BO647">
        <f t="shared" si="1057"/>
        <v>-20.54991652655098</v>
      </c>
      <c r="BP647">
        <f t="shared" si="1058"/>
        <v>1.3333075230795335</v>
      </c>
      <c r="BQ647">
        <f t="shared" si="1059"/>
        <v>5.6170844462225249</v>
      </c>
      <c r="BR647">
        <f t="shared" si="1060"/>
        <v>-10.798527643212534</v>
      </c>
      <c r="BS647">
        <f t="shared" si="1061"/>
        <v>3.0380332712077358</v>
      </c>
      <c r="BT647">
        <f>2*((((Parameters!$C$21)/((Parameters!$C$21)^2+(C647*Parameters!$C$20)^2)))/((((Parameters!$C$21)/((Parameters!$C$21)^2+(C647*Parameters!$C$20)^2)))^2+((-(C647*Parameters!$C$20)/((Parameters!$C$21)^2+(C647*Parameters!$C$20)^2)+C647*Parameters!$C$22))^2))</f>
        <v>4.0030281343301284E-2</v>
      </c>
      <c r="BU647">
        <f>2*(-((-(C647*Parameters!$C$20)/((Parameters!$C$21)^2+(C647*Parameters!$C$20)^2)+C647*Parameters!$C$22))/((((Parameters!$C$21)/((Parameters!$C$21)^2+(C647*Parameters!$C$20)^2)))^2+((-(C647*Parameters!$C$20)/((Parameters!$C$21)^2+(C647*Parameters!$C$20)^2)+C647*Parameters!$C$22))^2))</f>
        <v>143.5103099031929</v>
      </c>
      <c r="BV647">
        <f>0</f>
        <v>0</v>
      </c>
      <c r="BW647">
        <f>0</f>
        <v>0</v>
      </c>
      <c r="BX647">
        <f t="shared" si="1062"/>
        <v>-10.796901902828667</v>
      </c>
      <c r="BY647">
        <f t="shared" si="1063"/>
        <v>3.0374952225335661</v>
      </c>
      <c r="BZ647">
        <f t="shared" si="1064"/>
        <v>-443.1452036757172</v>
      </c>
      <c r="CA647">
        <f t="shared" si="1065"/>
        <v>-1569.8950628075293</v>
      </c>
      <c r="CB647">
        <f t="shared" si="1066"/>
        <v>1.3333075230795335</v>
      </c>
      <c r="CC647">
        <f t="shared" si="1067"/>
        <v>5.6170844462225249</v>
      </c>
      <c r="CD647">
        <f t="shared" si="1068"/>
        <v>-816.85468459774575</v>
      </c>
      <c r="CE647">
        <f t="shared" si="1069"/>
        <v>194.60626257532147</v>
      </c>
      <c r="CF647">
        <f>0</f>
        <v>0</v>
      </c>
      <c r="CG647">
        <f>0</f>
        <v>0</v>
      </c>
      <c r="CH647">
        <f>(((Parameters!$C$25))/(((Parameters!$C$25))^2+((C647*Parameters!$C$24-1/(C647*Parameters!$C$23)))^2))+(((Parameters!$C$29+Parameters!$C$28))/(((Parameters!$C$29+Parameters!$C$28))^2+((C647*Parameters!$C$27-1/(C647*Parameters!$C$26)))^2))</f>
        <v>7.0377580092922304E-2</v>
      </c>
      <c r="CI647">
        <f>(-((C647*Parameters!$C$24-1/(C647*Parameters!$C$23)))/(((Parameters!$C$25))^2+((C647*Parameters!$C$24-1/(C647*Parameters!$C$23)))^2))+(-((C647*Parameters!$C$27-1/(C647*Parameters!$C$26)))/(((Parameters!$C$29+Parameters!$C$28))^2+((C647*Parameters!$C$27-1/(C647*Parameters!$C$26)))^2))</f>
        <v>0.50706206819604371</v>
      </c>
      <c r="CJ647">
        <f t="shared" si="1070"/>
        <v>754.04984843063289</v>
      </c>
      <c r="CK647">
        <f t="shared" si="1071"/>
        <v>-332.15004378465278</v>
      </c>
      <c r="CL647">
        <f t="shared" si="1072"/>
        <v>-443.1452036757172</v>
      </c>
      <c r="CM647">
        <f t="shared" si="1073"/>
        <v>-1569.8950628075293</v>
      </c>
      <c r="CN647">
        <f t="shared" si="1074"/>
        <v>-154.83240245182196</v>
      </c>
      <c r="CO647">
        <f t="shared" si="1075"/>
        <v>-394.88302351055847</v>
      </c>
      <c r="CP647">
        <f t="shared" si="1076"/>
        <v>-816.85468459774575</v>
      </c>
      <c r="CQ647">
        <f t="shared" si="1077"/>
        <v>194.60626257532147</v>
      </c>
      <c r="CR647">
        <f>2*((((Parameters!$C$31)/((Parameters!$C$31)^2+(C647*Parameters!$C$30)^2)))/((((Parameters!$C$31)/((Parameters!$C$31)^2+(C647*Parameters!$C$30)^2)))^2+((-(C647*Parameters!$C$30)/((Parameters!$C$31)^2+(C647*Parameters!$C$30)^2)+C647*Parameters!$C$32))^2))</f>
        <v>4.0014691064904392E-2</v>
      </c>
      <c r="CS647">
        <f>2*(-((-(C647*Parameters!$C$30)/((Parameters!$C$31)^2+(C647*Parameters!$C$30)^2)+C647*Parameters!$C$32))/((((Parameters!$C$31)/((Parameters!$C$31)^2+(C647*Parameters!$C$30)^2)))^2+((-(C647*Parameters!$C$30)/((Parameters!$C$31)^2+(C647*Parameters!$C$30)^2)+C647*Parameters!$C$32))^2))</f>
        <v>69.631145906637329</v>
      </c>
      <c r="CT647">
        <f>0</f>
        <v>0</v>
      </c>
      <c r="CU647">
        <f>0</f>
        <v>0</v>
      </c>
      <c r="CV647">
        <f t="shared" si="1078"/>
        <v>754.04984843063289</v>
      </c>
      <c r="CW647">
        <f t="shared" si="1079"/>
        <v>-332.15004378465278</v>
      </c>
      <c r="CX647">
        <f t="shared" si="1080"/>
        <v>22715.016029721908</v>
      </c>
      <c r="CY647">
        <f t="shared" si="1081"/>
        <v>50922.16907275439</v>
      </c>
      <c r="CZ647">
        <f t="shared" si="1082"/>
        <v>-154.83240245182196</v>
      </c>
      <c r="DA647">
        <f t="shared" si="1083"/>
        <v>-394.88302351055847</v>
      </c>
      <c r="DB647">
        <f t="shared" si="1084"/>
        <v>26673.107170769104</v>
      </c>
      <c r="DC647">
        <f t="shared" si="1085"/>
        <v>-10602.352465815235</v>
      </c>
      <c r="DD647">
        <f>0</f>
        <v>0</v>
      </c>
      <c r="DE647">
        <f>0</f>
        <v>0</v>
      </c>
      <c r="DF647">
        <f>(((Parameters!$C$35))/(((Parameters!$C$35))^2+((C647*Parameters!$C$34-1/(C647*Parameters!$C$33)))^2))+(((Parameters!$C$39+Parameters!$C$38))/(((Parameters!$C$39+Parameters!$C$38))^2+((C647*Parameters!$C$37-1/(C647*Parameters!$C$36)))^2))</f>
        <v>7.0377580092922304E-2</v>
      </c>
      <c r="DG647">
        <f>(-((C647*Parameters!$C$34-1/(C647*Parameters!$C$33)))/(((Parameters!$C$35))^2+((C647*Parameters!$C$34-1/(C647*Parameters!$C$33)))^2))+(-((C647*Parameters!$C$37-1/(C647*Parameters!$C$36)))/(((Parameters!$C$39+Parameters!$C$38))^2+((C647*Parameters!$C$37-1/(C647*Parameters!$C$36)))^2))</f>
        <v>0.50706206819604371</v>
      </c>
      <c r="DH647">
        <f t="shared" si="1086"/>
        <v>-23468.022658685051</v>
      </c>
      <c r="DI647">
        <f t="shared" si="1087"/>
        <v>14769.551995775526</v>
      </c>
      <c r="DJ647">
        <f t="shared" si="1088"/>
        <v>22715.016029721908</v>
      </c>
      <c r="DK647">
        <f t="shared" si="1089"/>
        <v>50922.16907275439</v>
      </c>
      <c r="DL647">
        <f t="shared" si="1090"/>
        <v>7098.4071028457784</v>
      </c>
      <c r="DM647">
        <f t="shared" si="1091"/>
        <v>12383.869953878044</v>
      </c>
      <c r="DN647">
        <f t="shared" si="1092"/>
        <v>26673.107170769104</v>
      </c>
      <c r="DO647">
        <f t="shared" si="1093"/>
        <v>-10602.352465815235</v>
      </c>
      <c r="DP647">
        <f>2*((((Parameters!$C$41)/((Parameters!$C$41)^2+(C647*(Parameters!$C$40*(1-Parameters!$C$42)))^2)))/((((Parameters!$C$41)/((Parameters!$C$41)^2+(C647*(Parameters!$C$40*(1-Parameters!$C$42)))^2)))^2+((-(C647*(Parameters!$C$40*(1-Parameters!$C$42)))/((Parameters!$C$41)^2+(C647*(Parameters!$C$40*(1-Parameters!$C$42)))^2)+C647*Parameters!$C$43))^2))</f>
        <v>0.20000667608497741</v>
      </c>
      <c r="DQ647">
        <f>2*(-((-(C647*(Parameters!$C$40*(1-Parameters!$C$42)))/((Parameters!$C$41)^2+(C647*(Parameters!$C$40*(1-Parameters!$C$42)))^2)+C647*Parameters!$C$43))/((((Parameters!$C$41)/((Parameters!$C$41)^2+(C647*(Parameters!$C$40*(1-Parameters!$C$42)))^2)))^2+((-(C647*(Parameters!$C$40*(1-Parameters!$C$42)))/((Parameters!$C$41)^2+(C647*(Parameters!$C$40*(1-Parameters!$C$42)))^2)+C647*Parameters!$C$43))^2))</f>
        <v>6.3290475692000365</v>
      </c>
      <c r="DR647">
        <f>0</f>
        <v>0</v>
      </c>
      <c r="DS647">
        <f>0</f>
        <v>0</v>
      </c>
      <c r="DT647">
        <f t="shared" si="1094"/>
        <v>-23468.022658685051</v>
      </c>
      <c r="DU647">
        <f t="shared" si="1095"/>
        <v>14769.551995775526</v>
      </c>
      <c r="DV647">
        <f t="shared" si="1096"/>
        <v>-75455.942333565268</v>
      </c>
      <c r="DW647">
        <f t="shared" si="1097"/>
        <v>-94654.053687188294</v>
      </c>
      <c r="DX647">
        <f t="shared" si="1098"/>
        <v>7098.4071028457784</v>
      </c>
      <c r="DY647">
        <f t="shared" si="1099"/>
        <v>12383.869953878044</v>
      </c>
      <c r="DZ647">
        <f t="shared" si="1100"/>
        <v>-50285.266047973913</v>
      </c>
      <c r="EA647">
        <f t="shared" si="1101"/>
        <v>36800.660420186876</v>
      </c>
      <c r="EB647">
        <f>0</f>
        <v>0</v>
      </c>
      <c r="EC647">
        <f>0</f>
        <v>0</v>
      </c>
      <c r="ED647">
        <f>0</f>
        <v>0</v>
      </c>
      <c r="EE647">
        <f>C647*Parameters!$C$44</f>
        <v>1.0548236740301716E-5</v>
      </c>
      <c r="EF647">
        <f t="shared" si="1102"/>
        <v>-23467.024225318328</v>
      </c>
      <c r="EG647">
        <f t="shared" si="1103"/>
        <v>14768.756068632329</v>
      </c>
      <c r="EH647">
        <f t="shared" si="1104"/>
        <v>-75455.942333565268</v>
      </c>
      <c r="EI647">
        <f t="shared" si="1105"/>
        <v>-94654.053687188294</v>
      </c>
      <c r="EJ647">
        <f t="shared" si="1106"/>
        <v>7098.0189207674666</v>
      </c>
      <c r="EK647">
        <f t="shared" si="1107"/>
        <v>12383.33953298722</v>
      </c>
      <c r="EL647">
        <f t="shared" si="1108"/>
        <v>-50285.266047973913</v>
      </c>
      <c r="EM647">
        <f t="shared" si="1109"/>
        <v>36800.660420186876</v>
      </c>
      <c r="EN647">
        <f>0</f>
        <v>0</v>
      </c>
      <c r="EO647">
        <f>0</f>
        <v>0</v>
      </c>
      <c r="EP647">
        <f>(((2*Parameters!$C$47))/(((2*Parameters!$C$47))^2+((2*(C647*Parameters!$C$46-1/(C647*Parameters!$C$45))))^2))</f>
        <v>5.3855040809936121E-8</v>
      </c>
      <c r="EQ647">
        <f>(-((2*(C647*Parameters!$C$46-1/(C647*Parameters!$C$45))))/(((2*Parameters!$C$47))^2+((2*(C647*Parameters!$C$46-1/(C647*Parameters!$C$45))))^2))</f>
        <v>1.1603344420243837E-3</v>
      </c>
      <c r="ER647">
        <f t="shared" si="1110"/>
        <v>-23357.19793043071</v>
      </c>
      <c r="ES647">
        <f t="shared" si="1111"/>
        <v>14681.196842289362</v>
      </c>
      <c r="ET647">
        <f t="shared" si="1112"/>
        <v>-75455.942333565268</v>
      </c>
      <c r="EU647">
        <f t="shared" si="1113"/>
        <v>-94654.053687188294</v>
      </c>
      <c r="EV647">
        <f t="shared" si="1114"/>
        <v>7055.3151388776259</v>
      </c>
      <c r="EW647">
        <f t="shared" si="1115"/>
        <v>12324.993788766466</v>
      </c>
      <c r="EX647">
        <f t="shared" si="1116"/>
        <v>-50285.266047973913</v>
      </c>
      <c r="EY647">
        <f t="shared" si="1117"/>
        <v>36800.660420186876</v>
      </c>
      <c r="EZ647">
        <f>(ER647+ET647/Parameters!$C$6+Parameters!$C$7*(EV647+EX647/Parameters!$C$6))</f>
        <v>-25981.752446380808</v>
      </c>
      <c r="FA647">
        <f>(ES647+EU647/Parameters!$C$6+Parameters!$C$7*(EW647+EY647/Parameters!$C$6))</f>
        <v>11388.881931430638</v>
      </c>
      <c r="FB647">
        <f t="shared" si="1118"/>
        <v>-89.056653522054773</v>
      </c>
      <c r="FC647">
        <f t="shared" si="1119"/>
        <v>3.5250665777092673E-5</v>
      </c>
      <c r="FD647">
        <f>(ER647+ET647/Parameters!$C$6+Parameters!$C$8*(EV647+EX647/Parameters!$C$6))</f>
        <v>239331.36789232848</v>
      </c>
      <c r="FE647">
        <f>(ES647+EU647/Parameters!$C$6+Parameters!$C$8*(EW647+EY647/Parameters!$C$6))</f>
        <v>691639.71992660058</v>
      </c>
      <c r="FF647">
        <f t="shared" si="1120"/>
        <v>-117.28877060060771</v>
      </c>
      <c r="FG647">
        <f t="shared" si="1121"/>
        <v>1.366348454740463E-6</v>
      </c>
    </row>
    <row r="648" spans="1:163" x14ac:dyDescent="0.15">
      <c r="A648">
        <f>Parameters!$C$2*(Parameters!$C$3/Parameters!$C$2)^((ROW()-2)/(Parameters!$C$4-1))</f>
        <v>169824.36524617433</v>
      </c>
      <c r="B648">
        <f t="shared" si="1020"/>
        <v>5.2299999999999995</v>
      </c>
      <c r="C648">
        <f t="shared" si="1021"/>
        <v>1067037.9565158621</v>
      </c>
      <c r="D648">
        <f>1</f>
        <v>1</v>
      </c>
      <c r="E648">
        <f>0</f>
        <v>0</v>
      </c>
      <c r="F648">
        <f>0</f>
        <v>0</v>
      </c>
      <c r="G648">
        <f>0</f>
        <v>0</v>
      </c>
      <c r="H648">
        <f>0</f>
        <v>0</v>
      </c>
      <c r="I648">
        <f>0</f>
        <v>0</v>
      </c>
      <c r="J648">
        <f>1</f>
        <v>1</v>
      </c>
      <c r="K648">
        <f>0</f>
        <v>0</v>
      </c>
      <c r="L648">
        <f>2*Parameters!$C$10</f>
        <v>0.04</v>
      </c>
      <c r="M648">
        <f>2*C648*Parameters!$C$9</f>
        <v>2.1340759130317242</v>
      </c>
      <c r="N648">
        <f>0</f>
        <v>0</v>
      </c>
      <c r="O648">
        <f>0</f>
        <v>0</v>
      </c>
      <c r="P648">
        <f t="shared" si="1022"/>
        <v>1</v>
      </c>
      <c r="Q648">
        <f t="shared" si="1023"/>
        <v>0</v>
      </c>
      <c r="R648">
        <f t="shared" si="1024"/>
        <v>0.04</v>
      </c>
      <c r="S648">
        <f t="shared" si="1025"/>
        <v>2.1340759130317242</v>
      </c>
      <c r="T648">
        <f t="shared" si="1026"/>
        <v>0</v>
      </c>
      <c r="U648">
        <f t="shared" si="1027"/>
        <v>0</v>
      </c>
      <c r="V648">
        <f t="shared" si="1028"/>
        <v>1</v>
      </c>
      <c r="W648">
        <f t="shared" si="1029"/>
        <v>0</v>
      </c>
      <c r="X648">
        <f>0</f>
        <v>0</v>
      </c>
      <c r="Y648">
        <f>0</f>
        <v>0</v>
      </c>
      <c r="Z648">
        <f>0</f>
        <v>0</v>
      </c>
      <c r="AA648">
        <f>C648*(Parameters!$C$12+Parameters!$C$11/2)</f>
        <v>8.002784673868966E-5</v>
      </c>
      <c r="AB648">
        <f t="shared" si="1030"/>
        <v>0.99982921449990314</v>
      </c>
      <c r="AC648">
        <f t="shared" si="1031"/>
        <v>3.2011138695475864E-6</v>
      </c>
      <c r="AD648">
        <f t="shared" si="1032"/>
        <v>0.04</v>
      </c>
      <c r="AE648">
        <f t="shared" si="1033"/>
        <v>2.1340759130317242</v>
      </c>
      <c r="AF648">
        <f t="shared" si="1034"/>
        <v>0</v>
      </c>
      <c r="AG648">
        <f t="shared" si="1035"/>
        <v>8.002784673868966E-5</v>
      </c>
      <c r="AH648">
        <f t="shared" si="1036"/>
        <v>1</v>
      </c>
      <c r="AI648">
        <f t="shared" si="1037"/>
        <v>0</v>
      </c>
      <c r="AJ648">
        <f>0</f>
        <v>0</v>
      </c>
      <c r="AK648">
        <f>0</f>
        <v>0</v>
      </c>
      <c r="AL648">
        <f>(((2*Parameters!$C$15))/(((2*Parameters!$C$15))^2+((2*(C648*Parameters!$C$14-1/(C648*Parameters!$C$13))))^2))</f>
        <v>1.3704630089500203</v>
      </c>
      <c r="AM648">
        <f>(-((2*(C648*Parameters!$C$14-1/(C648*Parameters!$C$13))))/(((2*Parameters!$C$15))^2+((2*(C648*Parameters!$C$14-1/(C648*Parameters!$C$13))))^2))</f>
        <v>5.6906419993573802</v>
      </c>
      <c r="AN648">
        <f t="shared" si="1038"/>
        <v>-11.089614285657374</v>
      </c>
      <c r="AO648">
        <f t="shared" si="1039"/>
        <v>3.1523009781893832</v>
      </c>
      <c r="AP648">
        <f t="shared" si="1040"/>
        <v>0.04</v>
      </c>
      <c r="AQ648">
        <f t="shared" si="1041"/>
        <v>2.1340759130317242</v>
      </c>
      <c r="AR648">
        <f t="shared" si="1042"/>
        <v>1.3704630089500203</v>
      </c>
      <c r="AS648">
        <f t="shared" si="1043"/>
        <v>5.690722027204119</v>
      </c>
      <c r="AT648">
        <f t="shared" si="1044"/>
        <v>1</v>
      </c>
      <c r="AU648">
        <f t="shared" si="1045"/>
        <v>0</v>
      </c>
      <c r="AV648">
        <f>2*Parameters!$C$17</f>
        <v>0.04</v>
      </c>
      <c r="AW648">
        <f>2*C648*Parameters!$C$16</f>
        <v>2.1340759130317242</v>
      </c>
      <c r="AX648">
        <f>0</f>
        <v>0</v>
      </c>
      <c r="AY648">
        <f>0</f>
        <v>0</v>
      </c>
      <c r="AZ648">
        <f t="shared" si="1046"/>
        <v>-11.089614285657374</v>
      </c>
      <c r="BA648">
        <f t="shared" si="1047"/>
        <v>3.1523009781893832</v>
      </c>
      <c r="BB648">
        <f t="shared" si="1048"/>
        <v>-7.1308341596066001</v>
      </c>
      <c r="BC648">
        <f t="shared" si="1049"/>
        <v>-21.405910779674617</v>
      </c>
      <c r="BD648">
        <f t="shared" si="1050"/>
        <v>1.3704630089500203</v>
      </c>
      <c r="BE648">
        <f t="shared" si="1051"/>
        <v>5.690722027204119</v>
      </c>
      <c r="BF648">
        <f t="shared" si="1052"/>
        <v>-11.089614285657373</v>
      </c>
      <c r="BG648">
        <f t="shared" si="1053"/>
        <v>3.1523009781893832</v>
      </c>
      <c r="BH648">
        <f>0</f>
        <v>0</v>
      </c>
      <c r="BI648">
        <f>0</f>
        <v>0</v>
      </c>
      <c r="BJ648">
        <f>0</f>
        <v>0</v>
      </c>
      <c r="BK648">
        <f>C648*(Parameters!$C$19+Parameters!$C$18/2)</f>
        <v>8.002784673868966E-5</v>
      </c>
      <c r="BL648">
        <f t="shared" si="1054"/>
        <v>-11.087901216710197</v>
      </c>
      <c r="BM648">
        <f t="shared" si="1055"/>
        <v>3.1517303128861394</v>
      </c>
      <c r="BN648">
        <f t="shared" si="1056"/>
        <v>-7.1308341596066001</v>
      </c>
      <c r="BO648">
        <f t="shared" si="1057"/>
        <v>-21.405910779674617</v>
      </c>
      <c r="BP648">
        <f t="shared" si="1058"/>
        <v>1.3702107370904635</v>
      </c>
      <c r="BQ648">
        <f t="shared" si="1059"/>
        <v>5.6898345492516755</v>
      </c>
      <c r="BR648">
        <f t="shared" si="1060"/>
        <v>-11.089614285657373</v>
      </c>
      <c r="BS648">
        <f t="shared" si="1061"/>
        <v>3.1523009781893832</v>
      </c>
      <c r="BT648">
        <f>2*((((Parameters!$C$21)/((Parameters!$C$21)^2+(C648*Parameters!$C$20)^2)))/((((Parameters!$C$21)/((Parameters!$C$21)^2+(C648*Parameters!$C$20)^2)))^2+((-(C648*Parameters!$C$20)/((Parameters!$C$21)^2+(C648*Parameters!$C$20)^2)+C648*Parameters!$C$22))^2))</f>
        <v>4.003098709615479E-2</v>
      </c>
      <c r="BU648">
        <f>2*(-((-(C648*Parameters!$C$20)/((Parameters!$C$21)^2+(C648*Parameters!$C$20)^2)+C648*Parameters!$C$22))/((((Parameters!$C$21)/((Parameters!$C$21)^2+(C648*Parameters!$C$20)^2)))^2+((-(C648*Parameters!$C$20)/((Parameters!$C$21)^2+(C648*Parameters!$C$20)^2)+C648*Parameters!$C$22))^2))</f>
        <v>145.17336069323437</v>
      </c>
      <c r="BV648">
        <f>0</f>
        <v>0</v>
      </c>
      <c r="BW648">
        <f>0</f>
        <v>0</v>
      </c>
      <c r="BX648">
        <f t="shared" si="1062"/>
        <v>-11.087901216710197</v>
      </c>
      <c r="BY648">
        <f t="shared" si="1063"/>
        <v>3.1517303128861394</v>
      </c>
      <c r="BZ648">
        <f t="shared" si="1064"/>
        <v>-465.12197531055608</v>
      </c>
      <c r="CA648">
        <f t="shared" si="1065"/>
        <v>-1630.9476265686105</v>
      </c>
      <c r="CB648">
        <f t="shared" si="1066"/>
        <v>1.3702107370904635</v>
      </c>
      <c r="CC648">
        <f t="shared" si="1067"/>
        <v>5.6898345492516755</v>
      </c>
      <c r="CD648">
        <f t="shared" si="1068"/>
        <v>-837.04716670066193</v>
      </c>
      <c r="CE648">
        <f t="shared" si="1069"/>
        <v>202.29816823298611</v>
      </c>
      <c r="CF648">
        <f>0</f>
        <v>0</v>
      </c>
      <c r="CG648">
        <f>0</f>
        <v>0</v>
      </c>
      <c r="CH648">
        <f>(((Parameters!$C$25))/(((Parameters!$C$25))^2+((C648*Parameters!$C$24-1/(C648*Parameters!$C$23)))^2))+(((Parameters!$C$29+Parameters!$C$28))/(((Parameters!$C$29+Parameters!$C$28))^2+((C648*Parameters!$C$27-1/(C648*Parameters!$C$26)))^2))</f>
        <v>7.0520901270458319E-2</v>
      </c>
      <c r="CI648">
        <f>(-((C648*Parameters!$C$24-1/(C648*Parameters!$C$23)))/(((Parameters!$C$25))^2+((C648*Parameters!$C$24-1/(C648*Parameters!$C$23)))^2))+(-((C648*Parameters!$C$27-1/(C648*Parameters!$C$26)))/(((Parameters!$C$29+Parameters!$C$28))^2+((C648*Parameters!$C$27-1/(C648*Parameters!$C$26)))^2))</f>
        <v>0.51279534277149164</v>
      </c>
      <c r="CJ648">
        <f t="shared" si="1070"/>
        <v>792.45362509229494</v>
      </c>
      <c r="CK648">
        <f t="shared" si="1071"/>
        <v>-350.37654899757706</v>
      </c>
      <c r="CL648">
        <f t="shared" si="1072"/>
        <v>-465.12197531055608</v>
      </c>
      <c r="CM648">
        <f t="shared" si="1073"/>
        <v>-1630.9476265686105</v>
      </c>
      <c r="CN648">
        <f t="shared" si="1074"/>
        <v>-161.39666838560277</v>
      </c>
      <c r="CO648">
        <f t="shared" si="1075"/>
        <v>-409.27780506576715</v>
      </c>
      <c r="CP648">
        <f t="shared" si="1076"/>
        <v>-837.04716670066193</v>
      </c>
      <c r="CQ648">
        <f t="shared" si="1077"/>
        <v>202.29816823298611</v>
      </c>
      <c r="CR648">
        <f>2*((((Parameters!$C$31)/((Parameters!$C$31)^2+(C648*Parameters!$C$30)^2)))/((((Parameters!$C$31)/((Parameters!$C$31)^2+(C648*Parameters!$C$30)^2)))^2+((-(C648*Parameters!$C$30)/((Parameters!$C$31)^2+(C648*Parameters!$C$30)^2)+C648*Parameters!$C$32))^2))</f>
        <v>4.001503336021732E-2</v>
      </c>
      <c r="CS648">
        <f>2*(-((-(C648*Parameters!$C$30)/((Parameters!$C$31)^2+(C648*Parameters!$C$30)^2)+C648*Parameters!$C$32))/((((Parameters!$C$31)/((Parameters!$C$31)^2+(C648*Parameters!$C$30)^2)))^2+((-(C648*Parameters!$C$30)/((Parameters!$C$31)^2+(C648*Parameters!$C$30)^2)+C648*Parameters!$C$32))^2))</f>
        <v>70.437737844488964</v>
      </c>
      <c r="CT648">
        <f>0</f>
        <v>0</v>
      </c>
      <c r="CU648">
        <f>0</f>
        <v>0</v>
      </c>
      <c r="CV648">
        <f t="shared" si="1078"/>
        <v>792.45362509229494</v>
      </c>
      <c r="CW648">
        <f t="shared" si="1079"/>
        <v>-350.37654899757706</v>
      </c>
      <c r="CX648">
        <f t="shared" si="1080"/>
        <v>24246.319588082013</v>
      </c>
      <c r="CY648">
        <f t="shared" si="1081"/>
        <v>54173.672742300623</v>
      </c>
      <c r="CZ648">
        <f t="shared" si="1082"/>
        <v>-161.39666838560277</v>
      </c>
      <c r="DA648">
        <f t="shared" si="1083"/>
        <v>-409.27780506576715</v>
      </c>
      <c r="DB648">
        <f t="shared" si="1084"/>
        <v>27985.097279020025</v>
      </c>
      <c r="DC648">
        <f t="shared" si="1085"/>
        <v>-11182.495313509326</v>
      </c>
      <c r="DD648">
        <f>0</f>
        <v>0</v>
      </c>
      <c r="DE648">
        <f>0</f>
        <v>0</v>
      </c>
      <c r="DF648">
        <f>(((Parameters!$C$35))/(((Parameters!$C$35))^2+((C648*Parameters!$C$34-1/(C648*Parameters!$C$33)))^2))+(((Parameters!$C$39+Parameters!$C$38))/(((Parameters!$C$39+Parameters!$C$38))^2+((C648*Parameters!$C$37-1/(C648*Parameters!$C$36)))^2))</f>
        <v>7.0520901270458319E-2</v>
      </c>
      <c r="DG648">
        <f>(-((C648*Parameters!$C$34-1/(C648*Parameters!$C$33)))/(((Parameters!$C$35))^2+((C648*Parameters!$C$34-1/(C648*Parameters!$C$33)))^2))+(-((C648*Parameters!$C$37-1/(C648*Parameters!$C$36)))/(((Parameters!$C$39+Parameters!$C$38))^2+((C648*Parameters!$C$37-1/(C648*Parameters!$C$36)))^2))</f>
        <v>0.51279534277149164</v>
      </c>
      <c r="DH648">
        <f t="shared" si="1086"/>
        <v>-25277.681148143256</v>
      </c>
      <c r="DI648">
        <f t="shared" si="1087"/>
        <v>15903.399442037971</v>
      </c>
      <c r="DJ648">
        <f t="shared" si="1088"/>
        <v>24246.319588082013</v>
      </c>
      <c r="DK648">
        <f t="shared" si="1089"/>
        <v>54173.672742300623</v>
      </c>
      <c r="DL648">
        <f t="shared" si="1090"/>
        <v>7546.469131203954</v>
      </c>
      <c r="DM648">
        <f t="shared" si="1091"/>
        <v>13152.75009866149</v>
      </c>
      <c r="DN648">
        <f t="shared" si="1092"/>
        <v>27985.097279020025</v>
      </c>
      <c r="DO648">
        <f t="shared" si="1093"/>
        <v>-11182.495313509326</v>
      </c>
      <c r="DP648">
        <f>2*((((Parameters!$C$41)/((Parameters!$C$41)^2+(C648*(Parameters!$C$40*(1-Parameters!$C$42)))^2)))/((((Parameters!$C$41)/((Parameters!$C$41)^2+(C648*(Parameters!$C$40*(1-Parameters!$C$42)))^2)))^2+((-(C648*(Parameters!$C$40*(1-Parameters!$C$42)))/((Parameters!$C$41)^2+(C648*(Parameters!$C$40*(1-Parameters!$C$42)))^2)+C648*Parameters!$C$43))^2))</f>
        <v>0.20000683159495708</v>
      </c>
      <c r="DQ648">
        <f>2*(-((-(C648*(Parameters!$C$40*(1-Parameters!$C$42)))/((Parameters!$C$41)^2+(C648*(Parameters!$C$40*(1-Parameters!$C$42)))^2)+C648*Parameters!$C$43))/((((Parameters!$C$41)/((Parameters!$C$41)^2+(C648*(Parameters!$C$40*(1-Parameters!$C$42)))^2)))^2+((-(C648*(Parameters!$C$40*(1-Parameters!$C$42)))/((Parameters!$C$41)^2+(C648*(Parameters!$C$40*(1-Parameters!$C$42)))^2)+C648*Parameters!$C$43))^2))</f>
        <v>6.4023369750199448</v>
      </c>
      <c r="DR648">
        <f>0</f>
        <v>0</v>
      </c>
      <c r="DS648">
        <f>0</f>
        <v>0</v>
      </c>
      <c r="DT648">
        <f t="shared" si="1094"/>
        <v>-25277.681148143256</v>
      </c>
      <c r="DU648">
        <f t="shared" si="1095"/>
        <v>15903.399442037971</v>
      </c>
      <c r="DV648">
        <f t="shared" si="1096"/>
        <v>-82628.311604696952</v>
      </c>
      <c r="DW648">
        <f t="shared" si="1097"/>
        <v>-104481.77138123052</v>
      </c>
      <c r="DX648">
        <f t="shared" si="1098"/>
        <v>7546.469131203954</v>
      </c>
      <c r="DY648">
        <f t="shared" si="1099"/>
        <v>13152.75009866149</v>
      </c>
      <c r="DZ648">
        <f t="shared" si="1100"/>
        <v>-54713.895620176416</v>
      </c>
      <c r="EA648">
        <f t="shared" si="1101"/>
        <v>39763.18291003794</v>
      </c>
      <c r="EB648">
        <f>0</f>
        <v>0</v>
      </c>
      <c r="EC648">
        <f>0</f>
        <v>0</v>
      </c>
      <c r="ED648">
        <f>0</f>
        <v>0</v>
      </c>
      <c r="EE648">
        <f>C648*Parameters!$C$44</f>
        <v>1.067037956515862E-5</v>
      </c>
      <c r="EF648">
        <f t="shared" si="1102"/>
        <v>-25276.566287984977</v>
      </c>
      <c r="EG648">
        <f t="shared" si="1103"/>
        <v>15902.517766590321</v>
      </c>
      <c r="EH648">
        <f t="shared" si="1104"/>
        <v>-82628.311604696952</v>
      </c>
      <c r="EI648">
        <f t="shared" si="1105"/>
        <v>-104481.77138123052</v>
      </c>
      <c r="EJ648">
        <f t="shared" si="1106"/>
        <v>7546.0448429495855</v>
      </c>
      <c r="EK648">
        <f t="shared" si="1107"/>
        <v>13152.166280627735</v>
      </c>
      <c r="EL648">
        <f t="shared" si="1108"/>
        <v>-54713.895620176416</v>
      </c>
      <c r="EM648">
        <f t="shared" si="1109"/>
        <v>39763.18291003794</v>
      </c>
      <c r="EN648">
        <f>0</f>
        <v>0</v>
      </c>
      <c r="EO648">
        <f>0</f>
        <v>0</v>
      </c>
      <c r="EP648">
        <f>(((2*Parameters!$C$47))/(((2*Parameters!$C$47))^2+((2*(C648*Parameters!$C$46-1/(C648*Parameters!$C$45))))^2))</f>
        <v>5.5109548702662392E-8</v>
      </c>
      <c r="EQ648">
        <f>(-((2*(C648*Parameters!$C$46-1/(C648*Parameters!$C$45))))/(((2*Parameters!$C$47))^2+((2*(C648*Parameters!$C$46-1/(C648*Parameters!$C$45))))^2))</f>
        <v>1.1737711508337124E-3</v>
      </c>
      <c r="ER648">
        <f t="shared" si="1110"/>
        <v>-25153.933152558649</v>
      </c>
      <c r="ES648">
        <f t="shared" si="1111"/>
        <v>15805.525280243361</v>
      </c>
      <c r="ET648">
        <f t="shared" si="1112"/>
        <v>-82628.311604696952</v>
      </c>
      <c r="EU648">
        <f t="shared" si="1113"/>
        <v>-104481.77138123052</v>
      </c>
      <c r="EV648">
        <f t="shared" si="1114"/>
        <v>7499.3689507263634</v>
      </c>
      <c r="EW648">
        <f t="shared" si="1115"/>
        <v>13087.946879730109</v>
      </c>
      <c r="EX648">
        <f t="shared" si="1116"/>
        <v>-54713.895620176416</v>
      </c>
      <c r="EY648">
        <f t="shared" si="1117"/>
        <v>39763.18291003794</v>
      </c>
      <c r="EZ648">
        <f>(ER648+ET648/Parameters!$C$6+Parameters!$C$7*(EV648+EX648/Parameters!$C$6))</f>
        <v>-28027.961382287238</v>
      </c>
      <c r="FA648">
        <f>(ES648+EU648/Parameters!$C$6+Parameters!$C$7*(EW648+EY648/Parameters!$C$6))</f>
        <v>12171.376710461429</v>
      </c>
      <c r="FB648">
        <f t="shared" si="1118"/>
        <v>-89.702115590634847</v>
      </c>
      <c r="FC648">
        <f t="shared" si="1119"/>
        <v>3.2726097540195909E-5</v>
      </c>
      <c r="FD648">
        <f>(ER648+ET648/Parameters!$C$6+Parameters!$C$8*(EV648+EX648/Parameters!$C$6))</f>
        <v>251785.8850754633</v>
      </c>
      <c r="FE648">
        <f>(ES648+EU648/Parameters!$C$6+Parameters!$C$8*(EW648+EY648/Parameters!$C$6))</f>
        <v>735722.08227964153</v>
      </c>
      <c r="FF648">
        <f t="shared" si="1120"/>
        <v>-117.81527841139996</v>
      </c>
      <c r="FG648">
        <f t="shared" si="1121"/>
        <v>1.2859855226757028E-6</v>
      </c>
    </row>
    <row r="649" spans="1:163" x14ac:dyDescent="0.15">
      <c r="A649">
        <f>Parameters!$C$2*(Parameters!$C$3/Parameters!$C$2)^((ROW()-2)/(Parameters!$C$4-1))</f>
        <v>171790.83871575884</v>
      </c>
      <c r="B649">
        <f t="shared" si="1020"/>
        <v>5.2350000000000003</v>
      </c>
      <c r="C649">
        <f t="shared" si="1021"/>
        <v>1079393.673726914</v>
      </c>
      <c r="D649">
        <f>1</f>
        <v>1</v>
      </c>
      <c r="E649">
        <f>0</f>
        <v>0</v>
      </c>
      <c r="F649">
        <f>0</f>
        <v>0</v>
      </c>
      <c r="G649">
        <f>0</f>
        <v>0</v>
      </c>
      <c r="H649">
        <f>0</f>
        <v>0</v>
      </c>
      <c r="I649">
        <f>0</f>
        <v>0</v>
      </c>
      <c r="J649">
        <f>1</f>
        <v>1</v>
      </c>
      <c r="K649">
        <f>0</f>
        <v>0</v>
      </c>
      <c r="L649">
        <f>2*Parameters!$C$10</f>
        <v>0.04</v>
      </c>
      <c r="M649">
        <f>2*C649*Parameters!$C$9</f>
        <v>2.1587873474538277</v>
      </c>
      <c r="N649">
        <f>0</f>
        <v>0</v>
      </c>
      <c r="O649">
        <f>0</f>
        <v>0</v>
      </c>
      <c r="P649">
        <f t="shared" si="1022"/>
        <v>1</v>
      </c>
      <c r="Q649">
        <f t="shared" si="1023"/>
        <v>0</v>
      </c>
      <c r="R649">
        <f t="shared" si="1024"/>
        <v>0.04</v>
      </c>
      <c r="S649">
        <f t="shared" si="1025"/>
        <v>2.1587873474538277</v>
      </c>
      <c r="T649">
        <f t="shared" si="1026"/>
        <v>0</v>
      </c>
      <c r="U649">
        <f t="shared" si="1027"/>
        <v>0</v>
      </c>
      <c r="V649">
        <f t="shared" si="1028"/>
        <v>1</v>
      </c>
      <c r="W649">
        <f t="shared" si="1029"/>
        <v>0</v>
      </c>
      <c r="X649">
        <f>0</f>
        <v>0</v>
      </c>
      <c r="Y649">
        <f>0</f>
        <v>0</v>
      </c>
      <c r="Z649">
        <f>0</f>
        <v>0</v>
      </c>
      <c r="AA649">
        <f>C649*(Parameters!$C$12+Parameters!$C$11/2)</f>
        <v>8.0954525529518555E-5</v>
      </c>
      <c r="AB649">
        <f t="shared" si="1030"/>
        <v>0.99982523639456777</v>
      </c>
      <c r="AC649">
        <f t="shared" si="1031"/>
        <v>3.2381810211807423E-6</v>
      </c>
      <c r="AD649">
        <f t="shared" si="1032"/>
        <v>0.04</v>
      </c>
      <c r="AE649">
        <f t="shared" si="1033"/>
        <v>2.1587873474538277</v>
      </c>
      <c r="AF649">
        <f t="shared" si="1034"/>
        <v>0</v>
      </c>
      <c r="AG649">
        <f t="shared" si="1035"/>
        <v>8.0954525529518555E-5</v>
      </c>
      <c r="AH649">
        <f t="shared" si="1036"/>
        <v>1</v>
      </c>
      <c r="AI649">
        <f t="shared" si="1037"/>
        <v>0</v>
      </c>
      <c r="AJ649">
        <f>0</f>
        <v>0</v>
      </c>
      <c r="AK649">
        <f>0</f>
        <v>0</v>
      </c>
      <c r="AL649">
        <f>(((2*Parameters!$C$15))/(((2*Parameters!$C$15))^2+((2*(C649*Parameters!$C$14-1/(C649*Parameters!$C$13))))^2))</f>
        <v>1.4085435861949451</v>
      </c>
      <c r="AM649">
        <f>(-((2*(C649*Parameters!$C$14-1/(C649*Parameters!$C$13))))/(((2*Parameters!$C$15))^2+((2*(C649*Parameters!$C$14-1/(C649*Parameters!$C$13))))^2))</f>
        <v>5.7645116550027646</v>
      </c>
      <c r="AN649">
        <f t="shared" si="1038"/>
        <v>-11.388187845227726</v>
      </c>
      <c r="AO649">
        <f t="shared" si="1039"/>
        <v>3.2713297765960192</v>
      </c>
      <c r="AP649">
        <f t="shared" si="1040"/>
        <v>0.04</v>
      </c>
      <c r="AQ649">
        <f t="shared" si="1041"/>
        <v>2.1587873474538277</v>
      </c>
      <c r="AR649">
        <f t="shared" si="1042"/>
        <v>1.4085435861949451</v>
      </c>
      <c r="AS649">
        <f t="shared" si="1043"/>
        <v>5.764592609528294</v>
      </c>
      <c r="AT649">
        <f t="shared" si="1044"/>
        <v>1</v>
      </c>
      <c r="AU649">
        <f t="shared" si="1045"/>
        <v>0</v>
      </c>
      <c r="AV649">
        <f>2*Parameters!$C$17</f>
        <v>0.04</v>
      </c>
      <c r="AW649">
        <f>2*C649*Parameters!$C$16</f>
        <v>2.1587873474538277</v>
      </c>
      <c r="AX649">
        <f>0</f>
        <v>0</v>
      </c>
      <c r="AY649">
        <f>0</f>
        <v>0</v>
      </c>
      <c r="AZ649">
        <f t="shared" si="1046"/>
        <v>-11.388187845227726</v>
      </c>
      <c r="BA649">
        <f t="shared" si="1047"/>
        <v>3.2713297765960192</v>
      </c>
      <c r="BB649">
        <f t="shared" si="1048"/>
        <v>-7.4776328448735523</v>
      </c>
      <c r="BC649">
        <f t="shared" si="1049"/>
        <v>-22.295035292187414</v>
      </c>
      <c r="BD649">
        <f t="shared" si="1050"/>
        <v>1.4085435861949451</v>
      </c>
      <c r="BE649">
        <f t="shared" si="1051"/>
        <v>5.764592609528294</v>
      </c>
      <c r="BF649">
        <f t="shared" si="1052"/>
        <v>-11.388187845227728</v>
      </c>
      <c r="BG649">
        <f t="shared" si="1053"/>
        <v>3.2713297765960192</v>
      </c>
      <c r="BH649">
        <f>0</f>
        <v>0</v>
      </c>
      <c r="BI649">
        <f>0</f>
        <v>0</v>
      </c>
      <c r="BJ649">
        <f>0</f>
        <v>0</v>
      </c>
      <c r="BK649">
        <f>C649*(Parameters!$C$19+Parameters!$C$18/2)</f>
        <v>8.0954525529518555E-5</v>
      </c>
      <c r="BL649">
        <f t="shared" si="1054"/>
        <v>-11.386382961223983</v>
      </c>
      <c r="BM649">
        <f t="shared" si="1055"/>
        <v>3.2707244283769783</v>
      </c>
      <c r="BN649">
        <f t="shared" si="1056"/>
        <v>-7.4776328448735523</v>
      </c>
      <c r="BO649">
        <f t="shared" si="1057"/>
        <v>-22.295035292187414</v>
      </c>
      <c r="BP649">
        <f t="shared" si="1058"/>
        <v>1.4082787572450302</v>
      </c>
      <c r="BQ649">
        <f t="shared" si="1059"/>
        <v>5.7636706841846426</v>
      </c>
      <c r="BR649">
        <f t="shared" si="1060"/>
        <v>-11.388187845227728</v>
      </c>
      <c r="BS649">
        <f t="shared" si="1061"/>
        <v>3.2713297765960192</v>
      </c>
      <c r="BT649">
        <f>2*((((Parameters!$C$21)/((Parameters!$C$21)^2+(C649*Parameters!$C$20)^2)))/((((Parameters!$C$21)/((Parameters!$C$21)^2+(C649*Parameters!$C$20)^2)))^2+((-(C649*Parameters!$C$20)/((Parameters!$C$21)^2+(C649*Parameters!$C$20)^2)+C649*Parameters!$C$22))^2))</f>
        <v>4.0031709307425549E-2</v>
      </c>
      <c r="BU649">
        <f>2*(-((-(C649*Parameters!$C$20)/((Parameters!$C$21)^2+(C649*Parameters!$C$20)^2)+C649*Parameters!$C$22))/((((Parameters!$C$21)/((Parameters!$C$21)^2+(C649*Parameters!$C$20)^2)))^2+((-(C649*Parameters!$C$20)/((Parameters!$C$21)^2+(C649*Parameters!$C$20)^2)+C649*Parameters!$C$22))^2))</f>
        <v>146.8557136996161</v>
      </c>
      <c r="BV649">
        <f>0</f>
        <v>0</v>
      </c>
      <c r="BW649">
        <f>0</f>
        <v>0</v>
      </c>
      <c r="BX649">
        <f t="shared" si="1062"/>
        <v>-11.386382961223983</v>
      </c>
      <c r="BY649">
        <f t="shared" si="1063"/>
        <v>3.2707244283769783</v>
      </c>
      <c r="BZ649">
        <f t="shared" si="1064"/>
        <v>-488.25801946171038</v>
      </c>
      <c r="CA649">
        <f t="shared" si="1065"/>
        <v>-1694.3194988303421</v>
      </c>
      <c r="CB649">
        <f t="shared" si="1066"/>
        <v>1.4082787572450302</v>
      </c>
      <c r="CC649">
        <f t="shared" si="1067"/>
        <v>5.7636706841846426</v>
      </c>
      <c r="CD649">
        <f t="shared" si="1068"/>
        <v>-857.75978389488421</v>
      </c>
      <c r="CE649">
        <f t="shared" si="1069"/>
        <v>210.31584134919635</v>
      </c>
      <c r="CF649">
        <f>0</f>
        <v>0</v>
      </c>
      <c r="CG649">
        <f>0</f>
        <v>0</v>
      </c>
      <c r="CH649">
        <f>(((Parameters!$C$25))/(((Parameters!$C$25))^2+((C649*Parameters!$C$24-1/(C649*Parameters!$C$23)))^2))+(((Parameters!$C$29+Parameters!$C$28))/(((Parameters!$C$29+Parameters!$C$28))^2+((C649*Parameters!$C$27-1/(C649*Parameters!$C$26)))^2))</f>
        <v>7.0666424496659774E-2</v>
      </c>
      <c r="CI649">
        <f>(-((C649*Parameters!$C$24-1/(C649*Parameters!$C$23)))/(((Parameters!$C$25))^2+((C649*Parameters!$C$24-1/(C649*Parameters!$C$23)))^2))+(-((C649*Parameters!$C$27-1/(C649*Parameters!$C$26)))/(((Parameters!$C$29+Parameters!$C$28))^2+((C649*Parameters!$C$27-1/(C649*Parameters!$C$26)))^2))</f>
        <v>0.51859926711710724</v>
      </c>
      <c r="CJ649">
        <f t="shared" si="1070"/>
        <v>832.7830189272363</v>
      </c>
      <c r="CK649">
        <f t="shared" si="1071"/>
        <v>-369.67102756582915</v>
      </c>
      <c r="CL649">
        <f t="shared" si="1072"/>
        <v>-488.25801946171038</v>
      </c>
      <c r="CM649">
        <f t="shared" si="1073"/>
        <v>-1694.3194988303421</v>
      </c>
      <c r="CN649">
        <f t="shared" si="1074"/>
        <v>-168.27617943444503</v>
      </c>
      <c r="CO649">
        <f t="shared" si="1075"/>
        <v>-424.20765608307613</v>
      </c>
      <c r="CP649">
        <f t="shared" si="1076"/>
        <v>-857.75978389488421</v>
      </c>
      <c r="CQ649">
        <f t="shared" si="1077"/>
        <v>210.31584134919635</v>
      </c>
      <c r="CR649">
        <f>2*((((Parameters!$C$31)/((Parameters!$C$31)^2+(C649*Parameters!$C$30)^2)))/((((Parameters!$C$31)/((Parameters!$C$31)^2+(C649*Parameters!$C$30)^2)))^2+((-(C649*Parameters!$C$30)/((Parameters!$C$31)^2+(C649*Parameters!$C$30)^2)+C649*Parameters!$C$32))^2))</f>
        <v>4.0015383633159089E-2</v>
      </c>
      <c r="CS649">
        <f>2*(-((-(C649*Parameters!$C$30)/((Parameters!$C$31)^2+(C649*Parameters!$C$30)^2)+C649*Parameters!$C$32))/((((Parameters!$C$31)/((Parameters!$C$31)^2+(C649*Parameters!$C$30)^2)))^2+((-(C649*Parameters!$C$30)/((Parameters!$C$31)^2+(C649*Parameters!$C$30)^2)+C649*Parameters!$C$32))^2))</f>
        <v>71.253680266727173</v>
      </c>
      <c r="CT649">
        <f>0</f>
        <v>0</v>
      </c>
      <c r="CU649">
        <f>0</f>
        <v>0</v>
      </c>
      <c r="CV649">
        <f t="shared" si="1078"/>
        <v>832.7830189272363</v>
      </c>
      <c r="CW649">
        <f t="shared" si="1079"/>
        <v>-369.67102756582915</v>
      </c>
      <c r="CX649">
        <f t="shared" si="1080"/>
        <v>25885.487314571921</v>
      </c>
      <c r="CY649">
        <f t="shared" si="1081"/>
        <v>57629.742935384646</v>
      </c>
      <c r="CZ649">
        <f t="shared" si="1082"/>
        <v>-168.27617943444503</v>
      </c>
      <c r="DA649">
        <f t="shared" si="1083"/>
        <v>-424.20765608307613</v>
      </c>
      <c r="DB649">
        <f t="shared" si="1084"/>
        <v>29361.863273469993</v>
      </c>
      <c r="DC649">
        <f t="shared" si="1085"/>
        <v>-11796.956076677447</v>
      </c>
      <c r="DD649">
        <f>0</f>
        <v>0</v>
      </c>
      <c r="DE649">
        <f>0</f>
        <v>0</v>
      </c>
      <c r="DF649">
        <f>(((Parameters!$C$35))/(((Parameters!$C$35))^2+((C649*Parameters!$C$34-1/(C649*Parameters!$C$33)))^2))+(((Parameters!$C$39+Parameters!$C$38))/(((Parameters!$C$39+Parameters!$C$38))^2+((C649*Parameters!$C$37-1/(C649*Parameters!$C$36)))^2))</f>
        <v>7.0666424496659774E-2</v>
      </c>
      <c r="DG649">
        <f>(-((C649*Parameters!$C$34-1/(C649*Parameters!$C$33)))/(((Parameters!$C$35))^2+((C649*Parameters!$C$34-1/(C649*Parameters!$C$33)))^2))+(-((C649*Parameters!$C$37-1/(C649*Parameters!$C$36)))/(((Parameters!$C$39+Parameters!$C$38))^2+((C649*Parameters!$C$37-1/(C649*Parameters!$C$36)))^2))</f>
        <v>0.51859926711710724</v>
      </c>
      <c r="DH649">
        <f t="shared" si="1086"/>
        <v>-27224.72459663609</v>
      </c>
      <c r="DI649">
        <f t="shared" si="1087"/>
        <v>17127.011600645616</v>
      </c>
      <c r="DJ649">
        <f t="shared" si="1088"/>
        <v>25885.487314571921</v>
      </c>
      <c r="DK649">
        <f t="shared" si="1089"/>
        <v>57629.742935384646</v>
      </c>
      <c r="DL649">
        <f t="shared" si="1090"/>
        <v>8024.5144902390984</v>
      </c>
      <c r="DM649">
        <f t="shared" si="1091"/>
        <v>13969.184412848232</v>
      </c>
      <c r="DN649">
        <f t="shared" si="1092"/>
        <v>29361.863273469993</v>
      </c>
      <c r="DO649">
        <f t="shared" si="1093"/>
        <v>-11796.956076677447</v>
      </c>
      <c r="DP649">
        <f>2*((((Parameters!$C$41)/((Parameters!$C$41)^2+(C649*(Parameters!$C$40*(1-Parameters!$C$42)))^2)))/((((Parameters!$C$41)/((Parameters!$C$41)^2+(C649*(Parameters!$C$40*(1-Parameters!$C$42)))^2)))^2+((-(C649*(Parameters!$C$40*(1-Parameters!$C$42)))/((Parameters!$C$41)^2+(C649*(Parameters!$C$40*(1-Parameters!$C$42)))^2)+C649*Parameters!$C$43))^2))</f>
        <v>0.20000699072741721</v>
      </c>
      <c r="DQ649">
        <f>2*(-((-(C649*(Parameters!$C$40*(1-Parameters!$C$42)))/((Parameters!$C$41)^2+(C649*(Parameters!$C$40*(1-Parameters!$C$42)))^2)+C649*Parameters!$C$43))/((((Parameters!$C$41)/((Parameters!$C$41)^2+(C649*(Parameters!$C$40*(1-Parameters!$C$42)))^2)))^2+((-(C649*(Parameters!$C$40*(1-Parameters!$C$42)))/((Parameters!$C$41)^2+(C649*(Parameters!$C$40*(1-Parameters!$C$42)))^2)+C649*Parameters!$C$43))^2))</f>
        <v>6.476475119632588</v>
      </c>
      <c r="DR649">
        <f>0</f>
        <v>0</v>
      </c>
      <c r="DS649">
        <f>0</f>
        <v>0</v>
      </c>
      <c r="DT649">
        <f t="shared" si="1094"/>
        <v>-27224.72459663609</v>
      </c>
      <c r="DU649">
        <f t="shared" si="1095"/>
        <v>17127.011600645616</v>
      </c>
      <c r="DV649">
        <f t="shared" si="1096"/>
        <v>-90482.312430624006</v>
      </c>
      <c r="DW649">
        <f t="shared" si="1097"/>
        <v>-115264.98650317962</v>
      </c>
      <c r="DX649">
        <f t="shared" si="1098"/>
        <v>8024.5144902390984</v>
      </c>
      <c r="DY649">
        <f t="shared" si="1099"/>
        <v>13969.184412848232</v>
      </c>
      <c r="DZ649">
        <f t="shared" si="1100"/>
        <v>-59504.253022659657</v>
      </c>
      <c r="EA649">
        <f t="shared" si="1101"/>
        <v>42967.546903817376</v>
      </c>
      <c r="EB649">
        <f>0</f>
        <v>0</v>
      </c>
      <c r="EC649">
        <f>0</f>
        <v>0</v>
      </c>
      <c r="ED649">
        <f>0</f>
        <v>0</v>
      </c>
      <c r="EE649">
        <f>C649*Parameters!$C$44</f>
        <v>1.0793936737269139E-5</v>
      </c>
      <c r="EF649">
        <f t="shared" si="1102"/>
        <v>-27223.480433663754</v>
      </c>
      <c r="EG649">
        <f t="shared" si="1103"/>
        <v>17126.034940289399</v>
      </c>
      <c r="EH649">
        <f t="shared" si="1104"/>
        <v>-90482.312430624006</v>
      </c>
      <c r="EI649">
        <f t="shared" si="1105"/>
        <v>-115264.98650317962</v>
      </c>
      <c r="EJ649">
        <f t="shared" si="1106"/>
        <v>8024.0507012560629</v>
      </c>
      <c r="EK649">
        <f t="shared" si="1107"/>
        <v>13968.542127705507</v>
      </c>
      <c r="EL649">
        <f t="shared" si="1108"/>
        <v>-59504.253022659657</v>
      </c>
      <c r="EM649">
        <f t="shared" si="1109"/>
        <v>42967.546903817376</v>
      </c>
      <c r="EN649">
        <f>0</f>
        <v>0</v>
      </c>
      <c r="EO649">
        <f>0</f>
        <v>0</v>
      </c>
      <c r="EP649">
        <f>(((2*Parameters!$C$47))/(((2*Parameters!$C$47))^2+((2*(C649*Parameters!$C$46-1/(C649*Parameters!$C$45))))^2))</f>
        <v>5.6393280799856849E-8</v>
      </c>
      <c r="EQ649">
        <f>(-((2*(C649*Parameters!$C$46-1/(C649*Parameters!$C$45))))/(((2*Parameters!$C$47))^2+((2*(C649*Parameters!$C$46-1/(C649*Parameters!$C$45))))^2))</f>
        <v>1.1873634729164524E-3</v>
      </c>
      <c r="ER649">
        <f t="shared" si="1110"/>
        <v>-27086.624101578123</v>
      </c>
      <c r="ES649">
        <f t="shared" si="1111"/>
        <v>17018.593047393511</v>
      </c>
      <c r="ET649">
        <f t="shared" si="1112"/>
        <v>-90482.312430624006</v>
      </c>
      <c r="EU649">
        <f t="shared" si="1113"/>
        <v>-115264.98650317962</v>
      </c>
      <c r="EV649">
        <f t="shared" si="1114"/>
        <v>7973.0292499015959</v>
      </c>
      <c r="EW649">
        <f t="shared" si="1115"/>
        <v>13897.89137426416</v>
      </c>
      <c r="EX649">
        <f t="shared" si="1116"/>
        <v>-59504.253022659657</v>
      </c>
      <c r="EY649">
        <f t="shared" si="1117"/>
        <v>42967.546903817376</v>
      </c>
      <c r="EZ649">
        <f>(ER649+ET649/Parameters!$C$6+Parameters!$C$7*(EV649+EX649/Parameters!$C$6))</f>
        <v>-30233.834968730262</v>
      </c>
      <c r="FA649">
        <f>(ES649+EU649/Parameters!$C$6+Parameters!$C$7*(EW649+EY649/Parameters!$C$6))</f>
        <v>13009.376125543786</v>
      </c>
      <c r="FB649">
        <f t="shared" si="1118"/>
        <v>-90.347602263983632</v>
      </c>
      <c r="FC649">
        <f t="shared" si="1119"/>
        <v>3.0382246767817465E-5</v>
      </c>
      <c r="FD649">
        <f>(ER649+ET649/Parameters!$C$6+Parameters!$C$8*(EV649+EX649/Parameters!$C$6))</f>
        <v>264931.97009563708</v>
      </c>
      <c r="FE649">
        <f>(ES649+EU649/Parameters!$C$6+Parameters!$C$8*(EW649+EY649/Parameters!$C$6))</f>
        <v>782630.11336712982</v>
      </c>
      <c r="FF649">
        <f t="shared" si="1120"/>
        <v>-118.34229166915486</v>
      </c>
      <c r="FG649">
        <f t="shared" si="1121"/>
        <v>1.2102787736958762E-6</v>
      </c>
    </row>
    <row r="650" spans="1:163" x14ac:dyDescent="0.15">
      <c r="A650">
        <f>Parameters!$C$2*(Parameters!$C$3/Parameters!$C$2)^((ROW()-2)/(Parameters!$C$4-1))</f>
        <v>173780.08287493757</v>
      </c>
      <c r="B650">
        <f t="shared" si="1020"/>
        <v>5.24</v>
      </c>
      <c r="C650">
        <f t="shared" si="1021"/>
        <v>1091892.4634002584</v>
      </c>
      <c r="D650">
        <f>1</f>
        <v>1</v>
      </c>
      <c r="E650">
        <f>0</f>
        <v>0</v>
      </c>
      <c r="F650">
        <f>0</f>
        <v>0</v>
      </c>
      <c r="G650">
        <f>0</f>
        <v>0</v>
      </c>
      <c r="H650">
        <f>0</f>
        <v>0</v>
      </c>
      <c r="I650">
        <f>0</f>
        <v>0</v>
      </c>
      <c r="J650">
        <f>1</f>
        <v>1</v>
      </c>
      <c r="K650">
        <f>0</f>
        <v>0</v>
      </c>
      <c r="L650">
        <f>2*Parameters!$C$10</f>
        <v>0.04</v>
      </c>
      <c r="M650">
        <f>2*C650*Parameters!$C$9</f>
        <v>2.1837849268005169</v>
      </c>
      <c r="N650">
        <f>0</f>
        <v>0</v>
      </c>
      <c r="O650">
        <f>0</f>
        <v>0</v>
      </c>
      <c r="P650">
        <f t="shared" si="1022"/>
        <v>1</v>
      </c>
      <c r="Q650">
        <f t="shared" si="1023"/>
        <v>0</v>
      </c>
      <c r="R650">
        <f t="shared" si="1024"/>
        <v>0.04</v>
      </c>
      <c r="S650">
        <f t="shared" si="1025"/>
        <v>2.1837849268005169</v>
      </c>
      <c r="T650">
        <f t="shared" si="1026"/>
        <v>0</v>
      </c>
      <c r="U650">
        <f t="shared" si="1027"/>
        <v>0</v>
      </c>
      <c r="V650">
        <f t="shared" si="1028"/>
        <v>1</v>
      </c>
      <c r="W650">
        <f t="shared" si="1029"/>
        <v>0</v>
      </c>
      <c r="X650">
        <f>0</f>
        <v>0</v>
      </c>
      <c r="Y650">
        <f>0</f>
        <v>0</v>
      </c>
      <c r="Z650">
        <f>0</f>
        <v>0</v>
      </c>
      <c r="AA650">
        <f>C650*(Parameters!$C$12+Parameters!$C$11/2)</f>
        <v>8.1891934755019379E-5</v>
      </c>
      <c r="AB650">
        <f t="shared" si="1030"/>
        <v>0.99982116562725543</v>
      </c>
      <c r="AC650">
        <f t="shared" si="1031"/>
        <v>3.2756773902007754E-6</v>
      </c>
      <c r="AD650">
        <f t="shared" si="1032"/>
        <v>0.04</v>
      </c>
      <c r="AE650">
        <f t="shared" si="1033"/>
        <v>2.1837849268005169</v>
      </c>
      <c r="AF650">
        <f t="shared" si="1034"/>
        <v>0</v>
      </c>
      <c r="AG650">
        <f t="shared" si="1035"/>
        <v>8.1891934755019379E-5</v>
      </c>
      <c r="AH650">
        <f t="shared" si="1036"/>
        <v>1</v>
      </c>
      <c r="AI650">
        <f t="shared" si="1037"/>
        <v>0</v>
      </c>
      <c r="AJ650">
        <f>0</f>
        <v>0</v>
      </c>
      <c r="AK650">
        <f>0</f>
        <v>0</v>
      </c>
      <c r="AL650">
        <f>(((2*Parameters!$C$15))/(((2*Parameters!$C$15))^2+((2*(C650*Parameters!$C$14-1/(C650*Parameters!$C$13))))^2))</f>
        <v>1.4478333606797034</v>
      </c>
      <c r="AM650">
        <f>(-((2*(C650*Parameters!$C$14-1/(C650*Parameters!$C$13))))/(((2*Parameters!$C$15))^2+((2*(C650*Parameters!$C$14-1/(C650*Parameters!$C$13))))^2))</f>
        <v>5.8394873556413751</v>
      </c>
      <c r="AN650">
        <f t="shared" si="1038"/>
        <v>-11.6944499674374</v>
      </c>
      <c r="AO650">
        <f t="shared" si="1039"/>
        <v>3.3953394394743177</v>
      </c>
      <c r="AP650">
        <f t="shared" si="1040"/>
        <v>0.04</v>
      </c>
      <c r="AQ650">
        <f t="shared" si="1041"/>
        <v>2.1837849268005169</v>
      </c>
      <c r="AR650">
        <f t="shared" si="1042"/>
        <v>1.4478333606797034</v>
      </c>
      <c r="AS650">
        <f t="shared" si="1043"/>
        <v>5.8395692475761303</v>
      </c>
      <c r="AT650">
        <f t="shared" si="1044"/>
        <v>1</v>
      </c>
      <c r="AU650">
        <f t="shared" si="1045"/>
        <v>0</v>
      </c>
      <c r="AV650">
        <f>2*Parameters!$C$17</f>
        <v>0.04</v>
      </c>
      <c r="AW650">
        <f>2*C650*Parameters!$C$16</f>
        <v>2.1837849268005169</v>
      </c>
      <c r="AX650">
        <f>0</f>
        <v>0</v>
      </c>
      <c r="AY650">
        <f>0</f>
        <v>0</v>
      </c>
      <c r="AZ650">
        <f t="shared" si="1046"/>
        <v>-11.6944499674374</v>
      </c>
      <c r="BA650">
        <f t="shared" si="1047"/>
        <v>3.3953394394743177</v>
      </c>
      <c r="BB650">
        <f t="shared" si="1048"/>
        <v>-7.8424690879928276</v>
      </c>
      <c r="BC650">
        <f t="shared" si="1049"/>
        <v>-23.218565061733102</v>
      </c>
      <c r="BD650">
        <f t="shared" si="1050"/>
        <v>1.4478333606797034</v>
      </c>
      <c r="BE650">
        <f t="shared" si="1051"/>
        <v>5.8395692475761303</v>
      </c>
      <c r="BF650">
        <f t="shared" si="1052"/>
        <v>-11.694449967437402</v>
      </c>
      <c r="BG650">
        <f t="shared" si="1053"/>
        <v>3.3953394394743177</v>
      </c>
      <c r="BH650">
        <f>0</f>
        <v>0</v>
      </c>
      <c r="BI650">
        <f>0</f>
        <v>0</v>
      </c>
      <c r="BJ650">
        <f>0</f>
        <v>0</v>
      </c>
      <c r="BK650">
        <f>C650*(Parameters!$C$19+Parameters!$C$18/2)</f>
        <v>8.1891934755019379E-5</v>
      </c>
      <c r="BL650">
        <f t="shared" si="1054"/>
        <v>-11.69254855422226</v>
      </c>
      <c r="BM650">
        <f t="shared" si="1055"/>
        <v>3.3946972045074455</v>
      </c>
      <c r="BN650">
        <f t="shared" si="1056"/>
        <v>-7.8424690879928276</v>
      </c>
      <c r="BO650">
        <f t="shared" si="1057"/>
        <v>-23.218565061733102</v>
      </c>
      <c r="BP650">
        <f t="shared" si="1058"/>
        <v>1.4475553097638547</v>
      </c>
      <c r="BQ650">
        <f t="shared" si="1059"/>
        <v>5.8386115664424008</v>
      </c>
      <c r="BR650">
        <f t="shared" si="1060"/>
        <v>-11.694449967437402</v>
      </c>
      <c r="BS650">
        <f t="shared" si="1061"/>
        <v>3.3953394394743177</v>
      </c>
      <c r="BT650">
        <f>2*((((Parameters!$C$21)/((Parameters!$C$21)^2+(C650*Parameters!$C$20)^2)))/((((Parameters!$C$21)/((Parameters!$C$21)^2+(C650*Parameters!$C$20)^2)))^2+((-(C650*Parameters!$C$20)/((Parameters!$C$21)^2+(C650*Parameters!$C$20)^2)+C650*Parameters!$C$22))^2))</f>
        <v>4.003244836139068E-2</v>
      </c>
      <c r="BU650">
        <f>2*(-((-(C650*Parameters!$C$20)/((Parameters!$C$21)^2+(C650*Parameters!$C$20)^2)+C650*Parameters!$C$22))/((((Parameters!$C$21)/((Parameters!$C$21)^2+(C650*Parameters!$C$20)^2)))^2+((-(C650*Parameters!$C$20)/((Parameters!$C$21)^2+(C650*Parameters!$C$20)^2)+C650*Parameters!$C$22))^2))</f>
        <v>148.55759401411913</v>
      </c>
      <c r="BV650">
        <f>0</f>
        <v>0</v>
      </c>
      <c r="BW650">
        <f>0</f>
        <v>0</v>
      </c>
      <c r="BX650">
        <f t="shared" si="1062"/>
        <v>-11.69254855422226</v>
      </c>
      <c r="BY650">
        <f t="shared" si="1063"/>
        <v>3.3946972045074455</v>
      </c>
      <c r="BZ650">
        <f t="shared" si="1064"/>
        <v>-512.61859954228498</v>
      </c>
      <c r="CA650">
        <f t="shared" si="1065"/>
        <v>-1760.0995481297173</v>
      </c>
      <c r="CB650">
        <f t="shared" si="1066"/>
        <v>1.4475553097638547</v>
      </c>
      <c r="CC650">
        <f t="shared" si="1067"/>
        <v>5.8386115664424008</v>
      </c>
      <c r="CD650">
        <f t="shared" si="1068"/>
        <v>-879.00658747793943</v>
      </c>
      <c r="CE650">
        <f t="shared" si="1069"/>
        <v>218.67440737639134</v>
      </c>
      <c r="CF650">
        <f>0</f>
        <v>0</v>
      </c>
      <c r="CG650">
        <f>0</f>
        <v>0</v>
      </c>
      <c r="CH650">
        <f>(((Parameters!$C$25))/(((Parameters!$C$25))^2+((C650*Parameters!$C$24-1/(C650*Parameters!$C$23)))^2))+(((Parameters!$C$29+Parameters!$C$28))/(((Parameters!$C$29+Parameters!$C$28))^2+((C650*Parameters!$C$27-1/(C650*Parameters!$C$26)))^2))</f>
        <v>7.0814229675990131E-2</v>
      </c>
      <c r="CI650">
        <f>(-((C650*Parameters!$C$24-1/(C650*Parameters!$C$23)))/(((Parameters!$C$25))^2+((C650*Parameters!$C$24-1/(C650*Parameters!$C$23)))^2))+(-((C650*Parameters!$C$27-1/(C650*Parameters!$C$26)))/(((Parameters!$C$29+Parameters!$C$28))^2+((C650*Parameters!$C$27-1/(C650*Parameters!$C$26)))^2))</f>
        <v>0.52447471641111731</v>
      </c>
      <c r="CJ650">
        <f t="shared" si="1070"/>
        <v>875.13447156227517</v>
      </c>
      <c r="CK650">
        <f t="shared" si="1071"/>
        <v>-390.10089107136082</v>
      </c>
      <c r="CL650">
        <f t="shared" si="1072"/>
        <v>-512.61859954228498</v>
      </c>
      <c r="CM650">
        <f t="shared" si="1073"/>
        <v>-1760.0995481297173</v>
      </c>
      <c r="CN650">
        <f t="shared" si="1074"/>
        <v>-175.48781685770925</v>
      </c>
      <c r="CO650">
        <f t="shared" si="1075"/>
        <v>-439.69285941634104</v>
      </c>
      <c r="CP650">
        <f t="shared" si="1076"/>
        <v>-879.00658747793943</v>
      </c>
      <c r="CQ650">
        <f t="shared" si="1077"/>
        <v>218.67440737639134</v>
      </c>
      <c r="CR650">
        <f>2*((((Parameters!$C$31)/((Parameters!$C$31)^2+(C650*Parameters!$C$30)^2)))/((((Parameters!$C$31)/((Parameters!$C$31)^2+(C650*Parameters!$C$30)^2)))^2+((-(C650*Parameters!$C$30)/((Parameters!$C$31)^2+(C650*Parameters!$C$30)^2)+C650*Parameters!$C$32))^2))</f>
        <v>4.0015742069766949E-2</v>
      </c>
      <c r="CS650">
        <f>2*(-((-(C650*Parameters!$C$30)/((Parameters!$C$31)^2+(C650*Parameters!$C$30)^2)+C650*Parameters!$C$32))/((((Parameters!$C$31)/((Parameters!$C$31)^2+(C650*Parameters!$C$30)^2)))^2+((-(C650*Parameters!$C$30)/((Parameters!$C$31)^2+(C650*Parameters!$C$30)^2)+C650*Parameters!$C$32))^2))</f>
        <v>72.079081819171407</v>
      </c>
      <c r="CT650">
        <f>0</f>
        <v>0</v>
      </c>
      <c r="CU650">
        <f>0</f>
        <v>0</v>
      </c>
      <c r="CV650">
        <f t="shared" si="1078"/>
        <v>875.13447156227517</v>
      </c>
      <c r="CW650">
        <f t="shared" si="1079"/>
        <v>-390.10089107136082</v>
      </c>
      <c r="CX650">
        <f t="shared" si="1080"/>
        <v>27640.514601012404</v>
      </c>
      <c r="CY650">
        <f t="shared" si="1081"/>
        <v>61303.179453746554</v>
      </c>
      <c r="CZ650">
        <f t="shared" si="1082"/>
        <v>-175.48781685770925</v>
      </c>
      <c r="DA650">
        <f t="shared" si="1083"/>
        <v>-439.69285941634104</v>
      </c>
      <c r="DB650">
        <f t="shared" si="1084"/>
        <v>30806.628726482173</v>
      </c>
      <c r="DC650">
        <f t="shared" si="1085"/>
        <v>-12447.920938230523</v>
      </c>
      <c r="DD650">
        <f>0</f>
        <v>0</v>
      </c>
      <c r="DE650">
        <f>0</f>
        <v>0</v>
      </c>
      <c r="DF650">
        <f>(((Parameters!$C$35))/(((Parameters!$C$35))^2+((C650*Parameters!$C$34-1/(C650*Parameters!$C$33)))^2))+(((Parameters!$C$39+Parameters!$C$38))/(((Parameters!$C$39+Parameters!$C$38))^2+((C650*Parameters!$C$37-1/(C650*Parameters!$C$36)))^2))</f>
        <v>7.0814229675990131E-2</v>
      </c>
      <c r="DG650">
        <f>(-((C650*Parameters!$C$34-1/(C650*Parameters!$C$33)))/(((Parameters!$C$35))^2+((C650*Parameters!$C$34-1/(C650*Parameters!$C$33)))^2))+(-((C650*Parameters!$C$37-1/(C650*Parameters!$C$36)))/(((Parameters!$C$39+Parameters!$C$38))^2+((C650*Parameters!$C$37-1/(C650*Parameters!$C$36)))^2))</f>
        <v>0.52447471641111731</v>
      </c>
      <c r="DH650">
        <f t="shared" si="1086"/>
        <v>-29319.491438222631</v>
      </c>
      <c r="DI650">
        <f t="shared" si="1087"/>
        <v>18447.787595458016</v>
      </c>
      <c r="DJ650">
        <f t="shared" si="1088"/>
        <v>27640.514601012404</v>
      </c>
      <c r="DK650">
        <f t="shared" si="1089"/>
        <v>61303.179453746554</v>
      </c>
      <c r="DL650">
        <f t="shared" si="1090"/>
        <v>8534.6796693088181</v>
      </c>
      <c r="DM650">
        <f t="shared" si="1091"/>
        <v>14836.115073179553</v>
      </c>
      <c r="DN650">
        <f t="shared" si="1092"/>
        <v>30806.628726482173</v>
      </c>
      <c r="DO650">
        <f t="shared" si="1093"/>
        <v>-12447.920938230523</v>
      </c>
      <c r="DP650">
        <f>2*((((Parameters!$C$41)/((Parameters!$C$41)^2+(C650*(Parameters!$C$40*(1-Parameters!$C$42)))^2)))/((((Parameters!$C$41)/((Parameters!$C$41)^2+(C650*(Parameters!$C$40*(1-Parameters!$C$42)))^2)))^2+((-(C650*(Parameters!$C$40*(1-Parameters!$C$42)))/((Parameters!$C$41)^2+(C650*(Parameters!$C$40*(1-Parameters!$C$42)))^2)+C650*Parameters!$C$43))^2))</f>
        <v>0.20000715356674514</v>
      </c>
      <c r="DQ650">
        <f>2*(-((-(C650*(Parameters!$C$40*(1-Parameters!$C$42)))/((Parameters!$C$41)^2+(C650*(Parameters!$C$40*(1-Parameters!$C$42)))^2)+C650*Parameters!$C$43))/((((Parameters!$C$41)/((Parameters!$C$41)^2+(C650*(Parameters!$C$40*(1-Parameters!$C$42)))^2)))^2+((-(C650*(Parameters!$C$40*(1-Parameters!$C$42)))/((Parameters!$C$41)^2+(C650*(Parameters!$C$40*(1-Parameters!$C$42)))^2)+C650*Parameters!$C$43))^2))</f>
        <v>6.5514718340440039</v>
      </c>
      <c r="DR650">
        <f>0</f>
        <v>0</v>
      </c>
      <c r="DS650">
        <f>0</f>
        <v>0</v>
      </c>
      <c r="DT650">
        <f t="shared" si="1094"/>
        <v>-29319.491438222631</v>
      </c>
      <c r="DU650">
        <f t="shared" si="1095"/>
        <v>18447.787595458016</v>
      </c>
      <c r="DV650">
        <f t="shared" si="1096"/>
        <v>-99083.754257640612</v>
      </c>
      <c r="DW650">
        <f t="shared" si="1097"/>
        <v>-127092.95340569186</v>
      </c>
      <c r="DX650">
        <f t="shared" si="1098"/>
        <v>8534.6796693088181</v>
      </c>
      <c r="DY650">
        <f t="shared" si="1099"/>
        <v>14836.115073179553</v>
      </c>
      <c r="DZ650">
        <f t="shared" si="1100"/>
        <v>-64684.764314826934</v>
      </c>
      <c r="EA650">
        <f t="shared" si="1101"/>
        <v>46434.121673609508</v>
      </c>
      <c r="EB650">
        <f>0</f>
        <v>0</v>
      </c>
      <c r="EC650">
        <f>0</f>
        <v>0</v>
      </c>
      <c r="ED650">
        <f>0</f>
        <v>0</v>
      </c>
      <c r="EE650">
        <f>C650*Parameters!$C$44</f>
        <v>1.0918924634002584E-5</v>
      </c>
      <c r="EF650">
        <f t="shared" si="1102"/>
        <v>-29318.103719842882</v>
      </c>
      <c r="EG650">
        <f t="shared" si="1103"/>
        <v>18446.705707412824</v>
      </c>
      <c r="EH650">
        <f t="shared" si="1104"/>
        <v>-99083.754257640612</v>
      </c>
      <c r="EI650">
        <f t="shared" si="1105"/>
        <v>-127092.95340569186</v>
      </c>
      <c r="EJ650">
        <f t="shared" si="1106"/>
        <v>8534.1726586338173</v>
      </c>
      <c r="EK650">
        <f t="shared" si="1107"/>
        <v>14835.408785113032</v>
      </c>
      <c r="EL650">
        <f t="shared" si="1108"/>
        <v>-64684.764314826934</v>
      </c>
      <c r="EM650">
        <f t="shared" si="1109"/>
        <v>46434.121673609508</v>
      </c>
      <c r="EN650">
        <f>0</f>
        <v>0</v>
      </c>
      <c r="EO650">
        <f>0</f>
        <v>0</v>
      </c>
      <c r="EP650">
        <f>(((2*Parameters!$C$47))/(((2*Parameters!$C$47))^2+((2*(C650*Parameters!$C$46-1/(C650*Parameters!$C$45))))^2))</f>
        <v>5.7706917960282111E-8</v>
      </c>
      <c r="EQ650">
        <f>(-((2*(C650*Parameters!$C$46-1/(C650*Parameters!$C$45))))/(((2*Parameters!$C$47))^2+((2*(C650*Parameters!$C$46-1/(C650*Parameters!$C$45))))^2))</f>
        <v>1.2011132110159161E-3</v>
      </c>
      <c r="ER650">
        <f t="shared" si="1110"/>
        <v>-29165.456412298354</v>
      </c>
      <c r="ES650">
        <f t="shared" si="1111"/>
        <v>18327.687567034282</v>
      </c>
      <c r="ET650">
        <f t="shared" si="1112"/>
        <v>-99083.754257640612</v>
      </c>
      <c r="EU650">
        <f t="shared" si="1113"/>
        <v>-127092.95340569186</v>
      </c>
      <c r="EV650">
        <f t="shared" si="1114"/>
        <v>8478.3962888913375</v>
      </c>
      <c r="EW650">
        <f t="shared" si="1115"/>
        <v>14757.717739713093</v>
      </c>
      <c r="EX650">
        <f t="shared" si="1116"/>
        <v>-64684.764314826934</v>
      </c>
      <c r="EY650">
        <f t="shared" si="1117"/>
        <v>46434.121673609508</v>
      </c>
      <c r="EZ650">
        <f>(ER650+ET650/Parameters!$C$6+Parameters!$C$7*(EV650+EX650/Parameters!$C$6))</f>
        <v>-32611.847864738029</v>
      </c>
      <c r="FA650">
        <f>(ES650+EU650/Parameters!$C$6+Parameters!$C$7*(EW650+EY650/Parameters!$C$6))</f>
        <v>13907.063100749347</v>
      </c>
      <c r="FB650">
        <f t="shared" si="1118"/>
        <v>-90.993142103481347</v>
      </c>
      <c r="FC650">
        <f t="shared" si="1119"/>
        <v>2.8206090487418167E-5</v>
      </c>
      <c r="FD650">
        <f>(ER650+ET650/Parameters!$C$6+Parameters!$C$8*(EV650+EX650/Parameters!$C$6))</f>
        <v>278812.72429317329</v>
      </c>
      <c r="FE650">
        <f>(ES650+EU650/Parameters!$C$6+Parameters!$C$8*(EW650+EY650/Parameters!$C$6))</f>
        <v>832547.94430137705</v>
      </c>
      <c r="FF650">
        <f t="shared" si="1120"/>
        <v>-118.86982617655005</v>
      </c>
      <c r="FG650">
        <f t="shared" si="1121"/>
        <v>1.1389605747137182E-6</v>
      </c>
    </row>
    <row r="651" spans="1:163" x14ac:dyDescent="0.15">
      <c r="A651">
        <f>Parameters!$C$2*(Parameters!$C$3/Parameters!$C$2)^((ROW()-2)/(Parameters!$C$4-1))</f>
        <v>175792.36139586929</v>
      </c>
      <c r="B651">
        <f t="shared" si="1020"/>
        <v>5.2450000000000001</v>
      </c>
      <c r="C651">
        <f t="shared" si="1021"/>
        <v>1104535.9822369297</v>
      </c>
      <c r="D651">
        <f>1</f>
        <v>1</v>
      </c>
      <c r="E651">
        <f>0</f>
        <v>0</v>
      </c>
      <c r="F651">
        <f>0</f>
        <v>0</v>
      </c>
      <c r="G651">
        <f>0</f>
        <v>0</v>
      </c>
      <c r="H651">
        <f>0</f>
        <v>0</v>
      </c>
      <c r="I651">
        <f>0</f>
        <v>0</v>
      </c>
      <c r="J651">
        <f>1</f>
        <v>1</v>
      </c>
      <c r="K651">
        <f>0</f>
        <v>0</v>
      </c>
      <c r="L651">
        <f>2*Parameters!$C$10</f>
        <v>0.04</v>
      </c>
      <c r="M651">
        <f>2*C651*Parameters!$C$9</f>
        <v>2.2090719644738592</v>
      </c>
      <c r="N651">
        <f>0</f>
        <v>0</v>
      </c>
      <c r="O651">
        <f>0</f>
        <v>0</v>
      </c>
      <c r="P651">
        <f t="shared" si="1022"/>
        <v>1</v>
      </c>
      <c r="Q651">
        <f t="shared" si="1023"/>
        <v>0</v>
      </c>
      <c r="R651">
        <f t="shared" si="1024"/>
        <v>0.04</v>
      </c>
      <c r="S651">
        <f t="shared" si="1025"/>
        <v>2.2090719644738592</v>
      </c>
      <c r="T651">
        <f t="shared" si="1026"/>
        <v>0</v>
      </c>
      <c r="U651">
        <f t="shared" si="1027"/>
        <v>0</v>
      </c>
      <c r="V651">
        <f t="shared" si="1028"/>
        <v>1</v>
      </c>
      <c r="W651">
        <f t="shared" si="1029"/>
        <v>0</v>
      </c>
      <c r="X651">
        <f>0</f>
        <v>0</v>
      </c>
      <c r="Y651">
        <f>0</f>
        <v>0</v>
      </c>
      <c r="Z651">
        <f>0</f>
        <v>0</v>
      </c>
      <c r="AA651">
        <f>C651*(Parameters!$C$12+Parameters!$C$11/2)</f>
        <v>8.2840198667769721E-5</v>
      </c>
      <c r="AB651">
        <f t="shared" si="1030"/>
        <v>0.99981700003959162</v>
      </c>
      <c r="AC651">
        <f t="shared" si="1031"/>
        <v>3.3136079467107891E-6</v>
      </c>
      <c r="AD651">
        <f t="shared" si="1032"/>
        <v>0.04</v>
      </c>
      <c r="AE651">
        <f t="shared" si="1033"/>
        <v>2.2090719644738592</v>
      </c>
      <c r="AF651">
        <f t="shared" si="1034"/>
        <v>0</v>
      </c>
      <c r="AG651">
        <f t="shared" si="1035"/>
        <v>8.2840198667769721E-5</v>
      </c>
      <c r="AH651">
        <f t="shared" si="1036"/>
        <v>1</v>
      </c>
      <c r="AI651">
        <f t="shared" si="1037"/>
        <v>0</v>
      </c>
      <c r="AJ651">
        <f>0</f>
        <v>0</v>
      </c>
      <c r="AK651">
        <f>0</f>
        <v>0</v>
      </c>
      <c r="AL651">
        <f>(((2*Parameters!$C$15))/(((2*Parameters!$C$15))^2+((2*(C651*Parameters!$C$14-1/(C651*Parameters!$C$13))))^2))</f>
        <v>1.4883780612844306</v>
      </c>
      <c r="AM651">
        <f>(-((2*(C651*Parameters!$C$14-1/(C651*Parameters!$C$13))))/(((2*Parameters!$C$15))^2+((2*(C651*Parameters!$C$14-1/(C651*Parameters!$C$13))))^2))</f>
        <v>5.9155880754831092</v>
      </c>
      <c r="AN651">
        <f t="shared" si="1038"/>
        <v>-12.008607648434639</v>
      </c>
      <c r="AO651">
        <f t="shared" si="1039"/>
        <v>3.5245610843486626</v>
      </c>
      <c r="AP651">
        <f t="shared" si="1040"/>
        <v>0.04</v>
      </c>
      <c r="AQ651">
        <f t="shared" si="1041"/>
        <v>2.2090719644738592</v>
      </c>
      <c r="AR651">
        <f t="shared" si="1042"/>
        <v>1.4883780612844306</v>
      </c>
      <c r="AS651">
        <f t="shared" si="1043"/>
        <v>5.9156709156817771</v>
      </c>
      <c r="AT651">
        <f t="shared" si="1044"/>
        <v>1</v>
      </c>
      <c r="AU651">
        <f t="shared" si="1045"/>
        <v>0</v>
      </c>
      <c r="AV651">
        <f>2*Parameters!$C$17</f>
        <v>0.04</v>
      </c>
      <c r="AW651">
        <f>2*C651*Parameters!$C$16</f>
        <v>2.2090719644738592</v>
      </c>
      <c r="AX651">
        <f>0</f>
        <v>0</v>
      </c>
      <c r="AY651">
        <f>0</f>
        <v>0</v>
      </c>
      <c r="AZ651">
        <f t="shared" si="1046"/>
        <v>-12.008607648434639</v>
      </c>
      <c r="BA651">
        <f t="shared" si="1047"/>
        <v>3.5245610843486626</v>
      </c>
      <c r="BB651">
        <f t="shared" si="1048"/>
        <v>-8.2263533844476004</v>
      </c>
      <c r="BC651">
        <f t="shared" si="1049"/>
        <v>-24.17782408067551</v>
      </c>
      <c r="BD651">
        <f t="shared" si="1050"/>
        <v>1.4883780612844306</v>
      </c>
      <c r="BE651">
        <f t="shared" si="1051"/>
        <v>5.9156709156817771</v>
      </c>
      <c r="BF651">
        <f t="shared" si="1052"/>
        <v>-12.008607648434639</v>
      </c>
      <c r="BG651">
        <f t="shared" si="1053"/>
        <v>3.5245610843486626</v>
      </c>
      <c r="BH651">
        <f>0</f>
        <v>0</v>
      </c>
      <c r="BI651">
        <f>0</f>
        <v>0</v>
      </c>
      <c r="BJ651">
        <f>0</f>
        <v>0</v>
      </c>
      <c r="BK651">
        <f>C651*(Parameters!$C$19+Parameters!$C$18/2)</f>
        <v>8.2840198667769721E-5</v>
      </c>
      <c r="BL651">
        <f t="shared" si="1054"/>
        <v>-12.006604752684442</v>
      </c>
      <c r="BM651">
        <f t="shared" si="1055"/>
        <v>3.5238796115999835</v>
      </c>
      <c r="BN651">
        <f t="shared" si="1056"/>
        <v>-8.2263533844476004</v>
      </c>
      <c r="BO651">
        <f t="shared" si="1057"/>
        <v>-24.17782408067551</v>
      </c>
      <c r="BP651">
        <f t="shared" si="1058"/>
        <v>1.4880860859439864</v>
      </c>
      <c r="BQ651">
        <f t="shared" si="1059"/>
        <v>5.9146761202384575</v>
      </c>
      <c r="BR651">
        <f t="shared" si="1060"/>
        <v>-12.008607648434639</v>
      </c>
      <c r="BS651">
        <f t="shared" si="1061"/>
        <v>3.5245610843486626</v>
      </c>
      <c r="BT651">
        <f>2*((((Parameters!$C$21)/((Parameters!$C$21)^2+(C651*Parameters!$C$20)^2)))/((((Parameters!$C$21)/((Parameters!$C$21)^2+(C651*Parameters!$C$20)^2)))^2+((-(C651*Parameters!$C$20)/((Parameters!$C$21)^2+(C651*Parameters!$C$20)^2)+C651*Parameters!$C$22))^2))</f>
        <v>4.0033204651321243E-2</v>
      </c>
      <c r="BU651">
        <f>2*(-((-(C651*Parameters!$C$20)/((Parameters!$C$21)^2+(C651*Parameters!$C$20)^2)+C651*Parameters!$C$22))/((((Parameters!$C$21)/((Parameters!$C$21)^2+(C651*Parameters!$C$20)^2)))^2+((-(C651*Parameters!$C$20)/((Parameters!$C$21)^2+(C651*Parameters!$C$20)^2)+C651*Parameters!$C$22))^2))</f>
        <v>150.27922939066571</v>
      </c>
      <c r="BV651">
        <f>0</f>
        <v>0</v>
      </c>
      <c r="BW651">
        <f>0</f>
        <v>0</v>
      </c>
      <c r="BX651">
        <f t="shared" si="1062"/>
        <v>-12.006604752684442</v>
      </c>
      <c r="BY651">
        <f t="shared" si="1063"/>
        <v>3.5238796115999835</v>
      </c>
      <c r="BZ651">
        <f t="shared" si="1064"/>
        <v>-538.27292874640318</v>
      </c>
      <c r="CA651">
        <f t="shared" si="1065"/>
        <v>-1828.3800617187401</v>
      </c>
      <c r="CB651">
        <f t="shared" si="1066"/>
        <v>1.4880860859439864</v>
      </c>
      <c r="CC651">
        <f t="shared" si="1067"/>
        <v>5.9146761202384575</v>
      </c>
      <c r="CD651">
        <f t="shared" si="1068"/>
        <v>-900.80200423842507</v>
      </c>
      <c r="CE651">
        <f t="shared" si="1069"/>
        <v>227.3897747865507</v>
      </c>
      <c r="CF651">
        <f>0</f>
        <v>0</v>
      </c>
      <c r="CG651">
        <f>0</f>
        <v>0</v>
      </c>
      <c r="CH651">
        <f>(((Parameters!$C$25))/(((Parameters!$C$25))^2+((C651*Parameters!$C$24-1/(C651*Parameters!$C$23)))^2))+(((Parameters!$C$29+Parameters!$C$28))/(((Parameters!$C$29+Parameters!$C$28))^2+((C651*Parameters!$C$27-1/(C651*Parameters!$C$26)))^2))</f>
        <v>7.0964398180813834E-2</v>
      </c>
      <c r="CI651">
        <f>(-((C651*Parameters!$C$24-1/(C651*Parameters!$C$23)))/(((Parameters!$C$25))^2+((C651*Parameters!$C$24-1/(C651*Parameters!$C$23)))^2))+(-((C651*Parameters!$C$27-1/(C651*Parameters!$C$26)))/(((Parameters!$C$29+Parameters!$C$28))^2+((C651*Parameters!$C$27-1/(C651*Parameters!$C$26)))^2))</f>
        <v>0.53042257875070298</v>
      </c>
      <c r="CJ651">
        <f t="shared" si="1070"/>
        <v>919.60924807502658</v>
      </c>
      <c r="CK651">
        <f t="shared" si="1071"/>
        <v>-411.7381260514303</v>
      </c>
      <c r="CL651">
        <f t="shared" si="1072"/>
        <v>-538.27292874640318</v>
      </c>
      <c r="CM651">
        <f t="shared" si="1073"/>
        <v>-1828.3800617187401</v>
      </c>
      <c r="CN651">
        <f t="shared" si="1074"/>
        <v>-183.04945674873056</v>
      </c>
      <c r="CO651">
        <f t="shared" si="1075"/>
        <v>-455.75446739151022</v>
      </c>
      <c r="CP651">
        <f t="shared" si="1076"/>
        <v>-900.80200423842507</v>
      </c>
      <c r="CQ651">
        <f t="shared" si="1077"/>
        <v>227.3897747865507</v>
      </c>
      <c r="CR651">
        <f>2*((((Parameters!$C$31)/((Parameters!$C$31)^2+(C651*Parameters!$C$30)^2)))/((((Parameters!$C$31)/((Parameters!$C$31)^2+(C651*Parameters!$C$30)^2)))^2+((-(C651*Parameters!$C$30)/((Parameters!$C$31)^2+(C651*Parameters!$C$30)^2)+C651*Parameters!$C$32))^2))</f>
        <v>4.0016108860421597E-2</v>
      </c>
      <c r="CS651">
        <f>2*(-((-(C651*Parameters!$C$30)/((Parameters!$C$31)^2+(C651*Parameters!$C$30)^2)+C651*Parameters!$C$32))/((((Parameters!$C$31)/((Parameters!$C$31)^2+(C651*Parameters!$C$30)^2)))^2+((-(C651*Parameters!$C$30)/((Parameters!$C$31)^2+(C651*Parameters!$C$30)^2)+C651*Parameters!$C$32))^2))</f>
        <v>72.914052418793872</v>
      </c>
      <c r="CT651">
        <f>0</f>
        <v>0</v>
      </c>
      <c r="CU651">
        <f>0</f>
        <v>0</v>
      </c>
      <c r="CV651">
        <f t="shared" si="1078"/>
        <v>919.60924807502658</v>
      </c>
      <c r="CW651">
        <f t="shared" si="1079"/>
        <v>-411.7381260514303</v>
      </c>
      <c r="CX651">
        <f t="shared" si="1080"/>
        <v>29520.021560763566</v>
      </c>
      <c r="CY651">
        <f t="shared" si="1081"/>
        <v>65207.580699557308</v>
      </c>
      <c r="CZ651">
        <f t="shared" si="1082"/>
        <v>-183.04945674873056</v>
      </c>
      <c r="DA651">
        <f t="shared" si="1083"/>
        <v>-455.75446739151022</v>
      </c>
      <c r="DB651">
        <f t="shared" si="1084"/>
        <v>32322.778194257535</v>
      </c>
      <c r="DC651">
        <f t="shared" si="1085"/>
        <v>-13137.725430202894</v>
      </c>
      <c r="DD651">
        <f>0</f>
        <v>0</v>
      </c>
      <c r="DE651">
        <f>0</f>
        <v>0</v>
      </c>
      <c r="DF651">
        <f>(((Parameters!$C$35))/(((Parameters!$C$35))^2+((C651*Parameters!$C$34-1/(C651*Parameters!$C$33)))^2))+(((Parameters!$C$39+Parameters!$C$38))/(((Parameters!$C$39+Parameters!$C$38))^2+((C651*Parameters!$C$37-1/(C651*Parameters!$C$36)))^2))</f>
        <v>7.0964398180813834E-2</v>
      </c>
      <c r="DG651">
        <f>(-((C651*Parameters!$C$34-1/(C651*Parameters!$C$33)))/(((Parameters!$C$35))^2+((C651*Parameters!$C$34-1/(C651*Parameters!$C$33)))^2))+(-((C651*Parameters!$C$37-1/(C651*Parameters!$C$36)))/(((Parameters!$C$39+Parameters!$C$38))^2+((C651*Parameters!$C$37-1/(C651*Parameters!$C$36)))^2))</f>
        <v>0.53042257875070298</v>
      </c>
      <c r="DH651">
        <f t="shared" si="1086"/>
        <v>-31573.093296334497</v>
      </c>
      <c r="DI651">
        <f t="shared" si="1087"/>
        <v>19873.764556156068</v>
      </c>
      <c r="DJ651">
        <f t="shared" si="1088"/>
        <v>29520.021560763566</v>
      </c>
      <c r="DK651">
        <f t="shared" si="1089"/>
        <v>65207.580699557308</v>
      </c>
      <c r="DL651">
        <f t="shared" si="1090"/>
        <v>9079.2632469455966</v>
      </c>
      <c r="DM651">
        <f t="shared" si="1091"/>
        <v>15756.666116174441</v>
      </c>
      <c r="DN651">
        <f t="shared" si="1092"/>
        <v>32322.778194257535</v>
      </c>
      <c r="DO651">
        <f t="shared" si="1093"/>
        <v>-13137.725430202894</v>
      </c>
      <c r="DP651">
        <f>2*((((Parameters!$C$41)/((Parameters!$C$41)^2+(C651*(Parameters!$C$40*(1-Parameters!$C$42)))^2)))/((((Parameters!$C$41)/((Parameters!$C$41)^2+(C651*(Parameters!$C$40*(1-Parameters!$C$42)))^2)))^2+((-(C651*(Parameters!$C$40*(1-Parameters!$C$42)))/((Parameters!$C$41)^2+(C651*(Parameters!$C$40*(1-Parameters!$C$42)))^2)+C651*Parameters!$C$43))^2))</f>
        <v>0.20000732019929415</v>
      </c>
      <c r="DQ651">
        <f>2*(-((-(C651*(Parameters!$C$40*(1-Parameters!$C$42)))/((Parameters!$C$41)^2+(C651*(Parameters!$C$40*(1-Parameters!$C$42)))^2)+C651*Parameters!$C$43))/((((Parameters!$C$41)/((Parameters!$C$41)^2+(C651*(Parameters!$C$40*(1-Parameters!$C$42)))^2)))^2+((-(C651*(Parameters!$C$40*(1-Parameters!$C$42)))/((Parameters!$C$41)^2+(C651*(Parameters!$C$40*(1-Parameters!$C$42)))^2)+C651*Parameters!$C$43))^2))</f>
        <v>6.6273370632059612</v>
      </c>
      <c r="DR651">
        <f>0</f>
        <v>0</v>
      </c>
      <c r="DS651">
        <f>0</f>
        <v>0</v>
      </c>
      <c r="DT651">
        <f t="shared" si="1094"/>
        <v>-31573.093296334497</v>
      </c>
      <c r="DU651">
        <f t="shared" si="1095"/>
        <v>19873.764556156068</v>
      </c>
      <c r="DV651">
        <f t="shared" si="1096"/>
        <v>-108504.96464828069</v>
      </c>
      <c r="DW651">
        <f t="shared" si="1097"/>
        <v>-140063.05231215147</v>
      </c>
      <c r="DX651">
        <f t="shared" si="1098"/>
        <v>9079.2632469455966</v>
      </c>
      <c r="DY651">
        <f t="shared" si="1099"/>
        <v>15756.666116174441</v>
      </c>
      <c r="DZ651">
        <f t="shared" si="1100"/>
        <v>-70286.04003862133</v>
      </c>
      <c r="EA651">
        <f t="shared" si="1101"/>
        <v>50185.060958054426</v>
      </c>
      <c r="EB651">
        <f>0</f>
        <v>0</v>
      </c>
      <c r="EC651">
        <f>0</f>
        <v>0</v>
      </c>
      <c r="ED651">
        <f>0</f>
        <v>0</v>
      </c>
      <c r="EE651">
        <f>C651*Parameters!$C$44</f>
        <v>1.1045359822369297E-5</v>
      </c>
      <c r="EF651">
        <f t="shared" si="1102"/>
        <v>-31571.54624952389</v>
      </c>
      <c r="EG651">
        <f t="shared" si="1103"/>
        <v>19872.566079779015</v>
      </c>
      <c r="EH651">
        <f t="shared" si="1104"/>
        <v>-108504.96464828069</v>
      </c>
      <c r="EI651">
        <f t="shared" si="1105"/>
        <v>-140063.05231215147</v>
      </c>
      <c r="EJ651">
        <f t="shared" si="1106"/>
        <v>9078.7089348896079</v>
      </c>
      <c r="EK651">
        <f t="shared" si="1107"/>
        <v>15755.889781571725</v>
      </c>
      <c r="EL651">
        <f t="shared" si="1108"/>
        <v>-70286.04003862133</v>
      </c>
      <c r="EM651">
        <f t="shared" si="1109"/>
        <v>50185.060958054426</v>
      </c>
      <c r="EN651">
        <f>0</f>
        <v>0</v>
      </c>
      <c r="EO651">
        <f>0</f>
        <v>0</v>
      </c>
      <c r="EP651">
        <f>(((2*Parameters!$C$47))/(((2*Parameters!$C$47))^2+((2*(C651*Parameters!$C$46-1/(C651*Parameters!$C$45))))^2))</f>
        <v>5.9051156908518586E-8</v>
      </c>
      <c r="EQ651">
        <f>(-((2*(C651*Parameters!$C$46-1/(C651*Parameters!$C$45))))/(((2*Parameters!$C$47))^2+((2*(C651*Parameters!$C$46-1/(C651*Parameters!$C$45))))^2))</f>
        <v>1.2150221887792525E-3</v>
      </c>
      <c r="ER651">
        <f t="shared" si="1110"/>
        <v>-31401.372940480167</v>
      </c>
      <c r="ES651">
        <f t="shared" si="1111"/>
        <v>19740.721869253368</v>
      </c>
      <c r="ET651">
        <f t="shared" si="1112"/>
        <v>-108504.96464828069</v>
      </c>
      <c r="EU651">
        <f t="shared" si="1113"/>
        <v>-140063.05231215147</v>
      </c>
      <c r="EV651">
        <f t="shared" si="1114"/>
        <v>9017.7288218083522</v>
      </c>
      <c r="EW651">
        <f t="shared" si="1115"/>
        <v>15670.493646849282</v>
      </c>
      <c r="EX651">
        <f t="shared" si="1116"/>
        <v>-70286.04003862133</v>
      </c>
      <c r="EY651">
        <f t="shared" si="1117"/>
        <v>50185.060958054426</v>
      </c>
      <c r="EZ651">
        <f>(ER651+ET651/Parameters!$C$6+Parameters!$C$7*(EV651+EX651/Parameters!$C$6))</f>
        <v>-35175.458667376886</v>
      </c>
      <c r="FA651">
        <f>(ES651+EU651/Parameters!$C$6+Parameters!$C$7*(EW651+EY651/Parameters!$C$6))</f>
        <v>14868.963527961143</v>
      </c>
      <c r="FB651">
        <f t="shared" si="1118"/>
        <v>-91.638763485842276</v>
      </c>
      <c r="FC651">
        <f t="shared" si="1119"/>
        <v>2.618555756543095E-5</v>
      </c>
      <c r="FD651">
        <f>(ER651+ET651/Parameters!$C$6+Parameters!$C$8*(EV651+EX651/Parameters!$C$6))</f>
        <v>293474.39105152537</v>
      </c>
      <c r="FE651">
        <f>(ES651+EU651/Parameters!$C$6+Parameters!$C$8*(EW651+EY651/Parameters!$C$6))</f>
        <v>885672.01275399816</v>
      </c>
      <c r="FF651">
        <f t="shared" si="1120"/>
        <v>-119.39789794886801</v>
      </c>
      <c r="FG651">
        <f t="shared" si="1121"/>
        <v>1.0717786524123823E-6</v>
      </c>
    </row>
    <row r="652" spans="1:163" x14ac:dyDescent="0.15">
      <c r="A652">
        <f>Parameters!$C$2*(Parameters!$C$3/Parameters!$C$2)^((ROW()-2)/(Parameters!$C$4-1))</f>
        <v>177827.94100389213</v>
      </c>
      <c r="B652">
        <f t="shared" si="1020"/>
        <v>5.25</v>
      </c>
      <c r="C652">
        <f t="shared" si="1021"/>
        <v>1117325.9061216533</v>
      </c>
      <c r="D652">
        <f>1</f>
        <v>1</v>
      </c>
      <c r="E652">
        <f>0</f>
        <v>0</v>
      </c>
      <c r="F652">
        <f>0</f>
        <v>0</v>
      </c>
      <c r="G652">
        <f>0</f>
        <v>0</v>
      </c>
      <c r="H652">
        <f>0</f>
        <v>0</v>
      </c>
      <c r="I652">
        <f>0</f>
        <v>0</v>
      </c>
      <c r="J652">
        <f>1</f>
        <v>1</v>
      </c>
      <c r="K652">
        <f>0</f>
        <v>0</v>
      </c>
      <c r="L652">
        <f>2*Parameters!$C$10</f>
        <v>0.04</v>
      </c>
      <c r="M652">
        <f>2*C652*Parameters!$C$9</f>
        <v>2.2346518122433063</v>
      </c>
      <c r="N652">
        <f>0</f>
        <v>0</v>
      </c>
      <c r="O652">
        <f>0</f>
        <v>0</v>
      </c>
      <c r="P652">
        <f t="shared" si="1022"/>
        <v>1</v>
      </c>
      <c r="Q652">
        <f t="shared" si="1023"/>
        <v>0</v>
      </c>
      <c r="R652">
        <f t="shared" si="1024"/>
        <v>0.04</v>
      </c>
      <c r="S652">
        <f t="shared" si="1025"/>
        <v>2.2346518122433063</v>
      </c>
      <c r="T652">
        <f t="shared" si="1026"/>
        <v>0</v>
      </c>
      <c r="U652">
        <f t="shared" si="1027"/>
        <v>0</v>
      </c>
      <c r="V652">
        <f t="shared" si="1028"/>
        <v>1</v>
      </c>
      <c r="W652">
        <f t="shared" si="1029"/>
        <v>0</v>
      </c>
      <c r="X652">
        <f>0</f>
        <v>0</v>
      </c>
      <c r="Y652">
        <f>0</f>
        <v>0</v>
      </c>
      <c r="Z652">
        <f>0</f>
        <v>0</v>
      </c>
      <c r="AA652">
        <f>C652*(Parameters!$C$12+Parameters!$C$11/2)</f>
        <v>8.3799442959124E-5</v>
      </c>
      <c r="AB652">
        <f t="shared" si="1030"/>
        <v>0.99981273742292642</v>
      </c>
      <c r="AC652">
        <f t="shared" si="1031"/>
        <v>3.3519777183649599E-6</v>
      </c>
      <c r="AD652">
        <f t="shared" si="1032"/>
        <v>0.04</v>
      </c>
      <c r="AE652">
        <f t="shared" si="1033"/>
        <v>2.2346518122433063</v>
      </c>
      <c r="AF652">
        <f t="shared" si="1034"/>
        <v>0</v>
      </c>
      <c r="AG652">
        <f t="shared" si="1035"/>
        <v>8.3799442959124E-5</v>
      </c>
      <c r="AH652">
        <f t="shared" si="1036"/>
        <v>1</v>
      </c>
      <c r="AI652">
        <f t="shared" si="1037"/>
        <v>0</v>
      </c>
      <c r="AJ652">
        <f>0</f>
        <v>0</v>
      </c>
      <c r="AK652">
        <f>0</f>
        <v>0</v>
      </c>
      <c r="AL652">
        <f>(((2*Parameters!$C$15))/(((2*Parameters!$C$15))^2+((2*(C652*Parameters!$C$14-1/(C652*Parameters!$C$13))))^2))</f>
        <v>1.5302254867147882</v>
      </c>
      <c r="AM652">
        <f>(-((2*(C652*Parameters!$C$14-1/(C652*Parameters!$C$13))))/(((2*Parameters!$C$15))^2+((2*(C652*Parameters!$C$14-1/(C652*Parameters!$C$13))))^2))</f>
        <v>5.9928329801253595</v>
      </c>
      <c r="AN652">
        <f t="shared" si="1038"/>
        <v>-12.330873322617069</v>
      </c>
      <c r="AO652">
        <f t="shared" si="1039"/>
        <v>3.6592378282108293</v>
      </c>
      <c r="AP652">
        <f t="shared" si="1040"/>
        <v>0.04</v>
      </c>
      <c r="AQ652">
        <f t="shared" si="1041"/>
        <v>2.2346518122433063</v>
      </c>
      <c r="AR652">
        <f t="shared" si="1042"/>
        <v>1.5302254867147882</v>
      </c>
      <c r="AS652">
        <f t="shared" si="1043"/>
        <v>5.9929167795683185</v>
      </c>
      <c r="AT652">
        <f t="shared" si="1044"/>
        <v>1</v>
      </c>
      <c r="AU652">
        <f t="shared" si="1045"/>
        <v>0</v>
      </c>
      <c r="AV652">
        <f>2*Parameters!$C$17</f>
        <v>0.04</v>
      </c>
      <c r="AW652">
        <f>2*C652*Parameters!$C$16</f>
        <v>2.2346518122433063</v>
      </c>
      <c r="AX652">
        <f>0</f>
        <v>0</v>
      </c>
      <c r="AY652">
        <f>0</f>
        <v>0</v>
      </c>
      <c r="AZ652">
        <f t="shared" si="1046"/>
        <v>-12.330873322617069</v>
      </c>
      <c r="BA652">
        <f t="shared" si="1047"/>
        <v>3.6592378282108293</v>
      </c>
      <c r="BB652">
        <f t="shared" si="1048"/>
        <v>-8.6303573771452733</v>
      </c>
      <c r="BC652">
        <f t="shared" si="1049"/>
        <v>-25.174187091557133</v>
      </c>
      <c r="BD652">
        <f t="shared" si="1050"/>
        <v>1.5302254867147882</v>
      </c>
      <c r="BE652">
        <f t="shared" si="1051"/>
        <v>5.9929167795683185</v>
      </c>
      <c r="BF652">
        <f t="shared" si="1052"/>
        <v>-12.330873322617069</v>
      </c>
      <c r="BG652">
        <f t="shared" si="1053"/>
        <v>3.6592378282108293</v>
      </c>
      <c r="BH652">
        <f>0</f>
        <v>0</v>
      </c>
      <c r="BI652">
        <f>0</f>
        <v>0</v>
      </c>
      <c r="BJ652">
        <f>0</f>
        <v>0</v>
      </c>
      <c r="BK652">
        <f>C652*(Parameters!$C$19+Parameters!$C$18/2)</f>
        <v>8.3799442959124E-5</v>
      </c>
      <c r="BL652">
        <f t="shared" si="1054"/>
        <v>-12.328763739761849</v>
      </c>
      <c r="BM652">
        <f t="shared" si="1055"/>
        <v>3.6585146090700862</v>
      </c>
      <c r="BN652">
        <f t="shared" si="1056"/>
        <v>-8.6303573771452733</v>
      </c>
      <c r="BO652">
        <f t="shared" si="1057"/>
        <v>-25.174187091557133</v>
      </c>
      <c r="BP652">
        <f t="shared" si="1058"/>
        <v>1.5299188446231291</v>
      </c>
      <c r="BQ652">
        <f t="shared" si="1059"/>
        <v>5.9918834592526835</v>
      </c>
      <c r="BR652">
        <f t="shared" si="1060"/>
        <v>-12.330873322617069</v>
      </c>
      <c r="BS652">
        <f t="shared" si="1061"/>
        <v>3.6592378282108293</v>
      </c>
      <c r="BT652">
        <f>2*((((Parameters!$C$21)/((Parameters!$C$21)^2+(C652*Parameters!$C$20)^2)))/((((Parameters!$C$21)/((Parameters!$C$21)^2+(C652*Parameters!$C$20)^2)))^2+((-(C652*Parameters!$C$20)/((Parameters!$C$21)^2+(C652*Parameters!$C$20)^2)+C652*Parameters!$C$22))^2))</f>
        <v>4.0033978579693819E-2</v>
      </c>
      <c r="BU652">
        <f>2*(-((-(C652*Parameters!$C$20)/((Parameters!$C$21)^2+(C652*Parameters!$C$20)^2)+C652*Parameters!$C$22))/((((Parameters!$C$21)/((Parameters!$C$21)^2+(C652*Parameters!$C$20)^2)))^2+((-(C652*Parameters!$C$20)/((Parameters!$C$21)^2+(C652*Parameters!$C$20)^2)+C652*Parameters!$C$22))^2))</f>
        <v>152.02085027810693</v>
      </c>
      <c r="BV652">
        <f>0</f>
        <v>0</v>
      </c>
      <c r="BW652">
        <f>0</f>
        <v>0</v>
      </c>
      <c r="BX652">
        <f t="shared" si="1062"/>
        <v>-12.328763739761849</v>
      </c>
      <c r="BY652">
        <f t="shared" si="1063"/>
        <v>3.6585146090700862</v>
      </c>
      <c r="BZ652">
        <f t="shared" si="1064"/>
        <v>-565.29442846632753</v>
      </c>
      <c r="CA652">
        <f t="shared" si="1065"/>
        <v>-1899.2568687925539</v>
      </c>
      <c r="CB652">
        <f t="shared" si="1066"/>
        <v>1.5299188446231291</v>
      </c>
      <c r="CC652">
        <f t="shared" si="1067"/>
        <v>5.9918834592526835</v>
      </c>
      <c r="CD652">
        <f t="shared" si="1068"/>
        <v>-923.16084282728036</v>
      </c>
      <c r="CE652">
        <f t="shared" si="1069"/>
        <v>236.47868037837762</v>
      </c>
      <c r="CF652">
        <f>0</f>
        <v>0</v>
      </c>
      <c r="CG652">
        <f>0</f>
        <v>0</v>
      </c>
      <c r="CH652">
        <f>(((Parameters!$C$25))/(((Parameters!$C$25))^2+((C652*Parameters!$C$24-1/(C652*Parameters!$C$23)))^2))+(((Parameters!$C$29+Parameters!$C$28))/(((Parameters!$C$29+Parameters!$C$28))^2+((C652*Parameters!$C$27-1/(C652*Parameters!$C$26)))^2))</f>
        <v>7.1117012901523668E-2</v>
      </c>
      <c r="CI652">
        <f>(-((C652*Parameters!$C$24-1/(C652*Parameters!$C$23)))/(((Parameters!$C$25))^2+((C652*Parameters!$C$24-1/(C652*Parameters!$C$23)))^2))+(-((C652*Parameters!$C$27-1/(C652*Parameters!$C$26)))/(((Parameters!$C$29+Parameters!$C$28))^2+((C652*Parameters!$C$27-1/(C652*Parameters!$C$26)))^2))</f>
        <v>0.53644375540521538</v>
      </c>
      <c r="CJ652">
        <f t="shared" si="1070"/>
        <v>966.31367227206692</v>
      </c>
      <c r="CK652">
        <f t="shared" si="1071"/>
        <v>-434.65962674827904</v>
      </c>
      <c r="CL652">
        <f t="shared" si="1072"/>
        <v>-565.29442846632753</v>
      </c>
      <c r="CM652">
        <f t="shared" si="1073"/>
        <v>-1899.2568687925539</v>
      </c>
      <c r="CN652">
        <f t="shared" si="1074"/>
        <v>-190.98003410035255</v>
      </c>
      <c r="CO652">
        <f t="shared" si="1075"/>
        <v>-472.41432854665305</v>
      </c>
      <c r="CP652">
        <f t="shared" si="1076"/>
        <v>-923.16084282728036</v>
      </c>
      <c r="CQ652">
        <f t="shared" si="1077"/>
        <v>236.47868037837762</v>
      </c>
      <c r="CR652">
        <f>2*((((Parameters!$C$31)/((Parameters!$C$31)^2+(C652*Parameters!$C$30)^2)))/((((Parameters!$C$31)/((Parameters!$C$31)^2+(C652*Parameters!$C$30)^2)))^2+((-(C652*Parameters!$C$30)/((Parameters!$C$31)^2+(C652*Parameters!$C$30)^2)+C652*Parameters!$C$32))^2))</f>
        <v>4.0016484199948799E-2</v>
      </c>
      <c r="CS652">
        <f>2*(-((-(C652*Parameters!$C$30)/((Parameters!$C$31)^2+(C652*Parameters!$C$30)^2)+C652*Parameters!$C$32))/((((Parameters!$C$31)/((Parameters!$C$31)^2+(C652*Parameters!$C$30)^2)))^2+((-(C652*Parameters!$C$30)/((Parameters!$C$31)^2+(C652*Parameters!$C$30)^2)+C652*Parameters!$C$32))^2))</f>
        <v>73.758703268899268</v>
      </c>
      <c r="CT652">
        <f>0</f>
        <v>0</v>
      </c>
      <c r="CU652">
        <f>0</f>
        <v>0</v>
      </c>
      <c r="CV652">
        <f t="shared" si="1078"/>
        <v>966.31367227206692</v>
      </c>
      <c r="CW652">
        <f t="shared" si="1079"/>
        <v>-434.65962674827904</v>
      </c>
      <c r="CX652">
        <f t="shared" si="1080"/>
        <v>31533.304479629165</v>
      </c>
      <c r="CY652">
        <f t="shared" si="1081"/>
        <v>69357.392998917087</v>
      </c>
      <c r="CZ652">
        <f t="shared" si="1082"/>
        <v>-190.98003410035255</v>
      </c>
      <c r="DA652">
        <f t="shared" si="1083"/>
        <v>-472.41432854665305</v>
      </c>
      <c r="DB652">
        <f t="shared" si="1084"/>
        <v>33913.865086904509</v>
      </c>
      <c r="DC652">
        <f t="shared" si="1085"/>
        <v>-13868.865345627906</v>
      </c>
      <c r="DD652">
        <f>0</f>
        <v>0</v>
      </c>
      <c r="DE652">
        <f>0</f>
        <v>0</v>
      </c>
      <c r="DF652">
        <f>(((Parameters!$C$35))/(((Parameters!$C$35))^2+((C652*Parameters!$C$34-1/(C652*Parameters!$C$33)))^2))+(((Parameters!$C$39+Parameters!$C$38))/(((Parameters!$C$39+Parameters!$C$38))^2+((C652*Parameters!$C$37-1/(C652*Parameters!$C$36)))^2))</f>
        <v>7.1117012901523668E-2</v>
      </c>
      <c r="DG652">
        <f>(-((C652*Parameters!$C$34-1/(C652*Parameters!$C$33)))/(((Parameters!$C$35))^2+((C652*Parameters!$C$34-1/(C652*Parameters!$C$33)))^2))+(-((C652*Parameters!$C$37-1/(C652*Parameters!$C$36)))/(((Parameters!$C$39+Parameters!$C$38))^2+((C652*Parameters!$C$37-1/(C652*Parameters!$C$36)))^2))</f>
        <v>0.53644375540521538</v>
      </c>
      <c r="DH652">
        <f t="shared" si="1086"/>
        <v>-33997.472271676947</v>
      </c>
      <c r="DI652">
        <f t="shared" si="1087"/>
        <v>21413.675261360127</v>
      </c>
      <c r="DJ652">
        <f t="shared" si="1088"/>
        <v>31533.304479629165</v>
      </c>
      <c r="DK652">
        <f t="shared" si="1089"/>
        <v>69357.392998917087</v>
      </c>
      <c r="DL652">
        <f t="shared" si="1090"/>
        <v>9660.7389560434531</v>
      </c>
      <c r="DM652">
        <f t="shared" si="1091"/>
        <v>16734.15454326371</v>
      </c>
      <c r="DN652">
        <f t="shared" si="1092"/>
        <v>33913.865086904509</v>
      </c>
      <c r="DO652">
        <f t="shared" si="1093"/>
        <v>-13868.865345627906</v>
      </c>
      <c r="DP652">
        <f>2*((((Parameters!$C$41)/((Parameters!$C$41)^2+(C652*(Parameters!$C$40*(1-Parameters!$C$42)))^2)))/((((Parameters!$C$41)/((Parameters!$C$41)^2+(C652*(Parameters!$C$40*(1-Parameters!$C$42)))^2)))^2+((-(C652*(Parameters!$C$40*(1-Parameters!$C$42)))/((Parameters!$C$41)^2+(C652*(Parameters!$C$40*(1-Parameters!$C$42)))^2)+C652*Parameters!$C$43))^2))</f>
        <v>0.20000749071342938</v>
      </c>
      <c r="DQ652">
        <f>2*(-((-(C652*(Parameters!$C$40*(1-Parameters!$C$42)))/((Parameters!$C$41)^2+(C652*(Parameters!$C$40*(1-Parameters!$C$42)))^2)+C652*Parameters!$C$43))/((((Parameters!$C$41)/((Parameters!$C$41)^2+(C652*(Parameters!$C$40*(1-Parameters!$C$42)))^2)))^2+((-(C652*(Parameters!$C$40*(1-Parameters!$C$42)))/((Parameters!$C$41)^2+(C652*(Parameters!$C$40*(1-Parameters!$C$42)))^2)+C652*Parameters!$C$43))^2))</f>
        <v>6.7040808673391625</v>
      </c>
      <c r="DR652">
        <f>0</f>
        <v>0</v>
      </c>
      <c r="DS652">
        <f>0</f>
        <v>0</v>
      </c>
      <c r="DT652">
        <f t="shared" si="1094"/>
        <v>-33997.472271676947</v>
      </c>
      <c r="DU652">
        <f t="shared" si="1095"/>
        <v>21413.675261360127</v>
      </c>
      <c r="DV652">
        <f t="shared" si="1096"/>
        <v>-118825.45525912671</v>
      </c>
      <c r="DW652">
        <f t="shared" si="1097"/>
        <v>-154281.51493954915</v>
      </c>
      <c r="DX652">
        <f t="shared" si="1098"/>
        <v>9660.7389560434531</v>
      </c>
      <c r="DY652">
        <f t="shared" si="1099"/>
        <v>16734.15454326371</v>
      </c>
      <c r="DZ652">
        <f t="shared" si="1100"/>
        <v>-76341.040060650732</v>
      </c>
      <c r="EA652">
        <f t="shared" si="1101"/>
        <v>54244.466113350027</v>
      </c>
      <c r="EB652">
        <f>0</f>
        <v>0</v>
      </c>
      <c r="EC652">
        <f>0</f>
        <v>0</v>
      </c>
      <c r="ED652">
        <f>0</f>
        <v>0</v>
      </c>
      <c r="EE652">
        <f>C652*Parameters!$C$44</f>
        <v>1.1173259061216533E-5</v>
      </c>
      <c r="EF652">
        <f t="shared" si="1102"/>
        <v>-33995.748444342171</v>
      </c>
      <c r="EG652">
        <f t="shared" si="1103"/>
        <v>21412.347593765451</v>
      </c>
      <c r="EH652">
        <f t="shared" si="1104"/>
        <v>-118825.45525912671</v>
      </c>
      <c r="EI652">
        <f t="shared" si="1105"/>
        <v>-154281.51493954915</v>
      </c>
      <c r="EJ652">
        <f t="shared" si="1106"/>
        <v>9660.1328685709304</v>
      </c>
      <c r="EK652">
        <f t="shared" si="1107"/>
        <v>16733.301565046109</v>
      </c>
      <c r="EL652">
        <f t="shared" si="1108"/>
        <v>-76341.040060650732</v>
      </c>
      <c r="EM652">
        <f t="shared" si="1109"/>
        <v>54244.466113350027</v>
      </c>
      <c r="EN652">
        <f>0</f>
        <v>0</v>
      </c>
      <c r="EO652">
        <f>0</f>
        <v>0</v>
      </c>
      <c r="EP652">
        <f>(((2*Parameters!$C$47))/(((2*Parameters!$C$47))^2+((2*(C652*Parameters!$C$46-1/(C652*Parameters!$C$45))))^2))</f>
        <v>6.0426710604836141E-8</v>
      </c>
      <c r="EQ652">
        <f>(-((2*(C652*Parameters!$C$46-1/(C652*Parameters!$C$45))))/(((2*Parameters!$C$47))^2+((2*(C652*Parameters!$C$46-1/(C652*Parameters!$C$45))))^2))</f>
        <v>1.2290922510005164E-3</v>
      </c>
      <c r="ER652">
        <f t="shared" si="1110"/>
        <v>-33806.129410088746</v>
      </c>
      <c r="ES652">
        <f t="shared" si="1111"/>
        <v>21266.290824760395</v>
      </c>
      <c r="ET652">
        <f t="shared" si="1112"/>
        <v>-118825.45525912671</v>
      </c>
      <c r="EU652">
        <f t="shared" si="1113"/>
        <v>-154281.51493954915</v>
      </c>
      <c r="EV652">
        <f t="shared" si="1114"/>
        <v>9593.456802573417</v>
      </c>
      <c r="EW652">
        <f t="shared" si="1115"/>
        <v>16639.474662088898</v>
      </c>
      <c r="EX652">
        <f t="shared" si="1116"/>
        <v>-76341.040060650732</v>
      </c>
      <c r="EY652">
        <f t="shared" si="1117"/>
        <v>54244.466113350027</v>
      </c>
      <c r="EZ652">
        <f>(ER652+ET652/Parameters!$C$6+Parameters!$C$7*(EV652+EX652/Parameters!$C$6))</f>
        <v>-37939.188723449675</v>
      </c>
      <c r="FA652">
        <f>(ES652+EU652/Parameters!$C$6+Parameters!$C$7*(EW652+EY652/Parameters!$C$6))</f>
        <v>15899.977261645643</v>
      </c>
      <c r="FB652">
        <f t="shared" si="1118"/>
        <v>-92.284494624957802</v>
      </c>
      <c r="FC652">
        <f t="shared" si="1119"/>
        <v>2.4309457595020148E-5</v>
      </c>
      <c r="FD652">
        <f>(ER652+ET652/Parameters!$C$6+Parameters!$C$8*(EV652+EX652/Parameters!$C$6))</f>
        <v>308966.62521278515</v>
      </c>
      <c r="FE652">
        <f>(ES652+EU652/Parameters!$C$6+Parameters!$C$8*(EW652+EY652/Parameters!$C$6))</f>
        <v>942211.91230235144</v>
      </c>
      <c r="FF652">
        <f t="shared" si="1120"/>
        <v>-119.9265232214117</v>
      </c>
      <c r="FG652">
        <f t="shared" si="1121"/>
        <v>1.0084952079630835E-6</v>
      </c>
    </row>
    <row r="653" spans="1:163" x14ac:dyDescent="0.15">
      <c r="A653">
        <f>Parameters!$C$2*(Parameters!$C$3/Parameters!$C$2)^((ROW()-2)/(Parameters!$C$4-1))</f>
        <v>179887.09151287863</v>
      </c>
      <c r="B653">
        <f t="shared" si="1020"/>
        <v>5.2549999999999999</v>
      </c>
      <c r="C653">
        <f t="shared" si="1021"/>
        <v>1130263.9303449886</v>
      </c>
      <c r="D653">
        <f>1</f>
        <v>1</v>
      </c>
      <c r="E653">
        <f>0</f>
        <v>0</v>
      </c>
      <c r="F653">
        <f>0</f>
        <v>0</v>
      </c>
      <c r="G653">
        <f>0</f>
        <v>0</v>
      </c>
      <c r="H653">
        <f>0</f>
        <v>0</v>
      </c>
      <c r="I653">
        <f>0</f>
        <v>0</v>
      </c>
      <c r="J653">
        <f>1</f>
        <v>1</v>
      </c>
      <c r="K653">
        <f>0</f>
        <v>0</v>
      </c>
      <c r="L653">
        <f>2*Parameters!$C$10</f>
        <v>0.04</v>
      </c>
      <c r="M653">
        <f>2*C653*Parameters!$C$9</f>
        <v>2.2605278606899772</v>
      </c>
      <c r="N653">
        <f>0</f>
        <v>0</v>
      </c>
      <c r="O653">
        <f>0</f>
        <v>0</v>
      </c>
      <c r="P653">
        <f t="shared" si="1022"/>
        <v>1</v>
      </c>
      <c r="Q653">
        <f t="shared" si="1023"/>
        <v>0</v>
      </c>
      <c r="R653">
        <f t="shared" si="1024"/>
        <v>0.04</v>
      </c>
      <c r="S653">
        <f t="shared" si="1025"/>
        <v>2.2605278606899772</v>
      </c>
      <c r="T653">
        <f t="shared" si="1026"/>
        <v>0</v>
      </c>
      <c r="U653">
        <f t="shared" si="1027"/>
        <v>0</v>
      </c>
      <c r="V653">
        <f t="shared" si="1028"/>
        <v>1</v>
      </c>
      <c r="W653">
        <f t="shared" si="1029"/>
        <v>0</v>
      </c>
      <c r="X653">
        <f>0</f>
        <v>0</v>
      </c>
      <c r="Y653">
        <f>0</f>
        <v>0</v>
      </c>
      <c r="Z653">
        <f>0</f>
        <v>0</v>
      </c>
      <c r="AA653">
        <f>C653*(Parameters!$C$12+Parameters!$C$11/2)</f>
        <v>8.4769794775874143E-5</v>
      </c>
      <c r="AB653">
        <f t="shared" si="1030"/>
        <v>0.99980837551716417</v>
      </c>
      <c r="AC653">
        <f t="shared" si="1031"/>
        <v>3.3907917910349657E-6</v>
      </c>
      <c r="AD653">
        <f t="shared" si="1032"/>
        <v>0.04</v>
      </c>
      <c r="AE653">
        <f t="shared" si="1033"/>
        <v>2.2605278606899772</v>
      </c>
      <c r="AF653">
        <f t="shared" si="1034"/>
        <v>0</v>
      </c>
      <c r="AG653">
        <f t="shared" si="1035"/>
        <v>8.4769794775874143E-5</v>
      </c>
      <c r="AH653">
        <f t="shared" si="1036"/>
        <v>1</v>
      </c>
      <c r="AI653">
        <f t="shared" si="1037"/>
        <v>0</v>
      </c>
      <c r="AJ653">
        <f>0</f>
        <v>0</v>
      </c>
      <c r="AK653">
        <f>0</f>
        <v>0</v>
      </c>
      <c r="AL653">
        <f>(((2*Parameters!$C$15))/(((2*Parameters!$C$15))^2+((2*(C653*Parameters!$C$14-1/(C653*Parameters!$C$13))))^2))</f>
        <v>1.5734256140208909</v>
      </c>
      <c r="AM653">
        <f>(-((2*(C653*Parameters!$C$14-1/(C653*Parameters!$C$13))))/(((2*Parameters!$C$15))^2+((2*(C653*Parameters!$C$14-1/(C653*Parameters!$C$13))))^2))</f>
        <v>6.0712414041664706</v>
      </c>
      <c r="AN653">
        <f t="shared" si="1038"/>
        <v>-12.661464943014845</v>
      </c>
      <c r="AO653">
        <f t="shared" si="1039"/>
        <v>3.7996254841759081</v>
      </c>
      <c r="AP653">
        <f t="shared" si="1040"/>
        <v>0.04</v>
      </c>
      <c r="AQ653">
        <f t="shared" si="1041"/>
        <v>2.2605278606899772</v>
      </c>
      <c r="AR653">
        <f t="shared" si="1042"/>
        <v>1.5734256140208909</v>
      </c>
      <c r="AS653">
        <f t="shared" si="1043"/>
        <v>6.0713261739612463</v>
      </c>
      <c r="AT653">
        <f t="shared" si="1044"/>
        <v>1</v>
      </c>
      <c r="AU653">
        <f t="shared" si="1045"/>
        <v>0</v>
      </c>
      <c r="AV653">
        <f>2*Parameters!$C$17</f>
        <v>0.04</v>
      </c>
      <c r="AW653">
        <f>2*C653*Parameters!$C$16</f>
        <v>2.2605278606899772</v>
      </c>
      <c r="AX653">
        <f>0</f>
        <v>0</v>
      </c>
      <c r="AY653">
        <f>0</f>
        <v>0</v>
      </c>
      <c r="AZ653">
        <f t="shared" si="1046"/>
        <v>-12.661464943014845</v>
      </c>
      <c r="BA653">
        <f t="shared" si="1047"/>
        <v>3.7996254841759081</v>
      </c>
      <c r="BB653">
        <f t="shared" si="1048"/>
        <v>-9.0556178648878785</v>
      </c>
      <c r="BC653">
        <f t="shared" si="1049"/>
        <v>-26.20908138077748</v>
      </c>
      <c r="BD653">
        <f t="shared" si="1050"/>
        <v>1.5734256140208909</v>
      </c>
      <c r="BE653">
        <f t="shared" si="1051"/>
        <v>6.0713261739612463</v>
      </c>
      <c r="BF653">
        <f t="shared" si="1052"/>
        <v>-12.661464943014845</v>
      </c>
      <c r="BG653">
        <f t="shared" si="1053"/>
        <v>3.7996254841759081</v>
      </c>
      <c r="BH653">
        <f>0</f>
        <v>0</v>
      </c>
      <c r="BI653">
        <f>0</f>
        <v>0</v>
      </c>
      <c r="BJ653">
        <f>0</f>
        <v>0</v>
      </c>
      <c r="BK653">
        <f>C653*(Parameters!$C$19+Parameters!$C$18/2)</f>
        <v>8.4769794775874143E-5</v>
      </c>
      <c r="BL653">
        <f t="shared" si="1054"/>
        <v>-12.659243204564932</v>
      </c>
      <c r="BM653">
        <f t="shared" si="1055"/>
        <v>3.7988578413079326</v>
      </c>
      <c r="BN653">
        <f t="shared" si="1056"/>
        <v>-9.0556178648878785</v>
      </c>
      <c r="BO653">
        <f t="shared" si="1057"/>
        <v>-26.20908138077748</v>
      </c>
      <c r="BP653">
        <f t="shared" si="1058"/>
        <v>1.5731035205483721</v>
      </c>
      <c r="BQ653">
        <f t="shared" si="1059"/>
        <v>6.0702528641764646</v>
      </c>
      <c r="BR653">
        <f t="shared" si="1060"/>
        <v>-12.661464943014845</v>
      </c>
      <c r="BS653">
        <f t="shared" si="1061"/>
        <v>3.7996254841759081</v>
      </c>
      <c r="BT653">
        <f>2*((((Parameters!$C$21)/((Parameters!$C$21)^2+(C653*Parameters!$C$20)^2)))/((((Parameters!$C$21)/((Parameters!$C$21)^2+(C653*Parameters!$C$20)^2)))^2+((-(C653*Parameters!$C$20)/((Parameters!$C$21)^2+(C653*Parameters!$C$20)^2)+C653*Parameters!$C$22))^2))</f>
        <v>4.0034770558407005E-2</v>
      </c>
      <c r="BU653">
        <f>2*(-((-(C653*Parameters!$C$20)/((Parameters!$C$21)^2+(C653*Parameters!$C$20)^2)+C653*Parameters!$C$22))/((((Parameters!$C$21)/((Parameters!$C$21)^2+(C653*Parameters!$C$20)^2)))^2+((-(C653*Parameters!$C$20)/((Parameters!$C$21)^2+(C653*Parameters!$C$20)^2)+C653*Parameters!$C$22))^2))</f>
        <v>153.78268985346125</v>
      </c>
      <c r="BV653">
        <f>0</f>
        <v>0</v>
      </c>
      <c r="BW653">
        <f>0</f>
        <v>0</v>
      </c>
      <c r="BX653">
        <f t="shared" si="1062"/>
        <v>-12.659243204564932</v>
      </c>
      <c r="BY653">
        <f t="shared" si="1063"/>
        <v>3.7988578413079326</v>
      </c>
      <c r="BZ653">
        <f t="shared" si="1064"/>
        <v>-593.76100496927279</v>
      </c>
      <c r="CA653">
        <f t="shared" si="1065"/>
        <v>-1972.8294664858624</v>
      </c>
      <c r="CB653">
        <f t="shared" si="1066"/>
        <v>1.5731035205483721</v>
      </c>
      <c r="CC653">
        <f t="shared" si="1067"/>
        <v>6.0702528641764646</v>
      </c>
      <c r="CD653">
        <f t="shared" si="1068"/>
        <v>-946.09829964823905</v>
      </c>
      <c r="CE653">
        <f t="shared" si="1069"/>
        <v>245.95873747270304</v>
      </c>
      <c r="CF653">
        <f>0</f>
        <v>0</v>
      </c>
      <c r="CG653">
        <f>0</f>
        <v>0</v>
      </c>
      <c r="CH653">
        <f>(((Parameters!$C$25))/(((Parameters!$C$25))^2+((C653*Parameters!$C$24-1/(C653*Parameters!$C$23)))^2))+(((Parameters!$C$29+Parameters!$C$28))/(((Parameters!$C$29+Parameters!$C$28))^2+((C653*Parameters!$C$27-1/(C653*Parameters!$C$26)))^2))</f>
        <v>7.1272158298047866E-2</v>
      </c>
      <c r="CI653">
        <f>(-((C653*Parameters!$C$24-1/(C653*Parameters!$C$23)))/(((Parameters!$C$25))^2+((C653*Parameters!$C$24-1/(C653*Parameters!$C$23)))^2))+(-((C653*Parameters!$C$27-1/(C653*Parameters!$C$26)))/(((Parameters!$C$29+Parameters!$C$28))^2+((C653*Parameters!$C$27-1/(C653*Parameters!$C$26)))^2))</f>
        <v>0.54253916107581357</v>
      </c>
      <c r="CJ653">
        <f t="shared" si="1070"/>
        <v>1015.3593721509417</v>
      </c>
      <c r="CK653">
        <f t="shared" si="1071"/>
        <v>-458.94755370468698</v>
      </c>
      <c r="CL653">
        <f t="shared" si="1072"/>
        <v>-593.76100496927279</v>
      </c>
      <c r="CM653">
        <f t="shared" si="1073"/>
        <v>-1972.8294664858624</v>
      </c>
      <c r="CN653">
        <f t="shared" si="1074"/>
        <v>-199.29961134520141</v>
      </c>
      <c r="CO653">
        <f t="shared" si="1075"/>
        <v>-489.69511485029034</v>
      </c>
      <c r="CP653">
        <f t="shared" si="1076"/>
        <v>-946.09829964823905</v>
      </c>
      <c r="CQ653">
        <f t="shared" si="1077"/>
        <v>245.95873747270304</v>
      </c>
      <c r="CR653">
        <f>2*((((Parameters!$C$31)/((Parameters!$C$31)^2+(C653*Parameters!$C$30)^2)))/((((Parameters!$C$31)/((Parameters!$C$31)^2+(C653*Parameters!$C$30)^2)))^2+((-(C653*Parameters!$C$30)/((Parameters!$C$31)^2+(C653*Parameters!$C$30)^2)+C653*Parameters!$C$32))^2))</f>
        <v>4.0016868287723543E-2</v>
      </c>
      <c r="CS653">
        <f>2*(-((-(C653*Parameters!$C$30)/((Parameters!$C$31)^2+(C653*Parameters!$C$30)^2)+C653*Parameters!$C$32))/((((Parameters!$C$31)/((Parameters!$C$31)^2+(C653*Parameters!$C$30)^2)))^2+((-(C653*Parameters!$C$30)/((Parameters!$C$31)^2+(C653*Parameters!$C$30)^2)+C653*Parameters!$C$32))^2))</f>
        <v>74.613146874497104</v>
      </c>
      <c r="CT653">
        <f>0</f>
        <v>0</v>
      </c>
      <c r="CU653">
        <f>0</f>
        <v>0</v>
      </c>
      <c r="CV653">
        <f t="shared" si="1078"/>
        <v>1015.3593721509417</v>
      </c>
      <c r="CW653">
        <f t="shared" si="1079"/>
        <v>-458.94755370468698</v>
      </c>
      <c r="CX653">
        <f t="shared" si="1080"/>
        <v>33690.391729549752</v>
      </c>
      <c r="CY653">
        <f t="shared" si="1081"/>
        <v>73767.962854401936</v>
      </c>
      <c r="CZ653">
        <f t="shared" si="1082"/>
        <v>-199.29961134520141</v>
      </c>
      <c r="DA653">
        <f t="shared" si="1083"/>
        <v>-489.69511485029034</v>
      </c>
      <c r="DB653">
        <f t="shared" si="1084"/>
        <v>35583.619882103209</v>
      </c>
      <c r="DC653">
        <f t="shared" si="1085"/>
        <v>-14644.008500769105</v>
      </c>
      <c r="DD653">
        <f>0</f>
        <v>0</v>
      </c>
      <c r="DE653">
        <f>0</f>
        <v>0</v>
      </c>
      <c r="DF653">
        <f>(((Parameters!$C$35))/(((Parameters!$C$35))^2+((C653*Parameters!$C$34-1/(C653*Parameters!$C$33)))^2))+(((Parameters!$C$39+Parameters!$C$38))/(((Parameters!$C$39+Parameters!$C$38))^2+((C653*Parameters!$C$37-1/(C653*Parameters!$C$36)))^2))</f>
        <v>7.1272158298047866E-2</v>
      </c>
      <c r="DG653">
        <f>(-((C653*Parameters!$C$34-1/(C653*Parameters!$C$33)))/(((Parameters!$C$35))^2+((C653*Parameters!$C$34-1/(C653*Parameters!$C$33)))^2))+(-((C653*Parameters!$C$37-1/(C653*Parameters!$C$36)))/(((Parameters!$C$39+Parameters!$C$38))^2+((C653*Parameters!$C$37-1/(C653*Parameters!$C$36)))^2))</f>
        <v>0.54253916107581357</v>
      </c>
      <c r="DH653">
        <f t="shared" si="1086"/>
        <v>-36605.462376676354</v>
      </c>
      <c r="DI653">
        <f t="shared" si="1087"/>
        <v>23077.011237444214</v>
      </c>
      <c r="DJ653">
        <f t="shared" si="1088"/>
        <v>33690.391729549752</v>
      </c>
      <c r="DK653">
        <f t="shared" si="1089"/>
        <v>73767.962854401936</v>
      </c>
      <c r="DL653">
        <f t="shared" si="1090"/>
        <v>10281.769864503975</v>
      </c>
      <c r="DM653">
        <f t="shared" si="1091"/>
        <v>17772.102072041853</v>
      </c>
      <c r="DN653">
        <f t="shared" si="1092"/>
        <v>35583.619882103209</v>
      </c>
      <c r="DO653">
        <f t="shared" si="1093"/>
        <v>-14644.008500769105</v>
      </c>
      <c r="DP653">
        <f>2*((((Parameters!$C$41)/((Parameters!$C$41)^2+(C653*(Parameters!$C$40*(1-Parameters!$C$42)))^2)))/((((Parameters!$C$41)/((Parameters!$C$41)^2+(C653*(Parameters!$C$40*(1-Parameters!$C$42)))^2)))^2+((-(C653*(Parameters!$C$40*(1-Parameters!$C$42)))/((Parameters!$C$41)^2+(C653*(Parameters!$C$40*(1-Parameters!$C$42)))^2)+C653*Parameters!$C$43))^2))</f>
        <v>0.20000766519957486</v>
      </c>
      <c r="DQ653">
        <f>2*(-((-(C653*(Parameters!$C$40*(1-Parameters!$C$42)))/((Parameters!$C$41)^2+(C653*(Parameters!$C$40*(1-Parameters!$C$42)))^2)+C653*Parameters!$C$43))/((((Parameters!$C$41)/((Parameters!$C$41)^2+(C653*(Parameters!$C$40*(1-Parameters!$C$42)))^2)))^2+((-(C653*(Parameters!$C$40*(1-Parameters!$C$42)))/((Parameters!$C$41)^2+(C653*(Parameters!$C$40*(1-Parameters!$C$42)))^2)+C653*Parameters!$C$43))^2))</f>
        <v>6.7817134232719605</v>
      </c>
      <c r="DR653">
        <f>0</f>
        <v>0</v>
      </c>
      <c r="DS653">
        <f>0</f>
        <v>0</v>
      </c>
      <c r="DT653">
        <f t="shared" si="1094"/>
        <v>-36605.462376676354</v>
      </c>
      <c r="DU653">
        <f t="shared" si="1095"/>
        <v>23077.011237444214</v>
      </c>
      <c r="DV653">
        <f t="shared" si="1096"/>
        <v>-130132.65821193348</v>
      </c>
      <c r="DW653">
        <f t="shared" si="1097"/>
        <v>-169864.21357319524</v>
      </c>
      <c r="DX653">
        <f t="shared" si="1098"/>
        <v>10281.769864503975</v>
      </c>
      <c r="DY653">
        <f t="shared" si="1099"/>
        <v>17772.102072041853</v>
      </c>
      <c r="DZ653">
        <f t="shared" si="1100"/>
        <v>-82885.250514903659</v>
      </c>
      <c r="EA653">
        <f t="shared" si="1101"/>
        <v>58638.564845448236</v>
      </c>
      <c r="EB653">
        <f>0</f>
        <v>0</v>
      </c>
      <c r="EC653">
        <f>0</f>
        <v>0</v>
      </c>
      <c r="ED653">
        <f>0</f>
        <v>0</v>
      </c>
      <c r="EE653">
        <f>C653*Parameters!$C$44</f>
        <v>1.1302639303449885E-5</v>
      </c>
      <c r="EF653">
        <f t="shared" si="1102"/>
        <v>-36603.542462739773</v>
      </c>
      <c r="EG653">
        <f t="shared" si="1103"/>
        <v>23075.540394946845</v>
      </c>
      <c r="EH653">
        <f t="shared" si="1104"/>
        <v>-130132.65821193348</v>
      </c>
      <c r="EI653">
        <f t="shared" si="1105"/>
        <v>-169864.21357319524</v>
      </c>
      <c r="EJ653">
        <f t="shared" si="1106"/>
        <v>10281.107093956254</v>
      </c>
      <c r="EK653">
        <f t="shared" si="1107"/>
        <v>17771.165249951708</v>
      </c>
      <c r="EL653">
        <f t="shared" si="1108"/>
        <v>-82885.250514903659</v>
      </c>
      <c r="EM653">
        <f t="shared" si="1109"/>
        <v>58638.564845448236</v>
      </c>
      <c r="EN653">
        <f>0</f>
        <v>0</v>
      </c>
      <c r="EO653">
        <f>0</f>
        <v>0</v>
      </c>
      <c r="EP653">
        <f>(((2*Parameters!$C$47))/(((2*Parameters!$C$47))^2+((2*(C653*Parameters!$C$46-1/(C653*Parameters!$C$45))))^2))</f>
        <v>6.1834308623697426E-8</v>
      </c>
      <c r="EQ653">
        <f>(-((2*(C653*Parameters!$C$46-1/(C653*Parameters!$C$45))))/(((2*Parameters!$C$47))^2+((2*(C653*Parameters!$C$46-1/(C653*Parameters!$C$45))))^2))</f>
        <v>1.2433252638666015E-3</v>
      </c>
      <c r="ER653">
        <f t="shared" si="1110"/>
        <v>-36392.354041240338</v>
      </c>
      <c r="ES653">
        <f t="shared" si="1111"/>
        <v>22913.732669901627</v>
      </c>
      <c r="ET653">
        <f t="shared" si="1112"/>
        <v>-130132.65821193348</v>
      </c>
      <c r="EU653">
        <f t="shared" si="1113"/>
        <v>-169864.21357319524</v>
      </c>
      <c r="EV653">
        <f t="shared" si="1114"/>
        <v>10208.195159694869</v>
      </c>
      <c r="EW653">
        <f t="shared" si="1115"/>
        <v>17668.115549859733</v>
      </c>
      <c r="EX653">
        <f t="shared" si="1116"/>
        <v>-82885.250514903659</v>
      </c>
      <c r="EY653">
        <f t="shared" si="1117"/>
        <v>58638.564845448236</v>
      </c>
      <c r="EZ653">
        <f>(ER653+ET653/Parameters!$C$6+Parameters!$C$7*(EV653+EX653/Parameters!$C$6))</f>
        <v>-40918.707370351069</v>
      </c>
      <c r="FA653">
        <f>(ES653+EU653/Parameters!$C$6+Parameters!$C$7*(EW653+EY653/Parameters!$C$6))</f>
        <v>17005.412197790487</v>
      </c>
      <c r="FB653">
        <f t="shared" si="1118"/>
        <v>-92.930363592751235</v>
      </c>
      <c r="FC653">
        <f t="shared" si="1119"/>
        <v>2.2567415259531083E-5</v>
      </c>
      <c r="FD653">
        <f>(ER653+ET653/Parameters!$C$6+Parameters!$C$8*(EV653+EX653/Parameters!$C$6))</f>
        <v>325342.78884934256</v>
      </c>
      <c r="FE653">
        <f>(ES653+EU653/Parameters!$C$6+Parameters!$C$8*(EW653+EY653/Parameters!$C$6))</f>
        <v>1002391.3024654696</v>
      </c>
      <c r="FF653">
        <f t="shared" si="1120"/>
        <v>-120.45571845657713</v>
      </c>
      <c r="FG653">
        <f t="shared" si="1121"/>
        <v>9.4888608331316719E-7</v>
      </c>
    </row>
    <row r="654" spans="1:163" x14ac:dyDescent="0.15">
      <c r="A654">
        <f>Parameters!$C$2*(Parameters!$C$3/Parameters!$C$2)^((ROW()-2)/(Parameters!$C$4-1))</f>
        <v>181970.08586099831</v>
      </c>
      <c r="B654">
        <f t="shared" si="1020"/>
        <v>5.26</v>
      </c>
      <c r="C654">
        <f t="shared" si="1021"/>
        <v>1143351.7698280325</v>
      </c>
      <c r="D654">
        <f>1</f>
        <v>1</v>
      </c>
      <c r="E654">
        <f>0</f>
        <v>0</v>
      </c>
      <c r="F654">
        <f>0</f>
        <v>0</v>
      </c>
      <c r="G654">
        <f>0</f>
        <v>0</v>
      </c>
      <c r="H654">
        <f>0</f>
        <v>0</v>
      </c>
      <c r="I654">
        <f>0</f>
        <v>0</v>
      </c>
      <c r="J654">
        <f>1</f>
        <v>1</v>
      </c>
      <c r="K654">
        <f>0</f>
        <v>0</v>
      </c>
      <c r="L654">
        <f>2*Parameters!$C$10</f>
        <v>0.04</v>
      </c>
      <c r="M654">
        <f>2*C654*Parameters!$C$9</f>
        <v>2.2867035396560649</v>
      </c>
      <c r="N654">
        <f>0</f>
        <v>0</v>
      </c>
      <c r="O654">
        <f>0</f>
        <v>0</v>
      </c>
      <c r="P654">
        <f t="shared" si="1022"/>
        <v>1</v>
      </c>
      <c r="Q654">
        <f t="shared" si="1023"/>
        <v>0</v>
      </c>
      <c r="R654">
        <f t="shared" si="1024"/>
        <v>0.04</v>
      </c>
      <c r="S654">
        <f t="shared" si="1025"/>
        <v>2.2867035396560649</v>
      </c>
      <c r="T654">
        <f t="shared" si="1026"/>
        <v>0</v>
      </c>
      <c r="U654">
        <f t="shared" si="1027"/>
        <v>0</v>
      </c>
      <c r="V654">
        <f t="shared" si="1028"/>
        <v>1</v>
      </c>
      <c r="W654">
        <f t="shared" si="1029"/>
        <v>0</v>
      </c>
      <c r="X654">
        <f>0</f>
        <v>0</v>
      </c>
      <c r="Y654">
        <f>0</f>
        <v>0</v>
      </c>
      <c r="Z654">
        <f>0</f>
        <v>0</v>
      </c>
      <c r="AA654">
        <f>C654*(Parameters!$C$12+Parameters!$C$11/2)</f>
        <v>8.5751382737102441E-5</v>
      </c>
      <c r="AB654">
        <f t="shared" si="1030"/>
        <v>0.99980391200956464</v>
      </c>
      <c r="AC654">
        <f t="shared" si="1031"/>
        <v>3.4300553094840975E-6</v>
      </c>
      <c r="AD654">
        <f t="shared" si="1032"/>
        <v>0.04</v>
      </c>
      <c r="AE654">
        <f t="shared" si="1033"/>
        <v>2.2867035396560649</v>
      </c>
      <c r="AF654">
        <f t="shared" si="1034"/>
        <v>0</v>
      </c>
      <c r="AG654">
        <f t="shared" si="1035"/>
        <v>8.5751382737102441E-5</v>
      </c>
      <c r="AH654">
        <f t="shared" si="1036"/>
        <v>1</v>
      </c>
      <c r="AI654">
        <f t="shared" si="1037"/>
        <v>0</v>
      </c>
      <c r="AJ654">
        <f>0</f>
        <v>0</v>
      </c>
      <c r="AK654">
        <f>0</f>
        <v>0</v>
      </c>
      <c r="AL654">
        <f>(((2*Parameters!$C$15))/(((2*Parameters!$C$15))^2+((2*(C654*Parameters!$C$14-1/(C654*Parameters!$C$13))))^2))</f>
        <v>1.6180307133854879</v>
      </c>
      <c r="AM654">
        <f>(-((2*(C654*Parameters!$C$14-1/(C654*Parameters!$C$13))))/(((2*Parameters!$C$15))^2+((2*(C654*Parameters!$C$14-1/(C654*Parameters!$C$13))))^2))</f>
        <v>6.150832825331741</v>
      </c>
      <c r="AN654">
        <f t="shared" si="1038"/>
        <v>-13.000606052973822</v>
      </c>
      <c r="AO654">
        <f t="shared" si="1039"/>
        <v>3.9459933026394021</v>
      </c>
      <c r="AP654">
        <f t="shared" si="1040"/>
        <v>0.04</v>
      </c>
      <c r="AQ654">
        <f t="shared" si="1041"/>
        <v>2.2867035396560649</v>
      </c>
      <c r="AR654">
        <f t="shared" si="1042"/>
        <v>1.6180307133854879</v>
      </c>
      <c r="AS654">
        <f t="shared" si="1043"/>
        <v>6.1509185767144778</v>
      </c>
      <c r="AT654">
        <f t="shared" si="1044"/>
        <v>1</v>
      </c>
      <c r="AU654">
        <f t="shared" si="1045"/>
        <v>0</v>
      </c>
      <c r="AV654">
        <f>2*Parameters!$C$17</f>
        <v>0.04</v>
      </c>
      <c r="AW654">
        <f>2*C654*Parameters!$C$16</f>
        <v>2.2867035396560649</v>
      </c>
      <c r="AX654">
        <f>0</f>
        <v>0</v>
      </c>
      <c r="AY654">
        <f>0</f>
        <v>0</v>
      </c>
      <c r="AZ654">
        <f t="shared" si="1046"/>
        <v>-13.000606052973822</v>
      </c>
      <c r="BA654">
        <f t="shared" si="1047"/>
        <v>3.9459933026394021</v>
      </c>
      <c r="BB654">
        <f t="shared" si="1048"/>
        <v>-9.5033410947235986</v>
      </c>
      <c r="BC654">
        <f t="shared" si="1049"/>
        <v>-27.283988607247661</v>
      </c>
      <c r="BD654">
        <f t="shared" si="1050"/>
        <v>1.6180307133854879</v>
      </c>
      <c r="BE654">
        <f t="shared" si="1051"/>
        <v>6.1509185767144778</v>
      </c>
      <c r="BF654">
        <f t="shared" si="1052"/>
        <v>-13.000606052973822</v>
      </c>
      <c r="BG654">
        <f t="shared" si="1053"/>
        <v>3.9459933026394021</v>
      </c>
      <c r="BH654">
        <f>0</f>
        <v>0</v>
      </c>
      <c r="BI654">
        <f>0</f>
        <v>0</v>
      </c>
      <c r="BJ654">
        <f>0</f>
        <v>0</v>
      </c>
      <c r="BK654">
        <f>C654*(Parameters!$C$19+Parameters!$C$18/2)</f>
        <v>8.5751382737102441E-5</v>
      </c>
      <c r="BL654">
        <f t="shared" si="1054"/>
        <v>-12.998266413224167</v>
      </c>
      <c r="BM654">
        <f t="shared" si="1055"/>
        <v>3.9451783779999072</v>
      </c>
      <c r="BN654">
        <f t="shared" si="1056"/>
        <v>-9.5033410947235986</v>
      </c>
      <c r="BO654">
        <f t="shared" si="1057"/>
        <v>-27.283988607247661</v>
      </c>
      <c r="BP654">
        <f t="shared" si="1058"/>
        <v>1.6176923390035152</v>
      </c>
      <c r="BQ654">
        <f t="shared" si="1059"/>
        <v>6.1498037567690149</v>
      </c>
      <c r="BR654">
        <f t="shared" si="1060"/>
        <v>-13.000606052973822</v>
      </c>
      <c r="BS654">
        <f t="shared" si="1061"/>
        <v>3.9459933026394021</v>
      </c>
      <c r="BT654">
        <f>2*((((Parameters!$C$21)/((Parameters!$C$21)^2+(C654*Parameters!$C$20)^2)))/((((Parameters!$C$21)/((Parameters!$C$21)^2+(C654*Parameters!$C$20)^2)))^2+((-(C654*Parameters!$C$20)/((Parameters!$C$21)^2+(C654*Parameters!$C$20)^2)+C654*Parameters!$C$22))^2))</f>
        <v>4.0035581009003195E-2</v>
      </c>
      <c r="BU654">
        <f>2*(-((-(C654*Parameters!$C$20)/((Parameters!$C$21)^2+(C654*Parameters!$C$20)^2)+C654*Parameters!$C$22))/((((Parameters!$C$21)/((Parameters!$C$21)^2+(C654*Parameters!$C$20)^2)))^2+((-(C654*Parameters!$C$20)/((Parameters!$C$21)^2+(C654*Parameters!$C$20)^2)+C654*Parameters!$C$22))^2))</f>
        <v>155.5649840556076</v>
      </c>
      <c r="BV654">
        <f>0</f>
        <v>0</v>
      </c>
      <c r="BW654">
        <f>0</f>
        <v>0</v>
      </c>
      <c r="BX654">
        <f t="shared" si="1062"/>
        <v>-12.998266413224167</v>
      </c>
      <c r="BY654">
        <f t="shared" si="1063"/>
        <v>3.9451783779999072</v>
      </c>
      <c r="BZ654">
        <f t="shared" si="1064"/>
        <v>-623.75534571277024</v>
      </c>
      <c r="CA654">
        <f t="shared" si="1065"/>
        <v>-2049.2011484224577</v>
      </c>
      <c r="CB654">
        <f t="shared" si="1066"/>
        <v>1.6176923390035152</v>
      </c>
      <c r="CC654">
        <f t="shared" si="1067"/>
        <v>6.1498037567690149</v>
      </c>
      <c r="CD654">
        <f t="shared" si="1068"/>
        <v>-969.62996416717556</v>
      </c>
      <c r="CE654">
        <f t="shared" si="1069"/>
        <v>255.8484871930934</v>
      </c>
      <c r="CF654">
        <f>0</f>
        <v>0</v>
      </c>
      <c r="CG654">
        <f>0</f>
        <v>0</v>
      </c>
      <c r="CH654">
        <f>(((Parameters!$C$25))/(((Parameters!$C$25))^2+((C654*Parameters!$C$24-1/(C654*Parameters!$C$23)))^2))+(((Parameters!$C$29+Parameters!$C$28))/(((Parameters!$C$29+Parameters!$C$28))^2+((C654*Parameters!$C$27-1/(C654*Parameters!$C$26)))^2))</f>
        <v>7.1429920452782805E-2</v>
      </c>
      <c r="CI654">
        <f>(-((C654*Parameters!$C$24-1/(C654*Parameters!$C$23)))/(((Parameters!$C$25))^2+((C654*Parameters!$C$24-1/(C654*Parameters!$C$23)))^2))+(-((C654*Parameters!$C$27-1/(C654*Parameters!$C$26)))/(((Parameters!$C$29+Parameters!$C$28))^2+((C654*Parameters!$C$27-1/(C654*Parameters!$C$26)))^2))</f>
        <v>0.54870972416173147</v>
      </c>
      <c r="CJ654">
        <f t="shared" si="1070"/>
        <v>1066.8635357633048</v>
      </c>
      <c r="CK654">
        <f t="shared" si="1071"/>
        <v>-484.68972033602699</v>
      </c>
      <c r="CL654">
        <f t="shared" si="1072"/>
        <v>-623.75534571277024</v>
      </c>
      <c r="CM654">
        <f t="shared" si="1073"/>
        <v>-2049.2011484224577</v>
      </c>
      <c r="CN654">
        <f t="shared" si="1074"/>
        <v>-208.02945170501107</v>
      </c>
      <c r="CO654">
        <f t="shared" si="1075"/>
        <v>-507.62034933218399</v>
      </c>
      <c r="CP654">
        <f t="shared" si="1076"/>
        <v>-969.62996416717556</v>
      </c>
      <c r="CQ654">
        <f t="shared" si="1077"/>
        <v>255.8484871930934</v>
      </c>
      <c r="CR654">
        <f>2*((((Parameters!$C$31)/((Parameters!$C$31)^2+(C654*Parameters!$C$30)^2)))/((((Parameters!$C$31)/((Parameters!$C$31)^2+(C654*Parameters!$C$30)^2)))^2+((-(C654*Parameters!$C$30)/((Parameters!$C$31)^2+(C654*Parameters!$C$30)^2)+C654*Parameters!$C$32))^2))</f>
        <v>4.0017261327776471E-2</v>
      </c>
      <c r="CS654">
        <f>2*(-((-(C654*Parameters!$C$30)/((Parameters!$C$31)^2+(C654*Parameters!$C$30)^2)+C654*Parameters!$C$32))/((((Parameters!$C$31)/((Parameters!$C$31)^2+(C654*Parameters!$C$30)^2)))^2+((-(C654*Parameters!$C$30)/((Parameters!$C$31)^2+(C654*Parameters!$C$30)^2)+C654*Parameters!$C$32))^2))</f>
        <v>75.47749705786805</v>
      </c>
      <c r="CT654">
        <f>0</f>
        <v>0</v>
      </c>
      <c r="CU654">
        <f>0</f>
        <v>0</v>
      </c>
      <c r="CV654">
        <f t="shared" si="1078"/>
        <v>1066.8635357633048</v>
      </c>
      <c r="CW654">
        <f t="shared" si="1079"/>
        <v>-484.68972033602699</v>
      </c>
      <c r="CX654">
        <f t="shared" si="1080"/>
        <v>36002.104551840312</v>
      </c>
      <c r="CY654">
        <f t="shared" si="1081"/>
        <v>78455.592278097509</v>
      </c>
      <c r="CZ654">
        <f t="shared" si="1082"/>
        <v>-208.02945170501107</v>
      </c>
      <c r="DA654">
        <f t="shared" si="1083"/>
        <v>-507.62034933218399</v>
      </c>
      <c r="DB654">
        <f t="shared" si="1084"/>
        <v>37335.958690133943</v>
      </c>
      <c r="DC654">
        <f t="shared" si="1085"/>
        <v>-15466.007417996307</v>
      </c>
      <c r="DD654">
        <f>0</f>
        <v>0</v>
      </c>
      <c r="DE654">
        <f>0</f>
        <v>0</v>
      </c>
      <c r="DF654">
        <f>(((Parameters!$C$35))/(((Parameters!$C$35))^2+((C654*Parameters!$C$34-1/(C654*Parameters!$C$33)))^2))+(((Parameters!$C$39+Parameters!$C$38))/(((Parameters!$C$39+Parameters!$C$38))^2+((C654*Parameters!$C$37-1/(C654*Parameters!$C$36)))^2))</f>
        <v>7.1429920452782805E-2</v>
      </c>
      <c r="DG654">
        <f>(-((C654*Parameters!$C$34-1/(C654*Parameters!$C$33)))/(((Parameters!$C$35))^2+((C654*Parameters!$C$34-1/(C654*Parameters!$C$33)))^2))+(-((C654*Parameters!$C$37-1/(C654*Parameters!$C$36)))/(((Parameters!$C$39+Parameters!$C$38))^2+((C654*Parameters!$C$37-1/(C654*Parameters!$C$36)))^2))</f>
        <v>0.54870972416173147</v>
      </c>
      <c r="DH654">
        <f t="shared" si="1086"/>
        <v>-39410.855397826119</v>
      </c>
      <c r="DI654">
        <f t="shared" si="1087"/>
        <v>24874.091853046553</v>
      </c>
      <c r="DJ654">
        <f t="shared" si="1088"/>
        <v>36002.104551840312</v>
      </c>
      <c r="DK654">
        <f t="shared" si="1089"/>
        <v>78455.592278097509</v>
      </c>
      <c r="DL654">
        <f t="shared" si="1090"/>
        <v>10945.223771771687</v>
      </c>
      <c r="DM654">
        <f t="shared" si="1091"/>
        <v>18874.247565255384</v>
      </c>
      <c r="DN654">
        <f t="shared" si="1092"/>
        <v>37335.958690133943</v>
      </c>
      <c r="DO654">
        <f t="shared" si="1093"/>
        <v>-15466.007417996307</v>
      </c>
      <c r="DP654">
        <f>2*((((Parameters!$C$41)/((Parameters!$C$41)^2+(C654*(Parameters!$C$40*(1-Parameters!$C$42)))^2)))/((((Parameters!$C$41)/((Parameters!$C$41)^2+(C654*(Parameters!$C$40*(1-Parameters!$C$42)))^2)))^2+((-(C654*(Parameters!$C$40*(1-Parameters!$C$42)))/((Parameters!$C$41)^2+(C654*(Parameters!$C$40*(1-Parameters!$C$42)))^2)+C654*Parameters!$C$43))^2))</f>
        <v>0.20000784375026107</v>
      </c>
      <c r="DQ654">
        <f>2*(-((-(C654*(Parameters!$C$40*(1-Parameters!$C$42)))/((Parameters!$C$41)^2+(C654*(Parameters!$C$40*(1-Parameters!$C$42)))^2)+C654*Parameters!$C$43))/((((Parameters!$C$41)/((Parameters!$C$41)^2+(C654*(Parameters!$C$40*(1-Parameters!$C$42)))^2)))^2+((-(C654*(Parameters!$C$40*(1-Parameters!$C$42)))/((Parameters!$C$41)^2+(C654*(Parameters!$C$40*(1-Parameters!$C$42)))^2)+C654*Parameters!$C$43))^2))</f>
        <v>6.8602450257946392</v>
      </c>
      <c r="DR654">
        <f>0</f>
        <v>0</v>
      </c>
      <c r="DS654">
        <f>0</f>
        <v>0</v>
      </c>
      <c r="DT654">
        <f t="shared" si="1094"/>
        <v>-39410.855397826119</v>
      </c>
      <c r="DU654">
        <f t="shared" si="1095"/>
        <v>24874.091853046553</v>
      </c>
      <c r="DV654">
        <f t="shared" si="1096"/>
        <v>-142522.74056265381</v>
      </c>
      <c r="DW654">
        <f t="shared" si="1097"/>
        <v>-186937.51895037715</v>
      </c>
      <c r="DX654">
        <f t="shared" si="1098"/>
        <v>10945.223771771687</v>
      </c>
      <c r="DY654">
        <f t="shared" si="1099"/>
        <v>18874.247565255384</v>
      </c>
      <c r="DZ654">
        <f t="shared" si="1100"/>
        <v>-89956.873679069729</v>
      </c>
      <c r="EA654">
        <f t="shared" si="1101"/>
        <v>63395.907076444986</v>
      </c>
      <c r="EB654">
        <f>0</f>
        <v>0</v>
      </c>
      <c r="EC654">
        <f>0</f>
        <v>0</v>
      </c>
      <c r="ED654">
        <f>0</f>
        <v>0</v>
      </c>
      <c r="EE654">
        <f>C654*Parameters!$C$44</f>
        <v>1.1433517698280324E-5</v>
      </c>
      <c r="EF654">
        <f t="shared" si="1102"/>
        <v>-39408.718044394729</v>
      </c>
      <c r="EG654">
        <f t="shared" si="1103"/>
        <v>24872.462316769921</v>
      </c>
      <c r="EH654">
        <f t="shared" si="1104"/>
        <v>-142522.74056265381</v>
      </c>
      <c r="EI654">
        <f t="shared" si="1105"/>
        <v>-186937.51895037715</v>
      </c>
      <c r="EJ654">
        <f t="shared" si="1106"/>
        <v>10944.498933546131</v>
      </c>
      <c r="EK654">
        <f t="shared" si="1107"/>
        <v>18873.219041748092</v>
      </c>
      <c r="EL654">
        <f t="shared" si="1108"/>
        <v>-89956.873679069729</v>
      </c>
      <c r="EM654">
        <f t="shared" si="1109"/>
        <v>63395.907076444986</v>
      </c>
      <c r="EN654">
        <f>0</f>
        <v>0</v>
      </c>
      <c r="EO654">
        <f>0</f>
        <v>0</v>
      </c>
      <c r="EP654">
        <f>(((2*Parameters!$C$47))/(((2*Parameters!$C$47))^2+((2*(C654*Parameters!$C$46-1/(C654*Parameters!$C$45))))^2))</f>
        <v>6.3274697541091504E-8</v>
      </c>
      <c r="EQ654">
        <f>(-((2*(C654*Parameters!$C$46-1/(C654*Parameters!$C$45))))/(((2*Parameters!$C$47))^2+((2*(C654*Parameters!$C$46-1/(C654*Parameters!$C$45))))^2))</f>
        <v>1.2577231152060457E-3</v>
      </c>
      <c r="ER654">
        <f t="shared" si="1110"/>
        <v>-39173.611423794871</v>
      </c>
      <c r="ES654">
        <f t="shared" si="1111"/>
        <v>24693.196343106785</v>
      </c>
      <c r="ET654">
        <f t="shared" si="1112"/>
        <v>-142522.74056265381</v>
      </c>
      <c r="EU654">
        <f t="shared" si="1113"/>
        <v>-186937.51895037715</v>
      </c>
      <c r="EV654">
        <f t="shared" si="1114"/>
        <v>10864.758743812657</v>
      </c>
      <c r="EW654">
        <f t="shared" si="1115"/>
        <v>18760.082213707101</v>
      </c>
      <c r="EX654">
        <f t="shared" si="1116"/>
        <v>-89956.873679069729</v>
      </c>
      <c r="EY654">
        <f t="shared" si="1117"/>
        <v>63395.907076444986</v>
      </c>
      <c r="EZ654">
        <f>(ER654+ET654/Parameters!$C$6+Parameters!$C$7*(EV654+EX654/Parameters!$C$6))</f>
        <v>-44130.92413901761</v>
      </c>
      <c r="FA654">
        <f>(ES654+EU654/Parameters!$C$6+Parameters!$C$7*(EW654+EY654/Parameters!$C$6))</f>
        <v>18191.021770919753</v>
      </c>
      <c r="FB654">
        <f t="shared" si="1118"/>
        <v>-93.576398339042612</v>
      </c>
      <c r="FC654">
        <f t="shared" si="1119"/>
        <v>2.0949809733351817E-5</v>
      </c>
      <c r="FD654">
        <f>(ER654+ET654/Parameters!$C$6+Parameters!$C$8*(EV654+EX654/Parameters!$C$6))</f>
        <v>342660.27621845051</v>
      </c>
      <c r="FE654">
        <f>(ES654+EU654/Parameters!$C$6+Parameters!$C$8*(EW654+EY654/Parameters!$C$6))</f>
        <v>1066448.8838935704</v>
      </c>
      <c r="FF654">
        <f t="shared" si="1120"/>
        <v>-120.985500350547</v>
      </c>
      <c r="FG654">
        <f t="shared" si="1121"/>
        <v>8.9273997598438294E-7</v>
      </c>
    </row>
    <row r="655" spans="1:163" x14ac:dyDescent="0.15">
      <c r="A655">
        <f>Parameters!$C$2*(Parameters!$C$3/Parameters!$C$2)^((ROW()-2)/(Parameters!$C$4-1))</f>
        <v>184077.20014689554</v>
      </c>
      <c r="B655">
        <f t="shared" si="1020"/>
        <v>5.2649999999999997</v>
      </c>
      <c r="C655">
        <f t="shared" si="1021"/>
        <v>1156591.15934973</v>
      </c>
      <c r="D655">
        <f>1</f>
        <v>1</v>
      </c>
      <c r="E655">
        <f>0</f>
        <v>0</v>
      </c>
      <c r="F655">
        <f>0</f>
        <v>0</v>
      </c>
      <c r="G655">
        <f>0</f>
        <v>0</v>
      </c>
      <c r="H655">
        <f>0</f>
        <v>0</v>
      </c>
      <c r="I655">
        <f>0</f>
        <v>0</v>
      </c>
      <c r="J655">
        <f>1</f>
        <v>1</v>
      </c>
      <c r="K655">
        <f>0</f>
        <v>0</v>
      </c>
      <c r="L655">
        <f>2*Parameters!$C$10</f>
        <v>0.04</v>
      </c>
      <c r="M655">
        <f>2*C655*Parameters!$C$9</f>
        <v>2.31318231869946</v>
      </c>
      <c r="N655">
        <f>0</f>
        <v>0</v>
      </c>
      <c r="O655">
        <f>0</f>
        <v>0</v>
      </c>
      <c r="P655">
        <f t="shared" si="1022"/>
        <v>1</v>
      </c>
      <c r="Q655">
        <f t="shared" si="1023"/>
        <v>0</v>
      </c>
      <c r="R655">
        <f t="shared" si="1024"/>
        <v>0.04</v>
      </c>
      <c r="S655">
        <f t="shared" si="1025"/>
        <v>2.31318231869946</v>
      </c>
      <c r="T655">
        <f t="shared" si="1026"/>
        <v>0</v>
      </c>
      <c r="U655">
        <f t="shared" si="1027"/>
        <v>0</v>
      </c>
      <c r="V655">
        <f t="shared" si="1028"/>
        <v>1</v>
      </c>
      <c r="W655">
        <f t="shared" si="1029"/>
        <v>0</v>
      </c>
      <c r="X655">
        <f>0</f>
        <v>0</v>
      </c>
      <c r="Y655">
        <f>0</f>
        <v>0</v>
      </c>
      <c r="Z655">
        <f>0</f>
        <v>0</v>
      </c>
      <c r="AA655">
        <f>C655*(Parameters!$C$12+Parameters!$C$11/2)</f>
        <v>8.6744336951229744E-5</v>
      </c>
      <c r="AB655">
        <f t="shared" si="1030"/>
        <v>0.99979934453351715</v>
      </c>
      <c r="AC655">
        <f t="shared" si="1031"/>
        <v>3.4697734780491897E-6</v>
      </c>
      <c r="AD655">
        <f t="shared" si="1032"/>
        <v>0.04</v>
      </c>
      <c r="AE655">
        <f t="shared" si="1033"/>
        <v>2.31318231869946</v>
      </c>
      <c r="AF655">
        <f t="shared" si="1034"/>
        <v>0</v>
      </c>
      <c r="AG655">
        <f t="shared" si="1035"/>
        <v>8.6744336951229744E-5</v>
      </c>
      <c r="AH655">
        <f t="shared" si="1036"/>
        <v>1</v>
      </c>
      <c r="AI655">
        <f t="shared" si="1037"/>
        <v>0</v>
      </c>
      <c r="AJ655">
        <f>0</f>
        <v>0</v>
      </c>
      <c r="AK655">
        <f>0</f>
        <v>0</v>
      </c>
      <c r="AL655">
        <f>(((2*Parameters!$C$15))/(((2*Parameters!$C$15))^2+((2*(C655*Parameters!$C$14-1/(C655*Parameters!$C$13))))^2))</f>
        <v>1.66409546955625</v>
      </c>
      <c r="AM655">
        <f>(-((2*(C655*Parameters!$C$14-1/(C655*Parameters!$C$13))))/(((2*Parameters!$C$15))^2+((2*(C655*Parameters!$C$14-1/(C655*Parameters!$C$13))))^2))</f>
        <v>6.2316268347124746</v>
      </c>
      <c r="AN655">
        <f t="shared" si="1038"/>
        <v>-13.348525847474212</v>
      </c>
      <c r="AO655">
        <f t="shared" si="1039"/>
        <v>4.09862475996737</v>
      </c>
      <c r="AP655">
        <f t="shared" si="1040"/>
        <v>0.04</v>
      </c>
      <c r="AQ655">
        <f t="shared" si="1041"/>
        <v>2.31318231869946</v>
      </c>
      <c r="AR655">
        <f t="shared" si="1042"/>
        <v>1.66409546955625</v>
      </c>
      <c r="AS655">
        <f t="shared" si="1043"/>
        <v>6.2317135790494262</v>
      </c>
      <c r="AT655">
        <f t="shared" si="1044"/>
        <v>1</v>
      </c>
      <c r="AU655">
        <f t="shared" si="1045"/>
        <v>0</v>
      </c>
      <c r="AV655">
        <f>2*Parameters!$C$17</f>
        <v>0.04</v>
      </c>
      <c r="AW655">
        <f>2*C655*Parameters!$C$16</f>
        <v>2.31318231869946</v>
      </c>
      <c r="AX655">
        <f>0</f>
        <v>0</v>
      </c>
      <c r="AY655">
        <f>0</f>
        <v>0</v>
      </c>
      <c r="AZ655">
        <f t="shared" si="1046"/>
        <v>-13.348525847474212</v>
      </c>
      <c r="BA655">
        <f t="shared" si="1047"/>
        <v>4.09862475996737</v>
      </c>
      <c r="BB655">
        <f t="shared" si="1048"/>
        <v>-9.974807359639307</v>
      </c>
      <c r="BC655">
        <f t="shared" si="1049"/>
        <v>-28.400446661981917</v>
      </c>
      <c r="BD655">
        <f t="shared" si="1050"/>
        <v>1.66409546955625</v>
      </c>
      <c r="BE655">
        <f t="shared" si="1051"/>
        <v>6.2317135790494262</v>
      </c>
      <c r="BF655">
        <f t="shared" si="1052"/>
        <v>-13.348525847474212</v>
      </c>
      <c r="BG655">
        <f t="shared" si="1053"/>
        <v>4.09862475996737</v>
      </c>
      <c r="BH655">
        <f>0</f>
        <v>0</v>
      </c>
      <c r="BI655">
        <f>0</f>
        <v>0</v>
      </c>
      <c r="BJ655">
        <f>0</f>
        <v>0</v>
      </c>
      <c r="BK655">
        <f>C655*(Parameters!$C$19+Parameters!$C$18/2)</f>
        <v>8.6744336951229744E-5</v>
      </c>
      <c r="BL655">
        <f t="shared" si="1054"/>
        <v>-13.3460622695594</v>
      </c>
      <c r="BM655">
        <f t="shared" si="1055"/>
        <v>4.0977595019167419</v>
      </c>
      <c r="BN655">
        <f t="shared" si="1056"/>
        <v>-9.974807359639307</v>
      </c>
      <c r="BO655">
        <f t="shared" si="1057"/>
        <v>-28.400446661981917</v>
      </c>
      <c r="BP655">
        <f t="shared" si="1058"/>
        <v>1.6637399370690347</v>
      </c>
      <c r="BQ655">
        <f t="shared" si="1059"/>
        <v>6.2305556700255105</v>
      </c>
      <c r="BR655">
        <f t="shared" si="1060"/>
        <v>-13.348525847474212</v>
      </c>
      <c r="BS655">
        <f t="shared" si="1061"/>
        <v>4.09862475996737</v>
      </c>
      <c r="BT655">
        <f>2*((((Parameters!$C$21)/((Parameters!$C$21)^2+(C655*Parameters!$C$20)^2)))/((((Parameters!$C$21)/((Parameters!$C$21)^2+(C655*Parameters!$C$20)^2)))^2+((-(C655*Parameters!$C$20)/((Parameters!$C$21)^2+(C655*Parameters!$C$20)^2)+C655*Parameters!$C$22))^2))</f>
        <v>4.0036410362895361E-2</v>
      </c>
      <c r="BU655">
        <f>2*(-((-(C655*Parameters!$C$20)/((Parameters!$C$21)^2+(C655*Parameters!$C$20)^2)+C655*Parameters!$C$22))/((((Parameters!$C$21)/((Parameters!$C$21)^2+(C655*Parameters!$C$20)^2)))^2+((-(C655*Parameters!$C$20)/((Parameters!$C$21)^2+(C655*Parameters!$C$20)^2)+C655*Parameters!$C$22))^2))</f>
        <v>157.36797161944352</v>
      </c>
      <c r="BV655">
        <f>0</f>
        <v>0</v>
      </c>
      <c r="BW655">
        <f>0</f>
        <v>0</v>
      </c>
      <c r="BX655">
        <f t="shared" si="1062"/>
        <v>-13.3460622695594</v>
      </c>
      <c r="BY655">
        <f t="shared" si="1063"/>
        <v>4.0977595019167419</v>
      </c>
      <c r="BZ655">
        <f t="shared" si="1064"/>
        <v>-655.36523678633102</v>
      </c>
      <c r="CA655">
        <f t="shared" si="1065"/>
        <v>-2128.4791355483444</v>
      </c>
      <c r="CB655">
        <f t="shared" si="1066"/>
        <v>1.6637399370690347</v>
      </c>
      <c r="CC655">
        <f t="shared" si="1067"/>
        <v>6.2305556700255105</v>
      </c>
      <c r="CD655">
        <f t="shared" si="1068"/>
        <v>-993.77182352655404</v>
      </c>
      <c r="CE655">
        <f t="shared" si="1069"/>
        <v>266.167453042376</v>
      </c>
      <c r="CF655">
        <f>0</f>
        <v>0</v>
      </c>
      <c r="CG655">
        <f>0</f>
        <v>0</v>
      </c>
      <c r="CH655">
        <f>(((Parameters!$C$25))/(((Parameters!$C$25))^2+((C655*Parameters!$C$24-1/(C655*Parameters!$C$23)))^2))+(((Parameters!$C$29+Parameters!$C$28))/(((Parameters!$C$29+Parameters!$C$28))^2+((C655*Parameters!$C$27-1/(C655*Parameters!$C$26)))^2))</f>
        <v>7.1590387125000127E-2</v>
      </c>
      <c r="CI655">
        <f>(-((C655*Parameters!$C$24-1/(C655*Parameters!$C$23)))/(((Parameters!$C$25))^2+((C655*Parameters!$C$24-1/(C655*Parameters!$C$23)))^2))+(-((C655*Parameters!$C$27-1/(C655*Parameters!$C$26)))/(((Parameters!$C$29+Parameters!$C$28))^2+((C655*Parameters!$C$27-1/(C655*Parameters!$C$26)))^2))</f>
        <v>0.55495638703341321</v>
      </c>
      <c r="CJ655">
        <f t="shared" si="1070"/>
        <v>1120.9491776605516</v>
      </c>
      <c r="CK655">
        <f t="shared" si="1071"/>
        <v>-511.98000979371449</v>
      </c>
      <c r="CL655">
        <f t="shared" si="1072"/>
        <v>-655.36523678633102</v>
      </c>
      <c r="CM655">
        <f t="shared" si="1073"/>
        <v>-2128.4791355483444</v>
      </c>
      <c r="CN655">
        <f t="shared" si="1074"/>
        <v>-217.19209770939693</v>
      </c>
      <c r="CO655">
        <f t="shared" si="1075"/>
        <v>-526.21443404649858</v>
      </c>
      <c r="CP655">
        <f t="shared" si="1076"/>
        <v>-993.77182352655404</v>
      </c>
      <c r="CQ655">
        <f t="shared" si="1077"/>
        <v>266.167453042376</v>
      </c>
      <c r="CR655">
        <f>2*((((Parameters!$C$31)/((Parameters!$C$31)^2+(C655*Parameters!$C$30)^2)))/((((Parameters!$C$31)/((Parameters!$C$31)^2+(C655*Parameters!$C$30)^2)))^2+((-(C655*Parameters!$C$30)/((Parameters!$C$31)^2+(C655*Parameters!$C$30)^2)+C655*Parameters!$C$32))^2))</f>
        <v>4.0017663528902798E-2</v>
      </c>
      <c r="CS655">
        <f>2*(-((-(C655*Parameters!$C$30)/((Parameters!$C$31)^2+(C655*Parameters!$C$30)^2)+C655*Parameters!$C$32))/((((Parameters!$C$31)/((Parameters!$C$31)^2+(C655*Parameters!$C$30)^2)))^2+((-(C655*Parameters!$C$30)/((Parameters!$C$31)^2+(C655*Parameters!$C$30)^2)+C655*Parameters!$C$32))^2))</f>
        <v>76.351868974328255</v>
      </c>
      <c r="CT655">
        <f>0</f>
        <v>0</v>
      </c>
      <c r="CU655">
        <f>0</f>
        <v>0</v>
      </c>
      <c r="CV655">
        <f t="shared" si="1078"/>
        <v>1120.9491776605516</v>
      </c>
      <c r="CW655">
        <f t="shared" si="1079"/>
        <v>-511.98000979371449</v>
      </c>
      <c r="CX655">
        <f t="shared" si="1080"/>
        <v>38480.123155483278</v>
      </c>
      <c r="CY655">
        <f t="shared" si="1081"/>
        <v>83437.597360305648</v>
      </c>
      <c r="CZ655">
        <f t="shared" si="1082"/>
        <v>-217.19209770939693</v>
      </c>
      <c r="DA655">
        <f t="shared" si="1083"/>
        <v>-526.21443404649858</v>
      </c>
      <c r="DB655">
        <f t="shared" si="1084"/>
        <v>39174.992176904729</v>
      </c>
      <c r="DC655">
        <f t="shared" si="1085"/>
        <v>-16337.913005690723</v>
      </c>
      <c r="DD655">
        <f>0</f>
        <v>0</v>
      </c>
      <c r="DE655">
        <f>0</f>
        <v>0</v>
      </c>
      <c r="DF655">
        <f>(((Parameters!$C$35))/(((Parameters!$C$35))^2+((C655*Parameters!$C$34-1/(C655*Parameters!$C$33)))^2))+(((Parameters!$C$39+Parameters!$C$38))/(((Parameters!$C$39+Parameters!$C$38))^2+((C655*Parameters!$C$37-1/(C655*Parameters!$C$36)))^2))</f>
        <v>7.1590387125000127E-2</v>
      </c>
      <c r="DG655">
        <f>(-((C655*Parameters!$C$34-1/(C655*Parameters!$C$33)))/(((Parameters!$C$35))^2+((C655*Parameters!$C$34-1/(C655*Parameters!$C$33)))^2))+(-((C655*Parameters!$C$37-1/(C655*Parameters!$C$36)))/(((Parameters!$C$39+Parameters!$C$38))^2+((C655*Parameters!$C$37-1/(C655*Parameters!$C$36)))^2))</f>
        <v>0.55495638703341321</v>
      </c>
      <c r="DH655">
        <f t="shared" si="1086"/>
        <v>-42428.471482844594</v>
      </c>
      <c r="DI655">
        <f t="shared" si="1087"/>
        <v>26816.140004978239</v>
      </c>
      <c r="DJ655">
        <f t="shared" si="1088"/>
        <v>38480.123155483278</v>
      </c>
      <c r="DK655">
        <f t="shared" si="1089"/>
        <v>83437.597360305648</v>
      </c>
      <c r="DL655">
        <f t="shared" si="1090"/>
        <v>11654.189931158402</v>
      </c>
      <c r="DM655">
        <f t="shared" si="1091"/>
        <v>20044.560169618802</v>
      </c>
      <c r="DN655">
        <f t="shared" si="1092"/>
        <v>39174.992176904729</v>
      </c>
      <c r="DO655">
        <f t="shared" si="1093"/>
        <v>-16337.913005690723</v>
      </c>
      <c r="DP655">
        <f>2*((((Parameters!$C$41)/((Parameters!$C$41)^2+(C655*(Parameters!$C$40*(1-Parameters!$C$42)))^2)))/((((Parameters!$C$41)/((Parameters!$C$41)^2+(C655*(Parameters!$C$40*(1-Parameters!$C$42)))^2)))^2+((-(C655*(Parameters!$C$40*(1-Parameters!$C$42)))/((Parameters!$C$41)^2+(C655*(Parameters!$C$40*(1-Parameters!$C$42)))^2)+C655*Parameters!$C$43))^2))</f>
        <v>0.20000802646017457</v>
      </c>
      <c r="DQ655">
        <f>2*(-((-(C655*(Parameters!$C$40*(1-Parameters!$C$42)))/((Parameters!$C$41)^2+(C655*(Parameters!$C$40*(1-Parameters!$C$42)))^2)+C655*Parameters!$C$43))/((((Parameters!$C$41)/((Parameters!$C$41)^2+(C655*(Parameters!$C$40*(1-Parameters!$C$42)))^2)))^2+((-(C655*(Parameters!$C$40*(1-Parameters!$C$42)))/((Parameters!$C$41)^2+(C655*(Parameters!$C$40*(1-Parameters!$C$42)))^2)+C655*Parameters!$C$43))^2))</f>
        <v>6.9396860890295722</v>
      </c>
      <c r="DR655">
        <f>0</f>
        <v>0</v>
      </c>
      <c r="DS655">
        <f>0</f>
        <v>0</v>
      </c>
      <c r="DT655">
        <f t="shared" si="1094"/>
        <v>-42428.471482844594</v>
      </c>
      <c r="DU655">
        <f t="shared" si="1095"/>
        <v>26816.140004978239</v>
      </c>
      <c r="DV655">
        <f t="shared" si="1096"/>
        <v>-156101.50544553914</v>
      </c>
      <c r="DW655">
        <f t="shared" si="1097"/>
        <v>-205639.23272830347</v>
      </c>
      <c r="DX655">
        <f t="shared" si="1098"/>
        <v>11654.189931158402</v>
      </c>
      <c r="DY655">
        <f t="shared" si="1099"/>
        <v>20044.560169618802</v>
      </c>
      <c r="DZ655">
        <f t="shared" si="1100"/>
        <v>-97597.031664792099</v>
      </c>
      <c r="EA655">
        <f t="shared" si="1101"/>
        <v>68547.579659265422</v>
      </c>
      <c r="EB655">
        <f>0</f>
        <v>0</v>
      </c>
      <c r="EC655">
        <f>0</f>
        <v>0</v>
      </c>
      <c r="ED655">
        <f>0</f>
        <v>0</v>
      </c>
      <c r="EE655">
        <f>C655*Parameters!$C$44</f>
        <v>1.15659115934973E-5</v>
      </c>
      <c r="EF655">
        <f t="shared" si="1102"/>
        <v>-42426.093077658705</v>
      </c>
      <c r="EG655">
        <f t="shared" si="1103"/>
        <v>26814.334548766645</v>
      </c>
      <c r="EH655">
        <f t="shared" si="1104"/>
        <v>-156101.50544553914</v>
      </c>
      <c r="EI655">
        <f t="shared" si="1105"/>
        <v>-205639.23272830347</v>
      </c>
      <c r="EJ655">
        <f t="shared" si="1106"/>
        <v>11653.397115912116</v>
      </c>
      <c r="EK655">
        <f t="shared" si="1107"/>
        <v>20043.431370978778</v>
      </c>
      <c r="EL655">
        <f t="shared" si="1108"/>
        <v>-97597.031664792099</v>
      </c>
      <c r="EM655">
        <f t="shared" si="1109"/>
        <v>68547.579659265422</v>
      </c>
      <c r="EN655">
        <f>0</f>
        <v>0</v>
      </c>
      <c r="EO655">
        <f>0</f>
        <v>0</v>
      </c>
      <c r="EP655">
        <f>(((2*Parameters!$C$47))/(((2*Parameters!$C$47))^2+((2*(C655*Parameters!$C$46-1/(C655*Parameters!$C$45))))^2))</f>
        <v>6.4748641330906366E-8</v>
      </c>
      <c r="EQ655">
        <f>(-((2*(C655*Parameters!$C$46-1/(C655*Parameters!$C$45))))/(((2*Parameters!$C$47))^2+((2*(C655*Parameters!$C$46-1/(C655*Parameters!$C$45))))^2))</f>
        <v>1.2722877147407629E-3</v>
      </c>
      <c r="ER655">
        <f t="shared" si="1110"/>
        <v>-42164.470915550155</v>
      </c>
      <c r="ES655">
        <f t="shared" si="1111"/>
        <v>26615.715206274825</v>
      </c>
      <c r="ET655">
        <f t="shared" si="1112"/>
        <v>-156101.50544553914</v>
      </c>
      <c r="EU655">
        <f t="shared" si="1113"/>
        <v>-205639.23272830347</v>
      </c>
      <c r="EV655">
        <f t="shared" si="1114"/>
        <v>11566.17855316122</v>
      </c>
      <c r="EW655">
        <f t="shared" si="1115"/>
        <v>19919.264304959146</v>
      </c>
      <c r="EX655">
        <f t="shared" si="1116"/>
        <v>-97597.031664792099</v>
      </c>
      <c r="EY655">
        <f t="shared" si="1117"/>
        <v>68547.579659265422</v>
      </c>
      <c r="EZ655">
        <f>(ER655+ET655/Parameters!$C$6+Parameters!$C$7*(EV655+EX655/Parameters!$C$6))</f>
        <v>-47594.088496264558</v>
      </c>
      <c r="FA655">
        <f>(ES655+EU655/Parameters!$C$6+Parameters!$C$7*(EW655+EY655/Parameters!$C$6))</f>
        <v>19463.046241812095</v>
      </c>
      <c r="FB655">
        <f t="shared" si="1118"/>
        <v>-94.222626710416009</v>
      </c>
      <c r="FC655">
        <f t="shared" si="1119"/>
        <v>1.9447718718669684E-5</v>
      </c>
      <c r="FD655">
        <f>(ER655+ET655/Parameters!$C$6+Parameters!$C$8*(EV655+EX655/Parameters!$C$6))</f>
        <v>360980.87104911456</v>
      </c>
      <c r="FE655">
        <f>(ES655+EU655/Parameters!$C$6+Parameters!$C$8*(EW655+EY655/Parameters!$C$6))</f>
        <v>1134639.4435058832</v>
      </c>
      <c r="FF655">
        <f t="shared" si="1120"/>
        <v>-121.51588583956638</v>
      </c>
      <c r="FG655">
        <f t="shared" si="1121"/>
        <v>8.3985769950782131E-7</v>
      </c>
    </row>
    <row r="656" spans="1:163" x14ac:dyDescent="0.15">
      <c r="A656">
        <f>Parameters!$C$2*(Parameters!$C$3/Parameters!$C$2)^((ROW()-2)/(Parameters!$C$4-1))</f>
        <v>186208.71366628687</v>
      </c>
      <c r="B656">
        <f t="shared" si="1020"/>
        <v>5.2700000000000005</v>
      </c>
      <c r="C656">
        <f t="shared" si="1021"/>
        <v>1169983.8537768242</v>
      </c>
      <c r="D656">
        <f>1</f>
        <v>1</v>
      </c>
      <c r="E656">
        <f>0</f>
        <v>0</v>
      </c>
      <c r="F656">
        <f>0</f>
        <v>0</v>
      </c>
      <c r="G656">
        <f>0</f>
        <v>0</v>
      </c>
      <c r="H656">
        <f>0</f>
        <v>0</v>
      </c>
      <c r="I656">
        <f>0</f>
        <v>0</v>
      </c>
      <c r="J656">
        <f>1</f>
        <v>1</v>
      </c>
      <c r="K656">
        <f>0</f>
        <v>0</v>
      </c>
      <c r="L656">
        <f>2*Parameters!$C$10</f>
        <v>0.04</v>
      </c>
      <c r="M656">
        <f>2*C656*Parameters!$C$9</f>
        <v>2.3399677075536482</v>
      </c>
      <c r="N656">
        <f>0</f>
        <v>0</v>
      </c>
      <c r="O656">
        <f>0</f>
        <v>0</v>
      </c>
      <c r="P656">
        <f t="shared" si="1022"/>
        <v>1</v>
      </c>
      <c r="Q656">
        <f t="shared" si="1023"/>
        <v>0</v>
      </c>
      <c r="R656">
        <f t="shared" si="1024"/>
        <v>0.04</v>
      </c>
      <c r="S656">
        <f t="shared" si="1025"/>
        <v>2.3399677075536482</v>
      </c>
      <c r="T656">
        <f t="shared" si="1026"/>
        <v>0</v>
      </c>
      <c r="U656">
        <f t="shared" si="1027"/>
        <v>0</v>
      </c>
      <c r="V656">
        <f t="shared" si="1028"/>
        <v>1</v>
      </c>
      <c r="W656">
        <f t="shared" si="1029"/>
        <v>0</v>
      </c>
      <c r="X656">
        <f>0</f>
        <v>0</v>
      </c>
      <c r="Y656">
        <f>0</f>
        <v>0</v>
      </c>
      <c r="Z656">
        <f>0</f>
        <v>0</v>
      </c>
      <c r="AA656">
        <f>C656*(Parameters!$C$12+Parameters!$C$11/2)</f>
        <v>8.7748789033261811E-5</v>
      </c>
      <c r="AB656">
        <f t="shared" si="1030"/>
        <v>0.99979467066728522</v>
      </c>
      <c r="AC656">
        <f t="shared" si="1031"/>
        <v>3.5099515613304727E-6</v>
      </c>
      <c r="AD656">
        <f t="shared" si="1032"/>
        <v>0.04</v>
      </c>
      <c r="AE656">
        <f t="shared" si="1033"/>
        <v>2.3399677075536482</v>
      </c>
      <c r="AF656">
        <f t="shared" si="1034"/>
        <v>0</v>
      </c>
      <c r="AG656">
        <f t="shared" si="1035"/>
        <v>8.7748789033261811E-5</v>
      </c>
      <c r="AH656">
        <f t="shared" si="1036"/>
        <v>1</v>
      </c>
      <c r="AI656">
        <f t="shared" si="1037"/>
        <v>0</v>
      </c>
      <c r="AJ656">
        <f>0</f>
        <v>0</v>
      </c>
      <c r="AK656">
        <f>0</f>
        <v>0</v>
      </c>
      <c r="AL656">
        <f>(((2*Parameters!$C$15))/(((2*Parameters!$C$15))^2+((2*(C656*Parameters!$C$14-1/(C656*Parameters!$C$13))))^2))</f>
        <v>1.7116771103175785</v>
      </c>
      <c r="AM656">
        <f>(-((2*(C656*Parameters!$C$14-1/(C656*Parameters!$C$13))))/(((2*Parameters!$C$15))^2+((2*(C656*Parameters!$C$14-1/(C656*Parameters!$C$13))))^2))</f>
        <v>6.3136431026748996</v>
      </c>
      <c r="AN656">
        <f t="shared" si="1038"/>
        <v>-13.705459222198101</v>
      </c>
      <c r="AO656">
        <f t="shared" si="1039"/>
        <v>4.2578183979604347</v>
      </c>
      <c r="AP656">
        <f t="shared" si="1040"/>
        <v>0.04</v>
      </c>
      <c r="AQ656">
        <f t="shared" si="1041"/>
        <v>2.3399677075536482</v>
      </c>
      <c r="AR656">
        <f t="shared" si="1042"/>
        <v>1.7116771103175785</v>
      </c>
      <c r="AS656">
        <f t="shared" si="1043"/>
        <v>6.3137308514639328</v>
      </c>
      <c r="AT656">
        <f t="shared" si="1044"/>
        <v>1</v>
      </c>
      <c r="AU656">
        <f t="shared" si="1045"/>
        <v>0</v>
      </c>
      <c r="AV656">
        <f>2*Parameters!$C$17</f>
        <v>0.04</v>
      </c>
      <c r="AW656">
        <f>2*C656*Parameters!$C$16</f>
        <v>2.3399677075536482</v>
      </c>
      <c r="AX656">
        <f>0</f>
        <v>0</v>
      </c>
      <c r="AY656">
        <f>0</f>
        <v>0</v>
      </c>
      <c r="AZ656">
        <f t="shared" si="1046"/>
        <v>-13.705459222198101</v>
      </c>
      <c r="BA656">
        <f t="shared" si="1047"/>
        <v>4.2578183979604347</v>
      </c>
      <c r="BB656">
        <f t="shared" si="1048"/>
        <v>-10.47137592474315</v>
      </c>
      <c r="BC656">
        <f t="shared" si="1049"/>
        <v>-29.560051553664831</v>
      </c>
      <c r="BD656">
        <f t="shared" si="1050"/>
        <v>1.7116771103175785</v>
      </c>
      <c r="BE656">
        <f t="shared" si="1051"/>
        <v>6.3137308514639328</v>
      </c>
      <c r="BF656">
        <f t="shared" si="1052"/>
        <v>-13.705459222198099</v>
      </c>
      <c r="BG656">
        <f t="shared" si="1053"/>
        <v>4.2578183979604347</v>
      </c>
      <c r="BH656">
        <f>0</f>
        <v>0</v>
      </c>
      <c r="BI656">
        <f>0</f>
        <v>0</v>
      </c>
      <c r="BJ656">
        <f>0</f>
        <v>0</v>
      </c>
      <c r="BK656">
        <f>C656*(Parameters!$C$19+Parameters!$C$18/2)</f>
        <v>8.7748789033261811E-5</v>
      </c>
      <c r="BL656">
        <f t="shared" si="1054"/>
        <v>-13.702865363470506</v>
      </c>
      <c r="BM656">
        <f t="shared" si="1055"/>
        <v>4.2568995474035267</v>
      </c>
      <c r="BN656">
        <f t="shared" si="1056"/>
        <v>-10.47137592474315</v>
      </c>
      <c r="BO656">
        <f t="shared" si="1057"/>
        <v>-29.560051553664831</v>
      </c>
      <c r="BP656">
        <f t="shared" si="1058"/>
        <v>1.711303491909234</v>
      </c>
      <c r="BQ656">
        <f t="shared" si="1059"/>
        <v>6.3125282140140397</v>
      </c>
      <c r="BR656">
        <f t="shared" si="1060"/>
        <v>-13.705459222198099</v>
      </c>
      <c r="BS656">
        <f t="shared" si="1061"/>
        <v>4.2578183979604347</v>
      </c>
      <c r="BT656">
        <f>2*((((Parameters!$C$21)/((Parameters!$C$21)^2+(C656*Parameters!$C$20)^2)))/((((Parameters!$C$21)/((Parameters!$C$21)^2+(C656*Parameters!$C$20)^2)))^2+((-(C656*Parameters!$C$20)/((Parameters!$C$21)^2+(C656*Parameters!$C$20)^2)+C656*Parameters!$C$22))^2))</f>
        <v>4.0037259061599662E-2</v>
      </c>
      <c r="BU656">
        <f>2*(-((-(C656*Parameters!$C$20)/((Parameters!$C$21)^2+(C656*Parameters!$C$20)^2)+C656*Parameters!$C$22))/((((Parameters!$C$21)/((Parameters!$C$21)^2+(C656*Parameters!$C$20)^2)))^2+((-(C656*Parameters!$C$20)/((Parameters!$C$21)^2+(C656*Parameters!$C$20)^2)+C656*Parameters!$C$22))^2))</f>
        <v>159.19189411051741</v>
      </c>
      <c r="BV656">
        <f>0</f>
        <v>0</v>
      </c>
      <c r="BW656">
        <f>0</f>
        <v>0</v>
      </c>
      <c r="BX656">
        <f t="shared" si="1062"/>
        <v>-13.702865363470506</v>
      </c>
      <c r="BY656">
        <f t="shared" si="1063"/>
        <v>4.2568995474035267</v>
      </c>
      <c r="BZ656">
        <f t="shared" si="1064"/>
        <v>-688.68390308455844</v>
      </c>
      <c r="CA656">
        <f t="shared" si="1065"/>
        <v>-2210.7747089159598</v>
      </c>
      <c r="CB656">
        <f t="shared" si="1066"/>
        <v>1.711303491909234</v>
      </c>
      <c r="CC656">
        <f t="shared" si="1067"/>
        <v>6.3125282140140397</v>
      </c>
      <c r="CD656">
        <f t="shared" si="1068"/>
        <v>-1018.5402663359362</v>
      </c>
      <c r="CE656">
        <f t="shared" si="1069"/>
        <v>276.93619900037203</v>
      </c>
      <c r="CF656">
        <f>0</f>
        <v>0</v>
      </c>
      <c r="CG656">
        <f>0</f>
        <v>0</v>
      </c>
      <c r="CH656">
        <f>(((Parameters!$C$25))/(((Parameters!$C$25))^2+((C656*Parameters!$C$24-1/(C656*Parameters!$C$23)))^2))+(((Parameters!$C$29+Parameters!$C$28))/(((Parameters!$C$29+Parameters!$C$28))^2+((C656*Parameters!$C$27-1/(C656*Parameters!$C$26)))^2))</f>
        <v>7.1753647806778689E-2</v>
      </c>
      <c r="CI656">
        <f>(-((C656*Parameters!$C$24-1/(C656*Parameters!$C$23)))/(((Parameters!$C$25))^2+((C656*Parameters!$C$24-1/(C656*Parameters!$C$23)))^2))+(-((C656*Parameters!$C$27-1/(C656*Parameters!$C$26)))/(((Parameters!$C$29+Parameters!$C$28))^2+((C656*Parameters!$C$27-1/(C656*Parameters!$C$26)))^2))</f>
        <v>0.5612801063127516</v>
      </c>
      <c r="CJ656">
        <f t="shared" si="1070"/>
        <v>1177.7454160582947</v>
      </c>
      <c r="CK656">
        <f t="shared" si="1071"/>
        <v>-540.91882463546767</v>
      </c>
      <c r="CL656">
        <f t="shared" si="1072"/>
        <v>-688.68390308455844</v>
      </c>
      <c r="CM656">
        <f t="shared" si="1073"/>
        <v>-2210.7747089159598</v>
      </c>
      <c r="CN656">
        <f t="shared" si="1074"/>
        <v>-226.81145527256024</v>
      </c>
      <c r="CO656">
        <f t="shared" si="1075"/>
        <v>-545.50267827081791</v>
      </c>
      <c r="CP656">
        <f t="shared" si="1076"/>
        <v>-1018.5402663359362</v>
      </c>
      <c r="CQ656">
        <f t="shared" si="1077"/>
        <v>276.93619900037203</v>
      </c>
      <c r="CR656">
        <f>2*((((Parameters!$C$31)/((Parameters!$C$31)^2+(C656*Parameters!$C$30)^2)))/((((Parameters!$C$31)/((Parameters!$C$31)^2+(C656*Parameters!$C$30)^2)))^2+((-(C656*Parameters!$C$30)/((Parameters!$C$31)^2+(C656*Parameters!$C$30)^2)+C656*Parameters!$C$32))^2))</f>
        <v>4.0018075104773995E-2</v>
      </c>
      <c r="CS656">
        <f>2*(-((-(C656*Parameters!$C$30)/((Parameters!$C$31)^2+(C656*Parameters!$C$30)^2)+C656*Parameters!$C$32))/((((Parameters!$C$31)/((Parameters!$C$31)^2+(C656*Parameters!$C$30)^2)))^2+((-(C656*Parameters!$C$30)/((Parameters!$C$31)^2+(C656*Parameters!$C$30)^2)+C656*Parameters!$C$32))^2))</f>
        <v>77.236379128194812</v>
      </c>
      <c r="CT656">
        <f>0</f>
        <v>0</v>
      </c>
      <c r="CU656">
        <f>0</f>
        <v>0</v>
      </c>
      <c r="CV656">
        <f t="shared" si="1078"/>
        <v>1177.7454160582947</v>
      </c>
      <c r="CW656">
        <f t="shared" si="1079"/>
        <v>-540.91882463546767</v>
      </c>
      <c r="CX656">
        <f t="shared" si="1080"/>
        <v>41137.058618552073</v>
      </c>
      <c r="CY656">
        <f t="shared" si="1081"/>
        <v>88732.370232106186</v>
      </c>
      <c r="CZ656">
        <f t="shared" si="1082"/>
        <v>-226.81145527256024</v>
      </c>
      <c r="DA656">
        <f t="shared" si="1083"/>
        <v>-545.50267827081791</v>
      </c>
      <c r="DB656">
        <f t="shared" si="1084"/>
        <v>41105.034850182914</v>
      </c>
      <c r="DC656">
        <f t="shared" si="1085"/>
        <v>-17262.989318197589</v>
      </c>
      <c r="DD656">
        <f>0</f>
        <v>0</v>
      </c>
      <c r="DE656">
        <f>0</f>
        <v>0</v>
      </c>
      <c r="DF656">
        <f>(((Parameters!$C$35))/(((Parameters!$C$35))^2+((C656*Parameters!$C$34-1/(C656*Parameters!$C$33)))^2))+(((Parameters!$C$39+Parameters!$C$38))/(((Parameters!$C$39+Parameters!$C$38))^2+((C656*Parameters!$C$37-1/(C656*Parameters!$C$36)))^2))</f>
        <v>7.1753647806778689E-2</v>
      </c>
      <c r="DG656">
        <f>(-((C656*Parameters!$C$34-1/(C656*Parameters!$C$33)))/(((Parameters!$C$35))^2+((C656*Parameters!$C$34-1/(C656*Parameters!$C$33)))^2))+(-((C656*Parameters!$C$37-1/(C656*Parameters!$C$36)))/(((Parameters!$C$39+Parameters!$C$38))^2+((C656*Parameters!$C$37-1/(C656*Parameters!$C$36)))^2))</f>
        <v>0.5612801063127516</v>
      </c>
      <c r="DH656">
        <f t="shared" si="1086"/>
        <v>-45674.234765278306</v>
      </c>
      <c r="DI656">
        <f t="shared" si="1087"/>
        <v>28915.365052874575</v>
      </c>
      <c r="DJ656">
        <f t="shared" si="1088"/>
        <v>41137.058618552073</v>
      </c>
      <c r="DK656">
        <f t="shared" si="1089"/>
        <v>88732.370232106186</v>
      </c>
      <c r="DL656">
        <f t="shared" si="1090"/>
        <v>12411.997218246666</v>
      </c>
      <c r="DM656">
        <f t="shared" si="1091"/>
        <v>21287.253196799073</v>
      </c>
      <c r="DN656">
        <f t="shared" si="1092"/>
        <v>41105.034850182914</v>
      </c>
      <c r="DO656">
        <f t="shared" si="1093"/>
        <v>-17262.989318197589</v>
      </c>
      <c r="DP656">
        <f>2*((((Parameters!$C$41)/((Parameters!$C$41)^2+(C656*(Parameters!$C$40*(1-Parameters!$C$42)))^2)))/((((Parameters!$C$41)/((Parameters!$C$41)^2+(C656*(Parameters!$C$40*(1-Parameters!$C$42)))^2)))^2+((-(C656*(Parameters!$C$40*(1-Parameters!$C$42)))/((Parameters!$C$41)^2+(C656*(Parameters!$C$40*(1-Parameters!$C$42)))^2)+C656*Parameters!$C$43))^2))</f>
        <v>0.20000821342620792</v>
      </c>
      <c r="DQ656">
        <f>2*(-((-(C656*(Parameters!$C$40*(1-Parameters!$C$42)))/((Parameters!$C$41)^2+(C656*(Parameters!$C$40*(1-Parameters!$C$42)))^2)+C656*Parameters!$C$43))/((((Parameters!$C$41)/((Parameters!$C$41)^2+(C656*(Parameters!$C$40*(1-Parameters!$C$42)))^2)))^2+((-(C656*(Parameters!$C$40*(1-Parameters!$C$42)))/((Parameters!$C$41)^2+(C656*(Parameters!$C$40*(1-Parameters!$C$42)))^2)+C656*Parameters!$C$43))^2))</f>
        <v>7.0200471478174098</v>
      </c>
      <c r="DR656">
        <f>0</f>
        <v>0</v>
      </c>
      <c r="DS656">
        <f>0</f>
        <v>0</v>
      </c>
      <c r="DT656">
        <f t="shared" si="1094"/>
        <v>-45674.234765278306</v>
      </c>
      <c r="DU656">
        <f t="shared" si="1095"/>
        <v>28915.365052874575</v>
      </c>
      <c r="DV656">
        <f t="shared" si="1096"/>
        <v>-170985.38944399179</v>
      </c>
      <c r="DW656">
        <f t="shared" si="1097"/>
        <v>-226119.60075583649</v>
      </c>
      <c r="DX656">
        <f t="shared" si="1098"/>
        <v>12411.997218246666</v>
      </c>
      <c r="DY656">
        <f t="shared" si="1099"/>
        <v>21287.253196799073</v>
      </c>
      <c r="DZ656">
        <f t="shared" si="1100"/>
        <v>-105849.98485020087</v>
      </c>
      <c r="EA656">
        <f t="shared" si="1101"/>
        <v>74127.441833115648</v>
      </c>
      <c r="EB656">
        <f>0</f>
        <v>0</v>
      </c>
      <c r="EC656">
        <f>0</f>
        <v>0</v>
      </c>
      <c r="ED656">
        <f>0</f>
        <v>0</v>
      </c>
      <c r="EE656">
        <f>C656*Parameters!$C$44</f>
        <v>1.1699838537768242E-5</v>
      </c>
      <c r="EF656">
        <f t="shared" si="1102"/>
        <v>-45671.589202459239</v>
      </c>
      <c r="EG656">
        <f t="shared" si="1103"/>
        <v>28913.364551425762</v>
      </c>
      <c r="EH656">
        <f t="shared" si="1104"/>
        <v>-170985.38944399179</v>
      </c>
      <c r="EI656">
        <f t="shared" si="1105"/>
        <v>-226119.60075583649</v>
      </c>
      <c r="EJ656">
        <f t="shared" si="1106"/>
        <v>12411.129939146002</v>
      </c>
      <c r="EK656">
        <f t="shared" si="1107"/>
        <v>21286.0147690671</v>
      </c>
      <c r="EL656">
        <f t="shared" si="1108"/>
        <v>-105849.98485020087</v>
      </c>
      <c r="EM656">
        <f t="shared" si="1109"/>
        <v>74127.441833115648</v>
      </c>
      <c r="EN656">
        <f>0</f>
        <v>0</v>
      </c>
      <c r="EO656">
        <f>0</f>
        <v>0</v>
      </c>
      <c r="EP656">
        <f>(((2*Parameters!$C$47))/(((2*Parameters!$C$47))^2+((2*(C656*Parameters!$C$46-1/(C656*Parameters!$C$45))))^2))</f>
        <v>6.6256921770551709E-8</v>
      </c>
      <c r="EQ656">
        <f>(-((2*(C656*Parameters!$C$46-1/(C656*Parameters!$C$45))))/(((2*Parameters!$C$47))^2+((2*(C656*Parameters!$C$46-1/(C656*Parameters!$C$45))))^2))</f>
        <v>1.2870209943407346E-3</v>
      </c>
      <c r="ER656">
        <f t="shared" si="1110"/>
        <v>-45380.579858020101</v>
      </c>
      <c r="ES656">
        <f t="shared" si="1111"/>
        <v>28693.287783497122</v>
      </c>
      <c r="ET656">
        <f t="shared" si="1112"/>
        <v>-170985.38944399179</v>
      </c>
      <c r="EU656">
        <f t="shared" si="1113"/>
        <v>-226119.60075583649</v>
      </c>
      <c r="EV656">
        <f t="shared" si="1114"/>
        <v>12315.719351955844</v>
      </c>
      <c r="EW656">
        <f t="shared" si="1115"/>
        <v>21149.788527770357</v>
      </c>
      <c r="EX656">
        <f t="shared" si="1116"/>
        <v>-105849.98485020087</v>
      </c>
      <c r="EY656">
        <f t="shared" si="1117"/>
        <v>74127.441833115648</v>
      </c>
      <c r="EZ656">
        <f>(ER656+ET656/Parameters!$C$6+Parameters!$C$7*(EV656+EX656/Parameters!$C$6))</f>
        <v>-51327.897751724166</v>
      </c>
      <c r="FA656">
        <f>(ES656+EU656/Parameters!$C$6+Parameters!$C$7*(EW656+EY656/Parameters!$C$6))</f>
        <v>20828.258191989764</v>
      </c>
      <c r="FB656">
        <f t="shared" si="1118"/>
        <v>-94.869076468074667</v>
      </c>
      <c r="FC656">
        <f t="shared" si="1119"/>
        <v>1.8052866750120003E-5</v>
      </c>
      <c r="FD656">
        <f>(ER656+ET656/Parameters!$C$6+Parameters!$C$8*(EV656+EX656/Parameters!$C$6))</f>
        <v>380371.13967180561</v>
      </c>
      <c r="FE656">
        <f>(ES656+EU656/Parameters!$C$6+Parameters!$C$8*(EW656+EY656/Parameters!$C$6))</f>
        <v>1207234.9747250564</v>
      </c>
      <c r="FF656">
        <f t="shared" si="1120"/>
        <v>-122.04689210575489</v>
      </c>
      <c r="FG656">
        <f t="shared" si="1121"/>
        <v>7.9005148679705298E-7</v>
      </c>
    </row>
    <row r="657" spans="1:163" x14ac:dyDescent="0.15">
      <c r="A657">
        <f>Parameters!$C$2*(Parameters!$C$3/Parameters!$C$2)^((ROW()-2)/(Parameters!$C$4-1))</f>
        <v>188364.90894897986</v>
      </c>
      <c r="B657">
        <f t="shared" si="1020"/>
        <v>5.2749999999999995</v>
      </c>
      <c r="C657">
        <f t="shared" si="1021"/>
        <v>1183531.6282964509</v>
      </c>
      <c r="D657">
        <f>1</f>
        <v>1</v>
      </c>
      <c r="E657">
        <f>0</f>
        <v>0</v>
      </c>
      <c r="F657">
        <f>0</f>
        <v>0</v>
      </c>
      <c r="G657">
        <f>0</f>
        <v>0</v>
      </c>
      <c r="H657">
        <f>0</f>
        <v>0</v>
      </c>
      <c r="I657">
        <f>0</f>
        <v>0</v>
      </c>
      <c r="J657">
        <f>1</f>
        <v>1</v>
      </c>
      <c r="K657">
        <f>0</f>
        <v>0</v>
      </c>
      <c r="L657">
        <f>2*Parameters!$C$10</f>
        <v>0.04</v>
      </c>
      <c r="M657">
        <f>2*C657*Parameters!$C$9</f>
        <v>2.367063256592902</v>
      </c>
      <c r="N657">
        <f>0</f>
        <v>0</v>
      </c>
      <c r="O657">
        <f>0</f>
        <v>0</v>
      </c>
      <c r="P657">
        <f t="shared" si="1022"/>
        <v>1</v>
      </c>
      <c r="Q657">
        <f t="shared" si="1023"/>
        <v>0</v>
      </c>
      <c r="R657">
        <f t="shared" si="1024"/>
        <v>0.04</v>
      </c>
      <c r="S657">
        <f t="shared" si="1025"/>
        <v>2.367063256592902</v>
      </c>
      <c r="T657">
        <f t="shared" si="1026"/>
        <v>0</v>
      </c>
      <c r="U657">
        <f t="shared" si="1027"/>
        <v>0</v>
      </c>
      <c r="V657">
        <f t="shared" si="1028"/>
        <v>1</v>
      </c>
      <c r="W657">
        <f t="shared" si="1029"/>
        <v>0</v>
      </c>
      <c r="X657">
        <f>0</f>
        <v>0</v>
      </c>
      <c r="Y657">
        <f>0</f>
        <v>0</v>
      </c>
      <c r="Z657">
        <f>0</f>
        <v>0</v>
      </c>
      <c r="AA657">
        <f>C657*(Parameters!$C$12+Parameters!$C$11/2)</f>
        <v>8.8764872122233825E-5</v>
      </c>
      <c r="AB657">
        <f t="shared" si="1030"/>
        <v>0.99978988793272328</v>
      </c>
      <c r="AC657">
        <f t="shared" si="1031"/>
        <v>3.5505948848893533E-6</v>
      </c>
      <c r="AD657">
        <f t="shared" si="1032"/>
        <v>0.04</v>
      </c>
      <c r="AE657">
        <f t="shared" si="1033"/>
        <v>2.367063256592902</v>
      </c>
      <c r="AF657">
        <f t="shared" si="1034"/>
        <v>0</v>
      </c>
      <c r="AG657">
        <f t="shared" si="1035"/>
        <v>8.8764872122233825E-5</v>
      </c>
      <c r="AH657">
        <f t="shared" si="1036"/>
        <v>1</v>
      </c>
      <c r="AI657">
        <f t="shared" si="1037"/>
        <v>0</v>
      </c>
      <c r="AJ657">
        <f>0</f>
        <v>0</v>
      </c>
      <c r="AK657">
        <f>0</f>
        <v>0</v>
      </c>
      <c r="AL657">
        <f>(((2*Parameters!$C$15))/(((2*Parameters!$C$15))^2+((2*(C657*Parameters!$C$14-1/(C657*Parameters!$C$13))))^2))</f>
        <v>1.7608355424184141</v>
      </c>
      <c r="AM657">
        <f>(-((2*(C657*Parameters!$C$14-1/(C657*Parameters!$C$13))))/(((2*Parameters!$C$15))^2+((2*(C657*Parameters!$C$14-1/(C657*Parameters!$C$13))))^2))</f>
        <v>6.3969013399470525</v>
      </c>
      <c r="AN657">
        <f t="shared" si="1038"/>
        <v>-14.071646808209108</v>
      </c>
      <c r="AO657">
        <f t="shared" si="1039"/>
        <v>4.4238887175542274</v>
      </c>
      <c r="AP657">
        <f t="shared" si="1040"/>
        <v>0.04</v>
      </c>
      <c r="AQ657">
        <f t="shared" si="1041"/>
        <v>2.367063256592902</v>
      </c>
      <c r="AR657">
        <f t="shared" si="1042"/>
        <v>1.7608355424184141</v>
      </c>
      <c r="AS657">
        <f t="shared" si="1043"/>
        <v>6.3969901048191744</v>
      </c>
      <c r="AT657">
        <f t="shared" si="1044"/>
        <v>1</v>
      </c>
      <c r="AU657">
        <f t="shared" si="1045"/>
        <v>0</v>
      </c>
      <c r="AV657">
        <f>2*Parameters!$C$17</f>
        <v>0.04</v>
      </c>
      <c r="AW657">
        <f>2*C657*Parameters!$C$16</f>
        <v>2.367063256592902</v>
      </c>
      <c r="AX657">
        <f>0</f>
        <v>0</v>
      </c>
      <c r="AY657">
        <f>0</f>
        <v>0</v>
      </c>
      <c r="AZ657">
        <f t="shared" si="1046"/>
        <v>-14.071646808209108</v>
      </c>
      <c r="BA657">
        <f t="shared" si="1047"/>
        <v>4.4238887175542274</v>
      </c>
      <c r="BB657">
        <f t="shared" si="1048"/>
        <v>-10.99449030690687</v>
      </c>
      <c r="BC657">
        <f t="shared" si="1049"/>
        <v>-30.764459314169496</v>
      </c>
      <c r="BD657">
        <f t="shared" si="1050"/>
        <v>1.7608355424184141</v>
      </c>
      <c r="BE657">
        <f t="shared" si="1051"/>
        <v>6.3969901048191744</v>
      </c>
      <c r="BF657">
        <f t="shared" si="1052"/>
        <v>-14.071646808209106</v>
      </c>
      <c r="BG657">
        <f t="shared" si="1053"/>
        <v>4.4238887175542274</v>
      </c>
      <c r="BH657">
        <f>0</f>
        <v>0</v>
      </c>
      <c r="BI657">
        <f>0</f>
        <v>0</v>
      </c>
      <c r="BJ657">
        <f>0</f>
        <v>0</v>
      </c>
      <c r="BK657">
        <f>C657*(Parameters!$C$19+Parameters!$C$18/2)</f>
        <v>8.8764872122233825E-5</v>
      </c>
      <c r="BL657">
        <f t="shared" si="1054"/>
        <v>-14.068916004912175</v>
      </c>
      <c r="BM657">
        <f t="shared" si="1055"/>
        <v>4.422912793028086</v>
      </c>
      <c r="BN657">
        <f t="shared" si="1056"/>
        <v>-10.99449030690687</v>
      </c>
      <c r="BO657">
        <f t="shared" si="1057"/>
        <v>-30.764459314169496</v>
      </c>
      <c r="BP657">
        <f t="shared" si="1058"/>
        <v>1.7604428565021175</v>
      </c>
      <c r="BQ657">
        <f t="shared" si="1059"/>
        <v>6.3957410368896941</v>
      </c>
      <c r="BR657">
        <f t="shared" si="1060"/>
        <v>-14.071646808209106</v>
      </c>
      <c r="BS657">
        <f t="shared" si="1061"/>
        <v>4.4238887175542274</v>
      </c>
      <c r="BT657">
        <f>2*((((Parameters!$C$21)/((Parameters!$C$21)^2+(C657*Parameters!$C$20)^2)))/((((Parameters!$C$21)/((Parameters!$C$21)^2+(C657*Parameters!$C$20)^2)))^2+((-(C657*Parameters!$C$20)/((Parameters!$C$21)^2+(C657*Parameters!$C$20)^2)+C657*Parameters!$C$22))^2))</f>
        <v>4.003812755697312E-2</v>
      </c>
      <c r="BU657">
        <f>2*(-((-(C657*Parameters!$C$20)/((Parameters!$C$21)^2+(C657*Parameters!$C$20)^2)+C657*Parameters!$C$22))/((((Parameters!$C$21)/((Parameters!$C$21)^2+(C657*Parameters!$C$20)^2)))^2+((-(C657*Parameters!$C$20)/((Parameters!$C$21)^2+(C657*Parameters!$C$20)^2)+C657*Parameters!$C$22))^2))</f>
        <v>161.0369959601382</v>
      </c>
      <c r="BV657">
        <f>0</f>
        <v>0</v>
      </c>
      <c r="BW657">
        <f>0</f>
        <v>0</v>
      </c>
      <c r="BX657">
        <f t="shared" si="1062"/>
        <v>-14.068916004912175</v>
      </c>
      <c r="BY657">
        <f t="shared" si="1063"/>
        <v>4.422912793028086</v>
      </c>
      <c r="BZ657">
        <f t="shared" si="1064"/>
        <v>-723.8103729434074</v>
      </c>
      <c r="CA657">
        <f t="shared" si="1065"/>
        <v>-2296.2033440141545</v>
      </c>
      <c r="CB657">
        <f t="shared" si="1066"/>
        <v>1.7604428565021175</v>
      </c>
      <c r="CC657">
        <f t="shared" si="1067"/>
        <v>6.3957410368896941</v>
      </c>
      <c r="CD657">
        <f t="shared" si="1068"/>
        <v>-1043.9520854922596</v>
      </c>
      <c r="CE657">
        <f t="shared" si="1069"/>
        <v>288.17639138359624</v>
      </c>
      <c r="CF657">
        <f>0</f>
        <v>0</v>
      </c>
      <c r="CG657">
        <f>0</f>
        <v>0</v>
      </c>
      <c r="CH657">
        <f>(((Parameters!$C$25))/(((Parameters!$C$25))^2+((C657*Parameters!$C$24-1/(C657*Parameters!$C$23)))^2))+(((Parameters!$C$29+Parameters!$C$28))/(((Parameters!$C$29+Parameters!$C$28))^2+((C657*Parameters!$C$27-1/(C657*Parameters!$C$26)))^2))</f>
        <v>7.1919793780514038E-2</v>
      </c>
      <c r="CI657">
        <f>(-((C657*Parameters!$C$24-1/(C657*Parameters!$C$23)))/(((Parameters!$C$25))^2+((C657*Parameters!$C$24-1/(C657*Parameters!$C$23)))^2))+(-((C657*Parameters!$C$27-1/(C657*Parameters!$C$26)))/(((Parameters!$C$29+Parameters!$C$28))^2+((C657*Parameters!$C$27-1/(C657*Parameters!$C$26)))^2))</f>
        <v>0.56768185316066944</v>
      </c>
      <c r="CJ657">
        <f t="shared" si="1070"/>
        <v>1237.3877608004823</v>
      </c>
      <c r="CK657">
        <f t="shared" si="1071"/>
        <v>-571.6135720360254</v>
      </c>
      <c r="CL657">
        <f t="shared" si="1072"/>
        <v>-723.8103729434074</v>
      </c>
      <c r="CM657">
        <f t="shared" si="1073"/>
        <v>-2296.2033440141545</v>
      </c>
      <c r="CN657">
        <f t="shared" si="1074"/>
        <v>-236.91288374663304</v>
      </c>
      <c r="CO657">
        <f t="shared" si="1075"/>
        <v>-565.5113268255808</v>
      </c>
      <c r="CP657">
        <f t="shared" si="1076"/>
        <v>-1043.9520854922596</v>
      </c>
      <c r="CQ657">
        <f t="shared" si="1077"/>
        <v>288.17639138359624</v>
      </c>
      <c r="CR657">
        <f>2*((((Parameters!$C$31)/((Parameters!$C$31)^2+(C657*Parameters!$C$30)^2)))/((((Parameters!$C$31)/((Parameters!$C$31)^2+(C657*Parameters!$C$30)^2)))^2+((-(C657*Parameters!$C$30)/((Parameters!$C$31)^2+(C657*Parameters!$C$30)^2)+C657*Parameters!$C$32))^2))</f>
        <v>4.0018496274051879E-2</v>
      </c>
      <c r="CS657">
        <f>2*(-((-(C657*Parameters!$C$30)/((Parameters!$C$31)^2+(C657*Parameters!$C$30)^2)+C657*Parameters!$C$32))/((((Parameters!$C$31)/((Parameters!$C$31)^2+(C657*Parameters!$C$30)^2)))^2+((-(C657*Parameters!$C$30)/((Parameters!$C$31)^2+(C657*Parameters!$C$30)^2)+C657*Parameters!$C$32))^2))</f>
        <v>78.131145388953456</v>
      </c>
      <c r="CT657">
        <f>0</f>
        <v>0</v>
      </c>
      <c r="CU657">
        <f>0</f>
        <v>0</v>
      </c>
      <c r="CV657">
        <f t="shared" si="1078"/>
        <v>1237.3877608004823</v>
      </c>
      <c r="CW657">
        <f t="shared" si="1079"/>
        <v>-571.6135720360254</v>
      </c>
      <c r="CX657">
        <f t="shared" si="1080"/>
        <v>43986.53112759746</v>
      </c>
      <c r="CY657">
        <f t="shared" si="1081"/>
        <v>94359.444581997159</v>
      </c>
      <c r="CZ657">
        <f t="shared" si="1082"/>
        <v>-236.91288374663304</v>
      </c>
      <c r="DA657">
        <f t="shared" si="1083"/>
        <v>-565.5113268255808</v>
      </c>
      <c r="DB657">
        <f t="shared" si="1084"/>
        <v>43130.614712461676</v>
      </c>
      <c r="DC657">
        <f t="shared" si="1085"/>
        <v>-18244.729486066321</v>
      </c>
      <c r="DD657">
        <f>0</f>
        <v>0</v>
      </c>
      <c r="DE657">
        <f>0</f>
        <v>0</v>
      </c>
      <c r="DF657">
        <f>(((Parameters!$C$35))/(((Parameters!$C$35))^2+((C657*Parameters!$C$34-1/(C657*Parameters!$C$33)))^2))+(((Parameters!$C$39+Parameters!$C$38))/(((Parameters!$C$39+Parameters!$C$38))^2+((C657*Parameters!$C$37-1/(C657*Parameters!$C$36)))^2))</f>
        <v>7.1919793780514038E-2</v>
      </c>
      <c r="DG657">
        <f>(-((C657*Parameters!$C$34-1/(C657*Parameters!$C$33)))/(((Parameters!$C$35))^2+((C657*Parameters!$C$34-1/(C657*Parameters!$C$33)))^2))+(-((C657*Parameters!$C$37-1/(C657*Parameters!$C$36)))/(((Parameters!$C$39+Parameters!$C$38))^2+((C657*Parameters!$C$37-1/(C657*Parameters!$C$36)))^2))</f>
        <v>0.56768185316066944</v>
      </c>
      <c r="DH657">
        <f t="shared" si="1086"/>
        <v>-49165.254354902179</v>
      </c>
      <c r="DI657">
        <f t="shared" si="1087"/>
        <v>31185.053728169049</v>
      </c>
      <c r="DJ657">
        <f t="shared" si="1088"/>
        <v>43986.53112759746</v>
      </c>
      <c r="DK657">
        <f t="shared" si="1089"/>
        <v>94359.444581997159</v>
      </c>
      <c r="DL657">
        <f t="shared" si="1090"/>
        <v>13222.233877065653</v>
      </c>
      <c r="DM657">
        <f t="shared" si="1091"/>
        <v>22606.798778884342</v>
      </c>
      <c r="DN657">
        <f t="shared" si="1092"/>
        <v>43130.614712461676</v>
      </c>
      <c r="DO657">
        <f t="shared" si="1093"/>
        <v>-18244.729486066321</v>
      </c>
      <c r="DP657">
        <f>2*((((Parameters!$C$41)/((Parameters!$C$41)^2+(C657*(Parameters!$C$40*(1-Parameters!$C$42)))^2)))/((((Parameters!$C$41)/((Parameters!$C$41)^2+(C657*(Parameters!$C$40*(1-Parameters!$C$42)))^2)))^2+((-(C657*(Parameters!$C$40*(1-Parameters!$C$42)))/((Parameters!$C$41)^2+(C657*(Parameters!$C$40*(1-Parameters!$C$42)))^2)+C657*Parameters!$C$43))^2))</f>
        <v>0.20000840474751097</v>
      </c>
      <c r="DQ657">
        <f>2*(-((-(C657*(Parameters!$C$40*(1-Parameters!$C$42)))/((Parameters!$C$41)^2+(C657*(Parameters!$C$40*(1-Parameters!$C$42)))^2)+C657*Parameters!$C$43))/((((Parameters!$C$41)/((Parameters!$C$41)^2+(C657*(Parameters!$C$40*(1-Parameters!$C$42)))^2)))^2+((-(C657*(Parameters!$C$40*(1-Parameters!$C$42)))/((Parameters!$C$41)^2+(C657*(Parameters!$C$40*(1-Parameters!$C$42)))^2)+C657*Parameters!$C$43))^2))</f>
        <v>7.1013388591193873</v>
      </c>
      <c r="DR657">
        <f>0</f>
        <v>0</v>
      </c>
      <c r="DS657">
        <f>0</f>
        <v>0</v>
      </c>
      <c r="DT657">
        <f t="shared" si="1094"/>
        <v>-49165.254354902179</v>
      </c>
      <c r="DU657">
        <f t="shared" si="1095"/>
        <v>31185.053728169049</v>
      </c>
      <c r="DV657">
        <f t="shared" si="1096"/>
        <v>-187302.56682850493</v>
      </c>
      <c r="DW657">
        <f t="shared" si="1097"/>
        <v>-248542.41383882184</v>
      </c>
      <c r="DX657">
        <f t="shared" si="1098"/>
        <v>13222.233877065653</v>
      </c>
      <c r="DY657">
        <f t="shared" si="1099"/>
        <v>22606.798778884342</v>
      </c>
      <c r="DZ657">
        <f t="shared" si="1100"/>
        <v>-114763.36603137202</v>
      </c>
      <c r="EA657">
        <f t="shared" si="1101"/>
        <v>80172.383509717431</v>
      </c>
      <c r="EB657">
        <f>0</f>
        <v>0</v>
      </c>
      <c r="EC657">
        <f>0</f>
        <v>0</v>
      </c>
      <c r="ED657">
        <f>0</f>
        <v>0</v>
      </c>
      <c r="EE657">
        <f>C657*Parameters!$C$44</f>
        <v>1.1835316282964509E-5</v>
      </c>
      <c r="EF657">
        <f t="shared" si="1102"/>
        <v>-49162.312776824663</v>
      </c>
      <c r="EG657">
        <f t="shared" si="1103"/>
        <v>31182.836943050021</v>
      </c>
      <c r="EH657">
        <f t="shared" si="1104"/>
        <v>-187302.56682850493</v>
      </c>
      <c r="EI657">
        <f t="shared" si="1105"/>
        <v>-248542.41383882184</v>
      </c>
      <c r="EJ657">
        <f t="shared" si="1106"/>
        <v>13221.285011549657</v>
      </c>
      <c r="EK657">
        <f t="shared" si="1107"/>
        <v>22605.440518149662</v>
      </c>
      <c r="EL657">
        <f t="shared" si="1108"/>
        <v>-114763.36603137202</v>
      </c>
      <c r="EM657">
        <f t="shared" si="1109"/>
        <v>80172.383509717431</v>
      </c>
      <c r="EN657">
        <f>0</f>
        <v>0</v>
      </c>
      <c r="EO657">
        <f>0</f>
        <v>0</v>
      </c>
      <c r="EP657">
        <f>(((2*Parameters!$C$47))/(((2*Parameters!$C$47))^2+((2*(C657*Parameters!$C$46-1/(C657*Parameters!$C$45))))^2))</f>
        <v>6.7800338856045305E-8</v>
      </c>
      <c r="EQ657">
        <f>(-((2*(C657*Parameters!$C$46-1/(C657*Parameters!$C$45))))/(((2*Parameters!$C$47))^2+((2*(C657*Parameters!$C$46-1/(C657*Parameters!$C$45))))^2))</f>
        <v>1.3019249082816746E-3</v>
      </c>
      <c r="ER657">
        <f t="shared" si="1110"/>
        <v>-48838.741916660947</v>
      </c>
      <c r="ES657">
        <f t="shared" si="1111"/>
        <v>30938.966214651016</v>
      </c>
      <c r="ET657">
        <f t="shared" si="1112"/>
        <v>-187302.56682850493</v>
      </c>
      <c r="EU657">
        <f t="shared" si="1113"/>
        <v>-248542.41383882184</v>
      </c>
      <c r="EV657">
        <f t="shared" si="1114"/>
        <v>13116.898807506939</v>
      </c>
      <c r="EW657">
        <f t="shared" si="1115"/>
        <v>22456.03266906994</v>
      </c>
      <c r="EX657">
        <f t="shared" si="1116"/>
        <v>-114763.36603137202</v>
      </c>
      <c r="EY657">
        <f t="shared" si="1117"/>
        <v>80172.383509717431</v>
      </c>
      <c r="EZ657">
        <f>(ER657+ET657/Parameters!$C$6+Parameters!$C$7*(EV657+EX657/Parameters!$C$6))</f>
        <v>-55353.613806348076</v>
      </c>
      <c r="FA657">
        <f>(ES657+EU657/Parameters!$C$6+Parameters!$C$7*(EW657+EY657/Parameters!$C$6))</f>
        <v>22294.01268982243</v>
      </c>
      <c r="FB657">
        <f t="shared" si="1118"/>
        <v>-95.515775304660281</v>
      </c>
      <c r="FC657">
        <f t="shared" si="1119"/>
        <v>1.6757577429888761E-5</v>
      </c>
      <c r="FD657">
        <f>(ER657+ET657/Parameters!$C$6+Parameters!$C$8*(EV657+EX657/Parameters!$C$6))</f>
        <v>400902.86390574329</v>
      </c>
      <c r="FE657">
        <f>(ES657+EU657/Parameters!$C$6+Parameters!$C$8*(EW657+EY657/Parameters!$C$6))</f>
        <v>1284525.8783341323</v>
      </c>
      <c r="FF657">
        <f t="shared" si="1120"/>
        <v>-122.578536582404</v>
      </c>
      <c r="FG657">
        <f t="shared" si="1121"/>
        <v>7.4314433392501209E-7</v>
      </c>
    </row>
    <row r="658" spans="1:163" x14ac:dyDescent="0.15">
      <c r="A658">
        <f>Parameters!$C$2*(Parameters!$C$3/Parameters!$C$2)^((ROW()-2)/(Parameters!$C$4-1))</f>
        <v>190546.07179632451</v>
      </c>
      <c r="B658">
        <f t="shared" si="1020"/>
        <v>5.2799999999999994</v>
      </c>
      <c r="C658">
        <f t="shared" si="1021"/>
        <v>1197236.2786514526</v>
      </c>
      <c r="D658">
        <f>1</f>
        <v>1</v>
      </c>
      <c r="E658">
        <f>0</f>
        <v>0</v>
      </c>
      <c r="F658">
        <f>0</f>
        <v>0</v>
      </c>
      <c r="G658">
        <f>0</f>
        <v>0</v>
      </c>
      <c r="H658">
        <f>0</f>
        <v>0</v>
      </c>
      <c r="I658">
        <f>0</f>
        <v>0</v>
      </c>
      <c r="J658">
        <f>1</f>
        <v>1</v>
      </c>
      <c r="K658">
        <f>0</f>
        <v>0</v>
      </c>
      <c r="L658">
        <f>2*Parameters!$C$10</f>
        <v>0.04</v>
      </c>
      <c r="M658">
        <f>2*C658*Parameters!$C$9</f>
        <v>2.3944725573029051</v>
      </c>
      <c r="N658">
        <f>0</f>
        <v>0</v>
      </c>
      <c r="O658">
        <f>0</f>
        <v>0</v>
      </c>
      <c r="P658">
        <f t="shared" si="1022"/>
        <v>1</v>
      </c>
      <c r="Q658">
        <f t="shared" si="1023"/>
        <v>0</v>
      </c>
      <c r="R658">
        <f t="shared" si="1024"/>
        <v>0.04</v>
      </c>
      <c r="S658">
        <f t="shared" si="1025"/>
        <v>2.3944725573029051</v>
      </c>
      <c r="T658">
        <f t="shared" si="1026"/>
        <v>0</v>
      </c>
      <c r="U658">
        <f t="shared" si="1027"/>
        <v>0</v>
      </c>
      <c r="V658">
        <f t="shared" si="1028"/>
        <v>1</v>
      </c>
      <c r="W658">
        <f t="shared" si="1029"/>
        <v>0</v>
      </c>
      <c r="X658">
        <f>0</f>
        <v>0</v>
      </c>
      <c r="Y658">
        <f>0</f>
        <v>0</v>
      </c>
      <c r="Z658">
        <f>0</f>
        <v>0</v>
      </c>
      <c r="AA658">
        <f>C658*(Parameters!$C$12+Parameters!$C$11/2)</f>
        <v>8.9792720898858942E-5</v>
      </c>
      <c r="AB658">
        <f t="shared" si="1030"/>
        <v>0.99978499379396213</v>
      </c>
      <c r="AC658">
        <f t="shared" si="1031"/>
        <v>3.5917088359543578E-6</v>
      </c>
      <c r="AD658">
        <f t="shared" si="1032"/>
        <v>0.04</v>
      </c>
      <c r="AE658">
        <f t="shared" si="1033"/>
        <v>2.3944725573029051</v>
      </c>
      <c r="AF658">
        <f t="shared" si="1034"/>
        <v>0</v>
      </c>
      <c r="AG658">
        <f t="shared" si="1035"/>
        <v>8.9792720898858942E-5</v>
      </c>
      <c r="AH658">
        <f t="shared" si="1036"/>
        <v>1</v>
      </c>
      <c r="AI658">
        <f t="shared" si="1037"/>
        <v>0</v>
      </c>
      <c r="AJ658">
        <f>0</f>
        <v>0</v>
      </c>
      <c r="AK658">
        <f>0</f>
        <v>0</v>
      </c>
      <c r="AL658">
        <f>(((2*Parameters!$C$15))/(((2*Parameters!$C$15))^2+((2*(C658*Parameters!$C$14-1/(C658*Parameters!$C$13))))^2))</f>
        <v>1.811633495394446</v>
      </c>
      <c r="AM658">
        <f>(-((2*(C658*Parameters!$C$14-1/(C658*Parameters!$C$13))))/(((2*Parameters!$C$15))^2+((2*(C658*Parameters!$C$14-1/(C658*Parameters!$C$13))))^2))</f>
        <v>6.4814212533383486</v>
      </c>
      <c r="AN658">
        <f t="shared" si="1038"/>
        <v>-14.447334989828736</v>
      </c>
      <c r="AO658">
        <f t="shared" si="1039"/>
        <v>4.5971671304551096</v>
      </c>
      <c r="AP658">
        <f t="shared" si="1040"/>
        <v>0.04</v>
      </c>
      <c r="AQ658">
        <f t="shared" si="1041"/>
        <v>2.3944725573029051</v>
      </c>
      <c r="AR658">
        <f t="shared" si="1042"/>
        <v>1.811633495394446</v>
      </c>
      <c r="AS658">
        <f t="shared" si="1043"/>
        <v>6.4815110460592473</v>
      </c>
      <c r="AT658">
        <f t="shared" si="1044"/>
        <v>1</v>
      </c>
      <c r="AU658">
        <f t="shared" si="1045"/>
        <v>0</v>
      </c>
      <c r="AV658">
        <f>2*Parameters!$C$17</f>
        <v>0.04</v>
      </c>
      <c r="AW658">
        <f>2*C658*Parameters!$C$16</f>
        <v>2.3944725573029051</v>
      </c>
      <c r="AX658">
        <f>0</f>
        <v>0</v>
      </c>
      <c r="AY658">
        <f>0</f>
        <v>0</v>
      </c>
      <c r="AZ658">
        <f t="shared" si="1046"/>
        <v>-14.447334989828736</v>
      </c>
      <c r="BA658">
        <f t="shared" si="1047"/>
        <v>4.5971671304551096</v>
      </c>
      <c r="BB658">
        <f t="shared" si="1048"/>
        <v>-11.545683934802854</v>
      </c>
      <c r="BC658">
        <f t="shared" si="1049"/>
        <v>-32.015387916785841</v>
      </c>
      <c r="BD658">
        <f t="shared" si="1050"/>
        <v>1.811633495394446</v>
      </c>
      <c r="BE658">
        <f t="shared" si="1051"/>
        <v>6.4815110460592473</v>
      </c>
      <c r="BF658">
        <f t="shared" si="1052"/>
        <v>-14.447334989828734</v>
      </c>
      <c r="BG658">
        <f t="shared" si="1053"/>
        <v>4.5971671304551096</v>
      </c>
      <c r="BH658">
        <f>0</f>
        <v>0</v>
      </c>
      <c r="BI658">
        <f>0</f>
        <v>0</v>
      </c>
      <c r="BJ658">
        <f>0</f>
        <v>0</v>
      </c>
      <c r="BK658">
        <f>C658*(Parameters!$C$19+Parameters!$C$18/2)</f>
        <v>8.9792720898858942E-5</v>
      </c>
      <c r="BL658">
        <f t="shared" si="1054"/>
        <v>-14.444460241037055</v>
      </c>
      <c r="BM658">
        <f t="shared" si="1055"/>
        <v>4.5961304120799653</v>
      </c>
      <c r="BN658">
        <f t="shared" si="1056"/>
        <v>-11.545683934802854</v>
      </c>
      <c r="BO658">
        <f t="shared" si="1057"/>
        <v>-32.015387916785841</v>
      </c>
      <c r="BP658">
        <f t="shared" si="1058"/>
        <v>1.8112207032493757</v>
      </c>
      <c r="BQ658">
        <f t="shared" si="1059"/>
        <v>6.4802137805407733</v>
      </c>
      <c r="BR658">
        <f t="shared" si="1060"/>
        <v>-14.447334989828734</v>
      </c>
      <c r="BS658">
        <f t="shared" si="1061"/>
        <v>4.5971671304551096</v>
      </c>
      <c r="BT658">
        <f>2*((((Parameters!$C$21)/((Parameters!$C$21)^2+(C658*Parameters!$C$20)^2)))/((((Parameters!$C$21)/((Parameters!$C$21)^2+(C658*Parameters!$C$20)^2)))^2+((-(C658*Parameters!$C$20)/((Parameters!$C$21)^2+(C658*Parameters!$C$20)^2)+C658*Parameters!$C$22))^2))</f>
        <v>4.003901631145735E-2</v>
      </c>
      <c r="BU658">
        <f>2*(-((-(C658*Parameters!$C$20)/((Parameters!$C$21)^2+(C658*Parameters!$C$20)^2)+C658*Parameters!$C$22))/((((Parameters!$C$21)/((Parameters!$C$21)^2+(C658*Parameters!$C$20)^2)))^2+((-(C658*Parameters!$C$20)/((Parameters!$C$21)^2+(C658*Parameters!$C$20)^2)+C658*Parameters!$C$22))^2))</f>
        <v>162.90352450097777</v>
      </c>
      <c r="BV658">
        <f>0</f>
        <v>0</v>
      </c>
      <c r="BW658">
        <f>0</f>
        <v>0</v>
      </c>
      <c r="BX658">
        <f t="shared" si="1062"/>
        <v>-14.444460241037055</v>
      </c>
      <c r="BY658">
        <f t="shared" si="1063"/>
        <v>4.5961304120799653</v>
      </c>
      <c r="BZ658">
        <f t="shared" si="1064"/>
        <v>-760.84986910796158</v>
      </c>
      <c r="CA658">
        <f t="shared" si="1065"/>
        <v>-2384.8848461554262</v>
      </c>
      <c r="CB658">
        <f t="shared" si="1066"/>
        <v>1.8112207032493757</v>
      </c>
      <c r="CC658">
        <f t="shared" si="1067"/>
        <v>6.4802137805407733</v>
      </c>
      <c r="CD658">
        <f t="shared" si="1068"/>
        <v>-1070.0244798644453</v>
      </c>
      <c r="CE658">
        <f t="shared" si="1069"/>
        <v>299.91086472417874</v>
      </c>
      <c r="CF658">
        <f>0</f>
        <v>0</v>
      </c>
      <c r="CG658">
        <f>0</f>
        <v>0</v>
      </c>
      <c r="CH658">
        <f>(((Parameters!$C$25))/(((Parameters!$C$25))^2+((C658*Parameters!$C$24-1/(C658*Parameters!$C$23)))^2))+(((Parameters!$C$29+Parameters!$C$28))/(((Parameters!$C$29+Parameters!$C$28))^2+((C658*Parameters!$C$27-1/(C658*Parameters!$C$26)))^2))</f>
        <v>7.2088918178061123E-2</v>
      </c>
      <c r="CI658">
        <f>(-((C658*Parameters!$C$24-1/(C658*Parameters!$C$23)))/(((Parameters!$C$25))^2+((C658*Parameters!$C$24-1/(C658*Parameters!$C$23)))^2))+(-((C658*Parameters!$C$27-1/(C658*Parameters!$C$26)))/(((Parameters!$C$29+Parameters!$C$28))^2+((C658*Parameters!$C$27-1/(C658*Parameters!$C$26)))^2))</f>
        <v>0.57416261357231413</v>
      </c>
      <c r="CJ658">
        <f t="shared" si="1070"/>
        <v>1300.0184121366563</v>
      </c>
      <c r="CK658">
        <f t="shared" si="1071"/>
        <v>-604.17918750969682</v>
      </c>
      <c r="CL658">
        <f t="shared" si="1072"/>
        <v>-760.84986910796158</v>
      </c>
      <c r="CM658">
        <f t="shared" si="1073"/>
        <v>-2384.8848461554262</v>
      </c>
      <c r="CN658">
        <f t="shared" si="1074"/>
        <v>-247.52329240298826</v>
      </c>
      <c r="CO658">
        <f t="shared" si="1075"/>
        <v>-586.2675883769723</v>
      </c>
      <c r="CP658">
        <f t="shared" si="1076"/>
        <v>-1070.0244798644453</v>
      </c>
      <c r="CQ658">
        <f t="shared" si="1077"/>
        <v>299.91086472417874</v>
      </c>
      <c r="CR658">
        <f>2*((((Parameters!$C$31)/((Parameters!$C$31)^2+(C658*Parameters!$C$30)^2)))/((((Parameters!$C$31)/((Parameters!$C$31)^2+(C658*Parameters!$C$30)^2)))^2+((-(C658*Parameters!$C$30)/((Parameters!$C$31)^2+(C658*Parameters!$C$30)^2)+C658*Parameters!$C$32))^2))</f>
        <v>4.0018927260505523E-2</v>
      </c>
      <c r="CS658">
        <f>2*(-((-(C658*Parameters!$C$30)/((Parameters!$C$31)^2+(C658*Parameters!$C$30)^2)+C658*Parameters!$C$32))/((((Parameters!$C$31)/((Parameters!$C$31)^2+(C658*Parameters!$C$30)^2)))^2+((-(C658*Parameters!$C$30)/((Parameters!$C$31)^2+(C658*Parameters!$C$30)^2)+C658*Parameters!$C$32))^2))</f>
        <v>79.036287007634371</v>
      </c>
      <c r="CT658">
        <f>0</f>
        <v>0</v>
      </c>
      <c r="CU658">
        <f>0</f>
        <v>0</v>
      </c>
      <c r="CV658">
        <f t="shared" si="1078"/>
        <v>1300.0184121366563</v>
      </c>
      <c r="CW658">
        <f t="shared" si="1079"/>
        <v>-604.17918750969682</v>
      </c>
      <c r="CX658">
        <f t="shared" si="1080"/>
        <v>47043.25514122039</v>
      </c>
      <c r="CY658">
        <f t="shared" si="1081"/>
        <v>100339.56488772917</v>
      </c>
      <c r="CZ658">
        <f t="shared" si="1082"/>
        <v>-247.52329240298826</v>
      </c>
      <c r="DA658">
        <f t="shared" si="1083"/>
        <v>-586.2675883769723</v>
      </c>
      <c r="DB658">
        <f t="shared" si="1084"/>
        <v>45256.48328173763</v>
      </c>
      <c r="DC658">
        <f t="shared" si="1085"/>
        <v>-19286.872914687458</v>
      </c>
      <c r="DD658">
        <f>0</f>
        <v>0</v>
      </c>
      <c r="DE658">
        <f>0</f>
        <v>0</v>
      </c>
      <c r="DF658">
        <f>(((Parameters!$C$35))/(((Parameters!$C$35))^2+((C658*Parameters!$C$34-1/(C658*Parameters!$C$33)))^2))+(((Parameters!$C$39+Parameters!$C$38))/(((Parameters!$C$39+Parameters!$C$38))^2+((C658*Parameters!$C$37-1/(C658*Parameters!$C$36)))^2))</f>
        <v>7.2088918178061123E-2</v>
      </c>
      <c r="DG658">
        <f>(-((C658*Parameters!$C$34-1/(C658*Parameters!$C$33)))/(((Parameters!$C$35))^2+((C658*Parameters!$C$34-1/(C658*Parameters!$C$33)))^2))+(-((C658*Parameters!$C$37-1/(C658*Parameters!$C$36)))/(((Parameters!$C$39+Parameters!$C$38))^2+((C658*Parameters!$C$37-1/(C658*Parameters!$C$36)))^2))</f>
        <v>0.57416261357231413</v>
      </c>
      <c r="DH658">
        <f t="shared" si="1086"/>
        <v>-52919.911037805636</v>
      </c>
      <c r="DI658">
        <f t="shared" si="1087"/>
        <v>33639.669818536371</v>
      </c>
      <c r="DJ658">
        <f t="shared" si="1088"/>
        <v>47043.25514122039</v>
      </c>
      <c r="DK658">
        <f t="shared" si="1089"/>
        <v>100339.56488772917</v>
      </c>
      <c r="DL658">
        <f t="shared" si="1090"/>
        <v>14088.768988255013</v>
      </c>
      <c r="DM658">
        <f t="shared" si="1091"/>
        <v>24007.943330299677</v>
      </c>
      <c r="DN658">
        <f t="shared" si="1092"/>
        <v>45256.48328173763</v>
      </c>
      <c r="DO658">
        <f t="shared" si="1093"/>
        <v>-19286.872914687458</v>
      </c>
      <c r="DP658">
        <f>2*((((Parameters!$C$41)/((Parameters!$C$41)^2+(C658*(Parameters!$C$40*(1-Parameters!$C$42)))^2)))/((((Parameters!$C$41)/((Parameters!$C$41)^2+(C658*(Parameters!$C$40*(1-Parameters!$C$42)))^2)))^2+((-(C658*(Parameters!$C$40*(1-Parameters!$C$42)))/((Parameters!$C$41)^2+(C658*(Parameters!$C$40*(1-Parameters!$C$42)))^2)+C658*Parameters!$C$43))^2))</f>
        <v>0.20000860052554376</v>
      </c>
      <c r="DQ658">
        <f>2*(-((-(C658*(Parameters!$C$40*(1-Parameters!$C$42)))/((Parameters!$C$41)^2+(C658*(Parameters!$C$40*(1-Parameters!$C$42)))^2)+C658*Parameters!$C$43))/((((Parameters!$C$41)/((Parameters!$C$41)^2+(C658*(Parameters!$C$40*(1-Parameters!$C$42)))^2)))^2+((-(C658*(Parameters!$C$40*(1-Parameters!$C$42)))/((Parameters!$C$41)^2+(C658*(Parameters!$C$40*(1-Parameters!$C$42)))^2)+C658*Parameters!$C$43))^2))</f>
        <v>7.1835720034361703</v>
      </c>
      <c r="DR658">
        <f>0</f>
        <v>0</v>
      </c>
      <c r="DS658">
        <f>0</f>
        <v>0</v>
      </c>
      <c r="DT658">
        <f t="shared" si="1094"/>
        <v>-52919.911037805636</v>
      </c>
      <c r="DU658">
        <f t="shared" si="1095"/>
        <v>33639.669818536371</v>
      </c>
      <c r="DV658">
        <f t="shared" si="1096"/>
        <v>-205194.17251866197</v>
      </c>
      <c r="DW658">
        <f t="shared" si="1097"/>
        <v>-273086.2031852373</v>
      </c>
      <c r="DX658">
        <f t="shared" si="1098"/>
        <v>14088.768988255013</v>
      </c>
      <c r="DY658">
        <f t="shared" si="1099"/>
        <v>24007.943330299677</v>
      </c>
      <c r="DZ658">
        <f t="shared" si="1100"/>
        <v>-124388.43131741669</v>
      </c>
      <c r="EA658">
        <f t="shared" si="1101"/>
        <v>86722.608699210788</v>
      </c>
      <c r="EB658">
        <f>0</f>
        <v>0</v>
      </c>
      <c r="EC658">
        <f>0</f>
        <v>0</v>
      </c>
      <c r="ED658">
        <f>0</f>
        <v>0</v>
      </c>
      <c r="EE658">
        <f>C658*Parameters!$C$44</f>
        <v>1.1972362786514525E-5</v>
      </c>
      <c r="EF658">
        <f t="shared" si="1102"/>
        <v>-52916.641550709108</v>
      </c>
      <c r="EG658">
        <f t="shared" si="1103"/>
        <v>33637.213159461302</v>
      </c>
      <c r="EH658">
        <f t="shared" si="1104"/>
        <v>-205194.17251866197</v>
      </c>
      <c r="EI658">
        <f t="shared" si="1105"/>
        <v>-273086.2031852373</v>
      </c>
      <c r="EJ658">
        <f t="shared" si="1106"/>
        <v>14087.730713721872</v>
      </c>
      <c r="EK658">
        <f t="shared" si="1107"/>
        <v>24006.454106873498</v>
      </c>
      <c r="EL658">
        <f t="shared" si="1108"/>
        <v>-124388.43131741669</v>
      </c>
      <c r="EM658">
        <f t="shared" si="1109"/>
        <v>86722.608699210788</v>
      </c>
      <c r="EN658">
        <f>0</f>
        <v>0</v>
      </c>
      <c r="EO658">
        <f>0</f>
        <v>0</v>
      </c>
      <c r="EP658">
        <f>(((2*Parameters!$C$47))/(((2*Parameters!$C$47))^2+((2*(C658*Parameters!$C$46-1/(C658*Parameters!$C$45))))^2))</f>
        <v>6.9379711226789671E-8</v>
      </c>
      <c r="EQ658">
        <f>(-((2*(C658*Parameters!$C$46-1/(C658*Parameters!$C$45))))/(((2*Parameters!$C$47))^2+((2*(C658*Parameters!$C$46-1/(C658*Parameters!$C$45))))^2))</f>
        <v>1.3170014335057488E-3</v>
      </c>
      <c r="ER658">
        <f t="shared" si="1110"/>
        <v>-52557.000865955939</v>
      </c>
      <c r="ES658">
        <f t="shared" si="1111"/>
        <v>33366.953193465277</v>
      </c>
      <c r="ET658">
        <f t="shared" si="1112"/>
        <v>-205194.17251866197</v>
      </c>
      <c r="EU658">
        <f t="shared" si="1113"/>
        <v>-273086.2031852373</v>
      </c>
      <c r="EV658">
        <f t="shared" si="1114"/>
        <v>13973.508283714209</v>
      </c>
      <c r="EW658">
        <f t="shared" si="1115"/>
        <v>23842.640381306479</v>
      </c>
      <c r="EX658">
        <f t="shared" si="1116"/>
        <v>-124388.43131741669</v>
      </c>
      <c r="EY658">
        <f t="shared" si="1117"/>
        <v>86722.608699210788</v>
      </c>
      <c r="EZ658">
        <f>(ER658+ET658/Parameters!$C$6+Parameters!$C$7*(EV658+EX658/Parameters!$C$6))</f>
        <v>-59694.189475300707</v>
      </c>
      <c r="FA658">
        <f>(ES658+EU658/Parameters!$C$6+Parameters!$C$7*(EW658+EY658/Parameters!$C$6))</f>
        <v>23868.302647891804</v>
      </c>
      <c r="FB658">
        <f t="shared" si="1118"/>
        <v>-96.162750860007392</v>
      </c>
      <c r="FC658">
        <f t="shared" si="1119"/>
        <v>1.555472928371141E-5</v>
      </c>
      <c r="FD658">
        <f>(ER658+ET658/Parameters!$C$6+Parameters!$C$8*(EV658+EX658/Parameters!$C$6))</f>
        <v>422653.51807142416</v>
      </c>
      <c r="FE658">
        <f>(ES658+EU658/Parameters!$C$6+Parameters!$C$8*(EW658+EY658/Parameters!$C$6))</f>
        <v>1366822.2498857565</v>
      </c>
      <c r="FF658">
        <f t="shared" si="1120"/>
        <v>-123.1108369587035</v>
      </c>
      <c r="FG658">
        <f t="shared" si="1121"/>
        <v>6.9896938192347311E-7</v>
      </c>
    </row>
    <row r="659" spans="1:163" x14ac:dyDescent="0.15">
      <c r="A659">
        <f>Parameters!$C$2*(Parameters!$C$3/Parameters!$C$2)^((ROW()-2)/(Parameters!$C$4-1))</f>
        <v>192752.49131909353</v>
      </c>
      <c r="B659">
        <f t="shared" si="1020"/>
        <v>5.2850000000000001</v>
      </c>
      <c r="C659">
        <f t="shared" si="1021"/>
        <v>1211099.6213783892</v>
      </c>
      <c r="D659">
        <f>1</f>
        <v>1</v>
      </c>
      <c r="E659">
        <f>0</f>
        <v>0</v>
      </c>
      <c r="F659">
        <f>0</f>
        <v>0</v>
      </c>
      <c r="G659">
        <f>0</f>
        <v>0</v>
      </c>
      <c r="H659">
        <f>0</f>
        <v>0</v>
      </c>
      <c r="I659">
        <f>0</f>
        <v>0</v>
      </c>
      <c r="J659">
        <f>1</f>
        <v>1</v>
      </c>
      <c r="K659">
        <f>0</f>
        <v>0</v>
      </c>
      <c r="L659">
        <f>2*Parameters!$C$10</f>
        <v>0.04</v>
      </c>
      <c r="M659">
        <f>2*C659*Parameters!$C$9</f>
        <v>2.4221992427567782</v>
      </c>
      <c r="N659">
        <f>0</f>
        <v>0</v>
      </c>
      <c r="O659">
        <f>0</f>
        <v>0</v>
      </c>
      <c r="P659">
        <f t="shared" si="1022"/>
        <v>1</v>
      </c>
      <c r="Q659">
        <f t="shared" si="1023"/>
        <v>0</v>
      </c>
      <c r="R659">
        <f t="shared" si="1024"/>
        <v>0.04</v>
      </c>
      <c r="S659">
        <f t="shared" si="1025"/>
        <v>2.4221992427567782</v>
      </c>
      <c r="T659">
        <f t="shared" si="1026"/>
        <v>0</v>
      </c>
      <c r="U659">
        <f t="shared" si="1027"/>
        <v>0</v>
      </c>
      <c r="V659">
        <f t="shared" si="1028"/>
        <v>1</v>
      </c>
      <c r="W659">
        <f t="shared" si="1029"/>
        <v>0</v>
      </c>
      <c r="X659">
        <f>0</f>
        <v>0</v>
      </c>
      <c r="Y659">
        <f>0</f>
        <v>0</v>
      </c>
      <c r="Z659">
        <f>0</f>
        <v>0</v>
      </c>
      <c r="AA659">
        <f>C659*(Parameters!$C$12+Parameters!$C$11/2)</f>
        <v>9.0832471603379192E-5</v>
      </c>
      <c r="AB659">
        <f t="shared" si="1030"/>
        <v>0.99977998565606452</v>
      </c>
      <c r="AC659">
        <f t="shared" si="1031"/>
        <v>3.6332988641351679E-6</v>
      </c>
      <c r="AD659">
        <f t="shared" si="1032"/>
        <v>0.04</v>
      </c>
      <c r="AE659">
        <f t="shared" si="1033"/>
        <v>2.4221992427567782</v>
      </c>
      <c r="AF659">
        <f t="shared" si="1034"/>
        <v>0</v>
      </c>
      <c r="AG659">
        <f t="shared" si="1035"/>
        <v>9.0832471603379192E-5</v>
      </c>
      <c r="AH659">
        <f t="shared" si="1036"/>
        <v>1</v>
      </c>
      <c r="AI659">
        <f t="shared" si="1037"/>
        <v>0</v>
      </c>
      <c r="AJ659">
        <f>0</f>
        <v>0</v>
      </c>
      <c r="AK659">
        <f>0</f>
        <v>0</v>
      </c>
      <c r="AL659">
        <f>(((2*Parameters!$C$15))/(((2*Parameters!$C$15))^2+((2*(C659*Parameters!$C$14-1/(C659*Parameters!$C$13))))^2))</f>
        <v>1.864136673744835</v>
      </c>
      <c r="AM659">
        <f>(-((2*(C659*Parameters!$C$14-1/(C659*Parameters!$C$13))))/(((2*Parameters!$C$15))^2+((2*(C659*Parameters!$C$14-1/(C659*Parameters!$C$13))))^2))</f>
        <v>6.5672224954862326</v>
      </c>
      <c r="AN659">
        <f t="shared" si="1038"/>
        <v>-14.832775902976174</v>
      </c>
      <c r="AO659">
        <f t="shared" si="1039"/>
        <v>4.7780029726581921</v>
      </c>
      <c r="AP659">
        <f t="shared" si="1040"/>
        <v>0.04</v>
      </c>
      <c r="AQ659">
        <f t="shared" si="1041"/>
        <v>2.4221992427567782</v>
      </c>
      <c r="AR659">
        <f t="shared" si="1042"/>
        <v>1.864136673744835</v>
      </c>
      <c r="AS659">
        <f t="shared" si="1043"/>
        <v>6.5673133279578364</v>
      </c>
      <c r="AT659">
        <f t="shared" si="1044"/>
        <v>1</v>
      </c>
      <c r="AU659">
        <f t="shared" si="1045"/>
        <v>0</v>
      </c>
      <c r="AV659">
        <f>2*Parameters!$C$17</f>
        <v>0.04</v>
      </c>
      <c r="AW659">
        <f>2*C659*Parameters!$C$16</f>
        <v>2.4221992427567782</v>
      </c>
      <c r="AX659">
        <f>0</f>
        <v>0</v>
      </c>
      <c r="AY659">
        <f>0</f>
        <v>0</v>
      </c>
      <c r="AZ659">
        <f t="shared" si="1046"/>
        <v>-14.832775902976174</v>
      </c>
      <c r="BA659">
        <f t="shared" si="1047"/>
        <v>4.7780029726581921</v>
      </c>
      <c r="BB659">
        <f t="shared" si="1048"/>
        <v>-12.126586218381355</v>
      </c>
      <c r="BC659">
        <f t="shared" si="1049"/>
        <v>-33.314619198506776</v>
      </c>
      <c r="BD659">
        <f t="shared" si="1050"/>
        <v>1.864136673744835</v>
      </c>
      <c r="BE659">
        <f t="shared" si="1051"/>
        <v>6.5673133279578364</v>
      </c>
      <c r="BF659">
        <f t="shared" si="1052"/>
        <v>-14.832775902976174</v>
      </c>
      <c r="BG659">
        <f t="shared" si="1053"/>
        <v>4.7780029726581921</v>
      </c>
      <c r="BH659">
        <f>0</f>
        <v>0</v>
      </c>
      <c r="BI659">
        <f>0</f>
        <v>0</v>
      </c>
      <c r="BJ659">
        <f>0</f>
        <v>0</v>
      </c>
      <c r="BK659">
        <f>C659*(Parameters!$C$19+Parameters!$C$18/2)</f>
        <v>9.0832471603379192E-5</v>
      </c>
      <c r="BL659">
        <f t="shared" si="1054"/>
        <v>-14.829749853773848</v>
      </c>
      <c r="BM659">
        <f t="shared" si="1055"/>
        <v>4.7769014848598648</v>
      </c>
      <c r="BN659">
        <f t="shared" si="1056"/>
        <v>-12.126586218381355</v>
      </c>
      <c r="BO659">
        <f t="shared" si="1057"/>
        <v>-33.314619198506776</v>
      </c>
      <c r="BP659">
        <f t="shared" si="1058"/>
        <v>1.8637026759255002</v>
      </c>
      <c r="BQ659">
        <f t="shared" si="1059"/>
        <v>6.5659660302618299</v>
      </c>
      <c r="BR659">
        <f t="shared" si="1060"/>
        <v>-14.832775902976174</v>
      </c>
      <c r="BS659">
        <f t="shared" si="1061"/>
        <v>4.7780029726581921</v>
      </c>
      <c r="BT659">
        <f>2*((((Parameters!$C$21)/((Parameters!$C$21)^2+(C659*Parameters!$C$20)^2)))/((((Parameters!$C$21)/((Parameters!$C$21)^2+(C659*Parameters!$C$20)^2)))^2+((-(C659*Parameters!$C$20)/((Parameters!$C$21)^2+(C659*Parameters!$C$20)^2)+C659*Parameters!$C$22))^2))</f>
        <v>4.0039925798327658E-2</v>
      </c>
      <c r="BU659">
        <f>2*(-((-(C659*Parameters!$C$20)/((Parameters!$C$21)^2+(C659*Parameters!$C$20)^2)+C659*Parameters!$C$22))/((((Parameters!$C$21)/((Parameters!$C$21)^2+(C659*Parameters!$C$20)^2)))^2+((-(C659*Parameters!$C$20)/((Parameters!$C$21)^2+(C659*Parameters!$C$20)^2)+C659*Parameters!$C$22))^2))</f>
        <v>164.79173000316698</v>
      </c>
      <c r="BV659">
        <f>0</f>
        <v>0</v>
      </c>
      <c r="BW659">
        <f>0</f>
        <v>0</v>
      </c>
      <c r="BX659">
        <f t="shared" si="1062"/>
        <v>-14.829749853773848</v>
      </c>
      <c r="BY659">
        <f t="shared" si="1063"/>
        <v>4.7769014848598648</v>
      </c>
      <c r="BZ659">
        <f t="shared" si="1064"/>
        <v>-799.91422804688852</v>
      </c>
      <c r="CA659">
        <f t="shared" si="1065"/>
        <v>-2476.9434863351121</v>
      </c>
      <c r="CB659">
        <f t="shared" si="1066"/>
        <v>1.8637026759255002</v>
      </c>
      <c r="CC659">
        <f t="shared" si="1067"/>
        <v>6.5659660302618299</v>
      </c>
      <c r="CD659">
        <f t="shared" si="1068"/>
        <v>-1096.7750546549955</v>
      </c>
      <c r="CE659">
        <f t="shared" si="1069"/>
        <v>312.16369194259903</v>
      </c>
      <c r="CF659">
        <f>0</f>
        <v>0</v>
      </c>
      <c r="CG659">
        <f>0</f>
        <v>0</v>
      </c>
      <c r="CH659">
        <f>(((Parameters!$C$25))/(((Parameters!$C$25))^2+((C659*Parameters!$C$24-1/(C659*Parameters!$C$23)))^2))+(((Parameters!$C$29+Parameters!$C$28))/(((Parameters!$C$29+Parameters!$C$28))^2+((C659*Parameters!$C$27-1/(C659*Parameters!$C$26)))^2))</f>
        <v>7.2261116041567416E-2</v>
      </c>
      <c r="CI659">
        <f>(-((C659*Parameters!$C$24-1/(C659*Parameters!$C$23)))/(((Parameters!$C$25))^2+((C659*Parameters!$C$24-1/(C659*Parameters!$C$23)))^2))+(-((C659*Parameters!$C$27-1/(C659*Parameters!$C$26)))/(((Parameters!$C$29+Parameters!$C$28))^2+((C659*Parameters!$C$27-1/(C659*Parameters!$C$26)))^2))</f>
        <v>0.5807233886801102</v>
      </c>
      <c r="CJ659">
        <f t="shared" si="1070"/>
        <v>1365.7865702436816</v>
      </c>
      <c r="CK659">
        <f t="shared" si="1071"/>
        <v>-638.73870037442975</v>
      </c>
      <c r="CL659">
        <f t="shared" si="1072"/>
        <v>-799.91422804688852</v>
      </c>
      <c r="CM659">
        <f t="shared" si="1073"/>
        <v>-2476.9434863351121</v>
      </c>
      <c r="CN659">
        <f t="shared" si="1074"/>
        <v>-258.67124382779571</v>
      </c>
      <c r="CO659">
        <f t="shared" si="1075"/>
        <v>-607.79966356137197</v>
      </c>
      <c r="CP659">
        <f t="shared" si="1076"/>
        <v>-1096.7750546549955</v>
      </c>
      <c r="CQ659">
        <f t="shared" si="1077"/>
        <v>312.16369194259903</v>
      </c>
      <c r="CR659">
        <f>2*((((Parameters!$C$31)/((Parameters!$C$31)^2+(C659*Parameters!$C$30)^2)))/((((Parameters!$C$31)/((Parameters!$C$31)^2+(C659*Parameters!$C$30)^2)))^2+((-(C659*Parameters!$C$30)/((Parameters!$C$31)^2+(C659*Parameters!$C$30)^2)+C659*Parameters!$C$32))^2))</f>
        <v>4.0019368293130894E-2</v>
      </c>
      <c r="CS659">
        <f>2*(-((-(C659*Parameters!$C$30)/((Parameters!$C$31)^2+(C659*Parameters!$C$30)^2)+C659*Parameters!$C$32))/((((Parameters!$C$31)/((Parameters!$C$31)^2+(C659*Parameters!$C$30)^2)))^2+((-(C659*Parameters!$C$30)/((Parameters!$C$31)^2+(C659*Parameters!$C$30)^2)+C659*Parameters!$C$32))^2))</f>
        <v>79.951924633396004</v>
      </c>
      <c r="CT659">
        <f>0</f>
        <v>0</v>
      </c>
      <c r="CU659">
        <f>0</f>
        <v>0</v>
      </c>
      <c r="CV659">
        <f t="shared" si="1078"/>
        <v>1365.7865702436816</v>
      </c>
      <c r="CW659">
        <f t="shared" si="1079"/>
        <v>-638.73870037442975</v>
      </c>
      <c r="CX659">
        <f t="shared" si="1080"/>
        <v>50323.132120487229</v>
      </c>
      <c r="CY659">
        <f t="shared" si="1081"/>
        <v>106694.75952379877</v>
      </c>
      <c r="CZ659">
        <f t="shared" si="1082"/>
        <v>-258.67124382779571</v>
      </c>
      <c r="DA659">
        <f t="shared" si="1083"/>
        <v>-607.79966356137197</v>
      </c>
      <c r="DB659">
        <f t="shared" si="1084"/>
        <v>47487.625978833676</v>
      </c>
      <c r="DC659">
        <f t="shared" si="1085"/>
        <v>-20393.42385798863</v>
      </c>
      <c r="DD659">
        <f>0</f>
        <v>0</v>
      </c>
      <c r="DE659">
        <f>0</f>
        <v>0</v>
      </c>
      <c r="DF659">
        <f>(((Parameters!$C$35))/(((Parameters!$C$35))^2+((C659*Parameters!$C$34-1/(C659*Parameters!$C$33)))^2))+(((Parameters!$C$39+Parameters!$C$38))/(((Parameters!$C$39+Parameters!$C$38))^2+((C659*Parameters!$C$37-1/(C659*Parameters!$C$36)))^2))</f>
        <v>7.2261116041567416E-2</v>
      </c>
      <c r="DG659">
        <f>(-((C659*Parameters!$C$34-1/(C659*Parameters!$C$33)))/(((Parameters!$C$35))^2+((C659*Parameters!$C$34-1/(C659*Parameters!$C$33)))^2))+(-((C659*Parameters!$C$37-1/(C659*Parameters!$C$36)))/(((Parameters!$C$39+Parameters!$C$38))^2+((C659*Parameters!$C$37-1/(C659*Parameters!$C$36)))^2))</f>
        <v>0.5807233886801102</v>
      </c>
      <c r="DH659">
        <f t="shared" si="1086"/>
        <v>-56957.950045092541</v>
      </c>
      <c r="DI659">
        <f t="shared" si="1087"/>
        <v>36294.96351260817</v>
      </c>
      <c r="DJ659">
        <f t="shared" si="1088"/>
        <v>50323.132120487229</v>
      </c>
      <c r="DK659">
        <f t="shared" si="1089"/>
        <v>106694.75952379877</v>
      </c>
      <c r="DL659">
        <f t="shared" si="1090"/>
        <v>15015.775817168218</v>
      </c>
      <c r="DM659">
        <f t="shared" si="1091"/>
        <v>25495.723847353569</v>
      </c>
      <c r="DN659">
        <f t="shared" si="1092"/>
        <v>47487.625978833676</v>
      </c>
      <c r="DO659">
        <f t="shared" si="1093"/>
        <v>-20393.42385798863</v>
      </c>
      <c r="DP659">
        <f>2*((((Parameters!$C$41)/((Parameters!$C$41)^2+(C659*(Parameters!$C$40*(1-Parameters!$C$42)))^2)))/((((Parameters!$C$41)/((Parameters!$C$41)^2+(C659*(Parameters!$C$40*(1-Parameters!$C$42)))^2)))^2+((-(C659*(Parameters!$C$40*(1-Parameters!$C$42)))/((Parameters!$C$41)^2+(C659*(Parameters!$C$40*(1-Parameters!$C$42)))^2)+C659*Parameters!$C$43))^2))</f>
        <v>0.20000880086413045</v>
      </c>
      <c r="DQ659">
        <f>2*(-((-(C659*(Parameters!$C$40*(1-Parameters!$C$42)))/((Parameters!$C$41)^2+(C659*(Parameters!$C$40*(1-Parameters!$C$42)))^2)+C659*Parameters!$C$43))/((((Parameters!$C$41)/((Parameters!$C$41)^2+(C659*(Parameters!$C$40*(1-Parameters!$C$42)))^2)))^2+((-(C659*(Parameters!$C$40*(1-Parameters!$C$42)))/((Parameters!$C$41)^2+(C659*(Parameters!$C$40*(1-Parameters!$C$42)))^2)+C659*Parameters!$C$43))^2))</f>
        <v>7.2667574862431374</v>
      </c>
      <c r="DR659">
        <f>0</f>
        <v>0</v>
      </c>
      <c r="DS659">
        <f>0</f>
        <v>0</v>
      </c>
      <c r="DT659">
        <f t="shared" si="1094"/>
        <v>-56957.950045092541</v>
      </c>
      <c r="DU659">
        <f t="shared" si="1095"/>
        <v>36294.96351260817</v>
      </c>
      <c r="DV659">
        <f t="shared" si="1096"/>
        <v>-224815.65698587769</v>
      </c>
      <c r="DW659">
        <f t="shared" si="1097"/>
        <v>-299945.53823787597</v>
      </c>
      <c r="DX659">
        <f t="shared" si="1098"/>
        <v>15015.775817168218</v>
      </c>
      <c r="DY659">
        <f t="shared" si="1099"/>
        <v>25495.723847353569</v>
      </c>
      <c r="DZ659">
        <f t="shared" si="1100"/>
        <v>-134780.32884087414</v>
      </c>
      <c r="EA659">
        <f t="shared" si="1101"/>
        <v>93821.94662703939</v>
      </c>
      <c r="EB659">
        <f>0</f>
        <v>0</v>
      </c>
      <c r="EC659">
        <f>0</f>
        <v>0</v>
      </c>
      <c r="ED659">
        <f>0</f>
        <v>0</v>
      </c>
      <c r="EE659">
        <f>C659*Parameters!$C$44</f>
        <v>1.2110996213783891E-5</v>
      </c>
      <c r="EF659">
        <f t="shared" si="1102"/>
        <v>-56954.317405814603</v>
      </c>
      <c r="EG659">
        <f t="shared" si="1103"/>
        <v>36292.240771037614</v>
      </c>
      <c r="EH659">
        <f t="shared" si="1104"/>
        <v>-224815.65698587769</v>
      </c>
      <c r="EI659">
        <f t="shared" si="1105"/>
        <v>-299945.53823787597</v>
      </c>
      <c r="EJ659">
        <f t="shared" si="1106"/>
        <v>15014.639539927848</v>
      </c>
      <c r="EK659">
        <f t="shared" si="1107"/>
        <v>25494.091523301286</v>
      </c>
      <c r="EL659">
        <f t="shared" si="1108"/>
        <v>-134780.32884087414</v>
      </c>
      <c r="EM659">
        <f t="shared" si="1109"/>
        <v>93821.94662703939</v>
      </c>
      <c r="EN659">
        <f>0</f>
        <v>0</v>
      </c>
      <c r="EO659">
        <f>0</f>
        <v>0</v>
      </c>
      <c r="EP659">
        <f>(((2*Parameters!$C$47))/(((2*Parameters!$C$47))^2+((2*(C659*Parameters!$C$46-1/(C659*Parameters!$C$45))))^2))</f>
        <v>7.0995876600258537E-8</v>
      </c>
      <c r="EQ659">
        <f>(-((2*(C659*Parameters!$C$46-1/(C659*Parameters!$C$45))))/(((2*Parameters!$C$47))^2+((2*(C659*Parameters!$C$46-1/(C659*Parameters!$C$45))))^2))</f>
        <v>1.3322525698853235E-3</v>
      </c>
      <c r="ER659">
        <f t="shared" si="1110"/>
        <v>-56554.730152656193</v>
      </c>
      <c r="ES659">
        <f t="shared" si="1111"/>
        <v>35992.708239371306</v>
      </c>
      <c r="ET659">
        <f t="shared" si="1112"/>
        <v>-224815.65698587769</v>
      </c>
      <c r="EU659">
        <f t="shared" si="1113"/>
        <v>-299945.53823787597</v>
      </c>
      <c r="EV659">
        <f t="shared" si="1114"/>
        <v>14889.635441574737</v>
      </c>
      <c r="EW659">
        <f t="shared" si="1115"/>
        <v>25314.536744804387</v>
      </c>
      <c r="EX659">
        <f t="shared" si="1116"/>
        <v>-134780.32884087414</v>
      </c>
      <c r="EY659">
        <f t="shared" si="1117"/>
        <v>93821.94662703939</v>
      </c>
      <c r="EZ659">
        <f>(ER659+ET659/Parameters!$C$6+Parameters!$C$7*(EV659+EX659/Parameters!$C$6))</f>
        <v>-64374.405178251938</v>
      </c>
      <c r="FA659">
        <f>(ES659+EU659/Parameters!$C$6+Parameters!$C$7*(EW659+EY659/Parameters!$C$6))</f>
        <v>25559.819952836489</v>
      </c>
      <c r="FB659">
        <f t="shared" si="1118"/>
        <v>-96.81003073579177</v>
      </c>
      <c r="FC659">
        <f t="shared" si="1119"/>
        <v>1.4437714953680584E-5</v>
      </c>
      <c r="FD659">
        <f>(ER659+ET659/Parameters!$C$6+Parameters!$C$8*(EV659+EX659/Parameters!$C$6))</f>
        <v>445706.79500331252</v>
      </c>
      <c r="FE659">
        <f>(ES659+EU659/Parameters!$C$6+Parameters!$C$8*(EW659+EY659/Parameters!$C$6))</f>
        <v>1454455.2600226896</v>
      </c>
      <c r="FF659">
        <f t="shared" si="1120"/>
        <v>-123.64381118383142</v>
      </c>
      <c r="FG659">
        <f t="shared" si="1121"/>
        <v>6.5736933436820997E-7</v>
      </c>
    </row>
    <row r="660" spans="1:163" x14ac:dyDescent="0.15">
      <c r="A660">
        <f>Parameters!$C$2*(Parameters!$C$3/Parameters!$C$2)^((ROW()-2)/(Parameters!$C$4-1))</f>
        <v>194984.45997580446</v>
      </c>
      <c r="B660">
        <f t="shared" si="1020"/>
        <v>5.29</v>
      </c>
      <c r="C660">
        <f t="shared" si="1021"/>
        <v>1225123.4940483207</v>
      </c>
      <c r="D660">
        <f>1</f>
        <v>1</v>
      </c>
      <c r="E660">
        <f>0</f>
        <v>0</v>
      </c>
      <c r="F660">
        <f>0</f>
        <v>0</v>
      </c>
      <c r="G660">
        <f>0</f>
        <v>0</v>
      </c>
      <c r="H660">
        <f>0</f>
        <v>0</v>
      </c>
      <c r="I660">
        <f>0</f>
        <v>0</v>
      </c>
      <c r="J660">
        <f>1</f>
        <v>1</v>
      </c>
      <c r="K660">
        <f>0</f>
        <v>0</v>
      </c>
      <c r="L660">
        <f>2*Parameters!$C$10</f>
        <v>0.04</v>
      </c>
      <c r="M660">
        <f>2*C660*Parameters!$C$9</f>
        <v>2.4502469880966413</v>
      </c>
      <c r="N660">
        <f>0</f>
        <v>0</v>
      </c>
      <c r="O660">
        <f>0</f>
        <v>0</v>
      </c>
      <c r="P660">
        <f t="shared" si="1022"/>
        <v>1</v>
      </c>
      <c r="Q660">
        <f t="shared" si="1023"/>
        <v>0</v>
      </c>
      <c r="R660">
        <f t="shared" si="1024"/>
        <v>0.04</v>
      </c>
      <c r="S660">
        <f t="shared" si="1025"/>
        <v>2.4502469880966413</v>
      </c>
      <c r="T660">
        <f t="shared" si="1026"/>
        <v>0</v>
      </c>
      <c r="U660">
        <f t="shared" si="1027"/>
        <v>0</v>
      </c>
      <c r="V660">
        <f t="shared" si="1028"/>
        <v>1</v>
      </c>
      <c r="W660">
        <f t="shared" si="1029"/>
        <v>0</v>
      </c>
      <c r="X660">
        <f>0</f>
        <v>0</v>
      </c>
      <c r="Y660">
        <f>0</f>
        <v>0</v>
      </c>
      <c r="Z660">
        <f>0</f>
        <v>0</v>
      </c>
      <c r="AA660">
        <f>C660*(Parameters!$C$12+Parameters!$C$11/2)</f>
        <v>9.1884262053624057E-5</v>
      </c>
      <c r="AB660">
        <f t="shared" si="1030"/>
        <v>0.99977486086364964</v>
      </c>
      <c r="AC660">
        <f t="shared" si="1031"/>
        <v>3.6753704821449623E-6</v>
      </c>
      <c r="AD660">
        <f t="shared" si="1032"/>
        <v>0.04</v>
      </c>
      <c r="AE660">
        <f t="shared" si="1033"/>
        <v>2.4502469880966413</v>
      </c>
      <c r="AF660">
        <f t="shared" si="1034"/>
        <v>0</v>
      </c>
      <c r="AG660">
        <f t="shared" si="1035"/>
        <v>9.1884262053624057E-5</v>
      </c>
      <c r="AH660">
        <f t="shared" si="1036"/>
        <v>1</v>
      </c>
      <c r="AI660">
        <f t="shared" si="1037"/>
        <v>0</v>
      </c>
      <c r="AJ660">
        <f>0</f>
        <v>0</v>
      </c>
      <c r="AK660">
        <f>0</f>
        <v>0</v>
      </c>
      <c r="AL660">
        <f>(((2*Parameters!$C$15))/(((2*Parameters!$C$15))^2+((2*(C660*Parameters!$C$14-1/(C660*Parameters!$C$13))))^2))</f>
        <v>1.9184139179460384</v>
      </c>
      <c r="AM660">
        <f>(-((2*(C660*Parameters!$C$14-1/(C660*Parameters!$C$13))))/(((2*Parameters!$C$15))^2+((2*(C660*Parameters!$C$14-1/(C660*Parameters!$C$13))))^2))</f>
        <v>6.6543246079584888</v>
      </c>
      <c r="AN660">
        <f t="shared" si="1038"/>
        <v>-15.228227410886161</v>
      </c>
      <c r="AO660">
        <f t="shared" si="1039"/>
        <v>4.9667645840587795</v>
      </c>
      <c r="AP660">
        <f t="shared" si="1040"/>
        <v>0.04</v>
      </c>
      <c r="AQ660">
        <f t="shared" si="1041"/>
        <v>2.4502469880966413</v>
      </c>
      <c r="AR660">
        <f t="shared" si="1042"/>
        <v>1.9184139179460384</v>
      </c>
      <c r="AS660">
        <f t="shared" si="1043"/>
        <v>6.654416492220542</v>
      </c>
      <c r="AT660">
        <f t="shared" si="1044"/>
        <v>1</v>
      </c>
      <c r="AU660">
        <f t="shared" si="1045"/>
        <v>0</v>
      </c>
      <c r="AV660">
        <f>2*Parameters!$C$17</f>
        <v>0.04</v>
      </c>
      <c r="AW660">
        <f>2*C660*Parameters!$C$16</f>
        <v>2.4502469880966413</v>
      </c>
      <c r="AX660">
        <f>0</f>
        <v>0</v>
      </c>
      <c r="AY660">
        <f>0</f>
        <v>0</v>
      </c>
      <c r="AZ660">
        <f t="shared" si="1046"/>
        <v>-15.228227410886161</v>
      </c>
      <c r="BA660">
        <f t="shared" si="1047"/>
        <v>4.9667645840587795</v>
      </c>
      <c r="BB660">
        <f t="shared" si="1048"/>
        <v>-12.738929059110539</v>
      </c>
      <c r="BC660">
        <f t="shared" si="1049"/>
        <v>-34.664000776115536</v>
      </c>
      <c r="BD660">
        <f t="shared" si="1050"/>
        <v>1.9184139179460384</v>
      </c>
      <c r="BE660">
        <f t="shared" si="1051"/>
        <v>6.654416492220542</v>
      </c>
      <c r="BF660">
        <f t="shared" si="1052"/>
        <v>-15.228227410886158</v>
      </c>
      <c r="BG660">
        <f t="shared" si="1053"/>
        <v>4.9667645840587795</v>
      </c>
      <c r="BH660">
        <f>0</f>
        <v>0</v>
      </c>
      <c r="BI660">
        <f>0</f>
        <v>0</v>
      </c>
      <c r="BJ660">
        <f>0</f>
        <v>0</v>
      </c>
      <c r="BK660">
        <f>C660*(Parameters!$C$19+Parameters!$C$18/2)</f>
        <v>9.1884262053624057E-5</v>
      </c>
      <c r="BL660">
        <f t="shared" si="1054"/>
        <v>-15.225042334755022</v>
      </c>
      <c r="BM660">
        <f t="shared" si="1055"/>
        <v>4.9655940769628293</v>
      </c>
      <c r="BN660">
        <f t="shared" si="1056"/>
        <v>-12.738929059110539</v>
      </c>
      <c r="BO660">
        <f t="shared" si="1057"/>
        <v>-34.664000776115536</v>
      </c>
      <c r="BP660">
        <f t="shared" si="1058"/>
        <v>1.9179575504474382</v>
      </c>
      <c r="BQ660">
        <f t="shared" si="1059"/>
        <v>6.6530172577825075</v>
      </c>
      <c r="BR660">
        <f t="shared" si="1060"/>
        <v>-15.228227410886158</v>
      </c>
      <c r="BS660">
        <f t="shared" si="1061"/>
        <v>4.9667645840587795</v>
      </c>
      <c r="BT660">
        <f>2*((((Parameters!$C$21)/((Parameters!$C$21)^2+(C660*Parameters!$C$20)^2)))/((((Parameters!$C$21)/((Parameters!$C$21)^2+(C660*Parameters!$C$20)^2)))^2+((-(C660*Parameters!$C$20)/((Parameters!$C$21)^2+(C660*Parameters!$C$20)^2)+C660*Parameters!$C$22))^2))</f>
        <v>4.0040856501948642E-2</v>
      </c>
      <c r="BU660">
        <f>2*(-((-(C660*Parameters!$C$20)/((Parameters!$C$21)^2+(C660*Parameters!$C$20)^2)+C660*Parameters!$C$22))/((((Parameters!$C$21)/((Parameters!$C$21)^2+(C660*Parameters!$C$20)^2)))^2+((-(C660*Parameters!$C$20)/((Parameters!$C$21)^2+(C660*Parameters!$C$20)^2)+C660*Parameters!$C$22))^2))</f>
        <v>166.70186571090082</v>
      </c>
      <c r="BV660">
        <f>0</f>
        <v>0</v>
      </c>
      <c r="BW660">
        <f>0</f>
        <v>0</v>
      </c>
      <c r="BX660">
        <f t="shared" si="1062"/>
        <v>-15.225042334755022</v>
      </c>
      <c r="BY660">
        <f t="shared" si="1063"/>
        <v>4.9655940769628293</v>
      </c>
      <c r="BZ660">
        <f t="shared" si="1064"/>
        <v>-841.12234978717458</v>
      </c>
      <c r="CA660">
        <f t="shared" si="1065"/>
        <v>-2572.5081368673445</v>
      </c>
      <c r="CB660">
        <f t="shared" si="1066"/>
        <v>1.9179575504474382</v>
      </c>
      <c r="CC660">
        <f t="shared" si="1067"/>
        <v>6.6530172577825075</v>
      </c>
      <c r="CD660">
        <f t="shared" si="1068"/>
        <v>-1124.2218202269971</v>
      </c>
      <c r="CE660">
        <f t="shared" si="1069"/>
        <v>324.96025910727974</v>
      </c>
      <c r="CF660">
        <f>0</f>
        <v>0</v>
      </c>
      <c r="CG660">
        <f>0</f>
        <v>0</v>
      </c>
      <c r="CH660">
        <f>(((Parameters!$C$25))/(((Parameters!$C$25))^2+((C660*Parameters!$C$24-1/(C660*Parameters!$C$23)))^2))+(((Parameters!$C$29+Parameters!$C$28))/(((Parameters!$C$29+Parameters!$C$28))^2+((C660*Parameters!$C$27-1/(C660*Parameters!$C$26)))^2))</f>
        <v>7.2436484386057029E-2</v>
      </c>
      <c r="CI660">
        <f>(-((C660*Parameters!$C$24-1/(C660*Parameters!$C$23)))/(((Parameters!$C$25))^2+((C660*Parameters!$C$24-1/(C660*Parameters!$C$23)))^2))+(-((C660*Parameters!$C$27-1/(C660*Parameters!$C$26)))/(((Parameters!$C$29+Parameters!$C$28))^2+((C660*Parameters!$C$27-1/(C660*Parameters!$C$26)))^2))</f>
        <v>0.58736519506496199</v>
      </c>
      <c r="CJ660">
        <f t="shared" si="1070"/>
        <v>1434.8487553254124</v>
      </c>
      <c r="CK660">
        <f t="shared" si="1071"/>
        <v>-675.4238444684762</v>
      </c>
      <c r="CL660">
        <f t="shared" si="1072"/>
        <v>-841.12234978717458</v>
      </c>
      <c r="CM660">
        <f t="shared" si="1073"/>
        <v>-2572.5081368673445</v>
      </c>
      <c r="CN660">
        <f t="shared" si="1074"/>
        <v>-270.38706475579801</v>
      </c>
      <c r="CO660">
        <f t="shared" si="1075"/>
        <v>-630.13677274122085</v>
      </c>
      <c r="CP660">
        <f t="shared" si="1076"/>
        <v>-1124.2218202269971</v>
      </c>
      <c r="CQ660">
        <f t="shared" si="1077"/>
        <v>324.96025910727974</v>
      </c>
      <c r="CR660">
        <f>2*((((Parameters!$C$31)/((Parameters!$C$31)^2+(C660*Parameters!$C$30)^2)))/((((Parameters!$C$31)/((Parameters!$C$31)^2+(C660*Parameters!$C$30)^2)))^2+((-(C660*Parameters!$C$30)/((Parameters!$C$31)^2+(C660*Parameters!$C$30)^2)+C660*Parameters!$C$32))^2))</f>
        <v>4.0019819606273203E-2</v>
      </c>
      <c r="CS660">
        <f>2*(-((-(C660*Parameters!$C$30)/((Parameters!$C$31)^2+(C660*Parameters!$C$30)^2)+C660*Parameters!$C$32))/((((Parameters!$C$31)/((Parameters!$C$31)^2+(C660*Parameters!$C$30)^2)))^2+((-(C660*Parameters!$C$30)/((Parameters!$C$31)^2+(C660*Parameters!$C$30)^2)+C660*Parameters!$C$32))^2))</f>
        <v>80.878180330322309</v>
      </c>
      <c r="CT660">
        <f>0</f>
        <v>0</v>
      </c>
      <c r="CU660">
        <f>0</f>
        <v>0</v>
      </c>
      <c r="CV660">
        <f t="shared" si="1078"/>
        <v>1434.8487553254124</v>
      </c>
      <c r="CW660">
        <f t="shared" si="1079"/>
        <v>-675.4238444684762</v>
      </c>
      <c r="CX660">
        <f t="shared" si="1080"/>
        <v>53843.351530884218</v>
      </c>
      <c r="CY660">
        <f t="shared" si="1081"/>
        <v>113448.41790266648</v>
      </c>
      <c r="CZ660">
        <f t="shared" si="1082"/>
        <v>-270.38706475579801</v>
      </c>
      <c r="DA660">
        <f t="shared" si="1083"/>
        <v>-630.13677274122085</v>
      </c>
      <c r="DB660">
        <f t="shared" si="1084"/>
        <v>49829.272876749397</v>
      </c>
      <c r="DC660">
        <f t="shared" si="1085"/>
        <v>-21568.671483171071</v>
      </c>
      <c r="DD660">
        <f>0</f>
        <v>0</v>
      </c>
      <c r="DE660">
        <f>0</f>
        <v>0</v>
      </c>
      <c r="DF660">
        <f>(((Parameters!$C$35))/(((Parameters!$C$35))^2+((C660*Parameters!$C$34-1/(C660*Parameters!$C$33)))^2))+(((Parameters!$C$39+Parameters!$C$38))/(((Parameters!$C$39+Parameters!$C$38))^2+((C660*Parameters!$C$37-1/(C660*Parameters!$C$36)))^2))</f>
        <v>7.2436484386057029E-2</v>
      </c>
      <c r="DG660">
        <f>(-((C660*Parameters!$C$34-1/(C660*Parameters!$C$33)))/(((Parameters!$C$35))^2+((C660*Parameters!$C$34-1/(C660*Parameters!$C$33)))^2))+(-((C660*Parameters!$C$37-1/(C660*Parameters!$C$36)))/(((Parameters!$C$39+Parameters!$C$38))^2+((C660*Parameters!$C$37-1/(C660*Parameters!$C$36)))^2))</f>
        <v>0.58736519506496199</v>
      </c>
      <c r="DH660">
        <f t="shared" si="1086"/>
        <v>-61300.580263425734</v>
      </c>
      <c r="DI660">
        <f t="shared" si="1087"/>
        <v>39168.091382450024</v>
      </c>
      <c r="DJ660">
        <f t="shared" si="1088"/>
        <v>53843.351530884218</v>
      </c>
      <c r="DK660">
        <f t="shared" si="1089"/>
        <v>113448.41790266648</v>
      </c>
      <c r="DL660">
        <f t="shared" si="1090"/>
        <v>16007.757214954294</v>
      </c>
      <c r="DM660">
        <f t="shared" si="1091"/>
        <v>27075.48507533719</v>
      </c>
      <c r="DN660">
        <f t="shared" si="1092"/>
        <v>49829.272876749397</v>
      </c>
      <c r="DO660">
        <f t="shared" si="1093"/>
        <v>-21568.671483171071</v>
      </c>
      <c r="DP660">
        <f>2*((((Parameters!$C$41)/((Parameters!$C$41)^2+(C660*(Parameters!$C$40*(1-Parameters!$C$42)))^2)))/((((Parameters!$C$41)/((Parameters!$C$41)^2+(C660*(Parameters!$C$40*(1-Parameters!$C$42)))^2)))^2+((-(C660*(Parameters!$C$40*(1-Parameters!$C$42)))/((Parameters!$C$41)^2+(C660*(Parameters!$C$40*(1-Parameters!$C$42)))^2)+C660*Parameters!$C$43))^2))</f>
        <v>0.20000900586951384</v>
      </c>
      <c r="DQ660">
        <f>2*(-((-(C660*(Parameters!$C$40*(1-Parameters!$C$42)))/((Parameters!$C$41)^2+(C660*(Parameters!$C$40*(1-Parameters!$C$42)))^2)+C660*Parameters!$C$43))/((((Parameters!$C$41)/((Parameters!$C$41)^2+(C660*(Parameters!$C$40*(1-Parameters!$C$42)))^2)))^2+((-(C660*(Parameters!$C$40*(1-Parameters!$C$42)))/((Parameters!$C$41)^2+(C660*(Parameters!$C$40*(1-Parameters!$C$42)))^2)+C660*Parameters!$C$43))^2))</f>
        <v>7.3509063394425285</v>
      </c>
      <c r="DR660">
        <f>0</f>
        <v>0</v>
      </c>
      <c r="DS660">
        <f>0</f>
        <v>0</v>
      </c>
      <c r="DT660">
        <f t="shared" si="1094"/>
        <v>-61300.580263425734</v>
      </c>
      <c r="DU660">
        <f t="shared" si="1095"/>
        <v>39168.091382450024</v>
      </c>
      <c r="DV660">
        <f t="shared" si="1096"/>
        <v>-246338.28783394408</v>
      </c>
      <c r="DW660">
        <f t="shared" si="1097"/>
        <v>-329332.43514804519</v>
      </c>
      <c r="DX660">
        <f t="shared" si="1098"/>
        <v>16007.757214954294</v>
      </c>
      <c r="DY660">
        <f t="shared" si="1099"/>
        <v>27075.48507533719</v>
      </c>
      <c r="DZ660">
        <f t="shared" si="1100"/>
        <v>-145998.38640026475</v>
      </c>
      <c r="EA660">
        <f t="shared" si="1101"/>
        <v>101518.19336184637</v>
      </c>
      <c r="EB660">
        <f>0</f>
        <v>0</v>
      </c>
      <c r="EC660">
        <f>0</f>
        <v>0</v>
      </c>
      <c r="ED660">
        <f>0</f>
        <v>0</v>
      </c>
      <c r="EE660">
        <f>C660*Parameters!$C$44</f>
        <v>1.2251234940483206E-5</v>
      </c>
      <c r="EF660">
        <f t="shared" si="1102"/>
        <v>-61296.545534389217</v>
      </c>
      <c r="EG660">
        <f t="shared" si="1103"/>
        <v>39165.073434210935</v>
      </c>
      <c r="EH660">
        <f t="shared" si="1104"/>
        <v>-246338.28783394408</v>
      </c>
      <c r="EI660">
        <f t="shared" si="1105"/>
        <v>-329332.43514804519</v>
      </c>
      <c r="EJ660">
        <f t="shared" si="1106"/>
        <v>16006.513491716685</v>
      </c>
      <c r="EK660">
        <f t="shared" si="1107"/>
        <v>27073.696414804468</v>
      </c>
      <c r="EL660">
        <f t="shared" si="1108"/>
        <v>-145998.38640026475</v>
      </c>
      <c r="EM660">
        <f t="shared" si="1109"/>
        <v>101518.19336184637</v>
      </c>
      <c r="EN660">
        <f>0</f>
        <v>0</v>
      </c>
      <c r="EO660">
        <f>0</f>
        <v>0</v>
      </c>
      <c r="EP660">
        <f>(((2*Parameters!$C$47))/(((2*Parameters!$C$47))^2+((2*(C660*Parameters!$C$46-1/(C660*Parameters!$C$45))))^2))</f>
        <v>7.2649692216831183E-8</v>
      </c>
      <c r="EQ660">
        <f>(-((2*(C660*Parameters!$C$46-1/(C660*Parameters!$C$45))))/(((2*Parameters!$C$47))^2+((2*(C660*Parameters!$C$46-1/(C660*Parameters!$C$45))))^2))</f>
        <v>1.3476803404898366E-3</v>
      </c>
      <c r="ER660">
        <f t="shared" si="1110"/>
        <v>-60852.728582455347</v>
      </c>
      <c r="ES660">
        <f t="shared" si="1111"/>
        <v>38833.064240687148</v>
      </c>
      <c r="ET660">
        <f t="shared" si="1112"/>
        <v>-246338.28783394408</v>
      </c>
      <c r="EU660">
        <f t="shared" si="1113"/>
        <v>-329332.43514804519</v>
      </c>
      <c r="EV660">
        <f t="shared" si="1114"/>
        <v>15869.688811583042</v>
      </c>
      <c r="EW660">
        <f t="shared" si="1115"/>
        <v>26876.944634975094</v>
      </c>
      <c r="EX660">
        <f t="shared" si="1116"/>
        <v>-145998.38640026475</v>
      </c>
      <c r="EY660">
        <f t="shared" si="1117"/>
        <v>101518.19336184637</v>
      </c>
      <c r="EZ660">
        <f>(ER660+ET660/Parameters!$C$6+Parameters!$C$7*(EV660+EX660/Parameters!$C$6))</f>
        <v>-69421.016854940361</v>
      </c>
      <c r="FA660">
        <f>(ES660+EU660/Parameters!$C$6+Parameters!$C$7*(EW660+EY660/Parameters!$C$6))</f>
        <v>27378.023018146447</v>
      </c>
      <c r="FB660">
        <f t="shared" si="1118"/>
        <v>-97.457642509025945</v>
      </c>
      <c r="FC660">
        <f t="shared" si="1119"/>
        <v>1.340040346702386E-5</v>
      </c>
      <c r="FD660">
        <f>(ER660+ET660/Parameters!$C$6+Parameters!$C$8*(EV660+EX660/Parameters!$C$6))</f>
        <v>470153.18650636007</v>
      </c>
      <c r="FE660">
        <f>(ES660+EU660/Parameters!$C$6+Parameters!$C$8*(EW660+EY660/Parameters!$C$6))</f>
        <v>1547778.6345266339</v>
      </c>
      <c r="FF660">
        <f t="shared" si="1120"/>
        <v>-124.17747747033646</v>
      </c>
      <c r="FG660">
        <f t="shared" si="1121"/>
        <v>6.1819590864746695E-7</v>
      </c>
    </row>
    <row r="661" spans="1:163" x14ac:dyDescent="0.15">
      <c r="A661">
        <f>Parameters!$C$2*(Parameters!$C$3/Parameters!$C$2)^((ROW()-2)/(Parameters!$C$4-1))</f>
        <v>197242.27361148549</v>
      </c>
      <c r="B661">
        <f t="shared" si="1020"/>
        <v>5.2949999999999999</v>
      </c>
      <c r="C661">
        <f t="shared" si="1021"/>
        <v>1239309.7555103814</v>
      </c>
      <c r="D661">
        <f>1</f>
        <v>1</v>
      </c>
      <c r="E661">
        <f>0</f>
        <v>0</v>
      </c>
      <c r="F661">
        <f>0</f>
        <v>0</v>
      </c>
      <c r="G661">
        <f>0</f>
        <v>0</v>
      </c>
      <c r="H661">
        <f>0</f>
        <v>0</v>
      </c>
      <c r="I661">
        <f>0</f>
        <v>0</v>
      </c>
      <c r="J661">
        <f>1</f>
        <v>1</v>
      </c>
      <c r="K661">
        <f>0</f>
        <v>0</v>
      </c>
      <c r="L661">
        <f>2*Parameters!$C$10</f>
        <v>0.04</v>
      </c>
      <c r="M661">
        <f>2*C661*Parameters!$C$9</f>
        <v>2.4786195110207627</v>
      </c>
      <c r="N661">
        <f>0</f>
        <v>0</v>
      </c>
      <c r="O661">
        <f>0</f>
        <v>0</v>
      </c>
      <c r="P661">
        <f t="shared" si="1022"/>
        <v>1</v>
      </c>
      <c r="Q661">
        <f t="shared" si="1023"/>
        <v>0</v>
      </c>
      <c r="R661">
        <f t="shared" si="1024"/>
        <v>0.04</v>
      </c>
      <c r="S661">
        <f t="shared" si="1025"/>
        <v>2.4786195110207627</v>
      </c>
      <c r="T661">
        <f t="shared" si="1026"/>
        <v>0</v>
      </c>
      <c r="U661">
        <f t="shared" si="1027"/>
        <v>0</v>
      </c>
      <c r="V661">
        <f t="shared" si="1028"/>
        <v>1</v>
      </c>
      <c r="W661">
        <f t="shared" si="1029"/>
        <v>0</v>
      </c>
      <c r="X661">
        <f>0</f>
        <v>0</v>
      </c>
      <c r="Y661">
        <f>0</f>
        <v>0</v>
      </c>
      <c r="Z661">
        <f>0</f>
        <v>0</v>
      </c>
      <c r="AA661">
        <f>C661*(Parameters!$C$12+Parameters!$C$11/2)</f>
        <v>9.2948231663278613E-5</v>
      </c>
      <c r="AB661">
        <f t="shared" si="1030"/>
        <v>0.9997696166994845</v>
      </c>
      <c r="AC661">
        <f t="shared" si="1031"/>
        <v>3.7179292665311448E-6</v>
      </c>
      <c r="AD661">
        <f t="shared" si="1032"/>
        <v>0.04</v>
      </c>
      <c r="AE661">
        <f t="shared" si="1033"/>
        <v>2.4786195110207627</v>
      </c>
      <c r="AF661">
        <f t="shared" si="1034"/>
        <v>0</v>
      </c>
      <c r="AG661">
        <f t="shared" si="1035"/>
        <v>9.2948231663278613E-5</v>
      </c>
      <c r="AH661">
        <f t="shared" si="1036"/>
        <v>1</v>
      </c>
      <c r="AI661">
        <f t="shared" si="1037"/>
        <v>0</v>
      </c>
      <c r="AJ661">
        <f>0</f>
        <v>0</v>
      </c>
      <c r="AK661">
        <f>0</f>
        <v>0</v>
      </c>
      <c r="AL661">
        <f>(((2*Parameters!$C$15))/(((2*Parameters!$C$15))^2+((2*(C661*Parameters!$C$14-1/(C661*Parameters!$C$13))))^2))</f>
        <v>1.9745373748073358</v>
      </c>
      <c r="AM661">
        <f>(-((2*(C661*Parameters!$C$14-1/(C661*Parameters!$C$13))))/(((2*Parameters!$C$15))^2+((2*(C661*Parameters!$C$14-1/(C661*Parameters!$C$13))))^2))</f>
        <v>6.7427469569658589</v>
      </c>
      <c r="AN661">
        <f t="shared" si="1038"/>
        <v>-15.633953053719674</v>
      </c>
      <c r="AO661">
        <f t="shared" si="1039"/>
        <v>5.1638404586450806</v>
      </c>
      <c r="AP661">
        <f t="shared" si="1040"/>
        <v>0.04</v>
      </c>
      <c r="AQ661">
        <f t="shared" si="1041"/>
        <v>2.4786195110207627</v>
      </c>
      <c r="AR661">
        <f t="shared" si="1042"/>
        <v>1.9745373748073358</v>
      </c>
      <c r="AS661">
        <f t="shared" si="1043"/>
        <v>6.7428399051975223</v>
      </c>
      <c r="AT661">
        <f t="shared" si="1044"/>
        <v>1</v>
      </c>
      <c r="AU661">
        <f t="shared" si="1045"/>
        <v>0</v>
      </c>
      <c r="AV661">
        <f>2*Parameters!$C$17</f>
        <v>0.04</v>
      </c>
      <c r="AW661">
        <f>2*C661*Parameters!$C$16</f>
        <v>2.4786195110207627</v>
      </c>
      <c r="AX661">
        <f>0</f>
        <v>0</v>
      </c>
      <c r="AY661">
        <f>0</f>
        <v>0</v>
      </c>
      <c r="AZ661">
        <f t="shared" si="1046"/>
        <v>-15.633953053719674</v>
      </c>
      <c r="BA661">
        <f t="shared" si="1047"/>
        <v>5.1638404586450806</v>
      </c>
      <c r="BB661">
        <f t="shared" si="1048"/>
        <v>-13.384553834744887</v>
      </c>
      <c r="BC661">
        <f t="shared" si="1049"/>
        <v>-36.065447943965658</v>
      </c>
      <c r="BD661">
        <f t="shared" si="1050"/>
        <v>1.9745373748073358</v>
      </c>
      <c r="BE661">
        <f t="shared" si="1051"/>
        <v>6.7428399051975223</v>
      </c>
      <c r="BF661">
        <f t="shared" si="1052"/>
        <v>-15.633953053719674</v>
      </c>
      <c r="BG661">
        <f t="shared" si="1053"/>
        <v>5.1638404586450806</v>
      </c>
      <c r="BH661">
        <f>0</f>
        <v>0</v>
      </c>
      <c r="BI661">
        <f>0</f>
        <v>0</v>
      </c>
      <c r="BJ661">
        <f>0</f>
        <v>0</v>
      </c>
      <c r="BK661">
        <f>C661*(Parameters!$C$19+Parameters!$C$18/2)</f>
        <v>9.2948231663278613E-5</v>
      </c>
      <c r="BL661">
        <f t="shared" si="1054"/>
        <v>-15.630600834109138</v>
      </c>
      <c r="BM661">
        <f t="shared" si="1055"/>
        <v>5.1625963880345394</v>
      </c>
      <c r="BN661">
        <f t="shared" si="1056"/>
        <v>-13.384553834744887</v>
      </c>
      <c r="BO661">
        <f t="shared" si="1057"/>
        <v>-36.065447943965658</v>
      </c>
      <c r="BP661">
        <f t="shared" si="1058"/>
        <v>1.9740574049681134</v>
      </c>
      <c r="BQ661">
        <f t="shared" si="1059"/>
        <v>6.7413867569072723</v>
      </c>
      <c r="BR661">
        <f t="shared" si="1060"/>
        <v>-15.633953053719674</v>
      </c>
      <c r="BS661">
        <f t="shared" si="1061"/>
        <v>5.1638404586450806</v>
      </c>
      <c r="BT661">
        <f>2*((((Parameters!$C$21)/((Parameters!$C$21)^2+(C661*Parameters!$C$20)^2)))/((((Parameters!$C$21)/((Parameters!$C$21)^2+(C661*Parameters!$C$20)^2)))^2+((-(C661*Parameters!$C$20)/((Parameters!$C$21)^2+(C661*Parameters!$C$20)^2)+C661*Parameters!$C$22))^2))</f>
        <v>4.0041808918035368E-2</v>
      </c>
      <c r="BU661">
        <f>2*(-((-(C661*Parameters!$C$20)/((Parameters!$C$21)^2+(C661*Parameters!$C$20)^2)+C661*Parameters!$C$22))/((((Parameters!$C$21)/((Parameters!$C$21)^2+(C661*Parameters!$C$20)^2)))^2+((-(C661*Parameters!$C$20)/((Parameters!$C$21)^2+(C661*Parameters!$C$20)^2)+C661*Parameters!$C$22))^2))</f>
        <v>168.6341878795586</v>
      </c>
      <c r="BV661">
        <f>0</f>
        <v>0</v>
      </c>
      <c r="BW661">
        <f>0</f>
        <v>0</v>
      </c>
      <c r="BX661">
        <f t="shared" si="1062"/>
        <v>-15.630600834109138</v>
      </c>
      <c r="BY661">
        <f t="shared" si="1063"/>
        <v>5.1625963880345394</v>
      </c>
      <c r="BZ661">
        <f t="shared" si="1064"/>
        <v>-884.60068061276547</v>
      </c>
      <c r="CA661">
        <f t="shared" si="1065"/>
        <v>-2671.712405975421</v>
      </c>
      <c r="CB661">
        <f t="shared" si="1066"/>
        <v>1.9740574049681134</v>
      </c>
      <c r="CC661">
        <f t="shared" si="1067"/>
        <v>6.7413867569072723</v>
      </c>
      <c r="CD661">
        <f t="shared" si="1068"/>
        <v>-1152.3831891573859</v>
      </c>
      <c r="CE661">
        <f t="shared" si="1069"/>
        <v>338.32734509343447</v>
      </c>
      <c r="CF661">
        <f>0</f>
        <v>0</v>
      </c>
      <c r="CG661">
        <f>0</f>
        <v>0</v>
      </c>
      <c r="CH661">
        <f>(((Parameters!$C$25))/(((Parameters!$C$25))^2+((C661*Parameters!$C$24-1/(C661*Parameters!$C$23)))^2))+(((Parameters!$C$29+Parameters!$C$28))/(((Parameters!$C$29+Parameters!$C$28))^2+((C661*Parameters!$C$27-1/(C661*Parameters!$C$26)))^2))</f>
        <v>7.2615122263828755E-2</v>
      </c>
      <c r="CI661">
        <f>(-((C661*Parameters!$C$24-1/(C661*Parameters!$C$23)))/(((Parameters!$C$25))^2+((C661*Parameters!$C$24-1/(C661*Parameters!$C$23)))^2))+(-((C661*Parameters!$C$27-1/(C661*Parameters!$C$26)))/(((Parameters!$C$29+Parameters!$C$28))^2+((C661*Parameters!$C$27-1/(C661*Parameters!$C$26)))^2))</f>
        <v>0.59408906507588766</v>
      </c>
      <c r="CJ661">
        <f t="shared" si="1070"/>
        <v>1507.3691380061171</v>
      </c>
      <c r="CK661">
        <f t="shared" si="1071"/>
        <v>-714.37571793639052</v>
      </c>
      <c r="CL661">
        <f t="shared" si="1072"/>
        <v>-884.60068061276547</v>
      </c>
      <c r="CM661">
        <f t="shared" si="1073"/>
        <v>-2671.712405975421</v>
      </c>
      <c r="CN661">
        <f t="shared" si="1074"/>
        <v>-282.70296490664202</v>
      </c>
      <c r="CO661">
        <f t="shared" si="1075"/>
        <v>-653.30918316961765</v>
      </c>
      <c r="CP661">
        <f t="shared" si="1076"/>
        <v>-1152.3831891573859</v>
      </c>
      <c r="CQ661">
        <f t="shared" si="1077"/>
        <v>338.32734509343447</v>
      </c>
      <c r="CR661">
        <f>2*((((Parameters!$C$31)/((Parameters!$C$31)^2+(C661*Parameters!$C$30)^2)))/((((Parameters!$C$31)/((Parameters!$C$31)^2+(C661*Parameters!$C$30)^2)))^2+((-(C661*Parameters!$C$30)/((Parameters!$C$31)^2+(C661*Parameters!$C$30)^2)+C661*Parameters!$C$32))^2))</f>
        <v>4.0020281439752364E-2</v>
      </c>
      <c r="CS661">
        <f>2*(-((-(C661*Parameters!$C$30)/((Parameters!$C$31)^2+(C661*Parameters!$C$30)^2)+C661*Parameters!$C$32))/((((Parameters!$C$31)/((Parameters!$C$31)^2+(C661*Parameters!$C$30)^2)))^2+((-(C661*Parameters!$C$30)/((Parameters!$C$31)^2+(C661*Parameters!$C$30)^2)+C661*Parameters!$C$32))^2))</f>
        <v>81.815177594436534</v>
      </c>
      <c r="CT661">
        <f>0</f>
        <v>0</v>
      </c>
      <c r="CU661">
        <f>0</f>
        <v>0</v>
      </c>
      <c r="CV661">
        <f t="shared" si="1078"/>
        <v>1507.3691380061171</v>
      </c>
      <c r="CW661">
        <f t="shared" si="1079"/>
        <v>-714.37571793639052</v>
      </c>
      <c r="CX661">
        <f t="shared" si="1080"/>
        <v>57622.500888642731</v>
      </c>
      <c r="CY661">
        <f t="shared" si="1081"/>
        <v>120625.37180308222</v>
      </c>
      <c r="CZ661">
        <f t="shared" si="1082"/>
        <v>-282.70296490664202</v>
      </c>
      <c r="DA661">
        <f t="shared" si="1083"/>
        <v>-653.30918316961765</v>
      </c>
      <c r="DB661">
        <f t="shared" si="1084"/>
        <v>52286.909803721734</v>
      </c>
      <c r="DC661">
        <f t="shared" si="1085"/>
        <v>-22817.211552594865</v>
      </c>
      <c r="DD661">
        <f>0</f>
        <v>0</v>
      </c>
      <c r="DE661">
        <f>0</f>
        <v>0</v>
      </c>
      <c r="DF661">
        <f>(((Parameters!$C$35))/(((Parameters!$C$35))^2+((C661*Parameters!$C$34-1/(C661*Parameters!$C$33)))^2))+(((Parameters!$C$39+Parameters!$C$38))/(((Parameters!$C$39+Parameters!$C$38))^2+((C661*Parameters!$C$37-1/(C661*Parameters!$C$36)))^2))</f>
        <v>7.2615122263828755E-2</v>
      </c>
      <c r="DG661">
        <f>(-((C661*Parameters!$C$34-1/(C661*Parameters!$C$33)))/(((Parameters!$C$35))^2+((C661*Parameters!$C$34-1/(C661*Parameters!$C$33)))^2))+(-((C661*Parameters!$C$37-1/(C661*Parameters!$C$36)))/(((Parameters!$C$39+Parameters!$C$38))^2+((C661*Parameters!$C$37-1/(C661*Parameters!$C$36)))^2))</f>
        <v>0.59408906507588766</v>
      </c>
      <c r="DH661">
        <f t="shared" si="1086"/>
        <v>-65970.580273741958</v>
      </c>
      <c r="DI661">
        <f t="shared" si="1087"/>
        <v>42277.748083932493</v>
      </c>
      <c r="DJ661">
        <f t="shared" si="1088"/>
        <v>57622.500888642731</v>
      </c>
      <c r="DK661">
        <f t="shared" si="1089"/>
        <v>120625.37180308222</v>
      </c>
      <c r="DL661">
        <f t="shared" si="1090"/>
        <v>17069.573262208221</v>
      </c>
      <c r="DM661">
        <f t="shared" si="1091"/>
        <v>28752.897571219368</v>
      </c>
      <c r="DN661">
        <f t="shared" si="1092"/>
        <v>52286.909803721734</v>
      </c>
      <c r="DO661">
        <f t="shared" si="1093"/>
        <v>-22817.211552594865</v>
      </c>
      <c r="DP661">
        <f>2*((((Parameters!$C$41)/((Parameters!$C$41)^2+(C661*(Parameters!$C$40*(1-Parameters!$C$42)))^2)))/((((Parameters!$C$41)/((Parameters!$C$41)^2+(C661*(Parameters!$C$40*(1-Parameters!$C$42)))^2)))^2+((-(C661*(Parameters!$C$40*(1-Parameters!$C$42)))/((Parameters!$C$41)^2+(C661*(Parameters!$C$40*(1-Parameters!$C$42)))^2)+C661*Parameters!$C$43))^2))</f>
        <v>0.20000921565041238</v>
      </c>
      <c r="DQ661">
        <f>2*(-((-(C661*(Parameters!$C$40*(1-Parameters!$C$42)))/((Parameters!$C$41)^2+(C661*(Parameters!$C$40*(1-Parameters!$C$42)))^2)+C661*Parameters!$C$43))/((((Parameters!$C$41)/((Parameters!$C$41)^2+(C661*(Parameters!$C$40*(1-Parameters!$C$42)))^2)))^2+((-(C661*(Parameters!$C$40*(1-Parameters!$C$42)))/((Parameters!$C$41)^2+(C661*(Parameters!$C$40*(1-Parameters!$C$42)))^2)+C661*Parameters!$C$43))^2))</f>
        <v>7.4360297228326369</v>
      </c>
      <c r="DR661">
        <f>0</f>
        <v>0</v>
      </c>
      <c r="DS661">
        <f>0</f>
        <v>0</v>
      </c>
      <c r="DT661">
        <f t="shared" si="1094"/>
        <v>-65970.580273741958</v>
      </c>
      <c r="DU661">
        <f t="shared" si="1095"/>
        <v>42277.748083932493</v>
      </c>
      <c r="DV661">
        <f t="shared" si="1096"/>
        <v>-269950.81449446356</v>
      </c>
      <c r="DW661">
        <f t="shared" si="1097"/>
        <v>-361477.88471124636</v>
      </c>
      <c r="DX661">
        <f t="shared" si="1098"/>
        <v>17069.573262208221</v>
      </c>
      <c r="DY661">
        <f t="shared" si="1099"/>
        <v>28752.897571219368</v>
      </c>
      <c r="DZ661">
        <f t="shared" si="1100"/>
        <v>-158106.41919376628</v>
      </c>
      <c r="EA661">
        <f t="shared" si="1101"/>
        <v>109863.48707215095</v>
      </c>
      <c r="EB661">
        <f>0</f>
        <v>0</v>
      </c>
      <c r="EC661">
        <f>0</f>
        <v>0</v>
      </c>
      <c r="ED661">
        <f>0</f>
        <v>0</v>
      </c>
      <c r="EE661">
        <f>C661*Parameters!$C$44</f>
        <v>1.2393097555103813E-5</v>
      </c>
      <c r="EF661">
        <f t="shared" si="1102"/>
        <v>-65966.100443052725</v>
      </c>
      <c r="EG661">
        <f t="shared" si="1103"/>
        <v>42274.402557153386</v>
      </c>
      <c r="EH661">
        <f t="shared" si="1104"/>
        <v>-269950.81449446356</v>
      </c>
      <c r="EI661">
        <f t="shared" si="1105"/>
        <v>-361477.88471124636</v>
      </c>
      <c r="EJ661">
        <f t="shared" si="1106"/>
        <v>17068.211713295193</v>
      </c>
      <c r="EK661">
        <f t="shared" si="1107"/>
        <v>28750.93814294221</v>
      </c>
      <c r="EL661">
        <f t="shared" si="1108"/>
        <v>-158106.41919376628</v>
      </c>
      <c r="EM661">
        <f t="shared" si="1109"/>
        <v>109863.48707215095</v>
      </c>
      <c r="EN661">
        <f>0</f>
        <v>0</v>
      </c>
      <c r="EO661">
        <f>0</f>
        <v>0</v>
      </c>
      <c r="EP661">
        <f>(((2*Parameters!$C$47))/(((2*Parameters!$C$47))^2+((2*(C661*Parameters!$C$46-1/(C661*Parameters!$C$45))))^2))</f>
        <v>7.4342035295009306E-8</v>
      </c>
      <c r="EQ661">
        <f>(-((2*(C661*Parameters!$C$46-1/(C661*Parameters!$C$45))))/(((2*Parameters!$C$47))^2+((2*(C661*Parameters!$C$46-1/(C661*Parameters!$C$45))))^2))</f>
        <v>1.3632867918558055E-3</v>
      </c>
      <c r="ER661">
        <f t="shared" si="1110"/>
        <v>-65473.322485970879</v>
      </c>
      <c r="ES661">
        <f t="shared" si="1111"/>
        <v>41906.355304300705</v>
      </c>
      <c r="ET661">
        <f t="shared" si="1112"/>
        <v>-269950.81449446356</v>
      </c>
      <c r="EU661">
        <f t="shared" si="1113"/>
        <v>-361477.88471124636</v>
      </c>
      <c r="EV661">
        <f t="shared" si="1114"/>
        <v>16918.424518509513</v>
      </c>
      <c r="EW661">
        <f t="shared" si="1115"/>
        <v>28535.401917422965</v>
      </c>
      <c r="EX661">
        <f t="shared" si="1116"/>
        <v>-158106.41919376628</v>
      </c>
      <c r="EY661">
        <f t="shared" si="1117"/>
        <v>109863.48707215095</v>
      </c>
      <c r="EZ661">
        <f>(ER661+ET661/Parameters!$C$6+Parameters!$C$7*(EV661+EX661/Parameters!$C$6))</f>
        <v>-74862.916033604386</v>
      </c>
      <c r="FA661">
        <f>(ES661+EU661/Parameters!$C$6+Parameters!$C$7*(EW661+EY661/Parameters!$C$6))</f>
        <v>29333.211488257351</v>
      </c>
      <c r="FB661">
        <f t="shared" si="1118"/>
        <v>-98.10561374434289</v>
      </c>
      <c r="FC661">
        <f t="shared" si="1119"/>
        <v>1.2437105341275025E-5</v>
      </c>
      <c r="FD661">
        <f>(ER661+ET661/Parameters!$C$6+Parameters!$C$8*(EV661+EX661/Parameters!$C$6))</f>
        <v>496090.62433749519</v>
      </c>
      <c r="FE661">
        <f>(ES661+EU661/Parameters!$C$6+Parameters!$C$8*(EW661+EY661/Parameters!$C$6))</f>
        <v>1647170.2413979289</v>
      </c>
      <c r="FF661">
        <f t="shared" si="1120"/>
        <v>-124.71185429673238</v>
      </c>
      <c r="FG661">
        <f t="shared" si="1121"/>
        <v>5.8130931893803305E-7</v>
      </c>
    </row>
    <row r="662" spans="1:163" x14ac:dyDescent="0.15">
      <c r="A662">
        <f>Parameters!$C$2*(Parameters!$C$3/Parameters!$C$2)^((ROW()-2)/(Parameters!$C$4-1))</f>
        <v>199526.23149688804</v>
      </c>
      <c r="B662">
        <f t="shared" si="1020"/>
        <v>5.3</v>
      </c>
      <c r="C662">
        <f t="shared" si="1021"/>
        <v>1253660.2861381597</v>
      </c>
      <c r="D662">
        <f>1</f>
        <v>1</v>
      </c>
      <c r="E662">
        <f>0</f>
        <v>0</v>
      </c>
      <c r="F662">
        <f>0</f>
        <v>0</v>
      </c>
      <c r="G662">
        <f>0</f>
        <v>0</v>
      </c>
      <c r="H662">
        <f>0</f>
        <v>0</v>
      </c>
      <c r="I662">
        <f>0</f>
        <v>0</v>
      </c>
      <c r="J662">
        <f>1</f>
        <v>1</v>
      </c>
      <c r="K662">
        <f>0</f>
        <v>0</v>
      </c>
      <c r="L662">
        <f>2*Parameters!$C$10</f>
        <v>0.04</v>
      </c>
      <c r="M662">
        <f>2*C662*Parameters!$C$9</f>
        <v>2.5073205722763192</v>
      </c>
      <c r="N662">
        <f>0</f>
        <v>0</v>
      </c>
      <c r="O662">
        <f>0</f>
        <v>0</v>
      </c>
      <c r="P662">
        <f t="shared" si="1022"/>
        <v>1</v>
      </c>
      <c r="Q662">
        <f t="shared" si="1023"/>
        <v>0</v>
      </c>
      <c r="R662">
        <f t="shared" si="1024"/>
        <v>0.04</v>
      </c>
      <c r="S662">
        <f t="shared" si="1025"/>
        <v>2.5073205722763192</v>
      </c>
      <c r="T662">
        <f t="shared" si="1026"/>
        <v>0</v>
      </c>
      <c r="U662">
        <f t="shared" si="1027"/>
        <v>0</v>
      </c>
      <c r="V662">
        <f t="shared" si="1028"/>
        <v>1</v>
      </c>
      <c r="W662">
        <f t="shared" si="1029"/>
        <v>0</v>
      </c>
      <c r="X662">
        <f>0</f>
        <v>0</v>
      </c>
      <c r="Y662">
        <f>0</f>
        <v>0</v>
      </c>
      <c r="Z662">
        <f>0</f>
        <v>0</v>
      </c>
      <c r="AA662">
        <f>C662*(Parameters!$C$12+Parameters!$C$11/2)</f>
        <v>9.4024521460361971E-5</v>
      </c>
      <c r="AB662">
        <f t="shared" si="1030"/>
        <v>0.99976425038304395</v>
      </c>
      <c r="AC662">
        <f t="shared" si="1031"/>
        <v>3.7609808584144789E-6</v>
      </c>
      <c r="AD662">
        <f t="shared" si="1032"/>
        <v>0.04</v>
      </c>
      <c r="AE662">
        <f t="shared" si="1033"/>
        <v>2.5073205722763192</v>
      </c>
      <c r="AF662">
        <f t="shared" si="1034"/>
        <v>0</v>
      </c>
      <c r="AG662">
        <f t="shared" si="1035"/>
        <v>9.4024521460361971E-5</v>
      </c>
      <c r="AH662">
        <f t="shared" si="1036"/>
        <v>1</v>
      </c>
      <c r="AI662">
        <f t="shared" si="1037"/>
        <v>0</v>
      </c>
      <c r="AJ662">
        <f>0</f>
        <v>0</v>
      </c>
      <c r="AK662">
        <f>0</f>
        <v>0</v>
      </c>
      <c r="AL662">
        <f>(((2*Parameters!$C$15))/(((2*Parameters!$C$15))^2+((2*(C662*Parameters!$C$14-1/(C662*Parameters!$C$13))))^2))</f>
        <v>2.0325826776943816</v>
      </c>
      <c r="AM662">
        <f>(-((2*(C662*Parameters!$C$14-1/(C662*Parameters!$C$13))))/(((2*Parameters!$C$15))^2+((2*(C662*Parameters!$C$14-1/(C662*Parameters!$C$13))))^2))</f>
        <v>6.8325086608577585</v>
      </c>
      <c r="AN662">
        <f t="shared" si="1038"/>
        <v>-16.050221968133965</v>
      </c>
      <c r="AO662">
        <f t="shared" si="1039"/>
        <v>5.3696404700507792</v>
      </c>
      <c r="AP662">
        <f t="shared" si="1040"/>
        <v>0.04</v>
      </c>
      <c r="AQ662">
        <f t="shared" si="1041"/>
        <v>2.5073205722763192</v>
      </c>
      <c r="AR662">
        <f t="shared" si="1042"/>
        <v>2.0325826776943816</v>
      </c>
      <c r="AS662">
        <f t="shared" si="1043"/>
        <v>6.8326026853792188</v>
      </c>
      <c r="AT662">
        <f t="shared" si="1044"/>
        <v>1</v>
      </c>
      <c r="AU662">
        <f t="shared" si="1045"/>
        <v>0</v>
      </c>
      <c r="AV662">
        <f>2*Parameters!$C$17</f>
        <v>0.04</v>
      </c>
      <c r="AW662">
        <f>2*C662*Parameters!$C$16</f>
        <v>2.5073205722763192</v>
      </c>
      <c r="AX662">
        <f>0</f>
        <v>0</v>
      </c>
      <c r="AY662">
        <f>0</f>
        <v>0</v>
      </c>
      <c r="AZ662">
        <f t="shared" si="1046"/>
        <v>-16.050221968133965</v>
      </c>
      <c r="BA662">
        <f t="shared" si="1047"/>
        <v>5.3696404700507792</v>
      </c>
      <c r="BB662">
        <f t="shared" si="1048"/>
        <v>-14.065418895011161</v>
      </c>
      <c r="BC662">
        <f t="shared" si="1049"/>
        <v>-37.520945539225252</v>
      </c>
      <c r="BD662">
        <f t="shared" si="1050"/>
        <v>2.0325826776943816</v>
      </c>
      <c r="BE662">
        <f t="shared" si="1051"/>
        <v>6.8326026853792188</v>
      </c>
      <c r="BF662">
        <f t="shared" si="1052"/>
        <v>-16.050221968133965</v>
      </c>
      <c r="BG662">
        <f t="shared" si="1053"/>
        <v>5.3696404700507792</v>
      </c>
      <c r="BH662">
        <f>0</f>
        <v>0</v>
      </c>
      <c r="BI662">
        <f>0</f>
        <v>0</v>
      </c>
      <c r="BJ662">
        <f>0</f>
        <v>0</v>
      </c>
      <c r="BK662">
        <f>C662*(Parameters!$C$19+Parameters!$C$18/2)</f>
        <v>9.4024521460361971E-5</v>
      </c>
      <c r="BL662">
        <f t="shared" si="1054"/>
        <v>-16.046694079184899</v>
      </c>
      <c r="BM662">
        <f t="shared" si="1055"/>
        <v>5.3683179757700366</v>
      </c>
      <c r="BN662">
        <f t="shared" si="1056"/>
        <v>-14.065418895011161</v>
      </c>
      <c r="BO662">
        <f t="shared" si="1057"/>
        <v>-37.520945539225252</v>
      </c>
      <c r="BP662">
        <f t="shared" si="1058"/>
        <v>2.0320777998187709</v>
      </c>
      <c r="BQ662">
        <f t="shared" si="1059"/>
        <v>6.8310935709393323</v>
      </c>
      <c r="BR662">
        <f t="shared" si="1060"/>
        <v>-16.050221968133965</v>
      </c>
      <c r="BS662">
        <f t="shared" si="1061"/>
        <v>5.3696404700507792</v>
      </c>
      <c r="BT662">
        <f>2*((((Parameters!$C$21)/((Parameters!$C$21)^2+(C662*Parameters!$C$20)^2)))/((((Parameters!$C$21)/((Parameters!$C$21)^2+(C662*Parameters!$C$20)^2)))^2+((-(C662*Parameters!$C$20)/((Parameters!$C$21)^2+(C662*Parameters!$C$20)^2)+C662*Parameters!$C$22))^2))</f>
        <v>4.0042783553920998E-2</v>
      </c>
      <c r="BU662">
        <f>2*(-((-(C662*Parameters!$C$20)/((Parameters!$C$21)^2+(C662*Parameters!$C$20)^2)+C662*Parameters!$C$22))/((((Parameters!$C$21)/((Parameters!$C$21)^2+(C662*Parameters!$C$20)^2)))^2+((-(C662*Parameters!$C$20)/((Parameters!$C$21)^2+(C662*Parameters!$C$20)^2)+C662*Parameters!$C$22))^2))</f>
        <v>170.58895581334687</v>
      </c>
      <c r="BV662">
        <f>0</f>
        <v>0</v>
      </c>
      <c r="BW662">
        <f>0</f>
        <v>0</v>
      </c>
      <c r="BX662">
        <f t="shared" si="1062"/>
        <v>-16.046694079184899</v>
      </c>
      <c r="BY662">
        <f t="shared" si="1063"/>
        <v>5.3683179757700366</v>
      </c>
      <c r="BZ662">
        <f t="shared" si="1064"/>
        <v>-930.48373115341042</v>
      </c>
      <c r="CA662">
        <f t="shared" si="1065"/>
        <v>-2774.6947703688402</v>
      </c>
      <c r="CB662">
        <f t="shared" si="1066"/>
        <v>2.0320777998187709</v>
      </c>
      <c r="CC662">
        <f t="shared" si="1067"/>
        <v>6.8310935709393323</v>
      </c>
      <c r="CD662">
        <f t="shared" si="1068"/>
        <v>-1181.2779712464387</v>
      </c>
      <c r="CE662">
        <f t="shared" si="1069"/>
        <v>352.29320647391597</v>
      </c>
      <c r="CF662">
        <f>0</f>
        <v>0</v>
      </c>
      <c r="CG662">
        <f>0</f>
        <v>0</v>
      </c>
      <c r="CH662">
        <f>(((Parameters!$C$25))/(((Parameters!$C$25))^2+((C662*Parameters!$C$24-1/(C662*Parameters!$C$23)))^2))+(((Parameters!$C$29+Parameters!$C$28))/(((Parameters!$C$29+Parameters!$C$28))^2+((C662*Parameters!$C$27-1/(C662*Parameters!$C$26)))^2))</f>
        <v>7.2797130830733719E-2</v>
      </c>
      <c r="CI662">
        <f>(-((C662*Parameters!$C$24-1/(C662*Parameters!$C$23)))/(((Parameters!$C$25))^2+((C662*Parameters!$C$24-1/(C662*Parameters!$C$23)))^2))+(-((C662*Parameters!$C$27-1/(C662*Parameters!$C$26)))/(((Parameters!$C$29+Parameters!$C$28))^2+((C662*Parameters!$C$27-1/(C662*Parameters!$C$26)))^2))</f>
        <v>0.60089604715837164</v>
      </c>
      <c r="CJ662">
        <f t="shared" si="1070"/>
        <v>1583.5198795938127</v>
      </c>
      <c r="CK662">
        <f t="shared" si="1071"/>
        <v>-755.74549623338021</v>
      </c>
      <c r="CL662">
        <f t="shared" si="1072"/>
        <v>-930.48373115341042</v>
      </c>
      <c r="CM662">
        <f t="shared" si="1073"/>
        <v>-2774.6947703688402</v>
      </c>
      <c r="CN662">
        <f t="shared" si="1074"/>
        <v>-295.65316443139614</v>
      </c>
      <c r="CO662">
        <f t="shared" si="1075"/>
        <v>-677.34823530384597</v>
      </c>
      <c r="CP662">
        <f t="shared" si="1076"/>
        <v>-1181.2779712464387</v>
      </c>
      <c r="CQ662">
        <f t="shared" si="1077"/>
        <v>352.29320647391597</v>
      </c>
      <c r="CR662">
        <f>2*((((Parameters!$C$31)/((Parameters!$C$31)^2+(C662*Parameters!$C$30)^2)))/((((Parameters!$C$31)/((Parameters!$C$31)^2+(C662*Parameters!$C$30)^2)))^2+((-(C662*Parameters!$C$30)/((Parameters!$C$31)^2+(C662*Parameters!$C$30)^2)+C662*Parameters!$C$32))^2))</f>
        <v>4.0020754038991156E-2</v>
      </c>
      <c r="CS662">
        <f>2*(-((-(C662*Parameters!$C$30)/((Parameters!$C$31)^2+(C662*Parameters!$C$30)^2)+C662*Parameters!$C$32))/((((Parameters!$C$31)/((Parameters!$C$31)^2+(C662*Parameters!$C$30)^2)))^2+((-(C662*Parameters!$C$30)/((Parameters!$C$31)^2+(C662*Parameters!$C$30)^2)+C662*Parameters!$C$32))^2))</f>
        <v>82.76304137093274</v>
      </c>
      <c r="CT662">
        <f>0</f>
        <v>0</v>
      </c>
      <c r="CU662">
        <f>0</f>
        <v>0</v>
      </c>
      <c r="CV662">
        <f t="shared" si="1078"/>
        <v>1583.5198795938127</v>
      </c>
      <c r="CW662">
        <f t="shared" si="1079"/>
        <v>-755.74549623338021</v>
      </c>
      <c r="CX662">
        <f t="shared" si="1080"/>
        <v>61680.685699123002</v>
      </c>
      <c r="CY662">
        <f t="shared" si="1081"/>
        <v>128251.98103152748</v>
      </c>
      <c r="CZ662">
        <f t="shared" si="1082"/>
        <v>-295.65316443139614</v>
      </c>
      <c r="DA662">
        <f t="shared" si="1083"/>
        <v>-677.34823530384597</v>
      </c>
      <c r="DB662">
        <f t="shared" si="1084"/>
        <v>54866.289787159491</v>
      </c>
      <c r="DC662">
        <f t="shared" si="1085"/>
        <v>-24143.969859932742</v>
      </c>
      <c r="DD662">
        <f>0</f>
        <v>0</v>
      </c>
      <c r="DE662">
        <f>0</f>
        <v>0</v>
      </c>
      <c r="DF662">
        <f>(((Parameters!$C$35))/(((Parameters!$C$35))^2+((C662*Parameters!$C$34-1/(C662*Parameters!$C$33)))^2))+(((Parameters!$C$39+Parameters!$C$38))/(((Parameters!$C$39+Parameters!$C$38))^2+((C662*Parameters!$C$37-1/(C662*Parameters!$C$36)))^2))</f>
        <v>7.2797130830733719E-2</v>
      </c>
      <c r="DG662">
        <f>(-((C662*Parameters!$C$34-1/(C662*Parameters!$C$33)))/(((Parameters!$C$35))^2+((C662*Parameters!$C$34-1/(C662*Parameters!$C$33)))^2))+(-((C662*Parameters!$C$37-1/(C662*Parameters!$C$36)))/(((Parameters!$C$39+Parameters!$C$38))^2+((C662*Parameters!$C$37-1/(C662*Parameters!$C$36)))^2))</f>
        <v>0.60089604715837164</v>
      </c>
      <c r="DH662">
        <f t="shared" si="1086"/>
        <v>-70992.411615913079</v>
      </c>
      <c r="DI662">
        <f t="shared" si="1087"/>
        <v>45644.310968840415</v>
      </c>
      <c r="DJ662">
        <f t="shared" si="1088"/>
        <v>61680.685699123002</v>
      </c>
      <c r="DK662">
        <f t="shared" si="1089"/>
        <v>128251.98103152748</v>
      </c>
      <c r="DL662">
        <f t="shared" si="1090"/>
        <v>18206.471362945849</v>
      </c>
      <c r="DM662">
        <f t="shared" si="1091"/>
        <v>30533.976687379218</v>
      </c>
      <c r="DN662">
        <f t="shared" si="1092"/>
        <v>54866.289787159491</v>
      </c>
      <c r="DO662">
        <f t="shared" si="1093"/>
        <v>-24143.969859932742</v>
      </c>
      <c r="DP662">
        <f>2*((((Parameters!$C$41)/((Parameters!$C$41)^2+(C662*(Parameters!$C$40*(1-Parameters!$C$42)))^2)))/((((Parameters!$C$41)/((Parameters!$C$41)^2+(C662*(Parameters!$C$40*(1-Parameters!$C$42)))^2)))^2+((-(C662*(Parameters!$C$40*(1-Parameters!$C$42)))/((Parameters!$C$41)^2+(C662*(Parameters!$C$40*(1-Parameters!$C$42)))^2)+C662*Parameters!$C$43))^2))</f>
        <v>0.2000094303180775</v>
      </c>
      <c r="DQ662">
        <f>2*(-((-(C662*(Parameters!$C$40*(1-Parameters!$C$42)))/((Parameters!$C$41)^2+(C662*(Parameters!$C$40*(1-Parameters!$C$42)))^2)+C662*Parameters!$C$43))/((((Parameters!$C$41)/((Parameters!$C$41)^2+(C662*(Parameters!$C$40*(1-Parameters!$C$42)))^2)))^2+((-(C662*(Parameters!$C$40*(1-Parameters!$C$42)))/((Parameters!$C$41)^2+(C662*(Parameters!$C$40*(1-Parameters!$C$42)))^2)+C662*Parameters!$C$43))^2))</f>
        <v>7.5221389255940663</v>
      </c>
      <c r="DR662">
        <f>0</f>
        <v>0</v>
      </c>
      <c r="DS662">
        <f>0</f>
        <v>0</v>
      </c>
      <c r="DT662">
        <f t="shared" si="1094"/>
        <v>-70992.411615913079</v>
      </c>
      <c r="DU662">
        <f t="shared" si="1095"/>
        <v>45644.310968840415</v>
      </c>
      <c r="DV662">
        <f t="shared" si="1096"/>
        <v>-295861.31437571696</v>
      </c>
      <c r="DW662">
        <f t="shared" si="1097"/>
        <v>-396633.50917218963</v>
      </c>
      <c r="DX662">
        <f t="shared" si="1098"/>
        <v>18206.471362945849</v>
      </c>
      <c r="DY662">
        <f t="shared" si="1099"/>
        <v>30533.976687379218</v>
      </c>
      <c r="DZ662">
        <f t="shared" si="1100"/>
        <v>-171173.05884075229</v>
      </c>
      <c r="EA662">
        <f t="shared" si="1101"/>
        <v>118914.72035958405</v>
      </c>
      <c r="EB662">
        <f>0</f>
        <v>0</v>
      </c>
      <c r="EC662">
        <f>0</f>
        <v>0</v>
      </c>
      <c r="ED662">
        <f>0</f>
        <v>0</v>
      </c>
      <c r="EE662">
        <f>C662*Parameters!$C$44</f>
        <v>1.2536602861381596E-5</v>
      </c>
      <c r="EF662">
        <f t="shared" si="1102"/>
        <v>-70987.439179127075</v>
      </c>
      <c r="EG662">
        <f t="shared" si="1103"/>
        <v>45640.601873040039</v>
      </c>
      <c r="EH662">
        <f t="shared" si="1104"/>
        <v>-295861.31437571696</v>
      </c>
      <c r="EI662">
        <f t="shared" si="1105"/>
        <v>-396633.50917218963</v>
      </c>
      <c r="EJ662">
        <f t="shared" si="1106"/>
        <v>18204.98057632233</v>
      </c>
      <c r="EK662">
        <f t="shared" si="1107"/>
        <v>30531.830758719963</v>
      </c>
      <c r="EL662">
        <f t="shared" si="1108"/>
        <v>-171173.05884075229</v>
      </c>
      <c r="EM662">
        <f t="shared" si="1109"/>
        <v>118914.72035958405</v>
      </c>
      <c r="EN662">
        <f>0</f>
        <v>0</v>
      </c>
      <c r="EO662">
        <f>0</f>
        <v>0</v>
      </c>
      <c r="EP662">
        <f>(((2*Parameters!$C$47))/(((2*Parameters!$C$47))^2+((2*(C662*Parameters!$C$46-1/(C662*Parameters!$C$45))))^2))</f>
        <v>7.6073803497257782E-8</v>
      </c>
      <c r="EQ662">
        <f>(-((2*(C662*Parameters!$C$46-1/(C662*Parameters!$C$45))))/(((2*Parameters!$C$47))^2+((2*(C662*Parameters!$C$46-1/(C662*Parameters!$C$45))))^2))</f>
        <v>1.3790739942599966E-3</v>
      </c>
      <c r="ER662">
        <f t="shared" si="1110"/>
        <v>-70440.474728671121</v>
      </c>
      <c r="ES662">
        <f t="shared" si="1111"/>
        <v>45232.557055057267</v>
      </c>
      <c r="ET662">
        <f t="shared" si="1112"/>
        <v>-295861.31437571696</v>
      </c>
      <c r="EU662">
        <f t="shared" si="1113"/>
        <v>-396633.50917218963</v>
      </c>
      <c r="EV662">
        <f t="shared" si="1114"/>
        <v>18040.975356154086</v>
      </c>
      <c r="EW662">
        <f t="shared" si="1115"/>
        <v>30295.779491049812</v>
      </c>
      <c r="EX662">
        <f t="shared" si="1116"/>
        <v>-171173.05884075229</v>
      </c>
      <c r="EY662">
        <f t="shared" si="1117"/>
        <v>118914.72035958405</v>
      </c>
      <c r="EZ662">
        <f>(ER662+ET662/Parameters!$C$6+Parameters!$C$7*(EV662+EX662/Parameters!$C$6))</f>
        <v>-80731.303054783013</v>
      </c>
      <c r="FA662">
        <f>(ES662+EU662/Parameters!$C$6+Parameters!$C$7*(EW662+EY662/Parameters!$C$6))</f>
        <v>31436.608909937626</v>
      </c>
      <c r="FB662">
        <f t="shared" si="1118"/>
        <v>-98.753972004997919</v>
      </c>
      <c r="FC662">
        <f t="shared" si="1119"/>
        <v>1.154254030569885E-5</v>
      </c>
      <c r="FD662">
        <f>(ER662+ET662/Parameters!$C$6+Parameters!$C$8*(EV662+EX662/Parameters!$C$6))</f>
        <v>523625.18850813457</v>
      </c>
      <c r="FE662">
        <f>(ES662+EU662/Parameters!$C$6+Parameters!$C$8*(EW662+EY662/Parameters!$C$6))</f>
        <v>1753033.7927834438</v>
      </c>
      <c r="FF662">
        <f t="shared" si="1120"/>
        <v>-125.24696040921296</v>
      </c>
      <c r="FG662">
        <f t="shared" si="1121"/>
        <v>5.4657778903176658E-7</v>
      </c>
    </row>
    <row r="663" spans="1:163" x14ac:dyDescent="0.15">
      <c r="A663">
        <f>Parameters!$C$2*(Parameters!$C$3/Parameters!$C$2)^((ROW()-2)/(Parameters!$C$4-1))</f>
        <v>201836.636368156</v>
      </c>
      <c r="B663">
        <f t="shared" si="1020"/>
        <v>5.3049999999999997</v>
      </c>
      <c r="C663">
        <f t="shared" si="1021"/>
        <v>1268176.9880789467</v>
      </c>
      <c r="D663">
        <f>1</f>
        <v>1</v>
      </c>
      <c r="E663">
        <f>0</f>
        <v>0</v>
      </c>
      <c r="F663">
        <f>0</f>
        <v>0</v>
      </c>
      <c r="G663">
        <f>0</f>
        <v>0</v>
      </c>
      <c r="H663">
        <f>0</f>
        <v>0</v>
      </c>
      <c r="I663">
        <f>0</f>
        <v>0</v>
      </c>
      <c r="J663">
        <f>1</f>
        <v>1</v>
      </c>
      <c r="K663">
        <f>0</f>
        <v>0</v>
      </c>
      <c r="L663">
        <f>2*Parameters!$C$10</f>
        <v>0.04</v>
      </c>
      <c r="M663">
        <f>2*C663*Parameters!$C$9</f>
        <v>2.5363539761578933</v>
      </c>
      <c r="N663">
        <f>0</f>
        <v>0</v>
      </c>
      <c r="O663">
        <f>0</f>
        <v>0</v>
      </c>
      <c r="P663">
        <f t="shared" si="1022"/>
        <v>1</v>
      </c>
      <c r="Q663">
        <f t="shared" si="1023"/>
        <v>0</v>
      </c>
      <c r="R663">
        <f t="shared" si="1024"/>
        <v>0.04</v>
      </c>
      <c r="S663">
        <f t="shared" si="1025"/>
        <v>2.5363539761578933</v>
      </c>
      <c r="T663">
        <f t="shared" si="1026"/>
        <v>0</v>
      </c>
      <c r="U663">
        <f t="shared" si="1027"/>
        <v>0</v>
      </c>
      <c r="V663">
        <f t="shared" si="1028"/>
        <v>1</v>
      </c>
      <c r="W663">
        <f t="shared" si="1029"/>
        <v>0</v>
      </c>
      <c r="X663">
        <f>0</f>
        <v>0</v>
      </c>
      <c r="Y663">
        <f>0</f>
        <v>0</v>
      </c>
      <c r="Z663">
        <f>0</f>
        <v>0</v>
      </c>
      <c r="AA663">
        <f>C663*(Parameters!$C$12+Parameters!$C$11/2)</f>
        <v>9.5113274105921008E-5</v>
      </c>
      <c r="AB663">
        <f t="shared" si="1030"/>
        <v>0.99975875906903611</v>
      </c>
      <c r="AC663">
        <f t="shared" si="1031"/>
        <v>3.8045309642368404E-6</v>
      </c>
      <c r="AD663">
        <f t="shared" si="1032"/>
        <v>0.04</v>
      </c>
      <c r="AE663">
        <f t="shared" si="1033"/>
        <v>2.5363539761578933</v>
      </c>
      <c r="AF663">
        <f t="shared" si="1034"/>
        <v>0</v>
      </c>
      <c r="AG663">
        <f t="shared" si="1035"/>
        <v>9.5113274105921008E-5</v>
      </c>
      <c r="AH663">
        <f t="shared" si="1036"/>
        <v>1</v>
      </c>
      <c r="AI663">
        <f t="shared" si="1037"/>
        <v>0</v>
      </c>
      <c r="AJ663">
        <f>0</f>
        <v>0</v>
      </c>
      <c r="AK663">
        <f>0</f>
        <v>0</v>
      </c>
      <c r="AL663">
        <f>(((2*Parameters!$C$15))/(((2*Parameters!$C$15))^2+((2*(C663*Parameters!$C$14-1/(C663*Parameters!$C$13))))^2))</f>
        <v>2.0926291371683785</v>
      </c>
      <c r="AM663">
        <f>(-((2*(C663*Parameters!$C$14-1/(C663*Parameters!$C$13))))/(((2*Parameters!$C$15))^2+((2*(C663*Parameters!$C$14-1/(C663*Parameters!$C$13))))^2))</f>
        <v>6.9236285084833513</v>
      </c>
      <c r="AN663">
        <f t="shared" si="1038"/>
        <v>-16.477308772376119</v>
      </c>
      <c r="AO663">
        <f t="shared" si="1039"/>
        <v>5.5845971775511769</v>
      </c>
      <c r="AP663">
        <f t="shared" si="1040"/>
        <v>0.04</v>
      </c>
      <c r="AQ663">
        <f t="shared" si="1041"/>
        <v>2.5363539761578933</v>
      </c>
      <c r="AR663">
        <f t="shared" si="1042"/>
        <v>2.0926291371683785</v>
      </c>
      <c r="AS663">
        <f t="shared" si="1043"/>
        <v>6.9237236217574569</v>
      </c>
      <c r="AT663">
        <f t="shared" si="1044"/>
        <v>1</v>
      </c>
      <c r="AU663">
        <f t="shared" si="1045"/>
        <v>0</v>
      </c>
      <c r="AV663">
        <f>2*Parameters!$C$17</f>
        <v>0.04</v>
      </c>
      <c r="AW663">
        <f>2*C663*Parameters!$C$16</f>
        <v>2.5363539761578933</v>
      </c>
      <c r="AX663">
        <f>0</f>
        <v>0</v>
      </c>
      <c r="AY663">
        <f>0</f>
        <v>0</v>
      </c>
      <c r="AZ663">
        <f t="shared" si="1046"/>
        <v>-16.477308772376119</v>
      </c>
      <c r="BA663">
        <f t="shared" si="1047"/>
        <v>5.5845971775511769</v>
      </c>
      <c r="BB663">
        <f t="shared" si="1048"/>
        <v>-14.783607607417121</v>
      </c>
      <c r="BC663">
        <f t="shared" si="1049"/>
        <v>-39.032549757937566</v>
      </c>
      <c r="BD663">
        <f t="shared" si="1050"/>
        <v>2.0926291371683785</v>
      </c>
      <c r="BE663">
        <f t="shared" si="1051"/>
        <v>6.9237236217574569</v>
      </c>
      <c r="BF663">
        <f t="shared" si="1052"/>
        <v>-16.477308772376123</v>
      </c>
      <c r="BG663">
        <f t="shared" si="1053"/>
        <v>5.5845971775511769</v>
      </c>
      <c r="BH663">
        <f>0</f>
        <v>0</v>
      </c>
      <c r="BI663">
        <f>0</f>
        <v>0</v>
      </c>
      <c r="BJ663">
        <f>0</f>
        <v>0</v>
      </c>
      <c r="BK663">
        <f>C663*(Parameters!$C$19+Parameters!$C$18/2)</f>
        <v>9.5113274105921008E-5</v>
      </c>
      <c r="BL663">
        <f t="shared" si="1054"/>
        <v>-16.473596258771941</v>
      </c>
      <c r="BM663">
        <f t="shared" si="1055"/>
        <v>5.5831910602285379</v>
      </c>
      <c r="BN663">
        <f t="shared" si="1056"/>
        <v>-14.783607607417121</v>
      </c>
      <c r="BO663">
        <f t="shared" si="1057"/>
        <v>-39.032549757937566</v>
      </c>
      <c r="BP663">
        <f t="shared" si="1058"/>
        <v>2.092097967846259</v>
      </c>
      <c r="BQ663">
        <f t="shared" si="1059"/>
        <v>6.9221564109716622</v>
      </c>
      <c r="BR663">
        <f t="shared" si="1060"/>
        <v>-16.477308772376123</v>
      </c>
      <c r="BS663">
        <f t="shared" si="1061"/>
        <v>5.5845971775511769</v>
      </c>
      <c r="BT663">
        <f>2*((((Parameters!$C$21)/((Parameters!$C$21)^2+(C663*Parameters!$C$20)^2)))/((((Parameters!$C$21)/((Parameters!$C$21)^2+(C663*Parameters!$C$20)^2)))^2+((-(C663*Parameters!$C$20)/((Parameters!$C$21)^2+(C663*Parameters!$C$20)^2)+C663*Parameters!$C$22))^2))</f>
        <v>4.0043780928830819E-2</v>
      </c>
      <c r="BU663">
        <f>2*(-((-(C663*Parameters!$C$20)/((Parameters!$C$21)^2+(C663*Parameters!$C$20)^2)+C663*Parameters!$C$22))/((((Parameters!$C$21)/((Parameters!$C$21)^2+(C663*Parameters!$C$20)^2)))^2+((-(C663*Parameters!$C$20)/((Parameters!$C$21)^2+(C663*Parameters!$C$20)^2)+C663*Parameters!$C$22))^2))</f>
        <v>172.56643190347901</v>
      </c>
      <c r="BV663">
        <f>0</f>
        <v>0</v>
      </c>
      <c r="BW663">
        <f>0</f>
        <v>0</v>
      </c>
      <c r="BX663">
        <f t="shared" si="1062"/>
        <v>-16.473596258771941</v>
      </c>
      <c r="BY663">
        <f t="shared" si="1063"/>
        <v>5.5831910602285379</v>
      </c>
      <c r="BZ663">
        <f t="shared" si="1064"/>
        <v>-978.91463258615408</v>
      </c>
      <c r="CA663">
        <f t="shared" si="1065"/>
        <v>-2881.5987046730124</v>
      </c>
      <c r="CB663">
        <f t="shared" si="1066"/>
        <v>2.092097967846259</v>
      </c>
      <c r="CC663">
        <f t="shared" si="1067"/>
        <v>6.9221564109716622</v>
      </c>
      <c r="CD663">
        <f t="shared" si="1068"/>
        <v>-1210.9253661788421</v>
      </c>
      <c r="CE663">
        <f t="shared" si="1069"/>
        <v>366.88766799617554</v>
      </c>
      <c r="CF663">
        <f>0</f>
        <v>0</v>
      </c>
      <c r="CG663">
        <f>0</f>
        <v>0</v>
      </c>
      <c r="CH663">
        <f>(((Parameters!$C$25))/(((Parameters!$C$25))^2+((C663*Parameters!$C$24-1/(C663*Parameters!$C$23)))^2))+(((Parameters!$C$29+Parameters!$C$28))/(((Parameters!$C$29+Parameters!$C$28))^2+((C663*Parameters!$C$27-1/(C663*Parameters!$C$26)))^2))</f>
        <v>7.2982613414401237E-2</v>
      </c>
      <c r="CI663">
        <f>(-((C663*Parameters!$C$24-1/(C663*Parameters!$C$23)))/(((Parameters!$C$25))^2+((C663*Parameters!$C$24-1/(C663*Parameters!$C$23)))^2))+(-((C663*Parameters!$C$27-1/(C663*Parameters!$C$26)))/(((Parameters!$C$29+Parameters!$C$28))^2+((C663*Parameters!$C$27-1/(C663*Parameters!$C$26)))^2))</f>
        <v>0.60778720619175808</v>
      </c>
      <c r="CJ663">
        <f t="shared" si="1070"/>
        <v>1663.4814816244914</v>
      </c>
      <c r="CK663">
        <f t="shared" si="1071"/>
        <v>-799.69520285813121</v>
      </c>
      <c r="CL663">
        <f t="shared" si="1072"/>
        <v>-978.91463258615408</v>
      </c>
      <c r="CM663">
        <f t="shared" si="1073"/>
        <v>-2881.5987046730124</v>
      </c>
      <c r="CN663">
        <f t="shared" si="1074"/>
        <v>-309.27403062328125</v>
      </c>
      <c r="CO663">
        <f t="shared" si="1075"/>
        <v>-702.28636796572232</v>
      </c>
      <c r="CP663">
        <f t="shared" si="1076"/>
        <v>-1210.9253661788421</v>
      </c>
      <c r="CQ663">
        <f t="shared" si="1077"/>
        <v>366.88766799617554</v>
      </c>
      <c r="CR663">
        <f>2*((((Parameters!$C$31)/((Parameters!$C$31)^2+(C663*Parameters!$C$30)^2)))/((((Parameters!$C$31)/((Parameters!$C$31)^2+(C663*Parameters!$C$30)^2)))^2+((-(C663*Parameters!$C$30)/((Parameters!$C$31)^2+(C663*Parameters!$C$30)^2)+C663*Parameters!$C$32))^2))</f>
        <v>4.0021237655146549E-2</v>
      </c>
      <c r="CS663">
        <f>2*(-((-(C663*Parameters!$C$30)/((Parameters!$C$31)^2+(C663*Parameters!$C$30)^2)+C663*Parameters!$C$32))/((((Parameters!$C$31)/((Parameters!$C$31)^2+(C663*Parameters!$C$30)^2)))^2+((-(C663*Parameters!$C$30)/((Parameters!$C$31)^2+(C663*Parameters!$C$30)^2)+C663*Parameters!$C$32))^2))</f>
        <v>83.721898071631244</v>
      </c>
      <c r="CT663">
        <f>0</f>
        <v>0</v>
      </c>
      <c r="CU663">
        <f>0</f>
        <v>0</v>
      </c>
      <c r="CV663">
        <f t="shared" si="1078"/>
        <v>1663.4814816244914</v>
      </c>
      <c r="CW663">
        <f t="shared" si="1079"/>
        <v>-799.69520285813121</v>
      </c>
      <c r="CX663">
        <f t="shared" si="1080"/>
        <v>66039.66021718581</v>
      </c>
      <c r="CY663">
        <f t="shared" si="1081"/>
        <v>136356.22355217353</v>
      </c>
      <c r="CZ663">
        <f t="shared" si="1082"/>
        <v>-309.27403062328125</v>
      </c>
      <c r="DA663">
        <f t="shared" si="1083"/>
        <v>-702.28636796572232</v>
      </c>
      <c r="DB663">
        <f t="shared" si="1084"/>
        <v>57573.444820263336</v>
      </c>
      <c r="DC663">
        <f t="shared" si="1085"/>
        <v>-25554.227569683062</v>
      </c>
      <c r="DD663">
        <f>0</f>
        <v>0</v>
      </c>
      <c r="DE663">
        <f>0</f>
        <v>0</v>
      </c>
      <c r="DF663">
        <f>(((Parameters!$C$35))/(((Parameters!$C$35))^2+((C663*Parameters!$C$34-1/(C663*Parameters!$C$33)))^2))+(((Parameters!$C$39+Parameters!$C$38))/(((Parameters!$C$39+Parameters!$C$38))^2+((C663*Parameters!$C$37-1/(C663*Parameters!$C$36)))^2))</f>
        <v>7.2982613414401237E-2</v>
      </c>
      <c r="DG663">
        <f>(-((C663*Parameters!$C$34-1/(C663*Parameters!$C$33)))/(((Parameters!$C$35))^2+((C663*Parameters!$C$34-1/(C663*Parameters!$C$33)))^2))+(-((C663*Parameters!$C$37-1/(C663*Parameters!$C$36)))/(((Parameters!$C$39+Parameters!$C$38))^2+((C663*Parameters!$C$37-1/(C663*Parameters!$C$36)))^2))</f>
        <v>0.60778720619175808</v>
      </c>
      <c r="DH663">
        <f t="shared" si="1086"/>
        <v>-76392.339686360574</v>
      </c>
      <c r="DI663">
        <f t="shared" si="1087"/>
        <v>49289.998928554174</v>
      </c>
      <c r="DJ663">
        <f t="shared" si="1088"/>
        <v>66039.66021718581</v>
      </c>
      <c r="DK663">
        <f t="shared" si="1089"/>
        <v>136356.22355217353</v>
      </c>
      <c r="DL663">
        <f t="shared" si="1090"/>
        <v>19424.119016595429</v>
      </c>
      <c r="DM663">
        <f t="shared" si="1091"/>
        <v>32425.102498355664</v>
      </c>
      <c r="DN663">
        <f t="shared" si="1092"/>
        <v>57573.444820263336</v>
      </c>
      <c r="DO663">
        <f t="shared" si="1093"/>
        <v>-25554.227569683062</v>
      </c>
      <c r="DP663">
        <f>2*((((Parameters!$C$41)/((Parameters!$C$41)^2+(C663*(Parameters!$C$40*(1-Parameters!$C$42)))^2)))/((((Parameters!$C$41)/((Parameters!$C$41)^2+(C663*(Parameters!$C$40*(1-Parameters!$C$42)))^2)))^2+((-(C663*(Parameters!$C$40*(1-Parameters!$C$42)))/((Parameters!$C$41)^2+(C663*(Parameters!$C$40*(1-Parameters!$C$42)))^2)+C663*Parameters!$C$43))^2))</f>
        <v>0.20000964998635243</v>
      </c>
      <c r="DQ663">
        <f>2*(-((-(C663*(Parameters!$C$40*(1-Parameters!$C$42)))/((Parameters!$C$41)^2+(C663*(Parameters!$C$40*(1-Parameters!$C$42)))^2)+C663*Parameters!$C$43))/((((Parameters!$C$41)/((Parameters!$C$41)^2+(C663*(Parameters!$C$40*(1-Parameters!$C$42)))^2)))^2+((-(C663*(Parameters!$C$40*(1-Parameters!$C$42)))/((Parameters!$C$41)^2+(C663*(Parameters!$C$40*(1-Parameters!$C$42)))^2)+C663*Parameters!$C$43))^2))</f>
        <v>7.6092453677935135</v>
      </c>
      <c r="DR663">
        <f>0</f>
        <v>0</v>
      </c>
      <c r="DS663">
        <f>0</f>
        <v>0</v>
      </c>
      <c r="DT663">
        <f t="shared" si="1094"/>
        <v>-76392.339686360574</v>
      </c>
      <c r="DU663">
        <f t="shared" si="1095"/>
        <v>49289.998928554174</v>
      </c>
      <c r="DV663">
        <f t="shared" si="1096"/>
        <v>-324299.24093076983</v>
      </c>
      <c r="DW663">
        <f t="shared" si="1097"/>
        <v>-435073.35790764645</v>
      </c>
      <c r="DX663">
        <f t="shared" si="1098"/>
        <v>19424.119016595429</v>
      </c>
      <c r="DY663">
        <f t="shared" si="1099"/>
        <v>32425.102498355664</v>
      </c>
      <c r="DZ663">
        <f t="shared" si="1100"/>
        <v>-185272.10491977687</v>
      </c>
      <c r="EA663">
        <f t="shared" si="1101"/>
        <v>128733.99348228332</v>
      </c>
      <c r="EB663">
        <f>0</f>
        <v>0</v>
      </c>
      <c r="EC663">
        <f>0</f>
        <v>0</v>
      </c>
      <c r="ED663">
        <f>0</f>
        <v>0</v>
      </c>
      <c r="EE663">
        <f>C663*Parameters!$C$44</f>
        <v>1.2681769880789466E-5</v>
      </c>
      <c r="EF663">
        <f t="shared" si="1102"/>
        <v>-76386.822186154328</v>
      </c>
      <c r="EG663">
        <f t="shared" si="1103"/>
        <v>49285.886240208172</v>
      </c>
      <c r="EH663">
        <f t="shared" si="1104"/>
        <v>-324299.24093076983</v>
      </c>
      <c r="EI663">
        <f t="shared" si="1105"/>
        <v>-435073.35790764645</v>
      </c>
      <c r="EJ663">
        <f t="shared" si="1106"/>
        <v>19422.486441714253</v>
      </c>
      <c r="EK663">
        <f t="shared" si="1107"/>
        <v>32422.752920155741</v>
      </c>
      <c r="EL663">
        <f t="shared" si="1108"/>
        <v>-185272.10491977687</v>
      </c>
      <c r="EM663">
        <f t="shared" si="1109"/>
        <v>128733.99348228332</v>
      </c>
      <c r="EN663">
        <f>0</f>
        <v>0</v>
      </c>
      <c r="EO663">
        <f>0</f>
        <v>0</v>
      </c>
      <c r="EP663">
        <f>(((2*Parameters!$C$47))/(((2*Parameters!$C$47))^2+((2*(C663*Parameters!$C$46-1/(C663*Parameters!$C$45))))^2))</f>
        <v>7.7845915406721429E-8</v>
      </c>
      <c r="EQ663">
        <f>(-((2*(C663*Parameters!$C$46-1/(C663*Parameters!$C$45))))/(((2*Parameters!$C$47))^2+((2*(C663*Parameters!$C$46-1/(C663*Parameters!$C$45))))^2))</f>
        <v>1.3950440419958248E-3</v>
      </c>
      <c r="ER663">
        <f t="shared" si="1110"/>
        <v>-75779.90093574542</v>
      </c>
      <c r="ES663">
        <f t="shared" si="1111"/>
        <v>48833.44064764012</v>
      </c>
      <c r="ET663">
        <f t="shared" si="1112"/>
        <v>-324299.24093076983</v>
      </c>
      <c r="EU663">
        <f t="shared" si="1113"/>
        <v>-435073.35790764645</v>
      </c>
      <c r="EV663">
        <f t="shared" si="1114"/>
        <v>19242.882428427856</v>
      </c>
      <c r="EW663">
        <f t="shared" si="1115"/>
        <v>32164.300195454947</v>
      </c>
      <c r="EX663">
        <f t="shared" si="1116"/>
        <v>-185272.10491977687</v>
      </c>
      <c r="EY663">
        <f t="shared" si="1117"/>
        <v>128733.99348228332</v>
      </c>
      <c r="EZ663">
        <f>(ER663+ET663/Parameters!$C$6+Parameters!$C$7*(EV663+EX663/Parameters!$C$6))</f>
        <v>-87059.87453333741</v>
      </c>
      <c r="FA663">
        <f>(ES663+EU663/Parameters!$C$6+Parameters!$C$7*(EW663+EY663/Parameters!$C$6))</f>
        <v>33700.454285635024</v>
      </c>
      <c r="FB663">
        <f t="shared" si="1118"/>
        <v>-99.40274486250884</v>
      </c>
      <c r="FC663">
        <f t="shared" si="1119"/>
        <v>1.0711807436608414E-5</v>
      </c>
      <c r="FD663">
        <f>(ER663+ET663/Parameters!$C$6+Parameters!$C$8*(EV663+EX663/Parameters!$C$6))</f>
        <v>552871.89050583483</v>
      </c>
      <c r="FE663">
        <f>(ES663+EU663/Parameters!$C$6+Parameters!$C$8*(EW663+EY663/Parameters!$C$6))</f>
        <v>1865800.6701145272</v>
      </c>
      <c r="FF663">
        <f t="shared" si="1120"/>
        <v>-125.78281482238845</v>
      </c>
      <c r="FG663">
        <f t="shared" si="1121"/>
        <v>5.1387709326650238E-7</v>
      </c>
    </row>
    <row r="664" spans="1:163" x14ac:dyDescent="0.15">
      <c r="A664">
        <f>Parameters!$C$2*(Parameters!$C$3/Parameters!$C$2)^((ROW()-2)/(Parameters!$C$4-1))</f>
        <v>204173.79446695282</v>
      </c>
      <c r="B664">
        <f t="shared" si="1020"/>
        <v>5.31</v>
      </c>
      <c r="C664">
        <f t="shared" si="1021"/>
        <v>1282861.7855058627</v>
      </c>
      <c r="D664">
        <f>1</f>
        <v>1</v>
      </c>
      <c r="E664">
        <f>0</f>
        <v>0</v>
      </c>
      <c r="F664">
        <f>0</f>
        <v>0</v>
      </c>
      <c r="G664">
        <f>0</f>
        <v>0</v>
      </c>
      <c r="H664">
        <f>0</f>
        <v>0</v>
      </c>
      <c r="I664">
        <f>0</f>
        <v>0</v>
      </c>
      <c r="J664">
        <f>1</f>
        <v>1</v>
      </c>
      <c r="K664">
        <f>0</f>
        <v>0</v>
      </c>
      <c r="L664">
        <f>2*Parameters!$C$10</f>
        <v>0.04</v>
      </c>
      <c r="M664">
        <f>2*C664*Parameters!$C$9</f>
        <v>2.5657235710117252</v>
      </c>
      <c r="N664">
        <f>0</f>
        <v>0</v>
      </c>
      <c r="O664">
        <f>0</f>
        <v>0</v>
      </c>
      <c r="P664">
        <f t="shared" si="1022"/>
        <v>1</v>
      </c>
      <c r="Q664">
        <f t="shared" si="1023"/>
        <v>0</v>
      </c>
      <c r="R664">
        <f t="shared" si="1024"/>
        <v>0.04</v>
      </c>
      <c r="S664">
        <f t="shared" si="1025"/>
        <v>2.5657235710117252</v>
      </c>
      <c r="T664">
        <f t="shared" si="1026"/>
        <v>0</v>
      </c>
      <c r="U664">
        <f t="shared" si="1027"/>
        <v>0</v>
      </c>
      <c r="V664">
        <f t="shared" si="1028"/>
        <v>1</v>
      </c>
      <c r="W664">
        <f t="shared" si="1029"/>
        <v>0</v>
      </c>
      <c r="X664">
        <f>0</f>
        <v>0</v>
      </c>
      <c r="Y664">
        <f>0</f>
        <v>0</v>
      </c>
      <c r="Z664">
        <f>0</f>
        <v>0</v>
      </c>
      <c r="AA664">
        <f>C664*(Parameters!$C$12+Parameters!$C$11/2)</f>
        <v>9.6214633912939702E-5</v>
      </c>
      <c r="AB664">
        <f t="shared" si="1030"/>
        <v>0.99975313984589331</v>
      </c>
      <c r="AC664">
        <f t="shared" si="1031"/>
        <v>3.8485853565175885E-6</v>
      </c>
      <c r="AD664">
        <f t="shared" si="1032"/>
        <v>0.04</v>
      </c>
      <c r="AE664">
        <f t="shared" si="1033"/>
        <v>2.5657235710117252</v>
      </c>
      <c r="AF664">
        <f t="shared" si="1034"/>
        <v>0</v>
      </c>
      <c r="AG664">
        <f t="shared" si="1035"/>
        <v>9.6214633912939702E-5</v>
      </c>
      <c r="AH664">
        <f t="shared" si="1036"/>
        <v>1</v>
      </c>
      <c r="AI664">
        <f t="shared" si="1037"/>
        <v>0</v>
      </c>
      <c r="AJ664">
        <f>0</f>
        <v>0</v>
      </c>
      <c r="AK664">
        <f>0</f>
        <v>0</v>
      </c>
      <c r="AL664">
        <f>(((2*Parameters!$C$15))/(((2*Parameters!$C$15))^2+((2*(C664*Parameters!$C$14-1/(C664*Parameters!$C$13))))^2))</f>
        <v>2.1547599426082003</v>
      </c>
      <c r="AM664">
        <f>(-((2*(C664*Parameters!$C$14-1/(C664*Parameters!$C$13))))/(((2*Parameters!$C$15))^2+((2*(C664*Parameters!$C$14-1/(C664*Parameters!$C$13))))^2))</f>
        <v>7.016124867399105</v>
      </c>
      <c r="AN664">
        <f t="shared" si="1038"/>
        <v>-16.915493411897177</v>
      </c>
      <c r="AO664">
        <f t="shared" si="1039"/>
        <v>5.8091672179030525</v>
      </c>
      <c r="AP664">
        <f t="shared" si="1040"/>
        <v>0.04</v>
      </c>
      <c r="AQ664">
        <f t="shared" si="1041"/>
        <v>2.5657235710117252</v>
      </c>
      <c r="AR664">
        <f t="shared" si="1042"/>
        <v>2.1547599426082003</v>
      </c>
      <c r="AS664">
        <f t="shared" si="1043"/>
        <v>7.0162210820330175</v>
      </c>
      <c r="AT664">
        <f t="shared" si="1044"/>
        <v>1</v>
      </c>
      <c r="AU664">
        <f t="shared" si="1045"/>
        <v>0</v>
      </c>
      <c r="AV664">
        <f>2*Parameters!$C$17</f>
        <v>0.04</v>
      </c>
      <c r="AW664">
        <f>2*C664*Parameters!$C$16</f>
        <v>2.5657235710117252</v>
      </c>
      <c r="AX664">
        <f>0</f>
        <v>0</v>
      </c>
      <c r="AY664">
        <f>0</f>
        <v>0</v>
      </c>
      <c r="AZ664">
        <f t="shared" si="1046"/>
        <v>-16.915493411897177</v>
      </c>
      <c r="BA664">
        <f t="shared" si="1047"/>
        <v>5.8091672179030525</v>
      </c>
      <c r="BB664">
        <f t="shared" si="1048"/>
        <v>-15.541336995398357</v>
      </c>
      <c r="BC664">
        <f t="shared" si="1049"/>
        <v>-40.602389902470293</v>
      </c>
      <c r="BD664">
        <f t="shared" si="1050"/>
        <v>2.1547599426082003</v>
      </c>
      <c r="BE664">
        <f t="shared" si="1051"/>
        <v>7.0162210820330175</v>
      </c>
      <c r="BF664">
        <f t="shared" si="1052"/>
        <v>-16.915493411897177</v>
      </c>
      <c r="BG664">
        <f t="shared" si="1053"/>
        <v>5.8091672179030525</v>
      </c>
      <c r="BH664">
        <f>0</f>
        <v>0</v>
      </c>
      <c r="BI664">
        <f>0</f>
        <v>0</v>
      </c>
      <c r="BJ664">
        <f>0</f>
        <v>0</v>
      </c>
      <c r="BK664">
        <f>C664*(Parameters!$C$19+Parameters!$C$18/2)</f>
        <v>9.6214633912939702E-5</v>
      </c>
      <c r="BL664">
        <f t="shared" si="1054"/>
        <v>-16.91158686781672</v>
      </c>
      <c r="BM664">
        <f t="shared" si="1055"/>
        <v>5.8076719138535227</v>
      </c>
      <c r="BN664">
        <f t="shared" si="1056"/>
        <v>-15.541336995398357</v>
      </c>
      <c r="BO664">
        <f t="shared" si="1057"/>
        <v>-40.602389902470293</v>
      </c>
      <c r="BP664">
        <f t="shared" si="1058"/>
        <v>2.1542010157109908</v>
      </c>
      <c r="BQ664">
        <f t="shared" si="1059"/>
        <v>7.014593564026935</v>
      </c>
      <c r="BR664">
        <f t="shared" si="1060"/>
        <v>-16.915493411897177</v>
      </c>
      <c r="BS664">
        <f t="shared" si="1061"/>
        <v>5.8091672179030525</v>
      </c>
      <c r="BT664">
        <f>2*((((Parameters!$C$21)/((Parameters!$C$21)^2+(C664*Parameters!$C$20)^2)))/((((Parameters!$C$21)/((Parameters!$C$21)^2+(C664*Parameters!$C$20)^2)))^2+((-(C664*Parameters!$C$20)/((Parameters!$C$21)^2+(C664*Parameters!$C$20)^2)+C664*Parameters!$C$22))^2))</f>
        <v>4.0044801574162819E-2</v>
      </c>
      <c r="BU664">
        <f>2*(-((-(C664*Parameters!$C$20)/((Parameters!$C$21)^2+(C664*Parameters!$C$20)^2)+C664*Parameters!$C$22))/((((Parameters!$C$21)/((Parameters!$C$21)^2+(C664*Parameters!$C$20)^2)))^2+((-(C664*Parameters!$C$20)/((Parameters!$C$21)^2+(C664*Parameters!$C$20)^2)+C664*Parameters!$C$22))^2))</f>
        <v>174.56688166689665</v>
      </c>
      <c r="BV664">
        <f>0</f>
        <v>0</v>
      </c>
      <c r="BW664">
        <f>0</f>
        <v>0</v>
      </c>
      <c r="BX664">
        <f t="shared" si="1062"/>
        <v>-16.91158686781672</v>
      </c>
      <c r="BY664">
        <f t="shared" si="1063"/>
        <v>5.8076719138535227</v>
      </c>
      <c r="BZ664">
        <f t="shared" si="1064"/>
        <v>-1030.0457338816514</v>
      </c>
      <c r="CA664">
        <f t="shared" si="1065"/>
        <v>-2992.5728063866768</v>
      </c>
      <c r="CB664">
        <f t="shared" si="1066"/>
        <v>2.1542010157109908</v>
      </c>
      <c r="CC664">
        <f t="shared" si="1067"/>
        <v>7.014593564026935</v>
      </c>
      <c r="CD664">
        <f t="shared" si="1068"/>
        <v>-1241.3449534925369</v>
      </c>
      <c r="CE664">
        <f t="shared" si="1069"/>
        <v>382.142219021627</v>
      </c>
      <c r="CF664">
        <f>0</f>
        <v>0</v>
      </c>
      <c r="CG664">
        <f>0</f>
        <v>0</v>
      </c>
      <c r="CH664">
        <f>(((Parameters!$C$25))/(((Parameters!$C$25))^2+((C664*Parameters!$C$24-1/(C664*Parameters!$C$23)))^2))+(((Parameters!$C$29+Parameters!$C$28))/(((Parameters!$C$29+Parameters!$C$28))^2+((C664*Parameters!$C$27-1/(C664*Parameters!$C$26)))^2))</f>
        <v>7.3171675584484883E-2</v>
      </c>
      <c r="CI664">
        <f>(-((C664*Parameters!$C$24-1/(C664*Parameters!$C$23)))/(((Parameters!$C$25))^2+((C664*Parameters!$C$24-1/(C664*Parameters!$C$23)))^2))+(-((C664*Parameters!$C$27-1/(C664*Parameters!$C$26)))/(((Parameters!$C$29+Parameters!$C$28))^2+((C664*Parameters!$C$27-1/(C664*Parameters!$C$26)))^2))</f>
        <v>0.61476362383599259</v>
      </c>
      <c r="CJ664">
        <f t="shared" si="1070"/>
        <v>1747.4431439027321</v>
      </c>
      <c r="CK664">
        <f t="shared" si="1071"/>
        <v>-846.3985427159123</v>
      </c>
      <c r="CL664">
        <f t="shared" si="1072"/>
        <v>-1030.0457338816514</v>
      </c>
      <c r="CM664">
        <f t="shared" si="1073"/>
        <v>-2992.5728063866768</v>
      </c>
      <c r="CN664">
        <f t="shared" si="1074"/>
        <v>-323.6042245961454</v>
      </c>
      <c r="CO664">
        <f t="shared" si="1075"/>
        <v>-728.15714199818115</v>
      </c>
      <c r="CP664">
        <f t="shared" si="1076"/>
        <v>-1241.3449534925369</v>
      </c>
      <c r="CQ664">
        <f t="shared" si="1077"/>
        <v>382.142219021627</v>
      </c>
      <c r="CR664">
        <f>2*((((Parameters!$C$31)/((Parameters!$C$31)^2+(C664*Parameters!$C$30)^2)))/((((Parameters!$C$31)/((Parameters!$C$31)^2+(C664*Parameters!$C$30)^2)))^2+((-(C664*Parameters!$C$30)/((Parameters!$C$31)^2+(C664*Parameters!$C$30)^2)+C664*Parameters!$C$32))^2))</f>
        <v>4.0021732545244167E-2</v>
      </c>
      <c r="CS664">
        <f>2*(-((-(C664*Parameters!$C$30)/((Parameters!$C$31)^2+(C664*Parameters!$C$30)^2)+C664*Parameters!$C$32))/((((Parameters!$C$31)/((Parameters!$C$31)^2+(C664*Parameters!$C$30)^2)))^2+((-(C664*Parameters!$C$30)/((Parameters!$C$31)^2+(C664*Parameters!$C$30)^2)+C664*Parameters!$C$32))^2))</f>
        <v>84.691875592659116</v>
      </c>
      <c r="CT664">
        <f>0</f>
        <v>0</v>
      </c>
      <c r="CU664">
        <f>0</f>
        <v>0</v>
      </c>
      <c r="CV664">
        <f t="shared" si="1078"/>
        <v>1747.4431439027321</v>
      </c>
      <c r="CW664">
        <f t="shared" si="1079"/>
        <v>-846.3985427159123</v>
      </c>
      <c r="CX664">
        <f t="shared" si="1080"/>
        <v>70722.970049765659</v>
      </c>
      <c r="CY664">
        <f t="shared" si="1081"/>
        <v>144967.79020616534</v>
      </c>
      <c r="CZ664">
        <f t="shared" si="1082"/>
        <v>-323.6042245961454</v>
      </c>
      <c r="DA664">
        <f t="shared" si="1083"/>
        <v>-728.15714199818115</v>
      </c>
      <c r="DB664">
        <f t="shared" si="1084"/>
        <v>60414.697926796347</v>
      </c>
      <c r="DC664">
        <f t="shared" si="1085"/>
        <v>-27053.648622122004</v>
      </c>
      <c r="DD664">
        <f>0</f>
        <v>0</v>
      </c>
      <c r="DE664">
        <f>0</f>
        <v>0</v>
      </c>
      <c r="DF664">
        <f>(((Parameters!$C$35))/(((Parameters!$C$35))^2+((C664*Parameters!$C$34-1/(C664*Parameters!$C$33)))^2))+(((Parameters!$C$39+Parameters!$C$38))/(((Parameters!$C$39+Parameters!$C$38))^2+((C664*Parameters!$C$37-1/(C664*Parameters!$C$36)))^2))</f>
        <v>7.3171675584484883E-2</v>
      </c>
      <c r="DG664">
        <f>(-((C664*Parameters!$C$34-1/(C664*Parameters!$C$33)))/(((Parameters!$C$35))^2+((C664*Parameters!$C$34-1/(C664*Parameters!$C$33)))^2))+(-((C664*Parameters!$C$37-1/(C664*Parameters!$C$36)))/(((Parameters!$C$39+Parameters!$C$38))^2+((C664*Parameters!$C$37-1/(C664*Parameters!$C$36)))^2))</f>
        <v>0.61476362383599259</v>
      </c>
      <c r="DH664">
        <f t="shared" si="1086"/>
        <v>-82198.562681882686</v>
      </c>
      <c r="DI664">
        <f t="shared" si="1087"/>
        <v>53239.046928687589</v>
      </c>
      <c r="DJ664">
        <f t="shared" si="1088"/>
        <v>70722.970049765659</v>
      </c>
      <c r="DK664">
        <f t="shared" si="1089"/>
        <v>144967.79020616534</v>
      </c>
      <c r="DL664">
        <f t="shared" si="1090"/>
        <v>20728.639517559379</v>
      </c>
      <c r="DM664">
        <f t="shared" si="1091"/>
        <v>34433.040688081412</v>
      </c>
      <c r="DN664">
        <f t="shared" si="1092"/>
        <v>60414.697926796347</v>
      </c>
      <c r="DO664">
        <f t="shared" si="1093"/>
        <v>-27053.648622122004</v>
      </c>
      <c r="DP664">
        <f>2*((((Parameters!$C$41)/((Parameters!$C$41)^2+(C664*(Parameters!$C$40*(1-Parameters!$C$42)))^2)))/((((Parameters!$C$41)/((Parameters!$C$41)^2+(C664*(Parameters!$C$40*(1-Parameters!$C$42)))^2)))^2+((-(C664*(Parameters!$C$40*(1-Parameters!$C$42)))/((Parameters!$C$41)^2+(C664*(Parameters!$C$40*(1-Parameters!$C$42)))^2)+C664*Parameters!$C$43))^2))</f>
        <v>0.2000098747717336</v>
      </c>
      <c r="DQ664">
        <f>2*(-((-(C664*(Parameters!$C$40*(1-Parameters!$C$42)))/((Parameters!$C$41)^2+(C664*(Parameters!$C$40*(1-Parameters!$C$42)))^2)+C664*Parameters!$C$43))/((((Parameters!$C$41)/((Parameters!$C$41)^2+(C664*(Parameters!$C$40*(1-Parameters!$C$42)))^2)))^2+((-(C664*(Parameters!$C$40*(1-Parameters!$C$42)))/((Parameters!$C$41)^2+(C664*(Parameters!$C$40*(1-Parameters!$C$42)))^2)+C664*Parameters!$C$43))^2))</f>
        <v>7.6973606019051086</v>
      </c>
      <c r="DR664">
        <f>0</f>
        <v>0</v>
      </c>
      <c r="DS664">
        <f>0</f>
        <v>0</v>
      </c>
      <c r="DT664">
        <f t="shared" si="1094"/>
        <v>-82198.562681882686</v>
      </c>
      <c r="DU664">
        <f t="shared" si="1095"/>
        <v>53239.046928687589</v>
      </c>
      <c r="DV664">
        <f t="shared" si="1096"/>
        <v>-355517.69649051118</v>
      </c>
      <c r="DW664">
        <f t="shared" si="1097"/>
        <v>-477095.85260541271</v>
      </c>
      <c r="DX664">
        <f t="shared" si="1098"/>
        <v>20728.639517559379</v>
      </c>
      <c r="DY664">
        <f t="shared" si="1099"/>
        <v>34433.040688081412</v>
      </c>
      <c r="DZ664">
        <f t="shared" si="1100"/>
        <v>-200482.90027534164</v>
      </c>
      <c r="EA664">
        <f t="shared" si="1101"/>
        <v>139389.11268746605</v>
      </c>
      <c r="EB664">
        <f>0</f>
        <v>0</v>
      </c>
      <c r="EC664">
        <f>0</f>
        <v>0</v>
      </c>
      <c r="ED664">
        <f>0</f>
        <v>0</v>
      </c>
      <c r="EE664">
        <f>C664*Parameters!$C$44</f>
        <v>1.2828617855058626E-5</v>
      </c>
      <c r="EF664">
        <f t="shared" si="1102"/>
        <v>-82192.442201509373</v>
      </c>
      <c r="EG664">
        <f t="shared" si="1103"/>
        <v>53234.486128018601</v>
      </c>
      <c r="EH664">
        <f t="shared" si="1104"/>
        <v>-355517.69649051118</v>
      </c>
      <c r="EI664">
        <f t="shared" si="1105"/>
        <v>-477095.85260541271</v>
      </c>
      <c r="EJ664">
        <f t="shared" si="1106"/>
        <v>20726.851347899556</v>
      </c>
      <c r="EK664">
        <f t="shared" si="1107"/>
        <v>34430.468769567306</v>
      </c>
      <c r="EL664">
        <f t="shared" si="1108"/>
        <v>-200482.90027534164</v>
      </c>
      <c r="EM664">
        <f t="shared" si="1109"/>
        <v>139389.11268746605</v>
      </c>
      <c r="EN664">
        <f>0</f>
        <v>0</v>
      </c>
      <c r="EO664">
        <f>0</f>
        <v>0</v>
      </c>
      <c r="EP664">
        <f>(((2*Parameters!$C$47))/(((2*Parameters!$C$47))^2+((2*(C664*Parameters!$C$46-1/(C664*Parameters!$C$45))))^2))</f>
        <v>7.9659311015068983E-8</v>
      </c>
      <c r="EQ664">
        <f>(-((2*(C664*Parameters!$C$46-1/(C664*Parameters!$C$45))))/(((2*Parameters!$C$47))^2+((2*(C664*Parameters!$C$46-1/(C664*Parameters!$C$45))))^2))</f>
        <v>1.4111990536529984E-3</v>
      </c>
      <c r="ER664">
        <f t="shared" si="1110"/>
        <v>-81519.193306105604</v>
      </c>
      <c r="ES664">
        <f t="shared" si="1111"/>
        <v>52732.741886047392</v>
      </c>
      <c r="ET664">
        <f t="shared" si="1112"/>
        <v>-355517.69649051118</v>
      </c>
      <c r="EU664">
        <f t="shared" si="1113"/>
        <v>-477095.85260541271</v>
      </c>
      <c r="EV664">
        <f t="shared" si="1114"/>
        <v>20530.129593655765</v>
      </c>
      <c r="EW664">
        <f t="shared" si="1115"/>
        <v>34147.558594065813</v>
      </c>
      <c r="EX664">
        <f t="shared" si="1116"/>
        <v>-200482.90027534164</v>
      </c>
      <c r="EY664">
        <f t="shared" si="1117"/>
        <v>139389.11268746605</v>
      </c>
      <c r="EZ664">
        <f>(ER664+ET664/Parameters!$C$6+Parameters!$C$7*(EV664+EX664/Parameters!$C$6))</f>
        <v>-93885.026227514696</v>
      </c>
      <c r="FA664">
        <f>(ES664+EU664/Parameters!$C$6+Parameters!$C$7*(EW664+EY664/Parameters!$C$6))</f>
        <v>36138.103534554772</v>
      </c>
      <c r="FB664">
        <f t="shared" si="1118"/>
        <v>-100.05195990483956</v>
      </c>
      <c r="FC664">
        <f t="shared" si="1119"/>
        <v>9.9403575204940258E-6</v>
      </c>
      <c r="FD664">
        <f>(ER664+ET664/Parameters!$C$6+Parameters!$C$8*(EV664+EX664/Parameters!$C$6))</f>
        <v>583955.53993294016</v>
      </c>
      <c r="FE664">
        <f>(ES664+EU664/Parameters!$C$6+Parameters!$C$8*(EW664+EY664/Parameters!$C$6))</f>
        <v>1985931.8813899604</v>
      </c>
      <c r="FF664">
        <f t="shared" si="1120"/>
        <v>-126.31943681892992</v>
      </c>
      <c r="FG664">
        <f t="shared" si="1121"/>
        <v>4.8309012391976781E-7</v>
      </c>
    </row>
    <row r="665" spans="1:163" x14ac:dyDescent="0.15">
      <c r="A665">
        <f>Parameters!$C$2*(Parameters!$C$3/Parameters!$C$2)^((ROW()-2)/(Parameters!$C$4-1))</f>
        <v>206538.01558105284</v>
      </c>
      <c r="B665">
        <f t="shared" si="1020"/>
        <v>5.3149999999999995</v>
      </c>
      <c r="C665">
        <f t="shared" si="1021"/>
        <v>1297716.6248728996</v>
      </c>
      <c r="D665">
        <f>1</f>
        <v>1</v>
      </c>
      <c r="E665">
        <f>0</f>
        <v>0</v>
      </c>
      <c r="F665">
        <f>0</f>
        <v>0</v>
      </c>
      <c r="G665">
        <f>0</f>
        <v>0</v>
      </c>
      <c r="H665">
        <f>0</f>
        <v>0</v>
      </c>
      <c r="I665">
        <f>0</f>
        <v>0</v>
      </c>
      <c r="J665">
        <f>1</f>
        <v>1</v>
      </c>
      <c r="K665">
        <f>0</f>
        <v>0</v>
      </c>
      <c r="L665">
        <f>2*Parameters!$C$10</f>
        <v>0.04</v>
      </c>
      <c r="M665">
        <f>2*C665*Parameters!$C$9</f>
        <v>2.595433249745799</v>
      </c>
      <c r="N665">
        <f>0</f>
        <v>0</v>
      </c>
      <c r="O665">
        <f>0</f>
        <v>0</v>
      </c>
      <c r="P665">
        <f t="shared" si="1022"/>
        <v>1</v>
      </c>
      <c r="Q665">
        <f t="shared" si="1023"/>
        <v>0</v>
      </c>
      <c r="R665">
        <f t="shared" si="1024"/>
        <v>0.04</v>
      </c>
      <c r="S665">
        <f t="shared" si="1025"/>
        <v>2.595433249745799</v>
      </c>
      <c r="T665">
        <f t="shared" si="1026"/>
        <v>0</v>
      </c>
      <c r="U665">
        <f t="shared" si="1027"/>
        <v>0</v>
      </c>
      <c r="V665">
        <f t="shared" si="1028"/>
        <v>1</v>
      </c>
      <c r="W665">
        <f t="shared" si="1029"/>
        <v>0</v>
      </c>
      <c r="X665">
        <f>0</f>
        <v>0</v>
      </c>
      <c r="Y665">
        <f>0</f>
        <v>0</v>
      </c>
      <c r="Z665">
        <f>0</f>
        <v>0</v>
      </c>
      <c r="AA665">
        <f>C665*(Parameters!$C$12+Parameters!$C$11/2)</f>
        <v>9.7328746865467475E-5</v>
      </c>
      <c r="AB665">
        <f t="shared" si="1030"/>
        <v>0.99974738973422927</v>
      </c>
      <c r="AC665">
        <f t="shared" si="1031"/>
        <v>3.8931498746186995E-6</v>
      </c>
      <c r="AD665">
        <f t="shared" si="1032"/>
        <v>0.04</v>
      </c>
      <c r="AE665">
        <f t="shared" si="1033"/>
        <v>2.595433249745799</v>
      </c>
      <c r="AF665">
        <f t="shared" si="1034"/>
        <v>0</v>
      </c>
      <c r="AG665">
        <f t="shared" si="1035"/>
        <v>9.7328746865467475E-5</v>
      </c>
      <c r="AH665">
        <f t="shared" si="1036"/>
        <v>1</v>
      </c>
      <c r="AI665">
        <f t="shared" si="1037"/>
        <v>0</v>
      </c>
      <c r="AJ665">
        <f>0</f>
        <v>0</v>
      </c>
      <c r="AK665">
        <f>0</f>
        <v>0</v>
      </c>
      <c r="AL665">
        <f>(((2*Parameters!$C$15))/(((2*Parameters!$C$15))^2+((2*(C665*Parameters!$C$14-1/(C665*Parameters!$C$13))))^2))</f>
        <v>2.2190623754011374</v>
      </c>
      <c r="AM665">
        <f>(-((2*(C665*Parameters!$C$14-1/(C665*Parameters!$C$13))))/(((2*Parameters!$C$15))^2+((2*(C665*Parameters!$C$14-1/(C665*Parameters!$C$13))))^2))</f>
        <v>7.1100155807921759</v>
      </c>
      <c r="AN665">
        <f t="shared" si="1038"/>
        <v>-17.365060959848428</v>
      </c>
      <c r="AO665">
        <f t="shared" si="1039"/>
        <v>6.0438327887575678</v>
      </c>
      <c r="AP665">
        <f t="shared" si="1040"/>
        <v>0.04</v>
      </c>
      <c r="AQ665">
        <f t="shared" si="1041"/>
        <v>2.595433249745799</v>
      </c>
      <c r="AR665">
        <f t="shared" si="1042"/>
        <v>2.2190623754011374</v>
      </c>
      <c r="AS665">
        <f t="shared" si="1043"/>
        <v>7.1101129095390414</v>
      </c>
      <c r="AT665">
        <f t="shared" si="1044"/>
        <v>1</v>
      </c>
      <c r="AU665">
        <f t="shared" si="1045"/>
        <v>0</v>
      </c>
      <c r="AV665">
        <f>2*Parameters!$C$17</f>
        <v>0.04</v>
      </c>
      <c r="AW665">
        <f>2*C665*Parameters!$C$16</f>
        <v>2.595433249745799</v>
      </c>
      <c r="AX665">
        <f>0</f>
        <v>0</v>
      </c>
      <c r="AY665">
        <f>0</f>
        <v>0</v>
      </c>
      <c r="AZ665">
        <f t="shared" si="1046"/>
        <v>-17.365060959848428</v>
      </c>
      <c r="BA665">
        <f t="shared" si="1047"/>
        <v>6.0438327887575678</v>
      </c>
      <c r="BB665">
        <f t="shared" si="1048"/>
        <v>-16.340967014239208</v>
      </c>
      <c r="BC665">
        <f t="shared" si="1049"/>
        <v>-42.23267003775721</v>
      </c>
      <c r="BD665">
        <f t="shared" si="1050"/>
        <v>2.2190623754011374</v>
      </c>
      <c r="BE665">
        <f t="shared" si="1051"/>
        <v>7.1101129095390414</v>
      </c>
      <c r="BF665">
        <f t="shared" si="1052"/>
        <v>-17.365060959848428</v>
      </c>
      <c r="BG665">
        <f t="shared" si="1053"/>
        <v>6.0438327887575678</v>
      </c>
      <c r="BH665">
        <f>0</f>
        <v>0</v>
      </c>
      <c r="BI665">
        <f>0</f>
        <v>0</v>
      </c>
      <c r="BJ665">
        <f>0</f>
        <v>0</v>
      </c>
      <c r="BK665">
        <f>C665*(Parameters!$C$19+Parameters!$C$18/2)</f>
        <v>9.7328746865467475E-5</v>
      </c>
      <c r="BL665">
        <f t="shared" si="1054"/>
        <v>-17.360950506996872</v>
      </c>
      <c r="BM665">
        <f t="shared" si="1055"/>
        <v>6.0422423429155021</v>
      </c>
      <c r="BN665">
        <f t="shared" si="1056"/>
        <v>-16.340967014239208</v>
      </c>
      <c r="BO665">
        <f t="shared" si="1057"/>
        <v>-42.23267003775721</v>
      </c>
      <c r="BP665">
        <f t="shared" si="1058"/>
        <v>2.2184741367295433</v>
      </c>
      <c r="BQ665">
        <f t="shared" si="1059"/>
        <v>7.1084227899165766</v>
      </c>
      <c r="BR665">
        <f t="shared" si="1060"/>
        <v>-17.365060959848428</v>
      </c>
      <c r="BS665">
        <f t="shared" si="1061"/>
        <v>6.0438327887575678</v>
      </c>
      <c r="BT665">
        <f>2*((((Parameters!$C$21)/((Parameters!$C$21)^2+(C665*Parameters!$C$20)^2)))/((((Parameters!$C$21)/((Parameters!$C$21)^2+(C665*Parameters!$C$20)^2)))^2+((-(C665*Parameters!$C$20)/((Parameters!$C$21)^2+(C665*Parameters!$C$20)^2)+C665*Parameters!$C$22))^2))</f>
        <v>4.004584603377484E-2</v>
      </c>
      <c r="BU665">
        <f>2*(-((-(C665*Parameters!$C$20)/((Parameters!$C$21)^2+(C665*Parameters!$C$20)^2)+C665*Parameters!$C$22))/((((Parameters!$C$21)/((Parameters!$C$21)^2+(C665*Parameters!$C$20)^2)))^2+((-(C665*Parameters!$C$20)/((Parameters!$C$21)^2+(C665*Parameters!$C$20)^2)+C665*Parameters!$C$22))^2))</f>
        <v>176.59057378554442</v>
      </c>
      <c r="BV665">
        <f>0</f>
        <v>0</v>
      </c>
      <c r="BW665">
        <f>0</f>
        <v>0</v>
      </c>
      <c r="BX665">
        <f t="shared" si="1062"/>
        <v>-17.360950506996872</v>
      </c>
      <c r="BY665">
        <f t="shared" si="1063"/>
        <v>6.0422423429155021</v>
      </c>
      <c r="BZ665">
        <f t="shared" si="1064"/>
        <v>-1084.0392432520032</v>
      </c>
      <c r="CA665">
        <f t="shared" si="1065"/>
        <v>-3107.7709148242097</v>
      </c>
      <c r="CB665">
        <f t="shared" si="1066"/>
        <v>2.2184741367295433</v>
      </c>
      <c r="CC665">
        <f t="shared" si="1067"/>
        <v>7.1084227899165766</v>
      </c>
      <c r="CD665">
        <f t="shared" si="1068"/>
        <v>-1272.5566794677477</v>
      </c>
      <c r="CE665">
        <f t="shared" si="1069"/>
        <v>398.09011632680597</v>
      </c>
      <c r="CF665">
        <f>0</f>
        <v>0</v>
      </c>
      <c r="CG665">
        <f>0</f>
        <v>0</v>
      </c>
      <c r="CH665">
        <f>(((Parameters!$C$25))/(((Parameters!$C$25))^2+((C665*Parameters!$C$24-1/(C665*Parameters!$C$23)))^2))+(((Parameters!$C$29+Parameters!$C$28))/(((Parameters!$C$29+Parameters!$C$28))^2+((C665*Parameters!$C$27-1/(C665*Parameters!$C$26)))^2))</f>
        <v>7.3364425225003263E-2</v>
      </c>
      <c r="CI665">
        <f>(-((C665*Parameters!$C$24-1/(C665*Parameters!$C$23)))/(((Parameters!$C$25))^2+((C665*Parameters!$C$24-1/(C665*Parameters!$C$23)))^2))+(-((C665*Parameters!$C$27-1/(C665*Parameters!$C$26)))/(((Parameters!$C$29+Parameters!$C$28))^2+((C665*Parameters!$C$27-1/(C665*Parameters!$C$26)))^2))</f>
        <v>0.62182639888804547</v>
      </c>
      <c r="CJ665">
        <f t="shared" si="1070"/>
        <v>1835.6031300246175</v>
      </c>
      <c r="CK665">
        <f t="shared" si="1071"/>
        <v>-896.04180343886037</v>
      </c>
      <c r="CL665">
        <f t="shared" si="1072"/>
        <v>-1084.0392432520032</v>
      </c>
      <c r="CM665">
        <f t="shared" si="1073"/>
        <v>-3107.7709148242097</v>
      </c>
      <c r="CN665">
        <f t="shared" si="1074"/>
        <v>-338.68485868708137</v>
      </c>
      <c r="CO665">
        <f t="shared" si="1075"/>
        <v>-754.99526201237086</v>
      </c>
      <c r="CP665">
        <f t="shared" si="1076"/>
        <v>-1272.5566794677477</v>
      </c>
      <c r="CQ665">
        <f t="shared" si="1077"/>
        <v>398.09011632680597</v>
      </c>
      <c r="CR665">
        <f>2*((((Parameters!$C$31)/((Parameters!$C$31)^2+(C665*Parameters!$C$30)^2)))/((((Parameters!$C$31)/((Parameters!$C$31)^2+(C665*Parameters!$C$30)^2)))^2+((-(C665*Parameters!$C$30)/((Parameters!$C$31)^2+(C665*Parameters!$C$30)^2)+C665*Parameters!$C$32))^2))</f>
        <v>4.0022238972315778E-2</v>
      </c>
      <c r="CS665">
        <f>2*(-((-(C665*Parameters!$C$30)/((Parameters!$C$31)^2+(C665*Parameters!$C$30)^2)+C665*Parameters!$C$32))/((((Parameters!$C$31)/((Parameters!$C$31)^2+(C665*Parameters!$C$30)^2)))^2+((-(C665*Parameters!$C$30)/((Parameters!$C$31)^2+(C665*Parameters!$C$30)^2)+C665*Parameters!$C$32))^2))</f>
        <v>85.673103332360043</v>
      </c>
      <c r="CT665">
        <f>0</f>
        <v>0</v>
      </c>
      <c r="CU665">
        <f>0</f>
        <v>0</v>
      </c>
      <c r="CV665">
        <f t="shared" si="1078"/>
        <v>1835.6031300246175</v>
      </c>
      <c r="CW665">
        <f t="shared" si="1079"/>
        <v>-896.04180343886037</v>
      </c>
      <c r="CX665">
        <f t="shared" si="1080"/>
        <v>75756.107720007902</v>
      </c>
      <c r="CY665">
        <f t="shared" si="1081"/>
        <v>154118.18412179197</v>
      </c>
      <c r="CZ665">
        <f t="shared" si="1082"/>
        <v>-338.68485868708137</v>
      </c>
      <c r="DA665">
        <f t="shared" si="1083"/>
        <v>-754.99526201237086</v>
      </c>
      <c r="DB665">
        <f t="shared" si="1084"/>
        <v>63396.675492009665</v>
      </c>
      <c r="DC665">
        <f t="shared" si="1085"/>
        <v>-28648.3093798765</v>
      </c>
      <c r="DD665">
        <f>0</f>
        <v>0</v>
      </c>
      <c r="DE665">
        <f>0</f>
        <v>0</v>
      </c>
      <c r="DF665">
        <f>(((Parameters!$C$35))/(((Parameters!$C$35))^2+((C665*Parameters!$C$34-1/(C665*Parameters!$C$33)))^2))+(((Parameters!$C$39+Parameters!$C$38))/(((Parameters!$C$39+Parameters!$C$38))^2+((C665*Parameters!$C$37-1/(C665*Parameters!$C$36)))^2))</f>
        <v>7.3364425225003263E-2</v>
      </c>
      <c r="DG665">
        <f>(-((C665*Parameters!$C$34-1/(C665*Parameters!$C$33)))/(((Parameters!$C$35))^2+((C665*Parameters!$C$34-1/(C665*Parameters!$C$33)))^2))+(-((C665*Parameters!$C$37-1/(C665*Parameters!$C$36)))/(((Parameters!$C$39+Parameters!$C$38))^2+((C665*Parameters!$C$37-1/(C665*Parameters!$C$36)))^2))</f>
        <v>0.62182639888804547</v>
      </c>
      <c r="DH665">
        <f t="shared" si="1086"/>
        <v>-88441.349005432217</v>
      </c>
      <c r="DI665">
        <f t="shared" si="1087"/>
        <v>57517.89784868501</v>
      </c>
      <c r="DJ665">
        <f t="shared" si="1088"/>
        <v>75756.107720007902</v>
      </c>
      <c r="DK665">
        <f t="shared" si="1089"/>
        <v>154118.18412179197</v>
      </c>
      <c r="DL665">
        <f t="shared" si="1090"/>
        <v>22126.650855879481</v>
      </c>
      <c r="DM665">
        <f t="shared" si="1091"/>
        <v>36564.964409335298</v>
      </c>
      <c r="DN665">
        <f t="shared" si="1092"/>
        <v>63396.675492009665</v>
      </c>
      <c r="DO665">
        <f t="shared" si="1093"/>
        <v>-28648.3093798765</v>
      </c>
      <c r="DP665">
        <f>2*((((Parameters!$C$41)/((Parameters!$C$41)^2+(C665*(Parameters!$C$40*(1-Parameters!$C$42)))^2)))/((((Parameters!$C$41)/((Parameters!$C$41)^2+(C665*(Parameters!$C$40*(1-Parameters!$C$42)))^2)))^2+((-(C665*(Parameters!$C$40*(1-Parameters!$C$42)))/((Parameters!$C$41)^2+(C665*(Parameters!$C$40*(1-Parameters!$C$42)))^2)+C665*Parameters!$C$43))^2))</f>
        <v>0.2000101047934312</v>
      </c>
      <c r="DQ665">
        <f>2*(-((-(C665*(Parameters!$C$40*(1-Parameters!$C$42)))/((Parameters!$C$41)^2+(C665*(Parameters!$C$40*(1-Parameters!$C$42)))^2)+C665*Parameters!$C$43))/((((Parameters!$C$41)/((Parameters!$C$41)^2+(C665*(Parameters!$C$40*(1-Parameters!$C$42)))^2)))^2+((-(C665*(Parameters!$C$40*(1-Parameters!$C$42)))/((Parameters!$C$41)^2+(C665*(Parameters!$C$40*(1-Parameters!$C$42)))^2)+C665*Parameters!$C$43))^2))</f>
        <v>7.7864963143495238</v>
      </c>
      <c r="DR665">
        <f>0</f>
        <v>0</v>
      </c>
      <c r="DS665">
        <f>0</f>
        <v>0</v>
      </c>
      <c r="DT665">
        <f t="shared" si="1094"/>
        <v>-88441.349005432217</v>
      </c>
      <c r="DU665">
        <f t="shared" si="1095"/>
        <v>57517.89784868501</v>
      </c>
      <c r="DV665">
        <f t="shared" si="1096"/>
        <v>-389795.95537055924</v>
      </c>
      <c r="DW665">
        <f t="shared" si="1097"/>
        <v>-523025.89316889254</v>
      </c>
      <c r="DX665">
        <f t="shared" si="1098"/>
        <v>22126.650855879481</v>
      </c>
      <c r="DY665">
        <f t="shared" si="1099"/>
        <v>36564.964409335298</v>
      </c>
      <c r="DZ665">
        <f t="shared" si="1100"/>
        <v>-216890.73135918903</v>
      </c>
      <c r="EA665">
        <f t="shared" si="1101"/>
        <v>150954.13832160705</v>
      </c>
      <c r="EB665">
        <f>0</f>
        <v>0</v>
      </c>
      <c r="EC665">
        <f>0</f>
        <v>0</v>
      </c>
      <c r="ED665">
        <f>0</f>
        <v>0</v>
      </c>
      <c r="EE665">
        <f>C665*Parameters!$C$44</f>
        <v>1.2977166248728996E-5</v>
      </c>
      <c r="EF665">
        <f t="shared" si="1102"/>
        <v>-88434.561611464174</v>
      </c>
      <c r="EG665">
        <f t="shared" si="1103"/>
        <v>57512.839401769081</v>
      </c>
      <c r="EH665">
        <f t="shared" si="1104"/>
        <v>-389795.95537055924</v>
      </c>
      <c r="EI665">
        <f t="shared" si="1105"/>
        <v>-523025.89316889254</v>
      </c>
      <c r="EJ665">
        <f t="shared" si="1106"/>
        <v>22124.691898930549</v>
      </c>
      <c r="EK665">
        <f t="shared" si="1107"/>
        <v>36562.149782256638</v>
      </c>
      <c r="EL665">
        <f t="shared" si="1108"/>
        <v>-216890.73135918903</v>
      </c>
      <c r="EM665">
        <f t="shared" si="1109"/>
        <v>150954.13832160705</v>
      </c>
      <c r="EN665">
        <f>0</f>
        <v>0</v>
      </c>
      <c r="EO665">
        <f>0</f>
        <v>0</v>
      </c>
      <c r="EP665">
        <f>(((2*Parameters!$C$47))/(((2*Parameters!$C$47))^2+((2*(C665*Parameters!$C$46-1/(C665*Parameters!$C$45))))^2))</f>
        <v>8.1514952221725681E-8</v>
      </c>
      <c r="EQ665">
        <f>(-((2*(C665*Parameters!$C$46-1/(C665*Parameters!$C$45))))/(((2*Parameters!$C$47))^2+((2*(C665*Parameters!$C$46-1/(C665*Parameters!$C$45))))^2))</f>
        <v>1.427541172400451E-3</v>
      </c>
      <c r="ER665">
        <f t="shared" si="1110"/>
        <v>-87687.952388932739</v>
      </c>
      <c r="ES665">
        <f t="shared" si="1111"/>
        <v>56956.346992211751</v>
      </c>
      <c r="ET665">
        <f t="shared" si="1112"/>
        <v>-389795.95537055924</v>
      </c>
      <c r="EU665">
        <f t="shared" si="1113"/>
        <v>-523025.89316889254</v>
      </c>
      <c r="EV665">
        <f t="shared" si="1114"/>
        <v>21909.180971494618</v>
      </c>
      <c r="EW665">
        <f t="shared" si="1115"/>
        <v>36252.541638348725</v>
      </c>
      <c r="EX665">
        <f t="shared" si="1116"/>
        <v>-216890.73135918903</v>
      </c>
      <c r="EY665">
        <f t="shared" si="1117"/>
        <v>150954.13832160705</v>
      </c>
      <c r="EZ665">
        <f>(ER665+ET665/Parameters!$C$6+Parameters!$C$7*(EV665+EX665/Parameters!$C$6))</f>
        <v>-101246.0725757348</v>
      </c>
      <c r="FA665">
        <f>(ES665+EU665/Parameters!$C$6+Parameters!$C$7*(EW665+EY665/Parameters!$C$6))</f>
        <v>38764.142012424185</v>
      </c>
      <c r="FB665">
        <f t="shared" si="1118"/>
        <v>-100.70164474301944</v>
      </c>
      <c r="FC665">
        <f t="shared" si="1119"/>
        <v>9.2239674737850888E-6</v>
      </c>
      <c r="FD665">
        <f>(ER665+ET665/Parameters!$C$6+Parameters!$C$8*(EV665+EX665/Parameters!$C$6))</f>
        <v>617011.70406997169</v>
      </c>
      <c r="FE665">
        <f>(ES665+EU665/Parameters!$C$6+Parameters!$C$8*(EW665+EY665/Parameters!$C$6))</f>
        <v>2113920.1601413507</v>
      </c>
      <c r="FF665">
        <f t="shared" si="1120"/>
        <v>-126.85684594799605</v>
      </c>
      <c r="FG665">
        <f t="shared" si="1121"/>
        <v>4.541064835215251E-7</v>
      </c>
    </row>
    <row r="666" spans="1:163" x14ac:dyDescent="0.15">
      <c r="A666">
        <f>Parameters!$C$2*(Parameters!$C$3/Parameters!$C$2)^((ROW()-2)/(Parameters!$C$4-1))</f>
        <v>208929.61308540398</v>
      </c>
      <c r="B666">
        <f t="shared" si="1020"/>
        <v>5.32</v>
      </c>
      <c r="C666">
        <f t="shared" si="1021"/>
        <v>1312743.4751729262</v>
      </c>
      <c r="D666">
        <f>1</f>
        <v>1</v>
      </c>
      <c r="E666">
        <f>0</f>
        <v>0</v>
      </c>
      <c r="F666">
        <f>0</f>
        <v>0</v>
      </c>
      <c r="G666">
        <f>0</f>
        <v>0</v>
      </c>
      <c r="H666">
        <f>0</f>
        <v>0</v>
      </c>
      <c r="I666">
        <f>0</f>
        <v>0</v>
      </c>
      <c r="J666">
        <f>1</f>
        <v>1</v>
      </c>
      <c r="K666">
        <f>0</f>
        <v>0</v>
      </c>
      <c r="L666">
        <f>2*Parameters!$C$10</f>
        <v>0.04</v>
      </c>
      <c r="M666">
        <f>2*C666*Parameters!$C$9</f>
        <v>2.6254869503458522</v>
      </c>
      <c r="N666">
        <f>0</f>
        <v>0</v>
      </c>
      <c r="O666">
        <f>0</f>
        <v>0</v>
      </c>
      <c r="P666">
        <f t="shared" si="1022"/>
        <v>1</v>
      </c>
      <c r="Q666">
        <f t="shared" si="1023"/>
        <v>0</v>
      </c>
      <c r="R666">
        <f t="shared" si="1024"/>
        <v>0.04</v>
      </c>
      <c r="S666">
        <f t="shared" si="1025"/>
        <v>2.6254869503458522</v>
      </c>
      <c r="T666">
        <f t="shared" si="1026"/>
        <v>0</v>
      </c>
      <c r="U666">
        <f t="shared" si="1027"/>
        <v>0</v>
      </c>
      <c r="V666">
        <f t="shared" si="1028"/>
        <v>1</v>
      </c>
      <c r="W666">
        <f t="shared" si="1029"/>
        <v>0</v>
      </c>
      <c r="X666">
        <f>0</f>
        <v>0</v>
      </c>
      <c r="Y666">
        <f>0</f>
        <v>0</v>
      </c>
      <c r="Z666">
        <f>0</f>
        <v>0</v>
      </c>
      <c r="AA666">
        <f>C666*(Parameters!$C$12+Parameters!$C$11/2)</f>
        <v>9.8455760637969458E-5</v>
      </c>
      <c r="AB666">
        <f t="shared" si="1030"/>
        <v>0.99974150568525866</v>
      </c>
      <c r="AC666">
        <f t="shared" si="1031"/>
        <v>3.9382304255187784E-6</v>
      </c>
      <c r="AD666">
        <f t="shared" si="1032"/>
        <v>0.04</v>
      </c>
      <c r="AE666">
        <f t="shared" si="1033"/>
        <v>2.6254869503458522</v>
      </c>
      <c r="AF666">
        <f t="shared" si="1034"/>
        <v>0</v>
      </c>
      <c r="AG666">
        <f t="shared" si="1035"/>
        <v>9.8455760637969458E-5</v>
      </c>
      <c r="AH666">
        <f t="shared" si="1036"/>
        <v>1</v>
      </c>
      <c r="AI666">
        <f t="shared" si="1037"/>
        <v>0</v>
      </c>
      <c r="AJ666">
        <f>0</f>
        <v>0</v>
      </c>
      <c r="AK666">
        <f>0</f>
        <v>0</v>
      </c>
      <c r="AL666">
        <f>(((2*Parameters!$C$15))/(((2*Parameters!$C$15))^2+((2*(C666*Parameters!$C$14-1/(C666*Parameters!$C$13))))^2))</f>
        <v>2.285628034303818</v>
      </c>
      <c r="AM666">
        <f>(-((2*(C666*Parameters!$C$14-1/(C666*Parameters!$C$13))))/(((2*Parameters!$C$15))^2+((2*(C666*Parameters!$C$14-1/(C666*Parameters!$C$13))))^2))</f>
        <v>7.2053178518646845</v>
      </c>
      <c r="AN666">
        <f t="shared" si="1038"/>
        <v>-17.826301366107327</v>
      </c>
      <c r="AO666">
        <f t="shared" si="1039"/>
        <v>6.2891032297143292</v>
      </c>
      <c r="AP666">
        <f t="shared" si="1040"/>
        <v>0.04</v>
      </c>
      <c r="AQ666">
        <f t="shared" si="1041"/>
        <v>2.6254869503458522</v>
      </c>
      <c r="AR666">
        <f t="shared" si="1042"/>
        <v>2.285628034303818</v>
      </c>
      <c r="AS666">
        <f t="shared" si="1043"/>
        <v>7.2054163076253221</v>
      </c>
      <c r="AT666">
        <f t="shared" si="1044"/>
        <v>1</v>
      </c>
      <c r="AU666">
        <f t="shared" si="1045"/>
        <v>0</v>
      </c>
      <c r="AV666">
        <f>2*Parameters!$C$17</f>
        <v>0.04</v>
      </c>
      <c r="AW666">
        <f>2*C666*Parameters!$C$16</f>
        <v>2.6254869503458522</v>
      </c>
      <c r="AX666">
        <f>0</f>
        <v>0</v>
      </c>
      <c r="AY666">
        <f>0</f>
        <v>0</v>
      </c>
      <c r="AZ666">
        <f t="shared" si="1046"/>
        <v>-17.826301366107327</v>
      </c>
      <c r="BA666">
        <f t="shared" si="1047"/>
        <v>6.2891032297143292</v>
      </c>
      <c r="BB666">
        <f t="shared" si="1048"/>
        <v>-17.18501051363722</v>
      </c>
      <c r="BC666">
        <f t="shared" si="1049"/>
        <v>-43.925670530112797</v>
      </c>
      <c r="BD666">
        <f t="shared" si="1050"/>
        <v>2.285628034303818</v>
      </c>
      <c r="BE666">
        <f t="shared" si="1051"/>
        <v>7.2054163076253221</v>
      </c>
      <c r="BF666">
        <f t="shared" si="1052"/>
        <v>-17.826301366107323</v>
      </c>
      <c r="BG666">
        <f t="shared" si="1053"/>
        <v>6.2891032297143292</v>
      </c>
      <c r="BH666">
        <f>0</f>
        <v>0</v>
      </c>
      <c r="BI666">
        <f>0</f>
        <v>0</v>
      </c>
      <c r="BJ666">
        <f>0</f>
        <v>0</v>
      </c>
      <c r="BK666">
        <f>C666*(Parameters!$C$19+Parameters!$C$18/2)</f>
        <v>9.8455760637969458E-5</v>
      </c>
      <c r="BL666">
        <f t="shared" si="1054"/>
        <v>-17.82197663080375</v>
      </c>
      <c r="BM666">
        <f t="shared" si="1055"/>
        <v>6.2874112664326374</v>
      </c>
      <c r="BN666">
        <f t="shared" si="1056"/>
        <v>-17.18501051363722</v>
      </c>
      <c r="BO666">
        <f t="shared" si="1057"/>
        <v>-43.925670530112797</v>
      </c>
      <c r="BP666">
        <f t="shared" si="1058"/>
        <v>2.2850088358616056</v>
      </c>
      <c r="BQ666">
        <f t="shared" si="1059"/>
        <v>7.20366120556496</v>
      </c>
      <c r="BR666">
        <f t="shared" si="1060"/>
        <v>-17.826301366107323</v>
      </c>
      <c r="BS666">
        <f t="shared" si="1061"/>
        <v>6.2891032297143292</v>
      </c>
      <c r="BT666">
        <f>2*((((Parameters!$C$21)/((Parameters!$C$21)^2+(C666*Parameters!$C$20)^2)))/((((Parameters!$C$21)/((Parameters!$C$21)^2+(C666*Parameters!$C$20)^2)))^2+((-(C666*Parameters!$C$20)/((Parameters!$C$21)^2+(C666*Parameters!$C$20)^2)+C666*Parameters!$C$22))^2))</f>
        <v>4.0046914864278749E-2</v>
      </c>
      <c r="BU666">
        <f>2*(-((-(C666*Parameters!$C$20)/((Parameters!$C$21)^2+(C666*Parameters!$C$20)^2)+C666*Parameters!$C$22))/((((Parameters!$C$21)/((Parameters!$C$21)^2+(C666*Parameters!$C$20)^2)))^2+((-(C666*Parameters!$C$20)/((Parameters!$C$21)^2+(C666*Parameters!$C$20)^2)+C666*Parameters!$C$22))^2))</f>
        <v>178.63778014620999</v>
      </c>
      <c r="BV666">
        <f>0</f>
        <v>0</v>
      </c>
      <c r="BW666">
        <f>0</f>
        <v>0</v>
      </c>
      <c r="BX666">
        <f t="shared" si="1062"/>
        <v>-17.82197663080375</v>
      </c>
      <c r="BY666">
        <f t="shared" si="1063"/>
        <v>6.2874112664326374</v>
      </c>
      <c r="BZ666">
        <f t="shared" si="1064"/>
        <v>-1141.0679171962815</v>
      </c>
      <c r="CA666">
        <f t="shared" si="1065"/>
        <v>-3227.3522222508213</v>
      </c>
      <c r="CB666">
        <f t="shared" si="1066"/>
        <v>2.2850088358616056</v>
      </c>
      <c r="CC666">
        <f t="shared" si="1067"/>
        <v>7.20366120556496</v>
      </c>
      <c r="CD666">
        <f t="shared" si="1068"/>
        <v>-1304.5808404992888</v>
      </c>
      <c r="CE666">
        <f t="shared" si="1069"/>
        <v>414.7664936895174</v>
      </c>
      <c r="CF666">
        <f>0</f>
        <v>0</v>
      </c>
      <c r="CG666">
        <f>0</f>
        <v>0</v>
      </c>
      <c r="CH666">
        <f>(((Parameters!$C$25))/(((Parameters!$C$25))^2+((C666*Parameters!$C$24-1/(C666*Parameters!$C$23)))^2))+(((Parameters!$C$29+Parameters!$C$28))/(((Parameters!$C$29+Parameters!$C$28))^2+((C666*Parameters!$C$27-1/(C666*Parameters!$C$26)))^2))</f>
        <v>7.3560972608853983E-2</v>
      </c>
      <c r="CI666">
        <f>(-((C666*Parameters!$C$24-1/(C666*Parameters!$C$23)))/(((Parameters!$C$25))^2+((C666*Parameters!$C$24-1/(C666*Parameters!$C$23)))^2))+(-((C666*Parameters!$C$27-1/(C666*Parameters!$C$26)))/(((Parameters!$C$29+Parameters!$C$28))^2+((C666*Parameters!$C$27-1/(C666*Parameters!$C$26)))^2))</f>
        <v>0.62897664764837014</v>
      </c>
      <c r="CJ666">
        <f t="shared" si="1070"/>
        <v>1928.1691390993178</v>
      </c>
      <c r="CK666">
        <f t="shared" si="1071"/>
        <v>-948.82483045090919</v>
      </c>
      <c r="CL666">
        <f t="shared" si="1072"/>
        <v>-1141.0679171962815</v>
      </c>
      <c r="CM666">
        <f t="shared" si="1073"/>
        <v>-3227.3522222508213</v>
      </c>
      <c r="CN666">
        <f t="shared" si="1074"/>
        <v>-354.55966539584381</v>
      </c>
      <c r="CO666">
        <f t="shared" si="1075"/>
        <v>-782.83659575660579</v>
      </c>
      <c r="CP666">
        <f t="shared" si="1076"/>
        <v>-1304.5808404992888</v>
      </c>
      <c r="CQ666">
        <f t="shared" si="1077"/>
        <v>414.7664936895174</v>
      </c>
      <c r="CR666">
        <f>2*((((Parameters!$C$31)/((Parameters!$C$31)^2+(C666*Parameters!$C$30)^2)))/((((Parameters!$C$31)/((Parameters!$C$31)^2+(C666*Parameters!$C$30)^2)))^2+((-(C666*Parameters!$C$30)/((Parameters!$C$31)^2+(C666*Parameters!$C$30)^2)+C666*Parameters!$C$32))^2))</f>
        <v>4.0022757205540112E-2</v>
      </c>
      <c r="CS666">
        <f>2*(-((-(C666*Parameters!$C$30)/((Parameters!$C$31)^2+(C666*Parameters!$C$30)^2)+C666*Parameters!$C$32))/((((Parameters!$C$31)/((Parameters!$C$31)^2+(C666*Parameters!$C$30)^2)))^2+((-(C666*Parameters!$C$30)/((Parameters!$C$31)^2+(C666*Parameters!$C$30)^2)+C666*Parameters!$C$32))^2))</f>
        <v>86.665712209437231</v>
      </c>
      <c r="CT666">
        <f>0</f>
        <v>0</v>
      </c>
      <c r="CU666">
        <f>0</f>
        <v>0</v>
      </c>
      <c r="CV666">
        <f t="shared" si="1078"/>
        <v>1928.1691390993178</v>
      </c>
      <c r="CW666">
        <f t="shared" si="1079"/>
        <v>-948.82483045090919</v>
      </c>
      <c r="CX666">
        <f t="shared" si="1080"/>
        <v>81166.682421135672</v>
      </c>
      <c r="CY666">
        <f t="shared" si="1081"/>
        <v>163840.82489222926</v>
      </c>
      <c r="CZ666">
        <f t="shared" si="1082"/>
        <v>-354.55966539584381</v>
      </c>
      <c r="DA666">
        <f t="shared" si="1083"/>
        <v>-782.83659575660579</v>
      </c>
      <c r="DB666">
        <f t="shared" si="1084"/>
        <v>66526.31981895525</v>
      </c>
      <c r="DC666">
        <f t="shared" si="1085"/>
        <v>-30344.730707584622</v>
      </c>
      <c r="DD666">
        <f>0</f>
        <v>0</v>
      </c>
      <c r="DE666">
        <f>0</f>
        <v>0</v>
      </c>
      <c r="DF666">
        <f>(((Parameters!$C$35))/(((Parameters!$C$35))^2+((C666*Parameters!$C$34-1/(C666*Parameters!$C$33)))^2))+(((Parameters!$C$39+Parameters!$C$38))/(((Parameters!$C$39+Parameters!$C$38))^2+((C666*Parameters!$C$37-1/(C666*Parameters!$C$36)))^2))</f>
        <v>7.3560972608853983E-2</v>
      </c>
      <c r="DG666">
        <f>(-((C666*Parameters!$C$34-1/(C666*Parameters!$C$33)))/(((Parameters!$C$35))^2+((C666*Parameters!$C$34-1/(C666*Parameters!$C$33)))^2))+(-((C666*Parameters!$C$37-1/(C666*Parameters!$C$36)))/(((Parameters!$C$39+Parameters!$C$38))^2+((C666*Parameters!$C$37-1/(C666*Parameters!$C$36)))^2))</f>
        <v>0.62897664764837014</v>
      </c>
      <c r="DH666">
        <f t="shared" si="1086"/>
        <v>-95153.18354722597</v>
      </c>
      <c r="DI666">
        <f t="shared" si="1087"/>
        <v>62155.413411644215</v>
      </c>
      <c r="DJ666">
        <f t="shared" si="1088"/>
        <v>81166.682421135672</v>
      </c>
      <c r="DK666">
        <f t="shared" si="1089"/>
        <v>163840.82489222926</v>
      </c>
      <c r="DL666">
        <f t="shared" si="1090"/>
        <v>23625.308118823315</v>
      </c>
      <c r="DM666">
        <f t="shared" si="1091"/>
        <v>38828.477119949508</v>
      </c>
      <c r="DN666">
        <f t="shared" si="1092"/>
        <v>66526.31981895525</v>
      </c>
      <c r="DO666">
        <f t="shared" si="1093"/>
        <v>-30344.730707584622</v>
      </c>
      <c r="DP666">
        <f>2*((((Parameters!$C$41)/((Parameters!$C$41)^2+(C666*(Parameters!$C$40*(1-Parameters!$C$42)))^2)))/((((Parameters!$C$41)/((Parameters!$C$41)^2+(C666*(Parameters!$C$40*(1-Parameters!$C$42)))^2)))^2+((-(C666*(Parameters!$C$40*(1-Parameters!$C$42)))/((Parameters!$C$41)^2+(C666*(Parameters!$C$40*(1-Parameters!$C$42)))^2)+C666*Parameters!$C$43))^2))</f>
        <v>0.20001034017343314</v>
      </c>
      <c r="DQ666">
        <f>2*(-((-(C666*(Parameters!$C$40*(1-Parameters!$C$42)))/((Parameters!$C$41)^2+(C666*(Parameters!$C$40*(1-Parameters!$C$42)))^2)+C666*Parameters!$C$43))/((((Parameters!$C$41)/((Parameters!$C$41)^2+(C666*(Parameters!$C$40*(1-Parameters!$C$42)))^2)))^2+((-(C666*(Parameters!$C$40*(1-Parameters!$C$42)))/((Parameters!$C$41)^2+(C666*(Parameters!$C$40*(1-Parameters!$C$42)))^2)+C666*Parameters!$C$43))^2))</f>
        <v>7.8766643270511958</v>
      </c>
      <c r="DR666">
        <f>0</f>
        <v>0</v>
      </c>
      <c r="DS666">
        <f>0</f>
        <v>0</v>
      </c>
      <c r="DT666">
        <f t="shared" si="1094"/>
        <v>-95153.18354722597</v>
      </c>
      <c r="DU666">
        <f t="shared" si="1095"/>
        <v>62155.413411644215</v>
      </c>
      <c r="DV666">
        <f t="shared" si="1096"/>
        <v>-427442.26574134757</v>
      </c>
      <c r="DW666">
        <f t="shared" si="1097"/>
        <v>-573217.13617947698</v>
      </c>
      <c r="DX666">
        <f t="shared" si="1098"/>
        <v>23625.308118823315</v>
      </c>
      <c r="DY666">
        <f t="shared" si="1099"/>
        <v>38828.477119949508</v>
      </c>
      <c r="DZ666">
        <f t="shared" si="1100"/>
        <v>-234587.25487192659</v>
      </c>
      <c r="EA666">
        <f t="shared" si="1101"/>
        <v>163509.98788472146</v>
      </c>
      <c r="EB666">
        <f>0</f>
        <v>0</v>
      </c>
      <c r="EC666">
        <f>0</f>
        <v>0</v>
      </c>
      <c r="ED666">
        <f>0</f>
        <v>0</v>
      </c>
      <c r="EE666">
        <f>C666*Parameters!$C$44</f>
        <v>1.3127434751729261E-5</v>
      </c>
      <c r="EF666">
        <f t="shared" si="1102"/>
        <v>-95145.658676672203</v>
      </c>
      <c r="EG666">
        <f t="shared" si="1103"/>
        <v>62149.802191190567</v>
      </c>
      <c r="EH666">
        <f t="shared" si="1104"/>
        <v>-427442.26574134757</v>
      </c>
      <c r="EI666">
        <f t="shared" si="1105"/>
        <v>-573217.13617947698</v>
      </c>
      <c r="EJ666">
        <f t="shared" si="1106"/>
        <v>23623.161652126102</v>
      </c>
      <c r="EK666">
        <f t="shared" si="1107"/>
        <v>38825.397591067587</v>
      </c>
      <c r="EL666">
        <f t="shared" si="1108"/>
        <v>-234587.25487192659</v>
      </c>
      <c r="EM666">
        <f t="shared" si="1109"/>
        <v>163509.98788472146</v>
      </c>
      <c r="EN666">
        <f>0</f>
        <v>0</v>
      </c>
      <c r="EO666">
        <f>0</f>
        <v>0</v>
      </c>
      <c r="EP666">
        <f>(((2*Parameters!$C$47))/(((2*Parameters!$C$47))^2+((2*(C666*Parameters!$C$46-1/(C666*Parameters!$C$45))))^2))</f>
        <v>8.3413823344761893E-8</v>
      </c>
      <c r="EQ666">
        <f>(-((2*(C666*Parameters!$C$46-1/(C666*Parameters!$C$45))))/(((2*Parameters!$C$47))^2+((2*(C666*Parameters!$C$46-1/(C666*Parameters!$C$45))))^2))</f>
        <v>1.4440725662726169E-3</v>
      </c>
      <c r="ER666">
        <f t="shared" si="1110"/>
        <v>-94317.927190391696</v>
      </c>
      <c r="ES666">
        <f t="shared" si="1111"/>
        <v>61532.496727335143</v>
      </c>
      <c r="ET666">
        <f t="shared" si="1112"/>
        <v>-427442.26574134757</v>
      </c>
      <c r="EU666">
        <f t="shared" si="1113"/>
        <v>-573217.13617947698</v>
      </c>
      <c r="EV666">
        <f t="shared" si="1114"/>
        <v>23387.021796490371</v>
      </c>
      <c r="EW666">
        <f t="shared" si="1115"/>
        <v>38486.650210903077</v>
      </c>
      <c r="EX666">
        <f t="shared" si="1116"/>
        <v>-234587.25487192659</v>
      </c>
      <c r="EY666">
        <f t="shared" si="1117"/>
        <v>163509.98788472146</v>
      </c>
      <c r="EZ666">
        <f>(ER666+ET666/Parameters!$C$6+Parameters!$C$7*(EV666+EX666/Parameters!$C$6))</f>
        <v>-109185.48425965596</v>
      </c>
      <c r="FA666">
        <f>(ES666+EU666/Parameters!$C$6+Parameters!$C$7*(EW666+EY666/Parameters!$C$6))</f>
        <v>41594.509381962031</v>
      </c>
      <c r="FB666">
        <f t="shared" si="1118"/>
        <v>-101.35182701607521</v>
      </c>
      <c r="FC666">
        <f t="shared" si="1119"/>
        <v>8.5587166617209988E-6</v>
      </c>
      <c r="FD666">
        <f>(ER666+ET666/Parameters!$C$6+Parameters!$C$8*(EV666+EX666/Parameters!$C$6))</f>
        <v>652187.77100499033</v>
      </c>
      <c r="FE666">
        <f>(ES666+EU666/Parameters!$C$6+Parameters!$C$8*(EW666+EY666/Parameters!$C$6))</f>
        <v>2250292.2162483702</v>
      </c>
      <c r="FF666">
        <f t="shared" si="1120"/>
        <v>-127.39506202230342</v>
      </c>
      <c r="FG666">
        <f t="shared" si="1121"/>
        <v>4.2682210063402989E-7</v>
      </c>
    </row>
    <row r="667" spans="1:163" x14ac:dyDescent="0.15">
      <c r="A667">
        <f>Parameters!$C$2*(Parameters!$C$3/Parameters!$C$2)^((ROW()-2)/(Parameters!$C$4-1))</f>
        <v>211348.90398366473</v>
      </c>
      <c r="B667">
        <f t="shared" si="1020"/>
        <v>5.3250000000000002</v>
      </c>
      <c r="C667">
        <f t="shared" si="1021"/>
        <v>1327944.3281986713</v>
      </c>
      <c r="D667">
        <f>1</f>
        <v>1</v>
      </c>
      <c r="E667">
        <f>0</f>
        <v>0</v>
      </c>
      <c r="F667">
        <f>0</f>
        <v>0</v>
      </c>
      <c r="G667">
        <f>0</f>
        <v>0</v>
      </c>
      <c r="H667">
        <f>0</f>
        <v>0</v>
      </c>
      <c r="I667">
        <f>0</f>
        <v>0</v>
      </c>
      <c r="J667">
        <f>1</f>
        <v>1</v>
      </c>
      <c r="K667">
        <f>0</f>
        <v>0</v>
      </c>
      <c r="L667">
        <f>2*Parameters!$C$10</f>
        <v>0.04</v>
      </c>
      <c r="M667">
        <f>2*C667*Parameters!$C$9</f>
        <v>2.6558886563973427</v>
      </c>
      <c r="N667">
        <f>0</f>
        <v>0</v>
      </c>
      <c r="O667">
        <f>0</f>
        <v>0</v>
      </c>
      <c r="P667">
        <f t="shared" si="1022"/>
        <v>1</v>
      </c>
      <c r="Q667">
        <f t="shared" si="1023"/>
        <v>0</v>
      </c>
      <c r="R667">
        <f t="shared" si="1024"/>
        <v>0.04</v>
      </c>
      <c r="S667">
        <f t="shared" si="1025"/>
        <v>2.6558886563973427</v>
      </c>
      <c r="T667">
        <f t="shared" si="1026"/>
        <v>0</v>
      </c>
      <c r="U667">
        <f t="shared" si="1027"/>
        <v>0</v>
      </c>
      <c r="V667">
        <f t="shared" si="1028"/>
        <v>1</v>
      </c>
      <c r="W667">
        <f t="shared" si="1029"/>
        <v>0</v>
      </c>
      <c r="X667">
        <f>0</f>
        <v>0</v>
      </c>
      <c r="Y667">
        <f>0</f>
        <v>0</v>
      </c>
      <c r="Z667">
        <f>0</f>
        <v>0</v>
      </c>
      <c r="AA667">
        <f>C667*(Parameters!$C$12+Parameters!$C$11/2)</f>
        <v>9.9595824614900354E-5</v>
      </c>
      <c r="AB667">
        <f t="shared" si="1030"/>
        <v>0.99973548457918071</v>
      </c>
      <c r="AC667">
        <f t="shared" si="1031"/>
        <v>3.983832984596014E-6</v>
      </c>
      <c r="AD667">
        <f t="shared" si="1032"/>
        <v>0.04</v>
      </c>
      <c r="AE667">
        <f t="shared" si="1033"/>
        <v>2.6558886563973427</v>
      </c>
      <c r="AF667">
        <f t="shared" si="1034"/>
        <v>0</v>
      </c>
      <c r="AG667">
        <f t="shared" si="1035"/>
        <v>9.9595824614900354E-5</v>
      </c>
      <c r="AH667">
        <f t="shared" si="1036"/>
        <v>1</v>
      </c>
      <c r="AI667">
        <f t="shared" si="1037"/>
        <v>0</v>
      </c>
      <c r="AJ667">
        <f>0</f>
        <v>0</v>
      </c>
      <c r="AK667">
        <f>0</f>
        <v>0</v>
      </c>
      <c r="AL667">
        <f>(((2*Parameters!$C$15))/(((2*Parameters!$C$15))^2+((2*(C667*Parameters!$C$14-1/(C667*Parameters!$C$13))))^2))</f>
        <v>2.3545530735874518</v>
      </c>
      <c r="AM667">
        <f>(-((2*(C667*Parameters!$C$14-1/(C667*Parameters!$C$13))))/(((2*Parameters!$C$15))^2+((2*(C667*Parameters!$C$14-1/(C667*Parameters!$C$13))))^2))</f>
        <v>7.3020481142858946</v>
      </c>
      <c r="AN667">
        <f t="shared" si="1038"/>
        <v>-18.299509147676833</v>
      </c>
      <c r="AO667">
        <f t="shared" si="1039"/>
        <v>6.5455167074308314</v>
      </c>
      <c r="AP667">
        <f t="shared" si="1040"/>
        <v>0.04</v>
      </c>
      <c r="AQ667">
        <f t="shared" si="1041"/>
        <v>2.6558886563973427</v>
      </c>
      <c r="AR667">
        <f t="shared" si="1042"/>
        <v>2.3545530735874518</v>
      </c>
      <c r="AS667">
        <f t="shared" si="1043"/>
        <v>7.3021477101105097</v>
      </c>
      <c r="AT667">
        <f t="shared" si="1044"/>
        <v>1</v>
      </c>
      <c r="AU667">
        <f t="shared" si="1045"/>
        <v>0</v>
      </c>
      <c r="AV667">
        <f>2*Parameters!$C$17</f>
        <v>0.04</v>
      </c>
      <c r="AW667">
        <f>2*C667*Parameters!$C$16</f>
        <v>2.6558886563973427</v>
      </c>
      <c r="AX667">
        <f>0</f>
        <v>0</v>
      </c>
      <c r="AY667">
        <f>0</f>
        <v>0</v>
      </c>
      <c r="AZ667">
        <f t="shared" si="1046"/>
        <v>-18.299509147676833</v>
      </c>
      <c r="BA667">
        <f t="shared" si="1047"/>
        <v>6.5455167074308314</v>
      </c>
      <c r="BB667">
        <f t="shared" si="1048"/>
        <v>-18.076143939431905</v>
      </c>
      <c r="BC667">
        <f t="shared" si="1049"/>
        <v>-45.683749438259731</v>
      </c>
      <c r="BD667">
        <f t="shared" si="1050"/>
        <v>2.3545530735874518</v>
      </c>
      <c r="BE667">
        <f t="shared" si="1051"/>
        <v>7.3021477101105097</v>
      </c>
      <c r="BF667">
        <f t="shared" si="1052"/>
        <v>-18.299509147676837</v>
      </c>
      <c r="BG667">
        <f t="shared" si="1053"/>
        <v>6.5455167074308314</v>
      </c>
      <c r="BH667">
        <f>0</f>
        <v>0</v>
      </c>
      <c r="BI667">
        <f>0</f>
        <v>0</v>
      </c>
      <c r="BJ667">
        <f>0</f>
        <v>0</v>
      </c>
      <c r="BK667">
        <f>C667*(Parameters!$C$19+Parameters!$C$18/2)</f>
        <v>9.9595824614900354E-5</v>
      </c>
      <c r="BL667">
        <f t="shared" si="1054"/>
        <v>-18.294959236980031</v>
      </c>
      <c r="BM667">
        <f t="shared" si="1055"/>
        <v>6.5437163989693259</v>
      </c>
      <c r="BN667">
        <f t="shared" si="1056"/>
        <v>-18.076143939431905</v>
      </c>
      <c r="BO667">
        <f t="shared" si="1057"/>
        <v>-45.683749438259731</v>
      </c>
      <c r="BP667">
        <f t="shared" si="1058"/>
        <v>2.3539011674534445</v>
      </c>
      <c r="BQ667">
        <f t="shared" si="1059"/>
        <v>7.3003251554068989</v>
      </c>
      <c r="BR667">
        <f t="shared" si="1060"/>
        <v>-18.299509147676837</v>
      </c>
      <c r="BS667">
        <f t="shared" si="1061"/>
        <v>6.5455167074308314</v>
      </c>
      <c r="BT667">
        <f>2*((((Parameters!$C$21)/((Parameters!$C$21)^2+(C667*Parameters!$C$20)^2)))/((((Parameters!$C$21)/((Parameters!$C$21)^2+(C667*Parameters!$C$20)^2)))^2+((-(C667*Parameters!$C$20)/((Parameters!$C$21)^2+(C667*Parameters!$C$20)^2)+C667*Parameters!$C$22))^2))</f>
        <v>4.004800863534156E-2</v>
      </c>
      <c r="BU667">
        <f>2*(-((-(C667*Parameters!$C$20)/((Parameters!$C$21)^2+(C667*Parameters!$C$20)^2)+C667*Parameters!$C$22))/((((Parameters!$C$21)/((Parameters!$C$21)^2+(C667*Parameters!$C$20)^2)))^2+((-(C667*Parameters!$C$20)/((Parameters!$C$21)^2+(C667*Parameters!$C$20)^2)+C667*Parameters!$C$22))^2))</f>
        <v>180.70877588093637</v>
      </c>
      <c r="BV667">
        <f>0</f>
        <v>0</v>
      </c>
      <c r="BW667">
        <f>0</f>
        <v>0</v>
      </c>
      <c r="BX667">
        <f t="shared" si="1062"/>
        <v>-18.294959236980031</v>
      </c>
      <c r="BY667">
        <f t="shared" si="1063"/>
        <v>6.5437163989693259</v>
      </c>
      <c r="BZ667">
        <f t="shared" si="1064"/>
        <v>-1201.3158007946936</v>
      </c>
      <c r="CA667">
        <f t="shared" si="1065"/>
        <v>-3351.4813751336978</v>
      </c>
      <c r="CB667">
        <f t="shared" si="1066"/>
        <v>2.3539011674534445</v>
      </c>
      <c r="CC667">
        <f t="shared" si="1067"/>
        <v>7.3003251554068989</v>
      </c>
      <c r="CD667">
        <f t="shared" si="1068"/>
        <v>-1337.4380624597834</v>
      </c>
      <c r="CE667">
        <f t="shared" si="1069"/>
        <v>432.20847870751436</v>
      </c>
      <c r="CF667">
        <f>0</f>
        <v>0</v>
      </c>
      <c r="CG667">
        <f>0</f>
        <v>0</v>
      </c>
      <c r="CH667">
        <f>(((Parameters!$C$25))/(((Parameters!$C$25))^2+((C667*Parameters!$C$24-1/(C667*Parameters!$C$23)))^2))+(((Parameters!$C$29+Parameters!$C$28))/(((Parameters!$C$29+Parameters!$C$28))^2+((C667*Parameters!$C$27-1/(C667*Parameters!$C$26)))^2))</f>
        <v>7.3761430474582612E-2</v>
      </c>
      <c r="CI667">
        <f>(-((C667*Parameters!$C$24-1/(C667*Parameters!$C$23)))/(((Parameters!$C$25))^2+((C667*Parameters!$C$24-1/(C667*Parameters!$C$23)))^2))+(-((C667*Parameters!$C$27-1/(C667*Parameters!$C$26)))/(((Parameters!$C$29+Parameters!$C$28))^2+((C667*Parameters!$C$27-1/(C667*Parameters!$C$26)))^2))</f>
        <v>0.63621550429774065</v>
      </c>
      <c r="CJ667">
        <f t="shared" si="1070"/>
        <v>2025.3586820698554</v>
      </c>
      <c r="CK667">
        <f t="shared" si="1071"/>
        <v>-1004.9620820632535</v>
      </c>
      <c r="CL667">
        <f t="shared" si="1072"/>
        <v>-1201.3158007946936</v>
      </c>
      <c r="CM667">
        <f t="shared" si="1073"/>
        <v>-3351.4813751336978</v>
      </c>
      <c r="CN667">
        <f t="shared" si="1074"/>
        <v>-371.27517873339491</v>
      </c>
      <c r="CO667">
        <f t="shared" si="1075"/>
        <v>-811.71819056672791</v>
      </c>
      <c r="CP667">
        <f t="shared" si="1076"/>
        <v>-1337.4380624597834</v>
      </c>
      <c r="CQ667">
        <f t="shared" si="1077"/>
        <v>432.20847870751436</v>
      </c>
      <c r="CR667">
        <f>2*((((Parameters!$C$31)/((Parameters!$C$31)^2+(C667*Parameters!$C$30)^2)))/((((Parameters!$C$31)/((Parameters!$C$31)^2+(C667*Parameters!$C$30)^2)))^2+((-(C667*Parameters!$C$30)/((Parameters!$C$31)^2+(C667*Parameters!$C$30)^2)+C667*Parameters!$C$32))^2))</f>
        <v>4.0023287520387044E-2</v>
      </c>
      <c r="CS667">
        <f>2*(-((-(C667*Parameters!$C$30)/((Parameters!$C$31)^2+(C667*Parameters!$C$30)^2)+C667*Parameters!$C$32))/((((Parameters!$C$31)/((Parameters!$C$31)^2+(C667*Parameters!$C$30)^2)))^2+((-(C667*Parameters!$C$30)/((Parameters!$C$31)^2+(C667*Parameters!$C$30)^2)+C667*Parameters!$C$32))^2))</f>
        <v>87.669834681332716</v>
      </c>
      <c r="CT667">
        <f>0</f>
        <v>0</v>
      </c>
      <c r="CU667">
        <f>0</f>
        <v>0</v>
      </c>
      <c r="CV667">
        <f t="shared" si="1078"/>
        <v>2025.3586820698554</v>
      </c>
      <c r="CW667">
        <f t="shared" si="1079"/>
        <v>-1004.9620820632535</v>
      </c>
      <c r="CX667">
        <f t="shared" si="1080"/>
        <v>86984.605307563063</v>
      </c>
      <c r="CY667">
        <f t="shared" si="1081"/>
        <v>174171.15756597492</v>
      </c>
      <c r="CZ667">
        <f t="shared" si="1082"/>
        <v>-371.27517873339491</v>
      </c>
      <c r="DA667">
        <f t="shared" si="1083"/>
        <v>-811.71819056672791</v>
      </c>
      <c r="DB667">
        <f t="shared" si="1084"/>
        <v>69810.901859128149</v>
      </c>
      <c r="DC667">
        <f t="shared" si="1085"/>
        <v>-32149.912692658054</v>
      </c>
      <c r="DD667">
        <f>0</f>
        <v>0</v>
      </c>
      <c r="DE667">
        <f>0</f>
        <v>0</v>
      </c>
      <c r="DF667">
        <f>(((Parameters!$C$35))/(((Parameters!$C$35))^2+((C667*Parameters!$C$34-1/(C667*Parameters!$C$33)))^2))+(((Parameters!$C$39+Parameters!$C$38))/(((Parameters!$C$39+Parameters!$C$38))^2+((C667*Parameters!$C$37-1/(C667*Parameters!$C$36)))^2))</f>
        <v>7.3761430474582612E-2</v>
      </c>
      <c r="DG667">
        <f>(-((C667*Parameters!$C$34-1/(C667*Parameters!$C$33)))/(((Parameters!$C$35))^2+((C667*Parameters!$C$34-1/(C667*Parameters!$C$33)))^2))+(-((C667*Parameters!$C$37-1/(C667*Parameters!$C$36)))/(((Parameters!$C$39+Parameters!$C$38))^2+((C667*Parameters!$C$37-1/(C667*Parameters!$C$36)))^2))</f>
        <v>0.63621550429774065</v>
      </c>
      <c r="DH667">
        <f t="shared" si="1086"/>
        <v>-102368.92324613529</v>
      </c>
      <c r="DI667">
        <f t="shared" si="1087"/>
        <v>67183.106179308146</v>
      </c>
      <c r="DJ667">
        <f t="shared" si="1088"/>
        <v>86984.605307563063</v>
      </c>
      <c r="DK667">
        <f t="shared" si="1089"/>
        <v>174171.15756597492</v>
      </c>
      <c r="DL667">
        <f t="shared" si="1090"/>
        <v>25232.349722004372</v>
      </c>
      <c r="DM667">
        <f t="shared" si="1091"/>
        <v>41231.636391375163</v>
      </c>
      <c r="DN667">
        <f t="shared" si="1092"/>
        <v>69810.901859128149</v>
      </c>
      <c r="DO667">
        <f t="shared" si="1093"/>
        <v>-32149.912692658054</v>
      </c>
      <c r="DP667">
        <f>2*((((Parameters!$C$41)/((Parameters!$C$41)^2+(C667*(Parameters!$C$40*(1-Parameters!$C$42)))^2)))/((((Parameters!$C$41)/((Parameters!$C$41)^2+(C667*(Parameters!$C$40*(1-Parameters!$C$42)))^2)))^2+((-(C667*(Parameters!$C$40*(1-Parameters!$C$42)))/((Parameters!$C$41)^2+(C667*(Parameters!$C$40*(1-Parameters!$C$42)))^2)+C667*Parameters!$C$43))^2))</f>
        <v>0.20001058103656988</v>
      </c>
      <c r="DQ667">
        <f>2*(-((-(C667*(Parameters!$C$40*(1-Parameters!$C$42)))/((Parameters!$C$41)^2+(C667*(Parameters!$C$40*(1-Parameters!$C$42)))^2)+C667*Parameters!$C$43))/((((Parameters!$C$41)/((Parameters!$C$41)^2+(C667*(Parameters!$C$40*(1-Parameters!$C$42)))^2)))^2+((-(C667*(Parameters!$C$40*(1-Parameters!$C$42)))/((Parameters!$C$41)^2+(C667*(Parameters!$C$40*(1-Parameters!$C$42)))^2)+C667*Parameters!$C$43))^2))</f>
        <v>7.9678765990137403</v>
      </c>
      <c r="DR667">
        <f>0</f>
        <v>0</v>
      </c>
      <c r="DS667">
        <f>0</f>
        <v>0</v>
      </c>
      <c r="DT667">
        <f t="shared" si="1094"/>
        <v>-102368.92324613529</v>
      </c>
      <c r="DU667">
        <f t="shared" si="1095"/>
        <v>67183.106179308146</v>
      </c>
      <c r="DV667">
        <f t="shared" si="1096"/>
        <v>-468796.96208614932</v>
      </c>
      <c r="DW667">
        <f t="shared" si="1097"/>
        <v>-628054.45833037526</v>
      </c>
      <c r="DX667">
        <f t="shared" si="1098"/>
        <v>25232.349722004372</v>
      </c>
      <c r="DY667">
        <f t="shared" si="1099"/>
        <v>41231.636391375163</v>
      </c>
      <c r="DZ667">
        <f t="shared" si="1100"/>
        <v>-253670.95195393736</v>
      </c>
      <c r="EA667">
        <f t="shared" si="1101"/>
        <v>177145.09974715897</v>
      </c>
      <c r="EB667">
        <f>0</f>
        <v>0</v>
      </c>
      <c r="EC667">
        <f>0</f>
        <v>0</v>
      </c>
      <c r="ED667">
        <f>0</f>
        <v>0</v>
      </c>
      <c r="EE667">
        <f>C667*Parameters!$C$44</f>
        <v>1.3279443281986712E-5</v>
      </c>
      <c r="EF667">
        <f t="shared" si="1102"/>
        <v>-102360.5830325779</v>
      </c>
      <c r="EG667">
        <f t="shared" si="1103"/>
        <v>67176.880816639357</v>
      </c>
      <c r="EH667">
        <f t="shared" si="1104"/>
        <v>-468796.96208614932</v>
      </c>
      <c r="EI667">
        <f t="shared" si="1105"/>
        <v>-628054.45833037526</v>
      </c>
      <c r="EJ667">
        <f t="shared" si="1106"/>
        <v>25229.997333699597</v>
      </c>
      <c r="EK667">
        <f t="shared" si="1107"/>
        <v>41228.267782356401</v>
      </c>
      <c r="EL667">
        <f t="shared" si="1108"/>
        <v>-253670.95195393736</v>
      </c>
      <c r="EM667">
        <f t="shared" si="1109"/>
        <v>177145.09974715897</v>
      </c>
      <c r="EN667">
        <f>0</f>
        <v>0</v>
      </c>
      <c r="EO667">
        <f>0</f>
        <v>0</v>
      </c>
      <c r="EP667">
        <f>(((2*Parameters!$C$47))/(((2*Parameters!$C$47))^2+((2*(C667*Parameters!$C$46-1/(C667*Parameters!$C$45))))^2))</f>
        <v>8.5356931643708911E-8</v>
      </c>
      <c r="EQ667">
        <f>(-((2*(C667*Parameters!$C$46-1/(C667*Parameters!$C$45))))/(((2*Parameters!$C$47))^2+((2*(C667*Parameters!$C$46-1/(C667*Parameters!$C$45))))^2))</f>
        <v>1.4607954284590696E-3</v>
      </c>
      <c r="ER667">
        <f t="shared" si="1110"/>
        <v>-101443.16396609579</v>
      </c>
      <c r="ES667">
        <f t="shared" si="1111"/>
        <v>66492.01074874695</v>
      </c>
      <c r="ET667">
        <f t="shared" si="1112"/>
        <v>-468796.96208614932</v>
      </c>
      <c r="EU667">
        <f t="shared" si="1113"/>
        <v>-628054.45833037526</v>
      </c>
      <c r="EV667">
        <f t="shared" si="1114"/>
        <v>24971.202929240917</v>
      </c>
      <c r="EW667">
        <f t="shared" si="1115"/>
        <v>40857.721535971403</v>
      </c>
      <c r="EX667">
        <f t="shared" si="1116"/>
        <v>-253670.95195393736</v>
      </c>
      <c r="EY667">
        <f t="shared" si="1117"/>
        <v>177145.09974715897</v>
      </c>
      <c r="EZ667">
        <f>(ER667+ET667/Parameters!$C$6+Parameters!$C$7*(EV667+EX667/Parameters!$C$6))</f>
        <v>-117749.14525604881</v>
      </c>
      <c r="FA667">
        <f>(ES667+EU667/Parameters!$C$6+Parameters!$C$7*(EW667+EY667/Parameters!$C$6))</f>
        <v>44646.638285081724</v>
      </c>
      <c r="FB667">
        <f t="shared" si="1118"/>
        <v>-102.002534394135</v>
      </c>
      <c r="FC667">
        <f t="shared" si="1119"/>
        <v>7.9409649713242365E-6</v>
      </c>
      <c r="FD667">
        <f>(ER667+ET667/Parameters!$C$6+Parameters!$C$8*(EV667+EX667/Parameters!$C$6))</f>
        <v>689644.12824262772</v>
      </c>
      <c r="FE667">
        <f>(ES667+EU667/Parameters!$C$6+Parameters!$C$8*(EW667+EY667/Parameters!$C$6))</f>
        <v>2395611.1494265371</v>
      </c>
      <c r="FF667">
        <f t="shared" si="1120"/>
        <v>-127.93410511368323</v>
      </c>
      <c r="FG667">
        <f t="shared" si="1121"/>
        <v>4.0113886773320164E-7</v>
      </c>
    </row>
    <row r="668" spans="1:163" x14ac:dyDescent="0.15">
      <c r="A668">
        <f>Parameters!$C$2*(Parameters!$C$3/Parameters!$C$2)^((ROW()-2)/(Parameters!$C$4-1))</f>
        <v>213796.20895022326</v>
      </c>
      <c r="B668">
        <f t="shared" si="1020"/>
        <v>5.33</v>
      </c>
      <c r="C668">
        <f t="shared" si="1021"/>
        <v>1343321.1988067394</v>
      </c>
      <c r="D668">
        <f>1</f>
        <v>1</v>
      </c>
      <c r="E668">
        <f>0</f>
        <v>0</v>
      </c>
      <c r="F668">
        <f>0</f>
        <v>0</v>
      </c>
      <c r="G668">
        <f>0</f>
        <v>0</v>
      </c>
      <c r="H668">
        <f>0</f>
        <v>0</v>
      </c>
      <c r="I668">
        <f>0</f>
        <v>0</v>
      </c>
      <c r="J668">
        <f>1</f>
        <v>1</v>
      </c>
      <c r="K668">
        <f>0</f>
        <v>0</v>
      </c>
      <c r="L668">
        <f>2*Parameters!$C$10</f>
        <v>0.04</v>
      </c>
      <c r="M668">
        <f>2*C668*Parameters!$C$9</f>
        <v>2.6866423976134786</v>
      </c>
      <c r="N668">
        <f>0</f>
        <v>0</v>
      </c>
      <c r="O668">
        <f>0</f>
        <v>0</v>
      </c>
      <c r="P668">
        <f t="shared" si="1022"/>
        <v>1</v>
      </c>
      <c r="Q668">
        <f t="shared" si="1023"/>
        <v>0</v>
      </c>
      <c r="R668">
        <f t="shared" si="1024"/>
        <v>0.04</v>
      </c>
      <c r="S668">
        <f t="shared" si="1025"/>
        <v>2.6866423976134786</v>
      </c>
      <c r="T668">
        <f t="shared" si="1026"/>
        <v>0</v>
      </c>
      <c r="U668">
        <f t="shared" si="1027"/>
        <v>0</v>
      </c>
      <c r="V668">
        <f t="shared" si="1028"/>
        <v>1</v>
      </c>
      <c r="W668">
        <f t="shared" si="1029"/>
        <v>0</v>
      </c>
      <c r="X668">
        <f>0</f>
        <v>0</v>
      </c>
      <c r="Y668">
        <f>0</f>
        <v>0</v>
      </c>
      <c r="Z668">
        <f>0</f>
        <v>0</v>
      </c>
      <c r="AA668">
        <f>C668*(Parameters!$C$12+Parameters!$C$11/2)</f>
        <v>1.0074908991050545E-4</v>
      </c>
      <c r="AB668">
        <f t="shared" si="1030"/>
        <v>0.99972932322352548</v>
      </c>
      <c r="AC668">
        <f t="shared" si="1031"/>
        <v>4.0299635964202182E-6</v>
      </c>
      <c r="AD668">
        <f t="shared" si="1032"/>
        <v>0.04</v>
      </c>
      <c r="AE668">
        <f t="shared" si="1033"/>
        <v>2.6866423976134786</v>
      </c>
      <c r="AF668">
        <f t="shared" si="1034"/>
        <v>0</v>
      </c>
      <c r="AG668">
        <f t="shared" si="1035"/>
        <v>1.0074908991050545E-4</v>
      </c>
      <c r="AH668">
        <f t="shared" si="1036"/>
        <v>1</v>
      </c>
      <c r="AI668">
        <f t="shared" si="1037"/>
        <v>0</v>
      </c>
      <c r="AJ668">
        <f>0</f>
        <v>0</v>
      </c>
      <c r="AK668">
        <f>0</f>
        <v>0</v>
      </c>
      <c r="AL668">
        <f>(((2*Parameters!$C$15))/(((2*Parameters!$C$15))^2+((2*(C668*Parameters!$C$14-1/(C668*Parameters!$C$13))))^2))</f>
        <v>2.425938454590252</v>
      </c>
      <c r="AM668">
        <f>(-((2*(C668*Parameters!$C$14-1/(C668*Parameters!$C$13))))/(((2*Parameters!$C$15))^2+((2*(C668*Parameters!$C$14-1/(C668*Parameters!$C$13))))^2))</f>
        <v>7.4002218871663947</v>
      </c>
      <c r="AN668">
        <f t="shared" si="1038"/>
        <v>-18.784983012401327</v>
      </c>
      <c r="AO668">
        <f t="shared" si="1039"/>
        <v>6.8136420115533438</v>
      </c>
      <c r="AP668">
        <f t="shared" si="1040"/>
        <v>0.04</v>
      </c>
      <c r="AQ668">
        <f t="shared" si="1041"/>
        <v>2.6866423976134786</v>
      </c>
      <c r="AR668">
        <f t="shared" si="1042"/>
        <v>2.425938454590252</v>
      </c>
      <c r="AS668">
        <f t="shared" si="1043"/>
        <v>7.4003226362563055</v>
      </c>
      <c r="AT668">
        <f t="shared" si="1044"/>
        <v>1</v>
      </c>
      <c r="AU668">
        <f t="shared" si="1045"/>
        <v>0</v>
      </c>
      <c r="AV668">
        <f>2*Parameters!$C$17</f>
        <v>0.04</v>
      </c>
      <c r="AW668">
        <f>2*C668*Parameters!$C$16</f>
        <v>2.6866423976134786</v>
      </c>
      <c r="AX668">
        <f>0</f>
        <v>0</v>
      </c>
      <c r="AY668">
        <f>0</f>
        <v>0</v>
      </c>
      <c r="AZ668">
        <f t="shared" si="1046"/>
        <v>-18.784983012401327</v>
      </c>
      <c r="BA668">
        <f t="shared" si="1047"/>
        <v>6.8136420115533438</v>
      </c>
      <c r="BB668">
        <f t="shared" si="1048"/>
        <v>-19.017218830895654</v>
      </c>
      <c r="BC668">
        <f t="shared" si="1049"/>
        <v>-47.509343721490758</v>
      </c>
      <c r="BD668">
        <f t="shared" si="1050"/>
        <v>2.425938454590252</v>
      </c>
      <c r="BE668">
        <f t="shared" si="1051"/>
        <v>7.4003226362563055</v>
      </c>
      <c r="BF668">
        <f t="shared" si="1052"/>
        <v>-18.78498301240133</v>
      </c>
      <c r="BG668">
        <f t="shared" si="1053"/>
        <v>6.8136420115533438</v>
      </c>
      <c r="BH668">
        <f>0</f>
        <v>0</v>
      </c>
      <c r="BI668">
        <f>0</f>
        <v>0</v>
      </c>
      <c r="BJ668">
        <f>0</f>
        <v>0</v>
      </c>
      <c r="BK668">
        <f>C668*(Parameters!$C$19+Parameters!$C$18/2)</f>
        <v>1.0074908991050545E-4</v>
      </c>
      <c r="BL668">
        <f t="shared" si="1054"/>
        <v>-18.78019648925914</v>
      </c>
      <c r="BM668">
        <f t="shared" si="1055"/>
        <v>6.8117260440635023</v>
      </c>
      <c r="BN668">
        <f t="shared" si="1056"/>
        <v>-19.017218830895654</v>
      </c>
      <c r="BO668">
        <f t="shared" si="1057"/>
        <v>-47.509343721490758</v>
      </c>
      <c r="BP668">
        <f t="shared" si="1058"/>
        <v>2.4252519863586119</v>
      </c>
      <c r="BQ668">
        <f t="shared" si="1059"/>
        <v>7.3984300663138214</v>
      </c>
      <c r="BR668">
        <f t="shared" si="1060"/>
        <v>-18.78498301240133</v>
      </c>
      <c r="BS668">
        <f t="shared" si="1061"/>
        <v>6.8136420115533438</v>
      </c>
      <c r="BT668">
        <f>2*((((Parameters!$C$21)/((Parameters!$C$21)^2+(C668*Parameters!$C$20)^2)))/((((Parameters!$C$21)/((Parameters!$C$21)^2+(C668*Parameters!$C$20)^2)))^2+((-(C668*Parameters!$C$20)/((Parameters!$C$21)^2+(C668*Parameters!$C$20)^2)+C668*Parameters!$C$22))^2))</f>
        <v>4.0049127929993739E-2</v>
      </c>
      <c r="BU668">
        <f>2*(-((-(C668*Parameters!$C$20)/((Parameters!$C$21)^2+(C668*Parameters!$C$20)^2)+C668*Parameters!$C$22))/((((Parameters!$C$21)/((Parameters!$C$21)^2+(C668*Parameters!$C$20)^2)))^2+((-(C668*Parameters!$C$20)/((Parameters!$C$21)^2+(C668*Parameters!$C$20)^2)+C668*Parameters!$C$22))^2))</f>
        <v>182.80383940802045</v>
      </c>
      <c r="BV668">
        <f>0</f>
        <v>0</v>
      </c>
      <c r="BW668">
        <f>0</f>
        <v>0</v>
      </c>
      <c r="BX668">
        <f t="shared" si="1062"/>
        <v>-18.78019648925914</v>
      </c>
      <c r="BY668">
        <f t="shared" si="1063"/>
        <v>6.8117260440635023</v>
      </c>
      <c r="BZ668">
        <f t="shared" si="1064"/>
        <v>-1264.9790231730592</v>
      </c>
      <c r="CA668">
        <f t="shared" si="1065"/>
        <v>-3480.3285631073254</v>
      </c>
      <c r="CB668">
        <f t="shared" si="1066"/>
        <v>2.4252519863586119</v>
      </c>
      <c r="CC668">
        <f t="shared" si="1067"/>
        <v>7.3984300663138214</v>
      </c>
      <c r="CD668">
        <f t="shared" si="1068"/>
        <v>-1371.1492754992391</v>
      </c>
      <c r="CE668">
        <f t="shared" si="1069"/>
        <v>450.45531732204256</v>
      </c>
      <c r="CF668">
        <f>0</f>
        <v>0</v>
      </c>
      <c r="CG668">
        <f>0</f>
        <v>0</v>
      </c>
      <c r="CH668">
        <f>(((Parameters!$C$25))/(((Parameters!$C$25))^2+((C668*Parameters!$C$24-1/(C668*Parameters!$C$23)))^2))+(((Parameters!$C$29+Parameters!$C$28))/(((Parameters!$C$29+Parameters!$C$28))^2+((C668*Parameters!$C$27-1/(C668*Parameters!$C$26)))^2))</f>
        <v>7.3965914105491692E-2</v>
      </c>
      <c r="CI668">
        <f>(-((C668*Parameters!$C$24-1/(C668*Parameters!$C$23)))/(((Parameters!$C$25))^2+((C668*Parameters!$C$24-1/(C668*Parameters!$C$23)))^2))+(-((C668*Parameters!$C$27-1/(C668*Parameters!$C$26)))/(((Parameters!$C$29+Parameters!$C$28))^2+((C668*Parameters!$C$27-1/(C668*Parameters!$C$26)))^2))</f>
        <v>0.64354412128485416</v>
      </c>
      <c r="CJ668">
        <f t="shared" si="1070"/>
        <v>2127.3994606649562</v>
      </c>
      <c r="CK668">
        <f t="shared" si="1071"/>
        <v>-1064.683771425302</v>
      </c>
      <c r="CL668">
        <f t="shared" si="1072"/>
        <v>-1264.9790231730592</v>
      </c>
      <c r="CM668">
        <f t="shared" si="1073"/>
        <v>-3480.3285631073254</v>
      </c>
      <c r="CN668">
        <f t="shared" si="1074"/>
        <v>-388.88092891512929</v>
      </c>
      <c r="CO668">
        <f t="shared" si="1075"/>
        <v>-841.67828627580423</v>
      </c>
      <c r="CP668">
        <f t="shared" si="1076"/>
        <v>-1371.1492754992391</v>
      </c>
      <c r="CQ668">
        <f t="shared" si="1077"/>
        <v>450.45531732204256</v>
      </c>
      <c r="CR668">
        <f>2*((((Parameters!$C$31)/((Parameters!$C$31)^2+(C668*Parameters!$C$30)^2)))/((((Parameters!$C$31)/((Parameters!$C$31)^2+(C668*Parameters!$C$30)^2)))^2+((-(C668*Parameters!$C$30)/((Parameters!$C$31)^2+(C668*Parameters!$C$30)^2)+C668*Parameters!$C$32))^2))</f>
        <v>4.0023830198765084E-2</v>
      </c>
      <c r="CS668">
        <f>2*(-((-(C668*Parameters!$C$30)/((Parameters!$C$31)^2+(C668*Parameters!$C$30)^2)+C668*Parameters!$C$32))/((((Parameters!$C$31)/((Parameters!$C$31)^2+(C668*Parameters!$C$30)^2)))^2+((-(C668*Parameters!$C$30)/((Parameters!$C$31)^2+(C668*Parameters!$C$30)^2)+C668*Parameters!$C$32))^2))</f>
        <v>88.685604762846907</v>
      </c>
      <c r="CT668">
        <f>0</f>
        <v>0</v>
      </c>
      <c r="CU668">
        <f>0</f>
        <v>0</v>
      </c>
      <c r="CV668">
        <f t="shared" si="1078"/>
        <v>2127.3994606649562</v>
      </c>
      <c r="CW668">
        <f t="shared" si="1079"/>
        <v>-1064.683771425302</v>
      </c>
      <c r="CX668">
        <f t="shared" si="1080"/>
        <v>93242.291801647109</v>
      </c>
      <c r="CY668">
        <f t="shared" si="1081"/>
        <v>185146.76645563575</v>
      </c>
      <c r="CZ668">
        <f t="shared" si="1082"/>
        <v>-388.88092891512929</v>
      </c>
      <c r="DA668">
        <f t="shared" si="1083"/>
        <v>-841.67828627580423</v>
      </c>
      <c r="DB668">
        <f t="shared" si="1084"/>
        <v>73258.034054360614</v>
      </c>
      <c r="DC668">
        <f t="shared" si="1085"/>
        <v>-34071.372233065769</v>
      </c>
      <c r="DD668">
        <f>0</f>
        <v>0</v>
      </c>
      <c r="DE668">
        <f>0</f>
        <v>0</v>
      </c>
      <c r="DF668">
        <f>(((Parameters!$C$35))/(((Parameters!$C$35))^2+((C668*Parameters!$C$34-1/(C668*Parameters!$C$33)))^2))+(((Parameters!$C$39+Parameters!$C$38))/(((Parameters!$C$39+Parameters!$C$38))^2+((C668*Parameters!$C$37-1/(C668*Parameters!$C$36)))^2))</f>
        <v>7.3965914105491692E-2</v>
      </c>
      <c r="DG668">
        <f>(-((C668*Parameters!$C$34-1/(C668*Parameters!$C$33)))/(((Parameters!$C$35))^2+((C668*Parameters!$C$34-1/(C668*Parameters!$C$33)))^2))+(-((C668*Parameters!$C$37-1/(C668*Parameters!$C$36)))/(((Parameters!$C$39+Parameters!$C$38))^2+((C668*Parameters!$C$37-1/(C668*Parameters!$C$36)))^2))</f>
        <v>0.64354412128485416</v>
      </c>
      <c r="DH668">
        <f t="shared" si="1086"/>
        <v>-110125.96232035944</v>
      </c>
      <c r="DI668">
        <f t="shared" si="1087"/>
        <v>72635.394797218731</v>
      </c>
      <c r="DJ668">
        <f t="shared" si="1088"/>
        <v>93242.291801647109</v>
      </c>
      <c r="DK668">
        <f t="shared" si="1089"/>
        <v>185146.76645563575</v>
      </c>
      <c r="DL668">
        <f t="shared" si="1090"/>
        <v>26956.147830184382</v>
      </c>
      <c r="DM668">
        <f t="shared" si="1091"/>
        <v>43782.978674246442</v>
      </c>
      <c r="DN668">
        <f t="shared" si="1092"/>
        <v>73258.034054360614</v>
      </c>
      <c r="DO668">
        <f t="shared" si="1093"/>
        <v>-34071.372233065769</v>
      </c>
      <c r="DP668">
        <f>2*((((Parameters!$C$41)/((Parameters!$C$41)^2+(C668*(Parameters!$C$40*(1-Parameters!$C$42)))^2)))/((((Parameters!$C$41)/((Parameters!$C$41)^2+(C668*(Parameters!$C$40*(1-Parameters!$C$42)))^2)))^2+((-(C668*(Parameters!$C$40*(1-Parameters!$C$42)))/((Parameters!$C$41)^2+(C668*(Parameters!$C$40*(1-Parameters!$C$42)))^2)+C668*Parameters!$C$43))^2))</f>
        <v>0.20001082751058016</v>
      </c>
      <c r="DQ668">
        <f>2*(-((-(C668*(Parameters!$C$40*(1-Parameters!$C$42)))/((Parameters!$C$41)^2+(C668*(Parameters!$C$40*(1-Parameters!$C$42)))^2)+C668*Parameters!$C$43))/((((Parameters!$C$41)/((Parameters!$C$41)^2+(C668*(Parameters!$C$40*(1-Parameters!$C$42)))^2)))^2+((-(C668*(Parameters!$C$40*(1-Parameters!$C$42)))/((Parameters!$C$41)^2+(C668*(Parameters!$C$40*(1-Parameters!$C$42)))^2)+C668*Parameters!$C$43))^2))</f>
        <v>8.060145227913873</v>
      </c>
      <c r="DR668">
        <f>0</f>
        <v>0</v>
      </c>
      <c r="DS668">
        <f>0</f>
        <v>0</v>
      </c>
      <c r="DT668">
        <f t="shared" si="1094"/>
        <v>-110125.96232035944</v>
      </c>
      <c r="DU668">
        <f t="shared" si="1095"/>
        <v>72635.394797218731</v>
      </c>
      <c r="DV668">
        <f t="shared" si="1096"/>
        <v>-514235.92380488967</v>
      </c>
      <c r="DW668">
        <f t="shared" si="1097"/>
        <v>-687956.61779028294</v>
      </c>
      <c r="DX668">
        <f t="shared" si="1098"/>
        <v>26956.147830184382</v>
      </c>
      <c r="DY668">
        <f t="shared" si="1099"/>
        <v>43782.978674246442</v>
      </c>
      <c r="DZ668">
        <f t="shared" si="1100"/>
        <v>-274247.61113670899</v>
      </c>
      <c r="EA668">
        <f t="shared" si="1101"/>
        <v>191956.16385884988</v>
      </c>
      <c r="EB668">
        <f>0</f>
        <v>0</v>
      </c>
      <c r="EC668">
        <f>0</f>
        <v>0</v>
      </c>
      <c r="ED668">
        <f>0</f>
        <v>0</v>
      </c>
      <c r="EE668">
        <f>C668*Parameters!$C$44</f>
        <v>1.3433211988067393E-5</v>
      </c>
      <c r="EF668">
        <f t="shared" si="1102"/>
        <v>-110116.72085327406</v>
      </c>
      <c r="EG668">
        <f t="shared" si="1103"/>
        <v>72628.486957042376</v>
      </c>
      <c r="EH668">
        <f t="shared" si="1104"/>
        <v>-514235.92380488967</v>
      </c>
      <c r="EI668">
        <f t="shared" si="1105"/>
        <v>-687956.61779028294</v>
      </c>
      <c r="EJ668">
        <f t="shared" si="1106"/>
        <v>26953.569242342848</v>
      </c>
      <c r="EK668">
        <f t="shared" si="1107"/>
        <v>43779.294647948824</v>
      </c>
      <c r="EL668">
        <f t="shared" si="1108"/>
        <v>-274247.61113670899</v>
      </c>
      <c r="EM668">
        <f t="shared" si="1109"/>
        <v>191956.16385884988</v>
      </c>
      <c r="EN668">
        <f>0</f>
        <v>0</v>
      </c>
      <c r="EO668">
        <f>0</f>
        <v>0</v>
      </c>
      <c r="EP668">
        <f>(((2*Parameters!$C$47))/(((2*Parameters!$C$47))^2+((2*(C668*Parameters!$C$46-1/(C668*Parameters!$C$45))))^2))</f>
        <v>8.7345307854582811E-8</v>
      </c>
      <c r="EQ668">
        <f>(-((2*(C668*Parameters!$C$46-1/(C668*Parameters!$C$45))))/(((2*Parameters!$C$47))^2+((2*(C668*Parameters!$C$46-1/(C668*Parameters!$C$45))))^2))</f>
        <v>1.4777119775975856E-3</v>
      </c>
      <c r="ER668">
        <f t="shared" si="1110"/>
        <v>-109100.16403519292</v>
      </c>
      <c r="ES668">
        <f t="shared" si="1111"/>
        <v>71868.534283342364</v>
      </c>
      <c r="ET668">
        <f t="shared" si="1112"/>
        <v>-514235.92380488967</v>
      </c>
      <c r="EU668">
        <f t="shared" si="1113"/>
        <v>-687956.61779028294</v>
      </c>
      <c r="EV668">
        <f t="shared" si="1114"/>
        <v>26669.889365592917</v>
      </c>
      <c r="EW668">
        <f t="shared" si="1115"/>
        <v>43374.052434614809</v>
      </c>
      <c r="EX668">
        <f t="shared" si="1116"/>
        <v>-274247.61113670899</v>
      </c>
      <c r="EY668">
        <f t="shared" si="1117"/>
        <v>191956.16385884988</v>
      </c>
      <c r="EZ668">
        <f>(ER668+ET668/Parameters!$C$6+Parameters!$C$7*(EV668+EX668/Parameters!$C$6))</f>
        <v>-126986.63095014561</v>
      </c>
      <c r="FA668">
        <f>(ES668+EU668/Parameters!$C$6+Parameters!$C$7*(EW668+EY668/Parameters!$C$6))</f>
        <v>47939.608447158607</v>
      </c>
      <c r="FB668">
        <f t="shared" si="1118"/>
        <v>-102.6537945795458</v>
      </c>
      <c r="FC668">
        <f t="shared" si="1119"/>
        <v>7.3673325049433219E-6</v>
      </c>
      <c r="FD668">
        <f>(ER668+ET668/Parameters!$C$6+Parameters!$C$8*(EV668+EX668/Parameters!$C$6))</f>
        <v>729555.4701352237</v>
      </c>
      <c r="FE668">
        <f>(ES668+EU668/Parameters!$C$6+Parameters!$C$8*(EW668+EY668/Parameters!$C$6))</f>
        <v>2550479.0368889426</v>
      </c>
      <c r="FF668">
        <f t="shared" si="1120"/>
        <v>-128.4739955469521</v>
      </c>
      <c r="FG668">
        <f t="shared" si="1121"/>
        <v>3.7696429990677681E-7</v>
      </c>
    </row>
    <row r="669" spans="1:163" x14ac:dyDescent="0.15">
      <c r="A669">
        <f>Parameters!$C$2*(Parameters!$C$3/Parameters!$C$2)^((ROW()-2)/(Parameters!$C$4-1))</f>
        <v>216271.85237270186</v>
      </c>
      <c r="B669">
        <f t="shared" si="1020"/>
        <v>5.335</v>
      </c>
      <c r="C669">
        <f t="shared" si="1021"/>
        <v>1358876.1251846729</v>
      </c>
      <c r="D669">
        <f>1</f>
        <v>1</v>
      </c>
      <c r="E669">
        <f>0</f>
        <v>0</v>
      </c>
      <c r="F669">
        <f>0</f>
        <v>0</v>
      </c>
      <c r="G669">
        <f>0</f>
        <v>0</v>
      </c>
      <c r="H669">
        <f>0</f>
        <v>0</v>
      </c>
      <c r="I669">
        <f>0</f>
        <v>0</v>
      </c>
      <c r="J669">
        <f>1</f>
        <v>1</v>
      </c>
      <c r="K669">
        <f>0</f>
        <v>0</v>
      </c>
      <c r="L669">
        <f>2*Parameters!$C$10</f>
        <v>0.04</v>
      </c>
      <c r="M669">
        <f>2*C669*Parameters!$C$9</f>
        <v>2.7177522503693456</v>
      </c>
      <c r="N669">
        <f>0</f>
        <v>0</v>
      </c>
      <c r="O669">
        <f>0</f>
        <v>0</v>
      </c>
      <c r="P669">
        <f t="shared" si="1022"/>
        <v>1</v>
      </c>
      <c r="Q669">
        <f t="shared" si="1023"/>
        <v>0</v>
      </c>
      <c r="R669">
        <f t="shared" si="1024"/>
        <v>0.04</v>
      </c>
      <c r="S669">
        <f t="shared" si="1025"/>
        <v>2.7177522503693456</v>
      </c>
      <c r="T669">
        <f t="shared" si="1026"/>
        <v>0</v>
      </c>
      <c r="U669">
        <f t="shared" si="1027"/>
        <v>0</v>
      </c>
      <c r="V669">
        <f t="shared" si="1028"/>
        <v>1</v>
      </c>
      <c r="W669">
        <f t="shared" si="1029"/>
        <v>0</v>
      </c>
      <c r="X669">
        <f>0</f>
        <v>0</v>
      </c>
      <c r="Y669">
        <f>0</f>
        <v>0</v>
      </c>
      <c r="Z669">
        <f>0</f>
        <v>0</v>
      </c>
      <c r="AA669">
        <f>C669*(Parameters!$C$12+Parameters!$C$11/2)</f>
        <v>1.0191570938885047E-4</v>
      </c>
      <c r="AB669">
        <f t="shared" si="1030"/>
        <v>0.99972301835146049</v>
      </c>
      <c r="AC669">
        <f t="shared" si="1031"/>
        <v>4.076628375554019E-6</v>
      </c>
      <c r="AD669">
        <f t="shared" si="1032"/>
        <v>0.04</v>
      </c>
      <c r="AE669">
        <f t="shared" si="1033"/>
        <v>2.7177522503693456</v>
      </c>
      <c r="AF669">
        <f t="shared" si="1034"/>
        <v>0</v>
      </c>
      <c r="AG669">
        <f t="shared" si="1035"/>
        <v>1.0191570938885047E-4</v>
      </c>
      <c r="AH669">
        <f t="shared" si="1036"/>
        <v>1</v>
      </c>
      <c r="AI669">
        <f t="shared" si="1037"/>
        <v>0</v>
      </c>
      <c r="AJ669">
        <f>0</f>
        <v>0</v>
      </c>
      <c r="AK669">
        <f>0</f>
        <v>0</v>
      </c>
      <c r="AL669">
        <f>(((2*Parameters!$C$15))/(((2*Parameters!$C$15))^2+((2*(C669*Parameters!$C$14-1/(C669*Parameters!$C$13))))^2))</f>
        <v>2.4998902113028878</v>
      </c>
      <c r="AM669">
        <f>(-((2*(C669*Parameters!$C$14-1/(C669*Parameters!$C$13))))/(((2*Parameters!$C$15))^2+((2*(C669*Parameters!$C$14-1/(C669*Parameters!$C$13))))^2))</f>
        <v>7.4998536128383329</v>
      </c>
      <c r="AN669">
        <f t="shared" si="1038"/>
        <v>-19.28302540692847</v>
      </c>
      <c r="AO669">
        <f t="shared" si="1039"/>
        <v>7.0940804685866308</v>
      </c>
      <c r="AP669">
        <f t="shared" si="1040"/>
        <v>0.04</v>
      </c>
      <c r="AQ669">
        <f t="shared" si="1041"/>
        <v>2.7177522503693456</v>
      </c>
      <c r="AR669">
        <f t="shared" si="1042"/>
        <v>2.4998902113028878</v>
      </c>
      <c r="AS669">
        <f t="shared" si="1043"/>
        <v>7.499955528547722</v>
      </c>
      <c r="AT669">
        <f t="shared" si="1044"/>
        <v>1</v>
      </c>
      <c r="AU669">
        <f t="shared" si="1045"/>
        <v>0</v>
      </c>
      <c r="AV669">
        <f>2*Parameters!$C$17</f>
        <v>0.04</v>
      </c>
      <c r="AW669">
        <f>2*C669*Parameters!$C$16</f>
        <v>2.7177522503693456</v>
      </c>
      <c r="AX669">
        <f>0</f>
        <v>0</v>
      </c>
      <c r="AY669">
        <f>0</f>
        <v>0</v>
      </c>
      <c r="AZ669">
        <f t="shared" si="1046"/>
        <v>-19.28302540692847</v>
      </c>
      <c r="BA669">
        <f t="shared" si="1047"/>
        <v>7.0940804685866308</v>
      </c>
      <c r="BB669">
        <f t="shared" si="1048"/>
        <v>-20.011274174079677</v>
      </c>
      <c r="BC669">
        <f t="shared" si="1049"/>
        <v>-49.404970224496303</v>
      </c>
      <c r="BD669">
        <f t="shared" si="1050"/>
        <v>2.4998902113028878</v>
      </c>
      <c r="BE669">
        <f t="shared" si="1051"/>
        <v>7.499955528547722</v>
      </c>
      <c r="BF669">
        <f t="shared" si="1052"/>
        <v>-19.28302540692847</v>
      </c>
      <c r="BG669">
        <f t="shared" si="1053"/>
        <v>7.0940804685866308</v>
      </c>
      <c r="BH669">
        <f>0</f>
        <v>0</v>
      </c>
      <c r="BI669">
        <f>0</f>
        <v>0</v>
      </c>
      <c r="BJ669">
        <f>0</f>
        <v>0</v>
      </c>
      <c r="BK669">
        <f>C669*(Parameters!$C$19+Parameters!$C$18/2)</f>
        <v>1.0191570938885047E-4</v>
      </c>
      <c r="BL669">
        <f t="shared" si="1054"/>
        <v>-19.277990264340705</v>
      </c>
      <c r="BM669">
        <f t="shared" si="1055"/>
        <v>7.0920410053834049</v>
      </c>
      <c r="BN669">
        <f t="shared" si="1056"/>
        <v>-20.011274174079677</v>
      </c>
      <c r="BO669">
        <f t="shared" si="1057"/>
        <v>-49.404970224496303</v>
      </c>
      <c r="BP669">
        <f t="shared" si="1058"/>
        <v>2.49916721305947</v>
      </c>
      <c r="BQ669">
        <f t="shared" si="1059"/>
        <v>7.497990285334212</v>
      </c>
      <c r="BR669">
        <f t="shared" si="1060"/>
        <v>-19.28302540692847</v>
      </c>
      <c r="BS669">
        <f t="shared" si="1061"/>
        <v>7.0940804685866308</v>
      </c>
      <c r="BT669">
        <f>2*((((Parameters!$C$21)/((Parameters!$C$21)^2+(C669*Parameters!$C$20)^2)))/((((Parameters!$C$21)/((Parameters!$C$21)^2+(C669*Parameters!$C$20)^2)))^2+((-(C669*Parameters!$C$20)/((Parameters!$C$21)^2+(C669*Parameters!$C$20)^2)+C669*Parameters!$C$22))^2))</f>
        <v>4.0050273344945028E-2</v>
      </c>
      <c r="BU669">
        <f>2*(-((-(C669*Parameters!$C$20)/((Parameters!$C$21)^2+(C669*Parameters!$C$20)^2)+C669*Parameters!$C$22))/((((Parameters!$C$21)/((Parameters!$C$21)^2+(C669*Parameters!$C$20)^2)))^2+((-(C669*Parameters!$C$20)/((Parameters!$C$21)^2+(C669*Parameters!$C$20)^2)+C669*Parameters!$C$22))^2))</f>
        <v>184.92325247360631</v>
      </c>
      <c r="BV669">
        <f>0</f>
        <v>0</v>
      </c>
      <c r="BW669">
        <f>0</f>
        <v>0</v>
      </c>
      <c r="BX669">
        <f t="shared" si="1062"/>
        <v>-19.277990264340705</v>
      </c>
      <c r="BY669">
        <f t="shared" si="1063"/>
        <v>7.0920410053834049</v>
      </c>
      <c r="BZ669">
        <f t="shared" si="1064"/>
        <v>-1332.2666523453918</v>
      </c>
      <c r="CA669">
        <f t="shared" si="1065"/>
        <v>-3614.0695928800574</v>
      </c>
      <c r="CB669">
        <f t="shared" si="1066"/>
        <v>2.49916721305947</v>
      </c>
      <c r="CC669">
        <f t="shared" si="1067"/>
        <v>7.497990285334212</v>
      </c>
      <c r="CD669">
        <f t="shared" si="1068"/>
        <v>-1405.7356836564168</v>
      </c>
      <c r="CE669">
        <f t="shared" si="1069"/>
        <v>469.54850654340743</v>
      </c>
      <c r="CF669">
        <f>0</f>
        <v>0</v>
      </c>
      <c r="CG669">
        <f>0</f>
        <v>0</v>
      </c>
      <c r="CH669">
        <f>(((Parameters!$C$25))/(((Parameters!$C$25))^2+((C669*Parameters!$C$24-1/(C669*Parameters!$C$23)))^2))+(((Parameters!$C$29+Parameters!$C$28))/(((Parameters!$C$29+Parameters!$C$28))^2+((C669*Parameters!$C$27-1/(C669*Parameters!$C$26)))^2))</f>
        <v>7.417454141117924E-2</v>
      </c>
      <c r="CI669">
        <f>(-((C669*Parameters!$C$24-1/(C669*Parameters!$C$23)))/(((Parameters!$C$25))^2+((C669*Parameters!$C$24-1/(C669*Parameters!$C$23)))^2))+(-((C669*Parameters!$C$27-1/(C669*Parameters!$C$26)))/(((Parameters!$C$29+Parameters!$C$28))^2+((C669*Parameters!$C$27-1/(C669*Parameters!$C$26)))^2))</f>
        <v>0.65096366972507269</v>
      </c>
      <c r="CJ669">
        <f t="shared" si="1070"/>
        <v>2234.5297465835342</v>
      </c>
      <c r="CK669">
        <f t="shared" si="1071"/>
        <v>-1128.237102737676</v>
      </c>
      <c r="CL669">
        <f t="shared" si="1072"/>
        <v>-1332.2666523453918</v>
      </c>
      <c r="CM669">
        <f t="shared" si="1073"/>
        <v>-3614.0695928800574</v>
      </c>
      <c r="CN669">
        <f t="shared" si="1074"/>
        <v>-407.42965140090956</v>
      </c>
      <c r="CO669">
        <f t="shared" si="1075"/>
        <v>-872.75632386796929</v>
      </c>
      <c r="CP669">
        <f t="shared" si="1076"/>
        <v>-1405.7356836564168</v>
      </c>
      <c r="CQ669">
        <f t="shared" si="1077"/>
        <v>469.54850654340743</v>
      </c>
      <c r="CR669">
        <f>2*((((Parameters!$C$31)/((Parameters!$C$31)^2+(C669*Parameters!$C$30)^2)))/((((Parameters!$C$31)/((Parameters!$C$31)^2+(C669*Parameters!$C$30)^2)))^2+((-(C669*Parameters!$C$30)/((Parameters!$C$31)^2+(C669*Parameters!$C$30)^2)+C669*Parameters!$C$32))^2))</f>
        <v>4.0024385529172445E-2</v>
      </c>
      <c r="CS669">
        <f>2*(-((-(C669*Parameters!$C$30)/((Parameters!$C$31)^2+(C669*Parameters!$C$30)^2)+C669*Parameters!$C$32))/((((Parameters!$C$31)/((Parameters!$C$31)^2+(C669*Parameters!$C$30)^2)))^2+((-(C669*Parameters!$C$30)/((Parameters!$C$31)^2+(C669*Parameters!$C$30)^2)+C669*Parameters!$C$32))^2))</f>
        <v>89.713158045001691</v>
      </c>
      <c r="CT669">
        <f>0</f>
        <v>0</v>
      </c>
      <c r="CU669">
        <f>0</f>
        <v>0</v>
      </c>
      <c r="CV669">
        <f t="shared" si="1078"/>
        <v>2234.5297465835342</v>
      </c>
      <c r="CW669">
        <f t="shared" si="1079"/>
        <v>-1128.237102737676</v>
      </c>
      <c r="CX669">
        <f t="shared" si="1080"/>
        <v>99974.8825378482</v>
      </c>
      <c r="CY669">
        <f t="shared" si="1081"/>
        <v>196807.49372185784</v>
      </c>
      <c r="CZ669">
        <f t="shared" si="1082"/>
        <v>-407.42965140090956</v>
      </c>
      <c r="DA669">
        <f t="shared" si="1083"/>
        <v>-872.75632386796929</v>
      </c>
      <c r="DB669">
        <f t="shared" si="1084"/>
        <v>76875.683212841701</v>
      </c>
      <c r="DC669">
        <f t="shared" si="1085"/>
        <v>-36117.183737385851</v>
      </c>
      <c r="DD669">
        <f>0</f>
        <v>0</v>
      </c>
      <c r="DE669">
        <f>0</f>
        <v>0</v>
      </c>
      <c r="DF669">
        <f>(((Parameters!$C$35))/(((Parameters!$C$35))^2+((C669*Parameters!$C$34-1/(C669*Parameters!$C$33)))^2))+(((Parameters!$C$39+Parameters!$C$38))/(((Parameters!$C$39+Parameters!$C$38))^2+((C669*Parameters!$C$37-1/(C669*Parameters!$C$36)))^2))</f>
        <v>7.417454141117924E-2</v>
      </c>
      <c r="DG669">
        <f>(-((C669*Parameters!$C$34-1/(C669*Parameters!$C$33)))/(((Parameters!$C$35))^2+((C669*Parameters!$C$34-1/(C669*Parameters!$C$33)))^2))+(-((C669*Parameters!$C$37-1/(C669*Parameters!$C$36)))/(((Parameters!$C$39+Parameters!$C$38))^2+((C669*Parameters!$C$37-1/(C669*Parameters!$C$36)))^2))</f>
        <v>0.65096366972507269</v>
      </c>
      <c r="DH669">
        <f t="shared" si="1086"/>
        <v>-118464.40753110986</v>
      </c>
      <c r="DI669">
        <f t="shared" si="1087"/>
        <v>78549.884907535408</v>
      </c>
      <c r="DJ669">
        <f t="shared" si="1088"/>
        <v>99974.8825378482</v>
      </c>
      <c r="DK669">
        <f t="shared" si="1089"/>
        <v>196807.49372185784</v>
      </c>
      <c r="DL669">
        <f t="shared" si="1090"/>
        <v>28805.763362406124</v>
      </c>
      <c r="DM669">
        <f t="shared" si="1091"/>
        <v>46491.544992201729</v>
      </c>
      <c r="DN669">
        <f t="shared" si="1092"/>
        <v>76875.683212841701</v>
      </c>
      <c r="DO669">
        <f t="shared" si="1093"/>
        <v>-36117.183737385851</v>
      </c>
      <c r="DP669">
        <f>2*((((Parameters!$C$41)/((Parameters!$C$41)^2+(C669*(Parameters!$C$40*(1-Parameters!$C$42)))^2)))/((((Parameters!$C$41)/((Parameters!$C$41)^2+(C669*(Parameters!$C$40*(1-Parameters!$C$42)))^2)))^2+((-(C669*(Parameters!$C$40*(1-Parameters!$C$42)))/((Parameters!$C$41)^2+(C669*(Parameters!$C$40*(1-Parameters!$C$42)))^2)+C669*Parameters!$C$43))^2))</f>
        <v>0.20001107972617929</v>
      </c>
      <c r="DQ669">
        <f>2*(-((-(C669*(Parameters!$C$40*(1-Parameters!$C$42)))/((Parameters!$C$41)^2+(C669*(Parameters!$C$40*(1-Parameters!$C$42)))^2)+C669*Parameters!$C$43))/((((Parameters!$C$41)/((Parameters!$C$41)^2+(C669*(Parameters!$C$40*(1-Parameters!$C$42)))^2)))^2+((-(C669*(Parameters!$C$40*(1-Parameters!$C$42)))/((Parameters!$C$41)^2+(C669*(Parameters!$C$40*(1-Parameters!$C$42)))^2)+C669*Parameters!$C$43))^2))</f>
        <v>8.1534824517139857</v>
      </c>
      <c r="DR669">
        <f>0</f>
        <v>0</v>
      </c>
      <c r="DS669">
        <f>0</f>
        <v>0</v>
      </c>
      <c r="DT669">
        <f t="shared" si="1094"/>
        <v>-118464.40753110986</v>
      </c>
      <c r="DU669">
        <f t="shared" si="1095"/>
        <v>78549.884907535408</v>
      </c>
      <c r="DV669">
        <f t="shared" si="1096"/>
        <v>-564174.4196993144</v>
      </c>
      <c r="DW669">
        <f t="shared" si="1097"/>
        <v>-753379.12694301724</v>
      </c>
      <c r="DX669">
        <f t="shared" si="1098"/>
        <v>28805.763362406124</v>
      </c>
      <c r="DY669">
        <f t="shared" si="1099"/>
        <v>46491.544992201729</v>
      </c>
      <c r="DZ669">
        <f t="shared" si="1100"/>
        <v>-296430.84120169468</v>
      </c>
      <c r="EA669">
        <f t="shared" si="1101"/>
        <v>208048.92645824666</v>
      </c>
      <c r="EB669">
        <f>0</f>
        <v>0</v>
      </c>
      <c r="EC669">
        <f>0</f>
        <v>0</v>
      </c>
      <c r="ED669">
        <f>0</f>
        <v>0</v>
      </c>
      <c r="EE669">
        <f>C669*Parameters!$C$44</f>
        <v>1.3588761251846728E-5</v>
      </c>
      <c r="EF669">
        <f t="shared" si="1102"/>
        <v>-118454.17004202171</v>
      </c>
      <c r="EG669">
        <f t="shared" si="1103"/>
        <v>78542.218476041715</v>
      </c>
      <c r="EH669">
        <f t="shared" si="1104"/>
        <v>-564174.4196993144</v>
      </c>
      <c r="EI669">
        <f t="shared" si="1105"/>
        <v>-753379.12694301724</v>
      </c>
      <c r="EJ669">
        <f t="shared" si="1106"/>
        <v>28802.93623521578</v>
      </c>
      <c r="EK669">
        <f t="shared" si="1107"/>
        <v>46487.516864272955</v>
      </c>
      <c r="EL669">
        <f t="shared" si="1108"/>
        <v>-296430.84120169468</v>
      </c>
      <c r="EM669">
        <f t="shared" si="1109"/>
        <v>208048.92645824666</v>
      </c>
      <c r="EN669">
        <f>0</f>
        <v>0</v>
      </c>
      <c r="EO669">
        <f>0</f>
        <v>0</v>
      </c>
      <c r="EP669">
        <f>(((2*Parameters!$C$47))/(((2*Parameters!$C$47))^2+((2*(C669*Parameters!$C$46-1/(C669*Parameters!$C$45))))^2))</f>
        <v>8.9380006737400234E-8</v>
      </c>
      <c r="EQ669">
        <f>(-((2*(C669*Parameters!$C$46-1/(C669*Parameters!$C$45))))/(((2*Parameters!$C$47))^2+((2*(C669*Parameters!$C$46-1/(C669*Parameters!$C$45))))^2))</f>
        <v>1.4948244580706524E-3</v>
      </c>
      <c r="ER669">
        <f t="shared" si="1110"/>
        <v>-117328.05092278081</v>
      </c>
      <c r="ES669">
        <f t="shared" si="1111"/>
        <v>77698.80941782592</v>
      </c>
      <c r="ET669">
        <f t="shared" si="1112"/>
        <v>-564174.4196993144</v>
      </c>
      <c r="EU669">
        <f t="shared" si="1113"/>
        <v>-753379.12694301724</v>
      </c>
      <c r="EV669">
        <f t="shared" si="1114"/>
        <v>28491.913116480067</v>
      </c>
      <c r="EW669">
        <f t="shared" si="1115"/>
        <v>46044.423388132651</v>
      </c>
      <c r="EX669">
        <f t="shared" si="1116"/>
        <v>-296430.84120169468</v>
      </c>
      <c r="EY669">
        <f t="shared" si="1117"/>
        <v>208048.92645824666</v>
      </c>
      <c r="EZ669">
        <f>(ER669+ET669/Parameters!$C$6+Parameters!$C$7*(EV669+EX669/Parameters!$C$6))</f>
        <v>-136951.50899927871</v>
      </c>
      <c r="FA669">
        <f>(ES669+EU669/Parameters!$C$6+Parameters!$C$7*(EW669+EY669/Parameters!$C$6))</f>
        <v>51494.318045894885</v>
      </c>
      <c r="FB669">
        <f t="shared" si="1118"/>
        <v>-103.30563530582489</v>
      </c>
      <c r="FC669">
        <f t="shared" si="1119"/>
        <v>6.8346807713624816E-6</v>
      </c>
      <c r="FD669">
        <f>(ER669+ET669/Parameters!$C$6+Parameters!$C$8*(EV669+EX669/Parameters!$C$6))</f>
        <v>772112.24908264703</v>
      </c>
      <c r="FE669">
        <f>(ES669+EU669/Parameters!$C$6+Parameters!$C$8*(EW669+EY669/Parameters!$C$6))</f>
        <v>2715539.7073799134</v>
      </c>
      <c r="FF669">
        <f t="shared" si="1120"/>
        <v>-129.01475389190261</v>
      </c>
      <c r="FG669">
        <f t="shared" si="1121"/>
        <v>3.5421121316061582E-7</v>
      </c>
    </row>
    <row r="670" spans="1:163" x14ac:dyDescent="0.15">
      <c r="A670">
        <f>Parameters!$C$2*(Parameters!$C$3/Parameters!$C$2)^((ROW()-2)/(Parameters!$C$4-1))</f>
        <v>218776.16239495511</v>
      </c>
      <c r="B670">
        <f t="shared" si="1020"/>
        <v>5.34</v>
      </c>
      <c r="C670">
        <f t="shared" si="1021"/>
        <v>1374611.1691211171</v>
      </c>
      <c r="D670">
        <f>1</f>
        <v>1</v>
      </c>
      <c r="E670">
        <f>0</f>
        <v>0</v>
      </c>
      <c r="F670">
        <f>0</f>
        <v>0</v>
      </c>
      <c r="G670">
        <f>0</f>
        <v>0</v>
      </c>
      <c r="H670">
        <f>0</f>
        <v>0</v>
      </c>
      <c r="I670">
        <f>0</f>
        <v>0</v>
      </c>
      <c r="J670">
        <f>1</f>
        <v>1</v>
      </c>
      <c r="K670">
        <f>0</f>
        <v>0</v>
      </c>
      <c r="L670">
        <f>2*Parameters!$C$10</f>
        <v>0.04</v>
      </c>
      <c r="M670">
        <f>2*C670*Parameters!$C$9</f>
        <v>2.7492223382422343</v>
      </c>
      <c r="N670">
        <f>0</f>
        <v>0</v>
      </c>
      <c r="O670">
        <f>0</f>
        <v>0</v>
      </c>
      <c r="P670">
        <f t="shared" si="1022"/>
        <v>1</v>
      </c>
      <c r="Q670">
        <f t="shared" si="1023"/>
        <v>0</v>
      </c>
      <c r="R670">
        <f t="shared" si="1024"/>
        <v>0.04</v>
      </c>
      <c r="S670">
        <f t="shared" si="1025"/>
        <v>2.7492223382422343</v>
      </c>
      <c r="T670">
        <f t="shared" si="1026"/>
        <v>0</v>
      </c>
      <c r="U670">
        <f t="shared" si="1027"/>
        <v>0</v>
      </c>
      <c r="V670">
        <f t="shared" si="1028"/>
        <v>1</v>
      </c>
      <c r="W670">
        <f t="shared" si="1029"/>
        <v>0</v>
      </c>
      <c r="X670">
        <f>0</f>
        <v>0</v>
      </c>
      <c r="Y670">
        <f>0</f>
        <v>0</v>
      </c>
      <c r="Z670">
        <f>0</f>
        <v>0</v>
      </c>
      <c r="AA670">
        <f>C670*(Parameters!$C$12+Parameters!$C$11/2)</f>
        <v>1.0309583768408378E-4</v>
      </c>
      <c r="AB670">
        <f t="shared" si="1030"/>
        <v>0.99971656662005914</v>
      </c>
      <c r="AC670">
        <f t="shared" si="1031"/>
        <v>4.1238335073633508E-6</v>
      </c>
      <c r="AD670">
        <f t="shared" si="1032"/>
        <v>0.04</v>
      </c>
      <c r="AE670">
        <f t="shared" si="1033"/>
        <v>2.7492223382422343</v>
      </c>
      <c r="AF670">
        <f t="shared" si="1034"/>
        <v>0</v>
      </c>
      <c r="AG670">
        <f t="shared" si="1035"/>
        <v>1.0309583768408378E-4</v>
      </c>
      <c r="AH670">
        <f t="shared" si="1036"/>
        <v>1</v>
      </c>
      <c r="AI670">
        <f t="shared" si="1037"/>
        <v>0</v>
      </c>
      <c r="AJ670">
        <f>0</f>
        <v>0</v>
      </c>
      <c r="AK670">
        <f>0</f>
        <v>0</v>
      </c>
      <c r="AL670">
        <f>(((2*Parameters!$C$15))/(((2*Parameters!$C$15))^2+((2*(C670*Parameters!$C$14-1/(C670*Parameters!$C$13))))^2))</f>
        <v>2.5765197306095233</v>
      </c>
      <c r="AM670">
        <f>(-((2*(C670*Parameters!$C$14-1/(C670*Parameters!$C$13))))/(((2*Parameters!$C$15))^2+((2*(C670*Parameters!$C$14-1/(C670*Parameters!$C$13))))^2))</f>
        <v>7.6009564755376617</v>
      </c>
      <c r="AN670">
        <f t="shared" si="1038"/>
        <v>-19.793941978710659</v>
      </c>
      <c r="AO670">
        <f t="shared" si="1039"/>
        <v>7.3874679811685784</v>
      </c>
      <c r="AP670">
        <f t="shared" si="1040"/>
        <v>0.04</v>
      </c>
      <c r="AQ670">
        <f t="shared" si="1041"/>
        <v>2.7492223382422343</v>
      </c>
      <c r="AR670">
        <f t="shared" si="1042"/>
        <v>2.5765197306095233</v>
      </c>
      <c r="AS670">
        <f t="shared" si="1043"/>
        <v>7.6010595713753455</v>
      </c>
      <c r="AT670">
        <f t="shared" si="1044"/>
        <v>1</v>
      </c>
      <c r="AU670">
        <f t="shared" si="1045"/>
        <v>0</v>
      </c>
      <c r="AV670">
        <f>2*Parameters!$C$17</f>
        <v>0.04</v>
      </c>
      <c r="AW670">
        <f>2*C670*Parameters!$C$16</f>
        <v>2.7492223382422343</v>
      </c>
      <c r="AX670">
        <f>0</f>
        <v>0</v>
      </c>
      <c r="AY670">
        <f>0</f>
        <v>0</v>
      </c>
      <c r="AZ670">
        <f t="shared" si="1046"/>
        <v>-19.793941978710659</v>
      </c>
      <c r="BA670">
        <f t="shared" si="1047"/>
        <v>7.3874679811685784</v>
      </c>
      <c r="BB670">
        <f t="shared" si="1048"/>
        <v>-21.061549676026342</v>
      </c>
      <c r="BC670">
        <f t="shared" si="1049"/>
        <v>-51.373226392253059</v>
      </c>
      <c r="BD670">
        <f t="shared" si="1050"/>
        <v>2.5765197306095233</v>
      </c>
      <c r="BE670">
        <f t="shared" si="1051"/>
        <v>7.6010595713753455</v>
      </c>
      <c r="BF670">
        <f t="shared" si="1052"/>
        <v>-19.793941978710663</v>
      </c>
      <c r="BG670">
        <f t="shared" si="1053"/>
        <v>7.3874679811685784</v>
      </c>
      <c r="BH670">
        <f>0</f>
        <v>0</v>
      </c>
      <c r="BI670">
        <f>0</f>
        <v>0</v>
      </c>
      <c r="BJ670">
        <f>0</f>
        <v>0</v>
      </c>
      <c r="BK670">
        <f>C670*(Parameters!$C$19+Parameters!$C$18/2)</f>
        <v>1.0309583768408378E-4</v>
      </c>
      <c r="BL670">
        <f t="shared" si="1054"/>
        <v>-19.788645612901217</v>
      </c>
      <c r="BM670">
        <f t="shared" si="1055"/>
        <v>7.3852966230618033</v>
      </c>
      <c r="BN670">
        <f t="shared" si="1056"/>
        <v>-21.061549676026342</v>
      </c>
      <c r="BO670">
        <f t="shared" si="1057"/>
        <v>-51.373226392253059</v>
      </c>
      <c r="BP670">
        <f t="shared" si="1058"/>
        <v>2.5757581134096403</v>
      </c>
      <c r="BQ670">
        <f t="shared" si="1059"/>
        <v>7.5990188983459799</v>
      </c>
      <c r="BR670">
        <f t="shared" si="1060"/>
        <v>-19.793941978710663</v>
      </c>
      <c r="BS670">
        <f t="shared" si="1061"/>
        <v>7.3874679811685784</v>
      </c>
      <c r="BT670">
        <f>2*((((Parameters!$C$21)/((Parameters!$C$21)^2+(C670*Parameters!$C$20)^2)))/((((Parameters!$C$21)/((Parameters!$C$21)^2+(C670*Parameters!$C$20)^2)))^2+((-(C670*Parameters!$C$20)/((Parameters!$C$21)^2+(C670*Parameters!$C$20)^2)+C670*Parameters!$C$22))^2))</f>
        <v>4.005144549090759E-2</v>
      </c>
      <c r="BU670">
        <f>2*(-((-(C670*Parameters!$C$20)/((Parameters!$C$21)^2+(C670*Parameters!$C$20)^2)+C670*Parameters!$C$22))/((((Parameters!$C$21)/((Parameters!$C$21)^2+(C670*Parameters!$C$20)^2)))^2+((-(C670*Parameters!$C$20)/((Parameters!$C$21)^2+(C670*Parameters!$C$20)^2)+C670*Parameters!$C$22))^2))</f>
        <v>187.0673001938859</v>
      </c>
      <c r="BV670">
        <f>0</f>
        <v>0</v>
      </c>
      <c r="BW670">
        <f>0</f>
        <v>0</v>
      </c>
      <c r="BX670">
        <f t="shared" si="1062"/>
        <v>-19.788645612901217</v>
      </c>
      <c r="BY670">
        <f t="shared" si="1063"/>
        <v>7.3852966230618033</v>
      </c>
      <c r="BZ670">
        <f t="shared" si="1064"/>
        <v>-1403.4016139443245</v>
      </c>
      <c r="CA670">
        <f t="shared" si="1065"/>
        <v>-3752.885943886135</v>
      </c>
      <c r="CB670">
        <f t="shared" si="1066"/>
        <v>2.5757581134096403</v>
      </c>
      <c r="CC670">
        <f t="shared" si="1067"/>
        <v>7.5990188983459799</v>
      </c>
      <c r="CD670">
        <f t="shared" si="1068"/>
        <v>-1441.2187285789332</v>
      </c>
      <c r="CE670">
        <f t="shared" si="1069"/>
        <v>489.53193590039842</v>
      </c>
      <c r="CF670">
        <f>0</f>
        <v>0</v>
      </c>
      <c r="CG670">
        <f>0</f>
        <v>0</v>
      </c>
      <c r="CH670">
        <f>(((Parameters!$C$25))/(((Parameters!$C$25))^2+((C670*Parameters!$C$24-1/(C670*Parameters!$C$23)))^2))+(((Parameters!$C$29+Parameters!$C$28))/(((Parameters!$C$29+Parameters!$C$28))^2+((C670*Parameters!$C$27-1/(C670*Parameters!$C$26)))^2))</f>
        <v>7.4387433011599779E-2</v>
      </c>
      <c r="CI670">
        <f>(-((C670*Parameters!$C$24-1/(C670*Parameters!$C$23)))/(((Parameters!$C$25))^2+((C670*Parameters!$C$24-1/(C670*Parameters!$C$23)))^2))+(-((C670*Parameters!$C$27-1/(C670*Parameters!$C$26)))/(((Parameters!$C$29+Parameters!$C$28))^2+((C670*Parameters!$C$27-1/(C670*Parameters!$C$26)))^2))</f>
        <v>0.65847533981071416</v>
      </c>
      <c r="CJ670">
        <f t="shared" si="1070"/>
        <v>2346.9987580127199</v>
      </c>
      <c r="CK670">
        <f t="shared" si="1071"/>
        <v>-1195.8876097608363</v>
      </c>
      <c r="CL670">
        <f t="shared" si="1072"/>
        <v>-1403.4016139443245</v>
      </c>
      <c r="CM670">
        <f t="shared" si="1073"/>
        <v>-3752.885943886135</v>
      </c>
      <c r="CN670">
        <f t="shared" si="1074"/>
        <v>-426.97751135403036</v>
      </c>
      <c r="CO670">
        <f t="shared" si="1075"/>
        <v>-904.99294905540273</v>
      </c>
      <c r="CP670">
        <f t="shared" si="1076"/>
        <v>-1441.2187285789332</v>
      </c>
      <c r="CQ670">
        <f t="shared" si="1077"/>
        <v>489.53193590039842</v>
      </c>
      <c r="CR670">
        <f>2*((((Parameters!$C$31)/((Parameters!$C$31)^2+(C670*Parameters!$C$30)^2)))/((((Parameters!$C$31)/((Parameters!$C$31)^2+(C670*Parameters!$C$30)^2)))^2+((-(C670*Parameters!$C$30)/((Parameters!$C$31)^2+(C670*Parameters!$C$30)^2)+C670*Parameters!$C$32))^2))</f>
        <v>4.0024953806851539E-2</v>
      </c>
      <c r="CS670">
        <f>2*(-((-(C670*Parameters!$C$30)/((Parameters!$C$31)^2+(C670*Parameters!$C$30)^2)+C670*Parameters!$C$32))/((((Parameters!$C$31)/((Parameters!$C$31)^2+(C670*Parameters!$C$30)^2)))^2+((-(C670*Parameters!$C$30)/((Parameters!$C$31)^2+(C670*Parameters!$C$30)^2)+C670*Parameters!$C$32))^2))</f>
        <v>90.752631714151647</v>
      </c>
      <c r="CT670">
        <f>0</f>
        <v>0</v>
      </c>
      <c r="CU670">
        <f>0</f>
        <v>0</v>
      </c>
      <c r="CV670">
        <f t="shared" si="1078"/>
        <v>2346.9987580127199</v>
      </c>
      <c r="CW670">
        <f t="shared" si="1079"/>
        <v>-1195.8876097608363</v>
      </c>
      <c r="CX670">
        <f t="shared" si="1080"/>
        <v>107220.48472307215</v>
      </c>
      <c r="CY670">
        <f t="shared" si="1081"/>
        <v>209195.5626292747</v>
      </c>
      <c r="CZ670">
        <f t="shared" si="1082"/>
        <v>-426.97751135403036</v>
      </c>
      <c r="DA670">
        <f t="shared" si="1083"/>
        <v>-904.99294905540273</v>
      </c>
      <c r="DB670">
        <f t="shared" si="1084"/>
        <v>80672.183325781516</v>
      </c>
      <c r="DC670">
        <f t="shared" si="1085"/>
        <v>-38296.023203218392</v>
      </c>
      <c r="DD670">
        <f>0</f>
        <v>0</v>
      </c>
      <c r="DE670">
        <f>0</f>
        <v>0</v>
      </c>
      <c r="DF670">
        <f>(((Parameters!$C$35))/(((Parameters!$C$35))^2+((C670*Parameters!$C$34-1/(C670*Parameters!$C$33)))^2))+(((Parameters!$C$39+Parameters!$C$38))/(((Parameters!$C$39+Parameters!$C$38))^2+((C670*Parameters!$C$37-1/(C670*Parameters!$C$36)))^2))</f>
        <v>7.4387433011599779E-2</v>
      </c>
      <c r="DG670">
        <f>(-((C670*Parameters!$C$34-1/(C670*Parameters!$C$33)))/(((Parameters!$C$35))^2+((C670*Parameters!$C$34-1/(C670*Parameters!$C$33)))^2))+(-((C670*Parameters!$C$37-1/(C670*Parameters!$C$36)))/(((Parameters!$C$39+Parameters!$C$38))^2+((C670*Parameters!$C$37-1/(C670*Parameters!$C$36)))^2))</f>
        <v>0.65847533981071416</v>
      </c>
      <c r="DH670">
        <f t="shared" si="1086"/>
        <v>-127427.26380638369</v>
      </c>
      <c r="DI670">
        <f t="shared" si="1087"/>
        <v>84967.678404342689</v>
      </c>
      <c r="DJ670">
        <f t="shared" si="1088"/>
        <v>107220.48472307215</v>
      </c>
      <c r="DK670">
        <f t="shared" si="1089"/>
        <v>209195.5626292747</v>
      </c>
      <c r="DL670">
        <f t="shared" si="1090"/>
        <v>30791.006013830265</v>
      </c>
      <c r="DM670">
        <f t="shared" si="1091"/>
        <v>49366.90751902073</v>
      </c>
      <c r="DN670">
        <f t="shared" si="1092"/>
        <v>80672.183325781516</v>
      </c>
      <c r="DO670">
        <f t="shared" si="1093"/>
        <v>-38296.023203218392</v>
      </c>
      <c r="DP670">
        <f>2*((((Parameters!$C$41)/((Parameters!$C$41)^2+(C670*(Parameters!$C$40*(1-Parameters!$C$42)))^2)))/((((Parameters!$C$41)/((Parameters!$C$41)^2+(C670*(Parameters!$C$40*(1-Parameters!$C$42)))^2)))^2+((-(C670*(Parameters!$C$40*(1-Parameters!$C$42)))/((Parameters!$C$41)^2+(C670*(Parameters!$C$40*(1-Parameters!$C$42)))^2)+C670*Parameters!$C$43))^2))</f>
        <v>0.20001133781712827</v>
      </c>
      <c r="DQ670">
        <f>2*(-((-(C670*(Parameters!$C$40*(1-Parameters!$C$42)))/((Parameters!$C$41)^2+(C670*(Parameters!$C$40*(1-Parameters!$C$42)))^2)+C670*Parameters!$C$43))/((((Parameters!$C$41)/((Parameters!$C$41)^2+(C670*(Parameters!$C$40*(1-Parameters!$C$42)))^2)))^2+((-(C670*(Parameters!$C$40*(1-Parameters!$C$42)))/((Parameters!$C$41)^2+(C670*(Parameters!$C$40*(1-Parameters!$C$42)))^2)+C670*Parameters!$C$43))^2))</f>
        <v>8.2479006502936745</v>
      </c>
      <c r="DR670">
        <f>0</f>
        <v>0</v>
      </c>
      <c r="DS670">
        <f>0</f>
        <v>0</v>
      </c>
      <c r="DT670">
        <f t="shared" si="1094"/>
        <v>-127427.26380638369</v>
      </c>
      <c r="DU670">
        <f t="shared" si="1095"/>
        <v>84967.678404342689</v>
      </c>
      <c r="DV670">
        <f t="shared" si="1096"/>
        <v>-619071.38275034062</v>
      </c>
      <c r="DW670">
        <f t="shared" si="1097"/>
        <v>-824817.35035567288</v>
      </c>
      <c r="DX670">
        <f t="shared" si="1098"/>
        <v>30791.006013830265</v>
      </c>
      <c r="DY670">
        <f t="shared" si="1099"/>
        <v>49366.90751902073</v>
      </c>
      <c r="DZ670">
        <f t="shared" si="1100"/>
        <v>-320342.61499777582</v>
      </c>
      <c r="EA670">
        <f t="shared" si="1101"/>
        <v>225539.07653822249</v>
      </c>
      <c r="EB670">
        <f>0</f>
        <v>0</v>
      </c>
      <c r="EC670">
        <f>0</f>
        <v>0</v>
      </c>
      <c r="ED670">
        <f>0</f>
        <v>0</v>
      </c>
      <c r="EE670">
        <f>C670*Parameters!$C$44</f>
        <v>1.3746111691211171E-5</v>
      </c>
      <c r="EF670">
        <f t="shared" si="1102"/>
        <v>-127415.92577496085</v>
      </c>
      <c r="EG670">
        <f t="shared" si="1103"/>
        <v>84959.168579970574</v>
      </c>
      <c r="EH670">
        <f t="shared" si="1104"/>
        <v>-619071.38275034062</v>
      </c>
      <c r="EI670">
        <f t="shared" si="1105"/>
        <v>-824817.35035567288</v>
      </c>
      <c r="EJ670">
        <f t="shared" si="1106"/>
        <v>30787.905728493439</v>
      </c>
      <c r="EK670">
        <f t="shared" si="1107"/>
        <v>49362.504053655517</v>
      </c>
      <c r="EL670">
        <f t="shared" si="1108"/>
        <v>-320342.61499777582</v>
      </c>
      <c r="EM670">
        <f t="shared" si="1109"/>
        <v>225539.07653822249</v>
      </c>
      <c r="EN670">
        <f>0</f>
        <v>0</v>
      </c>
      <c r="EO670">
        <f>0</f>
        <v>0</v>
      </c>
      <c r="EP670">
        <f>(((2*Parameters!$C$47))/(((2*Parameters!$C$47))^2+((2*(C670*Parameters!$C$46-1/(C670*Parameters!$C$45))))^2))</f>
        <v>9.1462107636480243E-8</v>
      </c>
      <c r="EQ670">
        <f>(-((2*(C670*Parameters!$C$46-1/(C670*Parameters!$C$45))))/(((2*Parameters!$C$47))^2+((2*(C670*Parameters!$C$46-1/(C670*Parameters!$C$45))))^2))</f>
        <v>1.5121351403054849E-3</v>
      </c>
      <c r="ER670">
        <f t="shared" si="1110"/>
        <v>-126168.74709672782</v>
      </c>
      <c r="ES670">
        <f t="shared" si="1111"/>
        <v>84022.973548223003</v>
      </c>
      <c r="ET670">
        <f t="shared" si="1112"/>
        <v>-619071.38275034062</v>
      </c>
      <c r="EU670">
        <f t="shared" si="1113"/>
        <v>-824817.35035567288</v>
      </c>
      <c r="EV670">
        <f t="shared" si="1114"/>
        <v>30446.83086613721</v>
      </c>
      <c r="EW670">
        <f t="shared" si="1115"/>
        <v>48878.123356859323</v>
      </c>
      <c r="EX670">
        <f t="shared" si="1116"/>
        <v>-320342.61499777582</v>
      </c>
      <c r="EY670">
        <f t="shared" si="1117"/>
        <v>225539.07653822249</v>
      </c>
      <c r="EZ670">
        <f>(ER670+ET670/Parameters!$C$6+Parameters!$C$7*(EV670+EX670/Parameters!$C$6))</f>
        <v>-147701.66475760922</v>
      </c>
      <c r="FA670">
        <f>(ES670+EU670/Parameters!$C$6+Parameters!$C$7*(EW670+EY670/Parameters!$C$6))</f>
        <v>55333.67440541699</v>
      </c>
      <c r="FB670">
        <f t="shared" si="1118"/>
        <v>-103.95808433424351</v>
      </c>
      <c r="FC670">
        <f t="shared" si="1119"/>
        <v>6.3400952611353645E-6</v>
      </c>
      <c r="FD670">
        <f>(ER670+ET670/Parameters!$C$6+Parameters!$C$8*(EV670+EX670/Parameters!$C$6))</f>
        <v>817522.28724877164</v>
      </c>
      <c r="FE670">
        <f>(ES670+EU670/Parameters!$C$6+Parameters!$C$8*(EW670+EY670/Parameters!$C$6))</f>
        <v>2891481.7144887699</v>
      </c>
      <c r="FF670">
        <f t="shared" si="1120"/>
        <v>-129.55640095319964</v>
      </c>
      <c r="FG670">
        <f t="shared" si="1121"/>
        <v>3.3279742119587444E-7</v>
      </c>
    </row>
    <row r="671" spans="1:163" x14ac:dyDescent="0.15">
      <c r="A671">
        <f>Parameters!$C$2*(Parameters!$C$3/Parameters!$C$2)^((ROW()-2)/(Parameters!$C$4-1))</f>
        <v>221309.47096056381</v>
      </c>
      <c r="B671">
        <f t="shared" si="1020"/>
        <v>5.3449999999999998</v>
      </c>
      <c r="C671">
        <f t="shared" si="1021"/>
        <v>1390528.4162791017</v>
      </c>
      <c r="D671">
        <f>1</f>
        <v>1</v>
      </c>
      <c r="E671">
        <f>0</f>
        <v>0</v>
      </c>
      <c r="F671">
        <f>0</f>
        <v>0</v>
      </c>
      <c r="G671">
        <f>0</f>
        <v>0</v>
      </c>
      <c r="H671">
        <f>0</f>
        <v>0</v>
      </c>
      <c r="I671">
        <f>0</f>
        <v>0</v>
      </c>
      <c r="J671">
        <f>1</f>
        <v>1</v>
      </c>
      <c r="K671">
        <f>0</f>
        <v>0</v>
      </c>
      <c r="L671">
        <f>2*Parameters!$C$10</f>
        <v>0.04</v>
      </c>
      <c r="M671">
        <f>2*C671*Parameters!$C$9</f>
        <v>2.7810568325582032</v>
      </c>
      <c r="N671">
        <f>0</f>
        <v>0</v>
      </c>
      <c r="O671">
        <f>0</f>
        <v>0</v>
      </c>
      <c r="P671">
        <f t="shared" si="1022"/>
        <v>1</v>
      </c>
      <c r="Q671">
        <f t="shared" si="1023"/>
        <v>0</v>
      </c>
      <c r="R671">
        <f t="shared" si="1024"/>
        <v>0.04</v>
      </c>
      <c r="S671">
        <f t="shared" si="1025"/>
        <v>2.7810568325582032</v>
      </c>
      <c r="T671">
        <f t="shared" si="1026"/>
        <v>0</v>
      </c>
      <c r="U671">
        <f t="shared" si="1027"/>
        <v>0</v>
      </c>
      <c r="V671">
        <f t="shared" si="1028"/>
        <v>1</v>
      </c>
      <c r="W671">
        <f t="shared" si="1029"/>
        <v>0</v>
      </c>
      <c r="X671">
        <f>0</f>
        <v>0</v>
      </c>
      <c r="Y671">
        <f>0</f>
        <v>0</v>
      </c>
      <c r="Z671">
        <f>0</f>
        <v>0</v>
      </c>
      <c r="AA671">
        <f>C671*(Parameters!$C$12+Parameters!$C$11/2)</f>
        <v>1.0428963122093262E-4</v>
      </c>
      <c r="AB671">
        <f t="shared" si="1030"/>
        <v>0.99970996460852801</v>
      </c>
      <c r="AC671">
        <f t="shared" si="1031"/>
        <v>4.1715852488373046E-6</v>
      </c>
      <c r="AD671">
        <f t="shared" si="1032"/>
        <v>0.04</v>
      </c>
      <c r="AE671">
        <f t="shared" si="1033"/>
        <v>2.7810568325582032</v>
      </c>
      <c r="AF671">
        <f t="shared" si="1034"/>
        <v>0</v>
      </c>
      <c r="AG671">
        <f t="shared" si="1035"/>
        <v>1.0428963122093262E-4</v>
      </c>
      <c r="AH671">
        <f t="shared" si="1036"/>
        <v>1</v>
      </c>
      <c r="AI671">
        <f t="shared" si="1037"/>
        <v>0</v>
      </c>
      <c r="AJ671">
        <f>0</f>
        <v>0</v>
      </c>
      <c r="AK671">
        <f>0</f>
        <v>0</v>
      </c>
      <c r="AL671">
        <f>(((2*Parameters!$C$15))/(((2*Parameters!$C$15))^2+((2*(C671*Parameters!$C$14-1/(C671*Parameters!$C$13))))^2))</f>
        <v>2.6559440477947618</v>
      </c>
      <c r="AM671">
        <f>(-((2*(C671*Parameters!$C$14-1/(C671*Parameters!$C$13))))/(((2*Parameters!$C$15))^2+((2*(C671*Parameters!$C$14-1/(C671*Parameters!$C$13))))^2))</f>
        <v>7.7035421988753079</v>
      </c>
      <c r="AN671">
        <f t="shared" si="1038"/>
        <v>-20.318040940562302</v>
      </c>
      <c r="AO671">
        <f t="shared" si="1039"/>
        <v>7.694477200552174</v>
      </c>
      <c r="AP671">
        <f t="shared" si="1040"/>
        <v>0.04</v>
      </c>
      <c r="AQ671">
        <f t="shared" si="1041"/>
        <v>2.7810568325582032</v>
      </c>
      <c r="AR671">
        <f t="shared" si="1042"/>
        <v>2.6559440477947618</v>
      </c>
      <c r="AS671">
        <f t="shared" si="1043"/>
        <v>7.7036464885065286</v>
      </c>
      <c r="AT671">
        <f t="shared" si="1044"/>
        <v>1</v>
      </c>
      <c r="AU671">
        <f t="shared" si="1045"/>
        <v>0</v>
      </c>
      <c r="AV671">
        <f>2*Parameters!$C$17</f>
        <v>0.04</v>
      </c>
      <c r="AW671">
        <f>2*C671*Parameters!$C$16</f>
        <v>2.7810568325582032</v>
      </c>
      <c r="AX671">
        <f>0</f>
        <v>0</v>
      </c>
      <c r="AY671">
        <f>0</f>
        <v>0</v>
      </c>
      <c r="AZ671">
        <f t="shared" si="1046"/>
        <v>-20.318040940562302</v>
      </c>
      <c r="BA671">
        <f t="shared" si="1047"/>
        <v>7.694477200552174</v>
      </c>
      <c r="BB671">
        <f t="shared" si="1048"/>
        <v>-22.171500029181431</v>
      </c>
      <c r="BC671">
        <f t="shared" si="1049"/>
        <v>-53.416790661367799</v>
      </c>
      <c r="BD671">
        <f t="shared" si="1050"/>
        <v>2.6559440477947618</v>
      </c>
      <c r="BE671">
        <f t="shared" si="1051"/>
        <v>7.7036464885065286</v>
      </c>
      <c r="BF671">
        <f t="shared" si="1052"/>
        <v>-20.318040940562302</v>
      </c>
      <c r="BG671">
        <f t="shared" si="1053"/>
        <v>7.694477200552174</v>
      </c>
      <c r="BH671">
        <f>0</f>
        <v>0</v>
      </c>
      <c r="BI671">
        <f>0</f>
        <v>0</v>
      </c>
      <c r="BJ671">
        <f>0</f>
        <v>0</v>
      </c>
      <c r="BK671">
        <f>C671*(Parameters!$C$19+Parameters!$C$18/2)</f>
        <v>1.0428963122093262E-4</v>
      </c>
      <c r="BL671">
        <f t="shared" si="1054"/>
        <v>-20.312470123163223</v>
      </c>
      <c r="BM671">
        <f t="shared" si="1055"/>
        <v>7.6921649429905159</v>
      </c>
      <c r="BN671">
        <f t="shared" si="1056"/>
        <v>-22.171500029181431</v>
      </c>
      <c r="BO671">
        <f t="shared" si="1057"/>
        <v>-53.416790661367799</v>
      </c>
      <c r="BP671">
        <f t="shared" si="1058"/>
        <v>2.6551415936050784</v>
      </c>
      <c r="BQ671">
        <f t="shared" si="1059"/>
        <v>7.7015275275097057</v>
      </c>
      <c r="BR671">
        <f t="shared" si="1060"/>
        <v>-20.318040940562302</v>
      </c>
      <c r="BS671">
        <f t="shared" si="1061"/>
        <v>7.694477200552174</v>
      </c>
      <c r="BT671">
        <f>2*((((Parameters!$C$21)/((Parameters!$C$21)^2+(C671*Parameters!$C$20)^2)))/((((Parameters!$C$21)/((Parameters!$C$21)^2+(C671*Parameters!$C$20)^2)))^2+((-(C671*Parameters!$C$20)/((Parameters!$C$21)^2+(C671*Parameters!$C$20)^2)+C671*Parameters!$C$22))^2))</f>
        <v>4.0052644992927273E-2</v>
      </c>
      <c r="BU671">
        <f>2*(-((-(C671*Parameters!$C$20)/((Parameters!$C$21)^2+(C671*Parameters!$C$20)^2)+C671*Parameters!$C$22))/((((Parameters!$C$21)/((Parameters!$C$21)^2+(C671*Parameters!$C$20)^2)))^2+((-(C671*Parameters!$C$20)/((Parameters!$C$21)^2+(C671*Parameters!$C$20)^2)+C671*Parameters!$C$22))^2))</f>
        <v>189.23627109791721</v>
      </c>
      <c r="BV671">
        <f>0</f>
        <v>0</v>
      </c>
      <c r="BW671">
        <f>0</f>
        <v>0</v>
      </c>
      <c r="BX671">
        <f t="shared" si="1062"/>
        <v>-20.312470123163223</v>
      </c>
      <c r="BY671">
        <f t="shared" si="1063"/>
        <v>7.6921649429905159</v>
      </c>
      <c r="BZ671">
        <f t="shared" si="1064"/>
        <v>-1478.6216786656021</v>
      </c>
      <c r="CA671">
        <f t="shared" si="1065"/>
        <v>-3896.964802004939</v>
      </c>
      <c r="CB671">
        <f t="shared" si="1066"/>
        <v>2.6551415936050784</v>
      </c>
      <c r="CC671">
        <f t="shared" si="1067"/>
        <v>7.7015275275097057</v>
      </c>
      <c r="CD671">
        <f t="shared" si="1068"/>
        <v>-1477.6200465608063</v>
      </c>
      <c r="CE671">
        <f t="shared" si="1069"/>
        <v>510.45203815932132</v>
      </c>
      <c r="CF671">
        <f>0</f>
        <v>0</v>
      </c>
      <c r="CG671">
        <f>0</f>
        <v>0</v>
      </c>
      <c r="CH671">
        <f>(((Parameters!$C$25))/(((Parameters!$C$25))^2+((C671*Parameters!$C$24-1/(C671*Parameters!$C$23)))^2))+(((Parameters!$C$29+Parameters!$C$28))/(((Parameters!$C$29+Parameters!$C$28))^2+((C671*Parameters!$C$27-1/(C671*Parameters!$C$26)))^2))</f>
        <v>7.4604712323745048E-2</v>
      </c>
      <c r="CI671">
        <f>(-((C671*Parameters!$C$24-1/(C671*Parameters!$C$23)))/(((Parameters!$C$25))^2+((C671*Parameters!$C$24-1/(C671*Parameters!$C$23)))^2))+(-((C671*Parameters!$C$27-1/(C671*Parameters!$C$26)))/(((Parameters!$C$29+Parameters!$C$28))^2+((C671*Parameters!$C$27-1/(C671*Parameters!$C$26)))^2))</f>
        <v>0.66608034123330428</v>
      </c>
      <c r="CJ671">
        <f t="shared" si="1070"/>
        <v>2465.0670299979624</v>
      </c>
      <c r="CK671">
        <f t="shared" si="1071"/>
        <v>-1267.9206053268936</v>
      </c>
      <c r="CL671">
        <f t="shared" si="1072"/>
        <v>-1478.6216786656021</v>
      </c>
      <c r="CM671">
        <f t="shared" si="1073"/>
        <v>-3896.964802004939</v>
      </c>
      <c r="CN671">
        <f t="shared" si="1074"/>
        <v>-447.58434466425905</v>
      </c>
      <c r="CO671">
        <f t="shared" si="1075"/>
        <v>-938.43000983693764</v>
      </c>
      <c r="CP671">
        <f t="shared" si="1076"/>
        <v>-1477.6200465608063</v>
      </c>
      <c r="CQ671">
        <f t="shared" si="1077"/>
        <v>510.45203815932132</v>
      </c>
      <c r="CR671">
        <f>2*((((Parameters!$C$31)/((Parameters!$C$31)^2+(C671*Parameters!$C$30)^2)))/((((Parameters!$C$31)/((Parameters!$C$31)^2+(C671*Parameters!$C$30)^2)))^2+((-(C671*Parameters!$C$30)/((Parameters!$C$31)^2+(C671*Parameters!$C$30)^2)+C671*Parameters!$C$32))^2))</f>
        <v>4.0025535333947322E-2</v>
      </c>
      <c r="CS671">
        <f>2*(-((-(C671*Parameters!$C$30)/((Parameters!$C$31)^2+(C671*Parameters!$C$30)^2)+C671*Parameters!$C$32))/((((Parameters!$C$31)/((Parameters!$C$31)^2+(C671*Parameters!$C$30)^2)))^2+((-(C671*Parameters!$C$30)/((Parameters!$C$31)^2+(C671*Parameters!$C$30)^2)+C671*Parameters!$C$32))^2))</f>
        <v>91.804164571346277</v>
      </c>
      <c r="CT671">
        <f>0</f>
        <v>0</v>
      </c>
      <c r="CU671">
        <f>0</f>
        <v>0</v>
      </c>
      <c r="CV671">
        <f t="shared" si="1078"/>
        <v>2465.0670299979624</v>
      </c>
      <c r="CW671">
        <f t="shared" si="1079"/>
        <v>-1267.9206053268936</v>
      </c>
      <c r="CX671">
        <f t="shared" si="1080"/>
        <v>115020.43586367526</v>
      </c>
      <c r="CY671">
        <f t="shared" si="1081"/>
        <v>222355.70529833864</v>
      </c>
      <c r="CZ671">
        <f t="shared" si="1082"/>
        <v>-447.58434466425905</v>
      </c>
      <c r="DA671">
        <f t="shared" si="1083"/>
        <v>-938.43000983693764</v>
      </c>
      <c r="DB671">
        <f t="shared" si="1084"/>
        <v>84656.248212197243</v>
      </c>
      <c r="DC671">
        <f t="shared" si="1085"/>
        <v>-40617.215962473652</v>
      </c>
      <c r="DD671">
        <f>0</f>
        <v>0</v>
      </c>
      <c r="DE671">
        <f>0</f>
        <v>0</v>
      </c>
      <c r="DF671">
        <f>(((Parameters!$C$35))/(((Parameters!$C$35))^2+((C671*Parameters!$C$34-1/(C671*Parameters!$C$33)))^2))+(((Parameters!$C$39+Parameters!$C$38))/(((Parameters!$C$39+Parameters!$C$38))^2+((C671*Parameters!$C$37-1/(C671*Parameters!$C$36)))^2))</f>
        <v>7.4604712323745048E-2</v>
      </c>
      <c r="DG671">
        <f>(-((C671*Parameters!$C$34-1/(C671*Parameters!$C$33)))/(((Parameters!$C$35))^2+((C671*Parameters!$C$34-1/(C671*Parameters!$C$33)))^2))+(-((C671*Parameters!$C$37-1/(C671*Parameters!$C$36)))/(((Parameters!$C$39+Parameters!$C$38))^2+((C671*Parameters!$C$37-1/(C671*Parameters!$C$36)))^2))</f>
        <v>0.66608034123330428</v>
      </c>
      <c r="DH671">
        <f t="shared" si="1086"/>
        <v>-137060.63050133022</v>
      </c>
      <c r="DI671">
        <f t="shared" si="1087"/>
        <v>91933.713990879303</v>
      </c>
      <c r="DJ671">
        <f t="shared" si="1088"/>
        <v>115020.43586367526</v>
      </c>
      <c r="DK671">
        <f t="shared" si="1089"/>
        <v>222355.70529833864</v>
      </c>
      <c r="DL671">
        <f t="shared" si="1090"/>
        <v>32922.49976784554</v>
      </c>
      <c r="DM671">
        <f t="shared" si="1091"/>
        <v>52419.196974602935</v>
      </c>
      <c r="DN671">
        <f t="shared" si="1092"/>
        <v>84656.248212197243</v>
      </c>
      <c r="DO671">
        <f t="shared" si="1093"/>
        <v>-40617.215962473652</v>
      </c>
      <c r="DP671">
        <f>2*((((Parameters!$C$41)/((Parameters!$C$41)^2+(C671*(Parameters!$C$40*(1-Parameters!$C$42)))^2)))/((((Parameters!$C$41)/((Parameters!$C$41)^2+(C671*(Parameters!$C$40*(1-Parameters!$C$42)))^2)))^2+((-(C671*(Parameters!$C$40*(1-Parameters!$C$42)))/((Parameters!$C$41)^2+(C671*(Parameters!$C$40*(1-Parameters!$C$42)))^2)+C671*Parameters!$C$43))^2))</f>
        <v>0.2000116019203049</v>
      </c>
      <c r="DQ671">
        <f>2*(-((-(C671*(Parameters!$C$40*(1-Parameters!$C$42)))/((Parameters!$C$41)^2+(C671*(Parameters!$C$40*(1-Parameters!$C$42)))^2)+C671*Parameters!$C$43))/((((Parameters!$C$41)/((Parameters!$C$41)^2+(C671*(Parameters!$C$40*(1-Parameters!$C$42)))^2)))^2+((-(C671*(Parameters!$C$40*(1-Parameters!$C$42)))/((Parameters!$C$41)^2+(C671*(Parameters!$C$40*(1-Parameters!$C$42)))^2)+C671*Parameters!$C$43))^2))</f>
        <v>8.3434123471003421</v>
      </c>
      <c r="DR671">
        <f>0</f>
        <v>0</v>
      </c>
      <c r="DS671">
        <f>0</f>
        <v>0</v>
      </c>
      <c r="DT671">
        <f t="shared" si="1094"/>
        <v>-137060.63050133022</v>
      </c>
      <c r="DU671">
        <f t="shared" si="1095"/>
        <v>91933.713990879303</v>
      </c>
      <c r="DV671">
        <f t="shared" si="1096"/>
        <v>-679434.16482939664</v>
      </c>
      <c r="DW671">
        <f t="shared" si="1097"/>
        <v>-902809.8421220188</v>
      </c>
      <c r="DX671">
        <f t="shared" si="1098"/>
        <v>32922.49976784554</v>
      </c>
      <c r="DY671">
        <f t="shared" si="1099"/>
        <v>52419.196974602935</v>
      </c>
      <c r="DZ671">
        <f t="shared" si="1100"/>
        <v>-346113.84513300215</v>
      </c>
      <c r="EA671">
        <f t="shared" si="1101"/>
        <v>244553.22265624331</v>
      </c>
      <c r="EB671">
        <f>0</f>
        <v>0</v>
      </c>
      <c r="EC671">
        <f>0</f>
        <v>0</v>
      </c>
      <c r="ED671">
        <f>0</f>
        <v>0</v>
      </c>
      <c r="EE671">
        <f>C671*Parameters!$C$44</f>
        <v>1.3905284162791017E-5</v>
      </c>
      <c r="EF671">
        <f t="shared" si="1102"/>
        <v>-137048.07667393054</v>
      </c>
      <c r="EG671">
        <f t="shared" si="1103"/>
        <v>91924.266265747443</v>
      </c>
      <c r="EH671">
        <f t="shared" si="1104"/>
        <v>-679434.16482939664</v>
      </c>
      <c r="EI671">
        <f t="shared" si="1105"/>
        <v>-902809.8421220188</v>
      </c>
      <c r="EJ671">
        <f t="shared" si="1106"/>
        <v>32919.09918579158</v>
      </c>
      <c r="EK671">
        <f t="shared" si="1107"/>
        <v>52414.384163233684</v>
      </c>
      <c r="EL671">
        <f t="shared" si="1108"/>
        <v>-346113.84513300215</v>
      </c>
      <c r="EM671">
        <f t="shared" si="1109"/>
        <v>244553.22265624331</v>
      </c>
      <c r="EN671">
        <f>0</f>
        <v>0</v>
      </c>
      <c r="EO671">
        <f>0</f>
        <v>0</v>
      </c>
      <c r="EP671">
        <f>(((2*Parameters!$C$47))/(((2*Parameters!$C$47))^2+((2*(C671*Parameters!$C$46-1/(C671*Parameters!$C$45))))^2))</f>
        <v>9.3592715053829892E-8</v>
      </c>
      <c r="EQ671">
        <f>(-((2*(C671*Parameters!$C$46-1/(C671*Parameters!$C$45))))/(((2*Parameters!$C$47))^2+((2*(C671*Parameters!$C$46-1/(C671*Parameters!$C$45))))^2))</f>
        <v>1.529646321077572E-3</v>
      </c>
      <c r="ER671">
        <f t="shared" si="1110"/>
        <v>-135667.16051038416</v>
      </c>
      <c r="ES671">
        <f t="shared" si="1111"/>
        <v>90884.887798677446</v>
      </c>
      <c r="ET671">
        <f t="shared" si="1112"/>
        <v>-679434.16482939664</v>
      </c>
      <c r="EU671">
        <f t="shared" si="1113"/>
        <v>-902809.8421220188</v>
      </c>
      <c r="EV671">
        <f t="shared" si="1114"/>
        <v>32544.986854713312</v>
      </c>
      <c r="EW671">
        <f t="shared" si="1115"/>
        <v>51884.975281752057</v>
      </c>
      <c r="EX671">
        <f t="shared" si="1116"/>
        <v>-346113.84513300215</v>
      </c>
      <c r="EY671">
        <f t="shared" si="1117"/>
        <v>244553.22265624331</v>
      </c>
      <c r="EZ671">
        <f>(ER671+ET671/Parameters!$C$6+Parameters!$C$7*(EV671+EX671/Parameters!$C$6))</f>
        <v>-159299.6532001023</v>
      </c>
      <c r="FA671">
        <f>(ES671+EU671/Parameters!$C$6+Parameters!$C$7*(EW671+EY671/Parameters!$C$6))</f>
        <v>59482.806333563749</v>
      </c>
      <c r="FB671">
        <f t="shared" si="1118"/>
        <v>-104.61116944781571</v>
      </c>
      <c r="FC671">
        <f t="shared" si="1119"/>
        <v>5.880869301671522E-6</v>
      </c>
      <c r="FD671">
        <f>(ER671+ET671/Parameters!$C$6+Parameters!$C$8*(EV671+EX671/Parameters!$C$6))</f>
        <v>866012.56756512495</v>
      </c>
      <c r="FE671">
        <f>(ES671+EU671/Parameters!$C$6+Parameters!$C$8*(EW671+EY671/Parameters!$C$6))</f>
        <v>3079041.5228668074</v>
      </c>
      <c r="FF671">
        <f t="shared" si="1120"/>
        <v>-130.09895775794217</v>
      </c>
      <c r="FG671">
        <f t="shared" si="1121"/>
        <v>3.1264544958686068E-7</v>
      </c>
    </row>
    <row r="672" spans="1:163" x14ac:dyDescent="0.15">
      <c r="A672">
        <f>Parameters!$C$2*(Parameters!$C$3/Parameters!$C$2)^((ROW()-2)/(Parameters!$C$4-1))</f>
        <v>223872.11385683395</v>
      </c>
      <c r="B672">
        <f t="shared" si="1020"/>
        <v>5.35</v>
      </c>
      <c r="C672">
        <f t="shared" si="1021"/>
        <v>1406629.9764724944</v>
      </c>
      <c r="D672">
        <f>1</f>
        <v>1</v>
      </c>
      <c r="E672">
        <f>0</f>
        <v>0</v>
      </c>
      <c r="F672">
        <f>0</f>
        <v>0</v>
      </c>
      <c r="G672">
        <f>0</f>
        <v>0</v>
      </c>
      <c r="H672">
        <f>0</f>
        <v>0</v>
      </c>
      <c r="I672">
        <f>0</f>
        <v>0</v>
      </c>
      <c r="J672">
        <f>1</f>
        <v>1</v>
      </c>
      <c r="K672">
        <f>0</f>
        <v>0</v>
      </c>
      <c r="L672">
        <f>2*Parameters!$C$10</f>
        <v>0.04</v>
      </c>
      <c r="M672">
        <f>2*C672*Parameters!$C$9</f>
        <v>2.8132599529449887</v>
      </c>
      <c r="N672">
        <f>0</f>
        <v>0</v>
      </c>
      <c r="O672">
        <f>0</f>
        <v>0</v>
      </c>
      <c r="P672">
        <f t="shared" si="1022"/>
        <v>1</v>
      </c>
      <c r="Q672">
        <f t="shared" si="1023"/>
        <v>0</v>
      </c>
      <c r="R672">
        <f t="shared" si="1024"/>
        <v>0.04</v>
      </c>
      <c r="S672">
        <f t="shared" si="1025"/>
        <v>2.8132599529449887</v>
      </c>
      <c r="T672">
        <f t="shared" si="1026"/>
        <v>0</v>
      </c>
      <c r="U672">
        <f t="shared" si="1027"/>
        <v>0</v>
      </c>
      <c r="V672">
        <f t="shared" si="1028"/>
        <v>1</v>
      </c>
      <c r="W672">
        <f t="shared" si="1029"/>
        <v>0</v>
      </c>
      <c r="X672">
        <f>0</f>
        <v>0</v>
      </c>
      <c r="Y672">
        <f>0</f>
        <v>0</v>
      </c>
      <c r="Z672">
        <f>0</f>
        <v>0</v>
      </c>
      <c r="AA672">
        <f>C672*(Parameters!$C$12+Parameters!$C$11/2)</f>
        <v>1.0549724823543709E-4</v>
      </c>
      <c r="AB672">
        <f t="shared" si="1030"/>
        <v>0.9997032088163933</v>
      </c>
      <c r="AC672">
        <f t="shared" si="1031"/>
        <v>4.2198899294174833E-6</v>
      </c>
      <c r="AD672">
        <f t="shared" si="1032"/>
        <v>0.04</v>
      </c>
      <c r="AE672">
        <f t="shared" si="1033"/>
        <v>2.8132599529449887</v>
      </c>
      <c r="AF672">
        <f t="shared" si="1034"/>
        <v>0</v>
      </c>
      <c r="AG672">
        <f t="shared" si="1035"/>
        <v>1.0549724823543709E-4</v>
      </c>
      <c r="AH672">
        <f t="shared" si="1036"/>
        <v>1</v>
      </c>
      <c r="AI672">
        <f t="shared" si="1037"/>
        <v>0</v>
      </c>
      <c r="AJ672">
        <f>0</f>
        <v>0</v>
      </c>
      <c r="AK672">
        <f>0</f>
        <v>0</v>
      </c>
      <c r="AL672">
        <f>(((2*Parameters!$C$15))/(((2*Parameters!$C$15))^2+((2*(C672*Parameters!$C$14-1/(C672*Parameters!$C$13))))^2))</f>
        <v>2.7382861579045721</v>
      </c>
      <c r="AM672">
        <f>(-((2*(C672*Parameters!$C$14-1/(C672*Parameters!$C$13))))/(((2*Parameters!$C$15))^2+((2*(C672*Parameters!$C$14-1/(C672*Parameters!$C$13))))^2))</f>
        <v>7.8076208197531285</v>
      </c>
      <c r="AN672">
        <f t="shared" si="1038"/>
        <v>-20.855632324858426</v>
      </c>
      <c r="AO672">
        <f t="shared" si="1039"/>
        <v>8.0158198404165848</v>
      </c>
      <c r="AP672">
        <f t="shared" si="1040"/>
        <v>0.04</v>
      </c>
      <c r="AQ672">
        <f t="shared" si="1041"/>
        <v>2.8132599529449887</v>
      </c>
      <c r="AR672">
        <f t="shared" si="1042"/>
        <v>2.7382861579045721</v>
      </c>
      <c r="AS672">
        <f t="shared" si="1043"/>
        <v>7.8077263170013635</v>
      </c>
      <c r="AT672">
        <f t="shared" si="1044"/>
        <v>1</v>
      </c>
      <c r="AU672">
        <f t="shared" si="1045"/>
        <v>0</v>
      </c>
      <c r="AV672">
        <f>2*Parameters!$C$17</f>
        <v>0.04</v>
      </c>
      <c r="AW672">
        <f>2*C672*Parameters!$C$16</f>
        <v>2.8132599529449887</v>
      </c>
      <c r="AX672">
        <f>0</f>
        <v>0</v>
      </c>
      <c r="AY672">
        <f>0</f>
        <v>0</v>
      </c>
      <c r="AZ672">
        <f t="shared" si="1046"/>
        <v>-20.855632324858426</v>
      </c>
      <c r="BA672">
        <f t="shared" si="1047"/>
        <v>8.0158198404165848</v>
      </c>
      <c r="BB672">
        <f t="shared" si="1048"/>
        <v>-23.344810240060205</v>
      </c>
      <c r="BC672">
        <f t="shared" si="1049"/>
        <v>-55.538422466307551</v>
      </c>
      <c r="BD672">
        <f t="shared" si="1050"/>
        <v>2.7382861579045721</v>
      </c>
      <c r="BE672">
        <f t="shared" si="1051"/>
        <v>7.8077263170013635</v>
      </c>
      <c r="BF672">
        <f t="shared" si="1052"/>
        <v>-20.855632324858423</v>
      </c>
      <c r="BG672">
        <f t="shared" si="1053"/>
        <v>8.0158198404165848</v>
      </c>
      <c r="BH672">
        <f>0</f>
        <v>0</v>
      </c>
      <c r="BI672">
        <f>0</f>
        <v>0</v>
      </c>
      <c r="BJ672">
        <f>0</f>
        <v>0</v>
      </c>
      <c r="BK672">
        <f>C672*(Parameters!$C$19+Parameters!$C$18/2)</f>
        <v>1.0549724823543709E-4</v>
      </c>
      <c r="BL672">
        <f t="shared" si="1054"/>
        <v>-20.849773174116894</v>
      </c>
      <c r="BM672">
        <f t="shared" si="1055"/>
        <v>8.0133570271756795</v>
      </c>
      <c r="BN672">
        <f t="shared" si="1056"/>
        <v>-23.344810240060205</v>
      </c>
      <c r="BO672">
        <f t="shared" si="1057"/>
        <v>-55.538422466307551</v>
      </c>
      <c r="BP672">
        <f t="shared" si="1058"/>
        <v>2.7374405109690572</v>
      </c>
      <c r="BQ672">
        <f t="shared" si="1059"/>
        <v>7.8055261051808813</v>
      </c>
      <c r="BR672">
        <f t="shared" si="1060"/>
        <v>-20.855632324858423</v>
      </c>
      <c r="BS672">
        <f t="shared" si="1061"/>
        <v>8.0158198404165848</v>
      </c>
      <c r="BT672">
        <f>2*((((Parameters!$C$21)/((Parameters!$C$21)^2+(C672*Parameters!$C$20)^2)))/((((Parameters!$C$21)/((Parameters!$C$21)^2+(C672*Parameters!$C$20)^2)))^2+((-(C672*Parameters!$C$20)/((Parameters!$C$21)^2+(C672*Parameters!$C$20)^2)+C672*Parameters!$C$22))^2))</f>
        <v>4.0053872490722314E-2</v>
      </c>
      <c r="BU672">
        <f>2*(-((-(C672*Parameters!$C$20)/((Parameters!$C$21)^2+(C672*Parameters!$C$20)^2)+C672*Parameters!$C$22))/((((Parameters!$C$21)/((Parameters!$C$21)^2+(C672*Parameters!$C$20)^2)))^2+((-(C672*Parameters!$C$20)/((Parameters!$C$21)^2+(C672*Parameters!$C$20)^2)+C672*Parameters!$C$22))^2))</f>
        <v>191.4304571710727</v>
      </c>
      <c r="BV672">
        <f>0</f>
        <v>0</v>
      </c>
      <c r="BW672">
        <f>0</f>
        <v>0</v>
      </c>
      <c r="BX672">
        <f t="shared" si="1062"/>
        <v>-20.849773174116894</v>
      </c>
      <c r="BY672">
        <f t="shared" si="1063"/>
        <v>8.0133570271756795</v>
      </c>
      <c r="BZ672">
        <f t="shared" si="1064"/>
        <v>-1558.1805235835052</v>
      </c>
      <c r="CA672">
        <f t="shared" si="1065"/>
        <v>-4046.4990671200831</v>
      </c>
      <c r="CB672">
        <f t="shared" si="1066"/>
        <v>2.7374405109690572</v>
      </c>
      <c r="CC672">
        <f t="shared" si="1067"/>
        <v>7.8055261051808813</v>
      </c>
      <c r="CD672">
        <f t="shared" si="1068"/>
        <v>-1514.9614180071997</v>
      </c>
      <c r="CE672">
        <f t="shared" si="1069"/>
        <v>532.357949881178</v>
      </c>
      <c r="CF672">
        <f>0</f>
        <v>0</v>
      </c>
      <c r="CG672">
        <f>0</f>
        <v>0</v>
      </c>
      <c r="CH672">
        <f>(((Parameters!$C$25))/(((Parameters!$C$25))^2+((C672*Parameters!$C$24-1/(C672*Parameters!$C$23)))^2))+(((Parameters!$C$29+Parameters!$C$28))/(((Parameters!$C$29+Parameters!$C$28))^2+((C672*Parameters!$C$27-1/(C672*Parameters!$C$26)))^2))</f>
        <v>7.4826505651046621E-2</v>
      </c>
      <c r="CI672">
        <f>(-((C672*Parameters!$C$24-1/(C672*Parameters!$C$23)))/(((Parameters!$C$25))^2+((C672*Parameters!$C$24-1/(C672*Parameters!$C$23)))^2))+(-((C672*Parameters!$C$27-1/(C672*Parameters!$C$26)))/(((Parameters!$C$29+Parameters!$C$28))^2+((C672*Parameters!$C$27-1/(C672*Parameters!$C$26)))^2))</f>
        <v>0.67377990361822626</v>
      </c>
      <c r="CJ672">
        <f t="shared" si="1070"/>
        <v>2589.0067745080232</v>
      </c>
      <c r="CK672">
        <f t="shared" si="1071"/>
        <v>-1344.6427512855316</v>
      </c>
      <c r="CL672">
        <f t="shared" si="1072"/>
        <v>-1558.1805235835052</v>
      </c>
      <c r="CM672">
        <f t="shared" si="1073"/>
        <v>-4046.4990671200831</v>
      </c>
      <c r="CN672">
        <f t="shared" si="1074"/>
        <v>-469.31391675600094</v>
      </c>
      <c r="CO672">
        <f t="shared" si="1075"/>
        <v>-973.11054695987798</v>
      </c>
      <c r="CP672">
        <f t="shared" si="1076"/>
        <v>-1514.9614180071997</v>
      </c>
      <c r="CQ672">
        <f t="shared" si="1077"/>
        <v>532.357949881178</v>
      </c>
      <c r="CR672">
        <f>2*((((Parameters!$C$31)/((Parameters!$C$31)^2+(C672*Parameters!$C$30)^2)))/((((Parameters!$C$31)/((Parameters!$C$31)^2+(C672*Parameters!$C$30)^2)))^2+((-(C672*Parameters!$C$30)/((Parameters!$C$31)^2+(C672*Parameters!$C$30)^2)+C672*Parameters!$C$32))^2))</f>
        <v>4.0026130419669216E-2</v>
      </c>
      <c r="CS672">
        <f>2*(-((-(C672*Parameters!$C$30)/((Parameters!$C$31)^2+(C672*Parameters!$C$30)^2)+C672*Parameters!$C$32))/((((Parameters!$C$31)/((Parameters!$C$31)^2+(C672*Parameters!$C$30)^2)))^2+((-(C672*Parameters!$C$30)/((Parameters!$C$31)^2+(C672*Parameters!$C$30)^2)+C672*Parameters!$C$32))^2))</f>
        <v>92.867897051948063</v>
      </c>
      <c r="CT672">
        <f>0</f>
        <v>0</v>
      </c>
      <c r="CU672">
        <f>0</f>
        <v>0</v>
      </c>
      <c r="CV672">
        <f t="shared" si="1078"/>
        <v>2589.0067745080232</v>
      </c>
      <c r="CW672">
        <f t="shared" si="1079"/>
        <v>-1344.6427512855316</v>
      </c>
      <c r="CX672">
        <f t="shared" si="1080"/>
        <v>123419.59199726331</v>
      </c>
      <c r="CY672">
        <f t="shared" si="1081"/>
        <v>236335.29468855631</v>
      </c>
      <c r="CZ672">
        <f t="shared" si="1082"/>
        <v>-469.31391675600094</v>
      </c>
      <c r="DA672">
        <f t="shared" si="1083"/>
        <v>-973.11054695987798</v>
      </c>
      <c r="DB672">
        <f t="shared" si="1084"/>
        <v>88836.983857187777</v>
      </c>
      <c r="DC672">
        <f t="shared" si="1085"/>
        <v>-43090.788406127002</v>
      </c>
      <c r="DD672">
        <f>0</f>
        <v>0</v>
      </c>
      <c r="DE672">
        <f>0</f>
        <v>0</v>
      </c>
      <c r="DF672">
        <f>(((Parameters!$C$35))/(((Parameters!$C$35))^2+((C672*Parameters!$C$34-1/(C672*Parameters!$C$33)))^2))+(((Parameters!$C$39+Parameters!$C$38))/(((Parameters!$C$39+Parameters!$C$38))^2+((C672*Parameters!$C$37-1/(C672*Parameters!$C$36)))^2))</f>
        <v>7.4826505651046621E-2</v>
      </c>
      <c r="DG672">
        <f>(-((C672*Parameters!$C$34-1/(C672*Parameters!$C$33)))/(((Parameters!$C$35))^2+((C672*Parameters!$C$34-1/(C672*Parameters!$C$33)))^2))+(-((C672*Parameters!$C$37-1/(C672*Parameters!$C$36)))/(((Parameters!$C$39+Parameters!$C$38))^2+((C672*Parameters!$C$37-1/(C672*Parameters!$C$36)))^2))</f>
        <v>0.67377990361822626</v>
      </c>
      <c r="DH672">
        <f t="shared" si="1086"/>
        <v>-147413.90850429947</v>
      </c>
      <c r="DI672">
        <f t="shared" si="1087"/>
        <v>99497.142312786367</v>
      </c>
      <c r="DJ672">
        <f t="shared" si="1088"/>
        <v>123419.59199726331</v>
      </c>
      <c r="DK672">
        <f t="shared" si="1089"/>
        <v>236335.29468855631</v>
      </c>
      <c r="DL672">
        <f t="shared" si="1090"/>
        <v>35211.75441696943</v>
      </c>
      <c r="DM672">
        <f t="shared" si="1091"/>
        <v>55659.130751890909</v>
      </c>
      <c r="DN672">
        <f t="shared" si="1092"/>
        <v>88836.983857187777</v>
      </c>
      <c r="DO672">
        <f t="shared" si="1093"/>
        <v>-43090.788406127002</v>
      </c>
      <c r="DP672">
        <f>2*((((Parameters!$C$41)/((Parameters!$C$41)^2+(C672*(Parameters!$C$40*(1-Parameters!$C$42)))^2)))/((((Parameters!$C$41)/((Parameters!$C$41)^2+(C672*(Parameters!$C$40*(1-Parameters!$C$42)))^2)))^2+((-(C672*(Parameters!$C$40*(1-Parameters!$C$42)))/((Parameters!$C$41)^2+(C672*(Parameters!$C$40*(1-Parameters!$C$42)))^2)+C672*Parameters!$C$43))^2))</f>
        <v>0.20001187217577632</v>
      </c>
      <c r="DQ672">
        <f>2*(-((-(C672*(Parameters!$C$40*(1-Parameters!$C$42)))/((Parameters!$C$41)^2+(C672*(Parameters!$C$40*(1-Parameters!$C$42)))^2)+C672*Parameters!$C$43))/((((Parameters!$C$41)/((Parameters!$C$41)^2+(C672*(Parameters!$C$40*(1-Parameters!$C$42)))^2)))^2+((-(C672*(Parameters!$C$40*(1-Parameters!$C$42)))/((Parameters!$C$41)^2+(C672*(Parameters!$C$40*(1-Parameters!$C$42)))^2)+C672*Parameters!$C$43))^2))</f>
        <v>8.4400302108192218</v>
      </c>
      <c r="DR672">
        <f>0</f>
        <v>0</v>
      </c>
      <c r="DS672">
        <f>0</f>
        <v>0</v>
      </c>
      <c r="DT672">
        <f t="shared" si="1094"/>
        <v>-147413.90850429947</v>
      </c>
      <c r="DU672">
        <f t="shared" si="1095"/>
        <v>99497.142312786367</v>
      </c>
      <c r="DV672">
        <f t="shared" si="1096"/>
        <v>-745823.82683752663</v>
      </c>
      <c r="DW672">
        <f t="shared" si="1097"/>
        <v>-987941.9368725518</v>
      </c>
      <c r="DX672">
        <f t="shared" si="1098"/>
        <v>35211.75441696943</v>
      </c>
      <c r="DY672">
        <f t="shared" si="1099"/>
        <v>55659.130751890909</v>
      </c>
      <c r="DZ672">
        <f t="shared" si="1100"/>
        <v>-373884.99227317696</v>
      </c>
      <c r="EA672">
        <f t="shared" si="1101"/>
        <v>265229.96959440416</v>
      </c>
      <c r="EB672">
        <f>0</f>
        <v>0</v>
      </c>
      <c r="EC672">
        <f>0</f>
        <v>0</v>
      </c>
      <c r="ED672">
        <f>0</f>
        <v>0</v>
      </c>
      <c r="EE672">
        <f>C672*Parameters!$C$44</f>
        <v>1.4066299764724943E-5</v>
      </c>
      <c r="EF672">
        <f t="shared" si="1102"/>
        <v>-147400.01181686527</v>
      </c>
      <c r="EG672">
        <f t="shared" si="1103"/>
        <v>99486.651331266403</v>
      </c>
      <c r="EH672">
        <f t="shared" si="1104"/>
        <v>-745823.82683752663</v>
      </c>
      <c r="EI672">
        <f t="shared" si="1105"/>
        <v>-987941.9368725518</v>
      </c>
      <c r="EJ672">
        <f t="shared" si="1106"/>
        <v>35208.023612710524</v>
      </c>
      <c r="EK672">
        <f t="shared" si="1107"/>
        <v>55653.871573512064</v>
      </c>
      <c r="EL672">
        <f t="shared" si="1108"/>
        <v>-373884.99227317696</v>
      </c>
      <c r="EM672">
        <f t="shared" si="1109"/>
        <v>265229.96959440416</v>
      </c>
      <c r="EN672">
        <f>0</f>
        <v>0</v>
      </c>
      <c r="EO672">
        <f>0</f>
        <v>0</v>
      </c>
      <c r="EP672">
        <f>(((2*Parameters!$C$47))/(((2*Parameters!$C$47))^2+((2*(C672*Parameters!$C$46-1/(C672*Parameters!$C$45))))^2))</f>
        <v>9.5772959235921112E-8</v>
      </c>
      <c r="EQ672">
        <f>(-((2*(C672*Parameters!$C$46-1/(C672*Parameters!$C$45))))/(((2*Parameters!$C$47))^2+((2*(C672*Parameters!$C$46-1/(C672*Parameters!$C$45))))^2))</f>
        <v>1.5473603238178133E-3</v>
      </c>
      <c r="ER672">
        <f t="shared" si="1110"/>
        <v>-145871.38109126792</v>
      </c>
      <c r="ES672">
        <f t="shared" si="1111"/>
        <v>98332.498514937193</v>
      </c>
      <c r="ET672">
        <f t="shared" si="1112"/>
        <v>-745823.82683752663</v>
      </c>
      <c r="EU672">
        <f t="shared" si="1113"/>
        <v>-987941.9368725518</v>
      </c>
      <c r="EV672">
        <f t="shared" si="1114"/>
        <v>34797.58147300061</v>
      </c>
      <c r="EW672">
        <f t="shared" si="1115"/>
        <v>55075.362172656685</v>
      </c>
      <c r="EX672">
        <f t="shared" si="1116"/>
        <v>-373884.99227317696</v>
      </c>
      <c r="EY672">
        <f t="shared" si="1117"/>
        <v>265229.96959440416</v>
      </c>
      <c r="EZ672">
        <f>(ER672+ET672/Parameters!$C$6+Parameters!$C$7*(EV672+EX672/Parameters!$C$6))</f>
        <v>-171813.07941605145</v>
      </c>
      <c r="FA672">
        <f>(ES672+EU672/Parameters!$C$6+Parameters!$C$7*(EW672+EY672/Parameters!$C$6))</f>
        <v>63969.300710674521</v>
      </c>
      <c r="FB672">
        <f t="shared" si="1118"/>
        <v>-105.26491844243859</v>
      </c>
      <c r="FC672">
        <f t="shared" si="1119"/>
        <v>5.4544890957505652E-6</v>
      </c>
      <c r="FD672">
        <f>(ER672+ET672/Parameters!$C$6+Parameters!$C$8*(EV672+EX672/Parameters!$C$6))</f>
        <v>917831.22506323643</v>
      </c>
      <c r="FE672">
        <f>(ES672+EU672/Parameters!$C$6+Parameters!$C$8*(EW672+EY672/Parameters!$C$6))</f>
        <v>3279006.921681603</v>
      </c>
      <c r="FF672">
        <f t="shared" si="1120"/>
        <v>-130.64244554062543</v>
      </c>
      <c r="FG672">
        <f t="shared" si="1121"/>
        <v>2.936822663523714E-7</v>
      </c>
    </row>
    <row r="673" spans="1:163" x14ac:dyDescent="0.15">
      <c r="A673">
        <f>Parameters!$C$2*(Parameters!$C$3/Parameters!$C$2)^((ROW()-2)/(Parameters!$C$4-1))</f>
        <v>226464.43075930598</v>
      </c>
      <c r="B673">
        <f t="shared" si="1020"/>
        <v>5.3550000000000004</v>
      </c>
      <c r="C673">
        <f t="shared" si="1021"/>
        <v>1422917.9839456601</v>
      </c>
      <c r="D673">
        <f>1</f>
        <v>1</v>
      </c>
      <c r="E673">
        <f>0</f>
        <v>0</v>
      </c>
      <c r="F673">
        <f>0</f>
        <v>0</v>
      </c>
      <c r="G673">
        <f>0</f>
        <v>0</v>
      </c>
      <c r="H673">
        <f>0</f>
        <v>0</v>
      </c>
      <c r="I673">
        <f>0</f>
        <v>0</v>
      </c>
      <c r="J673">
        <f>1</f>
        <v>1</v>
      </c>
      <c r="K673">
        <f>0</f>
        <v>0</v>
      </c>
      <c r="L673">
        <f>2*Parameters!$C$10</f>
        <v>0.04</v>
      </c>
      <c r="M673">
        <f>2*C673*Parameters!$C$9</f>
        <v>2.8458359678913201</v>
      </c>
      <c r="N673">
        <f>0</f>
        <v>0</v>
      </c>
      <c r="O673">
        <f>0</f>
        <v>0</v>
      </c>
      <c r="P673">
        <f t="shared" si="1022"/>
        <v>1</v>
      </c>
      <c r="Q673">
        <f t="shared" si="1023"/>
        <v>0</v>
      </c>
      <c r="R673">
        <f t="shared" si="1024"/>
        <v>0.04</v>
      </c>
      <c r="S673">
        <f t="shared" si="1025"/>
        <v>2.8458359678913201</v>
      </c>
      <c r="T673">
        <f t="shared" si="1026"/>
        <v>0</v>
      </c>
      <c r="U673">
        <f t="shared" si="1027"/>
        <v>0</v>
      </c>
      <c r="V673">
        <f t="shared" si="1028"/>
        <v>1</v>
      </c>
      <c r="W673">
        <f t="shared" si="1029"/>
        <v>0</v>
      </c>
      <c r="X673">
        <f>0</f>
        <v>0</v>
      </c>
      <c r="Y673">
        <f>0</f>
        <v>0</v>
      </c>
      <c r="Z673">
        <f>0</f>
        <v>0</v>
      </c>
      <c r="AA673">
        <f>C673*(Parameters!$C$12+Parameters!$C$11/2)</f>
        <v>1.067188487959245E-4</v>
      </c>
      <c r="AB673">
        <f t="shared" si="1030"/>
        <v>0.99969629566164464</v>
      </c>
      <c r="AC673">
        <f t="shared" si="1031"/>
        <v>4.2687539518369804E-6</v>
      </c>
      <c r="AD673">
        <f t="shared" si="1032"/>
        <v>0.04</v>
      </c>
      <c r="AE673">
        <f t="shared" si="1033"/>
        <v>2.8458359678913201</v>
      </c>
      <c r="AF673">
        <f t="shared" si="1034"/>
        <v>0</v>
      </c>
      <c r="AG673">
        <f t="shared" si="1035"/>
        <v>1.067188487959245E-4</v>
      </c>
      <c r="AH673">
        <f t="shared" si="1036"/>
        <v>1</v>
      </c>
      <c r="AI673">
        <f t="shared" si="1037"/>
        <v>0</v>
      </c>
      <c r="AJ673">
        <f>0</f>
        <v>0</v>
      </c>
      <c r="AK673">
        <f>0</f>
        <v>0</v>
      </c>
      <c r="AL673">
        <f>(((2*Parameters!$C$15))/(((2*Parameters!$C$15))^2+((2*(C673*Parameters!$C$14-1/(C673*Parameters!$C$13))))^2))</f>
        <v>2.8236753435137478</v>
      </c>
      <c r="AM673">
        <f>(-((2*(C673*Parameters!$C$14-1/(C673*Parameters!$C$13))))/(((2*Parameters!$C$15))^2+((2*(C673*Parameters!$C$14-1/(C673*Parameters!$C$13))))^2))</f>
        <v>7.9132004361241988</v>
      </c>
      <c r="AN673">
        <f t="shared" si="1038"/>
        <v>-21.407027112853331</v>
      </c>
      <c r="AO673">
        <f t="shared" si="1039"/>
        <v>8.3522491404182215</v>
      </c>
      <c r="AP673">
        <f t="shared" si="1040"/>
        <v>0.04</v>
      </c>
      <c r="AQ673">
        <f t="shared" si="1041"/>
        <v>2.8458359678913201</v>
      </c>
      <c r="AR673">
        <f t="shared" si="1042"/>
        <v>2.8236753435137478</v>
      </c>
      <c r="AS673">
        <f t="shared" si="1043"/>
        <v>7.913307154972995</v>
      </c>
      <c r="AT673">
        <f t="shared" si="1044"/>
        <v>1</v>
      </c>
      <c r="AU673">
        <f t="shared" si="1045"/>
        <v>0</v>
      </c>
      <c r="AV673">
        <f>2*Parameters!$C$17</f>
        <v>0.04</v>
      </c>
      <c r="AW673">
        <f>2*C673*Parameters!$C$16</f>
        <v>2.8458359678913201</v>
      </c>
      <c r="AX673">
        <f>0</f>
        <v>0</v>
      </c>
      <c r="AY673">
        <f>0</f>
        <v>0</v>
      </c>
      <c r="AZ673">
        <f t="shared" si="1046"/>
        <v>-21.407027112853331</v>
      </c>
      <c r="BA673">
        <f t="shared" si="1047"/>
        <v>8.3522491404182215</v>
      </c>
      <c r="BB673">
        <f t="shared" si="1048"/>
        <v>-24.585412101105671</v>
      </c>
      <c r="BC673">
        <f t="shared" si="1049"/>
        <v>-57.740961789874646</v>
      </c>
      <c r="BD673">
        <f t="shared" si="1050"/>
        <v>2.8236753435137478</v>
      </c>
      <c r="BE673">
        <f t="shared" si="1051"/>
        <v>7.913307154972995</v>
      </c>
      <c r="BF673">
        <f t="shared" si="1052"/>
        <v>-21.407027112853335</v>
      </c>
      <c r="BG673">
        <f t="shared" si="1053"/>
        <v>8.3522491404182215</v>
      </c>
      <c r="BH673">
        <f>0</f>
        <v>0</v>
      </c>
      <c r="BI673">
        <f>0</f>
        <v>0</v>
      </c>
      <c r="BJ673">
        <f>0</f>
        <v>0</v>
      </c>
      <c r="BK673">
        <f>C673*(Parameters!$C$19+Parameters!$C$18/2)</f>
        <v>1.067188487959245E-4</v>
      </c>
      <c r="BL673">
        <f t="shared" si="1054"/>
        <v>-21.400865063882748</v>
      </c>
      <c r="BM673">
        <f t="shared" si="1055"/>
        <v>8.3496254135416184</v>
      </c>
      <c r="BN673">
        <f t="shared" si="1056"/>
        <v>-24.585412101105671</v>
      </c>
      <c r="BO673">
        <f t="shared" si="1057"/>
        <v>-57.740961789874646</v>
      </c>
      <c r="BP673">
        <f t="shared" si="1058"/>
        <v>2.8227840011006258</v>
      </c>
      <c r="BQ673">
        <f t="shared" si="1059"/>
        <v>7.9110226216833679</v>
      </c>
      <c r="BR673">
        <f t="shared" si="1060"/>
        <v>-21.407027112853335</v>
      </c>
      <c r="BS673">
        <f t="shared" si="1061"/>
        <v>8.3522491404182215</v>
      </c>
      <c r="BT673">
        <f>2*((((Parameters!$C$21)/((Parameters!$C$21)^2+(C673*Parameters!$C$20)^2)))/((((Parameters!$C$21)/((Parameters!$C$21)^2+(C673*Parameters!$C$20)^2)))^2+((-(C673*Parameters!$C$20)/((Parameters!$C$21)^2+(C673*Parameters!$C$20)^2)+C673*Parameters!$C$22))^2))</f>
        <v>4.0055128639030761E-2</v>
      </c>
      <c r="BU673">
        <f>2*(-((-(C673*Parameters!$C$20)/((Parameters!$C$21)^2+(C673*Parameters!$C$20)^2)+C673*Parameters!$C$22))/((((Parameters!$C$21)/((Parameters!$C$21)^2+(C673*Parameters!$C$20)^2)))^2+((-(C673*Parameters!$C$20)/((Parameters!$C$21)^2+(C673*Parameters!$C$20)^2)+C673*Parameters!$C$22))^2))</f>
        <v>193.6501538991316</v>
      </c>
      <c r="BV673">
        <f>0</f>
        <v>0</v>
      </c>
      <c r="BW673">
        <f>0</f>
        <v>0</v>
      </c>
      <c r="BX673">
        <f t="shared" si="1062"/>
        <v>-21.400865063882748</v>
      </c>
      <c r="BY673">
        <f t="shared" si="1063"/>
        <v>8.3496254135416184</v>
      </c>
      <c r="BZ673">
        <f t="shared" si="1064"/>
        <v>-1642.3488728366606</v>
      </c>
      <c r="CA673">
        <f t="shared" si="1065"/>
        <v>-4201.6873296652902</v>
      </c>
      <c r="CB673">
        <f t="shared" si="1066"/>
        <v>2.8227840011006258</v>
      </c>
      <c r="CC673">
        <f t="shared" si="1067"/>
        <v>7.9110226216833679</v>
      </c>
      <c r="CD673">
        <f t="shared" si="1068"/>
        <v>-1553.2647083250647</v>
      </c>
      <c r="CE673">
        <f t="shared" si="1069"/>
        <v>555.3016824063385</v>
      </c>
      <c r="CF673">
        <f>0</f>
        <v>0</v>
      </c>
      <c r="CG673">
        <f>0</f>
        <v>0</v>
      </c>
      <c r="CH673">
        <f>(((Parameters!$C$25))/(((Parameters!$C$25))^2+((C673*Parameters!$C$24-1/(C673*Parameters!$C$23)))^2))+(((Parameters!$C$29+Parameters!$C$28))/(((Parameters!$C$29+Parameters!$C$28))^2+((C673*Parameters!$C$27-1/(C673*Parameters!$C$26)))^2))</f>
        <v>7.5052942275606216E-2</v>
      </c>
      <c r="CI673">
        <f>(-((C673*Parameters!$C$24-1/(C673*Parameters!$C$23)))/(((Parameters!$C$25))^2+((C673*Parameters!$C$24-1/(C673*Parameters!$C$23)))^2))+(-((C673*Parameters!$C$27-1/(C673*Parameters!$C$26)))/(((Parameters!$C$29+Parameters!$C$28))^2+((C673*Parameters!$C$27-1/(C673*Parameters!$C$26)))^2))</f>
        <v>0.68157527697222398</v>
      </c>
      <c r="CJ673">
        <f t="shared" si="1070"/>
        <v>2719.1022252540047</v>
      </c>
      <c r="CK673">
        <f t="shared" si="1071"/>
        <v>-1426.3837590886403</v>
      </c>
      <c r="CL673">
        <f t="shared" si="1072"/>
        <v>-1642.3488728366606</v>
      </c>
      <c r="CM673">
        <f t="shared" si="1073"/>
        <v>-4201.6873296652902</v>
      </c>
      <c r="CN673">
        <f t="shared" si="1074"/>
        <v>-492.23420048079885</v>
      </c>
      <c r="CO673">
        <f t="shared" si="1075"/>
        <v>-1009.0787760509634</v>
      </c>
      <c r="CP673">
        <f t="shared" si="1076"/>
        <v>-1553.2647083250647</v>
      </c>
      <c r="CQ673">
        <f t="shared" si="1077"/>
        <v>555.3016824063385</v>
      </c>
      <c r="CR673">
        <f>2*((((Parameters!$C$31)/((Parameters!$C$31)^2+(C673*Parameters!$C$30)^2)))/((((Parameters!$C$31)/((Parameters!$C$31)^2+(C673*Parameters!$C$30)^2)))^2+((-(C673*Parameters!$C$30)/((Parameters!$C$31)^2+(C673*Parameters!$C$30)^2)+C673*Parameters!$C$32))^2))</f>
        <v>4.0026739380456915E-2</v>
      </c>
      <c r="CS673">
        <f>2*(-((-(C673*Parameters!$C$30)/((Parameters!$C$31)^2+(C673*Parameters!$C$30)^2)+C673*Parameters!$C$32))/((((Parameters!$C$31)/((Parameters!$C$31)^2+(C673*Parameters!$C$30)^2)))^2+((-(C673*Parameters!$C$30)/((Parameters!$C$31)^2+(C673*Parameters!$C$30)^2)+C673*Parameters!$C$32))^2))</f>
        <v>93.943971245510639</v>
      </c>
      <c r="CT673">
        <f>0</f>
        <v>0</v>
      </c>
      <c r="CU673">
        <f>0</f>
        <v>0</v>
      </c>
      <c r="CV673">
        <f t="shared" si="1078"/>
        <v>2719.1022252540047</v>
      </c>
      <c r="CW673">
        <f t="shared" si="1079"/>
        <v>-1426.3837590886403</v>
      </c>
      <c r="CX673">
        <f t="shared" si="1080"/>
        <v>132466.642772169</v>
      </c>
      <c r="CY673">
        <f t="shared" si="1081"/>
        <v>251184.48044221936</v>
      </c>
      <c r="CZ673">
        <f t="shared" si="1082"/>
        <v>-492.23420048079885</v>
      </c>
      <c r="DA673">
        <f t="shared" si="1083"/>
        <v>-1009.0787760509634</v>
      </c>
      <c r="DB673">
        <f t="shared" si="1084"/>
        <v>93223.900283404917</v>
      </c>
      <c r="DC673">
        <f t="shared" si="1085"/>
        <v>-45727.524026802086</v>
      </c>
      <c r="DD673">
        <f>0</f>
        <v>0</v>
      </c>
      <c r="DE673">
        <f>0</f>
        <v>0</v>
      </c>
      <c r="DF673">
        <f>(((Parameters!$C$35))/(((Parameters!$C$35))^2+((C673*Parameters!$C$34-1/(C673*Parameters!$C$33)))^2))+(((Parameters!$C$39+Parameters!$C$38))/(((Parameters!$C$39+Parameters!$C$38))^2+((C673*Parameters!$C$37-1/(C673*Parameters!$C$36)))^2))</f>
        <v>7.5052942275606216E-2</v>
      </c>
      <c r="DG673">
        <f>(-((C673*Parameters!$C$34-1/(C673*Parameters!$C$33)))/(((Parameters!$C$35))^2+((C673*Parameters!$C$34-1/(C673*Parameters!$C$33)))^2))+(-((C673*Parameters!$C$37-1/(C673*Parameters!$C$36)))/(((Parameters!$C$39+Parameters!$C$38))^2+((C673*Parameters!$C$37-1/(C673*Parameters!$C$36)))^2))</f>
        <v>0.68157527697222398</v>
      </c>
      <c r="DH673">
        <f t="shared" si="1086"/>
        <v>-158540.01830985289</v>
      </c>
      <c r="DI673">
        <f t="shared" si="1087"/>
        <v>107711.73928909111</v>
      </c>
      <c r="DJ673">
        <f t="shared" si="1088"/>
        <v>132466.642772169</v>
      </c>
      <c r="DK673">
        <f t="shared" si="1089"/>
        <v>251184.48044221936</v>
      </c>
      <c r="DL673">
        <f t="shared" si="1090"/>
        <v>37671.243660018117</v>
      </c>
      <c r="DM673">
        <f t="shared" si="1091"/>
        <v>59098.041658851762</v>
      </c>
      <c r="DN673">
        <f t="shared" si="1092"/>
        <v>93223.900283404917</v>
      </c>
      <c r="DO673">
        <f t="shared" si="1093"/>
        <v>-45727.524026802086</v>
      </c>
      <c r="DP673">
        <f>2*((((Parameters!$C$41)/((Parameters!$C$41)^2+(C673*(Parameters!$C$40*(1-Parameters!$C$42)))^2)))/((((Parameters!$C$41)/((Parameters!$C$41)^2+(C673*(Parameters!$C$40*(1-Parameters!$C$42)))^2)))^2+((-(C673*(Parameters!$C$40*(1-Parameters!$C$42)))/((Parameters!$C$41)^2+(C673*(Parameters!$C$40*(1-Parameters!$C$42)))^2)+C673*Parameters!$C$43))^2))</f>
        <v>0.20001214872687328</v>
      </c>
      <c r="DQ673">
        <f>2*(-((-(C673*(Parameters!$C$40*(1-Parameters!$C$42)))/((Parameters!$C$41)^2+(C673*(Parameters!$C$40*(1-Parameters!$C$42)))^2)+C673*Parameters!$C$43))/((((Parameters!$C$41)/((Parameters!$C$41)^2+(C673*(Parameters!$C$40*(1-Parameters!$C$42)))^2)))^2+((-(C673*(Parameters!$C$40*(1-Parameters!$C$42)))/((Parameters!$C$41)^2+(C673*(Parameters!$C$40*(1-Parameters!$C$42)))^2)+C673*Parameters!$C$43))^2))</f>
        <v>8.537767057063034</v>
      </c>
      <c r="DR673">
        <f>0</f>
        <v>0</v>
      </c>
      <c r="DS673">
        <f>0</f>
        <v>0</v>
      </c>
      <c r="DT673">
        <f t="shared" si="1094"/>
        <v>-158540.01830985289</v>
      </c>
      <c r="DU673">
        <f t="shared" si="1095"/>
        <v>107711.73928909111</v>
      </c>
      <c r="DV673">
        <f t="shared" si="1096"/>
        <v>-818861.02631054667</v>
      </c>
      <c r="DW673">
        <f t="shared" si="1097"/>
        <v>-1080849.608691493</v>
      </c>
      <c r="DX673">
        <f t="shared" si="1098"/>
        <v>37671.243660018117</v>
      </c>
      <c r="DY673">
        <f t="shared" si="1099"/>
        <v>59098.041658851762</v>
      </c>
      <c r="DZ673">
        <f t="shared" si="1100"/>
        <v>-403806.7065388246</v>
      </c>
      <c r="EA673">
        <f t="shared" si="1101"/>
        <v>287721.10539003246</v>
      </c>
      <c r="EB673">
        <f>0</f>
        <v>0</v>
      </c>
      <c r="EC673">
        <f>0</f>
        <v>0</v>
      </c>
      <c r="ED673">
        <f>0</f>
        <v>0</v>
      </c>
      <c r="EE673">
        <f>C673*Parameters!$C$44</f>
        <v>1.42291798394566E-5</v>
      </c>
      <c r="EF673">
        <f t="shared" si="1102"/>
        <v>-158524.63870639142</v>
      </c>
      <c r="EG673">
        <f t="shared" si="1103"/>
        <v>107700.08756828422</v>
      </c>
      <c r="EH673">
        <f t="shared" si="1104"/>
        <v>-818861.02631054667</v>
      </c>
      <c r="EI673">
        <f t="shared" si="1105"/>
        <v>-1080849.608691493</v>
      </c>
      <c r="EJ673">
        <f t="shared" si="1106"/>
        <v>37667.149624665915</v>
      </c>
      <c r="EK673">
        <f t="shared" si="1107"/>
        <v>59092.295820604042</v>
      </c>
      <c r="EL673">
        <f t="shared" si="1108"/>
        <v>-403806.7065388246</v>
      </c>
      <c r="EM673">
        <f t="shared" si="1109"/>
        <v>287721.10539003246</v>
      </c>
      <c r="EN673">
        <f>0</f>
        <v>0</v>
      </c>
      <c r="EO673">
        <f>0</f>
        <v>0</v>
      </c>
      <c r="EP673">
        <f>(((2*Parameters!$C$47))/(((2*Parameters!$C$47))^2+((2*(C673*Parameters!$C$46-1/(C673*Parameters!$C$45))))^2))</f>
        <v>9.8003996774173033E-8</v>
      </c>
      <c r="EQ673">
        <f>(-((2*(C673*Parameters!$C$46-1/(C673*Parameters!$C$45))))/(((2*Parameters!$C$47))^2+((2*(C673*Parameters!$C$46-1/(C673*Parameters!$C$45))))^2))</f>
        <v>1.5652794989232889E-3</v>
      </c>
      <c r="ER673">
        <f t="shared" si="1110"/>
        <v>-156832.88722414075</v>
      </c>
      <c r="ES673">
        <f t="shared" si="1111"/>
        <v>106418.23526375147</v>
      </c>
      <c r="ET673">
        <f t="shared" si="1112"/>
        <v>-818861.02631054667</v>
      </c>
      <c r="EU673">
        <f t="shared" si="1113"/>
        <v>-1080849.608691493</v>
      </c>
      <c r="EV673">
        <f t="shared" si="1114"/>
        <v>37216.746102320183</v>
      </c>
      <c r="EW673">
        <f t="shared" si="1115"/>
        <v>58460.25365914937</v>
      </c>
      <c r="EX673">
        <f t="shared" si="1116"/>
        <v>-403806.7065388246</v>
      </c>
      <c r="EY673">
        <f t="shared" si="1117"/>
        <v>287721.10539003246</v>
      </c>
      <c r="EZ673">
        <f>(ER673+ET673/Parameters!$C$6+Parameters!$C$7*(EV673+EX673/Parameters!$C$6))</f>
        <v>-185315.00987842062</v>
      </c>
      <c r="FA673">
        <f>(ES673+EU673/Parameters!$C$6+Parameters!$C$7*(EW673+EY673/Parameters!$C$6))</f>
        <v>68823.466265786497</v>
      </c>
      <c r="FB673">
        <f t="shared" si="1118"/>
        <v>-105.91935911489948</v>
      </c>
      <c r="FC673">
        <f t="shared" si="1119"/>
        <v>5.0586198546251082E-6</v>
      </c>
      <c r="FD673">
        <f>(ER673+ET673/Parameters!$C$6+Parameters!$C$8*(EV673+EX673/Parameters!$C$6))</f>
        <v>973249.76212658931</v>
      </c>
      <c r="FE673">
        <f>(ES673+EU673/Parameters!$C$6+Parameters!$C$8*(EW673+EY673/Parameters!$C$6))</f>
        <v>3492220.6803363552</v>
      </c>
      <c r="FF673">
        <f t="shared" si="1120"/>
        <v>-131.18688572520784</v>
      </c>
      <c r="FG673">
        <f t="shared" si="1121"/>
        <v>2.7583902797251149E-7</v>
      </c>
    </row>
    <row r="674" spans="1:163" x14ac:dyDescent="0.15">
      <c r="A674">
        <f>Parameters!$C$2*(Parameters!$C$3/Parameters!$C$2)^((ROW()-2)/(Parameters!$C$4-1))</f>
        <v>229086.7652767775</v>
      </c>
      <c r="B674">
        <f t="shared" si="1020"/>
        <v>5.36</v>
      </c>
      <c r="C674">
        <f t="shared" si="1021"/>
        <v>1439394.5976563471</v>
      </c>
      <c r="D674">
        <f>1</f>
        <v>1</v>
      </c>
      <c r="E674">
        <f>0</f>
        <v>0</v>
      </c>
      <c r="F674">
        <f>0</f>
        <v>0</v>
      </c>
      <c r="G674">
        <f>0</f>
        <v>0</v>
      </c>
      <c r="H674">
        <f>0</f>
        <v>0</v>
      </c>
      <c r="I674">
        <f>0</f>
        <v>0</v>
      </c>
      <c r="J674">
        <f>1</f>
        <v>1</v>
      </c>
      <c r="K674">
        <f>0</f>
        <v>0</v>
      </c>
      <c r="L674">
        <f>2*Parameters!$C$10</f>
        <v>0.04</v>
      </c>
      <c r="M674">
        <f>2*C674*Parameters!$C$9</f>
        <v>2.8787891953126938</v>
      </c>
      <c r="N674">
        <f>0</f>
        <v>0</v>
      </c>
      <c r="O674">
        <f>0</f>
        <v>0</v>
      </c>
      <c r="P674">
        <f t="shared" si="1022"/>
        <v>1</v>
      </c>
      <c r="Q674">
        <f t="shared" si="1023"/>
        <v>0</v>
      </c>
      <c r="R674">
        <f t="shared" si="1024"/>
        <v>0.04</v>
      </c>
      <c r="S674">
        <f t="shared" si="1025"/>
        <v>2.8787891953126938</v>
      </c>
      <c r="T674">
        <f t="shared" si="1026"/>
        <v>0</v>
      </c>
      <c r="U674">
        <f t="shared" si="1027"/>
        <v>0</v>
      </c>
      <c r="V674">
        <f t="shared" si="1028"/>
        <v>1</v>
      </c>
      <c r="W674">
        <f t="shared" si="1029"/>
        <v>0</v>
      </c>
      <c r="X674">
        <f>0</f>
        <v>0</v>
      </c>
      <c r="Y674">
        <f>0</f>
        <v>0</v>
      </c>
      <c r="Z674">
        <f>0</f>
        <v>0</v>
      </c>
      <c r="AA674">
        <f>C674*(Parameters!$C$12+Parameters!$C$11/2)</f>
        <v>1.0795459482422602E-4</v>
      </c>
      <c r="AB674">
        <f t="shared" si="1030"/>
        <v>0.99968922147883565</v>
      </c>
      <c r="AC674">
        <f t="shared" si="1031"/>
        <v>4.3181837929690413E-6</v>
      </c>
      <c r="AD674">
        <f t="shared" si="1032"/>
        <v>0.04</v>
      </c>
      <c r="AE674">
        <f t="shared" si="1033"/>
        <v>2.8787891953126938</v>
      </c>
      <c r="AF674">
        <f t="shared" si="1034"/>
        <v>0</v>
      </c>
      <c r="AG674">
        <f t="shared" si="1035"/>
        <v>1.0795459482422602E-4</v>
      </c>
      <c r="AH674">
        <f t="shared" si="1036"/>
        <v>1</v>
      </c>
      <c r="AI674">
        <f t="shared" si="1037"/>
        <v>0</v>
      </c>
      <c r="AJ674">
        <f>0</f>
        <v>0</v>
      </c>
      <c r="AK674">
        <f>0</f>
        <v>0</v>
      </c>
      <c r="AL674">
        <f>(((2*Parameters!$C$15))/(((2*Parameters!$C$15))^2+((2*(C674*Parameters!$C$14-1/(C674*Parameters!$C$13))))^2))</f>
        <v>2.9122475194011979</v>
      </c>
      <c r="AM674">
        <f>(-((2*(C674*Parameters!$C$14-1/(C674*Parameters!$C$13))))/(((2*Parameters!$C$15))^2+((2*(C674*Parameters!$C$14-1/(C674*Parameters!$C$13))))^2))</f>
        <v>8.0202869257135383</v>
      </c>
      <c r="AN674">
        <f t="shared" si="1038"/>
        <v>-21.972536222796911</v>
      </c>
      <c r="AO674">
        <f t="shared" si="1039"/>
        <v>8.7045624881406987</v>
      </c>
      <c r="AP674">
        <f t="shared" si="1040"/>
        <v>0.04</v>
      </c>
      <c r="AQ674">
        <f t="shared" si="1041"/>
        <v>2.8787891953126938</v>
      </c>
      <c r="AR674">
        <f t="shared" si="1042"/>
        <v>2.9122475194011979</v>
      </c>
      <c r="AS674">
        <f t="shared" si="1043"/>
        <v>8.0203948803083627</v>
      </c>
      <c r="AT674">
        <f t="shared" si="1044"/>
        <v>1</v>
      </c>
      <c r="AU674">
        <f t="shared" si="1045"/>
        <v>0</v>
      </c>
      <c r="AV674">
        <f>2*Parameters!$C$17</f>
        <v>0.04</v>
      </c>
      <c r="AW674">
        <f>2*C674*Parameters!$C$16</f>
        <v>2.8787891953126938</v>
      </c>
      <c r="AX674">
        <f>0</f>
        <v>0</v>
      </c>
      <c r="AY674">
        <f>0</f>
        <v>0</v>
      </c>
      <c r="AZ674">
        <f t="shared" si="1046"/>
        <v>-21.972536222796911</v>
      </c>
      <c r="BA674">
        <f t="shared" si="1047"/>
        <v>8.7045624881406987</v>
      </c>
      <c r="BB674">
        <f t="shared" si="1048"/>
        <v>-25.897501889695498</v>
      </c>
      <c r="BC674">
        <f t="shared" si="1049"/>
        <v>-60.027328176966222</v>
      </c>
      <c r="BD674">
        <f t="shared" si="1050"/>
        <v>2.9122475194011979</v>
      </c>
      <c r="BE674">
        <f t="shared" si="1051"/>
        <v>8.0203948803083627</v>
      </c>
      <c r="BF674">
        <f t="shared" si="1052"/>
        <v>-21.972536222796911</v>
      </c>
      <c r="BG674">
        <f t="shared" si="1053"/>
        <v>8.7045624881406987</v>
      </c>
      <c r="BH674">
        <f>0</f>
        <v>0</v>
      </c>
      <c r="BI674">
        <f>0</f>
        <v>0</v>
      </c>
      <c r="BJ674">
        <f>0</f>
        <v>0</v>
      </c>
      <c r="BK674">
        <f>C674*(Parameters!$C$19+Parameters!$C$18/2)</f>
        <v>1.0795459482422602E-4</v>
      </c>
      <c r="BL674">
        <f t="shared" si="1054"/>
        <v>-21.966055996905187</v>
      </c>
      <c r="BM674">
        <f t="shared" si="1055"/>
        <v>8.7017667338172373</v>
      </c>
      <c r="BN674">
        <f t="shared" si="1056"/>
        <v>-25.897501889695498</v>
      </c>
      <c r="BO674">
        <f t="shared" si="1057"/>
        <v>-60.027328176966222</v>
      </c>
      <c r="BP674">
        <f t="shared" si="1058"/>
        <v>2.9113078218846686</v>
      </c>
      <c r="BQ674">
        <f t="shared" si="1059"/>
        <v>8.0180228440631698</v>
      </c>
      <c r="BR674">
        <f t="shared" si="1060"/>
        <v>-21.972536222796911</v>
      </c>
      <c r="BS674">
        <f t="shared" si="1061"/>
        <v>8.7045624881406987</v>
      </c>
      <c r="BT674">
        <f>2*((((Parameters!$C$21)/((Parameters!$C$21)^2+(C674*Parameters!$C$20)^2)))/((((Parameters!$C$21)/((Parameters!$C$21)^2+(C674*Parameters!$C$20)^2)))^2+((-(C674*Parameters!$C$20)/((Parameters!$C$21)^2+(C674*Parameters!$C$20)^2)+C674*Parameters!$C$22))^2))</f>
        <v>4.0056414107965704E-2</v>
      </c>
      <c r="BU674">
        <f>2*(-((-(C674*Parameters!$C$20)/((Parameters!$C$21)^2+(C674*Parameters!$C$20)^2)+C674*Parameters!$C$22))/((((Parameters!$C$21)/((Parameters!$C$21)^2+(C674*Parameters!$C$20)^2)))^2+((-(C674*Parameters!$C$20)/((Parameters!$C$21)^2+(C674*Parameters!$C$20)^2)+C674*Parameters!$C$22))^2))</f>
        <v>195.89566031302394</v>
      </c>
      <c r="BV674">
        <f>0</f>
        <v>0</v>
      </c>
      <c r="BW674">
        <f>0</f>
        <v>0</v>
      </c>
      <c r="BX674">
        <f t="shared" si="1062"/>
        <v>-21.966055996905187</v>
      </c>
      <c r="BY674">
        <f t="shared" si="1063"/>
        <v>8.7017667338172373</v>
      </c>
      <c r="BZ674">
        <f t="shared" si="1064"/>
        <v>-1731.4157235360594</v>
      </c>
      <c r="CA674">
        <f t="shared" si="1065"/>
        <v>-4362.7338105918061</v>
      </c>
      <c r="CB674">
        <f t="shared" si="1066"/>
        <v>2.9113078218846686</v>
      </c>
      <c r="CC674">
        <f t="shared" si="1067"/>
        <v>8.0180228440631698</v>
      </c>
      <c r="CD674">
        <f t="shared" si="1068"/>
        <v>-1592.5517991137526</v>
      </c>
      <c r="CE674">
        <f t="shared" si="1069"/>
        <v>579.33830387407829</v>
      </c>
      <c r="CF674">
        <f>0</f>
        <v>0</v>
      </c>
      <c r="CG674">
        <f>0</f>
        <v>0</v>
      </c>
      <c r="CH674">
        <f>(((Parameters!$C$25))/(((Parameters!$C$25))^2+((C674*Parameters!$C$24-1/(C674*Parameters!$C$23)))^2))+(((Parameters!$C$29+Parameters!$C$28))/(((Parameters!$C$29+Parameters!$C$28))^2+((C674*Parameters!$C$27-1/(C674*Parameters!$C$26)))^2))</f>
        <v>7.528415455336511E-2</v>
      </c>
      <c r="CI674">
        <f>(-((C674*Parameters!$C$24-1/(C674*Parameters!$C$23)))/(((Parameters!$C$25))^2+((C674*Parameters!$C$24-1/(C674*Parameters!$C$23)))^2))+(-((C674*Parameters!$C$27-1/(C674*Parameters!$C$26)))/(((Parameters!$C$29+Parameters!$C$28))^2+((C674*Parameters!$C$27-1/(C674*Parameters!$C$26)))^2))</f>
        <v>0.68946773214421786</v>
      </c>
      <c r="CJ674">
        <f t="shared" si="1070"/>
        <v>2855.6499614139138</v>
      </c>
      <c r="CK674">
        <f t="shared" si="1071"/>
        <v>-1513.4982320432148</v>
      </c>
      <c r="CL674">
        <f t="shared" si="1072"/>
        <v>-1731.4157235360594</v>
      </c>
      <c r="CM674">
        <f t="shared" si="1073"/>
        <v>-4362.7338105918061</v>
      </c>
      <c r="CN674">
        <f t="shared" si="1074"/>
        <v>-516.41767447317329</v>
      </c>
      <c r="CO674">
        <f t="shared" si="1075"/>
        <v>-1046.3800600055495</v>
      </c>
      <c r="CP674">
        <f t="shared" si="1076"/>
        <v>-1592.5517991137526</v>
      </c>
      <c r="CQ674">
        <f t="shared" si="1077"/>
        <v>579.33830387407829</v>
      </c>
      <c r="CR674">
        <f>2*((((Parameters!$C$31)/((Parameters!$C$31)^2+(C674*Parameters!$C$30)^2)))/((((Parameters!$C$31)/((Parameters!$C$31)^2+(C674*Parameters!$C$30)^2)))^2+((-(C674*Parameters!$C$30)/((Parameters!$C$31)^2+(C674*Parameters!$C$30)^2)+C674*Parameters!$C$32))^2))</f>
        <v>4.0027362540150158E-2</v>
      </c>
      <c r="CS674">
        <f>2*(-((-(C674*Parameters!$C$30)/((Parameters!$C$31)^2+(C674*Parameters!$C$30)^2)+C674*Parameters!$C$32))/((((Parameters!$C$31)/((Parameters!$C$31)^2+(C674*Parameters!$C$30)^2)))^2+((-(C674*Parameters!$C$30)/((Parameters!$C$31)^2+(C674*Parameters!$C$30)^2)+C674*Parameters!$C$32))^2))</f>
        <v>95.032530915919978</v>
      </c>
      <c r="CT674">
        <f>0</f>
        <v>0</v>
      </c>
      <c r="CU674">
        <f>0</f>
        <v>0</v>
      </c>
      <c r="CV674">
        <f t="shared" si="1078"/>
        <v>2855.6499614139138</v>
      </c>
      <c r="CW674">
        <f t="shared" si="1079"/>
        <v>-1513.4982320432148</v>
      </c>
      <c r="CX674">
        <f t="shared" si="1080"/>
        <v>142214.45594059426</v>
      </c>
      <c r="CY674">
        <f t="shared" si="1081"/>
        <v>266956.32809008379</v>
      </c>
      <c r="CZ674">
        <f t="shared" si="1082"/>
        <v>-516.41767447317329</v>
      </c>
      <c r="DA674">
        <f t="shared" si="1083"/>
        <v>-1046.3800600055495</v>
      </c>
      <c r="DB674">
        <f t="shared" si="1084"/>
        <v>97826.922765687545</v>
      </c>
      <c r="DC674">
        <f t="shared" si="1085"/>
        <v>-48539.024145041883</v>
      </c>
      <c r="DD674">
        <f>0</f>
        <v>0</v>
      </c>
      <c r="DE674">
        <f>0</f>
        <v>0</v>
      </c>
      <c r="DF674">
        <f>(((Parameters!$C$35))/(((Parameters!$C$35))^2+((C674*Parameters!$C$34-1/(C674*Parameters!$C$33)))^2))+(((Parameters!$C$39+Parameters!$C$38))/(((Parameters!$C$39+Parameters!$C$38))^2+((C674*Parameters!$C$37-1/(C674*Parameters!$C$36)))^2))</f>
        <v>7.528415455336511E-2</v>
      </c>
      <c r="DG674">
        <f>(-((C674*Parameters!$C$34-1/(C674*Parameters!$C$33)))/(((Parameters!$C$35))^2+((C674*Parameters!$C$34-1/(C674*Parameters!$C$33)))^2))+(-((C674*Parameters!$C$37-1/(C674*Parameters!$C$36)))/(((Parameters!$C$39+Parameters!$C$38))^2+((C674*Parameters!$C$37-1/(C674*Parameters!$C$36)))^2))</f>
        <v>0.68946773214421786</v>
      </c>
      <c r="DH674">
        <f t="shared" si="1086"/>
        <v>-170495.62906764948</v>
      </c>
      <c r="DI674">
        <f t="shared" si="1087"/>
        <v>116636.3616463748</v>
      </c>
      <c r="DJ674">
        <f t="shared" si="1088"/>
        <v>142214.45594059426</v>
      </c>
      <c r="DK674">
        <f t="shared" si="1089"/>
        <v>266956.32809008379</v>
      </c>
      <c r="DL674">
        <f t="shared" si="1090"/>
        <v>40314.490396274421</v>
      </c>
      <c r="DM674">
        <f t="shared" si="1091"/>
        <v>62747.90712629573</v>
      </c>
      <c r="DN674">
        <f t="shared" si="1092"/>
        <v>97826.922765687545</v>
      </c>
      <c r="DO674">
        <f t="shared" si="1093"/>
        <v>-48539.024145041883</v>
      </c>
      <c r="DP674">
        <f>2*((((Parameters!$C$41)/((Parameters!$C$41)^2+(C674*(Parameters!$C$40*(1-Parameters!$C$42)))^2)))/((((Parameters!$C$41)/((Parameters!$C$41)^2+(C674*(Parameters!$C$40*(1-Parameters!$C$42)))^2)))^2+((-(C674*(Parameters!$C$40*(1-Parameters!$C$42)))/((Parameters!$C$41)^2+(C674*(Parameters!$C$40*(1-Parameters!$C$42)))^2)+C674*Parameters!$C$43))^2))</f>
        <v>0.20001243172026675</v>
      </c>
      <c r="DQ674">
        <f>2*(-((-(C674*(Parameters!$C$40*(1-Parameters!$C$42)))/((Parameters!$C$41)^2+(C674*(Parameters!$C$40*(1-Parameters!$C$42)))^2)+C674*Parameters!$C$43))/((((Parameters!$C$41)/((Parameters!$C$41)^2+(C674*(Parameters!$C$40*(1-Parameters!$C$42)))^2)))^2+((-(C674*(Parameters!$C$40*(1-Parameters!$C$42)))/((Parameters!$C$41)^2+(C674*(Parameters!$C$40*(1-Parameters!$C$42)))^2)+C674*Parameters!$C$43))^2))</f>
        <v>8.6366358500814169</v>
      </c>
      <c r="DR674">
        <f>0</f>
        <v>0</v>
      </c>
      <c r="DS674">
        <f>0</f>
        <v>0</v>
      </c>
      <c r="DT674">
        <f t="shared" si="1094"/>
        <v>-170495.62906764948</v>
      </c>
      <c r="DU674">
        <f t="shared" si="1095"/>
        <v>116636.3616463748</v>
      </c>
      <c r="DV674">
        <f t="shared" si="1096"/>
        <v>-899232.57184504473</v>
      </c>
      <c r="DW674">
        <f t="shared" si="1097"/>
        <v>-1182223.6118778652</v>
      </c>
      <c r="DX674">
        <f t="shared" si="1098"/>
        <v>40314.490396274421</v>
      </c>
      <c r="DY674">
        <f t="shared" si="1099"/>
        <v>62747.90712629573</v>
      </c>
      <c r="DZ674">
        <f t="shared" si="1100"/>
        <v>-436040.50218113512</v>
      </c>
      <c r="EA674">
        <f t="shared" si="1101"/>
        <v>312192.91037887265</v>
      </c>
      <c r="EB674">
        <f>0</f>
        <v>0</v>
      </c>
      <c r="EC674">
        <f>0</f>
        <v>0</v>
      </c>
      <c r="ED674">
        <f>0</f>
        <v>0</v>
      </c>
      <c r="EE674">
        <f>C674*Parameters!$C$44</f>
        <v>1.4393945976563469E-5</v>
      </c>
      <c r="EF674">
        <f t="shared" si="1102"/>
        <v>-170478.61220484789</v>
      </c>
      <c r="EG674">
        <f t="shared" si="1103"/>
        <v>116623.4181413153</v>
      </c>
      <c r="EH674">
        <f t="shared" si="1104"/>
        <v>-899232.57184504473</v>
      </c>
      <c r="EI674">
        <f t="shared" si="1105"/>
        <v>-1182223.6118778652</v>
      </c>
      <c r="EJ674">
        <f t="shared" si="1106"/>
        <v>40309.996708388164</v>
      </c>
      <c r="EK674">
        <f t="shared" si="1107"/>
        <v>62741.630782863744</v>
      </c>
      <c r="EL674">
        <f t="shared" si="1108"/>
        <v>-436040.50218113512</v>
      </c>
      <c r="EM674">
        <f t="shared" si="1109"/>
        <v>312192.91037887265</v>
      </c>
      <c r="EN674">
        <f>0</f>
        <v>0</v>
      </c>
      <c r="EO674">
        <f>0</f>
        <v>0</v>
      </c>
      <c r="EP674">
        <f>(((2*Parameters!$C$47))/(((2*Parameters!$C$47))^2+((2*(C674*Parameters!$C$46-1/(C674*Parameters!$C$45))))^2))</f>
        <v>1.0028701121945851E-7</v>
      </c>
      <c r="EQ674">
        <f>(-((2*(C674*Parameters!$C$46-1/(C674*Parameters!$C$45))))/(((2*Parameters!$C$47))^2+((2*(C674*Parameters!$C$46-1/(C674*Parameters!$C$45))))^2))</f>
        <v>1.5834062240716936E-3</v>
      </c>
      <c r="ER674">
        <f t="shared" si="1110"/>
        <v>-168606.76216090296</v>
      </c>
      <c r="ES674">
        <f t="shared" si="1111"/>
        <v>115199.44912849522</v>
      </c>
      <c r="ET674">
        <f t="shared" si="1112"/>
        <v>-899232.57184504473</v>
      </c>
      <c r="EU674">
        <f t="shared" si="1113"/>
        <v>-1182223.6118778652</v>
      </c>
      <c r="EV674">
        <f t="shared" si="1114"/>
        <v>39815.624781784471</v>
      </c>
      <c r="EW674">
        <f t="shared" si="1115"/>
        <v>62051.232846656698</v>
      </c>
      <c r="EX674">
        <f t="shared" si="1116"/>
        <v>-436040.50218113512</v>
      </c>
      <c r="EY674">
        <f t="shared" si="1117"/>
        <v>312192.91037887265</v>
      </c>
      <c r="EZ674">
        <f>(ER674+ET674/Parameters!$C$6+Parameters!$C$7*(EV674+EX674/Parameters!$C$6))</f>
        <v>-199884.41683377407</v>
      </c>
      <c r="FA674">
        <f>(ES674+EU674/Parameters!$C$6+Parameters!$C$7*(EW674+EY674/Parameters!$C$6))</f>
        <v>74078.627845786861</v>
      </c>
      <c r="FB674">
        <f t="shared" si="1118"/>
        <v>-106.57451924743108</v>
      </c>
      <c r="FC674">
        <f t="shared" si="1119"/>
        <v>4.6910929437546998E-6</v>
      </c>
      <c r="FD674">
        <f>(ER674+ET674/Parameters!$C$6+Parameters!$C$8*(EV674+EX674/Parameters!$C$6))</f>
        <v>1032565.5141143451</v>
      </c>
      <c r="FE674">
        <f>(ES674+EU674/Parameters!$C$6+Parameters!$C$8*(EW674+EY674/Parameters!$C$6))</f>
        <v>3719584.4621418789</v>
      </c>
      <c r="FF674">
        <f t="shared" si="1120"/>
        <v>-131.73229990395279</v>
      </c>
      <c r="FG674">
        <f t="shared" si="1121"/>
        <v>2.5905083995867671E-7</v>
      </c>
    </row>
    <row r="675" spans="1:163" x14ac:dyDescent="0.15">
      <c r="A675">
        <f>Parameters!$C$2*(Parameters!$C$3/Parameters!$C$2)^((ROW()-2)/(Parameters!$C$4-1))</f>
        <v>231739.46499684762</v>
      </c>
      <c r="B675">
        <f t="shared" si="1020"/>
        <v>5.3649999999999993</v>
      </c>
      <c r="C675">
        <f t="shared" si="1021"/>
        <v>1456062.001561851</v>
      </c>
      <c r="D675">
        <f>1</f>
        <v>1</v>
      </c>
      <c r="E675">
        <f>0</f>
        <v>0</v>
      </c>
      <c r="F675">
        <f>0</f>
        <v>0</v>
      </c>
      <c r="G675">
        <f>0</f>
        <v>0</v>
      </c>
      <c r="H675">
        <f>0</f>
        <v>0</v>
      </c>
      <c r="I675">
        <f>0</f>
        <v>0</v>
      </c>
      <c r="J675">
        <f>1</f>
        <v>1</v>
      </c>
      <c r="K675">
        <f>0</f>
        <v>0</v>
      </c>
      <c r="L675">
        <f>2*Parameters!$C$10</f>
        <v>0.04</v>
      </c>
      <c r="M675">
        <f>2*C675*Parameters!$C$9</f>
        <v>2.9121240031237017</v>
      </c>
      <c r="N675">
        <f>0</f>
        <v>0</v>
      </c>
      <c r="O675">
        <f>0</f>
        <v>0</v>
      </c>
      <c r="P675">
        <f t="shared" si="1022"/>
        <v>1</v>
      </c>
      <c r="Q675">
        <f t="shared" si="1023"/>
        <v>0</v>
      </c>
      <c r="R675">
        <f t="shared" si="1024"/>
        <v>0.04</v>
      </c>
      <c r="S675">
        <f t="shared" si="1025"/>
        <v>2.9121240031237017</v>
      </c>
      <c r="T675">
        <f t="shared" si="1026"/>
        <v>0</v>
      </c>
      <c r="U675">
        <f t="shared" si="1027"/>
        <v>0</v>
      </c>
      <c r="V675">
        <f t="shared" si="1028"/>
        <v>1</v>
      </c>
      <c r="W675">
        <f t="shared" si="1029"/>
        <v>0</v>
      </c>
      <c r="X675">
        <f>0</f>
        <v>0</v>
      </c>
      <c r="Y675">
        <f>0</f>
        <v>0</v>
      </c>
      <c r="Z675">
        <f>0</f>
        <v>0</v>
      </c>
      <c r="AA675">
        <f>C675*(Parameters!$C$12+Parameters!$C$11/2)</f>
        <v>1.0920465011713883E-4</v>
      </c>
      <c r="AB675">
        <f t="shared" si="1030"/>
        <v>0.99968198251714113</v>
      </c>
      <c r="AC675">
        <f t="shared" si="1031"/>
        <v>4.3681860046855533E-6</v>
      </c>
      <c r="AD675">
        <f t="shared" si="1032"/>
        <v>0.04</v>
      </c>
      <c r="AE675">
        <f t="shared" si="1033"/>
        <v>2.9121240031237017</v>
      </c>
      <c r="AF675">
        <f t="shared" si="1034"/>
        <v>0</v>
      </c>
      <c r="AG675">
        <f t="shared" si="1035"/>
        <v>1.0920465011713883E-4</v>
      </c>
      <c r="AH675">
        <f t="shared" si="1036"/>
        <v>1</v>
      </c>
      <c r="AI675">
        <f t="shared" si="1037"/>
        <v>0</v>
      </c>
      <c r="AJ675">
        <f>0</f>
        <v>0</v>
      </c>
      <c r="AK675">
        <f>0</f>
        <v>0</v>
      </c>
      <c r="AL675">
        <f>(((2*Parameters!$C$15))/(((2*Parameters!$C$15))^2+((2*(C675*Parameters!$C$14-1/(C675*Parameters!$C$13))))^2))</f>
        <v>3.0041455945641169</v>
      </c>
      <c r="AM675">
        <f>(-((2*(C675*Parameters!$C$14-1/(C675*Parameters!$C$13))))/(((2*Parameters!$C$15))^2+((2*(C675*Parameters!$C$14-1/(C675*Parameters!$C$13))))^2))</f>
        <v>8.1288836325023084</v>
      </c>
      <c r="AN675">
        <f t="shared" si="1038"/>
        <v>-22.552469338509653</v>
      </c>
      <c r="AO675">
        <f t="shared" si="1039"/>
        <v>9.0736042082945847</v>
      </c>
      <c r="AP675">
        <f t="shared" si="1040"/>
        <v>0.04</v>
      </c>
      <c r="AQ675">
        <f t="shared" si="1041"/>
        <v>2.9121240031237017</v>
      </c>
      <c r="AR675">
        <f t="shared" si="1042"/>
        <v>3.0041455945641169</v>
      </c>
      <c r="AS675">
        <f t="shared" si="1043"/>
        <v>8.1289928371524258</v>
      </c>
      <c r="AT675">
        <f t="shared" si="1044"/>
        <v>1</v>
      </c>
      <c r="AU675">
        <f t="shared" si="1045"/>
        <v>0</v>
      </c>
      <c r="AV675">
        <f>2*Parameters!$C$17</f>
        <v>0.04</v>
      </c>
      <c r="AW675">
        <f>2*C675*Parameters!$C$16</f>
        <v>2.9121240031237017</v>
      </c>
      <c r="AX675">
        <f>0</f>
        <v>0</v>
      </c>
      <c r="AY675">
        <f>0</f>
        <v>0</v>
      </c>
      <c r="AZ675">
        <f t="shared" si="1046"/>
        <v>-22.552469338509653</v>
      </c>
      <c r="BA675">
        <f t="shared" si="1047"/>
        <v>9.0736042082945847</v>
      </c>
      <c r="BB675">
        <f t="shared" si="1048"/>
        <v>-27.285559383359278</v>
      </c>
      <c r="BC675">
        <f t="shared" si="1049"/>
        <v>-62.400519118929779</v>
      </c>
      <c r="BD675">
        <f t="shared" si="1050"/>
        <v>3.0041455945641169</v>
      </c>
      <c r="BE675">
        <f t="shared" si="1051"/>
        <v>8.1289928371524258</v>
      </c>
      <c r="BF675">
        <f t="shared" si="1052"/>
        <v>-22.552469338509656</v>
      </c>
      <c r="BG675">
        <f t="shared" si="1053"/>
        <v>9.0736042082945847</v>
      </c>
      <c r="BH675">
        <f>0</f>
        <v>0</v>
      </c>
      <c r="BI675">
        <f>0</f>
        <v>0</v>
      </c>
      <c r="BJ675">
        <f>0</f>
        <v>0</v>
      </c>
      <c r="BK675">
        <f>C675*(Parameters!$C$19+Parameters!$C$18/2)</f>
        <v>1.0920465011713883E-4</v>
      </c>
      <c r="BL675">
        <f t="shared" si="1054"/>
        <v>-22.545654911652143</v>
      </c>
      <c r="BM675">
        <f t="shared" si="1055"/>
        <v>9.0706244983288737</v>
      </c>
      <c r="BN675">
        <f t="shared" si="1056"/>
        <v>-27.285559383359278</v>
      </c>
      <c r="BO675">
        <f t="shared" si="1057"/>
        <v>-62.400519118929779</v>
      </c>
      <c r="BP675">
        <f t="shared" si="1058"/>
        <v>3.0031547147912487</v>
      </c>
      <c r="BQ675">
        <f t="shared" si="1059"/>
        <v>8.1265300026290372</v>
      </c>
      <c r="BR675">
        <f t="shared" si="1060"/>
        <v>-22.552469338509656</v>
      </c>
      <c r="BS675">
        <f t="shared" si="1061"/>
        <v>9.0736042082945847</v>
      </c>
      <c r="BT675">
        <f>2*((((Parameters!$C$21)/((Parameters!$C$21)^2+(C675*Parameters!$C$20)^2)))/((((Parameters!$C$21)/((Parameters!$C$21)^2+(C675*Parameters!$C$20)^2)))^2+((-(C675*Parameters!$C$20)/((Parameters!$C$21)^2+(C675*Parameters!$C$20)^2)+C675*Parameters!$C$22))^2))</f>
        <v>4.0057729583379408E-2</v>
      </c>
      <c r="BU675">
        <f>2*(-((-(C675*Parameters!$C$20)/((Parameters!$C$21)^2+(C675*Parameters!$C$20)^2)+C675*Parameters!$C$22))/((((Parameters!$C$21)/((Parameters!$C$21)^2+(C675*Parameters!$C$20)^2)))^2+((-(C675*Parameters!$C$20)/((Parameters!$C$21)^2+(C675*Parameters!$C$20)^2)+C675*Parameters!$C$22))^2))</f>
        <v>198.16727903424294</v>
      </c>
      <c r="BV675">
        <f>0</f>
        <v>0</v>
      </c>
      <c r="BW675">
        <f>0</f>
        <v>0</v>
      </c>
      <c r="BX675">
        <f t="shared" si="1062"/>
        <v>-22.545654911652143</v>
      </c>
      <c r="BY675">
        <f t="shared" si="1063"/>
        <v>9.0706244983288737</v>
      </c>
      <c r="BZ675">
        <f t="shared" si="1064"/>
        <v>-1825.6896631062682</v>
      </c>
      <c r="CA675">
        <f t="shared" si="1065"/>
        <v>-4529.8482583827436</v>
      </c>
      <c r="CB675">
        <f t="shared" si="1066"/>
        <v>3.0031547147912487</v>
      </c>
      <c r="CC675">
        <f t="shared" si="1067"/>
        <v>8.1265300026290372</v>
      </c>
      <c r="CD675">
        <f t="shared" si="1068"/>
        <v>-1632.8445083901829</v>
      </c>
      <c r="CE675">
        <f t="shared" si="1069"/>
        <v>604.52613289863075</v>
      </c>
      <c r="CF675">
        <f>0</f>
        <v>0</v>
      </c>
      <c r="CG675">
        <f>0</f>
        <v>0</v>
      </c>
      <c r="CH675">
        <f>(((Parameters!$C$25))/(((Parameters!$C$25))^2+((C675*Parameters!$C$24-1/(C675*Parameters!$C$23)))^2))+(((Parameters!$C$29+Parameters!$C$28))/(((Parameters!$C$29+Parameters!$C$28))^2+((C675*Parameters!$C$27-1/(C675*Parameters!$C$26)))^2))</f>
        <v>7.5520278012328634E-2</v>
      </c>
      <c r="CI675">
        <f>(-((C675*Parameters!$C$24-1/(C675*Parameters!$C$23)))/(((Parameters!$C$25))^2+((C675*Parameters!$C$24-1/(C675*Parameters!$C$23)))^2))+(-((C675*Parameters!$C$27-1/(C675*Parameters!$C$26)))/(((Parameters!$C$29+Parameters!$C$28))^2+((C675*Parameters!$C$27-1/(C675*Parameters!$C$26)))^2))</f>
        <v>0.69745856129992767</v>
      </c>
      <c r="CJ675">
        <f t="shared" si="1070"/>
        <v>2998.9592033649392</v>
      </c>
      <c r="CK675">
        <f t="shared" si="1071"/>
        <v>-1606.3676611386461</v>
      </c>
      <c r="CL675">
        <f t="shared" si="1072"/>
        <v>-1825.6896631062682</v>
      </c>
      <c r="CM675">
        <f t="shared" si="1073"/>
        <v>-4529.8482583827436</v>
      </c>
      <c r="CN675">
        <f t="shared" si="1074"/>
        <v>-541.94164342942736</v>
      </c>
      <c r="CO675">
        <f t="shared" si="1075"/>
        <v>-1085.0608700234529</v>
      </c>
      <c r="CP675">
        <f t="shared" si="1076"/>
        <v>-1632.8445083901829</v>
      </c>
      <c r="CQ675">
        <f t="shared" si="1077"/>
        <v>604.52613289863075</v>
      </c>
      <c r="CR675">
        <f>2*((((Parameters!$C$31)/((Parameters!$C$31)^2+(C675*Parameters!$C$30)^2)))/((((Parameters!$C$31)/((Parameters!$C$31)^2+(C675*Parameters!$C$30)^2)))^2+((-(C675*Parameters!$C$30)/((Parameters!$C$31)^2+(C675*Parameters!$C$30)^2)+C675*Parameters!$C$32))^2))</f>
        <v>4.0028000230162432E-2</v>
      </c>
      <c r="CS675">
        <f>2*(-((-(C675*Parameters!$C$30)/((Parameters!$C$31)^2+(C675*Parameters!$C$30)^2)+C675*Parameters!$C$32))/((((Parameters!$C$31)/((Parameters!$C$31)^2+(C675*Parameters!$C$30)^2)))^2+((-(C675*Parameters!$C$30)/((Parameters!$C$31)^2+(C675*Parameters!$C$30)^2)+C675*Parameters!$C$32))^2))</f>
        <v>96.133721521803665</v>
      </c>
      <c r="CT675">
        <f>0</f>
        <v>0</v>
      </c>
      <c r="CU675">
        <f>0</f>
        <v>0</v>
      </c>
      <c r="CV675">
        <f t="shared" si="1078"/>
        <v>2998.9592033649392</v>
      </c>
      <c r="CW675">
        <f t="shared" si="1079"/>
        <v>-1606.3676611386461</v>
      </c>
      <c r="CX675">
        <f t="shared" si="1080"/>
        <v>152720.45407410993</v>
      </c>
      <c r="CY675">
        <f t="shared" si="1081"/>
        <v>283706.96096804272</v>
      </c>
      <c r="CZ675">
        <f t="shared" si="1082"/>
        <v>-541.94164342942736</v>
      </c>
      <c r="DA675">
        <f t="shared" si="1083"/>
        <v>-1085.0608700234529</v>
      </c>
      <c r="DB675">
        <f t="shared" si="1084"/>
        <v>102656.40216442251</v>
      </c>
      <c r="DC675">
        <f t="shared" si="1085"/>
        <v>-51537.773714369599</v>
      </c>
      <c r="DD675">
        <f>0</f>
        <v>0</v>
      </c>
      <c r="DE675">
        <f>0</f>
        <v>0</v>
      </c>
      <c r="DF675">
        <f>(((Parameters!$C$35))/(((Parameters!$C$35))^2+((C675*Parameters!$C$34-1/(C675*Parameters!$C$33)))^2))+(((Parameters!$C$39+Parameters!$C$38))/(((Parameters!$C$39+Parameters!$C$38))^2+((C675*Parameters!$C$37-1/(C675*Parameters!$C$36)))^2))</f>
        <v>7.5520278012328634E-2</v>
      </c>
      <c r="DG675">
        <f>(-((C675*Parameters!$C$34-1/(C675*Parameters!$C$33)))/(((Parameters!$C$35))^2+((C675*Parameters!$C$34-1/(C675*Parameters!$C$33)))^2))+(-((C675*Parameters!$C$37-1/(C675*Parameters!$C$36)))/(((Parameters!$C$39+Parameters!$C$38))^2+((C675*Parameters!$C$37-1/(C675*Parameters!$C$36)))^2))</f>
        <v>0.69745856129992767</v>
      </c>
      <c r="DH675">
        <f t="shared" si="1086"/>
        <v>-183341.39847433503</v>
      </c>
      <c r="DI675">
        <f t="shared" si="1087"/>
        <v>126335.44908480119</v>
      </c>
      <c r="DJ675">
        <f t="shared" si="1088"/>
        <v>152720.45407410993</v>
      </c>
      <c r="DK675">
        <f t="shared" si="1089"/>
        <v>283706.96096804272</v>
      </c>
      <c r="DL675">
        <f t="shared" si="1090"/>
        <v>43156.159895198623</v>
      </c>
      <c r="DM675">
        <f t="shared" si="1091"/>
        <v>66621.378692755767</v>
      </c>
      <c r="DN675">
        <f t="shared" si="1092"/>
        <v>102656.40216442251</v>
      </c>
      <c r="DO675">
        <f t="shared" si="1093"/>
        <v>-51537.773714369599</v>
      </c>
      <c r="DP675">
        <f>2*((((Parameters!$C$41)/((Parameters!$C$41)^2+(C675*(Parameters!$C$40*(1-Parameters!$C$42)))^2)))/((((Parameters!$C$41)/((Parameters!$C$41)^2+(C675*(Parameters!$C$40*(1-Parameters!$C$42)))^2)))^2+((-(C675*(Parameters!$C$40*(1-Parameters!$C$42)))/((Parameters!$C$41)^2+(C675*(Parameters!$C$40*(1-Parameters!$C$42)))^2)+C675*Parameters!$C$43))^2))</f>
        <v>0.20001272130604481</v>
      </c>
      <c r="DQ675">
        <f>2*(-((-(C675*(Parameters!$C$40*(1-Parameters!$C$42)))/((Parameters!$C$41)^2+(C675*(Parameters!$C$40*(1-Parameters!$C$42)))^2)+C675*Parameters!$C$43))/((((Parameters!$C$41)/((Parameters!$C$41)^2+(C675*(Parameters!$C$40*(1-Parameters!$C$42)))^2)))^2+((-(C675*(Parameters!$C$40*(1-Parameters!$C$42)))/((Parameters!$C$41)^2+(C675*(Parameters!$C$40*(1-Parameters!$C$42)))^2)+C675*Parameters!$C$43))^2))</f>
        <v>8.7366497044904161</v>
      </c>
      <c r="DR675">
        <f>0</f>
        <v>0</v>
      </c>
      <c r="DS675">
        <f>0</f>
        <v>0</v>
      </c>
      <c r="DT675">
        <f t="shared" si="1094"/>
        <v>-183341.39847433503</v>
      </c>
      <c r="DU675">
        <f t="shared" si="1095"/>
        <v>126335.44908480119</v>
      </c>
      <c r="DV675">
        <f t="shared" si="1096"/>
        <v>-987698.72187619016</v>
      </c>
      <c r="DW675">
        <f t="shared" si="1097"/>
        <v>-1292813.9168647437</v>
      </c>
      <c r="DX675">
        <f t="shared" si="1098"/>
        <v>43156.159895198623</v>
      </c>
      <c r="DY675">
        <f t="shared" si="1099"/>
        <v>66621.378692755767</v>
      </c>
      <c r="DZ675">
        <f t="shared" si="1100"/>
        <v>-470759.46532262873</v>
      </c>
      <c r="EA675">
        <f t="shared" si="1101"/>
        <v>338827.60113045719</v>
      </c>
      <c r="EB675">
        <f>0</f>
        <v>0</v>
      </c>
      <c r="EC675">
        <f>0</f>
        <v>0</v>
      </c>
      <c r="ED675">
        <f>0</f>
        <v>0</v>
      </c>
      <c r="EE675">
        <f>C675*Parameters!$C$44</f>
        <v>1.4560620015618509E-5</v>
      </c>
      <c r="EF675">
        <f t="shared" si="1102"/>
        <v>-183322.57430214065</v>
      </c>
      <c r="EG675">
        <f t="shared" si="1103"/>
        <v>126321.06757902204</v>
      </c>
      <c r="EH675">
        <f t="shared" si="1104"/>
        <v>-987698.72187619016</v>
      </c>
      <c r="EI675">
        <f t="shared" si="1105"/>
        <v>-1292813.9168647437</v>
      </c>
      <c r="EJ675">
        <f t="shared" si="1106"/>
        <v>43151.22635524776</v>
      </c>
      <c r="EK675">
        <f t="shared" si="1107"/>
        <v>66614.524143062445</v>
      </c>
      <c r="EL675">
        <f t="shared" si="1108"/>
        <v>-470759.46532262873</v>
      </c>
      <c r="EM675">
        <f t="shared" si="1109"/>
        <v>338827.60113045719</v>
      </c>
      <c r="EN675">
        <f>0</f>
        <v>0</v>
      </c>
      <c r="EO675">
        <f>0</f>
        <v>0</v>
      </c>
      <c r="EP675">
        <f>(((2*Parameters!$C$47))/(((2*Parameters!$C$47))^2+((2*(C675*Parameters!$C$46-1/(C675*Parameters!$C$45))))^2))</f>
        <v>1.0262321371096421E-7</v>
      </c>
      <c r="EQ675">
        <f>(-((2*(C675*Parameters!$C$46-1/(C675*Parameters!$C$45))))/(((2*Parameters!$C$47))^2+((2*(C675*Parameters!$C$46-1/(C675*Parameters!$C$45))))^2))</f>
        <v>1.6017429045394836E-3</v>
      </c>
      <c r="ER675">
        <f t="shared" si="1110"/>
        <v>-181251.92014472967</v>
      </c>
      <c r="ES675">
        <f t="shared" si="1111"/>
        <v>124738.89548671525</v>
      </c>
      <c r="ET675">
        <f t="shared" si="1112"/>
        <v>-987698.72187619016</v>
      </c>
      <c r="EU675">
        <f t="shared" si="1113"/>
        <v>-1292813.9168647437</v>
      </c>
      <c r="EV675">
        <f t="shared" si="1114"/>
        <v>42608.463338425696</v>
      </c>
      <c r="EW675">
        <f t="shared" si="1115"/>
        <v>65860.523281314454</v>
      </c>
      <c r="EX675">
        <f t="shared" si="1116"/>
        <v>-470759.46532262873</v>
      </c>
      <c r="EY675">
        <f t="shared" si="1117"/>
        <v>338827.60113045719</v>
      </c>
      <c r="EZ675">
        <f>(ER675+ET675/Parameters!$C$6+Parameters!$C$7*(EV675+EX675/Parameters!$C$6))</f>
        <v>-215606.65829694498</v>
      </c>
      <c r="FA675">
        <f>(ES675+EU675/Parameters!$C$6+Parameters!$C$7*(EW675+EY675/Parameters!$C$6))</f>
        <v>79771.454900115466</v>
      </c>
      <c r="FB675">
        <f t="shared" si="1118"/>
        <v>-107.23042658845996</v>
      </c>
      <c r="FC675">
        <f t="shared" si="1119"/>
        <v>4.3498939655386584E-6</v>
      </c>
      <c r="FD675">
        <f>(ER675+ET675/Parameters!$C$6+Parameters!$C$8*(EV675+EX675/Parameters!$C$6))</f>
        <v>1096104.395019768</v>
      </c>
      <c r="FE675">
        <f>(ES675+EU675/Parameters!$C$6+Parameters!$C$8*(EW675+EY675/Parameters!$C$6))</f>
        <v>3962063.0122361979</v>
      </c>
      <c r="FF675">
        <f t="shared" si="1120"/>
        <v>-132.27870981268131</v>
      </c>
      <c r="FG675">
        <f t="shared" si="1121"/>
        <v>2.4325653113661316E-7</v>
      </c>
    </row>
    <row r="676" spans="1:163" x14ac:dyDescent="0.15">
      <c r="A676">
        <f>Parameters!$C$2*(Parameters!$C$3/Parameters!$C$2)^((ROW()-2)/(Parameters!$C$4-1))</f>
        <v>234422.88153199214</v>
      </c>
      <c r="B676">
        <f t="shared" si="1020"/>
        <v>5.37</v>
      </c>
      <c r="C676">
        <f t="shared" si="1021"/>
        <v>1472922.4049085139</v>
      </c>
      <c r="D676">
        <f>1</f>
        <v>1</v>
      </c>
      <c r="E676">
        <f>0</f>
        <v>0</v>
      </c>
      <c r="F676">
        <f>0</f>
        <v>0</v>
      </c>
      <c r="G676">
        <f>0</f>
        <v>0</v>
      </c>
      <c r="H676">
        <f>0</f>
        <v>0</v>
      </c>
      <c r="I676">
        <f>0</f>
        <v>0</v>
      </c>
      <c r="J676">
        <f>1</f>
        <v>1</v>
      </c>
      <c r="K676">
        <f>0</f>
        <v>0</v>
      </c>
      <c r="L676">
        <f>2*Parameters!$C$10</f>
        <v>0.04</v>
      </c>
      <c r="M676">
        <f>2*C676*Parameters!$C$9</f>
        <v>2.9458448098170278</v>
      </c>
      <c r="N676">
        <f>0</f>
        <v>0</v>
      </c>
      <c r="O676">
        <f>0</f>
        <v>0</v>
      </c>
      <c r="P676">
        <f t="shared" si="1022"/>
        <v>1</v>
      </c>
      <c r="Q676">
        <f t="shared" si="1023"/>
        <v>0</v>
      </c>
      <c r="R676">
        <f t="shared" si="1024"/>
        <v>0.04</v>
      </c>
      <c r="S676">
        <f t="shared" si="1025"/>
        <v>2.9458448098170278</v>
      </c>
      <c r="T676">
        <f t="shared" si="1026"/>
        <v>0</v>
      </c>
      <c r="U676">
        <f t="shared" si="1027"/>
        <v>0</v>
      </c>
      <c r="V676">
        <f t="shared" si="1028"/>
        <v>1</v>
      </c>
      <c r="W676">
        <f t="shared" si="1029"/>
        <v>0</v>
      </c>
      <c r="X676">
        <f>0</f>
        <v>0</v>
      </c>
      <c r="Y676">
        <f>0</f>
        <v>0</v>
      </c>
      <c r="Z676">
        <f>0</f>
        <v>0</v>
      </c>
      <c r="AA676">
        <f>C676*(Parameters!$C$12+Parameters!$C$11/2)</f>
        <v>1.1046918036813855E-4</v>
      </c>
      <c r="AB676">
        <f t="shared" si="1030"/>
        <v>0.99967457493836775</v>
      </c>
      <c r="AC676">
        <f t="shared" si="1031"/>
        <v>4.418767214725542E-6</v>
      </c>
      <c r="AD676">
        <f t="shared" si="1032"/>
        <v>0.04</v>
      </c>
      <c r="AE676">
        <f t="shared" si="1033"/>
        <v>2.9458448098170278</v>
      </c>
      <c r="AF676">
        <f t="shared" si="1034"/>
        <v>0</v>
      </c>
      <c r="AG676">
        <f t="shared" si="1035"/>
        <v>1.1046918036813855E-4</v>
      </c>
      <c r="AH676">
        <f t="shared" si="1036"/>
        <v>1</v>
      </c>
      <c r="AI676">
        <f t="shared" si="1037"/>
        <v>0</v>
      </c>
      <c r="AJ676">
        <f>0</f>
        <v>0</v>
      </c>
      <c r="AK676">
        <f>0</f>
        <v>0</v>
      </c>
      <c r="AL676">
        <f>(((2*Parameters!$C$15))/(((2*Parameters!$C$15))^2+((2*(C676*Parameters!$C$14-1/(C676*Parameters!$C$13))))^2))</f>
        <v>3.0995198519083189</v>
      </c>
      <c r="AM676">
        <f>(-((2*(C676*Parameters!$C$14-1/(C676*Parameters!$C$13))))/(((2*Parameters!$C$15))^2+((2*(C676*Parameters!$C$14-1/(C676*Parameters!$C$13))))^2))</f>
        <v>8.2389910174325482</v>
      </c>
      <c r="AN676">
        <f t="shared" si="1038"/>
        <v>-23.147133557818087</v>
      </c>
      <c r="AO676">
        <f t="shared" si="1039"/>
        <v>9.4602685281334811</v>
      </c>
      <c r="AP676">
        <f t="shared" si="1040"/>
        <v>0.04</v>
      </c>
      <c r="AQ676">
        <f t="shared" si="1041"/>
        <v>2.9458448098170278</v>
      </c>
      <c r="AR676">
        <f t="shared" si="1042"/>
        <v>3.0995198519083189</v>
      </c>
      <c r="AS676">
        <f t="shared" si="1043"/>
        <v>8.2391014866129169</v>
      </c>
      <c r="AT676">
        <f t="shared" si="1044"/>
        <v>1</v>
      </c>
      <c r="AU676">
        <f t="shared" si="1045"/>
        <v>0</v>
      </c>
      <c r="AV676">
        <f>2*Parameters!$C$17</f>
        <v>0.04</v>
      </c>
      <c r="AW676">
        <f>2*C676*Parameters!$C$16</f>
        <v>2.9458448098170278</v>
      </c>
      <c r="AX676">
        <f>0</f>
        <v>0</v>
      </c>
      <c r="AY676">
        <f>0</f>
        <v>0</v>
      </c>
      <c r="AZ676">
        <f t="shared" si="1046"/>
        <v>-23.147133557818087</v>
      </c>
      <c r="BA676">
        <f t="shared" si="1047"/>
        <v>9.4602685281334811</v>
      </c>
      <c r="BB676">
        <f t="shared" si="1048"/>
        <v>-28.754368285390111</v>
      </c>
      <c r="BC676">
        <f t="shared" si="1049"/>
        <v>-64.863607702497603</v>
      </c>
      <c r="BD676">
        <f t="shared" si="1050"/>
        <v>3.0995198519083189</v>
      </c>
      <c r="BE676">
        <f t="shared" si="1051"/>
        <v>8.2391014866129169</v>
      </c>
      <c r="BF676">
        <f t="shared" si="1052"/>
        <v>-23.147133557818087</v>
      </c>
      <c r="BG676">
        <f t="shared" si="1053"/>
        <v>9.4602685281334811</v>
      </c>
      <c r="BH676">
        <f>0</f>
        <v>0</v>
      </c>
      <c r="BI676">
        <f>0</f>
        <v>0</v>
      </c>
      <c r="BJ676">
        <f>0</f>
        <v>0</v>
      </c>
      <c r="BK676">
        <f>C676*(Parameters!$C$19+Parameters!$C$18/2)</f>
        <v>1.1046918036813855E-4</v>
      </c>
      <c r="BL676">
        <f t="shared" si="1054"/>
        <v>-23.13996812823947</v>
      </c>
      <c r="BM676">
        <f t="shared" si="1055"/>
        <v>9.4570920566369896</v>
      </c>
      <c r="BN676">
        <f t="shared" si="1056"/>
        <v>-28.754368285390111</v>
      </c>
      <c r="BO676">
        <f t="shared" si="1057"/>
        <v>-64.863607702497603</v>
      </c>
      <c r="BP676">
        <f t="shared" si="1058"/>
        <v>3.0984747837979536</v>
      </c>
      <c r="BQ676">
        <f t="shared" si="1059"/>
        <v>8.2365444417409126</v>
      </c>
      <c r="BR676">
        <f t="shared" si="1060"/>
        <v>-23.147133557818087</v>
      </c>
      <c r="BS676">
        <f t="shared" si="1061"/>
        <v>9.4602685281334811</v>
      </c>
      <c r="BT676">
        <f>2*((((Parameters!$C$21)/((Parameters!$C$21)^2+(C676*Parameters!$C$20)^2)))/((((Parameters!$C$21)/((Parameters!$C$21)^2+(C676*Parameters!$C$20)^2)))^2+((-(C676*Parameters!$C$20)/((Parameters!$C$21)^2+(C676*Parameters!$C$20)^2)+C676*Parameters!$C$22))^2))</f>
        <v>4.0059075767236059E-2</v>
      </c>
      <c r="BU676">
        <f>2*(-((-(C676*Parameters!$C$20)/((Parameters!$C$21)^2+(C676*Parameters!$C$20)^2)+C676*Parameters!$C$22))/((((Parameters!$C$21)/((Parameters!$C$21)^2+(C676*Parameters!$C$20)^2)))^2+((-(C676*Parameters!$C$20)/((Parameters!$C$21)^2+(C676*Parameters!$C$20)^2)+C676*Parameters!$C$22))^2))</f>
        <v>200.4653163209403</v>
      </c>
      <c r="BV676">
        <f>0</f>
        <v>0</v>
      </c>
      <c r="BW676">
        <f>0</f>
        <v>0</v>
      </c>
      <c r="BX676">
        <f t="shared" si="1062"/>
        <v>-23.13996812823947</v>
      </c>
      <c r="BY676">
        <f t="shared" si="1063"/>
        <v>9.4570920566369896</v>
      </c>
      <c r="BZ676">
        <f t="shared" si="1064"/>
        <v>-1925.5002846318766</v>
      </c>
      <c r="CA676">
        <f t="shared" si="1065"/>
        <v>-4703.2457958192654</v>
      </c>
      <c r="CB676">
        <f t="shared" si="1066"/>
        <v>3.0984747837979536</v>
      </c>
      <c r="CC676">
        <f t="shared" si="1067"/>
        <v>8.2365444417409126</v>
      </c>
      <c r="CD676">
        <f t="shared" si="1068"/>
        <v>-1674.1644984267659</v>
      </c>
      <c r="CE676">
        <f t="shared" si="1069"/>
        <v>630.92694453249931</v>
      </c>
      <c r="CF676">
        <f>0</f>
        <v>0</v>
      </c>
      <c r="CG676">
        <f>0</f>
        <v>0</v>
      </c>
      <c r="CH676">
        <f>(((Parameters!$C$25))/(((Parameters!$C$25))^2+((C676*Parameters!$C$24-1/(C676*Parameters!$C$23)))^2))+(((Parameters!$C$29+Parameters!$C$28))/(((Parameters!$C$29+Parameters!$C$28))^2+((C676*Parameters!$C$27-1/(C676*Parameters!$C$26)))^2))</f>
        <v>7.5761451453967815E-2</v>
      </c>
      <c r="CI676">
        <f>(-((C676*Parameters!$C$24-1/(C676*Parameters!$C$23)))/(((Parameters!$C$25))^2+((C676*Parameters!$C$24-1/(C676*Parameters!$C$23)))^2))+(-((C676*Parameters!$C$27-1/(C676*Parameters!$C$26)))/(((Parameters!$C$29+Parameters!$C$28))^2+((C676*Parameters!$C$27-1/(C676*Parameters!$C$26)))^2))</f>
        <v>0.70554907841082148</v>
      </c>
      <c r="CJ676">
        <f t="shared" si="1070"/>
        <v>3149.352072312875</v>
      </c>
      <c r="CK676">
        <f t="shared" si="1071"/>
        <v>-1705.4025872811974</v>
      </c>
      <c r="CL676">
        <f t="shared" si="1072"/>
        <v>-1925.5002846318766</v>
      </c>
      <c r="CM676">
        <f t="shared" si="1073"/>
        <v>-4703.2457958192654</v>
      </c>
      <c r="CN676">
        <f t="shared" si="1074"/>
        <v>-568.88858184917819</v>
      </c>
      <c r="CO676">
        <f t="shared" si="1075"/>
        <v>-1125.1687334521796</v>
      </c>
      <c r="CP676">
        <f t="shared" si="1076"/>
        <v>-1674.1644984267659</v>
      </c>
      <c r="CQ676">
        <f t="shared" si="1077"/>
        <v>630.92694453249931</v>
      </c>
      <c r="CR676">
        <f>2*((((Parameters!$C$31)/((Parameters!$C$31)^2+(C676*Parameters!$C$30)^2)))/((((Parameters!$C$31)/((Parameters!$C$31)^2+(C676*Parameters!$C$30)^2)))^2+((-(C676*Parameters!$C$30)/((Parameters!$C$31)^2+(C676*Parameters!$C$30)^2)+C676*Parameters!$C$32))^2))</f>
        <v>4.0028652789658836E-2</v>
      </c>
      <c r="CS676">
        <f>2*(-((-(C676*Parameters!$C$30)/((Parameters!$C$31)^2+(C676*Parameters!$C$30)^2)+C676*Parameters!$C$32))/((((Parameters!$C$31)/((Parameters!$C$31)^2+(C676*Parameters!$C$30)^2)))^2+((-(C676*Parameters!$C$30)/((Parameters!$C$31)^2+(C676*Parameters!$C$30)^2)+C676*Parameters!$C$32))^2))</f>
        <v>97.247690237213945</v>
      </c>
      <c r="CT676">
        <f>0</f>
        <v>0</v>
      </c>
      <c r="CU676">
        <f>0</f>
        <v>0</v>
      </c>
      <c r="CV676">
        <f t="shared" si="1078"/>
        <v>3149.352072312875</v>
      </c>
      <c r="CW676">
        <f t="shared" si="1079"/>
        <v>-1705.4025872811974</v>
      </c>
      <c r="CX676">
        <f t="shared" si="1080"/>
        <v>164047.02657364821</v>
      </c>
      <c r="CY676">
        <f t="shared" si="1081"/>
        <v>301495.7040123581</v>
      </c>
      <c r="CZ676">
        <f t="shared" si="1082"/>
        <v>-568.88858184917819</v>
      </c>
      <c r="DA676">
        <f t="shared" si="1083"/>
        <v>-1125.1687334521796</v>
      </c>
      <c r="DB676">
        <f t="shared" si="1084"/>
        <v>107723.1241134103</v>
      </c>
      <c r="DC676">
        <f t="shared" si="1085"/>
        <v>-54737.212631185452</v>
      </c>
      <c r="DD676">
        <f>0</f>
        <v>0</v>
      </c>
      <c r="DE676">
        <f>0</f>
        <v>0</v>
      </c>
      <c r="DF676">
        <f>(((Parameters!$C$35))/(((Parameters!$C$35))^2+((C676*Parameters!$C$34-1/(C676*Parameters!$C$33)))^2))+(((Parameters!$C$39+Parameters!$C$38))/(((Parameters!$C$39+Parameters!$C$38))^2+((C676*Parameters!$C$37-1/(C676*Parameters!$C$36)))^2))</f>
        <v>7.5761451453967815E-2</v>
      </c>
      <c r="DG676">
        <f>(-((C676*Parameters!$C$34-1/(C676*Parameters!$C$33)))/(((Parameters!$C$35))^2+((C676*Parameters!$C$34-1/(C676*Parameters!$C$33)))^2))+(-((C676*Parameters!$C$37-1/(C676*Parameters!$C$36)))/(((Parameters!$C$39+Parameters!$C$38))^2+((C676*Parameters!$C$37-1/(C676*Parameters!$C$36)))^2))</f>
        <v>0.70554907841082148</v>
      </c>
      <c r="DH676">
        <f t="shared" si="1086"/>
        <v>-197142.22319850099</v>
      </c>
      <c r="DI676">
        <f t="shared" si="1087"/>
        <v>136879.57797090398</v>
      </c>
      <c r="DJ676">
        <f t="shared" si="1088"/>
        <v>164047.02657364821</v>
      </c>
      <c r="DK676">
        <f t="shared" si="1089"/>
        <v>301495.7040123581</v>
      </c>
      <c r="DL676">
        <f t="shared" si="1090"/>
        <v>46212.161582848777</v>
      </c>
      <c r="DM676">
        <f t="shared" si="1091"/>
        <v>70731.811530815932</v>
      </c>
      <c r="DN676">
        <f t="shared" si="1092"/>
        <v>107723.1241134103</v>
      </c>
      <c r="DO676">
        <f t="shared" si="1093"/>
        <v>-54737.212631185452</v>
      </c>
      <c r="DP676">
        <f>2*((((Parameters!$C$41)/((Parameters!$C$41)^2+(C676*(Parameters!$C$40*(1-Parameters!$C$42)))^2)))/((((Parameters!$C$41)/((Parameters!$C$41)^2+(C676*(Parameters!$C$40*(1-Parameters!$C$42)))^2)))^2+((-(C676*(Parameters!$C$40*(1-Parameters!$C$42)))/((Parameters!$C$41)^2+(C676*(Parameters!$C$40*(1-Parameters!$C$42)))^2)+C676*Parameters!$C$43))^2))</f>
        <v>0.20001301763779319</v>
      </c>
      <c r="DQ676">
        <f>2*(-((-(C676*(Parameters!$C$40*(1-Parameters!$C$42)))/((Parameters!$C$41)^2+(C676*(Parameters!$C$40*(1-Parameters!$C$42)))^2)+C676*Parameters!$C$43))/((((Parameters!$C$41)/((Parameters!$C$41)^2+(C676*(Parameters!$C$40*(1-Parameters!$C$42)))^2)))^2+((-(C676*(Parameters!$C$40*(1-Parameters!$C$42)))/((Parameters!$C$41)^2+(C676*(Parameters!$C$40*(1-Parameters!$C$42)))^2)+C676*Parameters!$C$43))^2))</f>
        <v>8.8378218870224909</v>
      </c>
      <c r="DR676">
        <f>0</f>
        <v>0</v>
      </c>
      <c r="DS676">
        <f>0</f>
        <v>0</v>
      </c>
      <c r="DT676">
        <f t="shared" si="1094"/>
        <v>-197142.22319850099</v>
      </c>
      <c r="DU676">
        <f t="shared" si="1095"/>
        <v>136879.57797090398</v>
      </c>
      <c r="DV676">
        <f t="shared" si="1096"/>
        <v>-1085101.314469764</v>
      </c>
      <c r="DW676">
        <f t="shared" si="1097"/>
        <v>-1413434.4535846789</v>
      </c>
      <c r="DX676">
        <f t="shared" si="1098"/>
        <v>46212.161582848777</v>
      </c>
      <c r="DY676">
        <f t="shared" si="1099"/>
        <v>70731.811530815932</v>
      </c>
      <c r="DZ676">
        <f t="shared" si="1100"/>
        <v>-508148.99405263364</v>
      </c>
      <c r="EA676">
        <f t="shared" si="1101"/>
        <v>367824.92351960152</v>
      </c>
      <c r="EB676">
        <f>0</f>
        <v>0</v>
      </c>
      <c r="EC676">
        <f>0</f>
        <v>0</v>
      </c>
      <c r="ED676">
        <f>0</f>
        <v>0</v>
      </c>
      <c r="EE676">
        <f>C676*Parameters!$C$44</f>
        <v>1.4729224049085138E-5</v>
      </c>
      <c r="EF676">
        <f t="shared" si="1102"/>
        <v>-197121.40440575543</v>
      </c>
      <c r="EG676">
        <f t="shared" si="1103"/>
        <v>136863.59527052721</v>
      </c>
      <c r="EH676">
        <f t="shared" si="1104"/>
        <v>-1085101.314469764</v>
      </c>
      <c r="EI676">
        <f t="shared" si="1105"/>
        <v>-1413434.4535846789</v>
      </c>
      <c r="EJ676">
        <f t="shared" si="1106"/>
        <v>46206.743807139421</v>
      </c>
      <c r="EK676">
        <f t="shared" si="1107"/>
        <v>70724.326890432218</v>
      </c>
      <c r="EL676">
        <f t="shared" si="1108"/>
        <v>-508148.99405263364</v>
      </c>
      <c r="EM676">
        <f t="shared" si="1109"/>
        <v>367824.92351960152</v>
      </c>
      <c r="EN676">
        <f>0</f>
        <v>0</v>
      </c>
      <c r="EO676">
        <f>0</f>
        <v>0</v>
      </c>
      <c r="EP676">
        <f>(((2*Parameters!$C$47))/(((2*Parameters!$C$47))^2+((2*(C676*Parameters!$C$46-1/(C676*Parameters!$C$45))))^2))</f>
        <v>1.0501384361974452E-7</v>
      </c>
      <c r="EQ676">
        <f>(-((2*(C676*Parameters!$C$46-1/(C676*Parameters!$C$45))))/(((2*Parameters!$C$47))^2+((2*(C676*Parameters!$C$46-1/(C676*Parameters!$C$45))))^2))</f>
        <v>1.6202919735238169E-3</v>
      </c>
      <c r="ER676">
        <f t="shared" si="1110"/>
        <v>-194831.34185616989</v>
      </c>
      <c r="ES676">
        <f t="shared" si="1111"/>
        <v>135105.26589004704</v>
      </c>
      <c r="ET676">
        <f t="shared" si="1112"/>
        <v>-1085101.314469764</v>
      </c>
      <c r="EU676">
        <f t="shared" si="1113"/>
        <v>-1413434.4535846789</v>
      </c>
      <c r="EV676">
        <f t="shared" si="1114"/>
        <v>45610.706673219604</v>
      </c>
      <c r="EW676">
        <f t="shared" si="1115"/>
        <v>69901.015780723523</v>
      </c>
      <c r="EX676">
        <f t="shared" si="1116"/>
        <v>-508148.99405263364</v>
      </c>
      <c r="EY676">
        <f t="shared" si="1117"/>
        <v>367824.92351960152</v>
      </c>
      <c r="EZ676">
        <f>(ER676+ET676/Parameters!$C$6+Parameters!$C$7*(EV676+EX676/Parameters!$C$6))</f>
        <v>-232573.99627250951</v>
      </c>
      <c r="FA676">
        <f>(ES676+EU676/Parameters!$C$6+Parameters!$C$7*(EW676+EY676/Parameters!$C$6))</f>
        <v>85942.328374058212</v>
      </c>
      <c r="FB676">
        <f t="shared" si="1118"/>
        <v>-107.88710882915298</v>
      </c>
      <c r="FC676">
        <f t="shared" si="1119"/>
        <v>4.0331517092353539E-6</v>
      </c>
      <c r="FD676">
        <f>(ER676+ET676/Parameters!$C$6+Parameters!$C$8*(EV676+EX676/Parameters!$C$6))</f>
        <v>1164223.9564273688</v>
      </c>
      <c r="FE676">
        <f>(ES676+EU676/Parameters!$C$6+Parameters!$C$8*(EW676+EY676/Parameters!$C$6))</f>
        <v>4220688.6365747582</v>
      </c>
      <c r="FF676">
        <f t="shared" si="1120"/>
        <v>-132.82613730202993</v>
      </c>
      <c r="FG676">
        <f t="shared" si="1121"/>
        <v>2.2839844085164063E-7</v>
      </c>
    </row>
    <row r="677" spans="1:163" x14ac:dyDescent="0.15">
      <c r="A677">
        <f>Parameters!$C$2*(Parameters!$C$3/Parameters!$C$2)^((ROW()-2)/(Parameters!$C$4-1))</f>
        <v>237137.37056616545</v>
      </c>
      <c r="B677">
        <f t="shared" si="1020"/>
        <v>5.375</v>
      </c>
      <c r="C677">
        <f t="shared" si="1021"/>
        <v>1489978.0425245317</v>
      </c>
      <c r="D677">
        <f>1</f>
        <v>1</v>
      </c>
      <c r="E677">
        <f>0</f>
        <v>0</v>
      </c>
      <c r="F677">
        <f>0</f>
        <v>0</v>
      </c>
      <c r="G677">
        <f>0</f>
        <v>0</v>
      </c>
      <c r="H677">
        <f>0</f>
        <v>0</v>
      </c>
      <c r="I677">
        <f>0</f>
        <v>0</v>
      </c>
      <c r="J677">
        <f>1</f>
        <v>1</v>
      </c>
      <c r="K677">
        <f>0</f>
        <v>0</v>
      </c>
      <c r="L677">
        <f>2*Parameters!$C$10</f>
        <v>0.04</v>
      </c>
      <c r="M677">
        <f>2*C677*Parameters!$C$9</f>
        <v>2.9799560850490634</v>
      </c>
      <c r="N677">
        <f>0</f>
        <v>0</v>
      </c>
      <c r="O677">
        <f>0</f>
        <v>0</v>
      </c>
      <c r="P677">
        <f t="shared" si="1022"/>
        <v>1</v>
      </c>
      <c r="Q677">
        <f t="shared" si="1023"/>
        <v>0</v>
      </c>
      <c r="R677">
        <f t="shared" si="1024"/>
        <v>0.04</v>
      </c>
      <c r="S677">
        <f t="shared" si="1025"/>
        <v>2.9799560850490634</v>
      </c>
      <c r="T677">
        <f t="shared" si="1026"/>
        <v>0</v>
      </c>
      <c r="U677">
        <f t="shared" si="1027"/>
        <v>0</v>
      </c>
      <c r="V677">
        <f t="shared" si="1028"/>
        <v>1</v>
      </c>
      <c r="W677">
        <f t="shared" si="1029"/>
        <v>0</v>
      </c>
      <c r="X677">
        <f>0</f>
        <v>0</v>
      </c>
      <c r="Y677">
        <f>0</f>
        <v>0</v>
      </c>
      <c r="Z677">
        <f>0</f>
        <v>0</v>
      </c>
      <c r="AA677">
        <f>C677*(Parameters!$C$12+Parameters!$C$11/2)</f>
        <v>1.1174835318933988E-4</v>
      </c>
      <c r="AB677">
        <f t="shared" si="1030"/>
        <v>0.99966699481491916</v>
      </c>
      <c r="AC677">
        <f t="shared" si="1031"/>
        <v>4.4699341275735955E-6</v>
      </c>
      <c r="AD677">
        <f t="shared" si="1032"/>
        <v>0.04</v>
      </c>
      <c r="AE677">
        <f t="shared" si="1033"/>
        <v>2.9799560850490634</v>
      </c>
      <c r="AF677">
        <f t="shared" si="1034"/>
        <v>0</v>
      </c>
      <c r="AG677">
        <f t="shared" si="1035"/>
        <v>1.1174835318933988E-4</v>
      </c>
      <c r="AH677">
        <f t="shared" si="1036"/>
        <v>1</v>
      </c>
      <c r="AI677">
        <f t="shared" si="1037"/>
        <v>0</v>
      </c>
      <c r="AJ677">
        <f>0</f>
        <v>0</v>
      </c>
      <c r="AK677">
        <f>0</f>
        <v>0</v>
      </c>
      <c r="AL677">
        <f>(((2*Parameters!$C$15))/(((2*Parameters!$C$15))^2+((2*(C677*Parameters!$C$14-1/(C677*Parameters!$C$13))))^2))</f>
        <v>3.1985283458297453</v>
      </c>
      <c r="AM677">
        <f>(-((2*(C677*Parameters!$C$14-1/(C677*Parameters!$C$13))))/(((2*Parameters!$C$15))^2+((2*(C677*Parameters!$C$14-1/(C677*Parameters!$C$13))))^2))</f>
        <v>8.3506062694074643</v>
      </c>
      <c r="AN677">
        <f t="shared" si="1038"/>
        <v>-23.756831837721521</v>
      </c>
      <c r="AO677">
        <f t="shared" si="1039"/>
        <v>9.8655027280676908</v>
      </c>
      <c r="AP677">
        <f t="shared" si="1040"/>
        <v>0.04</v>
      </c>
      <c r="AQ677">
        <f t="shared" si="1041"/>
        <v>2.9799560850490634</v>
      </c>
      <c r="AR677">
        <f t="shared" si="1042"/>
        <v>3.1985283458297453</v>
      </c>
      <c r="AS677">
        <f t="shared" si="1043"/>
        <v>8.3507180177606539</v>
      </c>
      <c r="AT677">
        <f t="shared" si="1044"/>
        <v>1</v>
      </c>
      <c r="AU677">
        <f t="shared" si="1045"/>
        <v>0</v>
      </c>
      <c r="AV677">
        <f>2*Parameters!$C$17</f>
        <v>0.04</v>
      </c>
      <c r="AW677">
        <f>2*C677*Parameters!$C$16</f>
        <v>2.9799560850490634</v>
      </c>
      <c r="AX677">
        <f>0</f>
        <v>0</v>
      </c>
      <c r="AY677">
        <f>0</f>
        <v>0</v>
      </c>
      <c r="AZ677">
        <f t="shared" si="1046"/>
        <v>-23.756831837721521</v>
      </c>
      <c r="BA677">
        <f t="shared" si="1047"/>
        <v>9.8655027280676908</v>
      </c>
      <c r="BB677">
        <f t="shared" si="1048"/>
        <v>-30.309038160082309</v>
      </c>
      <c r="BC677">
        <f t="shared" si="1049"/>
        <v>-67.419739402133786</v>
      </c>
      <c r="BD677">
        <f t="shared" si="1050"/>
        <v>3.1985283458297453</v>
      </c>
      <c r="BE677">
        <f t="shared" si="1051"/>
        <v>8.3507180177606539</v>
      </c>
      <c r="BF677">
        <f t="shared" si="1052"/>
        <v>-23.756831837721524</v>
      </c>
      <c r="BG677">
        <f t="shared" si="1053"/>
        <v>9.8655027280676908</v>
      </c>
      <c r="BH677">
        <f>0</f>
        <v>0</v>
      </c>
      <c r="BI677">
        <f>0</f>
        <v>0</v>
      </c>
      <c r="BJ677">
        <f>0</f>
        <v>0</v>
      </c>
      <c r="BK677">
        <f>C677*(Parameters!$C$19+Parameters!$C$18/2)</f>
        <v>1.1174835318933988E-4</v>
      </c>
      <c r="BL677">
        <f t="shared" si="1054"/>
        <v>-23.749297792870877</v>
      </c>
      <c r="BM677">
        <f t="shared" si="1055"/>
        <v>9.862115742966548</v>
      </c>
      <c r="BN677">
        <f t="shared" si="1056"/>
        <v>-30.309038160082309</v>
      </c>
      <c r="BO677">
        <f t="shared" si="1057"/>
        <v>-67.419739402133786</v>
      </c>
      <c r="BP677">
        <f t="shared" si="1058"/>
        <v>3.1974258921464989</v>
      </c>
      <c r="BQ677">
        <f t="shared" si="1059"/>
        <v>8.3480632309257921</v>
      </c>
      <c r="BR677">
        <f t="shared" si="1060"/>
        <v>-23.756831837721524</v>
      </c>
      <c r="BS677">
        <f t="shared" si="1061"/>
        <v>9.8655027280676908</v>
      </c>
      <c r="BT677">
        <f>2*((((Parameters!$C$21)/((Parameters!$C$21)^2+(C677*Parameters!$C$20)^2)))/((((Parameters!$C$21)/((Parameters!$C$21)^2+(C677*Parameters!$C$20)^2)))^2+((-(C677*Parameters!$C$20)/((Parameters!$C$21)^2+(C677*Parameters!$C$20)^2)+C677*Parameters!$C$22))^2))</f>
        <v>4.0060453377993459E-2</v>
      </c>
      <c r="BU677">
        <f>2*(-((-(C677*Parameters!$C$20)/((Parameters!$C$21)^2+(C677*Parameters!$C$20)^2)+C677*Parameters!$C$22))/((((Parameters!$C$21)/((Parameters!$C$21)^2+(C677*Parameters!$C$20)^2)))^2+((-(C677*Parameters!$C$20)/((Parameters!$C$21)^2+(C677*Parameters!$C$20)^2)+C677*Parameters!$C$22))^2))</f>
        <v>202.79008211470892</v>
      </c>
      <c r="BV677">
        <f>0</f>
        <v>0</v>
      </c>
      <c r="BW677">
        <f>0</f>
        <v>0</v>
      </c>
      <c r="BX677">
        <f t="shared" si="1062"/>
        <v>-23.749297792870877</v>
      </c>
      <c r="BY677">
        <f t="shared" si="1063"/>
        <v>9.862115742966548</v>
      </c>
      <c r="BZ677">
        <f t="shared" si="1064"/>
        <v>-2031.1997071380235</v>
      </c>
      <c r="CA677">
        <f t="shared" si="1065"/>
        <v>-4883.1467081571645</v>
      </c>
      <c r="CB677">
        <f t="shared" si="1066"/>
        <v>3.1974258921464989</v>
      </c>
      <c r="CC677">
        <f t="shared" si="1067"/>
        <v>8.3480632309257921</v>
      </c>
      <c r="CD677">
        <f t="shared" si="1068"/>
        <v>-1716.5331696050632</v>
      </c>
      <c r="CE677">
        <f t="shared" si="1069"/>
        <v>658.60618915001169</v>
      </c>
      <c r="CF677">
        <f>0</f>
        <v>0</v>
      </c>
      <c r="CG677">
        <f>0</f>
        <v>0</v>
      </c>
      <c r="CH677">
        <f>(((Parameters!$C$25))/(((Parameters!$C$25))^2+((C677*Parameters!$C$24-1/(C677*Parameters!$C$23)))^2))+(((Parameters!$C$29+Parameters!$C$28))/(((Parameters!$C$29+Parameters!$C$28))^2+((C677*Parameters!$C$27-1/(C677*Parameters!$C$26)))^2))</f>
        <v>7.6007817057923921E-2</v>
      </c>
      <c r="CI677">
        <f>(-((C677*Parameters!$C$24-1/(C677*Parameters!$C$23)))/(((Parameters!$C$25))^2+((C677*Parameters!$C$24-1/(C677*Parameters!$C$23)))^2))+(-((C677*Parameters!$C$27-1/(C677*Parameters!$C$26)))/(((Parameters!$C$29+Parameters!$C$28))^2+((C677*Parameters!$C$27-1/(C677*Parameters!$C$26)))^2))</f>
        <v>0.71374061975788816</v>
      </c>
      <c r="CJ677">
        <f t="shared" si="1070"/>
        <v>3307.1638043076596</v>
      </c>
      <c r="CK677">
        <f t="shared" si="1071"/>
        <v>-1811.0449437423804</v>
      </c>
      <c r="CL677">
        <f t="shared" si="1072"/>
        <v>-2031.1997071380235</v>
      </c>
      <c r="CM677">
        <f t="shared" si="1073"/>
        <v>-4883.1467081571645</v>
      </c>
      <c r="CN677">
        <f t="shared" si="1074"/>
        <v>-597.3465028573637</v>
      </c>
      <c r="CO677">
        <f t="shared" si="1075"/>
        <v>-1166.7521663398336</v>
      </c>
      <c r="CP677">
        <f t="shared" si="1076"/>
        <v>-1716.5331696050632</v>
      </c>
      <c r="CQ677">
        <f t="shared" si="1077"/>
        <v>658.60618915001169</v>
      </c>
      <c r="CR677">
        <f>2*((((Parameters!$C$31)/((Parameters!$C$31)^2+(C677*Parameters!$C$30)^2)))/((((Parameters!$C$31)/((Parameters!$C$31)^2+(C677*Parameters!$C$30)^2)))^2+((-(C677*Parameters!$C$30)/((Parameters!$C$31)^2+(C677*Parameters!$C$30)^2)+C677*Parameters!$C$32))^2))</f>
        <v>4.0029320565738172E-2</v>
      </c>
      <c r="CS677">
        <f>2*(-((-(C677*Parameters!$C$30)/((Parameters!$C$31)^2+(C677*Parameters!$C$30)^2)+C677*Parameters!$C$32))/((((Parameters!$C$31)/((Parameters!$C$31)^2+(C677*Parameters!$C$30)^2)))^2+((-(C677*Parameters!$C$30)/((Parameters!$C$31)^2+(C677*Parameters!$C$30)^2)+C677*Parameters!$C$32))^2))</f>
        <v>98.374585972584754</v>
      </c>
      <c r="CT677">
        <f>0</f>
        <v>0</v>
      </c>
      <c r="CU677">
        <f>0</f>
        <v>0</v>
      </c>
      <c r="CV677">
        <f t="shared" si="1078"/>
        <v>3307.1638043076596</v>
      </c>
      <c r="CW677">
        <f t="shared" si="1079"/>
        <v>-1811.0449437423804</v>
      </c>
      <c r="CX677">
        <f t="shared" si="1080"/>
        <v>176261.98033134773</v>
      </c>
      <c r="CY677">
        <f t="shared" si="1081"/>
        <v>320385.22838551516</v>
      </c>
      <c r="CZ677">
        <f t="shared" si="1082"/>
        <v>-597.3465028573637</v>
      </c>
      <c r="DA677">
        <f t="shared" si="1083"/>
        <v>-1166.7521663398336</v>
      </c>
      <c r="DB677">
        <f t="shared" si="1084"/>
        <v>113038.3167520407</v>
      </c>
      <c r="DC677">
        <f t="shared" si="1085"/>
        <v>-58151.813008101744</v>
      </c>
      <c r="DD677">
        <f>0</f>
        <v>0</v>
      </c>
      <c r="DE677">
        <f>0</f>
        <v>0</v>
      </c>
      <c r="DF677">
        <f>(((Parameters!$C$35))/(((Parameters!$C$35))^2+((C677*Parameters!$C$34-1/(C677*Parameters!$C$33)))^2))+(((Parameters!$C$39+Parameters!$C$38))/(((Parameters!$C$39+Parameters!$C$38))^2+((C677*Parameters!$C$37-1/(C677*Parameters!$C$36)))^2))</f>
        <v>7.6007817057923921E-2</v>
      </c>
      <c r="DG677">
        <f>(-((C677*Parameters!$C$34-1/(C677*Parameters!$C$33)))/(((Parameters!$C$35))^2+((C677*Parameters!$C$34-1/(C677*Parameters!$C$33)))^2))+(-((C677*Parameters!$C$37-1/(C677*Parameters!$C$36)))/(((Parameters!$C$39+Parameters!$C$38))^2+((C677*Parameters!$C$37-1/(C677*Parameters!$C$36)))^2))</f>
        <v>0.71374061975788816</v>
      </c>
      <c r="DH677">
        <f t="shared" si="1086"/>
        <v>-211967.49930955001</v>
      </c>
      <c r="DI677">
        <f t="shared" si="1087"/>
        <v>148346.07196489384</v>
      </c>
      <c r="DJ677">
        <f t="shared" si="1088"/>
        <v>176261.98033134773</v>
      </c>
      <c r="DK677">
        <f t="shared" si="1089"/>
        <v>320385.22838551516</v>
      </c>
      <c r="DL677">
        <f t="shared" si="1090"/>
        <v>49499.760253814762</v>
      </c>
      <c r="DM677">
        <f t="shared" si="1091"/>
        <v>75093.29372394376</v>
      </c>
      <c r="DN677">
        <f t="shared" si="1092"/>
        <v>113038.3167520407</v>
      </c>
      <c r="DO677">
        <f t="shared" si="1093"/>
        <v>-58151.813008101744</v>
      </c>
      <c r="DP677">
        <f>2*((((Parameters!$C$41)/((Parameters!$C$41)^2+(C677*(Parameters!$C$40*(1-Parameters!$C$42)))^2)))/((((Parameters!$C$41)/((Parameters!$C$41)^2+(C677*(Parameters!$C$40*(1-Parameters!$C$42)))^2)))^2+((-(C677*(Parameters!$C$40*(1-Parameters!$C$42)))/((Parameters!$C$41)^2+(C677*(Parameters!$C$40*(1-Parameters!$C$42)))^2)+C677*Parameters!$C$43))^2))</f>
        <v>0.20001332087267651</v>
      </c>
      <c r="DQ677">
        <f>2*(-((-(C677*(Parameters!$C$40*(1-Parameters!$C$42)))/((Parameters!$C$41)^2+(C677*(Parameters!$C$40*(1-Parameters!$C$42)))^2)+C677*Parameters!$C$43))/((((Parameters!$C$41)/((Parameters!$C$41)^2+(C677*(Parameters!$C$40*(1-Parameters!$C$42)))^2)))^2+((-(C677*(Parameters!$C$40*(1-Parameters!$C$42)))/((Parameters!$C$41)^2+(C677*(Parameters!$C$40*(1-Parameters!$C$42)))^2)+C677*Parameters!$C$43))^2))</f>
        <v>8.9401658182967676</v>
      </c>
      <c r="DR677">
        <f>0</f>
        <v>0</v>
      </c>
      <c r="DS677">
        <f>0</f>
        <v>0</v>
      </c>
      <c r="DT677">
        <f t="shared" si="1094"/>
        <v>-211967.49930955001</v>
      </c>
      <c r="DU677">
        <f t="shared" si="1095"/>
        <v>148346.07196489384</v>
      </c>
      <c r="DV677">
        <f t="shared" si="1096"/>
        <v>-1192372.8249817686</v>
      </c>
      <c r="DW677">
        <f t="shared" si="1097"/>
        <v>-1544968.1730394522</v>
      </c>
      <c r="DX677">
        <f t="shared" si="1098"/>
        <v>49499.760253814762</v>
      </c>
      <c r="DY677">
        <f t="shared" si="1099"/>
        <v>75093.29372394376</v>
      </c>
      <c r="DZ677">
        <f t="shared" si="1100"/>
        <v>-548407.56955131365</v>
      </c>
      <c r="EA677">
        <f t="shared" si="1101"/>
        <v>399403.91067993117</v>
      </c>
      <c r="EB677">
        <f>0</f>
        <v>0</v>
      </c>
      <c r="EC677">
        <f>0</f>
        <v>0</v>
      </c>
      <c r="ED677">
        <f>0</f>
        <v>0</v>
      </c>
      <c r="EE677">
        <f>C677*Parameters!$C$44</f>
        <v>1.4899780425245317E-5</v>
      </c>
      <c r="EF677">
        <f t="shared" si="1102"/>
        <v>-211944.47962300773</v>
      </c>
      <c r="EG677">
        <f t="shared" si="1103"/>
        <v>148328.30587161658</v>
      </c>
      <c r="EH677">
        <f t="shared" si="1104"/>
        <v>-1192372.8249817686</v>
      </c>
      <c r="EI677">
        <f t="shared" si="1105"/>
        <v>-1544968.1730394522</v>
      </c>
      <c r="EJ677">
        <f t="shared" si="1106"/>
        <v>49493.809223244643</v>
      </c>
      <c r="EK677">
        <f t="shared" si="1107"/>
        <v>75085.122571573898</v>
      </c>
      <c r="EL677">
        <f t="shared" si="1108"/>
        <v>-548407.56955131365</v>
      </c>
      <c r="EM677">
        <f t="shared" si="1109"/>
        <v>399403.91067993117</v>
      </c>
      <c r="EN677">
        <f>0</f>
        <v>0</v>
      </c>
      <c r="EO677">
        <f>0</f>
        <v>0</v>
      </c>
      <c r="EP677">
        <f>(((2*Parameters!$C$47))/(((2*Parameters!$C$47))^2+((2*(C677*Parameters!$C$46-1/(C677*Parameters!$C$45))))^2))</f>
        <v>1.0746016920730382E-7</v>
      </c>
      <c r="EQ677">
        <f>(-((2*(C677*Parameters!$C$46-1/(C677*Parameters!$C$45))))/(((2*Parameters!$C$47))^2+((2*(C677*Parameters!$C$46-1/(C677*Parameters!$C$45))))^2))</f>
        <v>1.6390558924682548E-3</v>
      </c>
      <c r="ER677">
        <f t="shared" si="1110"/>
        <v>-209412.31856789702</v>
      </c>
      <c r="ES677">
        <f t="shared" si="1111"/>
        <v>146373.7741442699</v>
      </c>
      <c r="ET677">
        <f t="shared" si="1112"/>
        <v>-1192372.8249817686</v>
      </c>
      <c r="EU677">
        <f t="shared" si="1113"/>
        <v>-1544968.1730394522</v>
      </c>
      <c r="EV677">
        <f t="shared" si="1114"/>
        <v>48839.104957999618</v>
      </c>
      <c r="EW677">
        <f t="shared" si="1115"/>
        <v>74186.29483323844</v>
      </c>
      <c r="EX677">
        <f t="shared" si="1116"/>
        <v>-548407.56955131365</v>
      </c>
      <c r="EY677">
        <f t="shared" si="1117"/>
        <v>399403.91067993117</v>
      </c>
      <c r="EZ677">
        <f>(ER677+ET677/Parameters!$C$6+Parameters!$C$7*(EV677+EX677/Parameters!$C$6))</f>
        <v>-250886.15595856722</v>
      </c>
      <c r="FA677">
        <f>(ES677+EU677/Parameters!$C$6+Parameters!$C$7*(EW677+EY677/Parameters!$C$6))</f>
        <v>92635.750734202011</v>
      </c>
      <c r="FB677">
        <f t="shared" si="1118"/>
        <v>-108.54459357531751</v>
      </c>
      <c r="FC677">
        <f t="shared" si="1119"/>
        <v>3.7391279036118276E-6</v>
      </c>
      <c r="FD677">
        <f>(ER677+ET677/Parameters!$C$6+Parameters!$C$8*(EV677+EX677/Parameters!$C$6))</f>
        <v>1237316.7970695638</v>
      </c>
      <c r="FE677">
        <f>(ES677+EU677/Parameters!$C$6+Parameters!$C$8*(EW677+EY677/Parameters!$C$6))</f>
        <v>4496565.9892307865</v>
      </c>
      <c r="FF677">
        <f t="shared" si="1120"/>
        <v>-133.37460430426151</v>
      </c>
      <c r="FG677">
        <f t="shared" si="1121"/>
        <v>2.1442221835141751E-7</v>
      </c>
    </row>
    <row r="678" spans="1:163" x14ac:dyDescent="0.15">
      <c r="A678">
        <f>Parameters!$C$2*(Parameters!$C$3/Parameters!$C$2)^((ROW()-2)/(Parameters!$C$4-1))</f>
        <v>239883.29190194895</v>
      </c>
      <c r="B678">
        <f t="shared" si="1020"/>
        <v>5.38</v>
      </c>
      <c r="C678">
        <f t="shared" si="1021"/>
        <v>1507231.1751161974</v>
      </c>
      <c r="D678">
        <f>1</f>
        <v>1</v>
      </c>
      <c r="E678">
        <f>0</f>
        <v>0</v>
      </c>
      <c r="F678">
        <f>0</f>
        <v>0</v>
      </c>
      <c r="G678">
        <f>0</f>
        <v>0</v>
      </c>
      <c r="H678">
        <f>0</f>
        <v>0</v>
      </c>
      <c r="I678">
        <f>0</f>
        <v>0</v>
      </c>
      <c r="J678">
        <f>1</f>
        <v>1</v>
      </c>
      <c r="K678">
        <f>0</f>
        <v>0</v>
      </c>
      <c r="L678">
        <f>2*Parameters!$C$10</f>
        <v>0.04</v>
      </c>
      <c r="M678">
        <f>2*C678*Parameters!$C$9</f>
        <v>3.0144623502323946</v>
      </c>
      <c r="N678">
        <f>0</f>
        <v>0</v>
      </c>
      <c r="O678">
        <f>0</f>
        <v>0</v>
      </c>
      <c r="P678">
        <f t="shared" si="1022"/>
        <v>1</v>
      </c>
      <c r="Q678">
        <f t="shared" si="1023"/>
        <v>0</v>
      </c>
      <c r="R678">
        <f t="shared" si="1024"/>
        <v>0.04</v>
      </c>
      <c r="S678">
        <f t="shared" si="1025"/>
        <v>3.0144623502323946</v>
      </c>
      <c r="T678">
        <f t="shared" si="1026"/>
        <v>0</v>
      </c>
      <c r="U678">
        <f t="shared" si="1027"/>
        <v>0</v>
      </c>
      <c r="V678">
        <f t="shared" si="1028"/>
        <v>1</v>
      </c>
      <c r="W678">
        <f t="shared" si="1029"/>
        <v>0</v>
      </c>
      <c r="X678">
        <f>0</f>
        <v>0</v>
      </c>
      <c r="Y678">
        <f>0</f>
        <v>0</v>
      </c>
      <c r="Z678">
        <f>0</f>
        <v>0</v>
      </c>
      <c r="AA678">
        <f>C678*(Parameters!$C$12+Parameters!$C$11/2)</f>
        <v>1.130423381337148E-4</v>
      </c>
      <c r="AB678">
        <f t="shared" si="1030"/>
        <v>0.99965923812771362</v>
      </c>
      <c r="AC678">
        <f t="shared" si="1031"/>
        <v>4.5216935253485917E-6</v>
      </c>
      <c r="AD678">
        <f t="shared" si="1032"/>
        <v>0.04</v>
      </c>
      <c r="AE678">
        <f t="shared" si="1033"/>
        <v>3.0144623502323946</v>
      </c>
      <c r="AF678">
        <f t="shared" si="1034"/>
        <v>0</v>
      </c>
      <c r="AG678">
        <f t="shared" si="1035"/>
        <v>1.130423381337148E-4</v>
      </c>
      <c r="AH678">
        <f t="shared" si="1036"/>
        <v>1</v>
      </c>
      <c r="AI678">
        <f t="shared" si="1037"/>
        <v>0</v>
      </c>
      <c r="AJ678">
        <f>0</f>
        <v>0</v>
      </c>
      <c r="AK678">
        <f>0</f>
        <v>0</v>
      </c>
      <c r="AL678">
        <f>(((2*Parameters!$C$15))/(((2*Parameters!$C$15))^2+((2*(C678*Parameters!$C$14-1/(C678*Parameters!$C$13))))^2))</f>
        <v>3.3013373177472776</v>
      </c>
      <c r="AM678">
        <f>(-((2*(C678*Parameters!$C$14-1/(C678*Parameters!$C$13))))/(((2*Parameters!$C$15))^2+((2*(C678*Parameters!$C$14-1/(C678*Parameters!$C$13))))^2))</f>
        <v>8.4637228722431086</v>
      </c>
      <c r="AN678">
        <f t="shared" si="1038"/>
        <v>-24.381861210340027</v>
      </c>
      <c r="AO678">
        <f t="shared" si="1039"/>
        <v>10.290310486349618</v>
      </c>
      <c r="AP678">
        <f t="shared" si="1040"/>
        <v>0.04</v>
      </c>
      <c r="AQ678">
        <f t="shared" si="1041"/>
        <v>3.0144623502323946</v>
      </c>
      <c r="AR678">
        <f t="shared" si="1042"/>
        <v>3.3013373177472776</v>
      </c>
      <c r="AS678">
        <f t="shared" si="1043"/>
        <v>8.4638359145812423</v>
      </c>
      <c r="AT678">
        <f t="shared" si="1044"/>
        <v>1</v>
      </c>
      <c r="AU678">
        <f t="shared" si="1045"/>
        <v>0</v>
      </c>
      <c r="AV678">
        <f>2*Parameters!$C$17</f>
        <v>0.04</v>
      </c>
      <c r="AW678">
        <f>2*C678*Parameters!$C$16</f>
        <v>3.0144623502323946</v>
      </c>
      <c r="AX678">
        <f>0</f>
        <v>0</v>
      </c>
      <c r="AY678">
        <f>0</f>
        <v>0</v>
      </c>
      <c r="AZ678">
        <f t="shared" si="1046"/>
        <v>-24.381861210340027</v>
      </c>
      <c r="BA678">
        <f t="shared" si="1047"/>
        <v>10.290310486349618</v>
      </c>
      <c r="BB678">
        <f t="shared" si="1048"/>
        <v>-31.955027981716128</v>
      </c>
      <c r="BC678">
        <f t="shared" si="1049"/>
        <v>-70.072127877475282</v>
      </c>
      <c r="BD678">
        <f t="shared" si="1050"/>
        <v>3.3013373177472776</v>
      </c>
      <c r="BE678">
        <f t="shared" si="1051"/>
        <v>8.4638359145812423</v>
      </c>
      <c r="BF678">
        <f t="shared" si="1052"/>
        <v>-24.381861210340031</v>
      </c>
      <c r="BG678">
        <f t="shared" si="1053"/>
        <v>10.290310486349618</v>
      </c>
      <c r="BH678">
        <f>0</f>
        <v>0</v>
      </c>
      <c r="BI678">
        <f>0</f>
        <v>0</v>
      </c>
      <c r="BJ678">
        <f>0</f>
        <v>0</v>
      </c>
      <c r="BK678">
        <f>C678*(Parameters!$C$19+Parameters!$C$18/2)</f>
        <v>1.130423381337148E-4</v>
      </c>
      <c r="BL678">
        <f t="shared" si="1054"/>
        <v>-24.373940093166752</v>
      </c>
      <c r="BM678">
        <f t="shared" si="1055"/>
        <v>10.286698215271437</v>
      </c>
      <c r="BN678">
        <f t="shared" si="1056"/>
        <v>-31.955027981716128</v>
      </c>
      <c r="BO678">
        <f t="shared" si="1057"/>
        <v>-70.072127877475282</v>
      </c>
      <c r="BP678">
        <f t="shared" si="1058"/>
        <v>3.3001740769897787</v>
      </c>
      <c r="BQ678">
        <f t="shared" si="1059"/>
        <v>8.4610797319819735</v>
      </c>
      <c r="BR678">
        <f t="shared" si="1060"/>
        <v>-24.381861210340031</v>
      </c>
      <c r="BS678">
        <f t="shared" si="1061"/>
        <v>10.290310486349618</v>
      </c>
      <c r="BT678">
        <f>2*((((Parameters!$C$21)/((Parameters!$C$21)^2+(C678*Parameters!$C$20)^2)))/((((Parameters!$C$21)/((Parameters!$C$21)^2+(C678*Parameters!$C$20)^2)))^2+((-(C678*Parameters!$C$20)/((Parameters!$C$21)^2+(C678*Parameters!$C$20)^2)+C678*Parameters!$C$22))^2))</f>
        <v>4.0061863150994081E-2</v>
      </c>
      <c r="BU678">
        <f>2*(-((-(C678*Parameters!$C$20)/((Parameters!$C$21)^2+(C678*Parameters!$C$20)^2)+C678*Parameters!$C$22))/((((Parameters!$C$21)/((Parameters!$C$21)^2+(C678*Parameters!$C$20)^2)))^2+((-(C678*Parameters!$C$20)/((Parameters!$C$21)^2+(C678*Parameters!$C$20)^2)+C678*Parameters!$C$22))^2))</f>
        <v>205.14189008807969</v>
      </c>
      <c r="BV678">
        <f>0</f>
        <v>0</v>
      </c>
      <c r="BW678">
        <f>0</f>
        <v>0</v>
      </c>
      <c r="BX678">
        <f t="shared" si="1062"/>
        <v>-24.373940093166752</v>
      </c>
      <c r="BY678">
        <f t="shared" si="1063"/>
        <v>10.286698215271437</v>
      </c>
      <c r="BZ678">
        <f t="shared" si="1064"/>
        <v>-2143.1642080806378</v>
      </c>
      <c r="CA678">
        <f t="shared" si="1065"/>
        <v>-5069.7761631871517</v>
      </c>
      <c r="CB678">
        <f t="shared" si="1066"/>
        <v>3.3001740769897787</v>
      </c>
      <c r="CC678">
        <f t="shared" si="1067"/>
        <v>8.4610797319819735</v>
      </c>
      <c r="CD678">
        <f t="shared" si="1068"/>
        <v>-1759.9715384928179</v>
      </c>
      <c r="CE678">
        <f t="shared" si="1069"/>
        <v>687.63322487804896</v>
      </c>
      <c r="CF678">
        <f>0</f>
        <v>0</v>
      </c>
      <c r="CG678">
        <f>0</f>
        <v>0</v>
      </c>
      <c r="CH678">
        <f>(((Parameters!$C$25))/(((Parameters!$C$25))^2+((C678*Parameters!$C$24-1/(C678*Parameters!$C$23)))^2))+(((Parameters!$C$29+Parameters!$C$28))/(((Parameters!$C$29+Parameters!$C$28))^2+((C678*Parameters!$C$27-1/(C678*Parameters!$C$26)))^2))</f>
        <v>7.6259520490150501E-2</v>
      </c>
      <c r="CI678">
        <f>(-((C678*Parameters!$C$24-1/(C678*Parameters!$C$23)))/(((Parameters!$C$25))^2+((C678*Parameters!$C$24-1/(C678*Parameters!$C$23)))^2))+(-((C678*Parameters!$C$27-1/(C678*Parameters!$C$26)))/(((Parameters!$C$29+Parameters!$C$28))^2+((C678*Parameters!$C$27-1/(C678*Parameters!$C$26)))^2))</f>
        <v>0.72203454445082349</v>
      </c>
      <c r="CJ678">
        <f t="shared" si="1070"/>
        <v>3472.7429075214295</v>
      </c>
      <c r="CK678">
        <f t="shared" si="1071"/>
        <v>-1923.7705936465888</v>
      </c>
      <c r="CL678">
        <f t="shared" si="1072"/>
        <v>-2143.1642080806378</v>
      </c>
      <c r="CM678">
        <f t="shared" si="1073"/>
        <v>-5069.7761631871517</v>
      </c>
      <c r="CN678">
        <f t="shared" si="1074"/>
        <v>-627.40935379885775</v>
      </c>
      <c r="CO678">
        <f t="shared" si="1075"/>
        <v>-1209.8605883077989</v>
      </c>
      <c r="CP678">
        <f t="shared" si="1076"/>
        <v>-1759.9715384928179</v>
      </c>
      <c r="CQ678">
        <f t="shared" si="1077"/>
        <v>687.63322487804896</v>
      </c>
      <c r="CR678">
        <f>2*((((Parameters!$C$31)/((Parameters!$C$31)^2+(C678*Parameters!$C$30)^2)))/((((Parameters!$C$31)/((Parameters!$C$31)^2+(C678*Parameters!$C$30)^2)))^2+((-(C678*Parameters!$C$30)/((Parameters!$C$31)^2+(C678*Parameters!$C$30)^2)+C678*Parameters!$C$32))^2))</f>
        <v>4.0030003913619314E-2</v>
      </c>
      <c r="CS678">
        <f>2*(-((-(C678*Parameters!$C$30)/((Parameters!$C$31)^2+(C678*Parameters!$C$30)^2)+C678*Parameters!$C$32))/((((Parameters!$C$31)/((Parameters!$C$31)^2+(C678*Parameters!$C$30)^2)))^2+((-(C678*Parameters!$C$30)/((Parameters!$C$31)^2+(C678*Parameters!$C$30)^2)+C678*Parameters!$C$32))^2))</f>
        <v>99.514559395973052</v>
      </c>
      <c r="CT678">
        <f>0</f>
        <v>0</v>
      </c>
      <c r="CU678">
        <f>0</f>
        <v>0</v>
      </c>
      <c r="CV678">
        <f t="shared" si="1078"/>
        <v>3472.7429075214295</v>
      </c>
      <c r="CW678">
        <f t="shared" si="1079"/>
        <v>-1923.7705936465888</v>
      </c>
      <c r="CX678">
        <f t="shared" si="1080"/>
        <v>189439.03270976825</v>
      </c>
      <c r="CY678">
        <f t="shared" si="1081"/>
        <v>340441.69562990568</v>
      </c>
      <c r="CZ678">
        <f t="shared" si="1082"/>
        <v>-627.40935379885775</v>
      </c>
      <c r="DA678">
        <f t="shared" si="1083"/>
        <v>-1209.8605883077989</v>
      </c>
      <c r="DB678">
        <f t="shared" si="1084"/>
        <v>118613.65663862253</v>
      </c>
      <c r="DC678">
        <f t="shared" si="1085"/>
        <v>-61797.162903412347</v>
      </c>
      <c r="DD678">
        <f>0</f>
        <v>0</v>
      </c>
      <c r="DE678">
        <f>0</f>
        <v>0</v>
      </c>
      <c r="DF678">
        <f>(((Parameters!$C$35))/(((Parameters!$C$35))^2+((C678*Parameters!$C$34-1/(C678*Parameters!$C$33)))^2))+(((Parameters!$C$39+Parameters!$C$38))/(((Parameters!$C$39+Parameters!$C$38))^2+((C678*Parameters!$C$37-1/(C678*Parameters!$C$36)))^2))</f>
        <v>7.6259520490150501E-2</v>
      </c>
      <c r="DG678">
        <f>(-((C678*Parameters!$C$34-1/(C678*Parameters!$C$33)))/(((Parameters!$C$35))^2+((C678*Parameters!$C$34-1/(C678*Parameters!$C$33)))^2))+(-((C678*Parameters!$C$37-1/(C678*Parameters!$C$36)))/(((Parameters!$C$39+Parameters!$C$38))^2+((C678*Parameters!$C$37-1/(C678*Parameters!$C$36)))^2))</f>
        <v>0.72203454445082349</v>
      </c>
      <c r="DH678">
        <f t="shared" si="1086"/>
        <v>-227891.39191211856</v>
      </c>
      <c r="DI678">
        <f t="shared" si="1087"/>
        <v>160819.67555374594</v>
      </c>
      <c r="DJ678">
        <f t="shared" si="1088"/>
        <v>189439.03270976825</v>
      </c>
      <c r="DK678">
        <f t="shared" si="1089"/>
        <v>340441.69562990568</v>
      </c>
      <c r="DL678">
        <f t="shared" si="1090"/>
        <v>53037.697590364514</v>
      </c>
      <c r="DM678">
        <f t="shared" si="1091"/>
        <v>79720.674937740478</v>
      </c>
      <c r="DN678">
        <f t="shared" si="1092"/>
        <v>118613.65663862253</v>
      </c>
      <c r="DO678">
        <f t="shared" si="1093"/>
        <v>-61797.162903412347</v>
      </c>
      <c r="DP678">
        <f>2*((((Parameters!$C$41)/((Parameters!$C$41)^2+(C678*(Parameters!$C$40*(1-Parameters!$C$42)))^2)))/((((Parameters!$C$41)/((Parameters!$C$41)^2+(C678*(Parameters!$C$40*(1-Parameters!$C$42)))^2)))^2+((-(C678*(Parameters!$C$40*(1-Parameters!$C$42)))/((Parameters!$C$41)^2+(C678*(Parameters!$C$40*(1-Parameters!$C$42)))^2)+C678*Parameters!$C$43))^2))</f>
        <v>0.20001363117152143</v>
      </c>
      <c r="DQ678">
        <f>2*(-((-(C678*(Parameters!$C$40*(1-Parameters!$C$42)))/((Parameters!$C$41)^2+(C678*(Parameters!$C$40*(1-Parameters!$C$42)))^2)+C678*Parameters!$C$43))/((((Parameters!$C$41)/((Parameters!$C$41)^2+(C678*(Parameters!$C$40*(1-Parameters!$C$42)))^2)))^2+((-(C678*(Parameters!$C$40*(1-Parameters!$C$42)))/((Parameters!$C$41)^2+(C678*(Parameters!$C$40*(1-Parameters!$C$42)))^2)+C678*Parameters!$C$43))^2))</f>
        <v>9.0436950746104046</v>
      </c>
      <c r="DR678">
        <f>0</f>
        <v>0</v>
      </c>
      <c r="DS678">
        <f>0</f>
        <v>0</v>
      </c>
      <c r="DT678">
        <f t="shared" si="1094"/>
        <v>-227891.39191211856</v>
      </c>
      <c r="DU678">
        <f t="shared" si="1095"/>
        <v>160819.67555374594</v>
      </c>
      <c r="DV678">
        <f t="shared" si="1096"/>
        <v>-1310546.4598051624</v>
      </c>
      <c r="DW678">
        <f t="shared" si="1097"/>
        <v>-1688372.4356804998</v>
      </c>
      <c r="DX678">
        <f t="shared" si="1098"/>
        <v>53037.697590364514</v>
      </c>
      <c r="DY678">
        <f t="shared" si="1099"/>
        <v>79720.674937740478</v>
      </c>
      <c r="DZ678">
        <f t="shared" si="1100"/>
        <v>-591747.55615641223</v>
      </c>
      <c r="EA678">
        <f t="shared" si="1101"/>
        <v>433804.82323698531</v>
      </c>
      <c r="EB678">
        <f>0</f>
        <v>0</v>
      </c>
      <c r="EC678">
        <f>0</f>
        <v>0</v>
      </c>
      <c r="ED678">
        <f>0</f>
        <v>0</v>
      </c>
      <c r="EE678">
        <f>C678*Parameters!$C$44</f>
        <v>1.5072311751161974E-5</v>
      </c>
      <c r="EF678">
        <f t="shared" si="1102"/>
        <v>-227865.9442364159</v>
      </c>
      <c r="EG678">
        <f t="shared" si="1103"/>
        <v>160799.92258893937</v>
      </c>
      <c r="EH678">
        <f t="shared" si="1104"/>
        <v>-1310546.4598051624</v>
      </c>
      <c r="EI678">
        <f t="shared" si="1105"/>
        <v>-1688372.4356804998</v>
      </c>
      <c r="EJ678">
        <f t="shared" si="1106"/>
        <v>53031.159148829531</v>
      </c>
      <c r="EK678">
        <f t="shared" si="1107"/>
        <v>79711.755934096102</v>
      </c>
      <c r="EL678">
        <f t="shared" si="1108"/>
        <v>-591747.55615641223</v>
      </c>
      <c r="EM678">
        <f t="shared" si="1109"/>
        <v>433804.82323698531</v>
      </c>
      <c r="EN678">
        <f>0</f>
        <v>0</v>
      </c>
      <c r="EO678">
        <f>0</f>
        <v>0</v>
      </c>
      <c r="EP678">
        <f>(((2*Parameters!$C$47))/(((2*Parameters!$C$47))^2+((2*(C678*Parameters!$C$46-1/(C678*Parameters!$C$45))))^2))</f>
        <v>1.0996348829957092E-7</v>
      </c>
      <c r="EQ678">
        <f>(-((2*(C678*Parameters!$C$46-1/(C678*Parameters!$C$45))))/(((2*Parameters!$C$47))^2+((2*(C678*Parameters!$C$46-1/(C678*Parameters!$C$45))))^2))</f>
        <v>1.6580371513923637E-3</v>
      </c>
      <c r="ER678">
        <f t="shared" si="1110"/>
        <v>-225066.7041249311</v>
      </c>
      <c r="ES678">
        <f t="shared" si="1111"/>
        <v>158626.80221063411</v>
      </c>
      <c r="ET678">
        <f t="shared" si="1112"/>
        <v>-1310546.4598051624</v>
      </c>
      <c r="EU678">
        <f t="shared" si="1113"/>
        <v>-1688372.4356804998</v>
      </c>
      <c r="EV678">
        <f t="shared" si="1114"/>
        <v>52311.829564823944</v>
      </c>
      <c r="EW678">
        <f t="shared" si="1115"/>
        <v>78730.664204434739</v>
      </c>
      <c r="EX678">
        <f t="shared" si="1116"/>
        <v>-591747.55615641223</v>
      </c>
      <c r="EY678">
        <f t="shared" si="1117"/>
        <v>433804.82323698531</v>
      </c>
      <c r="EZ678">
        <f>(ER678+ET678/Parameters!$C$6+Parameters!$C$7*(EV678+EX678/Parameters!$C$6))</f>
        <v>-270650.92881380633</v>
      </c>
      <c r="FA678">
        <f>(ES678+EU678/Parameters!$C$6+Parameters!$C$7*(EW678+EY678/Parameters!$C$6))</f>
        <v>99900.804447834118</v>
      </c>
      <c r="FB678">
        <f t="shared" si="1118"/>
        <v>-109.20290831416719</v>
      </c>
      <c r="FC678">
        <f t="shared" si="1119"/>
        <v>3.4662077127933289E-6</v>
      </c>
      <c r="FD678">
        <f>(ER678+ET678/Parameters!$C$6+Parameters!$C$8*(EV678+EX678/Parameters!$C$6))</f>
        <v>1315814.3648075436</v>
      </c>
      <c r="FE678">
        <f>(ES678+EU678/Parameters!$C$6+Parameters!$C$8*(EW678+EY678/Parameters!$C$6))</f>
        <v>4790877.1855165027</v>
      </c>
      <c r="FF678">
        <f t="shared" si="1120"/>
        <v>-133.92413279513138</v>
      </c>
      <c r="FG678">
        <f t="shared" si="1121"/>
        <v>2.0127663364493086E-7</v>
      </c>
    </row>
    <row r="679" spans="1:163" x14ac:dyDescent="0.15">
      <c r="A679">
        <f>Parameters!$C$2*(Parameters!$C$3/Parameters!$C$2)^((ROW()-2)/(Parameters!$C$4-1))</f>
        <v>242661.00950824167</v>
      </c>
      <c r="B679">
        <f t="shared" si="1020"/>
        <v>5.3849999999999998</v>
      </c>
      <c r="C679">
        <f t="shared" si="1021"/>
        <v>1524684.08956755</v>
      </c>
      <c r="D679">
        <f>1</f>
        <v>1</v>
      </c>
      <c r="E679">
        <f>0</f>
        <v>0</v>
      </c>
      <c r="F679">
        <f>0</f>
        <v>0</v>
      </c>
      <c r="G679">
        <f>0</f>
        <v>0</v>
      </c>
      <c r="H679">
        <f>0</f>
        <v>0</v>
      </c>
      <c r="I679">
        <f>0</f>
        <v>0</v>
      </c>
      <c r="J679">
        <f>1</f>
        <v>1</v>
      </c>
      <c r="K679">
        <f>0</f>
        <v>0</v>
      </c>
      <c r="L679">
        <f>2*Parameters!$C$10</f>
        <v>0.04</v>
      </c>
      <c r="M679">
        <f>2*C679*Parameters!$C$9</f>
        <v>3.0493681791350999</v>
      </c>
      <c r="N679">
        <f>0</f>
        <v>0</v>
      </c>
      <c r="O679">
        <f>0</f>
        <v>0</v>
      </c>
      <c r="P679">
        <f t="shared" si="1022"/>
        <v>1</v>
      </c>
      <c r="Q679">
        <f t="shared" si="1023"/>
        <v>0</v>
      </c>
      <c r="R679">
        <f t="shared" si="1024"/>
        <v>0.04</v>
      </c>
      <c r="S679">
        <f t="shared" si="1025"/>
        <v>3.0493681791350999</v>
      </c>
      <c r="T679">
        <f t="shared" si="1026"/>
        <v>0</v>
      </c>
      <c r="U679">
        <f t="shared" si="1027"/>
        <v>0</v>
      </c>
      <c r="V679">
        <f t="shared" si="1028"/>
        <v>1</v>
      </c>
      <c r="W679">
        <f t="shared" si="1029"/>
        <v>0</v>
      </c>
      <c r="X679">
        <f>0</f>
        <v>0</v>
      </c>
      <c r="Y679">
        <f>0</f>
        <v>0</v>
      </c>
      <c r="Z679">
        <f>0</f>
        <v>0</v>
      </c>
      <c r="AA679">
        <f>C679*(Parameters!$C$12+Parameters!$C$11/2)</f>
        <v>1.1435130671756625E-4</v>
      </c>
      <c r="AB679">
        <f t="shared" si="1030"/>
        <v>0.99965130076405295</v>
      </c>
      <c r="AC679">
        <f t="shared" si="1031"/>
        <v>4.5740522687026503E-6</v>
      </c>
      <c r="AD679">
        <f t="shared" si="1032"/>
        <v>0.04</v>
      </c>
      <c r="AE679">
        <f t="shared" si="1033"/>
        <v>3.0493681791350999</v>
      </c>
      <c r="AF679">
        <f t="shared" si="1034"/>
        <v>0</v>
      </c>
      <c r="AG679">
        <f t="shared" si="1035"/>
        <v>1.1435130671756625E-4</v>
      </c>
      <c r="AH679">
        <f t="shared" si="1036"/>
        <v>1</v>
      </c>
      <c r="AI679">
        <f t="shared" si="1037"/>
        <v>0</v>
      </c>
      <c r="AJ679">
        <f>0</f>
        <v>0</v>
      </c>
      <c r="AK679">
        <f>0</f>
        <v>0</v>
      </c>
      <c r="AL679">
        <f>(((2*Parameters!$C$15))/(((2*Parameters!$C$15))^2+((2*(C679*Parameters!$C$14-1/(C679*Parameters!$C$13))))^2))</f>
        <v>3.4081216294498566</v>
      </c>
      <c r="AM679">
        <f>(-((2*(C679*Parameters!$C$14-1/(C679*Parameters!$C$13))))/(((2*Parameters!$C$15))^2+((2*(C679*Parameters!$C$14-1/(C679*Parameters!$C$13))))^2))</f>
        <v>8.5783301227641306</v>
      </c>
      <c r="AN679">
        <f t="shared" si="1038"/>
        <v>-25.02251074053099</v>
      </c>
      <c r="AO679">
        <f t="shared" si="1039"/>
        <v>10.735755426429293</v>
      </c>
      <c r="AP679">
        <f t="shared" si="1040"/>
        <v>0.04</v>
      </c>
      <c r="AQ679">
        <f t="shared" si="1041"/>
        <v>3.0493681791350999</v>
      </c>
      <c r="AR679">
        <f t="shared" si="1042"/>
        <v>3.4081216294498566</v>
      </c>
      <c r="AS679">
        <f t="shared" si="1043"/>
        <v>8.5784444740708476</v>
      </c>
      <c r="AT679">
        <f t="shared" si="1044"/>
        <v>1</v>
      </c>
      <c r="AU679">
        <f t="shared" si="1045"/>
        <v>0</v>
      </c>
      <c r="AV679">
        <f>2*Parameters!$C$17</f>
        <v>0.04</v>
      </c>
      <c r="AW679">
        <f>2*C679*Parameters!$C$16</f>
        <v>3.0493681791350999</v>
      </c>
      <c r="AX679">
        <f>0</f>
        <v>0</v>
      </c>
      <c r="AY679">
        <f>0</f>
        <v>0</v>
      </c>
      <c r="AZ679">
        <f t="shared" si="1046"/>
        <v>-25.02251074053099</v>
      </c>
      <c r="BA679">
        <f t="shared" si="1047"/>
        <v>10.735755426429293</v>
      </c>
      <c r="BB679">
        <f t="shared" si="1048"/>
        <v>-33.698171405951705</v>
      </c>
      <c r="BC679">
        <f t="shared" si="1049"/>
        <v>-72.824049618049187</v>
      </c>
      <c r="BD679">
        <f t="shared" si="1050"/>
        <v>3.4081216294498566</v>
      </c>
      <c r="BE679">
        <f t="shared" si="1051"/>
        <v>8.5784444740708476</v>
      </c>
      <c r="BF679">
        <f t="shared" si="1052"/>
        <v>-25.022510740530986</v>
      </c>
      <c r="BG679">
        <f t="shared" si="1053"/>
        <v>10.735755426429293</v>
      </c>
      <c r="BH679">
        <f>0</f>
        <v>0</v>
      </c>
      <c r="BI679">
        <f>0</f>
        <v>0</v>
      </c>
      <c r="BJ679">
        <f>0</f>
        <v>0</v>
      </c>
      <c r="BK679">
        <f>C679*(Parameters!$C$19+Parameters!$C$18/2)</f>
        <v>1.1435130671756625E-4</v>
      </c>
      <c r="BL679">
        <f t="shared" si="1054"/>
        <v>-25.014183215296701</v>
      </c>
      <c r="BM679">
        <f t="shared" si="1055"/>
        <v>10.731901996495029</v>
      </c>
      <c r="BN679">
        <f t="shared" si="1056"/>
        <v>-33.698171405951705</v>
      </c>
      <c r="BO679">
        <f t="shared" si="1057"/>
        <v>-72.824049618049187</v>
      </c>
      <c r="BP679">
        <f t="shared" si="1058"/>
        <v>3.4068939817882442</v>
      </c>
      <c r="BQ679">
        <f t="shared" si="1059"/>
        <v>8.5755831172703143</v>
      </c>
      <c r="BR679">
        <f t="shared" si="1060"/>
        <v>-25.022510740530986</v>
      </c>
      <c r="BS679">
        <f t="shared" si="1061"/>
        <v>10.735755426429293</v>
      </c>
      <c r="BT679">
        <f>2*((((Parameters!$C$21)/((Parameters!$C$21)^2+(C679*Parameters!$C$20)^2)))/((((Parameters!$C$21)/((Parameters!$C$21)^2+(C679*Parameters!$C$20)^2)))^2+((-(C679*Parameters!$C$20)/((Parameters!$C$21)^2+(C679*Parameters!$C$20)^2)+C679*Parameters!$C$22))^2))</f>
        <v>4.0063305838865311E-2</v>
      </c>
      <c r="BU679">
        <f>2*(-((-(C679*Parameters!$C$20)/((Parameters!$C$21)^2+(C679*Parameters!$C$20)^2)+C679*Parameters!$C$22))/((((Parameters!$C$21)/((Parameters!$C$21)^2+(C679*Parameters!$C$20)^2)))^2+((-(C679*Parameters!$C$20)/((Parameters!$C$21)^2+(C679*Parameters!$C$20)^2)+C679*Parameters!$C$22))^2))</f>
        <v>207.52105769273535</v>
      </c>
      <c r="BV679">
        <f>0</f>
        <v>0</v>
      </c>
      <c r="BW679">
        <f>0</f>
        <v>0</v>
      </c>
      <c r="BX679">
        <f t="shared" si="1062"/>
        <v>-25.014183215296701</v>
      </c>
      <c r="BY679">
        <f t="shared" si="1063"/>
        <v>10.731901996495029</v>
      </c>
      <c r="BZ679">
        <f t="shared" si="1064"/>
        <v>-2261.7959756458422</v>
      </c>
      <c r="CA679">
        <f t="shared" si="1065"/>
        <v>-5263.3638523043692</v>
      </c>
      <c r="CB679">
        <f t="shared" si="1066"/>
        <v>3.4068939817882442</v>
      </c>
      <c r="CC679">
        <f t="shared" si="1067"/>
        <v>8.5755831172703143</v>
      </c>
      <c r="CD679">
        <f t="shared" si="1068"/>
        <v>-1804.5000981328781</v>
      </c>
      <c r="CE679">
        <f t="shared" si="1069"/>
        <v>718.08156418331419</v>
      </c>
      <c r="CF679">
        <f>0</f>
        <v>0</v>
      </c>
      <c r="CG679">
        <f>0</f>
        <v>0</v>
      </c>
      <c r="CH679">
        <f>(((Parameters!$C$25))/(((Parameters!$C$25))^2+((C679*Parameters!$C$24-1/(C679*Parameters!$C$23)))^2))+(((Parameters!$C$29+Parameters!$C$28))/(((Parameters!$C$29+Parameters!$C$28))^2+((C679*Parameters!$C$27-1/(C679*Parameters!$C$26)))^2))</f>
        <v>7.6516711014630603E-2</v>
      </c>
      <c r="CI679">
        <f>(-((C679*Parameters!$C$24-1/(C679*Parameters!$C$23)))/(((Parameters!$C$25))^2+((C679*Parameters!$C$24-1/(C679*Parameters!$C$23)))^2))+(-((C679*Parameters!$C$27-1/(C679*Parameters!$C$26)))/(((Parameters!$C$29+Parameters!$C$28))^2+((C679*Parameters!$C$27-1/(C679*Parameters!$C$26)))^2))</f>
        <v>0.73043223496317655</v>
      </c>
      <c r="CJ679">
        <f t="shared" si="1070"/>
        <v>3646.4512498052309</v>
      </c>
      <c r="CK679">
        <f t="shared" si="1071"/>
        <v>-2044.0920783768422</v>
      </c>
      <c r="CL679">
        <f t="shared" si="1072"/>
        <v>-2261.7959756458422</v>
      </c>
      <c r="CM679">
        <f t="shared" si="1073"/>
        <v>-5263.3638523043692</v>
      </c>
      <c r="CN679">
        <f t="shared" si="1074"/>
        <v>-659.17744036518957</v>
      </c>
      <c r="CO679">
        <f t="shared" si="1075"/>
        <v>-1254.5442170216506</v>
      </c>
      <c r="CP679">
        <f t="shared" si="1076"/>
        <v>-1804.5000981328781</v>
      </c>
      <c r="CQ679">
        <f t="shared" si="1077"/>
        <v>718.08156418331419</v>
      </c>
      <c r="CR679">
        <f>2*((((Parameters!$C$31)/((Parameters!$C$31)^2+(C679*Parameters!$C$30)^2)))/((((Parameters!$C$31)/((Parameters!$C$31)^2+(C679*Parameters!$C$30)^2)))^2+((-(C679*Parameters!$C$30)/((Parameters!$C$31)^2+(C679*Parameters!$C$30)^2)+C679*Parameters!$C$32))^2))</f>
        <v>4.003070319683201E-2</v>
      </c>
      <c r="CS679">
        <f>2*(-((-(C679*Parameters!$C$30)/((Parameters!$C$31)^2+(C679*Parameters!$C$30)^2)+C679*Parameters!$C$32))/((((Parameters!$C$31)/((Parameters!$C$31)^2+(C679*Parameters!$C$30)^2)))^2+((-(C679*Parameters!$C$30)/((Parameters!$C$31)^2+(C679*Parameters!$C$30)^2)+C679*Parameters!$C$32))^2))</f>
        <v>100.66776295458435</v>
      </c>
      <c r="CT679">
        <f>0</f>
        <v>0</v>
      </c>
      <c r="CU679">
        <f>0</f>
        <v>0</v>
      </c>
      <c r="CV679">
        <f t="shared" si="1078"/>
        <v>3646.4512498052309</v>
      </c>
      <c r="CW679">
        <f t="shared" si="1079"/>
        <v>-2044.0920783768422</v>
      </c>
      <c r="CX679">
        <f t="shared" si="1080"/>
        <v>203658.35083544042</v>
      </c>
      <c r="CY679">
        <f t="shared" si="1081"/>
        <v>361734.89974523993</v>
      </c>
      <c r="CZ679">
        <f t="shared" si="1082"/>
        <v>-659.17744036518957</v>
      </c>
      <c r="DA679">
        <f t="shared" si="1083"/>
        <v>-1254.5442170216506</v>
      </c>
      <c r="DB679">
        <f t="shared" si="1084"/>
        <v>124461.27242057795</v>
      </c>
      <c r="DC679">
        <f t="shared" si="1085"/>
        <v>-65690.057034708138</v>
      </c>
      <c r="DD679">
        <f>0</f>
        <v>0</v>
      </c>
      <c r="DE679">
        <f>0</f>
        <v>0</v>
      </c>
      <c r="DF679">
        <f>(((Parameters!$C$35))/(((Parameters!$C$35))^2+((C679*Parameters!$C$34-1/(C679*Parameters!$C$33)))^2))+(((Parameters!$C$39+Parameters!$C$38))/(((Parameters!$C$39+Parameters!$C$38))^2+((C679*Parameters!$C$37-1/(C679*Parameters!$C$36)))^2))</f>
        <v>7.6516711014630603E-2</v>
      </c>
      <c r="DG679">
        <f>(-((C679*Parameters!$C$34-1/(C679*Parameters!$C$33)))/(((Parameters!$C$35))^2+((C679*Parameters!$C$34-1/(C679*Parameters!$C$33)))^2))+(-((C679*Parameters!$C$37-1/(C679*Parameters!$C$36)))/(((Parameters!$C$39+Parameters!$C$38))^2+((C679*Parameters!$C$37-1/(C679*Parameters!$C$36)))^2))</f>
        <v>0.73043223496317655</v>
      </c>
      <c r="DH679">
        <f t="shared" si="1086"/>
        <v>-244993.11285869931</v>
      </c>
      <c r="DI679">
        <f t="shared" si="1087"/>
        <v>174393.2970789815</v>
      </c>
      <c r="DJ679">
        <f t="shared" si="1088"/>
        <v>203658.35083544042</v>
      </c>
      <c r="DK679">
        <f t="shared" si="1089"/>
        <v>361734.89974523993</v>
      </c>
      <c r="DL679">
        <f t="shared" si="1090"/>
        <v>56846.324948673791</v>
      </c>
      <c r="DM679">
        <f t="shared" si="1091"/>
        <v>84629.594052842498</v>
      </c>
      <c r="DN679">
        <f t="shared" si="1092"/>
        <v>124461.27242057795</v>
      </c>
      <c r="DO679">
        <f t="shared" si="1093"/>
        <v>-65690.057034708138</v>
      </c>
      <c r="DP679">
        <f>2*((((Parameters!$C$41)/((Parameters!$C$41)^2+(C679*(Parameters!$C$40*(1-Parameters!$C$42)))^2)))/((((Parameters!$C$41)/((Parameters!$C$41)^2+(C679*(Parameters!$C$40*(1-Parameters!$C$42)))^2)))^2+((-(C679*(Parameters!$C$40*(1-Parameters!$C$42)))/((Parameters!$C$41)^2+(C679*(Parameters!$C$40*(1-Parameters!$C$42)))^2)+C679*Parameters!$C$43))^2))</f>
        <v>0.20001394869890252</v>
      </c>
      <c r="DQ679">
        <f>2*(-((-(C679*(Parameters!$C$40*(1-Parameters!$C$42)))/((Parameters!$C$41)^2+(C679*(Parameters!$C$40*(1-Parameters!$C$42)))^2)+C679*Parameters!$C$43))/((((Parameters!$C$41)/((Parameters!$C$41)^2+(C679*(Parameters!$C$40*(1-Parameters!$C$42)))^2)))^2+((-(C679*(Parameters!$C$40*(1-Parameters!$C$42)))/((Parameters!$C$41)^2+(C679*(Parameters!$C$40*(1-Parameters!$C$42)))^2)+C679*Parameters!$C$43))^2))</f>
        <v>9.148423389750878</v>
      </c>
      <c r="DR679">
        <f>0</f>
        <v>0</v>
      </c>
      <c r="DS679">
        <f>0</f>
        <v>0</v>
      </c>
      <c r="DT679">
        <f t="shared" si="1094"/>
        <v>-244993.11285869931</v>
      </c>
      <c r="DU679">
        <f t="shared" si="1095"/>
        <v>174393.2970789815</v>
      </c>
      <c r="DV679">
        <f t="shared" si="1096"/>
        <v>-1440767.4070845917</v>
      </c>
      <c r="DW679">
        <f t="shared" si="1097"/>
        <v>-1844684.7322837736</v>
      </c>
      <c r="DX679">
        <f t="shared" si="1098"/>
        <v>56846.324948673791</v>
      </c>
      <c r="DY679">
        <f t="shared" si="1099"/>
        <v>84629.594052842498</v>
      </c>
      <c r="DZ679">
        <f t="shared" si="1100"/>
        <v>-638396.02735556301</v>
      </c>
      <c r="EA679">
        <f t="shared" si="1101"/>
        <v>471291.29103041219</v>
      </c>
      <c r="EB679">
        <f>0</f>
        <v>0</v>
      </c>
      <c r="EC679">
        <f>0</f>
        <v>0</v>
      </c>
      <c r="ED679">
        <f>0</f>
        <v>0</v>
      </c>
      <c r="EE679">
        <f>C679*Parameters!$C$44</f>
        <v>1.5246840895675499E-5</v>
      </c>
      <c r="EF679">
        <f t="shared" si="1102"/>
        <v>-244964.98724408349</v>
      </c>
      <c r="EG679">
        <f t="shared" si="1103"/>
        <v>174371.32992755802</v>
      </c>
      <c r="EH679">
        <f t="shared" si="1104"/>
        <v>-1440767.4070845917</v>
      </c>
      <c r="EI679">
        <f t="shared" si="1105"/>
        <v>-1844684.7322837736</v>
      </c>
      <c r="EJ679">
        <f t="shared" si="1106"/>
        <v>56839.139245343933</v>
      </c>
      <c r="EK679">
        <f t="shared" si="1107"/>
        <v>84619.860530184975</v>
      </c>
      <c r="EL679">
        <f t="shared" si="1108"/>
        <v>-638396.02735556301</v>
      </c>
      <c r="EM679">
        <f t="shared" si="1109"/>
        <v>471291.29103041219</v>
      </c>
      <c r="EN679">
        <f>0</f>
        <v>0</v>
      </c>
      <c r="EO679">
        <f>0</f>
        <v>0</v>
      </c>
      <c r="EP679">
        <f>(((2*Parameters!$C$47))/(((2*Parameters!$C$47))^2+((2*(C679*Parameters!$C$46-1/(C679*Parameters!$C$45))))^2))</f>
        <v>1.1252512897661837E-7</v>
      </c>
      <c r="EQ679">
        <f>(-((2*(C679*Parameters!$C$46-1/(C679*Parameters!$C$45))))/(((2*Parameters!$C$47))^2+((2*(C679*Parameters!$C$46-1/(C679*Parameters!$C$45))))^2))</f>
        <v>1.6772382692252031E-3</v>
      </c>
      <c r="ER679">
        <f t="shared" si="1110"/>
        <v>-241871.17353898002</v>
      </c>
      <c r="ES679">
        <f t="shared" si="1111"/>
        <v>171954.61212195596</v>
      </c>
      <c r="ET679">
        <f t="shared" si="1112"/>
        <v>-1440767.4070845917</v>
      </c>
      <c r="EU679">
        <f t="shared" si="1113"/>
        <v>-1844684.7322837736</v>
      </c>
      <c r="EV679">
        <f t="shared" si="1114"/>
        <v>56048.599620479858</v>
      </c>
      <c r="EW679">
        <f t="shared" si="1115"/>
        <v>83549.171314296196</v>
      </c>
      <c r="EX679">
        <f t="shared" si="1116"/>
        <v>-638396.02735556301</v>
      </c>
      <c r="EY679">
        <f t="shared" si="1117"/>
        <v>471291.29103041219</v>
      </c>
      <c r="EZ679">
        <f>(ER679+ET679/Parameters!$C$6+Parameters!$C$7*(EV679+EX679/Parameters!$C$6))</f>
        <v>-291984.82248105278</v>
      </c>
      <c r="FA679">
        <f>(ES679+EU679/Parameters!$C$6+Parameters!$C$7*(EW679+EY679/Parameters!$C$6))</f>
        <v>107791.66491208557</v>
      </c>
      <c r="FB679">
        <f t="shared" si="1118"/>
        <v>-109.86208037540354</v>
      </c>
      <c r="FC679">
        <f t="shared" si="1119"/>
        <v>3.2128909203238252E-6</v>
      </c>
      <c r="FD679">
        <f>(ER679+ET679/Parameters!$C$6+Parameters!$C$8*(EV679+EX679/Parameters!$C$6))</f>
        <v>1400191.1979245699</v>
      </c>
      <c r="FE679">
        <f>(ES679+EU679/Parameters!$C$6+Parameters!$C$8*(EW679+EY679/Parameters!$C$6))</f>
        <v>5104887.2585058734</v>
      </c>
      <c r="FF679">
        <f t="shared" si="1120"/>
        <v>-134.47474475025149</v>
      </c>
      <c r="FG679">
        <f t="shared" si="1121"/>
        <v>1.8891339917742056E-7</v>
      </c>
    </row>
    <row r="680" spans="1:163" x14ac:dyDescent="0.15">
      <c r="A680">
        <f>Parameters!$C$2*(Parameters!$C$3/Parameters!$C$2)^((ROW()-2)/(Parameters!$C$4-1))</f>
        <v>245470.8915685027</v>
      </c>
      <c r="B680">
        <f t="shared" si="1020"/>
        <v>5.39</v>
      </c>
      <c r="C680">
        <f t="shared" si="1021"/>
        <v>1542339.0992434896</v>
      </c>
      <c r="D680">
        <f>1</f>
        <v>1</v>
      </c>
      <c r="E680">
        <f>0</f>
        <v>0</v>
      </c>
      <c r="F680">
        <f>0</f>
        <v>0</v>
      </c>
      <c r="G680">
        <f>0</f>
        <v>0</v>
      </c>
      <c r="H680">
        <f>0</f>
        <v>0</v>
      </c>
      <c r="I680">
        <f>0</f>
        <v>0</v>
      </c>
      <c r="J680">
        <f>1</f>
        <v>1</v>
      </c>
      <c r="K680">
        <f>0</f>
        <v>0</v>
      </c>
      <c r="L680">
        <f>2*Parameters!$C$10</f>
        <v>0.04</v>
      </c>
      <c r="M680">
        <f>2*C680*Parameters!$C$9</f>
        <v>3.0846781984869791</v>
      </c>
      <c r="N680">
        <f>0</f>
        <v>0</v>
      </c>
      <c r="O680">
        <f>0</f>
        <v>0</v>
      </c>
      <c r="P680">
        <f t="shared" si="1022"/>
        <v>1</v>
      </c>
      <c r="Q680">
        <f t="shared" si="1023"/>
        <v>0</v>
      </c>
      <c r="R680">
        <f t="shared" si="1024"/>
        <v>0.04</v>
      </c>
      <c r="S680">
        <f t="shared" si="1025"/>
        <v>3.0846781984869791</v>
      </c>
      <c r="T680">
        <f t="shared" si="1026"/>
        <v>0</v>
      </c>
      <c r="U680">
        <f t="shared" si="1027"/>
        <v>0</v>
      </c>
      <c r="V680">
        <f t="shared" si="1028"/>
        <v>1</v>
      </c>
      <c r="W680">
        <f t="shared" si="1029"/>
        <v>0</v>
      </c>
      <c r="X680">
        <f>0</f>
        <v>0</v>
      </c>
      <c r="Y680">
        <f>0</f>
        <v>0</v>
      </c>
      <c r="Z680">
        <f>0</f>
        <v>0</v>
      </c>
      <c r="AA680">
        <f>C680*(Parameters!$C$12+Parameters!$C$11/2)</f>
        <v>1.1567543244326172E-4</v>
      </c>
      <c r="AB680">
        <f t="shared" si="1030"/>
        <v>0.99964317851544171</v>
      </c>
      <c r="AC680">
        <f t="shared" si="1031"/>
        <v>4.6270172977304688E-6</v>
      </c>
      <c r="AD680">
        <f t="shared" si="1032"/>
        <v>0.04</v>
      </c>
      <c r="AE680">
        <f t="shared" si="1033"/>
        <v>3.0846781984869791</v>
      </c>
      <c r="AF680">
        <f t="shared" si="1034"/>
        <v>0</v>
      </c>
      <c r="AG680">
        <f t="shared" si="1035"/>
        <v>1.1567543244326172E-4</v>
      </c>
      <c r="AH680">
        <f t="shared" si="1036"/>
        <v>1</v>
      </c>
      <c r="AI680">
        <f t="shared" si="1037"/>
        <v>0</v>
      </c>
      <c r="AJ680">
        <f>0</f>
        <v>0</v>
      </c>
      <c r="AK680">
        <f>0</f>
        <v>0</v>
      </c>
      <c r="AL680">
        <f>(((2*Parameters!$C$15))/(((2*Parameters!$C$15))^2+((2*(C680*Parameters!$C$14-1/(C680*Parameters!$C$13))))^2))</f>
        <v>3.519065213876702</v>
      </c>
      <c r="AM680">
        <f>(-((2*(C680*Parameters!$C$14-1/(C680*Parameters!$C$13))))/(((2*Parameters!$C$15))^2+((2*(C680*Parameters!$C$14-1/(C680*Parameters!$C$13))))^2))</f>
        <v>8.6944125947300464</v>
      </c>
      <c r="AN680">
        <f t="shared" si="1038"/>
        <v>-25.679059192543871</v>
      </c>
      <c r="AO680">
        <f t="shared" si="1039"/>
        <v>11.202964875105881</v>
      </c>
      <c r="AP680">
        <f t="shared" si="1040"/>
        <v>0.04</v>
      </c>
      <c r="AQ680">
        <f t="shared" si="1041"/>
        <v>3.0846781984869791</v>
      </c>
      <c r="AR680">
        <f t="shared" si="1042"/>
        <v>3.519065213876702</v>
      </c>
      <c r="AS680">
        <f t="shared" si="1043"/>
        <v>8.6945282701624897</v>
      </c>
      <c r="AT680">
        <f t="shared" si="1044"/>
        <v>1</v>
      </c>
      <c r="AU680">
        <f t="shared" si="1045"/>
        <v>0</v>
      </c>
      <c r="AV680">
        <f>2*Parameters!$C$17</f>
        <v>0.04</v>
      </c>
      <c r="AW680">
        <f>2*C680*Parameters!$C$16</f>
        <v>3.0846781984869791</v>
      </c>
      <c r="AX680">
        <f>0</f>
        <v>0</v>
      </c>
      <c r="AY680">
        <f>0</f>
        <v>0</v>
      </c>
      <c r="AZ680">
        <f t="shared" si="1046"/>
        <v>-25.679059192543871</v>
      </c>
      <c r="BA680">
        <f t="shared" si="1047"/>
        <v>11.202964875105881</v>
      </c>
      <c r="BB680">
        <f t="shared" si="1048"/>
        <v>-35.544703876356273</v>
      </c>
      <c r="BC680">
        <f t="shared" si="1049"/>
        <v>-75.678837255405512</v>
      </c>
      <c r="BD680">
        <f t="shared" si="1050"/>
        <v>3.519065213876702</v>
      </c>
      <c r="BE680">
        <f t="shared" si="1051"/>
        <v>8.6945282701624897</v>
      </c>
      <c r="BF680">
        <f t="shared" si="1052"/>
        <v>-25.679059192543871</v>
      </c>
      <c r="BG680">
        <f t="shared" si="1053"/>
        <v>11.202964875105881</v>
      </c>
      <c r="BH680">
        <f>0</f>
        <v>0</v>
      </c>
      <c r="BI680">
        <f>0</f>
        <v>0</v>
      </c>
      <c r="BJ680">
        <f>0</f>
        <v>0</v>
      </c>
      <c r="BK680">
        <f>C680*(Parameters!$C$19+Parameters!$C$18/2)</f>
        <v>1.1567543244326172E-4</v>
      </c>
      <c r="BL680">
        <f t="shared" si="1054"/>
        <v>-25.670305010317549</v>
      </c>
      <c r="BM680">
        <f t="shared" si="1055"/>
        <v>11.198853226113915</v>
      </c>
      <c r="BN680">
        <f t="shared" si="1056"/>
        <v>-35.544703876356273</v>
      </c>
      <c r="BO680">
        <f t="shared" si="1057"/>
        <v>-75.678837255405512</v>
      </c>
      <c r="BP680">
        <f t="shared" si="1058"/>
        <v>3.5177693060701274</v>
      </c>
      <c r="BQ680">
        <f t="shared" si="1059"/>
        <v>8.6915578338856569</v>
      </c>
      <c r="BR680">
        <f t="shared" si="1060"/>
        <v>-25.679059192543871</v>
      </c>
      <c r="BS680">
        <f t="shared" si="1061"/>
        <v>11.202964875105881</v>
      </c>
      <c r="BT680">
        <f>2*((((Parameters!$C$21)/((Parameters!$C$21)^2+(C680*Parameters!$C$20)^2)))/((((Parameters!$C$21)/((Parameters!$C$21)^2+(C680*Parameters!$C$20)^2)))^2+((-(C680*Parameters!$C$20)/((Parameters!$C$21)^2+(C680*Parameters!$C$20)^2)+C680*Parameters!$C$22))^2))</f>
        <v>4.0064782211929446E-2</v>
      </c>
      <c r="BU680">
        <f>2*(-((-(C680*Parameters!$C$20)/((Parameters!$C$21)^2+(C680*Parameters!$C$20)^2)+C680*Parameters!$C$22))/((((Parameters!$C$21)/((Parameters!$C$21)^2+(C680*Parameters!$C$20)^2)))^2+((-(C680*Parameters!$C$20)/((Parameters!$C$21)^2+(C680*Parameters!$C$20)^2)+C680*Parameters!$C$22))^2))</f>
        <v>209.92790620846048</v>
      </c>
      <c r="BV680">
        <f>0</f>
        <v>0</v>
      </c>
      <c r="BW680">
        <f>0</f>
        <v>0</v>
      </c>
      <c r="BX680">
        <f t="shared" si="1062"/>
        <v>-25.670305010317549</v>
      </c>
      <c r="BY680">
        <f t="shared" si="1063"/>
        <v>11.198853226113915</v>
      </c>
      <c r="BZ680">
        <f t="shared" si="1064"/>
        <v>-2387.5249887498653</v>
      </c>
      <c r="CA680">
        <f t="shared" si="1065"/>
        <v>-5464.1435401883937</v>
      </c>
      <c r="CB680">
        <f t="shared" si="1066"/>
        <v>3.5177693060701274</v>
      </c>
      <c r="CC680">
        <f t="shared" si="1067"/>
        <v>8.6915578338856569</v>
      </c>
      <c r="CD680">
        <f t="shared" si="1068"/>
        <v>-1850.1386582887824</v>
      </c>
      <c r="CE680">
        <f t="shared" si="1069"/>
        <v>750.02913519449373</v>
      </c>
      <c r="CF680">
        <f>0</f>
        <v>0</v>
      </c>
      <c r="CG680">
        <f>0</f>
        <v>0</v>
      </c>
      <c r="CH680">
        <f>(((Parameters!$C$25))/(((Parameters!$C$25))^2+((C680*Parameters!$C$24-1/(C680*Parameters!$C$23)))^2))+(((Parameters!$C$29+Parameters!$C$28))/(((Parameters!$C$29+Parameters!$C$28))^2+((C680*Parameters!$C$27-1/(C680*Parameters!$C$26)))^2))</f>
        <v>7.6779541608815019E-2</v>
      </c>
      <c r="CI680">
        <f>(-((C680*Parameters!$C$24-1/(C680*Parameters!$C$23)))/(((Parameters!$C$25))^2+((C680*Parameters!$C$24-1/(C680*Parameters!$C$23)))^2))+(-((C680*Parameters!$C$27-1/(C680*Parameters!$C$26)))/(((Parameters!$C$29+Parameters!$C$28))^2+((C680*Parameters!$C$27-1/(C680*Parameters!$C$26)))^2))</f>
        <v>0.7389350976840533</v>
      </c>
      <c r="CJ680">
        <f t="shared" si="1070"/>
        <v>3828.664061402676</v>
      </c>
      <c r="CK680">
        <f t="shared" si="1071"/>
        <v>-2172.5615938593187</v>
      </c>
      <c r="CL680">
        <f t="shared" si="1072"/>
        <v>-2387.5249887498653</v>
      </c>
      <c r="CM680">
        <f t="shared" si="1073"/>
        <v>-5464.1435401883937</v>
      </c>
      <c r="CN680">
        <f t="shared" si="1074"/>
        <v>-692.75788107091989</v>
      </c>
      <c r="CO680">
        <f t="shared" si="1075"/>
        <v>-1300.8539391642898</v>
      </c>
      <c r="CP680">
        <f t="shared" si="1076"/>
        <v>-1850.1386582887824</v>
      </c>
      <c r="CQ680">
        <f t="shared" si="1077"/>
        <v>750.02913519449373</v>
      </c>
      <c r="CR680">
        <f>2*((((Parameters!$C$31)/((Parameters!$C$31)^2+(C680*Parameters!$C$30)^2)))/((((Parameters!$C$31)/((Parameters!$C$31)^2+(C680*Parameters!$C$30)^2)))^2+((-(C680*Parameters!$C$30)/((Parameters!$C$31)^2+(C680*Parameters!$C$30)^2)+C680*Parameters!$C$32))^2))</f>
        <v>4.0031418787412155E-2</v>
      </c>
      <c r="CS680">
        <f>2*(-((-(C680*Parameters!$C$30)/((Parameters!$C$31)^2+(C680*Parameters!$C$30)^2)+C680*Parameters!$C$32))/((((Parameters!$C$31)/((Parameters!$C$31)^2+(C680*Parameters!$C$30)^2)))^2+((-(C680*Parameters!$C$30)/((Parameters!$C$31)^2+(C680*Parameters!$C$30)^2)+C680*Parameters!$C$32))^2))</f>
        <v>101.83435089658866</v>
      </c>
      <c r="CT680">
        <f>0</f>
        <v>0</v>
      </c>
      <c r="CU680">
        <f>0</f>
        <v>0</v>
      </c>
      <c r="CV680">
        <f t="shared" si="1078"/>
        <v>3828.664061402676</v>
      </c>
      <c r="CW680">
        <f t="shared" si="1079"/>
        <v>-2172.5615938593187</v>
      </c>
      <c r="CX680">
        <f t="shared" si="1080"/>
        <v>219007.14155921026</v>
      </c>
      <c r="CY680">
        <f t="shared" si="1081"/>
        <v>384338.40523084474</v>
      </c>
      <c r="CZ680">
        <f t="shared" si="1082"/>
        <v>-692.75788107091989</v>
      </c>
      <c r="DA680">
        <f t="shared" si="1083"/>
        <v>-1300.8539391642898</v>
      </c>
      <c r="DB680">
        <f t="shared" si="1084"/>
        <v>130593.74576692167</v>
      </c>
      <c r="DC680">
        <f t="shared" si="1085"/>
        <v>-69848.595040978733</v>
      </c>
      <c r="DD680">
        <f>0</f>
        <v>0</v>
      </c>
      <c r="DE680">
        <f>0</f>
        <v>0</v>
      </c>
      <c r="DF680">
        <f>(((Parameters!$C$35))/(((Parameters!$C$35))^2+((C680*Parameters!$C$34-1/(C680*Parameters!$C$33)))^2))+(((Parameters!$C$39+Parameters!$C$38))/(((Parameters!$C$39+Parameters!$C$38))^2+((C680*Parameters!$C$37-1/(C680*Parameters!$C$36)))^2))</f>
        <v>7.6779541608815019E-2</v>
      </c>
      <c r="DG680">
        <f>(-((C680*Parameters!$C$34-1/(C680*Parameters!$C$33)))/(((Parameters!$C$35))^2+((C680*Parameters!$C$34-1/(C680*Parameters!$C$33)))^2))+(-((C680*Parameters!$C$37-1/(C680*Parameters!$C$36)))/(((Parameters!$C$39+Parameters!$C$38))^2+((C680*Parameters!$C$37-1/(C680*Parameters!$C$36)))^2))</f>
        <v>0.7389350976840533</v>
      </c>
      <c r="DH680">
        <f t="shared" si="1086"/>
        <v>-263357.20501361182</v>
      </c>
      <c r="DI680">
        <f t="shared" si="1087"/>
        <v>189168.82852398825</v>
      </c>
      <c r="DJ680">
        <f t="shared" si="1088"/>
        <v>219007.14155921026</v>
      </c>
      <c r="DK680">
        <f t="shared" si="1089"/>
        <v>384338.40523084474</v>
      </c>
      <c r="DL680">
        <f t="shared" si="1090"/>
        <v>60947.748455590954</v>
      </c>
      <c r="DM680">
        <f t="shared" si="1091"/>
        <v>89836.505236776298</v>
      </c>
      <c r="DN680">
        <f t="shared" si="1092"/>
        <v>130593.74576692167</v>
      </c>
      <c r="DO680">
        <f t="shared" si="1093"/>
        <v>-69848.595040978733</v>
      </c>
      <c r="DP680">
        <f>2*((((Parameters!$C$41)/((Parameters!$C$41)^2+(C680*(Parameters!$C$40*(1-Parameters!$C$42)))^2)))/((((Parameters!$C$41)/((Parameters!$C$41)^2+(C680*(Parameters!$C$40*(1-Parameters!$C$42)))^2)))^2+((-(C680*(Parameters!$C$40*(1-Parameters!$C$42)))/((Parameters!$C$41)^2+(C680*(Parameters!$C$40*(1-Parameters!$C$42)))^2)+C680*Parameters!$C$43))^2))</f>
        <v>0.20001427362322918</v>
      </c>
      <c r="DQ680">
        <f>2*(-((-(C680*(Parameters!$C$40*(1-Parameters!$C$42)))/((Parameters!$C$41)^2+(C680*(Parameters!$C$40*(1-Parameters!$C$42)))^2)+C680*Parameters!$C$43))/((((Parameters!$C$41)/((Parameters!$C$41)^2+(C680*(Parameters!$C$40*(1-Parameters!$C$42)))^2)))^2+((-(C680*(Parameters!$C$40*(1-Parameters!$C$42)))/((Parameters!$C$41)^2+(C680*(Parameters!$C$40*(1-Parameters!$C$42)))^2)+C680*Parameters!$C$43))^2))</f>
        <v>9.2543646568295781</v>
      </c>
      <c r="DR680">
        <f>0</f>
        <v>0</v>
      </c>
      <c r="DS680">
        <f>0</f>
        <v>0</v>
      </c>
      <c r="DT680">
        <f t="shared" si="1094"/>
        <v>-263357.20501361182</v>
      </c>
      <c r="DU680">
        <f t="shared" si="1095"/>
        <v>189168.82852398825</v>
      </c>
      <c r="DV680">
        <f t="shared" si="1096"/>
        <v>-1584305.3793712831</v>
      </c>
      <c r="DW680">
        <f t="shared" si="1097"/>
        <v>-2015028.7391391629</v>
      </c>
      <c r="DX680">
        <f t="shared" si="1098"/>
        <v>60947.748455590954</v>
      </c>
      <c r="DY680">
        <f t="shared" si="1099"/>
        <v>89836.505236776298</v>
      </c>
      <c r="DZ680">
        <f t="shared" si="1100"/>
        <v>-688595.61355307</v>
      </c>
      <c r="EA680">
        <f t="shared" si="1101"/>
        <v>512152.67751956498</v>
      </c>
      <c r="EB680">
        <f>0</f>
        <v>0</v>
      </c>
      <c r="EC680">
        <f>0</f>
        <v>0</v>
      </c>
      <c r="ED680">
        <f>0</f>
        <v>0</v>
      </c>
      <c r="EE680">
        <f>C680*Parameters!$C$44</f>
        <v>1.5423390992434895E-5</v>
      </c>
      <c r="EF680">
        <f t="shared" si="1102"/>
        <v>-263326.1264375071</v>
      </c>
      <c r="EG680">
        <f t="shared" si="1103"/>
        <v>189144.39316267078</v>
      </c>
      <c r="EH680">
        <f t="shared" si="1104"/>
        <v>-1584305.3793712831</v>
      </c>
      <c r="EI680">
        <f t="shared" si="1105"/>
        <v>-2015028.7391391629</v>
      </c>
      <c r="EJ680">
        <f t="shared" si="1106"/>
        <v>60939.849324597744</v>
      </c>
      <c r="EK680">
        <f t="shared" si="1107"/>
        <v>89825.884757392792</v>
      </c>
      <c r="EL680">
        <f t="shared" si="1108"/>
        <v>-688595.61355307</v>
      </c>
      <c r="EM680">
        <f t="shared" si="1109"/>
        <v>512152.67751956498</v>
      </c>
      <c r="EN680">
        <f>0</f>
        <v>0</v>
      </c>
      <c r="EO680">
        <f>0</f>
        <v>0</v>
      </c>
      <c r="EP680">
        <f>(((2*Parameters!$C$47))/(((2*Parameters!$C$47))^2+((2*(C680*Parameters!$C$46-1/(C680*Parameters!$C$45))))^2))</f>
        <v>1.1514645027849696E-7</v>
      </c>
      <c r="EQ680">
        <f>(-((2*(C680*Parameters!$C$46-1/(C680*Parameters!$C$45))))/(((2*Parameters!$C$47))^2+((2*(C680*Parameters!$C$46-1/(C680*Parameters!$C$45))))^2))</f>
        <v>1.6966617941427569E-3</v>
      </c>
      <c r="ER680">
        <f t="shared" si="1110"/>
        <v>-259907.48658885062</v>
      </c>
      <c r="ES680">
        <f t="shared" si="1111"/>
        <v>186456.13073183017</v>
      </c>
      <c r="ET680">
        <f t="shared" si="1112"/>
        <v>-1584305.3793712831</v>
      </c>
      <c r="EU680">
        <f t="shared" si="1113"/>
        <v>-2015028.7391391629</v>
      </c>
      <c r="EV680">
        <f t="shared" si="1114"/>
        <v>60070.820154541798</v>
      </c>
      <c r="EW680">
        <f t="shared" si="1115"/>
        <v>88657.629860825837</v>
      </c>
      <c r="EX680">
        <f t="shared" si="1116"/>
        <v>-688595.61355307</v>
      </c>
      <c r="EY680">
        <f t="shared" si="1117"/>
        <v>512152.67751956498</v>
      </c>
      <c r="EZ680">
        <f>(ER680+ET680/Parameters!$C$6+Parameters!$C$7*(EV680+EX680/Parameters!$C$6))</f>
        <v>-315013.76065393875</v>
      </c>
      <c r="FA680">
        <f>(ES680+EU680/Parameters!$C$6+Parameters!$C$7*(EW680+EY680/Parameters!$C$6))</f>
        <v>116368.17458785929</v>
      </c>
      <c r="FB680">
        <f t="shared" si="1118"/>
        <v>-110.52213688600609</v>
      </c>
      <c r="FC680">
        <f t="shared" si="1119"/>
        <v>2.9777837506266115E-6</v>
      </c>
      <c r="FD680">
        <f>(ER680+ET680/Parameters!$C$6+Parameters!$C$8*(EV680+EX680/Parameters!$C$6))</f>
        <v>1490969.6582852029</v>
      </c>
      <c r="FE680">
        <f>(ES680+EU680/Parameters!$C$6+Parameters!$C$8*(EW680+EY680/Parameters!$C$6))</f>
        <v>5439949.9763588291</v>
      </c>
      <c r="FF680">
        <f t="shared" si="1120"/>
        <v>-135.02646209533773</v>
      </c>
      <c r="FG680">
        <f t="shared" si="1121"/>
        <v>1.7728700169928673E-7</v>
      </c>
    </row>
    <row r="681" spans="1:163" x14ac:dyDescent="0.15">
      <c r="A681">
        <f>Parameters!$C$2*(Parameters!$C$3/Parameters!$C$2)^((ROW()-2)/(Parameters!$C$4-1))</f>
        <v>248313.31052955694</v>
      </c>
      <c r="B681">
        <f t="shared" si="1020"/>
        <v>5.3949999999999996</v>
      </c>
      <c r="C681">
        <f t="shared" si="1021"/>
        <v>1560198.5442964341</v>
      </c>
      <c r="D681">
        <f>1</f>
        <v>1</v>
      </c>
      <c r="E681">
        <f>0</f>
        <v>0</v>
      </c>
      <c r="F681">
        <f>0</f>
        <v>0</v>
      </c>
      <c r="G681">
        <f>0</f>
        <v>0</v>
      </c>
      <c r="H681">
        <f>0</f>
        <v>0</v>
      </c>
      <c r="I681">
        <f>0</f>
        <v>0</v>
      </c>
      <c r="J681">
        <f>1</f>
        <v>1</v>
      </c>
      <c r="K681">
        <f>0</f>
        <v>0</v>
      </c>
      <c r="L681">
        <f>2*Parameters!$C$10</f>
        <v>0.04</v>
      </c>
      <c r="M681">
        <f>2*C681*Parameters!$C$9</f>
        <v>3.1203970885928682</v>
      </c>
      <c r="N681">
        <f>0</f>
        <v>0</v>
      </c>
      <c r="O681">
        <f>0</f>
        <v>0</v>
      </c>
      <c r="P681">
        <f t="shared" si="1022"/>
        <v>1</v>
      </c>
      <c r="Q681">
        <f t="shared" si="1023"/>
        <v>0</v>
      </c>
      <c r="R681">
        <f t="shared" si="1024"/>
        <v>0.04</v>
      </c>
      <c r="S681">
        <f t="shared" si="1025"/>
        <v>3.1203970885928682</v>
      </c>
      <c r="T681">
        <f t="shared" si="1026"/>
        <v>0</v>
      </c>
      <c r="U681">
        <f t="shared" si="1027"/>
        <v>0</v>
      </c>
      <c r="V681">
        <f t="shared" si="1028"/>
        <v>1</v>
      </c>
      <c r="W681">
        <f t="shared" si="1029"/>
        <v>0</v>
      </c>
      <c r="X681">
        <f>0</f>
        <v>0</v>
      </c>
      <c r="Y681">
        <f>0</f>
        <v>0</v>
      </c>
      <c r="Z681">
        <f>0</f>
        <v>0</v>
      </c>
      <c r="AA681">
        <f>C681*(Parameters!$C$12+Parameters!$C$11/2)</f>
        <v>1.1701489082223256E-4</v>
      </c>
      <c r="AB681">
        <f t="shared" si="1030"/>
        <v>0.99963486707535631</v>
      </c>
      <c r="AC681">
        <f t="shared" si="1031"/>
        <v>4.6805956328893024E-6</v>
      </c>
      <c r="AD681">
        <f t="shared" si="1032"/>
        <v>0.04</v>
      </c>
      <c r="AE681">
        <f t="shared" si="1033"/>
        <v>3.1203970885928682</v>
      </c>
      <c r="AF681">
        <f t="shared" si="1034"/>
        <v>0</v>
      </c>
      <c r="AG681">
        <f t="shared" si="1035"/>
        <v>1.1701489082223256E-4</v>
      </c>
      <c r="AH681">
        <f t="shared" si="1036"/>
        <v>1</v>
      </c>
      <c r="AI681">
        <f t="shared" si="1037"/>
        <v>0</v>
      </c>
      <c r="AJ681">
        <f>0</f>
        <v>0</v>
      </c>
      <c r="AK681">
        <f>0</f>
        <v>0</v>
      </c>
      <c r="AL681">
        <f>(((2*Parameters!$C$15))/(((2*Parameters!$C$15))^2+((2*(C681*Parameters!$C$14-1/(C681*Parameters!$C$13))))^2))</f>
        <v>3.6343615426470421</v>
      </c>
      <c r="AM681">
        <f>(-((2*(C681*Parameters!$C$14-1/(C681*Parameters!$C$13))))/(((2*Parameters!$C$15))^2+((2*(C681*Parameters!$C$14-1/(C681*Parameters!$C$13))))^2))</f>
        <v>8.8119495427234629</v>
      </c>
      <c r="AN681">
        <f t="shared" si="1038"/>
        <v>-26.351772369160312</v>
      </c>
      <c r="AO681">
        <f t="shared" si="1039"/>
        <v>11.693133838874289</v>
      </c>
      <c r="AP681">
        <f t="shared" si="1040"/>
        <v>0.04</v>
      </c>
      <c r="AQ681">
        <f t="shared" si="1041"/>
        <v>3.1203970885928682</v>
      </c>
      <c r="AR681">
        <f t="shared" si="1042"/>
        <v>3.6343615426470421</v>
      </c>
      <c r="AS681">
        <f t="shared" si="1043"/>
        <v>8.8120665576142851</v>
      </c>
      <c r="AT681">
        <f t="shared" si="1044"/>
        <v>1</v>
      </c>
      <c r="AU681">
        <f t="shared" si="1045"/>
        <v>0</v>
      </c>
      <c r="AV681">
        <f>2*Parameters!$C$17</f>
        <v>0.04</v>
      </c>
      <c r="AW681">
        <f>2*C681*Parameters!$C$16</f>
        <v>3.1203970885928682</v>
      </c>
      <c r="AX681">
        <f>0</f>
        <v>0</v>
      </c>
      <c r="AY681">
        <f>0</f>
        <v>0</v>
      </c>
      <c r="AZ681">
        <f t="shared" si="1046"/>
        <v>-26.351772369160312</v>
      </c>
      <c r="BA681">
        <f t="shared" si="1047"/>
        <v>11.693133838874289</v>
      </c>
      <c r="BB681">
        <f t="shared" si="1048"/>
        <v>-37.501291682116495</v>
      </c>
      <c r="BC681">
        <f t="shared" si="1049"/>
        <v>-78.639871337841996</v>
      </c>
      <c r="BD681">
        <f t="shared" si="1050"/>
        <v>3.6343615426470421</v>
      </c>
      <c r="BE681">
        <f t="shared" si="1051"/>
        <v>8.8120665576142851</v>
      </c>
      <c r="BF681">
        <f t="shared" si="1052"/>
        <v>-26.351772369160312</v>
      </c>
      <c r="BG681">
        <f t="shared" si="1053"/>
        <v>11.693133838874289</v>
      </c>
      <c r="BH681">
        <f>0</f>
        <v>0</v>
      </c>
      <c r="BI681">
        <f>0</f>
        <v>0</v>
      </c>
      <c r="BJ681">
        <f>0</f>
        <v>0</v>
      </c>
      <c r="BK681">
        <f>C681*(Parameters!$C$19+Parameters!$C$18/2)</f>
        <v>1.1701489082223256E-4</v>
      </c>
      <c r="BL681">
        <f t="shared" si="1054"/>
        <v>-26.34257033320144</v>
      </c>
      <c r="BM681">
        <f t="shared" si="1055"/>
        <v>11.688745629322414</v>
      </c>
      <c r="BN681">
        <f t="shared" si="1056"/>
        <v>-37.501291682116495</v>
      </c>
      <c r="BO681">
        <f t="shared" si="1057"/>
        <v>-78.639871337841996</v>
      </c>
      <c r="BP681">
        <f t="shared" si="1058"/>
        <v>3.6329932718675164</v>
      </c>
      <c r="BQ681">
        <f t="shared" si="1059"/>
        <v>8.8089830078475355</v>
      </c>
      <c r="BR681">
        <f t="shared" si="1060"/>
        <v>-26.351772369160312</v>
      </c>
      <c r="BS681">
        <f t="shared" si="1061"/>
        <v>11.693133838874289</v>
      </c>
      <c r="BT681">
        <f>2*((((Parameters!$C$21)/((Parameters!$C$21)^2+(C681*Parameters!$C$20)^2)))/((((Parameters!$C$21)/((Parameters!$C$21)^2+(C681*Parameters!$C$20)^2)))^2+((-(C681*Parameters!$C$20)/((Parameters!$C$21)^2+(C681*Parameters!$C$20)^2)+C681*Parameters!$C$22))^2))</f>
        <v>4.0066293058623866E-2</v>
      </c>
      <c r="BU681">
        <f>2*(-((-(C681*Parameters!$C$20)/((Parameters!$C$21)^2+(C681*Parameters!$C$20)^2)+C681*Parameters!$C$22))/((((Parameters!$C$21)/((Parameters!$C$21)^2+(C681*Parameters!$C$20)^2)))^2+((-(C681*Parameters!$C$20)/((Parameters!$C$21)^2+(C681*Parameters!$C$20)^2)+C681*Parameters!$C$22))^2))</f>
        <v>212.36276079284696</v>
      </c>
      <c r="BV681">
        <f>0</f>
        <v>0</v>
      </c>
      <c r="BW681">
        <f>0</f>
        <v>0</v>
      </c>
      <c r="BX681">
        <f t="shared" si="1062"/>
        <v>-26.34257033320144</v>
      </c>
      <c r="BY681">
        <f t="shared" si="1063"/>
        <v>11.688745629322414</v>
      </c>
      <c r="BZ681">
        <f t="shared" si="1064"/>
        <v>-2520.811032873235</v>
      </c>
      <c r="CA681">
        <f t="shared" si="1065"/>
        <v>-5672.3525089683744</v>
      </c>
      <c r="CB681">
        <f t="shared" si="1066"/>
        <v>3.6329932718675164</v>
      </c>
      <c r="CC681">
        <f t="shared" si="1067"/>
        <v>8.8089830078475355</v>
      </c>
      <c r="CD681">
        <f t="shared" si="1068"/>
        <v>-1896.9061631198294</v>
      </c>
      <c r="CE681">
        <f t="shared" si="1069"/>
        <v>783.55855828923893</v>
      </c>
      <c r="CF681">
        <f>0</f>
        <v>0</v>
      </c>
      <c r="CG681">
        <f>0</f>
        <v>0</v>
      </c>
      <c r="CH681">
        <f>(((Parameters!$C$25))/(((Parameters!$C$25))^2+((C681*Parameters!$C$24-1/(C681*Parameters!$C$23)))^2))+(((Parameters!$C$29+Parameters!$C$28))/(((Parameters!$C$29+Parameters!$C$28))^2+((C681*Parameters!$C$27-1/(C681*Parameters!$C$26)))^2))</f>
        <v>7.7048169082934506E-2</v>
      </c>
      <c r="CI681">
        <f>(-((C681*Parameters!$C$24-1/(C681*Parameters!$C$23)))/(((Parameters!$C$25))^2+((C681*Parameters!$C$24-1/(C681*Parameters!$C$23)))^2))+(-((C681*Parameters!$C$27-1/(C681*Parameters!$C$26)))/(((Parameters!$C$29+Parameters!$C$28))^2+((C681*Parameters!$C$27-1/(C681*Parameters!$C$26)))^2))</f>
        <v>0.74754456348702536</v>
      </c>
      <c r="CJ681">
        <f t="shared" si="1070"/>
        <v>4019.7698352411512</v>
      </c>
      <c r="CK681">
        <f t="shared" si="1071"/>
        <v>-2309.7742127821807</v>
      </c>
      <c r="CL681">
        <f t="shared" si="1072"/>
        <v>-2520.811032873235</v>
      </c>
      <c r="CM681">
        <f t="shared" si="1073"/>
        <v>-5672.3525089683744</v>
      </c>
      <c r="CN681">
        <f t="shared" si="1074"/>
        <v>-728.26509394150162</v>
      </c>
      <c r="CO681">
        <f t="shared" si="1075"/>
        <v>-1348.8411543919638</v>
      </c>
      <c r="CP681">
        <f t="shared" si="1076"/>
        <v>-1896.9061631198294</v>
      </c>
      <c r="CQ681">
        <f t="shared" si="1077"/>
        <v>783.55855828923893</v>
      </c>
      <c r="CR681">
        <f>2*((((Parameters!$C$31)/((Parameters!$C$31)^2+(C681*Parameters!$C$30)^2)))/((((Parameters!$C$31)/((Parameters!$C$31)^2+(C681*Parameters!$C$30)^2)))^2+((-(C681*Parameters!$C$30)/((Parameters!$C$31)^2+(C681*Parameters!$C$30)^2)+C681*Parameters!$C$32))^2))</f>
        <v>4.0032151066101883E-2</v>
      </c>
      <c r="CS681">
        <f>2*(-((-(C681*Parameters!$C$30)/((Parameters!$C$31)^2+(C681*Parameters!$C$30)^2)+C681*Parameters!$C$32))/((((Parameters!$C$31)/((Parameters!$C$31)^2+(C681*Parameters!$C$30)^2)))^2+((-(C681*Parameters!$C$30)/((Parameters!$C$31)^2+(C681*Parameters!$C$30)^2)+C681*Parameters!$C$32))^2))</f>
        <v>103.01447929323434</v>
      </c>
      <c r="CT681">
        <f>0</f>
        <v>0</v>
      </c>
      <c r="CU681">
        <f>0</f>
        <v>0</v>
      </c>
      <c r="CV681">
        <f t="shared" si="1078"/>
        <v>4019.7698352411512</v>
      </c>
      <c r="CW681">
        <f t="shared" si="1079"/>
        <v>-2309.7742127821807</v>
      </c>
      <c r="CX681">
        <f t="shared" si="1080"/>
        <v>235580.29681511869</v>
      </c>
      <c r="CY681">
        <f t="shared" si="1081"/>
        <v>408329.67871683452</v>
      </c>
      <c r="CZ681">
        <f t="shared" si="1082"/>
        <v>-728.26509394150162</v>
      </c>
      <c r="DA681">
        <f t="shared" si="1083"/>
        <v>-1348.8411543919638</v>
      </c>
      <c r="DB681">
        <f t="shared" si="1084"/>
        <v>137024.10898759658</v>
      </c>
      <c r="DC681">
        <f t="shared" si="1085"/>
        <v>-74292.287894389738</v>
      </c>
      <c r="DD681">
        <f>0</f>
        <v>0</v>
      </c>
      <c r="DE681">
        <f>0</f>
        <v>0</v>
      </c>
      <c r="DF681">
        <f>(((Parameters!$C$35))/(((Parameters!$C$35))^2+((C681*Parameters!$C$34-1/(C681*Parameters!$C$33)))^2))+(((Parameters!$C$39+Parameters!$C$38))/(((Parameters!$C$39+Parameters!$C$38))^2+((C681*Parameters!$C$37-1/(C681*Parameters!$C$36)))^2))</f>
        <v>7.7048169082934506E-2</v>
      </c>
      <c r="DG681">
        <f>(-((C681*Parameters!$C$34-1/(C681*Parameters!$C$33)))/(((Parameters!$C$35))^2+((C681*Parameters!$C$34-1/(C681*Parameters!$C$33)))^2))+(-((C681*Parameters!$C$37-1/(C681*Parameters!$C$36)))/(((Parameters!$C$39+Parameters!$C$38))^2+((C681*Parameters!$C$37-1/(C681*Parameters!$C$36)))^2))</f>
        <v>0.74754456348702536</v>
      </c>
      <c r="DH681">
        <f t="shared" si="1086"/>
        <v>-283073.83105831308</v>
      </c>
      <c r="DI681">
        <f t="shared" si="1087"/>
        <v>205258.05006337457</v>
      </c>
      <c r="DJ681">
        <f t="shared" si="1088"/>
        <v>235580.29681511869</v>
      </c>
      <c r="DK681">
        <f t="shared" si="1089"/>
        <v>408329.67871683452</v>
      </c>
      <c r="DL681">
        <f t="shared" si="1090"/>
        <v>65365.987548237281</v>
      </c>
      <c r="DM681">
        <f t="shared" si="1091"/>
        <v>95358.701826694523</v>
      </c>
      <c r="DN681">
        <f t="shared" si="1092"/>
        <v>137024.10898759658</v>
      </c>
      <c r="DO681">
        <f t="shared" si="1093"/>
        <v>-74292.287894389738</v>
      </c>
      <c r="DP681">
        <f>2*((((Parameters!$C$41)/((Parameters!$C$41)^2+(C681*(Parameters!$C$40*(1-Parameters!$C$42)))^2)))/((((Parameters!$C$41)/((Parameters!$C$41)^2+(C681*(Parameters!$C$40*(1-Parameters!$C$42)))^2)))^2+((-(C681*(Parameters!$C$40*(1-Parameters!$C$42)))/((Parameters!$C$41)^2+(C681*(Parameters!$C$40*(1-Parameters!$C$42)))^2)+C681*Parameters!$C$43))^2))</f>
        <v>0.20001460611683536</v>
      </c>
      <c r="DQ681">
        <f>2*(-((-(C681*(Parameters!$C$40*(1-Parameters!$C$42)))/((Parameters!$C$41)^2+(C681*(Parameters!$C$40*(1-Parameters!$C$42)))^2)+C681*Parameters!$C$43))/((((Parameters!$C$41)/((Parameters!$C$41)^2+(C681*(Parameters!$C$40*(1-Parameters!$C$42)))^2)))^2+((-(C681*(Parameters!$C$40*(1-Parameters!$C$42)))/((Parameters!$C$41)^2+(C681*(Parameters!$C$40*(1-Parameters!$C$42)))^2)+C681*Parameters!$C$43))^2))</f>
        <v>9.3615329301371588</v>
      </c>
      <c r="DR681">
        <f>0</f>
        <v>0</v>
      </c>
      <c r="DS681">
        <f>0</f>
        <v>0</v>
      </c>
      <c r="DT681">
        <f t="shared" si="1094"/>
        <v>-283073.83105831308</v>
      </c>
      <c r="DU681">
        <f t="shared" si="1095"/>
        <v>205258.05006337457</v>
      </c>
      <c r="DV681">
        <f t="shared" si="1096"/>
        <v>-1742568.598850016</v>
      </c>
      <c r="DW681">
        <f t="shared" si="1097"/>
        <v>-2200620.7043599109</v>
      </c>
      <c r="DX681">
        <f t="shared" si="1098"/>
        <v>65365.987548237281</v>
      </c>
      <c r="DY681">
        <f t="shared" si="1099"/>
        <v>95358.701826694523</v>
      </c>
      <c r="DZ681">
        <f t="shared" si="1100"/>
        <v>-742605.36608523596</v>
      </c>
      <c r="EA681">
        <f t="shared" si="1101"/>
        <v>556706.69023504818</v>
      </c>
      <c r="EB681">
        <f>0</f>
        <v>0</v>
      </c>
      <c r="EC681">
        <f>0</f>
        <v>0</v>
      </c>
      <c r="ED681">
        <f>0</f>
        <v>0</v>
      </c>
      <c r="EE681">
        <f>C681*Parameters!$C$44</f>
        <v>1.560198544296434E-5</v>
      </c>
      <c r="EF681">
        <f t="shared" si="1102"/>
        <v>-283039.49700611818</v>
      </c>
      <c r="EG681">
        <f t="shared" si="1103"/>
        <v>205230.86253346194</v>
      </c>
      <c r="EH681">
        <f t="shared" si="1104"/>
        <v>-1742568.598850016</v>
      </c>
      <c r="EI681">
        <f t="shared" si="1105"/>
        <v>-2200620.7043599109</v>
      </c>
      <c r="EJ681">
        <f t="shared" si="1106"/>
        <v>65357.301818560234</v>
      </c>
      <c r="EK681">
        <f t="shared" si="1107"/>
        <v>95347.115708582991</v>
      </c>
      <c r="EL681">
        <f t="shared" si="1108"/>
        <v>-742605.36608523596</v>
      </c>
      <c r="EM681">
        <f t="shared" si="1109"/>
        <v>556706.69023504818</v>
      </c>
      <c r="EN681">
        <f>0</f>
        <v>0</v>
      </c>
      <c r="EO681">
        <f>0</f>
        <v>0</v>
      </c>
      <c r="EP681">
        <f>(((2*Parameters!$C$47))/(((2*Parameters!$C$47))^2+((2*(C681*Parameters!$C$46-1/(C681*Parameters!$C$45))))^2))</f>
        <v>1.178288429275689E-7</v>
      </c>
      <c r="EQ681">
        <f>(-((2*(C681*Parameters!$C$46-1/(C681*Parameters!$C$45))))/(((2*Parameters!$C$47))^2+((2*(C681*Parameters!$C$46-1/(C681*Parameters!$C$45))))^2))</f>
        <v>1.7163103039094028E-3</v>
      </c>
      <c r="ER681">
        <f t="shared" si="1110"/>
        <v>-279262.7543410706</v>
      </c>
      <c r="ES681">
        <f t="shared" si="1111"/>
        <v>202239.81479539539</v>
      </c>
      <c r="ET681">
        <f t="shared" si="1112"/>
        <v>-1742568.598850016</v>
      </c>
      <c r="EU681">
        <f t="shared" si="1113"/>
        <v>-2200620.7043599109</v>
      </c>
      <c r="EV681">
        <f t="shared" si="1114"/>
        <v>64401.732889523482</v>
      </c>
      <c r="EW681">
        <f t="shared" si="1115"/>
        <v>94072.64006313766</v>
      </c>
      <c r="EX681">
        <f t="shared" si="1116"/>
        <v>-742605.36608523596</v>
      </c>
      <c r="EY681">
        <f t="shared" si="1117"/>
        <v>556706.69023504818</v>
      </c>
      <c r="EZ681">
        <f>(ER681+ET681/Parameters!$C$6+Parameters!$C$7*(EV681+EX681/Parameters!$C$6))</f>
        <v>-339873.8360402016</v>
      </c>
      <c r="FA681">
        <f>(ES681+EU681/Parameters!$C$6+Parameters!$C$7*(EW681+EY681/Parameters!$C$6))</f>
        <v>125696.48594809414</v>
      </c>
      <c r="FB681">
        <f t="shared" si="1118"/>
        <v>-111.18310471805648</v>
      </c>
      <c r="FC681">
        <f t="shared" si="1119"/>
        <v>2.7595912809052935E-6</v>
      </c>
      <c r="FD681">
        <f>(ER681+ET681/Parameters!$C$6+Parameters!$C$8*(EV681+EX681/Parameters!$C$6))</f>
        <v>1588725.2152442578</v>
      </c>
      <c r="FE681">
        <f>(ES681+EU681/Parameters!$C$6+Parameters!$C$8*(EW681+EY681/Parameters!$C$6))</f>
        <v>5797514.0373398438</v>
      </c>
      <c r="FF681">
        <f t="shared" si="1120"/>
        <v>-135.57930664965801</v>
      </c>
      <c r="FG681">
        <f t="shared" si="1121"/>
        <v>1.66354543743188E-7</v>
      </c>
    </row>
    <row r="682" spans="1:163" x14ac:dyDescent="0.15">
      <c r="A682">
        <f>Parameters!$C$2*(Parameters!$C$3/Parameters!$C$2)^((ROW()-2)/(Parameters!$C$4-1))</f>
        <v>251188.64315095788</v>
      </c>
      <c r="B682">
        <f t="shared" si="1020"/>
        <v>5.3999999999999995</v>
      </c>
      <c r="C682">
        <f t="shared" si="1021"/>
        <v>1578264.7919764747</v>
      </c>
      <c r="D682">
        <f>1</f>
        <v>1</v>
      </c>
      <c r="E682">
        <f>0</f>
        <v>0</v>
      </c>
      <c r="F682">
        <f>0</f>
        <v>0</v>
      </c>
      <c r="G682">
        <f>0</f>
        <v>0</v>
      </c>
      <c r="H682">
        <f>0</f>
        <v>0</v>
      </c>
      <c r="I682">
        <f>0</f>
        <v>0</v>
      </c>
      <c r="J682">
        <f>1</f>
        <v>1</v>
      </c>
      <c r="K682">
        <f>0</f>
        <v>0</v>
      </c>
      <c r="L682">
        <f>2*Parameters!$C$10</f>
        <v>0.04</v>
      </c>
      <c r="M682">
        <f>2*C682*Parameters!$C$9</f>
        <v>3.156529583952949</v>
      </c>
      <c r="N682">
        <f>0</f>
        <v>0</v>
      </c>
      <c r="O682">
        <f>0</f>
        <v>0</v>
      </c>
      <c r="P682">
        <f t="shared" si="1022"/>
        <v>1</v>
      </c>
      <c r="Q682">
        <f t="shared" si="1023"/>
        <v>0</v>
      </c>
      <c r="R682">
        <f t="shared" si="1024"/>
        <v>0.04</v>
      </c>
      <c r="S682">
        <f t="shared" si="1025"/>
        <v>3.156529583952949</v>
      </c>
      <c r="T682">
        <f t="shared" si="1026"/>
        <v>0</v>
      </c>
      <c r="U682">
        <f t="shared" si="1027"/>
        <v>0</v>
      </c>
      <c r="V682">
        <f t="shared" si="1028"/>
        <v>1</v>
      </c>
      <c r="W682">
        <f t="shared" si="1029"/>
        <v>0</v>
      </c>
      <c r="X682">
        <f>0</f>
        <v>0</v>
      </c>
      <c r="Y682">
        <f>0</f>
        <v>0</v>
      </c>
      <c r="Z682">
        <f>0</f>
        <v>0</v>
      </c>
      <c r="AA682">
        <f>C682*(Parameters!$C$12+Parameters!$C$11/2)</f>
        <v>1.183698593982356E-4</v>
      </c>
      <c r="AB682">
        <f t="shared" si="1030"/>
        <v>0.99962636203696109</v>
      </c>
      <c r="AC682">
        <f t="shared" si="1031"/>
        <v>4.7347943759294243E-6</v>
      </c>
      <c r="AD682">
        <f t="shared" si="1032"/>
        <v>0.04</v>
      </c>
      <c r="AE682">
        <f t="shared" si="1033"/>
        <v>3.156529583952949</v>
      </c>
      <c r="AF682">
        <f t="shared" si="1034"/>
        <v>0</v>
      </c>
      <c r="AG682">
        <f t="shared" si="1035"/>
        <v>1.183698593982356E-4</v>
      </c>
      <c r="AH682">
        <f t="shared" si="1036"/>
        <v>1</v>
      </c>
      <c r="AI682">
        <f t="shared" si="1037"/>
        <v>0</v>
      </c>
      <c r="AJ682">
        <f>0</f>
        <v>0</v>
      </c>
      <c r="AK682">
        <f>0</f>
        <v>0</v>
      </c>
      <c r="AL682">
        <f>(((2*Parameters!$C$15))/(((2*Parameters!$C$15))^2+((2*(C682*Parameters!$C$14-1/(C682*Parameters!$C$13))))^2))</f>
        <v>3.7542141092838031</v>
      </c>
      <c r="AM682">
        <f>(-((2*(C682*Parameters!$C$14-1/(C682*Parameters!$C$13))))/(((2*Parameters!$C$15))^2+((2*(C682*Parameters!$C$14-1/(C682*Parameters!$C$13))))^2))</f>
        <v>8.9309142395249488</v>
      </c>
      <c r="AN682">
        <f t="shared" si="1038"/>
        <v>-27.040900082398842</v>
      </c>
      <c r="AO682">
        <f t="shared" si="1039"/>
        <v>12.207529204823267</v>
      </c>
      <c r="AP682">
        <f t="shared" si="1040"/>
        <v>0.04</v>
      </c>
      <c r="AQ682">
        <f t="shared" si="1041"/>
        <v>3.156529583952949</v>
      </c>
      <c r="AR682">
        <f t="shared" si="1042"/>
        <v>3.7542141092838031</v>
      </c>
      <c r="AS682">
        <f t="shared" si="1043"/>
        <v>8.9310326093843475</v>
      </c>
      <c r="AT682">
        <f t="shared" si="1044"/>
        <v>1</v>
      </c>
      <c r="AU682">
        <f t="shared" si="1045"/>
        <v>0</v>
      </c>
      <c r="AV682">
        <f>2*Parameters!$C$17</f>
        <v>0.04</v>
      </c>
      <c r="AW682">
        <f>2*C682*Parameters!$C$16</f>
        <v>3.156529583952949</v>
      </c>
      <c r="AX682">
        <f>0</f>
        <v>0</v>
      </c>
      <c r="AY682">
        <f>0</f>
        <v>0</v>
      </c>
      <c r="AZ682">
        <f t="shared" si="1046"/>
        <v>-27.040900082398842</v>
      </c>
      <c r="BA682">
        <f t="shared" si="1047"/>
        <v>12.207529204823267</v>
      </c>
      <c r="BB682">
        <f t="shared" si="1048"/>
        <v>-39.575063085290218</v>
      </c>
      <c r="BC682">
        <f t="shared" si="1049"/>
        <v>-81.71057033466181</v>
      </c>
      <c r="BD682">
        <f t="shared" si="1050"/>
        <v>3.7542141092838031</v>
      </c>
      <c r="BE682">
        <f t="shared" si="1051"/>
        <v>8.9310326093843475</v>
      </c>
      <c r="BF682">
        <f t="shared" si="1052"/>
        <v>-27.040900082398842</v>
      </c>
      <c r="BG682">
        <f t="shared" si="1053"/>
        <v>12.207529204823267</v>
      </c>
      <c r="BH682">
        <f>0</f>
        <v>0</v>
      </c>
      <c r="BI682">
        <f>0</f>
        <v>0</v>
      </c>
      <c r="BJ682">
        <f>0</f>
        <v>0</v>
      </c>
      <c r="BK682">
        <f>C682*(Parameters!$C$19+Parameters!$C$18/2)</f>
        <v>1.183698593982356E-4</v>
      </c>
      <c r="BL682">
        <f t="shared" si="1054"/>
        <v>-27.03122801367698</v>
      </c>
      <c r="BM682">
        <f t="shared" si="1055"/>
        <v>12.202844710170185</v>
      </c>
      <c r="BN682">
        <f t="shared" si="1056"/>
        <v>-39.575063085290218</v>
      </c>
      <c r="BO682">
        <f t="shared" si="1057"/>
        <v>-81.71057033466181</v>
      </c>
      <c r="BP682">
        <f t="shared" si="1058"/>
        <v>3.7527691057682282</v>
      </c>
      <c r="BQ682">
        <f t="shared" si="1059"/>
        <v>8.9278317818435919</v>
      </c>
      <c r="BR682">
        <f t="shared" si="1060"/>
        <v>-27.040900082398842</v>
      </c>
      <c r="BS682">
        <f t="shared" si="1061"/>
        <v>12.207529204823267</v>
      </c>
      <c r="BT682">
        <f>2*((((Parameters!$C$21)/((Parameters!$C$21)^2+(C682*Parameters!$C$20)^2)))/((((Parameters!$C$21)/((Parameters!$C$21)^2+(C682*Parameters!$C$20)^2)))^2+((-(C682*Parameters!$C$20)/((Parameters!$C$21)^2+(C682*Parameters!$C$20)^2)+C682*Parameters!$C$22))^2))</f>
        <v>4.0067839185930799E-2</v>
      </c>
      <c r="BU682">
        <f>2*(-((-(C682*Parameters!$C$20)/((Parameters!$C$21)^2+(C682*Parameters!$C$20)^2)+C682*Parameters!$C$22))/((((Parameters!$C$21)/((Parameters!$C$21)^2+(C682*Parameters!$C$20)^2)))^2+((-(C682*Parameters!$C$20)/((Parameters!$C$21)^2+(C682*Parameters!$C$20)^2)+C682*Parameters!$C$22))^2))</f>
        <v>214.82595053175649</v>
      </c>
      <c r="BV682">
        <f>0</f>
        <v>0</v>
      </c>
      <c r="BW682">
        <f>0</f>
        <v>0</v>
      </c>
      <c r="BX682">
        <f t="shared" si="1062"/>
        <v>-27.03122801367698</v>
      </c>
      <c r="BY682">
        <f t="shared" si="1063"/>
        <v>12.202844710170185</v>
      </c>
      <c r="BZ682">
        <f t="shared" si="1064"/>
        <v>-2662.145860036067</v>
      </c>
      <c r="CA682">
        <f t="shared" si="1065"/>
        <v>-5888.2308807940044</v>
      </c>
      <c r="CB682">
        <f t="shared" si="1066"/>
        <v>3.7527691057682282</v>
      </c>
      <c r="CC682">
        <f t="shared" si="1067"/>
        <v>8.9278317818435919</v>
      </c>
      <c r="CD682">
        <f t="shared" si="1068"/>
        <v>-1944.820483455542</v>
      </c>
      <c r="CE682">
        <f t="shared" si="1069"/>
        <v>818.75743840580662</v>
      </c>
      <c r="CF682">
        <f>0</f>
        <v>0</v>
      </c>
      <c r="CG682">
        <f>0</f>
        <v>0</v>
      </c>
      <c r="CH682">
        <f>(((Parameters!$C$25))/(((Parameters!$C$25))^2+((C682*Parameters!$C$24-1/(C682*Parameters!$C$23)))^2))+(((Parameters!$C$29+Parameters!$C$28))/(((Parameters!$C$29+Parameters!$C$28))^2+((C682*Parameters!$C$27-1/(C682*Parameters!$C$26)))^2))</f>
        <v>7.7322754203343849E-2</v>
      </c>
      <c r="CI682">
        <f>(-((C682*Parameters!$C$24-1/(C682*Parameters!$C$23)))/(((Parameters!$C$25))^2+((C682*Parameters!$C$24-1/(C682*Parameters!$C$23)))^2))+(-((C682*Parameters!$C$27-1/(C682*Parameters!$C$26)))/(((Parameters!$C$29+Parameters!$C$28))^2+((C682*Parameters!$C$27-1/(C682*Parameters!$C$26)))^2))</f>
        <v>0.75626208831684372</v>
      </c>
      <c r="CJ682">
        <f t="shared" si="1070"/>
        <v>4220.1701043983066</v>
      </c>
      <c r="CK682">
        <f t="shared" si="1071"/>
        <v>-2456.3713718929193</v>
      </c>
      <c r="CL682">
        <f t="shared" si="1072"/>
        <v>-2662.145860036067</v>
      </c>
      <c r="CM682">
        <f t="shared" si="1073"/>
        <v>-5888.2308807940044</v>
      </c>
      <c r="CN682">
        <f t="shared" si="1074"/>
        <v>-765.82131729981779</v>
      </c>
      <c r="CO682">
        <f t="shared" si="1075"/>
        <v>-1398.5575882756066</v>
      </c>
      <c r="CP682">
        <f t="shared" si="1076"/>
        <v>-1944.820483455542</v>
      </c>
      <c r="CQ682">
        <f t="shared" si="1077"/>
        <v>818.75743840580662</v>
      </c>
      <c r="CR682">
        <f>2*((((Parameters!$C$31)/((Parameters!$C$31)^2+(C682*Parameters!$C$30)^2)))/((((Parameters!$C$31)/((Parameters!$C$31)^2+(C682*Parameters!$C$30)^2)))^2+((-(C682*Parameters!$C$30)/((Parameters!$C$31)^2+(C682*Parameters!$C$30)^2)+C682*Parameters!$C$32))^2))</f>
        <v>4.0032900422554057E-2</v>
      </c>
      <c r="CS682">
        <f>2*(-((-(C682*Parameters!$C$30)/((Parameters!$C$31)^2+(C682*Parameters!$C$30)^2)+C682*Parameters!$C$32))/((((Parameters!$C$31)/((Parameters!$C$31)^2+(C682*Parameters!$C$30)^2)))^2+((-(C682*Parameters!$C$30)/((Parameters!$C$31)^2+(C682*Parameters!$C$30)^2)+C682*Parameters!$C$32))^2))</f>
        <v>104.20830606125838</v>
      </c>
      <c r="CT682">
        <f>0</f>
        <v>0</v>
      </c>
      <c r="CU682">
        <f>0</f>
        <v>0</v>
      </c>
      <c r="CV682">
        <f t="shared" si="1078"/>
        <v>4220.1701043983066</v>
      </c>
      <c r="CW682">
        <f t="shared" si="1079"/>
        <v>-2456.3713718929193</v>
      </c>
      <c r="CX682">
        <f t="shared" si="1080"/>
        <v>253481.09951185001</v>
      </c>
      <c r="CY682">
        <f t="shared" si="1081"/>
        <v>433790.21131838567</v>
      </c>
      <c r="CZ682">
        <f t="shared" si="1082"/>
        <v>-765.82131729981779</v>
      </c>
      <c r="DA682">
        <f t="shared" si="1083"/>
        <v>-1398.5575882756066</v>
      </c>
      <c r="DB682">
        <f t="shared" si="1084"/>
        <v>143765.83867132734</v>
      </c>
      <c r="DC682">
        <f t="shared" si="1085"/>
        <v>-79042.173099676307</v>
      </c>
      <c r="DD682">
        <f>0</f>
        <v>0</v>
      </c>
      <c r="DE682">
        <f>0</f>
        <v>0</v>
      </c>
      <c r="DF682">
        <f>(((Parameters!$C$35))/(((Parameters!$C$35))^2+((C682*Parameters!$C$34-1/(C682*Parameters!$C$33)))^2))+(((Parameters!$C$39+Parameters!$C$38))/(((Parameters!$C$39+Parameters!$C$38))^2+((C682*Parameters!$C$37-1/(C682*Parameters!$C$36)))^2))</f>
        <v>7.7322754203343849E-2</v>
      </c>
      <c r="DG682">
        <f>(-((C682*Parameters!$C$34-1/(C682*Parameters!$C$33)))/(((Parameters!$C$35))^2+((C682*Parameters!$C$34-1/(C682*Parameters!$C$33)))^2))+(-((C682*Parameters!$C$37-1/(C682*Parameters!$C$36)))/(((Parameters!$C$39+Parameters!$C$38))^2+((C682*Parameters!$C$37-1/(C682*Parameters!$C$36)))^2))</f>
        <v>0.75626208831684372</v>
      </c>
      <c r="DH682">
        <f t="shared" si="1086"/>
        <v>-304239.0642459009</v>
      </c>
      <c r="DI682">
        <f t="shared" si="1087"/>
        <v>222783.62817937657</v>
      </c>
      <c r="DJ682">
        <f t="shared" si="1088"/>
        <v>253481.09951185001</v>
      </c>
      <c r="DK682">
        <f t="shared" si="1089"/>
        <v>433790.21131838567</v>
      </c>
      <c r="DL682">
        <f t="shared" si="1090"/>
        <v>70127.148182583463</v>
      </c>
      <c r="DM682">
        <f t="shared" si="1091"/>
        <v>101214.33727164043</v>
      </c>
      <c r="DN682">
        <f t="shared" si="1092"/>
        <v>143765.83867132734</v>
      </c>
      <c r="DO682">
        <f t="shared" si="1093"/>
        <v>-79042.173099676307</v>
      </c>
      <c r="DP682">
        <f>2*((((Parameters!$C$41)/((Parameters!$C$41)^2+(C682*(Parameters!$C$40*(1-Parameters!$C$42)))^2)))/((((Parameters!$C$41)/((Parameters!$C$41)^2+(C682*(Parameters!$C$40*(1-Parameters!$C$42)))^2)))^2+((-(C682*(Parameters!$C$40*(1-Parameters!$C$42)))/((Parameters!$C$41)^2+(C682*(Parameters!$C$40*(1-Parameters!$C$42)))^2)+C682*Parameters!$C$43))^2))</f>
        <v>0.20001494635607067</v>
      </c>
      <c r="DQ682">
        <f>2*(-((-(C682*(Parameters!$C$40*(1-Parameters!$C$42)))/((Parameters!$C$41)^2+(C682*(Parameters!$C$40*(1-Parameters!$C$42)))^2)+C682*Parameters!$C$43))/((((Parameters!$C$41)/((Parameters!$C$41)^2+(C682*(Parameters!$C$40*(1-Parameters!$C$42)))^2)))^2+((-(C682*(Parameters!$C$40*(1-Parameters!$C$42)))/((Parameters!$C$41)^2+(C682*(Parameters!$C$40*(1-Parameters!$C$42)))^2)+C682*Parameters!$C$43))^2))</f>
        <v>9.4699424270204346</v>
      </c>
      <c r="DR682">
        <f>0</f>
        <v>0</v>
      </c>
      <c r="DS682">
        <f>0</f>
        <v>0</v>
      </c>
      <c r="DT682">
        <f t="shared" si="1094"/>
        <v>-304239.0642459009</v>
      </c>
      <c r="DU682">
        <f t="shared" si="1095"/>
        <v>222783.62817937657</v>
      </c>
      <c r="DV682">
        <f t="shared" si="1096"/>
        <v>-1917119.3931441382</v>
      </c>
      <c r="DW682">
        <f t="shared" si="1097"/>
        <v>-2402776.1557015581</v>
      </c>
      <c r="DX682">
        <f t="shared" si="1098"/>
        <v>70127.148182583463</v>
      </c>
      <c r="DY682">
        <f t="shared" si="1099"/>
        <v>101214.33727164043</v>
      </c>
      <c r="DZ682">
        <f t="shared" si="1100"/>
        <v>-800701.63029829238</v>
      </c>
      <c r="EA682">
        <f t="shared" si="1101"/>
        <v>605302.26300037222</v>
      </c>
      <c r="EB682">
        <f>0</f>
        <v>0</v>
      </c>
      <c r="EC682">
        <f>0</f>
        <v>0</v>
      </c>
      <c r="ED682">
        <f>0</f>
        <v>0</v>
      </c>
      <c r="EE682">
        <f>C682*Parameters!$C$44</f>
        <v>1.5782647919764745E-5</v>
      </c>
      <c r="EF682">
        <f t="shared" si="1102"/>
        <v>-304201.14207580546</v>
      </c>
      <c r="EG682">
        <f t="shared" si="1103"/>
        <v>222753.37095897441</v>
      </c>
      <c r="EH682">
        <f t="shared" si="1104"/>
        <v>-1917119.3931441382</v>
      </c>
      <c r="EI682">
        <f t="shared" si="1105"/>
        <v>-2402776.1557015581</v>
      </c>
      <c r="EJ682">
        <f t="shared" si="1106"/>
        <v>70117.594910081491</v>
      </c>
      <c r="EK682">
        <f t="shared" si="1107"/>
        <v>101201.70007972064</v>
      </c>
      <c r="EL682">
        <f t="shared" si="1108"/>
        <v>-800701.63029829238</v>
      </c>
      <c r="EM682">
        <f t="shared" si="1109"/>
        <v>605302.26300037222</v>
      </c>
      <c r="EN682">
        <f>0</f>
        <v>0</v>
      </c>
      <c r="EO682">
        <f>0</f>
        <v>0</v>
      </c>
      <c r="EP682">
        <f>(((2*Parameters!$C$47))/(((2*Parameters!$C$47))^2+((2*(C682*Parameters!$C$46-1/(C682*Parameters!$C$45))))^2))</f>
        <v>1.205737300677146E-7</v>
      </c>
      <c r="EQ682">
        <f>(-((2*(C682*Parameters!$C$46-1/(C682*Parameters!$C$45))))/(((2*Parameters!$C$47))^2+((2*(C682*Parameters!$C$46-1/(C682*Parameters!$C$45))))^2))</f>
        <v>1.7361864062233757E-3</v>
      </c>
      <c r="ER682">
        <f t="shared" si="1110"/>
        <v>-300029.70593131502</v>
      </c>
      <c r="ES682">
        <f t="shared" si="1111"/>
        <v>219424.60461780673</v>
      </c>
      <c r="ET682">
        <f t="shared" si="1112"/>
        <v>-1917119.3931441382</v>
      </c>
      <c r="EU682">
        <f t="shared" si="1113"/>
        <v>-2402776.1557015581</v>
      </c>
      <c r="EV682">
        <f t="shared" si="1114"/>
        <v>69066.580805821752</v>
      </c>
      <c r="EW682">
        <f t="shared" si="1115"/>
        <v>99811.605777307515</v>
      </c>
      <c r="EX682">
        <f t="shared" si="1116"/>
        <v>-800701.63029829238</v>
      </c>
      <c r="EY682">
        <f t="shared" si="1117"/>
        <v>605302.26300037222</v>
      </c>
      <c r="EZ682">
        <f>(ER682+ET682/Parameters!$C$6+Parameters!$C$7*(EV682+EX682/Parameters!$C$6))</f>
        <v>-366712.11960589373</v>
      </c>
      <c r="FA682">
        <f>(ES682+EU682/Parameters!$C$6+Parameters!$C$7*(EW682+EY682/Parameters!$C$6))</f>
        <v>135849.781810796</v>
      </c>
      <c r="FB682">
        <f t="shared" si="1118"/>
        <v>-111.84501042884338</v>
      </c>
      <c r="FC682">
        <f t="shared" si="1119"/>
        <v>2.5571104000765672E-6</v>
      </c>
      <c r="FD682">
        <f>(ER682+ET682/Parameters!$C$6+Parameters!$C$8*(EV682+EX682/Parameters!$C$6))</f>
        <v>1694092.3462533811</v>
      </c>
      <c r="FE682">
        <f>(ES682+EU682/Parameters!$C$6+Parameters!$C$8*(EW682+EY682/Parameters!$C$6))</f>
        <v>6179129.6585029056</v>
      </c>
      <c r="FF682">
        <f t="shared" si="1120"/>
        <v>-136.1333000619216</v>
      </c>
      <c r="FG682">
        <f t="shared" si="1121"/>
        <v>1.5607559415763244E-7</v>
      </c>
    </row>
    <row r="683" spans="1:163" x14ac:dyDescent="0.15">
      <c r="A683">
        <f>Parameters!$C$2*(Parameters!$C$3/Parameters!$C$2)^((ROW()-2)/(Parameters!$C$4-1))</f>
        <v>254097.27055493035</v>
      </c>
      <c r="B683">
        <f t="shared" si="1020"/>
        <v>5.4049999999999994</v>
      </c>
      <c r="C683">
        <f t="shared" si="1021"/>
        <v>1596540.2369451744</v>
      </c>
      <c r="D683">
        <f>1</f>
        <v>1</v>
      </c>
      <c r="E683">
        <f>0</f>
        <v>0</v>
      </c>
      <c r="F683">
        <f>0</f>
        <v>0</v>
      </c>
      <c r="G683">
        <f>0</f>
        <v>0</v>
      </c>
      <c r="H683">
        <f>0</f>
        <v>0</v>
      </c>
      <c r="I683">
        <f>0</f>
        <v>0</v>
      </c>
      <c r="J683">
        <f>1</f>
        <v>1</v>
      </c>
      <c r="K683">
        <f>0</f>
        <v>0</v>
      </c>
      <c r="L683">
        <f>2*Parameters!$C$10</f>
        <v>0.04</v>
      </c>
      <c r="M683">
        <f>2*C683*Parameters!$C$9</f>
        <v>3.1930804738903489</v>
      </c>
      <c r="N683">
        <f>0</f>
        <v>0</v>
      </c>
      <c r="O683">
        <f>0</f>
        <v>0</v>
      </c>
      <c r="P683">
        <f t="shared" si="1022"/>
        <v>1</v>
      </c>
      <c r="Q683">
        <f t="shared" si="1023"/>
        <v>0</v>
      </c>
      <c r="R683">
        <f t="shared" si="1024"/>
        <v>0.04</v>
      </c>
      <c r="S683">
        <f t="shared" si="1025"/>
        <v>3.1930804738903489</v>
      </c>
      <c r="T683">
        <f t="shared" si="1026"/>
        <v>0</v>
      </c>
      <c r="U683">
        <f t="shared" si="1027"/>
        <v>0</v>
      </c>
      <c r="V683">
        <f t="shared" si="1028"/>
        <v>1</v>
      </c>
      <c r="W683">
        <f t="shared" si="1029"/>
        <v>0</v>
      </c>
      <c r="X683">
        <f>0</f>
        <v>0</v>
      </c>
      <c r="Y683">
        <f>0</f>
        <v>0</v>
      </c>
      <c r="Z683">
        <f>0</f>
        <v>0</v>
      </c>
      <c r="AA683">
        <f>C683*(Parameters!$C$12+Parameters!$C$11/2)</f>
        <v>1.1974051777088808E-4</v>
      </c>
      <c r="AB683">
        <f t="shared" si="1030"/>
        <v>0.99961765889077225</v>
      </c>
      <c r="AC683">
        <f t="shared" si="1031"/>
        <v>4.7896207108355233E-6</v>
      </c>
      <c r="AD683">
        <f t="shared" si="1032"/>
        <v>0.04</v>
      </c>
      <c r="AE683">
        <f t="shared" si="1033"/>
        <v>3.1930804738903489</v>
      </c>
      <c r="AF683">
        <f t="shared" si="1034"/>
        <v>0</v>
      </c>
      <c r="AG683">
        <f t="shared" si="1035"/>
        <v>1.1974051777088808E-4</v>
      </c>
      <c r="AH683">
        <f t="shared" si="1036"/>
        <v>1</v>
      </c>
      <c r="AI683">
        <f t="shared" si="1037"/>
        <v>0</v>
      </c>
      <c r="AJ683">
        <f>0</f>
        <v>0</v>
      </c>
      <c r="AK683">
        <f>0</f>
        <v>0</v>
      </c>
      <c r="AL683">
        <f>(((2*Parameters!$C$15))/(((2*Parameters!$C$15))^2+((2*(C683*Parameters!$C$14-1/(C683*Parameters!$C$13))))^2))</f>
        <v>3.8788369266243508</v>
      </c>
      <c r="AM683">
        <f>(-((2*(C683*Parameters!$C$14-1/(C683*Parameters!$C$13))))/(((2*Parameters!$C$15))^2+((2*(C683*Parameters!$C$14-1/(C683*Parameters!$C$13))))^2))</f>
        <v>9.0512732398411284</v>
      </c>
      <c r="AN683">
        <f t="shared" si="1038"/>
        <v>-27.746672710027198</v>
      </c>
      <c r="AO683">
        <f t="shared" si="1039"/>
        <v>12.747494171023421</v>
      </c>
      <c r="AP683">
        <f t="shared" si="1040"/>
        <v>0.04</v>
      </c>
      <c r="AQ683">
        <f t="shared" si="1041"/>
        <v>3.1930804738903489</v>
      </c>
      <c r="AR683">
        <f t="shared" si="1042"/>
        <v>3.8788369266243508</v>
      </c>
      <c r="AS683">
        <f t="shared" si="1043"/>
        <v>9.0513929803588997</v>
      </c>
      <c r="AT683">
        <f t="shared" si="1044"/>
        <v>1</v>
      </c>
      <c r="AU683">
        <f t="shared" si="1045"/>
        <v>0</v>
      </c>
      <c r="AV683">
        <f>2*Parameters!$C$17</f>
        <v>0.04</v>
      </c>
      <c r="AW683">
        <f>2*C683*Parameters!$C$16</f>
        <v>3.1930804738903489</v>
      </c>
      <c r="AX683">
        <f>0</f>
        <v>0</v>
      </c>
      <c r="AY683">
        <f>0</f>
        <v>0</v>
      </c>
      <c r="AZ683">
        <f t="shared" si="1046"/>
        <v>-27.746672710027198</v>
      </c>
      <c r="BA683">
        <f t="shared" si="1047"/>
        <v>12.747494171023421</v>
      </c>
      <c r="BB683">
        <f t="shared" si="1048"/>
        <v>-41.77364163692701</v>
      </c>
      <c r="BC683">
        <f t="shared" si="1049"/>
        <v>-84.894378605082778</v>
      </c>
      <c r="BD683">
        <f t="shared" si="1050"/>
        <v>3.8788369266243508</v>
      </c>
      <c r="BE683">
        <f t="shared" si="1051"/>
        <v>9.0513929803588997</v>
      </c>
      <c r="BF683">
        <f t="shared" si="1052"/>
        <v>-27.746672710027198</v>
      </c>
      <c r="BG683">
        <f t="shared" si="1053"/>
        <v>12.747494171023421</v>
      </c>
      <c r="BH683">
        <f>0</f>
        <v>0</v>
      </c>
      <c r="BI683">
        <f>0</f>
        <v>0</v>
      </c>
      <c r="BJ683">
        <f>0</f>
        <v>0</v>
      </c>
      <c r="BK683">
        <f>C683*(Parameters!$C$19+Parameters!$C$18/2)</f>
        <v>1.1974051777088808E-4</v>
      </c>
      <c r="BL683">
        <f t="shared" si="1054"/>
        <v>-27.736507413177186</v>
      </c>
      <c r="BM683">
        <f t="shared" si="1055"/>
        <v>12.74249217354464</v>
      </c>
      <c r="BN683">
        <f t="shared" si="1056"/>
        <v>-41.77364163692701</v>
      </c>
      <c r="BO683">
        <f t="shared" si="1057"/>
        <v>-84.894378605082778</v>
      </c>
      <c r="BP683">
        <f t="shared" si="1058"/>
        <v>3.8773105350720312</v>
      </c>
      <c r="BQ683">
        <f t="shared" si="1059"/>
        <v>9.0480705794021823</v>
      </c>
      <c r="BR683">
        <f t="shared" si="1060"/>
        <v>-27.746672710027198</v>
      </c>
      <c r="BS683">
        <f t="shared" si="1061"/>
        <v>12.747494171023421</v>
      </c>
      <c r="BT683">
        <f>2*((((Parameters!$C$21)/((Parameters!$C$21)^2+(C683*Parameters!$C$20)^2)))/((((Parameters!$C$21)/((Parameters!$C$21)^2+(C683*Parameters!$C$20)^2)))^2+((-(C683*Parameters!$C$20)/((Parameters!$C$21)^2+(C683*Parameters!$C$20)^2)+C683*Parameters!$C$22))^2))</f>
        <v>4.0069421419818001E-2</v>
      </c>
      <c r="BU683">
        <f>2*(-((-(C683*Parameters!$C$20)/((Parameters!$C$21)^2+(C683*Parameters!$C$20)^2)+C683*Parameters!$C$22))/((((Parameters!$C$21)/((Parameters!$C$21)^2+(C683*Parameters!$C$20)^2)))^2+((-(C683*Parameters!$C$20)/((Parameters!$C$21)^2+(C683*Parameters!$C$20)^2)+C683*Parameters!$C$22))^2))</f>
        <v>217.31780849057381</v>
      </c>
      <c r="BV683">
        <f>0</f>
        <v>0</v>
      </c>
      <c r="BW683">
        <f>0</f>
        <v>0</v>
      </c>
      <c r="BX683">
        <f t="shared" si="1062"/>
        <v>-27.736507413177186</v>
      </c>
      <c r="BY683">
        <f t="shared" si="1063"/>
        <v>12.74249217354464</v>
      </c>
      <c r="BZ683">
        <f t="shared" si="1064"/>
        <v>-2812.055501304189</v>
      </c>
      <c r="CA683">
        <f t="shared" si="1065"/>
        <v>-6112.020800530463</v>
      </c>
      <c r="CB683">
        <f t="shared" si="1066"/>
        <v>3.8773105350720312</v>
      </c>
      <c r="CC683">
        <f t="shared" si="1067"/>
        <v>9.0480705794021823</v>
      </c>
      <c r="CD683">
        <f t="shared" si="1068"/>
        <v>-1993.8981805039407</v>
      </c>
      <c r="CE683">
        <f t="shared" si="1069"/>
        <v>855.71867344337363</v>
      </c>
      <c r="CF683">
        <f>0</f>
        <v>0</v>
      </c>
      <c r="CG683">
        <f>0</f>
        <v>0</v>
      </c>
      <c r="CH683">
        <f>(((Parameters!$C$25))/(((Parameters!$C$25))^2+((C683*Parameters!$C$24-1/(C683*Parameters!$C$23)))^2))+(((Parameters!$C$29+Parameters!$C$28))/(((Parameters!$C$29+Parameters!$C$28))^2+((C683*Parameters!$C$27-1/(C683*Parameters!$C$26)))^2))</f>
        <v>7.7603461820066527E-2</v>
      </c>
      <c r="CI683">
        <f>(-((C683*Parameters!$C$24-1/(C683*Parameters!$C$23)))/(((Parameters!$C$25))^2+((C683*Parameters!$C$24-1/(C683*Parameters!$C$23)))^2))+(-((C683*Parameters!$C$27-1/(C683*Parameters!$C$26)))/(((Parameters!$C$29+Parameters!$C$28))^2+((C683*Parameters!$C$27-1/(C683*Parameters!$C$26)))^2))</f>
        <v>0.76508915379468789</v>
      </c>
      <c r="CJ683">
        <f t="shared" si="1070"/>
        <v>4430.279073108838</v>
      </c>
      <c r="CK683">
        <f t="shared" si="1071"/>
        <v>-2613.0446445803923</v>
      </c>
      <c r="CL683">
        <f t="shared" si="1072"/>
        <v>-2812.055501304189</v>
      </c>
      <c r="CM683">
        <f t="shared" si="1073"/>
        <v>-6112.020800530463</v>
      </c>
      <c r="CN683">
        <f t="shared" si="1074"/>
        <v>-805.55716653986929</v>
      </c>
      <c r="CO683">
        <f t="shared" si="1075"/>
        <v>-1450.0550696918447</v>
      </c>
      <c r="CP683">
        <f t="shared" si="1076"/>
        <v>-1993.8981805039407</v>
      </c>
      <c r="CQ683">
        <f t="shared" si="1077"/>
        <v>855.71867344337363</v>
      </c>
      <c r="CR683">
        <f>2*((((Parameters!$C$31)/((Parameters!$C$31)^2+(C683*Parameters!$C$30)^2)))/((((Parameters!$C$31)/((Parameters!$C$31)^2+(C683*Parameters!$C$30)^2)))^2+((-(C683*Parameters!$C$30)/((Parameters!$C$31)^2+(C683*Parameters!$C$30)^2)+C683*Parameters!$C$32))^2))</f>
        <v>4.003366725554202E-2</v>
      </c>
      <c r="CS683">
        <f>2*(-((-(C683*Parameters!$C$30)/((Parameters!$C$31)^2+(C683*Parameters!$C$30)^2)+C683*Parameters!$C$32))/((((Parameters!$C$31)/((Parameters!$C$31)^2+(C683*Parameters!$C$30)^2)))^2+((-(C683*Parameters!$C$30)/((Parameters!$C$31)^2+(C683*Parameters!$C$30)^2)+C683*Parameters!$C$32))^2))</f>
        <v>105.41599098560611</v>
      </c>
      <c r="CT683">
        <f>0</f>
        <v>0</v>
      </c>
      <c r="CU683">
        <f>0</f>
        <v>0</v>
      </c>
      <c r="CV683">
        <f t="shared" si="1078"/>
        <v>4430.279073108838</v>
      </c>
      <c r="CW683">
        <f t="shared" si="1079"/>
        <v>-2613.0446445803923</v>
      </c>
      <c r="CX683">
        <f t="shared" si="1080"/>
        <v>272821.99551503081</v>
      </c>
      <c r="CY683">
        <f t="shared" si="1081"/>
        <v>460805.62827420526</v>
      </c>
      <c r="CZ683">
        <f t="shared" si="1082"/>
        <v>-805.55716653986929</v>
      </c>
      <c r="DA683">
        <f t="shared" si="1083"/>
        <v>-1450.0550696918447</v>
      </c>
      <c r="DB683">
        <f t="shared" si="1084"/>
        <v>150832.84456720343</v>
      </c>
      <c r="DC683">
        <f t="shared" si="1085"/>
        <v>-84120.939355076145</v>
      </c>
      <c r="DD683">
        <f>0</f>
        <v>0</v>
      </c>
      <c r="DE683">
        <f>0</f>
        <v>0</v>
      </c>
      <c r="DF683">
        <f>(((Parameters!$C$35))/(((Parameters!$C$35))^2+((C683*Parameters!$C$34-1/(C683*Parameters!$C$33)))^2))+(((Parameters!$C$39+Parameters!$C$38))/(((Parameters!$C$39+Parameters!$C$38))^2+((C683*Parameters!$C$37-1/(C683*Parameters!$C$36)))^2))</f>
        <v>7.7603461820066527E-2</v>
      </c>
      <c r="DG683">
        <f>(-((C683*Parameters!$C$34-1/(C683*Parameters!$C$33)))/(((Parameters!$C$35))^2+((C683*Parameters!$C$34-1/(C683*Parameters!$C$33)))^2))+(-((C683*Parameters!$C$37-1/(C683*Parameters!$C$36)))/(((Parameters!$C$39+Parameters!$C$38))^2+((C683*Parameters!$C$37-1/(C683*Parameters!$C$36)))^2))</f>
        <v>0.76508915379468789</v>
      </c>
      <c r="DH683">
        <f t="shared" si="1086"/>
        <v>-326955.17781440727</v>
      </c>
      <c r="DI683">
        <f t="shared" si="1087"/>
        <v>241880.21702084172</v>
      </c>
      <c r="DJ683">
        <f t="shared" si="1088"/>
        <v>272821.99551503081</v>
      </c>
      <c r="DK683">
        <f t="shared" si="1089"/>
        <v>460805.62827420526</v>
      </c>
      <c r="DL683">
        <f t="shared" si="1090"/>
        <v>75259.612035632599</v>
      </c>
      <c r="DM683">
        <f t="shared" si="1091"/>
        <v>107422.44223916573</v>
      </c>
      <c r="DN683">
        <f t="shared" si="1092"/>
        <v>150832.84456720343</v>
      </c>
      <c r="DO683">
        <f t="shared" si="1093"/>
        <v>-84120.939355076145</v>
      </c>
      <c r="DP683">
        <f>2*((((Parameters!$C$41)/((Parameters!$C$41)^2+(C683*(Parameters!$C$40*(1-Parameters!$C$42)))^2)))/((((Parameters!$C$41)/((Parameters!$C$41)^2+(C683*(Parameters!$C$40*(1-Parameters!$C$42)))^2)))^2+((-(C683*(Parameters!$C$40*(1-Parameters!$C$42)))/((Parameters!$C$41)^2+(C683*(Parameters!$C$40*(1-Parameters!$C$42)))^2)+C683*Parameters!$C$43))^2))</f>
        <v>0.20001529452139477</v>
      </c>
      <c r="DQ683">
        <f>2*(-((-(C683*(Parameters!$C$40*(1-Parameters!$C$42)))/((Parameters!$C$41)^2+(C683*(Parameters!$C$40*(1-Parameters!$C$42)))^2)+C683*Parameters!$C$43))/((((Parameters!$C$41)/((Parameters!$C$41)^2+(C683*(Parameters!$C$40*(1-Parameters!$C$42)))^2)))^2+((-(C683*(Parameters!$C$40*(1-Parameters!$C$42)))/((Parameters!$C$41)^2+(C683*(Parameters!$C$40*(1-Parameters!$C$42)))^2)+C683*Parameters!$C$43))^2))</f>
        <v>9.5796075297817147</v>
      </c>
      <c r="DR683">
        <f>0</f>
        <v>0</v>
      </c>
      <c r="DS683">
        <f>0</f>
        <v>0</v>
      </c>
      <c r="DT683">
        <f t="shared" si="1094"/>
        <v>-326955.17781440727</v>
      </c>
      <c r="DU683">
        <f t="shared" si="1095"/>
        <v>241880.21702084172</v>
      </c>
      <c r="DV683">
        <f t="shared" si="1096"/>
        <v>-2109691.5889489036</v>
      </c>
      <c r="DW683">
        <f t="shared" si="1097"/>
        <v>-2622916.9121714877</v>
      </c>
      <c r="DX683">
        <f t="shared" si="1098"/>
        <v>75259.612035632599</v>
      </c>
      <c r="DY683">
        <f t="shared" si="1099"/>
        <v>107422.44223916573</v>
      </c>
      <c r="DZ683">
        <f t="shared" si="1100"/>
        <v>-863178.91850777692</v>
      </c>
      <c r="EA683">
        <f t="shared" si="1101"/>
        <v>658322.73821259476</v>
      </c>
      <c r="EB683">
        <f>0</f>
        <v>0</v>
      </c>
      <c r="EC683">
        <f>0</f>
        <v>0</v>
      </c>
      <c r="ED683">
        <f>0</f>
        <v>0</v>
      </c>
      <c r="EE683">
        <f>C683*Parameters!$C$44</f>
        <v>1.5965402369451743E-5</v>
      </c>
      <c r="EF683">
        <f t="shared" si="1102"/>
        <v>-326913.30189052282</v>
      </c>
      <c r="EG683">
        <f t="shared" si="1103"/>
        <v>241846.53494574872</v>
      </c>
      <c r="EH683">
        <f t="shared" si="1104"/>
        <v>-2109691.5889489036</v>
      </c>
      <c r="EI683">
        <f t="shared" si="1105"/>
        <v>-2622916.9121714877</v>
      </c>
      <c r="EJ683">
        <f t="shared" si="1106"/>
        <v>75249.101648228083</v>
      </c>
      <c r="EK683">
        <f t="shared" si="1107"/>
        <v>107408.66124041492</v>
      </c>
      <c r="EL683">
        <f t="shared" si="1108"/>
        <v>-863178.91850777692</v>
      </c>
      <c r="EM683">
        <f t="shared" si="1109"/>
        <v>658322.73821259476</v>
      </c>
      <c r="EN683">
        <f>0</f>
        <v>0</v>
      </c>
      <c r="EO683">
        <f>0</f>
        <v>0</v>
      </c>
      <c r="EP683">
        <f>(((2*Parameters!$C$47))/(((2*Parameters!$C$47))^2+((2*(C683*Parameters!$C$46-1/(C683*Parameters!$C$45))))^2))</f>
        <v>1.2338256802082352E-7</v>
      </c>
      <c r="EQ683">
        <f>(-((2*(C683*Parameters!$C$46-1/(C683*Parameters!$C$45))))/(((2*Parameters!$C$47))^2+((2*(C683*Parameters!$C$46-1/(C683*Parameters!$C$45))))^2))</f>
        <v>1.7562927390663921E-3</v>
      </c>
      <c r="ER683">
        <f t="shared" si="1110"/>
        <v>-322306.95226166758</v>
      </c>
      <c r="ES683">
        <f t="shared" si="1111"/>
        <v>238140.97530418399</v>
      </c>
      <c r="ET683">
        <f t="shared" si="1112"/>
        <v>-2109691.5889489036</v>
      </c>
      <c r="EU683">
        <f t="shared" si="1113"/>
        <v>-2622916.9121714877</v>
      </c>
      <c r="EV683">
        <f t="shared" si="1114"/>
        <v>74092.787701911366</v>
      </c>
      <c r="EW683">
        <f t="shared" si="1115"/>
        <v>105892.74759887456</v>
      </c>
      <c r="EX683">
        <f t="shared" si="1116"/>
        <v>-863178.91850777692</v>
      </c>
      <c r="EY683">
        <f t="shared" si="1117"/>
        <v>658322.73821259476</v>
      </c>
      <c r="EZ683">
        <f>(ER683+ET683/Parameters!$C$6+Parameters!$C$7*(EV683+EX683/Parameters!$C$6))</f>
        <v>-395687.52926858596</v>
      </c>
      <c r="FA683">
        <f>(ES683+EU683/Parameters!$C$6+Parameters!$C$7*(EW683+EY683/Parameters!$C$6))</f>
        <v>146909.08270691487</v>
      </c>
      <c r="FB683">
        <f t="shared" si="1118"/>
        <v>-112.50788019242034</v>
      </c>
      <c r="FC683">
        <f t="shared" si="1119"/>
        <v>2.3692232745955244E-6</v>
      </c>
      <c r="FD683">
        <f>(ER683+ET683/Parameters!$C$6+Parameters!$C$8*(EV683+EX683/Parameters!$C$6))</f>
        <v>1807771.1279873704</v>
      </c>
      <c r="FE683">
        <f>(ES683+EU683/Parameters!$C$6+Parameters!$C$8*(EW683+EY683/Parameters!$C$6))</f>
        <v>6586455.5725855911</v>
      </c>
      <c r="FF683">
        <f t="shared" si="1120"/>
        <v>-136.68846373777481</v>
      </c>
      <c r="FG683">
        <f t="shared" si="1121"/>
        <v>1.4641204717722501E-7</v>
      </c>
    </row>
    <row r="684" spans="1:163" x14ac:dyDescent="0.15">
      <c r="A684">
        <f>Parameters!$C$2*(Parameters!$C$3/Parameters!$C$2)^((ROW()-2)/(Parameters!$C$4-1))</f>
        <v>257039.57827688646</v>
      </c>
      <c r="B684">
        <f t="shared" si="1020"/>
        <v>5.41</v>
      </c>
      <c r="C684">
        <f t="shared" si="1021"/>
        <v>1615027.30159297</v>
      </c>
      <c r="D684">
        <f>1</f>
        <v>1</v>
      </c>
      <c r="E684">
        <f>0</f>
        <v>0</v>
      </c>
      <c r="F684">
        <f>0</f>
        <v>0</v>
      </c>
      <c r="G684">
        <f>0</f>
        <v>0</v>
      </c>
      <c r="H684">
        <f>0</f>
        <v>0</v>
      </c>
      <c r="I684">
        <f>0</f>
        <v>0</v>
      </c>
      <c r="J684">
        <f>1</f>
        <v>1</v>
      </c>
      <c r="K684">
        <f>0</f>
        <v>0</v>
      </c>
      <c r="L684">
        <f>2*Parameters!$C$10</f>
        <v>0.04</v>
      </c>
      <c r="M684">
        <f>2*C684*Parameters!$C$9</f>
        <v>3.2300546031859398</v>
      </c>
      <c r="N684">
        <f>0</f>
        <v>0</v>
      </c>
      <c r="O684">
        <f>0</f>
        <v>0</v>
      </c>
      <c r="P684">
        <f t="shared" si="1022"/>
        <v>1</v>
      </c>
      <c r="Q684">
        <f t="shared" si="1023"/>
        <v>0</v>
      </c>
      <c r="R684">
        <f t="shared" si="1024"/>
        <v>0.04</v>
      </c>
      <c r="S684">
        <f t="shared" si="1025"/>
        <v>3.2300546031859398</v>
      </c>
      <c r="T684">
        <f t="shared" si="1026"/>
        <v>0</v>
      </c>
      <c r="U684">
        <f t="shared" si="1027"/>
        <v>0</v>
      </c>
      <c r="V684">
        <f t="shared" si="1028"/>
        <v>1</v>
      </c>
      <c r="W684">
        <f t="shared" si="1029"/>
        <v>0</v>
      </c>
      <c r="X684">
        <f>0</f>
        <v>0</v>
      </c>
      <c r="Y684">
        <f>0</f>
        <v>0</v>
      </c>
      <c r="Z684">
        <f>0</f>
        <v>0</v>
      </c>
      <c r="AA684">
        <f>C684*(Parameters!$C$12+Parameters!$C$11/2)</f>
        <v>1.2112704761947276E-4</v>
      </c>
      <c r="AB684">
        <f t="shared" si="1030"/>
        <v>0.99960875302226637</v>
      </c>
      <c r="AC684">
        <f t="shared" si="1031"/>
        <v>4.8450819047789103E-6</v>
      </c>
      <c r="AD684">
        <f t="shared" si="1032"/>
        <v>0.04</v>
      </c>
      <c r="AE684">
        <f t="shared" si="1033"/>
        <v>3.2300546031859398</v>
      </c>
      <c r="AF684">
        <f t="shared" si="1034"/>
        <v>0</v>
      </c>
      <c r="AG684">
        <f t="shared" si="1035"/>
        <v>1.2112704761947276E-4</v>
      </c>
      <c r="AH684">
        <f t="shared" si="1036"/>
        <v>1</v>
      </c>
      <c r="AI684">
        <f t="shared" si="1037"/>
        <v>0</v>
      </c>
      <c r="AJ684">
        <f>0</f>
        <v>0</v>
      </c>
      <c r="AK684">
        <f>0</f>
        <v>0</v>
      </c>
      <c r="AL684">
        <f>(((2*Parameters!$C$15))/(((2*Parameters!$C$15))^2+((2*(C684*Parameters!$C$14-1/(C684*Parameters!$C$13))))^2))</f>
        <v>4.0084550363609912</v>
      </c>
      <c r="AM684">
        <f>(-((2*(C684*Parameters!$C$14-1/(C684*Parameters!$C$13))))/(((2*Parameters!$C$15))^2+((2*(C684*Parameters!$C$14-1/(C684*Parameters!$C$13))))^2))</f>
        <v>9.1729855625361676</v>
      </c>
      <c r="AN684">
        <f t="shared" si="1038"/>
        <v>-28.469297286751409</v>
      </c>
      <c r="AO684">
        <f t="shared" si="1039"/>
        <v>13.314452909445036</v>
      </c>
      <c r="AP684">
        <f t="shared" si="1040"/>
        <v>0.04</v>
      </c>
      <c r="AQ684">
        <f t="shared" si="1041"/>
        <v>3.2300546031859398</v>
      </c>
      <c r="AR684">
        <f t="shared" si="1042"/>
        <v>4.0084550363609912</v>
      </c>
      <c r="AS684">
        <f t="shared" si="1043"/>
        <v>9.1731066895837863</v>
      </c>
      <c r="AT684">
        <f t="shared" si="1044"/>
        <v>1</v>
      </c>
      <c r="AU684">
        <f t="shared" si="1045"/>
        <v>0</v>
      </c>
      <c r="AV684">
        <f>2*Parameters!$C$17</f>
        <v>0.04</v>
      </c>
      <c r="AW684">
        <f>2*C684*Parameters!$C$16</f>
        <v>3.2300546031859398</v>
      </c>
      <c r="AX684">
        <f>0</f>
        <v>0</v>
      </c>
      <c r="AY684">
        <f>0</f>
        <v>0</v>
      </c>
      <c r="AZ684">
        <f t="shared" si="1046"/>
        <v>-28.469297286751409</v>
      </c>
      <c r="BA684">
        <f t="shared" si="1047"/>
        <v>13.314452909445036</v>
      </c>
      <c r="BB684">
        <f t="shared" si="1048"/>
        <v>-44.105181800525429</v>
      </c>
      <c r="BC684">
        <f t="shared" si="1049"/>
        <v>-88.19475203097663</v>
      </c>
      <c r="BD684">
        <f t="shared" si="1050"/>
        <v>4.0084550363609912</v>
      </c>
      <c r="BE684">
        <f t="shared" si="1051"/>
        <v>9.1731066895837863</v>
      </c>
      <c r="BF684">
        <f t="shared" si="1052"/>
        <v>-28.469297286751406</v>
      </c>
      <c r="BG684">
        <f t="shared" si="1053"/>
        <v>13.314452909445036</v>
      </c>
      <c r="BH684">
        <f>0</f>
        <v>0</v>
      </c>
      <c r="BI684">
        <f>0</f>
        <v>0</v>
      </c>
      <c r="BJ684">
        <f>0</f>
        <v>0</v>
      </c>
      <c r="BK684">
        <f>C684*(Parameters!$C$19+Parameters!$C$18/2)</f>
        <v>1.2112704761947276E-4</v>
      </c>
      <c r="BL684">
        <f t="shared" si="1054"/>
        <v>-28.458614516822365</v>
      </c>
      <c r="BM684">
        <f t="shared" si="1055"/>
        <v>13.309110578988818</v>
      </c>
      <c r="BN684">
        <f t="shared" si="1056"/>
        <v>-44.105181800525429</v>
      </c>
      <c r="BO684">
        <f t="shared" si="1057"/>
        <v>-88.19475203097663</v>
      </c>
      <c r="BP684">
        <f t="shared" si="1058"/>
        <v>4.0068422959894017</v>
      </c>
      <c r="BQ684">
        <f t="shared" si="1059"/>
        <v>9.1696582876556416</v>
      </c>
      <c r="BR684">
        <f t="shared" si="1060"/>
        <v>-28.469297286751406</v>
      </c>
      <c r="BS684">
        <f t="shared" si="1061"/>
        <v>13.314452909445036</v>
      </c>
      <c r="BT684">
        <f>2*((((Parameters!$C$21)/((Parameters!$C$21)^2+(C684*Parameters!$C$20)^2)))/((((Parameters!$C$21)/((Parameters!$C$21)^2+(C684*Parameters!$C$20)^2)))^2+((-(C684*Parameters!$C$20)/((Parameters!$C$21)^2+(C684*Parameters!$C$20)^2)+C684*Parameters!$C$22))^2))</f>
        <v>4.0071040605689848E-2</v>
      </c>
      <c r="BU684">
        <f>2*(-((-(C684*Parameters!$C$20)/((Parameters!$C$21)^2+(C684*Parameters!$C$20)^2)+C684*Parameters!$C$22))/((((Parameters!$C$21)/((Parameters!$C$21)^2+(C684*Parameters!$C$20)^2)))^2+((-(C684*Parameters!$C$20)/((Parameters!$C$21)^2+(C684*Parameters!$C$20)^2)+C684*Parameters!$C$22))^2))</f>
        <v>219.83867176625208</v>
      </c>
      <c r="BV684">
        <f>0</f>
        <v>0</v>
      </c>
      <c r="BW684">
        <f>0</f>
        <v>0</v>
      </c>
      <c r="BX684">
        <f t="shared" si="1062"/>
        <v>-28.458614516822365</v>
      </c>
      <c r="BY684">
        <f t="shared" si="1063"/>
        <v>13.309110578988818</v>
      </c>
      <c r="BZ684">
        <f t="shared" si="1064"/>
        <v>-2971.1027401734868</v>
      </c>
      <c r="CA684">
        <f t="shared" si="1065"/>
        <v>-6343.9654578065492</v>
      </c>
      <c r="CB684">
        <f t="shared" si="1066"/>
        <v>4.0068422959894017</v>
      </c>
      <c r="CC684">
        <f t="shared" si="1067"/>
        <v>9.1696582876556416</v>
      </c>
      <c r="CD684">
        <f t="shared" si="1068"/>
        <v>-2044.1542374550299</v>
      </c>
      <c r="CE684">
        <f t="shared" si="1069"/>
        <v>894.54077898617982</v>
      </c>
      <c r="CF684">
        <f>0</f>
        <v>0</v>
      </c>
      <c r="CG684">
        <f>0</f>
        <v>0</v>
      </c>
      <c r="CH684">
        <f>(((Parameters!$C$25))/(((Parameters!$C$25))^2+((C684*Parameters!$C$24-1/(C684*Parameters!$C$23)))^2))+(((Parameters!$C$29+Parameters!$C$28))/(((Parameters!$C$29+Parameters!$C$28))^2+((C684*Parameters!$C$27-1/(C684*Parameters!$C$26)))^2))</f>
        <v>7.7890460998713065E-2</v>
      </c>
      <c r="CI684">
        <f>(-((C684*Parameters!$C$24-1/(C684*Parameters!$C$23)))/(((Parameters!$C$25))^2+((C684*Parameters!$C$24-1/(C684*Parameters!$C$23)))^2))+(-((C684*Parameters!$C$27-1/(C684*Parameters!$C$26)))/(((Parameters!$C$29+Parameters!$C$28))^2+((C684*Parameters!$C$27-1/(C684*Parameters!$C$26)))^2))</f>
        <v>0.774027267842607</v>
      </c>
      <c r="CJ684">
        <f t="shared" si="1070"/>
        <v>4650.523073970402</v>
      </c>
      <c r="CK684">
        <f t="shared" si="1071"/>
        <v>-2780.5398199456417</v>
      </c>
      <c r="CL684">
        <f t="shared" si="1072"/>
        <v>-2971.1027401734868</v>
      </c>
      <c r="CM684">
        <f t="shared" si="1073"/>
        <v>-6343.9654578065492</v>
      </c>
      <c r="CN684">
        <f t="shared" si="1074"/>
        <v>-847.61222874432576</v>
      </c>
      <c r="CO684">
        <f t="shared" si="1075"/>
        <v>-1503.3852675211674</v>
      </c>
      <c r="CP684">
        <f t="shared" si="1076"/>
        <v>-2044.1542374550299</v>
      </c>
      <c r="CQ684">
        <f t="shared" si="1077"/>
        <v>894.54077898617982</v>
      </c>
      <c r="CR684">
        <f>2*((((Parameters!$C$31)/((Parameters!$C$31)^2+(C684*Parameters!$C$30)^2)))/((((Parameters!$C$31)/((Parameters!$C$31)^2+(C684*Parameters!$C$30)^2)))^2+((-(C684*Parameters!$C$30)/((Parameters!$C$31)^2+(C684*Parameters!$C$30)^2)+C684*Parameters!$C$32))^2))</f>
        <v>4.0034451973173998E-2</v>
      </c>
      <c r="CS684">
        <f>2*(-((-(C684*Parameters!$C$30)/((Parameters!$C$31)^2+(C684*Parameters!$C$30)^2)+C684*Parameters!$C$32))/((((Parameters!$C$31)/((Parameters!$C$31)^2+(C684*Parameters!$C$30)^2)))^2+((-(C684*Parameters!$C$30)/((Parameters!$C$31)^2+(C684*Parameters!$C$30)^2)+C684*Parameters!$C$32))^2))</f>
        <v>106.63769574245924</v>
      </c>
      <c r="CT684">
        <f>0</f>
        <v>0</v>
      </c>
      <c r="CU684">
        <f>0</f>
        <v>0</v>
      </c>
      <c r="CV684">
        <f t="shared" si="1078"/>
        <v>4650.523073970402</v>
      </c>
      <c r="CW684">
        <f t="shared" si="1079"/>
        <v>-2780.5398199456417</v>
      </c>
      <c r="CX684">
        <f t="shared" si="1080"/>
        <v>293725.43772163725</v>
      </c>
      <c r="CY684">
        <f t="shared" si="1081"/>
        <v>489465.78175965435</v>
      </c>
      <c r="CZ684">
        <f t="shared" si="1082"/>
        <v>-847.61222874432576</v>
      </c>
      <c r="DA684">
        <f t="shared" si="1083"/>
        <v>-1503.3852675211674</v>
      </c>
      <c r="DB684">
        <f t="shared" si="1084"/>
        <v>158239.45281309937</v>
      </c>
      <c r="DC684">
        <f t="shared" si="1085"/>
        <v>-89553.061382728745</v>
      </c>
      <c r="DD684">
        <f>0</f>
        <v>0</v>
      </c>
      <c r="DE684">
        <f>0</f>
        <v>0</v>
      </c>
      <c r="DF684">
        <f>(((Parameters!$C$35))/(((Parameters!$C$35))^2+((C684*Parameters!$C$34-1/(C684*Parameters!$C$33)))^2))+(((Parameters!$C$39+Parameters!$C$38))/(((Parameters!$C$39+Parameters!$C$38))^2+((C684*Parameters!$C$37-1/(C684*Parameters!$C$36)))^2))</f>
        <v>7.7890460998713065E-2</v>
      </c>
      <c r="DG684">
        <f>(-((C684*Parameters!$C$34-1/(C684*Parameters!$C$33)))/(((Parameters!$C$35))^2+((C684*Parameters!$C$34-1/(C684*Parameters!$C$33)))^2))+(-((C684*Parameters!$C$37-1/(C684*Parameters!$C$36)))/(((Parameters!$C$39+Parameters!$C$38))^2+((C684*Parameters!$C$37-1/(C684*Parameters!$C$36)))^2))</f>
        <v>0.774027267842607</v>
      </c>
      <c r="DH684">
        <f t="shared" si="1086"/>
        <v>-351330.92893271346</v>
      </c>
      <c r="DI684">
        <f t="shared" si="1087"/>
        <v>262695.67361996201</v>
      </c>
      <c r="DJ684">
        <f t="shared" si="1088"/>
        <v>293725.43772163725</v>
      </c>
      <c r="DK684">
        <f t="shared" si="1089"/>
        <v>489465.78175965435</v>
      </c>
      <c r="DL684">
        <f t="shared" si="1090"/>
        <v>80794.243128066897</v>
      </c>
      <c r="DM684">
        <f t="shared" si="1091"/>
        <v>114002.93682336448</v>
      </c>
      <c r="DN684">
        <f t="shared" si="1092"/>
        <v>158239.45281309937</v>
      </c>
      <c r="DO684">
        <f t="shared" si="1093"/>
        <v>-89553.061382728745</v>
      </c>
      <c r="DP684">
        <f>2*((((Parameters!$C$41)/((Parameters!$C$41)^2+(C684*(Parameters!$C$40*(1-Parameters!$C$42)))^2)))/((((Parameters!$C$41)/((Parameters!$C$41)^2+(C684*(Parameters!$C$40*(1-Parameters!$C$42)))^2)))^2+((-(C684*(Parameters!$C$40*(1-Parameters!$C$42)))/((Parameters!$C$41)^2+(C684*(Parameters!$C$40*(1-Parameters!$C$42)))^2)+C684*Parameters!$C$43))^2))</f>
        <v>0.20001565079747202</v>
      </c>
      <c r="DQ684">
        <f>2*(-((-(C684*(Parameters!$C$40*(1-Parameters!$C$42)))/((Parameters!$C$41)^2+(C684*(Parameters!$C$40*(1-Parameters!$C$42)))^2)+C684*Parameters!$C$43))/((((Parameters!$C$41)/((Parameters!$C$41)^2+(C684*(Parameters!$C$40*(1-Parameters!$C$42)))^2)))^2+((-(C684*(Parameters!$C$40*(1-Parameters!$C$42)))/((Parameters!$C$41)^2+(C684*(Parameters!$C$40*(1-Parameters!$C$42)))^2)+C684*Parameters!$C$43))^2))</f>
        <v>9.6905427876002861</v>
      </c>
      <c r="DR684">
        <f>0</f>
        <v>0</v>
      </c>
      <c r="DS684">
        <f>0</f>
        <v>0</v>
      </c>
      <c r="DT684">
        <f t="shared" si="1094"/>
        <v>-351330.92893271346</v>
      </c>
      <c r="DU684">
        <f t="shared" si="1095"/>
        <v>262695.67361996201</v>
      </c>
      <c r="DV684">
        <f t="shared" si="1096"/>
        <v>-2322209.9120058417</v>
      </c>
      <c r="DW684">
        <f t="shared" si="1097"/>
        <v>-2862578.3715493837</v>
      </c>
      <c r="DX684">
        <f t="shared" si="1098"/>
        <v>80794.243128066897</v>
      </c>
      <c r="DY684">
        <f t="shared" si="1099"/>
        <v>114002.93682336448</v>
      </c>
      <c r="DZ684">
        <f t="shared" si="1100"/>
        <v>-930350.77126585681</v>
      </c>
      <c r="EA684">
        <f t="shared" si="1101"/>
        <v>716189.38024313212</v>
      </c>
      <c r="EB684">
        <f>0</f>
        <v>0</v>
      </c>
      <c r="EC684">
        <f>0</f>
        <v>0</v>
      </c>
      <c r="ED684">
        <f>0</f>
        <v>0</v>
      </c>
      <c r="EE684">
        <f>C684*Parameters!$C$44</f>
        <v>1.6150273015929698E-5</v>
      </c>
      <c r="EF684">
        <f t="shared" si="1102"/>
        <v>-351284.69751048344</v>
      </c>
      <c r="EG684">
        <f t="shared" si="1103"/>
        <v>262658.16929588281</v>
      </c>
      <c r="EH684">
        <f t="shared" si="1104"/>
        <v>-2322209.9120058417</v>
      </c>
      <c r="EI684">
        <f t="shared" si="1105"/>
        <v>-2862578.3715493837</v>
      </c>
      <c r="EJ684">
        <f t="shared" si="1106"/>
        <v>80782.676474044856</v>
      </c>
      <c r="EK684">
        <f t="shared" si="1107"/>
        <v>113987.91140440795</v>
      </c>
      <c r="EL684">
        <f t="shared" si="1108"/>
        <v>-930350.77126585681</v>
      </c>
      <c r="EM684">
        <f t="shared" si="1109"/>
        <v>716189.38024313212</v>
      </c>
      <c r="EN684">
        <f>0</f>
        <v>0</v>
      </c>
      <c r="EO684">
        <f>0</f>
        <v>0</v>
      </c>
      <c r="EP684">
        <f>(((2*Parameters!$C$47))/(((2*Parameters!$C$47))^2+((2*(C684*Parameters!$C$46-1/(C684*Parameters!$C$45))))^2))</f>
        <v>1.2625684706096222E-7</v>
      </c>
      <c r="EQ684">
        <f>(-((2*(C684*Parameters!$C$46-1/(C684*Parameters!$C$45))))/(((2*Parameters!$C$47))^2+((2*(C684*Parameters!$C$46-1/(C684*Parameters!$C$45))))^2))</f>
        <v>1.7766319710573893E-3</v>
      </c>
      <c r="ER684">
        <f t="shared" si="1110"/>
        <v>-346199.24245083315</v>
      </c>
      <c r="ES684">
        <f t="shared" si="1111"/>
        <v>258532.09550258721</v>
      </c>
      <c r="ET684">
        <f t="shared" si="1112"/>
        <v>-2322209.9120058417</v>
      </c>
      <c r="EU684">
        <f t="shared" si="1113"/>
        <v>-2862578.3715493837</v>
      </c>
      <c r="EV684">
        <f t="shared" si="1114"/>
        <v>79510.154060618093</v>
      </c>
      <c r="EW684">
        <f t="shared" si="1115"/>
        <v>112335.11090369217</v>
      </c>
      <c r="EX684">
        <f t="shared" si="1116"/>
        <v>-930350.77126585681</v>
      </c>
      <c r="EY684">
        <f t="shared" si="1117"/>
        <v>716189.38024313212</v>
      </c>
      <c r="EZ684">
        <f>(ER684+ET684/Parameters!$C$6+Parameters!$C$7*(EV684+EX684/Parameters!$C$6))</f>
        <v>-426971.7611292972</v>
      </c>
      <c r="FA684">
        <f>(ES684+EU684/Parameters!$C$6+Parameters!$C$7*(EW684+EY684/Parameters!$C$6))</f>
        <v>158964.15214434778</v>
      </c>
      <c r="FB684">
        <f t="shared" si="1118"/>
        <v>-113.17173972169027</v>
      </c>
      <c r="FC684">
        <f t="shared" si="1119"/>
        <v>2.1948912840544719E-6</v>
      </c>
      <c r="FD684">
        <f>(ER684+ET684/Parameters!$C$6+Parameters!$C$8*(EV684+EX684/Parameters!$C$6))</f>
        <v>1930534.6005696827</v>
      </c>
      <c r="FE684">
        <f>(ES684+EU684/Parameters!$C$6+Parameters!$C$8*(EW684+EY684/Parameters!$C$6))</f>
        <v>7021266.4455778822</v>
      </c>
      <c r="FF684">
        <f t="shared" si="1120"/>
        <v>-137.24481875797082</v>
      </c>
      <c r="FG684">
        <f t="shared" si="1121"/>
        <v>1.3732798953998598E-7</v>
      </c>
    </row>
    <row r="685" spans="1:163" x14ac:dyDescent="0.15">
      <c r="A685">
        <f>Parameters!$C$2*(Parameters!$C$3/Parameters!$C$2)^((ROW()-2)/(Parameters!$C$4-1))</f>
        <v>260015.95631652727</v>
      </c>
      <c r="B685">
        <f t="shared" si="1020"/>
        <v>5.415</v>
      </c>
      <c r="C685">
        <f t="shared" si="1021"/>
        <v>1633728.4363602533</v>
      </c>
      <c r="D685">
        <f>1</f>
        <v>1</v>
      </c>
      <c r="E685">
        <f>0</f>
        <v>0</v>
      </c>
      <c r="F685">
        <f>0</f>
        <v>0</v>
      </c>
      <c r="G685">
        <f>0</f>
        <v>0</v>
      </c>
      <c r="H685">
        <f>0</f>
        <v>0</v>
      </c>
      <c r="I685">
        <f>0</f>
        <v>0</v>
      </c>
      <c r="J685">
        <f>1</f>
        <v>1</v>
      </c>
      <c r="K685">
        <f>0</f>
        <v>0</v>
      </c>
      <c r="L685">
        <f>2*Parameters!$C$10</f>
        <v>0.04</v>
      </c>
      <c r="M685">
        <f>2*C685*Parameters!$C$9</f>
        <v>3.2674568727205062</v>
      </c>
      <c r="N685">
        <f>0</f>
        <v>0</v>
      </c>
      <c r="O685">
        <f>0</f>
        <v>0</v>
      </c>
      <c r="P685">
        <f t="shared" si="1022"/>
        <v>1</v>
      </c>
      <c r="Q685">
        <f t="shared" si="1023"/>
        <v>0</v>
      </c>
      <c r="R685">
        <f t="shared" si="1024"/>
        <v>0.04</v>
      </c>
      <c r="S685">
        <f t="shared" si="1025"/>
        <v>3.2674568727205062</v>
      </c>
      <c r="T685">
        <f t="shared" si="1026"/>
        <v>0</v>
      </c>
      <c r="U685">
        <f t="shared" si="1027"/>
        <v>0</v>
      </c>
      <c r="V685">
        <f t="shared" si="1028"/>
        <v>1</v>
      </c>
      <c r="W685">
        <f t="shared" si="1029"/>
        <v>0</v>
      </c>
      <c r="X685">
        <f>0</f>
        <v>0</v>
      </c>
      <c r="Y685">
        <f>0</f>
        <v>0</v>
      </c>
      <c r="Z685">
        <f>0</f>
        <v>0</v>
      </c>
      <c r="AA685">
        <f>C685*(Parameters!$C$12+Parameters!$C$11/2)</f>
        <v>1.2252963272701899E-4</v>
      </c>
      <c r="AB685">
        <f t="shared" si="1030"/>
        <v>0.99959963970943422</v>
      </c>
      <c r="AC685">
        <f t="shared" si="1031"/>
        <v>4.9011853090807601E-6</v>
      </c>
      <c r="AD685">
        <f t="shared" si="1032"/>
        <v>0.04</v>
      </c>
      <c r="AE685">
        <f t="shared" si="1033"/>
        <v>3.2674568727205062</v>
      </c>
      <c r="AF685">
        <f t="shared" si="1034"/>
        <v>0</v>
      </c>
      <c r="AG685">
        <f t="shared" si="1035"/>
        <v>1.2252963272701899E-4</v>
      </c>
      <c r="AH685">
        <f t="shared" si="1036"/>
        <v>1</v>
      </c>
      <c r="AI685">
        <f t="shared" si="1037"/>
        <v>0</v>
      </c>
      <c r="AJ685">
        <f>0</f>
        <v>0</v>
      </c>
      <c r="AK685">
        <f>0</f>
        <v>0</v>
      </c>
      <c r="AL685">
        <f>(((2*Parameters!$C$15))/(((2*Parameters!$C$15))^2+((2*(C685*Parameters!$C$14-1/(C685*Parameters!$C$13))))^2))</f>
        <v>4.1433050279920014</v>
      </c>
      <c r="AM685">
        <f>(-((2*(C685*Parameters!$C$14-1/(C685*Parameters!$C$13))))/(((2*Parameters!$C$15))^2+((2*(C685*Parameters!$C$14-1/(C685*Parameters!$C$13))))^2))</f>
        <v>9.2960017827459698</v>
      </c>
      <c r="AN685">
        <f t="shared" si="1038"/>
        <v>-29.208953073026283</v>
      </c>
      <c r="AO685">
        <f t="shared" si="1039"/>
        <v>13.909915461985044</v>
      </c>
      <c r="AP685">
        <f t="shared" si="1040"/>
        <v>0.04</v>
      </c>
      <c r="AQ685">
        <f t="shared" si="1041"/>
        <v>3.2674568727205062</v>
      </c>
      <c r="AR685">
        <f t="shared" si="1042"/>
        <v>4.1433050279920014</v>
      </c>
      <c r="AS685">
        <f t="shared" si="1043"/>
        <v>9.2961243123786961</v>
      </c>
      <c r="AT685">
        <f t="shared" si="1044"/>
        <v>1</v>
      </c>
      <c r="AU685">
        <f t="shared" si="1045"/>
        <v>0</v>
      </c>
      <c r="AV685">
        <f>2*Parameters!$C$17</f>
        <v>0.04</v>
      </c>
      <c r="AW685">
        <f>2*C685*Parameters!$C$16</f>
        <v>3.2674568727205062</v>
      </c>
      <c r="AX685">
        <f>0</f>
        <v>0</v>
      </c>
      <c r="AY685">
        <f>0</f>
        <v>0</v>
      </c>
      <c r="AZ685">
        <f t="shared" si="1046"/>
        <v>-29.208953073026283</v>
      </c>
      <c r="BA685">
        <f t="shared" si="1047"/>
        <v>13.909915461985044</v>
      </c>
      <c r="BB685">
        <f t="shared" si="1048"/>
        <v>-46.578406998145319</v>
      </c>
      <c r="BC685">
        <f t="shared" si="1049"/>
        <v>-91.615140972230577</v>
      </c>
      <c r="BD685">
        <f t="shared" si="1050"/>
        <v>4.1433050279920014</v>
      </c>
      <c r="BE685">
        <f t="shared" si="1051"/>
        <v>9.2961243123786961</v>
      </c>
      <c r="BF685">
        <f t="shared" si="1052"/>
        <v>-29.208953073026279</v>
      </c>
      <c r="BG685">
        <f t="shared" si="1053"/>
        <v>13.909915461985044</v>
      </c>
      <c r="BH685">
        <f>0</f>
        <v>0</v>
      </c>
      <c r="BI685">
        <f>0</f>
        <v>0</v>
      </c>
      <c r="BJ685">
        <f>0</f>
        <v>0</v>
      </c>
      <c r="BK685">
        <f>C685*(Parameters!$C$19+Parameters!$C$18/2)</f>
        <v>1.2252963272701899E-4</v>
      </c>
      <c r="BL685">
        <f t="shared" si="1054"/>
        <v>-29.197727503450722</v>
      </c>
      <c r="BM685">
        <f t="shared" si="1055"/>
        <v>13.904208226882551</v>
      </c>
      <c r="BN685">
        <f t="shared" si="1056"/>
        <v>-46.578406998145319</v>
      </c>
      <c r="BO685">
        <f t="shared" si="1057"/>
        <v>-91.615140972230577</v>
      </c>
      <c r="BP685">
        <f t="shared" si="1058"/>
        <v>4.1416006511591803</v>
      </c>
      <c r="BQ685">
        <f t="shared" si="1059"/>
        <v>9.2925453500863178</v>
      </c>
      <c r="BR685">
        <f t="shared" si="1060"/>
        <v>-29.208953073026279</v>
      </c>
      <c r="BS685">
        <f t="shared" si="1061"/>
        <v>13.909915461985044</v>
      </c>
      <c r="BT685">
        <f>2*((((Parameters!$C$21)/((Parameters!$C$21)^2+(C685*Parameters!$C$20)^2)))/((((Parameters!$C$21)/((Parameters!$C$21)^2+(C685*Parameters!$C$20)^2)))^2+((-(C685*Parameters!$C$20)/((Parameters!$C$21)^2+(C685*Parameters!$C$20)^2)+C685*Parameters!$C$22))^2))</f>
        <v>4.0072697608849378E-2</v>
      </c>
      <c r="BU685">
        <f>2*(-((-(C685*Parameters!$C$20)/((Parameters!$C$21)^2+(C685*Parameters!$C$20)^2)+C685*Parameters!$C$22))/((((Parameters!$C$21)/((Parameters!$C$21)^2+(C685*Parameters!$C$20)^2)))^2+((-(C685*Parameters!$C$20)/((Parameters!$C$21)^2+(C685*Parameters!$C$20)^2)+C685*Parameters!$C$22))^2))</f>
        <v>222.3888815401736</v>
      </c>
      <c r="BV685">
        <f>0</f>
        <v>0</v>
      </c>
      <c r="BW685">
        <f>0</f>
        <v>0</v>
      </c>
      <c r="BX685">
        <f t="shared" si="1062"/>
        <v>-29.197727503450722</v>
      </c>
      <c r="BY685">
        <f t="shared" si="1063"/>
        <v>13.904208226882551</v>
      </c>
      <c r="BZ685">
        <f t="shared" si="1064"/>
        <v>-3139.8897549813478</v>
      </c>
      <c r="CA685">
        <f t="shared" si="1065"/>
        <v>-6584.3079248476361</v>
      </c>
      <c r="CB685">
        <f t="shared" si="1066"/>
        <v>4.1416006511591803</v>
      </c>
      <c r="CC685">
        <f t="shared" si="1067"/>
        <v>9.2925453500863178</v>
      </c>
      <c r="CD685">
        <f t="shared" si="1068"/>
        <v>-2095.6017550295528</v>
      </c>
      <c r="CE685">
        <f t="shared" si="1069"/>
        <v>935.32822941916049</v>
      </c>
      <c r="CF685">
        <f>0</f>
        <v>0</v>
      </c>
      <c r="CG685">
        <f>0</f>
        <v>0</v>
      </c>
      <c r="CH685">
        <f>(((Parameters!$C$25))/(((Parameters!$C$25))^2+((C685*Parameters!$C$24-1/(C685*Parameters!$C$23)))^2))+(((Parameters!$C$29+Parameters!$C$28))/(((Parameters!$C$29+Parameters!$C$28))^2+((C685*Parameters!$C$27-1/(C685*Parameters!$C$26)))^2))</f>
        <v>7.8183925156957115E-2</v>
      </c>
      <c r="CI685">
        <f>(-((C685*Parameters!$C$24-1/(C685*Parameters!$C$23)))/(((Parameters!$C$25))^2+((C685*Parameters!$C$24-1/(C685*Parameters!$C$23)))^2))+(-((C685*Parameters!$C$27-1/(C685*Parameters!$C$26)))/(((Parameters!$C$29+Parameters!$C$28))^2+((C685*Parameters!$C$27-1/(C685*Parameters!$C$26)))^2))</f>
        <v>0.78307796532790697</v>
      </c>
      <c r="CJ685">
        <f t="shared" si="1070"/>
        <v>4881.3398197740908</v>
      </c>
      <c r="CK685">
        <f t="shared" si="1071"/>
        <v>-2959.6613104644985</v>
      </c>
      <c r="CL685">
        <f t="shared" si="1072"/>
        <v>-3139.8897549813478</v>
      </c>
      <c r="CM685">
        <f t="shared" si="1073"/>
        <v>-6584.3079248476361</v>
      </c>
      <c r="CN685">
        <f t="shared" si="1074"/>
        <v>-892.13569693016927</v>
      </c>
      <c r="CO685">
        <f t="shared" si="1075"/>
        <v>-1558.59938082995</v>
      </c>
      <c r="CP685">
        <f t="shared" si="1076"/>
        <v>-2095.6017550295528</v>
      </c>
      <c r="CQ685">
        <f t="shared" si="1077"/>
        <v>935.32822941916049</v>
      </c>
      <c r="CR685">
        <f>2*((((Parameters!$C$31)/((Parameters!$C$31)^2+(C685*Parameters!$C$30)^2)))/((((Parameters!$C$31)/((Parameters!$C$31)^2+(C685*Parameters!$C$30)^2)))^2+((-(C685*Parameters!$C$30)/((Parameters!$C$31)^2+(C685*Parameters!$C$30)^2)+C685*Parameters!$C$32))^2))</f>
        <v>4.0035254993112744E-2</v>
      </c>
      <c r="CS685">
        <f>2*(-((-(C685*Parameters!$C$30)/((Parameters!$C$31)^2+(C685*Parameters!$C$30)^2)+C685*Parameters!$C$32))/((((Parameters!$C$31)/((Parameters!$C$31)^2+(C685*Parameters!$C$30)^2)))^2+((-(C685*Parameters!$C$30)/((Parameters!$C$31)^2+(C685*Parameters!$C$30)^2)+C685*Parameters!$C$32))^2))</f>
        <v>107.87358392258004</v>
      </c>
      <c r="CT685">
        <f>0</f>
        <v>0</v>
      </c>
      <c r="CU685">
        <f>0</f>
        <v>0</v>
      </c>
      <c r="CV685">
        <f t="shared" si="1078"/>
        <v>4881.3398197740908</v>
      </c>
      <c r="CW685">
        <f t="shared" si="1079"/>
        <v>-2959.6613104644985</v>
      </c>
      <c r="CX685">
        <f t="shared" si="1080"/>
        <v>316324.80868621665</v>
      </c>
      <c r="CY685">
        <f t="shared" si="1081"/>
        <v>519864.82198292681</v>
      </c>
      <c r="CZ685">
        <f t="shared" si="1082"/>
        <v>-892.13569693016927</v>
      </c>
      <c r="DA685">
        <f t="shared" si="1083"/>
        <v>-1558.59938082995</v>
      </c>
      <c r="DB685">
        <f t="shared" si="1084"/>
        <v>166000.38247449626</v>
      </c>
      <c r="DC685">
        <f t="shared" si="1085"/>
        <v>-95364.945667350519</v>
      </c>
      <c r="DD685">
        <f>0</f>
        <v>0</v>
      </c>
      <c r="DE685">
        <f>0</f>
        <v>0</v>
      </c>
      <c r="DF685">
        <f>(((Parameters!$C$35))/(((Parameters!$C$35))^2+((C685*Parameters!$C$34-1/(C685*Parameters!$C$33)))^2))+(((Parameters!$C$39+Parameters!$C$38))/(((Parameters!$C$39+Parameters!$C$38))^2+((C685*Parameters!$C$37-1/(C685*Parameters!$C$36)))^2))</f>
        <v>7.8183925156957115E-2</v>
      </c>
      <c r="DG685">
        <f>(-((C685*Parameters!$C$34-1/(C685*Parameters!$C$33)))/(((Parameters!$C$35))^2+((C685*Parameters!$C$34-1/(C685*Parameters!$C$33)))^2))+(-((C685*Parameters!$C$37-1/(C685*Parameters!$C$36)))/(((Parameters!$C$39+Parameters!$C$38))^2+((C685*Parameters!$C$37-1/(C685*Parameters!$C$36)))^2))</f>
        <v>0.78307796532790697</v>
      </c>
      <c r="DH685">
        <f t="shared" si="1086"/>
        <v>-377481.83205655887</v>
      </c>
      <c r="DI685">
        <f t="shared" si="1087"/>
        <v>285392.39859192545</v>
      </c>
      <c r="DJ685">
        <f t="shared" si="1088"/>
        <v>316324.80868621665</v>
      </c>
      <c r="DK685">
        <f t="shared" si="1089"/>
        <v>519864.82198292681</v>
      </c>
      <c r="DL685">
        <f t="shared" si="1090"/>
        <v>86764.613399277354</v>
      </c>
      <c r="DM685">
        <f t="shared" si="1091"/>
        <v>120976.6365962995</v>
      </c>
      <c r="DN685">
        <f t="shared" si="1092"/>
        <v>166000.38247449626</v>
      </c>
      <c r="DO685">
        <f t="shared" si="1093"/>
        <v>-95364.945667350519</v>
      </c>
      <c r="DP685">
        <f>2*((((Parameters!$C$41)/((Parameters!$C$41)^2+(C685*(Parameters!$C$40*(1-Parameters!$C$42)))^2)))/((((Parameters!$C$41)/((Parameters!$C$41)^2+(C685*(Parameters!$C$40*(1-Parameters!$C$42)))^2)))^2+((-(C685*(Parameters!$C$40*(1-Parameters!$C$42)))/((Parameters!$C$41)^2+(C685*(Parameters!$C$40*(1-Parameters!$C$42)))^2)+C685*Parameters!$C$43))^2))</f>
        <v>0.20001601537327074</v>
      </c>
      <c r="DQ685">
        <f>2*(-((-(C685*(Parameters!$C$40*(1-Parameters!$C$42)))/((Parameters!$C$41)^2+(C685*(Parameters!$C$40*(1-Parameters!$C$42)))^2)+C685*Parameters!$C$43))/((((Parameters!$C$41)/((Parameters!$C$41)^2+(C685*(Parameters!$C$40*(1-Parameters!$C$42)))^2)))^2+((-(C685*(Parameters!$C$40*(1-Parameters!$C$42)))/((Parameters!$C$41)^2+(C685*(Parameters!$C$40*(1-Parameters!$C$42)))^2)+C685*Parameters!$C$43))^2))</f>
        <v>9.8027629184766436</v>
      </c>
      <c r="DR685">
        <f>0</f>
        <v>0</v>
      </c>
      <c r="DS685">
        <f>0</f>
        <v>0</v>
      </c>
      <c r="DT685">
        <f t="shared" si="1094"/>
        <v>-377481.83205655887</v>
      </c>
      <c r="DU685">
        <f t="shared" si="1095"/>
        <v>285392.39859192545</v>
      </c>
      <c r="DV685">
        <f t="shared" si="1096"/>
        <v>-2556811.6253695711</v>
      </c>
      <c r="DW685">
        <f t="shared" si="1097"/>
        <v>-3123417.0333155594</v>
      </c>
      <c r="DX685">
        <f t="shared" si="1098"/>
        <v>86764.613399277354</v>
      </c>
      <c r="DY685">
        <f t="shared" si="1099"/>
        <v>120976.6365962995</v>
      </c>
      <c r="DZ685">
        <f t="shared" si="1100"/>
        <v>-1002550.5925062072</v>
      </c>
      <c r="EA685">
        <f t="shared" si="1101"/>
        <v>779365.25400429929</v>
      </c>
      <c r="EB685">
        <f>0</f>
        <v>0</v>
      </c>
      <c r="EC685">
        <f>0</f>
        <v>0</v>
      </c>
      <c r="ED685">
        <f>0</f>
        <v>0</v>
      </c>
      <c r="EE685">
        <f>C685*Parameters!$C$44</f>
        <v>1.6337284363602533E-5</v>
      </c>
      <c r="EF685">
        <f t="shared" si="1102"/>
        <v>-377430.80390429945</v>
      </c>
      <c r="EG685">
        <f t="shared" si="1103"/>
        <v>285350.62723333761</v>
      </c>
      <c r="EH685">
        <f t="shared" si="1104"/>
        <v>-2556811.6253695711</v>
      </c>
      <c r="EI685">
        <f t="shared" si="1105"/>
        <v>-3123417.0333155594</v>
      </c>
      <c r="EJ685">
        <f t="shared" si="1106"/>
        <v>86751.880687499579</v>
      </c>
      <c r="EK685">
        <f t="shared" si="1107"/>
        <v>120960.25764218083</v>
      </c>
      <c r="EL685">
        <f t="shared" si="1108"/>
        <v>-1002550.5925062072</v>
      </c>
      <c r="EM685">
        <f t="shared" si="1109"/>
        <v>779365.25400429929</v>
      </c>
      <c r="EN685">
        <f>0</f>
        <v>0</v>
      </c>
      <c r="EO685">
        <f>0</f>
        <v>0</v>
      </c>
      <c r="EP685">
        <f>(((2*Parameters!$C$47))/(((2*Parameters!$C$47))^2+((2*(C685*Parameters!$C$46-1/(C685*Parameters!$C$45))))^2))</f>
        <v>1.2919809220663983E-7</v>
      </c>
      <c r="EQ685">
        <f>(-((2*(C685*Parameters!$C$46-1/(C685*Parameters!$C$45))))/(((2*Parameters!$C$47))^2+((2*(C685*Parameters!$C$46-1/(C685*Parameters!$C$45))))^2))</f>
        <v>1.7972068018104784E-3</v>
      </c>
      <c r="ER685">
        <f t="shared" si="1110"/>
        <v>-371817.70790231816</v>
      </c>
      <c r="ES685">
        <f t="shared" si="1111"/>
        <v>280755.10444975347</v>
      </c>
      <c r="ET685">
        <f t="shared" si="1112"/>
        <v>-2556811.6253695711</v>
      </c>
      <c r="EU685">
        <f t="shared" si="1113"/>
        <v>-3123417.0333155594</v>
      </c>
      <c r="EV685">
        <f t="shared" si="1114"/>
        <v>85351.070624284403</v>
      </c>
      <c r="EW685">
        <f t="shared" si="1115"/>
        <v>119158.56759067351</v>
      </c>
      <c r="EX685">
        <f t="shared" si="1116"/>
        <v>-1002550.5925062072</v>
      </c>
      <c r="EY685">
        <f t="shared" si="1117"/>
        <v>779365.25400429929</v>
      </c>
      <c r="EZ685">
        <f>(ER685+ET685/Parameters!$C$6+Parameters!$C$7*(EV685+EX685/Parameters!$C$6))</f>
        <v>-460750.2861760424</v>
      </c>
      <c r="FA685">
        <f>(ES685+EU685/Parameters!$C$6+Parameters!$C$7*(EW685+EY685/Parameters!$C$6))</f>
        <v>172114.51198660358</v>
      </c>
      <c r="FB685">
        <f t="shared" si="1118"/>
        <v>-113.83661417999745</v>
      </c>
      <c r="FC685">
        <f t="shared" si="1119"/>
        <v>2.0331493922177934E-6</v>
      </c>
      <c r="FD685">
        <f>(ER685+ET685/Parameters!$C$6+Parameters!$C$8*(EV685+EX685/Parameters!$C$6))</f>
        <v>2063236.9972012958</v>
      </c>
      <c r="FE685">
        <f>(ES685+EU685/Parameters!$C$6+Parameters!$C$8*(EW685+EY685/Parameters!$C$6))</f>
        <v>7485460.7245712336</v>
      </c>
      <c r="FF685">
        <f t="shared" si="1120"/>
        <v>-137.80238578618832</v>
      </c>
      <c r="FG685">
        <f t="shared" si="1121"/>
        <v>1.2878957519039405E-7</v>
      </c>
    </row>
    <row r="686" spans="1:163" x14ac:dyDescent="0.15">
      <c r="A686">
        <f>Parameters!$C$2*(Parameters!$C$3/Parameters!$C$2)^((ROW()-2)/(Parameters!$C$4-1))</f>
        <v>263026.799189538</v>
      </c>
      <c r="B686">
        <f t="shared" si="1020"/>
        <v>5.42</v>
      </c>
      <c r="C686">
        <f t="shared" si="1021"/>
        <v>1652646.1200621806</v>
      </c>
      <c r="D686">
        <f>1</f>
        <v>1</v>
      </c>
      <c r="E686">
        <f>0</f>
        <v>0</v>
      </c>
      <c r="F686">
        <f>0</f>
        <v>0</v>
      </c>
      <c r="G686">
        <f>0</f>
        <v>0</v>
      </c>
      <c r="H686">
        <f>0</f>
        <v>0</v>
      </c>
      <c r="I686">
        <f>0</f>
        <v>0</v>
      </c>
      <c r="J686">
        <f>1</f>
        <v>1</v>
      </c>
      <c r="K686">
        <f>0</f>
        <v>0</v>
      </c>
      <c r="L686">
        <f>2*Parameters!$C$10</f>
        <v>0.04</v>
      </c>
      <c r="M686">
        <f>2*C686*Parameters!$C$9</f>
        <v>3.305292240124361</v>
      </c>
      <c r="N686">
        <f>0</f>
        <v>0</v>
      </c>
      <c r="O686">
        <f>0</f>
        <v>0</v>
      </c>
      <c r="P686">
        <f t="shared" si="1022"/>
        <v>1</v>
      </c>
      <c r="Q686">
        <f t="shared" si="1023"/>
        <v>0</v>
      </c>
      <c r="R686">
        <f t="shared" si="1024"/>
        <v>0.04</v>
      </c>
      <c r="S686">
        <f t="shared" si="1025"/>
        <v>3.305292240124361</v>
      </c>
      <c r="T686">
        <f t="shared" si="1026"/>
        <v>0</v>
      </c>
      <c r="U686">
        <f t="shared" si="1027"/>
        <v>0</v>
      </c>
      <c r="V686">
        <f t="shared" si="1028"/>
        <v>1</v>
      </c>
      <c r="W686">
        <f t="shared" si="1029"/>
        <v>0</v>
      </c>
      <c r="X686">
        <f>0</f>
        <v>0</v>
      </c>
      <c r="Y686">
        <f>0</f>
        <v>0</v>
      </c>
      <c r="Z686">
        <f>0</f>
        <v>0</v>
      </c>
      <c r="AA686">
        <f>C686*(Parameters!$C$12+Parameters!$C$11/2)</f>
        <v>1.2394845900466354E-4</v>
      </c>
      <c r="AB686">
        <f t="shared" si="1030"/>
        <v>0.99959031412027655</v>
      </c>
      <c r="AC686">
        <f t="shared" si="1031"/>
        <v>4.9579383601865419E-6</v>
      </c>
      <c r="AD686">
        <f t="shared" si="1032"/>
        <v>0.04</v>
      </c>
      <c r="AE686">
        <f t="shared" si="1033"/>
        <v>3.305292240124361</v>
      </c>
      <c r="AF686">
        <f t="shared" si="1034"/>
        <v>0</v>
      </c>
      <c r="AG686">
        <f t="shared" si="1035"/>
        <v>1.2394845900466354E-4</v>
      </c>
      <c r="AH686">
        <f t="shared" si="1036"/>
        <v>1</v>
      </c>
      <c r="AI686">
        <f t="shared" si="1037"/>
        <v>0</v>
      </c>
      <c r="AJ686">
        <f>0</f>
        <v>0</v>
      </c>
      <c r="AK686">
        <f>0</f>
        <v>0</v>
      </c>
      <c r="AL686">
        <f>(((2*Parameters!$C$15))/(((2*Parameters!$C$15))^2+((2*(C686*Parameters!$C$14-1/(C686*Parameters!$C$13))))^2))</f>
        <v>4.2836355636669152</v>
      </c>
      <c r="AM686">
        <f>(-((2*(C686*Parameters!$C$14-1/(C686*Parameters!$C$13))))/(((2*Parameters!$C$15))^2+((2*(C686*Parameters!$C$14-1/(C686*Parameters!$C$13))))^2))</f>
        <v>9.4202630244256405</v>
      </c>
      <c r="AN686">
        <f t="shared" si="1038"/>
        <v>-29.965786537897557</v>
      </c>
      <c r="AO686">
        <f t="shared" si="1039"/>
        <v>14.535482867024385</v>
      </c>
      <c r="AP686">
        <f t="shared" si="1040"/>
        <v>0.04</v>
      </c>
      <c r="AQ686">
        <f t="shared" si="1041"/>
        <v>3.305292240124361</v>
      </c>
      <c r="AR686">
        <f t="shared" si="1042"/>
        <v>4.2836355636669152</v>
      </c>
      <c r="AS686">
        <f t="shared" si="1043"/>
        <v>9.4203869728846445</v>
      </c>
      <c r="AT686">
        <f t="shared" si="1044"/>
        <v>1</v>
      </c>
      <c r="AU686">
        <f t="shared" si="1045"/>
        <v>0</v>
      </c>
      <c r="AV686">
        <f>2*Parameters!$C$17</f>
        <v>0.04</v>
      </c>
      <c r="AW686">
        <f>2*C686*Parameters!$C$16</f>
        <v>3.305292240124361</v>
      </c>
      <c r="AX686">
        <f>0</f>
        <v>0</v>
      </c>
      <c r="AY686">
        <f>0</f>
        <v>0</v>
      </c>
      <c r="AZ686">
        <f t="shared" si="1046"/>
        <v>-29.965786537897557</v>
      </c>
      <c r="BA686">
        <f t="shared" si="1047"/>
        <v>14.535482867024385</v>
      </c>
      <c r="BB686">
        <f t="shared" si="1048"/>
        <v>-49.202650188352202</v>
      </c>
      <c r="BC686">
        <f t="shared" si="1049"/>
        <v>-95.158970158130501</v>
      </c>
      <c r="BD686">
        <f t="shared" si="1050"/>
        <v>4.2836355636669152</v>
      </c>
      <c r="BE686">
        <f t="shared" si="1051"/>
        <v>9.4203869728846445</v>
      </c>
      <c r="BF686">
        <f t="shared" si="1052"/>
        <v>-29.965786537897557</v>
      </c>
      <c r="BG686">
        <f t="shared" si="1053"/>
        <v>14.535482867024385</v>
      </c>
      <c r="BH686">
        <f>0</f>
        <v>0</v>
      </c>
      <c r="BI686">
        <f>0</f>
        <v>0</v>
      </c>
      <c r="BJ686">
        <f>0</f>
        <v>0</v>
      </c>
      <c r="BK686">
        <f>C686*(Parameters!$C$19+Parameters!$C$18/2)</f>
        <v>1.2394845900466354E-4</v>
      </c>
      <c r="BL686">
        <f t="shared" si="1054"/>
        <v>-29.953991730185987</v>
      </c>
      <c r="BM686">
        <f t="shared" si="1055"/>
        <v>14.529384274354593</v>
      </c>
      <c r="BN686">
        <f t="shared" si="1056"/>
        <v>-49.202650188352202</v>
      </c>
      <c r="BO686">
        <f t="shared" si="1057"/>
        <v>-95.158970158130501</v>
      </c>
      <c r="BP686">
        <f t="shared" si="1058"/>
        <v>4.2818339129646592</v>
      </c>
      <c r="BQ686">
        <f t="shared" si="1059"/>
        <v>9.4166727598204094</v>
      </c>
      <c r="BR686">
        <f t="shared" si="1060"/>
        <v>-29.965786537897557</v>
      </c>
      <c r="BS686">
        <f t="shared" si="1061"/>
        <v>14.535482867024385</v>
      </c>
      <c r="BT686">
        <f>2*((((Parameters!$C$21)/((Parameters!$C$21)^2+(C686*Parameters!$C$20)^2)))/((((Parameters!$C$21)/((Parameters!$C$21)^2+(C686*Parameters!$C$20)^2)))^2+((-(C686*Parameters!$C$20)/((Parameters!$C$21)^2+(C686*Parameters!$C$20)^2)+C686*Parameters!$C$22))^2))</f>
        <v>4.0074393314971632E-2</v>
      </c>
      <c r="BU686">
        <f>2*(-((-(C686*Parameters!$C$20)/((Parameters!$C$21)^2+(C686*Parameters!$C$20)^2)+C686*Parameters!$C$22))/((((Parameters!$C$21)/((Parameters!$C$21)^2+(C686*Parameters!$C$20)^2)))^2+((-(C686*Parameters!$C$20)/((Parameters!$C$21)^2+(C686*Parameters!$C$20)^2)+C686*Parameters!$C$22))^2))</f>
        <v>224.96878313184317</v>
      </c>
      <c r="BV686">
        <f>0</f>
        <v>0</v>
      </c>
      <c r="BW686">
        <f>0</f>
        <v>0</v>
      </c>
      <c r="BX686">
        <f t="shared" si="1062"/>
        <v>-29.953991730185987</v>
      </c>
      <c r="BY686">
        <f t="shared" si="1063"/>
        <v>14.529384274354593</v>
      </c>
      <c r="BZ686">
        <f t="shared" si="1064"/>
        <v>-3319.0609380907922</v>
      </c>
      <c r="CA686">
        <f t="shared" si="1065"/>
        <v>-6833.2897833793304</v>
      </c>
      <c r="CB686">
        <f t="shared" si="1066"/>
        <v>4.2818339129646592</v>
      </c>
      <c r="CC686">
        <f t="shared" si="1067"/>
        <v>9.4166727598204094</v>
      </c>
      <c r="CD686">
        <f t="shared" si="1068"/>
        <v>-2148.2516065691325</v>
      </c>
      <c r="CE686">
        <f t="shared" si="1069"/>
        <v>978.19181528723755</v>
      </c>
      <c r="CF686">
        <f>0</f>
        <v>0</v>
      </c>
      <c r="CG686">
        <f>0</f>
        <v>0</v>
      </c>
      <c r="CH686">
        <f>(((Parameters!$C$25))/(((Parameters!$C$25))^2+((C686*Parameters!$C$24-1/(C686*Parameters!$C$23)))^2))+(((Parameters!$C$29+Parameters!$C$28))/(((Parameters!$C$29+Parameters!$C$28))^2+((C686*Parameters!$C$27-1/(C686*Parameters!$C$26)))^2))</f>
        <v>7.8484032205760973E-2</v>
      </c>
      <c r="CI686">
        <f>(-((C686*Parameters!$C$24-1/(C686*Parameters!$C$23)))/(((Parameters!$C$25))^2+((C686*Parameters!$C$24-1/(C686*Parameters!$C$23)))^2))+(-((C686*Parameters!$C$27-1/(C686*Parameters!$C$26)))/(((Parameters!$C$29+Parameters!$C$28))^2+((C686*Parameters!$C$27-1/(C686*Parameters!$C$26)))^2))</f>
        <v>0.79224280872825092</v>
      </c>
      <c r="CJ686">
        <f t="shared" si="1070"/>
        <v>5123.1774135503147</v>
      </c>
      <c r="CK686">
        <f t="shared" si="1071"/>
        <v>-3151.276911088959</v>
      </c>
      <c r="CL686">
        <f t="shared" si="1072"/>
        <v>-3319.0609380907922</v>
      </c>
      <c r="CM686">
        <f t="shared" si="1073"/>
        <v>-6833.2897833793304</v>
      </c>
      <c r="CN686">
        <f t="shared" si="1074"/>
        <v>-939.28704558123241</v>
      </c>
      <c r="CO686">
        <f t="shared" si="1075"/>
        <v>-1615.7477759490712</v>
      </c>
      <c r="CP686">
        <f t="shared" si="1076"/>
        <v>-2148.2516065691325</v>
      </c>
      <c r="CQ686">
        <f t="shared" si="1077"/>
        <v>978.19181528723755</v>
      </c>
      <c r="CR686">
        <f>2*((((Parameters!$C$31)/((Parameters!$C$31)^2+(C686*Parameters!$C$30)^2)))/((((Parameters!$C$31)/((Parameters!$C$31)^2+(C686*Parameters!$C$30)^2)))^2+((-(C686*Parameters!$C$30)/((Parameters!$C$31)^2+(C686*Parameters!$C$30)^2)+C686*Parameters!$C$32))^2))</f>
        <v>4.003607674280045E-2</v>
      </c>
      <c r="CS686">
        <f>2*(-((-(C686*Parameters!$C$30)/((Parameters!$C$31)^2+(C686*Parameters!$C$30)^2)+C686*Parameters!$C$32))/((((Parameters!$C$31)/((Parameters!$C$31)^2+(C686*Parameters!$C$30)^2)))^2+((-(C686*Parameters!$C$30)/((Parameters!$C$31)^2+(C686*Parameters!$C$30)^2)+C686*Parameters!$C$32))^2))</f>
        <v>109.12382105497785</v>
      </c>
      <c r="CT686">
        <f>0</f>
        <v>0</v>
      </c>
      <c r="CU686">
        <f>0</f>
        <v>0</v>
      </c>
      <c r="CV686">
        <f t="shared" si="1078"/>
        <v>5123.1774135503147</v>
      </c>
      <c r="CW686">
        <f t="shared" si="1079"/>
        <v>-3151.276911088959</v>
      </c>
      <c r="CX686">
        <f t="shared" si="1080"/>
        <v>340765.42872636003</v>
      </c>
      <c r="CY686">
        <f t="shared" si="1081"/>
        <v>552101.24076153932</v>
      </c>
      <c r="CZ686">
        <f t="shared" si="1082"/>
        <v>-939.28704558123241</v>
      </c>
      <c r="DA686">
        <f t="shared" si="1083"/>
        <v>-1615.7477759490712</v>
      </c>
      <c r="DB686">
        <f t="shared" si="1084"/>
        <v>174130.71419783533</v>
      </c>
      <c r="DC686">
        <f t="shared" si="1085"/>
        <v>-101585.0878679329</v>
      </c>
      <c r="DD686">
        <f>0</f>
        <v>0</v>
      </c>
      <c r="DE686">
        <f>0</f>
        <v>0</v>
      </c>
      <c r="DF686">
        <f>(((Parameters!$C$35))/(((Parameters!$C$35))^2+((C686*Parameters!$C$34-1/(C686*Parameters!$C$33)))^2))+(((Parameters!$C$39+Parameters!$C$38))/(((Parameters!$C$39+Parameters!$C$38))^2+((C686*Parameters!$C$37-1/(C686*Parameters!$C$36)))^2))</f>
        <v>7.8484032205760973E-2</v>
      </c>
      <c r="DG686">
        <f>(-((C686*Parameters!$C$34-1/(C686*Parameters!$C$33)))/(((Parameters!$C$35))^2+((C686*Parameters!$C$34-1/(C686*Parameters!$C$33)))^2))+(-((C686*Parameters!$C$37-1/(C686*Parameters!$C$36)))/(((Parameters!$C$39+Parameters!$C$38))^2+((C686*Parameters!$C$37-1/(C686*Parameters!$C$36)))^2))</f>
        <v>0.79224280872825092</v>
      </c>
      <c r="DH686">
        <f t="shared" si="1086"/>
        <v>-405530.41538695432</v>
      </c>
      <c r="DI686">
        <f t="shared" si="1087"/>
        <v>310148.81502133835</v>
      </c>
      <c r="DJ686">
        <f t="shared" si="1088"/>
        <v>340765.42872636003</v>
      </c>
      <c r="DK686">
        <f t="shared" si="1089"/>
        <v>552101.24076153932</v>
      </c>
      <c r="DL686">
        <f t="shared" si="1090"/>
        <v>93207.248872931174</v>
      </c>
      <c r="DM686">
        <f t="shared" si="1091"/>
        <v>128365.25101814841</v>
      </c>
      <c r="DN686">
        <f t="shared" si="1092"/>
        <v>174130.71419783533</v>
      </c>
      <c r="DO686">
        <f t="shared" si="1093"/>
        <v>-101585.0878679329</v>
      </c>
      <c r="DP686">
        <f>2*((((Parameters!$C$41)/((Parameters!$C$41)^2+(C686*(Parameters!$C$40*(1-Parameters!$C$42)))^2)))/((((Parameters!$C$41)/((Parameters!$C$41)^2+(C686*(Parameters!$C$40*(1-Parameters!$C$42)))^2)))^2+((-(C686*(Parameters!$C$40*(1-Parameters!$C$42)))/((Parameters!$C$41)^2+(C686*(Parameters!$C$40*(1-Parameters!$C$42)))^2)+C686*Parameters!$C$43))^2))</f>
        <v>0.20001638844216249</v>
      </c>
      <c r="DQ686">
        <f>2*(-((-(C686*(Parameters!$C$40*(1-Parameters!$C$42)))/((Parameters!$C$41)^2+(C686*(Parameters!$C$40*(1-Parameters!$C$42)))^2)+C686*Parameters!$C$43))/((((Parameters!$C$41)/((Parameters!$C$41)^2+(C686*(Parameters!$C$40*(1-Parameters!$C$42)))^2)))^2+((-(C686*(Parameters!$C$40*(1-Parameters!$C$42)))/((Parameters!$C$41)^2+(C686*(Parameters!$C$40*(1-Parameters!$C$42)))^2)+C686*Parameters!$C$43))^2))</f>
        <v>9.9162828111996468</v>
      </c>
      <c r="DR686">
        <f>0</f>
        <v>0</v>
      </c>
      <c r="DS686">
        <f>0</f>
        <v>0</v>
      </c>
      <c r="DT686">
        <f t="shared" si="1094"/>
        <v>-405530.41538695432</v>
      </c>
      <c r="DU686">
        <f t="shared" si="1095"/>
        <v>310148.81502133835</v>
      </c>
      <c r="DV686">
        <f t="shared" si="1096"/>
        <v>-2815870.6636728249</v>
      </c>
      <c r="DW686">
        <f t="shared" si="1097"/>
        <v>-3407218.200898584</v>
      </c>
      <c r="DX686">
        <f t="shared" si="1098"/>
        <v>93207.248872931174</v>
      </c>
      <c r="DY686">
        <f t="shared" si="1099"/>
        <v>128365.25101814841</v>
      </c>
      <c r="DZ686">
        <f t="shared" si="1100"/>
        <v>-1080132.4407325643</v>
      </c>
      <c r="EA686">
        <f t="shared" si="1101"/>
        <v>848359.5059200438</v>
      </c>
      <c r="EB686">
        <f>0</f>
        <v>0</v>
      </c>
      <c r="EC686">
        <f>0</f>
        <v>0</v>
      </c>
      <c r="ED686">
        <f>0</f>
        <v>0</v>
      </c>
      <c r="EE686">
        <f>C686*Parameters!$C$44</f>
        <v>1.6526461200621805E-5</v>
      </c>
      <c r="EF686">
        <f t="shared" si="1102"/>
        <v>-405474.10612755513</v>
      </c>
      <c r="EG686">
        <f t="shared" si="1103"/>
        <v>310102.27864406921</v>
      </c>
      <c r="EH686">
        <f t="shared" si="1104"/>
        <v>-2815870.6636728249</v>
      </c>
      <c r="EI686">
        <f t="shared" si="1105"/>
        <v>-3407218.200898584</v>
      </c>
      <c r="EJ686">
        <f t="shared" si="1106"/>
        <v>93193.228492472408</v>
      </c>
      <c r="EK686">
        <f t="shared" si="1107"/>
        <v>128347.40025127512</v>
      </c>
      <c r="EL686">
        <f t="shared" si="1108"/>
        <v>-1080132.4407325643</v>
      </c>
      <c r="EM686">
        <f t="shared" si="1109"/>
        <v>848359.5059200438</v>
      </c>
      <c r="EN686">
        <f>0</f>
        <v>0</v>
      </c>
      <c r="EO686">
        <f>0</f>
        <v>0</v>
      </c>
      <c r="EP686">
        <f>(((2*Parameters!$C$47))/(((2*Parameters!$C$47))^2+((2*(C686*Parameters!$C$46-1/(C686*Parameters!$C$45))))^2))</f>
        <v>1.3220786403159602E-7</v>
      </c>
      <c r="EQ686">
        <f>(-((2*(C686*Parameters!$C$46-1/(C686*Parameters!$C$45))))/(((2*Parameters!$C$47))^2+((2*(C686*Parameters!$C$46-1/(C686*Parameters!$C$45))))^2))</f>
        <v>1.8180199622971638E-3</v>
      </c>
      <c r="ER686">
        <f t="shared" si="1110"/>
        <v>-399280.08770266513</v>
      </c>
      <c r="ES686">
        <f t="shared" si="1111"/>
        <v>304982.5191052244</v>
      </c>
      <c r="ET686">
        <f t="shared" si="1112"/>
        <v>-2815870.6636728249</v>
      </c>
      <c r="EU686">
        <f t="shared" si="1113"/>
        <v>-3407218.200898584</v>
      </c>
      <c r="EV686">
        <f t="shared" si="1114"/>
        <v>91650.751173502358</v>
      </c>
      <c r="EW686">
        <f t="shared" si="1115"/>
        <v>126383.81007189678</v>
      </c>
      <c r="EX686">
        <f t="shared" si="1116"/>
        <v>-1080132.4407325643</v>
      </c>
      <c r="EY686">
        <f t="shared" si="1117"/>
        <v>848359.5059200438</v>
      </c>
      <c r="EZ686">
        <f>(ER686+ET686/Parameters!$C$6+Parameters!$C$7*(EV686+EX686/Parameters!$C$6))</f>
        <v>-497223.4151347634</v>
      </c>
      <c r="FA686">
        <f>(ES686+EU686/Parameters!$C$6+Parameters!$C$7*(EW686+EY686/Parameters!$C$6))</f>
        <v>186470.58168266498</v>
      </c>
      <c r="FB686">
        <f t="shared" si="1118"/>
        <v>-114.50252808109651</v>
      </c>
      <c r="FC686">
        <f t="shared" si="1119"/>
        <v>1.8831009217241351E-6</v>
      </c>
      <c r="FD686">
        <f>(ER686+ET686/Parameters!$C$6+Parameters!$C$8*(EV686+EX686/Parameters!$C$6))</f>
        <v>2206822.9422663297</v>
      </c>
      <c r="FE686">
        <f>(ES686+EU686/Parameters!$C$6+Parameters!$C$8*(EW686+EY686/Parameters!$C$6))</f>
        <v>7981068.9216601895</v>
      </c>
      <c r="FF686">
        <f t="shared" si="1120"/>
        <v>-138.36118496536295</v>
      </c>
      <c r="FG686">
        <f t="shared" si="1121"/>
        <v>1.2076490713350535E-7</v>
      </c>
    </row>
    <row r="687" spans="1:163" x14ac:dyDescent="0.15">
      <c r="A687">
        <f>Parameters!$C$2*(Parameters!$C$3/Parameters!$C$2)^((ROW()-2)/(Parameters!$C$4-1))</f>
        <v>266072.50597988075</v>
      </c>
      <c r="B687">
        <f t="shared" si="1020"/>
        <v>5.4249999999999998</v>
      </c>
      <c r="C687">
        <f t="shared" si="1021"/>
        <v>1671782.8602172392</v>
      </c>
      <c r="D687">
        <f>1</f>
        <v>1</v>
      </c>
      <c r="E687">
        <f>0</f>
        <v>0</v>
      </c>
      <c r="F687">
        <f>0</f>
        <v>0</v>
      </c>
      <c r="G687">
        <f>0</f>
        <v>0</v>
      </c>
      <c r="H687">
        <f>0</f>
        <v>0</v>
      </c>
      <c r="I687">
        <f>0</f>
        <v>0</v>
      </c>
      <c r="J687">
        <f>1</f>
        <v>1</v>
      </c>
      <c r="K687">
        <f>0</f>
        <v>0</v>
      </c>
      <c r="L687">
        <f>2*Parameters!$C$10</f>
        <v>0.04</v>
      </c>
      <c r="M687">
        <f>2*C687*Parameters!$C$9</f>
        <v>3.3435657204344782</v>
      </c>
      <c r="N687">
        <f>0</f>
        <v>0</v>
      </c>
      <c r="O687">
        <f>0</f>
        <v>0</v>
      </c>
      <c r="P687">
        <f t="shared" si="1022"/>
        <v>1</v>
      </c>
      <c r="Q687">
        <f t="shared" si="1023"/>
        <v>0</v>
      </c>
      <c r="R687">
        <f t="shared" si="1024"/>
        <v>0.04</v>
      </c>
      <c r="S687">
        <f t="shared" si="1025"/>
        <v>3.3435657204344782</v>
      </c>
      <c r="T687">
        <f t="shared" si="1026"/>
        <v>0</v>
      </c>
      <c r="U687">
        <f t="shared" si="1027"/>
        <v>0</v>
      </c>
      <c r="V687">
        <f t="shared" si="1028"/>
        <v>1</v>
      </c>
      <c r="W687">
        <f t="shared" si="1029"/>
        <v>0</v>
      </c>
      <c r="X687">
        <f>0</f>
        <v>0</v>
      </c>
      <c r="Y687">
        <f>0</f>
        <v>0</v>
      </c>
      <c r="Z687">
        <f>0</f>
        <v>0</v>
      </c>
      <c r="AA687">
        <f>C687*(Parameters!$C$12+Parameters!$C$11/2)</f>
        <v>1.2538371451629294E-4</v>
      </c>
      <c r="AB687">
        <f t="shared" si="1030"/>
        <v>0.99958077131024259</v>
      </c>
      <c r="AC687">
        <f t="shared" si="1031"/>
        <v>5.0153485806517179E-6</v>
      </c>
      <c r="AD687">
        <f t="shared" si="1032"/>
        <v>0.04</v>
      </c>
      <c r="AE687">
        <f t="shared" si="1033"/>
        <v>3.3435657204344782</v>
      </c>
      <c r="AF687">
        <f t="shared" si="1034"/>
        <v>0</v>
      </c>
      <c r="AG687">
        <f t="shared" si="1035"/>
        <v>1.2538371451629294E-4</v>
      </c>
      <c r="AH687">
        <f t="shared" si="1036"/>
        <v>1</v>
      </c>
      <c r="AI687">
        <f t="shared" si="1037"/>
        <v>0</v>
      </c>
      <c r="AJ687">
        <f>0</f>
        <v>0</v>
      </c>
      <c r="AK687">
        <f>0</f>
        <v>0</v>
      </c>
      <c r="AL687">
        <f>(((2*Parameters!$C$15))/(((2*Parameters!$C$15))^2+((2*(C687*Parameters!$C$14-1/(C687*Parameters!$C$13))))^2))</f>
        <v>4.4297079044553831</v>
      </c>
      <c r="AM687">
        <f>(-((2*(C687*Parameters!$C$14-1/(C687*Parameters!$C$13))))/(((2*Parameters!$C$15))^2+((2*(C687*Parameters!$C$14-1/(C687*Parameters!$C$13))))^2))</f>
        <v>9.54569984299685</v>
      </c>
      <c r="AN687">
        <f t="shared" si="1038"/>
        <v>-30.739905685112589</v>
      </c>
      <c r="AO687">
        <f t="shared" si="1039"/>
        <v>15.192852509943121</v>
      </c>
      <c r="AP687">
        <f t="shared" si="1040"/>
        <v>0.04</v>
      </c>
      <c r="AQ687">
        <f t="shared" si="1041"/>
        <v>3.3435657204344782</v>
      </c>
      <c r="AR687">
        <f t="shared" si="1042"/>
        <v>4.4297079044553831</v>
      </c>
      <c r="AS687">
        <f t="shared" si="1043"/>
        <v>9.5458252267113668</v>
      </c>
      <c r="AT687">
        <f t="shared" si="1044"/>
        <v>1</v>
      </c>
      <c r="AU687">
        <f t="shared" si="1045"/>
        <v>0</v>
      </c>
      <c r="AV687">
        <f>2*Parameters!$C$17</f>
        <v>0.04</v>
      </c>
      <c r="AW687">
        <f>2*C687*Parameters!$C$16</f>
        <v>3.3435657204344782</v>
      </c>
      <c r="AX687">
        <f>0</f>
        <v>0</v>
      </c>
      <c r="AY687">
        <f>0</f>
        <v>0</v>
      </c>
      <c r="AZ687">
        <f t="shared" si="1046"/>
        <v>-30.739905685112589</v>
      </c>
      <c r="BA687">
        <f t="shared" si="1047"/>
        <v>15.192852509943121</v>
      </c>
      <c r="BB687">
        <f t="shared" si="1048"/>
        <v>-51.987897075267242</v>
      </c>
      <c r="BC687">
        <f t="shared" si="1049"/>
        <v>-98.829615077299167</v>
      </c>
      <c r="BD687">
        <f t="shared" si="1050"/>
        <v>4.4297079044553831</v>
      </c>
      <c r="BE687">
        <f t="shared" si="1051"/>
        <v>9.5458252267113668</v>
      </c>
      <c r="BF687">
        <f t="shared" si="1052"/>
        <v>-30.739905685112589</v>
      </c>
      <c r="BG687">
        <f t="shared" si="1053"/>
        <v>15.192852509943121</v>
      </c>
      <c r="BH687">
        <f>0</f>
        <v>0</v>
      </c>
      <c r="BI687">
        <f>0</f>
        <v>0</v>
      </c>
      <c r="BJ687">
        <f>0</f>
        <v>0</v>
      </c>
      <c r="BK687">
        <f>C687*(Parameters!$C$19+Parameters!$C$18/2)</f>
        <v>1.2538371451629294E-4</v>
      </c>
      <c r="BL687">
        <f t="shared" si="1054"/>
        <v>-30.727514060869982</v>
      </c>
      <c r="BM687">
        <f t="shared" si="1055"/>
        <v>15.186334074297934</v>
      </c>
      <c r="BN687">
        <f t="shared" si="1056"/>
        <v>-51.987897075267242</v>
      </c>
      <c r="BO687">
        <f t="shared" si="1057"/>
        <v>-98.829615077299167</v>
      </c>
      <c r="BP687">
        <f t="shared" si="1058"/>
        <v>4.4278029681735882</v>
      </c>
      <c r="BQ687">
        <f t="shared" si="1059"/>
        <v>9.5419709431526876</v>
      </c>
      <c r="BR687">
        <f t="shared" si="1060"/>
        <v>-30.739905685112589</v>
      </c>
      <c r="BS687">
        <f t="shared" si="1061"/>
        <v>15.192852509943121</v>
      </c>
      <c r="BT687">
        <f>2*((((Parameters!$C$21)/((Parameters!$C$21)^2+(C687*Parameters!$C$20)^2)))/((((Parameters!$C$21)/((Parameters!$C$21)^2+(C687*Parameters!$C$20)^2)))^2+((-(C687*Parameters!$C$20)/((Parameters!$C$21)^2+(C687*Parameters!$C$20)^2)+C687*Parameters!$C$22))^2))</f>
        <v>4.0076128630588348E-2</v>
      </c>
      <c r="BU687">
        <f>2*(-((-(C687*Parameters!$C$20)/((Parameters!$C$21)^2+(C687*Parameters!$C$20)^2)+C687*Parameters!$C$22))/((((Parameters!$C$21)/((Parameters!$C$21)^2+(C687*Parameters!$C$20)^2)))^2+((-(C687*Parameters!$C$20)/((Parameters!$C$21)^2+(C687*Parameters!$C$20)^2)+C687*Parameters!$C$22))^2))</f>
        <v>227.57872605342877</v>
      </c>
      <c r="BV687">
        <f>0</f>
        <v>0</v>
      </c>
      <c r="BW687">
        <f>0</f>
        <v>0</v>
      </c>
      <c r="BX687">
        <f t="shared" si="1062"/>
        <v>-30.727514060869982</v>
      </c>
      <c r="BY687">
        <f t="shared" si="1063"/>
        <v>15.186334074297934</v>
      </c>
      <c r="BZ687">
        <f t="shared" si="1064"/>
        <v>-3509.3058989317692</v>
      </c>
      <c r="CA687">
        <f t="shared" si="1065"/>
        <v>-7091.1495103611214</v>
      </c>
      <c r="CB687">
        <f t="shared" si="1066"/>
        <v>4.4278029681735882</v>
      </c>
      <c r="CC687">
        <f t="shared" si="1067"/>
        <v>9.5419709431526876</v>
      </c>
      <c r="CD687">
        <f t="shared" si="1068"/>
        <v>-2202.1120477653317</v>
      </c>
      <c r="CE687">
        <f t="shared" si="1069"/>
        <v>1023.249016477386</v>
      </c>
      <c r="CF687">
        <f>0</f>
        <v>0</v>
      </c>
      <c r="CG687">
        <f>0</f>
        <v>0</v>
      </c>
      <c r="CH687">
        <f>(((Parameters!$C$25))/(((Parameters!$C$25))^2+((C687*Parameters!$C$24-1/(C687*Parameters!$C$23)))^2))+(((Parameters!$C$29+Parameters!$C$28))/(((Parameters!$C$29+Parameters!$C$28))^2+((C687*Parameters!$C$27-1/(C687*Parameters!$C$26)))^2))</f>
        <v>7.8790964695551149E-2</v>
      </c>
      <c r="CI687">
        <f>(-((C687*Parameters!$C$24-1/(C687*Parameters!$C$23)))/(((Parameters!$C$25))^2+((C687*Parameters!$C$24-1/(C687*Parameters!$C$23)))^2))+(-((C687*Parameters!$C$27-1/(C687*Parameters!$C$26)))/(((Parameters!$C$29+Parameters!$C$28))^2+((C687*Parameters!$C$27-1/(C687*Parameters!$C$26)))^2))</f>
        <v>0.80152338881825491</v>
      </c>
      <c r="CJ687">
        <f t="shared" si="1070"/>
        <v>5376.4930749120631</v>
      </c>
      <c r="CK687">
        <f t="shared" si="1071"/>
        <v>-3356.3229331591237</v>
      </c>
      <c r="CL687">
        <f t="shared" si="1072"/>
        <v>-3509.3058989317692</v>
      </c>
      <c r="CM687">
        <f t="shared" si="1073"/>
        <v>-7091.1495103611214</v>
      </c>
      <c r="CN687">
        <f t="shared" si="1074"/>
        <v>-989.23674893485327</v>
      </c>
      <c r="CO687">
        <f t="shared" si="1075"/>
        <v>-1674.8795630071959</v>
      </c>
      <c r="CP687">
        <f t="shared" si="1076"/>
        <v>-2202.1120477653317</v>
      </c>
      <c r="CQ687">
        <f t="shared" si="1077"/>
        <v>1023.249016477386</v>
      </c>
      <c r="CR687">
        <f>2*((((Parameters!$C$31)/((Parameters!$C$31)^2+(C687*Parameters!$C$30)^2)))/((((Parameters!$C$31)/((Parameters!$C$31)^2+(C687*Parameters!$C$30)^2)))^2+((-(C687*Parameters!$C$30)/((Parameters!$C$31)^2+(C687*Parameters!$C$30)^2)+C687*Parameters!$C$32))^2))</f>
        <v>4.0036917659688816E-2</v>
      </c>
      <c r="CS687">
        <f>2*(-((-(C687*Parameters!$C$30)/((Parameters!$C$31)^2+(C687*Parameters!$C$30)^2)+C687*Parameters!$C$32))/((((Parameters!$C$31)/((Parameters!$C$31)^2+(C687*Parameters!$C$30)^2)))^2+((-(C687*Parameters!$C$30)/((Parameters!$C$31)^2+(C687*Parameters!$C$30)^2)+C687*Parameters!$C$32))^2))</f>
        <v>110.38857463090187</v>
      </c>
      <c r="CT687">
        <f>0</f>
        <v>0</v>
      </c>
      <c r="CU687">
        <f>0</f>
        <v>0</v>
      </c>
      <c r="CV687">
        <f t="shared" si="1078"/>
        <v>5376.4930749120631</v>
      </c>
      <c r="CW687">
        <f t="shared" si="1079"/>
        <v>-3356.3229331591237</v>
      </c>
      <c r="CX687">
        <f t="shared" si="1080"/>
        <v>367205.6569040498</v>
      </c>
      <c r="CY687">
        <f t="shared" si="1081"/>
        <v>586277.88071718195</v>
      </c>
      <c r="CZ687">
        <f t="shared" si="1082"/>
        <v>-989.23674893485327</v>
      </c>
      <c r="DA687">
        <f t="shared" si="1083"/>
        <v>-1674.8795630071959</v>
      </c>
      <c r="DB687">
        <f t="shared" si="1084"/>
        <v>182645.84960076379</v>
      </c>
      <c r="DC687">
        <f t="shared" si="1085"/>
        <v>-108244.24268610241</v>
      </c>
      <c r="DD687">
        <f>0</f>
        <v>0</v>
      </c>
      <c r="DE687">
        <f>0</f>
        <v>0</v>
      </c>
      <c r="DF687">
        <f>(((Parameters!$C$35))/(((Parameters!$C$35))^2+((C687*Parameters!$C$34-1/(C687*Parameters!$C$33)))^2))+(((Parameters!$C$39+Parameters!$C$38))/(((Parameters!$C$39+Parameters!$C$38))^2+((C687*Parameters!$C$37-1/(C687*Parameters!$C$36)))^2))</f>
        <v>7.8790964695551149E-2</v>
      </c>
      <c r="DG687">
        <f>(-((C687*Parameters!$C$34-1/(C687*Parameters!$C$33)))/(((Parameters!$C$35))^2+((C687*Parameters!$C$34-1/(C687*Parameters!$C$33)))^2))+(-((C687*Parameters!$C$37-1/(C687*Parameters!$C$36)))/(((Parameters!$C$39+Parameters!$C$38))^2+((C687*Parameters!$C$37-1/(C687*Parameters!$C$36)))^2))</f>
        <v>0.80152338881825491</v>
      </c>
      <c r="DH687">
        <f t="shared" si="1086"/>
        <v>-435606.45271757455</v>
      </c>
      <c r="DI687">
        <f t="shared" si="1087"/>
        <v>337160.99938317836</v>
      </c>
      <c r="DJ687">
        <f t="shared" si="1088"/>
        <v>367205.6569040498</v>
      </c>
      <c r="DK687">
        <f t="shared" si="1089"/>
        <v>586277.88071718195</v>
      </c>
      <c r="DL687">
        <f t="shared" si="1090"/>
        <v>100161.89815657829</v>
      </c>
      <c r="DM687">
        <f t="shared" si="1091"/>
        <v>136191.37245860894</v>
      </c>
      <c r="DN687">
        <f t="shared" si="1092"/>
        <v>182645.84960076379</v>
      </c>
      <c r="DO687">
        <f t="shared" si="1093"/>
        <v>-108244.24268610241</v>
      </c>
      <c r="DP687">
        <f>2*((((Parameters!$C$41)/((Parameters!$C$41)^2+(C687*(Parameters!$C$40*(1-Parameters!$C$42)))^2)))/((((Parameters!$C$41)/((Parameters!$C$41)^2+(C687*(Parameters!$C$40*(1-Parameters!$C$42)))^2)))^2+((-(C687*(Parameters!$C$40*(1-Parameters!$C$42)))/((Parameters!$C$41)^2+(C687*(Parameters!$C$40*(1-Parameters!$C$42)))^2)+C687*Parameters!$C$43))^2))</f>
        <v>0.20001677020202571</v>
      </c>
      <c r="DQ687">
        <f>2*(-((-(C687*(Parameters!$C$40*(1-Parameters!$C$42)))/((Parameters!$C$41)^2+(C687*(Parameters!$C$40*(1-Parameters!$C$42)))^2)+C687*Parameters!$C$43))/((((Parameters!$C$41)/((Parameters!$C$41)^2+(C687*(Parameters!$C$40*(1-Parameters!$C$42)))^2)))^2+((-(C687*(Parameters!$C$40*(1-Parameters!$C$42)))/((Parameters!$C$41)^2+(C687*(Parameters!$C$40*(1-Parameters!$C$42)))^2)+C687*Parameters!$C$43))^2))</f>
        <v>10.031117527336921</v>
      </c>
      <c r="DR687">
        <f>0</f>
        <v>0</v>
      </c>
      <c r="DS687">
        <f>0</f>
        <v>0</v>
      </c>
      <c r="DT687">
        <f t="shared" si="1094"/>
        <v>-435606.45271757455</v>
      </c>
      <c r="DU687">
        <f t="shared" si="1095"/>
        <v>337160.99938317836</v>
      </c>
      <c r="DV687">
        <f t="shared" si="1096"/>
        <v>-3102024.5492947144</v>
      </c>
      <c r="DW687">
        <f t="shared" si="1097"/>
        <v>-3715903.7880244316</v>
      </c>
      <c r="DX687">
        <f t="shared" si="1098"/>
        <v>100161.89815657829</v>
      </c>
      <c r="DY687">
        <f t="shared" si="1099"/>
        <v>136191.37245860894</v>
      </c>
      <c r="DZ687">
        <f t="shared" si="1100"/>
        <v>-1163471.7543742759</v>
      </c>
      <c r="EA687">
        <f t="shared" si="1101"/>
        <v>923732.08793223777</v>
      </c>
      <c r="EB687">
        <f>0</f>
        <v>0</v>
      </c>
      <c r="EC687">
        <f>0</f>
        <v>0</v>
      </c>
      <c r="ED687">
        <f>0</f>
        <v>0</v>
      </c>
      <c r="EE687">
        <f>C687*Parameters!$C$44</f>
        <v>1.6717828602172393E-5</v>
      </c>
      <c r="EF687">
        <f t="shared" si="1102"/>
        <v>-435544.33087494416</v>
      </c>
      <c r="EG687">
        <f t="shared" si="1103"/>
        <v>337109.1402684435</v>
      </c>
      <c r="EH687">
        <f t="shared" si="1104"/>
        <v>-3102024.5492947144</v>
      </c>
      <c r="EI687">
        <f t="shared" si="1105"/>
        <v>-3715903.7880244316</v>
      </c>
      <c r="EJ687">
        <f t="shared" si="1106"/>
        <v>100146.45536185791</v>
      </c>
      <c r="EK687">
        <f t="shared" si="1107"/>
        <v>136171.92173723583</v>
      </c>
      <c r="EL687">
        <f t="shared" si="1108"/>
        <v>-1163471.7543742759</v>
      </c>
      <c r="EM687">
        <f t="shared" si="1109"/>
        <v>923732.08793223777</v>
      </c>
      <c r="EN687">
        <f>0</f>
        <v>0</v>
      </c>
      <c r="EO687">
        <f>0</f>
        <v>0</v>
      </c>
      <c r="EP687">
        <f>(((2*Parameters!$C$47))/(((2*Parameters!$C$47))^2+((2*(C687*Parameters!$C$46-1/(C687*Parameters!$C$45))))^2))</f>
        <v>1.3528775949454422E-7</v>
      </c>
      <c r="EQ687">
        <f>(-((2*(C687*Parameters!$C$46-1/(C687*Parameters!$C$45))))/(((2*Parameters!$C$47))^2+((2*(C687*Parameters!$C$46-1/(C687*Parameters!$C$45))))^2))</f>
        <v>1.8390742152128684E-3</v>
      </c>
      <c r="ER687">
        <f t="shared" si="1110"/>
        <v>-428710.92769812775</v>
      </c>
      <c r="ES687">
        <f t="shared" si="1111"/>
        <v>331403.78418858029</v>
      </c>
      <c r="ET687">
        <f t="shared" si="1112"/>
        <v>-3102024.5492947144</v>
      </c>
      <c r="EU687">
        <f t="shared" si="1113"/>
        <v>-3715903.7880244316</v>
      </c>
      <c r="EV687">
        <f t="shared" si="1114"/>
        <v>98447.486093690095</v>
      </c>
      <c r="EW687">
        <f t="shared" si="1115"/>
        <v>134032.33580328219</v>
      </c>
      <c r="EX687">
        <f t="shared" si="1116"/>
        <v>-1163471.7543742759</v>
      </c>
      <c r="EY687">
        <f t="shared" si="1117"/>
        <v>923732.08793223777</v>
      </c>
      <c r="EZ687">
        <f>(ER687+ET687/Parameters!$C$6+Parameters!$C$7*(EV687+EX687/Parameters!$C$6))</f>
        <v>-536607.43376055255</v>
      </c>
      <c r="FA687">
        <f>(ES687+EU687/Parameters!$C$6+Parameters!$C$7*(EW687+EY687/Parameters!$C$6))</f>
        <v>202154.95677903487</v>
      </c>
      <c r="FB687">
        <f t="shared" si="1118"/>
        <v>-115.16950517624871</v>
      </c>
      <c r="FC687">
        <f t="shared" si="1119"/>
        <v>1.7439127030576094E-6</v>
      </c>
      <c r="FD687">
        <f>(ER687+ET687/Parameters!$C$6+Parameters!$C$8*(EV687+EX687/Parameters!$C$6))</f>
        <v>2362337.7328817332</v>
      </c>
      <c r="FE687">
        <f>(ES687+EU687/Parameters!$C$6+Parameters!$C$8*(EW687+EY687/Parameters!$C$6))</f>
        <v>8510262.3346513826</v>
      </c>
      <c r="FF687">
        <f t="shared" si="1120"/>
        <v>-138.92123580127614</v>
      </c>
      <c r="FG687">
        <f t="shared" si="1121"/>
        <v>1.1322392603060557E-7</v>
      </c>
    </row>
    <row r="688" spans="1:163" x14ac:dyDescent="0.15">
      <c r="A688">
        <f>Parameters!$C$2*(Parameters!$C$3/Parameters!$C$2)^((ROW()-2)/(Parameters!$C$4-1))</f>
        <v>269153.48039269139</v>
      </c>
      <c r="B688">
        <f t="shared" si="1020"/>
        <v>5.43</v>
      </c>
      <c r="C688">
        <f t="shared" si="1021"/>
        <v>1691141.1933796073</v>
      </c>
      <c r="D688">
        <f>1</f>
        <v>1</v>
      </c>
      <c r="E688">
        <f>0</f>
        <v>0</v>
      </c>
      <c r="F688">
        <f>0</f>
        <v>0</v>
      </c>
      <c r="G688">
        <f>0</f>
        <v>0</v>
      </c>
      <c r="H688">
        <f>0</f>
        <v>0</v>
      </c>
      <c r="I688">
        <f>0</f>
        <v>0</v>
      </c>
      <c r="J688">
        <f>1</f>
        <v>1</v>
      </c>
      <c r="K688">
        <f>0</f>
        <v>0</v>
      </c>
      <c r="L688">
        <f>2*Parameters!$C$10</f>
        <v>0.04</v>
      </c>
      <c r="M688">
        <f>2*C688*Parameters!$C$9</f>
        <v>3.3822823867592144</v>
      </c>
      <c r="N688">
        <f>0</f>
        <v>0</v>
      </c>
      <c r="O688">
        <f>0</f>
        <v>0</v>
      </c>
      <c r="P688">
        <f t="shared" si="1022"/>
        <v>1</v>
      </c>
      <c r="Q688">
        <f t="shared" si="1023"/>
        <v>0</v>
      </c>
      <c r="R688">
        <f t="shared" si="1024"/>
        <v>0.04</v>
      </c>
      <c r="S688">
        <f t="shared" si="1025"/>
        <v>3.3822823867592144</v>
      </c>
      <c r="T688">
        <f t="shared" si="1026"/>
        <v>0</v>
      </c>
      <c r="U688">
        <f t="shared" si="1027"/>
        <v>0</v>
      </c>
      <c r="V688">
        <f t="shared" si="1028"/>
        <v>1</v>
      </c>
      <c r="W688">
        <f t="shared" si="1029"/>
        <v>0</v>
      </c>
      <c r="X688">
        <f>0</f>
        <v>0</v>
      </c>
      <c r="Y688">
        <f>0</f>
        <v>0</v>
      </c>
      <c r="Z688">
        <f>0</f>
        <v>0</v>
      </c>
      <c r="AA688">
        <f>C688*(Parameters!$C$12+Parameters!$C$11/2)</f>
        <v>1.2683558950347053E-4</v>
      </c>
      <c r="AB688">
        <f t="shared" si="1030"/>
        <v>0.99957100621960815</v>
      </c>
      <c r="AC688">
        <f t="shared" si="1031"/>
        <v>5.0734235801388219E-6</v>
      </c>
      <c r="AD688">
        <f t="shared" si="1032"/>
        <v>0.04</v>
      </c>
      <c r="AE688">
        <f t="shared" si="1033"/>
        <v>3.3822823867592144</v>
      </c>
      <c r="AF688">
        <f t="shared" si="1034"/>
        <v>0</v>
      </c>
      <c r="AG688">
        <f t="shared" si="1035"/>
        <v>1.2683558950347053E-4</v>
      </c>
      <c r="AH688">
        <f t="shared" si="1036"/>
        <v>1</v>
      </c>
      <c r="AI688">
        <f t="shared" si="1037"/>
        <v>0</v>
      </c>
      <c r="AJ688">
        <f>0</f>
        <v>0</v>
      </c>
      <c r="AK688">
        <f>0</f>
        <v>0</v>
      </c>
      <c r="AL688">
        <f>(((2*Parameters!$C$15))/(((2*Parameters!$C$15))^2+((2*(C688*Parameters!$C$14-1/(C688*Parameters!$C$13))))^2))</f>
        <v>4.5817964324303366</v>
      </c>
      <c r="AM688">
        <f>(-((2*(C688*Parameters!$C$14-1/(C688*Parameters!$C$13))))/(((2*Parameters!$C$15))^2+((2*(C688*Parameters!$C$14-1/(C688*Parameters!$C$13))))^2))</f>
        <v>9.6722309868265182</v>
      </c>
      <c r="AN688">
        <f t="shared" si="1038"/>
        <v>-31.531373643893208</v>
      </c>
      <c r="AO688">
        <f t="shared" si="1039"/>
        <v>15.883823686021973</v>
      </c>
      <c r="AP688">
        <f t="shared" si="1040"/>
        <v>0.04</v>
      </c>
      <c r="AQ688">
        <f t="shared" si="1041"/>
        <v>3.3822823867592144</v>
      </c>
      <c r="AR688">
        <f t="shared" si="1042"/>
        <v>4.5817964324303366</v>
      </c>
      <c r="AS688">
        <f t="shared" si="1043"/>
        <v>9.6723578224160214</v>
      </c>
      <c r="AT688">
        <f t="shared" si="1044"/>
        <v>1</v>
      </c>
      <c r="AU688">
        <f t="shared" si="1045"/>
        <v>0</v>
      </c>
      <c r="AV688">
        <f>2*Parameters!$C$17</f>
        <v>0.04</v>
      </c>
      <c r="AW688">
        <f>2*C688*Parameters!$C$16</f>
        <v>3.3822823867592144</v>
      </c>
      <c r="AX688">
        <f>0</f>
        <v>0</v>
      </c>
      <c r="AY688">
        <f>0</f>
        <v>0</v>
      </c>
      <c r="AZ688">
        <f t="shared" si="1046"/>
        <v>-31.531373643893208</v>
      </c>
      <c r="BA688">
        <f t="shared" si="1047"/>
        <v>15.883823686021973</v>
      </c>
      <c r="BB688">
        <f t="shared" si="1048"/>
        <v>-54.94483203337667</v>
      </c>
      <c r="BC688">
        <f t="shared" si="1049"/>
        <v>-102.63037437186361</v>
      </c>
      <c r="BD688">
        <f t="shared" si="1050"/>
        <v>4.5817964324303366</v>
      </c>
      <c r="BE688">
        <f t="shared" si="1051"/>
        <v>9.6723578224160214</v>
      </c>
      <c r="BF688">
        <f t="shared" si="1052"/>
        <v>-31.531373643893204</v>
      </c>
      <c r="BG688">
        <f t="shared" si="1053"/>
        <v>15.883823686021973</v>
      </c>
      <c r="BH688">
        <f>0</f>
        <v>0</v>
      </c>
      <c r="BI688">
        <f>0</f>
        <v>0</v>
      </c>
      <c r="BJ688">
        <f>0</f>
        <v>0</v>
      </c>
      <c r="BK688">
        <f>C688*(Parameters!$C$19+Parameters!$C$18/2)</f>
        <v>1.2683558950347053E-4</v>
      </c>
      <c r="BL688">
        <f t="shared" si="1054"/>
        <v>-31.51835645985879</v>
      </c>
      <c r="BM688">
        <f t="shared" si="1055"/>
        <v>15.87685472586085</v>
      </c>
      <c r="BN688">
        <f t="shared" si="1056"/>
        <v>-54.94483203337667</v>
      </c>
      <c r="BO688">
        <f t="shared" si="1057"/>
        <v>-102.63037437186361</v>
      </c>
      <c r="BP688">
        <f t="shared" si="1058"/>
        <v>4.5797817982895506</v>
      </c>
      <c r="BQ688">
        <f t="shared" si="1059"/>
        <v>9.6683585220520438</v>
      </c>
      <c r="BR688">
        <f t="shared" si="1060"/>
        <v>-31.531373643893204</v>
      </c>
      <c r="BS688">
        <f t="shared" si="1061"/>
        <v>15.883823686021973</v>
      </c>
      <c r="BT688">
        <f>2*((((Parameters!$C$21)/((Parameters!$C$21)^2+(C688*Parameters!$C$20)^2)))/((((Parameters!$C$21)/((Parameters!$C$21)^2+(C688*Parameters!$C$20)^2)))^2+((-(C688*Parameters!$C$20)/((Parameters!$C$21)^2+(C688*Parameters!$C$20)^2)+C688*Parameters!$C$22))^2))</f>
        <v>4.0077904483584621E-2</v>
      </c>
      <c r="BU688">
        <f>2*(-((-(C688*Parameters!$C$20)/((Parameters!$C$21)^2+(C688*Parameters!$C$20)^2)+C688*Parameters!$C$22))/((((Parameters!$C$21)/((Parameters!$C$21)^2+(C688*Parameters!$C$20)^2)))^2+((-(C688*Parameters!$C$20)/((Parameters!$C$21)^2+(C688*Parameters!$C$20)^2)+C688*Parameters!$C$22))^2))</f>
        <v>230.21906406516848</v>
      </c>
      <c r="BV688">
        <f>0</f>
        <v>0</v>
      </c>
      <c r="BW688">
        <f>0</f>
        <v>0</v>
      </c>
      <c r="BX688">
        <f t="shared" si="1062"/>
        <v>-31.51835645985879</v>
      </c>
      <c r="BY688">
        <f t="shared" si="1063"/>
        <v>15.87685472586085</v>
      </c>
      <c r="BZ688">
        <f t="shared" si="1064"/>
        <v>-3711.3626569993867</v>
      </c>
      <c r="CA688">
        <f t="shared" si="1065"/>
        <v>-7358.1205883657085</v>
      </c>
      <c r="CB688">
        <f t="shared" si="1066"/>
        <v>4.5797817982895506</v>
      </c>
      <c r="CC688">
        <f t="shared" si="1067"/>
        <v>9.6683585220520438</v>
      </c>
      <c r="CD688">
        <f t="shared" si="1068"/>
        <v>-2257.1882755797428</v>
      </c>
      <c r="CE688">
        <f t="shared" si="1069"/>
        <v>1070.6243904602964</v>
      </c>
      <c r="CF688">
        <f>0</f>
        <v>0</v>
      </c>
      <c r="CG688">
        <f>0</f>
        <v>0</v>
      </c>
      <c r="CH688">
        <f>(((Parameters!$C$25))/(((Parameters!$C$25))^2+((C688*Parameters!$C$24-1/(C688*Parameters!$C$23)))^2))+(((Parameters!$C$29+Parameters!$C$28))/(((Parameters!$C$29+Parameters!$C$28))^2+((C688*Parameters!$C$27-1/(C688*Parameters!$C$26)))^2))</f>
        <v>7.9104909967554884E-2</v>
      </c>
      <c r="CI688">
        <f>(-((C688*Parameters!$C$24-1/(C688*Parameters!$C$23)))/(((Parameters!$C$25))^2+((C688*Parameters!$C$24-1/(C688*Parameters!$C$23)))^2))+(-((C688*Parameters!$C$27-1/(C688*Parameters!$C$26)))/(((Parameters!$C$29+Parameters!$C$28))^2+((C688*Parameters!$C$27-1/(C688*Parameters!$C$26)))^2))</f>
        <v>0.81092132537841388</v>
      </c>
      <c r="CJ688">
        <f t="shared" si="1070"/>
        <v>5641.751534512975</v>
      </c>
      <c r="CK688">
        <f t="shared" si="1071"/>
        <v>-3575.8097367211149</v>
      </c>
      <c r="CL688">
        <f t="shared" si="1072"/>
        <v>-3711.3626569993867</v>
      </c>
      <c r="CM688">
        <f t="shared" si="1073"/>
        <v>-7358.1205883657085</v>
      </c>
      <c r="CN688">
        <f t="shared" si="1074"/>
        <v>-1042.1670432157864</v>
      </c>
      <c r="CO688">
        <f t="shared" si="1075"/>
        <v>-1736.0421035232594</v>
      </c>
      <c r="CP688">
        <f t="shared" si="1076"/>
        <v>-2257.1882755797428</v>
      </c>
      <c r="CQ688">
        <f t="shared" si="1077"/>
        <v>1070.6243904602964</v>
      </c>
      <c r="CR688">
        <f>2*((((Parameters!$C$31)/((Parameters!$C$31)^2+(C688*Parameters!$C$30)^2)))/((((Parameters!$C$31)/((Parameters!$C$31)^2+(C688*Parameters!$C$30)^2)))^2+((-(C688*Parameters!$C$30)/((Parameters!$C$31)^2+(C688*Parameters!$C$30)^2)+C688*Parameters!$C$32))^2))</f>
        <v>4.0037778191474832E-2</v>
      </c>
      <c r="CS688">
        <f>2*(-((-(C688*Parameters!$C$30)/((Parameters!$C$31)^2+(C688*Parameters!$C$30)^2)+C688*Parameters!$C$32))/((((Parameters!$C$31)/((Parameters!$C$31)^2+(C688*Parameters!$C$30)^2)))^2+((-(C688*Parameters!$C$30)/((Parameters!$C$31)^2+(C688*Parameters!$C$30)^2)+C688*Parameters!$C$32))^2))</f>
        <v>111.66801412816578</v>
      </c>
      <c r="CT688">
        <f>0</f>
        <v>0</v>
      </c>
      <c r="CU688">
        <f>0</f>
        <v>0</v>
      </c>
      <c r="CV688">
        <f t="shared" si="1078"/>
        <v>5641.751534512975</v>
      </c>
      <c r="CW688">
        <f t="shared" si="1079"/>
        <v>-3575.8097367211149</v>
      </c>
      <c r="CX688">
        <f t="shared" si="1080"/>
        <v>395818.09273935709</v>
      </c>
      <c r="CY688">
        <f t="shared" si="1081"/>
        <v>622501.90199813643</v>
      </c>
      <c r="CZ688">
        <f t="shared" si="1082"/>
        <v>-1042.1670432157864</v>
      </c>
      <c r="DA688">
        <f t="shared" si="1083"/>
        <v>-1736.0421035232594</v>
      </c>
      <c r="DB688">
        <f t="shared" si="1084"/>
        <v>191561.45981483147</v>
      </c>
      <c r="DC688">
        <f t="shared" si="1085"/>
        <v>-115375.60698394082</v>
      </c>
      <c r="DD688">
        <f>0</f>
        <v>0</v>
      </c>
      <c r="DE688">
        <f>0</f>
        <v>0</v>
      </c>
      <c r="DF688">
        <f>(((Parameters!$C$35))/(((Parameters!$C$35))^2+((C688*Parameters!$C$34-1/(C688*Parameters!$C$33)))^2))+(((Parameters!$C$39+Parameters!$C$38))/(((Parameters!$C$39+Parameters!$C$38))^2+((C688*Parameters!$C$37-1/(C688*Parameters!$C$36)))^2))</f>
        <v>7.9104909967554884E-2</v>
      </c>
      <c r="DG688">
        <f>(-((C688*Parameters!$C$34-1/(C688*Parameters!$C$33)))/(((Parameters!$C$35))^2+((C688*Parameters!$C$34-1/(C688*Parameters!$C$33)))^2))+(-((C688*Parameters!$C$37-1/(C688*Parameters!$C$36)))/(((Parameters!$C$39+Parameters!$C$38))^2+((C688*Parameters!$C$37-1/(C688*Parameters!$C$36)))^2))</f>
        <v>0.81092132537841388</v>
      </c>
      <c r="DH688">
        <f t="shared" si="1086"/>
        <v>-467847.16129472322</v>
      </c>
      <c r="DI688">
        <f t="shared" si="1087"/>
        <v>366644.47954842856</v>
      </c>
      <c r="DJ688">
        <f t="shared" si="1088"/>
        <v>395818.09273935709</v>
      </c>
      <c r="DK688">
        <f t="shared" si="1089"/>
        <v>622501.90199813643</v>
      </c>
      <c r="DL688">
        <f t="shared" si="1090"/>
        <v>107671.8251204461</v>
      </c>
      <c r="DM688">
        <f t="shared" si="1091"/>
        <v>144478.453778027</v>
      </c>
      <c r="DN688">
        <f t="shared" si="1092"/>
        <v>191561.45981483147</v>
      </c>
      <c r="DO688">
        <f t="shared" si="1093"/>
        <v>-115375.60698394082</v>
      </c>
      <c r="DP688">
        <f>2*((((Parameters!$C$41)/((Parameters!$C$41)^2+(C688*(Parameters!$C$40*(1-Parameters!$C$42)))^2)))/((((Parameters!$C$41)/((Parameters!$C$41)^2+(C688*(Parameters!$C$40*(1-Parameters!$C$42)))^2)))^2+((-(C688*(Parameters!$C$40*(1-Parameters!$C$42)))/((Parameters!$C$41)^2+(C688*(Parameters!$C$40*(1-Parameters!$C$42)))^2)+C688*Parameters!$C$43))^2))</f>
        <v>0.20001716085534979</v>
      </c>
      <c r="DQ688">
        <f>2*(-((-(C688*(Parameters!$C$40*(1-Parameters!$C$42)))/((Parameters!$C$41)^2+(C688*(Parameters!$C$40*(1-Parameters!$C$42)))^2)+C688*Parameters!$C$43))/((((Parameters!$C$41)/((Parameters!$C$41)^2+(C688*(Parameters!$C$40*(1-Parameters!$C$42)))^2)))^2+((-(C688*(Parameters!$C$40*(1-Parameters!$C$42)))/((Parameters!$C$41)^2+(C688*(Parameters!$C$40*(1-Parameters!$C$42)))^2)+C688*Parameters!$C$43))^2))</f>
        <v>10.14728230324862</v>
      </c>
      <c r="DR688">
        <f>0</f>
        <v>0</v>
      </c>
      <c r="DS688">
        <f>0</f>
        <v>0</v>
      </c>
      <c r="DT688">
        <f t="shared" si="1094"/>
        <v>-467847.16129472322</v>
      </c>
      <c r="DU688">
        <f t="shared" si="1095"/>
        <v>366644.47954842856</v>
      </c>
      <c r="DV688">
        <f t="shared" si="1096"/>
        <v>-3418204.4070826177</v>
      </c>
      <c r="DW688">
        <f t="shared" si="1097"/>
        <v>-4051540.1305903471</v>
      </c>
      <c r="DX688">
        <f t="shared" si="1098"/>
        <v>107671.8251204461</v>
      </c>
      <c r="DY688">
        <f t="shared" si="1099"/>
        <v>144478.453778027</v>
      </c>
      <c r="DZ688">
        <f t="shared" si="1100"/>
        <v>-1252965.9846429601</v>
      </c>
      <c r="EA688">
        <f t="shared" si="1101"/>
        <v>1006098.9687486941</v>
      </c>
      <c r="EB688">
        <f>0</f>
        <v>0</v>
      </c>
      <c r="EC688">
        <f>0</f>
        <v>0</v>
      </c>
      <c r="ED688">
        <f>0</f>
        <v>0</v>
      </c>
      <c r="EE688">
        <f>C688*Parameters!$C$44</f>
        <v>1.6911411933796072E-5</v>
      </c>
      <c r="EF688">
        <f t="shared" si="1102"/>
        <v>-467778.64403060853</v>
      </c>
      <c r="EG688">
        <f t="shared" si="1103"/>
        <v>366586.67288562644</v>
      </c>
      <c r="EH688">
        <f t="shared" si="1104"/>
        <v>-3418204.4070826177</v>
      </c>
      <c r="EI688">
        <f t="shared" si="1105"/>
        <v>-4051540.1305903471</v>
      </c>
      <c r="EJ688">
        <f t="shared" si="1106"/>
        <v>107654.81056633942</v>
      </c>
      <c r="EK688">
        <f t="shared" si="1107"/>
        <v>144457.26435412167</v>
      </c>
      <c r="EL688">
        <f t="shared" si="1108"/>
        <v>-1252965.9846429601</v>
      </c>
      <c r="EM688">
        <f t="shared" si="1109"/>
        <v>1006098.9687486941</v>
      </c>
      <c r="EN688">
        <f>0</f>
        <v>0</v>
      </c>
      <c r="EO688">
        <f>0</f>
        <v>0</v>
      </c>
      <c r="EP688">
        <f>(((2*Parameters!$C$47))/(((2*Parameters!$C$47))^2+((2*(C688*Parameters!$C$46-1/(C688*Parameters!$C$45))))^2))</f>
        <v>1.3843941278831339E-7</v>
      </c>
      <c r="EQ688">
        <f>(-((2*(C688*Parameters!$C$46-1/(C688*Parameters!$C$45))))/(((2*Parameters!$C$47))^2+((2*(C688*Parameters!$C$46-1/(C688*Parameters!$C$45))))^2))</f>
        <v>1.8603723553478114E-3</v>
      </c>
      <c r="ER688">
        <f t="shared" si="1110"/>
        <v>-460241.74398928689</v>
      </c>
      <c r="ES688">
        <f t="shared" si="1111"/>
        <v>360226.97900892532</v>
      </c>
      <c r="ET688">
        <f t="shared" si="1112"/>
        <v>-3418204.4070826177</v>
      </c>
      <c r="EU688">
        <f t="shared" si="1113"/>
        <v>-4051540.1305903471</v>
      </c>
      <c r="EV688">
        <f t="shared" si="1114"/>
        <v>105782.91839826024</v>
      </c>
      <c r="EW688">
        <f t="shared" si="1115"/>
        <v>142126.4203578512</v>
      </c>
      <c r="EX688">
        <f t="shared" si="1116"/>
        <v>-1252965.9846429601</v>
      </c>
      <c r="EY688">
        <f t="shared" si="1117"/>
        <v>1006098.9687486941</v>
      </c>
      <c r="EZ688">
        <f>(ER688+ET688/Parameters!$C$6+Parameters!$C$7*(EV688+EX688/Parameters!$C$6))</f>
        <v>-579135.81032259529</v>
      </c>
      <c r="FA688">
        <f>(ES688+EU688/Parameters!$C$6+Parameters!$C$7*(EW688+EY688/Parameters!$C$6))</f>
        <v>219303.84403186978</v>
      </c>
      <c r="FB688">
        <f t="shared" si="1118"/>
        <v>-115.83756832706658</v>
      </c>
      <c r="FC688">
        <f t="shared" si="1119"/>
        <v>1.6148105705775481E-6</v>
      </c>
      <c r="FD688">
        <f>(ER688+ET688/Parameters!$C$6+Parameters!$C$8*(EV688+EX688/Parameters!$C$6))</f>
        <v>2530938.8319504862</v>
      </c>
      <c r="FE688">
        <f>(ES688+EU688/Parameters!$C$6+Parameters!$C$8*(EW688+EY688/Parameters!$C$6))</f>
        <v>9075362.1988786813</v>
      </c>
      <c r="FF688">
        <f t="shared" si="1120"/>
        <v>-139.48255703201815</v>
      </c>
      <c r="FG688">
        <f t="shared" si="1121"/>
        <v>1.0613830515046331E-7</v>
      </c>
    </row>
    <row r="689" spans="1:163" x14ac:dyDescent="0.15">
      <c r="A689">
        <f>Parameters!$C$2*(Parameters!$C$3/Parameters!$C$2)^((ROW()-2)/(Parameters!$C$4-1))</f>
        <v>272270.13080779125</v>
      </c>
      <c r="B689">
        <f t="shared" si="1020"/>
        <v>5.4349999999999996</v>
      </c>
      <c r="C689">
        <f t="shared" si="1021"/>
        <v>1710723.6854753781</v>
      </c>
      <c r="D689">
        <f>1</f>
        <v>1</v>
      </c>
      <c r="E689">
        <f>0</f>
        <v>0</v>
      </c>
      <c r="F689">
        <f>0</f>
        <v>0</v>
      </c>
      <c r="G689">
        <f>0</f>
        <v>0</v>
      </c>
      <c r="H689">
        <f>0</f>
        <v>0</v>
      </c>
      <c r="I689">
        <f>0</f>
        <v>0</v>
      </c>
      <c r="J689">
        <f>1</f>
        <v>1</v>
      </c>
      <c r="K689">
        <f>0</f>
        <v>0</v>
      </c>
      <c r="L689">
        <f>2*Parameters!$C$10</f>
        <v>0.04</v>
      </c>
      <c r="M689">
        <f>2*C689*Parameters!$C$9</f>
        <v>3.421447370950756</v>
      </c>
      <c r="N689">
        <f>0</f>
        <v>0</v>
      </c>
      <c r="O689">
        <f>0</f>
        <v>0</v>
      </c>
      <c r="P689">
        <f t="shared" si="1022"/>
        <v>1</v>
      </c>
      <c r="Q689">
        <f t="shared" si="1023"/>
        <v>0</v>
      </c>
      <c r="R689">
        <f t="shared" si="1024"/>
        <v>0.04</v>
      </c>
      <c r="S689">
        <f t="shared" si="1025"/>
        <v>3.421447370950756</v>
      </c>
      <c r="T689">
        <f t="shared" si="1026"/>
        <v>0</v>
      </c>
      <c r="U689">
        <f t="shared" si="1027"/>
        <v>0</v>
      </c>
      <c r="V689">
        <f t="shared" si="1028"/>
        <v>1</v>
      </c>
      <c r="W689">
        <f t="shared" si="1029"/>
        <v>0</v>
      </c>
      <c r="X689">
        <f>0</f>
        <v>0</v>
      </c>
      <c r="Y689">
        <f>0</f>
        <v>0</v>
      </c>
      <c r="Z689">
        <f>0</f>
        <v>0</v>
      </c>
      <c r="AA689">
        <f>C689*(Parameters!$C$12+Parameters!$C$11/2)</f>
        <v>1.2830427641065336E-4</v>
      </c>
      <c r="AB689">
        <f t="shared" si="1030"/>
        <v>0.99956101367079309</v>
      </c>
      <c r="AC689">
        <f t="shared" si="1031"/>
        <v>5.1321710564261344E-6</v>
      </c>
      <c r="AD689">
        <f t="shared" si="1032"/>
        <v>0.04</v>
      </c>
      <c r="AE689">
        <f t="shared" si="1033"/>
        <v>3.421447370950756</v>
      </c>
      <c r="AF689">
        <f t="shared" si="1034"/>
        <v>0</v>
      </c>
      <c r="AG689">
        <f t="shared" si="1035"/>
        <v>1.2830427641065336E-4</v>
      </c>
      <c r="AH689">
        <f t="shared" si="1036"/>
        <v>1</v>
      </c>
      <c r="AI689">
        <f t="shared" si="1037"/>
        <v>0</v>
      </c>
      <c r="AJ689">
        <f>0</f>
        <v>0</v>
      </c>
      <c r="AK689">
        <f>0</f>
        <v>0</v>
      </c>
      <c r="AL689">
        <f>(((2*Parameters!$C$15))/(((2*Parameters!$C$15))^2+((2*(C689*Parameters!$C$14-1/(C689*Parameters!$C$13))))^2))</f>
        <v>4.7401891616022054</v>
      </c>
      <c r="AM689">
        <f>(-((2*(C689*Parameters!$C$14-1/(C689*Parameters!$C$13))))/(((2*Parameters!$C$15))^2+((2*(C689*Parameters!$C$14-1/(C689*Parameters!$C$13))))^2))</f>
        <v>9.7997620252883753</v>
      </c>
      <c r="AN689">
        <f t="shared" si="1038"/>
        <v>-32.340201437231087</v>
      </c>
      <c r="AO689">
        <f t="shared" si="1039"/>
        <v>16.610303357955726</v>
      </c>
      <c r="AP689">
        <f t="shared" si="1040"/>
        <v>0.04</v>
      </c>
      <c r="AQ689">
        <f t="shared" si="1041"/>
        <v>3.421447370950756</v>
      </c>
      <c r="AR689">
        <f t="shared" si="1042"/>
        <v>4.7401891616022054</v>
      </c>
      <c r="AS689">
        <f t="shared" si="1043"/>
        <v>9.7998903295647857</v>
      </c>
      <c r="AT689">
        <f t="shared" si="1044"/>
        <v>1</v>
      </c>
      <c r="AU689">
        <f t="shared" si="1045"/>
        <v>0</v>
      </c>
      <c r="AV689">
        <f>2*Parameters!$C$17</f>
        <v>0.04</v>
      </c>
      <c r="AW689">
        <f>2*C689*Parameters!$C$16</f>
        <v>3.421447370950756</v>
      </c>
      <c r="AX689">
        <f>0</f>
        <v>0</v>
      </c>
      <c r="AY689">
        <f>0</f>
        <v>0</v>
      </c>
      <c r="AZ689">
        <f t="shared" si="1046"/>
        <v>-32.340201437231087</v>
      </c>
      <c r="BA689">
        <f t="shared" si="1047"/>
        <v>16.610303357955726</v>
      </c>
      <c r="BB689">
        <f t="shared" si="1048"/>
        <v>-58.084886812261374</v>
      </c>
      <c r="BC689">
        <f t="shared" si="1049"/>
        <v>-106.56443767816317</v>
      </c>
      <c r="BD689">
        <f t="shared" si="1050"/>
        <v>4.7401891616022054</v>
      </c>
      <c r="BE689">
        <f t="shared" si="1051"/>
        <v>9.7998903295647857</v>
      </c>
      <c r="BF689">
        <f t="shared" si="1052"/>
        <v>-32.34020143723108</v>
      </c>
      <c r="BG689">
        <f t="shared" si="1053"/>
        <v>16.610303357955726</v>
      </c>
      <c r="BH689">
        <f>0</f>
        <v>0</v>
      </c>
      <c r="BI689">
        <f>0</f>
        <v>0</v>
      </c>
      <c r="BJ689">
        <f>0</f>
        <v>0</v>
      </c>
      <c r="BK689">
        <f>C689*(Parameters!$C$19+Parameters!$C$18/2)</f>
        <v>1.2830427641065336E-4</v>
      </c>
      <c r="BL689">
        <f t="shared" si="1054"/>
        <v>-32.326528764163683</v>
      </c>
      <c r="BM689">
        <f t="shared" si="1055"/>
        <v>16.602850818582883</v>
      </c>
      <c r="BN689">
        <f t="shared" si="1056"/>
        <v>-58.084886812261374</v>
      </c>
      <c r="BO689">
        <f t="shared" si="1057"/>
        <v>-106.56443767816317</v>
      </c>
      <c r="BP689">
        <f t="shared" si="1058"/>
        <v>4.7380579886489018</v>
      </c>
      <c r="BQ689">
        <f t="shared" si="1059"/>
        <v>9.795740943420407</v>
      </c>
      <c r="BR689">
        <f t="shared" si="1060"/>
        <v>-32.34020143723108</v>
      </c>
      <c r="BS689">
        <f t="shared" si="1061"/>
        <v>16.610303357955726</v>
      </c>
      <c r="BT689">
        <f>2*((((Parameters!$C$21)/((Parameters!$C$21)^2+(C689*Parameters!$C$20)^2)))/((((Parameters!$C$21)/((Parameters!$C$21)^2+(C689*Parameters!$C$20)^2)))^2+((-(C689*Parameters!$C$20)/((Parameters!$C$21)^2+(C689*Parameters!$C$20)^2)+C689*Parameters!$C$22))^2))</f>
        <v>4.0079721823707337E-2</v>
      </c>
      <c r="BU689">
        <f>2*(-((-(C689*Parameters!$C$20)/((Parameters!$C$21)^2+(C689*Parameters!$C$20)^2)+C689*Parameters!$C$22))/((((Parameters!$C$21)/((Parameters!$C$21)^2+(C689*Parameters!$C$20)^2)))^2+((-(C689*Parameters!$C$20)/((Parameters!$C$21)^2+(C689*Parameters!$C$20)^2)+C689*Parameters!$C$22))^2))</f>
        <v>232.89015523166299</v>
      </c>
      <c r="BV689">
        <f>0</f>
        <v>0</v>
      </c>
      <c r="BW689">
        <f>0</f>
        <v>0</v>
      </c>
      <c r="BX689">
        <f t="shared" si="1062"/>
        <v>-32.326528764163683</v>
      </c>
      <c r="BY689">
        <f t="shared" si="1063"/>
        <v>16.602850818582883</v>
      </c>
      <c r="BZ689">
        <f t="shared" si="1064"/>
        <v>-3926.0210295205657</v>
      </c>
      <c r="CA689">
        <f t="shared" si="1065"/>
        <v>-7634.4293020227724</v>
      </c>
      <c r="CB689">
        <f t="shared" si="1066"/>
        <v>4.7380579886489018</v>
      </c>
      <c r="CC689">
        <f t="shared" si="1067"/>
        <v>9.795740943420407</v>
      </c>
      <c r="CD689">
        <f t="shared" si="1068"/>
        <v>-2313.4819303133968</v>
      </c>
      <c r="CE689">
        <f t="shared" si="1069"/>
        <v>1120.4499744030886</v>
      </c>
      <c r="CF689">
        <f>0</f>
        <v>0</v>
      </c>
      <c r="CG689">
        <f>0</f>
        <v>0</v>
      </c>
      <c r="CH689">
        <f>(((Parameters!$C$25))/(((Parameters!$C$25))^2+((C689*Parameters!$C$24-1/(C689*Parameters!$C$23)))^2))+(((Parameters!$C$29+Parameters!$C$28))/(((Parameters!$C$29+Parameters!$C$28))^2+((C689*Parameters!$C$27-1/(C689*Parameters!$C$26)))^2))</f>
        <v>7.9426060310518645E-2</v>
      </c>
      <c r="CI689">
        <f>(-((C689*Parameters!$C$24-1/(C689*Parameters!$C$23)))/(((Parameters!$C$25))^2+((C689*Parameters!$C$24-1/(C689*Parameters!$C$23)))^2))+(-((C689*Parameters!$C$27-1/(C689*Parameters!$C$26)))/(((Parameters!$C$29+Parameters!$C$28))^2+((C689*Parameters!$C$27-1/(C689*Parameters!$C$26)))^2))</f>
        <v>0.82043826792723107</v>
      </c>
      <c r="CJ689">
        <f t="shared" si="1070"/>
        <v>5919.4230413292344</v>
      </c>
      <c r="CK689">
        <f t="shared" si="1071"/>
        <v>-3810.827684666006</v>
      </c>
      <c r="CL689">
        <f t="shared" si="1072"/>
        <v>-3926.0210295205657</v>
      </c>
      <c r="CM689">
        <f t="shared" si="1073"/>
        <v>-7634.4293020227724</v>
      </c>
      <c r="CN689">
        <f t="shared" si="1074"/>
        <v>-1098.2727336340986</v>
      </c>
      <c r="CO689">
        <f t="shared" si="1075"/>
        <v>-1799.280439601991</v>
      </c>
      <c r="CP689">
        <f t="shared" si="1076"/>
        <v>-2313.4819303133968</v>
      </c>
      <c r="CQ689">
        <f t="shared" si="1077"/>
        <v>1120.4499744030886</v>
      </c>
      <c r="CR689">
        <f>2*((((Parameters!$C$31)/((Parameters!$C$31)^2+(C689*Parameters!$C$30)^2)))/((((Parameters!$C$31)/((Parameters!$C$31)^2+(C689*Parameters!$C$30)^2)))^2+((-(C689*Parameters!$C$30)/((Parameters!$C$31)^2+(C689*Parameters!$C$30)^2)+C689*Parameters!$C$32))^2))</f>
        <v>4.0038658796342011E-2</v>
      </c>
      <c r="CS689">
        <f>2*(-((-(C689*Parameters!$C$30)/((Parameters!$C$31)^2+(C689*Parameters!$C$30)^2)+C689*Parameters!$C$32))/((((Parameters!$C$31)/((Parameters!$C$31)^2+(C689*Parameters!$C$30)^2)))^2+((-(C689*Parameters!$C$30)/((Parameters!$C$31)^2+(C689*Parameters!$C$30)^2)+C689*Parameters!$C$32))^2))</f>
        <v>112.96231103581184</v>
      </c>
      <c r="CT689">
        <f>0</f>
        <v>0</v>
      </c>
      <c r="CU689">
        <f>0</f>
        <v>0</v>
      </c>
      <c r="CV689">
        <f t="shared" si="1078"/>
        <v>5919.4230413292344</v>
      </c>
      <c r="CW689">
        <f t="shared" si="1079"/>
        <v>-3810.827684666006</v>
      </c>
      <c r="CX689">
        <f t="shared" si="1080"/>
        <v>426790.88694902643</v>
      </c>
      <c r="CY689">
        <f t="shared" si="1081"/>
        <v>660884.69701576349</v>
      </c>
      <c r="CZ689">
        <f t="shared" si="1082"/>
        <v>-1098.2727336340986</v>
      </c>
      <c r="DA689">
        <f t="shared" si="1083"/>
        <v>-1799.280439601991</v>
      </c>
      <c r="DB689">
        <f t="shared" si="1084"/>
        <v>200893.42136141166</v>
      </c>
      <c r="DC689">
        <f t="shared" si="1085"/>
        <v>-123015.01694012343</v>
      </c>
      <c r="DD689">
        <f>0</f>
        <v>0</v>
      </c>
      <c r="DE689">
        <f>0</f>
        <v>0</v>
      </c>
      <c r="DF689">
        <f>(((Parameters!$C$35))/(((Parameters!$C$35))^2+((C689*Parameters!$C$34-1/(C689*Parameters!$C$33)))^2))+(((Parameters!$C$39+Parameters!$C$38))/(((Parameters!$C$39+Parameters!$C$38))^2+((C689*Parameters!$C$37-1/(C689*Parameters!$C$36)))^2))</f>
        <v>7.9426060310518645E-2</v>
      </c>
      <c r="DG689">
        <f>(-((C689*Parameters!$C$34-1/(C689*Parameters!$C$33)))/(((Parameters!$C$35))^2+((C689*Parameters!$C$34-1/(C689*Parameters!$C$33)))^2))+(-((C689*Parameters!$C$37-1/(C689*Parameters!$C$36)))/(((Parameters!$C$39+Parameters!$C$38))^2+((C689*Parameters!$C$37-1/(C689*Parameters!$C$36)))^2))</f>
        <v>0.82043826792723107</v>
      </c>
      <c r="DH689">
        <f t="shared" si="1086"/>
        <v>-502397.35435110348</v>
      </c>
      <c r="DI689">
        <f t="shared" si="1087"/>
        <v>398836.21617439279</v>
      </c>
      <c r="DJ689">
        <f t="shared" si="1088"/>
        <v>426790.88694902643</v>
      </c>
      <c r="DK689">
        <f t="shared" si="1089"/>
        <v>660884.69701576349</v>
      </c>
      <c r="DL689">
        <f t="shared" si="1090"/>
        <v>115784.12769479767</v>
      </c>
      <c r="DM689">
        <f t="shared" si="1091"/>
        <v>153250.7720655443</v>
      </c>
      <c r="DN689">
        <f t="shared" si="1092"/>
        <v>200893.42136141166</v>
      </c>
      <c r="DO689">
        <f t="shared" si="1093"/>
        <v>-123015.01694012343</v>
      </c>
      <c r="DP689">
        <f>2*((((Parameters!$C$41)/((Parameters!$C$41)^2+(C689*(Parameters!$C$40*(1-Parameters!$C$42)))^2)))/((((Parameters!$C$41)/((Parameters!$C$41)^2+(C689*(Parameters!$C$40*(1-Parameters!$C$42)))^2)))^2+((-(C689*(Parameters!$C$40*(1-Parameters!$C$42)))/((Parameters!$C$41)^2+(C689*(Parameters!$C$40*(1-Parameters!$C$42)))^2)+C689*Parameters!$C$43))^2))</f>
        <v>0.20001756060934359</v>
      </c>
      <c r="DQ689">
        <f>2*(-((-(C689*(Parameters!$C$40*(1-Parameters!$C$42)))/((Parameters!$C$41)^2+(C689*(Parameters!$C$40*(1-Parameters!$C$42)))^2)+C689*Parameters!$C$43))/((((Parameters!$C$41)/((Parameters!$C$41)^2+(C689*(Parameters!$C$40*(1-Parameters!$C$42)))^2)))^2+((-(C689*(Parameters!$C$40*(1-Parameters!$C$42)))/((Parameters!$C$41)^2+(C689*(Parameters!$C$40*(1-Parameters!$C$42)))^2)+C689*Parameters!$C$43))^2))</f>
        <v>10.26479255212514</v>
      </c>
      <c r="DR689">
        <f>0</f>
        <v>0</v>
      </c>
      <c r="DS689">
        <f>0</f>
        <v>0</v>
      </c>
      <c r="DT689">
        <f t="shared" si="1094"/>
        <v>-502397.35435110348</v>
      </c>
      <c r="DU689">
        <f t="shared" si="1095"/>
        <v>398836.21617439279</v>
      </c>
      <c r="DV689">
        <f t="shared" si="1096"/>
        <v>-3767668.4276295491</v>
      </c>
      <c r="DW689">
        <f t="shared" si="1097"/>
        <v>-4416345.6770929564</v>
      </c>
      <c r="DX689">
        <f t="shared" si="1098"/>
        <v>115784.12769479767</v>
      </c>
      <c r="DY689">
        <f t="shared" si="1099"/>
        <v>153250.7720655443</v>
      </c>
      <c r="DZ689">
        <f t="shared" si="1100"/>
        <v>-1349035.1035656207</v>
      </c>
      <c r="EA689">
        <f t="shared" si="1101"/>
        <v>1096137.8802657907</v>
      </c>
      <c r="EB689">
        <f>0</f>
        <v>0</v>
      </c>
      <c r="EC689">
        <f>0</f>
        <v>0</v>
      </c>
      <c r="ED689">
        <f>0</f>
        <v>0</v>
      </c>
      <c r="EE689">
        <f>C689*Parameters!$C$44</f>
        <v>1.7107236854753781E-5</v>
      </c>
      <c r="EF689">
        <f t="shared" si="1102"/>
        <v>-502321.80287957296</v>
      </c>
      <c r="EG689">
        <f t="shared" si="1103"/>
        <v>398771.76177821116</v>
      </c>
      <c r="EH689">
        <f t="shared" si="1104"/>
        <v>-3767668.4276295491</v>
      </c>
      <c r="EI689">
        <f t="shared" si="1105"/>
        <v>-4416345.6770929564</v>
      </c>
      <c r="EJ689">
        <f t="shared" si="1106"/>
        <v>115765.3758044545</v>
      </c>
      <c r="EK689">
        <f t="shared" si="1107"/>
        <v>153227.69380250221</v>
      </c>
      <c r="EL689">
        <f t="shared" si="1108"/>
        <v>-1349035.1035656207</v>
      </c>
      <c r="EM689">
        <f t="shared" si="1109"/>
        <v>1096137.8802657907</v>
      </c>
      <c r="EN689">
        <f>0</f>
        <v>0</v>
      </c>
      <c r="EO689">
        <f>0</f>
        <v>0</v>
      </c>
      <c r="EP689">
        <f>(((2*Parameters!$C$47))/(((2*Parameters!$C$47))^2+((2*(C689*Parameters!$C$46-1/(C689*Parameters!$C$45))))^2))</f>
        <v>1.4166449620884811E-7</v>
      </c>
      <c r="EQ689">
        <f>(-((2*(C689*Parameters!$C$46-1/(C689*Parameters!$C$45))))/(((2*Parameters!$C$47))^2+((2*(C689*Parameters!$C$46-1/(C689*Parameters!$C$45))))^2))</f>
        <v>1.8819172099623228E-3</v>
      </c>
      <c r="ER689">
        <f t="shared" si="1110"/>
        <v>-494011.13968955871</v>
      </c>
      <c r="ES689">
        <f t="shared" si="1111"/>
        <v>391680.696083438</v>
      </c>
      <c r="ET689">
        <f t="shared" si="1112"/>
        <v>-3767668.4276295491</v>
      </c>
      <c r="EU689">
        <f t="shared" si="1113"/>
        <v>-4416345.6770929564</v>
      </c>
      <c r="EV689">
        <f t="shared" si="1114"/>
        <v>113702.34395271237</v>
      </c>
      <c r="EW689">
        <f t="shared" si="1115"/>
        <v>150689.07670807934</v>
      </c>
      <c r="EX689">
        <f t="shared" si="1116"/>
        <v>-1349035.1035656207</v>
      </c>
      <c r="EY689">
        <f t="shared" si="1117"/>
        <v>1096137.8802657907</v>
      </c>
      <c r="EZ689">
        <f>(ER689+ET689/Parameters!$C$6+Parameters!$C$7*(EV689+EX689/Parameters!$C$6))</f>
        <v>-625060.47630276042</v>
      </c>
      <c r="FA689">
        <f>(ES689+EU689/Parameters!$C$6+Parameters!$C$7*(EW689+EY689/Parameters!$C$6))</f>
        <v>238068.67253237864</v>
      </c>
      <c r="FB689">
        <f t="shared" si="1118"/>
        <v>-116.50673936258761</v>
      </c>
      <c r="FC689">
        <f t="shared" si="1119"/>
        <v>1.495075180416746E-6</v>
      </c>
      <c r="FD689">
        <f>(ER689+ET689/Parameters!$C$6+Parameters!$C$8*(EV689+EX689/Parameters!$C$6))</f>
        <v>2713908.7151317783</v>
      </c>
      <c r="FE689">
        <f>(ES689+EU689/Parameters!$C$6+Parameters!$C$8*(EW689+EY689/Parameters!$C$6))</f>
        <v>9678849.256224677</v>
      </c>
      <c r="FF689">
        <f t="shared" si="1120"/>
        <v>-140.04516648179973</v>
      </c>
      <c r="FG689">
        <f t="shared" si="1121"/>
        <v>9.9481351312484091E-8</v>
      </c>
    </row>
    <row r="690" spans="1:163" x14ac:dyDescent="0.15">
      <c r="A690">
        <f>Parameters!$C$2*(Parameters!$C$3/Parameters!$C$2)^((ROW()-2)/(Parameters!$C$4-1))</f>
        <v>275422.87033381662</v>
      </c>
      <c r="B690">
        <f t="shared" si="1020"/>
        <v>5.44</v>
      </c>
      <c r="C690">
        <f t="shared" si="1021"/>
        <v>1730532.9321426649</v>
      </c>
      <c r="D690">
        <f>1</f>
        <v>1</v>
      </c>
      <c r="E690">
        <f>0</f>
        <v>0</v>
      </c>
      <c r="F690">
        <f>0</f>
        <v>0</v>
      </c>
      <c r="G690">
        <f>0</f>
        <v>0</v>
      </c>
      <c r="H690">
        <f>0</f>
        <v>0</v>
      </c>
      <c r="I690">
        <f>0</f>
        <v>0</v>
      </c>
      <c r="J690">
        <f>1</f>
        <v>1</v>
      </c>
      <c r="K690">
        <f>0</f>
        <v>0</v>
      </c>
      <c r="L690">
        <f>2*Parameters!$C$10</f>
        <v>0.04</v>
      </c>
      <c r="M690">
        <f>2*C690*Parameters!$C$9</f>
        <v>3.4610658642853296</v>
      </c>
      <c r="N690">
        <f>0</f>
        <v>0</v>
      </c>
      <c r="O690">
        <f>0</f>
        <v>0</v>
      </c>
      <c r="P690">
        <f t="shared" si="1022"/>
        <v>1</v>
      </c>
      <c r="Q690">
        <f t="shared" si="1023"/>
        <v>0</v>
      </c>
      <c r="R690">
        <f t="shared" si="1024"/>
        <v>0.04</v>
      </c>
      <c r="S690">
        <f t="shared" si="1025"/>
        <v>3.4610658642853296</v>
      </c>
      <c r="T690">
        <f t="shared" si="1026"/>
        <v>0</v>
      </c>
      <c r="U690">
        <f t="shared" si="1027"/>
        <v>0</v>
      </c>
      <c r="V690">
        <f t="shared" si="1028"/>
        <v>1</v>
      </c>
      <c r="W690">
        <f t="shared" si="1029"/>
        <v>0</v>
      </c>
      <c r="X690">
        <f>0</f>
        <v>0</v>
      </c>
      <c r="Y690">
        <f>0</f>
        <v>0</v>
      </c>
      <c r="Z690">
        <f>0</f>
        <v>0</v>
      </c>
      <c r="AA690">
        <f>C690*(Parameters!$C$12+Parameters!$C$11/2)</f>
        <v>1.2978996991069988E-4</v>
      </c>
      <c r="AB690">
        <f t="shared" si="1030"/>
        <v>0.99955078836561551</v>
      </c>
      <c r="AC690">
        <f t="shared" si="1031"/>
        <v>5.1915987964279954E-6</v>
      </c>
      <c r="AD690">
        <f t="shared" si="1032"/>
        <v>0.04</v>
      </c>
      <c r="AE690">
        <f t="shared" si="1033"/>
        <v>3.4610658642853296</v>
      </c>
      <c r="AF690">
        <f t="shared" si="1034"/>
        <v>0</v>
      </c>
      <c r="AG690">
        <f t="shared" si="1035"/>
        <v>1.2978996991069988E-4</v>
      </c>
      <c r="AH690">
        <f t="shared" si="1036"/>
        <v>1</v>
      </c>
      <c r="AI690">
        <f t="shared" si="1037"/>
        <v>0</v>
      </c>
      <c r="AJ690">
        <f>0</f>
        <v>0</v>
      </c>
      <c r="AK690">
        <f>0</f>
        <v>0</v>
      </c>
      <c r="AL690">
        <f>(((2*Parameters!$C$15))/(((2*Parameters!$C$15))^2+((2*(C690*Parameters!$C$14-1/(C690*Parameters!$C$13))))^2))</f>
        <v>4.90518822913522</v>
      </c>
      <c r="AM690">
        <f>(-((2*(C690*Parameters!$C$14-1/(C690*Parameters!$C$13))))/(((2*Parameters!$C$15))^2+((2*(C690*Parameters!$C$14-1/(C690*Parameters!$C$13))))^2))</f>
        <v>9.9281838301440501</v>
      </c>
      <c r="AN690">
        <f t="shared" si="1038"/>
        <v>-33.166339831330127</v>
      </c>
      <c r="AO690">
        <f t="shared" si="1039"/>
        <v>17.374312082558674</v>
      </c>
      <c r="AP690">
        <f t="shared" si="1040"/>
        <v>0.04</v>
      </c>
      <c r="AQ690">
        <f t="shared" si="1041"/>
        <v>3.4610658642853296</v>
      </c>
      <c r="AR690">
        <f t="shared" si="1042"/>
        <v>4.90518822913522</v>
      </c>
      <c r="AS690">
        <f t="shared" si="1043"/>
        <v>9.9283136201139612</v>
      </c>
      <c r="AT690">
        <f t="shared" si="1044"/>
        <v>1</v>
      </c>
      <c r="AU690">
        <f t="shared" si="1045"/>
        <v>0</v>
      </c>
      <c r="AV690">
        <f>2*Parameters!$C$17</f>
        <v>0.04</v>
      </c>
      <c r="AW690">
        <f>2*C690*Parameters!$C$16</f>
        <v>3.4610658642853296</v>
      </c>
      <c r="AX690">
        <f>0</f>
        <v>0</v>
      </c>
      <c r="AY690">
        <f>0</f>
        <v>0</v>
      </c>
      <c r="AZ690">
        <f t="shared" si="1046"/>
        <v>-33.166339831330127</v>
      </c>
      <c r="BA690">
        <f t="shared" si="1047"/>
        <v>17.374312082558674</v>
      </c>
      <c r="BB690">
        <f t="shared" si="1048"/>
        <v>-61.420292057637191</v>
      </c>
      <c r="BC690">
        <f t="shared" si="1049"/>
        <v>-110.63484828591588</v>
      </c>
      <c r="BD690">
        <f t="shared" si="1050"/>
        <v>4.90518822913522</v>
      </c>
      <c r="BE690">
        <f t="shared" si="1051"/>
        <v>9.9283136201139612</v>
      </c>
      <c r="BF690">
        <f t="shared" si="1052"/>
        <v>-33.166339831330127</v>
      </c>
      <c r="BG690">
        <f t="shared" si="1053"/>
        <v>17.374312082558674</v>
      </c>
      <c r="BH690">
        <f>0</f>
        <v>0</v>
      </c>
      <c r="BI690">
        <f>0</f>
        <v>0</v>
      </c>
      <c r="BJ690">
        <f>0</f>
        <v>0</v>
      </c>
      <c r="BK690">
        <f>C690*(Parameters!$C$19+Parameters!$C$18/2)</f>
        <v>1.2978996991069988E-4</v>
      </c>
      <c r="BL690">
        <f t="shared" si="1054"/>
        <v>-33.151980537700027</v>
      </c>
      <c r="BM690">
        <f t="shared" si="1055"/>
        <v>17.366340344700607</v>
      </c>
      <c r="BN690">
        <f t="shared" si="1056"/>
        <v>-61.420292057637191</v>
      </c>
      <c r="BO690">
        <f t="shared" si="1057"/>
        <v>-110.63484828591588</v>
      </c>
      <c r="BP690">
        <f t="shared" si="1058"/>
        <v>4.902933217692806</v>
      </c>
      <c r="BQ690">
        <f t="shared" si="1059"/>
        <v>9.924008961865205</v>
      </c>
      <c r="BR690">
        <f t="shared" si="1060"/>
        <v>-33.166339831330127</v>
      </c>
      <c r="BS690">
        <f t="shared" si="1061"/>
        <v>17.374312082558674</v>
      </c>
      <c r="BT690">
        <f>2*((((Parameters!$C$21)/((Parameters!$C$21)^2+(C690*Parameters!$C$20)^2)))/((((Parameters!$C$21)/((Parameters!$C$21)^2+(C690*Parameters!$C$20)^2)))^2+((-(C690*Parameters!$C$20)/((Parameters!$C$21)^2+(C690*Parameters!$C$20)^2)+C690*Parameters!$C$22))^2))</f>
        <v>4.0081581623086428E-2</v>
      </c>
      <c r="BU690">
        <f>2*(-((-(C690*Parameters!$C$20)/((Parameters!$C$21)^2+(C690*Parameters!$C$20)^2)+C690*Parameters!$C$22))/((((Parameters!$C$21)/((Parameters!$C$21)^2+(C690*Parameters!$C$20)^2)))^2+((-(C690*Parameters!$C$20)/((Parameters!$C$21)^2+(C690*Parameters!$C$20)^2)+C690*Parameters!$C$22))^2))</f>
        <v>235.59236197907197</v>
      </c>
      <c r="BV690">
        <f>0</f>
        <v>0</v>
      </c>
      <c r="BW690">
        <f>0</f>
        <v>0</v>
      </c>
      <c r="BX690">
        <f t="shared" si="1062"/>
        <v>-33.151980537700027</v>
      </c>
      <c r="BY690">
        <f t="shared" si="1063"/>
        <v>17.366340344700607</v>
      </c>
      <c r="BZ690">
        <f t="shared" si="1064"/>
        <v>-4154.1262166119932</v>
      </c>
      <c r="CA690">
        <f t="shared" si="1065"/>
        <v>-7920.2921770588691</v>
      </c>
      <c r="CB690">
        <f t="shared" si="1066"/>
        <v>4.902933217692806</v>
      </c>
      <c r="CC690">
        <f t="shared" si="1067"/>
        <v>9.924008961865205</v>
      </c>
      <c r="CD690">
        <f t="shared" si="1068"/>
        <v>-2370.9905341406738</v>
      </c>
      <c r="CE690">
        <f t="shared" si="1069"/>
        <v>1172.8656994396913</v>
      </c>
      <c r="CF690">
        <f>0</f>
        <v>0</v>
      </c>
      <c r="CG690">
        <f>0</f>
        <v>0</v>
      </c>
      <c r="CH690">
        <f>(((Parameters!$C$25))/(((Parameters!$C$25))^2+((C690*Parameters!$C$24-1/(C690*Parameters!$C$23)))^2))+(((Parameters!$C$29+Parameters!$C$28))/(((Parameters!$C$29+Parameters!$C$28))^2+((C690*Parameters!$C$27-1/(C690*Parameters!$C$26)))^2))</f>
        <v>7.9754613123040149E-2</v>
      </c>
      <c r="CI690">
        <f>(-((C690*Parameters!$C$24-1/(C690*Parameters!$C$23)))/(((Parameters!$C$25))^2+((C690*Parameters!$C$24-1/(C690*Parameters!$C$23)))^2))+(-((C690*Parameters!$C$27-1/(C690*Parameters!$C$26)))/(((Parameters!$C$29+Parameters!$C$28))^2+((C690*Parameters!$C$27-1/(C690*Parameters!$C$26)))^2))</f>
        <v>0.83007589647744551</v>
      </c>
      <c r="CJ690">
        <f t="shared" si="1070"/>
        <v>6209.9809194275713</v>
      </c>
      <c r="CK690">
        <f t="shared" si="1071"/>
        <v>-4062.55354139273</v>
      </c>
      <c r="CL690">
        <f t="shared" si="1072"/>
        <v>-4154.1262166119932</v>
      </c>
      <c r="CM690">
        <f t="shared" si="1073"/>
        <v>-7920.2921770588691</v>
      </c>
      <c r="CN690">
        <f t="shared" si="1074"/>
        <v>-1157.7620464611348</v>
      </c>
      <c r="CO690">
        <f t="shared" si="1075"/>
        <v>-1864.6366341003957</v>
      </c>
      <c r="CP690">
        <f t="shared" si="1076"/>
        <v>-2370.9905341406738</v>
      </c>
      <c r="CQ690">
        <f t="shared" si="1077"/>
        <v>1172.8656994396913</v>
      </c>
      <c r="CR690">
        <f>2*((((Parameters!$C$31)/((Parameters!$C$31)^2+(C690*Parameters!$C$30)^2)))/((((Parameters!$C$31)/((Parameters!$C$31)^2+(C690*Parameters!$C$30)^2)))^2+((-(C690*Parameters!$C$30)/((Parameters!$C$31)^2+(C690*Parameters!$C$30)^2)+C690*Parameters!$C$32))^2))</f>
        <v>4.0039559943207355E-2</v>
      </c>
      <c r="CS690">
        <f>2*(-((-(C690*Parameters!$C$30)/((Parameters!$C$31)^2+(C690*Parameters!$C$30)^2)+C690*Parameters!$C$32))/((((Parameters!$C$31)/((Parameters!$C$31)^2+(C690*Parameters!$C$30)^2)))^2+((-(C690*Parameters!$C$30)/((Parameters!$C$31)^2+(C690*Parameters!$C$30)^2)+C690*Parameters!$C$32))^2))</f>
        <v>114.27163887911806</v>
      </c>
      <c r="CT690">
        <f>0</f>
        <v>0</v>
      </c>
      <c r="CU690">
        <f>0</f>
        <v>0</v>
      </c>
      <c r="CV690">
        <f t="shared" si="1078"/>
        <v>6209.9809194275713</v>
      </c>
      <c r="CW690">
        <f t="shared" si="1079"/>
        <v>-4062.55354139273</v>
      </c>
      <c r="CX690">
        <f t="shared" si="1080"/>
        <v>460329.16989576985</v>
      </c>
      <c r="CY690">
        <f t="shared" si="1081"/>
        <v>701541.74203793902</v>
      </c>
      <c r="CZ690">
        <f t="shared" si="1082"/>
        <v>-1157.7620464611348</v>
      </c>
      <c r="DA690">
        <f t="shared" si="1083"/>
        <v>-1864.6366341003957</v>
      </c>
      <c r="DB690">
        <f t="shared" si="1084"/>
        <v>210657.73727569467</v>
      </c>
      <c r="DC690">
        <f t="shared" si="1085"/>
        <v>-131201.16001199919</v>
      </c>
      <c r="DD690">
        <f>0</f>
        <v>0</v>
      </c>
      <c r="DE690">
        <f>0</f>
        <v>0</v>
      </c>
      <c r="DF690">
        <f>(((Parameters!$C$35))/(((Parameters!$C$35))^2+((C690*Parameters!$C$34-1/(C690*Parameters!$C$33)))^2))+(((Parameters!$C$39+Parameters!$C$38))/(((Parameters!$C$39+Parameters!$C$38))^2+((C690*Parameters!$C$37-1/(C690*Parameters!$C$36)))^2))</f>
        <v>7.9754613123040149E-2</v>
      </c>
      <c r="DG690">
        <f>(-((C690*Parameters!$C$34-1/(C690*Parameters!$C$33)))/(((Parameters!$C$35))^2+((C690*Parameters!$C$34-1/(C690*Parameters!$C$33)))^2))+(-((C690*Parameters!$C$37-1/(C690*Parameters!$C$36)))/(((Parameters!$C$39+Parameters!$C$38))^2+((C690*Parameters!$C$37-1/(C690*Parameters!$C$36)))^2))</f>
        <v>0.83007589647744551</v>
      </c>
      <c r="DH690">
        <f t="shared" si="1086"/>
        <v>-539409.53466477606</v>
      </c>
      <c r="DI690">
        <f t="shared" si="1087"/>
        <v>433996.7850604562</v>
      </c>
      <c r="DJ690">
        <f t="shared" si="1088"/>
        <v>460329.16989576985</v>
      </c>
      <c r="DK690">
        <f t="shared" si="1089"/>
        <v>701541.74203793902</v>
      </c>
      <c r="DL690">
        <f t="shared" si="1090"/>
        <v>124550.08480717793</v>
      </c>
      <c r="DM690">
        <f t="shared" si="1091"/>
        <v>162533.37572688097</v>
      </c>
      <c r="DN690">
        <f t="shared" si="1092"/>
        <v>210657.73727569467</v>
      </c>
      <c r="DO690">
        <f t="shared" si="1093"/>
        <v>-131201.16001199919</v>
      </c>
      <c r="DP690">
        <f>2*((((Parameters!$C$41)/((Parameters!$C$41)^2+(C690*(Parameters!$C$40*(1-Parameters!$C$42)))^2)))/((((Parameters!$C$41)/((Parameters!$C$41)^2+(C690*(Parameters!$C$40*(1-Parameters!$C$42)))^2)))^2+((-(C690*(Parameters!$C$40*(1-Parameters!$C$42)))/((Parameters!$C$41)^2+(C690*(Parameters!$C$40*(1-Parameters!$C$42)))^2)+C690*Parameters!$C$43))^2))</f>
        <v>0.20001796967604474</v>
      </c>
      <c r="DQ690">
        <f>2*(-((-(C690*(Parameters!$C$40*(1-Parameters!$C$42)))/((Parameters!$C$41)^2+(C690*(Parameters!$C$40*(1-Parameters!$C$42)))^2)+C690*Parameters!$C$43))/((((Parameters!$C$41)/((Parameters!$C$41)^2+(C690*(Parameters!$C$40*(1-Parameters!$C$42)))^2)))^2+((-(C690*(Parameters!$C$40*(1-Parameters!$C$42)))/((Parameters!$C$41)^2+(C690*(Parameters!$C$40*(1-Parameters!$C$42)))^2)+C690*Parameters!$C$43))^2))</f>
        <v>10.383663866048774</v>
      </c>
      <c r="DR690">
        <f>0</f>
        <v>0</v>
      </c>
      <c r="DS690">
        <f>0</f>
        <v>0</v>
      </c>
      <c r="DT690">
        <f t="shared" si="1094"/>
        <v>-539409.53466477606</v>
      </c>
      <c r="DU690">
        <f t="shared" si="1095"/>
        <v>433996.7850604562</v>
      </c>
      <c r="DV690">
        <f t="shared" si="1096"/>
        <v>-4154039.1650653747</v>
      </c>
      <c r="DW690">
        <f t="shared" si="1097"/>
        <v>-4812698.3962691566</v>
      </c>
      <c r="DX690">
        <f t="shared" si="1098"/>
        <v>124550.08480717793</v>
      </c>
      <c r="DY690">
        <f t="shared" si="1099"/>
        <v>162533.37572688097</v>
      </c>
      <c r="DZ690">
        <f t="shared" si="1100"/>
        <v>-1452121.9482003374</v>
      </c>
      <c r="EA690">
        <f t="shared" si="1101"/>
        <v>1194594.6509310892</v>
      </c>
      <c r="EB690">
        <f>0</f>
        <v>0</v>
      </c>
      <c r="EC690">
        <f>0</f>
        <v>0</v>
      </c>
      <c r="ED690">
        <f>0</f>
        <v>0</v>
      </c>
      <c r="EE690">
        <f>C690*Parameters!$C$44</f>
        <v>1.730532932142665E-5</v>
      </c>
      <c r="EF690">
        <f t="shared" si="1102"/>
        <v>-539326.24933410389</v>
      </c>
      <c r="EG690">
        <f t="shared" si="1103"/>
        <v>433924.89804469066</v>
      </c>
      <c r="EH690">
        <f t="shared" si="1104"/>
        <v>-4154039.1650653747</v>
      </c>
      <c r="EI690">
        <f t="shared" si="1105"/>
        <v>-4812698.3962691566</v>
      </c>
      <c r="EJ690">
        <f t="shared" si="1106"/>
        <v>124529.41195333796</v>
      </c>
      <c r="EK690">
        <f t="shared" si="1107"/>
        <v>162508.24627835248</v>
      </c>
      <c r="EL690">
        <f t="shared" si="1108"/>
        <v>-1452121.9482003374</v>
      </c>
      <c r="EM690">
        <f t="shared" si="1109"/>
        <v>1194594.6509310892</v>
      </c>
      <c r="EN690">
        <f>0</f>
        <v>0</v>
      </c>
      <c r="EO690">
        <f>0</f>
        <v>0</v>
      </c>
      <c r="EP690">
        <f>(((2*Parameters!$C$47))/(((2*Parameters!$C$47))^2+((2*(C690*Parameters!$C$46-1/(C690*Parameters!$C$45))))^2))</f>
        <v>1.4496472104452894E-7</v>
      </c>
      <c r="EQ690">
        <f>(-((2*(C690*Parameters!$C$46-1/(C690*Parameters!$C$45))))/(((2*Parameters!$C$47))^2+((2*(C690*Parameters!$C$46-1/(C690*Parameters!$C$45))))^2))</f>
        <v>1.9037116391666185E-3</v>
      </c>
      <c r="ER690">
        <f t="shared" si="1110"/>
        <v>-530164.86157045653</v>
      </c>
      <c r="ES690">
        <f t="shared" si="1111"/>
        <v>426016.10766512126</v>
      </c>
      <c r="ET690">
        <f t="shared" si="1112"/>
        <v>-4154039.1650653747</v>
      </c>
      <c r="EU690">
        <f t="shared" si="1113"/>
        <v>-4812698.3962691566</v>
      </c>
      <c r="EV690">
        <f t="shared" si="1114"/>
        <v>122255.0377058211</v>
      </c>
      <c r="EW690">
        <f t="shared" si="1115"/>
        <v>159743.99799815452</v>
      </c>
      <c r="EX690">
        <f t="shared" si="1116"/>
        <v>-1452121.9482003374</v>
      </c>
      <c r="EY690">
        <f t="shared" si="1117"/>
        <v>1194594.6509310892</v>
      </c>
      <c r="EZ690">
        <f>(ER690+ET690/Parameters!$C$6+Parameters!$C$7*(EV690+EX690/Parameters!$C$6))</f>
        <v>-674653.18035533908</v>
      </c>
      <c r="FA690">
        <f>(ES690+EU690/Parameters!$C$6+Parameters!$C$7*(EW690+EY690/Parameters!$C$6))</f>
        <v>258617.90257749843</v>
      </c>
      <c r="FB690">
        <f t="shared" si="1118"/>
        <v>-117.17703891890197</v>
      </c>
      <c r="FC690">
        <f t="shared" si="1119"/>
        <v>1.3840381269245729E-6</v>
      </c>
      <c r="FD690">
        <f>(ER690+ET690/Parameters!$C$6+Parameters!$C$8*(EV690+EX690/Parameters!$C$6))</f>
        <v>2912669.2298046947</v>
      </c>
      <c r="FE690">
        <f>(ES690+EU690/Parameters!$C$6+Parameters!$C$8*(EW690+EY690/Parameters!$C$6))</f>
        <v>10323373.717147989</v>
      </c>
      <c r="FF690">
        <f t="shared" si="1120"/>
        <v>-140.60908089743415</v>
      </c>
      <c r="FG690">
        <f t="shared" si="1121"/>
        <v>9.3227911479015767E-8</v>
      </c>
    </row>
    <row r="691" spans="1:163" x14ac:dyDescent="0.15">
      <c r="A691">
        <f>Parameters!$C$2*(Parameters!$C$3/Parameters!$C$2)^((ROW()-2)/(Parameters!$C$4-1))</f>
        <v>278612.11686297704</v>
      </c>
      <c r="B691">
        <f t="shared" si="1020"/>
        <v>5.4450000000000003</v>
      </c>
      <c r="C691">
        <f t="shared" si="1021"/>
        <v>1750571.5590756591</v>
      </c>
      <c r="D691">
        <f>1</f>
        <v>1</v>
      </c>
      <c r="E691">
        <f>0</f>
        <v>0</v>
      </c>
      <c r="F691">
        <f>0</f>
        <v>0</v>
      </c>
      <c r="G691">
        <f>0</f>
        <v>0</v>
      </c>
      <c r="H691">
        <f>0</f>
        <v>0</v>
      </c>
      <c r="I691">
        <f>0</f>
        <v>0</v>
      </c>
      <c r="J691">
        <f>1</f>
        <v>1</v>
      </c>
      <c r="K691">
        <f>0</f>
        <v>0</v>
      </c>
      <c r="L691">
        <f>2*Parameters!$C$10</f>
        <v>0.04</v>
      </c>
      <c r="M691">
        <f>2*C691*Parameters!$C$9</f>
        <v>3.501143118151318</v>
      </c>
      <c r="N691">
        <f>0</f>
        <v>0</v>
      </c>
      <c r="O691">
        <f>0</f>
        <v>0</v>
      </c>
      <c r="P691">
        <f t="shared" si="1022"/>
        <v>1</v>
      </c>
      <c r="Q691">
        <f t="shared" si="1023"/>
        <v>0</v>
      </c>
      <c r="R691">
        <f t="shared" si="1024"/>
        <v>0.04</v>
      </c>
      <c r="S691">
        <f t="shared" si="1025"/>
        <v>3.501143118151318</v>
      </c>
      <c r="T691">
        <f t="shared" si="1026"/>
        <v>0</v>
      </c>
      <c r="U691">
        <f t="shared" si="1027"/>
        <v>0</v>
      </c>
      <c r="V691">
        <f t="shared" si="1028"/>
        <v>1</v>
      </c>
      <c r="W691">
        <f t="shared" si="1029"/>
        <v>0</v>
      </c>
      <c r="X691">
        <f>0</f>
        <v>0</v>
      </c>
      <c r="Y691">
        <f>0</f>
        <v>0</v>
      </c>
      <c r="Z691">
        <f>0</f>
        <v>0</v>
      </c>
      <c r="AA691">
        <f>C691*(Parameters!$C$12+Parameters!$C$11/2)</f>
        <v>1.3129286693067444E-4</v>
      </c>
      <c r="AB691">
        <f t="shared" si="1030"/>
        <v>0.99954032488248334</v>
      </c>
      <c r="AC691">
        <f t="shared" si="1031"/>
        <v>5.2517146772269775E-6</v>
      </c>
      <c r="AD691">
        <f t="shared" si="1032"/>
        <v>0.04</v>
      </c>
      <c r="AE691">
        <f t="shared" si="1033"/>
        <v>3.501143118151318</v>
      </c>
      <c r="AF691">
        <f t="shared" si="1034"/>
        <v>0</v>
      </c>
      <c r="AG691">
        <f t="shared" si="1035"/>
        <v>1.3129286693067444E-4</v>
      </c>
      <c r="AH691">
        <f t="shared" si="1036"/>
        <v>1</v>
      </c>
      <c r="AI691">
        <f t="shared" si="1037"/>
        <v>0</v>
      </c>
      <c r="AJ691">
        <f>0</f>
        <v>0</v>
      </c>
      <c r="AK691">
        <f>0</f>
        <v>0</v>
      </c>
      <c r="AL691">
        <f>(((2*Parameters!$C$15))/(((2*Parameters!$C$15))^2+((2*(C691*Parameters!$C$14-1/(C691*Parameters!$C$13))))^2))</f>
        <v>5.0771103563801914</v>
      </c>
      <c r="AM691">
        <f>(-((2*(C691*Parameters!$C$14-1/(C691*Parameters!$C$13))))/(((2*Parameters!$C$15))^2+((2*(C691*Parameters!$C$14-1/(C691*Parameters!$C$13))))^2))</f>
        <v>10.057370895947003</v>
      </c>
      <c r="AN691">
        <f t="shared" si="1038"/>
        <v>-34.009670159902512</v>
      </c>
      <c r="AO691">
        <f t="shared" si="1039"/>
        <v>18.177990071887852</v>
      </c>
      <c r="AP691">
        <f t="shared" si="1040"/>
        <v>0.04</v>
      </c>
      <c r="AQ691">
        <f t="shared" si="1041"/>
        <v>3.501143118151318</v>
      </c>
      <c r="AR691">
        <f t="shared" si="1042"/>
        <v>5.0771103563801914</v>
      </c>
      <c r="AS691">
        <f t="shared" si="1043"/>
        <v>10.057502188813933</v>
      </c>
      <c r="AT691">
        <f t="shared" si="1044"/>
        <v>1</v>
      </c>
      <c r="AU691">
        <f t="shared" si="1045"/>
        <v>0</v>
      </c>
      <c r="AV691">
        <f>2*Parameters!$C$17</f>
        <v>0.04</v>
      </c>
      <c r="AW691">
        <f>2*C691*Parameters!$C$16</f>
        <v>3.501143118151318</v>
      </c>
      <c r="AX691">
        <f>0</f>
        <v>0</v>
      </c>
      <c r="AY691">
        <f>0</f>
        <v>0</v>
      </c>
      <c r="AZ691">
        <f t="shared" si="1046"/>
        <v>-34.009670159902512</v>
      </c>
      <c r="BA691">
        <f t="shared" si="1047"/>
        <v>18.177990071887852</v>
      </c>
      <c r="BB691">
        <f t="shared" si="1048"/>
        <v>-64.964131648409236</v>
      </c>
      <c r="BC691">
        <f t="shared" si="1049"/>
        <v>-114.84445990991208</v>
      </c>
      <c r="BD691">
        <f t="shared" si="1050"/>
        <v>5.0771103563801914</v>
      </c>
      <c r="BE691">
        <f t="shared" si="1051"/>
        <v>10.057502188813933</v>
      </c>
      <c r="BF691">
        <f t="shared" si="1052"/>
        <v>-34.009670159902512</v>
      </c>
      <c r="BG691">
        <f t="shared" si="1053"/>
        <v>18.177990071887852</v>
      </c>
      <c r="BH691">
        <f>0</f>
        <v>0</v>
      </c>
      <c r="BI691">
        <f>0</f>
        <v>0</v>
      </c>
      <c r="BJ691">
        <f>0</f>
        <v>0</v>
      </c>
      <c r="BK691">
        <f>C691*(Parameters!$C$19+Parameters!$C$18/2)</f>
        <v>1.3129286693067444E-4</v>
      </c>
      <c r="BL691">
        <f t="shared" si="1054"/>
        <v>-33.994591901509835</v>
      </c>
      <c r="BM691">
        <f t="shared" si="1055"/>
        <v>18.169460744796069</v>
      </c>
      <c r="BN691">
        <f t="shared" si="1056"/>
        <v>-64.964131648409236</v>
      </c>
      <c r="BO691">
        <f t="shared" si="1057"/>
        <v>-114.84445990991208</v>
      </c>
      <c r="BP691">
        <f t="shared" si="1058"/>
        <v>5.0747237159486156</v>
      </c>
      <c r="BQ691">
        <f t="shared" si="1059"/>
        <v>10.053036961715273</v>
      </c>
      <c r="BR691">
        <f t="shared" si="1060"/>
        <v>-34.009670159902512</v>
      </c>
      <c r="BS691">
        <f t="shared" si="1061"/>
        <v>18.177990071887852</v>
      </c>
      <c r="BT691">
        <f>2*((((Parameters!$C$21)/((Parameters!$C$21)^2+(C691*Parameters!$C$20)^2)))/((((Parameters!$C$21)/((Parameters!$C$21)^2+(C691*Parameters!$C$20)^2)))^2+((-(C691*Parameters!$C$20)/((Parameters!$C$21)^2+(C691*Parameters!$C$20)^2)+C691*Parameters!$C$22))^2))</f>
        <v>4.0083484876768306E-2</v>
      </c>
      <c r="BU691">
        <f>2*(-((-(C691*Parameters!$C$20)/((Parameters!$C$21)^2+(C691*Parameters!$C$20)^2)+C691*Parameters!$C$22))/((((Parameters!$C$21)/((Parameters!$C$21)^2+(C691*Parameters!$C$20)^2)))^2+((-(C691*Parameters!$C$20)/((Parameters!$C$21)^2+(C691*Parameters!$C$20)^2)+C691*Parameters!$C$22))^2))</f>
        <v>238.32605115323403</v>
      </c>
      <c r="BV691">
        <f>0</f>
        <v>0</v>
      </c>
      <c r="BW691">
        <f>0</f>
        <v>0</v>
      </c>
      <c r="BX691">
        <f t="shared" si="1062"/>
        <v>-33.994591901509835</v>
      </c>
      <c r="BY691">
        <f t="shared" si="1063"/>
        <v>18.169460744796069</v>
      </c>
      <c r="BZ691">
        <f t="shared" si="1064"/>
        <v>-4396.5825842497306</v>
      </c>
      <c r="CA691">
        <f t="shared" si="1065"/>
        <v>-8215.9130130574777</v>
      </c>
      <c r="CB691">
        <f t="shared" si="1066"/>
        <v>5.0747237159486156</v>
      </c>
      <c r="CC691">
        <f t="shared" si="1067"/>
        <v>10.053036961715273</v>
      </c>
      <c r="CD691">
        <f t="shared" si="1068"/>
        <v>-2429.7068587316871</v>
      </c>
      <c r="CE691">
        <f t="shared" si="1069"/>
        <v>1228.0198147426081</v>
      </c>
      <c r="CF691">
        <f>0</f>
        <v>0</v>
      </c>
      <c r="CG691">
        <f>0</f>
        <v>0</v>
      </c>
      <c r="CH691">
        <f>(((Parameters!$C$25))/(((Parameters!$C$25))^2+((C691*Parameters!$C$24-1/(C691*Parameters!$C$23)))^2))+(((Parameters!$C$29+Parameters!$C$28))/(((Parameters!$C$29+Parameters!$C$28))^2+((C691*Parameters!$C$27-1/(C691*Parameters!$C$26)))^2))</f>
        <v>8.0090771081757051E-2</v>
      </c>
      <c r="CI691">
        <f>(-((C691*Parameters!$C$24-1/(C691*Parameters!$C$23)))/(((Parameters!$C$25))^2+((C691*Parameters!$C$24-1/(C691*Parameters!$C$23)))^2))+(-((C691*Parameters!$C$27-1/(C691*Parameters!$C$26)))/(((Parameters!$C$29+Parameters!$C$28))^2+((C691*Parameters!$C$27-1/(C691*Parameters!$C$26)))^2))</f>
        <v>0.83983592231730564</v>
      </c>
      <c r="CJ691">
        <f t="shared" si="1070"/>
        <v>6513.8986018011856</v>
      </c>
      <c r="CK691">
        <f t="shared" si="1071"/>
        <v>-4332.2573372991947</v>
      </c>
      <c r="CL691">
        <f t="shared" si="1072"/>
        <v>-4396.5825842497306</v>
      </c>
      <c r="CM691">
        <f t="shared" si="1073"/>
        <v>-8215.9130130574777</v>
      </c>
      <c r="CN691">
        <f t="shared" si="1074"/>
        <v>-1220.8575258407909</v>
      </c>
      <c r="CO691">
        <f t="shared" si="1075"/>
        <v>-1932.1490098354827</v>
      </c>
      <c r="CP691">
        <f t="shared" si="1076"/>
        <v>-2429.7068587316871</v>
      </c>
      <c r="CQ691">
        <f t="shared" si="1077"/>
        <v>1228.0198147426081</v>
      </c>
      <c r="CR691">
        <f>2*((((Parameters!$C$31)/((Parameters!$C$31)^2+(C691*Parameters!$C$30)^2)))/((((Parameters!$C$31)/((Parameters!$C$31)^2+(C691*Parameters!$C$30)^2)))^2+((-(C691*Parameters!$C$30)/((Parameters!$C$31)^2+(C691*Parameters!$C$30)^2)+C691*Parameters!$C$32))^2))</f>
        <v>4.0040482111974314E-2</v>
      </c>
      <c r="CS691">
        <f>2*(-((-(C691*Parameters!$C$30)/((Parameters!$C$31)^2+(C691*Parameters!$C$30)^2)+C691*Parameters!$C$32))/((((Parameters!$C$31)/((Parameters!$C$31)^2+(C691*Parameters!$C$30)^2)))^2+((-(C691*Parameters!$C$30)/((Parameters!$C$31)^2+(C691*Parameters!$C$30)^2)+C691*Parameters!$C$32))^2))</f>
        <v>115.59617324495704</v>
      </c>
      <c r="CT691">
        <f>0</f>
        <v>0</v>
      </c>
      <c r="CU691">
        <f>0</f>
        <v>0</v>
      </c>
      <c r="CV691">
        <f t="shared" si="1078"/>
        <v>6513.8986018011856</v>
      </c>
      <c r="CW691">
        <f t="shared" si="1079"/>
        <v>-4332.2573372991947</v>
      </c>
      <c r="CX691">
        <f t="shared" si="1080"/>
        <v>496656.60676036892</v>
      </c>
      <c r="CY691">
        <f t="shared" si="1081"/>
        <v>744592.37258841726</v>
      </c>
      <c r="CZ691">
        <f t="shared" si="1082"/>
        <v>-1220.8575258407909</v>
      </c>
      <c r="DA691">
        <f t="shared" si="1083"/>
        <v>-1932.1490098354827</v>
      </c>
      <c r="DB691">
        <f t="shared" si="1084"/>
        <v>220870.4410933583</v>
      </c>
      <c r="DC691">
        <f t="shared" si="1085"/>
        <v>-139975.80242762508</v>
      </c>
      <c r="DD691">
        <f>0</f>
        <v>0</v>
      </c>
      <c r="DE691">
        <f>0</f>
        <v>0</v>
      </c>
      <c r="DF691">
        <f>(((Parameters!$C$35))/(((Parameters!$C$35))^2+((C691*Parameters!$C$34-1/(C691*Parameters!$C$33)))^2))+(((Parameters!$C$39+Parameters!$C$38))/(((Parameters!$C$39+Parameters!$C$38))^2+((C691*Parameters!$C$37-1/(C691*Parameters!$C$36)))^2))</f>
        <v>8.0090771081757051E-2</v>
      </c>
      <c r="DG691">
        <f>(-((C691*Parameters!$C$34-1/(C691*Parameters!$C$33)))/(((Parameters!$C$35))^2+((C691*Parameters!$C$34-1/(C691*Parameters!$C$33)))^2))+(-((C691*Parameters!$C$37-1/(C691*Parameters!$C$36)))/(((Parameters!$C$39+Parameters!$C$38))^2+((C691*Parameters!$C$37-1/(C691*Parameters!$C$36)))^2))</f>
        <v>0.83983592231730564</v>
      </c>
      <c r="DH691">
        <f t="shared" si="1086"/>
        <v>-579043.91278313624</v>
      </c>
      <c r="DI691">
        <f t="shared" si="1087"/>
        <v>472412.77933847986</v>
      </c>
      <c r="DJ691">
        <f t="shared" si="1088"/>
        <v>496656.60676036892</v>
      </c>
      <c r="DK691">
        <f t="shared" si="1089"/>
        <v>744592.37258841726</v>
      </c>
      <c r="DL691">
        <f t="shared" si="1090"/>
        <v>134025.53354440353</v>
      </c>
      <c r="DM691">
        <f t="shared" si="1091"/>
        <v>172352.01164921906</v>
      </c>
      <c r="DN691">
        <f t="shared" si="1092"/>
        <v>220870.4410933583</v>
      </c>
      <c r="DO691">
        <f t="shared" si="1093"/>
        <v>-139975.80242762508</v>
      </c>
      <c r="DP691">
        <f>2*((((Parameters!$C$41)/((Parameters!$C$41)^2+(C691*(Parameters!$C$40*(1-Parameters!$C$42)))^2)))/((((Parameters!$C$41)/((Parameters!$C$41)^2+(C691*(Parameters!$C$40*(1-Parameters!$C$42)))^2)))^2+((-(C691*(Parameters!$C$40*(1-Parameters!$C$42)))/((Parameters!$C$41)^2+(C691*(Parameters!$C$40*(1-Parameters!$C$42)))^2)+C691*Parameters!$C$43))^2))</f>
        <v>0.2000183882724324</v>
      </c>
      <c r="DQ691">
        <f>2*(-((-(C691*(Parameters!$C$40*(1-Parameters!$C$42)))/((Parameters!$C$41)^2+(C691*(Parameters!$C$40*(1-Parameters!$C$42)))^2)+C691*Parameters!$C$43))/((((Parameters!$C$41)/((Parameters!$C$41)^2+(C691*(Parameters!$C$40*(1-Parameters!$C$42)))^2)))^2+((-(C691*(Parameters!$C$40*(1-Parameters!$C$42)))/((Parameters!$C$41)^2+(C691*(Parameters!$C$40*(1-Parameters!$C$42)))^2)+C691*Parameters!$C$43))^2))</f>
        <v>10.503912018079841</v>
      </c>
      <c r="DR691">
        <f>0</f>
        <v>0</v>
      </c>
      <c r="DS691">
        <f>0</f>
        <v>0</v>
      </c>
      <c r="DT691">
        <f t="shared" si="1094"/>
        <v>-579043.91278313624</v>
      </c>
      <c r="DU691">
        <f t="shared" si="1095"/>
        <v>472412.77933847986</v>
      </c>
      <c r="DV691">
        <f t="shared" si="1096"/>
        <v>-4581345.093801436</v>
      </c>
      <c r="DW691">
        <f t="shared" si="1097"/>
        <v>-5243142.6991677601</v>
      </c>
      <c r="DX691">
        <f t="shared" si="1098"/>
        <v>134025.53354440353</v>
      </c>
      <c r="DY691">
        <f t="shared" si="1099"/>
        <v>172352.01164921906</v>
      </c>
      <c r="DZ691">
        <f t="shared" si="1100"/>
        <v>-1562692.3542022062</v>
      </c>
      <c r="EA691">
        <f t="shared" si="1101"/>
        <v>1302290.1816845865</v>
      </c>
      <c r="EB691">
        <f>0</f>
        <v>0</v>
      </c>
      <c r="EC691">
        <f>0</f>
        <v>0</v>
      </c>
      <c r="ED691">
        <f>0</f>
        <v>0</v>
      </c>
      <c r="EE691">
        <f>C691*Parameters!$C$44</f>
        <v>1.7505715590756592E-5</v>
      </c>
      <c r="EF691">
        <f t="shared" si="1102"/>
        <v>-578952.12781824288</v>
      </c>
      <c r="EG691">
        <f t="shared" si="1103"/>
        <v>472332.57961424463</v>
      </c>
      <c r="EH691">
        <f t="shared" si="1104"/>
        <v>-4581345.093801436</v>
      </c>
      <c r="EI691">
        <f t="shared" si="1105"/>
        <v>-5243142.6991677601</v>
      </c>
      <c r="EJ691">
        <f t="shared" si="1106"/>
        <v>134002.73602286633</v>
      </c>
      <c r="EK691">
        <f t="shared" si="1107"/>
        <v>172324.65560131054</v>
      </c>
      <c r="EL691">
        <f t="shared" si="1108"/>
        <v>-1562692.3542022062</v>
      </c>
      <c r="EM691">
        <f t="shared" si="1109"/>
        <v>1302290.1816845865</v>
      </c>
      <c r="EN691">
        <f>0</f>
        <v>0</v>
      </c>
      <c r="EO691">
        <f>0</f>
        <v>0</v>
      </c>
      <c r="EP691">
        <f>(((2*Parameters!$C$47))/(((2*Parameters!$C$47))^2+((2*(C691*Parameters!$C$46-1/(C691*Parameters!$C$45))))^2))</f>
        <v>1.483418384862941E-7</v>
      </c>
      <c r="EQ691">
        <f>(-((2*(C691*Parameters!$C$46-1/(C691*Parameters!$C$45))))/(((2*Parameters!$C$47))^2+((2*(C691*Parameters!$C$46-1/(C691*Parameters!$C$45))))^2))</f>
        <v>1.9257585363051234E-3</v>
      </c>
      <c r="ER691">
        <f t="shared" si="1110"/>
        <v>-568855.78061340866</v>
      </c>
      <c r="ES691">
        <f t="shared" si="1111"/>
        <v>463509.23741466948</v>
      </c>
      <c r="ET691">
        <f t="shared" si="1112"/>
        <v>-4581345.093801436</v>
      </c>
      <c r="EU691">
        <f t="shared" si="1113"/>
        <v>-5243142.6991677601</v>
      </c>
      <c r="EV691">
        <f t="shared" si="1114"/>
        <v>131494.6077760841</v>
      </c>
      <c r="EW691">
        <f t="shared" si="1115"/>
        <v>169315.48064470669</v>
      </c>
      <c r="EX691">
        <f t="shared" si="1116"/>
        <v>-1562692.3542022062</v>
      </c>
      <c r="EY691">
        <f t="shared" si="1117"/>
        <v>1302290.1816845865</v>
      </c>
      <c r="EZ691">
        <f>(ER691+ET691/Parameters!$C$6+Parameters!$C$7*(EV691+EX691/Parameters!$C$6))</f>
        <v>-728206.91431084997</v>
      </c>
      <c r="FA691">
        <f>(ES691+EU691/Parameters!$C$6+Parameters!$C$7*(EW691+EY691/Parameters!$C$6))</f>
        <v>281139.05657405173</v>
      </c>
      <c r="FB691">
        <f t="shared" si="1118"/>
        <v>-117.84848625949653</v>
      </c>
      <c r="FC691">
        <f t="shared" si="1119"/>
        <v>1.2810783360551597E-6</v>
      </c>
      <c r="FD691">
        <f>(ER691+ET691/Parameters!$C$6+Parameters!$C$8*(EV691+EX691/Parameters!$C$6))</f>
        <v>3128797.6410982143</v>
      </c>
      <c r="FE691">
        <f>(ES691+EU691/Parameters!$C$6+Parameters!$C$8*(EW691+EY691/Parameters!$C$6))</f>
        <v>11011765.578695625</v>
      </c>
      <c r="FF691">
        <f t="shared" si="1120"/>
        <v>-141.17431576564641</v>
      </c>
      <c r="FG691">
        <f t="shared" si="1121"/>
        <v>8.7354284673748072E-8</v>
      </c>
    </row>
    <row r="692" spans="1:163" x14ac:dyDescent="0.15">
      <c r="A692">
        <f>Parameters!$C$2*(Parameters!$C$3/Parameters!$C$2)^((ROW()-2)/(Parameters!$C$4-1))</f>
        <v>281838.29312644509</v>
      </c>
      <c r="B692">
        <f t="shared" si="1020"/>
        <v>5.4499999999999993</v>
      </c>
      <c r="C692">
        <f t="shared" si="1021"/>
        <v>1770842.2223726532</v>
      </c>
      <c r="D692">
        <f>1</f>
        <v>1</v>
      </c>
      <c r="E692">
        <f>0</f>
        <v>0</v>
      </c>
      <c r="F692">
        <f>0</f>
        <v>0</v>
      </c>
      <c r="G692">
        <f>0</f>
        <v>0</v>
      </c>
      <c r="H692">
        <f>0</f>
        <v>0</v>
      </c>
      <c r="I692">
        <f>0</f>
        <v>0</v>
      </c>
      <c r="J692">
        <f>1</f>
        <v>1</v>
      </c>
      <c r="K692">
        <f>0</f>
        <v>0</v>
      </c>
      <c r="L692">
        <f>2*Parameters!$C$10</f>
        <v>0.04</v>
      </c>
      <c r="M692">
        <f>2*C692*Parameters!$C$9</f>
        <v>3.5416844447453064</v>
      </c>
      <c r="N692">
        <f>0</f>
        <v>0</v>
      </c>
      <c r="O692">
        <f>0</f>
        <v>0</v>
      </c>
      <c r="P692">
        <f t="shared" si="1022"/>
        <v>1</v>
      </c>
      <c r="Q692">
        <f t="shared" si="1023"/>
        <v>0</v>
      </c>
      <c r="R692">
        <f t="shared" si="1024"/>
        <v>0.04</v>
      </c>
      <c r="S692">
        <f t="shared" si="1025"/>
        <v>3.5416844447453064</v>
      </c>
      <c r="T692">
        <f t="shared" si="1026"/>
        <v>0</v>
      </c>
      <c r="U692">
        <f t="shared" si="1027"/>
        <v>0</v>
      </c>
      <c r="V692">
        <f t="shared" si="1028"/>
        <v>1</v>
      </c>
      <c r="W692">
        <f t="shared" si="1029"/>
        <v>0</v>
      </c>
      <c r="X692">
        <f>0</f>
        <v>0</v>
      </c>
      <c r="Y692">
        <f>0</f>
        <v>0</v>
      </c>
      <c r="Z692">
        <f>0</f>
        <v>0</v>
      </c>
      <c r="AA692">
        <f>C692*(Parameters!$C$12+Parameters!$C$11/2)</f>
        <v>1.3281316667794899E-4</v>
      </c>
      <c r="AB692">
        <f t="shared" si="1030"/>
        <v>0.99952961767351933</v>
      </c>
      <c r="AC692">
        <f t="shared" si="1031"/>
        <v>5.3125266671179602E-6</v>
      </c>
      <c r="AD692">
        <f t="shared" si="1032"/>
        <v>0.04</v>
      </c>
      <c r="AE692">
        <f t="shared" si="1033"/>
        <v>3.5416844447453064</v>
      </c>
      <c r="AF692">
        <f t="shared" si="1034"/>
        <v>0</v>
      </c>
      <c r="AG692">
        <f t="shared" si="1035"/>
        <v>1.3281316667794899E-4</v>
      </c>
      <c r="AH692">
        <f t="shared" si="1036"/>
        <v>1</v>
      </c>
      <c r="AI692">
        <f t="shared" si="1037"/>
        <v>0</v>
      </c>
      <c r="AJ692">
        <f>0</f>
        <v>0</v>
      </c>
      <c r="AK692">
        <f>0</f>
        <v>0</v>
      </c>
      <c r="AL692">
        <f>(((2*Parameters!$C$15))/(((2*Parameters!$C$15))^2+((2*(C692*Parameters!$C$14-1/(C692*Parameters!$C$13))))^2))</f>
        <v>5.2562872670232057</v>
      </c>
      <c r="AM692">
        <f>(-((2*(C692*Parameters!$C$14-1/(C692*Parameters!$C$13))))/(((2*Parameters!$C$15))^2+((2*(C692*Parameters!$C$14-1/(C692*Parameters!$C$13))))^2))</f>
        <v>10.187179484141323</v>
      </c>
      <c r="AN692">
        <f t="shared" si="1038"/>
        <v>-34.869994006457389</v>
      </c>
      <c r="AO692">
        <f t="shared" si="1039"/>
        <v>19.023603342621225</v>
      </c>
      <c r="AP692">
        <f t="shared" si="1040"/>
        <v>0.04</v>
      </c>
      <c r="AQ692">
        <f t="shared" si="1041"/>
        <v>3.5416844447453064</v>
      </c>
      <c r="AR692">
        <f t="shared" si="1042"/>
        <v>5.2562872670232057</v>
      </c>
      <c r="AS692">
        <f t="shared" si="1043"/>
        <v>10.187312297308001</v>
      </c>
      <c r="AT692">
        <f t="shared" si="1044"/>
        <v>1</v>
      </c>
      <c r="AU692">
        <f t="shared" si="1045"/>
        <v>0</v>
      </c>
      <c r="AV692">
        <f>2*Parameters!$C$17</f>
        <v>0.04</v>
      </c>
      <c r="AW692">
        <f>2*C692*Parameters!$C$16</f>
        <v>3.5416844447453064</v>
      </c>
      <c r="AX692">
        <f>0</f>
        <v>0</v>
      </c>
      <c r="AY692">
        <f>0</f>
        <v>0</v>
      </c>
      <c r="AZ692">
        <f t="shared" si="1046"/>
        <v>-34.869994006457389</v>
      </c>
      <c r="BA692">
        <f t="shared" si="1047"/>
        <v>19.023603342621225</v>
      </c>
      <c r="BB692">
        <f t="shared" si="1048"/>
        <v>-68.730399801824717</v>
      </c>
      <c r="BC692">
        <f t="shared" si="1049"/>
        <v>-119.19588678258205</v>
      </c>
      <c r="BD692">
        <f t="shared" si="1050"/>
        <v>5.2562872670232057</v>
      </c>
      <c r="BE692">
        <f t="shared" si="1051"/>
        <v>10.187312297308001</v>
      </c>
      <c r="BF692">
        <f t="shared" si="1052"/>
        <v>-34.869994006457389</v>
      </c>
      <c r="BG692">
        <f t="shared" si="1053"/>
        <v>19.023603342621225</v>
      </c>
      <c r="BH692">
        <f>0</f>
        <v>0</v>
      </c>
      <c r="BI692">
        <f>0</f>
        <v>0</v>
      </c>
      <c r="BJ692">
        <f>0</f>
        <v>0</v>
      </c>
      <c r="BK692">
        <f>C692*(Parameters!$C$19+Parameters!$C$18/2)</f>
        <v>1.3281316667794899E-4</v>
      </c>
      <c r="BL692">
        <f t="shared" si="1054"/>
        <v>-34.85416322327881</v>
      </c>
      <c r="BM692">
        <f t="shared" si="1055"/>
        <v>19.014475040576503</v>
      </c>
      <c r="BN692">
        <f t="shared" si="1056"/>
        <v>-68.730399801824717</v>
      </c>
      <c r="BO692">
        <f t="shared" si="1057"/>
        <v>-119.19588678258205</v>
      </c>
      <c r="BP692">
        <f t="shared" si="1058"/>
        <v>5.2537606820216469</v>
      </c>
      <c r="BQ692">
        <f t="shared" si="1059"/>
        <v>10.182681102981961</v>
      </c>
      <c r="BR692">
        <f t="shared" si="1060"/>
        <v>-34.869994006457389</v>
      </c>
      <c r="BS692">
        <f t="shared" si="1061"/>
        <v>19.023603342621225</v>
      </c>
      <c r="BT692">
        <f>2*((((Parameters!$C$21)/((Parameters!$C$21)^2+(C692*Parameters!$C$20)^2)))/((((Parameters!$C$21)/((Parameters!$C$21)^2+(C692*Parameters!$C$20)^2)))^2+((-(C692*Parameters!$C$20)/((Parameters!$C$21)^2+(C692*Parameters!$C$20)^2)+C692*Parameters!$C$22))^2))</f>
        <v>4.008543260326277E-2</v>
      </c>
      <c r="BU692">
        <f>2*(-((-(C692*Parameters!$C$20)/((Parameters!$C$21)^2+(C692*Parameters!$C$20)^2)+C692*Parameters!$C$22))/((((Parameters!$C$21)/((Parameters!$C$21)^2+(C692*Parameters!$C$20)^2)))^2+((-(C692*Parameters!$C$20)/((Parameters!$C$21)^2+(C692*Parameters!$C$20)^2)+C692*Parameters!$C$22))^2))</f>
        <v>241.09159407872914</v>
      </c>
      <c r="BV692">
        <f>0</f>
        <v>0</v>
      </c>
      <c r="BW692">
        <f>0</f>
        <v>0</v>
      </c>
      <c r="BX692">
        <f t="shared" si="1062"/>
        <v>-34.85416322327881</v>
      </c>
      <c r="BY692">
        <f t="shared" si="1063"/>
        <v>19.014475040576503</v>
      </c>
      <c r="BZ692">
        <f t="shared" si="1064"/>
        <v>-4654.3576421154521</v>
      </c>
      <c r="CA692">
        <f t="shared" si="1065"/>
        <v>-8521.4794551053601</v>
      </c>
      <c r="CB692">
        <f t="shared" si="1066"/>
        <v>5.2537606820216469</v>
      </c>
      <c r="CC692">
        <f t="shared" si="1067"/>
        <v>10.182681102981961</v>
      </c>
      <c r="CD692">
        <f t="shared" si="1068"/>
        <v>-2489.6182138499976</v>
      </c>
      <c r="CE692">
        <f t="shared" si="1069"/>
        <v>1286.0693182564455</v>
      </c>
      <c r="CF692">
        <f>0</f>
        <v>0</v>
      </c>
      <c r="CG692">
        <f>0</f>
        <v>0</v>
      </c>
      <c r="CH692">
        <f>(((Parameters!$C$25))/(((Parameters!$C$25))^2+((C692*Parameters!$C$24-1/(C692*Parameters!$C$23)))^2))+(((Parameters!$C$29+Parameters!$C$28))/(((Parameters!$C$29+Parameters!$C$28))^2+((C692*Parameters!$C$27-1/(C692*Parameters!$C$26)))^2))</f>
        <v>8.0434742315646943E-2</v>
      </c>
      <c r="CI692">
        <f>(-((C692*Parameters!$C$24-1/(C692*Parameters!$C$23)))/(((Parameters!$C$25))^2+((C692*Parameters!$C$24-1/(C692*Parameters!$C$23)))^2))+(-((C692*Parameters!$C$27-1/(C692*Parameters!$C$26)))/(((Parameters!$C$29+Parameters!$C$28))^2+((C692*Parameters!$C$27-1/(C692*Parameters!$C$26)))^2))</f>
        <v>0.84972008881786576</v>
      </c>
      <c r="CJ692">
        <f t="shared" si="1070"/>
        <v>6831.6460586400481</v>
      </c>
      <c r="CK692">
        <f t="shared" si="1071"/>
        <v>-4621.309718127357</v>
      </c>
      <c r="CL692">
        <f t="shared" si="1072"/>
        <v>-4654.3576421154521</v>
      </c>
      <c r="CM692">
        <f t="shared" si="1073"/>
        <v>-8521.4794551053601</v>
      </c>
      <c r="CN692">
        <f t="shared" si="1074"/>
        <v>-1287.7969741481429</v>
      </c>
      <c r="CO692">
        <f t="shared" si="1075"/>
        <v>-2001.8512744781976</v>
      </c>
      <c r="CP692">
        <f t="shared" si="1076"/>
        <v>-2489.6182138499976</v>
      </c>
      <c r="CQ692">
        <f t="shared" si="1077"/>
        <v>1286.0693182564455</v>
      </c>
      <c r="CR692">
        <f>2*((((Parameters!$C$31)/((Parameters!$C$31)^2+(C692*Parameters!$C$30)^2)))/((((Parameters!$C$31)/((Parameters!$C$31)^2+(C692*Parameters!$C$30)^2)))^2+((-(C692*Parameters!$C$30)/((Parameters!$C$31)^2+(C692*Parameters!$C$30)^2)+C692*Parameters!$C$32))^2))</f>
        <v>4.0041425793791725E-2</v>
      </c>
      <c r="CS692">
        <f>2*(-((-(C692*Parameters!$C$30)/((Parameters!$C$31)^2+(C692*Parameters!$C$30)^2)+C692*Parameters!$C$32))/((((Parameters!$C$31)/((Parameters!$C$31)^2+(C692*Parameters!$C$30)^2)))^2+((-(C692*Parameters!$C$30)/((Parameters!$C$31)^2+(C692*Parameters!$C$30)^2)+C692*Parameters!$C$32))^2))</f>
        <v>116.93609180750977</v>
      </c>
      <c r="CT692">
        <f>0</f>
        <v>0</v>
      </c>
      <c r="CU692">
        <f>0</f>
        <v>0</v>
      </c>
      <c r="CV692">
        <f t="shared" si="1078"/>
        <v>6831.6460586400481</v>
      </c>
      <c r="CW692">
        <f t="shared" si="1079"/>
        <v>-4621.309718127357</v>
      </c>
      <c r="CX692">
        <f t="shared" si="1080"/>
        <v>536017.08867646882</v>
      </c>
      <c r="CY692">
        <f t="shared" si="1081"/>
        <v>790159.46742429107</v>
      </c>
      <c r="CZ692">
        <f t="shared" si="1082"/>
        <v>-1287.7969741481429</v>
      </c>
      <c r="DA692">
        <f t="shared" si="1083"/>
        <v>-2001.8512744781976</v>
      </c>
      <c r="DB692">
        <f t="shared" si="1084"/>
        <v>231547.48097653512</v>
      </c>
      <c r="DC692">
        <f t="shared" si="1085"/>
        <v>-149384.03285942128</v>
      </c>
      <c r="DD692">
        <f>0</f>
        <v>0</v>
      </c>
      <c r="DE692">
        <f>0</f>
        <v>0</v>
      </c>
      <c r="DF692">
        <f>(((Parameters!$C$35))/(((Parameters!$C$35))^2+((C692*Parameters!$C$34-1/(C692*Parameters!$C$33)))^2))+(((Parameters!$C$39+Parameters!$C$38))/(((Parameters!$C$39+Parameters!$C$38))^2+((C692*Parameters!$C$37-1/(C692*Parameters!$C$36)))^2))</f>
        <v>8.0434742315646943E-2</v>
      </c>
      <c r="DG692">
        <f>(-((C692*Parameters!$C$34-1/(C692*Parameters!$C$33)))/(((Parameters!$C$35))^2+((C692*Parameters!$C$34-1/(C692*Parameters!$C$33)))^2))+(-((C692*Parameters!$C$37-1/(C692*Parameters!$C$36)))/(((Parameters!$C$39+Parameters!$C$38))^2+((C692*Parameters!$C$37-1/(C692*Parameters!$C$36)))^2))</f>
        <v>0.84972008881786576</v>
      </c>
      <c r="DH692">
        <f t="shared" si="1086"/>
        <v>-621468.330376931</v>
      </c>
      <c r="DI692">
        <f t="shared" si="1087"/>
        <v>514399.45163047721</v>
      </c>
      <c r="DJ692">
        <f t="shared" si="1088"/>
        <v>536017.08867646882</v>
      </c>
      <c r="DK692">
        <f t="shared" si="1089"/>
        <v>790159.46742429107</v>
      </c>
      <c r="DL692">
        <f t="shared" si="1090"/>
        <v>144271.27866131504</v>
      </c>
      <c r="DM692">
        <f t="shared" si="1091"/>
        <v>182733.02863733663</v>
      </c>
      <c r="DN692">
        <f t="shared" si="1092"/>
        <v>231547.48097653512</v>
      </c>
      <c r="DO692">
        <f t="shared" si="1093"/>
        <v>-149384.03285942128</v>
      </c>
      <c r="DP692">
        <f>2*((((Parameters!$C$41)/((Parameters!$C$41)^2+(C692*(Parameters!$C$40*(1-Parameters!$C$42)))^2)))/((((Parameters!$C$41)/((Parameters!$C$41)^2+(C692*(Parameters!$C$40*(1-Parameters!$C$42)))^2)))^2+((-(C692*(Parameters!$C$40*(1-Parameters!$C$42)))/((Parameters!$C$41)^2+(C692*(Parameters!$C$40*(1-Parameters!$C$42)))^2)+C692*Parameters!$C$43))^2))</f>
        <v>0.20001881662054286</v>
      </c>
      <c r="DQ692">
        <f>2*(-((-(C692*(Parameters!$C$40*(1-Parameters!$C$42)))/((Parameters!$C$41)^2+(C692*(Parameters!$C$40*(1-Parameters!$C$42)))^2)+C692*Parameters!$C$43))/((((Parameters!$C$41)/((Parameters!$C$41)^2+(C692*(Parameters!$C$40*(1-Parameters!$C$42)))^2)))^2+((-(C692*(Parameters!$C$40*(1-Parameters!$C$42)))/((Parameters!$C$41)^2+(C692*(Parameters!$C$40*(1-Parameters!$C$42)))^2)+C692*Parameters!$C$43))^2))</f>
        <v>10.625552964367399</v>
      </c>
      <c r="DR692">
        <f>0</f>
        <v>0</v>
      </c>
      <c r="DS692">
        <f>0</f>
        <v>0</v>
      </c>
      <c r="DT692">
        <f t="shared" si="1094"/>
        <v>-621468.330376931</v>
      </c>
      <c r="DU692">
        <f t="shared" si="1095"/>
        <v>514399.45163047721</v>
      </c>
      <c r="DV692">
        <f t="shared" si="1096"/>
        <v>-5054066.8894738508</v>
      </c>
      <c r="DW692">
        <f t="shared" si="1097"/>
        <v>-5710395.6230873819</v>
      </c>
      <c r="DX692">
        <f t="shared" si="1098"/>
        <v>144271.27866131504</v>
      </c>
      <c r="DY692">
        <f t="shared" si="1099"/>
        <v>182733.02863733663</v>
      </c>
      <c r="DZ692">
        <f t="shared" si="1100"/>
        <v>-1681235.0227185809</v>
      </c>
      <c r="EA692">
        <f t="shared" si="1101"/>
        <v>1420128.1239389174</v>
      </c>
      <c r="EB692">
        <f>0</f>
        <v>0</v>
      </c>
      <c r="EC692">
        <f>0</f>
        <v>0</v>
      </c>
      <c r="ED692">
        <f>0</f>
        <v>0</v>
      </c>
      <c r="EE692">
        <f>C692*Parameters!$C$44</f>
        <v>1.7708422223726529E-5</v>
      </c>
      <c r="EF692">
        <f t="shared" si="1102"/>
        <v>-621367.2082801729</v>
      </c>
      <c r="EG692">
        <f t="shared" si="1103"/>
        <v>514309.95208005147</v>
      </c>
      <c r="EH692">
        <f t="shared" si="1104"/>
        <v>-5054066.8894738508</v>
      </c>
      <c r="EI692">
        <f t="shared" si="1105"/>
        <v>-5710395.6230873819</v>
      </c>
      <c r="EJ692">
        <f t="shared" si="1106"/>
        <v>144246.13043288453</v>
      </c>
      <c r="EK692">
        <f t="shared" si="1107"/>
        <v>182703.25661769701</v>
      </c>
      <c r="EL692">
        <f t="shared" si="1108"/>
        <v>-1681235.0227185809</v>
      </c>
      <c r="EM692">
        <f t="shared" si="1109"/>
        <v>1420128.1239389174</v>
      </c>
      <c r="EN692">
        <f>0</f>
        <v>0</v>
      </c>
      <c r="EO692">
        <f>0</f>
        <v>0</v>
      </c>
      <c r="EP692">
        <f>(((2*Parameters!$C$47))/(((2*Parameters!$C$47))^2+((2*(C692*Parameters!$C$46-1/(C692*Parameters!$C$45))))^2))</f>
        <v>1.517976405590457E-7</v>
      </c>
      <c r="EQ692">
        <f>(-((2*(C692*Parameters!$C$46-1/(C692*Parameters!$C$45))))/(((2*Parameters!$C$47))^2+((2*(C692*Parameters!$C$46-1/(C692*Parameters!$C$45))))^2))</f>
        <v>1.9480608283453621E-3</v>
      </c>
      <c r="ER692">
        <f t="shared" si="1110"/>
        <v>-610243.77744791063</v>
      </c>
      <c r="ES692">
        <f t="shared" si="1111"/>
        <v>504463.45552424795</v>
      </c>
      <c r="ET692">
        <f t="shared" si="1112"/>
        <v>-5054066.8894738508</v>
      </c>
      <c r="EU692">
        <f t="shared" si="1113"/>
        <v>-5710395.6230873819</v>
      </c>
      <c r="EV692">
        <f t="shared" si="1114"/>
        <v>141479.37925589786</v>
      </c>
      <c r="EW692">
        <f t="shared" si="1115"/>
        <v>179428.32409879513</v>
      </c>
      <c r="EX692">
        <f t="shared" si="1116"/>
        <v>-1681235.0227185809</v>
      </c>
      <c r="EY692">
        <f t="shared" si="1117"/>
        <v>1420128.1239389174</v>
      </c>
      <c r="EZ692">
        <f>(ER692+ET692/Parameters!$C$6+Parameters!$C$7*(EV692+EX692/Parameters!$C$6))</f>
        <v>-786037.40838613152</v>
      </c>
      <c r="FA692">
        <f>(ES692+EU692/Parameters!$C$6+Parameters!$C$7*(EW692+EY692/Parameters!$C$6))</f>
        <v>305840.9990690347</v>
      </c>
      <c r="FB692">
        <f t="shared" si="1118"/>
        <v>-118.52109907429643</v>
      </c>
      <c r="FC692">
        <f t="shared" si="1119"/>
        <v>1.1856187156941754E-6</v>
      </c>
      <c r="FD692">
        <f>(ER692+ET692/Parameters!$C$6+Parameters!$C$8*(EV692+EX692/Parameters!$C$6))</f>
        <v>3364044.5583764464</v>
      </c>
      <c r="FE692">
        <f>(ES692+EU692/Parameters!$C$6+Parameters!$C$8*(EW692+EY692/Parameters!$C$6))</f>
        <v>11747045.24564169</v>
      </c>
      <c r="FF692">
        <f t="shared" si="1120"/>
        <v>-141.7408851091873</v>
      </c>
      <c r="FG692">
        <f t="shared" si="1121"/>
        <v>8.1838138921718323E-8</v>
      </c>
    </row>
    <row r="693" spans="1:163" x14ac:dyDescent="0.15">
      <c r="A693">
        <f>Parameters!$C$2*(Parameters!$C$3/Parameters!$C$2)^((ROW()-2)/(Parameters!$C$4-1))</f>
        <v>285101.82675039064</v>
      </c>
      <c r="B693">
        <f t="shared" si="1020"/>
        <v>5.4549999999999992</v>
      </c>
      <c r="C693">
        <f t="shared" si="1021"/>
        <v>1791347.6088881143</v>
      </c>
      <c r="D693">
        <f>1</f>
        <v>1</v>
      </c>
      <c r="E693">
        <f>0</f>
        <v>0</v>
      </c>
      <c r="F693">
        <f>0</f>
        <v>0</v>
      </c>
      <c r="G693">
        <f>0</f>
        <v>0</v>
      </c>
      <c r="H693">
        <f>0</f>
        <v>0</v>
      </c>
      <c r="I693">
        <f>0</f>
        <v>0</v>
      </c>
      <c r="J693">
        <f>1</f>
        <v>1</v>
      </c>
      <c r="K693">
        <f>0</f>
        <v>0</v>
      </c>
      <c r="L693">
        <f>2*Parameters!$C$10</f>
        <v>0.04</v>
      </c>
      <c r="M693">
        <f>2*C693*Parameters!$C$9</f>
        <v>3.5826952177762283</v>
      </c>
      <c r="N693">
        <f>0</f>
        <v>0</v>
      </c>
      <c r="O693">
        <f>0</f>
        <v>0</v>
      </c>
      <c r="P693">
        <f t="shared" si="1022"/>
        <v>1</v>
      </c>
      <c r="Q693">
        <f t="shared" si="1023"/>
        <v>0</v>
      </c>
      <c r="R693">
        <f t="shared" si="1024"/>
        <v>0.04</v>
      </c>
      <c r="S693">
        <f t="shared" si="1025"/>
        <v>3.5826952177762283</v>
      </c>
      <c r="T693">
        <f t="shared" si="1026"/>
        <v>0</v>
      </c>
      <c r="U693">
        <f t="shared" si="1027"/>
        <v>0</v>
      </c>
      <c r="V693">
        <f t="shared" si="1028"/>
        <v>1</v>
      </c>
      <c r="W693">
        <f t="shared" si="1029"/>
        <v>0</v>
      </c>
      <c r="X693">
        <f>0</f>
        <v>0</v>
      </c>
      <c r="Y693">
        <f>0</f>
        <v>0</v>
      </c>
      <c r="Z693">
        <f>0</f>
        <v>0</v>
      </c>
      <c r="AA693">
        <f>C693*(Parameters!$C$12+Parameters!$C$11/2)</f>
        <v>1.3435107066660858E-4</v>
      </c>
      <c r="AB693">
        <f t="shared" si="1030"/>
        <v>0.99951866106161957</v>
      </c>
      <c r="AC693">
        <f t="shared" si="1031"/>
        <v>5.374042826664343E-6</v>
      </c>
      <c r="AD693">
        <f t="shared" si="1032"/>
        <v>0.04</v>
      </c>
      <c r="AE693">
        <f t="shared" si="1033"/>
        <v>3.5826952177762283</v>
      </c>
      <c r="AF693">
        <f t="shared" si="1034"/>
        <v>0</v>
      </c>
      <c r="AG693">
        <f t="shared" si="1035"/>
        <v>1.3435107066660858E-4</v>
      </c>
      <c r="AH693">
        <f t="shared" si="1036"/>
        <v>1</v>
      </c>
      <c r="AI693">
        <f t="shared" si="1037"/>
        <v>0</v>
      </c>
      <c r="AJ693">
        <f>0</f>
        <v>0</v>
      </c>
      <c r="AK693">
        <f>0</f>
        <v>0</v>
      </c>
      <c r="AL693">
        <f>(((2*Parameters!$C$15))/(((2*Parameters!$C$15))^2+((2*(C693*Parameters!$C$14-1/(C693*Parameters!$C$13))))^2))</f>
        <v>5.4430660470265435</v>
      </c>
      <c r="AM693">
        <f>(-((2*(C693*Parameters!$C$14-1/(C693*Parameters!$C$13))))/(((2*Parameters!$C$15))^2+((2*(C693*Parameters!$C$14-1/(C693*Parameters!$C$13))))^2))</f>
        <v>10.317445574529115</v>
      </c>
      <c r="AN693">
        <f t="shared" si="1038"/>
        <v>-35.747021616589286</v>
      </c>
      <c r="AO693">
        <f t="shared" si="1039"/>
        <v>19.913549893746147</v>
      </c>
      <c r="AP693">
        <f t="shared" si="1040"/>
        <v>0.04</v>
      </c>
      <c r="AQ693">
        <f t="shared" si="1041"/>
        <v>3.5826952177762283</v>
      </c>
      <c r="AR693">
        <f t="shared" si="1042"/>
        <v>5.4430660470265435</v>
      </c>
      <c r="AS693">
        <f t="shared" si="1043"/>
        <v>10.317579925599782</v>
      </c>
      <c r="AT693">
        <f t="shared" si="1044"/>
        <v>1</v>
      </c>
      <c r="AU693">
        <f t="shared" si="1045"/>
        <v>0</v>
      </c>
      <c r="AV693">
        <f>2*Parameters!$C$17</f>
        <v>0.04</v>
      </c>
      <c r="AW693">
        <f>2*C693*Parameters!$C$16</f>
        <v>3.5826952177762283</v>
      </c>
      <c r="AX693">
        <f>0</f>
        <v>0</v>
      </c>
      <c r="AY693">
        <f>0</f>
        <v>0</v>
      </c>
      <c r="AZ693">
        <f t="shared" si="1046"/>
        <v>-35.747021616589286</v>
      </c>
      <c r="BA693">
        <f t="shared" si="1047"/>
        <v>19.913549893746147</v>
      </c>
      <c r="BB693">
        <f t="shared" si="1048"/>
        <v>-72.734060837936212</v>
      </c>
      <c r="BC693">
        <f t="shared" si="1049"/>
        <v>-123.69144618197181</v>
      </c>
      <c r="BD693">
        <f t="shared" si="1050"/>
        <v>5.4430660470265435</v>
      </c>
      <c r="BE693">
        <f t="shared" si="1051"/>
        <v>10.317579925599782</v>
      </c>
      <c r="BF693">
        <f t="shared" si="1052"/>
        <v>-35.747021616589294</v>
      </c>
      <c r="BG693">
        <f t="shared" si="1053"/>
        <v>19.913549893746147</v>
      </c>
      <c r="BH693">
        <f>0</f>
        <v>0</v>
      </c>
      <c r="BI693">
        <f>0</f>
        <v>0</v>
      </c>
      <c r="BJ693">
        <f>0</f>
        <v>0</v>
      </c>
      <c r="BK693">
        <f>C693*(Parameters!$C$19+Parameters!$C$18/2)</f>
        <v>1.3435107066660858E-4</v>
      </c>
      <c r="BL693">
        <f t="shared" si="1054"/>
        <v>-35.730403538362438</v>
      </c>
      <c r="BM693">
        <f t="shared" si="1055"/>
        <v>19.903777994798642</v>
      </c>
      <c r="BN693">
        <f t="shared" si="1056"/>
        <v>-72.734060837936212</v>
      </c>
      <c r="BO693">
        <f t="shared" si="1057"/>
        <v>-123.69144618197181</v>
      </c>
      <c r="BP693">
        <f t="shared" si="1058"/>
        <v>5.4403906402775455</v>
      </c>
      <c r="BQ693">
        <f t="shared" si="1059"/>
        <v>10.312777274972451</v>
      </c>
      <c r="BR693">
        <f t="shared" si="1060"/>
        <v>-35.747021616589294</v>
      </c>
      <c r="BS693">
        <f t="shared" si="1061"/>
        <v>19.913549893746147</v>
      </c>
      <c r="BT693">
        <f>2*((((Parameters!$C$21)/((Parameters!$C$21)^2+(C693*Parameters!$C$20)^2)))/((((Parameters!$C$21)/((Parameters!$C$21)^2+(C693*Parameters!$C$20)^2)))^2+((-(C693*Parameters!$C$20)/((Parameters!$C$21)^2+(C693*Parameters!$C$20)^2)+C693*Parameters!$C$22))^2))</f>
        <v>4.0087425845102956E-2</v>
      </c>
      <c r="BU693">
        <f>2*(-((-(C693*Parameters!$C$20)/((Parameters!$C$21)^2+(C693*Parameters!$C$20)^2)+C693*Parameters!$C$22))/((((Parameters!$C$21)/((Parameters!$C$21)^2+(C693*Parameters!$C$20)^2)))^2+((-(C693*Parameters!$C$20)/((Parameters!$C$21)^2+(C693*Parameters!$C$20)^2)+C693*Parameters!$C$22))^2))</f>
        <v>243.88936661890656</v>
      </c>
      <c r="BV693">
        <f>0</f>
        <v>0</v>
      </c>
      <c r="BW693">
        <f>0</f>
        <v>0</v>
      </c>
      <c r="BX693">
        <f t="shared" si="1062"/>
        <v>-35.730403538362438</v>
      </c>
      <c r="BY693">
        <f t="shared" si="1063"/>
        <v>19.903777994798642</v>
      </c>
      <c r="BZ693">
        <f t="shared" si="1064"/>
        <v>-4928.4862092149669</v>
      </c>
      <c r="CA693">
        <f t="shared" si="1065"/>
        <v>-8837.1590429667212</v>
      </c>
      <c r="CB693">
        <f t="shared" si="1066"/>
        <v>5.4403906402775455</v>
      </c>
      <c r="CC693">
        <f t="shared" si="1067"/>
        <v>10.312777274972451</v>
      </c>
      <c r="CD693">
        <f t="shared" si="1068"/>
        <v>-2550.705648035113</v>
      </c>
      <c r="CE693">
        <f t="shared" si="1069"/>
        <v>1347.1803900047319</v>
      </c>
      <c r="CF693">
        <f>0</f>
        <v>0</v>
      </c>
      <c r="CG693">
        <f>0</f>
        <v>0</v>
      </c>
      <c r="CH693">
        <f>(((Parameters!$C$25))/(((Parameters!$C$25))^2+((C693*Parameters!$C$24-1/(C693*Parameters!$C$23)))^2))+(((Parameters!$C$29+Parameters!$C$28))/(((Parameters!$C$29+Parameters!$C$28))^2+((C693*Parameters!$C$27-1/(C693*Parameters!$C$26)))^2))</f>
        <v>8.0786740586706679E-2</v>
      </c>
      <c r="CI693">
        <f>(-((C693*Parameters!$C$24-1/(C693*Parameters!$C$23)))/(((Parameters!$C$25))^2+((C693*Parameters!$C$24-1/(C693*Parameters!$C$23)))^2))+(-((C693*Parameters!$C$27-1/(C693*Parameters!$C$26)))/(((Parameters!$C$29+Parameters!$C$28))^2+((C693*Parameters!$C$27-1/(C693*Parameters!$C$26)))^2))</f>
        <v>0.85973017226734327</v>
      </c>
      <c r="CJ693">
        <f t="shared" si="1070"/>
        <v>7163.6855259563163</v>
      </c>
      <c r="CK693">
        <f t="shared" si="1071"/>
        <v>-4931.1897947984326</v>
      </c>
      <c r="CL693">
        <f t="shared" si="1072"/>
        <v>-4928.4862092149669</v>
      </c>
      <c r="CM693">
        <f t="shared" si="1073"/>
        <v>-8837.1590429667212</v>
      </c>
      <c r="CN693">
        <f t="shared" si="1074"/>
        <v>-1358.8344336345374</v>
      </c>
      <c r="CO693">
        <f t="shared" si="1075"/>
        <v>-2073.7715162227296</v>
      </c>
      <c r="CP693">
        <f t="shared" si="1076"/>
        <v>-2550.705648035113</v>
      </c>
      <c r="CQ693">
        <f t="shared" si="1077"/>
        <v>1347.1803900047319</v>
      </c>
      <c r="CR693">
        <f>2*((((Parameters!$C$31)/((Parameters!$C$31)^2+(C693*Parameters!$C$30)^2)))/((((Parameters!$C$31)/((Parameters!$C$31)^2+(C693*Parameters!$C$30)^2)))^2+((-(C693*Parameters!$C$30)/((Parameters!$C$31)^2+(C693*Parameters!$C$30)^2)+C693*Parameters!$C$32))^2))</f>
        <v>4.0042391491318836E-2</v>
      </c>
      <c r="CS693">
        <f>2*(-((-(C693*Parameters!$C$30)/((Parameters!$C$31)^2+(C693*Parameters!$C$30)^2)+C693*Parameters!$C$32))/((((Parameters!$C$31)/((Parameters!$C$31)^2+(C693*Parameters!$C$30)^2)))^2+((-(C693*Parameters!$C$30)/((Parameters!$C$31)^2+(C693*Parameters!$C$30)^2)+C693*Parameters!$C$32))^2))</f>
        <v>118.29157435434354</v>
      </c>
      <c r="CT693">
        <f>0</f>
        <v>0</v>
      </c>
      <c r="CU693">
        <f>0</f>
        <v>0</v>
      </c>
      <c r="CV693">
        <f t="shared" si="1078"/>
        <v>7163.6855259563163</v>
      </c>
      <c r="CW693">
        <f t="shared" si="1079"/>
        <v>-4931.1897947984326</v>
      </c>
      <c r="CX693">
        <f t="shared" si="1080"/>
        <v>578676.56915791496</v>
      </c>
      <c r="CY693">
        <f t="shared" si="1081"/>
        <v>838369.02336954826</v>
      </c>
      <c r="CZ693">
        <f t="shared" si="1082"/>
        <v>-1358.8344336345374</v>
      </c>
      <c r="DA693">
        <f t="shared" si="1083"/>
        <v>-2073.7715162227296</v>
      </c>
      <c r="DB693">
        <f t="shared" si="1084"/>
        <v>242704.58087678216</v>
      </c>
      <c r="DC693">
        <f t="shared" si="1085"/>
        <v>-159474.52282243359</v>
      </c>
      <c r="DD693">
        <f>0</f>
        <v>0</v>
      </c>
      <c r="DE693">
        <f>0</f>
        <v>0</v>
      </c>
      <c r="DF693">
        <f>(((Parameters!$C$35))/(((Parameters!$C$35))^2+((C693*Parameters!$C$34-1/(C693*Parameters!$C$33)))^2))+(((Parameters!$C$39+Parameters!$C$38))/(((Parameters!$C$39+Parameters!$C$38))^2+((C693*Parameters!$C$37-1/(C693*Parameters!$C$36)))^2))</f>
        <v>8.0786740586706679E-2</v>
      </c>
      <c r="DG693">
        <f>(-((C693*Parameters!$C$34-1/(C693*Parameters!$C$33)))/(((Parameters!$C$35))^2+((C693*Parameters!$C$34-1/(C693*Parameters!$C$33)))^2))+(-((C693*Parameters!$C$37-1/(C693*Parameters!$C$36)))/(((Parameters!$C$39+Parameters!$C$38))^2+((C693*Parameters!$C$37-1/(C693*Parameters!$C$36)))^2))</f>
        <v>0.85973017226734327</v>
      </c>
      <c r="DH693">
        <f t="shared" si="1086"/>
        <v>-666858.06548298383</v>
      </c>
      <c r="DI693">
        <f t="shared" si="1087"/>
        <v>560303.61750129727</v>
      </c>
      <c r="DJ693">
        <f t="shared" si="1088"/>
        <v>578676.56915791496</v>
      </c>
      <c r="DK693">
        <f t="shared" si="1089"/>
        <v>838369.02336954826</v>
      </c>
      <c r="DL693">
        <f t="shared" si="1090"/>
        <v>155353.53655924663</v>
      </c>
      <c r="DM693">
        <f t="shared" si="1091"/>
        <v>193703.25270560177</v>
      </c>
      <c r="DN693">
        <f t="shared" si="1092"/>
        <v>242704.58087678216</v>
      </c>
      <c r="DO693">
        <f t="shared" si="1093"/>
        <v>-159474.52282243359</v>
      </c>
      <c r="DP693">
        <f>2*((((Parameters!$C$41)/((Parameters!$C$41)^2+(C693*(Parameters!$C$40*(1-Parameters!$C$42)))^2)))/((((Parameters!$C$41)/((Parameters!$C$41)^2+(C693*(Parameters!$C$40*(1-Parameters!$C$42)))^2)))^2+((-(C693*(Parameters!$C$40*(1-Parameters!$C$42)))/((Parameters!$C$41)^2+(C693*(Parameters!$C$40*(1-Parameters!$C$42)))^2)+C693*Parameters!$C$43))^2))</f>
        <v>0.20001925494758704</v>
      </c>
      <c r="DQ693">
        <f>2*(-((-(C693*(Parameters!$C$40*(1-Parameters!$C$42)))/((Parameters!$C$41)^2+(C693*(Parameters!$C$40*(1-Parameters!$C$42)))^2)+C693*Parameters!$C$43))/((((Parameters!$C$41)/((Parameters!$C$41)^2+(C693*(Parameters!$C$40*(1-Parameters!$C$42)))^2)))^2+((-(C693*(Parameters!$C$40*(1-Parameters!$C$42)))/((Parameters!$C$41)^2+(C693*(Parameters!$C$40*(1-Parameters!$C$42)))^2)+C693*Parameters!$C$43))^2))</f>
        <v>10.748602846285001</v>
      </c>
      <c r="DR693">
        <f>0</f>
        <v>0</v>
      </c>
      <c r="DS693">
        <f>0</f>
        <v>0</v>
      </c>
      <c r="DT693">
        <f t="shared" si="1094"/>
        <v>-666858.06548298383</v>
      </c>
      <c r="DU693">
        <f t="shared" si="1095"/>
        <v>560303.61750129727</v>
      </c>
      <c r="DV693">
        <f t="shared" si="1096"/>
        <v>-5577188.9421140077</v>
      </c>
      <c r="DW693">
        <f t="shared" si="1097"/>
        <v>-6217351.965231915</v>
      </c>
      <c r="DX693">
        <f t="shared" si="1098"/>
        <v>155353.53655924663</v>
      </c>
      <c r="DY693">
        <f t="shared" si="1099"/>
        <v>193703.25270560177</v>
      </c>
      <c r="DZ693">
        <f t="shared" si="1100"/>
        <v>-1808261.0538532587</v>
      </c>
      <c r="EA693">
        <f t="shared" si="1101"/>
        <v>1549103.3227058244</v>
      </c>
      <c r="EB693">
        <f>0</f>
        <v>0</v>
      </c>
      <c r="EC693">
        <f>0</f>
        <v>0</v>
      </c>
      <c r="ED693">
        <f>0</f>
        <v>0</v>
      </c>
      <c r="EE693">
        <f>C693*Parameters!$C$44</f>
        <v>1.7913476088881141E-5</v>
      </c>
      <c r="EF693">
        <f t="shared" si="1102"/>
        <v>-666746.69109721854</v>
      </c>
      <c r="EG693">
        <f t="shared" si="1103"/>
        <v>560203.71066053957</v>
      </c>
      <c r="EH693">
        <f t="shared" si="1104"/>
        <v>-5577188.9421140077</v>
      </c>
      <c r="EI693">
        <f t="shared" si="1105"/>
        <v>-6217351.965231915</v>
      </c>
      <c r="EJ693">
        <f t="shared" si="1106"/>
        <v>155325.78673391612</v>
      </c>
      <c r="EK693">
        <f t="shared" si="1107"/>
        <v>193670.86046445111</v>
      </c>
      <c r="EL693">
        <f t="shared" si="1108"/>
        <v>-1808261.0538532587</v>
      </c>
      <c r="EM693">
        <f t="shared" si="1109"/>
        <v>1549103.3227058244</v>
      </c>
      <c r="EN693">
        <f>0</f>
        <v>0</v>
      </c>
      <c r="EO693">
        <f>0</f>
        <v>0</v>
      </c>
      <c r="EP693">
        <f>(((2*Parameters!$C$47))/(((2*Parameters!$C$47))^2+((2*(C693*Parameters!$C$46-1/(C693*Parameters!$C$45))))^2))</f>
        <v>1.5533396107484663E-7</v>
      </c>
      <c r="EQ693">
        <f>(-((2*(C693*Parameters!$C$46-1/(C693*Parameters!$C$45))))/(((2*Parameters!$C$47))^2+((2*(C693*Parameters!$C$46-1/(C693*Parameters!$C$45))))^2))</f>
        <v>1.9706214762715154E-3</v>
      </c>
      <c r="ER693">
        <f t="shared" si="1110"/>
        <v>-654495.51011584362</v>
      </c>
      <c r="ES693">
        <f t="shared" si="1111"/>
        <v>549212.2165880776</v>
      </c>
      <c r="ET693">
        <f t="shared" si="1112"/>
        <v>-5577188.9421140077</v>
      </c>
      <c r="EU693">
        <f t="shared" si="1113"/>
        <v>-6217351.965231915</v>
      </c>
      <c r="EV693">
        <f t="shared" si="1114"/>
        <v>152272.80957287629</v>
      </c>
      <c r="EW693">
        <f t="shared" si="1115"/>
        <v>190107.70302537776</v>
      </c>
      <c r="EX693">
        <f t="shared" si="1116"/>
        <v>-1808261.0538532587</v>
      </c>
      <c r="EY693">
        <f t="shared" si="1117"/>
        <v>1549103.3227058244</v>
      </c>
      <c r="EZ693">
        <f>(ER693+ET693/Parameters!$C$6+Parameters!$C$7*(EV693+EX693/Parameters!$C$6))</f>
        <v>-848484.69071111339</v>
      </c>
      <c r="FA693">
        <f>(ES693+EU693/Parameters!$C$6+Parameters!$C$7*(EW693+EY693/Parameters!$C$6))</f>
        <v>332956.49605827185</v>
      </c>
      <c r="FB693">
        <f t="shared" si="1118"/>
        <v>-119.19489325519842</v>
      </c>
      <c r="FC693">
        <f t="shared" si="1119"/>
        <v>1.0971230443899335E-6</v>
      </c>
      <c r="FD693">
        <f>(ER693+ET693/Parameters!$C$6+Parameters!$C$8*(EV693+EX693/Parameters!$C$6))</f>
        <v>3620353.9551444249</v>
      </c>
      <c r="FE693">
        <f>(ES693+EU693/Parameters!$C$6+Parameters!$C$8*(EW693+EY693/Parameters!$C$6))</f>
        <v>12532434.382467724</v>
      </c>
      <c r="FF693">
        <f t="shared" si="1120"/>
        <v>-142.30880125954207</v>
      </c>
      <c r="FG693">
        <f t="shared" si="1121"/>
        <v>7.6658432923888352E-8</v>
      </c>
    </row>
    <row r="694" spans="1:163" x14ac:dyDescent="0.15">
      <c r="A694">
        <f>Parameters!$C$2*(Parameters!$C$3/Parameters!$C$2)^((ROW()-2)/(Parameters!$C$4-1))</f>
        <v>288403.15031266055</v>
      </c>
      <c r="B694">
        <f t="shared" si="1020"/>
        <v>5.46</v>
      </c>
      <c r="C694">
        <f t="shared" si="1021"/>
        <v>1812090.4365888145</v>
      </c>
      <c r="D694">
        <f>1</f>
        <v>1</v>
      </c>
      <c r="E694">
        <f>0</f>
        <v>0</v>
      </c>
      <c r="F694">
        <f>0</f>
        <v>0</v>
      </c>
      <c r="G694">
        <f>0</f>
        <v>0</v>
      </c>
      <c r="H694">
        <f>0</f>
        <v>0</v>
      </c>
      <c r="I694">
        <f>0</f>
        <v>0</v>
      </c>
      <c r="J694">
        <f>1</f>
        <v>1</v>
      </c>
      <c r="K694">
        <f>0</f>
        <v>0</v>
      </c>
      <c r="L694">
        <f>2*Parameters!$C$10</f>
        <v>0.04</v>
      </c>
      <c r="M694">
        <f>2*C694*Parameters!$C$9</f>
        <v>3.6241808731776288</v>
      </c>
      <c r="N694">
        <f>0</f>
        <v>0</v>
      </c>
      <c r="O694">
        <f>0</f>
        <v>0</v>
      </c>
      <c r="P694">
        <f t="shared" si="1022"/>
        <v>1</v>
      </c>
      <c r="Q694">
        <f t="shared" si="1023"/>
        <v>0</v>
      </c>
      <c r="R694">
        <f t="shared" si="1024"/>
        <v>0.04</v>
      </c>
      <c r="S694">
        <f t="shared" si="1025"/>
        <v>3.6241808731776288</v>
      </c>
      <c r="T694">
        <f t="shared" si="1026"/>
        <v>0</v>
      </c>
      <c r="U694">
        <f t="shared" si="1027"/>
        <v>0</v>
      </c>
      <c r="V694">
        <f t="shared" si="1028"/>
        <v>1</v>
      </c>
      <c r="W694">
        <f t="shared" si="1029"/>
        <v>0</v>
      </c>
      <c r="X694">
        <f>0</f>
        <v>0</v>
      </c>
      <c r="Y694">
        <f>0</f>
        <v>0</v>
      </c>
      <c r="Z694">
        <f>0</f>
        <v>0</v>
      </c>
      <c r="AA694">
        <f>C694*(Parameters!$C$12+Parameters!$C$11/2)</f>
        <v>1.3590678274416108E-4</v>
      </c>
      <c r="AB694">
        <f t="shared" si="1030"/>
        <v>0.9995074492374435</v>
      </c>
      <c r="AC694">
        <f t="shared" si="1031"/>
        <v>5.4362713097664436E-6</v>
      </c>
      <c r="AD694">
        <f t="shared" si="1032"/>
        <v>0.04</v>
      </c>
      <c r="AE694">
        <f t="shared" si="1033"/>
        <v>3.6241808731776288</v>
      </c>
      <c r="AF694">
        <f t="shared" si="1034"/>
        <v>0</v>
      </c>
      <c r="AG694">
        <f t="shared" si="1035"/>
        <v>1.3590678274416108E-4</v>
      </c>
      <c r="AH694">
        <f t="shared" si="1036"/>
        <v>1</v>
      </c>
      <c r="AI694">
        <f t="shared" si="1037"/>
        <v>0</v>
      </c>
      <c r="AJ694">
        <f>0</f>
        <v>0</v>
      </c>
      <c r="AK694">
        <f>0</f>
        <v>0</v>
      </c>
      <c r="AL694">
        <f>(((2*Parameters!$C$15))/(((2*Parameters!$C$15))^2+((2*(C694*Parameters!$C$14-1/(C694*Parameters!$C$13))))^2))</f>
        <v>5.6378094279672943</v>
      </c>
      <c r="AM694">
        <f>(-((2*(C694*Parameters!$C$14-1/(C694*Parameters!$C$13))))/(((2*Parameters!$C$15))^2+((2*(C694*Parameters!$C$14-1/(C694*Parameters!$C$13))))^2))</f>
        <v>10.447982606853127</v>
      </c>
      <c r="AN694">
        <f t="shared" si="1038"/>
        <v>-36.640358900693514</v>
      </c>
      <c r="AO694">
        <f t="shared" si="1039"/>
        <v>20.850365836005011</v>
      </c>
      <c r="AP694">
        <f t="shared" si="1040"/>
        <v>0.04</v>
      </c>
      <c r="AQ694">
        <f t="shared" si="1041"/>
        <v>3.6241808731776288</v>
      </c>
      <c r="AR694">
        <f t="shared" si="1042"/>
        <v>5.6378094279672943</v>
      </c>
      <c r="AS694">
        <f t="shared" si="1043"/>
        <v>10.448118513635871</v>
      </c>
      <c r="AT694">
        <f t="shared" si="1044"/>
        <v>1</v>
      </c>
      <c r="AU694">
        <f t="shared" si="1045"/>
        <v>0</v>
      </c>
      <c r="AV694">
        <f>2*Parameters!$C$17</f>
        <v>0.04</v>
      </c>
      <c r="AW694">
        <f>2*C694*Parameters!$C$16</f>
        <v>3.6241808731776288</v>
      </c>
      <c r="AX694">
        <f>0</f>
        <v>0</v>
      </c>
      <c r="AY694">
        <f>0</f>
        <v>0</v>
      </c>
      <c r="AZ694">
        <f t="shared" si="1046"/>
        <v>-36.640358900693514</v>
      </c>
      <c r="BA694">
        <f t="shared" si="1047"/>
        <v>20.850365836005011</v>
      </c>
      <c r="BB694">
        <f t="shared" si="1048"/>
        <v>-76.991111417633377</v>
      </c>
      <c r="BC694">
        <f t="shared" si="1049"/>
        <v>-128.33309240763927</v>
      </c>
      <c r="BD694">
        <f t="shared" si="1050"/>
        <v>5.6378094279672943</v>
      </c>
      <c r="BE694">
        <f t="shared" si="1051"/>
        <v>10.448118513635871</v>
      </c>
      <c r="BF694">
        <f t="shared" si="1052"/>
        <v>-36.640358900693506</v>
      </c>
      <c r="BG694">
        <f t="shared" si="1053"/>
        <v>20.850365836005011</v>
      </c>
      <c r="BH694">
        <f>0</f>
        <v>0</v>
      </c>
      <c r="BI694">
        <f>0</f>
        <v>0</v>
      </c>
      <c r="BJ694">
        <f>0</f>
        <v>0</v>
      </c>
      <c r="BK694">
        <f>C694*(Parameters!$C$19+Parameters!$C$18/2)</f>
        <v>1.3590678274416108E-4</v>
      </c>
      <c r="BL694">
        <f t="shared" si="1054"/>
        <v>-36.622917562984782</v>
      </c>
      <c r="BM694">
        <f t="shared" si="1055"/>
        <v>20.839902221752343</v>
      </c>
      <c r="BN694">
        <f t="shared" si="1056"/>
        <v>-76.991111417633377</v>
      </c>
      <c r="BO694">
        <f t="shared" si="1057"/>
        <v>-128.33309240763927</v>
      </c>
      <c r="BP694">
        <f t="shared" si="1058"/>
        <v>5.6349757218274839</v>
      </c>
      <c r="BQ694">
        <f t="shared" si="1059"/>
        <v>10.443138840339087</v>
      </c>
      <c r="BR694">
        <f t="shared" si="1060"/>
        <v>-36.640358900693506</v>
      </c>
      <c r="BS694">
        <f t="shared" si="1061"/>
        <v>20.850365836005011</v>
      </c>
      <c r="BT694">
        <f>2*((((Parameters!$C$21)/((Parameters!$C$21)^2+(C694*Parameters!$C$20)^2)))/((((Parameters!$C$21)/((Parameters!$C$21)^2+(C694*Parameters!$C$20)^2)))^2+((-(C694*Parameters!$C$20)/((Parameters!$C$21)^2+(C694*Parameters!$C$20)^2)+C694*Parameters!$C$22))^2))</f>
        <v>4.0089465669419136E-2</v>
      </c>
      <c r="BU694">
        <f>2*(-((-(C694*Parameters!$C$20)/((Parameters!$C$21)^2+(C694*Parameters!$C$20)^2)+C694*Parameters!$C$22))/((((Parameters!$C$21)/((Parameters!$C$21)^2+(C694*Parameters!$C$20)^2)))^2+((-(C694*Parameters!$C$20)/((Parameters!$C$21)^2+(C694*Parameters!$C$20)^2)+C694*Parameters!$C$22))^2))</f>
        <v>246.71974923689612</v>
      </c>
      <c r="BV694">
        <f>0</f>
        <v>0</v>
      </c>
      <c r="BW694">
        <f>0</f>
        <v>0</v>
      </c>
      <c r="BX694">
        <f t="shared" si="1062"/>
        <v>-36.622917562984782</v>
      </c>
      <c r="BY694">
        <f t="shared" si="1063"/>
        <v>20.839902221752343</v>
      </c>
      <c r="BZ694">
        <f t="shared" si="1064"/>
        <v>-5220.0747548861609</v>
      </c>
      <c r="CA694">
        <f t="shared" si="1065"/>
        <v>-9163.0946693260903</v>
      </c>
      <c r="CB694">
        <f t="shared" si="1066"/>
        <v>5.6349757218274839</v>
      </c>
      <c r="CC694">
        <f t="shared" si="1067"/>
        <v>10.443138840339087</v>
      </c>
      <c r="CD694">
        <f t="shared" si="1068"/>
        <v>-2612.9430516694952</v>
      </c>
      <c r="CE694">
        <f t="shared" si="1069"/>
        <v>1411.5288227373003</v>
      </c>
      <c r="CF694">
        <f>0</f>
        <v>0</v>
      </c>
      <c r="CG694">
        <f>0</f>
        <v>0</v>
      </c>
      <c r="CH694">
        <f>(((Parameters!$C$25))/(((Parameters!$C$25))^2+((C694*Parameters!$C$24-1/(C694*Parameters!$C$23)))^2))+(((Parameters!$C$29+Parameters!$C$28))/(((Parameters!$C$29+Parameters!$C$28))^2+((C694*Parameters!$C$27-1/(C694*Parameters!$C$26)))^2))</f>
        <v>8.1146985477291877E-2</v>
      </c>
      <c r="CI694">
        <f>(-((C694*Parameters!$C$24-1/(C694*Parameters!$C$23)))/(((Parameters!$C$25))^2+((C694*Parameters!$C$24-1/(C694*Parameters!$C$23)))^2))+(-((C694*Parameters!$C$27-1/(C694*Parameters!$C$26)))/(((Parameters!$C$29+Parameters!$C$28))^2+((C694*Parameters!$C$27-1/(C694*Parameters!$C$26)))^2))</f>
        <v>0.86986798273359478</v>
      </c>
      <c r="CJ694">
        <f t="shared" si="1070"/>
        <v>7510.4664277155316</v>
      </c>
      <c r="CK694">
        <f t="shared" si="1071"/>
        <v>-5263.4935045884913</v>
      </c>
      <c r="CL694">
        <f t="shared" si="1072"/>
        <v>-5220.0747548861609</v>
      </c>
      <c r="CM694">
        <f t="shared" si="1073"/>
        <v>-9163.0946693260903</v>
      </c>
      <c r="CN694">
        <f t="shared" si="1074"/>
        <v>-1434.2412057498091</v>
      </c>
      <c r="CO694">
        <f t="shared" si="1075"/>
        <v>-2147.9310536337252</v>
      </c>
      <c r="CP694">
        <f t="shared" si="1076"/>
        <v>-2612.9430516694952</v>
      </c>
      <c r="CQ694">
        <f t="shared" si="1077"/>
        <v>1411.5288227373003</v>
      </c>
      <c r="CR694">
        <f>2*((((Parameters!$C$31)/((Parameters!$C$31)^2+(C694*Parameters!$C$30)^2)))/((((Parameters!$C$31)/((Parameters!$C$31)^2+(C694*Parameters!$C$30)^2)))^2+((-(C694*Parameters!$C$30)/((Parameters!$C$31)^2+(C694*Parameters!$C$30)^2)+C694*Parameters!$C$32))^2))</f>
        <v>4.004337971899679E-2</v>
      </c>
      <c r="CS694">
        <f>2*(-((-(C694*Parameters!$C$30)/((Parameters!$C$31)^2+(C694*Parameters!$C$30)^2)+C694*Parameters!$C$32))/((((Parameters!$C$31)/((Parameters!$C$31)^2+(C694*Parameters!$C$30)^2)))^2+((-(C694*Parameters!$C$30)/((Parameters!$C$31)^2+(C694*Parameters!$C$30)^2)+C694*Parameters!$C$32))^2))</f>
        <v>119.66280281285817</v>
      </c>
      <c r="CT694">
        <f>0</f>
        <v>0</v>
      </c>
      <c r="CU694">
        <f>0</f>
        <v>0</v>
      </c>
      <c r="CV694">
        <f t="shared" si="1078"/>
        <v>7510.4664277155316</v>
      </c>
      <c r="CW694">
        <f t="shared" si="1079"/>
        <v>-5263.4935045884913</v>
      </c>
      <c r="CX694">
        <f t="shared" si="1080"/>
        <v>624925.05505047808</v>
      </c>
      <c r="CY694">
        <f t="shared" si="1081"/>
        <v>889349.60043393623</v>
      </c>
      <c r="CZ694">
        <f t="shared" si="1082"/>
        <v>-1434.2412057498091</v>
      </c>
      <c r="DA694">
        <f t="shared" si="1083"/>
        <v>-2147.9310536337252</v>
      </c>
      <c r="DB694">
        <f t="shared" si="1084"/>
        <v>254357.0752097072</v>
      </c>
      <c r="DC694">
        <f t="shared" si="1085"/>
        <v>-170299.80418576894</v>
      </c>
      <c r="DD694">
        <f>0</f>
        <v>0</v>
      </c>
      <c r="DE694">
        <f>0</f>
        <v>0</v>
      </c>
      <c r="DF694">
        <f>(((Parameters!$C$35))/(((Parameters!$C$35))^2+((C694*Parameters!$C$34-1/(C694*Parameters!$C$33)))^2))+(((Parameters!$C$39+Parameters!$C$38))/(((Parameters!$C$39+Parameters!$C$38))^2+((C694*Parameters!$C$37-1/(C694*Parameters!$C$36)))^2))</f>
        <v>8.1146985477291877E-2</v>
      </c>
      <c r="DG694">
        <f>(-((C694*Parameters!$C$34-1/(C694*Parameters!$C$33)))/(((Parameters!$C$35))^2+((C694*Parameters!$C$34-1/(C694*Parameters!$C$33)))^2))+(-((C694*Parameters!$C$37-1/(C694*Parameters!$C$36)))/(((Parameters!$C$39+Parameters!$C$38))^2+((C694*Parameters!$C$37-1/(C694*Parameters!$C$36)))^2))</f>
        <v>0.86986798273359478</v>
      </c>
      <c r="DH694">
        <f t="shared" si="1086"/>
        <v>-715395.49208010407</v>
      </c>
      <c r="DI694">
        <f t="shared" si="1087"/>
        <v>610506.84260249953</v>
      </c>
      <c r="DJ694">
        <f t="shared" si="1088"/>
        <v>624925.05505047808</v>
      </c>
      <c r="DK694">
        <f t="shared" si="1089"/>
        <v>889349.60043393623</v>
      </c>
      <c r="DL694">
        <f t="shared" si="1090"/>
        <v>167344.41580933979</v>
      </c>
      <c r="DM694">
        <f t="shared" si="1091"/>
        <v>205289.8291160033</v>
      </c>
      <c r="DN694">
        <f t="shared" si="1092"/>
        <v>254357.0752097072</v>
      </c>
      <c r="DO694">
        <f t="shared" si="1093"/>
        <v>-170299.80418576894</v>
      </c>
      <c r="DP694">
        <f>2*((((Parameters!$C$41)/((Parameters!$C$41)^2+(C694*(Parameters!$C$40*(1-Parameters!$C$42)))^2)))/((((Parameters!$C$41)/((Parameters!$C$41)^2+(C694*(Parameters!$C$40*(1-Parameters!$C$42)))^2)))^2+((-(C694*(Parameters!$C$40*(1-Parameters!$C$42)))/((Parameters!$C$41)^2+(C694*(Parameters!$C$40*(1-Parameters!$C$42)))^2)+C694*Parameters!$C$43))^2))</f>
        <v>0.2000197034860712</v>
      </c>
      <c r="DQ694">
        <f>2*(-((-(C694*(Parameters!$C$40*(1-Parameters!$C$42)))/((Parameters!$C$41)^2+(C694*(Parameters!$C$40*(1-Parameters!$C$42)))^2)+C694*Parameters!$C$43))/((((Parameters!$C$41)/((Parameters!$C$41)^2+(C694*(Parameters!$C$40*(1-Parameters!$C$42)))^2)))^2+((-(C694*(Parameters!$C$40*(1-Parameters!$C$42)))/((Parameters!$C$41)^2+(C694*(Parameters!$C$40*(1-Parameters!$C$42)))^2)+C694*Parameters!$C$43))^2))</f>
        <v>10.873077992591661</v>
      </c>
      <c r="DR694">
        <f>0</f>
        <v>0</v>
      </c>
      <c r="DS694">
        <f>0</f>
        <v>0</v>
      </c>
      <c r="DT694">
        <f t="shared" si="1094"/>
        <v>-715395.49208010407</v>
      </c>
      <c r="DU694">
        <f t="shared" si="1095"/>
        <v>610506.84260249953</v>
      </c>
      <c r="DV694">
        <f t="shared" si="1096"/>
        <v>-6156256.6537785158</v>
      </c>
      <c r="DW694">
        <f t="shared" si="1097"/>
        <v>-6767087.9828679552</v>
      </c>
      <c r="DX694">
        <f t="shared" si="1098"/>
        <v>167344.41580933979</v>
      </c>
      <c r="DY694">
        <f t="shared" si="1099"/>
        <v>205289.8291160033</v>
      </c>
      <c r="DZ694">
        <f t="shared" si="1100"/>
        <v>-1944303.067424177</v>
      </c>
      <c r="EA694">
        <f t="shared" si="1101"/>
        <v>1690311.0912823607</v>
      </c>
      <c r="EB694">
        <f>0</f>
        <v>0</v>
      </c>
      <c r="EC694">
        <f>0</f>
        <v>0</v>
      </c>
      <c r="ED694">
        <f>0</f>
        <v>0</v>
      </c>
      <c r="EE694">
        <f>C694*Parameters!$C$44</f>
        <v>1.8120904365888142E-5</v>
      </c>
      <c r="EF694">
        <f t="shared" si="1102"/>
        <v>-715272.86632593093</v>
      </c>
      <c r="EG694">
        <f t="shared" si="1103"/>
        <v>610395.28566442453</v>
      </c>
      <c r="EH694">
        <f t="shared" si="1104"/>
        <v>-6156256.6537785158</v>
      </c>
      <c r="EI694">
        <f t="shared" si="1105"/>
        <v>-6767087.9828679552</v>
      </c>
      <c r="EJ694">
        <f t="shared" si="1106"/>
        <v>167313.78584370605</v>
      </c>
      <c r="EK694">
        <f t="shared" si="1107"/>
        <v>205254.59658606019</v>
      </c>
      <c r="EL694">
        <f t="shared" si="1108"/>
        <v>-1944303.067424177</v>
      </c>
      <c r="EM694">
        <f t="shared" si="1109"/>
        <v>1690311.0912823607</v>
      </c>
      <c r="EN694">
        <f>0</f>
        <v>0</v>
      </c>
      <c r="EO694">
        <f>0</f>
        <v>0</v>
      </c>
      <c r="EP694">
        <f>(((2*Parameters!$C$47))/(((2*Parameters!$C$47))^2+((2*(C694*Parameters!$C$46-1/(C694*Parameters!$C$45))))^2))</f>
        <v>1.589526766084145E-7</v>
      </c>
      <c r="EQ694">
        <f>(-((2*(C694*Parameters!$C$46-1/(C694*Parameters!$C$45))))/(((2*Parameters!$C$47))^2+((2*(C694*Parameters!$C$46-1/(C694*Parameters!$C$45))))^2))</f>
        <v>1.9934434754826655E-3</v>
      </c>
      <c r="ER694">
        <f t="shared" si="1110"/>
        <v>-701784.03749193868</v>
      </c>
      <c r="ES694">
        <f t="shared" si="1111"/>
        <v>598122.06035780534</v>
      </c>
      <c r="ET694">
        <f t="shared" si="1112"/>
        <v>-6156256.6537785158</v>
      </c>
      <c r="EU694">
        <f t="shared" si="1113"/>
        <v>-6767087.9828679552</v>
      </c>
      <c r="EV694">
        <f t="shared" si="1114"/>
        <v>163943.93717507654</v>
      </c>
      <c r="EW694">
        <f t="shared" si="1115"/>
        <v>201379.00700141481</v>
      </c>
      <c r="EX694">
        <f t="shared" si="1116"/>
        <v>-1944303.067424177</v>
      </c>
      <c r="EY694">
        <f t="shared" si="1117"/>
        <v>1690311.0912823607</v>
      </c>
      <c r="EZ694">
        <f>(ER694+ET694/Parameters!$C$6+Parameters!$C$7*(EV694+EX694/Parameters!$C$6))</f>
        <v>-915914.7037103218</v>
      </c>
      <c r="FA694">
        <f>(ES694+EU694/Parameters!$C$6+Parameters!$C$7*(EW694+EY694/Parameters!$C$6))</f>
        <v>362745.08704065904</v>
      </c>
      <c r="FB694">
        <f t="shared" si="1118"/>
        <v>-119.86988264568538</v>
      </c>
      <c r="FC694">
        <f t="shared" si="1119"/>
        <v>1.01509308131615E-6</v>
      </c>
      <c r="FD694">
        <f>(ER694+ET694/Parameters!$C$6+Parameters!$C$8*(EV694+EX694/Parameters!$C$6))</f>
        <v>3899885.5160449366</v>
      </c>
      <c r="FE694">
        <f>(ES694+EU694/Parameters!$C$6+Parameters!$C$8*(EW694+EY694/Parameters!$C$6))</f>
        <v>13371366.900211157</v>
      </c>
      <c r="FF694">
        <f t="shared" si="1120"/>
        <v>-142.87807460381961</v>
      </c>
      <c r="FG694">
        <f t="shared" si="1121"/>
        <v>7.1795342195727502E-8</v>
      </c>
    </row>
    <row r="695" spans="1:163" x14ac:dyDescent="0.15">
      <c r="A695">
        <f>Parameters!$C$2*(Parameters!$C$3/Parameters!$C$2)^((ROW()-2)/(Parameters!$C$4-1))</f>
        <v>291742.70140011661</v>
      </c>
      <c r="B695">
        <f t="shared" si="1020"/>
        <v>5.4649999999999999</v>
      </c>
      <c r="C695">
        <f t="shared" si="1021"/>
        <v>1833073.4549140939</v>
      </c>
      <c r="D695">
        <f>1</f>
        <v>1</v>
      </c>
      <c r="E695">
        <f>0</f>
        <v>0</v>
      </c>
      <c r="F695">
        <f>0</f>
        <v>0</v>
      </c>
      <c r="G695">
        <f>0</f>
        <v>0</v>
      </c>
      <c r="H695">
        <f>0</f>
        <v>0</v>
      </c>
      <c r="I695">
        <f>0</f>
        <v>0</v>
      </c>
      <c r="J695">
        <f>1</f>
        <v>1</v>
      </c>
      <c r="K695">
        <f>0</f>
        <v>0</v>
      </c>
      <c r="L695">
        <f>2*Parameters!$C$10</f>
        <v>0.04</v>
      </c>
      <c r="M695">
        <f>2*C695*Parameters!$C$9</f>
        <v>3.6661469098281878</v>
      </c>
      <c r="N695">
        <f>0</f>
        <v>0</v>
      </c>
      <c r="O695">
        <f>0</f>
        <v>0</v>
      </c>
      <c r="P695">
        <f t="shared" si="1022"/>
        <v>1</v>
      </c>
      <c r="Q695">
        <f t="shared" si="1023"/>
        <v>0</v>
      </c>
      <c r="R695">
        <f t="shared" si="1024"/>
        <v>0.04</v>
      </c>
      <c r="S695">
        <f t="shared" si="1025"/>
        <v>3.6661469098281878</v>
      </c>
      <c r="T695">
        <f t="shared" si="1026"/>
        <v>0</v>
      </c>
      <c r="U695">
        <f t="shared" si="1027"/>
        <v>0</v>
      </c>
      <c r="V695">
        <f t="shared" si="1028"/>
        <v>1</v>
      </c>
      <c r="W695">
        <f t="shared" si="1029"/>
        <v>0</v>
      </c>
      <c r="X695">
        <f>0</f>
        <v>0</v>
      </c>
      <c r="Y695">
        <f>0</f>
        <v>0</v>
      </c>
      <c r="Z695">
        <f>0</f>
        <v>0</v>
      </c>
      <c r="AA695">
        <f>C695*(Parameters!$C$12+Parameters!$C$11/2)</f>
        <v>1.3748050911855704E-4</v>
      </c>
      <c r="AB695">
        <f t="shared" si="1030"/>
        <v>0.99949597625633335</v>
      </c>
      <c r="AC695">
        <f t="shared" si="1031"/>
        <v>5.4992203647422816E-6</v>
      </c>
      <c r="AD695">
        <f t="shared" si="1032"/>
        <v>0.04</v>
      </c>
      <c r="AE695">
        <f t="shared" si="1033"/>
        <v>3.6661469098281878</v>
      </c>
      <c r="AF695">
        <f t="shared" si="1034"/>
        <v>0</v>
      </c>
      <c r="AG695">
        <f t="shared" si="1035"/>
        <v>1.3748050911855704E-4</v>
      </c>
      <c r="AH695">
        <f t="shared" si="1036"/>
        <v>1</v>
      </c>
      <c r="AI695">
        <f t="shared" si="1037"/>
        <v>0</v>
      </c>
      <c r="AJ695">
        <f>0</f>
        <v>0</v>
      </c>
      <c r="AK695">
        <f>0</f>
        <v>0</v>
      </c>
      <c r="AL695">
        <f>(((2*Parameters!$C$15))/(((2*Parameters!$C$15))^2+((2*(C695*Parameters!$C$14-1/(C695*Parameters!$C$13))))^2))</f>
        <v>5.8408959717997657</v>
      </c>
      <c r="AM695">
        <f>(-((2*(C695*Parameters!$C$14-1/(C695*Parameters!$C$13))))/(((2*Parameters!$C$15))^2+((2*(C695*Parameters!$C$14-1/(C695*Parameters!$C$13))))^2))</f>
        <v>10.57857899444001</v>
      </c>
      <c r="AN695">
        <f t="shared" si="1038"/>
        <v>-37.549492875711294</v>
      </c>
      <c r="AO695">
        <f t="shared" si="1039"/>
        <v>21.836731376639587</v>
      </c>
      <c r="AP695">
        <f t="shared" si="1040"/>
        <v>0.04</v>
      </c>
      <c r="AQ695">
        <f t="shared" si="1041"/>
        <v>3.6661469098281878</v>
      </c>
      <c r="AR695">
        <f t="shared" si="1042"/>
        <v>5.8408959717997657</v>
      </c>
      <c r="AS695">
        <f t="shared" si="1043"/>
        <v>10.578716474949129</v>
      </c>
      <c r="AT695">
        <f t="shared" si="1044"/>
        <v>1</v>
      </c>
      <c r="AU695">
        <f t="shared" si="1045"/>
        <v>0</v>
      </c>
      <c r="AV695">
        <f>2*Parameters!$C$17</f>
        <v>0.04</v>
      </c>
      <c r="AW695">
        <f>2*C695*Parameters!$C$16</f>
        <v>3.6661469098281878</v>
      </c>
      <c r="AX695">
        <f>0</f>
        <v>0</v>
      </c>
      <c r="AY695">
        <f>0</f>
        <v>0</v>
      </c>
      <c r="AZ695">
        <f t="shared" si="1046"/>
        <v>-37.549492875711294</v>
      </c>
      <c r="BA695">
        <f t="shared" si="1047"/>
        <v>21.836731376639587</v>
      </c>
      <c r="BB695">
        <f t="shared" si="1048"/>
        <v>-81.518644972243905</v>
      </c>
      <c r="BC695">
        <f t="shared" si="1049"/>
        <v>-133.12234110701075</v>
      </c>
      <c r="BD695">
        <f t="shared" si="1050"/>
        <v>5.8408959717997657</v>
      </c>
      <c r="BE695">
        <f t="shared" si="1051"/>
        <v>10.578716474949129</v>
      </c>
      <c r="BF695">
        <f t="shared" si="1052"/>
        <v>-37.549492875711302</v>
      </c>
      <c r="BG695">
        <f t="shared" si="1053"/>
        <v>21.836731376639587</v>
      </c>
      <c r="BH695">
        <f>0</f>
        <v>0</v>
      </c>
      <c r="BI695">
        <f>0</f>
        <v>0</v>
      </c>
      <c r="BJ695">
        <f>0</f>
        <v>0</v>
      </c>
      <c r="BK695">
        <f>C695*(Parameters!$C$19+Parameters!$C$18/2)</f>
        <v>1.3748050911855704E-4</v>
      </c>
      <c r="BL695">
        <f t="shared" si="1054"/>
        <v>-37.53119114848085</v>
      </c>
      <c r="BM695">
        <f t="shared" si="1055"/>
        <v>21.825524151826148</v>
      </c>
      <c r="BN695">
        <f t="shared" si="1056"/>
        <v>-81.518644972243905</v>
      </c>
      <c r="BO695">
        <f t="shared" si="1057"/>
        <v>-133.12234110701075</v>
      </c>
      <c r="BP695">
        <f t="shared" si="1058"/>
        <v>5.8378938468526202</v>
      </c>
      <c r="BQ695">
        <f t="shared" si="1059"/>
        <v>10.573554151551432</v>
      </c>
      <c r="BR695">
        <f t="shared" si="1060"/>
        <v>-37.549492875711302</v>
      </c>
      <c r="BS695">
        <f t="shared" si="1061"/>
        <v>21.836731376639587</v>
      </c>
      <c r="BT695">
        <f>2*((((Parameters!$C$21)/((Parameters!$C$21)^2+(C695*Parameters!$C$20)^2)))/((((Parameters!$C$21)/((Parameters!$C$21)^2+(C695*Parameters!$C$20)^2)))^2+((-(C695*Parameters!$C$20)/((Parameters!$C$21)^2+(C695*Parameters!$C$20)^2)+C695*Parameters!$C$22))^2))</f>
        <v>4.0091553168526514E-2</v>
      </c>
      <c r="BU695">
        <f>2*(-((-(C695*Parameters!$C$20)/((Parameters!$C$21)^2+(C695*Parameters!$C$20)^2)+C695*Parameters!$C$22))/((((Parameters!$C$21)/((Parameters!$C$21)^2+(C695*Parameters!$C$20)^2)))^2+((-(C695*Parameters!$C$20)/((Parameters!$C$21)^2+(C695*Parameters!$C$20)^2)+C695*Parameters!$C$22))^2))</f>
        <v>249.58312705762708</v>
      </c>
      <c r="BV695">
        <f>0</f>
        <v>0</v>
      </c>
      <c r="BW695">
        <f>0</f>
        <v>0</v>
      </c>
      <c r="BX695">
        <f t="shared" si="1062"/>
        <v>-37.53119114848085</v>
      </c>
      <c r="BY695">
        <f t="shared" si="1063"/>
        <v>21.825524151826148</v>
      </c>
      <c r="BZ695">
        <f t="shared" si="1064"/>
        <v>-5530.305896202186</v>
      </c>
      <c r="CA695">
        <f t="shared" si="1065"/>
        <v>-9499.3993709804326</v>
      </c>
      <c r="CB695">
        <f t="shared" si="1066"/>
        <v>5.8378938468526202</v>
      </c>
      <c r="CC695">
        <f t="shared" si="1067"/>
        <v>10.573554151551432</v>
      </c>
      <c r="CD695">
        <f t="shared" si="1068"/>
        <v>-2676.2961519015194</v>
      </c>
      <c r="CE695">
        <f t="shared" si="1069"/>
        <v>1479.3004433130438</v>
      </c>
      <c r="CF695">
        <f>0</f>
        <v>0</v>
      </c>
      <c r="CG695">
        <f>0</f>
        <v>0</v>
      </c>
      <c r="CH695">
        <f>(((Parameters!$C$25))/(((Parameters!$C$25))^2+((C695*Parameters!$C$24-1/(C695*Parameters!$C$23)))^2))+(((Parameters!$C$29+Parameters!$C$28))/(((Parameters!$C$29+Parameters!$C$28))^2+((C695*Parameters!$C$27-1/(C695*Parameters!$C$26)))^2))</f>
        <v>8.1515702584411071E-2</v>
      </c>
      <c r="CI695">
        <f>(-((C695*Parameters!$C$24-1/(C695*Parameters!$C$23)))/(((Parameters!$C$25))^2+((C695*Parameters!$C$24-1/(C695*Parameters!$C$23)))^2))+(-((C695*Parameters!$C$27-1/(C695*Parameters!$C$26)))/(((Parameters!$C$29+Parameters!$C$28))^2+((C695*Parameters!$C$27-1/(C695*Parameters!$C$26)))^2))</f>
        <v>0.88013536495584088</v>
      </c>
      <c r="CJ695">
        <f t="shared" si="1070"/>
        <v>7872.4193704550362</v>
      </c>
      <c r="CK695">
        <f t="shared" si="1071"/>
        <v>-5619.9424879749058</v>
      </c>
      <c r="CL695">
        <f t="shared" si="1072"/>
        <v>-5530.305896202186</v>
      </c>
      <c r="CM695">
        <f t="shared" si="1073"/>
        <v>-9499.3993709804326</v>
      </c>
      <c r="CN695">
        <f t="shared" si="1074"/>
        <v>-1514.3069028540185</v>
      </c>
      <c r="CO695">
        <f t="shared" si="1075"/>
        <v>-2224.3431212621117</v>
      </c>
      <c r="CP695">
        <f t="shared" si="1076"/>
        <v>-2676.2961519015194</v>
      </c>
      <c r="CQ695">
        <f t="shared" si="1077"/>
        <v>1479.3004433130438</v>
      </c>
      <c r="CR695">
        <f>2*((((Parameters!$C$31)/((Parameters!$C$31)^2+(C695*Parameters!$C$30)^2)))/((((Parameters!$C$31)/((Parameters!$C$31)^2+(C695*Parameters!$C$30)^2)))^2+((-(C695*Parameters!$C$30)/((Parameters!$C$31)^2+(C695*Parameters!$C$30)^2)+C695*Parameters!$C$32))^2))</f>
        <v>4.0044391003326525E-2</v>
      </c>
      <c r="CS695">
        <f>2*(-((-(C695*Parameters!$C$30)/((Parameters!$C$31)^2+(C695*Parameters!$C$30)^2)+C695*Parameters!$C$32))/((((Parameters!$C$31)/((Parameters!$C$31)^2+(C695*Parameters!$C$30)^2)))^2+((-(C695*Parameters!$C$30)/((Parameters!$C$31)^2+(C695*Parameters!$C$30)^2)+C695*Parameters!$C$32))^2))</f>
        <v>121.04996127710872</v>
      </c>
      <c r="CT695">
        <f>0</f>
        <v>0</v>
      </c>
      <c r="CU695">
        <f>0</f>
        <v>0</v>
      </c>
      <c r="CV695">
        <f t="shared" si="1078"/>
        <v>7872.4193704550362</v>
      </c>
      <c r="CW695">
        <f t="shared" si="1079"/>
        <v>-5619.9424879749058</v>
      </c>
      <c r="CX695">
        <f t="shared" si="1080"/>
        <v>675078.76089215092</v>
      </c>
      <c r="CY695">
        <f t="shared" si="1081"/>
        <v>943231.61340535758</v>
      </c>
      <c r="CZ695">
        <f t="shared" si="1082"/>
        <v>-1514.3069028540185</v>
      </c>
      <c r="DA695">
        <f t="shared" si="1083"/>
        <v>-2224.3431212621117</v>
      </c>
      <c r="DB695">
        <f t="shared" si="1084"/>
        <v>266519.71304616332</v>
      </c>
      <c r="DC695">
        <f t="shared" si="1085"/>
        <v>-181916.56397449769</v>
      </c>
      <c r="DD695">
        <f>0</f>
        <v>0</v>
      </c>
      <c r="DE695">
        <f>0</f>
        <v>0</v>
      </c>
      <c r="DF695">
        <f>(((Parameters!$C$35))/(((Parameters!$C$35))^2+((C695*Parameters!$C$34-1/(C695*Parameters!$C$33)))^2))+(((Parameters!$C$39+Parameters!$C$38))/(((Parameters!$C$39+Parameters!$C$38))^2+((C695*Parameters!$C$37-1/(C695*Parameters!$C$36)))^2))</f>
        <v>8.1515702584411071E-2</v>
      </c>
      <c r="DG695">
        <f>(-((C695*Parameters!$C$34-1/(C695*Parameters!$C$33)))/(((Parameters!$C$35))^2+((C695*Parameters!$C$34-1/(C695*Parameters!$C$33)))^2))+(-((C695*Parameters!$C$37-1/(C695*Parameters!$C$36)))/(((Parameters!$C$39+Parameters!$C$38))^2+((C695*Parameters!$C$37-1/(C695*Parameters!$C$36)))^2))</f>
        <v>0.88013536495584088</v>
      </c>
      <c r="DH695">
        <f t="shared" si="1086"/>
        <v>-767269.56143801869</v>
      </c>
      <c r="DI695">
        <f t="shared" si="1087"/>
        <v>665428.93677034054</v>
      </c>
      <c r="DJ695">
        <f t="shared" si="1088"/>
        <v>675078.76089215092</v>
      </c>
      <c r="DK695">
        <f t="shared" si="1089"/>
        <v>943231.61340535758</v>
      </c>
      <c r="DL695">
        <f t="shared" si="1090"/>
        <v>180322.43618390671</v>
      </c>
      <c r="DM695">
        <f t="shared" si="1091"/>
        <v>217520.02526442567</v>
      </c>
      <c r="DN695">
        <f t="shared" si="1092"/>
        <v>266519.71304616332</v>
      </c>
      <c r="DO695">
        <f t="shared" si="1093"/>
        <v>-181916.56397449769</v>
      </c>
      <c r="DP695">
        <f>2*((((Parameters!$C$41)/((Parameters!$C$41)^2+(C695*(Parameters!$C$40*(1-Parameters!$C$42)))^2)))/((((Parameters!$C$41)/((Parameters!$C$41)^2+(C695*(Parameters!$C$40*(1-Parameters!$C$42)))^2)))^2+((-(C695*(Parameters!$C$40*(1-Parameters!$C$42)))/((Parameters!$C$41)^2+(C695*(Parameters!$C$40*(1-Parameters!$C$42)))^2)+C695*Parameters!$C$43))^2))</f>
        <v>0.20002016247392071</v>
      </c>
      <c r="DQ695">
        <f>2*(-((-(C695*(Parameters!$C$40*(1-Parameters!$C$42)))/((Parameters!$C$41)^2+(C695*(Parameters!$C$40*(1-Parameters!$C$42)))^2)+C695*Parameters!$C$43))/((((Parameters!$C$41)/((Parameters!$C$41)^2+(C695*(Parameters!$C$40*(1-Parameters!$C$42)))^2)))^2+((-(C695*(Parameters!$C$40*(1-Parameters!$C$42)))/((Parameters!$C$41)^2+(C695*(Parameters!$C$40*(1-Parameters!$C$42)))^2)+C695*Parameters!$C$43))^2))</f>
        <v>10.998994921618445</v>
      </c>
      <c r="DR695">
        <f>0</f>
        <v>0</v>
      </c>
      <c r="DS695">
        <f>0</f>
        <v>0</v>
      </c>
      <c r="DT695">
        <f t="shared" si="1094"/>
        <v>-767269.56143801869</v>
      </c>
      <c r="DU695">
        <f t="shared" si="1095"/>
        <v>665428.93677034054</v>
      </c>
      <c r="DV695">
        <f t="shared" si="1096"/>
        <v>-6797440.1176829133</v>
      </c>
      <c r="DW695">
        <f t="shared" si="1097"/>
        <v>-7362863.1923161689</v>
      </c>
      <c r="DX695">
        <f t="shared" si="1098"/>
        <v>180322.43618390671</v>
      </c>
      <c r="DY695">
        <f t="shared" si="1099"/>
        <v>217520.02526442567</v>
      </c>
      <c r="DZ695">
        <f t="shared" si="1100"/>
        <v>-2089913.8172043725</v>
      </c>
      <c r="EA695">
        <f t="shared" si="1101"/>
        <v>1844957.3866608802</v>
      </c>
      <c r="EB695">
        <f>0</f>
        <v>0</v>
      </c>
      <c r="EC695">
        <f>0</f>
        <v>0</v>
      </c>
      <c r="ED695">
        <f>0</f>
        <v>0</v>
      </c>
      <c r="EE695">
        <f>C695*Parameters!$C$44</f>
        <v>1.833073454914094E-5</v>
      </c>
      <c r="EF695">
        <f t="shared" si="1102"/>
        <v>-767134.59474731865</v>
      </c>
      <c r="EG695">
        <f t="shared" si="1103"/>
        <v>665304.33469992958</v>
      </c>
      <c r="EH695">
        <f t="shared" si="1104"/>
        <v>-6797440.1176829133</v>
      </c>
      <c r="EI695">
        <f t="shared" si="1105"/>
        <v>-7362863.1923161689</v>
      </c>
      <c r="EJ695">
        <f t="shared" si="1106"/>
        <v>180288.61675979735</v>
      </c>
      <c r="EK695">
        <f t="shared" si="1107"/>
        <v>217481.71560901191</v>
      </c>
      <c r="EL695">
        <f t="shared" si="1108"/>
        <v>-2089913.8172043725</v>
      </c>
      <c r="EM695">
        <f t="shared" si="1109"/>
        <v>1844957.3866608802</v>
      </c>
      <c r="EN695">
        <f>0</f>
        <v>0</v>
      </c>
      <c r="EO695">
        <f>0</f>
        <v>0</v>
      </c>
      <c r="EP695">
        <f>(((2*Parameters!$C$47))/(((2*Parameters!$C$47))^2+((2*(C695*Parameters!$C$46-1/(C695*Parameters!$C$45))))^2))</f>
        <v>1.6265570749543923E-7</v>
      </c>
      <c r="EQ695">
        <f>(-((2*(C695*Parameters!$C$46-1/(C695*Parameters!$C$45))))/(((2*Parameters!$C$47))^2+((2*(C695*Parameters!$C$46-1/(C695*Parameters!$C$45))))^2))</f>
        <v>2.0165298561958117E-3</v>
      </c>
      <c r="ER695">
        <f t="shared" si="1110"/>
        <v>-752288.26693535945</v>
      </c>
      <c r="ES695">
        <f t="shared" si="1111"/>
        <v>651595.8961451971</v>
      </c>
      <c r="ET695">
        <f t="shared" si="1112"/>
        <v>-6797440.1176829133</v>
      </c>
      <c r="EU695">
        <f t="shared" si="1113"/>
        <v>-7362863.1923161689</v>
      </c>
      <c r="EV695">
        <f t="shared" si="1114"/>
        <v>176567.86516977614</v>
      </c>
      <c r="EW695">
        <f t="shared" si="1115"/>
        <v>213267.64209259217</v>
      </c>
      <c r="EX695">
        <f t="shared" si="1116"/>
        <v>-2089913.8172043725</v>
      </c>
      <c r="EY695">
        <f t="shared" si="1117"/>
        <v>1844957.3866608802</v>
      </c>
      <c r="EZ695">
        <f>(ER695+ET695/Parameters!$C$6+Parameters!$C$7*(EV695+EX695/Parameters!$C$6))</f>
        <v>-988720.96668085211</v>
      </c>
      <c r="FA695">
        <f>(ES695+EU695/Parameters!$C$6+Parameters!$C$7*(EW695+EY695/Parameters!$C$6))</f>
        <v>395496.3068472434</v>
      </c>
      <c r="FB695">
        <f t="shared" si="1118"/>
        <v>-120.5460787619015</v>
      </c>
      <c r="FC695">
        <f t="shared" si="1119"/>
        <v>9.3906588155208151E-7</v>
      </c>
      <c r="FD695">
        <f>(ER695+ET695/Parameters!$C$6+Parameters!$C$8*(EV695+EX695/Parameters!$C$6))</f>
        <v>4205039.5662351334</v>
      </c>
      <c r="FE695">
        <f>(ES695+EU695/Parameters!$C$6+Parameters!$C$8*(EW695+EY695/Parameters!$C$6))</f>
        <v>14267499.953495773</v>
      </c>
      <c r="FF695">
        <f t="shared" si="1120"/>
        <v>-143.44871330319788</v>
      </c>
      <c r="FG695">
        <f t="shared" si="1121"/>
        <v>6.723018941470492E-8</v>
      </c>
    </row>
    <row r="696" spans="1:163" x14ac:dyDescent="0.15">
      <c r="A696">
        <f>Parameters!$C$2*(Parameters!$C$3/Parameters!$C$2)^((ROW()-2)/(Parameters!$C$4-1))</f>
        <v>295120.92266663874</v>
      </c>
      <c r="B696">
        <f t="shared" si="1020"/>
        <v>5.4700000000000006</v>
      </c>
      <c r="C696">
        <f t="shared" si="1021"/>
        <v>1854299.4451403075</v>
      </c>
      <c r="D696">
        <f>1</f>
        <v>1</v>
      </c>
      <c r="E696">
        <f>0</f>
        <v>0</v>
      </c>
      <c r="F696">
        <f>0</f>
        <v>0</v>
      </c>
      <c r="G696">
        <f>0</f>
        <v>0</v>
      </c>
      <c r="H696">
        <f>0</f>
        <v>0</v>
      </c>
      <c r="I696">
        <f>0</f>
        <v>0</v>
      </c>
      <c r="J696">
        <f>1</f>
        <v>1</v>
      </c>
      <c r="K696">
        <f>0</f>
        <v>0</v>
      </c>
      <c r="L696">
        <f>2*Parameters!$C$10</f>
        <v>0.04</v>
      </c>
      <c r="M696">
        <f>2*C696*Parameters!$C$9</f>
        <v>3.7085988902806148</v>
      </c>
      <c r="N696">
        <f>0</f>
        <v>0</v>
      </c>
      <c r="O696">
        <f>0</f>
        <v>0</v>
      </c>
      <c r="P696">
        <f t="shared" si="1022"/>
        <v>1</v>
      </c>
      <c r="Q696">
        <f t="shared" si="1023"/>
        <v>0</v>
      </c>
      <c r="R696">
        <f t="shared" si="1024"/>
        <v>0.04</v>
      </c>
      <c r="S696">
        <f t="shared" si="1025"/>
        <v>3.7085988902806148</v>
      </c>
      <c r="T696">
        <f t="shared" si="1026"/>
        <v>0</v>
      </c>
      <c r="U696">
        <f t="shared" si="1027"/>
        <v>0</v>
      </c>
      <c r="V696">
        <f t="shared" si="1028"/>
        <v>1</v>
      </c>
      <c r="W696">
        <f t="shared" si="1029"/>
        <v>0</v>
      </c>
      <c r="X696">
        <f>0</f>
        <v>0</v>
      </c>
      <c r="Y696">
        <f>0</f>
        <v>0</v>
      </c>
      <c r="Z696">
        <f>0</f>
        <v>0</v>
      </c>
      <c r="AA696">
        <f>C696*(Parameters!$C$12+Parameters!$C$11/2)</f>
        <v>1.3907245838552307E-4</v>
      </c>
      <c r="AB696">
        <f t="shared" si="1030"/>
        <v>0.9994842360351629</v>
      </c>
      <c r="AC696">
        <f t="shared" si="1031"/>
        <v>5.562898335420923E-6</v>
      </c>
      <c r="AD696">
        <f t="shared" si="1032"/>
        <v>0.04</v>
      </c>
      <c r="AE696">
        <f t="shared" si="1033"/>
        <v>3.7085988902806148</v>
      </c>
      <c r="AF696">
        <f t="shared" si="1034"/>
        <v>0</v>
      </c>
      <c r="AG696">
        <f t="shared" si="1035"/>
        <v>1.3907245838552307E-4</v>
      </c>
      <c r="AH696">
        <f t="shared" si="1036"/>
        <v>1</v>
      </c>
      <c r="AI696">
        <f t="shared" si="1037"/>
        <v>0</v>
      </c>
      <c r="AJ696">
        <f>0</f>
        <v>0</v>
      </c>
      <c r="AK696">
        <f>0</f>
        <v>0</v>
      </c>
      <c r="AL696">
        <f>(((2*Parameters!$C$15))/(((2*Parameters!$C$15))^2+((2*(C696*Parameters!$C$14-1/(C696*Parameters!$C$13))))^2))</f>
        <v>6.0527201309090808</v>
      </c>
      <c r="AM696">
        <f>(-((2*(C696*Parameters!$C$14-1/(C696*Parameters!$C$13))))/(((2*Parameters!$C$15))^2+((2*(C696*Parameters!$C$14-1/(C696*Parameters!$C$13))))^2))</f>
        <v>10.70899539124072</v>
      </c>
      <c r="AN696">
        <f t="shared" si="1038"/>
        <v>-38.473775382704027</v>
      </c>
      <c r="AO696">
        <f t="shared" si="1039"/>
        <v>22.875476539216521</v>
      </c>
      <c r="AP696">
        <f t="shared" si="1040"/>
        <v>0.04</v>
      </c>
      <c r="AQ696">
        <f t="shared" si="1041"/>
        <v>3.7085988902806148</v>
      </c>
      <c r="AR696">
        <f t="shared" si="1042"/>
        <v>6.0527201309090808</v>
      </c>
      <c r="AS696">
        <f t="shared" si="1043"/>
        <v>10.709134463699105</v>
      </c>
      <c r="AT696">
        <f t="shared" si="1044"/>
        <v>1</v>
      </c>
      <c r="AU696">
        <f t="shared" si="1045"/>
        <v>0</v>
      </c>
      <c r="AV696">
        <f>2*Parameters!$C$17</f>
        <v>0.04</v>
      </c>
      <c r="AW696">
        <f>2*C696*Parameters!$C$16</f>
        <v>3.7085988902806148</v>
      </c>
      <c r="AX696">
        <f>0</f>
        <v>0</v>
      </c>
      <c r="AY696">
        <f>0</f>
        <v>0</v>
      </c>
      <c r="AZ696">
        <f t="shared" si="1046"/>
        <v>-38.473775382704027</v>
      </c>
      <c r="BA696">
        <f t="shared" si="1047"/>
        <v>22.875476539216521</v>
      </c>
      <c r="BB696">
        <f t="shared" si="1048"/>
        <v>-86.334917923286795</v>
      </c>
      <c r="BC696">
        <f t="shared" si="1049"/>
        <v>-138.06018273735251</v>
      </c>
      <c r="BD696">
        <f t="shared" si="1050"/>
        <v>6.0527201309090808</v>
      </c>
      <c r="BE696">
        <f t="shared" si="1051"/>
        <v>10.709134463699105</v>
      </c>
      <c r="BF696">
        <f t="shared" si="1052"/>
        <v>-38.473775382704027</v>
      </c>
      <c r="BG696">
        <f t="shared" si="1053"/>
        <v>22.875476539216521</v>
      </c>
      <c r="BH696">
        <f>0</f>
        <v>0</v>
      </c>
      <c r="BI696">
        <f>0</f>
        <v>0</v>
      </c>
      <c r="BJ696">
        <f>0</f>
        <v>0</v>
      </c>
      <c r="BK696">
        <f>C696*(Parameters!$C$19+Parameters!$C$18/2)</f>
        <v>1.3907245838552307E-4</v>
      </c>
      <c r="BL696">
        <f t="shared" si="1054"/>
        <v>-38.454575013685592</v>
      </c>
      <c r="BM696">
        <f t="shared" si="1055"/>
        <v>22.863469729936416</v>
      </c>
      <c r="BN696">
        <f t="shared" si="1056"/>
        <v>-86.334917923286795</v>
      </c>
      <c r="BO696">
        <f t="shared" si="1057"/>
        <v>-138.06018273735251</v>
      </c>
      <c r="BP696">
        <f t="shared" si="1058"/>
        <v>6.0495387821500319</v>
      </c>
      <c r="BQ696">
        <f t="shared" si="1059"/>
        <v>10.703783821173259</v>
      </c>
      <c r="BR696">
        <f t="shared" si="1060"/>
        <v>-38.473775382704027</v>
      </c>
      <c r="BS696">
        <f t="shared" si="1061"/>
        <v>22.875476539216521</v>
      </c>
      <c r="BT696">
        <f>2*((((Parameters!$C$21)/((Parameters!$C$21)^2+(C696*Parameters!$C$20)^2)))/((((Parameters!$C$21)/((Parameters!$C$21)^2+(C696*Parameters!$C$20)^2)))^2+((-(C696*Parameters!$C$20)/((Parameters!$C$21)^2+(C696*Parameters!$C$20)^2)+C696*Parameters!$C$22))^2))</f>
        <v>4.0093689460527313E-2</v>
      </c>
      <c r="BU696">
        <f>2*(-((-(C696*Parameters!$C$20)/((Parameters!$C$21)^2+(C696*Parameters!$C$20)^2)+C696*Parameters!$C$22))/((((Parameters!$C$21)/((Parameters!$C$21)^2+(C696*Parameters!$C$20)^2)))^2+((-(C696*Parameters!$C$20)/((Parameters!$C$21)^2+(C696*Parameters!$C$20)^2)+C696*Parameters!$C$22))^2))</f>
        <v>252.47988993087804</v>
      </c>
      <c r="BV696">
        <f>0</f>
        <v>0</v>
      </c>
      <c r="BW696">
        <f>0</f>
        <v>0</v>
      </c>
      <c r="BX696">
        <f t="shared" si="1062"/>
        <v>-38.454575013685592</v>
      </c>
      <c r="BY696">
        <f t="shared" si="1063"/>
        <v>22.863469729936416</v>
      </c>
      <c r="BZ696">
        <f t="shared" si="1064"/>
        <v>-5860.4430245645308</v>
      </c>
      <c r="CA696">
        <f t="shared" si="1065"/>
        <v>-9846.1503686760407</v>
      </c>
      <c r="CB696">
        <f t="shared" si="1066"/>
        <v>6.0495387821500319</v>
      </c>
      <c r="CC696">
        <f t="shared" si="1067"/>
        <v>10.703783821173259</v>
      </c>
      <c r="CD696">
        <f t="shared" si="1068"/>
        <v>-2740.7213880671306</v>
      </c>
      <c r="CE696">
        <f t="shared" si="1069"/>
        <v>1550.6915165736134</v>
      </c>
      <c r="CF696">
        <f>0</f>
        <v>0</v>
      </c>
      <c r="CG696">
        <f>0</f>
        <v>0</v>
      </c>
      <c r="CH696">
        <f>(((Parameters!$C$25))/(((Parameters!$C$25))^2+((C696*Parameters!$C$24-1/(C696*Parameters!$C$23)))^2))+(((Parameters!$C$29+Parameters!$C$28))/(((Parameters!$C$29+Parameters!$C$28))^2+((C696*Parameters!$C$27-1/(C696*Parameters!$C$26)))^2))</f>
        <v>8.1893123721285474E-2</v>
      </c>
      <c r="CI696">
        <f>(-((C696*Parameters!$C$24-1/(C696*Parameters!$C$23)))/(((Parameters!$C$25))^2+((C696*Parameters!$C$24-1/(C696*Parameters!$C$23)))^2))+(-((C696*Parameters!$C$27-1/(C696*Parameters!$C$26)))/(((Parameters!$C$29+Parameters!$C$28))^2+((C696*Parameters!$C$27-1/(C696*Parameters!$C$26)))^2))</f>
        <v>0.89053419926681288</v>
      </c>
      <c r="CJ696">
        <f t="shared" si="1070"/>
        <v>8249.9490737436608</v>
      </c>
      <c r="CK696">
        <f t="shared" si="1071"/>
        <v>-6002.3934768197842</v>
      </c>
      <c r="CL696">
        <f t="shared" si="1072"/>
        <v>-5860.4430245645308</v>
      </c>
      <c r="CM696">
        <f t="shared" si="1073"/>
        <v>-9846.1503686760407</v>
      </c>
      <c r="CN696">
        <f t="shared" si="1074"/>
        <v>-1599.3405249581274</v>
      </c>
      <c r="CO696">
        <f t="shared" si="1075"/>
        <v>-2303.0113706943062</v>
      </c>
      <c r="CP696">
        <f t="shared" si="1076"/>
        <v>-2740.7213880671306</v>
      </c>
      <c r="CQ696">
        <f t="shared" si="1077"/>
        <v>1550.6915165736134</v>
      </c>
      <c r="CR696">
        <f>2*((((Parameters!$C$31)/((Parameters!$C$31)^2+(C696*Parameters!$C$30)^2)))/((((Parameters!$C$31)/((Parameters!$C$31)^2+(C696*Parameters!$C$30)^2)))^2+((-(C696*Parameters!$C$30)/((Parameters!$C$31)^2+(C696*Parameters!$C$30)^2)+C696*Parameters!$C$32))^2))</f>
        <v>4.0045425883153345E-2</v>
      </c>
      <c r="CS696">
        <f>2*(-((-(C696*Parameters!$C$30)/((Parameters!$C$31)^2+(C696*Parameters!$C$30)^2)+C696*Parameters!$C$32))/((((Parameters!$C$31)/((Parameters!$C$31)^2+(C696*Parameters!$C$30)^2)))^2+((-(C696*Parameters!$C$30)/((Parameters!$C$31)^2+(C696*Parameters!$C$30)^2)+C696*Parameters!$C$32))^2))</f>
        <v>122.45323603501171</v>
      </c>
      <c r="CT696">
        <f>0</f>
        <v>0</v>
      </c>
      <c r="CU696">
        <f>0</f>
        <v>0</v>
      </c>
      <c r="CV696">
        <f t="shared" si="1078"/>
        <v>8249.9490737436608</v>
      </c>
      <c r="CW696">
        <f t="shared" si="1079"/>
        <v>-6002.3934768197842</v>
      </c>
      <c r="CX696">
        <f t="shared" si="1080"/>
        <v>729482.43489163555</v>
      </c>
      <c r="CY696">
        <f t="shared" si="1081"/>
        <v>1000146.4424321852</v>
      </c>
      <c r="CZ696">
        <f t="shared" si="1082"/>
        <v>-1599.3405249581274</v>
      </c>
      <c r="DA696">
        <f t="shared" si="1083"/>
        <v>-2303.0113706943062</v>
      </c>
      <c r="DB696">
        <f t="shared" si="1084"/>
        <v>279206.42730642448</v>
      </c>
      <c r="DC696">
        <f t="shared" si="1085"/>
        <v>-194385.95635763672</v>
      </c>
      <c r="DD696">
        <f>0</f>
        <v>0</v>
      </c>
      <c r="DE696">
        <f>0</f>
        <v>0</v>
      </c>
      <c r="DF696">
        <f>(((Parameters!$C$35))/(((Parameters!$C$35))^2+((C696*Parameters!$C$34-1/(C696*Parameters!$C$33)))^2))+(((Parameters!$C$39+Parameters!$C$38))/(((Parameters!$C$39+Parameters!$C$38))^2+((C696*Parameters!$C$37-1/(C696*Parameters!$C$36)))^2))</f>
        <v>8.1893123721285474E-2</v>
      </c>
      <c r="DG696">
        <f>(-((C696*Parameters!$C$34-1/(C696*Parameters!$C$33)))/(((Parameters!$C$35))^2+((C696*Parameters!$C$34-1/(C696*Parameters!$C$33)))^2))+(-((C696*Parameters!$C$37-1/(C696*Parameters!$C$36)))/(((Parameters!$C$39+Parameters!$C$38))^2+((C696*Parameters!$C$37-1/(C696*Parameters!$C$36)))^2))</f>
        <v>0.89053419926681288</v>
      </c>
      <c r="DH696">
        <f t="shared" si="1086"/>
        <v>-822675.06689406862</v>
      </c>
      <c r="DI696">
        <f t="shared" si="1087"/>
        <v>725531.77890811034</v>
      </c>
      <c r="DJ696">
        <f t="shared" si="1088"/>
        <v>729482.43489163555</v>
      </c>
      <c r="DK696">
        <f t="shared" si="1089"/>
        <v>1000146.4424321852</v>
      </c>
      <c r="DL696">
        <f t="shared" si="1090"/>
        <v>194373.08796388665</v>
      </c>
      <c r="DM696">
        <f t="shared" si="1091"/>
        <v>230420.98762710369</v>
      </c>
      <c r="DN696">
        <f t="shared" si="1092"/>
        <v>279206.42730642448</v>
      </c>
      <c r="DO696">
        <f t="shared" si="1093"/>
        <v>-194385.95635763672</v>
      </c>
      <c r="DP696">
        <f>2*((((Parameters!$C$41)/((Parameters!$C$41)^2+(C696*(Parameters!$C$40*(1-Parameters!$C$42)))^2)))/((((Parameters!$C$41)/((Parameters!$C$41)^2+(C696*(Parameters!$C$40*(1-Parameters!$C$42)))^2)))^2+((-(C696*(Parameters!$C$40*(1-Parameters!$C$42)))/((Parameters!$C$41)^2+(C696*(Parameters!$C$40*(1-Parameters!$C$42)))^2)+C696*Parameters!$C$43))^2))</f>
        <v>0.20002063215460614</v>
      </c>
      <c r="DQ696">
        <f>2*(-((-(C696*(Parameters!$C$40*(1-Parameters!$C$42)))/((Parameters!$C$41)^2+(C696*(Parameters!$C$40*(1-Parameters!$C$42)))^2)+C696*Parameters!$C$43))/((((Parameters!$C$41)/((Parameters!$C$41)^2+(C696*(Parameters!$C$40*(1-Parameters!$C$42)))^2)))^2+((-(C696*(Parameters!$C$40*(1-Parameters!$C$42)))/((Parameters!$C$41)^2+(C696*(Parameters!$C$40*(1-Parameters!$C$42)))^2)+C696*Parameters!$C$43))^2))</f>
        <v>11.126370343481041</v>
      </c>
      <c r="DR696">
        <f>0</f>
        <v>0</v>
      </c>
      <c r="DS696">
        <f>0</f>
        <v>0</v>
      </c>
      <c r="DT696">
        <f t="shared" si="1094"/>
        <v>-822675.06689406862</v>
      </c>
      <c r="DU696">
        <f t="shared" si="1095"/>
        <v>725531.77890811034</v>
      </c>
      <c r="DV696">
        <f t="shared" si="1096"/>
        <v>-7507604.8201425914</v>
      </c>
      <c r="DW696">
        <f t="shared" si="1097"/>
        <v>-8008119.6991138048</v>
      </c>
      <c r="DX696">
        <f t="shared" si="1098"/>
        <v>194373.08796388665</v>
      </c>
      <c r="DY696">
        <f t="shared" si="1099"/>
        <v>230420.98762710369</v>
      </c>
      <c r="DZ696">
        <f t="shared" si="1100"/>
        <v>-2245664.1880150144</v>
      </c>
      <c r="EA696">
        <f t="shared" si="1101"/>
        <v>2014369.9567414452</v>
      </c>
      <c r="EB696">
        <f>0</f>
        <v>0</v>
      </c>
      <c r="EC696">
        <f>0</f>
        <v>0</v>
      </c>
      <c r="ED696">
        <f>0</f>
        <v>0</v>
      </c>
      <c r="EE696">
        <f>C696*Parameters!$C$44</f>
        <v>1.8542994451403074E-5</v>
      </c>
      <c r="EF696">
        <f t="shared" si="1102"/>
        <v>-822526.57237492176</v>
      </c>
      <c r="EG696">
        <f t="shared" si="1103"/>
        <v>725392.56543358706</v>
      </c>
      <c r="EH696">
        <f t="shared" si="1104"/>
        <v>-7507604.8201425914</v>
      </c>
      <c r="EI696">
        <f t="shared" si="1105"/>
        <v>-8008119.6991138048</v>
      </c>
      <c r="EJ696">
        <f t="shared" si="1106"/>
        <v>194335.73551295573</v>
      </c>
      <c r="EK696">
        <f t="shared" si="1107"/>
        <v>230379.34628852562</v>
      </c>
      <c r="EL696">
        <f t="shared" si="1108"/>
        <v>-2245664.1880150144</v>
      </c>
      <c r="EM696">
        <f t="shared" si="1109"/>
        <v>2014369.9567414452</v>
      </c>
      <c r="EN696">
        <f>0</f>
        <v>0</v>
      </c>
      <c r="EO696">
        <f>0</f>
        <v>0</v>
      </c>
      <c r="EP696">
        <f>(((2*Parameters!$C$47))/(((2*Parameters!$C$47))^2+((2*(C696*Parameters!$C$46-1/(C696*Parameters!$C$45))))^2))</f>
        <v>1.6644501885426369E-7</v>
      </c>
      <c r="EQ696">
        <f>(-((2*(C696*Parameters!$C$46-1/(C696*Parameters!$C$45))))/(((2*Parameters!$C$47))^2+((2*(C696*Parameters!$C$46-1/(C696*Parameters!$C$45))))^2))</f>
        <v>2.039883683853726E-3</v>
      </c>
      <c r="ER696">
        <f t="shared" si="1110"/>
        <v>-806192.18926577771</v>
      </c>
      <c r="ES696">
        <f t="shared" si="1111"/>
        <v>710076.59194452222</v>
      </c>
      <c r="ET696">
        <f t="shared" si="1112"/>
        <v>-7507604.8201425914</v>
      </c>
      <c r="EU696">
        <f t="shared" si="1113"/>
        <v>-8008119.6991138048</v>
      </c>
      <c r="EV696">
        <f t="shared" si="1114"/>
        <v>190226.28132533559</v>
      </c>
      <c r="EW696">
        <f t="shared" si="1115"/>
        <v>225798.78783382458</v>
      </c>
      <c r="EX696">
        <f t="shared" si="1116"/>
        <v>-2245664.1880150144</v>
      </c>
      <c r="EY696">
        <f t="shared" si="1117"/>
        <v>2014369.9567414452</v>
      </c>
      <c r="EZ696">
        <f>(ER696+ET696/Parameters!$C$6+Parameters!$C$7*(EV696+EX696/Parameters!$C$6))</f>
        <v>-1067326.2699663895</v>
      </c>
      <c r="FA696">
        <f>(ES696+EU696/Parameters!$C$6+Parameters!$C$7*(EW696+EY696/Parameters!$C$6))</f>
        <v>431533.29806230293</v>
      </c>
      <c r="FB696">
        <f t="shared" si="1118"/>
        <v>-121.22349048234666</v>
      </c>
      <c r="FC696">
        <f t="shared" si="1119"/>
        <v>8.6861130193003927E-7</v>
      </c>
      <c r="FD696">
        <f>(ER696+ET696/Parameters!$C$6+Parameters!$C$8*(EV696+EX696/Parameters!$C$6))</f>
        <v>4538484.8606221043</v>
      </c>
      <c r="FE696">
        <f>(ES696+EU696/Parameters!$C$6+Parameters!$C$8*(EW696+EY696/Parameters!$C$6))</f>
        <v>15224724.788434304</v>
      </c>
      <c r="FF696">
        <f t="shared" si="1120"/>
        <v>-144.02072298008034</v>
      </c>
      <c r="FG696">
        <f t="shared" si="1121"/>
        <v>6.294537873618694E-8</v>
      </c>
    </row>
    <row r="697" spans="1:163" x14ac:dyDescent="0.15">
      <c r="A697">
        <f>Parameters!$C$2*(Parameters!$C$3/Parameters!$C$2)^((ROW()-2)/(Parameters!$C$4-1))</f>
        <v>298538.26189179614</v>
      </c>
      <c r="B697">
        <f t="shared" si="1020"/>
        <v>5.4750000000000005</v>
      </c>
      <c r="C697">
        <f t="shared" si="1021"/>
        <v>1875771.2207494648</v>
      </c>
      <c r="D697">
        <f>1</f>
        <v>1</v>
      </c>
      <c r="E697">
        <f>0</f>
        <v>0</v>
      </c>
      <c r="F697">
        <f>0</f>
        <v>0</v>
      </c>
      <c r="G697">
        <f>0</f>
        <v>0</v>
      </c>
      <c r="H697">
        <f>0</f>
        <v>0</v>
      </c>
      <c r="I697">
        <f>0</f>
        <v>0</v>
      </c>
      <c r="J697">
        <f>1</f>
        <v>1</v>
      </c>
      <c r="K697">
        <f>0</f>
        <v>0</v>
      </c>
      <c r="L697">
        <f>2*Parameters!$C$10</f>
        <v>0.04</v>
      </c>
      <c r="M697">
        <f>2*C697*Parameters!$C$9</f>
        <v>3.7515424414989296</v>
      </c>
      <c r="N697">
        <f>0</f>
        <v>0</v>
      </c>
      <c r="O697">
        <f>0</f>
        <v>0</v>
      </c>
      <c r="P697">
        <f t="shared" si="1022"/>
        <v>1</v>
      </c>
      <c r="Q697">
        <f t="shared" si="1023"/>
        <v>0</v>
      </c>
      <c r="R697">
        <f t="shared" si="1024"/>
        <v>0.04</v>
      </c>
      <c r="S697">
        <f t="shared" si="1025"/>
        <v>3.7515424414989296</v>
      </c>
      <c r="T697">
        <f t="shared" si="1026"/>
        <v>0</v>
      </c>
      <c r="U697">
        <f t="shared" si="1027"/>
        <v>0</v>
      </c>
      <c r="V697">
        <f t="shared" si="1028"/>
        <v>1</v>
      </c>
      <c r="W697">
        <f t="shared" si="1029"/>
        <v>0</v>
      </c>
      <c r="X697">
        <f>0</f>
        <v>0</v>
      </c>
      <c r="Y697">
        <f>0</f>
        <v>0</v>
      </c>
      <c r="Z697">
        <f>0</f>
        <v>0</v>
      </c>
      <c r="AA697">
        <f>C697*(Parameters!$C$12+Parameters!$C$11/2)</f>
        <v>1.4068284155620986E-4</v>
      </c>
      <c r="AB697">
        <f t="shared" si="1030"/>
        <v>0.99947222234911126</v>
      </c>
      <c r="AC697">
        <f t="shared" si="1031"/>
        <v>5.6273136622483942E-6</v>
      </c>
      <c r="AD697">
        <f t="shared" si="1032"/>
        <v>0.04</v>
      </c>
      <c r="AE697">
        <f t="shared" si="1033"/>
        <v>3.7515424414989296</v>
      </c>
      <c r="AF697">
        <f t="shared" si="1034"/>
        <v>0</v>
      </c>
      <c r="AG697">
        <f t="shared" si="1035"/>
        <v>1.4068284155620986E-4</v>
      </c>
      <c r="AH697">
        <f t="shared" si="1036"/>
        <v>1</v>
      </c>
      <c r="AI697">
        <f t="shared" si="1037"/>
        <v>0</v>
      </c>
      <c r="AJ697">
        <f>0</f>
        <v>0</v>
      </c>
      <c r="AK697">
        <f>0</f>
        <v>0</v>
      </c>
      <c r="AL697">
        <f>(((2*Parameters!$C$15))/(((2*Parameters!$C$15))^2+((2*(C697*Parameters!$C$14-1/(C697*Parameters!$C$13))))^2))</f>
        <v>6.2736921525123881</v>
      </c>
      <c r="AM697">
        <f>(-((2*(C697*Parameters!$C$14-1/(C697*Parameters!$C$13))))/(((2*Parameters!$C$15))^2+((2*(C697*Parameters!$C$14-1/(C697*Parameters!$C$13))))^2))</f>
        <v>10.838961693276445</v>
      </c>
      <c r="AN697">
        <f t="shared" si="1038"/>
        <v>-39.412404905658079</v>
      </c>
      <c r="AO697">
        <f t="shared" si="1039"/>
        <v>23.96958647009372</v>
      </c>
      <c r="AP697">
        <f t="shared" si="1040"/>
        <v>0.04</v>
      </c>
      <c r="AQ697">
        <f t="shared" si="1041"/>
        <v>3.7515424414989296</v>
      </c>
      <c r="AR697">
        <f t="shared" si="1042"/>
        <v>6.2736921525123881</v>
      </c>
      <c r="AS697">
        <f t="shared" si="1043"/>
        <v>10.839102376118001</v>
      </c>
      <c r="AT697">
        <f t="shared" si="1044"/>
        <v>1</v>
      </c>
      <c r="AU697">
        <f t="shared" si="1045"/>
        <v>0</v>
      </c>
      <c r="AV697">
        <f>2*Parameters!$C$17</f>
        <v>0.04</v>
      </c>
      <c r="AW697">
        <f>2*C697*Parameters!$C$16</f>
        <v>3.7515424414989296</v>
      </c>
      <c r="AX697">
        <f>0</f>
        <v>0</v>
      </c>
      <c r="AY697">
        <f>0</f>
        <v>0</v>
      </c>
      <c r="AZ697">
        <f t="shared" si="1046"/>
        <v>-39.412404905658079</v>
      </c>
      <c r="BA697">
        <f t="shared" si="1047"/>
        <v>23.96958647009372</v>
      </c>
      <c r="BB697">
        <f t="shared" si="1048"/>
        <v>-91.459417143961431</v>
      </c>
      <c r="BC697">
        <f t="shared" si="1049"/>
        <v>-143.14698382481421</v>
      </c>
      <c r="BD697">
        <f t="shared" si="1050"/>
        <v>6.2736921525123881</v>
      </c>
      <c r="BE697">
        <f t="shared" si="1051"/>
        <v>10.839102376118001</v>
      </c>
      <c r="BF697">
        <f t="shared" si="1052"/>
        <v>-39.412404905658079</v>
      </c>
      <c r="BG697">
        <f t="shared" si="1053"/>
        <v>23.96958647009372</v>
      </c>
      <c r="BH697">
        <f>0</f>
        <v>0</v>
      </c>
      <c r="BI697">
        <f>0</f>
        <v>0</v>
      </c>
      <c r="BJ697">
        <f>0</f>
        <v>0</v>
      </c>
      <c r="BK697">
        <f>C697*(Parameters!$C$19+Parameters!$C$18/2)</f>
        <v>1.4068284155620986E-4</v>
      </c>
      <c r="BL697">
        <f t="shared" si="1054"/>
        <v>-39.392266581213406</v>
      </c>
      <c r="BM697">
        <f t="shared" si="1055"/>
        <v>23.956719699402832</v>
      </c>
      <c r="BN697">
        <f t="shared" si="1056"/>
        <v>-91.459417143961431</v>
      </c>
      <c r="BO697">
        <f t="shared" si="1057"/>
        <v>-143.14698382481421</v>
      </c>
      <c r="BP697">
        <f t="shared" si="1058"/>
        <v>6.2703200429768478</v>
      </c>
      <c r="BQ697">
        <f t="shared" si="1059"/>
        <v>10.83355772700331</v>
      </c>
      <c r="BR697">
        <f t="shared" si="1060"/>
        <v>-39.412404905658079</v>
      </c>
      <c r="BS697">
        <f t="shared" si="1061"/>
        <v>23.96958647009372</v>
      </c>
      <c r="BT697">
        <f>2*((((Parameters!$C$21)/((Parameters!$C$21)^2+(C697*Parameters!$C$20)^2)))/((((Parameters!$C$21)/((Parameters!$C$21)^2+(C697*Parameters!$C$20)^2)))^2+((-(C697*Parameters!$C$20)/((Parameters!$C$21)^2+(C697*Parameters!$C$20)^2)+C697*Parameters!$C$22))^2))</f>
        <v>4.0095875689927854E-2</v>
      </c>
      <c r="BU697">
        <f>2*(-((-(C697*Parameters!$C$20)/((Parameters!$C$21)^2+(C697*Parameters!$C$20)^2)+C697*Parameters!$C$22))/((((Parameters!$C$21)/((Parameters!$C$21)^2+(C697*Parameters!$C$20)^2)))^2+((-(C697*Parameters!$C$20)/((Parameters!$C$21)^2+(C697*Parameters!$C$20)^2)+C697*Parameters!$C$22))^2))</f>
        <v>255.41043249537594</v>
      </c>
      <c r="BV697">
        <f>0</f>
        <v>0</v>
      </c>
      <c r="BW697">
        <f>0</f>
        <v>0</v>
      </c>
      <c r="BX697">
        <f t="shared" si="1062"/>
        <v>-39.392266581213406</v>
      </c>
      <c r="BY697">
        <f t="shared" si="1063"/>
        <v>23.956719699402832</v>
      </c>
      <c r="BZ697">
        <f t="shared" si="1064"/>
        <v>-6211.8350241629169</v>
      </c>
      <c r="CA697">
        <f t="shared" si="1065"/>
        <v>-10203.382262650668</v>
      </c>
      <c r="CB697">
        <f t="shared" si="1066"/>
        <v>6.2703200429768478</v>
      </c>
      <c r="CC697">
        <f t="shared" si="1067"/>
        <v>10.83355772700331</v>
      </c>
      <c r="CD697">
        <f t="shared" si="1068"/>
        <v>-2806.1646554502163</v>
      </c>
      <c r="CE697">
        <f t="shared" si="1069"/>
        <v>1625.9091215151361</v>
      </c>
      <c r="CF697">
        <f>0</f>
        <v>0</v>
      </c>
      <c r="CG697">
        <f>0</f>
        <v>0</v>
      </c>
      <c r="CH697">
        <f>(((Parameters!$C$25))/(((Parameters!$C$25))^2+((C697*Parameters!$C$24-1/(C697*Parameters!$C$23)))^2))+(((Parameters!$C$29+Parameters!$C$28))/(((Parameters!$C$29+Parameters!$C$28))^2+((C697*Parameters!$C$27-1/(C697*Parameters!$C$26)))^2))</f>
        <v>8.2279487126498546E-2</v>
      </c>
      <c r="CI697">
        <f>(-((C697*Parameters!$C$24-1/(C697*Parameters!$C$23)))/(((Parameters!$C$25))^2+((C697*Parameters!$C$24-1/(C697*Parameters!$C$23)))^2))+(-((C697*Parameters!$C$27-1/(C697*Parameters!$C$26)))/(((Parameters!$C$29+Parameters!$C$28))^2+((C697*Parameters!$C$27-1/(C697*Parameters!$C$26)))^2))</f>
        <v>0.90106640254652415</v>
      </c>
      <c r="CJ697">
        <f t="shared" si="1070"/>
        <v>8643.4260827298931</v>
      </c>
      <c r="CK697">
        <f t="shared" si="1071"/>
        <v>-6412.8481782620865</v>
      </c>
      <c r="CL697">
        <f t="shared" si="1072"/>
        <v>-6211.8350241629169</v>
      </c>
      <c r="CM697">
        <f t="shared" si="1073"/>
        <v>-10203.382262650668</v>
      </c>
      <c r="CN697">
        <f t="shared" si="1074"/>
        <v>-1689.6715515911976</v>
      </c>
      <c r="CO697">
        <f t="shared" si="1075"/>
        <v>-2383.9281646801683</v>
      </c>
      <c r="CP697">
        <f t="shared" si="1076"/>
        <v>-2806.1646554502163</v>
      </c>
      <c r="CQ697">
        <f t="shared" si="1077"/>
        <v>1625.9091215151361</v>
      </c>
      <c r="CR697">
        <f>2*((((Parameters!$C$31)/((Parameters!$C$31)^2+(C697*Parameters!$C$30)^2)))/((((Parameters!$C$31)/((Parameters!$C$31)^2+(C697*Parameters!$C$30)^2)))^2+((-(C697*Parameters!$C$30)/((Parameters!$C$31)^2+(C697*Parameters!$C$30)^2)+C697*Parameters!$C$32))^2))</f>
        <v>4.0046484909958151E-2</v>
      </c>
      <c r="CS697">
        <f>2*(-((-(C697*Parameters!$C$30)/((Parameters!$C$31)^2+(C697*Parameters!$C$30)^2)+C697*Parameters!$C$32))/((((Parameters!$C$31)/((Parameters!$C$31)^2+(C697*Parameters!$C$30)^2)))^2+((-(C697*Parameters!$C$30)/((Parameters!$C$31)^2+(C697*Parameters!$C$30)^2)+C697*Parameters!$C$32))^2))</f>
        <v>123.87281559593949</v>
      </c>
      <c r="CT697">
        <f>0</f>
        <v>0</v>
      </c>
      <c r="CU697">
        <f>0</f>
        <v>0</v>
      </c>
      <c r="CV697">
        <f t="shared" si="1078"/>
        <v>8643.4260827298931</v>
      </c>
      <c r="CW697">
        <f t="shared" si="1079"/>
        <v>-6412.8481782620865</v>
      </c>
      <c r="CX697">
        <f t="shared" si="1080"/>
        <v>788511.86363864539</v>
      </c>
      <c r="CY697">
        <f t="shared" si="1081"/>
        <v>1060225.3309726825</v>
      </c>
      <c r="CZ697">
        <f t="shared" si="1082"/>
        <v>-1689.6715515911976</v>
      </c>
      <c r="DA697">
        <f t="shared" si="1083"/>
        <v>-2383.9281646801683</v>
      </c>
      <c r="DB697">
        <f t="shared" si="1084"/>
        <v>292430.06387564912</v>
      </c>
      <c r="DC697">
        <f t="shared" si="1085"/>
        <v>-207773.93134971953</v>
      </c>
      <c r="DD697">
        <f>0</f>
        <v>0</v>
      </c>
      <c r="DE697">
        <f>0</f>
        <v>0</v>
      </c>
      <c r="DF697">
        <f>(((Parameters!$C$35))/(((Parameters!$C$35))^2+((C697*Parameters!$C$34-1/(C697*Parameters!$C$33)))^2))+(((Parameters!$C$39+Parameters!$C$38))/(((Parameters!$C$39+Parameters!$C$38))^2+((C697*Parameters!$C$37-1/(C697*Parameters!$C$36)))^2))</f>
        <v>8.2279487126498546E-2</v>
      </c>
      <c r="DG697">
        <f>(-((C697*Parameters!$C$34-1/(C697*Parameters!$C$33)))/(((Parameters!$C$35))^2+((C697*Parameters!$C$34-1/(C697*Parameters!$C$33)))^2))+(-((C697*Parameters!$C$37-1/(C697*Parameters!$C$36)))/(((Parameters!$C$39+Parameters!$C$38))^2+((C697*Parameters!$C$37-1/(C697*Parameters!$C$36)))^2))</f>
        <v>0.90106640254652415</v>
      </c>
      <c r="DH697">
        <f t="shared" si="1086"/>
        <v>-881811.6470521756</v>
      </c>
      <c r="DI697">
        <f t="shared" si="1087"/>
        <v>791323.49662682205</v>
      </c>
      <c r="DJ697">
        <f t="shared" si="1088"/>
        <v>788511.86363864539</v>
      </c>
      <c r="DK697">
        <f t="shared" si="1089"/>
        <v>1060225.3309726825</v>
      </c>
      <c r="DL697">
        <f t="shared" si="1090"/>
        <v>209589.43298870669</v>
      </c>
      <c r="DM697">
        <f t="shared" si="1091"/>
        <v>244019.44497849001</v>
      </c>
      <c r="DN697">
        <f t="shared" si="1092"/>
        <v>292430.06387564912</v>
      </c>
      <c r="DO697">
        <f t="shared" si="1093"/>
        <v>-207773.93134971953</v>
      </c>
      <c r="DP697">
        <f>2*((((Parameters!$C$41)/((Parameters!$C$41)^2+(C697*(Parameters!$C$40*(1-Parameters!$C$42)))^2)))/((((Parameters!$C$41)/((Parameters!$C$41)^2+(C697*(Parameters!$C$40*(1-Parameters!$C$42)))^2)))^2+((-(C697*(Parameters!$C$40*(1-Parameters!$C$42)))/((Parameters!$C$41)^2+(C697*(Parameters!$C$40*(1-Parameters!$C$42)))^2)+C697*Parameters!$C$43))^2))</f>
        <v>0.20002111277727269</v>
      </c>
      <c r="DQ697">
        <f>2*(-((-(C697*(Parameters!$C$40*(1-Parameters!$C$42)))/((Parameters!$C$41)^2+(C697*(Parameters!$C$40*(1-Parameters!$C$42)))^2)+C697*Parameters!$C$43))/((((Parameters!$C$41)/((Parameters!$C$41)^2+(C697*(Parameters!$C$40*(1-Parameters!$C$42)))^2)))^2+((-(C697*(Parameters!$C$40*(1-Parameters!$C$42)))/((Parameters!$C$41)^2+(C697*(Parameters!$C$40*(1-Parameters!$C$42)))^2)+C697*Parameters!$C$43))^2))</f>
        <v>11.255221162318403</v>
      </c>
      <c r="DR697">
        <f>0</f>
        <v>0</v>
      </c>
      <c r="DS697">
        <f>0</f>
        <v>0</v>
      </c>
      <c r="DT697">
        <f t="shared" si="1094"/>
        <v>-881811.6470521756</v>
      </c>
      <c r="DU697">
        <f t="shared" si="1095"/>
        <v>791323.49662682205</v>
      </c>
      <c r="DV697">
        <f t="shared" si="1096"/>
        <v>-8294390.048738692</v>
      </c>
      <c r="DW697">
        <f t="shared" si="1097"/>
        <v>-8706478.3737457115</v>
      </c>
      <c r="DX697">
        <f t="shared" si="1098"/>
        <v>209589.43298870669</v>
      </c>
      <c r="DY697">
        <f t="shared" si="1099"/>
        <v>244019.44497849001</v>
      </c>
      <c r="DZ697">
        <f t="shared" si="1100"/>
        <v>-2412140.4456506837</v>
      </c>
      <c r="EA697">
        <f t="shared" si="1101"/>
        <v>2200010.5311469771</v>
      </c>
      <c r="EB697">
        <f>0</f>
        <v>0</v>
      </c>
      <c r="EC697">
        <f>0</f>
        <v>0</v>
      </c>
      <c r="ED697">
        <f>0</f>
        <v>0</v>
      </c>
      <c r="EE697">
        <f>C697*Parameters!$C$44</f>
        <v>1.8757712207494647E-5</v>
      </c>
      <c r="EF697">
        <f t="shared" si="1102"/>
        <v>-881648.33343650005</v>
      </c>
      <c r="EG697">
        <f t="shared" si="1103"/>
        <v>791167.91284535115</v>
      </c>
      <c r="EH697">
        <f t="shared" si="1104"/>
        <v>-8294390.048738692</v>
      </c>
      <c r="EI697">
        <f t="shared" si="1105"/>
        <v>-8706478.3737457115</v>
      </c>
      <c r="EJ697">
        <f t="shared" si="1106"/>
        <v>209548.16582430998</v>
      </c>
      <c r="EK697">
        <f t="shared" si="1107"/>
        <v>243974.19874220644</v>
      </c>
      <c r="EL697">
        <f t="shared" si="1108"/>
        <v>-2412140.4456506837</v>
      </c>
      <c r="EM697">
        <f t="shared" si="1109"/>
        <v>2200010.5311469771</v>
      </c>
      <c r="EN697">
        <f>0</f>
        <v>0</v>
      </c>
      <c r="EO697">
        <f>0</f>
        <v>0</v>
      </c>
      <c r="EP697">
        <f>(((2*Parameters!$C$47))/(((2*Parameters!$C$47))^2+((2*(C697*Parameters!$C$46-1/(C697*Parameters!$C$45))))^2))</f>
        <v>1.7032262163146794E-7</v>
      </c>
      <c r="EQ697">
        <f>(-((2*(C697*Parameters!$C$46-1/(C697*Parameters!$C$45))))/(((2*Parameters!$C$47))^2+((2*(C697*Parameters!$C$46-1/(C697*Parameters!$C$45))))^2))</f>
        <v>2.063508059537666E-3</v>
      </c>
      <c r="ER697">
        <f t="shared" si="1110"/>
        <v>-863683.85786434333</v>
      </c>
      <c r="ES697">
        <f t="shared" si="1111"/>
        <v>774050.88922060805</v>
      </c>
      <c r="ET697">
        <f t="shared" si="1112"/>
        <v>-8294390.048738692</v>
      </c>
      <c r="EU697">
        <f t="shared" si="1113"/>
        <v>-8706478.3737457115</v>
      </c>
      <c r="EV697">
        <f t="shared" si="1114"/>
        <v>205008.01552013602</v>
      </c>
      <c r="EW697">
        <f t="shared" si="1115"/>
        <v>238997.10220343075</v>
      </c>
      <c r="EX697">
        <f t="shared" si="1116"/>
        <v>-2412140.4456506837</v>
      </c>
      <c r="EY697">
        <f t="shared" si="1117"/>
        <v>2200010.5311469771</v>
      </c>
      <c r="EZ697">
        <f>(ER697+ET697/Parameters!$C$6+Parameters!$C$7*(EV697+EX697/Parameters!$C$6))</f>
        <v>-1152184.3812987325</v>
      </c>
      <c r="FA697">
        <f>(ES697+EU697/Parameters!$C$6+Parameters!$C$7*(EW697+EY697/Parameters!$C$6))</f>
        <v>471216.85882945289</v>
      </c>
      <c r="FB697">
        <f t="shared" si="1118"/>
        <v>-121.90212370311971</v>
      </c>
      <c r="FC697">
        <f t="shared" si="1119"/>
        <v>8.0332968377727618E-7</v>
      </c>
      <c r="FD697">
        <f>(ER697+ET697/Parameters!$C$6+Parameters!$C$8*(EV697+EX697/Parameters!$C$6))</f>
        <v>4903189.5327068791</v>
      </c>
      <c r="FE697">
        <f>(ES697+EU697/Parameters!$C$6+Parameters!$C$8*(EW697+EY697/Parameters!$C$6))</f>
        <v>16247177.240560953</v>
      </c>
      <c r="FF697">
        <f t="shared" si="1120"/>
        <v>-144.5941063708903</v>
      </c>
      <c r="FG697">
        <f t="shared" si="1121"/>
        <v>5.8924333850974684E-8</v>
      </c>
    </row>
    <row r="698" spans="1:163" x14ac:dyDescent="0.15">
      <c r="A698">
        <f>Parameters!$C$2*(Parameters!$C$3/Parameters!$C$2)^((ROW()-2)/(Parameters!$C$4-1))</f>
        <v>301995.1720402012</v>
      </c>
      <c r="B698">
        <f t="shared" si="1020"/>
        <v>5.4799999999999995</v>
      </c>
      <c r="C698">
        <f t="shared" si="1021"/>
        <v>1897491.6278021636</v>
      </c>
      <c r="D698">
        <f>1</f>
        <v>1</v>
      </c>
      <c r="E698">
        <f>0</f>
        <v>0</v>
      </c>
      <c r="F698">
        <f>0</f>
        <v>0</v>
      </c>
      <c r="G698">
        <f>0</f>
        <v>0</v>
      </c>
      <c r="H698">
        <f>0</f>
        <v>0</v>
      </c>
      <c r="I698">
        <f>0</f>
        <v>0</v>
      </c>
      <c r="J698">
        <f>1</f>
        <v>1</v>
      </c>
      <c r="K698">
        <f>0</f>
        <v>0</v>
      </c>
      <c r="L698">
        <f>2*Parameters!$C$10</f>
        <v>0.04</v>
      </c>
      <c r="M698">
        <f>2*C698*Parameters!$C$9</f>
        <v>3.7949832556043268</v>
      </c>
      <c r="N698">
        <f>0</f>
        <v>0</v>
      </c>
      <c r="O698">
        <f>0</f>
        <v>0</v>
      </c>
      <c r="P698">
        <f t="shared" si="1022"/>
        <v>1</v>
      </c>
      <c r="Q698">
        <f t="shared" si="1023"/>
        <v>0</v>
      </c>
      <c r="R698">
        <f t="shared" si="1024"/>
        <v>0.04</v>
      </c>
      <c r="S698">
        <f t="shared" si="1025"/>
        <v>3.7949832556043268</v>
      </c>
      <c r="T698">
        <f t="shared" si="1026"/>
        <v>0</v>
      </c>
      <c r="U698">
        <f t="shared" si="1027"/>
        <v>0</v>
      </c>
      <c r="V698">
        <f t="shared" si="1028"/>
        <v>1</v>
      </c>
      <c r="W698">
        <f t="shared" si="1029"/>
        <v>0</v>
      </c>
      <c r="X698">
        <f>0</f>
        <v>0</v>
      </c>
      <c r="Y698">
        <f>0</f>
        <v>0</v>
      </c>
      <c r="Z698">
        <f>0</f>
        <v>0</v>
      </c>
      <c r="AA698">
        <f>C698*(Parameters!$C$12+Parameters!$C$11/2)</f>
        <v>1.4231187208516228E-4</v>
      </c>
      <c r="AB698">
        <f t="shared" si="1030"/>
        <v>0.9994599288283631</v>
      </c>
      <c r="AC698">
        <f t="shared" si="1031"/>
        <v>5.6924748834064909E-6</v>
      </c>
      <c r="AD698">
        <f t="shared" si="1032"/>
        <v>0.04</v>
      </c>
      <c r="AE698">
        <f t="shared" si="1033"/>
        <v>3.7949832556043268</v>
      </c>
      <c r="AF698">
        <f t="shared" si="1034"/>
        <v>0</v>
      </c>
      <c r="AG698">
        <f t="shared" si="1035"/>
        <v>1.4231187208516228E-4</v>
      </c>
      <c r="AH698">
        <f t="shared" si="1036"/>
        <v>1</v>
      </c>
      <c r="AI698">
        <f t="shared" si="1037"/>
        <v>0</v>
      </c>
      <c r="AJ698">
        <f>0</f>
        <v>0</v>
      </c>
      <c r="AK698">
        <f>0</f>
        <v>0</v>
      </c>
      <c r="AL698">
        <f>(((2*Parameters!$C$15))/(((2*Parameters!$C$15))^2+((2*(C698*Parameters!$C$14-1/(C698*Parameters!$C$13))))^2))</f>
        <v>6.504237790925905</v>
      </c>
      <c r="AM698">
        <f>(-((2*(C698*Parameters!$C$14-1/(C698*Parameters!$C$13))))/(((2*Parameters!$C$15))^2+((2*(C698*Parameters!$C$14-1/(C698*Parameters!$C$13))))^2))</f>
        <v>10.96817375556382</v>
      </c>
      <c r="AN698">
        <f t="shared" si="1038"/>
        <v>-40.364406306458122</v>
      </c>
      <c r="AO698">
        <f t="shared" si="1039"/>
        <v>25.122206149730122</v>
      </c>
      <c r="AP698">
        <f t="shared" si="1040"/>
        <v>0.04</v>
      </c>
      <c r="AQ698">
        <f t="shared" si="1041"/>
        <v>3.7949832556043268</v>
      </c>
      <c r="AR698">
        <f t="shared" si="1042"/>
        <v>6.504237790925905</v>
      </c>
      <c r="AS698">
        <f t="shared" si="1043"/>
        <v>10.968316067435905</v>
      </c>
      <c r="AT698">
        <f t="shared" si="1044"/>
        <v>1</v>
      </c>
      <c r="AU698">
        <f t="shared" si="1045"/>
        <v>0</v>
      </c>
      <c r="AV698">
        <f>2*Parameters!$C$17</f>
        <v>0.04</v>
      </c>
      <c r="AW698">
        <f>2*C698*Parameters!$C$16</f>
        <v>3.7949832556043268</v>
      </c>
      <c r="AX698">
        <f>0</f>
        <v>0</v>
      </c>
      <c r="AY698">
        <f>0</f>
        <v>0</v>
      </c>
      <c r="AZ698">
        <f t="shared" si="1046"/>
        <v>-40.364406306458122</v>
      </c>
      <c r="BA698">
        <f t="shared" si="1047"/>
        <v>25.122206149730122</v>
      </c>
      <c r="BB698">
        <f t="shared" si="1048"/>
        <v>-96.912927934324188</v>
      </c>
      <c r="BC698">
        <f t="shared" si="1049"/>
        <v>-148.38237455382472</v>
      </c>
      <c r="BD698">
        <f t="shared" si="1050"/>
        <v>6.504237790925905</v>
      </c>
      <c r="BE698">
        <f t="shared" si="1051"/>
        <v>10.968316067435905</v>
      </c>
      <c r="BF698">
        <f t="shared" si="1052"/>
        <v>-40.364406306458122</v>
      </c>
      <c r="BG698">
        <f t="shared" si="1053"/>
        <v>25.122206149730122</v>
      </c>
      <c r="BH698">
        <f>0</f>
        <v>0</v>
      </c>
      <c r="BI698">
        <f>0</f>
        <v>0</v>
      </c>
      <c r="BJ698">
        <f>0</f>
        <v>0</v>
      </c>
      <c r="BK698">
        <f>C698*(Parameters!$C$19+Parameters!$C$18/2)</f>
        <v>1.4231187208516228E-4</v>
      </c>
      <c r="BL698">
        <f t="shared" si="1054"/>
        <v>-40.343289732950922</v>
      </c>
      <c r="BM698">
        <f t="shared" si="1055"/>
        <v>25.108414289526532</v>
      </c>
      <c r="BN698">
        <f t="shared" si="1056"/>
        <v>-96.912927934324188</v>
      </c>
      <c r="BO698">
        <f t="shared" si="1057"/>
        <v>-148.38237455382472</v>
      </c>
      <c r="BP698">
        <f t="shared" si="1058"/>
        <v>6.5006626027378278</v>
      </c>
      <c r="BQ698">
        <f t="shared" si="1059"/>
        <v>10.962571733208827</v>
      </c>
      <c r="BR698">
        <f t="shared" si="1060"/>
        <v>-40.364406306458122</v>
      </c>
      <c r="BS698">
        <f t="shared" si="1061"/>
        <v>25.122206149730122</v>
      </c>
      <c r="BT698">
        <f>2*((((Parameters!$C$21)/((Parameters!$C$21)^2+(C698*Parameters!$C$20)^2)))/((((Parameters!$C$21)/((Parameters!$C$21)^2+(C698*Parameters!$C$20)^2)))^2+((-(C698*Parameters!$C$20)/((Parameters!$C$21)^2+(C698*Parameters!$C$20)^2)+C698*Parameters!$C$22))^2))</f>
        <v>4.0098113028270516E-2</v>
      </c>
      <c r="BU698">
        <f>2*(-((-(C698*Parameters!$C$20)/((Parameters!$C$21)^2+(C698*Parameters!$C$20)^2)+C698*Parameters!$C$22))/((((Parameters!$C$21)/((Parameters!$C$21)^2+(C698*Parameters!$C$20)^2)))^2+((-(C698*Parameters!$C$20)/((Parameters!$C$21)^2+(C698*Parameters!$C$20)^2)+C698*Parameters!$C$22))^2))</f>
        <v>258.37515424397429</v>
      </c>
      <c r="BV698">
        <f>0</f>
        <v>0</v>
      </c>
      <c r="BW698">
        <f>0</f>
        <v>0</v>
      </c>
      <c r="BX698">
        <f t="shared" si="1062"/>
        <v>-40.343289732950922</v>
      </c>
      <c r="BY698">
        <f t="shared" si="1063"/>
        <v>25.108414289526532</v>
      </c>
      <c r="BZ698">
        <f t="shared" si="1064"/>
        <v>-6585.9210326039938</v>
      </c>
      <c r="CA698">
        <f t="shared" si="1065"/>
        <v>-10571.079281980223</v>
      </c>
      <c r="CB698">
        <f t="shared" si="1066"/>
        <v>6.5006626027378278</v>
      </c>
      <c r="CC698">
        <f t="shared" si="1067"/>
        <v>10.962571733208827</v>
      </c>
      <c r="CD698">
        <f t="shared" si="1068"/>
        <v>-2872.5599044811183</v>
      </c>
      <c r="CE698">
        <f t="shared" si="1069"/>
        <v>1705.1714872605905</v>
      </c>
      <c r="CF698">
        <f>0</f>
        <v>0</v>
      </c>
      <c r="CG698">
        <f>0</f>
        <v>0</v>
      </c>
      <c r="CH698">
        <f>(((Parameters!$C$25))/(((Parameters!$C$25))^2+((C698*Parameters!$C$24-1/(C698*Parameters!$C$23)))^2))+(((Parameters!$C$29+Parameters!$C$28))/(((Parameters!$C$29+Parameters!$C$28))^2+((C698*Parameters!$C$27-1/(C698*Parameters!$C$26)))^2))</f>
        <v>8.267503768107852E-2</v>
      </c>
      <c r="CI698">
        <f>(-((C698*Parameters!$C$24-1/(C698*Parameters!$C$23)))/(((Parameters!$C$25))^2+((C698*Parameters!$C$24-1/(C698*Parameters!$C$23)))^2))+(-((C698*Parameters!$C$27-1/(C698*Parameters!$C$26)))/(((Parameters!$C$29+Parameters!$C$28))^2+((C698*Parameters!$C$27-1/(C698*Parameters!$C$26)))^2))</f>
        <v>0.9117339292089689</v>
      </c>
      <c r="CJ698">
        <f t="shared" si="1070"/>
        <v>9053.1770904712594</v>
      </c>
      <c r="CK698">
        <f t="shared" si="1071"/>
        <v>-6853.4636241938861</v>
      </c>
      <c r="CL698">
        <f t="shared" si="1072"/>
        <v>-6585.9210326039938</v>
      </c>
      <c r="CM698">
        <f t="shared" si="1073"/>
        <v>-10571.079281980223</v>
      </c>
      <c r="CN698">
        <f t="shared" si="1074"/>
        <v>-1785.6510357965933</v>
      </c>
      <c r="CO698">
        <f t="shared" si="1075"/>
        <v>-2467.0726399055316</v>
      </c>
      <c r="CP698">
        <f t="shared" si="1076"/>
        <v>-2872.5599044811183</v>
      </c>
      <c r="CQ698">
        <f t="shared" si="1077"/>
        <v>1705.1714872605905</v>
      </c>
      <c r="CR698">
        <f>2*((((Parameters!$C$31)/((Parameters!$C$31)^2+(C698*Parameters!$C$30)^2)))/((((Parameters!$C$31)/((Parameters!$C$31)^2+(C698*Parameters!$C$30)^2)))^2+((-(C698*Parameters!$C$30)/((Parameters!$C$31)^2+(C698*Parameters!$C$30)^2)+C698*Parameters!$C$32))^2))</f>
        <v>4.0047568648155916E-2</v>
      </c>
      <c r="CS698">
        <f>2*(-((-(C698*Parameters!$C$30)/((Parameters!$C$31)^2+(C698*Parameters!$C$30)^2)+C698*Parameters!$C$32))/((((Parameters!$C$31)/((Parameters!$C$31)^2+(C698*Parameters!$C$30)^2)))^2+((-(C698*Parameters!$C$30)/((Parameters!$C$31)^2+(C698*Parameters!$C$30)^2)+C698*Parameters!$C$32))^2))</f>
        <v>125.3088907187135</v>
      </c>
      <c r="CT698">
        <f>0</f>
        <v>0</v>
      </c>
      <c r="CU698">
        <f>0</f>
        <v>0</v>
      </c>
      <c r="CV698">
        <f t="shared" si="1078"/>
        <v>9053.1770904712594</v>
      </c>
      <c r="CW698">
        <f t="shared" si="1079"/>
        <v>-6853.4636241938861</v>
      </c>
      <c r="CX698">
        <f t="shared" si="1080"/>
        <v>852576.56102720043</v>
      </c>
      <c r="CY698">
        <f t="shared" si="1081"/>
        <v>1123598.0348500758</v>
      </c>
      <c r="CZ698">
        <f t="shared" si="1082"/>
        <v>-1785.6510357965933</v>
      </c>
      <c r="DA698">
        <f t="shared" si="1083"/>
        <v>-2467.0726399055316</v>
      </c>
      <c r="DB698">
        <f t="shared" si="1084"/>
        <v>306202.06494213146</v>
      </c>
      <c r="DC698">
        <f t="shared" si="1085"/>
        <v>-222151.57928003889</v>
      </c>
      <c r="DD698">
        <f>0</f>
        <v>0</v>
      </c>
      <c r="DE698">
        <f>0</f>
        <v>0</v>
      </c>
      <c r="DF698">
        <f>(((Parameters!$C$35))/(((Parameters!$C$35))^2+((C698*Parameters!$C$34-1/(C698*Parameters!$C$33)))^2))+(((Parameters!$C$39+Parameters!$C$38))/(((Parameters!$C$39+Parameters!$C$38))^2+((C698*Parameters!$C$37-1/(C698*Parameters!$C$36)))^2))</f>
        <v>8.267503768107852E-2</v>
      </c>
      <c r="DG698">
        <f>(-((C698*Parameters!$C$34-1/(C698*Parameters!$C$33)))/(((Parameters!$C$35))^2+((C698*Parameters!$C$34-1/(C698*Parameters!$C$33)))^2))+(-((C698*Parameters!$C$37-1/(C698*Parameters!$C$36)))/(((Parameters!$C$39+Parameters!$C$38))^2+((C698*Parameters!$C$37-1/(C698*Parameters!$C$36)))^2))</f>
        <v>0.9117339292089689</v>
      </c>
      <c r="DH698">
        <f t="shared" si="1086"/>
        <v>-944882.47476593615</v>
      </c>
      <c r="DI698">
        <f t="shared" si="1087"/>
        <v>863363.02418222162</v>
      </c>
      <c r="DJ698">
        <f t="shared" si="1088"/>
        <v>852576.56102720043</v>
      </c>
      <c r="DK698">
        <f t="shared" si="1089"/>
        <v>1123598.0348500758</v>
      </c>
      <c r="DL698">
        <f t="shared" si="1090"/>
        <v>226072.74847828579</v>
      </c>
      <c r="DM698">
        <f t="shared" si="1091"/>
        <v>258341.34897379551</v>
      </c>
      <c r="DN698">
        <f t="shared" si="1092"/>
        <v>306202.06494213146</v>
      </c>
      <c r="DO698">
        <f t="shared" si="1093"/>
        <v>-222151.57928003889</v>
      </c>
      <c r="DP698">
        <f>2*((((Parameters!$C$41)/((Parameters!$C$41)^2+(C698*(Parameters!$C$40*(1-Parameters!$C$42)))^2)))/((((Parameters!$C$41)/((Parameters!$C$41)^2+(C698*(Parameters!$C$40*(1-Parameters!$C$42)))^2)))^2+((-(C698*(Parameters!$C$40*(1-Parameters!$C$42)))/((Parameters!$C$41)^2+(C698*(Parameters!$C$40*(1-Parameters!$C$42)))^2)+C698*Parameters!$C$43))^2))</f>
        <v>0.20002160459687268</v>
      </c>
      <c r="DQ698">
        <f>2*(-((-(C698*(Parameters!$C$40*(1-Parameters!$C$42)))/((Parameters!$C$41)^2+(C698*(Parameters!$C$40*(1-Parameters!$C$42)))^2)+C698*Parameters!$C$43))/((((Parameters!$C$41)/((Parameters!$C$41)^2+(C698*(Parameters!$C$40*(1-Parameters!$C$42)))^2)))^2+((-(C698*(Parameters!$C$40*(1-Parameters!$C$42)))/((Parameters!$C$41)^2+(C698*(Parameters!$C$40*(1-Parameters!$C$42)))^2)+C698*Parameters!$C$43))^2))</f>
        <v>11.385564478558099</v>
      </c>
      <c r="DR698">
        <f>0</f>
        <v>0</v>
      </c>
      <c r="DS698">
        <f>0</f>
        <v>0</v>
      </c>
      <c r="DT698">
        <f t="shared" si="1094"/>
        <v>-944882.47476593615</v>
      </c>
      <c r="DU698">
        <f t="shared" si="1095"/>
        <v>863363.02418222162</v>
      </c>
      <c r="DV698">
        <f t="shared" si="1096"/>
        <v>-9166295.7279605456</v>
      </c>
      <c r="DW698">
        <f t="shared" si="1097"/>
        <v>-9461731.0488104988</v>
      </c>
      <c r="DX698">
        <f t="shared" si="1098"/>
        <v>226072.74847828579</v>
      </c>
      <c r="DY698">
        <f t="shared" si="1099"/>
        <v>258341.34897379551</v>
      </c>
      <c r="DZ698">
        <f t="shared" si="1100"/>
        <v>-2589940.5873704446</v>
      </c>
      <c r="EA698">
        <f t="shared" si="1101"/>
        <v>2403488.1265197909</v>
      </c>
      <c r="EB698">
        <f>0</f>
        <v>0</v>
      </c>
      <c r="EC698">
        <f>0</f>
        <v>0</v>
      </c>
      <c r="ED698">
        <f>0</f>
        <v>0</v>
      </c>
      <c r="EE698">
        <f>C698*Parameters!$C$44</f>
        <v>1.8974916278021635E-5</v>
      </c>
      <c r="EF698">
        <f t="shared" si="1102"/>
        <v>-944702.93921143981</v>
      </c>
      <c r="EG698">
        <f t="shared" si="1103"/>
        <v>863189.09448820399</v>
      </c>
      <c r="EH698">
        <f t="shared" si="1104"/>
        <v>-9166295.7279605456</v>
      </c>
      <c r="EI698">
        <f t="shared" si="1105"/>
        <v>-9461731.0488104988</v>
      </c>
      <c r="EJ698">
        <f t="shared" si="1106"/>
        <v>226027.14249230985</v>
      </c>
      <c r="EK698">
        <f t="shared" si="1107"/>
        <v>258292.20506798511</v>
      </c>
      <c r="EL698">
        <f t="shared" si="1108"/>
        <v>-2589940.5873704446</v>
      </c>
      <c r="EM698">
        <f t="shared" si="1109"/>
        <v>2403488.1265197909</v>
      </c>
      <c r="EN698">
        <f>0</f>
        <v>0</v>
      </c>
      <c r="EO698">
        <f>0</f>
        <v>0</v>
      </c>
      <c r="EP698">
        <f>(((2*Parameters!$C$47))/(((2*Parameters!$C$47))^2+((2*(C698*Parameters!$C$46-1/(C698*Parameters!$C$45))))^2))</f>
        <v>1.7429057367192868E-7</v>
      </c>
      <c r="EQ698">
        <f>(-((2*(C698*Parameters!$C$46-1/(C698*Parameters!$C$45))))/(((2*Parameters!$C$47))^2+((2*(C698*Parameters!$C$46-1/(C698*Parameters!$C$45))))^2))</f>
        <v>2.0874061203850613E-3</v>
      </c>
      <c r="ER698">
        <f t="shared" si="1110"/>
        <v>-924954.06150965625</v>
      </c>
      <c r="ES698">
        <f t="shared" si="1111"/>
        <v>844053.66359386721</v>
      </c>
      <c r="ET698">
        <f t="shared" si="1112"/>
        <v>-9166295.7279605456</v>
      </c>
      <c r="EU698">
        <f t="shared" si="1113"/>
        <v>-9461731.0488104988</v>
      </c>
      <c r="EV698">
        <f t="shared" si="1114"/>
        <v>221009.63526450886</v>
      </c>
      <c r="EW698">
        <f t="shared" si="1115"/>
        <v>252886.36613979875</v>
      </c>
      <c r="EX698">
        <f t="shared" si="1116"/>
        <v>-2589940.5873704446</v>
      </c>
      <c r="EY698">
        <f t="shared" si="1117"/>
        <v>2403488.1265197909</v>
      </c>
      <c r="EZ698">
        <f>(ER698+ET698/Parameters!$C$6+Parameters!$C$7*(EV698+EX698/Parameters!$C$6))</f>
        <v>-1243781.7390039361</v>
      </c>
      <c r="FA698">
        <f>(ES698+EU698/Parameters!$C$6+Parameters!$C$7*(EW698+EY698/Parameters!$C$6))</f>
        <v>514949.97493958898</v>
      </c>
      <c r="FB698">
        <f t="shared" si="1118"/>
        <v>-122.58198095541624</v>
      </c>
      <c r="FC698">
        <f t="shared" si="1119"/>
        <v>7.4284969987527226E-7</v>
      </c>
      <c r="FD698">
        <f>(ER698+ET698/Parameters!$C$6+Parameters!$C$8*(EV698+EX698/Parameters!$C$6))</f>
        <v>5302455.5244468208</v>
      </c>
      <c r="FE698">
        <f>(ES698+EU698/Parameters!$C$6+Parameters!$C$8*(EW698+EY698/Parameters!$C$6))</f>
        <v>17339247.632398728</v>
      </c>
      <c r="FF698">
        <f t="shared" si="1120"/>
        <v>-145.16886294120496</v>
      </c>
      <c r="FG698">
        <f t="shared" si="1121"/>
        <v>5.5151439570625377E-8</v>
      </c>
    </row>
    <row r="699" spans="1:163" x14ac:dyDescent="0.15">
      <c r="A699">
        <f>Parameters!$C$2*(Parameters!$C$3/Parameters!$C$2)^((ROW()-2)/(Parameters!$C$4-1))</f>
        <v>305492.11132155091</v>
      </c>
      <c r="B699">
        <f t="shared" si="1020"/>
        <v>5.4849999999999994</v>
      </c>
      <c r="C699">
        <f t="shared" si="1021"/>
        <v>1919463.5453148391</v>
      </c>
      <c r="D699">
        <f>1</f>
        <v>1</v>
      </c>
      <c r="E699">
        <f>0</f>
        <v>0</v>
      </c>
      <c r="F699">
        <f>0</f>
        <v>0</v>
      </c>
      <c r="G699">
        <f>0</f>
        <v>0</v>
      </c>
      <c r="H699">
        <f>0</f>
        <v>0</v>
      </c>
      <c r="I699">
        <f>0</f>
        <v>0</v>
      </c>
      <c r="J699">
        <f>1</f>
        <v>1</v>
      </c>
      <c r="K699">
        <f>0</f>
        <v>0</v>
      </c>
      <c r="L699">
        <f>2*Parameters!$C$10</f>
        <v>0.04</v>
      </c>
      <c r="M699">
        <f>2*C699*Parameters!$C$9</f>
        <v>3.838927090629678</v>
      </c>
      <c r="N699">
        <f>0</f>
        <v>0</v>
      </c>
      <c r="O699">
        <f>0</f>
        <v>0</v>
      </c>
      <c r="P699">
        <f t="shared" si="1022"/>
        <v>1</v>
      </c>
      <c r="Q699">
        <f t="shared" si="1023"/>
        <v>0</v>
      </c>
      <c r="R699">
        <f t="shared" si="1024"/>
        <v>0.04</v>
      </c>
      <c r="S699">
        <f t="shared" si="1025"/>
        <v>3.838927090629678</v>
      </c>
      <c r="T699">
        <f t="shared" si="1026"/>
        <v>0</v>
      </c>
      <c r="U699">
        <f t="shared" si="1027"/>
        <v>0</v>
      </c>
      <c r="V699">
        <f t="shared" si="1028"/>
        <v>1</v>
      </c>
      <c r="W699">
        <f t="shared" si="1029"/>
        <v>0</v>
      </c>
      <c r="X699">
        <f>0</f>
        <v>0</v>
      </c>
      <c r="Y699">
        <f>0</f>
        <v>0</v>
      </c>
      <c r="Z699">
        <f>0</f>
        <v>0</v>
      </c>
      <c r="AA699">
        <f>C699*(Parameters!$C$12+Parameters!$C$11/2)</f>
        <v>1.4395976589861293E-4</v>
      </c>
      <c r="AB699">
        <f t="shared" si="1030"/>
        <v>0.99944734895473109</v>
      </c>
      <c r="AC699">
        <f t="shared" si="1031"/>
        <v>5.7583906359445178E-6</v>
      </c>
      <c r="AD699">
        <f t="shared" si="1032"/>
        <v>0.04</v>
      </c>
      <c r="AE699">
        <f t="shared" si="1033"/>
        <v>3.838927090629678</v>
      </c>
      <c r="AF699">
        <f t="shared" si="1034"/>
        <v>0</v>
      </c>
      <c r="AG699">
        <f t="shared" si="1035"/>
        <v>1.4395976589861293E-4</v>
      </c>
      <c r="AH699">
        <f t="shared" si="1036"/>
        <v>1</v>
      </c>
      <c r="AI699">
        <f t="shared" si="1037"/>
        <v>0</v>
      </c>
      <c r="AJ699">
        <f>0</f>
        <v>0</v>
      </c>
      <c r="AK699">
        <f>0</f>
        <v>0</v>
      </c>
      <c r="AL699">
        <f>(((2*Parameters!$C$15))/(((2*Parameters!$C$15))^2+((2*(C699*Parameters!$C$14-1/(C699*Parameters!$C$13))))^2))</f>
        <v>6.7447977848699923</v>
      </c>
      <c r="AM699">
        <f>(-((2*(C699*Parameters!$C$14-1/(C699*Parameters!$C$13))))/(((2*Parameters!$C$15))^2+((2*(C699*Parameters!$C$14-1/(C699*Parameters!$C$13))))^2))</f>
        <v>11.096289806190294</v>
      </c>
      <c r="AN699">
        <f t="shared" si="1038"/>
        <v>-41.328608282112327</v>
      </c>
      <c r="AO699">
        <f t="shared" si="1039"/>
        <v>26.336644287794702</v>
      </c>
      <c r="AP699">
        <f t="shared" si="1040"/>
        <v>0.04</v>
      </c>
      <c r="AQ699">
        <f t="shared" si="1041"/>
        <v>3.838927090629678</v>
      </c>
      <c r="AR699">
        <f t="shared" si="1042"/>
        <v>6.7447977848699923</v>
      </c>
      <c r="AS699">
        <f t="shared" si="1043"/>
        <v>11.096433765956192</v>
      </c>
      <c r="AT699">
        <f t="shared" si="1044"/>
        <v>1</v>
      </c>
      <c r="AU699">
        <f t="shared" si="1045"/>
        <v>0</v>
      </c>
      <c r="AV699">
        <f>2*Parameters!$C$17</f>
        <v>0.04</v>
      </c>
      <c r="AW699">
        <f>2*C699*Parameters!$C$16</f>
        <v>3.838927090629678</v>
      </c>
      <c r="AX699">
        <f>0</f>
        <v>0</v>
      </c>
      <c r="AY699">
        <f>0</f>
        <v>0</v>
      </c>
      <c r="AZ699">
        <f t="shared" si="1046"/>
        <v>-41.328608282112327</v>
      </c>
      <c r="BA699">
        <f t="shared" si="1047"/>
        <v>26.336644287794702</v>
      </c>
      <c r="BB699">
        <f t="shared" si="1048"/>
        <v>-102.71760156397693</v>
      </c>
      <c r="BC699">
        <f t="shared" si="1049"/>
        <v>-153.76512109008164</v>
      </c>
      <c r="BD699">
        <f t="shared" si="1050"/>
        <v>6.7447977848699923</v>
      </c>
      <c r="BE699">
        <f t="shared" si="1051"/>
        <v>11.096433765956192</v>
      </c>
      <c r="BF699">
        <f t="shared" si="1052"/>
        <v>-41.328608282112327</v>
      </c>
      <c r="BG699">
        <f t="shared" si="1053"/>
        <v>26.336644287794702</v>
      </c>
      <c r="BH699">
        <f>0</f>
        <v>0</v>
      </c>
      <c r="BI699">
        <f>0</f>
        <v>0</v>
      </c>
      <c r="BJ699">
        <f>0</f>
        <v>0</v>
      </c>
      <c r="BK699">
        <f>C699*(Parameters!$C$19+Parameters!$C$18/2)</f>
        <v>1.4395976589861293E-4</v>
      </c>
      <c r="BL699">
        <f t="shared" si="1054"/>
        <v>-41.306472291276826</v>
      </c>
      <c r="BM699">
        <f t="shared" si="1055"/>
        <v>26.321857085919884</v>
      </c>
      <c r="BN699">
        <f t="shared" si="1056"/>
        <v>-102.71760156397693</v>
      </c>
      <c r="BO699">
        <f t="shared" si="1057"/>
        <v>-153.76512109008164</v>
      </c>
      <c r="BP699">
        <f t="shared" si="1058"/>
        <v>6.7410063677237666</v>
      </c>
      <c r="BQ699">
        <f t="shared" si="1059"/>
        <v>11.090484109182984</v>
      </c>
      <c r="BR699">
        <f t="shared" si="1060"/>
        <v>-41.328608282112327</v>
      </c>
      <c r="BS699">
        <f t="shared" si="1061"/>
        <v>26.336644287794702</v>
      </c>
      <c r="BT699">
        <f>2*((((Parameters!$C$21)/((Parameters!$C$21)^2+(C699*Parameters!$C$20)^2)))/((((Parameters!$C$21)/((Parameters!$C$21)^2+(C699*Parameters!$C$20)^2)))^2+((-(C699*Parameters!$C$20)/((Parameters!$C$21)^2+(C699*Parameters!$C$20)^2)+C699*Parameters!$C$22))^2))</f>
        <v>4.0100402674781488E-2</v>
      </c>
      <c r="BU699">
        <f>2*(-((-(C699*Parameters!$C$20)/((Parameters!$C$21)^2+(C699*Parameters!$C$20)^2)+C699*Parameters!$C$22))/((((Parameters!$C$21)/((Parameters!$C$21)^2+(C699*Parameters!$C$20)^2)))^2+((-(C699*Parameters!$C$20)/((Parameters!$C$21)^2+(C699*Parameters!$C$20)^2)+C699*Parameters!$C$22))^2))</f>
        <v>261.37445958993203</v>
      </c>
      <c r="BV699">
        <f>0</f>
        <v>0</v>
      </c>
      <c r="BW699">
        <f>0</f>
        <v>0</v>
      </c>
      <c r="BX699">
        <f t="shared" si="1062"/>
        <v>-41.306472291276826</v>
      </c>
      <c r="BY699">
        <f t="shared" si="1063"/>
        <v>26.321857085919884</v>
      </c>
      <c r="BZ699">
        <f t="shared" si="1064"/>
        <v>-6984.235178971664</v>
      </c>
      <c r="CA699">
        <f t="shared" si="1065"/>
        <v>-10949.166476720771</v>
      </c>
      <c r="CB699">
        <f t="shared" si="1066"/>
        <v>6.7410063677237666</v>
      </c>
      <c r="CC699">
        <f t="shared" si="1067"/>
        <v>11.090484109182984</v>
      </c>
      <c r="CD699">
        <f t="shared" si="1068"/>
        <v>-2939.8275818407647</v>
      </c>
      <c r="CE699">
        <f t="shared" si="1069"/>
        <v>1788.7082736225216</v>
      </c>
      <c r="CF699">
        <f>0</f>
        <v>0</v>
      </c>
      <c r="CG699">
        <f>0</f>
        <v>0</v>
      </c>
      <c r="CH699">
        <f>(((Parameters!$C$25))/(((Parameters!$C$25))^2+((C699*Parameters!$C$24-1/(C699*Parameters!$C$23)))^2))+(((Parameters!$C$29+Parameters!$C$28))/(((Parameters!$C$29+Parameters!$C$28))^2+((C699*Parameters!$C$27-1/(C699*Parameters!$C$26)))^2))</f>
        <v>8.3080027133873038E-2</v>
      </c>
      <c r="CI699">
        <f>(-((C699*Parameters!$C$24-1/(C699*Parameters!$C$23)))/(((Parameters!$C$25))^2+((C699*Parameters!$C$24-1/(C699*Parameters!$C$23)))^2))+(-((C699*Parameters!$C$27-1/(C699*Parameters!$C$26)))/(((Parameters!$C$29+Parameters!$C$28))^2+((C699*Parameters!$C$27-1/(C699*Parameters!$C$26)))^2))</f>
        <v>0.92253877222306502</v>
      </c>
      <c r="CJ699">
        <f t="shared" si="1070"/>
        <v>9479.4736778303304</v>
      </c>
      <c r="CK699">
        <f t="shared" si="1071"/>
        <v>-7326.5629378189924</v>
      </c>
      <c r="CL699">
        <f t="shared" si="1072"/>
        <v>-6984.235178971664</v>
      </c>
      <c r="CM699">
        <f t="shared" si="1073"/>
        <v>-10949.166476720771</v>
      </c>
      <c r="CN699">
        <f t="shared" si="1074"/>
        <v>-1887.6526835134746</v>
      </c>
      <c r="CO699">
        <f t="shared" si="1075"/>
        <v>-2552.408511882556</v>
      </c>
      <c r="CP699">
        <f t="shared" si="1076"/>
        <v>-2939.8275818407647</v>
      </c>
      <c r="CQ699">
        <f t="shared" si="1077"/>
        <v>1788.7082736225216</v>
      </c>
      <c r="CR699">
        <f>2*((((Parameters!$C$31)/((Parameters!$C$31)^2+(C699*Parameters!$C$30)^2)))/((((Parameters!$C$31)/((Parameters!$C$31)^2+(C699*Parameters!$C$30)^2)))^2+((-(C699*Parameters!$C$30)/((Parameters!$C$31)^2+(C699*Parameters!$C$30)^2)+C699*Parameters!$C$32))^2))</f>
        <v>4.0048677675400976E-2</v>
      </c>
      <c r="CS699">
        <f>2*(-((-(C699*Parameters!$C$30)/((Parameters!$C$31)^2+(C699*Parameters!$C$30)^2)+C699*Parameters!$C$32))/((((Parameters!$C$31)/((Parameters!$C$31)^2+(C699*Parameters!$C$30)^2)))^2+((-(C699*Parameters!$C$30)/((Parameters!$C$31)^2+(C699*Parameters!$C$30)^2)+C699*Parameters!$C$32))^2))</f>
        <v>126.7616544400011</v>
      </c>
      <c r="CT699">
        <f>0</f>
        <v>0</v>
      </c>
      <c r="CU699">
        <f>0</f>
        <v>0</v>
      </c>
      <c r="CV699">
        <f t="shared" si="1078"/>
        <v>9479.4736778303304</v>
      </c>
      <c r="CW699">
        <f t="shared" si="1079"/>
        <v>-7326.5629378189924</v>
      </c>
      <c r="CX699">
        <f t="shared" si="1080"/>
        <v>922122.64456361462</v>
      </c>
      <c r="CY699">
        <f t="shared" si="1081"/>
        <v>1190391.1809879285</v>
      </c>
      <c r="CZ699">
        <f t="shared" si="1082"/>
        <v>-1887.6526835134746</v>
      </c>
      <c r="DA699">
        <f t="shared" si="1083"/>
        <v>-2552.408511882556</v>
      </c>
      <c r="DB699">
        <f t="shared" si="1084"/>
        <v>320532.1001972481</v>
      </c>
      <c r="DC699">
        <f t="shared" si="1085"/>
        <v>-237595.48948244163</v>
      </c>
      <c r="DD699">
        <f>0</f>
        <v>0</v>
      </c>
      <c r="DE699">
        <f>0</f>
        <v>0</v>
      </c>
      <c r="DF699">
        <f>(((Parameters!$C$35))/(((Parameters!$C$35))^2+((C699*Parameters!$C$34-1/(C699*Parameters!$C$33)))^2))+(((Parameters!$C$39+Parameters!$C$38))/(((Parameters!$C$39+Parameters!$C$38))^2+((C699*Parameters!$C$37-1/(C699*Parameters!$C$36)))^2))</f>
        <v>8.3080027133873038E-2</v>
      </c>
      <c r="DG699">
        <f>(-((C699*Parameters!$C$34-1/(C699*Parameters!$C$33)))/(((Parameters!$C$35))^2+((C699*Parameters!$C$34-1/(C699*Parameters!$C$33)))^2))+(-((C699*Parameters!$C$37-1/(C699*Parameters!$C$36)))/(((Parameters!$C$39+Parameters!$C$38))^2+((C699*Parameters!$C$37-1/(C699*Parameters!$C$36)))^2))</f>
        <v>0.92253877222306502</v>
      </c>
      <c r="DH699">
        <f t="shared" si="1086"/>
        <v>-1012092.5705648338</v>
      </c>
      <c r="DI699">
        <f t="shared" si="1087"/>
        <v>942265.06103338406</v>
      </c>
      <c r="DJ699">
        <f t="shared" si="1088"/>
        <v>922122.64456361462</v>
      </c>
      <c r="DK699">
        <f t="shared" si="1089"/>
        <v>1190391.1809879285</v>
      </c>
      <c r="DL699">
        <f t="shared" si="1090"/>
        <v>243933.21405102106</v>
      </c>
      <c r="DM699">
        <f t="shared" si="1091"/>
        <v>273411.44194908009</v>
      </c>
      <c r="DN699">
        <f t="shared" si="1092"/>
        <v>320532.1001972481</v>
      </c>
      <c r="DO699">
        <f t="shared" si="1093"/>
        <v>-237595.48948244163</v>
      </c>
      <c r="DP699">
        <f>2*((((Parameters!$C$41)/((Parameters!$C$41)^2+(C699*(Parameters!$C$40*(1-Parameters!$C$42)))^2)))/((((Parameters!$C$41)/((Parameters!$C$41)^2+(C699*(Parameters!$C$40*(1-Parameters!$C$42)))^2)))^2+((-(C699*(Parameters!$C$40*(1-Parameters!$C$42)))/((Parameters!$C$41)^2+(C699*(Parameters!$C$40*(1-Parameters!$C$42)))^2)+C699*Parameters!$C$43))^2))</f>
        <v>0.20002210787430064</v>
      </c>
      <c r="DQ699">
        <f>2*(-((-(C699*(Parameters!$C$40*(1-Parameters!$C$42)))/((Parameters!$C$41)^2+(C699*(Parameters!$C$40*(1-Parameters!$C$42)))^2)+C699*Parameters!$C$43))/((((Parameters!$C$41)/((Parameters!$C$41)^2+(C699*(Parameters!$C$40*(1-Parameters!$C$42)))^2)))^2+((-(C699*(Parameters!$C$40*(1-Parameters!$C$42)))/((Parameters!$C$41)^2+(C699*(Parameters!$C$40*(1-Parameters!$C$42)))^2)+C699*Parameters!$C$43))^2))</f>
        <v>11.517417591208531</v>
      </c>
      <c r="DR699">
        <f>0</f>
        <v>0</v>
      </c>
      <c r="DS699">
        <f>0</f>
        <v>0</v>
      </c>
      <c r="DT699">
        <f t="shared" si="1094"/>
        <v>-1012092.5705648338</v>
      </c>
      <c r="DU699">
        <f t="shared" si="1095"/>
        <v>942265.06103338406</v>
      </c>
      <c r="DV699">
        <f t="shared" si="1096"/>
        <v>-10132778.434291761</v>
      </c>
      <c r="DW699">
        <f t="shared" si="1097"/>
        <v>-10277827.751482746</v>
      </c>
      <c r="DX699">
        <f t="shared" si="1098"/>
        <v>243933.21405102106</v>
      </c>
      <c r="DY699">
        <f t="shared" si="1099"/>
        <v>273411.44194908009</v>
      </c>
      <c r="DZ699">
        <f t="shared" si="1100"/>
        <v>-2779669.6152897389</v>
      </c>
      <c r="EA699">
        <f t="shared" si="1101"/>
        <v>2626573.5340444315</v>
      </c>
      <c r="EB699">
        <f>0</f>
        <v>0</v>
      </c>
      <c r="EC699">
        <f>0</f>
        <v>0</v>
      </c>
      <c r="ED699">
        <f>0</f>
        <v>0</v>
      </c>
      <c r="EE699">
        <f>C699*Parameters!$C$44</f>
        <v>1.919463545314839E-5</v>
      </c>
      <c r="EF699">
        <f t="shared" si="1102"/>
        <v>-1011895.2914078939</v>
      </c>
      <c r="EG699">
        <f t="shared" si="1103"/>
        <v>942070.56604521035</v>
      </c>
      <c r="EH699">
        <f t="shared" si="1104"/>
        <v>-10132778.434291761</v>
      </c>
      <c r="EI699">
        <f t="shared" si="1105"/>
        <v>-10277827.751482746</v>
      </c>
      <c r="EJ699">
        <f t="shared" si="1106"/>
        <v>243882.79792954418</v>
      </c>
      <c r="EK699">
        <f t="shared" si="1107"/>
        <v>273358.08720413444</v>
      </c>
      <c r="EL699">
        <f t="shared" si="1108"/>
        <v>-2779669.6152897389</v>
      </c>
      <c r="EM699">
        <f t="shared" si="1109"/>
        <v>2626573.5340444315</v>
      </c>
      <c r="EN699">
        <f>0</f>
        <v>0</v>
      </c>
      <c r="EO699">
        <f>0</f>
        <v>0</v>
      </c>
      <c r="EP699">
        <f>(((2*Parameters!$C$47))/(((2*Parameters!$C$47))^2+((2*(C699*Parameters!$C$46-1/(C699*Parameters!$C$45))))^2))</f>
        <v>1.7835098081392618E-7</v>
      </c>
      <c r="EQ699">
        <f>(-((2*(C699*Parameters!$C$46-1/(C699*Parameters!$C$45))))/(((2*Parameters!$C$47))^2+((2*(C699*Parameters!$C$46-1/(C699*Parameters!$C$45))))^2))</f>
        <v>2.1115810400122183E-3</v>
      </c>
      <c r="ER699">
        <f t="shared" si="1110"/>
        <v>-990194.63238632365</v>
      </c>
      <c r="ES699">
        <f t="shared" si="1111"/>
        <v>920672.55016005505</v>
      </c>
      <c r="ET699">
        <f t="shared" si="1112"/>
        <v>-10132778.434291761</v>
      </c>
      <c r="EU699">
        <f t="shared" si="1113"/>
        <v>-10277827.751482746</v>
      </c>
      <c r="EV699">
        <f t="shared" si="1114"/>
        <v>238336.07929805582</v>
      </c>
      <c r="EW699">
        <f t="shared" si="1115"/>
        <v>267489.05799895653</v>
      </c>
      <c r="EX699">
        <f t="shared" si="1116"/>
        <v>-2779669.6152897389</v>
      </c>
      <c r="EY699">
        <f t="shared" si="1117"/>
        <v>2626573.5340444315</v>
      </c>
      <c r="EZ699">
        <f>(ER699+ET699/Parameters!$C$6+Parameters!$C$7*(EV699+EX699/Parameters!$C$6))</f>
        <v>-1342639.0996660371</v>
      </c>
      <c r="FA699">
        <f>(ES699+EU699/Parameters!$C$6+Parameters!$C$7*(EW699+EY699/Parameters!$C$6))</f>
        <v>563182.8892389161</v>
      </c>
      <c r="FB699">
        <f t="shared" si="1118"/>
        <v>-123.26306098175883</v>
      </c>
      <c r="FC699">
        <f t="shared" si="1119"/>
        <v>6.8682635388175867E-7</v>
      </c>
      <c r="FD699">
        <f>(ER699+ET699/Parameters!$C$6+Parameters!$C$8*(EV699+EX699/Parameters!$C$6))</f>
        <v>5739956.8386459034</v>
      </c>
      <c r="FE699">
        <f>(ES699+EU699/Parameters!$C$6+Parameters!$C$8*(EW699+EY699/Parameters!$C$6))</f>
        <v>18505589.761437926</v>
      </c>
      <c r="FF699">
        <f t="shared" si="1120"/>
        <v>-145.74498845970479</v>
      </c>
      <c r="FG699">
        <f t="shared" si="1121"/>
        <v>5.1611986738893814E-8</v>
      </c>
    </row>
    <row r="700" spans="1:163" x14ac:dyDescent="0.15">
      <c r="A700">
        <f>Parameters!$C$2*(Parameters!$C$3/Parameters!$C$2)^((ROW()-2)/(Parameters!$C$4-1))</f>
        <v>309029.54325135919</v>
      </c>
      <c r="B700">
        <f t="shared" si="1020"/>
        <v>5.49</v>
      </c>
      <c r="C700">
        <f t="shared" si="1021"/>
        <v>1941689.8856413586</v>
      </c>
      <c r="D700">
        <f>1</f>
        <v>1</v>
      </c>
      <c r="E700">
        <f>0</f>
        <v>0</v>
      </c>
      <c r="F700">
        <f>0</f>
        <v>0</v>
      </c>
      <c r="G700">
        <f>0</f>
        <v>0</v>
      </c>
      <c r="H700">
        <f>0</f>
        <v>0</v>
      </c>
      <c r="I700">
        <f>0</f>
        <v>0</v>
      </c>
      <c r="J700">
        <f>1</f>
        <v>1</v>
      </c>
      <c r="K700">
        <f>0</f>
        <v>0</v>
      </c>
      <c r="L700">
        <f>2*Parameters!$C$10</f>
        <v>0.04</v>
      </c>
      <c r="M700">
        <f>2*C700*Parameters!$C$9</f>
        <v>3.8833797712827169</v>
      </c>
      <c r="N700">
        <f>0</f>
        <v>0</v>
      </c>
      <c r="O700">
        <f>0</f>
        <v>0</v>
      </c>
      <c r="P700">
        <f t="shared" si="1022"/>
        <v>1</v>
      </c>
      <c r="Q700">
        <f t="shared" si="1023"/>
        <v>0</v>
      </c>
      <c r="R700">
        <f t="shared" si="1024"/>
        <v>0.04</v>
      </c>
      <c r="S700">
        <f t="shared" si="1025"/>
        <v>3.8833797712827169</v>
      </c>
      <c r="T700">
        <f t="shared" si="1026"/>
        <v>0</v>
      </c>
      <c r="U700">
        <f t="shared" si="1027"/>
        <v>0</v>
      </c>
      <c r="V700">
        <f t="shared" si="1028"/>
        <v>1</v>
      </c>
      <c r="W700">
        <f t="shared" si="1029"/>
        <v>0</v>
      </c>
      <c r="X700">
        <f>0</f>
        <v>0</v>
      </c>
      <c r="Y700">
        <f>0</f>
        <v>0</v>
      </c>
      <c r="Z700">
        <f>0</f>
        <v>0</v>
      </c>
      <c r="AA700">
        <f>C700*(Parameters!$C$12+Parameters!$C$11/2)</f>
        <v>1.4562674142310189E-4</v>
      </c>
      <c r="AB700">
        <f t="shared" si="1030"/>
        <v>0.99943447605819968</v>
      </c>
      <c r="AC700">
        <f t="shared" si="1031"/>
        <v>5.8250696569240752E-6</v>
      </c>
      <c r="AD700">
        <f t="shared" si="1032"/>
        <v>0.04</v>
      </c>
      <c r="AE700">
        <f t="shared" si="1033"/>
        <v>3.8833797712827169</v>
      </c>
      <c r="AF700">
        <f t="shared" si="1034"/>
        <v>0</v>
      </c>
      <c r="AG700">
        <f t="shared" si="1035"/>
        <v>1.4562674142310189E-4</v>
      </c>
      <c r="AH700">
        <f t="shared" si="1036"/>
        <v>1</v>
      </c>
      <c r="AI700">
        <f t="shared" si="1037"/>
        <v>0</v>
      </c>
      <c r="AJ700">
        <f>0</f>
        <v>0</v>
      </c>
      <c r="AK700">
        <f>0</f>
        <v>0</v>
      </c>
      <c r="AL700">
        <f>(((2*Parameters!$C$15))/(((2*Parameters!$C$15))^2+((2*(C700*Parameters!$C$14-1/(C700*Parameters!$C$13))))^2))</f>
        <v>6.9958270497582706</v>
      </c>
      <c r="AM700">
        <f>(-((2*(C700*Parameters!$C$14-1/(C700*Parameters!$C$13))))/(((2*Parameters!$C$15))^2+((2*(C700*Parameters!$C$14-1/(C700*Parameters!$C$13))))^2))</f>
        <v>11.222926540516394</v>
      </c>
      <c r="AN700">
        <f t="shared" si="1038"/>
        <v>-42.303618343984752</v>
      </c>
      <c r="AO700">
        <f t="shared" si="1039"/>
        <v>27.616376135114031</v>
      </c>
      <c r="AP700">
        <f t="shared" si="1040"/>
        <v>0.04</v>
      </c>
      <c r="AQ700">
        <f t="shared" si="1041"/>
        <v>3.8833797712827169</v>
      </c>
      <c r="AR700">
        <f t="shared" si="1042"/>
        <v>6.9958270497582706</v>
      </c>
      <c r="AS700">
        <f t="shared" si="1043"/>
        <v>11.223072167257817</v>
      </c>
      <c r="AT700">
        <f t="shared" si="1044"/>
        <v>1</v>
      </c>
      <c r="AU700">
        <f t="shared" si="1045"/>
        <v>0</v>
      </c>
      <c r="AV700">
        <f>2*Parameters!$C$17</f>
        <v>0.04</v>
      </c>
      <c r="AW700">
        <f>2*C700*Parameters!$C$16</f>
        <v>3.8833797712827169</v>
      </c>
      <c r="AX700">
        <f>0</f>
        <v>0</v>
      </c>
      <c r="AY700">
        <f>0</f>
        <v>0</v>
      </c>
      <c r="AZ700">
        <f t="shared" si="1046"/>
        <v>-42.303618343984752</v>
      </c>
      <c r="BA700">
        <f t="shared" si="1047"/>
        <v>27.616376135114031</v>
      </c>
      <c r="BB700">
        <f t="shared" si="1048"/>
        <v>-108.89702117299599</v>
      </c>
      <c r="BC700">
        <f t="shared" si="1049"/>
        <v>-159.29298091240759</v>
      </c>
      <c r="BD700">
        <f t="shared" si="1050"/>
        <v>6.9958270497582706</v>
      </c>
      <c r="BE700">
        <f t="shared" si="1051"/>
        <v>11.223072167257817</v>
      </c>
      <c r="BF700">
        <f t="shared" si="1052"/>
        <v>-42.303618343984752</v>
      </c>
      <c r="BG700">
        <f t="shared" si="1053"/>
        <v>27.616376135114031</v>
      </c>
      <c r="BH700">
        <f>0</f>
        <v>0</v>
      </c>
      <c r="BI700">
        <f>0</f>
        <v>0</v>
      </c>
      <c r="BJ700">
        <f>0</f>
        <v>0</v>
      </c>
      <c r="BK700">
        <f>C700*(Parameters!$C$19+Parameters!$C$18/2)</f>
        <v>1.4562674142310189E-4</v>
      </c>
      <c r="BL700">
        <f t="shared" si="1054"/>
        <v>-42.280421026242905</v>
      </c>
      <c r="BM700">
        <f t="shared" si="1055"/>
        <v>27.600517816769926</v>
      </c>
      <c r="BN700">
        <f t="shared" si="1056"/>
        <v>-108.89702117299599</v>
      </c>
      <c r="BO700">
        <f t="shared" si="1057"/>
        <v>-159.29298091240759</v>
      </c>
      <c r="BP700">
        <f t="shared" si="1058"/>
        <v>6.991805366891799</v>
      </c>
      <c r="BQ700">
        <f t="shared" si="1059"/>
        <v>11.216911629167976</v>
      </c>
      <c r="BR700">
        <f t="shared" si="1060"/>
        <v>-42.303618343984752</v>
      </c>
      <c r="BS700">
        <f t="shared" si="1061"/>
        <v>27.616376135114031</v>
      </c>
      <c r="BT700">
        <f>2*((((Parameters!$C$21)/((Parameters!$C$21)^2+(C700*Parameters!$C$20)^2)))/((((Parameters!$C$21)/((Parameters!$C$21)^2+(C700*Parameters!$C$20)^2)))^2+((-(C700*Parameters!$C$20)/((Parameters!$C$21)^2+(C700*Parameters!$C$20)^2)+C700*Parameters!$C$22))^2))</f>
        <v>4.0102745857034203E-2</v>
      </c>
      <c r="BU700">
        <f>2*(-((-(C700*Parameters!$C$20)/((Parameters!$C$21)^2+(C700*Parameters!$C$20)^2)+C700*Parameters!$C$22))/((((Parameters!$C$21)/((Parameters!$C$21)^2+(C700*Parameters!$C$20)^2)))^2+((-(C700*Parameters!$C$20)/((Parameters!$C$21)^2+(C700*Parameters!$C$20)^2)+C700*Parameters!$C$22))^2))</f>
        <v>264.40875793431411</v>
      </c>
      <c r="BV700">
        <f>0</f>
        <v>0</v>
      </c>
      <c r="BW700">
        <f>0</f>
        <v>0</v>
      </c>
      <c r="BX700">
        <f t="shared" si="1062"/>
        <v>-42.280421026242905</v>
      </c>
      <c r="BY700">
        <f t="shared" si="1063"/>
        <v>27.600517816769926</v>
      </c>
      <c r="BZ700">
        <f t="shared" si="1064"/>
        <v>-7408.4112164281833</v>
      </c>
      <c r="CA700">
        <f t="shared" si="1065"/>
        <v>-11337.499732849623</v>
      </c>
      <c r="CB700">
        <f t="shared" si="1066"/>
        <v>6.991805366891799</v>
      </c>
      <c r="CC700">
        <f t="shared" si="1067"/>
        <v>11.216911629167976</v>
      </c>
      <c r="CD700">
        <f t="shared" si="1068"/>
        <v>-3007.8728994775429</v>
      </c>
      <c r="CE700">
        <f t="shared" si="1069"/>
        <v>1876.7607778698114</v>
      </c>
      <c r="CF700">
        <f>0</f>
        <v>0</v>
      </c>
      <c r="CG700">
        <f>0</f>
        <v>0</v>
      </c>
      <c r="CH700">
        <f>(((Parameters!$C$25))/(((Parameters!$C$25))^2+((C700*Parameters!$C$24-1/(C700*Parameters!$C$23)))^2))+(((Parameters!$C$29+Parameters!$C$28))/(((Parameters!$C$29+Parameters!$C$28))^2+((C700*Parameters!$C$27-1/(C700*Parameters!$C$26)))^2))</f>
        <v>8.3494714335593759E-2</v>
      </c>
      <c r="CI700">
        <f>(-((C700*Parameters!$C$24-1/(C700*Parameters!$C$23)))/(((Parameters!$C$25))^2+((C700*Parameters!$C$24-1/(C700*Parameters!$C$23)))^2))+(-((C700*Parameters!$C$27-1/(C700*Parameters!$C$26)))/(((Parameters!$C$29+Parameters!$C$28))^2+((C700*Parameters!$C$27-1/(C700*Parameters!$C$26)))^2))</f>
        <v>0.93348296416923449</v>
      </c>
      <c r="CJ700">
        <f t="shared" si="1070"/>
        <v>9922.5192576658483</v>
      </c>
      <c r="CK700">
        <f t="shared" si="1071"/>
        <v>-7834.6464457533648</v>
      </c>
      <c r="CL700">
        <f t="shared" si="1072"/>
        <v>-7408.4112164281833</v>
      </c>
      <c r="CM700">
        <f t="shared" si="1073"/>
        <v>-11337.499732849623</v>
      </c>
      <c r="CN700">
        <f t="shared" si="1074"/>
        <v>-1996.0738970952295</v>
      </c>
      <c r="CO700">
        <f t="shared" si="1075"/>
        <v>-2639.8815933949522</v>
      </c>
      <c r="CP700">
        <f t="shared" si="1076"/>
        <v>-3007.8728994775429</v>
      </c>
      <c r="CQ700">
        <f t="shared" si="1077"/>
        <v>1876.7607778698114</v>
      </c>
      <c r="CR700">
        <f>2*((((Parameters!$C$31)/((Parameters!$C$31)^2+(C700*Parameters!$C$30)^2)))/((((Parameters!$C$31)/((Parameters!$C$31)^2+(C700*Parameters!$C$30)^2)))^2+((-(C700*Parameters!$C$30)/((Parameters!$C$31)^2+(C700*Parameters!$C$30)^2)+C700*Parameters!$C$32))^2))</f>
        <v>4.0049812582899892E-2</v>
      </c>
      <c r="CS700">
        <f>2*(-((-(C700*Parameters!$C$30)/((Parameters!$C$31)^2+(C700*Parameters!$C$30)^2)+C700*Parameters!$C$32))/((((Parameters!$C$31)/((Parameters!$C$31)^2+(C700*Parameters!$C$30)^2)))^2+((-(C700*Parameters!$C$30)/((Parameters!$C$31)^2+(C700*Parameters!$C$30)^2)+C700*Parameters!$C$32))^2))</f>
        <v>128.23130210312351</v>
      </c>
      <c r="CT700">
        <f>0</f>
        <v>0</v>
      </c>
      <c r="CU700">
        <f>0</f>
        <v>0</v>
      </c>
      <c r="CV700">
        <f t="shared" si="1078"/>
        <v>9922.5192576658483</v>
      </c>
      <c r="CW700">
        <f t="shared" si="1079"/>
        <v>-7834.6464457533648</v>
      </c>
      <c r="CX700">
        <f t="shared" si="1080"/>
        <v>997635.89907675423</v>
      </c>
      <c r="CY700">
        <f t="shared" si="1081"/>
        <v>1260726.288699155</v>
      </c>
      <c r="CZ700">
        <f t="shared" si="1082"/>
        <v>-1996.0738970952295</v>
      </c>
      <c r="DA700">
        <f t="shared" si="1083"/>
        <v>-2639.8815933949522</v>
      </c>
      <c r="DB700">
        <f t="shared" si="1084"/>
        <v>335427.63883414539</v>
      </c>
      <c r="DC700">
        <f t="shared" si="1085"/>
        <v>-254188.12090376415</v>
      </c>
      <c r="DD700">
        <f>0</f>
        <v>0</v>
      </c>
      <c r="DE700">
        <f>0</f>
        <v>0</v>
      </c>
      <c r="DF700">
        <f>(((Parameters!$C$35))/(((Parameters!$C$35))^2+((C700*Parameters!$C$34-1/(C700*Parameters!$C$33)))^2))+(((Parameters!$C$39+Parameters!$C$38))/(((Parameters!$C$39+Parameters!$C$38))^2+((C700*Parameters!$C$37-1/(C700*Parameters!$C$36)))^2))</f>
        <v>8.3494714335593759E-2</v>
      </c>
      <c r="DG700">
        <f>(-((C700*Parameters!$C$34-1/(C700*Parameters!$C$33)))/(((Parameters!$C$35))^2+((C700*Parameters!$C$34-1/(C700*Parameters!$C$33)))^2))+(-((C700*Parameters!$C$37-1/(C700*Parameters!$C$36)))/(((Parameters!$C$39+Parameters!$C$38))^2+((C700*Parameters!$C$37-1/(C700*Parameters!$C$36)))^2))</f>
        <v>0.93348296416923449</v>
      </c>
      <c r="DH700">
        <f t="shared" si="1086"/>
        <v>-1083646.6693189526</v>
      </c>
      <c r="DI700">
        <f t="shared" si="1087"/>
        <v>1028705.4511163636</v>
      </c>
      <c r="DJ700">
        <f t="shared" si="1088"/>
        <v>997635.89907675423</v>
      </c>
      <c r="DK700">
        <f t="shared" si="1089"/>
        <v>1260726.288699155</v>
      </c>
      <c r="DL700">
        <f t="shared" si="1090"/>
        <v>263290.64154547796</v>
      </c>
      <c r="DM700">
        <f t="shared" si="1091"/>
        <v>289252.74042742932</v>
      </c>
      <c r="DN700">
        <f t="shared" si="1092"/>
        <v>335427.63883414539</v>
      </c>
      <c r="DO700">
        <f t="shared" si="1093"/>
        <v>-254188.12090376415</v>
      </c>
      <c r="DP700">
        <f>2*((((Parameters!$C$41)/((Parameters!$C$41)^2+(C700*(Parameters!$C$40*(1-Parameters!$C$42)))^2)))/((((Parameters!$C$41)/((Parameters!$C$41)^2+(C700*(Parameters!$C$40*(1-Parameters!$C$42)))^2)))^2+((-(C700*(Parameters!$C$40*(1-Parameters!$C$42)))/((Parameters!$C$41)^2+(C700*(Parameters!$C$40*(1-Parameters!$C$42)))^2)+C700*Parameters!$C$43))^2))</f>
        <v>0.20002262287653214</v>
      </c>
      <c r="DQ700">
        <f>2*(-((-(C700*(Parameters!$C$40*(1-Parameters!$C$42)))/((Parameters!$C$41)^2+(C700*(Parameters!$C$40*(1-Parameters!$C$42)))^2)+C700*Parameters!$C$43))/((((Parameters!$C$41)/((Parameters!$C$41)^2+(C700*(Parameters!$C$40*(1-Parameters!$C$42)))^2)))^2+((-(C700*(Parameters!$C$40*(1-Parameters!$C$42)))/((Parameters!$C$41)^2+(C700*(Parameters!$C$40*(1-Parameters!$C$42)))^2)+C700*Parameters!$C$43))^2))</f>
        <v>11.650798000178227</v>
      </c>
      <c r="DR700">
        <f>0</f>
        <v>0</v>
      </c>
      <c r="DS700">
        <f>0</f>
        <v>0</v>
      </c>
      <c r="DT700">
        <f t="shared" si="1094"/>
        <v>-1083646.6693189526</v>
      </c>
      <c r="DU700">
        <f t="shared" si="1095"/>
        <v>1028705.4511163636</v>
      </c>
      <c r="DV700">
        <f t="shared" si="1096"/>
        <v>-11204357.362630811</v>
      </c>
      <c r="DW700">
        <f t="shared" si="1097"/>
        <v>-11158857.796602214</v>
      </c>
      <c r="DX700">
        <f t="shared" si="1098"/>
        <v>263290.64154547796</v>
      </c>
      <c r="DY700">
        <f t="shared" si="1099"/>
        <v>289252.74042742932</v>
      </c>
      <c r="DZ700">
        <f t="shared" si="1100"/>
        <v>-2981933.5261830483</v>
      </c>
      <c r="EA700">
        <f t="shared" si="1101"/>
        <v>2871215.0508944523</v>
      </c>
      <c r="EB700">
        <f>0</f>
        <v>0</v>
      </c>
      <c r="EC700">
        <f>0</f>
        <v>0</v>
      </c>
      <c r="ED700">
        <f>0</f>
        <v>0</v>
      </c>
      <c r="EE700">
        <f>C700*Parameters!$C$44</f>
        <v>1.9416898856413585E-5</v>
      </c>
      <c r="EF700">
        <f t="shared" si="1102"/>
        <v>-1083429.9989057628</v>
      </c>
      <c r="EG700">
        <f t="shared" si="1103"/>
        <v>1028487.8972427023</v>
      </c>
      <c r="EH700">
        <f t="shared" si="1104"/>
        <v>-11204357.362630811</v>
      </c>
      <c r="EI700">
        <f t="shared" si="1105"/>
        <v>-11158857.796602214</v>
      </c>
      <c r="EJ700">
        <f t="shared" si="1106"/>
        <v>263234.89145323972</v>
      </c>
      <c r="EK700">
        <f t="shared" si="1107"/>
        <v>289194.8405257549</v>
      </c>
      <c r="EL700">
        <f t="shared" si="1108"/>
        <v>-2981933.5261830483</v>
      </c>
      <c r="EM700">
        <f t="shared" si="1109"/>
        <v>2871215.0508944523</v>
      </c>
      <c r="EN700">
        <f>0</f>
        <v>0</v>
      </c>
      <c r="EO700">
        <f>0</f>
        <v>0</v>
      </c>
      <c r="EP700">
        <f>(((2*Parameters!$C$47))/(((2*Parameters!$C$47))^2+((2*(C700*Parameters!$C$46-1/(C700*Parameters!$C$45))))^2))</f>
        <v>1.8250599800988127E-7</v>
      </c>
      <c r="EQ700">
        <f>(-((2*(C700*Parameters!$C$46-1/(C700*Parameters!$C$45))))/(((2*Parameters!$C$47))^2+((2*(C700*Parameters!$C$46-1/(C700*Parameters!$C$45))))^2))</f>
        <v>2.1360360289420662E-3</v>
      </c>
      <c r="ER700">
        <f t="shared" si="1110"/>
        <v>-1059596.321472802</v>
      </c>
      <c r="ES700">
        <f t="shared" si="1111"/>
        <v>1004552.9496765018</v>
      </c>
      <c r="ET700">
        <f t="shared" si="1112"/>
        <v>-11204357.362630811</v>
      </c>
      <c r="EU700">
        <f t="shared" si="1113"/>
        <v>-11158857.796602214</v>
      </c>
      <c r="EV700">
        <f t="shared" si="1114"/>
        <v>257101.32843693427</v>
      </c>
      <c r="EW700">
        <f t="shared" si="1115"/>
        <v>282825.84709188598</v>
      </c>
      <c r="EX700">
        <f t="shared" si="1116"/>
        <v>-2981933.5261830483</v>
      </c>
      <c r="EY700">
        <f t="shared" si="1117"/>
        <v>2871215.0508944523</v>
      </c>
      <c r="EZ700">
        <f>(ER700+ET700/Parameters!$C$6+Parameters!$C$7*(EV700+EX700/Parameters!$C$6))</f>
        <v>-1449313.0993034388</v>
      </c>
      <c r="FA700">
        <f>(ES700+EU700/Parameters!$C$6+Parameters!$C$7*(EW700+EY700/Parameters!$C$6))</f>
        <v>616418.76544685964</v>
      </c>
      <c r="FB700">
        <f t="shared" si="1118"/>
        <v>-123.94535826722557</v>
      </c>
      <c r="FC700">
        <f t="shared" si="1119"/>
        <v>6.3493912131412109E-7</v>
      </c>
      <c r="FD700">
        <f>(ER700+ET700/Parameters!$C$6+Parameters!$C$8*(EV700+EX700/Parameters!$C$6))</f>
        <v>6219781.9726597127</v>
      </c>
      <c r="FE700">
        <f>(ES700+EU700/Parameters!$C$6+Parameters!$C$8*(EW700+EY700/Parameters!$C$6))</f>
        <v>19751128.599857599</v>
      </c>
      <c r="FF700">
        <f t="shared" si="1120"/>
        <v>-146.32247452720048</v>
      </c>
      <c r="FG700">
        <f t="shared" si="1121"/>
        <v>4.8292120279084702E-8</v>
      </c>
    </row>
    <row r="701" spans="1:163" x14ac:dyDescent="0.15">
      <c r="A701">
        <f>Parameters!$C$2*(Parameters!$C$3/Parameters!$C$2)^((ROW()-2)/(Parameters!$C$4-1))</f>
        <v>312607.93671239563</v>
      </c>
      <c r="B701">
        <f t="shared" si="1020"/>
        <v>5.4950000000000001</v>
      </c>
      <c r="C701">
        <f t="shared" si="1021"/>
        <v>1964173.5948590501</v>
      </c>
      <c r="D701">
        <f>1</f>
        <v>1</v>
      </c>
      <c r="E701">
        <f>0</f>
        <v>0</v>
      </c>
      <c r="F701">
        <f>0</f>
        <v>0</v>
      </c>
      <c r="G701">
        <f>0</f>
        <v>0</v>
      </c>
      <c r="H701">
        <f>0</f>
        <v>0</v>
      </c>
      <c r="I701">
        <f>0</f>
        <v>0</v>
      </c>
      <c r="J701">
        <f>1</f>
        <v>1</v>
      </c>
      <c r="K701">
        <f>0</f>
        <v>0</v>
      </c>
      <c r="L701">
        <f>2*Parameters!$C$10</f>
        <v>0.04</v>
      </c>
      <c r="M701">
        <f>2*C701*Parameters!$C$9</f>
        <v>3.9283471897180999</v>
      </c>
      <c r="N701">
        <f>0</f>
        <v>0</v>
      </c>
      <c r="O701">
        <f>0</f>
        <v>0</v>
      </c>
      <c r="P701">
        <f t="shared" si="1022"/>
        <v>1</v>
      </c>
      <c r="Q701">
        <f t="shared" si="1023"/>
        <v>0</v>
      </c>
      <c r="R701">
        <f t="shared" si="1024"/>
        <v>0.04</v>
      </c>
      <c r="S701">
        <f t="shared" si="1025"/>
        <v>3.9283471897180999</v>
      </c>
      <c r="T701">
        <f t="shared" si="1026"/>
        <v>0</v>
      </c>
      <c r="U701">
        <f t="shared" si="1027"/>
        <v>0</v>
      </c>
      <c r="V701">
        <f t="shared" si="1028"/>
        <v>1</v>
      </c>
      <c r="W701">
        <f t="shared" si="1029"/>
        <v>0</v>
      </c>
      <c r="X701">
        <f>0</f>
        <v>0</v>
      </c>
      <c r="Y701">
        <f>0</f>
        <v>0</v>
      </c>
      <c r="Z701">
        <f>0</f>
        <v>0</v>
      </c>
      <c r="AA701">
        <f>C701*(Parameters!$C$12+Parameters!$C$11/2)</f>
        <v>1.4731301961442875E-4</v>
      </c>
      <c r="AB701">
        <f t="shared" si="1030"/>
        <v>0.99942130331338874</v>
      </c>
      <c r="AC701">
        <f t="shared" si="1031"/>
        <v>5.8925207845771504E-6</v>
      </c>
      <c r="AD701">
        <f t="shared" si="1032"/>
        <v>0.04</v>
      </c>
      <c r="AE701">
        <f t="shared" si="1033"/>
        <v>3.9283471897180999</v>
      </c>
      <c r="AF701">
        <f t="shared" si="1034"/>
        <v>0</v>
      </c>
      <c r="AG701">
        <f t="shared" si="1035"/>
        <v>1.4731301961442875E-4</v>
      </c>
      <c r="AH701">
        <f t="shared" si="1036"/>
        <v>1</v>
      </c>
      <c r="AI701">
        <f t="shared" si="1037"/>
        <v>0</v>
      </c>
      <c r="AJ701">
        <f>0</f>
        <v>0</v>
      </c>
      <c r="AK701">
        <f>0</f>
        <v>0</v>
      </c>
      <c r="AL701">
        <f>(((2*Parameters!$C$15))/(((2*Parameters!$C$15))^2+((2*(C701*Parameters!$C$14-1/(C701*Parameters!$C$13))))^2))</f>
        <v>7.2577935267435603</v>
      </c>
      <c r="AM701">
        <f>(-((2*(C701*Parameters!$C$14-1/(C701*Parameters!$C$13))))/(((2*Parameters!$C$15))^2+((2*(C701*Parameters!$C$14-1/(C701*Parameters!$C$13))))^2))</f>
        <v>11.347654880712062</v>
      </c>
      <c r="AN701">
        <f t="shared" si="1038"/>
        <v>-43.287795116152978</v>
      </c>
      <c r="AO701">
        <f t="shared" si="1039"/>
        <v>28.965044892086549</v>
      </c>
      <c r="AP701">
        <f t="shared" si="1040"/>
        <v>0.04</v>
      </c>
      <c r="AQ701">
        <f t="shared" si="1041"/>
        <v>3.9283471897180999</v>
      </c>
      <c r="AR701">
        <f t="shared" si="1042"/>
        <v>7.2577935267435603</v>
      </c>
      <c r="AS701">
        <f t="shared" si="1043"/>
        <v>11.347802193731676</v>
      </c>
      <c r="AT701">
        <f t="shared" si="1044"/>
        <v>1</v>
      </c>
      <c r="AU701">
        <f t="shared" si="1045"/>
        <v>0</v>
      </c>
      <c r="AV701">
        <f>2*Parameters!$C$17</f>
        <v>0.04</v>
      </c>
      <c r="AW701">
        <f>2*C701*Parameters!$C$16</f>
        <v>3.9283471897180999</v>
      </c>
      <c r="AX701">
        <f>0</f>
        <v>0</v>
      </c>
      <c r="AY701">
        <f>0</f>
        <v>0</v>
      </c>
      <c r="AZ701">
        <f t="shared" si="1046"/>
        <v>-43.287795116152978</v>
      </c>
      <c r="BA701">
        <f t="shared" si="1047"/>
        <v>28.965044892086549</v>
      </c>
      <c r="BB701">
        <f t="shared" si="1048"/>
        <v>-115.47626450653293</v>
      </c>
      <c r="BC701">
        <f t="shared" si="1049"/>
        <v>-164.96253930823087</v>
      </c>
      <c r="BD701">
        <f t="shared" si="1050"/>
        <v>7.2577935267435603</v>
      </c>
      <c r="BE701">
        <f t="shared" si="1051"/>
        <v>11.347802193731676</v>
      </c>
      <c r="BF701">
        <f t="shared" si="1052"/>
        <v>-43.287795116152978</v>
      </c>
      <c r="BG701">
        <f t="shared" si="1053"/>
        <v>28.965044892086549</v>
      </c>
      <c r="BH701">
        <f>0</f>
        <v>0</v>
      </c>
      <c r="BI701">
        <f>0</f>
        <v>0</v>
      </c>
      <c r="BJ701">
        <f>0</f>
        <v>0</v>
      </c>
      <c r="BK701">
        <f>C701*(Parameters!$C$19+Parameters!$C$18/2)</f>
        <v>1.4731301961442875E-4</v>
      </c>
      <c r="BL701">
        <f t="shared" si="1054"/>
        <v>-43.263493986364217</v>
      </c>
      <c r="BM701">
        <f t="shared" si="1055"/>
        <v>28.948033734868297</v>
      </c>
      <c r="BN701">
        <f t="shared" si="1056"/>
        <v>-115.47626450653293</v>
      </c>
      <c r="BO701">
        <f t="shared" si="1057"/>
        <v>-164.96253930823087</v>
      </c>
      <c r="BP701">
        <f t="shared" si="1058"/>
        <v>7.2535265985172392</v>
      </c>
      <c r="BQ701">
        <f t="shared" si="1059"/>
        <v>11.341425337920665</v>
      </c>
      <c r="BR701">
        <f t="shared" si="1060"/>
        <v>-43.287795116152978</v>
      </c>
      <c r="BS701">
        <f t="shared" si="1061"/>
        <v>28.965044892086549</v>
      </c>
      <c r="BT701">
        <f>2*((((Parameters!$C$21)/((Parameters!$C$21)^2+(C701*Parameters!$C$20)^2)))/((((Parameters!$C$21)/((Parameters!$C$21)^2+(C701*Parameters!$C$20)^2)))^2+((-(C701*Parameters!$C$20)/((Parameters!$C$21)^2+(C701*Parameters!$C$20)^2)+C701*Parameters!$C$22))^2))</f>
        <v>4.0105143831629338E-2</v>
      </c>
      <c r="BU701">
        <f>2*(-((-(C701*Parameters!$C$20)/((Parameters!$C$21)^2+(C701*Parameters!$C$20)^2)+C701*Parameters!$C$22))/((((Parameters!$C$21)/((Parameters!$C$21)^2+(C701*Parameters!$C$20)^2)))^2+((-(C701*Parameters!$C$20)/((Parameters!$C$21)^2+(C701*Parameters!$C$20)^2)+C701*Parameters!$C$22))^2))</f>
        <v>267.47846373454706</v>
      </c>
      <c r="BV701">
        <f>0</f>
        <v>0</v>
      </c>
      <c r="BW701">
        <f>0</f>
        <v>0</v>
      </c>
      <c r="BX701">
        <f t="shared" si="1062"/>
        <v>-43.263493986364217</v>
      </c>
      <c r="BY701">
        <f t="shared" si="1063"/>
        <v>28.948033734868297</v>
      </c>
      <c r="BZ701">
        <f t="shared" si="1064"/>
        <v>-7860.1869446939299</v>
      </c>
      <c r="CA701">
        <f t="shared" si="1065"/>
        <v>-11735.854481513166</v>
      </c>
      <c r="CB701">
        <f t="shared" si="1066"/>
        <v>7.2535265985172392</v>
      </c>
      <c r="CC701">
        <f t="shared" si="1067"/>
        <v>11.341425337920665</v>
      </c>
      <c r="CD701">
        <f t="shared" si="1068"/>
        <v>-3076.5839173357185</v>
      </c>
      <c r="CE701">
        <f t="shared" si="1069"/>
        <v>1969.5820456155852</v>
      </c>
      <c r="CF701">
        <f>0</f>
        <v>0</v>
      </c>
      <c r="CG701">
        <f>0</f>
        <v>0</v>
      </c>
      <c r="CH701">
        <f>(((Parameters!$C$25))/(((Parameters!$C$25))^2+((C701*Parameters!$C$24-1/(C701*Parameters!$C$23)))^2))+(((Parameters!$C$29+Parameters!$C$28))/(((Parameters!$C$29+Parameters!$C$28))^2+((C701*Parameters!$C$27-1/(C701*Parameters!$C$26)))^2))</f>
        <v>8.391936548192909E-2</v>
      </c>
      <c r="CI701">
        <f>(-((C701*Parameters!$C$24-1/(C701*Parameters!$C$23)))/(((Parameters!$C$25))^2+((C701*Parameters!$C$24-1/(C701*Parameters!$C$23)))^2))+(-((C701*Parameters!$C$27-1/(C701*Parameters!$C$26)))/(((Parameters!$C$29+Parameters!$C$28))^2+((C701*Parameters!$C$27-1/(C701*Parameters!$C$26)))^2))</f>
        <v>0.94456857833309205</v>
      </c>
      <c r="CJ701">
        <f t="shared" si="1070"/>
        <v>10382.433988172517</v>
      </c>
      <c r="CK701">
        <f t="shared" si="1071"/>
        <v>-8380.4030355238465</v>
      </c>
      <c r="CL701">
        <f t="shared" si="1072"/>
        <v>-7860.1869446939299</v>
      </c>
      <c r="CM701">
        <f t="shared" si="1073"/>
        <v>-11735.854481513166</v>
      </c>
      <c r="CN701">
        <f t="shared" si="1074"/>
        <v>-2111.3367563337006</v>
      </c>
      <c r="CO701">
        <f t="shared" si="1075"/>
        <v>-2729.4169960496747</v>
      </c>
      <c r="CP701">
        <f t="shared" si="1076"/>
        <v>-3076.5839173357185</v>
      </c>
      <c r="CQ701">
        <f t="shared" si="1077"/>
        <v>1969.5820456155852</v>
      </c>
      <c r="CR701">
        <f>2*((((Parameters!$C$31)/((Parameters!$C$31)^2+(C701*Parameters!$C$30)^2)))/((((Parameters!$C$31)/((Parameters!$C$31)^2+(C701*Parameters!$C$30)^2)))^2+((-(C701*Parameters!$C$30)/((Parameters!$C$31)^2+(C701*Parameters!$C$30)^2)+C701*Parameters!$C$32))^2))</f>
        <v>4.0050973975731638E-2</v>
      </c>
      <c r="CS701">
        <f>2*(-((-(C701*Parameters!$C$30)/((Parameters!$C$31)^2+(C701*Parameters!$C$30)^2)+C701*Parameters!$C$32))/((((Parameters!$C$31)/((Parameters!$C$31)^2+(C701*Parameters!$C$30)^2)))^2+((-(C701*Parameters!$C$30)/((Parameters!$C$31)^2+(C701*Parameters!$C$30)^2)+C701*Parameters!$C$32))^2))</f>
        <v>129.7180313872839</v>
      </c>
      <c r="CT701">
        <f>0</f>
        <v>0</v>
      </c>
      <c r="CU701">
        <f>0</f>
        <v>0</v>
      </c>
      <c r="CV701">
        <f t="shared" si="1078"/>
        <v>10382.433988172517</v>
      </c>
      <c r="CW701">
        <f t="shared" si="1079"/>
        <v>-8380.4030355238465</v>
      </c>
      <c r="CX701">
        <f t="shared" si="1080"/>
        <v>1079645.0236489428</v>
      </c>
      <c r="CY701">
        <f t="shared" si="1081"/>
        <v>1334717.4001687707</v>
      </c>
      <c r="CZ701">
        <f t="shared" si="1082"/>
        <v>-2111.3367563337006</v>
      </c>
      <c r="DA701">
        <f t="shared" si="1083"/>
        <v>-2729.4169960496747</v>
      </c>
      <c r="DB701">
        <f t="shared" si="1084"/>
        <v>350893.4545517402</v>
      </c>
      <c r="DC701">
        <f t="shared" si="1085"/>
        <v>-272018.18139068328</v>
      </c>
      <c r="DD701">
        <f>0</f>
        <v>0</v>
      </c>
      <c r="DE701">
        <f>0</f>
        <v>0</v>
      </c>
      <c r="DF701">
        <f>(((Parameters!$C$35))/(((Parameters!$C$35))^2+((C701*Parameters!$C$34-1/(C701*Parameters!$C$33)))^2))+(((Parameters!$C$39+Parameters!$C$38))/(((Parameters!$C$39+Parameters!$C$38))^2+((C701*Parameters!$C$37-1/(C701*Parameters!$C$36)))^2))</f>
        <v>8.391936548192909E-2</v>
      </c>
      <c r="DG701">
        <f>(-((C701*Parameters!$C$34-1/(C701*Parameters!$C$33)))/(((Parameters!$C$35))^2+((C701*Parameters!$C$34-1/(C701*Parameters!$C$33)))^2))+(-((C701*Parameters!$C$37-1/(C701*Parameters!$C$36)))/(((Parameters!$C$39+Parameters!$C$38))^2+((C701*Parameters!$C$37-1/(C701*Parameters!$C$36)))^2))</f>
        <v>0.94456857833309205</v>
      </c>
      <c r="DH701">
        <f t="shared" si="1086"/>
        <v>-1159746.5578353424</v>
      </c>
      <c r="DI701">
        <f t="shared" si="1087"/>
        <v>1123426.9993768088</v>
      </c>
      <c r="DJ701">
        <f t="shared" si="1088"/>
        <v>1079645.0236489428</v>
      </c>
      <c r="DK701">
        <f t="shared" si="1089"/>
        <v>1334717.4001687707</v>
      </c>
      <c r="DL701">
        <f t="shared" si="1090"/>
        <v>284275.2461783613</v>
      </c>
      <c r="DM701">
        <f t="shared" si="1091"/>
        <v>305885.92133442056</v>
      </c>
      <c r="DN701">
        <f t="shared" si="1092"/>
        <v>350893.4545517402</v>
      </c>
      <c r="DO701">
        <f t="shared" si="1093"/>
        <v>-272018.18139068328</v>
      </c>
      <c r="DP701">
        <f>2*((((Parameters!$C$41)/((Parameters!$C$41)^2+(C701*(Parameters!$C$40*(1-Parameters!$C$42)))^2)))/((((Parameters!$C$41)/((Parameters!$C$41)^2+(C701*(Parameters!$C$40*(1-Parameters!$C$42)))^2)))^2+((-(C701*(Parameters!$C$40*(1-Parameters!$C$42)))/((Parameters!$C$41)^2+(C701*(Parameters!$C$40*(1-Parameters!$C$42)))^2)+C701*Parameters!$C$43))^2))</f>
        <v>0.2000231498767657</v>
      </c>
      <c r="DQ701">
        <f>2*(-((-(C701*(Parameters!$C$40*(1-Parameters!$C$42)))/((Parameters!$C$41)^2+(C701*(Parameters!$C$40*(1-Parameters!$C$42)))^2)+C701*Parameters!$C$43))/((((Parameters!$C$41)/((Parameters!$C$41)^2+(C701*(Parameters!$C$40*(1-Parameters!$C$42)))^2)))^2+((-(C701*(Parameters!$C$40*(1-Parameters!$C$42)))/((Parameters!$C$41)^2+(C701*(Parameters!$C$40*(1-Parameters!$C$42)))^2)+C701*Parameters!$C$43))^2))</f>
        <v>11.785723408622804</v>
      </c>
      <c r="DR701">
        <f>0</f>
        <v>0</v>
      </c>
      <c r="DS701">
        <f>0</f>
        <v>0</v>
      </c>
      <c r="DT701">
        <f t="shared" si="1094"/>
        <v>-1159746.5578353424</v>
      </c>
      <c r="DU701">
        <f t="shared" si="1095"/>
        <v>1123426.9993768088</v>
      </c>
      <c r="DV701">
        <f t="shared" si="1096"/>
        <v>-12392731.020342151</v>
      </c>
      <c r="DW701">
        <f t="shared" si="1097"/>
        <v>-12109023.347508993</v>
      </c>
      <c r="DX701">
        <f t="shared" si="1098"/>
        <v>284275.2461783613</v>
      </c>
      <c r="DY701">
        <f t="shared" si="1099"/>
        <v>305885.92133442056</v>
      </c>
      <c r="DZ701">
        <f t="shared" si="1100"/>
        <v>-3197331.778714905</v>
      </c>
      <c r="EA701">
        <f t="shared" si="1101"/>
        <v>3139555.5074739074</v>
      </c>
      <c r="EB701">
        <f>0</f>
        <v>0</v>
      </c>
      <c r="EC701">
        <f>0</f>
        <v>0</v>
      </c>
      <c r="ED701">
        <f>0</f>
        <v>0</v>
      </c>
      <c r="EE701">
        <f>C701*Parameters!$C$44</f>
        <v>1.9641735948590501E-5</v>
      </c>
      <c r="EF701">
        <f t="shared" si="1102"/>
        <v>-1159508.7155961553</v>
      </c>
      <c r="EG701">
        <f t="shared" si="1103"/>
        <v>1123183.5846264253</v>
      </c>
      <c r="EH701">
        <f t="shared" si="1104"/>
        <v>-12392731.020342151</v>
      </c>
      <c r="EI701">
        <f t="shared" si="1105"/>
        <v>-12109023.347508993</v>
      </c>
      <c r="EJ701">
        <f t="shared" si="1106"/>
        <v>284213.57985808753</v>
      </c>
      <c r="EK701">
        <f t="shared" si="1107"/>
        <v>305823.12018788303</v>
      </c>
      <c r="EL701">
        <f t="shared" si="1108"/>
        <v>-3197331.778714905</v>
      </c>
      <c r="EM701">
        <f t="shared" si="1109"/>
        <v>3139555.5074739074</v>
      </c>
      <c r="EN701">
        <f>0</f>
        <v>0</v>
      </c>
      <c r="EO701">
        <f>0</f>
        <v>0</v>
      </c>
      <c r="EP701">
        <f>(((2*Parameters!$C$47))/(((2*Parameters!$C$47))^2+((2*(C701*Parameters!$C$46-1/(C701*Parameters!$C$45))))^2))</f>
        <v>1.8675783047333464E-7</v>
      </c>
      <c r="EQ701">
        <f>(-((2*(C701*Parameters!$C$46-1/(C701*Parameters!$C$45))))/(((2*Parameters!$C$47))^2+((2*(C701*Parameters!$C$46-1/(C701*Parameters!$C$45))))^2))</f>
        <v>2.160774335037067E-3</v>
      </c>
      <c r="ER701">
        <f t="shared" si="1110"/>
        <v>-1133346.1631640522</v>
      </c>
      <c r="ES701">
        <f t="shared" si="1111"/>
        <v>1096403.4280417226</v>
      </c>
      <c r="ET701">
        <f t="shared" si="1112"/>
        <v>-12392731.020342151</v>
      </c>
      <c r="EU701">
        <f t="shared" si="1113"/>
        <v>-12109023.347508993</v>
      </c>
      <c r="EV701">
        <f t="shared" si="1114"/>
        <v>277429.11176736734</v>
      </c>
      <c r="EW701">
        <f t="shared" si="1115"/>
        <v>298914.99407641269</v>
      </c>
      <c r="EX701">
        <f t="shared" si="1116"/>
        <v>-3197331.778714905</v>
      </c>
      <c r="EY701">
        <f t="shared" si="1117"/>
        <v>3139555.5074739074</v>
      </c>
      <c r="EZ701">
        <f>(ER701+ET701/Parameters!$C$6+Parameters!$C$7*(EV701+EX701/Parameters!$C$6))</f>
        <v>-1564397.6769150835</v>
      </c>
      <c r="FA701">
        <f>(ES701+EU701/Parameters!$C$6+Parameters!$C$7*(EW701+EY701/Parameters!$C$6))</f>
        <v>675220.00725880114</v>
      </c>
      <c r="FB701">
        <f t="shared" si="1118"/>
        <v>-124.62886252175203</v>
      </c>
      <c r="FC701">
        <f t="shared" si="1119"/>
        <v>5.8689022198270649E-7</v>
      </c>
      <c r="FD701">
        <f>(ER701+ET701/Parameters!$C$6+Parameters!$C$8*(EV701+EX701/Parameters!$C$6))</f>
        <v>6746480.9049925786</v>
      </c>
      <c r="FE701">
        <f>(ES701+EU701/Parameters!$C$6+Parameters!$C$8*(EW701+EY701/Parameters!$C$6))</f>
        <v>21081066.24581667</v>
      </c>
      <c r="FF701">
        <f t="shared" si="1120"/>
        <v>-146.90130805681034</v>
      </c>
      <c r="FG701">
        <f t="shared" si="1121"/>
        <v>4.5178790197890001E-8</v>
      </c>
    </row>
    <row r="702" spans="1:163" x14ac:dyDescent="0.15">
      <c r="A702">
        <f>Parameters!$C$2*(Parameters!$C$3/Parameters!$C$2)^((ROW()-2)/(Parameters!$C$4-1))</f>
        <v>316227.76601683802</v>
      </c>
      <c r="B702">
        <f t="shared" si="1020"/>
        <v>5.5</v>
      </c>
      <c r="C702">
        <f t="shared" si="1021"/>
        <v>1986917.6531592207</v>
      </c>
      <c r="D702">
        <f>1</f>
        <v>1</v>
      </c>
      <c r="E702">
        <f>0</f>
        <v>0</v>
      </c>
      <c r="F702">
        <f>0</f>
        <v>0</v>
      </c>
      <c r="G702">
        <f>0</f>
        <v>0</v>
      </c>
      <c r="H702">
        <f>0</f>
        <v>0</v>
      </c>
      <c r="I702">
        <f>0</f>
        <v>0</v>
      </c>
      <c r="J702">
        <f>1</f>
        <v>1</v>
      </c>
      <c r="K702">
        <f>0</f>
        <v>0</v>
      </c>
      <c r="L702">
        <f>2*Parameters!$C$10</f>
        <v>0.04</v>
      </c>
      <c r="M702">
        <f>2*C702*Parameters!$C$9</f>
        <v>3.9738353063184411</v>
      </c>
      <c r="N702">
        <f>0</f>
        <v>0</v>
      </c>
      <c r="O702">
        <f>0</f>
        <v>0</v>
      </c>
      <c r="P702">
        <f t="shared" si="1022"/>
        <v>1</v>
      </c>
      <c r="Q702">
        <f t="shared" si="1023"/>
        <v>0</v>
      </c>
      <c r="R702">
        <f t="shared" si="1024"/>
        <v>0.04</v>
      </c>
      <c r="S702">
        <f t="shared" si="1025"/>
        <v>3.9738353063184411</v>
      </c>
      <c r="T702">
        <f t="shared" si="1026"/>
        <v>0</v>
      </c>
      <c r="U702">
        <f t="shared" si="1027"/>
        <v>0</v>
      </c>
      <c r="V702">
        <f t="shared" si="1028"/>
        <v>1</v>
      </c>
      <c r="W702">
        <f t="shared" si="1029"/>
        <v>0</v>
      </c>
      <c r="X702">
        <f>0</f>
        <v>0</v>
      </c>
      <c r="Y702">
        <f>0</f>
        <v>0</v>
      </c>
      <c r="Z702">
        <f>0</f>
        <v>0</v>
      </c>
      <c r="AA702">
        <f>C702*(Parameters!$C$12+Parameters!$C$11/2)</f>
        <v>1.4901882398694156E-4</v>
      </c>
      <c r="AB702">
        <f t="shared" si="1030"/>
        <v>0.99940782373593462</v>
      </c>
      <c r="AC702">
        <f t="shared" si="1031"/>
        <v>5.9607529594776629E-6</v>
      </c>
      <c r="AD702">
        <f t="shared" si="1032"/>
        <v>0.04</v>
      </c>
      <c r="AE702">
        <f t="shared" si="1033"/>
        <v>3.9738353063184411</v>
      </c>
      <c r="AF702">
        <f t="shared" si="1034"/>
        <v>0</v>
      </c>
      <c r="AG702">
        <f t="shared" si="1035"/>
        <v>1.4901882398694156E-4</v>
      </c>
      <c r="AH702">
        <f t="shared" si="1036"/>
        <v>1</v>
      </c>
      <c r="AI702">
        <f t="shared" si="1037"/>
        <v>0</v>
      </c>
      <c r="AJ702">
        <f>0</f>
        <v>0</v>
      </c>
      <c r="AK702">
        <f>0</f>
        <v>0</v>
      </c>
      <c r="AL702">
        <f>(((2*Parameters!$C$15))/(((2*Parameters!$C$15))^2+((2*(C702*Parameters!$C$14-1/(C702*Parameters!$C$13))))^2))</f>
        <v>7.53117662112001</v>
      </c>
      <c r="AM702">
        <f>(-((2*(C702*Parameters!$C$14-1/(C702*Parameters!$C$13))))/(((2*Parameters!$C$15))^2+((2*(C702*Parameters!$C$14-1/(C702*Parameters!$C$13))))^2))</f>
        <v>11.469995389253461</v>
      </c>
      <c r="AN702">
        <f t="shared" si="1038"/>
        <v>-44.279217752544398</v>
      </c>
      <c r="AO702">
        <f t="shared" si="1039"/>
        <v>30.386461331449812</v>
      </c>
      <c r="AP702">
        <f t="shared" si="1040"/>
        <v>0.04</v>
      </c>
      <c r="AQ702">
        <f t="shared" si="1041"/>
        <v>3.9738353063184411</v>
      </c>
      <c r="AR702">
        <f t="shared" si="1042"/>
        <v>7.53117662112001</v>
      </c>
      <c r="AS702">
        <f t="shared" si="1043"/>
        <v>11.470144408077447</v>
      </c>
      <c r="AT702">
        <f t="shared" si="1044"/>
        <v>1</v>
      </c>
      <c r="AU702">
        <f t="shared" si="1045"/>
        <v>0</v>
      </c>
      <c r="AV702">
        <f>2*Parameters!$C$17</f>
        <v>0.04</v>
      </c>
      <c r="AW702">
        <f>2*C702*Parameters!$C$16</f>
        <v>3.9738353063184411</v>
      </c>
      <c r="AX702">
        <f>0</f>
        <v>0</v>
      </c>
      <c r="AY702">
        <f>0</f>
        <v>0</v>
      </c>
      <c r="AZ702">
        <f t="shared" si="1046"/>
        <v>-44.279217752544398</v>
      </c>
      <c r="BA702">
        <f t="shared" si="1047"/>
        <v>30.386461331449812</v>
      </c>
      <c r="BB702">
        <f t="shared" si="1048"/>
        <v>-122.4819615830971</v>
      </c>
      <c r="BC702">
        <f t="shared" si="1049"/>
        <v>-170.76902508164679</v>
      </c>
      <c r="BD702">
        <f t="shared" si="1050"/>
        <v>7.53117662112001</v>
      </c>
      <c r="BE702">
        <f t="shared" si="1051"/>
        <v>11.470144408077447</v>
      </c>
      <c r="BF702">
        <f t="shared" si="1052"/>
        <v>-44.27921775254439</v>
      </c>
      <c r="BG702">
        <f t="shared" si="1053"/>
        <v>30.386461331449812</v>
      </c>
      <c r="BH702">
        <f>0</f>
        <v>0</v>
      </c>
      <c r="BI702">
        <f>0</f>
        <v>0</v>
      </c>
      <c r="BJ702">
        <f>0</f>
        <v>0</v>
      </c>
      <c r="BK702">
        <f>C702*(Parameters!$C$19+Parameters!$C$18/2)</f>
        <v>1.4901882398694156E-4</v>
      </c>
      <c r="BL702">
        <f t="shared" si="1054"/>
        <v>-44.253769953253332</v>
      </c>
      <c r="BM702">
        <f t="shared" si="1055"/>
        <v>30.368209213575085</v>
      </c>
      <c r="BN702">
        <f t="shared" si="1056"/>
        <v>-122.4819615830971</v>
      </c>
      <c r="BO702">
        <f t="shared" si="1057"/>
        <v>-170.76902508164679</v>
      </c>
      <c r="BP702">
        <f t="shared" si="1058"/>
        <v>7.5266484663872726</v>
      </c>
      <c r="BQ702">
        <f t="shared" si="1059"/>
        <v>11.463545971120901</v>
      </c>
      <c r="BR702">
        <f t="shared" si="1060"/>
        <v>-44.27921775254439</v>
      </c>
      <c r="BS702">
        <f t="shared" si="1061"/>
        <v>30.386461331449812</v>
      </c>
      <c r="BT702">
        <f>2*((((Parameters!$C$21)/((Parameters!$C$21)^2+(C702*Parameters!$C$20)^2)))/((((Parameters!$C$21)/((Parameters!$C$21)^2+(C702*Parameters!$C$20)^2)))^2+((-(C702*Parameters!$C$20)/((Parameters!$C$21)^2+(C702*Parameters!$C$20)^2)+C702*Parameters!$C$22))^2))</f>
        <v>4.0107597884891412E-2</v>
      </c>
      <c r="BU702">
        <f>2*(-((-(C702*Parameters!$C$20)/((Parameters!$C$21)^2+(C702*Parameters!$C$20)^2)+C702*Parameters!$C$22))/((((Parameters!$C$21)/((Parameters!$C$21)^2+(C702*Parameters!$C$20)^2)))^2+((-(C702*Parameters!$C$20)/((Parameters!$C$21)^2+(C702*Parameters!$C$20)^2)+C702*Parameters!$C$22))^2))</f>
        <v>270.58399657415458</v>
      </c>
      <c r="BV702">
        <f>0</f>
        <v>0</v>
      </c>
      <c r="BW702">
        <f>0</f>
        <v>0</v>
      </c>
      <c r="BX702">
        <f t="shared" si="1062"/>
        <v>-44.253769953253332</v>
      </c>
      <c r="BY702">
        <f t="shared" si="1063"/>
        <v>30.368209213575085</v>
      </c>
      <c r="BZ702">
        <f t="shared" si="1064"/>
        <v>-8341.4082918024833</v>
      </c>
      <c r="CA702">
        <f t="shared" si="1065"/>
        <v>-12143.912966582549</v>
      </c>
      <c r="CB702">
        <f t="shared" si="1066"/>
        <v>7.5266484663872726</v>
      </c>
      <c r="CC702">
        <f t="shared" si="1067"/>
        <v>11.463545971120901</v>
      </c>
      <c r="CD702">
        <f t="shared" si="1068"/>
        <v>-3145.8294257398748</v>
      </c>
      <c r="CE702">
        <f t="shared" si="1069"/>
        <v>2067.4368594673938</v>
      </c>
      <c r="CF702">
        <f>0</f>
        <v>0</v>
      </c>
      <c r="CG702">
        <f>0</f>
        <v>0</v>
      </c>
      <c r="CH702">
        <f>(((Parameters!$C$25))/(((Parameters!$C$25))^2+((C702*Parameters!$C$24-1/(C702*Parameters!$C$23)))^2))+(((Parameters!$C$29+Parameters!$C$28))/(((Parameters!$C$29+Parameters!$C$28))^2+((C702*Parameters!$C$27-1/(C702*Parameters!$C$26)))^2))</f>
        <v>8.4354254366143619E-2</v>
      </c>
      <c r="CI702">
        <f>(-((C702*Parameters!$C$24-1/(C702*Parameters!$C$23)))/(((Parameters!$C$25))^2+((C702*Parameters!$C$24-1/(C702*Parameters!$C$23)))^2))+(-((C702*Parameters!$C$27-1/(C702*Parameters!$C$26)))/(((Parameters!$C$29+Parameters!$C$28))^2+((C702*Parameters!$C$27-1/(C702*Parameters!$C$26)))^2))</f>
        <v>0.955797729837773</v>
      </c>
      <c r="CJ702">
        <f t="shared" si="1070"/>
        <v>10859.237398035277</v>
      </c>
      <c r="CK702">
        <f t="shared" si="1071"/>
        <v>-8966.7216231246275</v>
      </c>
      <c r="CL702">
        <f t="shared" si="1072"/>
        <v>-8341.4082918024833</v>
      </c>
      <c r="CM702">
        <f t="shared" si="1073"/>
        <v>-12143.912966582549</v>
      </c>
      <c r="CN702">
        <f t="shared" si="1074"/>
        <v>-2233.8889039668434</v>
      </c>
      <c r="CO702">
        <f t="shared" si="1075"/>
        <v>-2820.9159828784627</v>
      </c>
      <c r="CP702">
        <f t="shared" si="1076"/>
        <v>-3145.8294257398748</v>
      </c>
      <c r="CQ702">
        <f t="shared" si="1077"/>
        <v>2067.4368594673938</v>
      </c>
      <c r="CR702">
        <f>2*((((Parameters!$C$31)/((Parameters!$C$31)^2+(C702*Parameters!$C$30)^2)))/((((Parameters!$C$31)/((Parameters!$C$31)^2+(C702*Parameters!$C$30)^2)))^2+((-(C702*Parameters!$C$30)/((Parameters!$C$31)^2+(C702*Parameters!$C$30)^2)+C702*Parameters!$C$32))^2))</f>
        <v>4.0052162473175563E-2</v>
      </c>
      <c r="CS702">
        <f>2*(-((-(C702*Parameters!$C$30)/((Parameters!$C$31)^2+(C702*Parameters!$C$30)^2)+C702*Parameters!$C$32))/((((Parameters!$C$31)/((Parameters!$C$31)^2+(C702*Parameters!$C$30)^2)))^2+((-(C702*Parameters!$C$30)/((Parameters!$C$31)^2+(C702*Parameters!$C$30)^2)+C702*Parameters!$C$32))^2))</f>
        <v>131.22204233722425</v>
      </c>
      <c r="CT702">
        <f>0</f>
        <v>0</v>
      </c>
      <c r="CU702">
        <f>0</f>
        <v>0</v>
      </c>
      <c r="CV702">
        <f t="shared" si="1078"/>
        <v>10859.237398035277</v>
      </c>
      <c r="CW702">
        <f t="shared" si="1079"/>
        <v>-8966.7216231246275</v>
      </c>
      <c r="CX702">
        <f t="shared" si="1080"/>
        <v>1168725.0521045625</v>
      </c>
      <c r="CY702">
        <f t="shared" si="1081"/>
        <v>1412468.2600370706</v>
      </c>
      <c r="CZ702">
        <f t="shared" si="1082"/>
        <v>-2233.8889039668434</v>
      </c>
      <c r="DA702">
        <f t="shared" si="1083"/>
        <v>-2820.9159828784627</v>
      </c>
      <c r="DB702">
        <f t="shared" si="1084"/>
        <v>366931.05502796161</v>
      </c>
      <c r="DC702">
        <f t="shared" si="1085"/>
        <v>-291181.01125879464</v>
      </c>
      <c r="DD702">
        <f>0</f>
        <v>0</v>
      </c>
      <c r="DE702">
        <f>0</f>
        <v>0</v>
      </c>
      <c r="DF702">
        <f>(((Parameters!$C$35))/(((Parameters!$C$35))^2+((C702*Parameters!$C$34-1/(C702*Parameters!$C$33)))^2))+(((Parameters!$C$39+Parameters!$C$38))/(((Parameters!$C$39+Parameters!$C$38))^2+((C702*Parameters!$C$37-1/(C702*Parameters!$C$36)))^2))</f>
        <v>8.4354254366143619E-2</v>
      </c>
      <c r="DG702">
        <f>(-((C702*Parameters!$C$34-1/(C702*Parameters!$C$33)))/(((Parameters!$C$35))^2+((C702*Parameters!$C$34-1/(C702*Parameters!$C$33)))^2))+(-((C702*Parameters!$C$37-1/(C702*Parameters!$C$36)))/(((Parameters!$C$39+Parameters!$C$38))^2+((C702*Parameters!$C$37-1/(C702*Parameters!$C$36)))^2))</f>
        <v>0.955797729837773</v>
      </c>
      <c r="DH702">
        <f t="shared" si="1086"/>
        <v>-1240587.7886839933</v>
      </c>
      <c r="DI702">
        <f t="shared" si="1087"/>
        <v>1227245.7368742207</v>
      </c>
      <c r="DJ702">
        <f t="shared" si="1088"/>
        <v>1168725.0521045625</v>
      </c>
      <c r="DK702">
        <f t="shared" si="1089"/>
        <v>1412468.2600370706</v>
      </c>
      <c r="DL702">
        <f t="shared" si="1090"/>
        <v>307028.45617972221</v>
      </c>
      <c r="DM702">
        <f t="shared" si="1091"/>
        <v>323328.59632951091</v>
      </c>
      <c r="DN702">
        <f t="shared" si="1092"/>
        <v>366931.05502796161</v>
      </c>
      <c r="DO702">
        <f t="shared" si="1093"/>
        <v>-291181.01125879464</v>
      </c>
      <c r="DP702">
        <f>2*((((Parameters!$C$41)/((Parameters!$C$41)^2+(C702*(Parameters!$C$40*(1-Parameters!$C$42)))^2)))/((((Parameters!$C$41)/((Parameters!$C$41)^2+(C702*(Parameters!$C$40*(1-Parameters!$C$42)))^2)))^2+((-(C702*(Parameters!$C$40*(1-Parameters!$C$42)))/((Parameters!$C$41)^2+(C702*(Parameters!$C$40*(1-Parameters!$C$42)))^2)+C702*Parameters!$C$43))^2))</f>
        <v>0.20002368915456761</v>
      </c>
      <c r="DQ702">
        <f>2*(-((-(C702*(Parameters!$C$40*(1-Parameters!$C$42)))/((Parameters!$C$41)^2+(C702*(Parameters!$C$40*(1-Parameters!$C$42)))^2)+C702*Parameters!$C$43))/((((Parameters!$C$41)/((Parameters!$C$41)^2+(C702*(Parameters!$C$40*(1-Parameters!$C$42)))^2)))^2+((-(C702*(Parameters!$C$40*(1-Parameters!$C$42)))/((Parameters!$C$41)^2+(C702*(Parameters!$C$40*(1-Parameters!$C$42)))^2)+C702*Parameters!$C$43))^2))</f>
        <v>11.92221172531992</v>
      </c>
      <c r="DR702">
        <f>0</f>
        <v>0</v>
      </c>
      <c r="DS702">
        <f>0</f>
        <v>0</v>
      </c>
      <c r="DT702">
        <f t="shared" si="1094"/>
        <v>-1240587.7886839933</v>
      </c>
      <c r="DU702">
        <f t="shared" si="1095"/>
        <v>1227245.7368742207</v>
      </c>
      <c r="DV702">
        <f t="shared" si="1096"/>
        <v>-13710905.408118837</v>
      </c>
      <c r="DW702">
        <f t="shared" si="1097"/>
        <v>-13132603.800711149</v>
      </c>
      <c r="DX702">
        <f t="shared" si="1098"/>
        <v>307028.45617972221</v>
      </c>
      <c r="DY702">
        <f t="shared" si="1099"/>
        <v>323328.59632951091</v>
      </c>
      <c r="DZ702">
        <f t="shared" si="1100"/>
        <v>-3426447.9627824654</v>
      </c>
      <c r="EA702">
        <f t="shared" si="1101"/>
        <v>3433950.62766096</v>
      </c>
      <c r="EB702">
        <f>0</f>
        <v>0</v>
      </c>
      <c r="EC702">
        <f>0</f>
        <v>0</v>
      </c>
      <c r="ED702">
        <f>0</f>
        <v>0</v>
      </c>
      <c r="EE702">
        <f>C702*Parameters!$C$44</f>
        <v>1.9869176531592206E-5</v>
      </c>
      <c r="EF702">
        <f t="shared" si="1102"/>
        <v>-1240326.8546607576</v>
      </c>
      <c r="EG702">
        <f t="shared" si="1103"/>
        <v>1226973.3124742587</v>
      </c>
      <c r="EH702">
        <f t="shared" si="1104"/>
        <v>-13710905.408118837</v>
      </c>
      <c r="EI702">
        <f t="shared" si="1105"/>
        <v>-13132603.800711149</v>
      </c>
      <c r="EJ702">
        <f t="shared" si="1106"/>
        <v>306960.22640850046</v>
      </c>
      <c r="EK702">
        <f t="shared" si="1107"/>
        <v>323260.51563006209</v>
      </c>
      <c r="EL702">
        <f t="shared" si="1108"/>
        <v>-3426447.9627824654</v>
      </c>
      <c r="EM702">
        <f t="shared" si="1109"/>
        <v>3433950.62766096</v>
      </c>
      <c r="EN702">
        <f>0</f>
        <v>0</v>
      </c>
      <c r="EO702">
        <f>0</f>
        <v>0</v>
      </c>
      <c r="EP702">
        <f>(((2*Parameters!$C$47))/(((2*Parameters!$C$47))^2+((2*(C702*Parameters!$C$46-1/(C702*Parameters!$C$45))))^2))</f>
        <v>1.9110873485278629E-7</v>
      </c>
      <c r="EQ702">
        <f>(-((2*(C702*Parameters!$C$46-1/(C702*Parameters!$C$45))))/(((2*Parameters!$C$47))^2+((2*(C702*Parameters!$C$46-1/(C702*Parameters!$C$45))))^2))</f>
        <v>2.1857992439373542E-3</v>
      </c>
      <c r="ER702">
        <f t="shared" si="1110"/>
        <v>-1211624.2394760204</v>
      </c>
      <c r="ES702">
        <f t="shared" si="1111"/>
        <v>1197001.5160441983</v>
      </c>
      <c r="ET702">
        <f t="shared" si="1112"/>
        <v>-13710905.408118837</v>
      </c>
      <c r="EU702">
        <f t="shared" si="1113"/>
        <v>-13132603.800711149</v>
      </c>
      <c r="EV702">
        <f t="shared" si="1114"/>
        <v>299453.64489870577</v>
      </c>
      <c r="EW702">
        <f t="shared" si="1115"/>
        <v>315771.64452158147</v>
      </c>
      <c r="EX702">
        <f t="shared" si="1116"/>
        <v>-3426447.9627824654</v>
      </c>
      <c r="EY702">
        <f t="shared" si="1117"/>
        <v>3433950.62766096</v>
      </c>
      <c r="EZ702">
        <f>(ER702+ET702/Parameters!$C$6+Parameters!$C$7*(EV702+EX702/Parameters!$C$6))</f>
        <v>-1688525.2971497192</v>
      </c>
      <c r="FA702">
        <f>(ES702+EU702/Parameters!$C$6+Parameters!$C$7*(EW702+EY702/Parameters!$C$6))</f>
        <v>740215.29688902781</v>
      </c>
      <c r="FB702">
        <f t="shared" si="1118"/>
        <v>-125.31355810942247</v>
      </c>
      <c r="FC702">
        <f t="shared" si="1119"/>
        <v>5.4240301449415004E-7</v>
      </c>
      <c r="FD702">
        <f>(ER702+ET702/Parameters!$C$6+Parameters!$C$8*(EV702+EX702/Parameters!$C$6))</f>
        <v>7325117.0125117153</v>
      </c>
      <c r="FE702">
        <f>(ES702+EU702/Parameters!$C$6+Parameters!$C$8*(EW702+EY702/Parameters!$C$6))</f>
        <v>22500885.571074121</v>
      </c>
      <c r="FF702">
        <f t="shared" si="1120"/>
        <v>-147.48147070120103</v>
      </c>
      <c r="FG702">
        <f t="shared" si="1121"/>
        <v>4.225970537644914E-8</v>
      </c>
    </row>
    <row r="703" spans="1:163" x14ac:dyDescent="0.15">
      <c r="A703">
        <f>Parameters!$C$2*(Parameters!$C$3/Parameters!$C$2)^((ROW()-2)/(Parameters!$C$4-1))</f>
        <v>319889.51096913934</v>
      </c>
      <c r="B703">
        <f t="shared" si="1020"/>
        <v>5.504999999999999</v>
      </c>
      <c r="C703">
        <f t="shared" si="1021"/>
        <v>2009925.0752421594</v>
      </c>
      <c r="D703">
        <f>1</f>
        <v>1</v>
      </c>
      <c r="E703">
        <f>0</f>
        <v>0</v>
      </c>
      <c r="F703">
        <f>0</f>
        <v>0</v>
      </c>
      <c r="G703">
        <f>0</f>
        <v>0</v>
      </c>
      <c r="H703">
        <f>0</f>
        <v>0</v>
      </c>
      <c r="I703">
        <f>0</f>
        <v>0</v>
      </c>
      <c r="J703">
        <f>1</f>
        <v>1</v>
      </c>
      <c r="K703">
        <f>0</f>
        <v>0</v>
      </c>
      <c r="L703">
        <f>2*Parameters!$C$10</f>
        <v>0.04</v>
      </c>
      <c r="M703">
        <f>2*C703*Parameters!$C$9</f>
        <v>4.0198501504843183</v>
      </c>
      <c r="N703">
        <f>0</f>
        <v>0</v>
      </c>
      <c r="O703">
        <f>0</f>
        <v>0</v>
      </c>
      <c r="P703">
        <f t="shared" si="1022"/>
        <v>1</v>
      </c>
      <c r="Q703">
        <f t="shared" si="1023"/>
        <v>0</v>
      </c>
      <c r="R703">
        <f t="shared" si="1024"/>
        <v>0.04</v>
      </c>
      <c r="S703">
        <f t="shared" si="1025"/>
        <v>4.0198501504843183</v>
      </c>
      <c r="T703">
        <f t="shared" si="1026"/>
        <v>0</v>
      </c>
      <c r="U703">
        <f t="shared" si="1027"/>
        <v>0</v>
      </c>
      <c r="V703">
        <f t="shared" si="1028"/>
        <v>1</v>
      </c>
      <c r="W703">
        <f t="shared" si="1029"/>
        <v>0</v>
      </c>
      <c r="X703">
        <f>0</f>
        <v>0</v>
      </c>
      <c r="Y703">
        <f>0</f>
        <v>0</v>
      </c>
      <c r="Z703">
        <f>0</f>
        <v>0</v>
      </c>
      <c r="AA703">
        <f>C703*(Parameters!$C$12+Parameters!$C$11/2)</f>
        <v>1.5074438064316195E-4</v>
      </c>
      <c r="AB703">
        <f t="shared" si="1030"/>
        <v>0.99939403017878692</v>
      </c>
      <c r="AC703">
        <f t="shared" si="1031"/>
        <v>6.0297752257264778E-6</v>
      </c>
      <c r="AD703">
        <f t="shared" si="1032"/>
        <v>0.04</v>
      </c>
      <c r="AE703">
        <f t="shared" si="1033"/>
        <v>4.0198501504843183</v>
      </c>
      <c r="AF703">
        <f t="shared" si="1034"/>
        <v>0</v>
      </c>
      <c r="AG703">
        <f t="shared" si="1035"/>
        <v>1.5074438064316195E-4</v>
      </c>
      <c r="AH703">
        <f t="shared" si="1036"/>
        <v>1</v>
      </c>
      <c r="AI703">
        <f t="shared" si="1037"/>
        <v>0</v>
      </c>
      <c r="AJ703">
        <f>0</f>
        <v>0</v>
      </c>
      <c r="AK703">
        <f>0</f>
        <v>0</v>
      </c>
      <c r="AL703">
        <f>(((2*Parameters!$C$15))/(((2*Parameters!$C$15))^2+((2*(C703*Parameters!$C$14-1/(C703*Parameters!$C$13))))^2))</f>
        <v>7.8164651524814817</v>
      </c>
      <c r="AM703">
        <f>(-((2*(C703*Parameters!$C$14-1/(C703*Parameters!$C$13))))/(((2*Parameters!$C$15))^2+((2*(C703*Parameters!$C$14-1/(C703*Parameters!$C$13))))^2))</f>
        <v>11.5894133299352</v>
      </c>
      <c r="AN703">
        <f t="shared" si="1038"/>
        <v>-45.275652282086931</v>
      </c>
      <c r="AO703">
        <f t="shared" si="1039"/>
        <v>31.884601182430746</v>
      </c>
      <c r="AP703">
        <f t="shared" si="1040"/>
        <v>0.04</v>
      </c>
      <c r="AQ703">
        <f t="shared" si="1041"/>
        <v>4.0198501504843183</v>
      </c>
      <c r="AR703">
        <f t="shared" si="1042"/>
        <v>7.8164651524814817</v>
      </c>
      <c r="AS703">
        <f t="shared" si="1043"/>
        <v>11.589564074315843</v>
      </c>
      <c r="AT703">
        <f t="shared" si="1044"/>
        <v>1</v>
      </c>
      <c r="AU703">
        <f t="shared" si="1045"/>
        <v>0</v>
      </c>
      <c r="AV703">
        <f>2*Parameters!$C$17</f>
        <v>0.04</v>
      </c>
      <c r="AW703">
        <f>2*C703*Parameters!$C$16</f>
        <v>4.0198501504843183</v>
      </c>
      <c r="AX703">
        <f>0</f>
        <v>0</v>
      </c>
      <c r="AY703">
        <f>0</f>
        <v>0</v>
      </c>
      <c r="AZ703">
        <f t="shared" si="1046"/>
        <v>-45.275652282086931</v>
      </c>
      <c r="BA703">
        <f t="shared" si="1047"/>
        <v>31.884601182430746</v>
      </c>
      <c r="BB703">
        <f t="shared" si="1048"/>
        <v>-129.9423449526102</v>
      </c>
      <c r="BC703">
        <f t="shared" si="1049"/>
        <v>-176.70610344164126</v>
      </c>
      <c r="BD703">
        <f t="shared" si="1050"/>
        <v>7.8164651524814817</v>
      </c>
      <c r="BE703">
        <f t="shared" si="1051"/>
        <v>11.589564074315843</v>
      </c>
      <c r="BF703">
        <f t="shared" si="1052"/>
        <v>-45.275652282086931</v>
      </c>
      <c r="BG703">
        <f t="shared" si="1053"/>
        <v>31.884601182430746</v>
      </c>
      <c r="BH703">
        <f>0</f>
        <v>0</v>
      </c>
      <c r="BI703">
        <f>0</f>
        <v>0</v>
      </c>
      <c r="BJ703">
        <f>0</f>
        <v>0</v>
      </c>
      <c r="BK703">
        <f>C703*(Parameters!$C$19+Parameters!$C$18/2)</f>
        <v>1.5074438064316195E-4</v>
      </c>
      <c r="BL703">
        <f t="shared" si="1054"/>
        <v>-45.249014829967756</v>
      </c>
      <c r="BM703">
        <f t="shared" si="1055"/>
        <v>31.865013104121545</v>
      </c>
      <c r="BN703">
        <f t="shared" si="1056"/>
        <v>-129.9423449526102</v>
      </c>
      <c r="BO703">
        <f t="shared" si="1057"/>
        <v>-176.70610344164126</v>
      </c>
      <c r="BP703">
        <f t="shared" si="1058"/>
        <v>7.8116587280241818</v>
      </c>
      <c r="BQ703">
        <f t="shared" si="1059"/>
        <v>11.582739024154366</v>
      </c>
      <c r="BR703">
        <f t="shared" si="1060"/>
        <v>-45.275652282086931</v>
      </c>
      <c r="BS703">
        <f t="shared" si="1061"/>
        <v>31.884601182430746</v>
      </c>
      <c r="BT703">
        <f>2*((((Parameters!$C$21)/((Parameters!$C$21)^2+(C703*Parameters!$C$20)^2)))/((((Parameters!$C$21)/((Parameters!$C$21)^2+(C703*Parameters!$C$20)^2)))^2+((-(C703*Parameters!$C$20)/((Parameters!$C$21)^2+(C703*Parameters!$C$20)^2)+C703*Parameters!$C$22))^2))</f>
        <v>4.0110109333582722E-2</v>
      </c>
      <c r="BU703">
        <f>2*(-((-(C703*Parameters!$C$20)/((Parameters!$C$21)^2+(C703*Parameters!$C$20)^2)+C703*Parameters!$C$22))/((((Parameters!$C$21)/((Parameters!$C$21)^2+(C703*Parameters!$C$20)^2)))^2+((-(C703*Parameters!$C$20)/((Parameters!$C$21)^2+(C703*Parameters!$C$20)^2)+C703*Parameters!$C$22))^2))</f>
        <v>273.72578123369391</v>
      </c>
      <c r="BV703">
        <f>0</f>
        <v>0</v>
      </c>
      <c r="BW703">
        <f>0</f>
        <v>0</v>
      </c>
      <c r="BX703">
        <f t="shared" si="1062"/>
        <v>-45.249014829967756</v>
      </c>
      <c r="BY703">
        <f t="shared" si="1063"/>
        <v>31.865013104121545</v>
      </c>
      <c r="BZ703">
        <f t="shared" si="1064"/>
        <v>-8854.03289383224</v>
      </c>
      <c r="CA703">
        <f t="shared" si="1065"/>
        <v>-12561.249928670044</v>
      </c>
      <c r="CB703">
        <f t="shared" si="1066"/>
        <v>7.8116587280241818</v>
      </c>
      <c r="CC703">
        <f t="shared" si="1067"/>
        <v>11.582739024154366</v>
      </c>
      <c r="CD703">
        <f t="shared" si="1068"/>
        <v>-3215.4566140090765</v>
      </c>
      <c r="CE703">
        <f t="shared" si="1069"/>
        <v>2170.6015741704946</v>
      </c>
      <c r="CF703">
        <f>0</f>
        <v>0</v>
      </c>
      <c r="CG703">
        <f>0</f>
        <v>0</v>
      </c>
      <c r="CH703">
        <f>(((Parameters!$C$25))/(((Parameters!$C$25))^2+((C703*Parameters!$C$24-1/(C703*Parameters!$C$23)))^2))+(((Parameters!$C$29+Parameters!$C$28))/(((Parameters!$C$29+Parameters!$C$28))^2+((C703*Parameters!$C$27-1/(C703*Parameters!$C$26)))^2))</f>
        <v>8.479966264160374E-2</v>
      </c>
      <c r="CI703">
        <f>(-((C703*Parameters!$C$24-1/(C703*Parameters!$C$23)))/(((Parameters!$C$25))^2+((C703*Parameters!$C$24-1/(C703*Parameters!$C$23)))^2))+(-((C703*Parameters!$C$27-1/(C703*Parameters!$C$26)))/(((Parameters!$C$29+Parameters!$C$28))^2+((C703*Parameters!$C$27-1/(C703*Parameters!$C$26)))^2))</f>
        <v>0.96717257681647173</v>
      </c>
      <c r="CJ703">
        <f t="shared" si="1070"/>
        <v>11352.828444302924</v>
      </c>
      <c r="CK703">
        <f t="shared" si="1071"/>
        <v>-9596.7025523494976</v>
      </c>
      <c r="CL703">
        <f t="shared" si="1072"/>
        <v>-8854.03289383224</v>
      </c>
      <c r="CM703">
        <f t="shared" si="1073"/>
        <v>-12561.249928670044</v>
      </c>
      <c r="CN703">
        <f t="shared" si="1074"/>
        <v>-2364.2042951110261</v>
      </c>
      <c r="CO703">
        <f t="shared" si="1075"/>
        <v>-2914.2524387695794</v>
      </c>
      <c r="CP703">
        <f t="shared" si="1076"/>
        <v>-3215.4566140090765</v>
      </c>
      <c r="CQ703">
        <f t="shared" si="1077"/>
        <v>2170.6015741704946</v>
      </c>
      <c r="CR703">
        <f>2*((((Parameters!$C$31)/((Parameters!$C$31)^2+(C703*Parameters!$C$30)^2)))/((((Parameters!$C$31)/((Parameters!$C$31)^2+(C703*Parameters!$C$30)^2)))^2+((-(C703*Parameters!$C$30)/((Parameters!$C$31)^2+(C703*Parameters!$C$30)^2)+C703*Parameters!$C$32))^2))</f>
        <v>4.0053378709047141E-2</v>
      </c>
      <c r="CS703">
        <f>2*(-((-(C703*Parameters!$C$30)/((Parameters!$C$31)^2+(C703*Parameters!$C$30)^2)+C703*Parameters!$C$32))/((((Parameters!$C$31)/((Parameters!$C$31)^2+(C703*Parameters!$C$30)^2)))^2+((-(C703*Parameters!$C$30)/((Parameters!$C$31)^2+(C703*Parameters!$C$30)^2)+C703*Parameters!$C$32))^2))</f>
        <v>132.74353739331565</v>
      </c>
      <c r="CT703">
        <f>0</f>
        <v>0</v>
      </c>
      <c r="CU703">
        <f>0</f>
        <v>0</v>
      </c>
      <c r="CV703">
        <f t="shared" si="1078"/>
        <v>11352.828444302924</v>
      </c>
      <c r="CW703">
        <f t="shared" si="1079"/>
        <v>-9596.7025523494976</v>
      </c>
      <c r="CX703">
        <f t="shared" si="1080"/>
        <v>1265500.9303535996</v>
      </c>
      <c r="CY703">
        <f t="shared" si="1081"/>
        <v>1494068.9768258655</v>
      </c>
      <c r="CZ703">
        <f t="shared" si="1082"/>
        <v>-2364.2042951110261</v>
      </c>
      <c r="DA703">
        <f t="shared" si="1083"/>
        <v>-2914.2524387695794</v>
      </c>
      <c r="DB703">
        <f t="shared" si="1084"/>
        <v>383538.02659538423</v>
      </c>
      <c r="DC703">
        <f t="shared" si="1085"/>
        <v>-311778.96533592121</v>
      </c>
      <c r="DD703">
        <f>0</f>
        <v>0</v>
      </c>
      <c r="DE703">
        <f>0</f>
        <v>0</v>
      </c>
      <c r="DF703">
        <f>(((Parameters!$C$35))/(((Parameters!$C$35))^2+((C703*Parameters!$C$34-1/(C703*Parameters!$C$33)))^2))+(((Parameters!$C$39+Parameters!$C$38))/(((Parameters!$C$39+Parameters!$C$38))^2+((C703*Parameters!$C$37-1/(C703*Parameters!$C$36)))^2))</f>
        <v>8.479966264160374E-2</v>
      </c>
      <c r="DG703">
        <f>(-((C703*Parameters!$C$34-1/(C703*Parameters!$C$33)))/(((Parameters!$C$35))^2+((C703*Parameters!$C$34-1/(C703*Parameters!$C$33)))^2))+(-((C703*Parameters!$C$37-1/(C703*Parameters!$C$36)))/(((Parameters!$C$39+Parameters!$C$38))^2+((C703*Parameters!$C$37-1/(C703*Parameters!$C$36)))^2))</f>
        <v>0.96717257681647173</v>
      </c>
      <c r="DH703">
        <f t="shared" si="1086"/>
        <v>-1326355.6618472978</v>
      </c>
      <c r="DI703">
        <f t="shared" si="1087"/>
        <v>1341057.6384195031</v>
      </c>
      <c r="DJ703">
        <f t="shared" si="1088"/>
        <v>1265500.9303535996</v>
      </c>
      <c r="DK703">
        <f t="shared" si="1089"/>
        <v>1494068.9768258655</v>
      </c>
      <c r="DL703">
        <f t="shared" si="1090"/>
        <v>331703.75627152034</v>
      </c>
      <c r="DM703">
        <f t="shared" si="1091"/>
        <v>341594.45797135826</v>
      </c>
      <c r="DN703">
        <f t="shared" si="1092"/>
        <v>383538.02659538423</v>
      </c>
      <c r="DO703">
        <f t="shared" si="1093"/>
        <v>-311778.96533592121</v>
      </c>
      <c r="DP703">
        <f>2*((((Parameters!$C$41)/((Parameters!$C$41)^2+(C703*(Parameters!$C$40*(1-Parameters!$C$42)))^2)))/((((Parameters!$C$41)/((Parameters!$C$41)^2+(C703*(Parameters!$C$40*(1-Parameters!$C$42)))^2)))^2+((-(C703*(Parameters!$C$40*(1-Parameters!$C$42)))/((Parameters!$C$41)^2+(C703*(Parameters!$C$40*(1-Parameters!$C$42)))^2)+C703*Parameters!$C$43))^2))</f>
        <v>0.20002424099602106</v>
      </c>
      <c r="DQ703">
        <f>2*(-((-(C703*(Parameters!$C$40*(1-Parameters!$C$42)))/((Parameters!$C$41)^2+(C703*(Parameters!$C$40*(1-Parameters!$C$42)))^2)+C703*Parameters!$C$43))/((((Parameters!$C$41)/((Parameters!$C$41)^2+(C703*(Parameters!$C$40*(1-Parameters!$C$42)))^2)))^2+((-(C703*(Parameters!$C$40*(1-Parameters!$C$42)))/((Parameters!$C$41)^2+(C703*(Parameters!$C$40*(1-Parameters!$C$42)))^2)+C703*Parameters!$C$43))^2))</f>
        <v>12.060281067072298</v>
      </c>
      <c r="DR703">
        <f>0</f>
        <v>0</v>
      </c>
      <c r="DS703">
        <f>0</f>
        <v>0</v>
      </c>
      <c r="DT703">
        <f t="shared" si="1094"/>
        <v>-1326355.6618472978</v>
      </c>
      <c r="DU703">
        <f t="shared" si="1095"/>
        <v>1341057.6384195031</v>
      </c>
      <c r="DV703">
        <f t="shared" si="1096"/>
        <v>-15173334.400681602</v>
      </c>
      <c r="DW703">
        <f t="shared" si="1097"/>
        <v>-14233909.063698471</v>
      </c>
      <c r="DX703">
        <f t="shared" si="1098"/>
        <v>331703.75627152034</v>
      </c>
      <c r="DY703">
        <f t="shared" si="1099"/>
        <v>341594.45797135826</v>
      </c>
      <c r="DZ703">
        <f t="shared" si="1100"/>
        <v>-3669838.3554096716</v>
      </c>
      <c r="EA703">
        <f t="shared" si="1101"/>
        <v>3756988.7384864278</v>
      </c>
      <c r="EB703">
        <f>0</f>
        <v>0</v>
      </c>
      <c r="EC703">
        <f>0</f>
        <v>0</v>
      </c>
      <c r="ED703">
        <f>0</f>
        <v>0</v>
      </c>
      <c r="EE703">
        <f>C703*Parameters!$C$44</f>
        <v>2.0099250752421592E-5</v>
      </c>
      <c r="EF703">
        <f t="shared" si="1102"/>
        <v>-1326069.5709398394</v>
      </c>
      <c r="EG703">
        <f t="shared" si="1103"/>
        <v>1340752.6657666336</v>
      </c>
      <c r="EH703">
        <f t="shared" si="1104"/>
        <v>-15173334.400681602</v>
      </c>
      <c r="EI703">
        <f t="shared" si="1105"/>
        <v>-14233909.063698471</v>
      </c>
      <c r="EJ703">
        <f t="shared" si="1106"/>
        <v>331628.24361279147</v>
      </c>
      <c r="EK703">
        <f t="shared" si="1107"/>
        <v>341520.696970032</v>
      </c>
      <c r="EL703">
        <f t="shared" si="1108"/>
        <v>-3669838.3554096716</v>
      </c>
      <c r="EM703">
        <f t="shared" si="1109"/>
        <v>3756988.7384864278</v>
      </c>
      <c r="EN703">
        <f>0</f>
        <v>0</v>
      </c>
      <c r="EO703">
        <f>0</f>
        <v>0</v>
      </c>
      <c r="EP703">
        <f>(((2*Parameters!$C$47))/(((2*Parameters!$C$47))^2+((2*(C703*Parameters!$C$46-1/(C703*Parameters!$C$45))))^2))</f>
        <v>1.955610204330164E-7</v>
      </c>
      <c r="EQ703">
        <f>(-((2*(C703*Parameters!$C$46-1/(C703*Parameters!$C$45))))/(((2*Parameters!$C$47))^2+((2*(C703*Parameters!$C$46-1/(C703*Parameters!$C$45))))^2))</f>
        <v>2.2111140795041079E-3</v>
      </c>
      <c r="ER703">
        <f t="shared" si="1110"/>
        <v>-1294599.7415154732</v>
      </c>
      <c r="ES703">
        <f t="shared" si="1111"/>
        <v>1307199.9088424812</v>
      </c>
      <c r="ET703">
        <f t="shared" si="1112"/>
        <v>-15173334.400681602</v>
      </c>
      <c r="EU703">
        <f t="shared" si="1113"/>
        <v>-14233909.063698471</v>
      </c>
      <c r="EV703">
        <f t="shared" si="1114"/>
        <v>323320.39523925213</v>
      </c>
      <c r="EW703">
        <f t="shared" si="1115"/>
        <v>333407.00043343293</v>
      </c>
      <c r="EX703">
        <f t="shared" si="1116"/>
        <v>-3669838.3554096716</v>
      </c>
      <c r="EY703">
        <f t="shared" si="1117"/>
        <v>3756988.7384864278</v>
      </c>
      <c r="EZ703">
        <f>(ER703+ET703/Parameters!$C$6+Parameters!$C$7*(EV703+EX703/Parameters!$C$6))</f>
        <v>-1822367.8945826595</v>
      </c>
      <c r="FA703">
        <f>(ES703+EU703/Parameters!$C$6+Parameters!$C$7*(EW703+EY703/Parameters!$C$6))</f>
        <v>812107.41967036051</v>
      </c>
      <c r="FB703">
        <f t="shared" si="1118"/>
        <v>-125.99942342055571</v>
      </c>
      <c r="FC703">
        <f t="shared" si="1119"/>
        <v>5.0122050412230818E-7</v>
      </c>
      <c r="FD703">
        <f>(ER703+ET703/Parameters!$C$6+Parameters!$C$8*(EV703+EX703/Parameters!$C$6))</f>
        <v>7961324.2927544322</v>
      </c>
      <c r="FE703">
        <f>(ES703+EU703/Parameters!$C$6+Parameters!$C$8*(EW703+EY703/Parameters!$C$6))</f>
        <v>24016350.899579275</v>
      </c>
      <c r="FF703">
        <f t="shared" si="1120"/>
        <v>-148.06293822269458</v>
      </c>
      <c r="FG703">
        <f t="shared" si="1121"/>
        <v>3.9523289988939466E-8</v>
      </c>
    </row>
    <row r="704" spans="1:163" x14ac:dyDescent="0.15">
      <c r="A704">
        <f>Parameters!$C$2*(Parameters!$C$3/Parameters!$C$2)^((ROW()-2)/(Parameters!$C$4-1))</f>
        <v>323593.65692962776</v>
      </c>
      <c r="B704">
        <f t="shared" si="1020"/>
        <v>5.5099999999999989</v>
      </c>
      <c r="C704">
        <f t="shared" si="1021"/>
        <v>2033198.9107167488</v>
      </c>
      <c r="D704">
        <f>1</f>
        <v>1</v>
      </c>
      <c r="E704">
        <f>0</f>
        <v>0</v>
      </c>
      <c r="F704">
        <f>0</f>
        <v>0</v>
      </c>
      <c r="G704">
        <f>0</f>
        <v>0</v>
      </c>
      <c r="H704">
        <f>0</f>
        <v>0</v>
      </c>
      <c r="I704">
        <f>0</f>
        <v>0</v>
      </c>
      <c r="J704">
        <f>1</f>
        <v>1</v>
      </c>
      <c r="K704">
        <f>0</f>
        <v>0</v>
      </c>
      <c r="L704">
        <f>2*Parameters!$C$10</f>
        <v>0.04</v>
      </c>
      <c r="M704">
        <f>2*C704*Parameters!$C$9</f>
        <v>4.0663978214334975</v>
      </c>
      <c r="N704">
        <f>0</f>
        <v>0</v>
      </c>
      <c r="O704">
        <f>0</f>
        <v>0</v>
      </c>
      <c r="P704">
        <f t="shared" si="1022"/>
        <v>1</v>
      </c>
      <c r="Q704">
        <f t="shared" si="1023"/>
        <v>0</v>
      </c>
      <c r="R704">
        <f t="shared" si="1024"/>
        <v>0.04</v>
      </c>
      <c r="S704">
        <f t="shared" si="1025"/>
        <v>4.0663978214334975</v>
      </c>
      <c r="T704">
        <f t="shared" si="1026"/>
        <v>0</v>
      </c>
      <c r="U704">
        <f t="shared" si="1027"/>
        <v>0</v>
      </c>
      <c r="V704">
        <f t="shared" si="1028"/>
        <v>1</v>
      </c>
      <c r="W704">
        <f t="shared" si="1029"/>
        <v>0</v>
      </c>
      <c r="X704">
        <f>0</f>
        <v>0</v>
      </c>
      <c r="Y704">
        <f>0</f>
        <v>0</v>
      </c>
      <c r="Z704">
        <f>0</f>
        <v>0</v>
      </c>
      <c r="AA704">
        <f>C704*(Parameters!$C$12+Parameters!$C$11/2)</f>
        <v>1.5248991830375615E-4</v>
      </c>
      <c r="AB704">
        <f t="shared" si="1030"/>
        <v>0.99937991532841908</v>
      </c>
      <c r="AC704">
        <f t="shared" si="1031"/>
        <v>6.0995967321502463E-6</v>
      </c>
      <c r="AD704">
        <f t="shared" si="1032"/>
        <v>0.04</v>
      </c>
      <c r="AE704">
        <f t="shared" si="1033"/>
        <v>4.0663978214334975</v>
      </c>
      <c r="AF704">
        <f t="shared" si="1034"/>
        <v>0</v>
      </c>
      <c r="AG704">
        <f t="shared" si="1035"/>
        <v>1.5248991830375615E-4</v>
      </c>
      <c r="AH704">
        <f t="shared" si="1036"/>
        <v>1</v>
      </c>
      <c r="AI704">
        <f t="shared" si="1037"/>
        <v>0</v>
      </c>
      <c r="AJ704">
        <f>0</f>
        <v>0</v>
      </c>
      <c r="AK704">
        <f>0</f>
        <v>0</v>
      </c>
      <c r="AL704">
        <f>(((2*Parameters!$C$15))/(((2*Parameters!$C$15))^2+((2*(C704*Parameters!$C$14-1/(C704*Parameters!$C$13))))^2))</f>
        <v>8.1141547278265218</v>
      </c>
      <c r="AM704">
        <f>(-((2*(C704*Parameters!$C$14-1/(C704*Parameters!$C$13))))/(((2*Parameters!$C$15))^2+((2*(C704*Parameters!$C$14-1/(C704*Parameters!$C$13))))^2))</f>
        <v>11.705313376776957</v>
      </c>
      <c r="AN704">
        <f t="shared" si="1038"/>
        <v>-46.274514710080709</v>
      </c>
      <c r="AO704">
        <f t="shared" si="1039"/>
        <v>33.463599742675896</v>
      </c>
      <c r="AP704">
        <f t="shared" si="1040"/>
        <v>0.04</v>
      </c>
      <c r="AQ704">
        <f t="shared" si="1041"/>
        <v>4.0663978214334975</v>
      </c>
      <c r="AR704">
        <f t="shared" si="1042"/>
        <v>8.1141547278265218</v>
      </c>
      <c r="AS704">
        <f t="shared" si="1043"/>
        <v>11.70546586669526</v>
      </c>
      <c r="AT704">
        <f t="shared" si="1044"/>
        <v>1</v>
      </c>
      <c r="AU704">
        <f t="shared" si="1045"/>
        <v>0</v>
      </c>
      <c r="AV704">
        <f>2*Parameters!$C$17</f>
        <v>0.04</v>
      </c>
      <c r="AW704">
        <f>2*C704*Parameters!$C$16</f>
        <v>4.0663978214334975</v>
      </c>
      <c r="AX704">
        <f>0</f>
        <v>0</v>
      </c>
      <c r="AY704">
        <f>0</f>
        <v>0</v>
      </c>
      <c r="AZ704">
        <f t="shared" si="1046"/>
        <v>-46.274514710080709</v>
      </c>
      <c r="BA704">
        <f t="shared" si="1047"/>
        <v>33.463599742675896</v>
      </c>
      <c r="BB704">
        <f t="shared" si="1048"/>
        <v>-137.88728967934304</v>
      </c>
      <c r="BC704">
        <f t="shared" si="1049"/>
        <v>-182.765643993824</v>
      </c>
      <c r="BD704">
        <f t="shared" si="1050"/>
        <v>8.1141547278265218</v>
      </c>
      <c r="BE704">
        <f t="shared" si="1051"/>
        <v>11.70546586669526</v>
      </c>
      <c r="BF704">
        <f t="shared" si="1052"/>
        <v>-46.274514710080709</v>
      </c>
      <c r="BG704">
        <f t="shared" si="1053"/>
        <v>33.463599742675896</v>
      </c>
      <c r="BH704">
        <f>0</f>
        <v>0</v>
      </c>
      <c r="BI704">
        <f>0</f>
        <v>0</v>
      </c>
      <c r="BJ704">
        <f>0</f>
        <v>0</v>
      </c>
      <c r="BK704">
        <f>C704*(Parameters!$C$19+Parameters!$C$18/2)</f>
        <v>1.5248991830375615E-4</v>
      </c>
      <c r="BL704">
        <f t="shared" si="1054"/>
        <v>-46.246644791959355</v>
      </c>
      <c r="BM704">
        <f t="shared" si="1055"/>
        <v>33.442573321137566</v>
      </c>
      <c r="BN704">
        <f t="shared" si="1056"/>
        <v>-137.88728967934304</v>
      </c>
      <c r="BO704">
        <f t="shared" si="1057"/>
        <v>-182.765643993824</v>
      </c>
      <c r="BP704">
        <f t="shared" si="1058"/>
        <v>8.1090518662356121</v>
      </c>
      <c r="BQ704">
        <f t="shared" si="1059"/>
        <v>11.698409469727574</v>
      </c>
      <c r="BR704">
        <f t="shared" si="1060"/>
        <v>-46.274514710080709</v>
      </c>
      <c r="BS704">
        <f t="shared" si="1061"/>
        <v>33.463599742675896</v>
      </c>
      <c r="BT704">
        <f>2*((((Parameters!$C$21)/((Parameters!$C$21)^2+(C704*Parameters!$C$20)^2)))/((((Parameters!$C$21)/((Parameters!$C$21)^2+(C704*Parameters!$C$20)^2)))^2+((-(C704*Parameters!$C$20)/((Parameters!$C$21)^2+(C704*Parameters!$C$20)^2)+C704*Parameters!$C$22))^2))</f>
        <v>4.011267952563486E-2</v>
      </c>
      <c r="BU704">
        <f>2*(-((-(C704*Parameters!$C$20)/((Parameters!$C$21)^2+(C704*Parameters!$C$20)^2)+C704*Parameters!$C$22))/((((Parameters!$C$21)/((Parameters!$C$21)^2+(C704*Parameters!$C$20)^2)))^2+((-(C704*Parameters!$C$20)/((Parameters!$C$21)^2+(C704*Parameters!$C$20)^2)+C704*Parameters!$C$22))^2))</f>
        <v>276.90424776293133</v>
      </c>
      <c r="BV704">
        <f>0</f>
        <v>0</v>
      </c>
      <c r="BW704">
        <f>0</f>
        <v>0</v>
      </c>
      <c r="BX704">
        <f t="shared" si="1062"/>
        <v>-46.246644791959355</v>
      </c>
      <c r="BY704">
        <f t="shared" si="1063"/>
        <v>33.442573321137566</v>
      </c>
      <c r="BZ704">
        <f t="shared" si="1064"/>
        <v>-9400.1329752672937</v>
      </c>
      <c r="CA704">
        <f t="shared" si="1065"/>
        <v>-12987.316560444671</v>
      </c>
      <c r="CB704">
        <f t="shared" si="1066"/>
        <v>8.1090518662356121</v>
      </c>
      <c r="CC704">
        <f t="shared" si="1067"/>
        <v>11.698409469727574</v>
      </c>
      <c r="CD704">
        <f t="shared" si="1068"/>
        <v>-3285.2885131489802</v>
      </c>
      <c r="CE704">
        <f t="shared" si="1069"/>
        <v>2279.3637613832611</v>
      </c>
      <c r="CF704">
        <f>0</f>
        <v>0</v>
      </c>
      <c r="CG704">
        <f>0</f>
        <v>0</v>
      </c>
      <c r="CH704">
        <f>(((Parameters!$C$25))/(((Parameters!$C$25))^2+((C704*Parameters!$C$24-1/(C704*Parameters!$C$23)))^2))+(((Parameters!$C$29+Parameters!$C$28))/(((Parameters!$C$29+Parameters!$C$28))^2+((C704*Parameters!$C$27-1/(C704*Parameters!$C$26)))^2))</f>
        <v>8.5255880094693842E-2</v>
      </c>
      <c r="CI704">
        <f>(-((C704*Parameters!$C$24-1/(C704*Parameters!$C$23)))/(((Parameters!$C$25))^2+((C704*Parameters!$C$24-1/(C704*Parameters!$C$23)))^2))+(-((C704*Parameters!$C$27-1/(C704*Parameters!$C$26)))/(((Parameters!$C$29+Parameters!$C$28))^2+((C704*Parameters!$C$27-1/(C704*Parameters!$C$26)))^2))</f>
        <v>0.97869532162688966</v>
      </c>
      <c r="CJ704">
        <f t="shared" si="1070"/>
        <v>11862.962703589103</v>
      </c>
      <c r="CK704">
        <f t="shared" si="1071"/>
        <v>-10273.668695672721</v>
      </c>
      <c r="CL704">
        <f t="shared" si="1072"/>
        <v>-9400.1329752672937</v>
      </c>
      <c r="CM704">
        <f t="shared" si="1073"/>
        <v>-12987.316560444671</v>
      </c>
      <c r="CN704">
        <f t="shared" si="1074"/>
        <v>-2502.7837612389367</v>
      </c>
      <c r="CO704">
        <f t="shared" si="1075"/>
        <v>-3009.2689250110579</v>
      </c>
      <c r="CP704">
        <f t="shared" si="1076"/>
        <v>-3285.2885131489802</v>
      </c>
      <c r="CQ704">
        <f t="shared" si="1077"/>
        <v>2279.3637613832611</v>
      </c>
      <c r="CR704">
        <f>2*((((Parameters!$C$31)/((Parameters!$C$31)^2+(C704*Parameters!$C$30)^2)))/((((Parameters!$C$31)/((Parameters!$C$31)^2+(C704*Parameters!$C$30)^2)))^2+((-(C704*Parameters!$C$30)/((Parameters!$C$31)^2+(C704*Parameters!$C$30)^2)+C704*Parameters!$C$32))^2))</f>
        <v>4.0054623332041912E-2</v>
      </c>
      <c r="CS704">
        <f>2*(-((-(C704*Parameters!$C$30)/((Parameters!$C$31)^2+(C704*Parameters!$C$30)^2)+C704*Parameters!$C$32))/((((Parameters!$C$31)/((Parameters!$C$31)^2+(C704*Parameters!$C$30)^2)))^2+((-(C704*Parameters!$C$30)/((Parameters!$C$31)^2+(C704*Parameters!$C$30)^2)+C704*Parameters!$C$32))^2))</f>
        <v>134.28272142209474</v>
      </c>
      <c r="CT704">
        <f>0</f>
        <v>0</v>
      </c>
      <c r="CU704">
        <f>0</f>
        <v>0</v>
      </c>
      <c r="CV704">
        <f t="shared" si="1078"/>
        <v>11862.962703589103</v>
      </c>
      <c r="CW704">
        <f t="shared" si="1079"/>
        <v>-10273.668695672721</v>
      </c>
      <c r="CX704">
        <f t="shared" si="1080"/>
        <v>1370651.2249713426</v>
      </c>
      <c r="CY704">
        <f t="shared" si="1081"/>
        <v>1579592.0914764672</v>
      </c>
      <c r="CZ704">
        <f t="shared" si="1082"/>
        <v>-2502.7837612389367</v>
      </c>
      <c r="DA704">
        <f t="shared" si="1083"/>
        <v>-3009.2689250110579</v>
      </c>
      <c r="DB704">
        <f t="shared" si="1084"/>
        <v>400707.28416743944</v>
      </c>
      <c r="DC704">
        <f t="shared" si="1085"/>
        <v>-333921.78596210346</v>
      </c>
      <c r="DD704">
        <f>0</f>
        <v>0</v>
      </c>
      <c r="DE704">
        <f>0</f>
        <v>0</v>
      </c>
      <c r="DF704">
        <f>(((Parameters!$C$35))/(((Parameters!$C$35))^2+((C704*Parameters!$C$34-1/(C704*Parameters!$C$33)))^2))+(((Parameters!$C$39+Parameters!$C$38))/(((Parameters!$C$39+Parameters!$C$38))^2+((C704*Parameters!$C$37-1/(C704*Parameters!$C$36)))^2))</f>
        <v>8.5255880094693842E-2</v>
      </c>
      <c r="DG704">
        <f>(-((C704*Parameters!$C$34-1/(C704*Parameters!$C$33)))/(((Parameters!$C$35))^2+((C704*Parameters!$C$34-1/(C704*Parameters!$C$33)))^2))+(-((C704*Parameters!$C$37-1/(C704*Parameters!$C$36)))/(((Parameters!$C$39+Parameters!$C$38))^2+((C704*Parameters!$C$37-1/(C704*Parameters!$C$36)))^2))</f>
        <v>0.97869532162688966</v>
      </c>
      <c r="DH704">
        <f t="shared" si="1086"/>
        <v>-1417220.3508154613</v>
      </c>
      <c r="DI704">
        <f t="shared" si="1087"/>
        <v>1465845.7867153902</v>
      </c>
      <c r="DJ704">
        <f t="shared" si="1088"/>
        <v>1370651.2249713426</v>
      </c>
      <c r="DK704">
        <f t="shared" si="1089"/>
        <v>1579592.0914764672</v>
      </c>
      <c r="DL704">
        <f t="shared" si="1090"/>
        <v>358467.55812121695</v>
      </c>
      <c r="DM704">
        <f t="shared" si="1091"/>
        <v>360692.27968648745</v>
      </c>
      <c r="DN704">
        <f t="shared" si="1092"/>
        <v>400707.28416743944</v>
      </c>
      <c r="DO704">
        <f t="shared" si="1093"/>
        <v>-333921.78596210346</v>
      </c>
      <c r="DP704">
        <f>2*((((Parameters!$C$41)/((Parameters!$C$41)^2+(C704*(Parameters!$C$40*(1-Parameters!$C$42)))^2)))/((((Parameters!$C$41)/((Parameters!$C$41)^2+(C704*(Parameters!$C$40*(1-Parameters!$C$42)))^2)))^2+((-(C704*(Parameters!$C$40*(1-Parameters!$C$42)))/((Parameters!$C$41)^2+(C704*(Parameters!$C$40*(1-Parameters!$C$42)))^2)+C704*Parameters!$C$43))^2))</f>
        <v>0.20002480569387729</v>
      </c>
      <c r="DQ704">
        <f>2*(-((-(C704*(Parameters!$C$40*(1-Parameters!$C$42)))/((Parameters!$C$41)^2+(C704*(Parameters!$C$40*(1-Parameters!$C$42)))^2)+C704*Parameters!$C$43))/((((Parameters!$C$41)/((Parameters!$C$41)^2+(C704*(Parameters!$C$40*(1-Parameters!$C$42)))^2)))^2+((-(C704*(Parameters!$C$40*(1-Parameters!$C$42)))/((Parameters!$C$41)^2+(C704*(Parameters!$C$40*(1-Parameters!$C$42)))^2)+C704*Parameters!$C$43))^2))</f>
        <v>12.199949761139489</v>
      </c>
      <c r="DR704">
        <f>0</f>
        <v>0</v>
      </c>
      <c r="DS704">
        <f>0</f>
        <v>0</v>
      </c>
      <c r="DT704">
        <f t="shared" si="1094"/>
        <v>-1417220.3508154613</v>
      </c>
      <c r="DU704">
        <f t="shared" si="1095"/>
        <v>1465845.7867153902</v>
      </c>
      <c r="DV704">
        <f t="shared" si="1096"/>
        <v>-16796072.95583168</v>
      </c>
      <c r="DW704">
        <f t="shared" si="1097"/>
        <v>-15417219.47027171</v>
      </c>
      <c r="DX704">
        <f t="shared" si="1098"/>
        <v>358467.55812121695</v>
      </c>
      <c r="DY704">
        <f t="shared" si="1099"/>
        <v>360692.27968648745</v>
      </c>
      <c r="DZ704">
        <f t="shared" si="1100"/>
        <v>-3928018.0035778265</v>
      </c>
      <c r="EA704">
        <f t="shared" si="1101"/>
        <v>4111511.8172746645</v>
      </c>
      <c r="EB704">
        <f>0</f>
        <v>0</v>
      </c>
      <c r="EC704">
        <f>0</f>
        <v>0</v>
      </c>
      <c r="ED704">
        <f>0</f>
        <v>0</v>
      </c>
      <c r="EE704">
        <f>C704*Parameters!$C$44</f>
        <v>2.0331989107167487E-5</v>
      </c>
      <c r="EF704">
        <f t="shared" si="1102"/>
        <v>-1416906.8880771289</v>
      </c>
      <c r="EG704">
        <f t="shared" si="1103"/>
        <v>1465504.2891430091</v>
      </c>
      <c r="EH704">
        <f t="shared" si="1104"/>
        <v>-16796072.95583168</v>
      </c>
      <c r="EI704">
        <f t="shared" si="1105"/>
        <v>-15417219.47027171</v>
      </c>
      <c r="EJ704">
        <f t="shared" si="1106"/>
        <v>358383.96290773415</v>
      </c>
      <c r="EK704">
        <f t="shared" si="1107"/>
        <v>360612.41526722594</v>
      </c>
      <c r="EL704">
        <f t="shared" si="1108"/>
        <v>-3928018.0035778265</v>
      </c>
      <c r="EM704">
        <f t="shared" si="1109"/>
        <v>4111511.8172746645</v>
      </c>
      <c r="EN704">
        <f>0</f>
        <v>0</v>
      </c>
      <c r="EO704">
        <f>0</f>
        <v>0</v>
      </c>
      <c r="EP704">
        <f>(((2*Parameters!$C$47))/(((2*Parameters!$C$47))^2+((2*(C704*Parameters!$C$46-1/(C704*Parameters!$C$45))))^2))</f>
        <v>2.0011705036454854E-7</v>
      </c>
      <c r="EQ704">
        <f>(-((2*(C704*Parameters!$C$46-1/(C704*Parameters!$C$45))))/(((2*Parameters!$C$47))^2+((2*(C704*Parameters!$C$46-1/(C704*Parameters!$C$45))))^2))</f>
        <v>2.236722204268308E-3</v>
      </c>
      <c r="ER704">
        <f t="shared" si="1110"/>
        <v>-1382426.2121404721</v>
      </c>
      <c r="ES704">
        <f t="shared" si="1111"/>
        <v>1427933.0545697047</v>
      </c>
      <c r="ET704">
        <f t="shared" si="1112"/>
        <v>-16796072.95583168</v>
      </c>
      <c r="EU704">
        <f t="shared" si="1113"/>
        <v>-15417219.47027171</v>
      </c>
      <c r="EV704">
        <f t="shared" si="1114"/>
        <v>349186.8670695477</v>
      </c>
      <c r="EW704">
        <f t="shared" si="1115"/>
        <v>351827.35296347516</v>
      </c>
      <c r="EX704">
        <f t="shared" si="1116"/>
        <v>-3928018.0035778265</v>
      </c>
      <c r="EY704">
        <f t="shared" si="1117"/>
        <v>4111511.8172746645</v>
      </c>
      <c r="EZ704">
        <f>(ER704+ET704/Parameters!$C$6+Parameters!$C$7*(EV704+EX704/Parameters!$C$6))</f>
        <v>-1966637.4453867916</v>
      </c>
      <c r="FA704">
        <f>(ES704+EU704/Parameters!$C$6+Parameters!$C$7*(EW704+EY704/Parameters!$C$6))</f>
        <v>891681.9425602539</v>
      </c>
      <c r="FB704">
        <f t="shared" si="1118"/>
        <v>-126.68643018235615</v>
      </c>
      <c r="FC704">
        <f t="shared" si="1119"/>
        <v>4.6310395597153817E-7</v>
      </c>
      <c r="FD704">
        <f>(ER704+ET704/Parameters!$C$6+Parameters!$C$8*(EV704+EX704/Parameters!$C$6))</f>
        <v>8661370.2496943735</v>
      </c>
      <c r="FE704">
        <f>(ES704+EU704/Parameters!$C$6+Parameters!$C$8*(EW704+EY704/Parameters!$C$6))</f>
        <v>25633504.925124735</v>
      </c>
      <c r="FF704">
        <f t="shared" si="1120"/>
        <v>-148.64567980200982</v>
      </c>
      <c r="FG704">
        <f t="shared" si="1121"/>
        <v>3.6958642397988871E-8</v>
      </c>
    </row>
    <row r="705" spans="1:163" x14ac:dyDescent="0.15">
      <c r="A705">
        <f>Parameters!$C$2*(Parameters!$C$3/Parameters!$C$2)^((ROW()-2)/(Parameters!$C$4-1))</f>
        <v>327340.69487883826</v>
      </c>
      <c r="B705">
        <f t="shared" si="1020"/>
        <v>5.5149999999999997</v>
      </c>
      <c r="C705">
        <f t="shared" si="1021"/>
        <v>2056742.2445046725</v>
      </c>
      <c r="D705">
        <f>1</f>
        <v>1</v>
      </c>
      <c r="E705">
        <f>0</f>
        <v>0</v>
      </c>
      <c r="F705">
        <f>0</f>
        <v>0</v>
      </c>
      <c r="G705">
        <f>0</f>
        <v>0</v>
      </c>
      <c r="H705">
        <f>0</f>
        <v>0</v>
      </c>
      <c r="I705">
        <f>0</f>
        <v>0</v>
      </c>
      <c r="J705">
        <f>1</f>
        <v>1</v>
      </c>
      <c r="K705">
        <f>0</f>
        <v>0</v>
      </c>
      <c r="L705">
        <f>2*Parameters!$C$10</f>
        <v>0.04</v>
      </c>
      <c r="M705">
        <f>2*C705*Parameters!$C$9</f>
        <v>4.1134844890093447</v>
      </c>
      <c r="N705">
        <f>0</f>
        <v>0</v>
      </c>
      <c r="O705">
        <f>0</f>
        <v>0</v>
      </c>
      <c r="P705">
        <f t="shared" si="1022"/>
        <v>1</v>
      </c>
      <c r="Q705">
        <f t="shared" si="1023"/>
        <v>0</v>
      </c>
      <c r="R705">
        <f t="shared" si="1024"/>
        <v>0.04</v>
      </c>
      <c r="S705">
        <f t="shared" si="1025"/>
        <v>4.1134844890093447</v>
      </c>
      <c r="T705">
        <f t="shared" si="1026"/>
        <v>0</v>
      </c>
      <c r="U705">
        <f t="shared" si="1027"/>
        <v>0</v>
      </c>
      <c r="V705">
        <f t="shared" si="1028"/>
        <v>1</v>
      </c>
      <c r="W705">
        <f t="shared" si="1029"/>
        <v>0</v>
      </c>
      <c r="X705">
        <f>0</f>
        <v>0</v>
      </c>
      <c r="Y705">
        <f>0</f>
        <v>0</v>
      </c>
      <c r="Z705">
        <f>0</f>
        <v>0</v>
      </c>
      <c r="AA705">
        <f>C705*(Parameters!$C$12+Parameters!$C$11/2)</f>
        <v>1.5425566833785043E-4</v>
      </c>
      <c r="AB705">
        <f t="shared" si="1030"/>
        <v>0.99936547170095047</v>
      </c>
      <c r="AC705">
        <f t="shared" si="1031"/>
        <v>6.170226733514017E-6</v>
      </c>
      <c r="AD705">
        <f t="shared" si="1032"/>
        <v>0.04</v>
      </c>
      <c r="AE705">
        <f t="shared" si="1033"/>
        <v>4.1134844890093447</v>
      </c>
      <c r="AF705">
        <f t="shared" si="1034"/>
        <v>0</v>
      </c>
      <c r="AG705">
        <f t="shared" si="1035"/>
        <v>1.5425566833785043E-4</v>
      </c>
      <c r="AH705">
        <f t="shared" si="1036"/>
        <v>1</v>
      </c>
      <c r="AI705">
        <f t="shared" si="1037"/>
        <v>0</v>
      </c>
      <c r="AJ705">
        <f>0</f>
        <v>0</v>
      </c>
      <c r="AK705">
        <f>0</f>
        <v>0</v>
      </c>
      <c r="AL705">
        <f>(((2*Parameters!$C$15))/(((2*Parameters!$C$15))^2+((2*(C705*Parameters!$C$14-1/(C705*Parameters!$C$13))))^2))</f>
        <v>8.4247444366438575</v>
      </c>
      <c r="AM705">
        <f>(-((2*(C705*Parameters!$C$14-1/(C705*Parameters!$C$13))))/(((2*Parameters!$C$15))^2+((2*(C705*Parameters!$C$14-1/(C705*Parameters!$C$13))))^2))</f>
        <v>11.817033980374889</v>
      </c>
      <c r="AN705">
        <f t="shared" si="1038"/>
        <v>-47.272830735201758</v>
      </c>
      <c r="AO705">
        <f t="shared" si="1039"/>
        <v>35.127743093444003</v>
      </c>
      <c r="AP705">
        <f t="shared" si="1040"/>
        <v>0.04</v>
      </c>
      <c r="AQ705">
        <f t="shared" si="1041"/>
        <v>4.1134844890093447</v>
      </c>
      <c r="AR705">
        <f t="shared" si="1042"/>
        <v>8.4247444366438575</v>
      </c>
      <c r="AS705">
        <f t="shared" si="1043"/>
        <v>11.817188236043227</v>
      </c>
      <c r="AT705">
        <f t="shared" si="1044"/>
        <v>1</v>
      </c>
      <c r="AU705">
        <f t="shared" si="1045"/>
        <v>0</v>
      </c>
      <c r="AV705">
        <f>2*Parameters!$C$17</f>
        <v>0.04</v>
      </c>
      <c r="AW705">
        <f>2*C705*Parameters!$C$16</f>
        <v>4.1134844890093447</v>
      </c>
      <c r="AX705">
        <f>0</f>
        <v>0</v>
      </c>
      <c r="AY705">
        <f>0</f>
        <v>0</v>
      </c>
      <c r="AZ705">
        <f t="shared" si="1046"/>
        <v>-47.272830735201758</v>
      </c>
      <c r="BA705">
        <f t="shared" si="1047"/>
        <v>35.127743093444003</v>
      </c>
      <c r="BB705">
        <f t="shared" si="1048"/>
        <v>-146.34833957819509</v>
      </c>
      <c r="BC705">
        <f t="shared" si="1049"/>
        <v>-188.93746176806954</v>
      </c>
      <c r="BD705">
        <f t="shared" si="1050"/>
        <v>8.4247444366438575</v>
      </c>
      <c r="BE705">
        <f t="shared" si="1051"/>
        <v>11.817188236043227</v>
      </c>
      <c r="BF705">
        <f t="shared" si="1052"/>
        <v>-47.272830735201765</v>
      </c>
      <c r="BG705">
        <f t="shared" si="1053"/>
        <v>35.127743093444003</v>
      </c>
      <c r="BH705">
        <f>0</f>
        <v>0</v>
      </c>
      <c r="BI705">
        <f>0</f>
        <v>0</v>
      </c>
      <c r="BJ705">
        <f>0</f>
        <v>0</v>
      </c>
      <c r="BK705">
        <f>C705*(Parameters!$C$19+Parameters!$C$18/2)</f>
        <v>1.5425566833785043E-4</v>
      </c>
      <c r="BL705">
        <f t="shared" si="1054"/>
        <v>-47.24368606076267</v>
      </c>
      <c r="BM705">
        <f t="shared" si="1055"/>
        <v>35.105168032512232</v>
      </c>
      <c r="BN705">
        <f t="shared" si="1056"/>
        <v>-146.34833957819509</v>
      </c>
      <c r="BO705">
        <f t="shared" si="1057"/>
        <v>-188.93746176806954</v>
      </c>
      <c r="BP705">
        <f t="shared" si="1058"/>
        <v>8.4193257831557773</v>
      </c>
      <c r="BQ705">
        <f t="shared" si="1059"/>
        <v>11.809896133943948</v>
      </c>
      <c r="BR705">
        <f t="shared" si="1060"/>
        <v>-47.272830735201765</v>
      </c>
      <c r="BS705">
        <f t="shared" si="1061"/>
        <v>35.127743093444003</v>
      </c>
      <c r="BT705">
        <f>2*((((Parameters!$C$21)/((Parameters!$C$21)^2+(C705*Parameters!$C$20)^2)))/((((Parameters!$C$21)/((Parameters!$C$21)^2+(C705*Parameters!$C$20)^2)))^2+((-(C705*Parameters!$C$20)/((Parameters!$C$21)^2+(C705*Parameters!$C$20)^2)+C705*Parameters!$C$22))^2))</f>
        <v>4.0115309840898283E-2</v>
      </c>
      <c r="BU705">
        <f>2*(-((-(C705*Parameters!$C$20)/((Parameters!$C$21)^2+(C705*Parameters!$C$20)^2)+C705*Parameters!$C$22))/((((Parameters!$C$21)/((Parameters!$C$21)^2+(C705*Parameters!$C$20)^2)))^2+((-(C705*Parameters!$C$20)/((Parameters!$C$21)^2+(C705*Parameters!$C$20)^2)+C705*Parameters!$C$22))^2))</f>
        <v>280.11983155427612</v>
      </c>
      <c r="BV705">
        <f>0</f>
        <v>0</v>
      </c>
      <c r="BW705">
        <f>0</f>
        <v>0</v>
      </c>
      <c r="BX705">
        <f t="shared" si="1062"/>
        <v>-47.24368606076267</v>
      </c>
      <c r="BY705">
        <f t="shared" si="1063"/>
        <v>35.105168032512232</v>
      </c>
      <c r="BZ705">
        <f t="shared" si="1064"/>
        <v>-9981.8972906344352</v>
      </c>
      <c r="CA705">
        <f t="shared" si="1065"/>
        <v>-13421.422588419371</v>
      </c>
      <c r="CB705">
        <f t="shared" si="1066"/>
        <v>8.4193257831557773</v>
      </c>
      <c r="CC705">
        <f t="shared" si="1067"/>
        <v>11.809896133943948</v>
      </c>
      <c r="CD705">
        <f t="shared" si="1068"/>
        <v>-3355.1212025866344</v>
      </c>
      <c r="CE705">
        <f t="shared" si="1069"/>
        <v>2394.0216209142163</v>
      </c>
      <c r="CF705">
        <f>0</f>
        <v>0</v>
      </c>
      <c r="CG705">
        <f>0</f>
        <v>0</v>
      </c>
      <c r="CH705">
        <f>(((Parameters!$C$25))/(((Parameters!$C$25))^2+((C705*Parameters!$C$24-1/(C705*Parameters!$C$23)))^2))+(((Parameters!$C$29+Parameters!$C$28))/(((Parameters!$C$29+Parameters!$C$28))^2+((C705*Parameters!$C$27-1/(C705*Parameters!$C$26)))^2))</f>
        <v>8.5723204928610575E-2</v>
      </c>
      <c r="CI705">
        <f>(-((C705*Parameters!$C$24-1/(C705*Parameters!$C$23)))/(((Parameters!$C$25))^2+((C705*Parameters!$C$24-1/(C705*Parameters!$C$23)))^2))+(-((C705*Parameters!$C$27-1/(C705*Parameters!$C$26)))/(((Parameters!$C$29+Parameters!$C$28))^2+((C705*Parameters!$C$27-1/(C705*Parameters!$C$26)))^2))</f>
        <v>0.99036821210932002</v>
      </c>
      <c r="CJ705">
        <f t="shared" si="1070"/>
        <v>12389.226379774374</v>
      </c>
      <c r="CK705">
        <f t="shared" si="1071"/>
        <v>-11001.175964132535</v>
      </c>
      <c r="CL705">
        <f t="shared" si="1072"/>
        <v>-9981.8972906344352</v>
      </c>
      <c r="CM705">
        <f t="shared" si="1073"/>
        <v>-13421.422588419371</v>
      </c>
      <c r="CN705">
        <f t="shared" si="1074"/>
        <v>-2650.1553290823731</v>
      </c>
      <c r="CO705">
        <f t="shared" si="1075"/>
        <v>-3105.7722846686993</v>
      </c>
      <c r="CP705">
        <f t="shared" si="1076"/>
        <v>-3355.1212025866344</v>
      </c>
      <c r="CQ705">
        <f t="shared" si="1077"/>
        <v>2394.0216209142163</v>
      </c>
      <c r="CR705">
        <f>2*((((Parameters!$C$31)/((Parameters!$C$31)^2+(C705*Parameters!$C$30)^2)))/((((Parameters!$C$31)/((Parameters!$C$31)^2+(C705*Parameters!$C$30)^2)))^2+((-(C705*Parameters!$C$30)/((Parameters!$C$31)^2+(C705*Parameters!$C$30)^2)+C705*Parameters!$C$32))^2))</f>
        <v>4.0055897006087464E-2</v>
      </c>
      <c r="CS705">
        <f>2*(-((-(C705*Parameters!$C$30)/((Parameters!$C$31)^2+(C705*Parameters!$C$30)^2)+C705*Parameters!$C$32))/((((Parameters!$C$31)/((Parameters!$C$31)^2+(C705*Parameters!$C$30)^2)))^2+((-(C705*Parameters!$C$30)/((Parameters!$C$31)^2+(C705*Parameters!$C$30)^2)+C705*Parameters!$C$32))^2))</f>
        <v>135.83980174725042</v>
      </c>
      <c r="CT705">
        <f>0</f>
        <v>0</v>
      </c>
      <c r="CU705">
        <f>0</f>
        <v>0</v>
      </c>
      <c r="CV705">
        <f t="shared" si="1078"/>
        <v>12389.226379774374</v>
      </c>
      <c r="CW705">
        <f t="shared" si="1079"/>
        <v>-11001.175964132535</v>
      </c>
      <c r="CX705">
        <f t="shared" si="1080"/>
        <v>1484911.926239599</v>
      </c>
      <c r="CY705">
        <f t="shared" si="1081"/>
        <v>1669087.9706705716</v>
      </c>
      <c r="CZ705">
        <f t="shared" si="1082"/>
        <v>-2650.1553290823731</v>
      </c>
      <c r="DA705">
        <f t="shared" si="1083"/>
        <v>-3105.7722846686993</v>
      </c>
      <c r="DB705">
        <f t="shared" si="1084"/>
        <v>418426.21587000258</v>
      </c>
      <c r="DC705">
        <f t="shared" si="1085"/>
        <v>-357726.95737581357</v>
      </c>
      <c r="DD705">
        <f>0</f>
        <v>0</v>
      </c>
      <c r="DE705">
        <f>0</f>
        <v>0</v>
      </c>
      <c r="DF705">
        <f>(((Parameters!$C$35))/(((Parameters!$C$35))^2+((C705*Parameters!$C$34-1/(C705*Parameters!$C$33)))^2))+(((Parameters!$C$39+Parameters!$C$38))/(((Parameters!$C$39+Parameters!$C$38))^2+((C705*Parameters!$C$37-1/(C705*Parameters!$C$36)))^2))</f>
        <v>8.5723204928610575E-2</v>
      </c>
      <c r="DG705">
        <f>(-((C705*Parameters!$C$34-1/(C705*Parameters!$C$33)))/(((Parameters!$C$35))^2+((C705*Parameters!$C$34-1/(C705*Parameters!$C$33)))^2))+(-((C705*Parameters!$C$37-1/(C705*Parameters!$C$36)))/(((Parameters!$C$39+Parameters!$C$38))^2+((C705*Parameters!$C$37-1/(C705*Parameters!$C$36)))^2))</f>
        <v>0.99036821210932002</v>
      </c>
      <c r="DH705">
        <f t="shared" si="1086"/>
        <v>-1513331.0336324377</v>
      </c>
      <c r="DI705">
        <f t="shared" si="1087"/>
        <v>1602687.9637192579</v>
      </c>
      <c r="DJ705">
        <f t="shared" si="1088"/>
        <v>1484911.926239599</v>
      </c>
      <c r="DK705">
        <f t="shared" si="1089"/>
        <v>1669087.9706705716</v>
      </c>
      <c r="DL705">
        <f t="shared" si="1090"/>
        <v>387500.0881210363</v>
      </c>
      <c r="DM705">
        <f t="shared" si="1091"/>
        <v>380624.74975055899</v>
      </c>
      <c r="DN705">
        <f t="shared" si="1092"/>
        <v>418426.21587000258</v>
      </c>
      <c r="DO705">
        <f t="shared" si="1093"/>
        <v>-357726.95737581357</v>
      </c>
      <c r="DP705">
        <f>2*((((Parameters!$C$41)/((Parameters!$C$41)^2+(C705*(Parameters!$C$40*(1-Parameters!$C$42)))^2)))/((((Parameters!$C$41)/((Parameters!$C$41)^2+(C705*(Parameters!$C$40*(1-Parameters!$C$42)))^2)))^2+((-(C705*(Parameters!$C$40*(1-Parameters!$C$42)))/((Parameters!$C$41)^2+(C705*(Parameters!$C$40*(1-Parameters!$C$42)))^2)+C705*Parameters!$C$43))^2))</f>
        <v>0.20002538354771177</v>
      </c>
      <c r="DQ705">
        <f>2*(-((-(C705*(Parameters!$C$40*(1-Parameters!$C$42)))/((Parameters!$C$41)^2+(C705*(Parameters!$C$40*(1-Parameters!$C$42)))^2)+C705*Parameters!$C$43))/((((Parameters!$C$41)/((Parameters!$C$41)^2+(C705*(Parameters!$C$40*(1-Parameters!$C$42)))^2)))^2+((-(C705*(Parameters!$C$40*(1-Parameters!$C$42)))/((Parameters!$C$41)^2+(C705*(Parameters!$C$40*(1-Parameters!$C$42)))^2)+C705*Parameters!$C$43))^2))</f>
        <v>12.341236347698503</v>
      </c>
      <c r="DR705">
        <f>0</f>
        <v>0</v>
      </c>
      <c r="DS705">
        <f>0</f>
        <v>0</v>
      </c>
      <c r="DT705">
        <f t="shared" si="1094"/>
        <v>-1513331.0336324377</v>
      </c>
      <c r="DU705">
        <f t="shared" si="1095"/>
        <v>1602687.9637192579</v>
      </c>
      <c r="DV705">
        <f t="shared" si="1096"/>
        <v>-18596943.646068387</v>
      </c>
      <c r="DW705">
        <f t="shared" si="1097"/>
        <v>-16686709.713043965</v>
      </c>
      <c r="DX705">
        <f t="shared" si="1098"/>
        <v>387500.0881210363</v>
      </c>
      <c r="DY705">
        <f t="shared" si="1099"/>
        <v>380624.74975055899</v>
      </c>
      <c r="DZ705">
        <f t="shared" si="1100"/>
        <v>-4201443.9268340608</v>
      </c>
      <c r="EA705">
        <f t="shared" si="1101"/>
        <v>4500637.8264365001</v>
      </c>
      <c r="EB705">
        <f>0</f>
        <v>0</v>
      </c>
      <c r="EC705">
        <f>0</f>
        <v>0</v>
      </c>
      <c r="ED705">
        <f>0</f>
        <v>0</v>
      </c>
      <c r="EE705">
        <f>C705*Parameters!$C$44</f>
        <v>2.0567422445046722E-5</v>
      </c>
      <c r="EF705">
        <f t="shared" si="1102"/>
        <v>-1512987.8310245518</v>
      </c>
      <c r="EG705">
        <f t="shared" si="1103"/>
        <v>1602305.4725231025</v>
      </c>
      <c r="EH705">
        <f t="shared" si="1104"/>
        <v>-18596943.646068387</v>
      </c>
      <c r="EI705">
        <f t="shared" si="1105"/>
        <v>-16686709.713043965</v>
      </c>
      <c r="EJ705">
        <f t="shared" si="1106"/>
        <v>387407.52160158782</v>
      </c>
      <c r="EK705">
        <f t="shared" si="1107"/>
        <v>380538.33687843662</v>
      </c>
      <c r="EL705">
        <f t="shared" si="1108"/>
        <v>-4201443.9268340608</v>
      </c>
      <c r="EM705">
        <f t="shared" si="1109"/>
        <v>4500637.8264365001</v>
      </c>
      <c r="EN705">
        <f>0</f>
        <v>0</v>
      </c>
      <c r="EO705">
        <f>0</f>
        <v>0</v>
      </c>
      <c r="EP705">
        <f>(((2*Parameters!$C$47))/(((2*Parameters!$C$47))^2+((2*(C705*Parameters!$C$46-1/(C705*Parameters!$C$45))))^2))</f>
        <v>2.0477924292190475E-7</v>
      </c>
      <c r="EQ705">
        <f>(-((2*(C705*Parameters!$C$46-1/(C705*Parameters!$C$45))))/(((2*Parameters!$C$47))^2+((2*(C705*Parameters!$C$46-1/(C705*Parameters!$C$45))))^2))</f>
        <v>2.2626270198848682E-3</v>
      </c>
      <c r="ER705">
        <f t="shared" si="1110"/>
        <v>-1475235.8390228837</v>
      </c>
      <c r="ES705">
        <f t="shared" si="1111"/>
        <v>1560224.1082504501</v>
      </c>
      <c r="ET705">
        <f t="shared" si="1112"/>
        <v>-18596943.646068387</v>
      </c>
      <c r="EU705">
        <f t="shared" si="1113"/>
        <v>-16686709.713043965</v>
      </c>
      <c r="EV705">
        <f t="shared" si="1114"/>
        <v>377223.3964802702</v>
      </c>
      <c r="EW705">
        <f t="shared" si="1115"/>
        <v>371032.95796425745</v>
      </c>
      <c r="EX705">
        <f t="shared" si="1116"/>
        <v>-4201443.9268340608</v>
      </c>
      <c r="EY705">
        <f t="shared" si="1117"/>
        <v>4500637.8264365001</v>
      </c>
      <c r="EZ705">
        <f>(ER705+ET705/Parameters!$C$6+Parameters!$C$7*(EV705+EX705/Parameters!$C$6))</f>
        <v>-2122086.0527991755</v>
      </c>
      <c r="FA705">
        <f>(ES705+EU705/Parameters!$C$6+Parameters!$C$7*(EW705+EY705/Parameters!$C$6))</f>
        <v>979816.81388370343</v>
      </c>
      <c r="FB705">
        <f t="shared" si="1118"/>
        <v>-127.37454270395358</v>
      </c>
      <c r="FC705">
        <f t="shared" si="1119"/>
        <v>4.2783160593854918E-7</v>
      </c>
      <c r="FD705">
        <f>(ER705+ET705/Parameters!$C$6+Parameters!$C$8*(EV705+EX705/Parameters!$C$6))</f>
        <v>9432224.7680246644</v>
      </c>
      <c r="FE705">
        <f>(ES705+EU705/Parameters!$C$6+Parameters!$C$8*(EW705+EY705/Parameters!$C$6))</f>
        <v>27358660.931986138</v>
      </c>
      <c r="FF705">
        <f t="shared" si="1120"/>
        <v>-149.22965728145957</v>
      </c>
      <c r="FG705">
        <f t="shared" si="1121"/>
        <v>3.4555496384692229E-8</v>
      </c>
    </row>
    <row r="706" spans="1:163" x14ac:dyDescent="0.15">
      <c r="A706">
        <f>Parameters!$C$2*(Parameters!$C$3/Parameters!$C$2)^((ROW()-2)/(Parameters!$C$4-1))</f>
        <v>331131.12148259114</v>
      </c>
      <c r="B706">
        <f t="shared" ref="B706:B769" si="1122">LOG10(A706)</f>
        <v>5.5200000000000005</v>
      </c>
      <c r="C706">
        <f t="shared" ref="C706:C769" si="1123">2*PI()*A706</f>
        <v>2080558.1972493152</v>
      </c>
      <c r="D706">
        <f>1</f>
        <v>1</v>
      </c>
      <c r="E706">
        <f>0</f>
        <v>0</v>
      </c>
      <c r="F706">
        <f>0</f>
        <v>0</v>
      </c>
      <c r="G706">
        <f>0</f>
        <v>0</v>
      </c>
      <c r="H706">
        <f>0</f>
        <v>0</v>
      </c>
      <c r="I706">
        <f>0</f>
        <v>0</v>
      </c>
      <c r="J706">
        <f>1</f>
        <v>1</v>
      </c>
      <c r="K706">
        <f>0</f>
        <v>0</v>
      </c>
      <c r="L706">
        <f>2*Parameters!$C$10</f>
        <v>0.04</v>
      </c>
      <c r="M706">
        <f>2*C706*Parameters!$C$9</f>
        <v>4.16111639449863</v>
      </c>
      <c r="N706">
        <f>0</f>
        <v>0</v>
      </c>
      <c r="O706">
        <f>0</f>
        <v>0</v>
      </c>
      <c r="P706">
        <f t="shared" ref="P706:P769" si="1124">D706</f>
        <v>1</v>
      </c>
      <c r="Q706">
        <f t="shared" ref="Q706:Q769" si="1125">E706</f>
        <v>0</v>
      </c>
      <c r="R706">
        <f t="shared" ref="R706:R769" si="1126">F706+D706*L706-E706*M706</f>
        <v>0.04</v>
      </c>
      <c r="S706">
        <f t="shared" ref="S706:S769" si="1127">G706+D706*M706+E706*L706</f>
        <v>4.16111639449863</v>
      </c>
      <c r="T706">
        <f t="shared" ref="T706:T769" si="1128">H706</f>
        <v>0</v>
      </c>
      <c r="U706">
        <f t="shared" ref="U706:U769" si="1129">I706</f>
        <v>0</v>
      </c>
      <c r="V706">
        <f t="shared" ref="V706:V769" si="1130">J706+H706*L706-I706*M706</f>
        <v>1</v>
      </c>
      <c r="W706">
        <f t="shared" ref="W706:W769" si="1131">K706+H706*M706+I706*L706</f>
        <v>0</v>
      </c>
      <c r="X706">
        <f>0</f>
        <v>0</v>
      </c>
      <c r="Y706">
        <f>0</f>
        <v>0</v>
      </c>
      <c r="Z706">
        <f>0</f>
        <v>0</v>
      </c>
      <c r="AA706">
        <f>C706*(Parameters!$C$12+Parameters!$C$11/2)</f>
        <v>1.5604186479369864E-4</v>
      </c>
      <c r="AB706">
        <f t="shared" ref="AB706:AB769" si="1132">P706+R706*Z706-S706*AA706</f>
        <v>0.9993506916381788</v>
      </c>
      <c r="AC706">
        <f t="shared" ref="AC706:AC769" si="1133">Q706+R706*AA706+S706*Z706</f>
        <v>6.2416745917479459E-6</v>
      </c>
      <c r="AD706">
        <f t="shared" ref="AD706:AD769" si="1134">R706</f>
        <v>0.04</v>
      </c>
      <c r="AE706">
        <f t="shared" ref="AE706:AE769" si="1135">S706</f>
        <v>4.16111639449863</v>
      </c>
      <c r="AF706">
        <f t="shared" ref="AF706:AF769" si="1136">T706+V706*Z706-W706*AA706</f>
        <v>0</v>
      </c>
      <c r="AG706">
        <f t="shared" ref="AG706:AG769" si="1137">U706+V706*AA706+W706*Z706</f>
        <v>1.5604186479369864E-4</v>
      </c>
      <c r="AH706">
        <f t="shared" ref="AH706:AH769" si="1138">V706</f>
        <v>1</v>
      </c>
      <c r="AI706">
        <f t="shared" ref="AI706:AI769" si="1139">W706</f>
        <v>0</v>
      </c>
      <c r="AJ706">
        <f>0</f>
        <v>0</v>
      </c>
      <c r="AK706">
        <f>0</f>
        <v>0</v>
      </c>
      <c r="AL706">
        <f>(((2*Parameters!$C$15))/(((2*Parameters!$C$15))^2+((2*(C706*Parameters!$C$14-1/(C706*Parameters!$C$13))))^2))</f>
        <v>8.7487327540646795</v>
      </c>
      <c r="AM706">
        <f>(-((2*(C706*Parameters!$C$14-1/(C706*Parameters!$C$13))))/(((2*Parameters!$C$15))^2+((2*(C706*Parameters!$C$14-1/(C706*Parameters!$C$13))))^2))</f>
        <v>11.923841413301874</v>
      </c>
      <c r="AN706">
        <f t="shared" ref="AN706:AN769" si="1140">AB706+AD706*AL706-AE706*AM706</f>
        <v>-48.267191988491376</v>
      </c>
      <c r="AO706">
        <f t="shared" ref="AO706:AO769" si="1141">AC706+AD706*AM706+AE706*AL706</f>
        <v>36.881455192232352</v>
      </c>
      <c r="AP706">
        <f t="shared" ref="AP706:AP769" si="1142">AD706</f>
        <v>0.04</v>
      </c>
      <c r="AQ706">
        <f t="shared" ref="AQ706:AQ769" si="1143">AE706</f>
        <v>4.16111639449863</v>
      </c>
      <c r="AR706">
        <f t="shared" ref="AR706:AR769" si="1144">AF706+AH706*AL706-AI706*AM706</f>
        <v>8.7487327540646795</v>
      </c>
      <c r="AS706">
        <f t="shared" ref="AS706:AS769" si="1145">AG706+AH706*AM706+AI706*AL706</f>
        <v>11.923997455166667</v>
      </c>
      <c r="AT706">
        <f t="shared" ref="AT706:AT769" si="1146">AH706</f>
        <v>1</v>
      </c>
      <c r="AU706">
        <f t="shared" ref="AU706:AU769" si="1147">AI706</f>
        <v>0</v>
      </c>
      <c r="AV706">
        <f>2*Parameters!$C$17</f>
        <v>0.04</v>
      </c>
      <c r="AW706">
        <f>2*C706*Parameters!$C$16</f>
        <v>4.16111639449863</v>
      </c>
      <c r="AX706">
        <f>0</f>
        <v>0</v>
      </c>
      <c r="AY706">
        <f>0</f>
        <v>0</v>
      </c>
      <c r="AZ706">
        <f t="shared" ref="AZ706:AZ769" si="1148">AN706</f>
        <v>-48.267191988491376</v>
      </c>
      <c r="BA706">
        <f t="shared" ref="BA706:BA769" si="1149">AO706</f>
        <v>36.881455192232352</v>
      </c>
      <c r="BB706">
        <f t="shared" ref="BB706:BB769" si="1150">AP706+AN706*AV706-AO706*AW706</f>
        <v>-155.35871553290434</v>
      </c>
      <c r="BC706">
        <f t="shared" ref="BC706:BC769" si="1151">AQ706+AN706*AW706+AO706*AV706</f>
        <v>-195.20902929753646</v>
      </c>
      <c r="BD706">
        <f t="shared" ref="BD706:BD769" si="1152">AR706</f>
        <v>8.7487327540646795</v>
      </c>
      <c r="BE706">
        <f t="shared" ref="BE706:BE769" si="1153">AS706</f>
        <v>11.923997455166667</v>
      </c>
      <c r="BF706">
        <f t="shared" ref="BF706:BF769" si="1154">AT706+AR706*AV706-AS706*AW706</f>
        <v>-48.267191988491376</v>
      </c>
      <c r="BG706">
        <f t="shared" ref="BG706:BG769" si="1155">AU706+AR706*AW706+AS706*AV706</f>
        <v>36.881455192232352</v>
      </c>
      <c r="BH706">
        <f>0</f>
        <v>0</v>
      </c>
      <c r="BI706">
        <f>0</f>
        <v>0</v>
      </c>
      <c r="BJ706">
        <f>0</f>
        <v>0</v>
      </c>
      <c r="BK706">
        <f>C706*(Parameters!$C$19+Parameters!$C$18/2)</f>
        <v>1.5604186479369864E-4</v>
      </c>
      <c r="BL706">
        <f t="shared" ref="BL706:BL769" si="1156">AZ706+BB706*BJ706-BC706*BK706</f>
        <v>-48.236731207535222</v>
      </c>
      <c r="BM706">
        <f t="shared" ref="BM706:BM769" si="1157">BA706+BB706*BK706+BC706*BJ706</f>
        <v>36.857212728548646</v>
      </c>
      <c r="BN706">
        <f t="shared" ref="BN706:BN769" si="1158">BB706</f>
        <v>-155.35871553290434</v>
      </c>
      <c r="BO706">
        <f t="shared" ref="BO706:BO769" si="1159">BC706</f>
        <v>-195.20902929753646</v>
      </c>
      <c r="BP706">
        <f t="shared" ref="BP706:BP769" si="1160">BD706+BF706*BJ706-BG706*BK706</f>
        <v>8.7429777030201787</v>
      </c>
      <c r="BQ706">
        <f t="shared" ref="BQ706:BQ769" si="1161">BE706+BF706*BK706+BG706*BJ706</f>
        <v>11.916465752520427</v>
      </c>
      <c r="BR706">
        <f t="shared" ref="BR706:BR769" si="1162">BF706</f>
        <v>-48.267191988491376</v>
      </c>
      <c r="BS706">
        <f t="shared" ref="BS706:BS769" si="1163">BG706</f>
        <v>36.881455192232352</v>
      </c>
      <c r="BT706">
        <f>2*((((Parameters!$C$21)/((Parameters!$C$21)^2+(C706*Parameters!$C$20)^2)))/((((Parameters!$C$21)/((Parameters!$C$21)^2+(C706*Parameters!$C$20)^2)))^2+((-(C706*Parameters!$C$20)/((Parameters!$C$21)^2+(C706*Parameters!$C$20)^2)+C706*Parameters!$C$22))^2))</f>
        <v>4.0118001691910668E-2</v>
      </c>
      <c r="BU706">
        <f>2*(-((-(C706*Parameters!$C$20)/((Parameters!$C$21)^2+(C706*Parameters!$C$20)^2)+C706*Parameters!$C$22))/((((Parameters!$C$21)/((Parameters!$C$21)^2+(C706*Parameters!$C$20)^2)))^2+((-(C706*Parameters!$C$20)/((Parameters!$C$21)^2+(C706*Parameters!$C$20)^2)+C706*Parameters!$C$22))^2))</f>
        <v>283.37297341750946</v>
      </c>
      <c r="BV706">
        <f>0</f>
        <v>0</v>
      </c>
      <c r="BW706">
        <f>0</f>
        <v>0</v>
      </c>
      <c r="BX706">
        <f t="shared" ref="BX706:BX769" si="1164">BL706</f>
        <v>-48.236731207535222</v>
      </c>
      <c r="BY706">
        <f t="shared" ref="BY706:BY769" si="1165">BM706</f>
        <v>36.857212728548646</v>
      </c>
      <c r="BZ706">
        <f t="shared" ref="BZ706:BZ769" si="1166">BN706+BL706*BT706-BM706*BU706</f>
        <v>-10601.631839567608</v>
      </c>
      <c r="CA706">
        <f t="shared" ref="CA706:CA769" si="1167">BO706+BL706*BU706+BM706*BT706</f>
        <v>-13862.716341795362</v>
      </c>
      <c r="CB706">
        <f t="shared" ref="CB706:CB769" si="1168">BP706</f>
        <v>8.7429777030201787</v>
      </c>
      <c r="CC706">
        <f t="shared" ref="CC706:CC769" si="1169">BQ706</f>
        <v>11.916465752520427</v>
      </c>
      <c r="CD706">
        <f t="shared" ref="CD706:CD769" si="1170">BR706+BP706*BT706-BQ706*BU706</f>
        <v>-3424.7207741138418</v>
      </c>
      <c r="CE706">
        <f t="shared" ref="CE706:CE769" si="1171">BS706+BP706*BU706+BQ706*BT706</f>
        <v>2514.8831082132683</v>
      </c>
      <c r="CF706">
        <f>0</f>
        <v>0</v>
      </c>
      <c r="CG706">
        <f>0</f>
        <v>0</v>
      </c>
      <c r="CH706">
        <f>(((Parameters!$C$25))/(((Parameters!$C$25))^2+((C706*Parameters!$C$24-1/(C706*Parameters!$C$23)))^2))+(((Parameters!$C$29+Parameters!$C$28))/(((Parameters!$C$29+Parameters!$C$28))^2+((C706*Parameters!$C$27-1/(C706*Parameters!$C$26)))^2))</f>
        <v>8.6201944058549279E-2</v>
      </c>
      <c r="CI706">
        <f>(-((C706*Parameters!$C$24-1/(C706*Parameters!$C$23)))/(((Parameters!$C$25))^2+((C706*Parameters!$C$24-1/(C706*Parameters!$C$23)))^2))+(-((C706*Parameters!$C$27-1/(C706*Parameters!$C$26)))/(((Parameters!$C$29+Parameters!$C$28))^2+((C706*Parameters!$C$27-1/(C706*Parameters!$C$26)))^2))</f>
        <v>1.002193542890208</v>
      </c>
      <c r="CJ706">
        <f t="shared" ref="CJ706:CJ769" si="1172">BX706+BZ706*CH706-CA706*CI706</f>
        <v>12931.0067986946</v>
      </c>
      <c r="CK706">
        <f t="shared" ref="CK706:CK769" si="1173">BY706+BZ706*CI706+CA706*CH706</f>
        <v>-11783.022859580327</v>
      </c>
      <c r="CL706">
        <f t="shared" ref="CL706:CL769" si="1174">BZ706</f>
        <v>-10601.631839567608</v>
      </c>
      <c r="CM706">
        <f t="shared" ref="CM706:CM769" si="1175">CA706</f>
        <v>-13862.716341795362</v>
      </c>
      <c r="CN706">
        <f t="shared" ref="CN706:CN769" si="1176">CB706+CD706*CH706-CE706*CI706</f>
        <v>-2806.8742230582866</v>
      </c>
      <c r="CO706">
        <f t="shared" ref="CO706:CO769" si="1177">CC706+CD706*CI706+CE706*CH706</f>
        <v>-3203.5287672583358</v>
      </c>
      <c r="CP706">
        <f t="shared" ref="CP706:CP769" si="1178">CD706</f>
        <v>-3424.7207741138418</v>
      </c>
      <c r="CQ706">
        <f t="shared" ref="CQ706:CQ769" si="1179">CE706</f>
        <v>2514.8831082132683</v>
      </c>
      <c r="CR706">
        <f>2*((((Parameters!$C$31)/((Parameters!$C$31)^2+(C706*Parameters!$C$30)^2)))/((((Parameters!$C$31)/((Parameters!$C$31)^2+(C706*Parameters!$C$30)^2)))^2+((-(C706*Parameters!$C$30)/((Parameters!$C$31)^2+(C706*Parameters!$C$30)^2)+C706*Parameters!$C$32))^2))</f>
        <v>4.0057200410704104E-2</v>
      </c>
      <c r="CS706">
        <f>2*(-((-(C706*Parameters!$C$30)/((Parameters!$C$31)^2+(C706*Parameters!$C$30)^2)+C706*Parameters!$C$32))/((((Parameters!$C$31)/((Parameters!$C$31)^2+(C706*Parameters!$C$30)^2)))^2+((-(C706*Parameters!$C$30)/((Parameters!$C$31)^2+(C706*Parameters!$C$30)^2)+C706*Parameters!$C$32))^2))</f>
        <v>137.41498818107277</v>
      </c>
      <c r="CT706">
        <f>0</f>
        <v>0</v>
      </c>
      <c r="CU706">
        <f>0</f>
        <v>0</v>
      </c>
      <c r="CV706">
        <f t="shared" ref="CV706:CV769" si="1180">CJ706</f>
        <v>12931.0067986946</v>
      </c>
      <c r="CW706">
        <f t="shared" ref="CW706:CW769" si="1181">CK706</f>
        <v>-11783.022859580327</v>
      </c>
      <c r="CX706">
        <f t="shared" ref="CX706:CX769" si="1182">CL706+CJ706*CR706-CK706*CS706</f>
        <v>1609080.2950778208</v>
      </c>
      <c r="CY706">
        <f t="shared" ref="CY706:CY769" si="1183">CM706+CJ706*CS706+CK706*CR706</f>
        <v>1762579.4351620646</v>
      </c>
      <c r="CZ706">
        <f t="shared" ref="CZ706:CZ769" si="1184">CN706</f>
        <v>-2806.8742230582866</v>
      </c>
      <c r="DA706">
        <f t="shared" ref="DA706:DA769" si="1185">CO706</f>
        <v>-3203.5287672583358</v>
      </c>
      <c r="DB706">
        <f t="shared" ref="DB706:DB769" si="1186">CP706+CN706*CR706-CO706*CS706</f>
        <v>436675.7113931363</v>
      </c>
      <c r="DC706">
        <f t="shared" ref="DC706:DC769" si="1187">CQ706+CN706*CS706+CO706*CR706</f>
        <v>-383320.02947295055</v>
      </c>
      <c r="DD706">
        <f>0</f>
        <v>0</v>
      </c>
      <c r="DE706">
        <f>0</f>
        <v>0</v>
      </c>
      <c r="DF706">
        <f>(((Parameters!$C$35))/(((Parameters!$C$35))^2+((C706*Parameters!$C$34-1/(C706*Parameters!$C$33)))^2))+(((Parameters!$C$39+Parameters!$C$38))/(((Parameters!$C$39+Parameters!$C$38))^2+((C706*Parameters!$C$37-1/(C706*Parameters!$C$36)))^2))</f>
        <v>8.6201944058549279E-2</v>
      </c>
      <c r="DG706">
        <f>(-((C706*Parameters!$C$34-1/(C706*Parameters!$C$33)))/(((Parameters!$C$35))^2+((C706*Parameters!$C$34-1/(C706*Parameters!$C$33)))^2))+(-((C706*Parameters!$C$37-1/(C706*Parameters!$C$36)))/(((Parameters!$C$39+Parameters!$C$38))^2+((C706*Parameters!$C$37-1/(C706*Parameters!$C$36)))^2))</f>
        <v>1.002193542890208</v>
      </c>
      <c r="DH706">
        <f t="shared" ref="DH706:DH769" si="1188">CV706+CX706*DF706-CY706*DG706</f>
        <v>-1614808.8723697844</v>
      </c>
      <c r="DI706">
        <f t="shared" ref="DI706:DI769" si="1189">CW706+CX706*DG706+CY706*DF706</f>
        <v>1752764.6327278719</v>
      </c>
      <c r="DJ706">
        <f t="shared" ref="DJ706:DJ769" si="1190">CX706</f>
        <v>1609080.2950778208</v>
      </c>
      <c r="DK706">
        <f t="shared" ref="DK706:DK769" si="1191">CY706</f>
        <v>1762579.4351620646</v>
      </c>
      <c r="DL706">
        <f t="shared" ref="DL706:DL769" si="1192">CZ706+DB706*DF706-DC706*DG706</f>
        <v>418996.27942045534</v>
      </c>
      <c r="DM706">
        <f t="shared" ref="DM706:DM769" si="1193">DA706+DB706*DG706+DC706*DF706</f>
        <v>401387.11779078218</v>
      </c>
      <c r="DN706">
        <f t="shared" ref="DN706:DN769" si="1194">DB706</f>
        <v>436675.7113931363</v>
      </c>
      <c r="DO706">
        <f t="shared" ref="DO706:DO769" si="1195">DC706</f>
        <v>-383320.02947295055</v>
      </c>
      <c r="DP706">
        <f>2*((((Parameters!$C$41)/((Parameters!$C$41)^2+(C706*(Parameters!$C$40*(1-Parameters!$C$42)))^2)))/((((Parameters!$C$41)/((Parameters!$C$41)^2+(C706*(Parameters!$C$40*(1-Parameters!$C$42)))^2)))^2+((-(C706*(Parameters!$C$40*(1-Parameters!$C$42)))/((Parameters!$C$41)^2+(C706*(Parameters!$C$40*(1-Parameters!$C$42)))^2)+C706*Parameters!$C$43))^2))</f>
        <v>0.20002597486408341</v>
      </c>
      <c r="DQ706">
        <f>2*(-((-(C706*(Parameters!$C$40*(1-Parameters!$C$42)))/((Parameters!$C$41)^2+(C706*(Parameters!$C$40*(1-Parameters!$C$42)))^2)+C706*Parameters!$C$43))/((((Parameters!$C$41)/((Parameters!$C$41)^2+(C706*(Parameters!$C$40*(1-Parameters!$C$42)))^2)))^2+((-(C706*(Parameters!$C$40*(1-Parameters!$C$42)))/((Parameters!$C$41)^2+(C706*(Parameters!$C$40*(1-Parameters!$C$42)))^2)+C706*Parameters!$C$43))^2))</f>
        <v>12.484159582333771</v>
      </c>
      <c r="DR706">
        <f>0</f>
        <v>0</v>
      </c>
      <c r="DS706">
        <f>0</f>
        <v>0</v>
      </c>
      <c r="DT706">
        <f t="shared" ref="DT706:DT769" si="1196">DH706</f>
        <v>-1614808.8723697844</v>
      </c>
      <c r="DU706">
        <f t="shared" ref="DU706:DU769" si="1197">DI706</f>
        <v>1752764.6327278719</v>
      </c>
      <c r="DV706">
        <f t="shared" ref="DV706:DV769" si="1198">DJ706+DH706*DP706-DI706*DQ706</f>
        <v>-20595716.809082512</v>
      </c>
      <c r="DW706">
        <f t="shared" ref="DW706:DW769" si="1199">DK706+DH706*DQ706+DI706*DP706</f>
        <v>-18046353.768102091</v>
      </c>
      <c r="DX706">
        <f t="shared" ref="DX706:DX769" si="1200">DL706</f>
        <v>418996.27942045534</v>
      </c>
      <c r="DY706">
        <f t="shared" ref="DY706:DY769" si="1201">DM706</f>
        <v>401387.11779078218</v>
      </c>
      <c r="DZ706">
        <f t="shared" ref="DZ706:DZ769" si="1202">DN706+DL706*DP706-DM706*DQ706</f>
        <v>-4490494.9821444899</v>
      </c>
      <c r="EA706">
        <f t="shared" ref="EA706:EA769" si="1203">DO706+DL706*DQ706+DM706*DP706</f>
        <v>4927784.236750111</v>
      </c>
      <c r="EB706">
        <f>0</f>
        <v>0</v>
      </c>
      <c r="EC706">
        <f>0</f>
        <v>0</v>
      </c>
      <c r="ED706">
        <f>0</f>
        <v>0</v>
      </c>
      <c r="EE706">
        <f>C706*Parameters!$C$44</f>
        <v>2.0805581972493151E-5</v>
      </c>
      <c r="EF706">
        <f t="shared" ref="EF706:EF769" si="1204">DT706+DV706*ED706-DW706*EE706</f>
        <v>-1614433.4074771574</v>
      </c>
      <c r="EG706">
        <f t="shared" ref="EG706:EG769" si="1205">DU706+DV706*EE706+DW706*ED706</f>
        <v>1752336.1268535182</v>
      </c>
      <c r="EH706">
        <f t="shared" ref="EH706:EH769" si="1206">DV706</f>
        <v>-20595716.809082512</v>
      </c>
      <c r="EI706">
        <f t="shared" ref="EI706:EI769" si="1207">DW706</f>
        <v>-18046353.768102091</v>
      </c>
      <c r="EJ706">
        <f t="shared" ref="EJ706:EJ769" si="1208">DX706+DZ706*ED706-EA706*EE706</f>
        <v>418893.75400157488</v>
      </c>
      <c r="EK706">
        <f t="shared" ref="EK706:EK769" si="1209">DY706+DZ706*EE706+EA706*ED706</f>
        <v>401293.69042933412</v>
      </c>
      <c r="EL706">
        <f t="shared" ref="EL706:EL769" si="1210">DZ706</f>
        <v>-4490494.9821444899</v>
      </c>
      <c r="EM706">
        <f t="shared" ref="EM706:EM769" si="1211">EA706</f>
        <v>4927784.236750111</v>
      </c>
      <c r="EN706">
        <f>0</f>
        <v>0</v>
      </c>
      <c r="EO706">
        <f>0</f>
        <v>0</v>
      </c>
      <c r="EP706">
        <f>(((2*Parameters!$C$47))/(((2*Parameters!$C$47))^2+((2*(C706*Parameters!$C$46-1/(C706*Parameters!$C$45))))^2))</f>
        <v>2.0955007279134026E-7</v>
      </c>
      <c r="EQ706">
        <f>(-((2*(C706*Parameters!$C$46-1/(C706*Parameters!$C$45))))/(((2*Parameters!$C$47))^2+((2*(C706*Parameters!$C$46-1/(C706*Parameters!$C$45))))^2))</f>
        <v>2.2888319675922635E-3</v>
      </c>
      <c r="ER706">
        <f t="shared" ref="ER706:ER769" si="1212">EF706+EH706*EP706-EI706*EQ706</f>
        <v>-1573132.6519082028</v>
      </c>
      <c r="ES706">
        <f t="shared" ref="ES706:ES769" si="1213">EG706+EH706*EQ706+EI706*EP706</f>
        <v>1705192.210210667</v>
      </c>
      <c r="ET706">
        <f t="shared" ref="ET706:ET769" si="1214">EH706</f>
        <v>-20595716.809082512</v>
      </c>
      <c r="EU706">
        <f t="shared" ref="EU706:EU769" si="1215">EI706</f>
        <v>-18046353.768102091</v>
      </c>
      <c r="EV706">
        <f t="shared" ref="EV706:EV769" si="1216">EJ706+EL706*EP706-EM706*EQ706</f>
        <v>407613.94292755361</v>
      </c>
      <c r="EW706">
        <f t="shared" ref="EW706:EW769" si="1217">EK706+EL706*EQ706+EM706*EP706</f>
        <v>391016.73458143469</v>
      </c>
      <c r="EX706">
        <f t="shared" ref="EX706:EX769" si="1218">EL706</f>
        <v>-4490494.9821444899</v>
      </c>
      <c r="EY706">
        <f t="shared" ref="EY706:EY769" si="1219">EM706</f>
        <v>4927784.236750111</v>
      </c>
      <c r="EZ706">
        <f>(ER706+ET706/Parameters!$C$6+Parameters!$C$7*(EV706+EX706/Parameters!$C$6))</f>
        <v>-2289505.4104849859</v>
      </c>
      <c r="FA706">
        <f>(ES706+EU706/Parameters!$C$6+Parameters!$C$7*(EW706+EY706/Parameters!$C$6))</f>
        <v>1077492.9487114637</v>
      </c>
      <c r="FB706">
        <f t="shared" ref="FB706:FB769" si="1220">-20*LOG10(SQRT(EZ706^2+FA706^2))</f>
        <v>-128.06371705184208</v>
      </c>
      <c r="FC706">
        <f t="shared" ref="FC706:FC769" si="1221">1/SQRT(EZ706^2+FA706^2)</f>
        <v>3.9519746251737296E-7</v>
      </c>
      <c r="FD706">
        <f>(ER706+ET706/Parameters!$C$6+Parameters!$C$8*(EV706+EX706/Parameters!$C$6))</f>
        <v>10281635.245206626</v>
      </c>
      <c r="FE706">
        <f>(ES706+EU706/Parameters!$C$6+Parameters!$C$8*(EW706+EY706/Parameters!$C$6))</f>
        <v>29198389.219957303</v>
      </c>
      <c r="FF706">
        <f t="shared" ref="FF706:FF769" si="1222">-20*LOG10(SQRT(FD706^2+FE706^2))</f>
        <v>-149.81482433861152</v>
      </c>
      <c r="FG706">
        <f t="shared" ref="FG706:FG769" si="1223">1/SQRT(FD706^2+FE706^2)</f>
        <v>3.2304184578977435E-8</v>
      </c>
    </row>
    <row r="707" spans="1:163" x14ac:dyDescent="0.15">
      <c r="A707">
        <f>Parameters!$C$2*(Parameters!$C$3/Parameters!$C$2)^((ROW()-2)/(Parameters!$C$4-1))</f>
        <v>334965.4391578277</v>
      </c>
      <c r="B707">
        <f t="shared" si="1122"/>
        <v>5.5250000000000004</v>
      </c>
      <c r="C707">
        <f t="shared" si="1123"/>
        <v>2104649.9257294205</v>
      </c>
      <c r="D707">
        <f>1</f>
        <v>1</v>
      </c>
      <c r="E707">
        <f>0</f>
        <v>0</v>
      </c>
      <c r="F707">
        <f>0</f>
        <v>0</v>
      </c>
      <c r="G707">
        <f>0</f>
        <v>0</v>
      </c>
      <c r="H707">
        <f>0</f>
        <v>0</v>
      </c>
      <c r="I707">
        <f>0</f>
        <v>0</v>
      </c>
      <c r="J707">
        <f>1</f>
        <v>1</v>
      </c>
      <c r="K707">
        <f>0</f>
        <v>0</v>
      </c>
      <c r="L707">
        <f>2*Parameters!$C$10</f>
        <v>0.04</v>
      </c>
      <c r="M707">
        <f>2*C707*Parameters!$C$9</f>
        <v>4.2092998514588409</v>
      </c>
      <c r="N707">
        <f>0</f>
        <v>0</v>
      </c>
      <c r="O707">
        <f>0</f>
        <v>0</v>
      </c>
      <c r="P707">
        <f t="shared" si="1124"/>
        <v>1</v>
      </c>
      <c r="Q707">
        <f t="shared" si="1125"/>
        <v>0</v>
      </c>
      <c r="R707">
        <f t="shared" si="1126"/>
        <v>0.04</v>
      </c>
      <c r="S707">
        <f t="shared" si="1127"/>
        <v>4.2092998514588409</v>
      </c>
      <c r="T707">
        <f t="shared" si="1128"/>
        <v>0</v>
      </c>
      <c r="U707">
        <f t="shared" si="1129"/>
        <v>0</v>
      </c>
      <c r="V707">
        <f t="shared" si="1130"/>
        <v>1</v>
      </c>
      <c r="W707">
        <f t="shared" si="1131"/>
        <v>0</v>
      </c>
      <c r="X707">
        <f>0</f>
        <v>0</v>
      </c>
      <c r="Y707">
        <f>0</f>
        <v>0</v>
      </c>
      <c r="Z707">
        <f>0</f>
        <v>0</v>
      </c>
      <c r="AA707">
        <f>C707*(Parameters!$C$12+Parameters!$C$11/2)</f>
        <v>1.5784874442970653E-4</v>
      </c>
      <c r="AB707">
        <f t="shared" si="1132"/>
        <v>0.99933556730351902</v>
      </c>
      <c r="AC707">
        <f t="shared" si="1133"/>
        <v>6.313949777188261E-6</v>
      </c>
      <c r="AD707">
        <f t="shared" si="1134"/>
        <v>0.04</v>
      </c>
      <c r="AE707">
        <f t="shared" si="1135"/>
        <v>4.2092998514588409</v>
      </c>
      <c r="AF707">
        <f t="shared" si="1136"/>
        <v>0</v>
      </c>
      <c r="AG707">
        <f t="shared" si="1137"/>
        <v>1.5784874442970653E-4</v>
      </c>
      <c r="AH707">
        <f t="shared" si="1138"/>
        <v>1</v>
      </c>
      <c r="AI707">
        <f t="shared" si="1139"/>
        <v>0</v>
      </c>
      <c r="AJ707">
        <f>0</f>
        <v>0</v>
      </c>
      <c r="AK707">
        <f>0</f>
        <v>0</v>
      </c>
      <c r="AL707">
        <f>(((2*Parameters!$C$15))/(((2*Parameters!$C$15))^2+((2*(C707*Parameters!$C$14-1/(C707*Parameters!$C$13))))^2))</f>
        <v>9.0866125246820459</v>
      </c>
      <c r="AM707">
        <f>(-((2*(C707*Parameters!$C$14-1/(C707*Parameters!$C$13))))/(((2*Parameters!$C$15))^2+((2*(C707*Parameters!$C$14-1/(C707*Parameters!$C$13))))^2))</f>
        <v>12.024923531704578</v>
      </c>
      <c r="AN707">
        <f t="shared" si="1140"/>
        <v>-49.253708767517203</v>
      </c>
      <c r="AO707">
        <f t="shared" si="1141"/>
        <v>38.729280005626144</v>
      </c>
      <c r="AP707">
        <f t="shared" si="1142"/>
        <v>0.04</v>
      </c>
      <c r="AQ707">
        <f t="shared" si="1143"/>
        <v>4.2092998514588409</v>
      </c>
      <c r="AR707">
        <f t="shared" si="1144"/>
        <v>9.0866125246820459</v>
      </c>
      <c r="AS707">
        <f t="shared" si="1145"/>
        <v>12.025081380449008</v>
      </c>
      <c r="AT707">
        <f t="shared" si="1146"/>
        <v>1</v>
      </c>
      <c r="AU707">
        <f t="shared" si="1147"/>
        <v>0</v>
      </c>
      <c r="AV707">
        <f>2*Parameters!$C$17</f>
        <v>0.04</v>
      </c>
      <c r="AW707">
        <f>2*C707*Parameters!$C$16</f>
        <v>4.2092998514588409</v>
      </c>
      <c r="AX707">
        <f>0</f>
        <v>0</v>
      </c>
      <c r="AY707">
        <f>0</f>
        <v>0</v>
      </c>
      <c r="AZ707">
        <f t="shared" si="1148"/>
        <v>-49.253708767517203</v>
      </c>
      <c r="BA707">
        <f t="shared" si="1149"/>
        <v>38.729280005626144</v>
      </c>
      <c r="BB707">
        <f t="shared" si="1150"/>
        <v>-164.95330092549065</v>
      </c>
      <c r="BC707">
        <f t="shared" si="1151"/>
        <v>-201.5651579472233</v>
      </c>
      <c r="BD707">
        <f t="shared" si="1152"/>
        <v>9.0866125246820459</v>
      </c>
      <c r="BE707">
        <f t="shared" si="1153"/>
        <v>12.025081380449008</v>
      </c>
      <c r="BF707">
        <f t="shared" si="1154"/>
        <v>-49.253708767517196</v>
      </c>
      <c r="BG707">
        <f t="shared" si="1155"/>
        <v>38.729280005626144</v>
      </c>
      <c r="BH707">
        <f>0</f>
        <v>0</v>
      </c>
      <c r="BI707">
        <f>0</f>
        <v>0</v>
      </c>
      <c r="BJ707">
        <f>0</f>
        <v>0</v>
      </c>
      <c r="BK707">
        <f>C707*(Parameters!$C$19+Parameters!$C$18/2)</f>
        <v>1.5784874442970653E-4</v>
      </c>
      <c r="BL707">
        <f t="shared" si="1156"/>
        <v>-49.22189196041446</v>
      </c>
      <c r="BM707">
        <f t="shared" si="1157"/>
        <v>38.703242334185518</v>
      </c>
      <c r="BN707">
        <f t="shared" si="1158"/>
        <v>-164.95330092549065</v>
      </c>
      <c r="BO707">
        <f t="shared" si="1159"/>
        <v>-201.5651579472233</v>
      </c>
      <c r="BP707">
        <f t="shared" si="1160"/>
        <v>9.0804991564604904</v>
      </c>
      <c r="BQ707">
        <f t="shared" si="1161"/>
        <v>12.017306744361548</v>
      </c>
      <c r="BR707">
        <f t="shared" si="1162"/>
        <v>-49.253708767517196</v>
      </c>
      <c r="BS707">
        <f t="shared" si="1163"/>
        <v>38.729280005626144</v>
      </c>
      <c r="BT707">
        <f>2*((((Parameters!$C$21)/((Parameters!$C$21)^2+(C707*Parameters!$C$20)^2)))/((((Parameters!$C$21)/((Parameters!$C$21)^2+(C707*Parameters!$C$20)^2)))^2+((-(C707*Parameters!$C$20)/((Parameters!$C$21)^2+(C707*Parameters!$C$20)^2)+C707*Parameters!$C$22))^2))</f>
        <v>4.0120756524684081E-2</v>
      </c>
      <c r="BU707">
        <f>2*(-((-(C707*Parameters!$C$20)/((Parameters!$C$21)^2+(C707*Parameters!$C$20)^2)+C707*Parameters!$C$22))/((((Parameters!$C$21)/((Parameters!$C$21)^2+(C707*Parameters!$C$20)^2)))^2+((-(C707*Parameters!$C$20)/((Parameters!$C$21)^2+(C707*Parameters!$C$20)^2)+C707*Parameters!$C$22))^2))</f>
        <v>286.6641196558403</v>
      </c>
      <c r="BV707">
        <f>0</f>
        <v>0</v>
      </c>
      <c r="BW707">
        <f>0</f>
        <v>0</v>
      </c>
      <c r="BX707">
        <f t="shared" si="1164"/>
        <v>-49.22189196041446</v>
      </c>
      <c r="BY707">
        <f t="shared" si="1165"/>
        <v>38.703242334185518</v>
      </c>
      <c r="BZ707">
        <f t="shared" si="1166"/>
        <v>-11261.75901202446</v>
      </c>
      <c r="CA707">
        <f t="shared" si="1167"/>
        <v>-14310.162681211912</v>
      </c>
      <c r="CB707">
        <f t="shared" si="1168"/>
        <v>9.0804991564604904</v>
      </c>
      <c r="CC707">
        <f t="shared" si="1169"/>
        <v>12.017306744361548</v>
      </c>
      <c r="CD707">
        <f t="shared" si="1170"/>
        <v>-3493.820050778334</v>
      </c>
      <c r="CE707">
        <f t="shared" si="1171"/>
        <v>2642.2647201659461</v>
      </c>
      <c r="CF707">
        <f>0</f>
        <v>0</v>
      </c>
      <c r="CG707">
        <f>0</f>
        <v>0</v>
      </c>
      <c r="CH707">
        <f>(((Parameters!$C$25))/(((Parameters!$C$25))^2+((C707*Parameters!$C$24-1/(C707*Parameters!$C$23)))^2))+(((Parameters!$C$29+Parameters!$C$28))/(((Parameters!$C$29+Parameters!$C$28))^2+((C707*Parameters!$C$27-1/(C707*Parameters!$C$26)))^2))</f>
        <v>8.6692413418825165E-2</v>
      </c>
      <c r="CI707">
        <f>(-((C707*Parameters!$C$24-1/(C707*Parameters!$C$23)))/(((Parameters!$C$25))^2+((C707*Parameters!$C$24-1/(C707*Parameters!$C$23)))^2))+(-((C707*Parameters!$C$27-1/(C707*Parameters!$C$26)))/(((Parameters!$C$29+Parameters!$C$28))^2+((C707*Parameters!$C$27-1/(C707*Parameters!$C$26)))^2))</f>
        <v>1.0141736567331232</v>
      </c>
      <c r="CJ707">
        <f t="shared" si="1172"/>
        <v>13487.459054796542</v>
      </c>
      <c r="CK707">
        <f t="shared" si="1173"/>
        <v>-12623.258615388133</v>
      </c>
      <c r="CL707">
        <f t="shared" si="1174"/>
        <v>-11261.75901202446</v>
      </c>
      <c r="CM707">
        <f t="shared" si="1175"/>
        <v>-14310.162681211912</v>
      </c>
      <c r="CN707">
        <f t="shared" si="1176"/>
        <v>-2973.5224664042157</v>
      </c>
      <c r="CO707">
        <f t="shared" si="1177"/>
        <v>-3302.2586446384048</v>
      </c>
      <c r="CP707">
        <f t="shared" si="1178"/>
        <v>-3493.820050778334</v>
      </c>
      <c r="CQ707">
        <f t="shared" si="1179"/>
        <v>2642.2647201659461</v>
      </c>
      <c r="CR707">
        <f>2*((((Parameters!$C$31)/((Parameters!$C$31)^2+(C707*Parameters!$C$30)^2)))/((((Parameters!$C$31)/((Parameters!$C$31)^2+(C707*Parameters!$C$30)^2)))^2+((-(C707*Parameters!$C$30)/((Parameters!$C$31)^2+(C707*Parameters!$C$30)^2)+C707*Parameters!$C$32))^2))</f>
        <v>4.0058534241374059E-2</v>
      </c>
      <c r="CS707">
        <f>2*(-((-(C707*Parameters!$C$30)/((Parameters!$C$31)^2+(C707*Parameters!$C$30)^2)+C707*Parameters!$C$32))/((((Parameters!$C$31)/((Parameters!$C$31)^2+(C707*Parameters!$C$30)^2)))^2+((-(C707*Parameters!$C$30)/((Parameters!$C$31)^2+(C707*Parameters!$C$30)^2)+C707*Parameters!$C$32))^2))</f>
        <v>139.00849305637357</v>
      </c>
      <c r="CT707">
        <f>0</f>
        <v>0</v>
      </c>
      <c r="CU707">
        <f>0</f>
        <v>0</v>
      </c>
      <c r="CV707">
        <f t="shared" si="1180"/>
        <v>13487.459054796542</v>
      </c>
      <c r="CW707">
        <f t="shared" si="1181"/>
        <v>-12623.258615388133</v>
      </c>
      <c r="CX707">
        <f t="shared" si="1182"/>
        <v>1744018.6864143403</v>
      </c>
      <c r="CY707">
        <f t="shared" si="1183"/>
        <v>1860055.5264481136</v>
      </c>
      <c r="CZ707">
        <f t="shared" si="1184"/>
        <v>-2973.5224664042157</v>
      </c>
      <c r="DA707">
        <f t="shared" si="1185"/>
        <v>-3302.2586446384048</v>
      </c>
      <c r="DB707">
        <f t="shared" si="1186"/>
        <v>455429.06287125102</v>
      </c>
      <c r="DC707">
        <f t="shared" si="1187"/>
        <v>-410834.8960449454</v>
      </c>
      <c r="DD707">
        <f>0</f>
        <v>0</v>
      </c>
      <c r="DE707">
        <f>0</f>
        <v>0</v>
      </c>
      <c r="DF707">
        <f>(((Parameters!$C$35))/(((Parameters!$C$35))^2+((C707*Parameters!$C$34-1/(C707*Parameters!$C$33)))^2))+(((Parameters!$C$39+Parameters!$C$38))/(((Parameters!$C$39+Parameters!$C$38))^2+((C707*Parameters!$C$37-1/(C707*Parameters!$C$36)))^2))</f>
        <v>8.6692413418825165E-2</v>
      </c>
      <c r="DG707">
        <f>(-((C707*Parameters!$C$34-1/(C707*Parameters!$C$33)))/(((Parameters!$C$35))^2+((C707*Parameters!$C$34-1/(C707*Parameters!$C$33)))^2))+(-((C707*Parameters!$C$37-1/(C707*Parameters!$C$36)))/(((Parameters!$C$39+Parameters!$C$38))^2+((C707*Parameters!$C$37-1/(C707*Parameters!$C$36)))^2))</f>
        <v>1.0141736567331232</v>
      </c>
      <c r="DH707">
        <f t="shared" si="1188"/>
        <v>-1721738.666956953</v>
      </c>
      <c r="DI707">
        <f t="shared" si="1189"/>
        <v>1917367.2526771519</v>
      </c>
      <c r="DJ707">
        <f t="shared" si="1190"/>
        <v>1744018.6864143403</v>
      </c>
      <c r="DK707">
        <f t="shared" si="1191"/>
        <v>1860055.5264481136</v>
      </c>
      <c r="DL707">
        <f t="shared" si="1192"/>
        <v>453166.65097045322</v>
      </c>
      <c r="DM707">
        <f t="shared" si="1193"/>
        <v>422965.63077522925</v>
      </c>
      <c r="DN707">
        <f t="shared" si="1194"/>
        <v>455429.06287125102</v>
      </c>
      <c r="DO707">
        <f t="shared" si="1195"/>
        <v>-410834.8960449454</v>
      </c>
      <c r="DP707">
        <f>2*((((Parameters!$C$41)/((Parameters!$C$41)^2+(C707*(Parameters!$C$40*(1-Parameters!$C$42)))^2)))/((((Parameters!$C$41)/((Parameters!$C$41)^2+(C707*(Parameters!$C$40*(1-Parameters!$C$42)))^2)))^2+((-(C707*(Parameters!$C$40*(1-Parameters!$C$42)))/((Parameters!$C$41)^2+(C707*(Parameters!$C$40*(1-Parameters!$C$42)))^2)+C707*Parameters!$C$43))^2))</f>
        <v>0.20002657995669723</v>
      </c>
      <c r="DQ707">
        <f>2*(-((-(C707*(Parameters!$C$40*(1-Parameters!$C$42)))/((Parameters!$C$41)^2+(C707*(Parameters!$C$40*(1-Parameters!$C$42)))^2)+C707*Parameters!$C$43))/((((Parameters!$C$41)/((Parameters!$C$41)^2+(C707*(Parameters!$C$40*(1-Parameters!$C$42)))^2)))^2+((-(C707*(Parameters!$C$40*(1-Parameters!$C$42)))/((Parameters!$C$41)^2+(C707*(Parameters!$C$40*(1-Parameters!$C$42)))^2)+C707*Parameters!$C$43))^2))</f>
        <v>12.628738438556958</v>
      </c>
      <c r="DR707">
        <f>0</f>
        <v>0</v>
      </c>
      <c r="DS707">
        <f>0</f>
        <v>0</v>
      </c>
      <c r="DT707">
        <f t="shared" si="1196"/>
        <v>-1721738.666956953</v>
      </c>
      <c r="DU707">
        <f t="shared" si="1197"/>
        <v>1917367.2526771519</v>
      </c>
      <c r="DV707">
        <f t="shared" si="1198"/>
        <v>-22814304.335430562</v>
      </c>
      <c r="DW707">
        <f t="shared" si="1199"/>
        <v>-19499807.344027001</v>
      </c>
      <c r="DX707">
        <f t="shared" si="1200"/>
        <v>453166.65097045322</v>
      </c>
      <c r="DY707">
        <f t="shared" si="1201"/>
        <v>422965.63077522925</v>
      </c>
      <c r="DZ707">
        <f t="shared" si="1202"/>
        <v>-4795447.8813443258</v>
      </c>
      <c r="EA707">
        <f t="shared" si="1203"/>
        <v>5396692.5767009389</v>
      </c>
      <c r="EB707">
        <f>0</f>
        <v>0</v>
      </c>
      <c r="EC707">
        <f>0</f>
        <v>0</v>
      </c>
      <c r="ED707">
        <f>0</f>
        <v>0</v>
      </c>
      <c r="EE707">
        <f>C707*Parameters!$C$44</f>
        <v>2.1046499257294203E-5</v>
      </c>
      <c r="EF707">
        <f t="shared" si="1204"/>
        <v>-1721328.2642761695</v>
      </c>
      <c r="EG707">
        <f t="shared" si="1205"/>
        <v>1916887.0914379007</v>
      </c>
      <c r="EH707">
        <f t="shared" si="1206"/>
        <v>-22814304.335430562</v>
      </c>
      <c r="EI707">
        <f t="shared" si="1207"/>
        <v>-19499807.344027001</v>
      </c>
      <c r="EJ707">
        <f t="shared" si="1208"/>
        <v>453053.06948414585</v>
      </c>
      <c r="EK707">
        <f t="shared" si="1209"/>
        <v>422864.70338495617</v>
      </c>
      <c r="EL707">
        <f t="shared" si="1210"/>
        <v>-4795447.8813443258</v>
      </c>
      <c r="EM707">
        <f t="shared" si="1211"/>
        <v>5396692.5767009389</v>
      </c>
      <c r="EN707">
        <f>0</f>
        <v>0</v>
      </c>
      <c r="EO707">
        <f>0</f>
        <v>0</v>
      </c>
      <c r="EP707">
        <f>(((2*Parameters!$C$47))/(((2*Parameters!$C$47))^2+((2*(C707*Parameters!$C$46-1/(C707*Parameters!$C$45))))^2))</f>
        <v>2.1443207238875363E-7</v>
      </c>
      <c r="EQ707">
        <f>(-((2*(C707*Parameters!$C$46-1/(C707*Parameters!$C$45))))/(((2*Parameters!$C$47))^2+((2*(C707*Parameters!$C$46-1/(C707*Parameters!$C$45))))^2))</f>
        <v>2.3153405286777421E-3</v>
      </c>
      <c r="ER707">
        <f t="shared" si="1212"/>
        <v>-1676184.4621496946</v>
      </c>
      <c r="ES707">
        <f t="shared" si="1213"/>
        <v>1864060.0265923901</v>
      </c>
      <c r="ET707">
        <f t="shared" si="1214"/>
        <v>-22814304.335430562</v>
      </c>
      <c r="EU707">
        <f t="shared" si="1215"/>
        <v>-19499807.344027001</v>
      </c>
      <c r="EV707">
        <f t="shared" si="1216"/>
        <v>440556.86014266859</v>
      </c>
      <c r="EW707">
        <f t="shared" si="1217"/>
        <v>411762.76577609108</v>
      </c>
      <c r="EX707">
        <f t="shared" si="1218"/>
        <v>-4795447.8813443258</v>
      </c>
      <c r="EY707">
        <f t="shared" si="1219"/>
        <v>5396692.5767009389</v>
      </c>
      <c r="EZ707">
        <f>(ER707+ET707/Parameters!$C$6+Parameters!$C$7*(EV707+EX707/Parameters!$C$6))</f>
        <v>-2469725.4825124969</v>
      </c>
      <c r="FA707">
        <f>(ES707+EU707/Parameters!$C$6+Parameters!$C$7*(EW707+EY707/Parameters!$C$6))</f>
        <v>1185805.8581044944</v>
      </c>
      <c r="FB707">
        <f t="shared" si="1220"/>
        <v>-128.75390015207608</v>
      </c>
      <c r="FC707">
        <f t="shared" si="1221"/>
        <v>3.6501019299114445E-7</v>
      </c>
      <c r="FD707">
        <f>(ER707+ET707/Parameters!$C$6+Parameters!$C$8*(EV707+EX707/Parameters!$C$6))</f>
        <v>11218208.165761236</v>
      </c>
      <c r="FE707">
        <f>(ES707+EU707/Parameters!$C$6+Parameters!$C$8*(EW707+EY707/Parameters!$C$6))</f>
        <v>31159496.454215031</v>
      </c>
      <c r="FF707">
        <f t="shared" si="1222"/>
        <v>-150.40112558676879</v>
      </c>
      <c r="FG707">
        <f t="shared" si="1223"/>
        <v>3.0195603963579477E-8</v>
      </c>
    </row>
    <row r="708" spans="1:163" x14ac:dyDescent="0.15">
      <c r="A708">
        <f>Parameters!$C$2*(Parameters!$C$3/Parameters!$C$2)^((ROW()-2)/(Parameters!$C$4-1))</f>
        <v>338844.15613920253</v>
      </c>
      <c r="B708">
        <f t="shared" si="1122"/>
        <v>5.53</v>
      </c>
      <c r="C708">
        <f t="shared" si="1123"/>
        <v>2129020.6232775031</v>
      </c>
      <c r="D708">
        <f>1</f>
        <v>1</v>
      </c>
      <c r="E708">
        <f>0</f>
        <v>0</v>
      </c>
      <c r="F708">
        <f>0</f>
        <v>0</v>
      </c>
      <c r="G708">
        <f>0</f>
        <v>0</v>
      </c>
      <c r="H708">
        <f>0</f>
        <v>0</v>
      </c>
      <c r="I708">
        <f>0</f>
        <v>0</v>
      </c>
      <c r="J708">
        <f>1</f>
        <v>1</v>
      </c>
      <c r="K708">
        <f>0</f>
        <v>0</v>
      </c>
      <c r="L708">
        <f>2*Parameters!$C$10</f>
        <v>0.04</v>
      </c>
      <c r="M708">
        <f>2*C708*Parameters!$C$9</f>
        <v>4.2580412465550062</v>
      </c>
      <c r="N708">
        <f>0</f>
        <v>0</v>
      </c>
      <c r="O708">
        <f>0</f>
        <v>0</v>
      </c>
      <c r="P708">
        <f t="shared" si="1124"/>
        <v>1</v>
      </c>
      <c r="Q708">
        <f t="shared" si="1125"/>
        <v>0</v>
      </c>
      <c r="R708">
        <f t="shared" si="1126"/>
        <v>0.04</v>
      </c>
      <c r="S708">
        <f t="shared" si="1127"/>
        <v>4.2580412465550062</v>
      </c>
      <c r="T708">
        <f t="shared" si="1128"/>
        <v>0</v>
      </c>
      <c r="U708">
        <f t="shared" si="1129"/>
        <v>0</v>
      </c>
      <c r="V708">
        <f t="shared" si="1130"/>
        <v>1</v>
      </c>
      <c r="W708">
        <f t="shared" si="1131"/>
        <v>0</v>
      </c>
      <c r="X708">
        <f>0</f>
        <v>0</v>
      </c>
      <c r="Y708">
        <f>0</f>
        <v>0</v>
      </c>
      <c r="Z708">
        <f>0</f>
        <v>0</v>
      </c>
      <c r="AA708">
        <f>C708*(Parameters!$C$12+Parameters!$C$11/2)</f>
        <v>1.5967654674581272E-4</v>
      </c>
      <c r="AB708">
        <f t="shared" si="1132"/>
        <v>0.99932009067784888</v>
      </c>
      <c r="AC708">
        <f t="shared" si="1133"/>
        <v>6.3870618698325087E-6</v>
      </c>
      <c r="AD708">
        <f t="shared" si="1134"/>
        <v>0.04</v>
      </c>
      <c r="AE708">
        <f t="shared" si="1135"/>
        <v>4.2580412465550062</v>
      </c>
      <c r="AF708">
        <f t="shared" si="1136"/>
        <v>0</v>
      </c>
      <c r="AG708">
        <f t="shared" si="1137"/>
        <v>1.5967654674581272E-4</v>
      </c>
      <c r="AH708">
        <f t="shared" si="1138"/>
        <v>1</v>
      </c>
      <c r="AI708">
        <f t="shared" si="1139"/>
        <v>0</v>
      </c>
      <c r="AJ708">
        <f>0</f>
        <v>0</v>
      </c>
      <c r="AK708">
        <f>0</f>
        <v>0</v>
      </c>
      <c r="AL708">
        <f>(((2*Parameters!$C$15))/(((2*Parameters!$C$15))^2+((2*(C708*Parameters!$C$14-1/(C708*Parameters!$C$13))))^2))</f>
        <v>9.4388648860183153</v>
      </c>
      <c r="AM708">
        <f>(-((2*(C708*Parameters!$C$14-1/(C708*Parameters!$C$13))))/(((2*Parameters!$C$15))^2+((2*(C708*Parameters!$C$14-1/(C708*Parameters!$C$13))))^2))</f>
        <v>12.119383309968718</v>
      </c>
      <c r="AN708">
        <f t="shared" si="1140"/>
        <v>-50.227959330538553</v>
      </c>
      <c r="AO708">
        <f t="shared" si="1141"/>
        <v>40.675857724786326</v>
      </c>
      <c r="AP708">
        <f t="shared" si="1142"/>
        <v>0.04</v>
      </c>
      <c r="AQ708">
        <f t="shared" si="1143"/>
        <v>4.2580412465550062</v>
      </c>
      <c r="AR708">
        <f t="shared" si="1144"/>
        <v>9.4388648860183153</v>
      </c>
      <c r="AS708">
        <f t="shared" si="1145"/>
        <v>12.119542986515464</v>
      </c>
      <c r="AT708">
        <f t="shared" si="1146"/>
        <v>1</v>
      </c>
      <c r="AU708">
        <f t="shared" si="1147"/>
        <v>0</v>
      </c>
      <c r="AV708">
        <f>2*Parameters!$C$17</f>
        <v>0.04</v>
      </c>
      <c r="AW708">
        <f>2*C708*Parameters!$C$16</f>
        <v>4.2580412465550062</v>
      </c>
      <c r="AX708">
        <f>0</f>
        <v>0</v>
      </c>
      <c r="AY708">
        <f>0</f>
        <v>0</v>
      </c>
      <c r="AZ708">
        <f t="shared" si="1148"/>
        <v>-50.227959330538553</v>
      </c>
      <c r="BA708">
        <f t="shared" si="1149"/>
        <v>40.675857724786326</v>
      </c>
      <c r="BB708">
        <f t="shared" si="1150"/>
        <v>-175.16859830436476</v>
      </c>
      <c r="BC708">
        <f t="shared" si="1151"/>
        <v>-207.98764700417408</v>
      </c>
      <c r="BD708">
        <f t="shared" si="1152"/>
        <v>9.4388648860183153</v>
      </c>
      <c r="BE708">
        <f t="shared" si="1153"/>
        <v>12.119542986515464</v>
      </c>
      <c r="BF708">
        <f t="shared" si="1154"/>
        <v>-50.227959330538553</v>
      </c>
      <c r="BG708">
        <f t="shared" si="1155"/>
        <v>40.675857724786326</v>
      </c>
      <c r="BH708">
        <f>0</f>
        <v>0</v>
      </c>
      <c r="BI708">
        <f>0</f>
        <v>0</v>
      </c>
      <c r="BJ708">
        <f>0</f>
        <v>0</v>
      </c>
      <c r="BK708">
        <f>C708*(Parameters!$C$19+Parameters!$C$18/2)</f>
        <v>1.5967654674581272E-4</v>
      </c>
      <c r="BL708">
        <f t="shared" si="1156"/>
        <v>-50.194748581299137</v>
      </c>
      <c r="BM708">
        <f t="shared" si="1157"/>
        <v>40.64788740791078</v>
      </c>
      <c r="BN708">
        <f t="shared" si="1158"/>
        <v>-175.16859830436476</v>
      </c>
      <c r="BO708">
        <f t="shared" si="1159"/>
        <v>-207.98764700417408</v>
      </c>
      <c r="BP708">
        <f t="shared" si="1160"/>
        <v>9.4323699055208969</v>
      </c>
      <c r="BQ708">
        <f t="shared" si="1161"/>
        <v>12.111522759419474</v>
      </c>
      <c r="BR708">
        <f t="shared" si="1162"/>
        <v>-50.227959330538553</v>
      </c>
      <c r="BS708">
        <f t="shared" si="1163"/>
        <v>40.675857724786326</v>
      </c>
      <c r="BT708">
        <f>2*((((Parameters!$C$21)/((Parameters!$C$21)^2+(C708*Parameters!$C$20)^2)))/((((Parameters!$C$21)/((Parameters!$C$21)^2+(C708*Parameters!$C$20)^2)))^2+((-(C708*Parameters!$C$20)/((Parameters!$C$21)^2+(C708*Parameters!$C$20)^2)+C708*Parameters!$C$22))^2))</f>
        <v>4.0123575819511925E-2</v>
      </c>
      <c r="BU708">
        <f>2*(-((-(C708*Parameters!$C$20)/((Parameters!$C$21)^2+(C708*Parameters!$C$20)^2)+C708*Parameters!$C$22))/((((Parameters!$C$21)/((Parameters!$C$21)^2+(C708*Parameters!$C$20)^2)))^2+((-(C708*Parameters!$C$20)/((Parameters!$C$21)^2+(C708*Parameters!$C$20)^2)+C708*Parameters!$C$22))^2))</f>
        <v>289.9937221433126</v>
      </c>
      <c r="BV708">
        <f>0</f>
        <v>0</v>
      </c>
      <c r="BW708">
        <f>0</f>
        <v>0</v>
      </c>
      <c r="BX708">
        <f t="shared" si="1164"/>
        <v>-50.194748581299137</v>
      </c>
      <c r="BY708">
        <f t="shared" si="1165"/>
        <v>40.64788740791078</v>
      </c>
      <c r="BZ708">
        <f t="shared" si="1166"/>
        <v>-11964.81475778714</v>
      </c>
      <c r="CA708">
        <f t="shared" si="1167"/>
        <v>-14762.518681550557</v>
      </c>
      <c r="CB708">
        <f t="shared" si="1168"/>
        <v>9.4323699055208969</v>
      </c>
      <c r="CC708">
        <f t="shared" si="1169"/>
        <v>12.111522759419474</v>
      </c>
      <c r="CD708">
        <f t="shared" si="1170"/>
        <v>-3562.1150647489744</v>
      </c>
      <c r="CE708">
        <f t="shared" si="1171"/>
        <v>2776.4898728610847</v>
      </c>
      <c r="CF708">
        <f>0</f>
        <v>0</v>
      </c>
      <c r="CG708">
        <f>0</f>
        <v>0</v>
      </c>
      <c r="CH708">
        <f>(((Parameters!$C$25))/(((Parameters!$C$25))^2+((C708*Parameters!$C$24-1/(C708*Parameters!$C$23)))^2))+(((Parameters!$C$29+Parameters!$C$28))/(((Parameters!$C$29+Parameters!$C$28))^2+((C708*Parameters!$C$27-1/(C708*Parameters!$C$26)))^2))</f>
        <v>8.7194938282498718E-2</v>
      </c>
      <c r="CI708">
        <f>(-((C708*Parameters!$C$24-1/(C708*Parameters!$C$23)))/(((Parameters!$C$25))^2+((C708*Parameters!$C$24-1/(C708*Parameters!$C$23)))^2))+(-((C708*Parameters!$C$27-1/(C708*Parameters!$C$26)))/(((Parameters!$C$29+Parameters!$C$28))^2+((C708*Parameters!$C$27-1/(C708*Parameters!$C$26)))^2))</f>
        <v>1.0263109459391138</v>
      </c>
      <c r="CJ708">
        <f t="shared" si="1172"/>
        <v>14057.468479557911</v>
      </c>
      <c r="CK708">
        <f t="shared" si="1173"/>
        <v>-13526.189369974913</v>
      </c>
      <c r="CL708">
        <f t="shared" si="1174"/>
        <v>-11964.81475778714</v>
      </c>
      <c r="CM708">
        <f t="shared" si="1175"/>
        <v>-14762.518681550557</v>
      </c>
      <c r="CN708">
        <f t="shared" si="1176"/>
        <v>-3150.7079811268545</v>
      </c>
      <c r="CO708">
        <f t="shared" si="1177"/>
        <v>-3401.630295780963</v>
      </c>
      <c r="CP708">
        <f t="shared" si="1178"/>
        <v>-3562.1150647489744</v>
      </c>
      <c r="CQ708">
        <f t="shared" si="1179"/>
        <v>2776.4898728610847</v>
      </c>
      <c r="CR708">
        <f>2*((((Parameters!$C$31)/((Parameters!$C$31)^2+(C708*Parameters!$C$30)^2)))/((((Parameters!$C$31)/((Parameters!$C$31)^2+(C708*Parameters!$C$30)^2)))^2+((-(C708*Parameters!$C$30)/((Parameters!$C$31)^2+(C708*Parameters!$C$30)^2)+C708*Parameters!$C$32))^2))</f>
        <v>4.0059899209919619E-2</v>
      </c>
      <c r="CS708">
        <f>2*(-((-(C708*Parameters!$C$30)/((Parameters!$C$31)^2+(C708*Parameters!$C$30)^2)+C708*Parameters!$C$32))/((((Parameters!$C$31)/((Parameters!$C$31)^2+(C708*Parameters!$C$30)^2)))^2+((-(C708*Parameters!$C$30)/((Parameters!$C$31)^2+(C708*Parameters!$C$30)^2)+C708*Parameters!$C$32))^2))</f>
        <v>140.62053125888403</v>
      </c>
      <c r="CT708">
        <f>0</f>
        <v>0</v>
      </c>
      <c r="CU708">
        <f>0</f>
        <v>0</v>
      </c>
      <c r="CV708">
        <f t="shared" si="1180"/>
        <v>14057.468479557911</v>
      </c>
      <c r="CW708">
        <f t="shared" si="1181"/>
        <v>-13526.189369974913</v>
      </c>
      <c r="CX708">
        <f t="shared" si="1182"/>
        <v>1890658.2611267925</v>
      </c>
      <c r="CY708">
        <f t="shared" si="1183"/>
        <v>1961464.309286044</v>
      </c>
      <c r="CZ708">
        <f t="shared" si="1184"/>
        <v>-3150.7079811268545</v>
      </c>
      <c r="DA708">
        <f t="shared" si="1185"/>
        <v>-3401.630295780963</v>
      </c>
      <c r="DB708">
        <f t="shared" si="1186"/>
        <v>474650.72723012103</v>
      </c>
      <c r="DC708">
        <f t="shared" si="1187"/>
        <v>-440414.00924160157</v>
      </c>
      <c r="DD708">
        <f>0</f>
        <v>0</v>
      </c>
      <c r="DE708">
        <f>0</f>
        <v>0</v>
      </c>
      <c r="DF708">
        <f>(((Parameters!$C$35))/(((Parameters!$C$35))^2+((C708*Parameters!$C$34-1/(C708*Parameters!$C$33)))^2))+(((Parameters!$C$39+Parameters!$C$38))/(((Parameters!$C$39+Parameters!$C$38))^2+((C708*Parameters!$C$37-1/(C708*Parameters!$C$36)))^2))</f>
        <v>8.7194938282498718E-2</v>
      </c>
      <c r="DG708">
        <f>(-((C708*Parameters!$C$34-1/(C708*Parameters!$C$33)))/(((Parameters!$C$35))^2+((C708*Parameters!$C$34-1/(C708*Parameters!$C$33)))^2))+(-((C708*Parameters!$C$37-1/(C708*Parameters!$C$36)))/(((Parameters!$C$39+Parameters!$C$38))^2+((C708*Parameters!$C$37-1/(C708*Parameters!$C$36)))^2))</f>
        <v>1.0263109459391138</v>
      </c>
      <c r="DH708">
        <f t="shared" si="1188"/>
        <v>-1834158.9918173652</v>
      </c>
      <c r="DI708">
        <f t="shared" si="1189"/>
        <v>2097906.8384461841</v>
      </c>
      <c r="DJ708">
        <f t="shared" si="1190"/>
        <v>1890658.2611267925</v>
      </c>
      <c r="DK708">
        <f t="shared" si="1191"/>
        <v>1961464.309286044</v>
      </c>
      <c r="DL708">
        <f t="shared" si="1192"/>
        <v>490238.15131503239</v>
      </c>
      <c r="DM708">
        <f t="shared" si="1193"/>
        <v>445335.73420388356</v>
      </c>
      <c r="DN708">
        <f t="shared" si="1194"/>
        <v>474650.72723012103</v>
      </c>
      <c r="DO708">
        <f t="shared" si="1195"/>
        <v>-440414.00924160157</v>
      </c>
      <c r="DP708">
        <f>2*((((Parameters!$C$41)/((Parameters!$C$41)^2+(C708*(Parameters!$C$40*(1-Parameters!$C$42)))^2)))/((((Parameters!$C$41)/((Parameters!$C$41)^2+(C708*(Parameters!$C$40*(1-Parameters!$C$42)))^2)))^2+((-(C708*(Parameters!$C$40*(1-Parameters!$C$42)))/((Parameters!$C$41)^2+(C708*(Parameters!$C$40*(1-Parameters!$C$42)))^2)+C708*Parameters!$C$43))^2))</f>
        <v>0.20002719914657091</v>
      </c>
      <c r="DQ708">
        <f>2*(-((-(C708*(Parameters!$C$40*(1-Parameters!$C$42)))/((Parameters!$C$41)^2+(C708*(Parameters!$C$40*(1-Parameters!$C$42)))^2)+C708*Parameters!$C$43))/((((Parameters!$C$41)/((Parameters!$C$41)^2+(C708*(Parameters!$C$40*(1-Parameters!$C$42)))^2)))^2+((-(C708*(Parameters!$C$40*(1-Parameters!$C$42)))/((Parameters!$C$41)^2+(C708*(Parameters!$C$40*(1-Parameters!$C$42)))^2)+C708*Parameters!$C$43))^2))</f>
        <v>12.774992110356635</v>
      </c>
      <c r="DR708">
        <f>0</f>
        <v>0</v>
      </c>
      <c r="DS708">
        <f>0</f>
        <v>0</v>
      </c>
      <c r="DT708">
        <f t="shared" si="1196"/>
        <v>-1834158.9918173652</v>
      </c>
      <c r="DU708">
        <f t="shared" si="1197"/>
        <v>2097906.8384461841</v>
      </c>
      <c r="DV708">
        <f t="shared" si="1198"/>
        <v>-25276966.734209165</v>
      </c>
      <c r="DW708">
        <f t="shared" si="1199"/>
        <v>-21050263.911355648</v>
      </c>
      <c r="DX708">
        <f t="shared" si="1200"/>
        <v>490238.15131503239</v>
      </c>
      <c r="DY708">
        <f t="shared" si="1201"/>
        <v>445335.73420388356</v>
      </c>
      <c r="DZ708">
        <f t="shared" si="1202"/>
        <v>-5116448.7993620317</v>
      </c>
      <c r="EA708">
        <f t="shared" si="1203"/>
        <v>5911453.7655964447</v>
      </c>
      <c r="EB708">
        <f>0</f>
        <v>0</v>
      </c>
      <c r="EC708">
        <f>0</f>
        <v>0</v>
      </c>
      <c r="ED708">
        <f>0</f>
        <v>0</v>
      </c>
      <c r="EE708">
        <f>C708*Parameters!$C$44</f>
        <v>2.129020623277503E-5</v>
      </c>
      <c r="EF708">
        <f t="shared" si="1204"/>
        <v>-1833710.8273574382</v>
      </c>
      <c r="EG708">
        <f t="shared" si="1205"/>
        <v>2097368.6866114736</v>
      </c>
      <c r="EH708">
        <f t="shared" si="1206"/>
        <v>-25276966.734209165</v>
      </c>
      <c r="EI708">
        <f t="shared" si="1207"/>
        <v>-21050263.911355648</v>
      </c>
      <c r="EJ708">
        <f t="shared" si="1208"/>
        <v>490112.29524522735</v>
      </c>
      <c r="EK708">
        <f t="shared" si="1209"/>
        <v>445226.80395376572</v>
      </c>
      <c r="EL708">
        <f t="shared" si="1210"/>
        <v>-5116448.7993620317</v>
      </c>
      <c r="EM708">
        <f t="shared" si="1211"/>
        <v>5911453.7655964447</v>
      </c>
      <c r="EN708">
        <f>0</f>
        <v>0</v>
      </c>
      <c r="EO708">
        <f>0</f>
        <v>0</v>
      </c>
      <c r="EP708">
        <f>(((2*Parameters!$C$47))/(((2*Parameters!$C$47))^2+((2*(C708*Parameters!$C$46-1/(C708*Parameters!$C$45))))^2))</f>
        <v>2.1942783320847209E-7</v>
      </c>
      <c r="EQ708">
        <f>(-((2*(C708*Parameters!$C$46-1/(C708*Parameters!$C$45))))/(((2*Parameters!$C$47))^2+((2*(C708*Parameters!$C$46-1/(C708*Parameters!$C$45))))^2))</f>
        <v>2.3421562249481202E-3</v>
      </c>
      <c r="ER708">
        <f t="shared" si="1212"/>
        <v>-1784413.3671706961</v>
      </c>
      <c r="ES708">
        <f t="shared" si="1213"/>
        <v>2038161.4626133405</v>
      </c>
      <c r="ET708">
        <f t="shared" si="1214"/>
        <v>-25276966.734209165</v>
      </c>
      <c r="EU708">
        <f t="shared" si="1215"/>
        <v>-21050263.911355648</v>
      </c>
      <c r="EV708">
        <f t="shared" si="1216"/>
        <v>476265.62431836891</v>
      </c>
      <c r="EW708">
        <f t="shared" si="1217"/>
        <v>433244.57868620247</v>
      </c>
      <c r="EX708">
        <f t="shared" si="1218"/>
        <v>-5116448.7993620317</v>
      </c>
      <c r="EY708">
        <f t="shared" si="1219"/>
        <v>5911453.7655964447</v>
      </c>
      <c r="EZ708">
        <f>(ER708+ET708/Parameters!$C$6+Parameters!$C$7*(EV708+EX708/Parameters!$C$6))</f>
        <v>-2663612.2100997106</v>
      </c>
      <c r="FA708">
        <f>(ES708+EU708/Parameters!$C$6+Parameters!$C$7*(EW708+EY708/Parameters!$C$6))</f>
        <v>1305978.3700444484</v>
      </c>
      <c r="FB708">
        <f t="shared" si="1220"/>
        <v>-129.44502881613946</v>
      </c>
      <c r="FC708">
        <f t="shared" si="1221"/>
        <v>3.3709208801707519E-7</v>
      </c>
      <c r="FD708">
        <f>(ER708+ET708/Parameters!$C$6+Parameters!$C$8*(EV708+EX708/Parameters!$C$6))</f>
        <v>12251497.180841289</v>
      </c>
      <c r="FE708">
        <f>(ES708+EU708/Parameters!$C$6+Parameters!$C$8*(EW708+EY708/Parameters!$C$6))</f>
        <v>33248996.461913604</v>
      </c>
      <c r="FF708">
        <f t="shared" si="1222"/>
        <v>-150.98849559918426</v>
      </c>
      <c r="FG708">
        <f t="shared" si="1223"/>
        <v>2.8221183331959568E-8</v>
      </c>
    </row>
    <row r="709" spans="1:163" x14ac:dyDescent="0.15">
      <c r="A709">
        <f>Parameters!$C$2*(Parameters!$C$3/Parameters!$C$2)^((ROW()-2)/(Parameters!$C$4-1))</f>
        <v>342767.7865464497</v>
      </c>
      <c r="B709">
        <f t="shared" si="1122"/>
        <v>5.5349999999999993</v>
      </c>
      <c r="C709">
        <f t="shared" si="1123"/>
        <v>2153673.5202031215</v>
      </c>
      <c r="D709">
        <f>1</f>
        <v>1</v>
      </c>
      <c r="E709">
        <f>0</f>
        <v>0</v>
      </c>
      <c r="F709">
        <f>0</f>
        <v>0</v>
      </c>
      <c r="G709">
        <f>0</f>
        <v>0</v>
      </c>
      <c r="H709">
        <f>0</f>
        <v>0</v>
      </c>
      <c r="I709">
        <f>0</f>
        <v>0</v>
      </c>
      <c r="J709">
        <f>1</f>
        <v>1</v>
      </c>
      <c r="K709">
        <f>0</f>
        <v>0</v>
      </c>
      <c r="L709">
        <f>2*Parameters!$C$10</f>
        <v>0.04</v>
      </c>
      <c r="M709">
        <f>2*C709*Parameters!$C$9</f>
        <v>4.3073470404062428</v>
      </c>
      <c r="N709">
        <f>0</f>
        <v>0</v>
      </c>
      <c r="O709">
        <f>0</f>
        <v>0</v>
      </c>
      <c r="P709">
        <f t="shared" si="1124"/>
        <v>1</v>
      </c>
      <c r="Q709">
        <f t="shared" si="1125"/>
        <v>0</v>
      </c>
      <c r="R709">
        <f t="shared" si="1126"/>
        <v>0.04</v>
      </c>
      <c r="S709">
        <f t="shared" si="1127"/>
        <v>4.3073470404062428</v>
      </c>
      <c r="T709">
        <f t="shared" si="1128"/>
        <v>0</v>
      </c>
      <c r="U709">
        <f t="shared" si="1129"/>
        <v>0</v>
      </c>
      <c r="V709">
        <f t="shared" si="1130"/>
        <v>1</v>
      </c>
      <c r="W709">
        <f t="shared" si="1131"/>
        <v>0</v>
      </c>
      <c r="X709">
        <f>0</f>
        <v>0</v>
      </c>
      <c r="Y709">
        <f>0</f>
        <v>0</v>
      </c>
      <c r="Z709">
        <f>0</f>
        <v>0</v>
      </c>
      <c r="AA709">
        <f>C709*(Parameters!$C$12+Parameters!$C$11/2)</f>
        <v>1.6152551401523411E-4</v>
      </c>
      <c r="AB709">
        <f t="shared" si="1132"/>
        <v>0.99930425355525643</v>
      </c>
      <c r="AC709">
        <f t="shared" si="1133"/>
        <v>6.4610205606093645E-6</v>
      </c>
      <c r="AD709">
        <f t="shared" si="1134"/>
        <v>0.04</v>
      </c>
      <c r="AE709">
        <f t="shared" si="1135"/>
        <v>4.3073470404062428</v>
      </c>
      <c r="AF709">
        <f t="shared" si="1136"/>
        <v>0</v>
      </c>
      <c r="AG709">
        <f t="shared" si="1137"/>
        <v>1.6152551401523411E-4</v>
      </c>
      <c r="AH709">
        <f t="shared" si="1138"/>
        <v>1</v>
      </c>
      <c r="AI709">
        <f t="shared" si="1139"/>
        <v>0</v>
      </c>
      <c r="AJ709">
        <f>0</f>
        <v>0</v>
      </c>
      <c r="AK709">
        <f>0</f>
        <v>0</v>
      </c>
      <c r="AL709">
        <f>(((2*Parameters!$C$15))/(((2*Parameters!$C$15))^2+((2*(C709*Parameters!$C$14-1/(C709*Parameters!$C$13))))^2))</f>
        <v>9.8059519774645114</v>
      </c>
      <c r="AM709">
        <f>(-((2*(C709*Parameters!$C$14-1/(C709*Parameters!$C$13))))/(((2*Parameters!$C$15))^2+((2*(C709*Parameters!$C$14-1/(C709*Parameters!$C$13))))^2))</f>
        <v>12.206232229982872</v>
      </c>
      <c r="AN709">
        <f t="shared" si="1140"/>
        <v>-51.184935937674183</v>
      </c>
      <c r="AO709">
        <f t="shared" si="1141"/>
        <v>42.725893978717387</v>
      </c>
      <c r="AP709">
        <f t="shared" si="1142"/>
        <v>0.04</v>
      </c>
      <c r="AQ709">
        <f t="shared" si="1143"/>
        <v>4.3073470404062428</v>
      </c>
      <c r="AR709">
        <f t="shared" si="1144"/>
        <v>9.8059519774645114</v>
      </c>
      <c r="AS709">
        <f t="shared" si="1145"/>
        <v>12.206393755496887</v>
      </c>
      <c r="AT709">
        <f t="shared" si="1146"/>
        <v>1</v>
      </c>
      <c r="AU709">
        <f t="shared" si="1147"/>
        <v>0</v>
      </c>
      <c r="AV709">
        <f>2*Parameters!$C$17</f>
        <v>0.04</v>
      </c>
      <c r="AW709">
        <f>2*C709*Parameters!$C$16</f>
        <v>4.3073470404062428</v>
      </c>
      <c r="AX709">
        <f>0</f>
        <v>0</v>
      </c>
      <c r="AY709">
        <f>0</f>
        <v>0</v>
      </c>
      <c r="AZ709">
        <f t="shared" si="1148"/>
        <v>-51.184935937674183</v>
      </c>
      <c r="BA709">
        <f t="shared" si="1149"/>
        <v>42.725893978717387</v>
      </c>
      <c r="BB709">
        <f t="shared" si="1150"/>
        <v>-186.04265041544622</v>
      </c>
      <c r="BC709">
        <f t="shared" si="1151"/>
        <v>-214.45489952496908</v>
      </c>
      <c r="BD709">
        <f t="shared" si="1152"/>
        <v>9.8059519774645114</v>
      </c>
      <c r="BE709">
        <f t="shared" si="1153"/>
        <v>12.206393755496887</v>
      </c>
      <c r="BF709">
        <f t="shared" si="1154"/>
        <v>-51.184935937674176</v>
      </c>
      <c r="BG709">
        <f t="shared" si="1155"/>
        <v>42.725893978717387</v>
      </c>
      <c r="BH709">
        <f>0</f>
        <v>0</v>
      </c>
      <c r="BI709">
        <f>0</f>
        <v>0</v>
      </c>
      <c r="BJ709">
        <f>0</f>
        <v>0</v>
      </c>
      <c r="BK709">
        <f>C709*(Parameters!$C$19+Parameters!$C$18/2)</f>
        <v>1.6152551401523411E-4</v>
      </c>
      <c r="BL709">
        <f t="shared" si="1156"/>
        <v>-51.150295999795325</v>
      </c>
      <c r="BM709">
        <f t="shared" si="1157"/>
        <v>42.695843343980279</v>
      </c>
      <c r="BN709">
        <f t="shared" si="1158"/>
        <v>-186.04265041544622</v>
      </c>
      <c r="BO709">
        <f t="shared" si="1159"/>
        <v>-214.45489952496908</v>
      </c>
      <c r="BP709">
        <f t="shared" si="1160"/>
        <v>9.7990506554778385</v>
      </c>
      <c r="BQ709">
        <f t="shared" si="1161"/>
        <v>12.198126082409717</v>
      </c>
      <c r="BR709">
        <f t="shared" si="1162"/>
        <v>-51.184935937674176</v>
      </c>
      <c r="BS709">
        <f t="shared" si="1163"/>
        <v>42.725893978717387</v>
      </c>
      <c r="BT709">
        <f>2*((((Parameters!$C$21)/((Parameters!$C$21)^2+(C709*Parameters!$C$20)^2)))/((((Parameters!$C$21)/((Parameters!$C$21)^2+(C709*Parameters!$C$20)^2)))^2+((-(C709*Parameters!$C$20)/((Parameters!$C$21)^2+(C709*Parameters!$C$20)^2)+C709*Parameters!$C$22))^2))</f>
        <v>4.0126461091795872E-2</v>
      </c>
      <c r="BU709">
        <f>2*(-((-(C709*Parameters!$C$20)/((Parameters!$C$21)^2+(C709*Parameters!$C$20)^2)+C709*Parameters!$C$22))/((((Parameters!$C$21)/((Parameters!$C$21)^2+(C709*Parameters!$C$20)^2)))^2+((-(C709*Parameters!$C$20)/((Parameters!$C$21)^2+(C709*Parameters!$C$20)^2)+C709*Parameters!$C$22))^2))</f>
        <v>293.36223840360299</v>
      </c>
      <c r="BV709">
        <f>0</f>
        <v>0</v>
      </c>
      <c r="BW709">
        <f>0</f>
        <v>0</v>
      </c>
      <c r="BX709">
        <f t="shared" si="1164"/>
        <v>-51.150295999795325</v>
      </c>
      <c r="BY709">
        <f t="shared" si="1165"/>
        <v>42.695843343980279</v>
      </c>
      <c r="BZ709">
        <f t="shared" si="1166"/>
        <v>-12713.443304697345</v>
      </c>
      <c r="CA709">
        <f t="shared" si="1167"/>
        <v>-15218.306995935063</v>
      </c>
      <c r="CB709">
        <f t="shared" si="1168"/>
        <v>9.7990506554778385</v>
      </c>
      <c r="CC709">
        <f t="shared" si="1169"/>
        <v>12.198126082409717</v>
      </c>
      <c r="CD709">
        <f t="shared" si="1170"/>
        <v>-3629.2613065778974</v>
      </c>
      <c r="CE709">
        <f t="shared" si="1171"/>
        <v>2917.8867961316278</v>
      </c>
      <c r="CF709">
        <f>0</f>
        <v>0</v>
      </c>
      <c r="CG709">
        <f>0</f>
        <v>0</v>
      </c>
      <c r="CH709">
        <f>(((Parameters!$C$25))/(((Parameters!$C$25))^2+((C709*Parameters!$C$24-1/(C709*Parameters!$C$23)))^2))+(((Parameters!$C$29+Parameters!$C$28))/(((Parameters!$C$29+Parameters!$C$28))^2+((C709*Parameters!$C$27-1/(C709*Parameters!$C$26)))^2))</f>
        <v>8.7709853594107989E-2</v>
      </c>
      <c r="CI709">
        <f>(-((C709*Parameters!$C$24-1/(C709*Parameters!$C$23)))/(((Parameters!$C$25))^2+((C709*Parameters!$C$24-1/(C709*Parameters!$C$23)))^2))+(-((C709*Parameters!$C$27-1/(C709*Parameters!$C$26)))/(((Parameters!$C$29+Parameters!$C$28))^2+((C709*Parameters!$C$27-1/(C709*Parameters!$C$26)))^2))</f>
        <v>1.0386078537985759</v>
      </c>
      <c r="CJ709">
        <f t="shared" si="1172"/>
        <v>14639.608620564177</v>
      </c>
      <c r="CK709">
        <f t="shared" si="1173"/>
        <v>-14496.381700301257</v>
      </c>
      <c r="CL709">
        <f t="shared" si="1174"/>
        <v>-12713.443304697345</v>
      </c>
      <c r="CM709">
        <f t="shared" si="1175"/>
        <v>-15218.306995935063</v>
      </c>
      <c r="CN709">
        <f t="shared" si="1176"/>
        <v>-3339.0630701567034</v>
      </c>
      <c r="CO709">
        <f t="shared" si="1177"/>
        <v>-3501.2537467237898</v>
      </c>
      <c r="CP709">
        <f t="shared" si="1178"/>
        <v>-3629.2613065778974</v>
      </c>
      <c r="CQ709">
        <f t="shared" si="1179"/>
        <v>2917.8867961316278</v>
      </c>
      <c r="CR709">
        <f>2*((((Parameters!$C$31)/((Parameters!$C$31)^2+(C709*Parameters!$C$30)^2)))/((((Parameters!$C$31)/((Parameters!$C$31)^2+(C709*Parameters!$C$30)^2)))^2+((-(C709*Parameters!$C$30)/((Parameters!$C$31)^2+(C709*Parameters!$C$30)^2)+C709*Parameters!$C$32))^2))</f>
        <v>4.0061296044890372E-2</v>
      </c>
      <c r="CS709">
        <f>2*(-((-(C709*Parameters!$C$30)/((Parameters!$C$31)^2+(C709*Parameters!$C$30)^2)+C709*Parameters!$C$32))/((((Parameters!$C$31)/((Parameters!$C$31)^2+(C709*Parameters!$C$30)^2)))^2+((-(C709*Parameters!$C$30)/((Parameters!$C$31)^2+(C709*Parameters!$C$30)^2)+C709*Parameters!$C$32))^2))</f>
        <v>142.25132026014231</v>
      </c>
      <c r="CT709">
        <f>0</f>
        <v>0</v>
      </c>
      <c r="CU709">
        <f>0</f>
        <v>0</v>
      </c>
      <c r="CV709">
        <f t="shared" si="1180"/>
        <v>14639.608620564177</v>
      </c>
      <c r="CW709">
        <f t="shared" si="1181"/>
        <v>-14496.381700301257</v>
      </c>
      <c r="CX709">
        <f t="shared" si="1182"/>
        <v>2050002.4742530528</v>
      </c>
      <c r="CY709">
        <f t="shared" si="1183"/>
        <v>2066704.6035322042</v>
      </c>
      <c r="CZ709">
        <f t="shared" si="1184"/>
        <v>-3339.0630701567034</v>
      </c>
      <c r="DA709">
        <f t="shared" si="1185"/>
        <v>-3501.2537467237898</v>
      </c>
      <c r="DB709">
        <f t="shared" si="1186"/>
        <v>494294.93953648501</v>
      </c>
      <c r="DC709">
        <f t="shared" si="1187"/>
        <v>-472208.5081284194</v>
      </c>
      <c r="DD709">
        <f>0</f>
        <v>0</v>
      </c>
      <c r="DE709">
        <f>0</f>
        <v>0</v>
      </c>
      <c r="DF709">
        <f>(((Parameters!$C$35))/(((Parameters!$C$35))^2+((C709*Parameters!$C$34-1/(C709*Parameters!$C$33)))^2))+(((Parameters!$C$39+Parameters!$C$38))/(((Parameters!$C$39+Parameters!$C$38))^2+((C709*Parameters!$C$37-1/(C709*Parameters!$C$36)))^2))</f>
        <v>8.7709853594107989E-2</v>
      </c>
      <c r="DG709">
        <f>(-((C709*Parameters!$C$34-1/(C709*Parameters!$C$33)))/(((Parameters!$C$35))^2+((C709*Parameters!$C$34-1/(C709*Parameters!$C$33)))^2))+(-((C709*Parameters!$C$37-1/(C709*Parameters!$C$36)))/(((Parameters!$C$39+Parameters!$C$38))^2+((C709*Parameters!$C$37-1/(C709*Parameters!$C$36)))^2))</f>
        <v>1.0386078537985759</v>
      </c>
      <c r="DH709">
        <f t="shared" si="1188"/>
        <v>-1952050.6072053607</v>
      </c>
      <c r="DI709">
        <f t="shared" si="1189"/>
        <v>2295922.6465635113</v>
      </c>
      <c r="DJ709">
        <f t="shared" si="1190"/>
        <v>2050002.4742530528</v>
      </c>
      <c r="DK709">
        <f t="shared" si="1191"/>
        <v>2066704.6035322042</v>
      </c>
      <c r="DL709">
        <f t="shared" si="1192"/>
        <v>530454.93888158188</v>
      </c>
      <c r="DM709">
        <f t="shared" si="1193"/>
        <v>468460.01343492587</v>
      </c>
      <c r="DN709">
        <f t="shared" si="1194"/>
        <v>494294.93953648501</v>
      </c>
      <c r="DO709">
        <f t="shared" si="1195"/>
        <v>-472208.5081284194</v>
      </c>
      <c r="DP709">
        <f>2*((((Parameters!$C$41)/((Parameters!$C$41)^2+(C709*(Parameters!$C$40*(1-Parameters!$C$42)))^2)))/((((Parameters!$C$41)/((Parameters!$C$41)^2+(C709*(Parameters!$C$40*(1-Parameters!$C$42)))^2)))^2+((-(C709*(Parameters!$C$40*(1-Parameters!$C$42)))/((Parameters!$C$41)^2+(C709*(Parameters!$C$40*(1-Parameters!$C$42)))^2)+C709*Parameters!$C$43))^2))</f>
        <v>0.2000278327622059</v>
      </c>
      <c r="DQ709">
        <f>2*(-((-(C709*(Parameters!$C$40*(1-Parameters!$C$42)))/((Parameters!$C$41)^2+(C709*(Parameters!$C$40*(1-Parameters!$C$42)))^2)+C709*Parameters!$C$43))/((((Parameters!$C$41)/((Parameters!$C$41)^2+(C709*(Parameters!$C$40*(1-Parameters!$C$42)))^2)))^2+((-(C709*(Parameters!$C$40*(1-Parameters!$C$42)))/((Parameters!$C$41)^2+(C709*(Parameters!$C$40*(1-Parameters!$C$42)))^2)+C709*Parameters!$C$43))^2))</f>
        <v>12.922940014778508</v>
      </c>
      <c r="DR709">
        <f>0</f>
        <v>0</v>
      </c>
      <c r="DS709">
        <f>0</f>
        <v>0</v>
      </c>
      <c r="DT709">
        <f t="shared" si="1196"/>
        <v>-1952050.6072053607</v>
      </c>
      <c r="DU709">
        <f t="shared" si="1197"/>
        <v>2295922.6465635113</v>
      </c>
      <c r="DV709">
        <f t="shared" si="1198"/>
        <v>-28010532.618260156</v>
      </c>
      <c r="DW709">
        <f t="shared" si="1199"/>
        <v>-22700279.868012872</v>
      </c>
      <c r="DX709">
        <f t="shared" si="1200"/>
        <v>530454.93888158188</v>
      </c>
      <c r="DY709">
        <f t="shared" si="1201"/>
        <v>468460.01343492587</v>
      </c>
      <c r="DZ709">
        <f t="shared" si="1202"/>
        <v>-5453479.9616029048</v>
      </c>
      <c r="EA709">
        <f t="shared" si="1203"/>
        <v>6476533.888804405</v>
      </c>
      <c r="EB709">
        <f>0</f>
        <v>0</v>
      </c>
      <c r="EC709">
        <f>0</f>
        <v>0</v>
      </c>
      <c r="ED709">
        <f>0</f>
        <v>0</v>
      </c>
      <c r="EE709">
        <f>C709*Parameters!$C$44</f>
        <v>2.1536735202031214E-5</v>
      </c>
      <c r="EF709">
        <f t="shared" si="1204"/>
        <v>-1951561.7172888312</v>
      </c>
      <c r="EG709">
        <f t="shared" si="1205"/>
        <v>2295319.3911396442</v>
      </c>
      <c r="EH709">
        <f t="shared" si="1206"/>
        <v>-28010532.618260156</v>
      </c>
      <c r="EI709">
        <f t="shared" si="1207"/>
        <v>-22700279.868012872</v>
      </c>
      <c r="EJ709">
        <f t="shared" si="1208"/>
        <v>530315.45548619167</v>
      </c>
      <c r="EK709">
        <f t="shared" si="1209"/>
        <v>468342.56328106322</v>
      </c>
      <c r="EL709">
        <f t="shared" si="1210"/>
        <v>-5453479.9616029048</v>
      </c>
      <c r="EM709">
        <f t="shared" si="1211"/>
        <v>6476533.888804405</v>
      </c>
      <c r="EN709">
        <f>0</f>
        <v>0</v>
      </c>
      <c r="EO709">
        <f>0</f>
        <v>0</v>
      </c>
      <c r="EP709">
        <f>(((2*Parameters!$C$47))/(((2*Parameters!$C$47))^2+((2*(C709*Parameters!$C$46-1/(C709*Parameters!$C$45))))^2))</f>
        <v>2.2454000720365025E-7</v>
      </c>
      <c r="EQ709">
        <f>(-((2*(C709*Parameters!$C$46-1/(C709*Parameters!$C$45))))/(((2*Parameters!$C$47))^2+((2*(C709*Parameters!$C$46-1/(C709*Parameters!$C$45))))^2))</f>
        <v>2.3692826192062951E-3</v>
      </c>
      <c r="ER709">
        <f t="shared" si="1212"/>
        <v>-1897784.6282316258</v>
      </c>
      <c r="ES709">
        <f t="shared" si="1213"/>
        <v>2228949.4259314844</v>
      </c>
      <c r="ET709">
        <f t="shared" si="1214"/>
        <v>-28010532.618260156</v>
      </c>
      <c r="EU709">
        <f t="shared" si="1215"/>
        <v>-22700279.868012872</v>
      </c>
      <c r="EV709">
        <f t="shared" si="1216"/>
        <v>514969.49178631697</v>
      </c>
      <c r="EW709">
        <f t="shared" si="1217"/>
        <v>455423.18223481369</v>
      </c>
      <c r="EX709">
        <f t="shared" si="1218"/>
        <v>-5453479.9616029048</v>
      </c>
      <c r="EY709">
        <f t="shared" si="1219"/>
        <v>6476533.888804405</v>
      </c>
      <c r="EZ709">
        <f>(ER709+ET709/Parameters!$C$6+Parameters!$C$7*(EV709+EX709/Parameters!$C$6))</f>
        <v>-2872064.0236493703</v>
      </c>
      <c r="FA709">
        <f>(ES709+EU709/Parameters!$C$6+Parameters!$C$7*(EW709+EY709/Parameters!$C$6))</f>
        <v>1439374.474000602</v>
      </c>
      <c r="FB709">
        <f t="shared" si="1220"/>
        <v>-130.13702868823148</v>
      </c>
      <c r="FC709">
        <f t="shared" si="1221"/>
        <v>3.1127809903973136E-7</v>
      </c>
      <c r="FD709">
        <f>(ER709+ET709/Parameters!$C$6+Parameters!$C$8*(EV709+EX709/Parameters!$C$6))</f>
        <v>13392097.588965775</v>
      </c>
      <c r="FE709">
        <f>(ES709+EU709/Parameters!$C$6+Parameters!$C$8*(EW709+EY709/Parameters!$C$6))</f>
        <v>35474070.783661991</v>
      </c>
      <c r="FF709">
        <f t="shared" si="1222"/>
        <v>-151.57685785475022</v>
      </c>
      <c r="FG709">
        <f t="shared" si="1223"/>
        <v>2.6372852587156942E-8</v>
      </c>
    </row>
    <row r="710" spans="1:163" x14ac:dyDescent="0.15">
      <c r="A710">
        <f>Parameters!$C$2*(Parameters!$C$3/Parameters!$C$2)^((ROW()-2)/(Parameters!$C$4-1))</f>
        <v>346736.85045253159</v>
      </c>
      <c r="B710">
        <f t="shared" si="1122"/>
        <v>5.54</v>
      </c>
      <c r="C710">
        <f t="shared" si="1123"/>
        <v>2178611.8842210718</v>
      </c>
      <c r="D710">
        <f>1</f>
        <v>1</v>
      </c>
      <c r="E710">
        <f>0</f>
        <v>0</v>
      </c>
      <c r="F710">
        <f>0</f>
        <v>0</v>
      </c>
      <c r="G710">
        <f>0</f>
        <v>0</v>
      </c>
      <c r="H710">
        <f>0</f>
        <v>0</v>
      </c>
      <c r="I710">
        <f>0</f>
        <v>0</v>
      </c>
      <c r="J710">
        <f>1</f>
        <v>1</v>
      </c>
      <c r="K710">
        <f>0</f>
        <v>0</v>
      </c>
      <c r="L710">
        <f>2*Parameters!$C$10</f>
        <v>0.04</v>
      </c>
      <c r="M710">
        <f>2*C710*Parameters!$C$9</f>
        <v>4.3572237684421431</v>
      </c>
      <c r="N710">
        <f>0</f>
        <v>0</v>
      </c>
      <c r="O710">
        <f>0</f>
        <v>0</v>
      </c>
      <c r="P710">
        <f t="shared" si="1124"/>
        <v>1</v>
      </c>
      <c r="Q710">
        <f t="shared" si="1125"/>
        <v>0</v>
      </c>
      <c r="R710">
        <f t="shared" si="1126"/>
        <v>0.04</v>
      </c>
      <c r="S710">
        <f t="shared" si="1127"/>
        <v>4.3572237684421431</v>
      </c>
      <c r="T710">
        <f t="shared" si="1128"/>
        <v>0</v>
      </c>
      <c r="U710">
        <f t="shared" si="1129"/>
        <v>0</v>
      </c>
      <c r="V710">
        <f t="shared" si="1130"/>
        <v>1</v>
      </c>
      <c r="W710">
        <f t="shared" si="1131"/>
        <v>0</v>
      </c>
      <c r="X710">
        <f>0</f>
        <v>0</v>
      </c>
      <c r="Y710">
        <f>0</f>
        <v>0</v>
      </c>
      <c r="Z710">
        <f>0</f>
        <v>0</v>
      </c>
      <c r="AA710">
        <f>C710*(Parameters!$C$12+Parameters!$C$11/2)</f>
        <v>1.6339589131658037E-4</v>
      </c>
      <c r="AB710">
        <f t="shared" si="1132"/>
        <v>0.99928804753868961</v>
      </c>
      <c r="AC710">
        <f t="shared" si="1133"/>
        <v>6.5358356526632153E-6</v>
      </c>
      <c r="AD710">
        <f t="shared" si="1134"/>
        <v>0.04</v>
      </c>
      <c r="AE710">
        <f t="shared" si="1135"/>
        <v>4.3572237684421431</v>
      </c>
      <c r="AF710">
        <f t="shared" si="1136"/>
        <v>0</v>
      </c>
      <c r="AG710">
        <f t="shared" si="1137"/>
        <v>1.6339589131658037E-4</v>
      </c>
      <c r="AH710">
        <f t="shared" si="1138"/>
        <v>1</v>
      </c>
      <c r="AI710">
        <f t="shared" si="1139"/>
        <v>0</v>
      </c>
      <c r="AJ710">
        <f>0</f>
        <v>0</v>
      </c>
      <c r="AK710">
        <f>0</f>
        <v>0</v>
      </c>
      <c r="AL710">
        <f>(((2*Parameters!$C$15))/(((2*Parameters!$C$15))^2+((2*(C710*Parameters!$C$14-1/(C710*Parameters!$C$13))))^2))</f>
        <v>10.188308268652452</v>
      </c>
      <c r="AM710">
        <f>(-((2*(C710*Parameters!$C$14-1/(C710*Parameters!$C$13))))/(((2*Parameters!$C$15))^2+((2*(C710*Parameters!$C$14-1/(C710*Parameters!$C$13))))^2))</f>
        <v>12.284383636927796</v>
      </c>
      <c r="AN710">
        <f t="shared" si="1140"/>
        <v>-52.118987985198743</v>
      </c>
      <c r="AO710">
        <f t="shared" si="1141"/>
        <v>44.884120829700848</v>
      </c>
      <c r="AP710">
        <f t="shared" si="1142"/>
        <v>0.04</v>
      </c>
      <c r="AQ710">
        <f t="shared" si="1143"/>
        <v>4.3572237684421431</v>
      </c>
      <c r="AR710">
        <f t="shared" si="1144"/>
        <v>10.188308268652452</v>
      </c>
      <c r="AS710">
        <f t="shared" si="1145"/>
        <v>12.284547032819113</v>
      </c>
      <c r="AT710">
        <f t="shared" si="1146"/>
        <v>1</v>
      </c>
      <c r="AU710">
        <f t="shared" si="1147"/>
        <v>0</v>
      </c>
      <c r="AV710">
        <f>2*Parameters!$C$17</f>
        <v>0.04</v>
      </c>
      <c r="AW710">
        <f>2*C710*Parameters!$C$16</f>
        <v>4.3572237684421431</v>
      </c>
      <c r="AX710">
        <f>0</f>
        <v>0</v>
      </c>
      <c r="AY710">
        <f>0</f>
        <v>0</v>
      </c>
      <c r="AZ710">
        <f t="shared" si="1148"/>
        <v>-52.118987985198743</v>
      </c>
      <c r="BA710">
        <f t="shared" si="1149"/>
        <v>44.884120829700848</v>
      </c>
      <c r="BB710">
        <f t="shared" si="1150"/>
        <v>-197.61491762420957</v>
      </c>
      <c r="BC710">
        <f t="shared" si="1151"/>
        <v>-220.94150463462827</v>
      </c>
      <c r="BD710">
        <f t="shared" si="1152"/>
        <v>10.188308268652452</v>
      </c>
      <c r="BE710">
        <f t="shared" si="1153"/>
        <v>12.284547032819113</v>
      </c>
      <c r="BF710">
        <f t="shared" si="1154"/>
        <v>-52.118987985198743</v>
      </c>
      <c r="BG710">
        <f t="shared" si="1155"/>
        <v>44.884120829700848</v>
      </c>
      <c r="BH710">
        <f>0</f>
        <v>0</v>
      </c>
      <c r="BI710">
        <f>0</f>
        <v>0</v>
      </c>
      <c r="BJ710">
        <f>0</f>
        <v>0</v>
      </c>
      <c r="BK710">
        <f>C710*(Parameters!$C$19+Parameters!$C$18/2)</f>
        <v>1.6339589131658037E-4</v>
      </c>
      <c r="BL710">
        <f t="shared" si="1156"/>
        <v>-52.082887051120139</v>
      </c>
      <c r="BM710">
        <f t="shared" si="1157"/>
        <v>44.851831364098189</v>
      </c>
      <c r="BN710">
        <f t="shared" si="1158"/>
        <v>-197.61491762420957</v>
      </c>
      <c r="BO710">
        <f t="shared" si="1159"/>
        <v>-220.94150463462827</v>
      </c>
      <c r="BP710">
        <f t="shared" si="1160"/>
        <v>10.180974387723522</v>
      </c>
      <c r="BQ710">
        <f t="shared" si="1161"/>
        <v>12.276031004322753</v>
      </c>
      <c r="BR710">
        <f t="shared" si="1162"/>
        <v>-52.118987985198743</v>
      </c>
      <c r="BS710">
        <f t="shared" si="1163"/>
        <v>44.884120829700848</v>
      </c>
      <c r="BT710">
        <f>2*((((Parameters!$C$21)/((Parameters!$C$21)^2+(C710*Parameters!$C$20)^2)))/((((Parameters!$C$21)/((Parameters!$C$21)^2+(C710*Parameters!$C$20)^2)))^2+((-(C710*Parameters!$C$20)/((Parameters!$C$21)^2+(C710*Parameters!$C$20)^2)+C710*Parameters!$C$22))^2))</f>
        <v>4.0129413892893408E-2</v>
      </c>
      <c r="BU710">
        <f>2*(-((-(C710*Parameters!$C$20)/((Parameters!$C$21)^2+(C710*Parameters!$C$20)^2)+C710*Parameters!$C$22))/((((Parameters!$C$21)/((Parameters!$C$21)^2+(C710*Parameters!$C$20)^2)))^2+((-(C710*Parameters!$C$20)/((Parameters!$C$21)^2+(C710*Parameters!$C$20)^2)+C710*Parameters!$C$22))^2))</f>
        <v>296.77013169024383</v>
      </c>
      <c r="BV710">
        <f>0</f>
        <v>0</v>
      </c>
      <c r="BW710">
        <f>0</f>
        <v>0</v>
      </c>
      <c r="BX710">
        <f t="shared" si="1164"/>
        <v>-52.082887051120139</v>
      </c>
      <c r="BY710">
        <f t="shared" si="1165"/>
        <v>44.851831364098189</v>
      </c>
      <c r="BZ710">
        <f t="shared" si="1166"/>
        <v>-13510.388873827449</v>
      </c>
      <c r="CA710">
        <f t="shared" si="1167"/>
        <v>-15675.786875898981</v>
      </c>
      <c r="CB710">
        <f t="shared" si="1168"/>
        <v>10.180974387723522</v>
      </c>
      <c r="CC710">
        <f t="shared" si="1169"/>
        <v>12.276031004322753</v>
      </c>
      <c r="CD710">
        <f t="shared" si="1170"/>
        <v>-3694.8697692365404</v>
      </c>
      <c r="CE710">
        <f t="shared" si="1171"/>
        <v>3066.7858605385445</v>
      </c>
      <c r="CF710">
        <f>0</f>
        <v>0</v>
      </c>
      <c r="CG710">
        <f>0</f>
        <v>0</v>
      </c>
      <c r="CH710">
        <f>(((Parameters!$C$25))/(((Parameters!$C$25))^2+((C710*Parameters!$C$24-1/(C710*Parameters!$C$23)))^2))+(((Parameters!$C$29+Parameters!$C$28))/(((Parameters!$C$29+Parameters!$C$28))^2+((C710*Parameters!$C$27-1/(C710*Parameters!$C$26)))^2))</f>
        <v>8.8237504316142856E-2</v>
      </c>
      <c r="CI710">
        <f>(-((C710*Parameters!$C$24-1/(C710*Parameters!$C$23)))/(((Parameters!$C$25))^2+((C710*Parameters!$C$24-1/(C710*Parameters!$C$23)))^2))+(-((C710*Parameters!$C$27-1/(C710*Parameters!$C$26)))/(((Parameters!$C$29+Parameters!$C$28))^2+((C710*Parameters!$C$27-1/(C710*Parameters!$C$26)))^2))</f>
        <v>1.0510668760968442</v>
      </c>
      <c r="CJ710">
        <f t="shared" si="1172"/>
        <v>15232.094458392812</v>
      </c>
      <c r="CK710">
        <f t="shared" si="1173"/>
        <v>-15538.662709224351</v>
      </c>
      <c r="CL710">
        <f t="shared" si="1174"/>
        <v>-13510.388873827449</v>
      </c>
      <c r="CM710">
        <f t="shared" si="1175"/>
        <v>-15675.786875898981</v>
      </c>
      <c r="CN710">
        <f t="shared" si="1176"/>
        <v>-3539.2421469170918</v>
      </c>
      <c r="CO710">
        <f t="shared" si="1177"/>
        <v>-3600.67366432584</v>
      </c>
      <c r="CP710">
        <f t="shared" si="1178"/>
        <v>-3694.8697692365404</v>
      </c>
      <c r="CQ710">
        <f t="shared" si="1179"/>
        <v>3066.7858605385445</v>
      </c>
      <c r="CR710">
        <f>2*((((Parameters!$C$31)/((Parameters!$C$31)^2+(C710*Parameters!$C$30)^2)))/((((Parameters!$C$31)/((Parameters!$C$31)^2+(C710*Parameters!$C$30)^2)))^2+((-(C710*Parameters!$C$30)/((Parameters!$C$31)^2+(C710*Parameters!$C$30)^2)+C710*Parameters!$C$32))^2))</f>
        <v>4.0062725491959772E-2</v>
      </c>
      <c r="CS710">
        <f>2*(-((-(C710*Parameters!$C$30)/((Parameters!$C$31)^2+(C710*Parameters!$C$30)^2)+C710*Parameters!$C$32))/((((Parameters!$C$31)/((Parameters!$C$31)^2+(C710*Parameters!$C$30)^2)))^2+((-(C710*Parameters!$C$30)/((Parameters!$C$31)^2+(C710*Parameters!$C$30)^2)+C710*Parameters!$C$32))^2))</f>
        <v>143.90108015088111</v>
      </c>
      <c r="CT710">
        <f>0</f>
        <v>0</v>
      </c>
      <c r="CU710">
        <f>0</f>
        <v>0</v>
      </c>
      <c r="CV710">
        <f t="shared" si="1180"/>
        <v>15232.094458392812</v>
      </c>
      <c r="CW710">
        <f t="shared" si="1181"/>
        <v>-15538.662709224351</v>
      </c>
      <c r="CX710">
        <f t="shared" si="1182"/>
        <v>2223130.1983027277</v>
      </c>
      <c r="CY710">
        <f t="shared" si="1183"/>
        <v>2175616.5374684455</v>
      </c>
      <c r="CZ710">
        <f t="shared" si="1184"/>
        <v>-3539.2421469170918</v>
      </c>
      <c r="DA710">
        <f t="shared" si="1185"/>
        <v>-3600.67366432584</v>
      </c>
      <c r="DB710">
        <f t="shared" si="1186"/>
        <v>514304.16811150144</v>
      </c>
      <c r="DC710">
        <f t="shared" si="1187"/>
        <v>-506378.23479695444</v>
      </c>
      <c r="DD710">
        <f>0</f>
        <v>0</v>
      </c>
      <c r="DE710">
        <f>0</f>
        <v>0</v>
      </c>
      <c r="DF710">
        <f>(((Parameters!$C$35))/(((Parameters!$C$35))^2+((C710*Parameters!$C$34-1/(C710*Parameters!$C$33)))^2))+(((Parameters!$C$39+Parameters!$C$38))/(((Parameters!$C$39+Parameters!$C$38))^2+((C710*Parameters!$C$37-1/(C710*Parameters!$C$36)))^2))</f>
        <v>8.8237504316142856E-2</v>
      </c>
      <c r="DG710">
        <f>(-((C710*Parameters!$C$34-1/(C710*Parameters!$C$33)))/(((Parameters!$C$35))^2+((C710*Parameters!$C$34-1/(C710*Parameters!$C$33)))^2))+(-((C710*Parameters!$C$37-1/(C710*Parameters!$C$36)))/(((Parameters!$C$39+Parameters!$C$38))^2+((C710*Parameters!$C$37-1/(C710*Parameters!$C$36)))^2))</f>
        <v>1.0510668760968442</v>
      </c>
      <c r="DH710">
        <f t="shared" si="1188"/>
        <v>-2075322.9226951143</v>
      </c>
      <c r="DI710">
        <f t="shared" si="1189"/>
        <v>2513090.8235925254</v>
      </c>
      <c r="DJ710">
        <f t="shared" si="1190"/>
        <v>2223130.1983027277</v>
      </c>
      <c r="DK710">
        <f t="shared" si="1191"/>
        <v>2175616.5374684455</v>
      </c>
      <c r="DL710">
        <f t="shared" si="1192"/>
        <v>574079.06347810093</v>
      </c>
      <c r="DM710">
        <f t="shared" si="1193"/>
        <v>492285.84999771911</v>
      </c>
      <c r="DN710">
        <f t="shared" si="1194"/>
        <v>514304.16811150144</v>
      </c>
      <c r="DO710">
        <f t="shared" si="1195"/>
        <v>-506378.23479695444</v>
      </c>
      <c r="DP710">
        <f>2*((((Parameters!$C$41)/((Parameters!$C$41)^2+(C710*(Parameters!$C$40*(1-Parameters!$C$42)))^2)))/((((Parameters!$C$41)/((Parameters!$C$41)^2+(C710*(Parameters!$C$40*(1-Parameters!$C$42)))^2)))^2+((-(C710*(Parameters!$C$40*(1-Parameters!$C$42)))/((Parameters!$C$41)^2+(C710*(Parameters!$C$40*(1-Parameters!$C$42)))^2)+C710*Parameters!$C$43))^2))</f>
        <v>0.20002848113976165</v>
      </c>
      <c r="DQ710">
        <f>2*(-((-(C710*(Parameters!$C$40*(1-Parameters!$C$42)))/((Parameters!$C$41)^2+(C710*(Parameters!$C$40*(1-Parameters!$C$42)))^2)+C710*Parameters!$C$43))/((((Parameters!$C$41)/((Parameters!$C$41)^2+(C710*(Parameters!$C$40*(1-Parameters!$C$42)))^2)))^2+((-(C710*(Parameters!$C$40*(1-Parameters!$C$42)))/((Parameters!$C$41)^2+(C710*(Parameters!$C$40*(1-Parameters!$C$42)))^2)+C710*Parameters!$C$43))^2))</f>
        <v>13.072601794536563</v>
      </c>
      <c r="DR710">
        <f>0</f>
        <v>0</v>
      </c>
      <c r="DS710">
        <f>0</f>
        <v>0</v>
      </c>
      <c r="DT710">
        <f t="shared" si="1196"/>
        <v>-2075322.9226951143</v>
      </c>
      <c r="DU710">
        <f t="shared" si="1197"/>
        <v>2513090.8235925254</v>
      </c>
      <c r="DV710">
        <f t="shared" si="1198"/>
        <v>-31044629.104127523</v>
      </c>
      <c r="DW710">
        <f t="shared" si="1199"/>
        <v>-24451563.885589086</v>
      </c>
      <c r="DX710">
        <f t="shared" si="1200"/>
        <v>574079.06347810093</v>
      </c>
      <c r="DY710">
        <f t="shared" si="1201"/>
        <v>492285.84999771911</v>
      </c>
      <c r="DZ710">
        <f t="shared" si="1202"/>
        <v>-5806320.5548719782</v>
      </c>
      <c r="EA710">
        <f t="shared" si="1203"/>
        <v>7096799.951494378</v>
      </c>
      <c r="EB710">
        <f>0</f>
        <v>0</v>
      </c>
      <c r="EC710">
        <f>0</f>
        <v>0</v>
      </c>
      <c r="ED710">
        <f>0</f>
        <v>0</v>
      </c>
      <c r="EE710">
        <f>C710*Parameters!$C$44</f>
        <v>2.1786118842210718E-5</v>
      </c>
      <c r="EF710">
        <f t="shared" si="1204"/>
        <v>-2074790.2180184249</v>
      </c>
      <c r="EG710">
        <f t="shared" si="1205"/>
        <v>2512414.4816134507</v>
      </c>
      <c r="EH710">
        <f t="shared" si="1206"/>
        <v>-31044629.104127523</v>
      </c>
      <c r="EI710">
        <f t="shared" si="1207"/>
        <v>-24451563.885589086</v>
      </c>
      <c r="EJ710">
        <f t="shared" si="1208"/>
        <v>573924.45175095822</v>
      </c>
      <c r="EK710">
        <f t="shared" si="1209"/>
        <v>492159.35280807468</v>
      </c>
      <c r="EL710">
        <f t="shared" si="1210"/>
        <v>-5806320.5548719782</v>
      </c>
      <c r="EM710">
        <f t="shared" si="1211"/>
        <v>7096799.951494378</v>
      </c>
      <c r="EN710">
        <f>0</f>
        <v>0</v>
      </c>
      <c r="EO710">
        <f>0</f>
        <v>0</v>
      </c>
      <c r="EP710">
        <f>(((2*Parameters!$C$47))/(((2*Parameters!$C$47))^2+((2*(C710*Parameters!$C$46-1/(C710*Parameters!$C$45))))^2))</f>
        <v>2.2977130819902908E-7</v>
      </c>
      <c r="EQ710">
        <f>(-((2*(C710*Parameters!$C$46-1/(C710*Parameters!$C$45))))/(((2*Parameters!$C$47))^2+((2*(C710*Parameters!$C$46-1/(C710*Parameters!$C$45))))^2))</f>
        <v>2.3967233157335607E-3</v>
      </c>
      <c r="ER710">
        <f t="shared" si="1212"/>
        <v>-2016193.7179127268</v>
      </c>
      <c r="ES710">
        <f t="shared" si="1213"/>
        <v>2438003.4769434659</v>
      </c>
      <c r="ET710">
        <f t="shared" si="1214"/>
        <v>-31044629.104127523</v>
      </c>
      <c r="EU710">
        <f t="shared" si="1215"/>
        <v>-24451563.885589086</v>
      </c>
      <c r="EV710">
        <f t="shared" si="1216"/>
        <v>556914.05171424511</v>
      </c>
      <c r="EW710">
        <f t="shared" si="1217"/>
        <v>478244.83959659887</v>
      </c>
      <c r="EX710">
        <f t="shared" si="1218"/>
        <v>-5806320.5548719782</v>
      </c>
      <c r="EY710">
        <f t="shared" si="1219"/>
        <v>7096799.951494378</v>
      </c>
      <c r="EZ710">
        <f>(ER710+ET710/Parameters!$C$6+Parameters!$C$7*(EV710+EX710/Parameters!$C$6))</f>
        <v>-3096006.9041432496</v>
      </c>
      <c r="FA710">
        <f>(ES710+EU710/Parameters!$C$6+Parameters!$C$7*(EW710+EY710/Parameters!$C$6))</f>
        <v>1587514.2983142803</v>
      </c>
      <c r="FB710">
        <f t="shared" si="1220"/>
        <v>-130.82981311286682</v>
      </c>
      <c r="FC710">
        <f t="shared" si="1221"/>
        <v>2.8741494336558015E-7</v>
      </c>
      <c r="FD710">
        <f>(ER710+ET710/Parameters!$C$6+Parameters!$C$8*(EV710+EX710/Parameters!$C$6))</f>
        <v>14651746.890487304</v>
      </c>
      <c r="FE710">
        <f>(ES710+EU710/Parameters!$C$6+Parameters!$C$8*(EW710+EY710/Parameters!$C$6))</f>
        <v>37842017.06335184</v>
      </c>
      <c r="FF710">
        <f t="shared" si="1222"/>
        <v>-152.16612360405887</v>
      </c>
      <c r="FG710">
        <f t="shared" si="1223"/>
        <v>2.4643013774846909E-8</v>
      </c>
    </row>
    <row r="711" spans="1:163" x14ac:dyDescent="0.15">
      <c r="A711">
        <f>Parameters!$C$2*(Parameters!$C$3/Parameters!$C$2)^((ROW()-2)/(Parameters!$C$4-1))</f>
        <v>350751.87395256798</v>
      </c>
      <c r="B711">
        <f t="shared" si="1122"/>
        <v>5.5449999999999999</v>
      </c>
      <c r="C711">
        <f t="shared" si="1123"/>
        <v>2203839.0208844813</v>
      </c>
      <c r="D711">
        <f>1</f>
        <v>1</v>
      </c>
      <c r="E711">
        <f>0</f>
        <v>0</v>
      </c>
      <c r="F711">
        <f>0</f>
        <v>0</v>
      </c>
      <c r="G711">
        <f>0</f>
        <v>0</v>
      </c>
      <c r="H711">
        <f>0</f>
        <v>0</v>
      </c>
      <c r="I711">
        <f>0</f>
        <v>0</v>
      </c>
      <c r="J711">
        <f>1</f>
        <v>1</v>
      </c>
      <c r="K711">
        <f>0</f>
        <v>0</v>
      </c>
      <c r="L711">
        <f>2*Parameters!$C$10</f>
        <v>0.04</v>
      </c>
      <c r="M711">
        <f>2*C711*Parameters!$C$9</f>
        <v>4.4076780417689623</v>
      </c>
      <c r="N711">
        <f>0</f>
        <v>0</v>
      </c>
      <c r="O711">
        <f>0</f>
        <v>0</v>
      </c>
      <c r="P711">
        <f t="shared" si="1124"/>
        <v>1</v>
      </c>
      <c r="Q711">
        <f t="shared" si="1125"/>
        <v>0</v>
      </c>
      <c r="R711">
        <f t="shared" si="1126"/>
        <v>0.04</v>
      </c>
      <c r="S711">
        <f t="shared" si="1127"/>
        <v>4.4076780417689623</v>
      </c>
      <c r="T711">
        <f t="shared" si="1128"/>
        <v>0</v>
      </c>
      <c r="U711">
        <f t="shared" si="1129"/>
        <v>0</v>
      </c>
      <c r="V711">
        <f t="shared" si="1130"/>
        <v>1</v>
      </c>
      <c r="W711">
        <f t="shared" si="1131"/>
        <v>0</v>
      </c>
      <c r="X711">
        <f>0</f>
        <v>0</v>
      </c>
      <c r="Y711">
        <f>0</f>
        <v>0</v>
      </c>
      <c r="Z711">
        <f>0</f>
        <v>0</v>
      </c>
      <c r="AA711">
        <f>C711*(Parameters!$C$12+Parameters!$C$11/2)</f>
        <v>1.652879265663361E-4</v>
      </c>
      <c r="AB711">
        <f t="shared" si="1132"/>
        <v>0.99927146403550404</v>
      </c>
      <c r="AC711">
        <f t="shared" si="1133"/>
        <v>6.611517062653444E-6</v>
      </c>
      <c r="AD711">
        <f t="shared" si="1134"/>
        <v>0.04</v>
      </c>
      <c r="AE711">
        <f t="shared" si="1135"/>
        <v>4.4076780417689623</v>
      </c>
      <c r="AF711">
        <f t="shared" si="1136"/>
        <v>0</v>
      </c>
      <c r="AG711">
        <f t="shared" si="1137"/>
        <v>1.652879265663361E-4</v>
      </c>
      <c r="AH711">
        <f t="shared" si="1138"/>
        <v>1</v>
      </c>
      <c r="AI711">
        <f t="shared" si="1139"/>
        <v>0</v>
      </c>
      <c r="AJ711">
        <f>0</f>
        <v>0</v>
      </c>
      <c r="AK711">
        <f>0</f>
        <v>0</v>
      </c>
      <c r="AL711">
        <f>(((2*Parameters!$C$15))/(((2*Parameters!$C$15))^2+((2*(C711*Parameters!$C$14-1/(C711*Parameters!$C$13))))^2))</f>
        <v>10.586330331791626</v>
      </c>
      <c r="AM711">
        <f>(-((2*(C711*Parameters!$C$14-1/(C711*Parameters!$C$13))))/(((2*Parameters!$C$15))^2+((2*(C711*Parameters!$C$14-1/(C711*Parameters!$C$13))))^2))</f>
        <v>12.352646210467586</v>
      </c>
      <c r="AN711">
        <f t="shared" si="1140"/>
        <v>-53.023762782311394</v>
      </c>
      <c r="AO711">
        <f t="shared" si="1141"/>
        <v>47.155248206286444</v>
      </c>
      <c r="AP711">
        <f t="shared" si="1142"/>
        <v>0.04</v>
      </c>
      <c r="AQ711">
        <f t="shared" si="1143"/>
        <v>4.4076780417689623</v>
      </c>
      <c r="AR711">
        <f t="shared" si="1144"/>
        <v>10.586330331791626</v>
      </c>
      <c r="AS711">
        <f t="shared" si="1145"/>
        <v>12.352811498394153</v>
      </c>
      <c r="AT711">
        <f t="shared" si="1146"/>
        <v>1</v>
      </c>
      <c r="AU711">
        <f t="shared" si="1147"/>
        <v>0</v>
      </c>
      <c r="AV711">
        <f>2*Parameters!$C$17</f>
        <v>0.04</v>
      </c>
      <c r="AW711">
        <f>2*C711*Parameters!$C$16</f>
        <v>4.4076780417689623</v>
      </c>
      <c r="AX711">
        <f>0</f>
        <v>0</v>
      </c>
      <c r="AY711">
        <f>0</f>
        <v>0</v>
      </c>
      <c r="AZ711">
        <f t="shared" si="1148"/>
        <v>-53.023762782311394</v>
      </c>
      <c r="BA711">
        <f t="shared" si="1149"/>
        <v>47.155248206286444</v>
      </c>
      <c r="BB711">
        <f t="shared" si="1150"/>
        <v>-209.92610258430645</v>
      </c>
      <c r="BC711">
        <f t="shared" si="1151"/>
        <v>-227.41778693753986</v>
      </c>
      <c r="BD711">
        <f t="shared" si="1152"/>
        <v>10.586330331791626</v>
      </c>
      <c r="BE711">
        <f t="shared" si="1153"/>
        <v>12.352811498394153</v>
      </c>
      <c r="BF711">
        <f t="shared" si="1154"/>
        <v>-53.023762782311401</v>
      </c>
      <c r="BG711">
        <f t="shared" si="1155"/>
        <v>47.155248206286444</v>
      </c>
      <c r="BH711">
        <f>0</f>
        <v>0</v>
      </c>
      <c r="BI711">
        <f>0</f>
        <v>0</v>
      </c>
      <c r="BJ711">
        <f>0</f>
        <v>0</v>
      </c>
      <c r="BK711">
        <f>C711*(Parameters!$C$19+Parameters!$C$18/2)</f>
        <v>1.652879265663361E-4</v>
      </c>
      <c r="BL711">
        <f t="shared" si="1156"/>
        <v>-52.986173367844181</v>
      </c>
      <c r="BM711">
        <f t="shared" si="1157"/>
        <v>47.120549956058134</v>
      </c>
      <c r="BN711">
        <f t="shared" si="1158"/>
        <v>-209.92610258430645</v>
      </c>
      <c r="BO711">
        <f t="shared" si="1159"/>
        <v>-227.41778693753986</v>
      </c>
      <c r="BP711">
        <f t="shared" si="1160"/>
        <v>10.578536138588888</v>
      </c>
      <c r="BQ711">
        <f t="shared" si="1161"/>
        <v>12.34404731058512</v>
      </c>
      <c r="BR711">
        <f t="shared" si="1162"/>
        <v>-53.023762782311401</v>
      </c>
      <c r="BS711">
        <f t="shared" si="1163"/>
        <v>47.155248206286444</v>
      </c>
      <c r="BT711">
        <f>2*((((Parameters!$C$21)/((Parameters!$C$21)^2+(C711*Parameters!$C$20)^2)))/((((Parameters!$C$21)/((Parameters!$C$21)^2+(C711*Parameters!$C$20)^2)))^2+((-(C711*Parameters!$C$20)/((Parameters!$C$21)^2+(C711*Parameters!$C$20)^2)+C711*Parameters!$C$22))^2))</f>
        <v>4.0132435810986605E-2</v>
      </c>
      <c r="BU711">
        <f>2*(-((-(C711*Parameters!$C$20)/((Parameters!$C$21)^2+(C711*Parameters!$C$20)^2)+C711*Parameters!$C$22))/((((Parameters!$C$21)/((Parameters!$C$21)^2+(C711*Parameters!$C$20)^2)))^2+((-(C711*Parameters!$C$20)/((Parameters!$C$21)^2+(C711*Parameters!$C$20)^2)+C711*Parameters!$C$22))^2))</f>
        <v>300.21787106829555</v>
      </c>
      <c r="BV711">
        <f>0</f>
        <v>0</v>
      </c>
      <c r="BW711">
        <f>0</f>
        <v>0</v>
      </c>
      <c r="BX711">
        <f t="shared" si="1164"/>
        <v>-52.986173367844181</v>
      </c>
      <c r="BY711">
        <f t="shared" si="1165"/>
        <v>47.120549956058134</v>
      </c>
      <c r="BZ711">
        <f t="shared" si="1166"/>
        <v>-14358.483758160903</v>
      </c>
      <c r="CA711">
        <f t="shared" si="1167"/>
        <v>-16132.92288904085</v>
      </c>
      <c r="CB711">
        <f t="shared" si="1168"/>
        <v>10.578536138588888</v>
      </c>
      <c r="CC711">
        <f t="shared" si="1169"/>
        <v>12.34404731058512</v>
      </c>
      <c r="CD711">
        <f t="shared" si="1170"/>
        <v>-3758.5028243099391</v>
      </c>
      <c r="CE711">
        <f t="shared" si="1171"/>
        <v>3223.5162434388103</v>
      </c>
      <c r="CF711">
        <f>0</f>
        <v>0</v>
      </c>
      <c r="CG711">
        <f>0</f>
        <v>0</v>
      </c>
      <c r="CH711">
        <f>(((Parameters!$C$25))/(((Parameters!$C$25))^2+((C711*Parameters!$C$24-1/(C711*Parameters!$C$23)))^2))+(((Parameters!$C$29+Parameters!$C$28))/(((Parameters!$C$29+Parameters!$C$28))^2+((C711*Parameters!$C$27-1/(C711*Parameters!$C$26)))^2))</f>
        <v>8.87782457899291E-2</v>
      </c>
      <c r="CI711">
        <f>(-((C711*Parameters!$C$24-1/(C711*Parameters!$C$23)))/(((Parameters!$C$25))^2+((C711*Parameters!$C$24-1/(C711*Parameters!$C$23)))^2))+(-((C711*Parameters!$C$27-1/(C711*Parameters!$C$26)))/(((Parameters!$C$29+Parameters!$C$28))^2+((C711*Parameters!$C$27-1/(C711*Parameters!$C$26)))^2))</f>
        <v>1.0636905626757793</v>
      </c>
      <c r="CJ711">
        <f t="shared" si="1172"/>
        <v>15832.730651828264</v>
      </c>
      <c r="CK711">
        <f t="shared" si="1173"/>
        <v>-16658.115711486393</v>
      </c>
      <c r="CL711">
        <f t="shared" si="1174"/>
        <v>-14358.483758160903</v>
      </c>
      <c r="CM711">
        <f t="shared" si="1175"/>
        <v>-16132.92288904085</v>
      </c>
      <c r="CN711">
        <f t="shared" si="1176"/>
        <v>-3751.9185581780839</v>
      </c>
      <c r="CO711">
        <f t="shared" si="1177"/>
        <v>-3699.36181933032</v>
      </c>
      <c r="CP711">
        <f t="shared" si="1178"/>
        <v>-3758.5028243099391</v>
      </c>
      <c r="CQ711">
        <f t="shared" si="1179"/>
        <v>3223.5162434388103</v>
      </c>
      <c r="CR711">
        <f>2*((((Parameters!$C$31)/((Parameters!$C$31)^2+(C711*Parameters!$C$30)^2)))/((((Parameters!$C$31)/((Parameters!$C$31)^2+(C711*Parameters!$C$30)^2)))^2+((-(C711*Parameters!$C$30)/((Parameters!$C$31)^2+(C711*Parameters!$C$30)^2)+C711*Parameters!$C$32))^2))</f>
        <v>4.0064188314331291E-2</v>
      </c>
      <c r="CS711">
        <f>2*(-((-(C711*Parameters!$C$30)/((Parameters!$C$31)^2+(C711*Parameters!$C$30)^2)+C711*Parameters!$C$32))/((((Parameters!$C$31)/((Parameters!$C$31)^2+(C711*Parameters!$C$30)^2)))^2+((-(C711*Parameters!$C$30)/((Parameters!$C$31)^2+(C711*Parameters!$C$30)^2)+C711*Parameters!$C$32))^2))</f>
        <v>145.57003367491984</v>
      </c>
      <c r="CT711">
        <f>0</f>
        <v>0</v>
      </c>
      <c r="CU711">
        <f>0</f>
        <v>0</v>
      </c>
      <c r="CV711">
        <f t="shared" si="1180"/>
        <v>15832.730651828264</v>
      </c>
      <c r="CW711">
        <f t="shared" si="1181"/>
        <v>-16658.115711486393</v>
      </c>
      <c r="CX711">
        <f t="shared" si="1182"/>
        <v>2411198.3068259894</v>
      </c>
      <c r="CY711">
        <f t="shared" si="1183"/>
        <v>2287970.8173787082</v>
      </c>
      <c r="CZ711">
        <f t="shared" si="1184"/>
        <v>-3751.9185581780839</v>
      </c>
      <c r="DA711">
        <f t="shared" si="1185"/>
        <v>-3699.36181933032</v>
      </c>
      <c r="DB711">
        <f t="shared" si="1186"/>
        <v>534607.40421966265</v>
      </c>
      <c r="DC711">
        <f t="shared" si="1187"/>
        <v>-543091.60654467402</v>
      </c>
      <c r="DD711">
        <f>0</f>
        <v>0</v>
      </c>
      <c r="DE711">
        <f>0</f>
        <v>0</v>
      </c>
      <c r="DF711">
        <f>(((Parameters!$C$35))/(((Parameters!$C$35))^2+((C711*Parameters!$C$34-1/(C711*Parameters!$C$33)))^2))+(((Parameters!$C$39+Parameters!$C$38))/(((Parameters!$C$39+Parameters!$C$38))^2+((C711*Parameters!$C$37-1/(C711*Parameters!$C$36)))^2))</f>
        <v>8.87782457899291E-2</v>
      </c>
      <c r="DG711">
        <f>(-((C711*Parameters!$C$34-1/(C711*Parameters!$C$33)))/(((Parameters!$C$35))^2+((C711*Parameters!$C$34-1/(C711*Parameters!$C$33)))^2))+(-((C711*Parameters!$C$37-1/(C711*Parameters!$C$36)))/(((Parameters!$C$39+Parameters!$C$38))^2+((C711*Parameters!$C$37-1/(C711*Parameters!$C$36)))^2))</f>
        <v>1.0636905626757793</v>
      </c>
      <c r="DH711">
        <f t="shared" si="1188"/>
        <v>-2203798.2795398338</v>
      </c>
      <c r="DI711">
        <f t="shared" si="1189"/>
        <v>2751232.8035845687</v>
      </c>
      <c r="DJ711">
        <f t="shared" si="1190"/>
        <v>2411198.3068259894</v>
      </c>
      <c r="DK711">
        <f t="shared" si="1191"/>
        <v>2287970.8173787082</v>
      </c>
      <c r="DL711">
        <f t="shared" si="1192"/>
        <v>621391.00552474835</v>
      </c>
      <c r="DM711">
        <f t="shared" si="1193"/>
        <v>516742.76865344989</v>
      </c>
      <c r="DN711">
        <f t="shared" si="1194"/>
        <v>534607.40421966265</v>
      </c>
      <c r="DO711">
        <f t="shared" si="1195"/>
        <v>-543091.60654467402</v>
      </c>
      <c r="DP711">
        <f>2*((((Parameters!$C$41)/((Parameters!$C$41)^2+(C711*(Parameters!$C$40*(1-Parameters!$C$42)))^2)))/((((Parameters!$C$41)/((Parameters!$C$41)^2+(C711*(Parameters!$C$40*(1-Parameters!$C$42)))^2)))^2+((-(C711*(Parameters!$C$40*(1-Parameters!$C$42)))/((Parameters!$C$41)^2+(C711*(Parameters!$C$40*(1-Parameters!$C$42)))^2)+C711*Parameters!$C$43))^2))</f>
        <v>0.20002914462323426</v>
      </c>
      <c r="DQ711">
        <f>2*(-((-(C711*(Parameters!$C$40*(1-Parameters!$C$42)))/((Parameters!$C$41)^2+(C711*(Parameters!$C$40*(1-Parameters!$C$42)))^2)+C711*Parameters!$C$43))/((((Parameters!$C$41)/((Parameters!$C$41)^2+(C711*(Parameters!$C$40*(1-Parameters!$C$42)))^2)))^2+((-(C711*(Parameters!$C$40*(1-Parameters!$C$42)))/((Parameters!$C$41)^2+(C711*(Parameters!$C$40*(1-Parameters!$C$42)))^2)+C711*Parameters!$C$43))^2))</f>
        <v>13.223997320655132</v>
      </c>
      <c r="DR711">
        <f>0</f>
        <v>0</v>
      </c>
      <c r="DS711">
        <f>0</f>
        <v>0</v>
      </c>
      <c r="DT711">
        <f t="shared" si="1196"/>
        <v>-2203798.2795398338</v>
      </c>
      <c r="DU711">
        <f t="shared" si="1197"/>
        <v>2751232.8035845687</v>
      </c>
      <c r="DV711">
        <f t="shared" si="1198"/>
        <v>-34411920.80105336</v>
      </c>
      <c r="DW711">
        <f t="shared" si="1199"/>
        <v>-26304724.982160039</v>
      </c>
      <c r="DX711">
        <f t="shared" si="1200"/>
        <v>621391.00552474835</v>
      </c>
      <c r="DY711">
        <f t="shared" si="1201"/>
        <v>516742.76865344989</v>
      </c>
      <c r="DZ711">
        <f t="shared" si="1202"/>
        <v>-6174501.2726097871</v>
      </c>
      <c r="EA711">
        <f t="shared" si="1203"/>
        <v>7777544.9995977879</v>
      </c>
      <c r="EB711">
        <f>0</f>
        <v>0</v>
      </c>
      <c r="EC711">
        <f>0</f>
        <v>0</v>
      </c>
      <c r="ED711">
        <f>0</f>
        <v>0</v>
      </c>
      <c r="EE711">
        <f>C711*Parameters!$C$44</f>
        <v>2.2038390208844811E-5</v>
      </c>
      <c r="EF711">
        <f t="shared" si="1204"/>
        <v>-2203218.5657463404</v>
      </c>
      <c r="EG711">
        <f t="shared" si="1205"/>
        <v>2750474.4202461191</v>
      </c>
      <c r="EH711">
        <f t="shared" si="1206"/>
        <v>-34411920.80105336</v>
      </c>
      <c r="EI711">
        <f t="shared" si="1207"/>
        <v>-26304724.982160039</v>
      </c>
      <c r="EJ711">
        <f t="shared" si="1208"/>
        <v>621219.60095318034</v>
      </c>
      <c r="EK711">
        <f t="shared" si="1209"/>
        <v>516606.69258505909</v>
      </c>
      <c r="EL711">
        <f t="shared" si="1210"/>
        <v>-6174501.2726097871</v>
      </c>
      <c r="EM711">
        <f t="shared" si="1211"/>
        <v>7777544.9995977879</v>
      </c>
      <c r="EN711">
        <f>0</f>
        <v>0</v>
      </c>
      <c r="EO711">
        <f>0</f>
        <v>0</v>
      </c>
      <c r="EP711">
        <f>(((2*Parameters!$C$47))/(((2*Parameters!$C$47))^2+((2*(C711*Parameters!$C$46-1/(C711*Parameters!$C$45))))^2))</f>
        <v>2.3512451333680117E-7</v>
      </c>
      <c r="EQ711">
        <f>(-((2*(C711*Parameters!$C$46-1/(C711*Parameters!$C$45))))/(((2*Parameters!$C$47))^2+((2*(C711*Parameters!$C$46-1/(C711*Parameters!$C$45))))^2))</f>
        <v>2.4244819607777027E-3</v>
      </c>
      <c r="ER711">
        <f t="shared" si="1212"/>
        <v>-2139451.3256300064</v>
      </c>
      <c r="ES711">
        <f t="shared" si="1213"/>
        <v>2667037.1541425944</v>
      </c>
      <c r="ET711">
        <f t="shared" si="1214"/>
        <v>-34411920.80105336</v>
      </c>
      <c r="EU711">
        <f t="shared" si="1215"/>
        <v>-26304724.982160039</v>
      </c>
      <c r="EV711">
        <f t="shared" si="1216"/>
        <v>602361.6316259118</v>
      </c>
      <c r="EW711">
        <f t="shared" si="1217"/>
        <v>501638.55432430073</v>
      </c>
      <c r="EX711">
        <f t="shared" si="1218"/>
        <v>-6174501.2726097871</v>
      </c>
      <c r="EY711">
        <f t="shared" si="1219"/>
        <v>7777544.9995977879</v>
      </c>
      <c r="EZ711">
        <f>(ER711+ET711/Parameters!$C$6+Parameters!$C$7*(EV711+EX711/Parameters!$C$6))</f>
        <v>-3336387.7013188191</v>
      </c>
      <c r="FA711">
        <f>(ES711+EU711/Parameters!$C$6+Parameters!$C$7*(EW711+EY711/Parameters!$C$6))</f>
        <v>1752090.1982413756</v>
      </c>
      <c r="FB711">
        <f t="shared" si="1220"/>
        <v>-131.52328192324259</v>
      </c>
      <c r="FC711">
        <f t="shared" si="1221"/>
        <v>2.6536027210082325E-7</v>
      </c>
      <c r="FD711">
        <f>(ER711+ET711/Parameters!$C$6+Parameters!$C$8*(EV711+EX711/Parameters!$C$6))</f>
        <v>16043430.79717714</v>
      </c>
      <c r="FE711">
        <f>(ES711+EU711/Parameters!$C$6+Parameters!$C$8*(EW711+EY711/Parameters!$C$6))</f>
        <v>40360183.131148212</v>
      </c>
      <c r="FF711">
        <f t="shared" si="1222"/>
        <v>-152.75619065628473</v>
      </c>
      <c r="FG711">
        <f t="shared" si="1223"/>
        <v>2.3024513749810677E-8</v>
      </c>
    </row>
    <row r="712" spans="1:163" x14ac:dyDescent="0.15">
      <c r="A712">
        <f>Parameters!$C$2*(Parameters!$C$3/Parameters!$C$2)^((ROW()-2)/(Parameters!$C$4-1))</f>
        <v>354813.38923357538</v>
      </c>
      <c r="B712">
        <f t="shared" si="1122"/>
        <v>5.55</v>
      </c>
      <c r="C712">
        <f t="shared" si="1123"/>
        <v>2229358.2740229922</v>
      </c>
      <c r="D712">
        <f>1</f>
        <v>1</v>
      </c>
      <c r="E712">
        <f>0</f>
        <v>0</v>
      </c>
      <c r="F712">
        <f>0</f>
        <v>0</v>
      </c>
      <c r="G712">
        <f>0</f>
        <v>0</v>
      </c>
      <c r="H712">
        <f>0</f>
        <v>0</v>
      </c>
      <c r="I712">
        <f>0</f>
        <v>0</v>
      </c>
      <c r="J712">
        <f>1</f>
        <v>1</v>
      </c>
      <c r="K712">
        <f>0</f>
        <v>0</v>
      </c>
      <c r="L712">
        <f>2*Parameters!$C$10</f>
        <v>0.04</v>
      </c>
      <c r="M712">
        <f>2*C712*Parameters!$C$9</f>
        <v>4.4587165480459845</v>
      </c>
      <c r="N712">
        <f>0</f>
        <v>0</v>
      </c>
      <c r="O712">
        <f>0</f>
        <v>0</v>
      </c>
      <c r="P712">
        <f t="shared" si="1124"/>
        <v>1</v>
      </c>
      <c r="Q712">
        <f t="shared" si="1125"/>
        <v>0</v>
      </c>
      <c r="R712">
        <f t="shared" si="1126"/>
        <v>0.04</v>
      </c>
      <c r="S712">
        <f t="shared" si="1127"/>
        <v>4.4587165480459845</v>
      </c>
      <c r="T712">
        <f t="shared" si="1128"/>
        <v>0</v>
      </c>
      <c r="U712">
        <f t="shared" si="1129"/>
        <v>0</v>
      </c>
      <c r="V712">
        <f t="shared" si="1130"/>
        <v>1</v>
      </c>
      <c r="W712">
        <f t="shared" si="1131"/>
        <v>0</v>
      </c>
      <c r="X712">
        <f>0</f>
        <v>0</v>
      </c>
      <c r="Y712">
        <f>0</f>
        <v>0</v>
      </c>
      <c r="Z712">
        <f>0</f>
        <v>0</v>
      </c>
      <c r="AA712">
        <f>C712*(Parameters!$C$12+Parameters!$C$11/2)</f>
        <v>1.6720187055172442E-4</v>
      </c>
      <c r="AB712">
        <f t="shared" si="1132"/>
        <v>0.9992544942529068</v>
      </c>
      <c r="AC712">
        <f t="shared" si="1133"/>
        <v>6.6880748220689772E-6</v>
      </c>
      <c r="AD712">
        <f t="shared" si="1134"/>
        <v>0.04</v>
      </c>
      <c r="AE712">
        <f t="shared" si="1135"/>
        <v>4.4587165480459845</v>
      </c>
      <c r="AF712">
        <f t="shared" si="1136"/>
        <v>0</v>
      </c>
      <c r="AG712">
        <f t="shared" si="1137"/>
        <v>1.6720187055172442E-4</v>
      </c>
      <c r="AH712">
        <f t="shared" si="1138"/>
        <v>1</v>
      </c>
      <c r="AI712">
        <f t="shared" si="1139"/>
        <v>0</v>
      </c>
      <c r="AJ712">
        <f>0</f>
        <v>0</v>
      </c>
      <c r="AK712">
        <f>0</f>
        <v>0</v>
      </c>
      <c r="AL712">
        <f>(((2*Parameters!$C$15))/(((2*Parameters!$C$15))^2+((2*(C712*Parameters!$C$14-1/(C712*Parameters!$C$13))))^2))</f>
        <v>11.000364877022653</v>
      </c>
      <c r="AM712">
        <f>(-((2*(C712*Parameters!$C$14-1/(C712*Parameters!$C$13))))/(((2*Parameters!$C$15))^2+((2*(C712*Parameters!$C$14-1/(C712*Parameters!$C$13))))^2))</f>
        <v>12.409717744490917</v>
      </c>
      <c r="AN712">
        <f t="shared" si="1140"/>
        <v>-53.892144774607729</v>
      </c>
      <c r="AO712">
        <f t="shared" si="1141"/>
        <v>49.54390430957919</v>
      </c>
      <c r="AP712">
        <f t="shared" si="1142"/>
        <v>0.04</v>
      </c>
      <c r="AQ712">
        <f t="shared" si="1143"/>
        <v>4.4587165480459845</v>
      </c>
      <c r="AR712">
        <f t="shared" si="1144"/>
        <v>11.000364877022653</v>
      </c>
      <c r="AS712">
        <f t="shared" si="1145"/>
        <v>12.409884946361469</v>
      </c>
      <c r="AT712">
        <f t="shared" si="1146"/>
        <v>1</v>
      </c>
      <c r="AU712">
        <f t="shared" si="1147"/>
        <v>0</v>
      </c>
      <c r="AV712">
        <f>2*Parameters!$C$17</f>
        <v>0.04</v>
      </c>
      <c r="AW712">
        <f>2*C712*Parameters!$C$16</f>
        <v>4.4587165480459845</v>
      </c>
      <c r="AX712">
        <f>0</f>
        <v>0</v>
      </c>
      <c r="AY712">
        <f>0</f>
        <v>0</v>
      </c>
      <c r="AZ712">
        <f t="shared" si="1148"/>
        <v>-53.892144774607729</v>
      </c>
      <c r="BA712">
        <f t="shared" si="1149"/>
        <v>49.54390430957919</v>
      </c>
      <c r="BB712">
        <f t="shared" si="1150"/>
        <v>-223.01791179091182</v>
      </c>
      <c r="BC712">
        <f t="shared" si="1151"/>
        <v>-233.84932499580427</v>
      </c>
      <c r="BD712">
        <f t="shared" si="1152"/>
        <v>11.000364877022653</v>
      </c>
      <c r="BE712">
        <f t="shared" si="1153"/>
        <v>12.409884946361469</v>
      </c>
      <c r="BF712">
        <f t="shared" si="1154"/>
        <v>-53.892144774607736</v>
      </c>
      <c r="BG712">
        <f t="shared" si="1155"/>
        <v>49.54390430957919</v>
      </c>
      <c r="BH712">
        <f>0</f>
        <v>0</v>
      </c>
      <c r="BI712">
        <f>0</f>
        <v>0</v>
      </c>
      <c r="BJ712">
        <f>0</f>
        <v>0</v>
      </c>
      <c r="BK712">
        <f>C712*(Parameters!$C$19+Parameters!$C$18/2)</f>
        <v>1.6720187055172442E-4</v>
      </c>
      <c r="BL712">
        <f t="shared" si="1156"/>
        <v>-53.853044730041169</v>
      </c>
      <c r="BM712">
        <f t="shared" si="1157"/>
        <v>49.506615297561211</v>
      </c>
      <c r="BN712">
        <f t="shared" si="1158"/>
        <v>-223.01791179091182</v>
      </c>
      <c r="BO712">
        <f t="shared" si="1159"/>
        <v>-233.84932499580427</v>
      </c>
      <c r="BP712">
        <f t="shared" si="1160"/>
        <v>10.992081043547655</v>
      </c>
      <c r="BQ712">
        <f t="shared" si="1161"/>
        <v>12.40087407894711</v>
      </c>
      <c r="BR712">
        <f t="shared" si="1162"/>
        <v>-53.892144774607736</v>
      </c>
      <c r="BS712">
        <f t="shared" si="1163"/>
        <v>49.54390430957919</v>
      </c>
      <c r="BT712">
        <f>2*((((Parameters!$C$21)/((Parameters!$C$21)^2+(C712*Parameters!$C$20)^2)))/((((Parameters!$C$21)/((Parameters!$C$21)^2+(C712*Parameters!$C$20)^2)))^2+((-(C712*Parameters!$C$20)/((Parameters!$C$21)^2+(C712*Parameters!$C$20)^2)+C712*Parameters!$C$22))^2))</f>
        <v>4.0135528471972617E-2</v>
      </c>
      <c r="BU712">
        <f>2*(-((-(C712*Parameters!$C$20)/((Parameters!$C$21)^2+(C712*Parameters!$C$20)^2)+C712*Parameters!$C$22))/((((Parameters!$C$21)/((Parameters!$C$21)^2+(C712*Parameters!$C$20)^2)))^2+((-(C712*Parameters!$C$20)/((Parameters!$C$21)^2+(C712*Parameters!$C$20)^2)+C712*Parameters!$C$22))^2))</f>
        <v>303.70593149752347</v>
      </c>
      <c r="BV712">
        <f>0</f>
        <v>0</v>
      </c>
      <c r="BW712">
        <f>0</f>
        <v>0</v>
      </c>
      <c r="BX712">
        <f t="shared" si="1164"/>
        <v>-53.853044730041169</v>
      </c>
      <c r="BY712">
        <f t="shared" si="1165"/>
        <v>49.506615297561211</v>
      </c>
      <c r="BZ712">
        <f t="shared" si="1166"/>
        <v>-15260.632046436349</v>
      </c>
      <c r="CA712">
        <f t="shared" si="1167"/>
        <v>-16587.351464542928</v>
      </c>
      <c r="CB712">
        <f t="shared" si="1168"/>
        <v>10.992081043547655</v>
      </c>
      <c r="CC712">
        <f t="shared" si="1169"/>
        <v>12.40087407894711</v>
      </c>
      <c r="CD712">
        <f t="shared" si="1170"/>
        <v>-3819.6699853230434</v>
      </c>
      <c r="CE712">
        <f t="shared" si="1171"/>
        <v>3388.401832371163</v>
      </c>
      <c r="CF712">
        <f>0</f>
        <v>0</v>
      </c>
      <c r="CG712">
        <f>0</f>
        <v>0</v>
      </c>
      <c r="CH712">
        <f>(((Parameters!$C$25))/(((Parameters!$C$25))^2+((C712*Parameters!$C$24-1/(C712*Parameters!$C$23)))^2))+(((Parameters!$C$29+Parameters!$C$28))/(((Parameters!$C$29+Parameters!$C$28))^2+((C712*Parameters!$C$27-1/(C712*Parameters!$C$26)))^2))</f>
        <v>8.933244411163152E-2</v>
      </c>
      <c r="CI712">
        <f>(-((C712*Parameters!$C$24-1/(C712*Parameters!$C$23)))/(((Parameters!$C$25))^2+((C712*Parameters!$C$24-1/(C712*Parameters!$C$23)))^2))+(-((C712*Parameters!$C$27-1/(C712*Parameters!$C$26)))/(((Parameters!$C$29+Parameters!$C$28))^2+((C712*Parameters!$C$27-1/(C712*Parameters!$C$26)))^2))</f>
        <v>1.0764815190538375</v>
      </c>
      <c r="CJ712">
        <f t="shared" si="1172"/>
        <v>16438.854697504579</v>
      </c>
      <c r="CK712">
        <f t="shared" si="1173"/>
        <v>-17860.07039943818</v>
      </c>
      <c r="CL712">
        <f t="shared" si="1174"/>
        <v>-15260.632046436349</v>
      </c>
      <c r="CM712">
        <f t="shared" si="1175"/>
        <v>-16587.351464542928</v>
      </c>
      <c r="CN712">
        <f t="shared" si="1176"/>
        <v>-3977.7803261209156</v>
      </c>
      <c r="CO712">
        <f t="shared" si="1177"/>
        <v>-3796.7090566879051</v>
      </c>
      <c r="CP712">
        <f t="shared" si="1178"/>
        <v>-3819.6699853230434</v>
      </c>
      <c r="CQ712">
        <f t="shared" si="1179"/>
        <v>3388.401832371163</v>
      </c>
      <c r="CR712">
        <f>2*((((Parameters!$C$31)/((Parameters!$C$31)^2+(C712*Parameters!$C$30)^2)))/((((Parameters!$C$31)/((Parameters!$C$31)^2+(C712*Parameters!$C$30)^2)))^2+((-(C712*Parameters!$C$30)/((Parameters!$C$31)^2+(C712*Parameters!$C$30)^2)+C712*Parameters!$C$32))^2))</f>
        <v>4.0065685293154317E-2</v>
      </c>
      <c r="CS712">
        <f>2*(-((-(C712*Parameters!$C$30)/((Parameters!$C$31)^2+(C712*Parameters!$C$30)^2)+C712*Parameters!$C$32))/((((Parameters!$C$31)/((Parameters!$C$31)^2+(C712*Parameters!$C$30)^2)))^2+((-(C712*Parameters!$C$30)/((Parameters!$C$31)^2+(C712*Parameters!$C$30)^2)+C712*Parameters!$C$32))^2))</f>
        <v>147.25840626358044</v>
      </c>
      <c r="CT712">
        <f>0</f>
        <v>0</v>
      </c>
      <c r="CU712">
        <f>0</f>
        <v>0</v>
      </c>
      <c r="CV712">
        <f t="shared" si="1180"/>
        <v>16438.854697504579</v>
      </c>
      <c r="CW712">
        <f t="shared" si="1181"/>
        <v>-17860.07039943818</v>
      </c>
      <c r="CX712">
        <f t="shared" si="1182"/>
        <v>2615443.5047090687</v>
      </c>
      <c r="CY712">
        <f t="shared" si="1183"/>
        <v>2403456.6161286165</v>
      </c>
      <c r="CZ712">
        <f t="shared" si="1184"/>
        <v>-3977.7803261209156</v>
      </c>
      <c r="DA712">
        <f t="shared" si="1185"/>
        <v>-3796.7090566879051</v>
      </c>
      <c r="DB712">
        <f t="shared" si="1186"/>
        <v>555118.28225432802</v>
      </c>
      <c r="DC712">
        <f t="shared" si="1187"/>
        <v>-582525.30720903503</v>
      </c>
      <c r="DD712">
        <f>0</f>
        <v>0</v>
      </c>
      <c r="DE712">
        <f>0</f>
        <v>0</v>
      </c>
      <c r="DF712">
        <f>(((Parameters!$C$35))/(((Parameters!$C$35))^2+((C712*Parameters!$C$34-1/(C712*Parameters!$C$33)))^2))+(((Parameters!$C$39+Parameters!$C$38))/(((Parameters!$C$39+Parameters!$C$38))^2+((C712*Parameters!$C$37-1/(C712*Parameters!$C$36)))^2))</f>
        <v>8.933244411163152E-2</v>
      </c>
      <c r="DG712">
        <f>(-((C712*Parameters!$C$34-1/(C712*Parameters!$C$33)))/(((Parameters!$C$35))^2+((C712*Parameters!$C$34-1/(C712*Parameters!$C$33)))^2))+(-((C712*Parameters!$C$37-1/(C712*Parameters!$C$36)))/(((Parameters!$C$39+Parameters!$C$38))^2+((C712*Parameters!$C$37-1/(C712*Parameters!$C$36)))^2))</f>
        <v>1.0764815190538375</v>
      </c>
      <c r="DH712">
        <f t="shared" si="1188"/>
        <v>-2337193.8137010718</v>
      </c>
      <c r="DI712">
        <f t="shared" si="1189"/>
        <v>3012323.1803843132</v>
      </c>
      <c r="DJ712">
        <f t="shared" si="1190"/>
        <v>2615443.5047090687</v>
      </c>
      <c r="DK712">
        <f t="shared" si="1191"/>
        <v>2403456.6161286165</v>
      </c>
      <c r="DL712">
        <f t="shared" si="1192"/>
        <v>672690.02019039413</v>
      </c>
      <c r="DM712">
        <f t="shared" si="1193"/>
        <v>541739.45322914596</v>
      </c>
      <c r="DN712">
        <f t="shared" si="1194"/>
        <v>555118.28225432802</v>
      </c>
      <c r="DO712">
        <f t="shared" si="1195"/>
        <v>-582525.30720903503</v>
      </c>
      <c r="DP712">
        <f>2*((((Parameters!$C$41)/((Parameters!$C$41)^2+(C712*(Parameters!$C$40*(1-Parameters!$C$42)))^2)))/((((Parameters!$C$41)/((Parameters!$C$41)^2+(C712*(Parameters!$C$40*(1-Parameters!$C$42)))^2)))^2+((-(C712*(Parameters!$C$40*(1-Parameters!$C$42)))/((Parameters!$C$41)^2+(C712*(Parameters!$C$40*(1-Parameters!$C$42)))^2)+C712*Parameters!$C$43))^2))</f>
        <v>0.20002982356463961</v>
      </c>
      <c r="DQ712">
        <f>2*(-((-(C712*(Parameters!$C$40*(1-Parameters!$C$42)))/((Parameters!$C$41)^2+(C712*(Parameters!$C$40*(1-Parameters!$C$42)))^2)+C712*Parameters!$C$43))/((((Parameters!$C$41)/((Parameters!$C$41)^2+(C712*(Parameters!$C$40*(1-Parameters!$C$42)))^2)))^2+((-(C712*(Parameters!$C$40*(1-Parameters!$C$42)))/((Parameters!$C$41)^2+(C712*(Parameters!$C$40*(1-Parameters!$C$42)))^2)+C712*Parameters!$C$43))^2))</f>
        <v>13.377146695142988</v>
      </c>
      <c r="DR712">
        <f>0</f>
        <v>0</v>
      </c>
      <c r="DS712">
        <f>0</f>
        <v>0</v>
      </c>
      <c r="DT712">
        <f t="shared" si="1196"/>
        <v>-2337193.8137010718</v>
      </c>
      <c r="DU712">
        <f t="shared" si="1197"/>
        <v>3012323.1803843132</v>
      </c>
      <c r="DV712">
        <f t="shared" si="1198"/>
        <v>-38148354.038662553</v>
      </c>
      <c r="DW712">
        <f t="shared" si="1199"/>
        <v>-28258973.410439368</v>
      </c>
      <c r="DX712">
        <f t="shared" si="1200"/>
        <v>672690.02019039413</v>
      </c>
      <c r="DY712">
        <f t="shared" si="1201"/>
        <v>541739.45322914596</v>
      </c>
      <c r="DZ712">
        <f t="shared" si="1202"/>
        <v>-6557251.7880861331</v>
      </c>
      <c r="EA712">
        <f t="shared" si="1203"/>
        <v>8524511.8204839956</v>
      </c>
      <c r="EB712">
        <f>0</f>
        <v>0</v>
      </c>
      <c r="EC712">
        <f>0</f>
        <v>0</v>
      </c>
      <c r="ED712">
        <f>0</f>
        <v>0</v>
      </c>
      <c r="EE712">
        <f>C712*Parameters!$C$44</f>
        <v>2.2293582740229919E-5</v>
      </c>
      <c r="EF712">
        <f t="shared" si="1204"/>
        <v>-2336563.8199391924</v>
      </c>
      <c r="EG712">
        <f t="shared" si="1205"/>
        <v>3011472.7168971486</v>
      </c>
      <c r="EH712">
        <f t="shared" si="1206"/>
        <v>-38148354.038662553</v>
      </c>
      <c r="EI712">
        <f t="shared" si="1207"/>
        <v>-28258973.410439368</v>
      </c>
      <c r="EJ712">
        <f t="shared" si="1208"/>
        <v>672499.97828080412</v>
      </c>
      <c r="EK712">
        <f t="shared" si="1209"/>
        <v>541593.26859385974</v>
      </c>
      <c r="EL712">
        <f t="shared" si="1210"/>
        <v>-6557251.7880861331</v>
      </c>
      <c r="EM712">
        <f t="shared" si="1211"/>
        <v>8524511.8204839956</v>
      </c>
      <c r="EN712">
        <f>0</f>
        <v>0</v>
      </c>
      <c r="EO712">
        <f>0</f>
        <v>0</v>
      </c>
      <c r="EP712">
        <f>(((2*Parameters!$C$47))/(((2*Parameters!$C$47))^2+((2*(C712*Parameters!$C$46-1/(C712*Parameters!$C$45))))^2))</f>
        <v>2.4060246455639224E-7</v>
      </c>
      <c r="EQ712">
        <f>(-((2*(C712*Parameters!$C$46-1/(C712*Parameters!$C$45))))/(((2*Parameters!$C$47))^2+((2*(C712*Parameters!$C$46-1/(C712*Parameters!$C$45))))^2))</f>
        <v>2.4525622430471078E-3</v>
      </c>
      <c r="ER712">
        <f t="shared" si="1212"/>
        <v>-2267266.1073134774</v>
      </c>
      <c r="ES712">
        <f t="shared" si="1213"/>
        <v>2917904.7049688827</v>
      </c>
      <c r="ET712">
        <f t="shared" si="1214"/>
        <v>-38148354.038662553</v>
      </c>
      <c r="EU712">
        <f t="shared" si="1215"/>
        <v>-28258973.410439368</v>
      </c>
      <c r="EV712">
        <f t="shared" si="1216"/>
        <v>651591.50475853542</v>
      </c>
      <c r="EW712">
        <f t="shared" si="1217"/>
        <v>525513.25145879982</v>
      </c>
      <c r="EX712">
        <f t="shared" si="1218"/>
        <v>-6557251.7880861331</v>
      </c>
      <c r="EY712">
        <f t="shared" si="1219"/>
        <v>8524511.8204839956</v>
      </c>
      <c r="EZ712">
        <f>(ER712+ET712/Parameters!$C$6+Parameters!$C$7*(EV712+EX712/Parameters!$C$6))</f>
        <v>-3594165.3782234793</v>
      </c>
      <c r="FA712">
        <f>(ES712+EU712/Parameters!$C$6+Parameters!$C$7*(EW712+EY712/Parameters!$C$6))</f>
        <v>1934983.8906927309</v>
      </c>
      <c r="FB712">
        <f t="shared" si="1220"/>
        <v>-132.21732015287552</v>
      </c>
      <c r="FC712">
        <f t="shared" si="1221"/>
        <v>2.4498189649679976E-7</v>
      </c>
      <c r="FD712">
        <f>(ER712+ET712/Parameters!$C$6+Parameters!$C$8*(EV712+EX712/Parameters!$C$6))</f>
        <v>17581493.706510015</v>
      </c>
      <c r="FE712">
        <f>(ES712+EU712/Parameters!$C$6+Parameters!$C$8*(EW712+EY712/Parameters!$C$6))</f>
        <v>43035884.412300549</v>
      </c>
      <c r="FF712">
        <f t="shared" si="1222"/>
        <v>-153.34694208939078</v>
      </c>
      <c r="FG712">
        <f t="shared" si="1223"/>
        <v>2.1510618380608895E-8</v>
      </c>
    </row>
    <row r="713" spans="1:163" x14ac:dyDescent="0.15">
      <c r="A713">
        <f>Parameters!$C$2*(Parameters!$C$3/Parameters!$C$2)^((ROW()-2)/(Parameters!$C$4-1))</f>
        <v>358921.93464500515</v>
      </c>
      <c r="B713">
        <f t="shared" si="1122"/>
        <v>5.5549999999999997</v>
      </c>
      <c r="C713">
        <f t="shared" si="1123"/>
        <v>2255173.026185968</v>
      </c>
      <c r="D713">
        <f>1</f>
        <v>1</v>
      </c>
      <c r="E713">
        <f>0</f>
        <v>0</v>
      </c>
      <c r="F713">
        <f>0</f>
        <v>0</v>
      </c>
      <c r="G713">
        <f>0</f>
        <v>0</v>
      </c>
      <c r="H713">
        <f>0</f>
        <v>0</v>
      </c>
      <c r="I713">
        <f>0</f>
        <v>0</v>
      </c>
      <c r="J713">
        <f>1</f>
        <v>1</v>
      </c>
      <c r="K713">
        <f>0</f>
        <v>0</v>
      </c>
      <c r="L713">
        <f>2*Parameters!$C$10</f>
        <v>0.04</v>
      </c>
      <c r="M713">
        <f>2*C713*Parameters!$C$9</f>
        <v>4.5103460523719354</v>
      </c>
      <c r="N713">
        <f>0</f>
        <v>0</v>
      </c>
      <c r="O713">
        <f>0</f>
        <v>0</v>
      </c>
      <c r="P713">
        <f t="shared" si="1124"/>
        <v>1</v>
      </c>
      <c r="Q713">
        <f t="shared" si="1125"/>
        <v>0</v>
      </c>
      <c r="R713">
        <f t="shared" si="1126"/>
        <v>0.04</v>
      </c>
      <c r="S713">
        <f t="shared" si="1127"/>
        <v>4.5103460523719354</v>
      </c>
      <c r="T713">
        <f t="shared" si="1128"/>
        <v>0</v>
      </c>
      <c r="U713">
        <f t="shared" si="1129"/>
        <v>0</v>
      </c>
      <c r="V713">
        <f t="shared" si="1130"/>
        <v>1</v>
      </c>
      <c r="W713">
        <f t="shared" si="1131"/>
        <v>0</v>
      </c>
      <c r="X713">
        <f>0</f>
        <v>0</v>
      </c>
      <c r="Y713">
        <f>0</f>
        <v>0</v>
      </c>
      <c r="Z713">
        <f>0</f>
        <v>0</v>
      </c>
      <c r="AA713">
        <f>C713*(Parameters!$C$12+Parameters!$C$11/2)</f>
        <v>1.691379769639476E-4</v>
      </c>
      <c r="AB713">
        <f t="shared" si="1132"/>
        <v>0.99923712919329444</v>
      </c>
      <c r="AC713">
        <f t="shared" si="1133"/>
        <v>6.765519078557904E-6</v>
      </c>
      <c r="AD713">
        <f t="shared" si="1134"/>
        <v>0.04</v>
      </c>
      <c r="AE713">
        <f t="shared" si="1135"/>
        <v>4.5103460523719354</v>
      </c>
      <c r="AF713">
        <f t="shared" si="1136"/>
        <v>0</v>
      </c>
      <c r="AG713">
        <f t="shared" si="1137"/>
        <v>1.691379769639476E-4</v>
      </c>
      <c r="AH713">
        <f t="shared" si="1138"/>
        <v>1</v>
      </c>
      <c r="AI713">
        <f t="shared" si="1139"/>
        <v>0</v>
      </c>
      <c r="AJ713">
        <f>0</f>
        <v>0</v>
      </c>
      <c r="AK713">
        <f>0</f>
        <v>0</v>
      </c>
      <c r="AL713">
        <f>(((2*Parameters!$C$15))/(((2*Parameters!$C$15))^2+((2*(C713*Parameters!$C$14-1/(C713*Parameters!$C$13))))^2))</f>
        <v>11.430694870246482</v>
      </c>
      <c r="AM713">
        <f>(-((2*(C713*Parameters!$C$14-1/(C713*Parameters!$C$13))))/(((2*Parameters!$C$15))^2+((2*(C713*Parameters!$C$14-1/(C713*Parameters!$C$13))))^2))</f>
        <v>12.454179480780049</v>
      </c>
      <c r="AN713">
        <f t="shared" si="1140"/>
        <v>-54.716194332664692</v>
      </c>
      <c r="AO713">
        <f t="shared" si="1141"/>
        <v>52.05456342863463</v>
      </c>
      <c r="AP713">
        <f t="shared" si="1142"/>
        <v>0.04</v>
      </c>
      <c r="AQ713">
        <f t="shared" si="1143"/>
        <v>4.5103460523719354</v>
      </c>
      <c r="AR713">
        <f t="shared" si="1144"/>
        <v>11.430694870246482</v>
      </c>
      <c r="AS713">
        <f t="shared" si="1145"/>
        <v>12.454348618757013</v>
      </c>
      <c r="AT713">
        <f t="shared" si="1146"/>
        <v>1</v>
      </c>
      <c r="AU713">
        <f t="shared" si="1147"/>
        <v>0</v>
      </c>
      <c r="AV713">
        <f>2*Parameters!$C$17</f>
        <v>0.04</v>
      </c>
      <c r="AW713">
        <f>2*C713*Parameters!$C$16</f>
        <v>4.5103460523719354</v>
      </c>
      <c r="AX713">
        <f>0</f>
        <v>0</v>
      </c>
      <c r="AY713">
        <f>0</f>
        <v>0</v>
      </c>
      <c r="AZ713">
        <f t="shared" si="1148"/>
        <v>-54.716194332664692</v>
      </c>
      <c r="BA713">
        <f t="shared" si="1149"/>
        <v>52.05456342863463</v>
      </c>
      <c r="BB713">
        <f t="shared" si="1150"/>
        <v>-236.93274244159329</v>
      </c>
      <c r="BC713">
        <f t="shared" si="1151"/>
        <v>-240.19644251963254</v>
      </c>
      <c r="BD713">
        <f t="shared" si="1152"/>
        <v>11.430694870246482</v>
      </c>
      <c r="BE713">
        <f t="shared" si="1153"/>
        <v>12.454348618757013</v>
      </c>
      <c r="BF713">
        <f t="shared" si="1154"/>
        <v>-54.716194332664699</v>
      </c>
      <c r="BG713">
        <f t="shared" si="1155"/>
        <v>52.05456342863463</v>
      </c>
      <c r="BH713">
        <f>0</f>
        <v>0</v>
      </c>
      <c r="BI713">
        <f>0</f>
        <v>0</v>
      </c>
      <c r="BJ713">
        <f>0</f>
        <v>0</v>
      </c>
      <c r="BK713">
        <f>C713*(Parameters!$C$19+Parameters!$C$18/2)</f>
        <v>1.691379769639476E-4</v>
      </c>
      <c r="BL713">
        <f t="shared" si="1156"/>
        <v>-54.675567992302987</v>
      </c>
      <c r="BM713">
        <f t="shared" si="1157"/>
        <v>52.014489103901539</v>
      </c>
      <c r="BN713">
        <f t="shared" si="1158"/>
        <v>-236.93274244159329</v>
      </c>
      <c r="BO713">
        <f t="shared" si="1159"/>
        <v>-240.19644251963254</v>
      </c>
      <c r="BP713">
        <f t="shared" si="1160"/>
        <v>11.421890466696421</v>
      </c>
      <c r="BQ713">
        <f t="shared" si="1161"/>
        <v>12.445094032340419</v>
      </c>
      <c r="BR713">
        <f t="shared" si="1162"/>
        <v>-54.716194332664699</v>
      </c>
      <c r="BS713">
        <f t="shared" si="1163"/>
        <v>52.05456342863463</v>
      </c>
      <c r="BT713">
        <f>2*((((Parameters!$C$21)/((Parameters!$C$21)^2+(C713*Parameters!$C$20)^2)))/((((Parameters!$C$21)/((Parameters!$C$21)^2+(C713*Parameters!$C$20)^2)))^2+((-(C713*Parameters!$C$20)/((Parameters!$C$21)^2+(C713*Parameters!$C$20)^2)+C713*Parameters!$C$22))^2))</f>
        <v>4.0138693540376282E-2</v>
      </c>
      <c r="BU713">
        <f>2*(-((-(C713*Parameters!$C$20)/((Parameters!$C$21)^2+(C713*Parameters!$C$20)^2)+C713*Parameters!$C$22))/((((Parameters!$C$21)/((Parameters!$C$21)^2+(C713*Parameters!$C$20)^2)))^2+((-(C713*Parameters!$C$20)/((Parameters!$C$21)^2+(C713*Parameters!$C$20)^2)+C713*Parameters!$C$22))^2))</f>
        <v>307.23479391709571</v>
      </c>
      <c r="BV713">
        <f>0</f>
        <v>0</v>
      </c>
      <c r="BW713">
        <f>0</f>
        <v>0</v>
      </c>
      <c r="BX713">
        <f t="shared" si="1164"/>
        <v>-54.675567992302987</v>
      </c>
      <c r="BY713">
        <f t="shared" si="1165"/>
        <v>52.014489103901539</v>
      </c>
      <c r="BZ713">
        <f t="shared" si="1166"/>
        <v>-16219.788188849592</v>
      </c>
      <c r="CA713">
        <f t="shared" si="1167"/>
        <v>-17036.345513297194</v>
      </c>
      <c r="CB713">
        <f t="shared" si="1168"/>
        <v>11.421890466696421</v>
      </c>
      <c r="CC713">
        <f t="shared" si="1169"/>
        <v>12.445094032340419</v>
      </c>
      <c r="CD713">
        <f t="shared" si="1170"/>
        <v>-3877.8236348765568</v>
      </c>
      <c r="CE713">
        <f t="shared" si="1171"/>
        <v>3561.756256923195</v>
      </c>
      <c r="CF713">
        <f>0</f>
        <v>0</v>
      </c>
      <c r="CG713">
        <f>0</f>
        <v>0</v>
      </c>
      <c r="CH713">
        <f>(((Parameters!$C$25))/(((Parameters!$C$25))^2+((C713*Parameters!$C$24-1/(C713*Parameters!$C$23)))^2))+(((Parameters!$C$29+Parameters!$C$28))/(((Parameters!$C$29+Parameters!$C$28))^2+((C713*Parameters!$C$27-1/(C713*Parameters!$C$26)))^2))</f>
        <v>8.9900476524119366E-2</v>
      </c>
      <c r="CI713">
        <f>(-((C713*Parameters!$C$24-1/(C713*Parameters!$C$23)))/(((Parameters!$C$25))^2+((C713*Parameters!$C$24-1/(C713*Parameters!$C$23)))^2))+(-((C713*Parameters!$C$27-1/(C713*Parameters!$C$26)))/(((Parameters!$C$29+Parameters!$C$28))^2+((C713*Parameters!$C$27-1/(C713*Parameters!$C$26)))^2))</f>
        <v>1.089442408107107</v>
      </c>
      <c r="CJ713">
        <f t="shared" si="1172"/>
        <v>17047.275026061037</v>
      </c>
      <c r="CK713">
        <f t="shared" si="1173"/>
        <v>-19150.086194218569</v>
      </c>
      <c r="CL713">
        <f t="shared" si="1174"/>
        <v>-16219.788188849592</v>
      </c>
      <c r="CM713">
        <f t="shared" si="1175"/>
        <v>-17036.345513297194</v>
      </c>
      <c r="CN713">
        <f t="shared" si="1176"/>
        <v>-4217.5246158181599</v>
      </c>
      <c r="CO713">
        <f t="shared" si="1177"/>
        <v>-3892.0168402020709</v>
      </c>
      <c r="CP713">
        <f t="shared" si="1178"/>
        <v>-3877.8236348765568</v>
      </c>
      <c r="CQ713">
        <f t="shared" si="1179"/>
        <v>3561.756256923195</v>
      </c>
      <c r="CR713">
        <f>2*((((Parameters!$C$31)/((Parameters!$C$31)^2+(C713*Parameters!$C$30)^2)))/((((Parameters!$C$31)/((Parameters!$C$31)^2+(C713*Parameters!$C$30)^2)))^2+((-(C713*Parameters!$C$30)/((Parameters!$C$31)^2+(C713*Parameters!$C$30)^2)+C713*Parameters!$C$32))^2))</f>
        <v>4.0067217227950223E-2</v>
      </c>
      <c r="CS713">
        <f>2*(-((-(C713*Parameters!$C$30)/((Parameters!$C$31)^2+(C713*Parameters!$C$30)^2)+C713*Parameters!$C$32))/((((Parameters!$C$31)/((Parameters!$C$31)^2+(C713*Parameters!$C$30)^2)))^2+((-(C713*Parameters!$C$30)/((Parameters!$C$31)^2+(C713*Parameters!$C$30)^2)+C713*Parameters!$C$32))^2))</f>
        <v>148.96642607062944</v>
      </c>
      <c r="CT713">
        <f>0</f>
        <v>0</v>
      </c>
      <c r="CU713">
        <f>0</f>
        <v>0</v>
      </c>
      <c r="CV713">
        <f t="shared" si="1180"/>
        <v>17047.275026061037</v>
      </c>
      <c r="CW713">
        <f t="shared" si="1181"/>
        <v>-19150.086194218569</v>
      </c>
      <c r="CX713">
        <f t="shared" si="1182"/>
        <v>2837183.1479800064</v>
      </c>
      <c r="CY713">
        <f t="shared" si="1183"/>
        <v>2521667.9986986341</v>
      </c>
      <c r="CZ713">
        <f t="shared" si="1184"/>
        <v>-4217.5246158181599</v>
      </c>
      <c r="DA713">
        <f t="shared" si="1185"/>
        <v>-3892.0168402020709</v>
      </c>
      <c r="DB713">
        <f t="shared" si="1186"/>
        <v>575733.03078178375</v>
      </c>
      <c r="DC713">
        <f t="shared" si="1187"/>
        <v>-624863.75491060375</v>
      </c>
      <c r="DD713">
        <f>0</f>
        <v>0</v>
      </c>
      <c r="DE713">
        <f>0</f>
        <v>0</v>
      </c>
      <c r="DF713">
        <f>(((Parameters!$C$35))/(((Parameters!$C$35))^2+((C713*Parameters!$C$34-1/(C713*Parameters!$C$33)))^2))+(((Parameters!$C$39+Parameters!$C$38))/(((Parameters!$C$39+Parameters!$C$38))^2+((C713*Parameters!$C$37-1/(C713*Parameters!$C$36)))^2))</f>
        <v>8.9900476524119366E-2</v>
      </c>
      <c r="DG713">
        <f>(-((C713*Parameters!$C$34-1/(C713*Parameters!$C$33)))/(((Parameters!$C$35))^2+((C713*Parameters!$C$34-1/(C713*Parameters!$C$33)))^2))+(-((C713*Parameters!$C$37-1/(C713*Parameters!$C$36)))/(((Parameters!$C$39+Parameters!$C$38))^2+((C713*Parameters!$C$37-1/(C713*Parameters!$C$36)))^2))</f>
        <v>1.089442408107107</v>
      </c>
      <c r="DH713">
        <f t="shared" si="1188"/>
        <v>-2475100.6649332042</v>
      </c>
      <c r="DI713">
        <f t="shared" si="1189"/>
        <v>3298496.7095006518</v>
      </c>
      <c r="DJ713">
        <f t="shared" si="1190"/>
        <v>2837183.1479800064</v>
      </c>
      <c r="DK713">
        <f t="shared" si="1191"/>
        <v>2521667.9986986341</v>
      </c>
      <c r="DL713">
        <f t="shared" si="1192"/>
        <v>728294.22309079696</v>
      </c>
      <c r="DM713">
        <f t="shared" si="1193"/>
        <v>567160.41331239382</v>
      </c>
      <c r="DN713">
        <f t="shared" si="1194"/>
        <v>575733.03078178375</v>
      </c>
      <c r="DO713">
        <f t="shared" si="1195"/>
        <v>-624863.75491060375</v>
      </c>
      <c r="DP713">
        <f>2*((((Parameters!$C$41)/((Parameters!$C$41)^2+(C713*(Parameters!$C$40*(1-Parameters!$C$42)))^2)))/((((Parameters!$C$41)/((Parameters!$C$41)^2+(C713*(Parameters!$C$40*(1-Parameters!$C$42)))^2)))^2+((-(C713*(Parameters!$C$40*(1-Parameters!$C$42)))/((Parameters!$C$41)^2+(C713*(Parameters!$C$40*(1-Parameters!$C$42)))^2)+C713*Parameters!$C$43))^2))</f>
        <v>0.20003051832420018</v>
      </c>
      <c r="DQ713">
        <f>2*(-((-(C713*(Parameters!$C$40*(1-Parameters!$C$42)))/((Parameters!$C$41)^2+(C713*(Parameters!$C$40*(1-Parameters!$C$42)))^2)+C713*Parameters!$C$43))/((((Parameters!$C$41)/((Parameters!$C$41)^2+(C713*(Parameters!$C$40*(1-Parameters!$C$42)))^2)))^2+((-(C713*(Parameters!$C$40*(1-Parameters!$C$42)))/((Parameters!$C$41)^2+(C713*(Parameters!$C$40*(1-Parameters!$C$42)))^2)+C713*Parameters!$C$43))^2))</f>
        <v>13.532070253699183</v>
      </c>
      <c r="DR713">
        <f>0</f>
        <v>0</v>
      </c>
      <c r="DS713">
        <f>0</f>
        <v>0</v>
      </c>
      <c r="DT713">
        <f t="shared" si="1196"/>
        <v>-2475100.6649332042</v>
      </c>
      <c r="DU713">
        <f t="shared" si="1197"/>
        <v>3298496.7095006518</v>
      </c>
      <c r="DV713">
        <f t="shared" si="1198"/>
        <v>-42293401.725489564</v>
      </c>
      <c r="DW713">
        <f t="shared" si="1199"/>
        <v>-30311768.077662963</v>
      </c>
      <c r="DX713">
        <f t="shared" si="1200"/>
        <v>728294.22309079696</v>
      </c>
      <c r="DY713">
        <f t="shared" si="1201"/>
        <v>567160.41331239382</v>
      </c>
      <c r="DZ713">
        <f t="shared" si="1202"/>
        <v>-6953440.4563412219</v>
      </c>
      <c r="EA713">
        <f t="shared" si="1203"/>
        <v>9343914.2287651729</v>
      </c>
      <c r="EB713">
        <f>0</f>
        <v>0</v>
      </c>
      <c r="EC713">
        <f>0</f>
        <v>0</v>
      </c>
      <c r="ED713">
        <f>0</f>
        <v>0</v>
      </c>
      <c r="EE713">
        <f>C713*Parameters!$C$44</f>
        <v>2.2551730261859678E-5</v>
      </c>
      <c r="EF713">
        <f t="shared" si="1204"/>
        <v>-2474417.0821157568</v>
      </c>
      <c r="EG713">
        <f t="shared" si="1205"/>
        <v>3297542.920113082</v>
      </c>
      <c r="EH713">
        <f t="shared" si="1206"/>
        <v>-42293401.725489564</v>
      </c>
      <c r="EI713">
        <f t="shared" si="1207"/>
        <v>-30311768.077662963</v>
      </c>
      <c r="EJ713">
        <f t="shared" si="1208"/>
        <v>728083.50165751996</v>
      </c>
      <c r="EK713">
        <f t="shared" si="1209"/>
        <v>567003.60119883053</v>
      </c>
      <c r="EL713">
        <f t="shared" si="1210"/>
        <v>-6953440.4563412219</v>
      </c>
      <c r="EM713">
        <f t="shared" si="1211"/>
        <v>9343914.2287651729</v>
      </c>
      <c r="EN713">
        <f>0</f>
        <v>0</v>
      </c>
      <c r="EO713">
        <f>0</f>
        <v>0</v>
      </c>
      <c r="EP713">
        <f>(((2*Parameters!$C$47))/(((2*Parameters!$C$47))^2+((2*(C713*Parameters!$C$46-1/(C713*Parameters!$C$45))))^2))</f>
        <v>2.4620807010893253E-7</v>
      </c>
      <c r="EQ713">
        <f>(-((2*(C713*Parameters!$C$46-1/(C713*Parameters!$C$45))))/(((2*Parameters!$C$47))^2+((2*(C713*Parameters!$C$46-1/(C713*Parameters!$C$45))))^2))</f>
        <v>2.4809678942108258E-3</v>
      </c>
      <c r="ER713">
        <f t="shared" si="1212"/>
        <v>-2399224.9716751277</v>
      </c>
      <c r="ES713">
        <f t="shared" si="1213"/>
        <v>3192606.8852932616</v>
      </c>
      <c r="ET713">
        <f t="shared" si="1214"/>
        <v>-42293401.725489564</v>
      </c>
      <c r="EU713">
        <f t="shared" si="1215"/>
        <v>-30311768.077662963</v>
      </c>
      <c r="EV713">
        <f t="shared" si="1216"/>
        <v>704899.83845653839</v>
      </c>
      <c r="EW713">
        <f t="shared" si="1217"/>
        <v>549754.63921943086</v>
      </c>
      <c r="EX713">
        <f t="shared" si="1218"/>
        <v>-6953440.4563412219</v>
      </c>
      <c r="EY713">
        <f t="shared" si="1219"/>
        <v>9343914.2287651729</v>
      </c>
      <c r="EZ713">
        <f>(ER713+ET713/Parameters!$C$6+Parameters!$C$7*(EV713+EX713/Parameters!$C$6))</f>
        <v>-3870299.8143008519</v>
      </c>
      <c r="FA713">
        <f>(ES713+EU713/Parameters!$C$6+Parameters!$C$7*(EW713+EY713/Parameters!$C$6))</f>
        <v>2138284.51737455</v>
      </c>
      <c r="FB713">
        <f t="shared" si="1220"/>
        <v>-132.91179667562844</v>
      </c>
      <c r="FC713">
        <f t="shared" si="1221"/>
        <v>2.2615706856546394E-7</v>
      </c>
      <c r="FD713">
        <f>(ER713+ET713/Parameters!$C$6+Parameters!$C$8*(EV713+EX713/Parameters!$C$6))</f>
        <v>19281752.184454381</v>
      </c>
      <c r="FE713">
        <f>(ES713+EU713/Parameters!$C$6+Parameters!$C$8*(EW713+EY713/Parameters!$C$6))</f>
        <v>45876302.09358988</v>
      </c>
      <c r="FF713">
        <f t="shared" si="1222"/>
        <v>-153.93824488877502</v>
      </c>
      <c r="FG713">
        <f t="shared" si="1223"/>
        <v>2.0094988202575376E-8</v>
      </c>
    </row>
    <row r="714" spans="1:163" x14ac:dyDescent="0.15">
      <c r="A714">
        <f>Parameters!$C$2*(Parameters!$C$3/Parameters!$C$2)^((ROW()-2)/(Parameters!$C$4-1))</f>
        <v>363078.05477010127</v>
      </c>
      <c r="B714">
        <f t="shared" si="1122"/>
        <v>5.56</v>
      </c>
      <c r="C714">
        <f t="shared" si="1123"/>
        <v>2281286.6990908454</v>
      </c>
      <c r="D714">
        <f>1</f>
        <v>1</v>
      </c>
      <c r="E714">
        <f>0</f>
        <v>0</v>
      </c>
      <c r="F714">
        <f>0</f>
        <v>0</v>
      </c>
      <c r="G714">
        <f>0</f>
        <v>0</v>
      </c>
      <c r="H714">
        <f>0</f>
        <v>0</v>
      </c>
      <c r="I714">
        <f>0</f>
        <v>0</v>
      </c>
      <c r="J714">
        <f>1</f>
        <v>1</v>
      </c>
      <c r="K714">
        <f>0</f>
        <v>0</v>
      </c>
      <c r="L714">
        <f>2*Parameters!$C$10</f>
        <v>0.04</v>
      </c>
      <c r="M714">
        <f>2*C714*Parameters!$C$9</f>
        <v>4.5625733981816907</v>
      </c>
      <c r="N714">
        <f>0</f>
        <v>0</v>
      </c>
      <c r="O714">
        <f>0</f>
        <v>0</v>
      </c>
      <c r="P714">
        <f t="shared" si="1124"/>
        <v>1</v>
      </c>
      <c r="Q714">
        <f t="shared" si="1125"/>
        <v>0</v>
      </c>
      <c r="R714">
        <f t="shared" si="1126"/>
        <v>0.04</v>
      </c>
      <c r="S714">
        <f t="shared" si="1127"/>
        <v>4.5625733981816907</v>
      </c>
      <c r="T714">
        <f t="shared" si="1128"/>
        <v>0</v>
      </c>
      <c r="U714">
        <f t="shared" si="1129"/>
        <v>0</v>
      </c>
      <c r="V714">
        <f t="shared" si="1130"/>
        <v>1</v>
      </c>
      <c r="W714">
        <f t="shared" si="1131"/>
        <v>0</v>
      </c>
      <c r="X714">
        <f>0</f>
        <v>0</v>
      </c>
      <c r="Y714">
        <f>0</f>
        <v>0</v>
      </c>
      <c r="Z714">
        <f>0</f>
        <v>0</v>
      </c>
      <c r="AA714">
        <f>C714*(Parameters!$C$12+Parameters!$C$11/2)</f>
        <v>1.7109650243181342E-4</v>
      </c>
      <c r="AB714">
        <f t="shared" si="1132"/>
        <v>0.99921935964948272</v>
      </c>
      <c r="AC714">
        <f t="shared" si="1133"/>
        <v>6.8438600972725365E-6</v>
      </c>
      <c r="AD714">
        <f t="shared" si="1134"/>
        <v>0.04</v>
      </c>
      <c r="AE714">
        <f t="shared" si="1135"/>
        <v>4.5625733981816907</v>
      </c>
      <c r="AF714">
        <f t="shared" si="1136"/>
        <v>0</v>
      </c>
      <c r="AG714">
        <f t="shared" si="1137"/>
        <v>1.7109650243181342E-4</v>
      </c>
      <c r="AH714">
        <f t="shared" si="1138"/>
        <v>1</v>
      </c>
      <c r="AI714">
        <f t="shared" si="1139"/>
        <v>0</v>
      </c>
      <c r="AJ714">
        <f>0</f>
        <v>0</v>
      </c>
      <c r="AK714">
        <f>0</f>
        <v>0</v>
      </c>
      <c r="AL714">
        <f>(((2*Parameters!$C$15))/(((2*Parameters!$C$15))^2+((2*(C714*Parameters!$C$14-1/(C714*Parameters!$C$13))))^2))</f>
        <v>11.877523561654252</v>
      </c>
      <c r="AM714">
        <f>(-((2*(C714*Parameters!$C$14-1/(C714*Parameters!$C$13))))/(((2*Parameters!$C$15))^2+((2*(C714*Parameters!$C$14-1/(C714*Parameters!$C$13))))^2))</f>
        <v>12.484491302560324</v>
      </c>
      <c r="AN714">
        <f t="shared" si="1140"/>
        <v>-55.487087604776768</v>
      </c>
      <c r="AO714">
        <f t="shared" si="1141"/>
        <v>54.691459534642448</v>
      </c>
      <c r="AP714">
        <f t="shared" si="1142"/>
        <v>0.04</v>
      </c>
      <c r="AQ714">
        <f t="shared" si="1143"/>
        <v>4.5625733981816907</v>
      </c>
      <c r="AR714">
        <f t="shared" si="1144"/>
        <v>11.877523561654252</v>
      </c>
      <c r="AS714">
        <f t="shared" si="1145"/>
        <v>12.484662399062756</v>
      </c>
      <c r="AT714">
        <f t="shared" si="1146"/>
        <v>1</v>
      </c>
      <c r="AU714">
        <f t="shared" si="1147"/>
        <v>0</v>
      </c>
      <c r="AV714">
        <f>2*Parameters!$C$17</f>
        <v>0.04</v>
      </c>
      <c r="AW714">
        <f>2*C714*Parameters!$C$16</f>
        <v>4.5625733981816907</v>
      </c>
      <c r="AX714">
        <f>0</f>
        <v>0</v>
      </c>
      <c r="AY714">
        <f>0</f>
        <v>0</v>
      </c>
      <c r="AZ714">
        <f t="shared" si="1148"/>
        <v>-55.487087604776768</v>
      </c>
      <c r="BA714">
        <f t="shared" si="1149"/>
        <v>54.691459534642448</v>
      </c>
      <c r="BB714">
        <f t="shared" si="1150"/>
        <v>-251.71328188468109</v>
      </c>
      <c r="BC714">
        <f t="shared" si="1151"/>
        <v>-246.41367806856414</v>
      </c>
      <c r="BD714">
        <f t="shared" si="1152"/>
        <v>11.877523561654252</v>
      </c>
      <c r="BE714">
        <f t="shared" si="1153"/>
        <v>12.484662399062756</v>
      </c>
      <c r="BF714">
        <f t="shared" si="1154"/>
        <v>-55.487087604776768</v>
      </c>
      <c r="BG714">
        <f t="shared" si="1155"/>
        <v>54.691459534642448</v>
      </c>
      <c r="BH714">
        <f>0</f>
        <v>0</v>
      </c>
      <c r="BI714">
        <f>0</f>
        <v>0</v>
      </c>
      <c r="BJ714">
        <f>0</f>
        <v>0</v>
      </c>
      <c r="BK714">
        <f>C714*(Parameters!$C$19+Parameters!$C$18/2)</f>
        <v>1.7109650243181342E-4</v>
      </c>
      <c r="BL714">
        <f t="shared" si="1156"/>
        <v>-55.444927086307878</v>
      </c>
      <c r="BM714">
        <f t="shared" si="1157"/>
        <v>54.648392272496345</v>
      </c>
      <c r="BN714">
        <f t="shared" si="1158"/>
        <v>-251.71328188468109</v>
      </c>
      <c r="BO714">
        <f t="shared" si="1159"/>
        <v>-246.41367806856414</v>
      </c>
      <c r="BP714">
        <f t="shared" si="1160"/>
        <v>11.868166044214984</v>
      </c>
      <c r="BQ714">
        <f t="shared" si="1161"/>
        <v>12.475168752443452</v>
      </c>
      <c r="BR714">
        <f t="shared" si="1162"/>
        <v>-55.487087604776768</v>
      </c>
      <c r="BS714">
        <f t="shared" si="1163"/>
        <v>54.691459534642448</v>
      </c>
      <c r="BT714">
        <f>2*((((Parameters!$C$21)/((Parameters!$C$21)^2+(C714*Parameters!$C$20)^2)))/((((Parameters!$C$21)/((Parameters!$C$21)^2+(C714*Parameters!$C$20)^2)))^2+((-(C714*Parameters!$C$20)/((Parameters!$C$21)^2+(C714*Parameters!$C$20)^2)+C714*Parameters!$C$22))^2))</f>
        <v>4.0141932720285919E-2</v>
      </c>
      <c r="BU714">
        <f>2*(-((-(C714*Parameters!$C$20)/((Parameters!$C$21)^2+(C714*Parameters!$C$20)^2)+C714*Parameters!$C$22))/((((Parameters!$C$21)/((Parameters!$C$21)^2+(C714*Parameters!$C$20)^2)))^2+((-(C714*Parameters!$C$20)/((Parameters!$C$21)^2+(C714*Parameters!$C$20)^2)+C714*Parameters!$C$22))^2))</f>
        <v>310.80494533185458</v>
      </c>
      <c r="BV714">
        <f>0</f>
        <v>0</v>
      </c>
      <c r="BW714">
        <f>0</f>
        <v>0</v>
      </c>
      <c r="BX714">
        <f t="shared" si="1164"/>
        <v>-55.444927086307878</v>
      </c>
      <c r="BY714">
        <f t="shared" si="1165"/>
        <v>54.648392272496345</v>
      </c>
      <c r="BZ714">
        <f t="shared" si="1166"/>
        <v>-17238.929521144433</v>
      </c>
      <c r="CA714">
        <f t="shared" si="1167"/>
        <v>-17476.777517971273</v>
      </c>
      <c r="CB714">
        <f t="shared" si="1168"/>
        <v>11.868166044214984</v>
      </c>
      <c r="CC714">
        <f t="shared" si="1169"/>
        <v>12.475168752443452</v>
      </c>
      <c r="CD714">
        <f t="shared" si="1170"/>
        <v>-3932.3548185907639</v>
      </c>
      <c r="CE714">
        <f t="shared" si="1171"/>
        <v>3743.8769354809883</v>
      </c>
      <c r="CF714">
        <f>0</f>
        <v>0</v>
      </c>
      <c r="CG714">
        <f>0</f>
        <v>0</v>
      </c>
      <c r="CH714">
        <f>(((Parameters!$C$25))/(((Parameters!$C$25))^2+((C714*Parameters!$C$24-1/(C714*Parameters!$C$23)))^2))+(((Parameters!$C$29+Parameters!$C$28))/(((Parameters!$C$29+Parameters!$C$28))^2+((C714*Parameters!$C$27-1/(C714*Parameters!$C$26)))^2))</f>
        <v>9.0482731825483151E-2</v>
      </c>
      <c r="CI714">
        <f>(-((C714*Parameters!$C$24-1/(C714*Parameters!$C$23)))/(((Parameters!$C$25))^2+((C714*Parameters!$C$24-1/(C714*Parameters!$C$23)))^2))+(-((C714*Parameters!$C$27-1/(C714*Parameters!$C$26)))/(((Parameters!$C$29+Parameters!$C$28))^2+((C714*Parameters!$C$27-1/(C714*Parameters!$C$26)))^2))</f>
        <v>1.1025759518140072</v>
      </c>
      <c r="CJ714">
        <f t="shared" si="1172"/>
        <v>17654.204242612395</v>
      </c>
      <c r="CK714">
        <f t="shared" si="1173"/>
        <v>-20533.927306090143</v>
      </c>
      <c r="CL714">
        <f t="shared" si="1174"/>
        <v>-17238.929521144433</v>
      </c>
      <c r="CM714">
        <f t="shared" si="1175"/>
        <v>-17476.777517971273</v>
      </c>
      <c r="CN714">
        <f t="shared" si="1176"/>
        <v>-4471.8507160614381</v>
      </c>
      <c r="CO714">
        <f t="shared" si="1177"/>
        <v>-3984.4884754849281</v>
      </c>
      <c r="CP714">
        <f t="shared" si="1178"/>
        <v>-3932.3548185907639</v>
      </c>
      <c r="CQ714">
        <f t="shared" si="1179"/>
        <v>3743.8769354809883</v>
      </c>
      <c r="CR714">
        <f>2*((((Parameters!$C$31)/((Parameters!$C$31)^2+(C714*Parameters!$C$30)^2)))/((((Parameters!$C$31)/((Parameters!$C$31)^2+(C714*Parameters!$C$30)^2)))^2+((-(C714*Parameters!$C$30)/((Parameters!$C$31)^2+(C714*Parameters!$C$30)^2)+C714*Parameters!$C$32))^2))</f>
        <v>4.0068784937048608E-2</v>
      </c>
      <c r="CS714">
        <f>2*(-((-(C714*Parameters!$C$30)/((Parameters!$C$31)^2+(C714*Parameters!$C$30)^2)+C714*Parameters!$C$32))/((((Parameters!$C$31)/((Parameters!$C$31)^2+(C714*Parameters!$C$30)^2)))^2+((-(C714*Parameters!$C$30)/((Parameters!$C$31)^2+(C714*Parameters!$C$30)^2)+C714*Parameters!$C$32))^2))</f>
        <v>150.6943240077608</v>
      </c>
      <c r="CT714">
        <f>0</f>
        <v>0</v>
      </c>
      <c r="CU714">
        <f>0</f>
        <v>0</v>
      </c>
      <c r="CV714">
        <f t="shared" si="1180"/>
        <v>17654.204242612395</v>
      </c>
      <c r="CW714">
        <f t="shared" si="1181"/>
        <v>-20533.927306090143</v>
      </c>
      <c r="CX714">
        <f t="shared" si="1182"/>
        <v>3077814.7476076423</v>
      </c>
      <c r="CY714">
        <f t="shared" si="1183"/>
        <v>2642088.8272003056</v>
      </c>
      <c r="CZ714">
        <f t="shared" si="1184"/>
        <v>-4471.8507160614381</v>
      </c>
      <c r="DA714">
        <f t="shared" si="1185"/>
        <v>-3984.4884754849281</v>
      </c>
      <c r="DB714">
        <f t="shared" si="1186"/>
        <v>596328.26088671142</v>
      </c>
      <c r="DC714">
        <f t="shared" si="1187"/>
        <v>-670298.29739682679</v>
      </c>
      <c r="DD714">
        <f>0</f>
        <v>0</v>
      </c>
      <c r="DE714">
        <f>0</f>
        <v>0</v>
      </c>
      <c r="DF714">
        <f>(((Parameters!$C$35))/(((Parameters!$C$35))^2+((C714*Parameters!$C$34-1/(C714*Parameters!$C$33)))^2))+(((Parameters!$C$39+Parameters!$C$38))/(((Parameters!$C$39+Parameters!$C$38))^2+((C714*Parameters!$C$37-1/(C714*Parameters!$C$36)))^2))</f>
        <v>9.0482731825483151E-2</v>
      </c>
      <c r="DG714">
        <f>(-((C714*Parameters!$C$34-1/(C714*Parameters!$C$33)))/(((Parameters!$C$35))^2+((C714*Parameters!$C$34-1/(C714*Parameters!$C$33)))^2))+(-((C714*Parameters!$C$37-1/(C714*Parameters!$C$36)))/(((Parameters!$C$39+Parameters!$C$38))^2+((C714*Parameters!$C$37-1/(C714*Parameters!$C$36)))^2))</f>
        <v>1.1025759518140072</v>
      </c>
      <c r="DH714">
        <f t="shared" si="1188"/>
        <v>-2616960.3127686195</v>
      </c>
      <c r="DI714">
        <f t="shared" si="1189"/>
        <v>3612054.0123552652</v>
      </c>
      <c r="DJ714">
        <f t="shared" si="1190"/>
        <v>3077814.7476076423</v>
      </c>
      <c r="DK714">
        <f t="shared" si="1191"/>
        <v>2642088.8272003056</v>
      </c>
      <c r="DL714">
        <f t="shared" si="1192"/>
        <v>788540.34264532244</v>
      </c>
      <c r="DM714">
        <f t="shared" si="1193"/>
        <v>592862.29027883755</v>
      </c>
      <c r="DN714">
        <f t="shared" si="1194"/>
        <v>596328.26088671142</v>
      </c>
      <c r="DO714">
        <f t="shared" si="1195"/>
        <v>-670298.29739682679</v>
      </c>
      <c r="DP714">
        <f>2*((((Parameters!$C$41)/((Parameters!$C$41)^2+(C714*(Parameters!$C$40*(1-Parameters!$C$42)))^2)))/((((Parameters!$C$41)/((Parameters!$C$41)^2+(C714*(Parameters!$C$40*(1-Parameters!$C$42)))^2)))^2+((-(C714*(Parameters!$C$40*(1-Parameters!$C$42)))/((Parameters!$C$41)^2+(C714*(Parameters!$C$40*(1-Parameters!$C$42)))^2)+C714*Parameters!$C$43))^2))</f>
        <v>0.20003122927053718</v>
      </c>
      <c r="DQ714">
        <f>2*(-((-(C714*(Parameters!$C$40*(1-Parameters!$C$42)))/((Parameters!$C$41)^2+(C714*(Parameters!$C$40*(1-Parameters!$C$42)))^2)+C714*Parameters!$C$43))/((((Parameters!$C$41)/((Parameters!$C$41)^2+(C714*(Parameters!$C$40*(1-Parameters!$C$42)))^2)))^2+((-(C714*(Parameters!$C$40*(1-Parameters!$C$42)))/((Parameters!$C$41)^2+(C714*(Parameters!$C$40*(1-Parameters!$C$42)))^2)+C714*Parameters!$C$43))^2))</f>
        <v>13.688788568451418</v>
      </c>
      <c r="DR714">
        <f>0</f>
        <v>0</v>
      </c>
      <c r="DS714">
        <f>0</f>
        <v>0</v>
      </c>
      <c r="DT714">
        <f t="shared" si="1196"/>
        <v>-2616960.3127686195</v>
      </c>
      <c r="DU714">
        <f t="shared" si="1197"/>
        <v>3612054.0123552652</v>
      </c>
      <c r="DV714">
        <f t="shared" si="1198"/>
        <v>-46890302.7136655</v>
      </c>
      <c r="DW714">
        <f t="shared" si="1199"/>
        <v>-32458403.982034817</v>
      </c>
      <c r="DX714">
        <f t="shared" si="1200"/>
        <v>788540.34264532244</v>
      </c>
      <c r="DY714">
        <f t="shared" si="1201"/>
        <v>592862.29027883755</v>
      </c>
      <c r="DZ714">
        <f t="shared" si="1202"/>
        <v>-7361505.5868794117</v>
      </c>
      <c r="EA714">
        <f t="shared" si="1203"/>
        <v>10242454.703481847</v>
      </c>
      <c r="EB714">
        <f>0</f>
        <v>0</v>
      </c>
      <c r="EC714">
        <f>0</f>
        <v>0</v>
      </c>
      <c r="ED714">
        <f>0</f>
        <v>0</v>
      </c>
      <c r="EE714">
        <f>C714*Parameters!$C$44</f>
        <v>2.2812866990908453E-5</v>
      </c>
      <c r="EF714">
        <f t="shared" si="1204"/>
        <v>-2616219.8435158404</v>
      </c>
      <c r="EG714">
        <f t="shared" si="1205"/>
        <v>3610984.3101162948</v>
      </c>
      <c r="EH714">
        <f t="shared" si="1206"/>
        <v>-46890302.7136655</v>
      </c>
      <c r="EI714">
        <f t="shared" si="1207"/>
        <v>-32458403.982034817</v>
      </c>
      <c r="EJ714">
        <f t="shared" si="1208"/>
        <v>788306.68288851145</v>
      </c>
      <c r="EK714">
        <f t="shared" si="1209"/>
        <v>592694.35323103121</v>
      </c>
      <c r="EL714">
        <f t="shared" si="1210"/>
        <v>-7361505.5868794117</v>
      </c>
      <c r="EM714">
        <f t="shared" si="1211"/>
        <v>10242454.703481847</v>
      </c>
      <c r="EN714">
        <f>0</f>
        <v>0</v>
      </c>
      <c r="EO714">
        <f>0</f>
        <v>0</v>
      </c>
      <c r="EP714">
        <f>(((2*Parameters!$C$47))/(((2*Parameters!$C$47))^2+((2*(C714*Parameters!$C$46-1/(C714*Parameters!$C$45))))^2))</f>
        <v>2.5194430610725038E-7</v>
      </c>
      <c r="EQ714">
        <f>(-((2*(C714*Parameters!$C$46-1/(C714*Parameters!$C$45))))/(((2*Parameters!$C$47))^2+((2*(C714*Parameters!$C$46-1/(C714*Parameters!$C$45))))^2))</f>
        <v>2.5097026894047286E-3</v>
      </c>
      <c r="ER714">
        <f t="shared" si="1212"/>
        <v>-2534770.7134931227</v>
      </c>
      <c r="ES714">
        <f t="shared" si="1213"/>
        <v>3493295.413578738</v>
      </c>
      <c r="ET714">
        <f t="shared" si="1214"/>
        <v>-46890302.7136655</v>
      </c>
      <c r="EU714">
        <f t="shared" si="1215"/>
        <v>-32458403.982034817</v>
      </c>
      <c r="EV714">
        <f t="shared" si="1216"/>
        <v>762599.31208366004</v>
      </c>
      <c r="EW714">
        <f t="shared" si="1217"/>
        <v>574221.74338971509</v>
      </c>
      <c r="EX714">
        <f t="shared" si="1218"/>
        <v>-7361505.5868794117</v>
      </c>
      <c r="EY714">
        <f t="shared" si="1219"/>
        <v>10242454.703481847</v>
      </c>
      <c r="EZ714">
        <f>(ER714+ET714/Parameters!$C$6+Parameters!$C$7*(EV714+EX714/Parameters!$C$6))</f>
        <v>-4165737.7644032268</v>
      </c>
      <c r="FA714">
        <f>(ES714+EU714/Parameters!$C$6+Parameters!$C$7*(EW714+EY714/Parameters!$C$6))</f>
        <v>2364307.4489862225</v>
      </c>
      <c r="FB714">
        <f t="shared" si="1220"/>
        <v>-133.6065627825501</v>
      </c>
      <c r="FC714">
        <f t="shared" si="1221"/>
        <v>2.0877181212267445E-7</v>
      </c>
      <c r="FD714">
        <f>(ER714+ET714/Parameters!$C$6+Parameters!$C$8*(EV714+EX714/Parameters!$C$6))</f>
        <v>21161609.427815579</v>
      </c>
      <c r="FE714">
        <f>(ES714+EU714/Parameters!$C$6+Parameters!$C$8*(EW714+EY714/Parameters!$C$6))</f>
        <v>48888359.320179544</v>
      </c>
      <c r="FF714">
        <f t="shared" si="1222"/>
        <v>-154.52994852278084</v>
      </c>
      <c r="FG714">
        <f t="shared" si="1223"/>
        <v>1.8771655434272389E-8</v>
      </c>
    </row>
    <row r="715" spans="1:163" x14ac:dyDescent="0.15">
      <c r="A715">
        <f>Parameters!$C$2*(Parameters!$C$3/Parameters!$C$2)^((ROW()-2)/(Parameters!$C$4-1))</f>
        <v>367282.30049808451</v>
      </c>
      <c r="B715">
        <f t="shared" si="1122"/>
        <v>5.5649999999999995</v>
      </c>
      <c r="C715">
        <f t="shared" si="1123"/>
        <v>2307702.754076682</v>
      </c>
      <c r="D715">
        <f>1</f>
        <v>1</v>
      </c>
      <c r="E715">
        <f>0</f>
        <v>0</v>
      </c>
      <c r="F715">
        <f>0</f>
        <v>0</v>
      </c>
      <c r="G715">
        <f>0</f>
        <v>0</v>
      </c>
      <c r="H715">
        <f>0</f>
        <v>0</v>
      </c>
      <c r="I715">
        <f>0</f>
        <v>0</v>
      </c>
      <c r="J715">
        <f>1</f>
        <v>1</v>
      </c>
      <c r="K715">
        <f>0</f>
        <v>0</v>
      </c>
      <c r="L715">
        <f>2*Parameters!$C$10</f>
        <v>0.04</v>
      </c>
      <c r="M715">
        <f>2*C715*Parameters!$C$9</f>
        <v>4.6154055081533638</v>
      </c>
      <c r="N715">
        <f>0</f>
        <v>0</v>
      </c>
      <c r="O715">
        <f>0</f>
        <v>0</v>
      </c>
      <c r="P715">
        <f t="shared" si="1124"/>
        <v>1</v>
      </c>
      <c r="Q715">
        <f t="shared" si="1125"/>
        <v>0</v>
      </c>
      <c r="R715">
        <f t="shared" si="1126"/>
        <v>0.04</v>
      </c>
      <c r="S715">
        <f t="shared" si="1127"/>
        <v>4.6154055081533638</v>
      </c>
      <c r="T715">
        <f t="shared" si="1128"/>
        <v>0</v>
      </c>
      <c r="U715">
        <f t="shared" si="1129"/>
        <v>0</v>
      </c>
      <c r="V715">
        <f t="shared" si="1130"/>
        <v>1</v>
      </c>
      <c r="W715">
        <f t="shared" si="1131"/>
        <v>0</v>
      </c>
      <c r="X715">
        <f>0</f>
        <v>0</v>
      </c>
      <c r="Y715">
        <f>0</f>
        <v>0</v>
      </c>
      <c r="Z715">
        <f>0</f>
        <v>0</v>
      </c>
      <c r="AA715">
        <f>C715*(Parameters!$C$12+Parameters!$C$11/2)</f>
        <v>1.7307770655575116E-4</v>
      </c>
      <c r="AB715">
        <f t="shared" si="1132"/>
        <v>0.99920117619982407</v>
      </c>
      <c r="AC715">
        <f t="shared" si="1133"/>
        <v>6.9231082622300469E-6</v>
      </c>
      <c r="AD715">
        <f t="shared" si="1134"/>
        <v>0.04</v>
      </c>
      <c r="AE715">
        <f t="shared" si="1135"/>
        <v>4.6154055081533638</v>
      </c>
      <c r="AF715">
        <f t="shared" si="1136"/>
        <v>0</v>
      </c>
      <c r="AG715">
        <f t="shared" si="1137"/>
        <v>1.7307770655575116E-4</v>
      </c>
      <c r="AH715">
        <f t="shared" si="1138"/>
        <v>1</v>
      </c>
      <c r="AI715">
        <f t="shared" si="1139"/>
        <v>0</v>
      </c>
      <c r="AJ715">
        <f>0</f>
        <v>0</v>
      </c>
      <c r="AK715">
        <f>0</f>
        <v>0</v>
      </c>
      <c r="AL715">
        <f>(((2*Parameters!$C$15))/(((2*Parameters!$C$15))^2+((2*(C715*Parameters!$C$14-1/(C715*Parameters!$C$13))))^2))</f>
        <v>12.340956273314328</v>
      </c>
      <c r="AM715">
        <f>(-((2*(C715*Parameters!$C$14-1/(C715*Parameters!$C$13))))/(((2*Parameters!$C$15))^2+((2*(C715*Parameters!$C$14-1/(C715*Parameters!$C$13))))^2))</f>
        <v>12.498988162767494</v>
      </c>
      <c r="AN715">
        <f t="shared" si="1140"/>
        <v>-56.195059385648392</v>
      </c>
      <c r="AO715">
        <f t="shared" si="1141"/>
        <v>57.458484009353718</v>
      </c>
      <c r="AP715">
        <f t="shared" si="1142"/>
        <v>0.04</v>
      </c>
      <c r="AQ715">
        <f t="shared" si="1143"/>
        <v>4.6154055081533638</v>
      </c>
      <c r="AR715">
        <f t="shared" si="1144"/>
        <v>12.340956273314328</v>
      </c>
      <c r="AS715">
        <f t="shared" si="1145"/>
        <v>12.49916124047405</v>
      </c>
      <c r="AT715">
        <f t="shared" si="1146"/>
        <v>1</v>
      </c>
      <c r="AU715">
        <f t="shared" si="1147"/>
        <v>0</v>
      </c>
      <c r="AV715">
        <f>2*Parameters!$C$17</f>
        <v>0.04</v>
      </c>
      <c r="AW715">
        <f>2*C715*Parameters!$C$16</f>
        <v>4.6154055081533638</v>
      </c>
      <c r="AX715">
        <f>0</f>
        <v>0</v>
      </c>
      <c r="AY715">
        <f>0</f>
        <v>0</v>
      </c>
      <c r="AZ715">
        <f t="shared" si="1148"/>
        <v>-56.195059385648392</v>
      </c>
      <c r="BA715">
        <f t="shared" si="1149"/>
        <v>57.458484009353718</v>
      </c>
      <c r="BB715">
        <f t="shared" si="1150"/>
        <v>-267.4020059623391</v>
      </c>
      <c r="BC715">
        <f t="shared" si="1151"/>
        <v>-252.44924175099945</v>
      </c>
      <c r="BD715">
        <f t="shared" si="1152"/>
        <v>12.340956273314328</v>
      </c>
      <c r="BE715">
        <f t="shared" si="1153"/>
        <v>12.49916124047405</v>
      </c>
      <c r="BF715">
        <f t="shared" si="1154"/>
        <v>-56.195059385648392</v>
      </c>
      <c r="BG715">
        <f t="shared" si="1155"/>
        <v>57.458484009353718</v>
      </c>
      <c r="BH715">
        <f>0</f>
        <v>0</v>
      </c>
      <c r="BI715">
        <f>0</f>
        <v>0</v>
      </c>
      <c r="BJ715">
        <f>0</f>
        <v>0</v>
      </c>
      <c r="BK715">
        <f>C715*(Parameters!$C$19+Parameters!$C$18/2)</f>
        <v>1.7307770655575116E-4</v>
      </c>
      <c r="BL715">
        <f t="shared" si="1156"/>
        <v>-56.151366049864393</v>
      </c>
      <c r="BM715">
        <f t="shared" si="1157"/>
        <v>57.41220268343335</v>
      </c>
      <c r="BN715">
        <f t="shared" si="1158"/>
        <v>-267.4020059623391</v>
      </c>
      <c r="BO715">
        <f t="shared" si="1159"/>
        <v>-252.44924175099945</v>
      </c>
      <c r="BP715">
        <f t="shared" si="1160"/>
        <v>12.331011490679819</v>
      </c>
      <c r="BQ715">
        <f t="shared" si="1161"/>
        <v>12.489435128475819</v>
      </c>
      <c r="BR715">
        <f t="shared" si="1162"/>
        <v>-56.195059385648392</v>
      </c>
      <c r="BS715">
        <f t="shared" si="1163"/>
        <v>57.458484009353718</v>
      </c>
      <c r="BT715">
        <f>2*((((Parameters!$C$21)/((Parameters!$C$21)^2+(C715*Parameters!$C$20)^2)))/((((Parameters!$C$21)/((Parameters!$C$21)^2+(C715*Parameters!$C$20)^2)))^2+((-(C715*Parameters!$C$20)/((Parameters!$C$21)^2+(C715*Parameters!$C$20)^2)+C715*Parameters!$C$22))^2))</f>
        <v>4.014524775631248E-2</v>
      </c>
      <c r="BU715">
        <f>2*(-((-(C715*Parameters!$C$20)/((Parameters!$C$21)^2+(C715*Parameters!$C$20)^2)+C715*Parameters!$C$22))/((((Parameters!$C$21)/((Parameters!$C$21)^2+(C715*Parameters!$C$20)^2)))^2+((-(C715*Parameters!$C$20)/((Parameters!$C$21)^2+(C715*Parameters!$C$20)^2)+C715*Parameters!$C$22))^2))</f>
        <v>314.41687890019415</v>
      </c>
      <c r="BV715">
        <f>0</f>
        <v>0</v>
      </c>
      <c r="BW715">
        <f>0</f>
        <v>0</v>
      </c>
      <c r="BX715">
        <f t="shared" si="1164"/>
        <v>-56.151366049864393</v>
      </c>
      <c r="BY715">
        <f t="shared" si="1165"/>
        <v>57.41220268343335</v>
      </c>
      <c r="BZ715">
        <f t="shared" si="1166"/>
        <v>-18321.021794974731</v>
      </c>
      <c r="CA715">
        <f t="shared" si="1167"/>
        <v>-17905.081674030727</v>
      </c>
      <c r="CB715">
        <f t="shared" si="1168"/>
        <v>12.331011490679819</v>
      </c>
      <c r="CC715">
        <f t="shared" si="1169"/>
        <v>12.489435128475819</v>
      </c>
      <c r="CD715">
        <f t="shared" si="1170"/>
        <v>-3982.5892401960814</v>
      </c>
      <c r="CE715">
        <f t="shared" si="1171"/>
        <v>3935.0380220589022</v>
      </c>
      <c r="CF715">
        <f>0</f>
        <v>0</v>
      </c>
      <c r="CG715">
        <f>0</f>
        <v>0</v>
      </c>
      <c r="CH715">
        <f>(((Parameters!$C$25))/(((Parameters!$C$25))^2+((C715*Parameters!$C$24-1/(C715*Parameters!$C$23)))^2))+(((Parameters!$C$29+Parameters!$C$28))/(((Parameters!$C$29+Parameters!$C$28))^2+((C715*Parameters!$C$27-1/(C715*Parameters!$C$26)))^2))</f>
        <v>9.1079610795033961E-2</v>
      </c>
      <c r="CI715">
        <f>(-((C715*Parameters!$C$24-1/(C715*Parameters!$C$23)))/(((Parameters!$C$25))^2+((C715*Parameters!$C$24-1/(C715*Parameters!$C$23)))^2))+(-((C715*Parameters!$C$27-1/(C715*Parameters!$C$26)))/(((Parameters!$C$29+Parameters!$C$28))^2+((C715*Parameters!$C$27-1/(C715*Parameters!$C$26)))^2))</f>
        <v>1.1158849330664447</v>
      </c>
      <c r="CJ715">
        <f t="shared" si="1172"/>
        <v>18255.187964871504</v>
      </c>
      <c r="CK715">
        <f t="shared" si="1173"/>
        <v>-22017.527846834833</v>
      </c>
      <c r="CL715">
        <f t="shared" si="1174"/>
        <v>-18321.021794974731</v>
      </c>
      <c r="CM715">
        <f t="shared" si="1175"/>
        <v>-17905.081674030727</v>
      </c>
      <c r="CN715">
        <f t="shared" si="1176"/>
        <v>-4741.451306321982</v>
      </c>
      <c r="CO715">
        <f t="shared" si="1177"/>
        <v>-4073.2201610860866</v>
      </c>
      <c r="CP715">
        <f t="shared" si="1178"/>
        <v>-3982.5892401960814</v>
      </c>
      <c r="CQ715">
        <f t="shared" si="1179"/>
        <v>3935.0380220589022</v>
      </c>
      <c r="CR715">
        <f>2*((((Parameters!$C$31)/((Parameters!$C$31)^2+(C715*Parameters!$C$30)^2)))/((((Parameters!$C$31)/((Parameters!$C$31)^2+(C715*Parameters!$C$30)^2)))^2+((-(C715*Parameters!$C$30)/((Parameters!$C$31)^2+(C715*Parameters!$C$30)^2)+C715*Parameters!$C$32))^2))</f>
        <v>4.0070389258034141E-2</v>
      </c>
      <c r="CS715">
        <f>2*(-((-(C715*Parameters!$C$30)/((Parameters!$C$31)^2+(C715*Parameters!$C$30)^2)+C715*Parameters!$C$32))/((((Parameters!$C$31)/((Parameters!$C$31)^2+(C715*Parameters!$C$30)^2)))^2+((-(C715*Parameters!$C$30)/((Parameters!$C$31)^2+(C715*Parameters!$C$30)^2)+C715*Parameters!$C$32))^2))</f>
        <v>152.44233378063012</v>
      </c>
      <c r="CT715">
        <f>0</f>
        <v>0</v>
      </c>
      <c r="CU715">
        <f>0</f>
        <v>0</v>
      </c>
      <c r="CV715">
        <f t="shared" si="1180"/>
        <v>18255.187964871504</v>
      </c>
      <c r="CW715">
        <f t="shared" si="1181"/>
        <v>-22017.527846834833</v>
      </c>
      <c r="CX715">
        <f t="shared" si="1182"/>
        <v>3338813.7997442703</v>
      </c>
      <c r="CY715">
        <f t="shared" si="1183"/>
        <v>2764076.1243837308</v>
      </c>
      <c r="CZ715">
        <f t="shared" si="1184"/>
        <v>-4741.451306321982</v>
      </c>
      <c r="DA715">
        <f t="shared" si="1185"/>
        <v>-4073.2201610860866</v>
      </c>
      <c r="DB715">
        <f t="shared" si="1186"/>
        <v>616758.60631858872</v>
      </c>
      <c r="DC715">
        <f t="shared" si="1187"/>
        <v>-719026.08013826981</v>
      </c>
      <c r="DD715">
        <f>0</f>
        <v>0</v>
      </c>
      <c r="DE715">
        <f>0</f>
        <v>0</v>
      </c>
      <c r="DF715">
        <f>(((Parameters!$C$35))/(((Parameters!$C$35))^2+((C715*Parameters!$C$34-1/(C715*Parameters!$C$33)))^2))+(((Parameters!$C$39+Parameters!$C$38))/(((Parameters!$C$39+Parameters!$C$38))^2+((C715*Parameters!$C$37-1/(C715*Parameters!$C$36)))^2))</f>
        <v>9.1079610795033961E-2</v>
      </c>
      <c r="DG715">
        <f>(-((C715*Parameters!$C$34-1/(C715*Parameters!$C$33)))/(((Parameters!$C$35))^2+((C715*Parameters!$C$34-1/(C715*Parameters!$C$33)))^2))+(-((C715*Parameters!$C$37-1/(C715*Parameters!$C$36)))/(((Parameters!$C$39+Parameters!$C$38))^2+((C715*Parameters!$C$37-1/(C715*Parameters!$C$36)))^2))</f>
        <v>1.1158849330664447</v>
      </c>
      <c r="DH715">
        <f t="shared" si="1188"/>
        <v>-2762037.851685829</v>
      </c>
      <c r="DI715">
        <f t="shared" si="1189"/>
        <v>3955465.4632188384</v>
      </c>
      <c r="DJ715">
        <f t="shared" si="1190"/>
        <v>3338813.7997442703</v>
      </c>
      <c r="DK715">
        <f t="shared" si="1191"/>
        <v>2764076.1243837308</v>
      </c>
      <c r="DL715">
        <f t="shared" si="1192"/>
        <v>853783.05181978387</v>
      </c>
      <c r="DM715">
        <f t="shared" si="1193"/>
        <v>618669.80043841351</v>
      </c>
      <c r="DN715">
        <f t="shared" si="1194"/>
        <v>616758.60631858872</v>
      </c>
      <c r="DO715">
        <f t="shared" si="1195"/>
        <v>-719026.08013826981</v>
      </c>
      <c r="DP715">
        <f>2*((((Parameters!$C$41)/((Parameters!$C$41)^2+(C715*(Parameters!$C$40*(1-Parameters!$C$42)))^2)))/((((Parameters!$C$41)/((Parameters!$C$41)^2+(C715*(Parameters!$C$40*(1-Parameters!$C$42)))^2)))^2+((-(C715*(Parameters!$C$40*(1-Parameters!$C$42)))/((Parameters!$C$41)^2+(C715*(Parameters!$C$40*(1-Parameters!$C$42)))^2)+C715*Parameters!$C$43))^2))</f>
        <v>0.20003195678086536</v>
      </c>
      <c r="DQ715">
        <f>2*(-((-(C715*(Parameters!$C$40*(1-Parameters!$C$42)))/((Parameters!$C$41)^2+(C715*(Parameters!$C$40*(1-Parameters!$C$42)))^2)+C715*Parameters!$C$43))/((((Parameters!$C$41)/((Parameters!$C$41)^2+(C715*(Parameters!$C$40*(1-Parameters!$C$42)))^2)))^2+((-(C715*(Parameters!$C$40*(1-Parameters!$C$42)))/((Parameters!$C$41)^2+(C715*(Parameters!$C$40*(1-Parameters!$C$42)))^2)+C715*Parameters!$C$43))^2))</f>
        <v>13.847322450727193</v>
      </c>
      <c r="DR715">
        <f>0</f>
        <v>0</v>
      </c>
      <c r="DS715">
        <f>0</f>
        <v>0</v>
      </c>
      <c r="DT715">
        <f t="shared" si="1196"/>
        <v>-2762037.851685829</v>
      </c>
      <c r="DU715">
        <f t="shared" si="1197"/>
        <v>3955465.4632188384</v>
      </c>
      <c r="DV715">
        <f t="shared" si="1198"/>
        <v>-51986287.748337515</v>
      </c>
      <c r="DW715">
        <f t="shared" si="1199"/>
        <v>-34691533.132436953</v>
      </c>
      <c r="DX715">
        <f t="shared" si="1200"/>
        <v>853783.05181978387</v>
      </c>
      <c r="DY715">
        <f t="shared" si="1201"/>
        <v>618669.80043841351</v>
      </c>
      <c r="DZ715">
        <f t="shared" si="1202"/>
        <v>-7779377.7163573168</v>
      </c>
      <c r="EA715">
        <f t="shared" si="1203"/>
        <v>11227336.872159125</v>
      </c>
      <c r="EB715">
        <f>0</f>
        <v>0</v>
      </c>
      <c r="EC715">
        <f>0</f>
        <v>0</v>
      </c>
      <c r="ED715">
        <f>0</f>
        <v>0</v>
      </c>
      <c r="EE715">
        <f>C715*Parameters!$C$44</f>
        <v>2.307702754076682E-5</v>
      </c>
      <c r="EF715">
        <f t="shared" si="1204"/>
        <v>-2761237.2742203004</v>
      </c>
      <c r="EG715">
        <f t="shared" si="1205"/>
        <v>3954265.7742247279</v>
      </c>
      <c r="EH715">
        <f t="shared" si="1206"/>
        <v>-51986287.748337515</v>
      </c>
      <c r="EI715">
        <f t="shared" si="1207"/>
        <v>-34691533.132436953</v>
      </c>
      <c r="EJ715">
        <f t="shared" si="1208"/>
        <v>853523.95825757564</v>
      </c>
      <c r="EK715">
        <f t="shared" si="1209"/>
        <v>618490.27552460309</v>
      </c>
      <c r="EL715">
        <f t="shared" si="1210"/>
        <v>-7779377.7163573168</v>
      </c>
      <c r="EM715">
        <f t="shared" si="1211"/>
        <v>11227336.872159125</v>
      </c>
      <c r="EN715">
        <f>0</f>
        <v>0</v>
      </c>
      <c r="EO715">
        <f>0</f>
        <v>0</v>
      </c>
      <c r="EP715">
        <f>(((2*Parameters!$C$47))/(((2*Parameters!$C$47))^2+((2*(C715*Parameters!$C$46-1/(C715*Parameters!$C$45))))^2))</f>
        <v>2.5781421811222578E-7</v>
      </c>
      <c r="EQ715">
        <f>(-((2*(C715*Parameters!$C$46-1/(C715*Parameters!$C$45))))/(((2*Parameters!$C$47))^2+((2*(C715*Parameters!$C$46-1/(C715*Parameters!$C$45))))^2))</f>
        <v>2.5387704477438434E-3</v>
      </c>
      <c r="ER715">
        <f t="shared" si="1212"/>
        <v>-2673176.8379208716</v>
      </c>
      <c r="ES715">
        <f t="shared" si="1213"/>
        <v>3822275.579230851</v>
      </c>
      <c r="ET715">
        <f t="shared" si="1214"/>
        <v>-51986287.748337515</v>
      </c>
      <c r="EU715">
        <f t="shared" si="1215"/>
        <v>-34691533.132436953</v>
      </c>
      <c r="EV715">
        <f t="shared" si="1216"/>
        <v>825018.32156548998</v>
      </c>
      <c r="EW715">
        <f t="shared" si="1217"/>
        <v>598743.11584355531</v>
      </c>
      <c r="EX715">
        <f t="shared" si="1218"/>
        <v>-7779377.7163573168</v>
      </c>
      <c r="EY715">
        <f t="shared" si="1219"/>
        <v>11227336.872159125</v>
      </c>
      <c r="EZ715">
        <f>(ER715+ET715/Parameters!$C$6+Parameters!$C$7*(EV715+EX715/Parameters!$C$6))</f>
        <v>-4481395.5422108723</v>
      </c>
      <c r="FA715">
        <f>(ES715+EU715/Parameters!$C$6+Parameters!$C$7*(EW715+EY715/Parameters!$C$6))</f>
        <v>2615613.5572330439</v>
      </c>
      <c r="FB715">
        <f t="shared" si="1220"/>
        <v>-134.30145070802692</v>
      </c>
      <c r="FC715">
        <f t="shared" si="1221"/>
        <v>1.9272030069179266E-7</v>
      </c>
      <c r="FD715">
        <f>(ER715+ET715/Parameters!$C$6+Parameters!$C$8*(EV715+EX715/Parameters!$C$6))</f>
        <v>23240167.985876989</v>
      </c>
      <c r="FE715">
        <f>(ES715+EU715/Parameters!$C$6+Parameters!$C$8*(EW715+EY715/Parameters!$C$6))</f>
        <v>52078572.605339721</v>
      </c>
      <c r="FF715">
        <f t="shared" si="1222"/>
        <v>-155.12188346756781</v>
      </c>
      <c r="FG715">
        <f t="shared" si="1223"/>
        <v>1.7535002277361993E-8</v>
      </c>
    </row>
    <row r="716" spans="1:163" x14ac:dyDescent="0.15">
      <c r="A716">
        <f>Parameters!$C$2*(Parameters!$C$3/Parameters!$C$2)^((ROW()-2)/(Parameters!$C$4-1))</f>
        <v>371535.22909717239</v>
      </c>
      <c r="B716">
        <f t="shared" si="1122"/>
        <v>5.5699999999999994</v>
      </c>
      <c r="C716">
        <f t="shared" si="1123"/>
        <v>2334424.692562955</v>
      </c>
      <c r="D716">
        <f>1</f>
        <v>1</v>
      </c>
      <c r="E716">
        <f>0</f>
        <v>0</v>
      </c>
      <c r="F716">
        <f>0</f>
        <v>0</v>
      </c>
      <c r="G716">
        <f>0</f>
        <v>0</v>
      </c>
      <c r="H716">
        <f>0</f>
        <v>0</v>
      </c>
      <c r="I716">
        <f>0</f>
        <v>0</v>
      </c>
      <c r="J716">
        <f>1</f>
        <v>1</v>
      </c>
      <c r="K716">
        <f>0</f>
        <v>0</v>
      </c>
      <c r="L716">
        <f>2*Parameters!$C$10</f>
        <v>0.04</v>
      </c>
      <c r="M716">
        <f>2*C716*Parameters!$C$9</f>
        <v>4.6688493851259096</v>
      </c>
      <c r="N716">
        <f>0</f>
        <v>0</v>
      </c>
      <c r="O716">
        <f>0</f>
        <v>0</v>
      </c>
      <c r="P716">
        <f t="shared" si="1124"/>
        <v>1</v>
      </c>
      <c r="Q716">
        <f t="shared" si="1125"/>
        <v>0</v>
      </c>
      <c r="R716">
        <f t="shared" si="1126"/>
        <v>0.04</v>
      </c>
      <c r="S716">
        <f t="shared" si="1127"/>
        <v>4.6688493851259096</v>
      </c>
      <c r="T716">
        <f t="shared" si="1128"/>
        <v>0</v>
      </c>
      <c r="U716">
        <f t="shared" si="1129"/>
        <v>0</v>
      </c>
      <c r="V716">
        <f t="shared" si="1130"/>
        <v>1</v>
      </c>
      <c r="W716">
        <f t="shared" si="1131"/>
        <v>0</v>
      </c>
      <c r="X716">
        <f>0</f>
        <v>0</v>
      </c>
      <c r="Y716">
        <f>0</f>
        <v>0</v>
      </c>
      <c r="Z716">
        <f>0</f>
        <v>0</v>
      </c>
      <c r="AA716">
        <f>C716*(Parameters!$C$12+Parameters!$C$11/2)</f>
        <v>1.7508185194222163E-4</v>
      </c>
      <c r="AB716">
        <f t="shared" si="1132"/>
        <v>0.9991825692032128</v>
      </c>
      <c r="AC716">
        <f t="shared" si="1133"/>
        <v>7.003274077688865E-6</v>
      </c>
      <c r="AD716">
        <f t="shared" si="1134"/>
        <v>0.04</v>
      </c>
      <c r="AE716">
        <f t="shared" si="1135"/>
        <v>4.6688493851259096</v>
      </c>
      <c r="AF716">
        <f t="shared" si="1136"/>
        <v>0</v>
      </c>
      <c r="AG716">
        <f t="shared" si="1137"/>
        <v>1.7508185194222163E-4</v>
      </c>
      <c r="AH716">
        <f t="shared" si="1138"/>
        <v>1</v>
      </c>
      <c r="AI716">
        <f t="shared" si="1139"/>
        <v>0</v>
      </c>
      <c r="AJ716">
        <f>0</f>
        <v>0</v>
      </c>
      <c r="AK716">
        <f>0</f>
        <v>0</v>
      </c>
      <c r="AL716">
        <f>(((2*Parameters!$C$15))/(((2*Parameters!$C$15))^2+((2*(C716*Parameters!$C$14-1/(C716*Parameters!$C$13))))^2))</f>
        <v>12.820979829280029</v>
      </c>
      <c r="AM716">
        <f>(-((2*(C716*Parameters!$C$14-1/(C716*Parameters!$C$13))))/(((2*Parameters!$C$15))^2+((2*(C716*Parameters!$C$14-1/(C716*Parameters!$C$13))))^2))</f>
        <v>12.495878198397877</v>
      </c>
      <c r="AN716">
        <f t="shared" si="1140"/>
        <v>-56.829351480823775</v>
      </c>
      <c r="AO716">
        <f t="shared" si="1141"/>
        <v>60.359065923855745</v>
      </c>
      <c r="AP716">
        <f t="shared" si="1142"/>
        <v>0.04</v>
      </c>
      <c r="AQ716">
        <f t="shared" si="1143"/>
        <v>4.6688493851259096</v>
      </c>
      <c r="AR716">
        <f t="shared" si="1144"/>
        <v>12.820979829280029</v>
      </c>
      <c r="AS716">
        <f t="shared" si="1145"/>
        <v>12.49605328024982</v>
      </c>
      <c r="AT716">
        <f t="shared" si="1146"/>
        <v>1</v>
      </c>
      <c r="AU716">
        <f t="shared" si="1147"/>
        <v>0</v>
      </c>
      <c r="AV716">
        <f>2*Parameters!$C$17</f>
        <v>0.04</v>
      </c>
      <c r="AW716">
        <f>2*C716*Parameters!$C$16</f>
        <v>4.6688493851259096</v>
      </c>
      <c r="AX716">
        <f>0</f>
        <v>0</v>
      </c>
      <c r="AY716">
        <f>0</f>
        <v>0</v>
      </c>
      <c r="AZ716">
        <f t="shared" si="1148"/>
        <v>-56.829351480823775</v>
      </c>
      <c r="BA716">
        <f t="shared" si="1149"/>
        <v>60.359065923855745</v>
      </c>
      <c r="BB716">
        <f t="shared" si="1150"/>
        <v>-284.04056188460112</v>
      </c>
      <c r="BC716">
        <f t="shared" si="1151"/>
        <v>-258.24447069626814</v>
      </c>
      <c r="BD716">
        <f t="shared" si="1152"/>
        <v>12.820979829280029</v>
      </c>
      <c r="BE716">
        <f t="shared" si="1153"/>
        <v>12.49605328024982</v>
      </c>
      <c r="BF716">
        <f t="shared" si="1154"/>
        <v>-56.829351480823775</v>
      </c>
      <c r="BG716">
        <f t="shared" si="1155"/>
        <v>60.359065923855745</v>
      </c>
      <c r="BH716">
        <f>0</f>
        <v>0</v>
      </c>
      <c r="BI716">
        <f>0</f>
        <v>0</v>
      </c>
      <c r="BJ716">
        <f>0</f>
        <v>0</v>
      </c>
      <c r="BK716">
        <f>C716*(Parameters!$C$19+Parameters!$C$18/2)</f>
        <v>1.7508185194222163E-4</v>
      </c>
      <c r="BL716">
        <f t="shared" si="1156"/>
        <v>-56.784137560640431</v>
      </c>
      <c r="BM716">
        <f t="shared" si="1157"/>
        <v>60.309335576254277</v>
      </c>
      <c r="BN716">
        <f t="shared" si="1158"/>
        <v>-284.04056188460112</v>
      </c>
      <c r="BO716">
        <f t="shared" si="1159"/>
        <v>-258.24447069626814</v>
      </c>
      <c r="BP716">
        <f t="shared" si="1160"/>
        <v>12.810412052236577</v>
      </c>
      <c r="BQ716">
        <f t="shared" si="1161"/>
        <v>12.486103492147882</v>
      </c>
      <c r="BR716">
        <f t="shared" si="1162"/>
        <v>-56.829351480823775</v>
      </c>
      <c r="BS716">
        <f t="shared" si="1163"/>
        <v>60.359065923855745</v>
      </c>
      <c r="BT716">
        <f>2*((((Parameters!$C$21)/((Parameters!$C$21)^2+(C716*Parameters!$C$20)^2)))/((((Parameters!$C$21)/((Parameters!$C$21)^2+(C716*Parameters!$C$20)^2)))^2+((-(C716*Parameters!$C$20)/((Parameters!$C$21)^2+(C716*Parameters!$C$20)^2)+C716*Parameters!$C$22))^2))</f>
        <v>4.0148640434572724E-2</v>
      </c>
      <c r="BU716">
        <f>2*(-((-(C716*Parameters!$C$20)/((Parameters!$C$21)^2+(C716*Parameters!$C$20)^2)+C716*Parameters!$C$22))/((((Parameters!$C$21)/((Parameters!$C$21)^2+(C716*Parameters!$C$20)^2)))^2+((-(C716*Parameters!$C$20)/((Parameters!$C$21)^2+(C716*Parameters!$C$20)^2)+C716*Parameters!$C$22))^2))</f>
        <v>318.07109402358753</v>
      </c>
      <c r="BV716">
        <f>0</f>
        <v>0</v>
      </c>
      <c r="BW716">
        <f>0</f>
        <v>0</v>
      </c>
      <c r="BX716">
        <f t="shared" si="1164"/>
        <v>-56.784137560640431</v>
      </c>
      <c r="BY716">
        <f t="shared" si="1165"/>
        <v>60.309335576254277</v>
      </c>
      <c r="BZ716">
        <f t="shared" si="1166"/>
        <v>-19468.976714380777</v>
      </c>
      <c r="CA716">
        <f t="shared" si="1167"/>
        <v>-18317.215889966159</v>
      </c>
      <c r="CB716">
        <f t="shared" si="1168"/>
        <v>12.810412052236577</v>
      </c>
      <c r="CC716">
        <f t="shared" si="1169"/>
        <v>12.486103492147882</v>
      </c>
      <c r="CD716">
        <f t="shared" si="1170"/>
        <v>-4027.7836286927331</v>
      </c>
      <c r="CE716">
        <f t="shared" si="1171"/>
        <v>4135.4821423512303</v>
      </c>
      <c r="CF716">
        <f>0</f>
        <v>0</v>
      </c>
      <c r="CG716">
        <f>0</f>
        <v>0</v>
      </c>
      <c r="CH716">
        <f>(((Parameters!$C$25))/(((Parameters!$C$25))^2+((C716*Parameters!$C$24-1/(C716*Parameters!$C$23)))^2))+(((Parameters!$C$29+Parameters!$C$28))/(((Parameters!$C$29+Parameters!$C$28))^2+((C716*Parameters!$C$27-1/(C716*Parameters!$C$26)))^2))</f>
        <v>9.1691526637664944E-2</v>
      </c>
      <c r="CI716">
        <f>(-((C716*Parameters!$C$24-1/(C716*Parameters!$C$23)))/(((Parameters!$C$25))^2+((C716*Parameters!$C$24-1/(C716*Parameters!$C$23)))^2))+(-((C716*Parameters!$C$27-1/(C716*Parameters!$C$26)))/(((Parameters!$C$29+Parameters!$C$28))^2+((C716*Parameters!$C$27-1/(C716*Parameters!$C$26)))^2))</f>
        <v>1.1293721975503637</v>
      </c>
      <c r="CJ716">
        <f t="shared" si="1172"/>
        <v>18845.030028080157</v>
      </c>
      <c r="CK716">
        <f t="shared" si="1173"/>
        <v>-23606.945169103514</v>
      </c>
      <c r="CL716">
        <f t="shared" si="1174"/>
        <v>-19468.976714380777</v>
      </c>
      <c r="CM716">
        <f t="shared" si="1175"/>
        <v>-18317.215889966159</v>
      </c>
      <c r="CN716">
        <f t="shared" si="1176"/>
        <v>-5027.0017728662888</v>
      </c>
      <c r="CO716">
        <f t="shared" si="1177"/>
        <v>-4157.1920734869564</v>
      </c>
      <c r="CP716">
        <f t="shared" si="1178"/>
        <v>-4027.7836286927331</v>
      </c>
      <c r="CQ716">
        <f t="shared" si="1179"/>
        <v>4135.4821423512303</v>
      </c>
      <c r="CR716">
        <f>2*((((Parameters!$C$31)/((Parameters!$C$31)^2+(C716*Parameters!$C$30)^2)))/((((Parameters!$C$31)/((Parameters!$C$31)^2+(C716*Parameters!$C$30)^2)))^2+((-(C716*Parameters!$C$30)/((Parameters!$C$31)^2+(C716*Parameters!$C$30)^2)+C716*Parameters!$C$32))^2))</f>
        <v>4.0072031048204282E-2</v>
      </c>
      <c r="CS716">
        <f>2*(-((-(C716*Parameters!$C$30)/((Parameters!$C$31)^2+(C716*Parameters!$C$30)^2)+C716*Parameters!$C$32))/((((Parameters!$C$31)/((Parameters!$C$31)^2+(C716*Parameters!$C$30)^2)))^2+((-(C716*Parameters!$C$30)/((Parameters!$C$31)^2+(C716*Parameters!$C$30)^2)+C716*Parameters!$C$32))^2))</f>
        <v>154.21069192545161</v>
      </c>
      <c r="CT716">
        <f>0</f>
        <v>0</v>
      </c>
      <c r="CU716">
        <f>0</f>
        <v>0</v>
      </c>
      <c r="CV716">
        <f t="shared" si="1180"/>
        <v>18845.030028080157</v>
      </c>
      <c r="CW716">
        <f t="shared" si="1181"/>
        <v>-23606.945169103514</v>
      </c>
      <c r="CX716">
        <f t="shared" si="1182"/>
        <v>3621729.530687659</v>
      </c>
      <c r="CY716">
        <f t="shared" si="1183"/>
        <v>2886841.925856418</v>
      </c>
      <c r="CZ716">
        <f t="shared" si="1184"/>
        <v>-5027.0017728662888</v>
      </c>
      <c r="DA716">
        <f t="shared" si="1185"/>
        <v>-4157.1920734869564</v>
      </c>
      <c r="DB716">
        <f t="shared" si="1186"/>
        <v>636854.24031961197</v>
      </c>
      <c r="DC716">
        <f t="shared" si="1187"/>
        <v>-771248.52669167321</v>
      </c>
      <c r="DD716">
        <f>0</f>
        <v>0</v>
      </c>
      <c r="DE716">
        <f>0</f>
        <v>0</v>
      </c>
      <c r="DF716">
        <f>(((Parameters!$C$35))/(((Parameters!$C$35))^2+((C716*Parameters!$C$34-1/(C716*Parameters!$C$33)))^2))+(((Parameters!$C$39+Parameters!$C$38))/(((Parameters!$C$39+Parameters!$C$38))^2+((C716*Parameters!$C$37-1/(C716*Parameters!$C$36)))^2))</f>
        <v>9.1691526637664944E-2</v>
      </c>
      <c r="DG716">
        <f>(-((C716*Parameters!$C$34-1/(C716*Parameters!$C$33)))/(((Parameters!$C$35))^2+((C716*Parameters!$C$34-1/(C716*Parameters!$C$33)))^2))+(-((C716*Parameters!$C$37-1/(C716*Parameters!$C$36)))/(((Parameters!$C$39+Parameters!$C$38))^2+((C716*Parameters!$C$37-1/(C716*Parameters!$C$36)))^2))</f>
        <v>1.1293721975503637</v>
      </c>
      <c r="DH716">
        <f t="shared" si="1188"/>
        <v>-2909392.0700194412</v>
      </c>
      <c r="DI716">
        <f t="shared" si="1189"/>
        <v>4331372.6371800574</v>
      </c>
      <c r="DJ716">
        <f t="shared" si="1190"/>
        <v>3621729.530687659</v>
      </c>
      <c r="DK716">
        <f t="shared" si="1191"/>
        <v>2886841.925856418</v>
      </c>
      <c r="DL716">
        <f t="shared" si="1192"/>
        <v>924393.77921496448</v>
      </c>
      <c r="DM716">
        <f t="shared" si="1193"/>
        <v>644371.32600613125</v>
      </c>
      <c r="DN716">
        <f t="shared" si="1194"/>
        <v>636854.24031961197</v>
      </c>
      <c r="DO716">
        <f t="shared" si="1195"/>
        <v>-771248.52669167321</v>
      </c>
      <c r="DP716">
        <f>2*((((Parameters!$C$41)/((Parameters!$C$41)^2+(C716*(Parameters!$C$40*(1-Parameters!$C$42)))^2)))/((((Parameters!$C$41)/((Parameters!$C$41)^2+(C716*(Parameters!$C$40*(1-Parameters!$C$42)))^2)))^2+((-(C716*(Parameters!$C$40*(1-Parameters!$C$42)))/((Parameters!$C$41)^2+(C716*(Parameters!$C$40*(1-Parameters!$C$42)))^2)+C716*Parameters!$C$43))^2))</f>
        <v>0.20003270124119454</v>
      </c>
      <c r="DQ716">
        <f>2*(-((-(C716*(Parameters!$C$40*(1-Parameters!$C$42)))/((Parameters!$C$41)^2+(C716*(Parameters!$C$40*(1-Parameters!$C$42)))^2)+C716*Parameters!$C$43))/((((Parameters!$C$41)/((Parameters!$C$41)^2+(C716*(Parameters!$C$40*(1-Parameters!$C$42)))^2)))^2+((-(C716*(Parameters!$C$40*(1-Parameters!$C$42)))/((Parameters!$C$41)^2+(C716*(Parameters!$C$40*(1-Parameters!$C$42)))^2)+C716*Parameters!$C$43))^2))</f>
        <v>14.007692953858344</v>
      </c>
      <c r="DR716">
        <f>0</f>
        <v>0</v>
      </c>
      <c r="DS716">
        <f>0</f>
        <v>0</v>
      </c>
      <c r="DT716">
        <f t="shared" si="1196"/>
        <v>-2909392.0700194412</v>
      </c>
      <c r="DU716">
        <f t="shared" si="1197"/>
        <v>4331372.6371800574</v>
      </c>
      <c r="DV716">
        <f t="shared" si="1198"/>
        <v>-57632781.994409963</v>
      </c>
      <c r="DW716">
        <f t="shared" si="1199"/>
        <v>-37000612.704668932</v>
      </c>
      <c r="DX716">
        <f t="shared" si="1200"/>
        <v>924393.77921496448</v>
      </c>
      <c r="DY716">
        <f t="shared" si="1201"/>
        <v>644371.32600613125</v>
      </c>
      <c r="DZ716">
        <f t="shared" si="1202"/>
        <v>-8204392.4579779049</v>
      </c>
      <c r="EA716">
        <f t="shared" si="1203"/>
        <v>12306271.037951646</v>
      </c>
      <c r="EB716">
        <f>0</f>
        <v>0</v>
      </c>
      <c r="EC716">
        <f>0</f>
        <v>0</v>
      </c>
      <c r="ED716">
        <f>0</f>
        <v>0</v>
      </c>
      <c r="EE716">
        <f>C716*Parameters!$C$44</f>
        <v>2.334424692562955E-5</v>
      </c>
      <c r="EF716">
        <f t="shared" si="1204"/>
        <v>-2908528.318580064</v>
      </c>
      <c r="EG716">
        <f t="shared" si="1205"/>
        <v>4330027.2432861691</v>
      </c>
      <c r="EH716">
        <f t="shared" si="1206"/>
        <v>-57632781.994409963</v>
      </c>
      <c r="EI716">
        <f t="shared" si="1207"/>
        <v>-37000612.704668932</v>
      </c>
      <c r="EJ716">
        <f t="shared" si="1208"/>
        <v>924106.49858512077</v>
      </c>
      <c r="EK716">
        <f t="shared" si="1209"/>
        <v>644179.8006427174</v>
      </c>
      <c r="EL716">
        <f t="shared" si="1210"/>
        <v>-8204392.4579779049</v>
      </c>
      <c r="EM716">
        <f t="shared" si="1211"/>
        <v>12306271.037951646</v>
      </c>
      <c r="EN716">
        <f>0</f>
        <v>0</v>
      </c>
      <c r="EO716">
        <f>0</f>
        <v>0</v>
      </c>
      <c r="EP716">
        <f>(((2*Parameters!$C$47))/(((2*Parameters!$C$47))^2+((2*(C716*Parameters!$C$46-1/(C716*Parameters!$C$45))))^2))</f>
        <v>2.6382092275635971E-7</v>
      </c>
      <c r="EQ716">
        <f>(-((2*(C716*Parameters!$C$46-1/(C716*Parameters!$C$45))))/(((2*Parameters!$C$47))^2+((2*(C716*Parameters!$C$46-1/(C716*Parameters!$C$45))))^2))</f>
        <v>2.5681750328409303E-3</v>
      </c>
      <c r="ER716">
        <f t="shared" si="1212"/>
        <v>-2813519.473565843</v>
      </c>
      <c r="ES716">
        <f t="shared" si="1213"/>
        <v>4182006.4099591752</v>
      </c>
      <c r="ET716">
        <f t="shared" si="1214"/>
        <v>-57632781.994409963</v>
      </c>
      <c r="EU716">
        <f t="shared" si="1215"/>
        <v>-37000612.704668932</v>
      </c>
      <c r="EV716">
        <f t="shared" si="1216"/>
        <v>892499.67606769095</v>
      </c>
      <c r="EW716">
        <f t="shared" si="1217"/>
        <v>623112.73142429104</v>
      </c>
      <c r="EX716">
        <f t="shared" si="1218"/>
        <v>-8204392.4579779049</v>
      </c>
      <c r="EY716">
        <f t="shared" si="1219"/>
        <v>12306271.037951646</v>
      </c>
      <c r="EZ716">
        <f>(ER716+ET716/Parameters!$C$6+Parameters!$C$7*(EV716+EX716/Parameters!$C$6))</f>
        <v>-4818137.9777192324</v>
      </c>
      <c r="FA716">
        <f>(ES716+EU716/Parameters!$C$6+Parameters!$C$7*(EW716+EY716/Parameters!$C$6))</f>
        <v>2895028.5767532992</v>
      </c>
      <c r="FB716">
        <f t="shared" si="1220"/>
        <v>-134.99627212269581</v>
      </c>
      <c r="FC716">
        <f t="shared" si="1221"/>
        <v>1.7790427895567716E-7</v>
      </c>
      <c r="FD716">
        <f>(ER716+ET716/Parameters!$C$6+Parameters!$C$8*(EV716+EX716/Parameters!$C$6))</f>
        <v>25538337.203095041</v>
      </c>
      <c r="FE716">
        <f>(ES716+EU716/Parameters!$C$6+Parameters!$C$8*(EW716+EY716/Parameters!$C$6))</f>
        <v>55452875.648753315</v>
      </c>
      <c r="FF716">
        <f t="shared" si="1222"/>
        <v>-155.71385969879063</v>
      </c>
      <c r="FG716">
        <f t="shared" si="1223"/>
        <v>1.6379740424452427E-8</v>
      </c>
    </row>
    <row r="717" spans="1:163" x14ac:dyDescent="0.15">
      <c r="A717">
        <f>Parameters!$C$2*(Parameters!$C$3/Parameters!$C$2)^((ROW()-2)/(Parameters!$C$4-1))</f>
        <v>375837.40428844403</v>
      </c>
      <c r="B717">
        <f t="shared" si="1122"/>
        <v>5.5750000000000002</v>
      </c>
      <c r="C717">
        <f t="shared" si="1123"/>
        <v>2361456.0565136657</v>
      </c>
      <c r="D717">
        <f>1</f>
        <v>1</v>
      </c>
      <c r="E717">
        <f>0</f>
        <v>0</v>
      </c>
      <c r="F717">
        <f>0</f>
        <v>0</v>
      </c>
      <c r="G717">
        <f>0</f>
        <v>0</v>
      </c>
      <c r="H717">
        <f>0</f>
        <v>0</v>
      </c>
      <c r="I717">
        <f>0</f>
        <v>0</v>
      </c>
      <c r="J717">
        <f>1</f>
        <v>1</v>
      </c>
      <c r="K717">
        <f>0</f>
        <v>0</v>
      </c>
      <c r="L717">
        <f>2*Parameters!$C$10</f>
        <v>0.04</v>
      </c>
      <c r="M717">
        <f>2*C717*Parameters!$C$9</f>
        <v>4.7229121130273315</v>
      </c>
      <c r="N717">
        <f>0</f>
        <v>0</v>
      </c>
      <c r="O717">
        <f>0</f>
        <v>0</v>
      </c>
      <c r="P717">
        <f t="shared" si="1124"/>
        <v>1</v>
      </c>
      <c r="Q717">
        <f t="shared" si="1125"/>
        <v>0</v>
      </c>
      <c r="R717">
        <f t="shared" si="1126"/>
        <v>0.04</v>
      </c>
      <c r="S717">
        <f t="shared" si="1127"/>
        <v>4.7229121130273315</v>
      </c>
      <c r="T717">
        <f t="shared" si="1128"/>
        <v>0</v>
      </c>
      <c r="U717">
        <f t="shared" si="1129"/>
        <v>0</v>
      </c>
      <c r="V717">
        <f t="shared" si="1130"/>
        <v>1</v>
      </c>
      <c r="W717">
        <f t="shared" si="1131"/>
        <v>0</v>
      </c>
      <c r="X717">
        <f>0</f>
        <v>0</v>
      </c>
      <c r="Y717">
        <f>0</f>
        <v>0</v>
      </c>
      <c r="Z717">
        <f>0</f>
        <v>0</v>
      </c>
      <c r="AA717">
        <f>C717*(Parameters!$C$12+Parameters!$C$11/2)</f>
        <v>1.7710920423852494E-4</v>
      </c>
      <c r="AB717">
        <f t="shared" si="1132"/>
        <v>0.99916352879397319</v>
      </c>
      <c r="AC717">
        <f t="shared" si="1133"/>
        <v>7.0843681695409978E-6</v>
      </c>
      <c r="AD717">
        <f t="shared" si="1134"/>
        <v>0.04</v>
      </c>
      <c r="AE717">
        <f t="shared" si="1135"/>
        <v>4.7229121130273315</v>
      </c>
      <c r="AF717">
        <f t="shared" si="1136"/>
        <v>0</v>
      </c>
      <c r="AG717">
        <f t="shared" si="1137"/>
        <v>1.7710920423852494E-4</v>
      </c>
      <c r="AH717">
        <f t="shared" si="1138"/>
        <v>1</v>
      </c>
      <c r="AI717">
        <f t="shared" si="1139"/>
        <v>0</v>
      </c>
      <c r="AJ717">
        <f>0</f>
        <v>0</v>
      </c>
      <c r="AK717">
        <f>0</f>
        <v>0</v>
      </c>
      <c r="AL717">
        <f>(((2*Parameters!$C$15))/(((2*Parameters!$C$15))^2+((2*(C717*Parameters!$C$14-1/(C717*Parameters!$C$13))))^2))</f>
        <v>13.317439565928384</v>
      </c>
      <c r="AM717">
        <f>(-((2*(C717*Parameters!$C$14-1/(C717*Parameters!$C$13))))/(((2*Parameters!$C$15))^2+((2*(C717*Parameters!$C$14-1/(C717*Parameters!$C$13))))^2))</f>
        <v>12.473243064899153</v>
      </c>
      <c r="AN717">
        <f t="shared" si="1140"/>
        <v>-57.378169648515261</v>
      </c>
      <c r="AO717">
        <f t="shared" si="1141"/>
        <v>63.396033447396746</v>
      </c>
      <c r="AP717">
        <f t="shared" si="1142"/>
        <v>0.04</v>
      </c>
      <c r="AQ717">
        <f t="shared" si="1143"/>
        <v>4.7229121130273315</v>
      </c>
      <c r="AR717">
        <f t="shared" si="1144"/>
        <v>13.317439565928384</v>
      </c>
      <c r="AS717">
        <f t="shared" si="1145"/>
        <v>12.473420174103392</v>
      </c>
      <c r="AT717">
        <f t="shared" si="1146"/>
        <v>1</v>
      </c>
      <c r="AU717">
        <f t="shared" si="1147"/>
        <v>0</v>
      </c>
      <c r="AV717">
        <f>2*Parameters!$C$17</f>
        <v>0.04</v>
      </c>
      <c r="AW717">
        <f>2*C717*Parameters!$C$16</f>
        <v>4.7229121130273315</v>
      </c>
      <c r="AX717">
        <f>0</f>
        <v>0</v>
      </c>
      <c r="AY717">
        <f>0</f>
        <v>0</v>
      </c>
      <c r="AZ717">
        <f t="shared" si="1148"/>
        <v>-57.378169648515261</v>
      </c>
      <c r="BA717">
        <f t="shared" si="1149"/>
        <v>63.396033447396746</v>
      </c>
      <c r="BB717">
        <f t="shared" si="1150"/>
        <v>-301.66902107253657</v>
      </c>
      <c r="BC717">
        <f t="shared" si="1151"/>
        <v>-263.7332990053867</v>
      </c>
      <c r="BD717">
        <f t="shared" si="1152"/>
        <v>13.317439565928384</v>
      </c>
      <c r="BE717">
        <f t="shared" si="1153"/>
        <v>12.473420174103392</v>
      </c>
      <c r="BF717">
        <f t="shared" si="1154"/>
        <v>-57.378169648515261</v>
      </c>
      <c r="BG717">
        <f t="shared" si="1155"/>
        <v>63.396033447396746</v>
      </c>
      <c r="BH717">
        <f>0</f>
        <v>0</v>
      </c>
      <c r="BI717">
        <f>0</f>
        <v>0</v>
      </c>
      <c r="BJ717">
        <f>0</f>
        <v>0</v>
      </c>
      <c r="BK717">
        <f>C717*(Parameters!$C$19+Parameters!$C$18/2)</f>
        <v>1.7710920423852494E-4</v>
      </c>
      <c r="BL717">
        <f t="shared" si="1156"/>
        <v>-57.331460053797215</v>
      </c>
      <c r="BM717">
        <f t="shared" si="1157"/>
        <v>63.342605087131176</v>
      </c>
      <c r="BN717">
        <f t="shared" si="1158"/>
        <v>-301.66902107253657</v>
      </c>
      <c r="BO717">
        <f t="shared" si="1159"/>
        <v>-263.7332990053867</v>
      </c>
      <c r="BP717">
        <f t="shared" si="1160"/>
        <v>13.306211544892637</v>
      </c>
      <c r="BQ717">
        <f t="shared" si="1161"/>
        <v>12.463257972136281</v>
      </c>
      <c r="BR717">
        <f t="shared" si="1162"/>
        <v>-57.378169648515261</v>
      </c>
      <c r="BS717">
        <f t="shared" si="1163"/>
        <v>63.396033447396746</v>
      </c>
      <c r="BT717">
        <f>2*((((Parameters!$C$21)/((Parameters!$C$21)^2+(C717*Parameters!$C$20)^2)))/((((Parameters!$C$21)/((Parameters!$C$21)^2+(C717*Parameters!$C$20)^2)))^2+((-(C717*Parameters!$C$20)/((Parameters!$C$21)^2+(C717*Parameters!$C$20)^2)+C717*Parameters!$C$22))^2))</f>
        <v>4.0152112583697379E-2</v>
      </c>
      <c r="BU717">
        <f>2*(-((-(C717*Parameters!$C$20)/((Parameters!$C$21)^2+(C717*Parameters!$C$20)^2)+C717*Parameters!$C$22))/((((Parameters!$C$21)/((Parameters!$C$21)^2+(C717*Parameters!$C$20)^2)))^2+((-(C717*Parameters!$C$20)/((Parameters!$C$21)^2+(C717*Parameters!$C$20)^2)+C717*Parameters!$C$22))^2))</f>
        <v>321.76809643780354</v>
      </c>
      <c r="BV717">
        <f>0</f>
        <v>0</v>
      </c>
      <c r="BW717">
        <f>0</f>
        <v>0</v>
      </c>
      <c r="BX717">
        <f t="shared" si="1164"/>
        <v>-57.331460053797215</v>
      </c>
      <c r="BY717">
        <f t="shared" si="1165"/>
        <v>63.342605087131176</v>
      </c>
      <c r="BZ717">
        <f t="shared" si="1166"/>
        <v>-20685.600462608934</v>
      </c>
      <c r="CA717">
        <f t="shared" si="1167"/>
        <v>-18708.624727104885</v>
      </c>
      <c r="CB717">
        <f t="shared" si="1168"/>
        <v>13.306211544892637</v>
      </c>
      <c r="CC717">
        <f t="shared" si="1169"/>
        <v>12.463257972136281</v>
      </c>
      <c r="CD717">
        <f t="shared" si="1170"/>
        <v>-4067.122690252073</v>
      </c>
      <c r="CE717">
        <f t="shared" si="1171"/>
        <v>4345.4108191834821</v>
      </c>
      <c r="CF717">
        <f>0</f>
        <v>0</v>
      </c>
      <c r="CG717">
        <f>0</f>
        <v>0</v>
      </c>
      <c r="CH717">
        <f>(((Parameters!$C$25))/(((Parameters!$C$25))^2+((C717*Parameters!$C$24-1/(C717*Parameters!$C$23)))^2))+(((Parameters!$C$29+Parameters!$C$28))/(((Parameters!$C$29+Parameters!$C$28))^2+((C717*Parameters!$C$27-1/(C717*Parameters!$C$26)))^2))</f>
        <v>9.2318905447503125E-2</v>
      </c>
      <c r="CI717">
        <f>(-((C717*Parameters!$C$24-1/(C717*Parameters!$C$23)))/(((Parameters!$C$25))^2+((C717*Parameters!$C$24-1/(C717*Parameters!$C$23)))^2))+(-((C717*Parameters!$C$27-1/(C717*Parameters!$C$26)))/(((Parameters!$C$29+Parameters!$C$28))^2+((C717*Parameters!$C$27-1/(C717*Parameters!$C$26)))^2))</f>
        <v>1.1430406556987718</v>
      </c>
      <c r="CJ717">
        <f t="shared" si="1172"/>
        <v>19417.715222006005</v>
      </c>
      <c r="CK717">
        <f t="shared" si="1173"/>
        <v>-25308.299468450616</v>
      </c>
      <c r="CL717">
        <f t="shared" si="1174"/>
        <v>-20685.600462608934</v>
      </c>
      <c r="CM717">
        <f t="shared" si="1175"/>
        <v>-18708.624727104885</v>
      </c>
      <c r="CN717">
        <f t="shared" si="1176"/>
        <v>-5329.1473355799071</v>
      </c>
      <c r="CO717">
        <f t="shared" si="1177"/>
        <v>-4235.2597581541886</v>
      </c>
      <c r="CP717">
        <f t="shared" si="1178"/>
        <v>-4067.122690252073</v>
      </c>
      <c r="CQ717">
        <f t="shared" si="1179"/>
        <v>4345.4108191834821</v>
      </c>
      <c r="CR717">
        <f>2*((((Parameters!$C$31)/((Parameters!$C$31)^2+(C717*Parameters!$C$30)^2)))/((((Parameters!$C$31)/((Parameters!$C$31)^2+(C717*Parameters!$C$30)^2)))^2+((-(C717*Parameters!$C$30)/((Parameters!$C$31)^2+(C717*Parameters!$C$30)^2)+C717*Parameters!$C$32))^2))</f>
        <v>4.007371118503799E-2</v>
      </c>
      <c r="CS717">
        <f>2*(-((-(C717*Parameters!$C$30)/((Parameters!$C$31)^2+(C717*Parameters!$C$30)^2)+C717*Parameters!$C$32))/((((Parameters!$C$31)/((Parameters!$C$31)^2+(C717*Parameters!$C$30)^2)))^2+((-(C717*Parameters!$C$30)/((Parameters!$C$31)^2+(C717*Parameters!$C$30)^2)+C717*Parameters!$C$32))^2))</f>
        <v>155.99963784616855</v>
      </c>
      <c r="CT717">
        <f>0</f>
        <v>0</v>
      </c>
      <c r="CU717">
        <f>0</f>
        <v>0</v>
      </c>
      <c r="CV717">
        <f t="shared" si="1180"/>
        <v>19417.715222006005</v>
      </c>
      <c r="CW717">
        <f t="shared" si="1181"/>
        <v>-25308.299468450616</v>
      </c>
      <c r="CX717">
        <f t="shared" si="1182"/>
        <v>3928178.0910297474</v>
      </c>
      <c r="CY717">
        <f t="shared" si="1183"/>
        <v>3009433.7202223833</v>
      </c>
      <c r="CZ717">
        <f t="shared" si="1184"/>
        <v>-5329.1473355799071</v>
      </c>
      <c r="DA717">
        <f t="shared" si="1185"/>
        <v>-4235.2597581541886</v>
      </c>
      <c r="DB717">
        <f t="shared" si="1186"/>
        <v>656418.30705506424</v>
      </c>
      <c r="DC717">
        <f t="shared" si="1187"/>
        <v>-827169.36613649805</v>
      </c>
      <c r="DD717">
        <f>0</f>
        <v>0</v>
      </c>
      <c r="DE717">
        <f>0</f>
        <v>0</v>
      </c>
      <c r="DF717">
        <f>(((Parameters!$C$35))/(((Parameters!$C$35))^2+((C717*Parameters!$C$34-1/(C717*Parameters!$C$33)))^2))+(((Parameters!$C$39+Parameters!$C$38))/(((Parameters!$C$39+Parameters!$C$38))^2+((C717*Parameters!$C$37-1/(C717*Parameters!$C$36)))^2))</f>
        <v>9.2318905447503125E-2</v>
      </c>
      <c r="DG717">
        <f>(-((C717*Parameters!$C$34-1/(C717*Parameters!$C$33)))/(((Parameters!$C$35))^2+((C717*Parameters!$C$34-1/(C717*Parameters!$C$33)))^2))+(-((C717*Parameters!$C$37-1/(C717*Parameters!$C$36)))/(((Parameters!$C$39+Parameters!$C$38))^2+((C717*Parameters!$C$37-1/(C717*Parameters!$C$36)))^2))</f>
        <v>1.1430406556987718</v>
      </c>
      <c r="DH717">
        <f t="shared" si="1188"/>
        <v>-3057842.2758562528</v>
      </c>
      <c r="DI717">
        <f t="shared" si="1189"/>
        <v>4742586.5884714797</v>
      </c>
      <c r="DJ717">
        <f t="shared" si="1190"/>
        <v>3928178.0910297474</v>
      </c>
      <c r="DK717">
        <f t="shared" si="1191"/>
        <v>3009433.7202223833</v>
      </c>
      <c r="DL717">
        <f t="shared" si="1192"/>
        <v>1000758.8869300468</v>
      </c>
      <c r="DM717">
        <f t="shared" si="1193"/>
        <v>669714.18184931763</v>
      </c>
      <c r="DN717">
        <f t="shared" si="1194"/>
        <v>656418.30705506424</v>
      </c>
      <c r="DO717">
        <f t="shared" si="1195"/>
        <v>-827169.36613649805</v>
      </c>
      <c r="DP717">
        <f>2*((((Parameters!$C$41)/((Parameters!$C$41)^2+(C717*(Parameters!$C$40*(1-Parameters!$C$42)))^2)))/((((Parameters!$C$41)/((Parameters!$C$41)^2+(C717*(Parameters!$C$40*(1-Parameters!$C$42)))^2)))^2+((-(C717*(Parameters!$C$40*(1-Parameters!$C$42)))/((Parameters!$C$41)^2+(C717*(Parameters!$C$40*(1-Parameters!$C$42)))^2)+C717*Parameters!$C$43))^2))</f>
        <v>0.20003346304653488</v>
      </c>
      <c r="DQ717">
        <f>2*(-((-(C717*(Parameters!$C$40*(1-Parameters!$C$42)))/((Parameters!$C$41)^2+(C717*(Parameters!$C$40*(1-Parameters!$C$42)))^2)+C717*Parameters!$C$43))/((((Parameters!$C$41)/((Parameters!$C$41)^2+(C717*(Parameters!$C$40*(1-Parameters!$C$42)))^2)))^2+((-(C717*(Parameters!$C$40*(1-Parameters!$C$42)))/((Parameters!$C$41)^2+(C717*(Parameters!$C$40*(1-Parameters!$C$42)))^2)+C717*Parameters!$C$43))^2))</f>
        <v>14.169921376019159</v>
      </c>
      <c r="DR717">
        <f>0</f>
        <v>0</v>
      </c>
      <c r="DS717">
        <f>0</f>
        <v>0</v>
      </c>
      <c r="DT717">
        <f t="shared" si="1196"/>
        <v>-3057842.2758562528</v>
      </c>
      <c r="DU717">
        <f t="shared" si="1197"/>
        <v>4742586.5884714797</v>
      </c>
      <c r="DV717">
        <f t="shared" si="1198"/>
        <v>-63885571.766463682</v>
      </c>
      <c r="DW717">
        <f t="shared" si="1199"/>
        <v>-39371274.889838204</v>
      </c>
      <c r="DX717">
        <f t="shared" si="1200"/>
        <v>1000758.8869300468</v>
      </c>
      <c r="DY717">
        <f t="shared" si="1201"/>
        <v>669714.18184931763</v>
      </c>
      <c r="DZ717">
        <f t="shared" si="1202"/>
        <v>-8633193.72832755</v>
      </c>
      <c r="EA717">
        <f t="shared" si="1203"/>
        <v>13487470.62506141</v>
      </c>
      <c r="EB717">
        <f>0</f>
        <v>0</v>
      </c>
      <c r="EC717">
        <f>0</f>
        <v>0</v>
      </c>
      <c r="ED717">
        <f>0</f>
        <v>0</v>
      </c>
      <c r="EE717">
        <f>C717*Parameters!$C$44</f>
        <v>2.3614560565136655E-5</v>
      </c>
      <c r="EF717">
        <f t="shared" si="1204"/>
        <v>-3056912.5405008402</v>
      </c>
      <c r="EG717">
        <f t="shared" si="1205"/>
        <v>4741077.9587677624</v>
      </c>
      <c r="EH717">
        <f t="shared" si="1206"/>
        <v>-63885571.766463682</v>
      </c>
      <c r="EI717">
        <f t="shared" si="1207"/>
        <v>-39371274.889838204</v>
      </c>
      <c r="EJ717">
        <f t="shared" si="1208"/>
        <v>1000440.3862381008</v>
      </c>
      <c r="EK717">
        <f t="shared" si="1209"/>
        <v>669510.31277314946</v>
      </c>
      <c r="EL717">
        <f t="shared" si="1210"/>
        <v>-8633193.72832755</v>
      </c>
      <c r="EM717">
        <f t="shared" si="1211"/>
        <v>13487470.62506141</v>
      </c>
      <c r="EN717">
        <f>0</f>
        <v>0</v>
      </c>
      <c r="EO717">
        <f>0</f>
        <v>0</v>
      </c>
      <c r="EP717">
        <f>(((2*Parameters!$C$47))/(((2*Parameters!$C$47))^2+((2*(C717*Parameters!$C$46-1/(C717*Parameters!$C$45))))^2))</f>
        <v>2.6996760940544146E-7</v>
      </c>
      <c r="EQ717">
        <f>(-((2*(C717*Parameters!$C$46-1/(C717*Parameters!$C$45))))/(((2*Parameters!$C$47))^2+((2*(C717*Parameters!$C$46-1/(C717*Parameters!$C$45))))^2))</f>
        <v>2.5979203533313963E-3</v>
      </c>
      <c r="ER717">
        <f t="shared" si="1212"/>
        <v>-2954646.3511630092</v>
      </c>
      <c r="ES717">
        <f t="shared" si="1213"/>
        <v>4575097.7026224909</v>
      </c>
      <c r="ET717">
        <f t="shared" si="1214"/>
        <v>-63885571.766463682</v>
      </c>
      <c r="EU717">
        <f t="shared" si="1215"/>
        <v>-39371274.889838204</v>
      </c>
      <c r="EV717">
        <f t="shared" si="1216"/>
        <v>965398.68110362208</v>
      </c>
      <c r="EW717">
        <f t="shared" si="1217"/>
        <v>647085.60425227589</v>
      </c>
      <c r="EX717">
        <f t="shared" si="1218"/>
        <v>-8633193.72832755</v>
      </c>
      <c r="EY717">
        <f t="shared" si="1219"/>
        <v>13487470.62506141</v>
      </c>
      <c r="EZ717">
        <f>(ER717+ET717/Parameters!$C$6+Parameters!$C$7*(EV717+EX717/Parameters!$C$6))</f>
        <v>-5176753.1952139195</v>
      </c>
      <c r="FA717">
        <f>(ES717+EU717/Parameters!$C$6+Parameters!$C$7*(EW717+EY717/Parameters!$C$6))</f>
        <v>3205662.0542802922</v>
      </c>
      <c r="FB717">
        <f t="shared" si="1220"/>
        <v>-135.69081661647442</v>
      </c>
      <c r="FC717">
        <f t="shared" si="1221"/>
        <v>1.6423252468331385E-7</v>
      </c>
      <c r="FD717">
        <f>(ER717+ET717/Parameters!$C$6+Parameters!$C$8*(EV717+EX717/Parameters!$C$6))</f>
        <v>28078930.8976584</v>
      </c>
      <c r="FE717">
        <f>(ES717+EU717/Parameters!$C$6+Parameters!$C$8*(EW717+EY717/Parameters!$C$6))</f>
        <v>59016412.91917479</v>
      </c>
      <c r="FF717">
        <f t="shared" si="1222"/>
        <v>-156.30566517344121</v>
      </c>
      <c r="FG717">
        <f t="shared" si="1223"/>
        <v>1.5300891703922043E-8</v>
      </c>
    </row>
    <row r="718" spans="1:163" x14ac:dyDescent="0.15">
      <c r="A718">
        <f>Parameters!$C$2*(Parameters!$C$3/Parameters!$C$2)^((ROW()-2)/(Parameters!$C$4-1))</f>
        <v>380189.39632056106</v>
      </c>
      <c r="B718">
        <f t="shared" si="1122"/>
        <v>5.58</v>
      </c>
      <c r="C718">
        <f t="shared" si="1123"/>
        <v>2388800.4289068258</v>
      </c>
      <c r="D718">
        <f>1</f>
        <v>1</v>
      </c>
      <c r="E718">
        <f>0</f>
        <v>0</v>
      </c>
      <c r="F718">
        <f>0</f>
        <v>0</v>
      </c>
      <c r="G718">
        <f>0</f>
        <v>0</v>
      </c>
      <c r="H718">
        <f>0</f>
        <v>0</v>
      </c>
      <c r="I718">
        <f>0</f>
        <v>0</v>
      </c>
      <c r="J718">
        <f>1</f>
        <v>1</v>
      </c>
      <c r="K718">
        <f>0</f>
        <v>0</v>
      </c>
      <c r="L718">
        <f>2*Parameters!$C$10</f>
        <v>0.04</v>
      </c>
      <c r="M718">
        <f>2*C718*Parameters!$C$9</f>
        <v>4.7776008578136517</v>
      </c>
      <c r="N718">
        <f>0</f>
        <v>0</v>
      </c>
      <c r="O718">
        <f>0</f>
        <v>0</v>
      </c>
      <c r="P718">
        <f t="shared" si="1124"/>
        <v>1</v>
      </c>
      <c r="Q718">
        <f t="shared" si="1125"/>
        <v>0</v>
      </c>
      <c r="R718">
        <f t="shared" si="1126"/>
        <v>0.04</v>
      </c>
      <c r="S718">
        <f t="shared" si="1127"/>
        <v>4.7776008578136517</v>
      </c>
      <c r="T718">
        <f t="shared" si="1128"/>
        <v>0</v>
      </c>
      <c r="U718">
        <f t="shared" si="1129"/>
        <v>0</v>
      </c>
      <c r="V718">
        <f t="shared" si="1130"/>
        <v>1</v>
      </c>
      <c r="W718">
        <f t="shared" si="1131"/>
        <v>0</v>
      </c>
      <c r="X718">
        <f>0</f>
        <v>0</v>
      </c>
      <c r="Y718">
        <f>0</f>
        <v>0</v>
      </c>
      <c r="Z718">
        <f>0</f>
        <v>0</v>
      </c>
      <c r="AA718">
        <f>C718*(Parameters!$C$12+Parameters!$C$11/2)</f>
        <v>1.7916003216801195E-4</v>
      </c>
      <c r="AB718">
        <f t="shared" si="1132"/>
        <v>0.99914404487662822</v>
      </c>
      <c r="AC718">
        <f t="shared" si="1133"/>
        <v>7.1664012867204781E-6</v>
      </c>
      <c r="AD718">
        <f t="shared" si="1134"/>
        <v>0.04</v>
      </c>
      <c r="AE718">
        <f t="shared" si="1135"/>
        <v>4.7776008578136517</v>
      </c>
      <c r="AF718">
        <f t="shared" si="1136"/>
        <v>0</v>
      </c>
      <c r="AG718">
        <f t="shared" si="1137"/>
        <v>1.7916003216801195E-4</v>
      </c>
      <c r="AH718">
        <f t="shared" si="1138"/>
        <v>1</v>
      </c>
      <c r="AI718">
        <f t="shared" si="1139"/>
        <v>0</v>
      </c>
      <c r="AJ718">
        <f>0</f>
        <v>0</v>
      </c>
      <c r="AK718">
        <f>0</f>
        <v>0</v>
      </c>
      <c r="AL718">
        <f>(((2*Parameters!$C$15))/(((2*Parameters!$C$15))^2+((2*(C718*Parameters!$C$14-1/(C718*Parameters!$C$13))))^2))</f>
        <v>13.830013938253193</v>
      </c>
      <c r="AM718">
        <f>(-((2*(C718*Parameters!$C$14-1/(C718*Parameters!$C$13))))/(((2*Parameters!$C$15))^2+((2*(C718*Parameters!$C$14-1/(C718*Parameters!$C$13))))^2))</f>
        <v>12.429041110401567</v>
      </c>
      <c r="AN718">
        <f t="shared" si="1140"/>
        <v>-57.828652868448913</v>
      </c>
      <c r="AO718">
        <f t="shared" si="1141"/>
        <v>66.571455265790561</v>
      </c>
      <c r="AP718">
        <f t="shared" si="1142"/>
        <v>0.04</v>
      </c>
      <c r="AQ718">
        <f t="shared" si="1143"/>
        <v>4.7776008578136517</v>
      </c>
      <c r="AR718">
        <f t="shared" si="1144"/>
        <v>13.830013938253193</v>
      </c>
      <c r="AS718">
        <f t="shared" si="1145"/>
        <v>12.429220270433735</v>
      </c>
      <c r="AT718">
        <f t="shared" si="1146"/>
        <v>1</v>
      </c>
      <c r="AU718">
        <f t="shared" si="1147"/>
        <v>0</v>
      </c>
      <c r="AV718">
        <f>2*Parameters!$C$17</f>
        <v>0.04</v>
      </c>
      <c r="AW718">
        <f>2*C718*Parameters!$C$16</f>
        <v>4.7776008578136517</v>
      </c>
      <c r="AX718">
        <f>0</f>
        <v>0</v>
      </c>
      <c r="AY718">
        <f>0</f>
        <v>0</v>
      </c>
      <c r="AZ718">
        <f t="shared" si="1148"/>
        <v>-57.828652868448913</v>
      </c>
      <c r="BA718">
        <f t="shared" si="1149"/>
        <v>66.571455265790561</v>
      </c>
      <c r="BB718">
        <f t="shared" si="1150"/>
        <v>-320.32498789848211</v>
      </c>
      <c r="BC718">
        <f t="shared" si="1151"/>
        <v>-268.84176248206415</v>
      </c>
      <c r="BD718">
        <f t="shared" si="1152"/>
        <v>13.830013938253193</v>
      </c>
      <c r="BE718">
        <f t="shared" si="1153"/>
        <v>12.429220270433735</v>
      </c>
      <c r="BF718">
        <f t="shared" si="1154"/>
        <v>-57.828652868448913</v>
      </c>
      <c r="BG718">
        <f t="shared" si="1155"/>
        <v>66.571455265790561</v>
      </c>
      <c r="BH718">
        <f>0</f>
        <v>0</v>
      </c>
      <c r="BI718">
        <f>0</f>
        <v>0</v>
      </c>
      <c r="BJ718">
        <f>0</f>
        <v>0</v>
      </c>
      <c r="BK718">
        <f>C718*(Parameters!$C$19+Parameters!$C$18/2)</f>
        <v>1.7916003216801195E-4</v>
      </c>
      <c r="BL718">
        <f t="shared" si="1156"/>
        <v>-57.780487169634519</v>
      </c>
      <c r="BM718">
        <f t="shared" si="1157"/>
        <v>66.514065830654445</v>
      </c>
      <c r="BN718">
        <f t="shared" si="1158"/>
        <v>-320.32498789848211</v>
      </c>
      <c r="BO718">
        <f t="shared" si="1159"/>
        <v>-268.84176248206415</v>
      </c>
      <c r="BP718">
        <f t="shared" si="1160"/>
        <v>13.818086994186302</v>
      </c>
      <c r="BQ718">
        <f t="shared" si="1161"/>
        <v>12.418859687125591</v>
      </c>
      <c r="BR718">
        <f t="shared" si="1162"/>
        <v>-57.828652868448913</v>
      </c>
      <c r="BS718">
        <f t="shared" si="1163"/>
        <v>66.571455265790561</v>
      </c>
      <c r="BT718">
        <f>2*((((Parameters!$C$21)/((Parameters!$C$21)^2+(C718*Parameters!$C$20)^2)))/((((Parameters!$C$21)/((Parameters!$C$21)^2+(C718*Parameters!$C$20)^2)))^2+((-(C718*Parameters!$C$20)/((Parameters!$C$21)^2+(C718*Parameters!$C$20)^2)+C718*Parameters!$C$22))^2))</f>
        <v>4.0155666075864696E-2</v>
      </c>
      <c r="BU718">
        <f>2*(-((-(C718*Parameters!$C$20)/((Parameters!$C$21)^2+(C718*Parameters!$C$20)^2)+C718*Parameters!$C$22))/((((Parameters!$C$21)/((Parameters!$C$21)^2+(C718*Parameters!$C$20)^2)))^2+((-(C718*Parameters!$C$20)/((Parameters!$C$21)^2+(C718*Parameters!$C$20)^2)+C718*Parameters!$C$22))^2))</f>
        <v>325.50839830585835</v>
      </c>
      <c r="BV718">
        <f>0</f>
        <v>0</v>
      </c>
      <c r="BW718">
        <f>0</f>
        <v>0</v>
      </c>
      <c r="BX718">
        <f t="shared" si="1164"/>
        <v>-57.780487169634519</v>
      </c>
      <c r="BY718">
        <f t="shared" si="1165"/>
        <v>66.514065830654445</v>
      </c>
      <c r="BZ718">
        <f t="shared" si="1166"/>
        <v>-21973.532235193717</v>
      </c>
      <c r="CA718">
        <f t="shared" si="1167"/>
        <v>-19074.204677785154</v>
      </c>
      <c r="CB718">
        <f t="shared" si="1168"/>
        <v>13.818086994186302</v>
      </c>
      <c r="CC718">
        <f t="shared" si="1169"/>
        <v>12.418859687125591</v>
      </c>
      <c r="CD718">
        <f t="shared" si="1170"/>
        <v>-4099.7169039227474</v>
      </c>
      <c r="CE718">
        <f t="shared" si="1171"/>
        <v>4564.9735079770253</v>
      </c>
      <c r="CF718">
        <f>0</f>
        <v>0</v>
      </c>
      <c r="CG718">
        <f>0</f>
        <v>0</v>
      </c>
      <c r="CH718">
        <f>(((Parameters!$C$25))/(((Parameters!$C$25))^2+((C718*Parameters!$C$24-1/(C718*Parameters!$C$23)))^2))+(((Parameters!$C$29+Parameters!$C$28))/(((Parameters!$C$29+Parameters!$C$28))^2+((C718*Parameters!$C$27-1/(C718*Parameters!$C$26)))^2))</f>
        <v>9.2962186691834564E-2</v>
      </c>
      <c r="CI718">
        <f>(-((C718*Parameters!$C$24-1/(C718*Parameters!$C$23)))/(((Parameters!$C$25))^2+((C718*Parameters!$C$24-1/(C718*Parameters!$C$23)))^2))+(-((C718*Parameters!$C$27-1/(C718*Parameters!$C$26)))/(((Parameters!$C$29+Parameters!$C$28))^2+((C718*Parameters!$C$27-1/(C718*Parameters!$C$26)))^2))</f>
        <v>1.1568932847204842</v>
      </c>
      <c r="CJ718">
        <f t="shared" si="1172"/>
        <v>19966.331210016931</v>
      </c>
      <c r="CK718">
        <f t="shared" si="1173"/>
        <v>-27127.697594908575</v>
      </c>
      <c r="CL718">
        <f t="shared" si="1174"/>
        <v>-21973.532235193717</v>
      </c>
      <c r="CM718">
        <f t="shared" si="1175"/>
        <v>-19074.204677785154</v>
      </c>
      <c r="CN718">
        <f t="shared" si="1176"/>
        <v>-5648.4877575174833</v>
      </c>
      <c r="CO718">
        <f t="shared" si="1177"/>
        <v>-4306.1461762243171</v>
      </c>
      <c r="CP718">
        <f t="shared" si="1178"/>
        <v>-4099.7169039227474</v>
      </c>
      <c r="CQ718">
        <f t="shared" si="1179"/>
        <v>4564.9735079770253</v>
      </c>
      <c r="CR718">
        <f>2*((((Parameters!$C$31)/((Parameters!$C$31)^2+(C718*Parameters!$C$30)^2)))/((((Parameters!$C$31)/((Parameters!$C$31)^2+(C718*Parameters!$C$30)^2)))^2+((-(C718*Parameters!$C$30)/((Parameters!$C$31)^2+(C718*Parameters!$C$30)^2)+C718*Parameters!$C$32))^2))</f>
        <v>4.0075430566675924E-2</v>
      </c>
      <c r="CS718">
        <f>2*(-((-(C718*Parameters!$C$30)/((Parameters!$C$31)^2+(C718*Parameters!$C$30)^2)+C718*Parameters!$C$32))/((((Parameters!$C$31)/((Parameters!$C$31)^2+(C718*Parameters!$C$30)^2)))^2+((-(C718*Parameters!$C$30)/((Parameters!$C$31)^2+(C718*Parameters!$C$30)^2)+C718*Parameters!$C$32))^2))</f>
        <v>157.8094138522107</v>
      </c>
      <c r="CT718">
        <f>0</f>
        <v>0</v>
      </c>
      <c r="CU718">
        <f>0</f>
        <v>0</v>
      </c>
      <c r="CV718">
        <f t="shared" si="1180"/>
        <v>19966.331210016931</v>
      </c>
      <c r="CW718">
        <f t="shared" si="1181"/>
        <v>-27127.697594908575</v>
      </c>
      <c r="CX718">
        <f t="shared" si="1182"/>
        <v>4259832.6836974332</v>
      </c>
      <c r="CY718">
        <f t="shared" si="1183"/>
        <v>3130713.6661926885</v>
      </c>
      <c r="CZ718">
        <f t="shared" si="1184"/>
        <v>-5648.4877575174833</v>
      </c>
      <c r="DA718">
        <f t="shared" si="1185"/>
        <v>-4306.1461762243171</v>
      </c>
      <c r="DB718">
        <f t="shared" si="1186"/>
        <v>675224.32154904201</v>
      </c>
      <c r="DC718">
        <f t="shared" si="1187"/>
        <v>-886992.13931934023</v>
      </c>
      <c r="DD718">
        <f>0</f>
        <v>0</v>
      </c>
      <c r="DE718">
        <f>0</f>
        <v>0</v>
      </c>
      <c r="DF718">
        <f>(((Parameters!$C$35))/(((Parameters!$C$35))^2+((C718*Parameters!$C$34-1/(C718*Parameters!$C$33)))^2))+(((Parameters!$C$39+Parameters!$C$38))/(((Parameters!$C$39+Parameters!$C$38))^2+((C718*Parameters!$C$37-1/(C718*Parameters!$C$36)))^2))</f>
        <v>9.2962186691834564E-2</v>
      </c>
      <c r="DG718">
        <f>(-((C718*Parameters!$C$34-1/(C718*Parameters!$C$33)))/(((Parameters!$C$35))^2+((C718*Parameters!$C$34-1/(C718*Parameters!$C$33)))^2))+(-((C718*Parameters!$C$37-1/(C718*Parameters!$C$36)))/(((Parameters!$C$39+Parameters!$C$38))^2+((C718*Parameters!$C$37-1/(C718*Parameters!$C$36)))^2))</f>
        <v>1.1568932847204842</v>
      </c>
      <c r="DH718">
        <f t="shared" si="1188"/>
        <v>-3205931.9243730926</v>
      </c>
      <c r="DI718">
        <f t="shared" si="1189"/>
        <v>5192082.1165227722</v>
      </c>
      <c r="DJ718">
        <f t="shared" si="1190"/>
        <v>4259832.6836974332</v>
      </c>
      <c r="DK718">
        <f t="shared" si="1191"/>
        <v>3130713.6661926885</v>
      </c>
      <c r="DL718">
        <f t="shared" si="1192"/>
        <v>1083277.0912595927</v>
      </c>
      <c r="DM718">
        <f t="shared" si="1193"/>
        <v>694399.60825421312</v>
      </c>
      <c r="DN718">
        <f t="shared" si="1194"/>
        <v>675224.32154904201</v>
      </c>
      <c r="DO718">
        <f t="shared" si="1195"/>
        <v>-886992.13931934023</v>
      </c>
      <c r="DP718">
        <f>2*((((Parameters!$C$41)/((Parameters!$C$41)^2+(C718*(Parameters!$C$40*(1-Parameters!$C$42)))^2)))/((((Parameters!$C$41)/((Parameters!$C$41)^2+(C718*(Parameters!$C$40*(1-Parameters!$C$42)))^2)))^2+((-(C718*(Parameters!$C$40*(1-Parameters!$C$42)))/((Parameters!$C$41)^2+(C718*(Parameters!$C$40*(1-Parameters!$C$42)))^2)+C718*Parameters!$C$43))^2))</f>
        <v>0.20003424260110619</v>
      </c>
      <c r="DQ718">
        <f>2*(-((-(C718*(Parameters!$C$40*(1-Parameters!$C$42)))/((Parameters!$C$41)^2+(C718*(Parameters!$C$40*(1-Parameters!$C$42)))^2)+C718*Parameters!$C$43))/((((Parameters!$C$41)/((Parameters!$C$41)^2+(C718*(Parameters!$C$40*(1-Parameters!$C$42)))^2)))^2+((-(C718*(Parameters!$C$40*(1-Parameters!$C$42)))/((Parameters!$C$41)^2+(C718*(Parameters!$C$40*(1-Parameters!$C$42)))^2)+C718*Parameters!$C$43))^2))</f>
        <v>14.334029263098653</v>
      </c>
      <c r="DR718">
        <f>0</f>
        <v>0</v>
      </c>
      <c r="DS718">
        <f>0</f>
        <v>0</v>
      </c>
      <c r="DT718">
        <f t="shared" si="1196"/>
        <v>-3205931.9243730926</v>
      </c>
      <c r="DU718">
        <f t="shared" si="1197"/>
        <v>5192082.1165227722</v>
      </c>
      <c r="DV718">
        <f t="shared" si="1198"/>
        <v>-70804920.475273848</v>
      </c>
      <c r="DW718">
        <f t="shared" si="1199"/>
        <v>-41784614.139572017</v>
      </c>
      <c r="DX718">
        <f t="shared" si="1200"/>
        <v>1083277.0912595927</v>
      </c>
      <c r="DY718">
        <f t="shared" si="1201"/>
        <v>694399.60825421312</v>
      </c>
      <c r="DZ718">
        <f t="shared" si="1202"/>
        <v>-9061627.4709738474</v>
      </c>
      <c r="EA718">
        <f t="shared" si="1203"/>
        <v>14779637.086539689</v>
      </c>
      <c r="EB718">
        <f>0</f>
        <v>0</v>
      </c>
      <c r="EC718">
        <f>0</f>
        <v>0</v>
      </c>
      <c r="ED718">
        <f>0</f>
        <v>0</v>
      </c>
      <c r="EE718">
        <f>C718*Parameters!$C$44</f>
        <v>2.3888004289068259E-5</v>
      </c>
      <c r="EF718">
        <f t="shared" si="1204"/>
        <v>-3204933.7733313097</v>
      </c>
      <c r="EG718">
        <f t="shared" si="1205"/>
        <v>5190390.728278772</v>
      </c>
      <c r="EH718">
        <f t="shared" si="1206"/>
        <v>-70804920.475273848</v>
      </c>
      <c r="EI718">
        <f t="shared" si="1207"/>
        <v>-41784614.139572017</v>
      </c>
      <c r="EJ718">
        <f t="shared" si="1208"/>
        <v>1082924.0352254785</v>
      </c>
      <c r="EK718">
        <f t="shared" si="1209"/>
        <v>694183.14405832055</v>
      </c>
      <c r="EL718">
        <f t="shared" si="1210"/>
        <v>-9061627.4709738474</v>
      </c>
      <c r="EM718">
        <f t="shared" si="1211"/>
        <v>14779637.086539689</v>
      </c>
      <c r="EN718">
        <f>0</f>
        <v>0</v>
      </c>
      <c r="EO718">
        <f>0</f>
        <v>0</v>
      </c>
      <c r="EP718">
        <f>(((2*Parameters!$C$47))/(((2*Parameters!$C$47))^2+((2*(C718*Parameters!$C$46-1/(C718*Parameters!$C$45))))^2))</f>
        <v>2.7625754185921279E-7</v>
      </c>
      <c r="EQ718">
        <f>(-((2*(C718*Parameters!$C$46-1/(C718*Parameters!$C$45))))/(((2*Parameters!$C$47))^2+((2*(C718*Parameters!$C$46-1/(C718*Parameters!$C$45))))^2))</f>
        <v>2.6280103634046216E-3</v>
      </c>
      <c r="ER718">
        <f t="shared" si="1212"/>
        <v>-3095142.9347349335</v>
      </c>
      <c r="ES718">
        <f t="shared" si="1213"/>
        <v>5004303.120174923</v>
      </c>
      <c r="ET718">
        <f t="shared" si="1214"/>
        <v>-70804920.475273848</v>
      </c>
      <c r="EU718">
        <f t="shared" si="1215"/>
        <v>-41784614.139572017</v>
      </c>
      <c r="EV718">
        <f t="shared" si="1216"/>
        <v>1044080.4924517624</v>
      </c>
      <c r="EW718">
        <f t="shared" si="1217"/>
        <v>670373.17614150036</v>
      </c>
      <c r="EX718">
        <f t="shared" si="1218"/>
        <v>-9061627.4709738474</v>
      </c>
      <c r="EY718">
        <f t="shared" si="1219"/>
        <v>14779637.086539689</v>
      </c>
      <c r="EZ718">
        <f>(ER718+ET718/Parameters!$C$6+Parameters!$C$7*(EV718+EX718/Parameters!$C$6))</f>
        <v>-5557922.7773531545</v>
      </c>
      <c r="FA718">
        <f>(ES718+EU718/Parameters!$C$6+Parameters!$C$7*(EW718+EY718/Parameters!$C$6))</f>
        <v>3550925.2370593743</v>
      </c>
      <c r="FB718">
        <f t="shared" si="1220"/>
        <v>-136.38485020198675</v>
      </c>
      <c r="FC718">
        <f t="shared" si="1221"/>
        <v>1.5162034827945766E-7</v>
      </c>
      <c r="FD718">
        <f>(ER718+ET718/Parameters!$C$6+Parameters!$C$8*(EV718+EX718/Parameters!$C$6))</f>
        <v>30886749.72180219</v>
      </c>
      <c r="FE718">
        <f>(ES718+EU718/Parameters!$C$6+Parameters!$C$8*(EW718+EY718/Parameters!$C$6))</f>
        <v>62773300.716377333</v>
      </c>
      <c r="FF718">
        <f t="shared" si="1222"/>
        <v>-156.89706433213064</v>
      </c>
      <c r="FG718">
        <f t="shared" si="1223"/>
        <v>1.4293769795040232E-8</v>
      </c>
    </row>
    <row r="719" spans="1:163" x14ac:dyDescent="0.15">
      <c r="A719">
        <f>Parameters!$C$2*(Parameters!$C$3/Parameters!$C$2)^((ROW()-2)/(Parameters!$C$4-1))</f>
        <v>384591.78204535338</v>
      </c>
      <c r="B719">
        <f t="shared" si="1122"/>
        <v>5.585</v>
      </c>
      <c r="C719">
        <f t="shared" si="1123"/>
        <v>2416461.434209378</v>
      </c>
      <c r="D719">
        <f>1</f>
        <v>1</v>
      </c>
      <c r="E719">
        <f>0</f>
        <v>0</v>
      </c>
      <c r="F719">
        <f>0</f>
        <v>0</v>
      </c>
      <c r="G719">
        <f>0</f>
        <v>0</v>
      </c>
      <c r="H719">
        <f>0</f>
        <v>0</v>
      </c>
      <c r="I719">
        <f>0</f>
        <v>0</v>
      </c>
      <c r="J719">
        <f>1</f>
        <v>1</v>
      </c>
      <c r="K719">
        <f>0</f>
        <v>0</v>
      </c>
      <c r="L719">
        <f>2*Parameters!$C$10</f>
        <v>0.04</v>
      </c>
      <c r="M719">
        <f>2*C719*Parameters!$C$9</f>
        <v>4.8329228684187555</v>
      </c>
      <c r="N719">
        <f>0</f>
        <v>0</v>
      </c>
      <c r="O719">
        <f>0</f>
        <v>0</v>
      </c>
      <c r="P719">
        <f t="shared" si="1124"/>
        <v>1</v>
      </c>
      <c r="Q719">
        <f t="shared" si="1125"/>
        <v>0</v>
      </c>
      <c r="R719">
        <f t="shared" si="1126"/>
        <v>0.04</v>
      </c>
      <c r="S719">
        <f t="shared" si="1127"/>
        <v>4.8329228684187555</v>
      </c>
      <c r="T719">
        <f t="shared" si="1128"/>
        <v>0</v>
      </c>
      <c r="U719">
        <f t="shared" si="1129"/>
        <v>0</v>
      </c>
      <c r="V719">
        <f t="shared" si="1130"/>
        <v>1</v>
      </c>
      <c r="W719">
        <f t="shared" si="1131"/>
        <v>0</v>
      </c>
      <c r="X719">
        <f>0</f>
        <v>0</v>
      </c>
      <c r="Y719">
        <f>0</f>
        <v>0</v>
      </c>
      <c r="Z719">
        <f>0</f>
        <v>0</v>
      </c>
      <c r="AA719">
        <f>C719*(Parameters!$C$12+Parameters!$C$11/2)</f>
        <v>1.8123460756570335E-4</v>
      </c>
      <c r="AB719">
        <f t="shared" si="1132"/>
        <v>0.99912410712054678</v>
      </c>
      <c r="AC719">
        <f t="shared" si="1133"/>
        <v>7.2493843026281338E-6</v>
      </c>
      <c r="AD719">
        <f t="shared" si="1134"/>
        <v>0.04</v>
      </c>
      <c r="AE719">
        <f t="shared" si="1135"/>
        <v>4.8329228684187555</v>
      </c>
      <c r="AF719">
        <f t="shared" si="1136"/>
        <v>0</v>
      </c>
      <c r="AG719">
        <f t="shared" si="1137"/>
        <v>1.8123460756570335E-4</v>
      </c>
      <c r="AH719">
        <f t="shared" si="1138"/>
        <v>1</v>
      </c>
      <c r="AI719">
        <f t="shared" si="1139"/>
        <v>0</v>
      </c>
      <c r="AJ719">
        <f>0</f>
        <v>0</v>
      </c>
      <c r="AK719">
        <f>0</f>
        <v>0</v>
      </c>
      <c r="AL719">
        <f>(((2*Parameters!$C$15))/(((2*Parameters!$C$15))^2+((2*(C719*Parameters!$C$14-1/(C719*Parameters!$C$13))))^2))</f>
        <v>14.358186844482308</v>
      </c>
      <c r="AM719">
        <f>(-((2*(C719*Parameters!$C$14-1/(C719*Parameters!$C$13))))/(((2*Parameters!$C$15))^2+((2*(C719*Parameters!$C$14-1/(C719*Parameters!$C$13))))^2))</f>
        <v>12.361114094247043</v>
      </c>
      <c r="AN719">
        <f t="shared" si="1140"/>
        <v>-58.166859404320086</v>
      </c>
      <c r="AO719">
        <f t="shared" si="1141"/>
        <v>69.886461362882059</v>
      </c>
      <c r="AP719">
        <f t="shared" si="1142"/>
        <v>0.04</v>
      </c>
      <c r="AQ719">
        <f t="shared" si="1143"/>
        <v>4.8329228684187555</v>
      </c>
      <c r="AR719">
        <f t="shared" si="1144"/>
        <v>14.358186844482308</v>
      </c>
      <c r="AS719">
        <f t="shared" si="1145"/>
        <v>12.361295328854608</v>
      </c>
      <c r="AT719">
        <f t="shared" si="1146"/>
        <v>1</v>
      </c>
      <c r="AU719">
        <f t="shared" si="1147"/>
        <v>0</v>
      </c>
      <c r="AV719">
        <f>2*Parameters!$C$17</f>
        <v>0.04</v>
      </c>
      <c r="AW719">
        <f>2*C719*Parameters!$C$16</f>
        <v>4.8329228684187555</v>
      </c>
      <c r="AX719">
        <f>0</f>
        <v>0</v>
      </c>
      <c r="AY719">
        <f>0</f>
        <v>0</v>
      </c>
      <c r="AZ719">
        <f t="shared" si="1148"/>
        <v>-58.166859404320086</v>
      </c>
      <c r="BA719">
        <f t="shared" si="1149"/>
        <v>69.886461362882059</v>
      </c>
      <c r="BB719">
        <f t="shared" si="1150"/>
        <v>-340.04255168970928</v>
      </c>
      <c r="BC719">
        <f t="shared" si="1151"/>
        <v>-273.48756367630313</v>
      </c>
      <c r="BD719">
        <f t="shared" si="1152"/>
        <v>14.358186844482308</v>
      </c>
      <c r="BE719">
        <f t="shared" si="1153"/>
        <v>12.361295328854608</v>
      </c>
      <c r="BF719">
        <f t="shared" si="1154"/>
        <v>-58.166859404320086</v>
      </c>
      <c r="BG719">
        <f t="shared" si="1155"/>
        <v>69.886461362882059</v>
      </c>
      <c r="BH719">
        <f>0</f>
        <v>0</v>
      </c>
      <c r="BI719">
        <f>0</f>
        <v>0</v>
      </c>
      <c r="BJ719">
        <f>0</f>
        <v>0</v>
      </c>
      <c r="BK719">
        <f>C719*(Parameters!$C$19+Parameters!$C$18/2)</f>
        <v>1.8123460756570335E-4</v>
      </c>
      <c r="BL719">
        <f t="shared" si="1156"/>
        <v>-58.117293993043113</v>
      </c>
      <c r="BM719">
        <f t="shared" si="1157"/>
        <v>69.824833884470934</v>
      </c>
      <c r="BN719">
        <f t="shared" si="1158"/>
        <v>-340.04255168970928</v>
      </c>
      <c r="BO719">
        <f t="shared" si="1159"/>
        <v>-273.48756367630313</v>
      </c>
      <c r="BP719">
        <f t="shared" si="1160"/>
        <v>14.34552099908305</v>
      </c>
      <c r="BQ719">
        <f t="shared" si="1161"/>
        <v>12.350753480917136</v>
      </c>
      <c r="BR719">
        <f t="shared" si="1162"/>
        <v>-58.166859404320086</v>
      </c>
      <c r="BS719">
        <f t="shared" si="1163"/>
        <v>69.886461362882059</v>
      </c>
      <c r="BT719">
        <f>2*((((Parameters!$C$21)/((Parameters!$C$21)^2+(C719*Parameters!$C$20)^2)))/((((Parameters!$C$21)/((Parameters!$C$21)^2+(C719*Parameters!$C$20)^2)))^2+((-(C719*Parameters!$C$20)/((Parameters!$C$21)^2+(C719*Parameters!$C$20)^2)+C719*Parameters!$C$22))^2))</f>
        <v>4.0159302827859955E-2</v>
      </c>
      <c r="BU719">
        <f>2*(-((-(C719*Parameters!$C$20)/((Parameters!$C$21)^2+(C719*Parameters!$C$20)^2)+C719*Parameters!$C$22))/((((Parameters!$C$21)/((Parameters!$C$21)^2+(C719*Parameters!$C$20)^2)))^2+((-(C719*Parameters!$C$20)/((Parameters!$C$21)^2+(C719*Parameters!$C$20)^2)+C719*Parameters!$C$22))^2))</f>
        <v>329.29251831274502</v>
      </c>
      <c r="BV719">
        <f>0</f>
        <v>0</v>
      </c>
      <c r="BW719">
        <f>0</f>
        <v>0</v>
      </c>
      <c r="BX719">
        <f t="shared" si="1164"/>
        <v>-58.117293993043113</v>
      </c>
      <c r="BY719">
        <f t="shared" si="1165"/>
        <v>69.824833884470934</v>
      </c>
      <c r="BZ719">
        <f t="shared" si="1166"/>
        <v>-23335.171892285238</v>
      </c>
      <c r="CA719">
        <f t="shared" si="1167"/>
        <v>-19408.273543518764</v>
      </c>
      <c r="CB719">
        <f t="shared" si="1168"/>
        <v>14.34552099908305</v>
      </c>
      <c r="CC719">
        <f t="shared" si="1169"/>
        <v>12.350753480917136</v>
      </c>
      <c r="CD719">
        <f t="shared" si="1170"/>
        <v>-4124.6014700734004</v>
      </c>
      <c r="CE719">
        <f t="shared" si="1171"/>
        <v>4794.2551953084985</v>
      </c>
      <c r="CF719">
        <f>0</f>
        <v>0</v>
      </c>
      <c r="CG719">
        <f>0</f>
        <v>0</v>
      </c>
      <c r="CH719">
        <f>(((Parameters!$C$25))/(((Parameters!$C$25))^2+((C719*Parameters!$C$24-1/(C719*Parameters!$C$23)))^2))+(((Parameters!$C$29+Parameters!$C$28))/(((Parameters!$C$29+Parameters!$C$28))^2+((C719*Parameters!$C$27-1/(C719*Parameters!$C$26)))^2))</f>
        <v>9.362182371634177E-2</v>
      </c>
      <c r="CI719">
        <f>(-((C719*Parameters!$C$24-1/(C719*Parameters!$C$23)))/(((Parameters!$C$25))^2+((C719*Parameters!$C$24-1/(C719*Parameters!$C$23)))^2))+(-((C719*Parameters!$C$27-1/(C719*Parameters!$C$26)))/(((Parameters!$C$29+Parameters!$C$28))^2+((C719*Parameters!$C$27-1/(C719*Parameters!$C$26)))^2))</f>
        <v>1.1709331307079929</v>
      </c>
      <c r="CJ719">
        <f t="shared" si="1172"/>
        <v>20482.991858666432</v>
      </c>
      <c r="CK719">
        <f t="shared" si="1173"/>
        <v>-29071.139009888095</v>
      </c>
      <c r="CL719">
        <f t="shared" si="1174"/>
        <v>-23335.171892285238</v>
      </c>
      <c r="CM719">
        <f t="shared" si="1175"/>
        <v>-19408.273543518764</v>
      </c>
      <c r="CN719">
        <f t="shared" si="1176"/>
        <v>-5985.5594359879333</v>
      </c>
      <c r="CO719">
        <f t="shared" si="1177"/>
        <v>-4368.4348440485919</v>
      </c>
      <c r="CP719">
        <f t="shared" si="1178"/>
        <v>-4124.6014700734004</v>
      </c>
      <c r="CQ719">
        <f t="shared" si="1179"/>
        <v>4794.2551953084985</v>
      </c>
      <c r="CR719">
        <f>2*((((Parameters!$C$31)/((Parameters!$C$31)^2+(C719*Parameters!$C$30)^2)))/((((Parameters!$C$31)/((Parameters!$C$31)^2+(C719*Parameters!$C$30)^2)))^2+((-(C719*Parameters!$C$30)/((Parameters!$C$31)^2+(C719*Parameters!$C$30)^2)+C719*Parameters!$C$32))^2))</f>
        <v>4.0077190112412259E-2</v>
      </c>
      <c r="CS719">
        <f>2*(-((-(C719*Parameters!$C$30)/((Parameters!$C$31)^2+(C719*Parameters!$C$30)^2)+C719*Parameters!$C$32))/((((Parameters!$C$31)/((Parameters!$C$31)^2+(C719*Parameters!$C$30)^2)))^2+((-(C719*Parameters!$C$30)/((Parameters!$C$31)^2+(C719*Parameters!$C$30)^2)+C719*Parameters!$C$32))^2))</f>
        <v>159.64026519685038</v>
      </c>
      <c r="CT719">
        <f>0</f>
        <v>0</v>
      </c>
      <c r="CU719">
        <f>0</f>
        <v>0</v>
      </c>
      <c r="CV719">
        <f t="shared" si="1180"/>
        <v>20482.991858666432</v>
      </c>
      <c r="CW719">
        <f t="shared" si="1181"/>
        <v>-29071.139009888095</v>
      </c>
      <c r="CX719">
        <f t="shared" si="1182"/>
        <v>4618410.0699795429</v>
      </c>
      <c r="CY719">
        <f t="shared" si="1183"/>
        <v>3249336.8892340339</v>
      </c>
      <c r="CZ719">
        <f t="shared" si="1184"/>
        <v>-5985.5594359879333</v>
      </c>
      <c r="DA719">
        <f t="shared" si="1185"/>
        <v>-4368.4348440485919</v>
      </c>
      <c r="DB719">
        <f t="shared" si="1186"/>
        <v>693013.61112556036</v>
      </c>
      <c r="DC719">
        <f t="shared" si="1187"/>
        <v>-950917.11511105404</v>
      </c>
      <c r="DD719">
        <f>0</f>
        <v>0</v>
      </c>
      <c r="DE719">
        <f>0</f>
        <v>0</v>
      </c>
      <c r="DF719">
        <f>(((Parameters!$C$35))/(((Parameters!$C$35))^2+((C719*Parameters!$C$34-1/(C719*Parameters!$C$33)))^2))+(((Parameters!$C$39+Parameters!$C$38))/(((Parameters!$C$39+Parameters!$C$38))^2+((C719*Parameters!$C$37-1/(C719*Parameters!$C$36)))^2))</f>
        <v>9.362182371634177E-2</v>
      </c>
      <c r="DG719">
        <f>(-((C719*Parameters!$C$34-1/(C719*Parameters!$C$33)))/(((Parameters!$C$35))^2+((C719*Parameters!$C$34-1/(C719*Parameters!$C$33)))^2))+(-((C719*Parameters!$C$37-1/(C719*Parameters!$C$36)))/(((Parameters!$C$39+Parameters!$C$38))^2+((C719*Parameters!$C$37-1/(C719*Parameters!$C$36)))^2))</f>
        <v>1.1709331307079929</v>
      </c>
      <c r="DH719">
        <f t="shared" si="1188"/>
        <v>-3351889.2511557089</v>
      </c>
      <c r="DI719">
        <f t="shared" si="1189"/>
        <v>5682987.0685634539</v>
      </c>
      <c r="DJ719">
        <f t="shared" si="1190"/>
        <v>4618410.0699795429</v>
      </c>
      <c r="DK719">
        <f t="shared" si="1191"/>
        <v>3249336.8892340339</v>
      </c>
      <c r="DL719">
        <f t="shared" si="1192"/>
        <v>1172355.993338634</v>
      </c>
      <c r="DM719">
        <f t="shared" si="1193"/>
        <v>718077.56793467607</v>
      </c>
      <c r="DN719">
        <f t="shared" si="1194"/>
        <v>693013.61112556036</v>
      </c>
      <c r="DO719">
        <f t="shared" si="1195"/>
        <v>-950917.11511105404</v>
      </c>
      <c r="DP719">
        <f>2*((((Parameters!$C$41)/((Parameters!$C$41)^2+(C719*(Parameters!$C$40*(1-Parameters!$C$42)))^2)))/((((Parameters!$C$41)/((Parameters!$C$41)^2+(C719*(Parameters!$C$40*(1-Parameters!$C$42)))^2)))^2+((-(C719*(Parameters!$C$40*(1-Parameters!$C$42)))/((Parameters!$C$41)^2+(C719*(Parameters!$C$40*(1-Parameters!$C$42)))^2)+C719*Parameters!$C$43))^2))</f>
        <v>0.20003504031855368</v>
      </c>
      <c r="DQ719">
        <f>2*(-((-(C719*(Parameters!$C$40*(1-Parameters!$C$42)))/((Parameters!$C$41)^2+(C719*(Parameters!$C$40*(1-Parameters!$C$42)))^2)+C719*Parameters!$C$43))/((((Parameters!$C$41)/((Parameters!$C$41)^2+(C719*(Parameters!$C$40*(1-Parameters!$C$42)))^2)))^2+((-(C719*(Parameters!$C$40*(1-Parameters!$C$42)))/((Parameters!$C$41)^2+(C719*(Parameters!$C$40*(1-Parameters!$C$42)))^2)+C719*Parameters!$C$43))^2))</f>
        <v>14.500038411607452</v>
      </c>
      <c r="DR719">
        <f>0</f>
        <v>0</v>
      </c>
      <c r="DS719">
        <f>0</f>
        <v>0</v>
      </c>
      <c r="DT719">
        <f t="shared" si="1196"/>
        <v>-3351889.2511557089</v>
      </c>
      <c r="DU719">
        <f t="shared" si="1197"/>
        <v>5682987.0685634539</v>
      </c>
      <c r="DV719">
        <f t="shared" si="1198"/>
        <v>-78455616.018357232</v>
      </c>
      <c r="DW719">
        <f t="shared" si="1199"/>
        <v>-44216389.45658797</v>
      </c>
      <c r="DX719">
        <f t="shared" si="1200"/>
        <v>1172355.993338634</v>
      </c>
      <c r="DY719">
        <f t="shared" si="1201"/>
        <v>718077.56793467607</v>
      </c>
      <c r="DZ719">
        <f t="shared" si="1202"/>
        <v>-9484626.4280457105</v>
      </c>
      <c r="EA719">
        <f t="shared" si="1203"/>
        <v>16191930.495631009</v>
      </c>
      <c r="EB719">
        <f>0</f>
        <v>0</v>
      </c>
      <c r="EC719">
        <f>0</f>
        <v>0</v>
      </c>
      <c r="ED719">
        <f>0</f>
        <v>0</v>
      </c>
      <c r="EE719">
        <f>C719*Parameters!$C$44</f>
        <v>2.4164614342093779E-5</v>
      </c>
      <c r="EF719">
        <f t="shared" si="1204"/>
        <v>-3350820.7791568907</v>
      </c>
      <c r="EG719">
        <f t="shared" si="1205"/>
        <v>5681091.2188593987</v>
      </c>
      <c r="EH719">
        <f t="shared" si="1206"/>
        <v>-78455616.018357232</v>
      </c>
      <c r="EI719">
        <f t="shared" si="1207"/>
        <v>-44216389.45658797</v>
      </c>
      <c r="EJ719">
        <f t="shared" si="1208"/>
        <v>1171964.7215827531</v>
      </c>
      <c r="EK719">
        <f t="shared" si="1209"/>
        <v>717848.37559486355</v>
      </c>
      <c r="EL719">
        <f t="shared" si="1210"/>
        <v>-9484626.4280457105</v>
      </c>
      <c r="EM719">
        <f t="shared" si="1211"/>
        <v>16191930.495631009</v>
      </c>
      <c r="EN719">
        <f>0</f>
        <v>0</v>
      </c>
      <c r="EO719">
        <f>0</f>
        <v>0</v>
      </c>
      <c r="EP719">
        <f>(((2*Parameters!$C$47))/(((2*Parameters!$C$47))^2+((2*(C719*Parameters!$C$46-1/(C719*Parameters!$C$45))))^2))</f>
        <v>2.8269406009195205E-7</v>
      </c>
      <c r="EQ719">
        <f>(-((2*(C719*Parameters!$C$46-1/(C719*Parameters!$C$45))))/(((2*Parameters!$C$47))^2+((2*(C719*Parameters!$C$46-1/(C719*Parameters!$C$45))))^2))</f>
        <v>2.6584490633417956E-3</v>
      </c>
      <c r="ER719">
        <f t="shared" si="1212"/>
        <v>-3233295.9389582975</v>
      </c>
      <c r="ES719">
        <f t="shared" si="1213"/>
        <v>5472508.4602308357</v>
      </c>
      <c r="ET719">
        <f t="shared" si="1214"/>
        <v>-78455616.018357232</v>
      </c>
      <c r="EU719">
        <f t="shared" si="1215"/>
        <v>-44216389.45658797</v>
      </c>
      <c r="EV719">
        <f t="shared" si="1216"/>
        <v>1128916.6178753942</v>
      </c>
      <c r="EW719">
        <f t="shared" si="1217"/>
        <v>692638.55671365117</v>
      </c>
      <c r="EX719">
        <f t="shared" si="1218"/>
        <v>-9484626.4280457105</v>
      </c>
      <c r="EY719">
        <f t="shared" si="1219"/>
        <v>16191930.495631009</v>
      </c>
      <c r="EZ719">
        <f>(ER719+ET719/Parameters!$C$6+Parameters!$C$7*(EV719+EX719/Parameters!$C$6))</f>
        <v>-5962186.9309011577</v>
      </c>
      <c r="FA719">
        <f>(ES719+EU719/Parameters!$C$6+Parameters!$C$7*(EW719+EY719/Parameters!$C$6))</f>
        <v>3934547.0878277756</v>
      </c>
      <c r="FB719">
        <f t="shared" si="1220"/>
        <v>-137.07811387661147</v>
      </c>
      <c r="FC719">
        <f t="shared" si="1221"/>
        <v>1.3998912731323382E-7</v>
      </c>
      <c r="FD719">
        <f>(ER719+ET719/Parameters!$C$6+Parameters!$C$8*(EV719+EX719/Parameters!$C$6))</f>
        <v>33988641.479310796</v>
      </c>
      <c r="FE719">
        <f>(ES719+EU719/Parameters!$C$6+Parameters!$C$8*(EW719+EY719/Parameters!$C$6))</f>
        <v>66726354.046346873</v>
      </c>
      <c r="FF719">
        <f t="shared" si="1222"/>
        <v>-157.48779666003702</v>
      </c>
      <c r="FG719">
        <f t="shared" si="1223"/>
        <v>1.3353962950938138E-8</v>
      </c>
    </row>
    <row r="720" spans="1:163" x14ac:dyDescent="0.15">
      <c r="A720">
        <f>Parameters!$C$2*(Parameters!$C$3/Parameters!$C$2)^((ROW()-2)/(Parameters!$C$4-1))</f>
        <v>389045.14499428112</v>
      </c>
      <c r="B720">
        <f t="shared" si="1122"/>
        <v>5.5900000000000007</v>
      </c>
      <c r="C720">
        <f t="shared" si="1123"/>
        <v>2444442.738857619</v>
      </c>
      <c r="D720">
        <f>1</f>
        <v>1</v>
      </c>
      <c r="E720">
        <f>0</f>
        <v>0</v>
      </c>
      <c r="F720">
        <f>0</f>
        <v>0</v>
      </c>
      <c r="G720">
        <f>0</f>
        <v>0</v>
      </c>
      <c r="H720">
        <f>0</f>
        <v>0</v>
      </c>
      <c r="I720">
        <f>0</f>
        <v>0</v>
      </c>
      <c r="J720">
        <f>1</f>
        <v>1</v>
      </c>
      <c r="K720">
        <f>0</f>
        <v>0</v>
      </c>
      <c r="L720">
        <f>2*Parameters!$C$10</f>
        <v>0.04</v>
      </c>
      <c r="M720">
        <f>2*C720*Parameters!$C$9</f>
        <v>4.8888854777152382</v>
      </c>
      <c r="N720">
        <f>0</f>
        <v>0</v>
      </c>
      <c r="O720">
        <f>0</f>
        <v>0</v>
      </c>
      <c r="P720">
        <f t="shared" si="1124"/>
        <v>1</v>
      </c>
      <c r="Q720">
        <f t="shared" si="1125"/>
        <v>0</v>
      </c>
      <c r="R720">
        <f t="shared" si="1126"/>
        <v>0.04</v>
      </c>
      <c r="S720">
        <f t="shared" si="1127"/>
        <v>4.8888854777152382</v>
      </c>
      <c r="T720">
        <f t="shared" si="1128"/>
        <v>0</v>
      </c>
      <c r="U720">
        <f t="shared" si="1129"/>
        <v>0</v>
      </c>
      <c r="V720">
        <f t="shared" si="1130"/>
        <v>1</v>
      </c>
      <c r="W720">
        <f t="shared" si="1131"/>
        <v>0</v>
      </c>
      <c r="X720">
        <f>0</f>
        <v>0</v>
      </c>
      <c r="Y720">
        <f>0</f>
        <v>0</v>
      </c>
      <c r="Z720">
        <f>0</f>
        <v>0</v>
      </c>
      <c r="AA720">
        <f>C720*(Parameters!$C$12+Parameters!$C$11/2)</f>
        <v>1.8333320541432142E-4</v>
      </c>
      <c r="AB720">
        <f t="shared" si="1132"/>
        <v>0.99910370495446699</v>
      </c>
      <c r="AC720">
        <f t="shared" si="1133"/>
        <v>7.3333282165728565E-6</v>
      </c>
      <c r="AD720">
        <f t="shared" si="1134"/>
        <v>0.04</v>
      </c>
      <c r="AE720">
        <f t="shared" si="1135"/>
        <v>4.8888854777152382</v>
      </c>
      <c r="AF720">
        <f t="shared" si="1136"/>
        <v>0</v>
      </c>
      <c r="AG720">
        <f t="shared" si="1137"/>
        <v>1.8333320541432142E-4</v>
      </c>
      <c r="AH720">
        <f t="shared" si="1138"/>
        <v>1</v>
      </c>
      <c r="AI720">
        <f t="shared" si="1139"/>
        <v>0</v>
      </c>
      <c r="AJ720">
        <f>0</f>
        <v>0</v>
      </c>
      <c r="AK720">
        <f>0</f>
        <v>0</v>
      </c>
      <c r="AL720">
        <f>(((2*Parameters!$C$15))/(((2*Parameters!$C$15))^2+((2*(C720*Parameters!$C$14-1/(C720*Parameters!$C$13))))^2))</f>
        <v>14.901217931410873</v>
      </c>
      <c r="AM720">
        <f>(-((2*(C720*Parameters!$C$14-1/(C720*Parameters!$C$13))))/(((2*Parameters!$C$15))^2+((2*(C720*Parameters!$C$14-1/(C720*Parameters!$C$13))))^2))</f>
        <v>12.267198231294335</v>
      </c>
      <c r="AN720">
        <f t="shared" si="1140"/>
        <v>-58.377774863018033</v>
      </c>
      <c r="AO720">
        <f t="shared" si="1141"/>
        <v>73.34104320772451</v>
      </c>
      <c r="AP720">
        <f t="shared" si="1142"/>
        <v>0.04</v>
      </c>
      <c r="AQ720">
        <f t="shared" si="1143"/>
        <v>4.8888854777152382</v>
      </c>
      <c r="AR720">
        <f t="shared" si="1144"/>
        <v>14.901217931410873</v>
      </c>
      <c r="AS720">
        <f t="shared" si="1145"/>
        <v>12.26738156449975</v>
      </c>
      <c r="AT720">
        <f t="shared" si="1146"/>
        <v>1</v>
      </c>
      <c r="AU720">
        <f t="shared" si="1147"/>
        <v>0</v>
      </c>
      <c r="AV720">
        <f>2*Parameters!$C$17</f>
        <v>0.04</v>
      </c>
      <c r="AW720">
        <f>2*C720*Parameters!$C$16</f>
        <v>4.8888854777152382</v>
      </c>
      <c r="AX720">
        <f>0</f>
        <v>0</v>
      </c>
      <c r="AY720">
        <f>0</f>
        <v>0</v>
      </c>
      <c r="AZ720">
        <f t="shared" si="1148"/>
        <v>-58.377774863018033</v>
      </c>
      <c r="BA720">
        <f t="shared" si="1149"/>
        <v>73.34104320772451</v>
      </c>
      <c r="BB720">
        <f t="shared" si="1150"/>
        <v>-360.8510720532509</v>
      </c>
      <c r="BC720">
        <f t="shared" si="1151"/>
        <v>-277.5797285431143</v>
      </c>
      <c r="BD720">
        <f t="shared" si="1152"/>
        <v>14.901217931410873</v>
      </c>
      <c r="BE720">
        <f t="shared" si="1153"/>
        <v>12.26738156449975</v>
      </c>
      <c r="BF720">
        <f t="shared" si="1154"/>
        <v>-58.377774863018033</v>
      </c>
      <c r="BG720">
        <f t="shared" si="1155"/>
        <v>73.34104320772451</v>
      </c>
      <c r="BH720">
        <f>0</f>
        <v>0</v>
      </c>
      <c r="BI720">
        <f>0</f>
        <v>0</v>
      </c>
      <c r="BJ720">
        <f>0</f>
        <v>0</v>
      </c>
      <c r="BK720">
        <f>C720*(Parameters!$C$19+Parameters!$C$18/2)</f>
        <v>1.8333320541432142E-4</v>
      </c>
      <c r="BL720">
        <f t="shared" si="1156"/>
        <v>-58.32688528162619</v>
      </c>
      <c r="BM720">
        <f t="shared" si="1157"/>
        <v>73.274887224007799</v>
      </c>
      <c r="BN720">
        <f t="shared" si="1158"/>
        <v>-360.8510720532509</v>
      </c>
      <c r="BO720">
        <f t="shared" si="1159"/>
        <v>-277.5797285431143</v>
      </c>
      <c r="BP720">
        <f t="shared" si="1160"/>
        <v>14.887772082871171</v>
      </c>
      <c r="BQ720">
        <f t="shared" si="1161"/>
        <v>12.256678979909157</v>
      </c>
      <c r="BR720">
        <f t="shared" si="1162"/>
        <v>-58.377774863018033</v>
      </c>
      <c r="BS720">
        <f t="shared" si="1163"/>
        <v>73.34104320772451</v>
      </c>
      <c r="BT720">
        <f>2*((((Parameters!$C$21)/((Parameters!$C$21)^2+(C720*Parameters!$C$20)^2)))/((((Parameters!$C$21)/((Parameters!$C$21)^2+(C720*Parameters!$C$20)^2)))^2+((-(C720*Parameters!$C$20)/((Parameters!$C$21)^2+(C720*Parameters!$C$20)^2)+C720*Parameters!$C$22))^2))</f>
        <v>4.0163024802162196E-2</v>
      </c>
      <c r="BU720">
        <f>2*(-((-(C720*Parameters!$C$20)/((Parameters!$C$21)^2+(C720*Parameters!$C$20)^2)+C720*Parameters!$C$22))/((((Parameters!$C$21)/((Parameters!$C$21)^2+(C720*Parameters!$C$20)^2)))^2+((-(C720*Parameters!$C$20)/((Parameters!$C$21)^2+(C720*Parameters!$C$20)^2)+C720*Parameters!$C$22))^2))</f>
        <v>333.12098176198901</v>
      </c>
      <c r="BV720">
        <f>0</f>
        <v>0</v>
      </c>
      <c r="BW720">
        <f>0</f>
        <v>0</v>
      </c>
      <c r="BX720">
        <f t="shared" si="1164"/>
        <v>-58.32688528162619</v>
      </c>
      <c r="BY720">
        <f t="shared" si="1165"/>
        <v>73.274887224007799</v>
      </c>
      <c r="BZ720">
        <f t="shared" si="1166"/>
        <v>-24772.596026753952</v>
      </c>
      <c r="CA720">
        <f t="shared" si="1167"/>
        <v>-19704.546075564384</v>
      </c>
      <c r="CB720">
        <f t="shared" si="1168"/>
        <v>14.887772082871171</v>
      </c>
      <c r="CC720">
        <f t="shared" si="1169"/>
        <v>12.256678979909157</v>
      </c>
      <c r="CD720">
        <f t="shared" si="1170"/>
        <v>-4140.7367718324776</v>
      </c>
      <c r="CE720">
        <f t="shared" si="1171"/>
        <v>5033.2625610043633</v>
      </c>
      <c r="CF720">
        <f>0</f>
        <v>0</v>
      </c>
      <c r="CG720">
        <f>0</f>
        <v>0</v>
      </c>
      <c r="CH720">
        <f>(((Parameters!$C$25))/(((Parameters!$C$25))^2+((C720*Parameters!$C$24-1/(C720*Parameters!$C$23)))^2))+(((Parameters!$C$29+Parameters!$C$28))/(((Parameters!$C$29+Parameters!$C$28))^2+((C720*Parameters!$C$27-1/(C720*Parameters!$C$26)))^2))</f>
        <v>9.4298284272752303E-2</v>
      </c>
      <c r="CI720">
        <f>(-((C720*Parameters!$C$24-1/(C720*Parameters!$C$23)))/(((Parameters!$C$25))^2+((C720*Parameters!$C$24-1/(C720*Parameters!$C$23)))^2))+(-((C720*Parameters!$C$27-1/(C720*Parameters!$C$26)))/(((Parameters!$C$29+Parameters!$C$28))^2+((C720*Parameters!$C$27-1/(C720*Parameters!$C$26)))^2))</f>
        <v>1.1851633108280328</v>
      </c>
      <c r="CJ720">
        <f t="shared" si="1172"/>
        <v>20958.764877692884</v>
      </c>
      <c r="CK720">
        <f t="shared" si="1173"/>
        <v>-31144.401924948193</v>
      </c>
      <c r="CL720">
        <f t="shared" si="1174"/>
        <v>-24772.596026753952</v>
      </c>
      <c r="CM720">
        <f t="shared" si="1175"/>
        <v>-19704.546075564384</v>
      </c>
      <c r="CN720">
        <f t="shared" si="1176"/>
        <v>-6340.8147221927411</v>
      </c>
      <c r="CO720">
        <f t="shared" si="1177"/>
        <v>-4420.5645989954601</v>
      </c>
      <c r="CP720">
        <f t="shared" si="1178"/>
        <v>-4140.7367718324776</v>
      </c>
      <c r="CQ720">
        <f t="shared" si="1179"/>
        <v>5033.2625610043633</v>
      </c>
      <c r="CR720">
        <f>2*((((Parameters!$C$31)/((Parameters!$C$31)^2+(C720*Parameters!$C$30)^2)))/((((Parameters!$C$31)/((Parameters!$C$31)^2+(C720*Parameters!$C$30)^2)))^2+((-(C720*Parameters!$C$30)/((Parameters!$C$31)^2+(C720*Parameters!$C$30)^2)+C720*Parameters!$C$32))^2))</f>
        <v>4.0078990763198361E-2</v>
      </c>
      <c r="CS720">
        <f>2*(-((-(C720*Parameters!$C$30)/((Parameters!$C$31)^2+(C720*Parameters!$C$30)^2)+C720*Parameters!$C$32))/((((Parameters!$C$31)/((Parameters!$C$31)^2+(C720*Parameters!$C$30)^2)))^2+((-(C720*Parameters!$C$30)/((Parameters!$C$31)^2+(C720*Parameters!$C$30)^2)+C720*Parameters!$C$32))^2))</f>
        <v>161.49244011616966</v>
      </c>
      <c r="CT720">
        <f>0</f>
        <v>0</v>
      </c>
      <c r="CU720">
        <f>0</f>
        <v>0</v>
      </c>
      <c r="CV720">
        <f t="shared" si="1180"/>
        <v>20958.764877692884</v>
      </c>
      <c r="CW720">
        <f t="shared" si="1181"/>
        <v>-31144.401924948193</v>
      </c>
      <c r="CX720">
        <f t="shared" si="1182"/>
        <v>5005652.8729358027</v>
      </c>
      <c r="CY720">
        <f t="shared" si="1183"/>
        <v>3363729.2996470584</v>
      </c>
      <c r="CZ720">
        <f t="shared" si="1184"/>
        <v>-6340.8147221927411</v>
      </c>
      <c r="DA720">
        <f t="shared" si="1185"/>
        <v>-4420.5645989954601</v>
      </c>
      <c r="DB720">
        <f t="shared" si="1186"/>
        <v>709492.89355641953</v>
      </c>
      <c r="DC720">
        <f t="shared" si="1187"/>
        <v>-1019137.5510181652</v>
      </c>
      <c r="DD720">
        <f>0</f>
        <v>0</v>
      </c>
      <c r="DE720">
        <f>0</f>
        <v>0</v>
      </c>
      <c r="DF720">
        <f>(((Parameters!$C$35))/(((Parameters!$C$35))^2+((C720*Parameters!$C$34-1/(C720*Parameters!$C$33)))^2))+(((Parameters!$C$39+Parameters!$C$38))/(((Parameters!$C$39+Parameters!$C$38))^2+((C720*Parameters!$C$37-1/(C720*Parameters!$C$36)))^2))</f>
        <v>9.4298284272752303E-2</v>
      </c>
      <c r="DG720">
        <f>(-((C720*Parameters!$C$34-1/(C720*Parameters!$C$33)))/(((Parameters!$C$35))^2+((C720*Parameters!$C$34-1/(C720*Parameters!$C$33)))^2))+(-((C720*Parameters!$C$37-1/(C720*Parameters!$C$36)))/(((Parameters!$C$39+Parameters!$C$38))^2+((C720*Parameters!$C$37-1/(C720*Parameters!$C$36)))^2))</f>
        <v>1.1851633108280328</v>
      </c>
      <c r="DH720">
        <f t="shared" si="1188"/>
        <v>-3493585.3110384555</v>
      </c>
      <c r="DI720">
        <f t="shared" si="1189"/>
        <v>6218565.6315342057</v>
      </c>
      <c r="DJ720">
        <f t="shared" si="1190"/>
        <v>5005652.8729358027</v>
      </c>
      <c r="DK720">
        <f t="shared" si="1191"/>
        <v>3363729.2996470584</v>
      </c>
      <c r="DL720">
        <f t="shared" si="1192"/>
        <v>1268407.5819977499</v>
      </c>
      <c r="DM720">
        <f t="shared" si="1193"/>
        <v>740341.45963834412</v>
      </c>
      <c r="DN720">
        <f t="shared" si="1194"/>
        <v>709492.89355641953</v>
      </c>
      <c r="DO720">
        <f t="shared" si="1195"/>
        <v>-1019137.5510181652</v>
      </c>
      <c r="DP720">
        <f>2*((((Parameters!$C$41)/((Parameters!$C$41)^2+(C720*(Parameters!$C$40*(1-Parameters!$C$42)))^2)))/((((Parameters!$C$41)/((Parameters!$C$41)^2+(C720*(Parameters!$C$40*(1-Parameters!$C$42)))^2)))^2+((-(C720*(Parameters!$C$40*(1-Parameters!$C$42)))/((Parameters!$C$41)^2+(C720*(Parameters!$C$40*(1-Parameters!$C$42)))^2)+C720*Parameters!$C$43))^2))</f>
        <v>0.20003585662216736</v>
      </c>
      <c r="DQ720">
        <f>2*(-((-(C720*(Parameters!$C$40*(1-Parameters!$C$42)))/((Parameters!$C$41)^2+(C720*(Parameters!$C$40*(1-Parameters!$C$42)))^2)+C720*Parameters!$C$43))/((((Parameters!$C$41)/((Parameters!$C$41)^2+(C720*(Parameters!$C$40*(1-Parameters!$C$42)))^2)))^2+((-(C720*(Parameters!$C$40*(1-Parameters!$C$42)))/((Parameters!$C$41)^2+(C720*(Parameters!$C$40*(1-Parameters!$C$42)))^2)+C720*Parameters!$C$43))^2))</f>
        <v>14.667970871619652</v>
      </c>
      <c r="DR720">
        <f>0</f>
        <v>0</v>
      </c>
      <c r="DS720">
        <f>0</f>
        <v>0</v>
      </c>
      <c r="DT720">
        <f t="shared" si="1196"/>
        <v>-3493585.3110384555</v>
      </c>
      <c r="DU720">
        <f t="shared" si="1197"/>
        <v>6218565.6315342057</v>
      </c>
      <c r="DV720">
        <f t="shared" si="1198"/>
        <v>-86906929.004039183</v>
      </c>
      <c r="DW720">
        <f t="shared" si="1199"/>
        <v>-46636142.177118182</v>
      </c>
      <c r="DX720">
        <f t="shared" si="1200"/>
        <v>1268407.5819977499</v>
      </c>
      <c r="DY720">
        <f t="shared" si="1201"/>
        <v>740341.45963834412</v>
      </c>
      <c r="DZ720">
        <f t="shared" si="1202"/>
        <v>-9896087.0742602162</v>
      </c>
      <c r="EA720">
        <f t="shared" si="1203"/>
        <v>17733922.753138009</v>
      </c>
      <c r="EB720">
        <f>0</f>
        <v>0</v>
      </c>
      <c r="EC720">
        <f>0</f>
        <v>0</v>
      </c>
      <c r="ED720">
        <f>0</f>
        <v>0</v>
      </c>
      <c r="EE720">
        <f>C720*Parameters!$C$44</f>
        <v>2.4444427388576188E-5</v>
      </c>
      <c r="EF720">
        <f t="shared" si="1204"/>
        <v>-3492445.3172473237</v>
      </c>
      <c r="EG720">
        <f t="shared" si="1205"/>
        <v>6216441.2414186019</v>
      </c>
      <c r="EH720">
        <f t="shared" si="1206"/>
        <v>-86906929.004039183</v>
      </c>
      <c r="EI720">
        <f t="shared" si="1207"/>
        <v>-46636142.177118182</v>
      </c>
      <c r="EJ720">
        <f t="shared" si="1208"/>
        <v>1267974.0864106962</v>
      </c>
      <c r="EK720">
        <f t="shared" si="1209"/>
        <v>740099.55545642634</v>
      </c>
      <c r="EL720">
        <f t="shared" si="1210"/>
        <v>-9896087.0742602162</v>
      </c>
      <c r="EM720">
        <f t="shared" si="1211"/>
        <v>17733922.753138009</v>
      </c>
      <c r="EN720">
        <f>0</f>
        <v>0</v>
      </c>
      <c r="EO720">
        <f>0</f>
        <v>0</v>
      </c>
      <c r="EP720">
        <f>(((2*Parameters!$C$47))/(((2*Parameters!$C$47))^2+((2*(C720*Parameters!$C$46-1/(C720*Parameters!$C$45))))^2))</f>
        <v>2.8928058203392346E-7</v>
      </c>
      <c r="EQ720">
        <f>(-((2*(C720*Parameters!$C$46-1/(C720*Parameters!$C$45))))/(((2*Parameters!$C$47))^2+((2*(C720*Parameters!$C$46-1/(C720*Parameters!$C$45))))^2))</f>
        <v>2.6892405000603485E-3</v>
      </c>
      <c r="ER720">
        <f t="shared" si="1212"/>
        <v>-3367054.6554250498</v>
      </c>
      <c r="ES720">
        <f t="shared" si="1213"/>
        <v>5982714.1172747184</v>
      </c>
      <c r="ET720">
        <f t="shared" si="1214"/>
        <v>-86906929.004039183</v>
      </c>
      <c r="EU720">
        <f t="shared" si="1215"/>
        <v>-46636142.177118182</v>
      </c>
      <c r="EV720">
        <f t="shared" si="1216"/>
        <v>1220280.4403721869</v>
      </c>
      <c r="EW720">
        <f t="shared" si="1217"/>
        <v>713491.72738369775</v>
      </c>
      <c r="EX720">
        <f t="shared" si="1218"/>
        <v>-9896087.0742602162</v>
      </c>
      <c r="EY720">
        <f t="shared" si="1219"/>
        <v>17733922.753138009</v>
      </c>
      <c r="EZ720">
        <f>(ER720+ET720/Parameters!$C$6+Parameters!$C$7*(EV720+EX720/Parameters!$C$6))</f>
        <v>-6389904.3599133696</v>
      </c>
      <c r="FA720">
        <f>(ES720+EU720/Parameters!$C$6+Parameters!$C$7*(EW720+EY720/Parameters!$C$6))</f>
        <v>4360587.4328532163</v>
      </c>
      <c r="FB720">
        <f t="shared" si="1220"/>
        <v>-137.77032229030789</v>
      </c>
      <c r="FC720">
        <f t="shared" si="1221"/>
        <v>1.2926587357590165E-7</v>
      </c>
      <c r="FD720">
        <f>(ER720+ET720/Parameters!$C$6+Parameters!$C$8*(EV720+EX720/Parameters!$C$6))</f>
        <v>37413531.44259125</v>
      </c>
      <c r="FE720">
        <f>(ES720+EU720/Parameters!$C$6+Parameters!$C$8*(EW720+EY720/Parameters!$C$6))</f>
        <v>70876778.590104207</v>
      </c>
      <c r="FF720">
        <f t="shared" si="1222"/>
        <v>-158.07757535367278</v>
      </c>
      <c r="FG720">
        <f t="shared" si="1223"/>
        <v>1.2477317671171876E-8</v>
      </c>
    </row>
    <row r="721" spans="1:163" x14ac:dyDescent="0.15">
      <c r="A721">
        <f>Parameters!$C$2*(Parameters!$C$3/Parameters!$C$2)^((ROW()-2)/(Parameters!$C$4-1))</f>
        <v>393550.07545577723</v>
      </c>
      <c r="B721">
        <f t="shared" si="1122"/>
        <v>5.5949999999999998</v>
      </c>
      <c r="C721">
        <f t="shared" si="1123"/>
        <v>2472748.0517431572</v>
      </c>
      <c r="D721">
        <f>1</f>
        <v>1</v>
      </c>
      <c r="E721">
        <f>0</f>
        <v>0</v>
      </c>
      <c r="F721">
        <f>0</f>
        <v>0</v>
      </c>
      <c r="G721">
        <f>0</f>
        <v>0</v>
      </c>
      <c r="H721">
        <f>0</f>
        <v>0</v>
      </c>
      <c r="I721">
        <f>0</f>
        <v>0</v>
      </c>
      <c r="J721">
        <f>1</f>
        <v>1</v>
      </c>
      <c r="K721">
        <f>0</f>
        <v>0</v>
      </c>
      <c r="L721">
        <f>2*Parameters!$C$10</f>
        <v>0.04</v>
      </c>
      <c r="M721">
        <f>2*C721*Parameters!$C$9</f>
        <v>4.9454961034863141</v>
      </c>
      <c r="N721">
        <f>0</f>
        <v>0</v>
      </c>
      <c r="O721">
        <f>0</f>
        <v>0</v>
      </c>
      <c r="P721">
        <f t="shared" si="1124"/>
        <v>1</v>
      </c>
      <c r="Q721">
        <f t="shared" si="1125"/>
        <v>0</v>
      </c>
      <c r="R721">
        <f t="shared" si="1126"/>
        <v>0.04</v>
      </c>
      <c r="S721">
        <f t="shared" si="1127"/>
        <v>4.9454961034863141</v>
      </c>
      <c r="T721">
        <f t="shared" si="1128"/>
        <v>0</v>
      </c>
      <c r="U721">
        <f t="shared" si="1129"/>
        <v>0</v>
      </c>
      <c r="V721">
        <f t="shared" si="1130"/>
        <v>1</v>
      </c>
      <c r="W721">
        <f t="shared" si="1131"/>
        <v>0</v>
      </c>
      <c r="X721">
        <f>0</f>
        <v>0</v>
      </c>
      <c r="Y721">
        <f>0</f>
        <v>0</v>
      </c>
      <c r="Z721">
        <f>0</f>
        <v>0</v>
      </c>
      <c r="AA721">
        <f>C721*(Parameters!$C$12+Parameters!$C$11/2)</f>
        <v>1.854561038807368E-4</v>
      </c>
      <c r="AB721">
        <f t="shared" si="1132"/>
        <v>0.99908282756089006</v>
      </c>
      <c r="AC721">
        <f t="shared" si="1133"/>
        <v>7.418244155229472E-6</v>
      </c>
      <c r="AD721">
        <f t="shared" si="1134"/>
        <v>0.04</v>
      </c>
      <c r="AE721">
        <f t="shared" si="1135"/>
        <v>4.9454961034863141</v>
      </c>
      <c r="AF721">
        <f t="shared" si="1136"/>
        <v>0</v>
      </c>
      <c r="AG721">
        <f t="shared" si="1137"/>
        <v>1.854561038807368E-4</v>
      </c>
      <c r="AH721">
        <f t="shared" si="1138"/>
        <v>1</v>
      </c>
      <c r="AI721">
        <f t="shared" si="1139"/>
        <v>0</v>
      </c>
      <c r="AJ721">
        <f>0</f>
        <v>0</v>
      </c>
      <c r="AK721">
        <f>0</f>
        <v>0</v>
      </c>
      <c r="AL721">
        <f>(((2*Parameters!$C$15))/(((2*Parameters!$C$15))^2+((2*(C721*Parameters!$C$14-1/(C721*Parameters!$C$13))))^2))</f>
        <v>15.458111320274911</v>
      </c>
      <c r="AM721">
        <f>(-((2*(C721*Parameters!$C$14-1/(C721*Parameters!$C$13))))/(((2*Parameters!$C$15))^2+((2*(C721*Parameters!$C$14-1/(C721*Parameters!$C$13))))^2))</f>
        <v>12.144940404006164</v>
      </c>
      <c r="AN721">
        <f t="shared" si="1140"/>
        <v>-58.445348164714098</v>
      </c>
      <c r="AO721">
        <f t="shared" si="1141"/>
        <v>76.933834336081659</v>
      </c>
      <c r="AP721">
        <f t="shared" si="1142"/>
        <v>0.04</v>
      </c>
      <c r="AQ721">
        <f t="shared" si="1143"/>
        <v>4.9454961034863141</v>
      </c>
      <c r="AR721">
        <f t="shared" si="1144"/>
        <v>15.458111320274911</v>
      </c>
      <c r="AS721">
        <f t="shared" si="1145"/>
        <v>12.145125860110044</v>
      </c>
      <c r="AT721">
        <f t="shared" si="1146"/>
        <v>1</v>
      </c>
      <c r="AU721">
        <f t="shared" si="1147"/>
        <v>0</v>
      </c>
      <c r="AV721">
        <f>2*Parameters!$C$17</f>
        <v>0.04</v>
      </c>
      <c r="AW721">
        <f>2*C721*Parameters!$C$16</f>
        <v>4.9454961034863141</v>
      </c>
      <c r="AX721">
        <f>0</f>
        <v>0</v>
      </c>
      <c r="AY721">
        <f>0</f>
        <v>0</v>
      </c>
      <c r="AZ721">
        <f t="shared" si="1148"/>
        <v>-58.445348164714098</v>
      </c>
      <c r="BA721">
        <f t="shared" si="1149"/>
        <v>76.933834336081659</v>
      </c>
      <c r="BB721">
        <f t="shared" si="1150"/>
        <v>-382.77379186194202</v>
      </c>
      <c r="BC721">
        <f t="shared" si="1151"/>
        <v>-281.01839213856499</v>
      </c>
      <c r="BD721">
        <f t="shared" si="1152"/>
        <v>15.458111320274911</v>
      </c>
      <c r="BE721">
        <f t="shared" si="1153"/>
        <v>12.145125860110044</v>
      </c>
      <c r="BF721">
        <f t="shared" si="1154"/>
        <v>-58.445348164714098</v>
      </c>
      <c r="BG721">
        <f t="shared" si="1155"/>
        <v>76.933834336081659</v>
      </c>
      <c r="BH721">
        <f>0</f>
        <v>0</v>
      </c>
      <c r="BI721">
        <f>0</f>
        <v>0</v>
      </c>
      <c r="BJ721">
        <f>0</f>
        <v>0</v>
      </c>
      <c r="BK721">
        <f>C721*(Parameters!$C$19+Parameters!$C$18/2)</f>
        <v>1.854561038807368E-4</v>
      </c>
      <c r="BL721">
        <f t="shared" si="1156"/>
        <v>-58.393231588589252</v>
      </c>
      <c r="BM721">
        <f t="shared" si="1157"/>
        <v>76.862846599975285</v>
      </c>
      <c r="BN721">
        <f t="shared" si="1158"/>
        <v>-382.77379186194202</v>
      </c>
      <c r="BO721">
        <f t="shared" si="1159"/>
        <v>-281.01839213856499</v>
      </c>
      <c r="BP721">
        <f t="shared" si="1160"/>
        <v>15.443843471102335</v>
      </c>
      <c r="BQ721">
        <f t="shared" si="1161"/>
        <v>12.134286813549462</v>
      </c>
      <c r="BR721">
        <f t="shared" si="1162"/>
        <v>-58.445348164714098</v>
      </c>
      <c r="BS721">
        <f t="shared" si="1163"/>
        <v>76.933834336081659</v>
      </c>
      <c r="BT721">
        <f>2*((((Parameters!$C$21)/((Parameters!$C$21)^2+(C721*Parameters!$C$20)^2)))/((((Parameters!$C$21)/((Parameters!$C$21)^2+(C721*Parameters!$C$20)^2)))^2+((-(C721*Parameters!$C$20)/((Parameters!$C$21)^2+(C721*Parameters!$C$20)^2)+C721*Parameters!$C$22))^2))</f>
        <v>4.0166834008058129E-2</v>
      </c>
      <c r="BU721">
        <f>2*(-((-(C721*Parameters!$C$20)/((Parameters!$C$21)^2+(C721*Parameters!$C$20)^2)+C721*Parameters!$C$22))/((((Parameters!$C$21)/((Parameters!$C$21)^2+(C721*Parameters!$C$20)^2)))^2+((-(C721*Parameters!$C$20)/((Parameters!$C$21)^2+(C721*Parameters!$C$20)^2)+C721*Parameters!$C$22))^2))</f>
        <v>336.99432067407054</v>
      </c>
      <c r="BV721">
        <f>0</f>
        <v>0</v>
      </c>
      <c r="BW721">
        <f>0</f>
        <v>0</v>
      </c>
      <c r="BX721">
        <f t="shared" si="1164"/>
        <v>-58.393231588589252</v>
      </c>
      <c r="BY721">
        <f t="shared" si="1165"/>
        <v>76.862846599975285</v>
      </c>
      <c r="BZ721">
        <f t="shared" si="1166"/>
        <v>-26287.46203813632</v>
      </c>
      <c r="CA721">
        <f t="shared" si="1167"/>
        <v>-19956.118466098109</v>
      </c>
      <c r="CB721">
        <f t="shared" si="1168"/>
        <v>15.443843471102335</v>
      </c>
      <c r="CC721">
        <f t="shared" si="1169"/>
        <v>12.134286813549462</v>
      </c>
      <c r="CD721">
        <f t="shared" si="1170"/>
        <v>-4147.0107594639967</v>
      </c>
      <c r="CE721">
        <f t="shared" si="1171"/>
        <v>5281.9087693611391</v>
      </c>
      <c r="CF721">
        <f>0</f>
        <v>0</v>
      </c>
      <c r="CG721">
        <f>0</f>
        <v>0</v>
      </c>
      <c r="CH721">
        <f>(((Parameters!$C$25))/(((Parameters!$C$25))^2+((C721*Parameters!$C$24-1/(C721*Parameters!$C$23)))^2))+(((Parameters!$C$29+Parameters!$C$28))/(((Parameters!$C$29+Parameters!$C$28))^2+((C721*Parameters!$C$27-1/(C721*Parameters!$C$26)))^2))</f>
        <v>9.4992051070062006E-2</v>
      </c>
      <c r="CI721">
        <f>(-((C721*Parameters!$C$24-1/(C721*Parameters!$C$23)))/(((Parameters!$C$25))^2+((C721*Parameters!$C$24-1/(C721*Parameters!$C$23)))^2))+(-((C721*Parameters!$C$27-1/(C721*Parameters!$C$26)))/(((Parameters!$C$29+Parameters!$C$28))^2+((C721*Parameters!$C$27-1/(C721*Parameters!$C$26)))^2))</f>
        <v>1.1995870155985917</v>
      </c>
      <c r="CJ721">
        <f t="shared" si="1172"/>
        <v>21383.607425661026</v>
      </c>
      <c r="CK721">
        <f t="shared" si="1173"/>
        <v>-33352.907911881048</v>
      </c>
      <c r="CL721">
        <f t="shared" si="1174"/>
        <v>-26287.46203813632</v>
      </c>
      <c r="CM721">
        <f t="shared" si="1175"/>
        <v>-19956.118466098109</v>
      </c>
      <c r="CN721">
        <f t="shared" si="1176"/>
        <v>-6714.5983916819569</v>
      </c>
      <c r="CO721">
        <f t="shared" si="1177"/>
        <v>-4460.8266262205543</v>
      </c>
      <c r="CP721">
        <f t="shared" si="1178"/>
        <v>-4147.0107594639967</v>
      </c>
      <c r="CQ721">
        <f t="shared" si="1179"/>
        <v>5281.9087693611391</v>
      </c>
      <c r="CR721">
        <f>2*((((Parameters!$C$31)/((Parameters!$C$31)^2+(C721*Parameters!$C$30)^2)))/((((Parameters!$C$31)/((Parameters!$C$31)^2+(C721*Parameters!$C$30)^2)))^2+((-(C721*Parameters!$C$30)/((Parameters!$C$31)^2+(C721*Parameters!$C$30)^2)+C721*Parameters!$C$32))^2))</f>
        <v>4.0080833482158865E-2</v>
      </c>
      <c r="CS721">
        <f>2*(-((-(C721*Parameters!$C$30)/((Parameters!$C$31)^2+(C721*Parameters!$C$30)^2)+C721*Parameters!$C$32))/((((Parameters!$C$31)/((Parameters!$C$31)^2+(C721*Parameters!$C$30)^2)))^2+((-(C721*Parameters!$C$30)/((Parameters!$C$31)^2+(C721*Parameters!$C$30)^2)+C721*Parameters!$C$32))^2))</f>
        <v>163.36618986865031</v>
      </c>
      <c r="CT721">
        <f>0</f>
        <v>0</v>
      </c>
      <c r="CU721">
        <f>0</f>
        <v>0</v>
      </c>
      <c r="CV721">
        <f t="shared" si="1180"/>
        <v>21383.607425661026</v>
      </c>
      <c r="CW721">
        <f t="shared" si="1181"/>
        <v>-33352.907911881048</v>
      </c>
      <c r="CX721">
        <f t="shared" si="1182"/>
        <v>5423307.0973743079</v>
      </c>
      <c r="CY721">
        <f t="shared" si="1183"/>
        <v>3472065.5399629599</v>
      </c>
      <c r="CZ721">
        <f t="shared" si="1184"/>
        <v>-6714.5983916819569</v>
      </c>
      <c r="DA721">
        <f t="shared" si="1185"/>
        <v>-4460.8266262205543</v>
      </c>
      <c r="DB721">
        <f t="shared" si="1186"/>
        <v>724332.11213077733</v>
      </c>
      <c r="DC721">
        <f t="shared" si="1187"/>
        <v>-1091835.2406270856</v>
      </c>
      <c r="DD721">
        <f>0</f>
        <v>0</v>
      </c>
      <c r="DE721">
        <f>0</f>
        <v>0</v>
      </c>
      <c r="DF721">
        <f>(((Parameters!$C$35))/(((Parameters!$C$35))^2+((C721*Parameters!$C$34-1/(C721*Parameters!$C$33)))^2))+(((Parameters!$C$39+Parameters!$C$38))/(((Parameters!$C$39+Parameters!$C$38))^2+((C721*Parameters!$C$37-1/(C721*Parameters!$C$36)))^2))</f>
        <v>9.4992051070062006E-2</v>
      </c>
      <c r="DG721">
        <f>(-((C721*Parameters!$C$34-1/(C721*Parameters!$C$33)))/(((Parameters!$C$35))^2+((C721*Parameters!$C$34-1/(C721*Parameters!$C$33)))^2))+(-((C721*Parameters!$C$37-1/(C721*Parameters!$C$36)))/(((Parameters!$C$39+Parameters!$C$38))^2+((C721*Parameters!$C$37-1/(C721*Parameters!$C$36)))^2))</f>
        <v>1.1995870155985917</v>
      </c>
      <c r="DH721">
        <f t="shared" si="1188"/>
        <v>-3628490.066858809</v>
      </c>
      <c r="DI721">
        <f t="shared" si="1189"/>
        <v>6802194.4947927902</v>
      </c>
      <c r="DJ721">
        <f t="shared" si="1190"/>
        <v>5423307.0973743079</v>
      </c>
      <c r="DK721">
        <f t="shared" si="1191"/>
        <v>3472065.5399629599</v>
      </c>
      <c r="DL721">
        <f t="shared" si="1192"/>
        <v>1371842.5724247464</v>
      </c>
      <c r="DM721">
        <f t="shared" si="1193"/>
        <v>760722.90112922154</v>
      </c>
      <c r="DN721">
        <f t="shared" si="1194"/>
        <v>724332.11213077733</v>
      </c>
      <c r="DO721">
        <f t="shared" si="1195"/>
        <v>-1091835.2406270856</v>
      </c>
      <c r="DP721">
        <f>2*((((Parameters!$C$41)/((Parameters!$C$41)^2+(C721*(Parameters!$C$40*(1-Parameters!$C$42)))^2)))/((((Parameters!$C$41)/((Parameters!$C$41)^2+(C721*(Parameters!$C$40*(1-Parameters!$C$42)))^2)))^2+((-(C721*(Parameters!$C$40*(1-Parameters!$C$42)))/((Parameters!$C$41)^2+(C721*(Parameters!$C$40*(1-Parameters!$C$42)))^2)+C721*Parameters!$C$43))^2))</f>
        <v>0.20003669194510748</v>
      </c>
      <c r="DQ721">
        <f>2*(-((-(C721*(Parameters!$C$40*(1-Parameters!$C$42)))/((Parameters!$C$41)^2+(C721*(Parameters!$C$40*(1-Parameters!$C$42)))^2)+C721*Parameters!$C$43))/((((Parameters!$C$41)/((Parameters!$C$41)^2+(C721*(Parameters!$C$40*(1-Parameters!$C$42)))^2)))^2+((-(C721*(Parameters!$C$40*(1-Parameters!$C$42)))/((Parameters!$C$41)^2+(C721*(Parameters!$C$40*(1-Parameters!$C$42)))^2)+C721*Parameters!$C$43))^2))</f>
        <v>14.83784894975002</v>
      </c>
      <c r="DR721">
        <f>0</f>
        <v>0</v>
      </c>
      <c r="DS721">
        <f>0</f>
        <v>0</v>
      </c>
      <c r="DT721">
        <f t="shared" si="1196"/>
        <v>-3628490.066858809</v>
      </c>
      <c r="DU721">
        <f t="shared" si="1197"/>
        <v>6802194.4947927902</v>
      </c>
      <c r="DV721">
        <f t="shared" si="1198"/>
        <v>-96232458.492912382</v>
      </c>
      <c r="DW721">
        <f t="shared" si="1199"/>
        <v>-49006233.503050819</v>
      </c>
      <c r="DX721">
        <f t="shared" si="1200"/>
        <v>1371842.5724247464</v>
      </c>
      <c r="DY721">
        <f t="shared" si="1201"/>
        <v>760722.90112922154</v>
      </c>
      <c r="DZ721">
        <f t="shared" si="1202"/>
        <v>-10288740.537382919</v>
      </c>
      <c r="EA721">
        <f t="shared" si="1203"/>
        <v>19415530.124476582</v>
      </c>
      <c r="EB721">
        <f>0</f>
        <v>0</v>
      </c>
      <c r="EC721">
        <f>0</f>
        <v>0</v>
      </c>
      <c r="ED721">
        <f>0</f>
        <v>0</v>
      </c>
      <c r="EE721">
        <f>C721*Parameters!$C$44</f>
        <v>2.4727480517431572E-5</v>
      </c>
      <c r="EF721">
        <f t="shared" si="1204"/>
        <v>-3627278.2661746298</v>
      </c>
      <c r="EG721">
        <f t="shared" si="1205"/>
        <v>6799814.9085502625</v>
      </c>
      <c r="EH721">
        <f t="shared" si="1206"/>
        <v>-96232458.492912382</v>
      </c>
      <c r="EI721">
        <f t="shared" si="1207"/>
        <v>-49006233.503050819</v>
      </c>
      <c r="EJ721">
        <f t="shared" si="1208"/>
        <v>1371362.4752818577</v>
      </c>
      <c r="EK721">
        <f t="shared" si="1209"/>
        <v>760468.48649803444</v>
      </c>
      <c r="EL721">
        <f t="shared" si="1210"/>
        <v>-10288740.537382919</v>
      </c>
      <c r="EM721">
        <f t="shared" si="1211"/>
        <v>19415530.124476582</v>
      </c>
      <c r="EN721">
        <f>0</f>
        <v>0</v>
      </c>
      <c r="EO721">
        <f>0</f>
        <v>0</v>
      </c>
      <c r="EP721">
        <f>(((2*Parameters!$C$47))/(((2*Parameters!$C$47))^2+((2*(C721*Parameters!$C$46-1/(C721*Parameters!$C$45))))^2))</f>
        <v>2.9602060539464991E-7</v>
      </c>
      <c r="EQ721">
        <f>(-((2*(C721*Parameters!$C$46-1/(C721*Parameters!$C$45))))/(((2*Parameters!$C$47))^2+((2*(C721*Parameters!$C$46-1/(C721*Parameters!$C$45))))^2))</f>
        <v>2.7203887676650281E-3</v>
      </c>
      <c r="ER721">
        <f t="shared" si="1212"/>
        <v>-3493990.7457979824</v>
      </c>
      <c r="ES721">
        <f t="shared" si="1213"/>
        <v>6538010.7025264427</v>
      </c>
      <c r="ET721">
        <f t="shared" si="1214"/>
        <v>-96232458.492912382</v>
      </c>
      <c r="EU721">
        <f t="shared" si="1215"/>
        <v>-49006233.503050819</v>
      </c>
      <c r="EV721">
        <f t="shared" si="1216"/>
        <v>1318541.639533767</v>
      </c>
      <c r="EW721">
        <f t="shared" si="1217"/>
        <v>732484.85970369959</v>
      </c>
      <c r="EX721">
        <f t="shared" si="1218"/>
        <v>-10288740.537382919</v>
      </c>
      <c r="EY721">
        <f t="shared" si="1219"/>
        <v>19415530.124476582</v>
      </c>
      <c r="EZ721">
        <f>(ER721+ET721/Parameters!$C$6+Parameters!$C$7*(EV721+EX721/Parameters!$C$6))</f>
        <v>-6841206.6933775432</v>
      </c>
      <c r="FA721">
        <f>(ES721+EU721/Parameters!$C$6+Parameters!$C$7*(EW721+EY721/Parameters!$C$6))</f>
        <v>4833446.0589420665</v>
      </c>
      <c r="FB721">
        <f t="shared" si="1220"/>
        <v>-138.46116257613645</v>
      </c>
      <c r="FC721">
        <f t="shared" si="1221"/>
        <v>1.1938283040013259E-7</v>
      </c>
      <c r="FD721">
        <f>(ER721+ET721/Parameters!$C$6+Parameters!$C$8*(EV721+EX721/Parameters!$C$6))</f>
        <v>41192413.479166597</v>
      </c>
      <c r="FE721">
        <f>(ES721+EU721/Parameters!$C$6+Parameters!$C$8*(EW721+EY721/Parameters!$C$6))</f>
        <v>75223828.391042829</v>
      </c>
      <c r="FF721">
        <f t="shared" si="1222"/>
        <v>-158.66608615038763</v>
      </c>
      <c r="FG721">
        <f t="shared" si="1223"/>
        <v>1.1659923269809159E-8</v>
      </c>
    </row>
    <row r="722" spans="1:163" x14ac:dyDescent="0.15">
      <c r="A722">
        <f>Parameters!$C$2*(Parameters!$C$3/Parameters!$C$2)^((ROW()-2)/(Parameters!$C$4-1))</f>
        <v>398107.17055349698</v>
      </c>
      <c r="B722">
        <f t="shared" si="1122"/>
        <v>5.6</v>
      </c>
      <c r="C722">
        <f t="shared" si="1123"/>
        <v>2501381.12470457</v>
      </c>
      <c r="D722">
        <f>1</f>
        <v>1</v>
      </c>
      <c r="E722">
        <f>0</f>
        <v>0</v>
      </c>
      <c r="F722">
        <f>0</f>
        <v>0</v>
      </c>
      <c r="G722">
        <f>0</f>
        <v>0</v>
      </c>
      <c r="H722">
        <f>0</f>
        <v>0</v>
      </c>
      <c r="I722">
        <f>0</f>
        <v>0</v>
      </c>
      <c r="J722">
        <f>1</f>
        <v>1</v>
      </c>
      <c r="K722">
        <f>0</f>
        <v>0</v>
      </c>
      <c r="L722">
        <f>2*Parameters!$C$10</f>
        <v>0.04</v>
      </c>
      <c r="M722">
        <f>2*C722*Parameters!$C$9</f>
        <v>5.0027622494091402</v>
      </c>
      <c r="N722">
        <f>0</f>
        <v>0</v>
      </c>
      <c r="O722">
        <f>0</f>
        <v>0</v>
      </c>
      <c r="P722">
        <f t="shared" si="1124"/>
        <v>1</v>
      </c>
      <c r="Q722">
        <f t="shared" si="1125"/>
        <v>0</v>
      </c>
      <c r="R722">
        <f t="shared" si="1126"/>
        <v>0.04</v>
      </c>
      <c r="S722">
        <f t="shared" si="1127"/>
        <v>5.0027622494091402</v>
      </c>
      <c r="T722">
        <f t="shared" si="1128"/>
        <v>0</v>
      </c>
      <c r="U722">
        <f t="shared" si="1129"/>
        <v>0</v>
      </c>
      <c r="V722">
        <f t="shared" si="1130"/>
        <v>1</v>
      </c>
      <c r="W722">
        <f t="shared" si="1131"/>
        <v>0</v>
      </c>
      <c r="X722">
        <f>0</f>
        <v>0</v>
      </c>
      <c r="Y722">
        <f>0</f>
        <v>0</v>
      </c>
      <c r="Z722">
        <f>0</f>
        <v>0</v>
      </c>
      <c r="AA722">
        <f>C722*(Parameters!$C$12+Parameters!$C$11/2)</f>
        <v>1.8760358435284275E-4</v>
      </c>
      <c r="AB722">
        <f t="shared" si="1132"/>
        <v>0.99906146387034578</v>
      </c>
      <c r="AC722">
        <f t="shared" si="1133"/>
        <v>7.5041433741137107E-6</v>
      </c>
      <c r="AD722">
        <f t="shared" si="1134"/>
        <v>0.04</v>
      </c>
      <c r="AE722">
        <f t="shared" si="1135"/>
        <v>5.0027622494091402</v>
      </c>
      <c r="AF722">
        <f t="shared" si="1136"/>
        <v>0</v>
      </c>
      <c r="AG722">
        <f t="shared" si="1137"/>
        <v>1.8760358435284275E-4</v>
      </c>
      <c r="AH722">
        <f t="shared" si="1138"/>
        <v>1</v>
      </c>
      <c r="AI722">
        <f t="shared" si="1139"/>
        <v>0</v>
      </c>
      <c r="AJ722">
        <f>0</f>
        <v>0</v>
      </c>
      <c r="AK722">
        <f>0</f>
        <v>0</v>
      </c>
      <c r="AL722">
        <f>(((2*Parameters!$C$15))/(((2*Parameters!$C$15))^2+((2*(C722*Parameters!$C$14-1/(C722*Parameters!$C$13))))^2))</f>
        <v>16.027583410354229</v>
      </c>
      <c r="AM722">
        <f>(-((2*(C722*Parameters!$C$14-1/(C722*Parameters!$C$13))))/(((2*Parameters!$C$15))^2+((2*(C722*Parameters!$C$14-1/(C722*Parameters!$C$13))))^2))</f>
        <v>11.991920416805375</v>
      </c>
      <c r="AN722">
        <f t="shared" si="1140"/>
        <v>-58.352561958828133</v>
      </c>
      <c r="AO722">
        <f t="shared" si="1141"/>
        <v>80.661873555391935</v>
      </c>
      <c r="AP722">
        <f t="shared" si="1142"/>
        <v>0.04</v>
      </c>
      <c r="AQ722">
        <f t="shared" si="1143"/>
        <v>5.0027622494091402</v>
      </c>
      <c r="AR722">
        <f t="shared" si="1144"/>
        <v>16.027583410354229</v>
      </c>
      <c r="AS722">
        <f t="shared" si="1145"/>
        <v>11.992108020389727</v>
      </c>
      <c r="AT722">
        <f t="shared" si="1146"/>
        <v>1</v>
      </c>
      <c r="AU722">
        <f t="shared" si="1147"/>
        <v>0</v>
      </c>
      <c r="AV722">
        <f>2*Parameters!$C$17</f>
        <v>0.04</v>
      </c>
      <c r="AW722">
        <f>2*C722*Parameters!$C$16</f>
        <v>5.0027622494091402</v>
      </c>
      <c r="AX722">
        <f>0</f>
        <v>0</v>
      </c>
      <c r="AY722">
        <f>0</f>
        <v>0</v>
      </c>
      <c r="AZ722">
        <f t="shared" si="1148"/>
        <v>-58.352561958828133</v>
      </c>
      <c r="BA722">
        <f t="shared" si="1149"/>
        <v>80.661873555391935</v>
      </c>
      <c r="BB722">
        <f t="shared" si="1150"/>
        <v>-405.82627846788131</v>
      </c>
      <c r="BC722">
        <f t="shared" si="1151"/>
        <v>-283.69475693230839</v>
      </c>
      <c r="BD722">
        <f t="shared" si="1152"/>
        <v>16.027583410354229</v>
      </c>
      <c r="BE722">
        <f t="shared" si="1153"/>
        <v>11.992108020389727</v>
      </c>
      <c r="BF722">
        <f t="shared" si="1154"/>
        <v>-58.352561958828133</v>
      </c>
      <c r="BG722">
        <f t="shared" si="1155"/>
        <v>80.661873555391935</v>
      </c>
      <c r="BH722">
        <f>0</f>
        <v>0</v>
      </c>
      <c r="BI722">
        <f>0</f>
        <v>0</v>
      </c>
      <c r="BJ722">
        <f>0</f>
        <v>0</v>
      </c>
      <c r="BK722">
        <f>C722*(Parameters!$C$19+Parameters!$C$18/2)</f>
        <v>1.8760358435284275E-4</v>
      </c>
      <c r="BL722">
        <f t="shared" si="1156"/>
        <v>-58.299339805565523</v>
      </c>
      <c r="BM722">
        <f t="shared" si="1157"/>
        <v>80.585739090926779</v>
      </c>
      <c r="BN722">
        <f t="shared" si="1158"/>
        <v>-405.82627846788131</v>
      </c>
      <c r="BO722">
        <f t="shared" si="1159"/>
        <v>-283.69475693230839</v>
      </c>
      <c r="BP722">
        <f t="shared" si="1160"/>
        <v>16.012450953754623</v>
      </c>
      <c r="BQ722">
        <f t="shared" si="1161"/>
        <v>11.981160870610079</v>
      </c>
      <c r="BR722">
        <f t="shared" si="1162"/>
        <v>-58.352561958828133</v>
      </c>
      <c r="BS722">
        <f t="shared" si="1163"/>
        <v>80.661873555391935</v>
      </c>
      <c r="BT722">
        <f>2*((((Parameters!$C$21)/((Parameters!$C$21)^2+(C722*Parameters!$C$20)^2)))/((((Parameters!$C$21)/((Parameters!$C$21)^2+(C722*Parameters!$C$20)^2)))^2+((-(C722*Parameters!$C$20)/((Parameters!$C$21)^2+(C722*Parameters!$C$20)^2)+C722*Parameters!$C$22))^2))</f>
        <v>4.0170732502784572E-2</v>
      </c>
      <c r="BU722">
        <f>2*(-((-(C722*Parameters!$C$20)/((Parameters!$C$21)^2+(C722*Parameters!$C$20)^2)+C722*Parameters!$C$22))/((((Parameters!$C$21)/((Parameters!$C$21)^2+(C722*Parameters!$C$20)^2)))^2+((-(C722*Parameters!$C$20)/((Parameters!$C$21)^2+(C722*Parameters!$C$20)^2)+C722*Parameters!$C$22))^2))</f>
        <v>340.91307388677899</v>
      </c>
      <c r="BV722">
        <f>0</f>
        <v>0</v>
      </c>
      <c r="BW722">
        <f>0</f>
        <v>0</v>
      </c>
      <c r="BX722">
        <f t="shared" si="1164"/>
        <v>-58.299339805565523</v>
      </c>
      <c r="BY722">
        <f t="shared" si="1165"/>
        <v>80.585739090926779</v>
      </c>
      <c r="BZ722">
        <f t="shared" si="1166"/>
        <v>-27880.900230578114</v>
      </c>
      <c r="CA722">
        <f t="shared" si="1167"/>
        <v>-20155.464707448944</v>
      </c>
      <c r="CB722">
        <f t="shared" si="1168"/>
        <v>16.012450953754623</v>
      </c>
      <c r="CC722">
        <f t="shared" si="1169"/>
        <v>11.981160870610079</v>
      </c>
      <c r="CD722">
        <f t="shared" si="1170"/>
        <v>-4142.24371120653</v>
      </c>
      <c r="CE722">
        <f t="shared" si="1171"/>
        <v>5539.9970406695729</v>
      </c>
      <c r="CF722">
        <f>0</f>
        <v>0</v>
      </c>
      <c r="CG722">
        <f>0</f>
        <v>0</v>
      </c>
      <c r="CH722">
        <f>(((Parameters!$C$25))/(((Parameters!$C$25))^2+((C722*Parameters!$C$24-1/(C722*Parameters!$C$23)))^2))+(((Parameters!$C$29+Parameters!$C$28))/(((Parameters!$C$29+Parameters!$C$28))^2+((C722*Parameters!$C$27-1/(C722*Parameters!$C$26)))^2))</f>
        <v>9.570362235056698E-2</v>
      </c>
      <c r="CI722">
        <f>(-((C722*Parameters!$C$24-1/(C722*Parameters!$C$23)))/(((Parameters!$C$25))^2+((C722*Parameters!$C$24-1/(C722*Parameters!$C$23)))^2))+(-((C722*Parameters!$C$27-1/(C722*Parameters!$C$26)))/(((Parameters!$C$29+Parameters!$C$28))^2+((C722*Parameters!$C$27-1/(C722*Parameters!$C$26)))^2))</f>
        <v>1.2142075112563719</v>
      </c>
      <c r="CJ722">
        <f t="shared" si="1172"/>
        <v>21746.314154380572</v>
      </c>
      <c r="CK722">
        <f t="shared" si="1173"/>
        <v>-35701.563724128406</v>
      </c>
      <c r="CL722">
        <f t="shared" si="1174"/>
        <v>-27880.900230578114</v>
      </c>
      <c r="CM722">
        <f t="shared" si="1175"/>
        <v>-20155.464707448944</v>
      </c>
      <c r="CN722">
        <f t="shared" si="1176"/>
        <v>-7107.1212959866334</v>
      </c>
      <c r="CO722">
        <f t="shared" si="1177"/>
        <v>-4487.3644821273283</v>
      </c>
      <c r="CP722">
        <f t="shared" si="1178"/>
        <v>-4142.24371120653</v>
      </c>
      <c r="CQ722">
        <f t="shared" si="1179"/>
        <v>5539.9970406695729</v>
      </c>
      <c r="CR722">
        <f>2*((((Parameters!$C$31)/((Parameters!$C$31)^2+(C722*Parameters!$C$30)^2)))/((((Parameters!$C$31)/((Parameters!$C$31)^2+(C722*Parameters!$C$30)^2)))^2+((-(C722*Parameters!$C$30)/((Parameters!$C$31)^2+(C722*Parameters!$C$30)^2)+C722*Parameters!$C$32))^2))</f>
        <v>4.008271925512031E-2</v>
      </c>
      <c r="CS722">
        <f>2*(-((-(C722*Parameters!$C$30)/((Parameters!$C$31)^2+(C722*Parameters!$C$30)^2)+C722*Parameters!$C$32))/((((Parameters!$C$31)/((Parameters!$C$31)^2+(C722*Parameters!$C$30)^2)))^2+((-(C722*Parameters!$C$30)/((Parameters!$C$31)^2+(C722*Parameters!$C$30)^2)+C722*Parameters!$C$32))^2))</f>
        <v>165.26176877540635</v>
      </c>
      <c r="CT722">
        <f>0</f>
        <v>0</v>
      </c>
      <c r="CU722">
        <f>0</f>
        <v>0</v>
      </c>
      <c r="CV722">
        <f t="shared" si="1180"/>
        <v>21746.314154380572</v>
      </c>
      <c r="CW722">
        <f t="shared" si="1181"/>
        <v>-35701.563724128406</v>
      </c>
      <c r="CX722">
        <f t="shared" si="1182"/>
        <v>5873094.3202718496</v>
      </c>
      <c r="CY722">
        <f t="shared" si="1183"/>
        <v>3572247.8610354164</v>
      </c>
      <c r="CZ722">
        <f t="shared" si="1184"/>
        <v>-7107.1212959866334</v>
      </c>
      <c r="DA722">
        <f t="shared" si="1185"/>
        <v>-4487.3644821273283</v>
      </c>
      <c r="DB722">
        <f t="shared" si="1186"/>
        <v>737162.67499747197</v>
      </c>
      <c r="DC722">
        <f t="shared" si="1187"/>
        <v>-1169175.3050061723</v>
      </c>
      <c r="DD722">
        <f>0</f>
        <v>0</v>
      </c>
      <c r="DE722">
        <f>0</f>
        <v>0</v>
      </c>
      <c r="DF722">
        <f>(((Parameters!$C$35))/(((Parameters!$C$35))^2+((C722*Parameters!$C$34-1/(C722*Parameters!$C$33)))^2))+(((Parameters!$C$39+Parameters!$C$38))/(((Parameters!$C$39+Parameters!$C$38))^2+((C722*Parameters!$C$37-1/(C722*Parameters!$C$36)))^2))</f>
        <v>9.570362235056698E-2</v>
      </c>
      <c r="DG722">
        <f>(-((C722*Parameters!$C$34-1/(C722*Parameters!$C$33)))/(((Parameters!$C$35))^2+((C722*Parameters!$C$34-1/(C722*Parameters!$C$33)))^2))+(-((C722*Parameters!$C$37-1/(C722*Parameters!$C$36)))/(((Parameters!$C$39+Parameters!$C$38))^2+((C722*Parameters!$C$37-1/(C722*Parameters!$C$36)))^2))</f>
        <v>1.2142075112563719</v>
      </c>
      <c r="DH722">
        <f t="shared" si="1188"/>
        <v>-3753627.4699277738</v>
      </c>
      <c r="DI722">
        <f t="shared" si="1189"/>
        <v>7437330.734502241</v>
      </c>
      <c r="DJ722">
        <f t="shared" si="1190"/>
        <v>5873094.3202718496</v>
      </c>
      <c r="DK722">
        <f t="shared" si="1191"/>
        <v>3572247.8610354164</v>
      </c>
      <c r="DL722">
        <f t="shared" si="1192"/>
        <v>1483063.4542768593</v>
      </c>
      <c r="DM722">
        <f t="shared" si="1193"/>
        <v>778686.78066572326</v>
      </c>
      <c r="DN722">
        <f t="shared" si="1194"/>
        <v>737162.67499747197</v>
      </c>
      <c r="DO722">
        <f t="shared" si="1195"/>
        <v>-1169175.3050061723</v>
      </c>
      <c r="DP722">
        <f>2*((((Parameters!$C$41)/((Parameters!$C$41)^2+(C722*(Parameters!$C$40*(1-Parameters!$C$42)))^2)))/((((Parameters!$C$41)/((Parameters!$C$41)^2+(C722*(Parameters!$C$40*(1-Parameters!$C$42)))^2)))^2+((-(C722*(Parameters!$C$40*(1-Parameters!$C$42)))/((Parameters!$C$41)^2+(C722*(Parameters!$C$40*(1-Parameters!$C$42)))^2)+C722*Parameters!$C$43))^2))</f>
        <v>0.20003754673063501</v>
      </c>
      <c r="DQ722">
        <f>2*(-((-(C722*(Parameters!$C$40*(1-Parameters!$C$42)))/((Parameters!$C$41)^2+(C722*(Parameters!$C$40*(1-Parameters!$C$42)))^2)+C722*Parameters!$C$43))/((((Parameters!$C$41)/((Parameters!$C$41)^2+(C722*(Parameters!$C$40*(1-Parameters!$C$42)))^2)))^2+((-(C722*(Parameters!$C$40*(1-Parameters!$C$42)))/((Parameters!$C$41)^2+(C722*(Parameters!$C$40*(1-Parameters!$C$42)))^2)+C722*Parameters!$C$43))^2))</f>
        <v>15.00969521216753</v>
      </c>
      <c r="DR722">
        <f>0</f>
        <v>0</v>
      </c>
      <c r="DS722">
        <f>0</f>
        <v>0</v>
      </c>
      <c r="DT722">
        <f t="shared" si="1196"/>
        <v>-3753627.4699277738</v>
      </c>
      <c r="DU722">
        <f t="shared" si="1197"/>
        <v>7437330.734502241</v>
      </c>
      <c r="DV722">
        <f t="shared" si="1198"/>
        <v>-106509839.62711793</v>
      </c>
      <c r="DW722">
        <f t="shared" si="1199"/>
        <v>-51280811.008245833</v>
      </c>
      <c r="DX722">
        <f t="shared" si="1200"/>
        <v>1483063.4542768593</v>
      </c>
      <c r="DY722">
        <f t="shared" si="1201"/>
        <v>778686.78066572326</v>
      </c>
      <c r="DZ722">
        <f t="shared" si="1202"/>
        <v>-10654020.193499578</v>
      </c>
      <c r="EA722">
        <f t="shared" si="1203"/>
        <v>21246921.717269786</v>
      </c>
      <c r="EB722">
        <f>0</f>
        <v>0</v>
      </c>
      <c r="EC722">
        <f>0</f>
        <v>0</v>
      </c>
      <c r="ED722">
        <f>0</f>
        <v>0</v>
      </c>
      <c r="EE722">
        <f>C722*Parameters!$C$44</f>
        <v>2.5013811247045698E-5</v>
      </c>
      <c r="EF722">
        <f t="shared" si="1204"/>
        <v>-3752344.7414006181</v>
      </c>
      <c r="EG722">
        <f t="shared" si="1205"/>
        <v>7434666.5174778551</v>
      </c>
      <c r="EH722">
        <f t="shared" si="1206"/>
        <v>-106509839.62711793</v>
      </c>
      <c r="EI722">
        <f t="shared" si="1207"/>
        <v>-51280811.008245833</v>
      </c>
      <c r="EJ722">
        <f t="shared" si="1208"/>
        <v>1482531.9877874427</v>
      </c>
      <c r="EK722">
        <f t="shared" si="1209"/>
        <v>778420.28301558085</v>
      </c>
      <c r="EL722">
        <f t="shared" si="1210"/>
        <v>-10654020.193499578</v>
      </c>
      <c r="EM722">
        <f t="shared" si="1211"/>
        <v>21246921.717269786</v>
      </c>
      <c r="EN722">
        <f>0</f>
        <v>0</v>
      </c>
      <c r="EO722">
        <f>0</f>
        <v>0</v>
      </c>
      <c r="EP722">
        <f>(((2*Parameters!$C$47))/(((2*Parameters!$C$47))^2+((2*(C722*Parameters!$C$46-1/(C722*Parameters!$C$45))))^2))</f>
        <v>3.0291770952902403E-7</v>
      </c>
      <c r="EQ722">
        <f>(-((2*(C722*Parameters!$C$46-1/(C722*Parameters!$C$45))))/(((2*Parameters!$C$47))^2+((2*(C722*Parameters!$C$46-1/(C722*Parameters!$C$45))))^2))</f>
        <v>2.7518980080058313E-3</v>
      </c>
      <c r="ER722">
        <f t="shared" si="1212"/>
        <v>-3611257.4434547652</v>
      </c>
      <c r="ES722">
        <f t="shared" si="1213"/>
        <v>7141546.7681091558</v>
      </c>
      <c r="ET722">
        <f t="shared" si="1214"/>
        <v>-106509839.62711793</v>
      </c>
      <c r="EU722">
        <f t="shared" si="1215"/>
        <v>-51280811.008245833</v>
      </c>
      <c r="EV722">
        <f t="shared" si="1216"/>
        <v>1424059.398946038</v>
      </c>
      <c r="EW722">
        <f t="shared" si="1217"/>
        <v>749107.94213669666</v>
      </c>
      <c r="EX722">
        <f t="shared" si="1218"/>
        <v>-10654020.193499578</v>
      </c>
      <c r="EY722">
        <f t="shared" si="1219"/>
        <v>21246921.717269786</v>
      </c>
      <c r="EZ722">
        <f>(ER722+ET722/Parameters!$C$6+Parameters!$C$7*(EV722+EX722/Parameters!$C$6))</f>
        <v>-7315947.5174414758</v>
      </c>
      <c r="FA722">
        <f>(ES722+EU722/Parameters!$C$6+Parameters!$C$7*(EW722+EY722/Parameters!$C$6))</f>
        <v>5357866.3852136489</v>
      </c>
      <c r="FB722">
        <f t="shared" si="1220"/>
        <v>-139.1502934107281</v>
      </c>
      <c r="FC722">
        <f t="shared" si="1221"/>
        <v>1.1027709814418912E-7</v>
      </c>
      <c r="FD722">
        <f>(ER722+ET722/Parameters!$C$6+Parameters!$C$8*(EV722+EX722/Parameters!$C$6))</f>
        <v>45358291.658556804</v>
      </c>
      <c r="FE722">
        <f>(ES722+EU722/Parameters!$C$6+Parameters!$C$8*(EW722+EY722/Parameters!$C$6))</f>
        <v>79764431.695995927</v>
      </c>
      <c r="FF722">
        <f t="shared" si="1222"/>
        <v>-159.25298638785958</v>
      </c>
      <c r="FG722">
        <f t="shared" si="1223"/>
        <v>1.0898097289191147E-8</v>
      </c>
    </row>
    <row r="723" spans="1:163" x14ac:dyDescent="0.15">
      <c r="A723">
        <f>Parameters!$C$2*(Parameters!$C$3/Parameters!$C$2)^((ROW()-2)/(Parameters!$C$4-1))</f>
        <v>402717.03432545881</v>
      </c>
      <c r="B723">
        <f t="shared" si="1122"/>
        <v>5.6049999999999995</v>
      </c>
      <c r="C723">
        <f t="shared" si="1123"/>
        <v>2530345.7530246601</v>
      </c>
      <c r="D723">
        <f>1</f>
        <v>1</v>
      </c>
      <c r="E723">
        <f>0</f>
        <v>0</v>
      </c>
      <c r="F723">
        <f>0</f>
        <v>0</v>
      </c>
      <c r="G723">
        <f>0</f>
        <v>0</v>
      </c>
      <c r="H723">
        <f>0</f>
        <v>0</v>
      </c>
      <c r="I723">
        <f>0</f>
        <v>0</v>
      </c>
      <c r="J723">
        <f>1</f>
        <v>1</v>
      </c>
      <c r="K723">
        <f>0</f>
        <v>0</v>
      </c>
      <c r="L723">
        <f>2*Parameters!$C$10</f>
        <v>0.04</v>
      </c>
      <c r="M723">
        <f>2*C723*Parameters!$C$9</f>
        <v>5.0606915060493201</v>
      </c>
      <c r="N723">
        <f>0</f>
        <v>0</v>
      </c>
      <c r="O723">
        <f>0</f>
        <v>0</v>
      </c>
      <c r="P723">
        <f t="shared" si="1124"/>
        <v>1</v>
      </c>
      <c r="Q723">
        <f t="shared" si="1125"/>
        <v>0</v>
      </c>
      <c r="R723">
        <f t="shared" si="1126"/>
        <v>0.04</v>
      </c>
      <c r="S723">
        <f t="shared" si="1127"/>
        <v>5.0606915060493201</v>
      </c>
      <c r="T723">
        <f t="shared" si="1128"/>
        <v>0</v>
      </c>
      <c r="U723">
        <f t="shared" si="1129"/>
        <v>0</v>
      </c>
      <c r="V723">
        <f t="shared" si="1130"/>
        <v>1</v>
      </c>
      <c r="W723">
        <f t="shared" si="1131"/>
        <v>0</v>
      </c>
      <c r="X723">
        <f>0</f>
        <v>0</v>
      </c>
      <c r="Y723">
        <f>0</f>
        <v>0</v>
      </c>
      <c r="Z723">
        <f>0</f>
        <v>0</v>
      </c>
      <c r="AA723">
        <f>C723*(Parameters!$C$12+Parameters!$C$11/2)</f>
        <v>1.897759314768495E-4</v>
      </c>
      <c r="AB723">
        <f t="shared" si="1132"/>
        <v>0.99903960255552249</v>
      </c>
      <c r="AC723">
        <f t="shared" si="1133"/>
        <v>7.5910372590739803E-6</v>
      </c>
      <c r="AD723">
        <f t="shared" si="1134"/>
        <v>0.04</v>
      </c>
      <c r="AE723">
        <f t="shared" si="1135"/>
        <v>5.0606915060493201</v>
      </c>
      <c r="AF723">
        <f t="shared" si="1136"/>
        <v>0</v>
      </c>
      <c r="AG723">
        <f t="shared" si="1137"/>
        <v>1.897759314768495E-4</v>
      </c>
      <c r="AH723">
        <f t="shared" si="1138"/>
        <v>1</v>
      </c>
      <c r="AI723">
        <f t="shared" si="1139"/>
        <v>0</v>
      </c>
      <c r="AJ723">
        <f>0</f>
        <v>0</v>
      </c>
      <c r="AK723">
        <f>0</f>
        <v>0</v>
      </c>
      <c r="AL723">
        <f>(((2*Parameters!$C$15))/(((2*Parameters!$C$15))^2+((2*(C723*Parameters!$C$14-1/(C723*Parameters!$C$13))))^2))</f>
        <v>16.608030674686596</v>
      </c>
      <c r="AM723">
        <f>(-((2*(C723*Parameters!$C$14-1/(C723*Parameters!$C$13))))/(((2*Parameters!$C$15))^2+((2*(C723*Parameters!$C$14-1/(C723*Parameters!$C$13))))^2))</f>
        <v>11.805680157273192</v>
      </c>
      <c r="AN723">
        <f t="shared" si="1140"/>
        <v>-58.081544465504457</v>
      </c>
      <c r="AO723">
        <f t="shared" si="1141"/>
        <v>84.520354564921192</v>
      </c>
      <c r="AP723">
        <f t="shared" si="1142"/>
        <v>0.04</v>
      </c>
      <c r="AQ723">
        <f t="shared" si="1143"/>
        <v>5.0606915060493201</v>
      </c>
      <c r="AR723">
        <f t="shared" si="1144"/>
        <v>16.608030674686596</v>
      </c>
      <c r="AS723">
        <f t="shared" si="1145"/>
        <v>11.805869933204669</v>
      </c>
      <c r="AT723">
        <f t="shared" si="1146"/>
        <v>1</v>
      </c>
      <c r="AU723">
        <f t="shared" si="1147"/>
        <v>0</v>
      </c>
      <c r="AV723">
        <f>2*Parameters!$C$17</f>
        <v>0.04</v>
      </c>
      <c r="AW723">
        <f>2*C723*Parameters!$C$16</f>
        <v>5.0606915060493201</v>
      </c>
      <c r="AX723">
        <f>0</f>
        <v>0</v>
      </c>
      <c r="AY723">
        <f>0</f>
        <v>0</v>
      </c>
      <c r="AZ723">
        <f t="shared" si="1148"/>
        <v>-58.081544465504457</v>
      </c>
      <c r="BA723">
        <f t="shared" si="1149"/>
        <v>84.520354564921192</v>
      </c>
      <c r="BB723">
        <f t="shared" si="1150"/>
        <v>-430.01470221359369</v>
      </c>
      <c r="BC723">
        <f t="shared" si="1151"/>
        <v>-285.49127304615814</v>
      </c>
      <c r="BD723">
        <f t="shared" si="1152"/>
        <v>16.608030674686596</v>
      </c>
      <c r="BE723">
        <f t="shared" si="1153"/>
        <v>11.805869933204669</v>
      </c>
      <c r="BF723">
        <f t="shared" si="1154"/>
        <v>-58.081544465504457</v>
      </c>
      <c r="BG723">
        <f t="shared" si="1155"/>
        <v>84.520354564921192</v>
      </c>
      <c r="BH723">
        <f>0</f>
        <v>0</v>
      </c>
      <c r="BI723">
        <f>0</f>
        <v>0</v>
      </c>
      <c r="BJ723">
        <f>0</f>
        <v>0</v>
      </c>
      <c r="BK723">
        <f>C723*(Parameters!$C$19+Parameters!$C$18/2)</f>
        <v>1.897759314768495E-4</v>
      </c>
      <c r="BL723">
        <f t="shared" si="1156"/>
        <v>-58.027365093233612</v>
      </c>
      <c r="BM723">
        <f t="shared" si="1157"/>
        <v>84.438748124259874</v>
      </c>
      <c r="BN723">
        <f t="shared" si="1158"/>
        <v>-430.01470221359369</v>
      </c>
      <c r="BO723">
        <f t="shared" si="1159"/>
        <v>-285.49127304615814</v>
      </c>
      <c r="BP723">
        <f t="shared" si="1160"/>
        <v>16.591990745670284</v>
      </c>
      <c r="BQ723">
        <f t="shared" si="1161"/>
        <v>11.794847454002113</v>
      </c>
      <c r="BR723">
        <f t="shared" si="1162"/>
        <v>-58.081544465504457</v>
      </c>
      <c r="BS723">
        <f t="shared" si="1163"/>
        <v>84.520354564921192</v>
      </c>
      <c r="BT723">
        <f>2*((((Parameters!$C$21)/((Parameters!$C$21)^2+(C723*Parameters!$C$20)^2)))/((((Parameters!$C$21)/((Parameters!$C$21)^2+(C723*Parameters!$C$20)^2)))^2+((-(C723*Parameters!$C$20)/((Parameters!$C$21)^2+(C723*Parameters!$C$20)^2)+C723*Parameters!$C$22))^2))</f>
        <v>4.0174722392700028E-2</v>
      </c>
      <c r="BU723">
        <f>2*(-((-(C723*Parameters!$C$20)/((Parameters!$C$21)^2+(C723*Parameters!$C$20)^2)+C723*Parameters!$C$22))/((((Parameters!$C$21)/((Parameters!$C$21)^2+(C723*Parameters!$C$20)^2)))^2+((-(C723*Parameters!$C$20)/((Parameters!$C$21)^2+(C723*Parameters!$C$20)^2)+C723*Parameters!$C$22))^2))</f>
        <v>344.87778715752597</v>
      </c>
      <c r="BV723">
        <f>0</f>
        <v>0</v>
      </c>
      <c r="BW723">
        <f>0</f>
        <v>0</v>
      </c>
      <c r="BX723">
        <f t="shared" si="1164"/>
        <v>-58.027365093233612</v>
      </c>
      <c r="BY723">
        <f t="shared" si="1165"/>
        <v>84.438748124259874</v>
      </c>
      <c r="BZ723">
        <f t="shared" si="1166"/>
        <v>-29553.394538943834</v>
      </c>
      <c r="CA723">
        <f t="shared" si="1167"/>
        <v>-20294.448237717355</v>
      </c>
      <c r="CB723">
        <f t="shared" si="1168"/>
        <v>16.591990745670284</v>
      </c>
      <c r="CC723">
        <f t="shared" si="1169"/>
        <v>11.794847454002113</v>
      </c>
      <c r="CD723">
        <f t="shared" si="1170"/>
        <v>-4125.1958556401833</v>
      </c>
      <c r="CE723">
        <f t="shared" si="1171"/>
        <v>5807.2032621919661</v>
      </c>
      <c r="CF723">
        <f>0</f>
        <v>0</v>
      </c>
      <c r="CG723">
        <f>0</f>
        <v>0</v>
      </c>
      <c r="CH723">
        <f>(((Parameters!$C$25))/(((Parameters!$C$25))^2+((C723*Parameters!$C$24-1/(C723*Parameters!$C$23)))^2))+(((Parameters!$C$29+Parameters!$C$28))/(((Parameters!$C$29+Parameters!$C$28))^2+((C723*Parameters!$C$27-1/(C723*Parameters!$C$26)))^2))</f>
        <v>9.6433512492004991E-2</v>
      </c>
      <c r="CI723">
        <f>(-((C723*Parameters!$C$24-1/(C723*Parameters!$C$23)))/(((Parameters!$C$25))^2+((C723*Parameters!$C$24-1/(C723*Parameters!$C$23)))^2))+(-((C723*Parameters!$C$27-1/(C723*Parameters!$C$26)))/(((Parameters!$C$29+Parameters!$C$28))^2+((C723*Parameters!$C$27-1/(C723*Parameters!$C$26)))^2))</f>
        <v>1.2290281422187697</v>
      </c>
      <c r="CJ723">
        <f t="shared" si="1172"/>
        <v>22034.48300841112</v>
      </c>
      <c r="CK723">
        <f t="shared" si="1173"/>
        <v>-38194.579765982482</v>
      </c>
      <c r="CL723">
        <f t="shared" si="1174"/>
        <v>-29553.394538943834</v>
      </c>
      <c r="CM723">
        <f t="shared" si="1175"/>
        <v>-20294.448237717355</v>
      </c>
      <c r="CN723">
        <f t="shared" si="1176"/>
        <v>-7518.4313721497456</v>
      </c>
      <c r="CO723">
        <f t="shared" si="1177"/>
        <v>-4498.1779429638191</v>
      </c>
      <c r="CP723">
        <f t="shared" si="1178"/>
        <v>-4125.1958556401833</v>
      </c>
      <c r="CQ723">
        <f t="shared" si="1179"/>
        <v>5807.2032621919661</v>
      </c>
      <c r="CR723">
        <f>2*((((Parameters!$C$31)/((Parameters!$C$31)^2+(C723*Parameters!$C$30)^2)))/((((Parameters!$C$31)/((Parameters!$C$31)^2+(C723*Parameters!$C$30)^2)))^2+((-(C723*Parameters!$C$30)/((Parameters!$C$31)^2+(C723*Parameters!$C$30)^2)+C723*Parameters!$C$32))^2))</f>
        <v>4.0084649091152467E-2</v>
      </c>
      <c r="CS723">
        <f>2*(-((-(C723*Parameters!$C$30)/((Parameters!$C$31)^2+(C723*Parameters!$C$30)^2)+C723*Parameters!$C$32))/((((Parameters!$C$31)/((Parameters!$C$31)^2+(C723*Parameters!$C$30)^2)))^2+((-(C723*Parameters!$C$30)/((Parameters!$C$31)^2+(C723*Parameters!$C$30)^2)+C723*Parameters!$C$32))^2))</f>
        <v>167.17943426106166</v>
      </c>
      <c r="CT723">
        <f>0</f>
        <v>0</v>
      </c>
      <c r="CU723">
        <f>0</f>
        <v>0</v>
      </c>
      <c r="CV723">
        <f t="shared" si="1180"/>
        <v>22034.48300841112</v>
      </c>
      <c r="CW723">
        <f t="shared" si="1181"/>
        <v>-38194.579765982482</v>
      </c>
      <c r="CX723">
        <f t="shared" si="1182"/>
        <v>6356678.0870962972</v>
      </c>
      <c r="CY723">
        <f t="shared" si="1183"/>
        <v>3661886.9390163263</v>
      </c>
      <c r="CZ723">
        <f t="shared" si="1184"/>
        <v>-7518.4313721497456</v>
      </c>
      <c r="DA723">
        <f t="shared" si="1185"/>
        <v>-4498.1779429638191</v>
      </c>
      <c r="DB723">
        <f t="shared" si="1186"/>
        <v>747576.27417136868</v>
      </c>
      <c r="DC723">
        <f t="shared" si="1187"/>
        <v>-1251300.2079488132</v>
      </c>
      <c r="DD723">
        <f>0</f>
        <v>0</v>
      </c>
      <c r="DE723">
        <f>0</f>
        <v>0</v>
      </c>
      <c r="DF723">
        <f>(((Parameters!$C$35))/(((Parameters!$C$35))^2+((C723*Parameters!$C$34-1/(C723*Parameters!$C$33)))^2))+(((Parameters!$C$39+Parameters!$C$38))/(((Parameters!$C$39+Parameters!$C$38))^2+((C723*Parameters!$C$37-1/(C723*Parameters!$C$36)))^2))</f>
        <v>9.6433512492004991E-2</v>
      </c>
      <c r="DG723">
        <f>(-((C723*Parameters!$C$34-1/(C723*Parameters!$C$33)))/(((Parameters!$C$35))^2+((C723*Parameters!$C$34-1/(C723*Parameters!$C$33)))^2))+(-((C723*Parameters!$C$37-1/(C723*Parameters!$C$36)))/(((Parameters!$C$39+Parameters!$C$38))^2+((C723*Parameters!$C$37-1/(C723*Parameters!$C$36)))^2))</f>
        <v>1.2290281422187697</v>
      </c>
      <c r="DH723">
        <f t="shared" si="1188"/>
        <v>-3865530.8229463464</v>
      </c>
      <c r="DI723">
        <f t="shared" si="1189"/>
        <v>8127470.3001786824</v>
      </c>
      <c r="DJ723">
        <f t="shared" si="1190"/>
        <v>6356678.0870962972</v>
      </c>
      <c r="DK723">
        <f t="shared" si="1191"/>
        <v>3661886.9390163263</v>
      </c>
      <c r="DL723">
        <f t="shared" si="1192"/>
        <v>1602456.1445351716</v>
      </c>
      <c r="DM723">
        <f t="shared" si="1193"/>
        <v>793626.82723422267</v>
      </c>
      <c r="DN723">
        <f t="shared" si="1194"/>
        <v>747576.27417136868</v>
      </c>
      <c r="DO723">
        <f t="shared" si="1195"/>
        <v>-1251300.2079488132</v>
      </c>
      <c r="DP723">
        <f>2*((((Parameters!$C$41)/((Parameters!$C$41)^2+(C723*(Parameters!$C$40*(1-Parameters!$C$42)))^2)))/((((Parameters!$C$41)/((Parameters!$C$41)^2+(C723*(Parameters!$C$40*(1-Parameters!$C$42)))^2)))^2+((-(C723*(Parameters!$C$40*(1-Parameters!$C$42)))/((Parameters!$C$41)^2+(C723*(Parameters!$C$40*(1-Parameters!$C$42)))^2)+C723*Parameters!$C$43))^2))</f>
        <v>0.20003842143234718</v>
      </c>
      <c r="DQ723">
        <f>2*(-((-(C723*(Parameters!$C$40*(1-Parameters!$C$42)))/((Parameters!$C$41)^2+(C723*(Parameters!$C$40*(1-Parameters!$C$42)))^2)+C723*Parameters!$C$43))/((((Parameters!$C$41)/((Parameters!$C$41)^2+(C723*(Parameters!$C$40*(1-Parameters!$C$42)))^2)))^2+((-(C723*(Parameters!$C$40*(1-Parameters!$C$42)))/((Parameters!$C$41)^2+(C723*(Parameters!$C$40*(1-Parameters!$C$42)))^2)+C723*Parameters!$C$43))^2))</f>
        <v>15.183532487644719</v>
      </c>
      <c r="DR723">
        <f>0</f>
        <v>0</v>
      </c>
      <c r="DS723">
        <f>0</f>
        <v>0</v>
      </c>
      <c r="DT723">
        <f t="shared" si="1196"/>
        <v>-3865530.8229463464</v>
      </c>
      <c r="DU723">
        <f t="shared" si="1197"/>
        <v>8127470.3001786824</v>
      </c>
      <c r="DV723">
        <f t="shared" si="1198"/>
        <v>-117820285.94185457</v>
      </c>
      <c r="DW723">
        <f t="shared" si="1199"/>
        <v>-53404719.564095519</v>
      </c>
      <c r="DX723">
        <f t="shared" si="1200"/>
        <v>1602456.1445351716</v>
      </c>
      <c r="DY723">
        <f t="shared" si="1201"/>
        <v>793626.82723422267</v>
      </c>
      <c r="DZ723">
        <f t="shared" si="1202"/>
        <v>-10981929.642638473</v>
      </c>
      <c r="EA723">
        <f t="shared" si="1203"/>
        <v>23238400.580353159</v>
      </c>
      <c r="EB723">
        <f>0</f>
        <v>0</v>
      </c>
      <c r="EC723">
        <f>0</f>
        <v>0</v>
      </c>
      <c r="ED723">
        <f>0</f>
        <v>0</v>
      </c>
      <c r="EE723">
        <f>C723*Parameters!$C$44</f>
        <v>2.5303457530246598E-5</v>
      </c>
      <c r="EF723">
        <f t="shared" si="1204"/>
        <v>-3864179.4988929415</v>
      </c>
      <c r="EG723">
        <f t="shared" si="1205"/>
        <v>8124489.0395771516</v>
      </c>
      <c r="EH723">
        <f t="shared" si="1206"/>
        <v>-117820285.94185457</v>
      </c>
      <c r="EI723">
        <f t="shared" si="1207"/>
        <v>-53404719.564095519</v>
      </c>
      <c r="EJ723">
        <f t="shared" si="1208"/>
        <v>1601868.1326530157</v>
      </c>
      <c r="EK723">
        <f t="shared" si="1209"/>
        <v>793348.94644391001</v>
      </c>
      <c r="EL723">
        <f t="shared" si="1210"/>
        <v>-10981929.642638473</v>
      </c>
      <c r="EM723">
        <f t="shared" si="1211"/>
        <v>23238400.580353159</v>
      </c>
      <c r="EN723">
        <f>0</f>
        <v>0</v>
      </c>
      <c r="EO723">
        <f>0</f>
        <v>0</v>
      </c>
      <c r="EP723">
        <f>(((2*Parameters!$C$47))/(((2*Parameters!$C$47))^2+((2*(C723*Parameters!$C$46-1/(C723*Parameters!$C$45))))^2))</f>
        <v>3.0997555734723285E-7</v>
      </c>
      <c r="EQ723">
        <f>(-((2*(C723*Parameters!$C$46-1/(C723*Parameters!$C$45))))/(((2*Parameters!$C$47))^2+((2*(C723*Parameters!$C$46-1/(C723*Parameters!$C$45))))^2))</f>
        <v>2.783772411242696E-3</v>
      </c>
      <c r="ER723">
        <f t="shared" si="1212"/>
        <v>-3715549.4353490607</v>
      </c>
      <c r="ES723">
        <f t="shared" si="1213"/>
        <v>7796487.62392978</v>
      </c>
      <c r="ET723">
        <f t="shared" si="1214"/>
        <v>-117820285.94185457</v>
      </c>
      <c r="EU723">
        <f t="shared" si="1215"/>
        <v>-53404719.564095519</v>
      </c>
      <c r="EV723">
        <f t="shared" si="1216"/>
        <v>1537174.3101062605</v>
      </c>
      <c r="EW723">
        <f t="shared" si="1217"/>
        <v>762784.95701869647</v>
      </c>
      <c r="EX723">
        <f t="shared" si="1218"/>
        <v>-10981929.642638473</v>
      </c>
      <c r="EY723">
        <f t="shared" si="1219"/>
        <v>23238400.580353159</v>
      </c>
      <c r="EZ723">
        <f>(ER723+ET723/Parameters!$C$6+Parameters!$C$7*(EV723+EX723/Parameters!$C$6))</f>
        <v>-7813646.3376744371</v>
      </c>
      <c r="FA723">
        <f>(ES723+EU723/Parameters!$C$6+Parameters!$C$7*(EW723+EY723/Parameters!$C$6))</f>
        <v>5938932.1608308051</v>
      </c>
      <c r="FB723">
        <f t="shared" si="1220"/>
        <v>-139.83734438243479</v>
      </c>
      <c r="FC723">
        <f t="shared" si="1221"/>
        <v>1.0189028590544952E-7</v>
      </c>
      <c r="FD723">
        <f>(ER723+ET723/Parameters!$C$6+Parameters!$C$8*(EV723+EX723/Parameters!$C$6))</f>
        <v>49946061.093484715</v>
      </c>
      <c r="FE723">
        <f>(ES723+EU723/Parameters!$C$6+Parameters!$C$8*(EW723+EY723/Parameters!$C$6))</f>
        <v>84492789.716727644</v>
      </c>
      <c r="FF723">
        <f t="shared" si="1222"/>
        <v>-159.83790437130597</v>
      </c>
      <c r="FG723">
        <f t="shared" si="1223"/>
        <v>1.0188371713825028E-8</v>
      </c>
    </row>
    <row r="724" spans="1:163" x14ac:dyDescent="0.15">
      <c r="A724">
        <f>Parameters!$C$2*(Parameters!$C$3/Parameters!$C$2)^((ROW()-2)/(Parameters!$C$4-1))</f>
        <v>407380.27780411241</v>
      </c>
      <c r="B724">
        <f t="shared" si="1122"/>
        <v>5.6099999999999994</v>
      </c>
      <c r="C724">
        <f t="shared" si="1123"/>
        <v>2559645.7759335372</v>
      </c>
      <c r="D724">
        <f>1</f>
        <v>1</v>
      </c>
      <c r="E724">
        <f>0</f>
        <v>0</v>
      </c>
      <c r="F724">
        <f>0</f>
        <v>0</v>
      </c>
      <c r="G724">
        <f>0</f>
        <v>0</v>
      </c>
      <c r="H724">
        <f>0</f>
        <v>0</v>
      </c>
      <c r="I724">
        <f>0</f>
        <v>0</v>
      </c>
      <c r="J724">
        <f>1</f>
        <v>1</v>
      </c>
      <c r="K724">
        <f>0</f>
        <v>0</v>
      </c>
      <c r="L724">
        <f>2*Parameters!$C$10</f>
        <v>0.04</v>
      </c>
      <c r="M724">
        <f>2*C724*Parameters!$C$9</f>
        <v>5.1192915518670743</v>
      </c>
      <c r="N724">
        <f>0</f>
        <v>0</v>
      </c>
      <c r="O724">
        <f>0</f>
        <v>0</v>
      </c>
      <c r="P724">
        <f t="shared" si="1124"/>
        <v>1</v>
      </c>
      <c r="Q724">
        <f t="shared" si="1125"/>
        <v>0</v>
      </c>
      <c r="R724">
        <f t="shared" si="1126"/>
        <v>0.04</v>
      </c>
      <c r="S724">
        <f t="shared" si="1127"/>
        <v>5.1192915518670743</v>
      </c>
      <c r="T724">
        <f t="shared" si="1128"/>
        <v>0</v>
      </c>
      <c r="U724">
        <f t="shared" si="1129"/>
        <v>0</v>
      </c>
      <c r="V724">
        <f t="shared" si="1130"/>
        <v>1</v>
      </c>
      <c r="W724">
        <f t="shared" si="1131"/>
        <v>0</v>
      </c>
      <c r="X724">
        <f>0</f>
        <v>0</v>
      </c>
      <c r="Y724">
        <f>0</f>
        <v>0</v>
      </c>
      <c r="Z724">
        <f>0</f>
        <v>0</v>
      </c>
      <c r="AA724">
        <f>C724*(Parameters!$C$12+Parameters!$C$11/2)</f>
        <v>1.9197343319501527E-4</v>
      </c>
      <c r="AB724">
        <f t="shared" si="1132"/>
        <v>0.99901723202526183</v>
      </c>
      <c r="AC724">
        <f t="shared" si="1133"/>
        <v>7.6789373278006103E-6</v>
      </c>
      <c r="AD724">
        <f t="shared" si="1134"/>
        <v>0.04</v>
      </c>
      <c r="AE724">
        <f t="shared" si="1135"/>
        <v>5.1192915518670743</v>
      </c>
      <c r="AF724">
        <f t="shared" si="1136"/>
        <v>0</v>
      </c>
      <c r="AG724">
        <f t="shared" si="1137"/>
        <v>1.9197343319501527E-4</v>
      </c>
      <c r="AH724">
        <f t="shared" si="1138"/>
        <v>1</v>
      </c>
      <c r="AI724">
        <f t="shared" si="1139"/>
        <v>0</v>
      </c>
      <c r="AJ724">
        <f>0</f>
        <v>0</v>
      </c>
      <c r="AK724">
        <f>0</f>
        <v>0</v>
      </c>
      <c r="AL724">
        <f>(((2*Parameters!$C$15))/(((2*Parameters!$C$15))^2+((2*(C724*Parameters!$C$14-1/(C724*Parameters!$C$13))))^2))</f>
        <v>17.1974986552632</v>
      </c>
      <c r="AM724">
        <f>(-((2*(C724*Parameters!$C$14-1/(C724*Parameters!$C$13))))/(((2*Parameters!$C$15))^2+((2*(C724*Parameters!$C$14-1/(C724*Parameters!$C$13))))^2))</f>
        <v>11.583760459531286</v>
      </c>
      <c r="AN724">
        <f t="shared" si="1140"/>
        <v>-57.613729881094578</v>
      </c>
      <c r="AO724">
        <f t="shared" si="1141"/>
        <v>88.502367676452849</v>
      </c>
      <c r="AP724">
        <f t="shared" si="1142"/>
        <v>0.04</v>
      </c>
      <c r="AQ724">
        <f t="shared" si="1143"/>
        <v>5.1192915518670743</v>
      </c>
      <c r="AR724">
        <f t="shared" si="1144"/>
        <v>17.1974986552632</v>
      </c>
      <c r="AS724">
        <f t="shared" si="1145"/>
        <v>11.58395243296448</v>
      </c>
      <c r="AT724">
        <f t="shared" si="1146"/>
        <v>1</v>
      </c>
      <c r="AU724">
        <f t="shared" si="1147"/>
        <v>0</v>
      </c>
      <c r="AV724">
        <f>2*Parameters!$C$17</f>
        <v>0.04</v>
      </c>
      <c r="AW724">
        <f>2*C724*Parameters!$C$16</f>
        <v>5.1192915518670743</v>
      </c>
      <c r="AX724">
        <f>0</f>
        <v>0</v>
      </c>
      <c r="AY724">
        <f>0</f>
        <v>0</v>
      </c>
      <c r="AZ724">
        <f t="shared" si="1148"/>
        <v>-57.613729881094578</v>
      </c>
      <c r="BA724">
        <f t="shared" si="1149"/>
        <v>88.502367676452849</v>
      </c>
      <c r="BB724">
        <f t="shared" si="1150"/>
        <v>-455.33397236154246</v>
      </c>
      <c r="BC724">
        <f t="shared" si="1151"/>
        <v>-286.28209439291385</v>
      </c>
      <c r="BD724">
        <f t="shared" si="1152"/>
        <v>17.1974986552632</v>
      </c>
      <c r="BE724">
        <f t="shared" si="1153"/>
        <v>11.58395243296448</v>
      </c>
      <c r="BF724">
        <f t="shared" si="1154"/>
        <v>-57.613729881094578</v>
      </c>
      <c r="BG724">
        <f t="shared" si="1155"/>
        <v>88.502367676452849</v>
      </c>
      <c r="BH724">
        <f>0</f>
        <v>0</v>
      </c>
      <c r="BI724">
        <f>0</f>
        <v>0</v>
      </c>
      <c r="BJ724">
        <f>0</f>
        <v>0</v>
      </c>
      <c r="BK724">
        <f>C724*(Parameters!$C$19+Parameters!$C$18/2)</f>
        <v>1.9197343319501527E-4</v>
      </c>
      <c r="BL724">
        <f t="shared" si="1156"/>
        <v>-57.558771324571708</v>
      </c>
      <c r="BM724">
        <f t="shared" si="1157"/>
        <v>88.414955650528285</v>
      </c>
      <c r="BN724">
        <f t="shared" si="1158"/>
        <v>-455.33397236154246</v>
      </c>
      <c r="BO724">
        <f t="shared" si="1159"/>
        <v>-286.28209439291385</v>
      </c>
      <c r="BP724">
        <f t="shared" si="1160"/>
        <v>17.180508551894462</v>
      </c>
      <c r="BQ724">
        <f t="shared" si="1161"/>
        <v>11.572892127440037</v>
      </c>
      <c r="BR724">
        <f t="shared" si="1162"/>
        <v>-57.613729881094578</v>
      </c>
      <c r="BS724">
        <f t="shared" si="1163"/>
        <v>88.502367676452849</v>
      </c>
      <c r="BT724">
        <f>2*((((Parameters!$C$21)/((Parameters!$C$21)^2+(C724*Parameters!$C$20)^2)))/((((Parameters!$C$21)/((Parameters!$C$21)^2+(C724*Parameters!$C$20)^2)))^2+((-(C724*Parameters!$C$20)/((Parameters!$C$21)^2+(C724*Parameters!$C$20)^2)+C724*Parameters!$C$22))^2))</f>
        <v>4.0178805834486034E-2</v>
      </c>
      <c r="BU724">
        <f>2*(-((-(C724*Parameters!$C$20)/((Parameters!$C$21)^2+(C724*Parameters!$C$20)^2)+C724*Parameters!$C$22))/((((Parameters!$C$21)/((Parameters!$C$21)^2+(C724*Parameters!$C$20)^2)))^2+((-(C724*Parameters!$C$20)/((Parameters!$C$21)^2+(C724*Parameters!$C$20)^2)+C724*Parameters!$C$22))^2))</f>
        <v>348.88901326769235</v>
      </c>
      <c r="BV724">
        <f>0</f>
        <v>0</v>
      </c>
      <c r="BW724">
        <f>0</f>
        <v>0</v>
      </c>
      <c r="BX724">
        <f t="shared" si="1164"/>
        <v>-57.558771324571708</v>
      </c>
      <c r="BY724">
        <f t="shared" si="1165"/>
        <v>88.414955650528285</v>
      </c>
      <c r="BZ724">
        <f t="shared" si="1166"/>
        <v>-31304.653250078256</v>
      </c>
      <c r="CA724">
        <f t="shared" si="1167"/>
        <v>-20364.352619387533</v>
      </c>
      <c r="CB724">
        <f t="shared" si="1168"/>
        <v>17.180508551894462</v>
      </c>
      <c r="CC724">
        <f t="shared" si="1169"/>
        <v>11.572892127440037</v>
      </c>
      <c r="CD724">
        <f t="shared" si="1170"/>
        <v>-4094.5783525598495</v>
      </c>
      <c r="CE724">
        <f t="shared" si="1171"/>
        <v>6083.0580287697931</v>
      </c>
      <c r="CF724">
        <f>0</f>
        <v>0</v>
      </c>
      <c r="CG724">
        <f>0</f>
        <v>0</v>
      </c>
      <c r="CH724">
        <f>(((Parameters!$C$25))/(((Parameters!$C$25))^2+((C724*Parameters!$C$24-1/(C724*Parameters!$C$23)))^2))+(((Parameters!$C$29+Parameters!$C$28))/(((Parameters!$C$29+Parameters!$C$28))^2+((C724*Parameters!$C$27-1/(C724*Parameters!$C$26)))^2))</f>
        <v>9.7182252637193545E-2</v>
      </c>
      <c r="CI724">
        <f>(-((C724*Parameters!$C$24-1/(C724*Parameters!$C$23)))/(((Parameters!$C$25))^2+((C724*Parameters!$C$24-1/(C724*Parameters!$C$23)))^2))+(-((C724*Parameters!$C$27-1/(C724*Parameters!$C$26)))/(((Parameters!$C$29+Parameters!$C$28))^2+((C724*Parameters!$C$27-1/(C724*Parameters!$C$26)))^2))</f>
        <v>1.2440523336448386</v>
      </c>
      <c r="CJ724">
        <f t="shared" si="1172"/>
        <v>22234.504907122024</v>
      </c>
      <c r="CK724">
        <f t="shared" si="1173"/>
        <v>-40835.26563510202</v>
      </c>
      <c r="CL724">
        <f t="shared" si="1174"/>
        <v>-31304.653250078256</v>
      </c>
      <c r="CM724">
        <f t="shared" si="1175"/>
        <v>-20364.352619387533</v>
      </c>
      <c r="CN724">
        <f t="shared" si="1176"/>
        <v>-7948.382375737393</v>
      </c>
      <c r="CO724">
        <f t="shared" si="1177"/>
        <v>-4491.1315805076638</v>
      </c>
      <c r="CP724">
        <f t="shared" si="1178"/>
        <v>-4094.5783525598495</v>
      </c>
      <c r="CQ724">
        <f t="shared" si="1179"/>
        <v>6083.0580287697931</v>
      </c>
      <c r="CR724">
        <f>2*((((Parameters!$C$31)/((Parameters!$C$31)^2+(C724*Parameters!$C$30)^2)))/((((Parameters!$C$31)/((Parameters!$C$31)^2+(C724*Parameters!$C$30)^2)))^2+((-(C724*Parameters!$C$30)/((Parameters!$C$31)^2+(C724*Parameters!$C$30)^2)+C724*Parameters!$C$32))^2))</f>
        <v>4.0086624023123206E-2</v>
      </c>
      <c r="CS724">
        <f>2*(-((-(C724*Parameters!$C$30)/((Parameters!$C$31)^2+(C724*Parameters!$C$30)^2)+C724*Parameters!$C$32))/((((Parameters!$C$31)/((Parameters!$C$31)^2+(C724*Parameters!$C$30)^2)))^2+((-(C724*Parameters!$C$30)/((Parameters!$C$31)^2+(C724*Parameters!$C$30)^2)+C724*Parameters!$C$32))^2))</f>
        <v>169.11944689529827</v>
      </c>
      <c r="CT724">
        <f>0</f>
        <v>0</v>
      </c>
      <c r="CU724">
        <f>0</f>
        <v>0</v>
      </c>
      <c r="CV724">
        <f t="shared" si="1180"/>
        <v>22234.504907122024</v>
      </c>
      <c r="CW724">
        <f t="shared" si="1181"/>
        <v>-40835.26563510202</v>
      </c>
      <c r="CX724">
        <f t="shared" si="1182"/>
        <v>6875624.1910195081</v>
      </c>
      <c r="CY724">
        <f t="shared" si="1183"/>
        <v>3738285.8713234859</v>
      </c>
      <c r="CZ724">
        <f t="shared" si="1184"/>
        <v>-7948.382375737393</v>
      </c>
      <c r="DA724">
        <f t="shared" si="1185"/>
        <v>-4491.1315805076638</v>
      </c>
      <c r="DB724">
        <f t="shared" si="1186"/>
        <v>755124.48666101485</v>
      </c>
      <c r="DC724">
        <f t="shared" si="1187"/>
        <v>-1338323.0073713812</v>
      </c>
      <c r="DD724">
        <f>0</f>
        <v>0</v>
      </c>
      <c r="DE724">
        <f>0</f>
        <v>0</v>
      </c>
      <c r="DF724">
        <f>(((Parameters!$C$35))/(((Parameters!$C$35))^2+((C724*Parameters!$C$34-1/(C724*Parameters!$C$33)))^2))+(((Parameters!$C$39+Parameters!$C$38))/(((Parameters!$C$39+Parameters!$C$38))^2+((C724*Parameters!$C$37-1/(C724*Parameters!$C$36)))^2))</f>
        <v>9.7182252637193545E-2</v>
      </c>
      <c r="DG724">
        <f>(-((C724*Parameters!$C$34-1/(C724*Parameters!$C$33)))/(((Parameters!$C$35))^2+((C724*Parameters!$C$34-1/(C724*Parameters!$C$33)))^2))+(-((C724*Parameters!$C$37-1/(C724*Parameters!$C$36)))/(((Parameters!$C$39+Parameters!$C$38))^2+((C724*Parameters!$C$37-1/(C724*Parameters!$C$36)))^2))</f>
        <v>1.2440523336448386</v>
      </c>
      <c r="DH724">
        <f t="shared" si="1188"/>
        <v>-3960200.1099743322</v>
      </c>
      <c r="DI724">
        <f t="shared" si="1189"/>
        <v>8876096.0964446347</v>
      </c>
      <c r="DJ724">
        <f t="shared" si="1190"/>
        <v>6875624.1910195081</v>
      </c>
      <c r="DK724">
        <f t="shared" si="1191"/>
        <v>3738285.8713234859</v>
      </c>
      <c r="DL724">
        <f t="shared" si="1192"/>
        <v>1730380.1767504297</v>
      </c>
      <c r="DM724">
        <f t="shared" si="1193"/>
        <v>804862.00362995453</v>
      </c>
      <c r="DN724">
        <f t="shared" si="1194"/>
        <v>755124.48666101485</v>
      </c>
      <c r="DO724">
        <f t="shared" si="1195"/>
        <v>-1338323.0073713812</v>
      </c>
      <c r="DP724">
        <f>2*((((Parameters!$C$41)/((Parameters!$C$41)^2+(C724*(Parameters!$C$40*(1-Parameters!$C$42)))^2)))/((((Parameters!$C$41)/((Parameters!$C$41)^2+(C724*(Parameters!$C$40*(1-Parameters!$C$42)))^2)))^2+((-(C724*(Parameters!$C$40*(1-Parameters!$C$42)))/((Parameters!$C$41)^2+(C724*(Parameters!$C$40*(1-Parameters!$C$42)))^2)+C724*Parameters!$C$43))^2))</f>
        <v>0.20003931651441861</v>
      </c>
      <c r="DQ724">
        <f>2*(-((-(C724*(Parameters!$C$40*(1-Parameters!$C$42)))/((Parameters!$C$41)^2+(C724*(Parameters!$C$40*(1-Parameters!$C$42)))^2)+C724*Parameters!$C$43))/((((Parameters!$C$41)/((Parameters!$C$41)^2+(C724*(Parameters!$C$40*(1-Parameters!$C$42)))^2)))^2+((-(C724*(Parameters!$C$40*(1-Parameters!$C$42)))/((Parameters!$C$41)^2+(C724*(Parameters!$C$40*(1-Parameters!$C$42)))^2)+C724*Parameters!$C$43))^2))</f>
        <v>15.359383870644317</v>
      </c>
      <c r="DR724">
        <f>0</f>
        <v>0</v>
      </c>
      <c r="DS724">
        <f>0</f>
        <v>0</v>
      </c>
      <c r="DT724">
        <f t="shared" si="1196"/>
        <v>-3960200.1099743322</v>
      </c>
      <c r="DU724">
        <f t="shared" si="1197"/>
        <v>8876096.0964446347</v>
      </c>
      <c r="DV724">
        <f t="shared" si="1198"/>
        <v>-130247938.75026079</v>
      </c>
      <c r="DW724">
        <f t="shared" si="1199"/>
        <v>-55312379.62589103</v>
      </c>
      <c r="DX724">
        <f t="shared" si="1200"/>
        <v>1730380.1767504297</v>
      </c>
      <c r="DY724">
        <f t="shared" si="1201"/>
        <v>804862.00362995453</v>
      </c>
      <c r="DZ724">
        <f t="shared" si="1202"/>
        <v>-11260915.922120122</v>
      </c>
      <c r="EA724">
        <f t="shared" si="1203"/>
        <v>25400254.414586391</v>
      </c>
      <c r="EB724">
        <f>0</f>
        <v>0</v>
      </c>
      <c r="EC724">
        <f>0</f>
        <v>0</v>
      </c>
      <c r="ED724">
        <f>0</f>
        <v>0</v>
      </c>
      <c r="EE724">
        <f>C724*Parameters!$C$44</f>
        <v>2.5596457759335371E-5</v>
      </c>
      <c r="EF724">
        <f t="shared" si="1204"/>
        <v>-3958784.3089856696</v>
      </c>
      <c r="EG724">
        <f t="shared" si="1205"/>
        <v>8872762.2105821725</v>
      </c>
      <c r="EH724">
        <f t="shared" si="1206"/>
        <v>-130247938.75026079</v>
      </c>
      <c r="EI724">
        <f t="shared" si="1207"/>
        <v>-55312379.62589103</v>
      </c>
      <c r="EJ724">
        <f t="shared" si="1208"/>
        <v>1729730.0202112303</v>
      </c>
      <c r="EK724">
        <f t="shared" si="1209"/>
        <v>804573.76407122251</v>
      </c>
      <c r="EL724">
        <f t="shared" si="1210"/>
        <v>-11260915.922120122</v>
      </c>
      <c r="EM724">
        <f t="shared" si="1211"/>
        <v>25400254.414586391</v>
      </c>
      <c r="EN724">
        <f>0</f>
        <v>0</v>
      </c>
      <c r="EO724">
        <f>0</f>
        <v>0</v>
      </c>
      <c r="EP724">
        <f>(((2*Parameters!$C$47))/(((2*Parameters!$C$47))^2+((2*(C724*Parameters!$C$46-1/(C724*Parameters!$C$45))))^2))</f>
        <v>3.1719789726957189E-7</v>
      </c>
      <c r="EQ724">
        <f>(-((2*(C724*Parameters!$C$46-1/(C724*Parameters!$C$45))))/(((2*Parameters!$C$47))^2+((2*(C724*Parameters!$C$46-1/(C724*Parameters!$C$45))))^2))</f>
        <v>2.8160162164172263E-3</v>
      </c>
      <c r="ER724">
        <f t="shared" si="1212"/>
        <v>-3803065.0653628297</v>
      </c>
      <c r="ES724">
        <f t="shared" si="1213"/>
        <v>8505964.3579360098</v>
      </c>
      <c r="ET724">
        <f t="shared" si="1214"/>
        <v>-130247938.75026079</v>
      </c>
      <c r="EU724">
        <f t="shared" si="1215"/>
        <v>-55312379.62589103</v>
      </c>
      <c r="EV724">
        <f t="shared" si="1216"/>
        <v>1658198.9199397799</v>
      </c>
      <c r="EW724">
        <f t="shared" si="1217"/>
        <v>772870.89913011179</v>
      </c>
      <c r="EX724">
        <f t="shared" si="1218"/>
        <v>-11260915.922120122</v>
      </c>
      <c r="EY724">
        <f t="shared" si="1219"/>
        <v>25400254.414586391</v>
      </c>
      <c r="EZ724">
        <f>(ER724+ET724/Parameters!$C$6+Parameters!$C$7*(EV724+EX724/Parameters!$C$6))</f>
        <v>-8333428.1523284223</v>
      </c>
      <c r="FA724">
        <f>(ES724+EU724/Parameters!$C$6+Parameters!$C$7*(EW724+EY724/Parameters!$C$6))</f>
        <v>6582055.5013832785</v>
      </c>
      <c r="FB724">
        <f t="shared" si="1220"/>
        <v>-140.52191575493023</v>
      </c>
      <c r="FC724">
        <f t="shared" si="1221"/>
        <v>9.4168187679163435E-8</v>
      </c>
      <c r="FD724">
        <f>(ER724+ET724/Parameters!$C$6+Parameters!$C$8*(EV724+EX724/Parameters!$C$6))</f>
        <v>54992316.240973398</v>
      </c>
      <c r="FE724">
        <f>(ES724+EU724/Parameters!$C$6+Parameters!$C$8*(EW724+EY724/Parameters!$C$6))</f>
        <v>89399955.961517379</v>
      </c>
      <c r="FF724">
        <f t="shared" si="1222"/>
        <v>-160.42043913618241</v>
      </c>
      <c r="FG724">
        <f t="shared" si="1223"/>
        <v>9.5274799432418532E-9</v>
      </c>
    </row>
    <row r="725" spans="1:163" x14ac:dyDescent="0.15">
      <c r="A725">
        <f>Parameters!$C$2*(Parameters!$C$3/Parameters!$C$2)^((ROW()-2)/(Parameters!$C$4-1))</f>
        <v>412097.51909733057</v>
      </c>
      <c r="B725">
        <f t="shared" si="1122"/>
        <v>5.6150000000000002</v>
      </c>
      <c r="C725">
        <f t="shared" si="1123"/>
        <v>2589285.0771175064</v>
      </c>
      <c r="D725">
        <f>1</f>
        <v>1</v>
      </c>
      <c r="E725">
        <f>0</f>
        <v>0</v>
      </c>
      <c r="F725">
        <f>0</f>
        <v>0</v>
      </c>
      <c r="G725">
        <f>0</f>
        <v>0</v>
      </c>
      <c r="H725">
        <f>0</f>
        <v>0</v>
      </c>
      <c r="I725">
        <f>0</f>
        <v>0</v>
      </c>
      <c r="J725">
        <f>1</f>
        <v>1</v>
      </c>
      <c r="K725">
        <f>0</f>
        <v>0</v>
      </c>
      <c r="L725">
        <f>2*Parameters!$C$10</f>
        <v>0.04</v>
      </c>
      <c r="M725">
        <f>2*C725*Parameters!$C$9</f>
        <v>5.1785701542350129</v>
      </c>
      <c r="N725">
        <f>0</f>
        <v>0</v>
      </c>
      <c r="O725">
        <f>0</f>
        <v>0</v>
      </c>
      <c r="P725">
        <f t="shared" si="1124"/>
        <v>1</v>
      </c>
      <c r="Q725">
        <f t="shared" si="1125"/>
        <v>0</v>
      </c>
      <c r="R725">
        <f t="shared" si="1126"/>
        <v>0.04</v>
      </c>
      <c r="S725">
        <f t="shared" si="1127"/>
        <v>5.1785701542350129</v>
      </c>
      <c r="T725">
        <f t="shared" si="1128"/>
        <v>0</v>
      </c>
      <c r="U725">
        <f t="shared" si="1129"/>
        <v>0</v>
      </c>
      <c r="V725">
        <f t="shared" si="1130"/>
        <v>1</v>
      </c>
      <c r="W725">
        <f t="shared" si="1131"/>
        <v>0</v>
      </c>
      <c r="X725">
        <f>0</f>
        <v>0</v>
      </c>
      <c r="Y725">
        <f>0</f>
        <v>0</v>
      </c>
      <c r="Z725">
        <f>0</f>
        <v>0</v>
      </c>
      <c r="AA725">
        <f>C725*(Parameters!$C$12+Parameters!$C$11/2)</f>
        <v>1.9419638078381298E-4</v>
      </c>
      <c r="AB725">
        <f t="shared" si="1132"/>
        <v>0.99899434041841251</v>
      </c>
      <c r="AC725">
        <f t="shared" si="1133"/>
        <v>7.7678552313525187E-6</v>
      </c>
      <c r="AD725">
        <f t="shared" si="1134"/>
        <v>0.04</v>
      </c>
      <c r="AE725">
        <f t="shared" si="1135"/>
        <v>5.1785701542350129</v>
      </c>
      <c r="AF725">
        <f t="shared" si="1136"/>
        <v>0</v>
      </c>
      <c r="AG725">
        <f t="shared" si="1137"/>
        <v>1.9419638078381298E-4</v>
      </c>
      <c r="AH725">
        <f t="shared" si="1138"/>
        <v>1</v>
      </c>
      <c r="AI725">
        <f t="shared" si="1139"/>
        <v>0</v>
      </c>
      <c r="AJ725">
        <f>0</f>
        <v>0</v>
      </c>
      <c r="AK725">
        <f>0</f>
        <v>0</v>
      </c>
      <c r="AL725">
        <f>(((2*Parameters!$C$15))/(((2*Parameters!$C$15))^2+((2*(C725*Parameters!$C$14-1/(C725*Parameters!$C$13))))^2))</f>
        <v>17.793653684261624</v>
      </c>
      <c r="AM725">
        <f>(-((2*(C725*Parameters!$C$14-1/(C725*Parameters!$C$13))))/(((2*Parameters!$C$15))^2+((2*(C725*Parameters!$C$14-1/(C725*Parameters!$C$13))))^2))</f>
        <v>11.323746317853615</v>
      </c>
      <c r="AN725">
        <f t="shared" si="1140"/>
        <v>-56.930074227976483</v>
      </c>
      <c r="AO725">
        <f t="shared" si="1141"/>
        <v>92.598641524680502</v>
      </c>
      <c r="AP725">
        <f t="shared" si="1142"/>
        <v>0.04</v>
      </c>
      <c r="AQ725">
        <f t="shared" si="1143"/>
        <v>5.1785701542350129</v>
      </c>
      <c r="AR725">
        <f t="shared" si="1144"/>
        <v>17.793653684261624</v>
      </c>
      <c r="AS725">
        <f t="shared" si="1145"/>
        <v>11.323940514234399</v>
      </c>
      <c r="AT725">
        <f t="shared" si="1146"/>
        <v>1</v>
      </c>
      <c r="AU725">
        <f t="shared" si="1147"/>
        <v>0</v>
      </c>
      <c r="AV725">
        <f>2*Parameters!$C$17</f>
        <v>0.04</v>
      </c>
      <c r="AW725">
        <f>2*C725*Parameters!$C$16</f>
        <v>5.1785701542350129</v>
      </c>
      <c r="AX725">
        <f>0</f>
        <v>0</v>
      </c>
      <c r="AY725">
        <f>0</f>
        <v>0</v>
      </c>
      <c r="AZ725">
        <f t="shared" si="1148"/>
        <v>-56.930074227976483</v>
      </c>
      <c r="BA725">
        <f t="shared" si="1149"/>
        <v>92.598641524680502</v>
      </c>
      <c r="BB725">
        <f t="shared" si="1150"/>
        <v>-481.76576429153641</v>
      </c>
      <c r="BC725">
        <f t="shared" si="1151"/>
        <v>-285.93386746016068</v>
      </c>
      <c r="BD725">
        <f t="shared" si="1152"/>
        <v>17.793653684261624</v>
      </c>
      <c r="BE725">
        <f t="shared" si="1153"/>
        <v>11.323940514234399</v>
      </c>
      <c r="BF725">
        <f t="shared" si="1154"/>
        <v>-56.930074227976483</v>
      </c>
      <c r="BG725">
        <f t="shared" si="1155"/>
        <v>92.598641524680502</v>
      </c>
      <c r="BH725">
        <f>0</f>
        <v>0</v>
      </c>
      <c r="BI725">
        <f>0</f>
        <v>0</v>
      </c>
      <c r="BJ725">
        <f>0</f>
        <v>0</v>
      </c>
      <c r="BK725">
        <f>C725*(Parameters!$C$19+Parameters!$C$18/2)</f>
        <v>1.9419638078381298E-4</v>
      </c>
      <c r="BL725">
        <f t="shared" si="1156"/>
        <v>-56.874546905772199</v>
      </c>
      <c r="BM725">
        <f t="shared" si="1157"/>
        <v>92.505084356869546</v>
      </c>
      <c r="BN725">
        <f t="shared" si="1158"/>
        <v>-481.76576429153641</v>
      </c>
      <c r="BO725">
        <f t="shared" si="1159"/>
        <v>-285.93386746016068</v>
      </c>
      <c r="BP725">
        <f t="shared" si="1160"/>
        <v>17.775671363212034</v>
      </c>
      <c r="BQ725">
        <f t="shared" si="1161"/>
        <v>11.312884899861572</v>
      </c>
      <c r="BR725">
        <f t="shared" si="1162"/>
        <v>-56.930074227976483</v>
      </c>
      <c r="BS725">
        <f t="shared" si="1163"/>
        <v>92.598641524680502</v>
      </c>
      <c r="BT725">
        <f>2*((((Parameters!$C$21)/((Parameters!$C$21)^2+(C725*Parameters!$C$20)^2)))/((((Parameters!$C$21)/((Parameters!$C$21)^2+(C725*Parameters!$C$20)^2)))^2+((-(C725*Parameters!$C$20)/((Parameters!$C$21)^2+(C725*Parameters!$C$20)^2)+C725*Parameters!$C$22))^2))</f>
        <v>4.0182985036379341E-2</v>
      </c>
      <c r="BU725">
        <f>2*(-((-(C725*Parameters!$C$20)/((Parameters!$C$21)^2+(C725*Parameters!$C$20)^2)+C725*Parameters!$C$22))/((((Parameters!$C$21)/((Parameters!$C$21)^2+(C725*Parameters!$C$20)^2)))^2+((-(C725*Parameters!$C$20)/((Parameters!$C$21)^2+(C725*Parameters!$C$20)^2)+C725*Parameters!$C$22))^2))</f>
        <v>352.94731212904958</v>
      </c>
      <c r="BV725">
        <f>0</f>
        <v>0</v>
      </c>
      <c r="BW725">
        <f>0</f>
        <v>0</v>
      </c>
      <c r="BX725">
        <f t="shared" si="1164"/>
        <v>-56.874546905772199</v>
      </c>
      <c r="BY725">
        <f t="shared" si="1165"/>
        <v>92.505084356869546</v>
      </c>
      <c r="BZ725">
        <f t="shared" si="1166"/>
        <v>-33133.472035386898</v>
      </c>
      <c r="CA725">
        <f t="shared" si="1167"/>
        <v>-20355.93519598951</v>
      </c>
      <c r="CB725">
        <f t="shared" si="1168"/>
        <v>17.775671363212034</v>
      </c>
      <c r="CC725">
        <f t="shared" si="1169"/>
        <v>11.312884899861572</v>
      </c>
      <c r="CD725">
        <f t="shared" si="1170"/>
        <v>-4049.0681125230308</v>
      </c>
      <c r="CE725">
        <f t="shared" si="1171"/>
        <v>6366.9286559443362</v>
      </c>
      <c r="CF725">
        <f>0</f>
        <v>0</v>
      </c>
      <c r="CG725">
        <f>0</f>
        <v>0</v>
      </c>
      <c r="CH725">
        <f>(((Parameters!$C$25))/(((Parameters!$C$25))^2+((C725*Parameters!$C$24-1/(C725*Parameters!$C$23)))^2))+(((Parameters!$C$29+Parameters!$C$28))/(((Parameters!$C$29+Parameters!$C$28))^2+((C725*Parameters!$C$27-1/(C725*Parameters!$C$26)))^2))</f>
        <v>9.7950391352627647E-2</v>
      </c>
      <c r="CI725">
        <f>(-((C725*Parameters!$C$24-1/(C725*Parameters!$C$23)))/(((Parameters!$C$25))^2+((C725*Parameters!$C$24-1/(C725*Parameters!$C$23)))^2))+(-((C725*Parameters!$C$27-1/(C725*Parameters!$C$26)))/(((Parameters!$C$29+Parameters!$C$28))^2+((C725*Parameters!$C$27-1/(C725*Parameters!$C$26)))^2))</f>
        <v>1.2592835940997957</v>
      </c>
      <c r="CJ725">
        <f t="shared" si="1172"/>
        <v>22331.584135224937</v>
      </c>
      <c r="CK725">
        <f t="shared" si="1173"/>
        <v>-43625.804484166125</v>
      </c>
      <c r="CL725">
        <f t="shared" si="1174"/>
        <v>-33133.472035386898</v>
      </c>
      <c r="CM725">
        <f t="shared" si="1175"/>
        <v>-20355.93519598951</v>
      </c>
      <c r="CN725">
        <f t="shared" si="1176"/>
        <v>-8396.6009361064298</v>
      </c>
      <c r="CO725">
        <f t="shared" si="1177"/>
        <v>-4463.9690070290098</v>
      </c>
      <c r="CP725">
        <f t="shared" si="1178"/>
        <v>-4049.0681125230308</v>
      </c>
      <c r="CQ725">
        <f t="shared" si="1179"/>
        <v>6366.9286559443362</v>
      </c>
      <c r="CR725">
        <f>2*((((Parameters!$C$31)/((Parameters!$C$31)^2+(C725*Parameters!$C$30)^2)))/((((Parameters!$C$31)/((Parameters!$C$31)^2+(C725*Parameters!$C$30)^2)))^2+((-(C725*Parameters!$C$30)/((Parameters!$C$31)^2+(C725*Parameters!$C$30)^2)+C725*Parameters!$C$32))^2))</f>
        <v>4.0088645108266582E-2</v>
      </c>
      <c r="CS725">
        <f>2*(-((-(C725*Parameters!$C$30)/((Parameters!$C$31)^2+(C725*Parameters!$C$30)^2)+C725*Parameters!$C$32))/((((Parameters!$C$31)/((Parameters!$C$31)^2+(C725*Parameters!$C$30)^2)))^2+((-(C725*Parameters!$C$30)/((Parameters!$C$31)^2+(C725*Parameters!$C$30)^2)+C725*Parameters!$C$32))^2))</f>
        <v>171.0820704350833</v>
      </c>
      <c r="CT725">
        <f>0</f>
        <v>0</v>
      </c>
      <c r="CU725">
        <f>0</f>
        <v>0</v>
      </c>
      <c r="CV725">
        <f t="shared" si="1180"/>
        <v>22331.584135224937</v>
      </c>
      <c r="CW725">
        <f t="shared" si="1181"/>
        <v>-43625.804484166125</v>
      </c>
      <c r="CX725">
        <f t="shared" si="1182"/>
        <v>7431354.7264629975</v>
      </c>
      <c r="CY725">
        <f t="shared" si="1183"/>
        <v>3798428.8153600236</v>
      </c>
      <c r="CZ725">
        <f t="shared" si="1184"/>
        <v>-8396.6009361064298</v>
      </c>
      <c r="DA725">
        <f t="shared" si="1185"/>
        <v>-4463.9690070290098</v>
      </c>
      <c r="DB725">
        <f t="shared" si="1186"/>
        <v>759319.38361299958</v>
      </c>
      <c r="DC725">
        <f t="shared" si="1187"/>
        <v>-1430319.8985795993</v>
      </c>
      <c r="DD725">
        <f>0</f>
        <v>0</v>
      </c>
      <c r="DE725">
        <f>0</f>
        <v>0</v>
      </c>
      <c r="DF725">
        <f>(((Parameters!$C$35))/(((Parameters!$C$35))^2+((C725*Parameters!$C$34-1/(C725*Parameters!$C$33)))^2))+(((Parameters!$C$39+Parameters!$C$38))/(((Parameters!$C$39+Parameters!$C$38))^2+((C725*Parameters!$C$37-1/(C725*Parameters!$C$36)))^2))</f>
        <v>9.7950391352627647E-2</v>
      </c>
      <c r="DG725">
        <f>(-((C725*Parameters!$C$34-1/(C725*Parameters!$C$33)))/(((Parameters!$C$35))^2+((C725*Parameters!$C$34-1/(C725*Parameters!$C$33)))^2))+(-((C725*Parameters!$C$37-1/(C725*Parameters!$C$36)))/(((Parameters!$C$39+Parameters!$C$38))^2+((C725*Parameters!$C$37-1/(C725*Parameters!$C$36)))^2))</f>
        <v>1.2592835940997957</v>
      </c>
      <c r="DH725">
        <f t="shared" si="1188"/>
        <v>-4033063.4026663252</v>
      </c>
      <c r="DI725">
        <f t="shared" si="1189"/>
        <v>9686614.8734762743</v>
      </c>
      <c r="DJ725">
        <f t="shared" si="1190"/>
        <v>7431354.7264629975</v>
      </c>
      <c r="DK725">
        <f t="shared" si="1191"/>
        <v>3798428.8153600236</v>
      </c>
      <c r="DL725">
        <f t="shared" si="1192"/>
        <v>1867157.412446196</v>
      </c>
      <c r="DM725">
        <f t="shared" si="1193"/>
        <v>811634.0796334683</v>
      </c>
      <c r="DN725">
        <f t="shared" si="1194"/>
        <v>759319.38361299958</v>
      </c>
      <c r="DO725">
        <f t="shared" si="1195"/>
        <v>-1430319.8985795993</v>
      </c>
      <c r="DP725">
        <f>2*((((Parameters!$C$41)/((Parameters!$C$41)^2+(C725*(Parameters!$C$40*(1-Parameters!$C$42)))^2)))/((((Parameters!$C$41)/((Parameters!$C$41)^2+(C725*(Parameters!$C$40*(1-Parameters!$C$42)))^2)))^2+((-(C725*(Parameters!$C$40*(1-Parameters!$C$42)))/((Parameters!$C$41)^2+(C725*(Parameters!$C$40*(1-Parameters!$C$42)))^2)+C725*Parameters!$C$43))^2))</f>
        <v>0.20004023245184904</v>
      </c>
      <c r="DQ725">
        <f>2*(-((-(C725*(Parameters!$C$40*(1-Parameters!$C$42)))/((Parameters!$C$41)^2+(C725*(Parameters!$C$40*(1-Parameters!$C$42)))^2)+C725*Parameters!$C$43))/((((Parameters!$C$41)/((Parameters!$C$41)^2+(C725*(Parameters!$C$40*(1-Parameters!$C$42)))^2)))^2+((-(C725*(Parameters!$C$40*(1-Parameters!$C$42)))/((Parameters!$C$41)^2+(C725*(Parameters!$C$40*(1-Parameters!$C$42)))^2)+C725*Parameters!$C$43))^2))</f>
        <v>15.537272724443165</v>
      </c>
      <c r="DR725">
        <f>0</f>
        <v>0</v>
      </c>
      <c r="DS725">
        <f>0</f>
        <v>0</v>
      </c>
      <c r="DT725">
        <f t="shared" si="1196"/>
        <v>-4033063.4026663252</v>
      </c>
      <c r="DU725">
        <f t="shared" si="1197"/>
        <v>9686614.8734762743</v>
      </c>
      <c r="DV725">
        <f t="shared" si="1198"/>
        <v>-143878997.27994779</v>
      </c>
      <c r="DW725">
        <f t="shared" si="1199"/>
        <v>-56926664.495875679</v>
      </c>
      <c r="DX725">
        <f t="shared" si="1200"/>
        <v>1867157.412446196</v>
      </c>
      <c r="DY725">
        <f t="shared" si="1201"/>
        <v>811634.0796334683</v>
      </c>
      <c r="DZ725">
        <f t="shared" si="1202"/>
        <v>-11477754.061294688</v>
      </c>
      <c r="EA725">
        <f t="shared" si="1203"/>
        <v>27742573.508018278</v>
      </c>
      <c r="EB725">
        <f>0</f>
        <v>0</v>
      </c>
      <c r="EC725">
        <f>0</f>
        <v>0</v>
      </c>
      <c r="ED725">
        <f>0</f>
        <v>0</v>
      </c>
      <c r="EE725">
        <f>C725*Parameters!$C$44</f>
        <v>2.5892850771175062E-5</v>
      </c>
      <c r="EF725">
        <f t="shared" si="1204"/>
        <v>-4031589.4090376329</v>
      </c>
      <c r="EG725">
        <f t="shared" si="1205"/>
        <v>9682889.4360705987</v>
      </c>
      <c r="EH725">
        <f t="shared" si="1206"/>
        <v>-143878997.27994779</v>
      </c>
      <c r="EI725">
        <f t="shared" si="1207"/>
        <v>-56926664.495875679</v>
      </c>
      <c r="EJ725">
        <f t="shared" si="1208"/>
        <v>1866439.0781303444</v>
      </c>
      <c r="EK725">
        <f t="shared" si="1209"/>
        <v>811336.88786037092</v>
      </c>
      <c r="EL725">
        <f t="shared" si="1210"/>
        <v>-11477754.061294688</v>
      </c>
      <c r="EM725">
        <f t="shared" si="1211"/>
        <v>27742573.508018278</v>
      </c>
      <c r="EN725">
        <f>0</f>
        <v>0</v>
      </c>
      <c r="EO725">
        <f>0</f>
        <v>0</v>
      </c>
      <c r="EP725">
        <f>(((2*Parameters!$C$47))/(((2*Parameters!$C$47))^2+((2*(C725*Parameters!$C$46-1/(C725*Parameters!$C$45))))^2))</f>
        <v>3.2458856522719002E-7</v>
      </c>
      <c r="EQ725">
        <f>(-((2*(C725*Parameters!$C$46-1/(C725*Parameters!$C$45))))/(((2*Parameters!$C$47))^2+((2*(C725*Parameters!$C$46-1/(C725*Parameters!$C$45))))^2))</f>
        <v>2.8486337120314387E-3</v>
      </c>
      <c r="ER725">
        <f t="shared" si="1212"/>
        <v>-3869472.8949184716</v>
      </c>
      <c r="ES725">
        <f t="shared" si="1213"/>
        <v>9273012.396221308</v>
      </c>
      <c r="ET725">
        <f t="shared" si="1214"/>
        <v>-143878997.27994779</v>
      </c>
      <c r="EU725">
        <f t="shared" si="1215"/>
        <v>-56926664.495875679</v>
      </c>
      <c r="EV725">
        <f t="shared" si="1216"/>
        <v>1787406.9224291705</v>
      </c>
      <c r="EW725">
        <f t="shared" si="1217"/>
        <v>778649.97562509181</v>
      </c>
      <c r="EX725">
        <f t="shared" si="1218"/>
        <v>-11477754.061294688</v>
      </c>
      <c r="EY725">
        <f t="shared" si="1219"/>
        <v>27742573.508018278</v>
      </c>
      <c r="EZ725">
        <f>(ER725+ET725/Parameters!$C$6+Parameters!$C$7*(EV725+EX725/Parameters!$C$6))</f>
        <v>-8873959.7568296976</v>
      </c>
      <c r="FA725">
        <f>(ES725+EU725/Parameters!$C$6+Parameters!$C$7*(EW725+EY725/Parameters!$C$6))</f>
        <v>7292954.5007125884</v>
      </c>
      <c r="FB725">
        <f t="shared" si="1220"/>
        <v>-141.20357872277202</v>
      </c>
      <c r="FC725">
        <f t="shared" si="1221"/>
        <v>8.7060481321155729E-8</v>
      </c>
      <c r="FD725">
        <f>(ER725+ET725/Parameters!$C$6+Parameters!$C$8*(EV725+EX725/Parameters!$C$6))</f>
        <v>60535074.953681543</v>
      </c>
      <c r="FE725">
        <f>(ES725+EU725/Parameters!$C$6+Parameters!$C$8*(EW725+EY725/Parameters!$C$6))</f>
        <v>94473407.208955497</v>
      </c>
      <c r="FF725">
        <f t="shared" si="1222"/>
        <v>-161.00016070287933</v>
      </c>
      <c r="FG725">
        <f t="shared" si="1223"/>
        <v>8.9123444871550924E-9</v>
      </c>
    </row>
    <row r="726" spans="1:163" x14ac:dyDescent="0.15">
      <c r="A726">
        <f>Parameters!$C$2*(Parameters!$C$3/Parameters!$C$2)^((ROW()-2)/(Parameters!$C$4-1))</f>
        <v>416869.38347033586</v>
      </c>
      <c r="B726">
        <f t="shared" si="1122"/>
        <v>5.62</v>
      </c>
      <c r="C726">
        <f t="shared" si="1123"/>
        <v>2619267.5852338271</v>
      </c>
      <c r="D726">
        <f>1</f>
        <v>1</v>
      </c>
      <c r="E726">
        <f>0</f>
        <v>0</v>
      </c>
      <c r="F726">
        <f>0</f>
        <v>0</v>
      </c>
      <c r="G726">
        <f>0</f>
        <v>0</v>
      </c>
      <c r="H726">
        <f>0</f>
        <v>0</v>
      </c>
      <c r="I726">
        <f>0</f>
        <v>0</v>
      </c>
      <c r="J726">
        <f>1</f>
        <v>1</v>
      </c>
      <c r="K726">
        <f>0</f>
        <v>0</v>
      </c>
      <c r="L726">
        <f>2*Parameters!$C$10</f>
        <v>0.04</v>
      </c>
      <c r="M726">
        <f>2*C726*Parameters!$C$9</f>
        <v>5.2385351704676539</v>
      </c>
      <c r="N726">
        <f>0</f>
        <v>0</v>
      </c>
      <c r="O726">
        <f>0</f>
        <v>0</v>
      </c>
      <c r="P726">
        <f t="shared" si="1124"/>
        <v>1</v>
      </c>
      <c r="Q726">
        <f t="shared" si="1125"/>
        <v>0</v>
      </c>
      <c r="R726">
        <f t="shared" si="1126"/>
        <v>0.04</v>
      </c>
      <c r="S726">
        <f t="shared" si="1127"/>
        <v>5.2385351704676539</v>
      </c>
      <c r="T726">
        <f t="shared" si="1128"/>
        <v>0</v>
      </c>
      <c r="U726">
        <f t="shared" si="1129"/>
        <v>0</v>
      </c>
      <c r="V726">
        <f t="shared" si="1130"/>
        <v>1</v>
      </c>
      <c r="W726">
        <f t="shared" si="1131"/>
        <v>0</v>
      </c>
      <c r="X726">
        <f>0</f>
        <v>0</v>
      </c>
      <c r="Y726">
        <f>0</f>
        <v>0</v>
      </c>
      <c r="Z726">
        <f>0</f>
        <v>0</v>
      </c>
      <c r="AA726">
        <f>C726*(Parameters!$C$12+Parameters!$C$11/2)</f>
        <v>1.9644506889253703E-4</v>
      </c>
      <c r="AB726">
        <f t="shared" si="1132"/>
        <v>0.99897091559754148</v>
      </c>
      <c r="AC726">
        <f t="shared" si="1133"/>
        <v>7.8578027557014808E-6</v>
      </c>
      <c r="AD726">
        <f t="shared" si="1134"/>
        <v>0.04</v>
      </c>
      <c r="AE726">
        <f t="shared" si="1135"/>
        <v>5.2385351704676539</v>
      </c>
      <c r="AF726">
        <f t="shared" si="1136"/>
        <v>0</v>
      </c>
      <c r="AG726">
        <f t="shared" si="1137"/>
        <v>1.9644506889253703E-4</v>
      </c>
      <c r="AH726">
        <f t="shared" si="1138"/>
        <v>1</v>
      </c>
      <c r="AI726">
        <f t="shared" si="1139"/>
        <v>0</v>
      </c>
      <c r="AJ726">
        <f>0</f>
        <v>0</v>
      </c>
      <c r="AK726">
        <f>0</f>
        <v>0</v>
      </c>
      <c r="AL726">
        <f>(((2*Parameters!$C$15))/(((2*Parameters!$C$15))^2+((2*(C726*Parameters!$C$14-1/(C726*Parameters!$C$13))))^2))</f>
        <v>18.393759186562857</v>
      </c>
      <c r="AM726">
        <f>(-((2*(C726*Parameters!$C$14-1/(C726*Parameters!$C$13))))/(((2*Parameters!$C$15))^2+((2*(C726*Parameters!$C$14-1/(C726*Parameters!$C$13))))^2))</f>
        <v>11.023320854026064</v>
      </c>
      <c r="AN726">
        <f t="shared" si="1140"/>
        <v>-56.011332706105016</v>
      </c>
      <c r="AO726">
        <f t="shared" si="1141"/>
        <v>96.79729510788583</v>
      </c>
      <c r="AP726">
        <f t="shared" si="1142"/>
        <v>0.04</v>
      </c>
      <c r="AQ726">
        <f t="shared" si="1143"/>
        <v>5.2385351704676539</v>
      </c>
      <c r="AR726">
        <f t="shared" si="1144"/>
        <v>18.393759186562857</v>
      </c>
      <c r="AS726">
        <f t="shared" si="1145"/>
        <v>11.023517299094957</v>
      </c>
      <c r="AT726">
        <f t="shared" si="1146"/>
        <v>1</v>
      </c>
      <c r="AU726">
        <f t="shared" si="1147"/>
        <v>0</v>
      </c>
      <c r="AV726">
        <f>2*Parameters!$C$17</f>
        <v>0.04</v>
      </c>
      <c r="AW726">
        <f>2*C726*Parameters!$C$16</f>
        <v>5.2385351704676539</v>
      </c>
      <c r="AX726">
        <f>0</f>
        <v>0</v>
      </c>
      <c r="AY726">
        <f>0</f>
        <v>0</v>
      </c>
      <c r="AZ726">
        <f t="shared" si="1148"/>
        <v>-56.011332706105016</v>
      </c>
      <c r="BA726">
        <f t="shared" si="1149"/>
        <v>96.79729510788583</v>
      </c>
      <c r="BB726">
        <f t="shared" si="1150"/>
        <v>-509.2764881370407</v>
      </c>
      <c r="BC726">
        <f t="shared" si="1151"/>
        <v>-284.30690935091326</v>
      </c>
      <c r="BD726">
        <f t="shared" si="1152"/>
        <v>18.393759186562857</v>
      </c>
      <c r="BE726">
        <f t="shared" si="1153"/>
        <v>11.023517299094957</v>
      </c>
      <c r="BF726">
        <f t="shared" si="1154"/>
        <v>-56.011332706105016</v>
      </c>
      <c r="BG726">
        <f t="shared" si="1155"/>
        <v>96.79729510788583</v>
      </c>
      <c r="BH726">
        <f>0</f>
        <v>0</v>
      </c>
      <c r="BI726">
        <f>0</f>
        <v>0</v>
      </c>
      <c r="BJ726">
        <f>0</f>
        <v>0</v>
      </c>
      <c r="BK726">
        <f>C726*(Parameters!$C$19+Parameters!$C$18/2)</f>
        <v>1.9644506889253703E-4</v>
      </c>
      <c r="BL726">
        <f t="shared" si="1156"/>
        <v>-55.955482015710949</v>
      </c>
      <c r="BM726">
        <f t="shared" si="1157"/>
        <v>96.697250253088399</v>
      </c>
      <c r="BN726">
        <f t="shared" si="1158"/>
        <v>-509.2764881370407</v>
      </c>
      <c r="BO726">
        <f t="shared" si="1159"/>
        <v>-284.30690935091326</v>
      </c>
      <c r="BP726">
        <f t="shared" si="1160"/>
        <v>18.374743835256776</v>
      </c>
      <c r="BQ726">
        <f t="shared" si="1161"/>
        <v>11.012514148982744</v>
      </c>
      <c r="BR726">
        <f t="shared" si="1162"/>
        <v>-56.011332706105016</v>
      </c>
      <c r="BS726">
        <f t="shared" si="1163"/>
        <v>96.79729510788583</v>
      </c>
      <c r="BT726">
        <f>2*((((Parameters!$C$21)/((Parameters!$C$21)^2+(C726*Parameters!$C$20)^2)))/((((Parameters!$C$21)/((Parameters!$C$21)^2+(C726*Parameters!$C$20)^2)))^2+((-(C726*Parameters!$C$20)/((Parameters!$C$21)^2+(C726*Parameters!$C$20)^2)+C726*Parameters!$C$22))^2))</f>
        <v>4.0187262259435502E-2</v>
      </c>
      <c r="BU726">
        <f>2*(-((-(C726*Parameters!$C$20)/((Parameters!$C$21)^2+(C726*Parameters!$C$20)^2)+C726*Parameters!$C$22))/((((Parameters!$C$21)/((Parameters!$C$21)^2+(C726*Parameters!$C$20)^2)))^2+((-(C726*Parameters!$C$20)/((Parameters!$C$21)^2+(C726*Parameters!$C$20)^2)+C726*Parameters!$C$22))^2))</f>
        <v>357.05325089231258</v>
      </c>
      <c r="BV726">
        <f>0</f>
        <v>0</v>
      </c>
      <c r="BW726">
        <f>0</f>
        <v>0</v>
      </c>
      <c r="BX726">
        <f t="shared" si="1164"/>
        <v>-55.955482015710949</v>
      </c>
      <c r="BY726">
        <f t="shared" si="1165"/>
        <v>96.697250253088399</v>
      </c>
      <c r="BZ726">
        <f t="shared" si="1166"/>
        <v>-35037.592740980363</v>
      </c>
      <c r="CA726">
        <f t="shared" si="1167"/>
        <v>-20259.507670551153</v>
      </c>
      <c r="CB726">
        <f t="shared" si="1168"/>
        <v>18.374743835256776</v>
      </c>
      <c r="CC726">
        <f t="shared" si="1169"/>
        <v>11.012514148982744</v>
      </c>
      <c r="CD726">
        <f t="shared" si="1170"/>
        <v>-3987.3268794485252</v>
      </c>
      <c r="CE726">
        <f t="shared" si="1171"/>
        <v>6658.0018785940383</v>
      </c>
      <c r="CF726">
        <f>0</f>
        <v>0</v>
      </c>
      <c r="CG726">
        <f>0</f>
        <v>0</v>
      </c>
      <c r="CH726">
        <f>(((Parameters!$C$25))/(((Parameters!$C$25))^2+((C726*Parameters!$C$24-1/(C726*Parameters!$C$23)))^2))+(((Parameters!$C$29+Parameters!$C$28))/(((Parameters!$C$29+Parameters!$C$28))^2+((C726*Parameters!$C$27-1/(C726*Parameters!$C$26)))^2))</f>
        <v>9.8738495317591185E-2</v>
      </c>
      <c r="CI726">
        <f>(-((C726*Parameters!$C$24-1/(C726*Parameters!$C$23)))/(((Parameters!$C$25))^2+((C726*Parameters!$C$24-1/(C726*Parameters!$C$23)))^2))+(-((C726*Parameters!$C$27-1/(C726*Parameters!$C$26)))/(((Parameters!$C$29+Parameters!$C$28))^2+((C726*Parameters!$C$27-1/(C726*Parameters!$C$26)))^2))</f>
        <v>1.27472551832791</v>
      </c>
      <c r="CJ726">
        <f t="shared" si="1172"/>
        <v>22309.796747600918</v>
      </c>
      <c r="CK726">
        <f t="shared" si="1173"/>
        <v>-46567.009620720739</v>
      </c>
      <c r="CL726">
        <f t="shared" si="1174"/>
        <v>-35037.592740980363</v>
      </c>
      <c r="CM726">
        <f t="shared" si="1175"/>
        <v>-20259.507670551153</v>
      </c>
      <c r="CN726">
        <f t="shared" si="1176"/>
        <v>-8862.4528082998604</v>
      </c>
      <c r="CO726">
        <f t="shared" si="1177"/>
        <v>-4414.3337216847767</v>
      </c>
      <c r="CP726">
        <f t="shared" si="1178"/>
        <v>-3987.3268794485252</v>
      </c>
      <c r="CQ726">
        <f t="shared" si="1179"/>
        <v>6658.0018785940383</v>
      </c>
      <c r="CR726">
        <f>2*((((Parameters!$C$31)/((Parameters!$C$31)^2+(C726*Parameters!$C$30)^2)))/((((Parameters!$C$31)/((Parameters!$C$31)^2+(C726*Parameters!$C$30)^2)))^2+((-(C726*Parameters!$C$30)/((Parameters!$C$31)^2+(C726*Parameters!$C$30)^2)+C726*Parameters!$C$32))^2))</f>
        <v>4.0090713428765065E-2</v>
      </c>
      <c r="CS726">
        <f>2*(-((-(C726*Parameters!$C$30)/((Parameters!$C$31)^2+(C726*Parameters!$C$30)^2)+C726*Parameters!$C$32))/((((Parameters!$C$31)/((Parameters!$C$31)^2+(C726*Parameters!$C$30)^2)))^2+((-(C726*Parameters!$C$30)/((Parameters!$C$31)^2+(C726*Parameters!$C$30)^2)+C726*Parameters!$C$32))^2))</f>
        <v>173.06757186759012</v>
      </c>
      <c r="CT726">
        <f>0</f>
        <v>0</v>
      </c>
      <c r="CU726">
        <f>0</f>
        <v>0</v>
      </c>
      <c r="CV726">
        <f t="shared" si="1180"/>
        <v>22309.796747600918</v>
      </c>
      <c r="CW726">
        <f t="shared" si="1181"/>
        <v>-46567.009620720739</v>
      </c>
      <c r="CX726">
        <f t="shared" si="1182"/>
        <v>8025096.107119929</v>
      </c>
      <c r="CY726">
        <f t="shared" si="1183"/>
        <v>3838975.9396582604</v>
      </c>
      <c r="CZ726">
        <f t="shared" si="1184"/>
        <v>-8862.4528082998604</v>
      </c>
      <c r="DA726">
        <f t="shared" si="1185"/>
        <v>-4414.3337216847767</v>
      </c>
      <c r="DB726">
        <f t="shared" si="1186"/>
        <v>759635.38968994468</v>
      </c>
      <c r="DC726">
        <f t="shared" si="1187"/>
        <v>-1527322.1602331831</v>
      </c>
      <c r="DD726">
        <f>0</f>
        <v>0</v>
      </c>
      <c r="DE726">
        <f>0</f>
        <v>0</v>
      </c>
      <c r="DF726">
        <f>(((Parameters!$C$35))/(((Parameters!$C$35))^2+((C726*Parameters!$C$34-1/(C726*Parameters!$C$33)))^2))+(((Parameters!$C$39+Parameters!$C$38))/(((Parameters!$C$39+Parameters!$C$38))^2+((C726*Parameters!$C$37-1/(C726*Parameters!$C$36)))^2))</f>
        <v>9.8738495317591185E-2</v>
      </c>
      <c r="DG726">
        <f>(-((C726*Parameters!$C$34-1/(C726*Parameters!$C$33)))/(((Parameters!$C$35))^2+((C726*Parameters!$C$34-1/(C726*Parameters!$C$33)))^2))+(-((C726*Parameters!$C$37-1/(C726*Parameters!$C$36)))/(((Parameters!$C$39+Parameters!$C$38))^2+((C726*Parameters!$C$37-1/(C726*Parameters!$C$36)))^2))</f>
        <v>1.27472551832791</v>
      </c>
      <c r="DH726">
        <f t="shared" si="1188"/>
        <v>-4078944.8833855703</v>
      </c>
      <c r="DI726">
        <f t="shared" si="1189"/>
        <v>10562282.493001316</v>
      </c>
      <c r="DJ726">
        <f t="shared" si="1190"/>
        <v>8025096.107119929</v>
      </c>
      <c r="DK726">
        <f t="shared" si="1191"/>
        <v>3838975.9396582604</v>
      </c>
      <c r="DL726">
        <f t="shared" si="1192"/>
        <v>2013059.3349166249</v>
      </c>
      <c r="DM726">
        <f t="shared" si="1193"/>
        <v>813106.7901744165</v>
      </c>
      <c r="DN726">
        <f t="shared" si="1194"/>
        <v>759635.38968994468</v>
      </c>
      <c r="DO726">
        <f t="shared" si="1195"/>
        <v>-1527322.1602331831</v>
      </c>
      <c r="DP726">
        <f>2*((((Parameters!$C$41)/((Parameters!$C$41)^2+(C726*(Parameters!$C$40*(1-Parameters!$C$42)))^2)))/((((Parameters!$C$41)/((Parameters!$C$41)^2+(C726*(Parameters!$C$40*(1-Parameters!$C$42)))^2)))^2+((-(C726*(Parameters!$C$40*(1-Parameters!$C$42)))/((Parameters!$C$41)^2+(C726*(Parameters!$C$40*(1-Parameters!$C$42)))^2)+C726*Parameters!$C$43))^2))</f>
        <v>0.20004116973071548</v>
      </c>
      <c r="DQ726">
        <f>2*(-((-(C726*(Parameters!$C$40*(1-Parameters!$C$42)))/((Parameters!$C$41)^2+(C726*(Parameters!$C$40*(1-Parameters!$C$42)))^2)+C726*Parameters!$C$43))/((((Parameters!$C$41)/((Parameters!$C$41)^2+(C726*(Parameters!$C$40*(1-Parameters!$C$42)))^2)))^2+((-(C726*(Parameters!$C$40*(1-Parameters!$C$42)))/((Parameters!$C$41)^2+(C726*(Parameters!$C$40*(1-Parameters!$C$42)))^2)+C726*Parameters!$C$43))^2))</f>
        <v>15.717222684293743</v>
      </c>
      <c r="DR726">
        <f>0</f>
        <v>0</v>
      </c>
      <c r="DS726">
        <f>0</f>
        <v>0</v>
      </c>
      <c r="DT726">
        <f t="shared" si="1196"/>
        <v>-4078944.8833855703</v>
      </c>
      <c r="DU726">
        <f t="shared" si="1197"/>
        <v>10562282.493001316</v>
      </c>
      <c r="DV726">
        <f t="shared" si="1198"/>
        <v>-158800606.79553857</v>
      </c>
      <c r="DW726">
        <f t="shared" si="1199"/>
        <v>-58157817.76454708</v>
      </c>
      <c r="DX726">
        <f t="shared" si="1200"/>
        <v>2013059.3349166249</v>
      </c>
      <c r="DY726">
        <f t="shared" si="1201"/>
        <v>813106.7901744165</v>
      </c>
      <c r="DZ726">
        <f t="shared" si="1202"/>
        <v>-11617450.35349861</v>
      </c>
      <c r="EA726">
        <f t="shared" si="1203"/>
        <v>30275034.516770147</v>
      </c>
      <c r="EB726">
        <f>0</f>
        <v>0</v>
      </c>
      <c r="EC726">
        <f>0</f>
        <v>0</v>
      </c>
      <c r="ED726">
        <f>0</f>
        <v>0</v>
      </c>
      <c r="EE726">
        <f>C726*Parameters!$C$44</f>
        <v>2.6192675852338269E-5</v>
      </c>
      <c r="EF726">
        <f t="shared" si="1204"/>
        <v>-4077421.5745165842</v>
      </c>
      <c r="EG726">
        <f t="shared" si="1205"/>
        <v>10558123.080182366</v>
      </c>
      <c r="EH726">
        <f t="shared" si="1206"/>
        <v>-158800606.79553857</v>
      </c>
      <c r="EI726">
        <f t="shared" si="1207"/>
        <v>-58157817.76454708</v>
      </c>
      <c r="EJ726">
        <f t="shared" si="1208"/>
        <v>2012266.3507511087</v>
      </c>
      <c r="EK726">
        <f t="shared" si="1209"/>
        <v>812802.49806307664</v>
      </c>
      <c r="EL726">
        <f t="shared" si="1210"/>
        <v>-11617450.35349861</v>
      </c>
      <c r="EM726">
        <f t="shared" si="1211"/>
        <v>30275034.516770147</v>
      </c>
      <c r="EN726">
        <f>0</f>
        <v>0</v>
      </c>
      <c r="EO726">
        <f>0</f>
        <v>0</v>
      </c>
      <c r="EP726">
        <f>(((2*Parameters!$C$47))/(((2*Parameters!$C$47))^2+((2*(C726*Parameters!$C$46-1/(C726*Parameters!$C$45))))^2))</f>
        <v>3.3215148670985772E-7</v>
      </c>
      <c r="EQ726">
        <f>(-((2*(C726*Parameters!$C$46-1/(C726*Parameters!$C$45))))/(((2*Parameters!$C$47))^2+((2*(C726*Parameters!$C$46-1/(C726*Parameters!$C$45))))^2))</f>
        <v>2.8816292366336499E-3</v>
      </c>
      <c r="ER726">
        <f t="shared" si="1212"/>
        <v>-3909885.0523650907</v>
      </c>
      <c r="ES726">
        <f t="shared" si="1213"/>
        <v>10100499.291639544</v>
      </c>
      <c r="ET726">
        <f t="shared" si="1214"/>
        <v>-158800606.79553857</v>
      </c>
      <c r="EU726">
        <f t="shared" si="1215"/>
        <v>-58157817.76454708</v>
      </c>
      <c r="EV726">
        <f t="shared" si="1216"/>
        <v>1925021.0673940843</v>
      </c>
      <c r="EW726">
        <f t="shared" si="1217"/>
        <v>779335.36936702009</v>
      </c>
      <c r="EX726">
        <f t="shared" si="1218"/>
        <v>-11617450.35349861</v>
      </c>
      <c r="EY726">
        <f t="shared" si="1219"/>
        <v>30275034.516770147</v>
      </c>
      <c r="EZ726">
        <f>(ER726+ET726/Parameters!$C$6+Parameters!$C$7*(EV726+EX726/Parameters!$C$6))</f>
        <v>-9433384.4191664327</v>
      </c>
      <c r="FA726">
        <f>(ES726+EU726/Parameters!$C$6+Parameters!$C$7*(EW726+EY726/Parameters!$C$6))</f>
        <v>8077618.6737422543</v>
      </c>
      <c r="FB726">
        <f t="shared" si="1220"/>
        <v>-141.88187626185427</v>
      </c>
      <c r="FC726">
        <f t="shared" si="1221"/>
        <v>8.0520448807350836E-8</v>
      </c>
      <c r="FD726">
        <f>(ER726+ET726/Parameters!$C$6+Parameters!$C$8*(EV726+EX726/Parameters!$C$6))</f>
        <v>66613407.46619238</v>
      </c>
      <c r="FE726">
        <f>(ES726+EU726/Parameters!$C$6+Parameters!$C$8*(EW726+EY726/Parameters!$C$6))</f>
        <v>99696621.084302217</v>
      </c>
      <c r="FF726">
        <f t="shared" si="1222"/>
        <v>-161.57661092634496</v>
      </c>
      <c r="FG726">
        <f t="shared" si="1223"/>
        <v>8.3400653508340337E-9</v>
      </c>
    </row>
    <row r="727" spans="1:163" x14ac:dyDescent="0.15">
      <c r="A727">
        <f>Parameters!$C$2*(Parameters!$C$3/Parameters!$C$2)^((ROW()-2)/(Parameters!$C$4-1))</f>
        <v>421696.50342858187</v>
      </c>
      <c r="B727">
        <f t="shared" si="1122"/>
        <v>5.625</v>
      </c>
      <c r="C727">
        <f t="shared" si="1123"/>
        <v>2649597.2744314717</v>
      </c>
      <c r="D727">
        <f>1</f>
        <v>1</v>
      </c>
      <c r="E727">
        <f>0</f>
        <v>0</v>
      </c>
      <c r="F727">
        <f>0</f>
        <v>0</v>
      </c>
      <c r="G727">
        <f>0</f>
        <v>0</v>
      </c>
      <c r="H727">
        <f>0</f>
        <v>0</v>
      </c>
      <c r="I727">
        <f>0</f>
        <v>0</v>
      </c>
      <c r="J727">
        <f>1</f>
        <v>1</v>
      </c>
      <c r="K727">
        <f>0</f>
        <v>0</v>
      </c>
      <c r="L727">
        <f>2*Parameters!$C$10</f>
        <v>0.04</v>
      </c>
      <c r="M727">
        <f>2*C727*Parameters!$C$9</f>
        <v>5.2991945488629435</v>
      </c>
      <c r="N727">
        <f>0</f>
        <v>0</v>
      </c>
      <c r="O727">
        <f>0</f>
        <v>0</v>
      </c>
      <c r="P727">
        <f t="shared" si="1124"/>
        <v>1</v>
      </c>
      <c r="Q727">
        <f t="shared" si="1125"/>
        <v>0</v>
      </c>
      <c r="R727">
        <f t="shared" si="1126"/>
        <v>0.04</v>
      </c>
      <c r="S727">
        <f t="shared" si="1127"/>
        <v>5.2991945488629435</v>
      </c>
      <c r="T727">
        <f t="shared" si="1128"/>
        <v>0</v>
      </c>
      <c r="U727">
        <f t="shared" si="1129"/>
        <v>0</v>
      </c>
      <c r="V727">
        <f t="shared" si="1130"/>
        <v>1</v>
      </c>
      <c r="W727">
        <f t="shared" si="1131"/>
        <v>0</v>
      </c>
      <c r="X727">
        <f>0</f>
        <v>0</v>
      </c>
      <c r="Y727">
        <f>0</f>
        <v>0</v>
      </c>
      <c r="Z727">
        <f>0</f>
        <v>0</v>
      </c>
      <c r="AA727">
        <f>C727*(Parameters!$C$12+Parameters!$C$11/2)</f>
        <v>1.9871979558236039E-4</v>
      </c>
      <c r="AB727">
        <f t="shared" si="1132"/>
        <v>0.99894694514249882</v>
      </c>
      <c r="AC727">
        <f t="shared" si="1133"/>
        <v>7.9487918232944148E-6</v>
      </c>
      <c r="AD727">
        <f t="shared" si="1134"/>
        <v>0.04</v>
      </c>
      <c r="AE727">
        <f t="shared" si="1135"/>
        <v>5.2991945488629435</v>
      </c>
      <c r="AF727">
        <f t="shared" si="1136"/>
        <v>0</v>
      </c>
      <c r="AG727">
        <f t="shared" si="1137"/>
        <v>1.9871979558236039E-4</v>
      </c>
      <c r="AH727">
        <f t="shared" si="1138"/>
        <v>1</v>
      </c>
      <c r="AI727">
        <f t="shared" si="1139"/>
        <v>0</v>
      </c>
      <c r="AJ727">
        <f>0</f>
        <v>0</v>
      </c>
      <c r="AK727">
        <f>0</f>
        <v>0</v>
      </c>
      <c r="AL727">
        <f>(((2*Parameters!$C$15))/(((2*Parameters!$C$15))^2+((2*(C727*Parameters!$C$14-1/(C727*Parameters!$C$13))))^2))</f>
        <v>18.994658731704121</v>
      </c>
      <c r="AM727">
        <f>(-((2*(C727*Parameters!$C$14-1/(C727*Parameters!$C$13))))/(((2*Parameters!$C$15))^2+((2*(C727*Parameters!$C$14-1/(C727*Parameters!$C$13))))^2))</f>
        <v>10.680328082914841</v>
      </c>
      <c r="AN727">
        <f t="shared" si="1140"/>
        <v>-54.838403062639472</v>
      </c>
      <c r="AO727">
        <f t="shared" si="1141"/>
        <v>101.08361308066681</v>
      </c>
      <c r="AP727">
        <f t="shared" si="1142"/>
        <v>0.04</v>
      </c>
      <c r="AQ727">
        <f t="shared" si="1143"/>
        <v>5.2991945488629435</v>
      </c>
      <c r="AR727">
        <f t="shared" si="1144"/>
        <v>18.994658731704121</v>
      </c>
      <c r="AS727">
        <f t="shared" si="1145"/>
        <v>10.680526802710423</v>
      </c>
      <c r="AT727">
        <f t="shared" si="1146"/>
        <v>1</v>
      </c>
      <c r="AU727">
        <f t="shared" si="1147"/>
        <v>0</v>
      </c>
      <c r="AV727">
        <f>2*Parameters!$C$17</f>
        <v>0.04</v>
      </c>
      <c r="AW727">
        <f>2*C727*Parameters!$C$16</f>
        <v>5.2991945488629435</v>
      </c>
      <c r="AX727">
        <f>0</f>
        <v>0</v>
      </c>
      <c r="AY727">
        <f>0</f>
        <v>0</v>
      </c>
      <c r="AZ727">
        <f t="shared" si="1148"/>
        <v>-54.838403062639472</v>
      </c>
      <c r="BA727">
        <f t="shared" si="1149"/>
        <v>101.08361308066681</v>
      </c>
      <c r="BB727">
        <f t="shared" si="1150"/>
        <v>-537.81526753894605</v>
      </c>
      <c r="BC727">
        <f t="shared" si="1151"/>
        <v>-281.25682750579841</v>
      </c>
      <c r="BD727">
        <f t="shared" si="1152"/>
        <v>18.994658731704121</v>
      </c>
      <c r="BE727">
        <f t="shared" si="1153"/>
        <v>10.680526802710423</v>
      </c>
      <c r="BF727">
        <f t="shared" si="1154"/>
        <v>-54.838403062639472</v>
      </c>
      <c r="BG727">
        <f t="shared" si="1155"/>
        <v>101.08361308066681</v>
      </c>
      <c r="BH727">
        <f>0</f>
        <v>0</v>
      </c>
      <c r="BI727">
        <f>0</f>
        <v>0</v>
      </c>
      <c r="BJ727">
        <f>0</f>
        <v>0</v>
      </c>
      <c r="BK727">
        <f>C727*(Parameters!$C$19+Parameters!$C$18/2)</f>
        <v>1.9871979558236039E-4</v>
      </c>
      <c r="BL727">
        <f t="shared" si="1156"/>
        <v>-54.782511763371375</v>
      </c>
      <c r="BM727">
        <f t="shared" si="1157"/>
        <v>100.9767385406404</v>
      </c>
      <c r="BN727">
        <f t="shared" si="1158"/>
        <v>-537.81526753894605</v>
      </c>
      <c r="BO727">
        <f t="shared" si="1159"/>
        <v>-281.25682750579841</v>
      </c>
      <c r="BP727">
        <f t="shared" si="1160"/>
        <v>18.974571416776005</v>
      </c>
      <c r="BQ727">
        <f t="shared" si="1161"/>
        <v>10.669629326463753</v>
      </c>
      <c r="BR727">
        <f t="shared" si="1162"/>
        <v>-54.838403062639472</v>
      </c>
      <c r="BS727">
        <f t="shared" si="1163"/>
        <v>101.08361308066681</v>
      </c>
      <c r="BT727">
        <f>2*((((Parameters!$C$21)/((Parameters!$C$21)^2+(C727*Parameters!$C$20)^2)))/((((Parameters!$C$21)/((Parameters!$C$21)^2+(C727*Parameters!$C$20)^2)))^2+((-(C727*Parameters!$C$20)/((Parameters!$C$21)^2+(C727*Parameters!$C$20)^2)+C727*Parameters!$C$22))^2))</f>
        <v>4.0191639818825176E-2</v>
      </c>
      <c r="BU727">
        <f>2*(-((-(C727*Parameters!$C$20)/((Parameters!$C$21)^2+(C727*Parameters!$C$20)^2)+C727*Parameters!$C$22))/((((Parameters!$C$21)/((Parameters!$C$21)^2+(C727*Parameters!$C$20)^2)))^2+((-(C727*Parameters!$C$20)/((Parameters!$C$21)^2+(C727*Parameters!$C$20)^2)+C727*Parameters!$C$22))^2))</f>
        <v>361.20740405789041</v>
      </c>
      <c r="BV727">
        <f>0</f>
        <v>0</v>
      </c>
      <c r="BW727">
        <f>0</f>
        <v>0</v>
      </c>
      <c r="BX727">
        <f t="shared" si="1164"/>
        <v>-54.782511763371375</v>
      </c>
      <c r="BY727">
        <f t="shared" si="1165"/>
        <v>100.9767385406404</v>
      </c>
      <c r="BZ727">
        <f t="shared" si="1166"/>
        <v>-37013.562665017162</v>
      </c>
      <c r="CA727">
        <f t="shared" si="1167"/>
        <v>-20065.047268618517</v>
      </c>
      <c r="CB727">
        <f t="shared" si="1168"/>
        <v>18.974571416776005</v>
      </c>
      <c r="CC727">
        <f t="shared" si="1169"/>
        <v>10.669629326463753</v>
      </c>
      <c r="CD727">
        <f t="shared" si="1170"/>
        <v>-3908.0248951944495</v>
      </c>
      <c r="CE727">
        <f t="shared" si="1171"/>
        <v>6955.2681275442646</v>
      </c>
      <c r="CF727">
        <f>0</f>
        <v>0</v>
      </c>
      <c r="CG727">
        <f>0</f>
        <v>0</v>
      </c>
      <c r="CH727">
        <f>(((Parameters!$C$25))/(((Parameters!$C$25))^2+((C727*Parameters!$C$24-1/(C727*Parameters!$C$23)))^2))+(((Parameters!$C$29+Parameters!$C$28))/(((Parameters!$C$29+Parameters!$C$28))^2+((C727*Parameters!$C$27-1/(C727*Parameters!$C$26)))^2))</f>
        <v>9.954715004543252E-2</v>
      </c>
      <c r="CI727">
        <f>(-((C727*Parameters!$C$24-1/(C727*Parameters!$C$23)))/(((Parameters!$C$25))^2+((C727*Parameters!$C$24-1/(C727*Parameters!$C$23)))^2))+(-((C727*Parameters!$C$27-1/(C727*Parameters!$C$26)))/(((Parameters!$C$29+Parameters!$C$28))^2+((C727*Parameters!$C$27-1/(C727*Parameters!$C$26)))^2))</f>
        <v>1.2903817901389218</v>
      </c>
      <c r="CJ727">
        <f t="shared" si="1172"/>
        <v>22152.194425608192</v>
      </c>
      <c r="CK727">
        <f t="shared" si="1173"/>
        <v>-49658.068783681236</v>
      </c>
      <c r="CL727">
        <f t="shared" si="1174"/>
        <v>-37013.562665017162</v>
      </c>
      <c r="CM727">
        <f t="shared" si="1175"/>
        <v>-20065.047268618517</v>
      </c>
      <c r="CN727">
        <f t="shared" si="1176"/>
        <v>-9345.0095065231872</v>
      </c>
      <c r="CO727">
        <f t="shared" si="1177"/>
        <v>-4339.7974109431589</v>
      </c>
      <c r="CP727">
        <f t="shared" si="1178"/>
        <v>-3908.0248951944495</v>
      </c>
      <c r="CQ727">
        <f t="shared" si="1179"/>
        <v>6955.2681275442646</v>
      </c>
      <c r="CR727">
        <f>2*((((Parameters!$C$31)/((Parameters!$C$31)^2+(C727*Parameters!$C$30)^2)))/((((Parameters!$C$31)/((Parameters!$C$31)^2+(C727*Parameters!$C$30)^2)))^2+((-(C727*Parameters!$C$30)/((Parameters!$C$31)^2+(C727*Parameters!$C$30)^2)+C727*Parameters!$C$32))^2))</f>
        <v>4.0092830092345863E-2</v>
      </c>
      <c r="CS727">
        <f>2*(-((-(C727*Parameters!$C$30)/((Parameters!$C$31)^2+(C727*Parameters!$C$30)^2)+C727*Parameters!$C$32))/((((Parameters!$C$31)/((Parameters!$C$31)^2+(C727*Parameters!$C$30)^2)))^2+((-(C727*Parameters!$C$30)/((Parameters!$C$31)^2+(C727*Parameters!$C$30)^2)+C727*Parameters!$C$32))^2))</f>
        <v>175.07622145383255</v>
      </c>
      <c r="CT727">
        <f>0</f>
        <v>0</v>
      </c>
      <c r="CU727">
        <f>0</f>
        <v>0</v>
      </c>
      <c r="CV727">
        <f t="shared" si="1180"/>
        <v>22152.194425608192</v>
      </c>
      <c r="CW727">
        <f t="shared" si="1181"/>
        <v>-49658.068783681236</v>
      </c>
      <c r="CX727">
        <f t="shared" si="1182"/>
        <v>8657821.6288436856</v>
      </c>
      <c r="CY727">
        <f t="shared" si="1183"/>
        <v>3856266.5171630583</v>
      </c>
      <c r="CZ727">
        <f t="shared" si="1184"/>
        <v>-9345.0095065231872</v>
      </c>
      <c r="DA727">
        <f t="shared" si="1185"/>
        <v>-4339.7974109431589</v>
      </c>
      <c r="DB727">
        <f t="shared" si="1186"/>
        <v>755512.63980950275</v>
      </c>
      <c r="DC727">
        <f t="shared" si="1187"/>
        <v>-1629307.6804849117</v>
      </c>
      <c r="DD727">
        <f>0</f>
        <v>0</v>
      </c>
      <c r="DE727">
        <f>0</f>
        <v>0</v>
      </c>
      <c r="DF727">
        <f>(((Parameters!$C$35))/(((Parameters!$C$35))^2+((C727*Parameters!$C$34-1/(C727*Parameters!$C$33)))^2))+(((Parameters!$C$39+Parameters!$C$38))/(((Parameters!$C$39+Parameters!$C$38))^2+((C727*Parameters!$C$37-1/(C727*Parameters!$C$36)))^2))</f>
        <v>9.954715004543252E-2</v>
      </c>
      <c r="DG727">
        <f>(-((C727*Parameters!$C$34-1/(C727*Parameters!$C$33)))/(((Parameters!$C$35))^2+((C727*Parameters!$C$34-1/(C727*Parameters!$C$33)))^2))+(-((C727*Parameters!$C$37-1/(C727*Parameters!$C$36)))/(((Parameters!$C$39+Parameters!$C$38))^2+((C727*Parameters!$C$37-1/(C727*Parameters!$C$36)))^2))</f>
        <v>1.2903817901389218</v>
      </c>
      <c r="DH727">
        <f t="shared" si="1188"/>
        <v>-4092042.4284909512</v>
      </c>
      <c r="DI727">
        <f t="shared" si="1189"/>
        <v>11506117.644946318</v>
      </c>
      <c r="DJ727">
        <f t="shared" si="1190"/>
        <v>8657821.6288436856</v>
      </c>
      <c r="DK727">
        <f t="shared" si="1191"/>
        <v>3856266.5171630583</v>
      </c>
      <c r="DL727">
        <f t="shared" si="1192"/>
        <v>2168293.0820410289</v>
      </c>
      <c r="DM727">
        <f t="shared" si="1193"/>
        <v>808367.01907961839</v>
      </c>
      <c r="DN727">
        <f t="shared" si="1194"/>
        <v>755512.63980950275</v>
      </c>
      <c r="DO727">
        <f t="shared" si="1195"/>
        <v>-1629307.6804849117</v>
      </c>
      <c r="DP727">
        <f>2*((((Parameters!$C$41)/((Parameters!$C$41)^2+(C727*(Parameters!$C$40*(1-Parameters!$C$42)))^2)))/((((Parameters!$C$41)/((Parameters!$C$41)^2+(C727*(Parameters!$C$40*(1-Parameters!$C$42)))^2)))^2+((-(C727*(Parameters!$C$40*(1-Parameters!$C$42)))/((Parameters!$C$41)^2+(C727*(Parameters!$C$40*(1-Parameters!$C$42)))^2)+C727*Parameters!$C$43))^2))</f>
        <v>0.20004212884843039</v>
      </c>
      <c r="DQ727">
        <f>2*(-((-(C727*(Parameters!$C$40*(1-Parameters!$C$42)))/((Parameters!$C$41)^2+(C727*(Parameters!$C$40*(1-Parameters!$C$42)))^2)+C727*Parameters!$C$43))/((((Parameters!$C$41)/((Parameters!$C$41)^2+(C727*(Parameters!$C$40*(1-Parameters!$C$42)))^2)))^2+((-(C727*(Parameters!$C$40*(1-Parameters!$C$42)))/((Parameters!$C$41)^2+(C727*(Parameters!$C$40*(1-Parameters!$C$42)))^2)+C727*Parameters!$C$43))^2))</f>
        <v>15.899257660624322</v>
      </c>
      <c r="DR727">
        <f>0</f>
        <v>0</v>
      </c>
      <c r="DS727">
        <f>0</f>
        <v>0</v>
      </c>
      <c r="DT727">
        <f t="shared" si="1196"/>
        <v>-4092042.4284909512</v>
      </c>
      <c r="DU727">
        <f t="shared" si="1197"/>
        <v>11506117.644946318</v>
      </c>
      <c r="DV727">
        <f t="shared" si="1198"/>
        <v>-175099488.36034715</v>
      </c>
      <c r="DW727">
        <f t="shared" si="1199"/>
        <v>-58902462.143145904</v>
      </c>
      <c r="DX727">
        <f t="shared" si="1200"/>
        <v>2168293.0820410289</v>
      </c>
      <c r="DY727">
        <f t="shared" si="1201"/>
        <v>808367.01907961839</v>
      </c>
      <c r="DZ727">
        <f t="shared" si="1202"/>
        <v>-11663172.916789357</v>
      </c>
      <c r="EA727">
        <f t="shared" si="1203"/>
        <v>33006650.174022183</v>
      </c>
      <c r="EB727">
        <f>0</f>
        <v>0</v>
      </c>
      <c r="EC727">
        <f>0</f>
        <v>0</v>
      </c>
      <c r="ED727">
        <f>0</f>
        <v>0</v>
      </c>
      <c r="EE727">
        <f>C727*Parameters!$C$44</f>
        <v>2.6495972744314717E-5</v>
      </c>
      <c r="EF727">
        <f t="shared" si="1204"/>
        <v>-4090481.7504594335</v>
      </c>
      <c r="EG727">
        <f t="shared" si="1205"/>
        <v>11501478.213675179</v>
      </c>
      <c r="EH727">
        <f t="shared" si="1206"/>
        <v>-175099488.36034715</v>
      </c>
      <c r="EI727">
        <f t="shared" si="1207"/>
        <v>-58902462.143145904</v>
      </c>
      <c r="EJ727">
        <f t="shared" si="1208"/>
        <v>2167418.538737637</v>
      </c>
      <c r="EK727">
        <f t="shared" si="1209"/>
        <v>808057.99196790287</v>
      </c>
      <c r="EL727">
        <f t="shared" si="1210"/>
        <v>-11663172.916789357</v>
      </c>
      <c r="EM727">
        <f t="shared" si="1211"/>
        <v>33006650.174022183</v>
      </c>
      <c r="EN727">
        <f>0</f>
        <v>0</v>
      </c>
      <c r="EO727">
        <f>0</f>
        <v>0</v>
      </c>
      <c r="EP727">
        <f>(((2*Parameters!$C$47))/(((2*Parameters!$C$47))^2+((2*(C727*Parameters!$C$46-1/(C727*Parameters!$C$45))))^2))</f>
        <v>3.3989067886188438E-7</v>
      </c>
      <c r="EQ727">
        <f>(-((2*(C727*Parameters!$C$46-1/(C727*Parameters!$C$45))))/(((2*Parameters!$C$47))^2+((2*(C727*Parameters!$C$46-1/(C727*Parameters!$C$45))))^2))</f>
        <v>2.9150071794116451E-3</v>
      </c>
      <c r="ER727">
        <f t="shared" si="1212"/>
        <v>-3918840.1651111078</v>
      </c>
      <c r="ES727">
        <f t="shared" si="1213"/>
        <v>10991041.927595617</v>
      </c>
      <c r="ET727">
        <f t="shared" si="1214"/>
        <v>-175099488.36034715</v>
      </c>
      <c r="EU727">
        <f t="shared" si="1215"/>
        <v>-58902462.143145904</v>
      </c>
      <c r="EV727">
        <f t="shared" si="1216"/>
        <v>2071199.9523082732</v>
      </c>
      <c r="EW727">
        <f t="shared" si="1217"/>
        <v>774070.97783347708</v>
      </c>
      <c r="EX727">
        <f t="shared" si="1218"/>
        <v>-11663172.916789357</v>
      </c>
      <c r="EY727">
        <f t="shared" si="1219"/>
        <v>33006650.174022183</v>
      </c>
      <c r="EZ727">
        <f>(ER727+ET727/Parameters!$C$6+Parameters!$C$7*(EV727+EX727/Parameters!$C$6))</f>
        <v>-10009257.151557965</v>
      </c>
      <c r="FA727">
        <f>(ES727+EU727/Parameters!$C$6+Parameters!$C$7*(EW727+EY727/Parameters!$C$6))</f>
        <v>8942260.6356601082</v>
      </c>
      <c r="FB727">
        <f t="shared" si="1220"/>
        <v>-142.55632468049225</v>
      </c>
      <c r="FC727">
        <f t="shared" si="1221"/>
        <v>7.4504716408653143E-8</v>
      </c>
      <c r="FD727">
        <f>(ER727+ET727/Parameters!$C$6+Parameters!$C$8*(EV727+EX727/Parameters!$C$6))</f>
        <v>73266961.478135079</v>
      </c>
      <c r="FE727">
        <f>(ES727+EU727/Parameters!$C$6+Parameters!$C$8*(EW727+EY727/Parameters!$C$6))</f>
        <v>105048679.39519864</v>
      </c>
      <c r="FF727">
        <f t="shared" si="1222"/>
        <v>-162.14930504637479</v>
      </c>
      <c r="FG727">
        <f t="shared" si="1223"/>
        <v>7.8079090832347467E-9</v>
      </c>
    </row>
    <row r="728" spans="1:163" x14ac:dyDescent="0.15">
      <c r="A728">
        <f>Parameters!$C$2*(Parameters!$C$3/Parameters!$C$2)^((ROW()-2)/(Parameters!$C$4-1))</f>
        <v>426579.51880159223</v>
      </c>
      <c r="B728">
        <f t="shared" si="1122"/>
        <v>5.63</v>
      </c>
      <c r="C728">
        <f t="shared" si="1123"/>
        <v>2680278.1648779023</v>
      </c>
      <c r="D728">
        <f>1</f>
        <v>1</v>
      </c>
      <c r="E728">
        <f>0</f>
        <v>0</v>
      </c>
      <c r="F728">
        <f>0</f>
        <v>0</v>
      </c>
      <c r="G728">
        <f>0</f>
        <v>0</v>
      </c>
      <c r="H728">
        <f>0</f>
        <v>0</v>
      </c>
      <c r="I728">
        <f>0</f>
        <v>0</v>
      </c>
      <c r="J728">
        <f>1</f>
        <v>1</v>
      </c>
      <c r="K728">
        <f>0</f>
        <v>0</v>
      </c>
      <c r="L728">
        <f>2*Parameters!$C$10</f>
        <v>0.04</v>
      </c>
      <c r="M728">
        <f>2*C728*Parameters!$C$9</f>
        <v>5.3605563297558039</v>
      </c>
      <c r="N728">
        <f>0</f>
        <v>0</v>
      </c>
      <c r="O728">
        <f>0</f>
        <v>0</v>
      </c>
      <c r="P728">
        <f t="shared" si="1124"/>
        <v>1</v>
      </c>
      <c r="Q728">
        <f t="shared" si="1125"/>
        <v>0</v>
      </c>
      <c r="R728">
        <f t="shared" si="1126"/>
        <v>0.04</v>
      </c>
      <c r="S728">
        <f t="shared" si="1127"/>
        <v>5.3605563297558039</v>
      </c>
      <c r="T728">
        <f t="shared" si="1128"/>
        <v>0</v>
      </c>
      <c r="U728">
        <f t="shared" si="1129"/>
        <v>0</v>
      </c>
      <c r="V728">
        <f t="shared" si="1130"/>
        <v>1</v>
      </c>
      <c r="W728">
        <f t="shared" si="1131"/>
        <v>0</v>
      </c>
      <c r="X728">
        <f>0</f>
        <v>0</v>
      </c>
      <c r="Y728">
        <f>0</f>
        <v>0</v>
      </c>
      <c r="Z728">
        <f>0</f>
        <v>0</v>
      </c>
      <c r="AA728">
        <f>C728*(Parameters!$C$12+Parameters!$C$11/2)</f>
        <v>2.0102086236584266E-4</v>
      </c>
      <c r="AB728">
        <f t="shared" si="1132"/>
        <v>0.99892241634383183</v>
      </c>
      <c r="AC728">
        <f t="shared" si="1133"/>
        <v>8.0408344946337061E-6</v>
      </c>
      <c r="AD728">
        <f t="shared" si="1134"/>
        <v>0.04</v>
      </c>
      <c r="AE728">
        <f t="shared" si="1135"/>
        <v>5.3605563297558039</v>
      </c>
      <c r="AF728">
        <f t="shared" si="1136"/>
        <v>0</v>
      </c>
      <c r="AG728">
        <f t="shared" si="1137"/>
        <v>2.0102086236584266E-4</v>
      </c>
      <c r="AH728">
        <f t="shared" si="1138"/>
        <v>1</v>
      </c>
      <c r="AI728">
        <f t="shared" si="1139"/>
        <v>0</v>
      </c>
      <c r="AJ728">
        <f>0</f>
        <v>0</v>
      </c>
      <c r="AK728">
        <f>0</f>
        <v>0</v>
      </c>
      <c r="AL728">
        <f>(((2*Parameters!$C$15))/(((2*Parameters!$C$15))^2+((2*(C728*Parameters!$C$14-1/(C728*Parameters!$C$13))))^2))</f>
        <v>19.592768265822755</v>
      </c>
      <c r="AM728">
        <f>(-((2*(C728*Parameters!$C$14-1/(C728*Parameters!$C$13))))/(((2*Parameters!$C$15))^2+((2*(C728*Parameters!$C$14-1/(C728*Parameters!$C$13))))^2))</f>
        <v>10.292844034927262</v>
      </c>
      <c r="AN728">
        <f t="shared" si="1140"/>
        <v>-53.392737095641856</v>
      </c>
      <c r="AO728">
        <f t="shared" si="1141"/>
        <v>105.4398597470264</v>
      </c>
      <c r="AP728">
        <f t="shared" si="1142"/>
        <v>0.04</v>
      </c>
      <c r="AQ728">
        <f t="shared" si="1143"/>
        <v>5.3605563297558039</v>
      </c>
      <c r="AR728">
        <f t="shared" si="1144"/>
        <v>19.592768265822755</v>
      </c>
      <c r="AS728">
        <f t="shared" si="1145"/>
        <v>10.293045055789628</v>
      </c>
      <c r="AT728">
        <f t="shared" si="1146"/>
        <v>1</v>
      </c>
      <c r="AU728">
        <f t="shared" si="1147"/>
        <v>0</v>
      </c>
      <c r="AV728">
        <f>2*Parameters!$C$17</f>
        <v>0.04</v>
      </c>
      <c r="AW728">
        <f>2*C728*Parameters!$C$16</f>
        <v>5.3605563297558039</v>
      </c>
      <c r="AX728">
        <f>0</f>
        <v>0</v>
      </c>
      <c r="AY728">
        <f>0</f>
        <v>0</v>
      </c>
      <c r="AZ728">
        <f t="shared" si="1148"/>
        <v>-53.392737095641856</v>
      </c>
      <c r="BA728">
        <f t="shared" si="1149"/>
        <v>105.4398597470264</v>
      </c>
      <c r="BB728">
        <f t="shared" si="1150"/>
        <v>-567.31201705931221</v>
      </c>
      <c r="BC728">
        <f t="shared" si="1151"/>
        <v>-276.63662408139356</v>
      </c>
      <c r="BD728">
        <f t="shared" si="1152"/>
        <v>19.592768265822755</v>
      </c>
      <c r="BE728">
        <f t="shared" si="1153"/>
        <v>10.293045055789628</v>
      </c>
      <c r="BF728">
        <f t="shared" si="1154"/>
        <v>-53.392737095641863</v>
      </c>
      <c r="BG728">
        <f t="shared" si="1155"/>
        <v>105.4398597470264</v>
      </c>
      <c r="BH728">
        <f>0</f>
        <v>0</v>
      </c>
      <c r="BI728">
        <f>0</f>
        <v>0</v>
      </c>
      <c r="BJ728">
        <f>0</f>
        <v>0</v>
      </c>
      <c r="BK728">
        <f>C728*(Parameters!$C$19+Parameters!$C$18/2)</f>
        <v>2.0102086236584266E-4</v>
      </c>
      <c r="BL728">
        <f t="shared" si="1156"/>
        <v>-53.33712736290704</v>
      </c>
      <c r="BM728">
        <f t="shared" si="1157"/>
        <v>105.32581819612663</v>
      </c>
      <c r="BN728">
        <f t="shared" si="1158"/>
        <v>-567.31201705931221</v>
      </c>
      <c r="BO728">
        <f t="shared" si="1159"/>
        <v>-276.63662408139356</v>
      </c>
      <c r="BP728">
        <f t="shared" si="1160"/>
        <v>19.571572654288676</v>
      </c>
      <c r="BQ728">
        <f t="shared" si="1161"/>
        <v>10.28231200173459</v>
      </c>
      <c r="BR728">
        <f t="shared" si="1162"/>
        <v>-53.392737095641863</v>
      </c>
      <c r="BS728">
        <f t="shared" si="1163"/>
        <v>105.4398597470264</v>
      </c>
      <c r="BT728">
        <f>2*((((Parameters!$C$21)/((Parameters!$C$21)^2+(C728*Parameters!$C$20)^2)))/((((Parameters!$C$21)/((Parameters!$C$21)^2+(C728*Parameters!$C$20)^2)))^2+((-(C728*Parameters!$C$20)/((Parameters!$C$21)^2+(C728*Parameters!$C$20)^2)+C728*Parameters!$C$22))^2))</f>
        <v>4.0196120085163468E-2</v>
      </c>
      <c r="BU728">
        <f>2*(-((-(C728*Parameters!$C$20)/((Parameters!$C$21)^2+(C728*Parameters!$C$20)^2)+C728*Parameters!$C$22))/((((Parameters!$C$21)/((Parameters!$C$21)^2+(C728*Parameters!$C$20)^2)))^2+((-(C728*Parameters!$C$20)/((Parameters!$C$21)^2+(C728*Parameters!$C$20)^2)+C728*Parameters!$C$22))^2))</f>
        <v>365.41035358888422</v>
      </c>
      <c r="BV728">
        <f>0</f>
        <v>0</v>
      </c>
      <c r="BW728">
        <f>0</f>
        <v>0</v>
      </c>
      <c r="BX728">
        <f t="shared" si="1164"/>
        <v>-53.33712736290704</v>
      </c>
      <c r="BY728">
        <f t="shared" si="1165"/>
        <v>105.32581819612663</v>
      </c>
      <c r="BZ728">
        <f t="shared" si="1166"/>
        <v>-39056.600431720959</v>
      </c>
      <c r="CA728">
        <f t="shared" si="1167"/>
        <v>-19762.34150394033</v>
      </c>
      <c r="CB728">
        <f t="shared" si="1168"/>
        <v>19.571572654288676</v>
      </c>
      <c r="CC728">
        <f t="shared" si="1169"/>
        <v>10.28231200173459</v>
      </c>
      <c r="CD728">
        <f t="shared" si="1170"/>
        <v>-3809.8693000760391</v>
      </c>
      <c r="CE728">
        <f t="shared" si="1171"/>
        <v>7257.5084526891633</v>
      </c>
      <c r="CF728">
        <f>0</f>
        <v>0</v>
      </c>
      <c r="CG728">
        <f>0</f>
        <v>0</v>
      </c>
      <c r="CH728">
        <f>(((Parameters!$C$25))/(((Parameters!$C$25))^2+((C728*Parameters!$C$24-1/(C728*Parameters!$C$23)))^2))+(((Parameters!$C$29+Parameters!$C$28))/(((Parameters!$C$29+Parameters!$C$28))^2+((C728*Parameters!$C$27-1/(C728*Parameters!$C$26)))^2))</f>
        <v>0.10037696063875196</v>
      </c>
      <c r="CI728">
        <f>(-((C728*Parameters!$C$24-1/(C728*Parameters!$C$23)))/(((Parameters!$C$25))^2+((C728*Parameters!$C$24-1/(C728*Parameters!$C$23)))^2))+(-((C728*Parameters!$C$27-1/(C728*Parameters!$C$26)))/(((Parameters!$C$29+Parameters!$C$28))^2+((C728*Parameters!$C$27-1/(C728*Parameters!$C$26)))^2))</f>
        <v>1.306256185413341</v>
      </c>
      <c r="CJ728">
        <f t="shared" si="1172"/>
        <v>21840.960856191621</v>
      </c>
      <c r="CK728">
        <f t="shared" si="1173"/>
        <v>-52896.28385222733</v>
      </c>
      <c r="CL728">
        <f t="shared" si="1174"/>
        <v>-39056.600431720959</v>
      </c>
      <c r="CM728">
        <f t="shared" si="1175"/>
        <v>-19762.34150394033</v>
      </c>
      <c r="CN728">
        <f t="shared" si="1176"/>
        <v>-9843.0168351330594</v>
      </c>
      <c r="CO728">
        <f t="shared" si="1177"/>
        <v>-4237.8963865479982</v>
      </c>
      <c r="CP728">
        <f t="shared" si="1178"/>
        <v>-3809.8693000760391</v>
      </c>
      <c r="CQ728">
        <f t="shared" si="1179"/>
        <v>7257.5084526891633</v>
      </c>
      <c r="CR728">
        <f>2*((((Parameters!$C$31)/((Parameters!$C$31)^2+(C728*Parameters!$C$30)^2)))/((((Parameters!$C$31)/((Parameters!$C$31)^2+(C728*Parameters!$C$30)^2)))^2+((-(C728*Parameters!$C$30)/((Parameters!$C$31)^2+(C728*Parameters!$C$30)^2)+C728*Parameters!$C$32))^2))</f>
        <v>4.0094996232891984E-2</v>
      </c>
      <c r="CS728">
        <f>2*(-((-(C728*Parameters!$C$30)/((Parameters!$C$31)^2+(C728*Parameters!$C$30)^2)+C728*Parameters!$C$32))/((((Parameters!$C$31)/((Parameters!$C$31)^2+(C728*Parameters!$C$30)^2)))^2+((-(C728*Parameters!$C$30)/((Parameters!$C$31)^2+(C728*Parameters!$C$30)^2)+C728*Parameters!$C$32))^2))</f>
        <v>177.10829277302543</v>
      </c>
      <c r="CT728">
        <f>0</f>
        <v>0</v>
      </c>
      <c r="CU728">
        <f>0</f>
        <v>0</v>
      </c>
      <c r="CV728">
        <f t="shared" si="1180"/>
        <v>21840.960856191621</v>
      </c>
      <c r="CW728">
        <f t="shared" si="1181"/>
        <v>-52896.28385222733</v>
      </c>
      <c r="CX728">
        <f t="shared" si="1182"/>
        <v>9330189.6399168652</v>
      </c>
      <c r="CY728">
        <f t="shared" si="1183"/>
        <v>3846332.0719568441</v>
      </c>
      <c r="CZ728">
        <f t="shared" si="1184"/>
        <v>-9843.0168351330594</v>
      </c>
      <c r="DA728">
        <f t="shared" si="1185"/>
        <v>-4237.8963865479982</v>
      </c>
      <c r="DB728">
        <f t="shared" si="1186"/>
        <v>746362.06894748833</v>
      </c>
      <c r="DC728">
        <f t="shared" si="1187"/>
        <v>-1736192.3173935288</v>
      </c>
      <c r="DD728">
        <f>0</f>
        <v>0</v>
      </c>
      <c r="DE728">
        <f>0</f>
        <v>0</v>
      </c>
      <c r="DF728">
        <f>(((Parameters!$C$35))/(((Parameters!$C$35))^2+((C728*Parameters!$C$34-1/(C728*Parameters!$C$33)))^2))+(((Parameters!$C$39+Parameters!$C$38))/(((Parameters!$C$39+Parameters!$C$38))^2+((C728*Parameters!$C$37-1/(C728*Parameters!$C$36)))^2))</f>
        <v>0.10037696063875196</v>
      </c>
      <c r="DG728">
        <f>(-((C728*Parameters!$C$34-1/(C728*Parameters!$C$33)))/(((Parameters!$C$35))^2+((C728*Parameters!$C$34-1/(C728*Parameters!$C$33)))^2))+(-((C728*Parameters!$C$37-1/(C728*Parameters!$C$36)))/(((Parameters!$C$39+Parameters!$C$38))^2+((C728*Parameters!$C$37-1/(C728*Parameters!$C$36)))^2))</f>
        <v>1.306256185413341</v>
      </c>
      <c r="DH728">
        <f t="shared" si="1188"/>
        <v>-4065918.0210531214</v>
      </c>
      <c r="DI728">
        <f t="shared" si="1189"/>
        <v>12520804.767359031</v>
      </c>
      <c r="DJ728">
        <f t="shared" si="1190"/>
        <v>9330189.6399168652</v>
      </c>
      <c r="DK728">
        <f t="shared" si="1191"/>
        <v>3846332.0719568441</v>
      </c>
      <c r="DL728">
        <f t="shared" si="1192"/>
        <v>2332986.4928442864</v>
      </c>
      <c r="DM728">
        <f t="shared" si="1193"/>
        <v>796428.46482969332</v>
      </c>
      <c r="DN728">
        <f t="shared" si="1194"/>
        <v>746362.06894748833</v>
      </c>
      <c r="DO728">
        <f t="shared" si="1195"/>
        <v>-1736192.3173935288</v>
      </c>
      <c r="DP728">
        <f>2*((((Parameters!$C$41)/((Parameters!$C$41)^2+(C728*(Parameters!$C$40*(1-Parameters!$C$42)))^2)))/((((Parameters!$C$41)/((Parameters!$C$41)^2+(C728*(Parameters!$C$40*(1-Parameters!$C$42)))^2)))^2+((-(C728*(Parameters!$C$40*(1-Parameters!$C$42)))/((Parameters!$C$41)^2+(C728*(Parameters!$C$40*(1-Parameters!$C$42)))^2)+C728*Parameters!$C$43))^2))</f>
        <v>0.20004311031400773</v>
      </c>
      <c r="DQ728">
        <f>2*(-((-(C728*(Parameters!$C$40*(1-Parameters!$C$42)))/((Parameters!$C$41)^2+(C728*(Parameters!$C$40*(1-Parameters!$C$42)))^2)+C728*Parameters!$C$43))/((((Parameters!$C$41)/((Parameters!$C$41)^2+(C728*(Parameters!$C$40*(1-Parameters!$C$42)))^2)))^2+((-(C728*(Parameters!$C$40*(1-Parameters!$C$42)))/((Parameters!$C$41)^2+(C728*(Parameters!$C$40*(1-Parameters!$C$42)))^2)+C728*Parameters!$C$43))^2))</f>
        <v>16.083401842277919</v>
      </c>
      <c r="DR728">
        <f>0</f>
        <v>0</v>
      </c>
      <c r="DS728">
        <f>0</f>
        <v>0</v>
      </c>
      <c r="DT728">
        <f t="shared" si="1196"/>
        <v>-4065918.0210531214</v>
      </c>
      <c r="DU728">
        <f t="shared" si="1197"/>
        <v>12520804.767359031</v>
      </c>
      <c r="DV728">
        <f t="shared" si="1198"/>
        <v>-192860303.70944077</v>
      </c>
      <c r="DW728">
        <f t="shared" si="1199"/>
        <v>-59042760.589102961</v>
      </c>
      <c r="DX728">
        <f t="shared" si="1200"/>
        <v>2332986.4928442864</v>
      </c>
      <c r="DY728">
        <f t="shared" si="1201"/>
        <v>796428.46482969332</v>
      </c>
      <c r="DZ728">
        <f t="shared" si="1202"/>
        <v>-11596219.095187835</v>
      </c>
      <c r="EA728">
        <f t="shared" si="1203"/>
        <v>35945486.966874912</v>
      </c>
      <c r="EB728">
        <f>0</f>
        <v>0</v>
      </c>
      <c r="EC728">
        <f>0</f>
        <v>0</v>
      </c>
      <c r="ED728">
        <f>0</f>
        <v>0</v>
      </c>
      <c r="EE728">
        <f>C728*Parameters!$C$44</f>
        <v>2.6802781648779019E-5</v>
      </c>
      <c r="EF728">
        <f t="shared" si="1204"/>
        <v>-4064335.5108331107</v>
      </c>
      <c r="EG728">
        <f t="shared" si="1205"/>
        <v>12515635.574749989</v>
      </c>
      <c r="EH728">
        <f t="shared" si="1206"/>
        <v>-192860303.70944077</v>
      </c>
      <c r="EI728">
        <f t="shared" si="1207"/>
        <v>-59042760.589102961</v>
      </c>
      <c r="EJ728">
        <f t="shared" si="1208"/>
        <v>2332023.0538058542</v>
      </c>
      <c r="EK728">
        <f t="shared" si="1209"/>
        <v>796117.65390133357</v>
      </c>
      <c r="EL728">
        <f t="shared" si="1210"/>
        <v>-11596219.095187835</v>
      </c>
      <c r="EM728">
        <f t="shared" si="1211"/>
        <v>35945486.966874912</v>
      </c>
      <c r="EN728">
        <f>0</f>
        <v>0</v>
      </c>
      <c r="EO728">
        <f>0</f>
        <v>0</v>
      </c>
      <c r="EP728">
        <f>(((2*Parameters!$C$47))/(((2*Parameters!$C$47))^2+((2*(C728*Parameters!$C$46-1/(C728*Parameters!$C$45))))^2))</f>
        <v>3.4781025262731689E-7</v>
      </c>
      <c r="EQ728">
        <f>(-((2*(C728*Parameters!$C$46-1/(C728*Parameters!$C$45))))/(((2*Parameters!$C$47))^2+((2*(C728*Parameters!$C$46-1/(C728*Parameters!$C$45))))^2))</f>
        <v>2.9487719807931826E-3</v>
      </c>
      <c r="ER728">
        <f t="shared" si="1212"/>
        <v>-3890298.9515302386</v>
      </c>
      <c r="ES728">
        <f t="shared" si="1213"/>
        <v>11946913.979286851</v>
      </c>
      <c r="ET728">
        <f t="shared" si="1214"/>
        <v>-192860303.70944077</v>
      </c>
      <c r="EU728">
        <f t="shared" si="1215"/>
        <v>-59042760.589102961</v>
      </c>
      <c r="EV728">
        <f t="shared" si="1216"/>
        <v>2226023.975718074</v>
      </c>
      <c r="EW728">
        <f t="shared" si="1217"/>
        <v>761935.55015920755</v>
      </c>
      <c r="EX728">
        <f t="shared" si="1218"/>
        <v>-11596219.095187835</v>
      </c>
      <c r="EY728">
        <f t="shared" si="1219"/>
        <v>35945486.966874912</v>
      </c>
      <c r="EZ728">
        <f>(ER728+ET728/Parameters!$C$6+Parameters!$C$7*(EV728+EX728/Parameters!$C$6))</f>
        <v>-10598483.428380352</v>
      </c>
      <c r="FA728">
        <f>(ES728+EU728/Parameters!$C$6+Parameters!$C$7*(EW728+EY728/Parameters!$C$6))</f>
        <v>9893252.7414050102</v>
      </c>
      <c r="FB728">
        <f t="shared" si="1220"/>
        <v>-143.22641597462638</v>
      </c>
      <c r="FC728">
        <f t="shared" si="1221"/>
        <v>6.8973013516609324E-8</v>
      </c>
      <c r="FD728">
        <f>(ER728+ET728/Parameters!$C$6+Parameters!$C$8*(EV728+EX728/Parameters!$C$6))</f>
        <v>80535377.800674945</v>
      </c>
      <c r="FE728">
        <f>(ES728+EU728/Parameters!$C$6+Parameters!$C$8*(EW728+EY728/Parameters!$C$6))</f>
        <v>110503920.62653914</v>
      </c>
      <c r="FF728">
        <f t="shared" si="1222"/>
        <v>-162.7177340420543</v>
      </c>
      <c r="FG728">
        <f t="shared" si="1223"/>
        <v>7.3132984650318618E-9</v>
      </c>
    </row>
    <row r="729" spans="1:163" x14ac:dyDescent="0.15">
      <c r="A729">
        <f>Parameters!$C$2*(Parameters!$C$3/Parameters!$C$2)^((ROW()-2)/(Parameters!$C$4-1))</f>
        <v>431519.0768277648</v>
      </c>
      <c r="B729">
        <f t="shared" si="1122"/>
        <v>5.6349999999999998</v>
      </c>
      <c r="C729">
        <f t="shared" si="1123"/>
        <v>2711314.3232919108</v>
      </c>
      <c r="D729">
        <f>1</f>
        <v>1</v>
      </c>
      <c r="E729">
        <f>0</f>
        <v>0</v>
      </c>
      <c r="F729">
        <f>0</f>
        <v>0</v>
      </c>
      <c r="G729">
        <f>0</f>
        <v>0</v>
      </c>
      <c r="H729">
        <f>0</f>
        <v>0</v>
      </c>
      <c r="I729">
        <f>0</f>
        <v>0</v>
      </c>
      <c r="J729">
        <f>1</f>
        <v>1</v>
      </c>
      <c r="K729">
        <f>0</f>
        <v>0</v>
      </c>
      <c r="L729">
        <f>2*Parameters!$C$10</f>
        <v>0.04</v>
      </c>
      <c r="M729">
        <f>2*C729*Parameters!$C$9</f>
        <v>5.4226286465838216</v>
      </c>
      <c r="N729">
        <f>0</f>
        <v>0</v>
      </c>
      <c r="O729">
        <f>0</f>
        <v>0</v>
      </c>
      <c r="P729">
        <f t="shared" si="1124"/>
        <v>1</v>
      </c>
      <c r="Q729">
        <f t="shared" si="1125"/>
        <v>0</v>
      </c>
      <c r="R729">
        <f t="shared" si="1126"/>
        <v>0.04</v>
      </c>
      <c r="S729">
        <f t="shared" si="1127"/>
        <v>5.4226286465838216</v>
      </c>
      <c r="T729">
        <f t="shared" si="1128"/>
        <v>0</v>
      </c>
      <c r="U729">
        <f t="shared" si="1129"/>
        <v>0</v>
      </c>
      <c r="V729">
        <f t="shared" si="1130"/>
        <v>1</v>
      </c>
      <c r="W729">
        <f t="shared" si="1131"/>
        <v>0</v>
      </c>
      <c r="X729">
        <f>0</f>
        <v>0</v>
      </c>
      <c r="Y729">
        <f>0</f>
        <v>0</v>
      </c>
      <c r="Z729">
        <f>0</f>
        <v>0</v>
      </c>
      <c r="AA729">
        <f>C729*(Parameters!$C$12+Parameters!$C$11/2)</f>
        <v>2.0334857424689331E-4</v>
      </c>
      <c r="AB729">
        <f t="shared" si="1132"/>
        <v>0.99889731619604682</v>
      </c>
      <c r="AC729">
        <f t="shared" si="1133"/>
        <v>8.1339429698757335E-6</v>
      </c>
      <c r="AD729">
        <f t="shared" si="1134"/>
        <v>0.04</v>
      </c>
      <c r="AE729">
        <f t="shared" si="1135"/>
        <v>5.4226286465838216</v>
      </c>
      <c r="AF729">
        <f t="shared" si="1136"/>
        <v>0</v>
      </c>
      <c r="AG729">
        <f t="shared" si="1137"/>
        <v>2.0334857424689331E-4</v>
      </c>
      <c r="AH729">
        <f t="shared" si="1138"/>
        <v>1</v>
      </c>
      <c r="AI729">
        <f t="shared" si="1139"/>
        <v>0</v>
      </c>
      <c r="AJ729">
        <f>0</f>
        <v>0</v>
      </c>
      <c r="AK729">
        <f>0</f>
        <v>0</v>
      </c>
      <c r="AL729">
        <f>(((2*Parameters!$C$15))/(((2*Parameters!$C$15))^2+((2*(C729*Parameters!$C$14-1/(C729*Parameters!$C$13))))^2))</f>
        <v>20.18408012211728</v>
      </c>
      <c r="AM729">
        <f>(-((2*(C729*Parameters!$C$14-1/(C729*Parameters!$C$13))))/(((2*Parameters!$C$15))^2+((2*(C729*Parameters!$C$14-1/(C729*Parameters!$C$13))))^2))</f>
        <v>9.8592551786066522</v>
      </c>
      <c r="AN729">
        <f t="shared" si="1140"/>
        <v>-51.656819044411584</v>
      </c>
      <c r="AO729">
        <f t="shared" si="1141"/>
        <v>109.84514941622348</v>
      </c>
      <c r="AP729">
        <f t="shared" si="1142"/>
        <v>0.04</v>
      </c>
      <c r="AQ729">
        <f t="shared" si="1143"/>
        <v>5.4226286465838216</v>
      </c>
      <c r="AR729">
        <f t="shared" si="1144"/>
        <v>20.18408012211728</v>
      </c>
      <c r="AS729">
        <f t="shared" si="1145"/>
        <v>9.8594585271808999</v>
      </c>
      <c r="AT729">
        <f t="shared" si="1146"/>
        <v>1</v>
      </c>
      <c r="AU729">
        <f t="shared" si="1147"/>
        <v>0</v>
      </c>
      <c r="AV729">
        <f>2*Parameters!$C$17</f>
        <v>0.04</v>
      </c>
      <c r="AW729">
        <f>2*C729*Parameters!$C$16</f>
        <v>5.4226286465838216</v>
      </c>
      <c r="AX729">
        <f>0</f>
        <v>0</v>
      </c>
      <c r="AY729">
        <f>0</f>
        <v>0</v>
      </c>
      <c r="AZ729">
        <f t="shared" si="1148"/>
        <v>-51.656819044411584</v>
      </c>
      <c r="BA729">
        <f t="shared" si="1149"/>
        <v>109.84514941622348</v>
      </c>
      <c r="BB729">
        <f t="shared" si="1150"/>
        <v>-597.67572667447007</v>
      </c>
      <c r="BC729">
        <f t="shared" si="1151"/>
        <v>-270.29931211839022</v>
      </c>
      <c r="BD729">
        <f t="shared" si="1152"/>
        <v>20.18408012211728</v>
      </c>
      <c r="BE729">
        <f t="shared" si="1153"/>
        <v>9.8594585271808999</v>
      </c>
      <c r="BF729">
        <f t="shared" si="1154"/>
        <v>-51.656819044411591</v>
      </c>
      <c r="BG729">
        <f t="shared" si="1155"/>
        <v>109.84514941622348</v>
      </c>
      <c r="BH729">
        <f>0</f>
        <v>0</v>
      </c>
      <c r="BI729">
        <f>0</f>
        <v>0</v>
      </c>
      <c r="BJ729">
        <f>0</f>
        <v>0</v>
      </c>
      <c r="BK729">
        <f>C729*(Parameters!$C$19+Parameters!$C$18/2)</f>
        <v>2.0334857424689331E-4</v>
      </c>
      <c r="BL729">
        <f t="shared" si="1156"/>
        <v>-51.601854064672395</v>
      </c>
      <c r="BM729">
        <f t="shared" si="1157"/>
        <v>109.72361290934225</v>
      </c>
      <c r="BN729">
        <f t="shared" si="1158"/>
        <v>-597.67572667447007</v>
      </c>
      <c r="BO729">
        <f t="shared" si="1159"/>
        <v>-270.29931211839022</v>
      </c>
      <c r="BP729">
        <f t="shared" si="1160"/>
        <v>20.161743267595554</v>
      </c>
      <c r="BQ729">
        <f t="shared" si="1161"/>
        <v>9.848954186678089</v>
      </c>
      <c r="BR729">
        <f t="shared" si="1162"/>
        <v>-51.656819044411591</v>
      </c>
      <c r="BS729">
        <f t="shared" si="1163"/>
        <v>109.84514941622348</v>
      </c>
      <c r="BT729">
        <f>2*((((Parameters!$C$21)/((Parameters!$C$21)^2+(C729*Parameters!$C$20)^2)))/((((Parameters!$C$21)/((Parameters!$C$21)^2+(C729*Parameters!$C$20)^2)))^2+((-(C729*Parameters!$C$20)/((Parameters!$C$21)^2+(C729*Parameters!$C$20)^2)+C729*Parameters!$C$22))^2))</f>
        <v>4.020070548587372E-2</v>
      </c>
      <c r="BU729">
        <f>2*(-((-(C729*Parameters!$C$20)/((Parameters!$C$21)^2+(C729*Parameters!$C$20)^2)+C729*Parameters!$C$22))/((((Parameters!$C$21)/((Parameters!$C$21)^2+(C729*Parameters!$C$20)^2)))^2+((-(C729*Parameters!$C$20)/((Parameters!$C$21)^2+(C729*Parameters!$C$20)^2)+C729*Parameters!$C$22))^2))</f>
        <v>369.66268902639456</v>
      </c>
      <c r="BV729">
        <f>0</f>
        <v>0</v>
      </c>
      <c r="BW729">
        <f>0</f>
        <v>0</v>
      </c>
      <c r="BX729">
        <f t="shared" si="1164"/>
        <v>-51.601854064672395</v>
      </c>
      <c r="BY729">
        <f t="shared" si="1165"/>
        <v>109.72361290934225</v>
      </c>
      <c r="BZ729">
        <f t="shared" si="1166"/>
        <v>-41160.47595537093</v>
      </c>
      <c r="CA729">
        <f t="shared" si="1167"/>
        <v>-19341.168477765361</v>
      </c>
      <c r="CB729">
        <f t="shared" si="1168"/>
        <v>20.161743267595554</v>
      </c>
      <c r="CC729">
        <f t="shared" si="1169"/>
        <v>9.848954186678089</v>
      </c>
      <c r="CD729">
        <f t="shared" si="1170"/>
        <v>-3691.637191486418</v>
      </c>
      <c r="CE729">
        <f t="shared" si="1171"/>
        <v>7563.2853160820059</v>
      </c>
      <c r="CF729">
        <f>0</f>
        <v>0</v>
      </c>
      <c r="CG729">
        <f>0</f>
        <v>0</v>
      </c>
      <c r="CH729">
        <f>(((Parameters!$C$25))/(((Parameters!$C$25))^2+((C729*Parameters!$C$24-1/(C729*Parameters!$C$23)))^2))+(((Parameters!$C$29+Parameters!$C$28))/(((Parameters!$C$29+Parameters!$C$28))^2+((C729*Parameters!$C$27-1/(C729*Parameters!$C$26)))^2))</f>
        <v>0.10122855258035748</v>
      </c>
      <c r="CI729">
        <f>(-((C729*Parameters!$C$24-1/(C729*Parameters!$C$23)))/(((Parameters!$C$25))^2+((C729*Parameters!$C$24-1/(C729*Parameters!$C$23)))^2))+(-((C729*Parameters!$C$27-1/(C729*Parameters!$C$26)))/(((Parameters!$C$29+Parameters!$C$28))^2+((C729*Parameters!$C$27-1/(C729*Parameters!$C$26)))^2))</f>
        <v>1.322352575232278</v>
      </c>
      <c r="CJ729">
        <f t="shared" si="1172"/>
        <v>21357.626686028903</v>
      </c>
      <c r="CK729">
        <f t="shared" si="1173"/>
        <v>-56276.816254678684</v>
      </c>
      <c r="CL729">
        <f t="shared" si="1174"/>
        <v>-41160.47595537093</v>
      </c>
      <c r="CM729">
        <f t="shared" si="1175"/>
        <v>-19341.168477765361</v>
      </c>
      <c r="CN729">
        <f t="shared" si="1176"/>
        <v>-10354.867161215905</v>
      </c>
      <c r="CO729">
        <f t="shared" si="1177"/>
        <v>-4106.1765674993876</v>
      </c>
      <c r="CP729">
        <f t="shared" si="1178"/>
        <v>-3691.637191486418</v>
      </c>
      <c r="CQ729">
        <f t="shared" si="1179"/>
        <v>7563.2853160820059</v>
      </c>
      <c r="CR729">
        <f>2*((((Parameters!$C$31)/((Parameters!$C$31)^2+(C729*Parameters!$C$30)^2)))/((((Parameters!$C$31)/((Parameters!$C$31)^2+(C729*Parameters!$C$30)^2)))^2+((-(C729*Parameters!$C$30)/((Parameters!$C$31)^2+(C729*Parameters!$C$30)^2)+C729*Parameters!$C$32))^2))</f>
        <v>4.0097213011068188E-2</v>
      </c>
      <c r="CS729">
        <f>2*(-((-(C729*Parameters!$C$30)/((Parameters!$C$31)^2+(C729*Parameters!$C$30)^2)+C729*Parameters!$C$32))/((((Parameters!$C$31)/((Parameters!$C$31)^2+(C729*Parameters!$C$30)^2)))^2+((-(C729*Parameters!$C$30)/((Parameters!$C$31)^2+(C729*Parameters!$C$30)^2)+C729*Parameters!$C$32))^2))</f>
        <v>179.16406276768532</v>
      </c>
      <c r="CT729">
        <f>0</f>
        <v>0</v>
      </c>
      <c r="CU729">
        <f>0</f>
        <v>0</v>
      </c>
      <c r="CV729">
        <f t="shared" si="1180"/>
        <v>21357.626686028903</v>
      </c>
      <c r="CW729">
        <f t="shared" si="1181"/>
        <v>-56276.816254678684</v>
      </c>
      <c r="CX729">
        <f t="shared" si="1182"/>
        <v>10042478.945170015</v>
      </c>
      <c r="CY729">
        <f t="shared" si="1183"/>
        <v>3804921.4561777594</v>
      </c>
      <c r="CZ729">
        <f t="shared" si="1184"/>
        <v>-10354.867161215905</v>
      </c>
      <c r="DA729">
        <f t="shared" si="1185"/>
        <v>-4106.1765674993876</v>
      </c>
      <c r="DB729">
        <f t="shared" si="1186"/>
        <v>731572.43776890798</v>
      </c>
      <c r="DC729">
        <f t="shared" si="1187"/>
        <v>-1847821.4309435361</v>
      </c>
      <c r="DD729">
        <f>0</f>
        <v>0</v>
      </c>
      <c r="DE729">
        <f>0</f>
        <v>0</v>
      </c>
      <c r="DF729">
        <f>(((Parameters!$C$35))/(((Parameters!$C$35))^2+((C729*Parameters!$C$34-1/(C729*Parameters!$C$33)))^2))+(((Parameters!$C$39+Parameters!$C$38))/(((Parameters!$C$39+Parameters!$C$38))^2+((C729*Parameters!$C$37-1/(C729*Parameters!$C$36)))^2))</f>
        <v>0.10122855258035748</v>
      </c>
      <c r="DG729">
        <f>(-((C729*Parameters!$C$34-1/(C729*Parameters!$C$33)))/(((Parameters!$C$35))^2+((C729*Parameters!$C$34-1/(C729*Parameters!$C$33)))^2))+(-((C729*Parameters!$C$37-1/(C729*Parameters!$C$36)))/(((Parameters!$C$39+Parameters!$C$38))^2+((C729*Parameters!$C$37-1/(C729*Parameters!$C$36)))^2))</f>
        <v>1.322352575232278</v>
      </c>
      <c r="DH729">
        <f t="shared" si="1188"/>
        <v>-3993504.4515089048</v>
      </c>
      <c r="DI729">
        <f t="shared" si="1189"/>
        <v>13608587.770297643</v>
      </c>
      <c r="DJ729">
        <f t="shared" si="1190"/>
        <v>10042478.945170015</v>
      </c>
      <c r="DK729">
        <f t="shared" si="1191"/>
        <v>3804921.4561777594</v>
      </c>
      <c r="DL729">
        <f t="shared" si="1192"/>
        <v>2507172.5795993926</v>
      </c>
      <c r="DM729">
        <f t="shared" si="1193"/>
        <v>776238.23160379229</v>
      </c>
      <c r="DN729">
        <f t="shared" si="1194"/>
        <v>731572.43776890798</v>
      </c>
      <c r="DO729">
        <f t="shared" si="1195"/>
        <v>-1847821.4309435361</v>
      </c>
      <c r="DP729">
        <f>2*((((Parameters!$C$41)/((Parameters!$C$41)^2+(C729*(Parameters!$C$40*(1-Parameters!$C$42)))^2)))/((((Parameters!$C$41)/((Parameters!$C$41)^2+(C729*(Parameters!$C$40*(1-Parameters!$C$42)))^2)))^2+((-(C729*(Parameters!$C$40*(1-Parameters!$C$42)))/((Parameters!$C$41)^2+(C729*(Parameters!$C$40*(1-Parameters!$C$42)))^2)+C729*Parameters!$C$43))^2))</f>
        <v>0.20004411464833263</v>
      </c>
      <c r="DQ729">
        <f>2*(-((-(C729*(Parameters!$C$40*(1-Parameters!$C$42)))/((Parameters!$C$41)^2+(C729*(Parameters!$C$40*(1-Parameters!$C$42)))^2)+C729*Parameters!$C$43))/((((Parameters!$C$41)/((Parameters!$C$41)^2+(C729*(Parameters!$C$40*(1-Parameters!$C$42)))^2)))^2+((-(C729*(Parameters!$C$40*(1-Parameters!$C$42)))/((Parameters!$C$41)^2+(C729*(Parameters!$C$40*(1-Parameters!$C$42)))^2)+C729*Parameters!$C$43))^2))</f>
        <v>16.269679699790291</v>
      </c>
      <c r="DR729">
        <f>0</f>
        <v>0</v>
      </c>
      <c r="DS729">
        <f>0</f>
        <v>0</v>
      </c>
      <c r="DT729">
        <f t="shared" si="1196"/>
        <v>-3993504.4515089048</v>
      </c>
      <c r="DU729">
        <f t="shared" si="1197"/>
        <v>13608587.770297643</v>
      </c>
      <c r="DV729">
        <f t="shared" si="1198"/>
        <v>-212163762.30640224</v>
      </c>
      <c r="DW729">
        <f t="shared" si="1199"/>
        <v>-58445798.957435519</v>
      </c>
      <c r="DX729">
        <f t="shared" si="1200"/>
        <v>2507172.5795993926</v>
      </c>
      <c r="DY729">
        <f t="shared" si="1201"/>
        <v>776238.23160379229</v>
      </c>
      <c r="DZ729">
        <f t="shared" si="1202"/>
        <v>-11396029.84219989</v>
      </c>
      <c r="EA729">
        <f t="shared" si="1203"/>
        <v>39098355.281032927</v>
      </c>
      <c r="EB729">
        <f>0</f>
        <v>0</v>
      </c>
      <c r="EC729">
        <f>0</f>
        <v>0</v>
      </c>
      <c r="ED729">
        <f>0</f>
        <v>0</v>
      </c>
      <c r="EE729">
        <f>C729*Parameters!$C$44</f>
        <v>2.7113143232919106E-5</v>
      </c>
      <c r="EF729">
        <f t="shared" si="1204"/>
        <v>-3991919.8021904095</v>
      </c>
      <c r="EG729">
        <f t="shared" si="1205"/>
        <v>13602835.343821395</v>
      </c>
      <c r="EH729">
        <f t="shared" si="1206"/>
        <v>-212163762.30640224</v>
      </c>
      <c r="EI729">
        <f t="shared" si="1207"/>
        <v>-58445798.957435519</v>
      </c>
      <c r="EJ729">
        <f t="shared" si="1208"/>
        <v>2506112.5002924865</v>
      </c>
      <c r="EK729">
        <f t="shared" si="1209"/>
        <v>775929.24941439414</v>
      </c>
      <c r="EL729">
        <f t="shared" si="1210"/>
        <v>-11396029.84219989</v>
      </c>
      <c r="EM729">
        <f t="shared" si="1211"/>
        <v>39098355.281032927</v>
      </c>
      <c r="EN729">
        <f>0</f>
        <v>0</v>
      </c>
      <c r="EO729">
        <f>0</f>
        <v>0</v>
      </c>
      <c r="EP729">
        <f>(((2*Parameters!$C$47))/(((2*Parameters!$C$47))^2+((2*(C729*Parameters!$C$46-1/(C729*Parameters!$C$45))))^2))</f>
        <v>3.5591441494558384E-7</v>
      </c>
      <c r="EQ729">
        <f>(-((2*(C729*Parameters!$C$46-1/(C729*Parameters!$C$45))))/(((2*Parameters!$C$47))^2+((2*(C729*Parameters!$C$46-1/(C729*Parameters!$C$45))))^2))</f>
        <v>2.9829281330539166E-3</v>
      </c>
      <c r="ER729">
        <f t="shared" si="1212"/>
        <v>-3817655.6963627958</v>
      </c>
      <c r="ES729">
        <f t="shared" si="1213"/>
        <v>12969945.286720723</v>
      </c>
      <c r="ET729">
        <f t="shared" si="1214"/>
        <v>-212163762.30640224</v>
      </c>
      <c r="EU729">
        <f t="shared" si="1215"/>
        <v>-58445798.957435519</v>
      </c>
      <c r="EV729">
        <f t="shared" si="1216"/>
        <v>2389480.8603572622</v>
      </c>
      <c r="EW729">
        <f t="shared" si="1217"/>
        <v>741949.6270612193</v>
      </c>
      <c r="EX729">
        <f t="shared" si="1218"/>
        <v>-11396029.84219989</v>
      </c>
      <c r="EY729">
        <f t="shared" si="1219"/>
        <v>39098355.281032927</v>
      </c>
      <c r="EZ729">
        <f>(ER729+ET729/Parameters!$C$6+Parameters!$C$7*(EV729+EX729/Parameters!$C$6))</f>
        <v>-11197264.820063744</v>
      </c>
      <c r="FA729">
        <f>(ES729+EU729/Parameters!$C$6+Parameters!$C$7*(EW729+EY729/Parameters!$C$6))</f>
        <v>10937047.931679487</v>
      </c>
      <c r="FB729">
        <f t="shared" si="1220"/>
        <v>-143.89162108177368</v>
      </c>
      <c r="FC729">
        <f t="shared" si="1221"/>
        <v>6.3887948962679778E-8</v>
      </c>
      <c r="FD729">
        <f>(ER729+ET729/Parameters!$C$6+Parameters!$C$8*(EV729+EX729/Parameters!$C$6))</f>
        <v>88457595.863538697</v>
      </c>
      <c r="FE729">
        <f>(ES729+EU729/Parameters!$C$6+Parameters!$C$8*(EW729+EY729/Parameters!$C$6))</f>
        <v>116031668.90392815</v>
      </c>
      <c r="FF729">
        <f t="shared" si="1222"/>
        <v>-163.28136788498205</v>
      </c>
      <c r="FG729">
        <f t="shared" si="1223"/>
        <v>6.8538028181376527E-9</v>
      </c>
    </row>
    <row r="730" spans="1:163" x14ac:dyDescent="0.15">
      <c r="A730">
        <f>Parameters!$C$2*(Parameters!$C$3/Parameters!$C$2)^((ROW()-2)/(Parameters!$C$4-1))</f>
        <v>436515.83224016632</v>
      </c>
      <c r="B730">
        <f t="shared" si="1122"/>
        <v>5.6400000000000006</v>
      </c>
      <c r="C730">
        <f t="shared" si="1123"/>
        <v>2742709.863482682</v>
      </c>
      <c r="D730">
        <f>1</f>
        <v>1</v>
      </c>
      <c r="E730">
        <f>0</f>
        <v>0</v>
      </c>
      <c r="F730">
        <f>0</f>
        <v>0</v>
      </c>
      <c r="G730">
        <f>0</f>
        <v>0</v>
      </c>
      <c r="H730">
        <f>0</f>
        <v>0</v>
      </c>
      <c r="I730">
        <f>0</f>
        <v>0</v>
      </c>
      <c r="J730">
        <f>1</f>
        <v>1</v>
      </c>
      <c r="K730">
        <f>0</f>
        <v>0</v>
      </c>
      <c r="L730">
        <f>2*Parameters!$C$10</f>
        <v>0.04</v>
      </c>
      <c r="M730">
        <f>2*C730*Parameters!$C$9</f>
        <v>5.4854197269653637</v>
      </c>
      <c r="N730">
        <f>0</f>
        <v>0</v>
      </c>
      <c r="O730">
        <f>0</f>
        <v>0</v>
      </c>
      <c r="P730">
        <f t="shared" si="1124"/>
        <v>1</v>
      </c>
      <c r="Q730">
        <f t="shared" si="1125"/>
        <v>0</v>
      </c>
      <c r="R730">
        <f t="shared" si="1126"/>
        <v>0.04</v>
      </c>
      <c r="S730">
        <f t="shared" si="1127"/>
        <v>5.4854197269653637</v>
      </c>
      <c r="T730">
        <f t="shared" si="1128"/>
        <v>0</v>
      </c>
      <c r="U730">
        <f t="shared" si="1129"/>
        <v>0</v>
      </c>
      <c r="V730">
        <f t="shared" si="1130"/>
        <v>1</v>
      </c>
      <c r="W730">
        <f t="shared" si="1131"/>
        <v>0</v>
      </c>
      <c r="X730">
        <f>0</f>
        <v>0</v>
      </c>
      <c r="Y730">
        <f>0</f>
        <v>0</v>
      </c>
      <c r="Z730">
        <f>0</f>
        <v>0</v>
      </c>
      <c r="AA730">
        <f>C730*(Parameters!$C$12+Parameters!$C$11/2)</f>
        <v>2.0570323976120116E-4</v>
      </c>
      <c r="AB730">
        <f t="shared" si="1132"/>
        <v>0.99887163139071322</v>
      </c>
      <c r="AC730">
        <f t="shared" si="1133"/>
        <v>8.2281295904480474E-6</v>
      </c>
      <c r="AD730">
        <f t="shared" si="1134"/>
        <v>0.04</v>
      </c>
      <c r="AE730">
        <f t="shared" si="1135"/>
        <v>5.4854197269653637</v>
      </c>
      <c r="AF730">
        <f t="shared" si="1136"/>
        <v>0</v>
      </c>
      <c r="AG730">
        <f t="shared" si="1137"/>
        <v>2.0570323976120116E-4</v>
      </c>
      <c r="AH730">
        <f t="shared" si="1138"/>
        <v>1</v>
      </c>
      <c r="AI730">
        <f t="shared" si="1139"/>
        <v>0</v>
      </c>
      <c r="AJ730">
        <f>0</f>
        <v>0</v>
      </c>
      <c r="AK730">
        <f>0</f>
        <v>0</v>
      </c>
      <c r="AL730">
        <f>(((2*Parameters!$C$15))/(((2*Parameters!$C$15))^2+((2*(C730*Parameters!$C$14-1/(C730*Parameters!$C$13))))^2))</f>
        <v>20.764181430584493</v>
      </c>
      <c r="AM730">
        <f>(-((2*(C730*Parameters!$C$14-1/(C730*Parameters!$C$13))))/(((2*Parameters!$C$15))^2+((2*(C730*Parameters!$C$14-1/(C730*Parameters!$C$13))))^2))</f>
        <v>9.3783423525899519</v>
      </c>
      <c r="AN730">
        <f t="shared" si="1140"/>
        <v>-49.614705258517589</v>
      </c>
      <c r="AO730">
        <f t="shared" si="1141"/>
        <v>114.27539235584925</v>
      </c>
      <c r="AP730">
        <f t="shared" si="1142"/>
        <v>0.04</v>
      </c>
      <c r="AQ730">
        <f t="shared" si="1143"/>
        <v>5.4854197269653637</v>
      </c>
      <c r="AR730">
        <f t="shared" si="1144"/>
        <v>20.764181430584493</v>
      </c>
      <c r="AS730">
        <f t="shared" si="1145"/>
        <v>9.3785480558297127</v>
      </c>
      <c r="AT730">
        <f t="shared" si="1146"/>
        <v>1</v>
      </c>
      <c r="AU730">
        <f t="shared" si="1147"/>
        <v>0</v>
      </c>
      <c r="AV730">
        <f>2*Parameters!$C$17</f>
        <v>0.04</v>
      </c>
      <c r="AW730">
        <f>2*C730*Parameters!$C$16</f>
        <v>5.4854197269653637</v>
      </c>
      <c r="AX730">
        <f>0</f>
        <v>0</v>
      </c>
      <c r="AY730">
        <f>0</f>
        <v>0</v>
      </c>
      <c r="AZ730">
        <f t="shared" si="1148"/>
        <v>-49.614705258517589</v>
      </c>
      <c r="BA730">
        <f t="shared" si="1149"/>
        <v>114.27539235584925</v>
      </c>
      <c r="BB730">
        <f t="shared" si="1150"/>
        <v>-628.79307974582309</v>
      </c>
      <c r="BC730">
        <f t="shared" si="1151"/>
        <v>-262.10104755144528</v>
      </c>
      <c r="BD730">
        <f t="shared" si="1152"/>
        <v>20.764181430584493</v>
      </c>
      <c r="BE730">
        <f t="shared" si="1153"/>
        <v>9.3785480558297127</v>
      </c>
      <c r="BF730">
        <f t="shared" si="1154"/>
        <v>-49.614705258517589</v>
      </c>
      <c r="BG730">
        <f t="shared" si="1155"/>
        <v>114.27539235584925</v>
      </c>
      <c r="BH730">
        <f>0</f>
        <v>0</v>
      </c>
      <c r="BI730">
        <f>0</f>
        <v>0</v>
      </c>
      <c r="BJ730">
        <f>0</f>
        <v>0</v>
      </c>
      <c r="BK730">
        <f>C730*(Parameters!$C$19+Parameters!$C$18/2)</f>
        <v>2.0570323976120116E-4</v>
      </c>
      <c r="BL730">
        <f t="shared" si="1156"/>
        <v>-49.560790223891452</v>
      </c>
      <c r="BM730">
        <f t="shared" si="1157"/>
        <v>114.14604758220611</v>
      </c>
      <c r="BN730">
        <f t="shared" si="1158"/>
        <v>-628.79307974582309</v>
      </c>
      <c r="BO730">
        <f t="shared" si="1159"/>
        <v>-262.10104755144528</v>
      </c>
      <c r="BP730">
        <f t="shared" si="1160"/>
        <v>20.740674612151913</v>
      </c>
      <c r="BQ730">
        <f t="shared" si="1161"/>
        <v>9.368342150218238</v>
      </c>
      <c r="BR730">
        <f t="shared" si="1162"/>
        <v>-49.614705258517589</v>
      </c>
      <c r="BS730">
        <f t="shared" si="1163"/>
        <v>114.27539235584925</v>
      </c>
      <c r="BT730">
        <f>2*((((Parameters!$C$21)/((Parameters!$C$21)^2+(C730*Parameters!$C$20)^2)))/((((Parameters!$C$21)/((Parameters!$C$21)^2+(C730*Parameters!$C$20)^2)))^2+((-(C730*Parameters!$C$20)/((Parameters!$C$21)^2+(C730*Parameters!$C$20)^2)+C730*Parameters!$C$22))^2))</f>
        <v>4.0205398506586554E-2</v>
      </c>
      <c r="BU730">
        <f>2*(-((-(C730*Parameters!$C$20)/((Parameters!$C$21)^2+(C730*Parameters!$C$20)^2)+C730*Parameters!$C$22))/((((Parameters!$C$21)/((Parameters!$C$21)^2+(C730*Parameters!$C$20)^2)))^2+((-(C730*Parameters!$C$20)/((Parameters!$C$21)^2+(C730*Parameters!$C$20)^2)+C730*Parameters!$C$22))^2))</f>
        <v>373.96500760721045</v>
      </c>
      <c r="BV730">
        <f>0</f>
        <v>0</v>
      </c>
      <c r="BW730">
        <f>0</f>
        <v>0</v>
      </c>
      <c r="BX730">
        <f t="shared" si="1164"/>
        <v>-49.560790223891452</v>
      </c>
      <c r="BY730">
        <f t="shared" si="1165"/>
        <v>114.14604758220611</v>
      </c>
      <c r="BZ730">
        <f t="shared" si="1166"/>
        <v>-43317.413243479787</v>
      </c>
      <c r="CA730">
        <f t="shared" si="1167"/>
        <v>-18791.51305331738</v>
      </c>
      <c r="CB730">
        <f t="shared" si="1168"/>
        <v>20.740674612151913</v>
      </c>
      <c r="CC730">
        <f t="shared" si="1169"/>
        <v>9.368342150218238</v>
      </c>
      <c r="CD730">
        <f t="shared" si="1170"/>
        <v>-3552.2129616437542</v>
      </c>
      <c r="CE730">
        <f t="shared" si="1171"/>
        <v>7870.9385893974113</v>
      </c>
      <c r="CF730">
        <f>0</f>
        <v>0</v>
      </c>
      <c r="CG730">
        <f>0</f>
        <v>0</v>
      </c>
      <c r="CH730">
        <f>(((Parameters!$C$25))/(((Parameters!$C$25))^2+((C730*Parameters!$C$24-1/(C730*Parameters!$C$23)))^2))+(((Parameters!$C$29+Parameters!$C$28))/(((Parameters!$C$29+Parameters!$C$28))^2+((C730*Parameters!$C$27-1/(C730*Parameters!$C$26)))^2))</f>
        <v>0.10210257256196392</v>
      </c>
      <c r="CI730">
        <f>(-((C730*Parameters!$C$24-1/(C730*Parameters!$C$23)))/(((Parameters!$C$25))^2+((C730*Parameters!$C$24-1/(C730*Parameters!$C$23)))^2))+(-((C730*Parameters!$C$27-1/(C730*Parameters!$C$26)))/(((Parameters!$C$29+Parameters!$C$28))^2+((C730*Parameters!$C$27-1/(C730*Parameters!$C$26)))^2))</f>
        <v>1.338674929137835</v>
      </c>
      <c r="CJ730">
        <f t="shared" si="1172"/>
        <v>20683.347285929482</v>
      </c>
      <c r="CK730">
        <f t="shared" si="1173"/>
        <v>-59792.450881642842</v>
      </c>
      <c r="CL730">
        <f t="shared" si="1174"/>
        <v>-43317.413243479787</v>
      </c>
      <c r="CM730">
        <f t="shared" si="1175"/>
        <v>-18791.51305331738</v>
      </c>
      <c r="CN730">
        <f t="shared" si="1176"/>
        <v>-10878.577565469459</v>
      </c>
      <c r="CO730">
        <f t="shared" si="1177"/>
        <v>-3942.2470141060221</v>
      </c>
      <c r="CP730">
        <f t="shared" si="1178"/>
        <v>-3552.2129616437542</v>
      </c>
      <c r="CQ730">
        <f t="shared" si="1179"/>
        <v>7870.9385893974113</v>
      </c>
      <c r="CR730">
        <f>2*((((Parameters!$C$31)/((Parameters!$C$31)^2+(C730*Parameters!$C$30)^2)))/((((Parameters!$C$31)/((Parameters!$C$31)^2+(C730*Parameters!$C$30)^2)))^2+((-(C730*Parameters!$C$30)/((Parameters!$C$31)^2+(C730*Parameters!$C$30)^2)+C730*Parameters!$C$32))^2))</f>
        <v>4.009948161496231E-2</v>
      </c>
      <c r="CS730">
        <f>2*(-((-(C730*Parameters!$C$30)/((Parameters!$C$31)^2+(C730*Parameters!$C$30)^2)+C730*Parameters!$C$32))/((((Parameters!$C$31)/((Parameters!$C$31)^2+(C730*Parameters!$C$30)^2)))^2+((-(C730*Parameters!$C$30)/((Parameters!$C$31)^2+(C730*Parameters!$C$30)^2)+C730*Parameters!$C$32))^2))</f>
        <v>181.24381178949469</v>
      </c>
      <c r="CT730">
        <f>0</f>
        <v>0</v>
      </c>
      <c r="CU730">
        <f>0</f>
        <v>0</v>
      </c>
      <c r="CV730">
        <f t="shared" si="1180"/>
        <v>20683.347285929482</v>
      </c>
      <c r="CW730">
        <f t="shared" si="1181"/>
        <v>-59792.450881642842</v>
      </c>
      <c r="CX730">
        <f t="shared" si="1182"/>
        <v>10794523.692285828</v>
      </c>
      <c r="CY730">
        <f t="shared" si="1183"/>
        <v>3727539.5433295993</v>
      </c>
      <c r="CZ730">
        <f t="shared" si="1184"/>
        <v>-10878.577565469459</v>
      </c>
      <c r="DA730">
        <f t="shared" si="1185"/>
        <v>-3942.2470141060221</v>
      </c>
      <c r="DB730">
        <f t="shared" si="1186"/>
        <v>710519.43756960204</v>
      </c>
      <c r="DC730">
        <f t="shared" si="1187"/>
        <v>-1963962.0082856324</v>
      </c>
      <c r="DD730">
        <f>0</f>
        <v>0</v>
      </c>
      <c r="DE730">
        <f>0</f>
        <v>0</v>
      </c>
      <c r="DF730">
        <f>(((Parameters!$C$35))/(((Parameters!$C$35))^2+((C730*Parameters!$C$34-1/(C730*Parameters!$C$33)))^2))+(((Parameters!$C$39+Parameters!$C$38))/(((Parameters!$C$39+Parameters!$C$38))^2+((C730*Parameters!$C$37-1/(C730*Parameters!$C$36)))^2))</f>
        <v>0.10210257256196392</v>
      </c>
      <c r="DG730">
        <f>(-((C730*Parameters!$C$34-1/(C730*Parameters!$C$33)))/(((Parameters!$C$35))^2+((C730*Parameters!$C$34-1/(C730*Parameters!$C$33)))^2))+(-((C730*Parameters!$C$37-1/(C730*Parameters!$C$36)))/(((Parameters!$C$39+Parameters!$C$38))^2+((C730*Parameters!$C$37-1/(C730*Parameters!$C$36)))^2))</f>
        <v>1.338674929137835</v>
      </c>
      <c r="DH730">
        <f t="shared" si="1188"/>
        <v>-3867131.7481758478</v>
      </c>
      <c r="DI730">
        <f t="shared" si="1189"/>
        <v>14771157.164666168</v>
      </c>
      <c r="DJ730">
        <f t="shared" si="1190"/>
        <v>10794523.692285828</v>
      </c>
      <c r="DK730">
        <f t="shared" si="1191"/>
        <v>3727539.5433295993</v>
      </c>
      <c r="DL730">
        <f t="shared" si="1192"/>
        <v>2690773.9871368357</v>
      </c>
      <c r="DM730">
        <f t="shared" si="1193"/>
        <v>746686.73726551118</v>
      </c>
      <c r="DN730">
        <f t="shared" si="1194"/>
        <v>710519.43756960204</v>
      </c>
      <c r="DO730">
        <f t="shared" si="1195"/>
        <v>-1963962.0082856324</v>
      </c>
      <c r="DP730">
        <f>2*((((Parameters!$C$41)/((Parameters!$C$41)^2+(C730*(Parameters!$C$40*(1-Parameters!$C$42)))^2)))/((((Parameters!$C$41)/((Parameters!$C$41)^2+(C730*(Parameters!$C$40*(1-Parameters!$C$42)))^2)))^2+((-(C730*(Parameters!$C$40*(1-Parameters!$C$42)))/((Parameters!$C$41)^2+(C730*(Parameters!$C$40*(1-Parameters!$C$42)))^2)+C730*Parameters!$C$43))^2))</f>
        <v>0.20004514238443902</v>
      </c>
      <c r="DQ730">
        <f>2*(-((-(C730*(Parameters!$C$40*(1-Parameters!$C$42)))/((Parameters!$C$41)^2+(C730*(Parameters!$C$40*(1-Parameters!$C$42)))^2)+C730*Parameters!$C$43))/((((Parameters!$C$41)/((Parameters!$C$41)^2+(C730*(Parameters!$C$40*(1-Parameters!$C$42)))^2)))^2+((-(C730*(Parameters!$C$40*(1-Parameters!$C$42)))/((Parameters!$C$41)^2+(C730*(Parameters!$C$40*(1-Parameters!$C$42)))^2)+C730*Parameters!$C$43))^2))</f>
        <v>16.458115988708183</v>
      </c>
      <c r="DR730">
        <f>0</f>
        <v>0</v>
      </c>
      <c r="DS730">
        <f>0</f>
        <v>0</v>
      </c>
      <c r="DT730">
        <f t="shared" si="1196"/>
        <v>-3867131.7481758478</v>
      </c>
      <c r="DU730">
        <f t="shared" si="1197"/>
        <v>14771157.164666168</v>
      </c>
      <c r="DV730">
        <f t="shared" si="1198"/>
        <v>-233084495.13241109</v>
      </c>
      <c r="DW730">
        <f t="shared" si="1199"/>
        <v>-56963265.07357578</v>
      </c>
      <c r="DX730">
        <f t="shared" si="1200"/>
        <v>2690773.9871368357</v>
      </c>
      <c r="DY730">
        <f t="shared" si="1201"/>
        <v>746686.73726551118</v>
      </c>
      <c r="DZ730">
        <f t="shared" si="1202"/>
        <v>-11040261.226195121</v>
      </c>
      <c r="EA730">
        <f t="shared" si="1203"/>
        <v>42470479.426084042</v>
      </c>
      <c r="EB730">
        <f>0</f>
        <v>0</v>
      </c>
      <c r="EC730">
        <f>0</f>
        <v>0</v>
      </c>
      <c r="ED730">
        <f>0</f>
        <v>0</v>
      </c>
      <c r="EE730">
        <f>C730*Parameters!$C$44</f>
        <v>2.7427098634826818E-5</v>
      </c>
      <c r="EF730">
        <f t="shared" si="1204"/>
        <v>-3865569.4110861132</v>
      </c>
      <c r="EG730">
        <f t="shared" si="1205"/>
        <v>14764764.333227923</v>
      </c>
      <c r="EH730">
        <f t="shared" si="1206"/>
        <v>-233084495.13241109</v>
      </c>
      <c r="EI730">
        <f t="shared" si="1207"/>
        <v>-56963265.07357578</v>
      </c>
      <c r="EJ730">
        <f t="shared" si="1208"/>
        <v>2689609.145108548</v>
      </c>
      <c r="EK730">
        <f t="shared" si="1209"/>
        <v>746383.93493190606</v>
      </c>
      <c r="EL730">
        <f t="shared" si="1210"/>
        <v>-11040261.226195121</v>
      </c>
      <c r="EM730">
        <f t="shared" si="1211"/>
        <v>42470479.426084042</v>
      </c>
      <c r="EN730">
        <f>0</f>
        <v>0</v>
      </c>
      <c r="EO730">
        <f>0</f>
        <v>0</v>
      </c>
      <c r="EP730">
        <f>(((2*Parameters!$C$47))/(((2*Parameters!$C$47))^2+((2*(C730*Parameters!$C$46-1/(C730*Parameters!$C$45))))^2))</f>
        <v>3.6420747099880128E-7</v>
      </c>
      <c r="EQ730">
        <f>(-((2*(C730*Parameters!$C$46-1/(C730*Parameters!$C$45))))/(((2*Parameters!$C$47))^2+((2*(C730*Parameters!$C$46-1/(C730*Parameters!$C$45))))^2))</f>
        <v>3.017480180932917E-3</v>
      </c>
      <c r="ER730">
        <f t="shared" si="1212"/>
        <v>-3693768.7787998714</v>
      </c>
      <c r="ES730">
        <f t="shared" si="1213"/>
        <v>14061415.742236406</v>
      </c>
      <c r="ET730">
        <f t="shared" si="1214"/>
        <v>-233084495.13241109</v>
      </c>
      <c r="EU730">
        <f t="shared" si="1215"/>
        <v>-56963265.07357578</v>
      </c>
      <c r="EV730">
        <f t="shared" si="1216"/>
        <v>2561451.29422</v>
      </c>
      <c r="EW730">
        <f t="shared" si="1217"/>
        <v>713085.63355544396</v>
      </c>
      <c r="EX730">
        <f t="shared" si="1218"/>
        <v>-11040261.226195121</v>
      </c>
      <c r="EY730">
        <f t="shared" si="1219"/>
        <v>42470479.426084042</v>
      </c>
      <c r="EZ730">
        <f>(ER730+ET730/Parameters!$C$6+Parameters!$C$7*(EV730+EX730/Parameters!$C$6))</f>
        <v>-11801055.566014171</v>
      </c>
      <c r="FA730">
        <f>(ES730+EU730/Parameters!$C$6+Parameters!$C$7*(EW730+EY730/Parameters!$C$6))</f>
        <v>12080084.783155508</v>
      </c>
      <c r="FB730">
        <f t="shared" si="1220"/>
        <v>-144.55139411137932</v>
      </c>
      <c r="FC730">
        <f t="shared" si="1221"/>
        <v>5.9214803770963193E-8</v>
      </c>
      <c r="FD730">
        <f>(ER730+ET730/Parameters!$C$6+Parameters!$C$8*(EV730+EX730/Parameters!$C$6))</f>
        <v>97071054.838559538</v>
      </c>
      <c r="FE730">
        <f>(ES730+EU730/Parameters!$C$6+Parameters!$C$8*(EW730+EY730/Parameters!$C$6))</f>
        <v>121596069.81063908</v>
      </c>
      <c r="FF730">
        <f t="shared" si="1222"/>
        <v>-163.83965976892526</v>
      </c>
      <c r="FG730">
        <f t="shared" si="1223"/>
        <v>6.427128922414678E-9</v>
      </c>
    </row>
    <row r="731" spans="1:163" x14ac:dyDescent="0.15">
      <c r="A731">
        <f>Parameters!$C$2*(Parameters!$C$3/Parameters!$C$2)^((ROW()-2)/(Parameters!$C$4-1))</f>
        <v>441570.4473533128</v>
      </c>
      <c r="B731">
        <f t="shared" si="1122"/>
        <v>5.6450000000000005</v>
      </c>
      <c r="C731">
        <f t="shared" si="1123"/>
        <v>2774468.9468950522</v>
      </c>
      <c r="D731">
        <f>1</f>
        <v>1</v>
      </c>
      <c r="E731">
        <f>0</f>
        <v>0</v>
      </c>
      <c r="F731">
        <f>0</f>
        <v>0</v>
      </c>
      <c r="G731">
        <f>0</f>
        <v>0</v>
      </c>
      <c r="H731">
        <f>0</f>
        <v>0</v>
      </c>
      <c r="I731">
        <f>0</f>
        <v>0</v>
      </c>
      <c r="J731">
        <f>1</f>
        <v>1</v>
      </c>
      <c r="K731">
        <f>0</f>
        <v>0</v>
      </c>
      <c r="L731">
        <f>2*Parameters!$C$10</f>
        <v>0.04</v>
      </c>
      <c r="M731">
        <f>2*C731*Parameters!$C$9</f>
        <v>5.5489378937901046</v>
      </c>
      <c r="N731">
        <f>0</f>
        <v>0</v>
      </c>
      <c r="O731">
        <f>0</f>
        <v>0</v>
      </c>
      <c r="P731">
        <f t="shared" si="1124"/>
        <v>1</v>
      </c>
      <c r="Q731">
        <f t="shared" si="1125"/>
        <v>0</v>
      </c>
      <c r="R731">
        <f t="shared" si="1126"/>
        <v>0.04</v>
      </c>
      <c r="S731">
        <f t="shared" si="1127"/>
        <v>5.5489378937901046</v>
      </c>
      <c r="T731">
        <f t="shared" si="1128"/>
        <v>0</v>
      </c>
      <c r="U731">
        <f t="shared" si="1129"/>
        <v>0</v>
      </c>
      <c r="V731">
        <f t="shared" si="1130"/>
        <v>1</v>
      </c>
      <c r="W731">
        <f t="shared" si="1131"/>
        <v>0</v>
      </c>
      <c r="X731">
        <f>0</f>
        <v>0</v>
      </c>
      <c r="Y731">
        <f>0</f>
        <v>0</v>
      </c>
      <c r="Z731">
        <f>0</f>
        <v>0</v>
      </c>
      <c r="AA731">
        <f>C731*(Parameters!$C$12+Parameters!$C$11/2)</f>
        <v>2.0808517101712892E-4</v>
      </c>
      <c r="AB731">
        <f t="shared" si="1132"/>
        <v>0.9988453483094073</v>
      </c>
      <c r="AC731">
        <f t="shared" si="1133"/>
        <v>8.3234068406851574E-6</v>
      </c>
      <c r="AD731">
        <f t="shared" si="1134"/>
        <v>0.04</v>
      </c>
      <c r="AE731">
        <f t="shared" si="1135"/>
        <v>5.5489378937901046</v>
      </c>
      <c r="AF731">
        <f t="shared" si="1136"/>
        <v>0</v>
      </c>
      <c r="AG731">
        <f t="shared" si="1137"/>
        <v>2.0808517101712892E-4</v>
      </c>
      <c r="AH731">
        <f t="shared" si="1138"/>
        <v>1</v>
      </c>
      <c r="AI731">
        <f t="shared" si="1139"/>
        <v>0</v>
      </c>
      <c r="AJ731">
        <f>0</f>
        <v>0</v>
      </c>
      <c r="AK731">
        <f>0</f>
        <v>0</v>
      </c>
      <c r="AL731">
        <f>(((2*Parameters!$C$15))/(((2*Parameters!$C$15))^2+((2*(C731*Parameters!$C$14-1/(C731*Parameters!$C$13))))^2))</f>
        <v>21.328289369675058</v>
      </c>
      <c r="AM731">
        <f>(-((2*(C731*Parameters!$C$14-1/(C731*Parameters!$C$13))))/(((2*Parameters!$C$15))^2+((2*(C731*Parameters!$C$14-1/(C731*Parameters!$C$13))))^2))</f>
        <v>8.8493675935222811</v>
      </c>
      <c r="AN731">
        <f t="shared" si="1140"/>
        <v>-47.252614252677525</v>
      </c>
      <c r="AO731">
        <f t="shared" si="1141"/>
        <v>118.70333612025833</v>
      </c>
      <c r="AP731">
        <f t="shared" si="1142"/>
        <v>0.04</v>
      </c>
      <c r="AQ731">
        <f t="shared" si="1143"/>
        <v>5.5489378937901046</v>
      </c>
      <c r="AR731">
        <f t="shared" si="1144"/>
        <v>21.328289369675058</v>
      </c>
      <c r="AS731">
        <f t="shared" si="1145"/>
        <v>8.8495756786932986</v>
      </c>
      <c r="AT731">
        <f t="shared" si="1146"/>
        <v>1</v>
      </c>
      <c r="AU731">
        <f t="shared" si="1147"/>
        <v>0</v>
      </c>
      <c r="AV731">
        <f>2*Parameters!$C$17</f>
        <v>0.04</v>
      </c>
      <c r="AW731">
        <f>2*C731*Parameters!$C$16</f>
        <v>5.5489378937901046</v>
      </c>
      <c r="AX731">
        <f>0</f>
        <v>0</v>
      </c>
      <c r="AY731">
        <f>0</f>
        <v>0</v>
      </c>
      <c r="AZ731">
        <f t="shared" si="1148"/>
        <v>-47.252614252677525</v>
      </c>
      <c r="BA731">
        <f t="shared" si="1149"/>
        <v>118.70333612025833</v>
      </c>
      <c r="BB731">
        <f t="shared" si="1150"/>
        <v>-660.52754448711221</v>
      </c>
      <c r="BC731">
        <f t="shared" si="1151"/>
        <v>-251.90475046872831</v>
      </c>
      <c r="BD731">
        <f t="shared" si="1152"/>
        <v>21.328289369675058</v>
      </c>
      <c r="BE731">
        <f t="shared" si="1153"/>
        <v>8.8495756786932986</v>
      </c>
      <c r="BF731">
        <f t="shared" si="1154"/>
        <v>-47.252614252677532</v>
      </c>
      <c r="BG731">
        <f t="shared" si="1155"/>
        <v>118.70333612025833</v>
      </c>
      <c r="BH731">
        <f>0</f>
        <v>0</v>
      </c>
      <c r="BI731">
        <f>0</f>
        <v>0</v>
      </c>
      <c r="BJ731">
        <f>0</f>
        <v>0</v>
      </c>
      <c r="BK731">
        <f>C731*(Parameters!$C$19+Parameters!$C$18/2)</f>
        <v>2.0808517101712892E-4</v>
      </c>
      <c r="BL731">
        <f t="shared" si="1156"/>
        <v>-47.200196609596212</v>
      </c>
      <c r="BM731">
        <f t="shared" si="1157"/>
        <v>118.5658901332022</v>
      </c>
      <c r="BN731">
        <f t="shared" si="1158"/>
        <v>-660.52754448711221</v>
      </c>
      <c r="BO731">
        <f t="shared" si="1159"/>
        <v>-251.90475046872831</v>
      </c>
      <c r="BP731">
        <f t="shared" si="1160"/>
        <v>21.30358896567817</v>
      </c>
      <c r="BQ731">
        <f t="shared" si="1161"/>
        <v>8.8397431103755242</v>
      </c>
      <c r="BR731">
        <f t="shared" si="1162"/>
        <v>-47.252614252677532</v>
      </c>
      <c r="BS731">
        <f t="shared" si="1163"/>
        <v>118.70333612025833</v>
      </c>
      <c r="BT731">
        <f>2*((((Parameters!$C$21)/((Parameters!$C$21)^2+(C731*Parameters!$C$20)^2)))/((((Parameters!$C$21)/((Parameters!$C$21)^2+(C731*Parameters!$C$20)^2)))^2+((-(C731*Parameters!$C$20)/((Parameters!$C$21)^2+(C731*Parameters!$C$20)^2)+C731*Parameters!$C$22))^2))</f>
        <v>4.0210201692574943E-2</v>
      </c>
      <c r="BU731">
        <f>2*(-((-(C731*Parameters!$C$20)/((Parameters!$C$21)^2+(C731*Parameters!$C$20)^2)+C731*Parameters!$C$22))/((((Parameters!$C$21)/((Parameters!$C$21)^2+(C731*Parameters!$C$20)^2)))^2+((-(C731*Parameters!$C$20)/((Parameters!$C$21)^2+(C731*Parameters!$C$20)^2)+C731*Parameters!$C$22))^2))</f>
        <v>378.31791438393395</v>
      </c>
      <c r="BV731">
        <f>0</f>
        <v>0</v>
      </c>
      <c r="BW731">
        <f>0</f>
        <v>0</v>
      </c>
      <c r="BX731">
        <f t="shared" si="1164"/>
        <v>-47.200196609596212</v>
      </c>
      <c r="BY731">
        <f t="shared" si="1165"/>
        <v>118.5658901332022</v>
      </c>
      <c r="BZ731">
        <f t="shared" si="1166"/>
        <v>-45518.025746180421</v>
      </c>
      <c r="CA731">
        <f t="shared" si="1167"/>
        <v>-18103.817131966684</v>
      </c>
      <c r="CB731">
        <f t="shared" si="1168"/>
        <v>21.30358896567817</v>
      </c>
      <c r="CC731">
        <f t="shared" si="1169"/>
        <v>8.8397431103755242</v>
      </c>
      <c r="CD731">
        <f t="shared" si="1170"/>
        <v>-3390.6291698506093</v>
      </c>
      <c r="CE731">
        <f t="shared" si="1171"/>
        <v>8178.5881303615915</v>
      </c>
      <c r="CF731">
        <f>0</f>
        <v>0</v>
      </c>
      <c r="CG731">
        <f>0</f>
        <v>0</v>
      </c>
      <c r="CH731">
        <f>(((Parameters!$C$25))/(((Parameters!$C$25))^2+((C731*Parameters!$C$24-1/(C731*Parameters!$C$23)))^2))+(((Parameters!$C$29+Parameters!$C$28))/(((Parameters!$C$29+Parameters!$C$28))^2+((C731*Parameters!$C$27-1/(C731*Parameters!$C$26)))^2))</f>
        <v>0.10299968935272745</v>
      </c>
      <c r="CI731">
        <f>(-((C731*Parameters!$C$24-1/(C731*Parameters!$C$23)))/(((Parameters!$C$25))^2+((C731*Parameters!$C$24-1/(C731*Parameters!$C$23)))^2))+(-((C731*Parameters!$C$27-1/(C731*Parameters!$C$26)))/(((Parameters!$C$29+Parameters!$C$28))^2+((C731*Parameters!$C$27-1/(C731*Parameters!$C$26)))^2))</f>
        <v>1.3552273185303068</v>
      </c>
      <c r="CJ731">
        <f t="shared" si="1172"/>
        <v>19799.244838502607</v>
      </c>
      <c r="CK731">
        <f t="shared" si="1173"/>
        <v>-63433.393627347512</v>
      </c>
      <c r="CL731">
        <f t="shared" si="1174"/>
        <v>-45518.025746180421</v>
      </c>
      <c r="CM731">
        <f t="shared" si="1175"/>
        <v>-18103.817131966684</v>
      </c>
      <c r="CN731">
        <f t="shared" si="1176"/>
        <v>-11411.776223512965</v>
      </c>
      <c r="CO731">
        <f t="shared" si="1177"/>
        <v>-3743.8414981057576</v>
      </c>
      <c r="CP731">
        <f t="shared" si="1178"/>
        <v>-3390.6291698506093</v>
      </c>
      <c r="CQ731">
        <f t="shared" si="1179"/>
        <v>8178.5881303615915</v>
      </c>
      <c r="CR731">
        <f>2*((((Parameters!$C$31)/((Parameters!$C$31)^2+(C731*Parameters!$C$30)^2)))/((((Parameters!$C$31)/((Parameters!$C$31)^2+(C731*Parameters!$C$30)^2)))^2+((-(C731*Parameters!$C$30)/((Parameters!$C$31)^2+(C731*Parameters!$C$30)^2)+C731*Parameters!$C$32))^2))</f>
        <v>4.0101803260742579E-2</v>
      </c>
      <c r="CS731">
        <f>2*(-((-(C731*Parameters!$C$30)/((Parameters!$C$31)^2+(C731*Parameters!$C$30)^2)+C731*Parameters!$C$32))/((((Parameters!$C$31)/((Parameters!$C$31)^2+(C731*Parameters!$C$30)^2)))^2+((-(C731*Parameters!$C$30)/((Parameters!$C$31)^2+(C731*Parameters!$C$30)^2)+C731*Parameters!$C$32))^2))</f>
        <v>183.34782364594059</v>
      </c>
      <c r="CT731">
        <f>0</f>
        <v>0</v>
      </c>
      <c r="CU731">
        <f>0</f>
        <v>0</v>
      </c>
      <c r="CV731">
        <f t="shared" si="1180"/>
        <v>19799.244838502607</v>
      </c>
      <c r="CW731">
        <f t="shared" si="1181"/>
        <v>-63433.393627347512</v>
      </c>
      <c r="CX731">
        <f t="shared" si="1182"/>
        <v>11585650.627725488</v>
      </c>
      <c r="CY731">
        <f t="shared" si="1183"/>
        <v>3609500.8403692036</v>
      </c>
      <c r="CZ731">
        <f t="shared" si="1184"/>
        <v>-11411.776223512965</v>
      </c>
      <c r="DA731">
        <f t="shared" si="1185"/>
        <v>-3743.8414981057576</v>
      </c>
      <c r="DB731">
        <f t="shared" si="1186"/>
        <v>682576.92877822695</v>
      </c>
      <c r="DC731">
        <f t="shared" si="1187"/>
        <v>-2084295.8811804277</v>
      </c>
      <c r="DD731">
        <f>0</f>
        <v>0</v>
      </c>
      <c r="DE731">
        <f>0</f>
        <v>0</v>
      </c>
      <c r="DF731">
        <f>(((Parameters!$C$35))/(((Parameters!$C$35))^2+((C731*Parameters!$C$34-1/(C731*Parameters!$C$33)))^2))+(((Parameters!$C$39+Parameters!$C$38))/(((Parameters!$C$39+Parameters!$C$38))^2+((C731*Parameters!$C$37-1/(C731*Parameters!$C$36)))^2))</f>
        <v>0.10299968935272745</v>
      </c>
      <c r="DG731">
        <f>(-((C731*Parameters!$C$34-1/(C731*Parameters!$C$33)))/(((Parameters!$C$35))^2+((C731*Parameters!$C$34-1/(C731*Parameters!$C$33)))^2))+(-((C731*Parameters!$C$37-1/(C731*Parameters!$C$36)))/(((Parameters!$C$39+Parameters!$C$38))^2+((C731*Parameters!$C$37-1/(C731*Parameters!$C$36)))^2))</f>
        <v>1.3552273185303068</v>
      </c>
      <c r="DH731">
        <f t="shared" si="1188"/>
        <v>-3678576.4846829847</v>
      </c>
      <c r="DI731">
        <f t="shared" si="1189"/>
        <v>16009534.305290468</v>
      </c>
      <c r="DJ731">
        <f t="shared" si="1190"/>
        <v>11585650.627725488</v>
      </c>
      <c r="DK731">
        <f t="shared" si="1191"/>
        <v>3609500.8403692036</v>
      </c>
      <c r="DL731">
        <f t="shared" si="1192"/>
        <v>2883588.1534758969</v>
      </c>
      <c r="DM731">
        <f t="shared" si="1193"/>
        <v>706621.23109990952</v>
      </c>
      <c r="DN731">
        <f t="shared" si="1194"/>
        <v>682576.92877822695</v>
      </c>
      <c r="DO731">
        <f t="shared" si="1195"/>
        <v>-2084295.8811804277</v>
      </c>
      <c r="DP731">
        <f>2*((((Parameters!$C$41)/((Parameters!$C$41)^2+(C731*(Parameters!$C$40*(1-Parameters!$C$42)))^2)))/((((Parameters!$C$41)/((Parameters!$C$41)^2+(C731*(Parameters!$C$40*(1-Parameters!$C$42)))^2)))^2+((-(C731*(Parameters!$C$40*(1-Parameters!$C$42)))/((Parameters!$C$41)^2+(C731*(Parameters!$C$40*(1-Parameters!$C$42)))^2)+C731*Parameters!$C$43))^2))</f>
        <v>0.2000461940677935</v>
      </c>
      <c r="DQ731">
        <f>2*(-((-(C731*(Parameters!$C$40*(1-Parameters!$C$42)))/((Parameters!$C$41)^2+(C731*(Parameters!$C$40*(1-Parameters!$C$42)))^2)+C731*Parameters!$C$43))/((((Parameters!$C$41)/((Parameters!$C$41)^2+(C731*(Parameters!$C$40*(1-Parameters!$C$42)))^2)))^2+((-(C731*(Parameters!$C$40*(1-Parameters!$C$42)))/((Parameters!$C$41)^2+(C731*(Parameters!$C$40*(1-Parameters!$C$42)))^2)+C731*Parameters!$C$43))^2))</f>
        <v>16.64873575294769</v>
      </c>
      <c r="DR731">
        <f>0</f>
        <v>0</v>
      </c>
      <c r="DS731">
        <f>0</f>
        <v>0</v>
      </c>
      <c r="DT731">
        <f t="shared" si="1196"/>
        <v>-3678576.4846829847</v>
      </c>
      <c r="DU731">
        <f t="shared" si="1197"/>
        <v>16009534.305290468</v>
      </c>
      <c r="DV731">
        <f t="shared" si="1198"/>
        <v>-255688740.7741546</v>
      </c>
      <c r="DW731">
        <f t="shared" si="1199"/>
        <v>-54431500.593553901</v>
      </c>
      <c r="DX731">
        <f t="shared" si="1200"/>
        <v>2883588.1534758969</v>
      </c>
      <c r="DY731">
        <f t="shared" si="1201"/>
        <v>706621.23109990952</v>
      </c>
      <c r="DZ731">
        <f t="shared" si="1202"/>
        <v>-10504922.38986492</v>
      </c>
      <c r="EA731">
        <f t="shared" si="1203"/>
        <v>46065158.194299184</v>
      </c>
      <c r="EB731">
        <f>0</f>
        <v>0</v>
      </c>
      <c r="EC731">
        <f>0</f>
        <v>0</v>
      </c>
      <c r="ED731">
        <f>0</f>
        <v>0</v>
      </c>
      <c r="EE731">
        <f>C731*Parameters!$C$44</f>
        <v>2.774468946895052E-5</v>
      </c>
      <c r="EF731">
        <f t="shared" si="1204"/>
        <v>-3677066.2996016876</v>
      </c>
      <c r="EG731">
        <f t="shared" si="1205"/>
        <v>16002440.300576983</v>
      </c>
      <c r="EH731">
        <f t="shared" si="1206"/>
        <v>-255688740.7741546</v>
      </c>
      <c r="EI731">
        <f t="shared" si="1207"/>
        <v>-54431500.593553901</v>
      </c>
      <c r="EJ731">
        <f t="shared" si="1208"/>
        <v>2882310.0899664578</v>
      </c>
      <c r="EK731">
        <f t="shared" si="1209"/>
        <v>706329.77529030724</v>
      </c>
      <c r="EL731">
        <f t="shared" si="1210"/>
        <v>-10504922.38986492</v>
      </c>
      <c r="EM731">
        <f t="shared" si="1211"/>
        <v>46065158.194299184</v>
      </c>
      <c r="EN731">
        <f>0</f>
        <v>0</v>
      </c>
      <c r="EO731">
        <f>0</f>
        <v>0</v>
      </c>
      <c r="EP731">
        <f>(((2*Parameters!$C$47))/(((2*Parameters!$C$47))^2+((2*(C731*Parameters!$C$46-1/(C731*Parameters!$C$45))))^2))</f>
        <v>3.7269382651194946E-7</v>
      </c>
      <c r="EQ731">
        <f>(-((2*(C731*Parameters!$C$46-1/(C731*Parameters!$C$45))))/(((2*Parameters!$C$47))^2+((2*(C731*Parameters!$C$46-1/(C731*Parameters!$C$45))))^2))</f>
        <v>3.0524327222558154E-3</v>
      </c>
      <c r="ER731">
        <f t="shared" si="1212"/>
        <v>-3511013.0996836317</v>
      </c>
      <c r="ES731">
        <f t="shared" si="1213"/>
        <v>15221947.335241331</v>
      </c>
      <c r="ET731">
        <f t="shared" si="1214"/>
        <v>-255688740.7741546</v>
      </c>
      <c r="EU731">
        <f t="shared" si="1215"/>
        <v>-54431500.593553901</v>
      </c>
      <c r="EV731">
        <f t="shared" si="1216"/>
        <v>2741695.3786185659</v>
      </c>
      <c r="EW731">
        <f t="shared" si="1217"/>
        <v>674281.37464280217</v>
      </c>
      <c r="EX731">
        <f t="shared" si="1218"/>
        <v>-10504922.38986492</v>
      </c>
      <c r="EY731">
        <f t="shared" si="1219"/>
        <v>46065158.194299184</v>
      </c>
      <c r="EZ731">
        <f>(ER731+ET731/Parameters!$C$6+Parameters!$C$7*(EV731+EX731/Parameters!$C$6))</f>
        <v>-12404534.517915096</v>
      </c>
      <c r="FA731">
        <f>(ES731+EU731/Parameters!$C$6+Parameters!$C$7*(EW731+EY731/Parameters!$C$6))</f>
        <v>13328677.749378586</v>
      </c>
      <c r="FB731">
        <f t="shared" si="1220"/>
        <v>-145.20517760285938</v>
      </c>
      <c r="FC731">
        <f t="shared" si="1221"/>
        <v>5.4921339369692491E-8</v>
      </c>
      <c r="FD731">
        <f>(ER731+ET731/Parameters!$C$6+Parameters!$C$8*(EV731+EX731/Parameters!$C$6))</f>
        <v>106410804.16976985</v>
      </c>
      <c r="FE731">
        <f>(ES731+EU731/Parameters!$C$6+Parameters!$C$8*(EW731+EY731/Parameters!$C$6))</f>
        <v>127156065.08029988</v>
      </c>
      <c r="FF731">
        <f t="shared" si="1222"/>
        <v>-164.39205136719755</v>
      </c>
      <c r="FG731">
        <f t="shared" si="1223"/>
        <v>6.031112528874319E-9</v>
      </c>
    </row>
    <row r="732" spans="1:163" x14ac:dyDescent="0.15">
      <c r="A732">
        <f>Parameters!$C$2*(Parameters!$C$3/Parameters!$C$2)^((ROW()-2)/(Parameters!$C$4-1))</f>
        <v>446683.59215096262</v>
      </c>
      <c r="B732">
        <f t="shared" si="1122"/>
        <v>5.6499999999999995</v>
      </c>
      <c r="C732">
        <f t="shared" si="1123"/>
        <v>2806595.783161127</v>
      </c>
      <c r="D732">
        <f>1</f>
        <v>1</v>
      </c>
      <c r="E732">
        <f>0</f>
        <v>0</v>
      </c>
      <c r="F732">
        <f>0</f>
        <v>0</v>
      </c>
      <c r="G732">
        <f>0</f>
        <v>0</v>
      </c>
      <c r="H732">
        <f>0</f>
        <v>0</v>
      </c>
      <c r="I732">
        <f>0</f>
        <v>0</v>
      </c>
      <c r="J732">
        <f>1</f>
        <v>1</v>
      </c>
      <c r="K732">
        <f>0</f>
        <v>0</v>
      </c>
      <c r="L732">
        <f>2*Parameters!$C$10</f>
        <v>0.04</v>
      </c>
      <c r="M732">
        <f>2*C732*Parameters!$C$9</f>
        <v>5.6131915663222536</v>
      </c>
      <c r="N732">
        <f>0</f>
        <v>0</v>
      </c>
      <c r="O732">
        <f>0</f>
        <v>0</v>
      </c>
      <c r="P732">
        <f t="shared" si="1124"/>
        <v>1</v>
      </c>
      <c r="Q732">
        <f t="shared" si="1125"/>
        <v>0</v>
      </c>
      <c r="R732">
        <f t="shared" si="1126"/>
        <v>0.04</v>
      </c>
      <c r="S732">
        <f t="shared" si="1127"/>
        <v>5.6131915663222536</v>
      </c>
      <c r="T732">
        <f t="shared" si="1128"/>
        <v>0</v>
      </c>
      <c r="U732">
        <f t="shared" si="1129"/>
        <v>0</v>
      </c>
      <c r="V732">
        <f t="shared" si="1130"/>
        <v>1</v>
      </c>
      <c r="W732">
        <f t="shared" si="1131"/>
        <v>0</v>
      </c>
      <c r="X732">
        <f>0</f>
        <v>0</v>
      </c>
      <c r="Y732">
        <f>0</f>
        <v>0</v>
      </c>
      <c r="Z732">
        <f>0</f>
        <v>0</v>
      </c>
      <c r="AA732">
        <f>C732*(Parameters!$C$12+Parameters!$C$11/2)</f>
        <v>2.1049468373708454E-4</v>
      </c>
      <c r="AB732">
        <f t="shared" si="1132"/>
        <v>0.9988184530164913</v>
      </c>
      <c r="AC732">
        <f t="shared" si="1133"/>
        <v>8.4197873494833814E-6</v>
      </c>
      <c r="AD732">
        <f t="shared" si="1134"/>
        <v>0.04</v>
      </c>
      <c r="AE732">
        <f t="shared" si="1135"/>
        <v>5.6131915663222536</v>
      </c>
      <c r="AF732">
        <f t="shared" si="1136"/>
        <v>0</v>
      </c>
      <c r="AG732">
        <f t="shared" si="1137"/>
        <v>2.1049468373708454E-4</v>
      </c>
      <c r="AH732">
        <f t="shared" si="1138"/>
        <v>1</v>
      </c>
      <c r="AI732">
        <f t="shared" si="1139"/>
        <v>0</v>
      </c>
      <c r="AJ732">
        <f>0</f>
        <v>0</v>
      </c>
      <c r="AK732">
        <f>0</f>
        <v>0</v>
      </c>
      <c r="AL732">
        <f>(((2*Parameters!$C$15))/(((2*Parameters!$C$15))^2+((2*(C732*Parameters!$C$14-1/(C732*Parameters!$C$13))))^2))</f>
        <v>21.871305272808787</v>
      </c>
      <c r="AM732">
        <f>(-((2*(C732*Parameters!$C$14-1/(C732*Parameters!$C$13))))/(((2*Parameters!$C$15))^2+((2*(C732*Parameters!$C$14-1/(C732*Parameters!$C$13))))^2))</f>
        <v>8.2721603879413621</v>
      </c>
      <c r="AN732">
        <f t="shared" si="1140"/>
        <v>-44.559550260928631</v>
      </c>
      <c r="AO732">
        <f t="shared" si="1141"/>
        <v>123.09872113709471</v>
      </c>
      <c r="AP732">
        <f t="shared" si="1142"/>
        <v>0.04</v>
      </c>
      <c r="AQ732">
        <f t="shared" si="1143"/>
        <v>5.6131915663222536</v>
      </c>
      <c r="AR732">
        <f t="shared" si="1144"/>
        <v>21.871305272808787</v>
      </c>
      <c r="AS732">
        <f t="shared" si="1145"/>
        <v>8.2723708826250988</v>
      </c>
      <c r="AT732">
        <f t="shared" si="1146"/>
        <v>1</v>
      </c>
      <c r="AU732">
        <f t="shared" si="1147"/>
        <v>0</v>
      </c>
      <c r="AV732">
        <f>2*Parameters!$C$17</f>
        <v>0.04</v>
      </c>
      <c r="AW732">
        <f>2*C732*Parameters!$C$16</f>
        <v>5.6131915663222536</v>
      </c>
      <c r="AX732">
        <f>0</f>
        <v>0</v>
      </c>
      <c r="AY732">
        <f>0</f>
        <v>0</v>
      </c>
      <c r="AZ732">
        <f t="shared" si="1148"/>
        <v>-44.559550260928631</v>
      </c>
      <c r="BA732">
        <f t="shared" si="1149"/>
        <v>123.09872113709471</v>
      </c>
      <c r="BB732">
        <f t="shared" si="1150"/>
        <v>-692.7190853222321</v>
      </c>
      <c r="BC732">
        <f t="shared" si="1151"/>
        <v>-239.58415131195113</v>
      </c>
      <c r="BD732">
        <f t="shared" si="1152"/>
        <v>21.871305272808787</v>
      </c>
      <c r="BE732">
        <f t="shared" si="1153"/>
        <v>8.2723708826250988</v>
      </c>
      <c r="BF732">
        <f t="shared" si="1154"/>
        <v>-44.559550260928631</v>
      </c>
      <c r="BG732">
        <f t="shared" si="1155"/>
        <v>123.09872113709471</v>
      </c>
      <c r="BH732">
        <f>0</f>
        <v>0</v>
      </c>
      <c r="BI732">
        <f>0</f>
        <v>0</v>
      </c>
      <c r="BJ732">
        <f>0</f>
        <v>0</v>
      </c>
      <c r="BK732">
        <f>C732*(Parameters!$C$19+Parameters!$C$18/2)</f>
        <v>2.1049468373708454E-4</v>
      </c>
      <c r="BL732">
        <f t="shared" si="1156"/>
        <v>-44.509119070769806</v>
      </c>
      <c r="BM732">
        <f t="shared" si="1157"/>
        <v>122.95290745231117</v>
      </c>
      <c r="BN732">
        <f t="shared" si="1158"/>
        <v>-692.7190853222321</v>
      </c>
      <c r="BO732">
        <f t="shared" si="1159"/>
        <v>-239.58415131195113</v>
      </c>
      <c r="BP732">
        <f t="shared" si="1160"/>
        <v>21.845393646434594</v>
      </c>
      <c r="BQ732">
        <f t="shared" si="1161"/>
        <v>8.2629913341854575</v>
      </c>
      <c r="BR732">
        <f t="shared" si="1162"/>
        <v>-44.559550260928631</v>
      </c>
      <c r="BS732">
        <f t="shared" si="1163"/>
        <v>123.09872113709471</v>
      </c>
      <c r="BT732">
        <f>2*((((Parameters!$C$21)/((Parameters!$C$21)^2+(C732*Parameters!$C$20)^2)))/((((Parameters!$C$21)/((Parameters!$C$21)^2+(C732*Parameters!$C$20)^2)))^2+((-(C732*Parameters!$C$20)/((Parameters!$C$21)^2+(C732*Parameters!$C$20)^2)+C732*Parameters!$C$22))^2))</f>
        <v>4.0215117650226805E-2</v>
      </c>
      <c r="BU732">
        <f>2*(-((-(C732*Parameters!$C$20)/((Parameters!$C$21)^2+(C732*Parameters!$C$20)^2)+C732*Parameters!$C$22))/((((Parameters!$C$21)/((Parameters!$C$21)^2+(C732*Parameters!$C$20)^2)))^2+((-(C732*Parameters!$C$20)/((Parameters!$C$21)^2+(C732*Parameters!$C$20)^2)+C732*Parameters!$C$22))^2))</f>
        <v>382.72202234762142</v>
      </c>
      <c r="BV732">
        <f>0</f>
        <v>0</v>
      </c>
      <c r="BW732">
        <f>0</f>
        <v>0</v>
      </c>
      <c r="BX732">
        <f t="shared" si="1164"/>
        <v>-44.509119070769806</v>
      </c>
      <c r="BY732">
        <f t="shared" si="1165"/>
        <v>122.95290745231117</v>
      </c>
      <c r="BZ732">
        <f t="shared" si="1166"/>
        <v>-47751.294418450634</v>
      </c>
      <c r="CA732">
        <f t="shared" si="1167"/>
        <v>-17269.259649349427</v>
      </c>
      <c r="CB732">
        <f t="shared" si="1168"/>
        <v>21.845393646434594</v>
      </c>
      <c r="CC732">
        <f t="shared" si="1169"/>
        <v>8.2629913341854575</v>
      </c>
      <c r="CD732">
        <f t="shared" si="1170"/>
        <v>-3206.1097892456505</v>
      </c>
      <c r="CE732">
        <f t="shared" si="1171"/>
        <v>8484.1442536490686</v>
      </c>
      <c r="CF732">
        <f>0</f>
        <v>0</v>
      </c>
      <c r="CG732">
        <f>0</f>
        <v>0</v>
      </c>
      <c r="CH732">
        <f>(((Parameters!$C$25))/(((Parameters!$C$25))^2+((C732*Parameters!$C$24-1/(C732*Parameters!$C$23)))^2))+(((Parameters!$C$29+Parameters!$C$28))/(((Parameters!$C$29+Parameters!$C$28))^2+((C732*Parameters!$C$27-1/(C732*Parameters!$C$26)))^2))</f>
        <v>0.10392059470984598</v>
      </c>
      <c r="CI732">
        <f>(-((C732*Parameters!$C$24-1/(C732*Parameters!$C$23)))/(((Parameters!$C$25))^2+((C732*Parameters!$C$24-1/(C732*Parameters!$C$23)))^2))+(-((C732*Parameters!$C$27-1/(C732*Parameters!$C$26)))/(((Parameters!$C$29+Parameters!$C$28))^2+((C732*Parameters!$C$27-1/(C732*Parameters!$C$26)))^2))</f>
        <v>1.3720139202088879</v>
      </c>
      <c r="CJ732">
        <f t="shared" si="1172"/>
        <v>18686.812597407967</v>
      </c>
      <c r="CK732">
        <f t="shared" si="1173"/>
        <v>-67187.119475614076</v>
      </c>
      <c r="CL732">
        <f t="shared" si="1174"/>
        <v>-47751.294418450634</v>
      </c>
      <c r="CM732">
        <f t="shared" si="1175"/>
        <v>-17269.259649349427</v>
      </c>
      <c r="CN732">
        <f t="shared" si="1176"/>
        <v>-11951.6994594238</v>
      </c>
      <c r="CO732">
        <f t="shared" si="1177"/>
        <v>-3508.8869527854977</v>
      </c>
      <c r="CP732">
        <f t="shared" si="1178"/>
        <v>-3206.1097892456505</v>
      </c>
      <c r="CQ732">
        <f t="shared" si="1179"/>
        <v>8484.1442536490686</v>
      </c>
      <c r="CR732">
        <f>2*((((Parameters!$C$31)/((Parameters!$C$31)^2+(C732*Parameters!$C$30)^2)))/((((Parameters!$C$31)/((Parameters!$C$31)^2+(C732*Parameters!$C$30)^2)))^2+((-(C732*Parameters!$C$30)/((Parameters!$C$31)^2+(C732*Parameters!$C$30)^2)+C732*Parameters!$C$32))^2))</f>
        <v>4.0104179193330654E-2</v>
      </c>
      <c r="CS732">
        <f>2*(-((-(C732*Parameters!$C$30)/((Parameters!$C$31)^2+(C732*Parameters!$C$30)^2)+C732*Parameters!$C$32))/((((Parameters!$C$31)/((Parameters!$C$31)^2+(C732*Parameters!$C$30)^2)))^2+((-(C732*Parameters!$C$30)/((Parameters!$C$31)^2+(C732*Parameters!$C$30)^2)+C732*Parameters!$C$32))^2))</f>
        <v>185.47638564775039</v>
      </c>
      <c r="CT732">
        <f>0</f>
        <v>0</v>
      </c>
      <c r="CU732">
        <f>0</f>
        <v>0</v>
      </c>
      <c r="CV732">
        <f t="shared" si="1180"/>
        <v>18686.812597407967</v>
      </c>
      <c r="CW732">
        <f t="shared" si="1181"/>
        <v>-67187.119475614076</v>
      </c>
      <c r="CX732">
        <f t="shared" si="1182"/>
        <v>12414622.207282986</v>
      </c>
      <c r="CY732">
        <f t="shared" si="1183"/>
        <v>3445998.7159157973</v>
      </c>
      <c r="CZ732">
        <f t="shared" si="1184"/>
        <v>-11951.6994594238</v>
      </c>
      <c r="DA732">
        <f t="shared" si="1185"/>
        <v>-3508.8869527854977</v>
      </c>
      <c r="DB732">
        <f t="shared" si="1186"/>
        <v>647130.24676317151</v>
      </c>
      <c r="DC732">
        <f t="shared" si="1187"/>
        <v>-2208414.5948595731</v>
      </c>
      <c r="DD732">
        <f>0</f>
        <v>0</v>
      </c>
      <c r="DE732">
        <f>0</f>
        <v>0</v>
      </c>
      <c r="DF732">
        <f>(((Parameters!$C$35))/(((Parameters!$C$35))^2+((C732*Parameters!$C$34-1/(C732*Parameters!$C$33)))^2))+(((Parameters!$C$39+Parameters!$C$38))/(((Parameters!$C$39+Parameters!$C$38))^2+((C732*Parameters!$C$37-1/(C732*Parameters!$C$36)))^2))</f>
        <v>0.10392059470984598</v>
      </c>
      <c r="DG732">
        <f>(-((C732*Parameters!$C$34-1/(C732*Parameters!$C$33)))/(((Parameters!$C$35))^2+((C732*Parameters!$C$34-1/(C732*Parameters!$C$33)))^2))+(-((C732*Parameters!$C$37-1/(C732*Parameters!$C$36)))/(((Parameters!$C$39+Parameters!$C$38))^2+((C732*Parameters!$C$37-1/(C732*Parameters!$C$36)))^2))</f>
        <v>1.3720139202088879</v>
      </c>
      <c r="DH732">
        <f t="shared" si="1188"/>
        <v>-3419136.4717821097</v>
      </c>
      <c r="DI732">
        <f t="shared" si="1189"/>
        <v>17323957.59897837</v>
      </c>
      <c r="DJ732">
        <f t="shared" si="1190"/>
        <v>12414622.207282986</v>
      </c>
      <c r="DK732">
        <f t="shared" si="1191"/>
        <v>3445998.7159157973</v>
      </c>
      <c r="DL732">
        <f t="shared" si="1192"/>
        <v>3085274.0263787401</v>
      </c>
      <c r="DM732">
        <f t="shared" si="1193"/>
        <v>654863.06173078797</v>
      </c>
      <c r="DN732">
        <f t="shared" si="1194"/>
        <v>647130.24676317151</v>
      </c>
      <c r="DO732">
        <f t="shared" si="1195"/>
        <v>-2208414.5948595731</v>
      </c>
      <c r="DP732">
        <f>2*((((Parameters!$C$41)/((Parameters!$C$41)^2+(C732*(Parameters!$C$40*(1-Parameters!$C$42)))^2)))/((((Parameters!$C$41)/((Parameters!$C$41)^2+(C732*(Parameters!$C$40*(1-Parameters!$C$42)))^2)))^2+((-(C732*(Parameters!$C$40*(1-Parameters!$C$42)))/((Parameters!$C$41)^2+(C732*(Parameters!$C$40*(1-Parameters!$C$42)))^2)+C732*Parameters!$C$43))^2))</f>
        <v>0.20004727025658575</v>
      </c>
      <c r="DQ732">
        <f>2*(-((-(C732*(Parameters!$C$40*(1-Parameters!$C$42)))/((Parameters!$C$41)^2+(C732*(Parameters!$C$40*(1-Parameters!$C$42)))^2)+C732*Parameters!$C$43))/((((Parameters!$C$41)/((Parameters!$C$41)^2+(C732*(Parameters!$C$40*(1-Parameters!$C$42)))^2)))^2+((-(C732*(Parameters!$C$40*(1-Parameters!$C$42)))/((Parameters!$C$41)^2+(C732*(Parameters!$C$40*(1-Parameters!$C$42)))^2)+C732*Parameters!$C$43))^2))</f>
        <v>16.841564328193819</v>
      </c>
      <c r="DR732">
        <f>0</f>
        <v>0</v>
      </c>
      <c r="DS732">
        <f>0</f>
        <v>0</v>
      </c>
      <c r="DT732">
        <f t="shared" si="1196"/>
        <v>-3419136.4717821097</v>
      </c>
      <c r="DU732">
        <f t="shared" si="1197"/>
        <v>17323957.59897837</v>
      </c>
      <c r="DV732">
        <f t="shared" si="1198"/>
        <v>-280031913.03262812</v>
      </c>
      <c r="DW732">
        <f t="shared" si="1199"/>
        <v>-50671997.692759797</v>
      </c>
      <c r="DX732">
        <f t="shared" si="1200"/>
        <v>3085274.0263787401</v>
      </c>
      <c r="DY732">
        <f t="shared" si="1201"/>
        <v>654863.06173078797</v>
      </c>
      <c r="DZ732">
        <f t="shared" si="1202"/>
        <v>-9764587.4865632411</v>
      </c>
      <c r="EA732">
        <f t="shared" si="1203"/>
        <v>49883429.958394647</v>
      </c>
      <c r="EB732">
        <f>0</f>
        <v>0</v>
      </c>
      <c r="EC732">
        <f>0</f>
        <v>0</v>
      </c>
      <c r="ED732">
        <f>0</f>
        <v>0</v>
      </c>
      <c r="EE732">
        <f>C732*Parameters!$C$44</f>
        <v>2.8065957831611267E-5</v>
      </c>
      <c r="EF732">
        <f t="shared" si="1204"/>
        <v>-3417714.3136316212</v>
      </c>
      <c r="EG732">
        <f t="shared" si="1205"/>
        <v>17316098.235115692</v>
      </c>
      <c r="EH732">
        <f t="shared" si="1206"/>
        <v>-280031913.03262812</v>
      </c>
      <c r="EI732">
        <f t="shared" si="1207"/>
        <v>-50671997.692759797</v>
      </c>
      <c r="EJ732">
        <f t="shared" si="1208"/>
        <v>3083874.0001370315</v>
      </c>
      <c r="EK732">
        <f t="shared" si="1209"/>
        <v>654589.009230147</v>
      </c>
      <c r="EL732">
        <f t="shared" si="1210"/>
        <v>-9764587.4865632411</v>
      </c>
      <c r="EM732">
        <f t="shared" si="1211"/>
        <v>49883429.958394647</v>
      </c>
      <c r="EN732">
        <f>0</f>
        <v>0</v>
      </c>
      <c r="EO732">
        <f>0</f>
        <v>0</v>
      </c>
      <c r="EP732">
        <f>(((2*Parameters!$C$47))/(((2*Parameters!$C$47))^2+((2*(C732*Parameters!$C$46-1/(C732*Parameters!$C$45))))^2))</f>
        <v>3.8137799010719383E-7</v>
      </c>
      <c r="EQ732">
        <f>(-((2*(C732*Parameters!$C$46-1/(C732*Parameters!$C$45))))/(((2*Parameters!$C$47))^2+((2*(C732*Parameters!$C$46-1/(C732*Parameters!$C$45))))^2))</f>
        <v>3.0877904085657554E-3</v>
      </c>
      <c r="ER732">
        <f t="shared" si="1212"/>
        <v>-3261356.6031812099</v>
      </c>
      <c r="ES732">
        <f t="shared" si="1213"/>
        <v>16451399.054776588</v>
      </c>
      <c r="ET732">
        <f t="shared" si="1214"/>
        <v>-280031913.03262812</v>
      </c>
      <c r="EU732">
        <f t="shared" si="1215"/>
        <v>-50671997.692759797</v>
      </c>
      <c r="EV732">
        <f t="shared" si="1216"/>
        <v>2929840.6995663894</v>
      </c>
      <c r="EW732">
        <f t="shared" si="1217"/>
        <v>624457.03408779309</v>
      </c>
      <c r="EX732">
        <f t="shared" si="1218"/>
        <v>-9764587.4865632411</v>
      </c>
      <c r="EY732">
        <f t="shared" si="1219"/>
        <v>49883429.958394647</v>
      </c>
      <c r="EZ732">
        <f>(ER732+ET732/Parameters!$C$6+Parameters!$C$7*(EV732+EX732/Parameters!$C$6))</f>
        <v>-13001597.056490013</v>
      </c>
      <c r="FA732">
        <f>(ES732+EU732/Parameters!$C$6+Parameters!$C$7*(EW732+EY732/Parameters!$C$6))</f>
        <v>14688894.787202334</v>
      </c>
      <c r="FB732">
        <f t="shared" si="1220"/>
        <v>-145.85240882611942</v>
      </c>
      <c r="FC732">
        <f t="shared" si="1221"/>
        <v>5.0977620359286799E-8</v>
      </c>
      <c r="FD732">
        <f>(ER732+ET732/Parameters!$C$6+Parameters!$C$8*(EV732+EX732/Parameters!$C$6))</f>
        <v>116508546.6408499</v>
      </c>
      <c r="FE732">
        <f>(ES732+EU732/Parameters!$C$6+Parameters!$C$8*(EW732+EY732/Parameters!$C$6))</f>
        <v>132665537.72358267</v>
      </c>
      <c r="FF732">
        <f t="shared" si="1222"/>
        <v>-164.93797913254355</v>
      </c>
      <c r="FG732">
        <f t="shared" si="1223"/>
        <v>5.6637104614387215E-9</v>
      </c>
    </row>
    <row r="733" spans="1:163" x14ac:dyDescent="0.15">
      <c r="A733">
        <f>Parameters!$C$2*(Parameters!$C$3/Parameters!$C$2)^((ROW()-2)/(Parameters!$C$4-1))</f>
        <v>451855.94437492185</v>
      </c>
      <c r="B733">
        <f t="shared" si="1122"/>
        <v>5.6549999999999994</v>
      </c>
      <c r="C733">
        <f t="shared" si="1123"/>
        <v>2839094.6306582652</v>
      </c>
      <c r="D733">
        <f>1</f>
        <v>1</v>
      </c>
      <c r="E733">
        <f>0</f>
        <v>0</v>
      </c>
      <c r="F733">
        <f>0</f>
        <v>0</v>
      </c>
      <c r="G733">
        <f>0</f>
        <v>0</v>
      </c>
      <c r="H733">
        <f>0</f>
        <v>0</v>
      </c>
      <c r="I733">
        <f>0</f>
        <v>0</v>
      </c>
      <c r="J733">
        <f>1</f>
        <v>1</v>
      </c>
      <c r="K733">
        <f>0</f>
        <v>0</v>
      </c>
      <c r="L733">
        <f>2*Parameters!$C$10</f>
        <v>0.04</v>
      </c>
      <c r="M733">
        <f>2*C733*Parameters!$C$9</f>
        <v>5.6781892613165299</v>
      </c>
      <c r="N733">
        <f>0</f>
        <v>0</v>
      </c>
      <c r="O733">
        <f>0</f>
        <v>0</v>
      </c>
      <c r="P733">
        <f t="shared" si="1124"/>
        <v>1</v>
      </c>
      <c r="Q733">
        <f t="shared" si="1125"/>
        <v>0</v>
      </c>
      <c r="R733">
        <f t="shared" si="1126"/>
        <v>0.04</v>
      </c>
      <c r="S733">
        <f t="shared" si="1127"/>
        <v>5.6781892613165299</v>
      </c>
      <c r="T733">
        <f t="shared" si="1128"/>
        <v>0</v>
      </c>
      <c r="U733">
        <f t="shared" si="1129"/>
        <v>0</v>
      </c>
      <c r="V733">
        <f t="shared" si="1130"/>
        <v>1</v>
      </c>
      <c r="W733">
        <f t="shared" si="1131"/>
        <v>0</v>
      </c>
      <c r="X733">
        <f>0</f>
        <v>0</v>
      </c>
      <c r="Y733">
        <f>0</f>
        <v>0</v>
      </c>
      <c r="Z733">
        <f>0</f>
        <v>0</v>
      </c>
      <c r="AA733">
        <f>C733*(Parameters!$C$12+Parameters!$C$11/2)</f>
        <v>2.1293209729936988E-4</v>
      </c>
      <c r="AB733">
        <f t="shared" si="1132"/>
        <v>0.99879093125172513</v>
      </c>
      <c r="AC733">
        <f t="shared" si="1133"/>
        <v>8.517283891974795E-6</v>
      </c>
      <c r="AD733">
        <f t="shared" si="1134"/>
        <v>0.04</v>
      </c>
      <c r="AE733">
        <f t="shared" si="1135"/>
        <v>5.6781892613165299</v>
      </c>
      <c r="AF733">
        <f t="shared" si="1136"/>
        <v>0</v>
      </c>
      <c r="AG733">
        <f t="shared" si="1137"/>
        <v>2.1293209729936988E-4</v>
      </c>
      <c r="AH733">
        <f t="shared" si="1138"/>
        <v>1</v>
      </c>
      <c r="AI733">
        <f t="shared" si="1139"/>
        <v>0</v>
      </c>
      <c r="AJ733">
        <f>0</f>
        <v>0</v>
      </c>
      <c r="AK733">
        <f>0</f>
        <v>0</v>
      </c>
      <c r="AL733">
        <f>(((2*Parameters!$C$15))/(((2*Parameters!$C$15))^2+((2*(C733*Parameters!$C$14-1/(C733*Parameters!$C$13))))^2))</f>
        <v>22.387888882708744</v>
      </c>
      <c r="AM733">
        <f>(-((2*(C733*Parameters!$C$14-1/(C733*Parameters!$C$13))))/(((2*Parameters!$C$15))^2+((2*(C733*Parameters!$C$14-1/(C733*Parameters!$C$13))))^2))</f>
        <v>7.647199058688404</v>
      </c>
      <c r="AN733">
        <f t="shared" si="1140"/>
        <v>-41.527937087634292</v>
      </c>
      <c r="AO733">
        <f t="shared" si="1141"/>
        <v>127.42856671697594</v>
      </c>
      <c r="AP733">
        <f t="shared" si="1142"/>
        <v>0.04</v>
      </c>
      <c r="AQ733">
        <f t="shared" si="1143"/>
        <v>5.6781892613165299</v>
      </c>
      <c r="AR733">
        <f t="shared" si="1144"/>
        <v>22.387888882708744</v>
      </c>
      <c r="AS733">
        <f t="shared" si="1145"/>
        <v>7.6474119907857032</v>
      </c>
      <c r="AT733">
        <f t="shared" si="1146"/>
        <v>1</v>
      </c>
      <c r="AU733">
        <f t="shared" si="1147"/>
        <v>0</v>
      </c>
      <c r="AV733">
        <f>2*Parameters!$C$17</f>
        <v>0.04</v>
      </c>
      <c r="AW733">
        <f>2*C733*Parameters!$C$16</f>
        <v>5.6781892613165299</v>
      </c>
      <c r="AX733">
        <f>0</f>
        <v>0</v>
      </c>
      <c r="AY733">
        <f>0</f>
        <v>0</v>
      </c>
      <c r="AZ733">
        <f t="shared" si="1148"/>
        <v>-41.527937087634292</v>
      </c>
      <c r="BA733">
        <f t="shared" si="1149"/>
        <v>127.42856671697594</v>
      </c>
      <c r="BB733">
        <f t="shared" si="1150"/>
        <v>-725.1846366007951</v>
      </c>
      <c r="BC733">
        <f t="shared" si="1151"/>
        <v>-225.02815448563794</v>
      </c>
      <c r="BD733">
        <f t="shared" si="1152"/>
        <v>22.387888882708744</v>
      </c>
      <c r="BE733">
        <f t="shared" si="1153"/>
        <v>7.6474119907857032</v>
      </c>
      <c r="BF733">
        <f t="shared" si="1154"/>
        <v>-41.527937087634292</v>
      </c>
      <c r="BG733">
        <f t="shared" si="1155"/>
        <v>127.42856671697594</v>
      </c>
      <c r="BH733">
        <f>0</f>
        <v>0</v>
      </c>
      <c r="BI733">
        <f>0</f>
        <v>0</v>
      </c>
      <c r="BJ733">
        <f>0</f>
        <v>0</v>
      </c>
      <c r="BK733">
        <f>C733*(Parameters!$C$19+Parameters!$C$18/2)</f>
        <v>2.1293209729936988E-4</v>
      </c>
      <c r="BL733">
        <f t="shared" si="1156"/>
        <v>-41.480021370748261</v>
      </c>
      <c r="BM733">
        <f t="shared" si="1157"/>
        <v>127.27415163137525</v>
      </c>
      <c r="BN733">
        <f t="shared" si="1158"/>
        <v>-725.1846366007951</v>
      </c>
      <c r="BO733">
        <f t="shared" si="1159"/>
        <v>-225.02815448563794</v>
      </c>
      <c r="BP733">
        <f t="shared" si="1160"/>
        <v>22.360755250741846</v>
      </c>
      <c r="BQ733">
        <f t="shared" si="1161"/>
        <v>7.6385693600451168</v>
      </c>
      <c r="BR733">
        <f t="shared" si="1162"/>
        <v>-41.527937087634292</v>
      </c>
      <c r="BS733">
        <f t="shared" si="1163"/>
        <v>127.42856671697594</v>
      </c>
      <c r="BT733">
        <f>2*((((Parameters!$C$21)/((Parameters!$C$21)^2+(C733*Parameters!$C$20)^2)))/((((Parameters!$C$21)/((Parameters!$C$21)^2+(C733*Parameters!$C$20)^2)))^2+((-(C733*Parameters!$C$20)/((Parameters!$C$21)^2+(C733*Parameters!$C$20)^2)+C733*Parameters!$C$22))^2))</f>
        <v>4.0220149048555524E-2</v>
      </c>
      <c r="BU733">
        <f>2*(-((-(C733*Parameters!$C$20)/((Parameters!$C$21)^2+(C733*Parameters!$C$20)^2)+C733*Parameters!$C$22))/((((Parameters!$C$21)/((Parameters!$C$21)^2+(C733*Parameters!$C$20)^2)))^2+((-(C733*Parameters!$C$20)/((Parameters!$C$21)^2+(C733*Parameters!$C$20)^2)+C733*Parameters!$C$22))^2))</f>
        <v>387.17795255299831</v>
      </c>
      <c r="BV733">
        <f>0</f>
        <v>0</v>
      </c>
      <c r="BW733">
        <f>0</f>
        <v>0</v>
      </c>
      <c r="BX733">
        <f t="shared" si="1164"/>
        <v>-41.480021370748261</v>
      </c>
      <c r="BY733">
        <f t="shared" si="1165"/>
        <v>127.27415163137525</v>
      </c>
      <c r="BZ733">
        <f t="shared" si="1166"/>
        <v>-50004.598410798579</v>
      </c>
      <c r="CA733">
        <f t="shared" si="1167"/>
        <v>-16280.058915317921</v>
      </c>
      <c r="CB733">
        <f t="shared" si="1168"/>
        <v>22.360755250741846</v>
      </c>
      <c r="CC733">
        <f t="shared" si="1169"/>
        <v>7.6385693600451168</v>
      </c>
      <c r="CD733">
        <f t="shared" si="1170"/>
        <v>-2998.1142294349461</v>
      </c>
      <c r="CE733">
        <f t="shared" si="1171"/>
        <v>8785.3272266360873</v>
      </c>
      <c r="CF733">
        <f>0</f>
        <v>0</v>
      </c>
      <c r="CG733">
        <f>0</f>
        <v>0</v>
      </c>
      <c r="CH733">
        <f>(((Parameters!$C$25))/(((Parameters!$C$25))^2+((C733*Parameters!$C$24-1/(C733*Parameters!$C$23)))^2))+(((Parameters!$C$29+Parameters!$C$28))/(((Parameters!$C$29+Parameters!$C$28))^2+((C733*Parameters!$C$27-1/(C733*Parameters!$C$26)))^2))</f>
        <v>0.10486600433359071</v>
      </c>
      <c r="CI733">
        <f>(-((C733*Parameters!$C$24-1/(C733*Parameters!$C$23)))/(((Parameters!$C$25))^2+((C733*Parameters!$C$24-1/(C733*Parameters!$C$23)))^2))+(-((C733*Parameters!$C$27-1/(C733*Parameters!$C$26)))/(((Parameters!$C$29+Parameters!$C$28))^2+((C733*Parameters!$C$27-1/(C733*Parameters!$C$26)))^2))</f>
        <v>1.3890390200628677</v>
      </c>
      <c r="CJ733">
        <f t="shared" si="1172"/>
        <v>17328.374627281944</v>
      </c>
      <c r="CK733">
        <f t="shared" si="1173"/>
        <v>-71038.28895230635</v>
      </c>
      <c r="CL733">
        <f t="shared" si="1174"/>
        <v>-50004.598410798579</v>
      </c>
      <c r="CM733">
        <f t="shared" si="1175"/>
        <v>-16280.058915317921</v>
      </c>
      <c r="CN733">
        <f t="shared" si="1176"/>
        <v>-12495.201826344004</v>
      </c>
      <c r="CO733">
        <f t="shared" si="1177"/>
        <v>-3235.5769189103794</v>
      </c>
      <c r="CP733">
        <f t="shared" si="1178"/>
        <v>-2998.1142294349461</v>
      </c>
      <c r="CQ733">
        <f t="shared" si="1179"/>
        <v>8785.3272266360873</v>
      </c>
      <c r="CR733">
        <f>2*((((Parameters!$C$31)/((Parameters!$C$31)^2+(C733*Parameters!$C$30)^2)))/((((Parameters!$C$31)/((Parameters!$C$31)^2+(C733*Parameters!$C$30)^2)))^2+((-(C733*Parameters!$C$30)/((Parameters!$C$31)^2+(C733*Parameters!$C$30)^2)+C733*Parameters!$C$32))^2))</f>
        <v>4.0106610687091877E-2</v>
      </c>
      <c r="CS733">
        <f>2*(-((-(C733*Parameters!$C$30)/((Parameters!$C$31)^2+(C733*Parameters!$C$30)^2)+C733*Parameters!$C$32))/((((Parameters!$C$31)/((Parameters!$C$31)^2+(C733*Parameters!$C$30)^2)))^2+((-(C733*Parameters!$C$30)/((Parameters!$C$31)^2+(C733*Parameters!$C$30)^2)+C733*Parameters!$C$32))^2))</f>
        <v>187.62978865714069</v>
      </c>
      <c r="CT733">
        <f>0</f>
        <v>0</v>
      </c>
      <c r="CU733">
        <f>0</f>
        <v>0</v>
      </c>
      <c r="CV733">
        <f t="shared" si="1180"/>
        <v>17328.374627281944</v>
      </c>
      <c r="CW733">
        <f t="shared" si="1181"/>
        <v>-71038.28895230635</v>
      </c>
      <c r="CX733">
        <f t="shared" si="1182"/>
        <v>13279589.526650351</v>
      </c>
      <c r="CY733">
        <f t="shared" si="1183"/>
        <v>3232190.1051744646</v>
      </c>
      <c r="CZ733">
        <f t="shared" si="1184"/>
        <v>-12495.201826344004</v>
      </c>
      <c r="DA733">
        <f t="shared" si="1185"/>
        <v>-3235.5769189103794</v>
      </c>
      <c r="DB733">
        <f t="shared" si="1186"/>
        <v>603591.35905453609</v>
      </c>
      <c r="DC733">
        <f t="shared" si="1187"/>
        <v>-2335816.5187024428</v>
      </c>
      <c r="DD733">
        <f>0</f>
        <v>0</v>
      </c>
      <c r="DE733">
        <f>0</f>
        <v>0</v>
      </c>
      <c r="DF733">
        <f>(((Parameters!$C$35))/(((Parameters!$C$35))^2+((C733*Parameters!$C$34-1/(C733*Parameters!$C$33)))^2))+(((Parameters!$C$39+Parameters!$C$38))/(((Parameters!$C$39+Parameters!$C$38))^2+((C733*Parameters!$C$37-1/(C733*Parameters!$C$36)))^2))</f>
        <v>0.10486600433359071</v>
      </c>
      <c r="DG733">
        <f>(-((C733*Parameters!$C$34-1/(C733*Parameters!$C$33)))/(((Parameters!$C$35))^2+((C733*Parameters!$C$34-1/(C733*Parameters!$C$33)))^2))+(-((C733*Parameters!$C$37-1/(C733*Parameters!$C$36)))/(((Parameters!$C$39+Parameters!$C$38))^2+((C733*Parameters!$C$37-1/(C733*Parameters!$C$36)))^2))</f>
        <v>1.3890390200628677</v>
      </c>
      <c r="DH733">
        <f t="shared" si="1188"/>
        <v>-3079732.3088711323</v>
      </c>
      <c r="DI733">
        <f t="shared" si="1189"/>
        <v>18713776.595559433</v>
      </c>
      <c r="DJ733">
        <f t="shared" si="1190"/>
        <v>13279589.526650351</v>
      </c>
      <c r="DK733">
        <f t="shared" si="1191"/>
        <v>3232190.1051744646</v>
      </c>
      <c r="DL733">
        <f t="shared" si="1192"/>
        <v>3295341.3004330872</v>
      </c>
      <c r="DM733">
        <f t="shared" si="1193"/>
        <v>590228.62780789379</v>
      </c>
      <c r="DN733">
        <f t="shared" si="1194"/>
        <v>603591.35905453609</v>
      </c>
      <c r="DO733">
        <f t="shared" si="1195"/>
        <v>-2335816.5187024428</v>
      </c>
      <c r="DP733">
        <f>2*((((Parameters!$C$41)/((Parameters!$C$41)^2+(C733*(Parameters!$C$40*(1-Parameters!$C$42)))^2)))/((((Parameters!$C$41)/((Parameters!$C$41)^2+(C733*(Parameters!$C$40*(1-Parameters!$C$42)))^2)))^2+((-(C733*(Parameters!$C$40*(1-Parameters!$C$42)))/((Parameters!$C$41)^2+(C733*(Parameters!$C$40*(1-Parameters!$C$42)))^2)+C733*Parameters!$C$43))^2))</f>
        <v>0.20004837152202543</v>
      </c>
      <c r="DQ733">
        <f>2*(-((-(C733*(Parameters!$C$40*(1-Parameters!$C$42)))/((Parameters!$C$41)^2+(C733*(Parameters!$C$40*(1-Parameters!$C$42)))^2)+C733*Parameters!$C$43))/((((Parameters!$C$41)/((Parameters!$C$41)^2+(C733*(Parameters!$C$40*(1-Parameters!$C$42)))^2)))^2+((-(C733*(Parameters!$C$40*(1-Parameters!$C$42)))/((Parameters!$C$41)^2+(C733*(Parameters!$C$40*(1-Parameters!$C$42)))^2)+C733*Parameters!$C$43))^2))</f>
        <v>17.036627345341405</v>
      </c>
      <c r="DR733">
        <f>0</f>
        <v>0</v>
      </c>
      <c r="DS733">
        <f>0</f>
        <v>0</v>
      </c>
      <c r="DT733">
        <f t="shared" si="1196"/>
        <v>-3079732.3088711323</v>
      </c>
      <c r="DU733">
        <f t="shared" si="1197"/>
        <v>18713776.595559433</v>
      </c>
      <c r="DV733">
        <f t="shared" si="1198"/>
        <v>-306156143.98898089</v>
      </c>
      <c r="DW733">
        <f t="shared" si="1199"/>
        <v>-45492401.031502232</v>
      </c>
      <c r="DX733">
        <f t="shared" si="1200"/>
        <v>3295341.3004330872</v>
      </c>
      <c r="DY733">
        <f t="shared" si="1201"/>
        <v>590228.62780789379</v>
      </c>
      <c r="DZ733">
        <f t="shared" si="1202"/>
        <v>-8792686.1606998481</v>
      </c>
      <c r="EA733">
        <f t="shared" si="1203"/>
        <v>53923759.468307443</v>
      </c>
      <c r="EB733">
        <f>0</f>
        <v>0</v>
      </c>
      <c r="EC733">
        <f>0</f>
        <v>0</v>
      </c>
      <c r="ED733">
        <f>0</f>
        <v>0</v>
      </c>
      <c r="EE733">
        <f>C733*Parameters!$C$44</f>
        <v>2.8390946306582649E-5</v>
      </c>
      <c r="EF733">
        <f t="shared" si="1204"/>
        <v>-3078440.7365560895</v>
      </c>
      <c r="EG733">
        <f t="shared" si="1205"/>
        <v>18705084.532914013</v>
      </c>
      <c r="EH733">
        <f t="shared" si="1206"/>
        <v>-306156143.98898089</v>
      </c>
      <c r="EI733">
        <f t="shared" si="1207"/>
        <v>-45492401.031502232</v>
      </c>
      <c r="EJ733">
        <f t="shared" si="1208"/>
        <v>3293810.3538733735</v>
      </c>
      <c r="EK733">
        <f t="shared" si="1209"/>
        <v>589978.9951272147</v>
      </c>
      <c r="EL733">
        <f t="shared" si="1210"/>
        <v>-8792686.1606998481</v>
      </c>
      <c r="EM733">
        <f t="shared" si="1211"/>
        <v>53923759.468307443</v>
      </c>
      <c r="EN733">
        <f>0</f>
        <v>0</v>
      </c>
      <c r="EO733">
        <f>0</f>
        <v>0</v>
      </c>
      <c r="EP733">
        <f>(((2*Parameters!$C$47))/(((2*Parameters!$C$47))^2+((2*(C733*Parameters!$C$46-1/(C733*Parameters!$C$45))))^2))</f>
        <v>3.9026457571362576E-7</v>
      </c>
      <c r="EQ733">
        <f>(-((2*(C733*Parameters!$C$46-1/(C733*Parameters!$C$45))))/(((2*Parameters!$C$47))^2+((2*(C733*Parameters!$C$46-1/(C733*Parameters!$C$45))))^2))</f>
        <v>3.1235579457622046E-3</v>
      </c>
      <c r="ER733">
        <f t="shared" si="1212"/>
        <v>-2936462.0677399756</v>
      </c>
      <c r="ES733">
        <f t="shared" si="1213"/>
        <v>17748770.322640724</v>
      </c>
      <c r="ET733">
        <f t="shared" si="1214"/>
        <v>-306156143.98898089</v>
      </c>
      <c r="EU733">
        <f t="shared" si="1215"/>
        <v>-45492401.031502232</v>
      </c>
      <c r="EV733">
        <f t="shared" si="1216"/>
        <v>3125372.9350468377</v>
      </c>
      <c r="EW733">
        <f t="shared" si="1217"/>
        <v>562535.57493847702</v>
      </c>
      <c r="EX733">
        <f t="shared" si="1218"/>
        <v>-8792686.1606998481</v>
      </c>
      <c r="EY733">
        <f t="shared" si="1219"/>
        <v>53923759.468307443</v>
      </c>
      <c r="EZ733">
        <f>(ER733+ET733/Parameters!$C$6+Parameters!$C$7*(EV733+EX733/Parameters!$C$6))</f>
        <v>-13585371.423878442</v>
      </c>
      <c r="FA733">
        <f>(ES733+EU733/Parameters!$C$6+Parameters!$C$7*(EW733+EY733/Parameters!$C$6))</f>
        <v>16166425.938936299</v>
      </c>
      <c r="FB733">
        <f t="shared" si="1220"/>
        <v>-146.4925270926754</v>
      </c>
      <c r="FC733">
        <f t="shared" si="1221"/>
        <v>4.7355850992969639E-8</v>
      </c>
      <c r="FD733">
        <f>(ER733+ET733/Parameters!$C$6+Parameters!$C$8*(EV733+EX733/Parameters!$C$6))</f>
        <v>127391647.2228985</v>
      </c>
      <c r="FE733">
        <f>(ES733+EU733/Parameters!$C$6+Parameters!$C$8*(EW733+EY733/Parameters!$C$6))</f>
        <v>138073655.93509048</v>
      </c>
      <c r="FF733">
        <f t="shared" si="1222"/>
        <v>-165.47688160765523</v>
      </c>
      <c r="FG733">
        <f t="shared" si="1223"/>
        <v>5.3229933010588303E-9</v>
      </c>
    </row>
    <row r="734" spans="1:163" x14ac:dyDescent="0.15">
      <c r="A734">
        <f>Parameters!$C$2*(Parameters!$C$3/Parameters!$C$2)^((ROW()-2)/(Parameters!$C$4-1))</f>
        <v>457088.18961487449</v>
      </c>
      <c r="B734">
        <f t="shared" si="1122"/>
        <v>5.6599999999999993</v>
      </c>
      <c r="C734">
        <f t="shared" si="1123"/>
        <v>2871969.797073496</v>
      </c>
      <c r="D734">
        <f>1</f>
        <v>1</v>
      </c>
      <c r="E734">
        <f>0</f>
        <v>0</v>
      </c>
      <c r="F734">
        <f>0</f>
        <v>0</v>
      </c>
      <c r="G734">
        <f>0</f>
        <v>0</v>
      </c>
      <c r="H734">
        <f>0</f>
        <v>0</v>
      </c>
      <c r="I734">
        <f>0</f>
        <v>0</v>
      </c>
      <c r="J734">
        <f>1</f>
        <v>1</v>
      </c>
      <c r="K734">
        <f>0</f>
        <v>0</v>
      </c>
      <c r="L734">
        <f>2*Parameters!$C$10</f>
        <v>0.04</v>
      </c>
      <c r="M734">
        <f>2*C734*Parameters!$C$9</f>
        <v>5.7439395941469922</v>
      </c>
      <c r="N734">
        <f>0</f>
        <v>0</v>
      </c>
      <c r="O734">
        <f>0</f>
        <v>0</v>
      </c>
      <c r="P734">
        <f t="shared" si="1124"/>
        <v>1</v>
      </c>
      <c r="Q734">
        <f t="shared" si="1125"/>
        <v>0</v>
      </c>
      <c r="R734">
        <f t="shared" si="1126"/>
        <v>0.04</v>
      </c>
      <c r="S734">
        <f t="shared" si="1127"/>
        <v>5.7439395941469922</v>
      </c>
      <c r="T734">
        <f t="shared" si="1128"/>
        <v>0</v>
      </c>
      <c r="U734">
        <f t="shared" si="1129"/>
        <v>0</v>
      </c>
      <c r="V734">
        <f t="shared" si="1130"/>
        <v>1</v>
      </c>
      <c r="W734">
        <f t="shared" si="1131"/>
        <v>0</v>
      </c>
      <c r="X734">
        <f>0</f>
        <v>0</v>
      </c>
      <c r="Y734">
        <f>0</f>
        <v>0</v>
      </c>
      <c r="Z734">
        <f>0</f>
        <v>0</v>
      </c>
      <c r="AA734">
        <f>C734*(Parameters!$C$12+Parameters!$C$11/2)</f>
        <v>2.1539773478051219E-4</v>
      </c>
      <c r="AB734">
        <f t="shared" si="1132"/>
        <v>0.99876276842270462</v>
      </c>
      <c r="AC734">
        <f t="shared" si="1133"/>
        <v>8.6159093912204876E-6</v>
      </c>
      <c r="AD734">
        <f t="shared" si="1134"/>
        <v>0.04</v>
      </c>
      <c r="AE734">
        <f t="shared" si="1135"/>
        <v>5.7439395941469922</v>
      </c>
      <c r="AF734">
        <f t="shared" si="1136"/>
        <v>0</v>
      </c>
      <c r="AG734">
        <f t="shared" si="1137"/>
        <v>2.1539773478051219E-4</v>
      </c>
      <c r="AH734">
        <f t="shared" si="1138"/>
        <v>1</v>
      </c>
      <c r="AI734">
        <f t="shared" si="1139"/>
        <v>0</v>
      </c>
      <c r="AJ734">
        <f>0</f>
        <v>0</v>
      </c>
      <c r="AK734">
        <f>0</f>
        <v>0</v>
      </c>
      <c r="AL734">
        <f>(((2*Parameters!$C$15))/(((2*Parameters!$C$15))^2+((2*(C734*Parameters!$C$14-1/(C734*Parameters!$C$13))))^2))</f>
        <v>22.872553021235159</v>
      </c>
      <c r="AM734">
        <f>(-((2*(C734*Parameters!$C$14-1/(C734*Parameters!$C$13))))/(((2*Parameters!$C$15))^2+((2*(C734*Parameters!$C$14-1/(C734*Parameters!$C$13))))^2))</f>
        <v>6.9756823194340853</v>
      </c>
      <c r="AN734">
        <f t="shared" si="1140"/>
        <v>-38.154232981516458</v>
      </c>
      <c r="AO734">
        <f t="shared" si="1141"/>
        <v>131.6575988265858</v>
      </c>
      <c r="AP734">
        <f t="shared" si="1142"/>
        <v>0.04</v>
      </c>
      <c r="AQ734">
        <f t="shared" si="1143"/>
        <v>5.7439395941469922</v>
      </c>
      <c r="AR734">
        <f t="shared" si="1144"/>
        <v>22.872553021235159</v>
      </c>
      <c r="AS734">
        <f t="shared" si="1145"/>
        <v>6.9758977171688654</v>
      </c>
      <c r="AT734">
        <f t="shared" si="1146"/>
        <v>1</v>
      </c>
      <c r="AU734">
        <f t="shared" si="1147"/>
        <v>0</v>
      </c>
      <c r="AV734">
        <f>2*Parameters!$C$17</f>
        <v>0.04</v>
      </c>
      <c r="AW734">
        <f>2*C734*Parameters!$C$16</f>
        <v>5.7439395941469922</v>
      </c>
      <c r="AX734">
        <f>0</f>
        <v>0</v>
      </c>
      <c r="AY734">
        <f>0</f>
        <v>0</v>
      </c>
      <c r="AZ734">
        <f t="shared" si="1148"/>
        <v>-38.154232981516458</v>
      </c>
      <c r="BA734">
        <f t="shared" si="1149"/>
        <v>131.6575988265858</v>
      </c>
      <c r="BB734">
        <f t="shared" si="1150"/>
        <v>-757.71946408960741</v>
      </c>
      <c r="BC734">
        <f t="shared" si="1151"/>
        <v>-208.14536595963099</v>
      </c>
      <c r="BD734">
        <f t="shared" si="1152"/>
        <v>22.872553021235159</v>
      </c>
      <c r="BE734">
        <f t="shared" si="1153"/>
        <v>6.9758977171688654</v>
      </c>
      <c r="BF734">
        <f t="shared" si="1154"/>
        <v>-38.154232981516458</v>
      </c>
      <c r="BG734">
        <f t="shared" si="1155"/>
        <v>131.6575988265858</v>
      </c>
      <c r="BH734">
        <f>0</f>
        <v>0</v>
      </c>
      <c r="BI734">
        <f>0</f>
        <v>0</v>
      </c>
      <c r="BJ734">
        <f>0</f>
        <v>0</v>
      </c>
      <c r="BK734">
        <f>C734*(Parameters!$C$19+Parameters!$C$18/2)</f>
        <v>2.1539773478051219E-4</v>
      </c>
      <c r="BL734">
        <f t="shared" si="1156"/>
        <v>-38.109398941183692</v>
      </c>
      <c r="BM734">
        <f t="shared" si="1157"/>
        <v>131.49438777042178</v>
      </c>
      <c r="BN734">
        <f t="shared" si="1158"/>
        <v>-757.71946408960741</v>
      </c>
      <c r="BO734">
        <f t="shared" si="1159"/>
        <v>-208.14536595963099</v>
      </c>
      <c r="BP734">
        <f t="shared" si="1160"/>
        <v>22.844194272681271</v>
      </c>
      <c r="BQ734">
        <f t="shared" si="1161"/>
        <v>6.967679381812359</v>
      </c>
      <c r="BR734">
        <f t="shared" si="1162"/>
        <v>-38.154232981516458</v>
      </c>
      <c r="BS734">
        <f t="shared" si="1163"/>
        <v>131.6575988265858</v>
      </c>
      <c r="BT734">
        <f>2*((((Parameters!$C$21)/((Parameters!$C$21)^2+(C734*Parameters!$C$20)^2)))/((((Parameters!$C$21)/((Parameters!$C$21)^2+(C734*Parameters!$C$20)^2)))^2+((-(C734*Parameters!$C$20)/((Parameters!$C$21)^2+(C734*Parameters!$C$20)^2)+C734*Parameters!$C$22))^2))</f>
        <v>4.0225298620750236E-2</v>
      </c>
      <c r="BU734">
        <f>2*(-((-(C734*Parameters!$C$20)/((Parameters!$C$21)^2+(C734*Parameters!$C$20)^2)+C734*Parameters!$C$22))/((((Parameters!$C$21)/((Parameters!$C$21)^2+(C734*Parameters!$C$20)^2)))^2+((-(C734*Parameters!$C$20)/((Parameters!$C$21)^2+(C734*Parameters!$C$20)^2)+C734*Parameters!$C$22))^2))</f>
        <v>391.68633424632537</v>
      </c>
      <c r="BV734">
        <f>0</f>
        <v>0</v>
      </c>
      <c r="BW734">
        <f>0</f>
        <v>0</v>
      </c>
      <c r="BX734">
        <f t="shared" si="1164"/>
        <v>-38.109398941183692</v>
      </c>
      <c r="BY734">
        <f t="shared" si="1165"/>
        <v>131.49438777042178</v>
      </c>
      <c r="BZ734">
        <f t="shared" si="1166"/>
        <v>-52263.807145803621</v>
      </c>
      <c r="CA734">
        <f t="shared" si="1167"/>
        <v>-15129.786736547649</v>
      </c>
      <c r="CB734">
        <f t="shared" si="1168"/>
        <v>22.844194272681271</v>
      </c>
      <c r="CC734">
        <f t="shared" si="1169"/>
        <v>6.967679381812359</v>
      </c>
      <c r="CD734">
        <f t="shared" si="1170"/>
        <v>-2766.3801137109331</v>
      </c>
      <c r="CE734">
        <f t="shared" si="1171"/>
        <v>9079.6965892878397</v>
      </c>
      <c r="CF734">
        <f>0</f>
        <v>0</v>
      </c>
      <c r="CG734">
        <f>0</f>
        <v>0</v>
      </c>
      <c r="CH734">
        <f>(((Parameters!$C$25))/(((Parameters!$C$25))^2+((C734*Parameters!$C$24-1/(C734*Parameters!$C$23)))^2))+(((Parameters!$C$29+Parameters!$C$28))/(((Parameters!$C$29+Parameters!$C$28))^2+((C734*Parameters!$C$27-1/(C734*Parameters!$C$26)))^2))</f>
        <v>0.10583665886928828</v>
      </c>
      <c r="CI734">
        <f>(-((C734*Parameters!$C$24-1/(C734*Parameters!$C$23)))/(((Parameters!$C$25))^2+((C734*Parameters!$C$24-1/(C734*Parameters!$C$23)))^2))+(-((C734*Parameters!$C$27-1/(C734*Parameters!$C$26)))/(((Parameters!$C$29+Parameters!$C$28))^2+((C734*Parameters!$C$27-1/(C734*Parameters!$C$26)))^2))</f>
        <v>1.4063070169207184</v>
      </c>
      <c r="CJ734">
        <f t="shared" si="1172"/>
        <v>15707.589125079103</v>
      </c>
      <c r="CK734">
        <f t="shared" si="1173"/>
        <v>-74968.750409965476</v>
      </c>
      <c r="CL734">
        <f t="shared" si="1174"/>
        <v>-52263.807145803621</v>
      </c>
      <c r="CM734">
        <f t="shared" si="1175"/>
        <v>-15129.786736547649</v>
      </c>
      <c r="CN734">
        <f t="shared" si="1176"/>
        <v>-13038.781259151529</v>
      </c>
      <c r="CO734">
        <f t="shared" si="1177"/>
        <v>-2922.44733544271</v>
      </c>
      <c r="CP734">
        <f t="shared" si="1178"/>
        <v>-2766.3801137109331</v>
      </c>
      <c r="CQ734">
        <f t="shared" si="1179"/>
        <v>9079.6965892878397</v>
      </c>
      <c r="CR734">
        <f>2*((((Parameters!$C$31)/((Parameters!$C$31)^2+(C734*Parameters!$C$30)^2)))/((((Parameters!$C$31)/((Parameters!$C$31)^2+(C734*Parameters!$C$30)^2)))^2+((-(C734*Parameters!$C$30)/((Parameters!$C$31)^2+(C734*Parameters!$C$30)^2)+C734*Parameters!$C$32))^2))</f>
        <v>4.0109099046541995E-2</v>
      </c>
      <c r="CS734">
        <f>2*(-((-(C734*Parameters!$C$30)/((Parameters!$C$31)^2+(C734*Parameters!$C$30)^2)+C734*Parameters!$C$32))/((((Parameters!$C$31)/((Parameters!$C$31)^2+(C734*Parameters!$C$30)^2)))^2+((-(C734*Parameters!$C$30)/((Parameters!$C$31)^2+(C734*Parameters!$C$30)^2)+C734*Parameters!$C$32))^2))</f>
        <v>189.80832713689566</v>
      </c>
      <c r="CT734">
        <f>0</f>
        <v>0</v>
      </c>
      <c r="CU734">
        <f>0</f>
        <v>0</v>
      </c>
      <c r="CV734">
        <f t="shared" si="1180"/>
        <v>15707.589125079103</v>
      </c>
      <c r="CW734">
        <f t="shared" si="1181"/>
        <v>-74968.750409965476</v>
      </c>
      <c r="CX734">
        <f t="shared" si="1182"/>
        <v>14178059.312961204</v>
      </c>
      <c r="CY734">
        <f t="shared" si="1183"/>
        <v>2963294.499412823</v>
      </c>
      <c r="CZ734">
        <f t="shared" si="1184"/>
        <v>-13038.781259151529</v>
      </c>
      <c r="DA734">
        <f t="shared" si="1185"/>
        <v>-2922.44733544271</v>
      </c>
      <c r="DB734">
        <f t="shared" si="1186"/>
        <v>551415.48600337852</v>
      </c>
      <c r="DC734">
        <f t="shared" si="1187"/>
        <v>-2465906.7788438052</v>
      </c>
      <c r="DD734">
        <f>0</f>
        <v>0</v>
      </c>
      <c r="DE734">
        <f>0</f>
        <v>0</v>
      </c>
      <c r="DF734">
        <f>(((Parameters!$C$35))/(((Parameters!$C$35))^2+((C734*Parameters!$C$34-1/(C734*Parameters!$C$33)))^2))+(((Parameters!$C$39+Parameters!$C$38))/(((Parameters!$C$39+Parameters!$C$38))^2+((C734*Parameters!$C$37-1/(C734*Parameters!$C$36)))^2))</f>
        <v>0.10583665886928828</v>
      </c>
      <c r="DG734">
        <f>(-((C734*Parameters!$C$34-1/(C734*Parameters!$C$33)))/(((Parameters!$C$35))^2+((C734*Parameters!$C$34-1/(C734*Parameters!$C$33)))^2))+(-((C734*Parameters!$C$37-1/(C734*Parameters!$C$36)))/(((Parameters!$C$39+Parameters!$C$38))^2+((C734*Parameters!$C$37-1/(C734*Parameters!$C$36)))^2))</f>
        <v>1.4063070169207184</v>
      </c>
      <c r="DH734">
        <f t="shared" si="1188"/>
        <v>-2651035.8316673306</v>
      </c>
      <c r="DI734">
        <f t="shared" si="1189"/>
        <v>20177360.736789111</v>
      </c>
      <c r="DJ734">
        <f t="shared" si="1190"/>
        <v>14178059.312961204</v>
      </c>
      <c r="DK734">
        <f t="shared" si="1191"/>
        <v>2963294.499412823</v>
      </c>
      <c r="DL734">
        <f t="shared" si="1192"/>
        <v>3513143.1975886403</v>
      </c>
      <c r="DM734">
        <f t="shared" si="1193"/>
        <v>511553.6853138993</v>
      </c>
      <c r="DN734">
        <f t="shared" si="1194"/>
        <v>551415.48600337852</v>
      </c>
      <c r="DO734">
        <f t="shared" si="1195"/>
        <v>-2465906.7788438052</v>
      </c>
      <c r="DP734">
        <f>2*((((Parameters!$C$41)/((Parameters!$C$41)^2+(C734*(Parameters!$C$40*(1-Parameters!$C$42)))^2)))/((((Parameters!$C$41)/((Parameters!$C$41)^2+(C734*(Parameters!$C$40*(1-Parameters!$C$42)))^2)))^2+((-(C734*(Parameters!$C$40*(1-Parameters!$C$42)))/((Parameters!$C$41)^2+(C734*(Parameters!$C$40*(1-Parameters!$C$42)))^2)+C734*Parameters!$C$43))^2))</f>
        <v>0.20004949844864645</v>
      </c>
      <c r="DQ734">
        <f>2*(-((-(C734*(Parameters!$C$40*(1-Parameters!$C$42)))/((Parameters!$C$41)^2+(C734*(Parameters!$C$40*(1-Parameters!$C$42)))^2)+C734*Parameters!$C$43))/((((Parameters!$C$41)/((Parameters!$C$41)^2+(C734*(Parameters!$C$40*(1-Parameters!$C$42)))^2)))^2+((-(C734*(Parameters!$C$40*(1-Parameters!$C$42)))/((Parameters!$C$41)^2+(C734*(Parameters!$C$40*(1-Parameters!$C$42)))^2)+C734*Parameters!$C$43))^2))</f>
        <v>17.233950733977899</v>
      </c>
      <c r="DR734">
        <f>0</f>
        <v>0</v>
      </c>
      <c r="DS734">
        <f>0</f>
        <v>0</v>
      </c>
      <c r="DT734">
        <f t="shared" si="1196"/>
        <v>-2651035.8316673306</v>
      </c>
      <c r="DU734">
        <f t="shared" si="1197"/>
        <v>20177360.736789111</v>
      </c>
      <c r="DV734">
        <f t="shared" si="1198"/>
        <v>-334087919.95505673</v>
      </c>
      <c r="DW734">
        <f t="shared" si="1199"/>
        <v>-38688055.522140011</v>
      </c>
      <c r="DX734">
        <f t="shared" si="1200"/>
        <v>3513143.1975886403</v>
      </c>
      <c r="DY734">
        <f t="shared" si="1201"/>
        <v>511553.6853138993</v>
      </c>
      <c r="DZ734">
        <f t="shared" si="1202"/>
        <v>-7561872.9898253139</v>
      </c>
      <c r="EA734">
        <f t="shared" si="1203"/>
        <v>58181766.067985006</v>
      </c>
      <c r="EB734">
        <f>0</f>
        <v>0</v>
      </c>
      <c r="EC734">
        <f>0</f>
        <v>0</v>
      </c>
      <c r="ED734">
        <f>0</f>
        <v>0</v>
      </c>
      <c r="EE734">
        <f>C734*Parameters!$C$44</f>
        <v>2.8719697970734957E-5</v>
      </c>
      <c r="EF734">
        <f t="shared" si="1204"/>
        <v>-2649924.7223976599</v>
      </c>
      <c r="EG734">
        <f t="shared" si="1205"/>
        <v>20167765.832632329</v>
      </c>
      <c r="EH734">
        <f t="shared" si="1206"/>
        <v>-334087919.95505673</v>
      </c>
      <c r="EI734">
        <f t="shared" si="1207"/>
        <v>-38688055.522140011</v>
      </c>
      <c r="EJ734">
        <f t="shared" si="1208"/>
        <v>3511472.234839764</v>
      </c>
      <c r="EK734">
        <f t="shared" si="1209"/>
        <v>511336.51060553844</v>
      </c>
      <c r="EL734">
        <f t="shared" si="1210"/>
        <v>-7561872.9898253139</v>
      </c>
      <c r="EM734">
        <f t="shared" si="1211"/>
        <v>58181766.067985006</v>
      </c>
      <c r="EN734">
        <f>0</f>
        <v>0</v>
      </c>
      <c r="EO734">
        <f>0</f>
        <v>0</v>
      </c>
      <c r="EP734">
        <f>(((2*Parameters!$C$47))/(((2*Parameters!$C$47))^2+((2*(C734*Parameters!$C$46-1/(C734*Parameters!$C$45))))^2))</f>
        <v>3.9935830503373504E-7</v>
      </c>
      <c r="EQ734">
        <f>(-((2*(C734*Parameters!$C$46-1/(C734*Parameters!$C$45))))/(((2*Parameters!$C$47))^2+((2*(C734*Parameters!$C$46-1/(C734*Parameters!$C$45))))^2))</f>
        <v>3.1597400947477182E-3</v>
      </c>
      <c r="ER734">
        <f t="shared" si="1212"/>
        <v>-2527813.9429619741</v>
      </c>
      <c r="ES734">
        <f t="shared" si="1213"/>
        <v>19112119.386383194</v>
      </c>
      <c r="ET734">
        <f t="shared" si="1214"/>
        <v>-334087919.95505673</v>
      </c>
      <c r="EU734">
        <f t="shared" si="1215"/>
        <v>-38688055.522140011</v>
      </c>
      <c r="EV734">
        <f t="shared" si="1216"/>
        <v>3327629.9559147395</v>
      </c>
      <c r="EW734">
        <f t="shared" si="1217"/>
        <v>487466.19269967836</v>
      </c>
      <c r="EX734">
        <f t="shared" si="1218"/>
        <v>-7561872.9898253139</v>
      </c>
      <c r="EY734">
        <f t="shared" si="1219"/>
        <v>58181766.067985006</v>
      </c>
      <c r="EZ734">
        <f>(ER734+ET734/Parameters!$C$6+Parameters!$C$7*(EV734+EX734/Parameters!$C$6))</f>
        <v>-14148263.332703078</v>
      </c>
      <c r="FA734">
        <f>(ES734+EU734/Parameters!$C$6+Parameters!$C$7*(EW734+EY734/Parameters!$C$6))</f>
        <v>17766447.889960933</v>
      </c>
      <c r="FB734">
        <f t="shared" si="1220"/>
        <v>-147.12498198977403</v>
      </c>
      <c r="FC734">
        <f t="shared" si="1221"/>
        <v>4.4030224568771483E-8</v>
      </c>
      <c r="FD734">
        <f>(ER734+ET734/Parameters!$C$6+Parameters!$C$8*(EV734+EX734/Parameters!$C$6))</f>
        <v>139082151.00246811</v>
      </c>
      <c r="FE734">
        <f>(ES734+EU734/Parameters!$C$6+Parameters!$C$8*(EW734+EY734/Parameters!$C$6))</f>
        <v>143325437.64317966</v>
      </c>
      <c r="FF734">
        <f t="shared" si="1222"/>
        <v>-166.00820765871748</v>
      </c>
      <c r="FG734">
        <f t="shared" si="1223"/>
        <v>5.007138646337677E-9</v>
      </c>
    </row>
    <row r="735" spans="1:163" x14ac:dyDescent="0.15">
      <c r="A735">
        <f>Parameters!$C$2*(Parameters!$C$3/Parameters!$C$2)^((ROW()-2)/(Parameters!$C$4-1))</f>
        <v>462381.0213992605</v>
      </c>
      <c r="B735">
        <f t="shared" si="1122"/>
        <v>5.665</v>
      </c>
      <c r="C735">
        <f t="shared" si="1123"/>
        <v>2905225.6399745233</v>
      </c>
      <c r="D735">
        <f>1</f>
        <v>1</v>
      </c>
      <c r="E735">
        <f>0</f>
        <v>0</v>
      </c>
      <c r="F735">
        <f>0</f>
        <v>0</v>
      </c>
      <c r="G735">
        <f>0</f>
        <v>0</v>
      </c>
      <c r="H735">
        <f>0</f>
        <v>0</v>
      </c>
      <c r="I735">
        <f>0</f>
        <v>0</v>
      </c>
      <c r="J735">
        <f>1</f>
        <v>1</v>
      </c>
      <c r="K735">
        <f>0</f>
        <v>0</v>
      </c>
      <c r="L735">
        <f>2*Parameters!$C$10</f>
        <v>0.04</v>
      </c>
      <c r="M735">
        <f>2*C735*Parameters!$C$9</f>
        <v>5.8104512799490466</v>
      </c>
      <c r="N735">
        <f>0</f>
        <v>0</v>
      </c>
      <c r="O735">
        <f>0</f>
        <v>0</v>
      </c>
      <c r="P735">
        <f t="shared" si="1124"/>
        <v>1</v>
      </c>
      <c r="Q735">
        <f t="shared" si="1125"/>
        <v>0</v>
      </c>
      <c r="R735">
        <f t="shared" si="1126"/>
        <v>0.04</v>
      </c>
      <c r="S735">
        <f t="shared" si="1127"/>
        <v>5.8104512799490466</v>
      </c>
      <c r="T735">
        <f t="shared" si="1128"/>
        <v>0</v>
      </c>
      <c r="U735">
        <f t="shared" si="1129"/>
        <v>0</v>
      </c>
      <c r="V735">
        <f t="shared" si="1130"/>
        <v>1</v>
      </c>
      <c r="W735">
        <f t="shared" si="1131"/>
        <v>0</v>
      </c>
      <c r="X735">
        <f>0</f>
        <v>0</v>
      </c>
      <c r="Y735">
        <f>0</f>
        <v>0</v>
      </c>
      <c r="Z735">
        <f>0</f>
        <v>0</v>
      </c>
      <c r="AA735">
        <f>C735*(Parameters!$C$12+Parameters!$C$11/2)</f>
        <v>2.1789192299808926E-4</v>
      </c>
      <c r="AB735">
        <f t="shared" si="1132"/>
        <v>0.99873394959712525</v>
      </c>
      <c r="AC735">
        <f t="shared" si="1133"/>
        <v>8.7156769199235709E-6</v>
      </c>
      <c r="AD735">
        <f t="shared" si="1134"/>
        <v>0.04</v>
      </c>
      <c r="AE735">
        <f t="shared" si="1135"/>
        <v>5.8104512799490466</v>
      </c>
      <c r="AF735">
        <f t="shared" si="1136"/>
        <v>0</v>
      </c>
      <c r="AG735">
        <f t="shared" si="1137"/>
        <v>2.1789192299808926E-4</v>
      </c>
      <c r="AH735">
        <f t="shared" si="1138"/>
        <v>1</v>
      </c>
      <c r="AI735">
        <f t="shared" si="1139"/>
        <v>0</v>
      </c>
      <c r="AJ735">
        <f>0</f>
        <v>0</v>
      </c>
      <c r="AK735">
        <f>0</f>
        <v>0</v>
      </c>
      <c r="AL735">
        <f>(((2*Parameters!$C$15))/(((2*Parameters!$C$15))^2+((2*(C735*Parameters!$C$14-1/(C735*Parameters!$C$13))))^2))</f>
        <v>23.319777631912196</v>
      </c>
      <c r="AM735">
        <f>(-((2*(C735*Parameters!$C$14-1/(C735*Parameters!$C$13))))/(((2*Parameters!$C$15))^2+((2*(C735*Parameters!$C$14-1/(C735*Parameters!$C$13))))^2))</f>
        <v>6.2595856089658604</v>
      </c>
      <c r="AN735">
        <f t="shared" si="1140"/>
        <v>-34.439492158692708</v>
      </c>
      <c r="AO735">
        <f t="shared" si="1141"/>
        <v>135.74882392950693</v>
      </c>
      <c r="AP735">
        <f t="shared" si="1142"/>
        <v>0.04</v>
      </c>
      <c r="AQ735">
        <f t="shared" si="1143"/>
        <v>5.8104512799490466</v>
      </c>
      <c r="AR735">
        <f t="shared" si="1144"/>
        <v>23.319777631912196</v>
      </c>
      <c r="AS735">
        <f t="shared" si="1145"/>
        <v>6.2598035008888582</v>
      </c>
      <c r="AT735">
        <f t="shared" si="1146"/>
        <v>1</v>
      </c>
      <c r="AU735">
        <f t="shared" si="1147"/>
        <v>0</v>
      </c>
      <c r="AV735">
        <f>2*Parameters!$C$17</f>
        <v>0.04</v>
      </c>
      <c r="AW735">
        <f>2*C735*Parameters!$C$16</f>
        <v>5.8104512799490466</v>
      </c>
      <c r="AX735">
        <f>0</f>
        <v>0</v>
      </c>
      <c r="AY735">
        <f>0</f>
        <v>0</v>
      </c>
      <c r="AZ735">
        <f t="shared" si="1148"/>
        <v>-34.439492158692708</v>
      </c>
      <c r="BA735">
        <f t="shared" si="1149"/>
        <v>135.74882392950693</v>
      </c>
      <c r="BB735">
        <f t="shared" si="1150"/>
        <v>-790.09950743912896</v>
      </c>
      <c r="BC735">
        <f t="shared" si="1151"/>
        <v>-188.86858705714187</v>
      </c>
      <c r="BD735">
        <f t="shared" si="1152"/>
        <v>23.319777631912196</v>
      </c>
      <c r="BE735">
        <f t="shared" si="1153"/>
        <v>6.2598035008888582</v>
      </c>
      <c r="BF735">
        <f t="shared" si="1154"/>
        <v>-34.439492158692701</v>
      </c>
      <c r="BG735">
        <f t="shared" si="1155"/>
        <v>135.74882392950693</v>
      </c>
      <c r="BH735">
        <f>0</f>
        <v>0</v>
      </c>
      <c r="BI735">
        <f>0</f>
        <v>0</v>
      </c>
      <c r="BJ735">
        <f>0</f>
        <v>0</v>
      </c>
      <c r="BK735">
        <f>C735*(Parameters!$C$19+Parameters!$C$18/2)</f>
        <v>2.1789192299808926E-4</v>
      </c>
      <c r="BL735">
        <f t="shared" si="1156"/>
        <v>-34.398339219064894</v>
      </c>
      <c r="BM735">
        <f t="shared" si="1157"/>
        <v>135.57666762847117</v>
      </c>
      <c r="BN735">
        <f t="shared" si="1158"/>
        <v>-790.09950743912896</v>
      </c>
      <c r="BO735">
        <f t="shared" si="1159"/>
        <v>-188.86858705714187</v>
      </c>
      <c r="BP735">
        <f t="shared" si="1160"/>
        <v>23.290199059621468</v>
      </c>
      <c r="BQ735">
        <f t="shared" si="1161"/>
        <v>6.2522994137153232</v>
      </c>
      <c r="BR735">
        <f t="shared" si="1162"/>
        <v>-34.439492158692701</v>
      </c>
      <c r="BS735">
        <f t="shared" si="1163"/>
        <v>135.74882392950693</v>
      </c>
      <c r="BT735">
        <f>2*((((Parameters!$C$21)/((Parameters!$C$21)^2+(C735*Parameters!$C$20)^2)))/((((Parameters!$C$21)/((Parameters!$C$21)^2+(C735*Parameters!$C$20)^2)))^2+((-(C735*Parameters!$C$20)/((Parameters!$C$21)^2+(C735*Parameters!$C$20)^2)+C735*Parameters!$C$22))^2))</f>
        <v>4.0230569165766242E-2</v>
      </c>
      <c r="BU735">
        <f>2*(-((-(C735*Parameters!$C$20)/((Parameters!$C$21)^2+(C735*Parameters!$C$20)^2)+C735*Parameters!$C$22))/((((Parameters!$C$21)/((Parameters!$C$21)^2+(C735*Parameters!$C$20)^2)))^2+((-(C735*Parameters!$C$20)/((Parameters!$C$21)^2+(C735*Parameters!$C$20)^2)+C735*Parameters!$C$22))^2))</f>
        <v>396.24780499599501</v>
      </c>
      <c r="BV735">
        <f>0</f>
        <v>0</v>
      </c>
      <c r="BW735">
        <f>0</f>
        <v>0</v>
      </c>
      <c r="BX735">
        <f t="shared" si="1164"/>
        <v>-34.398339219064894</v>
      </c>
      <c r="BY735">
        <f t="shared" si="1165"/>
        <v>135.57666762847117</v>
      </c>
      <c r="BZ735">
        <f t="shared" si="1166"/>
        <v>-54513.44032865754</v>
      </c>
      <c r="CA735">
        <f t="shared" si="1167"/>
        <v>-13813.680671614964</v>
      </c>
      <c r="CB735">
        <f t="shared" si="1168"/>
        <v>23.290199059621468</v>
      </c>
      <c r="CC735">
        <f t="shared" si="1169"/>
        <v>6.2522994137153232</v>
      </c>
      <c r="CD735">
        <f t="shared" si="1170"/>
        <v>-2510.9624330569836</v>
      </c>
      <c r="CE735">
        <f t="shared" si="1171"/>
        <v>9364.6906127883103</v>
      </c>
      <c r="CF735">
        <f>0</f>
        <v>0</v>
      </c>
      <c r="CG735">
        <f>0</f>
        <v>0</v>
      </c>
      <c r="CH735">
        <f>(((Parameters!$C$25))/(((Parameters!$C$25))^2+((C735*Parameters!$C$24-1/(C735*Parameters!$C$23)))^2))+(((Parameters!$C$29+Parameters!$C$28))/(((Parameters!$C$29+Parameters!$C$28))^2+((C735*Parameters!$C$27-1/(C735*Parameters!$C$26)))^2))</f>
        <v>0.10683332495893598</v>
      </c>
      <c r="CI735">
        <f>(-((C735*Parameters!$C$24-1/(C735*Parameters!$C$23)))/(((Parameters!$C$25))^2+((C735*Parameters!$C$24-1/(C735*Parameters!$C$23)))^2))+(-((C735*Parameters!$C$27-1/(C735*Parameters!$C$26)))/(((Parameters!$C$29+Parameters!$C$28))^2+((C735*Parameters!$C$27-1/(C735*Parameters!$C$26)))^2))</f>
        <v>1.4238224265649388</v>
      </c>
      <c r="CJ735">
        <f t="shared" si="1172"/>
        <v>13809.97790917191</v>
      </c>
      <c r="CK735">
        <f t="shared" si="1173"/>
        <v>-78957.643657593318</v>
      </c>
      <c r="CL735">
        <f t="shared" si="1174"/>
        <v>-54513.44032865754</v>
      </c>
      <c r="CM735">
        <f t="shared" si="1175"/>
        <v>-13813.680671614964</v>
      </c>
      <c r="CN735">
        <f t="shared" si="1176"/>
        <v>-13578.62077884099</v>
      </c>
      <c r="CO735">
        <f t="shared" si="1177"/>
        <v>-2568.4512896589713</v>
      </c>
      <c r="CP735">
        <f t="shared" si="1178"/>
        <v>-2510.9624330569836</v>
      </c>
      <c r="CQ735">
        <f t="shared" si="1179"/>
        <v>9364.6906127883103</v>
      </c>
      <c r="CR735">
        <f>2*((((Parameters!$C$31)/((Parameters!$C$31)^2+(C735*Parameters!$C$30)^2)))/((((Parameters!$C$31)/((Parameters!$C$31)^2+(C735*Parameters!$C$30)^2)))^2+((-(C735*Parameters!$C$30)/((Parameters!$C$31)^2+(C735*Parameters!$C$30)^2)+C735*Parameters!$C$32))^2))</f>
        <v>4.011164560707161E-2</v>
      </c>
      <c r="CS735">
        <f>2*(-((-(C735*Parameters!$C$30)/((Parameters!$C$31)^2+(C735*Parameters!$C$30)^2)+C735*Parameters!$C$32))/((((Parameters!$C$31)/((Parameters!$C$31)^2+(C735*Parameters!$C$30)^2)))^2+((-(C735*Parameters!$C$30)/((Parameters!$C$31)^2+(C735*Parameters!$C$30)^2)+C735*Parameters!$C$32))^2))</f>
        <v>192.01229920030065</v>
      </c>
      <c r="CT735">
        <f>0</f>
        <v>0</v>
      </c>
      <c r="CU735">
        <f>0</f>
        <v>0</v>
      </c>
      <c r="CV735">
        <f t="shared" si="1180"/>
        <v>13809.97790917191</v>
      </c>
      <c r="CW735">
        <f t="shared" si="1181"/>
        <v>-78957.643657593318</v>
      </c>
      <c r="CX735">
        <f t="shared" si="1182"/>
        <v>15106879.198743604</v>
      </c>
      <c r="CY735">
        <f t="shared" si="1183"/>
        <v>2634704.8085534815</v>
      </c>
      <c r="CZ735">
        <f t="shared" si="1184"/>
        <v>-13578.62077884099</v>
      </c>
      <c r="DA735">
        <f t="shared" si="1185"/>
        <v>-2568.4512896589713</v>
      </c>
      <c r="DB735">
        <f t="shared" si="1186"/>
        <v>490118.6142538258</v>
      </c>
      <c r="DC735">
        <f t="shared" si="1187"/>
        <v>-2598000.5299093374</v>
      </c>
      <c r="DD735">
        <f>0</f>
        <v>0</v>
      </c>
      <c r="DE735">
        <f>0</f>
        <v>0</v>
      </c>
      <c r="DF735">
        <f>(((Parameters!$C$35))/(((Parameters!$C$35))^2+((C735*Parameters!$C$34-1/(C735*Parameters!$C$33)))^2))+(((Parameters!$C$39+Parameters!$C$38))/(((Parameters!$C$39+Parameters!$C$38))^2+((C735*Parameters!$C$37-1/(C735*Parameters!$C$36)))^2))</f>
        <v>0.10683332495893598</v>
      </c>
      <c r="DG735">
        <f>(-((C735*Parameters!$C$34-1/(C735*Parameters!$C$33)))/(((Parameters!$C$35))^2+((C735*Parameters!$C$34-1/(C735*Parameters!$C$33)))^2))+(-((C735*Parameters!$C$37-1/(C735*Parameters!$C$36)))/(((Parameters!$C$39+Parameters!$C$38))^2+((C735*Parameters!$C$37-1/(C735*Parameters!$C$36)))^2))</f>
        <v>1.4238224265649388</v>
      </c>
      <c r="DH735">
        <f t="shared" si="1188"/>
        <v>-2123623.6813329924</v>
      </c>
      <c r="DI735">
        <f t="shared" si="1189"/>
        <v>21712030.029903989</v>
      </c>
      <c r="DJ735">
        <f t="shared" si="1190"/>
        <v>15106879.198743604</v>
      </c>
      <c r="DK735">
        <f t="shared" si="1191"/>
        <v>2634704.8085534815</v>
      </c>
      <c r="DL735">
        <f t="shared" si="1192"/>
        <v>3737873.7991186711</v>
      </c>
      <c r="DM735">
        <f t="shared" si="1193"/>
        <v>417720.38850657636</v>
      </c>
      <c r="DN735">
        <f t="shared" si="1194"/>
        <v>490118.6142538258</v>
      </c>
      <c r="DO735">
        <f t="shared" si="1195"/>
        <v>-2598000.5299093374</v>
      </c>
      <c r="DP735">
        <f>2*((((Parameters!$C$41)/((Parameters!$C$41)^2+(C735*(Parameters!$C$40*(1-Parameters!$C$42)))^2)))/((((Parameters!$C$41)/((Parameters!$C$41)^2+(C735*(Parameters!$C$40*(1-Parameters!$C$42)))^2)))^2+((-(C735*(Parameters!$C$40*(1-Parameters!$C$42)))/((Parameters!$C$41)^2+(C735*(Parameters!$C$40*(1-Parameters!$C$42)))^2)+C735*Parameters!$C$43))^2))</f>
        <v>0.20005065163461822</v>
      </c>
      <c r="DQ735">
        <f>2*(-((-(C735*(Parameters!$C$40*(1-Parameters!$C$42)))/((Parameters!$C$41)^2+(C735*(Parameters!$C$40*(1-Parameters!$C$42)))^2)+C735*Parameters!$C$43))/((((Parameters!$C$41)/((Parameters!$C$41)^2+(C735*(Parameters!$C$40*(1-Parameters!$C$42)))^2)))^2+((-(C735*(Parameters!$C$40*(1-Parameters!$C$42)))/((Parameters!$C$41)^2+(C735*(Parameters!$C$40*(1-Parameters!$C$42)))^2)+C735*Parameters!$C$43))^2))</f>
        <v>17.433560725909075</v>
      </c>
      <c r="DR735">
        <f>0</f>
        <v>0</v>
      </c>
      <c r="DS735">
        <f>0</f>
        <v>0</v>
      </c>
      <c r="DT735">
        <f t="shared" si="1196"/>
        <v>-2123623.6813329924</v>
      </c>
      <c r="DU735">
        <f t="shared" si="1197"/>
        <v>21712030.029903989</v>
      </c>
      <c r="DV735">
        <f t="shared" si="1198"/>
        <v>-363835947.11162639</v>
      </c>
      <c r="DW735">
        <f t="shared" si="1199"/>
        <v>-30044111.84315113</v>
      </c>
      <c r="DX735">
        <f t="shared" si="1200"/>
        <v>3737873.7991186711</v>
      </c>
      <c r="DY735">
        <f t="shared" si="1201"/>
        <v>417720.38850657636</v>
      </c>
      <c r="DZ735">
        <f t="shared" si="1202"/>
        <v>-6044471.0559842484</v>
      </c>
      <c r="EA735">
        <f t="shared" si="1203"/>
        <v>62650014.568732284</v>
      </c>
      <c r="EB735">
        <f>0</f>
        <v>0</v>
      </c>
      <c r="EC735">
        <f>0</f>
        <v>0</v>
      </c>
      <c r="ED735">
        <f>0</f>
        <v>0</v>
      </c>
      <c r="EE735">
        <f>C735*Parameters!$C$44</f>
        <v>2.9052256399745232E-5</v>
      </c>
      <c r="EF735">
        <f t="shared" si="1204"/>
        <v>-2122750.8320924225</v>
      </c>
      <c r="EG735">
        <f t="shared" si="1205"/>
        <v>21701459.774681058</v>
      </c>
      <c r="EH735">
        <f t="shared" si="1206"/>
        <v>-363835947.11162639</v>
      </c>
      <c r="EI735">
        <f t="shared" si="1207"/>
        <v>-30044111.84315113</v>
      </c>
      <c r="EJ735">
        <f t="shared" si="1208"/>
        <v>3736053.6748319725</v>
      </c>
      <c r="EK735">
        <f t="shared" si="1209"/>
        <v>417544.78298365709</v>
      </c>
      <c r="EL735">
        <f t="shared" si="1210"/>
        <v>-6044471.0559842484</v>
      </c>
      <c r="EM735">
        <f t="shared" si="1211"/>
        <v>62650014.568732284</v>
      </c>
      <c r="EN735">
        <f>0</f>
        <v>0</v>
      </c>
      <c r="EO735">
        <f>0</f>
        <v>0</v>
      </c>
      <c r="EP735">
        <f>(((2*Parameters!$C$47))/(((2*Parameters!$C$47))^2+((2*(C735*Parameters!$C$46-1/(C735*Parameters!$C$45))))^2))</f>
        <v>4.0866401006798974E-7</v>
      </c>
      <c r="EQ735">
        <f>(-((2*(C735*Parameters!$C$46-1/(C735*Parameters!$C$45))))/(((2*Parameters!$C$47))^2+((2*(C735*Parameters!$C$46-1/(C735*Parameters!$C$45))))^2))</f>
        <v>3.1963416720828626E-3</v>
      </c>
      <c r="ER735">
        <f t="shared" si="1212"/>
        <v>-2026868.2720645939</v>
      </c>
      <c r="ES735">
        <f t="shared" si="1213"/>
        <v>20538503.497179206</v>
      </c>
      <c r="ET735">
        <f t="shared" si="1214"/>
        <v>-363835947.11162639</v>
      </c>
      <c r="EU735">
        <f t="shared" si="1215"/>
        <v>-30044111.84315113</v>
      </c>
      <c r="EV735">
        <f t="shared" si="1216"/>
        <v>3535800.3523515542</v>
      </c>
      <c r="EW735">
        <f t="shared" si="1217"/>
        <v>398250.19106790045</v>
      </c>
      <c r="EX735">
        <f t="shared" si="1218"/>
        <v>-6044471.0559842484</v>
      </c>
      <c r="EY735">
        <f t="shared" si="1219"/>
        <v>62650014.568732284</v>
      </c>
      <c r="EZ735">
        <f>(ER735+ET735/Parameters!$C$6+Parameters!$C$7*(EV735+EX735/Parameters!$C$6))</f>
        <v>-14682031.649860295</v>
      </c>
      <c r="FA735">
        <f>(ES735+EU735/Parameters!$C$6+Parameters!$C$7*(EW735+EY735/Parameters!$C$6))</f>
        <v>19493490.911330473</v>
      </c>
      <c r="FB735">
        <f t="shared" si="1220"/>
        <v>-147.74924238746877</v>
      </c>
      <c r="FC735">
        <f t="shared" si="1221"/>
        <v>4.0976784958598047E-8</v>
      </c>
      <c r="FD735">
        <f>(ER735+ET735/Parameters!$C$6+Parameters!$C$8*(EV735+EX735/Parameters!$C$6))</f>
        <v>151595862.39209265</v>
      </c>
      <c r="FE735">
        <f>(ES735+EU735/Parameters!$C$6+Parameters!$C$8*(EW735+EY735/Parameters!$C$6))</f>
        <v>148362547.54078165</v>
      </c>
      <c r="FF735">
        <f t="shared" si="1222"/>
        <v>-166.53142548193739</v>
      </c>
      <c r="FG735">
        <f t="shared" si="1223"/>
        <v>4.7144249435648846E-9</v>
      </c>
    </row>
    <row r="736" spans="1:163" x14ac:dyDescent="0.15">
      <c r="A736">
        <f>Parameters!$C$2*(Parameters!$C$3/Parameters!$C$2)^((ROW()-2)/(Parameters!$C$4-1))</f>
        <v>467735.14128719846</v>
      </c>
      <c r="B736">
        <f t="shared" si="1122"/>
        <v>5.67</v>
      </c>
      <c r="C736">
        <f t="shared" si="1123"/>
        <v>2938866.5673872931</v>
      </c>
      <c r="D736">
        <f>1</f>
        <v>1</v>
      </c>
      <c r="E736">
        <f>0</f>
        <v>0</v>
      </c>
      <c r="F736">
        <f>0</f>
        <v>0</v>
      </c>
      <c r="G736">
        <f>0</f>
        <v>0</v>
      </c>
      <c r="H736">
        <f>0</f>
        <v>0</v>
      </c>
      <c r="I736">
        <f>0</f>
        <v>0</v>
      </c>
      <c r="J736">
        <f>1</f>
        <v>1</v>
      </c>
      <c r="K736">
        <f>0</f>
        <v>0</v>
      </c>
      <c r="L736">
        <f>2*Parameters!$C$10</f>
        <v>0.04</v>
      </c>
      <c r="M736">
        <f>2*C736*Parameters!$C$9</f>
        <v>5.8777331347745863</v>
      </c>
      <c r="N736">
        <f>0</f>
        <v>0</v>
      </c>
      <c r="O736">
        <f>0</f>
        <v>0</v>
      </c>
      <c r="P736">
        <f t="shared" si="1124"/>
        <v>1</v>
      </c>
      <c r="Q736">
        <f t="shared" si="1125"/>
        <v>0</v>
      </c>
      <c r="R736">
        <f t="shared" si="1126"/>
        <v>0.04</v>
      </c>
      <c r="S736">
        <f t="shared" si="1127"/>
        <v>5.8777331347745863</v>
      </c>
      <c r="T736">
        <f t="shared" si="1128"/>
        <v>0</v>
      </c>
      <c r="U736">
        <f t="shared" si="1129"/>
        <v>0</v>
      </c>
      <c r="V736">
        <f t="shared" si="1130"/>
        <v>1</v>
      </c>
      <c r="W736">
        <f t="shared" si="1131"/>
        <v>0</v>
      </c>
      <c r="X736">
        <f>0</f>
        <v>0</v>
      </c>
      <c r="Y736">
        <f>0</f>
        <v>0</v>
      </c>
      <c r="Z736">
        <f>0</f>
        <v>0</v>
      </c>
      <c r="AA736">
        <f>C736*(Parameters!$C$12+Parameters!$C$11/2)</f>
        <v>2.2041499255404698E-4</v>
      </c>
      <c r="AB736">
        <f t="shared" si="1132"/>
        <v>0.99870445949486397</v>
      </c>
      <c r="AC736">
        <f t="shared" si="1133"/>
        <v>8.8165997021618786E-6</v>
      </c>
      <c r="AD736">
        <f t="shared" si="1134"/>
        <v>0.04</v>
      </c>
      <c r="AE736">
        <f t="shared" si="1135"/>
        <v>5.8777331347745863</v>
      </c>
      <c r="AF736">
        <f t="shared" si="1136"/>
        <v>0</v>
      </c>
      <c r="AG736">
        <f t="shared" si="1137"/>
        <v>2.2041499255404698E-4</v>
      </c>
      <c r="AH736">
        <f t="shared" si="1138"/>
        <v>1</v>
      </c>
      <c r="AI736">
        <f t="shared" si="1139"/>
        <v>0</v>
      </c>
      <c r="AJ736">
        <f>0</f>
        <v>0</v>
      </c>
      <c r="AK736">
        <f>0</f>
        <v>0</v>
      </c>
      <c r="AL736">
        <f>(((2*Parameters!$C$15))/(((2*Parameters!$C$15))^2+((2*(C736*Parameters!$C$14-1/(C736*Parameters!$C$13))))^2))</f>
        <v>23.724140621299725</v>
      </c>
      <c r="AM736">
        <f>(-((2*(C736*Parameters!$C$14-1/(C736*Parameters!$C$13))))/(((2*Parameters!$C$15))^2+((2*(C736*Parameters!$C$14-1/(C736*Parameters!$C$13))))^2))</f>
        <v>5.501696766752004</v>
      </c>
      <c r="AN736">
        <f t="shared" si="1140"/>
        <v>-30.38983529907361</v>
      </c>
      <c r="AO736">
        <f t="shared" si="1141"/>
        <v>139.66424411113493</v>
      </c>
      <c r="AP736">
        <f t="shared" si="1142"/>
        <v>0.04</v>
      </c>
      <c r="AQ736">
        <f t="shared" si="1143"/>
        <v>5.8777331347745863</v>
      </c>
      <c r="AR736">
        <f t="shared" si="1144"/>
        <v>23.724140621299725</v>
      </c>
      <c r="AS736">
        <f t="shared" si="1145"/>
        <v>5.5019171817445578</v>
      </c>
      <c r="AT736">
        <f t="shared" si="1146"/>
        <v>1</v>
      </c>
      <c r="AU736">
        <f t="shared" si="1147"/>
        <v>0</v>
      </c>
      <c r="AV736">
        <f>2*Parameters!$C$17</f>
        <v>0.04</v>
      </c>
      <c r="AW736">
        <f>2*C736*Parameters!$C$16</f>
        <v>5.8777331347745863</v>
      </c>
      <c r="AX736">
        <f>0</f>
        <v>0</v>
      </c>
      <c r="AY736">
        <f>0</f>
        <v>0</v>
      </c>
      <c r="AZ736">
        <f t="shared" si="1148"/>
        <v>-30.38983529907361</v>
      </c>
      <c r="BA736">
        <f t="shared" si="1149"/>
        <v>139.66424411113493</v>
      </c>
      <c r="BB736">
        <f t="shared" si="1150"/>
        <v>-822.0847487672271</v>
      </c>
      <c r="BC736">
        <f t="shared" si="1151"/>
        <v>-167.15903899848735</v>
      </c>
      <c r="BD736">
        <f t="shared" si="1152"/>
        <v>23.724140621299725</v>
      </c>
      <c r="BE736">
        <f t="shared" si="1153"/>
        <v>5.5019171817445578</v>
      </c>
      <c r="BF736">
        <f t="shared" si="1154"/>
        <v>-30.389835299073606</v>
      </c>
      <c r="BG736">
        <f t="shared" si="1155"/>
        <v>139.66424411113493</v>
      </c>
      <c r="BH736">
        <f>0</f>
        <v>0</v>
      </c>
      <c r="BI736">
        <f>0</f>
        <v>0</v>
      </c>
      <c r="BJ736">
        <f>0</f>
        <v>0</v>
      </c>
      <c r="BK736">
        <f>C736*(Parameters!$C$19+Parameters!$C$18/2)</f>
        <v>2.2041499255404698E-4</v>
      </c>
      <c r="BL736">
        <f t="shared" si="1156"/>
        <v>-30.352990940737417</v>
      </c>
      <c r="BM736">
        <f t="shared" si="1157"/>
        <v>139.48304430735661</v>
      </c>
      <c r="BN736">
        <f t="shared" si="1158"/>
        <v>-822.0847487672271</v>
      </c>
      <c r="BO736">
        <f t="shared" si="1159"/>
        <v>-167.15903899848735</v>
      </c>
      <c r="BP736">
        <f t="shared" si="1160"/>
        <v>23.693356527973901</v>
      </c>
      <c r="BQ736">
        <f t="shared" si="1161"/>
        <v>5.4952188064233933</v>
      </c>
      <c r="BR736">
        <f t="shared" si="1162"/>
        <v>-30.389835299073606</v>
      </c>
      <c r="BS736">
        <f t="shared" si="1163"/>
        <v>139.66424411113493</v>
      </c>
      <c r="BT736">
        <f>2*((((Parameters!$C$21)/((Parameters!$C$21)^2+(C736*Parameters!$C$20)^2)))/((((Parameters!$C$21)/((Parameters!$C$21)^2+(C736*Parameters!$C$20)^2)))^2+((-(C736*Parameters!$C$20)/((Parameters!$C$21)^2+(C736*Parameters!$C$20)^2)+C736*Parameters!$C$22))^2))</f>
        <v>4.0235963549957385E-2</v>
      </c>
      <c r="BU736">
        <f>2*(-((-(C736*Parameters!$C$20)/((Parameters!$C$21)^2+(C736*Parameters!$C$20)^2)+C736*Parameters!$C$22))/((((Parameters!$C$21)/((Parameters!$C$21)^2+(C736*Parameters!$C$20)^2)))^2+((-(C736*Parameters!$C$20)/((Parameters!$C$21)^2+(C736*Parameters!$C$20)^2)+C736*Parameters!$C$22))^2))</f>
        <v>400.86301082592809</v>
      </c>
      <c r="BV736">
        <f>0</f>
        <v>0</v>
      </c>
      <c r="BW736">
        <f>0</f>
        <v>0</v>
      </c>
      <c r="BX736">
        <f t="shared" si="1164"/>
        <v>-30.352990940737417</v>
      </c>
      <c r="BY736">
        <f t="shared" si="1165"/>
        <v>139.48304430735661</v>
      </c>
      <c r="BZ736">
        <f t="shared" si="1166"/>
        <v>-56736.899130817648</v>
      </c>
      <c r="CA736">
        <f t="shared" si="1167"/>
        <v>-12328.938140388018</v>
      </c>
      <c r="CB736">
        <f t="shared" si="1168"/>
        <v>23.693356527973901</v>
      </c>
      <c r="CC736">
        <f t="shared" si="1169"/>
        <v>5.4952188064233933</v>
      </c>
      <c r="CD736">
        <f t="shared" si="1170"/>
        <v>-2232.2664661595823</v>
      </c>
      <c r="CE736">
        <f t="shared" si="1171"/>
        <v>9637.6755839105044</v>
      </c>
      <c r="CF736">
        <f>0</f>
        <v>0</v>
      </c>
      <c r="CG736">
        <f>0</f>
        <v>0</v>
      </c>
      <c r="CH736">
        <f>(((Parameters!$C$25))/(((Parameters!$C$25))^2+((C736*Parameters!$C$24-1/(C736*Parameters!$C$23)))^2))+(((Parameters!$C$29+Parameters!$C$28))/(((Parameters!$C$29+Parameters!$C$28))^2+((C736*Parameters!$C$27-1/(C736*Parameters!$C$26)))^2))</f>
        <v>0.10785679634530104</v>
      </c>
      <c r="CI736">
        <f>(-((C736*Parameters!$C$24-1/(C736*Parameters!$C$23)))/(((Parameters!$C$25))^2+((C736*Parameters!$C$24-1/(C736*Parameters!$C$23)))^2))+(-((C736*Parameters!$C$27-1/(C736*Parameters!$C$26)))/(((Parameters!$C$29+Parameters!$C$28))^2+((C736*Parameters!$C$27-1/(C736*Parameters!$C$26)))^2))</f>
        <v>1.4415898859208687</v>
      </c>
      <c r="CJ736">
        <f t="shared" si="1172"/>
        <v>11623.459361570185</v>
      </c>
      <c r="CK736">
        <f t="shared" si="1173"/>
        <v>-82981.616671353535</v>
      </c>
      <c r="CL736">
        <f t="shared" si="1174"/>
        <v>-56736.899130817648</v>
      </c>
      <c r="CM736">
        <f t="shared" si="1175"/>
        <v>-12328.938140388018</v>
      </c>
      <c r="CN736">
        <f t="shared" si="1176"/>
        <v>-14110.647398652931</v>
      </c>
      <c r="CO736">
        <f t="shared" si="1177"/>
        <v>-2173.0287287936335</v>
      </c>
      <c r="CP736">
        <f t="shared" si="1178"/>
        <v>-2232.2664661595823</v>
      </c>
      <c r="CQ736">
        <f t="shared" si="1179"/>
        <v>9637.6755839105044</v>
      </c>
      <c r="CR736">
        <f>2*((((Parameters!$C$31)/((Parameters!$C$31)^2+(C736*Parameters!$C$30)^2)))/((((Parameters!$C$31)/((Parameters!$C$31)^2+(C736*Parameters!$C$30)^2)))^2+((-(C736*Parameters!$C$30)/((Parameters!$C$31)^2+(C736*Parameters!$C$30)^2)+C736*Parameters!$C$32))^2))</f>
        <v>4.0114251735688583E-2</v>
      </c>
      <c r="CS736">
        <f>2*(-((-(C736*Parameters!$C$30)/((Parameters!$C$31)^2+(C736*Parameters!$C$30)^2)+C736*Parameters!$C$32))/((((Parameters!$C$31)/((Parameters!$C$31)^2+(C736*Parameters!$C$30)^2)))^2+((-(C736*Parameters!$C$30)/((Parameters!$C$31)^2+(C736*Parameters!$C$30)^2)+C736*Parameters!$C$32))^2))</f>
        <v>194.24200666194469</v>
      </c>
      <c r="CT736">
        <f>0</f>
        <v>0</v>
      </c>
      <c r="CU736">
        <f>0</f>
        <v>0</v>
      </c>
      <c r="CV736">
        <f t="shared" si="1180"/>
        <v>11623.459361570185</v>
      </c>
      <c r="CW736">
        <f t="shared" si="1181"/>
        <v>-82981.616671353535</v>
      </c>
      <c r="CX736">
        <f t="shared" si="1182"/>
        <v>16062245.105540045</v>
      </c>
      <c r="CY736">
        <f t="shared" si="1183"/>
        <v>2242106.3871439821</v>
      </c>
      <c r="CZ736">
        <f t="shared" si="1184"/>
        <v>-14110.647398652931</v>
      </c>
      <c r="DA736">
        <f t="shared" si="1185"/>
        <v>-2173.0287287936335</v>
      </c>
      <c r="DB736">
        <f t="shared" si="1186"/>
        <v>419295.15628686745</v>
      </c>
      <c r="DC736">
        <f t="shared" si="1187"/>
        <v>-2731329.95985104</v>
      </c>
      <c r="DD736">
        <f>0</f>
        <v>0</v>
      </c>
      <c r="DE736">
        <f>0</f>
        <v>0</v>
      </c>
      <c r="DF736">
        <f>(((Parameters!$C$35))/(((Parameters!$C$35))^2+((C736*Parameters!$C$34-1/(C736*Parameters!$C$33)))^2))+(((Parameters!$C$39+Parameters!$C$38))/(((Parameters!$C$39+Parameters!$C$38))^2+((C736*Parameters!$C$37-1/(C736*Parameters!$C$36)))^2))</f>
        <v>0.10785679634530104</v>
      </c>
      <c r="DG736">
        <f>(-((C736*Parameters!$C$34-1/(C736*Parameters!$C$33)))/(((Parameters!$C$35))^2+((C736*Parameters!$C$34-1/(C736*Parameters!$C$33)))^2))+(-((C736*Parameters!$C$37-1/(C736*Parameters!$C$36)))/(((Parameters!$C$39+Parameters!$C$38))^2+((C736*Parameters!$C$37-1/(C736*Parameters!$C$36)))^2))</f>
        <v>1.4415898859208687</v>
      </c>
      <c r="DH736">
        <f t="shared" si="1188"/>
        <v>-1488152.1323072328</v>
      </c>
      <c r="DI736">
        <f t="shared" si="1189"/>
        <v>23314014.884639837</v>
      </c>
      <c r="DJ736">
        <f t="shared" si="1190"/>
        <v>16062245.105540045</v>
      </c>
      <c r="DK736">
        <f t="shared" si="1191"/>
        <v>2242106.3871439821</v>
      </c>
      <c r="DL736">
        <f t="shared" si="1192"/>
        <v>3968570.8301154622</v>
      </c>
      <c r="DM736">
        <f t="shared" si="1193"/>
        <v>307686.12855849153</v>
      </c>
      <c r="DN736">
        <f t="shared" si="1194"/>
        <v>419295.15628686745</v>
      </c>
      <c r="DO736">
        <f t="shared" si="1195"/>
        <v>-2731329.95985104</v>
      </c>
      <c r="DP736">
        <f>2*((((Parameters!$C$41)/((Parameters!$C$41)^2+(C736*(Parameters!$C$40*(1-Parameters!$C$42)))^2)))/((((Parameters!$C$41)/((Parameters!$C$41)^2+(C736*(Parameters!$C$40*(1-Parameters!$C$42)))^2)))^2+((-(C736*(Parameters!$C$40*(1-Parameters!$C$42)))/((Parameters!$C$41)^2+(C736*(Parameters!$C$40*(1-Parameters!$C$42)))^2)+C736*Parameters!$C$43))^2))</f>
        <v>0.20005183169206445</v>
      </c>
      <c r="DQ736">
        <f>2*(-((-(C736*(Parameters!$C$40*(1-Parameters!$C$42)))/((Parameters!$C$41)^2+(C736*(Parameters!$C$40*(1-Parameters!$C$42)))^2)+C736*Parameters!$C$43))/((((Parameters!$C$41)/((Parameters!$C$41)^2+(C736*(Parameters!$C$40*(1-Parameters!$C$42)))^2)))^2+((-(C736*(Parameters!$C$40*(1-Parameters!$C$42)))/((Parameters!$C$41)^2+(C736*(Parameters!$C$40*(1-Parameters!$C$42)))^2)+C736*Parameters!$C$43))^2))</f>
        <v>17.635483858727621</v>
      </c>
      <c r="DR736">
        <f>0</f>
        <v>0</v>
      </c>
      <c r="DS736">
        <f>0</f>
        <v>0</v>
      </c>
      <c r="DT736">
        <f t="shared" si="1196"/>
        <v>-1488152.1323072328</v>
      </c>
      <c r="DU736">
        <f t="shared" si="1197"/>
        <v>23314014.884639837</v>
      </c>
      <c r="DV736">
        <f t="shared" si="1198"/>
        <v>-395389395.63456583</v>
      </c>
      <c r="DW736">
        <f t="shared" si="1199"/>
        <v>-19338165.139723063</v>
      </c>
      <c r="DX736">
        <f t="shared" si="1200"/>
        <v>3968570.8301154622</v>
      </c>
      <c r="DY736">
        <f t="shared" si="1201"/>
        <v>307686.12855849153</v>
      </c>
      <c r="DZ736">
        <f t="shared" si="1202"/>
        <v>-4212978.7336965073</v>
      </c>
      <c r="EA736">
        <f t="shared" si="1203"/>
        <v>67317890.030471832</v>
      </c>
      <c r="EB736">
        <f>0</f>
        <v>0</v>
      </c>
      <c r="EC736">
        <f>0</f>
        <v>0</v>
      </c>
      <c r="ED736">
        <f>0</f>
        <v>0</v>
      </c>
      <c r="EE736">
        <f>C736*Parameters!$C$44</f>
        <v>2.9388665673872931E-5</v>
      </c>
      <c r="EF736">
        <f t="shared" si="1204"/>
        <v>-1487583.8094371953</v>
      </c>
      <c r="EG736">
        <f t="shared" si="1205"/>
        <v>23302394.917880539</v>
      </c>
      <c r="EH736">
        <f t="shared" si="1206"/>
        <v>-395389395.63456583</v>
      </c>
      <c r="EI736">
        <f t="shared" si="1207"/>
        <v>-19338165.139723063</v>
      </c>
      <c r="EJ736">
        <f t="shared" si="1208"/>
        <v>3966592.4471514863</v>
      </c>
      <c r="EK736">
        <f t="shared" si="1209"/>
        <v>307562.31473499577</v>
      </c>
      <c r="EL736">
        <f t="shared" si="1210"/>
        <v>-4212978.7336965073</v>
      </c>
      <c r="EM736">
        <f t="shared" si="1211"/>
        <v>67317890.030471832</v>
      </c>
      <c r="EN736">
        <f>0</f>
        <v>0</v>
      </c>
      <c r="EO736">
        <f>0</f>
        <v>0</v>
      </c>
      <c r="EP736">
        <f>(((2*Parameters!$C$47))/(((2*Parameters!$C$47))^2+((2*(C736*Parameters!$C$46-1/(C736*Parameters!$C$45))))^2))</f>
        <v>4.1818663569887681E-7</v>
      </c>
      <c r="EQ736">
        <f>(-((2*(C736*Parameters!$C$46-1/(C736*Parameters!$C$45))))/(((2*Parameters!$C$47))^2+((2*(C736*Parameters!$C$46-1/(C736*Parameters!$C$45))))^2))</f>
        <v>3.2333675506493005E-3</v>
      </c>
      <c r="ER736">
        <f t="shared" si="1212"/>
        <v>-1425221.7603464685</v>
      </c>
      <c r="ES736">
        <f t="shared" si="1213"/>
        <v>22023947.589202676</v>
      </c>
      <c r="ET736">
        <f t="shared" si="1214"/>
        <v>-395389395.63456583</v>
      </c>
      <c r="EU736">
        <f t="shared" si="1215"/>
        <v>-19338165.139723063</v>
      </c>
      <c r="EV736">
        <f t="shared" si="1216"/>
        <v>3748927.2041373774</v>
      </c>
      <c r="EW736">
        <f t="shared" si="1217"/>
        <v>293968.3574478401</v>
      </c>
      <c r="EX736">
        <f t="shared" si="1218"/>
        <v>-4212978.7336965073</v>
      </c>
      <c r="EY736">
        <f t="shared" si="1219"/>
        <v>67317890.030471832</v>
      </c>
      <c r="EZ736">
        <f>(ER736+ET736/Parameters!$C$6+Parameters!$C$7*(EV736+EX736/Parameters!$C$6))</f>
        <v>-15177896.391113976</v>
      </c>
      <c r="FA736">
        <f>(ES736+EU736/Parameters!$C$6+Parameters!$C$7*(EW736+EY736/Parameters!$C$6))</f>
        <v>21351315.758255787</v>
      </c>
      <c r="FB736">
        <f t="shared" si="1220"/>
        <v>-148.3648060032167</v>
      </c>
      <c r="FC736">
        <f t="shared" si="1221"/>
        <v>3.8173299511263191E-8</v>
      </c>
      <c r="FD736">
        <f>(ER736+ET736/Parameters!$C$6+Parameters!$C$8*(EV736+EX736/Parameters!$C$6))</f>
        <v>164941544.27889141</v>
      </c>
      <c r="FE736">
        <f>(ES736+EU736/Parameters!$C$6+Parameters!$C$8*(EW736+EY736/Parameters!$C$6))</f>
        <v>153124324.98799011</v>
      </c>
      <c r="FF736">
        <f t="shared" si="1222"/>
        <v>-167.04603216762234</v>
      </c>
      <c r="FG736">
        <f t="shared" si="1223"/>
        <v>4.4432258760612067E-9</v>
      </c>
    </row>
    <row r="737" spans="1:163" x14ac:dyDescent="0.15">
      <c r="A737">
        <f>Parameters!$C$2*(Parameters!$C$3/Parameters!$C$2)^((ROW()-2)/(Parameters!$C$4-1))</f>
        <v>473151.25896148063</v>
      </c>
      <c r="B737">
        <f t="shared" si="1122"/>
        <v>5.6749999999999998</v>
      </c>
      <c r="C737">
        <f t="shared" si="1123"/>
        <v>2972897.0383802988</v>
      </c>
      <c r="D737">
        <f>1</f>
        <v>1</v>
      </c>
      <c r="E737">
        <f>0</f>
        <v>0</v>
      </c>
      <c r="F737">
        <f>0</f>
        <v>0</v>
      </c>
      <c r="G737">
        <f>0</f>
        <v>0</v>
      </c>
      <c r="H737">
        <f>0</f>
        <v>0</v>
      </c>
      <c r="I737">
        <f>0</f>
        <v>0</v>
      </c>
      <c r="J737">
        <f>1</f>
        <v>1</v>
      </c>
      <c r="K737">
        <f>0</f>
        <v>0</v>
      </c>
      <c r="L737">
        <f>2*Parameters!$C$10</f>
        <v>0.04</v>
      </c>
      <c r="M737">
        <f>2*C737*Parameters!$C$9</f>
        <v>5.9457940767605972</v>
      </c>
      <c r="N737">
        <f>0</f>
        <v>0</v>
      </c>
      <c r="O737">
        <f>0</f>
        <v>0</v>
      </c>
      <c r="P737">
        <f t="shared" si="1124"/>
        <v>1</v>
      </c>
      <c r="Q737">
        <f t="shared" si="1125"/>
        <v>0</v>
      </c>
      <c r="R737">
        <f t="shared" si="1126"/>
        <v>0.04</v>
      </c>
      <c r="S737">
        <f t="shared" si="1127"/>
        <v>5.9457940767605972</v>
      </c>
      <c r="T737">
        <f t="shared" si="1128"/>
        <v>0</v>
      </c>
      <c r="U737">
        <f t="shared" si="1129"/>
        <v>0</v>
      </c>
      <c r="V737">
        <f t="shared" si="1130"/>
        <v>1</v>
      </c>
      <c r="W737">
        <f t="shared" si="1131"/>
        <v>0</v>
      </c>
      <c r="X737">
        <f>0</f>
        <v>0</v>
      </c>
      <c r="Y737">
        <f>0</f>
        <v>0</v>
      </c>
      <c r="Z737">
        <f>0</f>
        <v>0</v>
      </c>
      <c r="AA737">
        <f>C737*(Parameters!$C$12+Parameters!$C$11/2)</f>
        <v>2.2296727787852241E-4</v>
      </c>
      <c r="AB737">
        <f t="shared" si="1132"/>
        <v>0.99867428247987844</v>
      </c>
      <c r="AC737">
        <f t="shared" si="1133"/>
        <v>8.9186911151408971E-6</v>
      </c>
      <c r="AD737">
        <f t="shared" si="1134"/>
        <v>0.04</v>
      </c>
      <c r="AE737">
        <f t="shared" si="1135"/>
        <v>5.9457940767605972</v>
      </c>
      <c r="AF737">
        <f t="shared" si="1136"/>
        <v>0</v>
      </c>
      <c r="AG737">
        <f t="shared" si="1137"/>
        <v>2.2296727787852241E-4</v>
      </c>
      <c r="AH737">
        <f t="shared" si="1138"/>
        <v>1</v>
      </c>
      <c r="AI737">
        <f t="shared" si="1139"/>
        <v>0</v>
      </c>
      <c r="AJ737">
        <f>0</f>
        <v>0</v>
      </c>
      <c r="AK737">
        <f>0</f>
        <v>0</v>
      </c>
      <c r="AL737">
        <f>(((2*Parameters!$C$15))/(((2*Parameters!$C$15))^2+((2*(C737*Parameters!$C$14-1/(C737*Parameters!$C$13))))^2))</f>
        <v>24.080461287483406</v>
      </c>
      <c r="AM737">
        <f>(-((2*(C737*Parameters!$C$14-1/(C737*Parameters!$C$13))))/(((2*Parameters!$C$15))^2+((2*(C737*Parameters!$C$14-1/(C737*Parameters!$C$13))))^2))</f>
        <v>4.7056260337066851</v>
      </c>
      <c r="AN737">
        <f t="shared" si="1140"/>
        <v>-26.016790664684454</v>
      </c>
      <c r="AO737">
        <f t="shared" si="1141"/>
        <v>143.36569804882109</v>
      </c>
      <c r="AP737">
        <f t="shared" si="1142"/>
        <v>0.04</v>
      </c>
      <c r="AQ737">
        <f t="shared" si="1143"/>
        <v>5.9457940767605972</v>
      </c>
      <c r="AR737">
        <f t="shared" si="1144"/>
        <v>24.080461287483406</v>
      </c>
      <c r="AS737">
        <f t="shared" si="1145"/>
        <v>4.7058490009845633</v>
      </c>
      <c r="AT737">
        <f t="shared" si="1146"/>
        <v>1</v>
      </c>
      <c r="AU737">
        <f t="shared" si="1147"/>
        <v>0</v>
      </c>
      <c r="AV737">
        <f>2*Parameters!$C$17</f>
        <v>0.04</v>
      </c>
      <c r="AW737">
        <f>2*C737*Parameters!$C$16</f>
        <v>5.9457940767605972</v>
      </c>
      <c r="AX737">
        <f>0</f>
        <v>0</v>
      </c>
      <c r="AY737">
        <f>0</f>
        <v>0</v>
      </c>
      <c r="AZ737">
        <f t="shared" si="1148"/>
        <v>-26.016790664684454</v>
      </c>
      <c r="BA737">
        <f t="shared" si="1149"/>
        <v>143.36569804882109</v>
      </c>
      <c r="BB737">
        <f t="shared" si="1150"/>
        <v>-853.42358989591617</v>
      </c>
      <c r="BC737">
        <f t="shared" si="1151"/>
        <v>-143.01005783168779</v>
      </c>
      <c r="BD737">
        <f t="shared" si="1152"/>
        <v>24.080461287483406</v>
      </c>
      <c r="BE737">
        <f t="shared" si="1153"/>
        <v>4.7058490009845633</v>
      </c>
      <c r="BF737">
        <f t="shared" si="1154"/>
        <v>-26.016790664684454</v>
      </c>
      <c r="BG737">
        <f t="shared" si="1155"/>
        <v>143.36569804882109</v>
      </c>
      <c r="BH737">
        <f>0</f>
        <v>0</v>
      </c>
      <c r="BI737">
        <f>0</f>
        <v>0</v>
      </c>
      <c r="BJ737">
        <f>0</f>
        <v>0</v>
      </c>
      <c r="BK737">
        <f>C737*(Parameters!$C$19+Parameters!$C$18/2)</f>
        <v>2.2296727787852241E-4</v>
      </c>
      <c r="BL737">
        <f t="shared" si="1156"/>
        <v>-25.984904101380472</v>
      </c>
      <c r="BM737">
        <f t="shared" si="1157"/>
        <v>143.17541251410469</v>
      </c>
      <c r="BN737">
        <f t="shared" si="1158"/>
        <v>-853.42358989591617</v>
      </c>
      <c r="BO737">
        <f t="shared" si="1159"/>
        <v>-143.01005783168779</v>
      </c>
      <c r="BP737">
        <f t="shared" si="1160"/>
        <v>24.048495428048305</v>
      </c>
      <c r="BQ737">
        <f t="shared" si="1161"/>
        <v>4.7000481079909235</v>
      </c>
      <c r="BR737">
        <f t="shared" si="1162"/>
        <v>-26.016790664684454</v>
      </c>
      <c r="BS737">
        <f t="shared" si="1163"/>
        <v>143.36569804882109</v>
      </c>
      <c r="BT737">
        <f>2*((((Parameters!$C$21)/((Parameters!$C$21)^2+(C737*Parameters!$C$20)^2)))/((((Parameters!$C$21)/((Parameters!$C$21)^2+(C737*Parameters!$C$20)^2)))^2+((-(C737*Parameters!$C$20)/((Parameters!$C$21)^2+(C737*Parameters!$C$20)^2)+C737*Parameters!$C$22))^2))</f>
        <v>4.0241484708750948E-2</v>
      </c>
      <c r="BU737">
        <f>2*(-((-(C737*Parameters!$C$20)/((Parameters!$C$21)^2+(C737*Parameters!$C$20)^2)+C737*Parameters!$C$22))/((((Parameters!$C$21)/((Parameters!$C$21)^2+(C737*Parameters!$C$20)^2)))^2+((-(C737*Parameters!$C$20)/((Parameters!$C$21)^2+(C737*Parameters!$C$20)^2)+C737*Parameters!$C$22))^2))</f>
        <v>405.53260635185865</v>
      </c>
      <c r="BV737">
        <f>0</f>
        <v>0</v>
      </c>
      <c r="BW737">
        <f>0</f>
        <v>0</v>
      </c>
      <c r="BX737">
        <f t="shared" si="1164"/>
        <v>-25.984904101380472</v>
      </c>
      <c r="BY737">
        <f t="shared" si="1165"/>
        <v>143.17541251410469</v>
      </c>
      <c r="BZ737">
        <f t="shared" si="1166"/>
        <v>-58916.767463364369</v>
      </c>
      <c r="CA737">
        <f t="shared" si="1167"/>
        <v>-10674.974352694255</v>
      </c>
      <c r="CB737">
        <f t="shared" si="1168"/>
        <v>24.048495428048305</v>
      </c>
      <c r="CC737">
        <f t="shared" si="1169"/>
        <v>4.7000481079909235</v>
      </c>
      <c r="CD737">
        <f t="shared" si="1170"/>
        <v>-1931.0718027163293</v>
      </c>
      <c r="CE737">
        <f t="shared" si="1171"/>
        <v>9896.0038647400761</v>
      </c>
      <c r="CF737">
        <f>0</f>
        <v>0</v>
      </c>
      <c r="CG737">
        <f>0</f>
        <v>0</v>
      </c>
      <c r="CH737">
        <f>(((Parameters!$C$25))/(((Parameters!$C$25))^2+((C737*Parameters!$C$24-1/(C737*Parameters!$C$23)))^2))+(((Parameters!$C$29+Parameters!$C$28))/(((Parameters!$C$29+Parameters!$C$28))^2+((C737*Parameters!$C$27-1/(C737*Parameters!$C$26)))^2))</f>
        <v>0.10890789503154681</v>
      </c>
      <c r="CI737">
        <f>(-((C737*Parameters!$C$24-1/(C737*Parameters!$C$23)))/(((Parameters!$C$25))^2+((C737*Parameters!$C$24-1/(C737*Parameters!$C$23)))^2))+(-((C737*Parameters!$C$27-1/(C737*Parameters!$C$26)))/(((Parameters!$C$29+Parameters!$C$28))^2+((C737*Parameters!$C$27-1/(C737*Parameters!$C$26)))^2))</f>
        <v>1.4596141574282575</v>
      </c>
      <c r="CJ737">
        <f t="shared" si="1172"/>
        <v>9138.8576647765622</v>
      </c>
      <c r="CK737">
        <f t="shared" si="1173"/>
        <v>-87015.161473188738</v>
      </c>
      <c r="CL737">
        <f t="shared" si="1174"/>
        <v>-58916.767463364369</v>
      </c>
      <c r="CM737">
        <f t="shared" si="1175"/>
        <v>-10674.974352694255</v>
      </c>
      <c r="CN737">
        <f t="shared" si="1176"/>
        <v>-14630.607812699927</v>
      </c>
      <c r="CO737">
        <f t="shared" si="1177"/>
        <v>-1736.1667440143767</v>
      </c>
      <c r="CP737">
        <f t="shared" si="1178"/>
        <v>-1931.0718027163293</v>
      </c>
      <c r="CQ737">
        <f t="shared" si="1179"/>
        <v>9896.0038647400761</v>
      </c>
      <c r="CR737">
        <f>2*((((Parameters!$C$31)/((Parameters!$C$31)^2+(C737*Parameters!$C$30)^2)))/((((Parameters!$C$31)/((Parameters!$C$31)^2+(C737*Parameters!$C$30)^2)))^2+((-(C737*Parameters!$C$30)/((Parameters!$C$31)^2+(C737*Parameters!$C$30)^2)+C737*Parameters!$C$32))^2))</f>
        <v>4.0116918831778828E-2</v>
      </c>
      <c r="CS737">
        <f>2*(-((-(C737*Parameters!$C$30)/((Parameters!$C$31)^2+(C737*Parameters!$C$30)^2)+C737*Parameters!$C$32))/((((Parameters!$C$31)/((Parameters!$C$31)^2+(C737*Parameters!$C$30)^2)))^2+((-(C737*Parameters!$C$30)/((Parameters!$C$31)^2+(C737*Parameters!$C$30)^2)+C737*Parameters!$C$32))^2))</f>
        <v>196.49775508941866</v>
      </c>
      <c r="CT737">
        <f>0</f>
        <v>0</v>
      </c>
      <c r="CU737">
        <f>0</f>
        <v>0</v>
      </c>
      <c r="CV737">
        <f t="shared" si="1180"/>
        <v>9138.8576647765622</v>
      </c>
      <c r="CW737">
        <f t="shared" si="1181"/>
        <v>-87015.161473188738</v>
      </c>
      <c r="CX737">
        <f t="shared" si="1182"/>
        <v>17039733.743572649</v>
      </c>
      <c r="CY737">
        <f t="shared" si="1183"/>
        <v>1781599.260687673</v>
      </c>
      <c r="CZ737">
        <f t="shared" si="1184"/>
        <v>-14630.607812699927</v>
      </c>
      <c r="DA737">
        <f t="shared" si="1185"/>
        <v>-1736.1667440143767</v>
      </c>
      <c r="DB737">
        <f t="shared" si="1186"/>
        <v>338634.86095093243</v>
      </c>
      <c r="DC737">
        <f t="shared" si="1187"/>
        <v>-2865055.2365848534</v>
      </c>
      <c r="DD737">
        <f>0</f>
        <v>0</v>
      </c>
      <c r="DE737">
        <f>0</f>
        <v>0</v>
      </c>
      <c r="DF737">
        <f>(((Parameters!$C$35))/(((Parameters!$C$35))^2+((C737*Parameters!$C$34-1/(C737*Parameters!$C$33)))^2))+(((Parameters!$C$39+Parameters!$C$38))/(((Parameters!$C$39+Parameters!$C$38))^2+((C737*Parameters!$C$37-1/(C737*Parameters!$C$36)))^2))</f>
        <v>0.10890789503154681</v>
      </c>
      <c r="DG737">
        <f>(-((C737*Parameters!$C$34-1/(C737*Parameters!$C$33)))/(((Parameters!$C$35))^2+((C737*Parameters!$C$34-1/(C737*Parameters!$C$33)))^2))+(-((C737*Parameters!$C$37-1/(C737*Parameters!$C$36)))/(((Parameters!$C$39+Parameters!$C$38))^2+((C737*Parameters!$C$37-1/(C737*Parameters!$C$36)))^2))</f>
        <v>1.4596141574282575</v>
      </c>
      <c r="DH737">
        <f t="shared" si="1188"/>
        <v>-735547.11218815157</v>
      </c>
      <c r="DI737">
        <f t="shared" si="1189"/>
        <v>24978451.674724706</v>
      </c>
      <c r="DJ737">
        <f t="shared" si="1190"/>
        <v>17039733.743572649</v>
      </c>
      <c r="DK737">
        <f t="shared" si="1191"/>
        <v>1781599.260687673</v>
      </c>
      <c r="DL737">
        <f t="shared" si="1192"/>
        <v>4204124.5872109849</v>
      </c>
      <c r="DM737">
        <f t="shared" si="1193"/>
        <v>180512.93553314928</v>
      </c>
      <c r="DN737">
        <f t="shared" si="1194"/>
        <v>338634.86095093243</v>
      </c>
      <c r="DO737">
        <f t="shared" si="1195"/>
        <v>-2865055.2365848534</v>
      </c>
      <c r="DP737">
        <f>2*((((Parameters!$C$41)/((Parameters!$C$41)^2+(C737*(Parameters!$C$40*(1-Parameters!$C$42)))^2)))/((((Parameters!$C$41)/((Parameters!$C$41)^2+(C737*(Parameters!$C$40*(1-Parameters!$C$42)))^2)))^2+((-(C737*(Parameters!$C$40*(1-Parameters!$C$42)))/((Parameters!$C$41)^2+(C737*(Parameters!$C$40*(1-Parameters!$C$42)))^2)+C737*Parameters!$C$43))^2))</f>
        <v>0.20005303924738874</v>
      </c>
      <c r="DQ737">
        <f>2*(-((-(C737*(Parameters!$C$40*(1-Parameters!$C$42)))/((Parameters!$C$41)^2+(C737*(Parameters!$C$40*(1-Parameters!$C$42)))^2)+C737*Parameters!$C$43))/((((Parameters!$C$41)/((Parameters!$C$41)^2+(C737*(Parameters!$C$40*(1-Parameters!$C$42)))^2)))^2+((-(C737*(Parameters!$C$40*(1-Parameters!$C$42)))/((Parameters!$C$41)^2+(C737*(Parameters!$C$40*(1-Parameters!$C$42)))^2)+C737*Parameters!$C$43))^2))</f>
        <v>17.839746979425779</v>
      </c>
      <c r="DR737">
        <f>0</f>
        <v>0</v>
      </c>
      <c r="DS737">
        <f>0</f>
        <v>0</v>
      </c>
      <c r="DT737">
        <f t="shared" si="1196"/>
        <v>-735547.11218815157</v>
      </c>
      <c r="DU737">
        <f t="shared" si="1197"/>
        <v>24978451.674724706</v>
      </c>
      <c r="DV737">
        <f t="shared" si="1198"/>
        <v>-428716672.50663304</v>
      </c>
      <c r="DW737">
        <f t="shared" si="1199"/>
        <v>-6343359.9389735544</v>
      </c>
      <c r="DX737">
        <f t="shared" si="1200"/>
        <v>4204124.5872109849</v>
      </c>
      <c r="DY737">
        <f t="shared" si="1201"/>
        <v>180512.93553314928</v>
      </c>
      <c r="DZ737">
        <f t="shared" si="1202"/>
        <v>-2040622.3344276168</v>
      </c>
      <c r="EA737">
        <f t="shared" si="1203"/>
        <v>72171575.830618843</v>
      </c>
      <c r="EB737">
        <f>0</f>
        <v>0</v>
      </c>
      <c r="EC737">
        <f>0</f>
        <v>0</v>
      </c>
      <c r="ED737">
        <f>0</f>
        <v>0</v>
      </c>
      <c r="EE737">
        <f>C737*Parameters!$C$44</f>
        <v>2.9728970383802986E-5</v>
      </c>
      <c r="EF737">
        <f t="shared" si="1204"/>
        <v>-735358.53062839201</v>
      </c>
      <c r="EG737">
        <f t="shared" si="1205"/>
        <v>24965706.369464714</v>
      </c>
      <c r="EH737">
        <f t="shared" si="1206"/>
        <v>-428716672.50663304</v>
      </c>
      <c r="EI737">
        <f t="shared" si="1207"/>
        <v>-6343359.9389735544</v>
      </c>
      <c r="EJ737">
        <f t="shared" si="1208"/>
        <v>4201979.0005705636</v>
      </c>
      <c r="EK737">
        <f t="shared" si="1209"/>
        <v>180452.26993220457</v>
      </c>
      <c r="EL737">
        <f t="shared" si="1210"/>
        <v>-2040622.3344276168</v>
      </c>
      <c r="EM737">
        <f t="shared" si="1211"/>
        <v>72171575.830618843</v>
      </c>
      <c r="EN737">
        <f>0</f>
        <v>0</v>
      </c>
      <c r="EO737">
        <f>0</f>
        <v>0</v>
      </c>
      <c r="EP737">
        <f>(((2*Parameters!$C$47))/(((2*Parameters!$C$47))^2+((2*(C737*Parameters!$C$46-1/(C737*Parameters!$C$45))))^2))</f>
        <v>4.2793124233585095E-7</v>
      </c>
      <c r="EQ737">
        <f>(-((2*(C737*Parameters!$C$46-1/(C737*Parameters!$C$45))))/(((2*Parameters!$C$47))^2+((2*(C737*Parameters!$C$46-1/(C737*Parameters!$C$45))))^2))</f>
        <v>3.2708226603212721E-3</v>
      </c>
      <c r="ER737">
        <f t="shared" si="1212"/>
        <v>-714793.98645569908</v>
      </c>
      <c r="ES737">
        <f t="shared" si="1213"/>
        <v>23563447.447650585</v>
      </c>
      <c r="ET737">
        <f t="shared" si="1214"/>
        <v>-428716672.50663304</v>
      </c>
      <c r="EU737">
        <f t="shared" si="1215"/>
        <v>-6343359.9389735544</v>
      </c>
      <c r="EV737">
        <f t="shared" si="1216"/>
        <v>3965917.7016666299</v>
      </c>
      <c r="EW737">
        <f t="shared" si="1217"/>
        <v>173808.64063170756</v>
      </c>
      <c r="EX737">
        <f t="shared" si="1218"/>
        <v>-2040622.3344276168</v>
      </c>
      <c r="EY737">
        <f t="shared" si="1219"/>
        <v>72171575.830618843</v>
      </c>
      <c r="EZ737">
        <f>(ER737+ET737/Parameters!$C$6+Parameters!$C$7*(EV737+EX737/Parameters!$C$6))</f>
        <v>-15626678.247555979</v>
      </c>
      <c r="FA737">
        <f>(ES737+EU737/Parameters!$C$6+Parameters!$C$7*(EW737+EY737/Parameters!$C$6))</f>
        <v>23342808.841077592</v>
      </c>
      <c r="FB737">
        <f t="shared" si="1220"/>
        <v>-148.97120924532567</v>
      </c>
      <c r="FC737">
        <f t="shared" si="1221"/>
        <v>3.5599142563295153E-8</v>
      </c>
      <c r="FD737">
        <f>(ER737+ET737/Parameters!$C$6+Parameters!$C$8*(EV737+EX737/Parameters!$C$6))</f>
        <v>179120298.42807531</v>
      </c>
      <c r="FE737">
        <f>(ES737+EU737/Parameters!$C$6+Parameters!$C$8*(EW737+EY737/Parameters!$C$6))</f>
        <v>157549024.92591313</v>
      </c>
      <c r="FF737">
        <f t="shared" si="1222"/>
        <v>-167.55156354313581</v>
      </c>
      <c r="FG737">
        <f t="shared" si="1223"/>
        <v>4.1920052979125308E-9</v>
      </c>
    </row>
    <row r="738" spans="1:163" x14ac:dyDescent="0.15">
      <c r="A738">
        <f>Parameters!$C$2*(Parameters!$C$3/Parameters!$C$2)^((ROW()-2)/(Parameters!$C$4-1))</f>
        <v>478630.09232263768</v>
      </c>
      <c r="B738">
        <f t="shared" si="1122"/>
        <v>5.68</v>
      </c>
      <c r="C738">
        <f t="shared" si="1123"/>
        <v>3007321.563655606</v>
      </c>
      <c r="D738">
        <f>1</f>
        <v>1</v>
      </c>
      <c r="E738">
        <f>0</f>
        <v>0</v>
      </c>
      <c r="F738">
        <f>0</f>
        <v>0</v>
      </c>
      <c r="G738">
        <f>0</f>
        <v>0</v>
      </c>
      <c r="H738">
        <f>0</f>
        <v>0</v>
      </c>
      <c r="I738">
        <f>0</f>
        <v>0</v>
      </c>
      <c r="J738">
        <f>1</f>
        <v>1</v>
      </c>
      <c r="K738">
        <f>0</f>
        <v>0</v>
      </c>
      <c r="L738">
        <f>2*Parameters!$C$10</f>
        <v>0.04</v>
      </c>
      <c r="M738">
        <f>2*C738*Parameters!$C$9</f>
        <v>6.0146431273112118</v>
      </c>
      <c r="N738">
        <f>0</f>
        <v>0</v>
      </c>
      <c r="O738">
        <f>0</f>
        <v>0</v>
      </c>
      <c r="P738">
        <f t="shared" si="1124"/>
        <v>1</v>
      </c>
      <c r="Q738">
        <f t="shared" si="1125"/>
        <v>0</v>
      </c>
      <c r="R738">
        <f t="shared" si="1126"/>
        <v>0.04</v>
      </c>
      <c r="S738">
        <f t="shared" si="1127"/>
        <v>6.0146431273112118</v>
      </c>
      <c r="T738">
        <f t="shared" si="1128"/>
        <v>0</v>
      </c>
      <c r="U738">
        <f t="shared" si="1129"/>
        <v>0</v>
      </c>
      <c r="V738">
        <f t="shared" si="1130"/>
        <v>1</v>
      </c>
      <c r="W738">
        <f t="shared" si="1131"/>
        <v>0</v>
      </c>
      <c r="X738">
        <f>0</f>
        <v>0</v>
      </c>
      <c r="Y738">
        <f>0</f>
        <v>0</v>
      </c>
      <c r="Z738">
        <f>0</f>
        <v>0</v>
      </c>
      <c r="AA738">
        <f>C738*(Parameters!$C$12+Parameters!$C$11/2)</f>
        <v>2.2554911727417046E-4</v>
      </c>
      <c r="AB738">
        <f t="shared" si="1132"/>
        <v>0.99864340255191575</v>
      </c>
      <c r="AC738">
        <f t="shared" si="1133"/>
        <v>9.0219646909668176E-6</v>
      </c>
      <c r="AD738">
        <f t="shared" si="1134"/>
        <v>0.04</v>
      </c>
      <c r="AE738">
        <f t="shared" si="1135"/>
        <v>6.0146431273112118</v>
      </c>
      <c r="AF738">
        <f t="shared" si="1136"/>
        <v>0</v>
      </c>
      <c r="AG738">
        <f t="shared" si="1137"/>
        <v>2.2554911727417046E-4</v>
      </c>
      <c r="AH738">
        <f t="shared" si="1138"/>
        <v>1</v>
      </c>
      <c r="AI738">
        <f t="shared" si="1139"/>
        <v>0</v>
      </c>
      <c r="AJ738">
        <f>0</f>
        <v>0</v>
      </c>
      <c r="AK738">
        <f>0</f>
        <v>0</v>
      </c>
      <c r="AL738">
        <f>(((2*Parameters!$C$15))/(((2*Parameters!$C$15))^2+((2*(C738*Parameters!$C$14-1/(C738*Parameters!$C$13))))^2))</f>
        <v>24.383950538461981</v>
      </c>
      <c r="AM738">
        <f>(-((2*(C738*Parameters!$C$14-1/(C738*Parameters!$C$13))))/(((2*Parameters!$C$15))^2+((2*(C738*Parameters!$C$14-1/(C738*Parameters!$C$13))))^2))</f>
        <v>3.8757863201406222</v>
      </c>
      <c r="AN738">
        <f t="shared" si="1140"/>
        <v>-21.337470129270208</v>
      </c>
      <c r="AO738">
        <f t="shared" si="1141"/>
        <v>146.81580099762721</v>
      </c>
      <c r="AP738">
        <f t="shared" si="1142"/>
        <v>0.04</v>
      </c>
      <c r="AQ738">
        <f t="shared" si="1143"/>
        <v>6.0146431273112118</v>
      </c>
      <c r="AR738">
        <f t="shared" si="1144"/>
        <v>24.383950538461981</v>
      </c>
      <c r="AS738">
        <f t="shared" si="1145"/>
        <v>3.8760118692578964</v>
      </c>
      <c r="AT738">
        <f t="shared" si="1146"/>
        <v>1</v>
      </c>
      <c r="AU738">
        <f t="shared" si="1147"/>
        <v>0</v>
      </c>
      <c r="AV738">
        <f>2*Parameters!$C$17</f>
        <v>0.04</v>
      </c>
      <c r="AW738">
        <f>2*C738*Parameters!$C$16</f>
        <v>6.0146431273112118</v>
      </c>
      <c r="AX738">
        <f>0</f>
        <v>0</v>
      </c>
      <c r="AY738">
        <f>0</f>
        <v>0</v>
      </c>
      <c r="AZ738">
        <f t="shared" si="1148"/>
        <v>-21.337470129270208</v>
      </c>
      <c r="BA738">
        <f t="shared" si="1149"/>
        <v>146.81580099762721</v>
      </c>
      <c r="BB738">
        <f t="shared" si="1150"/>
        <v>-883.85814725623982</v>
      </c>
      <c r="BC738">
        <f t="shared" si="1151"/>
        <v>-116.44999290000703</v>
      </c>
      <c r="BD738">
        <f t="shared" si="1152"/>
        <v>24.383950538461981</v>
      </c>
      <c r="BE738">
        <f t="shared" si="1153"/>
        <v>3.8760118692578964</v>
      </c>
      <c r="BF738">
        <f t="shared" si="1154"/>
        <v>-21.337470129270212</v>
      </c>
      <c r="BG738">
        <f t="shared" si="1155"/>
        <v>146.81580099762721</v>
      </c>
      <c r="BH738">
        <f>0</f>
        <v>0</v>
      </c>
      <c r="BI738">
        <f>0</f>
        <v>0</v>
      </c>
      <c r="BJ738">
        <f>0</f>
        <v>0</v>
      </c>
      <c r="BK738">
        <f>C738*(Parameters!$C$19+Parameters!$C$18/2)</f>
        <v>2.2554911727417046E-4</v>
      </c>
      <c r="BL738">
        <f t="shared" si="1156"/>
        <v>-21.31120493616503</v>
      </c>
      <c r="BM738">
        <f t="shared" si="1157"/>
        <v>146.61644757271799</v>
      </c>
      <c r="BN738">
        <f t="shared" si="1158"/>
        <v>-883.85814725623982</v>
      </c>
      <c r="BO738">
        <f t="shared" si="1159"/>
        <v>-116.44999290000703</v>
      </c>
      <c r="BP738">
        <f t="shared" si="1160"/>
        <v>24.350836364145067</v>
      </c>
      <c r="BQ738">
        <f t="shared" si="1161"/>
        <v>3.8711992217053757</v>
      </c>
      <c r="BR738">
        <f t="shared" si="1162"/>
        <v>-21.337470129270212</v>
      </c>
      <c r="BS738">
        <f t="shared" si="1163"/>
        <v>146.81580099762721</v>
      </c>
      <c r="BT738">
        <f>2*((((Parameters!$C$21)/((Parameters!$C$21)^2+(C738*Parameters!$C$20)^2)))/((((Parameters!$C$21)/((Parameters!$C$21)^2+(C738*Parameters!$C$20)^2)))^2+((-(C738*Parameters!$C$20)/((Parameters!$C$21)^2+(C738*Parameters!$C$20)^2)+C738*Parameters!$C$22))^2))</f>
        <v>4.0247135648366961E-2</v>
      </c>
      <c r="BU738">
        <f>2*(-((-(C738*Parameters!$C$20)/((Parameters!$C$21)^2+(C738*Parameters!$C$20)^2)+C738*Parameters!$C$22))/((((Parameters!$C$21)/((Parameters!$C$21)^2+(C738*Parameters!$C$20)^2)))^2+((-(C738*Parameters!$C$20)/((Parameters!$C$21)^2+(C738*Parameters!$C$20)^2)+C738*Parameters!$C$22))^2))</f>
        <v>410.25725492058092</v>
      </c>
      <c r="BV738">
        <f>0</f>
        <v>0</v>
      </c>
      <c r="BW738">
        <f>0</f>
        <v>0</v>
      </c>
      <c r="BX738">
        <f t="shared" si="1164"/>
        <v>-21.31120493616503</v>
      </c>
      <c r="BY738">
        <f t="shared" si="1165"/>
        <v>146.61644757271799</v>
      </c>
      <c r="BZ738">
        <f t="shared" si="1166"/>
        <v>-61035.177169602684</v>
      </c>
      <c r="CA738">
        <f t="shared" si="1167"/>
        <v>-8853.6255370072649</v>
      </c>
      <c r="CB738">
        <f t="shared" si="1168"/>
        <v>24.350836364145067</v>
      </c>
      <c r="CC738">
        <f t="shared" si="1169"/>
        <v>3.8711992217053757</v>
      </c>
      <c r="CD738">
        <f t="shared" si="1170"/>
        <v>-1608.5449846625081</v>
      </c>
      <c r="CE738">
        <f t="shared" si="1171"/>
        <v>10137.07888745224</v>
      </c>
      <c r="CF738">
        <f>0</f>
        <v>0</v>
      </c>
      <c r="CG738">
        <f>0</f>
        <v>0</v>
      </c>
      <c r="CH738">
        <f>(((Parameters!$C$25))/(((Parameters!$C$25))^2+((C738*Parameters!$C$24-1/(C738*Parameters!$C$23)))^2))+(((Parameters!$C$29+Parameters!$C$28))/(((Parameters!$C$29+Parameters!$C$28))^2+((C738*Parameters!$C$27-1/(C738*Parameters!$C$26)))^2))</f>
        <v>0.10998747249962126</v>
      </c>
      <c r="CI738">
        <f>(-((C738*Parameters!$C$24-1/(C738*Parameters!$C$23)))/(((Parameters!$C$25))^2+((C738*Parameters!$C$24-1/(C738*Parameters!$C$23)))^2))+(-((C738*Parameters!$C$27-1/(C738*Parameters!$C$26)))/(((Parameters!$C$29+Parameters!$C$28))^2+((C738*Parameters!$C$27-1/(C738*Parameters!$C$26)))^2))</f>
        <v>1.4779001336047703</v>
      </c>
      <c r="CJ738">
        <f t="shared" si="1172"/>
        <v>6350.358288642291</v>
      </c>
      <c r="CK738">
        <f t="shared" si="1173"/>
        <v>-91031.067941247456</v>
      </c>
      <c r="CL738">
        <f t="shared" si="1174"/>
        <v>-61035.177169602684</v>
      </c>
      <c r="CM738">
        <f t="shared" si="1175"/>
        <v>-8853.6255370072649</v>
      </c>
      <c r="CN738">
        <f t="shared" si="1176"/>
        <v>-15134.159203028588</v>
      </c>
      <c r="CO738">
        <f t="shared" si="1177"/>
        <v>-1258.4459631601537</v>
      </c>
      <c r="CP738">
        <f t="shared" si="1178"/>
        <v>-1608.5449846625081</v>
      </c>
      <c r="CQ738">
        <f t="shared" si="1179"/>
        <v>10137.07888745224</v>
      </c>
      <c r="CR738">
        <f>2*((((Parameters!$C$31)/((Parameters!$C$31)^2+(C738*Parameters!$C$30)^2)))/((((Parameters!$C$31)/((Parameters!$C$31)^2+(C738*Parameters!$C$30)^2)))^2+((-(C738*Parameters!$C$30)/((Parameters!$C$31)^2+(C738*Parameters!$C$30)^2)+C738*Parameters!$C$32))^2))</f>
        <v>4.011964832788574E-2</v>
      </c>
      <c r="CS738">
        <f>2*(-((-(C738*Parameters!$C$30)/((Parameters!$C$31)^2+(C738*Parameters!$C$30)^2)+C738*Parameters!$C$32))/((((Parameters!$C$31)/((Parameters!$C$31)^2+(C738*Parameters!$C$30)^2)))^2+((-(C738*Parameters!$C$30)/((Parameters!$C$31)^2+(C738*Parameters!$C$30)^2)+C738*Parameters!$C$32))^2))</f>
        <v>198.77985385592345</v>
      </c>
      <c r="CT738">
        <f>0</f>
        <v>0</v>
      </c>
      <c r="CU738">
        <f>0</f>
        <v>0</v>
      </c>
      <c r="CV738">
        <f t="shared" si="1180"/>
        <v>6350.358288642291</v>
      </c>
      <c r="CW738">
        <f t="shared" si="1181"/>
        <v>-91031.067941247456</v>
      </c>
      <c r="CX738">
        <f t="shared" si="1182"/>
        <v>18034361.978681501</v>
      </c>
      <c r="CY738">
        <f t="shared" si="1183"/>
        <v>1249817.5325793447</v>
      </c>
      <c r="CZ738">
        <f t="shared" si="1184"/>
        <v>-15134.159203028588</v>
      </c>
      <c r="DA738">
        <f t="shared" si="1185"/>
        <v>-1258.4459631601537</v>
      </c>
      <c r="DB738">
        <f t="shared" si="1186"/>
        <v>247937.98251292593</v>
      </c>
      <c r="DC738">
        <f t="shared" si="1187"/>
        <v>-2998279.3641323308</v>
      </c>
      <c r="DD738">
        <f>0</f>
        <v>0</v>
      </c>
      <c r="DE738">
        <f>0</f>
        <v>0</v>
      </c>
      <c r="DF738">
        <f>(((Parameters!$C$35))/(((Parameters!$C$35))^2+((C738*Parameters!$C$34-1/(C738*Parameters!$C$33)))^2))+(((Parameters!$C$39+Parameters!$C$38))/(((Parameters!$C$39+Parameters!$C$38))^2+((C738*Parameters!$C$37-1/(C738*Parameters!$C$36)))^2))</f>
        <v>0.10998747249962126</v>
      </c>
      <c r="DG738">
        <f>(-((C738*Parameters!$C$34-1/(C738*Parameters!$C$33)))/(((Parameters!$C$35))^2+((C738*Parameters!$C$34-1/(C738*Parameters!$C$33)))^2))+(-((C738*Parameters!$C$37-1/(C738*Parameters!$C$36)))/(((Parameters!$C$39+Parameters!$C$38))^2+((C738*Parameters!$C$37-1/(C738*Parameters!$C$36)))^2))</f>
        <v>1.4779001336047703</v>
      </c>
      <c r="DH738">
        <f t="shared" si="1188"/>
        <v>142798.75208649132</v>
      </c>
      <c r="DI738">
        <f t="shared" si="1189"/>
        <v>26699419.181323048</v>
      </c>
      <c r="DJ738">
        <f t="shared" si="1190"/>
        <v>18034361.978681501</v>
      </c>
      <c r="DK738">
        <f t="shared" si="1191"/>
        <v>1249817.5325793447</v>
      </c>
      <c r="DL738">
        <f t="shared" si="1192"/>
        <v>4443293.3856658209</v>
      </c>
      <c r="DM738">
        <f t="shared" si="1193"/>
        <v>35395.962409703643</v>
      </c>
      <c r="DN738">
        <f t="shared" si="1194"/>
        <v>247937.98251292593</v>
      </c>
      <c r="DO738">
        <f t="shared" si="1195"/>
        <v>-2998279.3641323308</v>
      </c>
      <c r="DP738">
        <f>2*((((Parameters!$C$41)/((Parameters!$C$41)^2+(C738*(Parameters!$C$40*(1-Parameters!$C$42)))^2)))/((((Parameters!$C$41)/((Parameters!$C$41)^2+(C738*(Parameters!$C$40*(1-Parameters!$C$42)))^2)))^2+((-(C738*(Parameters!$C$40*(1-Parameters!$C$42)))/((Parameters!$C$41)^2+(C738*(Parameters!$C$40*(1-Parameters!$C$42)))^2)+C738*Parameters!$C$43))^2))</f>
        <v>0.20005427494160843</v>
      </c>
      <c r="DQ738">
        <f>2*(-((-(C738*(Parameters!$C$40*(1-Parameters!$C$42)))/((Parameters!$C$41)^2+(C738*(Parameters!$C$40*(1-Parameters!$C$42)))^2)+C738*Parameters!$C$43))/((((Parameters!$C$41)/((Parameters!$C$41)^2+(C738*(Parameters!$C$40*(1-Parameters!$C$42)))^2)))^2+((-(C738*(Parameters!$C$40*(1-Parameters!$C$42)))/((Parameters!$C$41)^2+(C738*(Parameters!$C$40*(1-Parameters!$C$42)))^2)+C738*Parameters!$C$43))^2))</f>
        <v>18.046377248052071</v>
      </c>
      <c r="DR738">
        <f>0</f>
        <v>0</v>
      </c>
      <c r="DS738">
        <f>0</f>
        <v>0</v>
      </c>
      <c r="DT738">
        <f t="shared" si="1196"/>
        <v>142798.75208649132</v>
      </c>
      <c r="DU738">
        <f t="shared" si="1197"/>
        <v>26699419.181323048</v>
      </c>
      <c r="DV738">
        <f t="shared" si="1198"/>
        <v>-463764861.37054056</v>
      </c>
      <c r="DW738">
        <f t="shared" si="1199"/>
        <v>9168150.6289648842</v>
      </c>
      <c r="DX738">
        <f t="shared" si="1200"/>
        <v>4443293.3856658209</v>
      </c>
      <c r="DY738">
        <f t="shared" si="1201"/>
        <v>35395.962409703643</v>
      </c>
      <c r="DZ738">
        <f t="shared" si="1202"/>
        <v>498068.92843176401</v>
      </c>
      <c r="EA738">
        <f t="shared" si="1203"/>
        <v>77194150.410963342</v>
      </c>
      <c r="EB738">
        <f>0</f>
        <v>0</v>
      </c>
      <c r="EC738">
        <f>0</f>
        <v>0</v>
      </c>
      <c r="ED738">
        <f>0</f>
        <v>0</v>
      </c>
      <c r="EE738">
        <f>C738*Parameters!$C$44</f>
        <v>3.0073215636556058E-5</v>
      </c>
      <c r="EF738">
        <f t="shared" si="1204"/>
        <v>142523.03631563805</v>
      </c>
      <c r="EG738">
        <f t="shared" si="1205"/>
        <v>26685472.280642394</v>
      </c>
      <c r="EH738">
        <f t="shared" si="1206"/>
        <v>-463764861.37054056</v>
      </c>
      <c r="EI738">
        <f t="shared" si="1207"/>
        <v>9168150.6289648842</v>
      </c>
      <c r="EJ738">
        <f t="shared" si="1208"/>
        <v>4440971.9093346316</v>
      </c>
      <c r="EK738">
        <f t="shared" si="1209"/>
        <v>35410.940943990237</v>
      </c>
      <c r="EL738">
        <f t="shared" si="1210"/>
        <v>498068.92843176401</v>
      </c>
      <c r="EM738">
        <f t="shared" si="1211"/>
        <v>77194150.410963342</v>
      </c>
      <c r="EN738">
        <f>0</f>
        <v>0</v>
      </c>
      <c r="EO738">
        <f>0</f>
        <v>0</v>
      </c>
      <c r="EP738">
        <f>(((2*Parameters!$C$47))/(((2*Parameters!$C$47))^2+((2*(C738*Parameters!$C$46-1/(C738*Parameters!$C$45))))^2))</f>
        <v>4.3790300862261176E-7</v>
      </c>
      <c r="EQ738">
        <f>(-((2*(C738*Parameters!$C$46-1/(C738*Parameters!$C$45))))/(((2*Parameters!$C$47))^2+((2*(C738*Parameters!$C$46-1/(C738*Parameters!$C$45))))^2))</f>
        <v>3.3087119886454682E-3</v>
      </c>
      <c r="ER738">
        <f t="shared" si="1212"/>
        <v>111985.18238778683</v>
      </c>
      <c r="ES738">
        <f t="shared" si="1213"/>
        <v>25151011.938673928</v>
      </c>
      <c r="ET738">
        <f t="shared" si="1214"/>
        <v>-463764861.37054056</v>
      </c>
      <c r="EU738">
        <f t="shared" si="1215"/>
        <v>9168150.6289648842</v>
      </c>
      <c r="EV738">
        <f t="shared" si="1216"/>
        <v>4185558.9165224582</v>
      </c>
      <c r="EW738">
        <f t="shared" si="1217"/>
        <v>37092.71112937724</v>
      </c>
      <c r="EX738">
        <f t="shared" si="1218"/>
        <v>498068.92843176401</v>
      </c>
      <c r="EY738">
        <f t="shared" si="1219"/>
        <v>77194150.410963342</v>
      </c>
      <c r="EZ738">
        <f>(ER738+ET738/Parameters!$C$6+Parameters!$C$7*(EV738+EX738/Parameters!$C$6))</f>
        <v>-16018966.517457103</v>
      </c>
      <c r="FA738">
        <f>(ES738+EU738/Parameters!$C$6+Parameters!$C$7*(EW738+EY738/Parameters!$C$6))</f>
        <v>25469904.134464011</v>
      </c>
      <c r="FB738">
        <f t="shared" si="1220"/>
        <v>-149.56803700158292</v>
      </c>
      <c r="FC738">
        <f t="shared" si="1221"/>
        <v>3.3235188776716487E-8</v>
      </c>
      <c r="FD738">
        <f>(ER738+ET738/Parameters!$C$6+Parameters!$C$8*(EV738+EX738/Parameters!$C$6))</f>
        <v>194125186.14072105</v>
      </c>
      <c r="FE738">
        <f>(ES738+EU738/Parameters!$C$6+Parameters!$C$8*(EW738+EY738/Parameters!$C$6))</f>
        <v>161575236.05782562</v>
      </c>
      <c r="FF738">
        <f t="shared" si="1222"/>
        <v>-168.04760396106116</v>
      </c>
      <c r="FG738">
        <f t="shared" si="1223"/>
        <v>3.9593126906724083E-9</v>
      </c>
    </row>
    <row r="739" spans="1:163" x14ac:dyDescent="0.15">
      <c r="A739">
        <f>Parameters!$C$2*(Parameters!$C$3/Parameters!$C$2)^((ROW()-2)/(Parameters!$C$4-1))</f>
        <v>484172.36758409865</v>
      </c>
      <c r="B739">
        <f t="shared" si="1122"/>
        <v>5.6849999999999996</v>
      </c>
      <c r="C739">
        <f t="shared" si="1123"/>
        <v>3042144.7061467622</v>
      </c>
      <c r="D739">
        <f>1</f>
        <v>1</v>
      </c>
      <c r="E739">
        <f>0</f>
        <v>0</v>
      </c>
      <c r="F739">
        <f>0</f>
        <v>0</v>
      </c>
      <c r="G739">
        <f>0</f>
        <v>0</v>
      </c>
      <c r="H739">
        <f>0</f>
        <v>0</v>
      </c>
      <c r="I739">
        <f>0</f>
        <v>0</v>
      </c>
      <c r="J739">
        <f>1</f>
        <v>1</v>
      </c>
      <c r="K739">
        <f>0</f>
        <v>0</v>
      </c>
      <c r="L739">
        <f>2*Parameters!$C$10</f>
        <v>0.04</v>
      </c>
      <c r="M739">
        <f>2*C739*Parameters!$C$9</f>
        <v>6.0842894122935238</v>
      </c>
      <c r="N739">
        <f>0</f>
        <v>0</v>
      </c>
      <c r="O739">
        <f>0</f>
        <v>0</v>
      </c>
      <c r="P739">
        <f t="shared" si="1124"/>
        <v>1</v>
      </c>
      <c r="Q739">
        <f t="shared" si="1125"/>
        <v>0</v>
      </c>
      <c r="R739">
        <f t="shared" si="1126"/>
        <v>0.04</v>
      </c>
      <c r="S739">
        <f t="shared" si="1127"/>
        <v>6.0842894122935238</v>
      </c>
      <c r="T739">
        <f t="shared" si="1128"/>
        <v>0</v>
      </c>
      <c r="U739">
        <f t="shared" si="1129"/>
        <v>0</v>
      </c>
      <c r="V739">
        <f t="shared" si="1130"/>
        <v>1</v>
      </c>
      <c r="W739">
        <f t="shared" si="1131"/>
        <v>0</v>
      </c>
      <c r="X739">
        <f>0</f>
        <v>0</v>
      </c>
      <c r="Y739">
        <f>0</f>
        <v>0</v>
      </c>
      <c r="Z739">
        <f>0</f>
        <v>0</v>
      </c>
      <c r="AA739">
        <f>C739*(Parameters!$C$12+Parameters!$C$11/2)</f>
        <v>2.2816085296100717E-4</v>
      </c>
      <c r="AB739">
        <f t="shared" si="1132"/>
        <v>0.99861180333802946</v>
      </c>
      <c r="AC739">
        <f t="shared" si="1133"/>
        <v>9.1264341184402876E-6</v>
      </c>
      <c r="AD739">
        <f t="shared" si="1134"/>
        <v>0.04</v>
      </c>
      <c r="AE739">
        <f t="shared" si="1135"/>
        <v>6.0842894122935238</v>
      </c>
      <c r="AF739">
        <f t="shared" si="1136"/>
        <v>0</v>
      </c>
      <c r="AG739">
        <f t="shared" si="1137"/>
        <v>2.2816085296100717E-4</v>
      </c>
      <c r="AH739">
        <f t="shared" si="1138"/>
        <v>1</v>
      </c>
      <c r="AI739">
        <f t="shared" si="1139"/>
        <v>0</v>
      </c>
      <c r="AJ739">
        <f>0</f>
        <v>0</v>
      </c>
      <c r="AK739">
        <f>0</f>
        <v>0</v>
      </c>
      <c r="AL739">
        <f>(((2*Parameters!$C$15))/(((2*Parameters!$C$15))^2+((2*(C739*Parameters!$C$14-1/(C739*Parameters!$C$13))))^2))</f>
        <v>24.630360761263635</v>
      </c>
      <c r="AM739">
        <f>(-((2*(C739*Parameters!$C$14-1/(C739*Parameters!$C$13))))/(((2*Parameters!$C$15))^2+((2*(C739*Parameters!$C$14-1/(C739*Parameters!$C$13))))^2))</f>
        <v>3.0173411808404356</v>
      </c>
      <c r="AN739">
        <f t="shared" si="1140"/>
        <v>-16.374550766076126</v>
      </c>
      <c r="AO739">
        <f t="shared" si="1141"/>
        <v>149.97894597439392</v>
      </c>
      <c r="AP739">
        <f t="shared" si="1142"/>
        <v>0.04</v>
      </c>
      <c r="AQ739">
        <f t="shared" si="1143"/>
        <v>6.0842894122935238</v>
      </c>
      <c r="AR739">
        <f t="shared" si="1144"/>
        <v>24.630360761263635</v>
      </c>
      <c r="AS739">
        <f t="shared" si="1145"/>
        <v>3.0175693416933966</v>
      </c>
      <c r="AT739">
        <f t="shared" si="1146"/>
        <v>1</v>
      </c>
      <c r="AU739">
        <f t="shared" si="1147"/>
        <v>0</v>
      </c>
      <c r="AV739">
        <f>2*Parameters!$C$17</f>
        <v>0.04</v>
      </c>
      <c r="AW739">
        <f>2*C739*Parameters!$C$16</f>
        <v>6.0842894122935238</v>
      </c>
      <c r="AX739">
        <f>0</f>
        <v>0</v>
      </c>
      <c r="AY739">
        <f>0</f>
        <v>0</v>
      </c>
      <c r="AZ739">
        <f t="shared" si="1148"/>
        <v>-16.374550766076126</v>
      </c>
      <c r="BA739">
        <f t="shared" si="1149"/>
        <v>149.97894597439392</v>
      </c>
      <c r="BB739">
        <f t="shared" si="1150"/>
        <v>-913.1302950895905</v>
      </c>
      <c r="BC739">
        <f t="shared" si="1151"/>
        <v>-87.5440586058305</v>
      </c>
      <c r="BD739">
        <f t="shared" si="1152"/>
        <v>24.630360761263635</v>
      </c>
      <c r="BE739">
        <f t="shared" si="1153"/>
        <v>3.0175693416933966</v>
      </c>
      <c r="BF739">
        <f t="shared" si="1154"/>
        <v>-16.374550766076126</v>
      </c>
      <c r="BG739">
        <f t="shared" si="1155"/>
        <v>149.97894597439392</v>
      </c>
      <c r="BH739">
        <f>0</f>
        <v>0</v>
      </c>
      <c r="BI739">
        <f>0</f>
        <v>0</v>
      </c>
      <c r="BJ739">
        <f>0</f>
        <v>0</v>
      </c>
      <c r="BK739">
        <f>C739*(Parameters!$C$19+Parameters!$C$18/2)</f>
        <v>2.2816085296100717E-4</v>
      </c>
      <c r="BL739">
        <f t="shared" si="1156"/>
        <v>-16.354576638992953</v>
      </c>
      <c r="BM739">
        <f t="shared" si="1157"/>
        <v>149.77060538740176</v>
      </c>
      <c r="BN739">
        <f t="shared" si="1158"/>
        <v>-913.1302950895905</v>
      </c>
      <c r="BO739">
        <f t="shared" si="1159"/>
        <v>-87.5440586058305</v>
      </c>
      <c r="BP739">
        <f t="shared" si="1160"/>
        <v>24.596141437023924</v>
      </c>
      <c r="BQ739">
        <f t="shared" si="1161"/>
        <v>3.0138333102237556</v>
      </c>
      <c r="BR739">
        <f t="shared" si="1162"/>
        <v>-16.374550766076126</v>
      </c>
      <c r="BS739">
        <f t="shared" si="1163"/>
        <v>149.97894597439392</v>
      </c>
      <c r="BT739">
        <f>2*((((Parameters!$C$21)/((Parameters!$C$21)^2+(C739*Parameters!$C$20)^2)))/((((Parameters!$C$21)/((Parameters!$C$21)^2+(C739*Parameters!$C$20)^2)))^2+((-(C739*Parameters!$C$20)/((Parameters!$C$21)^2+(C739*Parameters!$C$20)^2)+C739*Parameters!$C$22))^2))</f>
        <v>4.0252919447582552E-2</v>
      </c>
      <c r="BU739">
        <f>2*(-((-(C739*Parameters!$C$20)/((Parameters!$C$21)^2+(C739*Parameters!$C$20)^2)+C739*Parameters!$C$22))/((((Parameters!$C$21)/((Parameters!$C$21)^2+(C739*Parameters!$C$20)^2)))^2+((-(C739*Parameters!$C$20)/((Parameters!$C$21)^2+(C739*Parameters!$C$20)^2)+C739*Parameters!$C$22))^2))</f>
        <v>415.03762875225311</v>
      </c>
      <c r="BV739">
        <f>0</f>
        <v>0</v>
      </c>
      <c r="BW739">
        <f>0</f>
        <v>0</v>
      </c>
      <c r="BX739">
        <f t="shared" si="1164"/>
        <v>-16.354576638992953</v>
      </c>
      <c r="BY739">
        <f t="shared" si="1165"/>
        <v>149.77060538740176</v>
      </c>
      <c r="BZ739">
        <f t="shared" si="1166"/>
        <v>-63074.225531322285</v>
      </c>
      <c r="CA739">
        <f t="shared" si="1167"/>
        <v>-6869.2800619861846</v>
      </c>
      <c r="CB739">
        <f t="shared" si="1168"/>
        <v>24.596141437023924</v>
      </c>
      <c r="CC739">
        <f t="shared" si="1169"/>
        <v>3.0138333102237556</v>
      </c>
      <c r="CD739">
        <f t="shared" si="1170"/>
        <v>-1266.2387147959114</v>
      </c>
      <c r="CE739">
        <f t="shared" si="1171"/>
        <v>10358.424480041303</v>
      </c>
      <c r="CF739">
        <f>0</f>
        <v>0</v>
      </c>
      <c r="CG739">
        <f>0</f>
        <v>0</v>
      </c>
      <c r="CH739">
        <f>(((Parameters!$C$25))/(((Parameters!$C$25))^2+((C739*Parameters!$C$24-1/(C739*Parameters!$C$23)))^2))+(((Parameters!$C$29+Parameters!$C$28))/(((Parameters!$C$29+Parameters!$C$28))^2+((C739*Parameters!$C$27-1/(C739*Parameters!$C$26)))^2))</f>
        <v>0.11109641099086354</v>
      </c>
      <c r="CI739">
        <f>(-((C739*Parameters!$C$24-1/(C739*Parameters!$C$23)))/(((Parameters!$C$25))^2+((C739*Parameters!$C$24-1/(C739*Parameters!$C$23)))^2))+(-((C739*Parameters!$C$27-1/(C739*Parameters!$C$26)))/(((Parameters!$C$29+Parameters!$C$28))^2+((C739*Parameters!$C$27-1/(C739*Parameters!$C$26)))^2))</f>
        <v>1.4964528418112459</v>
      </c>
      <c r="CJ739">
        <f t="shared" si="1172"/>
        <v>3255.8790107593668</v>
      </c>
      <c r="CK739">
        <f t="shared" si="1173"/>
        <v>-95000.98579698104</v>
      </c>
      <c r="CL739">
        <f t="shared" si="1174"/>
        <v>-63074.225531322285</v>
      </c>
      <c r="CM739">
        <f t="shared" si="1175"/>
        <v>-6869.2800619861846</v>
      </c>
      <c r="CN739">
        <f t="shared" si="1176"/>
        <v>-15616.972185079472</v>
      </c>
      <c r="CO739">
        <f t="shared" si="1177"/>
        <v>-741.068906605047</v>
      </c>
      <c r="CP739">
        <f t="shared" si="1178"/>
        <v>-1266.2387147959114</v>
      </c>
      <c r="CQ739">
        <f t="shared" si="1179"/>
        <v>10358.424480041303</v>
      </c>
      <c r="CR739">
        <f>2*((((Parameters!$C$31)/((Parameters!$C$31)^2+(C739*Parameters!$C$30)^2)))/((((Parameters!$C$31)/((Parameters!$C$31)^2+(C739*Parameters!$C$30)^2)))^2+((-(C739*Parameters!$C$30)/((Parameters!$C$31)^2+(C739*Parameters!$C$30)^2)+C739*Parameters!$C$32))^2))</f>
        <v>4.0122441690509401E-2</v>
      </c>
      <c r="CS739">
        <f>2*(-((-(C739*Parameters!$C$30)/((Parameters!$C$31)^2+(C739*Parameters!$C$30)^2)+C739*Parameters!$C$32))/((((Parameters!$C$31)/((Parameters!$C$31)^2+(C739*Parameters!$C$30)^2)))^2+((-(C739*Parameters!$C$30)/((Parameters!$C$31)^2+(C739*Parameters!$C$30)^2)+C739*Parameters!$C$32))^2))</f>
        <v>201.08861619381707</v>
      </c>
      <c r="CT739">
        <f>0</f>
        <v>0</v>
      </c>
      <c r="CU739">
        <f>0</f>
        <v>0</v>
      </c>
      <c r="CV739">
        <f t="shared" si="1180"/>
        <v>3255.8790107593668</v>
      </c>
      <c r="CW739">
        <f t="shared" si="1181"/>
        <v>-95000.98579698104</v>
      </c>
      <c r="CX739">
        <f t="shared" si="1182"/>
        <v>19040673.179247823</v>
      </c>
      <c r="CY739">
        <f t="shared" si="1183"/>
        <v>644039.25319292874</v>
      </c>
      <c r="CZ739">
        <f t="shared" si="1184"/>
        <v>-15616.972185079472</v>
      </c>
      <c r="DA739">
        <f t="shared" si="1185"/>
        <v>-741.068906605047</v>
      </c>
      <c r="DB739">
        <f t="shared" si="1186"/>
        <v>147127.69116279992</v>
      </c>
      <c r="DC739">
        <f t="shared" si="1187"/>
        <v>-3130066.634848915</v>
      </c>
      <c r="DD739">
        <f>0</f>
        <v>0</v>
      </c>
      <c r="DE739">
        <f>0</f>
        <v>0</v>
      </c>
      <c r="DF739">
        <f>(((Parameters!$C$35))/(((Parameters!$C$35))^2+((C739*Parameters!$C$34-1/(C739*Parameters!$C$33)))^2))+(((Parameters!$C$39+Parameters!$C$38))/(((Parameters!$C$39+Parameters!$C$38))^2+((C739*Parameters!$C$37-1/(C739*Parameters!$C$36)))^2))</f>
        <v>0.11109641099086354</v>
      </c>
      <c r="DG739">
        <f>(-((C739*Parameters!$C$34-1/(C739*Parameters!$C$33)))/(((Parameters!$C$35))^2+((C739*Parameters!$C$34-1/(C739*Parameters!$C$33)))^2))+(-((C739*Parameters!$C$37-1/(C739*Parameters!$C$36)))/(((Parameters!$C$39+Parameters!$C$38))^2+((C739*Parameters!$C$37-1/(C739*Parameters!$C$36)))^2))</f>
        <v>1.4964528418112459</v>
      </c>
      <c r="DH739">
        <f t="shared" si="1188"/>
        <v>1154831.9613966367</v>
      </c>
      <c r="DI739">
        <f t="shared" si="1189"/>
        <v>28470018.952854566</v>
      </c>
      <c r="DJ739">
        <f t="shared" si="1190"/>
        <v>19040673.179247823</v>
      </c>
      <c r="DK739">
        <f t="shared" si="1191"/>
        <v>644039.25319292874</v>
      </c>
      <c r="DL739">
        <f t="shared" si="1192"/>
        <v>4684725.4970387025</v>
      </c>
      <c r="DM739">
        <f t="shared" si="1193"/>
        <v>-128310.58665086998</v>
      </c>
      <c r="DN739">
        <f t="shared" si="1194"/>
        <v>147127.69116279992</v>
      </c>
      <c r="DO739">
        <f t="shared" si="1195"/>
        <v>-3130066.634848915</v>
      </c>
      <c r="DP739">
        <f>2*((((Parameters!$C$41)/((Parameters!$C$41)^2+(C739*(Parameters!$C$40*(1-Parameters!$C$42)))^2)))/((((Parameters!$C$41)/((Parameters!$C$41)^2+(C739*(Parameters!$C$40*(1-Parameters!$C$42)))^2)))^2+((-(C739*(Parameters!$C$40*(1-Parameters!$C$42)))/((Parameters!$C$41)^2+(C739*(Parameters!$C$40*(1-Parameters!$C$42)))^2)+C739*Parameters!$C$43))^2))</f>
        <v>0.20005553943069618</v>
      </c>
      <c r="DQ739">
        <f>2*(-((-(C739*(Parameters!$C$40*(1-Parameters!$C$42)))/((Parameters!$C$41)^2+(C739*(Parameters!$C$40*(1-Parameters!$C$42)))^2)+C739*Parameters!$C$43))/((((Parameters!$C$41)/((Parameters!$C$41)^2+(C739*(Parameters!$C$40*(1-Parameters!$C$42)))^2)))^2+((-(C739*(Parameters!$C$40*(1-Parameters!$C$42)))/((Parameters!$C$41)^2+(C739*(Parameters!$C$40*(1-Parameters!$C$42)))^2)+C739*Parameters!$C$43))^2))</f>
        <v>18.255402141413207</v>
      </c>
      <c r="DR739">
        <f>0</f>
        <v>0</v>
      </c>
      <c r="DS739">
        <f>0</f>
        <v>0</v>
      </c>
      <c r="DT739">
        <f t="shared" si="1196"/>
        <v>1154831.9613966367</v>
      </c>
      <c r="DU739">
        <f t="shared" si="1197"/>
        <v>28470018.952854566</v>
      </c>
      <c r="DV739">
        <f t="shared" si="1198"/>
        <v>-500459941.24777895</v>
      </c>
      <c r="DW739">
        <f t="shared" si="1199"/>
        <v>27421546.113460969</v>
      </c>
      <c r="DX739">
        <f t="shared" si="1200"/>
        <v>4684725.4970387025</v>
      </c>
      <c r="DY739">
        <f t="shared" si="1201"/>
        <v>-128310.58665086998</v>
      </c>
      <c r="DZ739">
        <f t="shared" si="1202"/>
        <v>3426694.3358698906</v>
      </c>
      <c r="EA739">
        <f t="shared" si="1203"/>
        <v>82365811.992097333</v>
      </c>
      <c r="EB739">
        <f>0</f>
        <v>0</v>
      </c>
      <c r="EC739">
        <f>0</f>
        <v>0</v>
      </c>
      <c r="ED739">
        <f>0</f>
        <v>0</v>
      </c>
      <c r="EE739">
        <f>C739*Parameters!$C$44</f>
        <v>3.0421447061467621E-5</v>
      </c>
      <c r="EF739">
        <f t="shared" si="1204"/>
        <v>1153997.7582832025</v>
      </c>
      <c r="EG739">
        <f t="shared" si="1205"/>
        <v>28454794.237245511</v>
      </c>
      <c r="EH739">
        <f t="shared" si="1206"/>
        <v>-500459941.24777895</v>
      </c>
      <c r="EI739">
        <f t="shared" si="1207"/>
        <v>27421546.113460969</v>
      </c>
      <c r="EJ739">
        <f t="shared" si="1208"/>
        <v>4682219.80984951</v>
      </c>
      <c r="EK739">
        <f t="shared" si="1209"/>
        <v>-128206.34165053548</v>
      </c>
      <c r="EL739">
        <f t="shared" si="1210"/>
        <v>3426694.3358698906</v>
      </c>
      <c r="EM739">
        <f t="shared" si="1211"/>
        <v>82365811.992097333</v>
      </c>
      <c r="EN739">
        <f>0</f>
        <v>0</v>
      </c>
      <c r="EO739">
        <f>0</f>
        <v>0</v>
      </c>
      <c r="EP739">
        <f>(((2*Parameters!$C$47))/(((2*Parameters!$C$47))^2+((2*(C739*Parameters!$C$46-1/(C739*Parameters!$C$45))))^2))</f>
        <v>4.4810723420822572E-7</v>
      </c>
      <c r="EQ739">
        <f>(-((2*(C739*Parameters!$C$46-1/(C739*Parameters!$C$45))))/(((2*Parameters!$C$47))^2+((2*(C739*Parameters!$C$46-1/(C739*Parameters!$C$45))))^2))</f>
        <v>3.3470405815295323E-3</v>
      </c>
      <c r="ER739">
        <f t="shared" si="1212"/>
        <v>1061992.4709130607</v>
      </c>
      <c r="ES739">
        <f t="shared" si="1213"/>
        <v>26779746.792252496</v>
      </c>
      <c r="ET739">
        <f t="shared" si="1214"/>
        <v>-500459941.24777895</v>
      </c>
      <c r="EU739">
        <f t="shared" si="1215"/>
        <v>27421546.113460969</v>
      </c>
      <c r="EV739">
        <f t="shared" si="1216"/>
        <v>4406539.6301078498</v>
      </c>
      <c r="EW739">
        <f t="shared" si="1217"/>
        <v>-116700.14793167647</v>
      </c>
      <c r="EX739">
        <f t="shared" si="1218"/>
        <v>3426694.3358698906</v>
      </c>
      <c r="EY739">
        <f t="shared" si="1219"/>
        <v>82365811.992097333</v>
      </c>
      <c r="EZ739">
        <f>(ER739+ET739/Parameters!$C$6+Parameters!$C$7*(EV739+EX739/Parameters!$C$6))</f>
        <v>-16345309.833357513</v>
      </c>
      <c r="FA739">
        <f>(ES739+EU739/Parameters!$C$6+Parameters!$C$7*(EW739+EY739/Parameters!$C$6))</f>
        <v>27733539.70054679</v>
      </c>
      <c r="FB739">
        <f t="shared" si="1220"/>
        <v>-150.15493199917333</v>
      </c>
      <c r="FC739">
        <f t="shared" si="1221"/>
        <v>3.1063715500897338E-8</v>
      </c>
      <c r="FD739">
        <f>(ER739+ET739/Parameters!$C$6+Parameters!$C$8*(EV739+EX739/Parameters!$C$6))</f>
        <v>209941140.08224347</v>
      </c>
      <c r="FE739">
        <f>(ES739+EU739/Parameters!$C$6+Parameters!$C$8*(EW739+EY739/Parameters!$C$6))</f>
        <v>165143422.72500181</v>
      </c>
      <c r="FF739">
        <f t="shared" si="1222"/>
        <v>-168.5337956586809</v>
      </c>
      <c r="FG739">
        <f t="shared" si="1223"/>
        <v>3.7437791137430808E-9</v>
      </c>
    </row>
    <row r="740" spans="1:163" x14ac:dyDescent="0.15">
      <c r="A740">
        <f>Parameters!$C$2*(Parameters!$C$3/Parameters!$C$2)^((ROW()-2)/(Parameters!$C$4-1))</f>
        <v>489778.8193684463</v>
      </c>
      <c r="B740">
        <f t="shared" si="1122"/>
        <v>5.69</v>
      </c>
      <c r="C740">
        <f t="shared" si="1123"/>
        <v>3077371.0816235864</v>
      </c>
      <c r="D740">
        <f>1</f>
        <v>1</v>
      </c>
      <c r="E740">
        <f>0</f>
        <v>0</v>
      </c>
      <c r="F740">
        <f>0</f>
        <v>0</v>
      </c>
      <c r="G740">
        <f>0</f>
        <v>0</v>
      </c>
      <c r="H740">
        <f>0</f>
        <v>0</v>
      </c>
      <c r="I740">
        <f>0</f>
        <v>0</v>
      </c>
      <c r="J740">
        <f>1</f>
        <v>1</v>
      </c>
      <c r="K740">
        <f>0</f>
        <v>0</v>
      </c>
      <c r="L740">
        <f>2*Parameters!$C$10</f>
        <v>0.04</v>
      </c>
      <c r="M740">
        <f>2*C740*Parameters!$C$9</f>
        <v>6.1547421632471728</v>
      </c>
      <c r="N740">
        <f>0</f>
        <v>0</v>
      </c>
      <c r="O740">
        <f>0</f>
        <v>0</v>
      </c>
      <c r="P740">
        <f t="shared" si="1124"/>
        <v>1</v>
      </c>
      <c r="Q740">
        <f t="shared" si="1125"/>
        <v>0</v>
      </c>
      <c r="R740">
        <f t="shared" si="1126"/>
        <v>0.04</v>
      </c>
      <c r="S740">
        <f t="shared" si="1127"/>
        <v>6.1547421632471728</v>
      </c>
      <c r="T740">
        <f t="shared" si="1128"/>
        <v>0</v>
      </c>
      <c r="U740">
        <f t="shared" si="1129"/>
        <v>0</v>
      </c>
      <c r="V740">
        <f t="shared" si="1130"/>
        <v>1</v>
      </c>
      <c r="W740">
        <f t="shared" si="1131"/>
        <v>0</v>
      </c>
      <c r="X740">
        <f>0</f>
        <v>0</v>
      </c>
      <c r="Y740">
        <f>0</f>
        <v>0</v>
      </c>
      <c r="Z740">
        <f>0</f>
        <v>0</v>
      </c>
      <c r="AA740">
        <f>C740*(Parameters!$C$12+Parameters!$C$11/2)</f>
        <v>2.3080283112176899E-4</v>
      </c>
      <c r="AB740">
        <f t="shared" si="1132"/>
        <v>0.99857946808389808</v>
      </c>
      <c r="AC740">
        <f t="shared" si="1133"/>
        <v>9.2321132448707603E-6</v>
      </c>
      <c r="AD740">
        <f t="shared" si="1134"/>
        <v>0.04</v>
      </c>
      <c r="AE740">
        <f t="shared" si="1135"/>
        <v>6.1547421632471728</v>
      </c>
      <c r="AF740">
        <f t="shared" si="1136"/>
        <v>0</v>
      </c>
      <c r="AG740">
        <f t="shared" si="1137"/>
        <v>2.3080283112176899E-4</v>
      </c>
      <c r="AH740">
        <f t="shared" si="1138"/>
        <v>1</v>
      </c>
      <c r="AI740">
        <f t="shared" si="1139"/>
        <v>0</v>
      </c>
      <c r="AJ740">
        <f>0</f>
        <v>0</v>
      </c>
      <c r="AK740">
        <f>0</f>
        <v>0</v>
      </c>
      <c r="AL740">
        <f>(((2*Parameters!$C$15))/(((2*Parameters!$C$15))^2+((2*(C740*Parameters!$C$14-1/(C740*Parameters!$C$13))))^2))</f>
        <v>24.816127303351006</v>
      </c>
      <c r="AM740">
        <f>(-((2*(C740*Parameters!$C$14-1/(C740*Parameters!$C$13))))/(((2*Parameters!$C$15))^2+((2*(C740*Parameters!$C$14-1/(C740*Parameters!$C$13))))^2))</f>
        <v>2.1361199047927615</v>
      </c>
      <c r="AN740">
        <f t="shared" si="1140"/>
        <v>-11.156042683561607</v>
      </c>
      <c r="AO740">
        <f t="shared" si="1141"/>
        <v>152.82231907074876</v>
      </c>
      <c r="AP740">
        <f t="shared" si="1142"/>
        <v>0.04</v>
      </c>
      <c r="AQ740">
        <f t="shared" si="1143"/>
        <v>6.1547421632471728</v>
      </c>
      <c r="AR740">
        <f t="shared" si="1144"/>
        <v>24.816127303351006</v>
      </c>
      <c r="AS740">
        <f t="shared" si="1145"/>
        <v>2.1363507076238832</v>
      </c>
      <c r="AT740">
        <f t="shared" si="1146"/>
        <v>1</v>
      </c>
      <c r="AU740">
        <f t="shared" si="1147"/>
        <v>0</v>
      </c>
      <c r="AV740">
        <f>2*Parameters!$C$17</f>
        <v>0.04</v>
      </c>
      <c r="AW740">
        <f>2*C740*Parameters!$C$16</f>
        <v>6.1547421632471728</v>
      </c>
      <c r="AX740">
        <f>0</f>
        <v>0</v>
      </c>
      <c r="AY740">
        <f>0</f>
        <v>0</v>
      </c>
      <c r="AZ740">
        <f t="shared" si="1148"/>
        <v>-11.156042683561607</v>
      </c>
      <c r="BA740">
        <f t="shared" si="1149"/>
        <v>152.82231907074876</v>
      </c>
      <c r="BB740">
        <f t="shared" si="1150"/>
        <v>-940.98821237729237</v>
      </c>
      <c r="BC740">
        <f t="shared" si="1151"/>
        <v>-56.394931353424639</v>
      </c>
      <c r="BD740">
        <f t="shared" si="1152"/>
        <v>24.816127303351006</v>
      </c>
      <c r="BE740">
        <f t="shared" si="1153"/>
        <v>2.1363507076238832</v>
      </c>
      <c r="BF740">
        <f t="shared" si="1154"/>
        <v>-11.156042683561607</v>
      </c>
      <c r="BG740">
        <f t="shared" si="1155"/>
        <v>152.82231907074876</v>
      </c>
      <c r="BH740">
        <f>0</f>
        <v>0</v>
      </c>
      <c r="BI740">
        <f>0</f>
        <v>0</v>
      </c>
      <c r="BJ740">
        <f>0</f>
        <v>0</v>
      </c>
      <c r="BK740">
        <f>C740*(Parameters!$C$19+Parameters!$C$18/2)</f>
        <v>2.3080283112176899E-4</v>
      </c>
      <c r="BL740">
        <f t="shared" si="1156"/>
        <v>-11.143026573744319</v>
      </c>
      <c r="BM740">
        <f t="shared" si="1157"/>
        <v>152.60513632727987</v>
      </c>
      <c r="BN740">
        <f t="shared" si="1158"/>
        <v>-940.98821237729237</v>
      </c>
      <c r="BO740">
        <f t="shared" si="1159"/>
        <v>-56.394931353424639</v>
      </c>
      <c r="BP740">
        <f t="shared" si="1160"/>
        <v>24.780855479450882</v>
      </c>
      <c r="BQ740">
        <f t="shared" si="1161"/>
        <v>2.1337758613884019</v>
      </c>
      <c r="BR740">
        <f t="shared" si="1162"/>
        <v>-11.156042683561607</v>
      </c>
      <c r="BS740">
        <f t="shared" si="1163"/>
        <v>152.82231907074876</v>
      </c>
      <c r="BT740">
        <f>2*((((Parameters!$C$21)/((Parameters!$C$21)^2+(C740*Parameters!$C$20)^2)))/((((Parameters!$C$21)/((Parameters!$C$21)^2+(C740*Parameters!$C$20)^2)))^2+((-(C740*Parameters!$C$20)/((Parameters!$C$21)^2+(C740*Parameters!$C$20)^2)+C740*Parameters!$C$22))^2))</f>
        <v>4.0258839259543162E-2</v>
      </c>
      <c r="BU740">
        <f>2*(-((-(C740*Parameters!$C$20)/((Parameters!$C$21)^2+(C740*Parameters!$C$20)^2)+C740*Parameters!$C$22))/((((Parameters!$C$21)/((Parameters!$C$21)^2+(C740*Parameters!$C$20)^2)))^2+((-(C740*Parameters!$C$20)/((Parameters!$C$21)^2+(C740*Parameters!$C$20)^2)+C740*Parameters!$C$22))^2))</f>
        <v>419.87440908583659</v>
      </c>
      <c r="BV740">
        <f>0</f>
        <v>0</v>
      </c>
      <c r="BW740">
        <f>0</f>
        <v>0</v>
      </c>
      <c r="BX740">
        <f t="shared" si="1164"/>
        <v>-11.143026573744319</v>
      </c>
      <c r="BY740">
        <f t="shared" si="1165"/>
        <v>152.60513632727987</v>
      </c>
      <c r="BZ740">
        <f t="shared" si="1166"/>
        <v>-65016.428256573163</v>
      </c>
      <c r="CA740">
        <f t="shared" si="1167"/>
        <v>-4728.9229237785148</v>
      </c>
      <c r="CB740">
        <f t="shared" si="1168"/>
        <v>24.780855479450882</v>
      </c>
      <c r="CC740">
        <f t="shared" si="1169"/>
        <v>2.1337758613884019</v>
      </c>
      <c r="CD740">
        <f t="shared" si="1170"/>
        <v>-906.0762731281776</v>
      </c>
      <c r="CE740">
        <f t="shared" si="1171"/>
        <v>10557.755273486122</v>
      </c>
      <c r="CF740">
        <f>0</f>
        <v>0</v>
      </c>
      <c r="CG740">
        <f>0</f>
        <v>0</v>
      </c>
      <c r="CH740">
        <f>(((Parameters!$C$25))/(((Parameters!$C$25))^2+((C740*Parameters!$C$24-1/(C740*Parameters!$C$23)))^2))+(((Parameters!$C$29+Parameters!$C$28))/(((Parameters!$C$29+Parameters!$C$28))^2+((C740*Parameters!$C$27-1/(C740*Parameters!$C$26)))^2))</f>
        <v>0.11223562485250818</v>
      </c>
      <c r="CI740">
        <f>(-((C740*Parameters!$C$24-1/(C740*Parameters!$C$23)))/(((Parameters!$C$25))^2+((C740*Parameters!$C$24-1/(C740*Parameters!$C$23)))^2))+(-((C740*Parameters!$C$27-1/(C740*Parameters!$C$26)))/(((Parameters!$C$29+Parameters!$C$28))^2+((C740*Parameters!$C$27-1/(C740*Parameters!$C$26)))^2))</f>
        <v>1.5152774492289969</v>
      </c>
      <c r="CJ740">
        <f t="shared" si="1172"/>
        <v>-142.67221208486535</v>
      </c>
      <c r="CK740">
        <f t="shared" si="1173"/>
        <v>-98896.076049502604</v>
      </c>
      <c r="CL740">
        <f t="shared" si="1174"/>
        <v>-65016.428256573163</v>
      </c>
      <c r="CM740">
        <f t="shared" si="1175"/>
        <v>-4728.9229237785148</v>
      </c>
      <c r="CN740">
        <f t="shared" si="1176"/>
        <v>-16074.841661591165</v>
      </c>
      <c r="CO740">
        <f t="shared" si="1177"/>
        <v>-185.86690793161415</v>
      </c>
      <c r="CP740">
        <f t="shared" si="1178"/>
        <v>-906.0762731281776</v>
      </c>
      <c r="CQ740">
        <f t="shared" si="1179"/>
        <v>10557.755273486122</v>
      </c>
      <c r="CR740">
        <f>2*((((Parameters!$C$31)/((Parameters!$C$31)^2+(C740*Parameters!$C$30)^2)))/((((Parameters!$C$31)/((Parameters!$C$31)^2+(C740*Parameters!$C$30)^2)))^2+((-(C740*Parameters!$C$30)/((Parameters!$C$31)^2+(C740*Parameters!$C$30)^2)+C740*Parameters!$C$32))^2))</f>
        <v>4.0125300420925325E-2</v>
      </c>
      <c r="CS740">
        <f>2*(-((-(C740*Parameters!$C$30)/((Parameters!$C$31)^2+(C740*Parameters!$C$30)^2)+C740*Parameters!$C$32))/((((Parameters!$C$31)/((Parameters!$C$31)^2+(C740*Parameters!$C$30)^2)))^2+((-(C740*Parameters!$C$30)/((Parameters!$C$31)^2+(C740*Parameters!$C$30)^2)+C740*Parameters!$C$32))^2))</f>
        <v>203.42435924911729</v>
      </c>
      <c r="CT740">
        <f>0</f>
        <v>0</v>
      </c>
      <c r="CU740">
        <f>0</f>
        <v>0</v>
      </c>
      <c r="CV740">
        <f t="shared" si="1180"/>
        <v>-142.67221208486535</v>
      </c>
      <c r="CW740">
        <f t="shared" si="1181"/>
        <v>-98896.076049502604</v>
      </c>
      <c r="CX740">
        <f t="shared" si="1182"/>
        <v>20052848.749600094</v>
      </c>
      <c r="CY740">
        <f t="shared" si="1183"/>
        <v>-37720.161011733384</v>
      </c>
      <c r="CZ740">
        <f t="shared" si="1184"/>
        <v>-16074.841661591165</v>
      </c>
      <c r="DA740">
        <f t="shared" si="1185"/>
        <v>-185.86690793161415</v>
      </c>
      <c r="DB740">
        <f t="shared" si="1186"/>
        <v>36258.772527584959</v>
      </c>
      <c r="DC740">
        <f t="shared" si="1187"/>
        <v>-3259464.0677322317</v>
      </c>
      <c r="DD740">
        <f>0</f>
        <v>0</v>
      </c>
      <c r="DE740">
        <f>0</f>
        <v>0</v>
      </c>
      <c r="DF740">
        <f>(((Parameters!$C$35))/(((Parameters!$C$35))^2+((C740*Parameters!$C$34-1/(C740*Parameters!$C$33)))^2))+(((Parameters!$C$39+Parameters!$C$38))/(((Parameters!$C$39+Parameters!$C$38))^2+((C740*Parameters!$C$37-1/(C740*Parameters!$C$36)))^2))</f>
        <v>0.11223562485250818</v>
      </c>
      <c r="DG740">
        <f>(-((C740*Parameters!$C$34-1/(C740*Parameters!$C$33)))/(((Parameters!$C$35))^2+((C740*Parameters!$C$34-1/(C740*Parameters!$C$33)))^2))+(-((C740*Parameters!$C$37-1/(C740*Parameters!$C$36)))/(((Parameters!$C$39+Parameters!$C$38))^2+((C740*Parameters!$C$37-1/(C740*Parameters!$C$36)))^2))</f>
        <v>1.5152774492289969</v>
      </c>
      <c r="DH740">
        <f t="shared" si="1188"/>
        <v>2307657.8466344858</v>
      </c>
      <c r="DI740">
        <f t="shared" si="1189"/>
        <v>30282499.881178718</v>
      </c>
      <c r="DJ740">
        <f t="shared" si="1190"/>
        <v>20052848.749600094</v>
      </c>
      <c r="DK740">
        <f t="shared" si="1191"/>
        <v>-37720.161011733384</v>
      </c>
      <c r="DL740">
        <f t="shared" si="1192"/>
        <v>4926987.0827362929</v>
      </c>
      <c r="DM740">
        <f t="shared" si="1193"/>
        <v>-311071.75288638333</v>
      </c>
      <c r="DN740">
        <f t="shared" si="1194"/>
        <v>36258.772527584959</v>
      </c>
      <c r="DO740">
        <f t="shared" si="1195"/>
        <v>-3259464.0677322317</v>
      </c>
      <c r="DP740">
        <f>2*((((Parameters!$C$41)/((Parameters!$C$41)^2+(C740*(Parameters!$C$40*(1-Parameters!$C$42)))^2)))/((((Parameters!$C$41)/((Parameters!$C$41)^2+(C740*(Parameters!$C$40*(1-Parameters!$C$42)))^2)))^2+((-(C740*(Parameters!$C$40*(1-Parameters!$C$42)))/((Parameters!$C$41)^2+(C740*(Parameters!$C$40*(1-Parameters!$C$42)))^2)+C740*Parameters!$C$43))^2))</f>
        <v>0.20005683338592947</v>
      </c>
      <c r="DQ740">
        <f>2*(-((-(C740*(Parameters!$C$40*(1-Parameters!$C$42)))/((Parameters!$C$41)^2+(C740*(Parameters!$C$40*(1-Parameters!$C$42)))^2)+C740*Parameters!$C$43))/((((Parameters!$C$41)/((Parameters!$C$41)^2+(C740*(Parameters!$C$40*(1-Parameters!$C$42)))^2)))^2+((-(C740*(Parameters!$C$40*(1-Parameters!$C$42)))/((Parameters!$C$41)^2+(C740*(Parameters!$C$40*(1-Parameters!$C$42)))^2)+C740*Parameters!$C$43))^2))</f>
        <v>18.466849456821304</v>
      </c>
      <c r="DR740">
        <f>0</f>
        <v>0</v>
      </c>
      <c r="DS740">
        <f>0</f>
        <v>0</v>
      </c>
      <c r="DT740">
        <f t="shared" si="1196"/>
        <v>2307657.8466344858</v>
      </c>
      <c r="DU740">
        <f t="shared" si="1197"/>
        <v>30282499.881178718</v>
      </c>
      <c r="DV740">
        <f t="shared" si="1198"/>
        <v>-538707855.01100051</v>
      </c>
      <c r="DW740">
        <f t="shared" si="1199"/>
        <v>48635670.923878133</v>
      </c>
      <c r="DX740">
        <f t="shared" si="1200"/>
        <v>4926987.0827362929</v>
      </c>
      <c r="DY740">
        <f t="shared" si="1201"/>
        <v>-311071.75288638333</v>
      </c>
      <c r="DZ740">
        <f t="shared" si="1202"/>
        <v>6766451.4372555455</v>
      </c>
      <c r="EA740">
        <f t="shared" si="1203"/>
        <v>87664232.635023803</v>
      </c>
      <c r="EB740">
        <f>0</f>
        <v>0</v>
      </c>
      <c r="EC740">
        <f>0</f>
        <v>0</v>
      </c>
      <c r="ED740">
        <f>0</f>
        <v>0</v>
      </c>
      <c r="EE740">
        <f>C740*Parameters!$C$44</f>
        <v>3.077371081623586E-5</v>
      </c>
      <c r="EF740">
        <f t="shared" si="1204"/>
        <v>2306161.1465621209</v>
      </c>
      <c r="EG740">
        <f t="shared" si="1205"/>
        <v>30265921.841434173</v>
      </c>
      <c r="EH740">
        <f t="shared" si="1206"/>
        <v>-538707855.01100051</v>
      </c>
      <c r="EI740">
        <f t="shared" si="1207"/>
        <v>48635670.923878133</v>
      </c>
      <c r="EJ740">
        <f t="shared" si="1208"/>
        <v>4924289.328992255</v>
      </c>
      <c r="EK740">
        <f t="shared" si="1209"/>
        <v>-310863.52406660112</v>
      </c>
      <c r="EL740">
        <f t="shared" si="1210"/>
        <v>6766451.4372555455</v>
      </c>
      <c r="EM740">
        <f t="shared" si="1211"/>
        <v>87664232.635023803</v>
      </c>
      <c r="EN740">
        <f>0</f>
        <v>0</v>
      </c>
      <c r="EO740">
        <f>0</f>
        <v>0</v>
      </c>
      <c r="EP740">
        <f>(((2*Parameters!$C$47))/(((2*Parameters!$C$47))^2+((2*(C740*Parameters!$C$46-1/(C740*Parameters!$C$45))))^2))</f>
        <v>4.5854934258358842E-7</v>
      </c>
      <c r="EQ740">
        <f>(-((2*(C740*Parameters!$C$46-1/(C740*Parameters!$C$45))))/(((2*Parameters!$C$47))^2+((2*(C740*Parameters!$C$46-1/(C740*Parameters!$C$45))))^2))</f>
        <v>3.3858135439392128E-3</v>
      </c>
      <c r="ER740">
        <f t="shared" si="1212"/>
        <v>2141242.8090967238</v>
      </c>
      <c r="ES740">
        <f t="shared" si="1213"/>
        <v>28441979.791566413</v>
      </c>
      <c r="ET740">
        <f t="shared" si="1214"/>
        <v>-538707855.01100051</v>
      </c>
      <c r="EU740">
        <f t="shared" si="1215"/>
        <v>48635670.923878133</v>
      </c>
      <c r="EV740">
        <f t="shared" si="1216"/>
        <v>4627477.6855694121</v>
      </c>
      <c r="EW740">
        <f t="shared" si="1217"/>
        <v>-287913.38276969147</v>
      </c>
      <c r="EX740">
        <f t="shared" si="1218"/>
        <v>6766451.4372555455</v>
      </c>
      <c r="EY740">
        <f t="shared" si="1219"/>
        <v>87664232.635023803</v>
      </c>
      <c r="EZ740">
        <f>(ER740+ET740/Parameters!$C$6+Parameters!$C$7*(EV740+EX740/Parameters!$C$6))</f>
        <v>-16596421.713025033</v>
      </c>
      <c r="FA740">
        <f>(ES740+EU740/Parameters!$C$6+Parameters!$C$7*(EW740+EY740/Parameters!$C$6))</f>
        <v>30133655.301962174</v>
      </c>
      <c r="FB740">
        <f t="shared" si="1220"/>
        <v>-150.731603342668</v>
      </c>
      <c r="FC740">
        <f t="shared" si="1221"/>
        <v>2.906831333136044E-8</v>
      </c>
      <c r="FD740">
        <f>(ER740+ET740/Parameters!$C$6+Parameters!$C$8*(EV740+EX740/Parameters!$C$6))</f>
        <v>226545204.19545522</v>
      </c>
      <c r="FE740">
        <f>(ES740+EU740/Parameters!$C$6+Parameters!$C$8*(EW740+EY740/Parameters!$C$6))</f>
        <v>168197521.18091029</v>
      </c>
      <c r="FF740">
        <f t="shared" si="1222"/>
        <v>-169.00984729555208</v>
      </c>
      <c r="FG740">
        <f t="shared" si="1223"/>
        <v>3.5441136104349918E-9</v>
      </c>
    </row>
    <row r="741" spans="1:163" x14ac:dyDescent="0.15">
      <c r="A741">
        <f>Parameters!$C$2*(Parameters!$C$3/Parameters!$C$2)^((ROW()-2)/(Parameters!$C$4-1))</f>
        <v>495450.19080479036</v>
      </c>
      <c r="B741">
        <f t="shared" si="1122"/>
        <v>5.6950000000000003</v>
      </c>
      <c r="C741">
        <f t="shared" si="1123"/>
        <v>3113005.3593039815</v>
      </c>
      <c r="D741">
        <f>1</f>
        <v>1</v>
      </c>
      <c r="E741">
        <f>0</f>
        <v>0</v>
      </c>
      <c r="F741">
        <f>0</f>
        <v>0</v>
      </c>
      <c r="G741">
        <f>0</f>
        <v>0</v>
      </c>
      <c r="H741">
        <f>0</f>
        <v>0</v>
      </c>
      <c r="I741">
        <f>0</f>
        <v>0</v>
      </c>
      <c r="J741">
        <f>1</f>
        <v>1</v>
      </c>
      <c r="K741">
        <f>0</f>
        <v>0</v>
      </c>
      <c r="L741">
        <f>2*Parameters!$C$10</f>
        <v>0.04</v>
      </c>
      <c r="M741">
        <f>2*C741*Parameters!$C$9</f>
        <v>6.226010718607963</v>
      </c>
      <c r="N741">
        <f>0</f>
        <v>0</v>
      </c>
      <c r="O741">
        <f>0</f>
        <v>0</v>
      </c>
      <c r="P741">
        <f t="shared" si="1124"/>
        <v>1</v>
      </c>
      <c r="Q741">
        <f t="shared" si="1125"/>
        <v>0</v>
      </c>
      <c r="R741">
        <f t="shared" si="1126"/>
        <v>0.04</v>
      </c>
      <c r="S741">
        <f t="shared" si="1127"/>
        <v>6.226010718607963</v>
      </c>
      <c r="T741">
        <f t="shared" si="1128"/>
        <v>0</v>
      </c>
      <c r="U741">
        <f t="shared" si="1129"/>
        <v>0</v>
      </c>
      <c r="V741">
        <f t="shared" si="1130"/>
        <v>1</v>
      </c>
      <c r="W741">
        <f t="shared" si="1131"/>
        <v>0</v>
      </c>
      <c r="X741">
        <f>0</f>
        <v>0</v>
      </c>
      <c r="Y741">
        <f>0</f>
        <v>0</v>
      </c>
      <c r="Z741">
        <f>0</f>
        <v>0</v>
      </c>
      <c r="AA741">
        <f>C741*(Parameters!$C$12+Parameters!$C$11/2)</f>
        <v>2.3347540194779861E-4</v>
      </c>
      <c r="AB741">
        <f t="shared" si="1132"/>
        <v>0.99854637964494175</v>
      </c>
      <c r="AC741">
        <f t="shared" si="1133"/>
        <v>9.3390160779119441E-6</v>
      </c>
      <c r="AD741">
        <f t="shared" si="1134"/>
        <v>0.04</v>
      </c>
      <c r="AE741">
        <f t="shared" si="1135"/>
        <v>6.226010718607963</v>
      </c>
      <c r="AF741">
        <f t="shared" si="1136"/>
        <v>0</v>
      </c>
      <c r="AG741">
        <f t="shared" si="1137"/>
        <v>2.3347540194779861E-4</v>
      </c>
      <c r="AH741">
        <f t="shared" si="1138"/>
        <v>1</v>
      </c>
      <c r="AI741">
        <f t="shared" si="1139"/>
        <v>0</v>
      </c>
      <c r="AJ741">
        <f>0</f>
        <v>0</v>
      </c>
      <c r="AK741">
        <f>0</f>
        <v>0</v>
      </c>
      <c r="AL741">
        <f>(((2*Parameters!$C$15))/(((2*Parameters!$C$15))^2+((2*(C741*Parameters!$C$14-1/(C741*Parameters!$C$13))))^2))</f>
        <v>24.93849324663277</v>
      </c>
      <c r="AM741">
        <f>(-((2*(C741*Parameters!$C$14-1/(C741*Parameters!$C$13))))/(((2*Parameters!$C$15))^2+((2*(C741*Parameters!$C$14-1/(C741*Parameters!$C$13))))^2))</f>
        <v>1.238501414400065</v>
      </c>
      <c r="AN741">
        <f t="shared" si="1140"/>
        <v>-5.714836971555675</v>
      </c>
      <c r="AO741">
        <f t="shared" si="1141"/>
        <v>155.31687565505999</v>
      </c>
      <c r="AP741">
        <f t="shared" si="1142"/>
        <v>0.04</v>
      </c>
      <c r="AQ741">
        <f t="shared" si="1143"/>
        <v>6.226010718607963</v>
      </c>
      <c r="AR741">
        <f t="shared" si="1144"/>
        <v>24.93849324663277</v>
      </c>
      <c r="AS741">
        <f t="shared" si="1145"/>
        <v>1.2387348898020127</v>
      </c>
      <c r="AT741">
        <f t="shared" si="1146"/>
        <v>1</v>
      </c>
      <c r="AU741">
        <f t="shared" si="1147"/>
        <v>0</v>
      </c>
      <c r="AV741">
        <f>2*Parameters!$C$17</f>
        <v>0.04</v>
      </c>
      <c r="AW741">
        <f>2*C741*Parameters!$C$16</f>
        <v>6.226010718607963</v>
      </c>
      <c r="AX741">
        <f>0</f>
        <v>0</v>
      </c>
      <c r="AY741">
        <f>0</f>
        <v>0</v>
      </c>
      <c r="AZ741">
        <f t="shared" si="1148"/>
        <v>-5.714836971555675</v>
      </c>
      <c r="BA741">
        <f t="shared" si="1149"/>
        <v>155.31687565505999</v>
      </c>
      <c r="BB741">
        <f t="shared" si="1150"/>
        <v>-967.19312608796588</v>
      </c>
      <c r="BC741">
        <f t="shared" si="1151"/>
        <v>-23.14195049519234</v>
      </c>
      <c r="BD741">
        <f t="shared" si="1152"/>
        <v>24.93849324663277</v>
      </c>
      <c r="BE741">
        <f t="shared" si="1153"/>
        <v>1.2387348898020127</v>
      </c>
      <c r="BF741">
        <f t="shared" si="1154"/>
        <v>-5.7148369715556742</v>
      </c>
      <c r="BG741">
        <f t="shared" si="1155"/>
        <v>155.31687565505999</v>
      </c>
      <c r="BH741">
        <f>0</f>
        <v>0</v>
      </c>
      <c r="BI741">
        <f>0</f>
        <v>0</v>
      </c>
      <c r="BJ741">
        <f>0</f>
        <v>0</v>
      </c>
      <c r="BK741">
        <f>C741*(Parameters!$C$19+Parameters!$C$18/2)</f>
        <v>2.3347540194779861E-4</v>
      </c>
      <c r="BL741">
        <f t="shared" si="1156"/>
        <v>-5.7094338953619541</v>
      </c>
      <c r="BM741">
        <f t="shared" si="1157"/>
        <v>155.09105985118546</v>
      </c>
      <c r="BN741">
        <f t="shared" si="1158"/>
        <v>-967.19312608796588</v>
      </c>
      <c r="BO741">
        <f t="shared" si="1159"/>
        <v>-23.14195049519234</v>
      </c>
      <c r="BP741">
        <f t="shared" si="1160"/>
        <v>24.902230576659928</v>
      </c>
      <c r="BQ741">
        <f t="shared" si="1161"/>
        <v>1.2374006159430126</v>
      </c>
      <c r="BR741">
        <f t="shared" si="1162"/>
        <v>-5.7148369715556742</v>
      </c>
      <c r="BS741">
        <f t="shared" si="1163"/>
        <v>155.31687565505999</v>
      </c>
      <c r="BT741">
        <f>2*((((Parameters!$C$21)/((Parameters!$C$21)^2+(C741*Parameters!$C$20)^2)))/((((Parameters!$C$21)/((Parameters!$C$21)^2+(C741*Parameters!$C$20)^2)))^2+((-(C741*Parameters!$C$20)/((Parameters!$C$21)^2+(C741*Parameters!$C$20)^2)+C741*Parameters!$C$22))^2))</f>
        <v>4.0264898313621622E-2</v>
      </c>
      <c r="BU741">
        <f>2*(-((-(C741*Parameters!$C$20)/((Parameters!$C$21)^2+(C741*Parameters!$C$20)^2)+C741*Parameters!$C$22))/((((Parameters!$C$21)/((Parameters!$C$21)^2+(C741*Parameters!$C$20)^2)))^2+((-(C741*Parameters!$C$20)/((Parameters!$C$21)^2+(C741*Parameters!$C$20)^2)+C741*Parameters!$C$22))^2))</f>
        <v>424.76828632776943</v>
      </c>
      <c r="BV741">
        <f>0</f>
        <v>0</v>
      </c>
      <c r="BW741">
        <f>0</f>
        <v>0</v>
      </c>
      <c r="BX741">
        <f t="shared" si="1164"/>
        <v>-5.7094338953619541</v>
      </c>
      <c r="BY741">
        <f t="shared" si="1165"/>
        <v>155.09105985118546</v>
      </c>
      <c r="BZ741">
        <f t="shared" si="1166"/>
        <v>-66845.186733608774</v>
      </c>
      <c r="CA741">
        <f t="shared" si="1167"/>
        <v>-2442.083676375511</v>
      </c>
      <c r="CB741">
        <f t="shared" si="1168"/>
        <v>24.902230576659928</v>
      </c>
      <c r="CC741">
        <f t="shared" si="1169"/>
        <v>1.2374006159430126</v>
      </c>
      <c r="CD741">
        <f t="shared" si="1170"/>
        <v>-530.32069032464403</v>
      </c>
      <c r="CE741">
        <f t="shared" si="1171"/>
        <v>10733.044507251852</v>
      </c>
      <c r="CF741">
        <f>0</f>
        <v>0</v>
      </c>
      <c r="CG741">
        <f>0</f>
        <v>0</v>
      </c>
      <c r="CH741">
        <f>(((Parameters!$C$25))/(((Parameters!$C$25))^2+((C741*Parameters!$C$24-1/(C741*Parameters!$C$23)))^2))+(((Parameters!$C$29+Parameters!$C$28))/(((Parameters!$C$29+Parameters!$C$28))^2+((C741*Parameters!$C$27-1/(C741*Parameters!$C$26)))^2))</f>
        <v>0.1134060619540181</v>
      </c>
      <c r="CI741">
        <f>(-((C741*Parameters!$C$24-1/(C741*Parameters!$C$23)))/(((Parameters!$C$25))^2+((C741*Parameters!$C$24-1/(C741*Parameters!$C$23)))^2))+(-((C741*Parameters!$C$27-1/(C741*Parameters!$C$26)))/(((Parameters!$C$29+Parameters!$C$28))^2+((C741*Parameters!$C$27-1/(C741*Parameters!$C$26)))^2))</f>
        <v>1.53437926806012</v>
      </c>
      <c r="CJ741">
        <f t="shared" si="1172"/>
        <v>-3839.2762580362842</v>
      </c>
      <c r="CK741">
        <f t="shared" si="1173"/>
        <v>-102687.72472650543</v>
      </c>
      <c r="CL741">
        <f t="shared" si="1174"/>
        <v>-66845.186733608774</v>
      </c>
      <c r="CM741">
        <f t="shared" si="1175"/>
        <v>-2442.083676375511</v>
      </c>
      <c r="CN741">
        <f t="shared" si="1176"/>
        <v>-16503.800325579581</v>
      </c>
      <c r="CO741">
        <f t="shared" si="1177"/>
        <v>404.71663830311536</v>
      </c>
      <c r="CP741">
        <f t="shared" si="1178"/>
        <v>-530.32069032464403</v>
      </c>
      <c r="CQ741">
        <f t="shared" si="1179"/>
        <v>10733.044507251852</v>
      </c>
      <c r="CR741">
        <f>2*((((Parameters!$C$31)/((Parameters!$C$31)^2+(C741*Parameters!$C$30)^2)))/((((Parameters!$C$31)/((Parameters!$C$31)^2+(C741*Parameters!$C$30)^2)))^2+((-(C741*Parameters!$C$30)/((Parameters!$C$31)^2+(C741*Parameters!$C$30)^2)+C741*Parameters!$C$32))^2))</f>
        <v>4.012822605602373E-2</v>
      </c>
      <c r="CS741">
        <f>2*(-((-(C741*Parameters!$C$30)/((Parameters!$C$31)^2+(C741*Parameters!$C$30)^2)+C741*Parameters!$C$32))/((((Parameters!$C$31)/((Parameters!$C$31)^2+(C741*Parameters!$C$30)^2)))^2+((-(C741*Parameters!$C$30)/((Parameters!$C$31)^2+(C741*Parameters!$C$30)^2)+C741*Parameters!$C$32))^2))</f>
        <v>205.78740413698583</v>
      </c>
      <c r="CT741">
        <f>0</f>
        <v>0</v>
      </c>
      <c r="CU741">
        <f>0</f>
        <v>0</v>
      </c>
      <c r="CV741">
        <f t="shared" si="1180"/>
        <v>-3839.2762580362842</v>
      </c>
      <c r="CW741">
        <f t="shared" si="1181"/>
        <v>-102687.72472650543</v>
      </c>
      <c r="CX741">
        <f t="shared" si="1182"/>
        <v>21064841.058121745</v>
      </c>
      <c r="CY741">
        <f t="shared" si="1183"/>
        <v>-796637.45481342706</v>
      </c>
      <c r="CZ741">
        <f t="shared" si="1184"/>
        <v>-16503.800325579581</v>
      </c>
      <c r="DA741">
        <f t="shared" si="1185"/>
        <v>404.71663830311536</v>
      </c>
      <c r="DB741">
        <f t="shared" si="1186"/>
        <v>-84478.175328018493</v>
      </c>
      <c r="DC741">
        <f t="shared" si="1187"/>
        <v>-3385524.9423281611</v>
      </c>
      <c r="DD741">
        <f>0</f>
        <v>0</v>
      </c>
      <c r="DE741">
        <f>0</f>
        <v>0</v>
      </c>
      <c r="DF741">
        <f>(((Parameters!$C$35))/(((Parameters!$C$35))^2+((C741*Parameters!$C$34-1/(C741*Parameters!$C$33)))^2))+(((Parameters!$C$39+Parameters!$C$38))/(((Parameters!$C$39+Parameters!$C$38))^2+((C741*Parameters!$C$37-1/(C741*Parameters!$C$36)))^2))</f>
        <v>0.1134060619540181</v>
      </c>
      <c r="DG741">
        <f>(-((C741*Parameters!$C$34-1/(C741*Parameters!$C$33)))/(((Parameters!$C$35))^2+((C741*Parameters!$C$34-1/(C741*Parameters!$C$33)))^2))+(-((C741*Parameters!$C$37-1/(C741*Parameters!$C$36)))/(((Parameters!$C$39+Parameters!$C$38))^2+((C741*Parameters!$C$37-1/(C741*Parameters!$C$36)))^2))</f>
        <v>1.53437926806012</v>
      </c>
      <c r="DH741">
        <f t="shared" si="1188"/>
        <v>3607385.3886567652</v>
      </c>
      <c r="DI741">
        <f t="shared" si="1189"/>
        <v>32128424.163281638</v>
      </c>
      <c r="DJ741">
        <f t="shared" si="1190"/>
        <v>21064841.058121745</v>
      </c>
      <c r="DK741">
        <f t="shared" si="1191"/>
        <v>-796637.45481342706</v>
      </c>
      <c r="DL741">
        <f t="shared" si="1192"/>
        <v>5168595.1454981724</v>
      </c>
      <c r="DM741">
        <f t="shared" si="1193"/>
        <v>-513155.89554509742</v>
      </c>
      <c r="DN741">
        <f t="shared" si="1194"/>
        <v>-84478.175328018493</v>
      </c>
      <c r="DO741">
        <f t="shared" si="1195"/>
        <v>-3385524.9423281611</v>
      </c>
      <c r="DP741">
        <f>2*((((Parameters!$C$41)/((Parameters!$C$41)^2+(C741*(Parameters!$C$40*(1-Parameters!$C$42)))^2)))/((((Parameters!$C$41)/((Parameters!$C$41)^2+(C741*(Parameters!$C$40*(1-Parameters!$C$42)))^2)))^2+((-(C741*(Parameters!$C$40*(1-Parameters!$C$42)))/((Parameters!$C$41)^2+(C741*(Parameters!$C$40*(1-Parameters!$C$42)))^2)+C741*Parameters!$C$43))^2))</f>
        <v>0.20005815749424802</v>
      </c>
      <c r="DQ741">
        <f>2*(-((-(C741*(Parameters!$C$40*(1-Parameters!$C$42)))/((Parameters!$C$41)^2+(C741*(Parameters!$C$40*(1-Parameters!$C$42)))^2)+C741*Parameters!$C$43))/((((Parameters!$C$41)/((Parameters!$C$41)^2+(C741*(Parameters!$C$40*(1-Parameters!$C$42)))^2)))^2+((-(C741*(Parameters!$C$40*(1-Parameters!$C$42)))/((Parameters!$C$41)^2+(C741*(Parameters!$C$40*(1-Parameters!$C$42)))^2)+C741*Parameters!$C$43))^2))</f>
        <v>18.680747315887459</v>
      </c>
      <c r="DR741">
        <f>0</f>
        <v>0</v>
      </c>
      <c r="DS741">
        <f>0</f>
        <v>0</v>
      </c>
      <c r="DT741">
        <f t="shared" si="1196"/>
        <v>3607385.3886567652</v>
      </c>
      <c r="DU741">
        <f t="shared" si="1197"/>
        <v>32128424.163281638</v>
      </c>
      <c r="DV741">
        <f t="shared" si="1198"/>
        <v>-578396445.51956904</v>
      </c>
      <c r="DW741">
        <f t="shared" si="1199"/>
        <v>73019570.803007871</v>
      </c>
      <c r="DX741">
        <f t="shared" si="1200"/>
        <v>5168595.1454981724</v>
      </c>
      <c r="DY741">
        <f t="shared" si="1201"/>
        <v>-513155.89554509742</v>
      </c>
      <c r="DZ741">
        <f t="shared" si="1202"/>
        <v>10535677.064649966</v>
      </c>
      <c r="EA741">
        <f t="shared" si="1203"/>
        <v>93065033.925875708</v>
      </c>
      <c r="EB741">
        <f>0</f>
        <v>0</v>
      </c>
      <c r="EC741">
        <f>0</f>
        <v>0</v>
      </c>
      <c r="ED741">
        <f>0</f>
        <v>0</v>
      </c>
      <c r="EE741">
        <f>C741*Parameters!$C$44</f>
        <v>3.1130053593039811E-5</v>
      </c>
      <c r="EF741">
        <f t="shared" si="1204"/>
        <v>3605112.2855043267</v>
      </c>
      <c r="EG741">
        <f t="shared" si="1205"/>
        <v>32110418.650934592</v>
      </c>
      <c r="EH741">
        <f t="shared" si="1206"/>
        <v>-578396445.51956904</v>
      </c>
      <c r="EI741">
        <f t="shared" si="1207"/>
        <v>73019570.803007871</v>
      </c>
      <c r="EJ741">
        <f t="shared" si="1208"/>
        <v>5165698.0260044215</v>
      </c>
      <c r="EK741">
        <f t="shared" si="1209"/>
        <v>-512827.91935343592</v>
      </c>
      <c r="EL741">
        <f t="shared" si="1210"/>
        <v>10535677.064649966</v>
      </c>
      <c r="EM741">
        <f t="shared" si="1211"/>
        <v>93065033.925875708</v>
      </c>
      <c r="EN741">
        <f>0</f>
        <v>0</v>
      </c>
      <c r="EO741">
        <f>0</f>
        <v>0</v>
      </c>
      <c r="EP741">
        <f>(((2*Parameters!$C$47))/(((2*Parameters!$C$47))^2+((2*(C741*Parameters!$C$46-1/(C741*Parameters!$C$45))))^2))</f>
        <v>4.692348839848063E-7</v>
      </c>
      <c r="EQ741">
        <f>(-((2*(C741*Parameters!$C$46-1/(C741*Parameters!$C$45))))/(((2*Parameters!$C$47))^2+((2*(C741*Parameters!$C$46-1/(C741*Parameters!$C$45))))^2))</f>
        <v>3.4250360406043582E-3</v>
      </c>
      <c r="ER741">
        <f t="shared" si="1212"/>
        <v>3354746.2200455521</v>
      </c>
      <c r="ES741">
        <f t="shared" si="1213"/>
        <v>30129424.242602445</v>
      </c>
      <c r="ET741">
        <f t="shared" si="1214"/>
        <v>-578396445.51956904</v>
      </c>
      <c r="EU741">
        <f t="shared" si="1215"/>
        <v>73019570.803007871</v>
      </c>
      <c r="EV741">
        <f t="shared" si="1216"/>
        <v>4846951.8743954357</v>
      </c>
      <c r="EW741">
        <f t="shared" si="1217"/>
        <v>-476699.17633444379</v>
      </c>
      <c r="EX741">
        <f t="shared" si="1218"/>
        <v>10535677.064649966</v>
      </c>
      <c r="EY741">
        <f t="shared" si="1219"/>
        <v>93065033.925875708</v>
      </c>
      <c r="EZ741">
        <f>(ER741+ET741/Parameters!$C$6+Parameters!$C$7*(EV741+EX741/Parameters!$C$6))</f>
        <v>-16763391.015417721</v>
      </c>
      <c r="FA741">
        <f>(ES741+EU741/Parameters!$C$6+Parameters!$C$7*(EW741+EY741/Parameters!$C$6))</f>
        <v>32669235.400967937</v>
      </c>
      <c r="FB741">
        <f t="shared" si="1220"/>
        <v>-151.29783384326092</v>
      </c>
      <c r="FC741">
        <f t="shared" si="1221"/>
        <v>2.7233804018166059E-8</v>
      </c>
      <c r="FD741">
        <f>(ER741+ET741/Parameters!$C$6+Parameters!$C$8*(EV741+EX741/Parameters!$C$6))</f>
        <v>243907119.33852795</v>
      </c>
      <c r="FE741">
        <f>(ES741+EU741/Parameters!$C$6+Parameters!$C$8*(EW741+EY741/Parameters!$C$6))</f>
        <v>170686509.4988122</v>
      </c>
      <c r="FF741">
        <f t="shared" si="1222"/>
        <v>-169.47554128235478</v>
      </c>
      <c r="FG741">
        <f t="shared" si="1223"/>
        <v>3.3591000228483702E-9</v>
      </c>
    </row>
    <row r="742" spans="1:163" x14ac:dyDescent="0.15">
      <c r="A742">
        <f>Parameters!$C$2*(Parameters!$C$3/Parameters!$C$2)^((ROW()-2)/(Parameters!$C$4-1))</f>
        <v>501187.23362727242</v>
      </c>
      <c r="B742">
        <f t="shared" si="1122"/>
        <v>5.7</v>
      </c>
      <c r="C742">
        <f t="shared" si="1123"/>
        <v>3149052.2624728605</v>
      </c>
      <c r="D742">
        <f>1</f>
        <v>1</v>
      </c>
      <c r="E742">
        <f>0</f>
        <v>0</v>
      </c>
      <c r="F742">
        <f>0</f>
        <v>0</v>
      </c>
      <c r="G742">
        <f>0</f>
        <v>0</v>
      </c>
      <c r="H742">
        <f>0</f>
        <v>0</v>
      </c>
      <c r="I742">
        <f>0</f>
        <v>0</v>
      </c>
      <c r="J742">
        <f>1</f>
        <v>1</v>
      </c>
      <c r="K742">
        <f>0</f>
        <v>0</v>
      </c>
      <c r="L742">
        <f>2*Parameters!$C$10</f>
        <v>0.04</v>
      </c>
      <c r="M742">
        <f>2*C742*Parameters!$C$9</f>
        <v>6.298104524945721</v>
      </c>
      <c r="N742">
        <f>0</f>
        <v>0</v>
      </c>
      <c r="O742">
        <f>0</f>
        <v>0</v>
      </c>
      <c r="P742">
        <f t="shared" si="1124"/>
        <v>1</v>
      </c>
      <c r="Q742">
        <f t="shared" si="1125"/>
        <v>0</v>
      </c>
      <c r="R742">
        <f t="shared" si="1126"/>
        <v>0.04</v>
      </c>
      <c r="S742">
        <f t="shared" si="1127"/>
        <v>6.298104524945721</v>
      </c>
      <c r="T742">
        <f t="shared" si="1128"/>
        <v>0</v>
      </c>
      <c r="U742">
        <f t="shared" si="1129"/>
        <v>0</v>
      </c>
      <c r="V742">
        <f t="shared" si="1130"/>
        <v>1</v>
      </c>
      <c r="W742">
        <f t="shared" si="1131"/>
        <v>0</v>
      </c>
      <c r="X742">
        <f>0</f>
        <v>0</v>
      </c>
      <c r="Y742">
        <f>0</f>
        <v>0</v>
      </c>
      <c r="Z742">
        <f>0</f>
        <v>0</v>
      </c>
      <c r="AA742">
        <f>C742*(Parameters!$C$12+Parameters!$C$11/2)</f>
        <v>2.3617891968546453E-4</v>
      </c>
      <c r="AB742">
        <f t="shared" si="1132"/>
        <v>0.99851252047723216</v>
      </c>
      <c r="AC742">
        <f t="shared" si="1133"/>
        <v>9.4471567874185817E-6</v>
      </c>
      <c r="AD742">
        <f t="shared" si="1134"/>
        <v>0.04</v>
      </c>
      <c r="AE742">
        <f t="shared" si="1135"/>
        <v>6.298104524945721</v>
      </c>
      <c r="AF742">
        <f t="shared" si="1136"/>
        <v>0</v>
      </c>
      <c r="AG742">
        <f t="shared" si="1137"/>
        <v>2.3617891968546453E-4</v>
      </c>
      <c r="AH742">
        <f t="shared" si="1138"/>
        <v>1</v>
      </c>
      <c r="AI742">
        <f t="shared" si="1139"/>
        <v>0</v>
      </c>
      <c r="AJ742">
        <f>0</f>
        <v>0</v>
      </c>
      <c r="AK742">
        <f>0</f>
        <v>0</v>
      </c>
      <c r="AL742">
        <f>(((2*Parameters!$C$15))/(((2*Parameters!$C$15))^2+((2*(C742*Parameters!$C$14-1/(C742*Parameters!$C$13))))^2))</f>
        <v>24.995609608462985</v>
      </c>
      <c r="AM742">
        <f>(-((2*(C742*Parameters!$C$14-1/(C742*Parameters!$C$13))))/(((2*Parameters!$C$15))^2+((2*(C742*Parameters!$C$14-1/(C742*Parameters!$C$13))))^2))</f>
        <v>0.3312710565194541</v>
      </c>
      <c r="AN742">
        <f t="shared" si="1140"/>
        <v>-8.8042835232972072E-2</v>
      </c>
      <c r="AO742">
        <f t="shared" si="1141"/>
        <v>157.43822226825503</v>
      </c>
      <c r="AP742">
        <f t="shared" si="1142"/>
        <v>0.04</v>
      </c>
      <c r="AQ742">
        <f t="shared" si="1143"/>
        <v>6.298104524945721</v>
      </c>
      <c r="AR742">
        <f t="shared" si="1144"/>
        <v>24.995609608462985</v>
      </c>
      <c r="AS742">
        <f t="shared" si="1145"/>
        <v>0.33150723543913957</v>
      </c>
      <c r="AT742">
        <f t="shared" si="1146"/>
        <v>1</v>
      </c>
      <c r="AU742">
        <f t="shared" si="1147"/>
        <v>0</v>
      </c>
      <c r="AV742">
        <f>2*Parameters!$C$17</f>
        <v>0.04</v>
      </c>
      <c r="AW742">
        <f>2*C742*Parameters!$C$16</f>
        <v>6.298104524945721</v>
      </c>
      <c r="AX742">
        <f>0</f>
        <v>0</v>
      </c>
      <c r="AY742">
        <f>0</f>
        <v>0</v>
      </c>
      <c r="AZ742">
        <f t="shared" si="1148"/>
        <v>-8.8042835232972072E-2</v>
      </c>
      <c r="BA742">
        <f t="shared" si="1149"/>
        <v>157.43822226825503</v>
      </c>
      <c r="BB742">
        <f t="shared" si="1150"/>
        <v>-991.52590178051651</v>
      </c>
      <c r="BC742">
        <f t="shared" si="1151"/>
        <v>12.041130436706091</v>
      </c>
      <c r="BD742">
        <f t="shared" si="1152"/>
        <v>24.995609608462985</v>
      </c>
      <c r="BE742">
        <f t="shared" si="1153"/>
        <v>0.33150723543913957</v>
      </c>
      <c r="BF742">
        <f t="shared" si="1154"/>
        <v>-8.804283523297185E-2</v>
      </c>
      <c r="BG742">
        <f t="shared" si="1155"/>
        <v>157.43822226825503</v>
      </c>
      <c r="BH742">
        <f>0</f>
        <v>0</v>
      </c>
      <c r="BI742">
        <f>0</f>
        <v>0</v>
      </c>
      <c r="BJ742">
        <f>0</f>
        <v>0</v>
      </c>
      <c r="BK742">
        <f>C742*(Parameters!$C$19+Parameters!$C$18/2)</f>
        <v>2.3617891968546453E-4</v>
      </c>
      <c r="BL742">
        <f t="shared" si="1156"/>
        <v>-9.0886696411305076E-2</v>
      </c>
      <c r="BM742">
        <f t="shared" si="1157"/>
        <v>157.20404475193234</v>
      </c>
      <c r="BN742">
        <f t="shared" si="1158"/>
        <v>-991.52590178051651</v>
      </c>
      <c r="BO742">
        <f t="shared" si="1159"/>
        <v>12.041130436706091</v>
      </c>
      <c r="BP742">
        <f t="shared" si="1160"/>
        <v>24.958426019210467</v>
      </c>
      <c r="BQ742">
        <f t="shared" si="1161"/>
        <v>0.33148644157742818</v>
      </c>
      <c r="BR742">
        <f t="shared" si="1162"/>
        <v>-8.804283523297185E-2</v>
      </c>
      <c r="BS742">
        <f t="shared" si="1163"/>
        <v>157.43822226825503</v>
      </c>
      <c r="BT742">
        <f>2*((((Parameters!$C$21)/((Parameters!$C$21)^2+(C742*Parameters!$C$20)^2)))/((((Parameters!$C$21)/((Parameters!$C$21)^2+(C742*Parameters!$C$20)^2)))^2+((-(C742*Parameters!$C$20)/((Parameters!$C$21)^2+(C742*Parameters!$C$20)^2)+C742*Parameters!$C$22))^2))</f>
        <v>4.0271099917326754E-2</v>
      </c>
      <c r="BU742">
        <f>2*(-((-(C742*Parameters!$C$20)/((Parameters!$C$21)^2+(C742*Parameters!$C$20)^2)+C742*Parameters!$C$22))/((((Parameters!$C$21)/((Parameters!$C$21)^2+(C742*Parameters!$C$20)^2)))^2+((-(C742*Parameters!$C$20)/((Parameters!$C$21)^2+(C742*Parameters!$C$20)^2)+C742*Parameters!$C$22))^2))</f>
        <v>429.71996020397091</v>
      </c>
      <c r="BV742">
        <f>0</f>
        <v>0</v>
      </c>
      <c r="BW742">
        <f>0</f>
        <v>0</v>
      </c>
      <c r="BX742">
        <f t="shared" si="1164"/>
        <v>-9.0886696411305076E-2</v>
      </c>
      <c r="BY742">
        <f t="shared" si="1165"/>
        <v>157.20404475193234</v>
      </c>
      <c r="BZ742">
        <f t="shared" si="1166"/>
        <v>-68545.245416591366</v>
      </c>
      <c r="CA742">
        <f t="shared" si="1167"/>
        <v>-20.683917334617334</v>
      </c>
      <c r="CB742">
        <f t="shared" si="1168"/>
        <v>24.958426019210467</v>
      </c>
      <c r="CC742">
        <f t="shared" si="1169"/>
        <v>0.33148644157742818</v>
      </c>
      <c r="CD742">
        <f t="shared" si="1170"/>
        <v>-141.52928005004253</v>
      </c>
      <c r="CE742">
        <f t="shared" si="1171"/>
        <v>10882.585407320739</v>
      </c>
      <c r="CF742">
        <f>0</f>
        <v>0</v>
      </c>
      <c r="CG742">
        <f>0</f>
        <v>0</v>
      </c>
      <c r="CH742">
        <f>(((Parameters!$C$25))/(((Parameters!$C$25))^2+((C742*Parameters!$C$24-1/(C742*Parameters!$C$23)))^2))+(((Parameters!$C$29+Parameters!$C$28))/(((Parameters!$C$29+Parameters!$C$28))^2+((C742*Parameters!$C$27-1/(C742*Parameters!$C$26)))^2))</f>
        <v>0.11460870517744029</v>
      </c>
      <c r="CI742">
        <f>(-((C742*Parameters!$C$24-1/(C742*Parameters!$C$23)))/(((Parameters!$C$25))^2+((C742*Parameters!$C$24-1/(C742*Parameters!$C$23)))^2))+(-((C742*Parameters!$C$27-1/(C742*Parameters!$C$26)))/(((Parameters!$C$29+Parameters!$C$28))^2+((C742*Parameters!$C$27-1/(C742*Parameters!$C$26)))^2))</f>
        <v>1.5537637609624033</v>
      </c>
      <c r="CJ742">
        <f t="shared" si="1172"/>
        <v>-7823.8347887725504</v>
      </c>
      <c r="CK742">
        <f t="shared" si="1173"/>
        <v>-106348.28482680571</v>
      </c>
      <c r="CL742">
        <f t="shared" si="1174"/>
        <v>-68545.245416591366</v>
      </c>
      <c r="CM742">
        <f t="shared" si="1175"/>
        <v>-20.683917334617334</v>
      </c>
      <c r="CN742">
        <f t="shared" si="1176"/>
        <v>-16900.228892985262</v>
      </c>
      <c r="CO742">
        <f t="shared" si="1177"/>
        <v>1027.6674425006586</v>
      </c>
      <c r="CP742">
        <f t="shared" si="1178"/>
        <v>-141.52928005004253</v>
      </c>
      <c r="CQ742">
        <f t="shared" si="1179"/>
        <v>10882.585407320739</v>
      </c>
      <c r="CR742">
        <f>2*((((Parameters!$C$31)/((Parameters!$C$31)^2+(C742*Parameters!$C$30)^2)))/((((Parameters!$C$31)/((Parameters!$C$31)^2+(C742*Parameters!$C$30)^2)))^2+((-(C742*Parameters!$C$30)/((Parameters!$C$31)^2+(C742*Parameters!$C$30)^2)+C742*Parameters!$C$32))^2))</f>
        <v>4.0131220169169819E-2</v>
      </c>
      <c r="CS742">
        <f>2*(-((-(C742*Parameters!$C$30)/((Parameters!$C$31)^2+(C742*Parameters!$C$30)^2)+C742*Parameters!$C$32))/((((Parameters!$C$31)/((Parameters!$C$31)^2+(C742*Parameters!$C$30)^2)))^2+((-(C742*Parameters!$C$30)/((Parameters!$C$31)^2+(C742*Parameters!$C$30)^2)+C742*Parameters!$C$32))^2))</f>
        <v>208.17807599822154</v>
      </c>
      <c r="CT742">
        <f>0</f>
        <v>0</v>
      </c>
      <c r="CU742">
        <f>0</f>
        <v>0</v>
      </c>
      <c r="CV742">
        <f t="shared" si="1180"/>
        <v>-7823.8347887725504</v>
      </c>
      <c r="CW742">
        <f t="shared" si="1181"/>
        <v>-106348.28482680571</v>
      </c>
      <c r="CX742">
        <f t="shared" si="1182"/>
        <v>22070522.095502201</v>
      </c>
      <c r="CY742">
        <f t="shared" si="1183"/>
        <v>-1633039.4436049543</v>
      </c>
      <c r="CZ742">
        <f t="shared" si="1184"/>
        <v>-16900.228892985262</v>
      </c>
      <c r="DA742">
        <f t="shared" si="1185"/>
        <v>1027.6674425006586</v>
      </c>
      <c r="DB742">
        <f t="shared" si="1186"/>
        <v>-214757.58703246387</v>
      </c>
      <c r="DC742">
        <f t="shared" si="1187"/>
        <v>-3507333.3079155087</v>
      </c>
      <c r="DD742">
        <f>0</f>
        <v>0</v>
      </c>
      <c r="DE742">
        <f>0</f>
        <v>0</v>
      </c>
      <c r="DF742">
        <f>(((Parameters!$C$35))/(((Parameters!$C$35))^2+((C742*Parameters!$C$34-1/(C742*Parameters!$C$33)))^2))+(((Parameters!$C$39+Parameters!$C$38))/(((Parameters!$C$39+Parameters!$C$38))^2+((C742*Parameters!$C$37-1/(C742*Parameters!$C$36)))^2))</f>
        <v>0.11460870517744029</v>
      </c>
      <c r="DG742">
        <f>(-((C742*Parameters!$C$34-1/(C742*Parameters!$C$33)))/(((Parameters!$C$35))^2+((C742*Parameters!$C$34-1/(C742*Parameters!$C$33)))^2))+(-((C742*Parameters!$C$37-1/(C742*Parameters!$C$36)))/(((Parameters!$C$39+Parameters!$C$38))^2+((C742*Parameters!$C$37-1/(C742*Parameters!$C$36)))^2))</f>
        <v>1.5537637609624033</v>
      </c>
      <c r="DH742">
        <f t="shared" si="1188"/>
        <v>5059007.6328624049</v>
      </c>
      <c r="DI742">
        <f t="shared" si="1189"/>
        <v>33998868.596549265</v>
      </c>
      <c r="DJ742">
        <f t="shared" si="1190"/>
        <v>22070522.095502201</v>
      </c>
      <c r="DK742">
        <f t="shared" si="1191"/>
        <v>-1633039.4436049543</v>
      </c>
      <c r="DL742">
        <f t="shared" si="1192"/>
        <v>5408054.0735857002</v>
      </c>
      <c r="DM742">
        <f t="shared" si="1193"/>
        <v>-734625.817726176</v>
      </c>
      <c r="DN742">
        <f t="shared" si="1194"/>
        <v>-214757.58703246387</v>
      </c>
      <c r="DO742">
        <f t="shared" si="1195"/>
        <v>-3507333.3079155087</v>
      </c>
      <c r="DP742">
        <f>2*((((Parameters!$C$41)/((Parameters!$C$41)^2+(C742*(Parameters!$C$40*(1-Parameters!$C$42)))^2)))/((((Parameters!$C$41)/((Parameters!$C$41)^2+(C742*(Parameters!$C$40*(1-Parameters!$C$42)))^2)))^2+((-(C742*(Parameters!$C$40*(1-Parameters!$C$42)))/((Parameters!$C$41)^2+(C742*(Parameters!$C$40*(1-Parameters!$C$42)))^2)+C742*Parameters!$C$43))^2))</f>
        <v>0.20005951245862</v>
      </c>
      <c r="DQ742">
        <f>2*(-((-(C742*(Parameters!$C$40*(1-Parameters!$C$42)))/((Parameters!$C$41)^2+(C742*(Parameters!$C$40*(1-Parameters!$C$42)))^2)+C742*Parameters!$C$43))/((((Parameters!$C$41)/((Parameters!$C$41)^2+(C742*(Parameters!$C$40*(1-Parameters!$C$42)))^2)))^2+((-(C742*(Parameters!$C$40*(1-Parameters!$C$42)))/((Parameters!$C$41)^2+(C742*(Parameters!$C$40*(1-Parameters!$C$42)))^2)+C742*Parameters!$C$43))^2))</f>
        <v>18.897124168362215</v>
      </c>
      <c r="DR742">
        <f>0</f>
        <v>0</v>
      </c>
      <c r="DS742">
        <f>0</f>
        <v>0</v>
      </c>
      <c r="DT742">
        <f t="shared" si="1196"/>
        <v>5059007.6328624049</v>
      </c>
      <c r="DU742">
        <f t="shared" si="1197"/>
        <v>33998868.596549265</v>
      </c>
      <c r="DV742">
        <f t="shared" si="1198"/>
        <v>-619398216.75676513</v>
      </c>
      <c r="DW742">
        <f t="shared" si="1199"/>
        <v>100769453.03885844</v>
      </c>
      <c r="DX742">
        <f t="shared" si="1200"/>
        <v>5408054.0735857002</v>
      </c>
      <c r="DY742">
        <f t="shared" si="1201"/>
        <v>-734625.817726176</v>
      </c>
      <c r="DZ742">
        <f t="shared" si="1202"/>
        <v>14749490.369135121</v>
      </c>
      <c r="EA742">
        <f t="shared" si="1203"/>
        <v>98542367.146916747</v>
      </c>
      <c r="EB742">
        <f>0</f>
        <v>0</v>
      </c>
      <c r="EC742">
        <f>0</f>
        <v>0</v>
      </c>
      <c r="ED742">
        <f>0</f>
        <v>0</v>
      </c>
      <c r="EE742">
        <f>C742*Parameters!$C$44</f>
        <v>3.1490522624728601E-5</v>
      </c>
      <c r="EF742">
        <f t="shared" si="1204"/>
        <v>5055834.3501216033</v>
      </c>
      <c r="EG742">
        <f t="shared" si="1205"/>
        <v>33979363.422990769</v>
      </c>
      <c r="EH742">
        <f t="shared" si="1206"/>
        <v>-619398216.75676513</v>
      </c>
      <c r="EI742">
        <f t="shared" si="1207"/>
        <v>100769453.03885844</v>
      </c>
      <c r="EJ742">
        <f t="shared" si="1208"/>
        <v>5404950.922943566</v>
      </c>
      <c r="EK742">
        <f t="shared" si="1209"/>
        <v>-734161.34856600349</v>
      </c>
      <c r="EL742">
        <f t="shared" si="1210"/>
        <v>14749490.369135121</v>
      </c>
      <c r="EM742">
        <f t="shared" si="1211"/>
        <v>98542367.146916747</v>
      </c>
      <c r="EN742">
        <f>0</f>
        <v>0</v>
      </c>
      <c r="EO742">
        <f>0</f>
        <v>0</v>
      </c>
      <c r="EP742">
        <f>(((2*Parameters!$C$47))/(((2*Parameters!$C$47))^2+((2*(C742*Parameters!$C$46-1/(C742*Parameters!$C$45))))^2))</f>
        <v>4.8016953836510107E-7</v>
      </c>
      <c r="EQ742">
        <f>(-((2*(C742*Parameters!$C$46-1/(C742*Parameters!$C$45))))/(((2*Parameters!$C$47))^2+((2*(C742*Parameters!$C$46-1/(C742*Parameters!$C$45))))^2))</f>
        <v>3.4647132967339073E-3</v>
      </c>
      <c r="ER742">
        <f t="shared" si="1212"/>
        <v>4706399.6701174639</v>
      </c>
      <c r="ES742">
        <f t="shared" si="1213"/>
        <v>31833374.571842082</v>
      </c>
      <c r="ET742">
        <f t="shared" si="1214"/>
        <v>-619398216.75676513</v>
      </c>
      <c r="EU742">
        <f t="shared" si="1215"/>
        <v>100769453.03885844</v>
      </c>
      <c r="EV742">
        <f t="shared" si="1216"/>
        <v>5063536.955453991</v>
      </c>
      <c r="EW742">
        <f t="shared" si="1217"/>
        <v>-683011.27612106991</v>
      </c>
      <c r="EX742">
        <f t="shared" si="1218"/>
        <v>14749490.369135121</v>
      </c>
      <c r="EY742">
        <f t="shared" si="1219"/>
        <v>98542367.146916747</v>
      </c>
      <c r="EZ742">
        <f>(ER742+ET742/Parameters!$C$6+Parameters!$C$7*(EV742+EX742/Parameters!$C$6))</f>
        <v>-16837886.130117845</v>
      </c>
      <c r="FA742">
        <f>(ES742+EU742/Parameters!$C$6+Parameters!$C$7*(EW742+EY742/Parameters!$C$6))</f>
        <v>35338399.025367595</v>
      </c>
      <c r="FB742">
        <f t="shared" si="1220"/>
        <v>-151.85348578712149</v>
      </c>
      <c r="FC742">
        <f t="shared" si="1221"/>
        <v>2.5546164866633937E-8</v>
      </c>
      <c r="FD742">
        <f>(ER742+ET742/Parameters!$C$6+Parameters!$C$8*(EV742+EX742/Parameters!$C$6))</f>
        <v>261990249.2410776</v>
      </c>
      <c r="FE742">
        <f>(ES742+EU742/Parameters!$C$6+Parameters!$C$8*(EW742+EY742/Parameters!$C$6))</f>
        <v>172565865.04003885</v>
      </c>
      <c r="FF742">
        <f t="shared" si="1222"/>
        <v>-169.93073954888041</v>
      </c>
      <c r="FG742">
        <f t="shared" si="1223"/>
        <v>3.1875941605442225E-9</v>
      </c>
    </row>
    <row r="743" spans="1:163" x14ac:dyDescent="0.15">
      <c r="A743">
        <f>Parameters!$C$2*(Parameters!$C$3/Parameters!$C$2)^((ROW()-2)/(Parameters!$C$4-1))</f>
        <v>506990.7082747044</v>
      </c>
      <c r="B743">
        <f t="shared" si="1122"/>
        <v>5.7050000000000001</v>
      </c>
      <c r="C743">
        <f t="shared" si="1123"/>
        <v>3185516.5691081947</v>
      </c>
      <c r="D743">
        <f>1</f>
        <v>1</v>
      </c>
      <c r="E743">
        <f>0</f>
        <v>0</v>
      </c>
      <c r="F743">
        <f>0</f>
        <v>0</v>
      </c>
      <c r="G743">
        <f>0</f>
        <v>0</v>
      </c>
      <c r="H743">
        <f>0</f>
        <v>0</v>
      </c>
      <c r="I743">
        <f>0</f>
        <v>0</v>
      </c>
      <c r="J743">
        <f>1</f>
        <v>1</v>
      </c>
      <c r="K743">
        <f>0</f>
        <v>0</v>
      </c>
      <c r="L743">
        <f>2*Parameters!$C$10</f>
        <v>0.04</v>
      </c>
      <c r="M743">
        <f>2*C743*Parameters!$C$9</f>
        <v>6.3710331382163892</v>
      </c>
      <c r="N743">
        <f>0</f>
        <v>0</v>
      </c>
      <c r="O743">
        <f>0</f>
        <v>0</v>
      </c>
      <c r="P743">
        <f t="shared" si="1124"/>
        <v>1</v>
      </c>
      <c r="Q743">
        <f t="shared" si="1125"/>
        <v>0</v>
      </c>
      <c r="R743">
        <f t="shared" si="1126"/>
        <v>0.04</v>
      </c>
      <c r="S743">
        <f t="shared" si="1127"/>
        <v>6.3710331382163892</v>
      </c>
      <c r="T743">
        <f t="shared" si="1128"/>
        <v>0</v>
      </c>
      <c r="U743">
        <f t="shared" si="1129"/>
        <v>0</v>
      </c>
      <c r="V743">
        <f t="shared" si="1130"/>
        <v>1</v>
      </c>
      <c r="W743">
        <f t="shared" si="1131"/>
        <v>0</v>
      </c>
      <c r="X743">
        <f>0</f>
        <v>0</v>
      </c>
      <c r="Y743">
        <f>0</f>
        <v>0</v>
      </c>
      <c r="Z743">
        <f>0</f>
        <v>0</v>
      </c>
      <c r="AA743">
        <f>C743*(Parameters!$C$12+Parameters!$C$11/2)</f>
        <v>2.389137426831146E-4</v>
      </c>
      <c r="AB743">
        <f t="shared" si="1132"/>
        <v>0.99847787262819054</v>
      </c>
      <c r="AC743">
        <f t="shared" si="1133"/>
        <v>9.5565497073245846E-6</v>
      </c>
      <c r="AD743">
        <f t="shared" si="1134"/>
        <v>0.04</v>
      </c>
      <c r="AE743">
        <f t="shared" si="1135"/>
        <v>6.3710331382163892</v>
      </c>
      <c r="AF743">
        <f t="shared" si="1136"/>
        <v>0</v>
      </c>
      <c r="AG743">
        <f t="shared" si="1137"/>
        <v>2.389137426831146E-4</v>
      </c>
      <c r="AH743">
        <f t="shared" si="1138"/>
        <v>1</v>
      </c>
      <c r="AI743">
        <f t="shared" si="1139"/>
        <v>0</v>
      </c>
      <c r="AJ743">
        <f>0</f>
        <v>0</v>
      </c>
      <c r="AK743">
        <f>0</f>
        <v>0</v>
      </c>
      <c r="AL743">
        <f>(((2*Parameters!$C$15))/(((2*Parameters!$C$15))^2+((2*(C743*Parameters!$C$14-1/(C743*Parameters!$C$13))))^2))</f>
        <v>24.986604323213118</v>
      </c>
      <c r="AM743">
        <f>(-((2*(C743*Parameters!$C$14-1/(C743*Parameters!$C$13))))/(((2*Parameters!$C$15))^2+((2*(C743*Parameters!$C$14-1/(C743*Parameters!$C$13))))^2))</f>
        <v>-0.57854340849711661</v>
      </c>
      <c r="AN743">
        <f t="shared" si="1140"/>
        <v>5.6838612729885067</v>
      </c>
      <c r="AO743">
        <f t="shared" si="1141"/>
        <v>159.16735197490149</v>
      </c>
      <c r="AP743">
        <f t="shared" si="1142"/>
        <v>0.04</v>
      </c>
      <c r="AQ743">
        <f t="shared" si="1143"/>
        <v>6.3710331382163892</v>
      </c>
      <c r="AR743">
        <f t="shared" si="1144"/>
        <v>24.986604323213118</v>
      </c>
      <c r="AS743">
        <f t="shared" si="1145"/>
        <v>-0.57830449475443346</v>
      </c>
      <c r="AT743">
        <f t="shared" si="1146"/>
        <v>1</v>
      </c>
      <c r="AU743">
        <f t="shared" si="1147"/>
        <v>0</v>
      </c>
      <c r="AV743">
        <f>2*Parameters!$C$17</f>
        <v>0.04</v>
      </c>
      <c r="AW743">
        <f>2*C743*Parameters!$C$16</f>
        <v>6.3710331382163892</v>
      </c>
      <c r="AX743">
        <f>0</f>
        <v>0</v>
      </c>
      <c r="AY743">
        <f>0</f>
        <v>0</v>
      </c>
      <c r="AZ743">
        <f t="shared" si="1148"/>
        <v>5.6838612729885067</v>
      </c>
      <c r="BA743">
        <f t="shared" si="1149"/>
        <v>159.16735197490149</v>
      </c>
      <c r="BB743">
        <f t="shared" si="1150"/>
        <v>-1013.7931195033296</v>
      </c>
      <c r="BC743">
        <f t="shared" si="1151"/>
        <v>48.949795740447016</v>
      </c>
      <c r="BD743">
        <f t="shared" si="1152"/>
        <v>24.986604323213118</v>
      </c>
      <c r="BE743">
        <f t="shared" si="1153"/>
        <v>-0.57830449475443346</v>
      </c>
      <c r="BF743">
        <f t="shared" si="1154"/>
        <v>5.6838612729885067</v>
      </c>
      <c r="BG743">
        <f t="shared" si="1155"/>
        <v>159.16735197490149</v>
      </c>
      <c r="BH743">
        <f>0</f>
        <v>0</v>
      </c>
      <c r="BI743">
        <f>0</f>
        <v>0</v>
      </c>
      <c r="BJ743">
        <f>0</f>
        <v>0</v>
      </c>
      <c r="BK743">
        <f>C743*(Parameters!$C$19+Parameters!$C$18/2)</f>
        <v>2.389137426831146E-4</v>
      </c>
      <c r="BL743">
        <f t="shared" si="1156"/>
        <v>5.6721664940845828</v>
      </c>
      <c r="BM743">
        <f t="shared" si="1157"/>
        <v>158.92514286641457</v>
      </c>
      <c r="BN743">
        <f t="shared" si="1158"/>
        <v>-1013.7931195033296</v>
      </c>
      <c r="BO743">
        <f t="shared" si="1159"/>
        <v>48.949795740447016</v>
      </c>
      <c r="BP743">
        <f t="shared" si="1160"/>
        <v>24.948577055439834</v>
      </c>
      <c r="BQ743">
        <f t="shared" si="1161"/>
        <v>-0.57694654218481212</v>
      </c>
      <c r="BR743">
        <f t="shared" si="1162"/>
        <v>5.6838612729885067</v>
      </c>
      <c r="BS743">
        <f t="shared" si="1163"/>
        <v>159.16735197490149</v>
      </c>
      <c r="BT743">
        <f>2*((((Parameters!$C$21)/((Parameters!$C$21)^2+(C743*Parameters!$C$20)^2)))/((((Parameters!$C$21)/((Parameters!$C$21)^2+(C743*Parameters!$C$20)^2)))^2+((-(C743*Parameters!$C$20)/((Parameters!$C$21)^2+(C743*Parameters!$C$20)^2)+C743*Parameters!$C$22))^2))</f>
        <v>4.0277447458262852E-2</v>
      </c>
      <c r="BU743">
        <f>2*(-((-(C743*Parameters!$C$20)/((Parameters!$C$21)^2+(C743*Parameters!$C$20)^2)+C743*Parameters!$C$22))/((((Parameters!$C$21)/((Parameters!$C$21)^2+(C743*Parameters!$C$20)^2)))^2+((-(C743*Parameters!$C$20)/((Parameters!$C$21)^2+(C743*Parameters!$C$20)^2)+C743*Parameters!$C$22))^2))</f>
        <v>434.73013991526597</v>
      </c>
      <c r="BV743">
        <f>0</f>
        <v>0</v>
      </c>
      <c r="BW743">
        <f>0</f>
        <v>0</v>
      </c>
      <c r="BX743">
        <f t="shared" si="1164"/>
        <v>5.6721664940845828</v>
      </c>
      <c r="BY743">
        <f t="shared" si="1165"/>
        <v>158.92514286641457</v>
      </c>
      <c r="BZ743">
        <f t="shared" si="1166"/>
        <v>-70103.11425348543</v>
      </c>
      <c r="CA743">
        <f t="shared" si="1167"/>
        <v>2521.2126284281203</v>
      </c>
      <c r="CB743">
        <f t="shared" si="1168"/>
        <v>24.948577055439834</v>
      </c>
      <c r="CC743">
        <f t="shared" si="1169"/>
        <v>-0.57694654218481212</v>
      </c>
      <c r="CD743">
        <f t="shared" si="1170"/>
        <v>257.50477728212968</v>
      </c>
      <c r="CE743">
        <f t="shared" si="1171"/>
        <v>11005.042508039016</v>
      </c>
      <c r="CF743">
        <f>0</f>
        <v>0</v>
      </c>
      <c r="CG743">
        <f>0</f>
        <v>0</v>
      </c>
      <c r="CH743">
        <f>(((Parameters!$C$25))/(((Parameters!$C$25))^2+((C743*Parameters!$C$24-1/(C743*Parameters!$C$23)))^2))+(((Parameters!$C$29+Parameters!$C$28))/(((Parameters!$C$29+Parameters!$C$28))^2+((C743*Parameters!$C$27-1/(C743*Parameters!$C$26)))^2))</f>
        <v>0.11584457398626188</v>
      </c>
      <c r="CI743">
        <f>(-((C743*Parameters!$C$24-1/(C743*Parameters!$C$23)))/(((Parameters!$C$25))^2+((C743*Parameters!$C$24-1/(C743*Parameters!$C$23)))^2))+(-((C743*Parameters!$C$27-1/(C743*Parameters!$C$26)))/(((Parameters!$C$29+Parameters!$C$28))^2+((C743*Parameters!$C$27-1/(C743*Parameters!$C$26)))^2))</f>
        <v>1.5734365467310674</v>
      </c>
      <c r="CJ743">
        <f t="shared" si="1172"/>
        <v>-12082.361330959879</v>
      </c>
      <c r="CK743">
        <f t="shared" si="1173"/>
        <v>-109851.80806036213</v>
      </c>
      <c r="CL743">
        <f t="shared" si="1174"/>
        <v>-70103.11425348543</v>
      </c>
      <c r="CM743">
        <f t="shared" si="1175"/>
        <v>2521.2126284281203</v>
      </c>
      <c r="CN743">
        <f t="shared" si="1176"/>
        <v>-17260.956972198397</v>
      </c>
      <c r="CO743">
        <f t="shared" si="1177"/>
        <v>1679.4649420358446</v>
      </c>
      <c r="CP743">
        <f t="shared" si="1178"/>
        <v>257.50477728212968</v>
      </c>
      <c r="CQ743">
        <f t="shared" si="1179"/>
        <v>11005.042508039016</v>
      </c>
      <c r="CR743">
        <f>2*((((Parameters!$C$31)/((Parameters!$C$31)^2+(C743*Parameters!$C$30)^2)))/((((Parameters!$C$31)/((Parameters!$C$31)^2+(C743*Parameters!$C$30)^2)))^2+((-(C743*Parameters!$C$30)/((Parameters!$C$31)^2+(C743*Parameters!$C$30)^2)+C743*Parameters!$C$32))^2))</f>
        <v>4.0134284371085391E-2</v>
      </c>
      <c r="CS743">
        <f>2*(-((-(C743*Parameters!$C$30)/((Parameters!$C$31)^2+(C743*Parameters!$C$30)^2)+C743*Parameters!$C$32))/((((Parameters!$C$31)/((Parameters!$C$31)^2+(C743*Parameters!$C$30)^2)))^2+((-(C743*Parameters!$C$30)/((Parameters!$C$31)^2+(C743*Parameters!$C$30)^2)+C743*Parameters!$C$32))^2))</f>
        <v>210.59670405677952</v>
      </c>
      <c r="CT743">
        <f>0</f>
        <v>0</v>
      </c>
      <c r="CU743">
        <f>0</f>
        <v>0</v>
      </c>
      <c r="CV743">
        <f t="shared" si="1180"/>
        <v>-12082.361330959879</v>
      </c>
      <c r="CW743">
        <f t="shared" si="1181"/>
        <v>-109851.80806036213</v>
      </c>
      <c r="CX743">
        <f t="shared" si="1182"/>
        <v>23063840.681011215</v>
      </c>
      <c r="CY743">
        <f t="shared" si="1183"/>
        <v>-2546393.0845981785</v>
      </c>
      <c r="CZ743">
        <f t="shared" si="1184"/>
        <v>-17260.956972198397</v>
      </c>
      <c r="DA743">
        <f t="shared" si="1185"/>
        <v>1679.4649420358446</v>
      </c>
      <c r="DB743">
        <f t="shared" si="1186"/>
        <v>-354125.03275001631</v>
      </c>
      <c r="DC743">
        <f t="shared" si="1187"/>
        <v>-3624028.2005792568</v>
      </c>
      <c r="DD743">
        <f>0</f>
        <v>0</v>
      </c>
      <c r="DE743">
        <f>0</f>
        <v>0</v>
      </c>
      <c r="DF743">
        <f>(((Parameters!$C$35))/(((Parameters!$C$35))^2+((C743*Parameters!$C$34-1/(C743*Parameters!$C$33)))^2))+(((Parameters!$C$39+Parameters!$C$38))/(((Parameters!$C$39+Parameters!$C$38))^2+((C743*Parameters!$C$37-1/(C743*Parameters!$C$36)))^2))</f>
        <v>0.11584457398626188</v>
      </c>
      <c r="DG743">
        <f>(-((C743*Parameters!$C$34-1/(C743*Parameters!$C$33)))/(((Parameters!$C$35))^2+((C743*Parameters!$C$34-1/(C743*Parameters!$C$33)))^2))+(-((C743*Parameters!$C$37-1/(C743*Parameters!$C$36)))/(((Parameters!$C$39+Parameters!$C$38))^2+((C743*Parameters!$C$37-1/(C743*Parameters!$C$36)))^2))</f>
        <v>1.5734365467310674</v>
      </c>
      <c r="DH743">
        <f t="shared" si="1188"/>
        <v>6666326.3784978297</v>
      </c>
      <c r="DI743">
        <f t="shared" si="1189"/>
        <v>35884652.20533859</v>
      </c>
      <c r="DJ743">
        <f t="shared" si="1190"/>
        <v>23063840.681011215</v>
      </c>
      <c r="DK743">
        <f t="shared" si="1191"/>
        <v>-2546393.0845981785</v>
      </c>
      <c r="DL743">
        <f t="shared" si="1192"/>
        <v>5643893.996646435</v>
      </c>
      <c r="DM743">
        <f t="shared" si="1193"/>
        <v>-975337.80670947919</v>
      </c>
      <c r="DN743">
        <f t="shared" si="1194"/>
        <v>-354125.03275001631</v>
      </c>
      <c r="DO743">
        <f t="shared" si="1195"/>
        <v>-3624028.2005792568</v>
      </c>
      <c r="DP743">
        <f>2*((((Parameters!$C$41)/((Parameters!$C$41)^2+(C743*(Parameters!$C$40*(1-Parameters!$C$42)))^2)))/((((Parameters!$C$41)/((Parameters!$C$41)^2+(C743*(Parameters!$C$40*(1-Parameters!$C$42)))^2)))^2+((-(C743*(Parameters!$C$40*(1-Parameters!$C$42)))/((Parameters!$C$41)^2+(C743*(Parameters!$C$40*(1-Parameters!$C$42)))^2)+C743*Parameters!$C$43))^2))</f>
        <v>0.20006089899841689</v>
      </c>
      <c r="DQ743">
        <f>2*(-((-(C743*(Parameters!$C$40*(1-Parameters!$C$42)))/((Parameters!$C$41)^2+(C743*(Parameters!$C$40*(1-Parameters!$C$42)))^2)+C743*Parameters!$C$43))/((((Parameters!$C$41)/((Parameters!$C$41)^2+(C743*(Parameters!$C$40*(1-Parameters!$C$42)))^2)))^2+((-(C743*(Parameters!$C$40*(1-Parameters!$C$42)))/((Parameters!$C$41)^2+(C743*(Parameters!$C$40*(1-Parameters!$C$42)))^2)+C743*Parameters!$C$43))^2))</f>
        <v>19.116008796023348</v>
      </c>
      <c r="DR743">
        <f>0</f>
        <v>0</v>
      </c>
      <c r="DS743">
        <f>0</f>
        <v>0</v>
      </c>
      <c r="DT743">
        <f t="shared" si="1196"/>
        <v>6666326.3784978297</v>
      </c>
      <c r="DU743">
        <f t="shared" si="1197"/>
        <v>35884652.20533859</v>
      </c>
      <c r="DV743">
        <f t="shared" si="1198"/>
        <v>-661573815.27018082</v>
      </c>
      <c r="DW743">
        <f t="shared" si="1199"/>
        <v>132066276.38437435</v>
      </c>
      <c r="DX743">
        <f t="shared" si="1200"/>
        <v>5643893.996646435</v>
      </c>
      <c r="DY743">
        <f t="shared" si="1201"/>
        <v>-975337.80670947919</v>
      </c>
      <c r="DZ743">
        <f t="shared" si="1202"/>
        <v>19419563.566223361</v>
      </c>
      <c r="EA743">
        <f t="shared" si="1203"/>
        <v>104069572.12469992</v>
      </c>
      <c r="EB743">
        <f>0</f>
        <v>0</v>
      </c>
      <c r="EC743">
        <f>0</f>
        <v>0</v>
      </c>
      <c r="ED743">
        <f>0</f>
        <v>0</v>
      </c>
      <c r="EE743">
        <f>C743*Parameters!$C$44</f>
        <v>3.1855165691081948E-5</v>
      </c>
      <c r="EF743">
        <f t="shared" si="1204"/>
        <v>6662119.3853814015</v>
      </c>
      <c r="EG743">
        <f t="shared" si="1205"/>
        <v>35863577.661836274</v>
      </c>
      <c r="EH743">
        <f t="shared" si="1206"/>
        <v>-661573815.27018082</v>
      </c>
      <c r="EI743">
        <f t="shared" si="1207"/>
        <v>132066276.38437435</v>
      </c>
      <c r="EJ743">
        <f t="shared" si="1208"/>
        <v>5640578.8431830024</v>
      </c>
      <c r="EK743">
        <f t="shared" si="1209"/>
        <v>-974719.19329442864</v>
      </c>
      <c r="EL743">
        <f t="shared" si="1210"/>
        <v>19419563.566223361</v>
      </c>
      <c r="EM743">
        <f t="shared" si="1211"/>
        <v>104069572.12469992</v>
      </c>
      <c r="EN743">
        <f>0</f>
        <v>0</v>
      </c>
      <c r="EO743">
        <f>0</f>
        <v>0</v>
      </c>
      <c r="EP743">
        <f>(((2*Parameters!$C$47))/(((2*Parameters!$C$47))^2+((2*(C743*Parameters!$C$46-1/(C743*Parameters!$C$45))))^2))</f>
        <v>4.9135911843685153E-7</v>
      </c>
      <c r="EQ743">
        <f>(-((2*(C743*Parameters!$C$46-1/(C743*Parameters!$C$45))))/(((2*Parameters!$C$47))^2+((2*(C743*Parameters!$C$46-1/(C743*Parameters!$C$45))))^2))</f>
        <v>3.50485059873991E-3</v>
      </c>
      <c r="ER743">
        <f t="shared" si="1212"/>
        <v>6198921.7471956238</v>
      </c>
      <c r="ES743">
        <f t="shared" si="1213"/>
        <v>33544925.171245076</v>
      </c>
      <c r="ET743">
        <f t="shared" si="1214"/>
        <v>-661573815.27018082</v>
      </c>
      <c r="EU743">
        <f t="shared" si="1215"/>
        <v>132066276.38437435</v>
      </c>
      <c r="EV743">
        <f t="shared" si="1216"/>
        <v>5275840.0829907758</v>
      </c>
      <c r="EW743">
        <f t="shared" si="1217"/>
        <v>-906605.38876886771</v>
      </c>
      <c r="EX743">
        <f t="shared" si="1218"/>
        <v>19419563.566223361</v>
      </c>
      <c r="EY743">
        <f t="shared" si="1219"/>
        <v>104069572.12469992</v>
      </c>
      <c r="EZ743">
        <f>(ER743+ET743/Parameters!$C$6+Parameters!$C$7*(EV743+EX743/Parameters!$C$6))</f>
        <v>-16812341.392636754</v>
      </c>
      <c r="FA743">
        <f>(ES743+EU743/Parameters!$C$6+Parameters!$C$7*(EW743+EY743/Parameters!$C$6))</f>
        <v>38138534.784614615</v>
      </c>
      <c r="FB743">
        <f t="shared" si="1220"/>
        <v>-152.39850485336194</v>
      </c>
      <c r="FC743">
        <f t="shared" si="1221"/>
        <v>2.3992458779484906E-8</v>
      </c>
      <c r="FD743">
        <f>(ER743+ET743/Parameters!$C$6+Parameters!$C$8*(EV743+EX743/Parameters!$C$6))</f>
        <v>280752816.78511655</v>
      </c>
      <c r="FE743">
        <f>(ES743+EU743/Parameters!$C$6+Parameters!$C$8*(EW743+EY743/Parameters!$C$6))</f>
        <v>173798825.56304067</v>
      </c>
      <c r="FF743">
        <f t="shared" si="1222"/>
        <v>-170.37538746165916</v>
      </c>
      <c r="FG743">
        <f t="shared" si="1223"/>
        <v>3.0285212613333085E-9</v>
      </c>
    </row>
    <row r="744" spans="1:163" x14ac:dyDescent="0.15">
      <c r="A744">
        <f>Parameters!$C$2*(Parameters!$C$3/Parameters!$C$2)^((ROW()-2)/(Parameters!$C$4-1))</f>
        <v>512861.38399136398</v>
      </c>
      <c r="B744">
        <f t="shared" si="1122"/>
        <v>5.7099999999999991</v>
      </c>
      <c r="C744">
        <f t="shared" si="1123"/>
        <v>3222403.1125143259</v>
      </c>
      <c r="D744">
        <f>1</f>
        <v>1</v>
      </c>
      <c r="E744">
        <f>0</f>
        <v>0</v>
      </c>
      <c r="F744">
        <f>0</f>
        <v>0</v>
      </c>
      <c r="G744">
        <f>0</f>
        <v>0</v>
      </c>
      <c r="H744">
        <f>0</f>
        <v>0</v>
      </c>
      <c r="I744">
        <f>0</f>
        <v>0</v>
      </c>
      <c r="J744">
        <f>1</f>
        <v>1</v>
      </c>
      <c r="K744">
        <f>0</f>
        <v>0</v>
      </c>
      <c r="L744">
        <f>2*Parameters!$C$10</f>
        <v>0.04</v>
      </c>
      <c r="M744">
        <f>2*C744*Parameters!$C$9</f>
        <v>6.4448062250286515</v>
      </c>
      <c r="N744">
        <f>0</f>
        <v>0</v>
      </c>
      <c r="O744">
        <f>0</f>
        <v>0</v>
      </c>
      <c r="P744">
        <f t="shared" si="1124"/>
        <v>1</v>
      </c>
      <c r="Q744">
        <f t="shared" si="1125"/>
        <v>0</v>
      </c>
      <c r="R744">
        <f t="shared" si="1126"/>
        <v>0.04</v>
      </c>
      <c r="S744">
        <f t="shared" si="1127"/>
        <v>6.4448062250286515</v>
      </c>
      <c r="T744">
        <f t="shared" si="1128"/>
        <v>0</v>
      </c>
      <c r="U744">
        <f t="shared" si="1129"/>
        <v>0</v>
      </c>
      <c r="V744">
        <f t="shared" si="1130"/>
        <v>1</v>
      </c>
      <c r="W744">
        <f t="shared" si="1131"/>
        <v>0</v>
      </c>
      <c r="X744">
        <f>0</f>
        <v>0</v>
      </c>
      <c r="Y744">
        <f>0</f>
        <v>0</v>
      </c>
      <c r="Z744">
        <f>0</f>
        <v>0</v>
      </c>
      <c r="AA744">
        <f>C744*(Parameters!$C$12+Parameters!$C$11/2)</f>
        <v>2.4168023343857444E-4</v>
      </c>
      <c r="AB744">
        <f t="shared" si="1132"/>
        <v>0.99844241772706865</v>
      </c>
      <c r="AC744">
        <f t="shared" si="1133"/>
        <v>9.6672093375429776E-6</v>
      </c>
      <c r="AD744">
        <f t="shared" si="1134"/>
        <v>0.04</v>
      </c>
      <c r="AE744">
        <f t="shared" si="1135"/>
        <v>6.4448062250286515</v>
      </c>
      <c r="AF744">
        <f t="shared" si="1136"/>
        <v>0</v>
      </c>
      <c r="AG744">
        <f t="shared" si="1137"/>
        <v>2.4168023343857444E-4</v>
      </c>
      <c r="AH744">
        <f t="shared" si="1138"/>
        <v>1</v>
      </c>
      <c r="AI744">
        <f t="shared" si="1139"/>
        <v>0</v>
      </c>
      <c r="AJ744">
        <f>0</f>
        <v>0</v>
      </c>
      <c r="AK744">
        <f>0</f>
        <v>0</v>
      </c>
      <c r="AL744">
        <f>(((2*Parameters!$C$15))/(((2*Parameters!$C$15))^2+((2*(C744*Parameters!$C$14-1/(C744*Parameters!$C$13))))^2))</f>
        <v>24.911615268020061</v>
      </c>
      <c r="AM744">
        <f>(-((2*(C744*Parameters!$C$14-1/(C744*Parameters!$C$13))))/(((2*Parameters!$C$15))^2+((2*(C744*Parameters!$C$14-1/(C744*Parameters!$C$13))))^2))</f>
        <v>-1.48384852281198</v>
      </c>
      <c r="AN744">
        <f t="shared" si="1140"/>
        <v>11.558023225266089</v>
      </c>
      <c r="AO744">
        <f t="shared" si="1141"/>
        <v>160.49118888115134</v>
      </c>
      <c r="AP744">
        <f t="shared" si="1142"/>
        <v>0.04</v>
      </c>
      <c r="AQ744">
        <f t="shared" si="1143"/>
        <v>6.4448062250286515</v>
      </c>
      <c r="AR744">
        <f t="shared" si="1144"/>
        <v>24.911615268020061</v>
      </c>
      <c r="AS744">
        <f t="shared" si="1145"/>
        <v>-1.4836068425785414</v>
      </c>
      <c r="AT744">
        <f t="shared" si="1146"/>
        <v>1</v>
      </c>
      <c r="AU744">
        <f t="shared" si="1147"/>
        <v>0</v>
      </c>
      <c r="AV744">
        <f>2*Parameters!$C$17</f>
        <v>0.04</v>
      </c>
      <c r="AW744">
        <f>2*C744*Parameters!$C$16</f>
        <v>6.4448062250286515</v>
      </c>
      <c r="AX744">
        <f>0</f>
        <v>0</v>
      </c>
      <c r="AY744">
        <f>0</f>
        <v>0</v>
      </c>
      <c r="AZ744">
        <f t="shared" si="1148"/>
        <v>11.558023225266089</v>
      </c>
      <c r="BA744">
        <f t="shared" si="1149"/>
        <v>160.49118888115134</v>
      </c>
      <c r="BB744">
        <f t="shared" si="1150"/>
        <v>-1033.8322922344826</v>
      </c>
      <c r="BC744">
        <f t="shared" si="1151"/>
        <v>87.353673811495341</v>
      </c>
      <c r="BD744">
        <f t="shared" si="1152"/>
        <v>24.911615268020061</v>
      </c>
      <c r="BE744">
        <f t="shared" si="1153"/>
        <v>-1.4836068425785414</v>
      </c>
      <c r="BF744">
        <f t="shared" si="1154"/>
        <v>11.558023225266087</v>
      </c>
      <c r="BG744">
        <f t="shared" si="1155"/>
        <v>160.49118888115134</v>
      </c>
      <c r="BH744">
        <f>0</f>
        <v>0</v>
      </c>
      <c r="BI744">
        <f>0</f>
        <v>0</v>
      </c>
      <c r="BJ744">
        <f>0</f>
        <v>0</v>
      </c>
      <c r="BK744">
        <f>C744*(Parameters!$C$19+Parameters!$C$18/2)</f>
        <v>2.4168023343857444E-4</v>
      </c>
      <c r="BL744">
        <f t="shared" si="1156"/>
        <v>11.536911568987609</v>
      </c>
      <c r="BM744">
        <f t="shared" si="1157"/>
        <v>160.24133205142778</v>
      </c>
      <c r="BN744">
        <f t="shared" si="1158"/>
        <v>-1033.8322922344826</v>
      </c>
      <c r="BO744">
        <f t="shared" si="1159"/>
        <v>87.353673811495341</v>
      </c>
      <c r="BP744">
        <f t="shared" si="1160"/>
        <v>24.872827720026429</v>
      </c>
      <c r="BQ744">
        <f t="shared" si="1161"/>
        <v>-1.4808134968273705</v>
      </c>
      <c r="BR744">
        <f t="shared" si="1162"/>
        <v>11.558023225266087</v>
      </c>
      <c r="BS744">
        <f t="shared" si="1163"/>
        <v>160.49118888115134</v>
      </c>
      <c r="BT744">
        <f>2*((((Parameters!$C$21)/((Parameters!$C$21)^2+(C744*Parameters!$C$20)^2)))/((((Parameters!$C$21)/((Parameters!$C$21)^2+(C744*Parameters!$C$20)^2)))^2+((-(C744*Parameters!$C$20)/((Parameters!$C$21)^2+(C744*Parameters!$C$20)^2)+C744*Parameters!$C$22))^2))</f>
        <v>4.0283944406141331E-2</v>
      </c>
      <c r="BU744">
        <f>2*(-((-(C744*Parameters!$C$20)/((Parameters!$C$21)^2+(C744*Parameters!$C$20)^2)+C744*Parameters!$C$22))/((((Parameters!$C$21)/((Parameters!$C$21)^2+(C744*Parameters!$C$20)^2)))^2+((-(C744*Parameters!$C$20)/((Parameters!$C$21)^2+(C744*Parameters!$C$20)^2)+C744*Parameters!$C$22))^2))</f>
        <v>439.79954429633608</v>
      </c>
      <c r="BV744">
        <f>0</f>
        <v>0</v>
      </c>
      <c r="BW744">
        <f>0</f>
        <v>0</v>
      </c>
      <c r="BX744">
        <f t="shared" si="1164"/>
        <v>11.536911568987609</v>
      </c>
      <c r="BY744">
        <f t="shared" si="1165"/>
        <v>160.24133205142778</v>
      </c>
      <c r="BZ744">
        <f t="shared" si="1166"/>
        <v>-71507.432353586031</v>
      </c>
      <c r="CA744">
        <f t="shared" si="1167"/>
        <v>5167.7372773512989</v>
      </c>
      <c r="CB744">
        <f t="shared" si="1168"/>
        <v>24.872827720026429</v>
      </c>
      <c r="CC744">
        <f t="shared" si="1169"/>
        <v>-1.4808134968273705</v>
      </c>
      <c r="CD744">
        <f t="shared" si="1170"/>
        <v>663.82109992690459</v>
      </c>
      <c r="CE744">
        <f t="shared" si="1171"/>
        <v>11099.489832501467</v>
      </c>
      <c r="CF744">
        <f>0</f>
        <v>0</v>
      </c>
      <c r="CG744">
        <f>0</f>
        <v>0</v>
      </c>
      <c r="CH744">
        <f>(((Parameters!$C$25))/(((Parameters!$C$25))^2+((C744*Parameters!$C$24-1/(C744*Parameters!$C$23)))^2))+(((Parameters!$C$29+Parameters!$C$28))/(((Parameters!$C$29+Parameters!$C$28))^2+((C744*Parameters!$C$27-1/(C744*Parameters!$C$26)))^2))</f>
        <v>0.11711472607755441</v>
      </c>
      <c r="CI744">
        <f>(-((C744*Parameters!$C$24-1/(C744*Parameters!$C$23)))/(((Parameters!$C$25))^2+((C744*Parameters!$C$24-1/(C744*Parameters!$C$23)))^2))+(-((C744*Parameters!$C$27-1/(C744*Parameters!$C$26)))/(((Parameters!$C$29+Parameters!$C$28))^2+((C744*Parameters!$C$27-1/(C744*Parameters!$C$26)))^2))</f>
        <v>1.593403406240367</v>
      </c>
      <c r="CJ744">
        <f t="shared" si="1172"/>
        <v>-16597.32662131737</v>
      </c>
      <c r="CK744">
        <f t="shared" si="1173"/>
        <v>-113174.72681597742</v>
      </c>
      <c r="CL744">
        <f t="shared" si="1174"/>
        <v>-71507.432353586031</v>
      </c>
      <c r="CM744">
        <f t="shared" si="1175"/>
        <v>5167.7372773512989</v>
      </c>
      <c r="CN744">
        <f t="shared" si="1176"/>
        <v>-17583.348852635692</v>
      </c>
      <c r="CO744">
        <f t="shared" si="1177"/>
        <v>2356.1676995949392</v>
      </c>
      <c r="CP744">
        <f t="shared" si="1178"/>
        <v>663.82109992690459</v>
      </c>
      <c r="CQ744">
        <f t="shared" si="1179"/>
        <v>11099.489832501467</v>
      </c>
      <c r="CR744">
        <f>2*((((Parameters!$C$31)/((Parameters!$C$31)^2+(C744*Parameters!$C$30)^2)))/((((Parameters!$C$31)/((Parameters!$C$31)^2+(C744*Parameters!$C$30)^2)))^2+((-(C744*Parameters!$C$30)/((Parameters!$C$31)^2+(C744*Parameters!$C$30)^2)+C744*Parameters!$C$32))^2))</f>
        <v>4.0137420310752722E-2</v>
      </c>
      <c r="CS744">
        <f>2*(-((-(C744*Parameters!$C$30)/((Parameters!$C$31)^2+(C744*Parameters!$C$30)^2)+C744*Parameters!$C$32))/((((Parameters!$C$31)/((Parameters!$C$31)^2+(C744*Parameters!$C$30)^2)))^2+((-(C744*Parameters!$C$30)/((Parameters!$C$31)^2+(C744*Parameters!$C$30)^2)+C744*Parameters!$C$32))^2))</f>
        <v>213.04362167834771</v>
      </c>
      <c r="CT744">
        <f>0</f>
        <v>0</v>
      </c>
      <c r="CU744">
        <f>0</f>
        <v>0</v>
      </c>
      <c r="CV744">
        <f t="shared" si="1180"/>
        <v>-16597.32662131737</v>
      </c>
      <c r="CW744">
        <f t="shared" si="1181"/>
        <v>-113174.72681597742</v>
      </c>
      <c r="CX744">
        <f t="shared" si="1182"/>
        <v>24038980.077105228</v>
      </c>
      <c r="CY744">
        <f t="shared" si="1183"/>
        <v>-3535329.377885323</v>
      </c>
      <c r="CZ744">
        <f t="shared" si="1184"/>
        <v>-17583.348852635692</v>
      </c>
      <c r="DA744">
        <f t="shared" si="1185"/>
        <v>2356.1676995949392</v>
      </c>
      <c r="DB744">
        <f t="shared" si="1186"/>
        <v>-502008.42916668899</v>
      </c>
      <c r="DC744">
        <f t="shared" si="1187"/>
        <v>-3734826.2604735447</v>
      </c>
      <c r="DD744">
        <f>0</f>
        <v>0</v>
      </c>
      <c r="DE744">
        <f>0</f>
        <v>0</v>
      </c>
      <c r="DF744">
        <f>(((Parameters!$C$35))/(((Parameters!$C$35))^2+((C744*Parameters!$C$34-1/(C744*Parameters!$C$33)))^2))+(((Parameters!$C$39+Parameters!$C$38))/(((Parameters!$C$39+Parameters!$C$38))^2+((C744*Parameters!$C$37-1/(C744*Parameters!$C$36)))^2))</f>
        <v>0.11711472607755441</v>
      </c>
      <c r="DG744">
        <f>(-((C744*Parameters!$C$34-1/(C744*Parameters!$C$33)))/(((Parameters!$C$35))^2+((C744*Parameters!$C$34-1/(C744*Parameters!$C$33)))^2))+(-((C744*Parameters!$C$37-1/(C744*Parameters!$C$36)))/(((Parameters!$C$39+Parameters!$C$38))^2+((C744*Parameters!$C$37-1/(C744*Parameters!$C$36)))^2))</f>
        <v>1.593403406240367</v>
      </c>
      <c r="DH744">
        <f t="shared" si="1188"/>
        <v>8431927.1131967604</v>
      </c>
      <c r="DI744">
        <f t="shared" si="1189"/>
        <v>37776578.878902838</v>
      </c>
      <c r="DJ744">
        <f t="shared" si="1190"/>
        <v>24038980.077105228</v>
      </c>
      <c r="DK744">
        <f t="shared" si="1191"/>
        <v>-3535329.377885323</v>
      </c>
      <c r="DL744">
        <f t="shared" si="1192"/>
        <v>5874708.9566314025</v>
      </c>
      <c r="DM744">
        <f t="shared" si="1193"/>
        <v>-1234948.9277385995</v>
      </c>
      <c r="DN744">
        <f t="shared" si="1194"/>
        <v>-502008.42916668899</v>
      </c>
      <c r="DO744">
        <f t="shared" si="1195"/>
        <v>-3734826.2604735447</v>
      </c>
      <c r="DP744">
        <f>2*((((Parameters!$C$41)/((Parameters!$C$41)^2+(C744*(Parameters!$C$40*(1-Parameters!$C$42)))^2)))/((((Parameters!$C$41)/((Parameters!$C$41)^2+(C744*(Parameters!$C$40*(1-Parameters!$C$42)))^2)))^2+((-(C744*(Parameters!$C$40*(1-Parameters!$C$42)))/((Parameters!$C$41)^2+(C744*(Parameters!$C$40*(1-Parameters!$C$42)))^2)+C744*Parameters!$C$43))^2))</f>
        <v>0.20006231784979664</v>
      </c>
      <c r="DQ744">
        <f>2*(-((-(C744*(Parameters!$C$40*(1-Parameters!$C$42)))/((Parameters!$C$41)^2+(C744*(Parameters!$C$40*(1-Parameters!$C$42)))^2)+C744*Parameters!$C$43))/((((Parameters!$C$41)/((Parameters!$C$41)^2+(C744*(Parameters!$C$40*(1-Parameters!$C$42)))^2)))^2+((-(C744*(Parameters!$C$40*(1-Parameters!$C$42)))/((Parameters!$C$41)^2+(C744*(Parameters!$C$40*(1-Parameters!$C$42)))^2)+C744*Parameters!$C$43))^2))</f>
        <v>19.337430316611773</v>
      </c>
      <c r="DR744">
        <f>0</f>
        <v>0</v>
      </c>
      <c r="DS744">
        <f>0</f>
        <v>0</v>
      </c>
      <c r="DT744">
        <f t="shared" si="1196"/>
        <v>8431927.1131967604</v>
      </c>
      <c r="DU744">
        <f t="shared" si="1197"/>
        <v>37776578.878902838</v>
      </c>
      <c r="DV744">
        <f t="shared" si="1198"/>
        <v>-704776070.71145976</v>
      </c>
      <c r="DW744">
        <f t="shared" si="1199"/>
        <v>167074143.53925547</v>
      </c>
      <c r="DX744">
        <f t="shared" si="1200"/>
        <v>5874708.9566314025</v>
      </c>
      <c r="DY744">
        <f t="shared" si="1201"/>
        <v>-1234948.9277385995</v>
      </c>
      <c r="DZ744">
        <f t="shared" si="1202"/>
        <v>24554038.296109546</v>
      </c>
      <c r="EA744">
        <f t="shared" si="1203"/>
        <v>109619882.07385173</v>
      </c>
      <c r="EB744">
        <f>0</f>
        <v>0</v>
      </c>
      <c r="EC744">
        <f>0</f>
        <v>0</v>
      </c>
      <c r="ED744">
        <f>0</f>
        <v>0</v>
      </c>
      <c r="EE744">
        <f>C744*Parameters!$C$44</f>
        <v>3.2224031125143256E-5</v>
      </c>
      <c r="EF744">
        <f t="shared" si="1204"/>
        <v>8426543.3107951451</v>
      </c>
      <c r="EG744">
        <f t="shared" si="1205"/>
        <v>37753868.152863972</v>
      </c>
      <c r="EH744">
        <f t="shared" si="1206"/>
        <v>-704776070.71145976</v>
      </c>
      <c r="EI744">
        <f t="shared" si="1207"/>
        <v>167074143.53925547</v>
      </c>
      <c r="EJ744">
        <f t="shared" si="1208"/>
        <v>5871176.5621395204</v>
      </c>
      <c r="EK744">
        <f t="shared" si="1209"/>
        <v>-1234157.6976442977</v>
      </c>
      <c r="EL744">
        <f t="shared" si="1210"/>
        <v>24554038.296109546</v>
      </c>
      <c r="EM744">
        <f t="shared" si="1211"/>
        <v>109619882.07385173</v>
      </c>
      <c r="EN744">
        <f>0</f>
        <v>0</v>
      </c>
      <c r="EO744">
        <f>0</f>
        <v>0</v>
      </c>
      <c r="EP744">
        <f>(((2*Parameters!$C$47))/(((2*Parameters!$C$47))^2+((2*(C744*Parameters!$C$46-1/(C744*Parameters!$C$45))))^2))</f>
        <v>5.0280957278546781E-7</v>
      </c>
      <c r="EQ744">
        <f>(-((2*(C744*Parameters!$C$46-1/(C744*Parameters!$C$45))))/(((2*Parameters!$C$47))^2+((2*(C744*Parameters!$C$46-1/(C744*Parameters!$C$45))))^2))</f>
        <v>3.5454532949707892E-3</v>
      </c>
      <c r="ER744">
        <f t="shared" si="1212"/>
        <v>7833835.3699244466</v>
      </c>
      <c r="ES744">
        <f t="shared" si="1213"/>
        <v>35255201.517222196</v>
      </c>
      <c r="ET744">
        <f t="shared" si="1214"/>
        <v>-704776070.71145976</v>
      </c>
      <c r="EU744">
        <f t="shared" si="1215"/>
        <v>167074143.53925547</v>
      </c>
      <c r="EV744">
        <f t="shared" si="1216"/>
        <v>5482536.7360519795</v>
      </c>
      <c r="EW744">
        <f t="shared" si="1217"/>
        <v>-1147047.3837364428</v>
      </c>
      <c r="EX744">
        <f t="shared" si="1218"/>
        <v>24554038.296109546</v>
      </c>
      <c r="EY744">
        <f t="shared" si="1219"/>
        <v>109619882.07385173</v>
      </c>
      <c r="EZ744">
        <f>(ER744+ET744/Parameters!$C$6+Parameters!$C$7*(EV744+EX744/Parameters!$C$6))</f>
        <v>-16680114.915691545</v>
      </c>
      <c r="FA744">
        <f>(ES744+EU744/Parameters!$C$6+Parameters!$C$7*(EW744+EY744/Parameters!$C$6))</f>
        <v>41066476.07510934</v>
      </c>
      <c r="FB744">
        <f t="shared" si="1220"/>
        <v>-152.9329219791004</v>
      </c>
      <c r="FC744">
        <f t="shared" si="1221"/>
        <v>2.2560769116484919E-8</v>
      </c>
      <c r="FD744">
        <f>(ER744+ET744/Parameters!$C$6+Parameters!$C$8*(EV744+EX744/Parameters!$C$6))</f>
        <v>300149397.18448925</v>
      </c>
      <c r="FE744">
        <f>(ES744+EU744/Parameters!$C$6+Parameters!$C$8*(EW744+EY744/Parameters!$C$6))</f>
        <v>174357380.06020328</v>
      </c>
      <c r="FF744">
        <f t="shared" si="1222"/>
        <v>-170.80951568870645</v>
      </c>
      <c r="FG744">
        <f t="shared" si="1223"/>
        <v>2.8808736781986513E-9</v>
      </c>
    </row>
    <row r="745" spans="1:163" x14ac:dyDescent="0.15">
      <c r="A745">
        <f>Parameters!$C$2*(Parameters!$C$3/Parameters!$C$2)^((ROW()-2)/(Parameters!$C$4-1))</f>
        <v>518800.03892896109</v>
      </c>
      <c r="B745">
        <f t="shared" si="1122"/>
        <v>5.7149999999999999</v>
      </c>
      <c r="C745">
        <f t="shared" si="1123"/>
        <v>3259716.7819626457</v>
      </c>
      <c r="D745">
        <f>1</f>
        <v>1</v>
      </c>
      <c r="E745">
        <f>0</f>
        <v>0</v>
      </c>
      <c r="F745">
        <f>0</f>
        <v>0</v>
      </c>
      <c r="G745">
        <f>0</f>
        <v>0</v>
      </c>
      <c r="H745">
        <f>0</f>
        <v>0</v>
      </c>
      <c r="I745">
        <f>0</f>
        <v>0</v>
      </c>
      <c r="J745">
        <f>1</f>
        <v>1</v>
      </c>
      <c r="K745">
        <f>0</f>
        <v>0</v>
      </c>
      <c r="L745">
        <f>2*Parameters!$C$10</f>
        <v>0.04</v>
      </c>
      <c r="M745">
        <f>2*C745*Parameters!$C$9</f>
        <v>6.5194335639252907</v>
      </c>
      <c r="N745">
        <f>0</f>
        <v>0</v>
      </c>
      <c r="O745">
        <f>0</f>
        <v>0</v>
      </c>
      <c r="P745">
        <f t="shared" si="1124"/>
        <v>1</v>
      </c>
      <c r="Q745">
        <f t="shared" si="1125"/>
        <v>0</v>
      </c>
      <c r="R745">
        <f t="shared" si="1126"/>
        <v>0.04</v>
      </c>
      <c r="S745">
        <f t="shared" si="1127"/>
        <v>6.5194335639252907</v>
      </c>
      <c r="T745">
        <f t="shared" si="1128"/>
        <v>0</v>
      </c>
      <c r="U745">
        <f t="shared" si="1129"/>
        <v>0</v>
      </c>
      <c r="V745">
        <f t="shared" si="1130"/>
        <v>1</v>
      </c>
      <c r="W745">
        <f t="shared" si="1131"/>
        <v>0</v>
      </c>
      <c r="X745">
        <f>0</f>
        <v>0</v>
      </c>
      <c r="Y745">
        <f>0</f>
        <v>0</v>
      </c>
      <c r="Z745">
        <f>0</f>
        <v>0</v>
      </c>
      <c r="AA745">
        <f>C745*(Parameters!$C$12+Parameters!$C$11/2)</f>
        <v>2.4447875864719841E-4</v>
      </c>
      <c r="AB745">
        <f t="shared" si="1132"/>
        <v>0.99840613697520864</v>
      </c>
      <c r="AC745">
        <f t="shared" si="1133"/>
        <v>9.7791503458879363E-6</v>
      </c>
      <c r="AD745">
        <f t="shared" si="1134"/>
        <v>0.04</v>
      </c>
      <c r="AE745">
        <f t="shared" si="1135"/>
        <v>6.5194335639252907</v>
      </c>
      <c r="AF745">
        <f t="shared" si="1136"/>
        <v>0</v>
      </c>
      <c r="AG745">
        <f t="shared" si="1137"/>
        <v>2.4447875864719841E-4</v>
      </c>
      <c r="AH745">
        <f t="shared" si="1138"/>
        <v>1</v>
      </c>
      <c r="AI745">
        <f t="shared" si="1139"/>
        <v>0</v>
      </c>
      <c r="AJ745">
        <f>0</f>
        <v>0</v>
      </c>
      <c r="AK745">
        <f>0</f>
        <v>0</v>
      </c>
      <c r="AL745">
        <f>(((2*Parameters!$C$15))/(((2*Parameters!$C$15))^2+((2*(C745*Parameters!$C$14-1/(C745*Parameters!$C$13))))^2))</f>
        <v>24.771785020439893</v>
      </c>
      <c r="AM745">
        <f>(-((2*(C745*Parameters!$C$14-1/(C745*Parameters!$C$13))))/(((2*Parameters!$C$15))^2+((2*(C745*Parameters!$C$14-1/(C745*Parameters!$C$13))))^2))</f>
        <v>-2.3776653280281241</v>
      </c>
      <c r="AN745">
        <f t="shared" si="1140"/>
        <v>17.490308681120794</v>
      </c>
      <c r="AO745">
        <f t="shared" si="1141"/>
        <v>161.4029098666268</v>
      </c>
      <c r="AP745">
        <f t="shared" si="1142"/>
        <v>0.04</v>
      </c>
      <c r="AQ745">
        <f t="shared" si="1143"/>
        <v>6.5194335639252907</v>
      </c>
      <c r="AR745">
        <f t="shared" si="1144"/>
        <v>24.771785020439893</v>
      </c>
      <c r="AS745">
        <f t="shared" si="1145"/>
        <v>-2.3774208492694768</v>
      </c>
      <c r="AT745">
        <f t="shared" si="1146"/>
        <v>1</v>
      </c>
      <c r="AU745">
        <f t="shared" si="1147"/>
        <v>0</v>
      </c>
      <c r="AV745">
        <f>2*Parameters!$C$17</f>
        <v>0.04</v>
      </c>
      <c r="AW745">
        <f>2*C745*Parameters!$C$16</f>
        <v>6.5194335639252907</v>
      </c>
      <c r="AX745">
        <f>0</f>
        <v>0</v>
      </c>
      <c r="AY745">
        <f>0</f>
        <v>0</v>
      </c>
      <c r="AZ745">
        <f t="shared" si="1148"/>
        <v>17.490308681120794</v>
      </c>
      <c r="BA745">
        <f t="shared" si="1149"/>
        <v>161.4029098666268</v>
      </c>
      <c r="BB745">
        <f t="shared" si="1150"/>
        <v>-1051.5159355524504</v>
      </c>
      <c r="BC745">
        <f t="shared" si="1151"/>
        <v>127.00245541770316</v>
      </c>
      <c r="BD745">
        <f t="shared" si="1152"/>
        <v>24.771785020439893</v>
      </c>
      <c r="BE745">
        <f t="shared" si="1153"/>
        <v>-2.3774208492694768</v>
      </c>
      <c r="BF745">
        <f t="shared" si="1154"/>
        <v>17.490308681120791</v>
      </c>
      <c r="BG745">
        <f t="shared" si="1155"/>
        <v>161.4029098666268</v>
      </c>
      <c r="BH745">
        <f>0</f>
        <v>0</v>
      </c>
      <c r="BI745">
        <f>0</f>
        <v>0</v>
      </c>
      <c r="BJ745">
        <f>0</f>
        <v>0</v>
      </c>
      <c r="BK745">
        <f>C745*(Parameters!$C$19+Parameters!$C$18/2)</f>
        <v>2.4447875864719841E-4</v>
      </c>
      <c r="BL745">
        <f t="shared" si="1156"/>
        <v>17.459259278475127</v>
      </c>
      <c r="BM745">
        <f t="shared" si="1157"/>
        <v>161.14583655600518</v>
      </c>
      <c r="BN745">
        <f t="shared" si="1158"/>
        <v>-1051.5159355524504</v>
      </c>
      <c r="BO745">
        <f t="shared" si="1159"/>
        <v>127.00245541770316</v>
      </c>
      <c r="BP745">
        <f t="shared" si="1160"/>
        <v>24.732325437393655</v>
      </c>
      <c r="BQ745">
        <f t="shared" si="1161"/>
        <v>-2.3731448403147599</v>
      </c>
      <c r="BR745">
        <f t="shared" si="1162"/>
        <v>17.490308681120791</v>
      </c>
      <c r="BS745">
        <f t="shared" si="1163"/>
        <v>161.4029098666268</v>
      </c>
      <c r="BT745">
        <f>2*((((Parameters!$C$21)/((Parameters!$C$21)^2+(C745*Parameters!$C$20)^2)))/((((Parameters!$C$21)/((Parameters!$C$21)^2+(C745*Parameters!$C$20)^2)))^2+((-(C745*Parameters!$C$20)/((Parameters!$C$21)^2+(C745*Parameters!$C$20)^2)+C745*Parameters!$C$22))^2))</f>
        <v>4.0290594314846578E-2</v>
      </c>
      <c r="BU745">
        <f>2*(-((-(C745*Parameters!$C$20)/((Parameters!$C$21)^2+(C745*Parameters!$C$20)^2)+C745*Parameters!$C$22))/((((Parameters!$C$21)/((Parameters!$C$21)^2+(C745*Parameters!$C$20)^2)))^2+((-(C745*Parameters!$C$20)/((Parameters!$C$21)^2+(C745*Parameters!$C$20)^2)+C745*Parameters!$C$22))^2))</f>
        <v>444.92890197830781</v>
      </c>
      <c r="BV745">
        <f>0</f>
        <v>0</v>
      </c>
      <c r="BW745">
        <f>0</f>
        <v>0</v>
      </c>
      <c r="BX745">
        <f t="shared" si="1164"/>
        <v>17.459259278475127</v>
      </c>
      <c r="BY745">
        <f t="shared" si="1165"/>
        <v>161.14583655600518</v>
      </c>
      <c r="BZ745">
        <f t="shared" si="1166"/>
        <v>-72749.252608859068</v>
      </c>
      <c r="CA745">
        <f t="shared" si="1167"/>
        <v>7901.6241770704291</v>
      </c>
      <c r="CB745">
        <f t="shared" si="1168"/>
        <v>24.732325437393655</v>
      </c>
      <c r="CC745">
        <f t="shared" si="1169"/>
        <v>-2.3731448403147599</v>
      </c>
      <c r="CD745">
        <f t="shared" si="1170"/>
        <v>1074.3675168085144</v>
      </c>
      <c r="CE745">
        <f t="shared" si="1171"/>
        <v>11165.433694680345</v>
      </c>
      <c r="CF745">
        <f>0</f>
        <v>0</v>
      </c>
      <c r="CG745">
        <f>0</f>
        <v>0</v>
      </c>
      <c r="CH745">
        <f>(((Parameters!$C$25))/(((Parameters!$C$25))^2+((C745*Parameters!$C$24-1/(C745*Parameters!$C$23)))^2))+(((Parameters!$C$29+Parameters!$C$28))/(((Parameters!$C$29+Parameters!$C$28))^2+((C745*Parameters!$C$27-1/(C745*Parameters!$C$26)))^2))</f>
        <v>0.11842025912252291</v>
      </c>
      <c r="CI745">
        <f>(-((C745*Parameters!$C$24-1/(C745*Parameters!$C$23)))/(((Parameters!$C$25))^2+((C745*Parameters!$C$24-1/(C745*Parameters!$C$23)))^2))+(-((C745*Parameters!$C$27-1/(C745*Parameters!$C$26)))/(((Parameters!$C$29+Parameters!$C$28))^2+((C745*Parameters!$C$27-1/(C745*Parameters!$C$26)))^2))</f>
        <v>1.6136702886588516</v>
      </c>
      <c r="CJ745">
        <f t="shared" si="1172"/>
        <v>-21348.142252319492</v>
      </c>
      <c r="CK745">
        <f t="shared" si="1173"/>
        <v>-116296.44923795984</v>
      </c>
      <c r="CL745">
        <f t="shared" si="1174"/>
        <v>-72749.252608859068</v>
      </c>
      <c r="CM745">
        <f t="shared" si="1175"/>
        <v>7901.6241770704291</v>
      </c>
      <c r="CN745">
        <f t="shared" si="1176"/>
        <v>-17865.369407925424</v>
      </c>
      <c r="CO745">
        <f t="shared" si="1177"/>
        <v>3053.5153474731692</v>
      </c>
      <c r="CP745">
        <f t="shared" si="1178"/>
        <v>1074.3675168085144</v>
      </c>
      <c r="CQ745">
        <f t="shared" si="1179"/>
        <v>11165.433694680345</v>
      </c>
      <c r="CR745">
        <f>2*((((Parameters!$C$31)/((Parameters!$C$31)^2+(C745*Parameters!$C$30)^2)))/((((Parameters!$C$31)/((Parameters!$C$31)^2+(C745*Parameters!$C$30)^2)))^2+((-(C745*Parameters!$C$30)/((Parameters!$C$31)^2+(C745*Parameters!$C$30)^2)+C745*Parameters!$C$32))^2))</f>
        <v>4.0140629676340904E-2</v>
      </c>
      <c r="CS745">
        <f>2*(-((-(C745*Parameters!$C$30)/((Parameters!$C$31)^2+(C745*Parameters!$C$30)^2)+C745*Parameters!$C$32))/((((Parameters!$C$31)/((Parameters!$C$31)^2+(C745*Parameters!$C$30)^2)))^2+((-(C745*Parameters!$C$30)/((Parameters!$C$31)^2+(C745*Parameters!$C$30)^2)+C745*Parameters!$C$32))^2))</f>
        <v>215.51916643000723</v>
      </c>
      <c r="CT745">
        <f>0</f>
        <v>0</v>
      </c>
      <c r="CU745">
        <f>0</f>
        <v>0</v>
      </c>
      <c r="CV745">
        <f t="shared" si="1180"/>
        <v>-21348.142252319492</v>
      </c>
      <c r="CW745">
        <f t="shared" si="1181"/>
        <v>-116296.44923795984</v>
      </c>
      <c r="CX745">
        <f t="shared" si="1182"/>
        <v>24990507.618053466</v>
      </c>
      <c r="CY745">
        <f t="shared" si="1183"/>
        <v>-4597700.4115735777</v>
      </c>
      <c r="CZ745">
        <f t="shared" si="1184"/>
        <v>-17865.369407925424</v>
      </c>
      <c r="DA745">
        <f t="shared" si="1185"/>
        <v>3053.5153474731692</v>
      </c>
      <c r="DB745">
        <f t="shared" si="1186"/>
        <v>-657733.84202927735</v>
      </c>
      <c r="DC745">
        <f t="shared" si="1187"/>
        <v>-3839041.5190367848</v>
      </c>
      <c r="DD745">
        <f>0</f>
        <v>0</v>
      </c>
      <c r="DE745">
        <f>0</f>
        <v>0</v>
      </c>
      <c r="DF745">
        <f>(((Parameters!$C$35))/(((Parameters!$C$35))^2+((C745*Parameters!$C$34-1/(C745*Parameters!$C$33)))^2))+(((Parameters!$C$39+Parameters!$C$38))/(((Parameters!$C$39+Parameters!$C$38))^2+((C745*Parameters!$C$37-1/(C745*Parameters!$C$36)))^2))</f>
        <v>0.11842025912252291</v>
      </c>
      <c r="DG745">
        <f>(-((C745*Parameters!$C$34-1/(C745*Parameters!$C$33)))/(((Parameters!$C$35))^2+((C745*Parameters!$C$34-1/(C745*Parameters!$C$33)))^2))+(-((C745*Parameters!$C$37-1/(C745*Parameters!$C$36)))/(((Parameters!$C$39+Parameters!$C$38))^2+((C745*Parameters!$C$37-1/(C745*Parameters!$C$36)))^2))</f>
        <v>1.6136702886588516</v>
      </c>
      <c r="DH745">
        <f t="shared" si="1188"/>
        <v>10357206.79579181</v>
      </c>
      <c r="DI745">
        <f t="shared" si="1189"/>
        <v>39665682.318411335</v>
      </c>
      <c r="DJ745">
        <f t="shared" si="1190"/>
        <v>24990507.618053466</v>
      </c>
      <c r="DK745">
        <f t="shared" si="1191"/>
        <v>-4597700.4115735777</v>
      </c>
      <c r="DL745">
        <f t="shared" si="1192"/>
        <v>6099192.8547827192</v>
      </c>
      <c r="DM745">
        <f t="shared" si="1193"/>
        <v>-1512932.3348470666</v>
      </c>
      <c r="DN745">
        <f t="shared" si="1194"/>
        <v>-657733.84202927735</v>
      </c>
      <c r="DO745">
        <f t="shared" si="1195"/>
        <v>-3839041.5190367848</v>
      </c>
      <c r="DP745">
        <f>2*((((Parameters!$C$41)/((Parameters!$C$41)^2+(C745*(Parameters!$C$40*(1-Parameters!$C$42)))^2)))/((((Parameters!$C$41)/((Parameters!$C$41)^2+(C745*(Parameters!$C$40*(1-Parameters!$C$42)))^2)))^2+((-(C745*(Parameters!$C$40*(1-Parameters!$C$42)))/((Parameters!$C$41)^2+(C745*(Parameters!$C$40*(1-Parameters!$C$42)))^2)+C745*Parameters!$C$43))^2))</f>
        <v>0.20006376976609594</v>
      </c>
      <c r="DQ745">
        <f>2*(-((-(C745*(Parameters!$C$40*(1-Parameters!$C$42)))/((Parameters!$C$41)^2+(C745*(Parameters!$C$40*(1-Parameters!$C$42)))^2)+C745*Parameters!$C$43))/((((Parameters!$C$41)/((Parameters!$C$41)^2+(C745*(Parameters!$C$40*(1-Parameters!$C$42)))^2)))^2+((-(C745*(Parameters!$C$40*(1-Parameters!$C$42)))/((Parameters!$C$41)^2+(C745*(Parameters!$C$40*(1-Parameters!$C$42)))^2)+C745*Parameters!$C$43))^2))</f>
        <v>19.561418187816479</v>
      </c>
      <c r="DR745">
        <f>0</f>
        <v>0</v>
      </c>
      <c r="DS745">
        <f>0</f>
        <v>0</v>
      </c>
      <c r="DT745">
        <f t="shared" si="1196"/>
        <v>10357206.79579181</v>
      </c>
      <c r="DU745">
        <f t="shared" si="1197"/>
        <v>39665682.318411335</v>
      </c>
      <c r="DV745">
        <f t="shared" si="1198"/>
        <v>-748854390.08165538</v>
      </c>
      <c r="DW745">
        <f t="shared" si="1199"/>
        <v>205939618.91357052</v>
      </c>
      <c r="DX745">
        <f t="shared" si="1200"/>
        <v>6099192.8547827192</v>
      </c>
      <c r="DY745">
        <f t="shared" si="1201"/>
        <v>-1512932.3348470666</v>
      </c>
      <c r="DZ745">
        <f t="shared" si="1202"/>
        <v>30157595.764842048</v>
      </c>
      <c r="EA745">
        <f t="shared" si="1203"/>
        <v>115167137.57519969</v>
      </c>
      <c r="EB745">
        <f>0</f>
        <v>0</v>
      </c>
      <c r="EC745">
        <f>0</f>
        <v>0</v>
      </c>
      <c r="ED745">
        <f>0</f>
        <v>0</v>
      </c>
      <c r="EE745">
        <f>C745*Parameters!$C$44</f>
        <v>3.2597167819626454E-5</v>
      </c>
      <c r="EF745">
        <f t="shared" si="1204"/>
        <v>10350493.747473374</v>
      </c>
      <c r="EG745">
        <f t="shared" si="1205"/>
        <v>39641271.786185376</v>
      </c>
      <c r="EH745">
        <f t="shared" si="1206"/>
        <v>-748854390.08165538</v>
      </c>
      <c r="EI745">
        <f t="shared" si="1207"/>
        <v>205939618.91357052</v>
      </c>
      <c r="EJ745">
        <f t="shared" si="1208"/>
        <v>6095438.7322718743</v>
      </c>
      <c r="EK745">
        <f t="shared" si="1209"/>
        <v>-1511949.2826368834</v>
      </c>
      <c r="EL745">
        <f t="shared" si="1210"/>
        <v>30157595.764842048</v>
      </c>
      <c r="EM745">
        <f t="shared" si="1211"/>
        <v>115167137.57519969</v>
      </c>
      <c r="EN745">
        <f>0</f>
        <v>0</v>
      </c>
      <c r="EO745">
        <f>0</f>
        <v>0</v>
      </c>
      <c r="EP745">
        <f>(((2*Parameters!$C$47))/(((2*Parameters!$C$47))^2+((2*(C745*Parameters!$C$46-1/(C745*Parameters!$C$45))))^2))</f>
        <v>5.1452698905682085E-7</v>
      </c>
      <c r="EQ745">
        <f>(-((2*(C745*Parameters!$C$46-1/(C745*Parameters!$C$45))))/(((2*Parameters!$C$47))^2+((2*(C745*Parameters!$C$46-1/(C745*Parameters!$C$45))))^2))</f>
        <v>3.586526796453987E-3</v>
      </c>
      <c r="ER745">
        <f t="shared" si="1212"/>
        <v>9611500.4799937606</v>
      </c>
      <c r="ES745">
        <f t="shared" si="1213"/>
        <v>36955591.41100736</v>
      </c>
      <c r="ET745">
        <f t="shared" si="1214"/>
        <v>-748854390.08165538</v>
      </c>
      <c r="EU745">
        <f t="shared" si="1215"/>
        <v>205939618.91357052</v>
      </c>
      <c r="EV745">
        <f t="shared" si="1216"/>
        <v>5682404.2241844637</v>
      </c>
      <c r="EW745">
        <f t="shared" si="1217"/>
        <v>-1403729.0007091153</v>
      </c>
      <c r="EX745">
        <f t="shared" si="1218"/>
        <v>30157595.764842048</v>
      </c>
      <c r="EY745">
        <f t="shared" si="1219"/>
        <v>115167137.57519969</v>
      </c>
      <c r="EZ745">
        <f>(ER745+ET745/Parameters!$C$6+Parameters!$C$7*(EV745+EX745/Parameters!$C$6))</f>
        <v>-16435608.740237731</v>
      </c>
      <c r="FA745">
        <f>(ES745+EU745/Parameters!$C$6+Parameters!$C$7*(EW745+EY745/Parameters!$C$6))</f>
        <v>44118708.590609811</v>
      </c>
      <c r="FB745">
        <f t="shared" si="1220"/>
        <v>-153.45685307378398</v>
      </c>
      <c r="FC745">
        <f t="shared" si="1221"/>
        <v>2.1240138597804049E-8</v>
      </c>
      <c r="FD745">
        <f>(ER745+ET745/Parameters!$C$6+Parameters!$C$8*(EV745+EX745/Parameters!$C$6))</f>
        <v>320132595.10349339</v>
      </c>
      <c r="FE745">
        <f>(ES745+EU745/Parameters!$C$6+Parameters!$C$8*(EW745+EY745/Parameters!$C$6))</f>
        <v>174222932.59897959</v>
      </c>
      <c r="FF745">
        <f t="shared" si="1222"/>
        <v>-171.23323991355227</v>
      </c>
      <c r="FG745">
        <f t="shared" si="1223"/>
        <v>2.7437087249930759E-9</v>
      </c>
    </row>
    <row r="746" spans="1:163" x14ac:dyDescent="0.15">
      <c r="A746">
        <f>Parameters!$C$2*(Parameters!$C$3/Parameters!$C$2)^((ROW()-2)/(Parameters!$C$4-1))</f>
        <v>524807.46024977264</v>
      </c>
      <c r="B746">
        <f t="shared" si="1122"/>
        <v>5.72</v>
      </c>
      <c r="C746">
        <f t="shared" si="1123"/>
        <v>3297462.5233396064</v>
      </c>
      <c r="D746">
        <f>1</f>
        <v>1</v>
      </c>
      <c r="E746">
        <f>0</f>
        <v>0</v>
      </c>
      <c r="F746">
        <f>0</f>
        <v>0</v>
      </c>
      <c r="G746">
        <f>0</f>
        <v>0</v>
      </c>
      <c r="H746">
        <f>0</f>
        <v>0</v>
      </c>
      <c r="I746">
        <f>0</f>
        <v>0</v>
      </c>
      <c r="J746">
        <f>1</f>
        <v>1</v>
      </c>
      <c r="K746">
        <f>0</f>
        <v>0</v>
      </c>
      <c r="L746">
        <f>2*Parameters!$C$10</f>
        <v>0.04</v>
      </c>
      <c r="M746">
        <f>2*C746*Parameters!$C$9</f>
        <v>6.5949250466792124</v>
      </c>
      <c r="N746">
        <f>0</f>
        <v>0</v>
      </c>
      <c r="O746">
        <f>0</f>
        <v>0</v>
      </c>
      <c r="P746">
        <f t="shared" si="1124"/>
        <v>1</v>
      </c>
      <c r="Q746">
        <f t="shared" si="1125"/>
        <v>0</v>
      </c>
      <c r="R746">
        <f t="shared" si="1126"/>
        <v>0.04</v>
      </c>
      <c r="S746">
        <f t="shared" si="1127"/>
        <v>6.5949250466792124</v>
      </c>
      <c r="T746">
        <f t="shared" si="1128"/>
        <v>0</v>
      </c>
      <c r="U746">
        <f t="shared" si="1129"/>
        <v>0</v>
      </c>
      <c r="V746">
        <f t="shared" si="1130"/>
        <v>1</v>
      </c>
      <c r="W746">
        <f t="shared" si="1131"/>
        <v>0</v>
      </c>
      <c r="X746">
        <f>0</f>
        <v>0</v>
      </c>
      <c r="Y746">
        <f>0</f>
        <v>0</v>
      </c>
      <c r="Z746">
        <f>0</f>
        <v>0</v>
      </c>
      <c r="AA746">
        <f>C746*(Parameters!$C$12+Parameters!$C$11/2)</f>
        <v>2.4730968925047047E-4</v>
      </c>
      <c r="AB746">
        <f t="shared" si="1132"/>
        <v>0.99836901113607557</v>
      </c>
      <c r="AC746">
        <f t="shared" si="1133"/>
        <v>9.8923875700188193E-6</v>
      </c>
      <c r="AD746">
        <f t="shared" si="1134"/>
        <v>0.04</v>
      </c>
      <c r="AE746">
        <f t="shared" si="1135"/>
        <v>6.5949250466792124</v>
      </c>
      <c r="AF746">
        <f t="shared" si="1136"/>
        <v>0</v>
      </c>
      <c r="AG746">
        <f t="shared" si="1137"/>
        <v>2.4730968925047047E-4</v>
      </c>
      <c r="AH746">
        <f t="shared" si="1138"/>
        <v>1</v>
      </c>
      <c r="AI746">
        <f t="shared" si="1139"/>
        <v>0</v>
      </c>
      <c r="AJ746">
        <f>0</f>
        <v>0</v>
      </c>
      <c r="AK746">
        <f>0</f>
        <v>0</v>
      </c>
      <c r="AL746">
        <f>(((2*Parameters!$C$15))/(((2*Parameters!$C$15))^2+((2*(C746*Parameters!$C$14-1/(C746*Parameters!$C$13))))^2))</f>
        <v>24.569217716943388</v>
      </c>
      <c r="AM746">
        <f>(-((2*(C746*Parameters!$C$14-1/(C746*Parameters!$C$13))))/(((2*Parameters!$C$15))^2+((2*(C746*Parameters!$C$14-1/(C746*Parameters!$C$13))))^2))</f>
        <v>-3.2533035058260098</v>
      </c>
      <c r="AN746">
        <f t="shared" si="1140"/>
        <v>23.436430494835054</v>
      </c>
      <c r="AO746">
        <f t="shared" si="1141"/>
        <v>161.90202705093915</v>
      </c>
      <c r="AP746">
        <f t="shared" si="1142"/>
        <v>0.04</v>
      </c>
      <c r="AQ746">
        <f t="shared" si="1143"/>
        <v>6.5949250466792124</v>
      </c>
      <c r="AR746">
        <f t="shared" si="1144"/>
        <v>24.569217716943388</v>
      </c>
      <c r="AS746">
        <f t="shared" si="1145"/>
        <v>-3.2530561961367592</v>
      </c>
      <c r="AT746">
        <f t="shared" si="1146"/>
        <v>1</v>
      </c>
      <c r="AU746">
        <f t="shared" si="1147"/>
        <v>0</v>
      </c>
      <c r="AV746">
        <f>2*Parameters!$C$17</f>
        <v>0.04</v>
      </c>
      <c r="AW746">
        <f>2*C746*Parameters!$C$16</f>
        <v>6.5949250466792124</v>
      </c>
      <c r="AX746">
        <f>0</f>
        <v>0</v>
      </c>
      <c r="AY746">
        <f>0</f>
        <v>0</v>
      </c>
      <c r="AZ746">
        <f t="shared" si="1148"/>
        <v>23.436430494835054</v>
      </c>
      <c r="BA746">
        <f t="shared" si="1149"/>
        <v>161.90202705093915</v>
      </c>
      <c r="BB746">
        <f t="shared" si="1150"/>
        <v>-1066.7542760865806</v>
      </c>
      <c r="BC746">
        <f t="shared" si="1151"/>
        <v>167.63250860386097</v>
      </c>
      <c r="BD746">
        <f t="shared" si="1152"/>
        <v>24.569217716943388</v>
      </c>
      <c r="BE746">
        <f t="shared" si="1153"/>
        <v>-3.2530561961367592</v>
      </c>
      <c r="BF746">
        <f t="shared" si="1154"/>
        <v>23.436430494835054</v>
      </c>
      <c r="BG746">
        <f t="shared" si="1155"/>
        <v>161.90202705093915</v>
      </c>
      <c r="BH746">
        <f>0</f>
        <v>0</v>
      </c>
      <c r="BI746">
        <f>0</f>
        <v>0</v>
      </c>
      <c r="BJ746">
        <f>0</f>
        <v>0</v>
      </c>
      <c r="BK746">
        <f>C746*(Parameters!$C$19+Parameters!$C$18/2)</f>
        <v>2.4730968925047047E-4</v>
      </c>
      <c r="BL746">
        <f t="shared" si="1156"/>
        <v>23.394973351223957</v>
      </c>
      <c r="BM746">
        <f t="shared" si="1157"/>
        <v>161.63820838241358</v>
      </c>
      <c r="BN746">
        <f t="shared" si="1158"/>
        <v>-1066.7542760865806</v>
      </c>
      <c r="BO746">
        <f t="shared" si="1159"/>
        <v>167.63250860386097</v>
      </c>
      <c r="BP746">
        <f t="shared" si="1160"/>
        <v>24.529177776944401</v>
      </c>
      <c r="BQ746">
        <f t="shared" si="1161"/>
        <v>-3.2472601397939411</v>
      </c>
      <c r="BR746">
        <f t="shared" si="1162"/>
        <v>23.436430494835054</v>
      </c>
      <c r="BS746">
        <f t="shared" si="1163"/>
        <v>161.90202705093915</v>
      </c>
      <c r="BT746">
        <f>2*((((Parameters!$C$21)/((Parameters!$C$21)^2+(C746*Parameters!$C$20)^2)))/((((Parameters!$C$21)/((Parameters!$C$21)^2+(C746*Parameters!$C$20)^2)))^2+((-(C746*Parameters!$C$20)/((Parameters!$C$21)^2+(C746*Parameters!$C$20)^2)+C746*Parameters!$C$22))^2))</f>
        <v>4.0297400824556996E-2</v>
      </c>
      <c r="BU746">
        <f>2*(-((-(C746*Parameters!$C$20)/((Parameters!$C$21)^2+(C746*Parameters!$C$20)^2)+C746*Parameters!$C$22))/((((Parameters!$C$21)/((Parameters!$C$21)^2+(C746*Parameters!$C$20)^2)))^2+((-(C746*Parameters!$C$20)/((Parameters!$C$21)^2+(C746*Parameters!$C$20)^2)+C746*Parameters!$C$22))^2))</f>
        <v>450.11895155506784</v>
      </c>
      <c r="BV746">
        <f>0</f>
        <v>0</v>
      </c>
      <c r="BW746">
        <f>0</f>
        <v>0</v>
      </c>
      <c r="BX746">
        <f t="shared" si="1164"/>
        <v>23.394973351223957</v>
      </c>
      <c r="BY746">
        <f t="shared" si="1165"/>
        <v>161.63820838241358</v>
      </c>
      <c r="BZ746">
        <f t="shared" si="1166"/>
        <v>-73822.232407799733</v>
      </c>
      <c r="CA746">
        <f t="shared" si="1167"/>
        <v>10704.666984787289</v>
      </c>
      <c r="CB746">
        <f t="shared" si="1168"/>
        <v>24.529177776944401</v>
      </c>
      <c r="CC746">
        <f t="shared" si="1169"/>
        <v>-3.2472601397939411</v>
      </c>
      <c r="CD746">
        <f t="shared" si="1170"/>
        <v>1486.0782221542211</v>
      </c>
      <c r="CE746">
        <f t="shared" si="1171"/>
        <v>11202.818954373588</v>
      </c>
      <c r="CF746">
        <f>0</f>
        <v>0</v>
      </c>
      <c r="CG746">
        <f>0</f>
        <v>0</v>
      </c>
      <c r="CH746">
        <f>(((Parameters!$C$25))/(((Parameters!$C$25))^2+((C746*Parameters!$C$24-1/(C746*Parameters!$C$23)))^2))+(((Parameters!$C$29+Parameters!$C$28))/(((Parameters!$C$29+Parameters!$C$28))^2+((C746*Parameters!$C$27-1/(C746*Parameters!$C$26)))^2))</f>
        <v>0.11976231260092858</v>
      </c>
      <c r="CI746">
        <f>(-((C746*Parameters!$C$24-1/(C746*Parameters!$C$23)))/(((Parameters!$C$25))^2+((C746*Parameters!$C$24-1/(C746*Parameters!$C$23)))^2))+(-((C746*Parameters!$C$27-1/(C746*Parameters!$C$26)))/(((Parameters!$C$29+Parameters!$C$28))^2+((C746*Parameters!$C$27-1/(C746*Parameters!$C$26)))^2))</f>
        <v>1.6342433179528413</v>
      </c>
      <c r="CJ746">
        <f t="shared" si="1172"/>
        <v>-26311.756791969106</v>
      </c>
      <c r="CK746">
        <f t="shared" si="1173"/>
        <v>-119199.83614670506</v>
      </c>
      <c r="CL746">
        <f t="shared" si="1174"/>
        <v>-73822.232407799733</v>
      </c>
      <c r="CM746">
        <f t="shared" si="1175"/>
        <v>10704.666984787289</v>
      </c>
      <c r="CN746">
        <f t="shared" si="1176"/>
        <v>-18105.626676052463</v>
      </c>
      <c r="CO746">
        <f t="shared" si="1177"/>
        <v>3767.0416499962776</v>
      </c>
      <c r="CP746">
        <f t="shared" si="1178"/>
        <v>1486.0782221542211</v>
      </c>
      <c r="CQ746">
        <f t="shared" si="1179"/>
        <v>11202.818954373588</v>
      </c>
      <c r="CR746">
        <f>2*((((Parameters!$C$31)/((Parameters!$C$31)^2+(C746*Parameters!$C$30)^2)))/((((Parameters!$C$31)/((Parameters!$C$31)^2+(C746*Parameters!$C$30)^2)))^2+((-(C746*Parameters!$C$30)/((Parameters!$C$31)^2+(C746*Parameters!$C$30)^2)+C746*Parameters!$C$32))^2))</f>
        <v>4.0143914196155636E-2</v>
      </c>
      <c r="CS746">
        <f>2*(-((-(C746*Parameters!$C$30)/((Parameters!$C$31)^2+(C746*Parameters!$C$30)^2)+C746*Parameters!$C$32))/((((Parameters!$C$31)/((Parameters!$C$31)^2+(C746*Parameters!$C$30)^2)))^2+((-(C746*Parameters!$C$30)/((Parameters!$C$31)^2+(C746*Parameters!$C$30)^2)+C746*Parameters!$C$32))^2))</f>
        <v>218.02368014099665</v>
      </c>
      <c r="CT746">
        <f>0</f>
        <v>0</v>
      </c>
      <c r="CU746">
        <f>0</f>
        <v>0</v>
      </c>
      <c r="CV746">
        <f t="shared" si="1180"/>
        <v>-26311.756791969106</v>
      </c>
      <c r="CW746">
        <f t="shared" si="1181"/>
        <v>-119199.83614670506</v>
      </c>
      <c r="CX746">
        <f t="shared" si="1182"/>
        <v>25913508.459593628</v>
      </c>
      <c r="CY746">
        <f t="shared" si="1183"/>
        <v>-5730666.5277696503</v>
      </c>
      <c r="CZ746">
        <f t="shared" si="1184"/>
        <v>-18105.626676052463</v>
      </c>
      <c r="DA746">
        <f t="shared" si="1185"/>
        <v>3767.0416499962776</v>
      </c>
      <c r="DB746">
        <f t="shared" si="1186"/>
        <v>-820545.03627819743</v>
      </c>
      <c r="DC746">
        <f t="shared" si="1187"/>
        <v>-3936101.316420814</v>
      </c>
      <c r="DD746">
        <f>0</f>
        <v>0</v>
      </c>
      <c r="DE746">
        <f>0</f>
        <v>0</v>
      </c>
      <c r="DF746">
        <f>(((Parameters!$C$35))/(((Parameters!$C$35))^2+((C746*Parameters!$C$34-1/(C746*Parameters!$C$33)))^2))+(((Parameters!$C$39+Parameters!$C$38))/(((Parameters!$C$39+Parameters!$C$38))^2+((C746*Parameters!$C$37-1/(C746*Parameters!$C$36)))^2))</f>
        <v>0.11976231260092858</v>
      </c>
      <c r="DG746">
        <f>(-((C746*Parameters!$C$34-1/(C746*Parameters!$C$33)))/(((Parameters!$C$35))^2+((C746*Parameters!$C$34-1/(C746*Parameters!$C$33)))^2))+(-((C746*Parameters!$C$37-1/(C746*Parameters!$C$36)))/(((Parameters!$C$39+Parameters!$C$38))^2+((C746*Parameters!$C$37-1/(C746*Parameters!$C$36)))^2))</f>
        <v>1.6342433179528413</v>
      </c>
      <c r="DH746">
        <f t="shared" si="1188"/>
        <v>12442453.424356252</v>
      </c>
      <c r="DI746">
        <f t="shared" si="1189"/>
        <v>41543460.332548179</v>
      </c>
      <c r="DJ746">
        <f t="shared" si="1190"/>
        <v>25913508.459593628</v>
      </c>
      <c r="DK746">
        <f t="shared" si="1191"/>
        <v>-5730666.5277696503</v>
      </c>
      <c r="DL746">
        <f t="shared" si="1192"/>
        <v>6316171.277332156</v>
      </c>
      <c r="DM746">
        <f t="shared" si="1193"/>
        <v>-1808599.7972531356</v>
      </c>
      <c r="DN746">
        <f t="shared" si="1194"/>
        <v>-820545.03627819743</v>
      </c>
      <c r="DO746">
        <f t="shared" si="1195"/>
        <v>-3936101.316420814</v>
      </c>
      <c r="DP746">
        <f>2*((((Parameters!$C$41)/((Parameters!$C$41)^2+(C746*(Parameters!$C$40*(1-Parameters!$C$42)))^2)))/((((Parameters!$C$41)/((Parameters!$C$41)^2+(C746*(Parameters!$C$40*(1-Parameters!$C$42)))^2)))^2+((-(C746*(Parameters!$C$40*(1-Parameters!$C$42)))/((Parameters!$C$41)^2+(C746*(Parameters!$C$40*(1-Parameters!$C$42)))^2)+C746*Parameters!$C$43))^2))</f>
        <v>0.20006525551823259</v>
      </c>
      <c r="DQ746">
        <f>2*(-((-(C746*(Parameters!$C$40*(1-Parameters!$C$42)))/((Parameters!$C$41)^2+(C746*(Parameters!$C$40*(1-Parameters!$C$42)))^2)+C746*Parameters!$C$43))/((((Parameters!$C$41)/((Parameters!$C$41)^2+(C746*(Parameters!$C$40*(1-Parameters!$C$42)))^2)))^2+((-(C746*(Parameters!$C$40*(1-Parameters!$C$42)))/((Parameters!$C$41)^2+(C746*(Parameters!$C$40*(1-Parameters!$C$42)))^2)+C746*Parameters!$C$43))^2))</f>
        <v>19.78800221130841</v>
      </c>
      <c r="DR746">
        <f>0</f>
        <v>0</v>
      </c>
      <c r="DS746">
        <f>0</f>
        <v>0</v>
      </c>
      <c r="DT746">
        <f t="shared" si="1196"/>
        <v>12442453.424356252</v>
      </c>
      <c r="DU746">
        <f t="shared" si="1197"/>
        <v>41543460.332548179</v>
      </c>
      <c r="DV746">
        <f t="shared" si="1198"/>
        <v>-793659273.84265542</v>
      </c>
      <c r="DW746">
        <f t="shared" si="1199"/>
        <v>248792032.35403654</v>
      </c>
      <c r="DX746">
        <f t="shared" si="1200"/>
        <v>6316171.277332156</v>
      </c>
      <c r="DY746">
        <f t="shared" si="1201"/>
        <v>-1808599.7972531356</v>
      </c>
      <c r="DZ746">
        <f t="shared" si="1202"/>
        <v>36231678.171635166</v>
      </c>
      <c r="EA746">
        <f t="shared" si="1203"/>
        <v>120686471.90586288</v>
      </c>
      <c r="EB746">
        <f>0</f>
        <v>0</v>
      </c>
      <c r="EC746">
        <f>0</f>
        <v>0</v>
      </c>
      <c r="ED746">
        <f>0</f>
        <v>0</v>
      </c>
      <c r="EE746">
        <f>C746*Parameters!$C$44</f>
        <v>3.2974625233396062E-5</v>
      </c>
      <c r="EF746">
        <f t="shared" si="1204"/>
        <v>12434249.600328322</v>
      </c>
      <c r="EG746">
        <f t="shared" si="1205"/>
        <v>41517289.715430208</v>
      </c>
      <c r="EH746">
        <f t="shared" si="1206"/>
        <v>-793659273.84265542</v>
      </c>
      <c r="EI746">
        <f t="shared" si="1207"/>
        <v>248792032.35403654</v>
      </c>
      <c r="EJ746">
        <f t="shared" si="1208"/>
        <v>6312191.6861503189</v>
      </c>
      <c r="EK746">
        <f t="shared" si="1209"/>
        <v>-1807405.0712438489</v>
      </c>
      <c r="EL746">
        <f t="shared" si="1210"/>
        <v>36231678.171635166</v>
      </c>
      <c r="EM746">
        <f t="shared" si="1211"/>
        <v>120686471.90586288</v>
      </c>
      <c r="EN746">
        <f>0</f>
        <v>0</v>
      </c>
      <c r="EO746">
        <f>0</f>
        <v>0</v>
      </c>
      <c r="EP746">
        <f>(((2*Parameters!$C$47))/(((2*Parameters!$C$47))^2+((2*(C746*Parameters!$C$46-1/(C746*Parameters!$C$45))))^2))</f>
        <v>5.2651759721995788E-7</v>
      </c>
      <c r="EQ746">
        <f>(-((2*(C746*Parameters!$C$46-1/(C746*Parameters!$C$45))))/(((2*Parameters!$C$47))^2+((2*(C746*Parameters!$C$46-1/(C746*Parameters!$C$45))))^2))</f>
        <v>3.6280765776480197E-3</v>
      </c>
      <c r="ER746">
        <f t="shared" si="1212"/>
        <v>11531195.179465318</v>
      </c>
      <c r="ES746">
        <f t="shared" si="1213"/>
        <v>38637964.08675161</v>
      </c>
      <c r="ET746">
        <f t="shared" si="1214"/>
        <v>-793659273.84265542</v>
      </c>
      <c r="EU746">
        <f t="shared" si="1215"/>
        <v>248792032.35403654</v>
      </c>
      <c r="EV746">
        <f t="shared" si="1216"/>
        <v>5874351.0008058166</v>
      </c>
      <c r="EW746">
        <f t="shared" si="1217"/>
        <v>-1675890.2247492536</v>
      </c>
      <c r="EX746">
        <f t="shared" si="1218"/>
        <v>36231678.171635166</v>
      </c>
      <c r="EY746">
        <f t="shared" si="1219"/>
        <v>120686471.90586288</v>
      </c>
      <c r="EZ746">
        <f>(ER746+ET746/Parameters!$C$6+Parameters!$C$7*(EV746+EX746/Parameters!$C$6))</f>
        <v>-16074344.780279217</v>
      </c>
      <c r="FA746">
        <f>(ES746+EU746/Parameters!$C$6+Parameters!$C$7*(EW746+EY746/Parameters!$C$6))</f>
        <v>47291599.994718097</v>
      </c>
      <c r="FB746">
        <f t="shared" si="1220"/>
        <v>-153.97049659835969</v>
      </c>
      <c r="FC746">
        <f t="shared" si="1221"/>
        <v>2.0020511550481664E-8</v>
      </c>
      <c r="FD746">
        <f>(ER746+ET746/Parameters!$C$6+Parameters!$C$8*(EV746+EX746/Parameters!$C$6))</f>
        <v>340654819.471551</v>
      </c>
      <c r="FE746">
        <f>(ES746+EU746/Parameters!$C$6+Parameters!$C$8*(EW746+EY746/Parameters!$C$6))</f>
        <v>173386605.1152778</v>
      </c>
      <c r="FF746">
        <f t="shared" si="1222"/>
        <v>-171.64675841414098</v>
      </c>
      <c r="FG746">
        <f t="shared" si="1223"/>
        <v>2.6161466154580515E-9</v>
      </c>
    </row>
    <row r="747" spans="1:163" x14ac:dyDescent="0.15">
      <c r="A747">
        <f>Parameters!$C$2*(Parameters!$C$3/Parameters!$C$2)^((ROW()-2)/(Parameters!$C$4-1))</f>
        <v>530884.44423098839</v>
      </c>
      <c r="B747">
        <f t="shared" si="1122"/>
        <v>5.7249999999999996</v>
      </c>
      <c r="C747">
        <f t="shared" si="1123"/>
        <v>3335645.3398023467</v>
      </c>
      <c r="D747">
        <f>1</f>
        <v>1</v>
      </c>
      <c r="E747">
        <f>0</f>
        <v>0</v>
      </c>
      <c r="F747">
        <f>0</f>
        <v>0</v>
      </c>
      <c r="G747">
        <f>0</f>
        <v>0</v>
      </c>
      <c r="H747">
        <f>0</f>
        <v>0</v>
      </c>
      <c r="I747">
        <f>0</f>
        <v>0</v>
      </c>
      <c r="J747">
        <f>1</f>
        <v>1</v>
      </c>
      <c r="K747">
        <f>0</f>
        <v>0</v>
      </c>
      <c r="L747">
        <f>2*Parameters!$C$10</f>
        <v>0.04</v>
      </c>
      <c r="M747">
        <f>2*C747*Parameters!$C$9</f>
        <v>6.6712906796046934</v>
      </c>
      <c r="N747">
        <f>0</f>
        <v>0</v>
      </c>
      <c r="O747">
        <f>0</f>
        <v>0</v>
      </c>
      <c r="P747">
        <f t="shared" si="1124"/>
        <v>1</v>
      </c>
      <c r="Q747">
        <f t="shared" si="1125"/>
        <v>0</v>
      </c>
      <c r="R747">
        <f t="shared" si="1126"/>
        <v>0.04</v>
      </c>
      <c r="S747">
        <f t="shared" si="1127"/>
        <v>6.6712906796046934</v>
      </c>
      <c r="T747">
        <f t="shared" si="1128"/>
        <v>0</v>
      </c>
      <c r="U747">
        <f t="shared" si="1129"/>
        <v>0</v>
      </c>
      <c r="V747">
        <f t="shared" si="1130"/>
        <v>1</v>
      </c>
      <c r="W747">
        <f t="shared" si="1131"/>
        <v>0</v>
      </c>
      <c r="X747">
        <f>0</f>
        <v>0</v>
      </c>
      <c r="Y747">
        <f>0</f>
        <v>0</v>
      </c>
      <c r="Z747">
        <f>0</f>
        <v>0</v>
      </c>
      <c r="AA747">
        <f>C747*(Parameters!$C$12+Parameters!$C$11/2)</f>
        <v>2.5017340048517602E-4</v>
      </c>
      <c r="AB747">
        <f t="shared" si="1132"/>
        <v>0.99833102052505829</v>
      </c>
      <c r="AC747">
        <f t="shared" si="1133"/>
        <v>1.000693601940704E-5</v>
      </c>
      <c r="AD747">
        <f t="shared" si="1134"/>
        <v>0.04</v>
      </c>
      <c r="AE747">
        <f t="shared" si="1135"/>
        <v>6.6712906796046934</v>
      </c>
      <c r="AF747">
        <f t="shared" si="1136"/>
        <v>0</v>
      </c>
      <c r="AG747">
        <f t="shared" si="1137"/>
        <v>2.5017340048517602E-4</v>
      </c>
      <c r="AH747">
        <f t="shared" si="1138"/>
        <v>1</v>
      </c>
      <c r="AI747">
        <f t="shared" si="1139"/>
        <v>0</v>
      </c>
      <c r="AJ747">
        <f>0</f>
        <v>0</v>
      </c>
      <c r="AK747">
        <f>0</f>
        <v>0</v>
      </c>
      <c r="AL747">
        <f>(((2*Parameters!$C$15))/(((2*Parameters!$C$15))^2+((2*(C747*Parameters!$C$14-1/(C747*Parameters!$C$13))))^2))</f>
        <v>24.30690102111712</v>
      </c>
      <c r="AM747">
        <f>(-((2*(C747*Parameters!$C$14-1/(C747*Parameters!$C$13))))/(((2*Parameters!$C$15))^2+((2*(C747*Parameters!$C$14-1/(C747*Parameters!$C$13))))^2))</f>
        <v>-4.104520468647161</v>
      </c>
      <c r="AN747">
        <f t="shared" si="1140"/>
        <v>29.353056208102238</v>
      </c>
      <c r="AO747">
        <f t="shared" si="1141"/>
        <v>161.99423142044259</v>
      </c>
      <c r="AP747">
        <f t="shared" si="1142"/>
        <v>0.04</v>
      </c>
      <c r="AQ747">
        <f t="shared" si="1143"/>
        <v>6.6712906796046934</v>
      </c>
      <c r="AR747">
        <f t="shared" si="1144"/>
        <v>24.30690102111712</v>
      </c>
      <c r="AS747">
        <f t="shared" si="1145"/>
        <v>-4.1042702952466756</v>
      </c>
      <c r="AT747">
        <f t="shared" si="1146"/>
        <v>1</v>
      </c>
      <c r="AU747">
        <f t="shared" si="1147"/>
        <v>0</v>
      </c>
      <c r="AV747">
        <f>2*Parameters!$C$17</f>
        <v>0.04</v>
      </c>
      <c r="AW747">
        <f>2*C747*Parameters!$C$16</f>
        <v>6.6712906796046934</v>
      </c>
      <c r="AX747">
        <f>0</f>
        <v>0</v>
      </c>
      <c r="AY747">
        <f>0</f>
        <v>0</v>
      </c>
      <c r="AZ747">
        <f t="shared" si="1148"/>
        <v>29.353056208102238</v>
      </c>
      <c r="BA747">
        <f t="shared" si="1149"/>
        <v>161.99423142044259</v>
      </c>
      <c r="BB747">
        <f t="shared" si="1150"/>
        <v>-1079.4964839766003</v>
      </c>
      <c r="BC747">
        <f t="shared" si="1151"/>
        <v>208.97383023544751</v>
      </c>
      <c r="BD747">
        <f t="shared" si="1152"/>
        <v>24.30690102111712</v>
      </c>
      <c r="BE747">
        <f t="shared" si="1153"/>
        <v>-4.1042702952466756</v>
      </c>
      <c r="BF747">
        <f t="shared" si="1154"/>
        <v>29.353056208102238</v>
      </c>
      <c r="BG747">
        <f t="shared" si="1155"/>
        <v>161.99423142044259</v>
      </c>
      <c r="BH747">
        <f>0</f>
        <v>0</v>
      </c>
      <c r="BI747">
        <f>0</f>
        <v>0</v>
      </c>
      <c r="BJ747">
        <f>0</f>
        <v>0</v>
      </c>
      <c r="BK747">
        <f>C747*(Parameters!$C$19+Parameters!$C$18/2)</f>
        <v>2.5017340048517602E-4</v>
      </c>
      <c r="BL747">
        <f t="shared" si="1156"/>
        <v>29.300776514379823</v>
      </c>
      <c r="BM747">
        <f t="shared" si="1157"/>
        <v>161.72417011423437</v>
      </c>
      <c r="BN747">
        <f t="shared" si="1158"/>
        <v>-1079.4964839766003</v>
      </c>
      <c r="BO747">
        <f t="shared" si="1159"/>
        <v>208.97383023544751</v>
      </c>
      <c r="BP747">
        <f t="shared" si="1160"/>
        <v>24.266374373383687</v>
      </c>
      <c r="BQ747">
        <f t="shared" si="1161"/>
        <v>-4.0969269413604623</v>
      </c>
      <c r="BR747">
        <f t="shared" si="1162"/>
        <v>29.353056208102238</v>
      </c>
      <c r="BS747">
        <f t="shared" si="1163"/>
        <v>161.99423142044259</v>
      </c>
      <c r="BT747">
        <f>2*((((Parameters!$C$21)/((Parameters!$C$21)^2+(C747*Parameters!$C$20)^2)))/((((Parameters!$C$21)/((Parameters!$C$21)^2+(C747*Parameters!$C$20)^2)))^2+((-(C747*Parameters!$C$20)/((Parameters!$C$21)^2+(C747*Parameters!$C$20)^2)+C747*Parameters!$C$22))^2))</f>
        <v>4.0304367663923479E-2</v>
      </c>
      <c r="BU747">
        <f>2*(-((-(C747*Parameters!$C$20)/((Parameters!$C$21)^2+(C747*Parameters!$C$20)^2)+C747*Parameters!$C$22))/((((Parameters!$C$21)/((Parameters!$C$21)^2+(C747*Parameters!$C$20)^2)))^2+((-(C747*Parameters!$C$20)/((Parameters!$C$21)^2+(C747*Parameters!$C$20)^2)+C747*Parameters!$C$22))^2))</f>
        <v>455.37044175344681</v>
      </c>
      <c r="BV747">
        <f>0</f>
        <v>0</v>
      </c>
      <c r="BW747">
        <f>0</f>
        <v>0</v>
      </c>
      <c r="BX747">
        <f t="shared" si="1164"/>
        <v>29.300776514379823</v>
      </c>
      <c r="BY747">
        <f t="shared" si="1165"/>
        <v>161.72417011423437</v>
      </c>
      <c r="BZ747">
        <f t="shared" si="1166"/>
        <v>-74722.722321835608</v>
      </c>
      <c r="CA747">
        <f t="shared" si="1167"/>
        <v>13558.199565720035</v>
      </c>
      <c r="CB747">
        <f t="shared" si="1168"/>
        <v>24.266374373383687</v>
      </c>
      <c r="CC747">
        <f t="shared" si="1169"/>
        <v>-4.0969269413604623</v>
      </c>
      <c r="CD747">
        <f t="shared" si="1170"/>
        <v>1895.9505282016289</v>
      </c>
      <c r="CE747">
        <f t="shared" si="1171"/>
        <v>11212.018725532955</v>
      </c>
      <c r="CF747">
        <f>0</f>
        <v>0</v>
      </c>
      <c r="CG747">
        <f>0</f>
        <v>0</v>
      </c>
      <c r="CH747">
        <f>(((Parameters!$C$25))/(((Parameters!$C$25))^2+((C747*Parameters!$C$24-1/(C747*Parameters!$C$23)))^2))+(((Parameters!$C$29+Parameters!$C$28))/(((Parameters!$C$29+Parameters!$C$28))^2+((C747*Parameters!$C$27-1/(C747*Parameters!$C$26)))^2))</f>
        <v>0.12114206973524733</v>
      </c>
      <c r="CI747">
        <f>(-((C747*Parameters!$C$24-1/(C747*Parameters!$C$23)))/(((Parameters!$C$25))^2+((C747*Parameters!$C$24-1/(C747*Parameters!$C$23)))^2))+(-((C747*Parameters!$C$27-1/(C747*Parameters!$C$26)))/(((Parameters!$C$29+Parameters!$C$28))^2+((C747*Parameters!$C$27-1/(C747*Parameters!$C$26)))^2))</f>
        <v>1.6551287996937423</v>
      </c>
      <c r="CJ747">
        <f t="shared" si="1172"/>
        <v>-31463.331035023373</v>
      </c>
      <c r="CK747">
        <f t="shared" si="1173"/>
        <v>-121871.53717899948</v>
      </c>
      <c r="CL747">
        <f t="shared" si="1174"/>
        <v>-74722.722321835608</v>
      </c>
      <c r="CM747">
        <f t="shared" si="1175"/>
        <v>13558.199565720035</v>
      </c>
      <c r="CN747">
        <f t="shared" si="1176"/>
        <v>-18303.389349859757</v>
      </c>
      <c r="CO747">
        <f t="shared" si="1177"/>
        <v>4492.1925494011302</v>
      </c>
      <c r="CP747">
        <f t="shared" si="1178"/>
        <v>1895.9505282016289</v>
      </c>
      <c r="CQ747">
        <f t="shared" si="1179"/>
        <v>11212.018725532955</v>
      </c>
      <c r="CR747">
        <f>2*((((Parameters!$C$31)/((Parameters!$C$31)^2+(C747*Parameters!$C$30)^2)))/((((Parameters!$C$31)/((Parameters!$C$31)^2+(C747*Parameters!$C$30)^2)))^2+((-(C747*Parameters!$C$30)/((Parameters!$C$31)^2+(C747*Parameters!$C$30)^2)+C747*Parameters!$C$32))^2))</f>
        <v>4.0147275639612699E-2</v>
      </c>
      <c r="CS747">
        <f>2*(-((-(C747*Parameters!$C$30)/((Parameters!$C$31)^2+(C747*Parameters!$C$30)^2)+C747*Parameters!$C$32))/((((Parameters!$C$31)/((Parameters!$C$31)^2+(C747*Parameters!$C$30)^2)))^2+((-(C747*Parameters!$C$30)/((Parameters!$C$31)^2+(C747*Parameters!$C$30)^2)+C747*Parameters!$C$32))^2))</f>
        <v>220.55750896462004</v>
      </c>
      <c r="CT747">
        <f>0</f>
        <v>0</v>
      </c>
      <c r="CU747">
        <f>0</f>
        <v>0</v>
      </c>
      <c r="CV747">
        <f t="shared" si="1180"/>
        <v>-31463.331035023373</v>
      </c>
      <c r="CW747">
        <f t="shared" si="1181"/>
        <v>-121871.53717899948</v>
      </c>
      <c r="CX747">
        <f t="shared" si="1182"/>
        <v>26803696.764543764</v>
      </c>
      <c r="CY747">
        <f t="shared" si="1183"/>
        <v>-6930808.5274440041</v>
      </c>
      <c r="CZ747">
        <f t="shared" si="1184"/>
        <v>-18303.389349859757</v>
      </c>
      <c r="DA747">
        <f t="shared" si="1185"/>
        <v>4492.1925494011302</v>
      </c>
      <c r="DB747">
        <f t="shared" si="1186"/>
        <v>-989625.67917450552</v>
      </c>
      <c r="DC747">
        <f t="shared" si="1187"/>
        <v>-4025557.5925965845</v>
      </c>
      <c r="DD747">
        <f>0</f>
        <v>0</v>
      </c>
      <c r="DE747">
        <f>0</f>
        <v>0</v>
      </c>
      <c r="DF747">
        <f>(((Parameters!$C$35))/(((Parameters!$C$35))^2+((C747*Parameters!$C$34-1/(C747*Parameters!$C$33)))^2))+(((Parameters!$C$39+Parameters!$C$38))/(((Parameters!$C$39+Parameters!$C$38))^2+((C747*Parameters!$C$37-1/(C747*Parameters!$C$36)))^2))</f>
        <v>0.12114206973524733</v>
      </c>
      <c r="DG747">
        <f>(-((C747*Parameters!$C$34-1/(C747*Parameters!$C$33)))/(((Parameters!$C$35))^2+((C747*Parameters!$C$34-1/(C747*Parameters!$C$33)))^2))+(-((C747*Parameters!$C$37-1/(C747*Parameters!$C$36)))/(((Parameters!$C$39+Parameters!$C$38))^2+((C747*Parameters!$C$37-1/(C747*Parameters!$C$36)))^2))</f>
        <v>1.6551287996937423</v>
      </c>
      <c r="DH747">
        <f t="shared" si="1188"/>
        <v>14686972.770513307</v>
      </c>
      <c r="DI747">
        <f t="shared" si="1189"/>
        <v>43402086.426122099</v>
      </c>
      <c r="DJ747">
        <f t="shared" si="1190"/>
        <v>26803696.764543764</v>
      </c>
      <c r="DK747">
        <f t="shared" si="1191"/>
        <v>-6930808.5274440041</v>
      </c>
      <c r="DL747">
        <f t="shared" si="1192"/>
        <v>6524627.6139442064</v>
      </c>
      <c r="DM747">
        <f t="shared" si="1193"/>
        <v>-2121130.1485743923</v>
      </c>
      <c r="DN747">
        <f t="shared" si="1194"/>
        <v>-989625.67917450552</v>
      </c>
      <c r="DO747">
        <f t="shared" si="1195"/>
        <v>-4025557.5925965845</v>
      </c>
      <c r="DP747">
        <f>2*((((Parameters!$C$41)/((Parameters!$C$41)^2+(C747*(Parameters!$C$40*(1-Parameters!$C$42)))^2)))/((((Parameters!$C$41)/((Parameters!$C$41)^2+(C747*(Parameters!$C$40*(1-Parameters!$C$42)))^2)))^2+((-(C747*(Parameters!$C$40*(1-Parameters!$C$42)))/((Parameters!$C$41)^2+(C747*(Parameters!$C$40*(1-Parameters!$C$42)))^2)+C747*Parameters!$C$43))^2))</f>
        <v>0.20006677589511587</v>
      </c>
      <c r="DQ747">
        <f>2*(-((-(C747*(Parameters!$C$40*(1-Parameters!$C$42)))/((Parameters!$C$41)^2+(C747*(Parameters!$C$40*(1-Parameters!$C$42)))^2)+C747*Parameters!$C$43))/((((Parameters!$C$41)/((Parameters!$C$41)^2+(C747*(Parameters!$C$40*(1-Parameters!$C$42)))^2)))^2+((-(C747*(Parameters!$C$40*(1-Parameters!$C$42)))/((Parameters!$C$41)^2+(C747*(Parameters!$C$40*(1-Parameters!$C$42)))^2)+C747*Parameters!$C$43))^2))</f>
        <v>20.017212536825145</v>
      </c>
      <c r="DR747">
        <f>0</f>
        <v>0</v>
      </c>
      <c r="DS747">
        <f>0</f>
        <v>0</v>
      </c>
      <c r="DT747">
        <f t="shared" si="1196"/>
        <v>14686972.770513307</v>
      </c>
      <c r="DU747">
        <f t="shared" si="1197"/>
        <v>43402086.426122099</v>
      </c>
      <c r="DV747">
        <f t="shared" si="1198"/>
        <v>-839046716.47894001</v>
      </c>
      <c r="DW747">
        <f t="shared" si="1199"/>
        <v>295744762.44087994</v>
      </c>
      <c r="DX747">
        <f t="shared" si="1200"/>
        <v>6524627.6139442064</v>
      </c>
      <c r="DY747">
        <f t="shared" si="1201"/>
        <v>-2121130.1485743923</v>
      </c>
      <c r="DZ747">
        <f t="shared" si="1202"/>
        <v>42774848.533744663</v>
      </c>
      <c r="EA747">
        <f t="shared" si="1203"/>
        <v>126154932.40928371</v>
      </c>
      <c r="EB747">
        <f>0</f>
        <v>0</v>
      </c>
      <c r="EC747">
        <f>0</f>
        <v>0</v>
      </c>
      <c r="ED747">
        <f>0</f>
        <v>0</v>
      </c>
      <c r="EE747">
        <f>C747*Parameters!$C$44</f>
        <v>3.3356453398023462E-5</v>
      </c>
      <c r="EF747">
        <f t="shared" si="1204"/>
        <v>14677107.774127239</v>
      </c>
      <c r="EG747">
        <f t="shared" si="1205"/>
        <v>43374098.803425103</v>
      </c>
      <c r="EH747">
        <f t="shared" si="1206"/>
        <v>-839046716.47894001</v>
      </c>
      <c r="EI747">
        <f t="shared" si="1207"/>
        <v>295744762.44087994</v>
      </c>
      <c r="EJ747">
        <f t="shared" si="1208"/>
        <v>6520419.5328203654</v>
      </c>
      <c r="EK747">
        <f t="shared" si="1209"/>
        <v>-2119703.3313326691</v>
      </c>
      <c r="EL747">
        <f t="shared" si="1210"/>
        <v>42774848.533744663</v>
      </c>
      <c r="EM747">
        <f t="shared" si="1211"/>
        <v>126154932.40928371</v>
      </c>
      <c r="EN747">
        <f>0</f>
        <v>0</v>
      </c>
      <c r="EO747">
        <f>0</f>
        <v>0</v>
      </c>
      <c r="EP747">
        <f>(((2*Parameters!$C$47))/(((2*Parameters!$C$47))^2+((2*(C747*Parameters!$C$46-1/(C747*Parameters!$C$45))))^2))</f>
        <v>5.3878777290696194E-7</v>
      </c>
      <c r="EQ747">
        <f>(-((2*(C747*Parameters!$C$46-1/(C747*Parameters!$C$45))))/(((2*Parameters!$C$47))^2+((2*(C747*Parameters!$C$46-1/(C747*Parameters!$C$45))))^2))</f>
        <v>3.6701081772042886E-3</v>
      </c>
      <c r="ER747">
        <f t="shared" si="1212"/>
        <v>13591240.435015891</v>
      </c>
      <c r="ES747">
        <f t="shared" si="1213"/>
        <v>40294865.931881242</v>
      </c>
      <c r="ET747">
        <f t="shared" si="1214"/>
        <v>-839046716.47894001</v>
      </c>
      <c r="EU747">
        <f t="shared" si="1215"/>
        <v>295744762.44087994</v>
      </c>
      <c r="EV747">
        <f t="shared" si="1216"/>
        <v>6057440.3303557774</v>
      </c>
      <c r="EW747">
        <f t="shared" si="1217"/>
        <v>-1962647.0392152239</v>
      </c>
      <c r="EX747">
        <f t="shared" si="1218"/>
        <v>42774848.533744663</v>
      </c>
      <c r="EY747">
        <f t="shared" si="1219"/>
        <v>126154932.40928371</v>
      </c>
      <c r="EZ747">
        <f>(ER747+ET747/Parameters!$C$6+Parameters!$C$7*(EV747+EX747/Parameters!$C$6))</f>
        <v>-15592993.181642894</v>
      </c>
      <c r="FA747">
        <f>(ES747+EU747/Parameters!$C$6+Parameters!$C$7*(EW747+EY747/Parameters!$C$6))</f>
        <v>50581640.277650982</v>
      </c>
      <c r="FB747">
        <f t="shared" si="1220"/>
        <v>-154.47412913691329</v>
      </c>
      <c r="FC747">
        <f t="shared" si="1221"/>
        <v>1.8892678890887531E-8</v>
      </c>
      <c r="FD747">
        <f>(ER747+ET747/Parameters!$C$6+Parameters!$C$8*(EV747+EX747/Parameters!$C$6))</f>
        <v>361670064.26439756</v>
      </c>
      <c r="FE747">
        <f>(ES747+EU747/Parameters!$C$6+Parameters!$C$8*(EW747+EY747/Parameters!$C$6))</f>
        <v>171849170.767818</v>
      </c>
      <c r="FF747">
        <f t="shared" si="1222"/>
        <v>-172.05034763422063</v>
      </c>
      <c r="FG747">
        <f t="shared" si="1223"/>
        <v>2.497368435304925E-9</v>
      </c>
    </row>
    <row r="748" spans="1:163" x14ac:dyDescent="0.15">
      <c r="A748">
        <f>Parameters!$C$2*(Parameters!$C$3/Parameters!$C$2)^((ROW()-2)/(Parameters!$C$4-1))</f>
        <v>537031.79637025273</v>
      </c>
      <c r="B748">
        <f t="shared" si="1122"/>
        <v>5.73</v>
      </c>
      <c r="C748">
        <f t="shared" si="1123"/>
        <v>3374270.2924418314</v>
      </c>
      <c r="D748">
        <f>1</f>
        <v>1</v>
      </c>
      <c r="E748">
        <f>0</f>
        <v>0</v>
      </c>
      <c r="F748">
        <f>0</f>
        <v>0</v>
      </c>
      <c r="G748">
        <f>0</f>
        <v>0</v>
      </c>
      <c r="H748">
        <f>0</f>
        <v>0</v>
      </c>
      <c r="I748">
        <f>0</f>
        <v>0</v>
      </c>
      <c r="J748">
        <f>1</f>
        <v>1</v>
      </c>
      <c r="K748">
        <f>0</f>
        <v>0</v>
      </c>
      <c r="L748">
        <f>2*Parameters!$C$10</f>
        <v>0.04</v>
      </c>
      <c r="M748">
        <f>2*C748*Parameters!$C$9</f>
        <v>6.7485405848836626</v>
      </c>
      <c r="N748">
        <f>0</f>
        <v>0</v>
      </c>
      <c r="O748">
        <f>0</f>
        <v>0</v>
      </c>
      <c r="P748">
        <f t="shared" si="1124"/>
        <v>1</v>
      </c>
      <c r="Q748">
        <f t="shared" si="1125"/>
        <v>0</v>
      </c>
      <c r="R748">
        <f t="shared" si="1126"/>
        <v>0.04</v>
      </c>
      <c r="S748">
        <f t="shared" si="1127"/>
        <v>6.7485405848836626</v>
      </c>
      <c r="T748">
        <f t="shared" si="1128"/>
        <v>0</v>
      </c>
      <c r="U748">
        <f t="shared" si="1129"/>
        <v>0</v>
      </c>
      <c r="V748">
        <f t="shared" si="1130"/>
        <v>1</v>
      </c>
      <c r="W748">
        <f t="shared" si="1131"/>
        <v>0</v>
      </c>
      <c r="X748">
        <f>0</f>
        <v>0</v>
      </c>
      <c r="Y748">
        <f>0</f>
        <v>0</v>
      </c>
      <c r="Z748">
        <f>0</f>
        <v>0</v>
      </c>
      <c r="AA748">
        <f>C748*(Parameters!$C$12+Parameters!$C$11/2)</f>
        <v>2.5307027193313735E-4</v>
      </c>
      <c r="AB748">
        <f t="shared" si="1132"/>
        <v>0.99829214499903163</v>
      </c>
      <c r="AC748">
        <f t="shared" si="1133"/>
        <v>1.0122810877325495E-5</v>
      </c>
      <c r="AD748">
        <f t="shared" si="1134"/>
        <v>0.04</v>
      </c>
      <c r="AE748">
        <f t="shared" si="1135"/>
        <v>6.7485405848836626</v>
      </c>
      <c r="AF748">
        <f t="shared" si="1136"/>
        <v>0</v>
      </c>
      <c r="AG748">
        <f t="shared" si="1137"/>
        <v>2.5307027193313735E-4</v>
      </c>
      <c r="AH748">
        <f t="shared" si="1138"/>
        <v>1</v>
      </c>
      <c r="AI748">
        <f t="shared" si="1139"/>
        <v>0</v>
      </c>
      <c r="AJ748">
        <f>0</f>
        <v>0</v>
      </c>
      <c r="AK748">
        <f>0</f>
        <v>0</v>
      </c>
      <c r="AL748">
        <f>(((2*Parameters!$C$15))/(((2*Parameters!$C$15))^2+((2*(C748*Parameters!$C$14-1/(C748*Parameters!$C$13))))^2))</f>
        <v>23.98859851741517</v>
      </c>
      <c r="AM748">
        <f>(-((2*(C748*Parameters!$C$14-1/(C748*Parameters!$C$13))))/(((2*Parameters!$C$15))^2+((2*(C748*Parameters!$C$14-1/(C748*Parameters!$C$13))))^2))</f>
        <v>-4.925657733302824</v>
      </c>
      <c r="AN748">
        <f t="shared" si="1140"/>
        <v>35.198837206135813</v>
      </c>
      <c r="AO748">
        <f t="shared" si="1141"/>
        <v>161.69101448273508</v>
      </c>
      <c r="AP748">
        <f t="shared" si="1142"/>
        <v>0.04</v>
      </c>
      <c r="AQ748">
        <f t="shared" si="1143"/>
        <v>6.7485405848836626</v>
      </c>
      <c r="AR748">
        <f t="shared" si="1144"/>
        <v>23.98859851741517</v>
      </c>
      <c r="AS748">
        <f t="shared" si="1145"/>
        <v>-4.925404663030891</v>
      </c>
      <c r="AT748">
        <f t="shared" si="1146"/>
        <v>1</v>
      </c>
      <c r="AU748">
        <f t="shared" si="1147"/>
        <v>0</v>
      </c>
      <c r="AV748">
        <f>2*Parameters!$C$17</f>
        <v>0.04</v>
      </c>
      <c r="AW748">
        <f>2*C748*Parameters!$C$16</f>
        <v>6.7485405848836626</v>
      </c>
      <c r="AX748">
        <f>0</f>
        <v>0</v>
      </c>
      <c r="AY748">
        <f>0</f>
        <v>0</v>
      </c>
      <c r="AZ748">
        <f t="shared" si="1148"/>
        <v>35.198837206135813</v>
      </c>
      <c r="BA748">
        <f t="shared" si="1149"/>
        <v>161.69101448273508</v>
      </c>
      <c r="BB748">
        <f t="shared" si="1150"/>
        <v>-1089.7304199595044</v>
      </c>
      <c r="BC748">
        <f t="shared" si="1151"/>
        <v>250.75696259051369</v>
      </c>
      <c r="BD748">
        <f t="shared" si="1152"/>
        <v>23.98859851741517</v>
      </c>
      <c r="BE748">
        <f t="shared" si="1153"/>
        <v>-4.925404663030891</v>
      </c>
      <c r="BF748">
        <f t="shared" si="1154"/>
        <v>35.198837206135813</v>
      </c>
      <c r="BG748">
        <f t="shared" si="1155"/>
        <v>161.69101448273508</v>
      </c>
      <c r="BH748">
        <f>0</f>
        <v>0</v>
      </c>
      <c r="BI748">
        <f>0</f>
        <v>0</v>
      </c>
      <c r="BJ748">
        <f>0</f>
        <v>0</v>
      </c>
      <c r="BK748">
        <f>C748*(Parameters!$C$19+Parameters!$C$18/2)</f>
        <v>2.5307027193313735E-4</v>
      </c>
      <c r="BL748">
        <f t="shared" si="1156"/>
        <v>35.135378073423908</v>
      </c>
      <c r="BM748">
        <f t="shared" si="1157"/>
        <v>161.41523610902212</v>
      </c>
      <c r="BN748">
        <f t="shared" si="1158"/>
        <v>-1089.7304199595044</v>
      </c>
      <c r="BO748">
        <f t="shared" si="1159"/>
        <v>250.75696259051369</v>
      </c>
      <c r="BP748">
        <f t="shared" si="1160"/>
        <v>23.947679328410878</v>
      </c>
      <c r="BQ748">
        <f t="shared" si="1161"/>
        <v>-4.9164968837274037</v>
      </c>
      <c r="BR748">
        <f t="shared" si="1162"/>
        <v>35.198837206135813</v>
      </c>
      <c r="BS748">
        <f t="shared" si="1163"/>
        <v>161.69101448273508</v>
      </c>
      <c r="BT748">
        <f>2*((((Parameters!$C$21)/((Parameters!$C$21)^2+(C748*Parameters!$C$20)^2)))/((((Parameters!$C$21)/((Parameters!$C$21)^2+(C748*Parameters!$C$20)^2)))^2+((-(C748*Parameters!$C$20)/((Parameters!$C$21)^2+(C748*Parameters!$C$20)^2)+C748*Parameters!$C$22))^2))</f>
        <v>4.0311498652306571E-2</v>
      </c>
      <c r="BU748">
        <f>2*(-((-(C748*Parameters!$C$20)/((Parameters!$C$21)^2+(C748*Parameters!$C$20)^2)+C748*Parameters!$C$22))/((((Parameters!$C$21)/((Parameters!$C$21)^2+(C748*Parameters!$C$20)^2)))^2+((-(C748*Parameters!$C$20)/((Parameters!$C$21)^2+(C748*Parameters!$C$20)^2)+C748*Parameters!$C$22))^2))</f>
        <v>460.68413160736026</v>
      </c>
      <c r="BV748">
        <f>0</f>
        <v>0</v>
      </c>
      <c r="BW748">
        <f>0</f>
        <v>0</v>
      </c>
      <c r="BX748">
        <f t="shared" si="1164"/>
        <v>35.135378073423908</v>
      </c>
      <c r="BY748">
        <f t="shared" si="1165"/>
        <v>161.41523610902212</v>
      </c>
      <c r="BZ748">
        <f t="shared" si="1166"/>
        <v>-75449.751935295528</v>
      </c>
      <c r="CA748">
        <f t="shared" si="1167"/>
        <v>16443.574989114961</v>
      </c>
      <c r="CB748">
        <f t="shared" si="1168"/>
        <v>23.947679328410878</v>
      </c>
      <c r="CC748">
        <f t="shared" si="1169"/>
        <v>-4.9164968837274037</v>
      </c>
      <c r="CD748">
        <f t="shared" si="1170"/>
        <v>2301.1163014793606</v>
      </c>
      <c r="CE748">
        <f t="shared" si="1171"/>
        <v>11193.808678545731</v>
      </c>
      <c r="CF748">
        <f>0</f>
        <v>0</v>
      </c>
      <c r="CG748">
        <f>0</f>
        <v>0</v>
      </c>
      <c r="CH748">
        <f>(((Parameters!$C$25))/(((Parameters!$C$25))^2+((C748*Parameters!$C$24-1/(C748*Parameters!$C$23)))^2))+(((Parameters!$C$29+Parameters!$C$28))/(((Parameters!$C$29+Parameters!$C$28))^2+((C748*Parameters!$C$27-1/(C748*Parameters!$C$26)))^2))</f>
        <v>0.1225607595308266</v>
      </c>
      <c r="CI748">
        <f>(-((C748*Parameters!$C$24-1/(C748*Parameters!$C$23)))/(((Parameters!$C$25))^2+((C748*Parameters!$C$24-1/(C748*Parameters!$C$23)))^2))+(-((C748*Parameters!$C$27-1/(C748*Parameters!$C$26)))/(((Parameters!$C$29+Parameters!$C$28))^2+((C748*Parameters!$C$27-1/(C748*Parameters!$C$26)))^2))</f>
        <v>1.6763332281855643</v>
      </c>
      <c r="CJ748">
        <f t="shared" si="1172"/>
        <v>-36776.954669943341</v>
      </c>
      <c r="CK748">
        <f t="shared" si="1173"/>
        <v>-124302.17395131693</v>
      </c>
      <c r="CL748">
        <f t="shared" si="1174"/>
        <v>-75449.751935295528</v>
      </c>
      <c r="CM748">
        <f t="shared" si="1175"/>
        <v>16443.574989114961</v>
      </c>
      <c r="CN748">
        <f t="shared" si="1176"/>
        <v>-18458.579196791663</v>
      </c>
      <c r="CO748">
        <f t="shared" si="1177"/>
        <v>5224.4429148909185</v>
      </c>
      <c r="CP748">
        <f t="shared" si="1178"/>
        <v>2301.1163014793606</v>
      </c>
      <c r="CQ748">
        <f t="shared" si="1179"/>
        <v>11193.808678545731</v>
      </c>
      <c r="CR748">
        <f>2*((((Parameters!$C$31)/((Parameters!$C$31)^2+(C748*Parameters!$C$30)^2)))/((((Parameters!$C$31)/((Parameters!$C$31)^2+(C748*Parameters!$C$30)^2)))^2+((-(C748*Parameters!$C$30)/((Parameters!$C$31)^2+(C748*Parameters!$C$30)^2)+C748*Parameters!$C$32))^2))</f>
        <v>4.0150715818236093E-2</v>
      </c>
      <c r="CS748">
        <f>2*(-((-(C748*Parameters!$C$30)/((Parameters!$C$31)^2+(C748*Parameters!$C$30)^2)+C748*Parameters!$C$32))/((((Parameters!$C$31)/((Parameters!$C$31)^2+(C748*Parameters!$C$30)^2)))^2+((-(C748*Parameters!$C$30)/((Parameters!$C$31)^2+(C748*Parameters!$C$30)^2)+C748*Parameters!$C$32))^2))</f>
        <v>223.12100344131619</v>
      </c>
      <c r="CT748">
        <f>0</f>
        <v>0</v>
      </c>
      <c r="CU748">
        <f>0</f>
        <v>0</v>
      </c>
      <c r="CV748">
        <f t="shared" si="1180"/>
        <v>-36776.954669943341</v>
      </c>
      <c r="CW748">
        <f t="shared" si="1181"/>
        <v>-124302.17395131693</v>
      </c>
      <c r="CX748">
        <f t="shared" si="1182"/>
        <v>27657499.40896396</v>
      </c>
      <c r="CY748">
        <f t="shared" si="1183"/>
        <v>-8194258.2757463511</v>
      </c>
      <c r="CZ748">
        <f t="shared" si="1184"/>
        <v>-18458.579196791663</v>
      </c>
      <c r="DA748">
        <f t="shared" si="1185"/>
        <v>5224.4429148909185</v>
      </c>
      <c r="DB748">
        <f t="shared" si="1186"/>
        <v>-1164122.954458596</v>
      </c>
      <c r="DC748">
        <f t="shared" si="1187"/>
        <v>-4107093.1386878304</v>
      </c>
      <c r="DD748">
        <f>0</f>
        <v>0</v>
      </c>
      <c r="DE748">
        <f>0</f>
        <v>0</v>
      </c>
      <c r="DF748">
        <f>(((Parameters!$C$35))/(((Parameters!$C$35))^2+((C748*Parameters!$C$34-1/(C748*Parameters!$C$33)))^2))+(((Parameters!$C$39+Parameters!$C$38))/(((Parameters!$C$39+Parameters!$C$38))^2+((C748*Parameters!$C$37-1/(C748*Parameters!$C$36)))^2))</f>
        <v>0.1225607595308266</v>
      </c>
      <c r="DG748">
        <f>(-((C748*Parameters!$C$34-1/(C748*Parameters!$C$33)))/(((Parameters!$C$35))^2+((C748*Parameters!$C$34-1/(C748*Parameters!$C$33)))^2))+(-((C748*Parameters!$C$37-1/(C748*Parameters!$C$36)))/(((Parameters!$C$39+Parameters!$C$38))^2+((C748*Parameters!$C$37-1/(C748*Parameters!$C$36)))^2))</f>
        <v>1.6763332281855643</v>
      </c>
      <c r="DH748">
        <f t="shared" si="1188"/>
        <v>17089254.607584223</v>
      </c>
      <c r="DI748">
        <f t="shared" si="1189"/>
        <v>45234588.575750336</v>
      </c>
      <c r="DJ748">
        <f t="shared" si="1190"/>
        <v>27657499.40896396</v>
      </c>
      <c r="DK748">
        <f t="shared" si="1191"/>
        <v>-8194258.2757463511</v>
      </c>
      <c r="DL748">
        <f t="shared" si="1192"/>
        <v>6723722.3269528449</v>
      </c>
      <c r="DM748">
        <f t="shared" si="1193"/>
        <v>-2449602.0018790308</v>
      </c>
      <c r="DN748">
        <f t="shared" si="1194"/>
        <v>-1164122.954458596</v>
      </c>
      <c r="DO748">
        <f t="shared" si="1195"/>
        <v>-4107093.1386878304</v>
      </c>
      <c r="DP748">
        <f>2*((((Parameters!$C$41)/((Parameters!$C$41)^2+(C748*(Parameters!$C$40*(1-Parameters!$C$42)))^2)))/((((Parameters!$C$41)/((Parameters!$C$41)^2+(C748*(Parameters!$C$40*(1-Parameters!$C$42)))^2)))^2+((-(C748*(Parameters!$C$40*(1-Parameters!$C$42)))/((Parameters!$C$41)^2+(C748*(Parameters!$C$40*(1-Parameters!$C$42)))^2)+C748*Parameters!$C$43))^2))</f>
        <v>0.20006833170406729</v>
      </c>
      <c r="DQ748">
        <f>2*(-((-(C748*(Parameters!$C$40*(1-Parameters!$C$42)))/((Parameters!$C$41)^2+(C748*(Parameters!$C$40*(1-Parameters!$C$42)))^2)+C748*Parameters!$C$43))/((((Parameters!$C$41)/((Parameters!$C$41)^2+(C748*(Parameters!$C$40*(1-Parameters!$C$42)))^2)))^2+((-(C748*(Parameters!$C$40*(1-Parameters!$C$42)))/((Parameters!$C$41)^2+(C748*(Parameters!$C$40*(1-Parameters!$C$42)))^2)+C748*Parameters!$C$43))^2))</f>
        <v>20.249079666305999</v>
      </c>
      <c r="DR748">
        <f>0</f>
        <v>0</v>
      </c>
      <c r="DS748">
        <f>0</f>
        <v>0</v>
      </c>
      <c r="DT748">
        <f t="shared" si="1196"/>
        <v>17089254.607584223</v>
      </c>
      <c r="DU748">
        <f t="shared" si="1197"/>
        <v>45234588.575750336</v>
      </c>
      <c r="DV748">
        <f t="shared" si="1198"/>
        <v>-884882269.67457438</v>
      </c>
      <c r="DW748">
        <f t="shared" si="1199"/>
        <v>346897428.38268369</v>
      </c>
      <c r="DX748">
        <f t="shared" si="1200"/>
        <v>6723722.3269528449</v>
      </c>
      <c r="DY748">
        <f t="shared" si="1201"/>
        <v>-2449602.0018790308</v>
      </c>
      <c r="DZ748">
        <f t="shared" si="1202"/>
        <v>49783267.041127399</v>
      </c>
      <c r="EA748">
        <f t="shared" si="1203"/>
        <v>131552008.12804578</v>
      </c>
      <c r="EB748">
        <f>0</f>
        <v>0</v>
      </c>
      <c r="EC748">
        <f>0</f>
        <v>0</v>
      </c>
      <c r="ED748">
        <f>0</f>
        <v>0</v>
      </c>
      <c r="EE748">
        <f>C748*Parameters!$C$44</f>
        <v>3.3742702924418315E-5</v>
      </c>
      <c r="EF748">
        <f t="shared" si="1204"/>
        <v>17077549.350713063</v>
      </c>
      <c r="EG748">
        <f t="shared" si="1205"/>
        <v>45204730.256201625</v>
      </c>
      <c r="EH748">
        <f t="shared" si="1206"/>
        <v>-884882269.67457438</v>
      </c>
      <c r="EI748">
        <f t="shared" si="1207"/>
        <v>346897428.38268369</v>
      </c>
      <c r="EJ748">
        <f t="shared" si="1208"/>
        <v>6719283.4066234697</v>
      </c>
      <c r="EK748">
        <f t="shared" si="1209"/>
        <v>-2447922.179888655</v>
      </c>
      <c r="EL748">
        <f t="shared" si="1210"/>
        <v>49783267.041127399</v>
      </c>
      <c r="EM748">
        <f t="shared" si="1211"/>
        <v>131552008.12804578</v>
      </c>
      <c r="EN748">
        <f>0</f>
        <v>0</v>
      </c>
      <c r="EO748">
        <f>0</f>
        <v>0</v>
      </c>
      <c r="EP748">
        <f>(((2*Parameters!$C$47))/(((2*Parameters!$C$47))^2+((2*(C748*Parameters!$C$46-1/(C748*Parameters!$C$45))))^2))</f>
        <v>5.513440408317493E-7</v>
      </c>
      <c r="EQ748">
        <f>(-((2*(C748*Parameters!$C$46-1/(C748*Parameters!$C$45))))/(((2*Parameters!$C$47))^2+((2*(C748*Parameters!$C$46-1/(C748*Parameters!$C$45))))^2))</f>
        <v>3.7126271987385807E-3</v>
      </c>
      <c r="ER748">
        <f t="shared" si="1212"/>
        <v>15789160.648360819</v>
      </c>
      <c r="ES748">
        <f t="shared" si="1213"/>
        <v>41919683.533956192</v>
      </c>
      <c r="ET748">
        <f t="shared" si="1214"/>
        <v>-884882269.67457438</v>
      </c>
      <c r="EU748">
        <f t="shared" si="1215"/>
        <v>346897428.38268369</v>
      </c>
      <c r="EV748">
        <f t="shared" si="1216"/>
        <v>6230907.2909062244</v>
      </c>
      <c r="EW748">
        <f t="shared" si="1217"/>
        <v>-2263022.9382139584</v>
      </c>
      <c r="EX748">
        <f t="shared" si="1218"/>
        <v>49783267.041127399</v>
      </c>
      <c r="EY748">
        <f t="shared" si="1219"/>
        <v>131552008.12804578</v>
      </c>
      <c r="EZ748">
        <f>(ER748+ET748/Parameters!$C$6+Parameters!$C$7*(EV748+EX748/Parameters!$C$6))</f>
        <v>-14989353.079450466</v>
      </c>
      <c r="FA748">
        <f>(ES748+EU748/Parameters!$C$6+Parameters!$C$7*(EW748+EY748/Parameters!$C$6))</f>
        <v>53985681.042919099</v>
      </c>
      <c r="FB748">
        <f t="shared" si="1220"/>
        <v>-154.96809918906635</v>
      </c>
      <c r="FC748">
        <f t="shared" si="1221"/>
        <v>1.7848225344877578E-8</v>
      </c>
      <c r="FD748">
        <f>(ER748+ET748/Parameters!$C$6+Parameters!$C$8*(EV748+EX748/Parameters!$C$6))</f>
        <v>383135606.31999534</v>
      </c>
      <c r="FE748">
        <f>(ES748+EU748/Parameters!$C$6+Parameters!$C$8*(EW748+EY748/Parameters!$C$6))</f>
        <v>169620635.22447473</v>
      </c>
      <c r="FF748">
        <f t="shared" si="1222"/>
        <v>-172.44435597551256</v>
      </c>
      <c r="FG748">
        <f t="shared" si="1223"/>
        <v>2.3866140952637499E-9</v>
      </c>
    </row>
    <row r="749" spans="1:163" x14ac:dyDescent="0.15">
      <c r="A749">
        <f>Parameters!$C$2*(Parameters!$C$3/Parameters!$C$2)^((ROW()-2)/(Parameters!$C$4-1))</f>
        <v>543250.33149243309</v>
      </c>
      <c r="B749">
        <f t="shared" si="1122"/>
        <v>5.7350000000000003</v>
      </c>
      <c r="C749">
        <f t="shared" si="1123"/>
        <v>3413342.5009536953</v>
      </c>
      <c r="D749">
        <f>1</f>
        <v>1</v>
      </c>
      <c r="E749">
        <f>0</f>
        <v>0</v>
      </c>
      <c r="F749">
        <f>0</f>
        <v>0</v>
      </c>
      <c r="G749">
        <f>0</f>
        <v>0</v>
      </c>
      <c r="H749">
        <f>0</f>
        <v>0</v>
      </c>
      <c r="I749">
        <f>0</f>
        <v>0</v>
      </c>
      <c r="J749">
        <f>1</f>
        <v>1</v>
      </c>
      <c r="K749">
        <f>0</f>
        <v>0</v>
      </c>
      <c r="L749">
        <f>2*Parameters!$C$10</f>
        <v>0.04</v>
      </c>
      <c r="M749">
        <f>2*C749*Parameters!$C$9</f>
        <v>6.8266850019073901</v>
      </c>
      <c r="N749">
        <f>0</f>
        <v>0</v>
      </c>
      <c r="O749">
        <f>0</f>
        <v>0</v>
      </c>
      <c r="P749">
        <f t="shared" si="1124"/>
        <v>1</v>
      </c>
      <c r="Q749">
        <f t="shared" si="1125"/>
        <v>0</v>
      </c>
      <c r="R749">
        <f t="shared" si="1126"/>
        <v>0.04</v>
      </c>
      <c r="S749">
        <f t="shared" si="1127"/>
        <v>6.8266850019073901</v>
      </c>
      <c r="T749">
        <f t="shared" si="1128"/>
        <v>0</v>
      </c>
      <c r="U749">
        <f t="shared" si="1129"/>
        <v>0</v>
      </c>
      <c r="V749">
        <f t="shared" si="1130"/>
        <v>1</v>
      </c>
      <c r="W749">
        <f t="shared" si="1131"/>
        <v>0</v>
      </c>
      <c r="X749">
        <f>0</f>
        <v>0</v>
      </c>
      <c r="Y749">
        <f>0</f>
        <v>0</v>
      </c>
      <c r="Z749">
        <f>0</f>
        <v>0</v>
      </c>
      <c r="AA749">
        <f>C749*(Parameters!$C$12+Parameters!$C$11/2)</f>
        <v>2.5600068757152715E-4</v>
      </c>
      <c r="AB749">
        <f t="shared" si="1132"/>
        <v>0.99825236394567751</v>
      </c>
      <c r="AC749">
        <f t="shared" si="1133"/>
        <v>1.0240027502861086E-5</v>
      </c>
      <c r="AD749">
        <f t="shared" si="1134"/>
        <v>0.04</v>
      </c>
      <c r="AE749">
        <f t="shared" si="1135"/>
        <v>6.8266850019073901</v>
      </c>
      <c r="AF749">
        <f t="shared" si="1136"/>
        <v>0</v>
      </c>
      <c r="AG749">
        <f t="shared" si="1137"/>
        <v>2.5600068757152715E-4</v>
      </c>
      <c r="AH749">
        <f t="shared" si="1138"/>
        <v>1</v>
      </c>
      <c r="AI749">
        <f t="shared" si="1139"/>
        <v>0</v>
      </c>
      <c r="AJ749">
        <f>0</f>
        <v>0</v>
      </c>
      <c r="AK749">
        <f>0</f>
        <v>0</v>
      </c>
      <c r="AL749">
        <f>(((2*Parameters!$C$15))/(((2*Parameters!$C$15))^2+((2*(C749*Parameters!$C$14-1/(C749*Parameters!$C$13))))^2))</f>
        <v>23.618719581890765</v>
      </c>
      <c r="AM749">
        <f>(-((2*(C749*Parameters!$C$14-1/(C749*Parameters!$C$13))))/(((2*Parameters!$C$15))^2+((2*(C749*Parameters!$C$14-1/(C749*Parameters!$C$13))))^2))</f>
        <v>-5.7117488442051485</v>
      </c>
      <c r="AN749">
        <f t="shared" si="1140"/>
        <v>40.935311316618467</v>
      </c>
      <c r="AO749">
        <f t="shared" si="1141"/>
        <v>161.00909902020936</v>
      </c>
      <c r="AP749">
        <f t="shared" si="1142"/>
        <v>0.04</v>
      </c>
      <c r="AQ749">
        <f t="shared" si="1143"/>
        <v>6.8266850019073901</v>
      </c>
      <c r="AR749">
        <f t="shared" si="1144"/>
        <v>23.618719581890765</v>
      </c>
      <c r="AS749">
        <f t="shared" si="1145"/>
        <v>-5.7114928435175774</v>
      </c>
      <c r="AT749">
        <f t="shared" si="1146"/>
        <v>1</v>
      </c>
      <c r="AU749">
        <f t="shared" si="1147"/>
        <v>0</v>
      </c>
      <c r="AV749">
        <f>2*Parameters!$C$17</f>
        <v>0.04</v>
      </c>
      <c r="AW749">
        <f>2*C749*Parameters!$C$16</f>
        <v>6.8266850019073901</v>
      </c>
      <c r="AX749">
        <f>0</f>
        <v>0</v>
      </c>
      <c r="AY749">
        <f>0</f>
        <v>0</v>
      </c>
      <c r="AZ749">
        <f t="shared" si="1148"/>
        <v>40.935311316618467</v>
      </c>
      <c r="BA749">
        <f t="shared" si="1149"/>
        <v>161.00909902020936</v>
      </c>
      <c r="BB749">
        <f t="shared" si="1150"/>
        <v>-1097.4809889992202</v>
      </c>
      <c r="BC749">
        <f t="shared" si="1151"/>
        <v>292.71952477628491</v>
      </c>
      <c r="BD749">
        <f t="shared" si="1152"/>
        <v>23.618719581890765</v>
      </c>
      <c r="BE749">
        <f t="shared" si="1153"/>
        <v>-5.7114928435175774</v>
      </c>
      <c r="BF749">
        <f t="shared" si="1154"/>
        <v>40.935311316618467</v>
      </c>
      <c r="BG749">
        <f t="shared" si="1155"/>
        <v>161.00909902020936</v>
      </c>
      <c r="BH749">
        <f>0</f>
        <v>0</v>
      </c>
      <c r="BI749">
        <f>0</f>
        <v>0</v>
      </c>
      <c r="BJ749">
        <f>0</f>
        <v>0</v>
      </c>
      <c r="BK749">
        <f>C749*(Parameters!$C$19+Parameters!$C$18/2)</f>
        <v>2.5600068757152715E-4</v>
      </c>
      <c r="BL749">
        <f t="shared" si="1156"/>
        <v>40.860374917010127</v>
      </c>
      <c r="BM749">
        <f t="shared" si="1157"/>
        <v>160.72814313242887</v>
      </c>
      <c r="BN749">
        <f t="shared" si="1158"/>
        <v>-1097.4809889992202</v>
      </c>
      <c r="BO749">
        <f t="shared" si="1159"/>
        <v>292.71952477628491</v>
      </c>
      <c r="BP749">
        <f t="shared" si="1160"/>
        <v>23.577501141836319</v>
      </c>
      <c r="BQ749">
        <f t="shared" si="1161"/>
        <v>-5.7010133756745685</v>
      </c>
      <c r="BR749">
        <f t="shared" si="1162"/>
        <v>40.935311316618467</v>
      </c>
      <c r="BS749">
        <f t="shared" si="1163"/>
        <v>161.00909902020936</v>
      </c>
      <c r="BT749">
        <f>2*((((Parameters!$C$21)/((Parameters!$C$21)^2+(C749*Parameters!$C$20)^2)))/((((Parameters!$C$21)/((Parameters!$C$21)^2+(C749*Parameters!$C$20)^2)))^2+((-(C749*Parameters!$C$20)/((Parameters!$C$21)^2+(C749*Parameters!$C$20)^2)+C749*Parameters!$C$22))^2))</f>
        <v>4.0318797702074381E-2</v>
      </c>
      <c r="BU749">
        <f>2*(-((-(C749*Parameters!$C$20)/((Parameters!$C$21)^2+(C749*Parameters!$C$20)^2)+C749*Parameters!$C$22))/((((Parameters!$C$21)/((Parameters!$C$21)^2+(C749*Parameters!$C$20)^2)))^2+((-(C749*Parameters!$C$20)/((Parameters!$C$21)^2+(C749*Parameters!$C$20)^2)+C749*Parameters!$C$22))^2))</f>
        <v>466.06079063604255</v>
      </c>
      <c r="BV749">
        <f>0</f>
        <v>0</v>
      </c>
      <c r="BW749">
        <f>0</f>
        <v>0</v>
      </c>
      <c r="BX749">
        <f t="shared" si="1164"/>
        <v>40.860374917010127</v>
      </c>
      <c r="BY749">
        <f t="shared" si="1165"/>
        <v>160.72814313242887</v>
      </c>
      <c r="BZ749">
        <f t="shared" si="1166"/>
        <v>-76004.919013571722</v>
      </c>
      <c r="CA749">
        <f t="shared" si="1167"/>
        <v>19342.618529771134</v>
      </c>
      <c r="CB749">
        <f t="shared" si="1168"/>
        <v>23.577501141836319</v>
      </c>
      <c r="CC749">
        <f t="shared" si="1169"/>
        <v>-5.7010133756745685</v>
      </c>
      <c r="CD749">
        <f t="shared" si="1170"/>
        <v>2698.9047291090196</v>
      </c>
      <c r="CE749">
        <f t="shared" si="1171"/>
        <v>11149.32806440165</v>
      </c>
      <c r="CF749">
        <f>0</f>
        <v>0</v>
      </c>
      <c r="CG749">
        <f>0</f>
        <v>0</v>
      </c>
      <c r="CH749">
        <f>(((Parameters!$C$25))/(((Parameters!$C$25))^2+((C749*Parameters!$C$24-1/(C749*Parameters!$C$23)))^2))+(((Parameters!$C$29+Parameters!$C$28))/(((Parameters!$C$29+Parameters!$C$28))^2+((C749*Parameters!$C$27-1/(C749*Parameters!$C$26)))^2))</f>
        <v>0.12401965892876007</v>
      </c>
      <c r="CI749">
        <f>(-((C749*Parameters!$C$24-1/(C749*Parameters!$C$23)))/(((Parameters!$C$25))^2+((C749*Parameters!$C$24-1/(C749*Parameters!$C$23)))^2))+(-((C749*Parameters!$C$27-1/(C749*Parameters!$C$26)))/(((Parameters!$C$29+Parameters!$C$28))^2+((C749*Parameters!$C$27-1/(C749*Parameters!$C$26)))^2))</f>
        <v>1.697863293930199</v>
      </c>
      <c r="CJ749">
        <f t="shared" si="1172"/>
        <v>-42226.365768246709</v>
      </c>
      <c r="CK749">
        <f t="shared" si="1173"/>
        <v>-126486.36905529714</v>
      </c>
      <c r="CL749">
        <f t="shared" si="1174"/>
        <v>-76004.919013571722</v>
      </c>
      <c r="CM749">
        <f t="shared" si="1175"/>
        <v>19342.618529771134</v>
      </c>
      <c r="CN749">
        <f t="shared" si="1176"/>
        <v>-18571.740127406243</v>
      </c>
      <c r="CO749">
        <f t="shared" si="1177"/>
        <v>5959.4061238251024</v>
      </c>
      <c r="CP749">
        <f t="shared" si="1178"/>
        <v>2698.9047291090196</v>
      </c>
      <c r="CQ749">
        <f t="shared" si="1179"/>
        <v>11149.32806440165</v>
      </c>
      <c r="CR749">
        <f>2*((((Parameters!$C$31)/((Parameters!$C$31)^2+(C749*Parameters!$C$30)^2)))/((((Parameters!$C$31)/((Parameters!$C$31)^2+(C749*Parameters!$C$30)^2)))^2+((-(C749*Parameters!$C$30)/((Parameters!$C$31)^2+(C749*Parameters!$C$30)^2)+C749*Parameters!$C$32))^2))</f>
        <v>4.0154236586681262E-2</v>
      </c>
      <c r="CS749">
        <f>2*(-((-(C749*Parameters!$C$30)/((Parameters!$C$31)^2+(C749*Parameters!$C$30)^2)+C749*Parameters!$C$32))/((((Parameters!$C$31)/((Parameters!$C$31)^2+(C749*Parameters!$C$30)^2)))^2+((-(C749*Parameters!$C$30)/((Parameters!$C$31)^2+(C749*Parameters!$C$30)^2)+C749*Parameters!$C$32))^2))</f>
        <v>225.71451856292498</v>
      </c>
      <c r="CT749">
        <f>0</f>
        <v>0</v>
      </c>
      <c r="CU749">
        <f>0</f>
        <v>0</v>
      </c>
      <c r="CV749">
        <f t="shared" si="1180"/>
        <v>-42226.365768246709</v>
      </c>
      <c r="CW749">
        <f t="shared" si="1181"/>
        <v>-126486.36905529714</v>
      </c>
      <c r="CX749">
        <f t="shared" si="1182"/>
        <v>28472109.409594022</v>
      </c>
      <c r="CY749">
        <f t="shared" si="1183"/>
        <v>-9516840.1651000474</v>
      </c>
      <c r="CZ749">
        <f t="shared" si="1184"/>
        <v>-18571.740127406243</v>
      </c>
      <c r="DA749">
        <f t="shared" si="1185"/>
        <v>5959.4061238251024</v>
      </c>
      <c r="DB749">
        <f t="shared" si="1186"/>
        <v>-1343171.3134779232</v>
      </c>
      <c r="DC749">
        <f t="shared" si="1187"/>
        <v>-4180522.7582654413</v>
      </c>
      <c r="DD749">
        <f>0</f>
        <v>0</v>
      </c>
      <c r="DE749">
        <f>0</f>
        <v>0</v>
      </c>
      <c r="DF749">
        <f>(((Parameters!$C$35))/(((Parameters!$C$35))^2+((C749*Parameters!$C$34-1/(C749*Parameters!$C$33)))^2))+(((Parameters!$C$39+Parameters!$C$38))/(((Parameters!$C$39+Parameters!$C$38))^2+((C749*Parameters!$C$37-1/(C749*Parameters!$C$36)))^2))</f>
        <v>0.12401965892876007</v>
      </c>
      <c r="DG749">
        <f>(-((C749*Parameters!$C$34-1/(C749*Parameters!$C$33)))/(((Parameters!$C$35))^2+((C749*Parameters!$C$34-1/(C749*Parameters!$C$33)))^2))+(-((C749*Parameters!$C$37-1/(C749*Parameters!$C$36)))/(((Parameters!$C$39+Parameters!$C$38))^2+((C749*Parameters!$C$37-1/(C749*Parameters!$C$36)))^2))</f>
        <v>1.697863293930199</v>
      </c>
      <c r="DH749">
        <f t="shared" si="1188"/>
        <v>19647168.52271593</v>
      </c>
      <c r="DI749">
        <f t="shared" si="1189"/>
        <v>47034987.82690379</v>
      </c>
      <c r="DJ749">
        <f t="shared" si="1190"/>
        <v>28472109.409594022</v>
      </c>
      <c r="DK749">
        <f t="shared" si="1191"/>
        <v>-9516840.1651000474</v>
      </c>
      <c r="DL749">
        <f t="shared" si="1192"/>
        <v>6912804.7523908904</v>
      </c>
      <c r="DM749">
        <f t="shared" si="1193"/>
        <v>-2793028.8711143527</v>
      </c>
      <c r="DN749">
        <f t="shared" si="1194"/>
        <v>-1343171.3134779232</v>
      </c>
      <c r="DO749">
        <f t="shared" si="1195"/>
        <v>-4180522.7582654413</v>
      </c>
      <c r="DP749">
        <f>2*((((Parameters!$C$41)/((Parameters!$C$41)^2+(C749*(Parameters!$C$40*(1-Parameters!$C$42)))^2)))/((((Parameters!$C$41)/((Parameters!$C$41)^2+(C749*(Parameters!$C$40*(1-Parameters!$C$42)))^2)))^2+((-(C749*(Parameters!$C$40*(1-Parameters!$C$42)))/((Parameters!$C$41)^2+(C749*(Parameters!$C$40*(1-Parameters!$C$42)))^2)+C749*Parameters!$C$43))^2))</f>
        <v>0.2000699237712518</v>
      </c>
      <c r="DQ749">
        <f>2*(-((-(C749*(Parameters!$C$40*(1-Parameters!$C$42)))/((Parameters!$C$41)^2+(C749*(Parameters!$C$40*(1-Parameters!$C$42)))^2)+C749*Parameters!$C$43))/((((Parameters!$C$41)/((Parameters!$C$41)^2+(C749*(Parameters!$C$40*(1-Parameters!$C$42)))^2)))^2+((-(C749*(Parameters!$C$40*(1-Parameters!$C$42)))/((Parameters!$C$41)^2+(C749*(Parameters!$C$40*(1-Parameters!$C$42)))^2)+C749*Parameters!$C$43))^2))</f>
        <v>20.483634458078857</v>
      </c>
      <c r="DR749">
        <f>0</f>
        <v>0</v>
      </c>
      <c r="DS749">
        <f>0</f>
        <v>0</v>
      </c>
      <c r="DT749">
        <f t="shared" si="1196"/>
        <v>19647168.52271593</v>
      </c>
      <c r="DU749">
        <f t="shared" si="1197"/>
        <v>47034987.82690379</v>
      </c>
      <c r="DV749">
        <f t="shared" si="1198"/>
        <v>-931044580.46823132</v>
      </c>
      <c r="DW749">
        <f t="shared" si="1199"/>
        <v>402338864.41959667</v>
      </c>
      <c r="DX749">
        <f t="shared" si="1200"/>
        <v>6912804.7523908904</v>
      </c>
      <c r="DY749">
        <f t="shared" si="1201"/>
        <v>-2793028.8711143527</v>
      </c>
      <c r="DZ749">
        <f t="shared" si="1202"/>
        <v>57251255.433145516</v>
      </c>
      <c r="EA749">
        <f t="shared" si="1203"/>
        <v>136860041.79644513</v>
      </c>
      <c r="EB749">
        <f>0</f>
        <v>0</v>
      </c>
      <c r="EC749">
        <f>0</f>
        <v>0</v>
      </c>
      <c r="ED749">
        <f>0</f>
        <v>0</v>
      </c>
      <c r="EE749">
        <f>C749*Parameters!$C$44</f>
        <v>3.413342500953695E-5</v>
      </c>
      <c r="EF749">
        <f t="shared" si="1204"/>
        <v>19633435.319258843</v>
      </c>
      <c r="EG749">
        <f t="shared" si="1205"/>
        <v>47003208.086535841</v>
      </c>
      <c r="EH749">
        <f t="shared" si="1206"/>
        <v>-931044580.46823132</v>
      </c>
      <c r="EI749">
        <f t="shared" si="1207"/>
        <v>402338864.41959667</v>
      </c>
      <c r="EJ749">
        <f t="shared" si="1208"/>
        <v>6908133.250417429</v>
      </c>
      <c r="EK749">
        <f t="shared" si="1209"/>
        <v>-2791074.6896803235</v>
      </c>
      <c r="EL749">
        <f t="shared" si="1210"/>
        <v>57251255.433145516</v>
      </c>
      <c r="EM749">
        <f t="shared" si="1211"/>
        <v>136860041.79644513</v>
      </c>
      <c r="EN749">
        <f>0</f>
        <v>0</v>
      </c>
      <c r="EO749">
        <f>0</f>
        <v>0</v>
      </c>
      <c r="EP749">
        <f>(((2*Parameters!$C$47))/(((2*Parameters!$C$47))^2+((2*(C749*Parameters!$C$46-1/(C749*Parameters!$C$45))))^2))</f>
        <v>5.6419307828973166E-7</v>
      </c>
      <c r="EQ749">
        <f>(-((2*(C749*Parameters!$C$46-1/(C749*Parameters!$C$45))))/(((2*Parameters!$C$47))^2+((2*(C749*Parameters!$C$46-1/(C749*Parameters!$C$45))))^2))</f>
        <v>3.7556393116125329E-3</v>
      </c>
      <c r="ER749">
        <f t="shared" si="1212"/>
        <v>18121870.374547184</v>
      </c>
      <c r="ES749">
        <f t="shared" si="1213"/>
        <v>43506767.456067987</v>
      </c>
      <c r="ET749">
        <f t="shared" si="1214"/>
        <v>-931044580.46823132</v>
      </c>
      <c r="EU749">
        <f t="shared" si="1215"/>
        <v>402338864.41959667</v>
      </c>
      <c r="EV749">
        <f t="shared" si="1216"/>
        <v>6394168.5980198039</v>
      </c>
      <c r="EW749">
        <f t="shared" si="1217"/>
        <v>-2575982.4086481556</v>
      </c>
      <c r="EX749">
        <f t="shared" si="1218"/>
        <v>57251255.433145516</v>
      </c>
      <c r="EY749">
        <f t="shared" si="1219"/>
        <v>136860041.79644513</v>
      </c>
      <c r="EZ749">
        <f>(ER749+ET749/Parameters!$C$6+Parameters!$C$7*(EV749+EX749/Parameters!$C$6))</f>
        <v>-14262288.946086951</v>
      </c>
      <c r="FA749">
        <f>(ES749+EU749/Parameters!$C$6+Parameters!$C$7*(EW749+EY749/Parameters!$C$6))</f>
        <v>57501162.740227871</v>
      </c>
      <c r="FB749">
        <f t="shared" si="1220"/>
        <v>-155.4528194923254</v>
      </c>
      <c r="FC749">
        <f t="shared" si="1221"/>
        <v>1.687947852463517E-8</v>
      </c>
      <c r="FD749">
        <f>(ER749+ET749/Parameters!$C$6+Parameters!$C$8*(EV749+EX749/Parameters!$C$6))</f>
        <v>405013541.7081998</v>
      </c>
      <c r="FE749">
        <f>(ES749+EU749/Parameters!$C$6+Parameters!$C$8*(EW749+EY749/Parameters!$C$6))</f>
        <v>166719506.30163771</v>
      </c>
      <c r="FF749">
        <f t="shared" si="1222"/>
        <v>-172.82919611985386</v>
      </c>
      <c r="FG749">
        <f t="shared" si="1223"/>
        <v>2.2831802235095161E-9</v>
      </c>
    </row>
    <row r="750" spans="1:163" x14ac:dyDescent="0.15">
      <c r="A750">
        <f>Parameters!$C$2*(Parameters!$C$3/Parameters!$C$2)^((ROW()-2)/(Parameters!$C$4-1))</f>
        <v>549540.87385762436</v>
      </c>
      <c r="B750">
        <f t="shared" si="1122"/>
        <v>5.74</v>
      </c>
      <c r="C750">
        <f t="shared" si="1123"/>
        <v>3452867.1443168558</v>
      </c>
      <c r="D750">
        <f>1</f>
        <v>1</v>
      </c>
      <c r="E750">
        <f>0</f>
        <v>0</v>
      </c>
      <c r="F750">
        <f>0</f>
        <v>0</v>
      </c>
      <c r="G750">
        <f>0</f>
        <v>0</v>
      </c>
      <c r="H750">
        <f>0</f>
        <v>0</v>
      </c>
      <c r="I750">
        <f>0</f>
        <v>0</v>
      </c>
      <c r="J750">
        <f>1</f>
        <v>1</v>
      </c>
      <c r="K750">
        <f>0</f>
        <v>0</v>
      </c>
      <c r="L750">
        <f>2*Parameters!$C$10</f>
        <v>0.04</v>
      </c>
      <c r="M750">
        <f>2*C750*Parameters!$C$9</f>
        <v>6.9057342886337114</v>
      </c>
      <c r="N750">
        <f>0</f>
        <v>0</v>
      </c>
      <c r="O750">
        <f>0</f>
        <v>0</v>
      </c>
      <c r="P750">
        <f t="shared" si="1124"/>
        <v>1</v>
      </c>
      <c r="Q750">
        <f t="shared" si="1125"/>
        <v>0</v>
      </c>
      <c r="R750">
        <f t="shared" si="1126"/>
        <v>0.04</v>
      </c>
      <c r="S750">
        <f t="shared" si="1127"/>
        <v>6.9057342886337114</v>
      </c>
      <c r="T750">
        <f t="shared" si="1128"/>
        <v>0</v>
      </c>
      <c r="U750">
        <f t="shared" si="1129"/>
        <v>0</v>
      </c>
      <c r="V750">
        <f t="shared" si="1130"/>
        <v>1</v>
      </c>
      <c r="W750">
        <f t="shared" si="1131"/>
        <v>0</v>
      </c>
      <c r="X750">
        <f>0</f>
        <v>0</v>
      </c>
      <c r="Y750">
        <f>0</f>
        <v>0</v>
      </c>
      <c r="Z750">
        <f>0</f>
        <v>0</v>
      </c>
      <c r="AA750">
        <f>C750*(Parameters!$C$12+Parameters!$C$11/2)</f>
        <v>2.589650358237642E-4</v>
      </c>
      <c r="AB750">
        <f t="shared" si="1132"/>
        <v>0.99821165627255459</v>
      </c>
      <c r="AC750">
        <f t="shared" si="1133"/>
        <v>1.0358601432950568E-5</v>
      </c>
      <c r="AD750">
        <f t="shared" si="1134"/>
        <v>0.04</v>
      </c>
      <c r="AE750">
        <f t="shared" si="1135"/>
        <v>6.9057342886337114</v>
      </c>
      <c r="AF750">
        <f t="shared" si="1136"/>
        <v>0</v>
      </c>
      <c r="AG750">
        <f t="shared" si="1137"/>
        <v>2.589650358237642E-4</v>
      </c>
      <c r="AH750">
        <f t="shared" si="1138"/>
        <v>1</v>
      </c>
      <c r="AI750">
        <f t="shared" si="1139"/>
        <v>0</v>
      </c>
      <c r="AJ750">
        <f>0</f>
        <v>0</v>
      </c>
      <c r="AK750">
        <f>0</f>
        <v>0</v>
      </c>
      <c r="AL750">
        <f>(((2*Parameters!$C$15))/(((2*Parameters!$C$15))^2+((2*(C750*Parameters!$C$14-1/(C750*Parameters!$C$13))))^2))</f>
        <v>23.20217479531415</v>
      </c>
      <c r="AM750">
        <f>(-((2*(C750*Parameters!$C$14-1/(C750*Parameters!$C$13))))/(((2*Parameters!$C$15))^2+((2*(C750*Parameters!$C$14-1/(C750*Parameters!$C$13))))^2))</f>
        <v>-6.4585954084880246</v>
      </c>
      <c r="AN750">
        <f t="shared" si="1140"/>
        <v>46.527642416893123</v>
      </c>
      <c r="AO750">
        <f t="shared" si="1141"/>
        <v>159.96972059713571</v>
      </c>
      <c r="AP750">
        <f t="shared" si="1142"/>
        <v>0.04</v>
      </c>
      <c r="AQ750">
        <f t="shared" si="1143"/>
        <v>6.9057342886337114</v>
      </c>
      <c r="AR750">
        <f t="shared" si="1144"/>
        <v>23.20217479531415</v>
      </c>
      <c r="AS750">
        <f t="shared" si="1145"/>
        <v>-6.4583364434522013</v>
      </c>
      <c r="AT750">
        <f t="shared" si="1146"/>
        <v>1</v>
      </c>
      <c r="AU750">
        <f t="shared" si="1147"/>
        <v>0</v>
      </c>
      <c r="AV750">
        <f>2*Parameters!$C$17</f>
        <v>0.04</v>
      </c>
      <c r="AW750">
        <f>2*C750*Parameters!$C$16</f>
        <v>6.9057342886337114</v>
      </c>
      <c r="AX750">
        <f>0</f>
        <v>0</v>
      </c>
      <c r="AY750">
        <f>0</f>
        <v>0</v>
      </c>
      <c r="AZ750">
        <f t="shared" si="1148"/>
        <v>46.527642416893123</v>
      </c>
      <c r="BA750">
        <f t="shared" si="1149"/>
        <v>159.96972059713571</v>
      </c>
      <c r="BB750">
        <f t="shared" si="1150"/>
        <v>-1102.8072789741186</v>
      </c>
      <c r="BC750">
        <f t="shared" si="1151"/>
        <v>334.61205872014625</v>
      </c>
      <c r="BD750">
        <f t="shared" si="1152"/>
        <v>23.20217479531415</v>
      </c>
      <c r="BE750">
        <f t="shared" si="1153"/>
        <v>-6.4583364434522013</v>
      </c>
      <c r="BF750">
        <f t="shared" si="1154"/>
        <v>46.527642416893123</v>
      </c>
      <c r="BG750">
        <f t="shared" si="1155"/>
        <v>159.96972059713571</v>
      </c>
      <c r="BH750">
        <f>0</f>
        <v>0</v>
      </c>
      <c r="BI750">
        <f>0</f>
        <v>0</v>
      </c>
      <c r="BJ750">
        <f>0</f>
        <v>0</v>
      </c>
      <c r="BK750">
        <f>C750*(Parameters!$C$19+Parameters!$C$18/2)</f>
        <v>2.589650358237642E-4</v>
      </c>
      <c r="BL750">
        <f t="shared" si="1156"/>
        <v>46.440989593119596</v>
      </c>
      <c r="BM750">
        <f t="shared" si="1157"/>
        <v>159.68413207062946</v>
      </c>
      <c r="BN750">
        <f t="shared" si="1158"/>
        <v>-1102.8072789741186</v>
      </c>
      <c r="BO750">
        <f t="shared" si="1159"/>
        <v>334.61205872014625</v>
      </c>
      <c r="BP750">
        <f t="shared" si="1160"/>
        <v>23.160748230888995</v>
      </c>
      <c r="BQ750">
        <f t="shared" si="1161"/>
        <v>-6.4462874108669155</v>
      </c>
      <c r="BR750">
        <f t="shared" si="1162"/>
        <v>46.527642416893123</v>
      </c>
      <c r="BS750">
        <f t="shared" si="1163"/>
        <v>159.96972059713571</v>
      </c>
      <c r="BT750">
        <f>2*((((Parameters!$C$21)/((Parameters!$C$21)^2+(C750*Parameters!$C$20)^2)))/((((Parameters!$C$21)/((Parameters!$C$21)^2+(C750*Parameters!$C$20)^2)))^2+((-(C750*Parameters!$C$20)/((Parameters!$C$21)^2+(C750*Parameters!$C$20)^2)+C750*Parameters!$C$22))^2))</f>
        <v>4.0326268820962886E-2</v>
      </c>
      <c r="BU750">
        <f>2*(-((-(C750*Parameters!$C$20)/((Parameters!$C$21)^2+(C750*Parameters!$C$20)^2)+C750*Parameters!$C$22))/((((Parameters!$C$21)/((Parameters!$C$21)^2+(C750*Parameters!$C$20)^2)))^2+((-(C750*Parameters!$C$20)/((Parameters!$C$21)^2+(C750*Parameters!$C$20)^2)+C750*Parameters!$C$22))^2))</f>
        <v>471.50119902649556</v>
      </c>
      <c r="BV750">
        <f>0</f>
        <v>0</v>
      </c>
      <c r="BW750">
        <f>0</f>
        <v>0</v>
      </c>
      <c r="BX750">
        <f t="shared" si="1164"/>
        <v>46.440989593119596</v>
      </c>
      <c r="BY750">
        <f t="shared" si="1165"/>
        <v>159.68413207062946</v>
      </c>
      <c r="BZ750">
        <f t="shared" si="1166"/>
        <v>-76392.19422395053</v>
      </c>
      <c r="CA750">
        <f t="shared" si="1167"/>
        <v>22238.033801089361</v>
      </c>
      <c r="CB750">
        <f t="shared" si="1168"/>
        <v>23.160748230888995</v>
      </c>
      <c r="CC750">
        <f t="shared" si="1169"/>
        <v>-6.4462874108669155</v>
      </c>
      <c r="CD750">
        <f t="shared" si="1170"/>
        <v>3086.8938724693007</v>
      </c>
      <c r="CE750">
        <f t="shared" si="1171"/>
        <v>11080.030327093054</v>
      </c>
      <c r="CF750">
        <f>0</f>
        <v>0</v>
      </c>
      <c r="CG750">
        <f>0</f>
        <v>0</v>
      </c>
      <c r="CH750">
        <f>(((Parameters!$C$25))/(((Parameters!$C$25))^2+((C750*Parameters!$C$24-1/(C750*Parameters!$C$23)))^2))+(((Parameters!$C$29+Parameters!$C$28))/(((Parameters!$C$29+Parameters!$C$28))^2+((C750*Parameters!$C$27-1/(C750*Parameters!$C$26)))^2))</f>
        <v>0.12552009507867495</v>
      </c>
      <c r="CI750">
        <f>(-((C750*Parameters!$C$24-1/(C750*Parameters!$C$23)))/(((Parameters!$C$25))^2+((C750*Parameters!$C$24-1/(C750*Parameters!$C$23)))^2))+(-((C750*Parameters!$C$27-1/(C750*Parameters!$C$26)))/(((Parameters!$C$29+Parameters!$C$28))^2+((C750*Parameters!$C$27-1/(C750*Parameters!$C$26)))^2))</f>
        <v>1.7197258914490092</v>
      </c>
      <c r="CJ750">
        <f t="shared" si="1172"/>
        <v>-47785.636995317356</v>
      </c>
      <c r="CK750">
        <f t="shared" si="1173"/>
        <v>-128422.63006238302</v>
      </c>
      <c r="CL750">
        <f t="shared" si="1174"/>
        <v>-76392.19422395053</v>
      </c>
      <c r="CM750">
        <f t="shared" si="1175"/>
        <v>22238.033801089361</v>
      </c>
      <c r="CN750">
        <f t="shared" si="1176"/>
        <v>-18643.987070941148</v>
      </c>
      <c r="CO750">
        <f t="shared" si="1177"/>
        <v>6692.9314893612082</v>
      </c>
      <c r="CP750">
        <f t="shared" si="1178"/>
        <v>3086.8938724693007</v>
      </c>
      <c r="CQ750">
        <f t="shared" si="1179"/>
        <v>11080.030327093054</v>
      </c>
      <c r="CR750">
        <f>2*((((Parameters!$C$31)/((Parameters!$C$31)^2+(C750*Parameters!$C$30)^2)))/((((Parameters!$C$31)/((Parameters!$C$31)^2+(C750*Parameters!$C$30)^2)))^2+((-(C750*Parameters!$C$30)/((Parameters!$C$31)^2+(C750*Parameters!$C$30)^2)+C750*Parameters!$C$32))^2))</f>
        <v>4.0157839843784363E-2</v>
      </c>
      <c r="CS750">
        <f>2*(-((-(C750*Parameters!$C$30)/((Parameters!$C$31)^2+(C750*Parameters!$C$30)^2)+C750*Parameters!$C$32))/((((Parameters!$C$31)/((Parameters!$C$31)^2+(C750*Parameters!$C$30)^2)))^2+((-(C750*Parameters!$C$30)/((Parameters!$C$31)^2+(C750*Parameters!$C$30)^2)+C750*Parameters!$C$32))^2))</f>
        <v>228.33841383818114</v>
      </c>
      <c r="CT750">
        <f>0</f>
        <v>0</v>
      </c>
      <c r="CU750">
        <f>0</f>
        <v>0</v>
      </c>
      <c r="CV750">
        <f t="shared" si="1180"/>
        <v>-47785.636995317356</v>
      </c>
      <c r="CW750">
        <f t="shared" si="1181"/>
        <v>-128422.63006238302</v>
      </c>
      <c r="CX750">
        <f t="shared" si="1182"/>
        <v>29245508.487190813</v>
      </c>
      <c r="CY750">
        <f t="shared" si="1183"/>
        <v>-10894215.697367145</v>
      </c>
      <c r="CZ750">
        <f t="shared" si="1184"/>
        <v>-18643.987070941148</v>
      </c>
      <c r="DA750">
        <f t="shared" si="1185"/>
        <v>6692.9314893612082</v>
      </c>
      <c r="DB750">
        <f t="shared" si="1186"/>
        <v>-1525915.1685827286</v>
      </c>
      <c r="DC750">
        <f t="shared" si="1187"/>
        <v>-4245789.63140033</v>
      </c>
      <c r="DD750">
        <f>0</f>
        <v>0</v>
      </c>
      <c r="DE750">
        <f>0</f>
        <v>0</v>
      </c>
      <c r="DF750">
        <f>(((Parameters!$C$35))/(((Parameters!$C$35))^2+((C750*Parameters!$C$34-1/(C750*Parameters!$C$33)))^2))+(((Parameters!$C$39+Parameters!$C$38))/(((Parameters!$C$39+Parameters!$C$38))^2+((C750*Parameters!$C$37-1/(C750*Parameters!$C$36)))^2))</f>
        <v>0.12552009507867495</v>
      </c>
      <c r="DG750">
        <f>(-((C750*Parameters!$C$34-1/(C750*Parameters!$C$33)))/(((Parameters!$C$35))^2+((C750*Parameters!$C$34-1/(C750*Parameters!$C$33)))^2))+(-((C750*Parameters!$C$37-1/(C750*Parameters!$C$36)))/(((Parameters!$C$39+Parameters!$C$38))^2+((C750*Parameters!$C$37-1/(C750*Parameters!$C$36)))^2))</f>
        <v>1.7197258914490092</v>
      </c>
      <c r="DH750">
        <f t="shared" si="1188"/>
        <v>22358178.170733571</v>
      </c>
      <c r="DI750">
        <f t="shared" si="1189"/>
        <v>48798392.53381028</v>
      </c>
      <c r="DJ750">
        <f t="shared" si="1190"/>
        <v>29245508.487190813</v>
      </c>
      <c r="DK750">
        <f t="shared" si="1191"/>
        <v>-10894215.697367145</v>
      </c>
      <c r="DL750">
        <f t="shared" si="1192"/>
        <v>7091417.3546514548</v>
      </c>
      <c r="DM750">
        <f t="shared" si="1193"/>
        <v>-3150394.8102945592</v>
      </c>
      <c r="DN750">
        <f t="shared" si="1194"/>
        <v>-1525915.1685827286</v>
      </c>
      <c r="DO750">
        <f t="shared" si="1195"/>
        <v>-4245789.63140033</v>
      </c>
      <c r="DP750">
        <f>2*((((Parameters!$C$41)/((Parameters!$C$41)^2+(C750*(Parameters!$C$40*(1-Parameters!$C$42)))^2)))/((((Parameters!$C$41)/((Parameters!$C$41)^2+(C750*(Parameters!$C$40*(1-Parameters!$C$42)))^2)))^2+((-(C750*(Parameters!$C$40*(1-Parameters!$C$42)))/((Parameters!$C$41)^2+(C750*(Parameters!$C$40*(1-Parameters!$C$42)))^2)+C750*Parameters!$C$43))^2))</f>
        <v>0.20007155294211754</v>
      </c>
      <c r="DQ750">
        <f>2*(-((-(C750*(Parameters!$C$40*(1-Parameters!$C$42)))/((Parameters!$C$41)^2+(C750*(Parameters!$C$40*(1-Parameters!$C$42)))^2)+C750*Parameters!$C$43))/((((Parameters!$C$41)/((Parameters!$C$41)^2+(C750*(Parameters!$C$40*(1-Parameters!$C$42)))^2)))^2+((-(C750*(Parameters!$C$40*(1-Parameters!$C$42)))/((Parameters!$C$41)^2+(C750*(Parameters!$C$40*(1-Parameters!$C$42)))^2)+C750*Parameters!$C$43))^2))</f>
        <v>20.720908131099225</v>
      </c>
      <c r="DR750">
        <f>0</f>
        <v>0</v>
      </c>
      <c r="DS750">
        <f>0</f>
        <v>0</v>
      </c>
      <c r="DT750">
        <f t="shared" si="1196"/>
        <v>22358178.170733571</v>
      </c>
      <c r="DU750">
        <f t="shared" si="1197"/>
        <v>48798392.53381028</v>
      </c>
      <c r="DV750">
        <f t="shared" si="1198"/>
        <v>-977428264.72363508</v>
      </c>
      <c r="DW750">
        <f t="shared" si="1199"/>
        <v>462150710.33246982</v>
      </c>
      <c r="DX750">
        <f t="shared" si="1200"/>
        <v>7091417.3546514548</v>
      </c>
      <c r="DY750">
        <f t="shared" si="1201"/>
        <v>-3150394.8102945592</v>
      </c>
      <c r="DZ750">
        <f t="shared" si="1202"/>
        <v>65171917.154928401</v>
      </c>
      <c r="EA750">
        <f t="shared" si="1203"/>
        <v>142064513.51153877</v>
      </c>
      <c r="EB750">
        <f>0</f>
        <v>0</v>
      </c>
      <c r="EC750">
        <f>0</f>
        <v>0</v>
      </c>
      <c r="ED750">
        <f>0</f>
        <v>0</v>
      </c>
      <c r="EE750">
        <f>C750*Parameters!$C$44</f>
        <v>3.4528671443168554E-5</v>
      </c>
      <c r="EF750">
        <f t="shared" si="1204"/>
        <v>22342220.720699273</v>
      </c>
      <c r="EG750">
        <f t="shared" si="1205"/>
        <v>48764643.234398372</v>
      </c>
      <c r="EH750">
        <f t="shared" si="1206"/>
        <v>-977428264.72363508</v>
      </c>
      <c r="EI750">
        <f t="shared" si="1207"/>
        <v>462150710.33246982</v>
      </c>
      <c r="EJ750">
        <f t="shared" si="1208"/>
        <v>7086512.0557406815</v>
      </c>
      <c r="EK750">
        <f t="shared" si="1209"/>
        <v>-3148144.5105797951</v>
      </c>
      <c r="EL750">
        <f t="shared" si="1210"/>
        <v>65171917.154928401</v>
      </c>
      <c r="EM750">
        <f t="shared" si="1211"/>
        <v>142064513.51153877</v>
      </c>
      <c r="EN750">
        <f>0</f>
        <v>0</v>
      </c>
      <c r="EO750">
        <f>0</f>
        <v>0</v>
      </c>
      <c r="EP750">
        <f>(((2*Parameters!$C$47))/(((2*Parameters!$C$47))^2+((2*(C750*Parameters!$C$46-1/(C750*Parameters!$C$45))))^2))</f>
        <v>5.7734171874027545E-7</v>
      </c>
      <c r="EQ750">
        <f>(-((2*(C750*Parameters!$C$46-1/(C750*Parameters!$C$45))))/(((2*Parameters!$C$47))^2+((2*(C750*Parameters!$C$46-1/(C750*Parameters!$C$45))))^2))</f>
        <v>3.7991502517251705E-3</v>
      </c>
      <c r="ER750">
        <f t="shared" si="1212"/>
        <v>20585876.423090402</v>
      </c>
      <c r="ES750">
        <f t="shared" si="1213"/>
        <v>45051513.2153157</v>
      </c>
      <c r="ET750">
        <f t="shared" si="1214"/>
        <v>-977428264.72363508</v>
      </c>
      <c r="EU750">
        <f t="shared" si="1215"/>
        <v>462150710.33246982</v>
      </c>
      <c r="EV750">
        <f t="shared" si="1216"/>
        <v>6546825.2499387683</v>
      </c>
      <c r="EW750">
        <f t="shared" si="1217"/>
        <v>-2900464.5853448338</v>
      </c>
      <c r="EX750">
        <f t="shared" si="1218"/>
        <v>65171917.154928401</v>
      </c>
      <c r="EY750">
        <f t="shared" si="1219"/>
        <v>142064513.51153877</v>
      </c>
      <c r="EZ750">
        <f>(ER750+ET750/Parameters!$C$6+Parameters!$C$7*(EV750+EX750/Parameters!$C$6))</f>
        <v>-13411628.436862122</v>
      </c>
      <c r="FA750">
        <f>(ES750+EU750/Parameters!$C$6+Parameters!$C$7*(EW750+EY750/Parameters!$C$6))</f>
        <v>61126320.531227693</v>
      </c>
      <c r="FB750">
        <f t="shared" si="1220"/>
        <v>-155.9287582388271</v>
      </c>
      <c r="FC750">
        <f t="shared" si="1221"/>
        <v>1.5979459599391167E-8</v>
      </c>
      <c r="FD750">
        <f>(ER750+ET750/Parameters!$C$6+Parameters!$C$8*(EV750+EX750/Parameters!$C$6))</f>
        <v>427272098.67734313</v>
      </c>
      <c r="FE750">
        <f>(ES750+EU750/Parameters!$C$6+Parameters!$C$8*(EW750+EY750/Parameters!$C$6))</f>
        <v>163171810.41448826</v>
      </c>
      <c r="FF750">
        <f t="shared" si="1222"/>
        <v>-173.20533624575677</v>
      </c>
      <c r="FG750">
        <f t="shared" si="1223"/>
        <v>2.1864179678863954E-9</v>
      </c>
    </row>
    <row r="751" spans="1:163" x14ac:dyDescent="0.15">
      <c r="A751">
        <f>Parameters!$C$2*(Parameters!$C$3/Parameters!$C$2)^((ROW()-2)/(Parameters!$C$4-1))</f>
        <v>555904.25727040344</v>
      </c>
      <c r="B751">
        <f t="shared" si="1122"/>
        <v>5.7450000000000001</v>
      </c>
      <c r="C751">
        <f t="shared" si="1123"/>
        <v>3492849.4614799796</v>
      </c>
      <c r="D751">
        <f>1</f>
        <v>1</v>
      </c>
      <c r="E751">
        <f>0</f>
        <v>0</v>
      </c>
      <c r="F751">
        <f>0</f>
        <v>0</v>
      </c>
      <c r="G751">
        <f>0</f>
        <v>0</v>
      </c>
      <c r="H751">
        <f>0</f>
        <v>0</v>
      </c>
      <c r="I751">
        <f>0</f>
        <v>0</v>
      </c>
      <c r="J751">
        <f>1</f>
        <v>1</v>
      </c>
      <c r="K751">
        <f>0</f>
        <v>0</v>
      </c>
      <c r="L751">
        <f>2*Parameters!$C$10</f>
        <v>0.04</v>
      </c>
      <c r="M751">
        <f>2*C751*Parameters!$C$9</f>
        <v>6.9856989229599584</v>
      </c>
      <c r="N751">
        <f>0</f>
        <v>0</v>
      </c>
      <c r="O751">
        <f>0</f>
        <v>0</v>
      </c>
      <c r="P751">
        <f t="shared" si="1124"/>
        <v>1</v>
      </c>
      <c r="Q751">
        <f t="shared" si="1125"/>
        <v>0</v>
      </c>
      <c r="R751">
        <f t="shared" si="1126"/>
        <v>0.04</v>
      </c>
      <c r="S751">
        <f t="shared" si="1127"/>
        <v>6.9856989229599584</v>
      </c>
      <c r="T751">
        <f t="shared" si="1128"/>
        <v>0</v>
      </c>
      <c r="U751">
        <f t="shared" si="1129"/>
        <v>0</v>
      </c>
      <c r="V751">
        <f t="shared" si="1130"/>
        <v>1</v>
      </c>
      <c r="W751">
        <f t="shared" si="1131"/>
        <v>0</v>
      </c>
      <c r="X751">
        <f>0</f>
        <v>0</v>
      </c>
      <c r="Y751">
        <f>0</f>
        <v>0</v>
      </c>
      <c r="Z751">
        <f>0</f>
        <v>0</v>
      </c>
      <c r="AA751">
        <f>C751*(Parameters!$C$12+Parameters!$C$11/2)</f>
        <v>2.6196370961099847E-4</v>
      </c>
      <c r="AB751">
        <f t="shared" si="1132"/>
        <v>0.99817000039591586</v>
      </c>
      <c r="AC751">
        <f t="shared" si="1133"/>
        <v>1.0478548384439939E-5</v>
      </c>
      <c r="AD751">
        <f t="shared" si="1134"/>
        <v>0.04</v>
      </c>
      <c r="AE751">
        <f t="shared" si="1135"/>
        <v>6.9856989229599584</v>
      </c>
      <c r="AF751">
        <f t="shared" si="1136"/>
        <v>0</v>
      </c>
      <c r="AG751">
        <f t="shared" si="1137"/>
        <v>2.6196370961099847E-4</v>
      </c>
      <c r="AH751">
        <f t="shared" si="1138"/>
        <v>1</v>
      </c>
      <c r="AI751">
        <f t="shared" si="1139"/>
        <v>0</v>
      </c>
      <c r="AJ751">
        <f>0</f>
        <v>0</v>
      </c>
      <c r="AK751">
        <f>0</f>
        <v>0</v>
      </c>
      <c r="AL751">
        <f>(((2*Parameters!$C$15))/(((2*Parameters!$C$15))^2+((2*(C751*Parameters!$C$14-1/(C751*Parameters!$C$13))))^2))</f>
        <v>22.744225211124185</v>
      </c>
      <c r="AM751">
        <f>(-((2*(C751*Parameters!$C$14-1/(C751*Parameters!$C$13))))/(((2*Parameters!$C$15))^2+((2*(C751*Parameters!$C$14-1/(C751*Parameters!$C$13))))^2))</f>
        <v>-7.1628101904048522</v>
      </c>
      <c r="AN751">
        <f t="shared" si="1140"/>
        <v>51.945174441318677</v>
      </c>
      <c r="AO751">
        <f t="shared" si="1141"/>
        <v>158.59780763184114</v>
      </c>
      <c r="AP751">
        <f t="shared" si="1142"/>
        <v>0.04</v>
      </c>
      <c r="AQ751">
        <f t="shared" si="1143"/>
        <v>6.9856989229599584</v>
      </c>
      <c r="AR751">
        <f t="shared" si="1144"/>
        <v>22.744225211124185</v>
      </c>
      <c r="AS751">
        <f t="shared" si="1145"/>
        <v>-7.1625482266952414</v>
      </c>
      <c r="AT751">
        <f t="shared" si="1146"/>
        <v>1</v>
      </c>
      <c r="AU751">
        <f t="shared" si="1147"/>
        <v>0</v>
      </c>
      <c r="AV751">
        <f>2*Parameters!$C$17</f>
        <v>0.04</v>
      </c>
      <c r="AW751">
        <f>2*C751*Parameters!$C$16</f>
        <v>6.9856989229599584</v>
      </c>
      <c r="AX751">
        <f>0</f>
        <v>0</v>
      </c>
      <c r="AY751">
        <f>0</f>
        <v>0</v>
      </c>
      <c r="AZ751">
        <f t="shared" si="1148"/>
        <v>51.945174441318677</v>
      </c>
      <c r="BA751">
        <f t="shared" si="1149"/>
        <v>158.59780763184114</v>
      </c>
      <c r="BB751">
        <f t="shared" si="1150"/>
        <v>-1105.7987269799107</v>
      </c>
      <c r="BC751">
        <f t="shared" si="1151"/>
        <v>376.20296037592067</v>
      </c>
      <c r="BD751">
        <f t="shared" si="1152"/>
        <v>22.744225211124185</v>
      </c>
      <c r="BE751">
        <f t="shared" si="1153"/>
        <v>-7.1625482266952414</v>
      </c>
      <c r="BF751">
        <f t="shared" si="1154"/>
        <v>51.945174441318677</v>
      </c>
      <c r="BG751">
        <f t="shared" si="1155"/>
        <v>158.59780763184114</v>
      </c>
      <c r="BH751">
        <f>0</f>
        <v>0</v>
      </c>
      <c r="BI751">
        <f>0</f>
        <v>0</v>
      </c>
      <c r="BJ751">
        <f>0</f>
        <v>0</v>
      </c>
      <c r="BK751">
        <f>C751*(Parameters!$C$19+Parameters!$C$18/2)</f>
        <v>2.6196370961099847E-4</v>
      </c>
      <c r="BL751">
        <f t="shared" si="1156"/>
        <v>51.84662291825196</v>
      </c>
      <c r="BM751">
        <f t="shared" si="1157"/>
        <v>158.30812849523835</v>
      </c>
      <c r="BN751">
        <f t="shared" si="1158"/>
        <v>-1105.7987269799107</v>
      </c>
      <c r="BO751">
        <f t="shared" si="1159"/>
        <v>376.20296037592067</v>
      </c>
      <c r="BP751">
        <f t="shared" si="1160"/>
        <v>22.702678341100775</v>
      </c>
      <c r="BQ751">
        <f t="shared" si="1161"/>
        <v>-7.1489404761022035</v>
      </c>
      <c r="BR751">
        <f t="shared" si="1162"/>
        <v>51.945174441318677</v>
      </c>
      <c r="BS751">
        <f t="shared" si="1163"/>
        <v>158.59780763184114</v>
      </c>
      <c r="BT751">
        <f>2*((((Parameters!$C$21)/((Parameters!$C$21)^2+(C751*Parameters!$C$20)^2)))/((((Parameters!$C$21)/((Parameters!$C$21)^2+(C751*Parameters!$C$20)^2)))^2+((-(C751*Parameters!$C$20)/((Parameters!$C$21)^2+(C751*Parameters!$C$20)^2)+C751*Parameters!$C$22))^2))</f>
        <v>4.0333916114500601E-2</v>
      </c>
      <c r="BU751">
        <f>2*(-((-(C751*Parameters!$C$20)/((Parameters!$C$21)^2+(C751*Parameters!$C$20)^2)+C751*Parameters!$C$22))/((((Parameters!$C$21)/((Parameters!$C$21)^2+(C751*Parameters!$C$20)^2)))^2+((-(C751*Parameters!$C$20)/((Parameters!$C$21)^2+(C751*Parameters!$C$20)^2)+C751*Parameters!$C$22))^2))</f>
        <v>477.00614782027799</v>
      </c>
      <c r="BV751">
        <f>0</f>
        <v>0</v>
      </c>
      <c r="BW751">
        <f>0</f>
        <v>0</v>
      </c>
      <c r="BX751">
        <f t="shared" si="1164"/>
        <v>51.84662291825196</v>
      </c>
      <c r="BY751">
        <f t="shared" si="1165"/>
        <v>158.30812849523835</v>
      </c>
      <c r="BZ751">
        <f t="shared" si="1166"/>
        <v>-76617.658091791542</v>
      </c>
      <c r="CA751">
        <f t="shared" si="1167"/>
        <v>25113.7460228768</v>
      </c>
      <c r="CB751">
        <f t="shared" si="1168"/>
        <v>22.702678341100775</v>
      </c>
      <c r="CC751">
        <f t="shared" si="1169"/>
        <v>-7.1489404761022035</v>
      </c>
      <c r="CD751">
        <f t="shared" si="1170"/>
        <v>3462.9494198670791</v>
      </c>
      <c r="CE751">
        <f t="shared" si="1171"/>
        <v>10987.626603557708</v>
      </c>
      <c r="CF751">
        <f>0</f>
        <v>0</v>
      </c>
      <c r="CG751">
        <f>0</f>
        <v>0</v>
      </c>
      <c r="CH751">
        <f>(((Parameters!$C$25))/(((Parameters!$C$25))^2+((C751*Parameters!$C$24-1/(C751*Parameters!$C$23)))^2))+(((Parameters!$C$29+Parameters!$C$28))/(((Parameters!$C$29+Parameters!$C$28))^2+((C751*Parameters!$C$27-1/(C751*Parameters!$C$26)))^2))</f>
        <v>0.12706344773915107</v>
      </c>
      <c r="CI751">
        <f>(-((C751*Parameters!$C$24-1/(C751*Parameters!$C$23)))/(((Parameters!$C$25))^2+((C751*Parameters!$C$24-1/(C751*Parameters!$C$23)))^2))+(-((C751*Parameters!$C$27-1/(C751*Parameters!$C$26)))/(((Parameters!$C$29+Parameters!$C$28))^2+((C751*Parameters!$C$27-1/(C751*Parameters!$C$26)))^2))</f>
        <v>1.7419281274805163</v>
      </c>
      <c r="CJ751">
        <f t="shared" si="1172"/>
        <v>-53429.797755575295</v>
      </c>
      <c r="CK751">
        <f t="shared" si="1173"/>
        <v>-130113.10640796952</v>
      </c>
      <c r="CL751">
        <f t="shared" si="1174"/>
        <v>-76617.658091791542</v>
      </c>
      <c r="CM751">
        <f t="shared" si="1175"/>
        <v>25113.7460228768</v>
      </c>
      <c r="CN751">
        <f t="shared" si="1176"/>
        <v>-18676.938864014679</v>
      </c>
      <c r="CO751">
        <f t="shared" si="1177"/>
        <v>7421.1857767511601</v>
      </c>
      <c r="CP751">
        <f t="shared" si="1178"/>
        <v>3462.9494198670791</v>
      </c>
      <c r="CQ751">
        <f t="shared" si="1179"/>
        <v>10987.626603557708</v>
      </c>
      <c r="CR751">
        <f>2*((((Parameters!$C$31)/((Parameters!$C$31)^2+(C751*Parameters!$C$30)^2)))/((((Parameters!$C$31)/((Parameters!$C$31)^2+(C751*Parameters!$C$30)^2)))^2+((-(C751*Parameters!$C$30)/((Parameters!$C$31)^2+(C751*Parameters!$C$30)^2)+C751*Parameters!$C$32))^2))</f>
        <v>4.0161527533637796E-2</v>
      </c>
      <c r="CS751">
        <f>2*(-((-(C751*Parameters!$C$30)/((Parameters!$C$31)^2+(C751*Parameters!$C$30)^2)+C751*Parameters!$C$32))/((((Parameters!$C$31)/((Parameters!$C$31)^2+(C751*Parameters!$C$30)^2)))^2+((-(C751*Parameters!$C$30)/((Parameters!$C$31)^2+(C751*Parameters!$C$30)^2)+C751*Parameters!$C$32))^2))</f>
        <v>230.99305335946426</v>
      </c>
      <c r="CT751">
        <f>0</f>
        <v>0</v>
      </c>
      <c r="CU751">
        <f>0</f>
        <v>0</v>
      </c>
      <c r="CV751">
        <f t="shared" si="1180"/>
        <v>-53429.797755575295</v>
      </c>
      <c r="CW751">
        <f t="shared" si="1181"/>
        <v>-130113.10640796952</v>
      </c>
      <c r="CX751">
        <f t="shared" si="1182"/>
        <v>29976460.250876285</v>
      </c>
      <c r="CY751">
        <f t="shared" si="1183"/>
        <v>-12322023.919021601</v>
      </c>
      <c r="CZ751">
        <f t="shared" si="1184"/>
        <v>-18676.938864014679</v>
      </c>
      <c r="DA751">
        <f t="shared" si="1185"/>
        <v>7421.1857767511601</v>
      </c>
      <c r="DB751">
        <f t="shared" si="1186"/>
        <v>-1711529.507094142</v>
      </c>
      <c r="DC751">
        <f t="shared" si="1187"/>
        <v>-4302957.4628463313</v>
      </c>
      <c r="DD751">
        <f>0</f>
        <v>0</v>
      </c>
      <c r="DE751">
        <f>0</f>
        <v>0</v>
      </c>
      <c r="DF751">
        <f>(((Parameters!$C$35))/(((Parameters!$C$35))^2+((C751*Parameters!$C$34-1/(C751*Parameters!$C$33)))^2))+(((Parameters!$C$39+Parameters!$C$38))/(((Parameters!$C$39+Parameters!$C$38))^2+((C751*Parameters!$C$37-1/(C751*Parameters!$C$36)))^2))</f>
        <v>0.12706344773915107</v>
      </c>
      <c r="DG751">
        <f>(-((C751*Parameters!$C$34-1/(C751*Parameters!$C$33)))/(((Parameters!$C$35))^2+((C751*Parameters!$C$34-1/(C751*Parameters!$C$33)))^2))+(-((C751*Parameters!$C$37-1/(C751*Parameters!$C$36)))/(((Parameters!$C$39+Parameters!$C$38))^2+((C751*Parameters!$C$37-1/(C751*Parameters!$C$36)))^2))</f>
        <v>1.7419281274805163</v>
      </c>
      <c r="DH751">
        <f t="shared" si="1188"/>
        <v>25219562.644767813</v>
      </c>
      <c r="DI751">
        <f t="shared" si="1189"/>
        <v>50521047.324619912</v>
      </c>
      <c r="DJ751">
        <f t="shared" si="1190"/>
        <v>29976460.250876285</v>
      </c>
      <c r="DK751">
        <f t="shared" si="1191"/>
        <v>-12322023.919021601</v>
      </c>
      <c r="DL751">
        <f t="shared" si="1192"/>
        <v>7259292.856941537</v>
      </c>
      <c r="DM751">
        <f t="shared" si="1193"/>
        <v>-3520688.8143475638</v>
      </c>
      <c r="DN751">
        <f t="shared" si="1194"/>
        <v>-1711529.507094142</v>
      </c>
      <c r="DO751">
        <f t="shared" si="1195"/>
        <v>-4302957.4628463313</v>
      </c>
      <c r="DP751">
        <f>2*((((Parameters!$C$41)/((Parameters!$C$41)^2+(C751*(Parameters!$C$40*(1-Parameters!$C$42)))^2)))/((((Parameters!$C$41)/((Parameters!$C$41)^2+(C751*(Parameters!$C$40*(1-Parameters!$C$42)))^2)))^2+((-(C751*(Parameters!$C$40*(1-Parameters!$C$42)))/((Parameters!$C$41)^2+(C751*(Parameters!$C$40*(1-Parameters!$C$42)))^2)+C751*Parameters!$C$43))^2))</f>
        <v>0.20007322008184816</v>
      </c>
      <c r="DQ751">
        <f>2*(-((-(C751*(Parameters!$C$40*(1-Parameters!$C$42)))/((Parameters!$C$41)^2+(C751*(Parameters!$C$40*(1-Parameters!$C$42)))^2)+C751*Parameters!$C$43))/((((Parameters!$C$41)/((Parameters!$C$41)^2+(C751*(Parameters!$C$40*(1-Parameters!$C$42)))^2)))^2+((-(C751*(Parameters!$C$40*(1-Parameters!$C$42)))/((Parameters!$C$41)^2+(C751*(Parameters!$C$40*(1-Parameters!$C$42)))^2)+C751*Parameters!$C$43))^2))</f>
        <v>20.960932269242473</v>
      </c>
      <c r="DR751">
        <f>0</f>
        <v>0</v>
      </c>
      <c r="DS751">
        <f>0</f>
        <v>0</v>
      </c>
      <c r="DT751">
        <f t="shared" si="1196"/>
        <v>25219562.644767813</v>
      </c>
      <c r="DU751">
        <f t="shared" si="1197"/>
        <v>50521047.324619912</v>
      </c>
      <c r="DV751">
        <f t="shared" si="1198"/>
        <v>-1023946031.7842808</v>
      </c>
      <c r="DW751">
        <f t="shared" si="1199"/>
        <v>526411429.15801823</v>
      </c>
      <c r="DX751">
        <f t="shared" si="1200"/>
        <v>7259292.856941537</v>
      </c>
      <c r="DY751">
        <f t="shared" si="1201"/>
        <v>-3520688.8143475638</v>
      </c>
      <c r="DZ751">
        <f t="shared" si="1202"/>
        <v>73537780.368930176</v>
      </c>
      <c r="EA751">
        <f t="shared" si="1203"/>
        <v>147154192.88610825</v>
      </c>
      <c r="EB751">
        <f>0</f>
        <v>0</v>
      </c>
      <c r="EC751">
        <f>0</f>
        <v>0</v>
      </c>
      <c r="ED751">
        <f>0</f>
        <v>0</v>
      </c>
      <c r="EE751">
        <f>C751*Parameters!$C$44</f>
        <v>3.4928494614799796E-5</v>
      </c>
      <c r="EF751">
        <f t="shared" si="1204"/>
        <v>25201175.8859993</v>
      </c>
      <c r="EG751">
        <f t="shared" si="1205"/>
        <v>50485282.431162886</v>
      </c>
      <c r="EH751">
        <f t="shared" si="1206"/>
        <v>-1023946031.7842808</v>
      </c>
      <c r="EI751">
        <f t="shared" si="1207"/>
        <v>526411429.15801823</v>
      </c>
      <c r="EJ751">
        <f t="shared" si="1208"/>
        <v>7254152.982507769</v>
      </c>
      <c r="EK751">
        <f t="shared" si="1209"/>
        <v>-3518120.2503819633</v>
      </c>
      <c r="EL751">
        <f t="shared" si="1210"/>
        <v>73537780.368930176</v>
      </c>
      <c r="EM751">
        <f t="shared" si="1211"/>
        <v>147154192.88610825</v>
      </c>
      <c r="EN751">
        <f>0</f>
        <v>0</v>
      </c>
      <c r="EO751">
        <f>0</f>
        <v>0</v>
      </c>
      <c r="EP751">
        <f>(((2*Parameters!$C$47))/(((2*Parameters!$C$47))^2+((2*(C751*Parameters!$C$46-1/(C751*Parameters!$C$45))))^2))</f>
        <v>5.9079695547394573E-7</v>
      </c>
      <c r="EQ751">
        <f>(-((2*(C751*Parameters!$C$46-1/(C751*Parameters!$C$45))))/(((2*Parameters!$C$47))^2+((2*(C751*Parameters!$C$46-1/(C751*Parameters!$C$45))))^2))</f>
        <v>3.8431658223146703E-3</v>
      </c>
      <c r="ER751">
        <f t="shared" si="1212"/>
        <v>23177484.528785236</v>
      </c>
      <c r="ES751">
        <f t="shared" si="1213"/>
        <v>46550399.040184475</v>
      </c>
      <c r="ET751">
        <f t="shared" si="1214"/>
        <v>-1023946031.7842808</v>
      </c>
      <c r="EU751">
        <f t="shared" si="1215"/>
        <v>526411429.15801823</v>
      </c>
      <c r="EV751">
        <f t="shared" si="1216"/>
        <v>6688658.4636943312</v>
      </c>
      <c r="EW751">
        <f t="shared" si="1217"/>
        <v>-3235415.4279700657</v>
      </c>
      <c r="EX751">
        <f t="shared" si="1218"/>
        <v>73537780.368930176</v>
      </c>
      <c r="EY751">
        <f t="shared" si="1219"/>
        <v>147154192.88610825</v>
      </c>
      <c r="EZ751">
        <f>(ER751+ET751/Parameters!$C$6+Parameters!$C$7*(EV751+EX751/Parameters!$C$6))</f>
        <v>-12438029.620233223</v>
      </c>
      <c r="FA751">
        <f>(ES751+EU751/Parameters!$C$6+Parameters!$C$7*(EW751+EY751/Parameters!$C$6))</f>
        <v>64860361.793506846</v>
      </c>
      <c r="FB751">
        <f t="shared" si="1220"/>
        <v>-156.39642957782351</v>
      </c>
      <c r="FC751">
        <f t="shared" si="1221"/>
        <v>1.5141835408805494E-8</v>
      </c>
      <c r="FD751">
        <f>(ER751+ET751/Parameters!$C$6+Parameters!$C$8*(EV751+EX751/Parameters!$C$6))</f>
        <v>449886685.51044887</v>
      </c>
      <c r="FE751">
        <f>(ES751+EU751/Parameters!$C$6+Parameters!$C$8*(EW751+EY751/Parameters!$C$6))</f>
        <v>159009925.84910488</v>
      </c>
      <c r="FF751">
        <f t="shared" si="1222"/>
        <v>-173.57329053072846</v>
      </c>
      <c r="FG751">
        <f t="shared" si="1223"/>
        <v>2.0957306909206137E-9</v>
      </c>
    </row>
    <row r="752" spans="1:163" x14ac:dyDescent="0.15">
      <c r="A752">
        <f>Parameters!$C$2*(Parameters!$C$3/Parameters!$C$2)^((ROW()-2)/(Parameters!$C$4-1))</f>
        <v>562341.3251903489</v>
      </c>
      <c r="B752">
        <f t="shared" si="1122"/>
        <v>5.75</v>
      </c>
      <c r="C752">
        <f t="shared" si="1123"/>
        <v>3533294.7520558978</v>
      </c>
      <c r="D752">
        <f>1</f>
        <v>1</v>
      </c>
      <c r="E752">
        <f>0</f>
        <v>0</v>
      </c>
      <c r="F752">
        <f>0</f>
        <v>0</v>
      </c>
      <c r="G752">
        <f>0</f>
        <v>0</v>
      </c>
      <c r="H752">
        <f>0</f>
        <v>0</v>
      </c>
      <c r="I752">
        <f>0</f>
        <v>0</v>
      </c>
      <c r="J752">
        <f>1</f>
        <v>1</v>
      </c>
      <c r="K752">
        <f>0</f>
        <v>0</v>
      </c>
      <c r="L752">
        <f>2*Parameters!$C$10</f>
        <v>0.04</v>
      </c>
      <c r="M752">
        <f>2*C752*Parameters!$C$9</f>
        <v>7.0665895041117954</v>
      </c>
      <c r="N752">
        <f>0</f>
        <v>0</v>
      </c>
      <c r="O752">
        <f>0</f>
        <v>0</v>
      </c>
      <c r="P752">
        <f t="shared" si="1124"/>
        <v>1</v>
      </c>
      <c r="Q752">
        <f t="shared" si="1125"/>
        <v>0</v>
      </c>
      <c r="R752">
        <f t="shared" si="1126"/>
        <v>0.04</v>
      </c>
      <c r="S752">
        <f t="shared" si="1127"/>
        <v>7.0665895041117954</v>
      </c>
      <c r="T752">
        <f t="shared" si="1128"/>
        <v>0</v>
      </c>
      <c r="U752">
        <f t="shared" si="1129"/>
        <v>0</v>
      </c>
      <c r="V752">
        <f t="shared" si="1130"/>
        <v>1</v>
      </c>
      <c r="W752">
        <f t="shared" si="1131"/>
        <v>0</v>
      </c>
      <c r="X752">
        <f>0</f>
        <v>0</v>
      </c>
      <c r="Y752">
        <f>0</f>
        <v>0</v>
      </c>
      <c r="Z752">
        <f>0</f>
        <v>0</v>
      </c>
      <c r="AA752">
        <f>C752*(Parameters!$C$12+Parameters!$C$11/2)</f>
        <v>2.6499710640419231E-4</v>
      </c>
      <c r="AB752">
        <f t="shared" si="1132"/>
        <v>0.99812737422926412</v>
      </c>
      <c r="AC752">
        <f t="shared" si="1133"/>
        <v>1.0599884256167693E-5</v>
      </c>
      <c r="AD752">
        <f t="shared" si="1134"/>
        <v>0.04</v>
      </c>
      <c r="AE752">
        <f t="shared" si="1135"/>
        <v>7.0665895041117954</v>
      </c>
      <c r="AF752">
        <f t="shared" si="1136"/>
        <v>0</v>
      </c>
      <c r="AG752">
        <f t="shared" si="1137"/>
        <v>2.6499710640419231E-4</v>
      </c>
      <c r="AH752">
        <f t="shared" si="1138"/>
        <v>1</v>
      </c>
      <c r="AI752">
        <f t="shared" si="1139"/>
        <v>0</v>
      </c>
      <c r="AJ752">
        <f>0</f>
        <v>0</v>
      </c>
      <c r="AK752">
        <f>0</f>
        <v>0</v>
      </c>
      <c r="AL752">
        <f>(((2*Parameters!$C$15))/(((2*Parameters!$C$15))^2+((2*(C752*Parameters!$C$14-1/(C752*Parameters!$C$13))))^2))</f>
        <v>22.250333326696367</v>
      </c>
      <c r="AM752">
        <f>(-((2*(C752*Parameters!$C$14-1/(C752*Parameters!$C$13))))/(((2*Parameters!$C$15))^2+((2*(C752*Parameters!$C$14-1/(C752*Parameters!$C$13))))^2))</f>
        <v>-7.8218284319150175</v>
      </c>
      <c r="AN752">
        <f t="shared" si="1140"/>
        <v>57.161791407231007</v>
      </c>
      <c r="AO752">
        <f t="shared" si="1141"/>
        <v>156.9211094120291</v>
      </c>
      <c r="AP752">
        <f t="shared" si="1142"/>
        <v>0.04</v>
      </c>
      <c r="AQ752">
        <f t="shared" si="1143"/>
        <v>7.0665895041117954</v>
      </c>
      <c r="AR752">
        <f t="shared" si="1144"/>
        <v>22.250333326696367</v>
      </c>
      <c r="AS752">
        <f t="shared" si="1145"/>
        <v>-7.8215634348086134</v>
      </c>
      <c r="AT752">
        <f t="shared" si="1146"/>
        <v>1</v>
      </c>
      <c r="AU752">
        <f t="shared" si="1147"/>
        <v>0</v>
      </c>
      <c r="AV752">
        <f>2*Parameters!$C$17</f>
        <v>0.04</v>
      </c>
      <c r="AW752">
        <f>2*C752*Parameters!$C$16</f>
        <v>7.0665895041117954</v>
      </c>
      <c r="AX752">
        <f>0</f>
        <v>0</v>
      </c>
      <c r="AY752">
        <f>0</f>
        <v>0</v>
      </c>
      <c r="AZ752">
        <f t="shared" si="1148"/>
        <v>57.161791407231007</v>
      </c>
      <c r="BA752">
        <f t="shared" si="1149"/>
        <v>156.9211094120291</v>
      </c>
      <c r="BB752">
        <f t="shared" si="1150"/>
        <v>-1106.5705930883344</v>
      </c>
      <c r="BC752">
        <f t="shared" si="1151"/>
        <v>417.2823490751594</v>
      </c>
      <c r="BD752">
        <f t="shared" si="1152"/>
        <v>22.250333326696367</v>
      </c>
      <c r="BE752">
        <f t="shared" si="1153"/>
        <v>-7.8215634348086134</v>
      </c>
      <c r="BF752">
        <f t="shared" si="1154"/>
        <v>57.161791407231007</v>
      </c>
      <c r="BG752">
        <f t="shared" si="1155"/>
        <v>156.9211094120291</v>
      </c>
      <c r="BH752">
        <f>0</f>
        <v>0</v>
      </c>
      <c r="BI752">
        <f>0</f>
        <v>0</v>
      </c>
      <c r="BJ752">
        <f>0</f>
        <v>0</v>
      </c>
      <c r="BK752">
        <f>C752*(Parameters!$C$19+Parameters!$C$18/2)</f>
        <v>2.6499710640419231E-4</v>
      </c>
      <c r="BL752">
        <f t="shared" si="1156"/>
        <v>57.051212792172549</v>
      </c>
      <c r="BM752">
        <f t="shared" si="1157"/>
        <v>156.62787140682872</v>
      </c>
      <c r="BN752">
        <f t="shared" si="1158"/>
        <v>-1106.5705930883344</v>
      </c>
      <c r="BO752">
        <f t="shared" si="1159"/>
        <v>417.2823490751594</v>
      </c>
      <c r="BP752">
        <f t="shared" si="1160"/>
        <v>22.208749686768442</v>
      </c>
      <c r="BQ752">
        <f t="shared" si="1161"/>
        <v>-7.8064157254888169</v>
      </c>
      <c r="BR752">
        <f t="shared" si="1162"/>
        <v>57.161791407231007</v>
      </c>
      <c r="BS752">
        <f t="shared" si="1163"/>
        <v>156.9211094120291</v>
      </c>
      <c r="BT752">
        <f>2*((((Parameters!$C$21)/((Parameters!$C$21)^2+(C752*Parameters!$C$20)^2)))/((((Parameters!$C$21)/((Parameters!$C$21)^2+(C752*Parameters!$C$20)^2)))^2+((-(C752*Parameters!$C$20)/((Parameters!$C$21)^2+(C752*Parameters!$C$20)^2)+C752*Parameters!$C$22))^2))</f>
        <v>4.0341743788499619E-2</v>
      </c>
      <c r="BU752">
        <f>2*(-((-(C752*Parameters!$C$20)/((Parameters!$C$21)^2+(C752*Parameters!$C$20)^2)+C752*Parameters!$C$22))/((((Parameters!$C$21)/((Parameters!$C$21)^2+(C752*Parameters!$C$20)^2)))^2+((-(C752*Parameters!$C$20)/((Parameters!$C$21)^2+(C752*Parameters!$C$20)^2)+C752*Parameters!$C$22))^2))</f>
        <v>482.57643910477464</v>
      </c>
      <c r="BV752">
        <f>0</f>
        <v>0</v>
      </c>
      <c r="BW752">
        <f>0</f>
        <v>0</v>
      </c>
      <c r="BX752">
        <f t="shared" si="1164"/>
        <v>57.051212792172549</v>
      </c>
      <c r="BY752">
        <f t="shared" si="1165"/>
        <v>156.62787140682872</v>
      </c>
      <c r="BZ752">
        <f t="shared" si="1166"/>
        <v>-76689.189495746992</v>
      </c>
      <c r="CA752">
        <f t="shared" si="1167"/>
        <v>27955.172106388985</v>
      </c>
      <c r="CB752">
        <f t="shared" si="1168"/>
        <v>22.208749686768442</v>
      </c>
      <c r="CC752">
        <f t="shared" si="1169"/>
        <v>-7.8064157254888169</v>
      </c>
      <c r="CD752">
        <f t="shared" si="1170"/>
        <v>3825.2500340748666</v>
      </c>
      <c r="CE752">
        <f t="shared" si="1171"/>
        <v>10874.025525798919</v>
      </c>
      <c r="CF752">
        <f>0</f>
        <v>0</v>
      </c>
      <c r="CG752">
        <f>0</f>
        <v>0</v>
      </c>
      <c r="CH752">
        <f>(((Parameters!$C$25))/(((Parameters!$C$25))^2+((C752*Parameters!$C$24-1/(C752*Parameters!$C$23)))^2))+(((Parameters!$C$29+Parameters!$C$28))/(((Parameters!$C$29+Parameters!$C$28))^2+((C752*Parameters!$C$27-1/(C752*Parameters!$C$26)))^2))</f>
        <v>0.12865115181404907</v>
      </c>
      <c r="CI752">
        <f>(-((C752*Parameters!$C$24-1/(C752*Parameters!$C$23)))/(((Parameters!$C$25))^2+((C752*Parameters!$C$24-1/(C752*Parameters!$C$23)))^2))+(-((C752*Parameters!$C$27-1/(C752*Parameters!$C$26)))/(((Parameters!$C$29+Parameters!$C$28))^2+((C752*Parameters!$C$27-1/(C752*Parameters!$C$26)))^2))</f>
        <v>1.7644773295751626</v>
      </c>
      <c r="CJ752">
        <f t="shared" si="1172"/>
        <v>-59135.368773616858</v>
      </c>
      <c r="CK752">
        <f t="shared" si="1173"/>
        <v>-131563.24332668551</v>
      </c>
      <c r="CL752">
        <f t="shared" si="1174"/>
        <v>-76689.189495746992</v>
      </c>
      <c r="CM752">
        <f t="shared" si="1175"/>
        <v>27955.172106388985</v>
      </c>
      <c r="CN752">
        <f t="shared" si="1176"/>
        <v>-18672.639948946598</v>
      </c>
      <c r="CO752">
        <f t="shared" si="1177"/>
        <v>8140.7164581056331</v>
      </c>
      <c r="CP752">
        <f t="shared" si="1178"/>
        <v>3825.2500340748666</v>
      </c>
      <c r="CQ752">
        <f t="shared" si="1179"/>
        <v>10874.025525798919</v>
      </c>
      <c r="CR752">
        <f>2*((((Parameters!$C$31)/((Parameters!$C$31)^2+(C752*Parameters!$C$30)^2)))/((((Parameters!$C$31)/((Parameters!$C$31)^2+(C752*Parameters!$C$30)^2)))^2+((-(C752*Parameters!$C$30)/((Parameters!$C$31)^2+(C752*Parameters!$C$30)^2)+C752*Parameters!$C$32))^2))</f>
        <v>4.016530164669329E-2</v>
      </c>
      <c r="CS752">
        <f>2*(-((-(C752*Parameters!$C$30)/((Parameters!$C$31)^2+(C752*Parameters!$C$30)^2)+C752*Parameters!$C$32))/((((Parameters!$C$31)/((Parameters!$C$31)^2+(C752*Parameters!$C$30)^2)))^2+((-(C752*Parameters!$C$30)/((Parameters!$C$31)^2+(C752*Parameters!$C$30)^2)+C752*Parameters!$C$32))^2))</f>
        <v>233.67880587084105</v>
      </c>
      <c r="CT752">
        <f>0</f>
        <v>0</v>
      </c>
      <c r="CU752">
        <f>0</f>
        <v>0</v>
      </c>
      <c r="CV752">
        <f t="shared" si="1180"/>
        <v>-59135.368773616858</v>
      </c>
      <c r="CW752">
        <f t="shared" si="1181"/>
        <v>-131563.24332668551</v>
      </c>
      <c r="CX752">
        <f t="shared" si="1182"/>
        <v>30664477.217654239</v>
      </c>
      <c r="CY752">
        <f t="shared" si="1183"/>
        <v>-13796011.464998055</v>
      </c>
      <c r="CZ752">
        <f t="shared" si="1184"/>
        <v>-18672.639948946598</v>
      </c>
      <c r="DA752">
        <f t="shared" si="1185"/>
        <v>8140.7164581056331</v>
      </c>
      <c r="DB752">
        <f t="shared" si="1186"/>
        <v>-1899237.6430452417</v>
      </c>
      <c r="DC752">
        <f t="shared" si="1187"/>
        <v>-4352199.2058680439</v>
      </c>
      <c r="DD752">
        <f>0</f>
        <v>0</v>
      </c>
      <c r="DE752">
        <f>0</f>
        <v>0</v>
      </c>
      <c r="DF752">
        <f>(((Parameters!$C$35))/(((Parameters!$C$35))^2+((C752*Parameters!$C$34-1/(C752*Parameters!$C$33)))^2))+(((Parameters!$C$39+Parameters!$C$38))/(((Parameters!$C$39+Parameters!$C$38))^2+((C752*Parameters!$C$37-1/(C752*Parameters!$C$36)))^2))</f>
        <v>0.12865115181404907</v>
      </c>
      <c r="DG752">
        <f>(-((C752*Parameters!$C$34-1/(C752*Parameters!$C$33)))/(((Parameters!$C$35))^2+((C752*Parameters!$C$34-1/(C752*Parameters!$C$33)))^2))+(-((C752*Parameters!$C$37-1/(C752*Parameters!$C$36)))/(((Parameters!$C$39+Parameters!$C$38))^2+((C752*Parameters!$C$37-1/(C752*Parameters!$C$36)))^2))</f>
        <v>1.7644773295751626</v>
      </c>
      <c r="DH752">
        <f t="shared" si="1188"/>
        <v>28228634.413601365</v>
      </c>
      <c r="DI752">
        <f t="shared" si="1189"/>
        <v>52200338.865086451</v>
      </c>
      <c r="DJ752">
        <f t="shared" si="1190"/>
        <v>30664477.217654239</v>
      </c>
      <c r="DK752">
        <f t="shared" si="1191"/>
        <v>-13796011.464998055</v>
      </c>
      <c r="DL752">
        <f t="shared" si="1192"/>
        <v>7416345.0822538724</v>
      </c>
      <c r="DM752">
        <f t="shared" si="1193"/>
        <v>-3902936.488930102</v>
      </c>
      <c r="DN752">
        <f t="shared" si="1194"/>
        <v>-1899237.6430452417</v>
      </c>
      <c r="DO752">
        <f t="shared" si="1195"/>
        <v>-4352199.2058680439</v>
      </c>
      <c r="DP752">
        <f>2*((((Parameters!$C$41)/((Parameters!$C$41)^2+(C752*(Parameters!$C$40*(1-Parameters!$C$42)))^2)))/((((Parameters!$C$41)/((Parameters!$C$41)^2+(C752*(Parameters!$C$40*(1-Parameters!$C$42)))^2)))^2+((-(C752*(Parameters!$C$40*(1-Parameters!$C$42)))/((Parameters!$C$41)^2+(C752*(Parameters!$C$40*(1-Parameters!$C$42)))^2)+C752*Parameters!$C$43))^2))</f>
        <v>0.20007492607582306</v>
      </c>
      <c r="DQ752">
        <f>2*(-((-(C752*(Parameters!$C$40*(1-Parameters!$C$42)))/((Parameters!$C$41)^2+(C752*(Parameters!$C$40*(1-Parameters!$C$42)))^2)+C752*Parameters!$C$43))/((((Parameters!$C$41)/((Parameters!$C$41)^2+(C752*(Parameters!$C$40*(1-Parameters!$C$42)))^2)))^2+((-(C752*(Parameters!$C$40*(1-Parameters!$C$42)))/((Parameters!$C$41)^2+(C752*(Parameters!$C$40*(1-Parameters!$C$42)))^2)+C752*Parameters!$C$43))^2))</f>
        <v>21.203738825649648</v>
      </c>
      <c r="DR752">
        <f>0</f>
        <v>0</v>
      </c>
      <c r="DS752">
        <f>0</f>
        <v>0</v>
      </c>
      <c r="DT752">
        <f t="shared" si="1196"/>
        <v>28228634.413601365</v>
      </c>
      <c r="DU752">
        <f t="shared" si="1197"/>
        <v>52200338.865086451</v>
      </c>
      <c r="DV752">
        <f t="shared" si="1198"/>
        <v>-1070530032.744525</v>
      </c>
      <c r="DW752">
        <f t="shared" si="1199"/>
        <v>595200558.98531604</v>
      </c>
      <c r="DX752">
        <f t="shared" si="1200"/>
        <v>7416345.0822538724</v>
      </c>
      <c r="DY752">
        <f t="shared" si="1201"/>
        <v>-3902936.488930102</v>
      </c>
      <c r="DZ752">
        <f t="shared" si="1202"/>
        <v>82341433.015411422</v>
      </c>
      <c r="EA752">
        <f t="shared" si="1203"/>
        <v>152121165.22963288</v>
      </c>
      <c r="EB752">
        <f>0</f>
        <v>0</v>
      </c>
      <c r="EC752">
        <f>0</f>
        <v>0</v>
      </c>
      <c r="ED752">
        <f>0</f>
        <v>0</v>
      </c>
      <c r="EE752">
        <f>C752*Parameters!$C$44</f>
        <v>3.5332947520558975E-5</v>
      </c>
      <c r="EF752">
        <f t="shared" si="1204"/>
        <v>28207604.223486528</v>
      </c>
      <c r="EG752">
        <f t="shared" si="1205"/>
        <v>52162513.883620307</v>
      </c>
      <c r="EH752">
        <f t="shared" si="1206"/>
        <v>-1070530032.744525</v>
      </c>
      <c r="EI752">
        <f t="shared" si="1207"/>
        <v>595200558.98531604</v>
      </c>
      <c r="EJ752">
        <f t="shared" si="1208"/>
        <v>7410970.1931060478</v>
      </c>
      <c r="EK752">
        <f t="shared" si="1209"/>
        <v>-3900027.1233986006</v>
      </c>
      <c r="EL752">
        <f t="shared" si="1210"/>
        <v>82341433.015411422</v>
      </c>
      <c r="EM752">
        <f t="shared" si="1211"/>
        <v>152121165.22963288</v>
      </c>
      <c r="EN752">
        <f>0</f>
        <v>0</v>
      </c>
      <c r="EO752">
        <f>0</f>
        <v>0</v>
      </c>
      <c r="EP752">
        <f>(((2*Parameters!$C$47))/(((2*Parameters!$C$47))^2+((2*(C752*Parameters!$C$46-1/(C752*Parameters!$C$45))))^2))</f>
        <v>6.0456594536657397E-7</v>
      </c>
      <c r="EQ752">
        <f>(-((2*(C752*Parameters!$C$46-1/(C752*Parameters!$C$45))))/(((2*Parameters!$C$47))^2+((2*(C752*Parameters!$C$46-1/(C752*Parameters!$C$45))))^2))</f>
        <v>3.8876918947705163E-3</v>
      </c>
      <c r="ER752">
        <f t="shared" si="1212"/>
        <v>25893000.628555145</v>
      </c>
      <c r="ES752">
        <f t="shared" si="1213"/>
        <v>48000982.790199623</v>
      </c>
      <c r="ET752">
        <f t="shared" si="1214"/>
        <v>-1070530032.744525</v>
      </c>
      <c r="EU752">
        <f t="shared" si="1215"/>
        <v>595200558.98531604</v>
      </c>
      <c r="EV752">
        <f t="shared" si="1216"/>
        <v>6819619.752846051</v>
      </c>
      <c r="EW752">
        <f t="shared" si="1217"/>
        <v>-3579817.0343847289</v>
      </c>
      <c r="EX752">
        <f t="shared" si="1218"/>
        <v>82341433.015411422</v>
      </c>
      <c r="EY752">
        <f t="shared" si="1219"/>
        <v>152121165.22963288</v>
      </c>
      <c r="EZ752">
        <f>(ER752+ET752/Parameters!$C$6+Parameters!$C$7*(EV752+EX752/Parameters!$C$6))</f>
        <v>-11342826.597341377</v>
      </c>
      <c r="FA752">
        <f>(ES752+EU752/Parameters!$C$6+Parameters!$C$7*(EW752+EY752/Parameters!$C$6))</f>
        <v>68703610.928819314</v>
      </c>
      <c r="FB752">
        <f t="shared" si="1220"/>
        <v>-156.85638379428735</v>
      </c>
      <c r="FC752">
        <f t="shared" si="1221"/>
        <v>1.4360871966281366E-8</v>
      </c>
      <c r="FD752">
        <f>(ER752+ET752/Parameters!$C$6+Parameters!$C$8*(EV752+EX752/Parameters!$C$6))</f>
        <v>472840653.24567664</v>
      </c>
      <c r="FE752">
        <f>(ES752+EU752/Parameters!$C$6+Parameters!$C$8*(EW752+EY752/Parameters!$C$6))</f>
        <v>154271307.43503138</v>
      </c>
      <c r="FF752">
        <f t="shared" si="1222"/>
        <v>-173.9336093297305</v>
      </c>
      <c r="FG752">
        <f t="shared" si="1223"/>
        <v>2.0105715528106606E-9</v>
      </c>
    </row>
    <row r="753" spans="1:163" x14ac:dyDescent="0.15">
      <c r="A753">
        <f>Parameters!$C$2*(Parameters!$C$3/Parameters!$C$2)^((ROW()-2)/(Parameters!$C$4-1))</f>
        <v>568852.93084384128</v>
      </c>
      <c r="B753">
        <f t="shared" si="1122"/>
        <v>5.7549999999999999</v>
      </c>
      <c r="C753">
        <f t="shared" si="1123"/>
        <v>3574208.377024069</v>
      </c>
      <c r="D753">
        <f>1</f>
        <v>1</v>
      </c>
      <c r="E753">
        <f>0</f>
        <v>0</v>
      </c>
      <c r="F753">
        <f>0</f>
        <v>0</v>
      </c>
      <c r="G753">
        <f>0</f>
        <v>0</v>
      </c>
      <c r="H753">
        <f>0</f>
        <v>0</v>
      </c>
      <c r="I753">
        <f>0</f>
        <v>0</v>
      </c>
      <c r="J753">
        <f>1</f>
        <v>1</v>
      </c>
      <c r="K753">
        <f>0</f>
        <v>0</v>
      </c>
      <c r="L753">
        <f>2*Parameters!$C$10</f>
        <v>0.04</v>
      </c>
      <c r="M753">
        <f>2*C753*Parameters!$C$9</f>
        <v>7.1484167540481378</v>
      </c>
      <c r="N753">
        <f>0</f>
        <v>0</v>
      </c>
      <c r="O753">
        <f>0</f>
        <v>0</v>
      </c>
      <c r="P753">
        <f t="shared" si="1124"/>
        <v>1</v>
      </c>
      <c r="Q753">
        <f t="shared" si="1125"/>
        <v>0</v>
      </c>
      <c r="R753">
        <f t="shared" si="1126"/>
        <v>0.04</v>
      </c>
      <c r="S753">
        <f t="shared" si="1127"/>
        <v>7.1484167540481378</v>
      </c>
      <c r="T753">
        <f t="shared" si="1128"/>
        <v>0</v>
      </c>
      <c r="U753">
        <f t="shared" si="1129"/>
        <v>0</v>
      </c>
      <c r="V753">
        <f t="shared" si="1130"/>
        <v>1</v>
      </c>
      <c r="W753">
        <f t="shared" si="1131"/>
        <v>0</v>
      </c>
      <c r="X753">
        <f>0</f>
        <v>0</v>
      </c>
      <c r="Y753">
        <f>0</f>
        <v>0</v>
      </c>
      <c r="Z753">
        <f>0</f>
        <v>0</v>
      </c>
      <c r="AA753">
        <f>C753*(Parameters!$C$12+Parameters!$C$11/2)</f>
        <v>2.6806562827680515E-4</v>
      </c>
      <c r="AB753">
        <f t="shared" si="1132"/>
        <v>0.99808375517164161</v>
      </c>
      <c r="AC753">
        <f t="shared" si="1133"/>
        <v>1.0722625131072206E-5</v>
      </c>
      <c r="AD753">
        <f t="shared" si="1134"/>
        <v>0.04</v>
      </c>
      <c r="AE753">
        <f t="shared" si="1135"/>
        <v>7.1484167540481378</v>
      </c>
      <c r="AF753">
        <f t="shared" si="1136"/>
        <v>0</v>
      </c>
      <c r="AG753">
        <f t="shared" si="1137"/>
        <v>2.6806562827680515E-4</v>
      </c>
      <c r="AH753">
        <f t="shared" si="1138"/>
        <v>1</v>
      </c>
      <c r="AI753">
        <f t="shared" si="1139"/>
        <v>0</v>
      </c>
      <c r="AJ753">
        <f>0</f>
        <v>0</v>
      </c>
      <c r="AK753">
        <f>0</f>
        <v>0</v>
      </c>
      <c r="AL753">
        <f>(((2*Parameters!$C$15))/(((2*Parameters!$C$15))^2+((2*(C753*Parameters!$C$14-1/(C753*Parameters!$C$13))))^2))</f>
        <v>21.72602256777046</v>
      </c>
      <c r="AM753">
        <f>(-((2*(C753*Parameters!$C$14-1/(C753*Parameters!$C$13))))/(((2*Parameters!$C$15))^2+((2*(C753*Parameters!$C$14-1/(C753*Parameters!$C$13))))^2))</f>
        <v>-8.4338904177722238</v>
      </c>
      <c r="AN753">
        <f t="shared" si="1140"/>
        <v>62.156088222091469</v>
      </c>
      <c r="AO753">
        <f t="shared" si="1141"/>
        <v>154.96931882819254</v>
      </c>
      <c r="AP753">
        <f t="shared" si="1142"/>
        <v>0.04</v>
      </c>
      <c r="AQ753">
        <f t="shared" si="1143"/>
        <v>7.1484167540481378</v>
      </c>
      <c r="AR753">
        <f t="shared" si="1144"/>
        <v>21.72602256777046</v>
      </c>
      <c r="AS753">
        <f t="shared" si="1145"/>
        <v>-8.4336223521439475</v>
      </c>
      <c r="AT753">
        <f t="shared" si="1146"/>
        <v>1</v>
      </c>
      <c r="AU753">
        <f t="shared" si="1147"/>
        <v>0</v>
      </c>
      <c r="AV753">
        <f>2*Parameters!$C$17</f>
        <v>0.04</v>
      </c>
      <c r="AW753">
        <f>2*C753*Parameters!$C$16</f>
        <v>7.1484167540481378</v>
      </c>
      <c r="AX753">
        <f>0</f>
        <v>0</v>
      </c>
      <c r="AY753">
        <f>0</f>
        <v>0</v>
      </c>
      <c r="AZ753">
        <f t="shared" si="1148"/>
        <v>62.156088222091469</v>
      </c>
      <c r="BA753">
        <f t="shared" si="1149"/>
        <v>154.96931882819254</v>
      </c>
      <c r="BB753">
        <f t="shared" si="1150"/>
        <v>-1105.2590315459954</v>
      </c>
      <c r="BC753">
        <f t="shared" si="1151"/>
        <v>457.66481192006859</v>
      </c>
      <c r="BD753">
        <f t="shared" si="1152"/>
        <v>21.72602256777046</v>
      </c>
      <c r="BE753">
        <f t="shared" si="1153"/>
        <v>-8.4336223521439475</v>
      </c>
      <c r="BF753">
        <f t="shared" si="1154"/>
        <v>62.156088222091483</v>
      </c>
      <c r="BG753">
        <f t="shared" si="1155"/>
        <v>154.96931882819254</v>
      </c>
      <c r="BH753">
        <f>0</f>
        <v>0</v>
      </c>
      <c r="BI753">
        <f>0</f>
        <v>0</v>
      </c>
      <c r="BJ753">
        <f>0</f>
        <v>0</v>
      </c>
      <c r="BK753">
        <f>C753*(Parameters!$C$19+Parameters!$C$18/2)</f>
        <v>2.6806562827680515E-4</v>
      </c>
      <c r="BL753">
        <f t="shared" si="1156"/>
        <v>62.03340401674393</v>
      </c>
      <c r="BM753">
        <f t="shared" si="1157"/>
        <v>154.67303687149254</v>
      </c>
      <c r="BN753">
        <f t="shared" si="1158"/>
        <v>-1105.2590315459954</v>
      </c>
      <c r="BO753">
        <f t="shared" si="1159"/>
        <v>457.66481192006859</v>
      </c>
      <c r="BP753">
        <f t="shared" si="1160"/>
        <v>21.684480619955153</v>
      </c>
      <c r="BQ753">
        <f t="shared" si="1161"/>
        <v>-8.4169604413034644</v>
      </c>
      <c r="BR753">
        <f t="shared" si="1162"/>
        <v>62.156088222091483</v>
      </c>
      <c r="BS753">
        <f t="shared" si="1163"/>
        <v>154.96931882819254</v>
      </c>
      <c r="BT753">
        <f>2*((((Parameters!$C$21)/((Parameters!$C$21)^2+(C753*Parameters!$C$20)^2)))/((((Parameters!$C$21)/((Parameters!$C$21)^2+(C753*Parameters!$C$20)^2)))^2+((-(C753*Parameters!$C$20)/((Parameters!$C$21)^2+(C753*Parameters!$C$20)^2)+C753*Parameters!$C$22))^2))</f>
        <v>4.034975615161502E-2</v>
      </c>
      <c r="BU753">
        <f>2*(-((-(C753*Parameters!$C$20)/((Parameters!$C$21)^2+(C753*Parameters!$C$20)^2)+C753*Parameters!$C$22))/((((Parameters!$C$21)/((Parameters!$C$21)^2+(C753*Parameters!$C$20)^2)))^2+((-(C753*Parameters!$C$20)/((Parameters!$C$21)^2+(C753*Parameters!$C$20)^2)+C753*Parameters!$C$22))^2))</f>
        <v>488.21288620907995</v>
      </c>
      <c r="BV753">
        <f>0</f>
        <v>0</v>
      </c>
      <c r="BW753">
        <f>0</f>
        <v>0</v>
      </c>
      <c r="BX753">
        <f t="shared" si="1164"/>
        <v>62.03340401674393</v>
      </c>
      <c r="BY753">
        <f t="shared" si="1165"/>
        <v>154.67303687149254</v>
      </c>
      <c r="BZ753">
        <f t="shared" si="1166"/>
        <v>-76616.125748575476</v>
      </c>
      <c r="CA753">
        <f t="shared" si="1167"/>
        <v>30749.41304762955</v>
      </c>
      <c r="CB753">
        <f t="shared" si="1168"/>
        <v>21.684480619955153</v>
      </c>
      <c r="CC753">
        <f t="shared" si="1169"/>
        <v>-8.4169604413034644</v>
      </c>
      <c r="CD753">
        <f t="shared" si="1170"/>
        <v>4172.2996018837966</v>
      </c>
      <c r="CE753">
        <f t="shared" si="1171"/>
        <v>10741.272565940013</v>
      </c>
      <c r="CF753">
        <f>0</f>
        <v>0</v>
      </c>
      <c r="CG753">
        <f>0</f>
        <v>0</v>
      </c>
      <c r="CH753">
        <f>(((Parameters!$C$25))/(((Parameters!$C$25))^2+((C753*Parameters!$C$24-1/(C753*Parameters!$C$23)))^2))+(((Parameters!$C$29+Parameters!$C$28))/(((Parameters!$C$29+Parameters!$C$28))^2+((C753*Parameters!$C$27-1/(C753*Parameters!$C$26)))^2))</f>
        <v>0.13028470003363773</v>
      </c>
      <c r="CI753">
        <f>(-((C753*Parameters!$C$24-1/(C753*Parameters!$C$23)))/(((Parameters!$C$25))^2+((C753*Parameters!$C$24-1/(C753*Parameters!$C$23)))^2))+(-((C753*Parameters!$C$27-1/(C753*Parameters!$C$26)))/(((Parameters!$C$29+Parameters!$C$28))^2+((C753*Parameters!$C$27-1/(C753*Parameters!$C$26)))^2))</f>
        <v>1.7873810551095362</v>
      </c>
      <c r="CJ753">
        <f t="shared" si="1172"/>
        <v>-64880.793893946924</v>
      </c>
      <c r="CK753">
        <f t="shared" si="1173"/>
        <v>-132781.3605869014</v>
      </c>
      <c r="CL753">
        <f t="shared" si="1174"/>
        <v>-76616.125748575476</v>
      </c>
      <c r="CM753">
        <f t="shared" si="1175"/>
        <v>30749.41304762955</v>
      </c>
      <c r="CN753">
        <f t="shared" si="1176"/>
        <v>-18633.475809427124</v>
      </c>
      <c r="CO753">
        <f t="shared" si="1177"/>
        <v>8848.4957784398921</v>
      </c>
      <c r="CP753">
        <f t="shared" si="1178"/>
        <v>4172.2996018837966</v>
      </c>
      <c r="CQ753">
        <f t="shared" si="1179"/>
        <v>10741.272565940013</v>
      </c>
      <c r="CR753">
        <f>2*((((Parameters!$C$31)/((Parameters!$C$31)^2+(C753*Parameters!$C$30)^2)))/((((Parameters!$C$31)/((Parameters!$C$31)^2+(C753*Parameters!$C$30)^2)))^2+((-(C753*Parameters!$C$30)/((Parameters!$C$31)^2+(C753*Parameters!$C$30)^2)+C753*Parameters!$C$32))^2))</f>
        <v>4.0169164220892867E-2</v>
      </c>
      <c r="CS753">
        <f>2*(-((-(C753*Parameters!$C$30)/((Parameters!$C$31)^2+(C753*Parameters!$C$30)^2)+C753*Parameters!$C$32))/((((Parameters!$C$31)/((Parameters!$C$31)^2+(C753*Parameters!$C$30)^2)))^2+((-(C753*Parameters!$C$30)/((Parameters!$C$31)^2+(C753*Parameters!$C$30)^2)+C753*Parameters!$C$32))^2))</f>
        <v>236.39604483743179</v>
      </c>
      <c r="CT753">
        <f>0</f>
        <v>0</v>
      </c>
      <c r="CU753">
        <f>0</f>
        <v>0</v>
      </c>
      <c r="CV753">
        <f t="shared" si="1180"/>
        <v>-64880.793893946924</v>
      </c>
      <c r="CW753">
        <f t="shared" si="1181"/>
        <v>-132781.3605869014</v>
      </c>
      <c r="CX753">
        <f t="shared" si="1182"/>
        <v>31309766.137863055</v>
      </c>
      <c r="CY753">
        <f t="shared" si="1183"/>
        <v>-15312147.365672905</v>
      </c>
      <c r="CZ753">
        <f t="shared" si="1184"/>
        <v>-18633.475809427124</v>
      </c>
      <c r="DA753">
        <f t="shared" si="1185"/>
        <v>8848.4957784398921</v>
      </c>
      <c r="DB753">
        <f t="shared" si="1186"/>
        <v>-2088325.5963318138</v>
      </c>
      <c r="DC753">
        <f t="shared" si="1187"/>
        <v>-4393783.2736765621</v>
      </c>
      <c r="DD753">
        <f>0</f>
        <v>0</v>
      </c>
      <c r="DE753">
        <f>0</f>
        <v>0</v>
      </c>
      <c r="DF753">
        <f>(((Parameters!$C$35))/(((Parameters!$C$35))^2+((C753*Parameters!$C$34-1/(C753*Parameters!$C$33)))^2))+(((Parameters!$C$39+Parameters!$C$38))/(((Parameters!$C$39+Parameters!$C$38))^2+((C753*Parameters!$C$37-1/(C753*Parameters!$C$36)))^2))</f>
        <v>0.13028470003363773</v>
      </c>
      <c r="DG753">
        <f>(-((C753*Parameters!$C$34-1/(C753*Parameters!$C$33)))/(((Parameters!$C$35))^2+((C753*Parameters!$C$34-1/(C753*Parameters!$C$33)))^2))+(-((C753*Parameters!$C$37-1/(C753*Parameters!$C$36)))/(((Parameters!$C$39+Parameters!$C$38))^2+((C753*Parameters!$C$37-1/(C753*Parameters!$C$36)))^2))</f>
        <v>1.7873810551095362</v>
      </c>
      <c r="DH753">
        <f t="shared" si="1188"/>
        <v>31382944.809950028</v>
      </c>
      <c r="DI753">
        <f t="shared" si="1189"/>
        <v>53834762.947732046</v>
      </c>
      <c r="DJ753">
        <f t="shared" si="1190"/>
        <v>31309766.137863055</v>
      </c>
      <c r="DK753">
        <f t="shared" si="1191"/>
        <v>-15312147.365672905</v>
      </c>
      <c r="DL753">
        <f t="shared" si="1192"/>
        <v>7562654.6339265602</v>
      </c>
      <c r="DM753">
        <f t="shared" si="1193"/>
        <v>-4296227.8478291342</v>
      </c>
      <c r="DN753">
        <f t="shared" si="1194"/>
        <v>-2088325.5963318138</v>
      </c>
      <c r="DO753">
        <f t="shared" si="1195"/>
        <v>-4393783.2736765621</v>
      </c>
      <c r="DP753">
        <f>2*((((Parameters!$C$41)/((Parameters!$C$41)^2+(C753*(Parameters!$C$40*(1-Parameters!$C$42)))^2)))/((((Parameters!$C$41)/((Parameters!$C$41)^2+(C753*(Parameters!$C$40*(1-Parameters!$C$42)))^2)))^2+((-(C753*(Parameters!$C$40*(1-Parameters!$C$42)))/((Parameters!$C$41)^2+(C753*(Parameters!$C$40*(1-Parameters!$C$42)))^2)+C753*Parameters!$C$43))^2))</f>
        <v>0.20007667183009104</v>
      </c>
      <c r="DQ753">
        <f>2*(-((-(C753*(Parameters!$C$40*(1-Parameters!$C$42)))/((Parameters!$C$41)^2+(C753*(Parameters!$C$40*(1-Parameters!$C$42)))^2)+C753*Parameters!$C$43))/((((Parameters!$C$41)/((Parameters!$C$41)^2+(C753*(Parameters!$C$40*(1-Parameters!$C$42)))^2)))^2+((-(C753*(Parameters!$C$40*(1-Parameters!$C$42)))/((Parameters!$C$41)^2+(C753*(Parameters!$C$40*(1-Parameters!$C$42)))^2)+C753*Parameters!$C$43))^2))</f>
        <v>21.449360127128095</v>
      </c>
      <c r="DR753">
        <f>0</f>
        <v>0</v>
      </c>
      <c r="DS753">
        <f>0</f>
        <v>0</v>
      </c>
      <c r="DT753">
        <f t="shared" si="1196"/>
        <v>31382944.809950028</v>
      </c>
      <c r="DU753">
        <f t="shared" si="1197"/>
        <v>53834762.947732046</v>
      </c>
      <c r="DV753">
        <f t="shared" si="1198"/>
        <v>-1117132456.5368114</v>
      </c>
      <c r="DW753">
        <f t="shared" si="1199"/>
        <v>668603017.91207492</v>
      </c>
      <c r="DX753">
        <f t="shared" si="1200"/>
        <v>7562654.6339265602</v>
      </c>
      <c r="DY753">
        <f t="shared" si="1201"/>
        <v>-4296227.8478291342</v>
      </c>
      <c r="DZ753">
        <f t="shared" si="1202"/>
        <v>91576123.469308212</v>
      </c>
      <c r="EA753">
        <f t="shared" si="1203"/>
        <v>156960744.51729089</v>
      </c>
      <c r="EB753">
        <f>0</f>
        <v>0</v>
      </c>
      <c r="EC753">
        <f>0</f>
        <v>0</v>
      </c>
      <c r="ED753">
        <f>0</f>
        <v>0</v>
      </c>
      <c r="EE753">
        <f>C753*Parameters!$C$44</f>
        <v>3.5742083770240688E-5</v>
      </c>
      <c r="EF753">
        <f t="shared" si="1204"/>
        <v>31359047.54487478</v>
      </c>
      <c r="EG753">
        <f t="shared" si="1205"/>
        <v>53794834.305888049</v>
      </c>
      <c r="EH753">
        <f t="shared" si="1206"/>
        <v>-1117132456.5368114</v>
      </c>
      <c r="EI753">
        <f t="shared" si="1207"/>
        <v>668603017.91207492</v>
      </c>
      <c r="EJ753">
        <f t="shared" si="1208"/>
        <v>7557044.5298473835</v>
      </c>
      <c r="EK753">
        <f t="shared" si="1209"/>
        <v>-4292954.7263527401</v>
      </c>
      <c r="EL753">
        <f t="shared" si="1210"/>
        <v>91576123.469308212</v>
      </c>
      <c r="EM753">
        <f t="shared" si="1211"/>
        <v>156960744.51729089</v>
      </c>
      <c r="EN753">
        <f>0</f>
        <v>0</v>
      </c>
      <c r="EO753">
        <f>0</f>
        <v>0</v>
      </c>
      <c r="EP753">
        <f>(((2*Parameters!$C$47))/(((2*Parameters!$C$47))^2+((2*(C753*Parameters!$C$46-1/(C753*Parameters!$C$45))))^2))</f>
        <v>6.186560127222435E-7</v>
      </c>
      <c r="EQ753">
        <f>(-((2*(C753*Parameters!$C$46-1/(C753*Parameters!$C$45))))/(((2*Parameters!$C$47))^2+((2*(C753*Parameters!$C$46-1/(C753*Parameters!$C$45))))^2))</f>
        <v>3.9327344094562027E-3</v>
      </c>
      <c r="ER753">
        <f t="shared" si="1212"/>
        <v>28728918.329354458</v>
      </c>
      <c r="ES753">
        <f t="shared" si="1213"/>
        <v>49401862.689422548</v>
      </c>
      <c r="ET753">
        <f t="shared" si="1214"/>
        <v>-1117132456.5368114</v>
      </c>
      <c r="EU753">
        <f t="shared" si="1215"/>
        <v>668603017.91207492</v>
      </c>
      <c r="EV753">
        <f t="shared" si="1216"/>
        <v>6939816.2630697759</v>
      </c>
      <c r="EW753">
        <f t="shared" si="1217"/>
        <v>-3932713.0497920252</v>
      </c>
      <c r="EX753">
        <f t="shared" si="1218"/>
        <v>91576123.469308212</v>
      </c>
      <c r="EY753">
        <f t="shared" si="1219"/>
        <v>156960744.51729089</v>
      </c>
      <c r="EZ753">
        <f>(ER753+ET753/Parameters!$C$6+Parameters!$C$7*(EV753+EX753/Parameters!$C$6))</f>
        <v>-10127862.76757811</v>
      </c>
      <c r="FA753">
        <f>(ES753+EU753/Parameters!$C$6+Parameters!$C$7*(EW753+EY753/Parameters!$C$6))</f>
        <v>72657619.834190369</v>
      </c>
      <c r="FB753">
        <f t="shared" si="1220"/>
        <v>-157.30919752846086</v>
      </c>
      <c r="FC753">
        <f t="shared" si="1221"/>
        <v>1.3631389380027373E-8</v>
      </c>
      <c r="FD753">
        <f>(ER753+ET753/Parameters!$C$6+Parameters!$C$8*(EV753+EX753/Parameters!$C$6))</f>
        <v>496125773.81079453</v>
      </c>
      <c r="FE753">
        <f>(ES753+EU753/Parameters!$C$6+Parameters!$C$8*(EW753+EY753/Parameters!$C$6))</f>
        <v>148997175.20074719</v>
      </c>
      <c r="FF753">
        <f t="shared" si="1222"/>
        <v>-174.28686939460175</v>
      </c>
      <c r="FG753">
        <f t="shared" si="1223"/>
        <v>1.9304409885936787E-9</v>
      </c>
    </row>
    <row r="754" spans="1:163" x14ac:dyDescent="0.15">
      <c r="A754">
        <f>Parameters!$C$2*(Parameters!$C$3/Parameters!$C$2)^((ROW()-2)/(Parameters!$C$4-1))</f>
        <v>575439.93733715673</v>
      </c>
      <c r="B754">
        <f t="shared" si="1122"/>
        <v>5.76</v>
      </c>
      <c r="C754">
        <f t="shared" si="1123"/>
        <v>3615595.7594411648</v>
      </c>
      <c r="D754">
        <f>1</f>
        <v>1</v>
      </c>
      <c r="E754">
        <f>0</f>
        <v>0</v>
      </c>
      <c r="F754">
        <f>0</f>
        <v>0</v>
      </c>
      <c r="G754">
        <f>0</f>
        <v>0</v>
      </c>
      <c r="H754">
        <f>0</f>
        <v>0</v>
      </c>
      <c r="I754">
        <f>0</f>
        <v>0</v>
      </c>
      <c r="J754">
        <f>1</f>
        <v>1</v>
      </c>
      <c r="K754">
        <f>0</f>
        <v>0</v>
      </c>
      <c r="L754">
        <f>2*Parameters!$C$10</f>
        <v>0.04</v>
      </c>
      <c r="M754">
        <f>2*C754*Parameters!$C$9</f>
        <v>7.231191518882329</v>
      </c>
      <c r="N754">
        <f>0</f>
        <v>0</v>
      </c>
      <c r="O754">
        <f>0</f>
        <v>0</v>
      </c>
      <c r="P754">
        <f t="shared" si="1124"/>
        <v>1</v>
      </c>
      <c r="Q754">
        <f t="shared" si="1125"/>
        <v>0</v>
      </c>
      <c r="R754">
        <f t="shared" si="1126"/>
        <v>0.04</v>
      </c>
      <c r="S754">
        <f t="shared" si="1127"/>
        <v>7.231191518882329</v>
      </c>
      <c r="T754">
        <f t="shared" si="1128"/>
        <v>0</v>
      </c>
      <c r="U754">
        <f t="shared" si="1129"/>
        <v>0</v>
      </c>
      <c r="V754">
        <f t="shared" si="1130"/>
        <v>1</v>
      </c>
      <c r="W754">
        <f t="shared" si="1131"/>
        <v>0</v>
      </c>
      <c r="X754">
        <f>0</f>
        <v>0</v>
      </c>
      <c r="Y754">
        <f>0</f>
        <v>0</v>
      </c>
      <c r="Z754">
        <f>0</f>
        <v>0</v>
      </c>
      <c r="AA754">
        <f>C754*(Parameters!$C$12+Parameters!$C$11/2)</f>
        <v>2.7116968195808736E-4</v>
      </c>
      <c r="AB754">
        <f t="shared" si="1132"/>
        <v>0.99803912009564666</v>
      </c>
      <c r="AC754">
        <f t="shared" si="1133"/>
        <v>1.0846787278323495E-5</v>
      </c>
      <c r="AD754">
        <f t="shared" si="1134"/>
        <v>0.04</v>
      </c>
      <c r="AE754">
        <f t="shared" si="1135"/>
        <v>7.231191518882329</v>
      </c>
      <c r="AF754">
        <f t="shared" si="1136"/>
        <v>0</v>
      </c>
      <c r="AG754">
        <f t="shared" si="1137"/>
        <v>2.7116968195808736E-4</v>
      </c>
      <c r="AH754">
        <f t="shared" si="1138"/>
        <v>1</v>
      </c>
      <c r="AI754">
        <f t="shared" si="1139"/>
        <v>0</v>
      </c>
      <c r="AJ754">
        <f>0</f>
        <v>0</v>
      </c>
      <c r="AK754">
        <f>0</f>
        <v>0</v>
      </c>
      <c r="AL754">
        <f>(((2*Parameters!$C$15))/(((2*Parameters!$C$15))^2+((2*(C754*Parameters!$C$14-1/(C754*Parameters!$C$13))))^2))</f>
        <v>21.176750667795986</v>
      </c>
      <c r="AM754">
        <f>(-((2*(C754*Parameters!$C$14-1/(C754*Parameters!$C$13))))/(((2*Parameters!$C$15))^2+((2*(C754*Parameters!$C$14-1/(C754*Parameters!$C$13))))^2))</f>
        <v>-8.9979996581963615</v>
      </c>
      <c r="AN754">
        <f t="shared" si="1140"/>
        <v>66.91136796206311</v>
      </c>
      <c r="AO754">
        <f t="shared" si="1141"/>
        <v>152.77323068691146</v>
      </c>
      <c r="AP754">
        <f t="shared" si="1142"/>
        <v>0.04</v>
      </c>
      <c r="AQ754">
        <f t="shared" si="1143"/>
        <v>7.231191518882329</v>
      </c>
      <c r="AR754">
        <f t="shared" si="1144"/>
        <v>21.176750667795986</v>
      </c>
      <c r="AS754">
        <f t="shared" si="1145"/>
        <v>-8.9977284885144027</v>
      </c>
      <c r="AT754">
        <f t="shared" si="1146"/>
        <v>1</v>
      </c>
      <c r="AU754">
        <f t="shared" si="1147"/>
        <v>0</v>
      </c>
      <c r="AV754">
        <f>2*Parameters!$C$17</f>
        <v>0.04</v>
      </c>
      <c r="AW754">
        <f>2*C754*Parameters!$C$16</f>
        <v>7.231191518882329</v>
      </c>
      <c r="AX754">
        <f>0</f>
        <v>0</v>
      </c>
      <c r="AY754">
        <f>0</f>
        <v>0</v>
      </c>
      <c r="AZ754">
        <f t="shared" si="1148"/>
        <v>66.91136796206311</v>
      </c>
      <c r="BA754">
        <f t="shared" si="1149"/>
        <v>152.77323068691146</v>
      </c>
      <c r="BB754">
        <f t="shared" si="1150"/>
        <v>-1102.0160353369652</v>
      </c>
      <c r="BC754">
        <f t="shared" si="1151"/>
        <v>497.19103727044433</v>
      </c>
      <c r="BD754">
        <f t="shared" si="1152"/>
        <v>21.176750667795986</v>
      </c>
      <c r="BE754">
        <f t="shared" si="1153"/>
        <v>-8.9977284885144027</v>
      </c>
      <c r="BF754">
        <f t="shared" si="1154"/>
        <v>66.911367962063096</v>
      </c>
      <c r="BG754">
        <f t="shared" si="1155"/>
        <v>152.77323068691146</v>
      </c>
      <c r="BH754">
        <f>0</f>
        <v>0</v>
      </c>
      <c r="BI754">
        <f>0</f>
        <v>0</v>
      </c>
      <c r="BJ754">
        <f>0</f>
        <v>0</v>
      </c>
      <c r="BK754">
        <f>C754*(Parameters!$C$19+Parameters!$C$18/2)</f>
        <v>2.7116968195808736E-4</v>
      </c>
      <c r="BL754">
        <f t="shared" si="1156"/>
        <v>66.776544826614071</v>
      </c>
      <c r="BM754">
        <f t="shared" si="1157"/>
        <v>152.47439734909642</v>
      </c>
      <c r="BN754">
        <f t="shared" si="1158"/>
        <v>-1102.0160353369652</v>
      </c>
      <c r="BO754">
        <f t="shared" si="1159"/>
        <v>497.19103727044433</v>
      </c>
      <c r="BP754">
        <f t="shared" si="1160"/>
        <v>21.135323199418906</v>
      </c>
      <c r="BQ754">
        <f t="shared" si="1161"/>
        <v>-8.9795841541447494</v>
      </c>
      <c r="BR754">
        <f t="shared" si="1162"/>
        <v>66.911367962063096</v>
      </c>
      <c r="BS754">
        <f t="shared" si="1163"/>
        <v>152.77323068691146</v>
      </c>
      <c r="BT754">
        <f>2*((((Parameters!$C$21)/((Parameters!$C$21)^2+(C754*Parameters!$C$20)^2)))/((((Parameters!$C$21)/((Parameters!$C$21)^2+(C754*Parameters!$C$20)^2)))^2+((-(C754*Parameters!$C$20)/((Parameters!$C$21)^2+(C754*Parameters!$C$20)^2)+C754*Parameters!$C$22))^2))</f>
        <v>4.0357957617974588E-2</v>
      </c>
      <c r="BU754">
        <f>2*(-((-(C754*Parameters!$C$20)/((Parameters!$C$21)^2+(C754*Parameters!$C$20)^2)+C754*Parameters!$C$22))/((((Parameters!$C$21)/((Parameters!$C$21)^2+(C754*Parameters!$C$20)^2)))^2+((-(C754*Parameters!$C$20)/((Parameters!$C$21)^2+(C754*Parameters!$C$20)^2)+C754*Parameters!$C$22))^2))</f>
        <v>493.91631390464045</v>
      </c>
      <c r="BV754">
        <f>0</f>
        <v>0</v>
      </c>
      <c r="BW754">
        <f>0</f>
        <v>0</v>
      </c>
      <c r="BX754">
        <f t="shared" si="1164"/>
        <v>66.776544826614071</v>
      </c>
      <c r="BY754">
        <f t="shared" si="1165"/>
        <v>152.47439734909642</v>
      </c>
      <c r="BZ754">
        <f t="shared" si="1166"/>
        <v>-76408.913373868156</v>
      </c>
      <c r="CA754">
        <f t="shared" si="1167"/>
        <v>33485.369468585697</v>
      </c>
      <c r="CB754">
        <f t="shared" si="1168"/>
        <v>21.135323199418906</v>
      </c>
      <c r="CC754">
        <f t="shared" si="1169"/>
        <v>-8.9795841541447494</v>
      </c>
      <c r="CD754">
        <f t="shared" si="1170"/>
        <v>4502.9274522516807</v>
      </c>
      <c r="CE754">
        <f t="shared" si="1171"/>
        <v>10591.491760850409</v>
      </c>
      <c r="CF754">
        <f>0</f>
        <v>0</v>
      </c>
      <c r="CG754">
        <f>0</f>
        <v>0</v>
      </c>
      <c r="CH754">
        <f>(((Parameters!$C$25))/(((Parameters!$C$25))^2+((C754*Parameters!$C$24-1/(C754*Parameters!$C$23)))^2))+(((Parameters!$C$29+Parameters!$C$28))/(((Parameters!$C$29+Parameters!$C$28))^2+((C754*Parameters!$C$27-1/(C754*Parameters!$C$26)))^2))</f>
        <v>0.13196564579006423</v>
      </c>
      <c r="CI754">
        <f>(-((C754*Parameters!$C$24-1/(C754*Parameters!$C$23)))/(((Parameters!$C$25))^2+((C754*Parameters!$C$24-1/(C754*Parameters!$C$23)))^2))+(-((C754*Parameters!$C$27-1/(C754*Parameters!$C$26)))/(((Parameters!$C$29+Parameters!$C$28))^2+((C754*Parameters!$C$27-1/(C754*Parameters!$C$26)))^2))</f>
        <v>1.8106471007438261</v>
      </c>
      <c r="CJ754">
        <f t="shared" si="1172"/>
        <v>-70646.762198303491</v>
      </c>
      <c r="CK754">
        <f t="shared" si="1173"/>
        <v>-133778.18466759063</v>
      </c>
      <c r="CL754">
        <f t="shared" si="1174"/>
        <v>-76408.913373868156</v>
      </c>
      <c r="CM754">
        <f t="shared" si="1175"/>
        <v>33485.369468585697</v>
      </c>
      <c r="CN754">
        <f t="shared" si="1176"/>
        <v>-18562.086796954292</v>
      </c>
      <c r="CO754">
        <f t="shared" si="1177"/>
        <v>9541.9460022259136</v>
      </c>
      <c r="CP754">
        <f t="shared" si="1178"/>
        <v>4502.9274522516807</v>
      </c>
      <c r="CQ754">
        <f t="shared" si="1179"/>
        <v>10591.491760850409</v>
      </c>
      <c r="CR754">
        <f>2*((((Parameters!$C$31)/((Parameters!$C$31)^2+(C754*Parameters!$C$30)^2)))/((((Parameters!$C$31)/((Parameters!$C$31)^2+(C754*Parameters!$C$30)^2)))^2+((-(C754*Parameters!$C$30)/((Parameters!$C$31)^2+(C754*Parameters!$C$30)^2)+C754*Parameters!$C$32))^2))</f>
        <v>4.0173117342828656E-2</v>
      </c>
      <c r="CS754">
        <f>2*(-((-(C754*Parameters!$C$30)/((Parameters!$C$31)^2+(C754*Parameters!$C$30)^2)+C754*Parameters!$C$32))/((((Parameters!$C$31)/((Parameters!$C$31)^2+(C754*Parameters!$C$30)^2)))^2+((-(C754*Parameters!$C$30)/((Parameters!$C$31)^2+(C754*Parameters!$C$30)^2)+C754*Parameters!$C$32))^2))</f>
        <v>239.14514851613572</v>
      </c>
      <c r="CT754">
        <f>0</f>
        <v>0</v>
      </c>
      <c r="CU754">
        <f>0</f>
        <v>0</v>
      </c>
      <c r="CV754">
        <f t="shared" si="1180"/>
        <v>-70646.762198303491</v>
      </c>
      <c r="CW754">
        <f t="shared" si="1181"/>
        <v>-133778.18466759063</v>
      </c>
      <c r="CX754">
        <f t="shared" si="1182"/>
        <v>31913156.82650844</v>
      </c>
      <c r="CY754">
        <f t="shared" si="1183"/>
        <v>-16866719.355339386</v>
      </c>
      <c r="CZ754">
        <f t="shared" si="1184"/>
        <v>-18562.086796954292</v>
      </c>
      <c r="DA754">
        <f t="shared" si="1185"/>
        <v>9541.9460022259136</v>
      </c>
      <c r="DB754">
        <f t="shared" si="1186"/>
        <v>-2278152.8632740336</v>
      </c>
      <c r="DC754">
        <f t="shared" si="1187"/>
        <v>-4428058.1823497601</v>
      </c>
      <c r="DD754">
        <f>0</f>
        <v>0</v>
      </c>
      <c r="DE754">
        <f>0</f>
        <v>0</v>
      </c>
      <c r="DF754">
        <f>(((Parameters!$C$35))/(((Parameters!$C$35))^2+((C754*Parameters!$C$34-1/(C754*Parameters!$C$33)))^2))+(((Parameters!$C$39+Parameters!$C$38))/(((Parameters!$C$39+Parameters!$C$38))^2+((C754*Parameters!$C$37-1/(C754*Parameters!$C$36)))^2))</f>
        <v>0.13196564579006423</v>
      </c>
      <c r="DG754">
        <f>(-((C754*Parameters!$C$34-1/(C754*Parameters!$C$33)))/(((Parameters!$C$35))^2+((C754*Parameters!$C$34-1/(C754*Parameters!$C$33)))^2))+(-((C754*Parameters!$C$37-1/(C754*Parameters!$C$36)))/(((Parameters!$C$39+Parameters!$C$38))^2+((C754*Parameters!$C$37-1/(C754*Parameters!$C$36)))^2))</f>
        <v>1.8106471007438261</v>
      </c>
      <c r="DH754">
        <f t="shared" si="1188"/>
        <v>34680470.087416515</v>
      </c>
      <c r="DI754">
        <f t="shared" si="1189"/>
        <v>55423859.186745822</v>
      </c>
      <c r="DJ754">
        <f t="shared" si="1190"/>
        <v>31913156.82650844</v>
      </c>
      <c r="DK754">
        <f t="shared" si="1191"/>
        <v>-16866719.355339386</v>
      </c>
      <c r="DL754">
        <f t="shared" si="1192"/>
        <v>7698450.7091891728</v>
      </c>
      <c r="DM754">
        <f t="shared" si="1193"/>
        <v>-4699740.4885659134</v>
      </c>
      <c r="DN754">
        <f t="shared" si="1194"/>
        <v>-2278152.8632740336</v>
      </c>
      <c r="DO754">
        <f t="shared" si="1195"/>
        <v>-4428058.1823497601</v>
      </c>
      <c r="DP754">
        <f>2*((((Parameters!$C$41)/((Parameters!$C$41)^2+(C754*(Parameters!$C$40*(1-Parameters!$C$42)))^2)))/((((Parameters!$C$41)/((Parameters!$C$41)^2+(C754*(Parameters!$C$40*(1-Parameters!$C$42)))^2)))^2+((-(C754*(Parameters!$C$40*(1-Parameters!$C$42)))/((Parameters!$C$41)^2+(C754*(Parameters!$C$40*(1-Parameters!$C$42)))^2)+C754*Parameters!$C$43))^2))</f>
        <v>0.20007845827185322</v>
      </c>
      <c r="DQ754">
        <f>2*(-((-(C754*(Parameters!$C$40*(1-Parameters!$C$42)))/((Parameters!$C$41)^2+(C754*(Parameters!$C$40*(1-Parameters!$C$42)))^2)+C754*Parameters!$C$43))/((((Parameters!$C$41)/((Parameters!$C$41)^2+(C754*(Parameters!$C$40*(1-Parameters!$C$42)))^2)))^2+((-(C754*(Parameters!$C$40*(1-Parameters!$C$42)))/((Parameters!$C$41)^2+(C754*(Parameters!$C$40*(1-Parameters!$C$42)))^2)+C754*Parameters!$C$43))^2))</f>
        <v>21.697828878607211</v>
      </c>
      <c r="DR754">
        <f>0</f>
        <v>0</v>
      </c>
      <c r="DS754">
        <f>0</f>
        <v>0</v>
      </c>
      <c r="DT754">
        <f t="shared" si="1196"/>
        <v>34680470.087416515</v>
      </c>
      <c r="DU754">
        <f t="shared" si="1197"/>
        <v>55423859.186745822</v>
      </c>
      <c r="DV754">
        <f t="shared" si="1198"/>
        <v>-1163725440.6122911</v>
      </c>
      <c r="DW754">
        <f t="shared" si="1199"/>
        <v>746713306.32864058</v>
      </c>
      <c r="DX754">
        <f t="shared" si="1200"/>
        <v>7698450.7091891728</v>
      </c>
      <c r="DY754">
        <f t="shared" si="1201"/>
        <v>-4699740.4885659134</v>
      </c>
      <c r="DZ754">
        <f t="shared" si="1202"/>
        <v>101236306.18046743</v>
      </c>
      <c r="EA754">
        <f t="shared" si="1203"/>
        <v>161671291.10479915</v>
      </c>
      <c r="EB754">
        <f>0</f>
        <v>0</v>
      </c>
      <c r="EC754">
        <f>0</f>
        <v>0</v>
      </c>
      <c r="ED754">
        <f>0</f>
        <v>0</v>
      </c>
      <c r="EE754">
        <f>C754*Parameters!$C$44</f>
        <v>3.6155957594411645E-5</v>
      </c>
      <c r="EF754">
        <f t="shared" si="1204"/>
        <v>34653471.952777714</v>
      </c>
      <c r="EG754">
        <f t="shared" si="1205"/>
        <v>55381783.579063505</v>
      </c>
      <c r="EH754">
        <f t="shared" si="1206"/>
        <v>-1163725440.6122911</v>
      </c>
      <c r="EI754">
        <f t="shared" si="1207"/>
        <v>746713306.32864058</v>
      </c>
      <c r="EJ754">
        <f t="shared" si="1208"/>
        <v>7692605.3288437538</v>
      </c>
      <c r="EK754">
        <f t="shared" si="1209"/>
        <v>-4696080.1929726377</v>
      </c>
      <c r="EL754">
        <f t="shared" si="1210"/>
        <v>101236306.18046743</v>
      </c>
      <c r="EM754">
        <f t="shared" si="1211"/>
        <v>161671291.10479915</v>
      </c>
      <c r="EN754">
        <f>0</f>
        <v>0</v>
      </c>
      <c r="EO754">
        <f>0</f>
        <v>0</v>
      </c>
      <c r="EP754">
        <f>(((2*Parameters!$C$47))/(((2*Parameters!$C$47))^2+((2*(C754*Parameters!$C$46-1/(C754*Parameters!$C$45))))^2))</f>
        <v>6.3307465320732284E-7</v>
      </c>
      <c r="EQ754">
        <f>(-((2*(C754*Parameters!$C$46-1/(C754*Parameters!$C$45))))/(((2*Parameters!$C$47))^2+((2*(C754*Parameters!$C$46-1/(C754*Parameters!$C$45))))^2))</f>
        <v>3.9782993765426393E-3</v>
      </c>
      <c r="ER754">
        <f t="shared" si="1212"/>
        <v>31682086.146674644</v>
      </c>
      <c r="ES754">
        <f t="shared" si="1213"/>
        <v>50752608.109476268</v>
      </c>
      <c r="ET754">
        <f t="shared" si="1214"/>
        <v>-1163725440.6122911</v>
      </c>
      <c r="EU754">
        <f t="shared" si="1215"/>
        <v>746713306.32864058</v>
      </c>
      <c r="EV754">
        <f t="shared" si="1216"/>
        <v>7049492.6223761151</v>
      </c>
      <c r="EW754">
        <f t="shared" si="1217"/>
        <v>-4293229.5092148548</v>
      </c>
      <c r="EX754">
        <f t="shared" si="1218"/>
        <v>101236306.18046743</v>
      </c>
      <c r="EY754">
        <f t="shared" si="1219"/>
        <v>161671291.10479915</v>
      </c>
      <c r="EZ754">
        <f>(ER754+ET754/Parameters!$C$6+Parameters!$C$7*(EV754+EX754/Parameters!$C$6))</f>
        <v>-8795320.4833180867</v>
      </c>
      <c r="FA754">
        <f>(ES754+EU754/Parameters!$C$6+Parameters!$C$7*(EW754+EY754/Parameters!$C$6))</f>
        <v>76725244.851342022</v>
      </c>
      <c r="FB754">
        <f t="shared" si="1220"/>
        <v>-157.75546435628874</v>
      </c>
      <c r="FC754">
        <f t="shared" si="1221"/>
        <v>1.2948718279473525E-8</v>
      </c>
      <c r="FD754">
        <f>(ER754+ET754/Parameters!$C$6+Parameters!$C$8*(EV754+EX754/Parameters!$C$6))</f>
        <v>519742451.81890929</v>
      </c>
      <c r="FE754">
        <f>(ES754+EU754/Parameters!$C$6+Parameters!$C$8*(EW754+EY754/Parameters!$C$6))</f>
        <v>143231232.18155432</v>
      </c>
      <c r="FF754">
        <f t="shared" si="1222"/>
        <v>-174.6336644543843</v>
      </c>
      <c r="FG754">
        <f t="shared" si="1223"/>
        <v>1.8548840948876592E-9</v>
      </c>
    </row>
    <row r="755" spans="1:163" x14ac:dyDescent="0.15">
      <c r="A755">
        <f>Parameters!$C$2*(Parameters!$C$3/Parameters!$C$2)^((ROW()-2)/(Parameters!$C$4-1))</f>
        <v>582103.21777087124</v>
      </c>
      <c r="B755">
        <f t="shared" si="1122"/>
        <v>5.7649999999999997</v>
      </c>
      <c r="C755">
        <f t="shared" si="1123"/>
        <v>3657462.3851598972</v>
      </c>
      <c r="D755">
        <f>1</f>
        <v>1</v>
      </c>
      <c r="E755">
        <f>0</f>
        <v>0</v>
      </c>
      <c r="F755">
        <f>0</f>
        <v>0</v>
      </c>
      <c r="G755">
        <f>0</f>
        <v>0</v>
      </c>
      <c r="H755">
        <f>0</f>
        <v>0</v>
      </c>
      <c r="I755">
        <f>0</f>
        <v>0</v>
      </c>
      <c r="J755">
        <f>1</f>
        <v>1</v>
      </c>
      <c r="K755">
        <f>0</f>
        <v>0</v>
      </c>
      <c r="L755">
        <f>2*Parameters!$C$10</f>
        <v>0.04</v>
      </c>
      <c r="M755">
        <f>2*C755*Parameters!$C$9</f>
        <v>7.3149247703197942</v>
      </c>
      <c r="N755">
        <f>0</f>
        <v>0</v>
      </c>
      <c r="O755">
        <f>0</f>
        <v>0</v>
      </c>
      <c r="P755">
        <f t="shared" si="1124"/>
        <v>1</v>
      </c>
      <c r="Q755">
        <f t="shared" si="1125"/>
        <v>0</v>
      </c>
      <c r="R755">
        <f t="shared" si="1126"/>
        <v>0.04</v>
      </c>
      <c r="S755">
        <f t="shared" si="1127"/>
        <v>7.3149247703197942</v>
      </c>
      <c r="T755">
        <f t="shared" si="1128"/>
        <v>0</v>
      </c>
      <c r="U755">
        <f t="shared" si="1129"/>
        <v>0</v>
      </c>
      <c r="V755">
        <f t="shared" si="1130"/>
        <v>1</v>
      </c>
      <c r="W755">
        <f t="shared" si="1131"/>
        <v>0</v>
      </c>
      <c r="X755">
        <f>0</f>
        <v>0</v>
      </c>
      <c r="Y755">
        <f>0</f>
        <v>0</v>
      </c>
      <c r="Z755">
        <f>0</f>
        <v>0</v>
      </c>
      <c r="AA755">
        <f>C755*(Parameters!$C$12+Parameters!$C$11/2)</f>
        <v>2.7430967888699228E-4</v>
      </c>
      <c r="AB755">
        <f t="shared" si="1132"/>
        <v>0.99799344533517109</v>
      </c>
      <c r="AC755">
        <f t="shared" si="1133"/>
        <v>1.0972387155479692E-5</v>
      </c>
      <c r="AD755">
        <f t="shared" si="1134"/>
        <v>0.04</v>
      </c>
      <c r="AE755">
        <f t="shared" si="1135"/>
        <v>7.3149247703197942</v>
      </c>
      <c r="AF755">
        <f t="shared" si="1136"/>
        <v>0</v>
      </c>
      <c r="AG755">
        <f t="shared" si="1137"/>
        <v>2.7430967888699228E-4</v>
      </c>
      <c r="AH755">
        <f t="shared" si="1138"/>
        <v>1</v>
      </c>
      <c r="AI755">
        <f t="shared" si="1139"/>
        <v>0</v>
      </c>
      <c r="AJ755">
        <f>0</f>
        <v>0</v>
      </c>
      <c r="AK755">
        <f>0</f>
        <v>0</v>
      </c>
      <c r="AL755">
        <f>(((2*Parameters!$C$15))/(((2*Parameters!$C$15))^2+((2*(C755*Parameters!$C$14-1/(C755*Parameters!$C$13))))^2))</f>
        <v>20.607800706277686</v>
      </c>
      <c r="AM755">
        <f>(-((2*(C755*Parameters!$C$14-1/(C755*Parameters!$C$13))))/(((2*Parameters!$C$15))^2+((2*(C755*Parameters!$C$14-1/(C755*Parameters!$C$13))))^2))</f>
        <v>-9.5138618713581842</v>
      </c>
      <c r="AN755">
        <f t="shared" si="1140"/>
        <v>71.415489337785289</v>
      </c>
      <c r="AO755">
        <f t="shared" si="1141"/>
        <v>150.36396834569723</v>
      </c>
      <c r="AP755">
        <f t="shared" si="1142"/>
        <v>0.04</v>
      </c>
      <c r="AQ755">
        <f t="shared" si="1143"/>
        <v>7.3149247703197942</v>
      </c>
      <c r="AR755">
        <f t="shared" si="1144"/>
        <v>20.607800706277686</v>
      </c>
      <c r="AS755">
        <f t="shared" si="1145"/>
        <v>-9.513587561679298</v>
      </c>
      <c r="AT755">
        <f t="shared" si="1146"/>
        <v>1</v>
      </c>
      <c r="AU755">
        <f t="shared" si="1147"/>
        <v>0</v>
      </c>
      <c r="AV755">
        <f>2*Parameters!$C$17</f>
        <v>0.04</v>
      </c>
      <c r="AW755">
        <f>2*C755*Parameters!$C$16</f>
        <v>7.3149247703197942</v>
      </c>
      <c r="AX755">
        <f>0</f>
        <v>0</v>
      </c>
      <c r="AY755">
        <f>0</f>
        <v>0</v>
      </c>
      <c r="AZ755">
        <f t="shared" si="1148"/>
        <v>71.415489337785289</v>
      </c>
      <c r="BA755">
        <f t="shared" si="1149"/>
        <v>150.36396834569723</v>
      </c>
      <c r="BB755">
        <f t="shared" si="1150"/>
        <v>-1097.0044970420108</v>
      </c>
      <c r="BC755">
        <f t="shared" si="1151"/>
        <v>535.72841544562243</v>
      </c>
      <c r="BD755">
        <f t="shared" si="1152"/>
        <v>20.607800706277686</v>
      </c>
      <c r="BE755">
        <f t="shared" si="1153"/>
        <v>-9.513587561679298</v>
      </c>
      <c r="BF755">
        <f t="shared" si="1154"/>
        <v>71.415489337785303</v>
      </c>
      <c r="BG755">
        <f t="shared" si="1155"/>
        <v>150.36396834569723</v>
      </c>
      <c r="BH755">
        <f>0</f>
        <v>0</v>
      </c>
      <c r="BI755">
        <f>0</f>
        <v>0</v>
      </c>
      <c r="BJ755">
        <f>0</f>
        <v>0</v>
      </c>
      <c r="BK755">
        <f>C755*(Parameters!$C$19+Parameters!$C$18/2)</f>
        <v>2.7430967888699228E-4</v>
      </c>
      <c r="BL755">
        <f t="shared" si="1156"/>
        <v>71.26853384817376</v>
      </c>
      <c r="BM755">
        <f t="shared" si="1157"/>
        <v>150.06304939437604</v>
      </c>
      <c r="BN755">
        <f t="shared" si="1158"/>
        <v>-1097.0044970420108</v>
      </c>
      <c r="BO755">
        <f t="shared" si="1159"/>
        <v>535.72841544562243</v>
      </c>
      <c r="BP755">
        <f t="shared" si="1160"/>
        <v>20.566554414404603</v>
      </c>
      <c r="BQ755">
        <f t="shared" si="1161"/>
        <v>-9.4939976017314933</v>
      </c>
      <c r="BR755">
        <f t="shared" si="1162"/>
        <v>71.415489337785303</v>
      </c>
      <c r="BS755">
        <f t="shared" si="1163"/>
        <v>150.36396834569723</v>
      </c>
      <c r="BT755">
        <f>2*((((Parameters!$C$21)/((Parameters!$C$21)^2+(C755*Parameters!$C$20)^2)))/((((Parameters!$C$21)/((Parameters!$C$21)^2+(C755*Parameters!$C$20)^2)))^2+((-(C755*Parameters!$C$20)/((Parameters!$C$21)^2+(C755*Parameters!$C$20)^2)+C755*Parameters!$C$22))^2))</f>
        <v>4.0366352709881322E-2</v>
      </c>
      <c r="BU755">
        <f>2*(-((-(C755*Parameters!$C$20)/((Parameters!$C$21)^2+(C755*Parameters!$C$20)^2)+C755*Parameters!$C$22))/((((Parameters!$C$21)/((Parameters!$C$21)^2+(C755*Parameters!$C$20)^2)))^2+((-(C755*Parameters!$C$20)/((Parameters!$C$21)^2+(C755*Parameters!$C$20)^2)+C755*Parameters!$C$22))^2))</f>
        <v>499.68755861080706</v>
      </c>
      <c r="BV755">
        <f>0</f>
        <v>0</v>
      </c>
      <c r="BW755">
        <f>0</f>
        <v>0</v>
      </c>
      <c r="BX755">
        <f t="shared" si="1164"/>
        <v>71.26853384817376</v>
      </c>
      <c r="BY755">
        <f t="shared" si="1165"/>
        <v>150.06304939437604</v>
      </c>
      <c r="BZ755">
        <f t="shared" si="1166"/>
        <v>-76078.766435836282</v>
      </c>
      <c r="CA755">
        <f t="shared" si="1167"/>
        <v>36153.785597791808</v>
      </c>
      <c r="CB755">
        <f t="shared" si="1168"/>
        <v>20.566554414404603</v>
      </c>
      <c r="CC755">
        <f t="shared" si="1169"/>
        <v>-9.4939976017314933</v>
      </c>
      <c r="CD755">
        <f t="shared" si="1170"/>
        <v>4816.2781691933715</v>
      </c>
      <c r="CE755">
        <f t="shared" si="1171"/>
        <v>10426.832094660032</v>
      </c>
      <c r="CF755">
        <f>0</f>
        <v>0</v>
      </c>
      <c r="CG755">
        <f>0</f>
        <v>0</v>
      </c>
      <c r="CH755">
        <f>(((Parameters!$C$25))/(((Parameters!$C$25))^2+((C755*Parameters!$C$24-1/(C755*Parameters!$C$23)))^2))+(((Parameters!$C$29+Parameters!$C$28))/(((Parameters!$C$29+Parameters!$C$28))^2+((C755*Parameters!$C$27-1/(C755*Parameters!$C$26)))^2))</f>
        <v>0.13369560613742754</v>
      </c>
      <c r="CI755">
        <f>(-((C755*Parameters!$C$24-1/(C755*Parameters!$C$23)))/(((Parameters!$C$25))^2+((C755*Parameters!$C$24-1/(C755*Parameters!$C$23)))^2))+(-((C755*Parameters!$C$27-1/(C755*Parameters!$C$26)))/(((Parameters!$C$29+Parameters!$C$28))^2+((C755*Parameters!$C$27-1/(C755*Parameters!$C$26)))^2))</f>
        <v>1.8342835123478756</v>
      </c>
      <c r="CJ755">
        <f t="shared" si="1172"/>
        <v>-76416.421089968324</v>
      </c>
      <c r="CK755">
        <f t="shared" si="1173"/>
        <v>-134566.36158396571</v>
      </c>
      <c r="CL755">
        <f t="shared" si="1174"/>
        <v>-76078.766435836282</v>
      </c>
      <c r="CM755">
        <f t="shared" si="1175"/>
        <v>36153.785597791808</v>
      </c>
      <c r="CN755">
        <f t="shared" si="1176"/>
        <v>-18461.284413683388</v>
      </c>
      <c r="CO755">
        <f t="shared" si="1177"/>
        <v>10218.947276019437</v>
      </c>
      <c r="CP755">
        <f t="shared" si="1178"/>
        <v>4816.2781691933715</v>
      </c>
      <c r="CQ755">
        <f t="shared" si="1179"/>
        <v>10426.832094660032</v>
      </c>
      <c r="CR755">
        <f>2*((((Parameters!$C$31)/((Parameters!$C$31)^2+(C755*Parameters!$C$30)^2)))/((((Parameters!$C$31)/((Parameters!$C$31)^2+(C755*Parameters!$C$30)^2)))^2+((-(C755*Parameters!$C$30)/((Parameters!$C$31)^2+(C755*Parameters!$C$30)^2)+C755*Parameters!$C$32))^2))</f>
        <v>4.0177163148932181E-2</v>
      </c>
      <c r="CS755">
        <f>2*(-((-(C755*Parameters!$C$30)/((Parameters!$C$31)^2+(C755*Parameters!$C$30)^2)+C755*Parameters!$C$32))/((((Parameters!$C$31)/((Parameters!$C$31)^2+(C755*Parameters!$C$30)^2)))^2+((-(C755*Parameters!$C$30)/((Parameters!$C$31)^2+(C755*Parameters!$C$30)^2)+C755*Parameters!$C$32))^2))</f>
        <v>241.92650002775267</v>
      </c>
      <c r="CT755">
        <f>0</f>
        <v>0</v>
      </c>
      <c r="CU755">
        <f>0</f>
        <v>0</v>
      </c>
      <c r="CV755">
        <f t="shared" si="1180"/>
        <v>-76416.421089968324</v>
      </c>
      <c r="CW755">
        <f t="shared" si="1181"/>
        <v>-134566.36158396571</v>
      </c>
      <c r="CX755">
        <f t="shared" si="1182"/>
        <v>32476019.918024633</v>
      </c>
      <c r="CY755">
        <f t="shared" si="1183"/>
        <v>-18456410.008008905</v>
      </c>
      <c r="CZ755">
        <f t="shared" si="1184"/>
        <v>-18461.284413683388</v>
      </c>
      <c r="DA755">
        <f t="shared" si="1185"/>
        <v>10218.947276019437</v>
      </c>
      <c r="DB755">
        <f t="shared" si="1186"/>
        <v>-2468159.592322153</v>
      </c>
      <c r="DC755">
        <f t="shared" si="1187"/>
        <v>-4455436.5238127457</v>
      </c>
      <c r="DD755">
        <f>0</f>
        <v>0</v>
      </c>
      <c r="DE755">
        <f>0</f>
        <v>0</v>
      </c>
      <c r="DF755">
        <f>(((Parameters!$C$35))/(((Parameters!$C$35))^2+((C755*Parameters!$C$34-1/(C755*Parameters!$C$33)))^2))+(((Parameters!$C$39+Parameters!$C$38))/(((Parameters!$C$39+Parameters!$C$38))^2+((C755*Parameters!$C$37-1/(C755*Parameters!$C$36)))^2))</f>
        <v>0.13369560613742754</v>
      </c>
      <c r="DG755">
        <f>(-((C755*Parameters!$C$34-1/(C755*Parameters!$C$33)))/(((Parameters!$C$35))^2+((C755*Parameters!$C$34-1/(C755*Parameters!$C$33)))^2))+(-((C755*Parameters!$C$37-1/(C755*Parameters!$C$36)))/(((Parameters!$C$39+Parameters!$C$38))^2+((C755*Parameters!$C$37-1/(C755*Parameters!$C$36)))^2))</f>
        <v>1.8342835123478756</v>
      </c>
      <c r="DH755">
        <f t="shared" si="1188"/>
        <v>38119773.321604565</v>
      </c>
      <c r="DI755">
        <f t="shared" si="1189"/>
        <v>56968120.597588189</v>
      </c>
      <c r="DJ755">
        <f t="shared" si="1190"/>
        <v>32476019.918024633</v>
      </c>
      <c r="DK755">
        <f t="shared" si="1191"/>
        <v>-18456410.008008905</v>
      </c>
      <c r="DL755">
        <f t="shared" si="1192"/>
        <v>7824090.378789153</v>
      </c>
      <c r="DM755">
        <f t="shared" si="1193"/>
        <v>-5112757.7854217375</v>
      </c>
      <c r="DN755">
        <f t="shared" si="1194"/>
        <v>-2468159.592322153</v>
      </c>
      <c r="DO755">
        <f t="shared" si="1195"/>
        <v>-4455436.5238127457</v>
      </c>
      <c r="DP755">
        <f>2*((((Parameters!$C$41)/((Parameters!$C$41)^2+(C755*(Parameters!$C$40*(1-Parameters!$C$42)))^2)))/((((Parameters!$C$41)/((Parameters!$C$41)^2+(C755*(Parameters!$C$40*(1-Parameters!$C$42)))^2)))^2+((-(C755*(Parameters!$C$40*(1-Parameters!$C$42)))/((Parameters!$C$41)^2+(C755*(Parameters!$C$40*(1-Parameters!$C$42)))^2)+C755*Parameters!$C$43))^2))</f>
        <v>0.20008028634995823</v>
      </c>
      <c r="DQ755">
        <f>2*(-((-(C755*(Parameters!$C$40*(1-Parameters!$C$42)))/((Parameters!$C$41)^2+(C755*(Parameters!$C$40*(1-Parameters!$C$42)))^2)+C755*Parameters!$C$43))/((((Parameters!$C$41)/((Parameters!$C$41)^2+(C755*(Parameters!$C$40*(1-Parameters!$C$42)))^2)))^2+((-(C755*(Parameters!$C$40*(1-Parameters!$C$42)))/((Parameters!$C$41)^2+(C755*(Parameters!$C$40*(1-Parameters!$C$42)))^2)+C755*Parameters!$C$43))^2))</f>
        <v>21.949178167650484</v>
      </c>
      <c r="DR755">
        <f>0</f>
        <v>0</v>
      </c>
      <c r="DS755">
        <f>0</f>
        <v>0</v>
      </c>
      <c r="DT755">
        <f t="shared" si="1196"/>
        <v>38119773.321604565</v>
      </c>
      <c r="DU755">
        <f t="shared" si="1197"/>
        <v>56968120.597588189</v>
      </c>
      <c r="DV755">
        <f t="shared" si="1198"/>
        <v>-1210300393.7928557</v>
      </c>
      <c r="DW755">
        <f t="shared" si="1199"/>
        <v>829639484.22032368</v>
      </c>
      <c r="DX755">
        <f t="shared" si="1200"/>
        <v>7824090.378789153</v>
      </c>
      <c r="DY755">
        <f t="shared" si="1201"/>
        <v>-5112757.7854217375</v>
      </c>
      <c r="DZ755">
        <f t="shared" si="1202"/>
        <v>111318118.21135777</v>
      </c>
      <c r="EA755">
        <f t="shared" si="1203"/>
        <v>166253955.15828517</v>
      </c>
      <c r="EB755">
        <f>0</f>
        <v>0</v>
      </c>
      <c r="EC755">
        <f>0</f>
        <v>0</v>
      </c>
      <c r="ED755">
        <f>0</f>
        <v>0</v>
      </c>
      <c r="EE755">
        <f>C755*Parameters!$C$44</f>
        <v>3.6574623851598966E-5</v>
      </c>
      <c r="EF755">
        <f t="shared" si="1204"/>
        <v>38089429.569536775</v>
      </c>
      <c r="EG755">
        <f t="shared" si="1205"/>
        <v>56923854.315937772</v>
      </c>
      <c r="EH755">
        <f t="shared" si="1206"/>
        <v>-1210300393.7928557</v>
      </c>
      <c r="EI755">
        <f t="shared" si="1207"/>
        <v>829639484.22032368</v>
      </c>
      <c r="EJ755">
        <f t="shared" si="1208"/>
        <v>7818009.7029153984</v>
      </c>
      <c r="EK755">
        <f t="shared" si="1209"/>
        <v>-5108686.3671202892</v>
      </c>
      <c r="EL755">
        <f t="shared" si="1210"/>
        <v>111318118.21135777</v>
      </c>
      <c r="EM755">
        <f t="shared" si="1211"/>
        <v>166253955.15828517</v>
      </c>
      <c r="EN755">
        <f>0</f>
        <v>0</v>
      </c>
      <c r="EO755">
        <f>0</f>
        <v>0</v>
      </c>
      <c r="EP755">
        <f>(((2*Parameters!$C$47))/(((2*Parameters!$C$47))^2+((2*(C755*Parameters!$C$46-1/(C755*Parameters!$C$45))))^2))</f>
        <v>6.4782953787775077E-7</v>
      </c>
      <c r="EQ755">
        <f>(-((2*(C755*Parameters!$C$46-1/(C755*Parameters!$C$45))))/(((2*Parameters!$C$47))^2+((2*(C755*Parameters!$C$46-1/(C755*Parameters!$C$45))))^2))</f>
        <v>4.0243928768524404E-3</v>
      </c>
      <c r="ER755">
        <f t="shared" si="1212"/>
        <v>34749850.27054017</v>
      </c>
      <c r="ES755">
        <f t="shared" si="1213"/>
        <v>52053667.497269765</v>
      </c>
      <c r="ET755">
        <f t="shared" si="1214"/>
        <v>-1210300393.7928557</v>
      </c>
      <c r="EU755">
        <f t="shared" si="1215"/>
        <v>829639484.22032368</v>
      </c>
      <c r="EV755">
        <f t="shared" si="1216"/>
        <v>7149010.5851929281</v>
      </c>
      <c r="EW755">
        <f t="shared" si="1217"/>
        <v>-4660590.8209029427</v>
      </c>
      <c r="EX755">
        <f t="shared" si="1218"/>
        <v>111318118.21135777</v>
      </c>
      <c r="EY755">
        <f t="shared" si="1219"/>
        <v>166253955.15828517</v>
      </c>
      <c r="EZ755">
        <f>(ER755+ET755/Parameters!$C$6+Parameters!$C$7*(EV755+EX755/Parameters!$C$6))</f>
        <v>-7347554.7309504673</v>
      </c>
      <c r="FA755">
        <f>(ES755+EU755/Parameters!$C$6+Parameters!$C$7*(EW755+EY755/Parameters!$C$6))</f>
        <v>80910693.035367981</v>
      </c>
      <c r="FB755">
        <f t="shared" si="1220"/>
        <v>-158.19578599280004</v>
      </c>
      <c r="FC755">
        <f t="shared" si="1221"/>
        <v>1.2308657872940907E-8</v>
      </c>
      <c r="FD755">
        <f>(ER755+ET755/Parameters!$C$6+Parameters!$C$8*(EV755+EX755/Parameters!$C$6))</f>
        <v>543699701.85279644</v>
      </c>
      <c r="FE755">
        <f>(ES755+EU755/Parameters!$C$6+Parameters!$C$8*(EW755+EY755/Parameters!$C$6))</f>
        <v>137018465.30897766</v>
      </c>
      <c r="FF755">
        <f t="shared" si="1222"/>
        <v>-174.97459641861712</v>
      </c>
      <c r="FG755">
        <f t="shared" si="1223"/>
        <v>1.7834879486132999E-9</v>
      </c>
    </row>
    <row r="756" spans="1:163" x14ac:dyDescent="0.15">
      <c r="A756">
        <f>Parameters!$C$2*(Parameters!$C$3/Parameters!$C$2)^((ROW()-2)/(Parameters!$C$4-1))</f>
        <v>588843.65535558877</v>
      </c>
      <c r="B756">
        <f t="shared" si="1122"/>
        <v>5.77</v>
      </c>
      <c r="C756">
        <f t="shared" si="1123"/>
        <v>3699813.8035561554</v>
      </c>
      <c r="D756">
        <f>1</f>
        <v>1</v>
      </c>
      <c r="E756">
        <f>0</f>
        <v>0</v>
      </c>
      <c r="F756">
        <f>0</f>
        <v>0</v>
      </c>
      <c r="G756">
        <f>0</f>
        <v>0</v>
      </c>
      <c r="H756">
        <f>0</f>
        <v>0</v>
      </c>
      <c r="I756">
        <f>0</f>
        <v>0</v>
      </c>
      <c r="J756">
        <f>1</f>
        <v>1</v>
      </c>
      <c r="K756">
        <f>0</f>
        <v>0</v>
      </c>
      <c r="L756">
        <f>2*Parameters!$C$10</f>
        <v>0.04</v>
      </c>
      <c r="M756">
        <f>2*C756*Parameters!$C$9</f>
        <v>7.3996276071123104</v>
      </c>
      <c r="N756">
        <f>0</f>
        <v>0</v>
      </c>
      <c r="O756">
        <f>0</f>
        <v>0</v>
      </c>
      <c r="P756">
        <f t="shared" si="1124"/>
        <v>1</v>
      </c>
      <c r="Q756">
        <f t="shared" si="1125"/>
        <v>0</v>
      </c>
      <c r="R756">
        <f t="shared" si="1126"/>
        <v>0.04</v>
      </c>
      <c r="S756">
        <f t="shared" si="1127"/>
        <v>7.3996276071123104</v>
      </c>
      <c r="T756">
        <f t="shared" si="1128"/>
        <v>0</v>
      </c>
      <c r="U756">
        <f t="shared" si="1129"/>
        <v>0</v>
      </c>
      <c r="V756">
        <f t="shared" si="1130"/>
        <v>1</v>
      </c>
      <c r="W756">
        <f t="shared" si="1131"/>
        <v>0</v>
      </c>
      <c r="X756">
        <f>0</f>
        <v>0</v>
      </c>
      <c r="Y756">
        <f>0</f>
        <v>0</v>
      </c>
      <c r="Z756">
        <f>0</f>
        <v>0</v>
      </c>
      <c r="AA756">
        <f>C756*(Parameters!$C$12+Parameters!$C$11/2)</f>
        <v>2.7748603526671166E-4</v>
      </c>
      <c r="AB756">
        <f t="shared" si="1132"/>
        <v>0.99794670667285235</v>
      </c>
      <c r="AC756">
        <f t="shared" si="1133"/>
        <v>1.1099441410668467E-5</v>
      </c>
      <c r="AD756">
        <f t="shared" si="1134"/>
        <v>0.04</v>
      </c>
      <c r="AE756">
        <f t="shared" si="1135"/>
        <v>7.3996276071123104</v>
      </c>
      <c r="AF756">
        <f t="shared" si="1136"/>
        <v>0</v>
      </c>
      <c r="AG756">
        <f t="shared" si="1137"/>
        <v>2.7748603526671166E-4</v>
      </c>
      <c r="AH756">
        <f t="shared" si="1138"/>
        <v>1</v>
      </c>
      <c r="AI756">
        <f t="shared" si="1139"/>
        <v>0</v>
      </c>
      <c r="AJ756">
        <f>0</f>
        <v>0</v>
      </c>
      <c r="AK756">
        <f>0</f>
        <v>0</v>
      </c>
      <c r="AL756">
        <f>(((2*Parameters!$C$15))/(((2*Parameters!$C$15))^2+((2*(C756*Parameters!$C$14-1/(C756*Parameters!$C$13))))^2))</f>
        <v>20.024191947366255</v>
      </c>
      <c r="AM756">
        <f>(-((2*(C756*Parameters!$C$14-1/(C756*Parameters!$C$13))))/(((2*Parameters!$C$15))^2+((2*(C756*Parameters!$C$14-1/(C756*Parameters!$C$13))))^2))</f>
        <v>-9.9818102335793188</v>
      </c>
      <c r="AN756">
        <f t="shared" si="1140"/>
        <v>75.660592957917203</v>
      </c>
      <c r="AO756">
        <f t="shared" si="1141"/>
        <v>147.7723022339456</v>
      </c>
      <c r="AP756">
        <f t="shared" si="1142"/>
        <v>0.04</v>
      </c>
      <c r="AQ756">
        <f t="shared" si="1143"/>
        <v>7.3996276071123104</v>
      </c>
      <c r="AR756">
        <f t="shared" si="1144"/>
        <v>20.024191947366255</v>
      </c>
      <c r="AS756">
        <f t="shared" si="1145"/>
        <v>-9.981532747544053</v>
      </c>
      <c r="AT756">
        <f t="shared" si="1146"/>
        <v>1</v>
      </c>
      <c r="AU756">
        <f t="shared" si="1147"/>
        <v>0</v>
      </c>
      <c r="AV756">
        <f>2*Parameters!$C$17</f>
        <v>0.04</v>
      </c>
      <c r="AW756">
        <f>2*C756*Parameters!$C$16</f>
        <v>7.3996276071123104</v>
      </c>
      <c r="AX756">
        <f>0</f>
        <v>0</v>
      </c>
      <c r="AY756">
        <f>0</f>
        <v>0</v>
      </c>
      <c r="AZ756">
        <f t="shared" si="1148"/>
        <v>75.660592957917203</v>
      </c>
      <c r="BA756">
        <f t="shared" si="1149"/>
        <v>147.7723022339456</v>
      </c>
      <c r="BB756">
        <f t="shared" si="1150"/>
        <v>-1090.3935834585313</v>
      </c>
      <c r="BC756">
        <f t="shared" si="1151"/>
        <v>573.17073211836157</v>
      </c>
      <c r="BD756">
        <f t="shared" si="1152"/>
        <v>20.024191947366255</v>
      </c>
      <c r="BE756">
        <f t="shared" si="1153"/>
        <v>-9.981532747544053</v>
      </c>
      <c r="BF756">
        <f t="shared" si="1154"/>
        <v>75.660592957917217</v>
      </c>
      <c r="BG756">
        <f t="shared" si="1155"/>
        <v>147.7723022339456</v>
      </c>
      <c r="BH756">
        <f>0</f>
        <v>0</v>
      </c>
      <c r="BI756">
        <f>0</f>
        <v>0</v>
      </c>
      <c r="BJ756">
        <f>0</f>
        <v>0</v>
      </c>
      <c r="BK756">
        <f>C756*(Parameters!$C$19+Parameters!$C$18/2)</f>
        <v>2.7748603526671166E-4</v>
      </c>
      <c r="BL756">
        <f t="shared" si="1156"/>
        <v>75.501546083930762</v>
      </c>
      <c r="BM756">
        <f t="shared" si="1157"/>
        <v>147.46973324159143</v>
      </c>
      <c r="BN756">
        <f t="shared" si="1158"/>
        <v>-1090.3935834585313</v>
      </c>
      <c r="BO756">
        <f t="shared" si="1159"/>
        <v>573.17073211836157</v>
      </c>
      <c r="BP756">
        <f t="shared" si="1160"/>
        <v>19.983187197097124</v>
      </c>
      <c r="BQ756">
        <f t="shared" si="1161"/>
        <v>-9.9605379895782313</v>
      </c>
      <c r="BR756">
        <f t="shared" si="1162"/>
        <v>75.660592957917217</v>
      </c>
      <c r="BS756">
        <f t="shared" si="1163"/>
        <v>147.7723022339456</v>
      </c>
      <c r="BT756">
        <f>2*((((Parameters!$C$21)/((Parameters!$C$21)^2+(C756*Parameters!$C$20)^2)))/((((Parameters!$C$21)/((Parameters!$C$21)^2+(C756*Parameters!$C$20)^2)))^2+((-(C756*Parameters!$C$20)/((Parameters!$C$21)^2+(C756*Parameters!$C$20)^2)+C756*Parameters!$C$22))^2))</f>
        <v>4.0374946060590694E-2</v>
      </c>
      <c r="BU756">
        <f>2*(-((-(C756*Parameters!$C$20)/((Parameters!$C$21)^2+(C756*Parameters!$C$20)^2)+C756*Parameters!$C$22))/((((Parameters!$C$21)/((Parameters!$C$21)^2+(C756*Parameters!$C$20)^2)))^2+((-(C756*Parameters!$C$20)/((Parameters!$C$21)^2+(C756*Parameters!$C$20)^2)+C756*Parameters!$C$22))^2))</f>
        <v>505.52746860544812</v>
      </c>
      <c r="BV756">
        <f>0</f>
        <v>0</v>
      </c>
      <c r="BW756">
        <f>0</f>
        <v>0</v>
      </c>
      <c r="BX756">
        <f t="shared" si="1164"/>
        <v>75.501546083930762</v>
      </c>
      <c r="BY756">
        <f t="shared" si="1165"/>
        <v>147.46973324159143</v>
      </c>
      <c r="BZ756">
        <f t="shared" si="1166"/>
        <v>-75637.34615415032</v>
      </c>
      <c r="CA756">
        <f t="shared" si="1167"/>
        <v>38747.230282250661</v>
      </c>
      <c r="CB756">
        <f t="shared" si="1168"/>
        <v>19.983187197097124</v>
      </c>
      <c r="CC756">
        <f t="shared" si="1169"/>
        <v>-9.9605379895782313</v>
      </c>
      <c r="CD756">
        <f t="shared" si="1170"/>
        <v>5111.7929688830009</v>
      </c>
      <c r="CE756">
        <f t="shared" si="1171"/>
        <v>10249.42018446719</v>
      </c>
      <c r="CF756">
        <f>0</f>
        <v>0</v>
      </c>
      <c r="CG756">
        <f>0</f>
        <v>0</v>
      </c>
      <c r="CH756">
        <f>(((Parameters!$C$25))/(((Parameters!$C$25))^2+((C756*Parameters!$C$24-1/(C756*Parameters!$C$23)))^2))+(((Parameters!$C$29+Parameters!$C$28))/(((Parameters!$C$29+Parameters!$C$28))^2+((C756*Parameters!$C$27-1/(C756*Parameters!$C$26)))^2))</f>
        <v>0.13547626496748399</v>
      </c>
      <c r="CI756">
        <f>(-((C756*Parameters!$C$24-1/(C756*Parameters!$C$23)))/(((Parameters!$C$25))^2+((C756*Parameters!$C$24-1/(C756*Parameters!$C$23)))^2))+(-((C756*Parameters!$C$27-1/(C756*Parameters!$C$26)))/(((Parameters!$C$29+Parameters!$C$28))^2+((C756*Parameters!$C$27-1/(C756*Parameters!$C$26)))^2))</f>
        <v>1.8582985954228175</v>
      </c>
      <c r="CJ756">
        <f t="shared" si="1172"/>
        <v>-82175.487212963912</v>
      </c>
      <c r="CK756">
        <f t="shared" si="1173"/>
        <v>-135159.97435005108</v>
      </c>
      <c r="CL756">
        <f t="shared" si="1174"/>
        <v>-75637.34615415032</v>
      </c>
      <c r="CM756">
        <f t="shared" si="1175"/>
        <v>38747.230282250661</v>
      </c>
      <c r="CN756">
        <f t="shared" si="1176"/>
        <v>-18333.973326785243</v>
      </c>
      <c r="CO756">
        <f t="shared" si="1177"/>
        <v>10877.830320851894</v>
      </c>
      <c r="CP756">
        <f t="shared" si="1178"/>
        <v>5111.7929688830009</v>
      </c>
      <c r="CQ756">
        <f t="shared" si="1179"/>
        <v>10249.42018446719</v>
      </c>
      <c r="CR756">
        <f>2*((((Parameters!$C$31)/((Parameters!$C$31)^2+(C756*Parameters!$C$30)^2)))/((((Parameters!$C$31)/((Parameters!$C$31)^2+(C756*Parameters!$C$30)^2)))^2+((-(C756*Parameters!$C$30)/((Parameters!$C$31)^2+(C756*Parameters!$C$30)^2)+C756*Parameters!$C$32))^2))</f>
        <v>4.0181303826694263E-2</v>
      </c>
      <c r="CS756">
        <f>2*(-((-(C756*Parameters!$C$30)/((Parameters!$C$31)^2+(C756*Parameters!$C$30)^2)+C756*Parameters!$C$32))/((((Parameters!$C$31)/((Parameters!$C$31)^2+(C756*Parameters!$C$30)^2)))^2+((-(C756*Parameters!$C$30)/((Parameters!$C$31)^2+(C756*Parameters!$C$30)^2)+C756*Parameters!$C$32))^2))</f>
        <v>244.74048743053638</v>
      </c>
      <c r="CT756">
        <f>0</f>
        <v>0</v>
      </c>
      <c r="CU756">
        <f>0</f>
        <v>0</v>
      </c>
      <c r="CV756">
        <f t="shared" si="1180"/>
        <v>-82175.487212963912</v>
      </c>
      <c r="CW756">
        <f t="shared" si="1181"/>
        <v>-135159.97435005108</v>
      </c>
      <c r="CX756">
        <f t="shared" si="1182"/>
        <v>33000178.739157338</v>
      </c>
      <c r="CY756">
        <f t="shared" si="1183"/>
        <v>-20078352.469054915</v>
      </c>
      <c r="CZ756">
        <f t="shared" si="1184"/>
        <v>-18333.973326785243</v>
      </c>
      <c r="DA756">
        <f t="shared" si="1185"/>
        <v>10877.830320851894</v>
      </c>
      <c r="DB756">
        <f t="shared" si="1186"/>
        <v>-2657870.3848956712</v>
      </c>
      <c r="DC756">
        <f t="shared" si="1187"/>
        <v>-4476379.0629463084</v>
      </c>
      <c r="DD756">
        <f>0</f>
        <v>0</v>
      </c>
      <c r="DE756">
        <f>0</f>
        <v>0</v>
      </c>
      <c r="DF756">
        <f>(((Parameters!$C$35))/(((Parameters!$C$35))^2+((C756*Parameters!$C$34-1/(C756*Parameters!$C$33)))^2))+(((Parameters!$C$39+Parameters!$C$38))/(((Parameters!$C$39+Parameters!$C$38))^2+((C756*Parameters!$C$37-1/(C756*Parameters!$C$36)))^2))</f>
        <v>0.13547626496748399</v>
      </c>
      <c r="DG756">
        <f>(-((C756*Parameters!$C$34-1/(C756*Parameters!$C$33)))/(((Parameters!$C$35))^2+((C756*Parameters!$C$34-1/(C756*Parameters!$C$33)))^2))+(-((C756*Parameters!$C$37-1/(C756*Parameters!$C$36)))/(((Parameters!$C$39+Parameters!$C$38))^2+((C756*Parameters!$C$37-1/(C756*Parameters!$C$36)))^2))</f>
        <v>1.8582985954228175</v>
      </c>
      <c r="DH756">
        <f t="shared" si="1188"/>
        <v>41700139.663276449</v>
      </c>
      <c r="DI756">
        <f t="shared" si="1189"/>
        <v>58468885.626119733</v>
      </c>
      <c r="DJ756">
        <f t="shared" si="1190"/>
        <v>33000178.739157338</v>
      </c>
      <c r="DK756">
        <f t="shared" si="1191"/>
        <v>-20078352.469054915</v>
      </c>
      <c r="DL756">
        <f t="shared" si="1192"/>
        <v>7940036.5994130932</v>
      </c>
      <c r="DM756">
        <f t="shared" si="1193"/>
        <v>-5534682.0887732888</v>
      </c>
      <c r="DN756">
        <f t="shared" si="1194"/>
        <v>-2657870.3848956712</v>
      </c>
      <c r="DO756">
        <f t="shared" si="1195"/>
        <v>-4476379.0629463084</v>
      </c>
      <c r="DP756">
        <f>2*((((Parameters!$C$41)/((Parameters!$C$41)^2+(C756*(Parameters!$C$40*(1-Parameters!$C$42)))^2)))/((((Parameters!$C$41)/((Parameters!$C$41)^2+(C756*(Parameters!$C$40*(1-Parameters!$C$42)))^2)))^2+((-(C756*(Parameters!$C$40*(1-Parameters!$C$42)))/((Parameters!$C$41)^2+(C756*(Parameters!$C$40*(1-Parameters!$C$42)))^2)+C756*Parameters!$C$43))^2))</f>
        <v>0.20008215703540905</v>
      </c>
      <c r="DQ756">
        <f>2*(-((-(C756*(Parameters!$C$40*(1-Parameters!$C$42)))/((Parameters!$C$41)^2+(C756*(Parameters!$C$40*(1-Parameters!$C$42)))^2)+C756*Parameters!$C$43))/((((Parameters!$C$41)/((Parameters!$C$41)^2+(C756*(Parameters!$C$40*(1-Parameters!$C$42)))^2)))^2+((-(C756*(Parameters!$C$40*(1-Parameters!$C$42)))/((Parameters!$C$41)^2+(C756*(Parameters!$C$40*(1-Parameters!$C$42)))^2)+C756*Parameters!$C$43))^2))</f>
        <v>22.203441469024398</v>
      </c>
      <c r="DR756">
        <f>0</f>
        <v>0</v>
      </c>
      <c r="DS756">
        <f>0</f>
        <v>0</v>
      </c>
      <c r="DT756">
        <f t="shared" si="1196"/>
        <v>41700139.663276449</v>
      </c>
      <c r="DU756">
        <f t="shared" si="1197"/>
        <v>58468885.626119733</v>
      </c>
      <c r="DV756">
        <f t="shared" si="1198"/>
        <v>-1256866847.1269679</v>
      </c>
      <c r="DW756">
        <f t="shared" si="1199"/>
        <v>917506838.55017722</v>
      </c>
      <c r="DX756">
        <f t="shared" si="1200"/>
        <v>7940036.5994130932</v>
      </c>
      <c r="DY756">
        <f t="shared" si="1201"/>
        <v>-5534682.0887732888</v>
      </c>
      <c r="DZ756">
        <f t="shared" si="1202"/>
        <v>121819779.07259041</v>
      </c>
      <c r="EA756">
        <f t="shared" si="1203"/>
        <v>170712367.70320681</v>
      </c>
      <c r="EB756">
        <f>0</f>
        <v>0</v>
      </c>
      <c r="EC756">
        <f>0</f>
        <v>0</v>
      </c>
      <c r="ED756">
        <f>0</f>
        <v>0</v>
      </c>
      <c r="EE756">
        <f>C756*Parameters!$C$44</f>
        <v>3.6998138035561551E-5</v>
      </c>
      <c r="EF756">
        <f t="shared" si="1204"/>
        <v>41666193.618615195</v>
      </c>
      <c r="EG756">
        <f t="shared" si="1205"/>
        <v>58422383.893017411</v>
      </c>
      <c r="EH756">
        <f t="shared" si="1206"/>
        <v>-1256866847.1269679</v>
      </c>
      <c r="EI756">
        <f t="shared" si="1207"/>
        <v>917506838.55017722</v>
      </c>
      <c r="EJ756">
        <f t="shared" si="1208"/>
        <v>7933720.559668432</v>
      </c>
      <c r="EK756">
        <f t="shared" si="1209"/>
        <v>-5530174.9837716995</v>
      </c>
      <c r="EL756">
        <f t="shared" si="1210"/>
        <v>121819779.07259041</v>
      </c>
      <c r="EM756">
        <f t="shared" si="1211"/>
        <v>170712367.70320681</v>
      </c>
      <c r="EN756">
        <f>0</f>
        <v>0</v>
      </c>
      <c r="EO756">
        <f>0</f>
        <v>0</v>
      </c>
      <c r="EP756">
        <f>(((2*Parameters!$C$47))/(((2*Parameters!$C$47))^2+((2*(C756*Parameters!$C$46-1/(C756*Parameters!$C$45))))^2))</f>
        <v>6.6292851730181429E-7</v>
      </c>
      <c r="EQ756">
        <f>(-((2*(C756*Parameters!$C$46-1/(C756*Parameters!$C$45))))/(((2*Parameters!$C$47))^2+((2*(C756*Parameters!$C$46-1/(C756*Parameters!$C$45))))^2))</f>
        <v>4.071021062715242E-3</v>
      </c>
      <c r="ER756">
        <f t="shared" si="1212"/>
        <v>37930170.740816742</v>
      </c>
      <c r="ES756">
        <f t="shared" si="1213"/>
        <v>53306260.726783127</v>
      </c>
      <c r="ET756">
        <f t="shared" si="1214"/>
        <v>-1256866847.1269679</v>
      </c>
      <c r="EU756">
        <f t="shared" si="1215"/>
        <v>917506838.55017722</v>
      </c>
      <c r="EV756">
        <f t="shared" si="1216"/>
        <v>7238827.6728882063</v>
      </c>
      <c r="EW756">
        <f t="shared" si="1217"/>
        <v>-5034130.9272150602</v>
      </c>
      <c r="EX756">
        <f t="shared" si="1218"/>
        <v>121819779.07259041</v>
      </c>
      <c r="EY756">
        <f t="shared" si="1219"/>
        <v>170712367.70320681</v>
      </c>
      <c r="EZ756">
        <f>(ER756+ET756/Parameters!$C$6+Parameters!$C$7*(EV756+EX756/Parameters!$C$6))</f>
        <v>-5786936.9853386655</v>
      </c>
      <c r="FA756">
        <f>(ES756+EU756/Parameters!$C$6+Parameters!$C$7*(EW756+EY756/Parameters!$C$6))</f>
        <v>85219542.067658857</v>
      </c>
      <c r="FB756">
        <f t="shared" si="1220"/>
        <v>-158.63076431611088</v>
      </c>
      <c r="FC756">
        <f t="shared" si="1221"/>
        <v>1.1707435780375607E-8</v>
      </c>
      <c r="FD756">
        <f>(ER756+ET756/Parameters!$C$6+Parameters!$C$8*(EV756+EX756/Parameters!$C$6))</f>
        <v>568014932.00270712</v>
      </c>
      <c r="FE756">
        <f>(ES756+EU756/Parameters!$C$6+Parameters!$C$8*(EW756+EY756/Parameters!$C$6))</f>
        <v>130404069.97335246</v>
      </c>
      <c r="FF756">
        <f t="shared" si="1222"/>
        <v>-175.31026740126885</v>
      </c>
      <c r="FG756">
        <f t="shared" si="1223"/>
        <v>1.7158788847602322E-9</v>
      </c>
    </row>
    <row r="757" spans="1:163" x14ac:dyDescent="0.15">
      <c r="A757">
        <f>Parameters!$C$2*(Parameters!$C$3/Parameters!$C$2)^((ROW()-2)/(Parameters!$C$4-1))</f>
        <v>595662.14352901012</v>
      </c>
      <c r="B757">
        <f t="shared" si="1122"/>
        <v>5.7749999999999995</v>
      </c>
      <c r="C757">
        <f t="shared" si="1123"/>
        <v>3742655.6282645743</v>
      </c>
      <c r="D757">
        <f>1</f>
        <v>1</v>
      </c>
      <c r="E757">
        <f>0</f>
        <v>0</v>
      </c>
      <c r="F757">
        <f>0</f>
        <v>0</v>
      </c>
      <c r="G757">
        <f>0</f>
        <v>0</v>
      </c>
      <c r="H757">
        <f>0</f>
        <v>0</v>
      </c>
      <c r="I757">
        <f>0</f>
        <v>0</v>
      </c>
      <c r="J757">
        <f>1</f>
        <v>1</v>
      </c>
      <c r="K757">
        <f>0</f>
        <v>0</v>
      </c>
      <c r="L757">
        <f>2*Parameters!$C$10</f>
        <v>0.04</v>
      </c>
      <c r="M757">
        <f>2*C757*Parameters!$C$9</f>
        <v>7.4853112565291484</v>
      </c>
      <c r="N757">
        <f>0</f>
        <v>0</v>
      </c>
      <c r="O757">
        <f>0</f>
        <v>0</v>
      </c>
      <c r="P757">
        <f t="shared" si="1124"/>
        <v>1</v>
      </c>
      <c r="Q757">
        <f t="shared" si="1125"/>
        <v>0</v>
      </c>
      <c r="R757">
        <f t="shared" si="1126"/>
        <v>0.04</v>
      </c>
      <c r="S757">
        <f t="shared" si="1127"/>
        <v>7.4853112565291484</v>
      </c>
      <c r="T757">
        <f t="shared" si="1128"/>
        <v>0</v>
      </c>
      <c r="U757">
        <f t="shared" si="1129"/>
        <v>0</v>
      </c>
      <c r="V757">
        <f t="shared" si="1130"/>
        <v>1</v>
      </c>
      <c r="W757">
        <f t="shared" si="1131"/>
        <v>0</v>
      </c>
      <c r="X757">
        <f>0</f>
        <v>0</v>
      </c>
      <c r="Y757">
        <f>0</f>
        <v>0</v>
      </c>
      <c r="Z757">
        <f>0</f>
        <v>0</v>
      </c>
      <c r="AA757">
        <f>C757*(Parameters!$C$12+Parameters!$C$11/2)</f>
        <v>2.8069917211984309E-4</v>
      </c>
      <c r="AB757">
        <f t="shared" si="1132"/>
        <v>0.99789887932723298</v>
      </c>
      <c r="AC757">
        <f t="shared" si="1133"/>
        <v>1.1227966884793724E-5</v>
      </c>
      <c r="AD757">
        <f t="shared" si="1134"/>
        <v>0.04</v>
      </c>
      <c r="AE757">
        <f t="shared" si="1135"/>
        <v>7.4853112565291484</v>
      </c>
      <c r="AF757">
        <f t="shared" si="1136"/>
        <v>0</v>
      </c>
      <c r="AG757">
        <f t="shared" si="1137"/>
        <v>2.8069917211984309E-4</v>
      </c>
      <c r="AH757">
        <f t="shared" si="1138"/>
        <v>1</v>
      </c>
      <c r="AI757">
        <f t="shared" si="1139"/>
        <v>0</v>
      </c>
      <c r="AJ757">
        <f>0</f>
        <v>0</v>
      </c>
      <c r="AK757">
        <f>0</f>
        <v>0</v>
      </c>
      <c r="AL757">
        <f>(((2*Parameters!$C$15))/(((2*Parameters!$C$15))^2+((2*(C757*Parameters!$C$14-1/(C757*Parameters!$C$13))))^2))</f>
        <v>19.430611139693479</v>
      </c>
      <c r="AM757">
        <f>(-((2*(C757*Parameters!$C$14-1/(C757*Parameters!$C$13))))/(((2*Parameters!$C$15))^2+((2*(C757*Parameters!$C$14-1/(C757*Parameters!$C$13))))^2))</f>
        <v>-10.40272220288308</v>
      </c>
      <c r="AN757">
        <f t="shared" si="1140"/>
        <v>79.642736928701396</v>
      </c>
      <c r="AO757">
        <f t="shared" si="1141"/>
        <v>145.02807462503984</v>
      </c>
      <c r="AP757">
        <f t="shared" si="1142"/>
        <v>0.04</v>
      </c>
      <c r="AQ757">
        <f t="shared" si="1143"/>
        <v>7.4853112565291484</v>
      </c>
      <c r="AR757">
        <f t="shared" si="1144"/>
        <v>19.430611139693479</v>
      </c>
      <c r="AS757">
        <f t="shared" si="1145"/>
        <v>-10.402441503710961</v>
      </c>
      <c r="AT757">
        <f t="shared" si="1146"/>
        <v>1</v>
      </c>
      <c r="AU757">
        <f t="shared" si="1147"/>
        <v>0</v>
      </c>
      <c r="AV757">
        <f>2*Parameters!$C$17</f>
        <v>0.04</v>
      </c>
      <c r="AW757">
        <f>2*C757*Parameters!$C$16</f>
        <v>7.4853112565291484</v>
      </c>
      <c r="AX757">
        <f>0</f>
        <v>0</v>
      </c>
      <c r="AY757">
        <f>0</f>
        <v>0</v>
      </c>
      <c r="AZ757">
        <f t="shared" si="1148"/>
        <v>79.642736928701396</v>
      </c>
      <c r="BA757">
        <f t="shared" si="1149"/>
        <v>145.02807462503984</v>
      </c>
      <c r="BB757">
        <f t="shared" si="1150"/>
        <v>-1082.3545700264119</v>
      </c>
      <c r="BC757">
        <f t="shared" si="1151"/>
        <v>609.43710947472903</v>
      </c>
      <c r="BD757">
        <f t="shared" si="1152"/>
        <v>19.430611139693479</v>
      </c>
      <c r="BE757">
        <f t="shared" si="1153"/>
        <v>-10.402441503710961</v>
      </c>
      <c r="BF757">
        <f t="shared" si="1154"/>
        <v>79.642736928701382</v>
      </c>
      <c r="BG757">
        <f t="shared" si="1155"/>
        <v>145.02807462503984</v>
      </c>
      <c r="BH757">
        <f>0</f>
        <v>0</v>
      </c>
      <c r="BI757">
        <f>0</f>
        <v>0</v>
      </c>
      <c r="BJ757">
        <f>0</f>
        <v>0</v>
      </c>
      <c r="BK757">
        <f>C757*(Parameters!$C$19+Parameters!$C$18/2)</f>
        <v>2.8069917211984309E-4</v>
      </c>
      <c r="BL757">
        <f t="shared" si="1156"/>
        <v>79.471668436612731</v>
      </c>
      <c r="BM757">
        <f t="shared" si="1157"/>
        <v>144.72425859329329</v>
      </c>
      <c r="BN757">
        <f t="shared" si="1158"/>
        <v>-1082.3545700264119</v>
      </c>
      <c r="BO757">
        <f t="shared" si="1159"/>
        <v>609.43710947472903</v>
      </c>
      <c r="BP757">
        <f t="shared" si="1160"/>
        <v>19.389901879212097</v>
      </c>
      <c r="BQ757">
        <f t="shared" si="1161"/>
        <v>-10.380085853389716</v>
      </c>
      <c r="BR757">
        <f t="shared" si="1162"/>
        <v>79.642736928701382</v>
      </c>
      <c r="BS757">
        <f t="shared" si="1163"/>
        <v>145.02807462503984</v>
      </c>
      <c r="BT757">
        <f>2*((((Parameters!$C$21)/((Parameters!$C$21)^2+(C757*Parameters!$C$20)^2)))/((((Parameters!$C$21)/((Parameters!$C$21)^2+(C757*Parameters!$C$20)^2)))^2+((-(C757*Parameters!$C$20)/((Parameters!$C$21)^2+(C757*Parameters!$C$20)^2)+C757*Parameters!$C$22))^2))</f>
        <v>4.0383742417165081E-2</v>
      </c>
      <c r="BU757">
        <f>2*(-((-(C757*Parameters!$C$20)/((Parameters!$C$21)^2+(C757*Parameters!$C$20)^2)+C757*Parameters!$C$22))/((((Parameters!$C$21)/((Parameters!$C$21)^2+(C757*Parameters!$C$20)^2)))^2+((-(C757*Parameters!$C$20)/((Parameters!$C$21)^2+(C757*Parameters!$C$20)^2)+C757*Parameters!$C$22))^2))</f>
        <v>511.43690424078483</v>
      </c>
      <c r="BV757">
        <f>0</f>
        <v>0</v>
      </c>
      <c r="BW757">
        <f>0</f>
        <v>0</v>
      </c>
      <c r="BX757">
        <f t="shared" si="1164"/>
        <v>79.471668436612731</v>
      </c>
      <c r="BY757">
        <f t="shared" si="1165"/>
        <v>144.72425859329329</v>
      </c>
      <c r="BZ757">
        <f t="shared" si="1166"/>
        <v>-75096.471990135513</v>
      </c>
      <c r="CA757">
        <f t="shared" si="1167"/>
        <v>41260.025696726581</v>
      </c>
      <c r="CB757">
        <f t="shared" si="1168"/>
        <v>19.389901879212097</v>
      </c>
      <c r="CC757">
        <f t="shared" si="1169"/>
        <v>-10.380085853389716</v>
      </c>
      <c r="CD757">
        <f t="shared" si="1170"/>
        <v>5389.1847483428865</v>
      </c>
      <c r="CE757">
        <f t="shared" si="1171"/>
        <v>10061.320278548477</v>
      </c>
      <c r="CF757">
        <f>0</f>
        <v>0</v>
      </c>
      <c r="CG757">
        <f>0</f>
        <v>0</v>
      </c>
      <c r="CH757">
        <f>(((Parameters!$C$25))/(((Parameters!$C$25))^2+((C757*Parameters!$C$24-1/(C757*Parameters!$C$23)))^2))+(((Parameters!$C$29+Parameters!$C$28))/(((Parameters!$C$29+Parameters!$C$28))^2+((C757*Parameters!$C$27-1/(C757*Parameters!$C$26)))^2))</f>
        <v>0.13730937637285487</v>
      </c>
      <c r="CI757">
        <f>(-((C757*Parameters!$C$24-1/(C757*Parameters!$C$23)))/(((Parameters!$C$25))^2+((C757*Parameters!$C$24-1/(C757*Parameters!$C$23)))^2))+(-((C757*Parameters!$C$27-1/(C757*Parameters!$C$26)))/(((Parameters!$C$29+Parameters!$C$28))^2+((C757*Parameters!$C$27-1/(C757*Parameters!$C$26)))^2))</f>
        <v>1.8827009260470986</v>
      </c>
      <c r="CJ757">
        <f t="shared" si="1172"/>
        <v>-87912.266656284672</v>
      </c>
      <c r="CK757">
        <f t="shared" si="1173"/>
        <v>-135574.08470255934</v>
      </c>
      <c r="CL757">
        <f t="shared" si="1174"/>
        <v>-75096.471990135513</v>
      </c>
      <c r="CM757">
        <f t="shared" si="1175"/>
        <v>41260.025696726581</v>
      </c>
      <c r="CN757">
        <f t="shared" si="1176"/>
        <v>-18183.081506847393</v>
      </c>
      <c r="CO757">
        <f t="shared" si="1177"/>
        <v>11517.356643425712</v>
      </c>
      <c r="CP757">
        <f t="shared" si="1178"/>
        <v>5389.1847483428865</v>
      </c>
      <c r="CQ757">
        <f t="shared" si="1179"/>
        <v>10061.320278548477</v>
      </c>
      <c r="CR757">
        <f>2*((((Parameters!$C$31)/((Parameters!$C$31)^2+(C757*Parameters!$C$30)^2)))/((((Parameters!$C$31)/((Parameters!$C$31)^2+(C757*Parameters!$C$30)^2)))^2+((-(C757*Parameters!$C$30)/((Parameters!$C$31)^2+(C757*Parameters!$C$30)^2)+C757*Parameters!$C$32))^2))</f>
        <v>4.018554161591581E-2</v>
      </c>
      <c r="CS757">
        <f>2*(-((-(C757*Parameters!$C$30)/((Parameters!$C$31)^2+(C757*Parameters!$C$30)^2)+C757*Parameters!$C$32))/((((Parameters!$C$31)/((Parameters!$C$31)^2+(C757*Parameters!$C$30)^2)))^2+((-(C757*Parameters!$C$30)/((Parameters!$C$31)^2+(C757*Parameters!$C$30)^2)+C757*Parameters!$C$32))^2))</f>
        <v>247.58750379521908</v>
      </c>
      <c r="CT757">
        <f>0</f>
        <v>0</v>
      </c>
      <c r="CU757">
        <f>0</f>
        <v>0</v>
      </c>
      <c r="CV757">
        <f t="shared" si="1180"/>
        <v>-87912.266656284672</v>
      </c>
      <c r="CW757">
        <f t="shared" si="1181"/>
        <v>-135574.08470255934</v>
      </c>
      <c r="CX757">
        <f t="shared" si="1182"/>
        <v>33487819.936787859</v>
      </c>
      <c r="CY757">
        <f t="shared" si="1183"/>
        <v>-21730166.746735319</v>
      </c>
      <c r="CZ757">
        <f t="shared" si="1184"/>
        <v>-18183.081506847393</v>
      </c>
      <c r="DA757">
        <f t="shared" si="1185"/>
        <v>11517.356643425712</v>
      </c>
      <c r="DB757">
        <f t="shared" si="1186"/>
        <v>-2846895.093895311</v>
      </c>
      <c r="DC757">
        <f t="shared" si="1187"/>
        <v>-4491379.6100921081</v>
      </c>
      <c r="DD757">
        <f>0</f>
        <v>0</v>
      </c>
      <c r="DE757">
        <f>0</f>
        <v>0</v>
      </c>
      <c r="DF757">
        <f>(((Parameters!$C$35))/(((Parameters!$C$35))^2+((C757*Parameters!$C$34-1/(C757*Parameters!$C$33)))^2))+(((Parameters!$C$39+Parameters!$C$38))/(((Parameters!$C$39+Parameters!$C$38))^2+((C757*Parameters!$C$37-1/(C757*Parameters!$C$36)))^2))</f>
        <v>0.13730937637285487</v>
      </c>
      <c r="DG757">
        <f>(-((C757*Parameters!$C$34-1/(C757*Parameters!$C$33)))/(((Parameters!$C$35))^2+((C757*Parameters!$C$34-1/(C757*Parameters!$C$33)))^2))+(-((C757*Parameters!$C$37-1/(C757*Parameters!$C$36)))/(((Parameters!$C$39+Parameters!$C$38))^2+((C757*Parameters!$C$37-1/(C757*Parameters!$C$36)))^2))</f>
        <v>1.8827009260470986</v>
      </c>
      <c r="DH757">
        <f t="shared" si="1188"/>
        <v>45421684.46218697</v>
      </c>
      <c r="DI757">
        <f t="shared" si="1189"/>
        <v>59928219.877114058</v>
      </c>
      <c r="DJ757">
        <f t="shared" si="1190"/>
        <v>33487819.936787859</v>
      </c>
      <c r="DK757">
        <f t="shared" si="1191"/>
        <v>-21730166.746735319</v>
      </c>
      <c r="DL757">
        <f t="shared" si="1192"/>
        <v>8046836.0797009161</v>
      </c>
      <c r="DM757">
        <f t="shared" si="1193"/>
        <v>-5965043.2063077213</v>
      </c>
      <c r="DN757">
        <f t="shared" si="1194"/>
        <v>-2846895.093895311</v>
      </c>
      <c r="DO757">
        <f t="shared" si="1195"/>
        <v>-4491379.6100921081</v>
      </c>
      <c r="DP757">
        <f>2*((((Parameters!$C$41)/((Parameters!$C$41)^2+(C757*(Parameters!$C$40*(1-Parameters!$C$42)))^2)))/((((Parameters!$C$41)/((Parameters!$C$41)^2+(C757*(Parameters!$C$40*(1-Parameters!$C$42)))^2)))^2+((-(C757*(Parameters!$C$40*(1-Parameters!$C$42)))/((Parameters!$C$41)^2+(C757*(Parameters!$C$40*(1-Parameters!$C$42)))^2)+C757*Parameters!$C$43))^2))</f>
        <v>0.20008407132188089</v>
      </c>
      <c r="DQ757">
        <f>2*(-((-(C757*(Parameters!$C$40*(1-Parameters!$C$42)))/((Parameters!$C$41)^2+(C757*(Parameters!$C$40*(1-Parameters!$C$42)))^2)+C757*Parameters!$C$43))/((((Parameters!$C$41)/((Parameters!$C$41)^2+(C757*(Parameters!$C$40*(1-Parameters!$C$42)))^2)))^2+((-(C757*(Parameters!$C$40*(1-Parameters!$C$42)))/((Parameters!$C$41)^2+(C757*(Parameters!$C$40*(1-Parameters!$C$42)))^2)+C757*Parameters!$C$43))^2))</f>
        <v>22.460652649325112</v>
      </c>
      <c r="DR757">
        <f>0</f>
        <v>0</v>
      </c>
      <c r="DS757">
        <f>0</f>
        <v>0</v>
      </c>
      <c r="DT757">
        <f t="shared" si="1196"/>
        <v>45421684.46218697</v>
      </c>
      <c r="DU757">
        <f t="shared" si="1197"/>
        <v>59928219.877114058</v>
      </c>
      <c r="DV757">
        <f t="shared" si="1198"/>
        <v>-1303450955.0619595</v>
      </c>
      <c r="DW757">
        <f t="shared" si="1199"/>
        <v>1010461192.9257796</v>
      </c>
      <c r="DX757">
        <f t="shared" si="1200"/>
        <v>8046836.0797009161</v>
      </c>
      <c r="DY757">
        <f t="shared" si="1201"/>
        <v>-5965043.2063077213</v>
      </c>
      <c r="DZ757">
        <f t="shared" si="1202"/>
        <v>132741912.12528534</v>
      </c>
      <c r="EA757">
        <f t="shared" si="1203"/>
        <v>175052300.37179819</v>
      </c>
      <c r="EB757">
        <f>0</f>
        <v>0</v>
      </c>
      <c r="EC757">
        <f>0</f>
        <v>0</v>
      </c>
      <c r="ED757">
        <f>0</f>
        <v>0</v>
      </c>
      <c r="EE757">
        <f>C757*Parameters!$C$44</f>
        <v>3.7426556282645738E-5</v>
      </c>
      <c r="EF757">
        <f t="shared" si="1204"/>
        <v>45383866.379478507</v>
      </c>
      <c r="EG757">
        <f t="shared" si="1205"/>
        <v>59879436.196582764</v>
      </c>
      <c r="EH757">
        <f t="shared" si="1206"/>
        <v>-1303450955.0619595</v>
      </c>
      <c r="EI757">
        <f t="shared" si="1207"/>
        <v>1010461192.9257796</v>
      </c>
      <c r="EJ757">
        <f t="shared" si="1208"/>
        <v>8040284.4749286445</v>
      </c>
      <c r="EK757">
        <f t="shared" si="1209"/>
        <v>-5960075.1336624986</v>
      </c>
      <c r="EL757">
        <f t="shared" si="1210"/>
        <v>132741912.12528534</v>
      </c>
      <c r="EM757">
        <f t="shared" si="1211"/>
        <v>175052300.37179819</v>
      </c>
      <c r="EN757">
        <f>0</f>
        <v>0</v>
      </c>
      <c r="EO757">
        <f>0</f>
        <v>0</v>
      </c>
      <c r="EP757">
        <f>(((2*Parameters!$C$47))/(((2*Parameters!$C$47))^2+((2*(C757*Parameters!$C$46-1/(C757*Parameters!$C$45))))^2))</f>
        <v>6.7837962578072946E-7</v>
      </c>
      <c r="EQ757">
        <f>(-((2*(C757*Parameters!$C$46-1/(C757*Parameters!$C$45))))/(((2*Parameters!$C$47))^2+((2*(C757*Parameters!$C$46-1/(C757*Parameters!$C$45))))^2))</f>
        <v>4.1181901588342564E-3</v>
      </c>
      <c r="ER757">
        <f t="shared" si="1212"/>
        <v>41221710.804316513</v>
      </c>
      <c r="ES757">
        <f t="shared" si="1213"/>
        <v>54512262.777209409</v>
      </c>
      <c r="ET757">
        <f t="shared" si="1214"/>
        <v>-1303450955.0619595</v>
      </c>
      <c r="EU757">
        <f t="shared" si="1215"/>
        <v>1010461192.9257796</v>
      </c>
      <c r="EV757">
        <f t="shared" si="1216"/>
        <v>7319475.8636648804</v>
      </c>
      <c r="EW757">
        <f t="shared" si="1217"/>
        <v>-5413299.9455692889</v>
      </c>
      <c r="EX757">
        <f t="shared" si="1218"/>
        <v>132741912.12528534</v>
      </c>
      <c r="EY757">
        <f t="shared" si="1219"/>
        <v>175052300.37179819</v>
      </c>
      <c r="EZ757">
        <f>(ER757+ET757/Parameters!$C$6+Parameters!$C$7*(EV757+EX757/Parameters!$C$6))</f>
        <v>-4115713.7195777297</v>
      </c>
      <c r="FA757">
        <f>(ES757+EU757/Parameters!$C$6+Parameters!$C$7*(EW757+EY757/Parameters!$C$6))</f>
        <v>89658739.052888691</v>
      </c>
      <c r="FB757">
        <f t="shared" si="1220"/>
        <v>-159.06099434468206</v>
      </c>
      <c r="FC757">
        <f t="shared" si="1221"/>
        <v>1.1141669785027512E-8</v>
      </c>
      <c r="FD757">
        <f>(ER757+ET757/Parameters!$C$6+Parameters!$C$8*(EV757+EX757/Parameters!$C$6))</f>
        <v>592713578.81198859</v>
      </c>
      <c r="FE757">
        <f>(ES757+EU757/Parameters!$C$6+Parameters!$C$8*(EW757+EY757/Parameters!$C$6))</f>
        <v>123432525.02972543</v>
      </c>
      <c r="FF757">
        <f t="shared" si="1222"/>
        <v>-175.64127269794355</v>
      </c>
      <c r="FG757">
        <f t="shared" si="1223"/>
        <v>1.651719762646227E-9</v>
      </c>
    </row>
    <row r="758" spans="1:163" x14ac:dyDescent="0.15">
      <c r="A758">
        <f>Parameters!$C$2*(Parameters!$C$3/Parameters!$C$2)^((ROW()-2)/(Parameters!$C$4-1))</f>
        <v>602559.58607435739</v>
      </c>
      <c r="B758">
        <f t="shared" si="1122"/>
        <v>5.7799999999999994</v>
      </c>
      <c r="C758">
        <f t="shared" si="1123"/>
        <v>3785993.5379226157</v>
      </c>
      <c r="D758">
        <f>1</f>
        <v>1</v>
      </c>
      <c r="E758">
        <f>0</f>
        <v>0</v>
      </c>
      <c r="F758">
        <f>0</f>
        <v>0</v>
      </c>
      <c r="G758">
        <f>0</f>
        <v>0</v>
      </c>
      <c r="H758">
        <f>0</f>
        <v>0</v>
      </c>
      <c r="I758">
        <f>0</f>
        <v>0</v>
      </c>
      <c r="J758">
        <f>1</f>
        <v>1</v>
      </c>
      <c r="K758">
        <f>0</f>
        <v>0</v>
      </c>
      <c r="L758">
        <f>2*Parameters!$C$10</f>
        <v>0.04</v>
      </c>
      <c r="M758">
        <f>2*C758*Parameters!$C$9</f>
        <v>7.5719870758452306</v>
      </c>
      <c r="N758">
        <f>0</f>
        <v>0</v>
      </c>
      <c r="O758">
        <f>0</f>
        <v>0</v>
      </c>
      <c r="P758">
        <f t="shared" si="1124"/>
        <v>1</v>
      </c>
      <c r="Q758">
        <f t="shared" si="1125"/>
        <v>0</v>
      </c>
      <c r="R758">
        <f t="shared" si="1126"/>
        <v>0.04</v>
      </c>
      <c r="S758">
        <f t="shared" si="1127"/>
        <v>7.5719870758452306</v>
      </c>
      <c r="T758">
        <f t="shared" si="1128"/>
        <v>0</v>
      </c>
      <c r="U758">
        <f t="shared" si="1129"/>
        <v>0</v>
      </c>
      <c r="V758">
        <f t="shared" si="1130"/>
        <v>1</v>
      </c>
      <c r="W758">
        <f t="shared" si="1131"/>
        <v>0</v>
      </c>
      <c r="X758">
        <f>0</f>
        <v>0</v>
      </c>
      <c r="Y758">
        <f>0</f>
        <v>0</v>
      </c>
      <c r="Z758">
        <f>0</f>
        <v>0</v>
      </c>
      <c r="AA758">
        <f>C758*(Parameters!$C$12+Parameters!$C$11/2)</f>
        <v>2.8394951534419617E-4</v>
      </c>
      <c r="AB758">
        <f t="shared" si="1132"/>
        <v>0.99784993793962118</v>
      </c>
      <c r="AC758">
        <f t="shared" si="1133"/>
        <v>1.1357980613767847E-5</v>
      </c>
      <c r="AD758">
        <f t="shared" si="1134"/>
        <v>0.04</v>
      </c>
      <c r="AE758">
        <f t="shared" si="1135"/>
        <v>7.5719870758452306</v>
      </c>
      <c r="AF758">
        <f t="shared" si="1136"/>
        <v>0</v>
      </c>
      <c r="AG758">
        <f t="shared" si="1137"/>
        <v>2.8394951534419617E-4</v>
      </c>
      <c r="AH758">
        <f t="shared" si="1138"/>
        <v>1</v>
      </c>
      <c r="AI758">
        <f t="shared" si="1139"/>
        <v>0</v>
      </c>
      <c r="AJ758">
        <f>0</f>
        <v>0</v>
      </c>
      <c r="AK758">
        <f>0</f>
        <v>0</v>
      </c>
      <c r="AL758">
        <f>(((2*Parameters!$C$15))/(((2*Parameters!$C$15))^2+((2*(C758*Parameters!$C$14-1/(C758*Parameters!$C$13))))^2))</f>
        <v>18.831363701127607</v>
      </c>
      <c r="AM758">
        <f>(-((2*(C758*Parameters!$C$14-1/(C758*Parameters!$C$13))))/(((2*Parameters!$C$15))^2+((2*(C758*Parameters!$C$14-1/(C758*Parameters!$C$13))))^2))</f>
        <v>-10.777932718478239</v>
      </c>
      <c r="AN758">
        <f t="shared" si="1140"/>
        <v>83.361471734631394</v>
      </c>
      <c r="AO758">
        <f t="shared" si="1141"/>
        <v>142.15973661472074</v>
      </c>
      <c r="AP758">
        <f t="shared" si="1142"/>
        <v>0.04</v>
      </c>
      <c r="AQ758">
        <f t="shared" si="1143"/>
        <v>7.5719870758452306</v>
      </c>
      <c r="AR758">
        <f t="shared" si="1144"/>
        <v>18.831363701127607</v>
      </c>
      <c r="AS758">
        <f t="shared" si="1145"/>
        <v>-10.777648768962894</v>
      </c>
      <c r="AT758">
        <f t="shared" si="1146"/>
        <v>1</v>
      </c>
      <c r="AU758">
        <f t="shared" si="1147"/>
        <v>0</v>
      </c>
      <c r="AV758">
        <f>2*Parameters!$C$17</f>
        <v>0.04</v>
      </c>
      <c r="AW758">
        <f>2*C758*Parameters!$C$16</f>
        <v>7.5719870758452306</v>
      </c>
      <c r="AX758">
        <f>0</f>
        <v>0</v>
      </c>
      <c r="AY758">
        <f>0</f>
        <v>0</v>
      </c>
      <c r="AZ758">
        <f t="shared" si="1148"/>
        <v>83.361471734631394</v>
      </c>
      <c r="BA758">
        <f t="shared" si="1149"/>
        <v>142.15973661472074</v>
      </c>
      <c r="BB758">
        <f t="shared" si="1150"/>
        <v>-1073.0572294828421</v>
      </c>
      <c r="BC758">
        <f t="shared" si="1151"/>
        <v>644.47036313850049</v>
      </c>
      <c r="BD758">
        <f t="shared" si="1152"/>
        <v>18.831363701127607</v>
      </c>
      <c r="BE758">
        <f t="shared" si="1153"/>
        <v>-10.777648768962894</v>
      </c>
      <c r="BF758">
        <f t="shared" si="1154"/>
        <v>83.361471734631408</v>
      </c>
      <c r="BG758">
        <f t="shared" si="1155"/>
        <v>142.15973661472074</v>
      </c>
      <c r="BH758">
        <f>0</f>
        <v>0</v>
      </c>
      <c r="BI758">
        <f>0</f>
        <v>0</v>
      </c>
      <c r="BJ758">
        <f>0</f>
        <v>0</v>
      </c>
      <c r="BK758">
        <f>C758*(Parameters!$C$19+Parameters!$C$18/2)</f>
        <v>2.8394951534419617E-4</v>
      </c>
      <c r="BL758">
        <f t="shared" si="1156"/>
        <v>83.178474687364513</v>
      </c>
      <c r="BM758">
        <f t="shared" si="1157"/>
        <v>141.85504253447252</v>
      </c>
      <c r="BN758">
        <f t="shared" si="1158"/>
        <v>-1073.0572294828421</v>
      </c>
      <c r="BO758">
        <f t="shared" si="1159"/>
        <v>644.47036313850049</v>
      </c>
      <c r="BP758">
        <f t="shared" si="1160"/>
        <v>18.7909975128144</v>
      </c>
      <c r="BQ758">
        <f t="shared" si="1161"/>
        <v>-10.753978319465467</v>
      </c>
      <c r="BR758">
        <f t="shared" si="1162"/>
        <v>83.361471734631408</v>
      </c>
      <c r="BS758">
        <f t="shared" si="1163"/>
        <v>142.15973661472074</v>
      </c>
      <c r="BT758">
        <f>2*((((Parameters!$C$21)/((Parameters!$C$21)^2+(C758*Parameters!$C$20)^2)))/((((Parameters!$C$21)/((Parameters!$C$21)^2+(C758*Parameters!$C$20)^2)))^2+((-(C758*Parameters!$C$20)/((Parameters!$C$21)^2+(C758*Parameters!$C$20)^2)+C758*Parameters!$C$22))^2))</f>
        <v>4.0392746643408042E-2</v>
      </c>
      <c r="BU758">
        <f>2*(-((-(C758*Parameters!$C$20)/((Parameters!$C$21)^2+(C758*Parameters!$C$20)^2)+C758*Parameters!$C$22))/((((Parameters!$C$21)/((Parameters!$C$21)^2+(C758*Parameters!$C$20)^2)))^2+((-(C758*Parameters!$C$20)/((Parameters!$C$21)^2+(C758*Parameters!$C$20)^2)+C758*Parameters!$C$22))^2))</f>
        <v>517.41673816461707</v>
      </c>
      <c r="BV758">
        <f>0</f>
        <v>0</v>
      </c>
      <c r="BW758">
        <f>0</f>
        <v>0</v>
      </c>
      <c r="BX758">
        <f t="shared" si="1164"/>
        <v>83.178474687364513</v>
      </c>
      <c r="BY758">
        <f t="shared" si="1165"/>
        <v>141.85504253447252</v>
      </c>
      <c r="BZ758">
        <f t="shared" si="1166"/>
        <v>-74467.870822818397</v>
      </c>
      <c r="CA758">
        <f t="shared" si="1167"/>
        <v>43688.135336175998</v>
      </c>
      <c r="CB758">
        <f t="shared" si="1168"/>
        <v>18.7909975128144</v>
      </c>
      <c r="CC758">
        <f t="shared" si="1169"/>
        <v>-10.753978319465467</v>
      </c>
      <c r="CD758">
        <f t="shared" si="1170"/>
        <v>5648.4088760871764</v>
      </c>
      <c r="CE758">
        <f t="shared" si="1171"/>
        <v>9864.5019938329133</v>
      </c>
      <c r="CF758">
        <f>0</f>
        <v>0</v>
      </c>
      <c r="CG758">
        <f>0</f>
        <v>0</v>
      </c>
      <c r="CH758">
        <f>(((Parameters!$C$25))/(((Parameters!$C$25))^2+((C758*Parameters!$C$24-1/(C758*Parameters!$C$23)))^2))+(((Parameters!$C$29+Parameters!$C$28))/(((Parameters!$C$29+Parameters!$C$28))^2+((C758*Parameters!$C$27-1/(C758*Parameters!$C$26)))^2))</f>
        <v>0.13919676821050994</v>
      </c>
      <c r="CI758">
        <f>(-((C758*Parameters!$C$24-1/(C758*Parameters!$C$23)))/(((Parameters!$C$25))^2+((C758*Parameters!$C$24-1/(C758*Parameters!$C$23)))^2))+(-((C758*Parameters!$C$27-1/(C758*Parameters!$C$26)))/(((Parameters!$C$29+Parameters!$C$28))^2+((C758*Parameters!$C$27-1/(C758*Parameters!$C$26)))^2))</f>
        <v>1.9074993623775813</v>
      </c>
      <c r="CJ758">
        <f t="shared" si="1172"/>
        <v>-93617.598776587882</v>
      </c>
      <c r="CK758">
        <f t="shared" si="1173"/>
        <v>-135824.31382166862</v>
      </c>
      <c r="CL758">
        <f t="shared" si="1174"/>
        <v>-74467.870822818397</v>
      </c>
      <c r="CM758">
        <f t="shared" si="1175"/>
        <v>43688.135336175998</v>
      </c>
      <c r="CN758">
        <f t="shared" si="1176"/>
        <v>-18011.500004812955</v>
      </c>
      <c r="CO758">
        <f t="shared" si="1177"/>
        <v>12136.689148812366</v>
      </c>
      <c r="CP758">
        <f t="shared" si="1178"/>
        <v>5648.4088760871764</v>
      </c>
      <c r="CQ758">
        <f t="shared" si="1179"/>
        <v>9864.5019938329133</v>
      </c>
      <c r="CR758">
        <f>2*((((Parameters!$C$31)/((Parameters!$C$31)^2+(C758*Parameters!$C$30)^2)))/((((Parameters!$C$31)/((Parameters!$C$31)^2+(C758*Parameters!$C$30)^2)))^2+((-(C758*Parameters!$C$30)/((Parameters!$C$31)^2+(C758*Parameters!$C$30)^2)+C758*Parameters!$C$32))^2))</f>
        <v>4.0189878809991128E-2</v>
      </c>
      <c r="CS758">
        <f>2*(-((-(C758*Parameters!$C$30)/((Parameters!$C$31)^2+(C758*Parameters!$C$30)^2)+C758*Parameters!$C$32))/((((Parameters!$C$31)/((Parameters!$C$31)^2+(C758*Parameters!$C$30)^2)))^2+((-(C758*Parameters!$C$30)/((Parameters!$C$31)^2+(C758*Parameters!$C$30)^2)+C758*Parameters!$C$32))^2))</f>
        <v>250.46794728154697</v>
      </c>
      <c r="CT758">
        <f>0</f>
        <v>0</v>
      </c>
      <c r="CU758">
        <f>0</f>
        <v>0</v>
      </c>
      <c r="CV758">
        <f t="shared" si="1180"/>
        <v>-93617.598776587882</v>
      </c>
      <c r="CW758">
        <f t="shared" si="1181"/>
        <v>-135824.31382166862</v>
      </c>
      <c r="CX758">
        <f t="shared" si="1182"/>
        <v>33941406.723065853</v>
      </c>
      <c r="CY758">
        <f t="shared" si="1183"/>
        <v>-23409978.422375195</v>
      </c>
      <c r="CZ758">
        <f t="shared" si="1184"/>
        <v>-18011.500004812955</v>
      </c>
      <c r="DA758">
        <f t="shared" si="1185"/>
        <v>12136.689148812366</v>
      </c>
      <c r="DB758">
        <f t="shared" si="1186"/>
        <v>-3034927.089023551</v>
      </c>
      <c r="DC758">
        <f t="shared" si="1187"/>
        <v>-4500951.1596071953</v>
      </c>
      <c r="DD758">
        <f>0</f>
        <v>0</v>
      </c>
      <c r="DE758">
        <f>0</f>
        <v>0</v>
      </c>
      <c r="DF758">
        <f>(((Parameters!$C$35))/(((Parameters!$C$35))^2+((C758*Parameters!$C$34-1/(C758*Parameters!$C$33)))^2))+(((Parameters!$C$39+Parameters!$C$38))/(((Parameters!$C$39+Parameters!$C$38))^2+((C758*Parameters!$C$37-1/(C758*Parameters!$C$36)))^2))</f>
        <v>0.13919676821050994</v>
      </c>
      <c r="DG758">
        <f>(-((C758*Parameters!$C$34-1/(C758*Parameters!$C$33)))/(((Parameters!$C$35))^2+((C758*Parameters!$C$34-1/(C758*Parameters!$C$33)))^2))+(-((C758*Parameters!$C$37-1/(C758*Parameters!$C$36)))/(((Parameters!$C$39+Parameters!$C$38))^2+((C758*Parameters!$C$37-1/(C758*Parameters!$C$36)))^2))</f>
        <v>1.9074993623775813</v>
      </c>
      <c r="DH758">
        <f t="shared" si="1188"/>
        <v>49285435.43954628</v>
      </c>
      <c r="DI758">
        <f t="shared" si="1189"/>
        <v>61348794.028352201</v>
      </c>
      <c r="DJ758">
        <f t="shared" si="1190"/>
        <v>33941406.723065853</v>
      </c>
      <c r="DK758">
        <f t="shared" si="1191"/>
        <v>-23409978.422375195</v>
      </c>
      <c r="DL758">
        <f t="shared" si="1192"/>
        <v>8145097.9244919391</v>
      </c>
      <c r="DM758">
        <f t="shared" si="1193"/>
        <v>-6403502.6533167288</v>
      </c>
      <c r="DN758">
        <f t="shared" si="1194"/>
        <v>-3034927.089023551</v>
      </c>
      <c r="DO758">
        <f t="shared" si="1195"/>
        <v>-4500951.1596071953</v>
      </c>
      <c r="DP758">
        <f>2*((((Parameters!$C$41)/((Parameters!$C$41)^2+(C758*(Parameters!$C$40*(1-Parameters!$C$42)))^2)))/((((Parameters!$C$41)/((Parameters!$C$41)^2+(C758*(Parameters!$C$40*(1-Parameters!$C$42)))^2)))^2+((-(C758*(Parameters!$C$40*(1-Parameters!$C$42)))/((Parameters!$C$41)^2+(C758*(Parameters!$C$40*(1-Parameters!$C$42)))^2)+C758*Parameters!$C$43))^2))</f>
        <v>0.20008603022625254</v>
      </c>
      <c r="DQ758">
        <f>2*(-((-(C758*(Parameters!$C$40*(1-Parameters!$C$42)))/((Parameters!$C$41)^2+(C758*(Parameters!$C$40*(1-Parameters!$C$42)))^2)+C758*Parameters!$C$43))/((((Parameters!$C$41)/((Parameters!$C$41)^2+(C758*(Parameters!$C$40*(1-Parameters!$C$42)))^2)))^2+((-(C758*(Parameters!$C$40*(1-Parameters!$C$42)))/((Parameters!$C$41)^2+(C758*(Parameters!$C$40*(1-Parameters!$C$42)))^2)+C758*Parameters!$C$43))^2))</f>
        <v>22.720845971663842</v>
      </c>
      <c r="DR758">
        <f>0</f>
        <v>0</v>
      </c>
      <c r="DS758">
        <f>0</f>
        <v>0</v>
      </c>
      <c r="DT758">
        <f t="shared" si="1196"/>
        <v>49285435.43954628</v>
      </c>
      <c r="DU758">
        <f t="shared" si="1197"/>
        <v>61348794.028352201</v>
      </c>
      <c r="DV758">
        <f t="shared" si="1198"/>
        <v>-1350093765.817384</v>
      </c>
      <c r="DW758">
        <f t="shared" si="1199"/>
        <v>1108671845.5022392</v>
      </c>
      <c r="DX758">
        <f t="shared" si="1200"/>
        <v>8145097.9244919391</v>
      </c>
      <c r="DY758">
        <f t="shared" si="1201"/>
        <v>-6403502.6533167288</v>
      </c>
      <c r="DZ758">
        <f t="shared" si="1202"/>
        <v>144087790.68564224</v>
      </c>
      <c r="EA758">
        <f t="shared" si="1203"/>
        <v>179281312.78144759</v>
      </c>
      <c r="EB758">
        <f>0</f>
        <v>0</v>
      </c>
      <c r="EC758">
        <f>0</f>
        <v>0</v>
      </c>
      <c r="ED758">
        <f>0</f>
        <v>0</v>
      </c>
      <c r="EE758">
        <f>C758*Parameters!$C$44</f>
        <v>3.7859935379226153E-5</v>
      </c>
      <c r="EF758">
        <f t="shared" si="1204"/>
        <v>49243461.1951188</v>
      </c>
      <c r="EG758">
        <f t="shared" si="1205"/>
        <v>61297679.565622456</v>
      </c>
      <c r="EH758">
        <f t="shared" si="1206"/>
        <v>-1350093765.817384</v>
      </c>
      <c r="EI758">
        <f t="shared" si="1207"/>
        <v>1108671845.5022392</v>
      </c>
      <c r="EJ758">
        <f t="shared" si="1208"/>
        <v>8138310.3455753308</v>
      </c>
      <c r="EK758">
        <f t="shared" si="1209"/>
        <v>-6398047.4988724347</v>
      </c>
      <c r="EL758">
        <f t="shared" si="1210"/>
        <v>144087790.68564224</v>
      </c>
      <c r="EM758">
        <f t="shared" si="1211"/>
        <v>179281312.78144759</v>
      </c>
      <c r="EN758">
        <f>0</f>
        <v>0</v>
      </c>
      <c r="EO758">
        <f>0</f>
        <v>0</v>
      </c>
      <c r="EP758">
        <f>(((2*Parameters!$C$47))/(((2*Parameters!$C$47))^2+((2*(C758*Parameters!$C$46-1/(C758*Parameters!$C$45))))^2))</f>
        <v>6.941910856693804E-7</v>
      </c>
      <c r="EQ758">
        <f>(-((2*(C758*Parameters!$C$46-1/(C758*Parameters!$C$45))))/(((2*Parameters!$C$47))^2+((2*(C758*Parameters!$C$46-1/(C758*Parameters!$C$45))))^2))</f>
        <v>4.1659064631641993E-3</v>
      </c>
      <c r="ER758">
        <f t="shared" si="1212"/>
        <v>44623900.765355796</v>
      </c>
      <c r="ES758">
        <f t="shared" si="1213"/>
        <v>55674084.850838207</v>
      </c>
      <c r="ET758">
        <f t="shared" si="1214"/>
        <v>-1350093765.817384</v>
      </c>
      <c r="EU758">
        <f t="shared" si="1215"/>
        <v>1108671845.5022392</v>
      </c>
      <c r="EV758">
        <f t="shared" si="1216"/>
        <v>7391541.1903943839</v>
      </c>
      <c r="EW758">
        <f t="shared" si="1217"/>
        <v>-5797666.7849029079</v>
      </c>
      <c r="EX758">
        <f t="shared" si="1218"/>
        <v>144087790.68564224</v>
      </c>
      <c r="EY758">
        <f t="shared" si="1219"/>
        <v>179281312.78144759</v>
      </c>
      <c r="EZ758">
        <f>(ER758+ET758/Parameters!$C$6+Parameters!$C$7*(EV758+EX758/Parameters!$C$6))</f>
        <v>-2335882.3935097381</v>
      </c>
      <c r="FA758">
        <f>(ES758+EU758/Parameters!$C$6+Parameters!$C$7*(EW758+EY758/Parameters!$C$6))</f>
        <v>94236583.824829131</v>
      </c>
      <c r="FB758">
        <f t="shared" si="1220"/>
        <v>-159.48705823953668</v>
      </c>
      <c r="FC758">
        <f t="shared" si="1221"/>
        <v>1.0608331633661349E-8</v>
      </c>
      <c r="FD758">
        <f>(ER758+ET758/Parameters!$C$6+Parameters!$C$8*(EV758+EX758/Parameters!$C$6))</f>
        <v>617828639.18819594</v>
      </c>
      <c r="FE758">
        <f>(ES758+EU758/Parameters!$C$6+Parameters!$C$8*(EW758+EY758/Parameters!$C$6))</f>
        <v>116146832.02567956</v>
      </c>
      <c r="FF758">
        <f t="shared" si="1222"/>
        <v>-175.96819478806449</v>
      </c>
      <c r="FG758">
        <f t="shared" si="1223"/>
        <v>1.5907072504601194E-9</v>
      </c>
    </row>
    <row r="759" spans="1:163" x14ac:dyDescent="0.15">
      <c r="A759">
        <f>Parameters!$C$2*(Parameters!$C$3/Parameters!$C$2)^((ROW()-2)/(Parameters!$C$4-1))</f>
        <v>609536.89724016876</v>
      </c>
      <c r="B759">
        <f t="shared" si="1122"/>
        <v>5.7850000000000001</v>
      </c>
      <c r="C759">
        <f t="shared" si="1123"/>
        <v>3829833.2769232616</v>
      </c>
      <c r="D759">
        <f>1</f>
        <v>1</v>
      </c>
      <c r="E759">
        <f>0</f>
        <v>0</v>
      </c>
      <c r="F759">
        <f>0</f>
        <v>0</v>
      </c>
      <c r="G759">
        <f>0</f>
        <v>0</v>
      </c>
      <c r="H759">
        <f>0</f>
        <v>0</v>
      </c>
      <c r="I759">
        <f>0</f>
        <v>0</v>
      </c>
      <c r="J759">
        <f>1</f>
        <v>1</v>
      </c>
      <c r="K759">
        <f>0</f>
        <v>0</v>
      </c>
      <c r="L759">
        <f>2*Parameters!$C$10</f>
        <v>0.04</v>
      </c>
      <c r="M759">
        <f>2*C759*Parameters!$C$9</f>
        <v>7.659666553846523</v>
      </c>
      <c r="N759">
        <f>0</f>
        <v>0</v>
      </c>
      <c r="O759">
        <f>0</f>
        <v>0</v>
      </c>
      <c r="P759">
        <f t="shared" si="1124"/>
        <v>1</v>
      </c>
      <c r="Q759">
        <f t="shared" si="1125"/>
        <v>0</v>
      </c>
      <c r="R759">
        <f t="shared" si="1126"/>
        <v>0.04</v>
      </c>
      <c r="S759">
        <f t="shared" si="1127"/>
        <v>7.659666553846523</v>
      </c>
      <c r="T759">
        <f t="shared" si="1128"/>
        <v>0</v>
      </c>
      <c r="U759">
        <f t="shared" si="1129"/>
        <v>0</v>
      </c>
      <c r="V759">
        <f t="shared" si="1130"/>
        <v>1</v>
      </c>
      <c r="W759">
        <f t="shared" si="1131"/>
        <v>0</v>
      </c>
      <c r="X759">
        <f>0</f>
        <v>0</v>
      </c>
      <c r="Y759">
        <f>0</f>
        <v>0</v>
      </c>
      <c r="Z759">
        <f>0</f>
        <v>0</v>
      </c>
      <c r="AA759">
        <f>C759*(Parameters!$C$12+Parameters!$C$11/2)</f>
        <v>2.8723749576924464E-4</v>
      </c>
      <c r="AB759">
        <f t="shared" si="1132"/>
        <v>0.99779985656064574</v>
      </c>
      <c r="AC759">
        <f t="shared" si="1133"/>
        <v>1.1489499830769786E-5</v>
      </c>
      <c r="AD759">
        <f t="shared" si="1134"/>
        <v>0.04</v>
      </c>
      <c r="AE759">
        <f t="shared" si="1135"/>
        <v>7.659666553846523</v>
      </c>
      <c r="AF759">
        <f t="shared" si="1136"/>
        <v>0</v>
      </c>
      <c r="AG759">
        <f t="shared" si="1137"/>
        <v>2.8723749576924464E-4</v>
      </c>
      <c r="AH759">
        <f t="shared" si="1138"/>
        <v>1</v>
      </c>
      <c r="AI759">
        <f t="shared" si="1139"/>
        <v>0</v>
      </c>
      <c r="AJ759">
        <f>0</f>
        <v>0</v>
      </c>
      <c r="AK759">
        <f>0</f>
        <v>0</v>
      </c>
      <c r="AL759">
        <f>(((2*Parameters!$C$15))/(((2*Parameters!$C$15))^2+((2*(C759*Parameters!$C$14-1/(C759*Parameters!$C$13))))^2))</f>
        <v>18.230343269554208</v>
      </c>
      <c r="AM759">
        <f>(-((2*(C759*Parameters!$C$14-1/(C759*Parameters!$C$13))))/(((2*Parameters!$C$15))^2+((2*(C759*Parameters!$C$14-1/(C759*Parameters!$C$13))))^2))</f>
        <v>-11.10914785269666</v>
      </c>
      <c r="AN759">
        <f t="shared" si="1140"/>
        <v>86.819381836379335</v>
      </c>
      <c r="AO759">
        <f t="shared" si="1141"/>
        <v>139.1939961823374</v>
      </c>
      <c r="AP759">
        <f t="shared" si="1142"/>
        <v>0.04</v>
      </c>
      <c r="AQ759">
        <f t="shared" si="1143"/>
        <v>7.659666553846523</v>
      </c>
      <c r="AR759">
        <f t="shared" si="1144"/>
        <v>18.230343269554208</v>
      </c>
      <c r="AS759">
        <f t="shared" si="1145"/>
        <v>-11.108860615200891</v>
      </c>
      <c r="AT759">
        <f t="shared" si="1146"/>
        <v>1</v>
      </c>
      <c r="AU759">
        <f t="shared" si="1147"/>
        <v>0</v>
      </c>
      <c r="AV759">
        <f>2*Parameters!$C$17</f>
        <v>0.04</v>
      </c>
      <c r="AW759">
        <f>2*C759*Parameters!$C$16</f>
        <v>7.659666553846523</v>
      </c>
      <c r="AX759">
        <f>0</f>
        <v>0</v>
      </c>
      <c r="AY759">
        <f>0</f>
        <v>0</v>
      </c>
      <c r="AZ759">
        <f t="shared" si="1148"/>
        <v>86.819381836379335</v>
      </c>
      <c r="BA759">
        <f t="shared" si="1149"/>
        <v>139.1939961823374</v>
      </c>
      <c r="BB759">
        <f t="shared" si="1150"/>
        <v>-1062.6668217806352</v>
      </c>
      <c r="BC759">
        <f t="shared" si="1151"/>
        <v>678.23494167888509</v>
      </c>
      <c r="BD759">
        <f t="shared" si="1152"/>
        <v>18.230343269554208</v>
      </c>
      <c r="BE759">
        <f t="shared" si="1153"/>
        <v>-11.108860615200891</v>
      </c>
      <c r="BF759">
        <f t="shared" si="1154"/>
        <v>86.819381836379335</v>
      </c>
      <c r="BG759">
        <f t="shared" si="1155"/>
        <v>139.1939961823374</v>
      </c>
      <c r="BH759">
        <f>0</f>
        <v>0</v>
      </c>
      <c r="BI759">
        <f>0</f>
        <v>0</v>
      </c>
      <c r="BJ759">
        <f>0</f>
        <v>0</v>
      </c>
      <c r="BK759">
        <f>C759*(Parameters!$C$19+Parameters!$C$18/2)</f>
        <v>2.8723749576924464E-4</v>
      </c>
      <c r="BL759">
        <f t="shared" si="1156"/>
        <v>86.624567330188299</v>
      </c>
      <c r="BM759">
        <f t="shared" si="1157"/>
        <v>138.88875842561208</v>
      </c>
      <c r="BN759">
        <f t="shared" si="1158"/>
        <v>-1062.6668217806352</v>
      </c>
      <c r="BO759">
        <f t="shared" si="1159"/>
        <v>678.23494167888509</v>
      </c>
      <c r="BP759">
        <f t="shared" si="1160"/>
        <v>18.190361534664678</v>
      </c>
      <c r="BQ759">
        <f t="shared" si="1161"/>
        <v>-11.083922833377976</v>
      </c>
      <c r="BR759">
        <f t="shared" si="1162"/>
        <v>86.819381836379335</v>
      </c>
      <c r="BS759">
        <f t="shared" si="1163"/>
        <v>139.1939961823374</v>
      </c>
      <c r="BT759">
        <f>2*((((Parameters!$C$21)/((Parameters!$C$21)^2+(C759*Parameters!$C$20)^2)))/((((Parameters!$C$21)/((Parameters!$C$21)^2+(C759*Parameters!$C$20)^2)))^2+((-(C759*Parameters!$C$20)/((Parameters!$C$21)^2+(C759*Parameters!$C$20)^2)+C759*Parameters!$C$22))^2))</f>
        <v>4.0401963722880435E-2</v>
      </c>
      <c r="BU759">
        <f>2*(-((-(C759*Parameters!$C$20)/((Parameters!$C$21)^2+(C759*Parameters!$C$20)^2)+C759*Parameters!$C$22))/((((Parameters!$C$21)/((Parameters!$C$21)^2+(C759*Parameters!$C$20)^2)))^2+((-(C759*Parameters!$C$20)/((Parameters!$C$21)^2+(C759*Parameters!$C$20)^2)+C759*Parameters!$C$22))^2))</f>
        <v>523.46785554710527</v>
      </c>
      <c r="BV759">
        <f>0</f>
        <v>0</v>
      </c>
      <c r="BW759">
        <f>0</f>
        <v>0</v>
      </c>
      <c r="BX759">
        <f t="shared" si="1164"/>
        <v>86.624567330188299</v>
      </c>
      <c r="BY759">
        <f t="shared" si="1165"/>
        <v>138.88875842561208</v>
      </c>
      <c r="BZ759">
        <f t="shared" si="1166"/>
        <v>-73762.967551808964</v>
      </c>
      <c r="CA759">
        <f t="shared" si="1167"/>
        <v>46029.02281828782</v>
      </c>
      <c r="CB759">
        <f t="shared" si="1168"/>
        <v>18.190361534664678</v>
      </c>
      <c r="CC759">
        <f t="shared" si="1169"/>
        <v>-11.083922833377976</v>
      </c>
      <c r="CD759">
        <f t="shared" si="1170"/>
        <v>5889.6316248011726</v>
      </c>
      <c r="CE759">
        <f t="shared" si="1171"/>
        <v>9660.8157281115855</v>
      </c>
      <c r="CF759">
        <f>0</f>
        <v>0</v>
      </c>
      <c r="CG759">
        <f>0</f>
        <v>0</v>
      </c>
      <c r="CH759">
        <f>(((Parameters!$C$25))/(((Parameters!$C$25))^2+((C759*Parameters!$C$24-1/(C759*Parameters!$C$23)))^2))+(((Parameters!$C$29+Parameters!$C$28))/(((Parameters!$C$29+Parameters!$C$28))^2+((C759*Parameters!$C$27-1/(C759*Parameters!$C$26)))^2))</f>
        <v>0.14114034587929097</v>
      </c>
      <c r="CI759">
        <f>(-((C759*Parameters!$C$24-1/(C759*Parameters!$C$23)))/(((Parameters!$C$25))^2+((C759*Parameters!$C$24-1/(C759*Parameters!$C$23)))^2))+(-((C759*Parameters!$C$27-1/(C759*Parameters!$C$26)))/(((Parameters!$C$29+Parameters!$C$28))^2+((C759*Parameters!$C$27-1/(C759*Parameters!$C$26)))^2))</f>
        <v>1.9327030567385013</v>
      </c>
      <c r="CJ759">
        <f t="shared" si="1172"/>
        <v>-99284.739285606149</v>
      </c>
      <c r="CK759">
        <f t="shared" si="1173"/>
        <v>-135926.47190199955</v>
      </c>
      <c r="CL759">
        <f t="shared" si="1174"/>
        <v>-73762.967551808964</v>
      </c>
      <c r="CM759">
        <f t="shared" si="1175"/>
        <v>46029.02281828782</v>
      </c>
      <c r="CN759">
        <f t="shared" si="1176"/>
        <v>-17822.03308214794</v>
      </c>
      <c r="CO759">
        <f t="shared" si="1177"/>
        <v>12735.355994825359</v>
      </c>
      <c r="CP759">
        <f t="shared" si="1178"/>
        <v>5889.6316248011726</v>
      </c>
      <c r="CQ759">
        <f t="shared" si="1179"/>
        <v>9660.8157281115855</v>
      </c>
      <c r="CR759">
        <f>2*((((Parameters!$C$31)/((Parameters!$C$31)^2+(C759*Parameters!$C$30)^2)))/((((Parameters!$C$31)/((Parameters!$C$31)^2+(C759*Parameters!$C$30)^2)))^2+((-(C759*Parameters!$C$30)/((Parameters!$C$31)^2+(C759*Parameters!$C$30)^2)+C759*Parameters!$C$32))^2))</f>
        <v>4.0194317757223666E-2</v>
      </c>
      <c r="CS759">
        <f>2*(-((-(C759*Parameters!$C$30)/((Parameters!$C$31)^2+(C759*Parameters!$C$30)^2)+C759*Parameters!$C$32))/((((Parameters!$C$31)/((Parameters!$C$31)^2+(C759*Parameters!$C$30)^2)))^2+((-(C759*Parameters!$C$30)/((Parameters!$C$31)^2+(C759*Parameters!$C$30)^2)+C759*Parameters!$C$32))^2))</f>
        <v>253.38222121636551</v>
      </c>
      <c r="CT759">
        <f>0</f>
        <v>0</v>
      </c>
      <c r="CU759">
        <f>0</f>
        <v>0</v>
      </c>
      <c r="CV759">
        <f t="shared" si="1180"/>
        <v>-99284.739285606149</v>
      </c>
      <c r="CW759">
        <f t="shared" si="1181"/>
        <v>-135926.47190199955</v>
      </c>
      <c r="CX759">
        <f t="shared" si="1182"/>
        <v>34363597.722721443</v>
      </c>
      <c r="CY759">
        <f t="shared" si="1183"/>
        <v>-25116422.222059593</v>
      </c>
      <c r="CZ759">
        <f t="shared" si="1184"/>
        <v>-17822.03308214794</v>
      </c>
      <c r="DA759">
        <f t="shared" si="1185"/>
        <v>12735.355994825359</v>
      </c>
      <c r="DB759">
        <f t="shared" si="1186"/>
        <v>-3221739.5027859882</v>
      </c>
      <c r="DC759">
        <f t="shared" si="1187"/>
        <v>-4505613.624272475</v>
      </c>
      <c r="DD759">
        <f>0</f>
        <v>0</v>
      </c>
      <c r="DE759">
        <f>0</f>
        <v>0</v>
      </c>
      <c r="DF759">
        <f>(((Parameters!$C$35))/(((Parameters!$C$35))^2+((C759*Parameters!$C$34-1/(C759*Parameters!$C$33)))^2))+(((Parameters!$C$39+Parameters!$C$38))/(((Parameters!$C$39+Parameters!$C$38))^2+((C759*Parameters!$C$37-1/(C759*Parameters!$C$36)))^2))</f>
        <v>0.14114034587929097</v>
      </c>
      <c r="DG759">
        <f>(-((C759*Parameters!$C$34-1/(C759*Parameters!$C$33)))/(((Parameters!$C$35))^2+((C759*Parameters!$C$34-1/(C759*Parameters!$C$33)))^2))+(-((C759*Parameters!$C$37-1/(C759*Parameters!$C$36)))/(((Parameters!$C$39+Parameters!$C$38))^2+((C759*Parameters!$C$37-1/(C759*Parameters!$C$36)))^2))</f>
        <v>1.9327030567385013</v>
      </c>
      <c r="DH759">
        <f t="shared" si="1188"/>
        <v>53293391.331865504</v>
      </c>
      <c r="DI759">
        <f t="shared" si="1189"/>
        <v>62733763.367662139</v>
      </c>
      <c r="DJ759">
        <f t="shared" si="1190"/>
        <v>34363597.722721443</v>
      </c>
      <c r="DK759">
        <f t="shared" si="1191"/>
        <v>-25116422.222059593</v>
      </c>
      <c r="DL759">
        <f t="shared" si="1192"/>
        <v>8235473.7632757118</v>
      </c>
      <c r="DM759">
        <f t="shared" si="1193"/>
        <v>-6849854.2943830956</v>
      </c>
      <c r="DN759">
        <f t="shared" si="1194"/>
        <v>-3221739.5027859882</v>
      </c>
      <c r="DO759">
        <f t="shared" si="1195"/>
        <v>-4505613.624272475</v>
      </c>
      <c r="DP759">
        <f>2*((((Parameters!$C$41)/((Parameters!$C$41)^2+(C759*(Parameters!$C$40*(1-Parameters!$C$42)))^2)))/((((Parameters!$C$41)/((Parameters!$C$41)^2+(C759*(Parameters!$C$40*(1-Parameters!$C$42)))^2)))^2+((-(C759*(Parameters!$C$40*(1-Parameters!$C$42)))/((Parameters!$C$41)^2+(C759*(Parameters!$C$40*(1-Parameters!$C$42)))^2)+C759*Parameters!$C$43))^2))</f>
        <v>0.20008803478914938</v>
      </c>
      <c r="DQ759">
        <f>2*(-((-(C759*(Parameters!$C$40*(1-Parameters!$C$42)))/((Parameters!$C$41)^2+(C759*(Parameters!$C$40*(1-Parameters!$C$42)))^2)+C759*Parameters!$C$43))/((((Parameters!$C$41)/((Parameters!$C$41)^2+(C759*(Parameters!$C$40*(1-Parameters!$C$42)))^2)))^2+((-(C759*(Parameters!$C$40*(1-Parameters!$C$42)))/((Parameters!$C$41)^2+(C759*(Parameters!$C$40*(1-Parameters!$C$42)))^2)+C759*Parameters!$C$43))^2))</f>
        <v>22.984056100411582</v>
      </c>
      <c r="DR759">
        <f>0</f>
        <v>0</v>
      </c>
      <c r="DS759">
        <f>0</f>
        <v>0</v>
      </c>
      <c r="DT759">
        <f t="shared" si="1196"/>
        <v>53293391.331865504</v>
      </c>
      <c r="DU759">
        <f t="shared" si="1197"/>
        <v>62733763.367662139</v>
      </c>
      <c r="DV759">
        <f t="shared" si="1198"/>
        <v>-1396849368.9707282</v>
      </c>
      <c r="DW759">
        <f t="shared" si="1199"/>
        <v>1212334149.3578887</v>
      </c>
      <c r="DX759">
        <f t="shared" si="1200"/>
        <v>8235473.7632757118</v>
      </c>
      <c r="DY759">
        <f t="shared" si="1201"/>
        <v>-6849854.2943830956</v>
      </c>
      <c r="DZ759">
        <f t="shared" si="1202"/>
        <v>155863515.63981172</v>
      </c>
      <c r="EA759">
        <f t="shared" si="1203"/>
        <v>183408403.47996905</v>
      </c>
      <c r="EB759">
        <f>0</f>
        <v>0</v>
      </c>
      <c r="EC759">
        <f>0</f>
        <v>0</v>
      </c>
      <c r="ED759">
        <f>0</f>
        <v>0</v>
      </c>
      <c r="EE759">
        <f>C759*Parameters!$C$44</f>
        <v>3.8298332769232612E-5</v>
      </c>
      <c r="EF759">
        <f t="shared" si="1204"/>
        <v>53246960.95518589</v>
      </c>
      <c r="EG759">
        <f t="shared" si="1205"/>
        <v>62680266.365700804</v>
      </c>
      <c r="EH759">
        <f t="shared" si="1206"/>
        <v>-1396849368.9707282</v>
      </c>
      <c r="EI759">
        <f t="shared" si="1207"/>
        <v>1212334149.3578887</v>
      </c>
      <c r="EJ759">
        <f t="shared" si="1208"/>
        <v>8228449.5272065625</v>
      </c>
      <c r="EK759">
        <f t="shared" si="1209"/>
        <v>-6843884.9815945392</v>
      </c>
      <c r="EL759">
        <f t="shared" si="1210"/>
        <v>155863515.63981172</v>
      </c>
      <c r="EM759">
        <f t="shared" si="1211"/>
        <v>183408403.47996905</v>
      </c>
      <c r="EN759">
        <f>0</f>
        <v>0</v>
      </c>
      <c r="EO759">
        <f>0</f>
        <v>0</v>
      </c>
      <c r="EP759">
        <f>(((2*Parameters!$C$47))/(((2*Parameters!$C$47))^2+((2*(C759*Parameters!$C$46-1/(C759*Parameters!$C$45))))^2))</f>
        <v>7.1037131179964221E-7</v>
      </c>
      <c r="EQ759">
        <f>(-((2*(C759*Parameters!$C$46-1/(C759*Parameters!$C$45))))/(((2*Parameters!$C$47))^2+((2*(C759*Parameters!$C$46-1/(C759*Parameters!$C$45))))^2))</f>
        <v>4.214176347800796E-3</v>
      </c>
      <c r="ER759">
        <f t="shared" si="1212"/>
        <v>48136978.775612056</v>
      </c>
      <c r="ES759">
        <f t="shared" si="1213"/>
        <v>56794558.000943907</v>
      </c>
      <c r="ET759">
        <f t="shared" si="1214"/>
        <v>-1396849368.9707282</v>
      </c>
      <c r="EU759">
        <f t="shared" si="1215"/>
        <v>1212334149.3578887</v>
      </c>
      <c r="EV759">
        <f t="shared" si="1216"/>
        <v>7455644.8922434393</v>
      </c>
      <c r="EW759">
        <f t="shared" si="1217"/>
        <v>-6186918.3524319902</v>
      </c>
      <c r="EX759">
        <f t="shared" si="1218"/>
        <v>155863515.63981172</v>
      </c>
      <c r="EY759">
        <f t="shared" si="1219"/>
        <v>183408403.47996905</v>
      </c>
      <c r="EZ759">
        <f>(ER759+ET759/Parameters!$C$6+Parameters!$C$7*(EV759+EX759/Parameters!$C$6))</f>
        <v>-449086.23206544667</v>
      </c>
      <c r="FA759">
        <f>(ES759+EU759/Parameters!$C$6+Parameters!$C$7*(EW759+EY759/Parameters!$C$6))</f>
        <v>98962702.326435685</v>
      </c>
      <c r="FB759">
        <f t="shared" si="1220"/>
        <v>-159.90952034970508</v>
      </c>
      <c r="FC759">
        <f t="shared" si="1221"/>
        <v>1.0104712990122796E-8</v>
      </c>
      <c r="FD759">
        <f>(ER759+ET759/Parameters!$C$6+Parameters!$C$8*(EV759+EX759/Parameters!$C$6))</f>
        <v>643400142.10151827</v>
      </c>
      <c r="FE759">
        <f>(ES759+EU759/Parameters!$C$6+Parameters!$C$8*(EW759+EY759/Parameters!$C$6))</f>
        <v>108587921.19173887</v>
      </c>
      <c r="FF759">
        <f t="shared" si="1222"/>
        <v>-176.29159838030165</v>
      </c>
      <c r="FG759">
        <f t="shared" si="1223"/>
        <v>1.5325691565260916E-9</v>
      </c>
    </row>
    <row r="760" spans="1:163" x14ac:dyDescent="0.15">
      <c r="A760">
        <f>Parameters!$C$2*(Parameters!$C$3/Parameters!$C$2)^((ROW()-2)/(Parameters!$C$4-1))</f>
        <v>616595.00186148286</v>
      </c>
      <c r="B760">
        <f t="shared" si="1122"/>
        <v>5.7900000000000009</v>
      </c>
      <c r="C760">
        <f t="shared" si="1123"/>
        <v>3874180.6561764386</v>
      </c>
      <c r="D760">
        <f>1</f>
        <v>1</v>
      </c>
      <c r="E760">
        <f>0</f>
        <v>0</v>
      </c>
      <c r="F760">
        <f>0</f>
        <v>0</v>
      </c>
      <c r="G760">
        <f>0</f>
        <v>0</v>
      </c>
      <c r="H760">
        <f>0</f>
        <v>0</v>
      </c>
      <c r="I760">
        <f>0</f>
        <v>0</v>
      </c>
      <c r="J760">
        <f>1</f>
        <v>1</v>
      </c>
      <c r="K760">
        <f>0</f>
        <v>0</v>
      </c>
      <c r="L760">
        <f>2*Parameters!$C$10</f>
        <v>0.04</v>
      </c>
      <c r="M760">
        <f>2*C760*Parameters!$C$9</f>
        <v>7.748361312352877</v>
      </c>
      <c r="N760">
        <f>0</f>
        <v>0</v>
      </c>
      <c r="O760">
        <f>0</f>
        <v>0</v>
      </c>
      <c r="P760">
        <f t="shared" si="1124"/>
        <v>1</v>
      </c>
      <c r="Q760">
        <f t="shared" si="1125"/>
        <v>0</v>
      </c>
      <c r="R760">
        <f t="shared" si="1126"/>
        <v>0.04</v>
      </c>
      <c r="S760">
        <f t="shared" si="1127"/>
        <v>7.748361312352877</v>
      </c>
      <c r="T760">
        <f t="shared" si="1128"/>
        <v>0</v>
      </c>
      <c r="U760">
        <f t="shared" si="1129"/>
        <v>0</v>
      </c>
      <c r="V760">
        <f t="shared" si="1130"/>
        <v>1</v>
      </c>
      <c r="W760">
        <f t="shared" si="1131"/>
        <v>0</v>
      </c>
      <c r="X760">
        <f>0</f>
        <v>0</v>
      </c>
      <c r="Y760">
        <f>0</f>
        <v>0</v>
      </c>
      <c r="Z760">
        <f>0</f>
        <v>0</v>
      </c>
      <c r="AA760">
        <f>C760*(Parameters!$C$12+Parameters!$C$11/2)</f>
        <v>2.9056354921323286E-4</v>
      </c>
      <c r="AB760">
        <f t="shared" si="1132"/>
        <v>0.99774860863649628</v>
      </c>
      <c r="AC760">
        <f t="shared" si="1133"/>
        <v>1.1622541968529315E-5</v>
      </c>
      <c r="AD760">
        <f t="shared" si="1134"/>
        <v>0.04</v>
      </c>
      <c r="AE760">
        <f t="shared" si="1135"/>
        <v>7.748361312352877</v>
      </c>
      <c r="AF760">
        <f t="shared" si="1136"/>
        <v>0</v>
      </c>
      <c r="AG760">
        <f t="shared" si="1137"/>
        <v>2.9056354921323286E-4</v>
      </c>
      <c r="AH760">
        <f t="shared" si="1138"/>
        <v>1</v>
      </c>
      <c r="AI760">
        <f t="shared" si="1139"/>
        <v>0</v>
      </c>
      <c r="AJ760">
        <f>0</f>
        <v>0</v>
      </c>
      <c r="AK760">
        <f>0</f>
        <v>0</v>
      </c>
      <c r="AL760">
        <f>(((2*Parameters!$C$15))/(((2*Parameters!$C$15))^2+((2*(C760*Parameters!$C$14-1/(C760*Parameters!$C$13))))^2))</f>
        <v>17.631017462440713</v>
      </c>
      <c r="AM760">
        <f>(-((2*(C760*Parameters!$C$14-1/(C760*Parameters!$C$13))))/(((2*Parameters!$C$15))^2+((2*(C760*Parameters!$C$14-1/(C760*Parameters!$C$13))))^2))</f>
        <v>-11.398362154280257</v>
      </c>
      <c r="AN760">
        <f t="shared" si="1140"/>
        <v>90.021617647546464</v>
      </c>
      <c r="AO760">
        <f t="shared" si="1141"/>
        <v>136.15557073976439</v>
      </c>
      <c r="AP760">
        <f t="shared" si="1142"/>
        <v>0.04</v>
      </c>
      <c r="AQ760">
        <f t="shared" si="1143"/>
        <v>7.748361312352877</v>
      </c>
      <c r="AR760">
        <f t="shared" si="1144"/>
        <v>17.631017462440713</v>
      </c>
      <c r="AS760">
        <f t="shared" si="1145"/>
        <v>-11.398071590731043</v>
      </c>
      <c r="AT760">
        <f t="shared" si="1146"/>
        <v>1</v>
      </c>
      <c r="AU760">
        <f t="shared" si="1147"/>
        <v>0</v>
      </c>
      <c r="AV760">
        <f>2*Parameters!$C$17</f>
        <v>0.04</v>
      </c>
      <c r="AW760">
        <f>2*C760*Parameters!$C$16</f>
        <v>7.748361312352877</v>
      </c>
      <c r="AX760">
        <f>0</f>
        <v>0</v>
      </c>
      <c r="AY760">
        <f>0</f>
        <v>0</v>
      </c>
      <c r="AZ760">
        <f t="shared" si="1148"/>
        <v>90.021617647546464</v>
      </c>
      <c r="BA760">
        <f t="shared" si="1149"/>
        <v>136.15557073976439</v>
      </c>
      <c r="BB760">
        <f t="shared" si="1150"/>
        <v>-1051.3416920754139</v>
      </c>
      <c r="BC760">
        <f t="shared" si="1151"/>
        <v>710.71460359761556</v>
      </c>
      <c r="BD760">
        <f t="shared" si="1152"/>
        <v>17.631017462440713</v>
      </c>
      <c r="BE760">
        <f t="shared" si="1153"/>
        <v>-11.398071590731043</v>
      </c>
      <c r="BF760">
        <f t="shared" si="1154"/>
        <v>90.021617647546464</v>
      </c>
      <c r="BG760">
        <f t="shared" si="1155"/>
        <v>136.15557073976439</v>
      </c>
      <c r="BH760">
        <f>0</f>
        <v>0</v>
      </c>
      <c r="BI760">
        <f>0</f>
        <v>0</v>
      </c>
      <c r="BJ760">
        <f>0</f>
        <v>0</v>
      </c>
      <c r="BK760">
        <f>C760*(Parameters!$C$19+Parameters!$C$18/2)</f>
        <v>2.9056354921323286E-4</v>
      </c>
      <c r="BL760">
        <f t="shared" si="1156"/>
        <v>89.815109889847463</v>
      </c>
      <c r="BM760">
        <f t="shared" si="1157"/>
        <v>135.8500891662791</v>
      </c>
      <c r="BN760">
        <f t="shared" si="1158"/>
        <v>-1051.3416920754139</v>
      </c>
      <c r="BO760">
        <f t="shared" si="1159"/>
        <v>710.71460359761556</v>
      </c>
      <c r="BP760">
        <f t="shared" si="1160"/>
        <v>17.591455616561415</v>
      </c>
      <c r="BQ760">
        <f t="shared" si="1161"/>
        <v>-11.371914590001454</v>
      </c>
      <c r="BR760">
        <f t="shared" si="1162"/>
        <v>90.021617647546464</v>
      </c>
      <c r="BS760">
        <f t="shared" si="1163"/>
        <v>136.15557073976439</v>
      </c>
      <c r="BT760">
        <f>2*((((Parameters!$C$21)/((Parameters!$C$21)^2+(C760*Parameters!$C$20)^2)))/((((Parameters!$C$21)/((Parameters!$C$21)^2+(C760*Parameters!$C$20)^2)))^2+((-(C760*Parameters!$C$20)/((Parameters!$C$21)^2+(C760*Parameters!$C$20)^2)+C760*Parameters!$C$22))^2))</f>
        <v>4.0411398762001324E-2</v>
      </c>
      <c r="BU760">
        <f>2*(-((-(C760*Parameters!$C$20)/((Parameters!$C$21)^2+(C760*Parameters!$C$20)^2)+C760*Parameters!$C$22))/((((Parameters!$C$21)/((Parameters!$C$21)^2+(C760*Parameters!$C$20)^2)))^2+((-(C760*Parameters!$C$20)/((Parameters!$C$21)^2+(C760*Parameters!$C$20)^2)+C760*Parameters!$C$22))^2))</f>
        <v>529.59115431329303</v>
      </c>
      <c r="BV760">
        <f>0</f>
        <v>0</v>
      </c>
      <c r="BW760">
        <f>0</f>
        <v>0</v>
      </c>
      <c r="BX760">
        <f t="shared" si="1164"/>
        <v>89.815109889847463</v>
      </c>
      <c r="BY760">
        <f t="shared" si="1165"/>
        <v>135.8500891662791</v>
      </c>
      <c r="BZ760">
        <f t="shared" si="1166"/>
        <v>-72992.717672988336</v>
      </c>
      <c r="CA760">
        <f t="shared" si="1167"/>
        <v>48281.492217062347</v>
      </c>
      <c r="CB760">
        <f t="shared" si="1168"/>
        <v>17.591455616561415</v>
      </c>
      <c r="CC760">
        <f t="shared" si="1169"/>
        <v>-11.371914590001454</v>
      </c>
      <c r="CD760">
        <f t="shared" si="1170"/>
        <v>6113.1978874463202</v>
      </c>
      <c r="CE760">
        <f t="shared" si="1171"/>
        <v>9451.9753017904004</v>
      </c>
      <c r="CF760">
        <f>0</f>
        <v>0</v>
      </c>
      <c r="CG760">
        <f>0</f>
        <v>0</v>
      </c>
      <c r="CH760">
        <f>(((Parameters!$C$25))/(((Parameters!$C$25))^2+((C760*Parameters!$C$24-1/(C760*Parameters!$C$23)))^2))+(((Parameters!$C$29+Parameters!$C$28))/(((Parameters!$C$29+Parameters!$C$28))^2+((C760*Parameters!$C$27-1/(C760*Parameters!$C$26)))^2))</f>
        <v>0.14314209632630831</v>
      </c>
      <c r="CI760">
        <f>(-((C760*Parameters!$C$24-1/(C760*Parameters!$C$23)))/(((Parameters!$C$25))^2+((C760*Parameters!$C$24-1/(C760*Parameters!$C$23)))^2))+(-((C760*Parameters!$C$27-1/(C760*Parameters!$C$26)))/(((Parameters!$C$29+Parameters!$C$28))^2+((C760*Parameters!$C$27-1/(C760*Parameters!$C$26)))^2))</f>
        <v>1.9583214683332686</v>
      </c>
      <c r="CJ760">
        <f t="shared" si="1172"/>
        <v>-104909.19824621489</v>
      </c>
      <c r="CK760">
        <f t="shared" si="1173"/>
        <v>-135896.2419521233</v>
      </c>
      <c r="CL760">
        <f t="shared" si="1174"/>
        <v>-72992.717672988336</v>
      </c>
      <c r="CM760">
        <f t="shared" si="1175"/>
        <v>48281.492217062347</v>
      </c>
      <c r="CN760">
        <f t="shared" si="1176"/>
        <v>-17617.358735168782</v>
      </c>
      <c r="CO760">
        <f t="shared" si="1177"/>
        <v>13313.210307688481</v>
      </c>
      <c r="CP760">
        <f t="shared" si="1178"/>
        <v>6113.1978874463202</v>
      </c>
      <c r="CQ760">
        <f t="shared" si="1179"/>
        <v>9451.9753017904004</v>
      </c>
      <c r="CR760">
        <f>2*((((Parameters!$C$31)/((Parameters!$C$31)^2+(C760*Parameters!$C$30)^2)))/((((Parameters!$C$31)/((Parameters!$C$31)^2+(C760*Parameters!$C$30)^2)))^2+((-(C760*Parameters!$C$30)/((Parameters!$C$31)^2+(C760*Parameters!$C$30)^2)+C760*Parameters!$C$32))^2))</f>
        <v>4.0198860862176347E-2</v>
      </c>
      <c r="CS760">
        <f>2*(-((-(C760*Parameters!$C$30)/((Parameters!$C$31)^2+(C760*Parameters!$C$30)^2)+C760*Parameters!$C$32))/((((Parameters!$C$31)/((Parameters!$C$31)^2+(C760*Parameters!$C$30)^2)))^2+((-(C760*Parameters!$C$30)/((Parameters!$C$31)^2+(C760*Parameters!$C$30)^2)+C760*Parameters!$C$32))^2))</f>
        <v>256.33073417330138</v>
      </c>
      <c r="CT760">
        <f>0</f>
        <v>0</v>
      </c>
      <c r="CU760">
        <f>0</f>
        <v>0</v>
      </c>
      <c r="CV760">
        <f t="shared" si="1180"/>
        <v>-104909.19824621489</v>
      </c>
      <c r="CW760">
        <f t="shared" si="1181"/>
        <v>-135896.2419521233</v>
      </c>
      <c r="CX760">
        <f t="shared" si="1182"/>
        <v>34757173.523043908</v>
      </c>
      <c r="CY760">
        <f t="shared" si="1183"/>
        <v>-26848633.189889546</v>
      </c>
      <c r="CZ760">
        <f t="shared" si="1184"/>
        <v>-17617.358735168782</v>
      </c>
      <c r="DA760">
        <f t="shared" si="1185"/>
        <v>13313.210307688481</v>
      </c>
      <c r="DB760">
        <f t="shared" si="1186"/>
        <v>-3407179.9722384596</v>
      </c>
      <c r="DC760">
        <f t="shared" si="1187"/>
        <v>-4505883.3475896604</v>
      </c>
      <c r="DD760">
        <f>0</f>
        <v>0</v>
      </c>
      <c r="DE760">
        <f>0</f>
        <v>0</v>
      </c>
      <c r="DF760">
        <f>(((Parameters!$C$35))/(((Parameters!$C$35))^2+((C760*Parameters!$C$34-1/(C760*Parameters!$C$33)))^2))+(((Parameters!$C$39+Parameters!$C$38))/(((Parameters!$C$39+Parameters!$C$38))^2+((C760*Parameters!$C$37-1/(C760*Parameters!$C$36)))^2))</f>
        <v>0.14314209632630831</v>
      </c>
      <c r="DG760">
        <f>(-((C760*Parameters!$C$34-1/(C760*Parameters!$C$33)))/(((Parameters!$C$35))^2+((C760*Parameters!$C$34-1/(C760*Parameters!$C$33)))^2))+(-((C760*Parameters!$C$37-1/(C760*Parameters!$C$36)))/(((Parameters!$C$39+Parameters!$C$38))^2+((C760*Parameters!$C$37-1/(C760*Parameters!$C$36)))^2))</f>
        <v>1.9583214683332686</v>
      </c>
      <c r="DH760">
        <f t="shared" si="1188"/>
        <v>57448560.253385372</v>
      </c>
      <c r="DI760">
        <f t="shared" si="1189"/>
        <v>64086653.208512545</v>
      </c>
      <c r="DJ760">
        <f t="shared" si="1190"/>
        <v>34757173.523043908</v>
      </c>
      <c r="DK760">
        <f t="shared" si="1191"/>
        <v>-26848633.189889546</v>
      </c>
      <c r="DL760">
        <f t="shared" si="1192"/>
        <v>8318639.8508678125</v>
      </c>
      <c r="DM760">
        <f t="shared" si="1193"/>
        <v>-7304022.0639778245</v>
      </c>
      <c r="DN760">
        <f t="shared" si="1194"/>
        <v>-3407179.9722384596</v>
      </c>
      <c r="DO760">
        <f t="shared" si="1195"/>
        <v>-4505883.3475896604</v>
      </c>
      <c r="DP760">
        <f>2*((((Parameters!$C$41)/((Parameters!$C$41)^2+(C760*(Parameters!$C$40*(1-Parameters!$C$42)))^2)))/((((Parameters!$C$41)/((Parameters!$C$41)^2+(C760*(Parameters!$C$40*(1-Parameters!$C$42)))^2)))^2+((-(C760*(Parameters!$C$40*(1-Parameters!$C$42)))/((Parameters!$C$41)^2+(C760*(Parameters!$C$40*(1-Parameters!$C$42)))^2)+C760*Parameters!$C$43))^2))</f>
        <v>0.2000900860754995</v>
      </c>
      <c r="DQ760">
        <f>2*(-((-(C760*(Parameters!$C$40*(1-Parameters!$C$42)))/((Parameters!$C$41)^2+(C760*(Parameters!$C$40*(1-Parameters!$C$42)))^2)+C760*Parameters!$C$43))/((((Parameters!$C$41)/((Parameters!$C$41)^2+(C760*(Parameters!$C$40*(1-Parameters!$C$42)))^2)))^2+((-(C760*(Parameters!$C$40*(1-Parameters!$C$42)))/((Parameters!$C$41)^2+(C760*(Parameters!$C$40*(1-Parameters!$C$42)))^2)+C760*Parameters!$C$43))^2))</f>
        <v>23.250318106004343</v>
      </c>
      <c r="DR760">
        <f>0</f>
        <v>0</v>
      </c>
      <c r="DS760">
        <f>0</f>
        <v>0</v>
      </c>
      <c r="DT760">
        <f t="shared" si="1196"/>
        <v>57448560.253385372</v>
      </c>
      <c r="DU760">
        <f t="shared" si="1197"/>
        <v>64086653.208512545</v>
      </c>
      <c r="DV760">
        <f t="shared" si="1198"/>
        <v>-1443783012.5580432</v>
      </c>
      <c r="DW760">
        <f t="shared" si="1199"/>
        <v>1321671771.3900597</v>
      </c>
      <c r="DX760">
        <f t="shared" si="1200"/>
        <v>8318639.8508678125</v>
      </c>
      <c r="DY760">
        <f t="shared" si="1201"/>
        <v>-7304022.0639778245</v>
      </c>
      <c r="DZ760">
        <f t="shared" si="1202"/>
        <v>168078133.83231157</v>
      </c>
      <c r="EA760">
        <f t="shared" si="1203"/>
        <v>187443676.99089283</v>
      </c>
      <c r="EB760">
        <f>0</f>
        <v>0</v>
      </c>
      <c r="EC760">
        <f>0</f>
        <v>0</v>
      </c>
      <c r="ED760">
        <f>0</f>
        <v>0</v>
      </c>
      <c r="EE760">
        <f>C760*Parameters!$C$44</f>
        <v>3.8741806561764386E-5</v>
      </c>
      <c r="EF760">
        <f t="shared" si="1204"/>
        <v>57397356.301280037</v>
      </c>
      <c r="EG760">
        <f t="shared" si="1205"/>
        <v>64030718.446322858</v>
      </c>
      <c r="EH760">
        <f t="shared" si="1206"/>
        <v>-1443783012.5580432</v>
      </c>
      <c r="EI760">
        <f t="shared" si="1207"/>
        <v>1321671771.3900597</v>
      </c>
      <c r="EJ760">
        <f t="shared" si="1208"/>
        <v>8311377.9441926051</v>
      </c>
      <c r="EK760">
        <f t="shared" si="1209"/>
        <v>-7297510.4134296309</v>
      </c>
      <c r="EL760">
        <f t="shared" si="1210"/>
        <v>168078133.83231157</v>
      </c>
      <c r="EM760">
        <f t="shared" si="1211"/>
        <v>187443676.99089283</v>
      </c>
      <c r="EN760">
        <f>0</f>
        <v>0</v>
      </c>
      <c r="EO760">
        <f>0</f>
        <v>0</v>
      </c>
      <c r="EP760">
        <f>(((2*Parameters!$C$47))/(((2*Parameters!$C$47))^2+((2*(C760*Parameters!$C$46-1/(C760*Parameters!$C$45))))^2))</f>
        <v>7.2692891600877235E-7</v>
      </c>
      <c r="EQ760">
        <f>(-((2*(C760*Parameters!$C$46-1/(C760*Parameters!$C$45))))/(((2*Parameters!$C$47))^2+((2*(C760*Parameters!$C$46-1/(C760*Parameters!$C$45))))^2))</f>
        <v>4.2630062598820635E-3</v>
      </c>
      <c r="ER760">
        <f t="shared" si="1212"/>
        <v>51762011.738714524</v>
      </c>
      <c r="ES760">
        <f t="shared" si="1213"/>
        <v>57876823.187304631</v>
      </c>
      <c r="ET760">
        <f t="shared" si="1214"/>
        <v>-1443783012.5580432</v>
      </c>
      <c r="EU760">
        <f t="shared" si="1215"/>
        <v>1321671771.3900597</v>
      </c>
      <c r="EV760">
        <f t="shared" si="1216"/>
        <v>7512426.556660749</v>
      </c>
      <c r="EW760">
        <f t="shared" si="1217"/>
        <v>-6580856.018524264</v>
      </c>
      <c r="EX760">
        <f t="shared" si="1218"/>
        <v>168078133.83231157</v>
      </c>
      <c r="EY760">
        <f t="shared" si="1219"/>
        <v>187443676.99089283</v>
      </c>
      <c r="EZ760">
        <f>(ER760+ET760/Parameters!$C$6+Parameters!$C$7*(EV760+EX760/Parameters!$C$6))</f>
        <v>1543472.1714782342</v>
      </c>
      <c r="FA760">
        <f>(ES760+EU760/Parameters!$C$6+Parameters!$C$7*(EW760+EY760/Parameters!$C$6))</f>
        <v>103848015.23565453</v>
      </c>
      <c r="FB760">
        <f t="shared" si="1220"/>
        <v>-160.3289232752133</v>
      </c>
      <c r="FC760">
        <f t="shared" si="1221"/>
        <v>9.6283936157148153E-9</v>
      </c>
      <c r="FD760">
        <f>(ER760+ET760/Parameters!$C$6+Parameters!$C$8*(EV760+EX760/Parameters!$C$6))</f>
        <v>669474597.97375321</v>
      </c>
      <c r="FE760">
        <f>(ES760+EU760/Parameters!$C$6+Parameters!$C$8*(EW760+EY760/Parameters!$C$6))</f>
        <v>100794217.77186364</v>
      </c>
      <c r="FF760">
        <f t="shared" si="1222"/>
        <v>-176.61202647556064</v>
      </c>
      <c r="FG760">
        <f t="shared" si="1223"/>
        <v>1.4770618330817076E-9</v>
      </c>
    </row>
    <row r="761" spans="1:163" x14ac:dyDescent="0.15">
      <c r="A761">
        <f>Parameters!$C$2*(Parameters!$C$3/Parameters!$C$2)^((ROW()-2)/(Parameters!$C$4-1))</f>
        <v>623734.83548241877</v>
      </c>
      <c r="B761">
        <f t="shared" si="1122"/>
        <v>5.7949999999999999</v>
      </c>
      <c r="C761">
        <f t="shared" si="1123"/>
        <v>3919041.5538792103</v>
      </c>
      <c r="D761">
        <f>1</f>
        <v>1</v>
      </c>
      <c r="E761">
        <f>0</f>
        <v>0</v>
      </c>
      <c r="F761">
        <f>0</f>
        <v>0</v>
      </c>
      <c r="G761">
        <f>0</f>
        <v>0</v>
      </c>
      <c r="H761">
        <f>0</f>
        <v>0</v>
      </c>
      <c r="I761">
        <f>0</f>
        <v>0</v>
      </c>
      <c r="J761">
        <f>1</f>
        <v>1</v>
      </c>
      <c r="K761">
        <f>0</f>
        <v>0</v>
      </c>
      <c r="L761">
        <f>2*Parameters!$C$10</f>
        <v>0.04</v>
      </c>
      <c r="M761">
        <f>2*C761*Parameters!$C$9</f>
        <v>7.8380831077584201</v>
      </c>
      <c r="N761">
        <f>0</f>
        <v>0</v>
      </c>
      <c r="O761">
        <f>0</f>
        <v>0</v>
      </c>
      <c r="P761">
        <f t="shared" si="1124"/>
        <v>1</v>
      </c>
      <c r="Q761">
        <f t="shared" si="1125"/>
        <v>0</v>
      </c>
      <c r="R761">
        <f t="shared" si="1126"/>
        <v>0.04</v>
      </c>
      <c r="S761">
        <f t="shared" si="1127"/>
        <v>7.8380831077584201</v>
      </c>
      <c r="T761">
        <f t="shared" si="1128"/>
        <v>0</v>
      </c>
      <c r="U761">
        <f t="shared" si="1129"/>
        <v>0</v>
      </c>
      <c r="V761">
        <f t="shared" si="1130"/>
        <v>1</v>
      </c>
      <c r="W761">
        <f t="shared" si="1131"/>
        <v>0</v>
      </c>
      <c r="X761">
        <f>0</f>
        <v>0</v>
      </c>
      <c r="Y761">
        <f>0</f>
        <v>0</v>
      </c>
      <c r="Z761">
        <f>0</f>
        <v>0</v>
      </c>
      <c r="AA761">
        <f>C761*(Parameters!$C$12+Parameters!$C$11/2)</f>
        <v>2.9392811654094079E-4</v>
      </c>
      <c r="AB761">
        <f t="shared" si="1132"/>
        <v>0.9976961669948452</v>
      </c>
      <c r="AC761">
        <f t="shared" si="1133"/>
        <v>1.1757124661637632E-5</v>
      </c>
      <c r="AD761">
        <f t="shared" si="1134"/>
        <v>0.04</v>
      </c>
      <c r="AE761">
        <f t="shared" si="1135"/>
        <v>7.8380831077584201</v>
      </c>
      <c r="AF761">
        <f t="shared" si="1136"/>
        <v>0</v>
      </c>
      <c r="AG761">
        <f t="shared" si="1137"/>
        <v>2.9392811654094079E-4</v>
      </c>
      <c r="AH761">
        <f t="shared" si="1138"/>
        <v>1</v>
      </c>
      <c r="AI761">
        <f t="shared" si="1139"/>
        <v>0</v>
      </c>
      <c r="AJ761">
        <f>0</f>
        <v>0</v>
      </c>
      <c r="AK761">
        <f>0</f>
        <v>0</v>
      </c>
      <c r="AL761">
        <f>(((2*Parameters!$C$15))/(((2*Parameters!$C$15))^2+((2*(C761*Parameters!$C$14-1/(C761*Parameters!$C$13))))^2))</f>
        <v>17.036427331204855</v>
      </c>
      <c r="AM761">
        <f>(-((2*(C761*Parameters!$C$14-1/(C761*Parameters!$C$13))))/(((2*Parameters!$C$15))^2+((2*(C761*Parameters!$C$14-1/(C761*Parameters!$C$13))))^2))</f>
        <v>-11.647782066500795</v>
      </c>
      <c r="AN761">
        <f t="shared" si="1140"/>
        <v>92.975437118534387</v>
      </c>
      <c r="AO761">
        <f t="shared" si="1141"/>
        <v>133.06703375573525</v>
      </c>
      <c r="AP761">
        <f t="shared" si="1142"/>
        <v>0.04</v>
      </c>
      <c r="AQ761">
        <f t="shared" si="1143"/>
        <v>7.8380831077584201</v>
      </c>
      <c r="AR761">
        <f t="shared" si="1144"/>
        <v>17.036427331204855</v>
      </c>
      <c r="AS761">
        <f t="shared" si="1145"/>
        <v>-11.647488138384254</v>
      </c>
      <c r="AT761">
        <f t="shared" si="1146"/>
        <v>1</v>
      </c>
      <c r="AU761">
        <f t="shared" si="1147"/>
        <v>0</v>
      </c>
      <c r="AV761">
        <f>2*Parameters!$C$17</f>
        <v>0.04</v>
      </c>
      <c r="AW761">
        <f>2*C761*Parameters!$C$16</f>
        <v>7.8380831077584201</v>
      </c>
      <c r="AX761">
        <f>0</f>
        <v>0</v>
      </c>
      <c r="AY761">
        <f>0</f>
        <v>0</v>
      </c>
      <c r="AZ761">
        <f t="shared" si="1148"/>
        <v>92.975437118534387</v>
      </c>
      <c r="BA761">
        <f t="shared" si="1149"/>
        <v>133.06703375573525</v>
      </c>
      <c r="BB761">
        <f t="shared" si="1150"/>
        <v>-1039.2314519956064</v>
      </c>
      <c r="BC761">
        <f t="shared" si="1151"/>
        <v>741.90996757322739</v>
      </c>
      <c r="BD761">
        <f t="shared" si="1152"/>
        <v>17.036427331204855</v>
      </c>
      <c r="BE761">
        <f t="shared" si="1153"/>
        <v>-11.647488138384254</v>
      </c>
      <c r="BF761">
        <f t="shared" si="1154"/>
        <v>92.975437118534387</v>
      </c>
      <c r="BG761">
        <f t="shared" si="1155"/>
        <v>133.06703375573525</v>
      </c>
      <c r="BH761">
        <f>0</f>
        <v>0</v>
      </c>
      <c r="BI761">
        <f>0</f>
        <v>0</v>
      </c>
      <c r="BJ761">
        <f>0</f>
        <v>0</v>
      </c>
      <c r="BK761">
        <f>C761*(Parameters!$C$19+Parameters!$C$18/2)</f>
        <v>2.9392811654094079E-4</v>
      </c>
      <c r="BL761">
        <f t="shared" si="1156"/>
        <v>92.757368919122641</v>
      </c>
      <c r="BM761">
        <f t="shared" si="1157"/>
        <v>132.76157441240008</v>
      </c>
      <c r="BN761">
        <f t="shared" si="1158"/>
        <v>-1039.2314519956064</v>
      </c>
      <c r="BO761">
        <f t="shared" si="1159"/>
        <v>741.90996757322739</v>
      </c>
      <c r="BP761">
        <f t="shared" si="1160"/>
        <v>16.997315188599341</v>
      </c>
      <c r="BQ761">
        <f t="shared" si="1161"/>
        <v>-11.620160043267433</v>
      </c>
      <c r="BR761">
        <f t="shared" si="1162"/>
        <v>92.975437118534387</v>
      </c>
      <c r="BS761">
        <f t="shared" si="1163"/>
        <v>133.06703375573525</v>
      </c>
      <c r="BT761">
        <f>2*((((Parameters!$C$21)/((Parameters!$C$21)^2+(C761*Parameters!$C$20)^2)))/((((Parameters!$C$21)/((Parameters!$C$21)^2+(C761*Parameters!$C$20)^2)))^2+((-(C761*Parameters!$C$20)/((Parameters!$C$21)^2+(C761*Parameters!$C$20)^2)+C761*Parameters!$C$22))^2))</f>
        <v>4.0421056993236455E-2</v>
      </c>
      <c r="BU761">
        <f>2*(-((-(C761*Parameters!$C$20)/((Parameters!$C$21)^2+(C761*Parameters!$C$20)^2)+C761*Parameters!$C$22))/((((Parameters!$C$21)/((Parameters!$C$21)^2+(C761*Parameters!$C$20)^2)))^2+((-(C761*Parameters!$C$20)/((Parameters!$C$21)^2+(C761*Parameters!$C$20)^2)+C761*Parameters!$C$22))^2))</f>
        <v>535.78754538154681</v>
      </c>
      <c r="BV761">
        <f>0</f>
        <v>0</v>
      </c>
      <c r="BW761">
        <f>0</f>
        <v>0</v>
      </c>
      <c r="BX761">
        <f t="shared" si="1164"/>
        <v>92.757368919122641</v>
      </c>
      <c r="BY761">
        <f t="shared" si="1165"/>
        <v>132.76157441240008</v>
      </c>
      <c r="BZ761">
        <f t="shared" si="1166"/>
        <v>-72167.480176509402</v>
      </c>
      <c r="CA761">
        <f t="shared" si="1167"/>
        <v>50445.519339966362</v>
      </c>
      <c r="CB761">
        <f t="shared" si="1168"/>
        <v>16.997315188599341</v>
      </c>
      <c r="CC761">
        <f t="shared" si="1169"/>
        <v>-11.620160043267433</v>
      </c>
      <c r="CD761">
        <f t="shared" si="1170"/>
        <v>6319.5995130874908</v>
      </c>
      <c r="CE761">
        <f t="shared" si="1171"/>
        <v>9239.5471175804796</v>
      </c>
      <c r="CF761">
        <f>0</f>
        <v>0</v>
      </c>
      <c r="CG761">
        <f>0</f>
        <v>0</v>
      </c>
      <c r="CH761">
        <f>(((Parameters!$C$25))/(((Parameters!$C$25))^2+((C761*Parameters!$C$24-1/(C761*Parameters!$C$23)))^2))+(((Parameters!$C$29+Parameters!$C$28))/(((Parameters!$C$29+Parameters!$C$28))^2+((C761*Parameters!$C$27-1/(C761*Parameters!$C$26)))^2))</f>
        <v>0.14520409229820611</v>
      </c>
      <c r="CI761">
        <f>(-((C761*Parameters!$C$24-1/(C761*Parameters!$C$23)))/(((Parameters!$C$25))^2+((C761*Parameters!$C$24-1/(C761*Parameters!$C$23)))^2))+(-((C761*Parameters!$C$27-1/(C761*Parameters!$C$26)))/(((Parameters!$C$29+Parameters!$C$28))^2+((C761*Parameters!$C$27-1/(C761*Parameters!$C$26)))^2))</f>
        <v>1.9843643766164512</v>
      </c>
      <c r="CJ761">
        <f t="shared" si="1172"/>
        <v>-110488.54762170519</v>
      </c>
      <c r="CK761">
        <f t="shared" si="1173"/>
        <v>-135748.91939175533</v>
      </c>
      <c r="CL761">
        <f t="shared" si="1174"/>
        <v>-72167.480176509402</v>
      </c>
      <c r="CM761">
        <f t="shared" si="1175"/>
        <v>50445.519339966362</v>
      </c>
      <c r="CN761">
        <f t="shared" si="1176"/>
        <v>-17399.99913002126</v>
      </c>
      <c r="CO761">
        <f t="shared" si="1177"/>
        <v>13870.388040665001</v>
      </c>
      <c r="CP761">
        <f t="shared" si="1178"/>
        <v>6319.5995130874908</v>
      </c>
      <c r="CQ761">
        <f t="shared" si="1179"/>
        <v>9239.5471175804796</v>
      </c>
      <c r="CR761">
        <f>2*((((Parameters!$C$31)/((Parameters!$C$31)^2+(C761*Parameters!$C$30)^2)))/((((Parameters!$C$31)/((Parameters!$C$31)^2+(C761*Parameters!$C$30)^2)))^2+((-(C761*Parameters!$C$30)/((Parameters!$C$31)^2+(C761*Parameters!$C$30)^2)+C761*Parameters!$C$32))^2))</f>
        <v>4.020351058705595E-2</v>
      </c>
      <c r="CS761">
        <f>2*(-((-(C761*Parameters!$C$30)/((Parameters!$C$31)^2+(C761*Parameters!$C$30)^2)+C761*Parameters!$C$32))/((((Parameters!$C$31)/((Parameters!$C$31)^2+(C761*Parameters!$C$30)^2)))^2+((-(C761*Parameters!$C$30)/((Parameters!$C$31)^2+(C761*Parameters!$C$30)^2)+C761*Parameters!$C$32))^2))</f>
        <v>259.31390005407599</v>
      </c>
      <c r="CT761">
        <f>0</f>
        <v>0</v>
      </c>
      <c r="CU761">
        <f>0</f>
        <v>0</v>
      </c>
      <c r="CV761">
        <f t="shared" si="1180"/>
        <v>-110488.54762170519</v>
      </c>
      <c r="CW761">
        <f t="shared" si="1181"/>
        <v>-135748.91939175533</v>
      </c>
      <c r="CX761">
        <f t="shared" si="1182"/>
        <v>35124972.207931891</v>
      </c>
      <c r="CY761">
        <f t="shared" si="1183"/>
        <v>-28606228.258872855</v>
      </c>
      <c r="CZ761">
        <f t="shared" si="1184"/>
        <v>-17399.99913002126</v>
      </c>
      <c r="DA761">
        <f t="shared" si="1185"/>
        <v>13870.388040665001</v>
      </c>
      <c r="DB761">
        <f t="shared" si="1186"/>
        <v>-3591164.3596244059</v>
      </c>
      <c r="DC761">
        <f t="shared" si="1187"/>
        <v>-4502264.4499333221</v>
      </c>
      <c r="DD761">
        <f>0</f>
        <v>0</v>
      </c>
      <c r="DE761">
        <f>0</f>
        <v>0</v>
      </c>
      <c r="DF761">
        <f>(((Parameters!$C$35))/(((Parameters!$C$35))^2+((C761*Parameters!$C$34-1/(C761*Parameters!$C$33)))^2))+(((Parameters!$C$39+Parameters!$C$38))/(((Parameters!$C$39+Parameters!$C$38))^2+((C761*Parameters!$C$37-1/(C761*Parameters!$C$36)))^2))</f>
        <v>0.14520409229820611</v>
      </c>
      <c r="DG761">
        <f>(-((C761*Parameters!$C$34-1/(C761*Parameters!$C$33)))/(((Parameters!$C$35))^2+((C761*Parameters!$C$34-1/(C761*Parameters!$C$33)))^2))+(-((C761*Parameters!$C$37-1/(C761*Parameters!$C$36)))/(((Parameters!$C$39+Parameters!$C$38))^2+((C761*Parameters!$C$37-1/(C761*Parameters!$C$36)))^2))</f>
        <v>1.9843643766164512</v>
      </c>
      <c r="DH761">
        <f t="shared" si="1188"/>
        <v>61754981.465096906</v>
      </c>
      <c r="DI761">
        <f t="shared" si="1189"/>
        <v>65411253.251266263</v>
      </c>
      <c r="DJ761">
        <f t="shared" si="1190"/>
        <v>35124972.207931891</v>
      </c>
      <c r="DK761">
        <f t="shared" si="1191"/>
        <v>-28606228.258872855</v>
      </c>
      <c r="DL761">
        <f t="shared" si="1192"/>
        <v>8395281.4282913953</v>
      </c>
      <c r="DM761">
        <f t="shared" si="1193"/>
        <v>-7766055.4605116863</v>
      </c>
      <c r="DN761">
        <f t="shared" si="1194"/>
        <v>-3591164.3596244059</v>
      </c>
      <c r="DO761">
        <f t="shared" si="1195"/>
        <v>-4502264.4499333221</v>
      </c>
      <c r="DP761">
        <f>2*((((Parameters!$C$41)/((Parameters!$C$41)^2+(C761*(Parameters!$C$40*(1-Parameters!$C$42)))^2)))/((((Parameters!$C$41)/((Parameters!$C$41)^2+(C761*(Parameters!$C$40*(1-Parameters!$C$42)))^2)))^2+((-(C761*(Parameters!$C$40*(1-Parameters!$C$42)))/((Parameters!$C$41)^2+(C761*(Parameters!$C$40*(1-Parameters!$C$42)))^2)+C761*Parameters!$C$43))^2))</f>
        <v>0.20009218517510177</v>
      </c>
      <c r="DQ761">
        <f>2*(-((-(C761*(Parameters!$C$40*(1-Parameters!$C$42)))/((Parameters!$C$41)^2+(C761*(Parameters!$C$40*(1-Parameters!$C$42)))^2)+C761*Parameters!$C$43))/((((Parameters!$C$41)/((Parameters!$C$41)^2+(C761*(Parameters!$C$40*(1-Parameters!$C$42)))^2)))^2+((-(C761*(Parameters!$C$40*(1-Parameters!$C$42)))/((Parameters!$C$41)^2+(C761*(Parameters!$C$40*(1-Parameters!$C$42)))^2)+C761*Parameters!$C$43))^2))</f>
        <v>23.51966746980921</v>
      </c>
      <c r="DR761">
        <f>0</f>
        <v>0</v>
      </c>
      <c r="DS761">
        <f>0</f>
        <v>0</v>
      </c>
      <c r="DT761">
        <f t="shared" si="1196"/>
        <v>61754981.465096906</v>
      </c>
      <c r="DU761">
        <f t="shared" si="1197"/>
        <v>65411253.251266263</v>
      </c>
      <c r="DV761">
        <f t="shared" si="1198"/>
        <v>-1490969263.8585281</v>
      </c>
      <c r="DW761">
        <f t="shared" si="1199"/>
        <v>1436938681.0025256</v>
      </c>
      <c r="DX761">
        <f t="shared" si="1200"/>
        <v>8395281.4282913953</v>
      </c>
      <c r="DY761">
        <f t="shared" si="1201"/>
        <v>-7766055.4605116863</v>
      </c>
      <c r="DZ761">
        <f t="shared" si="1202"/>
        <v>180743707.82985327</v>
      </c>
      <c r="EA761">
        <f t="shared" si="1203"/>
        <v>191398036.05166039</v>
      </c>
      <c r="EB761">
        <f>0</f>
        <v>0</v>
      </c>
      <c r="EC761">
        <f>0</f>
        <v>0</v>
      </c>
      <c r="ED761">
        <f>0</f>
        <v>0</v>
      </c>
      <c r="EE761">
        <f>C761*Parameters!$C$44</f>
        <v>3.9190415538792099E-5</v>
      </c>
      <c r="EF761">
        <f t="shared" si="1204"/>
        <v>61698667.24108465</v>
      </c>
      <c r="EG761">
        <f t="shared" si="1205"/>
        <v>65352821.546260081</v>
      </c>
      <c r="EH761">
        <f t="shared" si="1206"/>
        <v>-1490969263.8585281</v>
      </c>
      <c r="EI761">
        <f t="shared" si="1207"/>
        <v>1436938681.0025256</v>
      </c>
      <c r="EJ761">
        <f t="shared" si="1208"/>
        <v>8387780.4597252216</v>
      </c>
      <c r="EK761">
        <f t="shared" si="1209"/>
        <v>-7758972.0394958127</v>
      </c>
      <c r="EL761">
        <f t="shared" si="1210"/>
        <v>180743707.82985327</v>
      </c>
      <c r="EM761">
        <f t="shared" si="1211"/>
        <v>191398036.05166039</v>
      </c>
      <c r="EN761">
        <f>0</f>
        <v>0</v>
      </c>
      <c r="EO761">
        <f>0</f>
        <v>0</v>
      </c>
      <c r="EP761">
        <f>(((2*Parameters!$C$47))/(((2*Parameters!$C$47))^2+((2*(C761*Parameters!$C$46-1/(C761*Parameters!$C$45))))^2))</f>
        <v>7.4387271177538708E-7</v>
      </c>
      <c r="EQ761">
        <f>(-((2*(C761*Parameters!$C$46-1/(C761*Parameters!$C$45))))/(((2*Parameters!$C$47))^2+((2*(C761*Parameters!$C$46-1/(C761*Parameters!$C$45))))^2))</f>
        <v>4.3124027225014674E-3</v>
      </c>
      <c r="ER761">
        <f t="shared" si="1212"/>
        <v>55500899.869712211</v>
      </c>
      <c r="ES761">
        <f t="shared" si="1213"/>
        <v>58924230.533103853</v>
      </c>
      <c r="ET761">
        <f t="shared" si="1214"/>
        <v>-1490969263.8585281</v>
      </c>
      <c r="EU761">
        <f t="shared" si="1215"/>
        <v>1436938681.0025256</v>
      </c>
      <c r="EV761">
        <f t="shared" si="1216"/>
        <v>7562529.4982866868</v>
      </c>
      <c r="EW761">
        <f t="shared" si="1217"/>
        <v>-6979390.0059992373</v>
      </c>
      <c r="EX761">
        <f t="shared" si="1218"/>
        <v>180743707.82985327</v>
      </c>
      <c r="EY761">
        <f t="shared" si="1219"/>
        <v>191398036.05166039</v>
      </c>
      <c r="EZ761">
        <f>(ER761+ET761/Parameters!$C$6+Parameters!$C$7*(EV761+EX761/Parameters!$C$6))</f>
        <v>3641099.3876764476</v>
      </c>
      <c r="FA761">
        <f>(ES761+EU761/Parameters!$C$6+Parameters!$C$7*(EW761+EY761/Parameters!$C$6))</f>
        <v>108904706.39406127</v>
      </c>
      <c r="FB761">
        <f t="shared" si="1220"/>
        <v>-160.74578488822095</v>
      </c>
      <c r="FC761">
        <f t="shared" si="1221"/>
        <v>9.1772118153799409E-9</v>
      </c>
      <c r="FD761">
        <f>(ER761+ET761/Parameters!$C$6+Parameters!$C$8*(EV761+EX761/Parameters!$C$6))</f>
        <v>696104457.48436439</v>
      </c>
      <c r="FE761">
        <f>(ES761+EU761/Parameters!$C$6+Parameters!$C$8*(EW761+EY761/Parameters!$C$6))</f>
        <v>92801355.749160945</v>
      </c>
      <c r="FF761">
        <f t="shared" si="1222"/>
        <v>-176.929997388137</v>
      </c>
      <c r="FG761">
        <f t="shared" si="1223"/>
        <v>1.4239676748358798E-9</v>
      </c>
    </row>
    <row r="762" spans="1:163" x14ac:dyDescent="0.15">
      <c r="A762">
        <f>Parameters!$C$2*(Parameters!$C$3/Parameters!$C$2)^((ROW()-2)/(Parameters!$C$4-1))</f>
        <v>630957.34448019275</v>
      </c>
      <c r="B762">
        <f t="shared" si="1122"/>
        <v>5.8</v>
      </c>
      <c r="C762">
        <f t="shared" si="1123"/>
        <v>3964421.9162949957</v>
      </c>
      <c r="D762">
        <f>1</f>
        <v>1</v>
      </c>
      <c r="E762">
        <f>0</f>
        <v>0</v>
      </c>
      <c r="F762">
        <f>0</f>
        <v>0</v>
      </c>
      <c r="G762">
        <f>0</f>
        <v>0</v>
      </c>
      <c r="H762">
        <f>0</f>
        <v>0</v>
      </c>
      <c r="I762">
        <f>0</f>
        <v>0</v>
      </c>
      <c r="J762">
        <f>1</f>
        <v>1</v>
      </c>
      <c r="K762">
        <f>0</f>
        <v>0</v>
      </c>
      <c r="L762">
        <f>2*Parameters!$C$10</f>
        <v>0.04</v>
      </c>
      <c r="M762">
        <f>2*C762*Parameters!$C$9</f>
        <v>7.9288438325899913</v>
      </c>
      <c r="N762">
        <f>0</f>
        <v>0</v>
      </c>
      <c r="O762">
        <f>0</f>
        <v>0</v>
      </c>
      <c r="P762">
        <f t="shared" si="1124"/>
        <v>1</v>
      </c>
      <c r="Q762">
        <f t="shared" si="1125"/>
        <v>0</v>
      </c>
      <c r="R762">
        <f t="shared" si="1126"/>
        <v>0.04</v>
      </c>
      <c r="S762">
        <f t="shared" si="1127"/>
        <v>7.9288438325899913</v>
      </c>
      <c r="T762">
        <f t="shared" si="1128"/>
        <v>0</v>
      </c>
      <c r="U762">
        <f t="shared" si="1129"/>
        <v>0</v>
      </c>
      <c r="V762">
        <f t="shared" si="1130"/>
        <v>1</v>
      </c>
      <c r="W762">
        <f t="shared" si="1131"/>
        <v>0</v>
      </c>
      <c r="X762">
        <f>0</f>
        <v>0</v>
      </c>
      <c r="Y762">
        <f>0</f>
        <v>0</v>
      </c>
      <c r="Z762">
        <f>0</f>
        <v>0</v>
      </c>
      <c r="AA762">
        <f>C762*(Parameters!$C$12+Parameters!$C$11/2)</f>
        <v>2.9733164372212467E-4</v>
      </c>
      <c r="AB762">
        <f t="shared" si="1132"/>
        <v>0.99764250383043995</v>
      </c>
      <c r="AC762">
        <f t="shared" si="1133"/>
        <v>1.1893265748884988E-5</v>
      </c>
      <c r="AD762">
        <f t="shared" si="1134"/>
        <v>0.04</v>
      </c>
      <c r="AE762">
        <f t="shared" si="1135"/>
        <v>7.9288438325899913</v>
      </c>
      <c r="AF762">
        <f t="shared" si="1136"/>
        <v>0</v>
      </c>
      <c r="AG762">
        <f t="shared" si="1137"/>
        <v>2.9733164372212467E-4</v>
      </c>
      <c r="AH762">
        <f t="shared" si="1138"/>
        <v>1</v>
      </c>
      <c r="AI762">
        <f t="shared" si="1139"/>
        <v>0</v>
      </c>
      <c r="AJ762">
        <f>0</f>
        <v>0</v>
      </c>
      <c r="AK762">
        <f>0</f>
        <v>0</v>
      </c>
      <c r="AL762">
        <f>(((2*Parameters!$C$15))/(((2*Parameters!$C$15))^2+((2*(C762*Parameters!$C$14-1/(C762*Parameters!$C$13))))^2))</f>
        <v>16.449197878136239</v>
      </c>
      <c r="AM762">
        <f>(-((2*(C762*Parameters!$C$14-1/(C762*Parameters!$C$13))))/(((2*Parameters!$C$15))^2+((2*(C762*Parameters!$C$14-1/(C762*Parameters!$C$13))))^2))</f>
        <v>-11.85975700085479</v>
      </c>
      <c r="AN762">
        <f t="shared" si="1140"/>
        <v>95.689771571199358</v>
      </c>
      <c r="AO762">
        <f t="shared" si="1141"/>
        <v>129.94874276034443</v>
      </c>
      <c r="AP762">
        <f t="shared" si="1142"/>
        <v>0.04</v>
      </c>
      <c r="AQ762">
        <f t="shared" si="1143"/>
        <v>7.9288438325899913</v>
      </c>
      <c r="AR762">
        <f t="shared" si="1144"/>
        <v>16.449197878136239</v>
      </c>
      <c r="AS762">
        <f t="shared" si="1145"/>
        <v>-11.859459669211068</v>
      </c>
      <c r="AT762">
        <f t="shared" si="1146"/>
        <v>1</v>
      </c>
      <c r="AU762">
        <f t="shared" si="1147"/>
        <v>0</v>
      </c>
      <c r="AV762">
        <f>2*Parameters!$C$17</f>
        <v>0.04</v>
      </c>
      <c r="AW762">
        <f>2*C762*Parameters!$C$16</f>
        <v>7.9288438325899913</v>
      </c>
      <c r="AX762">
        <f>0</f>
        <v>0</v>
      </c>
      <c r="AY762">
        <f>0</f>
        <v>0</v>
      </c>
      <c r="AZ762">
        <f t="shared" si="1148"/>
        <v>95.689771571199358</v>
      </c>
      <c r="BA762">
        <f t="shared" si="1149"/>
        <v>129.94874276034443</v>
      </c>
      <c r="BB762">
        <f t="shared" si="1150"/>
        <v>-1026.4756967253322</v>
      </c>
      <c r="BC762">
        <f t="shared" si="1151"/>
        <v>771.83604870725298</v>
      </c>
      <c r="BD762">
        <f t="shared" si="1152"/>
        <v>16.449197878136239</v>
      </c>
      <c r="BE762">
        <f t="shared" si="1153"/>
        <v>-11.859459669211068</v>
      </c>
      <c r="BF762">
        <f t="shared" si="1154"/>
        <v>95.689771571199373</v>
      </c>
      <c r="BG762">
        <f t="shared" si="1155"/>
        <v>129.94874276034443</v>
      </c>
      <c r="BH762">
        <f>0</f>
        <v>0</v>
      </c>
      <c r="BI762">
        <f>0</f>
        <v>0</v>
      </c>
      <c r="BJ762">
        <f>0</f>
        <v>0</v>
      </c>
      <c r="BK762">
        <f>C762*(Parameters!$C$19+Parameters!$C$18/2)</f>
        <v>2.9733164372212467E-4</v>
      </c>
      <c r="BL762">
        <f t="shared" si="1156"/>
        <v>95.460280290153236</v>
      </c>
      <c r="BM762">
        <f t="shared" si="1157"/>
        <v>129.64353905419628</v>
      </c>
      <c r="BN762">
        <f t="shared" si="1158"/>
        <v>-1026.4756967253322</v>
      </c>
      <c r="BO762">
        <f t="shared" si="1159"/>
        <v>771.83604870725298</v>
      </c>
      <c r="BP762">
        <f t="shared" si="1160"/>
        <v>16.410560004851682</v>
      </c>
      <c r="BQ762">
        <f t="shared" si="1161"/>
        <v>-11.831008072142408</v>
      </c>
      <c r="BR762">
        <f t="shared" si="1162"/>
        <v>95.689771571199373</v>
      </c>
      <c r="BS762">
        <f t="shared" si="1163"/>
        <v>129.94874276034443</v>
      </c>
      <c r="BT762">
        <f>2*((((Parameters!$C$21)/((Parameters!$C$21)^2+(C762*Parameters!$C$20)^2)))/((((Parameters!$C$21)/((Parameters!$C$21)^2+(C762*Parameters!$C$20)^2)))^2+((-(C762*Parameters!$C$20)/((Parameters!$C$21)^2+(C762*Parameters!$C$20)^2)+C762*Parameters!$C$22))^2))</f>
        <v>4.0430943778376666E-2</v>
      </c>
      <c r="BU762">
        <f>2*(-((-(C762*Parameters!$C$20)/((Parameters!$C$21)^2+(C762*Parameters!$C$20)^2)+C762*Parameters!$C$22))/((((Parameters!$C$21)/((Parameters!$C$21)^2+(C762*Parameters!$C$20)^2)))^2+((-(C762*Parameters!$C$20)/((Parameters!$C$21)^2+(C762*Parameters!$C$20)^2)+C762*Parameters!$C$22))^2))</f>
        <v>542.05795290812125</v>
      </c>
      <c r="BV762">
        <f>0</f>
        <v>0</v>
      </c>
      <c r="BW762">
        <f>0</f>
        <v>0</v>
      </c>
      <c r="BX762">
        <f t="shared" si="1164"/>
        <v>95.460280290153236</v>
      </c>
      <c r="BY762">
        <f t="shared" si="1165"/>
        <v>129.64353905419628</v>
      </c>
      <c r="BZ762">
        <f t="shared" si="1166"/>
        <v>-71296.927534981558</v>
      </c>
      <c r="CA762">
        <f t="shared" si="1167"/>
        <v>52522.081777461921</v>
      </c>
      <c r="CB762">
        <f t="shared" si="1168"/>
        <v>16.410560004851682</v>
      </c>
      <c r="CC762">
        <f t="shared" si="1169"/>
        <v>-11.831008072142408</v>
      </c>
      <c r="CD762">
        <f t="shared" si="1170"/>
        <v>6509.4452824250993</v>
      </c>
      <c r="CE762">
        <f t="shared" si="1171"/>
        <v>9024.9449662439292</v>
      </c>
      <c r="CF762">
        <f>0</f>
        <v>0</v>
      </c>
      <c r="CG762">
        <f>0</f>
        <v>0</v>
      </c>
      <c r="CH762">
        <f>(((Parameters!$C$25))/(((Parameters!$C$25))^2+((C762*Parameters!$C$24-1/(C762*Parameters!$C$23)))^2))+(((Parameters!$C$29+Parameters!$C$28))/(((Parameters!$C$29+Parameters!$C$28))^2+((C762*Parameters!$C$27-1/(C762*Parameters!$C$26)))^2))</f>
        <v>0.1473284968545685</v>
      </c>
      <c r="CI762">
        <f>(-((C762*Parameters!$C$24-1/(C762*Parameters!$C$23)))/(((Parameters!$C$25))^2+((C762*Parameters!$C$24-1/(C762*Parameters!$C$23)))^2))+(-((C762*Parameters!$C$27-1/(C762*Parameters!$C$26)))/(((Parameters!$C$29+Parameters!$C$28))^2+((C762*Parameters!$C$27-1/(C762*Parameters!$C$26)))^2))</f>
        <v>2.0108418953659788</v>
      </c>
      <c r="CJ762">
        <f t="shared" si="1172"/>
        <v>-116022.21135374624</v>
      </c>
      <c r="CK762">
        <f t="shared" si="1173"/>
        <v>-135499.20599921275</v>
      </c>
      <c r="CL762">
        <f t="shared" si="1174"/>
        <v>-71296.927534981558</v>
      </c>
      <c r="CM762">
        <f t="shared" si="1175"/>
        <v>52522.081777461921</v>
      </c>
      <c r="CN762">
        <f t="shared" si="1176"/>
        <v>-17172.300092673988</v>
      </c>
      <c r="CO762">
        <f t="shared" si="1177"/>
        <v>14407.265857492597</v>
      </c>
      <c r="CP762">
        <f t="shared" si="1178"/>
        <v>6509.4452824250993</v>
      </c>
      <c r="CQ762">
        <f t="shared" si="1179"/>
        <v>9024.9449662439292</v>
      </c>
      <c r="CR762">
        <f>2*((((Parameters!$C$31)/((Parameters!$C$31)^2+(C762*Parameters!$C$30)^2)))/((((Parameters!$C$31)/((Parameters!$C$31)^2+(C762*Parameters!$C$30)^2)))^2+((-(C762*Parameters!$C$30)/((Parameters!$C$31)^2+(C762*Parameters!$C$30)^2)+C762*Parameters!$C$32))^2))</f>
        <v>4.0208269453134007E-2</v>
      </c>
      <c r="CS762">
        <f>2*(-((-(C762*Parameters!$C$30)/((Parameters!$C$31)^2+(C762*Parameters!$C$30)^2)+C762*Parameters!$C$32))/((((Parameters!$C$31)/((Parameters!$C$31)^2+(C762*Parameters!$C$30)^2)))^2+((-(C762*Parameters!$C$30)/((Parameters!$C$31)^2+(C762*Parameters!$C$30)^2)+C762*Parameters!$C$32))^2))</f>
        <v>262.33213817151045</v>
      </c>
      <c r="CT762">
        <f>0</f>
        <v>0</v>
      </c>
      <c r="CU762">
        <f>0</f>
        <v>0</v>
      </c>
      <c r="CV762">
        <f t="shared" si="1180"/>
        <v>-116022.21135374624</v>
      </c>
      <c r="CW762">
        <f t="shared" si="1181"/>
        <v>-135499.20599921275</v>
      </c>
      <c r="CX762">
        <f t="shared" si="1182"/>
        <v>35469834.450443797</v>
      </c>
      <c r="CY762">
        <f t="shared" si="1183"/>
        <v>-30389280.886623189</v>
      </c>
      <c r="CZ762">
        <f t="shared" si="1184"/>
        <v>-17172.300092673988</v>
      </c>
      <c r="DA762">
        <f t="shared" si="1185"/>
        <v>14407.265857492597</v>
      </c>
      <c r="DB762">
        <f t="shared" si="1186"/>
        <v>-3773669.8807882643</v>
      </c>
      <c r="DC762">
        <f t="shared" si="1187"/>
        <v>-4495241.9644400701</v>
      </c>
      <c r="DD762">
        <f>0</f>
        <v>0</v>
      </c>
      <c r="DE762">
        <f>0</f>
        <v>0</v>
      </c>
      <c r="DF762">
        <f>(((Parameters!$C$35))/(((Parameters!$C$35))^2+((C762*Parameters!$C$34-1/(C762*Parameters!$C$33)))^2))+(((Parameters!$C$39+Parameters!$C$38))/(((Parameters!$C$39+Parameters!$C$38))^2+((C762*Parameters!$C$37-1/(C762*Parameters!$C$36)))^2))</f>
        <v>0.1473284968545685</v>
      </c>
      <c r="DG762">
        <f>(-((C762*Parameters!$C$34-1/(C762*Parameters!$C$33)))/(((Parameters!$C$35))^2+((C762*Parameters!$C$34-1/(C762*Parameters!$C$33)))^2))+(-((C762*Parameters!$C$37-1/(C762*Parameters!$C$36)))/(((Parameters!$C$39+Parameters!$C$38))^2+((C762*Parameters!$C$37-1/(C762*Parameters!$C$36)))^2))</f>
        <v>2.0108418953659788</v>
      </c>
      <c r="DH762">
        <f t="shared" si="1188"/>
        <v>66217734.358777016</v>
      </c>
      <c r="DI762">
        <f t="shared" si="1189"/>
        <v>66711522.855131216</v>
      </c>
      <c r="DJ762">
        <f t="shared" si="1190"/>
        <v>35469834.450443797</v>
      </c>
      <c r="DK762">
        <f t="shared" si="1191"/>
        <v>-30389280.886623189</v>
      </c>
      <c r="DL762">
        <f t="shared" si="1192"/>
        <v>8466079.4606487881</v>
      </c>
      <c r="DM762">
        <f t="shared" si="1193"/>
        <v>-8236123.4713308215</v>
      </c>
      <c r="DN762">
        <f t="shared" si="1194"/>
        <v>-3773669.8807882643</v>
      </c>
      <c r="DO762">
        <f t="shared" si="1195"/>
        <v>-4495241.9644400701</v>
      </c>
      <c r="DP762">
        <f>2*((((Parameters!$C$41)/((Parameters!$C$41)^2+(C762*(Parameters!$C$40*(1-Parameters!$C$42)))^2)))/((((Parameters!$C$41)/((Parameters!$C$41)^2+(C762*(Parameters!$C$40*(1-Parameters!$C$42)))^2)))^2+((-(C762*(Parameters!$C$40*(1-Parameters!$C$42)))/((Parameters!$C$41)^2+(C762*(Parameters!$C$40*(1-Parameters!$C$42)))^2)+C762*Parameters!$C$43))^2))</f>
        <v>0.20009433320320999</v>
      </c>
      <c r="DQ762">
        <f>2*(-((-(C762*(Parameters!$C$40*(1-Parameters!$C$42)))/((Parameters!$C$41)^2+(C762*(Parameters!$C$40*(1-Parameters!$C$42)))^2)+C762*Parameters!$C$43))/((((Parameters!$C$41)/((Parameters!$C$41)^2+(C762*(Parameters!$C$40*(1-Parameters!$C$42)))^2)))^2+((-(C762*(Parameters!$C$40*(1-Parameters!$C$42)))/((Parameters!$C$41)^2+(C762*(Parameters!$C$40*(1-Parameters!$C$42)))^2)+C762*Parameters!$C$43))^2))</f>
        <v>23.792140089053369</v>
      </c>
      <c r="DR762">
        <f>0</f>
        <v>0</v>
      </c>
      <c r="DS762">
        <f>0</f>
        <v>0</v>
      </c>
      <c r="DT762">
        <f t="shared" si="1196"/>
        <v>66217734.358777016</v>
      </c>
      <c r="DU762">
        <f t="shared" si="1197"/>
        <v>66711522.855131216</v>
      </c>
      <c r="DV762">
        <f t="shared" si="1198"/>
        <v>-1538490269.4701769</v>
      </c>
      <c r="DW762">
        <f t="shared" si="1199"/>
        <v>1558420929.0397904</v>
      </c>
      <c r="DX762">
        <f t="shared" si="1200"/>
        <v>8466079.4606487881</v>
      </c>
      <c r="DY762">
        <f t="shared" si="1201"/>
        <v>-8236123.4713308215</v>
      </c>
      <c r="DZ762">
        <f t="shared" si="1202"/>
        <v>193875348.0643791</v>
      </c>
      <c r="EA762">
        <f t="shared" si="1203"/>
        <v>195282904.93419805</v>
      </c>
      <c r="EB762">
        <f>0</f>
        <v>0</v>
      </c>
      <c r="EC762">
        <f>0</f>
        <v>0</v>
      </c>
      <c r="ED762">
        <f>0</f>
        <v>0</v>
      </c>
      <c r="EE762">
        <f>C762*Parameters!$C$44</f>
        <v>3.9644219162949956E-5</v>
      </c>
      <c r="EF762">
        <f t="shared" si="1204"/>
        <v>66155951.977918036</v>
      </c>
      <c r="EG762">
        <f t="shared" si="1205"/>
        <v>66650530.609708272</v>
      </c>
      <c r="EH762">
        <f t="shared" si="1206"/>
        <v>-1538490269.4701769</v>
      </c>
      <c r="EI762">
        <f t="shared" si="1207"/>
        <v>1558420929.0397904</v>
      </c>
      <c r="EJ762">
        <f t="shared" si="1208"/>
        <v>8458337.622366799</v>
      </c>
      <c r="EK762">
        <f t="shared" si="1209"/>
        <v>-8228437.4345418643</v>
      </c>
      <c r="EL762">
        <f t="shared" si="1210"/>
        <v>193875348.0643791</v>
      </c>
      <c r="EM762">
        <f t="shared" si="1211"/>
        <v>195282904.93419805</v>
      </c>
      <c r="EN762">
        <f>0</f>
        <v>0</v>
      </c>
      <c r="EO762">
        <f>0</f>
        <v>0</v>
      </c>
      <c r="EP762">
        <f>(((2*Parameters!$C$47))/(((2*Parameters!$C$47))^2+((2*(C762*Parameters!$C$46-1/(C762*Parameters!$C$45))))^2))</f>
        <v>7.6121171896569428E-7</v>
      </c>
      <c r="EQ762">
        <f>(-((2*(C762*Parameters!$C$46-1/(C762*Parameters!$C$45))))/(((2*Parameters!$C$47))^2+((2*(C762*Parameters!$C$46-1/(C762*Parameters!$C$45))))^2))</f>
        <v>4.3623723356333386E-3</v>
      </c>
      <c r="ER762">
        <f t="shared" si="1212"/>
        <v>59356368.512980208</v>
      </c>
      <c r="ES762">
        <f t="shared" si="1213"/>
        <v>59940249.507804759</v>
      </c>
      <c r="ET762">
        <f t="shared" si="1214"/>
        <v>-1538490269.4701769</v>
      </c>
      <c r="EU762">
        <f t="shared" si="1215"/>
        <v>1558420929.0397904</v>
      </c>
      <c r="EV762">
        <f t="shared" si="1216"/>
        <v>7606588.4604467032</v>
      </c>
      <c r="EW762">
        <f t="shared" si="1217"/>
        <v>-7382532.3279487835</v>
      </c>
      <c r="EX762">
        <f t="shared" si="1218"/>
        <v>193875348.0643791</v>
      </c>
      <c r="EY762">
        <f t="shared" si="1219"/>
        <v>195282904.93419805</v>
      </c>
      <c r="EZ762">
        <f>(ER762+ET762/Parameters!$C$6+Parameters!$C$7*(EV762+EX762/Parameters!$C$6))</f>
        <v>5843663.4879305735</v>
      </c>
      <c r="FA762">
        <f>(ES762+EU762/Parameters!$C$6+Parameters!$C$7*(EW762+EY762/Parameters!$C$6))</f>
        <v>114146194.86571051</v>
      </c>
      <c r="FB762">
        <f t="shared" si="1220"/>
        <v>-161.1605962292131</v>
      </c>
      <c r="FC762">
        <f t="shared" si="1221"/>
        <v>8.7492371540574828E-9</v>
      </c>
      <c r="FD762">
        <f>(ER762+ET762/Parameters!$C$6+Parameters!$C$8*(EV762+EX762/Parameters!$C$6))</f>
        <v>723347604.88309896</v>
      </c>
      <c r="FE762">
        <f>(ES762+EU762/Parameters!$C$6+Parameters!$C$8*(EW762+EY762/Parameters!$C$6))</f>
        <v>84642021.832094043</v>
      </c>
      <c r="FF762">
        <f t="shared" si="1222"/>
        <v>-177.24600264194106</v>
      </c>
      <c r="FG762">
        <f t="shared" si="1223"/>
        <v>1.3730927305463669E-9</v>
      </c>
    </row>
    <row r="763" spans="1:163" x14ac:dyDescent="0.15">
      <c r="A763">
        <f>Parameters!$C$2*(Parameters!$C$3/Parameters!$C$2)^((ROW()-2)/(Parameters!$C$4-1))</f>
        <v>638263.48619054817</v>
      </c>
      <c r="B763">
        <f t="shared" si="1122"/>
        <v>5.8049999999999997</v>
      </c>
      <c r="C763">
        <f t="shared" si="1123"/>
        <v>4010327.758541673</v>
      </c>
      <c r="D763">
        <f>1</f>
        <v>1</v>
      </c>
      <c r="E763">
        <f>0</f>
        <v>0</v>
      </c>
      <c r="F763">
        <f>0</f>
        <v>0</v>
      </c>
      <c r="G763">
        <f>0</f>
        <v>0</v>
      </c>
      <c r="H763">
        <f>0</f>
        <v>0</v>
      </c>
      <c r="I763">
        <f>0</f>
        <v>0</v>
      </c>
      <c r="J763">
        <f>1</f>
        <v>1</v>
      </c>
      <c r="K763">
        <f>0</f>
        <v>0</v>
      </c>
      <c r="L763">
        <f>2*Parameters!$C$10</f>
        <v>0.04</v>
      </c>
      <c r="M763">
        <f>2*C763*Parameters!$C$9</f>
        <v>8.0206555170833447</v>
      </c>
      <c r="N763">
        <f>0</f>
        <v>0</v>
      </c>
      <c r="O763">
        <f>0</f>
        <v>0</v>
      </c>
      <c r="P763">
        <f t="shared" si="1124"/>
        <v>1</v>
      </c>
      <c r="Q763">
        <f t="shared" si="1125"/>
        <v>0</v>
      </c>
      <c r="R763">
        <f t="shared" si="1126"/>
        <v>0.04</v>
      </c>
      <c r="S763">
        <f t="shared" si="1127"/>
        <v>8.0206555170833447</v>
      </c>
      <c r="T763">
        <f t="shared" si="1128"/>
        <v>0</v>
      </c>
      <c r="U763">
        <f t="shared" si="1129"/>
        <v>0</v>
      </c>
      <c r="V763">
        <f t="shared" si="1130"/>
        <v>1</v>
      </c>
      <c r="W763">
        <f t="shared" si="1131"/>
        <v>0</v>
      </c>
      <c r="X763">
        <f>0</f>
        <v>0</v>
      </c>
      <c r="Y763">
        <f>0</f>
        <v>0</v>
      </c>
      <c r="Z763">
        <f>0</f>
        <v>0</v>
      </c>
      <c r="AA763">
        <f>C763*(Parameters!$C$12+Parameters!$C$11/2)</f>
        <v>3.0077458189062549E-4</v>
      </c>
      <c r="AB763">
        <f t="shared" si="1132"/>
        <v>0.99758759069036052</v>
      </c>
      <c r="AC763">
        <f t="shared" si="1133"/>
        <v>1.203098327562502E-5</v>
      </c>
      <c r="AD763">
        <f t="shared" si="1134"/>
        <v>0.04</v>
      </c>
      <c r="AE763">
        <f t="shared" si="1135"/>
        <v>8.0206555170833447</v>
      </c>
      <c r="AF763">
        <f t="shared" si="1136"/>
        <v>0</v>
      </c>
      <c r="AG763">
        <f t="shared" si="1137"/>
        <v>3.0077458189062549E-4</v>
      </c>
      <c r="AH763">
        <f t="shared" si="1138"/>
        <v>1</v>
      </c>
      <c r="AI763">
        <f t="shared" si="1139"/>
        <v>0</v>
      </c>
      <c r="AJ763">
        <f>0</f>
        <v>0</v>
      </c>
      <c r="AK763">
        <f>0</f>
        <v>0</v>
      </c>
      <c r="AL763">
        <f>(((2*Parameters!$C$15))/(((2*Parameters!$C$15))^2+((2*(C763*Parameters!$C$14-1/(C763*Parameters!$C$13))))^2))</f>
        <v>15.871557070855193</v>
      </c>
      <c r="AM763">
        <f>(-((2*(C763*Parameters!$C$14-1/(C763*Parameters!$C$13))))/(((2*Parameters!$C$15))^2+((2*(C763*Parameters!$C$14-1/(C763*Parameters!$C$13))))^2))</f>
        <v>-12.036718943215643</v>
      </c>
      <c r="AN763">
        <f t="shared" si="1140"/>
        <v>98.174826073008717</v>
      </c>
      <c r="AO763">
        <f t="shared" si="1141"/>
        <v>126.81883505831253</v>
      </c>
      <c r="AP763">
        <f t="shared" si="1142"/>
        <v>0.04</v>
      </c>
      <c r="AQ763">
        <f t="shared" si="1143"/>
        <v>8.0206555170833447</v>
      </c>
      <c r="AR763">
        <f t="shared" si="1144"/>
        <v>15.871557070855193</v>
      </c>
      <c r="AS763">
        <f t="shared" si="1145"/>
        <v>-12.036418168633752</v>
      </c>
      <c r="AT763">
        <f t="shared" si="1146"/>
        <v>1</v>
      </c>
      <c r="AU763">
        <f t="shared" si="1147"/>
        <v>0</v>
      </c>
      <c r="AV763">
        <f>2*Parameters!$C$17</f>
        <v>0.04</v>
      </c>
      <c r="AW763">
        <f>2*C763*Parameters!$C$16</f>
        <v>8.0206555170833447</v>
      </c>
      <c r="AX763">
        <f>0</f>
        <v>0</v>
      </c>
      <c r="AY763">
        <f>0</f>
        <v>0</v>
      </c>
      <c r="AZ763">
        <f t="shared" si="1148"/>
        <v>98.174826073008717</v>
      </c>
      <c r="BA763">
        <f t="shared" si="1149"/>
        <v>126.81883505831253</v>
      </c>
      <c r="BB763">
        <f t="shared" si="1150"/>
        <v>-1013.2031960376167</v>
      </c>
      <c r="BC763">
        <f t="shared" si="1151"/>
        <v>800.51986930059104</v>
      </c>
      <c r="BD763">
        <f t="shared" si="1152"/>
        <v>15.871557070855193</v>
      </c>
      <c r="BE763">
        <f t="shared" si="1153"/>
        <v>-12.036418168633752</v>
      </c>
      <c r="BF763">
        <f t="shared" si="1154"/>
        <v>98.174826073008717</v>
      </c>
      <c r="BG763">
        <f t="shared" si="1155"/>
        <v>126.81883505831253</v>
      </c>
      <c r="BH763">
        <f>0</f>
        <v>0</v>
      </c>
      <c r="BI763">
        <f>0</f>
        <v>0</v>
      </c>
      <c r="BJ763">
        <f>0</f>
        <v>0</v>
      </c>
      <c r="BK763">
        <f>C763*(Parameters!$C$19+Parameters!$C$18/2)</f>
        <v>3.0077458189062549E-4</v>
      </c>
      <c r="BL763">
        <f t="shared" si="1156"/>
        <v>97.934050044024687</v>
      </c>
      <c r="BM763">
        <f t="shared" si="1157"/>
        <v>126.51408929065407</v>
      </c>
      <c r="BN763">
        <f t="shared" si="1158"/>
        <v>-1013.2031960376167</v>
      </c>
      <c r="BO763">
        <f t="shared" si="1159"/>
        <v>800.51986930059104</v>
      </c>
      <c r="BP763">
        <f t="shared" si="1160"/>
        <v>15.833413188764673</v>
      </c>
      <c r="BQ763">
        <f t="shared" si="1161"/>
        <v>-12.006889676369457</v>
      </c>
      <c r="BR763">
        <f t="shared" si="1162"/>
        <v>98.174826073008717</v>
      </c>
      <c r="BS763">
        <f t="shared" si="1163"/>
        <v>126.81883505831253</v>
      </c>
      <c r="BT763">
        <f>2*((((Parameters!$C$21)/((Parameters!$C$21)^2+(C763*Parameters!$C$20)^2)))/((((Parameters!$C$21)/((Parameters!$C$21)^2+(C763*Parameters!$C$20)^2)))^2+((-(C763*Parameters!$C$20)/((Parameters!$C$21)^2+(C763*Parameters!$C$20)^2)+C763*Parameters!$C$22))^2))</f>
        <v>4.044106461190955E-2</v>
      </c>
      <c r="BU763">
        <f>2*(-((-(C763*Parameters!$C$20)/((Parameters!$C$21)^2+(C763*Parameters!$C$20)^2)+C763*Parameters!$C$22))/((((Parameters!$C$21)/((Parameters!$C$21)^2+(C763*Parameters!$C$20)^2)))^2+((-(C763*Parameters!$C$20)/((Parameters!$C$21)^2+(C763*Parameters!$C$20)^2)+C763*Parameters!$C$22))^2))</f>
        <v>548.40331453802094</v>
      </c>
      <c r="BV763">
        <f>0</f>
        <v>0</v>
      </c>
      <c r="BW763">
        <f>0</f>
        <v>0</v>
      </c>
      <c r="BX763">
        <f t="shared" si="1164"/>
        <v>97.934050044024687</v>
      </c>
      <c r="BY763">
        <f t="shared" si="1165"/>
        <v>126.51408929065407</v>
      </c>
      <c r="BZ763">
        <f t="shared" si="1166"/>
        <v>-70389.988541545914</v>
      </c>
      <c r="CA763">
        <f t="shared" si="1167"/>
        <v>54512.993884035459</v>
      </c>
      <c r="CB763">
        <f t="shared" si="1168"/>
        <v>15.833413188764673</v>
      </c>
      <c r="CC763">
        <f t="shared" si="1169"/>
        <v>-12.006889676369457</v>
      </c>
      <c r="CD763">
        <f t="shared" si="1170"/>
        <v>6683.4332419721586</v>
      </c>
      <c r="CE763">
        <f t="shared" si="1171"/>
        <v>8809.4295368256862</v>
      </c>
      <c r="CF763">
        <f>0</f>
        <v>0</v>
      </c>
      <c r="CG763">
        <f>0</f>
        <v>0</v>
      </c>
      <c r="CH763">
        <f>(((Parameters!$C$25))/(((Parameters!$C$25))^2+((C763*Parameters!$C$24-1/(C763*Parameters!$C$23)))^2))+(((Parameters!$C$29+Parameters!$C$28))/(((Parameters!$C$29+Parameters!$C$28))^2+((C763*Parameters!$C$27-1/(C763*Parameters!$C$26)))^2))</f>
        <v>0.14951756816209982</v>
      </c>
      <c r="CI763">
        <f>(-((C763*Parameters!$C$24-1/(C763*Parameters!$C$23)))/(((Parameters!$C$25))^2+((C763*Parameters!$C$24-1/(C763*Parameters!$C$23)))^2))+(-((C763*Parameters!$C$27-1/(C763*Parameters!$C$26)))/(((Parameters!$C$29+Parameters!$C$28))^2+((C763*Parameters!$C$27-1/(C763*Parameters!$C$26)))^2))</f>
        <v>2.0377644874981478</v>
      </c>
      <c r="CJ763">
        <f t="shared" si="1172"/>
        <v>-121511.24890373717</v>
      </c>
      <c r="CK763">
        <f t="shared" si="1173"/>
        <v>-135161.05455729674</v>
      </c>
      <c r="CL763">
        <f t="shared" si="1174"/>
        <v>-70389.988541545914</v>
      </c>
      <c r="CM763">
        <f t="shared" si="1175"/>
        <v>54512.993884035459</v>
      </c>
      <c r="CN763">
        <f t="shared" si="1176"/>
        <v>-16936.418566758461</v>
      </c>
      <c r="CO763">
        <f t="shared" si="1177"/>
        <v>14924.420506620661</v>
      </c>
      <c r="CP763">
        <f t="shared" si="1178"/>
        <v>6683.4332419721586</v>
      </c>
      <c r="CQ763">
        <f t="shared" si="1179"/>
        <v>8809.4295368256862</v>
      </c>
      <c r="CR763">
        <f>2*((((Parameters!$C$31)/((Parameters!$C$31)^2+(C763*Parameters!$C$30)^2)))/((((Parameters!$C$31)/((Parameters!$C$31)^2+(C763*Parameters!$C$30)^2)))^2+((-(C763*Parameters!$C$30)/((Parameters!$C$31)^2+(C763*Parameters!$C$30)^2)+C763*Parameters!$C$32))^2))</f>
        <v>4.021314004220413E-2</v>
      </c>
      <c r="CS763">
        <f>2*(-((-(C763*Parameters!$C$30)/((Parameters!$C$31)^2+(C763*Parameters!$C$30)^2)+C763*Parameters!$C$32))/((((Parameters!$C$31)/((Parameters!$C$31)^2+(C763*Parameters!$C$30)^2)))^2+((-(C763*Parameters!$C$30)/((Parameters!$C$31)^2+(C763*Parameters!$C$30)^2)+C763*Parameters!$C$32))^2))</f>
        <v>265.38587333424982</v>
      </c>
      <c r="CT763">
        <f>0</f>
        <v>0</v>
      </c>
      <c r="CU763">
        <f>0</f>
        <v>0</v>
      </c>
      <c r="CV763">
        <f t="shared" si="1180"/>
        <v>-121511.24890373717</v>
      </c>
      <c r="CW763">
        <f t="shared" si="1181"/>
        <v>-135161.05455729674</v>
      </c>
      <c r="CX763">
        <f t="shared" si="1182"/>
        <v>35794558.167055972</v>
      </c>
      <c r="CY763">
        <f t="shared" si="1183"/>
        <v>-32198291.166784827</v>
      </c>
      <c r="CZ763">
        <f t="shared" si="1184"/>
        <v>-16936.418566758461</v>
      </c>
      <c r="DA763">
        <f t="shared" si="1185"/>
        <v>14924.420506620661</v>
      </c>
      <c r="DB763">
        <f t="shared" si="1186"/>
        <v>-3954728.0034867777</v>
      </c>
      <c r="DC763">
        <f t="shared" si="1187"/>
        <v>-4485276.645144891</v>
      </c>
      <c r="DD763">
        <f>0</f>
        <v>0</v>
      </c>
      <c r="DE763">
        <f>0</f>
        <v>0</v>
      </c>
      <c r="DF763">
        <f>(((Parameters!$C$35))/(((Parameters!$C$35))^2+((C763*Parameters!$C$34-1/(C763*Parameters!$C$33)))^2))+(((Parameters!$C$39+Parameters!$C$38))/(((Parameters!$C$39+Parameters!$C$38))^2+((C763*Parameters!$C$37-1/(C763*Parameters!$C$36)))^2))</f>
        <v>0.14951756816209982</v>
      </c>
      <c r="DG763">
        <f>(-((C763*Parameters!$C$34-1/(C763*Parameters!$C$33)))/(((Parameters!$C$35))^2+((C763*Parameters!$C$34-1/(C763*Parameters!$C$33)))^2))+(-((C763*Parameters!$C$37-1/(C763*Parameters!$C$36)))/(((Parameters!$C$39+Parameters!$C$38))^2+((C763*Parameters!$C$37-1/(C763*Parameters!$C$36)))^2))</f>
        <v>2.0377644874981478</v>
      </c>
      <c r="DH763">
        <f t="shared" si="1188"/>
        <v>70842938.339470729</v>
      </c>
      <c r="DI763">
        <f t="shared" si="1189"/>
        <v>67991508.229723275</v>
      </c>
      <c r="DJ763">
        <f t="shared" si="1190"/>
        <v>35794558.167055972</v>
      </c>
      <c r="DK763">
        <f t="shared" si="1191"/>
        <v>-32198291.166784827</v>
      </c>
      <c r="DL763">
        <f t="shared" si="1192"/>
        <v>8531699.7316904329</v>
      </c>
      <c r="DM763">
        <f t="shared" si="1193"/>
        <v>-8714507.5192295127</v>
      </c>
      <c r="DN763">
        <f t="shared" si="1194"/>
        <v>-3954728.0034867777</v>
      </c>
      <c r="DO763">
        <f t="shared" si="1195"/>
        <v>-4485276.645144891</v>
      </c>
      <c r="DP763">
        <f>2*((((Parameters!$C$41)/((Parameters!$C$41)^2+(C763*(Parameters!$C$40*(1-Parameters!$C$42)))^2)))/((((Parameters!$C$41)/((Parameters!$C$41)^2+(C763*(Parameters!$C$40*(1-Parameters!$C$42)))^2)))^2+((-(C763*(Parameters!$C$40*(1-Parameters!$C$42)))/((Parameters!$C$41)^2+(C763*(Parameters!$C$40*(1-Parameters!$C$42)))^2)+C763*Parameters!$C$43))^2))</f>
        <v>0.20009653130112776</v>
      </c>
      <c r="DQ763">
        <f>2*(-((-(C763*(Parameters!$C$40*(1-Parameters!$C$42)))/((Parameters!$C$41)^2+(C763*(Parameters!$C$40*(1-Parameters!$C$42)))^2)+C763*Parameters!$C$43))/((((Parameters!$C$41)/((Parameters!$C$41)^2+(C763*(Parameters!$C$40*(1-Parameters!$C$42)))^2)))^2+((-(C763*(Parameters!$C$40*(1-Parameters!$C$42)))/((Parameters!$C$41)^2+(C763*(Parameters!$C$40*(1-Parameters!$C$42)))^2)+C763*Parameters!$C$43))^2))</f>
        <v>24.067772281815213</v>
      </c>
      <c r="DR763">
        <f>0</f>
        <v>0</v>
      </c>
      <c r="DS763">
        <f>0</f>
        <v>0</v>
      </c>
      <c r="DT763">
        <f t="shared" si="1196"/>
        <v>70842938.339470729</v>
      </c>
      <c r="DU763">
        <f t="shared" si="1197"/>
        <v>67991508.229723275</v>
      </c>
      <c r="DV763">
        <f t="shared" si="1198"/>
        <v>-1586434152.7741811</v>
      </c>
      <c r="DW763">
        <f t="shared" si="1199"/>
        <v>1686438281.5169728</v>
      </c>
      <c r="DX763">
        <f t="shared" si="1200"/>
        <v>8531699.7316904329</v>
      </c>
      <c r="DY763">
        <f t="shared" si="1201"/>
        <v>-8714507.5192295127</v>
      </c>
      <c r="DZ763">
        <f t="shared" si="1202"/>
        <v>207491218.03990957</v>
      </c>
      <c r="EA763">
        <f t="shared" si="1203"/>
        <v>199109986.94740897</v>
      </c>
      <c r="EB763">
        <f>0</f>
        <v>0</v>
      </c>
      <c r="EC763">
        <f>0</f>
        <v>0</v>
      </c>
      <c r="ED763">
        <f>0</f>
        <v>0</v>
      </c>
      <c r="EE763">
        <f>C763*Parameters!$C$44</f>
        <v>4.0103277585416728E-5</v>
      </c>
      <c r="EF763">
        <f t="shared" si="1204"/>
        <v>70775306.636936381</v>
      </c>
      <c r="EG763">
        <f t="shared" si="1205"/>
        <v>67927887.020523593</v>
      </c>
      <c r="EH763">
        <f t="shared" si="1206"/>
        <v>-1586434152.7741811</v>
      </c>
      <c r="EI763">
        <f t="shared" si="1207"/>
        <v>1686438281.5169728</v>
      </c>
      <c r="EJ763">
        <f t="shared" si="1208"/>
        <v>8523714.7686138526</v>
      </c>
      <c r="EK763">
        <f t="shared" si="1209"/>
        <v>-8706186.441315921</v>
      </c>
      <c r="EL763">
        <f t="shared" si="1210"/>
        <v>207491218.03990957</v>
      </c>
      <c r="EM763">
        <f t="shared" si="1211"/>
        <v>199109986.94740897</v>
      </c>
      <c r="EN763">
        <f>0</f>
        <v>0</v>
      </c>
      <c r="EO763">
        <f>0</f>
        <v>0</v>
      </c>
      <c r="EP763">
        <f>(((2*Parameters!$C$47))/(((2*Parameters!$C$47))^2+((2*(C763*Parameters!$C$46-1/(C763*Parameters!$C$45))))^2))</f>
        <v>7.7895516869256429E-7</v>
      </c>
      <c r="EQ763">
        <f>(-((2*(C763*Parameters!$C$46-1/(C763*Parameters!$C$45))))/(((2*Parameters!$C$47))^2+((2*(C763*Parameters!$C$46-1/(C763*Parameters!$C$45))))^2))</f>
        <v>4.412921777070488E-3</v>
      </c>
      <c r="ER763">
        <f t="shared" si="1212"/>
        <v>63331950.657661706</v>
      </c>
      <c r="ES763">
        <f t="shared" si="1213"/>
        <v>60928390.859674111</v>
      </c>
      <c r="ET763">
        <f t="shared" si="1214"/>
        <v>-1586434152.7741811</v>
      </c>
      <c r="EU763">
        <f t="shared" si="1215"/>
        <v>1686438281.5169728</v>
      </c>
      <c r="EV763">
        <f t="shared" si="1216"/>
        <v>7645219.597538162</v>
      </c>
      <c r="EW763">
        <f t="shared" si="1217"/>
        <v>-7790388.8289232524</v>
      </c>
      <c r="EX763">
        <f t="shared" si="1218"/>
        <v>207491218.03990957</v>
      </c>
      <c r="EY763">
        <f t="shared" si="1219"/>
        <v>199109986.94740897</v>
      </c>
      <c r="EZ763">
        <f>(ER763+ET763/Parameters!$C$6+Parameters!$C$7*(EV763+EX763/Parameters!$C$6))</f>
        <v>8151632.3002988845</v>
      </c>
      <c r="FA763">
        <f>(ES763+EU763/Parameters!$C$6+Parameters!$C$7*(EW763+EY763/Parameters!$C$6))</f>
        <v>119587113.69504708</v>
      </c>
      <c r="FB763">
        <f t="shared" si="1220"/>
        <v>-161.57382018051922</v>
      </c>
      <c r="FC763">
        <f t="shared" si="1221"/>
        <v>8.3427454150557548E-9</v>
      </c>
      <c r="FD763">
        <f>(ER763+ET763/Parameters!$C$6+Parameters!$C$8*(EV763+EX763/Parameters!$C$6))</f>
        <v>751266904.42052805</v>
      </c>
      <c r="FE763">
        <f>(ES763+EU763/Parameters!$C$6+Parameters!$C$8*(EW763+EY763/Parameters!$C$6))</f>
        <v>76345910.418291375</v>
      </c>
      <c r="FF763">
        <f t="shared" si="1222"/>
        <v>-177.56050564406547</v>
      </c>
      <c r="FG763">
        <f t="shared" si="1223"/>
        <v>1.3242644416585152E-9</v>
      </c>
    </row>
    <row r="764" spans="1:163" x14ac:dyDescent="0.15">
      <c r="A764">
        <f>Parameters!$C$2*(Parameters!$C$3/Parameters!$C$2)^((ROW()-2)/(Parameters!$C$4-1))</f>
        <v>645654.22903465491</v>
      </c>
      <c r="B764">
        <f t="shared" si="1122"/>
        <v>5.81</v>
      </c>
      <c r="C764">
        <f t="shared" si="1123"/>
        <v>4056765.1653889073</v>
      </c>
      <c r="D764">
        <f>1</f>
        <v>1</v>
      </c>
      <c r="E764">
        <f>0</f>
        <v>0</v>
      </c>
      <c r="F764">
        <f>0</f>
        <v>0</v>
      </c>
      <c r="G764">
        <f>0</f>
        <v>0</v>
      </c>
      <c r="H764">
        <f>0</f>
        <v>0</v>
      </c>
      <c r="I764">
        <f>0</f>
        <v>0</v>
      </c>
      <c r="J764">
        <f>1</f>
        <v>1</v>
      </c>
      <c r="K764">
        <f>0</f>
        <v>0</v>
      </c>
      <c r="L764">
        <f>2*Parameters!$C$10</f>
        <v>0.04</v>
      </c>
      <c r="M764">
        <f>2*C764*Parameters!$C$9</f>
        <v>8.1135303307778148</v>
      </c>
      <c r="N764">
        <f>0</f>
        <v>0</v>
      </c>
      <c r="O764">
        <f>0</f>
        <v>0</v>
      </c>
      <c r="P764">
        <f t="shared" si="1124"/>
        <v>1</v>
      </c>
      <c r="Q764">
        <f t="shared" si="1125"/>
        <v>0</v>
      </c>
      <c r="R764">
        <f t="shared" si="1126"/>
        <v>0.04</v>
      </c>
      <c r="S764">
        <f t="shared" si="1127"/>
        <v>8.1135303307778148</v>
      </c>
      <c r="T764">
        <f t="shared" si="1128"/>
        <v>0</v>
      </c>
      <c r="U764">
        <f t="shared" si="1129"/>
        <v>0</v>
      </c>
      <c r="V764">
        <f t="shared" si="1130"/>
        <v>1</v>
      </c>
      <c r="W764">
        <f t="shared" si="1131"/>
        <v>0</v>
      </c>
      <c r="X764">
        <f>0</f>
        <v>0</v>
      </c>
      <c r="Y764">
        <f>0</f>
        <v>0</v>
      </c>
      <c r="Z764">
        <f>0</f>
        <v>0</v>
      </c>
      <c r="AA764">
        <f>C764*(Parameters!$C$12+Parameters!$C$11/2)</f>
        <v>3.0425738740416804E-4</v>
      </c>
      <c r="AB764">
        <f t="shared" si="1132"/>
        <v>0.99753139845893302</v>
      </c>
      <c r="AC764">
        <f t="shared" si="1133"/>
        <v>1.2170295496166722E-5</v>
      </c>
      <c r="AD764">
        <f t="shared" si="1134"/>
        <v>0.04</v>
      </c>
      <c r="AE764">
        <f t="shared" si="1135"/>
        <v>8.1135303307778148</v>
      </c>
      <c r="AF764">
        <f t="shared" si="1136"/>
        <v>0</v>
      </c>
      <c r="AG764">
        <f t="shared" si="1137"/>
        <v>3.0425738740416804E-4</v>
      </c>
      <c r="AH764">
        <f t="shared" si="1138"/>
        <v>1</v>
      </c>
      <c r="AI764">
        <f t="shared" si="1139"/>
        <v>0</v>
      </c>
      <c r="AJ764">
        <f>0</f>
        <v>0</v>
      </c>
      <c r="AK764">
        <f>0</f>
        <v>0</v>
      </c>
      <c r="AL764">
        <f>(((2*Parameters!$C$15))/(((2*Parameters!$C$15))^2+((2*(C764*Parameters!$C$14-1/(C764*Parameters!$C$13))))^2))</f>
        <v>15.305360987761485</v>
      </c>
      <c r="AM764">
        <f>(-((2*(C764*Parameters!$C$14-1/(C764*Parameters!$C$13))))/(((2*Parameters!$C$15))^2+((2*(C764*Parameters!$C$14-1/(C764*Parameters!$C$13))))^2))</f>
        <v>-12.181130888728923</v>
      </c>
      <c r="AN764">
        <f t="shared" si="1140"/>
        <v>100.44172076684603</v>
      </c>
      <c r="AO764">
        <f t="shared" si="1141"/>
        <v>123.69327753245264</v>
      </c>
      <c r="AP764">
        <f t="shared" si="1142"/>
        <v>0.04</v>
      </c>
      <c r="AQ764">
        <f t="shared" si="1143"/>
        <v>8.1135303307778148</v>
      </c>
      <c r="AR764">
        <f t="shared" si="1144"/>
        <v>15.305360987761485</v>
      </c>
      <c r="AS764">
        <f t="shared" si="1145"/>
        <v>-12.180826631341519</v>
      </c>
      <c r="AT764">
        <f t="shared" si="1146"/>
        <v>1</v>
      </c>
      <c r="AU764">
        <f t="shared" si="1147"/>
        <v>0</v>
      </c>
      <c r="AV764">
        <f>2*Parameters!$C$17</f>
        <v>0.04</v>
      </c>
      <c r="AW764">
        <f>2*C764*Parameters!$C$16</f>
        <v>8.1135303307778148</v>
      </c>
      <c r="AX764">
        <f>0</f>
        <v>0</v>
      </c>
      <c r="AY764">
        <f>0</f>
        <v>0</v>
      </c>
      <c r="AZ764">
        <f t="shared" si="1148"/>
        <v>100.44172076684603</v>
      </c>
      <c r="BA764">
        <f t="shared" si="1149"/>
        <v>123.69327753245264</v>
      </c>
      <c r="BB764">
        <f t="shared" si="1150"/>
        <v>-999.53149014219866</v>
      </c>
      <c r="BC764">
        <f t="shared" si="1151"/>
        <v>827.99820934939714</v>
      </c>
      <c r="BD764">
        <f t="shared" si="1152"/>
        <v>15.305360987761485</v>
      </c>
      <c r="BE764">
        <f t="shared" si="1153"/>
        <v>-12.180826631341519</v>
      </c>
      <c r="BF764">
        <f t="shared" si="1154"/>
        <v>100.44172076684603</v>
      </c>
      <c r="BG764">
        <f t="shared" si="1155"/>
        <v>123.69327753245264</v>
      </c>
      <c r="BH764">
        <f>0</f>
        <v>0</v>
      </c>
      <c r="BI764">
        <f>0</f>
        <v>0</v>
      </c>
      <c r="BJ764">
        <f>0</f>
        <v>0</v>
      </c>
      <c r="BK764">
        <f>C764*(Parameters!$C$19+Parameters!$C$18/2)</f>
        <v>3.0425738740416804E-4</v>
      </c>
      <c r="BL764">
        <f t="shared" si="1156"/>
        <v>100.18979619489406</v>
      </c>
      <c r="BM764">
        <f t="shared" si="1157"/>
        <v>123.38916269263378</v>
      </c>
      <c r="BN764">
        <f t="shared" si="1158"/>
        <v>-999.53149014219866</v>
      </c>
      <c r="BO764">
        <f t="shared" si="1159"/>
        <v>827.99820934939714</v>
      </c>
      <c r="BP764">
        <f t="shared" si="1160"/>
        <v>15.267726394300002</v>
      </c>
      <c r="BQ764">
        <f t="shared" si="1161"/>
        <v>-12.15026649579462</v>
      </c>
      <c r="BR764">
        <f t="shared" si="1162"/>
        <v>100.44172076684603</v>
      </c>
      <c r="BS764">
        <f t="shared" si="1163"/>
        <v>123.69327753245264</v>
      </c>
      <c r="BT764">
        <f>2*((((Parameters!$C$21)/((Parameters!$C$21)^2+(C764*Parameters!$C$20)^2)))/((((Parameters!$C$21)/((Parameters!$C$21)^2+(C764*Parameters!$C$20)^2)))^2+((-(C764*Parameters!$C$20)/((Parameters!$C$21)^2+(C764*Parameters!$C$20)^2)+C764*Parameters!$C$22))^2))</f>
        <v>4.0451425124487107E-2</v>
      </c>
      <c r="BU764">
        <f>2*(-((-(C764*Parameters!$C$20)/((Parameters!$C$21)^2+(C764*Parameters!$C$20)^2)+C764*Parameters!$C$22))/((((Parameters!$C$21)/((Parameters!$C$21)^2+(C764*Parameters!$C$20)^2)))^2+((-(C764*Parameters!$C$20)/((Parameters!$C$21)^2+(C764*Parameters!$C$20)^2)+C764*Parameters!$C$22))^2))</f>
        <v>554.82458166239201</v>
      </c>
      <c r="BV764">
        <f>0</f>
        <v>0</v>
      </c>
      <c r="BW764">
        <f>0</f>
        <v>0</v>
      </c>
      <c r="BX764">
        <f t="shared" si="1164"/>
        <v>100.18979619489406</v>
      </c>
      <c r="BY764">
        <f t="shared" si="1165"/>
        <v>123.38916269263378</v>
      </c>
      <c r="BZ764">
        <f t="shared" si="1166"/>
        <v>-69454.819242716549</v>
      </c>
      <c r="CA764">
        <f t="shared" si="1167"/>
        <v>56420.751237497636</v>
      </c>
      <c r="CB764">
        <f t="shared" si="1168"/>
        <v>15.267726394300002</v>
      </c>
      <c r="CC764">
        <f t="shared" si="1169"/>
        <v>-12.15026649579462</v>
      </c>
      <c r="CD764">
        <f t="shared" si="1170"/>
        <v>6842.3258476737337</v>
      </c>
      <c r="CE764">
        <f t="shared" si="1171"/>
        <v>8594.1116915904149</v>
      </c>
      <c r="CF764">
        <f>0</f>
        <v>0</v>
      </c>
      <c r="CG764">
        <f>0</f>
        <v>0</v>
      </c>
      <c r="CH764">
        <f>(((Parameters!$C$25))/(((Parameters!$C$25))^2+((C764*Parameters!$C$24-1/(C764*Parameters!$C$23)))^2))+(((Parameters!$C$29+Parameters!$C$28))/(((Parameters!$C$29+Parameters!$C$28))^2+((C764*Parameters!$C$27-1/(C764*Parameters!$C$26)))^2))</f>
        <v>0.15177366458973596</v>
      </c>
      <c r="CI764">
        <f>(-((C764*Parameters!$C$24-1/(C764*Parameters!$C$23)))/(((Parameters!$C$25))^2+((C764*Parameters!$C$24-1/(C764*Parameters!$C$23)))^2))+(-((C764*Parameters!$C$27-1/(C764*Parameters!$C$26)))/(((Parameters!$C$29+Parameters!$C$28))^2+((C764*Parameters!$C$27-1/(C764*Parameters!$C$26)))^2))</f>
        <v>2.0651429806712644</v>
      </c>
      <c r="CJ764">
        <f t="shared" si="1172"/>
        <v>-126958.14102600771</v>
      </c>
      <c r="CK764">
        <f t="shared" si="1173"/>
        <v>-134747.55909597402</v>
      </c>
      <c r="CL764">
        <f t="shared" si="1174"/>
        <v>-69454.819242716549</v>
      </c>
      <c r="CM764">
        <f t="shared" si="1175"/>
        <v>56420.751237497636</v>
      </c>
      <c r="CN764">
        <f t="shared" si="1176"/>
        <v>-16694.316840379975</v>
      </c>
      <c r="CO764">
        <f t="shared" si="1177"/>
        <v>15422.590754619347</v>
      </c>
      <c r="CP764">
        <f t="shared" si="1178"/>
        <v>6842.3258476737337</v>
      </c>
      <c r="CQ764">
        <f t="shared" si="1179"/>
        <v>8594.1116915904149</v>
      </c>
      <c r="CR764">
        <f>2*((((Parameters!$C$31)/((Parameters!$C$31)^2+(C764*Parameters!$C$30)^2)))/((((Parameters!$C$31)/((Parameters!$C$31)^2+(C764*Parameters!$C$30)^2)))^2+((-(C764*Parameters!$C$30)/((Parameters!$C$31)^2+(C764*Parameters!$C$30)^2)+C764*Parameters!$C$32))^2))</f>
        <v>4.0218124998077302E-2</v>
      </c>
      <c r="CS764">
        <f>2*(-((-(C764*Parameters!$C$30)/((Parameters!$C$31)^2+(C764*Parameters!$C$30)^2)+C764*Parameters!$C$32))/((((Parameters!$C$31)/((Parameters!$C$31)^2+(C764*Parameters!$C$30)^2)))^2+((-(C764*Parameters!$C$30)/((Parameters!$C$31)^2+(C764*Parameters!$C$30)^2)+C764*Parameters!$C$32))^2))</f>
        <v>268.47553593327035</v>
      </c>
      <c r="CT764">
        <f>0</f>
        <v>0</v>
      </c>
      <c r="CU764">
        <f>0</f>
        <v>0</v>
      </c>
      <c r="CV764">
        <f t="shared" si="1180"/>
        <v>-126958.14102600771</v>
      </c>
      <c r="CW764">
        <f t="shared" si="1181"/>
        <v>-134747.55909597402</v>
      </c>
      <c r="CX764">
        <f t="shared" si="1182"/>
        <v>36101862.30636362</v>
      </c>
      <c r="CY764">
        <f t="shared" si="1183"/>
        <v>-34034153.495986551</v>
      </c>
      <c r="CZ764">
        <f t="shared" si="1184"/>
        <v>-16694.316840379975</v>
      </c>
      <c r="DA764">
        <f t="shared" si="1185"/>
        <v>15422.590754619347</v>
      </c>
      <c r="DB764">
        <f t="shared" si="1186"/>
        <v>-4134417.4065996995</v>
      </c>
      <c r="DC764">
        <f t="shared" si="1187"/>
        <v>-4472801.2813864807</v>
      </c>
      <c r="DD764">
        <f>0</f>
        <v>0</v>
      </c>
      <c r="DE764">
        <f>0</f>
        <v>0</v>
      </c>
      <c r="DF764">
        <f>(((Parameters!$C$35))/(((Parameters!$C$35))^2+((C764*Parameters!$C$34-1/(C764*Parameters!$C$33)))^2))+(((Parameters!$C$39+Parameters!$C$38))/(((Parameters!$C$39+Parameters!$C$38))^2+((C764*Parameters!$C$37-1/(C764*Parameters!$C$36)))^2))</f>
        <v>0.15177366458973596</v>
      </c>
      <c r="DG764">
        <f>(-((C764*Parameters!$C$34-1/(C764*Parameters!$C$33)))/(((Parameters!$C$35))^2+((C764*Parameters!$C$34-1/(C764*Parameters!$C$33)))^2))+(-((C764*Parameters!$C$37-1/(C764*Parameters!$C$36)))/(((Parameters!$C$39+Parameters!$C$38))^2+((C764*Parameters!$C$37-1/(C764*Parameters!$C$36)))^2))</f>
        <v>2.0651429806712644</v>
      </c>
      <c r="DH764">
        <f t="shared" si="1188"/>
        <v>75637746.995049864</v>
      </c>
      <c r="DI764">
        <f t="shared" si="1189"/>
        <v>69255271.774755895</v>
      </c>
      <c r="DJ764">
        <f t="shared" si="1190"/>
        <v>36101862.30636362</v>
      </c>
      <c r="DK764">
        <f t="shared" si="1191"/>
        <v>-34034153.495986551</v>
      </c>
      <c r="DL764">
        <f t="shared" si="1192"/>
        <v>8592784.1726091187</v>
      </c>
      <c r="DM764">
        <f t="shared" si="1193"/>
        <v>-9201593.9371075369</v>
      </c>
      <c r="DN764">
        <f t="shared" si="1194"/>
        <v>-4134417.4065996995</v>
      </c>
      <c r="DO764">
        <f t="shared" si="1195"/>
        <v>-4472801.2813864807</v>
      </c>
      <c r="DP764">
        <f>2*((((Parameters!$C$41)/((Parameters!$C$41)^2+(C764*(Parameters!$C$40*(1-Parameters!$C$42)))^2)))/((((Parameters!$C$41)/((Parameters!$C$41)^2+(C764*(Parameters!$C$40*(1-Parameters!$C$42)))^2)))^2+((-(C764*(Parameters!$C$40*(1-Parameters!$C$42)))/((Parameters!$C$41)^2+(C764*(Parameters!$C$40*(1-Parameters!$C$42)))^2)+C764*Parameters!$C$43))^2))</f>
        <v>0.20009878063681902</v>
      </c>
      <c r="DQ764">
        <f>2*(-((-(C764*(Parameters!$C$40*(1-Parameters!$C$42)))/((Parameters!$C$41)^2+(C764*(Parameters!$C$40*(1-Parameters!$C$42)))^2)+C764*Parameters!$C$43))/((((Parameters!$C$41)/((Parameters!$C$41)^2+(C764*(Parameters!$C$40*(1-Parameters!$C$42)))^2)))^2+((-(C764*(Parameters!$C$40*(1-Parameters!$C$42)))/((Parameters!$C$41)^2+(C764*(Parameters!$C$40*(1-Parameters!$C$42)))^2)+C764*Parameters!$C$43))^2))</f>
        <v>24.346600792080089</v>
      </c>
      <c r="DR764">
        <f>0</f>
        <v>0</v>
      </c>
      <c r="DS764">
        <f>0</f>
        <v>0</v>
      </c>
      <c r="DT764">
        <f t="shared" si="1196"/>
        <v>75637746.995049864</v>
      </c>
      <c r="DU764">
        <f t="shared" si="1197"/>
        <v>69255271.774755895</v>
      </c>
      <c r="DV764">
        <f t="shared" si="1198"/>
        <v>-1634893571.3968043</v>
      </c>
      <c r="DW764">
        <f t="shared" si="1199"/>
        <v>1821345772.839648</v>
      </c>
      <c r="DX764">
        <f t="shared" si="1200"/>
        <v>8592784.1726091187</v>
      </c>
      <c r="DY764">
        <f t="shared" si="1201"/>
        <v>-9201593.9371075369</v>
      </c>
      <c r="DZ764">
        <f t="shared" si="1202"/>
        <v>221612522.46619645</v>
      </c>
      <c r="EA764">
        <f t="shared" si="1203"/>
        <v>202891056.93490157</v>
      </c>
      <c r="EB764">
        <f>0</f>
        <v>0</v>
      </c>
      <c r="EC764">
        <f>0</f>
        <v>0</v>
      </c>
      <c r="ED764">
        <f>0</f>
        <v>0</v>
      </c>
      <c r="EE764">
        <f>C764*Parameters!$C$44</f>
        <v>4.0567651653889073E-5</v>
      </c>
      <c r="EF764">
        <f t="shared" si="1204"/>
        <v>75563859.274196029</v>
      </c>
      <c r="EG764">
        <f t="shared" si="1205"/>
        <v>69188947.98186028</v>
      </c>
      <c r="EH764">
        <f t="shared" si="1206"/>
        <v>-1634893571.3968043</v>
      </c>
      <c r="EI764">
        <f t="shared" si="1207"/>
        <v>1821345772.839648</v>
      </c>
      <c r="EJ764">
        <f t="shared" si="1208"/>
        <v>8584553.3588876948</v>
      </c>
      <c r="EK764">
        <f t="shared" si="1209"/>
        <v>-9192603.6374939885</v>
      </c>
      <c r="EL764">
        <f t="shared" si="1210"/>
        <v>221612522.46619645</v>
      </c>
      <c r="EM764">
        <f t="shared" si="1211"/>
        <v>202891056.93490157</v>
      </c>
      <c r="EN764">
        <f>0</f>
        <v>0</v>
      </c>
      <c r="EO764">
        <f>0</f>
        <v>0</v>
      </c>
      <c r="EP764">
        <f>(((2*Parameters!$C$47))/(((2*Parameters!$C$47))^2+((2*(C764*Parameters!$C$46-1/(C764*Parameters!$C$45))))^2))</f>
        <v>7.971125082902565E-7</v>
      </c>
      <c r="EQ764">
        <f>(-((2*(C764*Parameters!$C$46-1/(C764*Parameters!$C$45))))/(((2*Parameters!$C$47))^2+((2*(C764*Parameters!$C$46-1/(C764*Parameters!$C$45))))^2))</f>
        <v>4.4640578033744212E-3</v>
      </c>
      <c r="ER764">
        <f t="shared" si="1212"/>
        <v>67431963.270192698</v>
      </c>
      <c r="ES764">
        <f t="shared" si="1213"/>
        <v>61892140.394277155</v>
      </c>
      <c r="ET764">
        <f t="shared" si="1214"/>
        <v>-1634893571.3968043</v>
      </c>
      <c r="EU764">
        <f t="shared" si="1215"/>
        <v>1821345772.839648</v>
      </c>
      <c r="EV764">
        <f t="shared" si="1216"/>
        <v>7679012.6030562147</v>
      </c>
      <c r="EW764">
        <f t="shared" si="1217"/>
        <v>-8203150.8002539715</v>
      </c>
      <c r="EX764">
        <f t="shared" si="1218"/>
        <v>221612522.46619645</v>
      </c>
      <c r="EY764">
        <f t="shared" si="1219"/>
        <v>202891056.93490157</v>
      </c>
      <c r="EZ764">
        <f>(ER764+ET764/Parameters!$C$6+Parameters!$C$7*(EV764+EX764/Parameters!$C$6))</f>
        <v>10566099.917260371</v>
      </c>
      <c r="FA764">
        <f>(ES764+EU764/Parameters!$C$6+Parameters!$C$7*(EW764+EY764/Parameters!$C$6))</f>
        <v>125243297.71043882</v>
      </c>
      <c r="FB764">
        <f t="shared" si="1220"/>
        <v>-161.98589081252862</v>
      </c>
      <c r="FC764">
        <f t="shared" si="1221"/>
        <v>7.9561957434002044E-9</v>
      </c>
      <c r="FD764">
        <f>(ER764+ET764/Parameters!$C$6+Parameters!$C$8*(EV764+EX764/Parameters!$C$6))</f>
        <v>779929812.61997807</v>
      </c>
      <c r="FE764">
        <f>(ES764+EU764/Parameters!$C$6+Parameters!$C$8*(EW764+EY764/Parameters!$C$6))</f>
        <v>67939769.758438602</v>
      </c>
      <c r="FF764">
        <f t="shared" si="1222"/>
        <v>-177.87394103106507</v>
      </c>
      <c r="FG764">
        <f t="shared" si="1223"/>
        <v>1.2773295179370691E-9</v>
      </c>
    </row>
    <row r="765" spans="1:163" x14ac:dyDescent="0.15">
      <c r="A765">
        <f>Parameters!$C$2*(Parameters!$C$3/Parameters!$C$2)^((ROW()-2)/(Parameters!$C$4-1))</f>
        <v>653130.55264747294</v>
      </c>
      <c r="B765">
        <f t="shared" si="1122"/>
        <v>5.8150000000000004</v>
      </c>
      <c r="C765">
        <f t="shared" si="1123"/>
        <v>4103740.2920646854</v>
      </c>
      <c r="D765">
        <f>1</f>
        <v>1</v>
      </c>
      <c r="E765">
        <f>0</f>
        <v>0</v>
      </c>
      <c r="F765">
        <f>0</f>
        <v>0</v>
      </c>
      <c r="G765">
        <f>0</f>
        <v>0</v>
      </c>
      <c r="H765">
        <f>0</f>
        <v>0</v>
      </c>
      <c r="I765">
        <f>0</f>
        <v>0</v>
      </c>
      <c r="J765">
        <f>1</f>
        <v>1</v>
      </c>
      <c r="K765">
        <f>0</f>
        <v>0</v>
      </c>
      <c r="L765">
        <f>2*Parameters!$C$10</f>
        <v>0.04</v>
      </c>
      <c r="M765">
        <f>2*C765*Parameters!$C$9</f>
        <v>8.207480584129371</v>
      </c>
      <c r="N765">
        <f>0</f>
        <v>0</v>
      </c>
      <c r="O765">
        <f>0</f>
        <v>0</v>
      </c>
      <c r="P765">
        <f t="shared" si="1124"/>
        <v>1</v>
      </c>
      <c r="Q765">
        <f t="shared" si="1125"/>
        <v>0</v>
      </c>
      <c r="R765">
        <f t="shared" si="1126"/>
        <v>0.04</v>
      </c>
      <c r="S765">
        <f t="shared" si="1127"/>
        <v>8.207480584129371</v>
      </c>
      <c r="T765">
        <f t="shared" si="1128"/>
        <v>0</v>
      </c>
      <c r="U765">
        <f t="shared" si="1129"/>
        <v>0</v>
      </c>
      <c r="V765">
        <f t="shared" si="1130"/>
        <v>1</v>
      </c>
      <c r="W765">
        <f t="shared" si="1131"/>
        <v>0</v>
      </c>
      <c r="X765">
        <f>0</f>
        <v>0</v>
      </c>
      <c r="Y765">
        <f>0</f>
        <v>0</v>
      </c>
      <c r="Z765">
        <f>0</f>
        <v>0</v>
      </c>
      <c r="AA765">
        <f>C765*(Parameters!$C$12+Parameters!$C$11/2)</f>
        <v>3.0778052190485138E-4</v>
      </c>
      <c r="AB765">
        <f t="shared" si="1132"/>
        <v>0.99747389734229275</v>
      </c>
      <c r="AC765">
        <f t="shared" si="1133"/>
        <v>1.2311220876194055E-5</v>
      </c>
      <c r="AD765">
        <f t="shared" si="1134"/>
        <v>0.04</v>
      </c>
      <c r="AE765">
        <f t="shared" si="1135"/>
        <v>8.207480584129371</v>
      </c>
      <c r="AF765">
        <f t="shared" si="1136"/>
        <v>0</v>
      </c>
      <c r="AG765">
        <f t="shared" si="1137"/>
        <v>3.0778052190485138E-4</v>
      </c>
      <c r="AH765">
        <f t="shared" si="1138"/>
        <v>1</v>
      </c>
      <c r="AI765">
        <f t="shared" si="1139"/>
        <v>0</v>
      </c>
      <c r="AJ765">
        <f>0</f>
        <v>0</v>
      </c>
      <c r="AK765">
        <f>0</f>
        <v>0</v>
      </c>
      <c r="AL765">
        <f>(((2*Parameters!$C$15))/(((2*Parameters!$C$15))^2+((2*(C765*Parameters!$C$14-1/(C765*Parameters!$C$13))))^2))</f>
        <v>14.752123008049642</v>
      </c>
      <c r="AM765">
        <f>(-((2*(C765*Parameters!$C$14-1/(C765*Parameters!$C$13))))/(((2*Parameters!$C$15))^2+((2*(C765*Parameters!$C$14-1/(C765*Parameters!$C$13))))^2))</f>
        <v>-12.295443951180188</v>
      </c>
      <c r="AN765">
        <f t="shared" si="1140"/>
        <v>102.50217632022658</v>
      </c>
      <c r="AO765">
        <f t="shared" si="1141"/>
        <v>120.58595771642928</v>
      </c>
      <c r="AP765">
        <f t="shared" si="1142"/>
        <v>0.04</v>
      </c>
      <c r="AQ765">
        <f t="shared" si="1143"/>
        <v>8.207480584129371</v>
      </c>
      <c r="AR765">
        <f t="shared" si="1144"/>
        <v>14.752123008049642</v>
      </c>
      <c r="AS765">
        <f t="shared" si="1145"/>
        <v>-12.295136170658283</v>
      </c>
      <c r="AT765">
        <f t="shared" si="1146"/>
        <v>1</v>
      </c>
      <c r="AU765">
        <f t="shared" si="1147"/>
        <v>0</v>
      </c>
      <c r="AV765">
        <f>2*Parameters!$C$17</f>
        <v>0.04</v>
      </c>
      <c r="AW765">
        <f>2*C765*Parameters!$C$16</f>
        <v>8.207480584129371</v>
      </c>
      <c r="AX765">
        <f>0</f>
        <v>0</v>
      </c>
      <c r="AY765">
        <f>0</f>
        <v>0</v>
      </c>
      <c r="AZ765">
        <f t="shared" si="1148"/>
        <v>102.50217632022658</v>
      </c>
      <c r="BA765">
        <f t="shared" si="1149"/>
        <v>120.58595771642928</v>
      </c>
      <c r="BB765">
        <f t="shared" si="1150"/>
        <v>-985.56681962342964</v>
      </c>
      <c r="BC765">
        <f t="shared" si="1151"/>
        <v>854.31554087205154</v>
      </c>
      <c r="BD765">
        <f t="shared" si="1152"/>
        <v>14.752123008049642</v>
      </c>
      <c r="BE765">
        <f t="shared" si="1153"/>
        <v>-12.295136170658283</v>
      </c>
      <c r="BF765">
        <f t="shared" si="1154"/>
        <v>102.5021763202266</v>
      </c>
      <c r="BG765">
        <f t="shared" si="1155"/>
        <v>120.58595771642928</v>
      </c>
      <c r="BH765">
        <f>0</f>
        <v>0</v>
      </c>
      <c r="BI765">
        <f>0</f>
        <v>0</v>
      </c>
      <c r="BJ765">
        <f>0</f>
        <v>0</v>
      </c>
      <c r="BK765">
        <f>C765*(Parameters!$C$19+Parameters!$C$18/2)</f>
        <v>3.0778052190485138E-4</v>
      </c>
      <c r="BL765">
        <f t="shared" si="1156"/>
        <v>102.23923463718556</v>
      </c>
      <c r="BM765">
        <f t="shared" si="1157"/>
        <v>120.28261944631348</v>
      </c>
      <c r="BN765">
        <f t="shared" si="1158"/>
        <v>-985.56681962342964</v>
      </c>
      <c r="BO765">
        <f t="shared" si="1159"/>
        <v>854.31554087205154</v>
      </c>
      <c r="BP765">
        <f t="shared" si="1160"/>
        <v>14.715008999049283</v>
      </c>
      <c r="BQ765">
        <f t="shared" si="1161"/>
        <v>-12.26358799733406</v>
      </c>
      <c r="BR765">
        <f t="shared" si="1162"/>
        <v>102.5021763202266</v>
      </c>
      <c r="BS765">
        <f t="shared" si="1163"/>
        <v>120.58595771642928</v>
      </c>
      <c r="BT765">
        <f>2*((((Parameters!$C$21)/((Parameters!$C$21)^2+(C765*Parameters!$C$20)^2)))/((((Parameters!$C$21)/((Parameters!$C$21)^2+(C765*Parameters!$C$20)^2)))^2+((-(C765*Parameters!$C$20)/((Parameters!$C$21)^2+(C765*Parameters!$C$20)^2)+C765*Parameters!$C$22))^2))</f>
        <v>4.0462031086492642E-2</v>
      </c>
      <c r="BU765">
        <f>2*(-((-(C765*Parameters!$C$20)/((Parameters!$C$21)^2+(C765*Parameters!$C$20)^2)+C765*Parameters!$C$22))/((((Parameters!$C$21)/((Parameters!$C$21)^2+(C765*Parameters!$C$20)^2)))^2+((-(C765*Parameters!$C$20)/((Parameters!$C$21)^2+(C765*Parameters!$C$20)^2)+C765*Parameters!$C$22))^2))</f>
        <v>561.32271968264217</v>
      </c>
      <c r="BV765">
        <f>0</f>
        <v>0</v>
      </c>
      <c r="BW765">
        <f>0</f>
        <v>0</v>
      </c>
      <c r="BX765">
        <f t="shared" si="1164"/>
        <v>102.23923463718556</v>
      </c>
      <c r="BY765">
        <f t="shared" si="1165"/>
        <v>120.28261944631348</v>
      </c>
      <c r="BZ765">
        <f t="shared" si="1166"/>
        <v>-68498.797090690219</v>
      </c>
      <c r="CA765">
        <f t="shared" si="1167"/>
        <v>58248.387664776041</v>
      </c>
      <c r="CB765">
        <f t="shared" si="1168"/>
        <v>14.715008999049283</v>
      </c>
      <c r="CC765">
        <f t="shared" si="1169"/>
        <v>-12.26358799733406</v>
      </c>
      <c r="CD765">
        <f t="shared" si="1170"/>
        <v>6986.9281432027456</v>
      </c>
      <c r="CE765">
        <f t="shared" si="1171"/>
        <v>8379.9586195385473</v>
      </c>
      <c r="CF765">
        <f>0</f>
        <v>0</v>
      </c>
      <c r="CG765">
        <f>0</f>
        <v>0</v>
      </c>
      <c r="CH765">
        <f>(((Parameters!$C$25))/(((Parameters!$C$25))^2+((C765*Parameters!$C$24-1/(C765*Parameters!$C$23)))^2))+(((Parameters!$C$29+Parameters!$C$28))/(((Parameters!$C$29+Parameters!$C$28))^2+((C765*Parameters!$C$27-1/(C765*Parameters!$C$26)))^2))</f>
        <v>0.15409925012646722</v>
      </c>
      <c r="CI765">
        <f>(-((C765*Parameters!$C$24-1/(C765*Parameters!$C$23)))/(((Parameters!$C$25))^2+((C765*Parameters!$C$24-1/(C765*Parameters!$C$23)))^2))+(-((C765*Parameters!$C$27-1/(C765*Parameters!$C$26)))/(((Parameters!$C$29+Parameters!$C$28))^2+((C765*Parameters!$C$27-1/(C765*Parameters!$C$26)))^2))</f>
        <v>2.0929885837268087</v>
      </c>
      <c r="CJ765">
        <f t="shared" si="1172"/>
        <v>-132366.58443447293</v>
      </c>
      <c r="CK765">
        <f t="shared" si="1173"/>
        <v>-134270.8848301697</v>
      </c>
      <c r="CL765">
        <f t="shared" si="1174"/>
        <v>-68498.797090690219</v>
      </c>
      <c r="CM765">
        <f t="shared" si="1175"/>
        <v>58248.387664776041</v>
      </c>
      <c r="CN765">
        <f t="shared" si="1176"/>
        <v>-16447.762326243144</v>
      </c>
      <c r="CO765">
        <f t="shared" si="1177"/>
        <v>15902.642590407278</v>
      </c>
      <c r="CP765">
        <f t="shared" si="1178"/>
        <v>6986.9281432027456</v>
      </c>
      <c r="CQ765">
        <f t="shared" si="1179"/>
        <v>8379.9586195385473</v>
      </c>
      <c r="CR765">
        <f>2*((((Parameters!$C$31)/((Parameters!$C$31)^2+(C765*Parameters!$C$30)^2)))/((((Parameters!$C$31)/((Parameters!$C$31)^2+(C765*Parameters!$C$30)^2)))^2+((-(C765*Parameters!$C$30)/((Parameters!$C$31)^2+(C765*Parameters!$C$30)^2)+C765*Parameters!$C$32))^2))</f>
        <v>4.0223227028116128E-2</v>
      </c>
      <c r="CS765">
        <f>2*(-((-(C765*Parameters!$C$30)/((Parameters!$C$31)^2+(C765*Parameters!$C$30)^2)+C765*Parameters!$C$32))/((((Parameters!$C$31)/((Parameters!$C$31)^2+(C765*Parameters!$C$30)^2)))^2+((-(C765*Parameters!$C$30)/((Parameters!$C$31)^2+(C765*Parameters!$C$30)^2)+C765*Parameters!$C$32))^2))</f>
        <v>271.60156203021285</v>
      </c>
      <c r="CT765">
        <f>0</f>
        <v>0</v>
      </c>
      <c r="CU765">
        <f>0</f>
        <v>0</v>
      </c>
      <c r="CV765">
        <f t="shared" si="1180"/>
        <v>-132366.58443447293</v>
      </c>
      <c r="CW765">
        <f t="shared" si="1181"/>
        <v>-134270.8848301697</v>
      </c>
      <c r="CX765">
        <f t="shared" si="1182"/>
        <v>36394359.046785563</v>
      </c>
      <c r="CY765">
        <f t="shared" si="1183"/>
        <v>-35898123.51362592</v>
      </c>
      <c r="CZ765">
        <f t="shared" si="1184"/>
        <v>-16447.762326243144</v>
      </c>
      <c r="DA765">
        <f t="shared" si="1185"/>
        <v>15902.642590407278</v>
      </c>
      <c r="DB765">
        <f t="shared" si="1186"/>
        <v>-4312857.2218977576</v>
      </c>
      <c r="DC765">
        <f t="shared" si="1187"/>
        <v>-4458218.3254865259</v>
      </c>
      <c r="DD765">
        <f>0</f>
        <v>0</v>
      </c>
      <c r="DE765">
        <f>0</f>
        <v>0</v>
      </c>
      <c r="DF765">
        <f>(((Parameters!$C$35))/(((Parameters!$C$35))^2+((C765*Parameters!$C$34-1/(C765*Parameters!$C$33)))^2))+(((Parameters!$C$39+Parameters!$C$38))/(((Parameters!$C$39+Parameters!$C$38))^2+((C765*Parameters!$C$37-1/(C765*Parameters!$C$36)))^2))</f>
        <v>0.15409925012646722</v>
      </c>
      <c r="DG765">
        <f>(-((C765*Parameters!$C$34-1/(C765*Parameters!$C$33)))/(((Parameters!$C$35))^2+((C765*Parameters!$C$34-1/(C765*Parameters!$C$33)))^2))+(-((C765*Parameters!$C$37-1/(C765*Parameters!$C$36)))/(((Parameters!$C$39+Parameters!$C$38))^2+((C765*Parameters!$C$37-1/(C765*Parameters!$C$36)))^2))</f>
        <v>2.0929885837268087</v>
      </c>
      <c r="DH765">
        <f t="shared" si="1188"/>
        <v>80610339.544742554</v>
      </c>
      <c r="DI765">
        <f t="shared" si="1189"/>
        <v>70506833.197749451</v>
      </c>
      <c r="DJ765">
        <f t="shared" si="1190"/>
        <v>36394359.046785563</v>
      </c>
      <c r="DK765">
        <f t="shared" si="1191"/>
        <v>-35898123.51362592</v>
      </c>
      <c r="DL765">
        <f t="shared" si="1192"/>
        <v>8649944.2328817435</v>
      </c>
      <c r="DM765">
        <f t="shared" si="1193"/>
        <v>-9697866.3869428672</v>
      </c>
      <c r="DN765">
        <f t="shared" si="1194"/>
        <v>-4312857.2218977576</v>
      </c>
      <c r="DO765">
        <f t="shared" si="1195"/>
        <v>-4458218.3254865259</v>
      </c>
      <c r="DP765">
        <f>2*((((Parameters!$C$41)/((Parameters!$C$41)^2+(C765*(Parameters!$C$40*(1-Parameters!$C$42)))^2)))/((((Parameters!$C$41)/((Parameters!$C$41)^2+(C765*(Parameters!$C$40*(1-Parameters!$C$42)))^2)))^2+((-(C765*(Parameters!$C$40*(1-Parameters!$C$42)))/((Parameters!$C$41)^2+(C765*(Parameters!$C$40*(1-Parameters!$C$42)))^2)+C765*Parameters!$C$43))^2))</f>
        <v>0.2001010824055329</v>
      </c>
      <c r="DQ765">
        <f>2*(-((-(C765*(Parameters!$C$40*(1-Parameters!$C$42)))/((Parameters!$C$41)^2+(C765*(Parameters!$C$40*(1-Parameters!$C$42)))^2)+C765*Parameters!$C$43))/((((Parameters!$C$41)/((Parameters!$C$41)^2+(C765*(Parameters!$C$40*(1-Parameters!$C$42)))^2)))^2+((-(C765*(Parameters!$C$40*(1-Parameters!$C$42)))/((Parameters!$C$41)^2+(C765*(Parameters!$C$40*(1-Parameters!$C$42)))^2)+C765*Parameters!$C$43))^2))</f>
        <v>24.62866279486088</v>
      </c>
      <c r="DR765">
        <f>0</f>
        <v>0</v>
      </c>
      <c r="DS765">
        <f>0</f>
        <v>0</v>
      </c>
      <c r="DT765">
        <f t="shared" si="1196"/>
        <v>80610339.544742554</v>
      </c>
      <c r="DU765">
        <f t="shared" si="1197"/>
        <v>70506833.197749451</v>
      </c>
      <c r="DV765">
        <f t="shared" si="1198"/>
        <v>-1683964444.3181076</v>
      </c>
      <c r="DW765">
        <f t="shared" si="1199"/>
        <v>1963535240.5529339</v>
      </c>
      <c r="DX765">
        <f t="shared" si="1200"/>
        <v>8649944.2328817435</v>
      </c>
      <c r="DY765">
        <f t="shared" si="1201"/>
        <v>-9697866.3869428672</v>
      </c>
      <c r="DZ765">
        <f t="shared" si="1202"/>
        <v>236263487.05548108</v>
      </c>
      <c r="EA765">
        <f t="shared" si="1203"/>
        <v>206637787.81945801</v>
      </c>
      <c r="EB765">
        <f>0</f>
        <v>0</v>
      </c>
      <c r="EC765">
        <f>0</f>
        <v>0</v>
      </c>
      <c r="ED765">
        <f>0</f>
        <v>0</v>
      </c>
      <c r="EE765">
        <f>C765*Parameters!$C$44</f>
        <v>4.1037402920646853E-5</v>
      </c>
      <c r="EF765">
        <f t="shared" si="1204"/>
        <v>80529761.157927096</v>
      </c>
      <c r="EG765">
        <f t="shared" si="1205"/>
        <v>70437727.670343921</v>
      </c>
      <c r="EH765">
        <f t="shared" si="1206"/>
        <v>-1683964444.3181076</v>
      </c>
      <c r="EI765">
        <f t="shared" si="1207"/>
        <v>1963535240.5529339</v>
      </c>
      <c r="EJ765">
        <f t="shared" si="1208"/>
        <v>8641464.3547243644</v>
      </c>
      <c r="EK765">
        <f t="shared" si="1209"/>
        <v>-9688170.747029135</v>
      </c>
      <c r="EL765">
        <f t="shared" si="1210"/>
        <v>236263487.05548108</v>
      </c>
      <c r="EM765">
        <f t="shared" si="1211"/>
        <v>206637787.81945801</v>
      </c>
      <c r="EN765">
        <f>0</f>
        <v>0</v>
      </c>
      <c r="EO765">
        <f>0</f>
        <v>0</v>
      </c>
      <c r="EP765">
        <f>(((2*Parameters!$C$47))/(((2*Parameters!$C$47))^2+((2*(C765*Parameters!$C$46-1/(C765*Parameters!$C$45))))^2))</f>
        <v>8.1569340640757848E-7</v>
      </c>
      <c r="EQ765">
        <f>(-((2*(C765*Parameters!$C$46-1/(C765*Parameters!$C$45))))/(((2*Parameters!$C$47))^2+((2*(C765*Parameters!$C$46-1/(C765*Parameters!$C$45))))^2))</f>
        <v>4.5157872508382992E-3</v>
      </c>
      <c r="ER765">
        <f t="shared" si="1212"/>
        <v>71661480.153372601</v>
      </c>
      <c r="ES765">
        <f t="shared" si="1213"/>
        <v>62834904.144576177</v>
      </c>
      <c r="ET765">
        <f t="shared" si="1214"/>
        <v>-1683964444.3181076</v>
      </c>
      <c r="EU765">
        <f t="shared" si="1215"/>
        <v>1963535240.5529339</v>
      </c>
      <c r="EV765">
        <f t="shared" si="1216"/>
        <v>7708524.7855163915</v>
      </c>
      <c r="EW765">
        <f t="shared" si="1217"/>
        <v>-8621086.551264355</v>
      </c>
      <c r="EX765">
        <f t="shared" si="1218"/>
        <v>236263487.05548108</v>
      </c>
      <c r="EY765">
        <f t="shared" si="1219"/>
        <v>206637787.81945801</v>
      </c>
      <c r="EZ765">
        <f>(ER765+ET765/Parameters!$C$6+Parameters!$C$7*(EV765+EX765/Parameters!$C$6))</f>
        <v>13088803.829264507</v>
      </c>
      <c r="FA765">
        <f>(ES765+EU765/Parameters!$C$6+Parameters!$C$7*(EW765+EY765/Parameters!$C$6))</f>
        <v>131131782.07685214</v>
      </c>
      <c r="FB765">
        <f t="shared" si="1220"/>
        <v>-162.39721329724958</v>
      </c>
      <c r="FC765">
        <f t="shared" si="1221"/>
        <v>7.5882098928452026E-9</v>
      </c>
      <c r="FD765">
        <f>(ER765+ET765/Parameters!$C$6+Parameters!$C$8*(EV765+EX765/Parameters!$C$6))</f>
        <v>809408064.07113802</v>
      </c>
      <c r="FE765">
        <f>(ES765+EU765/Parameters!$C$6+Parameters!$C$8*(EW765+EY765/Parameters!$C$6))</f>
        <v>59447520.286604837</v>
      </c>
      <c r="FF765">
        <f t="shared" si="1222"/>
        <v>-178.18671458259536</v>
      </c>
      <c r="FG765">
        <f t="shared" si="1223"/>
        <v>1.2321519561951898E-9</v>
      </c>
    </row>
    <row r="766" spans="1:163" x14ac:dyDescent="0.15">
      <c r="A766">
        <f>Parameters!$C$2*(Parameters!$C$3/Parameters!$C$2)^((ROW()-2)/(Parameters!$C$4-1))</f>
        <v>660693.44800759654</v>
      </c>
      <c r="B766">
        <f t="shared" si="1122"/>
        <v>5.82</v>
      </c>
      <c r="C766">
        <f t="shared" si="1123"/>
        <v>4151259.3650711505</v>
      </c>
      <c r="D766">
        <f>1</f>
        <v>1</v>
      </c>
      <c r="E766">
        <f>0</f>
        <v>0</v>
      </c>
      <c r="F766">
        <f>0</f>
        <v>0</v>
      </c>
      <c r="G766">
        <f>0</f>
        <v>0</v>
      </c>
      <c r="H766">
        <f>0</f>
        <v>0</v>
      </c>
      <c r="I766">
        <f>0</f>
        <v>0</v>
      </c>
      <c r="J766">
        <f>1</f>
        <v>1</v>
      </c>
      <c r="K766">
        <f>0</f>
        <v>0</v>
      </c>
      <c r="L766">
        <f>2*Parameters!$C$10</f>
        <v>0.04</v>
      </c>
      <c r="M766">
        <f>2*C766*Parameters!$C$9</f>
        <v>8.3025187301423014</v>
      </c>
      <c r="N766">
        <f>0</f>
        <v>0</v>
      </c>
      <c r="O766">
        <f>0</f>
        <v>0</v>
      </c>
      <c r="P766">
        <f t="shared" si="1124"/>
        <v>1</v>
      </c>
      <c r="Q766">
        <f t="shared" si="1125"/>
        <v>0</v>
      </c>
      <c r="R766">
        <f t="shared" si="1126"/>
        <v>0.04</v>
      </c>
      <c r="S766">
        <f t="shared" si="1127"/>
        <v>8.3025187301423014</v>
      </c>
      <c r="T766">
        <f t="shared" si="1128"/>
        <v>0</v>
      </c>
      <c r="U766">
        <f t="shared" si="1129"/>
        <v>0</v>
      </c>
      <c r="V766">
        <f t="shared" si="1130"/>
        <v>1</v>
      </c>
      <c r="W766">
        <f t="shared" si="1131"/>
        <v>0</v>
      </c>
      <c r="X766">
        <f>0</f>
        <v>0</v>
      </c>
      <c r="Y766">
        <f>0</f>
        <v>0</v>
      </c>
      <c r="Z766">
        <f>0</f>
        <v>0</v>
      </c>
      <c r="AA766">
        <f>C766*(Parameters!$C$12+Parameters!$C$11/2)</f>
        <v>3.1134445238033628E-4</v>
      </c>
      <c r="AB766">
        <f t="shared" si="1132"/>
        <v>0.99741505685258636</v>
      </c>
      <c r="AC766">
        <f t="shared" si="1133"/>
        <v>1.2453778095213451E-5</v>
      </c>
      <c r="AD766">
        <f t="shared" si="1134"/>
        <v>0.04</v>
      </c>
      <c r="AE766">
        <f t="shared" si="1135"/>
        <v>8.3025187301423014</v>
      </c>
      <c r="AF766">
        <f t="shared" si="1136"/>
        <v>0</v>
      </c>
      <c r="AG766">
        <f t="shared" si="1137"/>
        <v>3.1134445238033628E-4</v>
      </c>
      <c r="AH766">
        <f t="shared" si="1138"/>
        <v>1</v>
      </c>
      <c r="AI766">
        <f t="shared" si="1139"/>
        <v>0</v>
      </c>
      <c r="AJ766">
        <f>0</f>
        <v>0</v>
      </c>
      <c r="AK766">
        <f>0</f>
        <v>0</v>
      </c>
      <c r="AL766">
        <f>(((2*Parameters!$C$15))/(((2*Parameters!$C$15))^2+((2*(C766*Parameters!$C$14-1/(C766*Parameters!$C$13))))^2))</f>
        <v>14.213045280095761</v>
      </c>
      <c r="AM766">
        <f>(-((2*(C766*Parameters!$C$14-1/(C766*Parameters!$C$13))))/(((2*Parameters!$C$15))^2+((2*(C766*Parameters!$C$14-1/(C766*Parameters!$C$13))))^2))</f>
        <v>-12.382062666144991</v>
      </c>
      <c r="AN766">
        <f t="shared" si="1140"/>
        <v>104.36824407152092</v>
      </c>
      <c r="AO766">
        <f t="shared" si="1141"/>
        <v>117.50880459748798</v>
      </c>
      <c r="AP766">
        <f t="shared" si="1142"/>
        <v>0.04</v>
      </c>
      <c r="AQ766">
        <f t="shared" si="1143"/>
        <v>8.3025187301423014</v>
      </c>
      <c r="AR766">
        <f t="shared" si="1144"/>
        <v>14.213045280095761</v>
      </c>
      <c r="AS766">
        <f t="shared" si="1145"/>
        <v>-12.381751321692612</v>
      </c>
      <c r="AT766">
        <f t="shared" si="1146"/>
        <v>1</v>
      </c>
      <c r="AU766">
        <f t="shared" si="1147"/>
        <v>0</v>
      </c>
      <c r="AV766">
        <f>2*Parameters!$C$17</f>
        <v>0.04</v>
      </c>
      <c r="AW766">
        <f>2*C766*Parameters!$C$16</f>
        <v>8.3025187301423014</v>
      </c>
      <c r="AX766">
        <f>0</f>
        <v>0</v>
      </c>
      <c r="AY766">
        <f>0</f>
        <v>0</v>
      </c>
      <c r="AZ766">
        <f t="shared" si="1148"/>
        <v>104.36824407152092</v>
      </c>
      <c r="BA766">
        <f t="shared" si="1149"/>
        <v>117.50880459748798</v>
      </c>
      <c r="BB766">
        <f t="shared" si="1150"/>
        <v>-971.40432136441484</v>
      </c>
      <c r="BC766">
        <f t="shared" si="1151"/>
        <v>879.52217214990753</v>
      </c>
      <c r="BD766">
        <f t="shared" si="1152"/>
        <v>14.213045280095761</v>
      </c>
      <c r="BE766">
        <f t="shared" si="1153"/>
        <v>-12.381751321692612</v>
      </c>
      <c r="BF766">
        <f t="shared" si="1154"/>
        <v>104.36824407152093</v>
      </c>
      <c r="BG766">
        <f t="shared" si="1155"/>
        <v>117.50880459748798</v>
      </c>
      <c r="BH766">
        <f>0</f>
        <v>0</v>
      </c>
      <c r="BI766">
        <f>0</f>
        <v>0</v>
      </c>
      <c r="BJ766">
        <f>0</f>
        <v>0</v>
      </c>
      <c r="BK766">
        <f>C766*(Parameters!$C$19+Parameters!$C$18/2)</f>
        <v>3.1134445238033628E-4</v>
      </c>
      <c r="BL766">
        <f t="shared" si="1156"/>
        <v>104.09440972247654</v>
      </c>
      <c r="BM766">
        <f t="shared" si="1157"/>
        <v>117.20636325101289</v>
      </c>
      <c r="BN766">
        <f t="shared" si="1158"/>
        <v>-971.40432136441484</v>
      </c>
      <c r="BO766">
        <f t="shared" si="1159"/>
        <v>879.52217214990753</v>
      </c>
      <c r="BP766">
        <f t="shared" si="1160"/>
        <v>14.176459565678488</v>
      </c>
      <c r="BQ766">
        <f t="shared" si="1161"/>
        <v>-12.349256847896267</v>
      </c>
      <c r="BR766">
        <f t="shared" si="1162"/>
        <v>104.36824407152093</v>
      </c>
      <c r="BS766">
        <f t="shared" si="1163"/>
        <v>117.50880459748798</v>
      </c>
      <c r="BT766">
        <f>2*((((Parameters!$C$21)/((Parameters!$C$21)^2+(C766*Parameters!$C$20)^2)))/((((Parameters!$C$21)/((Parameters!$C$21)^2+(C766*Parameters!$C$20)^2)))^2+((-(C766*Parameters!$C$20)/((Parameters!$C$21)^2+(C766*Parameters!$C$20)^2)+C766*Parameters!$C$22))^2))</f>
        <v>4.0472888411709887E-2</v>
      </c>
      <c r="BU766">
        <f>2*(-((-(C766*Parameters!$C$20)/((Parameters!$C$21)^2+(C766*Parameters!$C$20)^2)+C766*Parameters!$C$22))/((((Parameters!$C$21)/((Parameters!$C$21)^2+(C766*Parameters!$C$20)^2)))^2+((-(C766*Parameters!$C$20)/((Parameters!$C$21)^2+(C766*Parameters!$C$20)^2)+C766*Parameters!$C$22))^2))</f>
        <v>567.89870828150913</v>
      </c>
      <c r="BV766">
        <f>0</f>
        <v>0</v>
      </c>
      <c r="BW766">
        <f>0</f>
        <v>0</v>
      </c>
      <c r="BX766">
        <f t="shared" si="1164"/>
        <v>104.09440972247654</v>
      </c>
      <c r="BY766">
        <f t="shared" si="1165"/>
        <v>117.20636325101289</v>
      </c>
      <c r="BZ766">
        <f t="shared" si="1166"/>
        <v>-67528.533612558997</v>
      </c>
      <c r="CA766">
        <f t="shared" si="1167"/>
        <v>59999.346672931504</v>
      </c>
      <c r="CB766">
        <f t="shared" si="1168"/>
        <v>14.176459565678488</v>
      </c>
      <c r="CC766">
        <f t="shared" si="1169"/>
        <v>-12.349256847896267</v>
      </c>
      <c r="CD766">
        <f t="shared" si="1170"/>
        <v>7118.0690184944669</v>
      </c>
      <c r="CE766">
        <f t="shared" si="1171"/>
        <v>8167.8020698569735</v>
      </c>
      <c r="CF766">
        <f>0</f>
        <v>0</v>
      </c>
      <c r="CG766">
        <f>0</f>
        <v>0</v>
      </c>
      <c r="CH766">
        <f>(((Parameters!$C$25))/(((Parameters!$C$25))^2+((C766*Parameters!$C$24-1/(C766*Parameters!$C$23)))^2))+(((Parameters!$C$29+Parameters!$C$28))/(((Parameters!$C$29+Parameters!$C$28))^2+((C766*Parameters!$C$27-1/(C766*Parameters!$C$26)))^2))</f>
        <v>0.15649690014544324</v>
      </c>
      <c r="CI766">
        <f>(-((C766*Parameters!$C$24-1/(C766*Parameters!$C$23)))/(((Parameters!$C$25))^2+((C766*Parameters!$C$24-1/(C766*Parameters!$C$23)))^2))+(-((C766*Parameters!$C$27-1/(C766*Parameters!$C$26)))/(((Parameters!$C$29+Parameters!$C$28))^2+((C766*Parameters!$C$27-1/(C766*Parameters!$C$26)))^2))</f>
        <v>2.1213129040205172</v>
      </c>
      <c r="CJ766">
        <f t="shared" si="1172"/>
        <v>-137741.30010210047</v>
      </c>
      <c r="CK766">
        <f t="shared" si="1173"/>
        <v>-133742.23161358802</v>
      </c>
      <c r="CL766">
        <f t="shared" si="1174"/>
        <v>-67528.533612558997</v>
      </c>
      <c r="CM766">
        <f t="shared" si="1175"/>
        <v>59999.346672931504</v>
      </c>
      <c r="CN766">
        <f t="shared" si="1176"/>
        <v>-16198.33173229171</v>
      </c>
      <c r="CO766">
        <f t="shared" si="1177"/>
        <v>16365.538108727225</v>
      </c>
      <c r="CP766">
        <f t="shared" si="1178"/>
        <v>7118.0690184944669</v>
      </c>
      <c r="CQ766">
        <f t="shared" si="1179"/>
        <v>8167.8020698569735</v>
      </c>
      <c r="CR766">
        <f>2*((((Parameters!$C$31)/((Parameters!$C$31)^2+(C766*Parameters!$C$30)^2)))/((((Parameters!$C$31)/((Parameters!$C$31)^2+(C766*Parameters!$C$30)^2)))^2+((-(C766*Parameters!$C$30)/((Parameters!$C$31)^2+(C766*Parameters!$C$30)^2)+C766*Parameters!$C$32))^2))</f>
        <v>4.0228448904809068E-2</v>
      </c>
      <c r="CS766">
        <f>2*(-((-(C766*Parameters!$C$30)/((Parameters!$C$31)^2+(C766*Parameters!$C$30)^2)+C766*Parameters!$C$32))/((((Parameters!$C$31)/((Parameters!$C$31)^2+(C766*Parameters!$C$30)^2)))^2+((-(C766*Parameters!$C$30)/((Parameters!$C$31)^2+(C766*Parameters!$C$30)^2)+C766*Parameters!$C$32))^2))</f>
        <v>274.76439344759132</v>
      </c>
      <c r="CT766">
        <f>0</f>
        <v>0</v>
      </c>
      <c r="CU766">
        <f>0</f>
        <v>0</v>
      </c>
      <c r="CV766">
        <f t="shared" si="1180"/>
        <v>-137741.30010210047</v>
      </c>
      <c r="CW766">
        <f t="shared" si="1181"/>
        <v>-133742.23161358802</v>
      </c>
      <c r="CX766">
        <f t="shared" si="1182"/>
        <v>36674533.495168991</v>
      </c>
      <c r="CY766">
        <f t="shared" si="1183"/>
        <v>-37791785.671094239</v>
      </c>
      <c r="CZ766">
        <f t="shared" si="1184"/>
        <v>-16198.33173229171</v>
      </c>
      <c r="DA766">
        <f t="shared" si="1185"/>
        <v>16365.538108727225</v>
      </c>
      <c r="DB766">
        <f t="shared" si="1186"/>
        <v>-4490200.7166298181</v>
      </c>
      <c r="DC766">
        <f t="shared" si="1187"/>
        <v>-4441898.6310025398</v>
      </c>
      <c r="DD766">
        <f>0</f>
        <v>0</v>
      </c>
      <c r="DE766">
        <f>0</f>
        <v>0</v>
      </c>
      <c r="DF766">
        <f>(((Parameters!$C$35))/(((Parameters!$C$35))^2+((C766*Parameters!$C$34-1/(C766*Parameters!$C$33)))^2))+(((Parameters!$C$39+Parameters!$C$38))/(((Parameters!$C$39+Parameters!$C$38))^2+((C766*Parameters!$C$37-1/(C766*Parameters!$C$36)))^2))</f>
        <v>0.15649690014544324</v>
      </c>
      <c r="DG766">
        <f>(-((C766*Parameters!$C$34-1/(C766*Parameters!$C$33)))/(((Parameters!$C$35))^2+((C766*Parameters!$C$34-1/(C766*Parameters!$C$33)))^2))+(-((C766*Parameters!$C$37-1/(C766*Parameters!$C$36)))/(((Parameters!$C$39+Parameters!$C$38))^2+((C766*Parameters!$C$37-1/(C766*Parameters!$C$36)))^2))</f>
        <v>2.1213129040205172</v>
      </c>
      <c r="DH766">
        <f t="shared" si="1188"/>
        <v>85769912.116241962</v>
      </c>
      <c r="DI766">
        <f t="shared" si="1189"/>
        <v>71750121.612133846</v>
      </c>
      <c r="DJ766">
        <f t="shared" si="1190"/>
        <v>36674533.495168991</v>
      </c>
      <c r="DK766">
        <f t="shared" si="1191"/>
        <v>-37791785.671094239</v>
      </c>
      <c r="DL766">
        <f t="shared" si="1192"/>
        <v>8703756.0593810529</v>
      </c>
      <c r="DM766">
        <f t="shared" si="1193"/>
        <v>-10203898.550232464</v>
      </c>
      <c r="DN766">
        <f t="shared" si="1194"/>
        <v>-4490200.7166298181</v>
      </c>
      <c r="DO766">
        <f t="shared" si="1195"/>
        <v>-4441898.6310025398</v>
      </c>
      <c r="DP766">
        <f>2*((((Parameters!$C$41)/((Parameters!$C$41)^2+(C766*(Parameters!$C$40*(1-Parameters!$C$42)))^2)))/((((Parameters!$C$41)/((Parameters!$C$41)^2+(C766*(Parameters!$C$40*(1-Parameters!$C$42)))^2)))^2+((-(C766*(Parameters!$C$40*(1-Parameters!$C$42)))/((Parameters!$C$41)^2+(C766*(Parameters!$C$40*(1-Parameters!$C$42)))^2)+C766*Parameters!$C$43))^2))</f>
        <v>0.20010343783044285</v>
      </c>
      <c r="DQ766">
        <f>2*(-((-(C766*(Parameters!$C$40*(1-Parameters!$C$42)))/((Parameters!$C$41)^2+(C766*(Parameters!$C$40*(1-Parameters!$C$42)))^2)+C766*Parameters!$C$43))/((((Parameters!$C$41)/((Parameters!$C$41)^2+(C766*(Parameters!$C$40*(1-Parameters!$C$42)))^2)))^2+((-(C766*(Parameters!$C$40*(1-Parameters!$C$42)))/((Parameters!$C$41)^2+(C766*(Parameters!$C$40*(1-Parameters!$C$42)))^2)+C766*Parameters!$C$43))^2))</f>
        <v>24.913995901384286</v>
      </c>
      <c r="DR766">
        <f>0</f>
        <v>0</v>
      </c>
      <c r="DS766">
        <f>0</f>
        <v>0</v>
      </c>
      <c r="DT766">
        <f t="shared" si="1196"/>
        <v>85769912.116241962</v>
      </c>
      <c r="DU766">
        <f t="shared" si="1197"/>
        <v>71750121.612133846</v>
      </c>
      <c r="DV766">
        <f t="shared" si="1198"/>
        <v>-1733744847.9964828</v>
      </c>
      <c r="DW766">
        <f t="shared" si="1199"/>
        <v>2113436899.2543888</v>
      </c>
      <c r="DX766">
        <f t="shared" si="1200"/>
        <v>8703756.0593810529</v>
      </c>
      <c r="DY766">
        <f t="shared" si="1201"/>
        <v>-10203898.550232464</v>
      </c>
      <c r="DZ766">
        <f t="shared" si="1202"/>
        <v>251471337.45152256</v>
      </c>
      <c r="EA766">
        <f t="shared" si="1203"/>
        <v>210361608.97989106</v>
      </c>
      <c r="EB766">
        <f>0</f>
        <v>0</v>
      </c>
      <c r="EC766">
        <f>0</f>
        <v>0</v>
      </c>
      <c r="ED766">
        <f>0</f>
        <v>0</v>
      </c>
      <c r="EE766">
        <f>C766*Parameters!$C$44</f>
        <v>4.15125936507115E-5</v>
      </c>
      <c r="EF766">
        <f t="shared" si="1204"/>
        <v>85682177.869036794</v>
      </c>
      <c r="EG766">
        <f t="shared" si="1205"/>
        <v>71678149.366764948</v>
      </c>
      <c r="EH766">
        <f t="shared" si="1206"/>
        <v>-1733744847.9964828</v>
      </c>
      <c r="EI766">
        <f t="shared" si="1207"/>
        <v>2113436899.2543888</v>
      </c>
      <c r="EJ766">
        <f t="shared" si="1208"/>
        <v>8695023.4033877607</v>
      </c>
      <c r="EK766">
        <f t="shared" si="1209"/>
        <v>-10193459.322786039</v>
      </c>
      <c r="EL766">
        <f t="shared" si="1210"/>
        <v>251471337.45152256</v>
      </c>
      <c r="EM766">
        <f t="shared" si="1211"/>
        <v>210361608.97989106</v>
      </c>
      <c r="EN766">
        <f>0</f>
        <v>0</v>
      </c>
      <c r="EO766">
        <f>0</f>
        <v>0</v>
      </c>
      <c r="EP766">
        <f>(((2*Parameters!$C$47))/(((2*Parameters!$C$47))^2+((2*(C766*Parameters!$C$46-1/(C766*Parameters!$C$45))))^2))</f>
        <v>8.3470775822233906E-7</v>
      </c>
      <c r="EQ766">
        <f>(-((2*(C766*Parameters!$C$46-1/(C766*Parameters!$C$45))))/(((2*Parameters!$C$47))^2+((2*(C766*Parameters!$C$46-1/(C766*Parameters!$C$45))))^2))</f>
        <v>4.5681170364627738E-3</v>
      </c>
      <c r="ER766">
        <f t="shared" si="1212"/>
        <v>76026303.593788356</v>
      </c>
      <c r="ES766">
        <f t="shared" si="1213"/>
        <v>63759964.091928974</v>
      </c>
      <c r="ET766">
        <f t="shared" si="1214"/>
        <v>-1733744847.9964828</v>
      </c>
      <c r="EU766">
        <f t="shared" si="1215"/>
        <v>2113436899.2543888</v>
      </c>
      <c r="EV766">
        <f t="shared" si="1216"/>
        <v>7734276.8586653415</v>
      </c>
      <c r="EW766">
        <f t="shared" si="1217"/>
        <v>-9044533.2315246128</v>
      </c>
      <c r="EX766">
        <f t="shared" si="1218"/>
        <v>251471337.45152256</v>
      </c>
      <c r="EY766">
        <f t="shared" si="1219"/>
        <v>210361608.97989106</v>
      </c>
      <c r="EZ766">
        <f>(ER766+ET766/Parameters!$C$6+Parameters!$C$7*(EV766+EX766/Parameters!$C$6))</f>
        <v>15722134.967823736</v>
      </c>
      <c r="FA766">
        <f>(ES766+EU766/Parameters!$C$6+Parameters!$C$7*(EW766+EY766/Parameters!$C$6))</f>
        <v>137270812.76164687</v>
      </c>
      <c r="FB766">
        <f t="shared" si="1220"/>
        <v>-162.80816428779065</v>
      </c>
      <c r="FC766">
        <f t="shared" si="1221"/>
        <v>7.2375534759693965E-9</v>
      </c>
      <c r="FD766">
        <f>(ER766+ET766/Parameters!$C$6+Parameters!$C$8*(EV766+EX766/Parameters!$C$6))</f>
        <v>839777434.33852136</v>
      </c>
      <c r="FE766">
        <f>(ES766+EU766/Parameters!$C$6+Parameters!$C$8*(EW766+EY766/Parameters!$C$6))</f>
        <v>50890427.672183305</v>
      </c>
      <c r="FF766">
        <f t="shared" si="1222"/>
        <v>-178.49920360098824</v>
      </c>
      <c r="FG766">
        <f t="shared" si="1223"/>
        <v>1.1886112048052442E-9</v>
      </c>
    </row>
    <row r="767" spans="1:163" x14ac:dyDescent="0.15">
      <c r="A767">
        <f>Parameters!$C$2*(Parameters!$C$3/Parameters!$C$2)^((ROW()-2)/(Parameters!$C$4-1))</f>
        <v>668343.91756861401</v>
      </c>
      <c r="B767">
        <f t="shared" si="1122"/>
        <v>5.8249999999999993</v>
      </c>
      <c r="C767">
        <f t="shared" si="1123"/>
        <v>4199328.6830099598</v>
      </c>
      <c r="D767">
        <f>1</f>
        <v>1</v>
      </c>
      <c r="E767">
        <f>0</f>
        <v>0</v>
      </c>
      <c r="F767">
        <f>0</f>
        <v>0</v>
      </c>
      <c r="G767">
        <f>0</f>
        <v>0</v>
      </c>
      <c r="H767">
        <f>0</f>
        <v>0</v>
      </c>
      <c r="I767">
        <f>0</f>
        <v>0</v>
      </c>
      <c r="J767">
        <f>1</f>
        <v>1</v>
      </c>
      <c r="K767">
        <f>0</f>
        <v>0</v>
      </c>
      <c r="L767">
        <f>2*Parameters!$C$10</f>
        <v>0.04</v>
      </c>
      <c r="M767">
        <f>2*C767*Parameters!$C$9</f>
        <v>8.3986573660199184</v>
      </c>
      <c r="N767">
        <f>0</f>
        <v>0</v>
      </c>
      <c r="O767">
        <f>0</f>
        <v>0</v>
      </c>
      <c r="P767">
        <f t="shared" si="1124"/>
        <v>1</v>
      </c>
      <c r="Q767">
        <f t="shared" si="1125"/>
        <v>0</v>
      </c>
      <c r="R767">
        <f t="shared" si="1126"/>
        <v>0.04</v>
      </c>
      <c r="S767">
        <f t="shared" si="1127"/>
        <v>8.3986573660199184</v>
      </c>
      <c r="T767">
        <f t="shared" si="1128"/>
        <v>0</v>
      </c>
      <c r="U767">
        <f t="shared" si="1129"/>
        <v>0</v>
      </c>
      <c r="V767">
        <f t="shared" si="1130"/>
        <v>1</v>
      </c>
      <c r="W767">
        <f t="shared" si="1131"/>
        <v>0</v>
      </c>
      <c r="X767">
        <f>0</f>
        <v>0</v>
      </c>
      <c r="Y767">
        <f>0</f>
        <v>0</v>
      </c>
      <c r="Z767">
        <f>0</f>
        <v>0</v>
      </c>
      <c r="AA767">
        <f>C767*(Parameters!$C$12+Parameters!$C$11/2)</f>
        <v>3.1494965122574696E-4</v>
      </c>
      <c r="AB767">
        <f t="shared" si="1132"/>
        <v>0.99735484579180744</v>
      </c>
      <c r="AC767">
        <f t="shared" si="1133"/>
        <v>1.2597986049029879E-5</v>
      </c>
      <c r="AD767">
        <f t="shared" si="1134"/>
        <v>0.04</v>
      </c>
      <c r="AE767">
        <f t="shared" si="1135"/>
        <v>8.3986573660199184</v>
      </c>
      <c r="AF767">
        <f t="shared" si="1136"/>
        <v>0</v>
      </c>
      <c r="AG767">
        <f t="shared" si="1137"/>
        <v>3.1494965122574696E-4</v>
      </c>
      <c r="AH767">
        <f t="shared" si="1138"/>
        <v>1</v>
      </c>
      <c r="AI767">
        <f t="shared" si="1139"/>
        <v>0</v>
      </c>
      <c r="AJ767">
        <f>0</f>
        <v>0</v>
      </c>
      <c r="AK767">
        <f>0</f>
        <v>0</v>
      </c>
      <c r="AL767">
        <f>(((2*Parameters!$C$15))/(((2*Parameters!$C$15))^2+((2*(C767*Parameters!$C$14-1/(C767*Parameters!$C$13))))^2))</f>
        <v>13.689051030246302</v>
      </c>
      <c r="AM767">
        <f>(-((2*(C767*Parameters!$C$14-1/(C767*Parameters!$C$13))))/(((2*Parameters!$C$15))^2+((2*(C767*Parameters!$C$14-1/(C767*Parameters!$C$13))))^2))</f>
        <v>-12.443317790986059</v>
      </c>
      <c r="AN767">
        <f t="shared" si="1140"/>
        <v>106.05207950999343</v>
      </c>
      <c r="AO767">
        <f t="shared" si="1141"/>
        <v>114.47192915534727</v>
      </c>
      <c r="AP767">
        <f t="shared" si="1142"/>
        <v>0.04</v>
      </c>
      <c r="AQ767">
        <f t="shared" si="1143"/>
        <v>8.3986573660199184</v>
      </c>
      <c r="AR767">
        <f t="shared" si="1144"/>
        <v>13.689051030246302</v>
      </c>
      <c r="AS767">
        <f t="shared" si="1145"/>
        <v>-12.443002841334833</v>
      </c>
      <c r="AT767">
        <f t="shared" si="1146"/>
        <v>1</v>
      </c>
      <c r="AU767">
        <f t="shared" si="1147"/>
        <v>0</v>
      </c>
      <c r="AV767">
        <f>2*Parameters!$C$17</f>
        <v>0.04</v>
      </c>
      <c r="AW767">
        <f>2*C767*Parameters!$C$16</f>
        <v>8.3986573660199184</v>
      </c>
      <c r="AX767">
        <f>0</f>
        <v>0</v>
      </c>
      <c r="AY767">
        <f>0</f>
        <v>0</v>
      </c>
      <c r="AZ767">
        <f t="shared" si="1148"/>
        <v>106.05207950999343</v>
      </c>
      <c r="BA767">
        <f t="shared" si="1149"/>
        <v>114.47192915534727</v>
      </c>
      <c r="BB767">
        <f t="shared" si="1150"/>
        <v>-957.12842782266785</v>
      </c>
      <c r="BC767">
        <f t="shared" si="1151"/>
        <v>903.67261329057033</v>
      </c>
      <c r="BD767">
        <f t="shared" si="1152"/>
        <v>13.689051030246302</v>
      </c>
      <c r="BE767">
        <f t="shared" si="1153"/>
        <v>-12.443002841334833</v>
      </c>
      <c r="BF767">
        <f t="shared" si="1154"/>
        <v>106.05207950999342</v>
      </c>
      <c r="BG767">
        <f t="shared" si="1155"/>
        <v>114.47192915534727</v>
      </c>
      <c r="BH767">
        <f>0</f>
        <v>0</v>
      </c>
      <c r="BI767">
        <f>0</f>
        <v>0</v>
      </c>
      <c r="BJ767">
        <f>0</f>
        <v>0</v>
      </c>
      <c r="BK767">
        <f>C767*(Parameters!$C$19+Parameters!$C$18/2)</f>
        <v>3.1494965122574696E-4</v>
      </c>
      <c r="BL767">
        <f t="shared" si="1156"/>
        <v>105.7674681356153</v>
      </c>
      <c r="BM767">
        <f t="shared" si="1157"/>
        <v>114.17048189082627</v>
      </c>
      <c r="BN767">
        <f t="shared" si="1158"/>
        <v>-957.12842782266785</v>
      </c>
      <c r="BO767">
        <f t="shared" si="1159"/>
        <v>903.67261329057033</v>
      </c>
      <c r="BP767">
        <f t="shared" si="1160"/>
        <v>13.652998136083687</v>
      </c>
      <c r="BQ767">
        <f t="shared" si="1161"/>
        <v>-12.409601775881395</v>
      </c>
      <c r="BR767">
        <f t="shared" si="1162"/>
        <v>106.05207950999342</v>
      </c>
      <c r="BS767">
        <f t="shared" si="1163"/>
        <v>114.47192915534727</v>
      </c>
      <c r="BT767">
        <f>2*((((Parameters!$C$21)/((Parameters!$C$21)^2+(C767*Parameters!$C$20)^2)))/((((Parameters!$C$21)/((Parameters!$C$21)^2+(C767*Parameters!$C$20)^2)))^2+((-(C767*Parameters!$C$20)/((Parameters!$C$21)^2+(C767*Parameters!$C$20)^2)+C767*Parameters!$C$22))^2))</f>
        <v>4.0484003161098195E-2</v>
      </c>
      <c r="BU767">
        <f>2*(-((-(C767*Parameters!$C$20)/((Parameters!$C$21)^2+(C767*Parameters!$C$20)^2)+C767*Parameters!$C$22))/((((Parameters!$C$21)/((Parameters!$C$21)^2+(C767*Parameters!$C$20)^2)))^2+((-(C767*Parameters!$C$20)/((Parameters!$C$21)^2+(C767*Parameters!$C$20)^2)+C767*Parameters!$C$22))^2))</f>
        <v>574.55354170132375</v>
      </c>
      <c r="BV767">
        <f>0</f>
        <v>0</v>
      </c>
      <c r="BW767">
        <f>0</f>
        <v>0</v>
      </c>
      <c r="BX767">
        <f t="shared" si="1164"/>
        <v>105.7674681356153</v>
      </c>
      <c r="BY767">
        <f t="shared" si="1165"/>
        <v>114.17048189082627</v>
      </c>
      <c r="BZ767">
        <f t="shared" si="1166"/>
        <v>-66549.901265429406</v>
      </c>
      <c r="CA767">
        <f t="shared" si="1167"/>
        <v>61677.368105540023</v>
      </c>
      <c r="CB767">
        <f t="shared" si="1168"/>
        <v>13.652998136083687</v>
      </c>
      <c r="CC767">
        <f t="shared" si="1169"/>
        <v>-12.409601775881395</v>
      </c>
      <c r="CD767">
        <f t="shared" si="1170"/>
        <v>7236.5854589653854</v>
      </c>
      <c r="CE767">
        <f t="shared" si="1171"/>
        <v>7958.3479727262784</v>
      </c>
      <c r="CF767">
        <f>0</f>
        <v>0</v>
      </c>
      <c r="CG767">
        <f>0</f>
        <v>0</v>
      </c>
      <c r="CH767">
        <f>(((Parameters!$C$25))/(((Parameters!$C$25))^2+((C767*Parameters!$C$24-1/(C767*Parameters!$C$23)))^2))+(((Parameters!$C$29+Parameters!$C$28))/(((Parameters!$C$29+Parameters!$C$28))^2+((C767*Parameters!$C$27-1/(C767*Parameters!$C$26)))^2))</f>
        <v>0.15896930753989019</v>
      </c>
      <c r="CI767">
        <f>(-((C767*Parameters!$C$24-1/(C767*Parameters!$C$23)))/(((Parameters!$C$25))^2+((C767*Parameters!$C$24-1/(C767*Parameters!$C$23)))^2))+(-((C767*Parameters!$C$27-1/(C767*Parameters!$C$26)))/(((Parameters!$C$29+Parameters!$C$28))^2+((C767*Parameters!$C$27-1/(C767*Parameters!$C$26)))^2))</f>
        <v>2.1501279656996579</v>
      </c>
      <c r="CJ767">
        <f t="shared" si="1172"/>
        <v>-143087.85826735149</v>
      </c>
      <c r="CK767">
        <f t="shared" si="1173"/>
        <v>-133171.8248448394</v>
      </c>
      <c r="CL767">
        <f t="shared" si="1174"/>
        <v>-66549.901265429406</v>
      </c>
      <c r="CM767">
        <f t="shared" si="1175"/>
        <v>61677.368105540023</v>
      </c>
      <c r="CN767">
        <f t="shared" si="1176"/>
        <v>-15947.4185594269</v>
      </c>
      <c r="CO767">
        <f t="shared" si="1177"/>
        <v>16812.308236106874</v>
      </c>
      <c r="CP767">
        <f t="shared" si="1178"/>
        <v>7236.5854589653854</v>
      </c>
      <c r="CQ767">
        <f t="shared" si="1179"/>
        <v>7958.3479727262784</v>
      </c>
      <c r="CR767">
        <f>2*((((Parameters!$C$31)/((Parameters!$C$31)^2+(C767*Parameters!$C$30)^2)))/((((Parameters!$C$31)/((Parameters!$C$31)^2+(C767*Parameters!$C$30)^2)))^2+((-(C767*Parameters!$C$30)/((Parameters!$C$31)^2+(C767*Parameters!$C$30)^2)+C767*Parameters!$C$32))^2))</f>
        <v>4.0233793467385918E-2</v>
      </c>
      <c r="CS767">
        <f>2*(-((-(C767*Parameters!$C$30)/((Parameters!$C$31)^2+(C767*Parameters!$C$30)^2)+C767*Parameters!$C$32))/((((Parameters!$C$31)/((Parameters!$C$31)^2+(C767*Parameters!$C$30)^2)))^2+((-(C767*Parameters!$C$30)/((Parameters!$C$31)^2+(C767*Parameters!$C$30)^2)+C767*Parameters!$C$32))^2))</f>
        <v>277.96447786093796</v>
      </c>
      <c r="CT767">
        <f>0</f>
        <v>0</v>
      </c>
      <c r="CU767">
        <f>0</f>
        <v>0</v>
      </c>
      <c r="CV767">
        <f t="shared" si="1180"/>
        <v>-143087.85826735149</v>
      </c>
      <c r="CW767">
        <f t="shared" si="1181"/>
        <v>-133171.8248448394</v>
      </c>
      <c r="CX767">
        <f t="shared" si="1182"/>
        <v>36944729.890181422</v>
      </c>
      <c r="CY767">
        <f t="shared" si="1183"/>
        <v>-39717022.451115191</v>
      </c>
      <c r="CZ767">
        <f t="shared" si="1184"/>
        <v>-15947.4185594269</v>
      </c>
      <c r="DA767">
        <f t="shared" si="1185"/>
        <v>16812.308236106874</v>
      </c>
      <c r="DB767">
        <f t="shared" si="1186"/>
        <v>-4666629.5201722868</v>
      </c>
      <c r="DC767">
        <f t="shared" si="1187"/>
        <v>-4424181.102190922</v>
      </c>
      <c r="DD767">
        <f>0</f>
        <v>0</v>
      </c>
      <c r="DE767">
        <f>0</f>
        <v>0</v>
      </c>
      <c r="DF767">
        <f>(((Parameters!$C$35))/(((Parameters!$C$35))^2+((C767*Parameters!$C$34-1/(C767*Parameters!$C$33)))^2))+(((Parameters!$C$39+Parameters!$C$38))/(((Parameters!$C$39+Parameters!$C$38))^2+((C767*Parameters!$C$37-1/(C767*Parameters!$C$36)))^2))</f>
        <v>0.15896930753989019</v>
      </c>
      <c r="DG767">
        <f>(-((C767*Parameters!$C$34-1/(C767*Parameters!$C$33)))/(((Parameters!$C$35))^2+((C767*Parameters!$C$34-1/(C767*Parameters!$C$33)))^2))+(-((C767*Parameters!$C$37-1/(C767*Parameters!$C$36)))/(((Parameters!$C$39+Parameters!$C$38))^2+((C767*Parameters!$C$37-1/(C767*Parameters!$C$36)))^2))</f>
        <v>2.1501279656996579</v>
      </c>
      <c r="DH767">
        <f t="shared" si="1188"/>
        <v>91126670.956087023</v>
      </c>
      <c r="DI767">
        <f t="shared" si="1189"/>
        <v>72988937.540654242</v>
      </c>
      <c r="DJ767">
        <f t="shared" si="1190"/>
        <v>36944729.890181422</v>
      </c>
      <c r="DK767">
        <f t="shared" si="1191"/>
        <v>-39717022.451115191</v>
      </c>
      <c r="DL767">
        <f t="shared" si="1192"/>
        <v>8754757.2312142123</v>
      </c>
      <c r="DM767">
        <f t="shared" si="1193"/>
        <v>-10720347.334892262</v>
      </c>
      <c r="DN767">
        <f t="shared" si="1194"/>
        <v>-4666629.5201722868</v>
      </c>
      <c r="DO767">
        <f t="shared" si="1195"/>
        <v>-4424181.102190922</v>
      </c>
      <c r="DP767">
        <f>2*((((Parameters!$C$41)/((Parameters!$C$41)^2+(C767*(Parameters!$C$40*(1-Parameters!$C$42)))^2)))/((((Parameters!$C$41)/((Parameters!$C$41)^2+(C767*(Parameters!$C$40*(1-Parameters!$C$42)))^2)))^2+((-(C767*(Parameters!$C$40*(1-Parameters!$C$42)))/((Parameters!$C$41)^2+(C767*(Parameters!$C$40*(1-Parameters!$C$42)))^2)+C767*Parameters!$C$43))^2))</f>
        <v>0.20010584816330088</v>
      </c>
      <c r="DQ767">
        <f>2*(-((-(C767*(Parameters!$C$40*(1-Parameters!$C$42)))/((Parameters!$C$41)^2+(C767*(Parameters!$C$40*(1-Parameters!$C$42)))^2)+C767*Parameters!$C$43))/((((Parameters!$C$41)/((Parameters!$C$41)^2+(C767*(Parameters!$C$40*(1-Parameters!$C$42)))^2)))^2+((-(C767*(Parameters!$C$40*(1-Parameters!$C$42)))/((Parameters!$C$41)^2+(C767*(Parameters!$C$40*(1-Parameters!$C$42)))^2)+C767*Parameters!$C$43))^2))</f>
        <v>25.202638164344464</v>
      </c>
      <c r="DR767">
        <f>0</f>
        <v>0</v>
      </c>
      <c r="DS767">
        <f>0</f>
        <v>0</v>
      </c>
      <c r="DT767">
        <f t="shared" si="1196"/>
        <v>91126670.956087023</v>
      </c>
      <c r="DU767">
        <f t="shared" si="1197"/>
        <v>72988937.540654242</v>
      </c>
      <c r="DV767">
        <f t="shared" si="1198"/>
        <v>-1784334073.1648996</v>
      </c>
      <c r="DW767">
        <f t="shared" si="1199"/>
        <v>2271521006.0295348</v>
      </c>
      <c r="DX767">
        <f t="shared" si="1200"/>
        <v>8754757.2312142123</v>
      </c>
      <c r="DY767">
        <f t="shared" si="1201"/>
        <v>-10720347.334892262</v>
      </c>
      <c r="DZ767">
        <f t="shared" si="1202"/>
        <v>267266283.4784278</v>
      </c>
      <c r="EA767">
        <f t="shared" si="1203"/>
        <v>214073593.41672525</v>
      </c>
      <c r="EB767">
        <f>0</f>
        <v>0</v>
      </c>
      <c r="EC767">
        <f>0</f>
        <v>0</v>
      </c>
      <c r="ED767">
        <f>0</f>
        <v>0</v>
      </c>
      <c r="EE767">
        <f>C767*Parameters!$C$44</f>
        <v>4.1993286830099598E-5</v>
      </c>
      <c r="EF767">
        <f t="shared" si="1204"/>
        <v>91031282.32294023</v>
      </c>
      <c r="EG767">
        <f t="shared" si="1205"/>
        <v>72914007.48811911</v>
      </c>
      <c r="EH767">
        <f t="shared" si="1206"/>
        <v>-1784334073.1648996</v>
      </c>
      <c r="EI767">
        <f t="shared" si="1207"/>
        <v>2271521006.0295348</v>
      </c>
      <c r="EJ767">
        <f t="shared" si="1208"/>
        <v>8745767.5774031132</v>
      </c>
      <c r="EK767">
        <f t="shared" si="1209"/>
        <v>-10709123.945190137</v>
      </c>
      <c r="EL767">
        <f t="shared" si="1210"/>
        <v>267266283.4784278</v>
      </c>
      <c r="EM767">
        <f t="shared" si="1211"/>
        <v>214073593.41672525</v>
      </c>
      <c r="EN767">
        <f>0</f>
        <v>0</v>
      </c>
      <c r="EO767">
        <f>0</f>
        <v>0</v>
      </c>
      <c r="EP767">
        <f>(((2*Parameters!$C$47))/(((2*Parameters!$C$47))^2+((2*(C767*Parameters!$C$46-1/(C767*Parameters!$C$45))))^2))</f>
        <v>8.5416569078010333E-7</v>
      </c>
      <c r="EQ767">
        <f>(-((2*(C767*Parameters!$C$46-1/(C767*Parameters!$C$45))))/(((2*Parameters!$C$47))^2+((2*(C767*Parameters!$C$46-1/(C767*Parameters!$C$45))))^2))</f>
        <v>4.6210541589450727E-3</v>
      </c>
      <c r="ER767">
        <f t="shared" si="1212"/>
        <v>80532936.613950163</v>
      </c>
      <c r="ES767">
        <f t="shared" si="1213"/>
        <v>64670443.353682287</v>
      </c>
      <c r="ET767">
        <f t="shared" si="1214"/>
        <v>-1784334073.1648996</v>
      </c>
      <c r="EU767">
        <f t="shared" si="1215"/>
        <v>2271521006.0295348</v>
      </c>
      <c r="EV767">
        <f t="shared" si="1216"/>
        <v>7756750.1979140872</v>
      </c>
      <c r="EW767">
        <f t="shared" si="1217"/>
        <v>-9473889.1200575568</v>
      </c>
      <c r="EX767">
        <f t="shared" si="1218"/>
        <v>267266283.4784278</v>
      </c>
      <c r="EY767">
        <f t="shared" si="1219"/>
        <v>214073593.41672525</v>
      </c>
      <c r="EZ767">
        <f>(ER767+ET767/Parameters!$C$6+Parameters!$C$7*(EV767+EX767/Parameters!$C$6))</f>
        <v>18469142.764736265</v>
      </c>
      <c r="FA767">
        <f>(ES767+EU767/Parameters!$C$6+Parameters!$C$7*(EW767+EY767/Parameters!$C$6))</f>
        <v>143679869.65036175</v>
      </c>
      <c r="FB767">
        <f t="shared" si="1220"/>
        <v>-163.21909266951448</v>
      </c>
      <c r="FC767">
        <f t="shared" si="1221"/>
        <v>6.9031191025122077E-9</v>
      </c>
      <c r="FD767">
        <f>(ER767+ET767/Parameters!$C$6+Parameters!$C$8*(EV767+EX767/Parameters!$C$6))</f>
        <v>871117580.44901073</v>
      </c>
      <c r="FE767">
        <f>(ES767+EU767/Parameters!$C$6+Parameters!$C$8*(EW767+EY767/Parameters!$C$6))</f>
        <v>42287315.24178867</v>
      </c>
      <c r="FF767">
        <f t="shared" si="1222"/>
        <v>-178.81175766251431</v>
      </c>
      <c r="FG767">
        <f t="shared" si="1223"/>
        <v>1.1466004737360053E-9</v>
      </c>
    </row>
    <row r="768" spans="1:163" x14ac:dyDescent="0.15">
      <c r="A768">
        <f>Parameters!$C$2*(Parameters!$C$3/Parameters!$C$2)^((ROW()-2)/(Parameters!$C$4-1))</f>
        <v>676082.97539198096</v>
      </c>
      <c r="B768">
        <f t="shared" si="1122"/>
        <v>5.8299999999999992</v>
      </c>
      <c r="C768">
        <f t="shared" si="1123"/>
        <v>4247954.617417153</v>
      </c>
      <c r="D768">
        <f>1</f>
        <v>1</v>
      </c>
      <c r="E768">
        <f>0</f>
        <v>0</v>
      </c>
      <c r="F768">
        <f>0</f>
        <v>0</v>
      </c>
      <c r="G768">
        <f>0</f>
        <v>0</v>
      </c>
      <c r="H768">
        <f>0</f>
        <v>0</v>
      </c>
      <c r="I768">
        <f>0</f>
        <v>0</v>
      </c>
      <c r="J768">
        <f>1</f>
        <v>1</v>
      </c>
      <c r="K768">
        <f>0</f>
        <v>0</v>
      </c>
      <c r="L768">
        <f>2*Parameters!$C$10</f>
        <v>0.04</v>
      </c>
      <c r="M768">
        <f>2*C768*Parameters!$C$9</f>
        <v>8.4959092348343059</v>
      </c>
      <c r="N768">
        <f>0</f>
        <v>0</v>
      </c>
      <c r="O768">
        <f>0</f>
        <v>0</v>
      </c>
      <c r="P768">
        <f t="shared" si="1124"/>
        <v>1</v>
      </c>
      <c r="Q768">
        <f t="shared" si="1125"/>
        <v>0</v>
      </c>
      <c r="R768">
        <f t="shared" si="1126"/>
        <v>0.04</v>
      </c>
      <c r="S768">
        <f t="shared" si="1127"/>
        <v>8.4959092348343059</v>
      </c>
      <c r="T768">
        <f t="shared" si="1128"/>
        <v>0</v>
      </c>
      <c r="U768">
        <f t="shared" si="1129"/>
        <v>0</v>
      </c>
      <c r="V768">
        <f t="shared" si="1130"/>
        <v>1</v>
      </c>
      <c r="W768">
        <f t="shared" si="1131"/>
        <v>0</v>
      </c>
      <c r="X768">
        <f>0</f>
        <v>0</v>
      </c>
      <c r="Y768">
        <f>0</f>
        <v>0</v>
      </c>
      <c r="Z768">
        <f>0</f>
        <v>0</v>
      </c>
      <c r="AA768">
        <f>C768*(Parameters!$C$12+Parameters!$C$11/2)</f>
        <v>3.1859659630628645E-4</v>
      </c>
      <c r="AB768">
        <f t="shared" si="1132"/>
        <v>0.99729323223525468</v>
      </c>
      <c r="AC768">
        <f t="shared" si="1133"/>
        <v>1.2743863852251458E-5</v>
      </c>
      <c r="AD768">
        <f t="shared" si="1134"/>
        <v>0.04</v>
      </c>
      <c r="AE768">
        <f t="shared" si="1135"/>
        <v>8.4959092348343059</v>
      </c>
      <c r="AF768">
        <f t="shared" si="1136"/>
        <v>0</v>
      </c>
      <c r="AG768">
        <f t="shared" si="1137"/>
        <v>3.1859659630628645E-4</v>
      </c>
      <c r="AH768">
        <f t="shared" si="1138"/>
        <v>1</v>
      </c>
      <c r="AI768">
        <f t="shared" si="1139"/>
        <v>0</v>
      </c>
      <c r="AJ768">
        <f>0</f>
        <v>0</v>
      </c>
      <c r="AK768">
        <f>0</f>
        <v>0</v>
      </c>
      <c r="AL768">
        <f>(((2*Parameters!$C$15))/(((2*Parameters!$C$15))^2+((2*(C768*Parameters!$C$14-1/(C768*Parameters!$C$13))))^2))</f>
        <v>13.180816587431901</v>
      </c>
      <c r="AM768">
        <f>(-((2*(C768*Parameters!$C$14-1/(C768*Parameters!$C$13))))/(((2*Parameters!$C$15))^2+((2*(C768*Parameters!$C$14-1/(C768*Parameters!$C$13))))^2))</f>
        <v>-12.481445780608814</v>
      </c>
      <c r="AN768">
        <f t="shared" si="1140"/>
        <v>107.56575636729065</v>
      </c>
      <c r="AO768">
        <f t="shared" si="1141"/>
        <v>111.48377628045938</v>
      </c>
      <c r="AP768">
        <f t="shared" si="1142"/>
        <v>0.04</v>
      </c>
      <c r="AQ768">
        <f t="shared" si="1143"/>
        <v>8.4959092348343059</v>
      </c>
      <c r="AR768">
        <f t="shared" si="1144"/>
        <v>13.180816587431901</v>
      </c>
      <c r="AS768">
        <f t="shared" si="1145"/>
        <v>-12.481127184012507</v>
      </c>
      <c r="AT768">
        <f t="shared" si="1146"/>
        <v>1</v>
      </c>
      <c r="AU768">
        <f t="shared" si="1147"/>
        <v>0</v>
      </c>
      <c r="AV768">
        <f>2*Parameters!$C$17</f>
        <v>0.04</v>
      </c>
      <c r="AW768">
        <f>2*C768*Parameters!$C$16</f>
        <v>8.4959092348343059</v>
      </c>
      <c r="AX768">
        <f>0</f>
        <v>0</v>
      </c>
      <c r="AY768">
        <f>0</f>
        <v>0</v>
      </c>
      <c r="AZ768">
        <f t="shared" si="1148"/>
        <v>107.56575636729065</v>
      </c>
      <c r="BA768">
        <f t="shared" si="1149"/>
        <v>111.48377628045938</v>
      </c>
      <c r="BB768">
        <f t="shared" si="1150"/>
        <v>-942.81341418066506</v>
      </c>
      <c r="BC768">
        <f t="shared" si="1151"/>
        <v>926.82416315885439</v>
      </c>
      <c r="BD768">
        <f t="shared" si="1152"/>
        <v>13.180816587431901</v>
      </c>
      <c r="BE768">
        <f t="shared" si="1153"/>
        <v>-12.481127184012507</v>
      </c>
      <c r="BF768">
        <f t="shared" si="1154"/>
        <v>107.56575636729063</v>
      </c>
      <c r="BG768">
        <f t="shared" si="1155"/>
        <v>111.48377628045938</v>
      </c>
      <c r="BH768">
        <f>0</f>
        <v>0</v>
      </c>
      <c r="BI768">
        <f>0</f>
        <v>0</v>
      </c>
      <c r="BJ768">
        <f>0</f>
        <v>0</v>
      </c>
      <c r="BK768">
        <f>C768*(Parameters!$C$19+Parameters!$C$18/2)</f>
        <v>3.1859659630628645E-4</v>
      </c>
      <c r="BL768">
        <f t="shared" si="1156"/>
        <v>107.27047334353381</v>
      </c>
      <c r="BM768">
        <f t="shared" si="1157"/>
        <v>111.18339913574951</v>
      </c>
      <c r="BN768">
        <f t="shared" si="1158"/>
        <v>-942.81341418066506</v>
      </c>
      <c r="BO768">
        <f t="shared" si="1159"/>
        <v>926.82416315885439</v>
      </c>
      <c r="BP768">
        <f t="shared" si="1160"/>
        <v>13.145298235765575</v>
      </c>
      <c r="BQ768">
        <f t="shared" si="1161"/>
        <v>-12.446857100154777</v>
      </c>
      <c r="BR768">
        <f t="shared" si="1162"/>
        <v>107.56575636729063</v>
      </c>
      <c r="BS768">
        <f t="shared" si="1163"/>
        <v>111.48377628045938</v>
      </c>
      <c r="BT768">
        <f>2*((((Parameters!$C$21)/((Parameters!$C$21)^2+(C768*Parameters!$C$20)^2)))/((((Parameters!$C$21)/((Parameters!$C$21)^2+(C768*Parameters!$C$20)^2)))^2+((-(C768*Parameters!$C$20)/((Parameters!$C$21)^2+(C768*Parameters!$C$20)^2)+C768*Parameters!$C$22))^2))</f>
        <v>4.0495381546676666E-2</v>
      </c>
      <c r="BU768">
        <f>2*(-((-(C768*Parameters!$C$20)/((Parameters!$C$21)^2+(C768*Parameters!$C$20)^2)+C768*Parameters!$C$22))/((((Parameters!$C$21)/((Parameters!$C$21)^2+(C768*Parameters!$C$20)^2)))^2+((-(C768*Parameters!$C$20)/((Parameters!$C$21)^2+(C768*Parameters!$C$20)^2)+C768*Parameters!$C$22))^2))</f>
        <v>581.28822902968773</v>
      </c>
      <c r="BV768">
        <f>0</f>
        <v>0</v>
      </c>
      <c r="BW768">
        <f>0</f>
        <v>0</v>
      </c>
      <c r="BX768">
        <f t="shared" si="1164"/>
        <v>107.27047334353381</v>
      </c>
      <c r="BY768">
        <f t="shared" si="1165"/>
        <v>111.18339913574951</v>
      </c>
      <c r="BZ768">
        <f t="shared" si="1166"/>
        <v>-65568.070636554665</v>
      </c>
      <c r="CA768">
        <f t="shared" si="1167"/>
        <v>63286.390054367599</v>
      </c>
      <c r="CB768">
        <f t="shared" si="1168"/>
        <v>13.145298235765575</v>
      </c>
      <c r="CC768">
        <f t="shared" si="1169"/>
        <v>-12.446857100154777</v>
      </c>
      <c r="CD768">
        <f t="shared" si="1170"/>
        <v>7343.3096009694573</v>
      </c>
      <c r="CE768">
        <f t="shared" si="1171"/>
        <v>7752.1868675883807</v>
      </c>
      <c r="CF768">
        <f>0</f>
        <v>0</v>
      </c>
      <c r="CG768">
        <f>0</f>
        <v>0</v>
      </c>
      <c r="CH768">
        <f>(((Parameters!$C$25))/(((Parameters!$C$25))^2+((C768*Parameters!$C$24-1/(C768*Parameters!$C$23)))^2))+(((Parameters!$C$29+Parameters!$C$28))/(((Parameters!$C$29+Parameters!$C$28))^2+((C768*Parameters!$C$27-1/(C768*Parameters!$C$26)))^2))</f>
        <v>0.16151928925849099</v>
      </c>
      <c r="CI768">
        <f>(-((C768*Parameters!$C$24-1/(C768*Parameters!$C$23)))/(((Parameters!$C$25))^2+((C768*Parameters!$C$24-1/(C768*Parameters!$C$23)))^2))+(-((C768*Parameters!$C$27-1/(C768*Parameters!$C$26)))/(((Parameters!$C$29+Parameters!$C$28))^2+((C768*Parameters!$C$27-1/(C768*Parameters!$C$26)))^2))</f>
        <v>2.1794462289866883</v>
      </c>
      <c r="CJ768">
        <f t="shared" si="1172"/>
        <v>-148412.52184409543</v>
      </c>
      <c r="CK768">
        <f t="shared" si="1173"/>
        <v>-132568.92815031903</v>
      </c>
      <c r="CL768">
        <f t="shared" si="1174"/>
        <v>-65568.070636554665</v>
      </c>
      <c r="CM768">
        <f t="shared" si="1175"/>
        <v>63286.390054367599</v>
      </c>
      <c r="CN768">
        <f t="shared" si="1176"/>
        <v>-15696.242989176219</v>
      </c>
      <c r="CO768">
        <f t="shared" si="1177"/>
        <v>17244.029274066357</v>
      </c>
      <c r="CP768">
        <f t="shared" si="1178"/>
        <v>7343.3096009694573</v>
      </c>
      <c r="CQ768">
        <f t="shared" si="1179"/>
        <v>7752.1868675883807</v>
      </c>
      <c r="CR768">
        <f>2*((((Parameters!$C$31)/((Parameters!$C$31)^2+(C768*Parameters!$C$30)^2)))/((((Parameters!$C$31)/((Parameters!$C$31)^2+(C768*Parameters!$C$30)^2)))^2+((-(C768*Parameters!$C$30)/((Parameters!$C$31)^2+(C768*Parameters!$C$30)^2)+C768*Parameters!$C$32))^2))</f>
        <v>4.0239263623475623E-2</v>
      </c>
      <c r="CS768">
        <f>2*(-((-(C768*Parameters!$C$30)/((Parameters!$C$31)^2+(C768*Parameters!$C$30)^2)+C768*Parameters!$C$32))/((((Parameters!$C$31)/((Parameters!$C$31)^2+(C768*Parameters!$C$30)^2)))^2+((-(C768*Parameters!$C$30)/((Parameters!$C$31)^2+(C768*Parameters!$C$30)^2)+C768*Parameters!$C$32))^2))</f>
        <v>281.20226889293258</v>
      </c>
      <c r="CT768">
        <f>0</f>
        <v>0</v>
      </c>
      <c r="CU768">
        <f>0</f>
        <v>0</v>
      </c>
      <c r="CV768">
        <f t="shared" si="1180"/>
        <v>-148412.52184409543</v>
      </c>
      <c r="CW768">
        <f t="shared" si="1181"/>
        <v>-132568.92815031903</v>
      </c>
      <c r="CX768">
        <f t="shared" si="1182"/>
        <v>37207143.299345806</v>
      </c>
      <c r="CY768">
        <f t="shared" si="1183"/>
        <v>-41675985.960675307</v>
      </c>
      <c r="CZ768">
        <f t="shared" si="1184"/>
        <v>-15696.242989176219</v>
      </c>
      <c r="DA768">
        <f t="shared" si="1185"/>
        <v>17244.029274066357</v>
      </c>
      <c r="DB768">
        <f t="shared" si="1186"/>
        <v>-4842348.452382179</v>
      </c>
      <c r="DC768">
        <f t="shared" si="1187"/>
        <v>-4405373.06774366</v>
      </c>
      <c r="DD768">
        <f>0</f>
        <v>0</v>
      </c>
      <c r="DE768">
        <f>0</f>
        <v>0</v>
      </c>
      <c r="DF768">
        <f>(((Parameters!$C$35))/(((Parameters!$C$35))^2+((C768*Parameters!$C$34-1/(C768*Parameters!$C$33)))^2))+(((Parameters!$C$39+Parameters!$C$38))/(((Parameters!$C$39+Parameters!$C$38))^2+((C768*Parameters!$C$37-1/(C768*Parameters!$C$36)))^2))</f>
        <v>0.16151928925849099</v>
      </c>
      <c r="DG768">
        <f>(-((C768*Parameters!$C$34-1/(C768*Parameters!$C$33)))/(((Parameters!$C$35))^2+((C768*Parameters!$C$34-1/(C768*Parameters!$C$33)))^2))+(-((C768*Parameters!$C$37-1/(C768*Parameters!$C$36)))/(((Parameters!$C$39+Parameters!$C$38))^2+((C768*Parameters!$C$37-1/(C768*Parameters!$C$36)))^2))</f>
        <v>2.1794462289866883</v>
      </c>
      <c r="DH768">
        <f t="shared" si="1188"/>
        <v>96691829.260501027</v>
      </c>
      <c r="DI768">
        <f t="shared" si="1189"/>
        <v>74226923.595461085</v>
      </c>
      <c r="DJ768">
        <f t="shared" si="1190"/>
        <v>37207143.299345806</v>
      </c>
      <c r="DK768">
        <f t="shared" si="1191"/>
        <v>-41675985.960675307</v>
      </c>
      <c r="DL768">
        <f t="shared" si="1192"/>
        <v>8803444.796413539</v>
      </c>
      <c r="DM768">
        <f t="shared" si="1193"/>
        <v>-11247946.771530254</v>
      </c>
      <c r="DN768">
        <f t="shared" si="1194"/>
        <v>-4842348.452382179</v>
      </c>
      <c r="DO768">
        <f t="shared" si="1195"/>
        <v>-4405373.06774366</v>
      </c>
      <c r="DP768">
        <f>2*((((Parameters!$C$41)/((Parameters!$C$41)^2+(C768*(Parameters!$C$40*(1-Parameters!$C$42)))^2)))/((((Parameters!$C$41)/((Parameters!$C$41)^2+(C768*(Parameters!$C$40*(1-Parameters!$C$42)))^2)))^2+((-(C768*(Parameters!$C$40*(1-Parameters!$C$42)))/((Parameters!$C$41)^2+(C768*(Parameters!$C$40*(1-Parameters!$C$42)))^2)+C768*Parameters!$C$43))^2))</f>
        <v>0.2001083146851074</v>
      </c>
      <c r="DQ768">
        <f>2*(-((-(C768*(Parameters!$C$40*(1-Parameters!$C$42)))/((Parameters!$C$41)^2+(C768*(Parameters!$C$40*(1-Parameters!$C$42)))^2)+C768*Parameters!$C$43))/((((Parameters!$C$41)/((Parameters!$C$41)^2+(C768*(Parameters!$C$40*(1-Parameters!$C$42)))^2)))^2+((-(C768*(Parameters!$C$40*(1-Parameters!$C$42)))/((Parameters!$C$41)^2+(C768*(Parameters!$C$40*(1-Parameters!$C$42)))^2)+C768*Parameters!$C$43))^2))</f>
        <v>25.494628083224402</v>
      </c>
      <c r="DR768">
        <f>0</f>
        <v>0</v>
      </c>
      <c r="DS768">
        <f>0</f>
        <v>0</v>
      </c>
      <c r="DT768">
        <f t="shared" si="1196"/>
        <v>96691829.260501027</v>
      </c>
      <c r="DU768">
        <f t="shared" si="1197"/>
        <v>74226923.595461085</v>
      </c>
      <c r="DV768">
        <f t="shared" si="1198"/>
        <v>-1835831828.5317094</v>
      </c>
      <c r="DW768">
        <f t="shared" si="1199"/>
        <v>2438299664.3073812</v>
      </c>
      <c r="DX768">
        <f t="shared" si="1200"/>
        <v>8803444.796413539</v>
      </c>
      <c r="DY768">
        <f t="shared" si="1201"/>
        <v>-11247946.771530254</v>
      </c>
      <c r="DZ768">
        <f t="shared" si="1202"/>
        <v>283681513.68931997</v>
      </c>
      <c r="EA768">
        <f t="shared" si="1203"/>
        <v>217784370.19589797</v>
      </c>
      <c r="EB768">
        <f>0</f>
        <v>0</v>
      </c>
      <c r="EC768">
        <f>0</f>
        <v>0</v>
      </c>
      <c r="ED768">
        <f>0</f>
        <v>0</v>
      </c>
      <c r="EE768">
        <f>C768*Parameters!$C$44</f>
        <v>4.2479546174171527E-5</v>
      </c>
      <c r="EF768">
        <f t="shared" si="1204"/>
        <v>96588251.397324622</v>
      </c>
      <c r="EG768">
        <f t="shared" si="1205"/>
        <v>74148938.292532966</v>
      </c>
      <c r="EH768">
        <f t="shared" si="1206"/>
        <v>-1835831828.5317094</v>
      </c>
      <c r="EI768">
        <f t="shared" si="1207"/>
        <v>2438299664.3073812</v>
      </c>
      <c r="EJ768">
        <f t="shared" si="1208"/>
        <v>8794193.4152037892</v>
      </c>
      <c r="EK768">
        <f t="shared" si="1209"/>
        <v>-11235896.109570729</v>
      </c>
      <c r="EL768">
        <f t="shared" si="1210"/>
        <v>283681513.68931997</v>
      </c>
      <c r="EM768">
        <f t="shared" si="1211"/>
        <v>217784370.19589797</v>
      </c>
      <c r="EN768">
        <f>0</f>
        <v>0</v>
      </c>
      <c r="EO768">
        <f>0</f>
        <v>0</v>
      </c>
      <c r="EP768">
        <f>(((2*Parameters!$C$47))/(((2*Parameters!$C$47))^2+((2*(C768*Parameters!$C$46-1/(C768*Parameters!$C$45))))^2))</f>
        <v>8.7407756846022071E-7</v>
      </c>
      <c r="EQ768">
        <f>(-((2*(C768*Parameters!$C$46-1/(C768*Parameters!$C$45))))/(((2*Parameters!$C$47))^2+((2*(C768*Parameters!$C$46-1/(C768*Parameters!$C$45))))^2))</f>
        <v>4.6746056996814092E-3</v>
      </c>
      <c r="ER768">
        <f t="shared" si="1212"/>
        <v>85188557.229601279</v>
      </c>
      <c r="ES768">
        <f t="shared" si="1213"/>
        <v>65569279.626263849</v>
      </c>
      <c r="ET768">
        <f t="shared" si="1214"/>
        <v>-1835831828.5317094</v>
      </c>
      <c r="EU768">
        <f t="shared" si="1215"/>
        <v>2438299664.3073812</v>
      </c>
      <c r="EV768">
        <f t="shared" si="1216"/>
        <v>7776385.3166322205</v>
      </c>
      <c r="EW768">
        <f t="shared" si="1217"/>
        <v>-9909606.5283516347</v>
      </c>
      <c r="EX768">
        <f t="shared" si="1218"/>
        <v>283681513.68931997</v>
      </c>
      <c r="EY768">
        <f t="shared" si="1219"/>
        <v>217784370.19589797</v>
      </c>
      <c r="EZ768">
        <f>(ER768+ET768/Parameters!$C$6+Parameters!$C$7*(EV768+EX768/Parameters!$C$6))</f>
        <v>21333537.106759213</v>
      </c>
      <c r="FA768">
        <f>(ES768+EU768/Parameters!$C$6+Parameters!$C$7*(EW768+EY768/Parameters!$C$6))</f>
        <v>150379702.73260754</v>
      </c>
      <c r="FB768">
        <f t="shared" si="1220"/>
        <v>-163.63032059780633</v>
      </c>
      <c r="FC768">
        <f t="shared" si="1221"/>
        <v>6.5839112815557338E-9</v>
      </c>
      <c r="FD768">
        <f>(ER768+ET768/Parameters!$C$6+Parameters!$C$8*(EV768+EX768/Parameters!$C$6))</f>
        <v>903511957.18066585</v>
      </c>
      <c r="FE768">
        <f>(ES768+EU768/Parameters!$C$6+Parameters!$C$8*(EW768+EY768/Parameters!$C$6))</f>
        <v>33654802.74267444</v>
      </c>
      <c r="FF768">
        <f t="shared" si="1222"/>
        <v>-179.12469965527453</v>
      </c>
      <c r="FG768">
        <f t="shared" si="1223"/>
        <v>1.1060251874268934E-9</v>
      </c>
    </row>
    <row r="769" spans="1:163" x14ac:dyDescent="0.15">
      <c r="A769">
        <f>Parameters!$C$2*(Parameters!$C$3/Parameters!$C$2)^((ROW()-2)/(Parameters!$C$4-1))</f>
        <v>683911.64728142857</v>
      </c>
      <c r="B769">
        <f t="shared" si="1122"/>
        <v>5.8349999999999991</v>
      </c>
      <c r="C769">
        <f t="shared" si="1123"/>
        <v>4297143.6136076599</v>
      </c>
      <c r="D769">
        <f>1</f>
        <v>1</v>
      </c>
      <c r="E769">
        <f>0</f>
        <v>0</v>
      </c>
      <c r="F769">
        <f>0</f>
        <v>0</v>
      </c>
      <c r="G769">
        <f>0</f>
        <v>0</v>
      </c>
      <c r="H769">
        <f>0</f>
        <v>0</v>
      </c>
      <c r="I769">
        <f>0</f>
        <v>0</v>
      </c>
      <c r="J769">
        <f>1</f>
        <v>1</v>
      </c>
      <c r="K769">
        <f>0</f>
        <v>0</v>
      </c>
      <c r="L769">
        <f>2*Parameters!$C$10</f>
        <v>0.04</v>
      </c>
      <c r="M769">
        <f>2*C769*Parameters!$C$9</f>
        <v>8.5942872272153199</v>
      </c>
      <c r="N769">
        <f>0</f>
        <v>0</v>
      </c>
      <c r="O769">
        <f>0</f>
        <v>0</v>
      </c>
      <c r="P769">
        <f t="shared" si="1124"/>
        <v>1</v>
      </c>
      <c r="Q769">
        <f t="shared" si="1125"/>
        <v>0</v>
      </c>
      <c r="R769">
        <f t="shared" si="1126"/>
        <v>0.04</v>
      </c>
      <c r="S769">
        <f t="shared" si="1127"/>
        <v>8.5942872272153199</v>
      </c>
      <c r="T769">
        <f t="shared" si="1128"/>
        <v>0</v>
      </c>
      <c r="U769">
        <f t="shared" si="1129"/>
        <v>0</v>
      </c>
      <c r="V769">
        <f t="shared" si="1130"/>
        <v>1</v>
      </c>
      <c r="W769">
        <f t="shared" si="1131"/>
        <v>0</v>
      </c>
      <c r="X769">
        <f>0</f>
        <v>0</v>
      </c>
      <c r="Y769">
        <f>0</f>
        <v>0</v>
      </c>
      <c r="Z769">
        <f>0</f>
        <v>0</v>
      </c>
      <c r="AA769">
        <f>C769*(Parameters!$C$12+Parameters!$C$11/2)</f>
        <v>3.2228577102057449E-4</v>
      </c>
      <c r="AB769">
        <f t="shared" si="1132"/>
        <v>0.99723018351460468</v>
      </c>
      <c r="AC769">
        <f t="shared" si="1133"/>
        <v>1.289143084082298E-5</v>
      </c>
      <c r="AD769">
        <f t="shared" si="1134"/>
        <v>0.04</v>
      </c>
      <c r="AE769">
        <f t="shared" si="1135"/>
        <v>8.5942872272153199</v>
      </c>
      <c r="AF769">
        <f t="shared" si="1136"/>
        <v>0</v>
      </c>
      <c r="AG769">
        <f t="shared" si="1137"/>
        <v>3.2228577102057449E-4</v>
      </c>
      <c r="AH769">
        <f t="shared" si="1138"/>
        <v>1</v>
      </c>
      <c r="AI769">
        <f t="shared" si="1139"/>
        <v>0</v>
      </c>
      <c r="AJ769">
        <f>0</f>
        <v>0</v>
      </c>
      <c r="AK769">
        <f>0</f>
        <v>0</v>
      </c>
      <c r="AL769">
        <f>(((2*Parameters!$C$15))/(((2*Parameters!$C$15))^2+((2*(C769*Parameters!$C$14-1/(C769*Parameters!$C$13))))^2))</f>
        <v>12.688802282964208</v>
      </c>
      <c r="AM769">
        <f>(-((2*(C769*Parameters!$C$14-1/(C769*Parameters!$C$13))))/(((2*Parameters!$C$15))^2+((2*(C769*Parameters!$C$14-1/(C769*Parameters!$C$13))))^2))</f>
        <v>-12.498574066586457</v>
      </c>
      <c r="AN769">
        <f t="shared" si="1140"/>
        <v>108.92111773370181</v>
      </c>
      <c r="AO769">
        <f t="shared" si="1141"/>
        <v>108.55128131790727</v>
      </c>
      <c r="AP769">
        <f t="shared" si="1142"/>
        <v>0.04</v>
      </c>
      <c r="AQ769">
        <f t="shared" si="1143"/>
        <v>8.5942872272153199</v>
      </c>
      <c r="AR769">
        <f t="shared" si="1144"/>
        <v>12.688802282964208</v>
      </c>
      <c r="AS769">
        <f t="shared" si="1145"/>
        <v>-12.498251780815437</v>
      </c>
      <c r="AT769">
        <f t="shared" si="1146"/>
        <v>1</v>
      </c>
      <c r="AU769">
        <f t="shared" si="1147"/>
        <v>0</v>
      </c>
      <c r="AV769">
        <f>2*Parameters!$C$17</f>
        <v>0.04</v>
      </c>
      <c r="AW769">
        <f>2*C769*Parameters!$C$16</f>
        <v>8.5942872272153199</v>
      </c>
      <c r="AX769">
        <f>0</f>
        <v>0</v>
      </c>
      <c r="AY769">
        <f>0</f>
        <v>0</v>
      </c>
      <c r="AZ769">
        <f t="shared" si="1148"/>
        <v>108.92111773370181</v>
      </c>
      <c r="BA769">
        <f t="shared" si="1149"/>
        <v>108.55128131790727</v>
      </c>
      <c r="BB769">
        <f t="shared" si="1150"/>
        <v>-928.5240458189993</v>
      </c>
      <c r="BC769">
        <f t="shared" si="1151"/>
        <v>949.03570939270105</v>
      </c>
      <c r="BD769">
        <f t="shared" si="1152"/>
        <v>12.688802282964208</v>
      </c>
      <c r="BE769">
        <f t="shared" si="1153"/>
        <v>-12.498251780815437</v>
      </c>
      <c r="BF769">
        <f t="shared" si="1154"/>
        <v>108.92111773370181</v>
      </c>
      <c r="BG769">
        <f t="shared" si="1155"/>
        <v>108.55128131790727</v>
      </c>
      <c r="BH769">
        <f>0</f>
        <v>0</v>
      </c>
      <c r="BI769">
        <f>0</f>
        <v>0</v>
      </c>
      <c r="BJ769">
        <f>0</f>
        <v>0</v>
      </c>
      <c r="BK769">
        <f>C769*(Parameters!$C$19+Parameters!$C$18/2)</f>
        <v>3.2228577102057449E-4</v>
      </c>
      <c r="BL769">
        <f t="shared" si="1156"/>
        <v>108.61525702837412</v>
      </c>
      <c r="BM769">
        <f t="shared" si="1157"/>
        <v>108.25203122988935</v>
      </c>
      <c r="BN769">
        <f t="shared" si="1158"/>
        <v>-928.5240458189993</v>
      </c>
      <c r="BO769">
        <f t="shared" si="1159"/>
        <v>949.03570939270105</v>
      </c>
      <c r="BP769">
        <f t="shared" si="1160"/>
        <v>12.653817749569395</v>
      </c>
      <c r="BQ769">
        <f t="shared" si="1161"/>
        <v>-12.463148054406208</v>
      </c>
      <c r="BR769">
        <f t="shared" si="1162"/>
        <v>108.92111773370181</v>
      </c>
      <c r="BS769">
        <f t="shared" si="1163"/>
        <v>108.55128131790727</v>
      </c>
      <c r="BT769">
        <f>2*((((Parameters!$C$21)/((Parameters!$C$21)^2+(C769*Parameters!$C$20)^2)))/((((Parameters!$C$21)/((Parameters!$C$21)^2+(C769*Parameters!$C$20)^2)))^2+((-(C769*Parameters!$C$20)/((Parameters!$C$21)^2+(C769*Parameters!$C$20)^2)+C769*Parameters!$C$22))^2))</f>
        <v>4.050702993552123E-2</v>
      </c>
      <c r="BU769">
        <f>2*(-((-(C769*Parameters!$C$20)/((Parameters!$C$21)^2+(C769*Parameters!$C$20)^2)+C769*Parameters!$C$22))/((((Parameters!$C$21)/((Parameters!$C$21)^2+(C769*Parameters!$C$20)^2)))^2+((-(C769*Parameters!$C$20)/((Parameters!$C$21)^2+(C769*Parameters!$C$20)^2)+C769*Parameters!$C$22))^2))</f>
        <v>588.10379449281754</v>
      </c>
      <c r="BV769">
        <f>0</f>
        <v>0</v>
      </c>
      <c r="BW769">
        <f>0</f>
        <v>0</v>
      </c>
      <c r="BX769">
        <f t="shared" si="1164"/>
        <v>108.61525702837412</v>
      </c>
      <c r="BY769">
        <f t="shared" si="1165"/>
        <v>108.25203122988935</v>
      </c>
      <c r="BZ769">
        <f t="shared" si="1166"/>
        <v>-64587.554692204016</v>
      </c>
      <c r="CA769">
        <f t="shared" si="1167"/>
        <v>64830.465475861798</v>
      </c>
      <c r="CB769">
        <f t="shared" si="1168"/>
        <v>12.653817749569395</v>
      </c>
      <c r="CC769">
        <f t="shared" si="1169"/>
        <v>-12.463148054406208</v>
      </c>
      <c r="CD769">
        <f t="shared" si="1170"/>
        <v>7439.0583484301496</v>
      </c>
      <c r="CE769">
        <f t="shared" si="1171"/>
        <v>7549.8046695489029</v>
      </c>
      <c r="CF769">
        <f>0</f>
        <v>0</v>
      </c>
      <c r="CG769">
        <f>0</f>
        <v>0</v>
      </c>
      <c r="CH769">
        <f>(((Parameters!$C$25))/(((Parameters!$C$25))^2+((C769*Parameters!$C$24-1/(C769*Parameters!$C$23)))^2))+(((Parameters!$C$29+Parameters!$C$28))/(((Parameters!$C$29+Parameters!$C$28))^2+((C769*Parameters!$C$27-1/(C769*Parameters!$C$26)))^2))</f>
        <v>0.16414979327021662</v>
      </c>
      <c r="CI769">
        <f>(-((C769*Parameters!$C$24-1/(C769*Parameters!$C$23)))/(((Parameters!$C$25))^2+((C769*Parameters!$C$24-1/(C769*Parameters!$C$23)))^2))+(-((C769*Parameters!$C$27-1/(C769*Parameters!$C$26)))/(((Parameters!$C$29+Parameters!$C$28))^2+((C769*Parameters!$C$27-1/(C769*Parameters!$C$26)))^2))</f>
        <v>2.2092806105339688</v>
      </c>
      <c r="CJ769">
        <f t="shared" si="1172"/>
        <v>-153722.10884123907</v>
      </c>
      <c r="CK769">
        <f t="shared" si="1173"/>
        <v>-131941.87272658406</v>
      </c>
      <c r="CL769">
        <f t="shared" si="1174"/>
        <v>-64587.554692204016</v>
      </c>
      <c r="CM769">
        <f t="shared" si="1175"/>
        <v>64830.465475861798</v>
      </c>
      <c r="CN769">
        <f t="shared" si="1176"/>
        <v>-15445.863361983749</v>
      </c>
      <c r="CO769">
        <f t="shared" si="1177"/>
        <v>17661.803097500142</v>
      </c>
      <c r="CP769">
        <f t="shared" si="1178"/>
        <v>7439.0583484301496</v>
      </c>
      <c r="CQ769">
        <f t="shared" si="1179"/>
        <v>7549.8046695489029</v>
      </c>
      <c r="CR769">
        <f>2*((((Parameters!$C$31)/((Parameters!$C$31)^2+(C769*Parameters!$C$30)^2)))/((((Parameters!$C$31)/((Parameters!$C$31)^2+(C769*Parameters!$C$30)^2)))^2+((-(C769*Parameters!$C$30)/((Parameters!$C$31)^2+(C769*Parameters!$C$30)^2)+C769*Parameters!$C$32))^2))</f>
        <v>4.0244862350807604E-2</v>
      </c>
      <c r="CS769">
        <f>2*(-((-(C769*Parameters!$C$30)/((Parameters!$C$31)^2+(C769*Parameters!$C$30)^2)+C769*Parameters!$C$32))/((((Parameters!$C$31)/((Parameters!$C$31)^2+(C769*Parameters!$C$30)^2)))^2+((-(C769*Parameters!$C$30)/((Parameters!$C$31)^2+(C769*Parameters!$C$30)^2)+C769*Parameters!$C$32))^2))</f>
        <v>284.4782262095722</v>
      </c>
      <c r="CT769">
        <f>0</f>
        <v>0</v>
      </c>
      <c r="CU769">
        <f>0</f>
        <v>0</v>
      </c>
      <c r="CV769">
        <f t="shared" si="1180"/>
        <v>-153722.10884123907</v>
      </c>
      <c r="CW769">
        <f t="shared" si="1181"/>
        <v>-131941.87272658406</v>
      </c>
      <c r="CX769">
        <f t="shared" si="1182"/>
        <v>37463815.836224966</v>
      </c>
      <c r="CY769">
        <f t="shared" si="1183"/>
        <v>-43671072.369380809</v>
      </c>
      <c r="CZ769">
        <f t="shared" si="1184"/>
        <v>-15445.863361983749</v>
      </c>
      <c r="DA769">
        <f t="shared" si="1185"/>
        <v>17661.803097500142</v>
      </c>
      <c r="DB769">
        <f t="shared" si="1186"/>
        <v>-5017580.9751360305</v>
      </c>
      <c r="DC769">
        <f t="shared" si="1187"/>
        <v>-4385751.2099884823</v>
      </c>
      <c r="DD769">
        <f>0</f>
        <v>0</v>
      </c>
      <c r="DE769">
        <f>0</f>
        <v>0</v>
      </c>
      <c r="DF769">
        <f>(((Parameters!$C$35))/(((Parameters!$C$35))^2+((C769*Parameters!$C$34-1/(C769*Parameters!$C$33)))^2))+(((Parameters!$C$39+Parameters!$C$38))/(((Parameters!$C$39+Parameters!$C$38))^2+((C769*Parameters!$C$37-1/(C769*Parameters!$C$36)))^2))</f>
        <v>0.16414979327021662</v>
      </c>
      <c r="DG769">
        <f>(-((C769*Parameters!$C$34-1/(C769*Parameters!$C$33)))/(((Parameters!$C$35))^2+((C769*Parameters!$C$34-1/(C769*Parameters!$C$33)))^2))+(-((C769*Parameters!$C$37-1/(C769*Parameters!$C$36)))/(((Parameters!$C$39+Parameters!$C$38))^2+((C769*Parameters!$C$37-1/(C769*Parameters!$C$36)))^2))</f>
        <v>2.2092806105339688</v>
      </c>
      <c r="DH769">
        <f t="shared" si="1188"/>
        <v>102477608.94268733</v>
      </c>
      <c r="DI769">
        <f t="shared" si="1189"/>
        <v>75467542.54953815</v>
      </c>
      <c r="DJ769">
        <f t="shared" si="1190"/>
        <v>37463815.836224966</v>
      </c>
      <c r="DK769">
        <f t="shared" si="1191"/>
        <v>-43671072.369380809</v>
      </c>
      <c r="DL769">
        <f t="shared" si="1192"/>
        <v>8850274.3677063119</v>
      </c>
      <c r="DM769">
        <f t="shared" si="1193"/>
        <v>-11787502.71150887</v>
      </c>
      <c r="DN769">
        <f t="shared" si="1194"/>
        <v>-5017580.9751360305</v>
      </c>
      <c r="DO769">
        <f t="shared" si="1195"/>
        <v>-4385751.2099884823</v>
      </c>
      <c r="DP769">
        <f>2*((((Parameters!$C$41)/((Parameters!$C$41)^2+(C769*(Parameters!$C$40*(1-Parameters!$C$42)))^2)))/((((Parameters!$C$41)/((Parameters!$C$41)^2+(C769*(Parameters!$C$40*(1-Parameters!$C$42)))^2)))^2+((-(C769*(Parameters!$C$40*(1-Parameters!$C$42)))/((Parameters!$C$41)^2+(C769*(Parameters!$C$40*(1-Parameters!$C$42)))^2)+C769*Parameters!$C$43))^2))</f>
        <v>0.2001108387067973</v>
      </c>
      <c r="DQ769">
        <f>2*(-((-(C769*(Parameters!$C$40*(1-Parameters!$C$42)))/((Parameters!$C$41)^2+(C769*(Parameters!$C$40*(1-Parameters!$C$42)))^2)+C769*Parameters!$C$43))/((((Parameters!$C$41)/((Parameters!$C$41)^2+(C769*(Parameters!$C$40*(1-Parameters!$C$42)))^2)))^2+((-(C769*(Parameters!$C$40*(1-Parameters!$C$42)))/((Parameters!$C$41)^2+(C769*(Parameters!$C$40*(1-Parameters!$C$42)))^2)+C769*Parameters!$C$43))^2))</f>
        <v>25.7900046096861</v>
      </c>
      <c r="DR769">
        <f>0</f>
        <v>0</v>
      </c>
      <c r="DS769">
        <f>0</f>
        <v>0</v>
      </c>
      <c r="DT769">
        <f t="shared" si="1196"/>
        <v>102477608.94268733</v>
      </c>
      <c r="DU769">
        <f t="shared" si="1197"/>
        <v>75467542.54953815</v>
      </c>
      <c r="DV769">
        <f t="shared" si="1198"/>
        <v>-1888337574.1238575</v>
      </c>
      <c r="DW769">
        <f t="shared" si="1199"/>
        <v>2614328807.8868637</v>
      </c>
      <c r="DX769">
        <f t="shared" si="1200"/>
        <v>8850274.3677063119</v>
      </c>
      <c r="DY769">
        <f t="shared" si="1201"/>
        <v>-11787502.71150887</v>
      </c>
      <c r="DZ769">
        <f t="shared" si="1202"/>
        <v>300753204.11787212</v>
      </c>
      <c r="EA769">
        <f t="shared" si="1203"/>
        <v>221504058.47628534</v>
      </c>
      <c r="EB769">
        <f>0</f>
        <v>0</v>
      </c>
      <c r="EC769">
        <f>0</f>
        <v>0</v>
      </c>
      <c r="ED769">
        <f>0</f>
        <v>0</v>
      </c>
      <c r="EE769">
        <f>C769*Parameters!$C$44</f>
        <v>4.2971436136076594E-5</v>
      </c>
      <c r="EF769">
        <f t="shared" si="1204"/>
        <v>102365267.47928052</v>
      </c>
      <c r="EG769">
        <f t="shared" si="1205"/>
        <v>75386397.97206834</v>
      </c>
      <c r="EH769">
        <f t="shared" si="1206"/>
        <v>-1888337574.1238575</v>
      </c>
      <c r="EI769">
        <f t="shared" si="1207"/>
        <v>2614328807.8868637</v>
      </c>
      <c r="EJ769">
        <f t="shared" si="1208"/>
        <v>8840756.0202036165</v>
      </c>
      <c r="EK769">
        <f t="shared" si="1209"/>
        <v>-11774578.914405398</v>
      </c>
      <c r="EL769">
        <f t="shared" si="1210"/>
        <v>300753204.11787212</v>
      </c>
      <c r="EM769">
        <f t="shared" si="1211"/>
        <v>221504058.47628534</v>
      </c>
      <c r="EN769">
        <f>0</f>
        <v>0</v>
      </c>
      <c r="EO769">
        <f>0</f>
        <v>0</v>
      </c>
      <c r="EP769">
        <f>(((2*Parameters!$C$47))/(((2*Parameters!$C$47))^2+((2*(C769*Parameters!$C$46-1/(C769*Parameters!$C$45))))^2))</f>
        <v>8.9445399857224314E-7</v>
      </c>
      <c r="EQ769">
        <f>(-((2*(C769*Parameters!$C$46-1/(C769*Parameters!$C$45))))/(((2*Parameters!$C$47))^2+((2*(C769*Parameters!$C$46-1/(C769*Parameters!$C$45))))^2))</f>
        <v>4.7287788237829562E-3</v>
      </c>
      <c r="ER769">
        <f t="shared" si="1212"/>
        <v>90000995.743045539</v>
      </c>
      <c r="ES769">
        <f t="shared" si="1213"/>
        <v>66459205.636253558</v>
      </c>
      <c r="ET769">
        <f t="shared" si="1214"/>
        <v>-1888337574.1238575</v>
      </c>
      <c r="EU769">
        <f t="shared" si="1215"/>
        <v>2614328807.8868637</v>
      </c>
      <c r="EV769">
        <f t="shared" si="1216"/>
        <v>7793581.3290049834</v>
      </c>
      <c r="EW769">
        <f t="shared" si="1217"/>
        <v>-10352185.406397128</v>
      </c>
      <c r="EX769">
        <f t="shared" si="1218"/>
        <v>300753204.11787212</v>
      </c>
      <c r="EY769">
        <f t="shared" si="1219"/>
        <v>221504058.47628534</v>
      </c>
      <c r="EZ769">
        <f>(ER769+ET769/Parameters!$C$6+Parameters!$C$7*(EV769+EX769/Parameters!$C$6))</f>
        <v>24319688.816998318</v>
      </c>
      <c r="FA769">
        <f>(ES769+EU769/Parameters!$C$6+Parameters!$C$7*(EW769+EY769/Parameters!$C$6))</f>
        <v>157392381.56275317</v>
      </c>
      <c r="FB769">
        <f t="shared" si="1220"/>
        <v>-164.04214474762932</v>
      </c>
      <c r="FC769">
        <f t="shared" si="1221"/>
        <v>6.27903295781218E-9</v>
      </c>
      <c r="FD769">
        <f>(ER769+ET769/Parameters!$C$6+Parameters!$C$8*(EV769+EX769/Parameters!$C$6))</f>
        <v>937047805.90702522</v>
      </c>
      <c r="FE769">
        <f>(ES769+EU769/Parameters!$C$6+Parameters!$C$8*(EW769+EY769/Parameters!$C$6))</f>
        <v>25007560.766871244</v>
      </c>
      <c r="FF769">
        <f t="shared" si="1222"/>
        <v>-179.43832702889185</v>
      </c>
      <c r="FG769">
        <f t="shared" si="1223"/>
        <v>1.0668015758726207E-9</v>
      </c>
    </row>
    <row r="770" spans="1:163" x14ac:dyDescent="0.15">
      <c r="A770">
        <f>Parameters!$C$2*(Parameters!$C$3/Parameters!$C$2)^((ROW()-2)/(Parameters!$C$4-1))</f>
        <v>691830.97091893689</v>
      </c>
      <c r="B770">
        <f t="shared" ref="B770:B833" si="1224">LOG10(A770)</f>
        <v>5.84</v>
      </c>
      <c r="C770">
        <f t="shared" ref="C770:C833" si="1225">2*PI()*A770</f>
        <v>4346902.1915296521</v>
      </c>
      <c r="D770">
        <f>1</f>
        <v>1</v>
      </c>
      <c r="E770">
        <f>0</f>
        <v>0</v>
      </c>
      <c r="F770">
        <f>0</f>
        <v>0</v>
      </c>
      <c r="G770">
        <f>0</f>
        <v>0</v>
      </c>
      <c r="H770">
        <f>0</f>
        <v>0</v>
      </c>
      <c r="I770">
        <f>0</f>
        <v>0</v>
      </c>
      <c r="J770">
        <f>1</f>
        <v>1</v>
      </c>
      <c r="K770">
        <f>0</f>
        <v>0</v>
      </c>
      <c r="L770">
        <f>2*Parameters!$C$10</f>
        <v>0.04</v>
      </c>
      <c r="M770">
        <f>2*C770*Parameters!$C$9</f>
        <v>8.6938043830593035</v>
      </c>
      <c r="N770">
        <f>0</f>
        <v>0</v>
      </c>
      <c r="O770">
        <f>0</f>
        <v>0</v>
      </c>
      <c r="P770">
        <f t="shared" ref="P770:P833" si="1226">D770</f>
        <v>1</v>
      </c>
      <c r="Q770">
        <f t="shared" ref="Q770:Q833" si="1227">E770</f>
        <v>0</v>
      </c>
      <c r="R770">
        <f t="shared" ref="R770:R833" si="1228">F770+D770*L770-E770*M770</f>
        <v>0.04</v>
      </c>
      <c r="S770">
        <f t="shared" ref="S770:S833" si="1229">G770+D770*M770+E770*L770</f>
        <v>8.6938043830593035</v>
      </c>
      <c r="T770">
        <f t="shared" ref="T770:T833" si="1230">H770</f>
        <v>0</v>
      </c>
      <c r="U770">
        <f t="shared" ref="U770:U833" si="1231">I770</f>
        <v>0</v>
      </c>
      <c r="V770">
        <f t="shared" ref="V770:V833" si="1232">J770+H770*L770-I770*M770</f>
        <v>1</v>
      </c>
      <c r="W770">
        <f t="shared" ref="W770:W833" si="1233">K770+H770*M770+I770*L770</f>
        <v>0</v>
      </c>
      <c r="X770">
        <f>0</f>
        <v>0</v>
      </c>
      <c r="Y770">
        <f>0</f>
        <v>0</v>
      </c>
      <c r="Z770">
        <f>0</f>
        <v>0</v>
      </c>
      <c r="AA770">
        <f>C770*(Parameters!$C$12+Parameters!$C$11/2)</f>
        <v>3.2601766436472389E-4</v>
      </c>
      <c r="AB770">
        <f t="shared" ref="AB770:AB833" si="1234">P770+R770*Z770-S770*AA770</f>
        <v>0.99716566620059122</v>
      </c>
      <c r="AC770">
        <f t="shared" ref="AC770:AC833" si="1235">Q770+R770*AA770+S770*Z770</f>
        <v>1.3040706574588955E-5</v>
      </c>
      <c r="AD770">
        <f t="shared" ref="AD770:AD833" si="1236">R770</f>
        <v>0.04</v>
      </c>
      <c r="AE770">
        <f t="shared" ref="AE770:AE833" si="1237">S770</f>
        <v>8.6938043830593035</v>
      </c>
      <c r="AF770">
        <f t="shared" ref="AF770:AF833" si="1238">T770+V770*Z770-W770*AA770</f>
        <v>0</v>
      </c>
      <c r="AG770">
        <f t="shared" ref="AG770:AG833" si="1239">U770+V770*AA770+W770*Z770</f>
        <v>3.2601766436472389E-4</v>
      </c>
      <c r="AH770">
        <f t="shared" ref="AH770:AH833" si="1240">V770</f>
        <v>1</v>
      </c>
      <c r="AI770">
        <f t="shared" ref="AI770:AI833" si="1241">W770</f>
        <v>0</v>
      </c>
      <c r="AJ770">
        <f>0</f>
        <v>0</v>
      </c>
      <c r="AK770">
        <f>0</f>
        <v>0</v>
      </c>
      <c r="AL770">
        <f>(((2*Parameters!$C$15))/(((2*Parameters!$C$15))^2+((2*(C770*Parameters!$C$14-1/(C770*Parameters!$C$13))))^2))</f>
        <v>12.213281631446108</v>
      </c>
      <c r="AM770">
        <f>(-((2*(C770*Parameters!$C$14-1/(C770*Parameters!$C$13))))/(((2*Parameters!$C$15))^2+((2*(C770*Parameters!$C$14-1/(C770*Parameters!$C$13))))^2))</f>
        <v>-12.496711270455672</v>
      </c>
      <c r="AN770">
        <f t="shared" ref="AN770:AN833" si="1242">AB770+AD770*AL770-AE770*AM770</f>
        <v>110.12966014837255</v>
      </c>
      <c r="AO770">
        <f t="shared" ref="AO770:AO833" si="1243">AC770+AD770*AM770+AE770*AL770</f>
        <v>105.68002596889221</v>
      </c>
      <c r="AP770">
        <f t="shared" ref="AP770:AP833" si="1244">AD770</f>
        <v>0.04</v>
      </c>
      <c r="AQ770">
        <f t="shared" ref="AQ770:AQ833" si="1245">AE770</f>
        <v>8.6938043830593035</v>
      </c>
      <c r="AR770">
        <f t="shared" ref="AR770:AR833" si="1246">AF770+AH770*AL770-AI770*AM770</f>
        <v>12.213281631446108</v>
      </c>
      <c r="AS770">
        <f t="shared" ref="AS770:AS833" si="1247">AG770+AH770*AM770+AI770*AL770</f>
        <v>-12.496385252791306</v>
      </c>
      <c r="AT770">
        <f t="shared" ref="AT770:AT833" si="1248">AH770</f>
        <v>1</v>
      </c>
      <c r="AU770">
        <f t="shared" ref="AU770:AU833" si="1249">AI770</f>
        <v>0</v>
      </c>
      <c r="AV770">
        <f>2*Parameters!$C$17</f>
        <v>0.04</v>
      </c>
      <c r="AW770">
        <f>2*C770*Parameters!$C$16</f>
        <v>8.6938043830593035</v>
      </c>
      <c r="AX770">
        <f>0</f>
        <v>0</v>
      </c>
      <c r="AY770">
        <f>0</f>
        <v>0</v>
      </c>
      <c r="AZ770">
        <f t="shared" ref="AZ770:AZ833" si="1250">AN770</f>
        <v>110.12966014837255</v>
      </c>
      <c r="BA770">
        <f t="shared" ref="BA770:BA833" si="1251">AO770</f>
        <v>105.68002596889221</v>
      </c>
      <c r="BB770">
        <f t="shared" ref="BB770:BB833" si="1252">AP770+AN770*AV770-AO770*AW770</f>
        <v>-914.31628656424118</v>
      </c>
      <c r="BC770">
        <f t="shared" ref="BC770:BC833" si="1253">AQ770+AN770*AW770+AO770*AV770</f>
        <v>970.36672752456775</v>
      </c>
      <c r="BD770">
        <f t="shared" ref="BD770:BD833" si="1254">AR770</f>
        <v>12.213281631446108</v>
      </c>
      <c r="BE770">
        <f t="shared" ref="BE770:BE833" si="1255">AS770</f>
        <v>-12.496385252791306</v>
      </c>
      <c r="BF770">
        <f t="shared" ref="BF770:BF833" si="1256">AT770+AR770*AV770-AS770*AW770</f>
        <v>110.12966014837255</v>
      </c>
      <c r="BG770">
        <f t="shared" ref="BG770:BG833" si="1257">AU770+AR770*AW770+AS770*AV770</f>
        <v>105.68002596889221</v>
      </c>
      <c r="BH770">
        <f>0</f>
        <v>0</v>
      </c>
      <c r="BI770">
        <f>0</f>
        <v>0</v>
      </c>
      <c r="BJ770">
        <f>0</f>
        <v>0</v>
      </c>
      <c r="BK770">
        <f>C770*(Parameters!$C$19+Parameters!$C$18/2)</f>
        <v>3.2601766436472389E-4</v>
      </c>
      <c r="BL770">
        <f t="shared" ref="BL770:BL833" si="1258">AZ770+BB770*BJ770-BC770*BK770</f>
        <v>109.81330345428775</v>
      </c>
      <c r="BM770">
        <f t="shared" ref="BM770:BM833" si="1259">BA770+BB770*BK770+BC770*BJ770</f>
        <v>105.38194270865591</v>
      </c>
      <c r="BN770">
        <f t="shared" ref="BN770:BN833" si="1260">BB770</f>
        <v>-914.31628656424118</v>
      </c>
      <c r="BO770">
        <f t="shared" ref="BO770:BO833" si="1261">BC770</f>
        <v>970.36672752456775</v>
      </c>
      <c r="BP770">
        <f t="shared" ref="BP770:BP833" si="1262">BD770+BF770*BJ770-BG770*BK770</f>
        <v>12.178828076209726</v>
      </c>
      <c r="BQ770">
        <f t="shared" ref="BQ770:BQ833" si="1263">BE770+BF770*BK770+BG770*BJ770</f>
        <v>-12.460481038212453</v>
      </c>
      <c r="BR770">
        <f t="shared" ref="BR770:BR833" si="1264">BF770</f>
        <v>110.12966014837255</v>
      </c>
      <c r="BS770">
        <f t="shared" ref="BS770:BS833" si="1265">BG770</f>
        <v>105.68002596889221</v>
      </c>
      <c r="BT770">
        <f>2*((((Parameters!$C$21)/((Parameters!$C$21)^2+(C770*Parameters!$C$20)^2)))/((((Parameters!$C$21)/((Parameters!$C$21)^2+(C770*Parameters!$C$20)^2)))^2+((-(C770*Parameters!$C$20)/((Parameters!$C$21)^2+(C770*Parameters!$C$20)^2)+C770*Parameters!$C$22))^2))</f>
        <v>4.0518954853878297E-2</v>
      </c>
      <c r="BU770">
        <f>2*(-((-(C770*Parameters!$C$20)/((Parameters!$C$21)^2+(C770*Parameters!$C$20)^2)+C770*Parameters!$C$22))/((((Parameters!$C$21)/((Parameters!$C$21)^2+(C770*Parameters!$C$20)^2)))^2+((-(C770*Parameters!$C$20)/((Parameters!$C$21)^2+(C770*Parameters!$C$20)^2)+C770*Parameters!$C$22))^2))</f>
        <v>595.00127775682461</v>
      </c>
      <c r="BV770">
        <f>0</f>
        <v>0</v>
      </c>
      <c r="BW770">
        <f>0</f>
        <v>0</v>
      </c>
      <c r="BX770">
        <f t="shared" ref="BX770:BX833" si="1266">BL770</f>
        <v>109.81330345428775</v>
      </c>
      <c r="BY770">
        <f t="shared" ref="BY770:BY833" si="1267">BM770</f>
        <v>105.38194270865591</v>
      </c>
      <c r="BZ770">
        <f t="shared" ref="BZ770:BZ833" si="1268">BN770+BL770*BT770-BM770*BU770</f>
        <v>-63612.257330425979</v>
      </c>
      <c r="CA770">
        <f t="shared" ref="CA770:CA833" si="1269">BO770+BL770*BU770+BM770*BT770</f>
        <v>66313.692563702716</v>
      </c>
      <c r="CB770">
        <f t="shared" ref="CB770:CB833" si="1270">BP770</f>
        <v>12.178828076209726</v>
      </c>
      <c r="CC770">
        <f t="shared" ref="CC770:CC833" si="1271">BQ770</f>
        <v>-12.460481038212453</v>
      </c>
      <c r="CD770">
        <f t="shared" ref="CD770:CD833" si="1272">BR770+BP770*BT770-BQ770*BU770</f>
        <v>7524.6252727344599</v>
      </c>
      <c r="CE770">
        <f t="shared" ref="CE770:CE833" si="1273">BS770+BP770*BU770+BQ770*BT770</f>
        <v>7351.5934072257241</v>
      </c>
      <c r="CF770">
        <f>0</f>
        <v>0</v>
      </c>
      <c r="CG770">
        <f>0</f>
        <v>0</v>
      </c>
      <c r="CH770">
        <f>(((Parameters!$C$25))/(((Parameters!$C$25))^2+((C770*Parameters!$C$24-1/(C770*Parameters!$C$23)))^2))+(((Parameters!$C$29+Parameters!$C$28))/(((Parameters!$C$29+Parameters!$C$28))^2+((C770*Parameters!$C$27-1/(C770*Parameters!$C$26)))^2))</f>
        <v>0.1668639059911548</v>
      </c>
      <c r="CI770">
        <f>(-((C770*Parameters!$C$24-1/(C770*Parameters!$C$23)))/(((Parameters!$C$25))^2+((C770*Parameters!$C$24-1/(C770*Parameters!$C$23)))^2))+(-((C770*Parameters!$C$27-1/(C770*Parameters!$C$26)))/(((Parameters!$C$29+Parameters!$C$28))^2+((C770*Parameters!$C$27-1/(C770*Parameters!$C$26)))^2))</f>
        <v>2.2396445049190361</v>
      </c>
      <c r="CJ770">
        <f t="shared" ref="CJ770:CJ833" si="1274">BX770+BZ770*CH770-CA770*CI770</f>
        <v>-159023.87357480219</v>
      </c>
      <c r="CK770">
        <f t="shared" ref="CK770:CK833" si="1275">BY770+BZ770*CI770+CA770*CH770</f>
        <v>-131298.09887099953</v>
      </c>
      <c r="CL770">
        <f t="shared" ref="CL770:CL833" si="1276">BZ770</f>
        <v>-63612.257330425979</v>
      </c>
      <c r="CM770">
        <f t="shared" ref="CM770:CM833" si="1277">CA770</f>
        <v>66313.692563702716</v>
      </c>
      <c r="CN770">
        <f t="shared" ref="CN770:CN833" si="1278">CB770+CD770*CH770-CE770*CI770</f>
        <v>-15197.188584687667</v>
      </c>
      <c r="CO770">
        <f t="shared" ref="CO770:CO833" si="1279">CC770+CD770*CI770+CE770*CH770</f>
        <v>18066.74075380493</v>
      </c>
      <c r="CP770">
        <f t="shared" ref="CP770:CP833" si="1280">CD770</f>
        <v>7524.6252727344599</v>
      </c>
      <c r="CQ770">
        <f t="shared" ref="CQ770:CQ833" si="1281">CE770</f>
        <v>7351.5934072257241</v>
      </c>
      <c r="CR770">
        <f>2*((((Parameters!$C$31)/((Parameters!$C$31)^2+(C770*Parameters!$C$30)^2)))/((((Parameters!$C$31)/((Parameters!$C$31)^2+(C770*Parameters!$C$30)^2)))^2+((-(C770*Parameters!$C$30)/((Parameters!$C$31)^2+(C770*Parameters!$C$30)^2)+C770*Parameters!$C$32))^2))</f>
        <v>4.0250592698958018E-2</v>
      </c>
      <c r="CS770">
        <f>2*(-((-(C770*Parameters!$C$30)/((Parameters!$C$31)^2+(C770*Parameters!$C$30)^2)+C770*Parameters!$C$32))/((((Parameters!$C$31)/((Parameters!$C$31)^2+(C770*Parameters!$C$30)^2)))^2+((-(C770*Parameters!$C$30)/((Parameters!$C$31)^2+(C770*Parameters!$C$30)^2)+C770*Parameters!$C$32))^2))</f>
        <v>287.79281561844834</v>
      </c>
      <c r="CT770">
        <f>0</f>
        <v>0</v>
      </c>
      <c r="CU770">
        <f>0</f>
        <v>0</v>
      </c>
      <c r="CV770">
        <f t="shared" ref="CV770:CV833" si="1282">CJ770</f>
        <v>-159023.87357480219</v>
      </c>
      <c r="CW770">
        <f t="shared" ref="CW770:CW833" si="1283">CK770</f>
        <v>-131298.09887099953</v>
      </c>
      <c r="CX770">
        <f t="shared" ref="CX770:CX833" si="1284">CL770+CJ770*CR770-CK770*CS770</f>
        <v>37716636.496939272</v>
      </c>
      <c r="CY770">
        <f t="shared" ref="CY770:CY833" si="1285">CM770+CJ770*CS770+CK770*CR770</f>
        <v>-45704899.460380584</v>
      </c>
      <c r="CZ770">
        <f t="shared" ref="CZ770:CZ833" si="1286">CN770</f>
        <v>-15197.188584687667</v>
      </c>
      <c r="DA770">
        <f t="shared" ref="DA770:DA833" si="1287">CO770</f>
        <v>18066.74075380493</v>
      </c>
      <c r="DB770">
        <f t="shared" ref="DB770:DB833" si="1288">CP770+CN770*CR770-CO770*CS770</f>
        <v>-5192565.2611612463</v>
      </c>
      <c r="DC770">
        <f t="shared" ref="DC770:DC833" si="1289">CQ770+CN770*CS770+CO770*CR770</f>
        <v>-4365562.9018411003</v>
      </c>
      <c r="DD770">
        <f>0</f>
        <v>0</v>
      </c>
      <c r="DE770">
        <f>0</f>
        <v>0</v>
      </c>
      <c r="DF770">
        <f>(((Parameters!$C$35))/(((Parameters!$C$35))^2+((C770*Parameters!$C$34-1/(C770*Parameters!$C$33)))^2))+(((Parameters!$C$39+Parameters!$C$38))/(((Parameters!$C$39+Parameters!$C$38))^2+((C770*Parameters!$C$37-1/(C770*Parameters!$C$36)))^2))</f>
        <v>0.1668639059911548</v>
      </c>
      <c r="DG770">
        <f>(-((C770*Parameters!$C$34-1/(C770*Parameters!$C$33)))/(((Parameters!$C$35))^2+((C770*Parameters!$C$34-1/(C770*Parameters!$C$33)))^2))+(-((C770*Parameters!$C$37-1/(C770*Parameters!$C$36)))/(((Parameters!$C$39+Parameters!$C$38))^2+((C770*Parameters!$C$37-1/(C770*Parameters!$C$36)))^2))</f>
        <v>2.2396445049190361</v>
      </c>
      <c r="DH770">
        <f t="shared" ref="DH770:DH833" si="1290">CV770+CX770*DF770-CY770*DG770</f>
        <v>108497248.33747143</v>
      </c>
      <c r="DI770">
        <f t="shared" ref="DI770:DI833" si="1291">CW770+CX770*DG770+CY770*DF770</f>
        <v>76714061.528635696</v>
      </c>
      <c r="DJ770">
        <f t="shared" ref="DJ770:DJ833" si="1292">CX770</f>
        <v>37716636.496939272</v>
      </c>
      <c r="DK770">
        <f t="shared" ref="DK770:DK833" si="1293">CY770</f>
        <v>-45704899.460380584</v>
      </c>
      <c r="DL770">
        <f t="shared" ref="DL770:DL833" si="1294">CZ770+DB770*DF770-DC770*DG770</f>
        <v>8895660.0538107865</v>
      </c>
      <c r="DM770">
        <f t="shared" ref="DM770:DM833" si="1295">DA770+DB770*DG770+DC770*DF770</f>
        <v>-12339888.390490744</v>
      </c>
      <c r="DN770">
        <f t="shared" ref="DN770:DN833" si="1296">DB770</f>
        <v>-5192565.2611612463</v>
      </c>
      <c r="DO770">
        <f t="shared" ref="DO770:DO833" si="1297">DC770</f>
        <v>-4365562.9018411003</v>
      </c>
      <c r="DP770">
        <f>2*((((Parameters!$C$41)/((Parameters!$C$41)^2+(C770*(Parameters!$C$40*(1-Parameters!$C$42)))^2)))/((((Parameters!$C$41)/((Parameters!$C$41)^2+(C770*(Parameters!$C$40*(1-Parameters!$C$42)))^2)))^2+((-(C770*(Parameters!$C$40*(1-Parameters!$C$42)))/((Parameters!$C$41)^2+(C770*(Parameters!$C$40*(1-Parameters!$C$42)))^2)+C770*Parameters!$C$43))^2))</f>
        <v>0.20011342156994105</v>
      </c>
      <c r="DQ770">
        <f>2*(-((-(C770*(Parameters!$C$40*(1-Parameters!$C$42)))/((Parameters!$C$41)^2+(C770*(Parameters!$C$40*(1-Parameters!$C$42)))^2)+C770*Parameters!$C$43))/((((Parameters!$C$41)/((Parameters!$C$41)^2+(C770*(Parameters!$C$40*(1-Parameters!$C$42)))^2)))^2+((-(C770*(Parameters!$C$40*(1-Parameters!$C$42)))/((Parameters!$C$41)^2+(C770*(Parameters!$C$40*(1-Parameters!$C$42)))^2)+C770*Parameters!$C$43))^2))</f>
        <v>26.088807153031212</v>
      </c>
      <c r="DR770">
        <f>0</f>
        <v>0</v>
      </c>
      <c r="DS770">
        <f>0</f>
        <v>0</v>
      </c>
      <c r="DT770">
        <f t="shared" ref="DT770:DT833" si="1298">DH770</f>
        <v>108497248.33747143</v>
      </c>
      <c r="DU770">
        <f t="shared" ref="DU770:DU833" si="1299">DI770</f>
        <v>76714061.528635696</v>
      </c>
      <c r="DV770">
        <f t="shared" ref="DV770:DV833" si="1300">DJ770+DH770*DP770-DI770*DQ770</f>
        <v>-1941949965.0536733</v>
      </c>
      <c r="DW770">
        <f t="shared" ref="DW770:DW833" si="1301">DK770+DH770*DQ770+DI770*DP770</f>
        <v>2800210402.3854704</v>
      </c>
      <c r="DX770">
        <f t="shared" ref="DX770:DX833" si="1302">DL770</f>
        <v>8895660.0538107865</v>
      </c>
      <c r="DY770">
        <f t="shared" ref="DY770:DY833" si="1303">DM770</f>
        <v>-12339888.390490744</v>
      </c>
      <c r="DZ770">
        <f t="shared" ref="DZ770:DZ833" si="1304">DN770+DL770*DP770-DM770*DQ770</f>
        <v>318520544.21877164</v>
      </c>
      <c r="EA770">
        <f t="shared" ref="EA770:EA833" si="1305">DO770+DL770*DQ770+DM770*DP770</f>
        <v>225242219.45333946</v>
      </c>
      <c r="EB770">
        <f>0</f>
        <v>0</v>
      </c>
      <c r="EC770">
        <f>0</f>
        <v>0</v>
      </c>
      <c r="ED770">
        <f>0</f>
        <v>0</v>
      </c>
      <c r="EE770">
        <f>C770*Parameters!$C$44</f>
        <v>4.3469021915296516E-5</v>
      </c>
      <c r="EF770">
        <f t="shared" ref="EF770:EF833" si="1306">DT770+DV770*ED770-DW770*EE770</f>
        <v>108375525.93012269</v>
      </c>
      <c r="EG770">
        <f t="shared" ref="EG770:EG833" si="1307">DU770+DV770*EE770+DW770*ED770</f>
        <v>76629646.863046363</v>
      </c>
      <c r="EH770">
        <f t="shared" ref="EH770:EH833" si="1308">DV770</f>
        <v>-1941949965.0536733</v>
      </c>
      <c r="EI770">
        <f t="shared" ref="EI770:EI833" si="1309">DW770</f>
        <v>2800210402.3854704</v>
      </c>
      <c r="EJ770">
        <f t="shared" ref="EJ770:EJ833" si="1310">DX770+DZ770*ED770-EA770*EE770</f>
        <v>8885868.9948371183</v>
      </c>
      <c r="EK770">
        <f t="shared" ref="EK770:EK833" si="1311">DY770+DZ770*EE770+EA770*ED770</f>
        <v>-12326042.613973627</v>
      </c>
      <c r="EL770">
        <f t="shared" ref="EL770:EL833" si="1312">DZ770</f>
        <v>318520544.21877164</v>
      </c>
      <c r="EM770">
        <f t="shared" ref="EM770:EM833" si="1313">EA770</f>
        <v>225242219.45333946</v>
      </c>
      <c r="EN770">
        <f>0</f>
        <v>0</v>
      </c>
      <c r="EO770">
        <f>0</f>
        <v>0</v>
      </c>
      <c r="EP770">
        <f>(((2*Parameters!$C$47))/(((2*Parameters!$C$47))^2+((2*(C770*Parameters!$C$46-1/(C770*Parameters!$C$45))))^2))</f>
        <v>9.1530583708595092E-7</v>
      </c>
      <c r="EQ770">
        <f>(-((2*(C770*Parameters!$C$46-1/(C770*Parameters!$C$45))))/(((2*Parameters!$C$47))^2+((2*(C770*Parameters!$C$46-1/(C770*Parameters!$C$45))))^2))</f>
        <v>4.7835807811057183E-3</v>
      </c>
      <c r="ER770">
        <f t="shared" ref="ER770:ER833" si="1314">EF770+EH770*EP770-EI770*EQ770</f>
        <v>94978715.788080901</v>
      </c>
      <c r="ES770">
        <f t="shared" ref="ES770:ES833" si="1315">EG770+EH770*EQ770+EI770*EP770</f>
        <v>67342735.381273061</v>
      </c>
      <c r="ET770">
        <f t="shared" ref="ET770:ET833" si="1316">EH770</f>
        <v>-1941949965.0536733</v>
      </c>
      <c r="EU770">
        <f t="shared" ref="EU770:EU833" si="1317">EI770</f>
        <v>2800210402.3854704</v>
      </c>
      <c r="EV770">
        <f t="shared" ref="EV770:EV833" si="1318">EJ770+EL770*EP770-EM770*EQ770</f>
        <v>7808696.1864798823</v>
      </c>
      <c r="EW770">
        <f t="shared" ref="EW770:EW833" si="1319">EK770+EL770*EQ770+EM770*EP770</f>
        <v>-10802167.694743153</v>
      </c>
      <c r="EX770">
        <f t="shared" ref="EX770:EX833" si="1320">EL770</f>
        <v>318520544.21877164</v>
      </c>
      <c r="EY770">
        <f t="shared" ref="EY770:EY833" si="1321">EM770</f>
        <v>225242219.45333946</v>
      </c>
      <c r="EZ770">
        <f>(ER770+ET770/Parameters!$C$6+Parameters!$C$7*(EV770+EX770/Parameters!$C$6))</f>
        <v>27432630.047083572</v>
      </c>
      <c r="FA770">
        <f>(ES770+EU770/Parameters!$C$6+Parameters!$C$7*(EW770+EY770/Parameters!$C$6))</f>
        <v>164741358.0729416</v>
      </c>
      <c r="FB770">
        <f t="shared" ref="FB770:FB833" si="1322">-20*LOG10(SQRT(EZ770^2+FA770^2))</f>
        <v>-164.45483771053713</v>
      </c>
      <c r="FC770">
        <f t="shared" ref="FC770:FC833" si="1323">1/SQRT(EZ770^2+FA770^2)</f>
        <v>5.9876735505468795E-9</v>
      </c>
      <c r="FD770">
        <f>(ER770+ET770/Parameters!$C$6+Parameters!$C$8*(EV770+EX770/Parameters!$C$6))</f>
        <v>971816211.9254632</v>
      </c>
      <c r="FE770">
        <f>(ES770+EU770/Parameters!$C$6+Parameters!$C$8*(EW770+EY770/Parameters!$C$6))</f>
        <v>16358572.385069996</v>
      </c>
      <c r="FF770">
        <f t="shared" ref="FF770:FF833" si="1324">-20*LOG10(SQRT(FD770^2+FE770^2))</f>
        <v>-179.752913191674</v>
      </c>
      <c r="FG770">
        <f t="shared" ref="FG770:FG833" si="1325">1/SQRT(FD770^2+FE770^2)</f>
        <v>1.0288553978191398E-9</v>
      </c>
    </row>
    <row r="771" spans="1:163" x14ac:dyDescent="0.15">
      <c r="A771">
        <f>Parameters!$C$2*(Parameters!$C$3/Parameters!$C$2)^((ROW()-2)/(Parameters!$C$4-1))</f>
        <v>699841.99600227398</v>
      </c>
      <c r="B771">
        <f t="shared" si="1224"/>
        <v>5.8450000000000006</v>
      </c>
      <c r="C771">
        <f t="shared" si="1225"/>
        <v>4397236.9466287224</v>
      </c>
      <c r="D771">
        <f>1</f>
        <v>1</v>
      </c>
      <c r="E771">
        <f>0</f>
        <v>0</v>
      </c>
      <c r="F771">
        <f>0</f>
        <v>0</v>
      </c>
      <c r="G771">
        <f>0</f>
        <v>0</v>
      </c>
      <c r="H771">
        <f>0</f>
        <v>0</v>
      </c>
      <c r="I771">
        <f>0</f>
        <v>0</v>
      </c>
      <c r="J771">
        <f>1</f>
        <v>1</v>
      </c>
      <c r="K771">
        <f>0</f>
        <v>0</v>
      </c>
      <c r="L771">
        <f>2*Parameters!$C$10</f>
        <v>0.04</v>
      </c>
      <c r="M771">
        <f>2*C771*Parameters!$C$9</f>
        <v>8.7944738932574449</v>
      </c>
      <c r="N771">
        <f>0</f>
        <v>0</v>
      </c>
      <c r="O771">
        <f>0</f>
        <v>0</v>
      </c>
      <c r="P771">
        <f t="shared" si="1226"/>
        <v>1</v>
      </c>
      <c r="Q771">
        <f t="shared" si="1227"/>
        <v>0</v>
      </c>
      <c r="R771">
        <f t="shared" si="1228"/>
        <v>0.04</v>
      </c>
      <c r="S771">
        <f t="shared" si="1229"/>
        <v>8.7944738932574449</v>
      </c>
      <c r="T771">
        <f t="shared" si="1230"/>
        <v>0</v>
      </c>
      <c r="U771">
        <f t="shared" si="1231"/>
        <v>0</v>
      </c>
      <c r="V771">
        <f t="shared" si="1232"/>
        <v>1</v>
      </c>
      <c r="W771">
        <f t="shared" si="1233"/>
        <v>0</v>
      </c>
      <c r="X771">
        <f>0</f>
        <v>0</v>
      </c>
      <c r="Y771">
        <f>0</f>
        <v>0</v>
      </c>
      <c r="Z771">
        <f>0</f>
        <v>0</v>
      </c>
      <c r="AA771">
        <f>C771*(Parameters!$C$12+Parameters!$C$11/2)</f>
        <v>3.2979277099715417E-4</v>
      </c>
      <c r="AB771">
        <f t="shared" si="1234"/>
        <v>0.99709964608528046</v>
      </c>
      <c r="AC771">
        <f t="shared" si="1235"/>
        <v>1.3191710839886168E-5</v>
      </c>
      <c r="AD771">
        <f t="shared" si="1236"/>
        <v>0.04</v>
      </c>
      <c r="AE771">
        <f t="shared" si="1237"/>
        <v>8.7944738932574449</v>
      </c>
      <c r="AF771">
        <f t="shared" si="1238"/>
        <v>0</v>
      </c>
      <c r="AG771">
        <f t="shared" si="1239"/>
        <v>3.2979277099715417E-4</v>
      </c>
      <c r="AH771">
        <f t="shared" si="1240"/>
        <v>1</v>
      </c>
      <c r="AI771">
        <f t="shared" si="1241"/>
        <v>0</v>
      </c>
      <c r="AJ771">
        <f>0</f>
        <v>0</v>
      </c>
      <c r="AK771">
        <f>0</f>
        <v>0</v>
      </c>
      <c r="AL771">
        <f>(((2*Parameters!$C$15))/(((2*Parameters!$C$15))^2+((2*(C771*Parameters!$C$14-1/(C771*Parameters!$C$13))))^2))</f>
        <v>11.754368405108604</v>
      </c>
      <c r="AM771">
        <f>(-((2*(C771*Parameters!$C$14-1/(C771*Parameters!$C$13))))/(((2*Parameters!$C$15))^2+((2*(C771*Parameters!$C$14-1/(C771*Parameters!$C$13))))^2))</f>
        <v>-12.477741523396761</v>
      </c>
      <c r="AN771">
        <f t="shared" si="1242"/>
        <v>111.20244645661683</v>
      </c>
      <c r="AO771">
        <f t="shared" si="1243"/>
        <v>102.87438960123274</v>
      </c>
      <c r="AP771">
        <f t="shared" si="1244"/>
        <v>0.04</v>
      </c>
      <c r="AQ771">
        <f t="shared" si="1245"/>
        <v>8.7944738932574449</v>
      </c>
      <c r="AR771">
        <f t="shared" si="1246"/>
        <v>11.754368405108604</v>
      </c>
      <c r="AS771">
        <f t="shared" si="1247"/>
        <v>-12.477411730625763</v>
      </c>
      <c r="AT771">
        <f t="shared" si="1248"/>
        <v>1</v>
      </c>
      <c r="AU771">
        <f t="shared" si="1249"/>
        <v>0</v>
      </c>
      <c r="AV771">
        <f>2*Parameters!$C$17</f>
        <v>0.04</v>
      </c>
      <c r="AW771">
        <f>2*C771*Parameters!$C$16</f>
        <v>8.7944738932574449</v>
      </c>
      <c r="AX771">
        <f>0</f>
        <v>0</v>
      </c>
      <c r="AY771">
        <f>0</f>
        <v>0</v>
      </c>
      <c r="AZ771">
        <f t="shared" si="1250"/>
        <v>111.20244645661683</v>
      </c>
      <c r="BA771">
        <f t="shared" si="1251"/>
        <v>102.87438960123274</v>
      </c>
      <c r="BB771">
        <f t="shared" si="1252"/>
        <v>-900.2380357745717</v>
      </c>
      <c r="BC771">
        <f t="shared" si="1253"/>
        <v>990.8764617063822</v>
      </c>
      <c r="BD771">
        <f t="shared" si="1254"/>
        <v>11.754368405108604</v>
      </c>
      <c r="BE771">
        <f t="shared" si="1255"/>
        <v>-12.477411730625763</v>
      </c>
      <c r="BF771">
        <f t="shared" si="1256"/>
        <v>111.20244645661681</v>
      </c>
      <c r="BG771">
        <f t="shared" si="1257"/>
        <v>102.87438960123274</v>
      </c>
      <c r="BH771">
        <f>0</f>
        <v>0</v>
      </c>
      <c r="BI771">
        <f>0</f>
        <v>0</v>
      </c>
      <c r="BJ771">
        <f>0</f>
        <v>0</v>
      </c>
      <c r="BK771">
        <f>C771*(Parameters!$C$19+Parameters!$C$18/2)</f>
        <v>3.2979277099715417E-4</v>
      </c>
      <c r="BL771">
        <f t="shared" si="1258"/>
        <v>110.87566256259483</v>
      </c>
      <c r="BM771">
        <f t="shared" si="1259"/>
        <v>102.5774976048576</v>
      </c>
      <c r="BN771">
        <f t="shared" si="1260"/>
        <v>-900.2380357745717</v>
      </c>
      <c r="BO771">
        <f t="shared" si="1261"/>
        <v>990.8764617063822</v>
      </c>
      <c r="BP771">
        <f t="shared" si="1262"/>
        <v>11.720441175097372</v>
      </c>
      <c r="BQ771">
        <f t="shared" si="1263"/>
        <v>-12.440737967667172</v>
      </c>
      <c r="BR771">
        <f t="shared" si="1264"/>
        <v>111.20244645661681</v>
      </c>
      <c r="BS771">
        <f t="shared" si="1265"/>
        <v>102.87438960123274</v>
      </c>
      <c r="BT771">
        <f>2*((((Parameters!$C$21)/((Parameters!$C$21)^2+(C771*Parameters!$C$20)^2)))/((((Parameters!$C$21)/((Parameters!$C$21)^2+(C771*Parameters!$C$20)^2)))^2+((-(C771*Parameters!$C$20)/((Parameters!$C$21)^2+(C771*Parameters!$C$20)^2)+C771*Parameters!$C$22))^2))</f>
        <v>4.0531162991398882E-2</v>
      </c>
      <c r="BU771">
        <f>2*(-((-(C771*Parameters!$C$20)/((Parameters!$C$21)^2+(C771*Parameters!$C$20)^2)+C771*Parameters!$C$22))/((((Parameters!$C$21)/((Parameters!$C$21)^2+(C771*Parameters!$C$20)^2)))^2+((-(C771*Parameters!$C$20)/((Parameters!$C$21)^2+(C771*Parameters!$C$20)^2)+C771*Parameters!$C$22))^2))</f>
        <v>601.98173423718185</v>
      </c>
      <c r="BV771">
        <f>0</f>
        <v>0</v>
      </c>
      <c r="BW771">
        <f>0</f>
        <v>0</v>
      </c>
      <c r="BX771">
        <f t="shared" si="1266"/>
        <v>110.87566256259483</v>
      </c>
      <c r="BY771">
        <f t="shared" si="1267"/>
        <v>102.5774976048576</v>
      </c>
      <c r="BZ771">
        <f t="shared" si="1268"/>
        <v>-62645.524018106014</v>
      </c>
      <c r="CA771">
        <f t="shared" si="1269"/>
        <v>67740.157681108467</v>
      </c>
      <c r="CB771">
        <f t="shared" si="1270"/>
        <v>11.720441175097372</v>
      </c>
      <c r="CC771">
        <f t="shared" si="1271"/>
        <v>-12.440737967667172</v>
      </c>
      <c r="CD771">
        <f t="shared" si="1272"/>
        <v>7600.7745065348527</v>
      </c>
      <c r="CE771">
        <f t="shared" si="1273"/>
        <v>7157.8616566329219</v>
      </c>
      <c r="CF771">
        <f>0</f>
        <v>0</v>
      </c>
      <c r="CG771">
        <f>0</f>
        <v>0</v>
      </c>
      <c r="CH771">
        <f>(((Parameters!$C$25))/(((Parameters!$C$25))^2+((C771*Parameters!$C$24-1/(C771*Parameters!$C$23)))^2))+(((Parameters!$C$29+Parameters!$C$28))/(((Parameters!$C$29+Parameters!$C$28))^2+((C771*Parameters!$C$27-1/(C771*Parameters!$C$26)))^2))</f>
        <v>0.16966486020866661</v>
      </c>
      <c r="CI771">
        <f>(-((C771*Parameters!$C$24-1/(C771*Parameters!$C$23)))/(((Parameters!$C$25))^2+((C771*Parameters!$C$24-1/(C771*Parameters!$C$23)))^2))+(-((C771*Parameters!$C$27-1/(C771*Parameters!$C$26)))/(((Parameters!$C$29+Parameters!$C$28))^2+((C771*Parameters!$C$27-1/(C771*Parameters!$C$26)))^2))</f>
        <v>2.2705518073549888</v>
      </c>
      <c r="CJ771">
        <f t="shared" si="1274"/>
        <v>-164325.4058660208</v>
      </c>
      <c r="CK771">
        <f t="shared" si="1275"/>
        <v>-130644.2059009278</v>
      </c>
      <c r="CL771">
        <f t="shared" si="1276"/>
        <v>-62645.524018106014</v>
      </c>
      <c r="CM771">
        <f t="shared" si="1277"/>
        <v>67740.157681108467</v>
      </c>
      <c r="CN771">
        <f t="shared" si="1278"/>
        <v>-14950.990935960926</v>
      </c>
      <c r="CO771">
        <f t="shared" si="1279"/>
        <v>18459.949152508365</v>
      </c>
      <c r="CP771">
        <f t="shared" si="1280"/>
        <v>7600.7745065348527</v>
      </c>
      <c r="CQ771">
        <f t="shared" si="1281"/>
        <v>7157.8616566329219</v>
      </c>
      <c r="CR771">
        <f>2*((((Parameters!$C$31)/((Parameters!$C$31)^2+(C771*Parameters!$C$30)^2)))/((((Parameters!$C$31)/((Parameters!$C$31)^2+(C771*Parameters!$C$30)^2)))^2+((-(C771*Parameters!$C$30)/((Parameters!$C$31)^2+(C771*Parameters!$C$30)^2)+C771*Parameters!$C$32))^2))</f>
        <v>4.0256457791142085E-2</v>
      </c>
      <c r="CS771">
        <f>2*(-((-(C771*Parameters!$C$30)/((Parameters!$C$31)^2+(C771*Parameters!$C$30)^2)+C771*Parameters!$C$32))/((((Parameters!$C$31)/((Parameters!$C$31)^2+(C771*Parameters!$C$30)^2)))^2+((-(C771*Parameters!$C$30)/((Parameters!$C$31)^2+(C771*Parameters!$C$30)^2)+C771*Parameters!$C$32))^2))</f>
        <v>291.14650916918237</v>
      </c>
      <c r="CT771">
        <f>0</f>
        <v>0</v>
      </c>
      <c r="CU771">
        <f>0</f>
        <v>0</v>
      </c>
      <c r="CV771">
        <f t="shared" si="1282"/>
        <v>-164325.4058660208</v>
      </c>
      <c r="CW771">
        <f t="shared" si="1283"/>
        <v>-130644.2059009278</v>
      </c>
      <c r="CX771">
        <f t="shared" si="1284"/>
        <v>37967343.80845166</v>
      </c>
      <c r="CY771">
        <f t="shared" si="1285"/>
        <v>-47780287.400980435</v>
      </c>
      <c r="CZ771">
        <f t="shared" si="1286"/>
        <v>-14950.990935960926</v>
      </c>
      <c r="DA771">
        <f t="shared" si="1287"/>
        <v>18459.949152508365</v>
      </c>
      <c r="DB771">
        <f t="shared" si="1288"/>
        <v>-5367550.8546224311</v>
      </c>
      <c r="DC771">
        <f t="shared" si="1289"/>
        <v>-4345027.825804593</v>
      </c>
      <c r="DD771">
        <f>0</f>
        <v>0</v>
      </c>
      <c r="DE771">
        <f>0</f>
        <v>0</v>
      </c>
      <c r="DF771">
        <f>(((Parameters!$C$35))/(((Parameters!$C$35))^2+((C771*Parameters!$C$34-1/(C771*Parameters!$C$33)))^2))+(((Parameters!$C$39+Parameters!$C$38))/(((Parameters!$C$39+Parameters!$C$38))^2+((C771*Parameters!$C$37-1/(C771*Parameters!$C$36)))^2))</f>
        <v>0.16966486020866661</v>
      </c>
      <c r="DG771">
        <f>(-((C771*Parameters!$C$34-1/(C771*Parameters!$C$33)))/(((Parameters!$C$35))^2+((C771*Parameters!$C$34-1/(C771*Parameters!$C$33)))^2))+(-((C771*Parameters!$C$37-1/(C771*Parameters!$C$36)))/(((Parameters!$C$39+Parameters!$C$38))^2+((C771*Parameters!$C$37-1/(C771*Parameters!$C$36)))^2))</f>
        <v>2.2705518073549888</v>
      </c>
      <c r="DH771">
        <f t="shared" si="1290"/>
        <v>114765016.58812624</v>
      </c>
      <c r="DI771">
        <f t="shared" si="1291"/>
        <v>77969541.116229981</v>
      </c>
      <c r="DJ771">
        <f t="shared" si="1292"/>
        <v>37967343.80845166</v>
      </c>
      <c r="DK771">
        <f t="shared" si="1293"/>
        <v>-47780287.400980435</v>
      </c>
      <c r="DL771">
        <f t="shared" si="1294"/>
        <v>8939975.0265399516</v>
      </c>
      <c r="DM771">
        <f t="shared" si="1295"/>
        <v>-12906040.88354817</v>
      </c>
      <c r="DN771">
        <f t="shared" si="1296"/>
        <v>-5367550.8546224311</v>
      </c>
      <c r="DO771">
        <f t="shared" si="1297"/>
        <v>-4345027.825804593</v>
      </c>
      <c r="DP771">
        <f>2*((((Parameters!$C$41)/((Parameters!$C$41)^2+(C771*(Parameters!$C$40*(1-Parameters!$C$42)))^2)))/((((Parameters!$C$41)/((Parameters!$C$41)^2+(C771*(Parameters!$C$40*(1-Parameters!$C$42)))^2)))^2+((-(C771*(Parameters!$C$40*(1-Parameters!$C$42)))/((Parameters!$C$41)^2+(C771*(Parameters!$C$40*(1-Parameters!$C$42)))^2)+C771*Parameters!$C$43))^2))</f>
        <v>0.20011606464746332</v>
      </c>
      <c r="DQ771">
        <f>2*(-((-(C771*(Parameters!$C$40*(1-Parameters!$C$42)))/((Parameters!$C$41)^2+(C771*(Parameters!$C$40*(1-Parameters!$C$42)))^2)+C771*Parameters!$C$43))/((((Parameters!$C$41)/((Parameters!$C$41)^2+(C771*(Parameters!$C$40*(1-Parameters!$C$42)))^2)))^2+((-(C771*(Parameters!$C$40*(1-Parameters!$C$42)))/((Parameters!$C$41)^2+(C771*(Parameters!$C$40*(1-Parameters!$C$42)))^2)+C771*Parameters!$C$43))^2))</f>
        <v>26.391075585732356</v>
      </c>
      <c r="DR771">
        <f>0</f>
        <v>0</v>
      </c>
      <c r="DS771">
        <f>0</f>
        <v>0</v>
      </c>
      <c r="DT771">
        <f t="shared" si="1298"/>
        <v>114765016.58812624</v>
      </c>
      <c r="DU771">
        <f t="shared" si="1299"/>
        <v>77969541.116229981</v>
      </c>
      <c r="DV771">
        <f t="shared" si="1300"/>
        <v>-1996766385.6960237</v>
      </c>
      <c r="DW771">
        <f t="shared" si="1301"/>
        <v>2996594897.7046351</v>
      </c>
      <c r="DX771">
        <f t="shared" si="1302"/>
        <v>8939975.0265399516</v>
      </c>
      <c r="DY771">
        <f t="shared" si="1303"/>
        <v>-12906040.88354817</v>
      </c>
      <c r="DZ771">
        <f t="shared" si="1304"/>
        <v>337025782.23600709</v>
      </c>
      <c r="EA771">
        <f t="shared" si="1305"/>
        <v>229007822.72237599</v>
      </c>
      <c r="EB771">
        <f>0</f>
        <v>0</v>
      </c>
      <c r="EC771">
        <f>0</f>
        <v>0</v>
      </c>
      <c r="ED771">
        <f>0</f>
        <v>0</v>
      </c>
      <c r="EE771">
        <f>C771*Parameters!$C$44</f>
        <v>4.3972369466287221E-5</v>
      </c>
      <c r="EF771">
        <f t="shared" si="1306"/>
        <v>114633249.21014358</v>
      </c>
      <c r="EG771">
        <f t="shared" si="1307"/>
        <v>77881738.566980287</v>
      </c>
      <c r="EH771">
        <f t="shared" si="1308"/>
        <v>-1996766385.6960237</v>
      </c>
      <c r="EI771">
        <f t="shared" si="1309"/>
        <v>2996594897.7046351</v>
      </c>
      <c r="EJ771">
        <f t="shared" si="1310"/>
        <v>8929905.009948533</v>
      </c>
      <c r="EK771">
        <f t="shared" si="1311"/>
        <v>-12891221.061332025</v>
      </c>
      <c r="EL771">
        <f t="shared" si="1312"/>
        <v>337025782.23600709</v>
      </c>
      <c r="EM771">
        <f t="shared" si="1313"/>
        <v>229007822.72237599</v>
      </c>
      <c r="EN771">
        <f>0</f>
        <v>0</v>
      </c>
      <c r="EO771">
        <f>0</f>
        <v>0</v>
      </c>
      <c r="EP771">
        <f>(((2*Parameters!$C$47))/(((2*Parameters!$C$47))^2+((2*(C771*Parameters!$C$46-1/(C771*Parameters!$C$45))))^2))</f>
        <v>9.3664419449819701E-7</v>
      </c>
      <c r="EQ771">
        <f>(-((2*(C771*Parameters!$C$46-1/(C771*Parameters!$C$45))))/(((2*Parameters!$C$47))^2+((2*(C771*Parameters!$C$46-1/(C771*Parameters!$C$45))))^2))</f>
        <v>4.8390189072943885E-3</v>
      </c>
      <c r="ER771">
        <f t="shared" si="1314"/>
        <v>100130799.58300602</v>
      </c>
      <c r="ES771">
        <f t="shared" si="1315"/>
        <v>68222155.016361549</v>
      </c>
      <c r="ET771">
        <f t="shared" si="1316"/>
        <v>-1996766385.6960237</v>
      </c>
      <c r="EU771">
        <f t="shared" si="1317"/>
        <v>2996594897.7046351</v>
      </c>
      <c r="EV771">
        <f t="shared" si="1318"/>
        <v>7822047.4991189614</v>
      </c>
      <c r="EW771">
        <f t="shared" si="1319"/>
        <v>-11260132.429998657</v>
      </c>
      <c r="EX771">
        <f t="shared" si="1320"/>
        <v>337025782.23600709</v>
      </c>
      <c r="EY771">
        <f t="shared" si="1321"/>
        <v>229007822.72237599</v>
      </c>
      <c r="EZ771">
        <f>(ER771+ET771/Parameters!$C$6+Parameters!$C$7*(EV771+EX771/Parameters!$C$6))</f>
        <v>30678055.732709542</v>
      </c>
      <c r="FA771">
        <f>(ES771+EU771/Parameters!$C$6+Parameters!$C$7*(EW771+EY771/Parameters!$C$6))</f>
        <v>172451542.76260972</v>
      </c>
      <c r="FB771">
        <f t="shared" si="1322"/>
        <v>-164.86864948503143</v>
      </c>
      <c r="FC771">
        <f t="shared" si="1323"/>
        <v>5.709098364916959E-9</v>
      </c>
      <c r="FD771">
        <f>(ER771+ET771/Parameters!$C$6+Parameters!$C$8*(EV771+EX771/Parameters!$C$6))</f>
        <v>1007912225.8817134</v>
      </c>
      <c r="FE771">
        <f>(ES771+EU771/Parameters!$C$6+Parameters!$C$8*(EW771+EY771/Parameters!$C$6))</f>
        <v>7719395.5624612272</v>
      </c>
      <c r="FF771">
        <f t="shared" si="1324"/>
        <v>-180.0687090011341</v>
      </c>
      <c r="FG771">
        <f t="shared" si="1325"/>
        <v>9.921207889173129E-10</v>
      </c>
    </row>
    <row r="772" spans="1:163" x14ac:dyDescent="0.15">
      <c r="A772">
        <f>Parameters!$C$2*(Parameters!$C$3/Parameters!$C$2)^((ROW()-2)/(Parameters!$C$4-1))</f>
        <v>707945.7843841383</v>
      </c>
      <c r="B772">
        <f t="shared" si="1224"/>
        <v>5.8500000000000005</v>
      </c>
      <c r="C772">
        <f t="shared" si="1225"/>
        <v>4448154.5507221455</v>
      </c>
      <c r="D772">
        <f>1</f>
        <v>1</v>
      </c>
      <c r="E772">
        <f>0</f>
        <v>0</v>
      </c>
      <c r="F772">
        <f>0</f>
        <v>0</v>
      </c>
      <c r="G772">
        <f>0</f>
        <v>0</v>
      </c>
      <c r="H772">
        <f>0</f>
        <v>0</v>
      </c>
      <c r="I772">
        <f>0</f>
        <v>0</v>
      </c>
      <c r="J772">
        <f>1</f>
        <v>1</v>
      </c>
      <c r="K772">
        <f>0</f>
        <v>0</v>
      </c>
      <c r="L772">
        <f>2*Parameters!$C$10</f>
        <v>0.04</v>
      </c>
      <c r="M772">
        <f>2*C772*Parameters!$C$9</f>
        <v>8.8963091014442899</v>
      </c>
      <c r="N772">
        <f>0</f>
        <v>0</v>
      </c>
      <c r="O772">
        <f>0</f>
        <v>0</v>
      </c>
      <c r="P772">
        <f t="shared" si="1226"/>
        <v>1</v>
      </c>
      <c r="Q772">
        <f t="shared" si="1227"/>
        <v>0</v>
      </c>
      <c r="R772">
        <f t="shared" si="1228"/>
        <v>0.04</v>
      </c>
      <c r="S772">
        <f t="shared" si="1229"/>
        <v>8.8963091014442899</v>
      </c>
      <c r="T772">
        <f t="shared" si="1230"/>
        <v>0</v>
      </c>
      <c r="U772">
        <f t="shared" si="1231"/>
        <v>0</v>
      </c>
      <c r="V772">
        <f t="shared" si="1232"/>
        <v>1</v>
      </c>
      <c r="W772">
        <f t="shared" si="1233"/>
        <v>0</v>
      </c>
      <c r="X772">
        <f>0</f>
        <v>0</v>
      </c>
      <c r="Y772">
        <f>0</f>
        <v>0</v>
      </c>
      <c r="Z772">
        <f>0</f>
        <v>0</v>
      </c>
      <c r="AA772">
        <f>C772*(Parameters!$C$12+Parameters!$C$11/2)</f>
        <v>3.336115913041609E-4</v>
      </c>
      <c r="AB772">
        <f t="shared" si="1234"/>
        <v>0.99703208816393352</v>
      </c>
      <c r="AC772">
        <f t="shared" si="1235"/>
        <v>1.3344463652166436E-5</v>
      </c>
      <c r="AD772">
        <f t="shared" si="1236"/>
        <v>0.04</v>
      </c>
      <c r="AE772">
        <f t="shared" si="1237"/>
        <v>8.8963091014442899</v>
      </c>
      <c r="AF772">
        <f t="shared" si="1238"/>
        <v>0</v>
      </c>
      <c r="AG772">
        <f t="shared" si="1239"/>
        <v>3.336115913041609E-4</v>
      </c>
      <c r="AH772">
        <f t="shared" si="1240"/>
        <v>1</v>
      </c>
      <c r="AI772">
        <f t="shared" si="1241"/>
        <v>0</v>
      </c>
      <c r="AJ772">
        <f>0</f>
        <v>0</v>
      </c>
      <c r="AK772">
        <f>0</f>
        <v>0</v>
      </c>
      <c r="AL772">
        <f>(((2*Parameters!$C$15))/(((2*Parameters!$C$15))^2+((2*(C772*Parameters!$C$14-1/(C772*Parameters!$C$13))))^2))</f>
        <v>11.312041380813861</v>
      </c>
      <c r="AM772">
        <f>(-((2*(C772*Parameters!$C$14-1/(C772*Parameters!$C$13))))/(((2*Parameters!$C$15))^2+((2*(C772*Parameters!$C$14-1/(C772*Parameters!$C$13))))^2))</f>
        <v>-12.443422130551602</v>
      </c>
      <c r="AN772">
        <f t="shared" si="1242"/>
        <v>112.150043296536</v>
      </c>
      <c r="AO772">
        <f t="shared" si="1243"/>
        <v>100.13769315129036</v>
      </c>
      <c r="AP772">
        <f t="shared" si="1244"/>
        <v>0.04</v>
      </c>
      <c r="AQ772">
        <f t="shared" si="1245"/>
        <v>8.8963091014442899</v>
      </c>
      <c r="AR772">
        <f t="shared" si="1246"/>
        <v>11.312041380813861</v>
      </c>
      <c r="AS772">
        <f t="shared" si="1247"/>
        <v>-12.443088518960298</v>
      </c>
      <c r="AT772">
        <f t="shared" si="1248"/>
        <v>1</v>
      </c>
      <c r="AU772">
        <f t="shared" si="1249"/>
        <v>0</v>
      </c>
      <c r="AV772">
        <f>2*Parameters!$C$17</f>
        <v>0.04</v>
      </c>
      <c r="AW772">
        <f>2*C772*Parameters!$C$16</f>
        <v>8.8963091014442899</v>
      </c>
      <c r="AX772">
        <f>0</f>
        <v>0</v>
      </c>
      <c r="AY772">
        <f>0</f>
        <v>0</v>
      </c>
      <c r="AZ772">
        <f t="shared" si="1250"/>
        <v>112.150043296536</v>
      </c>
      <c r="BA772">
        <f t="shared" si="1251"/>
        <v>100.13769315129036</v>
      </c>
      <c r="BB772">
        <f t="shared" si="1252"/>
        <v>-886.32986924759848</v>
      </c>
      <c r="BC772">
        <f t="shared" si="1253"/>
        <v>1010.6232677338403</v>
      </c>
      <c r="BD772">
        <f t="shared" si="1254"/>
        <v>11.312041380813861</v>
      </c>
      <c r="BE772">
        <f t="shared" si="1255"/>
        <v>-12.443088518960298</v>
      </c>
      <c r="BF772">
        <f t="shared" si="1256"/>
        <v>112.15004329653601</v>
      </c>
      <c r="BG772">
        <f t="shared" si="1257"/>
        <v>100.13769315129036</v>
      </c>
      <c r="BH772">
        <f>0</f>
        <v>0</v>
      </c>
      <c r="BI772">
        <f>0</f>
        <v>0</v>
      </c>
      <c r="BJ772">
        <f>0</f>
        <v>0</v>
      </c>
      <c r="BK772">
        <f>C772*(Parameters!$C$19+Parameters!$C$18/2)</f>
        <v>3.336115913041609E-4</v>
      </c>
      <c r="BL772">
        <f t="shared" si="1258"/>
        <v>111.8128876599783</v>
      </c>
      <c r="BM772">
        <f t="shared" si="1259"/>
        <v>99.842003233190269</v>
      </c>
      <c r="BN772">
        <f t="shared" si="1260"/>
        <v>-886.32986924759848</v>
      </c>
      <c r="BO772">
        <f t="shared" si="1261"/>
        <v>1010.6232677338403</v>
      </c>
      <c r="BP772">
        <f t="shared" si="1262"/>
        <v>11.278634285652132</v>
      </c>
      <c r="BQ772">
        <f t="shared" si="1263"/>
        <v>-12.40567396455131</v>
      </c>
      <c r="BR772">
        <f t="shared" si="1264"/>
        <v>112.15004329653601</v>
      </c>
      <c r="BS772">
        <f t="shared" si="1265"/>
        <v>100.13769315129036</v>
      </c>
      <c r="BT772">
        <f>2*((((Parameters!$C$21)/((Parameters!$C$21)^2+(C772*Parameters!$C$20)^2)))/((((Parameters!$C$21)/((Parameters!$C$21)^2+(C772*Parameters!$C$20)^2)))^2+((-(C772*Parameters!$C$20)/((Parameters!$C$21)^2+(C772*Parameters!$C$20)^2)+C772*Parameters!$C$22))^2))</f>
        <v>4.0543661205497225E-2</v>
      </c>
      <c r="BU772">
        <f>2*(-((-(C772*Parameters!$C$20)/((Parameters!$C$21)^2+(C772*Parameters!$C$20)^2)+C772*Parameters!$C$22))/((((Parameters!$C$21)/((Parameters!$C$21)^2+(C772*Parameters!$C$20)^2)))^2+((-(C772*Parameters!$C$20)/((Parameters!$C$21)^2+(C772*Parameters!$C$20)^2)+C772*Parameters!$C$22))^2))</f>
        <v>609.04623541666842</v>
      </c>
      <c r="BV772">
        <f>0</f>
        <v>0</v>
      </c>
      <c r="BW772">
        <f>0</f>
        <v>0</v>
      </c>
      <c r="BX772">
        <f t="shared" si="1266"/>
        <v>111.8128876599783</v>
      </c>
      <c r="BY772">
        <f t="shared" si="1267"/>
        <v>99.842003233190269</v>
      </c>
      <c r="BZ772">
        <f t="shared" si="1268"/>
        <v>-61690.192771045273</v>
      </c>
      <c r="CA772">
        <f t="shared" si="1269"/>
        <v>69113.889528463653</v>
      </c>
      <c r="CB772">
        <f t="shared" si="1270"/>
        <v>11.278634285652132</v>
      </c>
      <c r="CC772">
        <f t="shared" si="1271"/>
        <v>-12.40567396455131</v>
      </c>
      <c r="CD772">
        <f t="shared" si="1272"/>
        <v>7668.2363463404263</v>
      </c>
      <c r="CE772">
        <f t="shared" si="1273"/>
        <v>6968.8444740268424</v>
      </c>
      <c r="CF772">
        <f>0</f>
        <v>0</v>
      </c>
      <c r="CG772">
        <f>0</f>
        <v>0</v>
      </c>
      <c r="CH772">
        <f>(((Parameters!$C$25))/(((Parameters!$C$25))^2+((C772*Parameters!$C$24-1/(C772*Parameters!$C$23)))^2))+(((Parameters!$C$29+Parameters!$C$28))/(((Parameters!$C$29+Parameters!$C$28))^2+((C772*Parameters!$C$27-1/(C772*Parameters!$C$26)))^2))</f>
        <v>0.17255604354127635</v>
      </c>
      <c r="CI772">
        <f>(-((C772*Parameters!$C$24-1/(C772*Parameters!$C$23)))/(((Parameters!$C$25))^2+((C772*Parameters!$C$24-1/(C772*Parameters!$C$23)))^2))+(-((C772*Parameters!$C$27-1/(C772*Parameters!$C$26)))/(((Parameters!$C$29+Parameters!$C$28))^2+((C772*Parameters!$C$27-1/(C772*Parameters!$C$26)))^2))</f>
        <v>2.3020169376962478</v>
      </c>
      <c r="CJ772">
        <f t="shared" si="1274"/>
        <v>-169634.54702680092</v>
      </c>
      <c r="CK772">
        <f t="shared" si="1275"/>
        <v>-129986.00731467913</v>
      </c>
      <c r="CL772">
        <f t="shared" si="1276"/>
        <v>-61690.192771045273</v>
      </c>
      <c r="CM772">
        <f t="shared" si="1277"/>
        <v>69113.889528463653</v>
      </c>
      <c r="CN772">
        <f t="shared" si="1278"/>
        <v>-14707.918856231121</v>
      </c>
      <c r="CO772">
        <f t="shared" si="1279"/>
        <v>18842.520508061658</v>
      </c>
      <c r="CP772">
        <f t="shared" si="1280"/>
        <v>7668.2363463404263</v>
      </c>
      <c r="CQ772">
        <f t="shared" si="1281"/>
        <v>6968.8444740268424</v>
      </c>
      <c r="CR772">
        <f>2*((((Parameters!$C$31)/((Parameters!$C$31)^2+(C772*Parameters!$C$30)^2)))/((((Parameters!$C$31)/((Parameters!$C$31)^2+(C772*Parameters!$C$30)^2)))^2+((-(C772*Parameters!$C$30)/((Parameters!$C$31)^2+(C772*Parameters!$C$30)^2)+C772*Parameters!$C$32))^2))</f>
        <v>4.0262460826053857E-2</v>
      </c>
      <c r="CS772">
        <f>2*(-((-(C772*Parameters!$C$30)/((Parameters!$C$31)^2+(C772*Parameters!$C$30)^2)+C772*Parameters!$C$32))/((((Parameters!$C$31)/((Parameters!$C$31)^2+(C772*Parameters!$C$30)^2)))^2+((-(C772*Parameters!$C$30)/((Parameters!$C$31)^2+(C772*Parameters!$C$30)^2)+C772*Parameters!$C$32))^2))</f>
        <v>294.5397852560917</v>
      </c>
      <c r="CT772">
        <f>0</f>
        <v>0</v>
      </c>
      <c r="CU772">
        <f>0</f>
        <v>0</v>
      </c>
      <c r="CV772">
        <f t="shared" si="1282"/>
        <v>-169634.54702680092</v>
      </c>
      <c r="CW772">
        <f t="shared" si="1283"/>
        <v>-129986.00731467913</v>
      </c>
      <c r="CX772">
        <f t="shared" si="1284"/>
        <v>38217530.583686903</v>
      </c>
      <c r="CY772">
        <f t="shared" si="1285"/>
        <v>-49900242.720287316</v>
      </c>
      <c r="CZ772">
        <f t="shared" si="1286"/>
        <v>-14707.918856231121</v>
      </c>
      <c r="DA772">
        <f t="shared" si="1287"/>
        <v>18842.520508061658</v>
      </c>
      <c r="DB772">
        <f t="shared" si="1288"/>
        <v>-5542795.8847884256</v>
      </c>
      <c r="DC772">
        <f t="shared" si="1289"/>
        <v>-4324339.7707604896</v>
      </c>
      <c r="DD772">
        <f>0</f>
        <v>0</v>
      </c>
      <c r="DE772">
        <f>0</f>
        <v>0</v>
      </c>
      <c r="DF772">
        <f>(((Parameters!$C$35))/(((Parameters!$C$35))^2+((C772*Parameters!$C$34-1/(C772*Parameters!$C$33)))^2))+(((Parameters!$C$39+Parameters!$C$38))/(((Parameters!$C$39+Parameters!$C$38))^2+((C772*Parameters!$C$37-1/(C772*Parameters!$C$36)))^2))</f>
        <v>0.17255604354127635</v>
      </c>
      <c r="DG772">
        <f>(-((C772*Parameters!$C$34-1/(C772*Parameters!$C$33)))/(((Parameters!$C$35))^2+((C772*Parameters!$C$34-1/(C772*Parameters!$C$33)))^2))+(-((C772*Parameters!$C$37-1/(C772*Parameters!$C$36)))/(((Parameters!$C$39+Parameters!$C$38))^2+((C772*Parameters!$C$37-1/(C772*Parameters!$C$36)))^2))</f>
        <v>2.3020169376962478</v>
      </c>
      <c r="DH772">
        <f t="shared" si="1290"/>
        <v>121296235.26166724</v>
      </c>
      <c r="DI772">
        <f t="shared" si="1291"/>
        <v>79236828.257694781</v>
      </c>
      <c r="DJ772">
        <f t="shared" si="1292"/>
        <v>38217530.583686903</v>
      </c>
      <c r="DK772">
        <f t="shared" si="1293"/>
        <v>-49900242.720287316</v>
      </c>
      <c r="DL772">
        <f t="shared" si="1294"/>
        <v>8983552.5497519672</v>
      </c>
      <c r="DM772">
        <f t="shared" si="1295"/>
        <v>-13486958.450238574</v>
      </c>
      <c r="DN772">
        <f t="shared" si="1296"/>
        <v>-5542795.8847884256</v>
      </c>
      <c r="DO772">
        <f t="shared" si="1297"/>
        <v>-4324339.7707604896</v>
      </c>
      <c r="DP772">
        <f>2*((((Parameters!$C$41)/((Parameters!$C$41)^2+(C772*(Parameters!$C$40*(1-Parameters!$C$42)))^2)))/((((Parameters!$C$41)/((Parameters!$C$41)^2+(C772*(Parameters!$C$40*(1-Parameters!$C$42)))^2)))^2+((-(C772*(Parameters!$C$40*(1-Parameters!$C$42)))/((Parameters!$C$41)^2+(C772*(Parameters!$C$40*(1-Parameters!$C$42)))^2)+C772*Parameters!$C$43))^2))</f>
        <v>0.20011876934437822</v>
      </c>
      <c r="DQ772">
        <f>2*(-((-(C772*(Parameters!$C$40*(1-Parameters!$C$42)))/((Parameters!$C$41)^2+(C772*(Parameters!$C$40*(1-Parameters!$C$42)))^2)+C772*Parameters!$C$43))/((((Parameters!$C$41)/((Parameters!$C$41)^2+(C772*(Parameters!$C$40*(1-Parameters!$C$42)))^2)))^2+((-(C772*(Parameters!$C$40*(1-Parameters!$C$42)))/((Parameters!$C$41)^2+(C772*(Parameters!$C$40*(1-Parameters!$C$42)))^2)+C772*Parameters!$C$43))^2))</f>
        <v>26.696850249037265</v>
      </c>
      <c r="DR772">
        <f>0</f>
        <v>0</v>
      </c>
      <c r="DS772">
        <f>0</f>
        <v>0</v>
      </c>
      <c r="DT772">
        <f t="shared" si="1298"/>
        <v>121296235.26166724</v>
      </c>
      <c r="DU772">
        <f t="shared" si="1299"/>
        <v>79236828.257694781</v>
      </c>
      <c r="DV772">
        <f t="shared" si="1300"/>
        <v>-2052882554.294004</v>
      </c>
      <c r="DW772">
        <f t="shared" si="1301"/>
        <v>3204183962.3901181</v>
      </c>
      <c r="DX772">
        <f t="shared" si="1302"/>
        <v>8983552.5497519672</v>
      </c>
      <c r="DY772">
        <f t="shared" si="1303"/>
        <v>-13486958.450238574</v>
      </c>
      <c r="DZ772">
        <f t="shared" si="1304"/>
        <v>356314291.65681541</v>
      </c>
      <c r="EA772">
        <f t="shared" si="1305"/>
        <v>232809223.82706419</v>
      </c>
      <c r="EB772">
        <f>0</f>
        <v>0</v>
      </c>
      <c r="EC772">
        <f>0</f>
        <v>0</v>
      </c>
      <c r="ED772">
        <f>0</f>
        <v>0</v>
      </c>
      <c r="EE772">
        <f>C772*Parameters!$C$44</f>
        <v>4.4481545507221449E-5</v>
      </c>
      <c r="EF772">
        <f t="shared" si="1306"/>
        <v>121153708.20693067</v>
      </c>
      <c r="EG772">
        <f t="shared" si="1307"/>
        <v>79145512.868934974</v>
      </c>
      <c r="EH772">
        <f t="shared" si="1308"/>
        <v>-2052882554.294004</v>
      </c>
      <c r="EI772">
        <f t="shared" si="1309"/>
        <v>3204183962.3901181</v>
      </c>
      <c r="EJ772">
        <f t="shared" si="1310"/>
        <v>8973196.835667802</v>
      </c>
      <c r="EK772">
        <f t="shared" si="1311"/>
        <v>-13471109.039859368</v>
      </c>
      <c r="EL772">
        <f t="shared" si="1312"/>
        <v>356314291.65681541</v>
      </c>
      <c r="EM772">
        <f t="shared" si="1313"/>
        <v>232809223.82706419</v>
      </c>
      <c r="EN772">
        <f>0</f>
        <v>0</v>
      </c>
      <c r="EO772">
        <f>0</f>
        <v>0</v>
      </c>
      <c r="EP772">
        <f>(((2*Parameters!$C$47))/(((2*Parameters!$C$47))^2+((2*(C772*Parameters!$C$46-1/(C772*Parameters!$C$45))))^2))</f>
        <v>9.5848044183997854E-7</v>
      </c>
      <c r="EQ772">
        <f>(-((2*(C772*Parameters!$C$46-1/(C772*Parameters!$C$45))))/(((2*Parameters!$C$47))^2+((2*(C772*Parameters!$C$46-1/(C772*Parameters!$C$45))))^2))</f>
        <v>4.8951006248405867E-3</v>
      </c>
      <c r="ER772">
        <f t="shared" si="1314"/>
        <v>105466937.64275292</v>
      </c>
      <c r="ES772">
        <f t="shared" si="1315"/>
        <v>69099517.342346057</v>
      </c>
      <c r="ET772">
        <f t="shared" si="1316"/>
        <v>-2052882554.294004</v>
      </c>
      <c r="EU772">
        <f t="shared" si="1317"/>
        <v>3204183962.3901181</v>
      </c>
      <c r="EV772">
        <f t="shared" si="1318"/>
        <v>7833913.77892299</v>
      </c>
      <c r="EW772">
        <f t="shared" si="1319"/>
        <v>-11726691.585042741</v>
      </c>
      <c r="EX772">
        <f t="shared" si="1320"/>
        <v>356314291.65681541</v>
      </c>
      <c r="EY772">
        <f t="shared" si="1321"/>
        <v>232809223.82706419</v>
      </c>
      <c r="EZ772">
        <f>(ER772+ET772/Parameters!$C$6+Parameters!$C$7*(EV772+EX772/Parameters!$C$6))</f>
        <v>34062327.058613643</v>
      </c>
      <c r="FA772">
        <f>(ES772+EU772/Parameters!$C$6+Parameters!$C$7*(EW772+EY772/Parameters!$C$6))</f>
        <v>180549394.29504582</v>
      </c>
      <c r="FB772">
        <f t="shared" si="1322"/>
        <v>-165.28380901571302</v>
      </c>
      <c r="FC772">
        <f t="shared" si="1323"/>
        <v>5.4426392491075138E-9</v>
      </c>
      <c r="FD772">
        <f>(ER772+ET772/Parameters!$C$6+Parameters!$C$8*(EV772+EX772/Parameters!$C$6))</f>
        <v>1045435044.9731377</v>
      </c>
      <c r="FE772">
        <f>(ES772+EU772/Parameters!$C$6+Parameters!$C$8*(EW772+EY772/Parameters!$C$6))</f>
        <v>-899578.30132743716</v>
      </c>
      <c r="FF772">
        <f t="shared" si="1324"/>
        <v>-180.3859443033171</v>
      </c>
      <c r="FG772">
        <f t="shared" si="1325"/>
        <v>9.5653922698855755E-10</v>
      </c>
    </row>
    <row r="773" spans="1:163" x14ac:dyDescent="0.15">
      <c r="A773">
        <f>Parameters!$C$2*(Parameters!$C$3/Parameters!$C$2)^((ROW()-2)/(Parameters!$C$4-1))</f>
        <v>716143.41021290107</v>
      </c>
      <c r="B773">
        <f t="shared" si="1224"/>
        <v>5.8549999999999995</v>
      </c>
      <c r="C773">
        <f t="shared" si="1225"/>
        <v>4499661.7528831828</v>
      </c>
      <c r="D773">
        <f>1</f>
        <v>1</v>
      </c>
      <c r="E773">
        <f>0</f>
        <v>0</v>
      </c>
      <c r="F773">
        <f>0</f>
        <v>0</v>
      </c>
      <c r="G773">
        <f>0</f>
        <v>0</v>
      </c>
      <c r="H773">
        <f>0</f>
        <v>0</v>
      </c>
      <c r="I773">
        <f>0</f>
        <v>0</v>
      </c>
      <c r="J773">
        <f>1</f>
        <v>1</v>
      </c>
      <c r="K773">
        <f>0</f>
        <v>0</v>
      </c>
      <c r="L773">
        <f>2*Parameters!$C$10</f>
        <v>0.04</v>
      </c>
      <c r="M773">
        <f>2*C773*Parameters!$C$9</f>
        <v>8.9993235057663661</v>
      </c>
      <c r="N773">
        <f>0</f>
        <v>0</v>
      </c>
      <c r="O773">
        <f>0</f>
        <v>0</v>
      </c>
      <c r="P773">
        <f t="shared" si="1226"/>
        <v>1</v>
      </c>
      <c r="Q773">
        <f t="shared" si="1227"/>
        <v>0</v>
      </c>
      <c r="R773">
        <f t="shared" si="1228"/>
        <v>0.04</v>
      </c>
      <c r="S773">
        <f t="shared" si="1229"/>
        <v>8.9993235057663661</v>
      </c>
      <c r="T773">
        <f t="shared" si="1230"/>
        <v>0</v>
      </c>
      <c r="U773">
        <f t="shared" si="1231"/>
        <v>0</v>
      </c>
      <c r="V773">
        <f t="shared" si="1232"/>
        <v>1</v>
      </c>
      <c r="W773">
        <f t="shared" si="1233"/>
        <v>0</v>
      </c>
      <c r="X773">
        <f>0</f>
        <v>0</v>
      </c>
      <c r="Y773">
        <f>0</f>
        <v>0</v>
      </c>
      <c r="Z773">
        <f>0</f>
        <v>0</v>
      </c>
      <c r="AA773">
        <f>C773*(Parameters!$C$12+Parameters!$C$11/2)</f>
        <v>3.3747463146623872E-4</v>
      </c>
      <c r="AB773">
        <f t="shared" si="1234"/>
        <v>0.99696295661644607</v>
      </c>
      <c r="AC773">
        <f t="shared" si="1235"/>
        <v>1.3498985258649548E-5</v>
      </c>
      <c r="AD773">
        <f t="shared" si="1236"/>
        <v>0.04</v>
      </c>
      <c r="AE773">
        <f t="shared" si="1237"/>
        <v>8.9993235057663661</v>
      </c>
      <c r="AF773">
        <f t="shared" si="1238"/>
        <v>0</v>
      </c>
      <c r="AG773">
        <f t="shared" si="1239"/>
        <v>3.3747463146623872E-4</v>
      </c>
      <c r="AH773">
        <f t="shared" si="1240"/>
        <v>1</v>
      </c>
      <c r="AI773">
        <f t="shared" si="1241"/>
        <v>0</v>
      </c>
      <c r="AJ773">
        <f>0</f>
        <v>0</v>
      </c>
      <c r="AK773">
        <f>0</f>
        <v>0</v>
      </c>
      <c r="AL773">
        <f>(((2*Parameters!$C$15))/(((2*Parameters!$C$15))^2+((2*(C773*Parameters!$C$14-1/(C773*Parameters!$C$13))))^2))</f>
        <v>10.886166669470361</v>
      </c>
      <c r="AM773">
        <f>(-((2*(C773*Parameters!$C$14-1/(C773*Parameters!$C$13))))/(((2*Parameters!$C$15))^2+((2*(C773*Parameters!$C$14-1/(C773*Parameters!$C$13))))^2))</f>
        <v>-12.395383898099794</v>
      </c>
      <c r="AN773">
        <f t="shared" si="1242"/>
        <v>112.98247930056266</v>
      </c>
      <c r="AO773">
        <f t="shared" si="1243"/>
        <v>97.472333739316255</v>
      </c>
      <c r="AP773">
        <f t="shared" si="1244"/>
        <v>0.04</v>
      </c>
      <c r="AQ773">
        <f t="shared" si="1245"/>
        <v>8.9993235057663661</v>
      </c>
      <c r="AR773">
        <f t="shared" si="1246"/>
        <v>10.886166669470361</v>
      </c>
      <c r="AS773">
        <f t="shared" si="1247"/>
        <v>-12.395046423468328</v>
      </c>
      <c r="AT773">
        <f t="shared" si="1248"/>
        <v>1</v>
      </c>
      <c r="AU773">
        <f t="shared" si="1249"/>
        <v>0</v>
      </c>
      <c r="AV773">
        <f>2*Parameters!$C$17</f>
        <v>0.04</v>
      </c>
      <c r="AW773">
        <f>2*C773*Parameters!$C$16</f>
        <v>8.9993235057663661</v>
      </c>
      <c r="AX773">
        <f>0</f>
        <v>0</v>
      </c>
      <c r="AY773">
        <f>0</f>
        <v>0</v>
      </c>
      <c r="AZ773">
        <f t="shared" si="1250"/>
        <v>112.98247930056266</v>
      </c>
      <c r="BA773">
        <f t="shared" si="1251"/>
        <v>97.472333739316255</v>
      </c>
      <c r="BB773">
        <f t="shared" si="1252"/>
        <v>-872.62576501011029</v>
      </c>
      <c r="BC773">
        <f t="shared" si="1253"/>
        <v>1029.6640985646545</v>
      </c>
      <c r="BD773">
        <f t="shared" si="1254"/>
        <v>10.886166669470361</v>
      </c>
      <c r="BE773">
        <f t="shared" si="1255"/>
        <v>-12.395046423468328</v>
      </c>
      <c r="BF773">
        <f t="shared" si="1256"/>
        <v>112.98247930056266</v>
      </c>
      <c r="BG773">
        <f t="shared" si="1257"/>
        <v>97.472333739316255</v>
      </c>
      <c r="BH773">
        <f>0</f>
        <v>0</v>
      </c>
      <c r="BI773">
        <f>0</f>
        <v>0</v>
      </c>
      <c r="BJ773">
        <f>0</f>
        <v>0</v>
      </c>
      <c r="BK773">
        <f>C773*(Parameters!$C$19+Parameters!$C$18/2)</f>
        <v>3.3747463146623872E-4</v>
      </c>
      <c r="BL773">
        <f t="shared" si="1258"/>
        <v>112.63499378836553</v>
      </c>
      <c r="BM773">
        <f t="shared" si="1259"/>
        <v>97.177844680861526</v>
      </c>
      <c r="BN773">
        <f t="shared" si="1260"/>
        <v>-872.62576501011029</v>
      </c>
      <c r="BO773">
        <f t="shared" si="1261"/>
        <v>1029.6640985646545</v>
      </c>
      <c r="BP773">
        <f t="shared" si="1262"/>
        <v>10.853272229563531</v>
      </c>
      <c r="BQ773">
        <f t="shared" si="1263"/>
        <v>-12.356917702904228</v>
      </c>
      <c r="BR773">
        <f t="shared" si="1264"/>
        <v>112.98247930056266</v>
      </c>
      <c r="BS773">
        <f t="shared" si="1265"/>
        <v>97.472333739316255</v>
      </c>
      <c r="BT773">
        <f>2*((((Parameters!$C$21)/((Parameters!$C$21)^2+(C773*Parameters!$C$20)^2)))/((((Parameters!$C$21)/((Parameters!$C$21)^2+(C773*Parameters!$C$20)^2)))^2+((-(C773*Parameters!$C$20)/((Parameters!$C$21)^2+(C773*Parameters!$C$20)^2)+C773*Parameters!$C$22))^2))</f>
        <v>4.0556456525838128E-2</v>
      </c>
      <c r="BU773">
        <f>2*(-((-(C773*Parameters!$C$20)/((Parameters!$C$21)^2+(C773*Parameters!$C$20)^2)+C773*Parameters!$C$22))/((((Parameters!$C$21)/((Parameters!$C$21)^2+(C773*Parameters!$C$20)^2)))^2+((-(C773*Parameters!$C$20)/((Parameters!$C$21)^2+(C773*Parameters!$C$20)^2)+C773*Parameters!$C$22))^2))</f>
        <v>616.19586917206652</v>
      </c>
      <c r="BV773">
        <f>0</f>
        <v>0</v>
      </c>
      <c r="BW773">
        <f>0</f>
        <v>0</v>
      </c>
      <c r="BX773">
        <f t="shared" si="1266"/>
        <v>112.63499378836553</v>
      </c>
      <c r="BY773">
        <f t="shared" si="1267"/>
        <v>97.177844680861526</v>
      </c>
      <c r="BZ773">
        <f t="shared" si="1268"/>
        <v>-60748.644156172792</v>
      </c>
      <c r="CA773">
        <f t="shared" si="1269"/>
        <v>70438.823184209949</v>
      </c>
      <c r="CB773">
        <f t="shared" si="1270"/>
        <v>10.853272229563531</v>
      </c>
      <c r="CC773">
        <f t="shared" si="1271"/>
        <v>-12.356917702904228</v>
      </c>
      <c r="CD773">
        <f t="shared" si="1272"/>
        <v>7727.7042937926708</v>
      </c>
      <c r="CE773">
        <f t="shared" si="1273"/>
        <v>6784.7126958006575</v>
      </c>
      <c r="CF773">
        <f>0</f>
        <v>0</v>
      </c>
      <c r="CG773">
        <f>0</f>
        <v>0</v>
      </c>
      <c r="CH773">
        <f>(((Parameters!$C$25))/(((Parameters!$C$25))^2+((C773*Parameters!$C$24-1/(C773*Parameters!$C$23)))^2))+(((Parameters!$C$29+Parameters!$C$28))/(((Parameters!$C$29+Parameters!$C$28))^2+((C773*Parameters!$C$27-1/(C773*Parameters!$C$26)))^2))</f>
        <v>0.17554100747605367</v>
      </c>
      <c r="CI773">
        <f>(-((C773*Parameters!$C$24-1/(C773*Parameters!$C$23)))/(((Parameters!$C$25))^2+((C773*Parameters!$C$24-1/(C773*Parameters!$C$23)))^2))+(-((C773*Parameters!$C$27-1/(C773*Parameters!$C$26)))/(((Parameters!$C$29+Parameters!$C$28))^2+((C773*Parameters!$C$27-1/(C773*Parameters!$C$26)))^2))</f>
        <v>2.3340548658259523</v>
      </c>
      <c r="CJ773">
        <f t="shared" si="1274"/>
        <v>-174959.3212003496</v>
      </c>
      <c r="CK773">
        <f t="shared" si="1275"/>
        <v>-129328.58865317972</v>
      </c>
      <c r="CL773">
        <f t="shared" si="1276"/>
        <v>-60748.644156172792</v>
      </c>
      <c r="CM773">
        <f t="shared" si="1277"/>
        <v>70438.823184209949</v>
      </c>
      <c r="CN773">
        <f t="shared" si="1278"/>
        <v>-14468.509411425684</v>
      </c>
      <c r="CO773">
        <f t="shared" si="1279"/>
        <v>19215.524192944402</v>
      </c>
      <c r="CP773">
        <f t="shared" si="1280"/>
        <v>7727.7042937926708</v>
      </c>
      <c r="CQ773">
        <f t="shared" si="1281"/>
        <v>6784.7126958006575</v>
      </c>
      <c r="CR773">
        <f>2*((((Parameters!$C$31)/((Parameters!$C$31)^2+(C773*Parameters!$C$30)^2)))/((((Parameters!$C$31)/((Parameters!$C$31)^2+(C773*Parameters!$C$30)^2)))^2+((-(C773*Parameters!$C$30)/((Parameters!$C$31)^2+(C773*Parameters!$C$30)^2)+C773*Parameters!$C$32))^2))</f>
        <v>4.0268605079754917E-2</v>
      </c>
      <c r="CS773">
        <f>2*(-((-(C773*Parameters!$C$30)/((Parameters!$C$31)^2+(C773*Parameters!$C$30)^2)+C773*Parameters!$C$32))/((((Parameters!$C$31)/((Parameters!$C$31)^2+(C773*Parameters!$C$30)^2)))^2+((-(C773*Parameters!$C$30)/((Parameters!$C$31)^2+(C773*Parameters!$C$30)^2)+C773*Parameters!$C$32))^2))</f>
        <v>297.97312872314268</v>
      </c>
      <c r="CT773">
        <f>0</f>
        <v>0</v>
      </c>
      <c r="CU773">
        <f>0</f>
        <v>0</v>
      </c>
      <c r="CV773">
        <f t="shared" si="1282"/>
        <v>-174959.3212003496</v>
      </c>
      <c r="CW773">
        <f t="shared" si="1283"/>
        <v>-129328.58865317972</v>
      </c>
      <c r="CX773">
        <f t="shared" si="1284"/>
        <v>38468650.182369679</v>
      </c>
      <c r="CY773">
        <f t="shared" si="1285"/>
        <v>-52067945.396023229</v>
      </c>
      <c r="CZ773">
        <f t="shared" si="1286"/>
        <v>-14468.509411425684</v>
      </c>
      <c r="DA773">
        <f t="shared" si="1287"/>
        <v>19215.524192944402</v>
      </c>
      <c r="DB773">
        <f t="shared" si="1288"/>
        <v>-5718564.7862246735</v>
      </c>
      <c r="DC773">
        <f t="shared" si="1289"/>
        <v>-4303668.52223182</v>
      </c>
      <c r="DD773">
        <f>0</f>
        <v>0</v>
      </c>
      <c r="DE773">
        <f>0</f>
        <v>0</v>
      </c>
      <c r="DF773">
        <f>(((Parameters!$C$35))/(((Parameters!$C$35))^2+((C773*Parameters!$C$34-1/(C773*Parameters!$C$33)))^2))+(((Parameters!$C$39+Parameters!$C$38))/(((Parameters!$C$39+Parameters!$C$38))^2+((C773*Parameters!$C$37-1/(C773*Parameters!$C$36)))^2))</f>
        <v>0.17554100747605367</v>
      </c>
      <c r="DG773">
        <f>(-((C773*Parameters!$C$34-1/(C773*Parameters!$C$33)))/(((Parameters!$C$35))^2+((C773*Parameters!$C$34-1/(C773*Parameters!$C$33)))^2))+(-((C773*Parameters!$C$37-1/(C773*Parameters!$C$36)))/(((Parameters!$C$39+Parameters!$C$38))^2+((C773*Parameters!$C$37-1/(C773*Parameters!$C$36)))^2))</f>
        <v>2.3340548658259523</v>
      </c>
      <c r="DH773">
        <f t="shared" si="1290"/>
        <v>128107307.59320471</v>
      </c>
      <c r="DI773">
        <f t="shared" si="1291"/>
        <v>80518551.959237114</v>
      </c>
      <c r="DJ773">
        <f t="shared" si="1292"/>
        <v>38468650.182369679</v>
      </c>
      <c r="DK773">
        <f t="shared" si="1293"/>
        <v>-52067945.396023229</v>
      </c>
      <c r="DL773">
        <f t="shared" si="1294"/>
        <v>9026687.3219147772</v>
      </c>
      <c r="DM773">
        <f t="shared" si="1295"/>
        <v>-14083698.748871254</v>
      </c>
      <c r="DN773">
        <f t="shared" si="1296"/>
        <v>-5718564.7862246735</v>
      </c>
      <c r="DO773">
        <f t="shared" si="1297"/>
        <v>-4303668.52223182</v>
      </c>
      <c r="DP773">
        <f>2*((((Parameters!$C$41)/((Parameters!$C$41)^2+(C773*(Parameters!$C$40*(1-Parameters!$C$42)))^2)))/((((Parameters!$C$41)/((Parameters!$C$41)^2+(C773*(Parameters!$C$40*(1-Parameters!$C$42)))^2)))^2+((-(C773*(Parameters!$C$40*(1-Parameters!$C$42)))/((Parameters!$C$41)^2+(C773*(Parameters!$C$40*(1-Parameters!$C$42)))^2)+C773*Parameters!$C$43))^2))</f>
        <v>0.20012153709854222</v>
      </c>
      <c r="DQ773">
        <f>2*(-((-(C773*(Parameters!$C$40*(1-Parameters!$C$42)))/((Parameters!$C$41)^2+(C773*(Parameters!$C$40*(1-Parameters!$C$42)))^2)+C773*Parameters!$C$43))/((((Parameters!$C$41)/((Parameters!$C$41)^2+(C773*(Parameters!$C$40*(1-Parameters!$C$42)))^2)))^2+((-(C773*(Parameters!$C$40*(1-Parameters!$C$42)))/((Parameters!$C$41)^2+(C773*(Parameters!$C$40*(1-Parameters!$C$42)))^2)+C773*Parameters!$C$43))^2))</f>
        <v>27.006171958645719</v>
      </c>
      <c r="DR773">
        <f>0</f>
        <v>0</v>
      </c>
      <c r="DS773">
        <f>0</f>
        <v>0</v>
      </c>
      <c r="DT773">
        <f t="shared" si="1298"/>
        <v>128107307.59320471</v>
      </c>
      <c r="DU773">
        <f t="shared" si="1299"/>
        <v>80518551.959237114</v>
      </c>
      <c r="DV773">
        <f t="shared" si="1300"/>
        <v>-2110392178.5808301</v>
      </c>
      <c r="DW773">
        <f t="shared" si="1301"/>
        <v>3423733529.008215</v>
      </c>
      <c r="DX773">
        <f t="shared" si="1302"/>
        <v>9026687.3219147772</v>
      </c>
      <c r="DY773">
        <f t="shared" si="1303"/>
        <v>-14083698.748871254</v>
      </c>
      <c r="DZ773">
        <f t="shared" si="1304"/>
        <v>376434659.98132551</v>
      </c>
      <c r="EA773">
        <f t="shared" si="1305"/>
        <v>236654150.06866893</v>
      </c>
      <c r="EB773">
        <f>0</f>
        <v>0</v>
      </c>
      <c r="EC773">
        <f>0</f>
        <v>0</v>
      </c>
      <c r="ED773">
        <f>0</f>
        <v>0</v>
      </c>
      <c r="EE773">
        <f>C773*Parameters!$C$44</f>
        <v>4.4996617528831822E-5</v>
      </c>
      <c r="EF773">
        <f t="shared" si="1306"/>
        <v>127953251.16507928</v>
      </c>
      <c r="EG773">
        <f t="shared" si="1307"/>
        <v>80423591.449541673</v>
      </c>
      <c r="EH773">
        <f t="shared" si="1308"/>
        <v>-2110392178.5808301</v>
      </c>
      <c r="EI773">
        <f t="shared" si="1309"/>
        <v>3423733529.008215</v>
      </c>
      <c r="EJ773">
        <f t="shared" si="1310"/>
        <v>9016038.6856375262</v>
      </c>
      <c r="EK773">
        <f t="shared" si="1311"/>
        <v>-14066760.462451478</v>
      </c>
      <c r="EL773">
        <f t="shared" si="1312"/>
        <v>376434659.98132551</v>
      </c>
      <c r="EM773">
        <f t="shared" si="1313"/>
        <v>236654150.06866893</v>
      </c>
      <c r="EN773">
        <f>0</f>
        <v>0</v>
      </c>
      <c r="EO773">
        <f>0</f>
        <v>0</v>
      </c>
      <c r="EP773">
        <f>(((2*Parameters!$C$47))/(((2*Parameters!$C$47))^2+((2*(C773*Parameters!$C$46-1/(C773*Parameters!$C$45))))^2))</f>
        <v>9.8082621682710016E-7</v>
      </c>
      <c r="EQ773">
        <f>(-((2*(C773*Parameters!$C$46-1/(C773*Parameters!$C$45))))/(((2*Parameters!$C$47))^2+((2*(C773*Parameters!$C$46-1/(C773*Parameters!$C$45))))^2))</f>
        <v>4.9518334441555518E-3</v>
      </c>
      <c r="ER773">
        <f t="shared" si="1314"/>
        <v>110997423.04428315</v>
      </c>
      <c r="ES773">
        <f t="shared" si="1315"/>
        <v>69976638.966965511</v>
      </c>
      <c r="ET773">
        <f t="shared" si="1316"/>
        <v>-2110392178.5808301</v>
      </c>
      <c r="EU773">
        <f t="shared" si="1317"/>
        <v>3423733529.008215</v>
      </c>
      <c r="EV773">
        <f t="shared" si="1318"/>
        <v>7844535.9676127164</v>
      </c>
      <c r="EW773">
        <f t="shared" si="1319"/>
        <v>-12202486.60702192</v>
      </c>
      <c r="EX773">
        <f t="shared" si="1320"/>
        <v>376434659.98132551</v>
      </c>
      <c r="EY773">
        <f t="shared" si="1321"/>
        <v>236654150.06866893</v>
      </c>
      <c r="EZ773">
        <f>(ER773+ET773/Parameters!$C$6+Parameters!$C$7*(EV773+EX773/Parameters!$C$6))</f>
        <v>37592477.702341229</v>
      </c>
      <c r="FA773">
        <f>(ES773+EU773/Parameters!$C$6+Parameters!$C$7*(EW773+EY773/Parameters!$C$6))</f>
        <v>189063022.58464256</v>
      </c>
      <c r="FB773">
        <f t="shared" si="1322"/>
        <v>-165.70052574534972</v>
      </c>
      <c r="FC773">
        <f t="shared" si="1323"/>
        <v>5.187686376028291E-9</v>
      </c>
      <c r="FD773">
        <f>(ER773+ET773/Parameters!$C$6+Parameters!$C$8*(EV773+EX773/Parameters!$C$6))</f>
        <v>1084488249.9635432</v>
      </c>
      <c r="FE773">
        <f>(ES773+EU773/Parameters!$C$6+Parameters!$C$8*(EW773+EY773/Parameters!$C$6))</f>
        <v>-9488872.8644205332</v>
      </c>
      <c r="FF773">
        <f t="shared" si="1324"/>
        <v>-180.70482948505585</v>
      </c>
      <c r="FG773">
        <f t="shared" si="1325"/>
        <v>9.2205860617031396E-10</v>
      </c>
    </row>
    <row r="774" spans="1:163" x14ac:dyDescent="0.15">
      <c r="A774">
        <f>Parameters!$C$2*(Parameters!$C$3/Parameters!$C$2)^((ROW()-2)/(Parameters!$C$4-1))</f>
        <v>724435.96007498913</v>
      </c>
      <c r="B774">
        <f t="shared" si="1224"/>
        <v>5.8599999999999994</v>
      </c>
      <c r="C774">
        <f t="shared" si="1225"/>
        <v>4551765.3803357091</v>
      </c>
      <c r="D774">
        <f>1</f>
        <v>1</v>
      </c>
      <c r="E774">
        <f>0</f>
        <v>0</v>
      </c>
      <c r="F774">
        <f>0</f>
        <v>0</v>
      </c>
      <c r="G774">
        <f>0</f>
        <v>0</v>
      </c>
      <c r="H774">
        <f>0</f>
        <v>0</v>
      </c>
      <c r="I774">
        <f>0</f>
        <v>0</v>
      </c>
      <c r="J774">
        <f>1</f>
        <v>1</v>
      </c>
      <c r="K774">
        <f>0</f>
        <v>0</v>
      </c>
      <c r="L774">
        <f>2*Parameters!$C$10</f>
        <v>0.04</v>
      </c>
      <c r="M774">
        <f>2*C774*Parameters!$C$9</f>
        <v>9.1035307606714184</v>
      </c>
      <c r="N774">
        <f>0</f>
        <v>0</v>
      </c>
      <c r="O774">
        <f>0</f>
        <v>0</v>
      </c>
      <c r="P774">
        <f t="shared" si="1226"/>
        <v>1</v>
      </c>
      <c r="Q774">
        <f t="shared" si="1227"/>
        <v>0</v>
      </c>
      <c r="R774">
        <f t="shared" si="1228"/>
        <v>0.04</v>
      </c>
      <c r="S774">
        <f t="shared" si="1229"/>
        <v>9.1035307606714184</v>
      </c>
      <c r="T774">
        <f t="shared" si="1230"/>
        <v>0</v>
      </c>
      <c r="U774">
        <f t="shared" si="1231"/>
        <v>0</v>
      </c>
      <c r="V774">
        <f t="shared" si="1232"/>
        <v>1</v>
      </c>
      <c r="W774">
        <f t="shared" si="1233"/>
        <v>0</v>
      </c>
      <c r="X774">
        <f>0</f>
        <v>0</v>
      </c>
      <c r="Y774">
        <f>0</f>
        <v>0</v>
      </c>
      <c r="Z774">
        <f>0</f>
        <v>0</v>
      </c>
      <c r="AA774">
        <f>C774*(Parameters!$C$12+Parameters!$C$11/2)</f>
        <v>3.4138240352517816E-4</v>
      </c>
      <c r="AB774">
        <f t="shared" si="1234"/>
        <v>0.99689221478835655</v>
      </c>
      <c r="AC774">
        <f t="shared" si="1235"/>
        <v>1.3655296141007127E-5</v>
      </c>
      <c r="AD774">
        <f t="shared" si="1236"/>
        <v>0.04</v>
      </c>
      <c r="AE774">
        <f t="shared" si="1237"/>
        <v>9.1035307606714184</v>
      </c>
      <c r="AF774">
        <f t="shared" si="1238"/>
        <v>0</v>
      </c>
      <c r="AG774">
        <f t="shared" si="1239"/>
        <v>3.4138240352517816E-4</v>
      </c>
      <c r="AH774">
        <f t="shared" si="1240"/>
        <v>1</v>
      </c>
      <c r="AI774">
        <f t="shared" si="1241"/>
        <v>0</v>
      </c>
      <c r="AJ774">
        <f>0</f>
        <v>0</v>
      </c>
      <c r="AK774">
        <f>0</f>
        <v>0</v>
      </c>
      <c r="AL774">
        <f>(((2*Parameters!$C$15))/(((2*Parameters!$C$15))^2+((2*(C774*Parameters!$C$14-1/(C774*Parameters!$C$13))))^2))</f>
        <v>10.476517635979858</v>
      </c>
      <c r="AM774">
        <f>(-((2*(C774*Parameters!$C$14-1/(C774*Parameters!$C$13))))/(((2*Parameters!$C$15))^2+((2*(C774*Parameters!$C$14-1/(C774*Parameters!$C$13))))^2))</f>
        <v>-12.335133526739767</v>
      </c>
      <c r="AN774">
        <f t="shared" si="1242"/>
        <v>113.70922041789234</v>
      </c>
      <c r="AO774">
        <f t="shared" si="1243"/>
        <v>94.8799088780858</v>
      </c>
      <c r="AP774">
        <f t="shared" si="1244"/>
        <v>0.04</v>
      </c>
      <c r="AQ774">
        <f t="shared" si="1245"/>
        <v>9.1035307606714184</v>
      </c>
      <c r="AR774">
        <f t="shared" si="1246"/>
        <v>10.476517635979858</v>
      </c>
      <c r="AS774">
        <f t="shared" si="1247"/>
        <v>-12.334792144336243</v>
      </c>
      <c r="AT774">
        <f t="shared" si="1248"/>
        <v>1</v>
      </c>
      <c r="AU774">
        <f t="shared" si="1249"/>
        <v>0</v>
      </c>
      <c r="AV774">
        <f>2*Parameters!$C$17</f>
        <v>0.04</v>
      </c>
      <c r="AW774">
        <f>2*C774*Parameters!$C$16</f>
        <v>9.1035307606714184</v>
      </c>
      <c r="AX774">
        <f>0</f>
        <v>0</v>
      </c>
      <c r="AY774">
        <f>0</f>
        <v>0</v>
      </c>
      <c r="AZ774">
        <f t="shared" si="1250"/>
        <v>113.70922041789234</v>
      </c>
      <c r="BA774">
        <f t="shared" si="1251"/>
        <v>94.8799088780858</v>
      </c>
      <c r="BB774">
        <f t="shared" si="1252"/>
        <v>-859.15380022463955</v>
      </c>
      <c r="BC774">
        <f t="shared" si="1253"/>
        <v>1048.0541129620442</v>
      </c>
      <c r="BD774">
        <f t="shared" si="1254"/>
        <v>10.476517635979858</v>
      </c>
      <c r="BE774">
        <f t="shared" si="1255"/>
        <v>-12.334792144336243</v>
      </c>
      <c r="BF774">
        <f t="shared" si="1256"/>
        <v>113.70922041789234</v>
      </c>
      <c r="BG774">
        <f t="shared" si="1257"/>
        <v>94.8799088780858</v>
      </c>
      <c r="BH774">
        <f>0</f>
        <v>0</v>
      </c>
      <c r="BI774">
        <f>0</f>
        <v>0</v>
      </c>
      <c r="BJ774">
        <f>0</f>
        <v>0</v>
      </c>
      <c r="BK774">
        <f>C774*(Parameters!$C$19+Parameters!$C$18/2)</f>
        <v>3.4138240352517816E-4</v>
      </c>
      <c r="BL774">
        <f t="shared" si="1258"/>
        <v>113.35143318578491</v>
      </c>
      <c r="BM774">
        <f t="shared" si="1259"/>
        <v>94.586608888767316</v>
      </c>
      <c r="BN774">
        <f t="shared" si="1260"/>
        <v>-859.15380022463955</v>
      </c>
      <c r="BO774">
        <f t="shared" si="1261"/>
        <v>1048.0541129620442</v>
      </c>
      <c r="BP774">
        <f t="shared" si="1262"/>
        <v>10.444127304640807</v>
      </c>
      <c r="BQ774">
        <f t="shared" si="1263"/>
        <v>-12.295973817367008</v>
      </c>
      <c r="BR774">
        <f t="shared" si="1264"/>
        <v>113.70922041789234</v>
      </c>
      <c r="BS774">
        <f t="shared" si="1265"/>
        <v>94.8799088780858</v>
      </c>
      <c r="BT774">
        <f>2*((((Parameters!$C$21)/((Parameters!$C$21)^2+(C774*Parameters!$C$20)^2)))/((((Parameters!$C$21)/((Parameters!$C$21)^2+(C774*Parameters!$C$20)^2)))^2+((-(C774*Parameters!$C$20)/((Parameters!$C$21)^2+(C774*Parameters!$C$20)^2)+C774*Parameters!$C$22))^2))</f>
        <v>4.0569556158957305E-2</v>
      </c>
      <c r="BU774">
        <f>2*(-((-(C774*Parameters!$C$20)/((Parameters!$C$21)^2+(C774*Parameters!$C$20)^2)+C774*Parameters!$C$22))/((((Parameters!$C$21)/((Parameters!$C$21)^2+(C774*Parameters!$C$20)^2)))^2+((-(C774*Parameters!$C$20)/((Parameters!$C$21)^2+(C774*Parameters!$C$20)^2)+C774*Parameters!$C$22))^2))</f>
        <v>623.43174010992448</v>
      </c>
      <c r="BV774">
        <f>0</f>
        <v>0</v>
      </c>
      <c r="BW774">
        <f>0</f>
        <v>0</v>
      </c>
      <c r="BX774">
        <f t="shared" si="1266"/>
        <v>113.35143318578491</v>
      </c>
      <c r="BY774">
        <f t="shared" si="1267"/>
        <v>94.586608888767316</v>
      </c>
      <c r="BZ774">
        <f t="shared" si="1268"/>
        <v>-59822.849353511367</v>
      </c>
      <c r="CA774">
        <f t="shared" si="1269"/>
        <v>71718.77268467097</v>
      </c>
      <c r="CB774">
        <f t="shared" si="1270"/>
        <v>10.444127304640807</v>
      </c>
      <c r="CC774">
        <f t="shared" si="1271"/>
        <v>-12.295973817367008</v>
      </c>
      <c r="CD774">
        <f t="shared" si="1272"/>
        <v>7779.8332873342943</v>
      </c>
      <c r="CE774">
        <f t="shared" si="1273"/>
        <v>6605.5815261395674</v>
      </c>
      <c r="CF774">
        <f>0</f>
        <v>0</v>
      </c>
      <c r="CG774">
        <f>0</f>
        <v>0</v>
      </c>
      <c r="CH774">
        <f>(((Parameters!$C$25))/(((Parameters!$C$25))^2+((C774*Parameters!$C$24-1/(C774*Parameters!$C$23)))^2))+(((Parameters!$C$29+Parameters!$C$28))/(((Parameters!$C$29+Parameters!$C$28))^2+((C774*Parameters!$C$27-1/(C774*Parameters!$C$26)))^2))</f>
        <v>0.17862347702894943</v>
      </c>
      <c r="CI774">
        <f>(-((C774*Parameters!$C$24-1/(C774*Parameters!$C$23)))/(((Parameters!$C$25))^2+((C774*Parameters!$C$24-1/(C774*Parameters!$C$23)))^2))+(-((C774*Parameters!$C$27-1/(C774*Parameters!$C$26)))/(((Parameters!$C$29+Parameters!$C$28))^2+((C774*Parameters!$C$27-1/(C774*Parameters!$C$26)))^2))</f>
        <v>2.3666811385179445</v>
      </c>
      <c r="CJ774">
        <f t="shared" si="1274"/>
        <v>-180307.88051458422</v>
      </c>
      <c r="CK774">
        <f t="shared" si="1275"/>
        <v>-128676.36606328223</v>
      </c>
      <c r="CL774">
        <f t="shared" si="1276"/>
        <v>-59822.849353511367</v>
      </c>
      <c r="CM774">
        <f t="shared" si="1277"/>
        <v>71718.77268467097</v>
      </c>
      <c r="CN774">
        <f t="shared" si="1278"/>
        <v>-14233.200207063237</v>
      </c>
      <c r="CO774">
        <f t="shared" si="1279"/>
        <v>19580.000668128007</v>
      </c>
      <c r="CP774">
        <f t="shared" si="1280"/>
        <v>7779.8332873342943</v>
      </c>
      <c r="CQ774">
        <f t="shared" si="1281"/>
        <v>6605.5815261395674</v>
      </c>
      <c r="CR774">
        <f>2*((((Parameters!$C$31)/((Parameters!$C$31)^2+(C774*Parameters!$C$30)^2)))/((((Parameters!$C$31)/((Parameters!$C$31)^2+(C774*Parameters!$C$30)^2)))^2+((-(C774*Parameters!$C$30)/((Parameters!$C$31)^2+(C774*Parameters!$C$30)^2)+C774*Parameters!$C$32))^2))</f>
        <v>4.0274893907613248E-2</v>
      </c>
      <c r="CS774">
        <f>2*(-((-(C774*Parameters!$C$30)/((Parameters!$C$31)^2+(C774*Parameters!$C$30)^2)+C774*Parameters!$C$32))/((((Parameters!$C$31)/((Parameters!$C$31)^2+(C774*Parameters!$C$30)^2)))^2+((-(C774*Parameters!$C$30)/((Parameters!$C$31)^2+(C774*Parameters!$C$30)^2)+C774*Parameters!$C$32))^2))</f>
        <v>301.44703097126558</v>
      </c>
      <c r="CT774">
        <f>0</f>
        <v>0</v>
      </c>
      <c r="CU774">
        <f>0</f>
        <v>0</v>
      </c>
      <c r="CV774">
        <f t="shared" si="1282"/>
        <v>-180307.88051458422</v>
      </c>
      <c r="CW774">
        <f t="shared" si="1283"/>
        <v>-128676.36606328223</v>
      </c>
      <c r="CX774">
        <f t="shared" si="1284"/>
        <v>38722023.7758362</v>
      </c>
      <c r="CY774">
        <f t="shared" si="1285"/>
        <v>-54286738.896150067</v>
      </c>
      <c r="CZ774">
        <f t="shared" si="1286"/>
        <v>-14233.200207063237</v>
      </c>
      <c r="DA774">
        <f t="shared" si="1287"/>
        <v>19580.000668128007</v>
      </c>
      <c r="DB774">
        <f t="shared" si="1288"/>
        <v>-5895126.4751635548</v>
      </c>
      <c r="DC774">
        <f t="shared" si="1289"/>
        <v>-4283161.7796630561</v>
      </c>
      <c r="DD774">
        <f>0</f>
        <v>0</v>
      </c>
      <c r="DE774">
        <f>0</f>
        <v>0</v>
      </c>
      <c r="DF774">
        <f>(((Parameters!$C$35))/(((Parameters!$C$35))^2+((C774*Parameters!$C$34-1/(C774*Parameters!$C$33)))^2))+(((Parameters!$C$39+Parameters!$C$38))/(((Parameters!$C$39+Parameters!$C$38))^2+((C774*Parameters!$C$37-1/(C774*Parameters!$C$36)))^2))</f>
        <v>0.17862347702894943</v>
      </c>
      <c r="DG774">
        <f>(-((C774*Parameters!$C$34-1/(C774*Parameters!$C$33)))/(((Parameters!$C$35))^2+((C774*Parameters!$C$34-1/(C774*Parameters!$C$33)))^2))+(-((C774*Parameters!$C$37-1/(C774*Parameters!$C$36)))/(((Parameters!$C$39+Parameters!$C$38))^2+((C774*Parameters!$C$37-1/(C774*Parameters!$C$36)))^2))</f>
        <v>2.3666811385179445</v>
      </c>
      <c r="DH774">
        <f t="shared" si="1290"/>
        <v>135215755.66108975</v>
      </c>
      <c r="DI774">
        <f t="shared" si="1291"/>
        <v>81817120.891258612</v>
      </c>
      <c r="DJ774">
        <f t="shared" si="1292"/>
        <v>38722023.7758362</v>
      </c>
      <c r="DK774">
        <f t="shared" si="1293"/>
        <v>-54286738.896150067</v>
      </c>
      <c r="DL774">
        <f t="shared" si="1294"/>
        <v>9069637.0084233154</v>
      </c>
      <c r="DM774">
        <f t="shared" si="1295"/>
        <v>-14697377.887040149</v>
      </c>
      <c r="DN774">
        <f t="shared" si="1296"/>
        <v>-5895126.4751635548</v>
      </c>
      <c r="DO774">
        <f t="shared" si="1297"/>
        <v>-4283161.7796630561</v>
      </c>
      <c r="DP774">
        <f>2*((((Parameters!$C$41)/((Parameters!$C$41)^2+(C774*(Parameters!$C$40*(1-Parameters!$C$42)))^2)))/((((Parameters!$C$41)/((Parameters!$C$41)^2+(C774*(Parameters!$C$40*(1-Parameters!$C$42)))^2)))^2+((-(C774*(Parameters!$C$40*(1-Parameters!$C$42)))/((Parameters!$C$41)^2+(C774*(Parameters!$C$40*(1-Parameters!$C$42)))^2)+C774*Parameters!$C$43))^2))</f>
        <v>0.20012436938142425</v>
      </c>
      <c r="DQ774">
        <f>2*(-((-(C774*(Parameters!$C$40*(1-Parameters!$C$42)))/((Parameters!$C$41)^2+(C774*(Parameters!$C$40*(1-Parameters!$C$42)))^2)+C774*Parameters!$C$43))/((((Parameters!$C$41)/((Parameters!$C$41)^2+(C774*(Parameters!$C$40*(1-Parameters!$C$42)))^2)))^2+((-(C774*(Parameters!$C$40*(1-Parameters!$C$42)))/((Parameters!$C$41)^2+(C774*(Parameters!$C$40*(1-Parameters!$C$42)))^2)+C774*Parameters!$C$43))^2))</f>
        <v>27.319082010461472</v>
      </c>
      <c r="DR774">
        <f>0</f>
        <v>0</v>
      </c>
      <c r="DS774">
        <f>0</f>
        <v>0</v>
      </c>
      <c r="DT774">
        <f t="shared" si="1298"/>
        <v>135215755.66108975</v>
      </c>
      <c r="DU774">
        <f t="shared" si="1299"/>
        <v>81817120.891258612</v>
      </c>
      <c r="DV774">
        <f t="shared" si="1300"/>
        <v>-2169386643.8801899</v>
      </c>
      <c r="DW774">
        <f t="shared" si="1301"/>
        <v>3656057178.8386474</v>
      </c>
      <c r="DX774">
        <f t="shared" si="1302"/>
        <v>9069637.0084233154</v>
      </c>
      <c r="DY774">
        <f t="shared" si="1303"/>
        <v>-14697377.887040149</v>
      </c>
      <c r="DZ774">
        <f t="shared" si="1304"/>
        <v>397438800.74645841</v>
      </c>
      <c r="EA774">
        <f t="shared" si="1305"/>
        <v>240549691.97736555</v>
      </c>
      <c r="EB774">
        <f>0</f>
        <v>0</v>
      </c>
      <c r="EC774">
        <f>0</f>
        <v>0</v>
      </c>
      <c r="ED774">
        <f>0</f>
        <v>0</v>
      </c>
      <c r="EE774">
        <f>C774*Parameters!$C$44</f>
        <v>4.5517653803357087E-5</v>
      </c>
      <c r="EF774">
        <f t="shared" si="1306"/>
        <v>135049340.51613811</v>
      </c>
      <c r="EG774">
        <f t="shared" si="1307"/>
        <v>81718375.501036853</v>
      </c>
      <c r="EH774">
        <f t="shared" si="1308"/>
        <v>-2169386643.8801899</v>
      </c>
      <c r="EI774">
        <f t="shared" si="1309"/>
        <v>3656057178.8386474</v>
      </c>
      <c r="EJ774">
        <f t="shared" si="1310"/>
        <v>9058687.7508213855</v>
      </c>
      <c r="EK774">
        <f t="shared" si="1311"/>
        <v>-14679287.405299751</v>
      </c>
      <c r="EL774">
        <f t="shared" si="1312"/>
        <v>397438800.74645841</v>
      </c>
      <c r="EM774">
        <f t="shared" si="1313"/>
        <v>240549691.97736555</v>
      </c>
      <c r="EN774">
        <f>0</f>
        <v>0</v>
      </c>
      <c r="EO774">
        <f>0</f>
        <v>0</v>
      </c>
      <c r="EP774">
        <f>(((2*Parameters!$C$47))/(((2*Parameters!$C$47))^2+((2*(C774*Parameters!$C$46-1/(C774*Parameters!$C$45))))^2))</f>
        <v>1.0036934301580222E-6</v>
      </c>
      <c r="EQ774">
        <f>(-((2*(C774*Parameters!$C$46-1/(C774*Parameters!$C$45))))/(((2*Parameters!$C$47))^2+((2*(C774*Parameters!$C$46-1/(C774*Parameters!$C$45))))^2))</f>
        <v>5.009224964657711E-3</v>
      </c>
      <c r="ER774">
        <f t="shared" si="1314"/>
        <v>116733150.22456157</v>
      </c>
      <c r="ES774">
        <f t="shared" si="1315"/>
        <v>70855099.327087879</v>
      </c>
      <c r="ET774">
        <f t="shared" si="1316"/>
        <v>-2169386643.8801899</v>
      </c>
      <c r="EU774">
        <f t="shared" si="1317"/>
        <v>3656057178.8386474</v>
      </c>
      <c r="EV774">
        <f t="shared" si="1318"/>
        <v>7854119.1352408417</v>
      </c>
      <c r="EW774">
        <f t="shared" si="1319"/>
        <v>-12688185.604531506</v>
      </c>
      <c r="EX774">
        <f t="shared" si="1320"/>
        <v>397438800.74645841</v>
      </c>
      <c r="EY774">
        <f t="shared" si="1321"/>
        <v>240549691.97736555</v>
      </c>
      <c r="EZ774">
        <f>(ER774+ET774/Parameters!$C$6+Parameters!$C$7*(EV774+EX774/Parameters!$C$6))</f>
        <v>41276223.480902791</v>
      </c>
      <c r="FA774">
        <f>(ES774+EU774/Parameters!$C$6+Parameters!$C$7*(EW774+EY774/Parameters!$C$6))</f>
        <v>198022305.54756257</v>
      </c>
      <c r="FB774">
        <f t="shared" si="1322"/>
        <v>-166.11899115166273</v>
      </c>
      <c r="FC774">
        <f t="shared" si="1323"/>
        <v>4.9436810349765352E-9</v>
      </c>
      <c r="FD774">
        <f>(ER774+ET774/Parameters!$C$6+Parameters!$C$8*(EV774+EX774/Parameters!$C$6))</f>
        <v>1125180094.5846114</v>
      </c>
      <c r="FE774">
        <f>(ES774+EU774/Parameters!$C$6+Parameters!$C$8*(EW774+EY774/Parameters!$C$6))</f>
        <v>-18039684.28359437</v>
      </c>
      <c r="FF774">
        <f t="shared" si="1324"/>
        <v>-181.0255570109571</v>
      </c>
      <c r="FG774">
        <f t="shared" si="1325"/>
        <v>8.8863241157237278E-10</v>
      </c>
    </row>
    <row r="775" spans="1:163" x14ac:dyDescent="0.15">
      <c r="A775">
        <f>Parameters!$C$2*(Parameters!$C$3/Parameters!$C$2)^((ROW()-2)/(Parameters!$C$4-1))</f>
        <v>732824.53313890437</v>
      </c>
      <c r="B775">
        <f t="shared" si="1224"/>
        <v>5.8650000000000002</v>
      </c>
      <c r="C775">
        <f t="shared" si="1225"/>
        <v>4604472.3393591037</v>
      </c>
      <c r="D775">
        <f>1</f>
        <v>1</v>
      </c>
      <c r="E775">
        <f>0</f>
        <v>0</v>
      </c>
      <c r="F775">
        <f>0</f>
        <v>0</v>
      </c>
      <c r="G775">
        <f>0</f>
        <v>0</v>
      </c>
      <c r="H775">
        <f>0</f>
        <v>0</v>
      </c>
      <c r="I775">
        <f>0</f>
        <v>0</v>
      </c>
      <c r="J775">
        <f>1</f>
        <v>1</v>
      </c>
      <c r="K775">
        <f>0</f>
        <v>0</v>
      </c>
      <c r="L775">
        <f>2*Parameters!$C$10</f>
        <v>0.04</v>
      </c>
      <c r="M775">
        <f>2*C775*Parameters!$C$9</f>
        <v>9.2089446787182077</v>
      </c>
      <c r="N775">
        <f>0</f>
        <v>0</v>
      </c>
      <c r="O775">
        <f>0</f>
        <v>0</v>
      </c>
      <c r="P775">
        <f t="shared" si="1226"/>
        <v>1</v>
      </c>
      <c r="Q775">
        <f t="shared" si="1227"/>
        <v>0</v>
      </c>
      <c r="R775">
        <f t="shared" si="1228"/>
        <v>0.04</v>
      </c>
      <c r="S775">
        <f t="shared" si="1229"/>
        <v>9.2089446787182077</v>
      </c>
      <c r="T775">
        <f t="shared" si="1230"/>
        <v>0</v>
      </c>
      <c r="U775">
        <f t="shared" si="1231"/>
        <v>0</v>
      </c>
      <c r="V775">
        <f t="shared" si="1232"/>
        <v>1</v>
      </c>
      <c r="W775">
        <f t="shared" si="1233"/>
        <v>0</v>
      </c>
      <c r="X775">
        <f>0</f>
        <v>0</v>
      </c>
      <c r="Y775">
        <f>0</f>
        <v>0</v>
      </c>
      <c r="Z775">
        <f>0</f>
        <v>0</v>
      </c>
      <c r="AA775">
        <f>C775*(Parameters!$C$12+Parameters!$C$11/2)</f>
        <v>3.453354254519328E-4</v>
      </c>
      <c r="AB775">
        <f t="shared" si="1234"/>
        <v>0.99681982517141154</v>
      </c>
      <c r="AC775">
        <f t="shared" si="1235"/>
        <v>1.3813417018077312E-5</v>
      </c>
      <c r="AD775">
        <f t="shared" si="1236"/>
        <v>0.04</v>
      </c>
      <c r="AE775">
        <f t="shared" si="1237"/>
        <v>9.2089446787182077</v>
      </c>
      <c r="AF775">
        <f t="shared" si="1238"/>
        <v>0</v>
      </c>
      <c r="AG775">
        <f t="shared" si="1239"/>
        <v>3.453354254519328E-4</v>
      </c>
      <c r="AH775">
        <f t="shared" si="1240"/>
        <v>1</v>
      </c>
      <c r="AI775">
        <f t="shared" si="1241"/>
        <v>0</v>
      </c>
      <c r="AJ775">
        <f>0</f>
        <v>0</v>
      </c>
      <c r="AK775">
        <f>0</f>
        <v>0</v>
      </c>
      <c r="AL775">
        <f>(((2*Parameters!$C$15))/(((2*Parameters!$C$15))^2+((2*(C775*Parameters!$C$14-1/(C775*Parameters!$C$13))))^2))</f>
        <v>10.082792488911451</v>
      </c>
      <c r="AM775">
        <f>(-((2*(C775*Parameters!$C$14-1/(C775*Parameters!$C$13))))/(((2*Parameters!$C$15))^2+((2*(C775*Parameters!$C$14-1/(C775*Parameters!$C$13))))^2))</f>
        <v>-12.264057560544027</v>
      </c>
      <c r="AN775">
        <f t="shared" si="1242"/>
        <v>114.33915913639359</v>
      </c>
      <c r="AO775">
        <f t="shared" si="1243"/>
        <v>92.361329748376278</v>
      </c>
      <c r="AP775">
        <f t="shared" si="1244"/>
        <v>0.04</v>
      </c>
      <c r="AQ775">
        <f t="shared" si="1245"/>
        <v>9.2089446787182077</v>
      </c>
      <c r="AR775">
        <f t="shared" si="1246"/>
        <v>10.082792488911451</v>
      </c>
      <c r="AS775">
        <f t="shared" si="1247"/>
        <v>-12.263712225118574</v>
      </c>
      <c r="AT775">
        <f t="shared" si="1248"/>
        <v>1</v>
      </c>
      <c r="AU775">
        <f t="shared" si="1249"/>
        <v>0</v>
      </c>
      <c r="AV775">
        <f>2*Parameters!$C$17</f>
        <v>0.04</v>
      </c>
      <c r="AW775">
        <f>2*C775*Parameters!$C$16</f>
        <v>9.2089446787182077</v>
      </c>
      <c r="AX775">
        <f>0</f>
        <v>0</v>
      </c>
      <c r="AY775">
        <f>0</f>
        <v>0</v>
      </c>
      <c r="AZ775">
        <f t="shared" si="1250"/>
        <v>114.33915913639359</v>
      </c>
      <c r="BA775">
        <f t="shared" si="1251"/>
        <v>92.361329748376278</v>
      </c>
      <c r="BB775">
        <f t="shared" si="1252"/>
        <v>-845.93680974019162</v>
      </c>
      <c r="BC775">
        <f t="shared" si="1253"/>
        <v>1065.8463889668592</v>
      </c>
      <c r="BD775">
        <f t="shared" si="1254"/>
        <v>10.082792488911451</v>
      </c>
      <c r="BE775">
        <f t="shared" si="1255"/>
        <v>-12.263712225118574</v>
      </c>
      <c r="BF775">
        <f t="shared" si="1256"/>
        <v>114.33915913639358</v>
      </c>
      <c r="BG775">
        <f t="shared" si="1257"/>
        <v>92.361329748376278</v>
      </c>
      <c r="BH775">
        <f>0</f>
        <v>0</v>
      </c>
      <c r="BI775">
        <f>0</f>
        <v>0</v>
      </c>
      <c r="BJ775">
        <f>0</f>
        <v>0</v>
      </c>
      <c r="BK775">
        <f>C775*(Parameters!$C$19+Parameters!$C$18/2)</f>
        <v>3.453354254519328E-4</v>
      </c>
      <c r="BL775">
        <f t="shared" si="1258"/>
        <v>113.97108462019331</v>
      </c>
      <c r="BM775">
        <f t="shared" si="1259"/>
        <v>92.069197800279198</v>
      </c>
      <c r="BN775">
        <f t="shared" si="1260"/>
        <v>-845.93680974019162</v>
      </c>
      <c r="BO775">
        <f t="shared" si="1261"/>
        <v>1065.8463889668592</v>
      </c>
      <c r="BP775">
        <f t="shared" si="1262"/>
        <v>10.05089684980749</v>
      </c>
      <c r="BQ775">
        <f t="shared" si="1263"/>
        <v>-12.224226862952392</v>
      </c>
      <c r="BR775">
        <f t="shared" si="1264"/>
        <v>114.33915913639358</v>
      </c>
      <c r="BS775">
        <f t="shared" si="1265"/>
        <v>92.361329748376278</v>
      </c>
      <c r="BT775">
        <f>2*((((Parameters!$C$21)/((Parameters!$C$21)^2+(C775*Parameters!$C$20)^2)))/((((Parameters!$C$21)/((Parameters!$C$21)^2+(C775*Parameters!$C$20)^2)))^2+((-(C775*Parameters!$C$20)/((Parameters!$C$21)^2+(C775*Parameters!$C$20)^2)+C775*Parameters!$C$22))^2))</f>
        <v>4.058296749301947E-2</v>
      </c>
      <c r="BU775">
        <f>2*(-((-(C775*Parameters!$C$20)/((Parameters!$C$21)^2+(C775*Parameters!$C$20)^2)+C775*Parameters!$C$22))/((((Parameters!$C$21)/((Parameters!$C$21)^2+(C775*Parameters!$C$20)^2)))^2+((-(C775*Parameters!$C$20)/((Parameters!$C$21)^2+(C775*Parameters!$C$20)^2)+C775*Parameters!$C$22))^2))</f>
        <v>630.75496991167768</v>
      </c>
      <c r="BV775">
        <f>0</f>
        <v>0</v>
      </c>
      <c r="BW775">
        <f>0</f>
        <v>0</v>
      </c>
      <c r="BX775">
        <f t="shared" si="1266"/>
        <v>113.97108462019331</v>
      </c>
      <c r="BY775">
        <f t="shared" si="1267"/>
        <v>92.069197800279198</v>
      </c>
      <c r="BZ775">
        <f t="shared" si="1268"/>
        <v>-58914.415613225312</v>
      </c>
      <c r="CA775">
        <f t="shared" si="1269"/>
        <v>72957.410880639611</v>
      </c>
      <c r="CB775">
        <f t="shared" si="1270"/>
        <v>10.05089684980749</v>
      </c>
      <c r="CC775">
        <f t="shared" si="1271"/>
        <v>-12.224226862952392</v>
      </c>
      <c r="CD775">
        <f t="shared" si="1272"/>
        <v>7825.2389014915834</v>
      </c>
      <c r="CE775">
        <f t="shared" si="1273"/>
        <v>6431.5183744326687</v>
      </c>
      <c r="CF775">
        <f>0</f>
        <v>0</v>
      </c>
      <c r="CG775">
        <f>0</f>
        <v>0</v>
      </c>
      <c r="CH775">
        <f>(((Parameters!$C$25))/(((Parameters!$C$25))^2+((C775*Parameters!$C$24-1/(C775*Parameters!$C$23)))^2))+(((Parameters!$C$29+Parameters!$C$28))/(((Parameters!$C$29+Parameters!$C$28))^2+((C775*Parameters!$C$27-1/(C775*Parameters!$C$26)))^2))</f>
        <v>0.18180736107759099</v>
      </c>
      <c r="CI775">
        <f>(-((C775*Parameters!$C$24-1/(C775*Parameters!$C$23)))/(((Parameters!$C$25))^2+((C775*Parameters!$C$24-1/(C775*Parameters!$C$23)))^2))+(-((C775*Parameters!$C$27-1/(C775*Parameters!$C$26)))/(((Parameters!$C$29+Parameters!$C$28))^2+((C775*Parameters!$C$27-1/(C775*Parameters!$C$26)))^2))</f>
        <v>2.3999119078733537</v>
      </c>
      <c r="CJ775">
        <f t="shared" si="1274"/>
        <v>-185688.4624875047</v>
      </c>
      <c r="CK775">
        <f t="shared" si="1275"/>
        <v>-128033.14403451636</v>
      </c>
      <c r="CL775">
        <f t="shared" si="1276"/>
        <v>-58914.415613225312</v>
      </c>
      <c r="CM775">
        <f t="shared" si="1277"/>
        <v>72957.410880639611</v>
      </c>
      <c r="CN775">
        <f t="shared" si="1278"/>
        <v>-14002.340601175538</v>
      </c>
      <c r="CO775">
        <f t="shared" si="1279"/>
        <v>19936.95717815814</v>
      </c>
      <c r="CP775">
        <f t="shared" si="1280"/>
        <v>7825.2389014915834</v>
      </c>
      <c r="CQ775">
        <f t="shared" si="1281"/>
        <v>6431.5183744326687</v>
      </c>
      <c r="CR775">
        <f>2*((((Parameters!$C$31)/((Parameters!$C$31)^2+(C775*Parameters!$C$30)^2)))/((((Parameters!$C$31)/((Parameters!$C$31)^2+(C775*Parameters!$C$30)^2)))^2+((-(C775*Parameters!$C$30)/((Parameters!$C$31)^2+(C775*Parameters!$C$30)^2)+C775*Parameters!$C$32))^2))</f>
        <v>4.0281330746294003E-2</v>
      </c>
      <c r="CS775">
        <f>2*(-((-(C775*Parameters!$C$30)/((Parameters!$C$31)^2+(C775*Parameters!$C$30)^2)+C775*Parameters!$C$32))/((((Parameters!$C$31)/((Parameters!$C$31)^2+(C775*Parameters!$C$30)^2)))^2+((-(C775*Parameters!$C$30)/((Parameters!$C$31)^2+(C775*Parameters!$C$30)^2)+C775*Parameters!$C$32))^2))</f>
        <v>304.96199006809337</v>
      </c>
      <c r="CT775">
        <f>0</f>
        <v>0</v>
      </c>
      <c r="CU775">
        <f>0</f>
        <v>0</v>
      </c>
      <c r="CV775">
        <f t="shared" si="1282"/>
        <v>-185688.4624875047</v>
      </c>
      <c r="CW775">
        <f t="shared" si="1283"/>
        <v>-128033.14403451636</v>
      </c>
      <c r="CX775">
        <f t="shared" si="1284"/>
        <v>38978848.205454491</v>
      </c>
      <c r="CY775">
        <f t="shared" si="1285"/>
        <v>-56560122.987414643</v>
      </c>
      <c r="CZ775">
        <f t="shared" si="1286"/>
        <v>-14002.340601175538</v>
      </c>
      <c r="DA775">
        <f t="shared" si="1287"/>
        <v>19936.95717815814</v>
      </c>
      <c r="DB775">
        <f t="shared" si="1288"/>
        <v>-6072752.9309649523</v>
      </c>
      <c r="DC775">
        <f t="shared" si="1289"/>
        <v>-4262947.0498051541</v>
      </c>
      <c r="DD775">
        <f>0</f>
        <v>0</v>
      </c>
      <c r="DE775">
        <f>0</f>
        <v>0</v>
      </c>
      <c r="DF775">
        <f>(((Parameters!$C$35))/(((Parameters!$C$35))^2+((C775*Parameters!$C$34-1/(C775*Parameters!$C$33)))^2))+(((Parameters!$C$39+Parameters!$C$38))/(((Parameters!$C$39+Parameters!$C$38))^2+((C775*Parameters!$C$37-1/(C775*Parameters!$C$36)))^2))</f>
        <v>0.18180736107759099</v>
      </c>
      <c r="DG775">
        <f>(-((C775*Parameters!$C$34-1/(C775*Parameters!$C$33)))/(((Parameters!$C$35))^2+((C775*Parameters!$C$34-1/(C775*Parameters!$C$33)))^2))+(-((C775*Parameters!$C$37-1/(C775*Parameters!$C$36)))/(((Parameters!$C$39+Parameters!$C$38))^2+((C775*Parameters!$C$37-1/(C775*Parameters!$C$36)))^2))</f>
        <v>2.3999119078733537</v>
      </c>
      <c r="DH775">
        <f t="shared" si="1290"/>
        <v>142640265.73586798</v>
      </c>
      <c r="DI775">
        <f t="shared" si="1291"/>
        <v>83134722.116857767</v>
      </c>
      <c r="DJ775">
        <f t="shared" si="1292"/>
        <v>38978848.205454491</v>
      </c>
      <c r="DK775">
        <f t="shared" si="1293"/>
        <v>-56560122.987414643</v>
      </c>
      <c r="DL775">
        <f t="shared" si="1294"/>
        <v>9112623.8620048519</v>
      </c>
      <c r="DM775">
        <f t="shared" si="1295"/>
        <v>-15329170.268956019</v>
      </c>
      <c r="DN775">
        <f t="shared" si="1296"/>
        <v>-6072752.9309649523</v>
      </c>
      <c r="DO775">
        <f t="shared" si="1297"/>
        <v>-4262947.0498051541</v>
      </c>
      <c r="DP775">
        <f>2*((((Parameters!$C$41)/((Parameters!$C$41)^2+(C775*(Parameters!$C$40*(1-Parameters!$C$42)))^2)))/((((Parameters!$C$41)/((Parameters!$C$41)^2+(C775*(Parameters!$C$40*(1-Parameters!$C$42)))^2)))^2+((-(C775*(Parameters!$C$40*(1-Parameters!$C$42)))/((Parameters!$C$41)^2+(C775*(Parameters!$C$40*(1-Parameters!$C$42)))^2)+C775*Parameters!$C$43))^2))</f>
        <v>0.20012726769889422</v>
      </c>
      <c r="DQ775">
        <f>2*(-((-(C775*(Parameters!$C$40*(1-Parameters!$C$42)))/((Parameters!$C$41)^2+(C775*(Parameters!$C$40*(1-Parameters!$C$42)))^2)+C775*Parameters!$C$43))/((((Parameters!$C$41)/((Parameters!$C$41)^2+(C775*(Parameters!$C$40*(1-Parameters!$C$42)))^2)))^2+((-(C775*(Parameters!$C$40*(1-Parameters!$C$42)))/((Parameters!$C$41)^2+(C775*(Parameters!$C$40*(1-Parameters!$C$42)))^2)+C775*Parameters!$C$43))^2))</f>
        <v>27.635622186419379</v>
      </c>
      <c r="DR775">
        <f>0</f>
        <v>0</v>
      </c>
      <c r="DS775">
        <f>0</f>
        <v>0</v>
      </c>
      <c r="DT775">
        <f t="shared" si="1298"/>
        <v>142640265.73586798</v>
      </c>
      <c r="DU775">
        <f t="shared" si="1299"/>
        <v>83134722.116857767</v>
      </c>
      <c r="DV775">
        <f t="shared" si="1300"/>
        <v>-2229954716.1434264</v>
      </c>
      <c r="DW775">
        <f t="shared" si="1301"/>
        <v>3902029894.2476478</v>
      </c>
      <c r="DX775">
        <f t="shared" si="1302"/>
        <v>9112623.8620048519</v>
      </c>
      <c r="DY775">
        <f t="shared" si="1303"/>
        <v>-15329170.268956019</v>
      </c>
      <c r="DZ775">
        <f t="shared" si="1304"/>
        <v>419382089.56826711</v>
      </c>
      <c r="EA775">
        <f t="shared" si="1305"/>
        <v>244502298.16549346</v>
      </c>
      <c r="EB775">
        <f>0</f>
        <v>0</v>
      </c>
      <c r="EC775">
        <f>0</f>
        <v>0</v>
      </c>
      <c r="ED775">
        <f>0</f>
        <v>0</v>
      </c>
      <c r="EE775">
        <f>C775*Parameters!$C$44</f>
        <v>4.6044723393591036E-5</v>
      </c>
      <c r="EF775">
        <f t="shared" si="1306"/>
        <v>142460597.84871382</v>
      </c>
      <c r="EG775">
        <f t="shared" si="1307"/>
        <v>83032044.468772709</v>
      </c>
      <c r="EH775">
        <f t="shared" si="1308"/>
        <v>-2229954716.1434264</v>
      </c>
      <c r="EI775">
        <f t="shared" si="1309"/>
        <v>3902029894.2476478</v>
      </c>
      <c r="EJ775">
        <f t="shared" si="1310"/>
        <v>9101365.8213167246</v>
      </c>
      <c r="EK775">
        <f t="shared" si="1311"/>
        <v>-15309859.936645621</v>
      </c>
      <c r="EL775">
        <f t="shared" si="1312"/>
        <v>419382089.56826711</v>
      </c>
      <c r="EM775">
        <f t="shared" si="1313"/>
        <v>244502298.16549346</v>
      </c>
      <c r="EN775">
        <f>0</f>
        <v>0</v>
      </c>
      <c r="EO775">
        <f>0</f>
        <v>0</v>
      </c>
      <c r="EP775">
        <f>(((2*Parameters!$C$47))/(((2*Parameters!$C$47))^2+((2*(C775*Parameters!$C$46-1/(C775*Parameters!$C$45))))^2))</f>
        <v>1.0270942719624248E-6</v>
      </c>
      <c r="EQ775">
        <f>(-((2*(C775*Parameters!$C$46-1/(C775*Parameters!$C$45))))/(((2*Parameters!$C$47))^2+((2*(C775*Parameters!$C$46-1/(C775*Parameters!$C$45))))^2))</f>
        <v>5.0672828758751938E-3</v>
      </c>
      <c r="ER775">
        <f t="shared" si="1314"/>
        <v>122685618.21072392</v>
      </c>
      <c r="ES775">
        <f t="shared" si="1315"/>
        <v>71736240.874235392</v>
      </c>
      <c r="ET775">
        <f t="shared" si="1316"/>
        <v>-2229954716.1434264</v>
      </c>
      <c r="EU775">
        <f t="shared" si="1317"/>
        <v>3902029894.2476478</v>
      </c>
      <c r="EV775">
        <f t="shared" si="1318"/>
        <v>7862834.2576525481</v>
      </c>
      <c r="EW775">
        <f t="shared" si="1319"/>
        <v>-13184481.128817659</v>
      </c>
      <c r="EX775">
        <f t="shared" si="1320"/>
        <v>419382089.56826711</v>
      </c>
      <c r="EY775">
        <f t="shared" si="1321"/>
        <v>244502298.16549346</v>
      </c>
      <c r="EZ775">
        <f>(ER775+ET775/Parameters!$C$6+Parameters!$C$7*(EV775+EX775/Parameters!$C$6))</f>
        <v>45121975.910082996</v>
      </c>
      <c r="FA775">
        <f>(ES775+EU775/Parameters!$C$6+Parameters!$C$7*(EW775+EY775/Parameters!$C$6))</f>
        <v>207459019.80458835</v>
      </c>
      <c r="FB775">
        <f t="shared" si="1322"/>
        <v>-166.5393802472791</v>
      </c>
      <c r="FC775">
        <f t="shared" si="1323"/>
        <v>4.7101093261408493E-9</v>
      </c>
      <c r="FD775">
        <f>(ER775+ET775/Parameters!$C$6+Parameters!$C$8*(EV775+EX775/Parameters!$C$6))</f>
        <v>1167623844.5636098</v>
      </c>
      <c r="FE775">
        <f>(ES775+EU775/Parameters!$C$6+Parameters!$C$8*(EW775+EY775/Parameters!$C$6))</f>
        <v>-26543648.522392929</v>
      </c>
      <c r="FF775">
        <f t="shared" si="1324"/>
        <v>-181.34830292356526</v>
      </c>
      <c r="FG775">
        <f t="shared" si="1325"/>
        <v>8.5621898613659651E-10</v>
      </c>
    </row>
    <row r="776" spans="1:163" x14ac:dyDescent="0.15">
      <c r="A776">
        <f>Parameters!$C$2*(Parameters!$C$3/Parameters!$C$2)^((ROW()-2)/(Parameters!$C$4-1))</f>
        <v>741310.2413009177</v>
      </c>
      <c r="B776">
        <f t="shared" si="1224"/>
        <v>5.87</v>
      </c>
      <c r="C776">
        <f t="shared" si="1225"/>
        <v>4657789.6162036797</v>
      </c>
      <c r="D776">
        <f>1</f>
        <v>1</v>
      </c>
      <c r="E776">
        <f>0</f>
        <v>0</v>
      </c>
      <c r="F776">
        <f>0</f>
        <v>0</v>
      </c>
      <c r="G776">
        <f>0</f>
        <v>0</v>
      </c>
      <c r="H776">
        <f>0</f>
        <v>0</v>
      </c>
      <c r="I776">
        <f>0</f>
        <v>0</v>
      </c>
      <c r="J776">
        <f>1</f>
        <v>1</v>
      </c>
      <c r="K776">
        <f>0</f>
        <v>0</v>
      </c>
      <c r="L776">
        <f>2*Parameters!$C$10</f>
        <v>0.04</v>
      </c>
      <c r="M776">
        <f>2*C776*Parameters!$C$9</f>
        <v>9.3155792324073587</v>
      </c>
      <c r="N776">
        <f>0</f>
        <v>0</v>
      </c>
      <c r="O776">
        <f>0</f>
        <v>0</v>
      </c>
      <c r="P776">
        <f t="shared" si="1226"/>
        <v>1</v>
      </c>
      <c r="Q776">
        <f t="shared" si="1227"/>
        <v>0</v>
      </c>
      <c r="R776">
        <f t="shared" si="1228"/>
        <v>0.04</v>
      </c>
      <c r="S776">
        <f t="shared" si="1229"/>
        <v>9.3155792324073587</v>
      </c>
      <c r="T776">
        <f t="shared" si="1230"/>
        <v>0</v>
      </c>
      <c r="U776">
        <f t="shared" si="1231"/>
        <v>0</v>
      </c>
      <c r="V776">
        <f t="shared" si="1232"/>
        <v>1</v>
      </c>
      <c r="W776">
        <f t="shared" si="1233"/>
        <v>0</v>
      </c>
      <c r="X776">
        <f>0</f>
        <v>0</v>
      </c>
      <c r="Y776">
        <f>0</f>
        <v>0</v>
      </c>
      <c r="Z776">
        <f>0</f>
        <v>0</v>
      </c>
      <c r="AA776">
        <f>C776*(Parameters!$C$12+Parameters!$C$11/2)</f>
        <v>3.49334221215276E-4</v>
      </c>
      <c r="AB776">
        <f t="shared" si="1234"/>
        <v>0.99674574938367777</v>
      </c>
      <c r="AC776">
        <f t="shared" si="1235"/>
        <v>1.3973368848611041E-5</v>
      </c>
      <c r="AD776">
        <f t="shared" si="1236"/>
        <v>0.04</v>
      </c>
      <c r="AE776">
        <f t="shared" si="1237"/>
        <v>9.3155792324073587</v>
      </c>
      <c r="AF776">
        <f t="shared" si="1238"/>
        <v>0</v>
      </c>
      <c r="AG776">
        <f t="shared" si="1239"/>
        <v>3.49334221215276E-4</v>
      </c>
      <c r="AH776">
        <f t="shared" si="1240"/>
        <v>1</v>
      </c>
      <c r="AI776">
        <f t="shared" si="1241"/>
        <v>0</v>
      </c>
      <c r="AJ776">
        <f>0</f>
        <v>0</v>
      </c>
      <c r="AK776">
        <f>0</f>
        <v>0</v>
      </c>
      <c r="AL776">
        <f>(((2*Parameters!$C$15))/(((2*Parameters!$C$15))^2+((2*(C776*Parameters!$C$14-1/(C776*Parameters!$C$13))))^2))</f>
        <v>9.7046296676953698</v>
      </c>
      <c r="AM776">
        <f>(-((2*(C776*Parameters!$C$14-1/(C776*Parameters!$C$13))))/(((2*Parameters!$C$15))^2+((2*(C776*Parameters!$C$14-1/(C776*Parameters!$C$13))))^2))</f>
        <v>-12.183427461321017</v>
      </c>
      <c r="AN776">
        <f t="shared" si="1242"/>
        <v>114.88061477431506</v>
      </c>
      <c r="AO776">
        <f t="shared" si="1243"/>
        <v>89.916923465503331</v>
      </c>
      <c r="AP776">
        <f t="shared" si="1244"/>
        <v>0.04</v>
      </c>
      <c r="AQ776">
        <f t="shared" si="1245"/>
        <v>9.3155792324073587</v>
      </c>
      <c r="AR776">
        <f t="shared" si="1246"/>
        <v>9.7046296676953698</v>
      </c>
      <c r="AS776">
        <f t="shared" si="1247"/>
        <v>-12.183078127099801</v>
      </c>
      <c r="AT776">
        <f t="shared" si="1248"/>
        <v>1</v>
      </c>
      <c r="AU776">
        <f t="shared" si="1249"/>
        <v>0</v>
      </c>
      <c r="AV776">
        <f>2*Parameters!$C$17</f>
        <v>0.04</v>
      </c>
      <c r="AW776">
        <f>2*C776*Parameters!$C$16</f>
        <v>9.3155792324073587</v>
      </c>
      <c r="AX776">
        <f>0</f>
        <v>0</v>
      </c>
      <c r="AY776">
        <f>0</f>
        <v>0</v>
      </c>
      <c r="AZ776">
        <f t="shared" si="1250"/>
        <v>114.88061477431506</v>
      </c>
      <c r="BA776">
        <f t="shared" si="1251"/>
        <v>89.916923465503331</v>
      </c>
      <c r="BB776">
        <f t="shared" si="1252"/>
        <v>-832.99300028623213</v>
      </c>
      <c r="BC776">
        <f t="shared" si="1253"/>
        <v>1083.0917253688267</v>
      </c>
      <c r="BD776">
        <f t="shared" si="1254"/>
        <v>9.7046296676953698</v>
      </c>
      <c r="BE776">
        <f t="shared" si="1255"/>
        <v>-12.183078127099801</v>
      </c>
      <c r="BF776">
        <f t="shared" si="1256"/>
        <v>114.88061477431506</v>
      </c>
      <c r="BG776">
        <f t="shared" si="1257"/>
        <v>89.916923465503331</v>
      </c>
      <c r="BH776">
        <f>0</f>
        <v>0</v>
      </c>
      <c r="BI776">
        <f>0</f>
        <v>0</v>
      </c>
      <c r="BJ776">
        <f>0</f>
        <v>0</v>
      </c>
      <c r="BK776">
        <f>C776*(Parameters!$C$19+Parameters!$C$18/2)</f>
        <v>3.49334221215276E-4</v>
      </c>
      <c r="BL776">
        <f t="shared" si="1258"/>
        <v>114.50225376992863</v>
      </c>
      <c r="BM776">
        <f t="shared" si="1259"/>
        <v>89.62593050447056</v>
      </c>
      <c r="BN776">
        <f t="shared" si="1260"/>
        <v>-832.99300028623213</v>
      </c>
      <c r="BO776">
        <f t="shared" si="1261"/>
        <v>1083.0917253688267</v>
      </c>
      <c r="BP776">
        <f t="shared" si="1262"/>
        <v>9.6732186092624755</v>
      </c>
      <c r="BQ776">
        <f t="shared" si="1263"/>
        <v>-12.142946397004884</v>
      </c>
      <c r="BR776">
        <f t="shared" si="1264"/>
        <v>114.88061477431506</v>
      </c>
      <c r="BS776">
        <f t="shared" si="1265"/>
        <v>89.916923465503331</v>
      </c>
      <c r="BT776">
        <f>2*((((Parameters!$C$21)/((Parameters!$C$21)^2+(C776*Parameters!$C$20)^2)))/((((Parameters!$C$21)/((Parameters!$C$21)^2+(C776*Parameters!$C$20)^2)))^2+((-(C776*Parameters!$C$20)/((Parameters!$C$21)^2+(C776*Parameters!$C$20)^2)+C776*Parameters!$C$22))^2))</f>
        <v>4.0596698102718598E-2</v>
      </c>
      <c r="BU776">
        <f>2*(-((-(C776*Parameters!$C$20)/((Parameters!$C$21)^2+(C776*Parameters!$C$20)^2)+C776*Parameters!$C$22))/((((Parameters!$C$21)/((Parameters!$C$21)^2+(C776*Parameters!$C$20)^2)))^2+((-(C776*Parameters!$C$20)/((Parameters!$C$21)^2+(C776*Parameters!$C$20)^2)+C776*Parameters!$C$22))^2))</f>
        <v>638.16669768846793</v>
      </c>
      <c r="BV776">
        <f>0</f>
        <v>0</v>
      </c>
      <c r="BW776">
        <f>0</f>
        <v>0</v>
      </c>
      <c r="BX776">
        <f t="shared" si="1266"/>
        <v>114.50225376992863</v>
      </c>
      <c r="BY776">
        <f t="shared" si="1267"/>
        <v>89.62593050447056</v>
      </c>
      <c r="BZ776">
        <f t="shared" si="1268"/>
        <v>-58024.628684151954</v>
      </c>
      <c r="CA776">
        <f t="shared" si="1269"/>
        <v>74158.255408453973</v>
      </c>
      <c r="CB776">
        <f t="shared" si="1270"/>
        <v>9.6732186092624755</v>
      </c>
      <c r="CC776">
        <f t="shared" si="1271"/>
        <v>-12.142946397004884</v>
      </c>
      <c r="CD776">
        <f t="shared" si="1272"/>
        <v>7864.4973178945638</v>
      </c>
      <c r="CE776">
        <f t="shared" si="1273"/>
        <v>6262.5499358282159</v>
      </c>
      <c r="CF776">
        <f>0</f>
        <v>0</v>
      </c>
      <c r="CG776">
        <f>0</f>
        <v>0</v>
      </c>
      <c r="CH776">
        <f>(((Parameters!$C$25))/(((Parameters!$C$25))^2+((C776*Parameters!$C$24-1/(C776*Parameters!$C$23)))^2))+(((Parameters!$C$29+Parameters!$C$28))/(((Parameters!$C$29+Parameters!$C$28))^2+((C776*Parameters!$C$27-1/(C776*Parameters!$C$26)))^2))</f>
        <v>0.18509676342052317</v>
      </c>
      <c r="CI776">
        <f>(-((C776*Parameters!$C$24-1/(C776*Parameters!$C$23)))/(((Parameters!$C$25))^2+((C776*Parameters!$C$24-1/(C776*Parameters!$C$23)))^2))+(-((C776*Parameters!$C$27-1/(C776*Parameters!$C$26)))/(((Parameters!$C$29+Parameters!$C$28))^2+((C776*Parameters!$C$27-1/(C776*Parameters!$C$26)))^2))</f>
        <v>2.4337639614397348</v>
      </c>
      <c r="CJ776">
        <f t="shared" si="1274"/>
        <v>-191109.35817068283</v>
      </c>
      <c r="CK776">
        <f t="shared" si="1275"/>
        <v>-127402.17117988951</v>
      </c>
      <c r="CL776">
        <f t="shared" si="1276"/>
        <v>-58024.628684151954</v>
      </c>
      <c r="CM776">
        <f t="shared" si="1277"/>
        <v>74158.255408453973</v>
      </c>
      <c r="CN776">
        <f t="shared" si="1278"/>
        <v>-13776.202122454504</v>
      </c>
      <c r="CO776">
        <f t="shared" si="1279"/>
        <v>20287.364924615445</v>
      </c>
      <c r="CP776">
        <f t="shared" si="1280"/>
        <v>7864.4973178945638</v>
      </c>
      <c r="CQ776">
        <f t="shared" si="1281"/>
        <v>6262.5499358282159</v>
      </c>
      <c r="CR776">
        <f>2*((((Parameters!$C$31)/((Parameters!$C$31)^2+(C776*Parameters!$C$30)^2)))/((((Parameters!$C$31)/((Parameters!$C$31)^2+(C776*Parameters!$C$30)^2)))^2+((-(C776*Parameters!$C$30)/((Parameters!$C$31)^2+(C776*Parameters!$C$30)^2)+C776*Parameters!$C$32))^2))</f>
        <v>4.0287919115803358E-2</v>
      </c>
      <c r="CS776">
        <f>2*(-((-(C776*Parameters!$C$30)/((Parameters!$C$31)^2+(C776*Parameters!$C$30)^2)+C776*Parameters!$C$32))/((((Parameters!$C$31)/((Parameters!$C$31)^2+(C776*Parameters!$C$30)^2)))^2+((-(C776*Parameters!$C$30)/((Parameters!$C$31)^2+(C776*Parameters!$C$30)^2)+C776*Parameters!$C$32))^2))</f>
        <v>308.51851086020258</v>
      </c>
      <c r="CT776">
        <f>0</f>
        <v>0</v>
      </c>
      <c r="CU776">
        <f>0</f>
        <v>0</v>
      </c>
      <c r="CV776">
        <f t="shared" si="1282"/>
        <v>-191109.35817068283</v>
      </c>
      <c r="CW776">
        <f t="shared" si="1283"/>
        <v>-127402.17117988951</v>
      </c>
      <c r="CX776">
        <f t="shared" si="1284"/>
        <v>39240204.105727725</v>
      </c>
      <c r="CY776">
        <f t="shared" si="1285"/>
        <v>-58891749.107227378</v>
      </c>
      <c r="CZ776">
        <f t="shared" si="1286"/>
        <v>-13776.202122454504</v>
      </c>
      <c r="DA776">
        <f t="shared" si="1287"/>
        <v>20287.364924615445</v>
      </c>
      <c r="DB776">
        <f t="shared" si="1288"/>
        <v>-6251718.133018801</v>
      </c>
      <c r="DC776">
        <f t="shared" si="1289"/>
        <v>-4243133.4784758426</v>
      </c>
      <c r="DD776">
        <f>0</f>
        <v>0</v>
      </c>
      <c r="DE776">
        <f>0</f>
        <v>0</v>
      </c>
      <c r="DF776">
        <f>(((Parameters!$C$35))/(((Parameters!$C$35))^2+((C776*Parameters!$C$34-1/(C776*Parameters!$C$33)))^2))+(((Parameters!$C$39+Parameters!$C$38))/(((Parameters!$C$39+Parameters!$C$38))^2+((C776*Parameters!$C$37-1/(C776*Parameters!$C$36)))^2))</f>
        <v>0.18509676342052317</v>
      </c>
      <c r="DG776">
        <f>(-((C776*Parameters!$C$34-1/(C776*Parameters!$C$33)))/(((Parameters!$C$35))^2+((C776*Parameters!$C$34-1/(C776*Parameters!$C$33)))^2))+(-((C776*Parameters!$C$37-1/(C776*Parameters!$C$36)))/(((Parameters!$C$39+Parameters!$C$38))^2+((C776*Parameters!$C$37-1/(C776*Parameters!$C$36)))^2))</f>
        <v>2.4337639614397348</v>
      </c>
      <c r="DH776">
        <f t="shared" si="1290"/>
        <v>150400742.02108091</v>
      </c>
      <c r="DI776">
        <f t="shared" si="1291"/>
        <v>84473320.268958494</v>
      </c>
      <c r="DJ776">
        <f t="shared" si="1292"/>
        <v>39240204.105727725</v>
      </c>
      <c r="DK776">
        <f t="shared" si="1293"/>
        <v>-58891749.107227378</v>
      </c>
      <c r="DL776">
        <f t="shared" si="1294"/>
        <v>9155836.3491312992</v>
      </c>
      <c r="DM776">
        <f t="shared" si="1295"/>
        <v>-15980309.19792299</v>
      </c>
      <c r="DN776">
        <f t="shared" si="1296"/>
        <v>-6251718.133018801</v>
      </c>
      <c r="DO776">
        <f t="shared" si="1297"/>
        <v>-4243133.4784758426</v>
      </c>
      <c r="DP776">
        <f>2*((((Parameters!$C$41)/((Parameters!$C$41)^2+(C776*(Parameters!$C$40*(1-Parameters!$C$42)))^2)))/((((Parameters!$C$41)/((Parameters!$C$41)^2+(C776*(Parameters!$C$40*(1-Parameters!$C$42)))^2)))^2+((-(C776*(Parameters!$C$40*(1-Parameters!$C$42)))/((Parameters!$C$41)^2+(C776*(Parameters!$C$40*(1-Parameters!$C$42)))^2)+C776*Parameters!$C$43))^2))</f>
        <v>0.20013023359203075</v>
      </c>
      <c r="DQ776">
        <f>2*(-((-(C776*(Parameters!$C$40*(1-Parameters!$C$42)))/((Parameters!$C$41)^2+(C776*(Parameters!$C$40*(1-Parameters!$C$42)))^2)+C776*Parameters!$C$43))/((((Parameters!$C$41)/((Parameters!$C$41)^2+(C776*(Parameters!$C$40*(1-Parameters!$C$42)))^2)))^2+((-(C776*(Parameters!$C$40*(1-Parameters!$C$42)))/((Parameters!$C$41)^2+(C776*(Parameters!$C$40*(1-Parameters!$C$42)))^2)+C776*Parameters!$C$43))^2))</f>
        <v>27.955834760389717</v>
      </c>
      <c r="DR776">
        <f>0</f>
        <v>0</v>
      </c>
      <c r="DS776">
        <f>0</f>
        <v>0</v>
      </c>
      <c r="DT776">
        <f t="shared" si="1298"/>
        <v>150400742.02108091</v>
      </c>
      <c r="DU776">
        <f t="shared" si="1299"/>
        <v>84473320.268958494</v>
      </c>
      <c r="DV776">
        <f t="shared" si="1300"/>
        <v>-2292182243.3616614</v>
      </c>
      <c r="DW776">
        <f t="shared" si="1301"/>
        <v>4162592207.9918337</v>
      </c>
      <c r="DX776">
        <f t="shared" si="1302"/>
        <v>9155836.3491312992</v>
      </c>
      <c r="DY776">
        <f t="shared" si="1303"/>
        <v>-15980309.19792299</v>
      </c>
      <c r="DZ776">
        <f t="shared" si="1304"/>
        <v>442323524.8913343</v>
      </c>
      <c r="EA776">
        <f t="shared" si="1305"/>
        <v>248517771.5783554</v>
      </c>
      <c r="EB776">
        <f>0</f>
        <v>0</v>
      </c>
      <c r="EC776">
        <f>0</f>
        <v>0</v>
      </c>
      <c r="ED776">
        <f>0</f>
        <v>0</v>
      </c>
      <c r="EE776">
        <f>C776*Parameters!$C$44</f>
        <v>4.6577896162036795E-5</v>
      </c>
      <c r="EF776">
        <f t="shared" si="1306"/>
        <v>150206857.23345217</v>
      </c>
      <c r="EG776">
        <f t="shared" si="1307"/>
        <v>84366555.242442727</v>
      </c>
      <c r="EH776">
        <f t="shared" si="1308"/>
        <v>-2292182243.3616614</v>
      </c>
      <c r="EI776">
        <f t="shared" si="1309"/>
        <v>4162592207.9918337</v>
      </c>
      <c r="EJ776">
        <f t="shared" si="1310"/>
        <v>9144260.9141723011</v>
      </c>
      <c r="EK776">
        <f t="shared" si="1311"/>
        <v>-15959706.698710576</v>
      </c>
      <c r="EL776">
        <f t="shared" si="1312"/>
        <v>442323524.8913343</v>
      </c>
      <c r="EM776">
        <f t="shared" si="1313"/>
        <v>248517771.5783554</v>
      </c>
      <c r="EN776">
        <f>0</f>
        <v>0</v>
      </c>
      <c r="EO776">
        <f>0</f>
        <v>0</v>
      </c>
      <c r="EP776">
        <f>(((2*Parameters!$C$47))/(((2*Parameters!$C$47))^2+((2*(C776*Parameters!$C$46-1/(C776*Parameters!$C$45))))^2))</f>
        <v>1.0510412184042623E-6</v>
      </c>
      <c r="EQ776">
        <f>(-((2*(C776*Parameters!$C$46-1/(C776*Parameters!$C$45))))/(((2*Parameters!$C$47))^2+((2*(C776*Parameters!$C$46-1/(C776*Parameters!$C$45))))^2))</f>
        <v>5.1260149585637101E-3</v>
      </c>
      <c r="ER776">
        <f t="shared" si="1314"/>
        <v>128866938.13086744</v>
      </c>
      <c r="ES776">
        <f t="shared" si="1315"/>
        <v>72621169.831202731</v>
      </c>
      <c r="ET776">
        <f t="shared" si="1316"/>
        <v>-2292182243.3616614</v>
      </c>
      <c r="EU776">
        <f t="shared" si="1317"/>
        <v>4162592207.9918337</v>
      </c>
      <c r="EV776">
        <f t="shared" si="1318"/>
        <v>7870819.9998492636</v>
      </c>
      <c r="EW776">
        <f t="shared" si="1319"/>
        <v>-13692088.491171535</v>
      </c>
      <c r="EX776">
        <f t="shared" si="1320"/>
        <v>442323524.8913343</v>
      </c>
      <c r="EY776">
        <f t="shared" si="1321"/>
        <v>248517771.5783554</v>
      </c>
      <c r="EZ776">
        <f>(ER776+ET776/Parameters!$C$6+Parameters!$C$7*(EV776+EX776/Parameters!$C$6))</f>
        <v>49138860.100896597</v>
      </c>
      <c r="FA776">
        <f>(ES776+EU776/Parameters!$C$6+Parameters!$C$7*(EW776+EY776/Parameters!$C$6))</f>
        <v>217406985.76135349</v>
      </c>
      <c r="FB776">
        <f t="shared" si="1322"/>
        <v>-166.96185302694491</v>
      </c>
      <c r="FC776">
        <f t="shared" si="1323"/>
        <v>4.4864966587482373E-9</v>
      </c>
      <c r="FD776">
        <f>(ER776+ET776/Parameters!$C$6+Parameters!$C$8*(EV776+EX776/Parameters!$C$6))</f>
        <v>1211938164.2522023</v>
      </c>
      <c r="FE776">
        <f>(ES776+EU776/Parameters!$C$6+Parameters!$C$8*(EW776+EY776/Parameters!$C$6))</f>
        <v>-34992618.660952955</v>
      </c>
      <c r="FF776">
        <f t="shared" si="1324"/>
        <v>-181.67322829079785</v>
      </c>
      <c r="FG776">
        <f t="shared" si="1325"/>
        <v>8.2478088160587284E-10</v>
      </c>
    </row>
    <row r="777" spans="1:163" x14ac:dyDescent="0.15">
      <c r="A777">
        <f>Parameters!$C$2*(Parameters!$C$3/Parameters!$C$2)^((ROW()-2)/(Parameters!$C$4-1))</f>
        <v>749894.209332456</v>
      </c>
      <c r="B777">
        <f t="shared" si="1224"/>
        <v>5.875</v>
      </c>
      <c r="C777">
        <f t="shared" si="1225"/>
        <v>4711724.2780167405</v>
      </c>
      <c r="D777">
        <f>1</f>
        <v>1</v>
      </c>
      <c r="E777">
        <f>0</f>
        <v>0</v>
      </c>
      <c r="F777">
        <f>0</f>
        <v>0</v>
      </c>
      <c r="G777">
        <f>0</f>
        <v>0</v>
      </c>
      <c r="H777">
        <f>0</f>
        <v>0</v>
      </c>
      <c r="I777">
        <f>0</f>
        <v>0</v>
      </c>
      <c r="J777">
        <f>1</f>
        <v>1</v>
      </c>
      <c r="K777">
        <f>0</f>
        <v>0</v>
      </c>
      <c r="L777">
        <f>2*Parameters!$C$10</f>
        <v>0.04</v>
      </c>
      <c r="M777">
        <f>2*C777*Parameters!$C$9</f>
        <v>9.4234485560334811</v>
      </c>
      <c r="N777">
        <f>0</f>
        <v>0</v>
      </c>
      <c r="O777">
        <f>0</f>
        <v>0</v>
      </c>
      <c r="P777">
        <f t="shared" si="1226"/>
        <v>1</v>
      </c>
      <c r="Q777">
        <f t="shared" si="1227"/>
        <v>0</v>
      </c>
      <c r="R777">
        <f t="shared" si="1228"/>
        <v>0.04</v>
      </c>
      <c r="S777">
        <f t="shared" si="1229"/>
        <v>9.4234485560334811</v>
      </c>
      <c r="T777">
        <f t="shared" si="1230"/>
        <v>0</v>
      </c>
      <c r="U777">
        <f t="shared" si="1231"/>
        <v>0</v>
      </c>
      <c r="V777">
        <f t="shared" si="1232"/>
        <v>1</v>
      </c>
      <c r="W777">
        <f t="shared" si="1233"/>
        <v>0</v>
      </c>
      <c r="X777">
        <f>0</f>
        <v>0</v>
      </c>
      <c r="Y777">
        <f>0</f>
        <v>0</v>
      </c>
      <c r="Z777">
        <f>0</f>
        <v>0</v>
      </c>
      <c r="AA777">
        <f>C777*(Parameters!$C$12+Parameters!$C$11/2)</f>
        <v>3.5337932085125552E-4</v>
      </c>
      <c r="AB777">
        <f t="shared" si="1234"/>
        <v>0.99666994814919219</v>
      </c>
      <c r="AC777">
        <f t="shared" si="1235"/>
        <v>1.4135172834050221E-5</v>
      </c>
      <c r="AD777">
        <f t="shared" si="1236"/>
        <v>0.04</v>
      </c>
      <c r="AE777">
        <f t="shared" si="1237"/>
        <v>9.4234485560334811</v>
      </c>
      <c r="AF777">
        <f t="shared" si="1238"/>
        <v>0</v>
      </c>
      <c r="AG777">
        <f t="shared" si="1239"/>
        <v>3.5337932085125552E-4</v>
      </c>
      <c r="AH777">
        <f t="shared" si="1240"/>
        <v>1</v>
      </c>
      <c r="AI777">
        <f t="shared" si="1241"/>
        <v>0</v>
      </c>
      <c r="AJ777">
        <f>0</f>
        <v>0</v>
      </c>
      <c r="AK777">
        <f>0</f>
        <v>0</v>
      </c>
      <c r="AL777">
        <f>(((2*Parameters!$C$15))/(((2*Parameters!$C$15))^2+((2*(C777*Parameters!$C$14-1/(C777*Parameters!$C$13))))^2))</f>
        <v>9.3416211857758356</v>
      </c>
      <c r="AM777">
        <f>(-((2*(C777*Parameters!$C$14-1/(C777*Parameters!$C$13))))/(((2*Parameters!$C$15))^2+((2*(C777*Parameters!$C$14-1/(C777*Parameters!$C$13))))^2))</f>
        <v>-12.094405453177927</v>
      </c>
      <c r="AN777">
        <f t="shared" si="1242"/>
        <v>115.34134239941322</v>
      </c>
      <c r="AO777">
        <f t="shared" si="1243"/>
        <v>87.546524591156782</v>
      </c>
      <c r="AP777">
        <f t="shared" si="1244"/>
        <v>0.04</v>
      </c>
      <c r="AQ777">
        <f t="shared" si="1245"/>
        <v>9.4234485560334811</v>
      </c>
      <c r="AR777">
        <f t="shared" si="1246"/>
        <v>9.3416211857758356</v>
      </c>
      <c r="AS777">
        <f t="shared" si="1247"/>
        <v>-12.094052073857076</v>
      </c>
      <c r="AT777">
        <f t="shared" si="1248"/>
        <v>1</v>
      </c>
      <c r="AU777">
        <f t="shared" si="1249"/>
        <v>0</v>
      </c>
      <c r="AV777">
        <f>2*Parameters!$C$17</f>
        <v>0.04</v>
      </c>
      <c r="AW777">
        <f>2*C777*Parameters!$C$16</f>
        <v>9.4234485560334811</v>
      </c>
      <c r="AX777">
        <f>0</f>
        <v>0</v>
      </c>
      <c r="AY777">
        <f>0</f>
        <v>0</v>
      </c>
      <c r="AZ777">
        <f t="shared" si="1250"/>
        <v>115.34134239941322</v>
      </c>
      <c r="BA777">
        <f t="shared" si="1251"/>
        <v>87.546524591156782</v>
      </c>
      <c r="BB777">
        <f t="shared" si="1252"/>
        <v>-820.33651704830947</v>
      </c>
      <c r="BC777">
        <f t="shared" si="1253"/>
        <v>1099.8385160243936</v>
      </c>
      <c r="BD777">
        <f t="shared" si="1254"/>
        <v>9.3416211857758356</v>
      </c>
      <c r="BE777">
        <f t="shared" si="1255"/>
        <v>-12.094052073857076</v>
      </c>
      <c r="BF777">
        <f t="shared" si="1256"/>
        <v>115.34134239941322</v>
      </c>
      <c r="BG777">
        <f t="shared" si="1257"/>
        <v>87.546524591156782</v>
      </c>
      <c r="BH777">
        <f>0</f>
        <v>0</v>
      </c>
      <c r="BI777">
        <f>0</f>
        <v>0</v>
      </c>
      <c r="BJ777">
        <f>0</f>
        <v>0</v>
      </c>
      <c r="BK777">
        <f>C777*(Parameters!$C$19+Parameters!$C$18/2)</f>
        <v>3.5337932085125552E-4</v>
      </c>
      <c r="BL777">
        <f t="shared" si="1258"/>
        <v>114.95268221157447</v>
      </c>
      <c r="BM777">
        <f t="shared" si="1259"/>
        <v>87.256634629892773</v>
      </c>
      <c r="BN777">
        <f t="shared" si="1260"/>
        <v>-820.33651704830947</v>
      </c>
      <c r="BO777">
        <f t="shared" si="1261"/>
        <v>1099.8385160243936</v>
      </c>
      <c r="BP777">
        <f t="shared" si="1262"/>
        <v>9.3106840543729241</v>
      </c>
      <c r="BQ777">
        <f t="shared" si="1263"/>
        <v>-12.0532928286139</v>
      </c>
      <c r="BR777">
        <f t="shared" si="1264"/>
        <v>115.34134239941322</v>
      </c>
      <c r="BS777">
        <f t="shared" si="1265"/>
        <v>87.546524591156782</v>
      </c>
      <c r="BT777">
        <f>2*((((Parameters!$C$21)/((Parameters!$C$21)^2+(C777*Parameters!$C$20)^2)))/((((Parameters!$C$21)/((Parameters!$C$21)^2+(C777*Parameters!$C$20)^2)))^2+((-(C777*Parameters!$C$20)/((Parameters!$C$21)^2+(C777*Parameters!$C$20)^2)+C777*Parameters!$C$22))^2))</f>
        <v>4.0610755754325441E-2</v>
      </c>
      <c r="BU777">
        <f>2*(-((-(C777*Parameters!$C$20)/((Parameters!$C$21)^2+(C777*Parameters!$C$20)^2)+C777*Parameters!$C$22))/((((Parameters!$C$21)/((Parameters!$C$21)^2+(C777*Parameters!$C$20)^2)))^2+((-(C777*Parameters!$C$20)/((Parameters!$C$21)^2+(C777*Parameters!$C$20)^2)+C777*Parameters!$C$22))^2))</f>
        <v>645.66808034599308</v>
      </c>
      <c r="BV777">
        <f>0</f>
        <v>0</v>
      </c>
      <c r="BW777">
        <f>0</f>
        <v>0</v>
      </c>
      <c r="BX777">
        <f t="shared" si="1266"/>
        <v>114.95268221157447</v>
      </c>
      <c r="BY777">
        <f t="shared" si="1267"/>
        <v>87.256634629892773</v>
      </c>
      <c r="BZ777">
        <f t="shared" si="1268"/>
        <v>-57154.49198068228</v>
      </c>
      <c r="CA777">
        <f t="shared" si="1269"/>
        <v>75324.659728071565</v>
      </c>
      <c r="CB777">
        <f t="shared" si="1270"/>
        <v>9.3106840543729241</v>
      </c>
      <c r="CC777">
        <f t="shared" si="1271"/>
        <v>-12.0532928286139</v>
      </c>
      <c r="CD777">
        <f t="shared" si="1272"/>
        <v>7898.1458988147124</v>
      </c>
      <c r="CE777">
        <f t="shared" si="1273"/>
        <v>6098.6685313550724</v>
      </c>
      <c r="CF777">
        <f>0</f>
        <v>0</v>
      </c>
      <c r="CG777">
        <f>0</f>
        <v>0</v>
      </c>
      <c r="CH777">
        <f>(((Parameters!$C$25))/(((Parameters!$C$25))^2+((C777*Parameters!$C$24-1/(C777*Parameters!$C$23)))^2))+(((Parameters!$C$29+Parameters!$C$28))/(((Parameters!$C$29+Parameters!$C$28))^2+((C777*Parameters!$C$27-1/(C777*Parameters!$C$26)))^2))</f>
        <v>0.18849599462178607</v>
      </c>
      <c r="CI777">
        <f>(-((C777*Parameters!$C$24-1/(C777*Parameters!$C$23)))/(((Parameters!$C$25))^2+((C777*Parameters!$C$24-1/(C777*Parameters!$C$23)))^2))+(-((C777*Parameters!$C$27-1/(C777*Parameters!$C$26)))/(((Parameters!$C$29+Parameters!$C$28))^2+((C777*Parameters!$C$27-1/(C777*Parameters!$C$26)))^2))</f>
        <v>2.4682547541291195</v>
      </c>
      <c r="CJ777">
        <f t="shared" si="1274"/>
        <v>-196578.88960776091</v>
      </c>
      <c r="CK777">
        <f t="shared" si="1275"/>
        <v>-126786.19326153334</v>
      </c>
      <c r="CL777">
        <f t="shared" si="1276"/>
        <v>-57154.49198068228</v>
      </c>
      <c r="CM777">
        <f t="shared" si="1277"/>
        <v>75324.659728071565</v>
      </c>
      <c r="CN777">
        <f t="shared" si="1278"/>
        <v>-13554.98804545538</v>
      </c>
      <c r="CO777">
        <f t="shared" si="1279"/>
        <v>20632.157461412567</v>
      </c>
      <c r="CP777">
        <f t="shared" si="1280"/>
        <v>7898.1458988147124</v>
      </c>
      <c r="CQ777">
        <f t="shared" si="1281"/>
        <v>6098.6685313550724</v>
      </c>
      <c r="CR777">
        <f>2*((((Parameters!$C$31)/((Parameters!$C$31)^2+(C777*Parameters!$C$30)^2)))/((((Parameters!$C$31)/((Parameters!$C$31)^2+(C777*Parameters!$C$30)^2)))^2+((-(C777*Parameters!$C$30)/((Parameters!$C$31)^2+(C777*Parameters!$C$30)^2)+C777*Parameters!$C$32))^2))</f>
        <v>4.0294662621587471E-2</v>
      </c>
      <c r="CS777">
        <f>2*(-((-(C777*Parameters!$C$30)/((Parameters!$C$31)^2+(C777*Parameters!$C$30)^2)+C777*Parameters!$C$32))/((((Parameters!$C$31)/((Parameters!$C$31)^2+(C777*Parameters!$C$30)^2)))^2+((-(C777*Parameters!$C$30)/((Parameters!$C$31)^2+(C777*Parameters!$C$30)^2)+C777*Parameters!$C$32))^2))</f>
        <v>312.11710508793271</v>
      </c>
      <c r="CT777">
        <f>0</f>
        <v>0</v>
      </c>
      <c r="CU777">
        <f>0</f>
        <v>0</v>
      </c>
      <c r="CV777">
        <f t="shared" si="1282"/>
        <v>-196578.88960776091</v>
      </c>
      <c r="CW777">
        <f t="shared" si="1283"/>
        <v>-126786.19326153334</v>
      </c>
      <c r="CX777">
        <f t="shared" si="1284"/>
        <v>39507064.033892989</v>
      </c>
      <c r="CY777">
        <f t="shared" si="1285"/>
        <v>-61285418.09292911</v>
      </c>
      <c r="CZ777">
        <f t="shared" si="1286"/>
        <v>-13554.98804545538</v>
      </c>
      <c r="DA777">
        <f t="shared" si="1287"/>
        <v>20632.157461412567</v>
      </c>
      <c r="DB777">
        <f t="shared" si="1288"/>
        <v>-6432297.3063457981</v>
      </c>
      <c r="DC777">
        <f t="shared" si="1289"/>
        <v>-4223813.59389365</v>
      </c>
      <c r="DD777">
        <f>0</f>
        <v>0</v>
      </c>
      <c r="DE777">
        <f>0</f>
        <v>0</v>
      </c>
      <c r="DF777">
        <f>(((Parameters!$C$35))/(((Parameters!$C$35))^2+((C777*Parameters!$C$34-1/(C777*Parameters!$C$33)))^2))+(((Parameters!$C$39+Parameters!$C$38))/(((Parameters!$C$39+Parameters!$C$38))^2+((C777*Parameters!$C$37-1/(C777*Parameters!$C$36)))^2))</f>
        <v>0.18849599462178607</v>
      </c>
      <c r="DG777">
        <f>(-((C777*Parameters!$C$34-1/(C777*Parameters!$C$33)))/(((Parameters!$C$35))^2+((C777*Parameters!$C$34-1/(C777*Parameters!$C$33)))^2))+(-((C777*Parameters!$C$37-1/(C777*Parameters!$C$36)))/(((Parameters!$C$39+Parameters!$C$38))^2+((C777*Parameters!$C$37-1/(C777*Parameters!$C$36)))^2))</f>
        <v>2.4682547541291195</v>
      </c>
      <c r="DH777">
        <f t="shared" si="1290"/>
        <v>158518369.00671053</v>
      </c>
      <c r="DI777">
        <f t="shared" si="1291"/>
        <v>85834656.590839714</v>
      </c>
      <c r="DJ777">
        <f t="shared" si="1292"/>
        <v>39507064.033892989</v>
      </c>
      <c r="DK777">
        <f t="shared" si="1293"/>
        <v>-61285418.09292911</v>
      </c>
      <c r="DL777">
        <f t="shared" si="1294"/>
        <v>9199430.7171750627</v>
      </c>
      <c r="DM777">
        <f t="shared" si="1295"/>
        <v>-16652088.193376539</v>
      </c>
      <c r="DN777">
        <f t="shared" si="1296"/>
        <v>-6432297.3063457981</v>
      </c>
      <c r="DO777">
        <f t="shared" si="1297"/>
        <v>-4223813.59389365</v>
      </c>
      <c r="DP777">
        <f>2*((((Parameters!$C$41)/((Parameters!$C$41)^2+(C777*(Parameters!$C$40*(1-Parameters!$C$42)))^2)))/((((Parameters!$C$41)/((Parameters!$C$41)^2+(C777*(Parameters!$C$40*(1-Parameters!$C$42)))^2)))^2+((-(C777*(Parameters!$C$40*(1-Parameters!$C$42)))/((Parameters!$C$41)^2+(C777*(Parameters!$C$40*(1-Parameters!$C$42)))^2)+C777*Parameters!$C$43))^2))</f>
        <v>0.20013326863794728</v>
      </c>
      <c r="DQ777">
        <f>2*(-((-(C777*(Parameters!$C$40*(1-Parameters!$C$42)))/((Parameters!$C$41)^2+(C777*(Parameters!$C$40*(1-Parameters!$C$42)))^2)+C777*Parameters!$C$43))/((((Parameters!$C$41)/((Parameters!$C$41)^2+(C777*(Parameters!$C$40*(1-Parameters!$C$42)))^2)))^2+((-(C777*(Parameters!$C$40*(1-Parameters!$C$42)))/((Parameters!$C$41)^2+(C777*(Parameters!$C$40*(1-Parameters!$C$42)))^2)+C777*Parameters!$C$43))^2))</f>
        <v>28.279762504160811</v>
      </c>
      <c r="DR777">
        <f>0</f>
        <v>0</v>
      </c>
      <c r="DS777">
        <f>0</f>
        <v>0</v>
      </c>
      <c r="DT777">
        <f t="shared" si="1298"/>
        <v>158518369.00671053</v>
      </c>
      <c r="DU777">
        <f t="shared" si="1299"/>
        <v>85834656.590839714</v>
      </c>
      <c r="DV777">
        <f t="shared" si="1300"/>
        <v>-2356151839.6527863</v>
      </c>
      <c r="DW777">
        <f t="shared" si="1301"/>
        <v>4438754780.3497114</v>
      </c>
      <c r="DX777">
        <f t="shared" si="1302"/>
        <v>9199430.7171750627</v>
      </c>
      <c r="DY777">
        <f t="shared" si="1303"/>
        <v>-16652088.193376539</v>
      </c>
      <c r="DZ777">
        <f t="shared" si="1304"/>
        <v>466325914.13971955</v>
      </c>
      <c r="EA777">
        <f t="shared" si="1305"/>
        <v>252601265.42151108</v>
      </c>
      <c r="EB777">
        <f>0</f>
        <v>0</v>
      </c>
      <c r="EC777">
        <f>0</f>
        <v>0</v>
      </c>
      <c r="ED777">
        <f>0</f>
        <v>0</v>
      </c>
      <c r="EE777">
        <f>C777*Parameters!$C$44</f>
        <v>4.7117242780167399E-5</v>
      </c>
      <c r="EF777">
        <f t="shared" si="1306"/>
        <v>158309227.12008315</v>
      </c>
      <c r="EG777">
        <f t="shared" si="1307"/>
        <v>85723641.212583855</v>
      </c>
      <c r="EH777">
        <f t="shared" si="1308"/>
        <v>-2356151839.6527863</v>
      </c>
      <c r="EI777">
        <f t="shared" si="1309"/>
        <v>4438754780.3497114</v>
      </c>
      <c r="EJ777">
        <f t="shared" si="1310"/>
        <v>9187528.842025619</v>
      </c>
      <c r="EK777">
        <f t="shared" si="1311"/>
        <v>-16630116.202065334</v>
      </c>
      <c r="EL777">
        <f t="shared" si="1312"/>
        <v>466325914.13971955</v>
      </c>
      <c r="EM777">
        <f t="shared" si="1313"/>
        <v>252601265.42151108</v>
      </c>
      <c r="EN777">
        <f>0</f>
        <v>0</v>
      </c>
      <c r="EO777">
        <f>0</f>
        <v>0</v>
      </c>
      <c r="EP777">
        <f>(((2*Parameters!$C$47))/(((2*Parameters!$C$47))^2+((2*(C777*Parameters!$C$46-1/(C777*Parameters!$C$45))))^2))</f>
        <v>1.075547038443094E-6</v>
      </c>
      <c r="EQ777">
        <f>(-((2*(C777*Parameters!$C$46-1/(C777*Parameters!$C$45))))/(((2*Parameters!$C$47))^2+((2*(C777*Parameters!$C$46-1/(C777*Parameters!$C$45))))^2))</f>
        <v>5.1854290858400444E-3</v>
      </c>
      <c r="ER777">
        <f t="shared" si="1314"/>
        <v>135289844.82501298</v>
      </c>
      <c r="ES777">
        <f t="shared" si="1315"/>
        <v>73510757.022151142</v>
      </c>
      <c r="ET777">
        <f t="shared" si="1316"/>
        <v>-2356151839.6527863</v>
      </c>
      <c r="EU777">
        <f t="shared" si="1317"/>
        <v>4438754780.3497114</v>
      </c>
      <c r="EV777">
        <f t="shared" si="1318"/>
        <v>7878184.4486448169</v>
      </c>
      <c r="EW777">
        <f t="shared" si="1319"/>
        <v>-14211744.558861353</v>
      </c>
      <c r="EX777">
        <f t="shared" si="1320"/>
        <v>466325914.13971955</v>
      </c>
      <c r="EY777">
        <f t="shared" si="1321"/>
        <v>252601265.42151108</v>
      </c>
      <c r="EZ777">
        <f>(ER777+ET777/Parameters!$C$6+Parameters!$C$7*(EV777+EX777/Parameters!$C$6))</f>
        <v>53336737.358829111</v>
      </c>
      <c r="FA777">
        <f>(ES777+EU777/Parameters!$C$6+Parameters!$C$7*(EW777+EY777/Parameters!$C$6))</f>
        <v>227902227.64301068</v>
      </c>
      <c r="FB777">
        <f t="shared" si="1322"/>
        <v>-167.38655585080363</v>
      </c>
      <c r="FC777">
        <f t="shared" si="1323"/>
        <v>4.2724029617535602E-9</v>
      </c>
      <c r="FD777">
        <f>(ER777+ET777/Parameters!$C$6+Parameters!$C$8*(EV777+EX777/Parameters!$C$6))</f>
        <v>1258247549.5992777</v>
      </c>
      <c r="FE777">
        <f>(ES777+EU777/Parameters!$C$6+Parameters!$C$8*(EW777+EY777/Parameters!$C$6))</f>
        <v>-43378451.740907252</v>
      </c>
      <c r="FF777">
        <f t="shared" si="1324"/>
        <v>-182.0004805894568</v>
      </c>
      <c r="FG777">
        <f t="shared" si="1325"/>
        <v>7.9428428583361218E-10</v>
      </c>
    </row>
    <row r="778" spans="1:163" x14ac:dyDescent="0.15">
      <c r="A778">
        <f>Parameters!$C$2*(Parameters!$C$3/Parameters!$C$2)^((ROW()-2)/(Parameters!$C$4-1))</f>
        <v>758577.5750291826</v>
      </c>
      <c r="B778">
        <f t="shared" si="1224"/>
        <v>5.879999999999999</v>
      </c>
      <c r="C778">
        <f t="shared" si="1225"/>
        <v>4766283.4737792807</v>
      </c>
      <c r="D778">
        <f>1</f>
        <v>1</v>
      </c>
      <c r="E778">
        <f>0</f>
        <v>0</v>
      </c>
      <c r="F778">
        <f>0</f>
        <v>0</v>
      </c>
      <c r="G778">
        <f>0</f>
        <v>0</v>
      </c>
      <c r="H778">
        <f>0</f>
        <v>0</v>
      </c>
      <c r="I778">
        <f>0</f>
        <v>0</v>
      </c>
      <c r="J778">
        <f>1</f>
        <v>1</v>
      </c>
      <c r="K778">
        <f>0</f>
        <v>0</v>
      </c>
      <c r="L778">
        <f>2*Parameters!$C$10</f>
        <v>0.04</v>
      </c>
      <c r="M778">
        <f>2*C778*Parameters!$C$9</f>
        <v>9.5325669475585606</v>
      </c>
      <c r="N778">
        <f>0</f>
        <v>0</v>
      </c>
      <c r="O778">
        <f>0</f>
        <v>0</v>
      </c>
      <c r="P778">
        <f t="shared" si="1226"/>
        <v>1</v>
      </c>
      <c r="Q778">
        <f t="shared" si="1227"/>
        <v>0</v>
      </c>
      <c r="R778">
        <f t="shared" si="1228"/>
        <v>0.04</v>
      </c>
      <c r="S778">
        <f t="shared" si="1229"/>
        <v>9.5325669475585606</v>
      </c>
      <c r="T778">
        <f t="shared" si="1230"/>
        <v>0</v>
      </c>
      <c r="U778">
        <f t="shared" si="1231"/>
        <v>0</v>
      </c>
      <c r="V778">
        <f t="shared" si="1232"/>
        <v>1</v>
      </c>
      <c r="W778">
        <f t="shared" si="1233"/>
        <v>0</v>
      </c>
      <c r="X778">
        <f>0</f>
        <v>0</v>
      </c>
      <c r="Y778">
        <f>0</f>
        <v>0</v>
      </c>
      <c r="Z778">
        <f>0</f>
        <v>0</v>
      </c>
      <c r="AA778">
        <f>C778*(Parameters!$C$12+Parameters!$C$11/2)</f>
        <v>3.5747126053344605E-4</v>
      </c>
      <c r="AB778">
        <f t="shared" si="1234"/>
        <v>0.99659238127713679</v>
      </c>
      <c r="AC778">
        <f t="shared" si="1235"/>
        <v>1.4298850421337842E-5</v>
      </c>
      <c r="AD778">
        <f t="shared" si="1236"/>
        <v>0.04</v>
      </c>
      <c r="AE778">
        <f t="shared" si="1237"/>
        <v>9.5325669475585606</v>
      </c>
      <c r="AF778">
        <f t="shared" si="1238"/>
        <v>0</v>
      </c>
      <c r="AG778">
        <f t="shared" si="1239"/>
        <v>3.5747126053344605E-4</v>
      </c>
      <c r="AH778">
        <f t="shared" si="1240"/>
        <v>1</v>
      </c>
      <c r="AI778">
        <f t="shared" si="1241"/>
        <v>0</v>
      </c>
      <c r="AJ778">
        <f>0</f>
        <v>0</v>
      </c>
      <c r="AK778">
        <f>0</f>
        <v>0</v>
      </c>
      <c r="AL778">
        <f>(((2*Parameters!$C$15))/(((2*Parameters!$C$15))^2+((2*(C778*Parameters!$C$14-1/(C778*Parameters!$C$13))))^2))</f>
        <v>8.9933241048710393</v>
      </c>
      <c r="AM778">
        <f>(-((2*(C778*Parameters!$C$14-1/(C778*Parameters!$C$13))))/(((2*Parameters!$C$15))^2+((2*(C778*Parameters!$C$14-1/(C778*Parameters!$C$13))))^2))</f>
        <v>-11.998050848638771</v>
      </c>
      <c r="AN778">
        <f t="shared" si="1242"/>
        <v>115.72854830033286</v>
      </c>
      <c r="AO778">
        <f t="shared" si="1243"/>
        <v>85.249556375680228</v>
      </c>
      <c r="AP778">
        <f t="shared" si="1244"/>
        <v>0.04</v>
      </c>
      <c r="AQ778">
        <f t="shared" si="1245"/>
        <v>9.5325669475585606</v>
      </c>
      <c r="AR778">
        <f t="shared" si="1246"/>
        <v>8.9933241048710393</v>
      </c>
      <c r="AS778">
        <f t="shared" si="1247"/>
        <v>-11.997693377378237</v>
      </c>
      <c r="AT778">
        <f t="shared" si="1248"/>
        <v>1</v>
      </c>
      <c r="AU778">
        <f t="shared" si="1249"/>
        <v>0</v>
      </c>
      <c r="AV778">
        <f>2*Parameters!$C$17</f>
        <v>0.04</v>
      </c>
      <c r="AW778">
        <f>2*C778*Parameters!$C$16</f>
        <v>9.5325669475585606</v>
      </c>
      <c r="AX778">
        <f>0</f>
        <v>0</v>
      </c>
      <c r="AY778">
        <f>0</f>
        <v>0</v>
      </c>
      <c r="AZ778">
        <f t="shared" si="1250"/>
        <v>115.72854830033286</v>
      </c>
      <c r="BA778">
        <f t="shared" si="1251"/>
        <v>85.249556375680228</v>
      </c>
      <c r="BB778">
        <f t="shared" si="1252"/>
        <v>-807.97796146882615</v>
      </c>
      <c r="BC778">
        <f t="shared" si="1253"/>
        <v>1116.1326836192732</v>
      </c>
      <c r="BD778">
        <f t="shared" si="1254"/>
        <v>8.9933241048710393</v>
      </c>
      <c r="BE778">
        <f t="shared" si="1255"/>
        <v>-11.997693377378237</v>
      </c>
      <c r="BF778">
        <f t="shared" si="1256"/>
        <v>115.72854830033286</v>
      </c>
      <c r="BG778">
        <f t="shared" si="1257"/>
        <v>85.249556375680228</v>
      </c>
      <c r="BH778">
        <f>0</f>
        <v>0</v>
      </c>
      <c r="BI778">
        <f>0</f>
        <v>0</v>
      </c>
      <c r="BJ778">
        <f>0</f>
        <v>0</v>
      </c>
      <c r="BK778">
        <f>C778*(Parameters!$C$19+Parameters!$C$18/2)</f>
        <v>3.5747126053344605E-4</v>
      </c>
      <c r="BL778">
        <f t="shared" si="1258"/>
        <v>115.3295629429969</v>
      </c>
      <c r="BM778">
        <f t="shared" si="1259"/>
        <v>84.960727475310719</v>
      </c>
      <c r="BN778">
        <f t="shared" si="1260"/>
        <v>-807.97796146882615</v>
      </c>
      <c r="BO778">
        <f t="shared" si="1261"/>
        <v>1116.1326836192732</v>
      </c>
      <c r="BP778">
        <f t="shared" si="1262"/>
        <v>8.9628498384935078</v>
      </c>
      <c r="BQ778">
        <f t="shared" si="1263"/>
        <v>-11.956323747337612</v>
      </c>
      <c r="BR778">
        <f t="shared" si="1264"/>
        <v>115.72854830033286</v>
      </c>
      <c r="BS778">
        <f t="shared" si="1265"/>
        <v>85.249556375680228</v>
      </c>
      <c r="BT778">
        <f>2*((((Parameters!$C$21)/((Parameters!$C$21)^2+(C778*Parameters!$C$20)^2)))/((((Parameters!$C$21)/((Parameters!$C$21)^2+(C778*Parameters!$C$20)^2)))^2+((-(C778*Parameters!$C$20)/((Parameters!$C$21)^2+(C778*Parameters!$C$20)^2)+C778*Parameters!$C$22))^2))</f>
        <v>4.0625148410887504E-2</v>
      </c>
      <c r="BU778">
        <f>2*(-((-(C778*Parameters!$C$20)/((Parameters!$C$21)^2+(C778*Parameters!$C$20)^2)+C778*Parameters!$C$22))/((((Parameters!$C$21)/((Parameters!$C$21)^2+(C778*Parameters!$C$20)^2)))^2+((-(C778*Parameters!$C$20)/((Parameters!$C$21)^2+(C778*Parameters!$C$20)^2)+C778*Parameters!$C$22))^2))</f>
        <v>653.26029295972251</v>
      </c>
      <c r="BV778">
        <f>0</f>
        <v>0</v>
      </c>
      <c r="BW778">
        <f>0</f>
        <v>0</v>
      </c>
      <c r="BX778">
        <f t="shared" si="1266"/>
        <v>115.3295629429969</v>
      </c>
      <c r="BY778">
        <f t="shared" si="1267"/>
        <v>84.960727475310719</v>
      </c>
      <c r="BZ778">
        <f t="shared" si="1268"/>
        <v>-56304.762401450731</v>
      </c>
      <c r="CA778">
        <f t="shared" si="1269"/>
        <v>76459.808300840974</v>
      </c>
      <c r="CB778">
        <f t="shared" si="1270"/>
        <v>8.9628498384935078</v>
      </c>
      <c r="CC778">
        <f t="shared" si="1271"/>
        <v>-11.956323747337612</v>
      </c>
      <c r="CD778">
        <f t="shared" si="1272"/>
        <v>7926.684219312262</v>
      </c>
      <c r="CE778">
        <f t="shared" si="1273"/>
        <v>5939.8377401972666</v>
      </c>
      <c r="CF778">
        <f>0</f>
        <v>0</v>
      </c>
      <c r="CG778">
        <f>0</f>
        <v>0</v>
      </c>
      <c r="CH778">
        <f>(((Parameters!$C$25))/(((Parameters!$C$25))^2+((C778*Parameters!$C$24-1/(C778*Parameters!$C$23)))^2))+(((Parameters!$C$29+Parameters!$C$28))/(((Parameters!$C$29+Parameters!$C$28))^2+((C778*Parameters!$C$27-1/(C778*Parameters!$C$26)))^2))</f>
        <v>0.19200958470513474</v>
      </c>
      <c r="CI778">
        <f>(-((C778*Parameters!$C$24-1/(C778*Parameters!$C$23)))/(((Parameters!$C$25))^2+((C778*Parameters!$C$24-1/(C778*Parameters!$C$23)))^2))+(-((C778*Parameters!$C$27-1/(C778*Parameters!$C$26)))/(((Parameters!$C$29+Parameters!$C$28))^2+((C778*Parameters!$C$27-1/(C778*Parameters!$C$26)))^2))</f>
        <v>2.503402442060537</v>
      </c>
      <c r="CJ778">
        <f t="shared" si="1274"/>
        <v>-202105.39530248666</v>
      </c>
      <c r="CK778">
        <f t="shared" si="1275"/>
        <v>-126187.50292947605</v>
      </c>
      <c r="CL778">
        <f t="shared" si="1276"/>
        <v>-56304.762401450731</v>
      </c>
      <c r="CM778">
        <f t="shared" si="1277"/>
        <v>76459.808300840974</v>
      </c>
      <c r="CN778">
        <f t="shared" si="1278"/>
        <v>-13338.842109375793</v>
      </c>
      <c r="CO778">
        <f t="shared" si="1279"/>
        <v>20972.230086032861</v>
      </c>
      <c r="CP778">
        <f t="shared" si="1280"/>
        <v>7926.684219312262</v>
      </c>
      <c r="CQ778">
        <f t="shared" si="1281"/>
        <v>5939.8377401972666</v>
      </c>
      <c r="CR778">
        <f>2*((((Parameters!$C$31)/((Parameters!$C$31)^2+(C778*Parameters!$C$30)^2)))/((((Parameters!$C$31)/((Parameters!$C$31)^2+(C778*Parameters!$C$30)^2)))^2+((-(C778*Parameters!$C$30)/((Parameters!$C$31)^2+(C778*Parameters!$C$30)^2)+C778*Parameters!$C$32))^2))</f>
        <v>4.0301564956687685E-2</v>
      </c>
      <c r="CS778">
        <f>2*(-((-(C778*Parameters!$C$30)/((Parameters!$C$31)^2+(C778*Parameters!$C$30)^2)+C778*Parameters!$C$32))/((((Parameters!$C$31)/((Parameters!$C$31)^2+(C778*Parameters!$C$30)^2)))^2+((-(C778*Parameters!$C$30)/((Parameters!$C$31)^2+(C778*Parameters!$C$30)^2)+C778*Parameters!$C$32))^2))</f>
        <v>315.75829150285057</v>
      </c>
      <c r="CT778">
        <f>0</f>
        <v>0</v>
      </c>
      <c r="CU778">
        <f>0</f>
        <v>0</v>
      </c>
      <c r="CV778">
        <f t="shared" si="1282"/>
        <v>-202105.39530248666</v>
      </c>
      <c r="CW778">
        <f t="shared" si="1283"/>
        <v>-126187.50292947605</v>
      </c>
      <c r="CX778">
        <f t="shared" si="1284"/>
        <v>39780300.407903977</v>
      </c>
      <c r="CY778">
        <f t="shared" si="1285"/>
        <v>-63745080.069766626</v>
      </c>
      <c r="CZ778">
        <f t="shared" si="1286"/>
        <v>-13338.842109375793</v>
      </c>
      <c r="DA778">
        <f t="shared" si="1287"/>
        <v>20972.230086032861</v>
      </c>
      <c r="DB778">
        <f t="shared" si="1288"/>
        <v>-6614766.4329628227</v>
      </c>
      <c r="DC778">
        <f t="shared" si="1289"/>
        <v>-4205064.9436494838</v>
      </c>
      <c r="DD778">
        <f>0</f>
        <v>0</v>
      </c>
      <c r="DE778">
        <f>0</f>
        <v>0</v>
      </c>
      <c r="DF778">
        <f>(((Parameters!$C$35))/(((Parameters!$C$35))^2+((C778*Parameters!$C$34-1/(C778*Parameters!$C$33)))^2))+(((Parameters!$C$39+Parameters!$C$38))/(((Parameters!$C$39+Parameters!$C$38))^2+((C778*Parameters!$C$37-1/(C778*Parameters!$C$36)))^2))</f>
        <v>0.19200958470513474</v>
      </c>
      <c r="DG778">
        <f>(-((C778*Parameters!$C$34-1/(C778*Parameters!$C$33)))/(((Parameters!$C$35))^2+((C778*Parameters!$C$34-1/(C778*Parameters!$C$33)))^2))+(-((C778*Parameters!$C$37-1/(C778*Parameters!$C$36)))/(((Parameters!$C$39+Parameters!$C$38))^2+((C778*Parameters!$C$37-1/(C778*Parameters!$C$36)))^2))</f>
        <v>2.503402442060537</v>
      </c>
      <c r="DH778">
        <f t="shared" si="1290"/>
        <v>167015682.68146288</v>
      </c>
      <c r="DI778">
        <f t="shared" si="1291"/>
        <v>87220247.332927659</v>
      </c>
      <c r="DJ778">
        <f t="shared" si="1292"/>
        <v>39780300.407903977</v>
      </c>
      <c r="DK778">
        <f t="shared" si="1293"/>
        <v>-63745080.069766626</v>
      </c>
      <c r="DL778">
        <f t="shared" si="1294"/>
        <v>9243532.4511312395</v>
      </c>
      <c r="DM778">
        <f t="shared" si="1295"/>
        <v>-17345862.985341422</v>
      </c>
      <c r="DN778">
        <f t="shared" si="1296"/>
        <v>-6614766.4329628227</v>
      </c>
      <c r="DO778">
        <f t="shared" si="1297"/>
        <v>-4205064.9436494838</v>
      </c>
      <c r="DP778">
        <f>2*((((Parameters!$C$41)/((Parameters!$C$41)^2+(C778*(Parameters!$C$40*(1-Parameters!$C$42)))^2)))/((((Parameters!$C$41)/((Parameters!$C$41)^2+(C778*(Parameters!$C$40*(1-Parameters!$C$42)))^2)))^2+((-(C778*(Parameters!$C$40*(1-Parameters!$C$42)))/((Parameters!$C$41)^2+(C778*(Parameters!$C$40*(1-Parameters!$C$42)))^2)+C778*Parameters!$C$43))^2))</f>
        <v>0.20013637445063781</v>
      </c>
      <c r="DQ778">
        <f>2*(-((-(C778*(Parameters!$C$40*(1-Parameters!$C$42)))/((Parameters!$C$41)^2+(C778*(Parameters!$C$40*(1-Parameters!$C$42)))^2)+C778*Parameters!$C$43))/((((Parameters!$C$41)/((Parameters!$C$41)^2+(C778*(Parameters!$C$40*(1-Parameters!$C$42)))^2)))^2+((-(C778*(Parameters!$C$40*(1-Parameters!$C$42)))/((Parameters!$C$41)^2+(C778*(Parameters!$C$40*(1-Parameters!$C$42)))^2)+C778*Parameters!$C$43))^2))</f>
        <v>28.607448693500491</v>
      </c>
      <c r="DR778">
        <f>0</f>
        <v>0</v>
      </c>
      <c r="DS778">
        <f>0</f>
        <v>0</v>
      </c>
      <c r="DT778">
        <f t="shared" si="1298"/>
        <v>167015682.68146288</v>
      </c>
      <c r="DU778">
        <f t="shared" si="1299"/>
        <v>87220247.332927659</v>
      </c>
      <c r="DV778">
        <f t="shared" si="1300"/>
        <v>-2421942536.9949813</v>
      </c>
      <c r="DW778">
        <f t="shared" si="1301"/>
        <v>4731603437.3300409</v>
      </c>
      <c r="DX778">
        <f t="shared" si="1302"/>
        <v>9243532.4511312395</v>
      </c>
      <c r="DY778">
        <f t="shared" si="1303"/>
        <v>-17345862.985341422</v>
      </c>
      <c r="DZ778">
        <f t="shared" si="1304"/>
        <v>491456086.03656739</v>
      </c>
      <c r="EA778">
        <f t="shared" si="1305"/>
        <v>256757277.26919055</v>
      </c>
      <c r="EB778">
        <f>0</f>
        <v>0</v>
      </c>
      <c r="EC778">
        <f>0</f>
        <v>0</v>
      </c>
      <c r="ED778">
        <f>0</f>
        <v>0</v>
      </c>
      <c r="EE778">
        <f>C778*Parameters!$C$44</f>
        <v>4.7662834737792802E-5</v>
      </c>
      <c r="EF778">
        <f t="shared" si="1306"/>
        <v>166790161.04878464</v>
      </c>
      <c r="EG778">
        <f t="shared" si="1307"/>
        <v>87104810.686042443</v>
      </c>
      <c r="EH778">
        <f t="shared" si="1308"/>
        <v>-2421942536.9949813</v>
      </c>
      <c r="EI778">
        <f t="shared" si="1309"/>
        <v>4731603437.3300409</v>
      </c>
      <c r="EJ778">
        <f t="shared" si="1310"/>
        <v>9231294.6714570317</v>
      </c>
      <c r="EK778">
        <f t="shared" si="1311"/>
        <v>-17322438.79513178</v>
      </c>
      <c r="EL778">
        <f t="shared" si="1312"/>
        <v>491456086.03656739</v>
      </c>
      <c r="EM778">
        <f t="shared" si="1313"/>
        <v>256757277.26919055</v>
      </c>
      <c r="EN778">
        <f>0</f>
        <v>0</v>
      </c>
      <c r="EO778">
        <f>0</f>
        <v>0</v>
      </c>
      <c r="EP778">
        <f>(((2*Parameters!$C$47))/(((2*Parameters!$C$47))^2+((2*(C778*Parameters!$C$46-1/(C778*Parameters!$C$45))))^2))</f>
        <v>1.1006248007575376E-6</v>
      </c>
      <c r="EQ778">
        <f>(-((2*(C778*Parameters!$C$46-1/(C778*Parameters!$C$45))))/(((2*Parameters!$C$47))^2+((2*(C778*Parameters!$C$46-1/(C778*Parameters!$C$45))))^2))</f>
        <v>5.2455332243312967E-3</v>
      </c>
      <c r="ER778">
        <f t="shared" si="1314"/>
        <v>141967712.36388752</v>
      </c>
      <c r="ES778">
        <f t="shared" si="1315"/>
        <v>74405638.360904515</v>
      </c>
      <c r="ET778">
        <f t="shared" si="1316"/>
        <v>-2421942536.9949813</v>
      </c>
      <c r="EU778">
        <f t="shared" si="1317"/>
        <v>4731603437.3300409</v>
      </c>
      <c r="EV778">
        <f t="shared" si="1318"/>
        <v>7885006.7517094258</v>
      </c>
      <c r="EW778">
        <f t="shared" si="1319"/>
        <v>-14744206.974100009</v>
      </c>
      <c r="EX778">
        <f t="shared" si="1320"/>
        <v>491456086.03656739</v>
      </c>
      <c r="EY778">
        <f t="shared" si="1321"/>
        <v>256757277.26919055</v>
      </c>
      <c r="EZ778">
        <f>(ER778+ET778/Parameters!$C$6+Parameters!$C$7*(EV778+EX778/Parameters!$C$6))</f>
        <v>57726232.816235989</v>
      </c>
      <c r="FA778">
        <f>(ES778+EU778/Parameters!$C$6+Parameters!$C$7*(EW778+EY778/Parameters!$C$6))</f>
        <v>238983149.22455812</v>
      </c>
      <c r="FB778">
        <f t="shared" si="1322"/>
        <v>-167.81362275640461</v>
      </c>
      <c r="FC778">
        <f t="shared" si="1323"/>
        <v>4.0674185240083593E-9</v>
      </c>
      <c r="FD778">
        <f>(ER778+ET778/Parameters!$C$6+Parameters!$C$8*(EV778+EX778/Parameters!$C$6))</f>
        <v>1306682806.987042</v>
      </c>
      <c r="FE778">
        <f>(ES778+EU778/Parameters!$C$6+Parameters!$C$8*(EW778+EY778/Parameters!$C$6))</f>
        <v>-51692804.229676127</v>
      </c>
      <c r="FF778">
        <f t="shared" si="1324"/>
        <v>-182.33019501748015</v>
      </c>
      <c r="FG778">
        <f t="shared" si="1325"/>
        <v>7.6469851906889994E-10</v>
      </c>
    </row>
    <row r="779" spans="1:163" x14ac:dyDescent="0.15">
      <c r="A779">
        <f>Parameters!$C$2*(Parameters!$C$3/Parameters!$C$2)^((ROW()-2)/(Parameters!$C$4-1))</f>
        <v>767361.48936181772</v>
      </c>
      <c r="B779">
        <f t="shared" si="1224"/>
        <v>5.8849999999999989</v>
      </c>
      <c r="C779">
        <f t="shared" si="1225"/>
        <v>4821474.4352536174</v>
      </c>
      <c r="D779">
        <f>1</f>
        <v>1</v>
      </c>
      <c r="E779">
        <f>0</f>
        <v>0</v>
      </c>
      <c r="F779">
        <f>0</f>
        <v>0</v>
      </c>
      <c r="G779">
        <f>0</f>
        <v>0</v>
      </c>
      <c r="H779">
        <f>0</f>
        <v>0</v>
      </c>
      <c r="I779">
        <f>0</f>
        <v>0</v>
      </c>
      <c r="J779">
        <f>1</f>
        <v>1</v>
      </c>
      <c r="K779">
        <f>0</f>
        <v>0</v>
      </c>
      <c r="L779">
        <f>2*Parameters!$C$10</f>
        <v>0.04</v>
      </c>
      <c r="M779">
        <f>2*C779*Parameters!$C$9</f>
        <v>9.6429488705072348</v>
      </c>
      <c r="N779">
        <f>0</f>
        <v>0</v>
      </c>
      <c r="O779">
        <f>0</f>
        <v>0</v>
      </c>
      <c r="P779">
        <f t="shared" si="1226"/>
        <v>1</v>
      </c>
      <c r="Q779">
        <f t="shared" si="1227"/>
        <v>0</v>
      </c>
      <c r="R779">
        <f t="shared" si="1228"/>
        <v>0.04</v>
      </c>
      <c r="S779">
        <f t="shared" si="1229"/>
        <v>9.6429488705072348</v>
      </c>
      <c r="T779">
        <f t="shared" si="1230"/>
        <v>0</v>
      </c>
      <c r="U779">
        <f t="shared" si="1231"/>
        <v>0</v>
      </c>
      <c r="V779">
        <f t="shared" si="1232"/>
        <v>1</v>
      </c>
      <c r="W779">
        <f t="shared" si="1233"/>
        <v>0</v>
      </c>
      <c r="X779">
        <f>0</f>
        <v>0</v>
      </c>
      <c r="Y779">
        <f>0</f>
        <v>0</v>
      </c>
      <c r="Z779">
        <f>0</f>
        <v>0</v>
      </c>
      <c r="AA779">
        <f>C779*(Parameters!$C$12+Parameters!$C$11/2)</f>
        <v>3.616105826440213E-4</v>
      </c>
      <c r="AB779">
        <f t="shared" si="1234"/>
        <v>0.99651300764052941</v>
      </c>
      <c r="AC779">
        <f t="shared" si="1235"/>
        <v>1.4464423305760852E-5</v>
      </c>
      <c r="AD779">
        <f t="shared" si="1236"/>
        <v>0.04</v>
      </c>
      <c r="AE779">
        <f t="shared" si="1237"/>
        <v>9.6429488705072348</v>
      </c>
      <c r="AF779">
        <f t="shared" si="1238"/>
        <v>0</v>
      </c>
      <c r="AG779">
        <f t="shared" si="1239"/>
        <v>3.616105826440213E-4</v>
      </c>
      <c r="AH779">
        <f t="shared" si="1240"/>
        <v>1</v>
      </c>
      <c r="AI779">
        <f t="shared" si="1241"/>
        <v>0</v>
      </c>
      <c r="AJ779">
        <f>0</f>
        <v>0</v>
      </c>
      <c r="AK779">
        <f>0</f>
        <v>0</v>
      </c>
      <c r="AL779">
        <f>(((2*Parameters!$C$15))/(((2*Parameters!$C$15))^2+((2*(C779*Parameters!$C$14-1/(C779*Parameters!$C$13))))^2))</f>
        <v>8.6592703217038096</v>
      </c>
      <c r="AM779">
        <f>(-((2*(C779*Parameters!$C$14-1/(C779*Parameters!$C$13))))/(((2*Parameters!$C$15))^2+((2*(C779*Parameters!$C$14-1/(C779*Parameters!$C$13))))^2))</f>
        <v>-11.895326625959239</v>
      </c>
      <c r="AN779">
        <f t="shared" si="1242"/>
        <v>116.04891027261695</v>
      </c>
      <c r="AO779">
        <f t="shared" si="1243"/>
        <v>83.025102367475512</v>
      </c>
      <c r="AP779">
        <f t="shared" si="1244"/>
        <v>0.04</v>
      </c>
      <c r="AQ779">
        <f t="shared" si="1245"/>
        <v>9.6429488705072348</v>
      </c>
      <c r="AR779">
        <f t="shared" si="1246"/>
        <v>8.6592703217038096</v>
      </c>
      <c r="AS779">
        <f t="shared" si="1247"/>
        <v>-11.894965015376595</v>
      </c>
      <c r="AT779">
        <f t="shared" si="1248"/>
        <v>1</v>
      </c>
      <c r="AU779">
        <f t="shared" si="1249"/>
        <v>0</v>
      </c>
      <c r="AV779">
        <f>2*Parameters!$C$17</f>
        <v>0.04</v>
      </c>
      <c r="AW779">
        <f>2*C779*Parameters!$C$16</f>
        <v>9.6429488705072348</v>
      </c>
      <c r="AX779">
        <f>0</f>
        <v>0</v>
      </c>
      <c r="AY779">
        <f>0</f>
        <v>0</v>
      </c>
      <c r="AZ779">
        <f t="shared" si="1250"/>
        <v>116.04891027261695</v>
      </c>
      <c r="BA779">
        <f t="shared" si="1251"/>
        <v>83.025102367475512</v>
      </c>
      <c r="BB779">
        <f t="shared" si="1252"/>
        <v>-795.92486068729079</v>
      </c>
      <c r="BC779">
        <f t="shared" si="1253"/>
        <v>1132.0176612021335</v>
      </c>
      <c r="BD779">
        <f t="shared" si="1254"/>
        <v>8.6592703217038096</v>
      </c>
      <c r="BE779">
        <f t="shared" si="1255"/>
        <v>-11.894965015376595</v>
      </c>
      <c r="BF779">
        <f t="shared" si="1256"/>
        <v>116.04891027261696</v>
      </c>
      <c r="BG779">
        <f t="shared" si="1257"/>
        <v>83.025102367475512</v>
      </c>
      <c r="BH779">
        <f>0</f>
        <v>0</v>
      </c>
      <c r="BI779">
        <f>0</f>
        <v>0</v>
      </c>
      <c r="BJ779">
        <f>0</f>
        <v>0</v>
      </c>
      <c r="BK779">
        <f>C779*(Parameters!$C$19+Parameters!$C$18/2)</f>
        <v>3.616105826440213E-4</v>
      </c>
      <c r="BL779">
        <f t="shared" si="1258"/>
        <v>115.63956070658632</v>
      </c>
      <c r="BM779">
        <f t="shared" si="1259"/>
        <v>82.737287514861521</v>
      </c>
      <c r="BN779">
        <f t="shared" si="1260"/>
        <v>-795.92486068729079</v>
      </c>
      <c r="BO779">
        <f t="shared" si="1261"/>
        <v>1132.0176612021335</v>
      </c>
      <c r="BP779">
        <f t="shared" si="1262"/>
        <v>8.6292475660626273</v>
      </c>
      <c r="BQ779">
        <f t="shared" si="1263"/>
        <v>-11.853000501317711</v>
      </c>
      <c r="BR779">
        <f t="shared" si="1264"/>
        <v>116.04891027261696</v>
      </c>
      <c r="BS779">
        <f t="shared" si="1265"/>
        <v>83.025102367475512</v>
      </c>
      <c r="BT779">
        <f>2*((((Parameters!$C$21)/((Parameters!$C$21)^2+(C779*Parameters!$C$20)^2)))/((((Parameters!$C$21)/((Parameters!$C$21)^2+(C779*Parameters!$C$20)^2)))^2+((-(C779*Parameters!$C$20)/((Parameters!$C$21)^2+(C779*Parameters!$C$20)^2)+C779*Parameters!$C$22))^2))</f>
        <v>4.0639884237586445E-2</v>
      </c>
      <c r="BU779">
        <f>2*(-((-(C779*Parameters!$C$20)/((Parameters!$C$21)^2+(C779*Parameters!$C$20)^2)+C779*Parameters!$C$22))/((((Parameters!$C$21)/((Parameters!$C$21)^2+(C779*Parameters!$C$20)^2)))^2+((-(C779*Parameters!$C$20)/((Parameters!$C$21)^2+(C779*Parameters!$C$20)^2)+C779*Parameters!$C$22))^2))</f>
        <v>660.944529160858</v>
      </c>
      <c r="BV779">
        <f>0</f>
        <v>0</v>
      </c>
      <c r="BW779">
        <f>0</f>
        <v>0</v>
      </c>
      <c r="BX779">
        <f t="shared" si="1266"/>
        <v>115.63956070658632</v>
      </c>
      <c r="BY779">
        <f t="shared" si="1267"/>
        <v>82.737287514861521</v>
      </c>
      <c r="BZ779">
        <f t="shared" si="1268"/>
        <v>-55475.982822883569</v>
      </c>
      <c r="CA779">
        <f t="shared" si="1269"/>
        <v>77566.715098572022</v>
      </c>
      <c r="CB779">
        <f t="shared" si="1270"/>
        <v>8.6292475660626273</v>
      </c>
      <c r="CC779">
        <f t="shared" si="1271"/>
        <v>-11.853000501317711</v>
      </c>
      <c r="CD779">
        <f t="shared" si="1272"/>
        <v>7950.5754373816071</v>
      </c>
      <c r="CE779">
        <f t="shared" si="1273"/>
        <v>5785.9973673629775</v>
      </c>
      <c r="CF779">
        <f>0</f>
        <v>0</v>
      </c>
      <c r="CG779">
        <f>0</f>
        <v>0</v>
      </c>
      <c r="CH779">
        <f>(((Parameters!$C$25))/(((Parameters!$C$25))^2+((C779*Parameters!$C$24-1/(C779*Parameters!$C$23)))^2))+(((Parameters!$C$29+Parameters!$C$28))/(((Parameters!$C$29+Parameters!$C$28))^2+((C779*Parameters!$C$27-1/(C779*Parameters!$C$26)))^2))</f>
        <v>0.19564229676819417</v>
      </c>
      <c r="CI779">
        <f>(-((C779*Parameters!$C$24-1/(C779*Parameters!$C$23)))/(((Parameters!$C$25))^2+((C779*Parameters!$C$24-1/(C779*Parameters!$C$23)))^2))+(-((C779*Parameters!$C$27-1/(C779*Parameters!$C$26)))/(((Parameters!$C$29+Parameters!$C$28))^2+((C779*Parameters!$C$27-1/(C779*Parameters!$C$26)))^2))</f>
        <v>2.5392259184627894</v>
      </c>
      <c r="CJ779">
        <f t="shared" si="1274"/>
        <v>-207697.22252254831</v>
      </c>
      <c r="CK779">
        <f t="shared" si="1275"/>
        <v>-125607.9858538988</v>
      </c>
      <c r="CL779">
        <f t="shared" si="1276"/>
        <v>-55475.982822883569</v>
      </c>
      <c r="CM779">
        <f t="shared" si="1277"/>
        <v>77566.715098572022</v>
      </c>
      <c r="CN779">
        <f t="shared" si="1278"/>
        <v>-13127.856392601348</v>
      </c>
      <c r="CO779">
        <f t="shared" si="1279"/>
        <v>21308.440030837304</v>
      </c>
      <c r="CP779">
        <f t="shared" si="1280"/>
        <v>7950.5754373816071</v>
      </c>
      <c r="CQ779">
        <f t="shared" si="1281"/>
        <v>5785.9973673629775</v>
      </c>
      <c r="CR779">
        <f>2*((((Parameters!$C$31)/((Parameters!$C$31)^2+(C779*Parameters!$C$30)^2)))/((((Parameters!$C$31)/((Parameters!$C$31)^2+(C779*Parameters!$C$30)^2)))^2+((-(C779*Parameters!$C$30)/((Parameters!$C$31)^2+(C779*Parameters!$C$30)^2)+C779*Parameters!$C$32))^2))</f>
        <v>4.0308629903954098E-2</v>
      </c>
      <c r="CS779">
        <f>2*(-((-(C779*Parameters!$C$30)/((Parameters!$C$31)^2+(C779*Parameters!$C$30)^2)+C779*Parameters!$C$32))/((((Parameters!$C$31)/((Parameters!$C$31)^2+(C779*Parameters!$C$30)^2)))^2+((-(C779*Parameters!$C$30)/((Parameters!$C$31)^2+(C779*Parameters!$C$30)^2)+C779*Parameters!$C$32))^2))</f>
        <v>319.4425959879535</v>
      </c>
      <c r="CT779">
        <f>0</f>
        <v>0</v>
      </c>
      <c r="CU779">
        <f>0</f>
        <v>0</v>
      </c>
      <c r="CV779">
        <f t="shared" si="1282"/>
        <v>-207697.22252254831</v>
      </c>
      <c r="CW779">
        <f t="shared" si="1283"/>
        <v>-125607.9858538988</v>
      </c>
      <c r="CX779">
        <f t="shared" si="1284"/>
        <v>40060693.104689948</v>
      </c>
      <c r="CY779">
        <f t="shared" si="1285"/>
        <v>-66274836.312806666</v>
      </c>
      <c r="CZ779">
        <f t="shared" si="1286"/>
        <v>-13127.856392601348</v>
      </c>
      <c r="DA779">
        <f t="shared" si="1287"/>
        <v>21308.440030837304</v>
      </c>
      <c r="DB779">
        <f t="shared" si="1288"/>
        <v>-6799401.9903716771</v>
      </c>
      <c r="DC779">
        <f t="shared" si="1289"/>
        <v>-4186951.6144192284</v>
      </c>
      <c r="DD779">
        <f>0</f>
        <v>0</v>
      </c>
      <c r="DE779">
        <f>0</f>
        <v>0</v>
      </c>
      <c r="DF779">
        <f>(((Parameters!$C$35))/(((Parameters!$C$35))^2+((C779*Parameters!$C$34-1/(C779*Parameters!$C$33)))^2))+(((Parameters!$C$39+Parameters!$C$38))/(((Parameters!$C$39+Parameters!$C$38))^2+((C779*Parameters!$C$37-1/(C779*Parameters!$C$36)))^2))</f>
        <v>0.19564229676819417</v>
      </c>
      <c r="DG779">
        <f>(-((C779*Parameters!$C$34-1/(C779*Parameters!$C$33)))/(((Parameters!$C$35))^2+((C779*Parameters!$C$34-1/(C779*Parameters!$C$33)))^2))+(-((C779*Parameters!$C$37-1/(C779*Parameters!$C$36)))/(((Parameters!$C$39+Parameters!$C$38))^2+((C779*Parameters!$C$37-1/(C779*Parameters!$C$36)))^2))</f>
        <v>2.5392259184627894</v>
      </c>
      <c r="DH779">
        <f t="shared" si="1290"/>
        <v>175916650.89396229</v>
      </c>
      <c r="DI779">
        <f t="shared" si="1291"/>
        <v>88631381.06298475</v>
      </c>
      <c r="DJ779">
        <f t="shared" si="1292"/>
        <v>40060693.104689948</v>
      </c>
      <c r="DK779">
        <f t="shared" si="1293"/>
        <v>-66274836.312806666</v>
      </c>
      <c r="DL779">
        <f t="shared" si="1294"/>
        <v>9288237.5802437775</v>
      </c>
      <c r="DM779">
        <f t="shared" si="1295"/>
        <v>-18063054.154270679</v>
      </c>
      <c r="DN779">
        <f t="shared" si="1296"/>
        <v>-6799401.9903716771</v>
      </c>
      <c r="DO779">
        <f t="shared" si="1297"/>
        <v>-4186951.6144192284</v>
      </c>
      <c r="DP779">
        <f>2*((((Parameters!$C$41)/((Parameters!$C$41)^2+(C779*(Parameters!$C$40*(1-Parameters!$C$42)))^2)))/((((Parameters!$C$41)/((Parameters!$C$41)^2+(C779*(Parameters!$C$40*(1-Parameters!$C$42)))^2)))^2+((-(C779*(Parameters!$C$40*(1-Parameters!$C$42)))/((Parameters!$C$41)^2+(C779*(Parameters!$C$40*(1-Parameters!$C$42)))^2)+C779*Parameters!$C$43))^2))</f>
        <v>0.20013955268184297</v>
      </c>
      <c r="DQ779">
        <f>2*(-((-(C779*(Parameters!$C$40*(1-Parameters!$C$42)))/((Parameters!$C$41)^2+(C779*(Parameters!$C$40*(1-Parameters!$C$42)))^2)+C779*Parameters!$C$43))/((((Parameters!$C$41)/((Parameters!$C$41)^2+(C779*(Parameters!$C$40*(1-Parameters!$C$42)))^2)))^2+((-(C779*(Parameters!$C$40*(1-Parameters!$C$42)))/((Parameters!$C$41)^2+(C779*(Parameters!$C$40*(1-Parameters!$C$42)))^2)+C779*Parameters!$C$43))^2))</f>
        <v>28.938937114298742</v>
      </c>
      <c r="DR779">
        <f>0</f>
        <v>0</v>
      </c>
      <c r="DS779">
        <f>0</f>
        <v>0</v>
      </c>
      <c r="DT779">
        <f t="shared" si="1298"/>
        <v>175916650.89396229</v>
      </c>
      <c r="DU779">
        <f t="shared" si="1299"/>
        <v>88631381.06298475</v>
      </c>
      <c r="DV779">
        <f t="shared" si="1300"/>
        <v>-2489629390.0112686</v>
      </c>
      <c r="DW779">
        <f t="shared" si="1301"/>
        <v>5042304706.2251329</v>
      </c>
      <c r="DX779">
        <f t="shared" si="1302"/>
        <v>9288237.5802437775</v>
      </c>
      <c r="DY779">
        <f t="shared" si="1303"/>
        <v>-18063054.154270679</v>
      </c>
      <c r="DZ779">
        <f t="shared" si="1304"/>
        <v>517785129.98675281</v>
      </c>
      <c r="EA779">
        <f t="shared" si="1305"/>
        <v>260989640.04441813</v>
      </c>
      <c r="EB779">
        <f>0</f>
        <v>0</v>
      </c>
      <c r="EC779">
        <f>0</f>
        <v>0</v>
      </c>
      <c r="ED779">
        <f>0</f>
        <v>0</v>
      </c>
      <c r="EE779">
        <f>C779*Parameters!$C$44</f>
        <v>4.8214744352536168E-5</v>
      </c>
      <c r="EF779">
        <f t="shared" si="1306"/>
        <v>175673537.46160406</v>
      </c>
      <c r="EG779">
        <f t="shared" si="1307"/>
        <v>88511344.218412802</v>
      </c>
      <c r="EH779">
        <f t="shared" si="1308"/>
        <v>-2489629390.0112686</v>
      </c>
      <c r="EI779">
        <f t="shared" si="1309"/>
        <v>5042304706.2251329</v>
      </c>
      <c r="EJ779">
        <f t="shared" si="1310"/>
        <v>9275654.0314703751</v>
      </c>
      <c r="EK779">
        <f t="shared" si="1311"/>
        <v>-18038089.276598822</v>
      </c>
      <c r="EL779">
        <f t="shared" si="1312"/>
        <v>517785129.98675281</v>
      </c>
      <c r="EM779">
        <f t="shared" si="1313"/>
        <v>260989640.04441813</v>
      </c>
      <c r="EN779">
        <f>0</f>
        <v>0</v>
      </c>
      <c r="EO779">
        <f>0</f>
        <v>0</v>
      </c>
      <c r="EP779">
        <f>(((2*Parameters!$C$47))/(((2*Parameters!$C$47))^2+((2*(C779*Parameters!$C$46-1/(C779*Parameters!$C$45))))^2))</f>
        <v>1.1262878808349223E-6</v>
      </c>
      <c r="EQ779">
        <f>(-((2*(C779*Parameters!$C$46-1/(C779*Parameters!$C$45))))/(((2*Parameters!$C$47))^2+((2*(C779*Parameters!$C$46-1/(C779*Parameters!$C$45))))^2))</f>
        <v>5.3063354353403494E-3</v>
      </c>
      <c r="ER779">
        <f t="shared" si="1314"/>
        <v>148914573.2837685</v>
      </c>
      <c r="ES779">
        <f t="shared" si="1315"/>
        <v>75306214.652013317</v>
      </c>
      <c r="ET779">
        <f t="shared" si="1316"/>
        <v>-2489629390.0112686</v>
      </c>
      <c r="EU779">
        <f t="shared" si="1317"/>
        <v>5042304706.2251329</v>
      </c>
      <c r="EV779">
        <f t="shared" si="1318"/>
        <v>7891338.6313627381</v>
      </c>
      <c r="EW779">
        <f t="shared" si="1319"/>
        <v>-15290253.743989201</v>
      </c>
      <c r="EX779">
        <f t="shared" si="1320"/>
        <v>517785129.98675281</v>
      </c>
      <c r="EY779">
        <f t="shared" si="1321"/>
        <v>260989640.04441813</v>
      </c>
      <c r="EZ779">
        <f>(ER779+ET779/Parameters!$C$6+Parameters!$C$7*(EV779+EX779/Parameters!$C$6))</f>
        <v>62318768.413811341</v>
      </c>
      <c r="FA779">
        <f>(ES779+EU779/Parameters!$C$6+Parameters!$C$7*(EW779+EY779/Parameters!$C$6))</f>
        <v>250690726.1728875</v>
      </c>
      <c r="FB779">
        <f t="shared" si="1322"/>
        <v>-168.24317669522338</v>
      </c>
      <c r="FC779">
        <f t="shared" si="1323"/>
        <v>3.8711603886527316E-9</v>
      </c>
      <c r="FD779">
        <f>(ER779+ET779/Parameters!$C$6+Parameters!$C$8*(EV779+EX779/Parameters!$C$6))</f>
        <v>1357381578.2197795</v>
      </c>
      <c r="FE779">
        <f>(ES779+EU779/Parameters!$C$6+Parameters!$C$8*(EW779+EY779/Parameters!$C$6))</f>
        <v>-59926934.862367094</v>
      </c>
      <c r="FF779">
        <f t="shared" si="1324"/>
        <v>-182.66249573071494</v>
      </c>
      <c r="FG779">
        <f t="shared" si="1325"/>
        <v>7.3599559230647159E-10</v>
      </c>
    </row>
    <row r="780" spans="1:163" x14ac:dyDescent="0.15">
      <c r="A780">
        <f>Parameters!$C$2*(Parameters!$C$3/Parameters!$C$2)^((ROW()-2)/(Parameters!$C$4-1))</f>
        <v>776247.1166286919</v>
      </c>
      <c r="B780">
        <f t="shared" si="1224"/>
        <v>5.89</v>
      </c>
      <c r="C780">
        <f t="shared" si="1225"/>
        <v>4877304.4779419154</v>
      </c>
      <c r="D780">
        <f>1</f>
        <v>1</v>
      </c>
      <c r="E780">
        <f>0</f>
        <v>0</v>
      </c>
      <c r="F780">
        <f>0</f>
        <v>0</v>
      </c>
      <c r="G780">
        <f>0</f>
        <v>0</v>
      </c>
      <c r="H780">
        <f>0</f>
        <v>0</v>
      </c>
      <c r="I780">
        <f>0</f>
        <v>0</v>
      </c>
      <c r="J780">
        <f>1</f>
        <v>1</v>
      </c>
      <c r="K780">
        <f>0</f>
        <v>0</v>
      </c>
      <c r="L780">
        <f>2*Parameters!$C$10</f>
        <v>0.04</v>
      </c>
      <c r="M780">
        <f>2*C780*Parameters!$C$9</f>
        <v>9.75460895588383</v>
      </c>
      <c r="N780">
        <f>0</f>
        <v>0</v>
      </c>
      <c r="O780">
        <f>0</f>
        <v>0</v>
      </c>
      <c r="P780">
        <f t="shared" si="1226"/>
        <v>1</v>
      </c>
      <c r="Q780">
        <f t="shared" si="1227"/>
        <v>0</v>
      </c>
      <c r="R780">
        <f t="shared" si="1228"/>
        <v>0.04</v>
      </c>
      <c r="S780">
        <f t="shared" si="1229"/>
        <v>9.75460895588383</v>
      </c>
      <c r="T780">
        <f t="shared" si="1230"/>
        <v>0</v>
      </c>
      <c r="U780">
        <f t="shared" si="1231"/>
        <v>0</v>
      </c>
      <c r="V780">
        <f t="shared" si="1232"/>
        <v>1</v>
      </c>
      <c r="W780">
        <f t="shared" si="1233"/>
        <v>0</v>
      </c>
      <c r="X780">
        <f>0</f>
        <v>0</v>
      </c>
      <c r="Y780">
        <f>0</f>
        <v>0</v>
      </c>
      <c r="Z780">
        <f>0</f>
        <v>0</v>
      </c>
      <c r="AA780">
        <f>C780*(Parameters!$C$12+Parameters!$C$11/2)</f>
        <v>3.6579783584564363E-4</v>
      </c>
      <c r="AB780">
        <f t="shared" si="1234"/>
        <v>0.99643178515441722</v>
      </c>
      <c r="AC780">
        <f t="shared" si="1235"/>
        <v>1.4631913433825746E-5</v>
      </c>
      <c r="AD780">
        <f t="shared" si="1236"/>
        <v>0.04</v>
      </c>
      <c r="AE780">
        <f t="shared" si="1237"/>
        <v>9.75460895588383</v>
      </c>
      <c r="AF780">
        <f t="shared" si="1238"/>
        <v>0</v>
      </c>
      <c r="AG780">
        <f t="shared" si="1239"/>
        <v>3.6579783584564363E-4</v>
      </c>
      <c r="AH780">
        <f t="shared" si="1240"/>
        <v>1</v>
      </c>
      <c r="AI780">
        <f t="shared" si="1241"/>
        <v>0</v>
      </c>
      <c r="AJ780">
        <f>0</f>
        <v>0</v>
      </c>
      <c r="AK780">
        <f>0</f>
        <v>0</v>
      </c>
      <c r="AL780">
        <f>(((2*Parameters!$C$15))/(((2*Parameters!$C$15))^2+((2*(C780*Parameters!$C$14-1/(C780*Parameters!$C$13))))^2))</f>
        <v>8.3389748471559564</v>
      </c>
      <c r="AM780">
        <f>(-((2*(C780*Parameters!$C$14-1/(C780*Parameters!$C$13))))/(((2*Parameters!$C$15))^2+((2*(C780*Parameters!$C$14-1/(C780*Parameters!$C$13))))^2))</f>
        <v>-11.787106077294766</v>
      </c>
      <c r="AN780">
        <f t="shared" si="1242"/>
        <v>116.3086012845729</v>
      </c>
      <c r="AO780">
        <f t="shared" si="1243"/>
        <v>80.871969115779123</v>
      </c>
      <c r="AP780">
        <f t="shared" si="1244"/>
        <v>0.04</v>
      </c>
      <c r="AQ780">
        <f t="shared" si="1245"/>
        <v>9.75460895588383</v>
      </c>
      <c r="AR780">
        <f t="shared" si="1246"/>
        <v>8.3389748471559564</v>
      </c>
      <c r="AS780">
        <f t="shared" si="1247"/>
        <v>-11.78674027945892</v>
      </c>
      <c r="AT780">
        <f t="shared" si="1248"/>
        <v>1</v>
      </c>
      <c r="AU780">
        <f t="shared" si="1249"/>
        <v>0</v>
      </c>
      <c r="AV780">
        <f>2*Parameters!$C$17</f>
        <v>0.04</v>
      </c>
      <c r="AW780">
        <f>2*C780*Parameters!$C$16</f>
        <v>9.75460895588383</v>
      </c>
      <c r="AX780">
        <f>0</f>
        <v>0</v>
      </c>
      <c r="AY780">
        <f>0</f>
        <v>0</v>
      </c>
      <c r="AZ780">
        <f t="shared" si="1250"/>
        <v>116.3086012845729</v>
      </c>
      <c r="BA780">
        <f t="shared" si="1251"/>
        <v>80.871969115779123</v>
      </c>
      <c r="BB780">
        <f t="shared" si="1252"/>
        <v>-784.18209016535673</v>
      </c>
      <c r="BC780">
        <f t="shared" si="1253"/>
        <v>1147.5344114573315</v>
      </c>
      <c r="BD780">
        <f t="shared" si="1254"/>
        <v>8.3389748471559564</v>
      </c>
      <c r="BE780">
        <f t="shared" si="1255"/>
        <v>-11.78674027945892</v>
      </c>
      <c r="BF780">
        <f t="shared" si="1256"/>
        <v>116.3086012845729</v>
      </c>
      <c r="BG780">
        <f t="shared" si="1257"/>
        <v>80.871969115779123</v>
      </c>
      <c r="BH780">
        <f>0</f>
        <v>0</v>
      </c>
      <c r="BI780">
        <f>0</f>
        <v>0</v>
      </c>
      <c r="BJ780">
        <f>0</f>
        <v>0</v>
      </c>
      <c r="BK780">
        <f>C780*(Parameters!$C$19+Parameters!$C$18/2)</f>
        <v>3.6579783584564363E-4</v>
      </c>
      <c r="BL780">
        <f t="shared" si="1258"/>
        <v>115.8888356803034</v>
      </c>
      <c r="BM780">
        <f t="shared" si="1259"/>
        <v>80.585117004287724</v>
      </c>
      <c r="BN780">
        <f t="shared" si="1260"/>
        <v>-784.18209016535673</v>
      </c>
      <c r="BO780">
        <f t="shared" si="1261"/>
        <v>1147.5344114573315</v>
      </c>
      <c r="BP780">
        <f t="shared" si="1262"/>
        <v>8.3093920558728289</v>
      </c>
      <c r="BQ780">
        <f t="shared" si="1263"/>
        <v>-11.744194844818789</v>
      </c>
      <c r="BR780">
        <f t="shared" si="1264"/>
        <v>116.3086012845729</v>
      </c>
      <c r="BS780">
        <f t="shared" si="1265"/>
        <v>80.871969115779123</v>
      </c>
      <c r="BT780">
        <f>2*((((Parameters!$C$21)/((Parameters!$C$21)^2+(C780*Parameters!$C$20)^2)))/((((Parameters!$C$21)/((Parameters!$C$21)^2+(C780*Parameters!$C$20)^2)))^2+((-(C780*Parameters!$C$20)/((Parameters!$C$21)^2+(C780*Parameters!$C$20)^2)+C780*Parameters!$C$22))^2))</f>
        <v>4.0654971607258804E-2</v>
      </c>
      <c r="BU780">
        <f>2*(-((-(C780*Parameters!$C$20)/((Parameters!$C$21)^2+(C780*Parameters!$C$20)^2)+C780*Parameters!$C$22))/((((Parameters!$C$21)/((Parameters!$C$21)^2+(C780*Parameters!$C$20)^2)))^2+((-(C780*Parameters!$C$20)/((Parameters!$C$21)^2+(C780*Parameters!$C$20)^2)+C780*Parameters!$C$22))^2))</f>
        <v>668.72200153340111</v>
      </c>
      <c r="BV780">
        <f>0</f>
        <v>0</v>
      </c>
      <c r="BW780">
        <f>0</f>
        <v>0</v>
      </c>
      <c r="BX780">
        <f t="shared" si="1266"/>
        <v>115.8888356803034</v>
      </c>
      <c r="BY780">
        <f t="shared" si="1267"/>
        <v>80.585117004287724</v>
      </c>
      <c r="BZ780">
        <f t="shared" si="1268"/>
        <v>-54668.511369751781</v>
      </c>
      <c r="CA780">
        <f t="shared" si="1269"/>
        <v>78648.224748609035</v>
      </c>
      <c r="CB780">
        <f t="shared" si="1270"/>
        <v>8.3093920558728289</v>
      </c>
      <c r="CC780">
        <f t="shared" si="1271"/>
        <v>-11.744194844818789</v>
      </c>
      <c r="CD780">
        <f t="shared" si="1272"/>
        <v>7970.2479024081495</v>
      </c>
      <c r="CE780">
        <f t="shared" si="1273"/>
        <v>5637.0677963368335</v>
      </c>
      <c r="CF780">
        <f>0</f>
        <v>0</v>
      </c>
      <c r="CG780">
        <f>0</f>
        <v>0</v>
      </c>
      <c r="CH780">
        <f>(((Parameters!$C$25))/(((Parameters!$C$25))^2+((C780*Parameters!$C$24-1/(C780*Parameters!$C$23)))^2))+(((Parameters!$C$29+Parameters!$C$28))/(((Parameters!$C$29+Parameters!$C$28))^2+((C780*Parameters!$C$27-1/(C780*Parameters!$C$26)))^2))</f>
        <v>0.19939914159342512</v>
      </c>
      <c r="CI780">
        <f>(-((C780*Parameters!$C$24-1/(C780*Parameters!$C$23)))/(((Parameters!$C$25))^2+((C780*Parameters!$C$24-1/(C780*Parameters!$C$23)))^2))+(-((C780*Parameters!$C$27-1/(C780*Parameters!$C$26)))/(((Parameters!$C$29+Parameters!$C$28))^2+((C780*Parameters!$C$27-1/(C780*Parameters!$C$26)))^2))</f>
        <v>2.5757448517840826</v>
      </c>
      <c r="CJ780">
        <f t="shared" si="1274"/>
        <v>-213362.7254018258</v>
      </c>
      <c r="CK780">
        <f t="shared" si="1275"/>
        <v>-125049.16309561404</v>
      </c>
      <c r="CL780">
        <f t="shared" si="1276"/>
        <v>-54668.511369751781</v>
      </c>
      <c r="CM780">
        <f t="shared" si="1277"/>
        <v>78648.224748609035</v>
      </c>
      <c r="CN780">
        <f t="shared" si="1278"/>
        <v>-12922.078373489589</v>
      </c>
      <c r="CO780">
        <f t="shared" si="1279"/>
        <v>21641.607286919359</v>
      </c>
      <c r="CP780">
        <f t="shared" si="1280"/>
        <v>7970.2479024081495</v>
      </c>
      <c r="CQ780">
        <f t="shared" si="1281"/>
        <v>5637.0677963368335</v>
      </c>
      <c r="CR780">
        <f>2*((((Parameters!$C$31)/((Parameters!$C$31)^2+(C780*Parameters!$C$30)^2)))/((((Parameters!$C$31)/((Parameters!$C$31)^2+(C780*Parameters!$C$30)^2)))^2+((-(C780*Parameters!$C$30)/((Parameters!$C$31)^2+(C780*Parameters!$C$30)^2)+C780*Parameters!$C$32))^2))</f>
        <v>4.0315861338318958E-2</v>
      </c>
      <c r="CS780">
        <f>2*(-((-(C780*Parameters!$C$30)/((Parameters!$C$31)^2+(C780*Parameters!$C$30)^2)+C780*Parameters!$C$32))/((((Parameters!$C$31)/((Parameters!$C$31)^2+(C780*Parameters!$C$30)^2)))^2+((-(C780*Parameters!$C$30)/((Parameters!$C$31)^2+(C780*Parameters!$C$30)^2)+C780*Parameters!$C$32))^2))</f>
        <v>323.17055168068163</v>
      </c>
      <c r="CT780">
        <f>0</f>
        <v>0</v>
      </c>
      <c r="CU780">
        <f>0</f>
        <v>0</v>
      </c>
      <c r="CV780">
        <f t="shared" si="1282"/>
        <v>-213362.7254018258</v>
      </c>
      <c r="CW780">
        <f t="shared" si="1283"/>
        <v>-125049.16309561404</v>
      </c>
      <c r="CX780">
        <f t="shared" si="1284"/>
        <v>40348936.611395307</v>
      </c>
      <c r="CY780">
        <f t="shared" si="1285"/>
        <v>-68878942.916173041</v>
      </c>
      <c r="CZ780">
        <f t="shared" si="1286"/>
        <v>-12922.078373489589</v>
      </c>
      <c r="DA780">
        <f t="shared" si="1287"/>
        <v>21641.607286919359</v>
      </c>
      <c r="DB780">
        <f t="shared" si="1288"/>
        <v>-6986480.8829878895</v>
      </c>
      <c r="DC780">
        <f t="shared" si="1289"/>
        <v>-4169525.628986781</v>
      </c>
      <c r="DD780">
        <f>0</f>
        <v>0</v>
      </c>
      <c r="DE780">
        <f>0</f>
        <v>0</v>
      </c>
      <c r="DF780">
        <f>(((Parameters!$C$35))/(((Parameters!$C$35))^2+((C780*Parameters!$C$34-1/(C780*Parameters!$C$33)))^2))+(((Parameters!$C$39+Parameters!$C$38))/(((Parameters!$C$39+Parameters!$C$38))^2+((C780*Parameters!$C$37-1/(C780*Parameters!$C$36)))^2))</f>
        <v>0.19939914159342512</v>
      </c>
      <c r="DG780">
        <f>(-((C780*Parameters!$C$34-1/(C780*Parameters!$C$33)))/(((Parameters!$C$35))^2+((C780*Parameters!$C$34-1/(C780*Parameters!$C$33)))^2))+(-((C780*Parameters!$C$37-1/(C780*Parameters!$C$36)))/(((Parameters!$C$39+Parameters!$C$38))^2+((C780*Parameters!$C$37-1/(C780*Parameters!$C$36)))^2))</f>
        <v>2.5757448517840826</v>
      </c>
      <c r="DH780">
        <f t="shared" si="1290"/>
        <v>185246763.21178034</v>
      </c>
      <c r="DI780">
        <f t="shared" si="1291"/>
        <v>90069114.497320712</v>
      </c>
      <c r="DJ780">
        <f t="shared" si="1292"/>
        <v>40348936.611395307</v>
      </c>
      <c r="DK780">
        <f t="shared" si="1293"/>
        <v>-68878942.916173041</v>
      </c>
      <c r="DL780">
        <f t="shared" si="1294"/>
        <v>9333613.8040443398</v>
      </c>
      <c r="DM780">
        <f t="shared" si="1295"/>
        <v>-18805150.390428796</v>
      </c>
      <c r="DN780">
        <f t="shared" si="1296"/>
        <v>-6986480.8829878895</v>
      </c>
      <c r="DO780">
        <f t="shared" si="1297"/>
        <v>-4169525.628986781</v>
      </c>
      <c r="DP780">
        <f>2*((((Parameters!$C$41)/((Parameters!$C$41)^2+(C780*(Parameters!$C$40*(1-Parameters!$C$42)))^2)))/((((Parameters!$C$41)/((Parameters!$C$41)^2+(C780*(Parameters!$C$40*(1-Parameters!$C$42)))^2)))^2+((-(C780*(Parameters!$C$40*(1-Parameters!$C$42)))/((Parameters!$C$41)^2+(C780*(Parameters!$C$40*(1-Parameters!$C$42)))^2)+C780*Parameters!$C$43))^2))</f>
        <v>0.20014280502193643</v>
      </c>
      <c r="DQ780">
        <f>2*(-((-(C780*(Parameters!$C$40*(1-Parameters!$C$42)))/((Parameters!$C$41)^2+(C780*(Parameters!$C$40*(1-Parameters!$C$42)))^2)+C780*Parameters!$C$43))/((((Parameters!$C$41)/((Parameters!$C$41)^2+(C780*(Parameters!$C$40*(1-Parameters!$C$42)))^2)))^2+((-(C780*(Parameters!$C$40*(1-Parameters!$C$42)))/((Parameters!$C$41)^2+(C780*(Parameters!$C$40*(1-Parameters!$C$42)))^2)+C780*Parameters!$C$43))^2))</f>
        <v>29.274272068791767</v>
      </c>
      <c r="DR780">
        <f>0</f>
        <v>0</v>
      </c>
      <c r="DS780">
        <f>0</f>
        <v>0</v>
      </c>
      <c r="DT780">
        <f t="shared" si="1298"/>
        <v>185246763.21178034</v>
      </c>
      <c r="DU780">
        <f t="shared" si="1299"/>
        <v>90069114.497320712</v>
      </c>
      <c r="DV780">
        <f t="shared" si="1300"/>
        <v>-2559283019.367888</v>
      </c>
      <c r="DW780">
        <f t="shared" si="1301"/>
        <v>5372111888.4298658</v>
      </c>
      <c r="DX780">
        <f t="shared" si="1302"/>
        <v>9333613.8040443398</v>
      </c>
      <c r="DY780">
        <f t="shared" si="1303"/>
        <v>-18805150.390428796</v>
      </c>
      <c r="DZ780">
        <f t="shared" si="1304"/>
        <v>545388663.58870327</v>
      </c>
      <c r="EA780">
        <f t="shared" si="1305"/>
        <v>265301508.70763794</v>
      </c>
      <c r="EB780">
        <f>0</f>
        <v>0</v>
      </c>
      <c r="EC780">
        <f>0</f>
        <v>0</v>
      </c>
      <c r="ED780">
        <f>0</f>
        <v>0</v>
      </c>
      <c r="EE780">
        <f>C780*Parameters!$C$44</f>
        <v>4.8773044779419148E-5</v>
      </c>
      <c r="EF780">
        <f t="shared" si="1306"/>
        <v>184984748.95808589</v>
      </c>
      <c r="EG780">
        <f t="shared" si="1307"/>
        <v>89944290.472013876</v>
      </c>
      <c r="EH780">
        <f t="shared" si="1308"/>
        <v>-2559283019.367888</v>
      </c>
      <c r="EI780">
        <f t="shared" si="1309"/>
        <v>5372111888.4298658</v>
      </c>
      <c r="EJ780">
        <f t="shared" si="1310"/>
        <v>9320674.241680095</v>
      </c>
      <c r="EK780">
        <f t="shared" si="1311"/>
        <v>-18778550.124717396</v>
      </c>
      <c r="EL780">
        <f t="shared" si="1312"/>
        <v>545388663.58870327</v>
      </c>
      <c r="EM780">
        <f t="shared" si="1313"/>
        <v>265301508.70763794</v>
      </c>
      <c r="EN780">
        <f>0</f>
        <v>0</v>
      </c>
      <c r="EO780">
        <f>0</f>
        <v>0</v>
      </c>
      <c r="EP780">
        <f>(((2*Parameters!$C$47))/(((2*Parameters!$C$47))^2+((2*(C780*Parameters!$C$46-1/(C780*Parameters!$C$45))))^2))</f>
        <v>1.1525499682311652E-6</v>
      </c>
      <c r="EQ780">
        <f>(-((2*(C780*Parameters!$C$46-1/(C780*Parameters!$C$45))))/(((2*Parameters!$C$47))^2+((2*(C780*Parameters!$C$46-1/(C780*Parameters!$C$45))))^2))</f>
        <v>5.3678438760276642E-3</v>
      </c>
      <c r="ER780">
        <f t="shared" si="1314"/>
        <v>156145141.35487956</v>
      </c>
      <c r="ES780">
        <f t="shared" si="1315"/>
        <v>76212650.416864708</v>
      </c>
      <c r="ET780">
        <f t="shared" si="1316"/>
        <v>-2559283019.367888</v>
      </c>
      <c r="EU780">
        <f t="shared" si="1317"/>
        <v>5372111888.4298658</v>
      </c>
      <c r="EV780">
        <f t="shared" si="1318"/>
        <v>7897205.7505497932</v>
      </c>
      <c r="EW780">
        <f t="shared" si="1319"/>
        <v>-15850683.153572429</v>
      </c>
      <c r="EX780">
        <f t="shared" si="1320"/>
        <v>545388663.58870327</v>
      </c>
      <c r="EY780">
        <f t="shared" si="1321"/>
        <v>265301508.70763794</v>
      </c>
      <c r="EZ780">
        <f>(ER780+ET780/Parameters!$C$6+Parameters!$C$7*(EV780+EX780/Parameters!$C$6))</f>
        <v>67126601.550779104</v>
      </c>
      <c r="FA780">
        <f>(ES780+EU780/Parameters!$C$6+Parameters!$C$7*(EW780+EY780/Parameters!$C$6))</f>
        <v>263068716.10138178</v>
      </c>
      <c r="FB780">
        <f t="shared" si="1322"/>
        <v>-168.67533069193541</v>
      </c>
      <c r="FC780">
        <f t="shared" si="1323"/>
        <v>3.6832692339320332E-9</v>
      </c>
      <c r="FD780">
        <f>(ER780+ET780/Parameters!$C$6+Parameters!$C$8*(EV780+EX780/Parameters!$C$6))</f>
        <v>1410488912.7107964</v>
      </c>
      <c r="FE780">
        <f>(ES780+EU780/Parameters!$C$6+Parameters!$C$8*(EW780+EY780/Parameters!$C$6))</f>
        <v>-68071513.390043259</v>
      </c>
      <c r="FF780">
        <f t="shared" si="1324"/>
        <v>-182.99749700245374</v>
      </c>
      <c r="FG780">
        <f t="shared" si="1325"/>
        <v>7.0814982127324169E-10</v>
      </c>
    </row>
    <row r="781" spans="1:163" x14ac:dyDescent="0.15">
      <c r="A781">
        <f>Parameters!$C$2*(Parameters!$C$3/Parameters!$C$2)^((ROW()-2)/(Parameters!$C$4-1))</f>
        <v>785235.63461007189</v>
      </c>
      <c r="B781">
        <f t="shared" si="1224"/>
        <v>5.8950000000000005</v>
      </c>
      <c r="C781">
        <f t="shared" si="1225"/>
        <v>4933781.0020558415</v>
      </c>
      <c r="D781">
        <f>1</f>
        <v>1</v>
      </c>
      <c r="E781">
        <f>0</f>
        <v>0</v>
      </c>
      <c r="F781">
        <f>0</f>
        <v>0</v>
      </c>
      <c r="G781">
        <f>0</f>
        <v>0</v>
      </c>
      <c r="H781">
        <f>0</f>
        <v>0</v>
      </c>
      <c r="I781">
        <f>0</f>
        <v>0</v>
      </c>
      <c r="J781">
        <f>1</f>
        <v>1</v>
      </c>
      <c r="K781">
        <f>0</f>
        <v>0</v>
      </c>
      <c r="L781">
        <f>2*Parameters!$C$10</f>
        <v>0.04</v>
      </c>
      <c r="M781">
        <f>2*C781*Parameters!$C$9</f>
        <v>9.8675620041116829</v>
      </c>
      <c r="N781">
        <f>0</f>
        <v>0</v>
      </c>
      <c r="O781">
        <f>0</f>
        <v>0</v>
      </c>
      <c r="P781">
        <f t="shared" si="1226"/>
        <v>1</v>
      </c>
      <c r="Q781">
        <f t="shared" si="1227"/>
        <v>0</v>
      </c>
      <c r="R781">
        <f t="shared" si="1228"/>
        <v>0.04</v>
      </c>
      <c r="S781">
        <f t="shared" si="1229"/>
        <v>9.8675620041116829</v>
      </c>
      <c r="T781">
        <f t="shared" si="1230"/>
        <v>0</v>
      </c>
      <c r="U781">
        <f t="shared" si="1231"/>
        <v>0</v>
      </c>
      <c r="V781">
        <f t="shared" si="1232"/>
        <v>1</v>
      </c>
      <c r="W781">
        <f t="shared" si="1233"/>
        <v>0</v>
      </c>
      <c r="X781">
        <f>0</f>
        <v>0</v>
      </c>
      <c r="Y781">
        <f>0</f>
        <v>0</v>
      </c>
      <c r="Z781">
        <f>0</f>
        <v>0</v>
      </c>
      <c r="AA781">
        <f>C781*(Parameters!$C$12+Parameters!$C$11/2)</f>
        <v>3.7003357515418808E-4</v>
      </c>
      <c r="AB781">
        <f t="shared" si="1234"/>
        <v>0.99634867075356293</v>
      </c>
      <c r="AC781">
        <f t="shared" si="1235"/>
        <v>1.4801343006167524E-5</v>
      </c>
      <c r="AD781">
        <f t="shared" si="1236"/>
        <v>0.04</v>
      </c>
      <c r="AE781">
        <f t="shared" si="1237"/>
        <v>9.8675620041116829</v>
      </c>
      <c r="AF781">
        <f t="shared" si="1238"/>
        <v>0</v>
      </c>
      <c r="AG781">
        <f t="shared" si="1239"/>
        <v>3.7003357515418808E-4</v>
      </c>
      <c r="AH781">
        <f t="shared" si="1240"/>
        <v>1</v>
      </c>
      <c r="AI781">
        <f t="shared" si="1241"/>
        <v>0</v>
      </c>
      <c r="AJ781">
        <f>0</f>
        <v>0</v>
      </c>
      <c r="AK781">
        <f>0</f>
        <v>0</v>
      </c>
      <c r="AL781">
        <f>(((2*Parameters!$C$15))/(((2*Parameters!$C$15))^2+((2*(C781*Parameters!$C$14-1/(C781*Parameters!$C$13))))^2))</f>
        <v>8.031942751068355</v>
      </c>
      <c r="AM781">
        <f>(-((2*(C781*Parameters!$C$14-1/(C781*Parameters!$C$13))))/(((2*Parameters!$C$15))^2+((2*(C781*Parameters!$C$14-1/(C781*Parameters!$C$13))))^2))</f>
        <v>-11.674179389587492</v>
      </c>
      <c r="AN781">
        <f t="shared" si="1242"/>
        <v>116.51331535467355</v>
      </c>
      <c r="AO781">
        <f t="shared" si="1243"/>
        <v>78.788740735401873</v>
      </c>
      <c r="AP781">
        <f t="shared" si="1244"/>
        <v>0.04</v>
      </c>
      <c r="AQ781">
        <f t="shared" si="1245"/>
        <v>9.8675620041116829</v>
      </c>
      <c r="AR781">
        <f t="shared" si="1246"/>
        <v>8.031942751068355</v>
      </c>
      <c r="AS781">
        <f t="shared" si="1247"/>
        <v>-11.673809356012338</v>
      </c>
      <c r="AT781">
        <f t="shared" si="1248"/>
        <v>1</v>
      </c>
      <c r="AU781">
        <f t="shared" si="1249"/>
        <v>0</v>
      </c>
      <c r="AV781">
        <f>2*Parameters!$C$17</f>
        <v>0.04</v>
      </c>
      <c r="AW781">
        <f>2*C781*Parameters!$C$16</f>
        <v>9.8675620041116829</v>
      </c>
      <c r="AX781">
        <f>0</f>
        <v>0</v>
      </c>
      <c r="AY781">
        <f>0</f>
        <v>0</v>
      </c>
      <c r="AZ781">
        <f t="shared" si="1250"/>
        <v>116.51331535467355</v>
      </c>
      <c r="BA781">
        <f t="shared" si="1251"/>
        <v>78.788740735401873</v>
      </c>
      <c r="BB781">
        <f t="shared" si="1252"/>
        <v>-772.75225181827091</v>
      </c>
      <c r="BC781">
        <f t="shared" si="1253"/>
        <v>1162.7214752003867</v>
      </c>
      <c r="BD781">
        <f t="shared" si="1254"/>
        <v>8.031942751068355</v>
      </c>
      <c r="BE781">
        <f t="shared" si="1255"/>
        <v>-11.673809356012338</v>
      </c>
      <c r="BF781">
        <f t="shared" si="1256"/>
        <v>116.51331535467355</v>
      </c>
      <c r="BG781">
        <f t="shared" si="1257"/>
        <v>78.788740735401873</v>
      </c>
      <c r="BH781">
        <f>0</f>
        <v>0</v>
      </c>
      <c r="BI781">
        <f>0</f>
        <v>0</v>
      </c>
      <c r="BJ781">
        <f>0</f>
        <v>0</v>
      </c>
      <c r="BK781">
        <f>C781*(Parameters!$C$19+Parameters!$C$18/2)</f>
        <v>3.7003357515418808E-4</v>
      </c>
      <c r="BL781">
        <f t="shared" si="1258"/>
        <v>116.0830693702966</v>
      </c>
      <c r="BM781">
        <f t="shared" si="1259"/>
        <v>78.502796456953106</v>
      </c>
      <c r="BN781">
        <f t="shared" si="1260"/>
        <v>-772.75225181827091</v>
      </c>
      <c r="BO781">
        <f t="shared" si="1261"/>
        <v>1162.7214752003867</v>
      </c>
      <c r="BP781">
        <f t="shared" si="1262"/>
        <v>8.0027882716521379</v>
      </c>
      <c r="BQ781">
        <f t="shared" si="1263"/>
        <v>-11.63069551737858</v>
      </c>
      <c r="BR781">
        <f t="shared" si="1264"/>
        <v>116.51331535467355</v>
      </c>
      <c r="BS781">
        <f t="shared" si="1265"/>
        <v>78.788740735401873</v>
      </c>
      <c r="BT781">
        <f>2*((((Parameters!$C$21)/((Parameters!$C$21)^2+(C781*Parameters!$C$20)^2)))/((((Parameters!$C$21)/((Parameters!$C$21)^2+(C781*Parameters!$C$20)^2)))^2+((-(C781*Parameters!$C$20)/((Parameters!$C$21)^2+(C781*Parameters!$C$20)^2)+C781*Parameters!$C$22))^2))</f>
        <v>4.0670419106085431E-2</v>
      </c>
      <c r="BU781">
        <f>2*(-((-(C781*Parameters!$C$20)/((Parameters!$C$21)^2+(C781*Parameters!$C$20)^2)+C781*Parameters!$C$22))/((((Parameters!$C$21)/((Parameters!$C$21)^2+(C781*Parameters!$C$20)^2)))^2+((-(C781*Parameters!$C$20)/((Parameters!$C$21)^2+(C781*Parameters!$C$20)^2)+C781*Parameters!$C$22))^2))</f>
        <v>676.59394202272665</v>
      </c>
      <c r="BV781">
        <f>0</f>
        <v>0</v>
      </c>
      <c r="BW781">
        <f>0</f>
        <v>0</v>
      </c>
      <c r="BX781">
        <f t="shared" si="1266"/>
        <v>116.0830693702966</v>
      </c>
      <c r="BY781">
        <f t="shared" si="1267"/>
        <v>78.502796456953106</v>
      </c>
      <c r="BZ781">
        <f t="shared" si="1268"/>
        <v>-53882.547619353507</v>
      </c>
      <c r="CA781">
        <f t="shared" si="1269"/>
        <v>79707.015724179902</v>
      </c>
      <c r="CB781">
        <f t="shared" si="1270"/>
        <v>8.0027882716521379</v>
      </c>
      <c r="CC781">
        <f t="shared" si="1271"/>
        <v>-11.63069551737858</v>
      </c>
      <c r="CD781">
        <f t="shared" si="1272"/>
        <v>7986.0969206769287</v>
      </c>
      <c r="CE781">
        <f t="shared" si="1273"/>
        <v>5492.9537793645786</v>
      </c>
      <c r="CF781">
        <f>0</f>
        <v>0</v>
      </c>
      <c r="CG781">
        <f>0</f>
        <v>0</v>
      </c>
      <c r="CH781">
        <f>(((Parameters!$C$25))/(((Parameters!$C$25))^2+((C781*Parameters!$C$24-1/(C781*Parameters!$C$23)))^2))+(((Parameters!$C$29+Parameters!$C$28))/(((Parameters!$C$29+Parameters!$C$28))^2+((C781*Parameters!$C$27-1/(C781*Parameters!$C$26)))^2))</f>
        <v>0.20328539334008083</v>
      </c>
      <c r="CI781">
        <f>(-((C781*Parameters!$C$24-1/(C781*Parameters!$C$23)))/(((Parameters!$C$25))^2+((C781*Parameters!$C$24-1/(C781*Parameters!$C$23)))^2))+(-((C781*Parameters!$C$27-1/(C781*Parameters!$C$26)))/(((Parameters!$C$29+Parameters!$C$28))^2+((C781*Parameters!$C$27-1/(C781*Parameters!$C$26)))^2))</f>
        <v>2.6129797261672385</v>
      </c>
      <c r="CJ781">
        <f t="shared" si="1274"/>
        <v>-219110.26793817099</v>
      </c>
      <c r="CK781">
        <f t="shared" si="1275"/>
        <v>-124512.22968370064</v>
      </c>
      <c r="CL781">
        <f t="shared" si="1276"/>
        <v>-53882.547619353507</v>
      </c>
      <c r="CM781">
        <f t="shared" si="1277"/>
        <v>79707.015724179902</v>
      </c>
      <c r="CN781">
        <f t="shared" si="1278"/>
        <v>-12721.517220209884</v>
      </c>
      <c r="CO781">
        <f t="shared" si="1279"/>
        <v>21972.515919055062</v>
      </c>
      <c r="CP781">
        <f t="shared" si="1280"/>
        <v>7986.0969206769287</v>
      </c>
      <c r="CQ781">
        <f t="shared" si="1281"/>
        <v>5492.9537793645786</v>
      </c>
      <c r="CR781">
        <f>2*((((Parameters!$C$31)/((Parameters!$C$31)^2+(C781*Parameters!$C$30)^2)))/((((Parameters!$C$31)/((Parameters!$C$31)^2+(C781*Parameters!$C$30)^2)))^2+((-(C781*Parameters!$C$30)/((Parameters!$C$31)^2+(C781*Parameters!$C$30)^2)+C781*Parameters!$C$32))^2))</f>
        <v>4.0323263229131802E-2</v>
      </c>
      <c r="CS781">
        <f>2*(-((-(C781*Parameters!$C$30)/((Parameters!$C$31)^2+(C781*Parameters!$C$30)^2)+C781*Parameters!$C$32))/((((Parameters!$C$31)/((Parameters!$C$31)^2+(C781*Parameters!$C$30)^2)))^2+((-(C781*Parameters!$C$30)/((Parameters!$C$31)^2+(C781*Parameters!$C$30)^2)+C781*Parameters!$C$32))^2))</f>
        <v>326.94269909883241</v>
      </c>
      <c r="CT781">
        <f>0</f>
        <v>0</v>
      </c>
      <c r="CU781">
        <f>0</f>
        <v>0</v>
      </c>
      <c r="CV781">
        <f t="shared" si="1282"/>
        <v>-219110.26793817099</v>
      </c>
      <c r="CW781">
        <f t="shared" si="1283"/>
        <v>-124512.22968370064</v>
      </c>
      <c r="CX781">
        <f t="shared" si="1284"/>
        <v>40645646.654973216</v>
      </c>
      <c r="CY781">
        <f t="shared" si="1285"/>
        <v>-71561816.123662591</v>
      </c>
      <c r="CZ781">
        <f t="shared" si="1286"/>
        <v>-12721.517220209884</v>
      </c>
      <c r="DA781">
        <f t="shared" si="1287"/>
        <v>21972.515919055062</v>
      </c>
      <c r="DB781">
        <f t="shared" si="1288"/>
        <v>-7176280.5367347915</v>
      </c>
      <c r="DC781">
        <f t="shared" si="1289"/>
        <v>-4152828.2192851203</v>
      </c>
      <c r="DD781">
        <f>0</f>
        <v>0</v>
      </c>
      <c r="DE781">
        <f>0</f>
        <v>0</v>
      </c>
      <c r="DF781">
        <f>(((Parameters!$C$35))/(((Parameters!$C$35))^2+((C781*Parameters!$C$34-1/(C781*Parameters!$C$33)))^2))+(((Parameters!$C$39+Parameters!$C$38))/(((Parameters!$C$39+Parameters!$C$38))^2+((C781*Parameters!$C$37-1/(C781*Parameters!$C$36)))^2))</f>
        <v>0.20328539334008083</v>
      </c>
      <c r="DG781">
        <f>(-((C781*Parameters!$C$34-1/(C781*Parameters!$C$33)))/(((Parameters!$C$35))^2+((C781*Parameters!$C$34-1/(C781*Parameters!$C$33)))^2))+(-((C781*Parameters!$C$37-1/(C781*Parameters!$C$36)))/(((Parameters!$C$39+Parameters!$C$38))^2+((C781*Parameters!$C$37-1/(C781*Parameters!$C$36)))^2))</f>
        <v>2.6129797261672385</v>
      </c>
      <c r="DH781">
        <f t="shared" si="1290"/>
        <v>195033130.69871813</v>
      </c>
      <c r="DI781">
        <f t="shared" si="1291"/>
        <v>91534266.497889265</v>
      </c>
      <c r="DJ781">
        <f t="shared" si="1292"/>
        <v>40645646.654973216</v>
      </c>
      <c r="DK781">
        <f t="shared" si="1293"/>
        <v>-71561816.123662591</v>
      </c>
      <c r="DL781">
        <f t="shared" si="1294"/>
        <v>9379701.4143981058</v>
      </c>
      <c r="DM781">
        <f t="shared" si="1295"/>
        <v>-19573712.353888664</v>
      </c>
      <c r="DN781">
        <f t="shared" si="1296"/>
        <v>-7176280.5367347915</v>
      </c>
      <c r="DO781">
        <f t="shared" si="1297"/>
        <v>-4152828.2192851203</v>
      </c>
      <c r="DP781">
        <f>2*((((Parameters!$C$41)/((Parameters!$C$41)^2+(C781*(Parameters!$C$40*(1-Parameters!$C$42)))^2)))/((((Parameters!$C$41)/((Parameters!$C$41)^2+(C781*(Parameters!$C$40*(1-Parameters!$C$42)))^2)))^2+((-(C781*(Parameters!$C$40*(1-Parameters!$C$42)))/((Parameters!$C$41)^2+(C781*(Parameters!$C$40*(1-Parameters!$C$42)))^2)+C781*Parameters!$C$43))^2))</f>
        <v>0.20014613320083219</v>
      </c>
      <c r="DQ781">
        <f>2*(-((-(C781*(Parameters!$C$40*(1-Parameters!$C$42)))/((Parameters!$C$41)^2+(C781*(Parameters!$C$40*(1-Parameters!$C$42)))^2)+C781*Parameters!$C$43))/((((Parameters!$C$41)/((Parameters!$C$41)^2+(C781*(Parameters!$C$40*(1-Parameters!$C$42)))^2)))^2+((-(C781*(Parameters!$C$40*(1-Parameters!$C$42)))/((Parameters!$C$41)^2+(C781*(Parameters!$C$40*(1-Parameters!$C$42)))^2)+C781*Parameters!$C$43))^2))</f>
        <v>29.613498381869583</v>
      </c>
      <c r="DR781">
        <f>0</f>
        <v>0</v>
      </c>
      <c r="DS781">
        <f>0</f>
        <v>0</v>
      </c>
      <c r="DT781">
        <f t="shared" si="1298"/>
        <v>195033130.69871813</v>
      </c>
      <c r="DU781">
        <f t="shared" si="1299"/>
        <v>91534266.497889265</v>
      </c>
      <c r="DV781">
        <f t="shared" si="1300"/>
        <v>-2630969079.2104888</v>
      </c>
      <c r="DW781">
        <f t="shared" si="1301"/>
        <v>5722371713.728713</v>
      </c>
      <c r="DX781">
        <f t="shared" si="1302"/>
        <v>9379701.4143981058</v>
      </c>
      <c r="DY781">
        <f t="shared" si="1303"/>
        <v>-19573712.353888664</v>
      </c>
      <c r="DZ781">
        <f t="shared" si="1304"/>
        <v>574347129.55099797</v>
      </c>
      <c r="EA781">
        <f t="shared" si="1305"/>
        <v>269695341.59839684</v>
      </c>
      <c r="EB781">
        <f>0</f>
        <v>0</v>
      </c>
      <c r="EC781">
        <f>0</f>
        <v>0</v>
      </c>
      <c r="ED781">
        <f>0</f>
        <v>0</v>
      </c>
      <c r="EE781">
        <f>C781*Parameters!$C$44</f>
        <v>4.9337810020558412E-5</v>
      </c>
      <c r="EF781">
        <f t="shared" si="1306"/>
        <v>194750801.41023916</v>
      </c>
      <c r="EG781">
        <f t="shared" si="1307"/>
        <v>91404460.245289221</v>
      </c>
      <c r="EH781">
        <f t="shared" si="1308"/>
        <v>-2630969079.2104888</v>
      </c>
      <c r="EI781">
        <f t="shared" si="1309"/>
        <v>5722371713.728713</v>
      </c>
      <c r="EJ781">
        <f t="shared" si="1310"/>
        <v>9366395.2368708942</v>
      </c>
      <c r="EK781">
        <f t="shared" si="1311"/>
        <v>-19545375.324325025</v>
      </c>
      <c r="EL781">
        <f t="shared" si="1312"/>
        <v>574347129.55099797</v>
      </c>
      <c r="EM781">
        <f t="shared" si="1313"/>
        <v>269695341.59839684</v>
      </c>
      <c r="EN781">
        <f>0</f>
        <v>0</v>
      </c>
      <c r="EO781">
        <f>0</f>
        <v>0</v>
      </c>
      <c r="EP781">
        <f>(((2*Parameters!$C$47))/(((2*Parameters!$C$47))^2+((2*(C781*Parameters!$C$46-1/(C781*Parameters!$C$45))))^2))</f>
        <v>1.1794250740051313E-6</v>
      </c>
      <c r="EQ781">
        <f>(-((2*(C781*Parameters!$C$46-1/(C781*Parameters!$C$45))))/(((2*Parameters!$C$47))^2+((2*(C781*Parameters!$C$46-1/(C781*Parameters!$C$45))))^2))</f>
        <v>5.4300668006098023E-3</v>
      </c>
      <c r="ER781">
        <f t="shared" si="1314"/>
        <v>163674837.7158713</v>
      </c>
      <c r="ES781">
        <f t="shared" si="1315"/>
        <v>77124871.503519356</v>
      </c>
      <c r="ET781">
        <f t="shared" si="1316"/>
        <v>-2630969079.2104888</v>
      </c>
      <c r="EU781">
        <f t="shared" si="1317"/>
        <v>5722371713.728713</v>
      </c>
      <c r="EV781">
        <f t="shared" si="1318"/>
        <v>7902608.9155840948</v>
      </c>
      <c r="EW781">
        <f t="shared" si="1319"/>
        <v>-16426313.95867639</v>
      </c>
      <c r="EX781">
        <f t="shared" si="1320"/>
        <v>574347129.55099797</v>
      </c>
      <c r="EY781">
        <f t="shared" si="1321"/>
        <v>269695341.59839684</v>
      </c>
      <c r="EZ781">
        <f>(ER781+ET781/Parameters!$C$6+Parameters!$C$7*(EV781+EX781/Parameters!$C$6))</f>
        <v>72162869.743332565</v>
      </c>
      <c r="FA781">
        <f>(ES781+EU781/Parameters!$C$6+Parameters!$C$7*(EW781+EY781/Parameters!$C$6))</f>
        <v>276163887.63321376</v>
      </c>
      <c r="FB781">
        <f t="shared" si="1322"/>
        <v>-169.11018892660076</v>
      </c>
      <c r="FC781">
        <f t="shared" si="1323"/>
        <v>3.5034066796627991E-9</v>
      </c>
      <c r="FD781">
        <f>(ER781+ET781/Parameters!$C$6+Parameters!$C$8*(EV781+EX781/Parameters!$C$6))</f>
        <v>1466157888.6547077</v>
      </c>
      <c r="FE781">
        <f>(ES781+EU781/Parameters!$C$6+Parameters!$C$8*(EW781+EY781/Parameters!$C$6))</f>
        <v>-76116433.607741714</v>
      </c>
      <c r="FF781">
        <f t="shared" si="1324"/>
        <v>-183.33530430589002</v>
      </c>
      <c r="FG781">
        <f t="shared" si="1325"/>
        <v>6.8113749011602891E-10</v>
      </c>
    </row>
    <row r="782" spans="1:163" x14ac:dyDescent="0.15">
      <c r="A782">
        <f>Parameters!$C$2*(Parameters!$C$3/Parameters!$C$2)^((ROW()-2)/(Parameters!$C$4-1))</f>
        <v>794328.23472428159</v>
      </c>
      <c r="B782">
        <f t="shared" si="1224"/>
        <v>5.9</v>
      </c>
      <c r="C782">
        <f t="shared" si="1225"/>
        <v>4990911.4934975039</v>
      </c>
      <c r="D782">
        <f>1</f>
        <v>1</v>
      </c>
      <c r="E782">
        <f>0</f>
        <v>0</v>
      </c>
      <c r="F782">
        <f>0</f>
        <v>0</v>
      </c>
      <c r="G782">
        <f>0</f>
        <v>0</v>
      </c>
      <c r="H782">
        <f>0</f>
        <v>0</v>
      </c>
      <c r="I782">
        <f>0</f>
        <v>0</v>
      </c>
      <c r="J782">
        <f>1</f>
        <v>1</v>
      </c>
      <c r="K782">
        <f>0</f>
        <v>0</v>
      </c>
      <c r="L782">
        <f>2*Parameters!$C$10</f>
        <v>0.04</v>
      </c>
      <c r="M782">
        <f>2*C782*Parameters!$C$9</f>
        <v>9.9818229869950077</v>
      </c>
      <c r="N782">
        <f>0</f>
        <v>0</v>
      </c>
      <c r="O782">
        <f>0</f>
        <v>0</v>
      </c>
      <c r="P782">
        <f t="shared" si="1226"/>
        <v>1</v>
      </c>
      <c r="Q782">
        <f t="shared" si="1227"/>
        <v>0</v>
      </c>
      <c r="R782">
        <f t="shared" si="1228"/>
        <v>0.04</v>
      </c>
      <c r="S782">
        <f t="shared" si="1229"/>
        <v>9.9818229869950077</v>
      </c>
      <c r="T782">
        <f t="shared" si="1230"/>
        <v>0</v>
      </c>
      <c r="U782">
        <f t="shared" si="1231"/>
        <v>0</v>
      </c>
      <c r="V782">
        <f t="shared" si="1232"/>
        <v>1</v>
      </c>
      <c r="W782">
        <f t="shared" si="1233"/>
        <v>0</v>
      </c>
      <c r="X782">
        <f>0</f>
        <v>0</v>
      </c>
      <c r="Y782">
        <f>0</f>
        <v>0</v>
      </c>
      <c r="Z782">
        <f>0</f>
        <v>0</v>
      </c>
      <c r="AA782">
        <f>C782*(Parameters!$C$12+Parameters!$C$11/2)</f>
        <v>3.7431836201231282E-4</v>
      </c>
      <c r="AB782">
        <f t="shared" si="1234"/>
        <v>0.99626362036961114</v>
      </c>
      <c r="AC782">
        <f t="shared" si="1235"/>
        <v>1.4972734480492514E-5</v>
      </c>
      <c r="AD782">
        <f t="shared" si="1236"/>
        <v>0.04</v>
      </c>
      <c r="AE782">
        <f t="shared" si="1237"/>
        <v>9.9818229869950077</v>
      </c>
      <c r="AF782">
        <f t="shared" si="1238"/>
        <v>0</v>
      </c>
      <c r="AG782">
        <f t="shared" si="1239"/>
        <v>3.7431836201231282E-4</v>
      </c>
      <c r="AH782">
        <f t="shared" si="1240"/>
        <v>1</v>
      </c>
      <c r="AI782">
        <f t="shared" si="1241"/>
        <v>0</v>
      </c>
      <c r="AJ782">
        <f>0</f>
        <v>0</v>
      </c>
      <c r="AK782">
        <f>0</f>
        <v>0</v>
      </c>
      <c r="AL782">
        <f>(((2*Parameters!$C$15))/(((2*Parameters!$C$15))^2+((2*(C782*Parameters!$C$14-1/(C782*Parameters!$C$13))))^2))</f>
        <v>7.7376749356871031</v>
      </c>
      <c r="AM782">
        <f>(-((2*(C782*Parameters!$C$14-1/(C782*Parameters!$C$13))))/(((2*Parameters!$C$15))^2+((2*(C782*Parameters!$C$14-1/(C782*Parameters!$C$13))))^2))</f>
        <v>-11.557260055126266</v>
      </c>
      <c r="AN782">
        <f t="shared" si="1242"/>
        <v>116.66829470273564</v>
      </c>
      <c r="AO782">
        <f t="shared" si="1243"/>
        <v>76.773826109466071</v>
      </c>
      <c r="AP782">
        <f t="shared" si="1244"/>
        <v>0.04</v>
      </c>
      <c r="AQ782">
        <f t="shared" si="1245"/>
        <v>9.9818229869950077</v>
      </c>
      <c r="AR782">
        <f t="shared" si="1246"/>
        <v>7.7376749356871031</v>
      </c>
      <c r="AS782">
        <f t="shared" si="1247"/>
        <v>-11.556885736764253</v>
      </c>
      <c r="AT782">
        <f t="shared" si="1248"/>
        <v>1</v>
      </c>
      <c r="AU782">
        <f t="shared" si="1249"/>
        <v>0</v>
      </c>
      <c r="AV782">
        <f>2*Parameters!$C$17</f>
        <v>0.04</v>
      </c>
      <c r="AW782">
        <f>2*C782*Parameters!$C$16</f>
        <v>9.9818229869950077</v>
      </c>
      <c r="AX782">
        <f>0</f>
        <v>0</v>
      </c>
      <c r="AY782">
        <f>0</f>
        <v>0</v>
      </c>
      <c r="AZ782">
        <f t="shared" si="1250"/>
        <v>116.66829470273564</v>
      </c>
      <c r="BA782">
        <f t="shared" si="1251"/>
        <v>76.773826109466071</v>
      </c>
      <c r="BB782">
        <f t="shared" si="1252"/>
        <v>-761.63601047091652</v>
      </c>
      <c r="BC782">
        <f t="shared" si="1253"/>
        <v>1177.6150419486482</v>
      </c>
      <c r="BD782">
        <f t="shared" si="1254"/>
        <v>7.7376749356871031</v>
      </c>
      <c r="BE782">
        <f t="shared" si="1255"/>
        <v>-11.556885736764253</v>
      </c>
      <c r="BF782">
        <f t="shared" si="1256"/>
        <v>116.66829470273564</v>
      </c>
      <c r="BG782">
        <f t="shared" si="1257"/>
        <v>76.773826109466071</v>
      </c>
      <c r="BH782">
        <f>0</f>
        <v>0</v>
      </c>
      <c r="BI782">
        <f>0</f>
        <v>0</v>
      </c>
      <c r="BJ782">
        <f>0</f>
        <v>0</v>
      </c>
      <c r="BK782">
        <f>C782*(Parameters!$C$19+Parameters!$C$18/2)</f>
        <v>3.7431836201231282E-4</v>
      </c>
      <c r="BL782">
        <f t="shared" si="1258"/>
        <v>116.22749176915235</v>
      </c>
      <c r="BM782">
        <f t="shared" si="1259"/>
        <v>76.488731765577</v>
      </c>
      <c r="BN782">
        <f t="shared" si="1260"/>
        <v>-761.63601047091652</v>
      </c>
      <c r="BO782">
        <f t="shared" si="1261"/>
        <v>1177.6150419486482</v>
      </c>
      <c r="BP782">
        <f t="shared" si="1262"/>
        <v>7.7089370828523895</v>
      </c>
      <c r="BQ782">
        <f t="shared" si="1263"/>
        <v>-11.513214651792355</v>
      </c>
      <c r="BR782">
        <f t="shared" si="1264"/>
        <v>116.66829470273564</v>
      </c>
      <c r="BS782">
        <f t="shared" si="1265"/>
        <v>76.773826109466071</v>
      </c>
      <c r="BT782">
        <f>2*((((Parameters!$C$21)/((Parameters!$C$21)^2+(C782*Parameters!$C$20)^2)))/((((Parameters!$C$21)/((Parameters!$C$21)^2+(C782*Parameters!$C$20)^2)))^2+((-(C782*Parameters!$C$20)/((Parameters!$C$21)^2+(C782*Parameters!$C$20)^2)+C782*Parameters!$C$22))^2))</f>
        <v>4.0686235539456071E-2</v>
      </c>
      <c r="BU782">
        <f>2*(-((-(C782*Parameters!$C$20)/((Parameters!$C$21)^2+(C782*Parameters!$C$20)^2)+C782*Parameters!$C$22))/((((Parameters!$C$21)/((Parameters!$C$21)^2+(C782*Parameters!$C$20)^2)))^2+((-(C782*Parameters!$C$20)/((Parameters!$C$21)^2+(C782*Parameters!$C$20)^2)+C782*Parameters!$C$22))^2))</f>
        <v>684.5616023560774</v>
      </c>
      <c r="BV782">
        <f>0</f>
        <v>0</v>
      </c>
      <c r="BW782">
        <f>0</f>
        <v>0</v>
      </c>
      <c r="BX782">
        <f t="shared" si="1266"/>
        <v>116.22749176915235</v>
      </c>
      <c r="BY782">
        <f t="shared" si="1267"/>
        <v>76.488731765577</v>
      </c>
      <c r="BZ782">
        <f t="shared" si="1268"/>
        <v>-53118.155930992223</v>
      </c>
      <c r="CA782">
        <f t="shared" si="1269"/>
        <v>80745.605083824121</v>
      </c>
      <c r="CB782">
        <f t="shared" si="1270"/>
        <v>7.7089370828523895</v>
      </c>
      <c r="CC782">
        <f t="shared" si="1271"/>
        <v>-11.513214651792355</v>
      </c>
      <c r="CD782">
        <f t="shared" si="1272"/>
        <v>7998.486612633089</v>
      </c>
      <c r="CE782">
        <f t="shared" si="1273"/>
        <v>5353.5477186459439</v>
      </c>
      <c r="CF782">
        <f>0</f>
        <v>0</v>
      </c>
      <c r="CG782">
        <f>0</f>
        <v>0</v>
      </c>
      <c r="CH782">
        <f>(((Parameters!$C$25))/(((Parameters!$C$25))^2+((C782*Parameters!$C$24-1/(C782*Parameters!$C$23)))^2))+(((Parameters!$C$29+Parameters!$C$28))/(((Parameters!$C$29+Parameters!$C$28))^2+((C782*Parameters!$C$27-1/(C782*Parameters!$C$26)))^2))</f>
        <v>0.2073066064094011</v>
      </c>
      <c r="CI782">
        <f>(-((C782*Parameters!$C$24-1/(C782*Parameters!$C$23)))/(((Parameters!$C$25))^2+((C782*Parameters!$C$24-1/(C782*Parameters!$C$23)))^2))+(-((C782*Parameters!$C$27-1/(C782*Parameters!$C$26)))/(((Parameters!$C$29+Parameters!$C$28))^2+((C782*Parameters!$C$27-1/(C782*Parameters!$C$26)))^2))</f>
        <v>2.6509518844623137</v>
      </c>
      <c r="CJ782">
        <f t="shared" si="1274"/>
        <v>-224948.23111202355</v>
      </c>
      <c r="CK782">
        <f t="shared" si="1275"/>
        <v>-123998.08946026005</v>
      </c>
      <c r="CL782">
        <f t="shared" si="1276"/>
        <v>-53118.155930992223</v>
      </c>
      <c r="CM782">
        <f t="shared" si="1277"/>
        <v>80745.605083824121</v>
      </c>
      <c r="CN782">
        <f t="shared" si="1278"/>
        <v>-12526.14936014454</v>
      </c>
      <c r="CO782">
        <f t="shared" si="1279"/>
        <v>22301.915753757763</v>
      </c>
      <c r="CP782">
        <f t="shared" si="1280"/>
        <v>7998.486612633089</v>
      </c>
      <c r="CQ782">
        <f t="shared" si="1281"/>
        <v>5353.5477186459439</v>
      </c>
      <c r="CR782">
        <f>2*((((Parameters!$C$31)/((Parameters!$C$31)^2+(C782*Parameters!$C$30)^2)))/((((Parameters!$C$31)/((Parameters!$C$31)^2+(C782*Parameters!$C$30)^2)))^2+((-(C782*Parameters!$C$30)/((Parameters!$C$31)^2+(C782*Parameters!$C$30)^2)+C782*Parameters!$C$32))^2))</f>
        <v>4.0330839642558312E-2</v>
      </c>
      <c r="CS782">
        <f>2*(-((-(C782*Parameters!$C$30)/((Parameters!$C$31)^2+(C782*Parameters!$C$30)^2)+C782*Parameters!$C$32))/((((Parameters!$C$31)/((Parameters!$C$31)^2+(C782*Parameters!$C$30)^2)))^2+((-(C782*Parameters!$C$30)/((Parameters!$C$31)^2+(C782*Parameters!$C$30)^2)+C782*Parameters!$C$32))^2))</f>
        <v>330.75958626946897</v>
      </c>
      <c r="CT782">
        <f>0</f>
        <v>0</v>
      </c>
      <c r="CU782">
        <f>0</f>
        <v>0</v>
      </c>
      <c r="CV782">
        <f t="shared" si="1282"/>
        <v>-224948.23111202355</v>
      </c>
      <c r="CW782">
        <f t="shared" si="1283"/>
        <v>-123998.08946026005</v>
      </c>
      <c r="CX782">
        <f t="shared" si="1284"/>
        <v>40951366.261112362</v>
      </c>
      <c r="CY782">
        <f t="shared" si="1285"/>
        <v>-74328039.19663997</v>
      </c>
      <c r="CZ782">
        <f t="shared" si="1286"/>
        <v>-12526.14936014454</v>
      </c>
      <c r="DA782">
        <f t="shared" si="1287"/>
        <v>22301.915753757763</v>
      </c>
      <c r="DB782">
        <f t="shared" si="1288"/>
        <v>-7369079.1312380191</v>
      </c>
      <c r="DC782">
        <f t="shared" si="1289"/>
        <v>-4136890.9772043489</v>
      </c>
      <c r="DD782">
        <f>0</f>
        <v>0</v>
      </c>
      <c r="DE782">
        <f>0</f>
        <v>0</v>
      </c>
      <c r="DF782">
        <f>(((Parameters!$C$35))/(((Parameters!$C$35))^2+((C782*Parameters!$C$34-1/(C782*Parameters!$C$33)))^2))+(((Parameters!$C$39+Parameters!$C$38))/(((Parameters!$C$39+Parameters!$C$38))^2+((C782*Parameters!$C$37-1/(C782*Parameters!$C$36)))^2))</f>
        <v>0.2073066064094011</v>
      </c>
      <c r="DG782">
        <f>(-((C782*Parameters!$C$34-1/(C782*Parameters!$C$33)))/(((Parameters!$C$35))^2+((C782*Parameters!$C$34-1/(C782*Parameters!$C$33)))^2))+(-((C782*Parameters!$C$37-1/(C782*Parameters!$C$36)))/(((Parameters!$C$39+Parameters!$C$38))^2+((C782*Parameters!$C$37-1/(C782*Parameters!$C$36)))^2))</f>
        <v>2.6509518844623137</v>
      </c>
      <c r="DH782">
        <f t="shared" si="1290"/>
        <v>205304596.11302906</v>
      </c>
      <c r="DI782">
        <f t="shared" si="1291"/>
        <v>93027409.90482159</v>
      </c>
      <c r="DJ782">
        <f t="shared" si="1292"/>
        <v>40951366.261112362</v>
      </c>
      <c r="DK782">
        <f t="shared" si="1293"/>
        <v>-74328039.19663997</v>
      </c>
      <c r="DL782">
        <f t="shared" si="1294"/>
        <v>9426513.9954155739</v>
      </c>
      <c r="DM782">
        <f t="shared" si="1295"/>
        <v>-20370377.123523481</v>
      </c>
      <c r="DN782">
        <f t="shared" si="1296"/>
        <v>-7369079.1312380191</v>
      </c>
      <c r="DO782">
        <f t="shared" si="1297"/>
        <v>-4136890.9772043489</v>
      </c>
      <c r="DP782">
        <f>2*((((Parameters!$C$41)/((Parameters!$C$41)^2+(C782*(Parameters!$C$40*(1-Parameters!$C$42)))^2)))/((((Parameters!$C$41)/((Parameters!$C$41)^2+(C782*(Parameters!$C$40*(1-Parameters!$C$42)))^2)))^2+((-(C782*(Parameters!$C$40*(1-Parameters!$C$42)))/((Parameters!$C$41)^2+(C782*(Parameters!$C$40*(1-Parameters!$C$42)))^2)+C782*Parameters!$C$43))^2))</f>
        <v>0.20014953898891366</v>
      </c>
      <c r="DQ782">
        <f>2*(-((-(C782*(Parameters!$C$40*(1-Parameters!$C$42)))/((Parameters!$C$41)^2+(C782*(Parameters!$C$40*(1-Parameters!$C$42)))^2)+C782*Parameters!$C$43))/((((Parameters!$C$41)/((Parameters!$C$41)^2+(C782*(Parameters!$C$40*(1-Parameters!$C$42)))^2)))^2+((-(C782*(Parameters!$C$40*(1-Parameters!$C$42)))/((Parameters!$C$41)^2+(C782*(Parameters!$C$40*(1-Parameters!$C$42)))^2)+C782*Parameters!$C$43))^2))</f>
        <v>29.956661407468463</v>
      </c>
      <c r="DR782">
        <f>0</f>
        <v>0</v>
      </c>
      <c r="DS782">
        <f>0</f>
        <v>0</v>
      </c>
      <c r="DT782">
        <f t="shared" si="1298"/>
        <v>205304596.11302906</v>
      </c>
      <c r="DU782">
        <f t="shared" si="1299"/>
        <v>93027409.90482159</v>
      </c>
      <c r="DV782">
        <f t="shared" si="1300"/>
        <v>-2704747633.6070781</v>
      </c>
      <c r="DW782">
        <f t="shared" si="1301"/>
        <v>6094531625.1642208</v>
      </c>
      <c r="DX782">
        <f t="shared" si="1302"/>
        <v>9426513.9954155739</v>
      </c>
      <c r="DY782">
        <f t="shared" si="1303"/>
        <v>-20370377.123523481</v>
      </c>
      <c r="DZ782">
        <f t="shared" si="1304"/>
        <v>604746123.53105128</v>
      </c>
      <c r="EA782">
        <f t="shared" si="1305"/>
        <v>274172875.44591922</v>
      </c>
      <c r="EB782">
        <f>0</f>
        <v>0</v>
      </c>
      <c r="EC782">
        <f>0</f>
        <v>0</v>
      </c>
      <c r="ED782">
        <f>0</f>
        <v>0</v>
      </c>
      <c r="EE782">
        <f>C782*Parameters!$C$44</f>
        <v>4.9909114934975036E-5</v>
      </c>
      <c r="EF782">
        <f t="shared" si="1306"/>
        <v>205000423.43367389</v>
      </c>
      <c r="EG782">
        <f t="shared" si="1307"/>
        <v>92892418.344305798</v>
      </c>
      <c r="EH782">
        <f t="shared" si="1308"/>
        <v>-2704747633.6070781</v>
      </c>
      <c r="EI782">
        <f t="shared" si="1309"/>
        <v>6094531625.1642208</v>
      </c>
      <c r="EJ782">
        <f t="shared" si="1310"/>
        <v>9412830.2698628902</v>
      </c>
      <c r="EK782">
        <f t="shared" si="1311"/>
        <v>-20340194.779737689</v>
      </c>
      <c r="EL782">
        <f t="shared" si="1312"/>
        <v>604746123.53105128</v>
      </c>
      <c r="EM782">
        <f t="shared" si="1313"/>
        <v>274172875.44591922</v>
      </c>
      <c r="EN782">
        <f>0</f>
        <v>0</v>
      </c>
      <c r="EO782">
        <f>0</f>
        <v>0</v>
      </c>
      <c r="EP782">
        <f>(((2*Parameters!$C$47))/(((2*Parameters!$C$47))^2+((2*(C782*Parameters!$C$46-1/(C782*Parameters!$C$45))))^2))</f>
        <v>1.2069275383318097E-6</v>
      </c>
      <c r="EQ782">
        <f>(-((2*(C782*Parameters!$C$46-1/(C782*Parameters!$C$45))))/(((2*Parameters!$C$47))^2+((2*(C782*Parameters!$C$46-1/(C782*Parameters!$C$45))))^2))</f>
        <v>5.4930125615750376E-3</v>
      </c>
      <c r="ER782">
        <f t="shared" si="1314"/>
        <v>171519820.22532725</v>
      </c>
      <c r="ES782">
        <f t="shared" si="1315"/>
        <v>78042561.275063396</v>
      </c>
      <c r="ET782">
        <f t="shared" si="1316"/>
        <v>-2704747633.6070781</v>
      </c>
      <c r="EU782">
        <f t="shared" si="1317"/>
        <v>6094531625.1642208</v>
      </c>
      <c r="EV782">
        <f t="shared" si="1318"/>
        <v>7907525.1057454972</v>
      </c>
      <c r="EW782">
        <f t="shared" si="1319"/>
        <v>-17017985.819824174</v>
      </c>
      <c r="EX782">
        <f t="shared" si="1320"/>
        <v>604746123.53105128</v>
      </c>
      <c r="EY782">
        <f t="shared" si="1321"/>
        <v>274172875.44591922</v>
      </c>
      <c r="EZ782">
        <f>(ER782+ET782/Parameters!$C$6+Parameters!$C$7*(EV782+EX782/Parameters!$C$6))</f>
        <v>77441641.665081054</v>
      </c>
      <c r="FA782">
        <f>(ES782+EU782/Parameters!$C$6+Parameters!$C$7*(EW782+EY782/Parameters!$C$6))</f>
        <v>290026269.97642756</v>
      </c>
      <c r="FB782">
        <f t="shared" si="1322"/>
        <v>-169.54784774136493</v>
      </c>
      <c r="FC782">
        <f t="shared" si="1323"/>
        <v>3.3312529651131053E-9</v>
      </c>
      <c r="FD782">
        <f>(ER782+ET782/Parameters!$C$6+Parameters!$C$8*(EV782+EX782/Parameters!$C$6))</f>
        <v>1524550285.7020104</v>
      </c>
      <c r="FE782">
        <f>(ES782+EU782/Parameters!$C$6+Parameters!$C$8*(EW782+EY782/Parameters!$C$6))</f>
        <v>-84050628.934921622</v>
      </c>
      <c r="FF782">
        <f t="shared" si="1324"/>
        <v>-183.67601532109845</v>
      </c>
      <c r="FG782">
        <f t="shared" si="1325"/>
        <v>6.5493655934539779E-10</v>
      </c>
    </row>
    <row r="783" spans="1:163" x14ac:dyDescent="0.15">
      <c r="A783">
        <f>Parameters!$C$2*(Parameters!$C$3/Parameters!$C$2)^((ROW()-2)/(Parameters!$C$4-1))</f>
        <v>803526.12218561722</v>
      </c>
      <c r="B783">
        <f t="shared" si="1224"/>
        <v>5.9050000000000002</v>
      </c>
      <c r="C783">
        <f t="shared" si="1225"/>
        <v>5048703.5248516593</v>
      </c>
      <c r="D783">
        <f>1</f>
        <v>1</v>
      </c>
      <c r="E783">
        <f>0</f>
        <v>0</v>
      </c>
      <c r="F783">
        <f>0</f>
        <v>0</v>
      </c>
      <c r="G783">
        <f>0</f>
        <v>0</v>
      </c>
      <c r="H783">
        <f>0</f>
        <v>0</v>
      </c>
      <c r="I783">
        <f>0</f>
        <v>0</v>
      </c>
      <c r="J783">
        <f>1</f>
        <v>1</v>
      </c>
      <c r="K783">
        <f>0</f>
        <v>0</v>
      </c>
      <c r="L783">
        <f>2*Parameters!$C$10</f>
        <v>0.04</v>
      </c>
      <c r="M783">
        <f>2*C783*Parameters!$C$9</f>
        <v>10.097407049703317</v>
      </c>
      <c r="N783">
        <f>0</f>
        <v>0</v>
      </c>
      <c r="O783">
        <f>0</f>
        <v>0</v>
      </c>
      <c r="P783">
        <f t="shared" si="1226"/>
        <v>1</v>
      </c>
      <c r="Q783">
        <f t="shared" si="1227"/>
        <v>0</v>
      </c>
      <c r="R783">
        <f t="shared" si="1228"/>
        <v>0.04</v>
      </c>
      <c r="S783">
        <f t="shared" si="1229"/>
        <v>10.097407049703317</v>
      </c>
      <c r="T783">
        <f t="shared" si="1230"/>
        <v>0</v>
      </c>
      <c r="U783">
        <f t="shared" si="1231"/>
        <v>0</v>
      </c>
      <c r="V783">
        <f t="shared" si="1232"/>
        <v>1</v>
      </c>
      <c r="W783">
        <f t="shared" si="1233"/>
        <v>0</v>
      </c>
      <c r="X783">
        <f>0</f>
        <v>0</v>
      </c>
      <c r="Y783">
        <f>0</f>
        <v>0</v>
      </c>
      <c r="Z783">
        <f>0</f>
        <v>0</v>
      </c>
      <c r="AA783">
        <f>C783*(Parameters!$C$12+Parameters!$C$11/2)</f>
        <v>3.7865276436387443E-4</v>
      </c>
      <c r="AB783">
        <f t="shared" si="1234"/>
        <v>0.99617658890772254</v>
      </c>
      <c r="AC783">
        <f t="shared" si="1235"/>
        <v>1.5146110574554977E-5</v>
      </c>
      <c r="AD783">
        <f t="shared" si="1236"/>
        <v>0.04</v>
      </c>
      <c r="AE783">
        <f t="shared" si="1237"/>
        <v>10.097407049703317</v>
      </c>
      <c r="AF783">
        <f t="shared" si="1238"/>
        <v>0</v>
      </c>
      <c r="AG783">
        <f t="shared" si="1239"/>
        <v>3.7865276436387443E-4</v>
      </c>
      <c r="AH783">
        <f t="shared" si="1240"/>
        <v>1</v>
      </c>
      <c r="AI783">
        <f t="shared" si="1241"/>
        <v>0</v>
      </c>
      <c r="AJ783">
        <f>0</f>
        <v>0</v>
      </c>
      <c r="AK783">
        <f>0</f>
        <v>0</v>
      </c>
      <c r="AL783">
        <f>(((2*Parameters!$C$15))/(((2*Parameters!$C$15))^2+((2*(C783*Parameters!$C$14-1/(C783*Parameters!$C$13))))^2))</f>
        <v>7.4556728884430816</v>
      </c>
      <c r="AM783">
        <f>(-((2*(C783*Parameters!$C$14-1/(C783*Parameters!$C$13))))/(((2*Parameters!$C$15))^2+((2*(C783*Parameters!$C$14-1/(C783*Parameters!$C$13))))^2))</f>
        <v>-11.436991037489355</v>
      </c>
      <c r="AN783">
        <f t="shared" si="1242"/>
        <v>116.77835743378411</v>
      </c>
      <c r="AO783">
        <f t="shared" si="1243"/>
        <v>74.825499488658068</v>
      </c>
      <c r="AP783">
        <f t="shared" si="1244"/>
        <v>0.04</v>
      </c>
      <c r="AQ783">
        <f t="shared" si="1245"/>
        <v>10.097407049703317</v>
      </c>
      <c r="AR783">
        <f t="shared" si="1246"/>
        <v>7.4556728884430816</v>
      </c>
      <c r="AS783">
        <f t="shared" si="1247"/>
        <v>-11.436612384724992</v>
      </c>
      <c r="AT783">
        <f t="shared" si="1248"/>
        <v>1</v>
      </c>
      <c r="AU783">
        <f t="shared" si="1249"/>
        <v>0</v>
      </c>
      <c r="AV783">
        <f>2*Parameters!$C$17</f>
        <v>0.04</v>
      </c>
      <c r="AW783">
        <f>2*C783*Parameters!$C$16</f>
        <v>10.097407049703317</v>
      </c>
      <c r="AX783">
        <f>0</f>
        <v>0</v>
      </c>
      <c r="AY783">
        <f>0</f>
        <v>0</v>
      </c>
      <c r="AZ783">
        <f t="shared" si="1250"/>
        <v>116.77835743378411</v>
      </c>
      <c r="BA783">
        <f t="shared" si="1251"/>
        <v>74.825499488658068</v>
      </c>
      <c r="BB783">
        <f t="shared" si="1252"/>
        <v>-750.83239173699656</v>
      </c>
      <c r="BC783">
        <f t="shared" si="1253"/>
        <v>1192.2490366339152</v>
      </c>
      <c r="BD783">
        <f t="shared" si="1254"/>
        <v>7.4556728884430816</v>
      </c>
      <c r="BE783">
        <f t="shared" si="1255"/>
        <v>-11.436612384724992</v>
      </c>
      <c r="BF783">
        <f t="shared" si="1256"/>
        <v>116.77835743378412</v>
      </c>
      <c r="BG783">
        <f t="shared" si="1257"/>
        <v>74.825499488658068</v>
      </c>
      <c r="BH783">
        <f>0</f>
        <v>0</v>
      </c>
      <c r="BI783">
        <f>0</f>
        <v>0</v>
      </c>
      <c r="BJ783">
        <f>0</f>
        <v>0</v>
      </c>
      <c r="BK783">
        <f>C783*(Parameters!$C$19+Parameters!$C$18/2)</f>
        <v>3.7865276436387443E-4</v>
      </c>
      <c r="BL783">
        <f t="shared" si="1258"/>
        <v>116.32690904025252</v>
      </c>
      <c r="BM783">
        <f t="shared" si="1259"/>
        <v>74.541194727952913</v>
      </c>
      <c r="BN783">
        <f t="shared" si="1260"/>
        <v>-750.83239173699656</v>
      </c>
      <c r="BO783">
        <f t="shared" si="1261"/>
        <v>1192.2490366339152</v>
      </c>
      <c r="BP783">
        <f t="shared" si="1262"/>
        <v>7.4273400062167934</v>
      </c>
      <c r="BQ783">
        <f t="shared" si="1263"/>
        <v>-11.392393936864817</v>
      </c>
      <c r="BR783">
        <f t="shared" si="1264"/>
        <v>116.77835743378412</v>
      </c>
      <c r="BS783">
        <f t="shared" si="1265"/>
        <v>74.825499488658068</v>
      </c>
      <c r="BT783">
        <f>2*((((Parameters!$C$21)/((Parameters!$C$21)^2+(C783*Parameters!$C$20)^2)))/((((Parameters!$C$21)/((Parameters!$C$21)^2+(C783*Parameters!$C$20)^2)))^2+((-(C783*Parameters!$C$20)/((Parameters!$C$21)^2+(C783*Parameters!$C$20)^2)+C783*Parameters!$C$22))^2))</f>
        <v>4.070242993801481E-2</v>
      </c>
      <c r="BU783">
        <f>2*(-((-(C783*Parameters!$C$20)/((Parameters!$C$21)^2+(C783*Parameters!$C$20)^2)+C783*Parameters!$C$22))/((((Parameters!$C$21)/((Parameters!$C$21)^2+(C783*Parameters!$C$20)^2)))^2+((-(C783*Parameters!$C$20)/((Parameters!$C$21)^2+(C783*Parameters!$C$20)^2)+C783*Parameters!$C$22))^2))</f>
        <v>692.62625447538073</v>
      </c>
      <c r="BV783">
        <f>0</f>
        <v>0</v>
      </c>
      <c r="BW783">
        <f>0</f>
        <v>0</v>
      </c>
      <c r="BX783">
        <f t="shared" si="1266"/>
        <v>116.32690904025252</v>
      </c>
      <c r="BY783">
        <f t="shared" si="1267"/>
        <v>74.541194727952913</v>
      </c>
      <c r="BZ783">
        <f t="shared" si="1268"/>
        <v>-52375.286112413902</v>
      </c>
      <c r="CA783">
        <f t="shared" si="1269"/>
        <v>81766.354347638233</v>
      </c>
      <c r="CB783">
        <f t="shared" si="1270"/>
        <v>7.4273400062167934</v>
      </c>
      <c r="CC783">
        <f t="shared" si="1271"/>
        <v>-11.392393936864817</v>
      </c>
      <c r="CD783">
        <f t="shared" si="1272"/>
        <v>8007.7518102187278</v>
      </c>
      <c r="CE783">
        <f t="shared" si="1273"/>
        <v>5218.7324905937057</v>
      </c>
      <c r="CF783">
        <f>0</f>
        <v>0</v>
      </c>
      <c r="CG783">
        <f>0</f>
        <v>0</v>
      </c>
      <c r="CH783">
        <f>(((Parameters!$C$25))/(((Parameters!$C$25))^2+((C783*Parameters!$C$24-1/(C783*Parameters!$C$23)))^2))+(((Parameters!$C$29+Parameters!$C$28))/(((Parameters!$C$29+Parameters!$C$28))^2+((C783*Parameters!$C$27-1/(C783*Parameters!$C$26)))^2))</f>
        <v>0.21146863358421147</v>
      </c>
      <c r="CI783">
        <f>(-((C783*Parameters!$C$24-1/(C783*Parameters!$C$23)))/(((Parameters!$C$25))^2+((C783*Parameters!$C$24-1/(C783*Parameters!$C$23)))^2))+(-((C783*Parameters!$C$27-1/(C783*Parameters!$C$26)))/(((Parameters!$C$29+Parameters!$C$28))^2+((C783*Parameters!$C$27-1/(C783*Parameters!$C$26)))^2))</f>
        <v>2.6896835739626463</v>
      </c>
      <c r="CJ783">
        <f t="shared" si="1274"/>
        <v>-230885.02347038582</v>
      </c>
      <c r="CK783">
        <f t="shared" si="1275"/>
        <v>-123507.38631636811</v>
      </c>
      <c r="CL783">
        <f t="shared" si="1276"/>
        <v>-52375.286112413902</v>
      </c>
      <c r="CM783">
        <f t="shared" si="1277"/>
        <v>81766.354347638233</v>
      </c>
      <c r="CN783">
        <f t="shared" si="1278"/>
        <v>-12335.923383460395</v>
      </c>
      <c r="CO783">
        <f t="shared" si="1279"/>
        <v>22630.524343205474</v>
      </c>
      <c r="CP783">
        <f t="shared" si="1280"/>
        <v>8007.7518102187278</v>
      </c>
      <c r="CQ783">
        <f t="shared" si="1281"/>
        <v>5218.7324905937057</v>
      </c>
      <c r="CR783">
        <f>2*((((Parameters!$C$31)/((Parameters!$C$31)^2+(C783*Parameters!$C$30)^2)))/((((Parameters!$C$31)/((Parameters!$C$31)^2+(C783*Parameters!$C$30)^2)))^2+((-(C783*Parameters!$C$30)/((Parameters!$C$31)^2+(C783*Parameters!$C$30)^2)+C783*Parameters!$C$32))^2))</f>
        <v>4.0338594744044401E-2</v>
      </c>
      <c r="CS783">
        <f>2*(-((-(C783*Parameters!$C$30)/((Parameters!$C$31)^2+(C783*Parameters!$C$30)^2)+C783*Parameters!$C$32))/((((Parameters!$C$31)/((Parameters!$C$31)^2+(C783*Parameters!$C$30)^2)))^2+((-(C783*Parameters!$C$30)/((Parameters!$C$31)^2+(C783*Parameters!$C$30)^2)+C783*Parameters!$C$32))^2))</f>
        <v>334.62176886090214</v>
      </c>
      <c r="CT783">
        <f>0</f>
        <v>0</v>
      </c>
      <c r="CU783">
        <f>0</f>
        <v>0</v>
      </c>
      <c r="CV783">
        <f t="shared" si="1282"/>
        <v>-230885.02347038582</v>
      </c>
      <c r="CW783">
        <f t="shared" si="1283"/>
        <v>-123507.38631636811</v>
      </c>
      <c r="CX783">
        <f t="shared" si="1284"/>
        <v>41266571.213063225</v>
      </c>
      <c r="CY783">
        <f t="shared" si="1285"/>
        <v>-77182370.717208296</v>
      </c>
      <c r="CZ783">
        <f t="shared" si="1286"/>
        <v>-12335.923383460395</v>
      </c>
      <c r="DA783">
        <f t="shared" si="1287"/>
        <v>22630.524343205474</v>
      </c>
      <c r="DB783">
        <f t="shared" si="1288"/>
        <v>-7565155.9479770614</v>
      </c>
      <c r="DC783">
        <f t="shared" si="1289"/>
        <v>-4121736.8870651624</v>
      </c>
      <c r="DD783">
        <f>0</f>
        <v>0</v>
      </c>
      <c r="DE783">
        <f>0</f>
        <v>0</v>
      </c>
      <c r="DF783">
        <f>(((Parameters!$C$35))/(((Parameters!$C$35))^2+((C783*Parameters!$C$34-1/(C783*Parameters!$C$33)))^2))+(((Parameters!$C$39+Parameters!$C$38))/(((Parameters!$C$39+Parameters!$C$38))^2+((C783*Parameters!$C$37-1/(C783*Parameters!$C$36)))^2))</f>
        <v>0.21146863358421147</v>
      </c>
      <c r="DG783">
        <f>(-((C783*Parameters!$C$34-1/(C783*Parameters!$C$33)))/(((Parameters!$C$35))^2+((C783*Parameters!$C$34-1/(C783*Parameters!$C$33)))^2))+(-((C783*Parameters!$C$37-1/(C783*Parameters!$C$36)))/(((Parameters!$C$39+Parameters!$C$38))^2+((C783*Parameters!$C$37-1/(C783*Parameters!$C$36)))^2))</f>
        <v>2.6896835739626463</v>
      </c>
      <c r="DH783">
        <f t="shared" si="1290"/>
        <v>216091855.12123236</v>
      </c>
      <c r="DI783">
        <f t="shared" si="1291"/>
        <v>94548860.886861488</v>
      </c>
      <c r="DJ783">
        <f t="shared" si="1292"/>
        <v>41266571.213063225</v>
      </c>
      <c r="DK783">
        <f t="shared" si="1293"/>
        <v>-77182370.717208296</v>
      </c>
      <c r="DL783">
        <f t="shared" si="1294"/>
        <v>9474038.8867814597</v>
      </c>
      <c r="DM783">
        <f t="shared" si="1295"/>
        <v>-21196863.230897821</v>
      </c>
      <c r="DN783">
        <f t="shared" si="1296"/>
        <v>-7565155.9479770614</v>
      </c>
      <c r="DO783">
        <f t="shared" si="1297"/>
        <v>-4121736.8870651624</v>
      </c>
      <c r="DP783">
        <f>2*((((Parameters!$C$41)/((Parameters!$C$41)^2+(C783*(Parameters!$C$40*(1-Parameters!$C$42)))^2)))/((((Parameters!$C$41)/((Parameters!$C$41)^2+(C783*(Parameters!$C$40*(1-Parameters!$C$42)))^2)))^2+((-(C783*(Parameters!$C$40*(1-Parameters!$C$42)))/((Parameters!$C$41)^2+(C783*(Parameters!$C$40*(1-Parameters!$C$42)))^2)+C783*Parameters!$C$43))^2))</f>
        <v>0.20015302419798434</v>
      </c>
      <c r="DQ783">
        <f>2*(-((-(C783*(Parameters!$C$40*(1-Parameters!$C$42)))/((Parameters!$C$41)^2+(C783*(Parameters!$C$40*(1-Parameters!$C$42)))^2)+C783*Parameters!$C$43))/((((Parameters!$C$41)/((Parameters!$C$41)^2+(C783*(Parameters!$C$40*(1-Parameters!$C$42)))^2)))^2+((-(C783*(Parameters!$C$40*(1-Parameters!$C$42)))/((Parameters!$C$41)^2+(C783*(Parameters!$C$40*(1-Parameters!$C$42)))^2)+C783*Parameters!$C$43))^2))</f>
        <v>30.303807035048948</v>
      </c>
      <c r="DR783">
        <f>0</f>
        <v>0</v>
      </c>
      <c r="DS783">
        <f>0</f>
        <v>0</v>
      </c>
      <c r="DT783">
        <f t="shared" si="1298"/>
        <v>216091855.12123236</v>
      </c>
      <c r="DU783">
        <f t="shared" si="1299"/>
        <v>94548860.886861488</v>
      </c>
      <c r="DV783">
        <f t="shared" si="1300"/>
        <v>-2780672426.1790071</v>
      </c>
      <c r="DW783">
        <f t="shared" si="1301"/>
        <v>6490147749.1633511</v>
      </c>
      <c r="DX783">
        <f t="shared" si="1302"/>
        <v>9474038.8867814597</v>
      </c>
      <c r="DY783">
        <f t="shared" si="1303"/>
        <v>-21196863.230897821</v>
      </c>
      <c r="DZ783">
        <f t="shared" si="1304"/>
        <v>636676754.68403339</v>
      </c>
      <c r="EA783">
        <f t="shared" si="1305"/>
        <v>278735093.10133487</v>
      </c>
      <c r="EB783">
        <f>0</f>
        <v>0</v>
      </c>
      <c r="EC783">
        <f>0</f>
        <v>0</v>
      </c>
      <c r="ED783">
        <f>0</f>
        <v>0</v>
      </c>
      <c r="EE783">
        <f>C783*Parameters!$C$44</f>
        <v>5.0487035248516589E-5</v>
      </c>
      <c r="EF783">
        <f t="shared" si="1306"/>
        <v>215764186.80305228</v>
      </c>
      <c r="EG783">
        <f t="shared" si="1307"/>
        <v>94408472.980066404</v>
      </c>
      <c r="EH783">
        <f t="shared" si="1308"/>
        <v>-2780672426.1790071</v>
      </c>
      <c r="EI783">
        <f t="shared" si="1309"/>
        <v>6490147749.1633511</v>
      </c>
      <c r="EJ783">
        <f t="shared" si="1310"/>
        <v>9459966.3783110548</v>
      </c>
      <c r="EK783">
        <f t="shared" si="1311"/>
        <v>-21164719.309142176</v>
      </c>
      <c r="EL783">
        <f t="shared" si="1312"/>
        <v>636676754.68403339</v>
      </c>
      <c r="EM783">
        <f t="shared" si="1313"/>
        <v>278735093.10133487</v>
      </c>
      <c r="EN783">
        <f>0</f>
        <v>0</v>
      </c>
      <c r="EO783">
        <f>0</f>
        <v>0</v>
      </c>
      <c r="EP783">
        <f>(((2*Parameters!$C$47))/(((2*Parameters!$C$47))^2+((2*(C783*Parameters!$C$46-1/(C783*Parameters!$C$45))))^2))</f>
        <v>1.2350720382986632E-6</v>
      </c>
      <c r="EQ783">
        <f>(-((2*(C783*Parameters!$C$46-1/(C783*Parameters!$C$45))))/(((2*Parameters!$C$47))^2+((2*(C783*Parameters!$C$46-1/(C783*Parameters!$C$45))))^2))</f>
        <v>5.556689610916165E-3</v>
      </c>
      <c r="ER783">
        <f t="shared" si="1314"/>
        <v>179697015.90120411</v>
      </c>
      <c r="ES783">
        <f t="shared" si="1315"/>
        <v>78965155.198165879</v>
      </c>
      <c r="ET783">
        <f t="shared" si="1316"/>
        <v>-2780672426.1790071</v>
      </c>
      <c r="EU783">
        <f t="shared" si="1317"/>
        <v>6490147749.1633511</v>
      </c>
      <c r="EV783">
        <f t="shared" si="1318"/>
        <v>7911908.3239342626</v>
      </c>
      <c r="EW783">
        <f t="shared" si="1319"/>
        <v>-17626559.942958005</v>
      </c>
      <c r="EX783">
        <f t="shared" si="1320"/>
        <v>636676754.68403339</v>
      </c>
      <c r="EY783">
        <f t="shared" si="1321"/>
        <v>278735093.10133487</v>
      </c>
      <c r="EZ783">
        <f>(ER783+ET783/Parameters!$C$6+Parameters!$C$7*(EV783+EX783/Parameters!$C$6))</f>
        <v>82977974.990629956</v>
      </c>
      <c r="FA783">
        <f>(ES783+EU783/Parameters!$C$6+Parameters!$C$7*(EW783+EY783/Parameters!$C$6))</f>
        <v>304709424.73428243</v>
      </c>
      <c r="FB783">
        <f t="shared" si="1322"/>
        <v>-169.98839657434903</v>
      </c>
      <c r="FC783">
        <f t="shared" si="1323"/>
        <v>3.1665049500959659E-9</v>
      </c>
      <c r="FD783">
        <f>(ER783+ET783/Parameters!$C$6+Parameters!$C$8*(EV783+EX783/Parameters!$C$6))</f>
        <v>1585837312.3769665</v>
      </c>
      <c r="FE783">
        <f>(ES783+EU783/Parameters!$C$6+Parameters!$C$8*(EW783+EY783/Parameters!$C$6))</f>
        <v>-91861888.759122372</v>
      </c>
      <c r="FF783">
        <f t="shared" si="1324"/>
        <v>-184.01972086921279</v>
      </c>
      <c r="FG783">
        <f t="shared" si="1325"/>
        <v>6.2952641306816161E-10</v>
      </c>
    </row>
    <row r="784" spans="1:163" x14ac:dyDescent="0.15">
      <c r="A784">
        <f>Parameters!$C$2*(Parameters!$C$3/Parameters!$C$2)^((ROW()-2)/(Parameters!$C$4-1))</f>
        <v>812830.5161640977</v>
      </c>
      <c r="B784">
        <f t="shared" si="1224"/>
        <v>5.9099999999999993</v>
      </c>
      <c r="C784">
        <f t="shared" si="1225"/>
        <v>5107164.7563894577</v>
      </c>
      <c r="D784">
        <f>1</f>
        <v>1</v>
      </c>
      <c r="E784">
        <f>0</f>
        <v>0</v>
      </c>
      <c r="F784">
        <f>0</f>
        <v>0</v>
      </c>
      <c r="G784">
        <f>0</f>
        <v>0</v>
      </c>
      <c r="H784">
        <f>0</f>
        <v>0</v>
      </c>
      <c r="I784">
        <f>0</f>
        <v>0</v>
      </c>
      <c r="J784">
        <f>1</f>
        <v>1</v>
      </c>
      <c r="K784">
        <f>0</f>
        <v>0</v>
      </c>
      <c r="L784">
        <f>2*Parameters!$C$10</f>
        <v>0.04</v>
      </c>
      <c r="M784">
        <f>2*C784*Parameters!$C$9</f>
        <v>10.214329512778916</v>
      </c>
      <c r="N784">
        <f>0</f>
        <v>0</v>
      </c>
      <c r="O784">
        <f>0</f>
        <v>0</v>
      </c>
      <c r="P784">
        <f t="shared" si="1226"/>
        <v>1</v>
      </c>
      <c r="Q784">
        <f t="shared" si="1227"/>
        <v>0</v>
      </c>
      <c r="R784">
        <f t="shared" si="1228"/>
        <v>0.04</v>
      </c>
      <c r="S784">
        <f t="shared" si="1229"/>
        <v>10.214329512778916</v>
      </c>
      <c r="T784">
        <f t="shared" si="1230"/>
        <v>0</v>
      </c>
      <c r="U784">
        <f t="shared" si="1231"/>
        <v>0</v>
      </c>
      <c r="V784">
        <f t="shared" si="1232"/>
        <v>1</v>
      </c>
      <c r="W784">
        <f t="shared" si="1233"/>
        <v>0</v>
      </c>
      <c r="X784">
        <f>0</f>
        <v>0</v>
      </c>
      <c r="Y784">
        <f>0</f>
        <v>0</v>
      </c>
      <c r="Z784">
        <f>0</f>
        <v>0</v>
      </c>
      <c r="AA784">
        <f>C784*(Parameters!$C$12+Parameters!$C$11/2)</f>
        <v>3.8303735672920935E-4</v>
      </c>
      <c r="AB784">
        <f t="shared" si="1234"/>
        <v>0.99608753022266405</v>
      </c>
      <c r="AC784">
        <f t="shared" si="1235"/>
        <v>1.5321494269168374E-5</v>
      </c>
      <c r="AD784">
        <f t="shared" si="1236"/>
        <v>0.04</v>
      </c>
      <c r="AE784">
        <f t="shared" si="1237"/>
        <v>10.214329512778916</v>
      </c>
      <c r="AF784">
        <f t="shared" si="1238"/>
        <v>0</v>
      </c>
      <c r="AG784">
        <f t="shared" si="1239"/>
        <v>3.8303735672920935E-4</v>
      </c>
      <c r="AH784">
        <f t="shared" si="1240"/>
        <v>1</v>
      </c>
      <c r="AI784">
        <f t="shared" si="1241"/>
        <v>0</v>
      </c>
      <c r="AJ784">
        <f>0</f>
        <v>0</v>
      </c>
      <c r="AK784">
        <f>0</f>
        <v>0</v>
      </c>
      <c r="AL784">
        <f>(((2*Parameters!$C$15))/(((2*Parameters!$C$15))^2+((2*(C784*Parameters!$C$14-1/(C784*Parameters!$C$13))))^2))</f>
        <v>7.1854425513957443</v>
      </c>
      <c r="AM784">
        <f>(-((2*(C784*Parameters!$C$14-1/(C784*Parameters!$C$13))))/(((2*Parameters!$C$15))^2+((2*(C784*Parameters!$C$14-1/(C784*Parameters!$C$13))))^2))</f>
        <v>-11.313950641817605</v>
      </c>
      <c r="AN784">
        <f t="shared" si="1242"/>
        <v>116.84792517912003</v>
      </c>
      <c r="AO784">
        <f t="shared" si="1243"/>
        <v>72.941935210920533</v>
      </c>
      <c r="AP784">
        <f t="shared" si="1244"/>
        <v>0.04</v>
      </c>
      <c r="AQ784">
        <f t="shared" si="1245"/>
        <v>10.214329512778916</v>
      </c>
      <c r="AR784">
        <f t="shared" si="1246"/>
        <v>7.1854425513957443</v>
      </c>
      <c r="AS784">
        <f t="shared" si="1247"/>
        <v>-11.313567604460877</v>
      </c>
      <c r="AT784">
        <f t="shared" si="1248"/>
        <v>1</v>
      </c>
      <c r="AU784">
        <f t="shared" si="1249"/>
        <v>0</v>
      </c>
      <c r="AV784">
        <f>2*Parameters!$C$17</f>
        <v>0.04</v>
      </c>
      <c r="AW784">
        <f>2*C784*Parameters!$C$16</f>
        <v>10.214329512778916</v>
      </c>
      <c r="AX784">
        <f>0</f>
        <v>0</v>
      </c>
      <c r="AY784">
        <f>0</f>
        <v>0</v>
      </c>
      <c r="AZ784">
        <f t="shared" si="1250"/>
        <v>116.84792517912003</v>
      </c>
      <c r="BA784">
        <f t="shared" si="1251"/>
        <v>72.941935210920533</v>
      </c>
      <c r="BB784">
        <f t="shared" si="1252"/>
        <v>-740.33904453694834</v>
      </c>
      <c r="BC784">
        <f t="shared" si="1253"/>
        <v>1206.6552175852842</v>
      </c>
      <c r="BD784">
        <f t="shared" si="1254"/>
        <v>7.1854425513957443</v>
      </c>
      <c r="BE784">
        <f t="shared" si="1255"/>
        <v>-11.313567604460877</v>
      </c>
      <c r="BF784">
        <f t="shared" si="1256"/>
        <v>116.84792517912003</v>
      </c>
      <c r="BG784">
        <f t="shared" si="1257"/>
        <v>72.941935210920533</v>
      </c>
      <c r="BH784">
        <f>0</f>
        <v>0</v>
      </c>
      <c r="BI784">
        <f>0</f>
        <v>0</v>
      </c>
      <c r="BJ784">
        <f>0</f>
        <v>0</v>
      </c>
      <c r="BK784">
        <f>C784*(Parameters!$C$19+Parameters!$C$18/2)</f>
        <v>3.8303735672920935E-4</v>
      </c>
      <c r="BL784">
        <f t="shared" si="1258"/>
        <v>116.38573115409265</v>
      </c>
      <c r="BM784">
        <f t="shared" si="1259"/>
        <v>72.658357700217678</v>
      </c>
      <c r="BN784">
        <f t="shared" si="1260"/>
        <v>-740.33904453694834</v>
      </c>
      <c r="BO784">
        <f t="shared" si="1261"/>
        <v>1206.6552175852842</v>
      </c>
      <c r="BP784">
        <f t="shared" si="1262"/>
        <v>7.1575030653378402</v>
      </c>
      <c r="BQ784">
        <f t="shared" si="1263"/>
        <v>-11.268810484060975</v>
      </c>
      <c r="BR784">
        <f t="shared" si="1264"/>
        <v>116.84792517912003</v>
      </c>
      <c r="BS784">
        <f t="shared" si="1265"/>
        <v>72.941935210920533</v>
      </c>
      <c r="BT784">
        <f>2*((((Parameters!$C$21)/((Parameters!$C$21)^2+(C784*Parameters!$C$20)^2)))/((((Parameters!$C$21)/((Parameters!$C$21)^2+(C784*Parameters!$C$20)^2)))^2+((-(C784*Parameters!$C$20)/((Parameters!$C$21)^2+(C784*Parameters!$C$20)^2)+C784*Parameters!$C$22))^2))</f>
        <v>4.0719011563893209E-2</v>
      </c>
      <c r="BU784">
        <f>2*(-((-(C784*Parameters!$C$20)/((Parameters!$C$21)^2+(C784*Parameters!$C$20)^2)+C784*Parameters!$C$22))/((((Parameters!$C$21)/((Parameters!$C$21)^2+(C784*Parameters!$C$20)^2)))^2+((-(C784*Parameters!$C$20)/((Parameters!$C$21)^2+(C784*Parameters!$C$20)^2)+C784*Parameters!$C$22))^2))</f>
        <v>700.78919098284643</v>
      </c>
      <c r="BV784">
        <f>0</f>
        <v>0</v>
      </c>
      <c r="BW784">
        <f>0</f>
        <v>0</v>
      </c>
      <c r="BX784">
        <f t="shared" si="1266"/>
        <v>116.38573115409265</v>
      </c>
      <c r="BY784">
        <f t="shared" si="1267"/>
        <v>72.658357700217678</v>
      </c>
      <c r="BZ784">
        <f t="shared" si="1268"/>
        <v>-51653.791643482029</v>
      </c>
      <c r="CA784">
        <f t="shared" si="1269"/>
        <v>82771.476171516362</v>
      </c>
      <c r="CB784">
        <f t="shared" si="1270"/>
        <v>7.1575030653378402</v>
      </c>
      <c r="CC784">
        <f t="shared" si="1271"/>
        <v>-11.268810484060975</v>
      </c>
      <c r="CD784">
        <f t="shared" si="1272"/>
        <v>8014.1999540933148</v>
      </c>
      <c r="CE784">
        <f t="shared" si="1273"/>
        <v>5088.3838630018572</v>
      </c>
      <c r="CF784">
        <f>0</f>
        <v>0</v>
      </c>
      <c r="CG784">
        <f>0</f>
        <v>0</v>
      </c>
      <c r="CH784">
        <f>(((Parameters!$C$25))/(((Parameters!$C$25))^2+((C784*Parameters!$C$24-1/(C784*Parameters!$C$23)))^2))+(((Parameters!$C$29+Parameters!$C$28))/(((Parameters!$C$29+Parameters!$C$28))^2+((C784*Parameters!$C$27-1/(C784*Parameters!$C$26)))^2))</f>
        <v>0.21577764555401904</v>
      </c>
      <c r="CI784">
        <f>(-((C784*Parameters!$C$24-1/(C784*Parameters!$C$23)))/(((Parameters!$C$25))^2+((C784*Parameters!$C$24-1/(C784*Parameters!$C$23)))^2))+(-((C784*Parameters!$C$27-1/(C784*Parameters!$C$26)))/(((Parameters!$C$29+Parameters!$C$28))^2+((C784*Parameters!$C$27-1/(C784*Parameters!$C$26)))^2))</f>
        <v>2.7291979950662086</v>
      </c>
      <c r="CJ784">
        <f t="shared" si="1274"/>
        <v>-236929.09462958726</v>
      </c>
      <c r="CK784">
        <f t="shared" si="1275"/>
        <v>-123040.53198593823</v>
      </c>
      <c r="CL784">
        <f t="shared" si="1276"/>
        <v>-51653.791643482029</v>
      </c>
      <c r="CM784">
        <f t="shared" si="1277"/>
        <v>82771.476171516362</v>
      </c>
      <c r="CN784">
        <f t="shared" si="1278"/>
        <v>-12150.764336873197</v>
      </c>
      <c r="CO784">
        <f t="shared" si="1279"/>
        <v>22959.029125920722</v>
      </c>
      <c r="CP784">
        <f t="shared" si="1280"/>
        <v>8014.1999540933148</v>
      </c>
      <c r="CQ784">
        <f t="shared" si="1281"/>
        <v>5088.3838630018572</v>
      </c>
      <c r="CR784">
        <f>2*((((Parameters!$C$31)/((Parameters!$C$31)^2+(C784*Parameters!$C$30)^2)))/((((Parameters!$C$31)/((Parameters!$C$31)^2+(C784*Parameters!$C$30)^2)))^2+((-(C784*Parameters!$C$30)/((Parameters!$C$31)^2+(C784*Parameters!$C$30)^2)+C784*Parameters!$C$32))^2))</f>
        <v>4.0346532800848239E-2</v>
      </c>
      <c r="CS784">
        <f>2*(-((-(C784*Parameters!$C$30)/((Parameters!$C$31)^2+(C784*Parameters!$C$30)^2)+C784*Parameters!$C$32))/((((Parameters!$C$31)/((Parameters!$C$31)^2+(C784*Parameters!$C$30)^2)))^2+((-(C784*Parameters!$C$30)/((Parameters!$C$31)^2+(C784*Parameters!$C$30)^2)+C784*Parameters!$C$32))^2))</f>
        <v>338.52981031785413</v>
      </c>
      <c r="CT784">
        <f>0</f>
        <v>0</v>
      </c>
      <c r="CU784">
        <f>0</f>
        <v>0</v>
      </c>
      <c r="CV784">
        <f t="shared" si="1282"/>
        <v>-236929.09462958726</v>
      </c>
      <c r="CW784">
        <f t="shared" si="1283"/>
        <v>-123040.53198593823</v>
      </c>
      <c r="CX784">
        <f t="shared" si="1284"/>
        <v>41591674.895476103</v>
      </c>
      <c r="CY784">
        <f t="shared" si="1285"/>
        <v>-80129754.24642317</v>
      </c>
      <c r="CZ784">
        <f t="shared" si="1286"/>
        <v>-12150.764336873197</v>
      </c>
      <c r="DA784">
        <f t="shared" si="1287"/>
        <v>22959.029125920722</v>
      </c>
      <c r="DB784">
        <f t="shared" si="1288"/>
        <v>-7764791.8163378108</v>
      </c>
      <c r="DC784">
        <f t="shared" si="1289"/>
        <v>-4107381.2450939235</v>
      </c>
      <c r="DD784">
        <f>0</f>
        <v>0</v>
      </c>
      <c r="DE784">
        <f>0</f>
        <v>0</v>
      </c>
      <c r="DF784">
        <f>(((Parameters!$C$35))/(((Parameters!$C$35))^2+((C784*Parameters!$C$34-1/(C784*Parameters!$C$33)))^2))+(((Parameters!$C$39+Parameters!$C$38))/(((Parameters!$C$39+Parameters!$C$38))^2+((C784*Parameters!$C$37-1/(C784*Parameters!$C$36)))^2))</f>
        <v>0.21577764555401904</v>
      </c>
      <c r="DG784">
        <f>(-((C784*Parameters!$C$34-1/(C784*Parameters!$C$33)))/(((Parameters!$C$35))^2+((C784*Parameters!$C$34-1/(C784*Parameters!$C$33)))^2))+(-((C784*Parameters!$C$37-1/(C784*Parameters!$C$36)))/(((Parameters!$C$39+Parameters!$C$38))^2+((C784*Parameters!$C$37-1/(C784*Parameters!$C$36)))^2))</f>
        <v>2.7291979950662086</v>
      </c>
      <c r="DH784">
        <f t="shared" si="1290"/>
        <v>227427589.2234506</v>
      </c>
      <c r="DI784">
        <f t="shared" si="1291"/>
        <v>96098665.494077653</v>
      </c>
      <c r="DJ784">
        <f t="shared" si="1292"/>
        <v>41591674.895476103</v>
      </c>
      <c r="DK784">
        <f t="shared" si="1293"/>
        <v>-80129754.24642317</v>
      </c>
      <c r="DL784">
        <f t="shared" si="1294"/>
        <v>9522237.3983995225</v>
      </c>
      <c r="DM784">
        <f t="shared" si="1295"/>
        <v>-22054976.28258884</v>
      </c>
      <c r="DN784">
        <f t="shared" si="1296"/>
        <v>-7764791.8163378108</v>
      </c>
      <c r="DO784">
        <f t="shared" si="1297"/>
        <v>-4107381.2450939235</v>
      </c>
      <c r="DP784">
        <f>2*((((Parameters!$C$41)/((Parameters!$C$41)^2+(C784*(Parameters!$C$40*(1-Parameters!$C$42)))^2)))/((((Parameters!$C$41)/((Parameters!$C$41)^2+(C784*(Parameters!$C$40*(1-Parameters!$C$42)))^2)))^2+((-(C784*(Parameters!$C$40*(1-Parameters!$C$42)))/((Parameters!$C$41)^2+(C784*(Parameters!$C$40*(1-Parameters!$C$42)))^2)+C784*Parameters!$C$43))^2))</f>
        <v>0.20015659068224109</v>
      </c>
      <c r="DQ784">
        <f>2*(-((-(C784*(Parameters!$C$40*(1-Parameters!$C$42)))/((Parameters!$C$41)^2+(C784*(Parameters!$C$40*(1-Parameters!$C$42)))^2)+C784*Parameters!$C$43))/((((Parameters!$C$41)/((Parameters!$C$41)^2+(C784*(Parameters!$C$40*(1-Parameters!$C$42)))^2)))^2+((-(C784*(Parameters!$C$40*(1-Parameters!$C$42)))/((Parameters!$C$41)^2+(C784*(Parameters!$C$40*(1-Parameters!$C$42)))^2)+C784*Parameters!$C$43))^2))</f>
        <v>30.654981696161531</v>
      </c>
      <c r="DR784">
        <f>0</f>
        <v>0</v>
      </c>
      <c r="DS784">
        <f>0</f>
        <v>0</v>
      </c>
      <c r="DT784">
        <f t="shared" si="1298"/>
        <v>227427589.2234506</v>
      </c>
      <c r="DU784">
        <f t="shared" si="1299"/>
        <v>96098665.494077653</v>
      </c>
      <c r="DV784">
        <f t="shared" si="1300"/>
        <v>-2858790025.9649768</v>
      </c>
      <c r="DW784">
        <f t="shared" si="1301"/>
        <v>6910893611.8550072</v>
      </c>
      <c r="DX784">
        <f t="shared" si="1302"/>
        <v>9522237.3983995225</v>
      </c>
      <c r="DY784">
        <f t="shared" si="1303"/>
        <v>-22054976.28258884</v>
      </c>
      <c r="DZ784">
        <f t="shared" si="1304"/>
        <v>670236041.00903034</v>
      </c>
      <c r="EA784">
        <f t="shared" si="1305"/>
        <v>283382183.04904759</v>
      </c>
      <c r="EB784">
        <f>0</f>
        <v>0</v>
      </c>
      <c r="EC784">
        <f>0</f>
        <v>0</v>
      </c>
      <c r="ED784">
        <f>0</f>
        <v>0</v>
      </c>
      <c r="EE784">
        <f>C784*Parameters!$C$44</f>
        <v>5.1071647563894576E-5</v>
      </c>
      <c r="EF784">
        <f t="shared" si="1306"/>
        <v>227074638.50055438</v>
      </c>
      <c r="EG784">
        <f t="shared" si="1307"/>
        <v>95952662.377412394</v>
      </c>
      <c r="EH784">
        <f t="shared" si="1308"/>
        <v>-2858790025.9649768</v>
      </c>
      <c r="EI784">
        <f t="shared" si="1309"/>
        <v>6910893611.8550072</v>
      </c>
      <c r="EJ784">
        <f t="shared" si="1310"/>
        <v>9507764.6034209542</v>
      </c>
      <c r="EK784">
        <f t="shared" si="1311"/>
        <v>-22020746.223717805</v>
      </c>
      <c r="EL784">
        <f t="shared" si="1312"/>
        <v>670236041.00903034</v>
      </c>
      <c r="EM784">
        <f t="shared" si="1313"/>
        <v>283382183.04904759</v>
      </c>
      <c r="EN784">
        <f>0</f>
        <v>0</v>
      </c>
      <c r="EO784">
        <f>0</f>
        <v>0</v>
      </c>
      <c r="EP784">
        <f>(((2*Parameters!$C$47))/(((2*Parameters!$C$47))^2+((2*(C784*Parameters!$C$46-1/(C784*Parameters!$C$45))))^2))</f>
        <v>1.2638735958897699E-6</v>
      </c>
      <c r="EQ784">
        <f>(-((2*(C784*Parameters!$C$46-1/(C784*Parameters!$C$45))))/(((2*Parameters!$C$47))^2+((2*(C784*Parameters!$C$46-1/(C784*Parameters!$C$45))))^2))</f>
        <v>5.6211065013810034E-3</v>
      </c>
      <c r="ER784">
        <f t="shared" si="1314"/>
        <v>188224156.33937377</v>
      </c>
      <c r="ES784">
        <f t="shared" si="1315"/>
        <v>79891833.672337517</v>
      </c>
      <c r="ET784">
        <f t="shared" si="1316"/>
        <v>-2858790025.9649768</v>
      </c>
      <c r="EU784">
        <f t="shared" si="1317"/>
        <v>6910893611.8550072</v>
      </c>
      <c r="EV784">
        <f t="shared" si="1318"/>
        <v>7915690.2655436555</v>
      </c>
      <c r="EW784">
        <f t="shared" si="1319"/>
        <v>-18252919.89688338</v>
      </c>
      <c r="EX784">
        <f t="shared" si="1320"/>
        <v>670236041.00903034</v>
      </c>
      <c r="EY784">
        <f t="shared" si="1321"/>
        <v>283382183.04904759</v>
      </c>
      <c r="EZ784">
        <f>(ER784+ET784/Parameters!$C$6+Parameters!$C$7*(EV784+EX784/Parameters!$C$6))</f>
        <v>88787981.523200661</v>
      </c>
      <c r="FA784">
        <f>(ES784+EU784/Parameters!$C$6+Parameters!$C$7*(EW784+EY784/Parameters!$C$6))</f>
        <v>320270741.91077256</v>
      </c>
      <c r="FB784">
        <f t="shared" si="1322"/>
        <v>-170.43191882416212</v>
      </c>
      <c r="FC784">
        <f t="shared" si="1323"/>
        <v>3.0088743965930188E-9</v>
      </c>
      <c r="FD784">
        <f>(ER784+ET784/Parameters!$C$6+Parameters!$C$8*(EV784+EX784/Parameters!$C$6))</f>
        <v>1650200392.2073927</v>
      </c>
      <c r="FE784">
        <f>(ES784+EU784/Parameters!$C$6+Parameters!$C$8*(EW784+EY784/Parameters!$C$6))</f>
        <v>-99536673.7176615</v>
      </c>
      <c r="FF784">
        <f t="shared" si="1324"/>
        <v>-184.36650577723267</v>
      </c>
      <c r="FG784">
        <f t="shared" si="1325"/>
        <v>6.0488764099870344E-10</v>
      </c>
    </row>
    <row r="785" spans="1:163" x14ac:dyDescent="0.15">
      <c r="A785">
        <f>Parameters!$C$2*(Parameters!$C$3/Parameters!$C$2)^((ROW()-2)/(Parameters!$C$4-1))</f>
        <v>822242.64994707098</v>
      </c>
      <c r="B785">
        <f t="shared" si="1224"/>
        <v>5.915</v>
      </c>
      <c r="C785">
        <f t="shared" si="1225"/>
        <v>5166302.9370838441</v>
      </c>
      <c r="D785">
        <f>1</f>
        <v>1</v>
      </c>
      <c r="E785">
        <f>0</f>
        <v>0</v>
      </c>
      <c r="F785">
        <f>0</f>
        <v>0</v>
      </c>
      <c r="G785">
        <f>0</f>
        <v>0</v>
      </c>
      <c r="H785">
        <f>0</f>
        <v>0</v>
      </c>
      <c r="I785">
        <f>0</f>
        <v>0</v>
      </c>
      <c r="J785">
        <f>1</f>
        <v>1</v>
      </c>
      <c r="K785">
        <f>0</f>
        <v>0</v>
      </c>
      <c r="L785">
        <f>2*Parameters!$C$10</f>
        <v>0.04</v>
      </c>
      <c r="M785">
        <f>2*C785*Parameters!$C$9</f>
        <v>10.332605874167688</v>
      </c>
      <c r="N785">
        <f>0</f>
        <v>0</v>
      </c>
      <c r="O785">
        <f>0</f>
        <v>0</v>
      </c>
      <c r="P785">
        <f t="shared" si="1226"/>
        <v>1</v>
      </c>
      <c r="Q785">
        <f t="shared" si="1227"/>
        <v>0</v>
      </c>
      <c r="R785">
        <f t="shared" si="1228"/>
        <v>0.04</v>
      </c>
      <c r="S785">
        <f t="shared" si="1229"/>
        <v>10.332605874167688</v>
      </c>
      <c r="T785">
        <f t="shared" si="1230"/>
        <v>0</v>
      </c>
      <c r="U785">
        <f t="shared" si="1231"/>
        <v>0</v>
      </c>
      <c r="V785">
        <f t="shared" si="1232"/>
        <v>1</v>
      </c>
      <c r="W785">
        <f t="shared" si="1233"/>
        <v>0</v>
      </c>
      <c r="X785">
        <f>0</f>
        <v>0</v>
      </c>
      <c r="Y785">
        <f>0</f>
        <v>0</v>
      </c>
      <c r="Z785">
        <f>0</f>
        <v>0</v>
      </c>
      <c r="AA785">
        <f>C785*(Parameters!$C$12+Parameters!$C$11/2)</f>
        <v>3.8747272028128831E-4</v>
      </c>
      <c r="AB785">
        <f t="shared" si="1234"/>
        <v>0.99599639709434185</v>
      </c>
      <c r="AC785">
        <f t="shared" si="1235"/>
        <v>1.5498908811251531E-5</v>
      </c>
      <c r="AD785">
        <f t="shared" si="1236"/>
        <v>0.04</v>
      </c>
      <c r="AE785">
        <f t="shared" si="1237"/>
        <v>10.332605874167688</v>
      </c>
      <c r="AF785">
        <f t="shared" si="1238"/>
        <v>0</v>
      </c>
      <c r="AG785">
        <f t="shared" si="1239"/>
        <v>3.8747272028128831E-4</v>
      </c>
      <c r="AH785">
        <f t="shared" si="1240"/>
        <v>1</v>
      </c>
      <c r="AI785">
        <f t="shared" si="1241"/>
        <v>0</v>
      </c>
      <c r="AJ785">
        <f>0</f>
        <v>0</v>
      </c>
      <c r="AK785">
        <f>0</f>
        <v>0</v>
      </c>
      <c r="AL785">
        <f>(((2*Parameters!$C$15))/(((2*Parameters!$C$15))^2+((2*(C785*Parameters!$C$14-1/(C785*Parameters!$C$13))))^2))</f>
        <v>6.9264974310405201</v>
      </c>
      <c r="AM785">
        <f>(-((2*(C785*Parameters!$C$14-1/(C785*Parameters!$C$13))))/(((2*Parameters!$C$15))^2+((2*(C785*Parameters!$C$14-1/(C785*Parameters!$C$13))))^2))</f>
        <v>-11.18865805688073</v>
      </c>
      <c r="AN785">
        <f t="shared" si="1242"/>
        <v>116.88105025691542</v>
      </c>
      <c r="AO785">
        <f t="shared" si="1243"/>
        <v>71.121237220010258</v>
      </c>
      <c r="AP785">
        <f t="shared" si="1244"/>
        <v>0.04</v>
      </c>
      <c r="AQ785">
        <f t="shared" si="1245"/>
        <v>10.332605874167688</v>
      </c>
      <c r="AR785">
        <f t="shared" si="1246"/>
        <v>6.9264974310405201</v>
      </c>
      <c r="AS785">
        <f t="shared" si="1247"/>
        <v>-11.188270584160449</v>
      </c>
      <c r="AT785">
        <f t="shared" si="1248"/>
        <v>1</v>
      </c>
      <c r="AU785">
        <f t="shared" si="1249"/>
        <v>0</v>
      </c>
      <c r="AV785">
        <f>2*Parameters!$C$17</f>
        <v>0.04</v>
      </c>
      <c r="AW785">
        <f>2*C785*Parameters!$C$16</f>
        <v>10.332605874167688</v>
      </c>
      <c r="AX785">
        <f>0</f>
        <v>0</v>
      </c>
      <c r="AY785">
        <f>0</f>
        <v>0</v>
      </c>
      <c r="AZ785">
        <f t="shared" si="1250"/>
        <v>116.88105025691542</v>
      </c>
      <c r="BA785">
        <f t="shared" si="1251"/>
        <v>71.121237220010258</v>
      </c>
      <c r="BB785">
        <f t="shared" si="1252"/>
        <v>-730.15247146727506</v>
      </c>
      <c r="BC785">
        <f t="shared" si="1253"/>
        <v>1220.8632818264612</v>
      </c>
      <c r="BD785">
        <f t="shared" si="1254"/>
        <v>6.9264974310405201</v>
      </c>
      <c r="BE785">
        <f t="shared" si="1255"/>
        <v>-11.188270584160449</v>
      </c>
      <c r="BF785">
        <f t="shared" si="1256"/>
        <v>116.88105025691544</v>
      </c>
      <c r="BG785">
        <f t="shared" si="1257"/>
        <v>71.121237220010258</v>
      </c>
      <c r="BH785">
        <f>0</f>
        <v>0</v>
      </c>
      <c r="BI785">
        <f>0</f>
        <v>0</v>
      </c>
      <c r="BJ785">
        <f>0</f>
        <v>0</v>
      </c>
      <c r="BK785">
        <f>C785*(Parameters!$C$19+Parameters!$C$18/2)</f>
        <v>3.8747272028128831E-4</v>
      </c>
      <c r="BL785">
        <f t="shared" si="1258"/>
        <v>116.40799904001457</v>
      </c>
      <c r="BM785">
        <f t="shared" si="1259"/>
        <v>70.838323055670728</v>
      </c>
      <c r="BN785">
        <f t="shared" si="1260"/>
        <v>-730.15247146727506</v>
      </c>
      <c r="BO785">
        <f t="shared" si="1261"/>
        <v>1220.8632818264612</v>
      </c>
      <c r="BP785">
        <f t="shared" si="1262"/>
        <v>6.8989398917851119</v>
      </c>
      <c r="BQ785">
        <f t="shared" si="1263"/>
        <v>-11.142982365668068</v>
      </c>
      <c r="BR785">
        <f t="shared" si="1264"/>
        <v>116.88105025691544</v>
      </c>
      <c r="BS785">
        <f t="shared" si="1265"/>
        <v>71.121237220010258</v>
      </c>
      <c r="BT785">
        <f>2*((((Parameters!$C$21)/((Parameters!$C$21)^2+(C785*Parameters!$C$20)^2)))/((((Parameters!$C$21)/((Parameters!$C$21)^2+(C785*Parameters!$C$20)^2)))^2+((-(C785*Parameters!$C$20)/((Parameters!$C$21)^2+(C785*Parameters!$C$20)^2)+C785*Parameters!$C$22))^2))</f>
        <v>4.0735989917137866E-2</v>
      </c>
      <c r="BU785">
        <f>2*(-((-(C785*Parameters!$C$20)/((Parameters!$C$21)^2+(C785*Parameters!$C$20)^2)+C785*Parameters!$C$22))/((((Parameters!$C$21)/((Parameters!$C$21)^2+(C785*Parameters!$C$20)^2)))^2+((-(C785*Parameters!$C$20)/((Parameters!$C$21)^2+(C785*Parameters!$C$20)^2)+C785*Parameters!$C$22))^2))</f>
        <v>709.0517255998036</v>
      </c>
      <c r="BV785">
        <f>0</f>
        <v>0</v>
      </c>
      <c r="BW785">
        <f>0</f>
        <v>0</v>
      </c>
      <c r="BX785">
        <f t="shared" si="1266"/>
        <v>116.40799904001457</v>
      </c>
      <c r="BY785">
        <f t="shared" si="1267"/>
        <v>70.838323055670728</v>
      </c>
      <c r="BZ785">
        <f t="shared" si="1268"/>
        <v>-50953.445677611788</v>
      </c>
      <c r="CA785">
        <f t="shared" si="1269"/>
        <v>83763.041543982821</v>
      </c>
      <c r="CB785">
        <f t="shared" si="1270"/>
        <v>6.8989398917851119</v>
      </c>
      <c r="CC785">
        <f t="shared" si="1271"/>
        <v>-11.142982365668068</v>
      </c>
      <c r="CD785">
        <f t="shared" si="1272"/>
        <v>8018.1129601079119</v>
      </c>
      <c r="CE785">
        <f t="shared" si="1273"/>
        <v>4962.3725518822721</v>
      </c>
      <c r="CF785">
        <f>0</f>
        <v>0</v>
      </c>
      <c r="CG785">
        <f>0</f>
        <v>0</v>
      </c>
      <c r="CH785">
        <f>(((Parameters!$C$25))/(((Parameters!$C$25))^2+((C785*Parameters!$C$24-1/(C785*Parameters!$C$23)))^2))+(((Parameters!$C$29+Parameters!$C$28))/(((Parameters!$C$29+Parameters!$C$28))^2+((C785*Parameters!$C$27-1/(C785*Parameters!$C$26)))^2))</f>
        <v>0.22024015194768015</v>
      </c>
      <c r="CI785">
        <f>(-((C785*Parameters!$C$24-1/(C785*Parameters!$C$23)))/(((Parameters!$C$25))^2+((C785*Parameters!$C$24-1/(C785*Parameters!$C$23)))^2))+(-((C785*Parameters!$C$27-1/(C785*Parameters!$C$26)))/(((Parameters!$C$29+Parameters!$C$28))^2+((C785*Parameters!$C$27-1/(C785*Parameters!$C$26)))^2))</f>
        <v>2.7695193530812441</v>
      </c>
      <c r="CJ785">
        <f t="shared" si="1274"/>
        <v>-243088.95124826374</v>
      </c>
      <c r="CK785">
        <f t="shared" si="1275"/>
        <v>-122597.73059001743</v>
      </c>
      <c r="CL785">
        <f t="shared" si="1276"/>
        <v>-50953.445677611788</v>
      </c>
      <c r="CM785">
        <f t="shared" si="1277"/>
        <v>83763.041543982821</v>
      </c>
      <c r="CN785">
        <f t="shared" si="1278"/>
        <v>-11970.577463077498</v>
      </c>
      <c r="CO785">
        <f t="shared" si="1279"/>
        <v>23288.089720692285</v>
      </c>
      <c r="CP785">
        <f t="shared" si="1280"/>
        <v>8018.1129601079119</v>
      </c>
      <c r="CQ785">
        <f t="shared" si="1281"/>
        <v>4962.3725518822721</v>
      </c>
      <c r="CR785">
        <f>2*((((Parameters!$C$31)/((Parameters!$C$31)^2+(C785*Parameters!$C$30)^2)))/((((Parameters!$C$31)/((Parameters!$C$31)^2+(C785*Parameters!$C$30)^2)))^2+((-(C785*Parameters!$C$30)/((Parameters!$C$31)^2+(C785*Parameters!$C$30)^2)+C785*Parameters!$C$32))^2))</f>
        <v>4.035465818464147E-2</v>
      </c>
      <c r="CS785">
        <f>2*(-((-(C785*Parameters!$C$30)/((Parameters!$C$31)^2+(C785*Parameters!$C$30)^2)+C785*Parameters!$C$32))/((((Parameters!$C$31)/((Parameters!$C$31)^2+(C785*Parameters!$C$30)^2)))^2+((-(C785*Parameters!$C$30)/((Parameters!$C$31)^2+(C785*Parameters!$C$30)^2)+C785*Parameters!$C$32))^2))</f>
        <v>342.48428199989803</v>
      </c>
      <c r="CT785">
        <f>0</f>
        <v>0</v>
      </c>
      <c r="CU785">
        <f>0</f>
        <v>0</v>
      </c>
      <c r="CV785">
        <f t="shared" si="1282"/>
        <v>-243088.95124826374</v>
      </c>
      <c r="CW785">
        <f t="shared" si="1283"/>
        <v>-122597.73059001743</v>
      </c>
      <c r="CX785">
        <f t="shared" si="1284"/>
        <v>41927032.518725358</v>
      </c>
      <c r="CY785">
        <f t="shared" si="1285"/>
        <v>-83175329.278338015</v>
      </c>
      <c r="CZ785">
        <f t="shared" si="1286"/>
        <v>-11970.577463077498</v>
      </c>
      <c r="DA785">
        <f t="shared" si="1287"/>
        <v>23288.089720692285</v>
      </c>
      <c r="DB785">
        <f t="shared" si="1288"/>
        <v>-7968269.6427421905</v>
      </c>
      <c r="DC785">
        <f t="shared" si="1289"/>
        <v>-4093832.4721139236</v>
      </c>
      <c r="DD785">
        <f>0</f>
        <v>0</v>
      </c>
      <c r="DE785">
        <f>0</f>
        <v>0</v>
      </c>
      <c r="DF785">
        <f>(((Parameters!$C$35))/(((Parameters!$C$35))^2+((C785*Parameters!$C$34-1/(C785*Parameters!$C$33)))^2))+(((Parameters!$C$39+Parameters!$C$38))/(((Parameters!$C$39+Parameters!$C$38))^2+((C785*Parameters!$C$37-1/(C785*Parameters!$C$36)))^2))</f>
        <v>0.22024015194768015</v>
      </c>
      <c r="DG785">
        <f>(-((C785*Parameters!$C$34-1/(C785*Parameters!$C$33)))/(((Parameters!$C$35))^2+((C785*Parameters!$C$34-1/(C785*Parameters!$C$33)))^2))+(-((C785*Parameters!$C$37-1/(C785*Parameters!$C$36)))/(((Parameters!$C$39+Parameters!$C$38))^2+((C785*Parameters!$C$37-1/(C785*Parameters!$C$36)))^2))</f>
        <v>2.7695193530812441</v>
      </c>
      <c r="DH785">
        <f t="shared" si="1290"/>
        <v>239346611.19665331</v>
      </c>
      <c r="DI785">
        <f t="shared" si="1291"/>
        <v>97676583.088727027</v>
      </c>
      <c r="DJ785">
        <f t="shared" si="1292"/>
        <v>41927032.518725358</v>
      </c>
      <c r="DK785">
        <f t="shared" si="1293"/>
        <v>-83175329.278338015</v>
      </c>
      <c r="DL785">
        <f t="shared" si="1294"/>
        <v>9571044.7654512394</v>
      </c>
      <c r="DM785">
        <f t="shared" si="1295"/>
        <v>-22946615.182130292</v>
      </c>
      <c r="DN785">
        <f t="shared" si="1296"/>
        <v>-7968269.6427421905</v>
      </c>
      <c r="DO785">
        <f t="shared" si="1297"/>
        <v>-4093832.4721139236</v>
      </c>
      <c r="DP785">
        <f>2*((((Parameters!$C$41)/((Parameters!$C$41)^2+(C785*(Parameters!$C$40*(1-Parameters!$C$42)))^2)))/((((Parameters!$C$41)/((Parameters!$C$41)^2+(C785*(Parameters!$C$40*(1-Parameters!$C$42)))^2)))^2+((-(C785*(Parameters!$C$40*(1-Parameters!$C$42)))/((Parameters!$C$41)^2+(C785*(Parameters!$C$40*(1-Parameters!$C$42)))^2)+C785*Parameters!$C$43))^2))</f>
        <v>0.20016024033927127</v>
      </c>
      <c r="DQ785">
        <f>2*(-((-(C785*(Parameters!$C$40*(1-Parameters!$C$42)))/((Parameters!$C$41)^2+(C785*(Parameters!$C$40*(1-Parameters!$C$42)))^2)+C785*Parameters!$C$43))/((((Parameters!$C$41)/((Parameters!$C$41)^2+(C785*(Parameters!$C$40*(1-Parameters!$C$42)))^2)))^2+((-(C785*(Parameters!$C$40*(1-Parameters!$C$42)))/((Parameters!$C$41)^2+(C785*(Parameters!$C$40*(1-Parameters!$C$42)))^2)+C785*Parameters!$C$43))^2))</f>
        <v>31.010232371101488</v>
      </c>
      <c r="DR785">
        <f>0</f>
        <v>0</v>
      </c>
      <c r="DS785">
        <f>0</f>
        <v>0</v>
      </c>
      <c r="DT785">
        <f t="shared" si="1298"/>
        <v>239346611.19665331</v>
      </c>
      <c r="DU785">
        <f t="shared" si="1299"/>
        <v>97676583.088727027</v>
      </c>
      <c r="DV785">
        <f t="shared" si="1300"/>
        <v>-2939138831.0563893</v>
      </c>
      <c r="DW785">
        <f t="shared" si="1301"/>
        <v>7358569669.5121202</v>
      </c>
      <c r="DX785">
        <f t="shared" si="1302"/>
        <v>9571044.7654512394</v>
      </c>
      <c r="DY785">
        <f t="shared" si="1303"/>
        <v>-22946615.182130292</v>
      </c>
      <c r="DZ785">
        <f t="shared" si="1304"/>
        <v>705527341.90591407</v>
      </c>
      <c r="EA785">
        <f t="shared" si="1305"/>
        <v>288113489.72891557</v>
      </c>
      <c r="EB785">
        <f>0</f>
        <v>0</v>
      </c>
      <c r="EC785">
        <f>0</f>
        <v>0</v>
      </c>
      <c r="ED785">
        <f>0</f>
        <v>0</v>
      </c>
      <c r="EE785">
        <f>C785*Parameters!$C$44</f>
        <v>5.166302937083844E-5</v>
      </c>
      <c r="EF785">
        <f t="shared" si="1306"/>
        <v>238966445.19568995</v>
      </c>
      <c r="EG785">
        <f t="shared" si="1307"/>
        <v>97524738.272973195</v>
      </c>
      <c r="EH785">
        <f t="shared" si="1308"/>
        <v>-2939138831.0563893</v>
      </c>
      <c r="EI785">
        <f t="shared" si="1309"/>
        <v>7358569669.5121202</v>
      </c>
      <c r="EJ785">
        <f t="shared" si="1310"/>
        <v>9556159.9497692399</v>
      </c>
      <c r="EK785">
        <f t="shared" si="1311"/>
        <v>-22910165.502343476</v>
      </c>
      <c r="EL785">
        <f t="shared" si="1312"/>
        <v>705527341.90591407</v>
      </c>
      <c r="EM785">
        <f t="shared" si="1313"/>
        <v>288113489.72891557</v>
      </c>
      <c r="EN785">
        <f>0</f>
        <v>0</v>
      </c>
      <c r="EO785">
        <f>0</f>
        <v>0</v>
      </c>
      <c r="EP785">
        <f>(((2*Parameters!$C$47))/(((2*Parameters!$C$47))^2+((2*(C785*Parameters!$C$46-1/(C785*Parameters!$C$45))))^2))</f>
        <v>1.293347586162412E-6</v>
      </c>
      <c r="EQ785">
        <f>(-((2*(C785*Parameters!$C$46-1/(C785*Parameters!$C$45))))/(((2*Parameters!$C$47))^2+((2*(C785*Parameters!$C$46-1/(C785*Parameters!$C$45))))^2))</f>
        <v>5.6862718877408883E-3</v>
      </c>
      <c r="ER785">
        <f t="shared" si="1314"/>
        <v>197119816.02184787</v>
      </c>
      <c r="ES785">
        <f t="shared" si="1315"/>
        <v>80821512.952089295</v>
      </c>
      <c r="ET785">
        <f t="shared" si="1316"/>
        <v>-2939138831.0563893</v>
      </c>
      <c r="EU785">
        <f t="shared" si="1317"/>
        <v>7358569669.5121202</v>
      </c>
      <c r="EV785">
        <f t="shared" si="1318"/>
        <v>7918780.8047294104</v>
      </c>
      <c r="EW785">
        <f t="shared" si="1319"/>
        <v>-18897972.581144843</v>
      </c>
      <c r="EX785">
        <f t="shared" si="1320"/>
        <v>705527341.90591407</v>
      </c>
      <c r="EY785">
        <f t="shared" si="1321"/>
        <v>288113489.72891557</v>
      </c>
      <c r="EZ785">
        <f>(ER785+ET785/Parameters!$C$6+Parameters!$C$7*(EV785+EX785/Parameters!$C$6))</f>
        <v>94888900.159016937</v>
      </c>
      <c r="FA785">
        <f>(ES785+EU785/Parameters!$C$6+Parameters!$C$7*(EW785+EY785/Parameters!$C$6))</f>
        <v>336771762.32642388</v>
      </c>
      <c r="FB785">
        <f t="shared" si="1322"/>
        <v>-170.87849264897693</v>
      </c>
      <c r="FC785">
        <f t="shared" si="1323"/>
        <v>2.8580864932411202E-9</v>
      </c>
      <c r="FD785">
        <f>(ER785+ET785/Parameters!$C$6+Parameters!$C$8*(EV785+EX785/Parameters!$C$6))</f>
        <v>1717832013.2753379</v>
      </c>
      <c r="FE785">
        <f>(ES785+EU785/Parameters!$C$6+Parameters!$C$8*(EW785+EY785/Parameters!$C$6))</f>
        <v>-107059928.07183462</v>
      </c>
      <c r="FF785">
        <f t="shared" si="1324"/>
        <v>-184.71644967740079</v>
      </c>
      <c r="FG785">
        <f t="shared" si="1325"/>
        <v>5.8100185117250942E-10</v>
      </c>
    </row>
    <row r="786" spans="1:163" x14ac:dyDescent="0.15">
      <c r="A786">
        <f>Parameters!$C$2*(Parameters!$C$3/Parameters!$C$2)^((ROW()-2)/(Parameters!$C$4-1))</f>
        <v>831763.77110267093</v>
      </c>
      <c r="B786">
        <f t="shared" si="1224"/>
        <v>5.92</v>
      </c>
      <c r="C786">
        <f t="shared" si="1225"/>
        <v>5226125.9056365862</v>
      </c>
      <c r="D786">
        <f>1</f>
        <v>1</v>
      </c>
      <c r="E786">
        <f>0</f>
        <v>0</v>
      </c>
      <c r="F786">
        <f>0</f>
        <v>0</v>
      </c>
      <c r="G786">
        <f>0</f>
        <v>0</v>
      </c>
      <c r="H786">
        <f>0</f>
        <v>0</v>
      </c>
      <c r="I786">
        <f>0</f>
        <v>0</v>
      </c>
      <c r="J786">
        <f>1</f>
        <v>1</v>
      </c>
      <c r="K786">
        <f>0</f>
        <v>0</v>
      </c>
      <c r="L786">
        <f>2*Parameters!$C$10</f>
        <v>0.04</v>
      </c>
      <c r="M786">
        <f>2*C786*Parameters!$C$9</f>
        <v>10.452251811273172</v>
      </c>
      <c r="N786">
        <f>0</f>
        <v>0</v>
      </c>
      <c r="O786">
        <f>0</f>
        <v>0</v>
      </c>
      <c r="P786">
        <f t="shared" si="1226"/>
        <v>1</v>
      </c>
      <c r="Q786">
        <f t="shared" si="1227"/>
        <v>0</v>
      </c>
      <c r="R786">
        <f t="shared" si="1228"/>
        <v>0.04</v>
      </c>
      <c r="S786">
        <f t="shared" si="1229"/>
        <v>10.452251811273172</v>
      </c>
      <c r="T786">
        <f t="shared" si="1230"/>
        <v>0</v>
      </c>
      <c r="U786">
        <f t="shared" si="1231"/>
        <v>0</v>
      </c>
      <c r="V786">
        <f t="shared" si="1232"/>
        <v>1</v>
      </c>
      <c r="W786">
        <f t="shared" si="1233"/>
        <v>0</v>
      </c>
      <c r="X786">
        <f>0</f>
        <v>0</v>
      </c>
      <c r="Y786">
        <f>0</f>
        <v>0</v>
      </c>
      <c r="Z786">
        <f>0</f>
        <v>0</v>
      </c>
      <c r="AA786">
        <f>C786*(Parameters!$C$12+Parameters!$C$11/2)</f>
        <v>3.9195944292274399E-4</v>
      </c>
      <c r="AB786">
        <f t="shared" si="1234"/>
        <v>0.99590314120276513</v>
      </c>
      <c r="AC786">
        <f t="shared" si="1235"/>
        <v>1.567837771690976E-5</v>
      </c>
      <c r="AD786">
        <f t="shared" si="1236"/>
        <v>0.04</v>
      </c>
      <c r="AE786">
        <f t="shared" si="1237"/>
        <v>10.452251811273172</v>
      </c>
      <c r="AF786">
        <f t="shared" si="1238"/>
        <v>0</v>
      </c>
      <c r="AG786">
        <f t="shared" si="1239"/>
        <v>3.9195944292274399E-4</v>
      </c>
      <c r="AH786">
        <f t="shared" si="1240"/>
        <v>1</v>
      </c>
      <c r="AI786">
        <f t="shared" si="1241"/>
        <v>0</v>
      </c>
      <c r="AJ786">
        <f>0</f>
        <v>0</v>
      </c>
      <c r="AK786">
        <f>0</f>
        <v>0</v>
      </c>
      <c r="AL786">
        <f>(((2*Parameters!$C$15))/(((2*Parameters!$C$15))^2+((2*(C786*Parameters!$C$14-1/(C786*Parameters!$C$13))))^2))</f>
        <v>6.6783610588071989</v>
      </c>
      <c r="AM786">
        <f>(-((2*(C786*Parameters!$C$14-1/(C786*Parameters!$C$13))))/(((2*Parameters!$C$15))^2+((2*(C786*Parameters!$C$14-1/(C786*Parameters!$C$13))))^2))</f>
        <v>-11.06157855092968</v>
      </c>
      <c r="AN786">
        <f t="shared" si="1242"/>
        <v>116.88144202805026</v>
      </c>
      <c r="AO786">
        <f t="shared" si="1243"/>
        <v>69.361464009594286</v>
      </c>
      <c r="AP786">
        <f t="shared" si="1244"/>
        <v>0.04</v>
      </c>
      <c r="AQ786">
        <f t="shared" si="1245"/>
        <v>10.452251811273172</v>
      </c>
      <c r="AR786">
        <f t="shared" si="1246"/>
        <v>6.6783610588071989</v>
      </c>
      <c r="AS786">
        <f t="shared" si="1247"/>
        <v>-11.061186591486758</v>
      </c>
      <c r="AT786">
        <f t="shared" si="1248"/>
        <v>1</v>
      </c>
      <c r="AU786">
        <f t="shared" si="1249"/>
        <v>0</v>
      </c>
      <c r="AV786">
        <f>2*Parameters!$C$17</f>
        <v>0.04</v>
      </c>
      <c r="AW786">
        <f>2*C786*Parameters!$C$16</f>
        <v>10.452251811273172</v>
      </c>
      <c r="AX786">
        <f>0</f>
        <v>0</v>
      </c>
      <c r="AY786">
        <f>0</f>
        <v>0</v>
      </c>
      <c r="AZ786">
        <f t="shared" si="1250"/>
        <v>116.88144202805026</v>
      </c>
      <c r="BA786">
        <f t="shared" si="1251"/>
        <v>69.361464009594286</v>
      </c>
      <c r="BB786">
        <f t="shared" si="1252"/>
        <v>-720.2682301457188</v>
      </c>
      <c r="BC786">
        <f t="shared" si="1253"/>
        <v>1234.9009745135652</v>
      </c>
      <c r="BD786">
        <f t="shared" si="1254"/>
        <v>6.6783610588071989</v>
      </c>
      <c r="BE786">
        <f t="shared" si="1255"/>
        <v>-11.061186591486758</v>
      </c>
      <c r="BF786">
        <f t="shared" si="1256"/>
        <v>116.88144202805027</v>
      </c>
      <c r="BG786">
        <f t="shared" si="1257"/>
        <v>69.361464009594286</v>
      </c>
      <c r="BH786">
        <f>0</f>
        <v>0</v>
      </c>
      <c r="BI786">
        <f>0</f>
        <v>0</v>
      </c>
      <c r="BJ786">
        <f>0</f>
        <v>0</v>
      </c>
      <c r="BK786">
        <f>C786*(Parameters!$C$19+Parameters!$C$18/2)</f>
        <v>3.9195944292274399E-4</v>
      </c>
      <c r="BL786">
        <f t="shared" si="1258"/>
        <v>116.39741093001517</v>
      </c>
      <c r="BM786">
        <f t="shared" si="1259"/>
        <v>69.079148075351412</v>
      </c>
      <c r="BN786">
        <f t="shared" si="1260"/>
        <v>-720.2682301457188</v>
      </c>
      <c r="BO786">
        <f t="shared" si="1261"/>
        <v>1234.9009745135652</v>
      </c>
      <c r="BP786">
        <f t="shared" si="1262"/>
        <v>6.6511741780136919</v>
      </c>
      <c r="BQ786">
        <f t="shared" si="1263"/>
        <v>-11.015373806581437</v>
      </c>
      <c r="BR786">
        <f t="shared" si="1264"/>
        <v>116.88144202805027</v>
      </c>
      <c r="BS786">
        <f t="shared" si="1265"/>
        <v>69.361464009594286</v>
      </c>
      <c r="BT786">
        <f>2*((((Parameters!$C$21)/((Parameters!$C$21)^2+(C786*Parameters!$C$20)^2)))/((((Parameters!$C$21)/((Parameters!$C$21)^2+(C786*Parameters!$C$20)^2)))^2+((-(C786*Parameters!$C$20)/((Parameters!$C$21)^2+(C786*Parameters!$C$20)^2)+C786*Parameters!$C$22))^2))</f>
        <v>4.0753374742339234E-2</v>
      </c>
      <c r="BU786">
        <f>2*(-((-(C786*Parameters!$C$20)/((Parameters!$C$21)^2+(C786*Parameters!$C$20)^2)+C786*Parameters!$C$22))/((((Parameters!$C$21)/((Parameters!$C$21)^2+(C786*Parameters!$C$20)^2)))^2+((-(C786*Parameters!$C$20)/((Parameters!$C$21)^2+(C786*Parameters!$C$20)^2)+C786*Parameters!$C$22))^2))</f>
        <v>717.41519363922748</v>
      </c>
      <c r="BV786">
        <f>0</f>
        <v>0</v>
      </c>
      <c r="BW786">
        <f>0</f>
        <v>0</v>
      </c>
      <c r="BX786">
        <f t="shared" si="1266"/>
        <v>116.39741093001517</v>
      </c>
      <c r="BY786">
        <f t="shared" si="1267"/>
        <v>69.079148075351412</v>
      </c>
      <c r="BZ786">
        <f t="shared" si="1268"/>
        <v>-50273.955035750158</v>
      </c>
      <c r="CA786">
        <f t="shared" si="1269"/>
        <v>84742.987284383533</v>
      </c>
      <c r="CB786">
        <f t="shared" si="1270"/>
        <v>6.6511741780136919</v>
      </c>
      <c r="CC786">
        <f t="shared" si="1271"/>
        <v>-11.015373806581437</v>
      </c>
      <c r="CD786">
        <f t="shared" si="1272"/>
        <v>8019.749032278899</v>
      </c>
      <c r="CE786">
        <f t="shared" si="1273"/>
        <v>4840.5659612008503</v>
      </c>
      <c r="CF786">
        <f>0</f>
        <v>0</v>
      </c>
      <c r="CG786">
        <f>0</f>
        <v>0</v>
      </c>
      <c r="CH786">
        <f>(((Parameters!$C$25))/(((Parameters!$C$25))^2+((C786*Parameters!$C$24-1/(C786*Parameters!$C$23)))^2))+(((Parameters!$C$29+Parameters!$C$28))/(((Parameters!$C$29+Parameters!$C$28))^2+((C786*Parameters!$C$27-1/(C786*Parameters!$C$26)))^2))</f>
        <v>0.22486302400791636</v>
      </c>
      <c r="CI786">
        <f>(-((C786*Parameters!$C$24-1/(C786*Parameters!$C$23)))/(((Parameters!$C$25))^2+((C786*Parameters!$C$24-1/(C786*Parameters!$C$23)))^2))+(-((C786*Parameters!$C$27-1/(C786*Parameters!$C$26)))/(((Parameters!$C$29+Parameters!$C$28))^2+((C786*Parameters!$C$27-1/(C786*Parameters!$C$26)))^2))</f>
        <v>2.810672913413879</v>
      </c>
      <c r="CJ786">
        <f t="shared" si="1274"/>
        <v>-249373.17510924034</v>
      </c>
      <c r="CK786">
        <f t="shared" si="1275"/>
        <v>-122179.00013686402</v>
      </c>
      <c r="CL786">
        <f t="shared" si="1276"/>
        <v>-50273.955035750158</v>
      </c>
      <c r="CM786">
        <f t="shared" si="1277"/>
        <v>84742.987284383533</v>
      </c>
      <c r="CN786">
        <f t="shared" si="1278"/>
        <v>-11795.251439379639</v>
      </c>
      <c r="CO786">
        <f t="shared" si="1279"/>
        <v>23618.340303542296</v>
      </c>
      <c r="CP786">
        <f t="shared" si="1280"/>
        <v>8019.749032278899</v>
      </c>
      <c r="CQ786">
        <f t="shared" si="1281"/>
        <v>4840.5659612008503</v>
      </c>
      <c r="CR786">
        <f>2*((((Parameters!$C$31)/((Parameters!$C$31)^2+(C786*Parameters!$C$30)^2)))/((((Parameters!$C$31)/((Parameters!$C$31)^2+(C786*Parameters!$C$30)^2)))^2+((-(C786*Parameters!$C$30)/((Parameters!$C$31)^2+(C786*Parameters!$C$30)^2)+C786*Parameters!$C$32))^2))</f>
        <v>4.0362975374182528E-2</v>
      </c>
      <c r="CS786">
        <f>2*(-((-(C786*Parameters!$C$30)/((Parameters!$C$31)^2+(C786*Parameters!$C$30)^2)+C786*Parameters!$C$32))/((((Parameters!$C$31)/((Parameters!$C$31)^2+(C786*Parameters!$C$30)^2)))^2+((-(C786*Parameters!$C$30)/((Parameters!$C$31)^2+(C786*Parameters!$C$30)^2)+C786*Parameters!$C$32))^2))</f>
        <v>346.48576332326689</v>
      </c>
      <c r="CT786">
        <f>0</f>
        <v>0</v>
      </c>
      <c r="CU786">
        <f>0</f>
        <v>0</v>
      </c>
      <c r="CV786">
        <f t="shared" si="1282"/>
        <v>-249373.17510924034</v>
      </c>
      <c r="CW786">
        <f t="shared" si="1283"/>
        <v>-122179.00013686402</v>
      </c>
      <c r="CX786">
        <f t="shared" si="1284"/>
        <v>42272944.72613319</v>
      </c>
      <c r="CY786">
        <f t="shared" si="1285"/>
        <v>-86324443.450761229</v>
      </c>
      <c r="CZ786">
        <f t="shared" si="1286"/>
        <v>-11795.251439379639</v>
      </c>
      <c r="DA786">
        <f t="shared" si="1287"/>
        <v>23618.340303542296</v>
      </c>
      <c r="DB786">
        <f t="shared" si="1288"/>
        <v>-8175875.0109126326</v>
      </c>
      <c r="DC786">
        <f t="shared" si="1289"/>
        <v>-4081092.826114065</v>
      </c>
      <c r="DD786">
        <f>0</f>
        <v>0</v>
      </c>
      <c r="DE786">
        <f>0</f>
        <v>0</v>
      </c>
      <c r="DF786">
        <f>(((Parameters!$C$35))/(((Parameters!$C$35))^2+((C786*Parameters!$C$34-1/(C786*Parameters!$C$33)))^2))+(((Parameters!$C$39+Parameters!$C$38))/(((Parameters!$C$39+Parameters!$C$38))^2+((C786*Parameters!$C$37-1/(C786*Parameters!$C$36)))^2))</f>
        <v>0.22486302400791636</v>
      </c>
      <c r="DG786">
        <f>(-((C786*Parameters!$C$34-1/(C786*Parameters!$C$33)))/(((Parameters!$C$35))^2+((C786*Parameters!$C$34-1/(C786*Parameters!$C$33)))^2))+(-((C786*Parameters!$C$37-1/(C786*Parameters!$C$36)))/(((Parameters!$C$39+Parameters!$C$38))^2+((C786*Parameters!$C$37-1/(C786*Parameters!$C$36)))^2))</f>
        <v>2.810672913413879</v>
      </c>
      <c r="DH786">
        <f t="shared" si="1290"/>
        <v>251886023.98231128</v>
      </c>
      <c r="DI786">
        <f t="shared" si="1291"/>
        <v>99282066.31170924</v>
      </c>
      <c r="DJ786">
        <f t="shared" si="1292"/>
        <v>42272944.72613319</v>
      </c>
      <c r="DK786">
        <f t="shared" si="1293"/>
        <v>-86324443.450761229</v>
      </c>
      <c r="DL786">
        <f t="shared" si="1294"/>
        <v>9620369.8331825491</v>
      </c>
      <c r="DM786">
        <f t="shared" si="1295"/>
        <v>-23873778.970463015</v>
      </c>
      <c r="DN786">
        <f t="shared" si="1296"/>
        <v>-8175875.0109126326</v>
      </c>
      <c r="DO786">
        <f t="shared" si="1297"/>
        <v>-4081092.826114065</v>
      </c>
      <c r="DP786">
        <f>2*((((Parameters!$C$41)/((Parameters!$C$41)^2+(C786*(Parameters!$C$40*(1-Parameters!$C$42)))^2)))/((((Parameters!$C$41)/((Parameters!$C$41)^2+(C786*(Parameters!$C$40*(1-Parameters!$C$42)))^2)))^2+((-(C786*(Parameters!$C$40*(1-Parameters!$C$42)))/((Parameters!$C$41)^2+(C786*(Parameters!$C$40*(1-Parameters!$C$42)))^2)+C786*Parameters!$C$43))^2))</f>
        <v>0.2001639751110719</v>
      </c>
      <c r="DQ786">
        <f>2*(-((-(C786*(Parameters!$C$40*(1-Parameters!$C$42)))/((Parameters!$C$41)^2+(C786*(Parameters!$C$40*(1-Parameters!$C$42)))^2)+C786*Parameters!$C$43))/((((Parameters!$C$41)/((Parameters!$C$41)^2+(C786*(Parameters!$C$40*(1-Parameters!$C$42)))^2)))^2+((-(C786*(Parameters!$C$40*(1-Parameters!$C$42)))/((Parameters!$C$41)^2+(C786*(Parameters!$C$40*(1-Parameters!$C$42)))^2)+C786*Parameters!$C$43))^2))</f>
        <v>31.369606595653192</v>
      </c>
      <c r="DR786">
        <f>0</f>
        <v>0</v>
      </c>
      <c r="DS786">
        <f>0</f>
        <v>0</v>
      </c>
      <c r="DT786">
        <f t="shared" si="1298"/>
        <v>251886023.98231128</v>
      </c>
      <c r="DU786">
        <f t="shared" si="1299"/>
        <v>99282066.31170924</v>
      </c>
      <c r="DV786">
        <f t="shared" si="1300"/>
        <v>-3021747909.6405163</v>
      </c>
      <c r="DW786">
        <f t="shared" si="1301"/>
        <v>7835113728.8678017</v>
      </c>
      <c r="DX786">
        <f t="shared" si="1302"/>
        <v>9620369.8331825491</v>
      </c>
      <c r="DY786">
        <f t="shared" si="1303"/>
        <v>-23873778.970463015</v>
      </c>
      <c r="DZ786">
        <f t="shared" si="1304"/>
        <v>742660830.71193898</v>
      </c>
      <c r="EA786">
        <f t="shared" si="1305"/>
        <v>292927453.64586121</v>
      </c>
      <c r="EB786">
        <f>0</f>
        <v>0</v>
      </c>
      <c r="EC786">
        <f>0</f>
        <v>0</v>
      </c>
      <c r="ED786">
        <f>0</f>
        <v>0</v>
      </c>
      <c r="EE786">
        <f>C786*Parameters!$C$44</f>
        <v>5.2261259056365857E-5</v>
      </c>
      <c r="EF786">
        <f t="shared" si="1306"/>
        <v>251476551.07399082</v>
      </c>
      <c r="EG786">
        <f t="shared" si="1307"/>
        <v>99124145.961400479</v>
      </c>
      <c r="EH786">
        <f t="shared" si="1308"/>
        <v>-3021747909.6405163</v>
      </c>
      <c r="EI786">
        <f t="shared" si="1309"/>
        <v>7835113728.8678017</v>
      </c>
      <c r="EJ786">
        <f t="shared" si="1310"/>
        <v>9605061.0756428409</v>
      </c>
      <c r="EK786">
        <f t="shared" si="1311"/>
        <v>-23834966.580398161</v>
      </c>
      <c r="EL786">
        <f t="shared" si="1312"/>
        <v>742660830.71193898</v>
      </c>
      <c r="EM786">
        <f t="shared" si="1313"/>
        <v>292927453.64586121</v>
      </c>
      <c r="EN786">
        <f>0</f>
        <v>0</v>
      </c>
      <c r="EO786">
        <f>0</f>
        <v>0</v>
      </c>
      <c r="EP786">
        <f>(((2*Parameters!$C$47))/(((2*Parameters!$C$47))^2+((2*(C786*Parameters!$C$46-1/(C786*Parameters!$C$45))))^2))</f>
        <v>1.3235097456208186E-6</v>
      </c>
      <c r="EQ786">
        <f>(-((2*(C786*Parameters!$C$46-1/(C786*Parameters!$C$45))))/(((2*Parameters!$C$47))^2+((2*(C786*Parameters!$C$46-1/(C786*Parameters!$C$45))))^2))</f>
        <v>5.7521945280772993E-3</v>
      </c>
      <c r="ER786">
        <f t="shared" si="1314"/>
        <v>206403453.44312689</v>
      </c>
      <c r="ES786">
        <f t="shared" si="1315"/>
        <v>81752834.019715488</v>
      </c>
      <c r="ET786">
        <f t="shared" si="1316"/>
        <v>-3021747909.6405163</v>
      </c>
      <c r="EU786">
        <f t="shared" si="1317"/>
        <v>7835113728.8678017</v>
      </c>
      <c r="EV786">
        <f t="shared" si="1318"/>
        <v>7921068.2985046394</v>
      </c>
      <c r="EW786">
        <f t="shared" si="1319"/>
        <v>-19562649.321419947</v>
      </c>
      <c r="EX786">
        <f t="shared" si="1320"/>
        <v>742660830.71193898</v>
      </c>
      <c r="EY786">
        <f t="shared" si="1321"/>
        <v>292927453.64586121</v>
      </c>
      <c r="EZ786">
        <f>(ER786+ET786/Parameters!$C$6+Parameters!$C$7*(EV786+EX786/Parameters!$C$6))</f>
        <v>101299178.32519588</v>
      </c>
      <c r="FA786">
        <f>(ES786+EU786/Parameters!$C$6+Parameters!$C$7*(EW786+EY786/Parameters!$C$6))</f>
        <v>354278528.93685639</v>
      </c>
      <c r="FB786">
        <f t="shared" si="1322"/>
        <v>-171.3281917044209</v>
      </c>
      <c r="FC786">
        <f t="shared" si="1323"/>
        <v>2.7138785895440455E-9</v>
      </c>
      <c r="FD786">
        <f>(ER786+ET786/Parameters!$C$6+Parameters!$C$8*(EV786+EX786/Parameters!$C$6))</f>
        <v>1788936646.6624954</v>
      </c>
      <c r="FE786">
        <f>(ES786+EU786/Parameters!$C$6+Parameters!$C$8*(EW786+EY786/Parameters!$C$6))</f>
        <v>-114414887.31525189</v>
      </c>
      <c r="FF786">
        <f t="shared" si="1324"/>
        <v>-185.06962774540256</v>
      </c>
      <c r="FG786">
        <f t="shared" si="1325"/>
        <v>5.5785150969102581E-10</v>
      </c>
    </row>
    <row r="787" spans="1:163" x14ac:dyDescent="0.15">
      <c r="A787">
        <f>Parameters!$C$2*(Parameters!$C$3/Parameters!$C$2)^((ROW()-2)/(Parameters!$C$4-1))</f>
        <v>841395.14164519496</v>
      </c>
      <c r="B787">
        <f t="shared" si="1224"/>
        <v>5.9249999999999998</v>
      </c>
      <c r="C787">
        <f t="shared" si="1225"/>
        <v>5286641.5915173758</v>
      </c>
      <c r="D787">
        <f>1</f>
        <v>1</v>
      </c>
      <c r="E787">
        <f>0</f>
        <v>0</v>
      </c>
      <c r="F787">
        <f>0</f>
        <v>0</v>
      </c>
      <c r="G787">
        <f>0</f>
        <v>0</v>
      </c>
      <c r="H787">
        <f>0</f>
        <v>0</v>
      </c>
      <c r="I787">
        <f>0</f>
        <v>0</v>
      </c>
      <c r="J787">
        <f>1</f>
        <v>1</v>
      </c>
      <c r="K787">
        <f>0</f>
        <v>0</v>
      </c>
      <c r="L787">
        <f>2*Parameters!$C$10</f>
        <v>0.04</v>
      </c>
      <c r="M787">
        <f>2*C787*Parameters!$C$9</f>
        <v>10.573283183034752</v>
      </c>
      <c r="N787">
        <f>0</f>
        <v>0</v>
      </c>
      <c r="O787">
        <f>0</f>
        <v>0</v>
      </c>
      <c r="P787">
        <f t="shared" si="1226"/>
        <v>1</v>
      </c>
      <c r="Q787">
        <f t="shared" si="1227"/>
        <v>0</v>
      </c>
      <c r="R787">
        <f t="shared" si="1228"/>
        <v>0.04</v>
      </c>
      <c r="S787">
        <f t="shared" si="1229"/>
        <v>10.573283183034752</v>
      </c>
      <c r="T787">
        <f t="shared" si="1230"/>
        <v>0</v>
      </c>
      <c r="U787">
        <f t="shared" si="1231"/>
        <v>0</v>
      </c>
      <c r="V787">
        <f t="shared" si="1232"/>
        <v>1</v>
      </c>
      <c r="W787">
        <f t="shared" si="1233"/>
        <v>0</v>
      </c>
      <c r="X787">
        <f>0</f>
        <v>0</v>
      </c>
      <c r="Y787">
        <f>0</f>
        <v>0</v>
      </c>
      <c r="Z787">
        <f>0</f>
        <v>0</v>
      </c>
      <c r="AA787">
        <f>C787*(Parameters!$C$12+Parameters!$C$11/2)</f>
        <v>3.964981193638032E-4</v>
      </c>
      <c r="AB787">
        <f t="shared" si="1234"/>
        <v>0.99580771310242577</v>
      </c>
      <c r="AC787">
        <f t="shared" si="1235"/>
        <v>1.5859924774552127E-5</v>
      </c>
      <c r="AD787">
        <f t="shared" si="1236"/>
        <v>0.04</v>
      </c>
      <c r="AE787">
        <f t="shared" si="1237"/>
        <v>10.573283183034752</v>
      </c>
      <c r="AF787">
        <f t="shared" si="1238"/>
        <v>0</v>
      </c>
      <c r="AG787">
        <f t="shared" si="1239"/>
        <v>3.964981193638032E-4</v>
      </c>
      <c r="AH787">
        <f t="shared" si="1240"/>
        <v>1</v>
      </c>
      <c r="AI787">
        <f t="shared" si="1241"/>
        <v>0</v>
      </c>
      <c r="AJ787">
        <f>0</f>
        <v>0</v>
      </c>
      <c r="AK787">
        <f>0</f>
        <v>0</v>
      </c>
      <c r="AL787">
        <f>(((2*Parameters!$C$15))/(((2*Parameters!$C$15))^2+((2*(C787*Parameters!$C$14-1/(C787*Parameters!$C$13))))^2))</f>
        <v>6.4405688998210611</v>
      </c>
      <c r="AM787">
        <f>(-((2*(C787*Parameters!$C$14-1/(C787*Parameters!$C$13))))/(((2*Parameters!$C$15))^2+((2*(C787*Parameters!$C$14-1/(C787*Parameters!$C$13))))^2))</f>
        <v>-10.93312831453945</v>
      </c>
      <c r="AN787">
        <f t="shared" si="1242"/>
        <v>116.85249221517631</v>
      </c>
      <c r="AO787">
        <f t="shared" si="1243"/>
        <v>67.660649564997854</v>
      </c>
      <c r="AP787">
        <f t="shared" si="1244"/>
        <v>0.04</v>
      </c>
      <c r="AQ787">
        <f t="shared" si="1245"/>
        <v>10.573283183034752</v>
      </c>
      <c r="AR787">
        <f t="shared" si="1246"/>
        <v>6.4405688998210611</v>
      </c>
      <c r="AS787">
        <f t="shared" si="1247"/>
        <v>-10.932731816420088</v>
      </c>
      <c r="AT787">
        <f t="shared" si="1248"/>
        <v>1</v>
      </c>
      <c r="AU787">
        <f t="shared" si="1249"/>
        <v>0</v>
      </c>
      <c r="AV787">
        <f>2*Parameters!$C$17</f>
        <v>0.04</v>
      </c>
      <c r="AW787">
        <f>2*C787*Parameters!$C$16</f>
        <v>10.573283183034752</v>
      </c>
      <c r="AX787">
        <f>0</f>
        <v>0</v>
      </c>
      <c r="AY787">
        <f>0</f>
        <v>0</v>
      </c>
      <c r="AZ787">
        <f t="shared" si="1250"/>
        <v>116.85249221517631</v>
      </c>
      <c r="BA787">
        <f t="shared" si="1251"/>
        <v>67.660649564997854</v>
      </c>
      <c r="BB787">
        <f t="shared" si="1252"/>
        <v>-710.68110851019242</v>
      </c>
      <c r="BC787">
        <f t="shared" si="1253"/>
        <v>1248.7942000000578</v>
      </c>
      <c r="BD787">
        <f t="shared" si="1254"/>
        <v>6.4405688998210611</v>
      </c>
      <c r="BE787">
        <f t="shared" si="1255"/>
        <v>-10.932731816420088</v>
      </c>
      <c r="BF787">
        <f t="shared" si="1256"/>
        <v>116.85249221517633</v>
      </c>
      <c r="BG787">
        <f t="shared" si="1257"/>
        <v>67.660649564997854</v>
      </c>
      <c r="BH787">
        <f>0</f>
        <v>0</v>
      </c>
      <c r="BI787">
        <f>0</f>
        <v>0</v>
      </c>
      <c r="BJ787">
        <f>0</f>
        <v>0</v>
      </c>
      <c r="BK787">
        <f>C787*(Parameters!$C$19+Parameters!$C$18/2)</f>
        <v>3.964981193638032E-4</v>
      </c>
      <c r="BL787">
        <f t="shared" si="1258"/>
        <v>116.35734766340386</v>
      </c>
      <c r="BM787">
        <f t="shared" si="1259"/>
        <v>67.378865842006178</v>
      </c>
      <c r="BN787">
        <f t="shared" si="1260"/>
        <v>-710.68110851019242</v>
      </c>
      <c r="BO787">
        <f t="shared" si="1261"/>
        <v>1248.7942000000578</v>
      </c>
      <c r="BP787">
        <f t="shared" si="1262"/>
        <v>6.4137415795136059</v>
      </c>
      <c r="BQ787">
        <f t="shared" si="1263"/>
        <v>-10.886400023013797</v>
      </c>
      <c r="BR787">
        <f t="shared" si="1264"/>
        <v>116.85249221517633</v>
      </c>
      <c r="BS787">
        <f t="shared" si="1265"/>
        <v>67.660649564997854</v>
      </c>
      <c r="BT787">
        <f>2*((((Parameters!$C$21)/((Parameters!$C$21)^2+(C787*Parameters!$C$20)^2)))/((((Parameters!$C$21)/((Parameters!$C$21)^2+(C787*Parameters!$C$20)^2)))^2+((-(C787*Parameters!$C$20)/((Parameters!$C$21)^2+(C787*Parameters!$C$20)^2)+C787*Parameters!$C$22))^2))</f>
        <v>4.0771176035469328E-2</v>
      </c>
      <c r="BU787">
        <f>2*(-((-(C787*Parameters!$C$20)/((Parameters!$C$21)^2+(C787*Parameters!$C$20)^2)+C787*Parameters!$C$22))/((((Parameters!$C$21)/((Parameters!$C$21)^2+(C787*Parameters!$C$20)^2)))^2+((-(C787*Parameters!$C$20)/((Parameters!$C$21)^2+(C787*Parameters!$C$20)^2)+C787*Parameters!$C$22))^2))</f>
        <v>725.88095249249693</v>
      </c>
      <c r="BV787">
        <f>0</f>
        <v>0</v>
      </c>
      <c r="BW787">
        <f>0</f>
        <v>0</v>
      </c>
      <c r="BX787">
        <f t="shared" si="1266"/>
        <v>116.35734766340386</v>
      </c>
      <c r="BY787">
        <f t="shared" si="1267"/>
        <v>67.378865842006178</v>
      </c>
      <c r="BZ787">
        <f t="shared" si="1268"/>
        <v>-49614.972397865196</v>
      </c>
      <c r="CA787">
        <f t="shared" si="1269"/>
        <v>85713.12366701258</v>
      </c>
      <c r="CB787">
        <f t="shared" si="1270"/>
        <v>6.4137415795136059</v>
      </c>
      <c r="CC787">
        <f t="shared" si="1271"/>
        <v>-10.886400023013797</v>
      </c>
      <c r="CD787">
        <f t="shared" si="1272"/>
        <v>8019.3444059217563</v>
      </c>
      <c r="CE787">
        <f t="shared" si="1273"/>
        <v>4722.8296450113348</v>
      </c>
      <c r="CF787">
        <f>0</f>
        <v>0</v>
      </c>
      <c r="CG787">
        <f>0</f>
        <v>0</v>
      </c>
      <c r="CH787">
        <f>(((Parameters!$C$25))/(((Parameters!$C$25))^2+((C787*Parameters!$C$24-1/(C787*Parameters!$C$23)))^2))+(((Parameters!$C$29+Parameters!$C$28))/(((Parameters!$C$29+Parameters!$C$28))^2+((C787*Parameters!$C$27-1/(C787*Parameters!$C$26)))^2))</f>
        <v>0.22965351905557224</v>
      </c>
      <c r="CI787">
        <f>(-((C787*Parameters!$C$24-1/(C787*Parameters!$C$23)))/(((Parameters!$C$25))^2+((C787*Parameters!$C$24-1/(C787*Parameters!$C$23)))^2))+(-((C787*Parameters!$C$27-1/(C787*Parameters!$C$26)))/(((Parameters!$C$29+Parameters!$C$28))^2+((C787*Parameters!$C$27-1/(C787*Parameters!$C$26)))^2))</f>
        <v>2.8526850603963698</v>
      </c>
      <c r="CJ787">
        <f t="shared" si="1274"/>
        <v>-255790.44302614473</v>
      </c>
      <c r="CK787">
        <f t="shared" si="1275"/>
        <v>-121784.19118615139</v>
      </c>
      <c r="CL787">
        <f t="shared" si="1276"/>
        <v>-49614.972397865196</v>
      </c>
      <c r="CM787">
        <f t="shared" si="1277"/>
        <v>85713.12366701258</v>
      </c>
      <c r="CN787">
        <f t="shared" si="1278"/>
        <v>-11624.661166202863</v>
      </c>
      <c r="CO787">
        <f t="shared" si="1279"/>
        <v>23950.392028800015</v>
      </c>
      <c r="CP787">
        <f t="shared" si="1280"/>
        <v>8019.3444059217563</v>
      </c>
      <c r="CQ787">
        <f t="shared" si="1281"/>
        <v>4722.8296450113348</v>
      </c>
      <c r="CR787">
        <f>2*((((Parameters!$C$31)/((Parameters!$C$31)^2+(C787*Parameters!$C$30)^2)))/((((Parameters!$C$31)/((Parameters!$C$31)^2+(C787*Parameters!$C$30)^2)))^2+((-(C787*Parameters!$C$30)/((Parameters!$C$31)^2+(C787*Parameters!$C$30)^2)+C787*Parameters!$C$32))^2))</f>
        <v>4.0371488958063598E-2</v>
      </c>
      <c r="CS787">
        <f>2*(-((-(C787*Parameters!$C$30)/((Parameters!$C$31)^2+(C787*Parameters!$C$30)^2)+C787*Parameters!$C$32))/((((Parameters!$C$31)/((Parameters!$C$31)^2+(C787*Parameters!$C$30)^2)))^2+((-(C787*Parameters!$C$30)/((Parameters!$C$31)^2+(C787*Parameters!$C$30)^2)+C787*Parameters!$C$32))^2))</f>
        <v>350.53484190615694</v>
      </c>
      <c r="CT787">
        <f>0</f>
        <v>0</v>
      </c>
      <c r="CU787">
        <f>0</f>
        <v>0</v>
      </c>
      <c r="CV787">
        <f t="shared" si="1282"/>
        <v>-255790.44302614473</v>
      </c>
      <c r="CW787">
        <f t="shared" si="1283"/>
        <v>-121784.19118615139</v>
      </c>
      <c r="CX787">
        <f t="shared" si="1284"/>
        <v>42629660.590662695</v>
      </c>
      <c r="CY787">
        <f t="shared" si="1285"/>
        <v>-89582665.992738217</v>
      </c>
      <c r="CZ787">
        <f t="shared" si="1286"/>
        <v>-11624.661166202863</v>
      </c>
      <c r="DA787">
        <f t="shared" si="1287"/>
        <v>23950.392028800015</v>
      </c>
      <c r="DB787">
        <f t="shared" si="1288"/>
        <v>-8387896.843879885</v>
      </c>
      <c r="DC787">
        <f t="shared" si="1289"/>
        <v>-4069159.0214752196</v>
      </c>
      <c r="DD787">
        <f>0</f>
        <v>0</v>
      </c>
      <c r="DE787">
        <f>0</f>
        <v>0</v>
      </c>
      <c r="DF787">
        <f>(((Parameters!$C$35))/(((Parameters!$C$35))^2+((C787*Parameters!$C$34-1/(C787*Parameters!$C$33)))^2))+(((Parameters!$C$39+Parameters!$C$38))/(((Parameters!$C$39+Parameters!$C$38))^2+((C787*Parameters!$C$37-1/(C787*Parameters!$C$36)))^2))</f>
        <v>0.22965351905557224</v>
      </c>
      <c r="DG787">
        <f>(-((C787*Parameters!$C$34-1/(C787*Parameters!$C$33)))/(((Parameters!$C$35))^2+((C787*Parameters!$C$34-1/(C787*Parameters!$C$33)))^2))+(-((C787*Parameters!$C$37-1/(C787*Parameters!$C$36)))/(((Parameters!$C$39+Parameters!$C$38))^2+((C787*Parameters!$C$37-1/(C787*Parameters!$C$36)))^2))</f>
        <v>2.8526850603963698</v>
      </c>
      <c r="DH787">
        <f t="shared" si="1290"/>
        <v>265085394.07572645</v>
      </c>
      <c r="DI787">
        <f t="shared" si="1291"/>
        <v>100914237.21395294</v>
      </c>
      <c r="DJ787">
        <f t="shared" si="1292"/>
        <v>42629660.590662695</v>
      </c>
      <c r="DK787">
        <f t="shared" si="1293"/>
        <v>-89582665.992738217</v>
      </c>
      <c r="DL787">
        <f t="shared" si="1294"/>
        <v>9670094.4601011239</v>
      </c>
      <c r="DM787">
        <f t="shared" si="1295"/>
        <v>-24838574.311531723</v>
      </c>
      <c r="DN787">
        <f t="shared" si="1296"/>
        <v>-8387896.843879885</v>
      </c>
      <c r="DO787">
        <f t="shared" si="1297"/>
        <v>-4069159.0214752196</v>
      </c>
      <c r="DP787">
        <f>2*((((Parameters!$C$41)/((Parameters!$C$41)^2+(C787*(Parameters!$C$40*(1-Parameters!$C$42)))^2)))/((((Parameters!$C$41)/((Parameters!$C$41)^2+(C787*(Parameters!$C$40*(1-Parameters!$C$42)))^2)))^2+((-(C787*(Parameters!$C$40*(1-Parameters!$C$42)))/((Parameters!$C$41)^2+(C787*(Parameters!$C$40*(1-Parameters!$C$42)))^2)+C787*Parameters!$C$43))^2))</f>
        <v>0.20016779698509518</v>
      </c>
      <c r="DQ787">
        <f>2*(-((-(C787*(Parameters!$C$40*(1-Parameters!$C$42)))/((Parameters!$C$41)^2+(C787*(Parameters!$C$40*(1-Parameters!$C$42)))^2)+C787*Parameters!$C$43))/((((Parameters!$C$41)/((Parameters!$C$41)^2+(C787*(Parameters!$C$40*(1-Parameters!$C$42)))^2)))^2+((-(C787*(Parameters!$C$40*(1-Parameters!$C$42)))/((Parameters!$C$41)^2+(C787*(Parameters!$C$40*(1-Parameters!$C$42)))^2)+C787*Parameters!$C$43))^2))</f>
        <v>31.733152467927582</v>
      </c>
      <c r="DR787">
        <f>0</f>
        <v>0</v>
      </c>
      <c r="DS787">
        <f>0</f>
        <v>0</v>
      </c>
      <c r="DT787">
        <f t="shared" si="1298"/>
        <v>265085394.07572645</v>
      </c>
      <c r="DU787">
        <f t="shared" si="1299"/>
        <v>100914237.21395294</v>
      </c>
      <c r="DV787">
        <f t="shared" si="1300"/>
        <v>-3106635655.7592535</v>
      </c>
      <c r="DW787">
        <f t="shared" si="1301"/>
        <v>8342612341.7805052</v>
      </c>
      <c r="DX787">
        <f t="shared" si="1302"/>
        <v>9670094.4601011239</v>
      </c>
      <c r="DY787">
        <f t="shared" si="1303"/>
        <v>-24838574.311531723</v>
      </c>
      <c r="DZ787">
        <f t="shared" si="1304"/>
        <v>781754010.37462187</v>
      </c>
      <c r="EA787">
        <f t="shared" si="1305"/>
        <v>297821540.15998572</v>
      </c>
      <c r="EB787">
        <f>0</f>
        <v>0</v>
      </c>
      <c r="EC787">
        <f>0</f>
        <v>0</v>
      </c>
      <c r="ED787">
        <f>0</f>
        <v>0</v>
      </c>
      <c r="EE787">
        <f>C787*Parameters!$C$44</f>
        <v>5.2866415915173753E-5</v>
      </c>
      <c r="EF787">
        <f t="shared" si="1306"/>
        <v>264644350.06184682</v>
      </c>
      <c r="EG787">
        <f t="shared" si="1307"/>
        <v>100750000.52127866</v>
      </c>
      <c r="EH787">
        <f t="shared" si="1308"/>
        <v>-3106635655.7592535</v>
      </c>
      <c r="EI787">
        <f t="shared" si="1309"/>
        <v>8342612341.7805052</v>
      </c>
      <c r="EJ787">
        <f t="shared" si="1310"/>
        <v>9654349.7026905287</v>
      </c>
      <c r="EK787">
        <f t="shared" si="1311"/>
        <v>-24797245.778875902</v>
      </c>
      <c r="EL787">
        <f t="shared" si="1312"/>
        <v>781754010.37462187</v>
      </c>
      <c r="EM787">
        <f t="shared" si="1313"/>
        <v>297821540.15998572</v>
      </c>
      <c r="EN787">
        <f>0</f>
        <v>0</v>
      </c>
      <c r="EO787">
        <f>0</f>
        <v>0</v>
      </c>
      <c r="EP787">
        <f>(((2*Parameters!$C$47))/(((2*Parameters!$C$47))^2+((2*(C787*Parameters!$C$46-1/(C787*Parameters!$C$45))))^2))</f>
        <v>1.3543761807921381E-6</v>
      </c>
      <c r="EQ787">
        <f>(-((2*(C787*Parameters!$C$46-1/(C787*Parameters!$C$45))))/(((2*Parameters!$C$47))^2+((2*(C787*Parameters!$C$46-1/(C787*Parameters!$C$45))))^2))</f>
        <v>5.8188832850873213E-3</v>
      </c>
      <c r="ER787">
        <f t="shared" si="1314"/>
        <v>216095454.99896249</v>
      </c>
      <c r="ES787">
        <f t="shared" si="1315"/>
        <v>82684149.266566142</v>
      </c>
      <c r="ET787">
        <f t="shared" si="1316"/>
        <v>-3106635655.7592535</v>
      </c>
      <c r="EU787">
        <f t="shared" si="1317"/>
        <v>8342612341.7805052</v>
      </c>
      <c r="EV787">
        <f t="shared" si="1318"/>
        <v>7922419.709725515</v>
      </c>
      <c r="EW787">
        <f t="shared" si="1319"/>
        <v>-20247907.072456915</v>
      </c>
      <c r="EX787">
        <f t="shared" si="1320"/>
        <v>781754010.37462187</v>
      </c>
      <c r="EY787">
        <f t="shared" si="1321"/>
        <v>297821540.15998572</v>
      </c>
      <c r="EZ787">
        <f>(ER787+ET787/Parameters!$C$6+Parameters!$C$7*(EV787+EX787/Parameters!$C$6))</f>
        <v>108038562.62472759</v>
      </c>
      <c r="FA787">
        <f>(ES787+EU787/Parameters!$C$6+Parameters!$C$7*(EW787+EY787/Parameters!$C$6))</f>
        <v>372861969.85023588</v>
      </c>
      <c r="FB787">
        <f t="shared" si="1322"/>
        <v>-171.78108582469997</v>
      </c>
      <c r="FC787">
        <f t="shared" si="1323"/>
        <v>2.5759991107393421E-9</v>
      </c>
      <c r="FD787">
        <f>(ER787+ET787/Parameters!$C$6+Parameters!$C$8*(EV787+EX787/Parameters!$C$6))</f>
        <v>1863731740.0668674</v>
      </c>
      <c r="FE787">
        <f>(ES787+EU787/Parameters!$C$6+Parameters!$C$8*(EW787+EY787/Parameters!$C$6))</f>
        <v>-121582879.14654773</v>
      </c>
      <c r="FF787">
        <f t="shared" si="1324"/>
        <v>-185.42611138180277</v>
      </c>
      <c r="FG787">
        <f t="shared" si="1325"/>
        <v>5.3541980420333631E-10</v>
      </c>
    </row>
    <row r="788" spans="1:163" x14ac:dyDescent="0.15">
      <c r="A788">
        <f>Parameters!$C$2*(Parameters!$C$3/Parameters!$C$2)^((ROW()-2)/(Parameters!$C$4-1))</f>
        <v>851138.03820237622</v>
      </c>
      <c r="B788">
        <f t="shared" si="1224"/>
        <v>5.93</v>
      </c>
      <c r="C788">
        <f t="shared" si="1225"/>
        <v>5347858.0160148274</v>
      </c>
      <c r="D788">
        <f>1</f>
        <v>1</v>
      </c>
      <c r="E788">
        <f>0</f>
        <v>0</v>
      </c>
      <c r="F788">
        <f>0</f>
        <v>0</v>
      </c>
      <c r="G788">
        <f>0</f>
        <v>0</v>
      </c>
      <c r="H788">
        <f>0</f>
        <v>0</v>
      </c>
      <c r="I788">
        <f>0</f>
        <v>0</v>
      </c>
      <c r="J788">
        <f>1</f>
        <v>1</v>
      </c>
      <c r="K788">
        <f>0</f>
        <v>0</v>
      </c>
      <c r="L788">
        <f>2*Parameters!$C$10</f>
        <v>0.04</v>
      </c>
      <c r="M788">
        <f>2*C788*Parameters!$C$9</f>
        <v>10.695716032029654</v>
      </c>
      <c r="N788">
        <f>0</f>
        <v>0</v>
      </c>
      <c r="O788">
        <f>0</f>
        <v>0</v>
      </c>
      <c r="P788">
        <f t="shared" si="1226"/>
        <v>1</v>
      </c>
      <c r="Q788">
        <f t="shared" si="1227"/>
        <v>0</v>
      </c>
      <c r="R788">
        <f t="shared" si="1228"/>
        <v>0.04</v>
      </c>
      <c r="S788">
        <f t="shared" si="1229"/>
        <v>10.695716032029654</v>
      </c>
      <c r="T788">
        <f t="shared" si="1230"/>
        <v>0</v>
      </c>
      <c r="U788">
        <f t="shared" si="1231"/>
        <v>0</v>
      </c>
      <c r="V788">
        <f t="shared" si="1232"/>
        <v>1</v>
      </c>
      <c r="W788">
        <f t="shared" si="1233"/>
        <v>0</v>
      </c>
      <c r="X788">
        <f>0</f>
        <v>0</v>
      </c>
      <c r="Y788">
        <f>0</f>
        <v>0</v>
      </c>
      <c r="Z788">
        <f>0</f>
        <v>0</v>
      </c>
      <c r="AA788">
        <f>C788*(Parameters!$C$12+Parameters!$C$11/2)</f>
        <v>4.0108935120111206E-4</v>
      </c>
      <c r="AB788">
        <f t="shared" si="1234"/>
        <v>0.99571006219608194</v>
      </c>
      <c r="AC788">
        <f t="shared" si="1235"/>
        <v>1.6043574048044484E-5</v>
      </c>
      <c r="AD788">
        <f t="shared" si="1236"/>
        <v>0.04</v>
      </c>
      <c r="AE788">
        <f t="shared" si="1237"/>
        <v>10.695716032029654</v>
      </c>
      <c r="AF788">
        <f t="shared" si="1238"/>
        <v>0</v>
      </c>
      <c r="AG788">
        <f t="shared" si="1239"/>
        <v>4.0108935120111206E-4</v>
      </c>
      <c r="AH788">
        <f t="shared" si="1240"/>
        <v>1</v>
      </c>
      <c r="AI788">
        <f t="shared" si="1241"/>
        <v>0</v>
      </c>
      <c r="AJ788">
        <f>0</f>
        <v>0</v>
      </c>
      <c r="AK788">
        <f>0</f>
        <v>0</v>
      </c>
      <c r="AL788">
        <f>(((2*Parameters!$C$15))/(((2*Parameters!$C$15))^2+((2*(C788*Parameters!$C$14-1/(C788*Parameters!$C$13))))^2))</f>
        <v>6.2126697955922987</v>
      </c>
      <c r="AM788">
        <f>(-((2*(C788*Parameters!$C$14-1/(C788*Parameters!$C$13))))/(((2*Parameters!$C$15))^2+((2*(C788*Parameters!$C$14-1/(C788*Parameters!$C$13))))^2))</f>
        <v>-10.803678952132122</v>
      </c>
      <c r="AN788">
        <f t="shared" si="1242"/>
        <v>116.79729902724064</v>
      </c>
      <c r="AO788">
        <f t="shared" si="1243"/>
        <v>66.016820819911715</v>
      </c>
      <c r="AP788">
        <f t="shared" si="1244"/>
        <v>0.04</v>
      </c>
      <c r="AQ788">
        <f t="shared" si="1245"/>
        <v>10.695716032029654</v>
      </c>
      <c r="AR788">
        <f t="shared" si="1246"/>
        <v>6.2126697955922987</v>
      </c>
      <c r="AS788">
        <f t="shared" si="1247"/>
        <v>-10.803277862780922</v>
      </c>
      <c r="AT788">
        <f t="shared" si="1248"/>
        <v>1</v>
      </c>
      <c r="AU788">
        <f t="shared" si="1249"/>
        <v>0</v>
      </c>
      <c r="AV788">
        <f>2*Parameters!$C$17</f>
        <v>0.04</v>
      </c>
      <c r="AW788">
        <f>2*C788*Parameters!$C$16</f>
        <v>10.695716032029654</v>
      </c>
      <c r="AX788">
        <f>0</f>
        <v>0</v>
      </c>
      <c r="AY788">
        <f>0</f>
        <v>0</v>
      </c>
      <c r="AZ788">
        <f t="shared" si="1250"/>
        <v>116.79729902724064</v>
      </c>
      <c r="BA788">
        <f t="shared" si="1251"/>
        <v>66.016820819911715</v>
      </c>
      <c r="BB788">
        <f t="shared" si="1252"/>
        <v>-701.38527686606926</v>
      </c>
      <c r="BC788">
        <f t="shared" si="1253"/>
        <v>1262.5671325682454</v>
      </c>
      <c r="BD788">
        <f t="shared" si="1254"/>
        <v>6.2126697955922987</v>
      </c>
      <c r="BE788">
        <f t="shared" si="1255"/>
        <v>-10.803277862780922</v>
      </c>
      <c r="BF788">
        <f t="shared" si="1256"/>
        <v>116.79729902724065</v>
      </c>
      <c r="BG788">
        <f t="shared" si="1257"/>
        <v>66.016820819911715</v>
      </c>
      <c r="BH788">
        <f>0</f>
        <v>0</v>
      </c>
      <c r="BI788">
        <f>0</f>
        <v>0</v>
      </c>
      <c r="BJ788">
        <f>0</f>
        <v>0</v>
      </c>
      <c r="BK788">
        <f>C788*(Parameters!$C$19+Parameters!$C$18/2)</f>
        <v>4.0108935120111206E-4</v>
      </c>
      <c r="BL788">
        <f t="shared" si="1258"/>
        <v>116.29089679519099</v>
      </c>
      <c r="BM788">
        <f t="shared" si="1259"/>
        <v>65.735502654271485</v>
      </c>
      <c r="BN788">
        <f t="shared" si="1260"/>
        <v>-701.38527686606926</v>
      </c>
      <c r="BO788">
        <f t="shared" si="1261"/>
        <v>1262.5671325682454</v>
      </c>
      <c r="BP788">
        <f t="shared" si="1262"/>
        <v>6.18619115176128</v>
      </c>
      <c r="BQ788">
        <f t="shared" si="1263"/>
        <v>-10.756431709892043</v>
      </c>
      <c r="BR788">
        <f t="shared" si="1264"/>
        <v>116.79729902724065</v>
      </c>
      <c r="BS788">
        <f t="shared" si="1265"/>
        <v>66.016820819911715</v>
      </c>
      <c r="BT788">
        <f>2*((((Parameters!$C$21)/((Parameters!$C$21)^2+(C788*Parameters!$C$20)^2)))/((((Parameters!$C$21)/((Parameters!$C$21)^2+(C788*Parameters!$C$20)^2)))^2+((-(C788*Parameters!$C$20)/((Parameters!$C$21)^2+(C788*Parameters!$C$20)^2)+C788*Parameters!$C$22))^2))</f>
        <v>4.0789404050935806E-2</v>
      </c>
      <c r="BU788">
        <f>2*(-((-(C788*Parameters!$C$20)/((Parameters!$C$21)^2+(C788*Parameters!$C$20)^2)+C788*Parameters!$C$22))/((((Parameters!$C$21)/((Parameters!$C$21)^2+(C788*Parameters!$C$20)^2)))^2+((-(C788*Parameters!$C$20)/((Parameters!$C$21)^2+(C788*Parameters!$C$20)^2)+C788*Parameters!$C$22))^2))</f>
        <v>734.45038213085479</v>
      </c>
      <c r="BV788">
        <f>0</f>
        <v>0</v>
      </c>
      <c r="BW788">
        <f>0</f>
        <v>0</v>
      </c>
      <c r="BX788">
        <f t="shared" si="1266"/>
        <v>116.29089679519099</v>
      </c>
      <c r="BY788">
        <f t="shared" si="1267"/>
        <v>65.735502654271485</v>
      </c>
      <c r="BZ788">
        <f t="shared" si="1268"/>
        <v>-48976.106884482761</v>
      </c>
      <c r="CA788">
        <f t="shared" si="1269"/>
        <v>86675.142034114324</v>
      </c>
      <c r="CB788">
        <f t="shared" si="1270"/>
        <v>6.18619115176128</v>
      </c>
      <c r="CC788">
        <f t="shared" si="1271"/>
        <v>-10.756431709892043</v>
      </c>
      <c r="CD788">
        <f t="shared" si="1272"/>
        <v>8017.1150097723203</v>
      </c>
      <c r="CE788">
        <f t="shared" si="1273"/>
        <v>4609.0285277263356</v>
      </c>
      <c r="CF788">
        <f>0</f>
        <v>0</v>
      </c>
      <c r="CG788">
        <f>0</f>
        <v>0</v>
      </c>
      <c r="CH788">
        <f>(((Parameters!$C$25))/(((Parameters!$C$25))^2+((C788*Parameters!$C$24-1/(C788*Parameters!$C$23)))^2))+(((Parameters!$C$29+Parameters!$C$28))/(((Parameters!$C$29+Parameters!$C$28))^2+((C788*Parameters!$C$27-1/(C788*Parameters!$C$26)))^2))</f>
        <v>0.23461930690658889</v>
      </c>
      <c r="CI788">
        <f>(-((C788*Parameters!$C$24-1/(C788*Parameters!$C$23)))/(((Parameters!$C$25))^2+((C788*Parameters!$C$24-1/(C788*Parameters!$C$23)))^2))+(-((C788*Parameters!$C$27-1/(C788*Parameters!$C$26)))/(((Parameters!$C$29+Parameters!$C$28))^2+((C788*Parameters!$C$27-1/(C788*Parameters!$C$26)))^2))</f>
        <v>2.8955833600369303</v>
      </c>
      <c r="CJ788">
        <f t="shared" si="1274"/>
        <v>-262349.54835824412</v>
      </c>
      <c r="CK788">
        <f t="shared" si="1275"/>
        <v>-121413.00288137009</v>
      </c>
      <c r="CL788">
        <f t="shared" si="1276"/>
        <v>-48976.106884482761</v>
      </c>
      <c r="CM788">
        <f t="shared" si="1277"/>
        <v>86675.142034114324</v>
      </c>
      <c r="CN788">
        <f t="shared" si="1278"/>
        <v>-11458.670152684934</v>
      </c>
      <c r="CO788">
        <f t="shared" si="1279"/>
        <v>24284.835464777003</v>
      </c>
      <c r="CP788">
        <f t="shared" si="1280"/>
        <v>8017.1150097723203</v>
      </c>
      <c r="CQ788">
        <f t="shared" si="1281"/>
        <v>4609.0285277263356</v>
      </c>
      <c r="CR788">
        <f>2*((((Parameters!$C$31)/((Parameters!$C$31)^2+(C788*Parameters!$C$30)^2)))/((((Parameters!$C$31)/((Parameters!$C$31)^2+(C788*Parameters!$C$30)^2)))^2+((-(C788*Parameters!$C$30)/((Parameters!$C$31)^2+(C788*Parameters!$C$30)^2)+C788*Parameters!$C$32))^2))</f>
        <v>4.038020363753414E-2</v>
      </c>
      <c r="CS788">
        <f>2*(-((-(C788*Parameters!$C$30)/((Parameters!$C$31)^2+(C788*Parameters!$C$30)^2)+C788*Parameters!$C$32))/((((Parameters!$C$31)/((Parameters!$C$31)^2+(C788*Parameters!$C$30)^2)))^2+((-(C788*Parameters!$C$30)/((Parameters!$C$31)^2+(C788*Parameters!$C$30)^2)+C788*Parameters!$C$32))^2))</f>
        <v>354.63211371761656</v>
      </c>
      <c r="CT788">
        <f>0</f>
        <v>0</v>
      </c>
      <c r="CU788">
        <f>0</f>
        <v>0</v>
      </c>
      <c r="CV788">
        <f t="shared" si="1282"/>
        <v>-262349.54835824412</v>
      </c>
      <c r="CW788">
        <f t="shared" si="1283"/>
        <v>-121413.00288137009</v>
      </c>
      <c r="CX788">
        <f t="shared" si="1284"/>
        <v>42997380.009551935</v>
      </c>
      <c r="CY788">
        <f t="shared" si="1285"/>
        <v>-92955802.406892657</v>
      </c>
      <c r="CZ788">
        <f t="shared" si="1286"/>
        <v>-11458.670152684934</v>
      </c>
      <c r="DA788">
        <f t="shared" si="1287"/>
        <v>24284.835464777003</v>
      </c>
      <c r="DB788">
        <f t="shared" si="1288"/>
        <v>-8604628.1205828153</v>
      </c>
      <c r="DC788">
        <f t="shared" si="1289"/>
        <v>-4058022.761510524</v>
      </c>
      <c r="DD788">
        <f>0</f>
        <v>0</v>
      </c>
      <c r="DE788">
        <f>0</f>
        <v>0</v>
      </c>
      <c r="DF788">
        <f>(((Parameters!$C$35))/(((Parameters!$C$35))^2+((C788*Parameters!$C$34-1/(C788*Parameters!$C$33)))^2))+(((Parameters!$C$39+Parameters!$C$38))/(((Parameters!$C$39+Parameters!$C$38))^2+((C788*Parameters!$C$37-1/(C788*Parameters!$C$36)))^2))</f>
        <v>0.23461930690658889</v>
      </c>
      <c r="DG788">
        <f>(-((C788*Parameters!$C$34-1/(C788*Parameters!$C$33)))/(((Parameters!$C$35))^2+((C788*Parameters!$C$34-1/(C788*Parameters!$C$33)))^2))+(-((C788*Parameters!$C$37-1/(C788*Parameters!$C$36)))/(((Parameters!$C$39+Parameters!$C$38))^2+((C788*Parameters!$C$37-1/(C788*Parameters!$C$36)))^2))</f>
        <v>2.8955833600369303</v>
      </c>
      <c r="DH788">
        <f t="shared" si="1290"/>
        <v>278986940.61656129</v>
      </c>
      <c r="DI788">
        <f t="shared" si="1291"/>
        <v>102571859.14431079</v>
      </c>
      <c r="DJ788">
        <f t="shared" si="1292"/>
        <v>42997380.009551935</v>
      </c>
      <c r="DK788">
        <f t="shared" si="1293"/>
        <v>-92955802.406892657</v>
      </c>
      <c r="DL788">
        <f t="shared" si="1294"/>
        <v>9720072.6268882174</v>
      </c>
      <c r="DM788">
        <f t="shared" si="1295"/>
        <v>-25843223.657517429</v>
      </c>
      <c r="DN788">
        <f t="shared" si="1296"/>
        <v>-8604628.1205828153</v>
      </c>
      <c r="DO788">
        <f t="shared" si="1297"/>
        <v>-4058022.761510524</v>
      </c>
      <c r="DP788">
        <f>2*((((Parameters!$C$41)/((Parameters!$C$41)^2+(C788*(Parameters!$C$40*(1-Parameters!$C$42)))^2)))/((((Parameters!$C$41)/((Parameters!$C$41)^2+(C788*(Parameters!$C$40*(1-Parameters!$C$42)))^2)))^2+((-(C788*(Parameters!$C$40*(1-Parameters!$C$42)))/((Parameters!$C$41)^2+(C788*(Parameters!$C$40*(1-Parameters!$C$42)))^2)+C788*Parameters!$C$43))^2))</f>
        <v>0.20017170799531647</v>
      </c>
      <c r="DQ788">
        <f>2*(-((-(C788*(Parameters!$C$40*(1-Parameters!$C$42)))/((Parameters!$C$41)^2+(C788*(Parameters!$C$40*(1-Parameters!$C$42)))^2)+C788*Parameters!$C$43))/((((Parameters!$C$41)/((Parameters!$C$41)^2+(C788*(Parameters!$C$40*(1-Parameters!$C$42)))^2)))^2+((-(C788*(Parameters!$C$40*(1-Parameters!$C$42)))/((Parameters!$C$41)^2+(C788*(Parameters!$C$40*(1-Parameters!$C$42)))^2)+C788*Parameters!$C$43))^2))</f>
        <v>32.100918655292041</v>
      </c>
      <c r="DR788">
        <f>0</f>
        <v>0</v>
      </c>
      <c r="DS788">
        <f>0</f>
        <v>0</v>
      </c>
      <c r="DT788">
        <f t="shared" si="1298"/>
        <v>278986940.61656129</v>
      </c>
      <c r="DU788">
        <f t="shared" si="1299"/>
        <v>102571859.14431079</v>
      </c>
      <c r="DV788">
        <f t="shared" si="1300"/>
        <v>-3193808234.2924366</v>
      </c>
      <c r="DW788">
        <f t="shared" si="1301"/>
        <v>8883313268.4513035</v>
      </c>
      <c r="DX788">
        <f t="shared" si="1302"/>
        <v>9720072.6268882174</v>
      </c>
      <c r="DY788">
        <f t="shared" si="1303"/>
        <v>-25843223.657517429</v>
      </c>
      <c r="DZ788">
        <f t="shared" si="1304"/>
        <v>822932275.83946574</v>
      </c>
      <c r="EA788">
        <f t="shared" si="1305"/>
        <v>302792155.73812872</v>
      </c>
      <c r="EB788">
        <f>0</f>
        <v>0</v>
      </c>
      <c r="EC788">
        <f>0</f>
        <v>0</v>
      </c>
      <c r="ED788">
        <f>0</f>
        <v>0</v>
      </c>
      <c r="EE788">
        <f>C788*Parameters!$C$44</f>
        <v>5.3478580160148274E-5</v>
      </c>
      <c r="EF788">
        <f t="shared" si="1306"/>
        <v>278511873.63584673</v>
      </c>
      <c r="EG788">
        <f t="shared" si="1307"/>
        <v>102401058.81463704</v>
      </c>
      <c r="EH788">
        <f t="shared" si="1308"/>
        <v>-3193808234.2924366</v>
      </c>
      <c r="EI788">
        <f t="shared" si="1309"/>
        <v>8883313268.4513035</v>
      </c>
      <c r="EJ788">
        <f t="shared" si="1310"/>
        <v>9703879.7323157117</v>
      </c>
      <c r="EK788">
        <f t="shared" si="1311"/>
        <v>-25799214.407837577</v>
      </c>
      <c r="EL788">
        <f t="shared" si="1312"/>
        <v>822932275.83946574</v>
      </c>
      <c r="EM788">
        <f t="shared" si="1313"/>
        <v>302792155.73812872</v>
      </c>
      <c r="EN788">
        <f>0</f>
        <v>0</v>
      </c>
      <c r="EO788">
        <f>0</f>
        <v>0</v>
      </c>
      <c r="EP788">
        <f>(((2*Parameters!$C$47))/(((2*Parameters!$C$47))^2+((2*(C788*Parameters!$C$46-1/(C788*Parameters!$C$45))))^2))</f>
        <v>1.3859633770095177E-6</v>
      </c>
      <c r="EQ788">
        <f>(-((2*(C788*Parameters!$C$46-1/(C788*Parameters!$C$45))))/(((2*Parameters!$C$47))^2+((2*(C788*Parameters!$C$46-1/(C788*Parameters!$C$45))))^2))</f>
        <v>5.8863471274079194E-3</v>
      </c>
      <c r="ER788">
        <f t="shared" si="1314"/>
        <v>226217181.59498784</v>
      </c>
      <c r="ES788">
        <f t="shared" si="1315"/>
        <v>83613506.836074561</v>
      </c>
      <c r="ET788">
        <f t="shared" si="1316"/>
        <v>-3193808234.2924366</v>
      </c>
      <c r="EU788">
        <f t="shared" si="1317"/>
        <v>8883313268.4513035</v>
      </c>
      <c r="EV788">
        <f t="shared" si="1318"/>
        <v>7922680.5501809996</v>
      </c>
      <c r="EW788">
        <f t="shared" si="1319"/>
        <v>-20954729.711059976</v>
      </c>
      <c r="EX788">
        <f t="shared" si="1320"/>
        <v>822932275.83946574</v>
      </c>
      <c r="EY788">
        <f t="shared" si="1321"/>
        <v>302792155.73812872</v>
      </c>
      <c r="EZ788">
        <f>(ER788+ET788/Parameters!$C$6+Parameters!$C$7*(EV788+EX788/Parameters!$C$6))</f>
        <v>115128199.53264222</v>
      </c>
      <c r="FA788">
        <f>(ES788+EU788/Parameters!$C$6+Parameters!$C$7*(EW788+EY788/Parameters!$C$6))</f>
        <v>392598316.17351115</v>
      </c>
      <c r="FB788">
        <f t="shared" si="1322"/>
        <v>-172.23724165140834</v>
      </c>
      <c r="FC788">
        <f t="shared" si="1323"/>
        <v>2.4442066278907604E-9</v>
      </c>
      <c r="FD788">
        <f>(ER788+ET788/Parameters!$C$6+Parameters!$C$8*(EV788+EX788/Parameters!$C$6))</f>
        <v>1942448793.7190237</v>
      </c>
      <c r="FE788">
        <f>(ES788+EU788/Parameters!$C$6+Parameters!$C$8*(EW788+EY788/Parameters!$C$6))</f>
        <v>-128543115.9218725</v>
      </c>
      <c r="FF788">
        <f t="shared" si="1324"/>
        <v>-185.78596884117488</v>
      </c>
      <c r="FG788">
        <f t="shared" si="1325"/>
        <v>5.136905281775019E-10</v>
      </c>
    </row>
    <row r="789" spans="1:163" x14ac:dyDescent="0.15">
      <c r="A789">
        <f>Parameters!$C$2*(Parameters!$C$3/Parameters!$C$2)^((ROW()-2)/(Parameters!$C$4-1))</f>
        <v>860993.75218460045</v>
      </c>
      <c r="B789">
        <f t="shared" si="1224"/>
        <v>5.9349999999999996</v>
      </c>
      <c r="C789">
        <f t="shared" si="1225"/>
        <v>5409783.2932997029</v>
      </c>
      <c r="D789">
        <f>1</f>
        <v>1</v>
      </c>
      <c r="E789">
        <f>0</f>
        <v>0</v>
      </c>
      <c r="F789">
        <f>0</f>
        <v>0</v>
      </c>
      <c r="G789">
        <f>0</f>
        <v>0</v>
      </c>
      <c r="H789">
        <f>0</f>
        <v>0</v>
      </c>
      <c r="I789">
        <f>0</f>
        <v>0</v>
      </c>
      <c r="J789">
        <f>1</f>
        <v>1</v>
      </c>
      <c r="K789">
        <f>0</f>
        <v>0</v>
      </c>
      <c r="L789">
        <f>2*Parameters!$C$10</f>
        <v>0.04</v>
      </c>
      <c r="M789">
        <f>2*C789*Parameters!$C$9</f>
        <v>10.819566586599406</v>
      </c>
      <c r="N789">
        <f>0</f>
        <v>0</v>
      </c>
      <c r="O789">
        <f>0</f>
        <v>0</v>
      </c>
      <c r="P789">
        <f t="shared" si="1226"/>
        <v>1</v>
      </c>
      <c r="Q789">
        <f t="shared" si="1227"/>
        <v>0</v>
      </c>
      <c r="R789">
        <f t="shared" si="1228"/>
        <v>0.04</v>
      </c>
      <c r="S789">
        <f t="shared" si="1229"/>
        <v>10.819566586599406</v>
      </c>
      <c r="T789">
        <f t="shared" si="1230"/>
        <v>0</v>
      </c>
      <c r="U789">
        <f t="shared" si="1231"/>
        <v>0</v>
      </c>
      <c r="V789">
        <f t="shared" si="1232"/>
        <v>1</v>
      </c>
      <c r="W789">
        <f t="shared" si="1233"/>
        <v>0</v>
      </c>
      <c r="X789">
        <f>0</f>
        <v>0</v>
      </c>
      <c r="Y789">
        <f>0</f>
        <v>0</v>
      </c>
      <c r="Z789">
        <f>0</f>
        <v>0</v>
      </c>
      <c r="AA789">
        <f>C789*(Parameters!$C$12+Parameters!$C$11/2)</f>
        <v>4.0573374699747774E-4</v>
      </c>
      <c r="AB789">
        <f t="shared" si="1234"/>
        <v>0.9956101367079303</v>
      </c>
      <c r="AC789">
        <f t="shared" si="1235"/>
        <v>1.6229349879899111E-5</v>
      </c>
      <c r="AD789">
        <f t="shared" si="1236"/>
        <v>0.04</v>
      </c>
      <c r="AE789">
        <f t="shared" si="1237"/>
        <v>10.819566586599406</v>
      </c>
      <c r="AF789">
        <f t="shared" si="1238"/>
        <v>0</v>
      </c>
      <c r="AG789">
        <f t="shared" si="1239"/>
        <v>4.0573374699747774E-4</v>
      </c>
      <c r="AH789">
        <f t="shared" si="1240"/>
        <v>1</v>
      </c>
      <c r="AI789">
        <f t="shared" si="1241"/>
        <v>0</v>
      </c>
      <c r="AJ789">
        <f>0</f>
        <v>0</v>
      </c>
      <c r="AK789">
        <f>0</f>
        <v>0</v>
      </c>
      <c r="AL789">
        <f>(((2*Parameters!$C$15))/(((2*Parameters!$C$15))^2+((2*(C789*Parameters!$C$14-1/(C789*Parameters!$C$13))))^2))</f>
        <v>5.9942270153570103</v>
      </c>
      <c r="AM789">
        <f>(-((2*(C789*Parameters!$C$14-1/(C789*Parameters!$C$13))))/(((2*Parameters!$C$15))^2+((2*(C789*Parameters!$C$14-1/(C789*Parameters!$C$13))))^2))</f>
        <v>-10.673561630134968</v>
      </c>
      <c r="AN789">
        <f t="shared" si="1242"/>
        <v>116.71868999073999</v>
      </c>
      <c r="AO789">
        <f t="shared" si="1243"/>
        <v>64.42801209199267</v>
      </c>
      <c r="AP789">
        <f t="shared" si="1244"/>
        <v>0.04</v>
      </c>
      <c r="AQ789">
        <f t="shared" si="1245"/>
        <v>10.819566586599406</v>
      </c>
      <c r="AR789">
        <f t="shared" si="1246"/>
        <v>5.9942270153570103</v>
      </c>
      <c r="AS789">
        <f t="shared" si="1247"/>
        <v>-10.67315589638797</v>
      </c>
      <c r="AT789">
        <f t="shared" si="1248"/>
        <v>1</v>
      </c>
      <c r="AU789">
        <f t="shared" si="1249"/>
        <v>0</v>
      </c>
      <c r="AV789">
        <f>2*Parameters!$C$17</f>
        <v>0.04</v>
      </c>
      <c r="AW789">
        <f>2*C789*Parameters!$C$16</f>
        <v>10.819566586599406</v>
      </c>
      <c r="AX789">
        <f>0</f>
        <v>0</v>
      </c>
      <c r="AY789">
        <f>0</f>
        <v>0</v>
      </c>
      <c r="AZ789">
        <f t="shared" si="1250"/>
        <v>116.71868999073999</v>
      </c>
      <c r="BA789">
        <f t="shared" si="1251"/>
        <v>64.42801209199267</v>
      </c>
      <c r="BB789">
        <f t="shared" si="1252"/>
        <v>-692.37441927191674</v>
      </c>
      <c r="BC789">
        <f t="shared" si="1253"/>
        <v>1276.2423253257439</v>
      </c>
      <c r="BD789">
        <f t="shared" si="1254"/>
        <v>5.9942270153570103</v>
      </c>
      <c r="BE789">
        <f t="shared" si="1255"/>
        <v>-10.67315589638797</v>
      </c>
      <c r="BF789">
        <f t="shared" si="1256"/>
        <v>116.71868999073999</v>
      </c>
      <c r="BG789">
        <f t="shared" si="1257"/>
        <v>64.42801209199267</v>
      </c>
      <c r="BH789">
        <f>0</f>
        <v>0</v>
      </c>
      <c r="BI789">
        <f>0</f>
        <v>0</v>
      </c>
      <c r="BJ789">
        <f>0</f>
        <v>0</v>
      </c>
      <c r="BK789">
        <f>C789*(Parameters!$C$19+Parameters!$C$18/2)</f>
        <v>4.0573374699747774E-4</v>
      </c>
      <c r="BL789">
        <f t="shared" si="1258"/>
        <v>116.20087541000881</v>
      </c>
      <c r="BM789">
        <f t="shared" si="1259"/>
        <v>64.147092424536268</v>
      </c>
      <c r="BN789">
        <f t="shared" si="1260"/>
        <v>-692.37441927191674</v>
      </c>
      <c r="BO789">
        <f t="shared" si="1261"/>
        <v>1276.2423253257439</v>
      </c>
      <c r="BP789">
        <f t="shared" si="1262"/>
        <v>5.9680863965993272</v>
      </c>
      <c r="BQ789">
        <f t="shared" si="1263"/>
        <v>-10.62579918495339</v>
      </c>
      <c r="BR789">
        <f t="shared" si="1264"/>
        <v>116.71868999073999</v>
      </c>
      <c r="BS789">
        <f t="shared" si="1265"/>
        <v>64.42801209199267</v>
      </c>
      <c r="BT789">
        <f>2*((((Parameters!$C$21)/((Parameters!$C$21)^2+(C789*Parameters!$C$20)^2)))/((((Parameters!$C$21)/((Parameters!$C$21)^2+(C789*Parameters!$C$20)^2)))^2+((-(C789*Parameters!$C$20)/((Parameters!$C$21)^2+(C789*Parameters!$C$20)^2)+C789*Parameters!$C$22))^2))</f>
        <v>4.0808069308860252E-2</v>
      </c>
      <c r="BU789">
        <f>2*(-((-(C789*Parameters!$C$20)/((Parameters!$C$21)^2+(C789*Parameters!$C$20)^2)+C789*Parameters!$C$22))/((((Parameters!$C$21)/((Parameters!$C$21)^2+(C789*Parameters!$C$20)^2)))^2+((-(C789*Parameters!$C$20)/((Parameters!$C$21)^2+(C789*Parameters!$C$20)^2)+C789*Parameters!$C$22))^2))</f>
        <v>743.12488562213321</v>
      </c>
      <c r="BV789">
        <f>0</f>
        <v>0</v>
      </c>
      <c r="BW789">
        <f>0</f>
        <v>0</v>
      </c>
      <c r="BX789">
        <f t="shared" si="1266"/>
        <v>116.20087541000881</v>
      </c>
      <c r="BY789">
        <f t="shared" si="1267"/>
        <v>64.147092424536268</v>
      </c>
      <c r="BZ789">
        <f t="shared" si="1268"/>
        <v>-48356.933206870359</v>
      </c>
      <c r="CA789">
        <f t="shared" si="1269"/>
        <v>87630.622292573913</v>
      </c>
      <c r="CB789">
        <f t="shared" si="1270"/>
        <v>5.9680863965993272</v>
      </c>
      <c r="CC789">
        <f t="shared" si="1271"/>
        <v>-10.62579918495339</v>
      </c>
      <c r="CD789">
        <f t="shared" si="1272"/>
        <v>8013.2580400362986</v>
      </c>
      <c r="CE789">
        <f t="shared" si="1273"/>
        <v>4499.0279145982759</v>
      </c>
      <c r="CF789">
        <f>0</f>
        <v>0</v>
      </c>
      <c r="CG789">
        <f>0</f>
        <v>0</v>
      </c>
      <c r="CH789">
        <f>(((Parameters!$C$25))/(((Parameters!$C$25))^2+((C789*Parameters!$C$24-1/(C789*Parameters!$C$23)))^2))+(((Parameters!$C$29+Parameters!$C$28))/(((Parameters!$C$29+Parameters!$C$28))^2+((C789*Parameters!$C$27-1/(C789*Parameters!$C$26)))^2))</f>
        <v>0.23976849842156378</v>
      </c>
      <c r="CI789">
        <f>(-((C789*Parameters!$C$24-1/(C789*Parameters!$C$23)))/(((Parameters!$C$25))^2+((C789*Parameters!$C$24-1/(C789*Parameters!$C$23)))^2))+(-((C789*Parameters!$C$27-1/(C789*Parameters!$C$26)))/(((Parameters!$C$29+Parameters!$C$28))^2+((C789*Parameters!$C$27-1/(C789*Parameters!$C$26)))^2))</f>
        <v>2.9393966269973433</v>
      </c>
      <c r="CJ789">
        <f t="shared" si="1274"/>
        <v>-269059.42397634313</v>
      </c>
      <c r="CK789">
        <f t="shared" si="1275"/>
        <v>-121064.99654494834</v>
      </c>
      <c r="CL789">
        <f t="shared" si="1276"/>
        <v>-48356.933206870359</v>
      </c>
      <c r="CM789">
        <f t="shared" si="1277"/>
        <v>87630.622292573913</v>
      </c>
      <c r="CN789">
        <f t="shared" si="1278"/>
        <v>-11297.132542816438</v>
      </c>
      <c r="CO789">
        <f t="shared" si="1279"/>
        <v>24622.243022397011</v>
      </c>
      <c r="CP789">
        <f t="shared" si="1280"/>
        <v>8013.2580400362986</v>
      </c>
      <c r="CQ789">
        <f t="shared" si="1281"/>
        <v>4499.0279145982759</v>
      </c>
      <c r="CR789">
        <f>2*((((Parameters!$C$31)/((Parameters!$C$31)^2+(C789*Parameters!$C$30)^2)))/((((Parameters!$C$31)/((Parameters!$C$31)^2+(C789*Parameters!$C$30)^2)))^2+((-(C789*Parameters!$C$30)/((Parameters!$C$31)^2+(C789*Parameters!$C$30)^2)+C789*Parameters!$C$32))^2))</f>
        <v>4.0389124229402724E-2</v>
      </c>
      <c r="CS789">
        <f>2*(-((-(C789*Parameters!$C$30)/((Parameters!$C$31)^2+(C789*Parameters!$C$30)^2)+C789*Parameters!$C$32))/((((Parameters!$C$31)/((Parameters!$C$31)^2+(C789*Parameters!$C$30)^2)))^2+((-(C789*Parameters!$C$30)/((Parameters!$C$31)^2+(C789*Parameters!$C$30)^2)+C789*Parameters!$C$32))^2))</f>
        <v>358.7781832301439</v>
      </c>
      <c r="CT789">
        <f>0</f>
        <v>0</v>
      </c>
      <c r="CU789">
        <f>0</f>
        <v>0</v>
      </c>
      <c r="CV789">
        <f t="shared" si="1282"/>
        <v>-269059.42397634313</v>
      </c>
      <c r="CW789">
        <f t="shared" si="1283"/>
        <v>-121064.99654494834</v>
      </c>
      <c r="CX789">
        <f t="shared" si="1284"/>
        <v>43376255.505453274</v>
      </c>
      <c r="CY789">
        <f t="shared" si="1285"/>
        <v>-96449910.402074113</v>
      </c>
      <c r="CZ789">
        <f t="shared" si="1286"/>
        <v>-11297.132542816438</v>
      </c>
      <c r="DA789">
        <f t="shared" si="1287"/>
        <v>24622.243022397011</v>
      </c>
      <c r="DB789">
        <f t="shared" si="1288"/>
        <v>-8826366.6418763585</v>
      </c>
      <c r="DC789">
        <f t="shared" si="1289"/>
        <v>-4047671.1906749816</v>
      </c>
      <c r="DD789">
        <f>0</f>
        <v>0</v>
      </c>
      <c r="DE789">
        <f>0</f>
        <v>0</v>
      </c>
      <c r="DF789">
        <f>(((Parameters!$C$35))/(((Parameters!$C$35))^2+((C789*Parameters!$C$34-1/(C789*Parameters!$C$33)))^2))+(((Parameters!$C$39+Parameters!$C$38))/(((Parameters!$C$39+Parameters!$C$38))^2+((C789*Parameters!$C$37-1/(C789*Parameters!$C$36)))^2))</f>
        <v>0.23976849842156378</v>
      </c>
      <c r="DG789">
        <f>(-((C789*Parameters!$C$34-1/(C789*Parameters!$C$33)))/(((Parameters!$C$35))^2+((C789*Parameters!$C$34-1/(C789*Parameters!$C$33)))^2))+(-((C789*Parameters!$C$37-1/(C789*Parameters!$C$36)))/(((Parameters!$C$39+Parameters!$C$38))^2+((C789*Parameters!$C$37-1/(C789*Parameters!$C$36)))^2))</f>
        <v>2.9393966269973433</v>
      </c>
      <c r="DH789">
        <f t="shared" si="1290"/>
        <v>293635741.53576893</v>
      </c>
      <c r="DI789">
        <f t="shared" si="1291"/>
        <v>104253303.93795969</v>
      </c>
      <c r="DJ789">
        <f t="shared" si="1292"/>
        <v>43376255.505453274</v>
      </c>
      <c r="DK789">
        <f t="shared" si="1293"/>
        <v>-96449910.402074113</v>
      </c>
      <c r="DL789">
        <f t="shared" si="1294"/>
        <v>9770129.2362806704</v>
      </c>
      <c r="DM789">
        <f t="shared" si="1295"/>
        <v>-26890074.136243202</v>
      </c>
      <c r="DN789">
        <f t="shared" si="1296"/>
        <v>-8826366.6418763585</v>
      </c>
      <c r="DO789">
        <f t="shared" si="1297"/>
        <v>-4047671.1906749816</v>
      </c>
      <c r="DP789">
        <f>2*((((Parameters!$C$41)/((Parameters!$C$41)^2+(C789*(Parameters!$C$40*(1-Parameters!$C$42)))^2)))/((((Parameters!$C$41)/((Parameters!$C$41)^2+(C789*(Parameters!$C$40*(1-Parameters!$C$42)))^2)))^2+((-(C789*(Parameters!$C$40*(1-Parameters!$C$42)))/((Parameters!$C$41)^2+(C789*(Parameters!$C$40*(1-Parameters!$C$42)))^2)+C789*Parameters!$C$43))^2))</f>
        <v>0.20017571022332975</v>
      </c>
      <c r="DQ789">
        <f>2*(-((-(C789*(Parameters!$C$40*(1-Parameters!$C$42)))/((Parameters!$C$41)^2+(C789*(Parameters!$C$40*(1-Parameters!$C$42)))^2)+C789*Parameters!$C$43))/((((Parameters!$C$41)/((Parameters!$C$41)^2+(C789*(Parameters!$C$40*(1-Parameters!$C$42)))^2)))^2+((-(C789*(Parameters!$C$40*(1-Parameters!$C$42)))/((Parameters!$C$41)^2+(C789*(Parameters!$C$40*(1-Parameters!$C$42)))^2)+C789*Parameters!$C$43))^2))</f>
        <v>32.47295440139581</v>
      </c>
      <c r="DR789">
        <f>0</f>
        <v>0</v>
      </c>
      <c r="DS789">
        <f>0</f>
        <v>0</v>
      </c>
      <c r="DT789">
        <f t="shared" si="1298"/>
        <v>293635741.53576893</v>
      </c>
      <c r="DU789">
        <f t="shared" si="1299"/>
        <v>104253303.93795969</v>
      </c>
      <c r="DV789">
        <f t="shared" si="1300"/>
        <v>-3283257786.3578935</v>
      </c>
      <c r="DW789">
        <f t="shared" si="1301"/>
        <v>9459639114.2679043</v>
      </c>
      <c r="DX789">
        <f t="shared" si="1302"/>
        <v>9770129.2362806704</v>
      </c>
      <c r="DY789">
        <f t="shared" si="1303"/>
        <v>-26890074.136243202</v>
      </c>
      <c r="DZ789">
        <f t="shared" si="1304"/>
        <v>866329527.19334817</v>
      </c>
      <c r="EA789">
        <f t="shared" si="1305"/>
        <v>307834550.30663085</v>
      </c>
      <c r="EB789">
        <f>0</f>
        <v>0</v>
      </c>
      <c r="EC789">
        <f>0</f>
        <v>0</v>
      </c>
      <c r="ED789">
        <f>0</f>
        <v>0</v>
      </c>
      <c r="EE789">
        <f>C789*Parameters!$C$44</f>
        <v>5.4097832932997023E-5</v>
      </c>
      <c r="EF789">
        <f t="shared" si="1306"/>
        <v>293123995.55935884</v>
      </c>
      <c r="EG789">
        <f t="shared" si="1307"/>
        <v>104075686.80675733</v>
      </c>
      <c r="EH789">
        <f t="shared" si="1308"/>
        <v>-3283257786.3578935</v>
      </c>
      <c r="EI789">
        <f t="shared" si="1309"/>
        <v>9459639114.2679043</v>
      </c>
      <c r="EJ789">
        <f t="shared" si="1310"/>
        <v>9753476.0542071778</v>
      </c>
      <c r="EK789">
        <f t="shared" si="1311"/>
        <v>-26843207.586216174</v>
      </c>
      <c r="EL789">
        <f t="shared" si="1312"/>
        <v>866329527.19334817</v>
      </c>
      <c r="EM789">
        <f t="shared" si="1313"/>
        <v>307834550.30663085</v>
      </c>
      <c r="EN789">
        <f>0</f>
        <v>0</v>
      </c>
      <c r="EO789">
        <f>0</f>
        <v>0</v>
      </c>
      <c r="EP789">
        <f>(((2*Parameters!$C$47))/(((2*Parameters!$C$47))^2+((2*(C789*Parameters!$C$46-1/(C789*Parameters!$C$45))))^2))</f>
        <v>1.4182882074075706E-6</v>
      </c>
      <c r="EQ789">
        <f>(-((2*(C789*Parameters!$C$46-1/(C789*Parameters!$C$45))))/(((2*Parameters!$C$47))^2+((2*(C789*Parameters!$C$46-1/(C789*Parameters!$C$45))))^2))</f>
        <v>5.9545951309596043E-3</v>
      </c>
      <c r="ER789">
        <f t="shared" si="1314"/>
        <v>236791017.94310388</v>
      </c>
      <c r="ES789">
        <f t="shared" si="1315"/>
        <v>84538632.473027512</v>
      </c>
      <c r="ET789">
        <f t="shared" si="1316"/>
        <v>-3283257786.3578935</v>
      </c>
      <c r="EU789">
        <f t="shared" si="1317"/>
        <v>9459639114.2679043</v>
      </c>
      <c r="EV789">
        <f t="shared" si="1318"/>
        <v>7921674.6447623214</v>
      </c>
      <c r="EW789">
        <f t="shared" si="1319"/>
        <v>-21684129.403671596</v>
      </c>
      <c r="EX789">
        <f t="shared" si="1320"/>
        <v>866329527.19334817</v>
      </c>
      <c r="EY789">
        <f t="shared" si="1321"/>
        <v>307834550.30663085</v>
      </c>
      <c r="EZ789">
        <f>(ER789+ET789/Parameters!$C$6+Parameters!$C$7*(EV789+EX789/Parameters!$C$6))</f>
        <v>122590747.11326411</v>
      </c>
      <c r="FA789">
        <f>(ES789+EU789/Parameters!$C$6+Parameters!$C$7*(EW789+EY789/Parameters!$C$6))</f>
        <v>413569558.18669379</v>
      </c>
      <c r="FB789">
        <f t="shared" si="1322"/>
        <v>-172.69672321444159</v>
      </c>
      <c r="FC789">
        <f t="shared" si="1323"/>
        <v>2.318269061016435E-9</v>
      </c>
      <c r="FD789">
        <f>(ER789+ET789/Parameters!$C$6+Parameters!$C$8*(EV789+EX789/Parameters!$C$6))</f>
        <v>2025334526.6441596</v>
      </c>
      <c r="FE789">
        <f>(ES789+EU789/Parameters!$C$6+Parameters!$C$8*(EW789+EY789/Parameters!$C$6))</f>
        <v>-135272476.68100631</v>
      </c>
      <c r="FF789">
        <f t="shared" si="1324"/>
        <v>-186.14926581333719</v>
      </c>
      <c r="FG789">
        <f t="shared" si="1325"/>
        <v>4.926479833321131E-10</v>
      </c>
    </row>
    <row r="790" spans="1:163" x14ac:dyDescent="0.15">
      <c r="A790">
        <f>Parameters!$C$2*(Parameters!$C$3/Parameters!$C$2)^((ROW()-2)/(Parameters!$C$4-1))</f>
        <v>870963.58995608042</v>
      </c>
      <c r="B790">
        <f t="shared" si="1224"/>
        <v>5.9399999999999995</v>
      </c>
      <c r="C790">
        <f t="shared" si="1225"/>
        <v>5472425.6315004304</v>
      </c>
      <c r="D790">
        <f>1</f>
        <v>1</v>
      </c>
      <c r="E790">
        <f>0</f>
        <v>0</v>
      </c>
      <c r="F790">
        <f>0</f>
        <v>0</v>
      </c>
      <c r="G790">
        <f>0</f>
        <v>0</v>
      </c>
      <c r="H790">
        <f>0</f>
        <v>0</v>
      </c>
      <c r="I790">
        <f>0</f>
        <v>0</v>
      </c>
      <c r="J790">
        <f>1</f>
        <v>1</v>
      </c>
      <c r="K790">
        <f>0</f>
        <v>0</v>
      </c>
      <c r="L790">
        <f>2*Parameters!$C$10</f>
        <v>0.04</v>
      </c>
      <c r="M790">
        <f>2*C790*Parameters!$C$9</f>
        <v>10.94485126300086</v>
      </c>
      <c r="N790">
        <f>0</f>
        <v>0</v>
      </c>
      <c r="O790">
        <f>0</f>
        <v>0</v>
      </c>
      <c r="P790">
        <f t="shared" si="1226"/>
        <v>1</v>
      </c>
      <c r="Q790">
        <f t="shared" si="1227"/>
        <v>0</v>
      </c>
      <c r="R790">
        <f t="shared" si="1228"/>
        <v>0.04</v>
      </c>
      <c r="S790">
        <f t="shared" si="1229"/>
        <v>10.94485126300086</v>
      </c>
      <c r="T790">
        <f t="shared" si="1230"/>
        <v>0</v>
      </c>
      <c r="U790">
        <f t="shared" si="1231"/>
        <v>0</v>
      </c>
      <c r="V790">
        <f t="shared" si="1232"/>
        <v>1</v>
      </c>
      <c r="W790">
        <f t="shared" si="1233"/>
        <v>0</v>
      </c>
      <c r="X790">
        <f>0</f>
        <v>0</v>
      </c>
      <c r="Y790">
        <f>0</f>
        <v>0</v>
      </c>
      <c r="Z790">
        <f>0</f>
        <v>0</v>
      </c>
      <c r="AA790">
        <f>C790*(Parameters!$C$12+Parameters!$C$11/2)</f>
        <v>4.1043192236253227E-4</v>
      </c>
      <c r="AB790">
        <f t="shared" si="1234"/>
        <v>0.99550788365615461</v>
      </c>
      <c r="AC790">
        <f t="shared" si="1235"/>
        <v>1.6417276894501291E-5</v>
      </c>
      <c r="AD790">
        <f t="shared" si="1236"/>
        <v>0.04</v>
      </c>
      <c r="AE790">
        <f t="shared" si="1237"/>
        <v>10.94485126300086</v>
      </c>
      <c r="AF790">
        <f t="shared" si="1238"/>
        <v>0</v>
      </c>
      <c r="AG790">
        <f t="shared" si="1239"/>
        <v>4.1043192236253227E-4</v>
      </c>
      <c r="AH790">
        <f t="shared" si="1240"/>
        <v>1</v>
      </c>
      <c r="AI790">
        <f t="shared" si="1241"/>
        <v>0</v>
      </c>
      <c r="AJ790">
        <f>0</f>
        <v>0</v>
      </c>
      <c r="AK790">
        <f>0</f>
        <v>0</v>
      </c>
      <c r="AL790">
        <f>(((2*Parameters!$C$15))/(((2*Parameters!$C$15))^2+((2*(C790*Parameters!$C$14-1/(C790*Parameters!$C$13))))^2))</f>
        <v>5.7848189808752295</v>
      </c>
      <c r="AM790">
        <f>(-((2*(C790*Parameters!$C$14-1/(C790*Parameters!$C$13))))/(((2*Parameters!$C$15))^2+((2*(C790*Parameters!$C$14-1/(C790*Parameters!$C$13))))^2))</f>
        <v>-10.543070894212294</v>
      </c>
      <c r="AN790">
        <f t="shared" si="1242"/>
        <v>116.6192434353182</v>
      </c>
      <c r="AO790">
        <f t="shared" si="1243"/>
        <v>62.892276910572008</v>
      </c>
      <c r="AP790">
        <f t="shared" si="1244"/>
        <v>0.04</v>
      </c>
      <c r="AQ790">
        <f t="shared" si="1245"/>
        <v>10.94485126300086</v>
      </c>
      <c r="AR790">
        <f t="shared" si="1246"/>
        <v>5.7848189808752295</v>
      </c>
      <c r="AS790">
        <f t="shared" si="1247"/>
        <v>-10.54266046228993</v>
      </c>
      <c r="AT790">
        <f t="shared" si="1248"/>
        <v>1</v>
      </c>
      <c r="AU790">
        <f t="shared" si="1249"/>
        <v>0</v>
      </c>
      <c r="AV790">
        <f>2*Parameters!$C$17</f>
        <v>0.04</v>
      </c>
      <c r="AW790">
        <f>2*C790*Parameters!$C$16</f>
        <v>10.94485126300086</v>
      </c>
      <c r="AX790">
        <f>0</f>
        <v>0</v>
      </c>
      <c r="AY790">
        <f>0</f>
        <v>0</v>
      </c>
      <c r="AZ790">
        <f t="shared" si="1250"/>
        <v>116.6192434353182</v>
      </c>
      <c r="BA790">
        <f t="shared" si="1251"/>
        <v>62.892276910572008</v>
      </c>
      <c r="BB790">
        <f t="shared" si="1252"/>
        <v>-683.64184664026118</v>
      </c>
      <c r="BC790">
        <f t="shared" si="1253"/>
        <v>1289.8408161426707</v>
      </c>
      <c r="BD790">
        <f t="shared" si="1254"/>
        <v>5.7848189808752295</v>
      </c>
      <c r="BE790">
        <f t="shared" si="1255"/>
        <v>-10.54266046228993</v>
      </c>
      <c r="BF790">
        <f t="shared" si="1256"/>
        <v>116.61924343531818</v>
      </c>
      <c r="BG790">
        <f t="shared" si="1257"/>
        <v>62.892276910572008</v>
      </c>
      <c r="BH790">
        <f>0</f>
        <v>0</v>
      </c>
      <c r="BI790">
        <f>0</f>
        <v>0</v>
      </c>
      <c r="BJ790">
        <f>0</f>
        <v>0</v>
      </c>
      <c r="BK790">
        <f>C790*(Parameters!$C$19+Parameters!$C$18/2)</f>
        <v>4.1043192236253227E-4</v>
      </c>
      <c r="BL790">
        <f t="shared" si="1258"/>
        <v>116.08985158960711</v>
      </c>
      <c r="BM790">
        <f t="shared" si="1259"/>
        <v>62.611688473247973</v>
      </c>
      <c r="BN790">
        <f t="shared" si="1260"/>
        <v>-683.64184664026118</v>
      </c>
      <c r="BO790">
        <f t="shared" si="1261"/>
        <v>1289.8408161426707</v>
      </c>
      <c r="BP790">
        <f t="shared" si="1262"/>
        <v>5.7590059827610665</v>
      </c>
      <c r="BQ790">
        <f t="shared" si="1263"/>
        <v>-10.494796202022309</v>
      </c>
      <c r="BR790">
        <f t="shared" si="1264"/>
        <v>116.61924343531818</v>
      </c>
      <c r="BS790">
        <f t="shared" si="1265"/>
        <v>62.892276910572008</v>
      </c>
      <c r="BT790">
        <f>2*((((Parameters!$C$21)/((Parameters!$C$21)^2+(C790*Parameters!$C$20)^2)))/((((Parameters!$C$21)/((Parameters!$C$21)^2+(C790*Parameters!$C$20)^2)))^2+((-(C790*Parameters!$C$20)/((Parameters!$C$21)^2+(C790*Parameters!$C$20)^2)+C790*Parameters!$C$22))^2))</f>
        <v>4.0827182602589399E-2</v>
      </c>
      <c r="BU790">
        <f>2*(-((-(C790*Parameters!$C$20)/((Parameters!$C$21)^2+(C790*Parameters!$C$20)^2)+C790*Parameters!$C$22))/((((Parameters!$C$21)/((Parameters!$C$21)^2+(C790*Parameters!$C$20)^2)))^2+((-(C790*Parameters!$C$20)/((Parameters!$C$21)^2+(C790*Parameters!$C$20)^2)+C790*Parameters!$C$22))^2))</f>
        <v>751.90588966329381</v>
      </c>
      <c r="BV790">
        <f>0</f>
        <v>0</v>
      </c>
      <c r="BW790">
        <f>0</f>
        <v>0</v>
      </c>
      <c r="BX790">
        <f t="shared" si="1266"/>
        <v>116.08985158960711</v>
      </c>
      <c r="BY790">
        <f t="shared" si="1267"/>
        <v>62.611688473247973</v>
      </c>
      <c r="BZ790">
        <f t="shared" si="1268"/>
        <v>-47756.999549869623</v>
      </c>
      <c r="CA790">
        <f t="shared" si="1269"/>
        <v>88581.040215344299</v>
      </c>
      <c r="CB790">
        <f t="shared" si="1270"/>
        <v>5.7590059827610665</v>
      </c>
      <c r="CC790">
        <f t="shared" si="1271"/>
        <v>-10.494796202022309</v>
      </c>
      <c r="CD790">
        <f t="shared" si="1272"/>
        <v>8007.9534425407264</v>
      </c>
      <c r="CE790">
        <f t="shared" si="1273"/>
        <v>4392.6943209938463</v>
      </c>
      <c r="CF790">
        <f>0</f>
        <v>0</v>
      </c>
      <c r="CG790">
        <f>0</f>
        <v>0</v>
      </c>
      <c r="CH790">
        <f>(((Parameters!$C$25))/(((Parameters!$C$25))^2+((C790*Parameters!$C$24-1/(C790*Parameters!$C$23)))^2))+(((Parameters!$C$29+Parameters!$C$28))/(((Parameters!$C$29+Parameters!$C$28))^2+((C790*Parameters!$C$27-1/(C790*Parameters!$C$26)))^2))</f>
        <v>0.24510967638656278</v>
      </c>
      <c r="CI790">
        <f>(-((C790*Parameters!$C$24-1/(C790*Parameters!$C$23)))/(((Parameters!$C$25))^2+((C790*Parameters!$C$24-1/(C790*Parameters!$C$23)))^2))+(-((C790*Parameters!$C$27-1/(C790*Parameters!$C$26)))/(((Parameters!$C$29+Parameters!$C$28))^2+((C790*Parameters!$C$27-1/(C790*Parameters!$C$26)))^2))</f>
        <v>2.9841549961318035</v>
      </c>
      <c r="CJ790">
        <f t="shared" si="1274"/>
        <v>-275929.1665744441</v>
      </c>
      <c r="CK790">
        <f t="shared" si="1275"/>
        <v>-120739.6070173663</v>
      </c>
      <c r="CL790">
        <f t="shared" si="1276"/>
        <v>-47756.999549869623</v>
      </c>
      <c r="CM790">
        <f t="shared" si="1277"/>
        <v>88581.040215344299</v>
      </c>
      <c r="CN790">
        <f t="shared" si="1278"/>
        <v>-11139.894821671007</v>
      </c>
      <c r="CO790">
        <f t="shared" si="1279"/>
        <v>24963.171361630655</v>
      </c>
      <c r="CP790">
        <f t="shared" si="1280"/>
        <v>8007.9534425407264</v>
      </c>
      <c r="CQ790">
        <f t="shared" si="1281"/>
        <v>4392.6943209938463</v>
      </c>
      <c r="CR790">
        <f>2*((((Parameters!$C$31)/((Parameters!$C$31)^2+(C790*Parameters!$C$30)^2)))/((((Parameters!$C$31)/((Parameters!$C$31)^2+(C790*Parameters!$C$30)^2)))^2+((-(C790*Parameters!$C$30)/((Parameters!$C$31)^2+(C790*Parameters!$C$30)^2)+C790*Parameters!$C$32))^2))</f>
        <v>4.0398255669020368E-2</v>
      </c>
      <c r="CS790">
        <f>2*(-((-(C790*Parameters!$C$30)/((Parameters!$C$31)^2+(C790*Parameters!$C$30)^2)+C790*Parameters!$C$32))/((((Parameters!$C$31)/((Parameters!$C$31)^2+(C790*Parameters!$C$30)^2)))^2+((-(C790*Parameters!$C$30)/((Parameters!$C$31)^2+(C790*Parameters!$C$30)^2)+C790*Parameters!$C$32))^2))</f>
        <v>362.97366357611003</v>
      </c>
      <c r="CT790">
        <f>0</f>
        <v>0</v>
      </c>
      <c r="CU790">
        <f>0</f>
        <v>0</v>
      </c>
      <c r="CV790">
        <f t="shared" si="1282"/>
        <v>-275929.1665744441</v>
      </c>
      <c r="CW790">
        <f t="shared" si="1283"/>
        <v>-120739.6070173663</v>
      </c>
      <c r="CX790">
        <f t="shared" si="1284"/>
        <v>43766393.441265568</v>
      </c>
      <c r="CY790">
        <f t="shared" si="1285"/>
        <v>-100071317.10832702</v>
      </c>
      <c r="CZ790">
        <f t="shared" si="1286"/>
        <v>-11139.894821671007</v>
      </c>
      <c r="DA790">
        <f t="shared" si="1287"/>
        <v>24963.171361630655</v>
      </c>
      <c r="DB790">
        <f t="shared" si="1288"/>
        <v>-9053415.842485901</v>
      </c>
      <c r="DC790">
        <f t="shared" si="1289"/>
        <v>-4038087.2723744917</v>
      </c>
      <c r="DD790">
        <f>0</f>
        <v>0</v>
      </c>
      <c r="DE790">
        <f>0</f>
        <v>0</v>
      </c>
      <c r="DF790">
        <f>(((Parameters!$C$35))/(((Parameters!$C$35))^2+((C790*Parameters!$C$34-1/(C790*Parameters!$C$33)))^2))+(((Parameters!$C$39+Parameters!$C$38))/(((Parameters!$C$39+Parameters!$C$38))^2+((C790*Parameters!$C$37-1/(C790*Parameters!$C$36)))^2))</f>
        <v>0.24510967638656278</v>
      </c>
      <c r="DG790">
        <f>(-((C790*Parameters!$C$34-1/(C790*Parameters!$C$33)))/(((Parameters!$C$35))^2+((C790*Parameters!$C$34-1/(C790*Parameters!$C$33)))^2))+(-((C790*Parameters!$C$37-1/(C790*Parameters!$C$36)))/(((Parameters!$C$39+Parameters!$C$38))^2+((C790*Parameters!$C$37-1/(C790*Parameters!$C$36)))^2))</f>
        <v>2.9841549961318035</v>
      </c>
      <c r="DH790">
        <f t="shared" si="1290"/>
        <v>309079958.28472525</v>
      </c>
      <c r="DI790">
        <f t="shared" si="1291"/>
        <v>105956513.89140633</v>
      </c>
      <c r="DJ790">
        <f t="shared" si="1292"/>
        <v>43766393.441265568</v>
      </c>
      <c r="DK790">
        <f t="shared" si="1293"/>
        <v>-100071317.10832702</v>
      </c>
      <c r="DL790">
        <f t="shared" si="1294"/>
        <v>9820058.5865062159</v>
      </c>
      <c r="DM790">
        <f t="shared" si="1295"/>
        <v>-27981607.211603902</v>
      </c>
      <c r="DN790">
        <f t="shared" si="1296"/>
        <v>-9053415.842485901</v>
      </c>
      <c r="DO790">
        <f t="shared" si="1297"/>
        <v>-4038087.2723744917</v>
      </c>
      <c r="DP790">
        <f>2*((((Parameters!$C$41)/((Parameters!$C$41)^2+(C790*(Parameters!$C$40*(1-Parameters!$C$42)))^2)))/((((Parameters!$C$41)/((Parameters!$C$41)^2+(C790*(Parameters!$C$40*(1-Parameters!$C$42)))^2)))^2+((-(C790*(Parameters!$C$40*(1-Parameters!$C$42)))/((Parameters!$C$41)^2+(C790*(Parameters!$C$40*(1-Parameters!$C$42)))^2)+C790*Parameters!$C$43))^2))</f>
        <v>0.20017980579946748</v>
      </c>
      <c r="DQ790">
        <f>2*(-((-(C790*(Parameters!$C$40*(1-Parameters!$C$42)))/((Parameters!$C$41)^2+(C790*(Parameters!$C$40*(1-Parameters!$C$42)))^2)+C790*Parameters!$C$43))/((((Parameters!$C$41)/((Parameters!$C$41)^2+(C790*(Parameters!$C$40*(1-Parameters!$C$42)))^2)))^2+((-(C790*(Parameters!$C$40*(1-Parameters!$C$42)))/((Parameters!$C$41)^2+(C790*(Parameters!$C$40*(1-Parameters!$C$42)))^2)+C790*Parameters!$C$43))^2))</f>
        <v>32.849309533291908</v>
      </c>
      <c r="DR790">
        <f>0</f>
        <v>0</v>
      </c>
      <c r="DS790">
        <f>0</f>
        <v>0</v>
      </c>
      <c r="DT790">
        <f t="shared" si="1298"/>
        <v>309079958.28472525</v>
      </c>
      <c r="DU790">
        <f t="shared" si="1299"/>
        <v>105956513.89140633</v>
      </c>
      <c r="DV790">
        <f t="shared" si="1300"/>
        <v>-3374960362.4201412</v>
      </c>
      <c r="DW790">
        <f t="shared" si="1301"/>
        <v>10074202257.497532</v>
      </c>
      <c r="DX790">
        <f t="shared" si="1302"/>
        <v>9820058.5865062159</v>
      </c>
      <c r="DY790">
        <f t="shared" si="1303"/>
        <v>-27981607.211603902</v>
      </c>
      <c r="DZ790">
        <f t="shared" si="1304"/>
        <v>912088838.11127007</v>
      </c>
      <c r="EA790">
        <f t="shared" si="1305"/>
        <v>312942704.1732533</v>
      </c>
      <c r="EB790">
        <f>0</f>
        <v>0</v>
      </c>
      <c r="EC790">
        <f>0</f>
        <v>0</v>
      </c>
      <c r="ED790">
        <f>0</f>
        <v>0</v>
      </c>
      <c r="EE790">
        <f>C790*Parameters!$C$44</f>
        <v>5.4724256315004303E-5</v>
      </c>
      <c r="EF790">
        <f t="shared" si="1306"/>
        <v>308528655.05821675</v>
      </c>
      <c r="EG790">
        <f t="shared" si="1307"/>
        <v>105771821.69548027</v>
      </c>
      <c r="EH790">
        <f t="shared" si="1308"/>
        <v>-3374960362.4201412</v>
      </c>
      <c r="EI790">
        <f t="shared" si="1309"/>
        <v>10074202257.497532</v>
      </c>
      <c r="EJ790">
        <f t="shared" si="1310"/>
        <v>9802933.0297511276</v>
      </c>
      <c r="EK790">
        <f t="shared" si="1311"/>
        <v>-27931693.828245047</v>
      </c>
      <c r="EL790">
        <f t="shared" si="1312"/>
        <v>912088838.11127007</v>
      </c>
      <c r="EM790">
        <f t="shared" si="1313"/>
        <v>312942704.1732533</v>
      </c>
      <c r="EN790">
        <f>0</f>
        <v>0</v>
      </c>
      <c r="EO790">
        <f>0</f>
        <v>0</v>
      </c>
      <c r="EP790">
        <f>(((2*Parameters!$C$47))/(((2*Parameters!$C$47))^2+((2*(C790*Parameters!$C$46-1/(C790*Parameters!$C$45))))^2))</f>
        <v>1.4513679421355085E-6</v>
      </c>
      <c r="EQ790">
        <f>(-((2*(C790*Parameters!$C$46-1/(C790*Parameters!$C$45))))/(((2*Parameters!$C$47))^2+((2*(C790*Parameters!$C$46-1/(C790*Parameters!$C$45))))^2))</f>
        <v>6.0236364803097813E-3</v>
      </c>
      <c r="ER790">
        <f t="shared" si="1314"/>
        <v>247840424.52065948</v>
      </c>
      <c r="ES790">
        <f t="shared" si="1315"/>
        <v>85456908.711005911</v>
      </c>
      <c r="ET790">
        <f t="shared" si="1316"/>
        <v>-3374960362.4201412</v>
      </c>
      <c r="EU790">
        <f t="shared" si="1317"/>
        <v>10074202257.497532</v>
      </c>
      <c r="EV790">
        <f t="shared" si="1318"/>
        <v>7919203.7171463417</v>
      </c>
      <c r="EW790">
        <f t="shared" si="1319"/>
        <v>-22437148.034706078</v>
      </c>
      <c r="EX790">
        <f t="shared" si="1320"/>
        <v>912088838.11127007</v>
      </c>
      <c r="EY790">
        <f t="shared" si="1321"/>
        <v>312942704.1732533</v>
      </c>
      <c r="EZ790">
        <f>(ER790+ET790/Parameters!$C$6+Parameters!$C$7*(EV790+EX790/Parameters!$C$6))</f>
        <v>130450498.87126327</v>
      </c>
      <c r="FA790">
        <f>(ES790+EU790/Parameters!$C$6+Parameters!$C$7*(EW790+EY790/Parameters!$C$6))</f>
        <v>435863943.75439835</v>
      </c>
      <c r="FB790">
        <f t="shared" si="1322"/>
        <v>-173.15959246931996</v>
      </c>
      <c r="FC790">
        <f t="shared" si="1323"/>
        <v>2.1979629959395799E-9</v>
      </c>
      <c r="FD790">
        <f>(ER790+ET790/Parameters!$C$6+Parameters!$C$8*(EV790+EX790/Parameters!$C$6))</f>
        <v>2112652142.3133979</v>
      </c>
      <c r="FE790">
        <f>(ES790+EU790/Parameters!$C$6+Parameters!$C$8*(EW790+EY790/Parameters!$C$6))</f>
        <v>-141745276.81003022</v>
      </c>
      <c r="FF790">
        <f t="shared" si="1324"/>
        <v>-186.51606596100402</v>
      </c>
      <c r="FG790">
        <f t="shared" si="1325"/>
        <v>4.7227689788838025E-10</v>
      </c>
    </row>
    <row r="791" spans="1:163" x14ac:dyDescent="0.15">
      <c r="A791">
        <f>Parameters!$C$2*(Parameters!$C$3/Parameters!$C$2)^((ROW()-2)/(Parameters!$C$4-1))</f>
        <v>881048.87300801382</v>
      </c>
      <c r="B791">
        <f t="shared" si="1224"/>
        <v>5.9450000000000003</v>
      </c>
      <c r="C791">
        <f t="shared" si="1225"/>
        <v>5535793.3337910855</v>
      </c>
      <c r="D791">
        <f>1</f>
        <v>1</v>
      </c>
      <c r="E791">
        <f>0</f>
        <v>0</v>
      </c>
      <c r="F791">
        <f>0</f>
        <v>0</v>
      </c>
      <c r="G791">
        <f>0</f>
        <v>0</v>
      </c>
      <c r="H791">
        <f>0</f>
        <v>0</v>
      </c>
      <c r="I791">
        <f>0</f>
        <v>0</v>
      </c>
      <c r="J791">
        <f>1</f>
        <v>1</v>
      </c>
      <c r="K791">
        <f>0</f>
        <v>0</v>
      </c>
      <c r="L791">
        <f>2*Parameters!$C$10</f>
        <v>0.04</v>
      </c>
      <c r="M791">
        <f>2*C791*Parameters!$C$9</f>
        <v>11.071586667582171</v>
      </c>
      <c r="N791">
        <f>0</f>
        <v>0</v>
      </c>
      <c r="O791">
        <f>0</f>
        <v>0</v>
      </c>
      <c r="P791">
        <f t="shared" si="1226"/>
        <v>1</v>
      </c>
      <c r="Q791">
        <f t="shared" si="1227"/>
        <v>0</v>
      </c>
      <c r="R791">
        <f t="shared" si="1228"/>
        <v>0.04</v>
      </c>
      <c r="S791">
        <f t="shared" si="1229"/>
        <v>11.071586667582171</v>
      </c>
      <c r="T791">
        <f t="shared" si="1230"/>
        <v>0</v>
      </c>
      <c r="U791">
        <f t="shared" si="1231"/>
        <v>0</v>
      </c>
      <c r="V791">
        <f t="shared" si="1232"/>
        <v>1</v>
      </c>
      <c r="W791">
        <f t="shared" si="1233"/>
        <v>0</v>
      </c>
      <c r="X791">
        <f>0</f>
        <v>0</v>
      </c>
      <c r="Y791">
        <f>0</f>
        <v>0</v>
      </c>
      <c r="Z791">
        <f>0</f>
        <v>0</v>
      </c>
      <c r="AA791">
        <f>C791*(Parameters!$C$12+Parameters!$C$11/2)</f>
        <v>4.1518450003433141E-4</v>
      </c>
      <c r="AB791">
        <f t="shared" si="1234"/>
        <v>0.99540324882483311</v>
      </c>
      <c r="AC791">
        <f t="shared" si="1235"/>
        <v>1.6607380001373255E-5</v>
      </c>
      <c r="AD791">
        <f t="shared" si="1236"/>
        <v>0.04</v>
      </c>
      <c r="AE791">
        <f t="shared" si="1237"/>
        <v>11.071586667582171</v>
      </c>
      <c r="AF791">
        <f t="shared" si="1238"/>
        <v>0</v>
      </c>
      <c r="AG791">
        <f t="shared" si="1239"/>
        <v>4.1518450003433141E-4</v>
      </c>
      <c r="AH791">
        <f t="shared" si="1240"/>
        <v>1</v>
      </c>
      <c r="AI791">
        <f t="shared" si="1241"/>
        <v>0</v>
      </c>
      <c r="AJ791">
        <f>0</f>
        <v>0</v>
      </c>
      <c r="AK791">
        <f>0</f>
        <v>0</v>
      </c>
      <c r="AL791">
        <f>(((2*Parameters!$C$15))/(((2*Parameters!$C$15))^2+((2*(C791*Parameters!$C$14-1/(C791*Parameters!$C$13))))^2))</f>
        <v>5.5840397205934771</v>
      </c>
      <c r="AM791">
        <f>(-((2*(C791*Parameters!$C$14-1/(C791*Parameters!$C$13))))/(((2*Parameters!$C$15))^2+((2*(C791*Parameters!$C$14-1/(C791*Parameters!$C$13))))^2))</f>
        <v>-10.412468171076023</v>
      </c>
      <c r="AN791">
        <f t="shared" si="1242"/>
        <v>116.50130861715759</v>
      </c>
      <c r="AO791">
        <f t="shared" si="1243"/>
        <v>61.407697602308971</v>
      </c>
      <c r="AP791">
        <f t="shared" si="1244"/>
        <v>0.04</v>
      </c>
      <c r="AQ791">
        <f t="shared" si="1245"/>
        <v>11.071586667582171</v>
      </c>
      <c r="AR791">
        <f t="shared" si="1246"/>
        <v>5.5840397205934771</v>
      </c>
      <c r="AS791">
        <f t="shared" si="1247"/>
        <v>-10.412052986575988</v>
      </c>
      <c r="AT791">
        <f t="shared" si="1248"/>
        <v>1</v>
      </c>
      <c r="AU791">
        <f t="shared" si="1249"/>
        <v>0</v>
      </c>
      <c r="AV791">
        <f>2*Parameters!$C$17</f>
        <v>0.04</v>
      </c>
      <c r="AW791">
        <f>2*C791*Parameters!$C$16</f>
        <v>11.071586667582171</v>
      </c>
      <c r="AX791">
        <f>0</f>
        <v>0</v>
      </c>
      <c r="AY791">
        <f>0</f>
        <v>0</v>
      </c>
      <c r="AZ791">
        <f t="shared" si="1250"/>
        <v>116.50130861715759</v>
      </c>
      <c r="BA791">
        <f t="shared" si="1251"/>
        <v>61.407697602308971</v>
      </c>
      <c r="BB791">
        <f t="shared" si="1252"/>
        <v>-675.1805937159553</v>
      </c>
      <c r="BC791">
        <f t="shared" si="1253"/>
        <v>1303.3822298132725</v>
      </c>
      <c r="BD791">
        <f t="shared" si="1254"/>
        <v>5.5840397205934771</v>
      </c>
      <c r="BE791">
        <f t="shared" si="1255"/>
        <v>-10.412052986575988</v>
      </c>
      <c r="BF791">
        <f t="shared" si="1256"/>
        <v>116.50130861715756</v>
      </c>
      <c r="BG791">
        <f t="shared" si="1257"/>
        <v>61.407697602308971</v>
      </c>
      <c r="BH791">
        <f>0</f>
        <v>0</v>
      </c>
      <c r="BI791">
        <f>0</f>
        <v>0</v>
      </c>
      <c r="BJ791">
        <f>0</f>
        <v>0</v>
      </c>
      <c r="BK791">
        <f>C791*(Parameters!$C$19+Parameters!$C$18/2)</f>
        <v>4.1518450003433141E-4</v>
      </c>
      <c r="BL791">
        <f t="shared" si="1258"/>
        <v>115.96016451771894</v>
      </c>
      <c r="BM791">
        <f t="shared" si="1259"/>
        <v>61.127373085074126</v>
      </c>
      <c r="BN791">
        <f t="shared" si="1260"/>
        <v>-675.1805937159553</v>
      </c>
      <c r="BO791">
        <f t="shared" si="1261"/>
        <v>1303.3822298132725</v>
      </c>
      <c r="BP791">
        <f t="shared" si="1262"/>
        <v>5.5585441963662028</v>
      </c>
      <c r="BQ791">
        <f t="shared" si="1263"/>
        <v>-10.363683449004428</v>
      </c>
      <c r="BR791">
        <f t="shared" si="1264"/>
        <v>116.50130861715756</v>
      </c>
      <c r="BS791">
        <f t="shared" si="1265"/>
        <v>61.407697602308971</v>
      </c>
      <c r="BT791">
        <f>2*((((Parameters!$C$21)/((Parameters!$C$21)^2+(C791*Parameters!$C$20)^2)))/((((Parameters!$C$21)/((Parameters!$C$21)^2+(C791*Parameters!$C$20)^2)))^2+((-(C791*Parameters!$C$20)/((Parameters!$C$21)^2+(C791*Parameters!$C$20)^2)+C791*Parameters!$C$22))^2))</f>
        <v>4.0846755006447633E-2</v>
      </c>
      <c r="BU791">
        <f>2*(-((-(C791*Parameters!$C$20)/((Parameters!$C$21)^2+(C791*Parameters!$C$20)^2)+C791*Parameters!$C$22))/((((Parameters!$C$21)/((Parameters!$C$21)^2+(C791*Parameters!$C$20)^2)))^2+((-(C791*Parameters!$C$20)/((Parameters!$C$21)^2+(C791*Parameters!$C$20)^2)+C791*Parameters!$C$22))^2))</f>
        <v>760.79484512937017</v>
      </c>
      <c r="BV791">
        <f>0</f>
        <v>0</v>
      </c>
      <c r="BW791">
        <f>0</f>
        <v>0</v>
      </c>
      <c r="BX791">
        <f t="shared" si="1266"/>
        <v>115.96016451771894</v>
      </c>
      <c r="BY791">
        <f t="shared" si="1267"/>
        <v>61.127373085074126</v>
      </c>
      <c r="BZ791">
        <f t="shared" si="1268"/>
        <v>-47175.834336709595</v>
      </c>
      <c r="CA791">
        <f t="shared" si="1269"/>
        <v>89527.774490080134</v>
      </c>
      <c r="CB791">
        <f t="shared" si="1270"/>
        <v>5.5585441963662028</v>
      </c>
      <c r="CC791">
        <f t="shared" si="1271"/>
        <v>-10.363683449004428</v>
      </c>
      <c r="CD791">
        <f t="shared" si="1272"/>
        <v>8001.3653016652797</v>
      </c>
      <c r="CE791">
        <f t="shared" si="1273"/>
        <v>4289.8961457826881</v>
      </c>
      <c r="CF791">
        <f>0</f>
        <v>0</v>
      </c>
      <c r="CG791">
        <f>0</f>
        <v>0</v>
      </c>
      <c r="CH791">
        <f>(((Parameters!$C$25))/(((Parameters!$C$25))^2+((C791*Parameters!$C$24-1/(C791*Parameters!$C$23)))^2))+(((Parameters!$C$29+Parameters!$C$28))/(((Parameters!$C$29+Parameters!$C$28))^2+((C791*Parameters!$C$27-1/(C791*Parameters!$C$26)))^2))</f>
        <v>0.25065192894488775</v>
      </c>
      <c r="CI791">
        <f>(-((C791*Parameters!$C$24-1/(C791*Parameters!$C$23)))/(((Parameters!$C$25))^2+((C791*Parameters!$C$24-1/(C791*Parameters!$C$23)))^2))+(-((C791*Parameters!$C$27-1/(C791*Parameters!$C$26)))/(((Parameters!$C$29+Parameters!$C$28))^2+((C791*Parameters!$C$27-1/(C791*Parameters!$C$26)))^2))</f>
        <v>3.0298899989507562</v>
      </c>
      <c r="CJ791">
        <f t="shared" si="1274"/>
        <v>-282968.06226737547</v>
      </c>
      <c r="CK791">
        <f t="shared" si="1275"/>
        <v>-120436.15190578753</v>
      </c>
      <c r="CL791">
        <f t="shared" si="1276"/>
        <v>-47175.834336709595</v>
      </c>
      <c r="CM791">
        <f t="shared" si="1277"/>
        <v>89527.774490080134</v>
      </c>
      <c r="CN791">
        <f t="shared" si="1278"/>
        <v>-10986.797237392901</v>
      </c>
      <c r="CO791">
        <f t="shared" si="1279"/>
        <v>25308.163765931895</v>
      </c>
      <c r="CP791">
        <f t="shared" si="1280"/>
        <v>8001.3653016652797</v>
      </c>
      <c r="CQ791">
        <f t="shared" si="1281"/>
        <v>4289.8961457826881</v>
      </c>
      <c r="CR791">
        <f>2*((((Parameters!$C$31)/((Parameters!$C$31)^2+(C791*Parameters!$C$30)^2)))/((((Parameters!$C$31)/((Parameters!$C$31)^2+(C791*Parameters!$C$30)^2)))^2+((-(C791*Parameters!$C$30)/((Parameters!$C$31)^2+(C791*Parameters!$C$30)^2)+C791*Parameters!$C$32))^2))</f>
        <v>4.0407603013347122E-2</v>
      </c>
      <c r="CS791">
        <f>2*(-((-(C791*Parameters!$C$30)/((Parameters!$C$31)^2+(C791*Parameters!$C$30)^2)+C791*Parameters!$C$32))/((((Parameters!$C$31)/((Parameters!$C$31)^2+(C791*Parameters!$C$30)^2)))^2+((-(C791*Parameters!$C$30)/((Parameters!$C$31)^2+(C791*Parameters!$C$30)^2)+C791*Parameters!$C$32))^2))</f>
        <v>367.21917670812746</v>
      </c>
      <c r="CT791">
        <f>0</f>
        <v>0</v>
      </c>
      <c r="CU791">
        <f>0</f>
        <v>0</v>
      </c>
      <c r="CV791">
        <f t="shared" si="1282"/>
        <v>-282968.06226737547</v>
      </c>
      <c r="CW791">
        <f t="shared" si="1283"/>
        <v>-120436.15190578753</v>
      </c>
      <c r="CX791">
        <f t="shared" si="1284"/>
        <v>44167854.653276004</v>
      </c>
      <c r="CY791">
        <f t="shared" si="1285"/>
        <v>-103826637.62224436</v>
      </c>
      <c r="CZ791">
        <f t="shared" si="1286"/>
        <v>-10986.797237392901</v>
      </c>
      <c r="DA791">
        <f t="shared" si="1287"/>
        <v>25308.163765931895</v>
      </c>
      <c r="DB791">
        <f t="shared" si="1288"/>
        <v>-9286085.646959465</v>
      </c>
      <c r="DC791">
        <f t="shared" si="1289"/>
        <v>-4029250.0977943167</v>
      </c>
      <c r="DD791">
        <f>0</f>
        <v>0</v>
      </c>
      <c r="DE791">
        <f>0</f>
        <v>0</v>
      </c>
      <c r="DF791">
        <f>(((Parameters!$C$35))/(((Parameters!$C$35))^2+((C791*Parameters!$C$34-1/(C791*Parameters!$C$33)))^2))+(((Parameters!$C$39+Parameters!$C$38))/(((Parameters!$C$39+Parameters!$C$38))^2+((C791*Parameters!$C$37-1/(C791*Parameters!$C$36)))^2))</f>
        <v>0.25065192894488775</v>
      </c>
      <c r="DG791">
        <f>(-((C791*Parameters!$C$34-1/(C791*Parameters!$C$33)))/(((Parameters!$C$35))^2+((C791*Parameters!$C$34-1/(C791*Parameters!$C$33)))^2))+(-((C791*Parameters!$C$37-1/(C791*Parameters!$C$36)))/(((Parameters!$C$39+Parameters!$C$38))^2+((C791*Parameters!$C$37-1/(C791*Parameters!$C$36)))^2))</f>
        <v>3.0298899989507562</v>
      </c>
      <c r="DH791">
        <f t="shared" si="1290"/>
        <v>325371080.8602562</v>
      </c>
      <c r="DI791">
        <f t="shared" si="1291"/>
        <v>107678957.9412884</v>
      </c>
      <c r="DJ791">
        <f t="shared" si="1292"/>
        <v>44167854.653276004</v>
      </c>
      <c r="DK791">
        <f t="shared" si="1293"/>
        <v>-103826637.62224436</v>
      </c>
      <c r="DL791">
        <f t="shared" si="1294"/>
        <v>9869622.4975831378</v>
      </c>
      <c r="DM791">
        <f t="shared" si="1295"/>
        <v>-29120449.176570233</v>
      </c>
      <c r="DN791">
        <f t="shared" si="1296"/>
        <v>-9286085.646959465</v>
      </c>
      <c r="DO791">
        <f t="shared" si="1297"/>
        <v>-4029250.0977943167</v>
      </c>
      <c r="DP791">
        <f>2*((((Parameters!$C$41)/((Parameters!$C$41)^2+(C791*(Parameters!$C$40*(1-Parameters!$C$42)))^2)))/((((Parameters!$C$41)/((Parameters!$C$41)^2+(C791*(Parameters!$C$40*(1-Parameters!$C$42)))^2)))^2+((-(C791*(Parameters!$C$40*(1-Parameters!$C$42)))/((Parameters!$C$41)^2+(C791*(Parameters!$C$40*(1-Parameters!$C$42)))^2)+C791*Parameters!$C$43))^2))</f>
        <v>0.20018399690394842</v>
      </c>
      <c r="DQ791">
        <f>2*(-((-(C791*(Parameters!$C$40*(1-Parameters!$C$42)))/((Parameters!$C$41)^2+(C791*(Parameters!$C$40*(1-Parameters!$C$42)))^2)+C791*Parameters!$C$43))/((((Parameters!$C$41)/((Parameters!$C$41)^2+(C791*(Parameters!$C$40*(1-Parameters!$C$42)))^2)))^2+((-(C791*(Parameters!$C$40*(1-Parameters!$C$42)))/((Parameters!$C$41)^2+(C791*(Parameters!$C$40*(1-Parameters!$C$42)))^2)+C791*Parameters!$C$43))^2))</f>
        <v>33.230034468657387</v>
      </c>
      <c r="DR791">
        <f>0</f>
        <v>0</v>
      </c>
      <c r="DS791">
        <f>0</f>
        <v>0</v>
      </c>
      <c r="DT791">
        <f t="shared" si="1298"/>
        <v>325371080.8602562</v>
      </c>
      <c r="DU791">
        <f t="shared" si="1299"/>
        <v>107678957.9412884</v>
      </c>
      <c r="DV791">
        <f t="shared" si="1300"/>
        <v>-3468873545.8412824</v>
      </c>
      <c r="DW791">
        <f t="shared" si="1301"/>
        <v>10729821198.65152</v>
      </c>
      <c r="DX791">
        <f t="shared" si="1302"/>
        <v>9869622.4975831378</v>
      </c>
      <c r="DY791">
        <f t="shared" si="1303"/>
        <v>-29120449.176570233</v>
      </c>
      <c r="DZ791">
        <f t="shared" si="1304"/>
        <v>960363184.71275437</v>
      </c>
      <c r="EA791">
        <f t="shared" si="1305"/>
        <v>318109197.78172565</v>
      </c>
      <c r="EB791">
        <f>0</f>
        <v>0</v>
      </c>
      <c r="EC791">
        <f>0</f>
        <v>0</v>
      </c>
      <c r="ED791">
        <f>0</f>
        <v>0</v>
      </c>
      <c r="EE791">
        <f>C791*Parameters!$C$44</f>
        <v>5.5357933337910849E-5</v>
      </c>
      <c r="EF791">
        <f t="shared" si="1306"/>
        <v>324777100.13361353</v>
      </c>
      <c r="EG791">
        <f t="shared" si="1307"/>
        <v>107486928.27078007</v>
      </c>
      <c r="EH791">
        <f t="shared" si="1308"/>
        <v>-3468873545.8412824</v>
      </c>
      <c r="EI791">
        <f t="shared" si="1309"/>
        <v>10729821198.65152</v>
      </c>
      <c r="EJ791">
        <f t="shared" si="1310"/>
        <v>9852012.6298181601</v>
      </c>
      <c r="EK791">
        <f t="shared" si="1311"/>
        <v>-29067285.455410719</v>
      </c>
      <c r="EL791">
        <f t="shared" si="1312"/>
        <v>960363184.71275437</v>
      </c>
      <c r="EM791">
        <f t="shared" si="1313"/>
        <v>318109197.78172565</v>
      </c>
      <c r="EN791">
        <f>0</f>
        <v>0</v>
      </c>
      <c r="EO791">
        <f>0</f>
        <v>0</v>
      </c>
      <c r="EP791">
        <f>(((2*Parameters!$C$47))/(((2*Parameters!$C$47))^2+((2*(C791*Parameters!$C$46-1/(C791*Parameters!$C$45))))^2))</f>
        <v>1.4852202577934095E-6</v>
      </c>
      <c r="EQ791">
        <f>(-((2*(C791*Parameters!$C$46-1/(C791*Parameters!$C$45))))/(((2*Parameters!$C$47))^2+((2*(C791*Parameters!$C$46-1/(C791*Parameters!$C$45))))^2))</f>
        <v>6.0934804700561746E-3</v>
      </c>
      <c r="ER791">
        <f t="shared" si="1314"/>
        <v>259389992.17117372</v>
      </c>
      <c r="ES791">
        <f t="shared" si="1315"/>
        <v>86365351.213908434</v>
      </c>
      <c r="ET791">
        <f t="shared" si="1316"/>
        <v>-3468873545.8412824</v>
      </c>
      <c r="EU791">
        <f t="shared" si="1317"/>
        <v>10729821198.65152</v>
      </c>
      <c r="EV791">
        <f t="shared" si="1318"/>
        <v>7915046.7966467515</v>
      </c>
      <c r="EW791">
        <f t="shared" si="1319"/>
        <v>-23214858.682977863</v>
      </c>
      <c r="EX791">
        <f t="shared" si="1320"/>
        <v>960363184.71275437</v>
      </c>
      <c r="EY791">
        <f t="shared" si="1321"/>
        <v>318109197.78172565</v>
      </c>
      <c r="EZ791">
        <f>(ER791+ET791/Parameters!$C$6+Parameters!$C$7*(EV791+EX791/Parameters!$C$6))</f>
        <v>138733521.01147693</v>
      </c>
      <c r="FA791">
        <f>(ES791+EU791/Parameters!$C$6+Parameters!$C$7*(EW791+EY791/Parameters!$C$6))</f>
        <v>459576523.34091783</v>
      </c>
      <c r="FB791">
        <f t="shared" si="1322"/>
        <v>-173.62590979508263</v>
      </c>
      <c r="FC791">
        <f t="shared" si="1323"/>
        <v>2.0830730980920253E-9</v>
      </c>
      <c r="FD791">
        <f>(ER791+ET791/Parameters!$C$6+Parameters!$C$8*(EV791+EX791/Parameters!$C$6))</f>
        <v>2204682703.8225179</v>
      </c>
      <c r="FE791">
        <f>(ES791+EU791/Parameters!$C$6+Parameters!$C$8*(EW791+EY791/Parameters!$C$6))</f>
        <v>-147933023.36149585</v>
      </c>
      <c r="FF791">
        <f t="shared" si="1324"/>
        <v>-186.88643141801026</v>
      </c>
      <c r="FG791">
        <f t="shared" si="1325"/>
        <v>4.5256235856577088E-10</v>
      </c>
    </row>
    <row r="792" spans="1:163" x14ac:dyDescent="0.15">
      <c r="A792">
        <f>Parameters!$C$2*(Parameters!$C$3/Parameters!$C$2)^((ROW()-2)/(Parameters!$C$4-1))</f>
        <v>891250.93813374511</v>
      </c>
      <c r="B792">
        <f t="shared" si="1224"/>
        <v>5.95</v>
      </c>
      <c r="C792">
        <f t="shared" si="1225"/>
        <v>5599894.7994919699</v>
      </c>
      <c r="D792">
        <f>1</f>
        <v>1</v>
      </c>
      <c r="E792">
        <f>0</f>
        <v>0</v>
      </c>
      <c r="F792">
        <f>0</f>
        <v>0</v>
      </c>
      <c r="G792">
        <f>0</f>
        <v>0</v>
      </c>
      <c r="H792">
        <f>0</f>
        <v>0</v>
      </c>
      <c r="I792">
        <f>0</f>
        <v>0</v>
      </c>
      <c r="J792">
        <f>1</f>
        <v>1</v>
      </c>
      <c r="K792">
        <f>0</f>
        <v>0</v>
      </c>
      <c r="L792">
        <f>2*Parameters!$C$10</f>
        <v>0.04</v>
      </c>
      <c r="M792">
        <f>2*C792*Parameters!$C$9</f>
        <v>11.199789598983939</v>
      </c>
      <c r="N792">
        <f>0</f>
        <v>0</v>
      </c>
      <c r="O792">
        <f>0</f>
        <v>0</v>
      </c>
      <c r="P792">
        <f t="shared" si="1226"/>
        <v>1</v>
      </c>
      <c r="Q792">
        <f t="shared" si="1227"/>
        <v>0</v>
      </c>
      <c r="R792">
        <f t="shared" si="1228"/>
        <v>0.04</v>
      </c>
      <c r="S792">
        <f t="shared" si="1229"/>
        <v>11.199789598983939</v>
      </c>
      <c r="T792">
        <f t="shared" si="1230"/>
        <v>0</v>
      </c>
      <c r="U792">
        <f t="shared" si="1231"/>
        <v>0</v>
      </c>
      <c r="V792">
        <f t="shared" si="1232"/>
        <v>1</v>
      </c>
      <c r="W792">
        <f t="shared" si="1233"/>
        <v>0</v>
      </c>
      <c r="X792">
        <f>0</f>
        <v>0</v>
      </c>
      <c r="Y792">
        <f>0</f>
        <v>0</v>
      </c>
      <c r="Z792">
        <f>0</f>
        <v>0</v>
      </c>
      <c r="AA792">
        <f>C792*(Parameters!$C$12+Parameters!$C$11/2)</f>
        <v>4.1999210996189771E-4</v>
      </c>
      <c r="AB792">
        <f t="shared" si="1234"/>
        <v>0.99529617673519344</v>
      </c>
      <c r="AC792">
        <f t="shared" si="1235"/>
        <v>1.679968439847591E-5</v>
      </c>
      <c r="AD792">
        <f t="shared" si="1236"/>
        <v>0.04</v>
      </c>
      <c r="AE792">
        <f t="shared" si="1237"/>
        <v>11.199789598983939</v>
      </c>
      <c r="AF792">
        <f t="shared" si="1238"/>
        <v>0</v>
      </c>
      <c r="AG792">
        <f t="shared" si="1239"/>
        <v>4.1999210996189771E-4</v>
      </c>
      <c r="AH792">
        <f t="shared" si="1240"/>
        <v>1</v>
      </c>
      <c r="AI792">
        <f t="shared" si="1241"/>
        <v>0</v>
      </c>
      <c r="AJ792">
        <f>0</f>
        <v>0</v>
      </c>
      <c r="AK792">
        <f>0</f>
        <v>0</v>
      </c>
      <c r="AL792">
        <f>(((2*Parameters!$C$15))/(((2*Parameters!$C$15))^2+((2*(C792*Parameters!$C$14-1/(C792*Parameters!$C$13))))^2))</f>
        <v>5.3914991011693285</v>
      </c>
      <c r="AM792">
        <f>(-((2*(C792*Parameters!$C$14-1/(C792*Parameters!$C$13))))/(((2*Parameters!$C$15))^2+((2*(C792*Parameters!$C$14-1/(C792*Parameters!$C$13))))^2))</f>
        <v>-10.281984972335037</v>
      </c>
      <c r="AN792">
        <f t="shared" si="1242"/>
        <v>116.36702449084908</v>
      </c>
      <c r="AO792">
        <f t="shared" si="1243"/>
        <v>59.972392956998497</v>
      </c>
      <c r="AP792">
        <f t="shared" si="1244"/>
        <v>0.04</v>
      </c>
      <c r="AQ792">
        <f t="shared" si="1245"/>
        <v>11.199789598983939</v>
      </c>
      <c r="AR792">
        <f t="shared" si="1246"/>
        <v>5.3914991011693285</v>
      </c>
      <c r="AS792">
        <f t="shared" si="1247"/>
        <v>-10.281564980225076</v>
      </c>
      <c r="AT792">
        <f t="shared" si="1248"/>
        <v>1</v>
      </c>
      <c r="AU792">
        <f t="shared" si="1249"/>
        <v>0</v>
      </c>
      <c r="AV792">
        <f>2*Parameters!$C$17</f>
        <v>0.04</v>
      </c>
      <c r="AW792">
        <f>2*C792*Parameters!$C$16</f>
        <v>11.199789598983939</v>
      </c>
      <c r="AX792">
        <f>0</f>
        <v>0</v>
      </c>
      <c r="AY792">
        <f>0</f>
        <v>0</v>
      </c>
      <c r="AZ792">
        <f t="shared" si="1250"/>
        <v>116.36702449084908</v>
      </c>
      <c r="BA792">
        <f t="shared" si="1251"/>
        <v>59.972392956998497</v>
      </c>
      <c r="BB792">
        <f t="shared" si="1252"/>
        <v>-666.98350188633538</v>
      </c>
      <c r="BC792">
        <f t="shared" si="1253"/>
        <v>1316.8848758745846</v>
      </c>
      <c r="BD792">
        <f t="shared" si="1254"/>
        <v>5.3914991011693285</v>
      </c>
      <c r="BE792">
        <f t="shared" si="1255"/>
        <v>-10.281564980225076</v>
      </c>
      <c r="BF792">
        <f t="shared" si="1256"/>
        <v>116.36702449084909</v>
      </c>
      <c r="BG792">
        <f t="shared" si="1257"/>
        <v>59.972392956998497</v>
      </c>
      <c r="BH792">
        <f>0</f>
        <v>0</v>
      </c>
      <c r="BI792">
        <f>0</f>
        <v>0</v>
      </c>
      <c r="BJ792">
        <f>0</f>
        <v>0</v>
      </c>
      <c r="BK792">
        <f>C792*(Parameters!$C$19+Parameters!$C$18/2)</f>
        <v>4.1999210996189771E-4</v>
      </c>
      <c r="BL792">
        <f t="shared" si="1258"/>
        <v>115.8139432332536</v>
      </c>
      <c r="BM792">
        <f t="shared" si="1259"/>
        <v>59.692265148731479</v>
      </c>
      <c r="BN792">
        <f t="shared" si="1260"/>
        <v>-666.98350188633538</v>
      </c>
      <c r="BO792">
        <f t="shared" si="1261"/>
        <v>1316.8848758745846</v>
      </c>
      <c r="BP792">
        <f t="shared" si="1262"/>
        <v>5.3663111693118548</v>
      </c>
      <c r="BQ792">
        <f t="shared" si="1263"/>
        <v>-10.232691748079176</v>
      </c>
      <c r="BR792">
        <f t="shared" si="1264"/>
        <v>116.36702449084909</v>
      </c>
      <c r="BS792">
        <f t="shared" si="1265"/>
        <v>59.972392956998497</v>
      </c>
      <c r="BT792">
        <f>2*((((Parameters!$C$21)/((Parameters!$C$21)^2+(C792*Parameters!$C$20)^2)))/((((Parameters!$C$21)/((Parameters!$C$21)^2+(C792*Parameters!$C$20)^2)))^2+((-(C792*Parameters!$C$20)/((Parameters!$C$21)^2+(C792*Parameters!$C$20)^2)+C792*Parameters!$C$22))^2))</f>
        <v>4.086679788373989E-2</v>
      </c>
      <c r="BU792">
        <f>2*(-((-(C792*Parameters!$C$20)/((Parameters!$C$21)^2+(C792*Parameters!$C$20)^2)+C792*Parameters!$C$22))/((((Parameters!$C$21)/((Parameters!$C$21)^2+(C792*Parameters!$C$20)^2)))^2+((-(C792*Parameters!$C$20)/((Parameters!$C$21)^2+(C792*Parameters!$C$20)^2)+C792*Parameters!$C$22))^2))</f>
        <v>769.79322763941411</v>
      </c>
      <c r="BV792">
        <f>0</f>
        <v>0</v>
      </c>
      <c r="BW792">
        <f>0</f>
        <v>0</v>
      </c>
      <c r="BX792">
        <f t="shared" si="1266"/>
        <v>115.8139432332536</v>
      </c>
      <c r="BY792">
        <f t="shared" si="1267"/>
        <v>59.692265148731479</v>
      </c>
      <c r="BZ792">
        <f t="shared" si="1268"/>
        <v>-46612.952010825822</v>
      </c>
      <c r="CA792">
        <f t="shared" si="1269"/>
        <v>90472.113474783808</v>
      </c>
      <c r="CB792">
        <f t="shared" si="1270"/>
        <v>5.3663111693118548</v>
      </c>
      <c r="CC792">
        <f t="shared" si="1271"/>
        <v>-10.232691748079176</v>
      </c>
      <c r="CD792">
        <f t="shared" si="1272"/>
        <v>7993.6431366378547</v>
      </c>
      <c r="CE792">
        <f t="shared" si="1273"/>
        <v>4190.504211153534</v>
      </c>
      <c r="CF792">
        <f>0</f>
        <v>0</v>
      </c>
      <c r="CG792">
        <f>0</f>
        <v>0</v>
      </c>
      <c r="CH792">
        <f>(((Parameters!$C$25))/(((Parameters!$C$25))^2+((C792*Parameters!$C$24-1/(C792*Parameters!$C$23)))^2))+(((Parameters!$C$29+Parameters!$C$28))/(((Parameters!$C$29+Parameters!$C$28))^2+((C792*Parameters!$C$27-1/(C792*Parameters!$C$26)))^2))</f>
        <v>0.25640488582302023</v>
      </c>
      <c r="CI792">
        <f>(-((C792*Parameters!$C$24-1/(C792*Parameters!$C$23)))/(((Parameters!$C$25))^2+((C792*Parameters!$C$24-1/(C792*Parameters!$C$23)))^2))+(-((C792*Parameters!$C$27-1/(C792*Parameters!$C$26)))/(((Parameters!$C$29+Parameters!$C$28))^2+((C792*Parameters!$C$27-1/(C792*Parameters!$C$26)))^2))</f>
        <v>3.0766346454067306</v>
      </c>
      <c r="CJ792">
        <f t="shared" si="1274"/>
        <v>-290185.61345466546</v>
      </c>
      <c r="CK792">
        <f t="shared" si="1275"/>
        <v>-120153.83889037004</v>
      </c>
      <c r="CL792">
        <f t="shared" si="1276"/>
        <v>-46612.952010825822</v>
      </c>
      <c r="CM792">
        <f t="shared" si="1277"/>
        <v>90472.113474783808</v>
      </c>
      <c r="CN792">
        <f t="shared" si="1278"/>
        <v>-10837.674970828853</v>
      </c>
      <c r="CO792">
        <f t="shared" si="1279"/>
        <v>25657.75247925138</v>
      </c>
      <c r="CP792">
        <f t="shared" si="1280"/>
        <v>7993.6431366378547</v>
      </c>
      <c r="CQ792">
        <f t="shared" si="1281"/>
        <v>4190.504211153534</v>
      </c>
      <c r="CR792">
        <f>2*((((Parameters!$C$31)/((Parameters!$C$31)^2+(C792*Parameters!$C$30)^2)))/((((Parameters!$C$31)/((Parameters!$C$31)^2+(C792*Parameters!$C$30)^2)))^2+((-(C792*Parameters!$C$30)/((Parameters!$C$31)^2+(C792*Parameters!$C$30)^2)+C792*Parameters!$C$32))^2))</f>
        <v>4.0417171444105275E-2</v>
      </c>
      <c r="CS792">
        <f>2*(-((-(C792*Parameters!$C$30)/((Parameters!$C$31)^2+(C792*Parameters!$C$30)^2)+C792*Parameters!$C$32))/((((Parameters!$C$31)/((Parameters!$C$31)^2+(C792*Parameters!$C$30)^2)))^2+((-(C792*Parameters!$C$30)/((Parameters!$C$31)^2+(C792*Parameters!$C$30)^2)+C792*Parameters!$C$32))^2))</f>
        <v>371.51535356349416</v>
      </c>
      <c r="CT792">
        <f>0</f>
        <v>0</v>
      </c>
      <c r="CU792">
        <f>0</f>
        <v>0</v>
      </c>
      <c r="CV792">
        <f t="shared" si="1282"/>
        <v>-290185.61345466546</v>
      </c>
      <c r="CW792">
        <f t="shared" si="1283"/>
        <v>-120153.83889037004</v>
      </c>
      <c r="CX792">
        <f t="shared" si="1284"/>
        <v>44580654.503666505</v>
      </c>
      <c r="CY792">
        <f t="shared" si="1285"/>
        <v>-107722794.9464808</v>
      </c>
      <c r="CZ792">
        <f t="shared" si="1286"/>
        <v>-10837.674970828853</v>
      </c>
      <c r="DA792">
        <f t="shared" si="1287"/>
        <v>25657.75247925138</v>
      </c>
      <c r="DB792">
        <f t="shared" si="1288"/>
        <v>-9524693.3690044079</v>
      </c>
      <c r="DC792">
        <f t="shared" si="1289"/>
        <v>-4021135.1306017349</v>
      </c>
      <c r="DD792">
        <f>0</f>
        <v>0</v>
      </c>
      <c r="DE792">
        <f>0</f>
        <v>0</v>
      </c>
      <c r="DF792">
        <f>(((Parameters!$C$35))/(((Parameters!$C$35))^2+((C792*Parameters!$C$34-1/(C792*Parameters!$C$33)))^2))+(((Parameters!$C$39+Parameters!$C$38))/(((Parameters!$C$39+Parameters!$C$38))^2+((C792*Parameters!$C$37-1/(C792*Parameters!$C$36)))^2))</f>
        <v>0.25640488582302023</v>
      </c>
      <c r="DG792">
        <f>(-((C792*Parameters!$C$34-1/(C792*Parameters!$C$33)))/(((Parameters!$C$35))^2+((C792*Parameters!$C$34-1/(C792*Parameters!$C$33)))^2))+(-((C792*Parameters!$C$37-1/(C792*Parameters!$C$36)))/(((Parameters!$C$39+Parameters!$C$38))^2+((C792*Parameters!$C$37-1/(C792*Parameters!$C$36)))^2))</f>
        <v>3.0766346454067306</v>
      </c>
      <c r="DH792">
        <f t="shared" si="1290"/>
        <v>342564195.04686135</v>
      </c>
      <c r="DI792">
        <f t="shared" si="1291"/>
        <v>109417581.38320856</v>
      </c>
      <c r="DJ792">
        <f t="shared" si="1292"/>
        <v>44580654.503666505</v>
      </c>
      <c r="DK792">
        <f t="shared" si="1293"/>
        <v>-107722794.9464808</v>
      </c>
      <c r="DL792">
        <f t="shared" si="1294"/>
        <v>9918548.065921735</v>
      </c>
      <c r="DM792">
        <f t="shared" si="1295"/>
        <v>-30309382.547516335</v>
      </c>
      <c r="DN792">
        <f t="shared" si="1296"/>
        <v>-9524693.3690044079</v>
      </c>
      <c r="DO792">
        <f t="shared" si="1297"/>
        <v>-4021135.1306017349</v>
      </c>
      <c r="DP792">
        <f>2*((((Parameters!$C$41)/((Parameters!$C$41)^2+(C792*(Parameters!$C$40*(1-Parameters!$C$42)))^2)))/((((Parameters!$C$41)/((Parameters!$C$41)^2+(C792*(Parameters!$C$40*(1-Parameters!$C$42)))^2)))^2+((-(C792*(Parameters!$C$40*(1-Parameters!$C$42)))/((Parameters!$C$41)^2+(C792*(Parameters!$C$40*(1-Parameters!$C$42)))^2)+C792*Parameters!$C$43))^2))</f>
        <v>0.20018828576805145</v>
      </c>
      <c r="DQ792">
        <f>2*(-((-(C792*(Parameters!$C$40*(1-Parameters!$C$42)))/((Parameters!$C$41)^2+(C792*(Parameters!$C$40*(1-Parameters!$C$42)))^2)+C792*Parameters!$C$43))/((((Parameters!$C$41)/((Parameters!$C$41)^2+(C792*(Parameters!$C$40*(1-Parameters!$C$42)))^2)))^2+((-(C792*(Parameters!$C$40*(1-Parameters!$C$42)))/((Parameters!$C$41)^2+(C792*(Parameters!$C$40*(1-Parameters!$C$42)))^2)+C792*Parameters!$C$43))^2))</f>
        <v>33.61518022311359</v>
      </c>
      <c r="DR792">
        <f>0</f>
        <v>0</v>
      </c>
      <c r="DS792">
        <f>0</f>
        <v>0</v>
      </c>
      <c r="DT792">
        <f t="shared" si="1298"/>
        <v>342564195.04686135</v>
      </c>
      <c r="DU792">
        <f t="shared" si="1299"/>
        <v>109417581.38320856</v>
      </c>
      <c r="DV792">
        <f t="shared" si="1300"/>
        <v>-3564933724.2981439</v>
      </c>
      <c r="DW792">
        <f t="shared" si="1301"/>
        <v>11429538477.58959</v>
      </c>
      <c r="DX792">
        <f t="shared" si="1302"/>
        <v>9918548.065921735</v>
      </c>
      <c r="DY792">
        <f t="shared" si="1303"/>
        <v>-30309382.547516335</v>
      </c>
      <c r="DZ792">
        <f t="shared" si="1304"/>
        <v>1011316240.5516758</v>
      </c>
      <c r="EA792">
        <f t="shared" si="1305"/>
        <v>323325062.32209671</v>
      </c>
      <c r="EB792">
        <f>0</f>
        <v>0</v>
      </c>
      <c r="EC792">
        <f>0</f>
        <v>0</v>
      </c>
      <c r="ED792">
        <f>0</f>
        <v>0</v>
      </c>
      <c r="EE792">
        <f>C792*Parameters!$C$44</f>
        <v>5.5998947994919694E-5</v>
      </c>
      <c r="EF792">
        <f t="shared" si="1306"/>
        <v>341924152.91604888</v>
      </c>
      <c r="EG792">
        <f t="shared" si="1307"/>
        <v>109217948.84497625</v>
      </c>
      <c r="EH792">
        <f t="shared" si="1308"/>
        <v>-3564933724.2981439</v>
      </c>
      <c r="EI792">
        <f t="shared" si="1309"/>
        <v>11429538477.58959</v>
      </c>
      <c r="EJ792">
        <f t="shared" si="1310"/>
        <v>9900442.2025713064</v>
      </c>
      <c r="EK792">
        <f t="shared" si="1311"/>
        <v>-30252749.901955266</v>
      </c>
      <c r="EL792">
        <f t="shared" si="1312"/>
        <v>1011316240.5516758</v>
      </c>
      <c r="EM792">
        <f t="shared" si="1313"/>
        <v>323325062.32209671</v>
      </c>
      <c r="EN792">
        <f>0</f>
        <v>0</v>
      </c>
      <c r="EO792">
        <f>0</f>
        <v>0</v>
      </c>
      <c r="EP792">
        <f>(((2*Parameters!$C$47))/(((2*Parameters!$C$47))^2+((2*(C792*Parameters!$C$46-1/(C792*Parameters!$C$45))))^2))</f>
        <v>1.5198632470972112E-6</v>
      </c>
      <c r="EQ792">
        <f>(-((2*(C792*Parameters!$C$46-1/(C792*Parameters!$C$45))))/(((2*Parameters!$C$47))^2+((2*(C792*Parameters!$C$46-1/(C792*Parameters!$C$45))))^2))</f>
        <v>6.1641365062306977E-3</v>
      </c>
      <c r="ER792">
        <f t="shared" si="1314"/>
        <v>271465499.32522452</v>
      </c>
      <c r="ES792">
        <f t="shared" si="1315"/>
        <v>87260582.068200469</v>
      </c>
      <c r="ET792">
        <f t="shared" si="1316"/>
        <v>-3564933724.2981439</v>
      </c>
      <c r="EU792">
        <f t="shared" si="1317"/>
        <v>11429538477.58959</v>
      </c>
      <c r="EV792">
        <f t="shared" si="1318"/>
        <v>7908959.4449175615</v>
      </c>
      <c r="EW792">
        <f t="shared" si="1319"/>
        <v>-24018367.134347606</v>
      </c>
      <c r="EX792">
        <f t="shared" si="1320"/>
        <v>1011316240.5516758</v>
      </c>
      <c r="EY792">
        <f t="shared" si="1321"/>
        <v>323325062.32209671</v>
      </c>
      <c r="EZ792">
        <f>(ER792+ET792/Parameters!$C$6+Parameters!$C$7*(EV792+EX792/Parameters!$C$6))</f>
        <v>147467804.56702822</v>
      </c>
      <c r="FA792">
        <f>(ES792+EU792/Parameters!$C$6+Parameters!$C$7*(EW792+EY792/Parameters!$C$6))</f>
        <v>484809746.50609928</v>
      </c>
      <c r="FB792">
        <f t="shared" si="1322"/>
        <v>-174.09573445673473</v>
      </c>
      <c r="FC792">
        <f t="shared" si="1323"/>
        <v>1.9733916087443604E-9</v>
      </c>
      <c r="FD792">
        <f>(ER792+ET792/Parameters!$C$6+Parameters!$C$8*(EV792+EX792/Parameters!$C$6))</f>
        <v>2301726629.9462552</v>
      </c>
      <c r="FE792">
        <f>(ES792+EU792/Parameters!$C$6+Parameters!$C$8*(EW792+EY792/Parameters!$C$6))</f>
        <v>-153804153.99893898</v>
      </c>
      <c r="FF792">
        <f t="shared" si="1324"/>
        <v>-187.26042325209244</v>
      </c>
      <c r="FG792">
        <f t="shared" si="1325"/>
        <v>4.3348975448156084E-10</v>
      </c>
    </row>
    <row r="793" spans="1:163" x14ac:dyDescent="0.15">
      <c r="A793">
        <f>Parameters!$C$2*(Parameters!$C$3/Parameters!$C$2)^((ROW()-2)/(Parameters!$C$4-1))</f>
        <v>901571.13760595641</v>
      </c>
      <c r="B793">
        <f t="shared" si="1224"/>
        <v>5.9550000000000001</v>
      </c>
      <c r="C793">
        <f t="shared" si="1225"/>
        <v>5664738.5251829298</v>
      </c>
      <c r="D793">
        <f>1</f>
        <v>1</v>
      </c>
      <c r="E793">
        <f>0</f>
        <v>0</v>
      </c>
      <c r="F793">
        <f>0</f>
        <v>0</v>
      </c>
      <c r="G793">
        <f>0</f>
        <v>0</v>
      </c>
      <c r="H793">
        <f>0</f>
        <v>0</v>
      </c>
      <c r="I793">
        <f>0</f>
        <v>0</v>
      </c>
      <c r="J793">
        <f>1</f>
        <v>1</v>
      </c>
      <c r="K793">
        <f>0</f>
        <v>0</v>
      </c>
      <c r="L793">
        <f>2*Parameters!$C$10</f>
        <v>0.04</v>
      </c>
      <c r="M793">
        <f>2*C793*Parameters!$C$9</f>
        <v>11.32947705036586</v>
      </c>
      <c r="N793">
        <f>0</f>
        <v>0</v>
      </c>
      <c r="O793">
        <f>0</f>
        <v>0</v>
      </c>
      <c r="P793">
        <f t="shared" si="1226"/>
        <v>1</v>
      </c>
      <c r="Q793">
        <f t="shared" si="1227"/>
        <v>0</v>
      </c>
      <c r="R793">
        <f t="shared" si="1228"/>
        <v>0.04</v>
      </c>
      <c r="S793">
        <f t="shared" si="1229"/>
        <v>11.32947705036586</v>
      </c>
      <c r="T793">
        <f t="shared" si="1230"/>
        <v>0</v>
      </c>
      <c r="U793">
        <f t="shared" si="1231"/>
        <v>0</v>
      </c>
      <c r="V793">
        <f t="shared" si="1232"/>
        <v>1</v>
      </c>
      <c r="W793">
        <f t="shared" si="1233"/>
        <v>0</v>
      </c>
      <c r="X793">
        <f>0</f>
        <v>0</v>
      </c>
      <c r="Y793">
        <f>0</f>
        <v>0</v>
      </c>
      <c r="Z793">
        <f>0</f>
        <v>0</v>
      </c>
      <c r="AA793">
        <f>C793*(Parameters!$C$12+Parameters!$C$11/2)</f>
        <v>4.2485538938871975E-4</v>
      </c>
      <c r="AB793">
        <f t="shared" si="1234"/>
        <v>0.99518661061619629</v>
      </c>
      <c r="AC793">
        <f t="shared" si="1235"/>
        <v>1.6994215575548789E-5</v>
      </c>
      <c r="AD793">
        <f t="shared" si="1236"/>
        <v>0.04</v>
      </c>
      <c r="AE793">
        <f t="shared" si="1237"/>
        <v>11.32947705036586</v>
      </c>
      <c r="AF793">
        <f t="shared" si="1238"/>
        <v>0</v>
      </c>
      <c r="AG793">
        <f t="shared" si="1239"/>
        <v>4.2485538938871975E-4</v>
      </c>
      <c r="AH793">
        <f t="shared" si="1240"/>
        <v>1</v>
      </c>
      <c r="AI793">
        <f t="shared" si="1241"/>
        <v>0</v>
      </c>
      <c r="AJ793">
        <f>0</f>
        <v>0</v>
      </c>
      <c r="AK793">
        <f>0</f>
        <v>0</v>
      </c>
      <c r="AL793">
        <f>(((2*Parameters!$C$15))/(((2*Parameters!$C$15))^2+((2*(C793*Parameters!$C$14-1/(C793*Parameters!$C$13))))^2))</f>
        <v>5.2068228773757337</v>
      </c>
      <c r="AM793">
        <f>(-((2*(C793*Parameters!$C$14-1/(C793*Parameters!$C$13))))/(((2*Parameters!$C$15))^2+((2*(C793*Parameters!$C$14-1/(C793*Parameters!$C$13))))^2))</f>
        <v>-10.151825818936711</v>
      </c>
      <c r="AN793">
        <f t="shared" si="1242"/>
        <v>116.21833716066629</v>
      </c>
      <c r="AO793">
        <f t="shared" si="1243"/>
        <v>58.584524256006418</v>
      </c>
      <c r="AP793">
        <f t="shared" si="1244"/>
        <v>0.04</v>
      </c>
      <c r="AQ793">
        <f t="shared" si="1245"/>
        <v>11.32947705036586</v>
      </c>
      <c r="AR793">
        <f t="shared" si="1246"/>
        <v>5.2068228773757337</v>
      </c>
      <c r="AS793">
        <f t="shared" si="1247"/>
        <v>-10.151400963547323</v>
      </c>
      <c r="AT793">
        <f t="shared" si="1248"/>
        <v>1</v>
      </c>
      <c r="AU793">
        <f t="shared" si="1249"/>
        <v>0</v>
      </c>
      <c r="AV793">
        <f>2*Parameters!$C$17</f>
        <v>0.04</v>
      </c>
      <c r="AW793">
        <f>2*C793*Parameters!$C$16</f>
        <v>11.32947705036586</v>
      </c>
      <c r="AX793">
        <f>0</f>
        <v>0</v>
      </c>
      <c r="AY793">
        <f>0</f>
        <v>0</v>
      </c>
      <c r="AZ793">
        <f t="shared" si="1250"/>
        <v>116.21833716066629</v>
      </c>
      <c r="BA793">
        <f t="shared" si="1251"/>
        <v>58.584524256006418</v>
      </c>
      <c r="BB793">
        <f t="shared" si="1252"/>
        <v>-659.04328957860014</v>
      </c>
      <c r="BC793">
        <f t="shared" si="1253"/>
        <v>1330.3658417140566</v>
      </c>
      <c r="BD793">
        <f t="shared" si="1254"/>
        <v>5.2068228773757337</v>
      </c>
      <c r="BE793">
        <f t="shared" si="1255"/>
        <v>-10.151400963547323</v>
      </c>
      <c r="BF793">
        <f t="shared" si="1256"/>
        <v>116.21833716066629</v>
      </c>
      <c r="BG793">
        <f t="shared" si="1257"/>
        <v>58.584524256006418</v>
      </c>
      <c r="BH793">
        <f>0</f>
        <v>0</v>
      </c>
      <c r="BI793">
        <f>0</f>
        <v>0</v>
      </c>
      <c r="BJ793">
        <f>0</f>
        <v>0</v>
      </c>
      <c r="BK793">
        <f>C793*(Parameters!$C$19+Parameters!$C$18/2)</f>
        <v>4.2485538938871975E-4</v>
      </c>
      <c r="BL793">
        <f t="shared" si="1258"/>
        <v>115.65312406295541</v>
      </c>
      <c r="BM793">
        <f t="shared" si="1259"/>
        <v>58.304526162588481</v>
      </c>
      <c r="BN793">
        <f t="shared" si="1260"/>
        <v>-659.04328957860014</v>
      </c>
      <c r="BO793">
        <f t="shared" si="1261"/>
        <v>1330.3658417140566</v>
      </c>
      <c r="BP793">
        <f t="shared" si="1262"/>
        <v>5.181932926510795</v>
      </c>
      <c r="BQ793">
        <f t="shared" si="1263"/>
        <v>-10.102024976658818</v>
      </c>
      <c r="BR793">
        <f t="shared" si="1264"/>
        <v>116.21833716066629</v>
      </c>
      <c r="BS793">
        <f t="shared" si="1265"/>
        <v>58.584524256006418</v>
      </c>
      <c r="BT793">
        <f>2*((((Parameters!$C$21)/((Parameters!$C$21)^2+(C793*Parameters!$C$20)^2)))/((((Parameters!$C$21)/((Parameters!$C$21)^2+(C793*Parameters!$C$20)^2)))^2+((-(C793*Parameters!$C$20)/((Parameters!$C$21)^2+(C793*Parameters!$C$20)^2)+C793*Parameters!$C$22))^2))</f>
        <v>4.0887322895014531E-2</v>
      </c>
      <c r="BU793">
        <f>2*(-((-(C793*Parameters!$C$20)/((Parameters!$C$21)^2+(C793*Parameters!$C$20)^2)+C793*Parameters!$C$22))/((((Parameters!$C$21)/((Parameters!$C$21)^2+(C793*Parameters!$C$20)^2)))^2+((-(C793*Parameters!$C$20)/((Parameters!$C$21)^2+(C793*Parameters!$C$20)^2)+C793*Parameters!$C$22))^2))</f>
        <v>778.90253814007974</v>
      </c>
      <c r="BV793">
        <f>0</f>
        <v>0</v>
      </c>
      <c r="BW793">
        <f>0</f>
        <v>0</v>
      </c>
      <c r="BX793">
        <f t="shared" si="1266"/>
        <v>115.65312406295541</v>
      </c>
      <c r="BY793">
        <f t="shared" si="1267"/>
        <v>58.304526162588481</v>
      </c>
      <c r="BZ793">
        <f t="shared" si="1268"/>
        <v>-46067.857956046071</v>
      </c>
      <c r="CA793">
        <f t="shared" si="1269"/>
        <v>91415.261634167007</v>
      </c>
      <c r="CB793">
        <f t="shared" si="1270"/>
        <v>5.181932926510795</v>
      </c>
      <c r="CC793">
        <f t="shared" si="1271"/>
        <v>-10.102024976658818</v>
      </c>
      <c r="CD793">
        <f t="shared" si="1272"/>
        <v>7984.9231071994855</v>
      </c>
      <c r="CE793">
        <f t="shared" si="1273"/>
        <v>4094.3921884298015</v>
      </c>
      <c r="CF793">
        <f>0</f>
        <v>0</v>
      </c>
      <c r="CG793">
        <f>0</f>
        <v>0</v>
      </c>
      <c r="CH793">
        <f>(((Parameters!$C$25))/(((Parameters!$C$25))^2+((C793*Parameters!$C$24-1/(C793*Parameters!$C$23)))^2))+(((Parameters!$C$29+Parameters!$C$28))/(((Parameters!$C$29+Parameters!$C$28))^2+((C793*Parameters!$C$27-1/(C793*Parameters!$C$26)))^2))</f>
        <v>0.26237875762031243</v>
      </c>
      <c r="CI793">
        <f>(-((C793*Parameters!$C$24-1/(C793*Parameters!$C$23)))/(((Parameters!$C$25))^2+((C793*Parameters!$C$24-1/(C793*Parameters!$C$23)))^2))+(-((C793*Parameters!$C$27-1/(C793*Parameters!$C$26)))/(((Parameters!$C$29+Parameters!$C$28))^2+((C793*Parameters!$C$27-1/(C793*Parameters!$C$26)))^2))</f>
        <v>3.1244235114359307</v>
      </c>
      <c r="CJ793">
        <f t="shared" si="1274"/>
        <v>-297591.5669665318</v>
      </c>
      <c r="CK793">
        <f t="shared" si="1275"/>
        <v>-119891.77121808998</v>
      </c>
      <c r="CL793">
        <f t="shared" si="1276"/>
        <v>-46067.857956046071</v>
      </c>
      <c r="CM793">
        <f t="shared" si="1277"/>
        <v>91415.261634167007</v>
      </c>
      <c r="CN793">
        <f t="shared" si="1278"/>
        <v>-10692.359081082448</v>
      </c>
      <c r="CO793">
        <f t="shared" si="1279"/>
        <v>26012.461003775985</v>
      </c>
      <c r="CP793">
        <f t="shared" si="1280"/>
        <v>7984.9231071994855</v>
      </c>
      <c r="CQ793">
        <f t="shared" si="1281"/>
        <v>4094.3921884298015</v>
      </c>
      <c r="CR793">
        <f>2*((((Parameters!$C$31)/((Parameters!$C$31)^2+(C793*Parameters!$C$30)^2)))/((((Parameters!$C$31)/((Parameters!$C$31)^2+(C793*Parameters!$C$30)^2)))^2+((-(C793*Parameters!$C$30)/((Parameters!$C$31)^2+(C793*Parameters!$C$30)^2)+C793*Parameters!$C$32))^2))</f>
        <v>4.0426966271021471E-2</v>
      </c>
      <c r="CS793">
        <f>2*(-((-(C793*Parameters!$C$30)/((Parameters!$C$31)^2+(C793*Parameters!$C$30)^2)+C793*Parameters!$C$32))/((((Parameters!$C$31)/((Parameters!$C$31)^2+(C793*Parameters!$C$30)^2)))^2+((-(C793*Parameters!$C$30)/((Parameters!$C$31)^2+(C793*Parameters!$C$30)^2)+C793*Parameters!$C$32))^2))</f>
        <v>375.86283423284152</v>
      </c>
      <c r="CT793">
        <f>0</f>
        <v>0</v>
      </c>
      <c r="CU793">
        <f>0</f>
        <v>0</v>
      </c>
      <c r="CV793">
        <f t="shared" si="1282"/>
        <v>-297591.5669665318</v>
      </c>
      <c r="CW793">
        <f t="shared" si="1283"/>
        <v>-119891.77121808998</v>
      </c>
      <c r="CX793">
        <f t="shared" si="1284"/>
        <v>45004762.349030375</v>
      </c>
      <c r="CY793">
        <f t="shared" si="1285"/>
        <v>-111767041.40279013</v>
      </c>
      <c r="CZ793">
        <f t="shared" si="1286"/>
        <v>-10692.359081082448</v>
      </c>
      <c r="DA793">
        <f t="shared" si="1287"/>
        <v>26012.461003775985</v>
      </c>
      <c r="DB793">
        <f t="shared" si="1288"/>
        <v>-9769564.6547832359</v>
      </c>
      <c r="DC793">
        <f t="shared" si="1289"/>
        <v>-4013714.3917788537</v>
      </c>
      <c r="DD793">
        <f>0</f>
        <v>0</v>
      </c>
      <c r="DE793">
        <f>0</f>
        <v>0</v>
      </c>
      <c r="DF793">
        <f>(((Parameters!$C$35))/(((Parameters!$C$35))^2+((C793*Parameters!$C$34-1/(C793*Parameters!$C$33)))^2))+(((Parameters!$C$39+Parameters!$C$38))/(((Parameters!$C$39+Parameters!$C$38))^2+((C793*Parameters!$C$37-1/(C793*Parameters!$C$36)))^2))</f>
        <v>0.26237875762031243</v>
      </c>
      <c r="DG793">
        <f>(-((C793*Parameters!$C$34-1/(C793*Parameters!$C$33)))/(((Parameters!$C$35))^2+((C793*Parameters!$C$34-1/(C793*Parameters!$C$33)))^2))+(-((C793*Parameters!$C$37-1/(C793*Parameters!$C$36)))/(((Parameters!$C$39+Parameters!$C$38))^2+((C793*Parameters!$C$37-1/(C793*Parameters!$C$36)))^2))</f>
        <v>3.1244235114359307</v>
      </c>
      <c r="DH793">
        <f t="shared" si="1290"/>
        <v>360718274.02768004</v>
      </c>
      <c r="DI793">
        <f t="shared" si="1291"/>
        <v>111168748.37251686</v>
      </c>
      <c r="DJ793">
        <f t="shared" si="1292"/>
        <v>45004762.349030375</v>
      </c>
      <c r="DK793">
        <f t="shared" si="1293"/>
        <v>-111767041.40279013</v>
      </c>
      <c r="DL793">
        <f t="shared" si="1294"/>
        <v>9966525.0181681924</v>
      </c>
      <c r="DM793">
        <f t="shared" si="1295"/>
        <v>-31551358.438452121</v>
      </c>
      <c r="DN793">
        <f t="shared" si="1296"/>
        <v>-9769564.6547832359</v>
      </c>
      <c r="DO793">
        <f t="shared" si="1297"/>
        <v>-4013714.3917788537</v>
      </c>
      <c r="DP793">
        <f>2*((((Parameters!$C$41)/((Parameters!$C$41)^2+(C793*(Parameters!$C$40*(1-Parameters!$C$42)))^2)))/((((Parameters!$C$41)/((Parameters!$C$41)^2+(C793*(Parameters!$C$40*(1-Parameters!$C$42)))^2)))^2+((-(C793*(Parameters!$C$40*(1-Parameters!$C$42)))/((Parameters!$C$41)^2+(C793*(Parameters!$C$40*(1-Parameters!$C$42)))^2)+C793*Parameters!$C$43))^2))</f>
        <v>0.20019267467531845</v>
      </c>
      <c r="DQ793">
        <f>2*(-((-(C793*(Parameters!$C$40*(1-Parameters!$C$42)))/((Parameters!$C$41)^2+(C793*(Parameters!$C$40*(1-Parameters!$C$42)))^2)+C793*Parameters!$C$43))/((((Parameters!$C$41)/((Parameters!$C$41)^2+(C793*(Parameters!$C$40*(1-Parameters!$C$42)))^2)))^2+((-(C793*(Parameters!$C$40*(1-Parameters!$C$42)))/((Parameters!$C$41)^2+(C793*(Parameters!$C$40*(1-Parameters!$C$42)))^2)+C793*Parameters!$C$43))^2))</f>
        <v>34.00479841764821</v>
      </c>
      <c r="DR793">
        <f>0</f>
        <v>0</v>
      </c>
      <c r="DS793">
        <f>0</f>
        <v>0</v>
      </c>
      <c r="DT793">
        <f t="shared" si="1298"/>
        <v>360718274.02768004</v>
      </c>
      <c r="DU793">
        <f t="shared" si="1299"/>
        <v>111168748.37251686</v>
      </c>
      <c r="DV793">
        <f t="shared" si="1300"/>
        <v>-3663052960.3187971</v>
      </c>
      <c r="DW793">
        <f t="shared" si="1301"/>
        <v>12176640321.547459</v>
      </c>
      <c r="DX793">
        <f t="shared" si="1302"/>
        <v>9966525.0181681924</v>
      </c>
      <c r="DY793">
        <f t="shared" si="1303"/>
        <v>-31551358.438452121</v>
      </c>
      <c r="DZ793">
        <f t="shared" si="1304"/>
        <v>1065123244.1483505</v>
      </c>
      <c r="EA793">
        <f t="shared" si="1305"/>
        <v>328579608.94004482</v>
      </c>
      <c r="EB793">
        <f>0</f>
        <v>0</v>
      </c>
      <c r="EC793">
        <f>0</f>
        <v>0</v>
      </c>
      <c r="ED793">
        <f>0</f>
        <v>0</v>
      </c>
      <c r="EE793">
        <f>C793*Parameters!$C$44</f>
        <v>5.6647385251829293E-5</v>
      </c>
      <c r="EF793">
        <f t="shared" si="1306"/>
        <v>360028499.19231236</v>
      </c>
      <c r="EG793">
        <f t="shared" si="1307"/>
        <v>110961246.00027582</v>
      </c>
      <c r="EH793">
        <f t="shared" si="1308"/>
        <v>-3663052960.3187971</v>
      </c>
      <c r="EI793">
        <f t="shared" si="1309"/>
        <v>12176640321.547459</v>
      </c>
      <c r="EJ793">
        <f t="shared" si="1310"/>
        <v>9947911.8424746711</v>
      </c>
      <c r="EK793">
        <f t="shared" si="1311"/>
        <v>-31491021.991700172</v>
      </c>
      <c r="EL793">
        <f t="shared" si="1312"/>
        <v>1065123244.1483505</v>
      </c>
      <c r="EM793">
        <f t="shared" si="1313"/>
        <v>328579608.94004482</v>
      </c>
      <c r="EN793">
        <f>0</f>
        <v>0</v>
      </c>
      <c r="EO793">
        <f>0</f>
        <v>0</v>
      </c>
      <c r="EP793">
        <f>(((2*Parameters!$C$47))/(((2*Parameters!$C$47))^2+((2*(C793*Parameters!$C$46-1/(C793*Parameters!$C$45))))^2))</f>
        <v>1.5553154287781946E-6</v>
      </c>
      <c r="EQ793">
        <f>(-((2*(C793*Parameters!$C$46-1/(C793*Parameters!$C$45))))/(((2*Parameters!$C$47))^2+((2*(C793*Parameters!$C$46-1/(C793*Parameters!$C$45))))^2))</f>
        <v>6.2356141077241772E-3</v>
      </c>
      <c r="ER793">
        <f t="shared" si="1314"/>
        <v>284093971.81580234</v>
      </c>
      <c r="ES793">
        <f t="shared" si="1315"/>
        <v>88138799.800133914</v>
      </c>
      <c r="ET793">
        <f t="shared" si="1316"/>
        <v>-3663052960.3187971</v>
      </c>
      <c r="EU793">
        <f t="shared" si="1317"/>
        <v>12176640321.547459</v>
      </c>
      <c r="EV793">
        <f t="shared" si="1318"/>
        <v>7900672.8000728078</v>
      </c>
      <c r="EW793">
        <f t="shared" si="1319"/>
        <v>-24848813.419088408</v>
      </c>
      <c r="EX793">
        <f t="shared" si="1320"/>
        <v>1065123244.1483505</v>
      </c>
      <c r="EY793">
        <f t="shared" si="1321"/>
        <v>328579608.94004482</v>
      </c>
      <c r="EZ793">
        <f>(ER793+ET793/Parameters!$C$6+Parameters!$C$7*(EV793+EX793/Parameters!$C$6))</f>
        <v>156683434.06558329</v>
      </c>
      <c r="FA793">
        <f>(ES793+EU793/Parameters!$C$6+Parameters!$C$7*(EW793+EY793/Parameters!$C$6))</f>
        <v>511674115.33221948</v>
      </c>
      <c r="FB793">
        <f t="shared" si="1322"/>
        <v>-174.56912503603746</v>
      </c>
      <c r="FC793">
        <f t="shared" si="1323"/>
        <v>1.8687179111094024E-9</v>
      </c>
      <c r="FD793">
        <f>(ER793+ET793/Parameters!$C$6+Parameters!$C$8*(EV793+EX793/Parameters!$C$6))</f>
        <v>2404105324.7620068</v>
      </c>
      <c r="FE793">
        <f>(ES793+EU793/Parameters!$C$6+Parameters!$C$8*(EW793+EY793/Parameters!$C$6))</f>
        <v>-159323757.46560121</v>
      </c>
      <c r="FF793">
        <f t="shared" si="1324"/>
        <v>-187.63810189601401</v>
      </c>
      <c r="FG793">
        <f t="shared" si="1325"/>
        <v>4.1504473132836006E-10</v>
      </c>
    </row>
    <row r="794" spans="1:163" x14ac:dyDescent="0.15">
      <c r="A794">
        <f>Parameters!$C$2*(Parameters!$C$3/Parameters!$C$2)^((ROW()-2)/(Parameters!$C$4-1))</f>
        <v>912010.83935590927</v>
      </c>
      <c r="B794">
        <f t="shared" si="1224"/>
        <v>5.96</v>
      </c>
      <c r="C794">
        <f t="shared" si="1225"/>
        <v>5730333.1058295714</v>
      </c>
      <c r="D794">
        <f>1</f>
        <v>1</v>
      </c>
      <c r="E794">
        <f>0</f>
        <v>0</v>
      </c>
      <c r="F794">
        <f>0</f>
        <v>0</v>
      </c>
      <c r="G794">
        <f>0</f>
        <v>0</v>
      </c>
      <c r="H794">
        <f>0</f>
        <v>0</v>
      </c>
      <c r="I794">
        <f>0</f>
        <v>0</v>
      </c>
      <c r="J794">
        <f>1</f>
        <v>1</v>
      </c>
      <c r="K794">
        <f>0</f>
        <v>0</v>
      </c>
      <c r="L794">
        <f>2*Parameters!$C$10</f>
        <v>0.04</v>
      </c>
      <c r="M794">
        <f>2*C794*Parameters!$C$9</f>
        <v>11.460666211659142</v>
      </c>
      <c r="N794">
        <f>0</f>
        <v>0</v>
      </c>
      <c r="O794">
        <f>0</f>
        <v>0</v>
      </c>
      <c r="P794">
        <f t="shared" si="1226"/>
        <v>1</v>
      </c>
      <c r="Q794">
        <f t="shared" si="1227"/>
        <v>0</v>
      </c>
      <c r="R794">
        <f t="shared" si="1228"/>
        <v>0.04</v>
      </c>
      <c r="S794">
        <f t="shared" si="1229"/>
        <v>11.460666211659142</v>
      </c>
      <c r="T794">
        <f t="shared" si="1230"/>
        <v>0</v>
      </c>
      <c r="U794">
        <f t="shared" si="1231"/>
        <v>0</v>
      </c>
      <c r="V794">
        <f t="shared" si="1232"/>
        <v>1</v>
      </c>
      <c r="W794">
        <f t="shared" si="1233"/>
        <v>0</v>
      </c>
      <c r="X794">
        <f>0</f>
        <v>0</v>
      </c>
      <c r="Y794">
        <f>0</f>
        <v>0</v>
      </c>
      <c r="Z794">
        <f>0</f>
        <v>0</v>
      </c>
      <c r="AA794">
        <f>C794*(Parameters!$C$12+Parameters!$C$11/2)</f>
        <v>4.2977498293721785E-4</v>
      </c>
      <c r="AB794">
        <f t="shared" si="1234"/>
        <v>0.99507449237443502</v>
      </c>
      <c r="AC794">
        <f t="shared" si="1235"/>
        <v>1.7190999317488714E-5</v>
      </c>
      <c r="AD794">
        <f t="shared" si="1236"/>
        <v>0.04</v>
      </c>
      <c r="AE794">
        <f t="shared" si="1237"/>
        <v>11.460666211659142</v>
      </c>
      <c r="AF794">
        <f t="shared" si="1238"/>
        <v>0</v>
      </c>
      <c r="AG794">
        <f t="shared" si="1239"/>
        <v>4.2977498293721785E-4</v>
      </c>
      <c r="AH794">
        <f t="shared" si="1240"/>
        <v>1</v>
      </c>
      <c r="AI794">
        <f t="shared" si="1241"/>
        <v>0</v>
      </c>
      <c r="AJ794">
        <f>0</f>
        <v>0</v>
      </c>
      <c r="AK794">
        <f>0</f>
        <v>0</v>
      </c>
      <c r="AL794">
        <f>(((2*Parameters!$C$15))/(((2*Parameters!$C$15))^2+((2*(C794*Parameters!$C$14-1/(C794*Parameters!$C$13))))^2))</f>
        <v>5.0296525952845146</v>
      </c>
      <c r="AM794">
        <f>(-((2*(C794*Parameters!$C$14-1/(C794*Parameters!$C$13))))/(((2*Parameters!$C$15))^2+((2*(C794*Parameters!$C$14-1/(C794*Parameters!$C$13))))^2))</f>
        <v>-10.02217090519118</v>
      </c>
      <c r="AN794">
        <f t="shared" si="1242"/>
        <v>116.05701605678368</v>
      </c>
      <c r="AO794">
        <f t="shared" si="1243"/>
        <v>57.242299909952614</v>
      </c>
      <c r="AP794">
        <f t="shared" si="1244"/>
        <v>0.04</v>
      </c>
      <c r="AQ794">
        <f t="shared" si="1245"/>
        <v>11.460666211659142</v>
      </c>
      <c r="AR794">
        <f t="shared" si="1246"/>
        <v>5.0296525952845146</v>
      </c>
      <c r="AS794">
        <f t="shared" si="1247"/>
        <v>-10.021741130208243</v>
      </c>
      <c r="AT794">
        <f t="shared" si="1248"/>
        <v>1</v>
      </c>
      <c r="AU794">
        <f t="shared" si="1249"/>
        <v>0</v>
      </c>
      <c r="AV794">
        <f>2*Parameters!$C$17</f>
        <v>0.04</v>
      </c>
      <c r="AW794">
        <f>2*C794*Parameters!$C$16</f>
        <v>11.460666211659142</v>
      </c>
      <c r="AX794">
        <f>0</f>
        <v>0</v>
      </c>
      <c r="AY794">
        <f>0</f>
        <v>0</v>
      </c>
      <c r="AZ794">
        <f t="shared" si="1250"/>
        <v>116.05701605678368</v>
      </c>
      <c r="BA794">
        <f t="shared" si="1251"/>
        <v>57.242299909952614</v>
      </c>
      <c r="BB794">
        <f t="shared" si="1252"/>
        <v>-651.3526118133816</v>
      </c>
      <c r="BC794">
        <f t="shared" si="1253"/>
        <v>1343.8410807560203</v>
      </c>
      <c r="BD794">
        <f t="shared" si="1254"/>
        <v>5.0296525952845146</v>
      </c>
      <c r="BE794">
        <f t="shared" si="1255"/>
        <v>-10.021741130208243</v>
      </c>
      <c r="BF794">
        <f t="shared" si="1256"/>
        <v>116.05701605678368</v>
      </c>
      <c r="BG794">
        <f t="shared" si="1257"/>
        <v>57.242299909952614</v>
      </c>
      <c r="BH794">
        <f>0</f>
        <v>0</v>
      </c>
      <c r="BI794">
        <f>0</f>
        <v>0</v>
      </c>
      <c r="BJ794">
        <f>0</f>
        <v>0</v>
      </c>
      <c r="BK794">
        <f>C794*(Parameters!$C$19+Parameters!$C$18/2)</f>
        <v>4.2977498293721785E-4</v>
      </c>
      <c r="BL794">
        <f t="shared" si="1258"/>
        <v>115.47946677923143</v>
      </c>
      <c r="BM794">
        <f t="shared" si="1259"/>
        <v>56.962364852324406</v>
      </c>
      <c r="BN794">
        <f t="shared" si="1260"/>
        <v>-651.3526118133816</v>
      </c>
      <c r="BO794">
        <f t="shared" si="1261"/>
        <v>1343.8410807560203</v>
      </c>
      <c r="BP794">
        <f t="shared" si="1262"/>
        <v>5.0050512868174275</v>
      </c>
      <c r="BQ794">
        <f t="shared" si="1263"/>
        <v>-9.9718627281126935</v>
      </c>
      <c r="BR794">
        <f t="shared" si="1264"/>
        <v>116.05701605678368</v>
      </c>
      <c r="BS794">
        <f t="shared" si="1265"/>
        <v>57.242299909952614</v>
      </c>
      <c r="BT794">
        <f>2*((((Parameters!$C$21)/((Parameters!$C$21)^2+(C794*Parameters!$C$20)^2)))/((((Parameters!$C$21)/((Parameters!$C$21)^2+(C794*Parameters!$C$20)^2)))^2+((-(C794*Parameters!$C$20)/((Parameters!$C$21)^2+(C794*Parameters!$C$20)^2)+C794*Parameters!$C$22))^2))</f>
        <v>4.0908342006595932E-2</v>
      </c>
      <c r="BU794">
        <f>2*(-((-(C794*Parameters!$C$20)/((Parameters!$C$21)^2+(C794*Parameters!$C$20)^2)+C794*Parameters!$C$22))/((((Parameters!$C$21)/((Parameters!$C$21)^2+(C794*Parameters!$C$20)^2)))^2+((-(C794*Parameters!$C$20)/((Parameters!$C$21)^2+(C794*Parameters!$C$20)^2)+C794*Parameters!$C$22))^2))</f>
        <v>788.12430350750356</v>
      </c>
      <c r="BV794">
        <f>0</f>
        <v>0</v>
      </c>
      <c r="BW794">
        <f>0</f>
        <v>0</v>
      </c>
      <c r="BX794">
        <f t="shared" si="1266"/>
        <v>115.47946677923143</v>
      </c>
      <c r="BY794">
        <f t="shared" si="1267"/>
        <v>56.962364852324406</v>
      </c>
      <c r="BZ794">
        <f t="shared" si="1268"/>
        <v>-45540.052663670111</v>
      </c>
      <c r="CA794">
        <f t="shared" si="1269"/>
        <v>92358.345641458567</v>
      </c>
      <c r="CB794">
        <f t="shared" si="1270"/>
        <v>5.0050512868174275</v>
      </c>
      <c r="CC794">
        <f t="shared" si="1271"/>
        <v>-9.9718627281126935</v>
      </c>
      <c r="CD794">
        <f t="shared" si="1272"/>
        <v>7975.3291316728355</v>
      </c>
      <c r="CE794">
        <f t="shared" si="1273"/>
        <v>4001.4369269813478</v>
      </c>
      <c r="CF794">
        <f>0</f>
        <v>0</v>
      </c>
      <c r="CG794">
        <f>0</f>
        <v>0</v>
      </c>
      <c r="CH794">
        <f>(((Parameters!$C$25))/(((Parameters!$C$25))^2+((C794*Parameters!$C$24-1/(C794*Parameters!$C$23)))^2))+(((Parameters!$C$29+Parameters!$C$28))/(((Parameters!$C$29+Parameters!$C$28))^2+((C794*Parameters!$C$27-1/(C794*Parameters!$C$26)))^2))</f>
        <v>0.26858437846155431</v>
      </c>
      <c r="CI794">
        <f>(-((C794*Parameters!$C$24-1/(C794*Parameters!$C$23)))/(((Parameters!$C$25))^2+((C794*Parameters!$C$24-1/(C794*Parameters!$C$23)))^2))+(-((C794*Parameters!$C$27-1/(C794*Parameters!$C$26)))/(((Parameters!$C$29+Parameters!$C$28))^2+((C794*Parameters!$C$27-1/(C794*Parameters!$C$26)))^2))</f>
        <v>3.1732928327299583</v>
      </c>
      <c r="CJ794">
        <f t="shared" si="1274"/>
        <v>-305195.94353983575</v>
      </c>
      <c r="CK794">
        <f t="shared" si="1275"/>
        <v>-119648.95149506835</v>
      </c>
      <c r="CL794">
        <f t="shared" si="1276"/>
        <v>-45540.052663670111</v>
      </c>
      <c r="CM794">
        <f t="shared" si="1277"/>
        <v>92358.345641458567</v>
      </c>
      <c r="CN794">
        <f t="shared" si="1278"/>
        <v>-10550.677251867406</v>
      </c>
      <c r="CO794">
        <f t="shared" si="1279"/>
        <v>26372.806359458133</v>
      </c>
      <c r="CP794">
        <f t="shared" si="1280"/>
        <v>7975.3291316728355</v>
      </c>
      <c r="CQ794">
        <f t="shared" si="1281"/>
        <v>4001.4369269813478</v>
      </c>
      <c r="CR794">
        <f>2*((((Parameters!$C$31)/((Parameters!$C$31)^2+(C794*Parameters!$C$30)^2)))/((((Parameters!$C$31)/((Parameters!$C$31)^2+(C794*Parameters!$C$30)^2)))^2+((-(C794*Parameters!$C$30)/((Parameters!$C$31)^2+(C794*Parameters!$C$30)^2)+C794*Parameters!$C$32))^2))</f>
        <v>4.0436992935160863E-2</v>
      </c>
      <c r="CS794">
        <f>2*(-((-(C794*Parameters!$C$30)/((Parameters!$C$31)^2+(C794*Parameters!$C$30)^2)+C794*Parameters!$C$32))/((((Parameters!$C$31)/((Parameters!$C$31)^2+(C794*Parameters!$C$30)^2)))^2+((-(C794*Parameters!$C$30)/((Parameters!$C$31)^2+(C794*Parameters!$C$30)^2)+C794*Parameters!$C$32))^2))</f>
        <v>380.26226813312473</v>
      </c>
      <c r="CT794">
        <f>0</f>
        <v>0</v>
      </c>
      <c r="CU794">
        <f>0</f>
        <v>0</v>
      </c>
      <c r="CV794">
        <f t="shared" si="1282"/>
        <v>-305195.94353983575</v>
      </c>
      <c r="CW794">
        <f t="shared" si="1283"/>
        <v>-119648.95149506835</v>
      </c>
      <c r="CX794">
        <f t="shared" si="1284"/>
        <v>45440100.416388489</v>
      </c>
      <c r="CY794">
        <f t="shared" si="1285"/>
        <v>-115966981.61365186</v>
      </c>
      <c r="CZ794">
        <f t="shared" si="1286"/>
        <v>-10550.677251867406</v>
      </c>
      <c r="DA794">
        <f t="shared" si="1287"/>
        <v>26372.806359458133</v>
      </c>
      <c r="DB794">
        <f t="shared" si="1288"/>
        <v>-10021034.471813068</v>
      </c>
      <c r="DC794">
        <f t="shared" si="1289"/>
        <v>-4006956.5882242438</v>
      </c>
      <c r="DD794">
        <f>0</f>
        <v>0</v>
      </c>
      <c r="DE794">
        <f>0</f>
        <v>0</v>
      </c>
      <c r="DF794">
        <f>(((Parameters!$C$35))/(((Parameters!$C$35))^2+((C794*Parameters!$C$34-1/(C794*Parameters!$C$33)))^2))+(((Parameters!$C$39+Parameters!$C$38))/(((Parameters!$C$39+Parameters!$C$38))^2+((C794*Parameters!$C$37-1/(C794*Parameters!$C$36)))^2))</f>
        <v>0.26858437846155431</v>
      </c>
      <c r="DG794">
        <f>(-((C794*Parameters!$C$34-1/(C794*Parameters!$C$33)))/(((Parameters!$C$35))^2+((C794*Parameters!$C$34-1/(C794*Parameters!$C$33)))^2))+(-((C794*Parameters!$C$37-1/(C794*Parameters!$C$36)))/(((Parameters!$C$39+Parameters!$C$38))^2+((C794*Parameters!$C$37-1/(C794*Parameters!$C$36)))^2))</f>
        <v>3.1732928327299583</v>
      </c>
      <c r="DH794">
        <f t="shared" si="1290"/>
        <v>379896496.77195477</v>
      </c>
      <c r="DI794">
        <f t="shared" si="1291"/>
        <v>112928176.33959493</v>
      </c>
      <c r="DJ794">
        <f t="shared" si="1292"/>
        <v>45440100.416388489</v>
      </c>
      <c r="DK794">
        <f t="shared" si="1293"/>
        <v>-115966981.61365186</v>
      </c>
      <c r="DL794">
        <f t="shared" si="1294"/>
        <v>10013202.630066488</v>
      </c>
      <c r="DM794">
        <f t="shared" si="1295"/>
        <v>-32849510.004355431</v>
      </c>
      <c r="DN794">
        <f t="shared" si="1296"/>
        <v>-10021034.471813068</v>
      </c>
      <c r="DO794">
        <f t="shared" si="1297"/>
        <v>-4006956.5882242438</v>
      </c>
      <c r="DP794">
        <f>2*((((Parameters!$C$41)/((Parameters!$C$41)^2+(C794*(Parameters!$C$40*(1-Parameters!$C$42)))^2)))/((((Parameters!$C$41)/((Parameters!$C$41)^2+(C794*(Parameters!$C$40*(1-Parameters!$C$42)))^2)))^2+((-(C794*(Parameters!$C$40*(1-Parameters!$C$42)))/((Parameters!$C$41)^2+(C794*(Parameters!$C$40*(1-Parameters!$C$42)))^2)+C794*Parameters!$C$43))^2))</f>
        <v>0.20019716596278536</v>
      </c>
      <c r="DQ794">
        <f>2*(-((-(C794*(Parameters!$C$40*(1-Parameters!$C$42)))/((Parameters!$C$41)^2+(C794*(Parameters!$C$40*(1-Parameters!$C$42)))^2)+C794*Parameters!$C$43))/((((Parameters!$C$41)/((Parameters!$C$41)^2+(C794*(Parameters!$C$40*(1-Parameters!$C$42)))^2)))^2+((-(C794*(Parameters!$C$40*(1-Parameters!$C$42)))/((Parameters!$C$41)^2+(C794*(Parameters!$C$40*(1-Parameters!$C$42)))^2)+C794*Parameters!$C$43))^2))</f>
        <v>34.398941286140854</v>
      </c>
      <c r="DR794">
        <f>0</f>
        <v>0</v>
      </c>
      <c r="DS794">
        <f>0</f>
        <v>0</v>
      </c>
      <c r="DT794">
        <f t="shared" si="1298"/>
        <v>379896496.77195477</v>
      </c>
      <c r="DU794">
        <f t="shared" si="1299"/>
        <v>112928176.33959493</v>
      </c>
      <c r="DV794">
        <f t="shared" si="1300"/>
        <v>-3763115405.0273628</v>
      </c>
      <c r="DW794">
        <f t="shared" si="1301"/>
        <v>12974678206.515953</v>
      </c>
      <c r="DX794">
        <f t="shared" si="1302"/>
        <v>10013202.630066488</v>
      </c>
      <c r="DY794">
        <f t="shared" si="1303"/>
        <v>-32849510.004355431</v>
      </c>
      <c r="DZ794">
        <f t="shared" si="1304"/>
        <v>1121971946.2352564</v>
      </c>
      <c r="EA794">
        <f t="shared" si="1305"/>
        <v>333860233.96352595</v>
      </c>
      <c r="EB794">
        <f>0</f>
        <v>0</v>
      </c>
      <c r="EC794">
        <f>0</f>
        <v>0</v>
      </c>
      <c r="ED794">
        <f>0</f>
        <v>0</v>
      </c>
      <c r="EE794">
        <f>C794*Parameters!$C$44</f>
        <v>5.730333105829571E-5</v>
      </c>
      <c r="EF794">
        <f t="shared" si="1306"/>
        <v>379153004.49131191</v>
      </c>
      <c r="EG794">
        <f t="shared" si="1307"/>
        <v>112712537.29173008</v>
      </c>
      <c r="EH794">
        <f t="shared" si="1308"/>
        <v>-3763115405.0273628</v>
      </c>
      <c r="EI794">
        <f t="shared" si="1309"/>
        <v>12974678206.515953</v>
      </c>
      <c r="EJ794">
        <f t="shared" si="1310"/>
        <v>9994071.3265524767</v>
      </c>
      <c r="EK794">
        <f t="shared" si="1311"/>
        <v>-32785217.274482191</v>
      </c>
      <c r="EL794">
        <f t="shared" si="1312"/>
        <v>1121971946.2352564</v>
      </c>
      <c r="EM794">
        <f t="shared" si="1313"/>
        <v>333860233.96352595</v>
      </c>
      <c r="EN794">
        <f>0</f>
        <v>0</v>
      </c>
      <c r="EO794">
        <f>0</f>
        <v>0</v>
      </c>
      <c r="EP794">
        <f>(((2*Parameters!$C$47))/(((2*Parameters!$C$47))^2+((2*(C794*Parameters!$C$46-1/(C794*Parameters!$C$45))))^2))</f>
        <v>1.5915957577228521E-6</v>
      </c>
      <c r="EQ794">
        <f>(-((2*(C794*Parameters!$C$46-1/(C794*Parameters!$C$45))))/(((2*Parameters!$C$47))^2+((2*(C794*Parameters!$C$46-1/(C794*Parameters!$C$45))))^2))</f>
        <v>6.3079229077323256E-3</v>
      </c>
      <c r="ER794">
        <f t="shared" si="1314"/>
        <v>297303745.25346005</v>
      </c>
      <c r="ES794">
        <f t="shared" si="1315"/>
        <v>88995745.866708875</v>
      </c>
      <c r="ET794">
        <f t="shared" si="1316"/>
        <v>-3763115405.0273628</v>
      </c>
      <c r="EU794">
        <f t="shared" si="1317"/>
        <v>12974678206.515953</v>
      </c>
      <c r="EV794">
        <f t="shared" si="1318"/>
        <v>7889892.4345429894</v>
      </c>
      <c r="EW794">
        <f t="shared" si="1319"/>
        <v>-25707373.362459749</v>
      </c>
      <c r="EX794">
        <f t="shared" si="1320"/>
        <v>1121971946.2352564</v>
      </c>
      <c r="EY794">
        <f t="shared" si="1321"/>
        <v>333860233.96352595</v>
      </c>
      <c r="EZ794">
        <f>(ER794+ET794/Parameters!$C$6+Parameters!$C$7*(EV794+EX794/Parameters!$C$6))</f>
        <v>166412774.64381266</v>
      </c>
      <c r="FA794">
        <f>(ES794+EU794/Parameters!$C$6+Parameters!$C$7*(EW794+EY794/Parameters!$C$6))</f>
        <v>540288900.8759594</v>
      </c>
      <c r="FB794">
        <f t="shared" si="1322"/>
        <v>-175.04613983423093</v>
      </c>
      <c r="FC794">
        <f t="shared" si="1323"/>
        <v>1.7688581554965178E-9</v>
      </c>
      <c r="FD794">
        <f>(ER794+ET794/Parameters!$C$6+Parameters!$C$8*(EV794+EX794/Parameters!$C$6))</f>
        <v>2512162955.0409732</v>
      </c>
      <c r="FE794">
        <f>(ES794+EU794/Parameters!$C$6+Parameters!$C$8*(EW794+EY794/Parameters!$C$6))</f>
        <v>-164453273.39741766</v>
      </c>
      <c r="FF794">
        <f t="shared" si="1324"/>
        <v>-188.01952755062516</v>
      </c>
      <c r="FG794">
        <f t="shared" si="1325"/>
        <v>3.9721315439543278E-10</v>
      </c>
    </row>
    <row r="795" spans="1:163" x14ac:dyDescent="0.15">
      <c r="A795">
        <f>Parameters!$C$2*(Parameters!$C$3/Parameters!$C$2)^((ROW()-2)/(Parameters!$C$4-1))</f>
        <v>922571.42715476418</v>
      </c>
      <c r="B795">
        <f t="shared" si="1224"/>
        <v>5.9650000000000007</v>
      </c>
      <c r="C795">
        <f t="shared" si="1225"/>
        <v>5796687.2359225163</v>
      </c>
      <c r="D795">
        <f>1</f>
        <v>1</v>
      </c>
      <c r="E795">
        <f>0</f>
        <v>0</v>
      </c>
      <c r="F795">
        <f>0</f>
        <v>0</v>
      </c>
      <c r="G795">
        <f>0</f>
        <v>0</v>
      </c>
      <c r="H795">
        <f>0</f>
        <v>0</v>
      </c>
      <c r="I795">
        <f>0</f>
        <v>0</v>
      </c>
      <c r="J795">
        <f>1</f>
        <v>1</v>
      </c>
      <c r="K795">
        <f>0</f>
        <v>0</v>
      </c>
      <c r="L795">
        <f>2*Parameters!$C$10</f>
        <v>0.04</v>
      </c>
      <c r="M795">
        <f>2*C795*Parameters!$C$9</f>
        <v>11.593374471845031</v>
      </c>
      <c r="N795">
        <f>0</f>
        <v>0</v>
      </c>
      <c r="O795">
        <f>0</f>
        <v>0</v>
      </c>
      <c r="P795">
        <f t="shared" si="1226"/>
        <v>1</v>
      </c>
      <c r="Q795">
        <f t="shared" si="1227"/>
        <v>0</v>
      </c>
      <c r="R795">
        <f t="shared" si="1228"/>
        <v>0.04</v>
      </c>
      <c r="S795">
        <f t="shared" si="1229"/>
        <v>11.593374471845031</v>
      </c>
      <c r="T795">
        <f t="shared" si="1230"/>
        <v>0</v>
      </c>
      <c r="U795">
        <f t="shared" si="1231"/>
        <v>0</v>
      </c>
      <c r="V795">
        <f t="shared" si="1232"/>
        <v>1</v>
      </c>
      <c r="W795">
        <f t="shared" si="1233"/>
        <v>0</v>
      </c>
      <c r="X795">
        <f>0</f>
        <v>0</v>
      </c>
      <c r="Y795">
        <f>0</f>
        <v>0</v>
      </c>
      <c r="Z795">
        <f>0</f>
        <v>0</v>
      </c>
      <c r="AA795">
        <f>C795*(Parameters!$C$12+Parameters!$C$11/2)</f>
        <v>4.3475154269418873E-4</v>
      </c>
      <c r="AB795">
        <f t="shared" si="1234"/>
        <v>0.99495976256333396</v>
      </c>
      <c r="AC795">
        <f t="shared" si="1235"/>
        <v>1.7390061707767549E-5</v>
      </c>
      <c r="AD795">
        <f t="shared" si="1236"/>
        <v>0.04</v>
      </c>
      <c r="AE795">
        <f t="shared" si="1237"/>
        <v>11.593374471845031</v>
      </c>
      <c r="AF795">
        <f t="shared" si="1238"/>
        <v>0</v>
      </c>
      <c r="AG795">
        <f t="shared" si="1239"/>
        <v>4.3475154269418873E-4</v>
      </c>
      <c r="AH795">
        <f t="shared" si="1240"/>
        <v>1</v>
      </c>
      <c r="AI795">
        <f t="shared" si="1241"/>
        <v>0</v>
      </c>
      <c r="AJ795">
        <f>0</f>
        <v>0</v>
      </c>
      <c r="AK795">
        <f>0</f>
        <v>0</v>
      </c>
      <c r="AL795">
        <f>(((2*Parameters!$C$15))/(((2*Parameters!$C$15))^2+((2*(C795*Parameters!$C$14-1/(C795*Parameters!$C$13))))^2))</f>
        <v>4.8596453782950828</v>
      </c>
      <c r="AM795">
        <f>(-((2*(C795*Parameters!$C$14-1/(C795*Parameters!$C$13))))/(((2*Parameters!$C$15))^2+((2*(C795*Parameters!$C$14-1/(C795*Parameters!$C$13))))^2))</f>
        <v>-9.8931785213141836</v>
      </c>
      <c r="AN795">
        <f t="shared" si="1242"/>
        <v>115.88466889210457</v>
      </c>
      <c r="AO795">
        <f t="shared" si="1243"/>
        <v>55.943978920155047</v>
      </c>
      <c r="AP795">
        <f t="shared" si="1244"/>
        <v>0.04</v>
      </c>
      <c r="AQ795">
        <f t="shared" si="1245"/>
        <v>11.593374471845031</v>
      </c>
      <c r="AR795">
        <f t="shared" si="1246"/>
        <v>4.8596453782950828</v>
      </c>
      <c r="AS795">
        <f t="shared" si="1247"/>
        <v>-9.8927437697714886</v>
      </c>
      <c r="AT795">
        <f t="shared" si="1248"/>
        <v>1</v>
      </c>
      <c r="AU795">
        <f t="shared" si="1249"/>
        <v>0</v>
      </c>
      <c r="AV795">
        <f>2*Parameters!$C$17</f>
        <v>0.04</v>
      </c>
      <c r="AW795">
        <f>2*C795*Parameters!$C$16</f>
        <v>11.593374471845031</v>
      </c>
      <c r="AX795">
        <f>0</f>
        <v>0</v>
      </c>
      <c r="AY795">
        <f>0</f>
        <v>0</v>
      </c>
      <c r="AZ795">
        <f t="shared" si="1250"/>
        <v>115.88466889210457</v>
      </c>
      <c r="BA795">
        <f t="shared" si="1251"/>
        <v>55.943978920155047</v>
      </c>
      <c r="BB795">
        <f t="shared" si="1252"/>
        <v>-643.90411031067799</v>
      </c>
      <c r="BC795">
        <f t="shared" si="1253"/>
        <v>1357.3254956405904</v>
      </c>
      <c r="BD795">
        <f t="shared" si="1254"/>
        <v>4.8596453782950828</v>
      </c>
      <c r="BE795">
        <f t="shared" si="1255"/>
        <v>-9.8927437697714886</v>
      </c>
      <c r="BF795">
        <f t="shared" si="1256"/>
        <v>115.88466889210457</v>
      </c>
      <c r="BG795">
        <f t="shared" si="1257"/>
        <v>55.943978920155047</v>
      </c>
      <c r="BH795">
        <f>0</f>
        <v>0</v>
      </c>
      <c r="BI795">
        <f>0</f>
        <v>0</v>
      </c>
      <c r="BJ795">
        <f>0</f>
        <v>0</v>
      </c>
      <c r="BK795">
        <f>C795*(Parameters!$C$19+Parameters!$C$18/2)</f>
        <v>4.3475154269418873E-4</v>
      </c>
      <c r="BL795">
        <f t="shared" si="1258"/>
        <v>115.29456953893667</v>
      </c>
      <c r="BM795">
        <f t="shared" si="1259"/>
        <v>55.66404061485035</v>
      </c>
      <c r="BN795">
        <f t="shared" si="1260"/>
        <v>-643.90411031067799</v>
      </c>
      <c r="BO795">
        <f t="shared" si="1261"/>
        <v>1357.3254956405904</v>
      </c>
      <c r="BP795">
        <f t="shared" si="1262"/>
        <v>4.8353236471550947</v>
      </c>
      <c r="BQ795">
        <f t="shared" si="1263"/>
        <v>-9.8423627311960402</v>
      </c>
      <c r="BR795">
        <f t="shared" si="1264"/>
        <v>115.88466889210457</v>
      </c>
      <c r="BS795">
        <f t="shared" si="1265"/>
        <v>55.943978920155047</v>
      </c>
      <c r="BT795">
        <f>2*((((Parameters!$C$21)/((Parameters!$C$21)^2+(C795*Parameters!$C$20)^2)))/((((Parameters!$C$21)/((Parameters!$C$21)^2+(C795*Parameters!$C$20)^2)))^2+((-(C795*Parameters!$C$20)/((Parameters!$C$21)^2+(C795*Parameters!$C$20)^2)+C795*Parameters!$C$22))^2))</f>
        <v>4.0929867499397206E-2</v>
      </c>
      <c r="BU795">
        <f>2*(-((-(C795*Parameters!$C$20)/((Parameters!$C$21)^2+(C795*Parameters!$C$20)^2)+C795*Parameters!$C$22))/((((Parameters!$C$21)/((Parameters!$C$21)^2+(C795*Parameters!$C$20)^2)))^2+((-(C795*Parameters!$C$20)/((Parameters!$C$21)^2+(C795*Parameters!$C$20)^2)+C795*Parameters!$C$22))^2))</f>
        <v>797.46007716816621</v>
      </c>
      <c r="BV795">
        <f>0</f>
        <v>0</v>
      </c>
      <c r="BW795">
        <f>0</f>
        <v>0</v>
      </c>
      <c r="BX795">
        <f t="shared" si="1266"/>
        <v>115.29456953893667</v>
      </c>
      <c r="BY795">
        <f t="shared" si="1267"/>
        <v>55.66404061485035</v>
      </c>
      <c r="BZ795">
        <f t="shared" si="1268"/>
        <v>-45029.035243066544</v>
      </c>
      <c r="CA795">
        <f t="shared" si="1269"/>
        <v>93302.420139038382</v>
      </c>
      <c r="CB795">
        <f t="shared" si="1270"/>
        <v>4.8353236471550947</v>
      </c>
      <c r="CC795">
        <f t="shared" si="1271"/>
        <v>-9.8423627311960402</v>
      </c>
      <c r="CD795">
        <f t="shared" si="1272"/>
        <v>7964.9739211849765</v>
      </c>
      <c r="CE795">
        <f t="shared" si="1273"/>
        <v>3911.518701111047</v>
      </c>
      <c r="CF795">
        <f>0</f>
        <v>0</v>
      </c>
      <c r="CG795">
        <f>0</f>
        <v>0</v>
      </c>
      <c r="CH795">
        <f>(((Parameters!$C$25))/(((Parameters!$C$25))^2+((C795*Parameters!$C$24-1/(C795*Parameters!$C$23)))^2))+(((Parameters!$C$29+Parameters!$C$28))/(((Parameters!$C$29+Parameters!$C$28))^2+((C795*Parameters!$C$27-1/(C795*Parameters!$C$26)))^2))</f>
        <v>0.27503325234473108</v>
      </c>
      <c r="CI795">
        <f>(-((C795*Parameters!$C$24-1/(C795*Parameters!$C$23)))/(((Parameters!$C$25))^2+((C795*Parameters!$C$24-1/(C795*Parameters!$C$23)))^2))+(-((C795*Parameters!$C$27-1/(C795*Parameters!$C$26)))/(((Parameters!$C$29+Parameters!$C$28))^2+((C795*Parameters!$C$27-1/(C795*Parameters!$C$26)))^2))</f>
        <v>3.2232806052568592</v>
      </c>
      <c r="CJ795">
        <f t="shared" si="1274"/>
        <v>-313009.06870099658</v>
      </c>
      <c r="CK795">
        <f t="shared" si="1275"/>
        <v>-119424.28386931485</v>
      </c>
      <c r="CL795">
        <f t="shared" si="1276"/>
        <v>-45029.035243066544</v>
      </c>
      <c r="CM795">
        <f t="shared" si="1277"/>
        <v>93302.420139038382</v>
      </c>
      <c r="CN795">
        <f t="shared" si="1278"/>
        <v>-10412.454360359116</v>
      </c>
      <c r="CO795">
        <f t="shared" si="1279"/>
        <v>26739.301308774822</v>
      </c>
      <c r="CP795">
        <f t="shared" si="1280"/>
        <v>7964.9739211849765</v>
      </c>
      <c r="CQ795">
        <f t="shared" si="1281"/>
        <v>3911.518701111047</v>
      </c>
      <c r="CR795">
        <f>2*((((Parameters!$C$31)/((Parameters!$C$31)^2+(C795*Parameters!$C$30)^2)))/((((Parameters!$C$31)/((Parameters!$C$31)^2+(C795*Parameters!$C$30)^2)))^2+((-(C795*Parameters!$C$30)/((Parameters!$C$31)^2+(C795*Parameters!$C$30)^2)+C795*Parameters!$C$32))^2))</f>
        <v>4.0447257012355874E-2</v>
      </c>
      <c r="CS795">
        <f>2*(-((-(C795*Parameters!$C$30)/((Parameters!$C$31)^2+(C795*Parameters!$C$30)^2)+C795*Parameters!$C$32))/((((Parameters!$C$31)/((Parameters!$C$31)^2+(C795*Parameters!$C$30)^2)))^2+((-(C795*Parameters!$C$30)/((Parameters!$C$31)^2+(C795*Parameters!$C$30)^2)+C795*Parameters!$C$32))^2))</f>
        <v>384.71431418509474</v>
      </c>
      <c r="CT795">
        <f>0</f>
        <v>0</v>
      </c>
      <c r="CU795">
        <f>0</f>
        <v>0</v>
      </c>
      <c r="CV795">
        <f t="shared" si="1282"/>
        <v>-313009.06870099658</v>
      </c>
      <c r="CW795">
        <f t="shared" si="1283"/>
        <v>-119424.28386931485</v>
      </c>
      <c r="CX795">
        <f t="shared" si="1284"/>
        <v>45886542.072337523</v>
      </c>
      <c r="CY795">
        <f t="shared" si="1285"/>
        <v>-120330597.16358323</v>
      </c>
      <c r="CZ795">
        <f t="shared" si="1286"/>
        <v>-10412.454360359116</v>
      </c>
      <c r="DA795">
        <f t="shared" si="1287"/>
        <v>26739.301308774822</v>
      </c>
      <c r="DB795">
        <f t="shared" si="1288"/>
        <v>-10279448.14609037</v>
      </c>
      <c r="DC795">
        <f t="shared" si="1289"/>
        <v>-4000827.1881356789</v>
      </c>
      <c r="DD795">
        <f>0</f>
        <v>0</v>
      </c>
      <c r="DE795">
        <f>0</f>
        <v>0</v>
      </c>
      <c r="DF795">
        <f>(((Parameters!$C$35))/(((Parameters!$C$35))^2+((C795*Parameters!$C$34-1/(C795*Parameters!$C$33)))^2))+(((Parameters!$C$39+Parameters!$C$38))/(((Parameters!$C$39+Parameters!$C$38))^2+((C795*Parameters!$C$37-1/(C795*Parameters!$C$36)))^2))</f>
        <v>0.27503325234473108</v>
      </c>
      <c r="DG795">
        <f>(-((C795*Parameters!$C$34-1/(C795*Parameters!$C$33)))/(((Parameters!$C$35))^2+((C795*Parameters!$C$34-1/(C795*Parameters!$C$33)))^2))+(-((C795*Parameters!$C$37-1/(C795*Parameters!$C$36)))/(((Parameters!$C$39+Parameters!$C$38))^2+((C795*Parameters!$C$37-1/(C795*Parameters!$C$36)))^2))</f>
        <v>3.2232806052568592</v>
      </c>
      <c r="DH795">
        <f t="shared" si="1290"/>
        <v>400166595.89266121</v>
      </c>
      <c r="DI795">
        <f t="shared" si="1291"/>
        <v>114690861.32571512</v>
      </c>
      <c r="DJ795">
        <f t="shared" si="1292"/>
        <v>45886542.072337523</v>
      </c>
      <c r="DK795">
        <f t="shared" si="1293"/>
        <v>-120330597.16358323</v>
      </c>
      <c r="DL795">
        <f t="shared" si="1294"/>
        <v>10058186.170213461</v>
      </c>
      <c r="DM795">
        <f t="shared" si="1295"/>
        <v>-34207167.054350071</v>
      </c>
      <c r="DN795">
        <f t="shared" si="1296"/>
        <v>-10279448.14609037</v>
      </c>
      <c r="DO795">
        <f t="shared" si="1297"/>
        <v>-4000827.1881356789</v>
      </c>
      <c r="DP795">
        <f>2*((((Parameters!$C$41)/((Parameters!$C$41)^2+(C795*(Parameters!$C$40*(1-Parameters!$C$42)))^2)))/((((Parameters!$C$41)/((Parameters!$C$41)^2+(C795*(Parameters!$C$40*(1-Parameters!$C$42)))^2)))^2+((-(C795*(Parameters!$C$40*(1-Parameters!$C$42)))/((Parameters!$C$41)^2+(C795*(Parameters!$C$40*(1-Parameters!$C$42)))^2)+C795*Parameters!$C$43))^2))</f>
        <v>0.20020176202224196</v>
      </c>
      <c r="DQ795">
        <f>2*(-((-(C795*(Parameters!$C$40*(1-Parameters!$C$42)))/((Parameters!$C$41)^2+(C795*(Parameters!$C$40*(1-Parameters!$C$42)))^2)+C795*Parameters!$C$43))/((((Parameters!$C$41)/((Parameters!$C$41)^2+(C795*(Parameters!$C$40*(1-Parameters!$C$42)))^2)))^2+((-(C795*(Parameters!$C$40*(1-Parameters!$C$42)))/((Parameters!$C$41)^2+(C795*(Parameters!$C$40*(1-Parameters!$C$42)))^2)+C795*Parameters!$C$43))^2))</f>
        <v>34.797661682993933</v>
      </c>
      <c r="DR795">
        <f>0</f>
        <v>0</v>
      </c>
      <c r="DS795">
        <f>0</f>
        <v>0</v>
      </c>
      <c r="DT795">
        <f t="shared" si="1298"/>
        <v>400166595.89266121</v>
      </c>
      <c r="DU795">
        <f t="shared" si="1299"/>
        <v>114690861.32571512</v>
      </c>
      <c r="DV795">
        <f t="shared" si="1300"/>
        <v>-3864973190.8709173</v>
      </c>
      <c r="DW795">
        <f t="shared" si="1301"/>
        <v>13827492536.069847</v>
      </c>
      <c r="DX795">
        <f t="shared" si="1302"/>
        <v>10058186.170213461</v>
      </c>
      <c r="DY795">
        <f t="shared" si="1303"/>
        <v>-34207167.054350071</v>
      </c>
      <c r="DZ795">
        <f t="shared" si="1304"/>
        <v>1182063644.7388639</v>
      </c>
      <c r="EA795">
        <f t="shared" si="1305"/>
        <v>339152197.18945068</v>
      </c>
      <c r="EB795">
        <f>0</f>
        <v>0</v>
      </c>
      <c r="EC795">
        <f>0</f>
        <v>0</v>
      </c>
      <c r="ED795">
        <f>0</f>
        <v>0</v>
      </c>
      <c r="EE795">
        <f>C795*Parameters!$C$44</f>
        <v>5.7966872359225161E-5</v>
      </c>
      <c r="EF795">
        <f t="shared" si="1306"/>
        <v>399365059.3977747</v>
      </c>
      <c r="EG795">
        <f t="shared" si="1307"/>
        <v>114466820.91808808</v>
      </c>
      <c r="EH795">
        <f t="shared" si="1308"/>
        <v>-3864973190.8709173</v>
      </c>
      <c r="EI795">
        <f t="shared" si="1309"/>
        <v>13827492536.069847</v>
      </c>
      <c r="EJ795">
        <f t="shared" si="1310"/>
        <v>10038526.57808863</v>
      </c>
      <c r="EK795">
        <f t="shared" si="1311"/>
        <v>-34138646.521935016</v>
      </c>
      <c r="EL795">
        <f t="shared" si="1312"/>
        <v>1182063644.7388639</v>
      </c>
      <c r="EM795">
        <f t="shared" si="1313"/>
        <v>339152197.18945068</v>
      </c>
      <c r="EN795">
        <f>0</f>
        <v>0</v>
      </c>
      <c r="EO795">
        <f>0</f>
        <v>0</v>
      </c>
      <c r="EP795">
        <f>(((2*Parameters!$C$47))/(((2*Parameters!$C$47))^2+((2*(C795*Parameters!$C$46-1/(C795*Parameters!$C$45))))^2))</f>
        <v>1.6287236353592199E-6</v>
      </c>
      <c r="EQ795">
        <f>(-((2*(C795*Parameters!$C$46-1/(C795*Parameters!$C$45))))/(((2*Parameters!$C$47))^2+((2*(C795*Parameters!$C$46-1/(C795*Parameters!$C$45))))^2))</f>
        <v>6.3810726552234005E-3</v>
      </c>
      <c r="ER795">
        <f t="shared" si="1314"/>
        <v>311124529.9123677</v>
      </c>
      <c r="ES795">
        <f t="shared" si="1315"/>
        <v>89826667.34056139</v>
      </c>
      <c r="ET795">
        <f t="shared" si="1316"/>
        <v>-3864973190.8709173</v>
      </c>
      <c r="EU795">
        <f t="shared" si="1317"/>
        <v>13827492536.069847</v>
      </c>
      <c r="EV795">
        <f t="shared" si="1318"/>
        <v>7876297.0216407776</v>
      </c>
      <c r="EW795">
        <f t="shared" si="1319"/>
        <v>-26595260.136558596</v>
      </c>
      <c r="EX795">
        <f t="shared" si="1320"/>
        <v>1182063644.7388639</v>
      </c>
      <c r="EY795">
        <f t="shared" si="1321"/>
        <v>339152197.18945068</v>
      </c>
      <c r="EZ795">
        <f>(ER795+ET795/Parameters!$C$6+Parameters!$C$7*(EV795+EX795/Parameters!$C$6))</f>
        <v>176690679.79511839</v>
      </c>
      <c r="FA795">
        <f>(ES795+EU795/Parameters!$C$6+Parameters!$C$7*(EW795+EY795/Parameters!$C$6))</f>
        <v>570782929.46473002</v>
      </c>
      <c r="FB795">
        <f t="shared" si="1322"/>
        <v>-175.52683725007998</v>
      </c>
      <c r="FC795">
        <f t="shared" si="1323"/>
        <v>1.6736249342092991E-9</v>
      </c>
      <c r="FD795">
        <f>(ER795+ET795/Parameters!$C$6+Parameters!$C$8*(EV795+EX795/Parameters!$C$6))</f>
        <v>2626268391.2925725</v>
      </c>
      <c r="FE795">
        <f>(ES795+EU795/Parameters!$C$6+Parameters!$C$8*(EW795+EY795/Parameters!$C$6))</f>
        <v>-169150169.20763338</v>
      </c>
      <c r="FF795">
        <f t="shared" si="1324"/>
        <v>-188.40476056324607</v>
      </c>
      <c r="FG795">
        <f t="shared" si="1325"/>
        <v>3.7998107917133519E-10</v>
      </c>
    </row>
    <row r="796" spans="1:163" x14ac:dyDescent="0.15">
      <c r="A796">
        <f>Parameters!$C$2*(Parameters!$C$3/Parameters!$C$2)^((ROW()-2)/(Parameters!$C$4-1))</f>
        <v>933254.30079699052</v>
      </c>
      <c r="B796">
        <f t="shared" si="1224"/>
        <v>5.97</v>
      </c>
      <c r="C796">
        <f t="shared" si="1225"/>
        <v>5863809.7106298087</v>
      </c>
      <c r="D796">
        <f>1</f>
        <v>1</v>
      </c>
      <c r="E796">
        <f>0</f>
        <v>0</v>
      </c>
      <c r="F796">
        <f>0</f>
        <v>0</v>
      </c>
      <c r="G796">
        <f>0</f>
        <v>0</v>
      </c>
      <c r="H796">
        <f>0</f>
        <v>0</v>
      </c>
      <c r="I796">
        <f>0</f>
        <v>0</v>
      </c>
      <c r="J796">
        <f>1</f>
        <v>1</v>
      </c>
      <c r="K796">
        <f>0</f>
        <v>0</v>
      </c>
      <c r="L796">
        <f>2*Parameters!$C$10</f>
        <v>0.04</v>
      </c>
      <c r="M796">
        <f>2*C796*Parameters!$C$9</f>
        <v>11.727619421259616</v>
      </c>
      <c r="N796">
        <f>0</f>
        <v>0</v>
      </c>
      <c r="O796">
        <f>0</f>
        <v>0</v>
      </c>
      <c r="P796">
        <f t="shared" si="1226"/>
        <v>1</v>
      </c>
      <c r="Q796">
        <f t="shared" si="1227"/>
        <v>0</v>
      </c>
      <c r="R796">
        <f t="shared" si="1228"/>
        <v>0.04</v>
      </c>
      <c r="S796">
        <f t="shared" si="1229"/>
        <v>11.727619421259616</v>
      </c>
      <c r="T796">
        <f t="shared" si="1230"/>
        <v>0</v>
      </c>
      <c r="U796">
        <f t="shared" si="1231"/>
        <v>0</v>
      </c>
      <c r="V796">
        <f t="shared" si="1232"/>
        <v>1</v>
      </c>
      <c r="W796">
        <f t="shared" si="1233"/>
        <v>0</v>
      </c>
      <c r="X796">
        <f>0</f>
        <v>0</v>
      </c>
      <c r="Y796">
        <f>0</f>
        <v>0</v>
      </c>
      <c r="Z796">
        <f>0</f>
        <v>0</v>
      </c>
      <c r="AA796">
        <f>C796*(Parameters!$C$12+Parameters!$C$11/2)</f>
        <v>4.3978572829723566E-4</v>
      </c>
      <c r="AB796">
        <f t="shared" si="1234"/>
        <v>0.99484236035162854</v>
      </c>
      <c r="AC796">
        <f t="shared" si="1235"/>
        <v>1.7591429131889428E-5</v>
      </c>
      <c r="AD796">
        <f t="shared" si="1236"/>
        <v>0.04</v>
      </c>
      <c r="AE796">
        <f t="shared" si="1237"/>
        <v>11.727619421259616</v>
      </c>
      <c r="AF796">
        <f t="shared" si="1238"/>
        <v>0</v>
      </c>
      <c r="AG796">
        <f t="shared" si="1239"/>
        <v>4.3978572829723566E-4</v>
      </c>
      <c r="AH796">
        <f t="shared" si="1240"/>
        <v>1</v>
      </c>
      <c r="AI796">
        <f t="shared" si="1241"/>
        <v>0</v>
      </c>
      <c r="AJ796">
        <f>0</f>
        <v>0</v>
      </c>
      <c r="AK796">
        <f>0</f>
        <v>0</v>
      </c>
      <c r="AL796">
        <f>(((2*Parameters!$C$15))/(((2*Parameters!$C$15))^2+((2*(C796*Parameters!$C$14-1/(C796*Parameters!$C$13))))^2))</f>
        <v>4.6964736209489111</v>
      </c>
      <c r="AM796">
        <f>(-((2*(C796*Parameters!$C$14-1/(C796*Parameters!$C$13))))/(((2*Parameters!$C$15))^2+((2*(C796*Parameters!$C$14-1/(C796*Parameters!$C$13))))^2))</f>
        <v>-9.7649872530103092</v>
      </c>
      <c r="AN796">
        <f t="shared" si="1242"/>
        <v>115.70275546194587</v>
      </c>
      <c r="AO796">
        <f t="shared" si="1243"/>
        <v>54.687873349782642</v>
      </c>
      <c r="AP796">
        <f t="shared" si="1244"/>
        <v>0.04</v>
      </c>
      <c r="AQ796">
        <f t="shared" si="1245"/>
        <v>11.727619421259616</v>
      </c>
      <c r="AR796">
        <f t="shared" si="1246"/>
        <v>4.6964736209489111</v>
      </c>
      <c r="AS796">
        <f t="shared" si="1247"/>
        <v>-9.7645474672820125</v>
      </c>
      <c r="AT796">
        <f t="shared" si="1248"/>
        <v>1</v>
      </c>
      <c r="AU796">
        <f t="shared" si="1249"/>
        <v>0</v>
      </c>
      <c r="AV796">
        <f>2*Parameters!$C$17</f>
        <v>0.04</v>
      </c>
      <c r="AW796">
        <f>2*C796*Parameters!$C$16</f>
        <v>11.727619421259616</v>
      </c>
      <c r="AX796">
        <f>0</f>
        <v>0</v>
      </c>
      <c r="AY796">
        <f>0</f>
        <v>0</v>
      </c>
      <c r="AZ796">
        <f t="shared" si="1250"/>
        <v>115.70275546194587</v>
      </c>
      <c r="BA796">
        <f t="shared" si="1251"/>
        <v>54.687873349782642</v>
      </c>
      <c r="BB796">
        <f t="shared" si="1252"/>
        <v>-636.69045538581929</v>
      </c>
      <c r="BC796">
        <f t="shared" si="1253"/>
        <v>1370.8330164040192</v>
      </c>
      <c r="BD796">
        <f t="shared" si="1254"/>
        <v>4.6964736209489111</v>
      </c>
      <c r="BE796">
        <f t="shared" si="1255"/>
        <v>-9.7645474672820125</v>
      </c>
      <c r="BF796">
        <f t="shared" si="1256"/>
        <v>115.70275546194588</v>
      </c>
      <c r="BG796">
        <f t="shared" si="1257"/>
        <v>54.687873349782642</v>
      </c>
      <c r="BH796">
        <f>0</f>
        <v>0</v>
      </c>
      <c r="BI796">
        <f>0</f>
        <v>0</v>
      </c>
      <c r="BJ796">
        <f>0</f>
        <v>0</v>
      </c>
      <c r="BK796">
        <f>C796*(Parameters!$C$19+Parameters!$C$18/2)</f>
        <v>4.3978572829723566E-4</v>
      </c>
      <c r="BL796">
        <f t="shared" si="1258"/>
        <v>115.09988266545272</v>
      </c>
      <c r="BM796">
        <f t="shared" si="1259"/>
        <v>54.407865974160892</v>
      </c>
      <c r="BN796">
        <f t="shared" si="1260"/>
        <v>-636.69045538581929</v>
      </c>
      <c r="BO796">
        <f t="shared" si="1261"/>
        <v>1370.8330164040192</v>
      </c>
      <c r="BP796">
        <f t="shared" si="1262"/>
        <v>4.6724226747387503</v>
      </c>
      <c r="BQ796">
        <f t="shared" si="1263"/>
        <v>-9.7136630467051841</v>
      </c>
      <c r="BR796">
        <f t="shared" si="1264"/>
        <v>115.70275546194588</v>
      </c>
      <c r="BS796">
        <f t="shared" si="1265"/>
        <v>54.687873349782642</v>
      </c>
      <c r="BT796">
        <f>2*((((Parameters!$C$21)/((Parameters!$C$21)^2+(C796*Parameters!$C$20)^2)))/((((Parameters!$C$21)/((Parameters!$C$21)^2+(C796*Parameters!$C$20)^2)))^2+((-(C796*Parameters!$C$20)/((Parameters!$C$21)^2+(C796*Parameters!$C$20)^2)+C796*Parameters!$C$22))^2))</f>
        <v>4.0951911978023725E-2</v>
      </c>
      <c r="BU796">
        <f>2*(-((-(C796*Parameters!$C$20)/((Parameters!$C$21)^2+(C796*Parameters!$C$20)^2)+C796*Parameters!$C$22))/((((Parameters!$C$21)/((Parameters!$C$21)^2+(C796*Parameters!$C$20)^2)))^2+((-(C796*Parameters!$C$20)/((Parameters!$C$21)^2+(C796*Parameters!$C$20)^2)+C796*Parameters!$C$22))^2))</f>
        <v>806.91143973944315</v>
      </c>
      <c r="BV796">
        <f>0</f>
        <v>0</v>
      </c>
      <c r="BW796">
        <f>0</f>
        <v>0</v>
      </c>
      <c r="BX796">
        <f t="shared" si="1266"/>
        <v>115.09988266545272</v>
      </c>
      <c r="BY796">
        <f t="shared" si="1267"/>
        <v>54.407865974160892</v>
      </c>
      <c r="BZ796">
        <f t="shared" si="1268"/>
        <v>-44534.306361483046</v>
      </c>
      <c r="CA796">
        <f t="shared" si="1269"/>
        <v>94248.473157963745</v>
      </c>
      <c r="CB796">
        <f t="shared" si="1270"/>
        <v>4.6724226747387503</v>
      </c>
      <c r="CC796">
        <f t="shared" si="1271"/>
        <v>-9.7136630467051841</v>
      </c>
      <c r="CD796">
        <f t="shared" si="1272"/>
        <v>7953.9599342647516</v>
      </c>
      <c r="CE796">
        <f t="shared" si="1273"/>
        <v>3824.5213878203745</v>
      </c>
      <c r="CF796">
        <f>0</f>
        <v>0</v>
      </c>
      <c r="CG796">
        <f>0</f>
        <v>0</v>
      </c>
      <c r="CH796">
        <f>(((Parameters!$C$25))/(((Parameters!$C$25))^2+((C796*Parameters!$C$24-1/(C796*Parameters!$C$23)))^2))+(((Parameters!$C$29+Parameters!$C$28))/(((Parameters!$C$29+Parameters!$C$28))^2+((C796*Parameters!$C$27-1/(C796*Parameters!$C$26)))^2))</f>
        <v>0.2817376035536121</v>
      </c>
      <c r="CI796">
        <f>(-((C796*Parameters!$C$24-1/(C796*Parameters!$C$23)))/(((Parameters!$C$25))^2+((C796*Parameters!$C$24-1/(C796*Parameters!$C$23)))^2))+(-((C796*Parameters!$C$27-1/(C796*Parameters!$C$26)))/(((Parameters!$C$29+Parameters!$C$28))^2+((C796*Parameters!$C$27-1/(C796*Parameters!$C$26)))^2))</f>
        <v>3.2744266931003714</v>
      </c>
      <c r="CJ796">
        <f t="shared" si="1274"/>
        <v>-321041.60515993153</v>
      </c>
      <c r="CK796">
        <f t="shared" si="1275"/>
        <v>-119216.57467666398</v>
      </c>
      <c r="CL796">
        <f t="shared" si="1276"/>
        <v>-44534.306361483046</v>
      </c>
      <c r="CM796">
        <f t="shared" si="1277"/>
        <v>94248.473157963745</v>
      </c>
      <c r="CN796">
        <f t="shared" si="1278"/>
        <v>-10277.512887296376</v>
      </c>
      <c r="CO796">
        <f t="shared" si="1279"/>
        <v>27112.456552104719</v>
      </c>
      <c r="CP796">
        <f t="shared" si="1280"/>
        <v>7953.9599342647516</v>
      </c>
      <c r="CQ796">
        <f t="shared" si="1281"/>
        <v>3824.5213878203745</v>
      </c>
      <c r="CR796">
        <f>2*((((Parameters!$C$31)/((Parameters!$C$31)^2+(C796*Parameters!$C$30)^2)))/((((Parameters!$C$31)/((Parameters!$C$31)^2+(C796*Parameters!$C$30)^2)))^2+((-(C796*Parameters!$C$30)/((Parameters!$C$31)^2+(C796*Parameters!$C$30)^2)+C796*Parameters!$C$32))^2))</f>
        <v>4.0457764216733229E-2</v>
      </c>
      <c r="CS796">
        <f>2*(-((-(C796*Parameters!$C$30)/((Parameters!$C$31)^2+(C796*Parameters!$C$30)^2)+C796*Parameters!$C$32))/((((Parameters!$C$31)/((Parameters!$C$31)^2+(C796*Parameters!$C$30)^2)))^2+((-(C796*Parameters!$C$30)/((Parameters!$C$31)^2+(C796*Parameters!$C$30)^2)+C796*Parameters!$C$32))^2))</f>
        <v>389.21964099539878</v>
      </c>
      <c r="CT796">
        <f>0</f>
        <v>0</v>
      </c>
      <c r="CU796">
        <f>0</f>
        <v>0</v>
      </c>
      <c r="CV796">
        <f t="shared" si="1282"/>
        <v>-321041.60515993153</v>
      </c>
      <c r="CW796">
        <f t="shared" si="1283"/>
        <v>-119216.57467666398</v>
      </c>
      <c r="CX796">
        <f t="shared" si="1284"/>
        <v>46343909.464425504</v>
      </c>
      <c r="CY796">
        <f t="shared" si="1285"/>
        <v>-124866273.06784615</v>
      </c>
      <c r="CZ796">
        <f t="shared" si="1286"/>
        <v>-10277.512887296376</v>
      </c>
      <c r="DA796">
        <f t="shared" si="1287"/>
        <v>27112.456552104719</v>
      </c>
      <c r="DB796">
        <f t="shared" si="1288"/>
        <v>-10545162.45097241</v>
      </c>
      <c r="DC796">
        <f t="shared" si="1289"/>
        <v>-3995288.4455567375</v>
      </c>
      <c r="DD796">
        <f>0</f>
        <v>0</v>
      </c>
      <c r="DE796">
        <f>0</f>
        <v>0</v>
      </c>
      <c r="DF796">
        <f>(((Parameters!$C$35))/(((Parameters!$C$35))^2+((C796*Parameters!$C$34-1/(C796*Parameters!$C$33)))^2))+(((Parameters!$C$39+Parameters!$C$38))/(((Parameters!$C$39+Parameters!$C$38))^2+((C796*Parameters!$C$37-1/(C796*Parameters!$C$36)))^2))</f>
        <v>0.2817376035536121</v>
      </c>
      <c r="DG796">
        <f>(-((C796*Parameters!$C$34-1/(C796*Parameters!$C$33)))/(((Parameters!$C$35))^2+((C796*Parameters!$C$34-1/(C796*Parameters!$C$33)))^2))+(-((C796*Parameters!$C$37-1/(C796*Parameters!$C$36)))/(((Parameters!$C$39+Parameters!$C$38))^2+((C796*Parameters!$C$37-1/(C796*Parameters!$C$36)))^2))</f>
        <v>3.2744266931003714</v>
      </c>
      <c r="DH796">
        <f t="shared" si="1290"/>
        <v>421601237.98796833</v>
      </c>
      <c r="DI796">
        <f t="shared" si="1291"/>
        <v>116450993.09945923</v>
      </c>
      <c r="DJ796">
        <f t="shared" si="1292"/>
        <v>46343909.464425504</v>
      </c>
      <c r="DK796">
        <f t="shared" si="1293"/>
        <v>-124866273.06784615</v>
      </c>
      <c r="DL796">
        <f t="shared" si="1294"/>
        <v>10101032.821858672</v>
      </c>
      <c r="DM796">
        <f t="shared" si="1295"/>
        <v>-35627871.94814828</v>
      </c>
      <c r="DN796">
        <f t="shared" si="1296"/>
        <v>-10545162.45097241</v>
      </c>
      <c r="DO796">
        <f t="shared" si="1297"/>
        <v>-3995288.4455567375</v>
      </c>
      <c r="DP796">
        <f>2*((((Parameters!$C$41)/((Parameters!$C$41)^2+(C796*(Parameters!$C$40*(1-Parameters!$C$42)))^2)))/((((Parameters!$C$41)/((Parameters!$C$41)^2+(C796*(Parameters!$C$40*(1-Parameters!$C$42)))^2)))^2+((-(C796*(Parameters!$C$40*(1-Parameters!$C$42)))/((Parameters!$C$41)^2+(C796*(Parameters!$C$40*(1-Parameters!$C$42)))^2)+C796*Parameters!$C$43))^2))</f>
        <v>0.20020646530152308</v>
      </c>
      <c r="DQ796">
        <f>2*(-((-(C796*(Parameters!$C$40*(1-Parameters!$C$42)))/((Parameters!$C$41)^2+(C796*(Parameters!$C$40*(1-Parameters!$C$42)))^2)+C796*Parameters!$C$43))/((((Parameters!$C$41)/((Parameters!$C$41)^2+(C796*(Parameters!$C$40*(1-Parameters!$C$42)))^2)))^2+((-(C796*(Parameters!$C$40*(1-Parameters!$C$42)))/((Parameters!$C$41)^2+(C796*(Parameters!$C$40*(1-Parameters!$C$42)))^2)+C796*Parameters!$C$43))^2))</f>
        <v>35.20101309087061</v>
      </c>
      <c r="DR796">
        <f>0</f>
        <v>0</v>
      </c>
      <c r="DS796">
        <f>0</f>
        <v>0</v>
      </c>
      <c r="DT796">
        <f t="shared" si="1298"/>
        <v>421601237.98796833</v>
      </c>
      <c r="DU796">
        <f t="shared" si="1299"/>
        <v>116450993.09945923</v>
      </c>
      <c r="DV796">
        <f t="shared" si="1300"/>
        <v>-3968441729.4502048</v>
      </c>
      <c r="DW796">
        <f t="shared" si="1301"/>
        <v>14739238666.183178</v>
      </c>
      <c r="DX796">
        <f t="shared" si="1302"/>
        <v>10101032.821858672</v>
      </c>
      <c r="DY796">
        <f t="shared" si="1303"/>
        <v>-35627871.94814828</v>
      </c>
      <c r="DZ796">
        <f t="shared" si="1304"/>
        <v>1245614316.472816</v>
      </c>
      <c r="EA796">
        <f t="shared" si="1305"/>
        <v>344438369.83904999</v>
      </c>
      <c r="EB796">
        <f>0</f>
        <v>0</v>
      </c>
      <c r="EC796">
        <f>0</f>
        <v>0</v>
      </c>
      <c r="ED796">
        <f>0</f>
        <v>0</v>
      </c>
      <c r="EE796">
        <f>C796*Parameters!$C$44</f>
        <v>5.8638097106298083E-5</v>
      </c>
      <c r="EF796">
        <f t="shared" si="1306"/>
        <v>420736957.07978779</v>
      </c>
      <c r="EG796">
        <f t="shared" si="1307"/>
        <v>116218291.22796704</v>
      </c>
      <c r="EH796">
        <f t="shared" si="1308"/>
        <v>-3968441729.4502048</v>
      </c>
      <c r="EI796">
        <f t="shared" si="1309"/>
        <v>14739238666.183178</v>
      </c>
      <c r="EJ796">
        <f t="shared" si="1310"/>
        <v>10080835.611280914</v>
      </c>
      <c r="EK796">
        <f t="shared" si="1311"/>
        <v>-35554831.494901955</v>
      </c>
      <c r="EL796">
        <f t="shared" si="1312"/>
        <v>1245614316.472816</v>
      </c>
      <c r="EM796">
        <f t="shared" si="1313"/>
        <v>344438369.83904999</v>
      </c>
      <c r="EN796">
        <f>0</f>
        <v>0</v>
      </c>
      <c r="EO796">
        <f>0</f>
        <v>0</v>
      </c>
      <c r="EP796">
        <f>(((2*Parameters!$C$47))/(((2*Parameters!$C$47))^2+((2*(C796*Parameters!$C$46-1/(C796*Parameters!$C$45))))^2))</f>
        <v>1.6667189202958594E-6</v>
      </c>
      <c r="EQ796">
        <f>(-((2*(C796*Parameters!$C$46-1/(C796*Parameters!$C$45))))/(((2*Parameters!$C$47))^2+((2*(C796*Parameters!$C$46-1/(C796*Parameters!$C$45))))^2))</f>
        <v>6.455073216427876E-3</v>
      </c>
      <c r="ER796">
        <f t="shared" si="1314"/>
        <v>325587478.05825609</v>
      </c>
      <c r="ES796">
        <f t="shared" si="1315"/>
        <v>90626275.477193981</v>
      </c>
      <c r="ET796">
        <f t="shared" si="1316"/>
        <v>-3968441729.4502048</v>
      </c>
      <c r="EU796">
        <f t="shared" si="1317"/>
        <v>14739238666.183178</v>
      </c>
      <c r="EV796">
        <f t="shared" si="1318"/>
        <v>7859536.8043714389</v>
      </c>
      <c r="EW796">
        <f t="shared" si="1319"/>
        <v>-27513725.800691277</v>
      </c>
      <c r="EX796">
        <f t="shared" si="1320"/>
        <v>1245614316.472816</v>
      </c>
      <c r="EY796">
        <f t="shared" si="1321"/>
        <v>344438369.83904999</v>
      </c>
      <c r="EZ796">
        <f>(ER796+ET796/Parameters!$C$6+Parameters!$C$7*(EV796+EX796/Parameters!$C$6))</f>
        <v>187554722.25129244</v>
      </c>
      <c r="FA796">
        <f>(ES796+EU796/Parameters!$C$6+Parameters!$C$7*(EW796+EY796/Parameters!$C$6))</f>
        <v>603295446.47486973</v>
      </c>
      <c r="FB796">
        <f t="shared" si="1322"/>
        <v>-176.01127613643996</v>
      </c>
      <c r="FC796">
        <f t="shared" si="1323"/>
        <v>1.5828369982019968E-9</v>
      </c>
      <c r="FD796">
        <f>(ER796+ET796/Parameters!$C$6+Parameters!$C$8*(EV796+EX796/Parameters!$C$6))</f>
        <v>2746817330.2486749</v>
      </c>
      <c r="FE796">
        <f>(ES796+EU796/Parameters!$C$6+Parameters!$C$8*(EW796+EY796/Parameters!$C$6))</f>
        <v>-173367591.66569412</v>
      </c>
      <c r="FF796">
        <f t="shared" si="1324"/>
        <v>-188.79386178456991</v>
      </c>
      <c r="FG796">
        <f t="shared" si="1325"/>
        <v>3.6333472841866394E-10</v>
      </c>
    </row>
    <row r="797" spans="1:163" x14ac:dyDescent="0.15">
      <c r="A797">
        <f>Parameters!$C$2*(Parameters!$C$3/Parameters!$C$2)^((ROW()-2)/(Parameters!$C$4-1))</f>
        <v>944060.87628592271</v>
      </c>
      <c r="B797">
        <f t="shared" si="1224"/>
        <v>5.9749999999999996</v>
      </c>
      <c r="C797">
        <f t="shared" si="1225"/>
        <v>5931709.4269627947</v>
      </c>
      <c r="D797">
        <f>1</f>
        <v>1</v>
      </c>
      <c r="E797">
        <f>0</f>
        <v>0</v>
      </c>
      <c r="F797">
        <f>0</f>
        <v>0</v>
      </c>
      <c r="G797">
        <f>0</f>
        <v>0</v>
      </c>
      <c r="H797">
        <f>0</f>
        <v>0</v>
      </c>
      <c r="I797">
        <f>0</f>
        <v>0</v>
      </c>
      <c r="J797">
        <f>1</f>
        <v>1</v>
      </c>
      <c r="K797">
        <f>0</f>
        <v>0</v>
      </c>
      <c r="L797">
        <f>2*Parameters!$C$10</f>
        <v>0.04</v>
      </c>
      <c r="M797">
        <f>2*C797*Parameters!$C$9</f>
        <v>11.863418853925589</v>
      </c>
      <c r="N797">
        <f>0</f>
        <v>0</v>
      </c>
      <c r="O797">
        <f>0</f>
        <v>0</v>
      </c>
      <c r="P797">
        <f t="shared" si="1226"/>
        <v>1</v>
      </c>
      <c r="Q797">
        <f t="shared" si="1227"/>
        <v>0</v>
      </c>
      <c r="R797">
        <f t="shared" si="1228"/>
        <v>0.04</v>
      </c>
      <c r="S797">
        <f t="shared" si="1229"/>
        <v>11.863418853925589</v>
      </c>
      <c r="T797">
        <f t="shared" si="1230"/>
        <v>0</v>
      </c>
      <c r="U797">
        <f t="shared" si="1231"/>
        <v>0</v>
      </c>
      <c r="V797">
        <f t="shared" si="1232"/>
        <v>1</v>
      </c>
      <c r="W797">
        <f t="shared" si="1233"/>
        <v>0</v>
      </c>
      <c r="X797">
        <f>0</f>
        <v>0</v>
      </c>
      <c r="Y797">
        <f>0</f>
        <v>0</v>
      </c>
      <c r="Z797">
        <f>0</f>
        <v>0</v>
      </c>
      <c r="AA797">
        <f>C797*(Parameters!$C$12+Parameters!$C$11/2)</f>
        <v>4.448782070222096E-4</v>
      </c>
      <c r="AB797">
        <f t="shared" si="1234"/>
        <v>0.99472222349111206</v>
      </c>
      <c r="AC797">
        <f t="shared" si="1235"/>
        <v>1.7795128280888385E-5</v>
      </c>
      <c r="AD797">
        <f t="shared" si="1236"/>
        <v>0.04</v>
      </c>
      <c r="AE797">
        <f t="shared" si="1237"/>
        <v>11.863418853925589</v>
      </c>
      <c r="AF797">
        <f t="shared" si="1238"/>
        <v>0</v>
      </c>
      <c r="AG797">
        <f t="shared" si="1239"/>
        <v>4.448782070222096E-4</v>
      </c>
      <c r="AH797">
        <f t="shared" si="1240"/>
        <v>1</v>
      </c>
      <c r="AI797">
        <f t="shared" si="1241"/>
        <v>0</v>
      </c>
      <c r="AJ797">
        <f>0</f>
        <v>0</v>
      </c>
      <c r="AK797">
        <f>0</f>
        <v>0</v>
      </c>
      <c r="AL797">
        <f>(((2*Parameters!$C$15))/(((2*Parameters!$C$15))^2+((2*(C797*Parameters!$C$14-1/(C797*Parameters!$C$13))))^2))</f>
        <v>4.539824611475602</v>
      </c>
      <c r="AM797">
        <f>(-((2*(C797*Parameters!$C$14-1/(C797*Parameters!$C$13))))/(((2*Parameters!$C$15))^2+((2*(C797*Parameters!$C$14-1/(C797*Parameters!$C$13))))^2))</f>
        <v>-9.6377179759489966</v>
      </c>
      <c r="AN797">
        <f t="shared" si="1242"/>
        <v>115.51260035264103</v>
      </c>
      <c r="AO797">
        <f t="shared" si="1243"/>
        <v>53.472349965385391</v>
      </c>
      <c r="AP797">
        <f t="shared" si="1244"/>
        <v>0.04</v>
      </c>
      <c r="AQ797">
        <f t="shared" si="1245"/>
        <v>11.863418853925589</v>
      </c>
      <c r="AR797">
        <f t="shared" si="1246"/>
        <v>4.539824611475602</v>
      </c>
      <c r="AS797">
        <f t="shared" si="1247"/>
        <v>-9.6372730977419749</v>
      </c>
      <c r="AT797">
        <f t="shared" si="1248"/>
        <v>1</v>
      </c>
      <c r="AU797">
        <f t="shared" si="1249"/>
        <v>0</v>
      </c>
      <c r="AV797">
        <f>2*Parameters!$C$17</f>
        <v>0.04</v>
      </c>
      <c r="AW797">
        <f>2*C797*Parameters!$C$16</f>
        <v>11.863418853925589</v>
      </c>
      <c r="AX797">
        <f>0</f>
        <v>0</v>
      </c>
      <c r="AY797">
        <f>0</f>
        <v>0</v>
      </c>
      <c r="AZ797">
        <f t="shared" si="1250"/>
        <v>115.51260035264103</v>
      </c>
      <c r="BA797">
        <f t="shared" si="1251"/>
        <v>53.472349965385391</v>
      </c>
      <c r="BB797">
        <f t="shared" si="1252"/>
        <v>-629.70438072895467</v>
      </c>
      <c r="BC797">
        <f t="shared" si="1253"/>
        <v>1384.3766737420344</v>
      </c>
      <c r="BD797">
        <f t="shared" si="1254"/>
        <v>4.539824611475602</v>
      </c>
      <c r="BE797">
        <f t="shared" si="1255"/>
        <v>-9.6372730977419749</v>
      </c>
      <c r="BF797">
        <f t="shared" si="1256"/>
        <v>115.51260035264104</v>
      </c>
      <c r="BG797">
        <f t="shared" si="1257"/>
        <v>53.472349965385391</v>
      </c>
      <c r="BH797">
        <f>0</f>
        <v>0</v>
      </c>
      <c r="BI797">
        <f>0</f>
        <v>0</v>
      </c>
      <c r="BJ797">
        <f>0</f>
        <v>0</v>
      </c>
      <c r="BK797">
        <f>C797*(Parameters!$C$19+Parameters!$C$18/2)</f>
        <v>4.448782070222096E-4</v>
      </c>
      <c r="BL797">
        <f t="shared" si="1258"/>
        <v>114.8967213401833</v>
      </c>
      <c r="BM797">
        <f t="shared" si="1259"/>
        <v>53.192208209532666</v>
      </c>
      <c r="BN797">
        <f t="shared" si="1260"/>
        <v>-629.70438072895467</v>
      </c>
      <c r="BO797">
        <f t="shared" si="1261"/>
        <v>1384.3766737420344</v>
      </c>
      <c r="BP797">
        <f t="shared" si="1262"/>
        <v>4.5160359282977369</v>
      </c>
      <c r="BQ797">
        <f t="shared" si="1263"/>
        <v>-9.5858840592086185</v>
      </c>
      <c r="BR797">
        <f t="shared" si="1264"/>
        <v>115.51260035264104</v>
      </c>
      <c r="BS797">
        <f t="shared" si="1265"/>
        <v>53.472349965385391</v>
      </c>
      <c r="BT797">
        <f>2*((((Parameters!$C$21)/((Parameters!$C$21)^2+(C797*Parameters!$C$20)^2)))/((((Parameters!$C$21)/((Parameters!$C$21)^2+(C797*Parameters!$C$20)^2)))^2+((-(C797*Parameters!$C$20)/((Parameters!$C$21)^2+(C797*Parameters!$C$20)^2)+C797*Parameters!$C$22))^2))</f>
        <v>4.0974488380178781E-2</v>
      </c>
      <c r="BU797">
        <f>2*(-((-(C797*Parameters!$C$20)/((Parameters!$C$21)^2+(C797*Parameters!$C$20)^2)+C797*Parameters!$C$22))/((((Parameters!$C$21)/((Parameters!$C$21)^2+(C797*Parameters!$C$20)^2)))^2+((-(C797*Parameters!$C$20)/((Parameters!$C$21)^2+(C797*Parameters!$C$20)^2)+C797*Parameters!$C$22))^2))</f>
        <v>816.4799996906147</v>
      </c>
      <c r="BV797">
        <f>0</f>
        <v>0</v>
      </c>
      <c r="BW797">
        <f>0</f>
        <v>0</v>
      </c>
      <c r="BX797">
        <f t="shared" si="1266"/>
        <v>114.8967213401833</v>
      </c>
      <c r="BY797">
        <f t="shared" si="1267"/>
        <v>53.192208209532666</v>
      </c>
      <c r="BZ797">
        <f t="shared" si="1268"/>
        <v>-44055.370688817828</v>
      </c>
      <c r="CA797">
        <f t="shared" si="1269"/>
        <v>95197.43120154475</v>
      </c>
      <c r="CB797">
        <f t="shared" si="1270"/>
        <v>4.5160359282977369</v>
      </c>
      <c r="CC797">
        <f t="shared" si="1271"/>
        <v>-9.5858840592086185</v>
      </c>
      <c r="CD797">
        <f t="shared" si="1272"/>
        <v>7942.3802563112304</v>
      </c>
      <c r="CE797">
        <f t="shared" si="1273"/>
        <v>3740.3325866097289</v>
      </c>
      <c r="CF797">
        <f>0</f>
        <v>0</v>
      </c>
      <c r="CG797">
        <f>0</f>
        <v>0</v>
      </c>
      <c r="CH797">
        <f>(((Parameters!$C$25))/(((Parameters!$C$25))^2+((C797*Parameters!$C$24-1/(C797*Parameters!$C$23)))^2))+(((Parameters!$C$29+Parameters!$C$28))/(((Parameters!$C$29+Parameters!$C$28))^2+((C797*Parameters!$C$27-1/(C797*Parameters!$C$26)))^2))</f>
        <v>0.28871043154686027</v>
      </c>
      <c r="CI797">
        <f>(-((C797*Parameters!$C$24-1/(C797*Parameters!$C$23)))/(((Parameters!$C$25))^2+((C797*Parameters!$C$24-1/(C797*Parameters!$C$23)))^2))+(-((C797*Parameters!$C$27-1/(C797*Parameters!$C$26)))/(((Parameters!$C$29+Parameters!$C$28))^2+((C797*Parameters!$C$27-1/(C797*Parameters!$C$26)))^2))</f>
        <v>3.3267729442413683</v>
      </c>
      <c r="CJ797">
        <f t="shared" si="1274"/>
        <v>-329304.58684476343</v>
      </c>
      <c r="CK797">
        <f t="shared" si="1275"/>
        <v>-119024.53160352328</v>
      </c>
      <c r="CL797">
        <f t="shared" si="1276"/>
        <v>-44055.370688817828</v>
      </c>
      <c r="CM797">
        <f t="shared" si="1277"/>
        <v>95197.43120154475</v>
      </c>
      <c r="CN797">
        <f t="shared" si="1278"/>
        <v>-10145.673184360405</v>
      </c>
      <c r="CO797">
        <f t="shared" si="1279"/>
        <v>27492.782900722694</v>
      </c>
      <c r="CP797">
        <f t="shared" si="1280"/>
        <v>7942.3802563112304</v>
      </c>
      <c r="CQ797">
        <f t="shared" si="1281"/>
        <v>3740.3325866097289</v>
      </c>
      <c r="CR797">
        <f>2*((((Parameters!$C$31)/((Parameters!$C$31)^2+(C797*Parameters!$C$30)^2)))/((((Parameters!$C$31)/((Parameters!$C$31)^2+(C797*Parameters!$C$30)^2)))^2+((-(C797*Parameters!$C$30)/((Parameters!$C$31)^2+(C797*Parameters!$C$30)^2)+C797*Parameters!$C$32))^2))</f>
        <v>4.0468520404341735E-2</v>
      </c>
      <c r="CS797">
        <f>2*(-((-(C797*Parameters!$C$30)/((Parameters!$C$31)^2+(C797*Parameters!$C$30)^2)+C797*Parameters!$C$32))/((((Parameters!$C$31)/((Parameters!$C$31)^2+(C797*Parameters!$C$30)^2)))^2+((-(C797*Parameters!$C$30)/((Parameters!$C$31)^2+(C797*Parameters!$C$30)^2)+C797*Parameters!$C$32))^2))</f>
        <v>393.77892704346931</v>
      </c>
      <c r="CT797">
        <f>0</f>
        <v>0</v>
      </c>
      <c r="CU797">
        <f>0</f>
        <v>0</v>
      </c>
      <c r="CV797">
        <f t="shared" si="1282"/>
        <v>-329304.58684476343</v>
      </c>
      <c r="CW797">
        <f t="shared" si="1283"/>
        <v>-119024.53160352328</v>
      </c>
      <c r="CX797">
        <f t="shared" si="1284"/>
        <v>46811970.506606109</v>
      </c>
      <c r="CY797">
        <f t="shared" si="1285"/>
        <v>-129582826.19370817</v>
      </c>
      <c r="CZ797">
        <f t="shared" si="1286"/>
        <v>-10145.673184360405</v>
      </c>
      <c r="DA797">
        <f t="shared" si="1287"/>
        <v>27492.782900722694</v>
      </c>
      <c r="DB797">
        <f t="shared" si="1288"/>
        <v>-10818546.752211588</v>
      </c>
      <c r="DC797">
        <f t="shared" si="1289"/>
        <v>-3990299.3758387389</v>
      </c>
      <c r="DD797">
        <f>0</f>
        <v>0</v>
      </c>
      <c r="DE797">
        <f>0</f>
        <v>0</v>
      </c>
      <c r="DF797">
        <f>(((Parameters!$C$35))/(((Parameters!$C$35))^2+((C797*Parameters!$C$34-1/(C797*Parameters!$C$33)))^2))+(((Parameters!$C$39+Parameters!$C$38))/(((Parameters!$C$39+Parameters!$C$38))^2+((C797*Parameters!$C$37-1/(C797*Parameters!$C$36)))^2))</f>
        <v>0.28871043154686027</v>
      </c>
      <c r="DG797">
        <f>(-((C797*Parameters!$C$34-1/(C797*Parameters!$C$33)))/(((Parameters!$C$35))^2+((C797*Parameters!$C$34-1/(C797*Parameters!$C$33)))^2))+(-((C797*Parameters!$C$37-1/(C797*Parameters!$C$36)))/(((Parameters!$C$39+Parameters!$C$38))^2+((C797*Parameters!$C$37-1/(C797*Parameters!$C$36)))^2))</f>
        <v>3.3267729442413683</v>
      </c>
      <c r="DH797">
        <f t="shared" si="1290"/>
        <v>444278439.83923638</v>
      </c>
      <c r="DI797">
        <f t="shared" si="1291"/>
        <v>118201858.74495131</v>
      </c>
      <c r="DJ797">
        <f t="shared" si="1292"/>
        <v>46811970.506606109</v>
      </c>
      <c r="DK797">
        <f t="shared" si="1293"/>
        <v>-129582826.19370817</v>
      </c>
      <c r="DL797">
        <f t="shared" si="1294"/>
        <v>10141247.028238283</v>
      </c>
      <c r="DM797">
        <f t="shared" si="1295"/>
        <v>-37115396.903166689</v>
      </c>
      <c r="DN797">
        <f t="shared" si="1296"/>
        <v>-10818546.752211588</v>
      </c>
      <c r="DO797">
        <f t="shared" si="1297"/>
        <v>-3990299.3758387389</v>
      </c>
      <c r="DP797">
        <f>2*((((Parameters!$C$41)/((Parameters!$C$41)^2+(C797*(Parameters!$C$40*(1-Parameters!$C$42)))^2)))/((((Parameters!$C$41)/((Parameters!$C$41)^2+(C797*(Parameters!$C$40*(1-Parameters!$C$42)))^2)))^2+((-(C797*(Parameters!$C$40*(1-Parameters!$C$42)))/((Parameters!$C$41)^2+(C797*(Parameters!$C$40*(1-Parameters!$C$42)))^2)+C797*Parameters!$C$43))^2))</f>
        <v>0.20021127830582908</v>
      </c>
      <c r="DQ797">
        <f>2*(-((-(C797*(Parameters!$C$40*(1-Parameters!$C$42)))/((Parameters!$C$41)^2+(C797*(Parameters!$C$40*(1-Parameters!$C$42)))^2)+C797*Parameters!$C$43))/((((Parameters!$C$41)/((Parameters!$C$41)^2+(C797*(Parameters!$C$40*(1-Parameters!$C$42)))^2)))^2+((-(C797*(Parameters!$C$40*(1-Parameters!$C$42)))/((Parameters!$C$41)^2+(C797*(Parameters!$C$40*(1-Parameters!$C$42)))^2)+C797*Parameters!$C$43))^2))</f>
        <v>35.609049628542564</v>
      </c>
      <c r="DR797">
        <f>0</f>
        <v>0</v>
      </c>
      <c r="DS797">
        <f>0</f>
        <v>0</v>
      </c>
      <c r="DT797">
        <f t="shared" si="1298"/>
        <v>444278439.83923638</v>
      </c>
      <c r="DU797">
        <f t="shared" si="1299"/>
        <v>118201858.74495131</v>
      </c>
      <c r="DV797">
        <f t="shared" si="1300"/>
        <v>-4073294329.3644099</v>
      </c>
      <c r="DW797">
        <f t="shared" si="1301"/>
        <v>15714415532.170574</v>
      </c>
      <c r="DX797">
        <f t="shared" si="1302"/>
        <v>10141247.028238283</v>
      </c>
      <c r="DY797">
        <f t="shared" si="1303"/>
        <v>-37115396.903166689</v>
      </c>
      <c r="DZ797">
        <f t="shared" si="1304"/>
        <v>1312855855.5868447</v>
      </c>
      <c r="EA797">
        <f t="shared" si="1305"/>
        <v>349698948.28919691</v>
      </c>
      <c r="EB797">
        <f>0</f>
        <v>0</v>
      </c>
      <c r="EC797">
        <f>0</f>
        <v>0</v>
      </c>
      <c r="ED797">
        <f>0</f>
        <v>0</v>
      </c>
      <c r="EE797">
        <f>C797*Parameters!$C$44</f>
        <v>5.9317094269627946E-5</v>
      </c>
      <c r="EF797">
        <f t="shared" si="1306"/>
        <v>443346306.37172252</v>
      </c>
      <c r="EG797">
        <f t="shared" si="1307"/>
        <v>117960242.76122846</v>
      </c>
      <c r="EH797">
        <f t="shared" si="1308"/>
        <v>-4073294329.3644099</v>
      </c>
      <c r="EI797">
        <f t="shared" si="1309"/>
        <v>15714415532.170574</v>
      </c>
      <c r="EJ797">
        <f t="shared" si="1310"/>
        <v>10120503.902756624</v>
      </c>
      <c r="EK797">
        <f t="shared" si="1311"/>
        <v>-37037522.108618408</v>
      </c>
      <c r="EL797">
        <f t="shared" si="1312"/>
        <v>1312855855.5868447</v>
      </c>
      <c r="EM797">
        <f t="shared" si="1313"/>
        <v>349698948.28919691</v>
      </c>
      <c r="EN797">
        <f>0</f>
        <v>0</v>
      </c>
      <c r="EO797">
        <f>0</f>
        <v>0</v>
      </c>
      <c r="EP797">
        <f>(((2*Parameters!$C$47))/(((2*Parameters!$C$47))^2+((2*(C797*Parameters!$C$46-1/(C797*Parameters!$C$45))))^2))</f>
        <v>1.705601939220006E-6</v>
      </c>
      <c r="EQ797">
        <f>(-((2*(C797*Parameters!$C$46-1/(C797*Parameters!$C$45))))/(((2*Parameters!$C$47))^2+((2*(C797*Parameters!$C$46-1/(C797*Parameters!$C$45))))^2))</f>
        <v>6.5299345763508362E-3</v>
      </c>
      <c r="ER797">
        <f t="shared" si="1314"/>
        <v>340725253.6223501</v>
      </c>
      <c r="ES797">
        <f t="shared" si="1315"/>
        <v>91388699.817863375</v>
      </c>
      <c r="ET797">
        <f t="shared" si="1316"/>
        <v>-4073294329.3644099</v>
      </c>
      <c r="EU797">
        <f t="shared" si="1317"/>
        <v>15714415532.170574</v>
      </c>
      <c r="EV797">
        <f t="shared" si="1318"/>
        <v>7839231.8585026786</v>
      </c>
      <c r="EW797">
        <f t="shared" si="1319"/>
        <v>-28464062.816252865</v>
      </c>
      <c r="EX797">
        <f t="shared" si="1320"/>
        <v>1312855855.5868447</v>
      </c>
      <c r="EY797">
        <f t="shared" si="1321"/>
        <v>349698948.28919691</v>
      </c>
      <c r="EZ797">
        <f>(ER797+ET797/Parameters!$C$6+Parameters!$C$7*(EV797+EX797/Parameters!$C$6))</f>
        <v>199045450.86184889</v>
      </c>
      <c r="FA797">
        <f>(ES797+EU797/Parameters!$C$6+Parameters!$C$7*(EW797+EY797/Parameters!$C$6))</f>
        <v>637977066.15423119</v>
      </c>
      <c r="FB797">
        <f t="shared" si="1322"/>
        <v>-176.49951613835549</v>
      </c>
      <c r="FC797">
        <f t="shared" si="1323"/>
        <v>1.4963190086628741E-9</v>
      </c>
      <c r="FD797">
        <f>(ER797+ET797/Parameters!$C$6+Parameters!$C$8*(EV797+EX797/Parameters!$C$6))</f>
        <v>2874234618.7206259</v>
      </c>
      <c r="FE797">
        <f>(ES797+EU797/Parameters!$C$6+Parameters!$C$8*(EW797+EY797/Parameters!$C$6))</f>
        <v>-177053990.67719996</v>
      </c>
      <c r="FF797">
        <f t="shared" si="1324"/>
        <v>-189.18689290709773</v>
      </c>
      <c r="FG797">
        <f t="shared" si="1325"/>
        <v>3.4726047474827296E-10</v>
      </c>
    </row>
    <row r="798" spans="1:163" x14ac:dyDescent="0.15">
      <c r="A798">
        <f>Parameters!$C$2*(Parameters!$C$3/Parameters!$C$2)^((ROW()-2)/(Parameters!$C$4-1))</f>
        <v>954992.58602143521</v>
      </c>
      <c r="B798">
        <f t="shared" si="1224"/>
        <v>5.9799999999999995</v>
      </c>
      <c r="C798">
        <f t="shared" si="1225"/>
        <v>6000395.3849553186</v>
      </c>
      <c r="D798">
        <f>1</f>
        <v>1</v>
      </c>
      <c r="E798">
        <f>0</f>
        <v>0</v>
      </c>
      <c r="F798">
        <f>0</f>
        <v>0</v>
      </c>
      <c r="G798">
        <f>0</f>
        <v>0</v>
      </c>
      <c r="H798">
        <f>0</f>
        <v>0</v>
      </c>
      <c r="I798">
        <f>0</f>
        <v>0</v>
      </c>
      <c r="J798">
        <f>1</f>
        <v>1</v>
      </c>
      <c r="K798">
        <f>0</f>
        <v>0</v>
      </c>
      <c r="L798">
        <f>2*Parameters!$C$10</f>
        <v>0.04</v>
      </c>
      <c r="M798">
        <f>2*C798*Parameters!$C$9</f>
        <v>12.000790769910637</v>
      </c>
      <c r="N798">
        <f>0</f>
        <v>0</v>
      </c>
      <c r="O798">
        <f>0</f>
        <v>0</v>
      </c>
      <c r="P798">
        <f t="shared" si="1226"/>
        <v>1</v>
      </c>
      <c r="Q798">
        <f t="shared" si="1227"/>
        <v>0</v>
      </c>
      <c r="R798">
        <f t="shared" si="1228"/>
        <v>0.04</v>
      </c>
      <c r="S798">
        <f t="shared" si="1229"/>
        <v>12.000790769910637</v>
      </c>
      <c r="T798">
        <f t="shared" si="1230"/>
        <v>0</v>
      </c>
      <c r="U798">
        <f t="shared" si="1231"/>
        <v>0</v>
      </c>
      <c r="V798">
        <f t="shared" si="1232"/>
        <v>1</v>
      </c>
      <c r="W798">
        <f t="shared" si="1233"/>
        <v>0</v>
      </c>
      <c r="X798">
        <f>0</f>
        <v>0</v>
      </c>
      <c r="Y798">
        <f>0</f>
        <v>0</v>
      </c>
      <c r="Z798">
        <f>0</f>
        <v>0</v>
      </c>
      <c r="AA798">
        <f>C798*(Parameters!$C$12+Parameters!$C$11/2)</f>
        <v>4.5002965387164889E-4</v>
      </c>
      <c r="AB798">
        <f t="shared" si="1234"/>
        <v>0.99459928828363109</v>
      </c>
      <c r="AC798">
        <f t="shared" si="1235"/>
        <v>1.8001186154865956E-5</v>
      </c>
      <c r="AD798">
        <f t="shared" si="1236"/>
        <v>0.04</v>
      </c>
      <c r="AE798">
        <f t="shared" si="1237"/>
        <v>12.000790769910637</v>
      </c>
      <c r="AF798">
        <f t="shared" si="1238"/>
        <v>0</v>
      </c>
      <c r="AG798">
        <f t="shared" si="1239"/>
        <v>4.5002965387164889E-4</v>
      </c>
      <c r="AH798">
        <f t="shared" si="1240"/>
        <v>1</v>
      </c>
      <c r="AI798">
        <f t="shared" si="1241"/>
        <v>0</v>
      </c>
      <c r="AJ798">
        <f>0</f>
        <v>0</v>
      </c>
      <c r="AK798">
        <f>0</f>
        <v>0</v>
      </c>
      <c r="AL798">
        <f>(((2*Parameters!$C$15))/(((2*Parameters!$C$15))^2+((2*(C798*Parameters!$C$14-1/(C798*Parameters!$C$13))))^2))</f>
        <v>4.3894001005828818</v>
      </c>
      <c r="AM798">
        <f>(-((2*(C798*Parameters!$C$14-1/(C798*Parameters!$C$13))))/(((2*Parameters!$C$15))^2+((2*(C798*Parameters!$C$14-1/(C798*Parameters!$C$13))))^2))</f>
        <v>-9.5114756621449139</v>
      </c>
      <c r="AN798">
        <f t="shared" si="1242"/>
        <v>115.3154046268053</v>
      </c>
      <c r="AO798">
        <f t="shared" si="1243"/>
        <v>52.29583118722023</v>
      </c>
      <c r="AP798">
        <f t="shared" si="1244"/>
        <v>0.04</v>
      </c>
      <c r="AQ798">
        <f t="shared" si="1245"/>
        <v>12.000790769910637</v>
      </c>
      <c r="AR798">
        <f t="shared" si="1246"/>
        <v>4.3894001005828818</v>
      </c>
      <c r="AS798">
        <f t="shared" si="1247"/>
        <v>-9.5110256324910427</v>
      </c>
      <c r="AT798">
        <f t="shared" si="1248"/>
        <v>1</v>
      </c>
      <c r="AU798">
        <f t="shared" si="1249"/>
        <v>0</v>
      </c>
      <c r="AV798">
        <f>2*Parameters!$C$17</f>
        <v>0.04</v>
      </c>
      <c r="AW798">
        <f>2*C798*Parameters!$C$16</f>
        <v>12.000790769910637</v>
      </c>
      <c r="AX798">
        <f>0</f>
        <v>0</v>
      </c>
      <c r="AY798">
        <f>0</f>
        <v>0</v>
      </c>
      <c r="AZ798">
        <f t="shared" si="1250"/>
        <v>115.3154046268053</v>
      </c>
      <c r="BA798">
        <f t="shared" si="1251"/>
        <v>52.29583118722023</v>
      </c>
      <c r="BB798">
        <f t="shared" si="1252"/>
        <v>-622.93871203132517</v>
      </c>
      <c r="BC798">
        <f t="shared" si="1253"/>
        <v>1397.968667491275</v>
      </c>
      <c r="BD798">
        <f t="shared" si="1254"/>
        <v>4.3894001005828818</v>
      </c>
      <c r="BE798">
        <f t="shared" si="1255"/>
        <v>-9.5110256324910427</v>
      </c>
      <c r="BF798">
        <f t="shared" si="1256"/>
        <v>115.31540462680529</v>
      </c>
      <c r="BG798">
        <f t="shared" si="1257"/>
        <v>52.29583118722023</v>
      </c>
      <c r="BH798">
        <f>0</f>
        <v>0</v>
      </c>
      <c r="BI798">
        <f>0</f>
        <v>0</v>
      </c>
      <c r="BJ798">
        <f>0</f>
        <v>0</v>
      </c>
      <c r="BK798">
        <f>C798*(Parameters!$C$19+Parameters!$C$18/2)</f>
        <v>4.5002965387164889E-4</v>
      </c>
      <c r="BL798">
        <f t="shared" si="1258"/>
        <v>114.6862772712508</v>
      </c>
      <c r="BM798">
        <f t="shared" si="1259"/>
        <v>52.015490294261525</v>
      </c>
      <c r="BN798">
        <f t="shared" si="1260"/>
        <v>-622.93871203132517</v>
      </c>
      <c r="BO798">
        <f t="shared" si="1261"/>
        <v>1397.968667491275</v>
      </c>
      <c r="BP798">
        <f t="shared" si="1262"/>
        <v>4.3658654257747669</v>
      </c>
      <c r="BQ798">
        <f t="shared" si="1263"/>
        <v>-9.4591302808607729</v>
      </c>
      <c r="BR798">
        <f t="shared" si="1264"/>
        <v>115.31540462680529</v>
      </c>
      <c r="BS798">
        <f t="shared" si="1265"/>
        <v>52.29583118722023</v>
      </c>
      <c r="BT798">
        <f>2*((((Parameters!$C$21)/((Parameters!$C$21)^2+(C798*Parameters!$C$20)^2)))/((((Parameters!$C$21)/((Parameters!$C$21)^2+(C798*Parameters!$C$20)^2)))^2+((-(C798*Parameters!$C$20)/((Parameters!$C$21)^2+(C798*Parameters!$C$20)^2)+C798*Parameters!$C$22))^2))</f>
        <v>4.0997609986383111E-2</v>
      </c>
      <c r="BU798">
        <f>2*(-((-(C798*Parameters!$C$20)/((Parameters!$C$21)^2+(C798*Parameters!$C$20)^2)+C798*Parameters!$C$22))/((((Parameters!$C$21)/((Parameters!$C$21)^2+(C798*Parameters!$C$20)^2)))^2+((-(C798*Parameters!$C$20)/((Parameters!$C$21)^2+(C798*Parameters!$C$20)^2)+C798*Parameters!$C$22))^2))</f>
        <v>826.16739402506755</v>
      </c>
      <c r="BV798">
        <f>0</f>
        <v>0</v>
      </c>
      <c r="BW798">
        <f>0</f>
        <v>0</v>
      </c>
      <c r="BX798">
        <f t="shared" si="1266"/>
        <v>114.6862772712508</v>
      </c>
      <c r="BY798">
        <f t="shared" si="1267"/>
        <v>52.015490294261525</v>
      </c>
      <c r="BZ798">
        <f t="shared" si="1268"/>
        <v>-43591.738914111207</v>
      </c>
      <c r="CA798">
        <f t="shared" si="1269"/>
        <v>96150.164001901227</v>
      </c>
      <c r="CB798">
        <f t="shared" si="1270"/>
        <v>4.3658654257747669</v>
      </c>
      <c r="CC798">
        <f t="shared" si="1271"/>
        <v>-9.4591302808607729</v>
      </c>
      <c r="CD798">
        <f t="shared" si="1272"/>
        <v>7930.3194085571349</v>
      </c>
      <c r="CE798">
        <f t="shared" si="1273"/>
        <v>3658.8436909296361</v>
      </c>
      <c r="CF798">
        <f>0</f>
        <v>0</v>
      </c>
      <c r="CG798">
        <f>0</f>
        <v>0</v>
      </c>
      <c r="CH798">
        <f>(((Parameters!$C$25))/(((Parameters!$C$25))^2+((C798*Parameters!$C$24-1/(C798*Parameters!$C$23)))^2))+(((Parameters!$C$29+Parameters!$C$28))/(((Parameters!$C$29+Parameters!$C$28))^2+((C798*Parameters!$C$27-1/(C798*Parameters!$C$26)))^2))</f>
        <v>0.29596557078270963</v>
      </c>
      <c r="CI798">
        <f>(-((C798*Parameters!$C$24-1/(C798*Parameters!$C$23)))/(((Parameters!$C$25))^2+((C798*Parameters!$C$24-1/(C798*Parameters!$C$23)))^2))+(-((C798*Parameters!$C$27-1/(C798*Parameters!$C$26)))/(((Parameters!$C$29+Parameters!$C$28))^2+((C798*Parameters!$C$27-1/(C798*Parameters!$C$26)))^2))</f>
        <v>3.3803633149662318</v>
      </c>
      <c r="CJ798">
        <f t="shared" si="1274"/>
        <v>-337809.45473186823</v>
      </c>
      <c r="CK798">
        <f t="shared" si="1275"/>
        <v>-118846.76140087935</v>
      </c>
      <c r="CL798">
        <f t="shared" si="1276"/>
        <v>-43591.738914111207</v>
      </c>
      <c r="CM798">
        <f t="shared" si="1277"/>
        <v>96150.164001901227</v>
      </c>
      <c r="CN798">
        <f t="shared" si="1278"/>
        <v>-10016.753612345599</v>
      </c>
      <c r="CO798">
        <f t="shared" si="1279"/>
        <v>27880.793435761087</v>
      </c>
      <c r="CP798">
        <f t="shared" si="1280"/>
        <v>7930.3194085571349</v>
      </c>
      <c r="CQ798">
        <f t="shared" si="1281"/>
        <v>3658.8436909296361</v>
      </c>
      <c r="CR798">
        <f>2*((((Parameters!$C$31)/((Parameters!$C$31)^2+(C798*Parameters!$C$30)^2)))/((((Parameters!$C$31)/((Parameters!$C$31)^2+(C798*Parameters!$C$30)^2)))^2+((-(C798*Parameters!$C$30)/((Parameters!$C$31)^2+(C798*Parameters!$C$30)^2)+C798*Parameters!$C$32))^2))</f>
        <v>4.0479531576884796E-2</v>
      </c>
      <c r="CS798">
        <f>2*(-((-(C798*Parameters!$C$30)/((Parameters!$C$31)^2+(C798*Parameters!$C$30)^2)+C798*Parameters!$C$32))/((((Parameters!$C$31)/((Parameters!$C$31)^2+(C798*Parameters!$C$30)^2)))^2+((-(C798*Parameters!$C$30)/((Parameters!$C$31)^2+(C798*Parameters!$C$30)^2)+C798*Parameters!$C$32))^2))</f>
        <v>398.39286087334176</v>
      </c>
      <c r="CT798">
        <f>0</f>
        <v>0</v>
      </c>
      <c r="CU798">
        <f>0</f>
        <v>0</v>
      </c>
      <c r="CV798">
        <f t="shared" si="1282"/>
        <v>-337809.45473186823</v>
      </c>
      <c r="CW798">
        <f t="shared" si="1283"/>
        <v>-118846.76140087935</v>
      </c>
      <c r="CX798">
        <f t="shared" si="1284"/>
        <v>47290435.172623873</v>
      </c>
      <c r="CY798">
        <f t="shared" si="1285"/>
        <v>-134489535.79792166</v>
      </c>
      <c r="CZ798">
        <f t="shared" si="1286"/>
        <v>-10016.753612345599</v>
      </c>
      <c r="DA798">
        <f t="shared" si="1287"/>
        <v>27880.793435761087</v>
      </c>
      <c r="DB798">
        <f t="shared" si="1288"/>
        <v>-11099984.214377139</v>
      </c>
      <c r="DC798">
        <f t="shared" si="1289"/>
        <v>-3985815.6831365428</v>
      </c>
      <c r="DD798">
        <f>0</f>
        <v>0</v>
      </c>
      <c r="DE798">
        <f>0</f>
        <v>0</v>
      </c>
      <c r="DF798">
        <f>(((Parameters!$C$35))/(((Parameters!$C$35))^2+((C798*Parameters!$C$34-1/(C798*Parameters!$C$33)))^2))+(((Parameters!$C$39+Parameters!$C$38))/(((Parameters!$C$39+Parameters!$C$38))^2+((C798*Parameters!$C$37-1/(C798*Parameters!$C$36)))^2))</f>
        <v>0.29596557078270963</v>
      </c>
      <c r="DG798">
        <f>(-((C798*Parameters!$C$34-1/(C798*Parameters!$C$33)))/(((Parameters!$C$35))^2+((C798*Parameters!$C$34-1/(C798*Parameters!$C$33)))^2))+(-((C798*Parameters!$C$37-1/(C798*Parameters!$C$36)))/(((Parameters!$C$39+Parameters!$C$38))^2+((C798*Parameters!$C$37-1/(C798*Parameters!$C$36)))^2))</f>
        <v>3.3803633149662318</v>
      </c>
      <c r="DH798">
        <f t="shared" si="1290"/>
        <v>468282024.24182868</v>
      </c>
      <c r="DI798">
        <f t="shared" si="1291"/>
        <v>119935733.2181921</v>
      </c>
      <c r="DJ798">
        <f t="shared" si="1292"/>
        <v>47290435.172623873</v>
      </c>
      <c r="DK798">
        <f t="shared" si="1293"/>
        <v>-134489535.79792166</v>
      </c>
      <c r="DL798">
        <f t="shared" si="1294"/>
        <v>10178275.198192297</v>
      </c>
      <c r="DM798">
        <f t="shared" si="1295"/>
        <v>-38673762.855243176</v>
      </c>
      <c r="DN798">
        <f t="shared" si="1296"/>
        <v>-11099984.214377139</v>
      </c>
      <c r="DO798">
        <f t="shared" si="1297"/>
        <v>-3985815.6831365428</v>
      </c>
      <c r="DP798">
        <f>2*((((Parameters!$C$41)/((Parameters!$C$41)^2+(C798*(Parameters!$C$40*(1-Parameters!$C$42)))^2)))/((((Parameters!$C$41)/((Parameters!$C$41)^2+(C798*(Parameters!$C$40*(1-Parameters!$C$42)))^2)))^2+((-(C798*(Parameters!$C$40*(1-Parameters!$C$42)))/((Parameters!$C$41)^2+(C798*(Parameters!$C$40*(1-Parameters!$C$42)))^2)+C798*Parameters!$C$43))^2))</f>
        <v>0.20021620359907905</v>
      </c>
      <c r="DQ798">
        <f>2*(-((-(C798*(Parameters!$C$40*(1-Parameters!$C$42)))/((Parameters!$C$41)^2+(C798*(Parameters!$C$40*(1-Parameters!$C$42)))^2)+C798*Parameters!$C$43))/((((Parameters!$C$41)/((Parameters!$C$41)^2+(C798*(Parameters!$C$40*(1-Parameters!$C$42)))^2)))^2+((-(C798*(Parameters!$C$40*(1-Parameters!$C$42)))/((Parameters!$C$41)^2+(C798*(Parameters!$C$40*(1-Parameters!$C$42)))^2)+C798*Parameters!$C$43))^2))</f>
        <v>36.021826058847857</v>
      </c>
      <c r="DR798">
        <f>0</f>
        <v>0</v>
      </c>
      <c r="DS798">
        <f>0</f>
        <v>0</v>
      </c>
      <c r="DT798">
        <f t="shared" si="1298"/>
        <v>468282024.24182868</v>
      </c>
      <c r="DU798">
        <f t="shared" si="1299"/>
        <v>119935733.2181921</v>
      </c>
      <c r="DV798">
        <f t="shared" si="1300"/>
        <v>-4179256035.9460826</v>
      </c>
      <c r="DW798">
        <f t="shared" si="1301"/>
        <v>16757897165.107225</v>
      </c>
      <c r="DX798">
        <f t="shared" si="1302"/>
        <v>10178275.198192297</v>
      </c>
      <c r="DY798">
        <f t="shared" si="1303"/>
        <v>-38673762.855243176</v>
      </c>
      <c r="DZ798">
        <f t="shared" si="1304"/>
        <v>1384037430.0176926</v>
      </c>
      <c r="EA798">
        <f t="shared" si="1305"/>
        <v>354911129.10746372</v>
      </c>
      <c r="EB798">
        <f>0</f>
        <v>0</v>
      </c>
      <c r="EC798">
        <f>0</f>
        <v>0</v>
      </c>
      <c r="ED798">
        <f>0</f>
        <v>0</v>
      </c>
      <c r="EE798">
        <f>C798*Parameters!$C$44</f>
        <v>6.0003953849553184E-5</v>
      </c>
      <c r="EF798">
        <f t="shared" si="1306"/>
        <v>467276484.15371805</v>
      </c>
      <c r="EG798">
        <f t="shared" si="1307"/>
        <v>119684961.33188573</v>
      </c>
      <c r="EH798">
        <f t="shared" si="1308"/>
        <v>-4179256035.9460826</v>
      </c>
      <c r="EI798">
        <f t="shared" si="1309"/>
        <v>16757897165.107225</v>
      </c>
      <c r="EJ798">
        <f t="shared" si="1310"/>
        <v>10156979.12718064</v>
      </c>
      <c r="EK798">
        <f t="shared" si="1311"/>
        <v>-38590715.137166344</v>
      </c>
      <c r="EL798">
        <f t="shared" si="1312"/>
        <v>1384037430.0176926</v>
      </c>
      <c r="EM798">
        <f t="shared" si="1313"/>
        <v>354911129.10746372</v>
      </c>
      <c r="EN798">
        <f>0</f>
        <v>0</v>
      </c>
      <c r="EO798">
        <f>0</f>
        <v>0</v>
      </c>
      <c r="EP798">
        <f>(((2*Parameters!$C$47))/(((2*Parameters!$C$47))^2+((2*(C798*Parameters!$C$46-1/(C798*Parameters!$C$45))))^2))</f>
        <v>1.7453934980612525E-6</v>
      </c>
      <c r="EQ798">
        <f>(-((2*(C798*Parameters!$C$46-1/(C798*Parameters!$C$45))))/(((2*Parameters!$C$47))^2+((2*(C798*Parameters!$C$46-1/(C798*Parameters!$C$45))))^2))</f>
        <v>6.6056668403071048E-3</v>
      </c>
      <c r="ER798">
        <f t="shared" si="1314"/>
        <v>356572104.09058094</v>
      </c>
      <c r="ES798">
        <f t="shared" si="1315"/>
        <v>92107437.442836538</v>
      </c>
      <c r="ET798">
        <f t="shared" si="1316"/>
        <v>-4179256035.9460826</v>
      </c>
      <c r="EU798">
        <f t="shared" si="1317"/>
        <v>16757897165.107225</v>
      </c>
      <c r="EV798">
        <f t="shared" si="1318"/>
        <v>7814970.1403109394</v>
      </c>
      <c r="EW798">
        <f t="shared" si="1319"/>
        <v>-29447605.520377476</v>
      </c>
      <c r="EX798">
        <f t="shared" si="1320"/>
        <v>1384037430.0176926</v>
      </c>
      <c r="EY798">
        <f t="shared" si="1321"/>
        <v>354911129.10746372</v>
      </c>
      <c r="EZ798">
        <f>(ER798+ET798/Parameters!$C$6+Parameters!$C$7*(EV798+EX798/Parameters!$C$6))</f>
        <v>211206676.75332588</v>
      </c>
      <c r="FA798">
        <f>(ES798+EU798/Parameters!$C$6+Parameters!$C$7*(EW798+EY798/Parameters!$C$6))</f>
        <v>674990817.09873998</v>
      </c>
      <c r="FB798">
        <f t="shared" si="1322"/>
        <v>-176.99161801553129</v>
      </c>
      <c r="FC798">
        <f t="shared" si="1323"/>
        <v>1.4139013176957752E-9</v>
      </c>
      <c r="FD798">
        <f>(ER798+ET798/Parameters!$C$6+Parameters!$C$8*(EV798+EX798/Parameters!$C$6))</f>
        <v>3008976801.1909471</v>
      </c>
      <c r="FE798">
        <f>(ES798+EU798/Parameters!$C$6+Parameters!$C$8*(EW798+EY798/Parameters!$C$6))</f>
        <v>-180152712.64628386</v>
      </c>
      <c r="FF798">
        <f t="shared" si="1324"/>
        <v>-189.5839167879443</v>
      </c>
      <c r="FG798">
        <f t="shared" si="1325"/>
        <v>3.3174482784185708E-10</v>
      </c>
    </row>
    <row r="799" spans="1:163" x14ac:dyDescent="0.15">
      <c r="A799">
        <f>Parameters!$C$2*(Parameters!$C$3/Parameters!$C$2)^((ROW()-2)/(Parameters!$C$4-1))</f>
        <v>966050.87898981257</v>
      </c>
      <c r="B799">
        <f t="shared" si="1224"/>
        <v>5.9849999999999994</v>
      </c>
      <c r="C799">
        <f t="shared" si="1225"/>
        <v>6069876.6888567144</v>
      </c>
      <c r="D799">
        <f>1</f>
        <v>1</v>
      </c>
      <c r="E799">
        <f>0</f>
        <v>0</v>
      </c>
      <c r="F799">
        <f>0</f>
        <v>0</v>
      </c>
      <c r="G799">
        <f>0</f>
        <v>0</v>
      </c>
      <c r="H799">
        <f>0</f>
        <v>0</v>
      </c>
      <c r="I799">
        <f>0</f>
        <v>0</v>
      </c>
      <c r="J799">
        <f>1</f>
        <v>1</v>
      </c>
      <c r="K799">
        <f>0</f>
        <v>0</v>
      </c>
      <c r="L799">
        <f>2*Parameters!$C$10</f>
        <v>0.04</v>
      </c>
      <c r="M799">
        <f>2*C799*Parameters!$C$9</f>
        <v>12.139753377713427</v>
      </c>
      <c r="N799">
        <f>0</f>
        <v>0</v>
      </c>
      <c r="O799">
        <f>0</f>
        <v>0</v>
      </c>
      <c r="P799">
        <f t="shared" si="1226"/>
        <v>1</v>
      </c>
      <c r="Q799">
        <f t="shared" si="1227"/>
        <v>0</v>
      </c>
      <c r="R799">
        <f t="shared" si="1228"/>
        <v>0.04</v>
      </c>
      <c r="S799">
        <f t="shared" si="1229"/>
        <v>12.139753377713427</v>
      </c>
      <c r="T799">
        <f t="shared" si="1230"/>
        <v>0</v>
      </c>
      <c r="U799">
        <f t="shared" si="1231"/>
        <v>0</v>
      </c>
      <c r="V799">
        <f t="shared" si="1232"/>
        <v>1</v>
      </c>
      <c r="W799">
        <f t="shared" si="1233"/>
        <v>0</v>
      </c>
      <c r="X799">
        <f>0</f>
        <v>0</v>
      </c>
      <c r="Y799">
        <f>0</f>
        <v>0</v>
      </c>
      <c r="Z799">
        <f>0</f>
        <v>0</v>
      </c>
      <c r="AA799">
        <f>C799*(Parameters!$C$12+Parameters!$C$11/2)</f>
        <v>4.5524075166425356E-4</v>
      </c>
      <c r="AB799">
        <f t="shared" si="1234"/>
        <v>0.99447348954731107</v>
      </c>
      <c r="AC799">
        <f t="shared" si="1235"/>
        <v>1.8209630066570144E-5</v>
      </c>
      <c r="AD799">
        <f t="shared" si="1236"/>
        <v>0.04</v>
      </c>
      <c r="AE799">
        <f t="shared" si="1237"/>
        <v>12.139753377713427</v>
      </c>
      <c r="AF799">
        <f t="shared" si="1238"/>
        <v>0</v>
      </c>
      <c r="AG799">
        <f t="shared" si="1239"/>
        <v>4.5524075166425356E-4</v>
      </c>
      <c r="AH799">
        <f t="shared" si="1240"/>
        <v>1</v>
      </c>
      <c r="AI799">
        <f t="shared" si="1241"/>
        <v>0</v>
      </c>
      <c r="AJ799">
        <f>0</f>
        <v>0</v>
      </c>
      <c r="AK799">
        <f>0</f>
        <v>0</v>
      </c>
      <c r="AL799">
        <f>(((2*Parameters!$C$15))/(((2*Parameters!$C$15))^2+((2*(C799*Parameters!$C$14-1/(C799*Parameters!$C$13))))^2))</f>
        <v>4.2449158310585258</v>
      </c>
      <c r="AM799">
        <f>(-((2*(C799*Parameters!$C$14-1/(C799*Parameters!$C$13))))/(((2*Parameters!$C$15))^2+((2*(C799*Parameters!$C$14-1/(C799*Parameters!$C$13))))^2))</f>
        <v>-9.3863510143021944</v>
      </c>
      <c r="AN799">
        <f t="shared" si="1242"/>
        <v>115.11225655306856</v>
      </c>
      <c r="AO799">
        <f t="shared" si="1243"/>
        <v>51.156795467259919</v>
      </c>
      <c r="AP799">
        <f t="shared" si="1244"/>
        <v>0.04</v>
      </c>
      <c r="AQ799">
        <f t="shared" si="1245"/>
        <v>12.139753377713427</v>
      </c>
      <c r="AR799">
        <f t="shared" si="1246"/>
        <v>4.2449158310585258</v>
      </c>
      <c r="AS799">
        <f t="shared" si="1247"/>
        <v>-9.38589577355053</v>
      </c>
      <c r="AT799">
        <f t="shared" si="1248"/>
        <v>1</v>
      </c>
      <c r="AU799">
        <f t="shared" si="1249"/>
        <v>0</v>
      </c>
      <c r="AV799">
        <f>2*Parameters!$C$17</f>
        <v>0.04</v>
      </c>
      <c r="AW799">
        <f>2*C799*Parameters!$C$16</f>
        <v>12.139753377713427</v>
      </c>
      <c r="AX799">
        <f>0</f>
        <v>0</v>
      </c>
      <c r="AY799">
        <f>0</f>
        <v>0</v>
      </c>
      <c r="AZ799">
        <f t="shared" si="1250"/>
        <v>115.11225655306856</v>
      </c>
      <c r="BA799">
        <f t="shared" si="1251"/>
        <v>51.156795467259919</v>
      </c>
      <c r="BB799">
        <f t="shared" si="1252"/>
        <v>-616.38639030454078</v>
      </c>
      <c r="BC799">
        <f t="shared" si="1253"/>
        <v>1411.6204305027327</v>
      </c>
      <c r="BD799">
        <f t="shared" si="1254"/>
        <v>4.2449158310585258</v>
      </c>
      <c r="BE799">
        <f t="shared" si="1255"/>
        <v>-9.38589577355053</v>
      </c>
      <c r="BF799">
        <f t="shared" si="1256"/>
        <v>115.11225655306858</v>
      </c>
      <c r="BG799">
        <f t="shared" si="1257"/>
        <v>51.156795467259919</v>
      </c>
      <c r="BH799">
        <f>0</f>
        <v>0</v>
      </c>
      <c r="BI799">
        <f>0</f>
        <v>0</v>
      </c>
      <c r="BJ799">
        <f>0</f>
        <v>0</v>
      </c>
      <c r="BK799">
        <f>C799*(Parameters!$C$19+Parameters!$C$18/2)</f>
        <v>4.5524075166425356E-4</v>
      </c>
      <c r="BL799">
        <f t="shared" si="1258"/>
        <v>114.46962940722189</v>
      </c>
      <c r="BM799">
        <f t="shared" si="1259"/>
        <v>50.876191263622061</v>
      </c>
      <c r="BN799">
        <f t="shared" si="1260"/>
        <v>-616.38639030454078</v>
      </c>
      <c r="BO799">
        <f t="shared" si="1261"/>
        <v>1411.6204305027327</v>
      </c>
      <c r="BP799">
        <f t="shared" si="1262"/>
        <v>4.2216271730372759</v>
      </c>
      <c r="BQ799">
        <f t="shared" si="1263"/>
        <v>-9.3334919833515428</v>
      </c>
      <c r="BR799">
        <f t="shared" si="1264"/>
        <v>115.11225655306858</v>
      </c>
      <c r="BS799">
        <f t="shared" si="1265"/>
        <v>51.156795467259919</v>
      </c>
      <c r="BT799">
        <f>2*((((Parameters!$C$21)/((Parameters!$C$21)^2+(C799*Parameters!$C$20)^2)))/((((Parameters!$C$21)/((Parameters!$C$21)^2+(C799*Parameters!$C$20)^2)))^2+((-(C799*Parameters!$C$20)/((Parameters!$C$21)^2+(C799*Parameters!$C$20)^2)+C799*Parameters!$C$22))^2))</f>
        <v>4.1021290430020486E-2</v>
      </c>
      <c r="BU799">
        <f>2*(-((-(C799*Parameters!$C$20)/((Parameters!$C$21)^2+(C799*Parameters!$C$20)^2)+C799*Parameters!$C$22))/((((Parameters!$C$21)/((Parameters!$C$21)^2+(C799*Parameters!$C$20)^2)))^2+((-(C799*Parameters!$C$20)/((Parameters!$C$21)^2+(C799*Parameters!$C$20)^2)+C799*Parameters!$C$22))^2))</f>
        <v>835.97528898454243</v>
      </c>
      <c r="BV799">
        <f>0</f>
        <v>0</v>
      </c>
      <c r="BW799">
        <f>0</f>
        <v>0</v>
      </c>
      <c r="BX799">
        <f t="shared" si="1266"/>
        <v>114.46962940722189</v>
      </c>
      <c r="BY799">
        <f t="shared" si="1267"/>
        <v>50.876191263622061</v>
      </c>
      <c r="BZ799">
        <f t="shared" si="1268"/>
        <v>-43142.929392430517</v>
      </c>
      <c r="CA799">
        <f t="shared" si="1269"/>
        <v>97107.488961176321</v>
      </c>
      <c r="CB799">
        <f t="shared" si="1270"/>
        <v>4.2216271730372759</v>
      </c>
      <c r="CC799">
        <f t="shared" si="1271"/>
        <v>-9.3334919833515428</v>
      </c>
      <c r="CD799">
        <f t="shared" si="1272"/>
        <v>7917.8540911646369</v>
      </c>
      <c r="CE799">
        <f t="shared" si="1273"/>
        <v>3579.9499195467183</v>
      </c>
      <c r="CF799">
        <f>0</f>
        <v>0</v>
      </c>
      <c r="CG799">
        <f>0</f>
        <v>0</v>
      </c>
      <c r="CH799">
        <f>(((Parameters!$C$25))/(((Parameters!$C$25))^2+((C799*Parameters!$C$24-1/(C799*Parameters!$C$23)))^2))+(((Parameters!$C$29+Parameters!$C$28))/(((Parameters!$C$29+Parameters!$C$28))^2+((C799*Parameters!$C$27-1/(C799*Parameters!$C$26)))^2))</f>
        <v>0.30351775599184061</v>
      </c>
      <c r="CI799">
        <f>(-((C799*Parameters!$C$24-1/(C799*Parameters!$C$23)))/(((Parameters!$C$25))^2+((C799*Parameters!$C$24-1/(C799*Parameters!$C$23)))^2))+(-((C799*Parameters!$C$27-1/(C799*Parameters!$C$26)))/(((Parameters!$C$29+Parameters!$C$28))^2+((C799*Parameters!$C$27-1/(C799*Parameters!$C$26)))^2))</f>
        <v>3.4352440036550385</v>
      </c>
      <c r="CJ799">
        <f t="shared" si="1274"/>
        <v>-346568.09465057647</v>
      </c>
      <c r="CK799">
        <f t="shared" si="1275"/>
        <v>-118681.76616469737</v>
      </c>
      <c r="CL799">
        <f t="shared" si="1276"/>
        <v>-43142.929392430517</v>
      </c>
      <c r="CM799">
        <f t="shared" si="1277"/>
        <v>97107.488961176321</v>
      </c>
      <c r="CN799">
        <f t="shared" si="1278"/>
        <v>-9890.5705613140599</v>
      </c>
      <c r="CO799">
        <f t="shared" si="1279"/>
        <v>28277.005662649473</v>
      </c>
      <c r="CP799">
        <f t="shared" si="1280"/>
        <v>7917.8540911646369</v>
      </c>
      <c r="CQ799">
        <f t="shared" si="1281"/>
        <v>3579.9499195467183</v>
      </c>
      <c r="CR799">
        <f>2*((((Parameters!$C$31)/((Parameters!$C$31)^2+(C799*Parameters!$C$30)^2)))/((((Parameters!$C$31)/((Parameters!$C$31)^2+(C799*Parameters!$C$30)^2)))^2+((-(C799*Parameters!$C$30)/((Parameters!$C$31)^2+(C799*Parameters!$C$30)^2)+C799*Parameters!$C$32))^2))</f>
        <v>4.0490803885560506E-2</v>
      </c>
      <c r="CS799">
        <f>2*(-((-(C799*Parameters!$C$30)/((Parameters!$C$31)^2+(C799*Parameters!$C$30)^2)+C799*Parameters!$C$32))/((((Parameters!$C$31)/((Parameters!$C$31)^2+(C799*Parameters!$C$30)^2)))^2+((-(C799*Parameters!$C$30)/((Parameters!$C$31)^2+(C799*Parameters!$C$30)^2)+C799*Parameters!$C$32))^2))</f>
        <v>403.0621412905839</v>
      </c>
      <c r="CT799">
        <f>0</f>
        <v>0</v>
      </c>
      <c r="CU799">
        <f>0</f>
        <v>0</v>
      </c>
      <c r="CV799">
        <f t="shared" si="1282"/>
        <v>-346568.09465057647</v>
      </c>
      <c r="CW799">
        <f t="shared" si="1283"/>
        <v>-118681.76616469737</v>
      </c>
      <c r="CX799">
        <f t="shared" si="1284"/>
        <v>47778951.052345373</v>
      </c>
      <c r="CY799">
        <f t="shared" si="1285"/>
        <v>-139596176.36401647</v>
      </c>
      <c r="CZ799">
        <f t="shared" si="1286"/>
        <v>-9890.5705613140599</v>
      </c>
      <c r="DA799">
        <f t="shared" si="1287"/>
        <v>28277.005662649473</v>
      </c>
      <c r="DB799">
        <f t="shared" si="1288"/>
        <v>-11389873.074735213</v>
      </c>
      <c r="DC799">
        <f t="shared" si="1289"/>
        <v>-3981789.6404185533</v>
      </c>
      <c r="DD799">
        <f>0</f>
        <v>0</v>
      </c>
      <c r="DE799">
        <f>0</f>
        <v>0</v>
      </c>
      <c r="DF799">
        <f>(((Parameters!$C$35))/(((Parameters!$C$35))^2+((C799*Parameters!$C$34-1/(C799*Parameters!$C$33)))^2))+(((Parameters!$C$39+Parameters!$C$38))/(((Parameters!$C$39+Parameters!$C$38))^2+((C799*Parameters!$C$37-1/(C799*Parameters!$C$36)))^2))</f>
        <v>0.30351775599184061</v>
      </c>
      <c r="DG799">
        <f>(-((C799*Parameters!$C$34-1/(C799*Parameters!$C$33)))/(((Parameters!$C$35))^2+((C799*Parameters!$C$34-1/(C799*Parameters!$C$33)))^2))+(-((C799*Parameters!$C$37-1/(C799*Parameters!$C$36)))/(((Parameters!$C$39+Parameters!$C$38))^2+((C799*Parameters!$C$37-1/(C799*Parameters!$C$36)))^2))</f>
        <v>3.4352440036550385</v>
      </c>
      <c r="DH799">
        <f t="shared" si="1290"/>
        <v>493702119.70006007</v>
      </c>
      <c r="DI799">
        <f t="shared" si="1291"/>
        <v>121643755.14228484</v>
      </c>
      <c r="DJ799">
        <f t="shared" si="1292"/>
        <v>47778951.052345373</v>
      </c>
      <c r="DK799">
        <f t="shared" si="1293"/>
        <v>-139596176.36401647</v>
      </c>
      <c r="DL799">
        <f t="shared" si="1294"/>
        <v>10211499.698826754</v>
      </c>
      <c r="DM799">
        <f t="shared" si="1295"/>
        <v>-40307260.033204861</v>
      </c>
      <c r="DN799">
        <f t="shared" si="1296"/>
        <v>-11389873.074735213</v>
      </c>
      <c r="DO799">
        <f t="shared" si="1297"/>
        <v>-3981789.6404185533</v>
      </c>
      <c r="DP799">
        <f>2*((((Parameters!$C$41)/((Parameters!$C$41)^2+(C799*(Parameters!$C$40*(1-Parameters!$C$42)))^2)))/((((Parameters!$C$41)/((Parameters!$C$41)^2+(C799*(Parameters!$C$40*(1-Parameters!$C$42)))^2)))^2+((-(C799*(Parameters!$C$40*(1-Parameters!$C$42)))/((Parameters!$C$41)^2+(C799*(Parameters!$C$40*(1-Parameters!$C$42)))^2)+C799*Parameters!$C$43))^2))</f>
        <v>0.2002212438052953</v>
      </c>
      <c r="DQ799">
        <f>2*(-((-(C799*(Parameters!$C$40*(1-Parameters!$C$42)))/((Parameters!$C$41)^2+(C799*(Parameters!$C$40*(1-Parameters!$C$42)))^2)+C799*Parameters!$C$43))/((((Parameters!$C$41)/((Parameters!$C$41)^2+(C799*(Parameters!$C$40*(1-Parameters!$C$42)))^2)))^2+((-(C799*(Parameters!$C$40*(1-Parameters!$C$42)))/((Parameters!$C$41)^2+(C799*(Parameters!$C$40*(1-Parameters!$C$42)))^2)+C799*Parameters!$C$43))^2))</f>
        <v>36.439397796762542</v>
      </c>
      <c r="DR799">
        <f>0</f>
        <v>0</v>
      </c>
      <c r="DS799">
        <f>0</f>
        <v>0</v>
      </c>
      <c r="DT799">
        <f t="shared" si="1298"/>
        <v>493702119.70006007</v>
      </c>
      <c r="DU799">
        <f t="shared" si="1299"/>
        <v>121643755.14228484</v>
      </c>
      <c r="DV799">
        <f t="shared" si="1300"/>
        <v>-4285996579.5936942</v>
      </c>
      <c r="DW799">
        <f t="shared" si="1301"/>
        <v>17874967420.447083</v>
      </c>
      <c r="DX799">
        <f t="shared" si="1302"/>
        <v>10211499.698826754</v>
      </c>
      <c r="DY799">
        <f t="shared" si="1303"/>
        <v>-40307260.033204861</v>
      </c>
      <c r="DZ799">
        <f t="shared" si="1304"/>
        <v>1459426968.5435812</v>
      </c>
      <c r="EA799">
        <f t="shared" si="1305"/>
        <v>360048740.24841875</v>
      </c>
      <c r="EB799">
        <f>0</f>
        <v>0</v>
      </c>
      <c r="EC799">
        <f>0</f>
        <v>0</v>
      </c>
      <c r="ED799">
        <f>0</f>
        <v>0</v>
      </c>
      <c r="EE799">
        <f>C799*Parameters!$C$44</f>
        <v>6.0698766888567143E-5</v>
      </c>
      <c r="EF799">
        <f t="shared" si="1306"/>
        <v>492617131.21946561</v>
      </c>
      <c r="EG799">
        <f t="shared" si="1307"/>
        <v>121383600.43501489</v>
      </c>
      <c r="EH799">
        <f t="shared" si="1308"/>
        <v>-4285996579.5936942</v>
      </c>
      <c r="EI799">
        <f t="shared" si="1309"/>
        <v>17874967420.447083</v>
      </c>
      <c r="EJ799">
        <f t="shared" si="1310"/>
        <v>10189645.184273893</v>
      </c>
      <c r="EK799">
        <f t="shared" si="1311"/>
        <v>-40218674.615850344</v>
      </c>
      <c r="EL799">
        <f t="shared" si="1312"/>
        <v>1459426968.5435812</v>
      </c>
      <c r="EM799">
        <f t="shared" si="1313"/>
        <v>360048740.24841875</v>
      </c>
      <c r="EN799">
        <f>0</f>
        <v>0</v>
      </c>
      <c r="EO799">
        <f>0</f>
        <v>0</v>
      </c>
      <c r="EP799">
        <f>(((2*Parameters!$C$47))/(((2*Parameters!$C$47))^2+((2*(C799*Parameters!$C$46-1/(C799*Parameters!$C$45))))^2))</f>
        <v>1.786114893427717E-6</v>
      </c>
      <c r="EQ799">
        <f>(-((2*(C799*Parameters!$C$46-1/(C799*Parameters!$C$45))))/(((2*Parameters!$C$47))^2+((2*(C799*Parameters!$C$46-1/(C799*Parameters!$C$45))))^2))</f>
        <v>6.6822802354799902E-3</v>
      </c>
      <c r="ER799">
        <f t="shared" si="1314"/>
        <v>373163934.43363929</v>
      </c>
      <c r="ES799">
        <f t="shared" si="1315"/>
        <v>92775296.947390303</v>
      </c>
      <c r="ET799">
        <f t="shared" si="1316"/>
        <v>-4285996579.5936942</v>
      </c>
      <c r="EU799">
        <f t="shared" si="1317"/>
        <v>17874967420.447083</v>
      </c>
      <c r="EV799">
        <f t="shared" si="1318"/>
        <v>7786305.3077468015</v>
      </c>
      <c r="EW799">
        <f t="shared" si="1319"/>
        <v>-30465731.540407777</v>
      </c>
      <c r="EX799">
        <f t="shared" si="1320"/>
        <v>1459426968.5435812</v>
      </c>
      <c r="EY799">
        <f t="shared" si="1321"/>
        <v>360048740.24841875</v>
      </c>
      <c r="EZ799">
        <f>(ER799+ET799/Parameters!$C$6+Parameters!$C$7*(EV799+EX799/Parameters!$C$6))</f>
        <v>224085792.5347282</v>
      </c>
      <c r="FA799">
        <f>(ES799+EU799/Parameters!$C$6+Parameters!$C$7*(EW799+EY799/Parameters!$C$6))</f>
        <v>714513294.1803323</v>
      </c>
      <c r="FB799">
        <f t="shared" si="1322"/>
        <v>-177.48764395186129</v>
      </c>
      <c r="FC799">
        <f t="shared" si="1323"/>
        <v>1.3354197731407629E-9</v>
      </c>
      <c r="FD799">
        <f>(ER799+ET799/Parameters!$C$6+Parameters!$C$8*(EV799+EX799/Parameters!$C$6))</f>
        <v>3151534916.2587314</v>
      </c>
      <c r="FE799">
        <f>(ES799+EU799/Parameters!$C$6+Parameters!$C$8*(EW799+EY799/Parameters!$C$6))</f>
        <v>-182601560.66889358</v>
      </c>
      <c r="FF799">
        <f t="shared" si="1324"/>
        <v>-189.98499775869897</v>
      </c>
      <c r="FG799">
        <f t="shared" si="1325"/>
        <v>3.1677442557949047E-10</v>
      </c>
    </row>
    <row r="800" spans="1:163" x14ac:dyDescent="0.15">
      <c r="A800">
        <f>Parameters!$C$2*(Parameters!$C$3/Parameters!$C$2)^((ROW()-2)/(Parameters!$C$4-1))</f>
        <v>977237.22095581156</v>
      </c>
      <c r="B800">
        <f t="shared" si="1224"/>
        <v>5.99</v>
      </c>
      <c r="C800">
        <f t="shared" si="1225"/>
        <v>6140162.548338566</v>
      </c>
      <c r="D800">
        <f>1</f>
        <v>1</v>
      </c>
      <c r="E800">
        <f>0</f>
        <v>0</v>
      </c>
      <c r="F800">
        <f>0</f>
        <v>0</v>
      </c>
      <c r="G800">
        <f>0</f>
        <v>0</v>
      </c>
      <c r="H800">
        <f>0</f>
        <v>0</v>
      </c>
      <c r="I800">
        <f>0</f>
        <v>0</v>
      </c>
      <c r="J800">
        <f>1</f>
        <v>1</v>
      </c>
      <c r="K800">
        <f>0</f>
        <v>0</v>
      </c>
      <c r="L800">
        <f>2*Parameters!$C$10</f>
        <v>0.04</v>
      </c>
      <c r="M800">
        <f>2*C800*Parameters!$C$9</f>
        <v>12.280325096677132</v>
      </c>
      <c r="N800">
        <f>0</f>
        <v>0</v>
      </c>
      <c r="O800">
        <f>0</f>
        <v>0</v>
      </c>
      <c r="P800">
        <f t="shared" si="1226"/>
        <v>1</v>
      </c>
      <c r="Q800">
        <f t="shared" si="1227"/>
        <v>0</v>
      </c>
      <c r="R800">
        <f t="shared" si="1228"/>
        <v>0.04</v>
      </c>
      <c r="S800">
        <f t="shared" si="1229"/>
        <v>12.280325096677132</v>
      </c>
      <c r="T800">
        <f t="shared" si="1230"/>
        <v>0</v>
      </c>
      <c r="U800">
        <f t="shared" si="1231"/>
        <v>0</v>
      </c>
      <c r="V800">
        <f t="shared" si="1232"/>
        <v>1</v>
      </c>
      <c r="W800">
        <f t="shared" si="1233"/>
        <v>0</v>
      </c>
      <c r="X800">
        <f>0</f>
        <v>0</v>
      </c>
      <c r="Y800">
        <f>0</f>
        <v>0</v>
      </c>
      <c r="Z800">
        <f>0</f>
        <v>0</v>
      </c>
      <c r="AA800">
        <f>C800*(Parameters!$C$12+Parameters!$C$11/2)</f>
        <v>4.6051219112539242E-4</v>
      </c>
      <c r="AB800">
        <f t="shared" si="1234"/>
        <v>0.99434476058199706</v>
      </c>
      <c r="AC800">
        <f t="shared" si="1235"/>
        <v>1.8420487645015696E-5</v>
      </c>
      <c r="AD800">
        <f t="shared" si="1236"/>
        <v>0.04</v>
      </c>
      <c r="AE800">
        <f t="shared" si="1237"/>
        <v>12.280325096677132</v>
      </c>
      <c r="AF800">
        <f t="shared" si="1238"/>
        <v>0</v>
      </c>
      <c r="AG800">
        <f t="shared" si="1239"/>
        <v>4.6051219112539242E-4</v>
      </c>
      <c r="AH800">
        <f t="shared" si="1240"/>
        <v>1</v>
      </c>
      <c r="AI800">
        <f t="shared" si="1241"/>
        <v>0</v>
      </c>
      <c r="AJ800">
        <f>0</f>
        <v>0</v>
      </c>
      <c r="AK800">
        <f>0</f>
        <v>0</v>
      </c>
      <c r="AL800">
        <f>(((2*Parameters!$C$15))/(((2*Parameters!$C$15))^2+((2*(C800*Parameters!$C$14-1/(C800*Parameters!$C$13))))^2))</f>
        <v>4.1061010402410894</v>
      </c>
      <c r="AM800">
        <f>(-((2*(C800*Parameters!$C$14-1/(C800*Parameters!$C$13))))/(((2*Parameters!$C$15))^2+((2*(C800*Parameters!$C$14-1/(C800*Parameters!$C$13))))^2))</f>
        <v>-9.262421943172221</v>
      </c>
      <c r="AN800">
        <f t="shared" si="1242"/>
        <v>114.90414144694243</v>
      </c>
      <c r="AO800">
        <f t="shared" si="1243"/>
        <v>50.053777196725484</v>
      </c>
      <c r="AP800">
        <f t="shared" si="1244"/>
        <v>0.04</v>
      </c>
      <c r="AQ800">
        <f t="shared" si="1245"/>
        <v>12.280325096677132</v>
      </c>
      <c r="AR800">
        <f t="shared" si="1246"/>
        <v>4.1061010402410894</v>
      </c>
      <c r="AS800">
        <f t="shared" si="1247"/>
        <v>-9.2619614309810956</v>
      </c>
      <c r="AT800">
        <f t="shared" si="1248"/>
        <v>1</v>
      </c>
      <c r="AU800">
        <f t="shared" si="1249"/>
        <v>0</v>
      </c>
      <c r="AV800">
        <f>2*Parameters!$C$17</f>
        <v>0.04</v>
      </c>
      <c r="AW800">
        <f>2*C800*Parameters!$C$16</f>
        <v>12.280325096677132</v>
      </c>
      <c r="AX800">
        <f>0</f>
        <v>0</v>
      </c>
      <c r="AY800">
        <f>0</f>
        <v>0</v>
      </c>
      <c r="AZ800">
        <f t="shared" si="1250"/>
        <v>114.90414144694243</v>
      </c>
      <c r="BA800">
        <f t="shared" si="1251"/>
        <v>50.053777196725484</v>
      </c>
      <c r="BB800">
        <f t="shared" si="1252"/>
        <v>-610.04049063455579</v>
      </c>
      <c r="BC800">
        <f t="shared" si="1253"/>
        <v>1425.3426881075723</v>
      </c>
      <c r="BD800">
        <f t="shared" si="1254"/>
        <v>4.1061010402410894</v>
      </c>
      <c r="BE800">
        <f t="shared" si="1255"/>
        <v>-9.2619614309810956</v>
      </c>
      <c r="BF800">
        <f t="shared" si="1256"/>
        <v>114.90414144694243</v>
      </c>
      <c r="BG800">
        <f t="shared" si="1257"/>
        <v>50.053777196725484</v>
      </c>
      <c r="BH800">
        <f>0</f>
        <v>0</v>
      </c>
      <c r="BI800">
        <f>0</f>
        <v>0</v>
      </c>
      <c r="BJ800">
        <f>0</f>
        <v>0</v>
      </c>
      <c r="BK800">
        <f>C800*(Parameters!$C$19+Parameters!$C$18/2)</f>
        <v>4.6051219112539242E-4</v>
      </c>
      <c r="BL800">
        <f t="shared" si="1258"/>
        <v>114.24775376253746</v>
      </c>
      <c r="BM800">
        <f t="shared" si="1259"/>
        <v>49.772846113708155</v>
      </c>
      <c r="BN800">
        <f t="shared" si="1260"/>
        <v>-610.04049063455579</v>
      </c>
      <c r="BO800">
        <f t="shared" si="1261"/>
        <v>1425.3426881075723</v>
      </c>
      <c r="BP800">
        <f t="shared" si="1262"/>
        <v>4.0830506656301235</v>
      </c>
      <c r="BQ800">
        <f t="shared" si="1263"/>
        <v>-9.2090466730339813</v>
      </c>
      <c r="BR800">
        <f t="shared" si="1264"/>
        <v>114.90414144694243</v>
      </c>
      <c r="BS800">
        <f t="shared" si="1265"/>
        <v>50.053777196725484</v>
      </c>
      <c r="BT800">
        <f>2*((((Parameters!$C$21)/((Parameters!$C$21)^2+(C800*Parameters!$C$20)^2)))/((((Parameters!$C$21)/((Parameters!$C$21)^2+(C800*Parameters!$C$20)^2)))^2+((-(C800*Parameters!$C$20)/((Parameters!$C$21)^2+(C800*Parameters!$C$20)^2)+C800*Parameters!$C$22))^2))</f>
        <v>4.1045543707722384E-2</v>
      </c>
      <c r="BU800">
        <f>2*(-((-(C800*Parameters!$C$20)/((Parameters!$C$21)^2+(C800*Parameters!$C$20)^2)+C800*Parameters!$C$22))/((((Parameters!$C$21)/((Parameters!$C$21)^2+(C800*Parameters!$C$20)^2)))^2+((-(C800*Parameters!$C$20)/((Parameters!$C$21)^2+(C800*Parameters!$C$20)^2)+C800*Parameters!$C$22))^2))</f>
        <v>845.90538077624649</v>
      </c>
      <c r="BV800">
        <f>0</f>
        <v>0</v>
      </c>
      <c r="BW800">
        <f>0</f>
        <v>0</v>
      </c>
      <c r="BX800">
        <f t="shared" si="1266"/>
        <v>114.24775376253746</v>
      </c>
      <c r="BY800">
        <f t="shared" si="1267"/>
        <v>49.772846113708155</v>
      </c>
      <c r="BZ800">
        <f t="shared" si="1268"/>
        <v>-42708.469473597797</v>
      </c>
      <c r="CA800">
        <f t="shared" si="1269"/>
        <v>98070.175290968284</v>
      </c>
      <c r="CB800">
        <f t="shared" si="1270"/>
        <v>4.0830506656301235</v>
      </c>
      <c r="CC800">
        <f t="shared" si="1271"/>
        <v>-9.2090466730339813</v>
      </c>
      <c r="CD800">
        <f t="shared" si="1272"/>
        <v>7905.0538650205353</v>
      </c>
      <c r="CE800">
        <f t="shared" si="1273"/>
        <v>3503.5503149075575</v>
      </c>
      <c r="CF800">
        <f>0</f>
        <v>0</v>
      </c>
      <c r="CG800">
        <f>0</f>
        <v>0</v>
      </c>
      <c r="CH800">
        <f>(((Parameters!$C$25))/(((Parameters!$C$25))^2+((C800*Parameters!$C$24-1/(C800*Parameters!$C$23)))^2))+(((Parameters!$C$29+Parameters!$C$28))/(((Parameters!$C$29+Parameters!$C$28))^2+((C800*Parameters!$C$27-1/(C800*Parameters!$C$26)))^2))</f>
        <v>0.3113826934715796</v>
      </c>
      <c r="CI800">
        <f>(-((C800*Parameters!$C$24-1/(C800*Parameters!$C$23)))/(((Parameters!$C$25))^2+((C800*Parameters!$C$24-1/(C800*Parameters!$C$23)))^2))+(-((C800*Parameters!$C$27-1/(C800*Parameters!$C$26)))/(((Parameters!$C$29+Parameters!$C$28))^2+((C800*Parameters!$C$27-1/(C800*Parameters!$C$26)))^2))</f>
        <v>3.4914635947774535</v>
      </c>
      <c r="CJ800">
        <f t="shared" si="1274"/>
        <v>-355592.8772668342</v>
      </c>
      <c r="CK800">
        <f t="shared" si="1275"/>
        <v>-118527.93817828553</v>
      </c>
      <c r="CL800">
        <f t="shared" si="1276"/>
        <v>-42708.469473597797</v>
      </c>
      <c r="CM800">
        <f t="shared" si="1277"/>
        <v>98070.175290968284</v>
      </c>
      <c r="CN800">
        <f t="shared" si="1278"/>
        <v>-9766.9383617771746</v>
      </c>
      <c r="CO800">
        <f t="shared" si="1279"/>
        <v>28681.943671570083</v>
      </c>
      <c r="CP800">
        <f t="shared" si="1280"/>
        <v>7905.0538650205353</v>
      </c>
      <c r="CQ800">
        <f t="shared" si="1281"/>
        <v>3503.5503149075575</v>
      </c>
      <c r="CR800">
        <f>2*((((Parameters!$C$31)/((Parameters!$C$31)^2+(C800*Parameters!$C$30)^2)))/((((Parameters!$C$31)/((Parameters!$C$31)^2+(C800*Parameters!$C$30)^2)))^2+((-(C800*Parameters!$C$30)/((Parameters!$C$31)^2+(C800*Parameters!$C$30)^2)+C800*Parameters!$C$32))^2))</f>
        <v>4.0502343635013156E-2</v>
      </c>
      <c r="CS800">
        <f>2*(-((-(C800*Parameters!$C$30)/((Parameters!$C$31)^2+(C800*Parameters!$C$30)^2)+C800*Parameters!$C$32))/((((Parameters!$C$31)/((Parameters!$C$31)^2+(C800*Parameters!$C$30)^2)))^2+((-(C800*Parameters!$C$30)/((Parameters!$C$31)^2+(C800*Parameters!$C$30)^2)+C800*Parameters!$C$32))^2))</f>
        <v>407.7874775644961</v>
      </c>
      <c r="CT800">
        <f>0</f>
        <v>0</v>
      </c>
      <c r="CU800">
        <f>0</f>
        <v>0</v>
      </c>
      <c r="CV800">
        <f t="shared" si="1282"/>
        <v>-355592.8772668342</v>
      </c>
      <c r="CW800">
        <f t="shared" si="1283"/>
        <v>-118527.93817828553</v>
      </c>
      <c r="CX800">
        <f t="shared" si="1284"/>
        <v>48277098.116260774</v>
      </c>
      <c r="CY800">
        <f t="shared" si="1285"/>
        <v>-144913052.94453523</v>
      </c>
      <c r="CZ800">
        <f t="shared" si="1286"/>
        <v>-9766.9383617771746</v>
      </c>
      <c r="DA800">
        <f t="shared" si="1287"/>
        <v>28681.943671570083</v>
      </c>
      <c r="DB800">
        <f t="shared" si="1288"/>
        <v>-11688627.991505295</v>
      </c>
      <c r="DC800">
        <f t="shared" si="1289"/>
        <v>-3978169.9218234122</v>
      </c>
      <c r="DD800">
        <f>0</f>
        <v>0</v>
      </c>
      <c r="DE800">
        <f>0</f>
        <v>0</v>
      </c>
      <c r="DF800">
        <f>(((Parameters!$C$35))/(((Parameters!$C$35))^2+((C800*Parameters!$C$34-1/(C800*Parameters!$C$33)))^2))+(((Parameters!$C$39+Parameters!$C$38))/(((Parameters!$C$39+Parameters!$C$38))^2+((C800*Parameters!$C$37-1/(C800*Parameters!$C$36)))^2))</f>
        <v>0.3113826934715796</v>
      </c>
      <c r="DG800">
        <f>(-((C800*Parameters!$C$34-1/(C800*Parameters!$C$33)))/(((Parameters!$C$35))^2+((C800*Parameters!$C$34-1/(C800*Parameters!$C$33)))^2))+(-((C800*Parameters!$C$37-1/(C800*Parameters!$C$36)))/(((Parameters!$C$39+Parameters!$C$38))^2+((C800*Parameters!$C$37-1/(C800*Parameters!$C$36)))^2))</f>
        <v>3.4914635947774535</v>
      </c>
      <c r="DH800">
        <f t="shared" si="1290"/>
        <v>520635708.73106861</v>
      </c>
      <c r="DI800">
        <f t="shared" si="1291"/>
        <v>123315785.85118641</v>
      </c>
      <c r="DJ800">
        <f t="shared" si="1292"/>
        <v>48277098.116260774</v>
      </c>
      <c r="DK800">
        <f t="shared" si="1293"/>
        <v>-144913052.94453523</v>
      </c>
      <c r="DL800">
        <f t="shared" si="1294"/>
        <v>10240232.050541118</v>
      </c>
      <c r="DM800">
        <f t="shared" si="1295"/>
        <v>-42020470.426910877</v>
      </c>
      <c r="DN800">
        <f t="shared" si="1296"/>
        <v>-11688627.991505295</v>
      </c>
      <c r="DO800">
        <f t="shared" si="1297"/>
        <v>-3978169.9218234122</v>
      </c>
      <c r="DP800">
        <f>2*((((Parameters!$C$41)/((Parameters!$C$41)^2+(C800*(Parameters!$C$40*(1-Parameters!$C$42)))^2)))/((((Parameters!$C$41)/((Parameters!$C$41)^2+(C800*(Parameters!$C$40*(1-Parameters!$C$42)))^2)))^2+((-(C800*(Parameters!$C$40*(1-Parameters!$C$42)))/((Parameters!$C$41)^2+(C800*(Parameters!$C$40*(1-Parameters!$C$42)))^2)+C800*Parameters!$C$43))^2))</f>
        <v>0.20022640161002189</v>
      </c>
      <c r="DQ800">
        <f>2*(-((-(C800*(Parameters!$C$40*(1-Parameters!$C$42)))/((Parameters!$C$41)^2+(C800*(Parameters!$C$40*(1-Parameters!$C$42)))^2)+C800*Parameters!$C$43))/((((Parameters!$C$41)/((Parameters!$C$41)^2+(C800*(Parameters!$C$40*(1-Parameters!$C$42)))^2)))^2+((-(C800*(Parameters!$C$40*(1-Parameters!$C$42)))/((Parameters!$C$41)^2+(C800*(Parameters!$C$40*(1-Parameters!$C$42)))^2)+C800*Parameters!$C$43))^2))</f>
        <v>36.861820917587359</v>
      </c>
      <c r="DR800">
        <f>0</f>
        <v>0</v>
      </c>
      <c r="DS800">
        <f>0</f>
        <v>0</v>
      </c>
      <c r="DT800">
        <f t="shared" si="1298"/>
        <v>520635708.73106861</v>
      </c>
      <c r="DU800">
        <f t="shared" si="1299"/>
        <v>123315785.85118641</v>
      </c>
      <c r="DV800">
        <f t="shared" si="1300"/>
        <v>-4393122301.7328205</v>
      </c>
      <c r="DW800">
        <f t="shared" si="1301"/>
        <v>19071358281.663986</v>
      </c>
      <c r="DX800">
        <f t="shared" si="1302"/>
        <v>10240232.050541118</v>
      </c>
      <c r="DY800">
        <f t="shared" si="1303"/>
        <v>-42020470.426910877</v>
      </c>
      <c r="DZ800">
        <f t="shared" si="1304"/>
        <v>1539312792.5731907</v>
      </c>
      <c r="EA800">
        <f t="shared" si="1305"/>
        <v>365081822.49222094</v>
      </c>
      <c r="EB800">
        <f>0</f>
        <v>0</v>
      </c>
      <c r="EC800">
        <f>0</f>
        <v>0</v>
      </c>
      <c r="ED800">
        <f>0</f>
        <v>0</v>
      </c>
      <c r="EE800">
        <f>C800*Parameters!$C$44</f>
        <v>6.1401625483385657E-5</v>
      </c>
      <c r="EF800">
        <f t="shared" si="1306"/>
        <v>519464696.33239841</v>
      </c>
      <c r="EG800">
        <f t="shared" si="1307"/>
        <v>123046041.0009127</v>
      </c>
      <c r="EH800">
        <f t="shared" si="1308"/>
        <v>-4393122301.7328205</v>
      </c>
      <c r="EI800">
        <f t="shared" si="1309"/>
        <v>19071358281.663986</v>
      </c>
      <c r="EJ800">
        <f t="shared" si="1310"/>
        <v>10217815.433205659</v>
      </c>
      <c r="EK800">
        <f t="shared" si="1311"/>
        <v>-41925954.119319513</v>
      </c>
      <c r="EL800">
        <f t="shared" si="1312"/>
        <v>1539312792.5731907</v>
      </c>
      <c r="EM800">
        <f t="shared" si="1313"/>
        <v>365081822.49222094</v>
      </c>
      <c r="EN800">
        <f>0</f>
        <v>0</v>
      </c>
      <c r="EO800">
        <f>0</f>
        <v>0</v>
      </c>
      <c r="EP800">
        <f>(((2*Parameters!$C$47))/(((2*Parameters!$C$47))^2+((2*(C800*Parameters!$C$46-1/(C800*Parameters!$C$45))))^2))</f>
        <v>1.8277879243215213E-6</v>
      </c>
      <c r="EQ800">
        <f>(-((2*(C800*Parameters!$C$46-1/(C800*Parameters!$C$45))))/(((2*Parameters!$C$47))^2+((2*(C800*Parameters!$C$46-1/(C800*Parameters!$C$45))))^2))</f>
        <v>6.7597851125038976E-3</v>
      </c>
      <c r="ER800">
        <f t="shared" si="1314"/>
        <v>390538382.84888512</v>
      </c>
      <c r="ES800">
        <f t="shared" si="1315"/>
        <v>93384336.666617945</v>
      </c>
      <c r="ET800">
        <f t="shared" si="1316"/>
        <v>-4393122301.7328205</v>
      </c>
      <c r="EU800">
        <f t="shared" si="1317"/>
        <v>19071358281.663986</v>
      </c>
      <c r="EV800">
        <f t="shared" si="1318"/>
        <v>7752754.3020109721</v>
      </c>
      <c r="EW800">
        <f t="shared" si="1319"/>
        <v>-31519863.128449917</v>
      </c>
      <c r="EX800">
        <f t="shared" si="1320"/>
        <v>1539312792.5731907</v>
      </c>
      <c r="EY800">
        <f t="shared" si="1321"/>
        <v>365081822.49222094</v>
      </c>
      <c r="EZ800">
        <f>(ER800+ET800/Parameters!$C$6+Parameters!$C$7*(EV800+EX800/Parameters!$C$6))</f>
        <v>237734128.87556961</v>
      </c>
      <c r="FA800">
        <f>(ES800+EU800/Parameters!$C$6+Parameters!$C$7*(EW800+EY800/Parameters!$C$6))</f>
        <v>756735929.07232189</v>
      </c>
      <c r="FB800">
        <f t="shared" si="1322"/>
        <v>-177.9876578545574</v>
      </c>
      <c r="FC800">
        <f t="shared" si="1323"/>
        <v>1.260715543329032E-9</v>
      </c>
      <c r="FD800">
        <f>(ER800+ET800/Parameters!$C$6+Parameters!$C$8*(EV800+EX800/Parameters!$C$6))</f>
        <v>3302437570.1903634</v>
      </c>
      <c r="FE800">
        <f>(ES800+EU800/Parameters!$C$6+Parameters!$C$8*(EW800+EY800/Parameters!$C$6))</f>
        <v>-184332318.66805053</v>
      </c>
      <c r="FF800">
        <f t="shared" si="1324"/>
        <v>-190.39020192488283</v>
      </c>
      <c r="FG800">
        <f t="shared" si="1325"/>
        <v>3.0233602842432816E-10</v>
      </c>
    </row>
    <row r="801" spans="1:163" x14ac:dyDescent="0.15">
      <c r="A801">
        <f>Parameters!$C$2*(Parameters!$C$3/Parameters!$C$2)^((ROW()-2)/(Parameters!$C$4-1))</f>
        <v>988553.09465693973</v>
      </c>
      <c r="B801">
        <f t="shared" si="1224"/>
        <v>5.9950000000000001</v>
      </c>
      <c r="C801">
        <f t="shared" si="1225"/>
        <v>6211262.2797153946</v>
      </c>
      <c r="D801">
        <f>1</f>
        <v>1</v>
      </c>
      <c r="E801">
        <f>0</f>
        <v>0</v>
      </c>
      <c r="F801">
        <f>0</f>
        <v>0</v>
      </c>
      <c r="G801">
        <f>0</f>
        <v>0</v>
      </c>
      <c r="H801">
        <f>0</f>
        <v>0</v>
      </c>
      <c r="I801">
        <f>0</f>
        <v>0</v>
      </c>
      <c r="J801">
        <f>1</f>
        <v>1</v>
      </c>
      <c r="K801">
        <f>0</f>
        <v>0</v>
      </c>
      <c r="L801">
        <f>2*Parameters!$C$10</f>
        <v>0.04</v>
      </c>
      <c r="M801">
        <f>2*C801*Parameters!$C$9</f>
        <v>12.422524559430789</v>
      </c>
      <c r="N801">
        <f>0</f>
        <v>0</v>
      </c>
      <c r="O801">
        <f>0</f>
        <v>0</v>
      </c>
      <c r="P801">
        <f t="shared" si="1226"/>
        <v>1</v>
      </c>
      <c r="Q801">
        <f t="shared" si="1227"/>
        <v>0</v>
      </c>
      <c r="R801">
        <f t="shared" si="1228"/>
        <v>0.04</v>
      </c>
      <c r="S801">
        <f t="shared" si="1229"/>
        <v>12.422524559430789</v>
      </c>
      <c r="T801">
        <f t="shared" si="1230"/>
        <v>0</v>
      </c>
      <c r="U801">
        <f t="shared" si="1231"/>
        <v>0</v>
      </c>
      <c r="V801">
        <f t="shared" si="1232"/>
        <v>1</v>
      </c>
      <c r="W801">
        <f t="shared" si="1233"/>
        <v>0</v>
      </c>
      <c r="X801">
        <f>0</f>
        <v>0</v>
      </c>
      <c r="Y801">
        <f>0</f>
        <v>0</v>
      </c>
      <c r="Z801">
        <f>0</f>
        <v>0</v>
      </c>
      <c r="AA801">
        <f>C801*(Parameters!$C$12+Parameters!$C$11/2)</f>
        <v>4.6584467097865462E-4</v>
      </c>
      <c r="AB801">
        <f t="shared" si="1234"/>
        <v>0.99421303313388776</v>
      </c>
      <c r="AC801">
        <f t="shared" si="1235"/>
        <v>1.8633786839146186E-5</v>
      </c>
      <c r="AD801">
        <f t="shared" si="1236"/>
        <v>0.04</v>
      </c>
      <c r="AE801">
        <f t="shared" si="1237"/>
        <v>12.422524559430789</v>
      </c>
      <c r="AF801">
        <f t="shared" si="1238"/>
        <v>0</v>
      </c>
      <c r="AG801">
        <f t="shared" si="1239"/>
        <v>4.6584467097865462E-4</v>
      </c>
      <c r="AH801">
        <f t="shared" si="1240"/>
        <v>1</v>
      </c>
      <c r="AI801">
        <f t="shared" si="1241"/>
        <v>0</v>
      </c>
      <c r="AJ801">
        <f>0</f>
        <v>0</v>
      </c>
      <c r="AK801">
        <f>0</f>
        <v>0</v>
      </c>
      <c r="AL801">
        <f>(((2*Parameters!$C$15))/(((2*Parameters!$C$15))^2+((2*(C801*Parameters!$C$14-1/(C801*Parameters!$C$13))))^2))</f>
        <v>3.9726979452778957</v>
      </c>
      <c r="AM801">
        <f>(-((2*(C801*Parameters!$C$14-1/(C801*Parameters!$C$13))))/(((2*Parameters!$C$15))^2+((2*(C801*Parameters!$C$14-1/(C801*Parameters!$C$13))))^2))</f>
        <v>-9.1397549019397761</v>
      </c>
      <c r="AN801">
        <f t="shared" si="1242"/>
        <v>114.69195068746983</v>
      </c>
      <c r="AO801">
        <f t="shared" si="1243"/>
        <v>48.985366230124136</v>
      </c>
      <c r="AP801">
        <f t="shared" si="1244"/>
        <v>0.04</v>
      </c>
      <c r="AQ801">
        <f t="shared" si="1245"/>
        <v>12.422524559430789</v>
      </c>
      <c r="AR801">
        <f t="shared" si="1246"/>
        <v>3.9726979452778957</v>
      </c>
      <c r="AS801">
        <f t="shared" si="1247"/>
        <v>-9.1392890572687975</v>
      </c>
      <c r="AT801">
        <f t="shared" si="1248"/>
        <v>1</v>
      </c>
      <c r="AU801">
        <f t="shared" si="1249"/>
        <v>0</v>
      </c>
      <c r="AV801">
        <f>2*Parameters!$C$17</f>
        <v>0.04</v>
      </c>
      <c r="AW801">
        <f>2*C801*Parameters!$C$16</f>
        <v>12.422524559430789</v>
      </c>
      <c r="AX801">
        <f>0</f>
        <v>0</v>
      </c>
      <c r="AY801">
        <f>0</f>
        <v>0</v>
      </c>
      <c r="AZ801">
        <f t="shared" si="1250"/>
        <v>114.69195068746983</v>
      </c>
      <c r="BA801">
        <f t="shared" si="1251"/>
        <v>48.985366230124136</v>
      </c>
      <c r="BB801">
        <f t="shared" si="1252"/>
        <v>-603.89423701892997</v>
      </c>
      <c r="BC801">
        <f t="shared" si="1253"/>
        <v>1439.1455133927545</v>
      </c>
      <c r="BD801">
        <f t="shared" si="1254"/>
        <v>3.9726979452778957</v>
      </c>
      <c r="BE801">
        <f t="shared" si="1255"/>
        <v>-9.1392890572687975</v>
      </c>
      <c r="BF801">
        <f t="shared" si="1256"/>
        <v>114.69195068746981</v>
      </c>
      <c r="BG801">
        <f t="shared" si="1257"/>
        <v>48.985366230124136</v>
      </c>
      <c r="BH801">
        <f>0</f>
        <v>0</v>
      </c>
      <c r="BI801">
        <f>0</f>
        <v>0</v>
      </c>
      <c r="BJ801">
        <f>0</f>
        <v>0</v>
      </c>
      <c r="BK801">
        <f>C801*(Parameters!$C$19+Parameters!$C$18/2)</f>
        <v>4.6584467097865462E-4</v>
      </c>
      <c r="BL801">
        <f t="shared" si="1258"/>
        <v>114.02153241929297</v>
      </c>
      <c r="BM801">
        <f t="shared" si="1259"/>
        <v>48.704045317974149</v>
      </c>
      <c r="BN801">
        <f t="shared" si="1260"/>
        <v>-603.89423701892997</v>
      </c>
      <c r="BO801">
        <f t="shared" si="1261"/>
        <v>1439.1455133927545</v>
      </c>
      <c r="BP801">
        <f t="shared" si="1262"/>
        <v>3.9498783734636547</v>
      </c>
      <c r="BQ801">
        <f t="shared" si="1263"/>
        <v>-9.0858604232368929</v>
      </c>
      <c r="BR801">
        <f t="shared" si="1264"/>
        <v>114.69195068746981</v>
      </c>
      <c r="BS801">
        <f t="shared" si="1265"/>
        <v>48.985366230124136</v>
      </c>
      <c r="BT801">
        <f>2*((((Parameters!$C$21)/((Parameters!$C$21)^2+(C801*Parameters!$C$20)^2)))/((((Parameters!$C$21)/((Parameters!$C$21)^2+(C801*Parameters!$C$20)^2)))^2+((-(C801*Parameters!$C$20)/((Parameters!$C$21)^2+(C801*Parameters!$C$20)^2)+C801*Parameters!$C$22))^2))</f>
        <v>4.1070384190105051E-2</v>
      </c>
      <c r="BU801">
        <f>2*(-((-(C801*Parameters!$C$20)/((Parameters!$C$21)^2+(C801*Parameters!$C$20)^2)+C801*Parameters!$C$22))/((((Parameters!$C$21)/((Parameters!$C$21)^2+(C801*Parameters!$C$20)^2)))^2+((-(C801*Parameters!$C$20)/((Parameters!$C$21)^2+(C801*Parameters!$C$20)^2)+C801*Parameters!$C$22))^2))</f>
        <v>855.95939632371267</v>
      </c>
      <c r="BV801">
        <f>0</f>
        <v>0</v>
      </c>
      <c r="BW801">
        <f>0</f>
        <v>0</v>
      </c>
      <c r="BX801">
        <f t="shared" si="1266"/>
        <v>114.02153241929297</v>
      </c>
      <c r="BY801">
        <f t="shared" si="1267"/>
        <v>48.704045317974149</v>
      </c>
      <c r="BZ801">
        <f t="shared" si="1268"/>
        <v>-42287.896557772423</v>
      </c>
      <c r="CA801">
        <f t="shared" si="1269"/>
        <v>99038.947864768212</v>
      </c>
      <c r="CB801">
        <f t="shared" si="1270"/>
        <v>3.9498783734636547</v>
      </c>
      <c r="CC801">
        <f t="shared" si="1271"/>
        <v>-9.0858604232368929</v>
      </c>
      <c r="CD801">
        <f t="shared" si="1272"/>
        <v>7891.9817766651358</v>
      </c>
      <c r="CE801">
        <f t="shared" si="1273"/>
        <v>3429.5477145538825</v>
      </c>
      <c r="CF801">
        <f>0</f>
        <v>0</v>
      </c>
      <c r="CG801">
        <f>0</f>
        <v>0</v>
      </c>
      <c r="CH801">
        <f>(((Parameters!$C$25))/(((Parameters!$C$25))^2+((C801*Parameters!$C$24-1/(C801*Parameters!$C$23)))^2))+(((Parameters!$C$29+Parameters!$C$28))/(((Parameters!$C$29+Parameters!$C$28))^2+((C801*Parameters!$C$27-1/(C801*Parameters!$C$26)))^2))</f>
        <v>0.31957713904312257</v>
      </c>
      <c r="CI801">
        <f>(-((C801*Parameters!$C$24-1/(C801*Parameters!$C$23)))/(((Parameters!$C$25))^2+((C801*Parameters!$C$24-1/(C801*Parameters!$C$23)))^2))+(-((C801*Parameters!$C$27-1/(C801*Parameters!$C$26)))/(((Parameters!$C$29+Parameters!$C$28))^2+((C801*Parameters!$C$27-1/(C801*Parameters!$C$26)))^2))</f>
        <v>3.5490732140080965</v>
      </c>
      <c r="CJ801">
        <f t="shared" si="1274"/>
        <v>-364896.70047605835</v>
      </c>
      <c r="CK801">
        <f t="shared" si="1275"/>
        <v>-118383.55329215371</v>
      </c>
      <c r="CL801">
        <f t="shared" si="1276"/>
        <v>-42287.896557772423</v>
      </c>
      <c r="CM801">
        <f t="shared" si="1277"/>
        <v>99038.947864768212</v>
      </c>
      <c r="CN801">
        <f t="shared" si="1278"/>
        <v>-9645.6690939453019</v>
      </c>
      <c r="CO801">
        <f t="shared" si="1279"/>
        <v>29096.140315408033</v>
      </c>
      <c r="CP801">
        <f t="shared" si="1280"/>
        <v>7891.9817766651358</v>
      </c>
      <c r="CQ801">
        <f t="shared" si="1281"/>
        <v>3429.5477145538825</v>
      </c>
      <c r="CR801">
        <f>2*((((Parameters!$C$31)/((Parameters!$C$31)^2+(C801*Parameters!$C$30)^2)))/((((Parameters!$C$31)/((Parameters!$C$31)^2+(C801*Parameters!$C$30)^2)))^2+((-(C801*Parameters!$C$30)/((Parameters!$C$31)^2+(C801*Parameters!$C$30)^2)+C801*Parameters!$C$32))^2))</f>
        <v>4.0514157287399925E-2</v>
      </c>
      <c r="CS801">
        <f>2*(-((-(C801*Parameters!$C$30)/((Parameters!$C$31)^2+(C801*Parameters!$C$30)^2)+C801*Parameters!$C$32))/((((Parameters!$C$31)/((Parameters!$C$31)^2+(C801*Parameters!$C$30)^2)))^2+((-(C801*Parameters!$C$30)/((Parameters!$C$31)^2+(C801*Parameters!$C$30)^2)+C801*Parameters!$C$32))^2))</f>
        <v>412.56958963575806</v>
      </c>
      <c r="CT801">
        <f>0</f>
        <v>0</v>
      </c>
      <c r="CU801">
        <f>0</f>
        <v>0</v>
      </c>
      <c r="CV801">
        <f t="shared" si="1282"/>
        <v>-364896.70047605835</v>
      </c>
      <c r="CW801">
        <f t="shared" si="1283"/>
        <v>-118383.55329215371</v>
      </c>
      <c r="CX801">
        <f t="shared" si="1284"/>
        <v>48784382.622492239</v>
      </c>
      <c r="CY801">
        <f t="shared" si="1285"/>
        <v>-150451039.23688307</v>
      </c>
      <c r="CZ801">
        <f t="shared" si="1286"/>
        <v>-9645.6690939453019</v>
      </c>
      <c r="DA801">
        <f t="shared" si="1287"/>
        <v>29096.140315408033</v>
      </c>
      <c r="DB801">
        <f t="shared" si="1288"/>
        <v>-11996681.474290479</v>
      </c>
      <c r="DC801">
        <f t="shared" si="1289"/>
        <v>-3974901.3865315793</v>
      </c>
      <c r="DD801">
        <f>0</f>
        <v>0</v>
      </c>
      <c r="DE801">
        <f>0</f>
        <v>0</v>
      </c>
      <c r="DF801">
        <f>(((Parameters!$C$35))/(((Parameters!$C$35))^2+((C801*Parameters!$C$34-1/(C801*Parameters!$C$33)))^2))+(((Parameters!$C$39+Parameters!$C$38))/(((Parameters!$C$39+Parameters!$C$38))^2+((C801*Parameters!$C$37-1/(C801*Parameters!$C$36)))^2))</f>
        <v>0.31957713904312257</v>
      </c>
      <c r="DG801">
        <f>(-((C801*Parameters!$C$34-1/(C801*Parameters!$C$33)))/(((Parameters!$C$35))^2+((C801*Parameters!$C$34-1/(C801*Parameters!$C$33)))^2))+(-((C801*Parameters!$C$37-1/(C801*Parameters!$C$36)))/(((Parameters!$C$39+Parameters!$C$38))^2+((C801*Parameters!$C$37-1/(C801*Parameters!$C$36)))^2))</f>
        <v>3.5490732140080965</v>
      </c>
      <c r="DH801">
        <f t="shared" si="1290"/>
        <v>549187230.10330784</v>
      </c>
      <c r="DI801">
        <f t="shared" si="1291"/>
        <v>124940249.38872942</v>
      </c>
      <c r="DJ801">
        <f t="shared" si="1292"/>
        <v>48784382.622492239</v>
      </c>
      <c r="DK801">
        <f t="shared" si="1293"/>
        <v>-150451039.23688307</v>
      </c>
      <c r="DL801">
        <f t="shared" si="1294"/>
        <v>10263705.226603545</v>
      </c>
      <c r="DM801">
        <f t="shared" si="1295"/>
        <v>-43818292.350162402</v>
      </c>
      <c r="DN801">
        <f t="shared" si="1296"/>
        <v>-11996681.474290479</v>
      </c>
      <c r="DO801">
        <f t="shared" si="1297"/>
        <v>-3974901.3865315793</v>
      </c>
      <c r="DP801">
        <f>2*((((Parameters!$C$41)/((Parameters!$C$41)^2+(C801*(Parameters!$C$40*(1-Parameters!$C$42)))^2)))/((((Parameters!$C$41)/((Parameters!$C$41)^2+(C801*(Parameters!$C$40*(1-Parameters!$C$42)))^2)))^2+((-(C801*(Parameters!$C$40*(1-Parameters!$C$42)))/((Parameters!$C$41)^2+(C801*(Parameters!$C$40*(1-Parameters!$C$42)))^2)+C801*Parameters!$C$43))^2))</f>
        <v>0.20023167976177605</v>
      </c>
      <c r="DQ801">
        <f>2*(-((-(C801*(Parameters!$C$40*(1-Parameters!$C$42)))/((Parameters!$C$41)^2+(C801*(Parameters!$C$40*(1-Parameters!$C$42)))^2)+C801*Parameters!$C$43))/((((Parameters!$C$41)/((Parameters!$C$41)^2+(C801*(Parameters!$C$40*(1-Parameters!$C$42)))^2)))^2+((-(C801*(Parameters!$C$40*(1-Parameters!$C$42)))/((Parameters!$C$41)^2+(C801*(Parameters!$C$40*(1-Parameters!$C$42)))^2)+C801*Parameters!$C$43))^2))</f>
        <v>37.289152165251231</v>
      </c>
      <c r="DR801">
        <f>0</f>
        <v>0</v>
      </c>
      <c r="DS801">
        <f>0</f>
        <v>0</v>
      </c>
      <c r="DT801">
        <f t="shared" si="1298"/>
        <v>549187230.10330784</v>
      </c>
      <c r="DU801">
        <f t="shared" si="1299"/>
        <v>124940249.38872942</v>
      </c>
      <c r="DV801">
        <f t="shared" si="1300"/>
        <v>-4500166906.8109732</v>
      </c>
      <c r="DW801">
        <f t="shared" si="1301"/>
        <v>20353292147.303165</v>
      </c>
      <c r="DX801">
        <f t="shared" si="1302"/>
        <v>10263705.226603545</v>
      </c>
      <c r="DY801">
        <f t="shared" si="1303"/>
        <v>-43818292.350162402</v>
      </c>
      <c r="DZ801">
        <f t="shared" si="1304"/>
        <v>1624005408.5304818</v>
      </c>
      <c r="EA801">
        <f t="shared" si="1305"/>
        <v>369976154.30600679</v>
      </c>
      <c r="EB801">
        <f>0</f>
        <v>0</v>
      </c>
      <c r="EC801">
        <f>0</f>
        <v>0</v>
      </c>
      <c r="ED801">
        <f>0</f>
        <v>0</v>
      </c>
      <c r="EE801">
        <f>C801*Parameters!$C$44</f>
        <v>6.2112622797153941E-5</v>
      </c>
      <c r="EF801">
        <f t="shared" si="1306"/>
        <v>547923033.74548209</v>
      </c>
      <c r="EG801">
        <f t="shared" si="1307"/>
        <v>124660732.21912244</v>
      </c>
      <c r="EH801">
        <f t="shared" si="1308"/>
        <v>-4500166906.8109732</v>
      </c>
      <c r="EI801">
        <f t="shared" si="1309"/>
        <v>20353292147.303165</v>
      </c>
      <c r="EJ801">
        <f t="shared" si="1310"/>
        <v>10240725.037287194</v>
      </c>
      <c r="EK801">
        <f t="shared" si="1311"/>
        <v>-43717421.114801809</v>
      </c>
      <c r="EL801">
        <f t="shared" si="1312"/>
        <v>1624005408.5304818</v>
      </c>
      <c r="EM801">
        <f t="shared" si="1313"/>
        <v>369976154.30600679</v>
      </c>
      <c r="EN801">
        <f>0</f>
        <v>0</v>
      </c>
      <c r="EO801">
        <f>0</f>
        <v>0</v>
      </c>
      <c r="EP801">
        <f>(((2*Parameters!$C$47))/(((2*Parameters!$C$47))^2+((2*(C801*Parameters!$C$46-1/(C801*Parameters!$C$45))))^2))</f>
        <v>1.8704349041406908E-6</v>
      </c>
      <c r="EQ801">
        <f>(-((2*(C801*Parameters!$C$46-1/(C801*Parameters!$C$45))))/(((2*Parameters!$C$47))^2+((2*(C801*Parameters!$C$46-1/(C801*Parameters!$C$45))))^2))</f>
        <v>6.8381919470712829E-3</v>
      </c>
      <c r="ER801">
        <f t="shared" si="1314"/>
        <v>408734898.01814747</v>
      </c>
      <c r="ES801">
        <f t="shared" si="1315"/>
        <v>93925796.624537453</v>
      </c>
      <c r="ET801">
        <f t="shared" si="1316"/>
        <v>-4500166906.8109732</v>
      </c>
      <c r="EU801">
        <f t="shared" si="1317"/>
        <v>20353292147.303165</v>
      </c>
      <c r="EV801">
        <f t="shared" si="1318"/>
        <v>7713794.6747040842</v>
      </c>
      <c r="EW801">
        <f t="shared" si="1319"/>
        <v>-32611468.391875748</v>
      </c>
      <c r="EX801">
        <f t="shared" si="1320"/>
        <v>1624005408.5304818</v>
      </c>
      <c r="EY801">
        <f t="shared" si="1321"/>
        <v>369976154.30600679</v>
      </c>
      <c r="EZ801">
        <f>(ER801+ET801/Parameters!$C$6+Parameters!$C$7*(EV801+EX801/Parameters!$C$6))</f>
        <v>252207353.43341798</v>
      </c>
      <c r="FA801">
        <f>(ES801+EU801/Parameters!$C$6+Parameters!$C$7*(EW801+EY801/Parameters!$C$6))</f>
        <v>801866393.05247366</v>
      </c>
      <c r="FB801">
        <f t="shared" si="1322"/>
        <v>-178.49172564529567</v>
      </c>
      <c r="FC801">
        <f t="shared" si="1323"/>
        <v>1.1896349582188681E-9</v>
      </c>
      <c r="FD801">
        <f>(ER801+ET801/Parameters!$C$6+Parameters!$C$8*(EV801+EX801/Parameters!$C$6))</f>
        <v>3462254319.3955469</v>
      </c>
      <c r="FE801">
        <f>(ES801+EU801/Parameters!$C$6+Parameters!$C$8*(EW801+EY801/Parameters!$C$6))</f>
        <v>-185270236.4439106</v>
      </c>
      <c r="FF801">
        <f t="shared" si="1324"/>
        <v>-190.79959745741974</v>
      </c>
      <c r="FG801">
        <f t="shared" si="1325"/>
        <v>2.8841651650119515E-10</v>
      </c>
    </row>
    <row r="802" spans="1:163" x14ac:dyDescent="0.15">
      <c r="A802">
        <f>Parameters!$C$2*(Parameters!$C$3/Parameters!$C$2)^((ROW()-2)/(Parameters!$C$4-1))</f>
        <v>999999.99999999907</v>
      </c>
      <c r="B802">
        <f t="shared" si="1224"/>
        <v>6</v>
      </c>
      <c r="C802">
        <f t="shared" si="1225"/>
        <v>6283185.3071795804</v>
      </c>
      <c r="D802">
        <f>1</f>
        <v>1</v>
      </c>
      <c r="E802">
        <f>0</f>
        <v>0</v>
      </c>
      <c r="F802">
        <f>0</f>
        <v>0</v>
      </c>
      <c r="G802">
        <f>0</f>
        <v>0</v>
      </c>
      <c r="H802">
        <f>0</f>
        <v>0</v>
      </c>
      <c r="I802">
        <f>0</f>
        <v>0</v>
      </c>
      <c r="J802">
        <f>1</f>
        <v>1</v>
      </c>
      <c r="K802">
        <f>0</f>
        <v>0</v>
      </c>
      <c r="L802">
        <f>2*Parameters!$C$10</f>
        <v>0.04</v>
      </c>
      <c r="M802">
        <f>2*C802*Parameters!$C$9</f>
        <v>12.56637061435916</v>
      </c>
      <c r="N802">
        <f>0</f>
        <v>0</v>
      </c>
      <c r="O802">
        <f>0</f>
        <v>0</v>
      </c>
      <c r="P802">
        <f t="shared" si="1226"/>
        <v>1</v>
      </c>
      <c r="Q802">
        <f t="shared" si="1227"/>
        <v>0</v>
      </c>
      <c r="R802">
        <f t="shared" si="1228"/>
        <v>0.04</v>
      </c>
      <c r="S802">
        <f t="shared" si="1229"/>
        <v>12.56637061435916</v>
      </c>
      <c r="T802">
        <f t="shared" si="1230"/>
        <v>0</v>
      </c>
      <c r="U802">
        <f t="shared" si="1231"/>
        <v>0</v>
      </c>
      <c r="V802">
        <f t="shared" si="1232"/>
        <v>1</v>
      </c>
      <c r="W802">
        <f t="shared" si="1233"/>
        <v>0</v>
      </c>
      <c r="X802">
        <f>0</f>
        <v>0</v>
      </c>
      <c r="Y802">
        <f>0</f>
        <v>0</v>
      </c>
      <c r="Z802">
        <f>0</f>
        <v>0</v>
      </c>
      <c r="AA802">
        <f>C802*(Parameters!$C$12+Parameters!$C$11/2)</f>
        <v>4.7123889803846853E-4</v>
      </c>
      <c r="AB802">
        <f t="shared" si="1234"/>
        <v>0.99407823735934642</v>
      </c>
      <c r="AC802">
        <f t="shared" si="1235"/>
        <v>1.8849555921538741E-5</v>
      </c>
      <c r="AD802">
        <f t="shared" si="1236"/>
        <v>0.04</v>
      </c>
      <c r="AE802">
        <f t="shared" si="1237"/>
        <v>12.56637061435916</v>
      </c>
      <c r="AF802">
        <f t="shared" si="1238"/>
        <v>0</v>
      </c>
      <c r="AG802">
        <f t="shared" si="1239"/>
        <v>4.7123889803846853E-4</v>
      </c>
      <c r="AH802">
        <f t="shared" si="1240"/>
        <v>1</v>
      </c>
      <c r="AI802">
        <f t="shared" si="1241"/>
        <v>0</v>
      </c>
      <c r="AJ802">
        <f>0</f>
        <v>0</v>
      </c>
      <c r="AK802">
        <f>0</f>
        <v>0</v>
      </c>
      <c r="AL802">
        <f>(((2*Parameters!$C$15))/(((2*Parameters!$C$15))^2+((2*(C802*Parameters!$C$14-1/(C802*Parameters!$C$13))))^2))</f>
        <v>3.8444612192751708</v>
      </c>
      <c r="AM802">
        <f>(-((2*(C802*Parameters!$C$14-1/(C802*Parameters!$C$13))))/(((2*Parameters!$C$15))^2+((2*(C802*Parameters!$C$14-1/(C802*Parameters!$C$13))))^2))</f>
        <v>-9.0184060906220296</v>
      </c>
      <c r="AN802">
        <f t="shared" si="1242"/>
        <v>114.47648997168069</v>
      </c>
      <c r="AO802">
        <f t="shared" si="1243"/>
        <v>47.950207099873936</v>
      </c>
      <c r="AP802">
        <f t="shared" si="1244"/>
        <v>0.04</v>
      </c>
      <c r="AQ802">
        <f t="shared" si="1245"/>
        <v>12.56637061435916</v>
      </c>
      <c r="AR802">
        <f t="shared" si="1246"/>
        <v>3.8444612192751708</v>
      </c>
      <c r="AS802">
        <f t="shared" si="1247"/>
        <v>-9.0179348517239912</v>
      </c>
      <c r="AT802">
        <f t="shared" si="1248"/>
        <v>1</v>
      </c>
      <c r="AU802">
        <f t="shared" si="1249"/>
        <v>0</v>
      </c>
      <c r="AV802">
        <f>2*Parameters!$C$17</f>
        <v>0.04</v>
      </c>
      <c r="AW802">
        <f>2*C802*Parameters!$C$16</f>
        <v>12.56637061435916</v>
      </c>
      <c r="AX802">
        <f>0</f>
        <v>0</v>
      </c>
      <c r="AY802">
        <f>0</f>
        <v>0</v>
      </c>
      <c r="AZ802">
        <f t="shared" si="1250"/>
        <v>114.47648997168069</v>
      </c>
      <c r="BA802">
        <f t="shared" si="1251"/>
        <v>47.950207099873936</v>
      </c>
      <c r="BB802">
        <f t="shared" si="1252"/>
        <v>-597.94101385342458</v>
      </c>
      <c r="BC802">
        <f t="shared" si="1253"/>
        <v>1453.0383785134636</v>
      </c>
      <c r="BD802">
        <f t="shared" si="1254"/>
        <v>3.8444612192751708</v>
      </c>
      <c r="BE802">
        <f t="shared" si="1255"/>
        <v>-9.0179348517239912</v>
      </c>
      <c r="BF802">
        <f t="shared" si="1256"/>
        <v>114.47648997168069</v>
      </c>
      <c r="BG802">
        <f t="shared" si="1257"/>
        <v>47.950207099873936</v>
      </c>
      <c r="BH802">
        <f>0</f>
        <v>0</v>
      </c>
      <c r="BI802">
        <f>0</f>
        <v>0</v>
      </c>
      <c r="BJ802">
        <f>0</f>
        <v>0</v>
      </c>
      <c r="BK802">
        <f>C802*(Parameters!$C$19+Parameters!$C$18/2)</f>
        <v>4.7123889803846853E-4</v>
      </c>
      <c r="BL802">
        <f t="shared" si="1258"/>
        <v>113.79176176738241</v>
      </c>
      <c r="BM802">
        <f t="shared" si="1259"/>
        <v>47.668434035413647</v>
      </c>
      <c r="BN802">
        <f t="shared" si="1260"/>
        <v>-597.94101385342458</v>
      </c>
      <c r="BO802">
        <f t="shared" si="1261"/>
        <v>1453.0383785134636</v>
      </c>
      <c r="BP802">
        <f t="shared" si="1262"/>
        <v>3.8218652165207097</v>
      </c>
      <c r="BQ802">
        <f t="shared" si="1263"/>
        <v>-8.9639890767384252</v>
      </c>
      <c r="BR802">
        <f t="shared" si="1264"/>
        <v>114.47648997168069</v>
      </c>
      <c r="BS802">
        <f t="shared" si="1265"/>
        <v>47.950207099873936</v>
      </c>
      <c r="BT802">
        <f>2*((((Parameters!$C$21)/((Parameters!$C$21)^2+(C802*Parameters!$C$20)^2)))/((((Parameters!$C$21)/((Parameters!$C$21)^2+(C802*Parameters!$C$20)^2)))^2+((-(C802*Parameters!$C$20)/((Parameters!$C$21)^2+(C802*Parameters!$C$20)^2)+C802*Parameters!$C$22))^2))</f>
        <v>4.1095826632873061E-2</v>
      </c>
      <c r="BU802">
        <f>2*(-((-(C802*Parameters!$C$20)/((Parameters!$C$21)^2+(C802*Parameters!$C$20)^2)+C802*Parameters!$C$22))/((((Parameters!$C$21)/((Parameters!$C$21)^2+(C802*Parameters!$C$20)^2)))^2+((-(C802*Parameters!$C$20)/((Parameters!$C$21)^2+(C802*Parameters!$C$20)^2)+C802*Parameters!$C$22))^2))</f>
        <v>866.13909404234312</v>
      </c>
      <c r="BV802">
        <f>0</f>
        <v>0</v>
      </c>
      <c r="BW802">
        <f>0</f>
        <v>0</v>
      </c>
      <c r="BX802">
        <f t="shared" si="1266"/>
        <v>113.79176176738241</v>
      </c>
      <c r="BY802">
        <f t="shared" si="1267"/>
        <v>47.668434035413647</v>
      </c>
      <c r="BZ802">
        <f t="shared" si="1268"/>
        <v>-41880.758917189953</v>
      </c>
      <c r="CA802">
        <f t="shared" si="1269"/>
        <v>100014.49079889718</v>
      </c>
      <c r="CB802">
        <f t="shared" si="1270"/>
        <v>3.8218652165207097</v>
      </c>
      <c r="CC802">
        <f t="shared" si="1271"/>
        <v>-8.9639890767384252</v>
      </c>
      <c r="CD802">
        <f t="shared" si="1272"/>
        <v>7878.6949306137121</v>
      </c>
      <c r="CE802">
        <f t="shared" si="1273"/>
        <v>3357.848700748028</v>
      </c>
      <c r="CF802">
        <f>0</f>
        <v>0</v>
      </c>
      <c r="CG802">
        <f>0</f>
        <v>0</v>
      </c>
      <c r="CH802">
        <f>(((Parameters!$C$25))/(((Parameters!$C$25))^2+((C802*Parameters!$C$24-1/(C802*Parameters!$C$23)))^2))+(((Parameters!$C$29+Parameters!$C$28))/(((Parameters!$C$29+Parameters!$C$28))^2+((C802*Parameters!$C$27-1/(C802*Parameters!$C$26)))^2))</f>
        <v>0.32811898339129486</v>
      </c>
      <c r="CI802">
        <f>(-((C802*Parameters!$C$24-1/(C802*Parameters!$C$23)))/(((Parameters!$C$25))^2+((C802*Parameters!$C$24-1/(C802*Parameters!$C$23)))^2))+(-((C802*Parameters!$C$27-1/(C802*Parameters!$C$26)))/(((Parameters!$C$29+Parameters!$C$28))^2+((C802*Parameters!$C$27-1/(C802*Parameters!$C$26)))^2))</f>
        <v>3.6081266954667224</v>
      </c>
      <c r="CJ802">
        <f t="shared" si="1274"/>
        <v>-374493.03446280869</v>
      </c>
      <c r="CK802">
        <f t="shared" si="1275"/>
        <v>-118246.76279615148</v>
      </c>
      <c r="CL802">
        <f t="shared" si="1276"/>
        <v>-41880.758917189953</v>
      </c>
      <c r="CM802">
        <f t="shared" si="1277"/>
        <v>100014.49079889718</v>
      </c>
      <c r="CN802">
        <f t="shared" si="1278"/>
        <v>-9526.5723002075702</v>
      </c>
      <c r="CO802">
        <f t="shared" si="1279"/>
        <v>29520.139417580154</v>
      </c>
      <c r="CP802">
        <f t="shared" si="1280"/>
        <v>7878.6949306137121</v>
      </c>
      <c r="CQ802">
        <f t="shared" si="1281"/>
        <v>3357.848700748028</v>
      </c>
      <c r="CR802">
        <f>2*((((Parameters!$C$31)/((Parameters!$C$31)^2+(C802*Parameters!$C$30)^2)))/((((Parameters!$C$31)/((Parameters!$C$31)^2+(C802*Parameters!$C$30)^2)))^2+((-(C802*Parameters!$C$30)/((Parameters!$C$31)^2+(C802*Parameters!$C$30)^2)+C802*Parameters!$C$32))^2))</f>
        <v>4.0526251466576436E-2</v>
      </c>
      <c r="CS802">
        <f>2*(-((-(C802*Parameters!$C$30)/((Parameters!$C$31)^2+(C802*Parameters!$C$30)^2)+C802*Parameters!$C$32))/((((Parameters!$C$31)/((Parameters!$C$31)^2+(C802*Parameters!$C$30)^2)))^2+((-(C802*Parameters!$C$30)/((Parameters!$C$31)^2+(C802*Parameters!$C$30)^2)+C802*Parameters!$C$32))^2))</f>
        <v>417.40920832971585</v>
      </c>
      <c r="CT802">
        <f>0</f>
        <v>0</v>
      </c>
      <c r="CU802">
        <f>0</f>
        <v>0</v>
      </c>
      <c r="CV802">
        <f t="shared" si="1282"/>
        <v>-374493.03446280869</v>
      </c>
      <c r="CW802">
        <f t="shared" si="1283"/>
        <v>-118246.76279615148</v>
      </c>
      <c r="CX802">
        <f t="shared" si="1284"/>
        <v>49300230.088488981</v>
      </c>
      <c r="CY802">
        <f t="shared" si="1285"/>
        <v>-156221618.64735928</v>
      </c>
      <c r="CZ802">
        <f t="shared" si="1286"/>
        <v>-9526.5723002075702</v>
      </c>
      <c r="DA802">
        <f t="shared" si="1287"/>
        <v>29520.139417580154</v>
      </c>
      <c r="DB802">
        <f t="shared" si="1288"/>
        <v>-12314485.40540901</v>
      </c>
      <c r="DC802">
        <f t="shared" si="1289"/>
        <v>-3971924.8126313291</v>
      </c>
      <c r="DD802">
        <f>0</f>
        <v>0</v>
      </c>
      <c r="DE802">
        <f>0</f>
        <v>0</v>
      </c>
      <c r="DF802">
        <f>(((Parameters!$C$35))/(((Parameters!$C$35))^2+((C802*Parameters!$C$34-1/(C802*Parameters!$C$33)))^2))+(((Parameters!$C$39+Parameters!$C$38))/(((Parameters!$C$39+Parameters!$C$38))^2+((C802*Parameters!$C$37-1/(C802*Parameters!$C$36)))^2))</f>
        <v>0.32811898339129486</v>
      </c>
      <c r="DG802">
        <f>(-((C802*Parameters!$C$34-1/(C802*Parameters!$C$33)))/(((Parameters!$C$35))^2+((C802*Parameters!$C$34-1/(C802*Parameters!$C$33)))^2))+(-((C802*Parameters!$C$37-1/(C802*Parameters!$C$36)))/(((Parameters!$C$39+Parameters!$C$38))^2+((C802*Parameters!$C$37-1/(C802*Parameters!$C$36)))^2))</f>
        <v>3.6081266954667224</v>
      </c>
      <c r="DH802">
        <f t="shared" si="1290"/>
        <v>579469240.99368811</v>
      </c>
      <c r="DI802">
        <f t="shared" si="1291"/>
        <v>126503950.8178186</v>
      </c>
      <c r="DJ802">
        <f t="shared" si="1292"/>
        <v>49300230.088488981</v>
      </c>
      <c r="DK802">
        <f t="shared" si="1293"/>
        <v>-156221618.64735928</v>
      </c>
      <c r="DL802">
        <f t="shared" si="1294"/>
        <v>10281064.944331808</v>
      </c>
      <c r="DM802">
        <f t="shared" si="1295"/>
        <v>-45705967.324401259</v>
      </c>
      <c r="DN802">
        <f t="shared" si="1296"/>
        <v>-12314485.40540901</v>
      </c>
      <c r="DO802">
        <f t="shared" si="1297"/>
        <v>-3971924.8126313291</v>
      </c>
      <c r="DP802">
        <f>2*((((Parameters!$C$41)/((Parameters!$C$41)^2+(C802*(Parameters!$C$40*(1-Parameters!$C$42)))^2)))/((((Parameters!$C$41)/((Parameters!$C$41)^2+(C802*(Parameters!$C$40*(1-Parameters!$C$42)))^2)))^2+((-(C802*(Parameters!$C$40*(1-Parameters!$C$42)))/((Parameters!$C$41)^2+(C802*(Parameters!$C$40*(1-Parameters!$C$42)))^2)+C802*Parameters!$C$43))^2))</f>
        <v>0.2002370810735353</v>
      </c>
      <c r="DQ802">
        <f>2*(-((-(C802*(Parameters!$C$40*(1-Parameters!$C$42)))/((Parameters!$C$41)^2+(C802*(Parameters!$C$40*(1-Parameters!$C$42)))^2)+C802*Parameters!$C$43))/((((Parameters!$C$41)/((Parameters!$C$41)^2+(C802*(Parameters!$C$40*(1-Parameters!$C$42)))^2)))^2+((-(C802*(Parameters!$C$40*(1-Parameters!$C$42)))/((Parameters!$C$41)^2+(C802*(Parameters!$C$40*(1-Parameters!$C$42)))^2)+C802*Parameters!$C$43))^2))</f>
        <v>37.721448960734875</v>
      </c>
      <c r="DR802">
        <f>0</f>
        <v>0</v>
      </c>
      <c r="DS802">
        <f>0</f>
        <v>0</v>
      </c>
      <c r="DT802">
        <f t="shared" si="1298"/>
        <v>579469240.99368811</v>
      </c>
      <c r="DU802">
        <f t="shared" si="1299"/>
        <v>126503950.8178186</v>
      </c>
      <c r="DV802">
        <f t="shared" si="1300"/>
        <v>-4606580864.6286974</v>
      </c>
      <c r="DW802">
        <f t="shared" si="1301"/>
        <v>21727528561.667854</v>
      </c>
      <c r="DX802">
        <f t="shared" si="1302"/>
        <v>10281064.944331808</v>
      </c>
      <c r="DY802">
        <f t="shared" si="1303"/>
        <v>-45705967.324401259</v>
      </c>
      <c r="DZ802">
        <f t="shared" si="1304"/>
        <v>1713839478.6577895</v>
      </c>
      <c r="EA802">
        <f t="shared" si="1305"/>
        <v>374692712.26230103</v>
      </c>
      <c r="EB802">
        <f>0</f>
        <v>0</v>
      </c>
      <c r="EC802">
        <f>0</f>
        <v>0</v>
      </c>
      <c r="ED802">
        <f>0</f>
        <v>0</v>
      </c>
      <c r="EE802">
        <f>C802*Parameters!$C$44</f>
        <v>6.2831853071795802E-5</v>
      </c>
      <c r="EF802">
        <f t="shared" si="1306"/>
        <v>578104060.1114881</v>
      </c>
      <c r="EG802">
        <f t="shared" si="1307"/>
        <v>126214510.80576891</v>
      </c>
      <c r="EH802">
        <f t="shared" si="1308"/>
        <v>-4606580864.6286974</v>
      </c>
      <c r="EI802">
        <f t="shared" si="1309"/>
        <v>21727528561.667854</v>
      </c>
      <c r="EJ802">
        <f t="shared" si="1310"/>
        <v>10257522.306887871</v>
      </c>
      <c r="EK802">
        <f t="shared" si="1311"/>
        <v>-45598283.614089593</v>
      </c>
      <c r="EL802">
        <f t="shared" si="1312"/>
        <v>1713839478.6577895</v>
      </c>
      <c r="EM802">
        <f t="shared" si="1313"/>
        <v>374692712.26230103</v>
      </c>
      <c r="EN802">
        <f>0</f>
        <v>0</v>
      </c>
      <c r="EO802">
        <f>0</f>
        <v>0</v>
      </c>
      <c r="EP802">
        <f>(((2*Parameters!$C$47))/(((2*Parameters!$C$47))^2+((2*(C802*Parameters!$C$46-1/(C802*Parameters!$C$45))))^2))</f>
        <v>1.9140786729748864E-6</v>
      </c>
      <c r="EQ802">
        <f>(-((2*(C802*Parameters!$C$46-1/(C802*Parameters!$C$45))))/(((2*Parameters!$C$47))^2+((2*(C802*Parameters!$C$46-1/(C802*Parameters!$C$45))))^2))</f>
        <v>6.9175113415646094E-3</v>
      </c>
      <c r="ER802">
        <f t="shared" si="1314"/>
        <v>427794817.50379348</v>
      </c>
      <c r="ES802">
        <f t="shared" si="1315"/>
        <v>94390023.627901733</v>
      </c>
      <c r="ET802">
        <f t="shared" si="1316"/>
        <v>-4606580864.6286974</v>
      </c>
      <c r="EU802">
        <f t="shared" si="1317"/>
        <v>21727528561.667854</v>
      </c>
      <c r="EV802">
        <f t="shared" si="1318"/>
        <v>7668861.6438068002</v>
      </c>
      <c r="EW802">
        <f t="shared" si="1319"/>
        <v>-33742062.391523696</v>
      </c>
      <c r="EX802">
        <f t="shared" si="1320"/>
        <v>1713839478.6577895</v>
      </c>
      <c r="EY802">
        <f t="shared" si="1321"/>
        <v>374692712.26230103</v>
      </c>
      <c r="EZ802">
        <f>(ER802+ET802/Parameters!$C$6+Parameters!$C$7*(EV802+EX802/Parameters!$C$6))</f>
        <v>267565917.86453444</v>
      </c>
      <c r="FA802">
        <f>(ES802+EU802/Parameters!$C$6+Parameters!$C$7*(EW802+EY802/Parameters!$C$6))</f>
        <v>850130147.51200104</v>
      </c>
      <c r="FB802">
        <f t="shared" si="1322"/>
        <v>-178.99991554569456</v>
      </c>
      <c r="FC802">
        <f t="shared" si="1323"/>
        <v>1.1220293639213446E-9</v>
      </c>
      <c r="FD802">
        <f>(ER802+ET802/Parameters!$C$6+Parameters!$C$8*(EV802+EX802/Parameters!$C$6))</f>
        <v>3631599397.7205949</v>
      </c>
      <c r="FE802">
        <f>(ES802+EU802/Parameters!$C$6+Parameters!$C$8*(EW802+EY802/Parameters!$C$6))</f>
        <v>-185333472.47757328</v>
      </c>
      <c r="FF802">
        <f t="shared" si="1324"/>
        <v>-191.21325487843308</v>
      </c>
      <c r="FG802">
        <f t="shared" si="1325"/>
        <v>2.7500288888039102E-10</v>
      </c>
    </row>
    <row r="803" spans="1:163" x14ac:dyDescent="0.15">
      <c r="A803">
        <f>Parameters!$C$2*(Parameters!$C$3/Parameters!$C$2)^((ROW()-2)/(Parameters!$C$4-1))</f>
        <v>1011579.4542598977</v>
      </c>
      <c r="B803">
        <f t="shared" si="1224"/>
        <v>6.0049999999999999</v>
      </c>
      <c r="C803">
        <f t="shared" si="1225"/>
        <v>6355941.1640505334</v>
      </c>
      <c r="D803">
        <f>1</f>
        <v>1</v>
      </c>
      <c r="E803">
        <f>0</f>
        <v>0</v>
      </c>
      <c r="F803">
        <f>0</f>
        <v>0</v>
      </c>
      <c r="G803">
        <f>0</f>
        <v>0</v>
      </c>
      <c r="H803">
        <f>0</f>
        <v>0</v>
      </c>
      <c r="I803">
        <f>0</f>
        <v>0</v>
      </c>
      <c r="J803">
        <f>1</f>
        <v>1</v>
      </c>
      <c r="K803">
        <f>0</f>
        <v>0</v>
      </c>
      <c r="L803">
        <f>2*Parameters!$C$10</f>
        <v>0.04</v>
      </c>
      <c r="M803">
        <f>2*C803*Parameters!$C$9</f>
        <v>12.711882328101066</v>
      </c>
      <c r="N803">
        <f>0</f>
        <v>0</v>
      </c>
      <c r="O803">
        <f>0</f>
        <v>0</v>
      </c>
      <c r="P803">
        <f t="shared" si="1226"/>
        <v>1</v>
      </c>
      <c r="Q803">
        <f t="shared" si="1227"/>
        <v>0</v>
      </c>
      <c r="R803">
        <f t="shared" si="1228"/>
        <v>0.04</v>
      </c>
      <c r="S803">
        <f t="shared" si="1229"/>
        <v>12.711882328101066</v>
      </c>
      <c r="T803">
        <f t="shared" si="1230"/>
        <v>0</v>
      </c>
      <c r="U803">
        <f t="shared" si="1231"/>
        <v>0</v>
      </c>
      <c r="V803">
        <f t="shared" si="1232"/>
        <v>1</v>
      </c>
      <c r="W803">
        <f t="shared" si="1233"/>
        <v>0</v>
      </c>
      <c r="X803">
        <f>0</f>
        <v>0</v>
      </c>
      <c r="Y803">
        <f>0</f>
        <v>0</v>
      </c>
      <c r="Z803">
        <f>0</f>
        <v>0</v>
      </c>
      <c r="AA803">
        <f>C803*(Parameters!$C$12+Parameters!$C$11/2)</f>
        <v>4.7669558730378998E-4</v>
      </c>
      <c r="AB803">
        <f t="shared" si="1234"/>
        <v>0.99394030178786918</v>
      </c>
      <c r="AC803">
        <f t="shared" si="1235"/>
        <v>1.9067823492151601E-5</v>
      </c>
      <c r="AD803">
        <f t="shared" si="1236"/>
        <v>0.04</v>
      </c>
      <c r="AE803">
        <f t="shared" si="1237"/>
        <v>12.711882328101066</v>
      </c>
      <c r="AF803">
        <f t="shared" si="1238"/>
        <v>0</v>
      </c>
      <c r="AG803">
        <f t="shared" si="1239"/>
        <v>4.7669558730378998E-4</v>
      </c>
      <c r="AH803">
        <f t="shared" si="1240"/>
        <v>1</v>
      </c>
      <c r="AI803">
        <f t="shared" si="1241"/>
        <v>0</v>
      </c>
      <c r="AJ803">
        <f>0</f>
        <v>0</v>
      </c>
      <c r="AK803">
        <f>0</f>
        <v>0</v>
      </c>
      <c r="AL803">
        <f>(((2*Parameters!$C$15))/(((2*Parameters!$C$15))^2+((2*(C803*Parameters!$C$14-1/(C803*Parameters!$C$13))))^2))</f>
        <v>3.7211574649124777</v>
      </c>
      <c r="AM803">
        <f>(-((2*(C803*Parameters!$C$14-1/(C803*Parameters!$C$13))))/(((2*Parameters!$C$15))^2+((2*(C803*Parameters!$C$14-1/(C803*Parameters!$C$13))))^2))</f>
        <v>-8.8984225424587517</v>
      </c>
      <c r="AN803">
        <f t="shared" si="1242"/>
        <v>114.25848686584193</v>
      </c>
      <c r="AO803">
        <f t="shared" si="1243"/>
        <v>46.946997984427433</v>
      </c>
      <c r="AP803">
        <f t="shared" si="1244"/>
        <v>0.04</v>
      </c>
      <c r="AQ803">
        <f t="shared" si="1245"/>
        <v>12.711882328101066</v>
      </c>
      <c r="AR803">
        <f t="shared" si="1246"/>
        <v>3.7211574649124777</v>
      </c>
      <c r="AS803">
        <f t="shared" si="1247"/>
        <v>-8.8979458468714476</v>
      </c>
      <c r="AT803">
        <f t="shared" si="1248"/>
        <v>1</v>
      </c>
      <c r="AU803">
        <f t="shared" si="1249"/>
        <v>0</v>
      </c>
      <c r="AV803">
        <f>2*Parameters!$C$17</f>
        <v>0.04</v>
      </c>
      <c r="AW803">
        <f>2*C803*Parameters!$C$16</f>
        <v>12.711882328101066</v>
      </c>
      <c r="AX803">
        <f>0</f>
        <v>0</v>
      </c>
      <c r="AY803">
        <f>0</f>
        <v>0</v>
      </c>
      <c r="AZ803">
        <f t="shared" si="1250"/>
        <v>114.25848686584193</v>
      </c>
      <c r="BA803">
        <f t="shared" si="1251"/>
        <v>46.946997984427433</v>
      </c>
      <c r="BB803">
        <f t="shared" si="1252"/>
        <v>-592.17437456100583</v>
      </c>
      <c r="BC803">
        <f t="shared" si="1253"/>
        <v>1467.0302022729418</v>
      </c>
      <c r="BD803">
        <f t="shared" si="1254"/>
        <v>3.7211574649124777</v>
      </c>
      <c r="BE803">
        <f t="shared" si="1255"/>
        <v>-8.8979458468714476</v>
      </c>
      <c r="BF803">
        <f t="shared" si="1256"/>
        <v>114.25848686584192</v>
      </c>
      <c r="BG803">
        <f t="shared" si="1257"/>
        <v>46.946997984427433</v>
      </c>
      <c r="BH803">
        <f>0</f>
        <v>0</v>
      </c>
      <c r="BI803">
        <f>0</f>
        <v>0</v>
      </c>
      <c r="BJ803">
        <f>0</f>
        <v>0</v>
      </c>
      <c r="BK803">
        <f>C803*(Parameters!$C$19+Parameters!$C$18/2)</f>
        <v>4.7669558730378998E-4</v>
      </c>
      <c r="BL803">
        <f t="shared" si="1258"/>
        <v>113.55916004197704</v>
      </c>
      <c r="BM803">
        <f t="shared" si="1259"/>
        <v>46.664711073159822</v>
      </c>
      <c r="BN803">
        <f t="shared" si="1260"/>
        <v>-592.17437456100583</v>
      </c>
      <c r="BO803">
        <f t="shared" si="1261"/>
        <v>1467.0302022729418</v>
      </c>
      <c r="BP803">
        <f t="shared" si="1262"/>
        <v>3.6987780381361413</v>
      </c>
      <c r="BQ803">
        <f t="shared" si="1263"/>
        <v>-8.8434793303704922</v>
      </c>
      <c r="BR803">
        <f t="shared" si="1264"/>
        <v>114.25848686584192</v>
      </c>
      <c r="BS803">
        <f t="shared" si="1265"/>
        <v>46.946997984427433</v>
      </c>
      <c r="BT803">
        <f>2*((((Parameters!$C$21)/((Parameters!$C$21)^2+(C803*Parameters!$C$20)^2)))/((((Parameters!$C$21)/((Parameters!$C$21)^2+(C803*Parameters!$C$20)^2)))^2+((-(C803*Parameters!$C$20)/((Parameters!$C$21)^2+(C803*Parameters!$C$20)^2)+C803*Parameters!$C$22))^2))</f>
        <v>4.1121886188304077E-2</v>
      </c>
      <c r="BU803">
        <f>2*(-((-(C803*Parameters!$C$20)/((Parameters!$C$21)^2+(C803*Parameters!$C$20)^2)+C803*Parameters!$C$22))/((((Parameters!$C$21)/((Parameters!$C$21)^2+(C803*Parameters!$C$20)^2)))^2+((-(C803*Parameters!$C$20)/((Parameters!$C$21)^2+(C803*Parameters!$C$20)^2)+C803*Parameters!$C$22))^2))</f>
        <v>876.44626464057706</v>
      </c>
      <c r="BV803">
        <f>0</f>
        <v>0</v>
      </c>
      <c r="BW803">
        <f>0</f>
        <v>0</v>
      </c>
      <c r="BX803">
        <f t="shared" si="1266"/>
        <v>113.55916004197704</v>
      </c>
      <c r="BY803">
        <f t="shared" si="1267"/>
        <v>46.664711073159822</v>
      </c>
      <c r="BZ803">
        <f t="shared" si="1268"/>
        <v>-41486.616318308821</v>
      </c>
      <c r="CA803">
        <f t="shared" si="1269"/>
        <v>100997.45077772296</v>
      </c>
      <c r="CB803">
        <f t="shared" si="1270"/>
        <v>3.6987780381361413</v>
      </c>
      <c r="CC803">
        <f t="shared" si="1271"/>
        <v>-8.8434793303704922</v>
      </c>
      <c r="CD803">
        <f t="shared" si="1272"/>
        <v>7865.2450131247315</v>
      </c>
      <c r="CE803">
        <f t="shared" si="1273"/>
        <v>3288.3635326929184</v>
      </c>
      <c r="CF803">
        <f>0</f>
        <v>0</v>
      </c>
      <c r="CG803">
        <f>0</f>
        <v>0</v>
      </c>
      <c r="CH803">
        <f>(((Parameters!$C$25))/(((Parameters!$C$25))^2+((C803*Parameters!$C$24-1/(C803*Parameters!$C$23)))^2))+(((Parameters!$C$29+Parameters!$C$28))/(((Parameters!$C$29+Parameters!$C$28))^2+((C803*Parameters!$C$27-1/(C803*Parameters!$C$26)))^2))</f>
        <v>0.33702734559468561</v>
      </c>
      <c r="CI803">
        <f>(-((C803*Parameters!$C$24-1/(C803*Parameters!$C$23)))/(((Parameters!$C$25))^2+((C803*Parameters!$C$24-1/(C803*Parameters!$C$23)))^2))+(-((C803*Parameters!$C$27-1/(C803*Parameters!$C$26)))/(((Parameters!$C$29+Parameters!$C$28))^2+((C803*Parameters!$C$27-1/(C803*Parameters!$C$26)))^2))</f>
        <v>3.6686807621923729</v>
      </c>
      <c r="CJ803">
        <f t="shared" si="1274"/>
        <v>-384395.96971412614</v>
      </c>
      <c r="CK803">
        <f t="shared" si="1275"/>
        <v>-118115.58371691671</v>
      </c>
      <c r="CL803">
        <f t="shared" si="1276"/>
        <v>-41486.616318308821</v>
      </c>
      <c r="CM803">
        <f t="shared" si="1277"/>
        <v>100997.45077772296</v>
      </c>
      <c r="CN803">
        <f t="shared" si="1278"/>
        <v>-9409.4546042220572</v>
      </c>
      <c r="CO803">
        <f t="shared" si="1279"/>
        <v>29954.498023023687</v>
      </c>
      <c r="CP803">
        <f t="shared" si="1280"/>
        <v>7865.2450131247315</v>
      </c>
      <c r="CQ803">
        <f t="shared" si="1281"/>
        <v>3288.3635326929184</v>
      </c>
      <c r="CR803">
        <f>2*((((Parameters!$C$31)/((Parameters!$C$31)^2+(C803*Parameters!$C$30)^2)))/((((Parameters!$C$31)/((Parameters!$C$31)^2+(C803*Parameters!$C$30)^2)))^2+((-(C803*Parameters!$C$30)/((Parameters!$C$31)^2+(C803*Parameters!$C$30)^2)+C803*Parameters!$C$32))^2))</f>
        <v>4.053863296240498E-2</v>
      </c>
      <c r="CS803">
        <f>2*(-((-(C803*Parameters!$C$30)/((Parameters!$C$31)^2+(C803*Parameters!$C$30)^2)+C803*Parameters!$C$32))/((((Parameters!$C$31)/((Parameters!$C$31)^2+(C803*Parameters!$C$30)^2)))^2+((-(C803*Parameters!$C$30)/((Parameters!$C$31)^2+(C803*Parameters!$C$30)^2)+C803*Parameters!$C$32))^2))</f>
        <v>422.30707557548766</v>
      </c>
      <c r="CT803">
        <f>0</f>
        <v>0</v>
      </c>
      <c r="CU803">
        <f>0</f>
        <v>0</v>
      </c>
      <c r="CV803">
        <f t="shared" si="1282"/>
        <v>-384395.96971412614</v>
      </c>
      <c r="CW803">
        <f t="shared" si="1283"/>
        <v>-118115.58371691671</v>
      </c>
      <c r="CX803">
        <f t="shared" si="1284"/>
        <v>49823977.235936001</v>
      </c>
      <c r="CY803">
        <f t="shared" si="1285"/>
        <v>-162236928.62649408</v>
      </c>
      <c r="CZ803">
        <f t="shared" si="1286"/>
        <v>-9409.4546042220572</v>
      </c>
      <c r="DA803">
        <f t="shared" si="1287"/>
        <v>29954.498023023687</v>
      </c>
      <c r="DB803">
        <f t="shared" si="1288"/>
        <v>-12642512.661848312</v>
      </c>
      <c r="DC803">
        <f t="shared" si="1289"/>
        <v>-3969176.5787357031</v>
      </c>
      <c r="DD803">
        <f>0</f>
        <v>0</v>
      </c>
      <c r="DE803">
        <f>0</f>
        <v>0</v>
      </c>
      <c r="DF803">
        <f>(((Parameters!$C$35))/(((Parameters!$C$35))^2+((C803*Parameters!$C$34-1/(C803*Parameters!$C$33)))^2))+(((Parameters!$C$39+Parameters!$C$38))/(((Parameters!$C$39+Parameters!$C$38))^2+((C803*Parameters!$C$37-1/(C803*Parameters!$C$36)))^2))</f>
        <v>0.33702734559468561</v>
      </c>
      <c r="DG803">
        <f>(-((C803*Parameters!$C$34-1/(C803*Parameters!$C$33)))/(((Parameters!$C$35))^2+((C803*Parameters!$C$34-1/(C803*Parameters!$C$33)))^2))+(-((C803*Parameters!$C$37-1/(C803*Parameters!$C$36)))/(((Parameters!$C$39+Parameters!$C$38))^2+((C803*Parameters!$C$37-1/(C803*Parameters!$C$36)))^2))</f>
        <v>3.6686807621923729</v>
      </c>
      <c r="DH803">
        <f t="shared" si="1290"/>
        <v>611603145.79427934</v>
      </c>
      <c r="DI803">
        <f t="shared" si="1291"/>
        <v>127991869.78525043</v>
      </c>
      <c r="DJ803">
        <f t="shared" si="1292"/>
        <v>49823977.235936001</v>
      </c>
      <c r="DK803">
        <f t="shared" si="1293"/>
        <v>-162236928.62649408</v>
      </c>
      <c r="DL803">
        <f t="shared" si="1294"/>
        <v>10291359.817478053</v>
      </c>
      <c r="DM803">
        <f t="shared" si="1295"/>
        <v>-47689109.536801256</v>
      </c>
      <c r="DN803">
        <f t="shared" si="1296"/>
        <v>-12642512.661848312</v>
      </c>
      <c r="DO803">
        <f t="shared" si="1297"/>
        <v>-3969176.5787357031</v>
      </c>
      <c r="DP803">
        <f>2*((((Parameters!$C$41)/((Parameters!$C$41)^2+(C803*(Parameters!$C$40*(1-Parameters!$C$42)))^2)))/((((Parameters!$C$41)/((Parameters!$C$41)^2+(C803*(Parameters!$C$40*(1-Parameters!$C$42)))^2)))^2+((-(C803*(Parameters!$C$40*(1-Parameters!$C$42)))/((Parameters!$C$41)^2+(C803*(Parameters!$C$40*(1-Parameters!$C$42)))^2)+C803*Parameters!$C$43))^2))</f>
        <v>0.20024260842425934</v>
      </c>
      <c r="DQ803">
        <f>2*(-((-(C803*(Parameters!$C$40*(1-Parameters!$C$42)))/((Parameters!$C$41)^2+(C803*(Parameters!$C$40*(1-Parameters!$C$42)))^2)+C803*Parameters!$C$43))/((((Parameters!$C$41)/((Parameters!$C$41)^2+(C803*(Parameters!$C$40*(1-Parameters!$C$42)))^2)))^2+((-(C803*(Parameters!$C$40*(1-Parameters!$C$42)))/((Parameters!$C$41)^2+(C803*(Parameters!$C$40*(1-Parameters!$C$42)))^2)+C803*Parameters!$C$43))^2))</f>
        <v>38.158769410615577</v>
      </c>
      <c r="DR803">
        <f>0</f>
        <v>0</v>
      </c>
      <c r="DS803">
        <f>0</f>
        <v>0</v>
      </c>
      <c r="DT803">
        <f t="shared" si="1298"/>
        <v>611603145.79427934</v>
      </c>
      <c r="DU803">
        <f t="shared" si="1299"/>
        <v>127991869.78525043</v>
      </c>
      <c r="DV803">
        <f t="shared" si="1300"/>
        <v>-4711719259.0986404</v>
      </c>
      <c r="DW803">
        <f t="shared" si="1301"/>
        <v>23201415908.407406</v>
      </c>
      <c r="DX803">
        <f t="shared" si="1302"/>
        <v>10291359.817478053</v>
      </c>
      <c r="DY803">
        <f t="shared" si="1303"/>
        <v>-47689109.536801256</v>
      </c>
      <c r="DZ803">
        <f t="shared" si="1304"/>
        <v>1809175990.2846234</v>
      </c>
      <c r="EA803">
        <f t="shared" si="1305"/>
        <v>379187057.93100482</v>
      </c>
      <c r="EB803">
        <f>0</f>
        <v>0</v>
      </c>
      <c r="EC803">
        <f>0</f>
        <v>0</v>
      </c>
      <c r="ED803">
        <f>0</f>
        <v>0</v>
      </c>
      <c r="EE803">
        <f>C803*Parameters!$C$44</f>
        <v>6.3559411640505325E-5</v>
      </c>
      <c r="EF803">
        <f t="shared" si="1306"/>
        <v>610128477.44991434</v>
      </c>
      <c r="EG803">
        <f t="shared" si="1307"/>
        <v>127692395.68132688</v>
      </c>
      <c r="EH803">
        <f t="shared" si="1308"/>
        <v>-4711719259.0986404</v>
      </c>
      <c r="EI803">
        <f t="shared" si="1309"/>
        <v>23201415908.407406</v>
      </c>
      <c r="EJ803">
        <f t="shared" si="1310"/>
        <v>10267258.911174264</v>
      </c>
      <c r="EK803">
        <f t="shared" si="1311"/>
        <v>-47574119.375304639</v>
      </c>
      <c r="EL803">
        <f t="shared" si="1312"/>
        <v>1809175990.2846234</v>
      </c>
      <c r="EM803">
        <f t="shared" si="1313"/>
        <v>379187057.93100482</v>
      </c>
      <c r="EN803">
        <f>0</f>
        <v>0</v>
      </c>
      <c r="EO803">
        <f>0</f>
        <v>0</v>
      </c>
      <c r="EP803">
        <f>(((2*Parameters!$C$47))/(((2*Parameters!$C$47))^2+((2*(C803*Parameters!$C$46-1/(C803*Parameters!$C$45))))^2))</f>
        <v>1.9587426102024017E-6</v>
      </c>
      <c r="EQ803">
        <f>(-((2*(C803*Parameters!$C$46-1/(C803*Parameters!$C$45))))/(((2*Parameters!$C$47))^2+((2*(C803*Parameters!$C$46-1/(C803*Parameters!$C$45))))^2))</f>
        <v>6.9977540267136731E-3</v>
      </c>
      <c r="ER803">
        <f t="shared" si="1314"/>
        <v>447761446.80611765</v>
      </c>
      <c r="ES803">
        <f t="shared" si="1315"/>
        <v>94766388.865181834</v>
      </c>
      <c r="ET803">
        <f t="shared" si="1316"/>
        <v>-4711719259.0986404</v>
      </c>
      <c r="EU803">
        <f t="shared" si="1317"/>
        <v>23201415908.407406</v>
      </c>
      <c r="EV803">
        <f t="shared" si="1318"/>
        <v>7617344.8597613908</v>
      </c>
      <c r="EW803">
        <f t="shared" si="1319"/>
        <v>-34913208.074409112</v>
      </c>
      <c r="EX803">
        <f t="shared" si="1320"/>
        <v>1809175990.2846234</v>
      </c>
      <c r="EY803">
        <f t="shared" si="1321"/>
        <v>379187057.93100482</v>
      </c>
      <c r="EZ803">
        <f>(ER803+ET803/Parameters!$C$6+Parameters!$C$7*(EV803+EX803/Parameters!$C$6))</f>
        <v>283875559.53312147</v>
      </c>
      <c r="FA803">
        <f>(ES803+EU803/Parameters!$C$6+Parameters!$C$7*(EW803+EY803/Parameters!$C$6))</f>
        <v>901772159.5923959</v>
      </c>
      <c r="FB803">
        <f t="shared" si="1322"/>
        <v>-179.51229835934544</v>
      </c>
      <c r="FC803">
        <f t="shared" si="1323"/>
        <v>1.0577549881089703E-9</v>
      </c>
      <c r="FD803">
        <f>(ER803+ET803/Parameters!$C$6+Parameters!$C$8*(EV803+EX803/Parameters!$C$6))</f>
        <v>3811135829.1031451</v>
      </c>
      <c r="FE803">
        <f>(ES803+EU803/Parameters!$C$6+Parameters!$C$8*(EW803+EY803/Parameters!$C$6))</f>
        <v>-184432491.20457304</v>
      </c>
      <c r="FF803">
        <f t="shared" si="1324"/>
        <v>-191.63124734358968</v>
      </c>
      <c r="FG803">
        <f t="shared" si="1325"/>
        <v>2.6208226464401398E-10</v>
      </c>
    </row>
    <row r="804" spans="1:163" x14ac:dyDescent="0.15">
      <c r="A804">
        <f>Parameters!$C$2*(Parameters!$C$3/Parameters!$C$2)^((ROW()-2)/(Parameters!$C$4-1))</f>
        <v>1023292.9922807531</v>
      </c>
      <c r="B804">
        <f t="shared" si="1224"/>
        <v>6.01</v>
      </c>
      <c r="C804">
        <f t="shared" si="1225"/>
        <v>6429539.4940382615</v>
      </c>
      <c r="D804">
        <f>1</f>
        <v>1</v>
      </c>
      <c r="E804">
        <f>0</f>
        <v>0</v>
      </c>
      <c r="F804">
        <f>0</f>
        <v>0</v>
      </c>
      <c r="G804">
        <f>0</f>
        <v>0</v>
      </c>
      <c r="H804">
        <f>0</f>
        <v>0</v>
      </c>
      <c r="I804">
        <f>0</f>
        <v>0</v>
      </c>
      <c r="J804">
        <f>1</f>
        <v>1</v>
      </c>
      <c r="K804">
        <f>0</f>
        <v>0</v>
      </c>
      <c r="L804">
        <f>2*Parameters!$C$10</f>
        <v>0.04</v>
      </c>
      <c r="M804">
        <f>2*C804*Parameters!$C$9</f>
        <v>12.859078988076522</v>
      </c>
      <c r="N804">
        <f>0</f>
        <v>0</v>
      </c>
      <c r="O804">
        <f>0</f>
        <v>0</v>
      </c>
      <c r="P804">
        <f t="shared" si="1226"/>
        <v>1</v>
      </c>
      <c r="Q804">
        <f t="shared" si="1227"/>
        <v>0</v>
      </c>
      <c r="R804">
        <f t="shared" si="1228"/>
        <v>0.04</v>
      </c>
      <c r="S804">
        <f t="shared" si="1229"/>
        <v>12.859078988076522</v>
      </c>
      <c r="T804">
        <f t="shared" si="1230"/>
        <v>0</v>
      </c>
      <c r="U804">
        <f t="shared" si="1231"/>
        <v>0</v>
      </c>
      <c r="V804">
        <f t="shared" si="1232"/>
        <v>1</v>
      </c>
      <c r="W804">
        <f t="shared" si="1233"/>
        <v>0</v>
      </c>
      <c r="X804">
        <f>0</f>
        <v>0</v>
      </c>
      <c r="Y804">
        <f>0</f>
        <v>0</v>
      </c>
      <c r="Z804">
        <f>0</f>
        <v>0</v>
      </c>
      <c r="AA804">
        <f>C804*(Parameters!$C$12+Parameters!$C$11/2)</f>
        <v>4.8221546205286963E-4</v>
      </c>
      <c r="AB804">
        <f t="shared" si="1234"/>
        <v>0.99379915328419033</v>
      </c>
      <c r="AC804">
        <f t="shared" si="1235"/>
        <v>1.9288618482114785E-5</v>
      </c>
      <c r="AD804">
        <f t="shared" si="1236"/>
        <v>0.04</v>
      </c>
      <c r="AE804">
        <f t="shared" si="1237"/>
        <v>12.859078988076522</v>
      </c>
      <c r="AF804">
        <f t="shared" si="1238"/>
        <v>0</v>
      </c>
      <c r="AG804">
        <f t="shared" si="1239"/>
        <v>4.8221546205286963E-4</v>
      </c>
      <c r="AH804">
        <f t="shared" si="1240"/>
        <v>1</v>
      </c>
      <c r="AI804">
        <f t="shared" si="1241"/>
        <v>0</v>
      </c>
      <c r="AJ804">
        <f>0</f>
        <v>0</v>
      </c>
      <c r="AK804">
        <f>0</f>
        <v>0</v>
      </c>
      <c r="AL804">
        <f>(((2*Parameters!$C$15))/(((2*Parameters!$C$15))^2+((2*(C804*Parameters!$C$14-1/(C804*Parameters!$C$13))))^2))</f>
        <v>3.6025646908010938</v>
      </c>
      <c r="AM804">
        <f>(-((2*(C804*Parameters!$C$14-1/(C804*Parameters!$C$13))))/(((2*Parameters!$C$15))^2+((2*(C804*Parameters!$C$14-1/(C804*Parameters!$C$13))))^2))</f>
        <v>-8.7798431033031878</v>
      </c>
      <c r="AN804">
        <f t="shared" si="1242"/>
        <v>114.03859770921082</v>
      </c>
      <c r="AO804">
        <f t="shared" si="1243"/>
        <v>45.974489483153086</v>
      </c>
      <c r="AP804">
        <f t="shared" si="1244"/>
        <v>0.04</v>
      </c>
      <c r="AQ804">
        <f t="shared" si="1245"/>
        <v>12.859078988076522</v>
      </c>
      <c r="AR804">
        <f t="shared" si="1246"/>
        <v>3.6025646908010938</v>
      </c>
      <c r="AS804">
        <f t="shared" si="1247"/>
        <v>-8.7793608878411344</v>
      </c>
      <c r="AT804">
        <f t="shared" si="1248"/>
        <v>1</v>
      </c>
      <c r="AU804">
        <f t="shared" si="1249"/>
        <v>0</v>
      </c>
      <c r="AV804">
        <f>2*Parameters!$C$17</f>
        <v>0.04</v>
      </c>
      <c r="AW804">
        <f>2*C804*Parameters!$C$16</f>
        <v>12.859078988076522</v>
      </c>
      <c r="AX804">
        <f>0</f>
        <v>0</v>
      </c>
      <c r="AY804">
        <f>0</f>
        <v>0</v>
      </c>
      <c r="AZ804">
        <f t="shared" si="1250"/>
        <v>114.03859770921082</v>
      </c>
      <c r="BA804">
        <f t="shared" si="1251"/>
        <v>45.974489483153086</v>
      </c>
      <c r="BB804">
        <f t="shared" si="1252"/>
        <v>-586.58804779199045</v>
      </c>
      <c r="BC804">
        <f t="shared" si="1253"/>
        <v>1481.1293941996271</v>
      </c>
      <c r="BD804">
        <f t="shared" si="1254"/>
        <v>3.6025646908010938</v>
      </c>
      <c r="BE804">
        <f t="shared" si="1255"/>
        <v>-8.7793608878411344</v>
      </c>
      <c r="BF804">
        <f t="shared" si="1256"/>
        <v>114.03859770921082</v>
      </c>
      <c r="BG804">
        <f t="shared" si="1257"/>
        <v>45.974489483153086</v>
      </c>
      <c r="BH804">
        <f>0</f>
        <v>0</v>
      </c>
      <c r="BI804">
        <f>0</f>
        <v>0</v>
      </c>
      <c r="BJ804">
        <f>0</f>
        <v>0</v>
      </c>
      <c r="BK804">
        <f>C804*(Parameters!$C$19+Parameters!$C$18/2)</f>
        <v>4.8221546205286963E-4</v>
      </c>
      <c r="BL804">
        <f t="shared" si="1258"/>
        <v>113.32437421402676</v>
      </c>
      <c r="BM804">
        <f t="shared" si="1259"/>
        <v>45.691627656652379</v>
      </c>
      <c r="BN804">
        <f t="shared" si="1260"/>
        <v>-586.58804779199045</v>
      </c>
      <c r="BO804">
        <f t="shared" si="1261"/>
        <v>1481.1293941996271</v>
      </c>
      <c r="BP804">
        <f t="shared" si="1262"/>
        <v>3.5803950811123304</v>
      </c>
      <c r="BQ804">
        <f t="shared" si="1263"/>
        <v>-8.7243697127549265</v>
      </c>
      <c r="BR804">
        <f t="shared" si="1264"/>
        <v>114.03859770921082</v>
      </c>
      <c r="BS804">
        <f t="shared" si="1265"/>
        <v>45.974489483153086</v>
      </c>
      <c r="BT804">
        <f>2*((((Parameters!$C$21)/((Parameters!$C$21)^2+(C804*Parameters!$C$20)^2)))/((((Parameters!$C$21)/((Parameters!$C$21)^2+(C804*Parameters!$C$20)^2)))^2+((-(C804*Parameters!$C$20)/((Parameters!$C$21)^2+(C804*Parameters!$C$20)^2)+C804*Parameters!$C$22))^2))</f>
        <v>4.1148578417130155E-2</v>
      </c>
      <c r="BU804">
        <f>2*(-((-(C804*Parameters!$C$20)/((Parameters!$C$21)^2+(C804*Parameters!$C$20)^2)+C804*Parameters!$C$22))/((((Parameters!$C$21)/((Parameters!$C$21)^2+(C804*Parameters!$C$20)^2)))^2+((-(C804*Parameters!$C$20)/((Parameters!$C$21)^2+(C804*Parameters!$C$20)^2)+C804*Parameters!$C$22))^2))</f>
        <v>886.88273194768044</v>
      </c>
      <c r="BV804">
        <f>0</f>
        <v>0</v>
      </c>
      <c r="BW804">
        <f>0</f>
        <v>0</v>
      </c>
      <c r="BX804">
        <f t="shared" si="1266"/>
        <v>113.32437421402676</v>
      </c>
      <c r="BY804">
        <f t="shared" si="1267"/>
        <v>45.691627656652379</v>
      </c>
      <c r="BZ804">
        <f t="shared" si="1268"/>
        <v>-41105.040474161127</v>
      </c>
      <c r="CA804">
        <f t="shared" si="1269"/>
        <v>101988.44013892059</v>
      </c>
      <c r="CB804">
        <f t="shared" si="1270"/>
        <v>3.5803950811123304</v>
      </c>
      <c r="CC804">
        <f t="shared" si="1271"/>
        <v>-8.7243697127549265</v>
      </c>
      <c r="CD804">
        <f t="shared" si="1272"/>
        <v>7851.6787712466594</v>
      </c>
      <c r="CE804">
        <f t="shared" si="1273"/>
        <v>3221.006065060828</v>
      </c>
      <c r="CF804">
        <f>0</f>
        <v>0</v>
      </c>
      <c r="CG804">
        <f>0</f>
        <v>0</v>
      </c>
      <c r="CH804">
        <f>(((Parameters!$C$25))/(((Parameters!$C$25))^2+((C804*Parameters!$C$24-1/(C804*Parameters!$C$23)))^2))+(((Parameters!$C$29+Parameters!$C$28))/(((Parameters!$C$29+Parameters!$C$28))^2+((C804*Parameters!$C$27-1/(C804*Parameters!$C$26)))^2))</f>
        <v>0.34632267575459091</v>
      </c>
      <c r="CI804">
        <f>(-((C804*Parameters!$C$24-1/(C804*Parameters!$C$23)))/(((Parameters!$C$25))^2+((C804*Parameters!$C$24-1/(C804*Parameters!$C$23)))^2))+(-((C804*Parameters!$C$27-1/(C804*Parameters!$C$26)))/(((Parameters!$C$29+Parameters!$C$28))^2+((C804*Parameters!$C$27-1/(C804*Parameters!$C$26)))^2))</f>
        <v>3.7307952210771309</v>
      </c>
      <c r="CJ804">
        <f t="shared" si="1274"/>
        <v>-394620.26830519416</v>
      </c>
      <c r="CK804">
        <f t="shared" si="1275"/>
        <v>-117987.88745057782</v>
      </c>
      <c r="CL804">
        <f t="shared" si="1276"/>
        <v>-41105.040474161127</v>
      </c>
      <c r="CM804">
        <f t="shared" si="1277"/>
        <v>101988.44013892059</v>
      </c>
      <c r="CN804">
        <f t="shared" si="1278"/>
        <v>-9294.1192382846166</v>
      </c>
      <c r="CO804">
        <f t="shared" si="1279"/>
        <v>30399.788706560674</v>
      </c>
      <c r="CP804">
        <f t="shared" si="1280"/>
        <v>7851.6787712466594</v>
      </c>
      <c r="CQ804">
        <f t="shared" si="1281"/>
        <v>3221.006065060828</v>
      </c>
      <c r="CR804">
        <f>2*((((Parameters!$C$31)/((Parameters!$C$31)^2+(C804*Parameters!$C$30)^2)))/((((Parameters!$C$31)/((Parameters!$C$31)^2+(C804*Parameters!$C$30)^2)))^2+((-(C804*Parameters!$C$30)/((Parameters!$C$31)^2+(C804*Parameters!$C$30)^2)+C804*Parameters!$C$32))^2))</f>
        <v>4.0551308735190042E-2</v>
      </c>
      <c r="CS804">
        <f>2*(-((-(C804*Parameters!$C$30)/((Parameters!$C$31)^2+(C804*Parameters!$C$30)^2)+C804*Parameters!$C$32))/((((Parameters!$C$31)/((Parameters!$C$31)^2+(C804*Parameters!$C$30)^2)))^2+((-(C804*Parameters!$C$30)/((Parameters!$C$31)^2+(C804*Parameters!$C$30)^2)+C804*Parameters!$C$32))^2))</f>
        <v>427.26394463108716</v>
      </c>
      <c r="CT804">
        <f>0</f>
        <v>0</v>
      </c>
      <c r="CU804">
        <f>0</f>
        <v>0</v>
      </c>
      <c r="CV804">
        <f t="shared" si="1282"/>
        <v>-394620.26830519416</v>
      </c>
      <c r="CW804">
        <f t="shared" si="1283"/>
        <v>-117987.88745057782</v>
      </c>
      <c r="CX804">
        <f t="shared" si="1284"/>
        <v>50354862.80201526</v>
      </c>
      <c r="CY804">
        <f t="shared" si="1285"/>
        <v>-168509808.59056735</v>
      </c>
      <c r="CZ804">
        <f t="shared" si="1286"/>
        <v>-9294.1192382846166</v>
      </c>
      <c r="DA804">
        <f t="shared" si="1287"/>
        <v>30399.788706560674</v>
      </c>
      <c r="DB804">
        <f t="shared" si="1288"/>
        <v>-12981258.848644095</v>
      </c>
      <c r="DC804">
        <f t="shared" si="1289"/>
        <v>-3966588.2903387751</v>
      </c>
      <c r="DD804">
        <f>0</f>
        <v>0</v>
      </c>
      <c r="DE804">
        <f>0</f>
        <v>0</v>
      </c>
      <c r="DF804">
        <f>(((Parameters!$C$35))/(((Parameters!$C$35))^2+((C804*Parameters!$C$34-1/(C804*Parameters!$C$33)))^2))+(((Parameters!$C$39+Parameters!$C$38))/(((Parameters!$C$39+Parameters!$C$38))^2+((C804*Parameters!$C$37-1/(C804*Parameters!$C$36)))^2))</f>
        <v>0.34632267575459091</v>
      </c>
      <c r="DG804">
        <f>(-((C804*Parameters!$C$34-1/(C804*Parameters!$C$33)))/(((Parameters!$C$35))^2+((C804*Parameters!$C$34-1/(C804*Parameters!$C$33)))^2))+(-((C804*Parameters!$C$37-1/(C804*Parameters!$C$36)))/(((Parameters!$C$39+Parameters!$C$38))^2+((C804*Parameters!$C$37-1/(C804*Parameters!$C$36)))^2))</f>
        <v>3.7307952210771309</v>
      </c>
      <c r="DH804">
        <f t="shared" si="1290"/>
        <v>645719999.14885485</v>
      </c>
      <c r="DI804">
        <f t="shared" si="1291"/>
        <v>129386925.8103233</v>
      </c>
      <c r="DJ804">
        <f t="shared" si="1292"/>
        <v>50354862.80201526</v>
      </c>
      <c r="DK804">
        <f t="shared" si="1293"/>
        <v>-168509808.59056735</v>
      </c>
      <c r="DL804">
        <f t="shared" si="1294"/>
        <v>10293530.219212741</v>
      </c>
      <c r="DM804">
        <f t="shared" si="1295"/>
        <v>-49773738.157706998</v>
      </c>
      <c r="DN804">
        <f t="shared" si="1296"/>
        <v>-12981258.848644095</v>
      </c>
      <c r="DO804">
        <f t="shared" si="1297"/>
        <v>-3966588.2903387751</v>
      </c>
      <c r="DP804">
        <f>2*((((Parameters!$C$41)/((Parameters!$C$41)^2+(C804*(Parameters!$C$40*(1-Parameters!$C$42)))^2)))/((((Parameters!$C$41)/((Parameters!$C$41)^2+(C804*(Parameters!$C$40*(1-Parameters!$C$42)))^2)))^2+((-(C804*(Parameters!$C$40*(1-Parameters!$C$42)))/((Parameters!$C$41)^2+(C804*(Parameters!$C$40*(1-Parameters!$C$42)))^2)+C804*Parameters!$C$43))^2))</f>
        <v>0.20024826476044874</v>
      </c>
      <c r="DQ804">
        <f>2*(-((-(C804*(Parameters!$C$40*(1-Parameters!$C$42)))/((Parameters!$C$41)^2+(C804*(Parameters!$C$40*(1-Parameters!$C$42)))^2)+C804*Parameters!$C$43))/((((Parameters!$C$41)/((Parameters!$C$41)^2+(C804*(Parameters!$C$40*(1-Parameters!$C$42)))^2)))^2+((-(C804*(Parameters!$C$40*(1-Parameters!$C$42)))/((Parameters!$C$41)^2+(C804*(Parameters!$C$40*(1-Parameters!$C$42)))^2)+C804*Parameters!$C$43))^2))</f>
        <v>38.601172315735589</v>
      </c>
      <c r="DR804">
        <f>0</f>
        <v>0</v>
      </c>
      <c r="DS804">
        <f>0</f>
        <v>0</v>
      </c>
      <c r="DT804">
        <f t="shared" si="1298"/>
        <v>645719999.14885485</v>
      </c>
      <c r="DU804">
        <f t="shared" si="1299"/>
        <v>129386925.8103233</v>
      </c>
      <c r="DV804">
        <f t="shared" si="1300"/>
        <v>-4814827846.4548941</v>
      </c>
      <c r="DW804">
        <f t="shared" si="1301"/>
        <v>24782948653.647221</v>
      </c>
      <c r="DX804">
        <f t="shared" si="1302"/>
        <v>10293530.219212741</v>
      </c>
      <c r="DY804">
        <f t="shared" si="1303"/>
        <v>-49773738.157706998</v>
      </c>
      <c r="DZ804">
        <f t="shared" si="1304"/>
        <v>1910404646.1399639</v>
      </c>
      <c r="EA804">
        <f t="shared" si="1305"/>
        <v>383408640.74200207</v>
      </c>
      <c r="EB804">
        <f>0</f>
        <v>0</v>
      </c>
      <c r="EC804">
        <f>0</f>
        <v>0</v>
      </c>
      <c r="ED804">
        <f>0</f>
        <v>0</v>
      </c>
      <c r="EE804">
        <f>C804*Parameters!$C$44</f>
        <v>6.429539494038261E-5</v>
      </c>
      <c r="EF804">
        <f t="shared" si="1306"/>
        <v>644126569.6773814</v>
      </c>
      <c r="EG804">
        <f t="shared" si="1307"/>
        <v>129077354.55236553</v>
      </c>
      <c r="EH804">
        <f t="shared" si="1308"/>
        <v>-4814827846.4548941</v>
      </c>
      <c r="EI804">
        <f t="shared" si="1309"/>
        <v>24782948653.647221</v>
      </c>
      <c r="EJ804">
        <f t="shared" si="1310"/>
        <v>10268878.809232678</v>
      </c>
      <c r="EK804">
        <f t="shared" si="1311"/>
        <v>-49650907.936487488</v>
      </c>
      <c r="EL804">
        <f t="shared" si="1312"/>
        <v>1910404646.1399639</v>
      </c>
      <c r="EM804">
        <f t="shared" si="1313"/>
        <v>383408640.74200207</v>
      </c>
      <c r="EN804">
        <f>0</f>
        <v>0</v>
      </c>
      <c r="EO804">
        <f>0</f>
        <v>0</v>
      </c>
      <c r="EP804">
        <f>(((2*Parameters!$C$47))/(((2*Parameters!$C$47))^2+((2*(C804*Parameters!$C$46-1/(C804*Parameters!$C$45))))^2))</f>
        <v>2.0044506473961368E-6</v>
      </c>
      <c r="EQ804">
        <f>(-((2*(C804*Parameters!$C$46-1/(C804*Parameters!$C$45))))/(((2*Parameters!$C$47))^2+((2*(C804*Parameters!$C$46-1/(C804*Parameters!$C$45))))^2))</f>
        <v>7.078930863278792E-3</v>
      </c>
      <c r="ER804">
        <f t="shared" si="1314"/>
        <v>468680138.48523057</v>
      </c>
      <c r="ES804">
        <f t="shared" si="1315"/>
        <v>95043197.306195006</v>
      </c>
      <c r="ET804">
        <f t="shared" si="1316"/>
        <v>-4814827846.4548941</v>
      </c>
      <c r="EU804">
        <f t="shared" si="1317"/>
        <v>24782948653.647221</v>
      </c>
      <c r="EV804">
        <f t="shared" si="1318"/>
        <v>7558584.8608660931</v>
      </c>
      <c r="EW804">
        <f t="shared" si="1319"/>
        <v>-36126517.001877949</v>
      </c>
      <c r="EX804">
        <f t="shared" si="1320"/>
        <v>1910404646.1399639</v>
      </c>
      <c r="EY804">
        <f t="shared" si="1321"/>
        <v>383408640.74200207</v>
      </c>
      <c r="EZ804">
        <f>(ER804+ET804/Parameters!$C$6+Parameters!$C$7*(EV804+EX804/Parameters!$C$6))</f>
        <v>301207865.56506038</v>
      </c>
      <c r="FA804">
        <f>(ES804+EU804/Parameters!$C$6+Parameters!$C$7*(EW804+EY804/Parameters!$C$6))</f>
        <v>957058802.65044618</v>
      </c>
      <c r="FB804">
        <f t="shared" si="1322"/>
        <v>-180.02894775255001</v>
      </c>
      <c r="FC804">
        <f t="shared" si="1323"/>
        <v>9.9667281421597181E-10</v>
      </c>
      <c r="FD804">
        <f>(ER804+ET804/Parameters!$C$6+Parameters!$C$8*(EV804+EX804/Parameters!$C$6))</f>
        <v>4001579971.4604759</v>
      </c>
      <c r="FE804">
        <f>(ES804+EU804/Parameters!$C$6+Parameters!$C$8*(EW804+EY804/Parameters!$C$6))</f>
        <v>-182469411.37040424</v>
      </c>
      <c r="FF804">
        <f t="shared" si="1324"/>
        <v>-192.0536509231427</v>
      </c>
      <c r="FG804">
        <f t="shared" si="1325"/>
        <v>2.4964188537007668E-10</v>
      </c>
    </row>
    <row r="805" spans="1:163" x14ac:dyDescent="0.15">
      <c r="A805">
        <f>Parameters!$C$2*(Parameters!$C$3/Parameters!$C$2)^((ROW()-2)/(Parameters!$C$4-1))</f>
        <v>1035142.1666793445</v>
      </c>
      <c r="B805">
        <f t="shared" si="1224"/>
        <v>6.0150000000000006</v>
      </c>
      <c r="C805">
        <f t="shared" si="1225"/>
        <v>6503990.0525216991</v>
      </c>
      <c r="D805">
        <f>1</f>
        <v>1</v>
      </c>
      <c r="E805">
        <f>0</f>
        <v>0</v>
      </c>
      <c r="F805">
        <f>0</f>
        <v>0</v>
      </c>
      <c r="G805">
        <f>0</f>
        <v>0</v>
      </c>
      <c r="H805">
        <f>0</f>
        <v>0</v>
      </c>
      <c r="I805">
        <f>0</f>
        <v>0</v>
      </c>
      <c r="J805">
        <f>1</f>
        <v>1</v>
      </c>
      <c r="K805">
        <f>0</f>
        <v>0</v>
      </c>
      <c r="L805">
        <f>2*Parameters!$C$10</f>
        <v>0.04</v>
      </c>
      <c r="M805">
        <f>2*C805*Parameters!$C$9</f>
        <v>13.007980105043398</v>
      </c>
      <c r="N805">
        <f>0</f>
        <v>0</v>
      </c>
      <c r="O805">
        <f>0</f>
        <v>0</v>
      </c>
      <c r="P805">
        <f t="shared" si="1226"/>
        <v>1</v>
      </c>
      <c r="Q805">
        <f t="shared" si="1227"/>
        <v>0</v>
      </c>
      <c r="R805">
        <f t="shared" si="1228"/>
        <v>0.04</v>
      </c>
      <c r="S805">
        <f t="shared" si="1229"/>
        <v>13.007980105043398</v>
      </c>
      <c r="T805">
        <f t="shared" si="1230"/>
        <v>0</v>
      </c>
      <c r="U805">
        <f t="shared" si="1231"/>
        <v>0</v>
      </c>
      <c r="V805">
        <f t="shared" si="1232"/>
        <v>1</v>
      </c>
      <c r="W805">
        <f t="shared" si="1233"/>
        <v>0</v>
      </c>
      <c r="X805">
        <f>0</f>
        <v>0</v>
      </c>
      <c r="Y805">
        <f>0</f>
        <v>0</v>
      </c>
      <c r="Z805">
        <f>0</f>
        <v>0</v>
      </c>
      <c r="AA805">
        <f>C805*(Parameters!$C$12+Parameters!$C$11/2)</f>
        <v>4.8779925393912745E-4</v>
      </c>
      <c r="AB805">
        <f t="shared" si="1234"/>
        <v>0.99365471700950481</v>
      </c>
      <c r="AC805">
        <f t="shared" si="1235"/>
        <v>1.9511970157565099E-5</v>
      </c>
      <c r="AD805">
        <f t="shared" si="1236"/>
        <v>0.04</v>
      </c>
      <c r="AE805">
        <f t="shared" si="1237"/>
        <v>13.007980105043398</v>
      </c>
      <c r="AF805">
        <f t="shared" si="1238"/>
        <v>0</v>
      </c>
      <c r="AG805">
        <f t="shared" si="1239"/>
        <v>4.8779925393912745E-4</v>
      </c>
      <c r="AH805">
        <f t="shared" si="1240"/>
        <v>1</v>
      </c>
      <c r="AI805">
        <f t="shared" si="1241"/>
        <v>0</v>
      </c>
      <c r="AJ805">
        <f>0</f>
        <v>0</v>
      </c>
      <c r="AK805">
        <f>0</f>
        <v>0</v>
      </c>
      <c r="AL805">
        <f>(((2*Parameters!$C$15))/(((2*Parameters!$C$15))^2+((2*(C805*Parameters!$C$14-1/(C805*Parameters!$C$13))))^2))</f>
        <v>3.4884717947799744</v>
      </c>
      <c r="AM805">
        <f>(-((2*(C805*Parameters!$C$14-1/(C805*Parameters!$C$13))))/(((2*Parameters!$C$15))^2+((2*(C805*Parameters!$C$14-1/(C805*Parameters!$C$13))))^2))</f>
        <v>-8.6626993141008839</v>
      </c>
      <c r="AN805">
        <f t="shared" si="1242"/>
        <v>113.81741392259809</v>
      </c>
      <c r="AO805">
        <f t="shared" si="1243"/>
        <v>45.031483242909069</v>
      </c>
      <c r="AP805">
        <f t="shared" si="1244"/>
        <v>0.04</v>
      </c>
      <c r="AQ805">
        <f t="shared" si="1245"/>
        <v>13.007980105043398</v>
      </c>
      <c r="AR805">
        <f t="shared" si="1246"/>
        <v>3.4884717947799744</v>
      </c>
      <c r="AS805">
        <f t="shared" si="1247"/>
        <v>-8.6622115148469447</v>
      </c>
      <c r="AT805">
        <f t="shared" si="1248"/>
        <v>1</v>
      </c>
      <c r="AU805">
        <f t="shared" si="1249"/>
        <v>0</v>
      </c>
      <c r="AV805">
        <f>2*Parameters!$C$17</f>
        <v>0.04</v>
      </c>
      <c r="AW805">
        <f>2*C805*Parameters!$C$16</f>
        <v>13.007980105043398</v>
      </c>
      <c r="AX805">
        <f>0</f>
        <v>0</v>
      </c>
      <c r="AY805">
        <f>0</f>
        <v>0</v>
      </c>
      <c r="AZ805">
        <f t="shared" si="1250"/>
        <v>113.81741392259809</v>
      </c>
      <c r="BA805">
        <f t="shared" si="1251"/>
        <v>45.031483242909069</v>
      </c>
      <c r="BB805">
        <f t="shared" si="1252"/>
        <v>-581.17594156745247</v>
      </c>
      <c r="BC805">
        <f t="shared" si="1253"/>
        <v>1495.3438953474051</v>
      </c>
      <c r="BD805">
        <f t="shared" si="1254"/>
        <v>3.4884717947799744</v>
      </c>
      <c r="BE805">
        <f t="shared" si="1255"/>
        <v>-8.6622115148469447</v>
      </c>
      <c r="BF805">
        <f t="shared" si="1256"/>
        <v>113.81741392259809</v>
      </c>
      <c r="BG805">
        <f t="shared" si="1257"/>
        <v>45.031483242909069</v>
      </c>
      <c r="BH805">
        <f>0</f>
        <v>0</v>
      </c>
      <c r="BI805">
        <f>0</f>
        <v>0</v>
      </c>
      <c r="BJ805">
        <f>0</f>
        <v>0</v>
      </c>
      <c r="BK805">
        <f>C805*(Parameters!$C$19+Parameters!$C$18/2)</f>
        <v>4.8779925393912745E-4</v>
      </c>
      <c r="BL805">
        <f t="shared" si="1258"/>
        <v>113.0879862860652</v>
      </c>
      <c r="BM805">
        <f t="shared" si="1259"/>
        <v>44.747986052205093</v>
      </c>
      <c r="BN805">
        <f t="shared" si="1260"/>
        <v>-581.17594156745247</v>
      </c>
      <c r="BO805">
        <f t="shared" si="1261"/>
        <v>1495.3438953474051</v>
      </c>
      <c r="BP805">
        <f t="shared" si="1262"/>
        <v>3.4665054708503109</v>
      </c>
      <c r="BQ805">
        <f t="shared" si="1263"/>
        <v>-8.6066914652502202</v>
      </c>
      <c r="BR805">
        <f t="shared" si="1264"/>
        <v>113.81741392259809</v>
      </c>
      <c r="BS805">
        <f t="shared" si="1265"/>
        <v>45.031483242909069</v>
      </c>
      <c r="BT805">
        <f>2*((((Parameters!$C$21)/((Parameters!$C$21)^2+(C805*Parameters!$C$20)^2)))/((((Parameters!$C$21)/((Parameters!$C$21)^2+(C805*Parameters!$C$20)^2)))^2+((-(C805*Parameters!$C$20)/((Parameters!$C$21)^2+(C805*Parameters!$C$20)^2)+C805*Parameters!$C$22))^2))</f>
        <v>4.1175919300831879E-2</v>
      </c>
      <c r="BU805">
        <f>2*(-((-(C805*Parameters!$C$20)/((Parameters!$C$21)^2+(C805*Parameters!$C$20)^2)+C805*Parameters!$C$22))/((((Parameters!$C$21)/((Parameters!$C$21)^2+(C805*Parameters!$C$20)^2)))^2+((-(C805*Parameters!$C$20)/((Parameters!$C$21)^2+(C805*Parameters!$C$20)^2)+C805*Parameters!$C$22))^2))</f>
        <v>897.45035376923147</v>
      </c>
      <c r="BV805">
        <f>0</f>
        <v>0</v>
      </c>
      <c r="BW805">
        <f>0</f>
        <v>0</v>
      </c>
      <c r="BX805">
        <f t="shared" si="1266"/>
        <v>113.0879862860652</v>
      </c>
      <c r="BY805">
        <f t="shared" si="1267"/>
        <v>44.747986052205093</v>
      </c>
      <c r="BZ805">
        <f t="shared" si="1268"/>
        <v>-40735.615352782341</v>
      </c>
      <c r="CA805">
        <f t="shared" si="1269"/>
        <v>102988.0397342892</v>
      </c>
      <c r="CB805">
        <f t="shared" si="1270"/>
        <v>3.4665054708503109</v>
      </c>
      <c r="CC805">
        <f t="shared" si="1271"/>
        <v>-8.6066914652502202</v>
      </c>
      <c r="CD805">
        <f t="shared" si="1272"/>
        <v>7838.0384507435565</v>
      </c>
      <c r="CE805">
        <f t="shared" si="1273"/>
        <v>3155.6936559672768</v>
      </c>
      <c r="CF805">
        <f>0</f>
        <v>0</v>
      </c>
      <c r="CG805">
        <f>0</f>
        <v>0</v>
      </c>
      <c r="CH805">
        <f>(((Parameters!$C$25))/(((Parameters!$C$25))^2+((C805*Parameters!$C$24-1/(C805*Parameters!$C$23)))^2))+(((Parameters!$C$29+Parameters!$C$28))/(((Parameters!$C$29+Parameters!$C$28))^2+((C805*Parameters!$C$27-1/(C805*Parameters!$C$26)))^2))</f>
        <v>0.35602686774585185</v>
      </c>
      <c r="CI805">
        <f>(-((C805*Parameters!$C$24-1/(C805*Parameters!$C$23)))/(((Parameters!$C$25))^2+((C805*Parameters!$C$24-1/(C805*Parameters!$C$23)))^2))+(-((C805*Parameters!$C$27-1/(C805*Parameters!$C$26)))/(((Parameters!$C$29+Parameters!$C$28))^2+((C805*Parameters!$C$27-1/(C805*Parameters!$C$26)))^2))</f>
        <v>3.7945331736152528</v>
      </c>
      <c r="CJ805">
        <f t="shared" si="1274"/>
        <v>-405181.41881083103</v>
      </c>
      <c r="CK805">
        <f t="shared" si="1275"/>
        <v>-117861.38661582685</v>
      </c>
      <c r="CL805">
        <f t="shared" si="1276"/>
        <v>-40735.615352782341</v>
      </c>
      <c r="CM805">
        <f t="shared" si="1277"/>
        <v>102988.0397342892</v>
      </c>
      <c r="CN805">
        <f t="shared" si="1278"/>
        <v>-9180.3654789744032</v>
      </c>
      <c r="CO805">
        <f t="shared" si="1279"/>
        <v>30856.601953852558</v>
      </c>
      <c r="CP805">
        <f t="shared" si="1280"/>
        <v>7838.0384507435565</v>
      </c>
      <c r="CQ805">
        <f t="shared" si="1281"/>
        <v>3155.6936559672768</v>
      </c>
      <c r="CR805">
        <f>2*((((Parameters!$C$31)/((Parameters!$C$31)^2+(C805*Parameters!$C$30)^2)))/((((Parameters!$C$31)/((Parameters!$C$31)^2+(C805*Parameters!$C$30)^2)))^2+((-(C805*Parameters!$C$30)/((Parameters!$C$31)^2+(C805*Parameters!$C$30)^2)+C805*Parameters!$C$32))^2))</f>
        <v>4.0564285920245011E-2</v>
      </c>
      <c r="CS805">
        <f>2*(-((-(C805*Parameters!$C$30)/((Parameters!$C$31)^2+(C805*Parameters!$C$30)^2)+C805*Parameters!$C$32))/((((Parameters!$C$31)/((Parameters!$C$31)^2+(C805*Parameters!$C$30)^2)))^2+((-(C805*Parameters!$C$30)/((Parameters!$C$31)^2+(C805*Parameters!$C$30)^2)+C805*Parameters!$C$32))^2))</f>
        <v>432.28058031478122</v>
      </c>
      <c r="CT805">
        <f>0</f>
        <v>0</v>
      </c>
      <c r="CU805">
        <f>0</f>
        <v>0</v>
      </c>
      <c r="CV805">
        <f t="shared" si="1282"/>
        <v>-405181.41881083103</v>
      </c>
      <c r="CW805">
        <f t="shared" si="1283"/>
        <v>-117861.38661582685</v>
      </c>
      <c r="CX805">
        <f t="shared" si="1284"/>
        <v>50892017.092719421</v>
      </c>
      <c r="CY805">
        <f t="shared" si="1285"/>
        <v>-175053851.77956378</v>
      </c>
      <c r="CZ805">
        <f t="shared" si="1286"/>
        <v>-9180.3654789744032</v>
      </c>
      <c r="DA805">
        <f t="shared" si="1287"/>
        <v>30856.601953852558</v>
      </c>
      <c r="DB805">
        <f t="shared" si="1288"/>
        <v>-13331244.155672994</v>
      </c>
      <c r="DC805">
        <f t="shared" si="1289"/>
        <v>-3964086.3470726889</v>
      </c>
      <c r="DD805">
        <f>0</f>
        <v>0</v>
      </c>
      <c r="DE805">
        <f>0</f>
        <v>0</v>
      </c>
      <c r="DF805">
        <f>(((Parameters!$C$35))/(((Parameters!$C$35))^2+((C805*Parameters!$C$34-1/(C805*Parameters!$C$33)))^2))+(((Parameters!$C$39+Parameters!$C$38))/(((Parameters!$C$39+Parameters!$C$38))^2+((C805*Parameters!$C$37-1/(C805*Parameters!$C$36)))^2))</f>
        <v>0.35602686774585185</v>
      </c>
      <c r="DG805">
        <f>(-((C805*Parameters!$C$34-1/(C805*Parameters!$C$33)))/(((Parameters!$C$35))^2+((C805*Parameters!$C$34-1/(C805*Parameters!$C$33)))^2))+(-((C805*Parameters!$C$37-1/(C805*Parameters!$C$36)))/(((Parameters!$C$39+Parameters!$C$38))^2+((C805*Parameters!$C$37-1/(C805*Parameters!$C$36)))^2))</f>
        <v>3.7945331736152528</v>
      </c>
      <c r="DH805">
        <f t="shared" si="1290"/>
        <v>681961391.76666069</v>
      </c>
      <c r="DI805">
        <f t="shared" si="1291"/>
        <v>130669711.2079778</v>
      </c>
      <c r="DJ805">
        <f t="shared" si="1292"/>
        <v>50892017.092719421</v>
      </c>
      <c r="DK805">
        <f t="shared" si="1293"/>
        <v>-175053851.77956378</v>
      </c>
      <c r="DL805">
        <f t="shared" si="1294"/>
        <v>10286395.6816642</v>
      </c>
      <c r="DM805">
        <f t="shared" si="1295"/>
        <v>-51966312.837934166</v>
      </c>
      <c r="DN805">
        <f t="shared" si="1296"/>
        <v>-13331244.155672994</v>
      </c>
      <c r="DO805">
        <f t="shared" si="1297"/>
        <v>-3964086.3470726889</v>
      </c>
      <c r="DP805">
        <f>2*((((Parameters!$C$41)/((Parameters!$C$41)^2+(C805*(Parameters!$C$40*(1-Parameters!$C$42)))^2)))/((((Parameters!$C$41)/((Parameters!$C$41)^2+(C805*(Parameters!$C$40*(1-Parameters!$C$42)))^2)))^2+((-(C805*(Parameters!$C$40*(1-Parameters!$C$42)))/((Parameters!$C$41)^2+(C805*(Parameters!$C$40*(1-Parameters!$C$42)))^2)+C805*Parameters!$C$43))^2))</f>
        <v>0.20025405309774108</v>
      </c>
      <c r="DQ805">
        <f>2*(-((-(C805*(Parameters!$C$40*(1-Parameters!$C$42)))/((Parameters!$C$41)^2+(C805*(Parameters!$C$40*(1-Parameters!$C$42)))^2)+C805*Parameters!$C$43))/((((Parameters!$C$41)/((Parameters!$C$41)^2+(C805*(Parameters!$C$40*(1-Parameters!$C$42)))^2)))^2+((-(C805*(Parameters!$C$40*(1-Parameters!$C$42)))/((Parameters!$C$41)^2+(C805*(Parameters!$C$40*(1-Parameters!$C$42)))^2)+C805*Parameters!$C$43))^2))</f>
        <v>39.048717179997325</v>
      </c>
      <c r="DR805">
        <f>0</f>
        <v>0</v>
      </c>
      <c r="DS805">
        <f>0</f>
        <v>0</v>
      </c>
      <c r="DT805">
        <f t="shared" si="1298"/>
        <v>681961391.76666069</v>
      </c>
      <c r="DU805">
        <f t="shared" si="1299"/>
        <v>130669711.2079778</v>
      </c>
      <c r="DV805">
        <f t="shared" si="1300"/>
        <v>-4915027047.1020813</v>
      </c>
      <c r="DW805">
        <f t="shared" si="1301"/>
        <v>26480830802.280636</v>
      </c>
      <c r="DX805">
        <f t="shared" si="1302"/>
        <v>10286395.6816642</v>
      </c>
      <c r="DY805">
        <f t="shared" si="1303"/>
        <v>-51966312.837934166</v>
      </c>
      <c r="DZ805">
        <f t="shared" si="1304"/>
        <v>2017946501.1671028</v>
      </c>
      <c r="EA805">
        <f t="shared" si="1305"/>
        <v>387300004.65743697</v>
      </c>
      <c r="EB805">
        <f>0</f>
        <v>0</v>
      </c>
      <c r="EC805">
        <f>0</f>
        <v>0</v>
      </c>
      <c r="ED805">
        <f>0</f>
        <v>0</v>
      </c>
      <c r="EE805">
        <f>C805*Parameters!$C$44</f>
        <v>6.5039900525216989E-5</v>
      </c>
      <c r="EF805">
        <f t="shared" si="1306"/>
        <v>680239081.16545522</v>
      </c>
      <c r="EG805">
        <f t="shared" si="1307"/>
        <v>130350038.33775553</v>
      </c>
      <c r="EH805">
        <f t="shared" si="1308"/>
        <v>-4915027047.1020813</v>
      </c>
      <c r="EI805">
        <f t="shared" si="1309"/>
        <v>26480830802.280636</v>
      </c>
      <c r="EJ805">
        <f t="shared" si="1310"/>
        <v>10261205.727887865</v>
      </c>
      <c r="EK805">
        <f t="shared" si="1311"/>
        <v>-51835065.798233047</v>
      </c>
      <c r="EL805">
        <f t="shared" si="1312"/>
        <v>2017946501.1671028</v>
      </c>
      <c r="EM805">
        <f t="shared" si="1313"/>
        <v>387300004.65743697</v>
      </c>
      <c r="EN805">
        <f>0</f>
        <v>0</v>
      </c>
      <c r="EO805">
        <f>0</f>
        <v>0</v>
      </c>
      <c r="EP805">
        <f>(((2*Parameters!$C$47))/(((2*Parameters!$C$47))^2+((2*(C805*Parameters!$C$46-1/(C805*Parameters!$C$45))))^2))</f>
        <v>2.0512272815466074E-6</v>
      </c>
      <c r="EQ805">
        <f>(-((2*(C805*Parameters!$C$46-1/(C805*Parameters!$C$45))))/(((2*Parameters!$C$47))^2+((2*(C805*Parameters!$C$46-1/(C805*Parameters!$C$45))))^2))</f>
        <v>7.1610528437606033E-3</v>
      </c>
      <c r="ER805">
        <f t="shared" si="1314"/>
        <v>490598370.60607159</v>
      </c>
      <c r="ES805">
        <f t="shared" si="1315"/>
        <v>95207588.127524555</v>
      </c>
      <c r="ET805">
        <f t="shared" si="1316"/>
        <v>-4915027047.1020813</v>
      </c>
      <c r="EU805">
        <f t="shared" si="1317"/>
        <v>26480830802.280636</v>
      </c>
      <c r="EV805">
        <f t="shared" si="1318"/>
        <v>7491869.1950631263</v>
      </c>
      <c r="EW805">
        <f t="shared" si="1319"/>
        <v>-37383649.827157907</v>
      </c>
      <c r="EX805">
        <f t="shared" si="1320"/>
        <v>2017946501.1671028</v>
      </c>
      <c r="EY805">
        <f t="shared" si="1321"/>
        <v>387300004.65743697</v>
      </c>
      <c r="EZ805">
        <f>(ER805+ET805/Parameters!$C$6+Parameters!$C$7*(EV805+EX805/Parameters!$C$6))</f>
        <v>319640908.09817314</v>
      </c>
      <c r="FA805">
        <f>(ES805+EU805/Parameters!$C$6+Parameters!$C$7*(EW805+EY805/Parameters!$C$6))</f>
        <v>1016279963.859025</v>
      </c>
      <c r="FB805">
        <f t="shared" si="1322"/>
        <v>-180.5499405358658</v>
      </c>
      <c r="FC805">
        <f t="shared" si="1323"/>
        <v>9.3864846269519434E-10</v>
      </c>
      <c r="FD805">
        <f>(ER805+ET805/Parameters!$C$6+Parameters!$C$8*(EV805+EX805/Parameters!$C$6))</f>
        <v>4203706543.794117</v>
      </c>
      <c r="FE805">
        <f>(ES805+EU805/Parameters!$C$6+Parameters!$C$8*(EW805+EY805/Parameters!$C$6))</f>
        <v>-179337302.00767565</v>
      </c>
      <c r="FF805">
        <f t="shared" si="1324"/>
        <v>-192.48054488377511</v>
      </c>
      <c r="FG805">
        <f t="shared" si="1325"/>
        <v>2.3766911872072209E-10</v>
      </c>
    </row>
    <row r="806" spans="1:163" x14ac:dyDescent="0.15">
      <c r="A806">
        <f>Parameters!$C$2*(Parameters!$C$3/Parameters!$C$2)^((ROW()-2)/(Parameters!$C$4-1))</f>
        <v>1047128.5480509002</v>
      </c>
      <c r="B806">
        <f t="shared" si="1224"/>
        <v>6.0200000000000005</v>
      </c>
      <c r="C806">
        <f t="shared" si="1225"/>
        <v>6579302.7078417093</v>
      </c>
      <c r="D806">
        <f>1</f>
        <v>1</v>
      </c>
      <c r="E806">
        <f>0</f>
        <v>0</v>
      </c>
      <c r="F806">
        <f>0</f>
        <v>0</v>
      </c>
      <c r="G806">
        <f>0</f>
        <v>0</v>
      </c>
      <c r="H806">
        <f>0</f>
        <v>0</v>
      </c>
      <c r="I806">
        <f>0</f>
        <v>0</v>
      </c>
      <c r="J806">
        <f>1</f>
        <v>1</v>
      </c>
      <c r="K806">
        <f>0</f>
        <v>0</v>
      </c>
      <c r="L806">
        <f>2*Parameters!$C$10</f>
        <v>0.04</v>
      </c>
      <c r="M806">
        <f>2*C806*Parameters!$C$9</f>
        <v>13.158605415683418</v>
      </c>
      <c r="N806">
        <f>0</f>
        <v>0</v>
      </c>
      <c r="O806">
        <f>0</f>
        <v>0</v>
      </c>
      <c r="P806">
        <f t="shared" si="1226"/>
        <v>1</v>
      </c>
      <c r="Q806">
        <f t="shared" si="1227"/>
        <v>0</v>
      </c>
      <c r="R806">
        <f t="shared" si="1228"/>
        <v>0.04</v>
      </c>
      <c r="S806">
        <f t="shared" si="1229"/>
        <v>13.158605415683418</v>
      </c>
      <c r="T806">
        <f t="shared" si="1230"/>
        <v>0</v>
      </c>
      <c r="U806">
        <f t="shared" si="1231"/>
        <v>0</v>
      </c>
      <c r="V806">
        <f t="shared" si="1232"/>
        <v>1</v>
      </c>
      <c r="W806">
        <f t="shared" si="1233"/>
        <v>0</v>
      </c>
      <c r="X806">
        <f>0</f>
        <v>0</v>
      </c>
      <c r="Y806">
        <f>0</f>
        <v>0</v>
      </c>
      <c r="Z806">
        <f>0</f>
        <v>0</v>
      </c>
      <c r="AA806">
        <f>C806*(Parameters!$C$12+Parameters!$C$11/2)</f>
        <v>4.9344770308812824E-4</v>
      </c>
      <c r="AB806">
        <f t="shared" si="1234"/>
        <v>0.99350691638178801</v>
      </c>
      <c r="AC806">
        <f t="shared" si="1235"/>
        <v>1.973790812352513E-5</v>
      </c>
      <c r="AD806">
        <f t="shared" si="1236"/>
        <v>0.04</v>
      </c>
      <c r="AE806">
        <f t="shared" si="1237"/>
        <v>13.158605415683418</v>
      </c>
      <c r="AF806">
        <f t="shared" si="1238"/>
        <v>0</v>
      </c>
      <c r="AG806">
        <f t="shared" si="1239"/>
        <v>4.9344770308812824E-4</v>
      </c>
      <c r="AH806">
        <f t="shared" si="1240"/>
        <v>1</v>
      </c>
      <c r="AI806">
        <f t="shared" si="1241"/>
        <v>0</v>
      </c>
      <c r="AJ806">
        <f>0</f>
        <v>0</v>
      </c>
      <c r="AK806">
        <f>0</f>
        <v>0</v>
      </c>
      <c r="AL806">
        <f>(((2*Parameters!$C$15))/(((2*Parameters!$C$15))^2+((2*(C806*Parameters!$C$14-1/(C806*Parameters!$C$13))))^2))</f>
        <v>3.3786780574348749</v>
      </c>
      <c r="AM806">
        <f>(-((2*(C806*Parameters!$C$14-1/(C806*Parameters!$C$13))))/(((2*Parameters!$C$15))^2+((2*(C806*Parameters!$C$14-1/(C806*Parameters!$C$13))))^2))</f>
        <v>-8.5470162056755203</v>
      </c>
      <c r="AN806">
        <f t="shared" si="1242"/>
        <v>113.59546777061503</v>
      </c>
      <c r="AO806">
        <f t="shared" si="1243"/>
        <v>44.116830474094378</v>
      </c>
      <c r="AP806">
        <f t="shared" si="1244"/>
        <v>0.04</v>
      </c>
      <c r="AQ806">
        <f t="shared" si="1245"/>
        <v>13.158605415683418</v>
      </c>
      <c r="AR806">
        <f t="shared" si="1246"/>
        <v>3.3786780574348749</v>
      </c>
      <c r="AS806">
        <f t="shared" si="1247"/>
        <v>-8.5465227579724328</v>
      </c>
      <c r="AT806">
        <f t="shared" si="1248"/>
        <v>1</v>
      </c>
      <c r="AU806">
        <f t="shared" si="1249"/>
        <v>0</v>
      </c>
      <c r="AV806">
        <f>2*Parameters!$C$17</f>
        <v>0.04</v>
      </c>
      <c r="AW806">
        <f>2*C806*Parameters!$C$16</f>
        <v>13.158605415683418</v>
      </c>
      <c r="AX806">
        <f>0</f>
        <v>0</v>
      </c>
      <c r="AY806">
        <f>0</f>
        <v>0</v>
      </c>
      <c r="AZ806">
        <f t="shared" si="1250"/>
        <v>113.59546777061503</v>
      </c>
      <c r="BA806">
        <f t="shared" si="1251"/>
        <v>44.116830474094378</v>
      </c>
      <c r="BB806">
        <f t="shared" si="1252"/>
        <v>-575.93214568838096</v>
      </c>
      <c r="BC806">
        <f t="shared" si="1253"/>
        <v>1509.6812160381533</v>
      </c>
      <c r="BD806">
        <f t="shared" si="1254"/>
        <v>3.3786780574348749</v>
      </c>
      <c r="BE806">
        <f t="shared" si="1255"/>
        <v>-8.5465227579724328</v>
      </c>
      <c r="BF806">
        <f t="shared" si="1256"/>
        <v>113.59546777061503</v>
      </c>
      <c r="BG806">
        <f t="shared" si="1257"/>
        <v>44.116830474094378</v>
      </c>
      <c r="BH806">
        <f>0</f>
        <v>0</v>
      </c>
      <c r="BI806">
        <f>0</f>
        <v>0</v>
      </c>
      <c r="BJ806">
        <f>0</f>
        <v>0</v>
      </c>
      <c r="BK806">
        <f>C806*(Parameters!$C$19+Parameters!$C$18/2)</f>
        <v>4.9344770308812824E-4</v>
      </c>
      <c r="BL806">
        <f t="shared" si="1258"/>
        <v>112.85051904216571</v>
      </c>
      <c r="BM806">
        <f t="shared" si="1259"/>
        <v>43.832638079669827</v>
      </c>
      <c r="BN806">
        <f t="shared" si="1260"/>
        <v>-575.93214568838096</v>
      </c>
      <c r="BO806">
        <f t="shared" si="1261"/>
        <v>1509.6812160381533</v>
      </c>
      <c r="BP806">
        <f t="shared" si="1262"/>
        <v>3.3569087087699048</v>
      </c>
      <c r="BQ806">
        <f t="shared" si="1263"/>
        <v>-8.4904693353198013</v>
      </c>
      <c r="BR806">
        <f t="shared" si="1264"/>
        <v>113.59546777061503</v>
      </c>
      <c r="BS806">
        <f t="shared" si="1265"/>
        <v>44.116830474094378</v>
      </c>
      <c r="BT806">
        <f>2*((((Parameters!$C$21)/((Parameters!$C$21)^2+(C806*Parameters!$C$20)^2)))/((((Parameters!$C$21)/((Parameters!$C$21)^2+(C806*Parameters!$C$20)^2)))^2+((-(C806*Parameters!$C$20)/((Parameters!$C$21)^2+(C806*Parameters!$C$20)^2)+C806*Parameters!$C$22))^2))</f>
        <v>4.120392525436184E-2</v>
      </c>
      <c r="BU806">
        <f>2*(-((-(C806*Parameters!$C$20)/((Parameters!$C$21)^2+(C806*Parameters!$C$20)^2)+C806*Parameters!$C$22))/((((Parameters!$C$21)/((Parameters!$C$21)^2+(C806*Parameters!$C$20)^2)))^2+((-(C806*Parameters!$C$20)/((Parameters!$C$21)^2+(C806*Parameters!$C$20)^2)+C806*Parameters!$C$22))^2))</f>
        <v>908.15102277135304</v>
      </c>
      <c r="BV806">
        <f>0</f>
        <v>0</v>
      </c>
      <c r="BW806">
        <f>0</f>
        <v>0</v>
      </c>
      <c r="BX806">
        <f t="shared" si="1266"/>
        <v>112.85051904216571</v>
      </c>
      <c r="BY806">
        <f t="shared" si="1267"/>
        <v>43.832638079669827</v>
      </c>
      <c r="BZ806">
        <f t="shared" si="1268"/>
        <v>-40377.937364155558</v>
      </c>
      <c r="CA806">
        <f t="shared" si="1269"/>
        <v>103996.80158120213</v>
      </c>
      <c r="CB806">
        <f t="shared" si="1270"/>
        <v>3.3569087087699048</v>
      </c>
      <c r="CC806">
        <f t="shared" si="1271"/>
        <v>-8.4904693353198013</v>
      </c>
      <c r="CD806">
        <f t="shared" si="1272"/>
        <v>7824.3621962656243</v>
      </c>
      <c r="CE806">
        <f t="shared" si="1273"/>
        <v>3092.3470670296788</v>
      </c>
      <c r="CF806">
        <f>0</f>
        <v>0</v>
      </c>
      <c r="CG806">
        <f>0</f>
        <v>0</v>
      </c>
      <c r="CH806">
        <f>(((Parameters!$C$25))/(((Parameters!$C$25))^2+((C806*Parameters!$C$24-1/(C806*Parameters!$C$23)))^2))+(((Parameters!$C$29+Parameters!$C$28))/(((Parameters!$C$29+Parameters!$C$28))^2+((C806*Parameters!$C$27-1/(C806*Parameters!$C$26)))^2))</f>
        <v>0.36616338324352105</v>
      </c>
      <c r="CI806">
        <f>(-((C806*Parameters!$C$24-1/(C806*Parameters!$C$23)))/(((Parameters!$C$25))^2+((C806*Parameters!$C$24-1/(C806*Parameters!$C$23)))^2))+(-((C806*Parameters!$C$27-1/(C806*Parameters!$C$26)))/(((Parameters!$C$29+Parameters!$C$28))^2+((C806*Parameters!$C$27-1/(C806*Parameters!$C$26)))^2))</f>
        <v>3.8599612439686535</v>
      </c>
      <c r="CJ806">
        <f t="shared" si="1274"/>
        <v>-416095.69523475022</v>
      </c>
      <c r="CK806">
        <f t="shared" si="1275"/>
        <v>-117733.61998547643</v>
      </c>
      <c r="CL806">
        <f t="shared" si="1276"/>
        <v>-40377.937364155558</v>
      </c>
      <c r="CM806">
        <f t="shared" si="1277"/>
        <v>103996.80158120213</v>
      </c>
      <c r="CN806">
        <f t="shared" si="1278"/>
        <v>-9067.9879894185979</v>
      </c>
      <c r="CO806">
        <f t="shared" si="1279"/>
        <v>31325.548631250211</v>
      </c>
      <c r="CP806">
        <f t="shared" si="1280"/>
        <v>7824.3621962656243</v>
      </c>
      <c r="CQ806">
        <f t="shared" si="1281"/>
        <v>3092.3470670296788</v>
      </c>
      <c r="CR806">
        <f>2*((((Parameters!$C$31)/((Parameters!$C$31)^2+(C806*Parameters!$C$30)^2)))/((((Parameters!$C$31)/((Parameters!$C$31)^2+(C806*Parameters!$C$30)^2)))^2+((-(C806*Parameters!$C$30)/((Parameters!$C$31)^2+(C806*Parameters!$C$30)^2)+C806*Parameters!$C$32))^2))</f>
        <v>4.0577571832594569E-2</v>
      </c>
      <c r="CS806">
        <f>2*(-((-(C806*Parameters!$C$30)/((Parameters!$C$31)^2+(C806*Parameters!$C$30)^2)+C806*Parameters!$C$32))/((((Parameters!$C$31)/((Parameters!$C$31)^2+(C806*Parameters!$C$30)^2)))^2+((-(C806*Parameters!$C$30)/((Parameters!$C$31)^2+(C806*Parameters!$C$30)^2)+C806*Parameters!$C$32))^2))</f>
        <v>437.35775924287719</v>
      </c>
      <c r="CT806">
        <f>0</f>
        <v>0</v>
      </c>
      <c r="CU806">
        <f>0</f>
        <v>0</v>
      </c>
      <c r="CV806">
        <f t="shared" si="1282"/>
        <v>-416095.69523475022</v>
      </c>
      <c r="CW806">
        <f t="shared" si="1283"/>
        <v>-117733.61998547643</v>
      </c>
      <c r="CX806">
        <f t="shared" si="1284"/>
        <v>51434450.134073615</v>
      </c>
      <c r="CY806">
        <f t="shared" si="1285"/>
        <v>-181883461.44131836</v>
      </c>
      <c r="CZ806">
        <f t="shared" si="1286"/>
        <v>-9067.9879894185979</v>
      </c>
      <c r="DA806">
        <f t="shared" si="1287"/>
        <v>31325.548631250211</v>
      </c>
      <c r="DB806">
        <f t="shared" si="1288"/>
        <v>-13693015.351155123</v>
      </c>
      <c r="DC806">
        <f t="shared" si="1289"/>
        <v>-3961591.4461266315</v>
      </c>
      <c r="DD806">
        <f>0</f>
        <v>0</v>
      </c>
      <c r="DE806">
        <f>0</f>
        <v>0</v>
      </c>
      <c r="DF806">
        <f>(((Parameters!$C$35))/(((Parameters!$C$35))^2+((C806*Parameters!$C$34-1/(C806*Parameters!$C$33)))^2))+(((Parameters!$C$39+Parameters!$C$38))/(((Parameters!$C$39+Parameters!$C$38))^2+((C806*Parameters!$C$37-1/(C806*Parameters!$C$36)))^2))</f>
        <v>0.36616338324352105</v>
      </c>
      <c r="DG806">
        <f>(-((C806*Parameters!$C$34-1/(C806*Parameters!$C$33)))/(((Parameters!$C$35))^2+((C806*Parameters!$C$34-1/(C806*Parameters!$C$33)))^2))+(-((C806*Parameters!$C$37-1/(C806*Parameters!$C$36)))/(((Parameters!$C$39+Parameters!$C$38))^2+((C806*Parameters!$C$37-1/(C806*Parameters!$C$36)))^2))</f>
        <v>3.8599612439686535</v>
      </c>
      <c r="DH806">
        <f t="shared" si="1290"/>
        <v>720480428.66348362</v>
      </c>
      <c r="DI806">
        <f t="shared" si="1291"/>
        <v>131818186.90498134</v>
      </c>
      <c r="DJ806">
        <f t="shared" si="1292"/>
        <v>51434450.134073615</v>
      </c>
      <c r="DK806">
        <f t="shared" si="1293"/>
        <v>-181883461.44131836</v>
      </c>
      <c r="DL806">
        <f t="shared" si="1294"/>
        <v>10268640.630712681</v>
      </c>
      <c r="DM806">
        <f t="shared" si="1295"/>
        <v>-54273772.746837668</v>
      </c>
      <c r="DN806">
        <f t="shared" si="1296"/>
        <v>-13693015.351155123</v>
      </c>
      <c r="DO806">
        <f t="shared" si="1297"/>
        <v>-3961591.4461266315</v>
      </c>
      <c r="DP806">
        <f>2*((((Parameters!$C$41)/((Parameters!$C$41)^2+(C806*(Parameters!$C$40*(1-Parameters!$C$42)))^2)))/((((Parameters!$C$41)/((Parameters!$C$41)^2+(C806*(Parameters!$C$40*(1-Parameters!$C$42)))^2)))^2+((-(C806*(Parameters!$C$40*(1-Parameters!$C$42)))/((Parameters!$C$41)^2+(C806*(Parameters!$C$40*(1-Parameters!$C$42)))^2)+C806*Parameters!$C$43))^2))</f>
        <v>0.20025997652254504</v>
      </c>
      <c r="DQ806">
        <f>2*(-((-(C806*(Parameters!$C$40*(1-Parameters!$C$42)))/((Parameters!$C$41)^2+(C806*(Parameters!$C$40*(1-Parameters!$C$42)))^2)+C806*Parameters!$C$43))/((((Parameters!$C$41)/((Parameters!$C$41)^2+(C806*(Parameters!$C$40*(1-Parameters!$C$42)))^2)))^2+((-(C806*(Parameters!$C$40*(1-Parameters!$C$42)))/((Parameters!$C$41)^2+(C806*(Parameters!$C$40*(1-Parameters!$C$42)))^2)+C806*Parameters!$C$43))^2))</f>
        <v>39.501464219286554</v>
      </c>
      <c r="DR806">
        <f>0</f>
        <v>0</v>
      </c>
      <c r="DS806">
        <f>0</f>
        <v>0</v>
      </c>
      <c r="DT806">
        <f t="shared" si="1298"/>
        <v>720480428.66348362</v>
      </c>
      <c r="DU806">
        <f t="shared" si="1299"/>
        <v>131818186.90498134</v>
      </c>
      <c r="DV806">
        <f t="shared" si="1300"/>
        <v>-5011293549.6151714</v>
      </c>
      <c r="DW806">
        <f t="shared" si="1301"/>
        <v>28304546319.120354</v>
      </c>
      <c r="DX806">
        <f t="shared" si="1302"/>
        <v>10268640.630712681</v>
      </c>
      <c r="DY806">
        <f t="shared" si="1303"/>
        <v>-54273772.746837668</v>
      </c>
      <c r="DZ806">
        <f t="shared" si="1304"/>
        <v>2132256874.5853677</v>
      </c>
      <c r="EA806">
        <f t="shared" si="1305"/>
        <v>390795884.55261075</v>
      </c>
      <c r="EB806">
        <f>0</f>
        <v>0</v>
      </c>
      <c r="EC806">
        <f>0</f>
        <v>0</v>
      </c>
      <c r="ED806">
        <f>0</f>
        <v>0</v>
      </c>
      <c r="EE806">
        <f>C806*Parameters!$C$44</f>
        <v>6.5793027078417089E-5</v>
      </c>
      <c r="EF806">
        <f t="shared" si="1306"/>
        <v>718618186.8810674</v>
      </c>
      <c r="EG806">
        <f t="shared" si="1307"/>
        <v>131488478.73277362</v>
      </c>
      <c r="EH806">
        <f t="shared" si="1308"/>
        <v>-5011293549.6151714</v>
      </c>
      <c r="EI806">
        <f t="shared" si="1309"/>
        <v>28304546319.120354</v>
      </c>
      <c r="EJ806">
        <f t="shared" si="1310"/>
        <v>10242928.986498177</v>
      </c>
      <c r="EK806">
        <f t="shared" si="1311"/>
        <v>-54133485.112549931</v>
      </c>
      <c r="EL806">
        <f t="shared" si="1312"/>
        <v>2132256874.5853677</v>
      </c>
      <c r="EM806">
        <f t="shared" si="1313"/>
        <v>390795884.55261075</v>
      </c>
      <c r="EN806">
        <f>0</f>
        <v>0</v>
      </c>
      <c r="EO806">
        <f>0</f>
        <v>0</v>
      </c>
      <c r="EP806">
        <f>(((2*Parameters!$C$47))/(((2*Parameters!$C$47))^2+((2*(C806*Parameters!$C$46-1/(C806*Parameters!$C$45))))^2))</f>
        <v>2.0990975886099875E-6</v>
      </c>
      <c r="EQ806">
        <f>(-((2*(C806*Parameters!$C$46-1/(C806*Parameters!$C$45))))/(((2*Parameters!$C$47))^2+((2*(C806*Parameters!$C$46-1/(C806*Parameters!$C$45))))^2))</f>
        <v>7.2441310941367566E-3</v>
      </c>
      <c r="ER806">
        <f t="shared" si="1314"/>
        <v>513565823.59108782</v>
      </c>
      <c r="ES806">
        <f t="shared" si="1315"/>
        <v>95245425.313084558</v>
      </c>
      <c r="ET806">
        <f t="shared" si="1316"/>
        <v>-5011293549.6151714</v>
      </c>
      <c r="EU806">
        <f t="shared" si="1317"/>
        <v>28304546319.120354</v>
      </c>
      <c r="EV806">
        <f t="shared" si="1318"/>
        <v>7416428.1830136701</v>
      </c>
      <c r="EW806">
        <f t="shared" si="1319"/>
        <v>-38686316.467980303</v>
      </c>
      <c r="EX806">
        <f t="shared" si="1320"/>
        <v>2132256874.5853677</v>
      </c>
      <c r="EY806">
        <f t="shared" si="1321"/>
        <v>390795884.55261075</v>
      </c>
      <c r="EZ806">
        <f>(ER806+ET806/Parameters!$C$6+Parameters!$C$7*(EV806+EX806/Parameters!$C$6))</f>
        <v>339259960.99577749</v>
      </c>
      <c r="FA806">
        <f>(ES806+EU806/Parameters!$C$6+Parameters!$C$7*(EW806+EY806/Parameters!$C$6))</f>
        <v>1079751384.2390099</v>
      </c>
      <c r="FB806">
        <f t="shared" si="1322"/>
        <v>-181.0753569485268</v>
      </c>
      <c r="FC806">
        <f t="shared" si="1323"/>
        <v>8.8355207790158576E-10</v>
      </c>
      <c r="FD806">
        <f>(ER806+ET806/Parameters!$C$6+Parameters!$C$8*(EV806+EX806/Parameters!$C$6))</f>
        <v>4418354195.5123177</v>
      </c>
      <c r="FE806">
        <f>(ES806+EU806/Parameters!$C$6+Parameters!$C$8*(EW806+EY806/Parameters!$C$6))</f>
        <v>-174919422.54676914</v>
      </c>
      <c r="FF806">
        <f t="shared" si="1324"/>
        <v>-192.91201197330884</v>
      </c>
      <c r="FG806">
        <f t="shared" si="1325"/>
        <v>2.2615146286577722E-10</v>
      </c>
    </row>
    <row r="807" spans="1:163" x14ac:dyDescent="0.15">
      <c r="A807">
        <f>Parameters!$C$2*(Parameters!$C$3/Parameters!$C$2)^((ROW()-2)/(Parameters!$C$4-1))</f>
        <v>1059253.7251772878</v>
      </c>
      <c r="B807">
        <f t="shared" si="1224"/>
        <v>6.0249999999999995</v>
      </c>
      <c r="C807">
        <f t="shared" si="1225"/>
        <v>6655487.4426091779</v>
      </c>
      <c r="D807">
        <f>1</f>
        <v>1</v>
      </c>
      <c r="E807">
        <f>0</f>
        <v>0</v>
      </c>
      <c r="F807">
        <f>0</f>
        <v>0</v>
      </c>
      <c r="G807">
        <f>0</f>
        <v>0</v>
      </c>
      <c r="H807">
        <f>0</f>
        <v>0</v>
      </c>
      <c r="I807">
        <f>0</f>
        <v>0</v>
      </c>
      <c r="J807">
        <f>1</f>
        <v>1</v>
      </c>
      <c r="K807">
        <f>0</f>
        <v>0</v>
      </c>
      <c r="L807">
        <f>2*Parameters!$C$10</f>
        <v>0.04</v>
      </c>
      <c r="M807">
        <f>2*C807*Parameters!$C$9</f>
        <v>13.310974885218355</v>
      </c>
      <c r="N807">
        <f>0</f>
        <v>0</v>
      </c>
      <c r="O807">
        <f>0</f>
        <v>0</v>
      </c>
      <c r="P807">
        <f t="shared" si="1226"/>
        <v>1</v>
      </c>
      <c r="Q807">
        <f t="shared" si="1227"/>
        <v>0</v>
      </c>
      <c r="R807">
        <f t="shared" si="1228"/>
        <v>0.04</v>
      </c>
      <c r="S807">
        <f t="shared" si="1229"/>
        <v>13.310974885218355</v>
      </c>
      <c r="T807">
        <f t="shared" si="1230"/>
        <v>0</v>
      </c>
      <c r="U807">
        <f t="shared" si="1231"/>
        <v>0</v>
      </c>
      <c r="V807">
        <f t="shared" si="1232"/>
        <v>1</v>
      </c>
      <c r="W807">
        <f t="shared" si="1233"/>
        <v>0</v>
      </c>
      <c r="X807">
        <f>0</f>
        <v>0</v>
      </c>
      <c r="Y807">
        <f>0</f>
        <v>0</v>
      </c>
      <c r="Z807">
        <f>0</f>
        <v>0</v>
      </c>
      <c r="AA807">
        <f>C807*(Parameters!$C$12+Parameters!$C$11/2)</f>
        <v>4.9916155819568838E-4</v>
      </c>
      <c r="AB807">
        <f t="shared" si="1234"/>
        <v>0.99335567303519068</v>
      </c>
      <c r="AC807">
        <f t="shared" si="1235"/>
        <v>1.9966462327827536E-5</v>
      </c>
      <c r="AD807">
        <f t="shared" si="1236"/>
        <v>0.04</v>
      </c>
      <c r="AE807">
        <f t="shared" si="1237"/>
        <v>13.310974885218355</v>
      </c>
      <c r="AF807">
        <f t="shared" si="1238"/>
        <v>0</v>
      </c>
      <c r="AG807">
        <f t="shared" si="1239"/>
        <v>4.9916155819568838E-4</v>
      </c>
      <c r="AH807">
        <f t="shared" si="1240"/>
        <v>1</v>
      </c>
      <c r="AI807">
        <f t="shared" si="1241"/>
        <v>0</v>
      </c>
      <c r="AJ807">
        <f>0</f>
        <v>0</v>
      </c>
      <c r="AK807">
        <f>0</f>
        <v>0</v>
      </c>
      <c r="AL807">
        <f>(((2*Parameters!$C$15))/(((2*Parameters!$C$15))^2+((2*(C807*Parameters!$C$14-1/(C807*Parameters!$C$13))))^2))</f>
        <v>3.2729926483670608</v>
      </c>
      <c r="AM807">
        <f>(-((2*(C807*Parameters!$C$14-1/(C807*Parameters!$C$13))))/(((2*Parameters!$C$15))^2+((2*(C807*Parameters!$C$14-1/(C807*Parameters!$C$13))))^2))</f>
        <v>-8.4328130142267295</v>
      </c>
      <c r="AN807">
        <f t="shared" si="1242"/>
        <v>113.37323762308436</v>
      </c>
      <c r="AO807">
        <f t="shared" si="1243"/>
        <v>43.229430387811519</v>
      </c>
      <c r="AP807">
        <f t="shared" si="1244"/>
        <v>0.04</v>
      </c>
      <c r="AQ807">
        <f t="shared" si="1245"/>
        <v>13.310974885218355</v>
      </c>
      <c r="AR807">
        <f t="shared" si="1246"/>
        <v>3.2729926483670608</v>
      </c>
      <c r="AS807">
        <f t="shared" si="1247"/>
        <v>-8.4323138526685337</v>
      </c>
      <c r="AT807">
        <f t="shared" si="1248"/>
        <v>1</v>
      </c>
      <c r="AU807">
        <f t="shared" si="1249"/>
        <v>0</v>
      </c>
      <c r="AV807">
        <f>2*Parameters!$C$17</f>
        <v>0.04</v>
      </c>
      <c r="AW807">
        <f>2*C807*Parameters!$C$16</f>
        <v>13.310974885218355</v>
      </c>
      <c r="AX807">
        <f>0</f>
        <v>0</v>
      </c>
      <c r="AY807">
        <f>0</f>
        <v>0</v>
      </c>
      <c r="AZ807">
        <f t="shared" si="1250"/>
        <v>113.37323762308436</v>
      </c>
      <c r="BA807">
        <f t="shared" si="1251"/>
        <v>43.229430387811519</v>
      </c>
      <c r="BB807">
        <f t="shared" si="1252"/>
        <v>-570.85093268953096</v>
      </c>
      <c r="BC807">
        <f t="shared" si="1253"/>
        <v>1524.1484707574996</v>
      </c>
      <c r="BD807">
        <f t="shared" si="1254"/>
        <v>3.2729926483670608</v>
      </c>
      <c r="BE807">
        <f t="shared" si="1255"/>
        <v>-8.4323138526685337</v>
      </c>
      <c r="BF807">
        <f t="shared" si="1256"/>
        <v>113.37323762308436</v>
      </c>
      <c r="BG807">
        <f t="shared" si="1257"/>
        <v>43.229430387811519</v>
      </c>
      <c r="BH807">
        <f>0</f>
        <v>0</v>
      </c>
      <c r="BI807">
        <f>0</f>
        <v>0</v>
      </c>
      <c r="BJ807">
        <f>0</f>
        <v>0</v>
      </c>
      <c r="BK807">
        <f>C807*(Parameters!$C$19+Parameters!$C$18/2)</f>
        <v>4.9916155819568838E-4</v>
      </c>
      <c r="BL807">
        <f t="shared" si="1258"/>
        <v>112.61244129749947</v>
      </c>
      <c r="BM807">
        <f t="shared" si="1259"/>
        <v>42.94448354675275</v>
      </c>
      <c r="BN807">
        <f t="shared" si="1260"/>
        <v>-570.85093268953096</v>
      </c>
      <c r="BO807">
        <f t="shared" si="1261"/>
        <v>1524.1484707574996</v>
      </c>
      <c r="BP807">
        <f t="shared" si="1262"/>
        <v>3.2514141785347688</v>
      </c>
      <c r="BQ807">
        <f t="shared" si="1263"/>
        <v>-8.3757222907189046</v>
      </c>
      <c r="BR807">
        <f t="shared" si="1264"/>
        <v>113.37323762308436</v>
      </c>
      <c r="BS807">
        <f t="shared" si="1265"/>
        <v>43.229430387811519</v>
      </c>
      <c r="BT807">
        <f>2*((((Parameters!$C$21)/((Parameters!$C$21)^2+(C807*Parameters!$C$20)^2)))/((((Parameters!$C$21)/((Parameters!$C$21)^2+(C807*Parameters!$C$20)^2)))^2+((-(C807*Parameters!$C$20)/((Parameters!$C$21)^2+(C807*Parameters!$C$20)^2)+C807*Parameters!$C$22))^2))</f>
        <v>4.1232613139315671E-2</v>
      </c>
      <c r="BU807">
        <f>2*(-((-(C807*Parameters!$C$20)/((Parameters!$C$21)^2+(C807*Parameters!$C$20)^2)+C807*Parameters!$C$22))/((((Parameters!$C$21)/((Parameters!$C$21)^2+(C807*Parameters!$C$20)^2)))^2+((-(C807*Parameters!$C$20)/((Parameters!$C$21)^2+(C807*Parameters!$C$20)^2)+C807*Parameters!$C$22))^2))</f>
        <v>918.98666739487544</v>
      </c>
      <c r="BV807">
        <f>0</f>
        <v>0</v>
      </c>
      <c r="BW807">
        <f>0</f>
        <v>0</v>
      </c>
      <c r="BX807">
        <f t="shared" si="1266"/>
        <v>112.61244129749947</v>
      </c>
      <c r="BY807">
        <f t="shared" si="1267"/>
        <v>42.94448354675275</v>
      </c>
      <c r="BZ807">
        <f t="shared" si="1268"/>
        <v>-40031.615445087205</v>
      </c>
      <c r="CA807">
        <f t="shared" si="1269"/>
        <v>105015.25131922413</v>
      </c>
      <c r="CB807">
        <f t="shared" si="1270"/>
        <v>3.2514141785347688</v>
      </c>
      <c r="CC807">
        <f t="shared" si="1271"/>
        <v>-8.3757222907189046</v>
      </c>
      <c r="CD807">
        <f t="shared" si="1272"/>
        <v>7810.6844168988018</v>
      </c>
      <c r="CE807">
        <f t="shared" si="1273"/>
        <v>3030.8903577229498</v>
      </c>
      <c r="CF807">
        <f>0</f>
        <v>0</v>
      </c>
      <c r="CG807">
        <f>0</f>
        <v>0</v>
      </c>
      <c r="CH807">
        <f>(((Parameters!$C$25))/(((Parameters!$C$25))^2+((C807*Parameters!$C$24-1/(C807*Parameters!$C$23)))^2))+(((Parameters!$C$29+Parameters!$C$28))/(((Parameters!$C$29+Parameters!$C$28))^2+((C807*Parameters!$C$27-1/(C807*Parameters!$C$26)))^2))</f>
        <v>0.37675738832906169</v>
      </c>
      <c r="CI807">
        <f>(-((C807*Parameters!$C$24-1/(C807*Parameters!$C$23)))/(((Parameters!$C$25))^2+((C807*Parameters!$C$24-1/(C807*Parameters!$C$23)))^2))+(-((C807*Parameters!$C$27-1/(C807*Parameters!$C$26)))/(((Parameters!$C$29+Parameters!$C$28))^2+((C807*Parameters!$C$27-1/(C807*Parameters!$C$26)))^2))</f>
        <v>3.9271498260132187</v>
      </c>
      <c r="CJ807">
        <f t="shared" si="1274"/>
        <v>-427380.22039141238</v>
      </c>
      <c r="CK807">
        <f t="shared" si="1275"/>
        <v>-117601.93532490463</v>
      </c>
      <c r="CL807">
        <f t="shared" si="1276"/>
        <v>-40031.615445087205</v>
      </c>
      <c r="CM807">
        <f t="shared" si="1277"/>
        <v>105015.25131922413</v>
      </c>
      <c r="CN807">
        <f t="shared" si="1278"/>
        <v>-8956.7760648449985</v>
      </c>
      <c r="CO807">
        <f t="shared" si="1279"/>
        <v>31807.262562065003</v>
      </c>
      <c r="CP807">
        <f t="shared" si="1280"/>
        <v>7810.6844168988018</v>
      </c>
      <c r="CQ807">
        <f t="shared" si="1281"/>
        <v>3030.8903577229498</v>
      </c>
      <c r="CR807">
        <f>2*((((Parameters!$C$31)/((Parameters!$C$31)^2+(C807*Parameters!$C$30)^2)))/((((Parameters!$C$31)/((Parameters!$C$31)^2+(C807*Parameters!$C$30)^2)))^2+((-(C807*Parameters!$C$30)/((Parameters!$C$31)^2+(C807*Parameters!$C$30)^2)+C807*Parameters!$C$32))^2))</f>
        <v>4.0591173971817641E-2</v>
      </c>
      <c r="CS807">
        <f>2*(-((-(C807*Parameters!$C$30)/((Parameters!$C$31)^2+(C807*Parameters!$C$30)^2)+C807*Parameters!$C$32))/((((Parameters!$C$31)/((Parameters!$C$31)^2+(C807*Parameters!$C$30)^2)))^2+((-(C807*Parameters!$C$30)/((Parameters!$C$31)^2+(C807*Parameters!$C$30)^2)+C807*Parameters!$C$32))^2))</f>
        <v>442.49627007417985</v>
      </c>
      <c r="CT807">
        <f>0</f>
        <v>0</v>
      </c>
      <c r="CU807">
        <f>0</f>
        <v>0</v>
      </c>
      <c r="CV807">
        <f t="shared" si="1282"/>
        <v>-427380.22039141238</v>
      </c>
      <c r="CW807">
        <f t="shared" si="1283"/>
        <v>-117601.93532490463</v>
      </c>
      <c r="CX807">
        <f t="shared" si="1284"/>
        <v>51981038.254452124</v>
      </c>
      <c r="CY807">
        <f t="shared" si="1285"/>
        <v>-189013911.77597788</v>
      </c>
      <c r="CZ807">
        <f t="shared" si="1286"/>
        <v>-8956.7760648449985</v>
      </c>
      <c r="DA807">
        <f t="shared" si="1287"/>
        <v>31807.262562065003</v>
      </c>
      <c r="DB807">
        <f t="shared" si="1288"/>
        <v>-14067147.926622441</v>
      </c>
      <c r="DC807">
        <f t="shared" si="1289"/>
        <v>-3959018.0160976551</v>
      </c>
      <c r="DD807">
        <f>0</f>
        <v>0</v>
      </c>
      <c r="DE807">
        <f>0</f>
        <v>0</v>
      </c>
      <c r="DF807">
        <f>(((Parameters!$C$35))/(((Parameters!$C$35))^2+((C807*Parameters!$C$34-1/(C807*Parameters!$C$33)))^2))+(((Parameters!$C$39+Parameters!$C$38))/(((Parameters!$C$39+Parameters!$C$38))^2+((C807*Parameters!$C$37-1/(C807*Parameters!$C$36)))^2))</f>
        <v>0.37675738832906169</v>
      </c>
      <c r="DG807">
        <f>(-((C807*Parameters!$C$34-1/(C807*Parameters!$C$33)))/(((Parameters!$C$35))^2+((C807*Parameters!$C$34-1/(C807*Parameters!$C$33)))^2))+(-((C807*Parameters!$C$37-1/(C807*Parameters!$C$36)))/(((Parameters!$C$39+Parameters!$C$38))^2+((C807*Parameters!$C$37-1/(C807*Parameters!$C$36)))^2))</f>
        <v>3.9271498260132187</v>
      </c>
      <c r="DH807">
        <f t="shared" si="1290"/>
        <v>761442810.74009848</v>
      </c>
      <c r="DI807">
        <f t="shared" si="1291"/>
        <v>132807335.64305612</v>
      </c>
      <c r="DJ807">
        <f t="shared" si="1292"/>
        <v>51981038.254452124</v>
      </c>
      <c r="DK807">
        <f t="shared" si="1293"/>
        <v>-189013911.77597788</v>
      </c>
      <c r="DL807">
        <f t="shared" si="1294"/>
        <v>10238798.222963415</v>
      </c>
      <c r="DM807">
        <f t="shared" si="1295"/>
        <v>-56703579.558068119</v>
      </c>
      <c r="DN807">
        <f t="shared" si="1296"/>
        <v>-14067147.926622441</v>
      </c>
      <c r="DO807">
        <f t="shared" si="1297"/>
        <v>-3959018.0160976551</v>
      </c>
      <c r="DP807">
        <f>2*((((Parameters!$C$41)/((Parameters!$C$41)^2+(C807*(Parameters!$C$40*(1-Parameters!$C$42)))^2)))/((((Parameters!$C$41)/((Parameters!$C$41)^2+(C807*(Parameters!$C$40*(1-Parameters!$C$42)))^2)))^2+((-(C807*(Parameters!$C$40*(1-Parameters!$C$42)))/((Parameters!$C$41)^2+(C807*(Parameters!$C$40*(1-Parameters!$C$42)))^2)+C807*Parameters!$C$43))^2))</f>
        <v>0.20026603819371375</v>
      </c>
      <c r="DQ807">
        <f>2*(-((-(C807*(Parameters!$C$40*(1-Parameters!$C$42)))/((Parameters!$C$41)^2+(C807*(Parameters!$C$40*(1-Parameters!$C$42)))^2)+C807*Parameters!$C$43))/((((Parameters!$C$41)/((Parameters!$C$41)^2+(C807*(Parameters!$C$40*(1-Parameters!$C$42)))^2)))^2+((-(C807*(Parameters!$C$40*(1-Parameters!$C$42)))/((Parameters!$C$41)^2+(C807*(Parameters!$C$40*(1-Parameters!$C$42)))^2)+C807*Parameters!$C$43))^2))</f>
        <v>39.959474370527019</v>
      </c>
      <c r="DR807">
        <f>0</f>
        <v>0</v>
      </c>
      <c r="DS807">
        <f>0</f>
        <v>0</v>
      </c>
      <c r="DT807">
        <f t="shared" si="1298"/>
        <v>761442810.74009848</v>
      </c>
      <c r="DU807">
        <f t="shared" si="1299"/>
        <v>132807335.64305612</v>
      </c>
      <c r="DV807">
        <f t="shared" si="1300"/>
        <v>-5102439151.5742235</v>
      </c>
      <c r="DW807">
        <f t="shared" si="1301"/>
        <v>30264437367.567341</v>
      </c>
      <c r="DX807">
        <f t="shared" si="1302"/>
        <v>10238798.222963415</v>
      </c>
      <c r="DY807">
        <f t="shared" si="1303"/>
        <v>-56703579.558068119</v>
      </c>
      <c r="DZ807">
        <f t="shared" si="1304"/>
        <v>2253828569.6971183</v>
      </c>
      <c r="EA807">
        <f t="shared" si="1305"/>
        <v>393822175.92991012</v>
      </c>
      <c r="EB807">
        <f>0</f>
        <v>0</v>
      </c>
      <c r="EC807">
        <f>0</f>
        <v>0</v>
      </c>
      <c r="ED807">
        <f>0</f>
        <v>0</v>
      </c>
      <c r="EE807">
        <f>C807*Parameters!$C$44</f>
        <v>6.655487442609177E-5</v>
      </c>
      <c r="EF807">
        <f t="shared" si="1306"/>
        <v>759428564.9115237</v>
      </c>
      <c r="EG807">
        <f t="shared" si="1307"/>
        <v>132467743.44605632</v>
      </c>
      <c r="EH807">
        <f t="shared" si="1308"/>
        <v>-5102439151.5742235</v>
      </c>
      <c r="EI807">
        <f t="shared" si="1309"/>
        <v>30264437367.567341</v>
      </c>
      <c r="EJ807">
        <f t="shared" si="1310"/>
        <v>10212587.43749819</v>
      </c>
      <c r="EK807">
        <f t="shared" si="1311"/>
        <v>-56553576.280633986</v>
      </c>
      <c r="EL807">
        <f t="shared" si="1312"/>
        <v>2253828569.6971183</v>
      </c>
      <c r="EM807">
        <f t="shared" si="1313"/>
        <v>393822175.92991012</v>
      </c>
      <c r="EN807">
        <f>0</f>
        <v>0</v>
      </c>
      <c r="EO807">
        <f>0</f>
        <v>0</v>
      </c>
      <c r="EP807">
        <f>(((2*Parameters!$C$47))/(((2*Parameters!$C$47))^2+((2*(C807*Parameters!$C$46-1/(C807*Parameters!$C$45))))^2))</f>
        <v>2.1480872373897533E-6</v>
      </c>
      <c r="EQ807">
        <f>(-((2*(C807*Parameters!$C$46-1/(C807*Parameters!$C$45))))/(((2*Parameters!$C$47))^2+((2*(C807*Parameters!$C$46-1/(C807*Parameters!$C$45))))^2))</f>
        <v>7.3281768756263696E-3</v>
      </c>
      <c r="ER807">
        <f t="shared" si="1314"/>
        <v>537634454.35625315</v>
      </c>
      <c r="ES807">
        <f t="shared" si="1315"/>
        <v>95141177.497855499</v>
      </c>
      <c r="ET807">
        <f t="shared" si="1316"/>
        <v>-5102439151.5742235</v>
      </c>
      <c r="EU807">
        <f t="shared" si="1317"/>
        <v>30264437367.567341</v>
      </c>
      <c r="EV807">
        <f t="shared" si="1318"/>
        <v>7331430.2951255925</v>
      </c>
      <c r="EW807">
        <f t="shared" si="1319"/>
        <v>-40036275.910163596</v>
      </c>
      <c r="EX807">
        <f t="shared" si="1320"/>
        <v>2253828569.6971183</v>
      </c>
      <c r="EY807">
        <f t="shared" si="1321"/>
        <v>393822175.92991012</v>
      </c>
      <c r="EZ807">
        <f>(ER807+ET807/Parameters!$C$6+Parameters!$C$7*(EV807+EX807/Parameters!$C$6))</f>
        <v>360158309.95367146</v>
      </c>
      <c r="FA807">
        <f>(ES807+EU807/Parameters!$C$6+Parameters!$C$7*(EW807+EY807/Parameters!$C$6))</f>
        <v>1147817259.8480239</v>
      </c>
      <c r="FB807">
        <f t="shared" si="1322"/>
        <v>-181.60528094779471</v>
      </c>
      <c r="FC807">
        <f t="shared" si="1323"/>
        <v>8.3125821943157421E-10</v>
      </c>
      <c r="FD807">
        <f>(ER807+ET807/Parameters!$C$6+Parameters!$C$8*(EV807+EX807/Parameters!$C$6))</f>
        <v>4646431685.0527658</v>
      </c>
      <c r="FE807">
        <f>(ES807+EU807/Parameters!$C$6+Parameters!$C$8*(EW807+EY807/Parameters!$C$6))</f>
        <v>-169088403.60813832</v>
      </c>
      <c r="FF807">
        <f t="shared" si="1324"/>
        <v>-193.34813871033435</v>
      </c>
      <c r="FG807">
        <f t="shared" si="1325"/>
        <v>2.150765515121451E-10</v>
      </c>
    </row>
    <row r="808" spans="1:163" x14ac:dyDescent="0.15">
      <c r="A808">
        <f>Parameters!$C$2*(Parameters!$C$3/Parameters!$C$2)^((ROW()-2)/(Parameters!$C$4-1))</f>
        <v>1071519.305237605</v>
      </c>
      <c r="B808">
        <f t="shared" si="1224"/>
        <v>6.0299999999999994</v>
      </c>
      <c r="C808">
        <f t="shared" si="1225"/>
        <v>6732554.3550281981</v>
      </c>
      <c r="D808">
        <f>1</f>
        <v>1</v>
      </c>
      <c r="E808">
        <f>0</f>
        <v>0</v>
      </c>
      <c r="F808">
        <f>0</f>
        <v>0</v>
      </c>
      <c r="G808">
        <f>0</f>
        <v>0</v>
      </c>
      <c r="H808">
        <f>0</f>
        <v>0</v>
      </c>
      <c r="I808">
        <f>0</f>
        <v>0</v>
      </c>
      <c r="J808">
        <f>1</f>
        <v>1</v>
      </c>
      <c r="K808">
        <f>0</f>
        <v>0</v>
      </c>
      <c r="L808">
        <f>2*Parameters!$C$10</f>
        <v>0.04</v>
      </c>
      <c r="M808">
        <f>2*C808*Parameters!$C$9</f>
        <v>13.465108710056395</v>
      </c>
      <c r="N808">
        <f>0</f>
        <v>0</v>
      </c>
      <c r="O808">
        <f>0</f>
        <v>0</v>
      </c>
      <c r="P808">
        <f t="shared" si="1226"/>
        <v>1</v>
      </c>
      <c r="Q808">
        <f t="shared" si="1227"/>
        <v>0</v>
      </c>
      <c r="R808">
        <f t="shared" si="1228"/>
        <v>0.04</v>
      </c>
      <c r="S808">
        <f t="shared" si="1229"/>
        <v>13.465108710056395</v>
      </c>
      <c r="T808">
        <f t="shared" si="1230"/>
        <v>0</v>
      </c>
      <c r="U808">
        <f t="shared" si="1231"/>
        <v>0</v>
      </c>
      <c r="V808">
        <f t="shared" si="1232"/>
        <v>1</v>
      </c>
      <c r="W808">
        <f t="shared" si="1233"/>
        <v>0</v>
      </c>
      <c r="X808">
        <f>0</f>
        <v>0</v>
      </c>
      <c r="Y808">
        <f>0</f>
        <v>0</v>
      </c>
      <c r="Z808">
        <f>0</f>
        <v>0</v>
      </c>
      <c r="AA808">
        <f>C808*(Parameters!$C$12+Parameters!$C$11/2)</f>
        <v>5.0494157662711483E-4</v>
      </c>
      <c r="AB808">
        <f t="shared" si="1234"/>
        <v>0.9932009067784886</v>
      </c>
      <c r="AC808">
        <f t="shared" si="1235"/>
        <v>2.0197663065084592E-5</v>
      </c>
      <c r="AD808">
        <f t="shared" si="1236"/>
        <v>0.04</v>
      </c>
      <c r="AE808">
        <f t="shared" si="1237"/>
        <v>13.465108710056395</v>
      </c>
      <c r="AF808">
        <f t="shared" si="1238"/>
        <v>0</v>
      </c>
      <c r="AG808">
        <f t="shared" si="1239"/>
        <v>5.0494157662711483E-4</v>
      </c>
      <c r="AH808">
        <f t="shared" si="1240"/>
        <v>1</v>
      </c>
      <c r="AI808">
        <f t="shared" si="1241"/>
        <v>0</v>
      </c>
      <c r="AJ808">
        <f>0</f>
        <v>0</v>
      </c>
      <c r="AK808">
        <f>0</f>
        <v>0</v>
      </c>
      <c r="AL808">
        <f>(((2*Parameters!$C$15))/(((2*Parameters!$C$15))^2+((2*(C808*Parameters!$C$14-1/(C808*Parameters!$C$13))))^2))</f>
        <v>3.1712341471088101</v>
      </c>
      <c r="AM808">
        <f>(-((2*(C808*Parameters!$C$14-1/(C808*Parameters!$C$13))))/(((2*Parameters!$C$15))^2+((2*(C808*Parameters!$C$14-1/(C808*Parameters!$C$13))))^2))</f>
        <v>-8.3201038251894008</v>
      </c>
      <c r="AN808">
        <f t="shared" si="1242"/>
        <v>113.15115275779416</v>
      </c>
      <c r="AO808">
        <f t="shared" si="1243"/>
        <v>42.36822858051859</v>
      </c>
      <c r="AP808">
        <f t="shared" si="1244"/>
        <v>0.04</v>
      </c>
      <c r="AQ808">
        <f t="shared" si="1245"/>
        <v>13.465108710056395</v>
      </c>
      <c r="AR808">
        <f t="shared" si="1246"/>
        <v>3.1712341471088101</v>
      </c>
      <c r="AS808">
        <f t="shared" si="1247"/>
        <v>-8.3195988836127732</v>
      </c>
      <c r="AT808">
        <f t="shared" si="1248"/>
        <v>1</v>
      </c>
      <c r="AU808">
        <f t="shared" si="1249"/>
        <v>0</v>
      </c>
      <c r="AV808">
        <f>2*Parameters!$C$17</f>
        <v>0.04</v>
      </c>
      <c r="AW808">
        <f>2*C808*Parameters!$C$16</f>
        <v>13.465108710056395</v>
      </c>
      <c r="AX808">
        <f>0</f>
        <v>0</v>
      </c>
      <c r="AY808">
        <f>0</f>
        <v>0</v>
      </c>
      <c r="AZ808">
        <f t="shared" si="1250"/>
        <v>113.15115275779416</v>
      </c>
      <c r="BA808">
        <f t="shared" si="1251"/>
        <v>42.36822858051859</v>
      </c>
      <c r="BB808">
        <f t="shared" si="1252"/>
        <v>-565.92675757888946</v>
      </c>
      <c r="BC808">
        <f t="shared" si="1253"/>
        <v>1538.7524104051731</v>
      </c>
      <c r="BD808">
        <f t="shared" si="1254"/>
        <v>3.1712341471088101</v>
      </c>
      <c r="BE808">
        <f t="shared" si="1255"/>
        <v>-8.3195988836127732</v>
      </c>
      <c r="BF808">
        <f t="shared" si="1256"/>
        <v>113.15115275779416</v>
      </c>
      <c r="BG808">
        <f t="shared" si="1257"/>
        <v>42.36822858051859</v>
      </c>
      <c r="BH808">
        <f>0</f>
        <v>0</v>
      </c>
      <c r="BI808">
        <f>0</f>
        <v>0</v>
      </c>
      <c r="BJ808">
        <f>0</f>
        <v>0</v>
      </c>
      <c r="BK808">
        <f>C808*(Parameters!$C$19+Parameters!$C$18/2)</f>
        <v>5.0494157662711483E-4</v>
      </c>
      <c r="BL808">
        <f t="shared" si="1258"/>
        <v>112.37417268964541</v>
      </c>
      <c r="BM808">
        <f t="shared" si="1259"/>
        <v>42.082468631291235</v>
      </c>
      <c r="BN808">
        <f t="shared" si="1260"/>
        <v>-565.92675757888946</v>
      </c>
      <c r="BO808">
        <f t="shared" si="1261"/>
        <v>1538.7524104051731</v>
      </c>
      <c r="BP808">
        <f t="shared" si="1262"/>
        <v>3.1498406669704653</v>
      </c>
      <c r="BQ808">
        <f t="shared" si="1263"/>
        <v>-8.2624641621420771</v>
      </c>
      <c r="BR808">
        <f t="shared" si="1264"/>
        <v>113.15115275779416</v>
      </c>
      <c r="BS808">
        <f t="shared" si="1265"/>
        <v>42.36822858051859</v>
      </c>
      <c r="BT808">
        <f>2*((((Parameters!$C$21)/((Parameters!$C$21)^2+(C808*Parameters!$C$20)^2)))/((((Parameters!$C$21)/((Parameters!$C$21)^2+(C808*Parameters!$C$20)^2)))^2+((-(C808*Parameters!$C$20)/((Parameters!$C$21)^2+(C808*Parameters!$C$20)^2)+C808*Parameters!$C$22))^2))</f>
        <v>4.1262000277568774E-2</v>
      </c>
      <c r="BU808">
        <f>2*(-((-(C808*Parameters!$C$20)/((Parameters!$C$21)^2+(C808*Parameters!$C$20)^2)+C808*Parameters!$C$22))/((((Parameters!$C$21)/((Parameters!$C$21)^2+(C808*Parameters!$C$20)^2)))^2+((-(C808*Parameters!$C$20)/((Parameters!$C$21)^2+(C808*Parameters!$C$20)^2)+C808*Parameters!$C$22))^2))</f>
        <v>929.95925280058452</v>
      </c>
      <c r="BV808">
        <f>0</f>
        <v>0</v>
      </c>
      <c r="BW808">
        <f>0</f>
        <v>0</v>
      </c>
      <c r="BX808">
        <f t="shared" si="1266"/>
        <v>112.37417268964541</v>
      </c>
      <c r="BY808">
        <f t="shared" si="1267"/>
        <v>42.082468631291235</v>
      </c>
      <c r="BZ808">
        <f t="shared" si="1268"/>
        <v>-39696.271058793813</v>
      </c>
      <c r="CA808">
        <f t="shared" si="1269"/>
        <v>106043.89048578401</v>
      </c>
      <c r="CB808">
        <f t="shared" si="1270"/>
        <v>3.1498406669704653</v>
      </c>
      <c r="CC808">
        <f t="shared" si="1271"/>
        <v>-8.2624641621420771</v>
      </c>
      <c r="CD808">
        <f t="shared" si="1272"/>
        <v>7797.0361200015222</v>
      </c>
      <c r="CE808">
        <f t="shared" si="1273"/>
        <v>2971.2507758787156</v>
      </c>
      <c r="CF808">
        <f>0</f>
        <v>0</v>
      </c>
      <c r="CG808">
        <f>0</f>
        <v>0</v>
      </c>
      <c r="CH808">
        <f>(((Parameters!$C$25))/(((Parameters!$C$25))^2+((C808*Parameters!$C$24-1/(C808*Parameters!$C$23)))^2))+(((Parameters!$C$29+Parameters!$C$28))/(((Parameters!$C$29+Parameters!$C$28))^2+((C808*Parameters!$C$27-1/(C808*Parameters!$C$26)))^2))</f>
        <v>0.38783590415128205</v>
      </c>
      <c r="CI808">
        <f>(-((C808*Parameters!$C$24-1/(C808*Parameters!$C$23)))/(((Parameters!$C$25))^2+((C808*Parameters!$C$24-1/(C808*Parameters!$C$23)))^2))+(-((C808*Parameters!$C$27-1/(C808*Parameters!$C$26)))/(((Parameters!$C$29+Parameters!$C$28))^2+((C808*Parameters!$C$27-1/(C808*Parameters!$C$26)))^2))</f>
        <v>3.9961733512131334</v>
      </c>
      <c r="CJ808">
        <f t="shared" si="1274"/>
        <v>-439053.03422308603</v>
      </c>
      <c r="CK808">
        <f t="shared" si="1275"/>
        <v>-117463.46993278011</v>
      </c>
      <c r="CL808">
        <f t="shared" si="1276"/>
        <v>-39696.271058793813</v>
      </c>
      <c r="CM808">
        <f t="shared" si="1277"/>
        <v>106043.89048578401</v>
      </c>
      <c r="CN808">
        <f t="shared" si="1278"/>
        <v>-8846.5127763699038</v>
      </c>
      <c r="CO808">
        <f t="shared" si="1279"/>
        <v>32302.403228157309</v>
      </c>
      <c r="CP808">
        <f t="shared" si="1280"/>
        <v>7797.0361200015222</v>
      </c>
      <c r="CQ808">
        <f t="shared" si="1281"/>
        <v>2971.2507758787156</v>
      </c>
      <c r="CR808">
        <f>2*((((Parameters!$C$31)/((Parameters!$C$31)^2+(C808*Parameters!$C$30)^2)))/((((Parameters!$C$31)/((Parameters!$C$31)^2+(C808*Parameters!$C$30)^2)))^2+((-(C808*Parameters!$C$30)/((Parameters!$C$31)^2+(C808*Parameters!$C$30)^2)+C808*Parameters!$C$32))^2))</f>
        <v>4.0605100027035525E-2</v>
      </c>
      <c r="CS808">
        <f>2*(-((-(C808*Parameters!$C$30)/((Parameters!$C$31)^2+(C808*Parameters!$C$30)^2)+C808*Parameters!$C$32))/((((Parameters!$C$31)/((Parameters!$C$31)^2+(C808*Parameters!$C$30)^2)))^2+((-(C808*Parameters!$C$30)/((Parameters!$C$31)^2+(C808*Parameters!$C$30)^2)+C808*Parameters!$C$32))^2))</f>
        <v>447.69691376133437</v>
      </c>
      <c r="CT808">
        <f>0</f>
        <v>0</v>
      </c>
      <c r="CU808">
        <f>0</f>
        <v>0</v>
      </c>
      <c r="CV808">
        <f t="shared" si="1282"/>
        <v>-439053.03422308603</v>
      </c>
      <c r="CW808">
        <f t="shared" si="1283"/>
        <v>-117463.46993278011</v>
      </c>
      <c r="CX808">
        <f t="shared" si="1284"/>
        <v>52530508.905172355</v>
      </c>
      <c r="CY808">
        <f t="shared" si="1285"/>
        <v>-196461414.1246855</v>
      </c>
      <c r="CZ808">
        <f t="shared" si="1286"/>
        <v>-8846.5127763699038</v>
      </c>
      <c r="DA808">
        <f t="shared" si="1287"/>
        <v>32302.403228157309</v>
      </c>
      <c r="DB808">
        <f t="shared" si="1288"/>
        <v>-14454248.409736365</v>
      </c>
      <c r="DC808">
        <f t="shared" si="1289"/>
        <v>-3956273.5744409477</v>
      </c>
      <c r="DD808">
        <f>0</f>
        <v>0</v>
      </c>
      <c r="DE808">
        <f>0</f>
        <v>0</v>
      </c>
      <c r="DF808">
        <f>(((Parameters!$C$35))/(((Parameters!$C$35))^2+((C808*Parameters!$C$34-1/(C808*Parameters!$C$33)))^2))+(((Parameters!$C$39+Parameters!$C$38))/(((Parameters!$C$39+Parameters!$C$38))^2+((C808*Parameters!$C$37-1/(C808*Parameters!$C$36)))^2))</f>
        <v>0.38783590415128205</v>
      </c>
      <c r="DG808">
        <f>(-((C808*Parameters!$C$34-1/(C808*Parameters!$C$33)))/(((Parameters!$C$35))^2+((C808*Parameters!$C$34-1/(C808*Parameters!$C$33)))^2))+(-((C808*Parameters!$C$37-1/(C808*Parameters!$C$36)))/(((Parameters!$C$39+Parameters!$C$38))^2+((C808*Parameters!$C$37-1/(C808*Parameters!$C$36)))^2))</f>
        <v>3.9961733512131334</v>
      </c>
      <c r="DH808">
        <f t="shared" si="1290"/>
        <v>805028032.04925704</v>
      </c>
      <c r="DI808">
        <f t="shared" si="1291"/>
        <v>133608766.16469429</v>
      </c>
      <c r="DJ808">
        <f t="shared" si="1292"/>
        <v>52530508.905172355</v>
      </c>
      <c r="DK808">
        <f t="shared" si="1293"/>
        <v>-196461414.1246855</v>
      </c>
      <c r="DL808">
        <f t="shared" si="1294"/>
        <v>10195232.014695939</v>
      </c>
      <c r="DM808">
        <f t="shared" si="1295"/>
        <v>-59263764.842388242</v>
      </c>
      <c r="DN808">
        <f t="shared" si="1296"/>
        <v>-14454248.409736365</v>
      </c>
      <c r="DO808">
        <f t="shared" si="1297"/>
        <v>-3956273.5744409477</v>
      </c>
      <c r="DP808">
        <f>2*((((Parameters!$C$41)/((Parameters!$C$41)^2+(C808*(Parameters!$C$40*(1-Parameters!$C$42)))^2)))/((((Parameters!$C$41)/((Parameters!$C$41)^2+(C808*(Parameters!$C$40*(1-Parameters!$C$42)))^2)))^2+((-(C808*(Parameters!$C$40*(1-Parameters!$C$42)))/((Parameters!$C$41)^2+(C808*(Parameters!$C$40*(1-Parameters!$C$42)))^2)+C808*Parameters!$C$43))^2))</f>
        <v>0.20027224134425856</v>
      </c>
      <c r="DQ808">
        <f>2*(-((-(C808*(Parameters!$C$40*(1-Parameters!$C$42)))/((Parameters!$C$41)^2+(C808*(Parameters!$C$40*(1-Parameters!$C$42)))^2)+C808*Parameters!$C$43))/((((Parameters!$C$41)/((Parameters!$C$41)^2+(C808*(Parameters!$C$40*(1-Parameters!$C$42)))^2)))^2+((-(C808*(Parameters!$C$40*(1-Parameters!$C$42)))/((Parameters!$C$41)^2+(C808*(Parameters!$C$40*(1-Parameters!$C$42)))^2)+C808*Parameters!$C$43))^2))</f>
        <v>40.422809300868543</v>
      </c>
      <c r="DR808">
        <f>0</f>
        <v>0</v>
      </c>
      <c r="DS808">
        <f>0</f>
        <v>0</v>
      </c>
      <c r="DT808">
        <f t="shared" si="1298"/>
        <v>805028032.04925704</v>
      </c>
      <c r="DU808">
        <f t="shared" si="1299"/>
        <v>133608766.16469429</v>
      </c>
      <c r="DV808">
        <f t="shared" si="1300"/>
        <v>-5187086398.3711405</v>
      </c>
      <c r="DW808">
        <f t="shared" si="1301"/>
        <v>32371791334.318966</v>
      </c>
      <c r="DX808">
        <f t="shared" si="1302"/>
        <v>10195232.014695939</v>
      </c>
      <c r="DY808">
        <f t="shared" si="1303"/>
        <v>-59263764.842388242</v>
      </c>
      <c r="DZ808">
        <f t="shared" si="1304"/>
        <v>2383195438.2322493</v>
      </c>
      <c r="EA808">
        <f t="shared" si="1305"/>
        <v>396294758.91823864</v>
      </c>
      <c r="EB808">
        <f>0</f>
        <v>0</v>
      </c>
      <c r="EC808">
        <f>0</f>
        <v>0</v>
      </c>
      <c r="ED808">
        <f>0</f>
        <v>0</v>
      </c>
      <c r="EE808">
        <f>C808*Parameters!$C$44</f>
        <v>6.7325543550281983E-5</v>
      </c>
      <c r="EF808">
        <f t="shared" si="1306"/>
        <v>802848583.60197771</v>
      </c>
      <c r="EG808">
        <f t="shared" si="1307"/>
        <v>133259542.75348169</v>
      </c>
      <c r="EH808">
        <f t="shared" si="1308"/>
        <v>-5187086398.3711405</v>
      </c>
      <c r="EI808">
        <f t="shared" si="1309"/>
        <v>32371791334.318966</v>
      </c>
      <c r="EJ808">
        <f t="shared" si="1310"/>
        <v>10168551.25464564</v>
      </c>
      <c r="EK808">
        <f t="shared" si="1311"/>
        <v>-59103314.914122701</v>
      </c>
      <c r="EL808">
        <f t="shared" si="1312"/>
        <v>2383195438.2322493</v>
      </c>
      <c r="EM808">
        <f t="shared" si="1313"/>
        <v>396294758.91823864</v>
      </c>
      <c r="EN808">
        <f>0</f>
        <v>0</v>
      </c>
      <c r="EO808">
        <f>0</f>
        <v>0</v>
      </c>
      <c r="EP808">
        <f>(((2*Parameters!$C$47))/(((2*Parameters!$C$47))^2+((2*(C808*Parameters!$C$46-1/(C808*Parameters!$C$45))))^2))</f>
        <v>2.1982225037603971E-6</v>
      </c>
      <c r="EQ808">
        <f>(-((2*(C808*Parameters!$C$46-1/(C808*Parameters!$C$45))))/(((2*Parameters!$C$47))^2+((2*(C808*Parameters!$C$46-1/(C808*Parameters!$C$45))))^2))</f>
        <v>7.4132015864825746E-3</v>
      </c>
      <c r="ER808">
        <f t="shared" si="1314"/>
        <v>562858566.35507166</v>
      </c>
      <c r="ES808">
        <f t="shared" si="1315"/>
        <v>94877786.036052704</v>
      </c>
      <c r="ET808">
        <f t="shared" si="1316"/>
        <v>-5187086398.3711405</v>
      </c>
      <c r="EU808">
        <f t="shared" si="1317"/>
        <v>32371791334.318966</v>
      </c>
      <c r="EV808">
        <f t="shared" si="1318"/>
        <v>7235977.1129614059</v>
      </c>
      <c r="EW808">
        <f t="shared" si="1319"/>
        <v>-41435335.566464178</v>
      </c>
      <c r="EX808">
        <f t="shared" si="1320"/>
        <v>2383195438.2322493</v>
      </c>
      <c r="EY808">
        <f t="shared" si="1321"/>
        <v>396294758.91823864</v>
      </c>
      <c r="EZ808">
        <f>(ER808+ET808/Parameters!$C$6+Parameters!$C$7*(EV808+EX808/Parameters!$C$6))</f>
        <v>382438169.88998854</v>
      </c>
      <c r="FA808">
        <f>(ES808+EU808/Parameters!$C$6+Parameters!$C$7*(EW808+EY808/Parameters!$C$6))</f>
        <v>1220853136.7949734</v>
      </c>
      <c r="FB808">
        <f t="shared" si="1322"/>
        <v>-182.13980050529926</v>
      </c>
      <c r="FC808">
        <f t="shared" si="1323"/>
        <v>7.816457569688191E-10</v>
      </c>
      <c r="FD808">
        <f>(ER808+ET808/Parameters!$C$6+Parameters!$C$8*(EV808+EX808/Parameters!$C$6))</f>
        <v>4888924744.2028408</v>
      </c>
      <c r="FE808">
        <f>(ES808+EU808/Parameters!$C$6+Parameters!$C$8*(EW808+EY808/Parameters!$C$6))</f>
        <v>-161705365.14869022</v>
      </c>
      <c r="FF808">
        <f t="shared" si="1324"/>
        <v>-193.78901568081801</v>
      </c>
      <c r="FG808">
        <f t="shared" si="1325"/>
        <v>2.04432159344081E-10</v>
      </c>
    </row>
    <row r="809" spans="1:163" x14ac:dyDescent="0.15">
      <c r="A809">
        <f>Parameters!$C$2*(Parameters!$C$3/Parameters!$C$2)^((ROW()-2)/(Parameters!$C$4-1))</f>
        <v>1083926.9140212021</v>
      </c>
      <c r="B809">
        <f t="shared" si="1224"/>
        <v>6.0349999999999993</v>
      </c>
      <c r="C809">
        <f t="shared" si="1225"/>
        <v>6810513.6602345277</v>
      </c>
      <c r="D809">
        <f>1</f>
        <v>1</v>
      </c>
      <c r="E809">
        <f>0</f>
        <v>0</v>
      </c>
      <c r="F809">
        <f>0</f>
        <v>0</v>
      </c>
      <c r="G809">
        <f>0</f>
        <v>0</v>
      </c>
      <c r="H809">
        <f>0</f>
        <v>0</v>
      </c>
      <c r="I809">
        <f>0</f>
        <v>0</v>
      </c>
      <c r="J809">
        <f>1</f>
        <v>1</v>
      </c>
      <c r="K809">
        <f>0</f>
        <v>0</v>
      </c>
      <c r="L809">
        <f>2*Parameters!$C$10</f>
        <v>0.04</v>
      </c>
      <c r="M809">
        <f>2*C809*Parameters!$C$9</f>
        <v>13.621027320469056</v>
      </c>
      <c r="N809">
        <f>0</f>
        <v>0</v>
      </c>
      <c r="O809">
        <f>0</f>
        <v>0</v>
      </c>
      <c r="P809">
        <f t="shared" si="1226"/>
        <v>1</v>
      </c>
      <c r="Q809">
        <f t="shared" si="1227"/>
        <v>0</v>
      </c>
      <c r="R809">
        <f t="shared" si="1228"/>
        <v>0.04</v>
      </c>
      <c r="S809">
        <f t="shared" si="1229"/>
        <v>13.621027320469056</v>
      </c>
      <c r="T809">
        <f t="shared" si="1230"/>
        <v>0</v>
      </c>
      <c r="U809">
        <f t="shared" si="1231"/>
        <v>0</v>
      </c>
      <c r="V809">
        <f t="shared" si="1232"/>
        <v>1</v>
      </c>
      <c r="W809">
        <f t="shared" si="1233"/>
        <v>0</v>
      </c>
      <c r="X809">
        <f>0</f>
        <v>0</v>
      </c>
      <c r="Y809">
        <f>0</f>
        <v>0</v>
      </c>
      <c r="Z809">
        <f>0</f>
        <v>0</v>
      </c>
      <c r="AA809">
        <f>C809*(Parameters!$C$12+Parameters!$C$11/2)</f>
        <v>5.107885245175896E-4</v>
      </c>
      <c r="AB809">
        <f t="shared" si="1234"/>
        <v>0.99304253555256383</v>
      </c>
      <c r="AC809">
        <f t="shared" si="1235"/>
        <v>2.0431540980703584E-5</v>
      </c>
      <c r="AD809">
        <f t="shared" si="1236"/>
        <v>0.04</v>
      </c>
      <c r="AE809">
        <f t="shared" si="1237"/>
        <v>13.621027320469056</v>
      </c>
      <c r="AF809">
        <f t="shared" si="1238"/>
        <v>0</v>
      </c>
      <c r="AG809">
        <f t="shared" si="1239"/>
        <v>5.107885245175896E-4</v>
      </c>
      <c r="AH809">
        <f t="shared" si="1240"/>
        <v>1</v>
      </c>
      <c r="AI809">
        <f t="shared" si="1241"/>
        <v>0</v>
      </c>
      <c r="AJ809">
        <f>0</f>
        <v>0</v>
      </c>
      <c r="AK809">
        <f>0</f>
        <v>0</v>
      </c>
      <c r="AL809">
        <f>(((2*Parameters!$C$15))/(((2*Parameters!$C$15))^2+((2*(C809*Parameters!$C$14-1/(C809*Parameters!$C$13))))^2))</f>
        <v>3.0732300800613381</v>
      </c>
      <c r="AM809">
        <f>(-((2*(C809*Parameters!$C$14-1/(C809*Parameters!$C$13))))/(((2*Parameters!$C$15))^2+((2*(C809*Parameters!$C$14-1/(C809*Parameters!$C$13))))^2))</f>
        <v>-8.2088981524038669</v>
      </c>
      <c r="AN809">
        <f t="shared" si="1242"/>
        <v>112.92959774359605</v>
      </c>
      <c r="AO809">
        <f t="shared" si="1243"/>
        <v>41.532215388047611</v>
      </c>
      <c r="AP809">
        <f t="shared" si="1244"/>
        <v>0.04</v>
      </c>
      <c r="AQ809">
        <f t="shared" si="1245"/>
        <v>13.621027320469056</v>
      </c>
      <c r="AR809">
        <f t="shared" si="1246"/>
        <v>3.0732300800613381</v>
      </c>
      <c r="AS809">
        <f t="shared" si="1247"/>
        <v>-8.2083873638793499</v>
      </c>
      <c r="AT809">
        <f t="shared" si="1248"/>
        <v>1</v>
      </c>
      <c r="AU809">
        <f t="shared" si="1249"/>
        <v>0</v>
      </c>
      <c r="AV809">
        <f>2*Parameters!$C$17</f>
        <v>0.04</v>
      </c>
      <c r="AW809">
        <f>2*C809*Parameters!$C$16</f>
        <v>13.621027320469056</v>
      </c>
      <c r="AX809">
        <f>0</f>
        <v>0</v>
      </c>
      <c r="AY809">
        <f>0</f>
        <v>0</v>
      </c>
      <c r="AZ809">
        <f t="shared" si="1250"/>
        <v>112.92959774359605</v>
      </c>
      <c r="BA809">
        <f t="shared" si="1251"/>
        <v>41.532215388047611</v>
      </c>
      <c r="BB809">
        <f t="shared" si="1252"/>
        <v>-561.15425657045807</v>
      </c>
      <c r="BC809">
        <f t="shared" si="1253"/>
        <v>1553.4994520910934</v>
      </c>
      <c r="BD809">
        <f t="shared" si="1254"/>
        <v>3.0732300800613381</v>
      </c>
      <c r="BE809">
        <f t="shared" si="1255"/>
        <v>-8.2083873638793499</v>
      </c>
      <c r="BF809">
        <f t="shared" si="1256"/>
        <v>112.92959774359606</v>
      </c>
      <c r="BG809">
        <f t="shared" si="1257"/>
        <v>41.532215388047611</v>
      </c>
      <c r="BH809">
        <f>0</f>
        <v>0</v>
      </c>
      <c r="BI809">
        <f>0</f>
        <v>0</v>
      </c>
      <c r="BJ809">
        <f>0</f>
        <v>0</v>
      </c>
      <c r="BK809">
        <f>C809*(Parameters!$C$19+Parameters!$C$18/2)</f>
        <v>5.107885245175896E-4</v>
      </c>
      <c r="BL809">
        <f t="shared" si="1258"/>
        <v>112.13608805062356</v>
      </c>
      <c r="BM809">
        <f t="shared" si="1259"/>
        <v>41.24558423330722</v>
      </c>
      <c r="BN809">
        <f t="shared" si="1260"/>
        <v>-561.15425657045807</v>
      </c>
      <c r="BO809">
        <f t="shared" si="1261"/>
        <v>1553.4994520910934</v>
      </c>
      <c r="BP809">
        <f t="shared" si="1262"/>
        <v>3.0520159010433305</v>
      </c>
      <c r="BQ809">
        <f t="shared" si="1263"/>
        <v>-8.1507042212735339</v>
      </c>
      <c r="BR809">
        <f t="shared" si="1264"/>
        <v>112.92959774359606</v>
      </c>
      <c r="BS809">
        <f t="shared" si="1265"/>
        <v>41.532215388047611</v>
      </c>
      <c r="BT809">
        <f>2*((((Parameters!$C$21)/((Parameters!$C$21)^2+(C809*Parameters!$C$20)^2)))/((((Parameters!$C$21)/((Parameters!$C$21)^2+(C809*Parameters!$C$20)^2)))^2+((-(C809*Parameters!$C$20)/((Parameters!$C$21)^2+(C809*Parameters!$C$20)^2)+C809*Parameters!$C$22))^2))</f>
        <v>4.1292104465397939E-2</v>
      </c>
      <c r="BU809">
        <f>2*(-((-(C809*Parameters!$C$20)/((Parameters!$C$21)^2+(C809*Parameters!$C$20)^2)+C809*Parameters!$C$22))/((((Parameters!$C$21)/((Parameters!$C$21)^2+(C809*Parameters!$C$20)^2)))^2+((-(C809*Parameters!$C$20)/((Parameters!$C$21)^2+(C809*Parameters!$C$20)^2)+C809*Parameters!$C$22))^2))</f>
        <v>941.07078184680597</v>
      </c>
      <c r="BV809">
        <f>0</f>
        <v>0</v>
      </c>
      <c r="BW809">
        <f>0</f>
        <v>0</v>
      </c>
      <c r="BX809">
        <f t="shared" si="1266"/>
        <v>112.13608805062356</v>
      </c>
      <c r="BY809">
        <f t="shared" si="1267"/>
        <v>41.24558423330722</v>
      </c>
      <c r="BZ809">
        <f t="shared" si="1268"/>
        <v>-39371.538123675047</v>
      </c>
      <c r="CA809">
        <f t="shared" si="1269"/>
        <v>107083.19862410659</v>
      </c>
      <c r="CB809">
        <f t="shared" si="1270"/>
        <v>3.0520159010433305</v>
      </c>
      <c r="CC809">
        <f t="shared" si="1271"/>
        <v>-8.1507042212735339</v>
      </c>
      <c r="CD809">
        <f t="shared" si="1272"/>
        <v>7783.4452160189585</v>
      </c>
      <c r="CE809">
        <f t="shared" si="1273"/>
        <v>2913.3586458616073</v>
      </c>
      <c r="CF809">
        <f>0</f>
        <v>0</v>
      </c>
      <c r="CG809">
        <f>0</f>
        <v>0</v>
      </c>
      <c r="CH809">
        <f>(((Parameters!$C$25))/(((Parameters!$C$25))^2+((C809*Parameters!$C$24-1/(C809*Parameters!$C$23)))^2))+(((Parameters!$C$29+Parameters!$C$28))/(((Parameters!$C$29+Parameters!$C$28))^2+((C809*Parameters!$C$27-1/(C809*Parameters!$C$26)))^2))</f>
        <v>0.39942797331414992</v>
      </c>
      <c r="CI809">
        <f>(-((C809*Parameters!$C$24-1/(C809*Parameters!$C$23)))/(((Parameters!$C$25))^2+((C809*Parameters!$C$24-1/(C809*Parameters!$C$23)))^2))+(-((C809*Parameters!$C$27-1/(C809*Parameters!$C$26)))/(((Parameters!$C$29+Parameters!$C$28))^2+((C809*Parameters!$C$27-1/(C809*Parameters!$C$26)))^2))</f>
        <v>4.0671105793761848</v>
      </c>
      <c r="CJ809">
        <f t="shared" si="1274"/>
        <v>-451133.16758849489</v>
      </c>
      <c r="CK809">
        <f t="shared" si="1275"/>
        <v>-117315.12864245477</v>
      </c>
      <c r="CL809">
        <f t="shared" si="1276"/>
        <v>-39371.538123675047</v>
      </c>
      <c r="CM809">
        <f t="shared" si="1277"/>
        <v>107083.19862410659</v>
      </c>
      <c r="CN809">
        <f t="shared" si="1278"/>
        <v>-8736.9740061636076</v>
      </c>
      <c r="CO809">
        <f t="shared" si="1279"/>
        <v>32811.658617298148</v>
      </c>
      <c r="CP809">
        <f t="shared" si="1280"/>
        <v>7783.4452160189585</v>
      </c>
      <c r="CQ809">
        <f t="shared" si="1281"/>
        <v>2913.3586458616073</v>
      </c>
      <c r="CR809">
        <f>2*((((Parameters!$C$31)/((Parameters!$C$31)^2+(C809*Parameters!$C$30)^2)))/((((Parameters!$C$31)/((Parameters!$C$31)^2+(C809*Parameters!$C$30)^2)))^2+((-(C809*Parameters!$C$30)/((Parameters!$C$31)^2+(C809*Parameters!$C$30)^2)+C809*Parameters!$C$32))^2))</f>
        <v>4.061935788205024E-2</v>
      </c>
      <c r="CS809">
        <f>2*(-((-(C809*Parameters!$C$30)/((Parameters!$C$31)^2+(C809*Parameters!$C$30)^2)+C809*Parameters!$C$32))/((((Parameters!$C$31)/((Parameters!$C$31)^2+(C809*Parameters!$C$30)^2)))^2+((-(C809*Parameters!$C$30)/((Parameters!$C$31)^2+(C809*Parameters!$C$30)^2)+C809*Parameters!$C$32))^2))</f>
        <v>452.96050380929546</v>
      </c>
      <c r="CT809">
        <f>0</f>
        <v>0</v>
      </c>
      <c r="CU809">
        <f>0</f>
        <v>0</v>
      </c>
      <c r="CV809">
        <f t="shared" si="1282"/>
        <v>-451133.16758849489</v>
      </c>
      <c r="CW809">
        <f t="shared" si="1283"/>
        <v>-117315.12864245477</v>
      </c>
      <c r="CX809">
        <f t="shared" si="1284"/>
        <v>53081423.49662821</v>
      </c>
      <c r="CY809">
        <f t="shared" si="1285"/>
        <v>-204243188.94253919</v>
      </c>
      <c r="CZ809">
        <f t="shared" si="1286"/>
        <v>-8736.9740061636076</v>
      </c>
      <c r="DA809">
        <f t="shared" si="1287"/>
        <v>32811.658617298148</v>
      </c>
      <c r="DB809">
        <f t="shared" si="1288"/>
        <v>-14854956.863167923</v>
      </c>
      <c r="DC809">
        <f t="shared" si="1289"/>
        <v>-3953258.0004506446</v>
      </c>
      <c r="DD809">
        <f>0</f>
        <v>0</v>
      </c>
      <c r="DE809">
        <f>0</f>
        <v>0</v>
      </c>
      <c r="DF809">
        <f>(((Parameters!$C$35))/(((Parameters!$C$35))^2+((C809*Parameters!$C$34-1/(C809*Parameters!$C$33)))^2))+(((Parameters!$C$39+Parameters!$C$38))/(((Parameters!$C$39+Parameters!$C$38))^2+((C809*Parameters!$C$37-1/(C809*Parameters!$C$36)))^2))</f>
        <v>0.39942797331414992</v>
      </c>
      <c r="DG809">
        <f>(-((C809*Parameters!$C$34-1/(C809*Parameters!$C$33)))/(((Parameters!$C$35))^2+((C809*Parameters!$C$34-1/(C809*Parameters!$C$33)))^2))+(-((C809*Parameters!$C$37-1/(C809*Parameters!$C$36)))/(((Parameters!$C$39+Parameters!$C$38))^2+((C809*Parameters!$C$37-1/(C809*Parameters!$C$36)))^2))</f>
        <v>4.0671105793761848</v>
      </c>
      <c r="DH809">
        <f t="shared" si="1290"/>
        <v>851430706.75402999</v>
      </c>
      <c r="DI809">
        <f t="shared" si="1291"/>
        <v>134190260.92030428</v>
      </c>
      <c r="DJ809">
        <f t="shared" si="1292"/>
        <v>53081423.49662821</v>
      </c>
      <c r="DK809">
        <f t="shared" si="1293"/>
        <v>-204243188.94253919</v>
      </c>
      <c r="DL809">
        <f t="shared" si="1294"/>
        <v>10136115.14910591</v>
      </c>
      <c r="DM809">
        <f t="shared" si="1295"/>
        <v>-61962982.386857778</v>
      </c>
      <c r="DN809">
        <f t="shared" si="1296"/>
        <v>-14854956.863167923</v>
      </c>
      <c r="DO809">
        <f t="shared" si="1297"/>
        <v>-3953258.0004506446</v>
      </c>
      <c r="DP809">
        <f>2*((((Parameters!$C$41)/((Parameters!$C$41)^2+(C809*(Parameters!$C$40*(1-Parameters!$C$42)))^2)))/((((Parameters!$C$41)/((Parameters!$C$41)^2+(C809*(Parameters!$C$40*(1-Parameters!$C$42)))^2)))^2+((-(C809*(Parameters!$C$40*(1-Parameters!$C$42)))/((Parameters!$C$41)^2+(C809*(Parameters!$C$40*(1-Parameters!$C$42)))^2)+C809*Parameters!$C$43))^2))</f>
        <v>0.20027858928310369</v>
      </c>
      <c r="DQ809">
        <f>2*(-((-(C809*(Parameters!$C$40*(1-Parameters!$C$42)))/((Parameters!$C$41)^2+(C809*(Parameters!$C$40*(1-Parameters!$C$42)))^2)+C809*Parameters!$C$43))/((((Parameters!$C$41)/((Parameters!$C$41)^2+(C809*(Parameters!$C$40*(1-Parameters!$C$42)))^2)))^2+((-(C809*(Parameters!$C$40*(1-Parameters!$C$42)))/((Parameters!$C$41)^2+(C809*(Parameters!$C$40*(1-Parameters!$C$42)))^2)+C809*Parameters!$C$43))^2))</f>
        <v>40.891531417010668</v>
      </c>
      <c r="DR809">
        <f>0</f>
        <v>0</v>
      </c>
      <c r="DS809">
        <f>0</f>
        <v>0</v>
      </c>
      <c r="DT809">
        <f t="shared" si="1298"/>
        <v>851430706.75402999</v>
      </c>
      <c r="DU809">
        <f t="shared" si="1299"/>
        <v>134190260.92030428</v>
      </c>
      <c r="DV809">
        <f t="shared" si="1300"/>
        <v>-5263640505.9618406</v>
      </c>
      <c r="DW809">
        <f t="shared" si="1301"/>
        <v>34638937741.850128</v>
      </c>
      <c r="DX809">
        <f t="shared" si="1302"/>
        <v>10136115.14910591</v>
      </c>
      <c r="DY809">
        <f t="shared" si="1303"/>
        <v>-61962982.386857778</v>
      </c>
      <c r="DZ809">
        <f t="shared" si="1304"/>
        <v>2520936330.9435797</v>
      </c>
      <c r="EA809">
        <f t="shared" si="1305"/>
        <v>398118154.36543775</v>
      </c>
      <c r="EB809">
        <f>0</f>
        <v>0</v>
      </c>
      <c r="EC809">
        <f>0</f>
        <v>0</v>
      </c>
      <c r="ED809">
        <f>0</f>
        <v>0</v>
      </c>
      <c r="EE809">
        <f>C809*Parameters!$C$44</f>
        <v>6.8105136602345266E-5</v>
      </c>
      <c r="EF809">
        <f t="shared" si="1306"/>
        <v>849071617.16736114</v>
      </c>
      <c r="EG809">
        <f t="shared" si="1307"/>
        <v>133831779.96462011</v>
      </c>
      <c r="EH809">
        <f t="shared" si="1308"/>
        <v>-5263640505.9618406</v>
      </c>
      <c r="EI809">
        <f t="shared" si="1309"/>
        <v>34638937741.850128</v>
      </c>
      <c r="EJ809">
        <f t="shared" si="1310"/>
        <v>10109001.257818978</v>
      </c>
      <c r="EK809">
        <f t="shared" si="1311"/>
        <v>-61791293.673673049</v>
      </c>
      <c r="EL809">
        <f t="shared" si="1312"/>
        <v>2520936330.9435797</v>
      </c>
      <c r="EM809">
        <f t="shared" si="1313"/>
        <v>398118154.36543775</v>
      </c>
      <c r="EN809">
        <f>0</f>
        <v>0</v>
      </c>
      <c r="EO809">
        <f>0</f>
        <v>0</v>
      </c>
      <c r="EP809">
        <f>(((2*Parameters!$C$47))/(((2*Parameters!$C$47))^2+((2*(C809*Parameters!$C$46-1/(C809*Parameters!$C$45))))^2))</f>
        <v>2.2495302852421183E-6</v>
      </c>
      <c r="EQ809">
        <f>(-((2*(C809*Parameters!$C$46-1/(C809*Parameters!$C$45))))/(((2*Parameters!$C$47))^2+((2*(C809*Parameters!$C$46-1/(C809*Parameters!$C$45))))^2))</f>
        <v>7.4992167638138355E-3</v>
      </c>
      <c r="ER809">
        <f t="shared" si="1314"/>
        <v>589294873.85424614</v>
      </c>
      <c r="ES809">
        <f t="shared" si="1315"/>
        <v>94436520.183120444</v>
      </c>
      <c r="ET809">
        <f t="shared" si="1316"/>
        <v>-5263640505.9618406</v>
      </c>
      <c r="EU809">
        <f t="shared" si="1317"/>
        <v>34638937741.850128</v>
      </c>
      <c r="EV809">
        <f t="shared" si="1318"/>
        <v>7129097.8432466881</v>
      </c>
      <c r="EW809">
        <f t="shared" si="1319"/>
        <v>-42885350.101308256</v>
      </c>
      <c r="EX809">
        <f t="shared" si="1320"/>
        <v>2520936330.9435797</v>
      </c>
      <c r="EY809">
        <f t="shared" si="1321"/>
        <v>398118154.36543775</v>
      </c>
      <c r="EZ809">
        <f>(ER809+ET809/Parameters!$C$6+Parameters!$C$7*(EV809+EX809/Parameters!$C$6))</f>
        <v>406211725.82079083</v>
      </c>
      <c r="FA809">
        <f>(ES809+EU809/Parameters!$C$6+Parameters!$C$7*(EW809+EY809/Parameters!$C$6))</f>
        <v>1299269137.290951</v>
      </c>
      <c r="FB809">
        <f t="shared" si="1322"/>
        <v>-182.67900791245228</v>
      </c>
      <c r="FC809">
        <f t="shared" si="1323"/>
        <v>7.3459776787375045E-10</v>
      </c>
      <c r="FD809">
        <f>(ER809+ET809/Parameters!$C$6+Parameters!$C$8*(EV809+EX809/Parameters!$C$6))</f>
        <v>5146903715.2763071</v>
      </c>
      <c r="FE809">
        <f>(ES809+EU809/Parameters!$C$6+Parameters!$C$8*(EW809+EY809/Parameters!$C$6))</f>
        <v>-152618968.87804842</v>
      </c>
      <c r="FF809">
        <f t="shared" si="1324"/>
        <v>-194.23473784377106</v>
      </c>
      <c r="FG809">
        <f t="shared" si="1325"/>
        <v>1.9420620770952439E-10</v>
      </c>
    </row>
    <row r="810" spans="1:163" x14ac:dyDescent="0.15">
      <c r="A810">
        <f>Parameters!$C$2*(Parameters!$C$3/Parameters!$C$2)^((ROW()-2)/(Parameters!$C$4-1))</f>
        <v>1096478.1961431855</v>
      </c>
      <c r="B810">
        <f t="shared" si="1224"/>
        <v>6.04</v>
      </c>
      <c r="C810">
        <f t="shared" si="1225"/>
        <v>6889375.691649639</v>
      </c>
      <c r="D810">
        <f>1</f>
        <v>1</v>
      </c>
      <c r="E810">
        <f>0</f>
        <v>0</v>
      </c>
      <c r="F810">
        <f>0</f>
        <v>0</v>
      </c>
      <c r="G810">
        <f>0</f>
        <v>0</v>
      </c>
      <c r="H810">
        <f>0</f>
        <v>0</v>
      </c>
      <c r="I810">
        <f>0</f>
        <v>0</v>
      </c>
      <c r="J810">
        <f>1</f>
        <v>1</v>
      </c>
      <c r="K810">
        <f>0</f>
        <v>0</v>
      </c>
      <c r="L810">
        <f>2*Parameters!$C$10</f>
        <v>0.04</v>
      </c>
      <c r="M810">
        <f>2*C810*Parameters!$C$9</f>
        <v>13.778751383299278</v>
      </c>
      <c r="N810">
        <f>0</f>
        <v>0</v>
      </c>
      <c r="O810">
        <f>0</f>
        <v>0</v>
      </c>
      <c r="P810">
        <f t="shared" si="1226"/>
        <v>1</v>
      </c>
      <c r="Q810">
        <f t="shared" si="1227"/>
        <v>0</v>
      </c>
      <c r="R810">
        <f t="shared" si="1228"/>
        <v>0.04</v>
      </c>
      <c r="S810">
        <f t="shared" si="1229"/>
        <v>13.778751383299278</v>
      </c>
      <c r="T810">
        <f t="shared" si="1230"/>
        <v>0</v>
      </c>
      <c r="U810">
        <f t="shared" si="1231"/>
        <v>0</v>
      </c>
      <c r="V810">
        <f t="shared" si="1232"/>
        <v>1</v>
      </c>
      <c r="W810">
        <f t="shared" si="1233"/>
        <v>0</v>
      </c>
      <c r="X810">
        <f>0</f>
        <v>0</v>
      </c>
      <c r="Y810">
        <f>0</f>
        <v>0</v>
      </c>
      <c r="Z810">
        <f>0</f>
        <v>0</v>
      </c>
      <c r="AA810">
        <f>C810*(Parameters!$C$12+Parameters!$C$11/2)</f>
        <v>5.1670317687372289E-4</v>
      </c>
      <c r="AB810">
        <f t="shared" si="1234"/>
        <v>0.99288047538689606</v>
      </c>
      <c r="AC810">
        <f t="shared" si="1235"/>
        <v>2.0668127074948918E-5</v>
      </c>
      <c r="AD810">
        <f t="shared" si="1236"/>
        <v>0.04</v>
      </c>
      <c r="AE810">
        <f t="shared" si="1237"/>
        <v>13.778751383299278</v>
      </c>
      <c r="AF810">
        <f t="shared" si="1238"/>
        <v>0</v>
      </c>
      <c r="AG810">
        <f t="shared" si="1239"/>
        <v>5.1670317687372289E-4</v>
      </c>
      <c r="AH810">
        <f t="shared" si="1240"/>
        <v>1</v>
      </c>
      <c r="AI810">
        <f t="shared" si="1241"/>
        <v>0</v>
      </c>
      <c r="AJ810">
        <f>0</f>
        <v>0</v>
      </c>
      <c r="AK810">
        <f>0</f>
        <v>0</v>
      </c>
      <c r="AL810">
        <f>(((2*Parameters!$C$15))/(((2*Parameters!$C$15))^2+((2*(C810*Parameters!$C$14-1/(C810*Parameters!$C$13))))^2))</f>
        <v>2.9788164744014969</v>
      </c>
      <c r="AM810">
        <f>(-((2*(C810*Parameters!$C$14-1/(C810*Parameters!$C$13))))/(((2*Parameters!$C$15))^2+((2*(C810*Parameters!$C$14-1/(C810*Parameters!$C$13))))^2))</f>
        <v>-8.0992014589014669</v>
      </c>
      <c r="AN810">
        <f t="shared" si="1242"/>
        <v>112.70891643982108</v>
      </c>
      <c r="AO810">
        <f t="shared" si="1243"/>
        <v>40.720424227025326</v>
      </c>
      <c r="AP810">
        <f t="shared" si="1244"/>
        <v>0.04</v>
      </c>
      <c r="AQ810">
        <f t="shared" si="1245"/>
        <v>13.778751383299278</v>
      </c>
      <c r="AR810">
        <f t="shared" si="1246"/>
        <v>2.9788164744014969</v>
      </c>
      <c r="AS810">
        <f t="shared" si="1247"/>
        <v>-8.0986847557245927</v>
      </c>
      <c r="AT810">
        <f t="shared" si="1248"/>
        <v>1</v>
      </c>
      <c r="AU810">
        <f t="shared" si="1249"/>
        <v>0</v>
      </c>
      <c r="AV810">
        <f>2*Parameters!$C$17</f>
        <v>0.04</v>
      </c>
      <c r="AW810">
        <f>2*C810*Parameters!$C$16</f>
        <v>13.778751383299278</v>
      </c>
      <c r="AX810">
        <f>0</f>
        <v>0</v>
      </c>
      <c r="AY810">
        <f>0</f>
        <v>0</v>
      </c>
      <c r="AZ810">
        <f t="shared" si="1250"/>
        <v>112.70891643982108</v>
      </c>
      <c r="BA810">
        <f t="shared" si="1251"/>
        <v>40.720424227025326</v>
      </c>
      <c r="BB810">
        <f t="shared" si="1252"/>
        <v>-556.5282449890658</v>
      </c>
      <c r="BC810">
        <f t="shared" si="1253"/>
        <v>1568.3957066577279</v>
      </c>
      <c r="BD810">
        <f t="shared" si="1254"/>
        <v>2.9788164744014969</v>
      </c>
      <c r="BE810">
        <f t="shared" si="1255"/>
        <v>-8.0986847557245927</v>
      </c>
      <c r="BF810">
        <f t="shared" si="1256"/>
        <v>112.70891643982107</v>
      </c>
      <c r="BG810">
        <f t="shared" si="1257"/>
        <v>40.720424227025326</v>
      </c>
      <c r="BH810">
        <f>0</f>
        <v>0</v>
      </c>
      <c r="BI810">
        <f>0</f>
        <v>0</v>
      </c>
      <c r="BJ810">
        <f>0</f>
        <v>0</v>
      </c>
      <c r="BK810">
        <f>C810*(Parameters!$C$19+Parameters!$C$18/2)</f>
        <v>5.1670317687372289E-4</v>
      </c>
      <c r="BL810">
        <f t="shared" si="1258"/>
        <v>111.89852139559592</v>
      </c>
      <c r="BM810">
        <f t="shared" si="1259"/>
        <v>40.432864314819518</v>
      </c>
      <c r="BN810">
        <f t="shared" si="1260"/>
        <v>-556.5282449890658</v>
      </c>
      <c r="BO810">
        <f t="shared" si="1261"/>
        <v>1568.3957066577279</v>
      </c>
      <c r="BP810">
        <f t="shared" si="1262"/>
        <v>2.9577761018397473</v>
      </c>
      <c r="BQ810">
        <f t="shared" si="1263"/>
        <v>-8.0404477005381416</v>
      </c>
      <c r="BR810">
        <f t="shared" si="1264"/>
        <v>112.70891643982107</v>
      </c>
      <c r="BS810">
        <f t="shared" si="1265"/>
        <v>40.720424227025326</v>
      </c>
      <c r="BT810">
        <f>2*((((Parameters!$C$21)/((Parameters!$C$21)^2+(C810*Parameters!$C$20)^2)))/((((Parameters!$C$21)/((Parameters!$C$21)^2+(C810*Parameters!$C$20)^2)))^2+((-(C810*Parameters!$C$20)/((Parameters!$C$21)^2+(C810*Parameters!$C$20)^2)+C810*Parameters!$C$22))^2))</f>
        <v>4.1322943988109054E-2</v>
      </c>
      <c r="BU810">
        <f>2*(-((-(C810*Parameters!$C$20)/((Parameters!$C$21)^2+(C810*Parameters!$C$20)^2)+C810*Parameters!$C$22))/((((Parameters!$C$21)/((Parameters!$C$21)^2+(C810*Parameters!$C$20)^2)))^2+((-(C810*Parameters!$C$20)/((Parameters!$C$21)^2+(C810*Parameters!$C$20)^2)+C810*Parameters!$C$22))^2))</f>
        <v>952.32329610064915</v>
      </c>
      <c r="BV810">
        <f>0</f>
        <v>0</v>
      </c>
      <c r="BW810">
        <f>0</f>
        <v>0</v>
      </c>
      <c r="BX810">
        <f t="shared" si="1266"/>
        <v>111.89852139559592</v>
      </c>
      <c r="BY810">
        <f t="shared" si="1267"/>
        <v>40.432864314819518</v>
      </c>
      <c r="BZ810">
        <f t="shared" si="1268"/>
        <v>-39057.062883736318</v>
      </c>
      <c r="CA810">
        <f t="shared" si="1269"/>
        <v>108133.635235888</v>
      </c>
      <c r="CB810">
        <f t="shared" si="1270"/>
        <v>2.9577761018397473</v>
      </c>
      <c r="CC810">
        <f t="shared" si="1271"/>
        <v>-8.0404477005381416</v>
      </c>
      <c r="CD810">
        <f t="shared" si="1272"/>
        <v>7769.9367967573744</v>
      </c>
      <c r="CE810">
        <f t="shared" si="1273"/>
        <v>2857.1472556888143</v>
      </c>
      <c r="CF810">
        <f>0</f>
        <v>0</v>
      </c>
      <c r="CG810">
        <f>0</f>
        <v>0</v>
      </c>
      <c r="CH810">
        <f>(((Parameters!$C$25))/(((Parameters!$C$25))^2+((C810*Parameters!$C$24-1/(C810*Parameters!$C$23)))^2))+(((Parameters!$C$29+Parameters!$C$28))/(((Parameters!$C$29+Parameters!$C$28))^2+((C810*Parameters!$C$27-1/(C810*Parameters!$C$26)))^2))</f>
        <v>0.41156484389012893</v>
      </c>
      <c r="CI810">
        <f>(-((C810*Parameters!$C$24-1/(C810*Parameters!$C$23)))/(((Parameters!$C$25))^2+((C810*Parameters!$C$24-1/(C810*Parameters!$C$23)))^2))+(-((C810*Parameters!$C$27-1/(C810*Parameters!$C$26)))/(((Parameters!$C$29+Parameters!$C$28))^2+((C810*Parameters!$C$27-1/(C810*Parameters!$C$26)))^2))</f>
        <v>4.1400449145744851</v>
      </c>
      <c r="CJ810">
        <f t="shared" si="1274"/>
        <v>-463640.72211994673</v>
      </c>
      <c r="CK810">
        <f t="shared" si="1275"/>
        <v>-117153.55900058321</v>
      </c>
      <c r="CL810">
        <f t="shared" si="1276"/>
        <v>-39057.062883736318</v>
      </c>
      <c r="CM810">
        <f t="shared" si="1277"/>
        <v>108133.635235888</v>
      </c>
      <c r="CN810">
        <f t="shared" si="1278"/>
        <v>-8627.9273652094635</v>
      </c>
      <c r="CO810">
        <f t="shared" si="1279"/>
        <v>33335.748238538668</v>
      </c>
      <c r="CP810">
        <f t="shared" si="1280"/>
        <v>7769.9367967573744</v>
      </c>
      <c r="CQ810">
        <f t="shared" si="1281"/>
        <v>2857.1472556888143</v>
      </c>
      <c r="CR810">
        <f>2*((((Parameters!$C$31)/((Parameters!$C$31)^2+(C810*Parameters!$C$30)^2)))/((((Parameters!$C$31)/((Parameters!$C$31)^2+(C810*Parameters!$C$30)^2)))^2+((-(C810*Parameters!$C$30)/((Parameters!$C$31)^2+(C810*Parameters!$C$30)^2)+C810*Parameters!$C$32))^2))</f>
        <v>4.0633955620638491E-2</v>
      </c>
      <c r="CS810">
        <f>2*(-((-(C810*Parameters!$C$30)/((Parameters!$C$31)^2+(C810*Parameters!$C$30)^2)+C810*Parameters!$C$32))/((((Parameters!$C$31)/((Parameters!$C$31)^2+(C810*Parameters!$C$30)^2)))^2+((-(C810*Parameters!$C$30)/((Parameters!$C$31)^2+(C810*Parameters!$C$30)^2)+C810*Parameters!$C$32))^2))</f>
        <v>458.28786654118159</v>
      </c>
      <c r="CT810">
        <f>0</f>
        <v>0</v>
      </c>
      <c r="CU810">
        <f>0</f>
        <v>0</v>
      </c>
      <c r="CV810">
        <f t="shared" si="1282"/>
        <v>-463640.72211994673</v>
      </c>
      <c r="CW810">
        <f t="shared" si="1283"/>
        <v>-117153.55900058321</v>
      </c>
      <c r="CX810">
        <f t="shared" si="1284"/>
        <v>53632157.992673442</v>
      </c>
      <c r="CY810">
        <f t="shared" si="1285"/>
        <v>-212377544.15924454</v>
      </c>
      <c r="CZ810">
        <f t="shared" si="1286"/>
        <v>-8627.9273652094635</v>
      </c>
      <c r="DA810">
        <f t="shared" si="1287"/>
        <v>33335.748238538668</v>
      </c>
      <c r="DB810">
        <f t="shared" si="1288"/>
        <v>-15269949.589814737</v>
      </c>
      <c r="DC810">
        <f t="shared" si="1289"/>
        <v>-3949862.7143039289</v>
      </c>
      <c r="DD810">
        <f>0</f>
        <v>0</v>
      </c>
      <c r="DE810">
        <f>0</f>
        <v>0</v>
      </c>
      <c r="DF810">
        <f>(((Parameters!$C$35))/(((Parameters!$C$35))^2+((C810*Parameters!$C$34-1/(C810*Parameters!$C$33)))^2))+(((Parameters!$C$39+Parameters!$C$38))/(((Parameters!$C$39+Parameters!$C$38))^2+((C810*Parameters!$C$37-1/(C810*Parameters!$C$36)))^2))</f>
        <v>0.41156484389012893</v>
      </c>
      <c r="DG810">
        <f>(-((C810*Parameters!$C$34-1/(C810*Parameters!$C$33)))/(((Parameters!$C$35))^2+((C810*Parameters!$C$34-1/(C810*Parameters!$C$33)))^2))+(-((C810*Parameters!$C$37-1/(C810*Parameters!$C$36)))/(((Parameters!$C$39+Parameters!$C$38))^2+((C810*Parameters!$C$37-1/(C810*Parameters!$C$36)))^2))</f>
        <v>4.1400449145744851</v>
      </c>
      <c r="DH810">
        <f t="shared" si="1290"/>
        <v>900862041.67592394</v>
      </c>
      <c r="DI810">
        <f t="shared" si="1291"/>
        <v>134515258.58855397</v>
      </c>
      <c r="DJ810">
        <f t="shared" si="1292"/>
        <v>53632157.992673442</v>
      </c>
      <c r="DK810">
        <f t="shared" si="1293"/>
        <v>-212377544.15924454</v>
      </c>
      <c r="DL810">
        <f t="shared" si="1294"/>
        <v>10059406.697113903</v>
      </c>
      <c r="DM810">
        <f t="shared" si="1295"/>
        <v>-64810566.028282642</v>
      </c>
      <c r="DN810">
        <f t="shared" si="1296"/>
        <v>-15269949.589814737</v>
      </c>
      <c r="DO810">
        <f t="shared" si="1297"/>
        <v>-3949862.7143039289</v>
      </c>
      <c r="DP810">
        <f>2*((((Parameters!$C$41)/((Parameters!$C$41)^2+(C810*(Parameters!$C$40*(1-Parameters!$C$42)))^2)))/((((Parameters!$C$41)/((Parameters!$C$41)^2+(C810*(Parameters!$C$40*(1-Parameters!$C$42)))^2)))^2+((-(C810*(Parameters!$C$40*(1-Parameters!$C$42)))/((Parameters!$C$41)^2+(C810*(Parameters!$C$40*(1-Parameters!$C$42)))^2)+C810*Parameters!$C$43))^2))</f>
        <v>0.20028508539688317</v>
      </c>
      <c r="DQ810">
        <f>2*(-((-(C810*(Parameters!$C$40*(1-Parameters!$C$42)))/((Parameters!$C$41)^2+(C810*(Parameters!$C$40*(1-Parameters!$C$42)))^2)+C810*Parameters!$C$43))/((((Parameters!$C$41)/((Parameters!$C$41)^2+(C810*(Parameters!$C$40*(1-Parameters!$C$42)))^2)))^2+((-(C810*(Parameters!$C$40*(1-Parameters!$C$42)))/((Parameters!$C$41)^2+(C810*(Parameters!$C$40*(1-Parameters!$C$42)))^2)+C810*Parameters!$C$43))^2))</f>
        <v>41.365703874665677</v>
      </c>
      <c r="DR810">
        <f>0</f>
        <v>0</v>
      </c>
      <c r="DS810">
        <f>0</f>
        <v>0</v>
      </c>
      <c r="DT810">
        <f t="shared" si="1298"/>
        <v>900862041.67592394</v>
      </c>
      <c r="DU810">
        <f t="shared" si="1299"/>
        <v>134515258.58855397</v>
      </c>
      <c r="DV810">
        <f t="shared" si="1300"/>
        <v>-5330256964.4576559</v>
      </c>
      <c r="DW810">
        <f t="shared" si="1301"/>
        <v>37079356303.787338</v>
      </c>
      <c r="DX810">
        <f t="shared" si="1302"/>
        <v>10059406.697113903</v>
      </c>
      <c r="DY810">
        <f t="shared" si="1303"/>
        <v>-64810566.028282642</v>
      </c>
      <c r="DZ810">
        <f t="shared" si="1304"/>
        <v>2667679481.8149657</v>
      </c>
      <c r="EA810">
        <f t="shared" si="1305"/>
        <v>399183986.12174362</v>
      </c>
      <c r="EB810">
        <f>0</f>
        <v>0</v>
      </c>
      <c r="EC810">
        <f>0</f>
        <v>0</v>
      </c>
      <c r="ED810">
        <f>0</f>
        <v>0</v>
      </c>
      <c r="EE810">
        <f>C810*Parameters!$C$44</f>
        <v>6.8893756916496392E-5</v>
      </c>
      <c r="EF810">
        <f t="shared" si="1306"/>
        <v>898307505.51611066</v>
      </c>
      <c r="EG810">
        <f t="shared" si="1307"/>
        <v>134148037.16094215</v>
      </c>
      <c r="EH810">
        <f t="shared" si="1308"/>
        <v>-5330256964.4576559</v>
      </c>
      <c r="EI810">
        <f t="shared" si="1309"/>
        <v>37079356303.787338</v>
      </c>
      <c r="EJ810">
        <f t="shared" si="1310"/>
        <v>10031905.412609074</v>
      </c>
      <c r="EK810">
        <f t="shared" si="1311"/>
        <v>-64626779.56653136</v>
      </c>
      <c r="EL810">
        <f t="shared" si="1312"/>
        <v>2667679481.8149657</v>
      </c>
      <c r="EM810">
        <f t="shared" si="1313"/>
        <v>399183986.12174362</v>
      </c>
      <c r="EN810">
        <f>0</f>
        <v>0</v>
      </c>
      <c r="EO810">
        <f>0</f>
        <v>0</v>
      </c>
      <c r="EP810">
        <f>(((2*Parameters!$C$47))/(((2*Parameters!$C$47))^2+((2*(C810*Parameters!$C$46-1/(C810*Parameters!$C$45))))^2))</f>
        <v>2.302038115935686E-6</v>
      </c>
      <c r="EQ810">
        <f>(-((2*(C810*Parameters!$C$46-1/(C810*Parameters!$C$45))))/(((2*Parameters!$C$47))^2+((2*(C810*Parameters!$C$46-1/(C810*Parameters!$C$45))))^2))</f>
        <v>7.5862340854347928E-3</v>
      </c>
      <c r="ER810">
        <f t="shared" si="1314"/>
        <v>617002558.40363789</v>
      </c>
      <c r="ES810">
        <f t="shared" si="1315"/>
        <v>93796818.184572965</v>
      </c>
      <c r="ET810">
        <f t="shared" si="1316"/>
        <v>-5330256964.4576559</v>
      </c>
      <c r="EU810">
        <f t="shared" si="1317"/>
        <v>37079356303.787338</v>
      </c>
      <c r="EV810">
        <f t="shared" si="1318"/>
        <v>7009743.3505808106</v>
      </c>
      <c r="EW810">
        <f t="shared" si="1319"/>
        <v>-44388219.615820318</v>
      </c>
      <c r="EX810">
        <f t="shared" si="1320"/>
        <v>2667679481.8149657</v>
      </c>
      <c r="EY810">
        <f t="shared" si="1321"/>
        <v>399183986.12174362</v>
      </c>
      <c r="EZ810">
        <f>(ER810+ET810/Parameters!$C$6+Parameters!$C$7*(EV810+EX810/Parameters!$C$6))</f>
        <v>431602316.16163242</v>
      </c>
      <c r="FA810">
        <f>(ES810+EU810/Parameters!$C$6+Parameters!$C$7*(EW810+EY810/Parameters!$C$6))</f>
        <v>1383513559.1858716</v>
      </c>
      <c r="FB810">
        <f t="shared" si="1322"/>
        <v>-183.22300009706913</v>
      </c>
      <c r="FC810">
        <f t="shared" si="1323"/>
        <v>6.9000143691224375E-10</v>
      </c>
      <c r="FD810">
        <f>(ER810+ET810/Parameters!$C$6+Parameters!$C$8*(EV810+EX810/Parameters!$C$6))</f>
        <v>5421532060.7601786</v>
      </c>
      <c r="FE810">
        <f>(ES810+EU810/Parameters!$C$6+Parameters!$C$8*(EW810+EY810/Parameters!$C$6))</f>
        <v>-141664402.26298141</v>
      </c>
      <c r="FF810">
        <f t="shared" si="1324"/>
        <v>-194.68540484811197</v>
      </c>
      <c r="FG810">
        <f t="shared" si="1325"/>
        <v>1.8438677041398095E-10</v>
      </c>
    </row>
    <row r="811" spans="1:163" x14ac:dyDescent="0.15">
      <c r="A811">
        <f>Parameters!$C$2*(Parameters!$C$3/Parameters!$C$2)^((ROW()-2)/(Parameters!$C$4-1))</f>
        <v>1109174.8152624015</v>
      </c>
      <c r="B811">
        <f t="shared" si="1224"/>
        <v>6.0449999999999999</v>
      </c>
      <c r="C811">
        <f t="shared" si="1225"/>
        <v>6969150.9023503531</v>
      </c>
      <c r="D811">
        <f>1</f>
        <v>1</v>
      </c>
      <c r="E811">
        <f>0</f>
        <v>0</v>
      </c>
      <c r="F811">
        <f>0</f>
        <v>0</v>
      </c>
      <c r="G811">
        <f>0</f>
        <v>0</v>
      </c>
      <c r="H811">
        <f>0</f>
        <v>0</v>
      </c>
      <c r="I811">
        <f>0</f>
        <v>0</v>
      </c>
      <c r="J811">
        <f>1</f>
        <v>1</v>
      </c>
      <c r="K811">
        <f>0</f>
        <v>0</v>
      </c>
      <c r="L811">
        <f>2*Parameters!$C$10</f>
        <v>0.04</v>
      </c>
      <c r="M811">
        <f>2*C811*Parameters!$C$9</f>
        <v>13.938301804700705</v>
      </c>
      <c r="N811">
        <f>0</f>
        <v>0</v>
      </c>
      <c r="O811">
        <f>0</f>
        <v>0</v>
      </c>
      <c r="P811">
        <f t="shared" si="1226"/>
        <v>1</v>
      </c>
      <c r="Q811">
        <f t="shared" si="1227"/>
        <v>0</v>
      </c>
      <c r="R811">
        <f t="shared" si="1228"/>
        <v>0.04</v>
      </c>
      <c r="S811">
        <f t="shared" si="1229"/>
        <v>13.938301804700705</v>
      </c>
      <c r="T811">
        <f t="shared" si="1230"/>
        <v>0</v>
      </c>
      <c r="U811">
        <f t="shared" si="1231"/>
        <v>0</v>
      </c>
      <c r="V811">
        <f t="shared" si="1232"/>
        <v>1</v>
      </c>
      <c r="W811">
        <f t="shared" si="1233"/>
        <v>0</v>
      </c>
      <c r="X811">
        <f>0</f>
        <v>0</v>
      </c>
      <c r="Y811">
        <f>0</f>
        <v>0</v>
      </c>
      <c r="Z811">
        <f>0</f>
        <v>0</v>
      </c>
      <c r="AA811">
        <f>C811*(Parameters!$C$12+Parameters!$C$11/2)</f>
        <v>5.2268631767627652E-4</v>
      </c>
      <c r="AB811">
        <f t="shared" si="1234"/>
        <v>0.99271464035504042</v>
      </c>
      <c r="AC811">
        <f t="shared" si="1235"/>
        <v>2.0907452707051061E-5</v>
      </c>
      <c r="AD811">
        <f t="shared" si="1236"/>
        <v>0.04</v>
      </c>
      <c r="AE811">
        <f t="shared" si="1237"/>
        <v>13.938301804700705</v>
      </c>
      <c r="AF811">
        <f t="shared" si="1238"/>
        <v>0</v>
      </c>
      <c r="AG811">
        <f t="shared" si="1239"/>
        <v>5.2268631767627652E-4</v>
      </c>
      <c r="AH811">
        <f t="shared" si="1240"/>
        <v>1</v>
      </c>
      <c r="AI811">
        <f t="shared" si="1241"/>
        <v>0</v>
      </c>
      <c r="AJ811">
        <f>0</f>
        <v>0</v>
      </c>
      <c r="AK811">
        <f>0</f>
        <v>0</v>
      </c>
      <c r="AL811">
        <f>(((2*Parameters!$C$15))/(((2*Parameters!$C$15))^2+((2*(C811*Parameters!$C$14-1/(C811*Parameters!$C$13))))^2))</f>
        <v>2.8878374295527709</v>
      </c>
      <c r="AM811">
        <f>(-((2*(C811*Parameters!$C$14-1/(C811*Parameters!$C$13))))/(((2*Parameters!$C$15))^2+((2*(C811*Parameters!$C$14-1/(C811*Parameters!$C$13))))^2))</f>
        <v>-7.9910156250187194</v>
      </c>
      <c r="AN811">
        <f t="shared" si="1242"/>
        <v>112.48941564512711</v>
      </c>
      <c r="AO811">
        <f t="shared" si="1243"/>
        <v>39.931929938469587</v>
      </c>
      <c r="AP811">
        <f t="shared" si="1244"/>
        <v>0.04</v>
      </c>
      <c r="AQ811">
        <f t="shared" si="1245"/>
        <v>13.938301804700705</v>
      </c>
      <c r="AR811">
        <f t="shared" si="1246"/>
        <v>2.8878374295527709</v>
      </c>
      <c r="AS811">
        <f t="shared" si="1247"/>
        <v>-7.9904929387010428</v>
      </c>
      <c r="AT811">
        <f t="shared" si="1248"/>
        <v>1</v>
      </c>
      <c r="AU811">
        <f t="shared" si="1249"/>
        <v>0</v>
      </c>
      <c r="AV811">
        <f>2*Parameters!$C$17</f>
        <v>0.04</v>
      </c>
      <c r="AW811">
        <f>2*C811*Parameters!$C$16</f>
        <v>13.938301804700705</v>
      </c>
      <c r="AX811">
        <f>0</f>
        <v>0</v>
      </c>
      <c r="AY811">
        <f>0</f>
        <v>0</v>
      </c>
      <c r="AZ811">
        <f t="shared" si="1250"/>
        <v>112.48941564512711</v>
      </c>
      <c r="BA811">
        <f t="shared" si="1251"/>
        <v>39.931929938469587</v>
      </c>
      <c r="BB811">
        <f t="shared" si="1252"/>
        <v>-552.04371450074768</v>
      </c>
      <c r="BC811">
        <f t="shared" si="1253"/>
        <v>1583.4470040984424</v>
      </c>
      <c r="BD811">
        <f t="shared" si="1254"/>
        <v>2.8878374295527709</v>
      </c>
      <c r="BE811">
        <f t="shared" si="1255"/>
        <v>-7.9904929387010428</v>
      </c>
      <c r="BF811">
        <f t="shared" si="1256"/>
        <v>112.4894156451271</v>
      </c>
      <c r="BG811">
        <f t="shared" si="1257"/>
        <v>39.931929938469587</v>
      </c>
      <c r="BH811">
        <f>0</f>
        <v>0</v>
      </c>
      <c r="BI811">
        <f>0</f>
        <v>0</v>
      </c>
      <c r="BJ811">
        <f>0</f>
        <v>0</v>
      </c>
      <c r="BK811">
        <f>C811*(Parameters!$C$19+Parameters!$C$18/2)</f>
        <v>5.2268631767627652E-4</v>
      </c>
      <c r="BL811">
        <f t="shared" si="1258"/>
        <v>111.66176956131936</v>
      </c>
      <c r="BM811">
        <f t="shared" si="1259"/>
        <v>39.643384242140854</v>
      </c>
      <c r="BN811">
        <f t="shared" si="1260"/>
        <v>-552.04371450074768</v>
      </c>
      <c r="BO811">
        <f t="shared" si="1261"/>
        <v>1583.4470040984424</v>
      </c>
      <c r="BP811">
        <f t="shared" si="1262"/>
        <v>2.8669655561355252</v>
      </c>
      <c r="BQ811">
        <f t="shared" si="1263"/>
        <v>-7.931696260259935</v>
      </c>
      <c r="BR811">
        <f t="shared" si="1264"/>
        <v>112.4894156451271</v>
      </c>
      <c r="BS811">
        <f t="shared" si="1265"/>
        <v>39.931929938469587</v>
      </c>
      <c r="BT811">
        <f>2*((((Parameters!$C$21)/((Parameters!$C$21)^2+(C811*Parameters!$C$20)^2)))/((((Parameters!$C$21)/((Parameters!$C$21)^2+(C811*Parameters!$C$20)^2)))^2+((-(C811*Parameters!$C$20)/((Parameters!$C$21)^2+(C811*Parameters!$C$20)^2)+C811*Parameters!$C$22))^2))</f>
        <v>4.135453763519132E-2</v>
      </c>
      <c r="BU811">
        <f>2*(-((-(C811*Parameters!$C$20)/((Parameters!$C$21)^2+(C811*Parameters!$C$20)^2)+C811*Parameters!$C$22))/((((Parameters!$C$21)/((Parameters!$C$21)^2+(C811*Parameters!$C$20)^2)))^2+((-(C811*Parameters!$C$20)/((Parameters!$C$21)^2+(C811*Parameters!$C$20)^2)+C811*Parameters!$C$22))^2))</f>
        <v>963.71887688423396</v>
      </c>
      <c r="BV811">
        <f>0</f>
        <v>0</v>
      </c>
      <c r="BW811">
        <f>0</f>
        <v>0</v>
      </c>
      <c r="BX811">
        <f t="shared" si="1266"/>
        <v>111.66176956131936</v>
      </c>
      <c r="BY811">
        <f t="shared" si="1267"/>
        <v>39.643384242140854</v>
      </c>
      <c r="BZ811">
        <f t="shared" si="1268"/>
        <v>-38752.503731375138</v>
      </c>
      <c r="CA811">
        <f t="shared" si="1269"/>
        <v>109195.6415904649</v>
      </c>
      <c r="CB811">
        <f t="shared" si="1270"/>
        <v>2.8669655561355252</v>
      </c>
      <c r="CC811">
        <f t="shared" si="1271"/>
        <v>-7.931696260259935</v>
      </c>
      <c r="CD811">
        <f t="shared" si="1272"/>
        <v>7756.5333894047008</v>
      </c>
      <c r="CE811">
        <f t="shared" si="1273"/>
        <v>2802.5527441316754</v>
      </c>
      <c r="CF811">
        <f>0</f>
        <v>0</v>
      </c>
      <c r="CG811">
        <f>0</f>
        <v>0</v>
      </c>
      <c r="CH811">
        <f>(((Parameters!$C$25))/(((Parameters!$C$25))^2+((C811*Parameters!$C$24-1/(C811*Parameters!$C$23)))^2))+(((Parameters!$C$29+Parameters!$C$28))/(((Parameters!$C$29+Parameters!$C$28))^2+((C811*Parameters!$C$27-1/(C811*Parameters!$C$26)))^2))</f>
        <v>0.42428017321860007</v>
      </c>
      <c r="CI811">
        <f>(-((C811*Parameters!$C$24-1/(C811*Parameters!$C$23)))/(((Parameters!$C$25))^2+((C811*Parameters!$C$24-1/(C811*Parameters!$C$23)))^2))+(-((C811*Parameters!$C$27-1/(C811*Parameters!$C$26)))/(((Parameters!$C$29+Parameters!$C$28))^2+((C811*Parameters!$C$27-1/(C811*Parameters!$C$26)))^2))</f>
        <v>4.2150647487753981</v>
      </c>
      <c r="CJ811">
        <f t="shared" si="1274"/>
        <v>-476596.95681412233</v>
      </c>
      <c r="CK811">
        <f t="shared" si="1275"/>
        <v>-116975.12329194567</v>
      </c>
      <c r="CL811">
        <f t="shared" si="1276"/>
        <v>-38752.503731375138</v>
      </c>
      <c r="CM811">
        <f t="shared" si="1277"/>
        <v>109195.6415904649</v>
      </c>
      <c r="CN811">
        <f t="shared" si="1278"/>
        <v>-8519.1309827845653</v>
      </c>
      <c r="CO811">
        <f t="shared" si="1279"/>
        <v>33875.426329853304</v>
      </c>
      <c r="CP811">
        <f t="shared" si="1280"/>
        <v>7756.5333894047008</v>
      </c>
      <c r="CQ811">
        <f t="shared" si="1281"/>
        <v>2802.5527441316754</v>
      </c>
      <c r="CR811">
        <f>2*((((Parameters!$C$31)/((Parameters!$C$31)^2+(C811*Parameters!$C$30)^2)))/((((Parameters!$C$31)/((Parameters!$C$31)^2+(C811*Parameters!$C$30)^2)))^2+((-(C811*Parameters!$C$30)/((Parameters!$C$31)^2+(C811*Parameters!$C$30)^2)+C811*Parameters!$C$32))^2))</f>
        <v>4.0648901532006308E-2</v>
      </c>
      <c r="CS811">
        <f>2*(-((-(C811*Parameters!$C$30)/((Parameters!$C$31)^2+(C811*Parameters!$C$30)^2)+C811*Parameters!$C$32))/((((Parameters!$C$31)/((Parameters!$C$31)^2+(C811*Parameters!$C$30)^2)))^2+((-(C811*Parameters!$C$30)/((Parameters!$C$31)^2+(C811*Parameters!$C$30)^2)+C811*Parameters!$C$32))^2))</f>
        <v>463.67984137175665</v>
      </c>
      <c r="CT811">
        <f>0</f>
        <v>0</v>
      </c>
      <c r="CU811">
        <f>0</f>
        <v>0</v>
      </c>
      <c r="CV811">
        <f t="shared" si="1282"/>
        <v>-476596.95681412233</v>
      </c>
      <c r="CW811">
        <f t="shared" si="1283"/>
        <v>-116975.12329194567</v>
      </c>
      <c r="CX811">
        <f t="shared" si="1284"/>
        <v>54180880.965951681</v>
      </c>
      <c r="CY811">
        <f t="shared" si="1285"/>
        <v>-220883960.60251212</v>
      </c>
      <c r="CZ811">
        <f t="shared" si="1286"/>
        <v>-8519.1309827845653</v>
      </c>
      <c r="DA811">
        <f t="shared" si="1287"/>
        <v>33875.426329853304</v>
      </c>
      <c r="DB811">
        <f t="shared" si="1288"/>
        <v>-15699942.066954061</v>
      </c>
      <c r="DC811">
        <f t="shared" si="1289"/>
        <v>-3945969.7511093961</v>
      </c>
      <c r="DD811">
        <f>0</f>
        <v>0</v>
      </c>
      <c r="DE811">
        <f>0</f>
        <v>0</v>
      </c>
      <c r="DF811">
        <f>(((Parameters!$C$35))/(((Parameters!$C$35))^2+((C811*Parameters!$C$34-1/(C811*Parameters!$C$33)))^2))+(((Parameters!$C$39+Parameters!$C$38))/(((Parameters!$C$39+Parameters!$C$38))^2+((C811*Parameters!$C$37-1/(C811*Parameters!$C$36)))^2))</f>
        <v>0.42428017321860007</v>
      </c>
      <c r="DG811">
        <f>(-((C811*Parameters!$C$34-1/(C811*Parameters!$C$33)))/(((Parameters!$C$35))^2+((C811*Parameters!$C$34-1/(C811*Parameters!$C$33)))^2))+(-((C811*Parameters!$C$37-1/(C811*Parameters!$C$36)))/(((Parameters!$C$39+Parameters!$C$38))^2+((C811*Parameters!$C$37-1/(C811*Parameters!$C$36)))^2))</f>
        <v>4.2150647487753981</v>
      </c>
      <c r="DH811">
        <f t="shared" si="1290"/>
        <v>953551472.51009893</v>
      </c>
      <c r="DI811">
        <f t="shared" si="1291"/>
        <v>134542261.22824264</v>
      </c>
      <c r="DJ811">
        <f t="shared" si="1292"/>
        <v>54180880.965951681</v>
      </c>
      <c r="DK811">
        <f t="shared" si="1293"/>
        <v>-220883960.60251212</v>
      </c>
      <c r="DL811">
        <f t="shared" si="1294"/>
        <v>9962824.7269632071</v>
      </c>
      <c r="DM811">
        <f t="shared" si="1295"/>
        <v>-67816593.667420223</v>
      </c>
      <c r="DN811">
        <f t="shared" si="1296"/>
        <v>-15699942.066954061</v>
      </c>
      <c r="DO811">
        <f t="shared" si="1297"/>
        <v>-3945969.7511093961</v>
      </c>
      <c r="DP811">
        <f>2*((((Parameters!$C$41)/((Parameters!$C$41)^2+(C811*(Parameters!$C$40*(1-Parameters!$C$42)))^2)))/((((Parameters!$C$41)/((Parameters!$C$41)^2+(C811*(Parameters!$C$40*(1-Parameters!$C$42)))^2)))^2+((-(C811*(Parameters!$C$40*(1-Parameters!$C$42)))/((Parameters!$C$41)^2+(C811*(Parameters!$C$40*(1-Parameters!$C$42)))^2)+C811*Parameters!$C$43))^2))</f>
        <v>0.20029173315178064</v>
      </c>
      <c r="DQ811">
        <f>2*(-((-(C811*(Parameters!$C$40*(1-Parameters!$C$42)))/((Parameters!$C$41)^2+(C811*(Parameters!$C$40*(1-Parameters!$C$42)))^2)+C811*Parameters!$C$43))/((((Parameters!$C$41)/((Parameters!$C$41)^2+(C811*(Parameters!$C$40*(1-Parameters!$C$42)))^2)))^2+((-(C811*(Parameters!$C$40*(1-Parameters!$C$42)))/((Parameters!$C$41)^2+(C811*(Parameters!$C$40*(1-Parameters!$C$42)))^2)+C811*Parameters!$C$43))^2))</f>
        <v>41.845390588162353</v>
      </c>
      <c r="DR811">
        <f>0</f>
        <v>0</v>
      </c>
      <c r="DS811">
        <f>0</f>
        <v>0</v>
      </c>
      <c r="DT811">
        <f t="shared" si="1298"/>
        <v>953551472.51009893</v>
      </c>
      <c r="DU811">
        <f t="shared" si="1299"/>
        <v>134542261.22824264</v>
      </c>
      <c r="DV811">
        <f t="shared" si="1300"/>
        <v>-5384804113.6659536</v>
      </c>
      <c r="DW811">
        <f t="shared" si="1301"/>
        <v>39707797555.183502</v>
      </c>
      <c r="DX811">
        <f t="shared" si="1302"/>
        <v>9962824.7269632071</v>
      </c>
      <c r="DY811">
        <f t="shared" si="1303"/>
        <v>-67816593.667420223</v>
      </c>
      <c r="DZ811">
        <f t="shared" si="1304"/>
        <v>2824107379.7365937</v>
      </c>
      <c r="EA811">
        <f t="shared" si="1305"/>
        <v>399369219.2279703</v>
      </c>
      <c r="EB811">
        <f>0</f>
        <v>0</v>
      </c>
      <c r="EC811">
        <f>0</f>
        <v>0</v>
      </c>
      <c r="ED811">
        <f>0</f>
        <v>0</v>
      </c>
      <c r="EE811">
        <f>C811*Parameters!$C$44</f>
        <v>6.9691509023503531E-5</v>
      </c>
      <c r="EF811">
        <f t="shared" si="1306"/>
        <v>950784176.17847836</v>
      </c>
      <c r="EG811">
        <f t="shared" si="1307"/>
        <v>134166986.10376528</v>
      </c>
      <c r="EH811">
        <f t="shared" si="1308"/>
        <v>-5384804113.6659536</v>
      </c>
      <c r="EI811">
        <f t="shared" si="1309"/>
        <v>39707797555.183502</v>
      </c>
      <c r="EJ811">
        <f t="shared" si="1310"/>
        <v>9934992.0834176708</v>
      </c>
      <c r="EK811">
        <f t="shared" si="1311"/>
        <v>-67619777.362481967</v>
      </c>
      <c r="EL811">
        <f t="shared" si="1312"/>
        <v>2824107379.7365937</v>
      </c>
      <c r="EM811">
        <f t="shared" si="1313"/>
        <v>399369219.2279703</v>
      </c>
      <c r="EN811">
        <f>0</f>
        <v>0</v>
      </c>
      <c r="EO811">
        <f>0</f>
        <v>0</v>
      </c>
      <c r="EP811">
        <f>(((2*Parameters!$C$47))/(((2*Parameters!$C$47))^2+((2*(C811*Parameters!$C$46-1/(C811*Parameters!$C$45))))^2))</f>
        <v>2.3557741818267048E-6</v>
      </c>
      <c r="EQ811">
        <f>(-((2*(C811*Parameters!$C$46-1/(C811*Parameters!$C$45))))/(((2*Parameters!$C$47))^2+((2*(C811*Parameters!$C$46-1/(C811*Parameters!$C$45))))^2))</f>
        <v>7.6742653717470329E-3</v>
      </c>
      <c r="ER811">
        <f t="shared" si="1314"/>
        <v>646043315.02988696</v>
      </c>
      <c r="ES811">
        <f t="shared" si="1315"/>
        <v>92936112.964915365</v>
      </c>
      <c r="ET811">
        <f t="shared" si="1316"/>
        <v>-5384804113.6659536</v>
      </c>
      <c r="EU811">
        <f t="shared" si="1317"/>
        <v>39707797555.183502</v>
      </c>
      <c r="EV811">
        <f t="shared" si="1318"/>
        <v>6876779.6730066985</v>
      </c>
      <c r="EW811">
        <f t="shared" si="1319"/>
        <v>-45945887.068378508</v>
      </c>
      <c r="EX811">
        <f t="shared" si="1320"/>
        <v>2824107379.7365937</v>
      </c>
      <c r="EY811">
        <f t="shared" si="1321"/>
        <v>399369219.2279703</v>
      </c>
      <c r="EZ811">
        <f>(ER811+ET811/Parameters!$C$6+Parameters!$C$7*(EV811+EX811/Parameters!$C$6))</f>
        <v>458745780.64150596</v>
      </c>
      <c r="FA811">
        <f>(ES811+EU811/Parameters!$C$6+Parameters!$C$7*(EW811+EY811/Parameters!$C$6))</f>
        <v>1474076897.493037</v>
      </c>
      <c r="FB811">
        <f t="shared" si="1322"/>
        <v>-183.77187895339426</v>
      </c>
      <c r="FC811">
        <f t="shared" si="1323"/>
        <v>6.4774795765183563E-10</v>
      </c>
      <c r="FD811">
        <f>(ER811+ET811/Parameters!$C$6+Parameters!$C$8*(EV811+EX811/Parameters!$C$6))</f>
        <v>5714075859.4859171</v>
      </c>
      <c r="FE811">
        <f>(ES811+EU811/Parameters!$C$6+Parameters!$C$8*(EW811+EY811/Parameters!$C$6))</f>
        <v>-128662292.05115747</v>
      </c>
      <c r="FF811">
        <f t="shared" si="1324"/>
        <v>-195.14112136291854</v>
      </c>
      <c r="FG811">
        <f t="shared" si="1325"/>
        <v>1.7496207950645875E-10</v>
      </c>
    </row>
    <row r="812" spans="1:163" x14ac:dyDescent="0.15">
      <c r="A812">
        <f>Parameters!$C$2*(Parameters!$C$3/Parameters!$C$2)^((ROW()-2)/(Parameters!$C$4-1))</f>
        <v>1122018.4543019638</v>
      </c>
      <c r="B812">
        <f t="shared" si="1224"/>
        <v>6.05</v>
      </c>
      <c r="C812">
        <f t="shared" si="1225"/>
        <v>7049849.8664544486</v>
      </c>
      <c r="D812">
        <f>1</f>
        <v>1</v>
      </c>
      <c r="E812">
        <f>0</f>
        <v>0</v>
      </c>
      <c r="F812">
        <f>0</f>
        <v>0</v>
      </c>
      <c r="G812">
        <f>0</f>
        <v>0</v>
      </c>
      <c r="H812">
        <f>0</f>
        <v>0</v>
      </c>
      <c r="I812">
        <f>0</f>
        <v>0</v>
      </c>
      <c r="J812">
        <f>1</f>
        <v>1</v>
      </c>
      <c r="K812">
        <f>0</f>
        <v>0</v>
      </c>
      <c r="L812">
        <f>2*Parameters!$C$10</f>
        <v>0.04</v>
      </c>
      <c r="M812">
        <f>2*C812*Parameters!$C$9</f>
        <v>14.099699732908897</v>
      </c>
      <c r="N812">
        <f>0</f>
        <v>0</v>
      </c>
      <c r="O812">
        <f>0</f>
        <v>0</v>
      </c>
      <c r="P812">
        <f t="shared" si="1226"/>
        <v>1</v>
      </c>
      <c r="Q812">
        <f t="shared" si="1227"/>
        <v>0</v>
      </c>
      <c r="R812">
        <f t="shared" si="1228"/>
        <v>0.04</v>
      </c>
      <c r="S812">
        <f t="shared" si="1229"/>
        <v>14.099699732908897</v>
      </c>
      <c r="T812">
        <f t="shared" si="1230"/>
        <v>0</v>
      </c>
      <c r="U812">
        <f t="shared" si="1231"/>
        <v>0</v>
      </c>
      <c r="V812">
        <f t="shared" si="1232"/>
        <v>1</v>
      </c>
      <c r="W812">
        <f t="shared" si="1233"/>
        <v>0</v>
      </c>
      <c r="X812">
        <f>0</f>
        <v>0</v>
      </c>
      <c r="Y812">
        <f>0</f>
        <v>0</v>
      </c>
      <c r="Z812">
        <f>0</f>
        <v>0</v>
      </c>
      <c r="AA812">
        <f>C812*(Parameters!$C$12+Parameters!$C$11/2)</f>
        <v>5.2873873998408362E-4</v>
      </c>
      <c r="AB812">
        <f t="shared" si="1234"/>
        <v>0.99254494252906778</v>
      </c>
      <c r="AC812">
        <f t="shared" si="1235"/>
        <v>2.1149549599363345E-5</v>
      </c>
      <c r="AD812">
        <f t="shared" si="1236"/>
        <v>0.04</v>
      </c>
      <c r="AE812">
        <f t="shared" si="1237"/>
        <v>14.099699732908897</v>
      </c>
      <c r="AF812">
        <f t="shared" si="1238"/>
        <v>0</v>
      </c>
      <c r="AG812">
        <f t="shared" si="1239"/>
        <v>5.2873873998408362E-4</v>
      </c>
      <c r="AH812">
        <f t="shared" si="1240"/>
        <v>1</v>
      </c>
      <c r="AI812">
        <f t="shared" si="1241"/>
        <v>0</v>
      </c>
      <c r="AJ812">
        <f>0</f>
        <v>0</v>
      </c>
      <c r="AK812">
        <f>0</f>
        <v>0</v>
      </c>
      <c r="AL812">
        <f>(((2*Parameters!$C$15))/(((2*Parameters!$C$15))^2+((2*(C812*Parameters!$C$14-1/(C812*Parameters!$C$13))))^2))</f>
        <v>2.800144706529756</v>
      </c>
      <c r="AM812">
        <f>(-((2*(C812*Parameters!$C$14-1/(C812*Parameters!$C$13))))/(((2*Parameters!$C$15))^2+((2*(C812*Parameters!$C$14-1/(C812*Parameters!$C$13))))^2))</f>
        <v>-7.8843393690110322</v>
      </c>
      <c r="AN812">
        <f t="shared" si="1242"/>
        <v>112.27136842619821</v>
      </c>
      <c r="AO812">
        <f t="shared" si="1243"/>
        <v>39.165847145553023</v>
      </c>
      <c r="AP812">
        <f t="shared" si="1244"/>
        <v>0.04</v>
      </c>
      <c r="AQ812">
        <f t="shared" si="1245"/>
        <v>14.099699732908897</v>
      </c>
      <c r="AR812">
        <f t="shared" si="1246"/>
        <v>2.800144706529756</v>
      </c>
      <c r="AS812">
        <f t="shared" si="1247"/>
        <v>-7.8838106302710482</v>
      </c>
      <c r="AT812">
        <f t="shared" si="1248"/>
        <v>1</v>
      </c>
      <c r="AU812">
        <f t="shared" si="1249"/>
        <v>0</v>
      </c>
      <c r="AV812">
        <f>2*Parameters!$C$17</f>
        <v>0.04</v>
      </c>
      <c r="AW812">
        <f>2*C812*Parameters!$C$16</f>
        <v>14.099699732908897</v>
      </c>
      <c r="AX812">
        <f>0</f>
        <v>0</v>
      </c>
      <c r="AY812">
        <f>0</f>
        <v>0</v>
      </c>
      <c r="AZ812">
        <f t="shared" si="1250"/>
        <v>112.27136842619821</v>
      </c>
      <c r="BA812">
        <f t="shared" si="1251"/>
        <v>39.165847145553023</v>
      </c>
      <c r="BB812">
        <f t="shared" si="1252"/>
        <v>-547.69582980025677</v>
      </c>
      <c r="BC812">
        <f t="shared" si="1253"/>
        <v>1598.6589170309142</v>
      </c>
      <c r="BD812">
        <f t="shared" si="1254"/>
        <v>2.800144706529756</v>
      </c>
      <c r="BE812">
        <f t="shared" si="1255"/>
        <v>-7.8838106302710482</v>
      </c>
      <c r="BF812">
        <f t="shared" si="1256"/>
        <v>112.27136842619821</v>
      </c>
      <c r="BG812">
        <f t="shared" si="1257"/>
        <v>39.165847145553023</v>
      </c>
      <c r="BH812">
        <f>0</f>
        <v>0</v>
      </c>
      <c r="BI812">
        <f>0</f>
        <v>0</v>
      </c>
      <c r="BJ812">
        <f>0</f>
        <v>0</v>
      </c>
      <c r="BK812">
        <f>C812*(Parameters!$C$19+Parameters!$C$18/2)</f>
        <v>5.2873873998408362E-4</v>
      </c>
      <c r="BL812">
        <f t="shared" si="1258"/>
        <v>111.42609552474296</v>
      </c>
      <c r="BM812">
        <f t="shared" si="1259"/>
        <v>38.876259142609896</v>
      </c>
      <c r="BN812">
        <f t="shared" si="1260"/>
        <v>-547.69582980025677</v>
      </c>
      <c r="BO812">
        <f t="shared" si="1261"/>
        <v>1598.6589170309142</v>
      </c>
      <c r="BP812">
        <f t="shared" si="1262"/>
        <v>2.7794362058596072</v>
      </c>
      <c r="BQ812">
        <f t="shared" si="1263"/>
        <v>-7.8244484083930912</v>
      </c>
      <c r="BR812">
        <f t="shared" si="1264"/>
        <v>112.27136842619821</v>
      </c>
      <c r="BS812">
        <f t="shared" si="1265"/>
        <v>39.165847145553023</v>
      </c>
      <c r="BT812">
        <f>2*((((Parameters!$C$21)/((Parameters!$C$21)^2+(C812*Parameters!$C$20)^2)))/((((Parameters!$C$21)/((Parameters!$C$21)^2+(C812*Parameters!$C$20)^2)))^2+((-(C812*Parameters!$C$20)/((Parameters!$C$21)^2+(C812*Parameters!$C$20)^2)+C812*Parameters!$C$22))^2))</f>
        <v>4.1386904716020786E-2</v>
      </c>
      <c r="BU812">
        <f>2*(-((-(C812*Parameters!$C$20)/((Parameters!$C$21)^2+(C812*Parameters!$C$20)^2)+C812*Parameters!$C$22))/((((Parameters!$C$21)/((Parameters!$C$21)^2+(C812*Parameters!$C$20)^2)))^2+((-(C812*Parameters!$C$20)/((Parameters!$C$21)^2+(C812*Parameters!$C$20)^2)+C812*Parameters!$C$22))^2))</f>
        <v>975.25964635735795</v>
      </c>
      <c r="BV812">
        <f>0</f>
        <v>0</v>
      </c>
      <c r="BW812">
        <f>0</f>
        <v>0</v>
      </c>
      <c r="BX812">
        <f t="shared" si="1266"/>
        <v>111.42609552474296</v>
      </c>
      <c r="BY812">
        <f t="shared" si="1267"/>
        <v>38.876259142609896</v>
      </c>
      <c r="BZ812">
        <f t="shared" si="1268"/>
        <v>-38457.530991720625</v>
      </c>
      <c r="CA812">
        <f t="shared" si="1269"/>
        <v>110269.64240150577</v>
      </c>
      <c r="CB812">
        <f t="shared" si="1270"/>
        <v>2.7794362058596072</v>
      </c>
      <c r="CC812">
        <f t="shared" si="1271"/>
        <v>-7.8244484083930912</v>
      </c>
      <c r="CD812">
        <f t="shared" si="1272"/>
        <v>7743.2551883984534</v>
      </c>
      <c r="CE812">
        <f t="shared" si="1273"/>
        <v>2749.5139886442967</v>
      </c>
      <c r="CF812">
        <f>0</f>
        <v>0</v>
      </c>
      <c r="CG812">
        <f>0</f>
        <v>0</v>
      </c>
      <c r="CH812">
        <f>(((Parameters!$C$25))/(((Parameters!$C$25))^2+((C812*Parameters!$C$24-1/(C812*Parameters!$C$23)))^2))+(((Parameters!$C$29+Parameters!$C$28))/(((Parameters!$C$29+Parameters!$C$28))^2+((C812*Parameters!$C$27-1/(C812*Parameters!$C$26)))^2))</f>
        <v>0.43761025395027942</v>
      </c>
      <c r="CI812">
        <f>(-((C812*Parameters!$C$24-1/(C812*Parameters!$C$23)))/(((Parameters!$C$25))^2+((C812*Parameters!$C$24-1/(C812*Parameters!$C$23)))^2))+(-((C812*Parameters!$C$27-1/(C812*Parameters!$C$26)))/(((Parameters!$C$29+Parameters!$C$28))^2+((C812*Parameters!$C$27-1/(C812*Parameters!$C$26)))^2))</f>
        <v>4.2922638360217018</v>
      </c>
      <c r="CJ812">
        <f t="shared" si="1274"/>
        <v>-490024.38209909131</v>
      </c>
      <c r="CK812">
        <f t="shared" si="1275"/>
        <v>-116775.8670249742</v>
      </c>
      <c r="CL812">
        <f t="shared" si="1276"/>
        <v>-38457.530991720625</v>
      </c>
      <c r="CM812">
        <f t="shared" si="1277"/>
        <v>110269.64240150577</v>
      </c>
      <c r="CN812">
        <f t="shared" si="1278"/>
        <v>-8410.3321544909741</v>
      </c>
      <c r="CO812">
        <f t="shared" si="1279"/>
        <v>34431.485284652175</v>
      </c>
      <c r="CP812">
        <f t="shared" si="1280"/>
        <v>7743.2551883984534</v>
      </c>
      <c r="CQ812">
        <f t="shared" si="1281"/>
        <v>2749.5139886442967</v>
      </c>
      <c r="CR812">
        <f>2*((((Parameters!$C$31)/((Parameters!$C$31)^2+(C812*Parameters!$C$30)^2)))/((((Parameters!$C$31)/((Parameters!$C$31)^2+(C812*Parameters!$C$30)^2)))^2+((-(C812*Parameters!$C$30)/((Parameters!$C$31)^2+(C812*Parameters!$C$30)^2)+C812*Parameters!$C$32))^2))</f>
        <v>4.0664204116410599E-2</v>
      </c>
      <c r="CS812">
        <f>2*(-((-(C812*Parameters!$C$30)/((Parameters!$C$31)^2+(C812*Parameters!$C$30)^2)+C812*Parameters!$C$32))/((((Parameters!$C$31)/((Parameters!$C$31)^2+(C812*Parameters!$C$30)^2)))^2+((-(C812*Parameters!$C$30)/((Parameters!$C$31)^2+(C812*Parameters!$C$30)^2)+C812*Parameters!$C$32))^2))</f>
        <v>469.13728108882742</v>
      </c>
      <c r="CT812">
        <f>0</f>
        <v>0</v>
      </c>
      <c r="CU812">
        <f>0</f>
        <v>0</v>
      </c>
      <c r="CV812">
        <f t="shared" si="1282"/>
        <v>-490024.38209909131</v>
      </c>
      <c r="CW812">
        <f t="shared" si="1283"/>
        <v>-116775.8670249742</v>
      </c>
      <c r="CX812">
        <f t="shared" si="1284"/>
        <v>54725528.770399436</v>
      </c>
      <c r="CY812">
        <f t="shared" si="1285"/>
        <v>-229783185.24049142</v>
      </c>
      <c r="CZ812">
        <f t="shared" si="1286"/>
        <v>-8410.3321544909741</v>
      </c>
      <c r="DA812">
        <f t="shared" si="1287"/>
        <v>34431.485284652175</v>
      </c>
      <c r="DB812">
        <f t="shared" si="1288"/>
        <v>-16145692.134566711</v>
      </c>
      <c r="DC812">
        <f t="shared" si="1289"/>
        <v>-3941450.7170775449</v>
      </c>
      <c r="DD812">
        <f>0</f>
        <v>0</v>
      </c>
      <c r="DE812">
        <f>0</f>
        <v>0</v>
      </c>
      <c r="DF812">
        <f>(((Parameters!$C$35))/(((Parameters!$C$35))^2+((C812*Parameters!$C$34-1/(C812*Parameters!$C$33)))^2))+(((Parameters!$C$39+Parameters!$C$38))/(((Parameters!$C$39+Parameters!$C$38))^2+((C812*Parameters!$C$37-1/(C812*Parameters!$C$36)))^2))</f>
        <v>0.43761025395027942</v>
      </c>
      <c r="DG812">
        <f>(-((C812*Parameters!$C$34-1/(C812*Parameters!$C$33)))/(((Parameters!$C$35))^2+((C812*Parameters!$C$34-1/(C812*Parameters!$C$33)))^2))+(-((C812*Parameters!$C$37-1/(C812*Parameters!$C$36)))/(((Parameters!$C$39+Parameters!$C$38))^2+((C812*Parameters!$C$37-1/(C812*Parameters!$C$36)))^2))</f>
        <v>4.2922638360217018</v>
      </c>
      <c r="DH812">
        <f t="shared" si="1290"/>
        <v>1009748484.2943157</v>
      </c>
      <c r="DI812">
        <f t="shared" si="1291"/>
        <v>134224154.13473016</v>
      </c>
      <c r="DJ812">
        <f t="shared" si="1292"/>
        <v>54725528.770399436</v>
      </c>
      <c r="DK812">
        <f t="shared" si="1293"/>
        <v>-229783185.24049142</v>
      </c>
      <c r="DL812">
        <f t="shared" si="1294"/>
        <v>9843815.6070084907</v>
      </c>
      <c r="DM812">
        <f t="shared" si="1295"/>
        <v>-70991958.220688894</v>
      </c>
      <c r="DN812">
        <f t="shared" si="1296"/>
        <v>-16145692.134566711</v>
      </c>
      <c r="DO812">
        <f t="shared" si="1297"/>
        <v>-3941450.7170775449</v>
      </c>
      <c r="DP812">
        <f>2*((((Parameters!$C$41)/((Parameters!$C$41)^2+(C812*(Parameters!$C$40*(1-Parameters!$C$42)))^2)))/((((Parameters!$C$41)/((Parameters!$C$41)^2+(C812*(Parameters!$C$40*(1-Parameters!$C$42)))^2)))^2+((-(C812*(Parameters!$C$40*(1-Parameters!$C$42)))/((Parameters!$C$41)^2+(C812*(Parameters!$C$40*(1-Parameters!$C$42)))^2)+C812*Parameters!$C$43))^2))</f>
        <v>0.2002985360954144</v>
      </c>
      <c r="DQ812">
        <f>2*(-((-(C812*(Parameters!$C$40*(1-Parameters!$C$42)))/((Parameters!$C$41)^2+(C812*(Parameters!$C$40*(1-Parameters!$C$42)))^2)+C812*Parameters!$C$43))/((((Parameters!$C$41)/((Parameters!$C$41)^2+(C812*(Parameters!$C$40*(1-Parameters!$C$42)))^2)))^2+((-(C812*(Parameters!$C$40*(1-Parameters!$C$42)))/((Parameters!$C$41)^2+(C812*(Parameters!$C$40*(1-Parameters!$C$42)))^2)+C812*Parameters!$C$43))^2))</f>
        <v>42.330656240194713</v>
      </c>
      <c r="DR812">
        <f>0</f>
        <v>0</v>
      </c>
      <c r="DS812">
        <f>0</f>
        <v>0</v>
      </c>
      <c r="DT812">
        <f t="shared" si="1298"/>
        <v>1009748484.2943157</v>
      </c>
      <c r="DU812">
        <f t="shared" si="1299"/>
        <v>134224154.13473016</v>
      </c>
      <c r="DV812">
        <f t="shared" si="1300"/>
        <v>-5424819855.8090582</v>
      </c>
      <c r="DW812">
        <f t="shared" si="1301"/>
        <v>42540417694.061668</v>
      </c>
      <c r="DX812">
        <f t="shared" si="1302"/>
        <v>9843815.6070084907</v>
      </c>
      <c r="DY812">
        <f t="shared" si="1303"/>
        <v>-70991958.220688894</v>
      </c>
      <c r="DZ812">
        <f t="shared" si="1304"/>
        <v>2990962188.9793572</v>
      </c>
      <c r="EA812">
        <f t="shared" si="1305"/>
        <v>398534138.52891171</v>
      </c>
      <c r="EB812">
        <f>0</f>
        <v>0</v>
      </c>
      <c r="EC812">
        <f>0</f>
        <v>0</v>
      </c>
      <c r="ED812">
        <f>0</f>
        <v>0</v>
      </c>
      <c r="EE812">
        <f>C812*Parameters!$C$44</f>
        <v>7.0498498664544487E-5</v>
      </c>
      <c r="EF812">
        <f t="shared" si="1306"/>
        <v>1006749448.7143217</v>
      </c>
      <c r="EG812">
        <f t="shared" si="1307"/>
        <v>133841712.47937001</v>
      </c>
      <c r="EH812">
        <f t="shared" si="1308"/>
        <v>-5424819855.8090582</v>
      </c>
      <c r="EI812">
        <f t="shared" si="1309"/>
        <v>42540417694.061668</v>
      </c>
      <c r="EJ812">
        <f t="shared" si="1310"/>
        <v>9815719.5485756341</v>
      </c>
      <c r="EK812">
        <f t="shared" si="1311"/>
        <v>-70781099.876803428</v>
      </c>
      <c r="EL812">
        <f t="shared" si="1312"/>
        <v>2990962188.9793572</v>
      </c>
      <c r="EM812">
        <f t="shared" si="1313"/>
        <v>398534138.52891171</v>
      </c>
      <c r="EN812">
        <f>0</f>
        <v>0</v>
      </c>
      <c r="EO812">
        <f>0</f>
        <v>0</v>
      </c>
      <c r="EP812">
        <f>(((2*Parameters!$C$47))/(((2*Parameters!$C$47))^2+((2*(C812*Parameters!$C$46-1/(C812*Parameters!$C$45))))^2))</f>
        <v>2.4107673364690804E-6</v>
      </c>
      <c r="EQ812">
        <f>(-((2*(C812*Parameters!$C$46-1/(C812*Parameters!$C$45))))/(((2*Parameters!$C$47))^2+((2*(C812*Parameters!$C$46-1/(C812*Parameters!$C$45))))^2))</f>
        <v>7.7633225876507193E-3</v>
      </c>
      <c r="ER812">
        <f t="shared" si="1314"/>
        <v>676481385.16340184</v>
      </c>
      <c r="ES812">
        <f t="shared" si="1315"/>
        <v>91829641.008288026</v>
      </c>
      <c r="ET812">
        <f t="shared" si="1316"/>
        <v>-5424819855.8090582</v>
      </c>
      <c r="EU812">
        <f t="shared" si="1317"/>
        <v>42540417694.061668</v>
      </c>
      <c r="EV812">
        <f t="shared" si="1318"/>
        <v>6728980.9829340186</v>
      </c>
      <c r="EW812">
        <f t="shared" si="1319"/>
        <v>-47560334.783207111</v>
      </c>
      <c r="EX812">
        <f t="shared" si="1320"/>
        <v>2990962188.9793572</v>
      </c>
      <c r="EY812">
        <f t="shared" si="1321"/>
        <v>398534138.52891171</v>
      </c>
      <c r="EZ812">
        <f>(ER812+ET812/Parameters!$C$6+Parameters!$C$7*(EV812+EX812/Parameters!$C$6))</f>
        <v>487791998.87439108</v>
      </c>
      <c r="FA812">
        <f>(ES812+EU812/Parameters!$C$6+Parameters!$C$7*(EW812+EY812/Parameters!$C$6))</f>
        <v>1571496343.4104328</v>
      </c>
      <c r="FB812">
        <f t="shared" si="1322"/>
        <v>-184.32575168782375</v>
      </c>
      <c r="FC812">
        <f t="shared" si="1323"/>
        <v>6.0773243516486198E-10</v>
      </c>
      <c r="FD812">
        <f>(ER812+ET812/Parameters!$C$6+Parameters!$C$8*(EV812+EX812/Parameters!$C$6))</f>
        <v>6025914420.1591053</v>
      </c>
      <c r="FE812">
        <f>(ES812+EU812/Parameters!$C$6+Parameters!$C$8*(EW812+EY812/Parameters!$C$6))</f>
        <v>-113417546.13442421</v>
      </c>
      <c r="FF812">
        <f t="shared" si="1324"/>
        <v>-195.60199742336101</v>
      </c>
      <c r="FG812">
        <f t="shared" si="1325"/>
        <v>1.6592053096190405E-10</v>
      </c>
    </row>
    <row r="813" spans="1:163" x14ac:dyDescent="0.15">
      <c r="A813">
        <f>Parameters!$C$2*(Parameters!$C$3/Parameters!$C$2)^((ROW()-2)/(Parameters!$C$4-1))</f>
        <v>1135010.8156723133</v>
      </c>
      <c r="B813">
        <f t="shared" si="1224"/>
        <v>6.0549999999999997</v>
      </c>
      <c r="C813">
        <f t="shared" si="1225"/>
        <v>7131483.2805221966</v>
      </c>
      <c r="D813">
        <f>1</f>
        <v>1</v>
      </c>
      <c r="E813">
        <f>0</f>
        <v>0</v>
      </c>
      <c r="F813">
        <f>0</f>
        <v>0</v>
      </c>
      <c r="G813">
        <f>0</f>
        <v>0</v>
      </c>
      <c r="H813">
        <f>0</f>
        <v>0</v>
      </c>
      <c r="I813">
        <f>0</f>
        <v>0</v>
      </c>
      <c r="J813">
        <f>1</f>
        <v>1</v>
      </c>
      <c r="K813">
        <f>0</f>
        <v>0</v>
      </c>
      <c r="L813">
        <f>2*Parameters!$C$10</f>
        <v>0.04</v>
      </c>
      <c r="M813">
        <f>2*C813*Parameters!$C$9</f>
        <v>14.262966561044392</v>
      </c>
      <c r="N813">
        <f>0</f>
        <v>0</v>
      </c>
      <c r="O813">
        <f>0</f>
        <v>0</v>
      </c>
      <c r="P813">
        <f t="shared" si="1226"/>
        <v>1</v>
      </c>
      <c r="Q813">
        <f t="shared" si="1227"/>
        <v>0</v>
      </c>
      <c r="R813">
        <f t="shared" si="1228"/>
        <v>0.04</v>
      </c>
      <c r="S813">
        <f t="shared" si="1229"/>
        <v>14.262966561044392</v>
      </c>
      <c r="T813">
        <f t="shared" si="1230"/>
        <v>0</v>
      </c>
      <c r="U813">
        <f t="shared" si="1231"/>
        <v>0</v>
      </c>
      <c r="V813">
        <f t="shared" si="1232"/>
        <v>1</v>
      </c>
      <c r="W813">
        <f t="shared" si="1233"/>
        <v>0</v>
      </c>
      <c r="X813">
        <f>0</f>
        <v>0</v>
      </c>
      <c r="Y813">
        <f>0</f>
        <v>0</v>
      </c>
      <c r="Z813">
        <f>0</f>
        <v>0</v>
      </c>
      <c r="AA813">
        <f>C813*(Parameters!$C$12+Parameters!$C$11/2)</f>
        <v>5.3486124603916471E-4</v>
      </c>
      <c r="AB813">
        <f t="shared" si="1234"/>
        <v>0.99237129193294482</v>
      </c>
      <c r="AC813">
        <f t="shared" si="1235"/>
        <v>2.139444984156659E-5</v>
      </c>
      <c r="AD813">
        <f t="shared" si="1236"/>
        <v>0.04</v>
      </c>
      <c r="AE813">
        <f t="shared" si="1237"/>
        <v>14.262966561044392</v>
      </c>
      <c r="AF813">
        <f t="shared" si="1238"/>
        <v>0</v>
      </c>
      <c r="AG813">
        <f t="shared" si="1239"/>
        <v>5.3486124603916471E-4</v>
      </c>
      <c r="AH813">
        <f t="shared" si="1240"/>
        <v>1</v>
      </c>
      <c r="AI813">
        <f t="shared" si="1241"/>
        <v>0</v>
      </c>
      <c r="AJ813">
        <f>0</f>
        <v>0</v>
      </c>
      <c r="AK813">
        <f>0</f>
        <v>0</v>
      </c>
      <c r="AL813">
        <f>(((2*Parameters!$C$15))/(((2*Parameters!$C$15))^2+((2*(C813*Parameters!$C$14-1/(C813*Parameters!$C$13))))^2))</f>
        <v>2.7155973352352074</v>
      </c>
      <c r="AM813">
        <f>(-((2*(C813*Parameters!$C$14-1/(C813*Parameters!$C$13))))/(((2*Parameters!$C$15))^2+((2*(C813*Parameters!$C$14-1/(C813*Parameters!$C$13))))^2))</f>
        <v>-7.7791686248431215</v>
      </c>
      <c r="AN813">
        <f t="shared" si="1242"/>
        <v>112.05501715420549</v>
      </c>
      <c r="AO813">
        <f t="shared" si="1243"/>
        <v>38.42132863517714</v>
      </c>
      <c r="AP813">
        <f t="shared" si="1244"/>
        <v>0.04</v>
      </c>
      <c r="AQ813">
        <f t="shared" si="1245"/>
        <v>14.262966561044392</v>
      </c>
      <c r="AR813">
        <f t="shared" si="1246"/>
        <v>2.7155973352352074</v>
      </c>
      <c r="AS813">
        <f t="shared" si="1247"/>
        <v>-7.7786337635970826</v>
      </c>
      <c r="AT813">
        <f t="shared" si="1248"/>
        <v>1</v>
      </c>
      <c r="AU813">
        <f t="shared" si="1249"/>
        <v>0</v>
      </c>
      <c r="AV813">
        <f>2*Parameters!$C$17</f>
        <v>0.04</v>
      </c>
      <c r="AW813">
        <f>2*C813*Parameters!$C$16</f>
        <v>14.262966561044392</v>
      </c>
      <c r="AX813">
        <f>0</f>
        <v>0</v>
      </c>
      <c r="AY813">
        <f>0</f>
        <v>0</v>
      </c>
      <c r="AZ813">
        <f t="shared" si="1250"/>
        <v>112.05501715420549</v>
      </c>
      <c r="BA813">
        <f t="shared" si="1251"/>
        <v>38.42132863517714</v>
      </c>
      <c r="BB813">
        <f t="shared" si="1252"/>
        <v>-543.47992486826058</v>
      </c>
      <c r="BC813">
        <f t="shared" si="1253"/>
        <v>1614.0367823741401</v>
      </c>
      <c r="BD813">
        <f t="shared" si="1254"/>
        <v>2.7155973352352074</v>
      </c>
      <c r="BE813">
        <f t="shared" si="1255"/>
        <v>-7.7786337635970826</v>
      </c>
      <c r="BF813">
        <f t="shared" si="1256"/>
        <v>112.05501715420547</v>
      </c>
      <c r="BG813">
        <f t="shared" si="1257"/>
        <v>38.42132863517714</v>
      </c>
      <c r="BH813">
        <f>0</f>
        <v>0</v>
      </c>
      <c r="BI813">
        <f>0</f>
        <v>0</v>
      </c>
      <c r="BJ813">
        <f>0</f>
        <v>0</v>
      </c>
      <c r="BK813">
        <f>C813*(Parameters!$C$19+Parameters!$C$18/2)</f>
        <v>5.3486124603916471E-4</v>
      </c>
      <c r="BL813">
        <f t="shared" si="1258"/>
        <v>111.19173142963182</v>
      </c>
      <c r="BM813">
        <f t="shared" si="1259"/>
        <v>38.130642285364829</v>
      </c>
      <c r="BN813">
        <f t="shared" si="1260"/>
        <v>-543.47992486826058</v>
      </c>
      <c r="BO813">
        <f t="shared" si="1261"/>
        <v>1614.0367823741401</v>
      </c>
      <c r="BP813">
        <f t="shared" si="1262"/>
        <v>2.6950472555269163</v>
      </c>
      <c r="BQ813">
        <f t="shared" si="1263"/>
        <v>-7.7186998774970439</v>
      </c>
      <c r="BR813">
        <f t="shared" si="1264"/>
        <v>112.05501715420547</v>
      </c>
      <c r="BS813">
        <f t="shared" si="1265"/>
        <v>38.42132863517714</v>
      </c>
      <c r="BT813">
        <f>2*((((Parameters!$C$21)/((Parameters!$C$21)^2+(C813*Parameters!$C$20)^2)))/((((Parameters!$C$21)/((Parameters!$C$21)^2+(C813*Parameters!$C$20)^2)))^2+((-(C813*Parameters!$C$20)/((Parameters!$C$21)^2+(C813*Parameters!$C$20)^2)+C813*Parameters!$C$22))^2))</f>
        <v>4.1420065076136783E-2</v>
      </c>
      <c r="BU813">
        <f>2*(-((-(C813*Parameters!$C$20)/((Parameters!$C$21)^2+(C813*Parameters!$C$20)^2)+C813*Parameters!$C$22))/((((Parameters!$C$21)/((Parameters!$C$21)^2+(C813*Parameters!$C$20)^2)))^2+((-(C813*Parameters!$C$20)/((Parameters!$C$21)^2+(C813*Parameters!$C$20)^2)+C813*Parameters!$C$22))^2))</f>
        <v>986.94776863805475</v>
      </c>
      <c r="BV813">
        <f>0</f>
        <v>0</v>
      </c>
      <c r="BW813">
        <f>0</f>
        <v>0</v>
      </c>
      <c r="BX813">
        <f t="shared" si="1266"/>
        <v>111.19173142963182</v>
      </c>
      <c r="BY813">
        <f t="shared" si="1267"/>
        <v>38.130642285364829</v>
      </c>
      <c r="BZ813">
        <f t="shared" si="1268"/>
        <v>-38171.82667639319</v>
      </c>
      <c r="CA813">
        <f t="shared" si="1269"/>
        <v>111356.04738153597</v>
      </c>
      <c r="CB813">
        <f t="shared" si="1270"/>
        <v>2.6950472555269163</v>
      </c>
      <c r="CC813">
        <f t="shared" si="1271"/>
        <v>-7.7186998774970439</v>
      </c>
      <c r="CD813">
        <f t="shared" si="1272"/>
        <v>7730.1202670694465</v>
      </c>
      <c r="CE813">
        <f t="shared" si="1273"/>
        <v>2697.9724948003518</v>
      </c>
      <c r="CF813">
        <f>0</f>
        <v>0</v>
      </c>
      <c r="CG813">
        <f>0</f>
        <v>0</v>
      </c>
      <c r="CH813">
        <f>(((Parameters!$C$25))/(((Parameters!$C$25))^2+((C813*Parameters!$C$24-1/(C813*Parameters!$C$23)))^2))+(((Parameters!$C$29+Parameters!$C$28))/(((Parameters!$C$29+Parameters!$C$28))^2+((C813*Parameters!$C$27-1/(C813*Parameters!$C$26)))^2))</f>
        <v>0.4515942651470623</v>
      </c>
      <c r="CI813">
        <f>(-((C813*Parameters!$C$24-1/(C813*Parameters!$C$23)))/(((Parameters!$C$25))^2+((C813*Parameters!$C$24-1/(C813*Parameters!$C$23)))^2))+(-((C813*Parameters!$C$27-1/(C813*Parameters!$C$26)))/(((Parameters!$C$29+Parameters!$C$28))^2+((C813*Parameters!$C$27-1/(C813*Parameters!$C$26)))^2))</f>
        <v>4.3717417003316212</v>
      </c>
      <c r="CJ813">
        <f t="shared" si="1274"/>
        <v>-503946.86220778181</v>
      </c>
      <c r="CK813">
        <f t="shared" si="1275"/>
        <v>-116551.48342978755</v>
      </c>
      <c r="CL813">
        <f t="shared" si="1276"/>
        <v>-38171.82667639319</v>
      </c>
      <c r="CM813">
        <f t="shared" si="1277"/>
        <v>111356.04738153597</v>
      </c>
      <c r="CN813">
        <f t="shared" si="1278"/>
        <v>-8301.2658331052698</v>
      </c>
      <c r="CO813">
        <f t="shared" si="1279"/>
        <v>35004.759326424959</v>
      </c>
      <c r="CP813">
        <f t="shared" si="1280"/>
        <v>7730.1202670694465</v>
      </c>
      <c r="CQ813">
        <f t="shared" si="1281"/>
        <v>2697.9724948003518</v>
      </c>
      <c r="CR813">
        <f>2*((((Parameters!$C$31)/((Parameters!$C$31)^2+(C813*Parameters!$C$30)^2)))/((((Parameters!$C$31)/((Parameters!$C$31)^2+(C813*Parameters!$C$30)^2)))^2+((-(C813*Parameters!$C$30)/((Parameters!$C$31)^2+(C813*Parameters!$C$30)^2)+C813*Parameters!$C$32))^2))</f>
        <v>4.0679872090952876E-2</v>
      </c>
      <c r="CS813">
        <f>2*(-((-(C813*Parameters!$C$30)/((Parameters!$C$31)^2+(C813*Parameters!$C$30)^2)+C813*Parameters!$C$32))/((((Parameters!$C$31)/((Parameters!$C$31)^2+(C813*Parameters!$C$30)^2)))^2+((-(C813*Parameters!$C$30)/((Parameters!$C$31)^2+(C813*Parameters!$C$30)^2)+C813*Parameters!$C$32))^2))</f>
        <v>474.66105214281288</v>
      </c>
      <c r="CT813">
        <f>0</f>
        <v>0</v>
      </c>
      <c r="CU813">
        <f>0</f>
        <v>0</v>
      </c>
      <c r="CV813">
        <f t="shared" si="1282"/>
        <v>-503946.86220778181</v>
      </c>
      <c r="CW813">
        <f t="shared" si="1283"/>
        <v>-116551.48342978755</v>
      </c>
      <c r="CX813">
        <f t="shared" si="1284"/>
        <v>55263777.433016934</v>
      </c>
      <c r="CY813">
        <f t="shared" si="1285"/>
        <v>-239097333.09167126</v>
      </c>
      <c r="CZ813">
        <f t="shared" si="1286"/>
        <v>-8301.2658331052698</v>
      </c>
      <c r="DA813">
        <f t="shared" si="1287"/>
        <v>35004.759326424959</v>
      </c>
      <c r="DB813">
        <f t="shared" si="1288"/>
        <v>-16608003.466052027</v>
      </c>
      <c r="DC813">
        <f t="shared" si="1289"/>
        <v>-3936165.6128321574</v>
      </c>
      <c r="DD813">
        <f>0</f>
        <v>0</v>
      </c>
      <c r="DE813">
        <f>0</f>
        <v>0</v>
      </c>
      <c r="DF813">
        <f>(((Parameters!$C$35))/(((Parameters!$C$35))^2+((C813*Parameters!$C$34-1/(C813*Parameters!$C$33)))^2))+(((Parameters!$C$39+Parameters!$C$38))/(((Parameters!$C$39+Parameters!$C$38))^2+((C813*Parameters!$C$37-1/(C813*Parameters!$C$36)))^2))</f>
        <v>0.4515942651470623</v>
      </c>
      <c r="DG813">
        <f>(-((C813*Parameters!$C$34-1/(C813*Parameters!$C$33)))/(((Parameters!$C$35))^2+((C813*Parameters!$C$34-1/(C813*Parameters!$C$33)))^2))+(-((C813*Parameters!$C$37-1/(C813*Parameters!$C$36)))/(((Parameters!$C$39+Parameters!$C$38))^2+((C813*Parameters!$C$37-1/(C813*Parameters!$C$36)))^2))</f>
        <v>4.3717417003316212</v>
      </c>
      <c r="DH813">
        <f t="shared" si="1290"/>
        <v>1069724639.6118453</v>
      </c>
      <c r="DI813">
        <f t="shared" si="1291"/>
        <v>133507424.40218027</v>
      </c>
      <c r="DJ813">
        <f t="shared" si="1292"/>
        <v>55263777.433016934</v>
      </c>
      <c r="DK813">
        <f t="shared" si="1293"/>
        <v>-239097333.09167126</v>
      </c>
      <c r="DL813">
        <f t="shared" si="1294"/>
        <v>9699518.9623849783</v>
      </c>
      <c r="DM813">
        <f t="shared" si="1295"/>
        <v>-74348446.369889393</v>
      </c>
      <c r="DN813">
        <f t="shared" si="1296"/>
        <v>-16608003.466052027</v>
      </c>
      <c r="DO813">
        <f t="shared" si="1297"/>
        <v>-3936165.6128321574</v>
      </c>
      <c r="DP813">
        <f>2*((((Parameters!$C$41)/((Parameters!$C$41)^2+(C813*(Parameters!$C$40*(1-Parameters!$C$42)))^2)))/((((Parameters!$C$41)/((Parameters!$C$41)^2+(C813*(Parameters!$C$40*(1-Parameters!$C$42)))^2)))^2+((-(C813*(Parameters!$C$40*(1-Parameters!$C$42)))/((Parameters!$C$41)^2+(C813*(Parameters!$C$40*(1-Parameters!$C$42)))^2)+C813*Parameters!$C$43))^2))</f>
        <v>0.20030549785876661</v>
      </c>
      <c r="DQ813">
        <f>2*(-((-(C813*(Parameters!$C$40*(1-Parameters!$C$42)))/((Parameters!$C$41)^2+(C813*(Parameters!$C$40*(1-Parameters!$C$42)))^2)+C813*Parameters!$C$43))/((((Parameters!$C$41)/((Parameters!$C$41)^2+(C813*(Parameters!$C$40*(1-Parameters!$C$42)))^2)))^2+((-(C813*(Parameters!$C$40*(1-Parameters!$C$42)))/((Parameters!$C$41)^2+(C813*(Parameters!$C$40*(1-Parameters!$C$42)))^2)+C813*Parameters!$C$43))^2))</f>
        <v>42.821566291716913</v>
      </c>
      <c r="DR813">
        <f>0</f>
        <v>0</v>
      </c>
      <c r="DS813">
        <f>0</f>
        <v>0</v>
      </c>
      <c r="DT813">
        <f t="shared" si="1298"/>
        <v>1069724639.6118453</v>
      </c>
      <c r="DU813">
        <f t="shared" si="1299"/>
        <v>133507424.40218027</v>
      </c>
      <c r="DV813">
        <f t="shared" si="1300"/>
        <v>-5447461520.5320892</v>
      </c>
      <c r="DW813">
        <f t="shared" si="1301"/>
        <v>45594929507.042656</v>
      </c>
      <c r="DX813">
        <f t="shared" si="1302"/>
        <v>9699518.9623849783</v>
      </c>
      <c r="DY813">
        <f t="shared" si="1303"/>
        <v>-74348446.369889393</v>
      </c>
      <c r="DZ813">
        <f t="shared" si="1304"/>
        <v>3169051788.4230771</v>
      </c>
      <c r="EA813">
        <f t="shared" si="1305"/>
        <v>396520026.06755495</v>
      </c>
      <c r="EB813">
        <f>0</f>
        <v>0</v>
      </c>
      <c r="EC813">
        <f>0</f>
        <v>0</v>
      </c>
      <c r="ED813">
        <f>0</f>
        <v>0</v>
      </c>
      <c r="EE813">
        <f>C813*Parameters!$C$44</f>
        <v>7.1314832805221962E-5</v>
      </c>
      <c r="EF813">
        <f t="shared" si="1306"/>
        <v>1066473044.8372847</v>
      </c>
      <c r="EG813">
        <f t="shared" si="1307"/>
        <v>133118939.59463064</v>
      </c>
      <c r="EH813">
        <f t="shared" si="1308"/>
        <v>-5447461520.5320892</v>
      </c>
      <c r="EI813">
        <f t="shared" si="1309"/>
        <v>45594929507.042656</v>
      </c>
      <c r="EJ813">
        <f t="shared" si="1310"/>
        <v>9671241.2030220479</v>
      </c>
      <c r="EK813">
        <f t="shared" si="1311"/>
        <v>-74122445.971446916</v>
      </c>
      <c r="EL813">
        <f t="shared" si="1312"/>
        <v>3169051788.4230771</v>
      </c>
      <c r="EM813">
        <f t="shared" si="1313"/>
        <v>396520026.06755495</v>
      </c>
      <c r="EN813">
        <f>0</f>
        <v>0</v>
      </c>
      <c r="EO813">
        <f>0</f>
        <v>0</v>
      </c>
      <c r="EP813">
        <f>(((2*Parameters!$C$47))/(((2*Parameters!$C$47))^2+((2*(C813*Parameters!$C$46-1/(C813*Parameters!$C$45))))^2))</f>
        <v>2.4670471170574258E-6</v>
      </c>
      <c r="EQ813">
        <f>(-((2*(C813*Parameters!$C$46-1/(C813*Parameters!$C$45))))/(((2*Parameters!$C$47))^2+((2*(C813*Parameters!$C$46-1/(C813*Parameters!$C$45))))^2))</f>
        <v>7.8534178444874675E-3</v>
      </c>
      <c r="ER813">
        <f t="shared" si="1314"/>
        <v>708383572.68428826</v>
      </c>
      <c r="ES813">
        <f t="shared" si="1315"/>
        <v>90450232.921517879</v>
      </c>
      <c r="ET813">
        <f t="shared" si="1316"/>
        <v>-5447461520.5320892</v>
      </c>
      <c r="EU813">
        <f t="shared" si="1317"/>
        <v>45594929507.042656</v>
      </c>
      <c r="EV813">
        <f t="shared" si="1318"/>
        <v>6565021.9546849113</v>
      </c>
      <c r="EW813">
        <f t="shared" si="1319"/>
        <v>-49233579.872553028</v>
      </c>
      <c r="EX813">
        <f t="shared" si="1320"/>
        <v>3169051788.4230771</v>
      </c>
      <c r="EY813">
        <f t="shared" si="1321"/>
        <v>396520026.06755495</v>
      </c>
      <c r="EZ813">
        <f>(ER813+ET813/Parameters!$C$6+Parameters!$C$7*(EV813+EX813/Parameters!$C$6))</f>
        <v>518906650.23099816</v>
      </c>
      <c r="FA813">
        <f>(ES813+EU813/Parameters!$C$6+Parameters!$C$7*(EW813+EY813/Parameters!$C$6))</f>
        <v>1676360824.4708276</v>
      </c>
      <c r="FB813">
        <f t="shared" si="1322"/>
        <v>-184.88473118272921</v>
      </c>
      <c r="FC813">
        <f t="shared" si="1323"/>
        <v>5.698537897707477E-10</v>
      </c>
      <c r="FD813">
        <f>(ER813+ET813/Parameters!$C$6+Parameters!$C$8*(EV813+EX813/Parameters!$C$6))</f>
        <v>6358552162.6140728</v>
      </c>
      <c r="FE813">
        <f>(ES813+EU813/Parameters!$C$6+Parameters!$C$8*(EW813+EY813/Parameters!$C$6))</f>
        <v>-95718123.821945667</v>
      </c>
      <c r="FF813">
        <f t="shared" si="1324"/>
        <v>-196.06814879471895</v>
      </c>
      <c r="FG813">
        <f t="shared" si="1325"/>
        <v>1.5725069018199915E-10</v>
      </c>
    </row>
    <row r="814" spans="1:163" x14ac:dyDescent="0.15">
      <c r="A814">
        <f>Parameters!$C$2*(Parameters!$C$3/Parameters!$C$2)^((ROW()-2)/(Parameters!$C$4-1))</f>
        <v>1148153.6214968809</v>
      </c>
      <c r="B814">
        <f t="shared" si="1224"/>
        <v>6.06</v>
      </c>
      <c r="C814">
        <f t="shared" si="1225"/>
        <v>7214061.9649742339</v>
      </c>
      <c r="D814">
        <f>1</f>
        <v>1</v>
      </c>
      <c r="E814">
        <f>0</f>
        <v>0</v>
      </c>
      <c r="F814">
        <f>0</f>
        <v>0</v>
      </c>
      <c r="G814">
        <f>0</f>
        <v>0</v>
      </c>
      <c r="H814">
        <f>0</f>
        <v>0</v>
      </c>
      <c r="I814">
        <f>0</f>
        <v>0</v>
      </c>
      <c r="J814">
        <f>1</f>
        <v>1</v>
      </c>
      <c r="K814">
        <f>0</f>
        <v>0</v>
      </c>
      <c r="L814">
        <f>2*Parameters!$C$10</f>
        <v>0.04</v>
      </c>
      <c r="M814">
        <f>2*C814*Parameters!$C$9</f>
        <v>14.428123929948468</v>
      </c>
      <c r="N814">
        <f>0</f>
        <v>0</v>
      </c>
      <c r="O814">
        <f>0</f>
        <v>0</v>
      </c>
      <c r="P814">
        <f t="shared" si="1226"/>
        <v>1</v>
      </c>
      <c r="Q814">
        <f t="shared" si="1227"/>
        <v>0</v>
      </c>
      <c r="R814">
        <f t="shared" si="1228"/>
        <v>0.04</v>
      </c>
      <c r="S814">
        <f t="shared" si="1229"/>
        <v>14.428123929948468</v>
      </c>
      <c r="T814">
        <f t="shared" si="1230"/>
        <v>0</v>
      </c>
      <c r="U814">
        <f t="shared" si="1231"/>
        <v>0</v>
      </c>
      <c r="V814">
        <f t="shared" si="1232"/>
        <v>1</v>
      </c>
      <c r="W814">
        <f t="shared" si="1233"/>
        <v>0</v>
      </c>
      <c r="X814">
        <f>0</f>
        <v>0</v>
      </c>
      <c r="Y814">
        <f>0</f>
        <v>0</v>
      </c>
      <c r="Z814">
        <f>0</f>
        <v>0</v>
      </c>
      <c r="AA814">
        <f>C814*(Parameters!$C$12+Parameters!$C$11/2)</f>
        <v>5.4105464737306749E-4</v>
      </c>
      <c r="AB814">
        <f t="shared" si="1234"/>
        <v>0.99219359649482686</v>
      </c>
      <c r="AC814">
        <f t="shared" si="1235"/>
        <v>2.1642185894922699E-5</v>
      </c>
      <c r="AD814">
        <f t="shared" si="1236"/>
        <v>0.04</v>
      </c>
      <c r="AE814">
        <f t="shared" si="1237"/>
        <v>14.428123929948468</v>
      </c>
      <c r="AF814">
        <f t="shared" si="1238"/>
        <v>0</v>
      </c>
      <c r="AG814">
        <f t="shared" si="1239"/>
        <v>5.4105464737306749E-4</v>
      </c>
      <c r="AH814">
        <f t="shared" si="1240"/>
        <v>1</v>
      </c>
      <c r="AI814">
        <f t="shared" si="1241"/>
        <v>0</v>
      </c>
      <c r="AJ814">
        <f>0</f>
        <v>0</v>
      </c>
      <c r="AK814">
        <f>0</f>
        <v>0</v>
      </c>
      <c r="AL814">
        <f>(((2*Parameters!$C$15))/(((2*Parameters!$C$15))^2+((2*(C814*Parameters!$C$14-1/(C814*Parameters!$C$13))))^2))</f>
        <v>2.6340612396036969</v>
      </c>
      <c r="AM814">
        <f>(-((2*(C814*Parameters!$C$14-1/(C814*Parameters!$C$13))))/(((2*Parameters!$C$15))^2+((2*(C814*Parameters!$C$14-1/(C814*Parameters!$C$13))))^2))</f>
        <v>-7.6754968813823288</v>
      </c>
      <c r="AN814">
        <f t="shared" si="1242"/>
        <v>111.84057627459619</v>
      </c>
      <c r="AO814">
        <f t="shared" si="1243"/>
        <v>37.697563771006422</v>
      </c>
      <c r="AP814">
        <f t="shared" si="1244"/>
        <v>0.04</v>
      </c>
      <c r="AQ814">
        <f t="shared" si="1245"/>
        <v>14.428123929948468</v>
      </c>
      <c r="AR814">
        <f t="shared" si="1246"/>
        <v>2.6340612396036969</v>
      </c>
      <c r="AS814">
        <f t="shared" si="1247"/>
        <v>-7.6749558267349558</v>
      </c>
      <c r="AT814">
        <f t="shared" si="1248"/>
        <v>1</v>
      </c>
      <c r="AU814">
        <f t="shared" si="1249"/>
        <v>0</v>
      </c>
      <c r="AV814">
        <f>2*Parameters!$C$17</f>
        <v>0.04</v>
      </c>
      <c r="AW814">
        <f>2*C814*Parameters!$C$16</f>
        <v>14.428123929948468</v>
      </c>
      <c r="AX814">
        <f>0</f>
        <v>0</v>
      </c>
      <c r="AY814">
        <f>0</f>
        <v>0</v>
      </c>
      <c r="AZ814">
        <f t="shared" si="1250"/>
        <v>111.84057627459619</v>
      </c>
      <c r="BA814">
        <f t="shared" si="1251"/>
        <v>37.697563771006422</v>
      </c>
      <c r="BB814">
        <f t="shared" si="1252"/>
        <v>-539.39149889423231</v>
      </c>
      <c r="BC814">
        <f t="shared" si="1253"/>
        <v>1629.585721367517</v>
      </c>
      <c r="BD814">
        <f t="shared" si="1254"/>
        <v>2.6340612396036969</v>
      </c>
      <c r="BE814">
        <f t="shared" si="1255"/>
        <v>-7.6749558267349558</v>
      </c>
      <c r="BF814">
        <f t="shared" si="1256"/>
        <v>111.84057627459619</v>
      </c>
      <c r="BG814">
        <f t="shared" si="1257"/>
        <v>37.697563771006422</v>
      </c>
      <c r="BH814">
        <f>0</f>
        <v>0</v>
      </c>
      <c r="BI814">
        <f>0</f>
        <v>0</v>
      </c>
      <c r="BJ814">
        <f>0</f>
        <v>0</v>
      </c>
      <c r="BK814">
        <f>C814*(Parameters!$C$19+Parameters!$C$18/2)</f>
        <v>5.4105464737306749E-4</v>
      </c>
      <c r="BL814">
        <f t="shared" si="1258"/>
        <v>110.95888134675749</v>
      </c>
      <c r="BM814">
        <f t="shared" si="1259"/>
        <v>37.405723493776172</v>
      </c>
      <c r="BN814">
        <f t="shared" si="1260"/>
        <v>-539.39149889423231</v>
      </c>
      <c r="BO814">
        <f t="shared" si="1261"/>
        <v>1629.585721367517</v>
      </c>
      <c r="BP814">
        <f t="shared" si="1262"/>
        <v>2.6136647975307512</v>
      </c>
      <c r="BQ814">
        <f t="shared" si="1263"/>
        <v>-7.6144439631767034</v>
      </c>
      <c r="BR814">
        <f t="shared" si="1264"/>
        <v>111.84057627459619</v>
      </c>
      <c r="BS814">
        <f t="shared" si="1265"/>
        <v>37.697563771006422</v>
      </c>
      <c r="BT814">
        <f>2*((((Parameters!$C$21)/((Parameters!$C$21)^2+(C814*Parameters!$C$20)^2)))/((((Parameters!$C$21)/((Parameters!$C$21)^2+(C814*Parameters!$C$20)^2)))^2+((-(C814*Parameters!$C$20)/((Parameters!$C$21)^2+(C814*Parameters!$C$20)^2)+C814*Parameters!$C$22))^2))</f>
        <v>4.145403911411568E-2</v>
      </c>
      <c r="BU814">
        <f>2*(-((-(C814*Parameters!$C$20)/((Parameters!$C$21)^2+(C814*Parameters!$C$20)^2)+C814*Parameters!$C$22))/((((Parameters!$C$21)/((Parameters!$C$21)^2+(C814*Parameters!$C$20)^2)))^2+((-(C814*Parameters!$C$20)/((Parameters!$C$21)^2+(C814*Parameters!$C$20)^2)+C814*Parameters!$C$22))^2))</f>
        <v>998.78545096262792</v>
      </c>
      <c r="BV814">
        <f>0</f>
        <v>0</v>
      </c>
      <c r="BW814">
        <f>0</f>
        <v>0</v>
      </c>
      <c r="BX814">
        <f t="shared" si="1266"/>
        <v>110.95888134675749</v>
      </c>
      <c r="BY814">
        <f t="shared" si="1267"/>
        <v>37.405723493776172</v>
      </c>
      <c r="BZ814">
        <f t="shared" si="1268"/>
        <v>-37895.084213401424</v>
      </c>
      <c r="CA814">
        <f t="shared" si="1269"/>
        <v>112455.25268392223</v>
      </c>
      <c r="CB814">
        <f t="shared" si="1270"/>
        <v>2.6136647975307512</v>
      </c>
      <c r="CC814">
        <f t="shared" si="1271"/>
        <v>-7.6144439631767034</v>
      </c>
      <c r="CD814">
        <f t="shared" si="1272"/>
        <v>7717.1447708284477</v>
      </c>
      <c r="CE814">
        <f t="shared" si="1273"/>
        <v>2647.8722877800219</v>
      </c>
      <c r="CF814">
        <f>0</f>
        <v>0</v>
      </c>
      <c r="CG814">
        <f>0</f>
        <v>0</v>
      </c>
      <c r="CH814">
        <f>(((Parameters!$C$25))/(((Parameters!$C$25))^2+((C814*Parameters!$C$24-1/(C814*Parameters!$C$23)))^2))+(((Parameters!$C$29+Parameters!$C$28))/(((Parameters!$C$29+Parameters!$C$28))^2+((C814*Parameters!$C$27-1/(C814*Parameters!$C$26)))^2))</f>
        <v>0.46627455165089676</v>
      </c>
      <c r="CI814">
        <f>(-((C814*Parameters!$C$24-1/(C814*Parameters!$C$23)))/(((Parameters!$C$25))^2+((C814*Parameters!$C$24-1/(C814*Parameters!$C$23)))^2))+(-((C814*Parameters!$C$27-1/(C814*Parameters!$C$26)))/(((Parameters!$C$29+Parameters!$C$28))^2+((C814*Parameters!$C$27-1/(C814*Parameters!$C$26)))^2))</f>
        <v>4.4536040808652126</v>
      </c>
      <c r="CJ814">
        <f t="shared" si="1274"/>
        <v>-518389.72678787465</v>
      </c>
      <c r="CK814">
        <f t="shared" si="1275"/>
        <v>-116297.27344805755</v>
      </c>
      <c r="CL814">
        <f t="shared" si="1276"/>
        <v>-37895.084213401424</v>
      </c>
      <c r="CM814">
        <f t="shared" si="1277"/>
        <v>112455.25268392223</v>
      </c>
      <c r="CN814">
        <f t="shared" si="1278"/>
        <v>-8191.6529436263845</v>
      </c>
      <c r="CO814">
        <f t="shared" si="1279"/>
        <v>35596.128463839501</v>
      </c>
      <c r="CP814">
        <f t="shared" si="1280"/>
        <v>7717.1447708284477</v>
      </c>
      <c r="CQ814">
        <f t="shared" si="1281"/>
        <v>2647.8722877800219</v>
      </c>
      <c r="CR814">
        <f>2*((((Parameters!$C$31)/((Parameters!$C$31)^2+(C814*Parameters!$C$30)^2)))/((((Parameters!$C$31)/((Parameters!$C$31)^2+(C814*Parameters!$C$30)^2)))^2+((-(C814*Parameters!$C$30)/((Parameters!$C$31)^2+(C814*Parameters!$C$30)^2)+C814*Parameters!$C$32))^2))</f>
        <v>4.0695914395551695E-2</v>
      </c>
      <c r="CS814">
        <f>2*(-((-(C814*Parameters!$C$30)/((Parameters!$C$31)^2+(C814*Parameters!$C$30)^2)+C814*Parameters!$C$32))/((((Parameters!$C$31)/((Parameters!$C$31)^2+(C814*Parameters!$C$30)^2)))^2+((-(C814*Parameters!$C$30)/((Parameters!$C$31)^2+(C814*Parameters!$C$30)^2)+C814*Parameters!$C$32))^2))</f>
        <v>480.25203494479672</v>
      </c>
      <c r="CT814">
        <f>0</f>
        <v>0</v>
      </c>
      <c r="CU814">
        <f>0</f>
        <v>0</v>
      </c>
      <c r="CV814">
        <f t="shared" si="1282"/>
        <v>-518389.72678787465</v>
      </c>
      <c r="CW814">
        <f t="shared" si="1283"/>
        <v>-116297.27344805755</v>
      </c>
      <c r="CX814">
        <f t="shared" si="1284"/>
        <v>55793010.803802818</v>
      </c>
      <c r="CY814">
        <f t="shared" si="1285"/>
        <v>-248849998.75555477</v>
      </c>
      <c r="CZ814">
        <f t="shared" si="1286"/>
        <v>-8191.6529436263845</v>
      </c>
      <c r="DA814">
        <f t="shared" si="1287"/>
        <v>35596.128463839501</v>
      </c>
      <c r="DB814">
        <f t="shared" si="1288"/>
        <v>-17087729.352951445</v>
      </c>
      <c r="DC814">
        <f t="shared" si="1289"/>
        <v>-3929961.5064535481</v>
      </c>
      <c r="DD814">
        <f>0</f>
        <v>0</v>
      </c>
      <c r="DE814">
        <f>0</f>
        <v>0</v>
      </c>
      <c r="DF814">
        <f>(((Parameters!$C$35))/(((Parameters!$C$35))^2+((C814*Parameters!$C$34-1/(C814*Parameters!$C$33)))^2))+(((Parameters!$C$39+Parameters!$C$38))/(((Parameters!$C$39+Parameters!$C$38))^2+((C814*Parameters!$C$37-1/(C814*Parameters!$C$36)))^2))</f>
        <v>0.46627455165089676</v>
      </c>
      <c r="DG814">
        <f>(-((C814*Parameters!$C$34-1/(C814*Parameters!$C$33)))/(((Parameters!$C$35))^2+((C814*Parameters!$C$34-1/(C814*Parameters!$C$33)))^2))+(-((C814*Parameters!$C$37-1/(C814*Parameters!$C$36)))/(((Parameters!$C$39+Parameters!$C$38))^2+((C814*Parameters!$C$37-1/(C814*Parameters!$C$36)))^2))</f>
        <v>4.4536040808652126</v>
      </c>
      <c r="DH814">
        <f t="shared" si="1290"/>
        <v>1133775841.3520508</v>
      </c>
      <c r="DI814">
        <f t="shared" si="1291"/>
        <v>132331261.72805257</v>
      </c>
      <c r="DJ814">
        <f t="shared" si="1292"/>
        <v>55793010.803802818</v>
      </c>
      <c r="DK814">
        <f t="shared" si="1293"/>
        <v>-248849998.75555477</v>
      </c>
      <c r="DL814">
        <f t="shared" si="1294"/>
        <v>9526727.6070617903</v>
      </c>
      <c r="DM814">
        <f t="shared" si="1295"/>
        <v>-77898826.089987904</v>
      </c>
      <c r="DN814">
        <f t="shared" si="1296"/>
        <v>-17087729.352951445</v>
      </c>
      <c r="DO814">
        <f t="shared" si="1297"/>
        <v>-3929961.5064535481</v>
      </c>
      <c r="DP814">
        <f>2*((((Parameters!$C$41)/((Parameters!$C$41)^2+(C814*(Parameters!$C$40*(1-Parameters!$C$42)))^2)))/((((Parameters!$C$41)/((Parameters!$C$41)^2+(C814*(Parameters!$C$40*(1-Parameters!$C$42)))^2)))^2+((-(C814*(Parameters!$C$40*(1-Parameters!$C$42)))/((Parameters!$C$41)^2+(C814*(Parameters!$C$40*(1-Parameters!$C$42)))^2)+C814*Parameters!$C$43))^2))</f>
        <v>0.20031262215815987</v>
      </c>
      <c r="DQ814">
        <f>2*(-((-(C814*(Parameters!$C$40*(1-Parameters!$C$42)))/((Parameters!$C$41)^2+(C814*(Parameters!$C$40*(1-Parameters!$C$42)))^2)+C814*Parameters!$C$43))/((((Parameters!$C$41)/((Parameters!$C$41)^2+(C814*(Parameters!$C$40*(1-Parameters!$C$42)))^2)))^2+((-(C814*(Parameters!$C$40*(1-Parameters!$C$42)))/((Parameters!$C$41)^2+(C814*(Parameters!$C$40*(1-Parameters!$C$42)))^2)+C814*Parameters!$C$43))^2))</f>
        <v>43.31818699198881</v>
      </c>
      <c r="DR814">
        <f>0</f>
        <v>0</v>
      </c>
      <c r="DS814">
        <f>0</f>
        <v>0</v>
      </c>
      <c r="DT814">
        <f t="shared" si="1298"/>
        <v>1133775841.3520508</v>
      </c>
      <c r="DU814">
        <f t="shared" si="1299"/>
        <v>132331261.72805257</v>
      </c>
      <c r="DV814">
        <f t="shared" si="1300"/>
        <v>-5449447717.8969879</v>
      </c>
      <c r="DW814">
        <f t="shared" si="1301"/>
        <v>48890771525.962265</v>
      </c>
      <c r="DX814">
        <f t="shared" si="1302"/>
        <v>9526727.6070617903</v>
      </c>
      <c r="DY814">
        <f t="shared" si="1303"/>
        <v>-77898826.089987904</v>
      </c>
      <c r="DZ814">
        <f t="shared" si="1304"/>
        <v>3359256509.457118</v>
      </c>
      <c r="EA814">
        <f t="shared" si="1305"/>
        <v>393146488.28086323</v>
      </c>
      <c r="EB814">
        <f>0</f>
        <v>0</v>
      </c>
      <c r="EC814">
        <f>0</f>
        <v>0</v>
      </c>
      <c r="ED814">
        <f>0</f>
        <v>0</v>
      </c>
      <c r="EE814">
        <f>C814*Parameters!$C$44</f>
        <v>7.2140619649742335E-5</v>
      </c>
      <c r="EF814">
        <f t="shared" si="1306"/>
        <v>1130248830.7990139</v>
      </c>
      <c r="EG814">
        <f t="shared" si="1307"/>
        <v>131938135.1929346</v>
      </c>
      <c r="EH814">
        <f t="shared" si="1308"/>
        <v>-5449447717.8969879</v>
      </c>
      <c r="EI814">
        <f t="shared" si="1309"/>
        <v>48890771525.962265</v>
      </c>
      <c r="EJ814">
        <f t="shared" si="1310"/>
        <v>9498365.7757840883</v>
      </c>
      <c r="EK814">
        <f t="shared" si="1311"/>
        <v>-77656487.243833244</v>
      </c>
      <c r="EL814">
        <f t="shared" si="1312"/>
        <v>3359256509.457118</v>
      </c>
      <c r="EM814">
        <f t="shared" si="1313"/>
        <v>393146488.28086323</v>
      </c>
      <c r="EN814">
        <f>0</f>
        <v>0</v>
      </c>
      <c r="EO814">
        <f>0</f>
        <v>0</v>
      </c>
      <c r="EP814">
        <f>(((2*Parameters!$C$47))/(((2*Parameters!$C$47))^2+((2*(C814*Parameters!$C$46-1/(C814*Parameters!$C$45))))^2))</f>
        <v>2.5246437608987696E-6</v>
      </c>
      <c r="EQ814">
        <f>(-((2*(C814*Parameters!$C$46-1/(C814*Parameters!$C$45))))/(((2*Parameters!$C$47))^2+((2*(C814*Parameters!$C$46-1/(C814*Parameters!$C$45))))^2))</f>
        <v>7.9445634020154383E-3</v>
      </c>
      <c r="ER814">
        <f t="shared" si="1314"/>
        <v>741819238.72337437</v>
      </c>
      <c r="ES814">
        <f t="shared" si="1315"/>
        <v>88768084.073432192</v>
      </c>
      <c r="ET814">
        <f t="shared" si="1316"/>
        <v>-5449447717.8969879</v>
      </c>
      <c r="EU814">
        <f t="shared" si="1317"/>
        <v>48890771525.962265</v>
      </c>
      <c r="EV814">
        <f t="shared" si="1318"/>
        <v>6383469.4993449114</v>
      </c>
      <c r="EW814">
        <f t="shared" si="1319"/>
        <v>-50967668.365989335</v>
      </c>
      <c r="EX814">
        <f t="shared" si="1320"/>
        <v>3359256509.457118</v>
      </c>
      <c r="EY814">
        <f t="shared" si="1321"/>
        <v>393146488.28086323</v>
      </c>
      <c r="EZ814">
        <f>(ER814+ET814/Parameters!$C$6+Parameters!$C$7*(EV814+EX814/Parameters!$C$6))</f>
        <v>552273231.14434874</v>
      </c>
      <c r="FA814">
        <f>(ES814+EU814/Parameters!$C$6+Parameters!$C$7*(EW814+EY814/Parameters!$C$6))</f>
        <v>1789316658.8895111</v>
      </c>
      <c r="FB814">
        <f t="shared" si="1322"/>
        <v>-185.44893638093134</v>
      </c>
      <c r="FC814">
        <f t="shared" si="1323"/>
        <v>5.340146616260648E-10</v>
      </c>
      <c r="FD814">
        <f>(ER814+ET814/Parameters!$C$6+Parameters!$C$8*(EV814+EX814/Parameters!$C$6))</f>
        <v>6713631939.9500608</v>
      </c>
      <c r="FE814">
        <f>(ES814+EU814/Parameters!$C$6+Parameters!$C$8*(EW814+EY814/Parameters!$C$6))</f>
        <v>-75333736.312802315</v>
      </c>
      <c r="FF814">
        <f t="shared" si="1324"/>
        <v>-196.5396973570297</v>
      </c>
      <c r="FG814">
        <f t="shared" si="1325"/>
        <v>1.4894129725117903E-10</v>
      </c>
    </row>
    <row r="815" spans="1:163" x14ac:dyDescent="0.15">
      <c r="A815">
        <f>Parameters!$C$2*(Parameters!$C$3/Parameters!$C$2)^((ROW()-2)/(Parameters!$C$4-1))</f>
        <v>1161448.613840343</v>
      </c>
      <c r="B815">
        <f t="shared" si="1224"/>
        <v>6.0650000000000004</v>
      </c>
      <c r="C815">
        <f t="shared" si="1225"/>
        <v>7297596.8655257402</v>
      </c>
      <c r="D815">
        <f>1</f>
        <v>1</v>
      </c>
      <c r="E815">
        <f>0</f>
        <v>0</v>
      </c>
      <c r="F815">
        <f>0</f>
        <v>0</v>
      </c>
      <c r="G815">
        <f>0</f>
        <v>0</v>
      </c>
      <c r="H815">
        <f>0</f>
        <v>0</v>
      </c>
      <c r="I815">
        <f>0</f>
        <v>0</v>
      </c>
      <c r="J815">
        <f>1</f>
        <v>1</v>
      </c>
      <c r="K815">
        <f>0</f>
        <v>0</v>
      </c>
      <c r="L815">
        <f>2*Parameters!$C$10</f>
        <v>0.04</v>
      </c>
      <c r="M815">
        <f>2*C815*Parameters!$C$9</f>
        <v>14.595193731051479</v>
      </c>
      <c r="N815">
        <f>0</f>
        <v>0</v>
      </c>
      <c r="O815">
        <f>0</f>
        <v>0</v>
      </c>
      <c r="P815">
        <f t="shared" si="1226"/>
        <v>1</v>
      </c>
      <c r="Q815">
        <f t="shared" si="1227"/>
        <v>0</v>
      </c>
      <c r="R815">
        <f t="shared" si="1228"/>
        <v>0.04</v>
      </c>
      <c r="S815">
        <f t="shared" si="1229"/>
        <v>14.595193731051479</v>
      </c>
      <c r="T815">
        <f t="shared" si="1230"/>
        <v>0</v>
      </c>
      <c r="U815">
        <f t="shared" si="1231"/>
        <v>0</v>
      </c>
      <c r="V815">
        <f t="shared" si="1232"/>
        <v>1</v>
      </c>
      <c r="W815">
        <f t="shared" si="1233"/>
        <v>0</v>
      </c>
      <c r="X815">
        <f>0</f>
        <v>0</v>
      </c>
      <c r="Y815">
        <f>0</f>
        <v>0</v>
      </c>
      <c r="Z815">
        <f>0</f>
        <v>0</v>
      </c>
      <c r="AA815">
        <f>C815*(Parameters!$C$12+Parameters!$C$11/2)</f>
        <v>5.4731976491443051E-4</v>
      </c>
      <c r="AB815">
        <f t="shared" si="1234"/>
        <v>0.99201176199824037</v>
      </c>
      <c r="AC815">
        <f t="shared" si="1235"/>
        <v>2.1892790596577222E-5</v>
      </c>
      <c r="AD815">
        <f t="shared" si="1236"/>
        <v>0.04</v>
      </c>
      <c r="AE815">
        <f t="shared" si="1237"/>
        <v>14.595193731051479</v>
      </c>
      <c r="AF815">
        <f t="shared" si="1238"/>
        <v>0</v>
      </c>
      <c r="AG815">
        <f t="shared" si="1239"/>
        <v>5.4731976491443051E-4</v>
      </c>
      <c r="AH815">
        <f t="shared" si="1240"/>
        <v>1</v>
      </c>
      <c r="AI815">
        <f t="shared" si="1241"/>
        <v>0</v>
      </c>
      <c r="AJ815">
        <f>0</f>
        <v>0</v>
      </c>
      <c r="AK815">
        <f>0</f>
        <v>0</v>
      </c>
      <c r="AL815">
        <f>(((2*Parameters!$C$15))/(((2*Parameters!$C$15))^2+((2*(C815*Parameters!$C$14-1/(C815*Parameters!$C$13))))^2))</f>
        <v>2.5554088803405302</v>
      </c>
      <c r="AM815">
        <f>(-((2*(C815*Parameters!$C$14-1/(C815*Parameters!$C$13))))/(((2*Parameters!$C$15))^2+((2*(C815*Parameters!$C$14-1/(C815*Parameters!$C$13))))^2))</f>
        <v>-7.5733154868122323</v>
      </c>
      <c r="AN815">
        <f t="shared" si="1242"/>
        <v>111.62823483360883</v>
      </c>
      <c r="AO815">
        <f t="shared" si="1243"/>
        <v>36.99377694393749</v>
      </c>
      <c r="AP815">
        <f t="shared" si="1244"/>
        <v>0.04</v>
      </c>
      <c r="AQ815">
        <f t="shared" si="1245"/>
        <v>14.595193731051479</v>
      </c>
      <c r="AR815">
        <f t="shared" si="1246"/>
        <v>2.5554088803405302</v>
      </c>
      <c r="AS815">
        <f t="shared" si="1247"/>
        <v>-7.5727681670473181</v>
      </c>
      <c r="AT815">
        <f t="shared" si="1248"/>
        <v>1</v>
      </c>
      <c r="AU815">
        <f t="shared" si="1249"/>
        <v>0</v>
      </c>
      <c r="AV815">
        <f>2*Parameters!$C$17</f>
        <v>0.04</v>
      </c>
      <c r="AW815">
        <f>2*C815*Parameters!$C$16</f>
        <v>14.595193731051479</v>
      </c>
      <c r="AX815">
        <f>0</f>
        <v>0</v>
      </c>
      <c r="AY815">
        <f>0</f>
        <v>0</v>
      </c>
      <c r="AZ815">
        <f t="shared" si="1250"/>
        <v>111.62823483360883</v>
      </c>
      <c r="BA815">
        <f t="shared" si="1251"/>
        <v>36.99377694393749</v>
      </c>
      <c r="BB815">
        <f t="shared" si="1252"/>
        <v>-535.42621194672893</v>
      </c>
      <c r="BC815">
        <f t="shared" si="1253"/>
        <v>1645.3106580606391</v>
      </c>
      <c r="BD815">
        <f t="shared" si="1254"/>
        <v>2.5554088803405302</v>
      </c>
      <c r="BE815">
        <f t="shared" si="1255"/>
        <v>-7.5727681670473181</v>
      </c>
      <c r="BF815">
        <f t="shared" si="1256"/>
        <v>111.62823483360884</v>
      </c>
      <c r="BG815">
        <f t="shared" si="1257"/>
        <v>36.99377694393749</v>
      </c>
      <c r="BH815">
        <f>0</f>
        <v>0</v>
      </c>
      <c r="BI815">
        <f>0</f>
        <v>0</v>
      </c>
      <c r="BJ815">
        <f>0</f>
        <v>0</v>
      </c>
      <c r="BK815">
        <f>C815*(Parameters!$C$19+Parameters!$C$18/2)</f>
        <v>5.4731976491443051E-4</v>
      </c>
      <c r="BL815">
        <f t="shared" si="1258"/>
        <v>110.72772379102787</v>
      </c>
      <c r="BM815">
        <f t="shared" si="1259"/>
        <v>36.70072759548578</v>
      </c>
      <c r="BN815">
        <f t="shared" si="1260"/>
        <v>-535.42621194672893</v>
      </c>
      <c r="BO815">
        <f t="shared" si="1261"/>
        <v>1645.3106580606391</v>
      </c>
      <c r="BP815">
        <f t="shared" si="1262"/>
        <v>2.5351614550402775</v>
      </c>
      <c r="BQ815">
        <f t="shared" si="1263"/>
        <v>-7.5116718278003747</v>
      </c>
      <c r="BR815">
        <f t="shared" si="1264"/>
        <v>111.62823483360884</v>
      </c>
      <c r="BS815">
        <f t="shared" si="1265"/>
        <v>36.99377694393749</v>
      </c>
      <c r="BT815">
        <f>2*((((Parameters!$C$21)/((Parameters!$C$21)^2+(C815*Parameters!$C$20)^2)))/((((Parameters!$C$21)/((Parameters!$C$21)^2+(C815*Parameters!$C$20)^2)))^2+((-(C815*Parameters!$C$20)/((Parameters!$C$21)^2+(C815*Parameters!$C$20)^2)+C815*Parameters!$C$22))^2))</f>
        <v>4.1488847799067953E-2</v>
      </c>
      <c r="BU815">
        <f>2*(-((-(C815*Parameters!$C$20)/((Parameters!$C$21)^2+(C815*Parameters!$C$20)^2)+C815*Parameters!$C$22))/((((Parameters!$C$21)/((Parameters!$C$21)^2+(C815*Parameters!$C$20)^2)))^2+((-(C815*Parameters!$C$20)/((Parameters!$C$21)^2+(C815*Parameters!$C$20)^2)+C815*Parameters!$C$22))^2))</f>
        <v>1010.7749448867577</v>
      </c>
      <c r="BV815">
        <f>0</f>
        <v>0</v>
      </c>
      <c r="BW815">
        <f>0</f>
        <v>0</v>
      </c>
      <c r="BX815">
        <f t="shared" si="1266"/>
        <v>110.72772379102787</v>
      </c>
      <c r="BY815">
        <f t="shared" si="1267"/>
        <v>36.70072759548578</v>
      </c>
      <c r="BZ815">
        <f t="shared" si="1268"/>
        <v>-37627.008158898272</v>
      </c>
      <c r="CA815">
        <f t="shared" si="1269"/>
        <v>113567.64224127428</v>
      </c>
      <c r="CB815">
        <f t="shared" si="1270"/>
        <v>2.5351614550402775</v>
      </c>
      <c r="CC815">
        <f t="shared" si="1271"/>
        <v>-7.5116718278003747</v>
      </c>
      <c r="CD815">
        <f t="shared" si="1272"/>
        <v>7704.3430935136976</v>
      </c>
      <c r="CE815">
        <f t="shared" si="1273"/>
        <v>2599.1598063321262</v>
      </c>
      <c r="CF815">
        <f>0</f>
        <v>0</v>
      </c>
      <c r="CG815">
        <f>0</f>
        <v>0</v>
      </c>
      <c r="CH815">
        <f>(((Parameters!$C$25))/(((Parameters!$C$25))^2+((C815*Parameters!$C$24-1/(C815*Parameters!$C$23)))^2))+(((Parameters!$C$29+Parameters!$C$28))/(((Parameters!$C$29+Parameters!$C$28))^2+((C815*Parameters!$C$27-1/(C815*Parameters!$C$26)))^2))</f>
        <v>0.4816969354047036</v>
      </c>
      <c r="CI815">
        <f>(-((C815*Parameters!$C$24-1/(C815*Parameters!$C$23)))/(((Parameters!$C$25))^2+((C815*Parameters!$C$24-1/(C815*Parameters!$C$23)))^2))+(-((C815*Parameters!$C$27-1/(C815*Parameters!$C$26)))/(((Parameters!$C$29+Parameters!$C$28))^2+((C815*Parameters!$C$27-1/(C815*Parameters!$C$26)))^2))</f>
        <v>4.5379634183282</v>
      </c>
      <c r="CJ815">
        <f t="shared" si="1274"/>
        <v>-533379.89279148518</v>
      </c>
      <c r="CK815">
        <f t="shared" si="1275"/>
        <v>-116008.100609862</v>
      </c>
      <c r="CL815">
        <f t="shared" si="1276"/>
        <v>-37627.008158898272</v>
      </c>
      <c r="CM815">
        <f t="shared" si="1277"/>
        <v>113567.64224127428</v>
      </c>
      <c r="CN815">
        <f t="shared" si="1278"/>
        <v>-8081.1985006172163</v>
      </c>
      <c r="CO815">
        <f t="shared" si="1279"/>
        <v>36206.52276212415</v>
      </c>
      <c r="CP815">
        <f t="shared" si="1280"/>
        <v>7704.3430935136976</v>
      </c>
      <c r="CQ815">
        <f t="shared" si="1281"/>
        <v>2599.1598063321262</v>
      </c>
      <c r="CR815">
        <f>2*((((Parameters!$C$31)/((Parameters!$C$31)^2+(C815*Parameters!$C$30)^2)))/((((Parameters!$C$31)/((Parameters!$C$31)^2+(C815*Parameters!$C$30)^2)))^2+((-(C815*Parameters!$C$30)/((Parameters!$C$31)^2+(C815*Parameters!$C$30)^2)+C815*Parameters!$C$32))^2))</f>
        <v>4.0712340199100076E-2</v>
      </c>
      <c r="CS815">
        <f>2*(-((-(C815*Parameters!$C$30)/((Parameters!$C$31)^2+(C815*Parameters!$C$30)^2)+C815*Parameters!$C$32))/((((Parameters!$C$31)/((Parameters!$C$31)^2+(C815*Parameters!$C$30)^2)))^2+((-(C815*Parameters!$C$30)/((Parameters!$C$31)^2+(C815*Parameters!$C$30)^2)+C815*Parameters!$C$32))^2))</f>
        <v>485.91112417334784</v>
      </c>
      <c r="CT815">
        <f>0</f>
        <v>0</v>
      </c>
      <c r="CU815">
        <f>0</f>
        <v>0</v>
      </c>
      <c r="CV815">
        <f t="shared" si="1282"/>
        <v>-533379.89279148518</v>
      </c>
      <c r="CW815">
        <f t="shared" si="1283"/>
        <v>-116008.100609862</v>
      </c>
      <c r="CX815">
        <f t="shared" si="1284"/>
        <v>56310284.428743295</v>
      </c>
      <c r="CY815">
        <f t="shared" si="1285"/>
        <v>-259066378.63678691</v>
      </c>
      <c r="CZ815">
        <f t="shared" si="1286"/>
        <v>-8081.1985006172163</v>
      </c>
      <c r="DA815">
        <f t="shared" si="1287"/>
        <v>36206.52276212415</v>
      </c>
      <c r="DB815">
        <f t="shared" si="1288"/>
        <v>-17585776.839160714</v>
      </c>
      <c r="DC815">
        <f t="shared" si="1289"/>
        <v>-3922671.0360244345</v>
      </c>
      <c r="DD815">
        <f>0</f>
        <v>0</v>
      </c>
      <c r="DE815">
        <f>0</f>
        <v>0</v>
      </c>
      <c r="DF815">
        <f>(((Parameters!$C$35))/(((Parameters!$C$35))^2+((C815*Parameters!$C$34-1/(C815*Parameters!$C$33)))^2))+(((Parameters!$C$39+Parameters!$C$38))/(((Parameters!$C$39+Parameters!$C$38))^2+((C815*Parameters!$C$37-1/(C815*Parameters!$C$36)))^2))</f>
        <v>0.4816969354047036</v>
      </c>
      <c r="DG815">
        <f>(-((C815*Parameters!$C$34-1/(C815*Parameters!$C$33)))/(((Parameters!$C$35))^2+((C815*Parameters!$C$34-1/(C815*Parameters!$C$33)))^2))+(-((C815*Parameters!$C$37-1/(C815*Parameters!$C$36)))/(((Parameters!$C$39+Parameters!$C$38))^2+((C815*Parameters!$C$37-1/(C815*Parameters!$C$36)))^2))</f>
        <v>4.5379634183282</v>
      </c>
      <c r="DH815">
        <f t="shared" si="1290"/>
        <v>1202224860.7208028</v>
      </c>
      <c r="DI815">
        <f t="shared" si="1291"/>
        <v>130626522.05694844</v>
      </c>
      <c r="DJ815">
        <f t="shared" si="1292"/>
        <v>56310284.428743295</v>
      </c>
      <c r="DK815">
        <f t="shared" si="1293"/>
        <v>-259066378.63678691</v>
      </c>
      <c r="DL815">
        <f t="shared" si="1294"/>
        <v>9321841.6549791154</v>
      </c>
      <c r="DM815">
        <f t="shared" si="1295"/>
        <v>-81656944.072886288</v>
      </c>
      <c r="DN815">
        <f t="shared" si="1296"/>
        <v>-17585776.839160714</v>
      </c>
      <c r="DO815">
        <f t="shared" si="1297"/>
        <v>-3922671.0360244345</v>
      </c>
      <c r="DP815">
        <f>2*((((Parameters!$C$41)/((Parameters!$C$41)^2+(C815*(Parameters!$C$40*(1-Parameters!$C$42)))^2)))/((((Parameters!$C$41)/((Parameters!$C$41)^2+(C815*(Parameters!$C$40*(1-Parameters!$C$42)))^2)))^2+((-(C815*(Parameters!$C$40*(1-Parameters!$C$42)))/((Parameters!$C$41)^2+(C815*(Parameters!$C$40*(1-Parameters!$C$42)))^2)+C815*Parameters!$C$43))^2))</f>
        <v>0.20031991279728092</v>
      </c>
      <c r="DQ815">
        <f>2*(-((-(C815*(Parameters!$C$40*(1-Parameters!$C$42)))/((Parameters!$C$41)^2+(C815*(Parameters!$C$40*(1-Parameters!$C$42)))^2)+C815*Parameters!$C$43))/((((Parameters!$C$41)/((Parameters!$C$41)^2+(C815*(Parameters!$C$40*(1-Parameters!$C$42)))^2)))^2+((-(C815*(Parameters!$C$40*(1-Parameters!$C$42)))/((Parameters!$C$41)^2+(C815*(Parameters!$C$40*(1-Parameters!$C$42)))^2)+C815*Parameters!$C$43))^2))</f>
        <v>43.820585388773686</v>
      </c>
      <c r="DR815">
        <f>0</f>
        <v>0</v>
      </c>
      <c r="DS815">
        <f>0</f>
        <v>0</v>
      </c>
      <c r="DT815">
        <f t="shared" si="1298"/>
        <v>1202224860.7208028</v>
      </c>
      <c r="DU815">
        <f t="shared" si="1299"/>
        <v>130626522.05694844</v>
      </c>
      <c r="DV815">
        <f t="shared" si="1300"/>
        <v>-5426990800.14398</v>
      </c>
      <c r="DW815">
        <f t="shared" si="1301"/>
        <v>52449297880.593163</v>
      </c>
      <c r="DX815">
        <f t="shared" si="1302"/>
        <v>9321841.6549791154</v>
      </c>
      <c r="DY815">
        <f t="shared" si="1303"/>
        <v>-81656944.072886288</v>
      </c>
      <c r="DZ815">
        <f t="shared" si="1304"/>
        <v>3562536664.0005059</v>
      </c>
      <c r="EA815">
        <f t="shared" si="1305"/>
        <v>388208375.27064228</v>
      </c>
      <c r="EB815">
        <f>0</f>
        <v>0</v>
      </c>
      <c r="EC815">
        <f>0</f>
        <v>0</v>
      </c>
      <c r="ED815">
        <f>0</f>
        <v>0</v>
      </c>
      <c r="EE815">
        <f>C815*Parameters!$C$44</f>
        <v>7.2975968655257403E-5</v>
      </c>
      <c r="EF815">
        <f t="shared" si="1306"/>
        <v>1198397322.4026783</v>
      </c>
      <c r="EG815">
        <f t="shared" si="1307"/>
        <v>130230482.14642476</v>
      </c>
      <c r="EH815">
        <f t="shared" si="1308"/>
        <v>-5426990800.14398</v>
      </c>
      <c r="EI815">
        <f t="shared" si="1309"/>
        <v>52449297880.593163</v>
      </c>
      <c r="EJ815">
        <f t="shared" si="1310"/>
        <v>9293511.7727536559</v>
      </c>
      <c r="EK815">
        <f t="shared" si="1311"/>
        <v>-81396964.508960977</v>
      </c>
      <c r="EL815">
        <f t="shared" si="1312"/>
        <v>3562536664.0005059</v>
      </c>
      <c r="EM815">
        <f t="shared" si="1313"/>
        <v>388208375.27064228</v>
      </c>
      <c r="EN815">
        <f>0</f>
        <v>0</v>
      </c>
      <c r="EO815">
        <f>0</f>
        <v>0</v>
      </c>
      <c r="EP815">
        <f>(((2*Parameters!$C$47))/(((2*Parameters!$C$47))^2+((2*(C815*Parameters!$C$46-1/(C815*Parameters!$C$45))))^2))</f>
        <v>2.5835882222938738E-6</v>
      </c>
      <c r="EQ815">
        <f>(-((2*(C815*Parameters!$C$46-1/(C815*Parameters!$C$45))))/(((2*Parameters!$C$47))^2+((2*(C815*Parameters!$C$46-1/(C815*Parameters!$C$45))))^2))</f>
        <v>8.0367716704170915E-3</v>
      </c>
      <c r="ER815">
        <f t="shared" si="1314"/>
        <v>776860269.95314622</v>
      </c>
      <c r="ES815">
        <f t="shared" si="1315"/>
        <v>86750503.616485313</v>
      </c>
      <c r="ET815">
        <f t="shared" si="1316"/>
        <v>-5426990800.14398</v>
      </c>
      <c r="EU815">
        <f t="shared" si="1317"/>
        <v>52449297880.593163</v>
      </c>
      <c r="EV815">
        <f t="shared" si="1318"/>
        <v>6182773.8279265128</v>
      </c>
      <c r="EW815">
        <f t="shared" si="1319"/>
        <v>-52764667.80231335</v>
      </c>
      <c r="EX815">
        <f t="shared" si="1320"/>
        <v>3562536664.0005059</v>
      </c>
      <c r="EY815">
        <f t="shared" si="1321"/>
        <v>388208375.27064228</v>
      </c>
      <c r="EZ815">
        <f>(ER815+ET815/Parameters!$C$6+Parameters!$C$7*(EV815+EX815/Parameters!$C$6))</f>
        <v>588095372.55683386</v>
      </c>
      <c r="FA815">
        <f>(ES815+EU815/Parameters!$C$6+Parameters!$C$7*(EW815+EY815/Parameters!$C$6))</f>
        <v>1911073908.1588562</v>
      </c>
      <c r="FB815">
        <f t="shared" si="1322"/>
        <v>-186.01849269354022</v>
      </c>
      <c r="FC815">
        <f t="shared" si="1323"/>
        <v>5.0012131603419062E-10</v>
      </c>
      <c r="FD815">
        <f>(ER815+ET815/Parameters!$C$6+Parameters!$C$8*(EV815+EX815/Parameters!$C$6))</f>
        <v>7092950001.3453445</v>
      </c>
      <c r="FE815">
        <f>(ES815+EU815/Parameters!$C$6+Parameters!$C$8*(EW815+EY815/Parameters!$C$6))</f>
        <v>-52014481.486129045</v>
      </c>
      <c r="FF815">
        <f t="shared" si="1324"/>
        <v>-197.01677151308388</v>
      </c>
      <c r="FG815">
        <f t="shared" si="1325"/>
        <v>1.4098127189780044E-10</v>
      </c>
    </row>
    <row r="816" spans="1:163" x14ac:dyDescent="0.15">
      <c r="A816">
        <f>Parameters!$C$2*(Parameters!$C$3/Parameters!$C$2)^((ROW()-2)/(Parameters!$C$4-1))</f>
        <v>1174897.5549395299</v>
      </c>
      <c r="B816">
        <f t="shared" si="1224"/>
        <v>6.07</v>
      </c>
      <c r="C816">
        <f t="shared" si="1225"/>
        <v>7382099.0546372747</v>
      </c>
      <c r="D816">
        <f>1</f>
        <v>1</v>
      </c>
      <c r="E816">
        <f>0</f>
        <v>0</v>
      </c>
      <c r="F816">
        <f>0</f>
        <v>0</v>
      </c>
      <c r="G816">
        <f>0</f>
        <v>0</v>
      </c>
      <c r="H816">
        <f>0</f>
        <v>0</v>
      </c>
      <c r="I816">
        <f>0</f>
        <v>0</v>
      </c>
      <c r="J816">
        <f>1</f>
        <v>1</v>
      </c>
      <c r="K816">
        <f>0</f>
        <v>0</v>
      </c>
      <c r="L816">
        <f>2*Parameters!$C$10</f>
        <v>0.04</v>
      </c>
      <c r="M816">
        <f>2*C816*Parameters!$C$9</f>
        <v>14.764198109274549</v>
      </c>
      <c r="N816">
        <f>0</f>
        <v>0</v>
      </c>
      <c r="O816">
        <f>0</f>
        <v>0</v>
      </c>
      <c r="P816">
        <f t="shared" si="1226"/>
        <v>1</v>
      </c>
      <c r="Q816">
        <f t="shared" si="1227"/>
        <v>0</v>
      </c>
      <c r="R816">
        <f t="shared" si="1228"/>
        <v>0.04</v>
      </c>
      <c r="S816">
        <f t="shared" si="1229"/>
        <v>14.764198109274549</v>
      </c>
      <c r="T816">
        <f t="shared" si="1230"/>
        <v>0</v>
      </c>
      <c r="U816">
        <f t="shared" si="1231"/>
        <v>0</v>
      </c>
      <c r="V816">
        <f t="shared" si="1232"/>
        <v>1</v>
      </c>
      <c r="W816">
        <f t="shared" si="1233"/>
        <v>0</v>
      </c>
      <c r="X816">
        <f>0</f>
        <v>0</v>
      </c>
      <c r="Y816">
        <f>0</f>
        <v>0</v>
      </c>
      <c r="Z816">
        <f>0</f>
        <v>0</v>
      </c>
      <c r="AA816">
        <f>C816*(Parameters!$C$12+Parameters!$C$11/2)</f>
        <v>5.5365742909779564E-4</v>
      </c>
      <c r="AB816">
        <f t="shared" si="1234"/>
        <v>0.99182569203212856</v>
      </c>
      <c r="AC816">
        <f t="shared" si="1235"/>
        <v>2.2146297163911826E-5</v>
      </c>
      <c r="AD816">
        <f t="shared" si="1236"/>
        <v>0.04</v>
      </c>
      <c r="AE816">
        <f t="shared" si="1237"/>
        <v>14.764198109274549</v>
      </c>
      <c r="AF816">
        <f t="shared" si="1238"/>
        <v>0</v>
      </c>
      <c r="AG816">
        <f t="shared" si="1239"/>
        <v>5.5365742909779564E-4</v>
      </c>
      <c r="AH816">
        <f t="shared" si="1240"/>
        <v>1</v>
      </c>
      <c r="AI816">
        <f t="shared" si="1241"/>
        <v>0</v>
      </c>
      <c r="AJ816">
        <f>0</f>
        <v>0</v>
      </c>
      <c r="AK816">
        <f>0</f>
        <v>0</v>
      </c>
      <c r="AL816">
        <f>(((2*Parameters!$C$15))/(((2*Parameters!$C$15))^2+((2*(C816*Parameters!$C$14-1/(C816*Parameters!$C$13))))^2))</f>
        <v>2.4795189148904857</v>
      </c>
      <c r="AM816">
        <f>(-((2*(C816*Parameters!$C$14-1/(C816*Parameters!$C$13))))/(((2*Parameters!$C$15))^2+((2*(C816*Parameters!$C$14-1/(C816*Parameters!$C$13))))^2))</f>
        <v>-7.4726139217118961</v>
      </c>
      <c r="AN816">
        <f t="shared" si="1242"/>
        <v>111.41815878290519</v>
      </c>
      <c r="AO816">
        <f t="shared" si="1243"/>
        <v>36.30922606456528</v>
      </c>
      <c r="AP816">
        <f t="shared" si="1244"/>
        <v>0.04</v>
      </c>
      <c r="AQ816">
        <f t="shared" si="1245"/>
        <v>14.764198109274549</v>
      </c>
      <c r="AR816">
        <f t="shared" si="1246"/>
        <v>2.4795189148904857</v>
      </c>
      <c r="AS816">
        <f t="shared" si="1247"/>
        <v>-7.4720602642827982</v>
      </c>
      <c r="AT816">
        <f t="shared" si="1248"/>
        <v>1</v>
      </c>
      <c r="AU816">
        <f t="shared" si="1249"/>
        <v>0</v>
      </c>
      <c r="AV816">
        <f>2*Parameters!$C$17</f>
        <v>0.04</v>
      </c>
      <c r="AW816">
        <f>2*C816*Parameters!$C$16</f>
        <v>14.764198109274549</v>
      </c>
      <c r="AX816">
        <f>0</f>
        <v>0</v>
      </c>
      <c r="AY816">
        <f>0</f>
        <v>0</v>
      </c>
      <c r="AZ816">
        <f t="shared" si="1250"/>
        <v>111.41815878290519</v>
      </c>
      <c r="BA816">
        <f t="shared" si="1251"/>
        <v>36.30922606456528</v>
      </c>
      <c r="BB816">
        <f t="shared" si="1252"/>
        <v>-531.57988046036076</v>
      </c>
      <c r="BC816">
        <f t="shared" si="1253"/>
        <v>1661.2163363932775</v>
      </c>
      <c r="BD816">
        <f t="shared" si="1254"/>
        <v>2.4795189148904857</v>
      </c>
      <c r="BE816">
        <f t="shared" si="1255"/>
        <v>-7.4720602642827982</v>
      </c>
      <c r="BF816">
        <f t="shared" si="1256"/>
        <v>111.41815878290519</v>
      </c>
      <c r="BG816">
        <f t="shared" si="1257"/>
        <v>36.30922606456528</v>
      </c>
      <c r="BH816">
        <f>0</f>
        <v>0</v>
      </c>
      <c r="BI816">
        <f>0</f>
        <v>0</v>
      </c>
      <c r="BJ816">
        <f>0</f>
        <v>0</v>
      </c>
      <c r="BK816">
        <f>C816*(Parameters!$C$19+Parameters!$C$18/2)</f>
        <v>5.5365742909779564E-4</v>
      </c>
      <c r="BL816">
        <f t="shared" si="1258"/>
        <v>110.49841401692244</v>
      </c>
      <c r="BM816">
        <f t="shared" si="1259"/>
        <v>36.01491291458948</v>
      </c>
      <c r="BN816">
        <f t="shared" si="1260"/>
        <v>-531.57988046036076</v>
      </c>
      <c r="BO816">
        <f t="shared" si="1261"/>
        <v>1661.2163363932775</v>
      </c>
      <c r="BP816">
        <f t="shared" si="1262"/>
        <v>2.4594160421350479</v>
      </c>
      <c r="BQ816">
        <f t="shared" si="1263"/>
        <v>-7.4103727729362454</v>
      </c>
      <c r="BR816">
        <f t="shared" si="1264"/>
        <v>111.41815878290519</v>
      </c>
      <c r="BS816">
        <f t="shared" si="1265"/>
        <v>36.30922606456528</v>
      </c>
      <c r="BT816">
        <f>2*((((Parameters!$C$21)/((Parameters!$C$21)^2+(C816*Parameters!$C$20)^2)))/((((Parameters!$C$21)/((Parameters!$C$21)^2+(C816*Parameters!$C$20)^2)))^2+((-(C816*Parameters!$C$20)/((Parameters!$C$21)^2+(C816*Parameters!$C$20)^2)+C816*Parameters!$C$22))^2))</f>
        <v>4.1524512688785667E-2</v>
      </c>
      <c r="BU816">
        <f>2*(-((-(C816*Parameters!$C$20)/((Parameters!$C$21)^2+(C816*Parameters!$C$20)^2)+C816*Parameters!$C$22))/((((Parameters!$C$21)/((Parameters!$C$21)^2+(C816*Parameters!$C$20)^2)))^2+((-(C816*Parameters!$C$20)/((Parameters!$C$21)^2+(C816*Parameters!$C$20)^2)+C816*Parameters!$C$22))^2))</f>
        <v>1022.9185475294026</v>
      </c>
      <c r="BV816">
        <f>0</f>
        <v>0</v>
      </c>
      <c r="BW816">
        <f>0</f>
        <v>0</v>
      </c>
      <c r="BX816">
        <f t="shared" si="1266"/>
        <v>110.49841401692244</v>
      </c>
      <c r="BY816">
        <f t="shared" si="1267"/>
        <v>36.01491291458948</v>
      </c>
      <c r="BZ816">
        <f t="shared" si="1268"/>
        <v>-37367.313895655221</v>
      </c>
      <c r="CA816">
        <f t="shared" si="1269"/>
        <v>114693.58900859447</v>
      </c>
      <c r="CB816">
        <f t="shared" si="1270"/>
        <v>2.4594160421350479</v>
      </c>
      <c r="CC816">
        <f t="shared" si="1271"/>
        <v>-7.4103727729362454</v>
      </c>
      <c r="CD816">
        <f t="shared" si="1272"/>
        <v>7691.7280383789303</v>
      </c>
      <c r="CE816">
        <f t="shared" si="1273"/>
        <v>2551.7837995376226</v>
      </c>
      <c r="CF816">
        <f>0</f>
        <v>0</v>
      </c>
      <c r="CG816">
        <f>0</f>
        <v>0</v>
      </c>
      <c r="CH816">
        <f>(((Parameters!$C$25))/(((Parameters!$C$25))^2+((C816*Parameters!$C$24-1/(C816*Parameters!$C$23)))^2))+(((Parameters!$C$29+Parameters!$C$28))/(((Parameters!$C$29+Parameters!$C$28))^2+((C816*Parameters!$C$27-1/(C816*Parameters!$C$26)))^2))</f>
        <v>0.49791106295508991</v>
      </c>
      <c r="CI816">
        <f>(-((C816*Parameters!$C$24-1/(C816*Parameters!$C$23)))/(((Parameters!$C$25))^2+((C816*Parameters!$C$24-1/(C816*Parameters!$C$23)))^2))+(-((C816*Parameters!$C$27-1/(C816*Parameters!$C$26)))/(((Parameters!$C$29+Parameters!$C$28))^2+((C816*Parameters!$C$27-1/(C816*Parameters!$C$26)))^2))</f>
        <v>4.6249393870668385</v>
      </c>
      <c r="CJ816">
        <f t="shared" si="1274"/>
        <v>-548945.99781745009</v>
      </c>
      <c r="CK816">
        <f t="shared" si="1275"/>
        <v>-115678.34009458771</v>
      </c>
      <c r="CL816">
        <f t="shared" si="1276"/>
        <v>-37367.313895655221</v>
      </c>
      <c r="CM816">
        <f t="shared" si="1277"/>
        <v>114693.58900859447</v>
      </c>
      <c r="CN816">
        <f t="shared" si="1278"/>
        <v>-7969.5895021677625</v>
      </c>
      <c r="CO816">
        <f t="shared" si="1279"/>
        <v>36836.926970591485</v>
      </c>
      <c r="CP816">
        <f t="shared" si="1280"/>
        <v>7691.7280383789303</v>
      </c>
      <c r="CQ816">
        <f t="shared" si="1281"/>
        <v>2551.7837995376226</v>
      </c>
      <c r="CR816">
        <f>2*((((Parameters!$C$31)/((Parameters!$C$31)^2+(C816*Parameters!$C$30)^2)))/((((Parameters!$C$31)/((Parameters!$C$31)^2+(C816*Parameters!$C$30)^2)))^2+((-(C816*Parameters!$C$30)/((Parameters!$C$31)^2+(C816*Parameters!$C$30)^2)+C816*Parameters!$C$32))^2))</f>
        <v>4.0729158905814473E-2</v>
      </c>
      <c r="CS816">
        <f>2*(-((-(C816*Parameters!$C$30)/((Parameters!$C$31)^2+(C816*Parameters!$C$30)^2)+C816*Parameters!$C$32))/((((Parameters!$C$31)/((Parameters!$C$31)^2+(C816*Parameters!$C$30)^2)))^2+((-(C816*Parameters!$C$30)/((Parameters!$C$31)^2+(C816*Parameters!$C$30)^2)+C816*Parameters!$C$32))^2))</f>
        <v>491.63922909043288</v>
      </c>
      <c r="CT816">
        <f>0</f>
        <v>0</v>
      </c>
      <c r="CU816">
        <f>0</f>
        <v>0</v>
      </c>
      <c r="CV816">
        <f t="shared" si="1282"/>
        <v>-548945.99781745009</v>
      </c>
      <c r="CW816">
        <f t="shared" si="1283"/>
        <v>-115678.34009458771</v>
      </c>
      <c r="CX816">
        <f t="shared" si="1284"/>
        <v>56812284.523892537</v>
      </c>
      <c r="CY816">
        <f t="shared" si="1285"/>
        <v>-269773405.07173669</v>
      </c>
      <c r="CZ816">
        <f t="shared" si="1286"/>
        <v>-7969.5895021677625</v>
      </c>
      <c r="DA816">
        <f t="shared" si="1287"/>
        <v>36836.926970591485</v>
      </c>
      <c r="DB816">
        <f t="shared" si="1288"/>
        <v>-18103111.24452104</v>
      </c>
      <c r="DC816">
        <f t="shared" si="1289"/>
        <v>-3914110.7181612412</v>
      </c>
      <c r="DD816">
        <f>0</f>
        <v>0</v>
      </c>
      <c r="DE816">
        <f>0</f>
        <v>0</v>
      </c>
      <c r="DF816">
        <f>(((Parameters!$C$35))/(((Parameters!$C$35))^2+((C816*Parameters!$C$34-1/(C816*Parameters!$C$33)))^2))+(((Parameters!$C$39+Parameters!$C$38))/(((Parameters!$C$39+Parameters!$C$38))^2+((C816*Parameters!$C$37-1/(C816*Parameters!$C$36)))^2))</f>
        <v>0.49791106295508991</v>
      </c>
      <c r="DG816">
        <f>(-((C816*Parameters!$C$34-1/(C816*Parameters!$C$33)))/(((Parameters!$C$35))^2+((C816*Parameters!$C$34-1/(C816*Parameters!$C$33)))^2))+(-((C816*Parameters!$C$37-1/(C816*Parameters!$C$36)))/(((Parameters!$C$39+Parameters!$C$38))^2+((C816*Parameters!$C$37-1/(C816*Parameters!$C$36)))^2))</f>
        <v>4.6249393870668385</v>
      </c>
      <c r="DH816">
        <f t="shared" si="1290"/>
        <v>1275424165.6777928</v>
      </c>
      <c r="DI816">
        <f t="shared" si="1291"/>
        <v>128314531.14742133</v>
      </c>
      <c r="DJ816">
        <f t="shared" si="1292"/>
        <v>56812284.523892537</v>
      </c>
      <c r="DK816">
        <f t="shared" si="1293"/>
        <v>-269773405.07173669</v>
      </c>
      <c r="DL816">
        <f t="shared" si="1294"/>
        <v>9080815.8737085164</v>
      </c>
      <c r="DM816">
        <f t="shared" si="1295"/>
        <v>-85637834.324470922</v>
      </c>
      <c r="DN816">
        <f t="shared" si="1296"/>
        <v>-18103111.24452104</v>
      </c>
      <c r="DO816">
        <f t="shared" si="1297"/>
        <v>-3914110.7181612412</v>
      </c>
      <c r="DP816">
        <f>2*((((Parameters!$C$41)/((Parameters!$C$41)^2+(C816*(Parameters!$C$40*(1-Parameters!$C$42)))^2)))/((((Parameters!$C$41)/((Parameters!$C$41)^2+(C816*(Parameters!$C$40*(1-Parameters!$C$42)))^2)))^2+((-(C816*(Parameters!$C$40*(1-Parameters!$C$42)))/((Parameters!$C$41)^2+(C816*(Parameters!$C$40*(1-Parameters!$C$42)))^2)+C816*Parameters!$C$43))^2))</f>
        <v>0.20032737366925388</v>
      </c>
      <c r="DQ816">
        <f>2*(-((-(C816*(Parameters!$C$40*(1-Parameters!$C$42)))/((Parameters!$C$41)^2+(C816*(Parameters!$C$40*(1-Parameters!$C$42)))^2)+C816*Parameters!$C$43))/((((Parameters!$C$41)/((Parameters!$C$41)^2+(C816*(Parameters!$C$40*(1-Parameters!$C$42)))^2)))^2+((-(C816*(Parameters!$C$40*(1-Parameters!$C$42)))/((Parameters!$C$41)^2+(C816*(Parameters!$C$40*(1-Parameters!$C$42)))^2)+C816*Parameters!$C$43))^2))</f>
        <v>44.328829338692387</v>
      </c>
      <c r="DR816">
        <f>0</f>
        <v>0</v>
      </c>
      <c r="DS816">
        <f>0</f>
        <v>0</v>
      </c>
      <c r="DT816">
        <f t="shared" si="1298"/>
        <v>1275424165.6777928</v>
      </c>
      <c r="DU816">
        <f t="shared" si="1299"/>
        <v>128314531.14742133</v>
      </c>
      <c r="DV816">
        <f t="shared" si="1300"/>
        <v>-5375718294.9599447</v>
      </c>
      <c r="DW816">
        <f t="shared" si="1301"/>
        <v>56293991682.731628</v>
      </c>
      <c r="DX816">
        <f t="shared" si="1302"/>
        <v>9080815.8737085164</v>
      </c>
      <c r="DY816">
        <f t="shared" si="1303"/>
        <v>-85637834.324470922</v>
      </c>
      <c r="DZ816">
        <f t="shared" si="1304"/>
        <v>3779940967.4549179</v>
      </c>
      <c r="EA816">
        <f t="shared" si="1305"/>
        <v>381472223.96660846</v>
      </c>
      <c r="EB816">
        <f>0</f>
        <v>0</v>
      </c>
      <c r="EC816">
        <f>0</f>
        <v>0</v>
      </c>
      <c r="ED816">
        <f>0</f>
        <v>0</v>
      </c>
      <c r="EE816">
        <f>C816*Parameters!$C$44</f>
        <v>7.3820990546372744E-5</v>
      </c>
      <c r="EF816">
        <f t="shared" si="1306"/>
        <v>1271268487.4499643</v>
      </c>
      <c r="EG816">
        <f t="shared" si="1307"/>
        <v>127917690.29798913</v>
      </c>
      <c r="EH816">
        <f t="shared" si="1308"/>
        <v>-5375718294.9599447</v>
      </c>
      <c r="EI816">
        <f t="shared" si="1309"/>
        <v>56293991682.731628</v>
      </c>
      <c r="EJ816">
        <f t="shared" si="1310"/>
        <v>9052655.2162693739</v>
      </c>
      <c r="EK816">
        <f t="shared" si="1311"/>
        <v>-85358795.338046581</v>
      </c>
      <c r="EL816">
        <f t="shared" si="1312"/>
        <v>3779940967.4549179</v>
      </c>
      <c r="EM816">
        <f t="shared" si="1313"/>
        <v>381472223.96660846</v>
      </c>
      <c r="EN816">
        <f>0</f>
        <v>0</v>
      </c>
      <c r="EO816">
        <f>0</f>
        <v>0</v>
      </c>
      <c r="EP816">
        <f>(((2*Parameters!$C$47))/(((2*Parameters!$C$47))^2+((2*(C816*Parameters!$C$46-1/(C816*Parameters!$C$45))))^2))</f>
        <v>2.6439121898390838E-6</v>
      </c>
      <c r="EQ816">
        <f>(-((2*(C816*Parameters!$C$46-1/(C816*Parameters!$C$45))))/(((2*Parameters!$C$47))^2+((2*(C816*Parameters!$C$46-1/(C816*Parameters!$C$45))))^2))</f>
        <v>8.1300552123405312E-3</v>
      </c>
      <c r="ER816">
        <f t="shared" si="1314"/>
        <v>813581014.01918817</v>
      </c>
      <c r="ES816">
        <f t="shared" si="1315"/>
        <v>84361640.124800369</v>
      </c>
      <c r="ET816">
        <f t="shared" si="1316"/>
        <v>-5375718294.9599447</v>
      </c>
      <c r="EU816">
        <f t="shared" si="1317"/>
        <v>56293991682.731628</v>
      </c>
      <c r="EV816">
        <f t="shared" si="1318"/>
        <v>5961258.8054472413</v>
      </c>
      <c r="EW816">
        <f t="shared" si="1319"/>
        <v>-54626657.994187191</v>
      </c>
      <c r="EX816">
        <f t="shared" si="1320"/>
        <v>3779940967.4549179</v>
      </c>
      <c r="EY816">
        <f t="shared" si="1321"/>
        <v>381472223.96660846</v>
      </c>
      <c r="EZ816">
        <f>(ER816+ET816/Parameters!$C$6+Parameters!$C$7*(EV816+EX816/Parameters!$C$6))</f>
        <v>626599508.10753798</v>
      </c>
      <c r="FA816">
        <f>(ES816+EU816/Parameters!$C$6+Parameters!$C$7*(EW816+EY816/Parameters!$C$6))</f>
        <v>2042413524.7415528</v>
      </c>
      <c r="FB816">
        <f t="shared" si="1322"/>
        <v>-186.59353243408185</v>
      </c>
      <c r="FC816">
        <f t="shared" si="1323"/>
        <v>4.6808354939747936E-10</v>
      </c>
      <c r="FD816">
        <f>(ER816+ET816/Parameters!$C$6+Parameters!$C$8*(EV816+EX816/Parameters!$C$6))</f>
        <v>7498472826.5623655</v>
      </c>
      <c r="FE816">
        <f>(ES816+EU816/Parameters!$C$6+Parameters!$C$8*(EW816+EY816/Parameters!$C$6))</f>
        <v>-25489420.243270159</v>
      </c>
      <c r="FF816">
        <f t="shared" si="1324"/>
        <v>-197.49950662268586</v>
      </c>
      <c r="FG816">
        <f t="shared" si="1325"/>
        <v>1.3335971812156636E-10</v>
      </c>
    </row>
    <row r="817" spans="1:163" x14ac:dyDescent="0.15">
      <c r="A817">
        <f>Parameters!$C$2*(Parameters!$C$3/Parameters!$C$2)^((ROW()-2)/(Parameters!$C$4-1))</f>
        <v>1188502.2274370186</v>
      </c>
      <c r="B817">
        <f t="shared" si="1224"/>
        <v>6.0750000000000002</v>
      </c>
      <c r="C817">
        <f t="shared" si="1225"/>
        <v>7467579.7329824865</v>
      </c>
      <c r="D817">
        <f>1</f>
        <v>1</v>
      </c>
      <c r="E817">
        <f>0</f>
        <v>0</v>
      </c>
      <c r="F817">
        <f>0</f>
        <v>0</v>
      </c>
      <c r="G817">
        <f>0</f>
        <v>0</v>
      </c>
      <c r="H817">
        <f>0</f>
        <v>0</v>
      </c>
      <c r="I817">
        <f>0</f>
        <v>0</v>
      </c>
      <c r="J817">
        <f>1</f>
        <v>1</v>
      </c>
      <c r="K817">
        <f>0</f>
        <v>0</v>
      </c>
      <c r="L817">
        <f>2*Parameters!$C$10</f>
        <v>0.04</v>
      </c>
      <c r="M817">
        <f>2*C817*Parameters!$C$9</f>
        <v>14.935159465964972</v>
      </c>
      <c r="N817">
        <f>0</f>
        <v>0</v>
      </c>
      <c r="O817">
        <f>0</f>
        <v>0</v>
      </c>
      <c r="P817">
        <f t="shared" si="1226"/>
        <v>1</v>
      </c>
      <c r="Q817">
        <f t="shared" si="1227"/>
        <v>0</v>
      </c>
      <c r="R817">
        <f t="shared" si="1228"/>
        <v>0.04</v>
      </c>
      <c r="S817">
        <f t="shared" si="1229"/>
        <v>14.935159465964972</v>
      </c>
      <c r="T817">
        <f t="shared" si="1230"/>
        <v>0</v>
      </c>
      <c r="U817">
        <f t="shared" si="1231"/>
        <v>0</v>
      </c>
      <c r="V817">
        <f t="shared" si="1232"/>
        <v>1</v>
      </c>
      <c r="W817">
        <f t="shared" si="1233"/>
        <v>0</v>
      </c>
      <c r="X817">
        <f>0</f>
        <v>0</v>
      </c>
      <c r="Y817">
        <f>0</f>
        <v>0</v>
      </c>
      <c r="Z817">
        <f>0</f>
        <v>0</v>
      </c>
      <c r="AA817">
        <f>C817*(Parameters!$C$12+Parameters!$C$11/2)</f>
        <v>5.6006847997368649E-4</v>
      </c>
      <c r="AB817">
        <f t="shared" si="1234"/>
        <v>0.99163528793973243</v>
      </c>
      <c r="AC817">
        <f t="shared" si="1235"/>
        <v>2.2402739198947461E-5</v>
      </c>
      <c r="AD817">
        <f t="shared" si="1236"/>
        <v>0.04</v>
      </c>
      <c r="AE817">
        <f t="shared" si="1237"/>
        <v>14.935159465964972</v>
      </c>
      <c r="AF817">
        <f t="shared" si="1238"/>
        <v>0</v>
      </c>
      <c r="AG817">
        <f t="shared" si="1239"/>
        <v>5.6006847997368649E-4</v>
      </c>
      <c r="AH817">
        <f t="shared" si="1240"/>
        <v>1</v>
      </c>
      <c r="AI817">
        <f t="shared" si="1241"/>
        <v>0</v>
      </c>
      <c r="AJ817">
        <f>0</f>
        <v>0</v>
      </c>
      <c r="AK817">
        <f>0</f>
        <v>0</v>
      </c>
      <c r="AL817">
        <f>(((2*Parameters!$C$15))/(((2*Parameters!$C$15))^2+((2*(C817*Parameters!$C$14-1/(C817*Parameters!$C$13))))^2))</f>
        <v>2.4062758741841286</v>
      </c>
      <c r="AM817">
        <f>(-((2*(C817*Parameters!$C$14-1/(C817*Parameters!$C$13))))/(((2*Parameters!$C$15))^2+((2*(C817*Parameters!$C$14-1/(C817*Parameters!$C$13))))^2))</f>
        <v>-7.3733800439094841</v>
      </c>
      <c r="AN817">
        <f t="shared" si="1242"/>
        <v>111.21049308185904</v>
      </c>
      <c r="AO817">
        <f t="shared" si="1243"/>
        <v>35.643201101027046</v>
      </c>
      <c r="AP817">
        <f t="shared" si="1244"/>
        <v>0.04</v>
      </c>
      <c r="AQ817">
        <f t="shared" si="1245"/>
        <v>14.935159465964972</v>
      </c>
      <c r="AR817">
        <f t="shared" si="1246"/>
        <v>2.4062758741841286</v>
      </c>
      <c r="AS817">
        <f t="shared" si="1247"/>
        <v>-7.3728199754295103</v>
      </c>
      <c r="AT817">
        <f t="shared" si="1248"/>
        <v>1</v>
      </c>
      <c r="AU817">
        <f t="shared" si="1249"/>
        <v>0</v>
      </c>
      <c r="AV817">
        <f>2*Parameters!$C$17</f>
        <v>0.04</v>
      </c>
      <c r="AW817">
        <f>2*C817*Parameters!$C$16</f>
        <v>14.935159465964972</v>
      </c>
      <c r="AX817">
        <f>0</f>
        <v>0</v>
      </c>
      <c r="AY817">
        <f>0</f>
        <v>0</v>
      </c>
      <c r="AZ817">
        <f t="shared" si="1250"/>
        <v>111.21049308185904</v>
      </c>
      <c r="BA817">
        <f t="shared" si="1251"/>
        <v>35.643201101027046</v>
      </c>
      <c r="BB817">
        <f t="shared" si="1252"/>
        <v>-527.84847259802291</v>
      </c>
      <c r="BC817">
        <f t="shared" si="1253"/>
        <v>1677.3073359761652</v>
      </c>
      <c r="BD817">
        <f t="shared" si="1254"/>
        <v>2.4062758741841286</v>
      </c>
      <c r="BE817">
        <f t="shared" si="1255"/>
        <v>-7.3728199754295103</v>
      </c>
      <c r="BF817">
        <f t="shared" si="1256"/>
        <v>111.21049308185906</v>
      </c>
      <c r="BG817">
        <f t="shared" si="1257"/>
        <v>35.643201101027046</v>
      </c>
      <c r="BH817">
        <f>0</f>
        <v>0</v>
      </c>
      <c r="BI817">
        <f>0</f>
        <v>0</v>
      </c>
      <c r="BJ817">
        <f>0</f>
        <v>0</v>
      </c>
      <c r="BK817">
        <f>C817*(Parameters!$C$19+Parameters!$C$18/2)</f>
        <v>5.6006847997368649E-4</v>
      </c>
      <c r="BL817">
        <f t="shared" si="1258"/>
        <v>110.27108611175015</v>
      </c>
      <c r="BM817">
        <f t="shared" si="1259"/>
        <v>35.347569809322636</v>
      </c>
      <c r="BN817">
        <f t="shared" si="1260"/>
        <v>-527.84847259802291</v>
      </c>
      <c r="BO817">
        <f t="shared" si="1261"/>
        <v>1677.3073359761652</v>
      </c>
      <c r="BP817">
        <f t="shared" si="1262"/>
        <v>2.38631324072208</v>
      </c>
      <c r="BQ817">
        <f t="shared" si="1263"/>
        <v>-7.3105344836120292</v>
      </c>
      <c r="BR817">
        <f t="shared" si="1264"/>
        <v>111.21049308185906</v>
      </c>
      <c r="BS817">
        <f t="shared" si="1265"/>
        <v>35.643201101027046</v>
      </c>
      <c r="BT817">
        <f>2*((((Parameters!$C$21)/((Parameters!$C$21)^2+(C817*Parameters!$C$20)^2)))/((((Parameters!$C$21)/((Parameters!$C$21)^2+(C817*Parameters!$C$20)^2)))^2+((-(C817*Parameters!$C$20)/((Parameters!$C$21)^2+(C817*Parameters!$C$20)^2)+C817*Parameters!$C$22))^2))</f>
        <v>4.1561055948569028E-2</v>
      </c>
      <c r="BU817">
        <f>2*(-((-(C817*Parameters!$C$20)/((Parameters!$C$21)^2+(C817*Parameters!$C$20)^2)+C817*Parameters!$C$22))/((((Parameters!$C$21)/((Parameters!$C$21)^2+(C817*Parameters!$C$20)^2)))^2+((-(C817*Parameters!$C$20)/((Parameters!$C$21)^2+(C817*Parameters!$C$20)^2)+C817*Parameters!$C$22))^2))</f>
        <v>1035.2186028612809</v>
      </c>
      <c r="BV817">
        <f>0</f>
        <v>0</v>
      </c>
      <c r="BW817">
        <f>0</f>
        <v>0</v>
      </c>
      <c r="BX817">
        <f t="shared" si="1266"/>
        <v>110.27108611175015</v>
      </c>
      <c r="BY817">
        <f t="shared" si="1267"/>
        <v>35.347569809322636</v>
      </c>
      <c r="BZ817">
        <f t="shared" si="1268"/>
        <v>-37115.727322367195</v>
      </c>
      <c r="CA817">
        <f t="shared" si="1269"/>
        <v>115833.45611890465</v>
      </c>
      <c r="CB817">
        <f t="shared" si="1270"/>
        <v>2.38631324072208</v>
      </c>
      <c r="CC817">
        <f t="shared" si="1271"/>
        <v>-7.3105344836120292</v>
      </c>
      <c r="CD817">
        <f t="shared" si="1272"/>
        <v>7679.3109650740289</v>
      </c>
      <c r="CE817">
        <f t="shared" si="1273"/>
        <v>2505.6952266180269</v>
      </c>
      <c r="CF817">
        <f>0</f>
        <v>0</v>
      </c>
      <c r="CG817">
        <f>0</f>
        <v>0</v>
      </c>
      <c r="CH817">
        <f>(((Parameters!$C$25))/(((Parameters!$C$25))^2+((C817*Parameters!$C$24-1/(C817*Parameters!$C$23)))^2))+(((Parameters!$C$29+Parameters!$C$28))/(((Parameters!$C$29+Parameters!$C$28))^2+((C817*Parameters!$C$27-1/(C817*Parameters!$C$26)))^2))</f>
        <v>0.51497079400450474</v>
      </c>
      <c r="CI817">
        <f>(-((C817*Parameters!$C$24-1/(C817*Parameters!$C$23)))/(((Parameters!$C$25))^2+((C817*Parameters!$C$24-1/(C817*Parameters!$C$23)))^2))+(-((C817*Parameters!$C$27-1/(C817*Parameters!$C$26)))/(((Parameters!$C$29+Parameters!$C$28))^2+((C817*Parameters!$C$27-1/(C817*Parameters!$C$26)))^2))</f>
        <v>4.7146594778543989</v>
      </c>
      <c r="CJ817">
        <f t="shared" si="1274"/>
        <v>-565118.54622676782</v>
      </c>
      <c r="CK817">
        <f t="shared" si="1275"/>
        <v>-115301.82115821037</v>
      </c>
      <c r="CL817">
        <f t="shared" si="1276"/>
        <v>-37115.727322367195</v>
      </c>
      <c r="CM817">
        <f t="shared" si="1277"/>
        <v>115833.45611890465</v>
      </c>
      <c r="CN817">
        <f t="shared" si="1278"/>
        <v>-7856.4925704568122</v>
      </c>
      <c r="CO817">
        <f t="shared" si="1279"/>
        <v>37488.38555077865</v>
      </c>
      <c r="CP817">
        <f t="shared" si="1280"/>
        <v>7679.3109650740289</v>
      </c>
      <c r="CQ817">
        <f t="shared" si="1281"/>
        <v>2505.6952266180269</v>
      </c>
      <c r="CR817">
        <f>2*((((Parameters!$C$31)/((Parameters!$C$31)^2+(C817*Parameters!$C$30)^2)))/((((Parameters!$C$31)/((Parameters!$C$31)^2+(C817*Parameters!$C$30)^2)))^2+((-(C817*Parameters!$C$30)/((Parameters!$C$31)^2+(C817*Parameters!$C$30)^2)+C817*Parameters!$C$32))^2))</f>
        <v>4.0746380161782392E-2</v>
      </c>
      <c r="CS817">
        <f>2*(-((-(C817*Parameters!$C$30)/((Parameters!$C$31)^2+(C817*Parameters!$C$30)^2)+C817*Parameters!$C$32))/((((Parameters!$C$31)/((Parameters!$C$31)^2+(C817*Parameters!$C$30)^2)))^2+((-(C817*Parameters!$C$30)/((Parameters!$C$31)^2+(C817*Parameters!$C$30)^2)+C817*Parameters!$C$32))^2))</f>
        <v>497.43727386675022</v>
      </c>
      <c r="CT817">
        <f>0</f>
        <v>0</v>
      </c>
      <c r="CU817">
        <f>0</f>
        <v>0</v>
      </c>
      <c r="CV817">
        <f t="shared" si="1282"/>
        <v>-565118.54622676782</v>
      </c>
      <c r="CW817">
        <f t="shared" si="1283"/>
        <v>-115301.82115821037</v>
      </c>
      <c r="CX817">
        <f t="shared" si="1284"/>
        <v>57295281.326368354</v>
      </c>
      <c r="CY817">
        <f t="shared" si="1285"/>
        <v>-280999893.72230381</v>
      </c>
      <c r="CZ817">
        <f t="shared" si="1286"/>
        <v>-7856.4925704568122</v>
      </c>
      <c r="DA817">
        <f t="shared" si="1287"/>
        <v>37488.38555077865</v>
      </c>
      <c r="DB817">
        <f t="shared" si="1288"/>
        <v>-18640761.12271294</v>
      </c>
      <c r="DC817">
        <f t="shared" si="1289"/>
        <v>-3904079.0351664922</v>
      </c>
      <c r="DD817">
        <f>0</f>
        <v>0</v>
      </c>
      <c r="DE817">
        <f>0</f>
        <v>0</v>
      </c>
      <c r="DF817">
        <f>(((Parameters!$C$35))/(((Parameters!$C$35))^2+((C817*Parameters!$C$34-1/(C817*Parameters!$C$33)))^2))+(((Parameters!$C$39+Parameters!$C$38))/(((Parameters!$C$39+Parameters!$C$38))^2+((C817*Parameters!$C$37-1/(C817*Parameters!$C$36)))^2))</f>
        <v>0.51497079400450474</v>
      </c>
      <c r="DG817">
        <f>(-((C817*Parameters!$C$34-1/(C817*Parameters!$C$33)))/(((Parameters!$C$35))^2+((C817*Parameters!$C$34-1/(C817*Parameters!$C$33)))^2))+(-((C817*Parameters!$C$37-1/(C817*Parameters!$C$36)))/(((Parameters!$C$39+Parameters!$C$38))^2+((C817*Parameters!$C$37-1/(C817*Parameters!$C$36)))^2))</f>
        <v>4.7146594778543989</v>
      </c>
      <c r="DH817">
        <f t="shared" si="1290"/>
        <v>1353759090.1850631</v>
      </c>
      <c r="DI817">
        <f t="shared" si="1291"/>
        <v>125305700.93518221</v>
      </c>
      <c r="DJ817">
        <f t="shared" si="1292"/>
        <v>57295281.326368354</v>
      </c>
      <c r="DK817">
        <f t="shared" si="1293"/>
        <v>-280999893.72230381</v>
      </c>
      <c r="DL817">
        <f t="shared" si="1294"/>
        <v>8799099.1766581181</v>
      </c>
      <c r="DM817">
        <f t="shared" si="1295"/>
        <v>-89857839.396663606</v>
      </c>
      <c r="DN817">
        <f t="shared" si="1296"/>
        <v>-18640761.12271294</v>
      </c>
      <c r="DO817">
        <f t="shared" si="1297"/>
        <v>-3904079.0351664922</v>
      </c>
      <c r="DP817">
        <f>2*((((Parameters!$C$41)/((Parameters!$C$41)^2+(C817*(Parameters!$C$40*(1-Parameters!$C$42)))^2)))/((((Parameters!$C$41)/((Parameters!$C$41)^2+(C817*(Parameters!$C$40*(1-Parameters!$C$42)))^2)))^2+((-(C817*(Parameters!$C$40*(1-Parameters!$C$42)))/((Parameters!$C$41)^2+(C817*(Parameters!$C$40*(1-Parameters!$C$42)))^2)+C817*Parameters!$C$43))^2))</f>
        <v>0.20033500875876276</v>
      </c>
      <c r="DQ817">
        <f>2*(-((-(C817*(Parameters!$C$40*(1-Parameters!$C$42)))/((Parameters!$C$41)^2+(C817*(Parameters!$C$40*(1-Parameters!$C$42)))^2)+C817*Parameters!$C$43))/((((Parameters!$C$41)/((Parameters!$C$41)^2+(C817*(Parameters!$C$40*(1-Parameters!$C$42)))^2)))^2+((-(C817*(Parameters!$C$40*(1-Parameters!$C$42)))/((Parameters!$C$41)^2+(C817*(Parameters!$C$40*(1-Parameters!$C$42)))^2)+C817*Parameters!$C$43))^2))</f>
        <v>44.842987517736937</v>
      </c>
      <c r="DR817">
        <f>0</f>
        <v>0</v>
      </c>
      <c r="DS817">
        <f>0</f>
        <v>0</v>
      </c>
      <c r="DT817">
        <f t="shared" si="1298"/>
        <v>1353759090.1850631</v>
      </c>
      <c r="DU817">
        <f t="shared" si="1299"/>
        <v>125305700.93518221</v>
      </c>
      <c r="DV817">
        <f t="shared" si="1300"/>
        <v>-5290581362.4218063</v>
      </c>
      <c r="DW817">
        <f t="shared" si="1301"/>
        <v>60450705208.163765</v>
      </c>
      <c r="DX817">
        <f t="shared" si="1302"/>
        <v>8799099.1766581181</v>
      </c>
      <c r="DY817">
        <f t="shared" si="1303"/>
        <v>-89857839.396663606</v>
      </c>
      <c r="DZ817">
        <f t="shared" si="1304"/>
        <v>4012615976.9233088</v>
      </c>
      <c r="EA817">
        <f t="shared" si="1305"/>
        <v>372672144.46846873</v>
      </c>
      <c r="EB817">
        <f>0</f>
        <v>0</v>
      </c>
      <c r="EC817">
        <f>0</f>
        <v>0</v>
      </c>
      <c r="ED817">
        <f>0</f>
        <v>0</v>
      </c>
      <c r="EE817">
        <f>C817*Parameters!$C$44</f>
        <v>7.4675797329824858E-5</v>
      </c>
      <c r="EF817">
        <f t="shared" si="1306"/>
        <v>1349244885.5744934</v>
      </c>
      <c r="EG817">
        <f t="shared" si="1307"/>
        <v>124910622.55360505</v>
      </c>
      <c r="EH817">
        <f t="shared" si="1308"/>
        <v>-5290581362.4218063</v>
      </c>
      <c r="EI817">
        <f t="shared" si="1309"/>
        <v>60450705208.163765</v>
      </c>
      <c r="EJ817">
        <f t="shared" si="1310"/>
        <v>8771269.5871273205</v>
      </c>
      <c r="EK817">
        <f t="shared" si="1311"/>
        <v>-89558194.099208459</v>
      </c>
      <c r="EL817">
        <f t="shared" si="1312"/>
        <v>4012615976.9233088</v>
      </c>
      <c r="EM817">
        <f t="shared" si="1313"/>
        <v>372672144.46846873</v>
      </c>
      <c r="EN817">
        <f>0</f>
        <v>0</v>
      </c>
      <c r="EO817">
        <f>0</f>
        <v>0</v>
      </c>
      <c r="EP817">
        <f>(((2*Parameters!$C$47))/(((2*Parameters!$C$47))^2+((2*(C817*Parameters!$C$46-1/(C817*Parameters!$C$45))))^2))</f>
        <v>2.7056481041598067E-6</v>
      </c>
      <c r="EQ817">
        <f>(-((2*(C817*Parameters!$C$46-1/(C817*Parameters!$C$45))))/(((2*Parameters!$C$47))^2+((2*(C817*Parameters!$C$46-1/(C817*Parameters!$C$45))))^2))</f>
        <v>8.2244267449752082E-3</v>
      </c>
      <c r="ER817">
        <f t="shared" si="1314"/>
        <v>852058174.45642602</v>
      </c>
      <c r="ES817">
        <f t="shared" si="1315"/>
        <v>81562182.035977378</v>
      </c>
      <c r="ET817">
        <f t="shared" si="1316"/>
        <v>-5290581362.4218063</v>
      </c>
      <c r="EU817">
        <f t="shared" si="1317"/>
        <v>60450705208.163765</v>
      </c>
      <c r="EV817">
        <f t="shared" si="1318"/>
        <v>5717111.5618642662</v>
      </c>
      <c r="EW817">
        <f t="shared" si="1319"/>
        <v>-56555719.621604428</v>
      </c>
      <c r="EX817">
        <f t="shared" si="1320"/>
        <v>4012615976.9233088</v>
      </c>
      <c r="EY817">
        <f t="shared" si="1321"/>
        <v>372672144.46846873</v>
      </c>
      <c r="EZ817">
        <f>(ER817+ET817/Parameters!$C$6+Parameters!$C$7*(EV817+EX817/Parameters!$C$6))</f>
        <v>668037953.15479803</v>
      </c>
      <c r="FA817">
        <f>(ES817+EU817/Parameters!$C$6+Parameters!$C$7*(EW817+EY817/Parameters!$C$6))</f>
        <v>2184195406.6677608</v>
      </c>
      <c r="FB817">
        <f t="shared" si="1322"/>
        <v>-187.17419528206511</v>
      </c>
      <c r="FC817">
        <f t="shared" si="1323"/>
        <v>4.3781459577634531E-10</v>
      </c>
      <c r="FD817">
        <f>(ER817+ET817/Parameters!$C$6+Parameters!$C$8*(EV817+EX817/Parameters!$C$6))</f>
        <v>7932356099.8102875</v>
      </c>
      <c r="FE817">
        <f>(ES817+EU817/Parameters!$C$6+Parameters!$C$8*(EW817+EY817/Parameters!$C$6))</f>
        <v>4534894.228354454</v>
      </c>
      <c r="FF817">
        <f t="shared" si="1324"/>
        <v>-197.98804546633198</v>
      </c>
      <c r="FG817">
        <f t="shared" si="1325"/>
        <v>1.2606592845799549E-10</v>
      </c>
    </row>
    <row r="818" spans="1:163" x14ac:dyDescent="0.15">
      <c r="A818">
        <f>Parameters!$C$2*(Parameters!$C$3/Parameters!$C$2)^((ROW()-2)/(Parameters!$C$4-1))</f>
        <v>1202264.4346174132</v>
      </c>
      <c r="B818">
        <f t="shared" si="1224"/>
        <v>6.08</v>
      </c>
      <c r="C818">
        <f t="shared" si="1225"/>
        <v>7554050.2309327032</v>
      </c>
      <c r="D818">
        <f>1</f>
        <v>1</v>
      </c>
      <c r="E818">
        <f>0</f>
        <v>0</v>
      </c>
      <c r="F818">
        <f>0</f>
        <v>0</v>
      </c>
      <c r="G818">
        <f>0</f>
        <v>0</v>
      </c>
      <c r="H818">
        <f>0</f>
        <v>0</v>
      </c>
      <c r="I818">
        <f>0</f>
        <v>0</v>
      </c>
      <c r="J818">
        <f>1</f>
        <v>1</v>
      </c>
      <c r="K818">
        <f>0</f>
        <v>0</v>
      </c>
      <c r="L818">
        <f>2*Parameters!$C$10</f>
        <v>0.04</v>
      </c>
      <c r="M818">
        <f>2*C818*Parameters!$C$9</f>
        <v>15.108100461865407</v>
      </c>
      <c r="N818">
        <f>0</f>
        <v>0</v>
      </c>
      <c r="O818">
        <f>0</f>
        <v>0</v>
      </c>
      <c r="P818">
        <f t="shared" si="1226"/>
        <v>1</v>
      </c>
      <c r="Q818">
        <f t="shared" si="1227"/>
        <v>0</v>
      </c>
      <c r="R818">
        <f t="shared" si="1228"/>
        <v>0.04</v>
      </c>
      <c r="S818">
        <f t="shared" si="1229"/>
        <v>15.108100461865407</v>
      </c>
      <c r="T818">
        <f t="shared" si="1230"/>
        <v>0</v>
      </c>
      <c r="U818">
        <f t="shared" si="1231"/>
        <v>0</v>
      </c>
      <c r="V818">
        <f t="shared" si="1232"/>
        <v>1</v>
      </c>
      <c r="W818">
        <f t="shared" si="1233"/>
        <v>0</v>
      </c>
      <c r="X818">
        <f>0</f>
        <v>0</v>
      </c>
      <c r="Y818">
        <f>0</f>
        <v>0</v>
      </c>
      <c r="Z818">
        <f>0</f>
        <v>0</v>
      </c>
      <c r="AA818">
        <f>C818*(Parameters!$C$12+Parameters!$C$11/2)</f>
        <v>5.6655376731995272E-4</v>
      </c>
      <c r="AB818">
        <f t="shared" si="1234"/>
        <v>0.99144044876628179</v>
      </c>
      <c r="AC818">
        <f t="shared" si="1235"/>
        <v>2.2662150692798108E-5</v>
      </c>
      <c r="AD818">
        <f t="shared" si="1236"/>
        <v>0.04</v>
      </c>
      <c r="AE818">
        <f t="shared" si="1237"/>
        <v>15.108100461865407</v>
      </c>
      <c r="AF818">
        <f t="shared" si="1238"/>
        <v>0</v>
      </c>
      <c r="AG818">
        <f t="shared" si="1239"/>
        <v>5.6655376731995272E-4</v>
      </c>
      <c r="AH818">
        <f t="shared" si="1240"/>
        <v>1</v>
      </c>
      <c r="AI818">
        <f t="shared" si="1241"/>
        <v>0</v>
      </c>
      <c r="AJ818">
        <f>0</f>
        <v>0</v>
      </c>
      <c r="AK818">
        <f>0</f>
        <v>0</v>
      </c>
      <c r="AL818">
        <f>(((2*Parameters!$C$15))/(((2*Parameters!$C$15))^2+((2*(C818*Parameters!$C$14-1/(C818*Parameters!$C$13))))^2))</f>
        <v>2.3355698556448314</v>
      </c>
      <c r="AM818">
        <f>(-((2*(C818*Parameters!$C$14-1/(C818*Parameters!$C$13))))/(((2*Parameters!$C$15))^2+((2*(C818*Parameters!$C$14-1/(C818*Parameters!$C$13))))^2))</f>
        <v>-7.2756003079143907</v>
      </c>
      <c r="AN818">
        <f t="shared" si="1242"/>
        <v>111.00536361534158</v>
      </c>
      <c r="AO818">
        <f t="shared" si="1243"/>
        <v>34.995022664620713</v>
      </c>
      <c r="AP818">
        <f t="shared" si="1244"/>
        <v>0.04</v>
      </c>
      <c r="AQ818">
        <f t="shared" si="1245"/>
        <v>15.108100461865407</v>
      </c>
      <c r="AR818">
        <f t="shared" si="1246"/>
        <v>2.3355698556448314</v>
      </c>
      <c r="AS818">
        <f t="shared" si="1247"/>
        <v>-7.2750337541470707</v>
      </c>
      <c r="AT818">
        <f t="shared" si="1248"/>
        <v>1</v>
      </c>
      <c r="AU818">
        <f t="shared" si="1249"/>
        <v>0</v>
      </c>
      <c r="AV818">
        <f>2*Parameters!$C$17</f>
        <v>0.04</v>
      </c>
      <c r="AW818">
        <f>2*C818*Parameters!$C$16</f>
        <v>15.108100461865407</v>
      </c>
      <c r="AX818">
        <f>0</f>
        <v>0</v>
      </c>
      <c r="AY818">
        <f>0</f>
        <v>0</v>
      </c>
      <c r="AZ818">
        <f t="shared" si="1250"/>
        <v>111.00536361534158</v>
      </c>
      <c r="BA818">
        <f t="shared" si="1251"/>
        <v>34.995022664620713</v>
      </c>
      <c r="BB818">
        <f t="shared" si="1252"/>
        <v>-524.22810353773286</v>
      </c>
      <c r="BC818">
        <f t="shared" si="1253"/>
        <v>1693.5880866749299</v>
      </c>
      <c r="BD818">
        <f t="shared" si="1254"/>
        <v>2.3355698556448314</v>
      </c>
      <c r="BE818">
        <f t="shared" si="1255"/>
        <v>-7.2750337541470707</v>
      </c>
      <c r="BF818">
        <f t="shared" si="1256"/>
        <v>111.00536361534157</v>
      </c>
      <c r="BG818">
        <f t="shared" si="1257"/>
        <v>34.995022664620713</v>
      </c>
      <c r="BH818">
        <f>0</f>
        <v>0</v>
      </c>
      <c r="BI818">
        <f>0</f>
        <v>0</v>
      </c>
      <c r="BJ818">
        <f>0</f>
        <v>0</v>
      </c>
      <c r="BK818">
        <f>C818*(Parameters!$C$19+Parameters!$C$18/2)</f>
        <v>5.6655376731995272E-4</v>
      </c>
      <c r="BL818">
        <f t="shared" si="1258"/>
        <v>110.04585490454771</v>
      </c>
      <c r="BM818">
        <f t="shared" si="1259"/>
        <v>34.698019257626413</v>
      </c>
      <c r="BN818">
        <f t="shared" si="1260"/>
        <v>-524.22810353773286</v>
      </c>
      <c r="BO818">
        <f t="shared" si="1261"/>
        <v>1693.5880866749299</v>
      </c>
      <c r="BP818">
        <f t="shared" si="1262"/>
        <v>2.3157432937167433</v>
      </c>
      <c r="BQ818">
        <f t="shared" si="1263"/>
        <v>-7.2121432471980773</v>
      </c>
      <c r="BR818">
        <f t="shared" si="1264"/>
        <v>111.00536361534157</v>
      </c>
      <c r="BS818">
        <f t="shared" si="1265"/>
        <v>34.995022664620713</v>
      </c>
      <c r="BT818">
        <f>2*((((Parameters!$C$21)/((Parameters!$C$21)^2+(C818*Parameters!$C$20)^2)))/((((Parameters!$C$21)/((Parameters!$C$21)^2+(C818*Parameters!$C$20)^2)))^2+((-(C818*Parameters!$C$20)/((Parameters!$C$21)^2+(C818*Parameters!$C$20)^2)+C818*Parameters!$C$22))^2))</f>
        <v>4.1598500370761994E-2</v>
      </c>
      <c r="BU818">
        <f>2*(-((-(C818*Parameters!$C$20)/((Parameters!$C$21)^2+(C818*Parameters!$C$20)^2)+C818*Parameters!$C$22))/((((Parameters!$C$21)/((Parameters!$C$21)^2+(C818*Parameters!$C$20)^2)))^2+((-(C818*Parameters!$C$20)/((Parameters!$C$21)^2+(C818*Parameters!$C$20)^2)+C818*Parameters!$C$22))^2))</f>
        <v>1047.6775030397719</v>
      </c>
      <c r="BV818">
        <f>0</f>
        <v>0</v>
      </c>
      <c r="BW818">
        <f>0</f>
        <v>0</v>
      </c>
      <c r="BX818">
        <f t="shared" si="1266"/>
        <v>110.04585490454771</v>
      </c>
      <c r="BY818">
        <f t="shared" si="1267"/>
        <v>34.698019257626413</v>
      </c>
      <c r="BZ818">
        <f t="shared" si="1268"/>
        <v>-36871.984537257646</v>
      </c>
      <c r="CA818">
        <f t="shared" si="1269"/>
        <v>116987.59795851546</v>
      </c>
      <c r="CB818">
        <f t="shared" si="1270"/>
        <v>2.3157432937167433</v>
      </c>
      <c r="CC818">
        <f t="shared" si="1271"/>
        <v>-7.2121432471980773</v>
      </c>
      <c r="CD818">
        <f t="shared" si="1272"/>
        <v>7667.1019238532381</v>
      </c>
      <c r="CE818">
        <f t="shared" si="1273"/>
        <v>2460.8471599633326</v>
      </c>
      <c r="CF818">
        <f>0</f>
        <v>0</v>
      </c>
      <c r="CG818">
        <f>0</f>
        <v>0</v>
      </c>
      <c r="CH818">
        <f>(((Parameters!$C$25))/(((Parameters!$C$25))^2+((C818*Parameters!$C$24-1/(C818*Parameters!$C$23)))^2))+(((Parameters!$C$29+Parameters!$C$28))/(((Parameters!$C$29+Parameters!$C$28))^2+((C818*Parameters!$C$27-1/(C818*Parameters!$C$26)))^2))</f>
        <v>0.53293463662666718</v>
      </c>
      <c r="CI818">
        <f>(-((C818*Parameters!$C$24-1/(C818*Parameters!$C$23)))/(((Parameters!$C$25))^2+((C818*Parameters!$C$24-1/(C818*Parameters!$C$23)))^2))+(-((C818*Parameters!$C$27-1/(C818*Parameters!$C$26)))/(((Parameters!$C$29+Parameters!$C$28))^2+((C818*Parameters!$C$27-1/(C818*Parameters!$C$26)))^2))</f>
        <v>4.8072596369918568</v>
      </c>
      <c r="CJ818">
        <f t="shared" si="1274"/>
        <v>-581930.06952076522</v>
      </c>
      <c r="CK818">
        <f t="shared" si="1275"/>
        <v>-114871.76197464086</v>
      </c>
      <c r="CL818">
        <f t="shared" si="1276"/>
        <v>-36871.984537257646</v>
      </c>
      <c r="CM818">
        <f t="shared" si="1277"/>
        <v>116987.59795851546</v>
      </c>
      <c r="CN818">
        <f t="shared" si="1278"/>
        <v>-7741.5513038357076</v>
      </c>
      <c r="CO818">
        <f t="shared" si="1279"/>
        <v>38162.008154983909</v>
      </c>
      <c r="CP818">
        <f t="shared" si="1280"/>
        <v>7667.1019238532381</v>
      </c>
      <c r="CQ818">
        <f t="shared" si="1281"/>
        <v>2460.8471599633326</v>
      </c>
      <c r="CR818">
        <f>2*((((Parameters!$C$31)/((Parameters!$C$31)^2+(C818*Parameters!$C$30)^2)))/((((Parameters!$C$31)/((Parameters!$C$31)^2+(C818*Parameters!$C$30)^2)))^2+((-(C818*Parameters!$C$30)/((Parameters!$C$31)^2+(C818*Parameters!$C$30)^2)+C818*Parameters!$C$32))^2))</f>
        <v>4.0764013861715825E-2</v>
      </c>
      <c r="CS818">
        <f>2*(-((-(C818*Parameters!$C$30)/((Parameters!$C$31)^2+(C818*Parameters!$C$30)^2)+C818*Parameters!$C$32))/((((Parameters!$C$31)/((Parameters!$C$31)^2+(C818*Parameters!$C$30)^2)))^2+((-(C818*Parameters!$C$30)/((Parameters!$C$31)^2+(C818*Parameters!$C$30)^2)+C818*Parameters!$C$32))^2))</f>
        <v>503.30619791681363</v>
      </c>
      <c r="CT818">
        <f>0</f>
        <v>0</v>
      </c>
      <c r="CU818">
        <f>0</f>
        <v>0</v>
      </c>
      <c r="CV818">
        <f t="shared" si="1282"/>
        <v>-581930.06952076522</v>
      </c>
      <c r="CW818">
        <f t="shared" si="1283"/>
        <v>-114871.76197464086</v>
      </c>
      <c r="CX818">
        <f t="shared" si="1284"/>
        <v>57755075.977503948</v>
      </c>
      <c r="CY818">
        <f t="shared" si="1285"/>
        <v>-292776705.78010231</v>
      </c>
      <c r="CZ818">
        <f t="shared" si="1286"/>
        <v>-7741.5513038357076</v>
      </c>
      <c r="DA818">
        <f t="shared" si="1287"/>
        <v>38162.008154983909</v>
      </c>
      <c r="DB818">
        <f t="shared" si="1288"/>
        <v>-19199823.704136197</v>
      </c>
      <c r="DC818">
        <f t="shared" si="1289"/>
        <v>-3892354.2689221175</v>
      </c>
      <c r="DD818">
        <f>0</f>
        <v>0</v>
      </c>
      <c r="DE818">
        <f>0</f>
        <v>0</v>
      </c>
      <c r="DF818">
        <f>(((Parameters!$C$35))/(((Parameters!$C$35))^2+((C818*Parameters!$C$34-1/(C818*Parameters!$C$33)))^2))+(((Parameters!$C$39+Parameters!$C$38))/(((Parameters!$C$39+Parameters!$C$38))^2+((C818*Parameters!$C$37-1/(C818*Parameters!$C$36)))^2))</f>
        <v>0.53293463662666718</v>
      </c>
      <c r="DG818">
        <f>(-((C818*Parameters!$C$34-1/(C818*Parameters!$C$33)))/(((Parameters!$C$35))^2+((C818*Parameters!$C$34-1/(C818*Parameters!$C$33)))^2))+(-((C818*Parameters!$C$37-1/(C818*Parameters!$C$36)))/(((Parameters!$C$39+Parameters!$C$38))^2+((C818*Parameters!$C$37-1/(C818*Parameters!$C$36)))^2))</f>
        <v>4.8072596369918568</v>
      </c>
      <c r="DH818">
        <f t="shared" si="1290"/>
        <v>1437651390.7080224</v>
      </c>
      <c r="DI818">
        <f t="shared" si="1291"/>
        <v>121497926.50840664</v>
      </c>
      <c r="DJ818">
        <f t="shared" si="1292"/>
        <v>57755075.977503948</v>
      </c>
      <c r="DK818">
        <f t="shared" si="1293"/>
        <v>-292776705.78010231</v>
      </c>
      <c r="DL818">
        <f t="shared" si="1294"/>
        <v>8471564.9494985119</v>
      </c>
      <c r="DM818">
        <f t="shared" si="1295"/>
        <v>-94334745.930028707</v>
      </c>
      <c r="DN818">
        <f t="shared" si="1296"/>
        <v>-19199823.704136197</v>
      </c>
      <c r="DO818">
        <f t="shared" si="1297"/>
        <v>-3892354.2689221175</v>
      </c>
      <c r="DP818">
        <f>2*((((Parameters!$C$41)/((Parameters!$C$41)^2+(C818*(Parameters!$C$40*(1-Parameters!$C$42)))^2)))/((((Parameters!$C$41)/((Parameters!$C$41)^2+(C818*(Parameters!$C$40*(1-Parameters!$C$42)))^2)))^2+((-(C818*(Parameters!$C$40*(1-Parameters!$C$42)))/((Parameters!$C$41)^2+(C818*(Parameters!$C$40*(1-Parameters!$C$42)))^2)+C818*Parameters!$C$43))^2))</f>
        <v>0.20034282214422577</v>
      </c>
      <c r="DQ818">
        <f>2*(-((-(C818*(Parameters!$C$40*(1-Parameters!$C$42)))/((Parameters!$C$41)^2+(C818*(Parameters!$C$40*(1-Parameters!$C$42)))^2)+C818*Parameters!$C$43))/((((Parameters!$C$41)/((Parameters!$C$41)^2+(C818*(Parameters!$C$40*(1-Parameters!$C$42)))^2)))^2+((-(C818*(Parameters!$C$40*(1-Parameters!$C$42)))/((Parameters!$C$41)^2+(C818*(Parameters!$C$40*(1-Parameters!$C$42)))^2)+C818*Parameters!$C$43))^2))</f>
        <v>45.363129431945843</v>
      </c>
      <c r="DR818">
        <f>0</f>
        <v>0</v>
      </c>
      <c r="DS818">
        <f>0</f>
        <v>0</v>
      </c>
      <c r="DT818">
        <f t="shared" si="1298"/>
        <v>1437651390.7080224</v>
      </c>
      <c r="DU818">
        <f t="shared" si="1299"/>
        <v>121497926.50840664</v>
      </c>
      <c r="DV818">
        <f t="shared" si="1300"/>
        <v>-5165747953.0623741</v>
      </c>
      <c r="DW818">
        <f t="shared" si="1301"/>
        <v>64947930646.406227</v>
      </c>
      <c r="DX818">
        <f t="shared" si="1302"/>
        <v>8471564.9494985119</v>
      </c>
      <c r="DY818">
        <f t="shared" si="1303"/>
        <v>-94334745.930028707</v>
      </c>
      <c r="DZ818">
        <f t="shared" si="1304"/>
        <v>4261816683.079443</v>
      </c>
      <c r="EA818">
        <f t="shared" si="1305"/>
        <v>361505053.80043423</v>
      </c>
      <c r="EB818">
        <f>0</f>
        <v>0</v>
      </c>
      <c r="EC818">
        <f>0</f>
        <v>0</v>
      </c>
      <c r="ED818">
        <f>0</f>
        <v>0</v>
      </c>
      <c r="EE818">
        <f>C818*Parameters!$C$44</f>
        <v>7.5540502309327025E-5</v>
      </c>
      <c r="EF818">
        <f t="shared" si="1306"/>
        <v>1432745191.4030416</v>
      </c>
      <c r="EG818">
        <f t="shared" si="1307"/>
        <v>121107703.31322894</v>
      </c>
      <c r="EH818">
        <f t="shared" si="1308"/>
        <v>-5165747953.0623741</v>
      </c>
      <c r="EI818">
        <f t="shared" si="1309"/>
        <v>64947930646.406227</v>
      </c>
      <c r="EJ818">
        <f t="shared" si="1310"/>
        <v>8444256.6761470661</v>
      </c>
      <c r="EK818">
        <f t="shared" si="1311"/>
        <v>-94012806.157038614</v>
      </c>
      <c r="EL818">
        <f t="shared" si="1312"/>
        <v>4261816683.079443</v>
      </c>
      <c r="EM818">
        <f t="shared" si="1313"/>
        <v>361505053.80043423</v>
      </c>
      <c r="EN818">
        <f>0</f>
        <v>0</v>
      </c>
      <c r="EO818">
        <f>0</f>
        <v>0</v>
      </c>
      <c r="EP818">
        <f>(((2*Parameters!$C$47))/(((2*Parameters!$C$47))^2+((2*(C818*Parameters!$C$46-1/(C818*Parameters!$C$45))))^2))</f>
        <v>2.7688291760869217E-6</v>
      </c>
      <c r="EQ818">
        <f>(-((2*(C818*Parameters!$C$46-1/(C818*Parameters!$C$45))))/(((2*Parameters!$C$47))^2+((2*(C818*Parameters!$C$46-1/(C818*Parameters!$C$45))))^2))</f>
        <v>8.3198991421626033E-3</v>
      </c>
      <c r="ER818">
        <f t="shared" si="1314"/>
        <v>892370655.85912144</v>
      </c>
      <c r="ES818">
        <f t="shared" si="1315"/>
        <v>78309031.075217292</v>
      </c>
      <c r="ET818">
        <f t="shared" si="1316"/>
        <v>-5165747953.0623741</v>
      </c>
      <c r="EU818">
        <f t="shared" si="1317"/>
        <v>64947930646.406227</v>
      </c>
      <c r="EV818">
        <f t="shared" si="1318"/>
        <v>5448371.331520631</v>
      </c>
      <c r="EW818">
        <f t="shared" si="1319"/>
        <v>-58553920.245691419</v>
      </c>
      <c r="EX818">
        <f t="shared" si="1320"/>
        <v>4261816683.079443</v>
      </c>
      <c r="EY818">
        <f t="shared" si="1321"/>
        <v>361505053.80043423</v>
      </c>
      <c r="EZ818">
        <f>(ER818+ET818/Parameters!$C$6+Parameters!$C$7*(EV818+EX818/Parameters!$C$6))</f>
        <v>712692466.18738675</v>
      </c>
      <c r="FA818">
        <f>(ES818+EU818/Parameters!$C$6+Parameters!$C$7*(EW818+EY818/Parameters!$C$6))</f>
        <v>2337367488.3415208</v>
      </c>
      <c r="FB818">
        <f t="shared" si="1322"/>
        <v>-187.76062877941598</v>
      </c>
      <c r="FC818">
        <f t="shared" si="1323"/>
        <v>4.092310340525951E-10</v>
      </c>
      <c r="FD818">
        <f>(ER818+ET818/Parameters!$C$6+Parameters!$C$8*(EV818+EX818/Parameters!$C$6))</f>
        <v>8396966133.7711439</v>
      </c>
      <c r="FE818">
        <f>(ES818+EU818/Parameters!$C$6+Parameters!$C$8*(EW818+EY818/Parameters!$C$6))</f>
        <v>38375917.449009418</v>
      </c>
      <c r="FF818">
        <f t="shared" si="1324"/>
        <v>-198.48253874173238</v>
      </c>
      <c r="FG818">
        <f t="shared" si="1325"/>
        <v>1.1908938785900609E-10</v>
      </c>
    </row>
    <row r="819" spans="1:163" x14ac:dyDescent="0.15">
      <c r="A819">
        <f>Parameters!$C$2*(Parameters!$C$3/Parameters!$C$2)^((ROW()-2)/(Parameters!$C$4-1))</f>
        <v>1216186.000646366</v>
      </c>
      <c r="B819">
        <f t="shared" si="1224"/>
        <v>6.0849999999999991</v>
      </c>
      <c r="C819">
        <f t="shared" si="1225"/>
        <v>7641522.0100587495</v>
      </c>
      <c r="D819">
        <f>1</f>
        <v>1</v>
      </c>
      <c r="E819">
        <f>0</f>
        <v>0</v>
      </c>
      <c r="F819">
        <f>0</f>
        <v>0</v>
      </c>
      <c r="G819">
        <f>0</f>
        <v>0</v>
      </c>
      <c r="H819">
        <f>0</f>
        <v>0</v>
      </c>
      <c r="I819">
        <f>0</f>
        <v>0</v>
      </c>
      <c r="J819">
        <f>1</f>
        <v>1</v>
      </c>
      <c r="K819">
        <f>0</f>
        <v>0</v>
      </c>
      <c r="L819">
        <f>2*Parameters!$C$10</f>
        <v>0.04</v>
      </c>
      <c r="M819">
        <f>2*C819*Parameters!$C$9</f>
        <v>15.283044020117499</v>
      </c>
      <c r="N819">
        <f>0</f>
        <v>0</v>
      </c>
      <c r="O819">
        <f>0</f>
        <v>0</v>
      </c>
      <c r="P819">
        <f t="shared" si="1226"/>
        <v>1</v>
      </c>
      <c r="Q819">
        <f t="shared" si="1227"/>
        <v>0</v>
      </c>
      <c r="R819">
        <f t="shared" si="1228"/>
        <v>0.04</v>
      </c>
      <c r="S819">
        <f t="shared" si="1229"/>
        <v>15.283044020117499</v>
      </c>
      <c r="T819">
        <f t="shared" si="1230"/>
        <v>0</v>
      </c>
      <c r="U819">
        <f t="shared" si="1231"/>
        <v>0</v>
      </c>
      <c r="V819">
        <f t="shared" si="1232"/>
        <v>1</v>
      </c>
      <c r="W819">
        <f t="shared" si="1233"/>
        <v>0</v>
      </c>
      <c r="X819">
        <f>0</f>
        <v>0</v>
      </c>
      <c r="Y819">
        <f>0</f>
        <v>0</v>
      </c>
      <c r="Z819">
        <f>0</f>
        <v>0</v>
      </c>
      <c r="AA819">
        <f>C819*(Parameters!$C$12+Parameters!$C$11/2)</f>
        <v>5.7311415075440625E-4</v>
      </c>
      <c r="AB819">
        <f t="shared" si="1234"/>
        <v>0.99124107120546812</v>
      </c>
      <c r="AC819">
        <f t="shared" si="1235"/>
        <v>2.2924566030176251E-5</v>
      </c>
      <c r="AD819">
        <f t="shared" si="1236"/>
        <v>0.04</v>
      </c>
      <c r="AE819">
        <f t="shared" si="1237"/>
        <v>15.283044020117499</v>
      </c>
      <c r="AF819">
        <f t="shared" si="1238"/>
        <v>0</v>
      </c>
      <c r="AG819">
        <f t="shared" si="1239"/>
        <v>5.7311415075440625E-4</v>
      </c>
      <c r="AH819">
        <f t="shared" si="1240"/>
        <v>1</v>
      </c>
      <c r="AI819">
        <f t="shared" si="1241"/>
        <v>0</v>
      </c>
      <c r="AJ819">
        <f>0</f>
        <v>0</v>
      </c>
      <c r="AK819">
        <f>0</f>
        <v>0</v>
      </c>
      <c r="AL819">
        <f>(((2*Parameters!$C$15))/(((2*Parameters!$C$15))^2+((2*(C819*Parameters!$C$14-1/(C819*Parameters!$C$13))))^2))</f>
        <v>2.2672962318926961</v>
      </c>
      <c r="AM819">
        <f>(-((2*(C819*Parameters!$C$14-1/(C819*Parameters!$C$13))))/(((2*Parameters!$C$15))^2+((2*(C819*Parameters!$C$14-1/(C819*Parameters!$C$13))))^2))</f>
        <v>-7.1792599614558172</v>
      </c>
      <c r="AN819">
        <f t="shared" si="1242"/>
        <v>110.80287894327749</v>
      </c>
      <c r="AO819">
        <f t="shared" si="1243"/>
        <v>34.364040644770405</v>
      </c>
      <c r="AP819">
        <f t="shared" si="1244"/>
        <v>0.04</v>
      </c>
      <c r="AQ819">
        <f t="shared" si="1245"/>
        <v>15.283044020117499</v>
      </c>
      <c r="AR819">
        <f t="shared" si="1246"/>
        <v>2.2672962318926961</v>
      </c>
      <c r="AS819">
        <f t="shared" si="1247"/>
        <v>-7.1786868473050625</v>
      </c>
      <c r="AT819">
        <f t="shared" si="1248"/>
        <v>1</v>
      </c>
      <c r="AU819">
        <f t="shared" si="1249"/>
        <v>0</v>
      </c>
      <c r="AV819">
        <f>2*Parameters!$C$17</f>
        <v>0.04</v>
      </c>
      <c r="AW819">
        <f>2*C819*Parameters!$C$16</f>
        <v>15.283044020117499</v>
      </c>
      <c r="AX819">
        <f>0</f>
        <v>0</v>
      </c>
      <c r="AY819">
        <f>0</f>
        <v>0</v>
      </c>
      <c r="AZ819">
        <f t="shared" si="1250"/>
        <v>110.80287894327749</v>
      </c>
      <c r="BA819">
        <f t="shared" si="1251"/>
        <v>34.364040644770405</v>
      </c>
      <c r="BB819">
        <f t="shared" si="1252"/>
        <v>-520.7150307254019</v>
      </c>
      <c r="BC819">
        <f t="shared" si="1253"/>
        <v>1710.0628820917686</v>
      </c>
      <c r="BD819">
        <f t="shared" si="1254"/>
        <v>2.2672962318926961</v>
      </c>
      <c r="BE819">
        <f t="shared" si="1255"/>
        <v>-7.1786868473050625</v>
      </c>
      <c r="BF819">
        <f t="shared" si="1256"/>
        <v>110.80287894327749</v>
      </c>
      <c r="BG819">
        <f t="shared" si="1257"/>
        <v>34.364040644770405</v>
      </c>
      <c r="BH819">
        <f>0</f>
        <v>0</v>
      </c>
      <c r="BI819">
        <f>0</f>
        <v>0</v>
      </c>
      <c r="BJ819">
        <f>0</f>
        <v>0</v>
      </c>
      <c r="BK819">
        <f>C819*(Parameters!$C$19+Parameters!$C$18/2)</f>
        <v>5.7311415075440625E-4</v>
      </c>
      <c r="BL819">
        <f t="shared" si="1258"/>
        <v>109.82281770687084</v>
      </c>
      <c r="BM819">
        <f t="shared" si="1259"/>
        <v>34.065611492151163</v>
      </c>
      <c r="BN819">
        <f t="shared" si="1260"/>
        <v>-520.7150307254019</v>
      </c>
      <c r="BO819">
        <f t="shared" si="1261"/>
        <v>1710.0628820917686</v>
      </c>
      <c r="BP819">
        <f t="shared" si="1262"/>
        <v>2.2476017139220787</v>
      </c>
      <c r="BQ819">
        <f t="shared" si="1263"/>
        <v>-7.1151841494383428</v>
      </c>
      <c r="BR819">
        <f t="shared" si="1264"/>
        <v>110.80287894327749</v>
      </c>
      <c r="BS819">
        <f t="shared" si="1265"/>
        <v>34.364040644770405</v>
      </c>
      <c r="BT819">
        <f>2*((((Parameters!$C$21)/((Parameters!$C$21)^2+(C819*Parameters!$C$20)^2)))/((((Parameters!$C$21)/((Parameters!$C$21)^2+(C819*Parameters!$C$20)^2)))^2+((-(C819*Parameters!$C$20)/((Parameters!$C$21)^2+(C819*Parameters!$C$20)^2)+C819*Parameters!$C$22))^2))</f>
        <v>4.1636869395028239E-2</v>
      </c>
      <c r="BU819">
        <f>2*(-((-(C819*Parameters!$C$20)/((Parameters!$C$21)^2+(C819*Parameters!$C$20)^2)+C819*Parameters!$C$22))/((((Parameters!$C$21)/((Parameters!$C$21)^2+(C819*Parameters!$C$20)^2)))^2+((-(C819*Parameters!$C$20)/((Parameters!$C$21)^2+(C819*Parameters!$C$20)^2)+C819*Parameters!$C$22))^2))</f>
        <v>1060.2976897922051</v>
      </c>
      <c r="BV819">
        <f>0</f>
        <v>0</v>
      </c>
      <c r="BW819">
        <f>0</f>
        <v>0</v>
      </c>
      <c r="BX819">
        <f t="shared" si="1266"/>
        <v>109.82281770687084</v>
      </c>
      <c r="BY819">
        <f t="shared" si="1267"/>
        <v>34.065611492151163</v>
      </c>
      <c r="BZ819">
        <f t="shared" si="1268"/>
        <v>-36635.831518894614</v>
      </c>
      <c r="CA819">
        <f t="shared" si="1269"/>
        <v>118156.36116857395</v>
      </c>
      <c r="CB819">
        <f t="shared" si="1270"/>
        <v>2.2476017139220787</v>
      </c>
      <c r="CC819">
        <f t="shared" si="1271"/>
        <v>-7.1151841494383428</v>
      </c>
      <c r="CD819">
        <f t="shared" si="1272"/>
        <v>7655.109778137883</v>
      </c>
      <c r="CE819">
        <f t="shared" si="1273"/>
        <v>2417.1946914961991</v>
      </c>
      <c r="CF819">
        <f>0</f>
        <v>0</v>
      </c>
      <c r="CG819">
        <f>0</f>
        <v>0</v>
      </c>
      <c r="CH819">
        <f>(((Parameters!$C$25))/(((Parameters!$C$25))^2+((C819*Parameters!$C$24-1/(C819*Parameters!$C$23)))^2))+(((Parameters!$C$29+Parameters!$C$28))/(((Parameters!$C$29+Parameters!$C$28))^2+((C819*Parameters!$C$27-1/(C819*Parameters!$C$26)))^2))</f>
        <v>0.55186623563407589</v>
      </c>
      <c r="CI819">
        <f>(-((C819*Parameters!$C$24-1/(C819*Parameters!$C$23)))/(((Parameters!$C$25))^2+((C819*Parameters!$C$24-1/(C819*Parameters!$C$23)))^2))+(-((C819*Parameters!$C$27-1/(C819*Parameters!$C$26)))/(((Parameters!$C$29+Parameters!$C$28))^2+((C819*Parameters!$C$27-1/(C819*Parameters!$C$26)))^2))</f>
        <v>4.902884968053872</v>
      </c>
      <c r="CJ819">
        <f t="shared" si="1274"/>
        <v>-599415.3026652952</v>
      </c>
      <c r="CK819">
        <f t="shared" si="1275"/>
        <v>-114380.69578032932</v>
      </c>
      <c r="CL819">
        <f t="shared" si="1276"/>
        <v>-36635.831518894614</v>
      </c>
      <c r="CM819">
        <f t="shared" si="1277"/>
        <v>118156.36116857395</v>
      </c>
      <c r="CN819">
        <f t="shared" si="1278"/>
        <v>-7624.3832994558497</v>
      </c>
      <c r="CO819">
        <f t="shared" si="1279"/>
        <v>38858.975611075679</v>
      </c>
      <c r="CP819">
        <f t="shared" si="1280"/>
        <v>7655.109778137883</v>
      </c>
      <c r="CQ819">
        <f t="shared" si="1281"/>
        <v>2417.1946914961991</v>
      </c>
      <c r="CR819">
        <f>2*((((Parameters!$C$31)/((Parameters!$C$31)^2+(C819*Parameters!$C$30)^2)))/((((Parameters!$C$31)/((Parameters!$C$31)^2+(C819*Parameters!$C$30)^2)))^2+((-(C819*Parameters!$C$30)/((Parameters!$C$31)^2+(C819*Parameters!$C$30)^2)+C819*Parameters!$C$32))^2))</f>
        <v>4.0782070155917713E-2</v>
      </c>
      <c r="CS819">
        <f>2*(-((-(C819*Parameters!$C$30)/((Parameters!$C$31)^2+(C819*Parameters!$C$30)^2)+C819*Parameters!$C$32))/((((Parameters!$C$31)/((Parameters!$C$31)^2+(C819*Parameters!$C$30)^2)))^2+((-(C819*Parameters!$C$30)/((Parameters!$C$31)^2+(C819*Parameters!$C$30)^2)+C819*Parameters!$C$32))^2))</f>
        <v>509.24695624414574</v>
      </c>
      <c r="CT819">
        <f>0</f>
        <v>0</v>
      </c>
      <c r="CU819">
        <f>0</f>
        <v>0</v>
      </c>
      <c r="CV819">
        <f t="shared" si="1282"/>
        <v>-599415.3026652952</v>
      </c>
      <c r="CW819">
        <f t="shared" si="1283"/>
        <v>-114380.69578032932</v>
      </c>
      <c r="CX819">
        <f t="shared" si="1284"/>
        <v>58186939.950775594</v>
      </c>
      <c r="CY819">
        <f t="shared" si="1285"/>
        <v>-305136926.72885621</v>
      </c>
      <c r="CZ819">
        <f t="shared" si="1286"/>
        <v>-7624.3832994558497</v>
      </c>
      <c r="DA819">
        <f t="shared" si="1287"/>
        <v>38858.975611075679</v>
      </c>
      <c r="DB819">
        <f t="shared" si="1288"/>
        <v>-19781470.881062258</v>
      </c>
      <c r="DC819">
        <f t="shared" si="1289"/>
        <v>-3878692.0443255347</v>
      </c>
      <c r="DD819">
        <f>0</f>
        <v>0</v>
      </c>
      <c r="DE819">
        <f>0</f>
        <v>0</v>
      </c>
      <c r="DF819">
        <f>(((Parameters!$C$35))/(((Parameters!$C$35))^2+((C819*Parameters!$C$34-1/(C819*Parameters!$C$33)))^2))+(((Parameters!$C$39+Parameters!$C$38))/(((Parameters!$C$39+Parameters!$C$38))^2+((C819*Parameters!$C$37-1/(C819*Parameters!$C$36)))^2))</f>
        <v>0.55186623563407589</v>
      </c>
      <c r="DG819">
        <f>(-((C819*Parameters!$C$34-1/(C819*Parameters!$C$33)))/(((Parameters!$C$35))^2+((C819*Parameters!$C$34-1/(C819*Parameters!$C$33)))^2))+(-((C819*Parameters!$C$37-1/(C819*Parameters!$C$36)))/(((Parameters!$C$39+Parameters!$C$38))^2+((C819*Parameters!$C$37-1/(C819*Parameters!$C$36)))^2))</f>
        <v>4.902884968053872</v>
      </c>
      <c r="DH819">
        <f t="shared" si="1290"/>
        <v>1527563243.4681001</v>
      </c>
      <c r="DI819">
        <f t="shared" si="1291"/>
        <v>116774725.41912594</v>
      </c>
      <c r="DJ819">
        <f t="shared" si="1292"/>
        <v>58186939.950775594</v>
      </c>
      <c r="DK819">
        <f t="shared" si="1293"/>
        <v>-305136926.72885621</v>
      </c>
      <c r="DL819">
        <f t="shared" si="1294"/>
        <v>8092430.6660974361</v>
      </c>
      <c r="DM819">
        <f t="shared" si="1295"/>
        <v>-99087936.430830225</v>
      </c>
      <c r="DN819">
        <f t="shared" si="1296"/>
        <v>-19781470.881062258</v>
      </c>
      <c r="DO819">
        <f t="shared" si="1297"/>
        <v>-3878692.0443255347</v>
      </c>
      <c r="DP819">
        <f>2*((((Parameters!$C$41)/((Parameters!$C$41)^2+(C819*(Parameters!$C$40*(1-Parameters!$C$42)))^2)))/((((Parameters!$C$41)/((Parameters!$C$41)^2+(C819*(Parameters!$C$40*(1-Parameters!$C$42)))^2)))^2+((-(C819*(Parameters!$C$40*(1-Parameters!$C$42)))/((Parameters!$C$41)^2+(C819*(Parameters!$C$40*(1-Parameters!$C$42)))^2)+C819*Parameters!$C$43))^2))</f>
        <v>0.20035081800002219</v>
      </c>
      <c r="DQ819">
        <f>2*(-((-(C819*(Parameters!$C$40*(1-Parameters!$C$42)))/((Parameters!$C$41)^2+(C819*(Parameters!$C$40*(1-Parameters!$C$42)))^2)+C819*Parameters!$C$43))/((((Parameters!$C$41)/((Parameters!$C$41)^2+(C819*(Parameters!$C$40*(1-Parameters!$C$42)))^2)))^2+((-(C819*(Parameters!$C$40*(1-Parameters!$C$42)))/((Parameters!$C$41)^2+(C819*(Parameters!$C$40*(1-Parameters!$C$42)))^2)+C819*Parameters!$C$43))^2))</f>
        <v>45.889325428245456</v>
      </c>
      <c r="DR819">
        <f>0</f>
        <v>0</v>
      </c>
      <c r="DS819">
        <f>0</f>
        <v>0</v>
      </c>
      <c r="DT819">
        <f t="shared" si="1298"/>
        <v>1527563243.4681001</v>
      </c>
      <c r="DU819">
        <f t="shared" si="1299"/>
        <v>116774725.41912594</v>
      </c>
      <c r="DV819">
        <f t="shared" si="1300"/>
        <v>-4994477891.2259007</v>
      </c>
      <c r="DW819">
        <f t="shared" si="1301"/>
        <v>69817105776.764389</v>
      </c>
      <c r="DX819">
        <f t="shared" si="1302"/>
        <v>8092430.6660974361</v>
      </c>
      <c r="DY819">
        <f t="shared" si="1303"/>
        <v>-99087936.430830225</v>
      </c>
      <c r="DZ819">
        <f t="shared" si="1304"/>
        <v>4528918415.1101656</v>
      </c>
      <c r="EA819">
        <f t="shared" si="1305"/>
        <v>347625143.17988187</v>
      </c>
      <c r="EB819">
        <f>0</f>
        <v>0</v>
      </c>
      <c r="EC819">
        <f>0</f>
        <v>0</v>
      </c>
      <c r="ED819">
        <f>0</f>
        <v>0</v>
      </c>
      <c r="EE819">
        <f>C819*Parameters!$C$44</f>
        <v>7.6415220100587488E-5</v>
      </c>
      <c r="EF819">
        <f t="shared" si="1306"/>
        <v>1522228153.9633827</v>
      </c>
      <c r="EG819">
        <f t="shared" si="1307"/>
        <v>116393071.2917804</v>
      </c>
      <c r="EH819">
        <f t="shared" si="1308"/>
        <v>-4994477891.2259007</v>
      </c>
      <c r="EI819">
        <f t="shared" si="1309"/>
        <v>69817105776.764389</v>
      </c>
      <c r="EJ819">
        <f t="shared" si="1310"/>
        <v>8065866.814268847</v>
      </c>
      <c r="EK819">
        <f t="shared" si="1311"/>
        <v>-98741858.133321986</v>
      </c>
      <c r="EL819">
        <f t="shared" si="1312"/>
        <v>4528918415.1101656</v>
      </c>
      <c r="EM819">
        <f t="shared" si="1313"/>
        <v>347625143.17988187</v>
      </c>
      <c r="EN819">
        <f>0</f>
        <v>0</v>
      </c>
      <c r="EO819">
        <f>0</f>
        <v>0</v>
      </c>
      <c r="EP819">
        <f>(((2*Parameters!$C$47))/(((2*Parameters!$C$47))^2+((2*(C819*Parameters!$C$46-1/(C819*Parameters!$C$45))))^2))</f>
        <v>2.8334894052879536E-6</v>
      </c>
      <c r="EQ819">
        <f>(-((2*(C819*Parameters!$C$46-1/(C819*Parameters!$C$45))))/(((2*Parameters!$C$47))^2+((2*(C819*Parameters!$C$46-1/(C819*Parameters!$C$45))))^2))</f>
        <v>8.4164854365427755E-3</v>
      </c>
      <c r="ER819">
        <f t="shared" si="1314"/>
        <v>934599348.171489</v>
      </c>
      <c r="ES819">
        <f t="shared" si="1315"/>
        <v>74554946.886669055</v>
      </c>
      <c r="ET819">
        <f t="shared" si="1316"/>
        <v>-4994477891.2259007</v>
      </c>
      <c r="EU819">
        <f t="shared" si="1317"/>
        <v>69817105776.764389</v>
      </c>
      <c r="EV819">
        <f t="shared" si="1318"/>
        <v>5152917.5016659023</v>
      </c>
      <c r="EW819">
        <f t="shared" si="1319"/>
        <v>-60623297.257096678</v>
      </c>
      <c r="EX819">
        <f t="shared" si="1320"/>
        <v>4528918415.1101656</v>
      </c>
      <c r="EY819">
        <f t="shared" si="1321"/>
        <v>347625143.17988187</v>
      </c>
      <c r="EZ819">
        <f>(ER819+ET819/Parameters!$C$6+Parameters!$C$7*(EV819+EX819/Parameters!$C$6))</f>
        <v>760878378.04189253</v>
      </c>
      <c r="FA819">
        <f>(ES819+EU819/Parameters!$C$6+Parameters!$C$7*(EW819+EY819/Parameters!$C$6))</f>
        <v>2502976017.382822</v>
      </c>
      <c r="FB819">
        <f t="shared" si="1322"/>
        <v>-188.35298886352138</v>
      </c>
      <c r="FC819">
        <f t="shared" si="1323"/>
        <v>3.8225269572002061E-10</v>
      </c>
      <c r="FD819">
        <f>(ER819+ET819/Parameters!$C$6+Parameters!$C$8*(EV819+EX819/Parameters!$C$6))</f>
        <v>8894904105.4906921</v>
      </c>
      <c r="FE819">
        <f>(ES819+EU819/Parameters!$C$6+Parameters!$C$8*(EW819+EY819/Parameters!$C$6))</f>
        <v>76376620.927782536</v>
      </c>
      <c r="FF819">
        <f t="shared" si="1324"/>
        <v>-198.98314559691755</v>
      </c>
      <c r="FG819">
        <f t="shared" si="1325"/>
        <v>1.1241977717572161E-10</v>
      </c>
    </row>
    <row r="820" spans="1:163" x14ac:dyDescent="0.15">
      <c r="A820">
        <f>Parameters!$C$2*(Parameters!$C$3/Parameters!$C$2)^((ROW()-2)/(Parameters!$C$4-1))</f>
        <v>1230268.7708123815</v>
      </c>
      <c r="B820">
        <f t="shared" si="1224"/>
        <v>6.09</v>
      </c>
      <c r="C820">
        <f t="shared" si="1225"/>
        <v>7730006.6646502456</v>
      </c>
      <c r="D820">
        <f>1</f>
        <v>1</v>
      </c>
      <c r="E820">
        <f>0</f>
        <v>0</v>
      </c>
      <c r="F820">
        <f>0</f>
        <v>0</v>
      </c>
      <c r="G820">
        <f>0</f>
        <v>0</v>
      </c>
      <c r="H820">
        <f>0</f>
        <v>0</v>
      </c>
      <c r="I820">
        <f>0</f>
        <v>0</v>
      </c>
      <c r="J820">
        <f>1</f>
        <v>1</v>
      </c>
      <c r="K820">
        <f>0</f>
        <v>0</v>
      </c>
      <c r="L820">
        <f>2*Parameters!$C$10</f>
        <v>0.04</v>
      </c>
      <c r="M820">
        <f>2*C820*Parameters!$C$9</f>
        <v>15.460013329300491</v>
      </c>
      <c r="N820">
        <f>0</f>
        <v>0</v>
      </c>
      <c r="O820">
        <f>0</f>
        <v>0</v>
      </c>
      <c r="P820">
        <f t="shared" si="1226"/>
        <v>1</v>
      </c>
      <c r="Q820">
        <f t="shared" si="1227"/>
        <v>0</v>
      </c>
      <c r="R820">
        <f t="shared" si="1228"/>
        <v>0.04</v>
      </c>
      <c r="S820">
        <f t="shared" si="1229"/>
        <v>15.460013329300491</v>
      </c>
      <c r="T820">
        <f t="shared" si="1230"/>
        <v>0</v>
      </c>
      <c r="U820">
        <f t="shared" si="1231"/>
        <v>0</v>
      </c>
      <c r="V820">
        <f t="shared" si="1232"/>
        <v>1</v>
      </c>
      <c r="W820">
        <f t="shared" si="1233"/>
        <v>0</v>
      </c>
      <c r="X820">
        <f>0</f>
        <v>0</v>
      </c>
      <c r="Y820">
        <f>0</f>
        <v>0</v>
      </c>
      <c r="Z820">
        <f>0</f>
        <v>0</v>
      </c>
      <c r="AA820">
        <f>C820*(Parameters!$C$12+Parameters!$C$11/2)</f>
        <v>5.7975049984876847E-4</v>
      </c>
      <c r="AB820">
        <f t="shared" si="1234"/>
        <v>0.99103704954466942</v>
      </c>
      <c r="AC820">
        <f t="shared" si="1235"/>
        <v>2.3190019993950739E-5</v>
      </c>
      <c r="AD820">
        <f t="shared" si="1236"/>
        <v>0.04</v>
      </c>
      <c r="AE820">
        <f t="shared" si="1237"/>
        <v>15.460013329300491</v>
      </c>
      <c r="AF820">
        <f t="shared" si="1238"/>
        <v>0</v>
      </c>
      <c r="AG820">
        <f t="shared" si="1239"/>
        <v>5.7975049984876847E-4</v>
      </c>
      <c r="AH820">
        <f t="shared" si="1240"/>
        <v>1</v>
      </c>
      <c r="AI820">
        <f t="shared" si="1241"/>
        <v>0</v>
      </c>
      <c r="AJ820">
        <f>0</f>
        <v>0</v>
      </c>
      <c r="AK820">
        <f>0</f>
        <v>0</v>
      </c>
      <c r="AL820">
        <f>(((2*Parameters!$C$15))/(((2*Parameters!$C$15))^2+((2*(C820*Parameters!$C$14-1/(C820*Parameters!$C$13))))^2))</f>
        <v>2.2013553745501282</v>
      </c>
      <c r="AM820">
        <f>(-((2*(C820*Parameters!$C$14-1/(C820*Parameters!$C$13))))/(((2*Parameters!$C$15))^2+((2*(C820*Parameters!$C$14-1/(C820*Parameters!$C$13))))^2))</f>
        <v>-7.0843432214067992</v>
      </c>
      <c r="AN820">
        <f t="shared" si="1242"/>
        <v>110.60313189681537</v>
      </c>
      <c r="AO820">
        <f t="shared" si="1243"/>
        <v>33.749632894235972</v>
      </c>
      <c r="AP820">
        <f t="shared" si="1244"/>
        <v>0.04</v>
      </c>
      <c r="AQ820">
        <f t="shared" si="1245"/>
        <v>15.460013329300491</v>
      </c>
      <c r="AR820">
        <f t="shared" si="1246"/>
        <v>2.2013553745501282</v>
      </c>
      <c r="AS820">
        <f t="shared" si="1247"/>
        <v>-7.0837634709069501</v>
      </c>
      <c r="AT820">
        <f t="shared" si="1248"/>
        <v>1</v>
      </c>
      <c r="AU820">
        <f t="shared" si="1249"/>
        <v>0</v>
      </c>
      <c r="AV820">
        <f>2*Parameters!$C$17</f>
        <v>0.04</v>
      </c>
      <c r="AW820">
        <f>2*C820*Parameters!$C$16</f>
        <v>15.460013329300491</v>
      </c>
      <c r="AX820">
        <f>0</f>
        <v>0</v>
      </c>
      <c r="AY820">
        <f>0</f>
        <v>0</v>
      </c>
      <c r="AZ820">
        <f t="shared" si="1250"/>
        <v>110.60313189681537</v>
      </c>
      <c r="BA820">
        <f t="shared" si="1251"/>
        <v>33.749632894235972</v>
      </c>
      <c r="BB820">
        <f t="shared" si="1252"/>
        <v>-517.3056491280139</v>
      </c>
      <c r="BC820">
        <f t="shared" si="1253"/>
        <v>1726.7358920322156</v>
      </c>
      <c r="BD820">
        <f t="shared" si="1254"/>
        <v>2.2013553745501282</v>
      </c>
      <c r="BE820">
        <f t="shared" si="1255"/>
        <v>-7.0837634709069501</v>
      </c>
      <c r="BF820">
        <f t="shared" si="1256"/>
        <v>110.60313189681537</v>
      </c>
      <c r="BG820">
        <f t="shared" si="1257"/>
        <v>33.749632894235972</v>
      </c>
      <c r="BH820">
        <f>0</f>
        <v>0</v>
      </c>
      <c r="BI820">
        <f>0</f>
        <v>0</v>
      </c>
      <c r="BJ820">
        <f>0</f>
        <v>0</v>
      </c>
      <c r="BK820">
        <f>C820*(Parameters!$C$19+Parameters!$C$18/2)</f>
        <v>5.7975049984876847E-4</v>
      </c>
      <c r="BL820">
        <f t="shared" si="1258"/>
        <v>109.60205590030289</v>
      </c>
      <c r="BM820">
        <f t="shared" si="1259"/>
        <v>33.449724685579412</v>
      </c>
      <c r="BN820">
        <f t="shared" si="1260"/>
        <v>-517.3056491280139</v>
      </c>
      <c r="BO820">
        <f t="shared" si="1261"/>
        <v>1726.7358920322156</v>
      </c>
      <c r="BP820">
        <f t="shared" si="1262"/>
        <v>2.1817890080099827</v>
      </c>
      <c r="BQ820">
        <f t="shared" si="1263"/>
        <v>-7.0196412499049323</v>
      </c>
      <c r="BR820">
        <f t="shared" si="1264"/>
        <v>110.60313189681537</v>
      </c>
      <c r="BS820">
        <f t="shared" si="1265"/>
        <v>33.749632894235972</v>
      </c>
      <c r="BT820">
        <f>2*((((Parameters!$C$21)/((Parameters!$C$21)^2+(C820*Parameters!$C$20)^2)))/((((Parameters!$C$21)/((Parameters!$C$21)^2+(C820*Parameters!$C$20)^2)))^2+((-(C820*Parameters!$C$20)/((Parameters!$C$21)^2+(C820*Parameters!$C$20)^2)+C820*Parameters!$C$22))^2))</f>
        <v>4.167618712940107E-2</v>
      </c>
      <c r="BU820">
        <f>2*(-((-(C820*Parameters!$C$20)/((Parameters!$C$21)^2+(C820*Parameters!$C$20)^2)+C820*Parameters!$C$22))/((((Parameters!$C$21)/((Parameters!$C$21)^2+(C820*Parameters!$C$20)^2)))^2+((-(C820*Parameters!$C$20)/((Parameters!$C$21)^2+(C820*Parameters!$C$20)^2)+C820*Parameters!$C$22))^2))</f>
        <v>1073.0816558496003</v>
      </c>
      <c r="BV820">
        <f>0</f>
        <v>0</v>
      </c>
      <c r="BW820">
        <f>0</f>
        <v>0</v>
      </c>
      <c r="BX820">
        <f t="shared" si="1266"/>
        <v>109.60205590030289</v>
      </c>
      <c r="BY820">
        <f t="shared" si="1267"/>
        <v>33.449724685579412</v>
      </c>
      <c r="BZ820">
        <f t="shared" si="1268"/>
        <v>-36407.023806651356</v>
      </c>
      <c r="CA820">
        <f t="shared" si="1269"/>
        <v>119340.08557903511</v>
      </c>
      <c r="CB820">
        <f t="shared" si="1270"/>
        <v>2.1817890080099827</v>
      </c>
      <c r="CC820">
        <f t="shared" si="1271"/>
        <v>-7.0196412499049323</v>
      </c>
      <c r="CD820">
        <f t="shared" si="1272"/>
        <v>7643.3423164619335</v>
      </c>
      <c r="CE820">
        <f t="shared" si="1273"/>
        <v>2374.6948424417333</v>
      </c>
      <c r="CF820">
        <f>0</f>
        <v>0</v>
      </c>
      <c r="CG820">
        <f>0</f>
        <v>0</v>
      </c>
      <c r="CH820">
        <f>(((Parameters!$C$25))/(((Parameters!$C$25))^2+((C820*Parameters!$C$24-1/(C820*Parameters!$C$23)))^2))+(((Parameters!$C$29+Parameters!$C$28))/(((Parameters!$C$29+Parameters!$C$28))^2+((C820*Parameters!$C$27-1/(C820*Parameters!$C$26)))^2))</f>
        <v>0.57183492161480076</v>
      </c>
      <c r="CI820">
        <f>(-((C820*Parameters!$C$24-1/(C820*Parameters!$C$23)))/(((Parameters!$C$25))^2+((C820*Parameters!$C$24-1/(C820*Parameters!$C$23)))^2))+(-((C820*Parameters!$C$27-1/(C820*Parameters!$C$26)))/(((Parameters!$C$29+Parameters!$C$28))^2+((C820*Parameters!$C$27-1/(C820*Parameters!$C$26)))^2))</f>
        <v>5.0016905034182155</v>
      </c>
      <c r="CJ820">
        <f t="shared" si="1274"/>
        <v>-617611.37826658133</v>
      </c>
      <c r="CK820">
        <f t="shared" si="1275"/>
        <v>-113820.38702417225</v>
      </c>
      <c r="CL820">
        <f t="shared" si="1276"/>
        <v>-36407.023806651356</v>
      </c>
      <c r="CM820">
        <f t="shared" si="1277"/>
        <v>119340.08557903511</v>
      </c>
      <c r="CN820">
        <f t="shared" si="1278"/>
        <v>-7504.5767985399225</v>
      </c>
      <c r="CO820">
        <f t="shared" si="1279"/>
        <v>39580.546476459065</v>
      </c>
      <c r="CP820">
        <f t="shared" si="1280"/>
        <v>7643.3423164619335</v>
      </c>
      <c r="CQ820">
        <f t="shared" si="1281"/>
        <v>2374.6948424417333</v>
      </c>
      <c r="CR820">
        <f>2*((((Parameters!$C$31)/((Parameters!$C$31)^2+(C820*Parameters!$C$30)^2)))/((((Parameters!$C$31)/((Parameters!$C$31)^2+(C820*Parameters!$C$30)^2)))^2+((-(C820*Parameters!$C$30)/((Parameters!$C$31)^2+(C820*Parameters!$C$30)^2)+C820*Parameters!$C$32))^2))</f>
        <v>4.0800559457469937E-2</v>
      </c>
      <c r="CS820">
        <f>2*(-((-(C820*Parameters!$C$30)/((Parameters!$C$31)^2+(C820*Parameters!$C$30)^2)+C820*Parameters!$C$32))/((((Parameters!$C$31)/((Parameters!$C$31)^2+(C820*Parameters!$C$30)^2)))^2+((-(C820*Parameters!$C$30)/((Parameters!$C$31)^2+(C820*Parameters!$C$30)^2)+C820*Parameters!$C$32))^2))</f>
        <v>515.26051979695808</v>
      </c>
      <c r="CT820">
        <f>0</f>
        <v>0</v>
      </c>
      <c r="CU820">
        <f>0</f>
        <v>0</v>
      </c>
      <c r="CV820">
        <f t="shared" si="1282"/>
        <v>-617611.37826658133</v>
      </c>
      <c r="CW820">
        <f t="shared" si="1283"/>
        <v>-113820.38702417225</v>
      </c>
      <c r="CX820">
        <f t="shared" si="1284"/>
        <v>58585545.867998704</v>
      </c>
      <c r="CY820">
        <f t="shared" si="1285"/>
        <v>-318116063.64804363</v>
      </c>
      <c r="CZ820">
        <f t="shared" si="1286"/>
        <v>-7504.5767985399225</v>
      </c>
      <c r="DA820">
        <f t="shared" si="1287"/>
        <v>39580.546476459065</v>
      </c>
      <c r="DB820">
        <f t="shared" si="1288"/>
        <v>-20386955.799923368</v>
      </c>
      <c r="DC820">
        <f t="shared" si="1289"/>
        <v>-3862822.5387895582</v>
      </c>
      <c r="DD820">
        <f>0</f>
        <v>0</v>
      </c>
      <c r="DE820">
        <f>0</f>
        <v>0</v>
      </c>
      <c r="DF820">
        <f>(((Parameters!$C$35))/(((Parameters!$C$35))^2+((C820*Parameters!$C$34-1/(C820*Parameters!$C$33)))^2))+(((Parameters!$C$39+Parameters!$C$38))/(((Parameters!$C$39+Parameters!$C$38))^2+((C820*Parameters!$C$37-1/(C820*Parameters!$C$36)))^2))</f>
        <v>0.57183492161480076</v>
      </c>
      <c r="DG820">
        <f>(-((C820*Parameters!$C$34-1/(C820*Parameters!$C$33)))/(((Parameters!$C$35))^2+((C820*Parameters!$C$34-1/(C820*Parameters!$C$33)))^2))+(-((C820*Parameters!$C$37-1/(C820*Parameters!$C$36)))/(((Parameters!$C$39+Parameters!$C$38))^2+((C820*Parameters!$C$37-1/(C820*Parameters!$C$36)))^2))</f>
        <v>5.0016905034182155</v>
      </c>
      <c r="DH820">
        <f t="shared" si="1290"/>
        <v>1624001744.1841254</v>
      </c>
      <c r="DI820">
        <f t="shared" si="1291"/>
        <v>111003073.69792926</v>
      </c>
      <c r="DJ820">
        <f t="shared" si="1292"/>
        <v>58585545.867998704</v>
      </c>
      <c r="DK820">
        <f t="shared" si="1293"/>
        <v>-318116063.64804363</v>
      </c>
      <c r="DL820">
        <f t="shared" si="1294"/>
        <v>7655164.9600414485</v>
      </c>
      <c r="DM820">
        <f t="shared" si="1295"/>
        <v>-104138559.49528778</v>
      </c>
      <c r="DN820">
        <f t="shared" si="1296"/>
        <v>-20386955.799923368</v>
      </c>
      <c r="DO820">
        <f t="shared" si="1297"/>
        <v>-3862822.5387895582</v>
      </c>
      <c r="DP820">
        <f>2*((((Parameters!$C$41)/((Parameters!$C$41)^2+(C820*(Parameters!$C$40*(1-Parameters!$C$42)))^2)))/((((Parameters!$C$41)/((Parameters!$C$41)^2+(C820*(Parameters!$C$40*(1-Parameters!$C$42)))^2)))^2+((-(C820*(Parameters!$C$40*(1-Parameters!$C$42)))/((Parameters!$C$41)^2+(C820*(Parameters!$C$40*(1-Parameters!$C$42)))^2)+C820*Parameters!$C$43))^2))</f>
        <v>0.20035900059877329</v>
      </c>
      <c r="DQ820">
        <f>2*(-((-(C820*(Parameters!$C$40*(1-Parameters!$C$42)))/((Parameters!$C$41)^2+(C820*(Parameters!$C$40*(1-Parameters!$C$42)))^2)+C820*Parameters!$C$43))/((((Parameters!$C$41)/((Parameters!$C$41)^2+(C820*(Parameters!$C$40*(1-Parameters!$C$42)))^2)))^2+((-(C820*(Parameters!$C$40*(1-Parameters!$C$42)))/((Parameters!$C$41)^2+(C820*(Parameters!$C$40*(1-Parameters!$C$42)))^2)+C820*Parameters!$C$43))^2))</f>
        <v>46.421646705460901</v>
      </c>
      <c r="DR820">
        <f>0</f>
        <v>0</v>
      </c>
      <c r="DS820">
        <f>0</f>
        <v>0</v>
      </c>
      <c r="DT820">
        <f t="shared" si="1298"/>
        <v>1624001744.1841254</v>
      </c>
      <c r="DU820">
        <f t="shared" si="1299"/>
        <v>111003073.69792926</v>
      </c>
      <c r="DV820">
        <f t="shared" si="1300"/>
        <v>-4768976558.1221161</v>
      </c>
      <c r="DW820">
        <f t="shared" si="1301"/>
        <v>75092959618.829239</v>
      </c>
      <c r="DX820">
        <f t="shared" si="1302"/>
        <v>7655164.9600414485</v>
      </c>
      <c r="DY820">
        <f t="shared" si="1303"/>
        <v>-104138559.49528778</v>
      </c>
      <c r="DZ820">
        <f t="shared" si="1304"/>
        <v>4815430242.7067595</v>
      </c>
      <c r="EA820">
        <f t="shared" si="1305"/>
        <v>330637443.00400651</v>
      </c>
      <c r="EB820">
        <f>0</f>
        <v>0</v>
      </c>
      <c r="EC820">
        <f>0</f>
        <v>0</v>
      </c>
      <c r="ED820">
        <f>0</f>
        <v>0</v>
      </c>
      <c r="EE820">
        <f>C820*Parameters!$C$44</f>
        <v>7.7300066646502453E-5</v>
      </c>
      <c r="EF820">
        <f t="shared" si="1306"/>
        <v>1618197053.4009068</v>
      </c>
      <c r="EG820">
        <f t="shared" si="1307"/>
        <v>110634431.49215081</v>
      </c>
      <c r="EH820">
        <f t="shared" si="1308"/>
        <v>-4768976558.1221161</v>
      </c>
      <c r="EI820">
        <f t="shared" si="1309"/>
        <v>75092959618.829239</v>
      </c>
      <c r="EJ820">
        <f t="shared" si="1310"/>
        <v>7629606.6636614092</v>
      </c>
      <c r="EK820">
        <f t="shared" si="1311"/>
        <v>-103766326.41659497</v>
      </c>
      <c r="EL820">
        <f t="shared" si="1312"/>
        <v>4815430242.7067595</v>
      </c>
      <c r="EM820">
        <f t="shared" si="1313"/>
        <v>330637443.00400651</v>
      </c>
      <c r="EN820">
        <f>0</f>
        <v>0</v>
      </c>
      <c r="EO820">
        <f>0</f>
        <v>0</v>
      </c>
      <c r="EP820">
        <f>(((2*Parameters!$C$47))/(((2*Parameters!$C$47))^2+((2*(C820*Parameters!$C$46-1/(C820*Parameters!$C$45))))^2))</f>
        <v>2.899663599365162E-6</v>
      </c>
      <c r="EQ820">
        <f>(-((2*(C820*Parameters!$C$46-1/(C820*Parameters!$C$45))))/(((2*Parameters!$C$47))^2+((2*(C820*Parameters!$C$46-1/(C820*Parameters!$C$45))))^2))</f>
        <v>8.5141988217377253E-3</v>
      </c>
      <c r="ER820">
        <f t="shared" si="1314"/>
        <v>978826836.66574061</v>
      </c>
      <c r="ES820">
        <f t="shared" si="1315"/>
        <v>70248161.221667975</v>
      </c>
      <c r="ET820">
        <f t="shared" si="1316"/>
        <v>-4768976558.1221161</v>
      </c>
      <c r="EU820">
        <f t="shared" si="1317"/>
        <v>75092959618.829239</v>
      </c>
      <c r="EV820">
        <f t="shared" si="1318"/>
        <v>4828456.8638043813</v>
      </c>
      <c r="EW820">
        <f t="shared" si="1319"/>
        <v>-62765837.180622801</v>
      </c>
      <c r="EX820">
        <f t="shared" si="1320"/>
        <v>4815430242.7067595</v>
      </c>
      <c r="EY820">
        <f t="shared" si="1321"/>
        <v>330637443.00400651</v>
      </c>
      <c r="EZ820">
        <f>(ER820+ET820/Parameters!$C$6+Parameters!$C$7*(EV820+EX820/Parameters!$C$6))</f>
        <v>812949391.16584086</v>
      </c>
      <c r="FA820">
        <f>(ES820+EU820/Parameters!$C$6+Parameters!$C$7*(EW820+EY820/Parameters!$C$6))</f>
        <v>2682177191.4418154</v>
      </c>
      <c r="FB820">
        <f t="shared" si="1322"/>
        <v>-188.95144044099021</v>
      </c>
      <c r="FC820">
        <f t="shared" si="1323"/>
        <v>3.5680257334503193E-10</v>
      </c>
      <c r="FD820">
        <f>(ER820+ET820/Parameters!$C$6+Parameters!$C$8*(EV820+EX820/Parameters!$C$6))</f>
        <v>9429033526.019989</v>
      </c>
      <c r="FE820">
        <f>(ES820+EU820/Parameters!$C$6+Parameters!$C$8*(EW820+EY820/Parameters!$C$6))</f>
        <v>118906972.41764307</v>
      </c>
      <c r="FF820">
        <f t="shared" si="1324"/>
        <v>-199.49003420403437</v>
      </c>
      <c r="FG820">
        <f t="shared" si="1325"/>
        <v>1.0604697623561578E-10</v>
      </c>
    </row>
    <row r="821" spans="1:163" x14ac:dyDescent="0.15">
      <c r="A821">
        <f>Parameters!$C$2*(Parameters!$C$3/Parameters!$C$2)^((ROW()-2)/(Parameters!$C$4-1))</f>
        <v>1244514.611771385</v>
      </c>
      <c r="B821">
        <f t="shared" si="1224"/>
        <v>6.0949999999999998</v>
      </c>
      <c r="C821">
        <f t="shared" si="1225"/>
        <v>7819515.9232522724</v>
      </c>
      <c r="D821">
        <f>1</f>
        <v>1</v>
      </c>
      <c r="E821">
        <f>0</f>
        <v>0</v>
      </c>
      <c r="F821">
        <f>0</f>
        <v>0</v>
      </c>
      <c r="G821">
        <f>0</f>
        <v>0</v>
      </c>
      <c r="H821">
        <f>0</f>
        <v>0</v>
      </c>
      <c r="I821">
        <f>0</f>
        <v>0</v>
      </c>
      <c r="J821">
        <f>1</f>
        <v>1</v>
      </c>
      <c r="K821">
        <f>0</f>
        <v>0</v>
      </c>
      <c r="L821">
        <f>2*Parameters!$C$10</f>
        <v>0.04</v>
      </c>
      <c r="M821">
        <f>2*C821*Parameters!$C$9</f>
        <v>15.639031846504544</v>
      </c>
      <c r="N821">
        <f>0</f>
        <v>0</v>
      </c>
      <c r="O821">
        <f>0</f>
        <v>0</v>
      </c>
      <c r="P821">
        <f t="shared" si="1226"/>
        <v>1</v>
      </c>
      <c r="Q821">
        <f t="shared" si="1227"/>
        <v>0</v>
      </c>
      <c r="R821">
        <f t="shared" si="1228"/>
        <v>0.04</v>
      </c>
      <c r="S821">
        <f t="shared" si="1229"/>
        <v>15.639031846504544</v>
      </c>
      <c r="T821">
        <f t="shared" si="1230"/>
        <v>0</v>
      </c>
      <c r="U821">
        <f t="shared" si="1231"/>
        <v>0</v>
      </c>
      <c r="V821">
        <f t="shared" si="1232"/>
        <v>1</v>
      </c>
      <c r="W821">
        <f t="shared" si="1233"/>
        <v>0</v>
      </c>
      <c r="X821">
        <f>0</f>
        <v>0</v>
      </c>
      <c r="Y821">
        <f>0</f>
        <v>0</v>
      </c>
      <c r="Z821">
        <f>0</f>
        <v>0</v>
      </c>
      <c r="AA821">
        <f>C821*(Parameters!$C$12+Parameters!$C$11/2)</f>
        <v>5.8646369424392045E-4</v>
      </c>
      <c r="AB821">
        <f t="shared" si="1234"/>
        <v>0.99082827560890063</v>
      </c>
      <c r="AC821">
        <f t="shared" si="1235"/>
        <v>2.3458547769756818E-5</v>
      </c>
      <c r="AD821">
        <f t="shared" si="1236"/>
        <v>0.04</v>
      </c>
      <c r="AE821">
        <f t="shared" si="1237"/>
        <v>15.639031846504544</v>
      </c>
      <c r="AF821">
        <f t="shared" si="1238"/>
        <v>0</v>
      </c>
      <c r="AG821">
        <f t="shared" si="1239"/>
        <v>5.8646369424392045E-4</v>
      </c>
      <c r="AH821">
        <f t="shared" si="1240"/>
        <v>1</v>
      </c>
      <c r="AI821">
        <f t="shared" si="1241"/>
        <v>0</v>
      </c>
      <c r="AJ821">
        <f>0</f>
        <v>0</v>
      </c>
      <c r="AK821">
        <f>0</f>
        <v>0</v>
      </c>
      <c r="AL821">
        <f>(((2*Parameters!$C$15))/(((2*Parameters!$C$15))^2+((2*(C821*Parameters!$C$14-1/(C821*Parameters!$C$13))))^2))</f>
        <v>2.1376523925346316</v>
      </c>
      <c r="AM821">
        <f>(-((2*(C821*Parameters!$C$14-1/(C821*Parameters!$C$13))))/(((2*Parameters!$C$15))^2+((2*(C821*Parameters!$C$14-1/(C821*Parameters!$C$13))))^2))</f>
        <v>-6.9908334311480171</v>
      </c>
      <c r="AN821">
        <f t="shared" si="1242"/>
        <v>110.40620103464275</v>
      </c>
      <c r="AO821">
        <f t="shared" si="1243"/>
        <v>33.15120396490758</v>
      </c>
      <c r="AP821">
        <f t="shared" si="1244"/>
        <v>0.04</v>
      </c>
      <c r="AQ821">
        <f t="shared" si="1245"/>
        <v>15.639031846504544</v>
      </c>
      <c r="AR821">
        <f t="shared" si="1246"/>
        <v>2.1376523925346316</v>
      </c>
      <c r="AS821">
        <f t="shared" si="1247"/>
        <v>-6.9902469674537731</v>
      </c>
      <c r="AT821">
        <f t="shared" si="1248"/>
        <v>1</v>
      </c>
      <c r="AU821">
        <f t="shared" si="1249"/>
        <v>0</v>
      </c>
      <c r="AV821">
        <f>2*Parameters!$C$17</f>
        <v>0.04</v>
      </c>
      <c r="AW821">
        <f>2*C821*Parameters!$C$16</f>
        <v>15.639031846504544</v>
      </c>
      <c r="AX821">
        <f>0</f>
        <v>0</v>
      </c>
      <c r="AY821">
        <f>0</f>
        <v>0</v>
      </c>
      <c r="AZ821">
        <f t="shared" si="1250"/>
        <v>110.40620103464275</v>
      </c>
      <c r="BA821">
        <f t="shared" si="1251"/>
        <v>33.15120396490758</v>
      </c>
      <c r="BB821">
        <f t="shared" si="1252"/>
        <v>-513.99648651577161</v>
      </c>
      <c r="BC821">
        <f t="shared" si="1253"/>
        <v>1743.6111740374618</v>
      </c>
      <c r="BD821">
        <f t="shared" si="1254"/>
        <v>2.1376523925346316</v>
      </c>
      <c r="BE821">
        <f t="shared" si="1255"/>
        <v>-6.9902469674537731</v>
      </c>
      <c r="BF821">
        <f t="shared" si="1256"/>
        <v>110.40620103464276</v>
      </c>
      <c r="BG821">
        <f t="shared" si="1257"/>
        <v>33.15120396490758</v>
      </c>
      <c r="BH821">
        <f>0</f>
        <v>0</v>
      </c>
      <c r="BI821">
        <f>0</f>
        <v>0</v>
      </c>
      <c r="BJ821">
        <f>0</f>
        <v>0</v>
      </c>
      <c r="BK821">
        <f>C821*(Parameters!$C$19+Parameters!$C$18/2)</f>
        <v>5.8646369424392045E-4</v>
      </c>
      <c r="BL821">
        <f t="shared" si="1258"/>
        <v>109.38363638419176</v>
      </c>
      <c r="BM821">
        <f t="shared" si="1259"/>
        <v>32.849763686597143</v>
      </c>
      <c r="BN821">
        <f t="shared" si="1260"/>
        <v>-513.99648651577161</v>
      </c>
      <c r="BO821">
        <f t="shared" si="1261"/>
        <v>1743.6111740374618</v>
      </c>
      <c r="BP821">
        <f t="shared" si="1262"/>
        <v>2.118210414988738</v>
      </c>
      <c r="BQ821">
        <f t="shared" si="1263"/>
        <v>-6.9254977389275592</v>
      </c>
      <c r="BR821">
        <f t="shared" si="1264"/>
        <v>110.40620103464276</v>
      </c>
      <c r="BS821">
        <f t="shared" si="1265"/>
        <v>33.15120396490758</v>
      </c>
      <c r="BT821">
        <f>2*((((Parameters!$C$21)/((Parameters!$C$21)^2+(C821*Parameters!$C$20)^2)))/((((Parameters!$C$21)/((Parameters!$C$21)^2+(C821*Parameters!$C$20)^2)))^2+((-(C821*Parameters!$C$20)/((Parameters!$C$21)^2+(C821*Parameters!$C$20)^2)+C821*Parameters!$C$22))^2))</f>
        <v>4.1716478372141465E-2</v>
      </c>
      <c r="BU821">
        <f>2*(-((-(C821*Parameters!$C$20)/((Parameters!$C$21)^2+(C821*Parameters!$C$20)^2)+C821*Parameters!$C$22))/((((Parameters!$C$21)/((Parameters!$C$21)^2+(C821*Parameters!$C$20)^2)))^2+((-(C821*Parameters!$C$20)/((Parameters!$C$21)^2+(C821*Parameters!$C$20)^2)+C821*Parameters!$C$22))^2))</f>
        <v>1086.0319464329432</v>
      </c>
      <c r="BV821">
        <f>0</f>
        <v>0</v>
      </c>
      <c r="BW821">
        <f>0</f>
        <v>0</v>
      </c>
      <c r="BX821">
        <f t="shared" si="1266"/>
        <v>109.38363638419176</v>
      </c>
      <c r="BY821">
        <f t="shared" si="1267"/>
        <v>32.849763686597143</v>
      </c>
      <c r="BZ821">
        <f t="shared" si="1268"/>
        <v>-36185.326182831595</v>
      </c>
      <c r="CA821">
        <f t="shared" si="1269"/>
        <v>120539.10508073091</v>
      </c>
      <c r="CB821">
        <f t="shared" si="1270"/>
        <v>2.118210414988738</v>
      </c>
      <c r="CC821">
        <f t="shared" si="1271"/>
        <v>-6.9254977389275592</v>
      </c>
      <c r="CD821">
        <f t="shared" si="1272"/>
        <v>7631.8063547380516</v>
      </c>
      <c r="CE821">
        <f t="shared" si="1273"/>
        <v>2333.3064765330164</v>
      </c>
      <c r="CF821">
        <f>0</f>
        <v>0</v>
      </c>
      <c r="CG821">
        <f>0</f>
        <v>0</v>
      </c>
      <c r="CH821">
        <f>(((Parameters!$C$25))/(((Parameters!$C$25))^2+((C821*Parameters!$C$24-1/(C821*Parameters!$C$23)))^2))+(((Parameters!$C$29+Parameters!$C$28))/(((Parameters!$C$29+Parameters!$C$28))^2+((C821*Parameters!$C$27-1/(C821*Parameters!$C$26)))^2))</f>
        <v>0.59291632936752192</v>
      </c>
      <c r="CI821">
        <f>(-((C821*Parameters!$C$24-1/(C821*Parameters!$C$23)))/(((Parameters!$C$25))^2+((C821*Parameters!$C$24-1/(C821*Parameters!$C$23)))^2))+(-((C821*Parameters!$C$27-1/(C821*Parameters!$C$26)))/(((Parameters!$C$29+Parameters!$C$28))^2+((C821*Parameters!$C$27-1/(C821*Parameters!$C$26)))^2))</f>
        <v>5.1038420536375133</v>
      </c>
      <c r="CJ821">
        <f t="shared" si="1274"/>
        <v>-636558.04075977253</v>
      </c>
      <c r="CK821">
        <f t="shared" si="1275"/>
        <v>-113181.73600312692</v>
      </c>
      <c r="CL821">
        <f t="shared" si="1276"/>
        <v>-36185.326182831595</v>
      </c>
      <c r="CM821">
        <f t="shared" si="1277"/>
        <v>120539.10508073091</v>
      </c>
      <c r="CN821">
        <f t="shared" si="1278"/>
        <v>-7381.6868982439782</v>
      </c>
      <c r="CO821">
        <f t="shared" si="1279"/>
        <v>40328.064232146578</v>
      </c>
      <c r="CP821">
        <f t="shared" si="1280"/>
        <v>7631.8063547380516</v>
      </c>
      <c r="CQ821">
        <f t="shared" si="1281"/>
        <v>2333.3064765330164</v>
      </c>
      <c r="CR821">
        <f>2*((((Parameters!$C$31)/((Parameters!$C$31)^2+(C821*Parameters!$C$30)^2)))/((((Parameters!$C$31)/((Parameters!$C$31)^2+(C821*Parameters!$C$30)^2)))^2+((-(C821*Parameters!$C$30)/((Parameters!$C$31)^2+(C821*Parameters!$C$30)^2)+C821*Parameters!$C$32))^2))</f>
        <v>4.081949244965033E-2</v>
      </c>
      <c r="CS821">
        <f>2*(-((-(C821*Parameters!$C$30)/((Parameters!$C$31)^2+(C821*Parameters!$C$30)^2)+C821*Parameters!$C$32))/((((Parameters!$C$31)/((Parameters!$C$31)^2+(C821*Parameters!$C$30)^2)))^2+((-(C821*Parameters!$C$30)/((Parameters!$C$31)^2+(C821*Parameters!$C$30)^2)+C821*Parameters!$C$32))^2))</f>
        <v>521.34787583467596</v>
      </c>
      <c r="CT821">
        <f>0</f>
        <v>0</v>
      </c>
      <c r="CU821">
        <f>0</f>
        <v>0</v>
      </c>
      <c r="CV821">
        <f t="shared" si="1282"/>
        <v>-636558.04075977253</v>
      </c>
      <c r="CW821">
        <f t="shared" si="1283"/>
        <v>-113181.73600312692</v>
      </c>
      <c r="CX821">
        <f t="shared" si="1284"/>
        <v>58944888.346189901</v>
      </c>
      <c r="CY821">
        <f t="shared" si="1285"/>
        <v>-331752263.31152797</v>
      </c>
      <c r="CZ821">
        <f t="shared" si="1286"/>
        <v>-7381.6868982439782</v>
      </c>
      <c r="DA821">
        <f t="shared" si="1287"/>
        <v>40328.064232146578</v>
      </c>
      <c r="DB821">
        <f t="shared" si="1288"/>
        <v>-21017620.134311862</v>
      </c>
      <c r="DC821">
        <f t="shared" si="1289"/>
        <v>-3844447.3068861896</v>
      </c>
      <c r="DD821">
        <f>0</f>
        <v>0</v>
      </c>
      <c r="DE821">
        <f>0</f>
        <v>0</v>
      </c>
      <c r="DF821">
        <f>(((Parameters!$C$35))/(((Parameters!$C$35))^2+((C821*Parameters!$C$34-1/(C821*Parameters!$C$33)))^2))+(((Parameters!$C$39+Parameters!$C$38))/(((Parameters!$C$39+Parameters!$C$38))^2+((C821*Parameters!$C$37-1/(C821*Parameters!$C$36)))^2))</f>
        <v>0.59291632936752192</v>
      </c>
      <c r="DG821">
        <f>(-((C821*Parameters!$C$34-1/(C821*Parameters!$C$33)))/(((Parameters!$C$35))^2+((C821*Parameters!$C$34-1/(C821*Parameters!$C$33)))^2))+(-((C821*Parameters!$C$37-1/(C821*Parameters!$C$36)))/(((Parameters!$C$39+Parameters!$C$38))^2+((C821*Parameters!$C$37-1/(C821*Parameters!$C$36)))^2))</f>
        <v>5.1038420536375133</v>
      </c>
      <c r="DH821">
        <f t="shared" si="1290"/>
        <v>1727523981.6712437</v>
      </c>
      <c r="DI821">
        <f t="shared" si="1291"/>
        <v>104030884.03020993</v>
      </c>
      <c r="DJ821">
        <f t="shared" si="1292"/>
        <v>58944888.346189901</v>
      </c>
      <c r="DK821">
        <f t="shared" si="1293"/>
        <v>-331752263.31152797</v>
      </c>
      <c r="DL821">
        <f t="shared" si="1294"/>
        <v>7152379.9689038619</v>
      </c>
      <c r="DM821">
        <f t="shared" si="1295"/>
        <v>-109509721.03029308</v>
      </c>
      <c r="DN821">
        <f t="shared" si="1296"/>
        <v>-21017620.134311862</v>
      </c>
      <c r="DO821">
        <f t="shared" si="1297"/>
        <v>-3844447.3068861896</v>
      </c>
      <c r="DP821">
        <f>2*((((Parameters!$C$41)/((Parameters!$C$41)^2+(C821*(Parameters!$C$40*(1-Parameters!$C$42)))^2)))/((((Parameters!$C$41)/((Parameters!$C$41)^2+(C821*(Parameters!$C$40*(1-Parameters!$C$42)))^2)))^2+((-(C821*(Parameters!$C$40*(1-Parameters!$C$42)))/((Parameters!$C$41)^2+(C821*(Parameters!$C$40*(1-Parameters!$C$42)))^2)+C821*Parameters!$C$43))^2))</f>
        <v>0.20036737431367796</v>
      </c>
      <c r="DQ821">
        <f>2*(-((-(C821*(Parameters!$C$40*(1-Parameters!$C$42)))/((Parameters!$C$41)^2+(C821*(Parameters!$C$40*(1-Parameters!$C$42)))^2)+C821*Parameters!$C$43))/((((Parameters!$C$41)/((Parameters!$C$41)^2+(C821*(Parameters!$C$40*(1-Parameters!$C$42)))^2)))^2+((-(C821*(Parameters!$C$40*(1-Parameters!$C$42)))/((Parameters!$C$41)^2+(C821*(Parameters!$C$40*(1-Parameters!$C$42)))^2)+C821*Parameters!$C$43))^2))</f>
        <v>46.960165325498323</v>
      </c>
      <c r="DR821">
        <f>0</f>
        <v>0</v>
      </c>
      <c r="DS821">
        <f>0</f>
        <v>0</v>
      </c>
      <c r="DT821">
        <f t="shared" si="1298"/>
        <v>1727523981.6712437</v>
      </c>
      <c r="DU821">
        <f t="shared" si="1299"/>
        <v>104030884.03020993</v>
      </c>
      <c r="DV821">
        <f t="shared" si="1300"/>
        <v>-4480223180.3988342</v>
      </c>
      <c r="DW821">
        <f t="shared" si="1301"/>
        <v>80813903914.813873</v>
      </c>
      <c r="DX821">
        <f t="shared" si="1302"/>
        <v>7152379.9689038619</v>
      </c>
      <c r="DY821">
        <f t="shared" si="1303"/>
        <v>-109509721.03029308</v>
      </c>
      <c r="DZ821">
        <f t="shared" si="1304"/>
        <v>5123010087.791914</v>
      </c>
      <c r="EA821">
        <f t="shared" si="1305"/>
        <v>310090323.23895854</v>
      </c>
      <c r="EB821">
        <f>0</f>
        <v>0</v>
      </c>
      <c r="EC821">
        <f>0</f>
        <v>0</v>
      </c>
      <c r="ED821">
        <f>0</f>
        <v>0</v>
      </c>
      <c r="EE821">
        <f>C821*Parameters!$C$44</f>
        <v>7.8195159232522722E-5</v>
      </c>
      <c r="EF821">
        <f t="shared" si="1306"/>
        <v>1721204725.5864229</v>
      </c>
      <c r="EG821">
        <f t="shared" si="1307"/>
        <v>103680552.2652214</v>
      </c>
      <c r="EH821">
        <f t="shared" si="1308"/>
        <v>-4480223180.3988342</v>
      </c>
      <c r="EI821">
        <f t="shared" si="1309"/>
        <v>80813903914.813873</v>
      </c>
      <c r="EJ821">
        <f t="shared" si="1310"/>
        <v>7128132.4067017268</v>
      </c>
      <c r="EK821">
        <f t="shared" si="1311"/>
        <v>-109109126.44072837</v>
      </c>
      <c r="EL821">
        <f t="shared" si="1312"/>
        <v>5123010087.791914</v>
      </c>
      <c r="EM821">
        <f t="shared" si="1313"/>
        <v>310090323.23895854</v>
      </c>
      <c r="EN821">
        <f>0</f>
        <v>0</v>
      </c>
      <c r="EO821">
        <f>0</f>
        <v>0</v>
      </c>
      <c r="EP821">
        <f>(((2*Parameters!$C$47))/(((2*Parameters!$C$47))^2+((2*(C821*Parameters!$C$46-1/(C821*Parameters!$C$45))))^2))</f>
        <v>2.9673873934327547E-6</v>
      </c>
      <c r="EQ821">
        <f>(-((2*(C821*Parameters!$C$46-1/(C821*Parameters!$C$45))))/(((2*Parameters!$C$47))^2+((2*(C821*Parameters!$C$46-1/(C821*Parameters!$C$45))))^2))</f>
        <v>8.6130526545720662E-3</v>
      </c>
      <c r="ER821">
        <f t="shared" si="1314"/>
        <v>1025137021.3888181</v>
      </c>
      <c r="ES821">
        <f t="shared" si="1315"/>
        <v>65331960.267902821</v>
      </c>
      <c r="ET821">
        <f t="shared" si="1316"/>
        <v>-4480223180.3988342</v>
      </c>
      <c r="EU821">
        <f t="shared" si="1317"/>
        <v>80813903914.813873</v>
      </c>
      <c r="EV821">
        <f t="shared" si="1318"/>
        <v>4472510.0805222476</v>
      </c>
      <c r="EW821">
        <f t="shared" si="1319"/>
        <v>-64983450.646556742</v>
      </c>
      <c r="EX821">
        <f t="shared" si="1320"/>
        <v>5123010087.791914</v>
      </c>
      <c r="EY821">
        <f t="shared" si="1321"/>
        <v>310090323.23895854</v>
      </c>
      <c r="EZ821">
        <f>(ER821+ET821/Parameters!$C$6+Parameters!$C$7*(EV821+EX821/Parameters!$C$6))</f>
        <v>869303171.63581514</v>
      </c>
      <c r="FA821">
        <f>(ES821+EU821/Parameters!$C$6+Parameters!$C$7*(EW821+EY821/Parameters!$C$6))</f>
        <v>2876250357.3049073</v>
      </c>
      <c r="FB821">
        <f t="shared" si="1322"/>
        <v>-189.55615800664839</v>
      </c>
      <c r="FC821">
        <f t="shared" si="1323"/>
        <v>3.328067297549121E-10</v>
      </c>
      <c r="FD821">
        <f>(ER821+ET821/Parameters!$C$6+Parameters!$C$8*(EV821+EX821/Parameters!$C$6))</f>
        <v>10002511437.039169</v>
      </c>
      <c r="FE821">
        <f>(ES821+EU821/Parameters!$C$6+Parameters!$C$8*(EW821+EY821/Parameters!$C$6))</f>
        <v>166365343.65352011</v>
      </c>
      <c r="FF821">
        <f t="shared" si="1324"/>
        <v>-200.0033823783491</v>
      </c>
      <c r="FG821">
        <f t="shared" si="1325"/>
        <v>9.9961066511223007E-11</v>
      </c>
    </row>
    <row r="822" spans="1:163" x14ac:dyDescent="0.15">
      <c r="A822">
        <f>Parameters!$C$2*(Parameters!$C$3/Parameters!$C$2)^((ROW()-2)/(Parameters!$C$4-1))</f>
        <v>1258925.411794167</v>
      </c>
      <c r="B822">
        <f t="shared" si="1224"/>
        <v>6.1</v>
      </c>
      <c r="C822">
        <f t="shared" si="1225"/>
        <v>7910061.6502201203</v>
      </c>
      <c r="D822">
        <f>1</f>
        <v>1</v>
      </c>
      <c r="E822">
        <f>0</f>
        <v>0</v>
      </c>
      <c r="F822">
        <f>0</f>
        <v>0</v>
      </c>
      <c r="G822">
        <f>0</f>
        <v>0</v>
      </c>
      <c r="H822">
        <f>0</f>
        <v>0</v>
      </c>
      <c r="I822">
        <f>0</f>
        <v>0</v>
      </c>
      <c r="J822">
        <f>1</f>
        <v>1</v>
      </c>
      <c r="K822">
        <f>0</f>
        <v>0</v>
      </c>
      <c r="L822">
        <f>2*Parameters!$C$10</f>
        <v>0.04</v>
      </c>
      <c r="M822">
        <f>2*C822*Parameters!$C$9</f>
        <v>15.82012330044024</v>
      </c>
      <c r="N822">
        <f>0</f>
        <v>0</v>
      </c>
      <c r="O822">
        <f>0</f>
        <v>0</v>
      </c>
      <c r="P822">
        <f t="shared" si="1226"/>
        <v>1</v>
      </c>
      <c r="Q822">
        <f t="shared" si="1227"/>
        <v>0</v>
      </c>
      <c r="R822">
        <f t="shared" si="1228"/>
        <v>0.04</v>
      </c>
      <c r="S822">
        <f t="shared" si="1229"/>
        <v>15.82012330044024</v>
      </c>
      <c r="T822">
        <f t="shared" si="1230"/>
        <v>0</v>
      </c>
      <c r="U822">
        <f t="shared" si="1231"/>
        <v>0</v>
      </c>
      <c r="V822">
        <f t="shared" si="1232"/>
        <v>1</v>
      </c>
      <c r="W822">
        <f t="shared" si="1233"/>
        <v>0</v>
      </c>
      <c r="X822">
        <f>0</f>
        <v>0</v>
      </c>
      <c r="Y822">
        <f>0</f>
        <v>0</v>
      </c>
      <c r="Z822">
        <f>0</f>
        <v>0</v>
      </c>
      <c r="AA822">
        <f>C822*(Parameters!$C$12+Parameters!$C$11/2)</f>
        <v>5.9325462376650902E-4</v>
      </c>
      <c r="AB822">
        <f t="shared" si="1234"/>
        <v>0.99061463870345756</v>
      </c>
      <c r="AC822">
        <f t="shared" si="1235"/>
        <v>2.3730184950660362E-5</v>
      </c>
      <c r="AD822">
        <f t="shared" si="1236"/>
        <v>0.04</v>
      </c>
      <c r="AE822">
        <f t="shared" si="1237"/>
        <v>15.82012330044024</v>
      </c>
      <c r="AF822">
        <f t="shared" si="1238"/>
        <v>0</v>
      </c>
      <c r="AG822">
        <f t="shared" si="1239"/>
        <v>5.9325462376650902E-4</v>
      </c>
      <c r="AH822">
        <f t="shared" si="1240"/>
        <v>1</v>
      </c>
      <c r="AI822">
        <f t="shared" si="1241"/>
        <v>0</v>
      </c>
      <c r="AJ822">
        <f>0</f>
        <v>0</v>
      </c>
      <c r="AK822">
        <f>0</f>
        <v>0</v>
      </c>
      <c r="AL822">
        <f>(((2*Parameters!$C$15))/(((2*Parameters!$C$15))^2+((2*(C822*Parameters!$C$14-1/(C822*Parameters!$C$13))))^2))</f>
        <v>2.0760968842142846</v>
      </c>
      <c r="AM822">
        <f>(-((2*(C822*Parameters!$C$14-1/(C822*Parameters!$C$13))))/(((2*Parameters!$C$15))^2+((2*(C822*Parameters!$C$14-1/(C822*Parameters!$C$13))))^2))</f>
        <v>-6.8987132012218666</v>
      </c>
      <c r="AN822">
        <f t="shared" si="1242"/>
        <v>110.21215197177675</v>
      </c>
      <c r="AO822">
        <f t="shared" si="1243"/>
        <v>32.568183894065868</v>
      </c>
      <c r="AP822">
        <f t="shared" si="1244"/>
        <v>0.04</v>
      </c>
      <c r="AQ822">
        <f t="shared" si="1245"/>
        <v>15.82012330044024</v>
      </c>
      <c r="AR822">
        <f t="shared" si="1246"/>
        <v>2.0760968842142846</v>
      </c>
      <c r="AS822">
        <f t="shared" si="1247"/>
        <v>-6.8981199465980998</v>
      </c>
      <c r="AT822">
        <f t="shared" si="1248"/>
        <v>1</v>
      </c>
      <c r="AU822">
        <f t="shared" si="1249"/>
        <v>0</v>
      </c>
      <c r="AV822">
        <f>2*Parameters!$C$17</f>
        <v>0.04</v>
      </c>
      <c r="AW822">
        <f>2*C822*Parameters!$C$16</f>
        <v>15.82012330044024</v>
      </c>
      <c r="AX822">
        <f>0</f>
        <v>0</v>
      </c>
      <c r="AY822">
        <f>0</f>
        <v>0</v>
      </c>
      <c r="AZ822">
        <f t="shared" si="1250"/>
        <v>110.21215197177675</v>
      </c>
      <c r="BA822">
        <f t="shared" si="1251"/>
        <v>32.568183894065868</v>
      </c>
      <c r="BB822">
        <f t="shared" si="1252"/>
        <v>-510.78419879666296</v>
      </c>
      <c r="BC822">
        <f t="shared" si="1253"/>
        <v>1760.6926840565691</v>
      </c>
      <c r="BD822">
        <f t="shared" si="1254"/>
        <v>2.0760968842142846</v>
      </c>
      <c r="BE822">
        <f t="shared" si="1255"/>
        <v>-6.8981199465980998</v>
      </c>
      <c r="BF822">
        <f t="shared" si="1256"/>
        <v>110.21215197177676</v>
      </c>
      <c r="BG822">
        <f t="shared" si="1257"/>
        <v>32.568183894065868</v>
      </c>
      <c r="BH822">
        <f>0</f>
        <v>0</v>
      </c>
      <c r="BI822">
        <f>0</f>
        <v>0</v>
      </c>
      <c r="BJ822">
        <f>0</f>
        <v>0</v>
      </c>
      <c r="BK822">
        <f>C822*(Parameters!$C$19+Parameters!$C$18/2)</f>
        <v>5.9325462376650902E-4</v>
      </c>
      <c r="BL822">
        <f t="shared" si="1258"/>
        <v>109.16761289592833</v>
      </c>
      <c r="BM822">
        <f t="shared" si="1259"/>
        <v>32.265158806382878</v>
      </c>
      <c r="BN822">
        <f t="shared" si="1260"/>
        <v>-510.78419879666296</v>
      </c>
      <c r="BO822">
        <f t="shared" si="1261"/>
        <v>1760.6926840565691</v>
      </c>
      <c r="BP822">
        <f t="shared" si="1262"/>
        <v>2.0567756585314521</v>
      </c>
      <c r="BQ822">
        <f t="shared" si="1263"/>
        <v>-6.8327360778455857</v>
      </c>
      <c r="BR822">
        <f t="shared" si="1264"/>
        <v>110.21215197177676</v>
      </c>
      <c r="BS822">
        <f t="shared" si="1265"/>
        <v>32.568183894065868</v>
      </c>
      <c r="BT822">
        <f>2*((((Parameters!$C$21)/((Parameters!$C$21)^2+(C822*Parameters!$C$20)^2)))/((((Parameters!$C$21)/((Parameters!$C$21)^2+(C822*Parameters!$C$20)^2)))^2+((-(C822*Parameters!$C$20)/((Parameters!$C$21)^2+(C822*Parameters!$C$20)^2)+C822*Parameters!$C$22))^2))</f>
        <v>4.1757768634441854E-2</v>
      </c>
      <c r="BU822">
        <f>2*(-((-(C822*Parameters!$C$20)/((Parameters!$C$21)^2+(C822*Parameters!$C$20)^2)+C822*Parameters!$C$22))/((((Parameters!$C$21)/((Parameters!$C$21)^2+(C822*Parameters!$C$20)^2)))^2+((-(C822*Parameters!$C$20)/((Parameters!$C$21)^2+(C822*Parameters!$C$20)^2)+C822*Parameters!$C$22))^2))</f>
        <v>1099.1511607943282</v>
      </c>
      <c r="BV822">
        <f>0</f>
        <v>0</v>
      </c>
      <c r="BW822">
        <f>0</f>
        <v>0</v>
      </c>
      <c r="BX822">
        <f t="shared" si="1266"/>
        <v>109.16761289592833</v>
      </c>
      <c r="BY822">
        <f t="shared" si="1267"/>
        <v>32.265158806382878</v>
      </c>
      <c r="BZ822">
        <f t="shared" si="1268"/>
        <v>-35970.51235812407</v>
      </c>
      <c r="CA822">
        <f t="shared" si="1269"/>
        <v>121753.74844079846</v>
      </c>
      <c r="CB822">
        <f t="shared" si="1270"/>
        <v>2.0567756585314521</v>
      </c>
      <c r="CC822">
        <f t="shared" si="1271"/>
        <v>-6.8327360778455857</v>
      </c>
      <c r="CD822">
        <f t="shared" si="1272"/>
        <v>7620.5078296991196</v>
      </c>
      <c r="CE822">
        <f t="shared" si="1273"/>
        <v>2292.9902166501515</v>
      </c>
      <c r="CF822">
        <f>0</f>
        <v>0</v>
      </c>
      <c r="CG822">
        <f>0</f>
        <v>0</v>
      </c>
      <c r="CH822">
        <f>(((Parameters!$C$25))/(((Parameters!$C$25))^2+((C822*Parameters!$C$24-1/(C822*Parameters!$C$23)))^2))+(((Parameters!$C$29+Parameters!$C$28))/(((Parameters!$C$29+Parameters!$C$28))^2+((C822*Parameters!$C$27-1/(C822*Parameters!$C$26)))^2))</f>
        <v>0.61519309589572335</v>
      </c>
      <c r="CI822">
        <f>(-((C822*Parameters!$C$24-1/(C822*Parameters!$C$23)))/(((Parameters!$C$25))^2+((C822*Parameters!$C$24-1/(C822*Parameters!$C$23)))^2))+(-((C822*Parameters!$C$27-1/(C822*Parameters!$C$26)))/(((Parameters!$C$29+Parameters!$C$28))^2+((C822*Parameters!$C$27-1/(C822*Parameters!$C$26)))^2))</f>
        <v>5.2095171437655532</v>
      </c>
      <c r="CJ822">
        <f t="shared" si="1274"/>
        <v>-656297.88306571194</v>
      </c>
      <c r="CK822">
        <f t="shared" si="1275"/>
        <v>-112454.67020066775</v>
      </c>
      <c r="CL822">
        <f t="shared" si="1276"/>
        <v>-35970.51235812407</v>
      </c>
      <c r="CM822">
        <f t="shared" si="1277"/>
        <v>121753.74844079846</v>
      </c>
      <c r="CN822">
        <f t="shared" si="1278"/>
        <v>-7255.2312644169224</v>
      </c>
      <c r="CO822">
        <f t="shared" si="1279"/>
        <v>41102.965197178964</v>
      </c>
      <c r="CP822">
        <f t="shared" si="1280"/>
        <v>7620.5078296991196</v>
      </c>
      <c r="CQ822">
        <f t="shared" si="1281"/>
        <v>2292.9902166501515</v>
      </c>
      <c r="CR822">
        <f>2*((((Parameters!$C$31)/((Parameters!$C$31)^2+(C822*Parameters!$C$30)^2)))/((((Parameters!$C$31)/((Parameters!$C$31)^2+(C822*Parameters!$C$30)^2)))^2+((-(C822*Parameters!$C$30)/((Parameters!$C$31)^2+(C822*Parameters!$C$30)^2)+C822*Parameters!$C$32))^2))</f>
        <v>4.0838880093587722E-2</v>
      </c>
      <c r="CS822">
        <f>2*(-((-(C822*Parameters!$C$30)/((Parameters!$C$31)^2+(C822*Parameters!$C$30)^2)+C822*Parameters!$C$32))/((((Parameters!$C$31)/((Parameters!$C$31)^2+(C822*Parameters!$C$30)^2)))^2+((-(C822*Parameters!$C$30)/((Parameters!$C$31)^2+(C822*Parameters!$C$30)^2)+C822*Parameters!$C$32))^2))</f>
        <v>527.51002830574271</v>
      </c>
      <c r="CT822">
        <f>0</f>
        <v>0</v>
      </c>
      <c r="CU822">
        <f>0</f>
        <v>0</v>
      </c>
      <c r="CV822">
        <f t="shared" si="1282"/>
        <v>-656297.88306571194</v>
      </c>
      <c r="CW822">
        <f t="shared" si="1283"/>
        <v>-112454.67020066775</v>
      </c>
      <c r="CX822">
        <f t="shared" si="1284"/>
        <v>59258193.277756885</v>
      </c>
      <c r="CY822">
        <f t="shared" si="1285"/>
        <v>-346086553.64734417</v>
      </c>
      <c r="CZ822">
        <f t="shared" si="1286"/>
        <v>-7255.2312644169224</v>
      </c>
      <c r="DA822">
        <f t="shared" si="1287"/>
        <v>41102.965197178964</v>
      </c>
      <c r="DB822">
        <f t="shared" si="1288"/>
        <v>-21674902.122303795</v>
      </c>
      <c r="DC822">
        <f t="shared" si="1289"/>
        <v>-3823235.6603734517</v>
      </c>
      <c r="DD822">
        <f>0</f>
        <v>0</v>
      </c>
      <c r="DE822">
        <f>0</f>
        <v>0</v>
      </c>
      <c r="DF822">
        <f>(((Parameters!$C$35))/(((Parameters!$C$35))^2+((C822*Parameters!$C$34-1/(C822*Parameters!$C$33)))^2))+(((Parameters!$C$39+Parameters!$C$38))/(((Parameters!$C$39+Parameters!$C$38))^2+((C822*Parameters!$C$37-1/(C822*Parameters!$C$36)))^2))</f>
        <v>0.61519309589572335</v>
      </c>
      <c r="DG822">
        <f>(-((C822*Parameters!$C$34-1/(C822*Parameters!$C$33)))/(((Parameters!$C$35))^2+((C822*Parameters!$C$34-1/(C822*Parameters!$C$33)))^2))+(-((C822*Parameters!$C$37-1/(C822*Parameters!$C$36)))/(((Parameters!$C$39+Parameters!$C$38))^2+((C822*Parameters!$C$37-1/(C822*Parameters!$C$36)))^2))</f>
        <v>5.2095171437655532</v>
      </c>
      <c r="DH822">
        <f t="shared" si="1290"/>
        <v>1838742767.9492412</v>
      </c>
      <c r="DI822">
        <f t="shared" si="1291"/>
        <v>95684060.732655466</v>
      </c>
      <c r="DJ822">
        <f t="shared" si="1292"/>
        <v>59258193.277756885</v>
      </c>
      <c r="DK822">
        <f t="shared" si="1293"/>
        <v>-346086553.64734417</v>
      </c>
      <c r="DL822">
        <f t="shared" si="1294"/>
        <v>6575706.3462500386</v>
      </c>
      <c r="DM822">
        <f t="shared" si="1295"/>
        <v>-115226699.41262889</v>
      </c>
      <c r="DN822">
        <f t="shared" si="1296"/>
        <v>-21674902.122303795</v>
      </c>
      <c r="DO822">
        <f t="shared" si="1297"/>
        <v>-3823235.6603734517</v>
      </c>
      <c r="DP822">
        <f>2*((((Parameters!$C$41)/((Parameters!$C$41)^2+(C822*(Parameters!$C$40*(1-Parameters!$C$42)))^2)))/((((Parameters!$C$41)/((Parameters!$C$41)^2+(C822*(Parameters!$C$40*(1-Parameters!$C$42)))^2)))^2+((-(C822*(Parameters!$C$40*(1-Parameters!$C$42)))/((Parameters!$C$41)^2+(C822*(Parameters!$C$40*(1-Parameters!$C$42)))^2)+C822*Parameters!$C$43))^2))</f>
        <v>0.20037594362090599</v>
      </c>
      <c r="DQ822">
        <f>2*(-((-(C822*(Parameters!$C$40*(1-Parameters!$C$42)))/((Parameters!$C$41)^2+(C822*(Parameters!$C$40*(1-Parameters!$C$42)))^2)+C822*Parameters!$C$43))/((((Parameters!$C$41)/((Parameters!$C$41)^2+(C822*(Parameters!$C$40*(1-Parameters!$C$42)))^2)))^2+((-(C822*(Parameters!$C$40*(1-Parameters!$C$42)))/((Parameters!$C$41)^2+(C822*(Parameters!$C$40*(1-Parameters!$C$42)))^2)+C822*Parameters!$C$43))^2))</f>
        <v>47.504954224705187</v>
      </c>
      <c r="DR822">
        <f>0</f>
        <v>0</v>
      </c>
      <c r="DS822">
        <f>0</f>
        <v>0</v>
      </c>
      <c r="DT822">
        <f t="shared" si="1298"/>
        <v>1838742767.9492412</v>
      </c>
      <c r="DU822">
        <f t="shared" si="1299"/>
        <v>95684060.732655466</v>
      </c>
      <c r="DV822">
        <f t="shared" si="1300"/>
        <v>-4117768914.6570063</v>
      </c>
      <c r="DW822">
        <f t="shared" si="1301"/>
        <v>87022477252.747864</v>
      </c>
      <c r="DX822">
        <f t="shared" si="1302"/>
        <v>6575706.3462500386</v>
      </c>
      <c r="DY822">
        <f t="shared" si="1303"/>
        <v>-115226699.41262889</v>
      </c>
      <c r="DZ822">
        <f t="shared" si="1304"/>
        <v>5453481792.3025999</v>
      </c>
      <c r="EA822">
        <f t="shared" si="1305"/>
        <v>285466734.68821001</v>
      </c>
      <c r="EB822">
        <f>0</f>
        <v>0</v>
      </c>
      <c r="EC822">
        <f>0</f>
        <v>0</v>
      </c>
      <c r="ED822">
        <f>0</f>
        <v>0</v>
      </c>
      <c r="EE822">
        <f>C822*Parameters!$C$44</f>
        <v>7.9100616502201203E-5</v>
      </c>
      <c r="EF822">
        <f t="shared" si="1306"/>
        <v>1831859236.349</v>
      </c>
      <c r="EG822">
        <f t="shared" si="1307"/>
        <v>95358342.672892496</v>
      </c>
      <c r="EH822">
        <f t="shared" si="1308"/>
        <v>-4117768914.6570063</v>
      </c>
      <c r="EI822">
        <f t="shared" si="1309"/>
        <v>87022477252.747864</v>
      </c>
      <c r="EJ822">
        <f t="shared" si="1310"/>
        <v>6553125.7515453305</v>
      </c>
      <c r="EK822">
        <f t="shared" si="1311"/>
        <v>-114795325.64077422</v>
      </c>
      <c r="EL822">
        <f t="shared" si="1312"/>
        <v>5453481792.3025999</v>
      </c>
      <c r="EM822">
        <f t="shared" si="1313"/>
        <v>285466734.68821001</v>
      </c>
      <c r="EN822">
        <f>0</f>
        <v>0</v>
      </c>
      <c r="EO822">
        <f>0</f>
        <v>0</v>
      </c>
      <c r="EP822">
        <f>(((2*Parameters!$C$47))/(((2*Parameters!$C$47))^2+((2*(C822*Parameters!$C$46-1/(C822*Parameters!$C$45))))^2))</f>
        <v>3.0366972701863995E-6</v>
      </c>
      <c r="EQ822">
        <f>(-((2*(C822*Parameters!$C$46-1/(C822*Parameters!$C$45))))/(((2*Parameters!$C$47))^2+((2*(C822*Parameters!$C$46-1/(C822*Parameters!$C$45))))^2))</f>
        <v>8.7130604573324097E-3</v>
      </c>
      <c r="ER822">
        <f t="shared" si="1314"/>
        <v>1073614626.4813511</v>
      </c>
      <c r="ES822">
        <f t="shared" si="1315"/>
        <v>59744234.089280218</v>
      </c>
      <c r="ET822">
        <f t="shared" si="1316"/>
        <v>-4117768914.6570063</v>
      </c>
      <c r="EU822">
        <f t="shared" si="1317"/>
        <v>87022477252.747864</v>
      </c>
      <c r="EV822">
        <f t="shared" si="1318"/>
        <v>4082397.4069213821</v>
      </c>
      <c r="EW822">
        <f t="shared" si="1319"/>
        <v>-67277942.205426201</v>
      </c>
      <c r="EX822">
        <f t="shared" si="1320"/>
        <v>5453481792.3025999</v>
      </c>
      <c r="EY822">
        <f t="shared" si="1321"/>
        <v>285466734.68821001</v>
      </c>
      <c r="EZ822">
        <f>(ER822+ET822/Parameters!$C$6+Parameters!$C$7*(EV822+EX822/Parameters!$C$6))</f>
        <v>930387881.62371612</v>
      </c>
      <c r="FA822">
        <f>(ES822+EU822/Parameters!$C$6+Parameters!$C$7*(EW822+EY822/Parameters!$C$6))</f>
        <v>3086613008.0979013</v>
      </c>
      <c r="FB822">
        <f t="shared" si="1322"/>
        <v>-190.16732631276952</v>
      </c>
      <c r="FC822">
        <f t="shared" si="1323"/>
        <v>3.1019420802146207E-10</v>
      </c>
      <c r="FD822">
        <f>(ER822+ET822/Parameters!$C$6+Parameters!$C$8*(EV822+EX822/Parameters!$C$6))</f>
        <v>10618823912.496046</v>
      </c>
      <c r="FE822">
        <f>(ES822+EU822/Parameters!$C$6+Parameters!$C$8*(EW822+EY822/Parameters!$C$6))</f>
        <v>219179784.24086952</v>
      </c>
      <c r="FF822">
        <f t="shared" si="1324"/>
        <v>-200.52337824745535</v>
      </c>
      <c r="FG822">
        <f t="shared" si="1325"/>
        <v>9.4152333381837184E-11</v>
      </c>
    </row>
    <row r="823" spans="1:163" x14ac:dyDescent="0.15">
      <c r="A823">
        <f>Parameters!$C$2*(Parameters!$C$3/Parameters!$C$2)^((ROW()-2)/(Parameters!$C$4-1))</f>
        <v>1273503.0810166616</v>
      </c>
      <c r="B823">
        <f t="shared" si="1224"/>
        <v>6.1049999999999995</v>
      </c>
      <c r="C823">
        <f t="shared" si="1225"/>
        <v>8001655.8472918225</v>
      </c>
      <c r="D823">
        <f>1</f>
        <v>1</v>
      </c>
      <c r="E823">
        <f>0</f>
        <v>0</v>
      </c>
      <c r="F823">
        <f>0</f>
        <v>0</v>
      </c>
      <c r="G823">
        <f>0</f>
        <v>0</v>
      </c>
      <c r="H823">
        <f>0</f>
        <v>0</v>
      </c>
      <c r="I823">
        <f>0</f>
        <v>0</v>
      </c>
      <c r="J823">
        <f>1</f>
        <v>1</v>
      </c>
      <c r="K823">
        <f>0</f>
        <v>0</v>
      </c>
      <c r="L823">
        <f>2*Parameters!$C$10</f>
        <v>0.04</v>
      </c>
      <c r="M823">
        <f>2*C823*Parameters!$C$9</f>
        <v>16.003311694583644</v>
      </c>
      <c r="N823">
        <f>0</f>
        <v>0</v>
      </c>
      <c r="O823">
        <f>0</f>
        <v>0</v>
      </c>
      <c r="P823">
        <f t="shared" si="1226"/>
        <v>1</v>
      </c>
      <c r="Q823">
        <f t="shared" si="1227"/>
        <v>0</v>
      </c>
      <c r="R823">
        <f t="shared" si="1228"/>
        <v>0.04</v>
      </c>
      <c r="S823">
        <f t="shared" si="1229"/>
        <v>16.003311694583644</v>
      </c>
      <c r="T823">
        <f t="shared" si="1230"/>
        <v>0</v>
      </c>
      <c r="U823">
        <f t="shared" si="1231"/>
        <v>0</v>
      </c>
      <c r="V823">
        <f t="shared" si="1232"/>
        <v>1</v>
      </c>
      <c r="W823">
        <f t="shared" si="1233"/>
        <v>0</v>
      </c>
      <c r="X823">
        <f>0</f>
        <v>0</v>
      </c>
      <c r="Y823">
        <f>0</f>
        <v>0</v>
      </c>
      <c r="Z823">
        <f>0</f>
        <v>0</v>
      </c>
      <c r="AA823">
        <f>C823*(Parameters!$C$12+Parameters!$C$11/2)</f>
        <v>6.0012418854688671E-4</v>
      </c>
      <c r="AB823">
        <f t="shared" si="1234"/>
        <v>0.9903960255552251</v>
      </c>
      <c r="AC823">
        <f t="shared" si="1235"/>
        <v>2.4004967541875468E-5</v>
      </c>
      <c r="AD823">
        <f t="shared" si="1236"/>
        <v>0.04</v>
      </c>
      <c r="AE823">
        <f t="shared" si="1237"/>
        <v>16.003311694583644</v>
      </c>
      <c r="AF823">
        <f t="shared" si="1238"/>
        <v>0</v>
      </c>
      <c r="AG823">
        <f t="shared" si="1239"/>
        <v>6.0012418854688671E-4</v>
      </c>
      <c r="AH823">
        <f t="shared" si="1240"/>
        <v>1</v>
      </c>
      <c r="AI823">
        <f t="shared" si="1241"/>
        <v>0</v>
      </c>
      <c r="AJ823">
        <f>0</f>
        <v>0</v>
      </c>
      <c r="AK823">
        <f>0</f>
        <v>0</v>
      </c>
      <c r="AL823">
        <f>(((2*Parameters!$C$15))/(((2*Parameters!$C$15))^2+((2*(C823*Parameters!$C$14-1/(C823*Parameters!$C$13))))^2))</f>
        <v>2.0166027028005828</v>
      </c>
      <c r="AM823">
        <f>(-((2*(C823*Parameters!$C$14-1/(C823*Parameters!$C$13))))/(((2*Parameters!$C$15))^2+((2*(C823*Parameters!$C$14-1/(C823*Parameters!$C$13))))^2))</f>
        <v>-6.8079645349452251</v>
      </c>
      <c r="AN823">
        <f t="shared" si="1242"/>
        <v>110.02103859206687</v>
      </c>
      <c r="AO823">
        <f t="shared" si="1243"/>
        <v>32.00002704062728</v>
      </c>
      <c r="AP823">
        <f t="shared" si="1244"/>
        <v>0.04</v>
      </c>
      <c r="AQ823">
        <f t="shared" si="1245"/>
        <v>16.003311694583644</v>
      </c>
      <c r="AR823">
        <f t="shared" si="1246"/>
        <v>2.0166027028005828</v>
      </c>
      <c r="AS823">
        <f t="shared" si="1247"/>
        <v>-6.8073644107566782</v>
      </c>
      <c r="AT823">
        <f t="shared" si="1248"/>
        <v>1</v>
      </c>
      <c r="AU823">
        <f t="shared" si="1249"/>
        <v>0</v>
      </c>
      <c r="AV823">
        <f>2*Parameters!$C$17</f>
        <v>0.04</v>
      </c>
      <c r="AW823">
        <f>2*C823*Parameters!$C$16</f>
        <v>16.003311694583644</v>
      </c>
      <c r="AX823">
        <f>0</f>
        <v>0</v>
      </c>
      <c r="AY823">
        <f>0</f>
        <v>0</v>
      </c>
      <c r="AZ823">
        <f t="shared" si="1250"/>
        <v>110.02103859206687</v>
      </c>
      <c r="BA823">
        <f t="shared" si="1251"/>
        <v>32.00002704062728</v>
      </c>
      <c r="BB823">
        <f t="shared" si="1252"/>
        <v>-507.66556542258076</v>
      </c>
      <c r="BC823">
        <f t="shared" si="1253"/>
        <v>1777.9842863268709</v>
      </c>
      <c r="BD823">
        <f t="shared" si="1254"/>
        <v>2.0166027028005828</v>
      </c>
      <c r="BE823">
        <f t="shared" si="1255"/>
        <v>-6.8073644107566782</v>
      </c>
      <c r="BF823">
        <f t="shared" si="1256"/>
        <v>110.02103859206686</v>
      </c>
      <c r="BG823">
        <f t="shared" si="1257"/>
        <v>32.00002704062728</v>
      </c>
      <c r="BH823">
        <f>0</f>
        <v>0</v>
      </c>
      <c r="BI823">
        <f>0</f>
        <v>0</v>
      </c>
      <c r="BJ823">
        <f>0</f>
        <v>0</v>
      </c>
      <c r="BK823">
        <f>C823*(Parameters!$C$19+Parameters!$C$18/2)</f>
        <v>6.0012418854688671E-4</v>
      </c>
      <c r="BL823">
        <f t="shared" si="1258"/>
        <v>108.95402721498584</v>
      </c>
      <c r="BM823">
        <f t="shared" si="1259"/>
        <v>31.695364655124859</v>
      </c>
      <c r="BN823">
        <f t="shared" si="1260"/>
        <v>-507.66556542258076</v>
      </c>
      <c r="BO823">
        <f t="shared" si="1261"/>
        <v>1777.9842863268709</v>
      </c>
      <c r="BP823">
        <f t="shared" si="1262"/>
        <v>1.997398712539348</v>
      </c>
      <c r="BQ823">
        <f t="shared" si="1263"/>
        <v>-6.7413381242485286</v>
      </c>
      <c r="BR823">
        <f t="shared" si="1264"/>
        <v>110.02103859206686</v>
      </c>
      <c r="BS823">
        <f t="shared" si="1265"/>
        <v>32.00002704062728</v>
      </c>
      <c r="BT823">
        <f>2*((((Parameters!$C$21)/((Parameters!$C$21)^2+(C823*Parameters!$C$20)^2)))/((((Parameters!$C$21)/((Parameters!$C$21)^2+(C823*Parameters!$C$20)^2)))^2+((-(C823*Parameters!$C$20)/((Parameters!$C$21)^2+(C823*Parameters!$C$20)^2)+C823*Parameters!$C$22))^2))</f>
        <v>4.1800084164013263E-2</v>
      </c>
      <c r="BU823">
        <f>2*(-((-(C823*Parameters!$C$20)/((Parameters!$C$21)^2+(C823*Parameters!$C$20)^2)+C823*Parameters!$C$22))/((((Parameters!$C$21)/((Parameters!$C$21)^2+(C823*Parameters!$C$20)^2)))^2+((-(C823*Parameters!$C$20)/((Parameters!$C$21)^2+(C823*Parameters!$C$20)^2)+C823*Parameters!$C$22))^2))</f>
        <v>1112.4419538152449</v>
      </c>
      <c r="BV823">
        <f>0</f>
        <v>0</v>
      </c>
      <c r="BW823">
        <f>0</f>
        <v>0</v>
      </c>
      <c r="BX823">
        <f t="shared" si="1266"/>
        <v>108.95402721498584</v>
      </c>
      <c r="BY823">
        <f t="shared" si="1267"/>
        <v>31.695364655124859</v>
      </c>
      <c r="BZ823">
        <f t="shared" si="1268"/>
        <v>-35762.364661748739</v>
      </c>
      <c r="CA823">
        <f t="shared" si="1269"/>
        <v>122984.34006631527</v>
      </c>
      <c r="CB823">
        <f t="shared" si="1270"/>
        <v>1.997398712539348</v>
      </c>
      <c r="CC823">
        <f t="shared" si="1271"/>
        <v>-6.7413381242485286</v>
      </c>
      <c r="CD823">
        <f t="shared" si="1272"/>
        <v>7609.4518842945918</v>
      </c>
      <c r="CE823">
        <f t="shared" si="1273"/>
        <v>2253.7083648649823</v>
      </c>
      <c r="CF823">
        <f>0</f>
        <v>0</v>
      </c>
      <c r="CG823">
        <f>0</f>
        <v>0</v>
      </c>
      <c r="CH823">
        <f>(((Parameters!$C$25))/(((Parameters!$C$25))^2+((C823*Parameters!$C$24-1/(C823*Parameters!$C$23)))^2))+(((Parameters!$C$29+Parameters!$C$28))/(((Parameters!$C$29+Parameters!$C$28))^2+((C823*Parameters!$C$27-1/(C823*Parameters!$C$26)))^2))</f>
        <v>0.63875564981785216</v>
      </c>
      <c r="CI823">
        <f>(-((C823*Parameters!$C$24-1/(C823*Parameters!$C$23)))/(((Parameters!$C$25))^2+((C823*Parameters!$C$24-1/(C823*Parameters!$C$23)))^2))+(-((C823*Parameters!$C$27-1/(C823*Parameters!$C$26)))/(((Parameters!$C$29+Parameters!$C$28))^2+((C823*Parameters!$C$27-1/(C823*Parameters!$C$26)))^2))</f>
        <v>5.3189060469530602</v>
      </c>
      <c r="CJ823">
        <f t="shared" si="1274"/>
        <v>-676876.6085105791</v>
      </c>
      <c r="CK823">
        <f t="shared" si="1275"/>
        <v>-111628.02023158177</v>
      </c>
      <c r="CL823">
        <f t="shared" si="1276"/>
        <v>-35762.364661748739</v>
      </c>
      <c r="CM823">
        <f t="shared" si="1277"/>
        <v>122984.34006631527</v>
      </c>
      <c r="CN823">
        <f t="shared" si="1278"/>
        <v>-7124.6852681262371</v>
      </c>
      <c r="CO823">
        <f t="shared" si="1279"/>
        <v>41906.787254347873</v>
      </c>
      <c r="CP823">
        <f t="shared" si="1280"/>
        <v>7609.4518842945918</v>
      </c>
      <c r="CQ823">
        <f t="shared" si="1281"/>
        <v>2253.7083648649823</v>
      </c>
      <c r="CR823">
        <f>2*((((Parameters!$C$31)/((Parameters!$C$31)^2+(C823*Parameters!$C$30)^2)))/((((Parameters!$C$31)/((Parameters!$C$31)^2+(C823*Parameters!$C$30)^2)))^2+((-(C823*Parameters!$C$30)/((Parameters!$C$31)^2+(C823*Parameters!$C$30)^2)+C823*Parameters!$C$32))^2))</f>
        <v>4.0858733636163755E-2</v>
      </c>
      <c r="CS823">
        <f>2*(-((-(C823*Parameters!$C$30)/((Parameters!$C$31)^2+(C823*Parameters!$C$30)^2)+C823*Parameters!$C$32))/((((Parameters!$C$31)/((Parameters!$C$31)^2+(C823*Parameters!$C$30)^2)))^2+((-(C823*Parameters!$C$30)/((Parameters!$C$31)^2+(C823*Parameters!$C$30)^2)+C823*Parameters!$C$32))^2))</f>
        <v>533.74799823708736</v>
      </c>
      <c r="CT823">
        <f>0</f>
        <v>0</v>
      </c>
      <c r="CU823">
        <f>0</f>
        <v>0</v>
      </c>
      <c r="CV823">
        <f t="shared" si="1282"/>
        <v>-676876.6085105791</v>
      </c>
      <c r="CW823">
        <f t="shared" si="1283"/>
        <v>-111628.02023158177</v>
      </c>
      <c r="CX823">
        <f t="shared" si="1284"/>
        <v>59517813.660062425</v>
      </c>
      <c r="CY823">
        <f t="shared" si="1285"/>
        <v>-361163111.48550892</v>
      </c>
      <c r="CZ823">
        <f t="shared" si="1286"/>
        <v>-7124.6852681262371</v>
      </c>
      <c r="DA823">
        <f t="shared" si="1287"/>
        <v>41906.787254347873</v>
      </c>
      <c r="DB823">
        <f t="shared" si="1288"/>
        <v>-22360345.463288981</v>
      </c>
      <c r="DC823">
        <f t="shared" si="1289"/>
        <v>-3798820.5333088073</v>
      </c>
      <c r="DD823">
        <f>0</f>
        <v>0</v>
      </c>
      <c r="DE823">
        <f>0</f>
        <v>0</v>
      </c>
      <c r="DF823">
        <f>(((Parameters!$C$35))/(((Parameters!$C$35))^2+((C823*Parameters!$C$34-1/(C823*Parameters!$C$33)))^2))+(((Parameters!$C$39+Parameters!$C$38))/(((Parameters!$C$39+Parameters!$C$38))^2+((C823*Parameters!$C$37-1/(C823*Parameters!$C$36)))^2))</f>
        <v>0.63875564981785216</v>
      </c>
      <c r="DG823">
        <f>(-((C823*Parameters!$C$34-1/(C823*Parameters!$C$33)))/(((Parameters!$C$35))^2+((C823*Parameters!$C$34-1/(C823*Parameters!$C$33)))^2))+(-((C823*Parameters!$C$37-1/(C823*Parameters!$C$36)))/(((Parameters!$C$39+Parameters!$C$38))^2+((C823*Parameters!$C$37-1/(C823*Parameters!$C$36)))^2))</f>
        <v>5.3189060469530602</v>
      </c>
      <c r="DH823">
        <f t="shared" si="1290"/>
        <v>1958333120.748316</v>
      </c>
      <c r="DI823">
        <f t="shared" si="1291"/>
        <v>85763052.990536273</v>
      </c>
      <c r="DJ823">
        <f t="shared" si="1292"/>
        <v>59517813.660062425</v>
      </c>
      <c r="DK823">
        <f t="shared" si="1293"/>
        <v>-361163111.48550892</v>
      </c>
      <c r="DL823">
        <f t="shared" si="1294"/>
        <v>5915647.8240827229</v>
      </c>
      <c r="DM823">
        <f t="shared" si="1295"/>
        <v>-121317187.98768792</v>
      </c>
      <c r="DN823">
        <f t="shared" si="1296"/>
        <v>-22360345.463288981</v>
      </c>
      <c r="DO823">
        <f t="shared" si="1297"/>
        <v>-3798820.5333088073</v>
      </c>
      <c r="DP823">
        <f>2*((((Parameters!$C$41)/((Parameters!$C$41)^2+(C823*(Parameters!$C$40*(1-Parameters!$C$42)))^2)))/((((Parameters!$C$41)/((Parameters!$C$41)^2+(C823*(Parameters!$C$40*(1-Parameters!$C$42)))^2)))^2+((-(C823*(Parameters!$C$40*(1-Parameters!$C$42)))/((Parameters!$C$41)^2+(C823*(Parameters!$C$40*(1-Parameters!$C$42)))^2)+C823*Parameters!$C$43))^2))</f>
        <v>0.2003847131020482</v>
      </c>
      <c r="DQ823">
        <f>2*(-((-(C823*(Parameters!$C$40*(1-Parameters!$C$42)))/((Parameters!$C$41)^2+(C823*(Parameters!$C$40*(1-Parameters!$C$42)))^2)+C823*Parameters!$C$43))/((((Parameters!$C$41)/((Parameters!$C$41)^2+(C823*(Parameters!$C$40*(1-Parameters!$C$42)))^2)))^2+((-(C823*(Parameters!$C$40*(1-Parameters!$C$42)))/((Parameters!$C$41)^2+(C823*(Parameters!$C$40*(1-Parameters!$C$42)))^2)+C823*Parameters!$C$43))^2))</f>
        <v>48.056087225409094</v>
      </c>
      <c r="DR823">
        <f>0</f>
        <v>0</v>
      </c>
      <c r="DS823">
        <f>0</f>
        <v>0</v>
      </c>
      <c r="DT823">
        <f t="shared" si="1298"/>
        <v>1958333120.748316</v>
      </c>
      <c r="DU823">
        <f t="shared" si="1299"/>
        <v>85763052.990536273</v>
      </c>
      <c r="DV823">
        <f t="shared" si="1300"/>
        <v>-3669498921.0111408</v>
      </c>
      <c r="DW823">
        <f t="shared" si="1301"/>
        <v>93765849760.371429</v>
      </c>
      <c r="DX823">
        <f t="shared" si="1302"/>
        <v>5915647.8240827229</v>
      </c>
      <c r="DY823">
        <f t="shared" si="1303"/>
        <v>-121317187.98768792</v>
      </c>
      <c r="DZ823">
        <f t="shared" si="1304"/>
        <v>5808854427.8064356</v>
      </c>
      <c r="EA823">
        <f t="shared" si="1305"/>
        <v>256173957.38635194</v>
      </c>
      <c r="EB823">
        <f>0</f>
        <v>0</v>
      </c>
      <c r="EC823">
        <f>0</f>
        <v>0</v>
      </c>
      <c r="ED823">
        <f>0</f>
        <v>0</v>
      </c>
      <c r="EE823">
        <f>C823*Parameters!$C$44</f>
        <v>8.0016558472918221E-5</v>
      </c>
      <c r="EF823">
        <f t="shared" si="1306"/>
        <v>1950830300.1482024</v>
      </c>
      <c r="EG823">
        <f t="shared" si="1307"/>
        <v>85469432.315556869</v>
      </c>
      <c r="EH823">
        <f t="shared" si="1308"/>
        <v>-3669498921.0111408</v>
      </c>
      <c r="EI823">
        <f t="shared" si="1309"/>
        <v>93765849760.371429</v>
      </c>
      <c r="EJ823">
        <f t="shared" si="1310"/>
        <v>5895149.6656422792</v>
      </c>
      <c r="EK823">
        <f t="shared" si="1311"/>
        <v>-120852383.44770467</v>
      </c>
      <c r="EL823">
        <f t="shared" si="1312"/>
        <v>5808854427.8064356</v>
      </c>
      <c r="EM823">
        <f t="shared" si="1313"/>
        <v>256173957.38635194</v>
      </c>
      <c r="EN823">
        <f>0</f>
        <v>0</v>
      </c>
      <c r="EO823">
        <f>0</f>
        <v>0</v>
      </c>
      <c r="EP823">
        <f>(((2*Parameters!$C$47))/(((2*Parameters!$C$47))^2+((2*(C823*Parameters!$C$46-1/(C823*Parameters!$C$45))))^2))</f>
        <v>3.1076305804778766E-6</v>
      </c>
      <c r="EQ823">
        <f>(-((2*(C823*Parameters!$C$46-1/(C823*Parameters!$C$45))))/(((2*Parameters!$C$47))^2+((2*(C823*Parameters!$C$46-1/(C823*Parameters!$C$45))))^2))</f>
        <v>8.81423592006585E-3</v>
      </c>
      <c r="ER823">
        <f t="shared" si="1314"/>
        <v>1124344575.6677766</v>
      </c>
      <c r="ES823">
        <f t="shared" si="1315"/>
        <v>53416992.739457414</v>
      </c>
      <c r="ET823">
        <f t="shared" si="1316"/>
        <v>-3669498921.0111408</v>
      </c>
      <c r="EU823">
        <f t="shared" si="1317"/>
        <v>93765849760.371429</v>
      </c>
      <c r="EV823">
        <f t="shared" si="1318"/>
        <v>3655223.7423194731</v>
      </c>
      <c r="EW823">
        <f t="shared" si="1319"/>
        <v>-69650974.00167574</v>
      </c>
      <c r="EX823">
        <f t="shared" si="1320"/>
        <v>5808854427.8064356</v>
      </c>
      <c r="EY823">
        <f t="shared" si="1321"/>
        <v>256173957.38635194</v>
      </c>
      <c r="EZ823">
        <f>(ER823+ET823/Parameters!$C$6+Parameters!$C$7*(EV823+EX823/Parameters!$C$6))</f>
        <v>996709830.58912826</v>
      </c>
      <c r="FA823">
        <f>(ES823+EU823/Parameters!$C$6+Parameters!$C$7*(EW823+EY823/Parameters!$C$6))</f>
        <v>3314837853.969768</v>
      </c>
      <c r="FB823">
        <f t="shared" si="1322"/>
        <v>-190.78514109407695</v>
      </c>
      <c r="FC823">
        <f t="shared" si="1323"/>
        <v>2.8889694231504705E-10</v>
      </c>
      <c r="FD823">
        <f>(ER823+ET823/Parameters!$C$6+Parameters!$C$8*(EV823+EX823/Parameters!$C$6))</f>
        <v>11281826544.324989</v>
      </c>
      <c r="FE823">
        <f>(ES823+EU823/Parameters!$C$6+Parameters!$C$8*(EW823+EY823/Parameters!$C$6))</f>
        <v>277809079.77528858</v>
      </c>
      <c r="FF823">
        <f t="shared" si="1324"/>
        <v>-201.0502209762227</v>
      </c>
      <c r="FG823">
        <f t="shared" si="1325"/>
        <v>8.8611267993262058E-11</v>
      </c>
    </row>
    <row r="824" spans="1:163" x14ac:dyDescent="0.15">
      <c r="A824">
        <f>Parameters!$C$2*(Parameters!$C$3/Parameters!$C$2)^((ROW()-2)/(Parameters!$C$4-1))</f>
        <v>1288249.5516931338</v>
      </c>
      <c r="B824">
        <f t="shared" si="1224"/>
        <v>6.11</v>
      </c>
      <c r="C824">
        <f t="shared" si="1225"/>
        <v>8094310.6551789874</v>
      </c>
      <c r="D824">
        <f>1</f>
        <v>1</v>
      </c>
      <c r="E824">
        <f>0</f>
        <v>0</v>
      </c>
      <c r="F824">
        <f>0</f>
        <v>0</v>
      </c>
      <c r="G824">
        <f>0</f>
        <v>0</v>
      </c>
      <c r="H824">
        <f>0</f>
        <v>0</v>
      </c>
      <c r="I824">
        <f>0</f>
        <v>0</v>
      </c>
      <c r="J824">
        <f>1</f>
        <v>1</v>
      </c>
      <c r="K824">
        <f>0</f>
        <v>0</v>
      </c>
      <c r="L824">
        <f>2*Parameters!$C$10</f>
        <v>0.04</v>
      </c>
      <c r="M824">
        <f>2*C824*Parameters!$C$9</f>
        <v>16.188621310357973</v>
      </c>
      <c r="N824">
        <f>0</f>
        <v>0</v>
      </c>
      <c r="O824">
        <f>0</f>
        <v>0</v>
      </c>
      <c r="P824">
        <f t="shared" si="1226"/>
        <v>1</v>
      </c>
      <c r="Q824">
        <f t="shared" si="1227"/>
        <v>0</v>
      </c>
      <c r="R824">
        <f t="shared" si="1228"/>
        <v>0.04</v>
      </c>
      <c r="S824">
        <f t="shared" si="1229"/>
        <v>16.188621310357973</v>
      </c>
      <c r="T824">
        <f t="shared" si="1230"/>
        <v>0</v>
      </c>
      <c r="U824">
        <f t="shared" si="1231"/>
        <v>0</v>
      </c>
      <c r="V824">
        <f t="shared" si="1232"/>
        <v>1</v>
      </c>
      <c r="W824">
        <f t="shared" si="1233"/>
        <v>0</v>
      </c>
      <c r="X824">
        <f>0</f>
        <v>0</v>
      </c>
      <c r="Y824">
        <f>0</f>
        <v>0</v>
      </c>
      <c r="Z824">
        <f>0</f>
        <v>0</v>
      </c>
      <c r="AA824">
        <f>C824*(Parameters!$C$12+Parameters!$C$11/2)</f>
        <v>6.0707329913842407E-4</v>
      </c>
      <c r="AB824">
        <f t="shared" si="1234"/>
        <v>0.99017232025261837</v>
      </c>
      <c r="AC824">
        <f t="shared" si="1235"/>
        <v>2.4282931965536962E-5</v>
      </c>
      <c r="AD824">
        <f t="shared" si="1236"/>
        <v>0.04</v>
      </c>
      <c r="AE824">
        <f t="shared" si="1237"/>
        <v>16.188621310357973</v>
      </c>
      <c r="AF824">
        <f t="shared" si="1238"/>
        <v>0</v>
      </c>
      <c r="AG824">
        <f t="shared" si="1239"/>
        <v>6.0707329913842407E-4</v>
      </c>
      <c r="AH824">
        <f t="shared" si="1240"/>
        <v>1</v>
      </c>
      <c r="AI824">
        <f t="shared" si="1241"/>
        <v>0</v>
      </c>
      <c r="AJ824">
        <f>0</f>
        <v>0</v>
      </c>
      <c r="AK824">
        <f>0</f>
        <v>0</v>
      </c>
      <c r="AL824">
        <f>(((2*Parameters!$C$15))/(((2*Parameters!$C$15))^2+((2*(C824*Parameters!$C$14-1/(C824*Parameters!$C$13))))^2))</f>
        <v>1.9590877343574997</v>
      </c>
      <c r="AM824">
        <f>(-((2*(C824*Parameters!$C$14-1/(C824*Parameters!$C$13))))/(((2*Parameters!$C$15))^2+((2*(C824*Parameters!$C$14-1/(C824*Parameters!$C$13))))^2))</f>
        <v>-6.718568940483344</v>
      </c>
      <c r="AN824">
        <f t="shared" si="1242"/>
        <v>109.83290415464478</v>
      </c>
      <c r="AO824">
        <f t="shared" si="1243"/>
        <v>31.446210970593373</v>
      </c>
      <c r="AP824">
        <f t="shared" si="1244"/>
        <v>0.04</v>
      </c>
      <c r="AQ824">
        <f t="shared" si="1245"/>
        <v>16.188621310357973</v>
      </c>
      <c r="AR824">
        <f t="shared" si="1246"/>
        <v>1.9590877343574997</v>
      </c>
      <c r="AS824">
        <f t="shared" si="1247"/>
        <v>-6.7179618671842052</v>
      </c>
      <c r="AT824">
        <f t="shared" si="1248"/>
        <v>1</v>
      </c>
      <c r="AU824">
        <f t="shared" si="1249"/>
        <v>0</v>
      </c>
      <c r="AV824">
        <f>2*Parameters!$C$17</f>
        <v>0.04</v>
      </c>
      <c r="AW824">
        <f>2*C824*Parameters!$C$16</f>
        <v>16.188621310357973</v>
      </c>
      <c r="AX824">
        <f>0</f>
        <v>0</v>
      </c>
      <c r="AY824">
        <f>0</f>
        <v>0</v>
      </c>
      <c r="AZ824">
        <f t="shared" si="1250"/>
        <v>109.83290415464478</v>
      </c>
      <c r="BA824">
        <f t="shared" si="1251"/>
        <v>31.446210970593373</v>
      </c>
      <c r="BB824">
        <f t="shared" si="1252"/>
        <v>-504.63748488237474</v>
      </c>
      <c r="BC824">
        <f t="shared" si="1253"/>
        <v>1795.4897625255689</v>
      </c>
      <c r="BD824">
        <f t="shared" si="1254"/>
        <v>1.9590877343574997</v>
      </c>
      <c r="BE824">
        <f t="shared" si="1255"/>
        <v>-6.7179618671842052</v>
      </c>
      <c r="BF824">
        <f t="shared" si="1256"/>
        <v>109.83290415464477</v>
      </c>
      <c r="BG824">
        <f t="shared" si="1257"/>
        <v>31.446210970593373</v>
      </c>
      <c r="BH824">
        <f>0</f>
        <v>0</v>
      </c>
      <c r="BI824">
        <f>0</f>
        <v>0</v>
      </c>
      <c r="BJ824">
        <f>0</f>
        <v>0</v>
      </c>
      <c r="BK824">
        <f>C824*(Parameters!$C$19+Parameters!$C$18/2)</f>
        <v>6.0707329913842407E-4</v>
      </c>
      <c r="BL824">
        <f t="shared" si="1258"/>
        <v>108.74291026093911</v>
      </c>
      <c r="BM824">
        <f t="shared" si="1259"/>
        <v>31.139859027776915</v>
      </c>
      <c r="BN824">
        <f t="shared" si="1260"/>
        <v>-504.63748488237474</v>
      </c>
      <c r="BO824">
        <f t="shared" si="1261"/>
        <v>1795.4897625255689</v>
      </c>
      <c r="BP824">
        <f t="shared" si="1262"/>
        <v>1.9399975793181787</v>
      </c>
      <c r="BQ824">
        <f t="shared" si="1263"/>
        <v>-6.6512852437050904</v>
      </c>
      <c r="BR824">
        <f t="shared" si="1264"/>
        <v>109.83290415464477</v>
      </c>
      <c r="BS824">
        <f t="shared" si="1265"/>
        <v>31.446210970593373</v>
      </c>
      <c r="BT824">
        <f>2*((((Parameters!$C$21)/((Parameters!$C$21)^2+(C824*Parameters!$C$20)^2)))/((((Parameters!$C$21)/((Parameters!$C$21)^2+(C824*Parameters!$C$20)^2)))^2+((-(C824*Parameters!$C$20)/((Parameters!$C$21)^2+(C824*Parameters!$C$20)^2)+C824*Parameters!$C$22))^2))</f>
        <v>4.1843451969597094E-2</v>
      </c>
      <c r="BU824">
        <f>2*(-((-(C824*Parameters!$C$20)/((Parameters!$C$21)^2+(C824*Parameters!$C$20)^2)+C824*Parameters!$C$22))/((((Parameters!$C$21)/((Parameters!$C$21)^2+(C824*Parameters!$C$20)^2)))^2+((-(C824*Parameters!$C$20)/((Parameters!$C$21)^2+(C824*Parameters!$C$20)^2)+C824*Parameters!$C$22))^2))</f>
        <v>1125.9070376645168</v>
      </c>
      <c r="BV824">
        <f>0</f>
        <v>0</v>
      </c>
      <c r="BW824">
        <f>0</f>
        <v>0</v>
      </c>
      <c r="BX824">
        <f t="shared" si="1266"/>
        <v>108.74291026093911</v>
      </c>
      <c r="BY824">
        <f t="shared" si="1267"/>
        <v>31.139859027776915</v>
      </c>
      <c r="BZ824">
        <f t="shared" si="1268"/>
        <v>-35560.673737394805</v>
      </c>
      <c r="CA824">
        <f t="shared" si="1269"/>
        <v>124231.20072063348</v>
      </c>
      <c r="CB824">
        <f t="shared" si="1270"/>
        <v>1.9399975793181787</v>
      </c>
      <c r="CC824">
        <f t="shared" si="1271"/>
        <v>-6.6512852437050904</v>
      </c>
      <c r="CD824">
        <f t="shared" si="1272"/>
        <v>7598.642945751888</v>
      </c>
      <c r="CE824">
        <f t="shared" si="1273"/>
        <v>2215.4248258424263</v>
      </c>
      <c r="CF824">
        <f>0</f>
        <v>0</v>
      </c>
      <c r="CG824">
        <f>0</f>
        <v>0</v>
      </c>
      <c r="CH824">
        <f>(((Parameters!$C$25))/(((Parameters!$C$25))^2+((C824*Parameters!$C$24-1/(C824*Parameters!$C$23)))^2))+(((Parameters!$C$29+Parameters!$C$28))/(((Parameters!$C$29+Parameters!$C$28))^2+((C824*Parameters!$C$27-1/(C824*Parameters!$C$26)))^2))</f>
        <v>0.66370310606532856</v>
      </c>
      <c r="CI824">
        <f>(-((C824*Parameters!$C$24-1/(C824*Parameters!$C$23)))/(((Parameters!$C$25))^2+((C824*Parameters!$C$24-1/(C824*Parameters!$C$23)))^2))+(-((C824*Parameters!$C$27-1/(C824*Parameters!$C$26)))/(((Parameters!$C$29+Parameters!$C$28))^2+((C824*Parameters!$C$27-1/(C824*Parameters!$C$26)))^2))</f>
        <v>5.4322129270072743</v>
      </c>
      <c r="CJ824">
        <f t="shared" si="1274"/>
        <v>-698343.32119528437</v>
      </c>
      <c r="CK824">
        <f t="shared" si="1275"/>
        <v>-110689.37792182664</v>
      </c>
      <c r="CL824">
        <f t="shared" si="1276"/>
        <v>-35560.673737394805</v>
      </c>
      <c r="CM824">
        <f t="shared" si="1277"/>
        <v>124231.20072063348</v>
      </c>
      <c r="CN824">
        <f t="shared" si="1278"/>
        <v>-6989.4764551978233</v>
      </c>
      <c r="CO824">
        <f t="shared" si="1279"/>
        <v>42741.179490548195</v>
      </c>
      <c r="CP824">
        <f t="shared" si="1280"/>
        <v>7598.642945751888</v>
      </c>
      <c r="CQ824">
        <f t="shared" si="1281"/>
        <v>2215.4248258424263</v>
      </c>
      <c r="CR824">
        <f>2*((((Parameters!$C$31)/((Parameters!$C$31)^2+(C824*Parameters!$C$30)^2)))/((((Parameters!$C$31)/((Parameters!$C$31)^2+(C824*Parameters!$C$30)^2)))^2+((-(C824*Parameters!$C$30)/((Parameters!$C$31)^2+(C824*Parameters!$C$30)^2)+C824*Parameters!$C$32))^2))</f>
        <v>4.0879064618170667E-2</v>
      </c>
      <c r="CS824">
        <f>2*(-((-(C824*Parameters!$C$30)/((Parameters!$C$31)^2+(C824*Parameters!$C$30)^2)+C824*Parameters!$C$32))/((((Parameters!$C$31)/((Parameters!$C$31)^2+(C824*Parameters!$C$30)^2)))^2+((-(C824*Parameters!$C$30)/((Parameters!$C$31)^2+(C824*Parameters!$C$30)^2)+C824*Parameters!$C$32))^2))</f>
        <v>540.06282413570386</v>
      </c>
      <c r="CT824">
        <f>0</f>
        <v>0</v>
      </c>
      <c r="CU824">
        <f>0</f>
        <v>0</v>
      </c>
      <c r="CV824">
        <f t="shared" si="1282"/>
        <v>-698343.32119528437</v>
      </c>
      <c r="CW824">
        <f t="shared" si="1283"/>
        <v>-110689.37792182664</v>
      </c>
      <c r="CX824">
        <f t="shared" si="1284"/>
        <v>59715109.746795721</v>
      </c>
      <c r="CY824">
        <f t="shared" si="1285"/>
        <v>-377029559.93854421</v>
      </c>
      <c r="CZ824">
        <f t="shared" si="1286"/>
        <v>-6989.4764551978233</v>
      </c>
      <c r="DA824">
        <f t="shared" si="1287"/>
        <v>42741.179490548195</v>
      </c>
      <c r="DB824">
        <f t="shared" si="1288"/>
        <v>-23075609.182870388</v>
      </c>
      <c r="DC824">
        <f t="shared" si="1289"/>
        <v>-3770793.7493600515</v>
      </c>
      <c r="DD824">
        <f>0</f>
        <v>0</v>
      </c>
      <c r="DE824">
        <f>0</f>
        <v>0</v>
      </c>
      <c r="DF824">
        <f>(((Parameters!$C$35))/(((Parameters!$C$35))^2+((C824*Parameters!$C$34-1/(C824*Parameters!$C$33)))^2))+(((Parameters!$C$39+Parameters!$C$38))/(((Parameters!$C$39+Parameters!$C$38))^2+((C824*Parameters!$C$37-1/(C824*Parameters!$C$36)))^2))</f>
        <v>0.66370310606532856</v>
      </c>
      <c r="DG824">
        <f>(-((C824*Parameters!$C$34-1/(C824*Parameters!$C$33)))/(((Parameters!$C$35))^2+((C824*Parameters!$C$34-1/(C824*Parameters!$C$33)))^2))+(-((C824*Parameters!$C$37-1/(C824*Parameters!$C$36)))/(((Parameters!$C$39+Parameters!$C$38))^2+((C824*Parameters!$C$37-1/(C824*Parameters!$C$36)))^2))</f>
        <v>5.4322129270072743</v>
      </c>
      <c r="DH824">
        <f t="shared" si="1290"/>
        <v>2087039609.8588088</v>
      </c>
      <c r="DI824">
        <f t="shared" si="1291"/>
        <v>74038811.7166242</v>
      </c>
      <c r="DJ824">
        <f t="shared" si="1292"/>
        <v>59715109.746795721</v>
      </c>
      <c r="DK824">
        <f t="shared" si="1293"/>
        <v>-377029559.93854421</v>
      </c>
      <c r="DL824">
        <f t="shared" si="1294"/>
        <v>5161411.5848760065</v>
      </c>
      <c r="DM824">
        <f t="shared" si="1295"/>
        <v>-127811568.84604773</v>
      </c>
      <c r="DN824">
        <f t="shared" si="1296"/>
        <v>-23075609.182870388</v>
      </c>
      <c r="DO824">
        <f t="shared" si="1297"/>
        <v>-3770793.7493600515</v>
      </c>
      <c r="DP824">
        <f>2*((((Parameters!$C$41)/((Parameters!$C$41)^2+(C824*(Parameters!$C$40*(1-Parameters!$C$42)))^2)))/((((Parameters!$C$41)/((Parameters!$C$41)^2+(C824*(Parameters!$C$40*(1-Parameters!$C$42)))^2)))^2+((-(C824*(Parameters!$C$40*(1-Parameters!$C$42)))/((Parameters!$C$41)^2+(C824*(Parameters!$C$40*(1-Parameters!$C$42)))^2)+C824*Parameters!$C$43))^2))</f>
        <v>0.20039368744662742</v>
      </c>
      <c r="DQ824">
        <f>2*(-((-(C824*(Parameters!$C$40*(1-Parameters!$C$42)))/((Parameters!$C$41)^2+(C824*(Parameters!$C$40*(1-Parameters!$C$42)))^2)+C824*Parameters!$C$43))/((((Parameters!$C$41)/((Parameters!$C$41)^2+(C824*(Parameters!$C$40*(1-Parameters!$C$42)))^2)))^2+((-(C824*(Parameters!$C$40*(1-Parameters!$C$42)))/((Parameters!$C$41)^2+(C824*(Parameters!$C$40*(1-Parameters!$C$42)))^2)+C824*Parameters!$C$43))^2))</f>
        <v>48.613639047641094</v>
      </c>
      <c r="DR824">
        <f>0</f>
        <v>0</v>
      </c>
      <c r="DS824">
        <f>0</f>
        <v>0</v>
      </c>
      <c r="DT824">
        <f t="shared" si="1298"/>
        <v>2087039609.8588088</v>
      </c>
      <c r="DU824">
        <f t="shared" si="1299"/>
        <v>74038811.7166242</v>
      </c>
      <c r="DV824">
        <f t="shared" si="1300"/>
        <v>-3121351395.2946558</v>
      </c>
      <c r="DW824">
        <f t="shared" si="1301"/>
        <v>101096397622.36134</v>
      </c>
      <c r="DX824">
        <f t="shared" si="1302"/>
        <v>5161411.5848760065</v>
      </c>
      <c r="DY824">
        <f t="shared" si="1303"/>
        <v>-127811568.84604773</v>
      </c>
      <c r="DZ824">
        <f t="shared" si="1304"/>
        <v>6191344179.1115465</v>
      </c>
      <c r="EA824">
        <f t="shared" si="1305"/>
        <v>221531574.4347173</v>
      </c>
      <c r="EB824">
        <f>0</f>
        <v>0</v>
      </c>
      <c r="EC824">
        <f>0</f>
        <v>0</v>
      </c>
      <c r="ED824">
        <f>0</f>
        <v>0</v>
      </c>
      <c r="EE824">
        <f>C824*Parameters!$C$44</f>
        <v>8.0943106551789867E-5</v>
      </c>
      <c r="EF824">
        <f t="shared" si="1306"/>
        <v>2078856553.3740599</v>
      </c>
      <c r="EG824">
        <f t="shared" si="1307"/>
        <v>73786159.838049293</v>
      </c>
      <c r="EH824">
        <f t="shared" si="1308"/>
        <v>-3121351395.2946558</v>
      </c>
      <c r="EI824">
        <f t="shared" si="1309"/>
        <v>101096397622.36134</v>
      </c>
      <c r="EJ824">
        <f t="shared" si="1310"/>
        <v>5143480.1310419515</v>
      </c>
      <c r="EK824">
        <f t="shared" si="1311"/>
        <v>-127310422.21445911</v>
      </c>
      <c r="EL824">
        <f t="shared" si="1312"/>
        <v>6191344179.1115465</v>
      </c>
      <c r="EM824">
        <f t="shared" si="1313"/>
        <v>221531574.4347173</v>
      </c>
      <c r="EN824">
        <f>0</f>
        <v>0</v>
      </c>
      <c r="EO824">
        <f>0</f>
        <v>0</v>
      </c>
      <c r="EP824">
        <f>(((2*Parameters!$C$47))/(((2*Parameters!$C$47))^2+((2*(C824*Parameters!$C$46-1/(C824*Parameters!$C$45))))^2))</f>
        <v>3.1802255644086579E-6</v>
      </c>
      <c r="EQ824">
        <f>(-((2*(C824*Parameters!$C$46-1/(C824*Parameters!$C$45))))/(((2*Parameters!$C$47))^2+((2*(C824*Parameters!$C$46-1/(C824*Parameters!$C$45))))^2))</f>
        <v>8.9165929029187945E-3</v>
      </c>
      <c r="ER824">
        <f t="shared" si="1314"/>
        <v>1177411205.2223535</v>
      </c>
      <c r="ES824">
        <f t="shared" si="1315"/>
        <v>46275849.487437546</v>
      </c>
      <c r="ET824">
        <f t="shared" si="1316"/>
        <v>-3121351395.2946558</v>
      </c>
      <c r="EU824">
        <f t="shared" si="1317"/>
        <v>101096397622.36134</v>
      </c>
      <c r="EV824">
        <f t="shared" si="1318"/>
        <v>3187863.137701388</v>
      </c>
      <c r="EW824">
        <f t="shared" si="1319"/>
        <v>-72104022.127089158</v>
      </c>
      <c r="EX824">
        <f t="shared" si="1320"/>
        <v>6191344179.1115465</v>
      </c>
      <c r="EY824">
        <f t="shared" si="1321"/>
        <v>221531574.4347173</v>
      </c>
      <c r="EZ824">
        <f>(ER824+ET824/Parameters!$C$6+Parameters!$C$7*(EV824+EX824/Parameters!$C$6))</f>
        <v>1068842461.0381916</v>
      </c>
      <c r="FA824">
        <f>(ES824+EU824/Parameters!$C$6+Parameters!$C$7*(EW824+EY824/Parameters!$C$6))</f>
        <v>3562672288.526093</v>
      </c>
      <c r="FB824">
        <f t="shared" si="1322"/>
        <v>-191.40980985467988</v>
      </c>
      <c r="FC824">
        <f t="shared" si="1323"/>
        <v>2.6884966970785024E-10</v>
      </c>
      <c r="FD824">
        <f>(ER824+ET824/Parameters!$C$6+Parameters!$C$8*(EV824+EX824/Parameters!$C$6))</f>
        <v>11995790712.030298</v>
      </c>
      <c r="FE824">
        <f>(ES824+EU824/Parameters!$C$6+Parameters!$C$8*(EW824+EY824/Parameters!$C$6))</f>
        <v>342743485.53636074</v>
      </c>
      <c r="FF824">
        <f t="shared" si="1324"/>
        <v>-201.58412155364644</v>
      </c>
      <c r="FG824">
        <f t="shared" si="1325"/>
        <v>8.3328568723556995E-11</v>
      </c>
    </row>
    <row r="825" spans="1:163" x14ac:dyDescent="0.15">
      <c r="A825">
        <f>Parameters!$C$2*(Parameters!$C$3/Parameters!$C$2)^((ROW()-2)/(Parameters!$C$4-1))</f>
        <v>1303166.7784522991</v>
      </c>
      <c r="B825">
        <f t="shared" si="1224"/>
        <v>6.1150000000000002</v>
      </c>
      <c r="C825">
        <f t="shared" si="1225"/>
        <v>8188038.3551760409</v>
      </c>
      <c r="D825">
        <f>1</f>
        <v>1</v>
      </c>
      <c r="E825">
        <f>0</f>
        <v>0</v>
      </c>
      <c r="F825">
        <f>0</f>
        <v>0</v>
      </c>
      <c r="G825">
        <f>0</f>
        <v>0</v>
      </c>
      <c r="H825">
        <f>0</f>
        <v>0</v>
      </c>
      <c r="I825">
        <f>0</f>
        <v>0</v>
      </c>
      <c r="J825">
        <f>1</f>
        <v>1</v>
      </c>
      <c r="K825">
        <f>0</f>
        <v>0</v>
      </c>
      <c r="L825">
        <f>2*Parameters!$C$10</f>
        <v>0.04</v>
      </c>
      <c r="M825">
        <f>2*C825*Parameters!$C$9</f>
        <v>16.376076710352081</v>
      </c>
      <c r="N825">
        <f>0</f>
        <v>0</v>
      </c>
      <c r="O825">
        <f>0</f>
        <v>0</v>
      </c>
      <c r="P825">
        <f t="shared" si="1226"/>
        <v>1</v>
      </c>
      <c r="Q825">
        <f t="shared" si="1227"/>
        <v>0</v>
      </c>
      <c r="R825">
        <f t="shared" si="1228"/>
        <v>0.04</v>
      </c>
      <c r="S825">
        <f t="shared" si="1229"/>
        <v>16.376076710352081</v>
      </c>
      <c r="T825">
        <f t="shared" si="1230"/>
        <v>0</v>
      </c>
      <c r="U825">
        <f t="shared" si="1231"/>
        <v>0</v>
      </c>
      <c r="V825">
        <f t="shared" si="1232"/>
        <v>1</v>
      </c>
      <c r="W825">
        <f t="shared" si="1233"/>
        <v>0</v>
      </c>
      <c r="X825">
        <f>0</f>
        <v>0</v>
      </c>
      <c r="Y825">
        <f>0</f>
        <v>0</v>
      </c>
      <c r="Z825">
        <f>0</f>
        <v>0</v>
      </c>
      <c r="AA825">
        <f>C825*(Parameters!$C$12+Parameters!$C$11/2)</f>
        <v>6.1410287663820305E-4</v>
      </c>
      <c r="AB825">
        <f t="shared" si="1234"/>
        <v>0.98994340418412485</v>
      </c>
      <c r="AC825">
        <f t="shared" si="1235"/>
        <v>2.4564115065528124E-5</v>
      </c>
      <c r="AD825">
        <f t="shared" si="1236"/>
        <v>0.04</v>
      </c>
      <c r="AE825">
        <f t="shared" si="1237"/>
        <v>16.376076710352081</v>
      </c>
      <c r="AF825">
        <f t="shared" si="1238"/>
        <v>0</v>
      </c>
      <c r="AG825">
        <f t="shared" si="1239"/>
        <v>6.1410287663820305E-4</v>
      </c>
      <c r="AH825">
        <f t="shared" si="1240"/>
        <v>1</v>
      </c>
      <c r="AI825">
        <f t="shared" si="1241"/>
        <v>0</v>
      </c>
      <c r="AJ825">
        <f>0</f>
        <v>0</v>
      </c>
      <c r="AK825">
        <f>0</f>
        <v>0</v>
      </c>
      <c r="AL825">
        <f>(((2*Parameters!$C$15))/(((2*Parameters!$C$15))^2+((2*(C825*Parameters!$C$14-1/(C825*Parameters!$C$13))))^2))</f>
        <v>1.9034736878157108</v>
      </c>
      <c r="AM825">
        <f>(-((2*(C825*Parameters!$C$14-1/(C825*Parameters!$C$13))))/(((2*Parameters!$C$15))^2+((2*(C825*Parameters!$C$14-1/(C825*Parameters!$C$13))))^2))</f>
        <v>-6.6305075307389574</v>
      </c>
      <c r="AN825">
        <f t="shared" si="1242"/>
        <v>109.64778230364507</v>
      </c>
      <c r="AO825">
        <f t="shared" si="1243"/>
        <v>30.906235390692355</v>
      </c>
      <c r="AP825">
        <f t="shared" si="1244"/>
        <v>0.04</v>
      </c>
      <c r="AQ825">
        <f t="shared" si="1245"/>
        <v>16.376076710352081</v>
      </c>
      <c r="AR825">
        <f t="shared" si="1246"/>
        <v>1.9034736878157108</v>
      </c>
      <c r="AS825">
        <f t="shared" si="1247"/>
        <v>-6.6298934278623189</v>
      </c>
      <c r="AT825">
        <f t="shared" si="1248"/>
        <v>1</v>
      </c>
      <c r="AU825">
        <f t="shared" si="1249"/>
        <v>0</v>
      </c>
      <c r="AV825">
        <f>2*Parameters!$C$17</f>
        <v>0.04</v>
      </c>
      <c r="AW825">
        <f>2*C825*Parameters!$C$16</f>
        <v>16.376076710352081</v>
      </c>
      <c r="AX825">
        <f>0</f>
        <v>0</v>
      </c>
      <c r="AY825">
        <f>0</f>
        <v>0</v>
      </c>
      <c r="AZ825">
        <f t="shared" si="1250"/>
        <v>109.64778230364507</v>
      </c>
      <c r="BA825">
        <f t="shared" si="1251"/>
        <v>30.906235390692355</v>
      </c>
      <c r="BB825">
        <f t="shared" si="1252"/>
        <v>-501.69697029403051</v>
      </c>
      <c r="BC825">
        <f t="shared" si="1253"/>
        <v>1813.2128202504568</v>
      </c>
      <c r="BD825">
        <f t="shared" si="1254"/>
        <v>1.9034736878157108</v>
      </c>
      <c r="BE825">
        <f t="shared" si="1255"/>
        <v>-6.6298934278623189</v>
      </c>
      <c r="BF825">
        <f t="shared" si="1256"/>
        <v>109.64778230364507</v>
      </c>
      <c r="BG825">
        <f t="shared" si="1257"/>
        <v>30.906235390692355</v>
      </c>
      <c r="BH825">
        <f>0</f>
        <v>0</v>
      </c>
      <c r="BI825">
        <f>0</f>
        <v>0</v>
      </c>
      <c r="BJ825">
        <f>0</f>
        <v>0</v>
      </c>
      <c r="BK825">
        <f>C825*(Parameters!$C$19+Parameters!$C$18/2)</f>
        <v>6.1410287663820305E-4</v>
      </c>
      <c r="BL825">
        <f t="shared" si="1258"/>
        <v>108.53428309477199</v>
      </c>
      <c r="BM825">
        <f t="shared" si="1259"/>
        <v>30.59814183803412</v>
      </c>
      <c r="BN825">
        <f t="shared" si="1260"/>
        <v>-501.69697029403051</v>
      </c>
      <c r="BO825">
        <f t="shared" si="1261"/>
        <v>1813.2128202504568</v>
      </c>
      <c r="BP825">
        <f t="shared" si="1262"/>
        <v>1.8844940797562293</v>
      </c>
      <c r="BQ825">
        <f t="shared" si="1263"/>
        <v>-6.5625584093326514</v>
      </c>
      <c r="BR825">
        <f t="shared" si="1264"/>
        <v>109.64778230364507</v>
      </c>
      <c r="BS825">
        <f t="shared" si="1265"/>
        <v>30.906235390692355</v>
      </c>
      <c r="BT825">
        <f>2*((((Parameters!$C$21)/((Parameters!$C$21)^2+(C825*Parameters!$C$20)^2)))/((((Parameters!$C$21)/((Parameters!$C$21)^2+(C825*Parameters!$C$20)^2)))^2+((-(C825*Parameters!$C$20)/((Parameters!$C$21)^2+(C825*Parameters!$C$20)^2)+C825*Parameters!$C$22))^2))</f>
        <v>4.188789984644406E-2</v>
      </c>
      <c r="BU825">
        <f>2*(-((-(C825*Parameters!$C$20)/((Parameters!$C$21)^2+(C825*Parameters!$C$20)^2)+C825*Parameters!$C$22))/((((Parameters!$C$21)/((Parameters!$C$21)^2+(C825*Parameters!$C$20)^2)))^2+((-(C825*Parameters!$C$20)/((Parameters!$C$21)^2+(C825*Parameters!$C$20)^2)+C825*Parameters!$C$22))^2))</f>
        <v>1139.5491835184769</v>
      </c>
      <c r="BV825">
        <f>0</f>
        <v>0</v>
      </c>
      <c r="BW825">
        <f>0</f>
        <v>0</v>
      </c>
      <c r="BX825">
        <f t="shared" si="1266"/>
        <v>108.53428309477199</v>
      </c>
      <c r="BY825">
        <f t="shared" si="1267"/>
        <v>30.59814183803412</v>
      </c>
      <c r="BZ825">
        <f t="shared" si="1268"/>
        <v>-35365.238245828179</v>
      </c>
      <c r="CA825">
        <f t="shared" si="1269"/>
        <v>125494.6481965619</v>
      </c>
      <c r="CB825">
        <f t="shared" si="1270"/>
        <v>1.8844940797562293</v>
      </c>
      <c r="CC825">
        <f t="shared" si="1271"/>
        <v>-6.5625584093326514</v>
      </c>
      <c r="CD825">
        <f t="shared" si="1272"/>
        <v>7588.0847969502565</v>
      </c>
      <c r="CE825">
        <f t="shared" si="1273"/>
        <v>2178.1050335329205</v>
      </c>
      <c r="CF825">
        <f>0</f>
        <v>0</v>
      </c>
      <c r="CG825">
        <f>0</f>
        <v>0</v>
      </c>
      <c r="CH825">
        <f>(((Parameters!$C$25))/(((Parameters!$C$25))^2+((C825*Parameters!$C$24-1/(C825*Parameters!$C$23)))^2))+(((Parameters!$C$29+Parameters!$C$28))/(((Parameters!$C$29+Parameters!$C$28))^2+((C825*Parameters!$C$27-1/(C825*Parameters!$C$26)))^2))</f>
        <v>0.69014428214061496</v>
      </c>
      <c r="CI825">
        <f>(-((C825*Parameters!$C$24-1/(C825*Parameters!$C$23)))/(((Parameters!$C$25))^2+((C825*Parameters!$C$24-1/(C825*Parameters!$C$23)))^2))+(-((C825*Parameters!$C$27-1/(C825*Parameters!$C$26)))/(((Parameters!$C$29+Parameters!$C$28))^2+((C825*Parameters!$C$27-1/(C825*Parameters!$C$26)))^2))</f>
        <v>5.5496571031892774</v>
      </c>
      <c r="CJ825">
        <f t="shared" si="1274"/>
        <v>-720750.84845509334</v>
      </c>
      <c r="CK825">
        <f t="shared" si="1275"/>
        <v>-109624.93360299816</v>
      </c>
      <c r="CL825">
        <f t="shared" si="1276"/>
        <v>-35365.238245828179</v>
      </c>
      <c r="CM825">
        <f t="shared" si="1277"/>
        <v>125494.6481965619</v>
      </c>
      <c r="CN825">
        <f t="shared" si="1278"/>
        <v>-6848.9782417451861</v>
      </c>
      <c r="CO825">
        <f t="shared" si="1279"/>
        <v>43607.912869382657</v>
      </c>
      <c r="CP825">
        <f t="shared" si="1280"/>
        <v>7588.0847969502565</v>
      </c>
      <c r="CQ825">
        <f t="shared" si="1281"/>
        <v>2178.1050335329205</v>
      </c>
      <c r="CR825">
        <f>2*((((Parameters!$C$31)/((Parameters!$C$31)^2+(C825*Parameters!$C$30)^2)))/((((Parameters!$C$31)/((Parameters!$C$31)^2+(C825*Parameters!$C$30)^2)))^2+((-(C825*Parameters!$C$30)/((Parameters!$C$31)^2+(C825*Parameters!$C$30)^2)+C825*Parameters!$C$32))^2))</f>
        <v>4.089988488273498E-2</v>
      </c>
      <c r="CS825">
        <f>2*(-((-(C825*Parameters!$C$30)/((Parameters!$C$31)^2+(C825*Parameters!$C$30)^2)+C825*Parameters!$C$32))/((((Parameters!$C$31)/((Parameters!$C$31)^2+(C825*Parameters!$C$30)^2)))^2+((-(C825*Parameters!$C$30)/((Parameters!$C$31)^2+(C825*Parameters!$C$30)^2)+C825*Parameters!$C$32))^2))</f>
        <v>546.45556240279359</v>
      </c>
      <c r="CT825">
        <f>0</f>
        <v>0</v>
      </c>
      <c r="CU825">
        <f>0</f>
        <v>0</v>
      </c>
      <c r="CV825">
        <f t="shared" si="1282"/>
        <v>-720750.84845509334</v>
      </c>
      <c r="CW825">
        <f t="shared" si="1283"/>
        <v>-109624.93360299816</v>
      </c>
      <c r="CX825">
        <f t="shared" si="1284"/>
        <v>59840310.880418487</v>
      </c>
      <c r="CY825">
        <f t="shared" si="1285"/>
        <v>-393737299.24378675</v>
      </c>
      <c r="CZ825">
        <f t="shared" si="1286"/>
        <v>-6848.9782417451861</v>
      </c>
      <c r="DA825">
        <f t="shared" si="1287"/>
        <v>43607.912869382657</v>
      </c>
      <c r="DB825">
        <f t="shared" si="1288"/>
        <v>-23822478.589875221</v>
      </c>
      <c r="DC825">
        <f t="shared" si="1289"/>
        <v>-3738700.5933274953</v>
      </c>
      <c r="DD825">
        <f>0</f>
        <v>0</v>
      </c>
      <c r="DE825">
        <f>0</f>
        <v>0</v>
      </c>
      <c r="DF825">
        <f>(((Parameters!$C$35))/(((Parameters!$C$35))^2+((C825*Parameters!$C$34-1/(C825*Parameters!$C$33)))^2))+(((Parameters!$C$39+Parameters!$C$38))/(((Parameters!$C$39+Parameters!$C$38))^2+((C825*Parameters!$C$37-1/(C825*Parameters!$C$36)))^2))</f>
        <v>0.69014428214061496</v>
      </c>
      <c r="DG825">
        <f>(-((C825*Parameters!$C$34-1/(C825*Parameters!$C$33)))/(((Parameters!$C$35))^2+((C825*Parameters!$C$34-1/(C825*Parameters!$C$33)))^2))+(-((C825*Parameters!$C$37-1/(C825*Parameters!$C$36)))/(((Parameters!$C$39+Parameters!$C$38))^2+((C825*Parameters!$C$37-1/(C825*Parameters!$C$36)))^2))</f>
        <v>5.5496571031892774</v>
      </c>
      <c r="DH825">
        <f t="shared" si="1290"/>
        <v>2225684697.0860257</v>
      </c>
      <c r="DI825">
        <f t="shared" si="1291"/>
        <v>60248035.662378371</v>
      </c>
      <c r="DJ825">
        <f t="shared" si="1292"/>
        <v>59840310.880418487</v>
      </c>
      <c r="DK825">
        <f t="shared" si="1293"/>
        <v>-393737299.24378675</v>
      </c>
      <c r="DL825">
        <f t="shared" si="1294"/>
        <v>4300709.94099655</v>
      </c>
      <c r="DM825">
        <f t="shared" si="1295"/>
        <v>-134743222.44612682</v>
      </c>
      <c r="DN825">
        <f t="shared" si="1296"/>
        <v>-23822478.589875221</v>
      </c>
      <c r="DO825">
        <f t="shared" si="1297"/>
        <v>-3738700.5933274953</v>
      </c>
      <c r="DP825">
        <f>2*((((Parameters!$C$41)/((Parameters!$C$41)^2+(C825*(Parameters!$C$40*(1-Parameters!$C$42)))^2)))/((((Parameters!$C$41)/((Parameters!$C$41)^2+(C825*(Parameters!$C$40*(1-Parameters!$C$42)))^2)))^2+((-(C825*(Parameters!$C$40*(1-Parameters!$C$42)))/((Parameters!$C$41)^2+(C825*(Parameters!$C$40*(1-Parameters!$C$42)))^2)+C825*Parameters!$C$43))^2))</f>
        <v>0.20040287145466987</v>
      </c>
      <c r="DQ825">
        <f>2*(-((-(C825*(Parameters!$C$40*(1-Parameters!$C$42)))/((Parameters!$C$41)^2+(C825*(Parameters!$C$40*(1-Parameters!$C$42)))^2)+C825*Parameters!$C$43))/((((Parameters!$C$41)/((Parameters!$C$41)^2+(C825*(Parameters!$C$40*(1-Parameters!$C$42)))^2)))^2+((-(C825*(Parameters!$C$40*(1-Parameters!$C$42)))/((Parameters!$C$41)^2+(C825*(Parameters!$C$40*(1-Parameters!$C$42)))^2)+C825*Parameters!$C$43))^2))</f>
        <v>49.177685321046503</v>
      </c>
      <c r="DR825">
        <f>0</f>
        <v>0</v>
      </c>
      <c r="DS825">
        <f>0</f>
        <v>0</v>
      </c>
      <c r="DT825">
        <f t="shared" si="1298"/>
        <v>2225684697.0860257</v>
      </c>
      <c r="DU825">
        <f t="shared" si="1299"/>
        <v>60248035.662378371</v>
      </c>
      <c r="DV825">
        <f t="shared" si="1300"/>
        <v>-2456985023.886456</v>
      </c>
      <c r="DW825">
        <f t="shared" si="1301"/>
        <v>109072358237.26773</v>
      </c>
      <c r="DX825">
        <f t="shared" si="1302"/>
        <v>4300709.94099655</v>
      </c>
      <c r="DY825">
        <f t="shared" si="1303"/>
        <v>-134743222.44612682</v>
      </c>
      <c r="DZ825">
        <f t="shared" si="1304"/>
        <v>6603399188.6309891</v>
      </c>
      <c r="EA825">
        <f t="shared" si="1305"/>
        <v>180757330.85483819</v>
      </c>
      <c r="EB825">
        <f>0</f>
        <v>0</v>
      </c>
      <c r="EC825">
        <f>0</f>
        <v>0</v>
      </c>
      <c r="ED825">
        <f>0</f>
        <v>0</v>
      </c>
      <c r="EE825">
        <f>C825*Parameters!$C$44</f>
        <v>8.1880383551760402E-5</v>
      </c>
      <c r="EF825">
        <f t="shared" si="1306"/>
        <v>2216753810.5586634</v>
      </c>
      <c r="EG825">
        <f t="shared" si="1307"/>
        <v>60046856.786241613</v>
      </c>
      <c r="EH825">
        <f t="shared" si="1308"/>
        <v>-2456985023.886456</v>
      </c>
      <c r="EI825">
        <f t="shared" si="1309"/>
        <v>109072358237.26773</v>
      </c>
      <c r="EJ825">
        <f t="shared" si="1310"/>
        <v>4285909.4614163637</v>
      </c>
      <c r="EK825">
        <f t="shared" si="1311"/>
        <v>-134202533.58781633</v>
      </c>
      <c r="EL825">
        <f t="shared" si="1312"/>
        <v>6603399188.6309891</v>
      </c>
      <c r="EM825">
        <f t="shared" si="1313"/>
        <v>180757330.85483819</v>
      </c>
      <c r="EN825">
        <f>0</f>
        <v>0</v>
      </c>
      <c r="EO825">
        <f>0</f>
        <v>0</v>
      </c>
      <c r="EP825">
        <f>(((2*Parameters!$C$47))/(((2*Parameters!$C$47))^2+((2*(C825*Parameters!$C$46-1/(C825*Parameters!$C$45))))^2))</f>
        <v>3.2545213729563209E-6</v>
      </c>
      <c r="EQ825">
        <f>(-((2*(C825*Parameters!$C$46-1/(C825*Parameters!$C$45))))/(((2*Parameters!$C$47))^2+((2*(C825*Parameters!$C$46-1/(C825*Parameters!$C$45))))^2))</f>
        <v>9.0201454385169782E-3</v>
      </c>
      <c r="ER825">
        <f t="shared" si="1314"/>
        <v>1232897279.62621</v>
      </c>
      <c r="ES825">
        <f t="shared" si="1315"/>
        <v>38239472.851609603</v>
      </c>
      <c r="ET825">
        <f t="shared" si="1316"/>
        <v>-2456985023.886456</v>
      </c>
      <c r="EU825">
        <f t="shared" si="1317"/>
        <v>109072358237.26773</v>
      </c>
      <c r="EV825">
        <f t="shared" si="1318"/>
        <v>2676942.9518211531</v>
      </c>
      <c r="EW825">
        <f t="shared" si="1319"/>
        <v>-74638324.239183217</v>
      </c>
      <c r="EX825">
        <f t="shared" si="1320"/>
        <v>6603399188.6309891</v>
      </c>
      <c r="EY825">
        <f t="shared" si="1321"/>
        <v>180757330.85483819</v>
      </c>
      <c r="EZ825">
        <f>(ER825+ET825/Parameters!$C$6+Parameters!$C$7*(EV825+EX825/Parameters!$C$6))</f>
        <v>1147436930.9692898</v>
      </c>
      <c r="FA825">
        <f>(ES825+EU825/Parameters!$C$6+Parameters!$C$7*(EW825+EY825/Parameters!$C$6))</f>
        <v>3832060628.9304872</v>
      </c>
      <c r="FB825">
        <f t="shared" si="1322"/>
        <v>-192.04155272381252</v>
      </c>
      <c r="FC825">
        <f t="shared" si="1323"/>
        <v>2.4998984300690073E-10</v>
      </c>
      <c r="FD825">
        <f>(ER825+ET825/Parameters!$C$6+Parameters!$C$8*(EV825+EX825/Parameters!$C$6))</f>
        <v>12765456580.527285</v>
      </c>
      <c r="FE825">
        <f>(ES825+EU825/Parameters!$C$6+Parameters!$C$8*(EW825+EY825/Parameters!$C$6))</f>
        <v>414504992.37104464</v>
      </c>
      <c r="FF825">
        <f t="shared" si="1324"/>
        <v>-202.12530364846603</v>
      </c>
      <c r="FG825">
        <f t="shared" si="1325"/>
        <v>7.829514226515832E-11</v>
      </c>
    </row>
    <row r="826" spans="1:163" x14ac:dyDescent="0.15">
      <c r="A826">
        <f>Parameters!$C$2*(Parameters!$C$3/Parameters!$C$2)^((ROW()-2)/(Parameters!$C$4-1))</f>
        <v>1318256.7385564067</v>
      </c>
      <c r="B826">
        <f t="shared" si="1224"/>
        <v>6.12</v>
      </c>
      <c r="C826">
        <f t="shared" si="1225"/>
        <v>8282851.3707880955</v>
      </c>
      <c r="D826">
        <f>1</f>
        <v>1</v>
      </c>
      <c r="E826">
        <f>0</f>
        <v>0</v>
      </c>
      <c r="F826">
        <f>0</f>
        <v>0</v>
      </c>
      <c r="G826">
        <f>0</f>
        <v>0</v>
      </c>
      <c r="H826">
        <f>0</f>
        <v>0</v>
      </c>
      <c r="I826">
        <f>0</f>
        <v>0</v>
      </c>
      <c r="J826">
        <f>1</f>
        <v>1</v>
      </c>
      <c r="K826">
        <f>0</f>
        <v>0</v>
      </c>
      <c r="L826">
        <f>2*Parameters!$C$10</f>
        <v>0.04</v>
      </c>
      <c r="M826">
        <f>2*C826*Parameters!$C$9</f>
        <v>16.565702741576189</v>
      </c>
      <c r="N826">
        <f>0</f>
        <v>0</v>
      </c>
      <c r="O826">
        <f>0</f>
        <v>0</v>
      </c>
      <c r="P826">
        <f t="shared" si="1226"/>
        <v>1</v>
      </c>
      <c r="Q826">
        <f t="shared" si="1227"/>
        <v>0</v>
      </c>
      <c r="R826">
        <f t="shared" si="1228"/>
        <v>0.04</v>
      </c>
      <c r="S826">
        <f t="shared" si="1229"/>
        <v>16.565702741576189</v>
      </c>
      <c r="T826">
        <f t="shared" si="1230"/>
        <v>0</v>
      </c>
      <c r="U826">
        <f t="shared" si="1231"/>
        <v>0</v>
      </c>
      <c r="V826">
        <f t="shared" si="1232"/>
        <v>1</v>
      </c>
      <c r="W826">
        <f t="shared" si="1233"/>
        <v>0</v>
      </c>
      <c r="X826">
        <f>0</f>
        <v>0</v>
      </c>
      <c r="Y826">
        <f>0</f>
        <v>0</v>
      </c>
      <c r="Z826">
        <f>0</f>
        <v>0</v>
      </c>
      <c r="AA826">
        <f>C826*(Parameters!$C$12+Parameters!$C$11/2)</f>
        <v>6.212138528091072E-4</v>
      </c>
      <c r="AB826">
        <f t="shared" si="1234"/>
        <v>0.98970915597541509</v>
      </c>
      <c r="AC826">
        <f t="shared" si="1235"/>
        <v>2.4848554112364289E-5</v>
      </c>
      <c r="AD826">
        <f t="shared" si="1236"/>
        <v>0.04</v>
      </c>
      <c r="AE826">
        <f t="shared" si="1237"/>
        <v>16.565702741576189</v>
      </c>
      <c r="AF826">
        <f t="shared" si="1238"/>
        <v>0</v>
      </c>
      <c r="AG826">
        <f t="shared" si="1239"/>
        <v>6.212138528091072E-4</v>
      </c>
      <c r="AH826">
        <f t="shared" si="1240"/>
        <v>1</v>
      </c>
      <c r="AI826">
        <f t="shared" si="1241"/>
        <v>0</v>
      </c>
      <c r="AJ826">
        <f>0</f>
        <v>0</v>
      </c>
      <c r="AK826">
        <f>0</f>
        <v>0</v>
      </c>
      <c r="AL826">
        <f>(((2*Parameters!$C$15))/(((2*Parameters!$C$15))^2+((2*(C826*Parameters!$C$14-1/(C826*Parameters!$C$13))))^2))</f>
        <v>1.8496858963945157</v>
      </c>
      <c r="AM826">
        <f>(-((2*(C826*Parameters!$C$14-1/(C826*Parameters!$C$13))))/(((2*Parameters!$C$15))^2+((2*(C826*Parameters!$C$14-1/(C826*Parameters!$C$13))))^2))</f>
        <v>-6.5437611122764947</v>
      </c>
      <c r="AN826">
        <f t="shared" si="1242"/>
        <v>109.46569798968957</v>
      </c>
      <c r="AO826">
        <f t="shared" si="1243"/>
        <v>30.379621129020492</v>
      </c>
      <c r="AP826">
        <f t="shared" si="1244"/>
        <v>0.04</v>
      </c>
      <c r="AQ826">
        <f t="shared" si="1245"/>
        <v>16.565702741576189</v>
      </c>
      <c r="AR826">
        <f t="shared" si="1246"/>
        <v>1.8496858963945157</v>
      </c>
      <c r="AS826">
        <f t="shared" si="1247"/>
        <v>-6.5431398984236857</v>
      </c>
      <c r="AT826">
        <f t="shared" si="1248"/>
        <v>1</v>
      </c>
      <c r="AU826">
        <f t="shared" si="1249"/>
        <v>0</v>
      </c>
      <c r="AV826">
        <f>2*Parameters!$C$17</f>
        <v>0.04</v>
      </c>
      <c r="AW826">
        <f>2*C826*Parameters!$C$16</f>
        <v>16.565702741576189</v>
      </c>
      <c r="AX826">
        <f>0</f>
        <v>0</v>
      </c>
      <c r="AY826">
        <f>0</f>
        <v>0</v>
      </c>
      <c r="AZ826">
        <f t="shared" si="1250"/>
        <v>109.46569798968957</v>
      </c>
      <c r="BA826">
        <f t="shared" si="1251"/>
        <v>30.379621129020492</v>
      </c>
      <c r="BB826">
        <f t="shared" si="1252"/>
        <v>-498.84114510547306</v>
      </c>
      <c r="BC826">
        <f t="shared" si="1253"/>
        <v>1831.1571008830886</v>
      </c>
      <c r="BD826">
        <f t="shared" si="1254"/>
        <v>1.8496858963945157</v>
      </c>
      <c r="BE826">
        <f t="shared" si="1255"/>
        <v>-6.5431398984236857</v>
      </c>
      <c r="BF826">
        <f t="shared" si="1256"/>
        <v>109.46569798968957</v>
      </c>
      <c r="BG826">
        <f t="shared" si="1257"/>
        <v>30.379621129020492</v>
      </c>
      <c r="BH826">
        <f>0</f>
        <v>0</v>
      </c>
      <c r="BI826">
        <f>0</f>
        <v>0</v>
      </c>
      <c r="BJ826">
        <f>0</f>
        <v>0</v>
      </c>
      <c r="BK826">
        <f>C826*(Parameters!$C$19+Parameters!$C$18/2)</f>
        <v>6.212138528091072E-4</v>
      </c>
      <c r="BL826">
        <f t="shared" si="1258"/>
        <v>108.32815783195123</v>
      </c>
      <c r="BM826">
        <f t="shared" si="1259"/>
        <v>30.069734099329814</v>
      </c>
      <c r="BN826">
        <f t="shared" si="1260"/>
        <v>-498.84114510547306</v>
      </c>
      <c r="BO826">
        <f t="shared" si="1261"/>
        <v>1831.1571008830886</v>
      </c>
      <c r="BP826">
        <f t="shared" si="1262"/>
        <v>1.8308136549060761</v>
      </c>
      <c r="BQ826">
        <f t="shared" si="1263"/>
        <v>-6.4751382904250727</v>
      </c>
      <c r="BR826">
        <f t="shared" si="1264"/>
        <v>109.46569798968957</v>
      </c>
      <c r="BS826">
        <f t="shared" si="1265"/>
        <v>30.379621129020492</v>
      </c>
      <c r="BT826">
        <f>2*((((Parameters!$C$21)/((Parameters!$C$21)^2+(C826*Parameters!$C$20)^2)))/((((Parameters!$C$21)/((Parameters!$C$21)^2+(C826*Parameters!$C$20)^2)))^2+((-(C826*Parameters!$C$20)/((Parameters!$C$21)^2+(C826*Parameters!$C$20)^2)+C826*Parameters!$C$22))^2))</f>
        <v>4.193345640280545E-2</v>
      </c>
      <c r="BU826">
        <f>2*(-((-(C826*Parameters!$C$20)/((Parameters!$C$21)^2+(C826*Parameters!$C$20)^2)+C826*Parameters!$C$22))/((((Parameters!$C$21)/((Parameters!$C$21)^2+(C826*Parameters!$C$20)^2)))^2+((-(C826*Parameters!$C$20)/((Parameters!$C$21)^2+(C826*Parameters!$C$20)^2)+C826*Parameters!$C$22))^2))</f>
        <v>1153.3712233460865</v>
      </c>
      <c r="BV826">
        <f>0</f>
        <v>0</v>
      </c>
      <c r="BW826">
        <f>0</f>
        <v>0</v>
      </c>
      <c r="BX826">
        <f t="shared" si="1266"/>
        <v>108.32815783195123</v>
      </c>
      <c r="BY826">
        <f t="shared" si="1267"/>
        <v>30.069734099329814</v>
      </c>
      <c r="BZ826">
        <f t="shared" si="1268"/>
        <v>-35175.864574857384</v>
      </c>
      <c r="CA826">
        <f t="shared" si="1269"/>
        <v>126774.99795023251</v>
      </c>
      <c r="CB826">
        <f t="shared" si="1270"/>
        <v>1.8308136549060761</v>
      </c>
      <c r="CC826">
        <f t="shared" si="1271"/>
        <v>-6.4751382904250727</v>
      </c>
      <c r="CD826">
        <f t="shared" si="1272"/>
        <v>7577.7806416969224</v>
      </c>
      <c r="CE826">
        <f t="shared" si="1273"/>
        <v>2141.7158810775577</v>
      </c>
      <c r="CF826">
        <f>0</f>
        <v>0</v>
      </c>
      <c r="CG826">
        <f>0</f>
        <v>0</v>
      </c>
      <c r="CH826">
        <f>(((Parameters!$C$25))/(((Parameters!$C$25))^2+((C826*Parameters!$C$24-1/(C826*Parameters!$C$23)))^2))+(((Parameters!$C$29+Parameters!$C$28))/(((Parameters!$C$29+Parameters!$C$28))^2+((C826*Parameters!$C$27-1/(C826*Parameters!$C$26)))^2))</f>
        <v>0.71819885507568726</v>
      </c>
      <c r="CI826">
        <f>(-((C826*Parameters!$C$24-1/(C826*Parameters!$C$23)))/(((Parameters!$C$25))^2+((C826*Parameters!$C$24-1/(C826*Parameters!$C$23)))^2))+(-((C826*Parameters!$C$27-1/(C826*Parameters!$C$26)))/(((Parameters!$C$29+Parameters!$C$28))^2+((C826*Parameters!$C$27-1/(C826*Parameters!$C$26)))^2))</f>
        <v>5.6714744523357856</v>
      </c>
      <c r="CJ826">
        <f t="shared" si="1274"/>
        <v>-744156.09957579337</v>
      </c>
      <c r="CK826">
        <f t="shared" si="1275"/>
        <v>-108419.28916094812</v>
      </c>
      <c r="CL826">
        <f t="shared" si="1276"/>
        <v>-35175.864574857384</v>
      </c>
      <c r="CM826">
        <f t="shared" si="1277"/>
        <v>126774.99795023251</v>
      </c>
      <c r="CN826">
        <f t="shared" si="1278"/>
        <v>-6702.5027091568545</v>
      </c>
      <c r="CO826">
        <f t="shared" si="1279"/>
        <v>44508.892070185662</v>
      </c>
      <c r="CP826">
        <f t="shared" si="1280"/>
        <v>7577.7806416969224</v>
      </c>
      <c r="CQ826">
        <f t="shared" si="1281"/>
        <v>2141.7158810775577</v>
      </c>
      <c r="CR826">
        <f>2*((((Parameters!$C$31)/((Parameters!$C$31)^2+(C826*Parameters!$C$30)^2)))/((((Parameters!$C$31)/((Parameters!$C$31)^2+(C826*Parameters!$C$30)^2)))^2+((-(C826*Parameters!$C$30)/((Parameters!$C$31)^2+(C826*Parameters!$C$30)^2)+C826*Parameters!$C$32))^2))</f>
        <v>4.0921206584017024E-2</v>
      </c>
      <c r="CS826">
        <f>2*(-((-(C826*Parameters!$C$30)/((Parameters!$C$31)^2+(C826*Parameters!$C$30)^2)+C826*Parameters!$C$32))/((((Parameters!$C$31)/((Parameters!$C$31)^2+(C826*Parameters!$C$30)^2)))^2+((-(C826*Parameters!$C$30)/((Parameters!$C$31)^2+(C826*Parameters!$C$30)^2)+C826*Parameters!$C$32))^2))</f>
        <v>552.92728776093304</v>
      </c>
      <c r="CT826">
        <f>0</f>
        <v>0</v>
      </c>
      <c r="CU826">
        <f>0</f>
        <v>0</v>
      </c>
      <c r="CV826">
        <f t="shared" si="1282"/>
        <v>-744156.09957579337</v>
      </c>
      <c r="CW826">
        <f t="shared" si="1283"/>
        <v>-108419.28916094812</v>
      </c>
      <c r="CX826">
        <f t="shared" si="1284"/>
        <v>59882355.866675019</v>
      </c>
      <c r="CY826">
        <f t="shared" si="1285"/>
        <v>-411341875.45937747</v>
      </c>
      <c r="CZ826">
        <f t="shared" si="1286"/>
        <v>-6702.5027091568545</v>
      </c>
      <c r="DA826">
        <f t="shared" si="1287"/>
        <v>44508.892070185662</v>
      </c>
      <c r="DB826">
        <f t="shared" si="1288"/>
        <v>-24602877.467468154</v>
      </c>
      <c r="DC826">
        <f t="shared" si="1289"/>
        <v>-3702033.5707360981</v>
      </c>
      <c r="DD826">
        <f>0</f>
        <v>0</v>
      </c>
      <c r="DE826">
        <f>0</f>
        <v>0</v>
      </c>
      <c r="DF826">
        <f>(((Parameters!$C$35))/(((Parameters!$C$35))^2+((C826*Parameters!$C$34-1/(C826*Parameters!$C$33)))^2))+(((Parameters!$C$39+Parameters!$C$38))/(((Parameters!$C$39+Parameters!$C$38))^2+((C826*Parameters!$C$37-1/(C826*Parameters!$C$36)))^2))</f>
        <v>0.71819885507568726</v>
      </c>
      <c r="DG826">
        <f>(-((C826*Parameters!$C$34-1/(C826*Parameters!$C$33)))/(((Parameters!$C$35))^2+((C826*Parameters!$C$34-1/(C826*Parameters!$C$33)))^2))+(-((C826*Parameters!$C$37-1/(C826*Parameters!$C$36)))/(((Parameters!$C$39+Parameters!$C$38))^2+((C826*Parameters!$C$37-1/(C826*Parameters!$C$36)))^2))</f>
        <v>5.6714744523357856</v>
      </c>
      <c r="DH826">
        <f t="shared" si="1290"/>
        <v>2375178221.1668525</v>
      </c>
      <c r="DI826">
        <f t="shared" si="1291"/>
        <v>44087568.154755533</v>
      </c>
      <c r="DJ826">
        <f t="shared" si="1292"/>
        <v>59882355.866675019</v>
      </c>
      <c r="DK826">
        <f t="shared" si="1293"/>
        <v>-411341875.45937747</v>
      </c>
      <c r="DL826">
        <f t="shared" si="1294"/>
        <v>3319527.8867069967</v>
      </c>
      <c r="DM826">
        <f t="shared" si="1295"/>
        <v>-142148878.39057764</v>
      </c>
      <c r="DN826">
        <f t="shared" si="1296"/>
        <v>-24602877.467468154</v>
      </c>
      <c r="DO826">
        <f t="shared" si="1297"/>
        <v>-3702033.5707360981</v>
      </c>
      <c r="DP826">
        <f>2*((((Parameters!$C$41)/((Parameters!$C$41)^2+(C826*(Parameters!$C$40*(1-Parameters!$C$42)))^2)))/((((Parameters!$C$41)/((Parameters!$C$41)^2+(C826*(Parameters!$C$40*(1-Parameters!$C$42)))^2)))^2+((-(C826*(Parameters!$C$40*(1-Parameters!$C$42)))/((Parameters!$C$41)^2+(C826*(Parameters!$C$40*(1-Parameters!$C$42)))^2)+C826*Parameters!$C$43))^2))</f>
        <v>0.20041227003933865</v>
      </c>
      <c r="DQ826">
        <f>2*(-((-(C826*(Parameters!$C$40*(1-Parameters!$C$42)))/((Parameters!$C$41)^2+(C826*(Parameters!$C$40*(1-Parameters!$C$42)))^2)+C826*Parameters!$C$43))/((((Parameters!$C$41)/((Parameters!$C$41)^2+(C826*(Parameters!$C$40*(1-Parameters!$C$42)))^2)))^2+((-(C826*(Parameters!$C$40*(1-Parameters!$C$42)))/((Parameters!$C$41)^2+(C826*(Parameters!$C$40*(1-Parameters!$C$42)))^2)+C826*Parameters!$C$43))^2))</f>
        <v>49.748302596987429</v>
      </c>
      <c r="DR826">
        <f>0</f>
        <v>0</v>
      </c>
      <c r="DS826">
        <f>0</f>
        <v>0</v>
      </c>
      <c r="DT826">
        <f t="shared" si="1298"/>
        <v>2375178221.1668525</v>
      </c>
      <c r="DU826">
        <f t="shared" si="1299"/>
        <v>44087568.154755533</v>
      </c>
      <c r="DV826">
        <f t="shared" si="1300"/>
        <v>-1657384466.4093628</v>
      </c>
      <c r="DW826">
        <f t="shared" si="1301"/>
        <v>117758578682.53793</v>
      </c>
      <c r="DX826">
        <f t="shared" si="1302"/>
        <v>3319527.8867069967</v>
      </c>
      <c r="DY826">
        <f t="shared" si="1303"/>
        <v>-142148878.39057764</v>
      </c>
      <c r="DZ826">
        <f t="shared" si="1304"/>
        <v>7047727812.6485901</v>
      </c>
      <c r="EA826">
        <f t="shared" si="1305"/>
        <v>132950464.81450021</v>
      </c>
      <c r="EB826">
        <f>0</f>
        <v>0</v>
      </c>
      <c r="EC826">
        <f>0</f>
        <v>0</v>
      </c>
      <c r="ED826">
        <f>0</f>
        <v>0</v>
      </c>
      <c r="EE826">
        <f>C826*Parameters!$C$44</f>
        <v>8.2828513707880949E-5</v>
      </c>
      <c r="EF826">
        <f t="shared" si="1306"/>
        <v>2365424453.1182251</v>
      </c>
      <c r="EG826">
        <f t="shared" si="1307"/>
        <v>43950289.462760314</v>
      </c>
      <c r="EH826">
        <f t="shared" si="1308"/>
        <v>-1657384466.4093628</v>
      </c>
      <c r="EI826">
        <f t="shared" si="1309"/>
        <v>117758578682.53793</v>
      </c>
      <c r="EJ826">
        <f t="shared" si="1310"/>
        <v>3308515.7973096399</v>
      </c>
      <c r="EK826">
        <f t="shared" si="1311"/>
        <v>-141565125.57083827</v>
      </c>
      <c r="EL826">
        <f t="shared" si="1312"/>
        <v>7047727812.6485901</v>
      </c>
      <c r="EM826">
        <f t="shared" si="1313"/>
        <v>132950464.81450021</v>
      </c>
      <c r="EN826">
        <f>0</f>
        <v>0</v>
      </c>
      <c r="EO826">
        <f>0</f>
        <v>0</v>
      </c>
      <c r="EP826">
        <f>(((2*Parameters!$C$47))/(((2*Parameters!$C$47))^2+((2*(C826*Parameters!$C$46-1/(C826*Parameters!$C$45))))^2))</f>
        <v>3.3305580901482119E-6</v>
      </c>
      <c r="EQ826">
        <f>(-((2*(C826*Parameters!$C$46-1/(C826*Parameters!$C$45))))/(((2*Parameters!$C$47))^2+((2*(C826*Parameters!$C$46-1/(C826*Parameters!$C$45))))^2))</f>
        <v>9.1249077343876807E-3</v>
      </c>
      <c r="ER826">
        <f t="shared" si="1314"/>
        <v>1290882767.6921914</v>
      </c>
      <c r="ES826">
        <f t="shared" si="1315"/>
        <v>29219010.913283002</v>
      </c>
      <c r="ET826">
        <f t="shared" si="1316"/>
        <v>-1657384466.4093628</v>
      </c>
      <c r="EU826">
        <f t="shared" si="1317"/>
        <v>117758578682.53793</v>
      </c>
      <c r="EV826">
        <f t="shared" si="1318"/>
        <v>2118827.9395169485</v>
      </c>
      <c r="EW826">
        <f t="shared" si="1319"/>
        <v>-77254816.744095802</v>
      </c>
      <c r="EX826">
        <f t="shared" si="1320"/>
        <v>7047727812.6485901</v>
      </c>
      <c r="EY826">
        <f t="shared" si="1321"/>
        <v>132950464.81450021</v>
      </c>
      <c r="EZ826">
        <f>(ER826+ET826/Parameters!$C$6+Parameters!$C$7*(EV826+EX826/Parameters!$C$6))</f>
        <v>1233234612.3388221</v>
      </c>
      <c r="FA826">
        <f>(ES826+EU826/Parameters!$C$6+Parameters!$C$7*(EW826+EY826/Parameters!$C$6))</f>
        <v>4125169573.7841673</v>
      </c>
      <c r="FB826">
        <f t="shared" si="1322"/>
        <v>-192.68060338805395</v>
      </c>
      <c r="FC826">
        <f t="shared" si="1323"/>
        <v>2.3225754469714845E-10</v>
      </c>
      <c r="FD826">
        <f>(ER826+ET826/Parameters!$C$6+Parameters!$C$8*(EV826+EX826/Parameters!$C$6))</f>
        <v>13596093944.355696</v>
      </c>
      <c r="FE826">
        <f>(ES826+EU826/Parameters!$C$6+Parameters!$C$8*(EW826+EY826/Parameters!$C$6))</f>
        <v>493646936.2567687</v>
      </c>
      <c r="FF826">
        <f t="shared" si="1324"/>
        <v>-202.67400454122844</v>
      </c>
      <c r="FG826">
        <f t="shared" si="1325"/>
        <v>7.3502104335693239E-11</v>
      </c>
    </row>
    <row r="827" spans="1:163" x14ac:dyDescent="0.15">
      <c r="A827">
        <f>Parameters!$C$2*(Parameters!$C$3/Parameters!$C$2)^((ROW()-2)/(Parameters!$C$4-1))</f>
        <v>1333521.4321633235</v>
      </c>
      <c r="B827">
        <f t="shared" si="1224"/>
        <v>6.125</v>
      </c>
      <c r="C827">
        <f t="shared" si="1225"/>
        <v>8378762.269377674</v>
      </c>
      <c r="D827">
        <f>1</f>
        <v>1</v>
      </c>
      <c r="E827">
        <f>0</f>
        <v>0</v>
      </c>
      <c r="F827">
        <f>0</f>
        <v>0</v>
      </c>
      <c r="G827">
        <f>0</f>
        <v>0</v>
      </c>
      <c r="H827">
        <f>0</f>
        <v>0</v>
      </c>
      <c r="I827">
        <f>0</f>
        <v>0</v>
      </c>
      <c r="J827">
        <f>1</f>
        <v>1</v>
      </c>
      <c r="K827">
        <f>0</f>
        <v>0</v>
      </c>
      <c r="L827">
        <f>2*Parameters!$C$10</f>
        <v>0.04</v>
      </c>
      <c r="M827">
        <f>2*C827*Parameters!$C$9</f>
        <v>16.757524538755348</v>
      </c>
      <c r="N827">
        <f>0</f>
        <v>0</v>
      </c>
      <c r="O827">
        <f>0</f>
        <v>0</v>
      </c>
      <c r="P827">
        <f t="shared" si="1226"/>
        <v>1</v>
      </c>
      <c r="Q827">
        <f t="shared" si="1227"/>
        <v>0</v>
      </c>
      <c r="R827">
        <f t="shared" si="1228"/>
        <v>0.04</v>
      </c>
      <c r="S827">
        <f t="shared" si="1229"/>
        <v>16.757524538755348</v>
      </c>
      <c r="T827">
        <f t="shared" si="1230"/>
        <v>0</v>
      </c>
      <c r="U827">
        <f t="shared" si="1231"/>
        <v>0</v>
      </c>
      <c r="V827">
        <f t="shared" si="1232"/>
        <v>1</v>
      </c>
      <c r="W827">
        <f t="shared" si="1233"/>
        <v>0</v>
      </c>
      <c r="X827">
        <f>0</f>
        <v>0</v>
      </c>
      <c r="Y827">
        <f>0</f>
        <v>0</v>
      </c>
      <c r="Z827">
        <f>0</f>
        <v>0</v>
      </c>
      <c r="AA827">
        <f>C827*(Parameters!$C$12+Parameters!$C$11/2)</f>
        <v>6.284071702033256E-4</v>
      </c>
      <c r="AB827">
        <f t="shared" si="1234"/>
        <v>0.98946945142498799</v>
      </c>
      <c r="AC827">
        <f t="shared" si="1235"/>
        <v>2.5136286808133024E-5</v>
      </c>
      <c r="AD827">
        <f t="shared" si="1236"/>
        <v>0.04</v>
      </c>
      <c r="AE827">
        <f t="shared" si="1237"/>
        <v>16.757524538755348</v>
      </c>
      <c r="AF827">
        <f t="shared" si="1238"/>
        <v>0</v>
      </c>
      <c r="AG827">
        <f t="shared" si="1239"/>
        <v>6.284071702033256E-4</v>
      </c>
      <c r="AH827">
        <f t="shared" si="1240"/>
        <v>1</v>
      </c>
      <c r="AI827">
        <f t="shared" si="1241"/>
        <v>0</v>
      </c>
      <c r="AJ827">
        <f>0</f>
        <v>0</v>
      </c>
      <c r="AK827">
        <f>0</f>
        <v>0</v>
      </c>
      <c r="AL827">
        <f>(((2*Parameters!$C$15))/(((2*Parameters!$C$15))^2+((2*(C827*Parameters!$C$14-1/(C827*Parameters!$C$13))))^2))</f>
        <v>1.7976531298505303</v>
      </c>
      <c r="AM827">
        <f>(-((2*(C827*Parameters!$C$14-1/(C827*Parameters!$C$13))))/(((2*Parameters!$C$15))^2+((2*(C827*Parameters!$C$14-1/(C827*Parameters!$C$13))))^2))</f>
        <v>-6.4583102643804473</v>
      </c>
      <c r="AN827">
        <f t="shared" si="1242"/>
        <v>109.2866683108699</v>
      </c>
      <c r="AO827">
        <f t="shared" si="1243"/>
        <v>29.865909161352207</v>
      </c>
      <c r="AP827">
        <f t="shared" si="1244"/>
        <v>0.04</v>
      </c>
      <c r="AQ827">
        <f t="shared" si="1245"/>
        <v>16.757524538755348</v>
      </c>
      <c r="AR827">
        <f t="shared" si="1246"/>
        <v>1.7976531298505303</v>
      </c>
      <c r="AS827">
        <f t="shared" si="1247"/>
        <v>-6.4576818572102441</v>
      </c>
      <c r="AT827">
        <f t="shared" si="1248"/>
        <v>1</v>
      </c>
      <c r="AU827">
        <f t="shared" si="1249"/>
        <v>0</v>
      </c>
      <c r="AV827">
        <f>2*Parameters!$C$17</f>
        <v>0.04</v>
      </c>
      <c r="AW827">
        <f>2*C827*Parameters!$C$16</f>
        <v>16.757524538755348</v>
      </c>
      <c r="AX827">
        <f>0</f>
        <v>0</v>
      </c>
      <c r="AY827">
        <f>0</f>
        <v>0</v>
      </c>
      <c r="AZ827">
        <f t="shared" si="1250"/>
        <v>109.2866683108699</v>
      </c>
      <c r="BA827">
        <f t="shared" si="1251"/>
        <v>29.865909161352207</v>
      </c>
      <c r="BB827">
        <f t="shared" si="1252"/>
        <v>-496.06723891116297</v>
      </c>
      <c r="BC827">
        <f t="shared" si="1253"/>
        <v>1849.3261868834284</v>
      </c>
      <c r="BD827">
        <f t="shared" si="1254"/>
        <v>1.7976531298505303</v>
      </c>
      <c r="BE827">
        <f t="shared" si="1255"/>
        <v>-6.4576818572102441</v>
      </c>
      <c r="BF827">
        <f t="shared" si="1256"/>
        <v>109.2866683108699</v>
      </c>
      <c r="BG827">
        <f t="shared" si="1257"/>
        <v>29.865909161352207</v>
      </c>
      <c r="BH827">
        <f>0</f>
        <v>0</v>
      </c>
      <c r="BI827">
        <f>0</f>
        <v>0</v>
      </c>
      <c r="BJ827">
        <f>0</f>
        <v>0</v>
      </c>
      <c r="BK827">
        <f>C827*(Parameters!$C$19+Parameters!$C$18/2)</f>
        <v>6.284071702033256E-4</v>
      </c>
      <c r="BL827">
        <f t="shared" si="1258"/>
        <v>108.12453847498757</v>
      </c>
      <c r="BM827">
        <f t="shared" si="1259"/>
        <v>29.554176951517466</v>
      </c>
      <c r="BN827">
        <f t="shared" si="1260"/>
        <v>-496.06723891116297</v>
      </c>
      <c r="BO827">
        <f t="shared" si="1261"/>
        <v>1849.3261868834284</v>
      </c>
      <c r="BP827">
        <f t="shared" si="1262"/>
        <v>1.7788851783888953</v>
      </c>
      <c r="BQ827">
        <f t="shared" si="1263"/>
        <v>-6.3890053312360608</v>
      </c>
      <c r="BR827">
        <f t="shared" si="1264"/>
        <v>109.2866683108699</v>
      </c>
      <c r="BS827">
        <f t="shared" si="1265"/>
        <v>29.865909161352207</v>
      </c>
      <c r="BT827">
        <f>2*((((Parameters!$C$21)/((Parameters!$C$21)^2+(C827*Parameters!$C$20)^2)))/((((Parameters!$C$21)/((Parameters!$C$21)^2+(C827*Parameters!$C$20)^2)))^2+((-(C827*Parameters!$C$20)/((Parameters!$C$21)^2+(C827*Parameters!$C$20)^2)+C827*Parameters!$C$22))^2))</f>
        <v>4.198015108748409E-2</v>
      </c>
      <c r="BU827">
        <f>2*(-((-(C827*Parameters!$C$20)/((Parameters!$C$21)^2+(C827*Parameters!$C$20)^2)+C827*Parameters!$C$22))/((((Parameters!$C$21)/((Parameters!$C$21)^2+(C827*Parameters!$C$20)^2)))^2+((-(C827*Parameters!$C$20)/((Parameters!$C$21)^2+(C827*Parameters!$C$20)^2)+C827*Parameters!$C$22))^2))</f>
        <v>1167.37605176186</v>
      </c>
      <c r="BV827">
        <f>0</f>
        <v>0</v>
      </c>
      <c r="BW827">
        <f>0</f>
        <v>0</v>
      </c>
      <c r="BX827">
        <f t="shared" si="1266"/>
        <v>108.12453847498757</v>
      </c>
      <c r="BY827">
        <f t="shared" si="1267"/>
        <v>29.554176951517466</v>
      </c>
      <c r="BZ827">
        <f t="shared" si="1268"/>
        <v>-34992.366557183545</v>
      </c>
      <c r="CA827">
        <f t="shared" si="1269"/>
        <v>128072.56369920143</v>
      </c>
      <c r="CB827">
        <f t="shared" si="1270"/>
        <v>1.7788851783888953</v>
      </c>
      <c r="CC827">
        <f t="shared" si="1271"/>
        <v>-6.3890053312360608</v>
      </c>
      <c r="CD827">
        <f t="shared" si="1272"/>
        <v>7567.7331644432534</v>
      </c>
      <c r="CE827">
        <f t="shared" si="1273"/>
        <v>2106.2256538375686</v>
      </c>
      <c r="CF827">
        <f>0</f>
        <v>0</v>
      </c>
      <c r="CG827">
        <f>0</f>
        <v>0</v>
      </c>
      <c r="CH827">
        <f>(((Parameters!$C$25))/(((Parameters!$C$25))^2+((C827*Parameters!$C$24-1/(C827*Parameters!$C$23)))^2))+(((Parameters!$C$29+Parameters!$C$28))/(((Parameters!$C$29+Parameters!$C$28))^2+((C827*Parameters!$C$27-1/(C827*Parameters!$C$26)))^2))</f>
        <v>0.74799868166863148</v>
      </c>
      <c r="CI827">
        <f>(-((C827*Parameters!$C$24-1/(C827*Parameters!$C$23)))/(((Parameters!$C$25))^2+((C827*Parameters!$C$24-1/(C827*Parameters!$C$23)))^2))+(-((C827*Parameters!$C$27-1/(C827*Parameters!$C$26)))/(((Parameters!$C$29+Parameters!$C$28))^2+((C827*Parameters!$C$27-1/(C827*Parameters!$C$26)))^2))</f>
        <v>5.7979189654731167</v>
      </c>
      <c r="CJ827">
        <f t="shared" si="1274"/>
        <v>-768620.46554312762</v>
      </c>
      <c r="CK827">
        <f t="shared" si="1275"/>
        <v>-107055.24272680568</v>
      </c>
      <c r="CL827">
        <f t="shared" si="1276"/>
        <v>-34992.366557183545</v>
      </c>
      <c r="CM827">
        <f t="shared" si="1277"/>
        <v>128072.56369920143</v>
      </c>
      <c r="CN827">
        <f t="shared" si="1278"/>
        <v>-6549.2923485489309</v>
      </c>
      <c r="CO827">
        <f t="shared" si="1279"/>
        <v>45446.168646801343</v>
      </c>
      <c r="CP827">
        <f t="shared" si="1280"/>
        <v>7567.7331644432534</v>
      </c>
      <c r="CQ827">
        <f t="shared" si="1281"/>
        <v>2106.2256538375686</v>
      </c>
      <c r="CR827">
        <f>2*((((Parameters!$C$31)/((Parameters!$C$31)^2+(C827*Parameters!$C$30)^2)))/((((Parameters!$C$31)/((Parameters!$C$31)^2+(C827*Parameters!$C$30)^2)))^2+((-(C827*Parameters!$C$30)/((Parameters!$C$31)^2+(C827*Parameters!$C$30)^2)+C827*Parameters!$C$32))^2))</f>
        <v>4.0943042196196933E-2</v>
      </c>
      <c r="CS827">
        <f>2*(-((-(C827*Parameters!$C$30)/((Parameters!$C$31)^2+(C827*Parameters!$C$30)^2)+C827*Parameters!$C$32))/((((Parameters!$C$31)/((Parameters!$C$31)^2+(C827*Parameters!$C$30)^2)))^2+((-(C827*Parameters!$C$30)/((Parameters!$C$31)^2+(C827*Parameters!$C$30)^2)+C827*Parameters!$C$32))^2))</f>
        <v>559.47909369476349</v>
      </c>
      <c r="CT827">
        <f>0</f>
        <v>0</v>
      </c>
      <c r="CU827">
        <f>0</f>
        <v>0</v>
      </c>
      <c r="CV827">
        <f t="shared" si="1282"/>
        <v>-768620.46554312762</v>
      </c>
      <c r="CW827">
        <f t="shared" si="1283"/>
        <v>-107055.24272680568</v>
      </c>
      <c r="CX827">
        <f t="shared" si="1284"/>
        <v>59828708.149355382</v>
      </c>
      <c r="CY827">
        <f t="shared" si="1285"/>
        <v>-429903392.06093735</v>
      </c>
      <c r="CZ827">
        <f t="shared" si="1286"/>
        <v>-6549.2923485489309</v>
      </c>
      <c r="DA827">
        <f t="shared" si="1287"/>
        <v>45446.168646801343</v>
      </c>
      <c r="DB827">
        <f t="shared" si="1288"/>
        <v>-25418881.661200333</v>
      </c>
      <c r="DC827">
        <f t="shared" si="1289"/>
        <v>-3660225.2174538062</v>
      </c>
      <c r="DD827">
        <f>0</f>
        <v>0</v>
      </c>
      <c r="DE827">
        <f>0</f>
        <v>0</v>
      </c>
      <c r="DF827">
        <f>(((Parameters!$C$35))/(((Parameters!$C$35))^2+((C827*Parameters!$C$34-1/(C827*Parameters!$C$33)))^2))+(((Parameters!$C$39+Parameters!$C$38))/(((Parameters!$C$39+Parameters!$C$38))^2+((C827*Parameters!$C$37-1/(C827*Parameters!$C$36)))^2))</f>
        <v>0.74799868166863148</v>
      </c>
      <c r="DG827">
        <f>(-((C827*Parameters!$C$34-1/(C827*Parameters!$C$33)))/(((Parameters!$C$35))^2+((C827*Parameters!$C$34-1/(C827*Parameters!$C$33)))^2))+(-((C827*Parameters!$C$37-1/(C827*Parameters!$C$36)))/(((Parameters!$C$39+Parameters!$C$38))^2+((C827*Parameters!$C$37-1/(C827*Parameters!$C$36)))^2))</f>
        <v>5.7979189654731167</v>
      </c>
      <c r="DH827">
        <f t="shared" si="1290"/>
        <v>2536528204.5074453</v>
      </c>
      <c r="DI827">
        <f t="shared" si="1291"/>
        <v>25207775.909722865</v>
      </c>
      <c r="DJ827">
        <f t="shared" si="1292"/>
        <v>59828708.149355382</v>
      </c>
      <c r="DK827">
        <f t="shared" si="1293"/>
        <v>-429903392.06093735</v>
      </c>
      <c r="DL827">
        <f t="shared" si="1294"/>
        <v>2201849.9417610355</v>
      </c>
      <c r="DM827">
        <f t="shared" si="1295"/>
        <v>-150069013.53320915</v>
      </c>
      <c r="DN827">
        <f t="shared" si="1296"/>
        <v>-25418881.661200333</v>
      </c>
      <c r="DO827">
        <f t="shared" si="1297"/>
        <v>-3660225.2174538062</v>
      </c>
      <c r="DP827">
        <f>2*((((Parameters!$C$41)/((Parameters!$C$41)^2+(C827*(Parameters!$C$40*(1-Parameters!$C$42)))^2)))/((((Parameters!$C$41)/((Parameters!$C$41)^2+(C827*(Parameters!$C$40*(1-Parameters!$C$42)))^2)))^2+((-(C827*(Parameters!$C$40*(1-Parameters!$C$42)))/((Parameters!$C$41)^2+(C827*(Parameters!$C$40*(1-Parameters!$C$42)))^2)+C827*Parameters!$C$43))^2))</f>
        <v>0.20042188822963319</v>
      </c>
      <c r="DQ827">
        <f>2*(-((-(C827*(Parameters!$C$40*(1-Parameters!$C$42)))/((Parameters!$C$41)^2+(C827*(Parameters!$C$40*(1-Parameters!$C$42)))^2)+C827*Parameters!$C$43))/((((Parameters!$C$41)/((Parameters!$C$41)^2+(C827*(Parameters!$C$40*(1-Parameters!$C$42)))^2)))^2+((-(C827*(Parameters!$C$40*(1-Parameters!$C$42)))/((Parameters!$C$41)^2+(C827*(Parameters!$C$40*(1-Parameters!$C$42)))^2)+C827*Parameters!$C$43))^2))</f>
        <v>50.325568360841302</v>
      </c>
      <c r="DR827">
        <f>0</f>
        <v>0</v>
      </c>
      <c r="DS827">
        <f>0</f>
        <v>0</v>
      </c>
      <c r="DT827">
        <f t="shared" si="1298"/>
        <v>2536528204.5074453</v>
      </c>
      <c r="DU827">
        <f t="shared" si="1299"/>
        <v>25207775.909722865</v>
      </c>
      <c r="DV827">
        <f t="shared" si="1300"/>
        <v>-700391169.32506776</v>
      </c>
      <c r="DW827">
        <f t="shared" si="1301"/>
        <v>127227372353.12645</v>
      </c>
      <c r="DX827">
        <f t="shared" si="1302"/>
        <v>2201849.9417610355</v>
      </c>
      <c r="DY827">
        <f t="shared" si="1303"/>
        <v>-150069013.53320915</v>
      </c>
      <c r="DZ827">
        <f t="shared" si="1304"/>
        <v>7527330816.6712608</v>
      </c>
      <c r="EA827">
        <f t="shared" si="1305"/>
        <v>77072009.489871472</v>
      </c>
      <c r="EB827">
        <f>0</f>
        <v>0</v>
      </c>
      <c r="EC827">
        <f>0</f>
        <v>0</v>
      </c>
      <c r="ED827">
        <f>0</f>
        <v>0</v>
      </c>
      <c r="EE827">
        <f>C827*Parameters!$C$44</f>
        <v>8.3787622693776739E-5</v>
      </c>
      <c r="EF827">
        <f t="shared" si="1306"/>
        <v>2525868125.4364009</v>
      </c>
      <c r="EG827">
        <f t="shared" si="1307"/>
        <v>25149091.798689403</v>
      </c>
      <c r="EH827">
        <f t="shared" si="1308"/>
        <v>-700391169.32506776</v>
      </c>
      <c r="EI827">
        <f t="shared" si="1309"/>
        <v>127227372353.12645</v>
      </c>
      <c r="EJ827">
        <f t="shared" si="1310"/>
        <v>2195392.261309647</v>
      </c>
      <c r="EK827">
        <f t="shared" si="1311"/>
        <v>-149438316.37885067</v>
      </c>
      <c r="EL827">
        <f t="shared" si="1312"/>
        <v>7527330816.6712608</v>
      </c>
      <c r="EM827">
        <f t="shared" si="1313"/>
        <v>77072009.489871472</v>
      </c>
      <c r="EN827">
        <f>0</f>
        <v>0</v>
      </c>
      <c r="EO827">
        <f>0</f>
        <v>0</v>
      </c>
      <c r="EP827">
        <f>(((2*Parameters!$C$47))/(((2*Parameters!$C$47))^2+((2*(C827*Parameters!$C$46-1/(C827*Parameters!$C$45))))^2))</f>
        <v>3.4083767557971913E-6</v>
      </c>
      <c r="EQ827">
        <f>(-((2*(C827*Parameters!$C$46-1/(C827*Parameters!$C$45))))/(((2*Parameters!$C$47))^2+((2*(C827*Parameters!$C$46-1/(C827*Parameters!$C$45))))^2))</f>
        <v>9.2308941754251344E-3</v>
      </c>
      <c r="ER827">
        <f t="shared" si="1314"/>
        <v>1351443327.8302999</v>
      </c>
      <c r="ES827">
        <f t="shared" si="1315"/>
        <v>19117493.851876985</v>
      </c>
      <c r="ET827">
        <f t="shared" si="1316"/>
        <v>-700391169.32506776</v>
      </c>
      <c r="EU827">
        <f t="shared" si="1317"/>
        <v>127227372353.12645</v>
      </c>
      <c r="EV827">
        <f t="shared" si="1318"/>
        <v>1509604.6772100199</v>
      </c>
      <c r="EW827">
        <f t="shared" si="1319"/>
        <v>-79954059.496296152</v>
      </c>
      <c r="EX827">
        <f t="shared" si="1320"/>
        <v>7527330816.6712608</v>
      </c>
      <c r="EY827">
        <f t="shared" si="1321"/>
        <v>77072009.489871472</v>
      </c>
      <c r="EZ827">
        <f>(ER827+ET827/Parameters!$C$6+Parameters!$C$7*(EV827+EX827/Parameters!$C$6))</f>
        <v>1327081895.8537757</v>
      </c>
      <c r="FA827">
        <f>(ES827+EU827/Parameters!$C$6+Parameters!$C$7*(EW827+EY827/Parameters!$C$6))</f>
        <v>4444417401.7867098</v>
      </c>
      <c r="FB827">
        <f t="shared" si="1322"/>
        <v>-193.32721010863025</v>
      </c>
      <c r="FC827">
        <f t="shared" si="1323"/>
        <v>2.1559540207303119E-10</v>
      </c>
      <c r="FD827">
        <f>(ER827+ET827/Parameters!$C$6+Parameters!$C$8*(EV827+EX827/Parameters!$C$6))</f>
        <v>14493572245.664295</v>
      </c>
      <c r="FE827">
        <f>(ES827+EU827/Parameters!$C$6+Parameters!$C$8*(EW827+EY827/Parameters!$C$6))</f>
        <v>580752704.34559155</v>
      </c>
      <c r="FF827">
        <f t="shared" si="1324"/>
        <v>-203.23047614139574</v>
      </c>
      <c r="FG827">
        <f t="shared" si="1325"/>
        <v>6.8940780031339787E-11</v>
      </c>
    </row>
    <row r="828" spans="1:163" x14ac:dyDescent="0.15">
      <c r="A828">
        <f>Parameters!$C$2*(Parameters!$C$3/Parameters!$C$2)^((ROW()-2)/(Parameters!$C$4-1))</f>
        <v>1348962.8825916531</v>
      </c>
      <c r="B828">
        <f t="shared" si="1224"/>
        <v>6.13</v>
      </c>
      <c r="C828">
        <f t="shared" si="1225"/>
        <v>8475783.763830496</v>
      </c>
      <c r="D828">
        <f>1</f>
        <v>1</v>
      </c>
      <c r="E828">
        <f>0</f>
        <v>0</v>
      </c>
      <c r="F828">
        <f>0</f>
        <v>0</v>
      </c>
      <c r="G828">
        <f>0</f>
        <v>0</v>
      </c>
      <c r="H828">
        <f>0</f>
        <v>0</v>
      </c>
      <c r="I828">
        <f>0</f>
        <v>0</v>
      </c>
      <c r="J828">
        <f>1</f>
        <v>1</v>
      </c>
      <c r="K828">
        <f>0</f>
        <v>0</v>
      </c>
      <c r="L828">
        <f>2*Parameters!$C$10</f>
        <v>0.04</v>
      </c>
      <c r="M828">
        <f>2*C828*Parameters!$C$9</f>
        <v>16.951567527660991</v>
      </c>
      <c r="N828">
        <f>0</f>
        <v>0</v>
      </c>
      <c r="O828">
        <f>0</f>
        <v>0</v>
      </c>
      <c r="P828">
        <f t="shared" si="1226"/>
        <v>1</v>
      </c>
      <c r="Q828">
        <f t="shared" si="1227"/>
        <v>0</v>
      </c>
      <c r="R828">
        <f t="shared" si="1228"/>
        <v>0.04</v>
      </c>
      <c r="S828">
        <f t="shared" si="1229"/>
        <v>16.951567527660991</v>
      </c>
      <c r="T828">
        <f t="shared" si="1230"/>
        <v>0</v>
      </c>
      <c r="U828">
        <f t="shared" si="1231"/>
        <v>0</v>
      </c>
      <c r="V828">
        <f t="shared" si="1232"/>
        <v>1</v>
      </c>
      <c r="W828">
        <f t="shared" si="1233"/>
        <v>0</v>
      </c>
      <c r="X828">
        <f>0</f>
        <v>0</v>
      </c>
      <c r="Y828">
        <f>0</f>
        <v>0</v>
      </c>
      <c r="Z828">
        <f>0</f>
        <v>0</v>
      </c>
      <c r="AA828">
        <f>C828*(Parameters!$C$12+Parameters!$C$11/2)</f>
        <v>6.356837822872872E-4</v>
      </c>
      <c r="AB828">
        <f t="shared" si="1234"/>
        <v>0.98922416343831809</v>
      </c>
      <c r="AC828">
        <f t="shared" si="1235"/>
        <v>2.5427351291491487E-5</v>
      </c>
      <c r="AD828">
        <f t="shared" si="1236"/>
        <v>0.04</v>
      </c>
      <c r="AE828">
        <f t="shared" si="1237"/>
        <v>16.951567527660991</v>
      </c>
      <c r="AF828">
        <f t="shared" si="1238"/>
        <v>0</v>
      </c>
      <c r="AG828">
        <f t="shared" si="1239"/>
        <v>6.356837822872872E-4</v>
      </c>
      <c r="AH828">
        <f t="shared" si="1240"/>
        <v>1</v>
      </c>
      <c r="AI828">
        <f t="shared" si="1241"/>
        <v>0</v>
      </c>
      <c r="AJ828">
        <f>0</f>
        <v>0</v>
      </c>
      <c r="AK828">
        <f>0</f>
        <v>0</v>
      </c>
      <c r="AL828">
        <f>(((2*Parameters!$C$15))/(((2*Parameters!$C$15))^2+((2*(C828*Parameters!$C$14-1/(C828*Parameters!$C$13))))^2))</f>
        <v>1.7473074169910365</v>
      </c>
      <c r="AM828">
        <f>(-((2*(C828*Parameters!$C$14-1/(C828*Parameters!$C$13))))/(((2*Parameters!$C$15))^2+((2*(C828*Parameters!$C$14-1/(C828*Parameters!$C$13))))^2))</f>
        <v>-6.3741354092381828</v>
      </c>
      <c r="AN828">
        <f t="shared" si="1242"/>
        <v>109.11070328027405</v>
      </c>
      <c r="AO828">
        <f t="shared" si="1243"/>
        <v>29.36465968168822</v>
      </c>
      <c r="AP828">
        <f t="shared" si="1244"/>
        <v>0.04</v>
      </c>
      <c r="AQ828">
        <f t="shared" si="1245"/>
        <v>16.951567527660991</v>
      </c>
      <c r="AR828">
        <f t="shared" si="1246"/>
        <v>1.7473074169910365</v>
      </c>
      <c r="AS828">
        <f t="shared" si="1247"/>
        <v>-6.3734997254558952</v>
      </c>
      <c r="AT828">
        <f t="shared" si="1248"/>
        <v>1</v>
      </c>
      <c r="AU828">
        <f t="shared" si="1249"/>
        <v>0</v>
      </c>
      <c r="AV828">
        <f>2*Parameters!$C$17</f>
        <v>0.04</v>
      </c>
      <c r="AW828">
        <f>2*C828*Parameters!$C$16</f>
        <v>16.951567527660991</v>
      </c>
      <c r="AX828">
        <f>0</f>
        <v>0</v>
      </c>
      <c r="AY828">
        <f>0</f>
        <v>0</v>
      </c>
      <c r="AZ828">
        <f t="shared" si="1250"/>
        <v>109.11070328027405</v>
      </c>
      <c r="BA828">
        <f t="shared" si="1251"/>
        <v>29.36465968168822</v>
      </c>
      <c r="BB828">
        <f t="shared" si="1252"/>
        <v>-493.372583389711</v>
      </c>
      <c r="BC828">
        <f t="shared" si="1253"/>
        <v>1867.7236085610757</v>
      </c>
      <c r="BD828">
        <f t="shared" si="1254"/>
        <v>1.7473074169910365</v>
      </c>
      <c r="BE828">
        <f t="shared" si="1255"/>
        <v>-6.3734997254558952</v>
      </c>
      <c r="BF828">
        <f t="shared" si="1256"/>
        <v>109.11070328027404</v>
      </c>
      <c r="BG828">
        <f t="shared" si="1257"/>
        <v>29.36465968168822</v>
      </c>
      <c r="BH828">
        <f>0</f>
        <v>0</v>
      </c>
      <c r="BI828">
        <f>0</f>
        <v>0</v>
      </c>
      <c r="BJ828">
        <f>0</f>
        <v>0</v>
      </c>
      <c r="BK828">
        <f>C828*(Parameters!$C$19+Parameters!$C$18/2)</f>
        <v>6.356837822872872E-4</v>
      </c>
      <c r="BL828">
        <f t="shared" si="1258"/>
        <v>107.92342167251668</v>
      </c>
      <c r="BM828">
        <f t="shared" si="1259"/>
        <v>29.0510307318022</v>
      </c>
      <c r="BN828">
        <f t="shared" si="1260"/>
        <v>-493.372583389711</v>
      </c>
      <c r="BO828">
        <f t="shared" si="1261"/>
        <v>1867.7236085610757</v>
      </c>
      <c r="BP828">
        <f t="shared" si="1262"/>
        <v>1.7286407790590019</v>
      </c>
      <c r="BQ828">
        <f t="shared" si="1263"/>
        <v>-6.3041398209066646</v>
      </c>
      <c r="BR828">
        <f t="shared" si="1264"/>
        <v>109.11070328027404</v>
      </c>
      <c r="BS828">
        <f t="shared" si="1265"/>
        <v>29.36465968168822</v>
      </c>
      <c r="BT828">
        <f>2*((((Parameters!$C$21)/((Parameters!$C$21)^2+(C828*Parameters!$C$20)^2)))/((((Parameters!$C$21)/((Parameters!$C$21)^2+(C828*Parameters!$C$20)^2)))^2+((-(C828*Parameters!$C$20)/((Parameters!$C$21)^2+(C828*Parameters!$C$20)^2)+C828*Parameters!$C$22))^2))</f>
        <v>4.2028014218495134E-2</v>
      </c>
      <c r="BU828">
        <f>2*(-((-(C828*Parameters!$C$20)/((Parameters!$C$21)^2+(C828*Parameters!$C$20)^2)+C828*Parameters!$C$22))/((((Parameters!$C$21)/((Parameters!$C$21)^2+(C828*Parameters!$C$20)^2)))^2+((-(C828*Parameters!$C$20)/((Parameters!$C$21)^2+(C828*Parameters!$C$20)^2)+C828*Parameters!$C$22))^2))</f>
        <v>1181.5666279495758</v>
      </c>
      <c r="BV828">
        <f>0</f>
        <v>0</v>
      </c>
      <c r="BW828">
        <f>0</f>
        <v>0</v>
      </c>
      <c r="BX828">
        <f t="shared" si="1266"/>
        <v>107.92342167251668</v>
      </c>
      <c r="BY828">
        <f t="shared" si="1267"/>
        <v>29.0510307318022</v>
      </c>
      <c r="BZ828">
        <f t="shared" si="1268"/>
        <v>-34814.565196524178</v>
      </c>
      <c r="CA828">
        <f t="shared" si="1269"/>
        <v>129387.65798806943</v>
      </c>
      <c r="CB828">
        <f t="shared" si="1270"/>
        <v>1.7286407790590019</v>
      </c>
      <c r="CC828">
        <f t="shared" si="1271"/>
        <v>-6.3041398209066646</v>
      </c>
      <c r="CD828">
        <f t="shared" si="1272"/>
        <v>7557.9445849308458</v>
      </c>
      <c r="CE828">
        <f t="shared" si="1273"/>
        <v>2071.6039654525325</v>
      </c>
      <c r="CF828">
        <f>0</f>
        <v>0</v>
      </c>
      <c r="CG828">
        <f>0</f>
        <v>0</v>
      </c>
      <c r="CH828">
        <f>(((Parameters!$C$25))/(((Parameters!$C$25))^2+((C828*Parameters!$C$24-1/(C828*Parameters!$C$23)))^2))+(((Parameters!$C$29+Parameters!$C$28))/(((Parameters!$C$29+Parameters!$C$28))^2+((C828*Parameters!$C$27-1/(C828*Parameters!$C$26)))^2))</f>
        <v>0.77968930870862097</v>
      </c>
      <c r="CI828">
        <f>(-((C828*Parameters!$C$24-1/(C828*Parameters!$C$23)))/(((Parameters!$C$25))^2+((C828*Parameters!$C$24-1/(C828*Parameters!$C$23)))^2))+(-((C828*Parameters!$C$27-1/(C828*Parameters!$C$26)))/(((Parameters!$C$29+Parameters!$C$28))^2+((C828*Parameters!$C$27-1/(C828*Parameters!$C$26)))^2))</f>
        <v>5.9292644784813655</v>
      </c>
      <c r="CJ828">
        <f t="shared" si="1274"/>
        <v>-794210.26531195245</v>
      </c>
      <c r="CK828">
        <f t="shared" si="1275"/>
        <v>-105513.5401106473</v>
      </c>
      <c r="CL828">
        <f t="shared" si="1276"/>
        <v>-34814.565196524178</v>
      </c>
      <c r="CM828">
        <f t="shared" si="1277"/>
        <v>129387.65798806943</v>
      </c>
      <c r="CN828">
        <f t="shared" si="1278"/>
        <v>-6388.5105763769834</v>
      </c>
      <c r="CO828">
        <f t="shared" si="1279"/>
        <v>46421.955681681866</v>
      </c>
      <c r="CP828">
        <f t="shared" si="1280"/>
        <v>7557.9445849308458</v>
      </c>
      <c r="CQ828">
        <f t="shared" si="1281"/>
        <v>2071.6039654525325</v>
      </c>
      <c r="CR828">
        <f>2*((((Parameters!$C$31)/((Parameters!$C$31)^2+(C828*Parameters!$C$30)^2)))/((((Parameters!$C$31)/((Parameters!$C$31)^2+(C828*Parameters!$C$30)^2)))^2+((-(C828*Parameters!$C$30)/((Parameters!$C$31)^2+(C828*Parameters!$C$30)^2)+C828*Parameters!$C$32))^2))</f>
        <v>4.0965404522758299E-2</v>
      </c>
      <c r="CS828">
        <f>2*(-((-(C828*Parameters!$C$30)/((Parameters!$C$31)^2+(C828*Parameters!$C$30)^2)+C828*Parameters!$C$32))/((((Parameters!$C$31)/((Parameters!$C$31)^2+(C828*Parameters!$C$30)^2)))^2+((-(C828*Parameters!$C$30)/((Parameters!$C$31)^2+(C828*Parameters!$C$30)^2)+C828*Parameters!$C$32))^2))</f>
        <v>566.11209290570935</v>
      </c>
      <c r="CT828">
        <f>0</f>
        <v>0</v>
      </c>
      <c r="CU828">
        <f>0</f>
        <v>0</v>
      </c>
      <c r="CV828">
        <f t="shared" si="1282"/>
        <v>-794210.26531195245</v>
      </c>
      <c r="CW828">
        <f t="shared" si="1283"/>
        <v>-105513.5401106473</v>
      </c>
      <c r="CX828">
        <f t="shared" si="1284"/>
        <v>59665141.311937898</v>
      </c>
      <c r="CY828">
        <f t="shared" si="1285"/>
        <v>-449486970.24981332</v>
      </c>
      <c r="CZ828">
        <f t="shared" si="1286"/>
        <v>-6388.5105763769834</v>
      </c>
      <c r="DA828">
        <f t="shared" si="1287"/>
        <v>46421.955681681866</v>
      </c>
      <c r="DB828">
        <f t="shared" si="1288"/>
        <v>-26272734.251068134</v>
      </c>
      <c r="DC828">
        <f t="shared" si="1289"/>
        <v>-3612639.7947843438</v>
      </c>
      <c r="DD828">
        <f>0</f>
        <v>0</v>
      </c>
      <c r="DE828">
        <f>0</f>
        <v>0</v>
      </c>
      <c r="DF828">
        <f>(((Parameters!$C$35))/(((Parameters!$C$35))^2+((C828*Parameters!$C$34-1/(C828*Parameters!$C$33)))^2))+(((Parameters!$C$39+Parameters!$C$38))/(((Parameters!$C$39+Parameters!$C$38))^2+((C828*Parameters!$C$37-1/(C828*Parameters!$C$36)))^2))</f>
        <v>0.77968930870862097</v>
      </c>
      <c r="DG828">
        <f>(-((C828*Parameters!$C$34-1/(C828*Parameters!$C$33)))/(((Parameters!$C$35))^2+((C828*Parameters!$C$34-1/(C828*Parameters!$C$33)))^2))+(-((C828*Parameters!$C$37-1/(C828*Parameters!$C$36)))/(((Parameters!$C$39+Parameters!$C$38))^2+((C828*Parameters!$C$37-1/(C828*Parameters!$C$36)))^2))</f>
        <v>5.9292644784813655</v>
      </c>
      <c r="DH828">
        <f t="shared" si="1290"/>
        <v>2710853188.7606235</v>
      </c>
      <c r="DI828">
        <f t="shared" si="1291"/>
        <v>3204704.3367243409</v>
      </c>
      <c r="DJ828">
        <f t="shared" si="1292"/>
        <v>59665141.311937898</v>
      </c>
      <c r="DK828">
        <f t="shared" si="1293"/>
        <v>-449486970.24981332</v>
      </c>
      <c r="DL828">
        <f t="shared" si="1294"/>
        <v>929338.29208602011</v>
      </c>
      <c r="DM828">
        <f t="shared" si="1295"/>
        <v>-158548304.61596599</v>
      </c>
      <c r="DN828">
        <f t="shared" si="1296"/>
        <v>-26272734.251068134</v>
      </c>
      <c r="DO828">
        <f t="shared" si="1297"/>
        <v>-3612639.7947843438</v>
      </c>
      <c r="DP828">
        <f>2*((((Parameters!$C$41)/((Parameters!$C$41)^2+(C828*(Parameters!$C$40*(1-Parameters!$C$42)))^2)))/((((Parameters!$C$41)/((Parameters!$C$41)^2+(C828*(Parameters!$C$40*(1-Parameters!$C$42)))^2)))^2+((-(C828*(Parameters!$C$40*(1-Parameters!$C$42)))/((Parameters!$C$41)^2+(C828*(Parameters!$C$40*(1-Parameters!$C$42)))^2)+C828*Parameters!$C$43))^2))</f>
        <v>0.20043173117315211</v>
      </c>
      <c r="DQ828">
        <f>2*(-((-(C828*(Parameters!$C$40*(1-Parameters!$C$42)))/((Parameters!$C$41)^2+(C828*(Parameters!$C$40*(1-Parameters!$C$42)))^2)+C828*Parameters!$C$43))/((((Parameters!$C$41)/((Parameters!$C$41)^2+(C828*(Parameters!$C$40*(1-Parameters!$C$42)))^2)))^2+((-(C828*(Parameters!$C$40*(1-Parameters!$C$42)))/((Parameters!$C$41)^2+(C828*(Parameters!$C$40*(1-Parameters!$C$42)))^2)+C828*Parameters!$C$43))^2))</f>
        <v>50.90956104449927</v>
      </c>
      <c r="DR828">
        <f>0</f>
        <v>0</v>
      </c>
      <c r="DS828">
        <f>0</f>
        <v>0</v>
      </c>
      <c r="DT828">
        <f t="shared" si="1298"/>
        <v>2710853188.7606235</v>
      </c>
      <c r="DU828">
        <f t="shared" si="1299"/>
        <v>3204704.3367243409</v>
      </c>
      <c r="DV828">
        <f t="shared" si="1300"/>
        <v>439856047.83144999</v>
      </c>
      <c r="DW828">
        <f t="shared" si="1301"/>
        <v>137559501250.07275</v>
      </c>
      <c r="DX828">
        <f t="shared" si="1302"/>
        <v>929338.29208602011</v>
      </c>
      <c r="DY828">
        <f t="shared" si="1303"/>
        <v>-158548304.61596599</v>
      </c>
      <c r="DZ828">
        <f t="shared" si="1304"/>
        <v>8045538126.9800463</v>
      </c>
      <c r="EA828">
        <f t="shared" si="1305"/>
        <v>11921453.548413265</v>
      </c>
      <c r="EB828">
        <f>0</f>
        <v>0</v>
      </c>
      <c r="EC828">
        <f>0</f>
        <v>0</v>
      </c>
      <c r="ED828">
        <f>0</f>
        <v>0</v>
      </c>
      <c r="EE828">
        <f>C828*Parameters!$C$44</f>
        <v>8.4757837638304952E-5</v>
      </c>
      <c r="EF828">
        <f t="shared" si="1306"/>
        <v>2699193942.8880634</v>
      </c>
      <c r="EG828">
        <f t="shared" si="1307"/>
        <v>3241985.5842106654</v>
      </c>
      <c r="EH828">
        <f t="shared" si="1308"/>
        <v>439856047.83144999</v>
      </c>
      <c r="EI828">
        <f t="shared" si="1309"/>
        <v>137559501250.07275</v>
      </c>
      <c r="EJ828">
        <f t="shared" si="1310"/>
        <v>928327.85546175111</v>
      </c>
      <c r="EK828">
        <f t="shared" si="1311"/>
        <v>-157866382.20168662</v>
      </c>
      <c r="EL828">
        <f t="shared" si="1312"/>
        <v>8045538126.9800463</v>
      </c>
      <c r="EM828">
        <f t="shared" si="1313"/>
        <v>11921453.548413265</v>
      </c>
      <c r="EN828">
        <f>0</f>
        <v>0</v>
      </c>
      <c r="EO828">
        <f>0</f>
        <v>0</v>
      </c>
      <c r="EP828">
        <f>(((2*Parameters!$C$47))/(((2*Parameters!$C$47))^2+((2*(C828*Parameters!$C$46-1/(C828*Parameters!$C$45))))^2))</f>
        <v>3.4880193888147249E-6</v>
      </c>
      <c r="EQ828">
        <f>(-((2*(C828*Parameters!$C$46-1/(C828*Parameters!$C$45))))/(((2*Parameters!$C$47))^2+((2*(C828*Parameters!$C$46-1/(C828*Parameters!$C$45))))^2))</f>
        <v>9.3381193264001974E-3</v>
      </c>
      <c r="ER828">
        <f t="shared" si="1314"/>
        <v>1414648439.9612103</v>
      </c>
      <c r="ES828">
        <f t="shared" si="1315"/>
        <v>7829224.0527754752</v>
      </c>
      <c r="ET828">
        <f t="shared" si="1316"/>
        <v>439856047.83144999</v>
      </c>
      <c r="EU828">
        <f t="shared" si="1317"/>
        <v>137559501250.07275</v>
      </c>
      <c r="EV828">
        <f t="shared" si="1318"/>
        <v>845066.89266288548</v>
      </c>
      <c r="EW828">
        <f t="shared" si="1319"/>
        <v>-82736145.544583485</v>
      </c>
      <c r="EX828">
        <f t="shared" si="1320"/>
        <v>8045538126.9800463</v>
      </c>
      <c r="EY828">
        <f t="shared" si="1321"/>
        <v>11921453.548413265</v>
      </c>
      <c r="EZ828">
        <f>(ER828+ET828/Parameters!$C$6+Parameters!$C$7*(EV828+EX828/Parameters!$C$6))</f>
        <v>1429947780.7553477</v>
      </c>
      <c r="FA828">
        <f>(ES828+EU828/Parameters!$C$6+Parameters!$C$7*(EW828+EY828/Parameters!$C$6))</f>
        <v>4792507528.4031324</v>
      </c>
      <c r="FB828">
        <f t="shared" si="1322"/>
        <v>-193.98163683345504</v>
      </c>
      <c r="FC828">
        <f t="shared" si="1323"/>
        <v>1.9994850363394681E-10</v>
      </c>
      <c r="FD828">
        <f>(ER828+ET828/Parameters!$C$6+Parameters!$C$8*(EV828+EX828/Parameters!$C$6))</f>
        <v>15464441346.223356</v>
      </c>
      <c r="FE828">
        <f>(ES828+EU828/Parameters!$C$6+Parameters!$C$8*(EW828+EY828/Parameters!$C$6))</f>
        <v>676433213.86685085</v>
      </c>
      <c r="FF828">
        <f t="shared" si="1324"/>
        <v>-203.79498609915274</v>
      </c>
      <c r="FG828">
        <f t="shared" si="1325"/>
        <v>6.4602703837780368E-11</v>
      </c>
    </row>
    <row r="829" spans="1:163" x14ac:dyDescent="0.15">
      <c r="A829">
        <f>Parameters!$C$2*(Parameters!$C$3/Parameters!$C$2)^((ROW()-2)/(Parameters!$C$4-1))</f>
        <v>1364583.1365889241</v>
      </c>
      <c r="B829">
        <f t="shared" si="1224"/>
        <v>6.1349999999999998</v>
      </c>
      <c r="C829">
        <f t="shared" si="1225"/>
        <v>8573928.7142405622</v>
      </c>
      <c r="D829">
        <f>1</f>
        <v>1</v>
      </c>
      <c r="E829">
        <f>0</f>
        <v>0</v>
      </c>
      <c r="F829">
        <f>0</f>
        <v>0</v>
      </c>
      <c r="G829">
        <f>0</f>
        <v>0</v>
      </c>
      <c r="H829">
        <f>0</f>
        <v>0</v>
      </c>
      <c r="I829">
        <f>0</f>
        <v>0</v>
      </c>
      <c r="J829">
        <f>1</f>
        <v>1</v>
      </c>
      <c r="K829">
        <f>0</f>
        <v>0</v>
      </c>
      <c r="L829">
        <f>2*Parameters!$C$10</f>
        <v>0.04</v>
      </c>
      <c r="M829">
        <f>2*C829*Parameters!$C$9</f>
        <v>17.147857428481124</v>
      </c>
      <c r="N829">
        <f>0</f>
        <v>0</v>
      </c>
      <c r="O829">
        <f>0</f>
        <v>0</v>
      </c>
      <c r="P829">
        <f t="shared" si="1226"/>
        <v>1</v>
      </c>
      <c r="Q829">
        <f t="shared" si="1227"/>
        <v>0</v>
      </c>
      <c r="R829">
        <f t="shared" si="1228"/>
        <v>0.04</v>
      </c>
      <c r="S829">
        <f t="shared" si="1229"/>
        <v>17.147857428481124</v>
      </c>
      <c r="T829">
        <f t="shared" si="1230"/>
        <v>0</v>
      </c>
      <c r="U829">
        <f t="shared" si="1231"/>
        <v>0</v>
      </c>
      <c r="V829">
        <f t="shared" si="1232"/>
        <v>1</v>
      </c>
      <c r="W829">
        <f t="shared" si="1233"/>
        <v>0</v>
      </c>
      <c r="X829">
        <f>0</f>
        <v>0</v>
      </c>
      <c r="Y829">
        <f>0</f>
        <v>0</v>
      </c>
      <c r="Z829">
        <f>0</f>
        <v>0</v>
      </c>
      <c r="AA829">
        <f>C829*(Parameters!$C$12+Parameters!$C$11/2)</f>
        <v>6.4304465356804219E-4</v>
      </c>
      <c r="AB829">
        <f t="shared" si="1234"/>
        <v>0.98897316196046814</v>
      </c>
      <c r="AC829">
        <f t="shared" si="1235"/>
        <v>2.5721786142721687E-5</v>
      </c>
      <c r="AD829">
        <f t="shared" si="1236"/>
        <v>0.04</v>
      </c>
      <c r="AE829">
        <f t="shared" si="1237"/>
        <v>17.147857428481124</v>
      </c>
      <c r="AF829">
        <f t="shared" si="1238"/>
        <v>0</v>
      </c>
      <c r="AG829">
        <f t="shared" si="1239"/>
        <v>6.4304465356804219E-4</v>
      </c>
      <c r="AH829">
        <f t="shared" si="1240"/>
        <v>1</v>
      </c>
      <c r="AI829">
        <f t="shared" si="1241"/>
        <v>0</v>
      </c>
      <c r="AJ829">
        <f>0</f>
        <v>0</v>
      </c>
      <c r="AK829">
        <f>0</f>
        <v>0</v>
      </c>
      <c r="AL829">
        <f>(((2*Parameters!$C$15))/(((2*Parameters!$C$15))^2+((2*(C829*Parameters!$C$14-1/(C829*Parameters!$C$13))))^2))</f>
        <v>1.6985838779101317</v>
      </c>
      <c r="AM829">
        <f>(-((2*(C829*Parameters!$C$14-1/(C829*Parameters!$C$13))))/(((2*Parameters!$C$15))^2+((2*(C829*Parameters!$C$14-1/(C829*Parameters!$C$13))))^2))</f>
        <v>-6.291216874139459</v>
      </c>
      <c r="AN829">
        <f t="shared" si="1242"/>
        <v>108.93780652647499</v>
      </c>
      <c r="AO829">
        <f t="shared" si="1243"/>
        <v>28.875451215540092</v>
      </c>
      <c r="AP829">
        <f t="shared" si="1244"/>
        <v>0.04</v>
      </c>
      <c r="AQ829">
        <f t="shared" si="1245"/>
        <v>17.147857428481124</v>
      </c>
      <c r="AR829">
        <f t="shared" si="1246"/>
        <v>1.6985838779101317</v>
      </c>
      <c r="AS829">
        <f t="shared" si="1247"/>
        <v>-6.2905738294858908</v>
      </c>
      <c r="AT829">
        <f t="shared" si="1248"/>
        <v>1</v>
      </c>
      <c r="AU829">
        <f t="shared" si="1249"/>
        <v>0</v>
      </c>
      <c r="AV829">
        <f>2*Parameters!$C$17</f>
        <v>0.04</v>
      </c>
      <c r="AW829">
        <f>2*C829*Parameters!$C$16</f>
        <v>17.147857428481124</v>
      </c>
      <c r="AX829">
        <f>0</f>
        <v>0</v>
      </c>
      <c r="AY829">
        <f>0</f>
        <v>0</v>
      </c>
      <c r="AZ829">
        <f t="shared" si="1250"/>
        <v>108.93780652647499</v>
      </c>
      <c r="BA829">
        <f t="shared" si="1251"/>
        <v>28.875451215540092</v>
      </c>
      <c r="BB829">
        <f t="shared" si="1252"/>
        <v>-490.75460836608454</v>
      </c>
      <c r="BC829">
        <f t="shared" si="1253"/>
        <v>1886.3528503645562</v>
      </c>
      <c r="BD829">
        <f t="shared" si="1254"/>
        <v>1.6985838779101317</v>
      </c>
      <c r="BE829">
        <f t="shared" si="1255"/>
        <v>-6.2905738294858908</v>
      </c>
      <c r="BF829">
        <f t="shared" si="1256"/>
        <v>108.93780652647499</v>
      </c>
      <c r="BG829">
        <f t="shared" si="1257"/>
        <v>28.875451215540092</v>
      </c>
      <c r="BH829">
        <f>0</f>
        <v>0</v>
      </c>
      <c r="BI829">
        <f>0</f>
        <v>0</v>
      </c>
      <c r="BJ829">
        <f>0</f>
        <v>0</v>
      </c>
      <c r="BK829">
        <f>C829*(Parameters!$C$19+Parameters!$C$18/2)</f>
        <v>6.4304465356804219E-4</v>
      </c>
      <c r="BL829">
        <f t="shared" si="1258"/>
        <v>107.72479741130522</v>
      </c>
      <c r="BM829">
        <f t="shared" si="1259"/>
        <v>28.559874088416404</v>
      </c>
      <c r="BN829">
        <f t="shared" si="1260"/>
        <v>-490.75460836608454</v>
      </c>
      <c r="BO829">
        <f t="shared" si="1261"/>
        <v>1886.3528503645562</v>
      </c>
      <c r="BP829">
        <f t="shared" si="1262"/>
        <v>1.6800156733866138</v>
      </c>
      <c r="BQ829">
        <f t="shared" si="1263"/>
        <v>-6.2205219554276114</v>
      </c>
      <c r="BR829">
        <f t="shared" si="1264"/>
        <v>108.93780652647499</v>
      </c>
      <c r="BS829">
        <f t="shared" si="1265"/>
        <v>28.875451215540092</v>
      </c>
      <c r="BT829">
        <f>2*((((Parameters!$C$21)/((Parameters!$C$21)^2+(C829*Parameters!$C$20)^2)))/((((Parameters!$C$21)/((Parameters!$C$21)^2+(C829*Parameters!$C$20)^2)))^2+((-(C829*Parameters!$C$20)/((Parameters!$C$21)^2+(C829*Parameters!$C$20)^2)+C829*Parameters!$C$22))^2))</f>
        <v>4.2077077012889465E-2</v>
      </c>
      <c r="BU829">
        <f>2*(-((-(C829*Parameters!$C$20)/((Parameters!$C$21)^2+(C829*Parameters!$C$20)^2)+C829*Parameters!$C$22))/((((Parameters!$C$21)/((Parameters!$C$21)^2+(C829*Parameters!$C$20)^2)))^2+((-(C829*Parameters!$C$20)/((Parameters!$C$21)^2+(C829*Parameters!$C$20)^2)+C829*Parameters!$C$22))^2))</f>
        <v>1195.9459776599274</v>
      </c>
      <c r="BV829">
        <f>0</f>
        <v>0</v>
      </c>
      <c r="BW829">
        <f>0</f>
        <v>0</v>
      </c>
      <c r="BX829">
        <f t="shared" si="1266"/>
        <v>107.72479741130522</v>
      </c>
      <c r="BY829">
        <f t="shared" si="1267"/>
        <v>28.559874088416404</v>
      </c>
      <c r="BZ829">
        <f t="shared" si="1268"/>
        <v>-34642.288402284794</v>
      </c>
      <c r="CA829">
        <f t="shared" si="1269"/>
        <v>130720.59272466709</v>
      </c>
      <c r="CB829">
        <f t="shared" si="1270"/>
        <v>1.6800156733866138</v>
      </c>
      <c r="CC829">
        <f t="shared" si="1271"/>
        <v>-6.2205219554276114</v>
      </c>
      <c r="CD829">
        <f t="shared" si="1272"/>
        <v>7548.4167082142649</v>
      </c>
      <c r="CE829">
        <f t="shared" si="1273"/>
        <v>2037.8216968265165</v>
      </c>
      <c r="CF829">
        <f>0</f>
        <v>0</v>
      </c>
      <c r="CG829">
        <f>0</f>
        <v>0</v>
      </c>
      <c r="CH829">
        <f>(((Parameters!$C$25))/(((Parameters!$C$25))^2+((C829*Parameters!$C$24-1/(C829*Parameters!$C$23)))^2))+(((Parameters!$C$29+Parameters!$C$28))/(((Parameters!$C$29+Parameters!$C$28))^2+((C829*Parameters!$C$27-1/(C829*Parameters!$C$26)))^2))</f>
        <v>0.81343170488389005</v>
      </c>
      <c r="CI829">
        <f>(-((C829*Parameters!$C$24-1/(C829*Parameters!$C$23)))/(((Parameters!$C$25))^2+((C829*Parameters!$C$24-1/(C829*Parameters!$C$23)))^2))+(-((C829*Parameters!$C$27-1/(C829*Parameters!$C$26)))/(((Parameters!$C$29+Parameters!$C$28))^2+((C829*Parameters!$C$27-1/(C829*Parameters!$C$26)))^2))</f>
        <v>6.065806599113289</v>
      </c>
      <c r="CJ829">
        <f t="shared" si="1274"/>
        <v>-820997.24490802479</v>
      </c>
      <c r="CK829">
        <f t="shared" si="1275"/>
        <v>-103772.58712141786</v>
      </c>
      <c r="CL829">
        <f t="shared" si="1276"/>
        <v>-34642.288402284794</v>
      </c>
      <c r="CM829">
        <f t="shared" si="1277"/>
        <v>130720.59272466709</v>
      </c>
      <c r="CN829">
        <f t="shared" si="1278"/>
        <v>-6219.2308086163657</v>
      </c>
      <c r="CO829">
        <f t="shared" si="1279"/>
        <v>47438.644136686642</v>
      </c>
      <c r="CP829">
        <f t="shared" si="1280"/>
        <v>7548.4167082142649</v>
      </c>
      <c r="CQ829">
        <f t="shared" si="1281"/>
        <v>2037.8216968265165</v>
      </c>
      <c r="CR829">
        <f>2*((((Parameters!$C$31)/((Parameters!$C$31)^2+(C829*Parameters!$C$30)^2)))/((((Parameters!$C$31)/((Parameters!$C$31)^2+(C829*Parameters!$C$30)^2)))^2+((-(C829*Parameters!$C$30)/((Parameters!$C$31)^2+(C829*Parameters!$C$30)^2)+C829*Parameters!$C$32))^2))</f>
        <v>4.0988306706080779E-2</v>
      </c>
      <c r="CS829">
        <f>2*(-((-(C829*Parameters!$C$30)/((Parameters!$C$31)^2+(C829*Parameters!$C$30)^2)+C829*Parameters!$C$32))/((((Parameters!$C$31)/((Parameters!$C$31)^2+(C829*Parameters!$C$30)^2)))^2+((-(C829*Parameters!$C$30)/((Parameters!$C$31)^2+(C829*Parameters!$C$30)^2)+C829*Parameters!$C$32))^2))</f>
        <v>572.82741778125899</v>
      </c>
      <c r="CT829">
        <f>0</f>
        <v>0</v>
      </c>
      <c r="CU829">
        <f>0</f>
        <v>0</v>
      </c>
      <c r="CV829">
        <f t="shared" si="1282"/>
        <v>-820997.24490802479</v>
      </c>
      <c r="CW829">
        <f t="shared" si="1283"/>
        <v>-103772.58712141786</v>
      </c>
      <c r="CX829">
        <f t="shared" si="1284"/>
        <v>59375489.541961104</v>
      </c>
      <c r="CY829">
        <f t="shared" si="1285"/>
        <v>-470163264.67609566</v>
      </c>
      <c r="CZ829">
        <f t="shared" si="1286"/>
        <v>-6219.2308086163657</v>
      </c>
      <c r="DA829">
        <f t="shared" si="1287"/>
        <v>47438.644136686642</v>
      </c>
      <c r="DB829">
        <f t="shared" si="1288"/>
        <v>-27166862.522893917</v>
      </c>
      <c r="DC829">
        <f t="shared" si="1289"/>
        <v>-3558563.6732929423</v>
      </c>
      <c r="DD829">
        <f>0</f>
        <v>0</v>
      </c>
      <c r="DE829">
        <f>0</f>
        <v>0</v>
      </c>
      <c r="DF829">
        <f>(((Parameters!$C$35))/(((Parameters!$C$35))^2+((C829*Parameters!$C$34-1/(C829*Parameters!$C$33)))^2))+(((Parameters!$C$39+Parameters!$C$38))/(((Parameters!$C$39+Parameters!$C$38))^2+((C829*Parameters!$C$37-1/(C829*Parameters!$C$36)))^2))</f>
        <v>0.81343170488389005</v>
      </c>
      <c r="DG829">
        <f>(-((C829*Parameters!$C$34-1/(C829*Parameters!$C$33)))/(((Parameters!$C$35))^2+((C829*Parameters!$C$34-1/(C829*Parameters!$C$33)))^2))+(-((C829*Parameters!$C$37-1/(C829*Parameters!$C$36)))/(((Parameters!$C$39+Parameters!$C$38))^2+((C829*Parameters!$C$37-1/(C829*Parameters!$C$36)))^2))</f>
        <v>6.065806599113289</v>
      </c>
      <c r="DH829">
        <f t="shared" si="1290"/>
        <v>2899396341.9744339</v>
      </c>
      <c r="DI829">
        <f t="shared" si="1291"/>
        <v>-22389242.257163823</v>
      </c>
      <c r="DJ829">
        <f t="shared" si="1292"/>
        <v>59375489.541961104</v>
      </c>
      <c r="DK829">
        <f t="shared" si="1293"/>
        <v>-470163264.67609566</v>
      </c>
      <c r="DL829">
        <f t="shared" si="1294"/>
        <v>-519047.51632731408</v>
      </c>
      <c r="DM829">
        <f t="shared" si="1295"/>
        <v>-167636143.84014127</v>
      </c>
      <c r="DN829">
        <f t="shared" si="1296"/>
        <v>-27166862.522893917</v>
      </c>
      <c r="DO829">
        <f t="shared" si="1297"/>
        <v>-3558563.6732929423</v>
      </c>
      <c r="DP829">
        <f>2*((((Parameters!$C$41)/((Parameters!$C$41)^2+(C829*(Parameters!$C$40*(1-Parameters!$C$42)))^2)))/((((Parameters!$C$41)/((Parameters!$C$41)^2+(C829*(Parameters!$C$40*(1-Parameters!$C$42)))^2)))^2+((-(C829*(Parameters!$C$40*(1-Parameters!$C$42)))/((Parameters!$C$41)^2+(C829*(Parameters!$C$40*(1-Parameters!$C$42)))^2)+C829*Parameters!$C$43))^2))</f>
        <v>0.20044180413892554</v>
      </c>
      <c r="DQ829">
        <f>2*(-((-(C829*(Parameters!$C$40*(1-Parameters!$C$42)))/((Parameters!$C$41)^2+(C829*(Parameters!$C$40*(1-Parameters!$C$42)))^2)+C829*Parameters!$C$43))/((((Parameters!$C$41)/((Parameters!$C$41)^2+(C829*(Parameters!$C$40*(1-Parameters!$C$42)))^2)))^2+((-(C829*(Parameters!$C$40*(1-Parameters!$C$42)))/((Parameters!$C$41)^2+(C829*(Parameters!$C$40*(1-Parameters!$C$42)))^2)+C829*Parameters!$C$43))^2))</f>
        <v>51.500360039069392</v>
      </c>
      <c r="DR829">
        <f>0</f>
        <v>0</v>
      </c>
      <c r="DS829">
        <f>0</f>
        <v>0</v>
      </c>
      <c r="DT829">
        <f t="shared" si="1298"/>
        <v>2899396341.9744339</v>
      </c>
      <c r="DU829">
        <f t="shared" si="1299"/>
        <v>-22389242.257163823</v>
      </c>
      <c r="DV829">
        <f t="shared" si="1300"/>
        <v>1793589760.4870012</v>
      </c>
      <c r="DW829">
        <f t="shared" si="1301"/>
        <v>148845304502.85669</v>
      </c>
      <c r="DX829">
        <f t="shared" si="1302"/>
        <v>-519047.51632731408</v>
      </c>
      <c r="DY829">
        <f t="shared" si="1303"/>
        <v>-167636143.84014127</v>
      </c>
      <c r="DZ829">
        <f t="shared" si="1304"/>
        <v>8606050861.9850006</v>
      </c>
      <c r="EA829">
        <f t="shared" si="1305"/>
        <v>-63890988.75174471</v>
      </c>
      <c r="EB829">
        <f>0</f>
        <v>0</v>
      </c>
      <c r="EC829">
        <f>0</f>
        <v>0</v>
      </c>
      <c r="ED829">
        <f>0</f>
        <v>0</v>
      </c>
      <c r="EE829">
        <f>C829*Parameters!$C$44</f>
        <v>8.573928714240561E-5</v>
      </c>
      <c r="EF829">
        <f t="shared" si="1306"/>
        <v>2886634451.6718645</v>
      </c>
      <c r="EG829">
        <f t="shared" si="1307"/>
        <v>-22235461.149673749</v>
      </c>
      <c r="EH829">
        <f t="shared" si="1308"/>
        <v>1793589760.4870012</v>
      </c>
      <c r="EI829">
        <f t="shared" si="1309"/>
        <v>148845304502.85669</v>
      </c>
      <c r="EJ829">
        <f t="shared" si="1310"/>
        <v>-513569.54849691602</v>
      </c>
      <c r="EK829">
        <f t="shared" si="1311"/>
        <v>-166898267.17412338</v>
      </c>
      <c r="EL829">
        <f t="shared" si="1312"/>
        <v>8606050861.9850006</v>
      </c>
      <c r="EM829">
        <f t="shared" si="1313"/>
        <v>-63890988.75174471</v>
      </c>
      <c r="EN829">
        <f>0</f>
        <v>0</v>
      </c>
      <c r="EO829">
        <f>0</f>
        <v>0</v>
      </c>
      <c r="EP829">
        <f>(((2*Parameters!$C$47))/(((2*Parameters!$C$47))^2+((2*(C829*Parameters!$C$46-1/(C829*Parameters!$C$45))))^2))</f>
        <v>3.5695290111170839E-6</v>
      </c>
      <c r="EQ829">
        <f>(-((2*(C829*Parameters!$C$46-1/(C829*Parameters!$C$45))))/(((2*Parameters!$C$47))^2+((2*(C829*Parameters!$C$46-1/(C829*Parameters!$C$45))))^2))</f>
        <v>9.4465979345153533E-3</v>
      </c>
      <c r="ER829">
        <f t="shared" si="1314"/>
        <v>1480559107.863554</v>
      </c>
      <c r="ES829">
        <f t="shared" si="1315"/>
        <v>-4760832.1902978541</v>
      </c>
      <c r="ET829">
        <f t="shared" si="1316"/>
        <v>1793589760.4870012</v>
      </c>
      <c r="EU829">
        <f t="shared" si="1317"/>
        <v>148845304502.85669</v>
      </c>
      <c r="EV829">
        <f t="shared" si="1318"/>
        <v>120702.48210246384</v>
      </c>
      <c r="EW829">
        <f t="shared" si="1319"/>
        <v>-85600592.93769969</v>
      </c>
      <c r="EX829">
        <f t="shared" si="1320"/>
        <v>8606050861.9850006</v>
      </c>
      <c r="EY829">
        <f t="shared" si="1321"/>
        <v>-63890988.75174471</v>
      </c>
      <c r="EZ829">
        <f>(ER829+ET829/Parameters!$C$6+Parameters!$C$7*(EV829+EX829/Parameters!$C$6))</f>
        <v>1542944838.6631019</v>
      </c>
      <c r="FA829">
        <f>(ES829+EU829/Parameters!$C$6+Parameters!$C$7*(EW829+EY829/Parameters!$C$6))</f>
        <v>5172467150.5177603</v>
      </c>
      <c r="FB829">
        <f t="shared" si="1322"/>
        <v>-194.64416441477044</v>
      </c>
      <c r="FC829">
        <f t="shared" si="1323"/>
        <v>1.8526431681505086E-10</v>
      </c>
      <c r="FD829">
        <f>(ER829+ET829/Parameters!$C$6+Parameters!$C$8*(EV829+EX829/Parameters!$C$6))</f>
        <v>16516024940.133444</v>
      </c>
      <c r="FE829">
        <f>(ES829+EU829/Parameters!$C$6+Parameters!$C$8*(EW829+EY829/Parameters!$C$6))</f>
        <v>781322740.5862627</v>
      </c>
      <c r="FF829">
        <f t="shared" si="1324"/>
        <v>-204.36781902277335</v>
      </c>
      <c r="FG829">
        <f t="shared" si="1325"/>
        <v>6.0479619314684075E-11</v>
      </c>
    </row>
    <row r="830" spans="1:163" x14ac:dyDescent="0.15">
      <c r="A830">
        <f>Parameters!$C$2*(Parameters!$C$3/Parameters!$C$2)^((ROW()-2)/(Parameters!$C$4-1))</f>
        <v>1380384.2646028842</v>
      </c>
      <c r="B830">
        <f t="shared" si="1224"/>
        <v>6.14</v>
      </c>
      <c r="C830">
        <f t="shared" si="1225"/>
        <v>8673210.1296147406</v>
      </c>
      <c r="D830">
        <f>1</f>
        <v>1</v>
      </c>
      <c r="E830">
        <f>0</f>
        <v>0</v>
      </c>
      <c r="F830">
        <f>0</f>
        <v>0</v>
      </c>
      <c r="G830">
        <f>0</f>
        <v>0</v>
      </c>
      <c r="H830">
        <f>0</f>
        <v>0</v>
      </c>
      <c r="I830">
        <f>0</f>
        <v>0</v>
      </c>
      <c r="J830">
        <f>1</f>
        <v>1</v>
      </c>
      <c r="K830">
        <f>0</f>
        <v>0</v>
      </c>
      <c r="L830">
        <f>2*Parameters!$C$10</f>
        <v>0.04</v>
      </c>
      <c r="M830">
        <f>2*C830*Parameters!$C$9</f>
        <v>17.346420259229479</v>
      </c>
      <c r="N830">
        <f>0</f>
        <v>0</v>
      </c>
      <c r="O830">
        <f>0</f>
        <v>0</v>
      </c>
      <c r="P830">
        <f t="shared" si="1226"/>
        <v>1</v>
      </c>
      <c r="Q830">
        <f t="shared" si="1227"/>
        <v>0</v>
      </c>
      <c r="R830">
        <f t="shared" si="1228"/>
        <v>0.04</v>
      </c>
      <c r="S830">
        <f t="shared" si="1229"/>
        <v>17.346420259229479</v>
      </c>
      <c r="T830">
        <f t="shared" si="1230"/>
        <v>0</v>
      </c>
      <c r="U830">
        <f t="shared" si="1231"/>
        <v>0</v>
      </c>
      <c r="V830">
        <f t="shared" si="1232"/>
        <v>1</v>
      </c>
      <c r="W830">
        <f t="shared" si="1233"/>
        <v>0</v>
      </c>
      <c r="X830">
        <f>0</f>
        <v>0</v>
      </c>
      <c r="Y830">
        <f>0</f>
        <v>0</v>
      </c>
      <c r="Z830">
        <f>0</f>
        <v>0</v>
      </c>
      <c r="AA830">
        <f>C830*(Parameters!$C$12+Parameters!$C$11/2)</f>
        <v>6.5049075972110557E-4</v>
      </c>
      <c r="AB830">
        <f t="shared" si="1234"/>
        <v>0.98871631390713222</v>
      </c>
      <c r="AC830">
        <f t="shared" si="1235"/>
        <v>2.6019630388844223E-5</v>
      </c>
      <c r="AD830">
        <f t="shared" si="1236"/>
        <v>0.04</v>
      </c>
      <c r="AE830">
        <f t="shared" si="1237"/>
        <v>17.346420259229479</v>
      </c>
      <c r="AF830">
        <f t="shared" si="1238"/>
        <v>0</v>
      </c>
      <c r="AG830">
        <f t="shared" si="1239"/>
        <v>6.5049075972110557E-4</v>
      </c>
      <c r="AH830">
        <f t="shared" si="1240"/>
        <v>1</v>
      </c>
      <c r="AI830">
        <f t="shared" si="1241"/>
        <v>0</v>
      </c>
      <c r="AJ830">
        <f>0</f>
        <v>0</v>
      </c>
      <c r="AK830">
        <f>0</f>
        <v>0</v>
      </c>
      <c r="AL830">
        <f>(((2*Parameters!$C$15))/(((2*Parameters!$C$15))^2+((2*(C830*Parameters!$C$14-1/(C830*Parameters!$C$13))))^2))</f>
        <v>1.6514205654271479</v>
      </c>
      <c r="AM830">
        <f>(-((2*(C830*Parameters!$C$14-1/(C830*Parameters!$C$13))))/(((2*Parameters!$C$15))^2+((2*(C830*Parameters!$C$14-1/(C830*Parameters!$C$13))))^2))</f>
        <v>-6.2095349464966354</v>
      </c>
      <c r="AN830">
        <f t="shared" si="1242"/>
        <v>108.7679759328269</v>
      </c>
      <c r="AO830">
        <f t="shared" si="1243"/>
        <v>28.397879774404203</v>
      </c>
      <c r="AP830">
        <f t="shared" si="1244"/>
        <v>0.04</v>
      </c>
      <c r="AQ830">
        <f t="shared" si="1245"/>
        <v>17.346420259229479</v>
      </c>
      <c r="AR830">
        <f t="shared" si="1246"/>
        <v>1.6514205654271479</v>
      </c>
      <c r="AS830">
        <f t="shared" si="1247"/>
        <v>-6.2088844557369143</v>
      </c>
      <c r="AT830">
        <f t="shared" si="1248"/>
        <v>1</v>
      </c>
      <c r="AU830">
        <f t="shared" si="1249"/>
        <v>0</v>
      </c>
      <c r="AV830">
        <f>2*Parameters!$C$17</f>
        <v>0.04</v>
      </c>
      <c r="AW830">
        <f>2*C830*Parameters!$C$16</f>
        <v>17.346420259229479</v>
      </c>
      <c r="AX830">
        <f>0</f>
        <v>0</v>
      </c>
      <c r="AY830">
        <f>0</f>
        <v>0</v>
      </c>
      <c r="AZ830">
        <f t="shared" si="1250"/>
        <v>108.7679759328269</v>
      </c>
      <c r="BA830">
        <f t="shared" si="1251"/>
        <v>28.397879774404203</v>
      </c>
      <c r="BB830">
        <f t="shared" si="1252"/>
        <v>-488.21083800057505</v>
      </c>
      <c r="BC830">
        <f t="shared" si="1253"/>
        <v>1905.2173567267787</v>
      </c>
      <c r="BD830">
        <f t="shared" si="1254"/>
        <v>1.6514205654271479</v>
      </c>
      <c r="BE830">
        <f t="shared" si="1255"/>
        <v>-6.2088844557369143</v>
      </c>
      <c r="BF830">
        <f t="shared" si="1256"/>
        <v>108.76797593282689</v>
      </c>
      <c r="BG830">
        <f t="shared" si="1257"/>
        <v>28.397879774404203</v>
      </c>
      <c r="BH830">
        <f>0</f>
        <v>0</v>
      </c>
      <c r="BI830">
        <f>0</f>
        <v>0</v>
      </c>
      <c r="BJ830">
        <f>0</f>
        <v>0</v>
      </c>
      <c r="BK830">
        <f>C830*(Parameters!$C$19+Parameters!$C$18/2)</f>
        <v>6.5049075972110557E-4</v>
      </c>
      <c r="BL830">
        <f t="shared" si="1258"/>
        <v>107.52864964701587</v>
      </c>
      <c r="BM830">
        <f t="shared" si="1259"/>
        <v>28.080303135489132</v>
      </c>
      <c r="BN830">
        <f t="shared" si="1260"/>
        <v>-488.21083800057505</v>
      </c>
      <c r="BO830">
        <f t="shared" si="1261"/>
        <v>1905.2173567267787</v>
      </c>
      <c r="BP830">
        <f t="shared" si="1262"/>
        <v>1.6329480070382272</v>
      </c>
      <c r="BQ830">
        <f t="shared" si="1263"/>
        <v>-6.1381318924390431</v>
      </c>
      <c r="BR830">
        <f t="shared" si="1264"/>
        <v>108.76797593282689</v>
      </c>
      <c r="BS830">
        <f t="shared" si="1265"/>
        <v>28.397879774404203</v>
      </c>
      <c r="BT830">
        <f>2*((((Parameters!$C$21)/((Parameters!$C$21)^2+(C830*Parameters!$C$20)^2)))/((((Parameters!$C$21)/((Parameters!$C$21)^2+(C830*Parameters!$C$20)^2)))^2+((-(C830*Parameters!$C$20)/((Parameters!$C$21)^2+(C830*Parameters!$C$20)^2)+C830*Parameters!$C$22))^2))</f>
        <v>4.2127371617795201E-2</v>
      </c>
      <c r="BU830">
        <f>2*(-((-(C830*Parameters!$C$20)/((Parameters!$C$21)^2+(C830*Parameters!$C$20)^2)+C830*Parameters!$C$22))/((((Parameters!$C$21)/((Parameters!$C$21)^2+(C830*Parameters!$C$20)^2)))^2+((-(C830*Parameters!$C$20)/((Parameters!$C$21)^2+(C830*Parameters!$C$20)^2)+C830*Parameters!$C$22))^2))</f>
        <v>1210.5171952854034</v>
      </c>
      <c r="BV830">
        <f>0</f>
        <v>0</v>
      </c>
      <c r="BW830">
        <f>0</f>
        <v>0</v>
      </c>
      <c r="BX830">
        <f t="shared" si="1266"/>
        <v>107.52864964701587</v>
      </c>
      <c r="BY830">
        <f t="shared" si="1267"/>
        <v>28.080303135489132</v>
      </c>
      <c r="BZ830">
        <f t="shared" si="1268"/>
        <v>-34475.370732953554</v>
      </c>
      <c r="CA830">
        <f t="shared" si="1269"/>
        <v>132071.67968962455</v>
      </c>
      <c r="CB830">
        <f t="shared" si="1270"/>
        <v>1.6329480070382272</v>
      </c>
      <c r="CC830">
        <f t="shared" si="1271"/>
        <v>-6.1381318924390431</v>
      </c>
      <c r="CD830">
        <f t="shared" si="1272"/>
        <v>7539.1509704675482</v>
      </c>
      <c r="CE830">
        <f t="shared" si="1273"/>
        <v>2004.8509379379364</v>
      </c>
      <c r="CF830">
        <f>0</f>
        <v>0</v>
      </c>
      <c r="CG830">
        <f>0</f>
        <v>0</v>
      </c>
      <c r="CH830">
        <f>(((Parameters!$C$25))/(((Parameters!$C$25))^2+((C830*Parameters!$C$24-1/(C830*Parameters!$C$23)))^2))+(((Parameters!$C$29+Parameters!$C$28))/(((Parameters!$C$29+Parameters!$C$28))^2+((C830*Parameters!$C$27-1/(C830*Parameters!$C$26)))^2))</f>
        <v>0.84940425209914105</v>
      </c>
      <c r="CI830">
        <f>(-((C830*Parameters!$C$24-1/(C830*Parameters!$C$23)))/(((Parameters!$C$25))^2+((C830*Parameters!$C$24-1/(C830*Parameters!$C$23)))^2))+(-((C830*Parameters!$C$27-1/(C830*Parameters!$C$26)))/(((Parameters!$C$29+Parameters!$C$28))^2+((C830*Parameters!$C$27-1/(C830*Parameters!$C$26)))^2))</f>
        <v>6.2078648558279896</v>
      </c>
      <c r="CJ830">
        <f t="shared" si="1274"/>
        <v>-849059.13663900958</v>
      </c>
      <c r="CK830">
        <f t="shared" si="1275"/>
        <v>-101808.11575136485</v>
      </c>
      <c r="CL830">
        <f t="shared" si="1276"/>
        <v>-34475.370732953554</v>
      </c>
      <c r="CM830">
        <f t="shared" si="1277"/>
        <v>132071.67968962455</v>
      </c>
      <c r="CN830">
        <f t="shared" si="1278"/>
        <v>-6040.4238392591578</v>
      </c>
      <c r="CO830">
        <f t="shared" si="1279"/>
        <v>48498.821131963974</v>
      </c>
      <c r="CP830">
        <f t="shared" si="1280"/>
        <v>7539.1509704675482</v>
      </c>
      <c r="CQ830">
        <f t="shared" si="1281"/>
        <v>2004.8509379379364</v>
      </c>
      <c r="CR830">
        <f>2*((((Parameters!$C$31)/((Parameters!$C$31)^2+(C830*Parameters!$C$30)^2)))/((((Parameters!$C$31)/((Parameters!$C$31)^2+(C830*Parameters!$C$30)^2)))^2+((-(C830*Parameters!$C$30)/((Parameters!$C$31)^2+(C830*Parameters!$C$30)^2)+C830*Parameters!$C$32))^2))</f>
        <v>4.1011762237353921E-2</v>
      </c>
      <c r="CS830">
        <f>2*(-((-(C830*Parameters!$C$30)/((Parameters!$C$31)^2+(C830*Parameters!$C$30)^2)+C830*Parameters!$C$32))/((((Parameters!$C$31)/((Parameters!$C$31)^2+(C830*Parameters!$C$30)^2)))^2+((-(C830*Parameters!$C$30)/((Parameters!$C$31)^2+(C830*Parameters!$C$30)^2)+C830*Parameters!$C$32))^2))</f>
        <v>579.6262208793604</v>
      </c>
      <c r="CT830">
        <f>0</f>
        <v>0</v>
      </c>
      <c r="CU830">
        <f>0</f>
        <v>0</v>
      </c>
      <c r="CV830">
        <f t="shared" si="1282"/>
        <v>-849059.13663900958</v>
      </c>
      <c r="CW830">
        <f t="shared" si="1283"/>
        <v>-101808.11575136485</v>
      </c>
      <c r="CX830">
        <f t="shared" si="1284"/>
        <v>58941356.605641849</v>
      </c>
      <c r="CY830">
        <f t="shared" si="1285"/>
        <v>-492009042.32370901</v>
      </c>
      <c r="CZ830">
        <f t="shared" si="1286"/>
        <v>-6040.4238392591578</v>
      </c>
      <c r="DA830">
        <f t="shared" si="1287"/>
        <v>48498.821131963974</v>
      </c>
      <c r="DB830">
        <f t="shared" si="1288"/>
        <v>-28103896.987280183</v>
      </c>
      <c r="DC830">
        <f t="shared" si="1289"/>
        <v>-3497194.1694003888</v>
      </c>
      <c r="DD830">
        <f>0</f>
        <v>0</v>
      </c>
      <c r="DE830">
        <f>0</f>
        <v>0</v>
      </c>
      <c r="DF830">
        <f>(((Parameters!$C$35))/(((Parameters!$C$35))^2+((C830*Parameters!$C$34-1/(C830*Parameters!$C$33)))^2))+(((Parameters!$C$39+Parameters!$C$38))/(((Parameters!$C$39+Parameters!$C$38))^2+((C830*Parameters!$C$37-1/(C830*Parameters!$C$36)))^2))</f>
        <v>0.84940425209914105</v>
      </c>
      <c r="DG830">
        <f>(-((C830*Parameters!$C$34-1/(C830*Parameters!$C$33)))/(((Parameters!$C$35))^2+((C830*Parameters!$C$34-1/(C830*Parameters!$C$33)))^2))+(-((C830*Parameters!$C$37-1/(C830*Parameters!$C$36)))/(((Parameters!$C$39+Parameters!$C$38))^2+((C830*Parameters!$C$37-1/(C830*Parameters!$C$36)))^2))</f>
        <v>6.2078648558279896</v>
      </c>
      <c r="DH830">
        <f t="shared" si="1290"/>
        <v>3103541622.3796239</v>
      </c>
      <c r="DI830">
        <f t="shared" si="1291"/>
        <v>-52116404.509747088</v>
      </c>
      <c r="DJ830">
        <f t="shared" si="1292"/>
        <v>58941356.605641849</v>
      </c>
      <c r="DK830">
        <f t="shared" si="1293"/>
        <v>-492009042.32370901</v>
      </c>
      <c r="DL830">
        <f t="shared" si="1294"/>
        <v>-2167501.2471640557</v>
      </c>
      <c r="DM830">
        <f t="shared" si="1295"/>
        <v>-177387227.19591981</v>
      </c>
      <c r="DN830">
        <f t="shared" si="1296"/>
        <v>-28103896.987280183</v>
      </c>
      <c r="DO830">
        <f t="shared" si="1297"/>
        <v>-3497194.1694003888</v>
      </c>
      <c r="DP830">
        <f>2*((((Parameters!$C$41)/((Parameters!$C$41)^2+(C830*(Parameters!$C$40*(1-Parameters!$C$42)))^2)))/((((Parameters!$C$41)/((Parameters!$C$41)^2+(C830*(Parameters!$C$40*(1-Parameters!$C$42)))^2)))^2+((-(C830*(Parameters!$C$40*(1-Parameters!$C$42)))/((Parameters!$C$41)^2+(C830*(Parameters!$C$40*(1-Parameters!$C$42)))^2)+C830*Parameters!$C$43))^2))</f>
        <v>0.20045211252031614</v>
      </c>
      <c r="DQ830">
        <f>2*(-((-(C830*(Parameters!$C$40*(1-Parameters!$C$42)))/((Parameters!$C$41)^2+(C830*(Parameters!$C$40*(1-Parameters!$C$42)))^2)+C830*Parameters!$C$43))/((((Parameters!$C$41)/((Parameters!$C$41)^2+(C830*(Parameters!$C$40*(1-Parameters!$C$42)))^2)))^2+((-(C830*(Parameters!$C$40*(1-Parameters!$C$42)))/((Parameters!$C$41)^2+(C830*(Parameters!$C$40*(1-Parameters!$C$42)))^2)+C830*Parameters!$C$43))^2))</f>
        <v>52.098045707788707</v>
      </c>
      <c r="DR830">
        <f>0</f>
        <v>0</v>
      </c>
      <c r="DS830">
        <f>0</f>
        <v>0</v>
      </c>
      <c r="DT830">
        <f t="shared" si="1298"/>
        <v>3103541622.3796239</v>
      </c>
      <c r="DU830">
        <f t="shared" si="1299"/>
        <v>-52116404.509747088</v>
      </c>
      <c r="DV830">
        <f t="shared" si="1300"/>
        <v>3396215655.3807759</v>
      </c>
      <c r="DW830">
        <f t="shared" si="1301"/>
        <v>161185997413.05371</v>
      </c>
      <c r="DX830">
        <f t="shared" si="1302"/>
        <v>-2167501.2471640557</v>
      </c>
      <c r="DY830">
        <f t="shared" si="1303"/>
        <v>-177387227.19591981</v>
      </c>
      <c r="DZ830">
        <f t="shared" si="1304"/>
        <v>9212989493.2397671</v>
      </c>
      <c r="EA830">
        <f t="shared" si="1305"/>
        <v>-151977417.64138579</v>
      </c>
      <c r="EB830">
        <f>0</f>
        <v>0</v>
      </c>
      <c r="EC830">
        <f>0</f>
        <v>0</v>
      </c>
      <c r="ED830">
        <f>0</f>
        <v>0</v>
      </c>
      <c r="EE830">
        <f>C830*Parameters!$C$44</f>
        <v>8.6732101296147396E-5</v>
      </c>
      <c r="EF830">
        <f t="shared" si="1306"/>
        <v>3089561622.1244745</v>
      </c>
      <c r="EG830">
        <f t="shared" si="1307"/>
        <v>-51821843.589501038</v>
      </c>
      <c r="EH830">
        <f t="shared" si="1308"/>
        <v>3396215655.3807759</v>
      </c>
      <c r="EI830">
        <f t="shared" si="1309"/>
        <v>161185997413.05371</v>
      </c>
      <c r="EJ830">
        <f t="shared" si="1310"/>
        <v>-2154319.926382456</v>
      </c>
      <c r="EK830">
        <f t="shared" si="1311"/>
        <v>-176588165.2579518</v>
      </c>
      <c r="EL830">
        <f t="shared" si="1312"/>
        <v>9212989493.2397671</v>
      </c>
      <c r="EM830">
        <f t="shared" si="1313"/>
        <v>-151977417.64138579</v>
      </c>
      <c r="EN830">
        <f>0</f>
        <v>0</v>
      </c>
      <c r="EO830">
        <f>0</f>
        <v>0</v>
      </c>
      <c r="EP830">
        <f>(((2*Parameters!$C$47))/(((2*Parameters!$C$47))^2+((2*(C830*Parameters!$C$46-1/(C830*Parameters!$C$45))))^2))</f>
        <v>3.6529496721408556E-6</v>
      </c>
      <c r="EQ830">
        <f>(-((2*(C830*Parameters!$C$46-1/(C830*Parameters!$C$45))))/(((2*Parameters!$C$47))^2+((2*(C830*Parameters!$C$46-1/(C830*Parameters!$C$45))))^2))</f>
        <v>9.556344932006175E-3</v>
      </c>
      <c r="ER830">
        <f t="shared" si="1314"/>
        <v>1549225038.8407433</v>
      </c>
      <c r="ES830">
        <f t="shared" si="1315"/>
        <v>-18777630.986799218</v>
      </c>
      <c r="ET830">
        <f t="shared" si="1316"/>
        <v>3396215655.3807759</v>
      </c>
      <c r="EU830">
        <f t="shared" si="1317"/>
        <v>161185997413.05371</v>
      </c>
      <c r="EV830">
        <f t="shared" si="1318"/>
        <v>-668316.71457704576</v>
      </c>
      <c r="EW830">
        <f t="shared" si="1319"/>
        <v>-88546214.971461758</v>
      </c>
      <c r="EX830">
        <f t="shared" si="1320"/>
        <v>9212989493.2397671</v>
      </c>
      <c r="EY830">
        <f t="shared" si="1321"/>
        <v>-151977417.64138579</v>
      </c>
      <c r="EZ830">
        <f>(ER830+ET830/Parameters!$C$6+Parameters!$C$7*(EV830+EX830/Parameters!$C$6))</f>
        <v>1667354279.0279007</v>
      </c>
      <c r="FA830">
        <f>(ES830+EU830/Parameters!$C$6+Parameters!$C$7*(EW830+EY830/Parameters!$C$6))</f>
        <v>5587691844.2498512</v>
      </c>
      <c r="FB830">
        <f t="shared" si="1322"/>
        <v>-195.31509194462751</v>
      </c>
      <c r="FC830">
        <f t="shared" si="1323"/>
        <v>1.7149260712011547E-10</v>
      </c>
      <c r="FD830">
        <f>(ER830+ET830/Parameters!$C$6+Parameters!$C$8*(EV830+EX830/Parameters!$C$6))</f>
        <v>17656528866.32473</v>
      </c>
      <c r="FE830">
        <f>(ES830+EU830/Parameters!$C$6+Parameters!$C$8*(EW830+EY830/Parameters!$C$6))</f>
        <v>896072543.25696182</v>
      </c>
      <c r="FF830">
        <f t="shared" si="1324"/>
        <v>-204.94927781378476</v>
      </c>
      <c r="FG830">
        <f t="shared" si="1325"/>
        <v>5.6563478470288213E-11</v>
      </c>
    </row>
    <row r="831" spans="1:163" x14ac:dyDescent="0.15">
      <c r="A831">
        <f>Parameters!$C$2*(Parameters!$C$3/Parameters!$C$2)^((ROW()-2)/(Parameters!$C$4-1))</f>
        <v>1396368.3610559369</v>
      </c>
      <c r="B831">
        <f t="shared" si="1224"/>
        <v>6.1449999999999996</v>
      </c>
      <c r="C831">
        <f t="shared" si="1225"/>
        <v>8773641.1695971023</v>
      </c>
      <c r="D831">
        <f>1</f>
        <v>1</v>
      </c>
      <c r="E831">
        <f>0</f>
        <v>0</v>
      </c>
      <c r="F831">
        <f>0</f>
        <v>0</v>
      </c>
      <c r="G831">
        <f>0</f>
        <v>0</v>
      </c>
      <c r="H831">
        <f>0</f>
        <v>0</v>
      </c>
      <c r="I831">
        <f>0</f>
        <v>0</v>
      </c>
      <c r="J831">
        <f>1</f>
        <v>1</v>
      </c>
      <c r="K831">
        <f>0</f>
        <v>0</v>
      </c>
      <c r="L831">
        <f>2*Parameters!$C$10</f>
        <v>0.04</v>
      </c>
      <c r="M831">
        <f>2*C831*Parameters!$C$9</f>
        <v>17.547282339194204</v>
      </c>
      <c r="N831">
        <f>0</f>
        <v>0</v>
      </c>
      <c r="O831">
        <f>0</f>
        <v>0</v>
      </c>
      <c r="P831">
        <f t="shared" si="1226"/>
        <v>1</v>
      </c>
      <c r="Q831">
        <f t="shared" si="1227"/>
        <v>0</v>
      </c>
      <c r="R831">
        <f t="shared" si="1228"/>
        <v>0.04</v>
      </c>
      <c r="S831">
        <f t="shared" si="1229"/>
        <v>17.547282339194204</v>
      </c>
      <c r="T831">
        <f t="shared" si="1230"/>
        <v>0</v>
      </c>
      <c r="U831">
        <f t="shared" si="1231"/>
        <v>0</v>
      </c>
      <c r="V831">
        <f t="shared" si="1232"/>
        <v>1</v>
      </c>
      <c r="W831">
        <f t="shared" si="1233"/>
        <v>0</v>
      </c>
      <c r="X831">
        <f>0</f>
        <v>0</v>
      </c>
      <c r="Y831">
        <f>0</f>
        <v>0</v>
      </c>
      <c r="Z831">
        <f>0</f>
        <v>0</v>
      </c>
      <c r="AA831">
        <f>C831*(Parameters!$C$12+Parameters!$C$11/2)</f>
        <v>6.580230877197827E-4</v>
      </c>
      <c r="AB831">
        <f t="shared" si="1234"/>
        <v>0.98845348309407266</v>
      </c>
      <c r="AC831">
        <f t="shared" si="1235"/>
        <v>2.6320923508791309E-5</v>
      </c>
      <c r="AD831">
        <f t="shared" si="1236"/>
        <v>0.04</v>
      </c>
      <c r="AE831">
        <f t="shared" si="1237"/>
        <v>17.547282339194204</v>
      </c>
      <c r="AF831">
        <f t="shared" si="1238"/>
        <v>0</v>
      </c>
      <c r="AG831">
        <f t="shared" si="1239"/>
        <v>6.580230877197827E-4</v>
      </c>
      <c r="AH831">
        <f t="shared" si="1240"/>
        <v>1</v>
      </c>
      <c r="AI831">
        <f t="shared" si="1241"/>
        <v>0</v>
      </c>
      <c r="AJ831">
        <f>0</f>
        <v>0</v>
      </c>
      <c r="AK831">
        <f>0</f>
        <v>0</v>
      </c>
      <c r="AL831">
        <f>(((2*Parameters!$C$15))/(((2*Parameters!$C$15))^2+((2*(C831*Parameters!$C$14-1/(C831*Parameters!$C$13))))^2))</f>
        <v>1.6057583152287374</v>
      </c>
      <c r="AM831">
        <f>(-((2*(C831*Parameters!$C$14-1/(C831*Parameters!$C$13))))/(((2*Parameters!$C$15))^2+((2*(C831*Parameters!$C$14-1/(C831*Parameters!$C$13))))^2))</f>
        <v>-6.1290699224101042</v>
      </c>
      <c r="AN831">
        <f t="shared" si="1242"/>
        <v>108.60120422089643</v>
      </c>
      <c r="AO831">
        <f t="shared" si="1243"/>
        <v>27.931558049854569</v>
      </c>
      <c r="AP831">
        <f t="shared" si="1244"/>
        <v>0.04</v>
      </c>
      <c r="AQ831">
        <f t="shared" si="1245"/>
        <v>17.547282339194204</v>
      </c>
      <c r="AR831">
        <f t="shared" si="1246"/>
        <v>1.6057583152287374</v>
      </c>
      <c r="AS831">
        <f t="shared" si="1247"/>
        <v>-6.1284118993223844</v>
      </c>
      <c r="AT831">
        <f t="shared" si="1248"/>
        <v>1</v>
      </c>
      <c r="AU831">
        <f t="shared" si="1249"/>
        <v>0</v>
      </c>
      <c r="AV831">
        <f>2*Parameters!$C$17</f>
        <v>0.04</v>
      </c>
      <c r="AW831">
        <f>2*C831*Parameters!$C$16</f>
        <v>17.547282339194204</v>
      </c>
      <c r="AX831">
        <f>0</f>
        <v>0</v>
      </c>
      <c r="AY831">
        <f>0</f>
        <v>0</v>
      </c>
      <c r="AZ831">
        <f t="shared" si="1250"/>
        <v>108.60120422089643</v>
      </c>
      <c r="BA831">
        <f t="shared" si="1251"/>
        <v>27.931558049854569</v>
      </c>
      <c r="BB831">
        <f t="shared" si="1252"/>
        <v>-485.73888710555491</v>
      </c>
      <c r="BC831">
        <f t="shared" si="1253"/>
        <v>1924.3205375017474</v>
      </c>
      <c r="BD831">
        <f t="shared" si="1254"/>
        <v>1.6057583152287374</v>
      </c>
      <c r="BE831">
        <f t="shared" si="1255"/>
        <v>-6.1284118993223844</v>
      </c>
      <c r="BF831">
        <f t="shared" si="1256"/>
        <v>108.60120422089645</v>
      </c>
      <c r="BG831">
        <f t="shared" si="1257"/>
        <v>27.931558049854569</v>
      </c>
      <c r="BH831">
        <f>0</f>
        <v>0</v>
      </c>
      <c r="BI831">
        <f>0</f>
        <v>0</v>
      </c>
      <c r="BJ831">
        <f>0</f>
        <v>0</v>
      </c>
      <c r="BK831">
        <f>C831*(Parameters!$C$19+Parameters!$C$18/2)</f>
        <v>6.580230877197827E-4</v>
      </c>
      <c r="BL831">
        <f t="shared" si="1258"/>
        <v>107.33495687904694</v>
      </c>
      <c r="BM831">
        <f t="shared" si="1259"/>
        <v>27.6119306475358</v>
      </c>
      <c r="BN831">
        <f t="shared" si="1260"/>
        <v>-485.73888710555491</v>
      </c>
      <c r="BO831">
        <f t="shared" si="1261"/>
        <v>1924.3205375017474</v>
      </c>
      <c r="BP831">
        <f t="shared" si="1262"/>
        <v>1.5873787051559476</v>
      </c>
      <c r="BQ831">
        <f t="shared" si="1263"/>
        <v>-6.0569497995908632</v>
      </c>
      <c r="BR831">
        <f t="shared" si="1264"/>
        <v>108.60120422089645</v>
      </c>
      <c r="BS831">
        <f t="shared" si="1265"/>
        <v>27.931558049854569</v>
      </c>
      <c r="BT831">
        <f>2*((((Parameters!$C$21)/((Parameters!$C$21)^2+(C831*Parameters!$C$20)^2)))/((((Parameters!$C$21)/((Parameters!$C$21)^2+(C831*Parameters!$C$20)^2)))^2+((-(C831*Parameters!$C$20)/((Parameters!$C$21)^2+(C831*Parameters!$C$20)^2)+C831*Parameters!$C$22))^2))</f>
        <v>4.2178931142736457E-2</v>
      </c>
      <c r="BU831">
        <f>2*(-((-(C831*Parameters!$C$20)/((Parameters!$C$21)^2+(C831*Parameters!$C$20)^2)+C831*Parameters!$C$22))/((((Parameters!$C$21)/((Parameters!$C$21)^2+(C831*Parameters!$C$20)^2)))^2+((-(C831*Parameters!$C$20)/((Parameters!$C$21)^2+(C831*Parameters!$C$20)^2)+C831*Parameters!$C$22))^2))</f>
        <v>1225.283446015877</v>
      </c>
      <c r="BV831">
        <f>0</f>
        <v>0</v>
      </c>
      <c r="BW831">
        <f>0</f>
        <v>0</v>
      </c>
      <c r="BX831">
        <f t="shared" si="1266"/>
        <v>107.33495687904694</v>
      </c>
      <c r="BY831">
        <f t="shared" si="1267"/>
        <v>27.6119306475358</v>
      </c>
      <c r="BZ831">
        <f t="shared" si="1268"/>
        <v>-34313.653148314217</v>
      </c>
      <c r="CA831">
        <f t="shared" si="1269"/>
        <v>133441.23102194743</v>
      </c>
      <c r="CB831">
        <f t="shared" si="1270"/>
        <v>1.5873787051559476</v>
      </c>
      <c r="CC831">
        <f t="shared" si="1271"/>
        <v>-6.0569497995908632</v>
      </c>
      <c r="CD831">
        <f t="shared" si="1272"/>
        <v>7530.148480945867</v>
      </c>
      <c r="CE831">
        <f t="shared" si="1273"/>
        <v>1972.6649323670229</v>
      </c>
      <c r="CF831">
        <f>0</f>
        <v>0</v>
      </c>
      <c r="CG831">
        <f>0</f>
        <v>0</v>
      </c>
      <c r="CH831">
        <f>(((Parameters!$C$25))/(((Parameters!$C$25))^2+((C831*Parameters!$C$24-1/(C831*Parameters!$C$23)))^2))+(((Parameters!$C$29+Parameters!$C$28))/(((Parameters!$C$29+Parameters!$C$28))^2+((C831*Parameters!$C$27-1/(C831*Parameters!$C$26)))^2))</f>
        <v>0.88780504125339155</v>
      </c>
      <c r="CI831">
        <f>(-((C831*Parameters!$C$24-1/(C831*Parameters!$C$23)))/(((Parameters!$C$25))^2+((C831*Parameters!$C$24-1/(C831*Parameters!$C$23)))^2))+(-((C831*Parameters!$C$27-1/(C831*Parameters!$C$26)))/(((Parameters!$C$29+Parameters!$C$28))^2+((C831*Parameters!$C$27-1/(C831*Parameters!$C$26)))^2))</f>
        <v>6.3557850975238894</v>
      </c>
      <c r="CJ831">
        <f t="shared" si="1274"/>
        <v>-878480.28681655065</v>
      </c>
      <c r="CK831">
        <f t="shared" si="1275"/>
        <v>-99592.795778668253</v>
      </c>
      <c r="CL831">
        <f t="shared" si="1276"/>
        <v>-34313.653148314217</v>
      </c>
      <c r="CM831">
        <f t="shared" si="1277"/>
        <v>133441.23102194743</v>
      </c>
      <c r="CN831">
        <f t="shared" si="1278"/>
        <v>-5850.94321807083</v>
      </c>
      <c r="CO831">
        <f t="shared" si="1279"/>
        <v>49605.290419197525</v>
      </c>
      <c r="CP831">
        <f t="shared" si="1280"/>
        <v>7530.148480945867</v>
      </c>
      <c r="CQ831">
        <f t="shared" si="1281"/>
        <v>1972.6649323670229</v>
      </c>
      <c r="CR831">
        <f>2*((((Parameters!$C$31)/((Parameters!$C$31)^2+(C831*Parameters!$C$30)^2)))/((((Parameters!$C$31)/((Parameters!$C$31)^2+(C831*Parameters!$C$30)^2)))^2+((-(C831*Parameters!$C$30)/((Parameters!$C$31)^2+(C831*Parameters!$C$30)^2)+C831*Parameters!$C$32))^2))</f>
        <v>4.1035784966824862E-2</v>
      </c>
      <c r="CS831">
        <f>2*(-((-(C831*Parameters!$C$30)/((Parameters!$C$31)^2+(C831*Parameters!$C$30)^2)+C831*Parameters!$C$32))/((((Parameters!$C$31)/((Parameters!$C$31)^2+(C831*Parameters!$C$30)^2)))^2+((-(C831*Parameters!$C$30)/((Parameters!$C$31)^2+(C831*Parameters!$C$30)^2)+C831*Parameters!$C$32))^2))</f>
        <v>586.50967542851345</v>
      </c>
      <c r="CT831">
        <f>0</f>
        <v>0</v>
      </c>
      <c r="CU831">
        <f>0</f>
        <v>0</v>
      </c>
      <c r="CV831">
        <f t="shared" si="1282"/>
        <v>-878480.28681655065</v>
      </c>
      <c r="CW831">
        <f t="shared" si="1283"/>
        <v>-99592.795778668253</v>
      </c>
      <c r="CX831">
        <f t="shared" si="1284"/>
        <v>58341775.545869231</v>
      </c>
      <c r="CY831">
        <f t="shared" si="1285"/>
        <v>-515107833.52865237</v>
      </c>
      <c r="CZ831">
        <f t="shared" si="1286"/>
        <v>-5850.94321807083</v>
      </c>
      <c r="DA831">
        <f t="shared" si="1287"/>
        <v>49605.290419197525</v>
      </c>
      <c r="DB831">
        <f t="shared" si="1288"/>
        <v>-29086692.732867491</v>
      </c>
      <c r="DC831">
        <f t="shared" si="1289"/>
        <v>-3427626.5508181583</v>
      </c>
      <c r="DD831">
        <f>0</f>
        <v>0</v>
      </c>
      <c r="DE831">
        <f>0</f>
        <v>0</v>
      </c>
      <c r="DF831">
        <f>(((Parameters!$C$35))/(((Parameters!$C$35))^2+((C831*Parameters!$C$34-1/(C831*Parameters!$C$33)))^2))+(((Parameters!$C$39+Parameters!$C$38))/(((Parameters!$C$39+Parameters!$C$38))^2+((C831*Parameters!$C$37-1/(C831*Parameters!$C$36)))^2))</f>
        <v>0.88780504125339155</v>
      </c>
      <c r="DG831">
        <f>(-((C831*Parameters!$C$34-1/(C831*Parameters!$C$33)))/(((Parameters!$C$35))^2+((C831*Parameters!$C$34-1/(C831*Parameters!$C$33)))^2))+(-((C831*Parameters!$C$37-1/(C831*Parameters!$C$36)))/(((Parameters!$C$39+Parameters!$C$38))^2+((C831*Parameters!$C$37-1/(C831*Parameters!$C$36)))^2))</f>
        <v>6.3557850975238894</v>
      </c>
      <c r="DH831">
        <f t="shared" si="1290"/>
        <v>3324832334.1177053</v>
      </c>
      <c r="DI831">
        <f t="shared" si="1291"/>
        <v>-86607136.614109695</v>
      </c>
      <c r="DJ831">
        <f t="shared" si="1292"/>
        <v>58341775.545869231</v>
      </c>
      <c r="DK831">
        <f t="shared" si="1293"/>
        <v>-515107833.52865237</v>
      </c>
      <c r="DL831">
        <f t="shared" si="1294"/>
        <v>-4043905.6332789585</v>
      </c>
      <c r="DM831">
        <f t="shared" si="1295"/>
        <v>-187862227.04874676</v>
      </c>
      <c r="DN831">
        <f t="shared" si="1296"/>
        <v>-29086692.732867491</v>
      </c>
      <c r="DO831">
        <f t="shared" si="1297"/>
        <v>-3427626.5508181583</v>
      </c>
      <c r="DP831">
        <f>2*((((Parameters!$C$41)/((Parameters!$C$41)^2+(C831*(Parameters!$C$40*(1-Parameters!$C$42)))^2)))/((((Parameters!$C$41)/((Parameters!$C$41)^2+(C831*(Parameters!$C$40*(1-Parameters!$C$42)))^2)))^2+((-(C831*(Parameters!$C$40*(1-Parameters!$C$42)))/((Parameters!$C$41)^2+(C831*(Parameters!$C$40*(1-Parameters!$C$42)))^2)+C831*Parameters!$C$43))^2))</f>
        <v>0.20046266183799064</v>
      </c>
      <c r="DQ831">
        <f>2*(-((-(C831*(Parameters!$C$40*(1-Parameters!$C$42)))/((Parameters!$C$41)^2+(C831*(Parameters!$C$40*(1-Parameters!$C$42)))^2)+C831*Parameters!$C$43))/((((Parameters!$C$41)/((Parameters!$C$41)^2+(C831*(Parameters!$C$40*(1-Parameters!$C$42)))^2)))^2+((-(C831*(Parameters!$C$40*(1-Parameters!$C$42)))/((Parameters!$C$41)^2+(C831*(Parameters!$C$40*(1-Parameters!$C$42)))^2)+C831*Parameters!$C$43))^2))</f>
        <v>52.702699399148955</v>
      </c>
      <c r="DR831">
        <f>0</f>
        <v>0</v>
      </c>
      <c r="DS831">
        <f>0</f>
        <v>0</v>
      </c>
      <c r="DT831">
        <f t="shared" si="1298"/>
        <v>3324832334.1177053</v>
      </c>
      <c r="DU831">
        <f t="shared" si="1299"/>
        <v>-86607136.614109695</v>
      </c>
      <c r="DV831">
        <f t="shared" si="1300"/>
        <v>5289276402.2025747</v>
      </c>
      <c r="DW831">
        <f t="shared" si="1301"/>
        <v>174695169726.90771</v>
      </c>
      <c r="DX831">
        <f t="shared" si="1302"/>
        <v>-4043905.6332789585</v>
      </c>
      <c r="DY831">
        <f t="shared" si="1303"/>
        <v>-187862227.04874676</v>
      </c>
      <c r="DZ831">
        <f t="shared" si="1304"/>
        <v>9870949135.7844353</v>
      </c>
      <c r="EA831">
        <f t="shared" si="1305"/>
        <v>-254211731.63304892</v>
      </c>
      <c r="EB831">
        <f>0</f>
        <v>0</v>
      </c>
      <c r="EC831">
        <f>0</f>
        <v>0</v>
      </c>
      <c r="ED831">
        <f>0</f>
        <v>0</v>
      </c>
      <c r="EE831">
        <f>C831*Parameters!$C$44</f>
        <v>8.7736411695971017E-5</v>
      </c>
      <c r="EF831">
        <f t="shared" si="1306"/>
        <v>3309505206.7852478</v>
      </c>
      <c r="EG831">
        <f t="shared" si="1307"/>
        <v>-86143074.482112259</v>
      </c>
      <c r="EH831">
        <f t="shared" si="1308"/>
        <v>5289276402.2025747</v>
      </c>
      <c r="EI831">
        <f t="shared" si="1309"/>
        <v>174695169726.90771</v>
      </c>
      <c r="EJ831">
        <f t="shared" si="1310"/>
        <v>-4021602.0081344554</v>
      </c>
      <c r="EK831">
        <f t="shared" si="1311"/>
        <v>-186996185.3915396</v>
      </c>
      <c r="EL831">
        <f t="shared" si="1312"/>
        <v>9870949135.7844353</v>
      </c>
      <c r="EM831">
        <f t="shared" si="1313"/>
        <v>-254211731.63304892</v>
      </c>
      <c r="EN831">
        <f>0</f>
        <v>0</v>
      </c>
      <c r="EO831">
        <f>0</f>
        <v>0</v>
      </c>
      <c r="EP831">
        <f>(((2*Parameters!$C$47))/(((2*Parameters!$C$47))^2+((2*(C831*Parameters!$C$46-1/(C831*Parameters!$C$45))))^2))</f>
        <v>3.7383264739844522E-6</v>
      </c>
      <c r="EQ831">
        <f>(-((2*(C831*Parameters!$C$46-1/(C831*Parameters!$C$45))))/(((2*Parameters!$C$47))^2+((2*(C831*Parameters!$C$46-1/(C831*Parameters!$C$45))))^2))</f>
        <v>9.6673754387903276E-3</v>
      </c>
      <c r="ER831">
        <f t="shared" si="1314"/>
        <v>1620681186.7340353</v>
      </c>
      <c r="ES831">
        <f t="shared" si="1315"/>
        <v>-34356586.124618508</v>
      </c>
      <c r="ET831">
        <f t="shared" si="1316"/>
        <v>5289276402.2025747</v>
      </c>
      <c r="EU831">
        <f t="shared" si="1317"/>
        <v>174695169726.90771</v>
      </c>
      <c r="EV831">
        <f t="shared" si="1318"/>
        <v>-1527140.9270151034</v>
      </c>
      <c r="EW831">
        <f t="shared" si="1319"/>
        <v>-91570964.485154897</v>
      </c>
      <c r="EX831">
        <f t="shared" si="1320"/>
        <v>9870949135.7844353</v>
      </c>
      <c r="EY831">
        <f t="shared" si="1321"/>
        <v>-254211731.63304892</v>
      </c>
      <c r="EZ831">
        <f>(ER831+ET831/Parameters!$C$6+Parameters!$C$7*(EV831+EX831/Parameters!$C$6))</f>
        <v>1804656018.1149943</v>
      </c>
      <c r="FA831">
        <f>(ES831+EU831/Parameters!$C$6+Parameters!$C$7*(EW831+EY831/Parameters!$C$6))</f>
        <v>6041997143.5069542</v>
      </c>
      <c r="FB831">
        <f t="shared" si="1322"/>
        <v>-195.99473822202219</v>
      </c>
      <c r="FC831">
        <f t="shared" si="1323"/>
        <v>1.5858535871796311E-10</v>
      </c>
      <c r="FD831">
        <f>(ER831+ET831/Parameters!$C$6+Parameters!$C$8*(EV831+EX831/Parameters!$C$6))</f>
        <v>18895167033.998039</v>
      </c>
      <c r="FE831">
        <f>(ES831+EU831/Parameters!$C$6+Parameters!$C$8*(EW831+EY831/Parameters!$C$6))</f>
        <v>1021341559.8873854</v>
      </c>
      <c r="FF831">
        <f t="shared" si="1324"/>
        <v>-205.53968513374247</v>
      </c>
      <c r="FG831">
        <f t="shared" si="1325"/>
        <v>5.2846440843057708E-11</v>
      </c>
    </row>
    <row r="832" spans="1:163" x14ac:dyDescent="0.15">
      <c r="A832">
        <f>Parameters!$C$2*(Parameters!$C$3/Parameters!$C$2)^((ROW()-2)/(Parameters!$C$4-1))</f>
        <v>1412537.5446227535</v>
      </c>
      <c r="B832">
        <f t="shared" si="1224"/>
        <v>6.1499999999999995</v>
      </c>
      <c r="C832">
        <f t="shared" si="1225"/>
        <v>8875235.1462132148</v>
      </c>
      <c r="D832">
        <f>1</f>
        <v>1</v>
      </c>
      <c r="E832">
        <f>0</f>
        <v>0</v>
      </c>
      <c r="F832">
        <f>0</f>
        <v>0</v>
      </c>
      <c r="G832">
        <f>0</f>
        <v>0</v>
      </c>
      <c r="H832">
        <f>0</f>
        <v>0</v>
      </c>
      <c r="I832">
        <f>0</f>
        <v>0</v>
      </c>
      <c r="J832">
        <f>1</f>
        <v>1</v>
      </c>
      <c r="K832">
        <f>0</f>
        <v>0</v>
      </c>
      <c r="L832">
        <f>2*Parameters!$C$10</f>
        <v>0.04</v>
      </c>
      <c r="M832">
        <f>2*C832*Parameters!$C$9</f>
        <v>17.750470292426428</v>
      </c>
      <c r="N832">
        <f>0</f>
        <v>0</v>
      </c>
      <c r="O832">
        <f>0</f>
        <v>0</v>
      </c>
      <c r="P832">
        <f t="shared" si="1226"/>
        <v>1</v>
      </c>
      <c r="Q832">
        <f t="shared" si="1227"/>
        <v>0</v>
      </c>
      <c r="R832">
        <f t="shared" si="1228"/>
        <v>0.04</v>
      </c>
      <c r="S832">
        <f t="shared" si="1229"/>
        <v>17.750470292426428</v>
      </c>
      <c r="T832">
        <f t="shared" si="1230"/>
        <v>0</v>
      </c>
      <c r="U832">
        <f t="shared" si="1231"/>
        <v>0</v>
      </c>
      <c r="V832">
        <f t="shared" si="1232"/>
        <v>1</v>
      </c>
      <c r="W832">
        <f t="shared" si="1233"/>
        <v>0</v>
      </c>
      <c r="X832">
        <f>0</f>
        <v>0</v>
      </c>
      <c r="Y832">
        <f>0</f>
        <v>0</v>
      </c>
      <c r="Z832">
        <f>0</f>
        <v>0</v>
      </c>
      <c r="AA832">
        <f>C832*(Parameters!$C$12+Parameters!$C$11/2)</f>
        <v>6.6564263596599106E-4</v>
      </c>
      <c r="AB832">
        <f t="shared" si="1234"/>
        <v>0.98818453016491326</v>
      </c>
      <c r="AC832">
        <f t="shared" si="1235"/>
        <v>2.6625705438639642E-5</v>
      </c>
      <c r="AD832">
        <f t="shared" si="1236"/>
        <v>0.04</v>
      </c>
      <c r="AE832">
        <f t="shared" si="1237"/>
        <v>17.750470292426428</v>
      </c>
      <c r="AF832">
        <f t="shared" si="1238"/>
        <v>0</v>
      </c>
      <c r="AG832">
        <f t="shared" si="1239"/>
        <v>6.6564263596599106E-4</v>
      </c>
      <c r="AH832">
        <f t="shared" si="1240"/>
        <v>1</v>
      </c>
      <c r="AI832">
        <f t="shared" si="1241"/>
        <v>0</v>
      </c>
      <c r="AJ832">
        <f>0</f>
        <v>0</v>
      </c>
      <c r="AK832">
        <f>0</f>
        <v>0</v>
      </c>
      <c r="AL832">
        <f>(((2*Parameters!$C$15))/(((2*Parameters!$C$15))^2+((2*(C832*Parameters!$C$14-1/(C832*Parameters!$C$13))))^2))</f>
        <v>1.5615406042381812</v>
      </c>
      <c r="AM832">
        <f>(-((2*(C832*Parameters!$C$14-1/(C832*Parameters!$C$13))))/(((2*Parameters!$C$15))^2+((2*(C832*Parameters!$C$14-1/(C832*Parameters!$C$13))))^2))</f>
        <v>-6.0498021494318293</v>
      </c>
      <c r="AN832">
        <f t="shared" si="1242"/>
        <v>108.43747948288168</v>
      </c>
      <c r="AO832">
        <f t="shared" si="1243"/>
        <v>27.476114645675615</v>
      </c>
      <c r="AP832">
        <f t="shared" si="1244"/>
        <v>0.04</v>
      </c>
      <c r="AQ832">
        <f t="shared" si="1245"/>
        <v>17.750470292426428</v>
      </c>
      <c r="AR832">
        <f t="shared" si="1246"/>
        <v>1.5615406042381812</v>
      </c>
      <c r="AS832">
        <f t="shared" si="1247"/>
        <v>-6.0491365067958629</v>
      </c>
      <c r="AT832">
        <f t="shared" si="1248"/>
        <v>1</v>
      </c>
      <c r="AU832">
        <f t="shared" si="1249"/>
        <v>0</v>
      </c>
      <c r="AV832">
        <f>2*Parameters!$C$17</f>
        <v>0.04</v>
      </c>
      <c r="AW832">
        <f>2*C832*Parameters!$C$16</f>
        <v>17.750470292426428</v>
      </c>
      <c r="AX832">
        <f>0</f>
        <v>0</v>
      </c>
      <c r="AY832">
        <f>0</f>
        <v>0</v>
      </c>
      <c r="AZ832">
        <f t="shared" si="1250"/>
        <v>108.43747948288168</v>
      </c>
      <c r="BA832">
        <f t="shared" si="1251"/>
        <v>27.476114645675615</v>
      </c>
      <c r="BB832">
        <f t="shared" si="1252"/>
        <v>-483.33645759005242</v>
      </c>
      <c r="BC832">
        <f t="shared" si="1253"/>
        <v>1943.665773024745</v>
      </c>
      <c r="BD832">
        <f t="shared" si="1254"/>
        <v>1.5615406042381812</v>
      </c>
      <c r="BE832">
        <f t="shared" si="1255"/>
        <v>-6.0491365067958629</v>
      </c>
      <c r="BF832">
        <f t="shared" si="1256"/>
        <v>108.43747948288167</v>
      </c>
      <c r="BG832">
        <f t="shared" si="1257"/>
        <v>27.476114645675615</v>
      </c>
      <c r="BH832">
        <f>0</f>
        <v>0</v>
      </c>
      <c r="BI832">
        <f>0</f>
        <v>0</v>
      </c>
      <c r="BJ832">
        <f>0</f>
        <v>0</v>
      </c>
      <c r="BK832">
        <f>C832*(Parameters!$C$19+Parameters!$C$18/2)</f>
        <v>6.6564263596599106E-4</v>
      </c>
      <c r="BL832">
        <f t="shared" si="1258"/>
        <v>107.14369267428862</v>
      </c>
      <c r="BM832">
        <f t="shared" si="1259"/>
        <v>27.154385291986909</v>
      </c>
      <c r="BN832">
        <f t="shared" si="1260"/>
        <v>-483.33645759005242</v>
      </c>
      <c r="BO832">
        <f t="shared" si="1261"/>
        <v>1943.665773024745</v>
      </c>
      <c r="BP832">
        <f t="shared" si="1262"/>
        <v>1.5432513308593299</v>
      </c>
      <c r="BQ832">
        <f t="shared" si="1263"/>
        <v>-5.9769558971153698</v>
      </c>
      <c r="BR832">
        <f t="shared" si="1264"/>
        <v>108.43747948288167</v>
      </c>
      <c r="BS832">
        <f t="shared" si="1265"/>
        <v>27.476114645675615</v>
      </c>
      <c r="BT832">
        <f>2*((((Parameters!$C$21)/((Parameters!$C$21)^2+(C832*Parameters!$C$20)^2)))/((((Parameters!$C$21)/((Parameters!$C$21)^2+(C832*Parameters!$C$20)^2)))^2+((-(C832*Parameters!$C$20)/((Parameters!$C$21)^2+(C832*Parameters!$C$20)^2)+C832*Parameters!$C$22))^2))</f>
        <v>4.2231789693290694E-2</v>
      </c>
      <c r="BU832">
        <f>2*(-((-(C832*Parameters!$C$20)/((Parameters!$C$21)^2+(C832*Parameters!$C$20)^2)+C832*Parameters!$C$22))/((((Parameters!$C$21)/((Parameters!$C$21)^2+(C832*Parameters!$C$20)^2)))^2+((-(C832*Parameters!$C$20)/((Parameters!$C$21)^2+(C832*Parameters!$C$20)^2)+C832*Parameters!$C$22))^2))</f>
        <v>1240.2479680785302</v>
      </c>
      <c r="BV832">
        <f>0</f>
        <v>0</v>
      </c>
      <c r="BW832">
        <f>0</f>
        <v>0</v>
      </c>
      <c r="BX832">
        <f t="shared" si="1266"/>
        <v>107.14369267428862</v>
      </c>
      <c r="BY832">
        <f t="shared" si="1267"/>
        <v>27.154385291986909</v>
      </c>
      <c r="BZ832">
        <f t="shared" si="1268"/>
        <v>-34156.982770502364</v>
      </c>
      <c r="CA832">
        <f t="shared" si="1269"/>
        <v>134829.55968303062</v>
      </c>
      <c r="CB832">
        <f t="shared" si="1270"/>
        <v>1.5432513308593299</v>
      </c>
      <c r="CC832">
        <f t="shared" si="1271"/>
        <v>-5.9769558971153698</v>
      </c>
      <c r="CD832">
        <f t="shared" si="1272"/>
        <v>7521.4100604408559</v>
      </c>
      <c r="CE832">
        <f t="shared" si="1273"/>
        <v>1941.238024433994</v>
      </c>
      <c r="CF832">
        <f>0</f>
        <v>0</v>
      </c>
      <c r="CG832">
        <f>0</f>
        <v>0</v>
      </c>
      <c r="CH832">
        <f>(((Parameters!$C$25))/(((Parameters!$C$25))^2+((C832*Parameters!$C$24-1/(C832*Parameters!$C$23)))^2))+(((Parameters!$C$29+Parameters!$C$28))/(((Parameters!$C$29+Parameters!$C$28))^2+((C832*Parameters!$C$27-1/(C832*Parameters!$C$26)))^2))</f>
        <v>0.92885452645522437</v>
      </c>
      <c r="CI832">
        <f>(-((C832*Parameters!$C$24-1/(C832*Parameters!$C$23)))/(((Parameters!$C$25))^2+((C832*Parameters!$C$24-1/(C832*Parameters!$C$23)))^2))+(-((C832*Parameters!$C$27-1/(C832*Parameters!$C$26)))/(((Parameters!$C$29+Parameters!$C$28))^2+((C832*Parameters!$C$27-1/(C832*Parameters!$C$26)))^2))</f>
        <v>6.5099421774144917</v>
      </c>
      <c r="CJ832">
        <f t="shared" si="1274"/>
        <v>-909352.36170654546</v>
      </c>
      <c r="CK832">
        <f t="shared" si="1275"/>
        <v>-97095.781594073618</v>
      </c>
      <c r="CL832">
        <f t="shared" si="1276"/>
        <v>-34156.982770502364</v>
      </c>
      <c r="CM832">
        <f t="shared" si="1277"/>
        <v>134829.55968303062</v>
      </c>
      <c r="CN832">
        <f t="shared" si="1278"/>
        <v>-5649.5082603664305</v>
      </c>
      <c r="CO832">
        <f t="shared" si="1279"/>
        <v>50761.095356119004</v>
      </c>
      <c r="CP832">
        <f t="shared" si="1280"/>
        <v>7521.4100604408559</v>
      </c>
      <c r="CQ832">
        <f t="shared" si="1281"/>
        <v>1941.238024433994</v>
      </c>
      <c r="CR832">
        <f>2*((((Parameters!$C$31)/((Parameters!$C$31)^2+(C832*Parameters!$C$30)^2)))/((((Parameters!$C$31)/((Parameters!$C$31)^2+(C832*Parameters!$C$30)^2)))^2+((-(C832*Parameters!$C$30)/((Parameters!$C$31)^2+(C832*Parameters!$C$30)^2)+C832*Parameters!$C$32))^2))</f>
        <v>4.1060389114392915E-2</v>
      </c>
      <c r="CS832">
        <f>2*(-((-(C832*Parameters!$C$30)/((Parameters!$C$31)^2+(C832*Parameters!$C$30)^2)+C832*Parameters!$C$32))/((((Parameters!$C$31)/((Parameters!$C$31)^2+(C832*Parameters!$C$30)^2)))^2+((-(C832*Parameters!$C$30)/((Parameters!$C$31)^2+(C832*Parameters!$C$30)^2)+C832*Parameters!$C$32))^2))</f>
        <v>593.47897584415955</v>
      </c>
      <c r="CT832">
        <f>0</f>
        <v>0</v>
      </c>
      <c r="CU832">
        <f>0</f>
        <v>0</v>
      </c>
      <c r="CV832">
        <f t="shared" si="1282"/>
        <v>-909352.36170654546</v>
      </c>
      <c r="CW832">
        <f t="shared" si="1283"/>
        <v>-97095.781594073618</v>
      </c>
      <c r="CX832">
        <f t="shared" si="1284"/>
        <v>57552809.674654745</v>
      </c>
      <c r="CY832">
        <f t="shared" si="1285"/>
        <v>-539550665.53795886</v>
      </c>
      <c r="CZ832">
        <f t="shared" si="1286"/>
        <v>-5649.5082603664305</v>
      </c>
      <c r="DA832">
        <f t="shared" si="1287"/>
        <v>50761.095356119004</v>
      </c>
      <c r="DB832">
        <f t="shared" si="1288"/>
        <v>-30118353.445624266</v>
      </c>
      <c r="DC832">
        <f t="shared" si="1289"/>
        <v>-3348838.8680337593</v>
      </c>
      <c r="DD832">
        <f>0</f>
        <v>0</v>
      </c>
      <c r="DE832">
        <f>0</f>
        <v>0</v>
      </c>
      <c r="DF832">
        <f>(((Parameters!$C$35))/(((Parameters!$C$35))^2+((C832*Parameters!$C$34-1/(C832*Parameters!$C$33)))^2))+(((Parameters!$C$39+Parameters!$C$38))/(((Parameters!$C$39+Parameters!$C$38))^2+((C832*Parameters!$C$37-1/(C832*Parameters!$C$36)))^2))</f>
        <v>0.92885452645522437</v>
      </c>
      <c r="DG832">
        <f>(-((C832*Parameters!$C$34-1/(C832*Parameters!$C$33)))/(((Parameters!$C$35))^2+((C832*Parameters!$C$34-1/(C832*Parameters!$C$33)))^2))+(-((C832*Parameters!$C$37-1/(C832*Parameters!$C$36)))/(((Parameters!$C$39+Parameters!$C$38))^2+((C832*Parameters!$C$37-1/(C832*Parameters!$C$36)))^2))</f>
        <v>6.5099421774144917</v>
      </c>
      <c r="DH832">
        <f t="shared" si="1290"/>
        <v>3564992469.8524308</v>
      </c>
      <c r="DI832">
        <f t="shared" si="1291"/>
        <v>-126595710.58871228</v>
      </c>
      <c r="DJ832">
        <f t="shared" si="1292"/>
        <v>57552809.674654745</v>
      </c>
      <c r="DK832">
        <f t="shared" si="1293"/>
        <v>-539550665.53795886</v>
      </c>
      <c r="DL832">
        <f t="shared" si="1294"/>
        <v>-6180471.0432287939</v>
      </c>
      <c r="DM832">
        <f t="shared" si="1295"/>
        <v>-199128562.45553273</v>
      </c>
      <c r="DN832">
        <f t="shared" si="1296"/>
        <v>-30118353.445624266</v>
      </c>
      <c r="DO832">
        <f t="shared" si="1297"/>
        <v>-3348838.8680337593</v>
      </c>
      <c r="DP832">
        <f>2*((((Parameters!$C$41)/((Parameters!$C$41)^2+(C832*(Parameters!$C$40*(1-Parameters!$C$42)))^2)))/((((Parameters!$C$41)/((Parameters!$C$41)^2+(C832*(Parameters!$C$40*(1-Parameters!$C$42)))^2)))^2+((-(C832*(Parameters!$C$40*(1-Parameters!$C$42)))/((Parameters!$C$41)^2+(C832*(Parameters!$C$40*(1-Parameters!$C$42)))^2)+C832*Parameters!$C$43))^2))</f>
        <v>0.20047345774296457</v>
      </c>
      <c r="DQ832">
        <f>2*(-((-(C832*(Parameters!$C$40*(1-Parameters!$C$42)))/((Parameters!$C$41)^2+(C832*(Parameters!$C$40*(1-Parameters!$C$42)))^2)+C832*Parameters!$C$43))/((((Parameters!$C$41)/((Parameters!$C$41)^2+(C832*(Parameters!$C$40*(1-Parameters!$C$42)))^2)))^2+((-(C832*(Parameters!$C$40*(1-Parameters!$C$42)))/((Parameters!$C$41)^2+(C832*(Parameters!$C$40*(1-Parameters!$C$42)))^2)+C832*Parameters!$C$43))^2))</f>
        <v>53.314403460240797</v>
      </c>
      <c r="DR832">
        <f>0</f>
        <v>0</v>
      </c>
      <c r="DS832">
        <f>0</f>
        <v>0</v>
      </c>
      <c r="DT832">
        <f t="shared" si="1298"/>
        <v>3564992469.8524308</v>
      </c>
      <c r="DU832">
        <f t="shared" si="1299"/>
        <v>-126595710.58871228</v>
      </c>
      <c r="DV832">
        <f t="shared" si="1300"/>
        <v>7521613967.5960875</v>
      </c>
      <c r="DW832">
        <f t="shared" si="1301"/>
        <v>189500517125.05771</v>
      </c>
      <c r="DX832">
        <f t="shared" si="1302"/>
        <v>-6180471.0432287939</v>
      </c>
      <c r="DY832">
        <f t="shared" si="1303"/>
        <v>-199128562.45553273</v>
      </c>
      <c r="DZ832">
        <f t="shared" si="1304"/>
        <v>10585063145.365891</v>
      </c>
      <c r="EA832">
        <f t="shared" si="1305"/>
        <v>-372776957.09191549</v>
      </c>
      <c r="EB832">
        <f>0</f>
        <v>0</v>
      </c>
      <c r="EC832">
        <f>0</f>
        <v>0</v>
      </c>
      <c r="ED832">
        <f>0</f>
        <v>0</v>
      </c>
      <c r="EE832">
        <f>C832*Parameters!$C$44</f>
        <v>8.8752351462132137E-5</v>
      </c>
      <c r="EF832">
        <f t="shared" si="1306"/>
        <v>3548173853.3542919</v>
      </c>
      <c r="EG832">
        <f t="shared" si="1307"/>
        <v>-125928149.66229771</v>
      </c>
      <c r="EH832">
        <f t="shared" si="1308"/>
        <v>7521613967.5960875</v>
      </c>
      <c r="EI832">
        <f t="shared" si="1309"/>
        <v>189500517125.05771</v>
      </c>
      <c r="EJ832">
        <f t="shared" si="1310"/>
        <v>-6147386.2117159879</v>
      </c>
      <c r="EK832">
        <f t="shared" si="1311"/>
        <v>-198189113.21100634</v>
      </c>
      <c r="EL832">
        <f t="shared" si="1312"/>
        <v>10585063145.365891</v>
      </c>
      <c r="EM832">
        <f t="shared" si="1313"/>
        <v>-372776957.09191549</v>
      </c>
      <c r="EN832">
        <f>0</f>
        <v>0</v>
      </c>
      <c r="EO832">
        <f>0</f>
        <v>0</v>
      </c>
      <c r="EP832">
        <f>(((2*Parameters!$C$47))/(((2*Parameters!$C$47))^2+((2*(C832*Parameters!$C$46-1/(C832*Parameters!$C$45))))^2))</f>
        <v>3.8257055971929011E-6</v>
      </c>
      <c r="EQ832">
        <f>(-((2*(C832*Parameters!$C$46-1/(C832*Parameters!$C$45))))/(((2*Parameters!$C$47))^2+((2*(C832*Parameters!$C$46-1/(C832*Parameters!$C$45))))^2))</f>
        <v>9.779704765165419E-3</v>
      </c>
      <c r="ER832">
        <f t="shared" si="1314"/>
        <v>1694943518.5057096</v>
      </c>
      <c r="ES832">
        <f t="shared" si="1315"/>
        <v>-51644012.512627199</v>
      </c>
      <c r="ET832">
        <f t="shared" si="1316"/>
        <v>7521613967.5960875</v>
      </c>
      <c r="EU832">
        <f t="shared" si="1317"/>
        <v>189500517125.05771</v>
      </c>
      <c r="EV832">
        <f t="shared" si="1318"/>
        <v>-2461242.2927784501</v>
      </c>
      <c r="EW832">
        <f t="shared" si="1319"/>
        <v>-94671746.863585949</v>
      </c>
      <c r="EX832">
        <f t="shared" si="1320"/>
        <v>10585063145.365891</v>
      </c>
      <c r="EY832">
        <f t="shared" si="1321"/>
        <v>-372776957.09191549</v>
      </c>
      <c r="EZ832">
        <f>(ER832+ET832/Parameters!$C$6+Parameters!$C$7*(EV832+EX832/Parameters!$C$6))</f>
        <v>1956564873.9003563</v>
      </c>
      <c r="FA832">
        <f>(ES832+EU832/Parameters!$C$6+Parameters!$C$7*(EW832+EY832/Parameters!$C$6))</f>
        <v>6539678322.2719879</v>
      </c>
      <c r="FB832">
        <f t="shared" si="1322"/>
        <v>-196.68344336730567</v>
      </c>
      <c r="FC832">
        <f t="shared" si="1323"/>
        <v>1.4649669655843645E-10</v>
      </c>
      <c r="FD832">
        <f>(ER832+ET832/Parameters!$C$6+Parameters!$C$8*(EV832+EX832/Parameters!$C$6))</f>
        <v>20242308229.462982</v>
      </c>
      <c r="FE832">
        <f>(ES832+EU832/Parameters!$C$6+Parameters!$C$8*(EW832+EY832/Parameters!$C$6))</f>
        <v>1157783227.6284895</v>
      </c>
      <c r="FF832">
        <f t="shared" si="1324"/>
        <v>-206.13938501823395</v>
      </c>
      <c r="FG832">
        <f t="shared" si="1325"/>
        <v>4.9320872307626321E-11</v>
      </c>
    </row>
    <row r="833" spans="1:163" x14ac:dyDescent="0.15">
      <c r="A833">
        <f>Parameters!$C$2*(Parameters!$C$3/Parameters!$C$2)^((ROW()-2)/(Parameters!$C$4-1))</f>
        <v>1428893.958511102</v>
      </c>
      <c r="B833">
        <f t="shared" si="1224"/>
        <v>6.1549999999999994</v>
      </c>
      <c r="C833">
        <f t="shared" si="1225"/>
        <v>8978005.5256346334</v>
      </c>
      <c r="D833">
        <f>1</f>
        <v>1</v>
      </c>
      <c r="E833">
        <f>0</f>
        <v>0</v>
      </c>
      <c r="F833">
        <f>0</f>
        <v>0</v>
      </c>
      <c r="G833">
        <f>0</f>
        <v>0</v>
      </c>
      <c r="H833">
        <f>0</f>
        <v>0</v>
      </c>
      <c r="I833">
        <f>0</f>
        <v>0</v>
      </c>
      <c r="J833">
        <f>1</f>
        <v>1</v>
      </c>
      <c r="K833">
        <f>0</f>
        <v>0</v>
      </c>
      <c r="L833">
        <f>2*Parameters!$C$10</f>
        <v>0.04</v>
      </c>
      <c r="M833">
        <f>2*C833*Parameters!$C$9</f>
        <v>17.956011051269265</v>
      </c>
      <c r="N833">
        <f>0</f>
        <v>0</v>
      </c>
      <c r="O833">
        <f>0</f>
        <v>0</v>
      </c>
      <c r="P833">
        <f t="shared" si="1226"/>
        <v>1</v>
      </c>
      <c r="Q833">
        <f t="shared" si="1227"/>
        <v>0</v>
      </c>
      <c r="R833">
        <f t="shared" si="1228"/>
        <v>0.04</v>
      </c>
      <c r="S833">
        <f t="shared" si="1229"/>
        <v>17.956011051269265</v>
      </c>
      <c r="T833">
        <f t="shared" si="1230"/>
        <v>0</v>
      </c>
      <c r="U833">
        <f t="shared" si="1231"/>
        <v>0</v>
      </c>
      <c r="V833">
        <f t="shared" si="1232"/>
        <v>1</v>
      </c>
      <c r="W833">
        <f t="shared" si="1233"/>
        <v>0</v>
      </c>
      <c r="X833">
        <f>0</f>
        <v>0</v>
      </c>
      <c r="Y833">
        <f>0</f>
        <v>0</v>
      </c>
      <c r="Z833">
        <f>0</f>
        <v>0</v>
      </c>
      <c r="AA833">
        <f>C833*(Parameters!$C$12+Parameters!$C$11/2)</f>
        <v>6.7335041442259755E-4</v>
      </c>
      <c r="AB833">
        <f t="shared" si="1234"/>
        <v>0.98790931251725111</v>
      </c>
      <c r="AC833">
        <f t="shared" si="1235"/>
        <v>2.6934016576903902E-5</v>
      </c>
      <c r="AD833">
        <f t="shared" si="1236"/>
        <v>0.04</v>
      </c>
      <c r="AE833">
        <f t="shared" si="1237"/>
        <v>17.956011051269265</v>
      </c>
      <c r="AF833">
        <f t="shared" si="1238"/>
        <v>0</v>
      </c>
      <c r="AG833">
        <f t="shared" si="1239"/>
        <v>6.7335041442259755E-4</v>
      </c>
      <c r="AH833">
        <f t="shared" si="1240"/>
        <v>1</v>
      </c>
      <c r="AI833">
        <f t="shared" si="1241"/>
        <v>0</v>
      </c>
      <c r="AJ833">
        <f>0</f>
        <v>0</v>
      </c>
      <c r="AK833">
        <f>0</f>
        <v>0</v>
      </c>
      <c r="AL833">
        <f>(((2*Parameters!$C$15))/(((2*Parameters!$C$15))^2+((2*(C833*Parameters!$C$14-1/(C833*Parameters!$C$13))))^2))</f>
        <v>1.5187134167576666</v>
      </c>
      <c r="AM833">
        <f>(-((2*(C833*Parameters!$C$14-1/(C833*Parameters!$C$13))))/(((2*Parameters!$C$15))^2+((2*(C833*Parameters!$C$14-1/(C833*Parameters!$C$13))))^2))</f>
        <v>-5.9717120641154429</v>
      </c>
      <c r="AN833">
        <f t="shared" si="1242"/>
        <v>108.27678566744244</v>
      </c>
      <c r="AO833">
        <f t="shared" si="1243"/>
        <v>27.031193346463525</v>
      </c>
      <c r="AP833">
        <f t="shared" si="1244"/>
        <v>0.04</v>
      </c>
      <c r="AQ833">
        <f t="shared" si="1245"/>
        <v>17.956011051269265</v>
      </c>
      <c r="AR833">
        <f t="shared" si="1246"/>
        <v>1.5187134167576666</v>
      </c>
      <c r="AS833">
        <f t="shared" si="1247"/>
        <v>-5.9710387137010201</v>
      </c>
      <c r="AT833">
        <f t="shared" si="1248"/>
        <v>1</v>
      </c>
      <c r="AU833">
        <f t="shared" si="1249"/>
        <v>0</v>
      </c>
      <c r="AV833">
        <f>2*Parameters!$C$17</f>
        <v>0.04</v>
      </c>
      <c r="AW833">
        <f>2*C833*Parameters!$C$16</f>
        <v>17.956011051269265</v>
      </c>
      <c r="AX833">
        <f>0</f>
        <v>0</v>
      </c>
      <c r="AY833">
        <f>0</f>
        <v>0</v>
      </c>
      <c r="AZ833">
        <f t="shared" si="1250"/>
        <v>108.27678566744244</v>
      </c>
      <c r="BA833">
        <f t="shared" si="1251"/>
        <v>27.031193346463525</v>
      </c>
      <c r="BB833">
        <f t="shared" si="1252"/>
        <v>-481.00133503139756</v>
      </c>
      <c r="BC833">
        <f t="shared" si="1253"/>
        <v>1963.2564188256379</v>
      </c>
      <c r="BD833">
        <f t="shared" si="1254"/>
        <v>1.5187134167576666</v>
      </c>
      <c r="BE833">
        <f t="shared" si="1255"/>
        <v>-5.9710387137010201</v>
      </c>
      <c r="BF833">
        <f t="shared" si="1256"/>
        <v>108.27678566744244</v>
      </c>
      <c r="BG833">
        <f t="shared" si="1257"/>
        <v>27.031193346463525</v>
      </c>
      <c r="BH833">
        <f>0</f>
        <v>0</v>
      </c>
      <c r="BI833">
        <f>0</f>
        <v>0</v>
      </c>
      <c r="BJ833">
        <f>0</f>
        <v>0</v>
      </c>
      <c r="BK833">
        <f>C833*(Parameters!$C$19+Parameters!$C$18/2)</f>
        <v>6.7335041442259755E-4</v>
      </c>
      <c r="BL833">
        <f t="shared" si="1258"/>
        <v>106.95482614420837</v>
      </c>
      <c r="BM833">
        <f t="shared" si="1259"/>
        <v>26.70731089818231</v>
      </c>
      <c r="BN833">
        <f t="shared" si="1260"/>
        <v>-481.00133503139756</v>
      </c>
      <c r="BO833">
        <f t="shared" si="1261"/>
        <v>1963.2564188256379</v>
      </c>
      <c r="BP833">
        <f t="shared" si="1262"/>
        <v>1.5005119515154881</v>
      </c>
      <c r="BQ833">
        <f t="shared" si="1263"/>
        <v>-5.8981304951995011</v>
      </c>
      <c r="BR833">
        <f t="shared" si="1264"/>
        <v>108.27678566744244</v>
      </c>
      <c r="BS833">
        <f t="shared" si="1265"/>
        <v>27.031193346463525</v>
      </c>
      <c r="BT833">
        <f>2*((((Parameters!$C$21)/((Parameters!$C$21)^2+(C833*Parameters!$C$20)^2)))/((((Parameters!$C$21)/((Parameters!$C$21)^2+(C833*Parameters!$C$20)^2)))^2+((-(C833*Parameters!$C$20)/((Parameters!$C$21)^2+(C833*Parameters!$C$20)^2)+C833*Parameters!$C$22))^2))</f>
        <v>4.2285982406150752E-2</v>
      </c>
      <c r="BU833">
        <f>2*(-((-(C833*Parameters!$C$20)/((Parameters!$C$21)^2+(C833*Parameters!$C$20)^2)+C833*Parameters!$C$22))/((((Parameters!$C$21)/((Parameters!$C$21)^2+(C833*Parameters!$C$20)^2)))^2+((-(C833*Parameters!$C$20)/((Parameters!$C$21)^2+(C833*Parameters!$C$20)^2)+C833*Parameters!$C$22))^2))</f>
        <v>1255.4140750659637</v>
      </c>
      <c r="BV833">
        <f>0</f>
        <v>0</v>
      </c>
      <c r="BW833">
        <f>0</f>
        <v>0</v>
      </c>
      <c r="BX833">
        <f t="shared" si="1266"/>
        <v>106.95482614420837</v>
      </c>
      <c r="BY833">
        <f t="shared" si="1267"/>
        <v>26.70731089818231</v>
      </c>
      <c r="BZ833">
        <f t="shared" si="1268"/>
        <v>-34005.212653875489</v>
      </c>
      <c r="CA833">
        <f t="shared" si="1269"/>
        <v>136236.9799013767</v>
      </c>
      <c r="CB833">
        <f t="shared" si="1270"/>
        <v>1.5005119515154881</v>
      </c>
      <c r="CC833">
        <f t="shared" si="1271"/>
        <v>-5.8981304951995011</v>
      </c>
      <c r="CD833">
        <f t="shared" si="1272"/>
        <v>7512.9362765386613</v>
      </c>
      <c r="CE833">
        <f t="shared" si="1273"/>
        <v>1910.5456088413553</v>
      </c>
      <c r="CF833">
        <f>0</f>
        <v>0</v>
      </c>
      <c r="CG833">
        <f>0</f>
        <v>0</v>
      </c>
      <c r="CH833">
        <f>(((Parameters!$C$25))/(((Parameters!$C$25))^2+((C833*Parameters!$C$24-1/(C833*Parameters!$C$23)))^2))+(((Parameters!$C$29+Parameters!$C$28))/(((Parameters!$C$29+Parameters!$C$28))^2+((C833*Parameters!$C$27-1/(C833*Parameters!$C$26)))^2))</f>
        <v>0.97279860256984629</v>
      </c>
      <c r="CI833">
        <f>(-((C833*Parameters!$C$24-1/(C833*Parameters!$C$23)))/(((Parameters!$C$25))^2+((C833*Parameters!$C$24-1/(C833*Parameters!$C$23)))^2))+(-((C833*Parameters!$C$27-1/(C833*Parameters!$C$26)))/(((Parameters!$C$29+Parameters!$C$28))^2+((C833*Parameters!$C$27-1/(C833*Parameters!$C$26)))^2))</f>
        <v>6.6707429590560539</v>
      </c>
      <c r="CJ833">
        <f t="shared" si="1274"/>
        <v>-941775.14296380605</v>
      </c>
      <c r="CK833">
        <f t="shared" si="1275"/>
        <v>-94282.18190475009</v>
      </c>
      <c r="CL833">
        <f t="shared" si="1276"/>
        <v>-34005.212653875489</v>
      </c>
      <c r="CM833">
        <f t="shared" si="1277"/>
        <v>136236.9799013767</v>
      </c>
      <c r="CN833">
        <f t="shared" si="1278"/>
        <v>-5434.6842451693028</v>
      </c>
      <c r="CO833">
        <f t="shared" si="1279"/>
        <v>51969.544736488708</v>
      </c>
      <c r="CP833">
        <f t="shared" si="1280"/>
        <v>7512.9362765386613</v>
      </c>
      <c r="CQ833">
        <f t="shared" si="1281"/>
        <v>1910.5456088413553</v>
      </c>
      <c r="CR833">
        <f>2*((((Parameters!$C$31)/((Parameters!$C$31)^2+(C833*Parameters!$C$30)^2)))/((((Parameters!$C$31)/((Parameters!$C$31)^2+(C833*Parameters!$C$30)^2)))^2+((-(C833*Parameters!$C$30)/((Parameters!$C$31)^2+(C833*Parameters!$C$30)^2)+C833*Parameters!$C$32))^2))</f>
        <v>4.1085589280564994E-2</v>
      </c>
      <c r="CS833">
        <f>2*(-((-(C833*Parameters!$C$30)/((Parameters!$C$31)^2+(C833*Parameters!$C$30)^2)+C833*Parameters!$C$32))/((((Parameters!$C$31)/((Parameters!$C$31)^2+(C833*Parameters!$C$30)^2)))^2+((-(C833*Parameters!$C$30)/((Parameters!$C$31)^2+(C833*Parameters!$C$30)^2)+C833*Parameters!$C$32))^2))</f>
        <v>600.53533826199919</v>
      </c>
      <c r="CT833">
        <f>0</f>
        <v>0</v>
      </c>
      <c r="CU833">
        <f>0</f>
        <v>0</v>
      </c>
      <c r="CV833">
        <f t="shared" si="1282"/>
        <v>-941775.14296380605</v>
      </c>
      <c r="CW833">
        <f t="shared" si="1283"/>
        <v>-94282.18190475009</v>
      </c>
      <c r="CX833">
        <f t="shared" si="1284"/>
        <v>56547083.402876101</v>
      </c>
      <c r="CY833">
        <f t="shared" si="1285"/>
        <v>-565436890.70561266</v>
      </c>
      <c r="CZ833">
        <f t="shared" si="1286"/>
        <v>-5434.6842451693028</v>
      </c>
      <c r="DA833">
        <f t="shared" si="1287"/>
        <v>51969.544736488708</v>
      </c>
      <c r="DB833">
        <f t="shared" si="1288"/>
        <v>-31202258.478577573</v>
      </c>
      <c r="DC833">
        <f t="shared" si="1289"/>
        <v>-3259674.1965409224</v>
      </c>
      <c r="DD833">
        <f>0</f>
        <v>0</v>
      </c>
      <c r="DE833">
        <f>0</f>
        <v>0</v>
      </c>
      <c r="DF833">
        <f>(((Parameters!$C$35))/(((Parameters!$C$35))^2+((C833*Parameters!$C$34-1/(C833*Parameters!$C$33)))^2))+(((Parameters!$C$39+Parameters!$C$38))/(((Parameters!$C$39+Parameters!$C$38))^2+((C833*Parameters!$C$37-1/(C833*Parameters!$C$36)))^2))</f>
        <v>0.97279860256984629</v>
      </c>
      <c r="DG833">
        <f>(-((C833*Parameters!$C$34-1/(C833*Parameters!$C$33)))/(((Parameters!$C$35))^2+((C833*Parameters!$C$34-1/(C833*Parameters!$C$33)))^2))+(-((C833*Parameters!$C$37-1/(C833*Parameters!$C$36)))/(((Parameters!$C$39+Parameters!$C$38))^2+((C833*Parameters!$C$37-1/(C833*Parameters!$C$36)))^2))</f>
        <v>6.6707429590560539</v>
      </c>
      <c r="DH833">
        <f t="shared" si="1290"/>
        <v>3825951306.0357676</v>
      </c>
      <c r="DI833">
        <f t="shared" si="1291"/>
        <v>-172939440.8368724</v>
      </c>
      <c r="DJ833">
        <f t="shared" si="1292"/>
        <v>56547083.402876101</v>
      </c>
      <c r="DK833">
        <f t="shared" si="1293"/>
        <v>-565436890.70561266</v>
      </c>
      <c r="DL833">
        <f t="shared" si="1294"/>
        <v>-8614499.4338365123</v>
      </c>
      <c r="DM833">
        <f t="shared" si="1295"/>
        <v>-211261283.01110995</v>
      </c>
      <c r="DN833">
        <f t="shared" si="1296"/>
        <v>-31202258.478577573</v>
      </c>
      <c r="DO833">
        <f t="shared" si="1297"/>
        <v>-3259674.1965409224</v>
      </c>
      <c r="DP833">
        <f>2*((((Parameters!$C$41)/((Parameters!$C$41)^2+(C833*(Parameters!$C$40*(1-Parameters!$C$42)))^2)))/((((Parameters!$C$41)/((Parameters!$C$41)^2+(C833*(Parameters!$C$40*(1-Parameters!$C$42)))^2)))^2+((-(C833*(Parameters!$C$40*(1-Parameters!$C$42)))/((Parameters!$C$41)^2+(C833*(Parameters!$C$40*(1-Parameters!$C$42)))^2)+C833*Parameters!$C$43))^2))</f>
        <v>0.20048450601972218</v>
      </c>
      <c r="DQ833">
        <f>2*(-((-(C833*(Parameters!$C$40*(1-Parameters!$C$42)))/((Parameters!$C$41)^2+(C833*(Parameters!$C$40*(1-Parameters!$C$42)))^2)+C833*Parameters!$C$43))/((((Parameters!$C$41)/((Parameters!$C$41)^2+(C833*(Parameters!$C$40*(1-Parameters!$C$42)))^2)))^2+((-(C833*(Parameters!$C$40*(1-Parameters!$C$42)))/((Parameters!$C$41)^2+(C833*(Parameters!$C$40*(1-Parameters!$C$42)))^2)+C833*Parameters!$C$43))^2))</f>
        <v>53.933241250321288</v>
      </c>
      <c r="DR833">
        <f>0</f>
        <v>0</v>
      </c>
      <c r="DS833">
        <f>0</f>
        <v>0</v>
      </c>
      <c r="DT833">
        <f t="shared" si="1298"/>
        <v>3825951306.0357676</v>
      </c>
      <c r="DU833">
        <f t="shared" si="1299"/>
        <v>-172939440.8368724</v>
      </c>
      <c r="DV833">
        <f t="shared" si="1300"/>
        <v>10150775625.399672</v>
      </c>
      <c r="DW833">
        <f t="shared" si="1301"/>
        <v>205745846231.33575</v>
      </c>
      <c r="DX833">
        <f t="shared" si="1302"/>
        <v>-8614499.4338365123</v>
      </c>
      <c r="DY833">
        <f t="shared" si="1303"/>
        <v>-211261283.01110995</v>
      </c>
      <c r="DZ833">
        <f t="shared" si="1304"/>
        <v>11361076411.348417</v>
      </c>
      <c r="EA833">
        <f t="shared" si="1305"/>
        <v>-510222164.37797683</v>
      </c>
      <c r="EB833">
        <f>0</f>
        <v>0</v>
      </c>
      <c r="EC833">
        <f>0</f>
        <v>0</v>
      </c>
      <c r="ED833">
        <f>0</f>
        <v>0</v>
      </c>
      <c r="EE833">
        <f>C833*Parameters!$C$44</f>
        <v>8.978005525634633E-5</v>
      </c>
      <c r="EF833">
        <f t="shared" si="1306"/>
        <v>3807479432.5923543</v>
      </c>
      <c r="EG833">
        <f t="shared" si="1307"/>
        <v>-172028103.64032924</v>
      </c>
      <c r="EH833">
        <f t="shared" si="1308"/>
        <v>10150775625.399672</v>
      </c>
      <c r="EI833">
        <f t="shared" si="1309"/>
        <v>205745846231.33575</v>
      </c>
      <c r="EJ833">
        <f t="shared" si="1310"/>
        <v>-8568691.6597256456</v>
      </c>
      <c r="EK833">
        <f t="shared" si="1311"/>
        <v>-210241284.94312751</v>
      </c>
      <c r="EL833">
        <f t="shared" si="1312"/>
        <v>11361076411.348417</v>
      </c>
      <c r="EM833">
        <f t="shared" si="1313"/>
        <v>-510222164.37797683</v>
      </c>
      <c r="EN833">
        <f>0</f>
        <v>0</v>
      </c>
      <c r="EO833">
        <f>0</f>
        <v>0</v>
      </c>
      <c r="EP833">
        <f>(((2*Parameters!$C$47))/(((2*Parameters!$C$47))^2+((2*(C833*Parameters!$C$46-1/(C833*Parameters!$C$45))))^2))</f>
        <v>3.9151343272035824E-6</v>
      </c>
      <c r="EQ833">
        <f>(-((2*(C833*Parameters!$C$46-1/(C833*Parameters!$C$45))))/(((2*Parameters!$C$47))^2+((2*(C833*Parameters!$C$46-1/(C833*Parameters!$C$45))))^2))</f>
        <v>9.8933484145567602E-3</v>
      </c>
      <c r="ER833">
        <f t="shared" si="1314"/>
        <v>1772003832.6280286</v>
      </c>
      <c r="ES833">
        <f t="shared" si="1315"/>
        <v>-70797421.075000152</v>
      </c>
      <c r="ET833">
        <f t="shared" si="1316"/>
        <v>10150775625.399672</v>
      </c>
      <c r="EU833">
        <f t="shared" si="1317"/>
        <v>205745846231.33575</v>
      </c>
      <c r="EV833">
        <f t="shared" si="1318"/>
        <v>-3476405.8784530163</v>
      </c>
      <c r="EW833">
        <f t="shared" si="1319"/>
        <v>-97844195.229565695</v>
      </c>
      <c r="EX833">
        <f t="shared" si="1320"/>
        <v>11361076411.348417</v>
      </c>
      <c r="EY833">
        <f t="shared" si="1321"/>
        <v>-510222164.37797683</v>
      </c>
      <c r="EZ833">
        <f>(ER833+ET833/Parameters!$C$6+Parameters!$C$7*(EV833+EX833/Parameters!$C$6))</f>
        <v>2125074289.1636693</v>
      </c>
      <c r="FA833">
        <f>(ES833+EU833/Parameters!$C$6+Parameters!$C$7*(EW833+EY833/Parameters!$C$6))</f>
        <v>7085579839.1453743</v>
      </c>
      <c r="FB833">
        <f t="shared" si="1322"/>
        <v>-197.38157060155032</v>
      </c>
      <c r="FC833">
        <f t="shared" si="1323"/>
        <v>1.3518281005807821E-10</v>
      </c>
      <c r="FD833">
        <f>(ER833+ET833/Parameters!$C$6+Parameters!$C$8*(EV833+EX833/Parameters!$C$6))</f>
        <v>21709647754.107834</v>
      </c>
      <c r="FE833">
        <f>(ES833+EU833/Parameters!$C$6+Parameters!$C$8*(EW833+EY833/Parameters!$C$6))</f>
        <v>1306027183.0966949</v>
      </c>
      <c r="FF833">
        <f t="shared" si="1324"/>
        <v>-206.7487446557912</v>
      </c>
      <c r="FG833">
        <f t="shared" si="1325"/>
        <v>4.5979343622283006E-11</v>
      </c>
    </row>
    <row r="834" spans="1:163" x14ac:dyDescent="0.15">
      <c r="A834">
        <f>Parameters!$C$2*(Parameters!$C$3/Parameters!$C$2)^((ROW()-2)/(Parameters!$C$4-1))</f>
        <v>1445439.7707459265</v>
      </c>
      <c r="B834">
        <f t="shared" ref="B834:B897" si="1326">LOG10(A834)</f>
        <v>6.16</v>
      </c>
      <c r="C834">
        <f t="shared" ref="C834:C897" si="1327">2*PI()*A834</f>
        <v>9081965.9299638346</v>
      </c>
      <c r="D834">
        <f>1</f>
        <v>1</v>
      </c>
      <c r="E834">
        <f>0</f>
        <v>0</v>
      </c>
      <c r="F834">
        <f>0</f>
        <v>0</v>
      </c>
      <c r="G834">
        <f>0</f>
        <v>0</v>
      </c>
      <c r="H834">
        <f>0</f>
        <v>0</v>
      </c>
      <c r="I834">
        <f>0</f>
        <v>0</v>
      </c>
      <c r="J834">
        <f>1</f>
        <v>1</v>
      </c>
      <c r="K834">
        <f>0</f>
        <v>0</v>
      </c>
      <c r="L834">
        <f>2*Parameters!$C$10</f>
        <v>0.04</v>
      </c>
      <c r="M834">
        <f>2*C834*Parameters!$C$9</f>
        <v>18.163931859927668</v>
      </c>
      <c r="N834">
        <f>0</f>
        <v>0</v>
      </c>
      <c r="O834">
        <f>0</f>
        <v>0</v>
      </c>
      <c r="P834">
        <f t="shared" ref="P834:P897" si="1328">D834</f>
        <v>1</v>
      </c>
      <c r="Q834">
        <f t="shared" ref="Q834:Q897" si="1329">E834</f>
        <v>0</v>
      </c>
      <c r="R834">
        <f t="shared" ref="R834:R897" si="1330">F834+D834*L834-E834*M834</f>
        <v>0.04</v>
      </c>
      <c r="S834">
        <f t="shared" ref="S834:S897" si="1331">G834+D834*M834+E834*L834</f>
        <v>18.163931859927668</v>
      </c>
      <c r="T834">
        <f t="shared" ref="T834:T897" si="1332">H834</f>
        <v>0</v>
      </c>
      <c r="U834">
        <f t="shared" ref="U834:U897" si="1333">I834</f>
        <v>0</v>
      </c>
      <c r="V834">
        <f t="shared" ref="V834:V897" si="1334">J834+H834*L834-I834*M834</f>
        <v>1</v>
      </c>
      <c r="W834">
        <f t="shared" ref="W834:W897" si="1335">K834+H834*M834+I834*L834</f>
        <v>0</v>
      </c>
      <c r="X834">
        <f>0</f>
        <v>0</v>
      </c>
      <c r="Y834">
        <f>0</f>
        <v>0</v>
      </c>
      <c r="Z834">
        <f>0</f>
        <v>0</v>
      </c>
      <c r="AA834">
        <f>C834*(Parameters!$C$12+Parameters!$C$11/2)</f>
        <v>6.8114744474728761E-4</v>
      </c>
      <c r="AB834">
        <f t="shared" ref="AB834:AB897" si="1336">P834+R834*Z834-S834*AA834</f>
        <v>0.98762768422704639</v>
      </c>
      <c r="AC834">
        <f t="shared" ref="AC834:AC897" si="1337">Q834+R834*AA834+S834*Z834</f>
        <v>2.7245897789891506E-5</v>
      </c>
      <c r="AD834">
        <f t="shared" ref="AD834:AD897" si="1338">R834</f>
        <v>0.04</v>
      </c>
      <c r="AE834">
        <f t="shared" ref="AE834:AE897" si="1339">S834</f>
        <v>18.163931859927668</v>
      </c>
      <c r="AF834">
        <f t="shared" ref="AF834:AF897" si="1340">T834+V834*Z834-W834*AA834</f>
        <v>0</v>
      </c>
      <c r="AG834">
        <f t="shared" ref="AG834:AG897" si="1341">U834+V834*AA834+W834*Z834</f>
        <v>6.8114744474728761E-4</v>
      </c>
      <c r="AH834">
        <f t="shared" ref="AH834:AH897" si="1342">V834</f>
        <v>1</v>
      </c>
      <c r="AI834">
        <f t="shared" ref="AI834:AI897" si="1343">W834</f>
        <v>0</v>
      </c>
      <c r="AJ834">
        <f>0</f>
        <v>0</v>
      </c>
      <c r="AK834">
        <f>0</f>
        <v>0</v>
      </c>
      <c r="AL834">
        <f>(((2*Parameters!$C$15))/(((2*Parameters!$C$15))^2+((2*(C834*Parameters!$C$14-1/(C834*Parameters!$C$13))))^2))</f>
        <v>1.4772251179512166</v>
      </c>
      <c r="AM834">
        <f>(-((2*(C834*Parameters!$C$14-1/(C834*Parameters!$C$13))))/(((2*Parameters!$C$15))^2+((2*(C834*Parameters!$C$14-1/(C834*Parameters!$C$13))))^2))</f>
        <v>-5.8947802248832337</v>
      </c>
      <c r="AN834">
        <f t="shared" ref="AN834:AN897" si="1344">AB834+AD834*AL834-AE834*AM834</f>
        <v>108.11910302297325</v>
      </c>
      <c r="AO834">
        <f t="shared" ref="AO834:AO897" si="1345">AC834+AD834*AM834+AE834*AL834</f>
        <v>26.596452421141972</v>
      </c>
      <c r="AP834">
        <f t="shared" ref="AP834:AP897" si="1346">AD834</f>
        <v>0.04</v>
      </c>
      <c r="AQ834">
        <f t="shared" ref="AQ834:AQ897" si="1347">AE834</f>
        <v>18.163931859927668</v>
      </c>
      <c r="AR834">
        <f t="shared" ref="AR834:AR897" si="1348">AF834+AH834*AL834-AI834*AM834</f>
        <v>1.4772251179512166</v>
      </c>
      <c r="AS834">
        <f t="shared" ref="AS834:AS897" si="1349">AG834+AH834*AM834+AI834*AL834</f>
        <v>-5.8940990774384865</v>
      </c>
      <c r="AT834">
        <f t="shared" ref="AT834:AT897" si="1350">AH834</f>
        <v>1</v>
      </c>
      <c r="AU834">
        <f t="shared" ref="AU834:AU897" si="1351">AI834</f>
        <v>0</v>
      </c>
      <c r="AV834">
        <f>2*Parameters!$C$17</f>
        <v>0.04</v>
      </c>
      <c r="AW834">
        <f>2*C834*Parameters!$C$16</f>
        <v>18.163931859927668</v>
      </c>
      <c r="AX834">
        <f>0</f>
        <v>0</v>
      </c>
      <c r="AY834">
        <f>0</f>
        <v>0</v>
      </c>
      <c r="AZ834">
        <f t="shared" ref="AZ834:AZ897" si="1352">AN834</f>
        <v>108.11910302297325</v>
      </c>
      <c r="BA834">
        <f t="shared" ref="BA834:BA897" si="1353">AO834</f>
        <v>26.596452421141972</v>
      </c>
      <c r="BB834">
        <f t="shared" ref="BB834:BB897" si="1354">AP834+AN834*AV834-AO834*AW834</f>
        <v>-478.73138537251208</v>
      </c>
      <c r="BC834">
        <f t="shared" ref="BC834:BC897" si="1355">AQ834+AN834*AW834+AO834*AV834</f>
        <v>1983.0958100225591</v>
      </c>
      <c r="BD834">
        <f t="shared" ref="BD834:BD897" si="1356">AR834</f>
        <v>1.4772251179512166</v>
      </c>
      <c r="BE834">
        <f t="shared" ref="BE834:BE897" si="1357">AS834</f>
        <v>-5.8940990774384865</v>
      </c>
      <c r="BF834">
        <f t="shared" ref="BF834:BF897" si="1358">AT834+AR834*AV834-AS834*AW834</f>
        <v>108.11910302297325</v>
      </c>
      <c r="BG834">
        <f t="shared" ref="BG834:BG897" si="1359">AU834+AR834*AW834+AS834*AV834</f>
        <v>26.596452421141972</v>
      </c>
      <c r="BH834">
        <f>0</f>
        <v>0</v>
      </c>
      <c r="BI834">
        <f>0</f>
        <v>0</v>
      </c>
      <c r="BJ834">
        <f>0</f>
        <v>0</v>
      </c>
      <c r="BK834">
        <f>C834*(Parameters!$C$19+Parameters!$C$18/2)</f>
        <v>6.8114744474728761E-4</v>
      </c>
      <c r="BL834">
        <f t="shared" ref="BL834:BL897" si="1360">AZ834+BB834*BJ834-BC834*BK834</f>
        <v>106.76832237928733</v>
      </c>
      <c r="BM834">
        <f t="shared" ref="BM834:BM897" si="1361">BA834+BB834*BK834+BC834*BJ834</f>
        <v>26.270365761275155</v>
      </c>
      <c r="BN834">
        <f t="shared" ref="BN834:BN897" si="1362">BB834</f>
        <v>-478.73138537251208</v>
      </c>
      <c r="BO834">
        <f t="shared" ref="BO834:BO897" si="1363">BC834</f>
        <v>1983.0958100225591</v>
      </c>
      <c r="BP834">
        <f t="shared" ref="BP834:BP897" si="1364">BD834+BF834*BJ834-BG834*BK834</f>
        <v>1.4591090123452128</v>
      </c>
      <c r="BQ834">
        <f t="shared" ref="BQ834:BQ897" si="1365">BE834+BF834*BK834+BG834*BJ834</f>
        <v>-5.8204540266860194</v>
      </c>
      <c r="BR834">
        <f t="shared" ref="BR834:BR897" si="1366">BF834</f>
        <v>108.11910302297325</v>
      </c>
      <c r="BS834">
        <f t="shared" ref="BS834:BS897" si="1367">BG834</f>
        <v>26.596452421141972</v>
      </c>
      <c r="BT834">
        <f>2*((((Parameters!$C$21)/((Parameters!$C$21)^2+(C834*Parameters!$C$20)^2)))/((((Parameters!$C$21)/((Parameters!$C$21)^2+(C834*Parameters!$C$20)^2)))^2+((-(C834*Parameters!$C$20)/((Parameters!$C$21)^2+(C834*Parameters!$C$20)^2)+C834*Parameters!$C$22))^2))</f>
        <v>4.2341545485660284E-2</v>
      </c>
      <c r="BU834">
        <f>2*(-((-(C834*Parameters!$C$20)/((Parameters!$C$21)^2+(C834*Parameters!$C$20)^2)+C834*Parameters!$C$22))/((((Parameters!$C$21)/((Parameters!$C$21)^2+(C834*Parameters!$C$20)^2)))^2+((-(C834*Parameters!$C$20)/((Parameters!$C$21)^2+(C834*Parameters!$C$20)^2)+C834*Parameters!$C$22))^2))</f>
        <v>1270.7851583565048</v>
      </c>
      <c r="BV834">
        <f>0</f>
        <v>0</v>
      </c>
      <c r="BW834">
        <f>0</f>
        <v>0</v>
      </c>
      <c r="BX834">
        <f t="shared" ref="BX834:BX897" si="1368">BL834</f>
        <v>106.76832237928733</v>
      </c>
      <c r="BY834">
        <f t="shared" ref="BY834:BY897" si="1369">BM834</f>
        <v>26.270365761275155</v>
      </c>
      <c r="BZ834">
        <f t="shared" ref="BZ834:BZ897" si="1370">BN834+BL834*BT834-BM834*BU834</f>
        <v>-33858.201563619412</v>
      </c>
      <c r="CA834">
        <f t="shared" ref="CA834:CA897" si="1371">BO834+BL834*BU834+BM834*BT834</f>
        <v>137663.80760013036</v>
      </c>
      <c r="CB834">
        <f t="shared" ref="CB834:CB897" si="1372">BP834</f>
        <v>1.4591090123452128</v>
      </c>
      <c r="CC834">
        <f t="shared" ref="CC834:CC897" si="1373">BQ834</f>
        <v>-5.8204540266860194</v>
      </c>
      <c r="CD834">
        <f t="shared" ref="CD834:CD897" si="1374">BR834+BP834*BT834-BQ834*BU834</f>
        <v>7504.727475962537</v>
      </c>
      <c r="CE834">
        <f t="shared" ref="CE834:CE897" si="1375">BS834+BP834*BU834+BQ834*BT834</f>
        <v>1880.5640827147383</v>
      </c>
      <c r="CF834">
        <f>0</f>
        <v>0</v>
      </c>
      <c r="CG834">
        <f>0</f>
        <v>0</v>
      </c>
      <c r="CH834">
        <f>(((Parameters!$C$25))/(((Parameters!$C$25))^2+((C834*Parameters!$C$24-1/(C834*Parameters!$C$23)))^2))+(((Parameters!$C$29+Parameters!$C$28))/(((Parameters!$C$29+Parameters!$C$28))^2+((C834*Parameters!$C$27-1/(C834*Parameters!$C$26)))^2))</f>
        <v>1.0199121843960666</v>
      </c>
      <c r="CI834">
        <f>(-((C834*Parameters!$C$24-1/(C834*Parameters!$C$23)))/(((Parameters!$C$25))^2+((C834*Parameters!$C$24-1/(C834*Parameters!$C$23)))^2))+(-((C834*Parameters!$C$27-1/(C834*Parameters!$C$26)))/(((Parameters!$C$29+Parameters!$C$28))^2+((C834*Parameters!$C$27-1/(C834*Parameters!$C$26)))^2))</f>
        <v>6.8386296879838904</v>
      </c>
      <c r="CJ834">
        <f t="shared" ref="CJ834:CJ897" si="1376">BX834+BZ834*CH834-CA834*CI834</f>
        <v>-975857.42560924788</v>
      </c>
      <c r="CK834">
        <f t="shared" ref="CK834:CK897" si="1377">BY834+BZ834*CI834+CA834*CH834</f>
        <v>-91112.437307220243</v>
      </c>
      <c r="CL834">
        <f t="shared" ref="CL834:CL897" si="1378">BZ834</f>
        <v>-33858.201563619412</v>
      </c>
      <c r="CM834">
        <f t="shared" ref="CM834:CM897" si="1379">CA834</f>
        <v>137663.80760013036</v>
      </c>
      <c r="CN834">
        <f t="shared" ref="CN834:CN897" si="1380">CB834+CD834*CH834-CE834*CI834</f>
        <v>-5204.8592638907267</v>
      </c>
      <c r="CO834">
        <f t="shared" ref="CO834:CO897" si="1381">CC834+CD834*CI834+CE834*CH834</f>
        <v>53234.241884817493</v>
      </c>
      <c r="CP834">
        <f t="shared" ref="CP834:CP897" si="1382">CD834</f>
        <v>7504.727475962537</v>
      </c>
      <c r="CQ834">
        <f t="shared" ref="CQ834:CQ897" si="1383">CE834</f>
        <v>1880.5640827147383</v>
      </c>
      <c r="CR834">
        <f>2*((((Parameters!$C$31)/((Parameters!$C$31)^2+(C834*Parameters!$C$30)^2)))/((((Parameters!$C$31)/((Parameters!$C$31)^2+(C834*Parameters!$C$30)^2)))^2+((-(C834*Parameters!$C$30)/((Parameters!$C$31)^2+(C834*Parameters!$C$30)^2)+C834*Parameters!$C$32))^2))</f>
        <v>4.111140045778626E-2</v>
      </c>
      <c r="CS834">
        <f>2*(-((-(C834*Parameters!$C$30)/((Parameters!$C$31)^2+(C834*Parameters!$C$30)^2)+C834*Parameters!$C$32))/((((Parameters!$C$31)/((Parameters!$C$31)^2+(C834*Parameters!$C$30)^2)))^2+((-(C834*Parameters!$C$30)/((Parameters!$C$31)^2+(C834*Parameters!$C$30)^2)+C834*Parameters!$C$32))^2))</f>
        <v>607.68000108889453</v>
      </c>
      <c r="CT834">
        <f>0</f>
        <v>0</v>
      </c>
      <c r="CU834">
        <f>0</f>
        <v>0</v>
      </c>
      <c r="CV834">
        <f t="shared" ref="CV834:CV897" si="1384">CJ834</f>
        <v>-975857.42560924788</v>
      </c>
      <c r="CW834">
        <f t="shared" ref="CW834:CW897" si="1385">CK834</f>
        <v>-91112.437307220243</v>
      </c>
      <c r="CX834">
        <f t="shared" ref="CX834:CX897" si="1386">CL834+CJ834*CR834-CK834*CS834</f>
        <v>55293228.935085885</v>
      </c>
      <c r="CY834">
        <f t="shared" ref="CY834:CY897" si="1387">CM834+CJ834*CS834+CK834*CR834</f>
        <v>-592875123.40913033</v>
      </c>
      <c r="CZ834">
        <f t="shared" ref="CZ834:CZ897" si="1388">CN834</f>
        <v>-5204.8592638907267</v>
      </c>
      <c r="DA834">
        <f t="shared" ref="DA834:DA897" si="1389">CO834</f>
        <v>53234.241884817493</v>
      </c>
      <c r="DB834">
        <f t="shared" ref="DB834:DB897" si="1390">CP834+CN834*CR834-CO834*CS834</f>
        <v>-32342093.418109927</v>
      </c>
      <c r="DC834">
        <f t="shared" ref="DC834:DC897" si="1391">CQ834+CN834*CS834+CO834*CR834</f>
        <v>-3158819.7848297516</v>
      </c>
      <c r="DD834">
        <f>0</f>
        <v>0</v>
      </c>
      <c r="DE834">
        <f>0</f>
        <v>0</v>
      </c>
      <c r="DF834">
        <f>(((Parameters!$C$35))/(((Parameters!$C$35))^2+((C834*Parameters!$C$34-1/(C834*Parameters!$C$33)))^2))+(((Parameters!$C$39+Parameters!$C$38))/(((Parameters!$C$39+Parameters!$C$38))^2+((C834*Parameters!$C$37-1/(C834*Parameters!$C$36)))^2))</f>
        <v>1.0199121843960666</v>
      </c>
      <c r="DG834">
        <f>(-((C834*Parameters!$C$34-1/(C834*Parameters!$C$33)))/(((Parameters!$C$35))^2+((C834*Parameters!$C$34-1/(C834*Parameters!$C$33)))^2))+(-((C834*Parameters!$C$37-1/(C834*Parameters!$C$36)))/(((Parameters!$C$39+Parameters!$C$38))^2+((C834*Parameters!$C$37-1/(C834*Parameters!$C$36)))^2))</f>
        <v>6.8386296879838904</v>
      </c>
      <c r="DH834">
        <f t="shared" ref="DH834:DH897" si="1392">CV834+CX834*DF834-CY834*DG834</f>
        <v>4109871800.6926775</v>
      </c>
      <c r="DI834">
        <f t="shared" ref="DI834:DI897" si="1393">CW834+CX834*DG834+CY834*DF834</f>
        <v>-226641757.68763268</v>
      </c>
      <c r="DJ834">
        <f t="shared" ref="DJ834:DJ897" si="1394">CX834</f>
        <v>55293228.935085885</v>
      </c>
      <c r="DK834">
        <f t="shared" ref="DK834:DK897" si="1395">CY834</f>
        <v>-592875123.40913033</v>
      </c>
      <c r="DL834">
        <f t="shared" ref="DL834:DL897" si="1396">CZ834+DB834*DF834-DC834*DG834</f>
        <v>-11389301.24574241</v>
      </c>
      <c r="DM834">
        <f t="shared" ref="DM834:DM897" si="1397">DA834+DB834*DG834+DC834*DF834</f>
        <v>-224344084.76560932</v>
      </c>
      <c r="DN834">
        <f t="shared" ref="DN834:DN897" si="1398">DB834</f>
        <v>-32342093.418109927</v>
      </c>
      <c r="DO834">
        <f t="shared" ref="DO834:DO897" si="1399">DC834</f>
        <v>-3158819.7848297516</v>
      </c>
      <c r="DP834">
        <f>2*((((Parameters!$C$41)/((Parameters!$C$41)^2+(C834*(Parameters!$C$40*(1-Parameters!$C$42)))^2)))/((((Parameters!$C$41)/((Parameters!$C$41)^2+(C834*(Parameters!$C$40*(1-Parameters!$C$42)))^2)))^2+((-(C834*(Parameters!$C$40*(1-Parameters!$C$42)))/((Parameters!$C$41)^2+(C834*(Parameters!$C$40*(1-Parameters!$C$42)))^2)+C834*Parameters!$C$43))^2))</f>
        <v>0.20049581258941154</v>
      </c>
      <c r="DQ834">
        <f>2*(-((-(C834*(Parameters!$C$40*(1-Parameters!$C$42)))/((Parameters!$C$41)^2+(C834*(Parameters!$C$40*(1-Parameters!$C$42)))^2)+C834*Parameters!$C$43))/((((Parameters!$C$41)/((Parameters!$C$41)^2+(C834*(Parameters!$C$40*(1-Parameters!$C$42)))^2)))^2+((-(C834*(Parameters!$C$40*(1-Parameters!$C$42)))/((Parameters!$C$41)^2+(C834*(Parameters!$C$40*(1-Parameters!$C$42)))^2)+C834*Parameters!$C$43))^2))</f>
        <v>54.559297154609702</v>
      </c>
      <c r="DR834">
        <f>0</f>
        <v>0</v>
      </c>
      <c r="DS834">
        <f>0</f>
        <v>0</v>
      </c>
      <c r="DT834">
        <f t="shared" ref="DT834:DT897" si="1400">DH834</f>
        <v>4109871800.6926775</v>
      </c>
      <c r="DU834">
        <f t="shared" ref="DU834:DU897" si="1401">DI834</f>
        <v>-226641757.68763268</v>
      </c>
      <c r="DV834">
        <f t="shared" ref="DV834:DV897" si="1402">DJ834+DH834*DP834-DI834*DQ834</f>
        <v>13244720320.575872</v>
      </c>
      <c r="DW834">
        <f t="shared" ref="DW834:DW897" si="1403">DK834+DH834*DQ834+DI834*DP834</f>
        <v>223593400994.55927</v>
      </c>
      <c r="DX834">
        <f t="shared" ref="DX834:DX897" si="1404">DL834</f>
        <v>-11389301.24574241</v>
      </c>
      <c r="DY834">
        <f t="shared" ref="DY834:DY897" si="1405">DM834</f>
        <v>-224344084.76560932</v>
      </c>
      <c r="DZ834">
        <f t="shared" ref="DZ834:DZ897" si="1406">DN834+DL834*DP834-DM834*DQ834</f>
        <v>12205429984.979628</v>
      </c>
      <c r="EA834">
        <f t="shared" ref="EA834:EA897" si="1407">DO834+DL834*DQ834+DM834*DP834</f>
        <v>-669531140.40936506</v>
      </c>
      <c r="EB834">
        <f>0</f>
        <v>0</v>
      </c>
      <c r="EC834">
        <f>0</f>
        <v>0</v>
      </c>
      <c r="ED834">
        <f>0</f>
        <v>0</v>
      </c>
      <c r="EE834">
        <f>C834*Parameters!$C$44</f>
        <v>9.0819659299638334E-5</v>
      </c>
      <c r="EF834">
        <f t="shared" ref="EF834:EF897" si="1408">DT834+DV834*ED834-DW834*EE834</f>
        <v>4089565124.1927042</v>
      </c>
      <c r="EG834">
        <f t="shared" ref="EG834:EG897" si="1409">DU834+DV834*EE834+DW834*ED834</f>
        <v>-225438876.70059898</v>
      </c>
      <c r="EH834">
        <f t="shared" ref="EH834:EH897" si="1410">DV834</f>
        <v>13244720320.575872</v>
      </c>
      <c r="EI834">
        <f t="shared" ref="EI834:EI897" si="1411">DW834</f>
        <v>223593400994.55927</v>
      </c>
      <c r="EJ834">
        <f t="shared" ref="EJ834:EJ897" si="1412">DX834+DZ834*ED834-EA834*EE834</f>
        <v>-11328494.655679934</v>
      </c>
      <c r="EK834">
        <f t="shared" ref="EK834:EK897" si="1413">DY834+DZ834*EE834+EA834*ED834</f>
        <v>-223235591.77276787</v>
      </c>
      <c r="EL834">
        <f t="shared" ref="EL834:EL897" si="1414">DZ834</f>
        <v>12205429984.979628</v>
      </c>
      <c r="EM834">
        <f t="shared" ref="EM834:EM897" si="1415">EA834</f>
        <v>-669531140.40936506</v>
      </c>
      <c r="EN834">
        <f>0</f>
        <v>0</v>
      </c>
      <c r="EO834">
        <f>0</f>
        <v>0</v>
      </c>
      <c r="EP834">
        <f>(((2*Parameters!$C$47))/(((2*Parameters!$C$47))^2+((2*(C834*Parameters!$C$46-1/(C834*Parameters!$C$45))))^2))</f>
        <v>4.0066610814712975E-6</v>
      </c>
      <c r="EQ834">
        <f>(-((2*(C834*Parameters!$C$46-1/(C834*Parameters!$C$45))))/(((2*Parameters!$C$47))^2+((2*(C834*Parameters!$C$46-1/(C834*Parameters!$C$45))))^2))</f>
        <v>1.0008322086316438E-2</v>
      </c>
      <c r="ER834">
        <f t="shared" ref="ER834:ER897" si="1416">EF834+EH834*EP834-EI834*EQ834</f>
        <v>1851823417.7696924</v>
      </c>
      <c r="ES834">
        <f t="shared" ref="ES834:ES897" si="1417">EG834+EH834*EQ834+EI834*EP834</f>
        <v>-91985586.811256632</v>
      </c>
      <c r="ET834">
        <f t="shared" ref="ET834:ET897" si="1418">EH834</f>
        <v>13244720320.575872</v>
      </c>
      <c r="EU834">
        <f t="shared" ref="EU834:EU897" si="1419">EI834</f>
        <v>223593400994.55927</v>
      </c>
      <c r="EV834">
        <f t="shared" ref="EV834:EV897" si="1420">EJ834+EL834*EP834-EM834*EQ834</f>
        <v>-4578708.3343408117</v>
      </c>
      <c r="EW834">
        <f t="shared" ref="EW834:EW897" si="1421">EK834+EL834*EQ834+EM834*EP834</f>
        <v>-101082399.86547047</v>
      </c>
      <c r="EX834">
        <f t="shared" ref="EX834:EX897" si="1422">EL834</f>
        <v>12205429984.979628</v>
      </c>
      <c r="EY834">
        <f t="shared" ref="EY834:EY897" si="1423">EM834</f>
        <v>-669531140.40936506</v>
      </c>
      <c r="EZ834">
        <f>(ER834+ET834/Parameters!$C$6+Parameters!$C$7*(EV834+EX834/Parameters!$C$6))</f>
        <v>2312509341.9636359</v>
      </c>
      <c r="FA834">
        <f>(ES834+EU834/Parameters!$C$6+Parameters!$C$7*(EW834+EY834/Parameters!$C$6))</f>
        <v>7685176186.9125443</v>
      </c>
      <c r="FB834">
        <f t="shared" ref="FB834:FB897" si="1424">-20*LOG10(SQRT(EZ834^2+FA834^2))</f>
        <v>-198.08950821091611</v>
      </c>
      <c r="FC834">
        <f t="shared" ref="FC834:FC897" si="1425">1/SQRT(EZ834^2+FA834^2)</f>
        <v>1.2460187839982106E-10</v>
      </c>
      <c r="FD834">
        <f>(ER834+ET834/Parameters!$C$6+Parameters!$C$8*(EV834+EX834/Parameters!$C$6))</f>
        <v>23310408681.732903</v>
      </c>
      <c r="FE834">
        <f>(ES834+EU834/Parameters!$C$6+Parameters!$C$8*(EW834+EY834/Parameters!$C$6))</f>
        <v>1466654210.3183861</v>
      </c>
      <c r="FF834">
        <f t="shared" ref="FF834:FF897" si="1426">-20*LOG10(SQRT(FD834^2+FE834^2))</f>
        <v>-207.36815635175347</v>
      </c>
      <c r="FG834">
        <f t="shared" ref="FG834:FG897" si="1427">1/SQRT(FD834^2+FE834^2)</f>
        <v>4.2814628735194291E-11</v>
      </c>
    </row>
    <row r="835" spans="1:163" x14ac:dyDescent="0.15">
      <c r="A835">
        <f>Parameters!$C$2*(Parameters!$C$3/Parameters!$C$2)^((ROW()-2)/(Parameters!$C$4-1))</f>
        <v>1462177.1744567198</v>
      </c>
      <c r="B835">
        <f t="shared" si="1326"/>
        <v>6.165</v>
      </c>
      <c r="C835">
        <f t="shared" si="1327"/>
        <v>9187130.1390398238</v>
      </c>
      <c r="D835">
        <f>1</f>
        <v>1</v>
      </c>
      <c r="E835">
        <f>0</f>
        <v>0</v>
      </c>
      <c r="F835">
        <f>0</f>
        <v>0</v>
      </c>
      <c r="G835">
        <f>0</f>
        <v>0</v>
      </c>
      <c r="H835">
        <f>0</f>
        <v>0</v>
      </c>
      <c r="I835">
        <f>0</f>
        <v>0</v>
      </c>
      <c r="J835">
        <f>1</f>
        <v>1</v>
      </c>
      <c r="K835">
        <f>0</f>
        <v>0</v>
      </c>
      <c r="L835">
        <f>2*Parameters!$C$10</f>
        <v>0.04</v>
      </c>
      <c r="M835">
        <f>2*C835*Parameters!$C$9</f>
        <v>18.374260278079646</v>
      </c>
      <c r="N835">
        <f>0</f>
        <v>0</v>
      </c>
      <c r="O835">
        <f>0</f>
        <v>0</v>
      </c>
      <c r="P835">
        <f t="shared" si="1328"/>
        <v>1</v>
      </c>
      <c r="Q835">
        <f t="shared" si="1329"/>
        <v>0</v>
      </c>
      <c r="R835">
        <f t="shared" si="1330"/>
        <v>0.04</v>
      </c>
      <c r="S835">
        <f t="shared" si="1331"/>
        <v>18.374260278079646</v>
      </c>
      <c r="T835">
        <f t="shared" si="1332"/>
        <v>0</v>
      </c>
      <c r="U835">
        <f t="shared" si="1333"/>
        <v>0</v>
      </c>
      <c r="V835">
        <f t="shared" si="1334"/>
        <v>1</v>
      </c>
      <c r="W835">
        <f t="shared" si="1335"/>
        <v>0</v>
      </c>
      <c r="X835">
        <f>0</f>
        <v>0</v>
      </c>
      <c r="Y835">
        <f>0</f>
        <v>0</v>
      </c>
      <c r="Z835">
        <f>0</f>
        <v>0</v>
      </c>
      <c r="AA835">
        <f>C835*(Parameters!$C$12+Parameters!$C$11/2)</f>
        <v>6.8903476042798679E-4</v>
      </c>
      <c r="AB835">
        <f t="shared" si="1336"/>
        <v>0.98733949597125192</v>
      </c>
      <c r="AC835">
        <f t="shared" si="1337"/>
        <v>2.7561390417119474E-5</v>
      </c>
      <c r="AD835">
        <f t="shared" si="1338"/>
        <v>0.04</v>
      </c>
      <c r="AE835">
        <f t="shared" si="1339"/>
        <v>18.374260278079646</v>
      </c>
      <c r="AF835">
        <f t="shared" si="1340"/>
        <v>0</v>
      </c>
      <c r="AG835">
        <f t="shared" si="1341"/>
        <v>6.8903476042798679E-4</v>
      </c>
      <c r="AH835">
        <f t="shared" si="1342"/>
        <v>1</v>
      </c>
      <c r="AI835">
        <f t="shared" si="1343"/>
        <v>0</v>
      </c>
      <c r="AJ835">
        <f>0</f>
        <v>0</v>
      </c>
      <c r="AK835">
        <f>0</f>
        <v>0</v>
      </c>
      <c r="AL835">
        <f>(((2*Parameters!$C$15))/(((2*Parameters!$C$15))^2+((2*(C835*Parameters!$C$14-1/(C835*Parameters!$C$13))))^2))</f>
        <v>1.4370263342575054</v>
      </c>
      <c r="AM835">
        <f>(-((2*(C835*Parameters!$C$14-1/(C835*Parameters!$C$13))))/(((2*Parameters!$C$15))^2+((2*(C835*Parameters!$C$14-1/(C835*Parameters!$C$13))))^2))</f>
        <v>-5.818987340688075</v>
      </c>
      <c r="AN835">
        <f t="shared" si="1344"/>
        <v>107.96440850199475</v>
      </c>
      <c r="AO835">
        <f t="shared" si="1345"/>
        <v>26.171563959864979</v>
      </c>
      <c r="AP835">
        <f t="shared" si="1346"/>
        <v>0.04</v>
      </c>
      <c r="AQ835">
        <f t="shared" si="1347"/>
        <v>18.374260278079646</v>
      </c>
      <c r="AR835">
        <f t="shared" si="1348"/>
        <v>1.4370263342575054</v>
      </c>
      <c r="AS835">
        <f t="shared" si="1349"/>
        <v>-5.8182983059276472</v>
      </c>
      <c r="AT835">
        <f t="shared" si="1350"/>
        <v>1</v>
      </c>
      <c r="AU835">
        <f t="shared" si="1351"/>
        <v>0</v>
      </c>
      <c r="AV835">
        <f>2*Parameters!$C$17</f>
        <v>0.04</v>
      </c>
      <c r="AW835">
        <f>2*C835*Parameters!$C$16</f>
        <v>18.374260278079646</v>
      </c>
      <c r="AX835">
        <f>0</f>
        <v>0</v>
      </c>
      <c r="AY835">
        <f>0</f>
        <v>0</v>
      </c>
      <c r="AZ835">
        <f t="shared" si="1352"/>
        <v>107.96440850199475</v>
      </c>
      <c r="BA835">
        <f t="shared" si="1353"/>
        <v>26.171563959864979</v>
      </c>
      <c r="BB835">
        <f t="shared" si="1354"/>
        <v>-476.52455174288815</v>
      </c>
      <c r="BC835">
        <f t="shared" si="1355"/>
        <v>2003.1872654210408</v>
      </c>
      <c r="BD835">
        <f t="shared" si="1356"/>
        <v>1.4370263342575054</v>
      </c>
      <c r="BE835">
        <f t="shared" si="1357"/>
        <v>-5.8182983059276472</v>
      </c>
      <c r="BF835">
        <f t="shared" si="1358"/>
        <v>107.96440850199475</v>
      </c>
      <c r="BG835">
        <f t="shared" si="1359"/>
        <v>26.171563959864979</v>
      </c>
      <c r="BH835">
        <f>0</f>
        <v>0</v>
      </c>
      <c r="BI835">
        <f>0</f>
        <v>0</v>
      </c>
      <c r="BJ835">
        <f>0</f>
        <v>0</v>
      </c>
      <c r="BK835">
        <f>C835*(Parameters!$C$19+Parameters!$C$18/2)</f>
        <v>6.8903476042798679E-4</v>
      </c>
      <c r="BL835">
        <f t="shared" si="1360"/>
        <v>106.58414284447298</v>
      </c>
      <c r="BM835">
        <f t="shared" si="1361"/>
        <v>25.843221979516766</v>
      </c>
      <c r="BN835">
        <f t="shared" si="1362"/>
        <v>-476.52455174288815</v>
      </c>
      <c r="BO835">
        <f t="shared" si="1363"/>
        <v>2003.1872654210408</v>
      </c>
      <c r="BP835">
        <f t="shared" si="1364"/>
        <v>1.4189932169543942</v>
      </c>
      <c r="BQ835">
        <f t="shared" si="1365"/>
        <v>-5.7439070755807258</v>
      </c>
      <c r="BR835">
        <f t="shared" si="1366"/>
        <v>107.96440850199475</v>
      </c>
      <c r="BS835">
        <f t="shared" si="1367"/>
        <v>26.171563959864979</v>
      </c>
      <c r="BT835">
        <f>2*((((Parameters!$C$21)/((Parameters!$C$21)^2+(C835*Parameters!$C$20)^2)))/((((Parameters!$C$21)/((Parameters!$C$21)^2+(C835*Parameters!$C$20)^2)))^2+((-(C835*Parameters!$C$20)/((Parameters!$C$21)^2+(C835*Parameters!$C$20)^2)+C835*Parameters!$C$22))^2))</f>
        <v>4.2398516241895702E-2</v>
      </c>
      <c r="BU835">
        <f>2*(-((-(C835*Parameters!$C$20)/((Parameters!$C$21)^2+(C835*Parameters!$C$20)^2)+C835*Parameters!$C$22))/((((Parameters!$C$21)/((Parameters!$C$21)^2+(C835*Parameters!$C$20)^2)))^2+((-(C835*Parameters!$C$20)/((Parameters!$C$21)^2+(C835*Parameters!$C$20)^2)+C835*Parameters!$C$22))^2))</f>
        <v>1286.3646896309579</v>
      </c>
      <c r="BV835">
        <f>0</f>
        <v>0</v>
      </c>
      <c r="BW835">
        <f>0</f>
        <v>0</v>
      </c>
      <c r="BX835">
        <f t="shared" si="1368"/>
        <v>106.58414284447298</v>
      </c>
      <c r="BY835">
        <f t="shared" si="1369"/>
        <v>25.843221979516766</v>
      </c>
      <c r="BZ835">
        <f t="shared" si="1370"/>
        <v>-33715.813762976402</v>
      </c>
      <c r="CA835">
        <f t="shared" si="1371"/>
        <v>139110.36080940004</v>
      </c>
      <c r="CB835">
        <f t="shared" si="1372"/>
        <v>1.4189932169543942</v>
      </c>
      <c r="CC835">
        <f t="shared" si="1373"/>
        <v>-5.7439070755807258</v>
      </c>
      <c r="CD835">
        <f t="shared" si="1374"/>
        <v>7496.7838142574137</v>
      </c>
      <c r="CE835">
        <f t="shared" si="1375"/>
        <v>1851.2707999384027</v>
      </c>
      <c r="CF835">
        <f>0</f>
        <v>0</v>
      </c>
      <c r="CG835">
        <f>0</f>
        <v>0</v>
      </c>
      <c r="CH835">
        <f>(((Parameters!$C$25))/(((Parameters!$C$25))^2+((C835*Parameters!$C$24-1/(C835*Parameters!$C$23)))^2))+(((Parameters!$C$29+Parameters!$C$28))/(((Parameters!$C$29+Parameters!$C$28))^2+((C835*Parameters!$C$27-1/(C835*Parameters!$C$26)))^2))</f>
        <v>1.0705033822918406</v>
      </c>
      <c r="CI835">
        <f>(-((C835*Parameters!$C$24-1/(C835*Parameters!$C$23)))/(((Parameters!$C$25))^2+((C835*Parameters!$C$24-1/(C835*Parameters!$C$23)))^2))+(-((C835*Parameters!$C$27-1/(C835*Parameters!$C$26)))/(((Parameters!$C$29+Parameters!$C$28))^2+((C835*Parameters!$C$27-1/(C835*Parameters!$C$26)))^2))</f>
        <v>7.0140837786201153</v>
      </c>
      <c r="CJ835">
        <f t="shared" si="1376"/>
        <v>-1011718.0337183478</v>
      </c>
      <c r="CK835">
        <f t="shared" si="1377"/>
        <v>-87541.587417589035</v>
      </c>
      <c r="CL835">
        <f t="shared" si="1378"/>
        <v>-33715.813762976402</v>
      </c>
      <c r="CM835">
        <f t="shared" si="1379"/>
        <v>139110.36080940004</v>
      </c>
      <c r="CN835">
        <f t="shared" si="1380"/>
        <v>-4958.217064990793</v>
      </c>
      <c r="CO835">
        <f t="shared" si="1381"/>
        <v>54559.117489201366</v>
      </c>
      <c r="CP835">
        <f t="shared" si="1382"/>
        <v>7496.7838142574137</v>
      </c>
      <c r="CQ835">
        <f t="shared" si="1383"/>
        <v>1851.2707999384027</v>
      </c>
      <c r="CR835">
        <f>2*((((Parameters!$C$31)/((Parameters!$C$31)^2+(C835*Parameters!$C$30)^2)))/((((Parameters!$C$31)/((Parameters!$C$31)^2+(C835*Parameters!$C$30)^2)))^2+((-(C835*Parameters!$C$30)/((Parameters!$C$31)^2+(C835*Parameters!$C$30)^2)+C835*Parameters!$C$32))^2))</f>
        <v>4.1137838042161173E-2</v>
      </c>
      <c r="CS835">
        <f>2*(-((-(C835*Parameters!$C$30)/((Parameters!$C$31)^2+(C835*Parameters!$C$30)^2)+C835*Parameters!$C$32))/((((Parameters!$C$31)/((Parameters!$C$31)^2+(C835*Parameters!$C$30)^2)))^2+((-(C835*Parameters!$C$30)/((Parameters!$C$31)^2+(C835*Parameters!$C$30)^2)+C835*Parameters!$C$32))^2))</f>
        <v>614.91422557204294</v>
      </c>
      <c r="CT835">
        <f>0</f>
        <v>0</v>
      </c>
      <c r="CU835">
        <f>0</f>
        <v>0</v>
      </c>
      <c r="CV835">
        <f t="shared" si="1384"/>
        <v>-1011718.0337183478</v>
      </c>
      <c r="CW835">
        <f t="shared" si="1385"/>
        <v>-87541.587417589035</v>
      </c>
      <c r="CX835">
        <f t="shared" si="1386"/>
        <v>53755231.725855641</v>
      </c>
      <c r="CY835">
        <f t="shared" si="1387"/>
        <v>-621984302.11202359</v>
      </c>
      <c r="CZ835">
        <f t="shared" si="1388"/>
        <v>-4958.217064990793</v>
      </c>
      <c r="DA835">
        <f t="shared" si="1389"/>
        <v>54559.117489201366</v>
      </c>
      <c r="DB835">
        <f t="shared" si="1390"/>
        <v>-33541884.665282704</v>
      </c>
      <c r="DC835">
        <f t="shared" si="1391"/>
        <v>-3044782.4917979687</v>
      </c>
      <c r="DD835">
        <f>0</f>
        <v>0</v>
      </c>
      <c r="DE835">
        <f>0</f>
        <v>0</v>
      </c>
      <c r="DF835">
        <f>(((Parameters!$C$35))/(((Parameters!$C$35))^2+((C835*Parameters!$C$34-1/(C835*Parameters!$C$33)))^2))+(((Parameters!$C$39+Parameters!$C$38))/(((Parameters!$C$39+Parameters!$C$38))^2+((C835*Parameters!$C$37-1/(C835*Parameters!$C$36)))^2))</f>
        <v>1.0705033822918406</v>
      </c>
      <c r="DG835">
        <f>(-((C835*Parameters!$C$34-1/(C835*Parameters!$C$33)))/(((Parameters!$C$35))^2+((C835*Parameters!$C$34-1/(C835*Parameters!$C$33)))^2))+(-((C835*Parameters!$C$37-1/(C835*Parameters!$C$36)))/(((Parameters!$C$39+Parameters!$C$38))^2+((C835*Parameters!$C$37-1/(C835*Parameters!$C$36)))^2))</f>
        <v>7.0140837786201153</v>
      </c>
      <c r="DH835">
        <f t="shared" si="1392"/>
        <v>4419183443.3449898</v>
      </c>
      <c r="DI835">
        <f t="shared" si="1393"/>
        <v>-288880141.86647946</v>
      </c>
      <c r="DJ835">
        <f t="shared" si="1394"/>
        <v>53755231.725855641</v>
      </c>
      <c r="DK835">
        <f t="shared" si="1395"/>
        <v>-621984302.11202359</v>
      </c>
      <c r="DL835">
        <f t="shared" si="1396"/>
        <v>-14555299.714546282</v>
      </c>
      <c r="DM835">
        <f t="shared" si="1397"/>
        <v>-238470479.97342971</v>
      </c>
      <c r="DN835">
        <f t="shared" si="1398"/>
        <v>-33541884.665282704</v>
      </c>
      <c r="DO835">
        <f t="shared" si="1399"/>
        <v>-3044782.4917979687</v>
      </c>
      <c r="DP835">
        <f>2*((((Parameters!$C$41)/((Parameters!$C$41)^2+(C835*(Parameters!$C$40*(1-Parameters!$C$42)))^2)))/((((Parameters!$C$41)/((Parameters!$C$41)^2+(C835*(Parameters!$C$40*(1-Parameters!$C$42)))^2)))^2+((-(C835*(Parameters!$C$40*(1-Parameters!$C$42)))/((Parameters!$C$41)^2+(C835*(Parameters!$C$40*(1-Parameters!$C$42)))^2)+C835*Parameters!$C$43))^2))</f>
        <v>0.20050738351312014</v>
      </c>
      <c r="DQ835">
        <f>2*(-((-(C835*(Parameters!$C$40*(1-Parameters!$C$42)))/((Parameters!$C$41)^2+(C835*(Parameters!$C$40*(1-Parameters!$C$42)))^2)+C835*Parameters!$C$43))/((((Parameters!$C$41)/((Parameters!$C$41)^2+(C835*(Parameters!$C$40*(1-Parameters!$C$42)))^2)))^2+((-(C835*(Parameters!$C$40*(1-Parameters!$C$42)))/((Parameters!$C$41)^2+(C835*(Parameters!$C$40*(1-Parameters!$C$42)))^2)+C835*Parameters!$C$43))^2))</f>
        <v>55.192656598317292</v>
      </c>
      <c r="DR835">
        <f>0</f>
        <v>0</v>
      </c>
      <c r="DS835">
        <f>0</f>
        <v>0</v>
      </c>
      <c r="DT835">
        <f t="shared" si="1400"/>
        <v>4419183443.3449898</v>
      </c>
      <c r="DU835">
        <f t="shared" si="1401"/>
        <v>-288880141.86647946</v>
      </c>
      <c r="DV835">
        <f t="shared" si="1402"/>
        <v>16883896609.325243</v>
      </c>
      <c r="DW835">
        <f t="shared" si="1403"/>
        <v>243226567330.00278</v>
      </c>
      <c r="DX835">
        <f t="shared" si="1404"/>
        <v>-14555299.714546282</v>
      </c>
      <c r="DY835">
        <f t="shared" si="1405"/>
        <v>-238470479.97342971</v>
      </c>
      <c r="DZ835">
        <f t="shared" si="1406"/>
        <v>13125358980.282112</v>
      </c>
      <c r="EA835">
        <f t="shared" si="1407"/>
        <v>-854205533.30692685</v>
      </c>
      <c r="EB835">
        <f>0</f>
        <v>0</v>
      </c>
      <c r="EC835">
        <f>0</f>
        <v>0</v>
      </c>
      <c r="ED835">
        <f>0</f>
        <v>0</v>
      </c>
      <c r="EE835">
        <f>C835*Parameters!$C$44</f>
        <v>9.1871301390398236E-5</v>
      </c>
      <c r="EF835">
        <f t="shared" si="1408"/>
        <v>4396837902.0716629</v>
      </c>
      <c r="EG835">
        <f t="shared" si="1409"/>
        <v>-287328996.3124398</v>
      </c>
      <c r="EH835">
        <f t="shared" si="1410"/>
        <v>16883896609.325243</v>
      </c>
      <c r="EI835">
        <f t="shared" si="1411"/>
        <v>243226567330.00278</v>
      </c>
      <c r="EJ835">
        <f t="shared" si="1412"/>
        <v>-14476822.740546495</v>
      </c>
      <c r="EK835">
        <f t="shared" si="1413"/>
        <v>-237264636.16269505</v>
      </c>
      <c r="EL835">
        <f t="shared" si="1414"/>
        <v>13125358980.282112</v>
      </c>
      <c r="EM835">
        <f t="shared" si="1415"/>
        <v>-854205533.30692685</v>
      </c>
      <c r="EN835">
        <f>0</f>
        <v>0</v>
      </c>
      <c r="EO835">
        <f>0</f>
        <v>0</v>
      </c>
      <c r="EP835">
        <f>(((2*Parameters!$C$47))/(((2*Parameters!$C$47))^2+((2*(C835*Parameters!$C$46-1/(C835*Parameters!$C$45))))^2))</f>
        <v>4.1003354372914776E-6</v>
      </c>
      <c r="EQ835">
        <f>(-((2*(C835*Parameters!$C$46-1/(C835*Parameters!$C$45))))/(((2*Parameters!$C$47))^2+((2*(C835*Parameters!$C$46-1/(C835*Parameters!$C$45))))^2))</f>
        <v>1.0124641678574913E-2</v>
      </c>
      <c r="ER835">
        <f t="shared" si="1416"/>
        <v>1934325290.7851958</v>
      </c>
      <c r="ES835">
        <f t="shared" si="1417"/>
        <v>-115388282.49160179</v>
      </c>
      <c r="ET835">
        <f t="shared" si="1418"/>
        <v>16883896609.325243</v>
      </c>
      <c r="EU835">
        <f t="shared" si="1419"/>
        <v>243226567330.00278</v>
      </c>
      <c r="EV835">
        <f t="shared" si="1420"/>
        <v>-5774479.4214038495</v>
      </c>
      <c r="EW835">
        <f t="shared" si="1421"/>
        <v>-104378582.1138922</v>
      </c>
      <c r="EX835">
        <f t="shared" si="1422"/>
        <v>13125358980.282112</v>
      </c>
      <c r="EY835">
        <f t="shared" si="1423"/>
        <v>-854205533.30692685</v>
      </c>
      <c r="EZ835">
        <f>(ER835+ET835/Parameters!$C$6+Parameters!$C$7*(EV835+EX835/Parameters!$C$6))</f>
        <v>2521591259.8052044</v>
      </c>
      <c r="FA835">
        <f>(ES835+EU835/Parameters!$C$6+Parameters!$C$7*(EW835+EY835/Parameters!$C$6))</f>
        <v>8344666233.3345814</v>
      </c>
      <c r="FB835">
        <f t="shared" si="1424"/>
        <v>-198.80767171875948</v>
      </c>
      <c r="FC835">
        <f t="shared" si="1425"/>
        <v>1.1471399748509631E-10</v>
      </c>
      <c r="FD835">
        <f>(ER835+ET835/Parameters!$C$6+Parameters!$C$8*(EV835+EX835/Parameters!$C$6))</f>
        <v>25059578558.790863</v>
      </c>
      <c r="FE835">
        <f>(ES835+EU835/Parameters!$C$6+Parameters!$C$8*(EW835+EY835/Parameters!$C$6))</f>
        <v>1640162287.1061859</v>
      </c>
      <c r="FF835">
        <f t="shared" si="1426"/>
        <v>-207.99803969982315</v>
      </c>
      <c r="FG835">
        <f t="shared" si="1427"/>
        <v>3.9819702866366175E-11</v>
      </c>
    </row>
    <row r="836" spans="1:163" x14ac:dyDescent="0.15">
      <c r="A836">
        <f>Parameters!$C$2*(Parameters!$C$3/Parameters!$C$2)^((ROW()-2)/(Parameters!$C$4-1))</f>
        <v>1479108.3881682064</v>
      </c>
      <c r="B836">
        <f t="shared" si="1326"/>
        <v>6.17</v>
      </c>
      <c r="C836">
        <f t="shared" si="1327"/>
        <v>9293512.0922645554</v>
      </c>
      <c r="D836">
        <f>1</f>
        <v>1</v>
      </c>
      <c r="E836">
        <f>0</f>
        <v>0</v>
      </c>
      <c r="F836">
        <f>0</f>
        <v>0</v>
      </c>
      <c r="G836">
        <f>0</f>
        <v>0</v>
      </c>
      <c r="H836">
        <f>0</f>
        <v>0</v>
      </c>
      <c r="I836">
        <f>0</f>
        <v>0</v>
      </c>
      <c r="J836">
        <f>1</f>
        <v>1</v>
      </c>
      <c r="K836">
        <f>0</f>
        <v>0</v>
      </c>
      <c r="L836">
        <f>2*Parameters!$C$10</f>
        <v>0.04</v>
      </c>
      <c r="M836">
        <f>2*C836*Parameters!$C$9</f>
        <v>18.58702418452911</v>
      </c>
      <c r="N836">
        <f>0</f>
        <v>0</v>
      </c>
      <c r="O836">
        <f>0</f>
        <v>0</v>
      </c>
      <c r="P836">
        <f t="shared" si="1328"/>
        <v>1</v>
      </c>
      <c r="Q836">
        <f t="shared" si="1329"/>
        <v>0</v>
      </c>
      <c r="R836">
        <f t="shared" si="1330"/>
        <v>0.04</v>
      </c>
      <c r="S836">
        <f t="shared" si="1331"/>
        <v>18.58702418452911</v>
      </c>
      <c r="T836">
        <f t="shared" si="1332"/>
        <v>0</v>
      </c>
      <c r="U836">
        <f t="shared" si="1333"/>
        <v>0</v>
      </c>
      <c r="V836">
        <f t="shared" si="1334"/>
        <v>1</v>
      </c>
      <c r="W836">
        <f t="shared" si="1335"/>
        <v>0</v>
      </c>
      <c r="X836">
        <f>0</f>
        <v>0</v>
      </c>
      <c r="Y836">
        <f>0</f>
        <v>0</v>
      </c>
      <c r="Z836">
        <f>0</f>
        <v>0</v>
      </c>
      <c r="AA836">
        <f>C836*(Parameters!$C$12+Parameters!$C$11/2)</f>
        <v>6.970134069198417E-4</v>
      </c>
      <c r="AB836">
        <f t="shared" si="1336"/>
        <v>0.98704459494863983</v>
      </c>
      <c r="AC836">
        <f t="shared" si="1337"/>
        <v>2.7880536276793667E-5</v>
      </c>
      <c r="AD836">
        <f t="shared" si="1338"/>
        <v>0.04</v>
      </c>
      <c r="AE836">
        <f t="shared" si="1339"/>
        <v>18.58702418452911</v>
      </c>
      <c r="AF836">
        <f t="shared" si="1340"/>
        <v>0</v>
      </c>
      <c r="AG836">
        <f t="shared" si="1341"/>
        <v>6.970134069198417E-4</v>
      </c>
      <c r="AH836">
        <f t="shared" si="1342"/>
        <v>1</v>
      </c>
      <c r="AI836">
        <f t="shared" si="1343"/>
        <v>0</v>
      </c>
      <c r="AJ836">
        <f>0</f>
        <v>0</v>
      </c>
      <c r="AK836">
        <f>0</f>
        <v>0</v>
      </c>
      <c r="AL836">
        <f>(((2*Parameters!$C$15))/(((2*Parameters!$C$15))^2+((2*(C836*Parameters!$C$14-1/(C836*Parameters!$C$13))))^2))</f>
        <v>1.3980698403428624</v>
      </c>
      <c r="AM836">
        <f>(-((2*(C836*Parameters!$C$14-1/(C836*Parameters!$C$13))))/(((2*Parameters!$C$15))^2+((2*(C836*Parameters!$C$14-1/(C836*Parameters!$C$13))))^2))</f>
        <v>-5.7443142959012299</v>
      </c>
      <c r="AN836">
        <f t="shared" si="1344"/>
        <v>107.81267613001482</v>
      </c>
      <c r="AO836">
        <f t="shared" si="1345"/>
        <v>25.756213242813764</v>
      </c>
      <c r="AP836">
        <f t="shared" si="1346"/>
        <v>0.04</v>
      </c>
      <c r="AQ836">
        <f t="shared" si="1347"/>
        <v>18.58702418452911</v>
      </c>
      <c r="AR836">
        <f t="shared" si="1348"/>
        <v>1.3980698403428624</v>
      </c>
      <c r="AS836">
        <f t="shared" si="1349"/>
        <v>-5.7436172824943101</v>
      </c>
      <c r="AT836">
        <f t="shared" si="1350"/>
        <v>1</v>
      </c>
      <c r="AU836">
        <f t="shared" si="1351"/>
        <v>0</v>
      </c>
      <c r="AV836">
        <f>2*Parameters!$C$17</f>
        <v>0.04</v>
      </c>
      <c r="AW836">
        <f>2*C836*Parameters!$C$16</f>
        <v>18.58702418452911</v>
      </c>
      <c r="AX836">
        <f>0</f>
        <v>0</v>
      </c>
      <c r="AY836">
        <f>0</f>
        <v>0</v>
      </c>
      <c r="AZ836">
        <f t="shared" si="1352"/>
        <v>107.81267613001482</v>
      </c>
      <c r="BA836">
        <f t="shared" si="1353"/>
        <v>25.756213242813764</v>
      </c>
      <c r="BB836">
        <f t="shared" si="1354"/>
        <v>-474.3788514008678</v>
      </c>
      <c r="BC836">
        <f t="shared" si="1355"/>
        <v>2023.5340913416314</v>
      </c>
      <c r="BD836">
        <f t="shared" si="1356"/>
        <v>1.3980698403428624</v>
      </c>
      <c r="BE836">
        <f t="shared" si="1357"/>
        <v>-5.7436172824943101</v>
      </c>
      <c r="BF836">
        <f t="shared" si="1358"/>
        <v>107.81267613001482</v>
      </c>
      <c r="BG836">
        <f t="shared" si="1359"/>
        <v>25.756213242813764</v>
      </c>
      <c r="BH836">
        <f>0</f>
        <v>0</v>
      </c>
      <c r="BI836">
        <f>0</f>
        <v>0</v>
      </c>
      <c r="BJ836">
        <f>0</f>
        <v>0</v>
      </c>
      <c r="BK836">
        <f>C836*(Parameters!$C$19+Parameters!$C$18/2)</f>
        <v>6.970134069198417E-4</v>
      </c>
      <c r="BL836">
        <f t="shared" si="1360"/>
        <v>106.40224573899035</v>
      </c>
      <c r="BM836">
        <f t="shared" si="1361"/>
        <v>25.425564823428125</v>
      </c>
      <c r="BN836">
        <f t="shared" si="1362"/>
        <v>-474.3788514008678</v>
      </c>
      <c r="BO836">
        <f t="shared" si="1363"/>
        <v>2023.5340913416314</v>
      </c>
      <c r="BP836">
        <f t="shared" si="1364"/>
        <v>1.3801174144011348</v>
      </c>
      <c r="BQ836">
        <f t="shared" si="1365"/>
        <v>-5.6684704017957834</v>
      </c>
      <c r="BR836">
        <f t="shared" si="1366"/>
        <v>107.81267613001482</v>
      </c>
      <c r="BS836">
        <f t="shared" si="1367"/>
        <v>25.756213242813764</v>
      </c>
      <c r="BT836">
        <f>2*((((Parameters!$C$21)/((Parameters!$C$21)^2+(C836*Parameters!$C$20)^2)))/((((Parameters!$C$21)/((Parameters!$C$21)^2+(C836*Parameters!$C$20)^2)))^2+((-(C836*Parameters!$C$20)/((Parameters!$C$21)^2+(C836*Parameters!$C$20)^2)+C836*Parameters!$C$22))^2))</f>
        <v>4.2456933130372049E-2</v>
      </c>
      <c r="BU836">
        <f>2*(-((-(C836*Parameters!$C$20)/((Parameters!$C$21)^2+(C836*Parameters!$C$20)^2)+C836*Parameters!$C$22))/((((Parameters!$C$21)/((Parameters!$C$21)^2+(C836*Parameters!$C$20)^2)))^2+((-(C836*Parameters!$C$20)/((Parameters!$C$21)^2+(C836*Parameters!$C$20)^2)+C836*Parameters!$C$22))^2))</f>
        <v>1302.1562234902442</v>
      </c>
      <c r="BV836">
        <f>0</f>
        <v>0</v>
      </c>
      <c r="BW836">
        <f>0</f>
        <v>0</v>
      </c>
      <c r="BX836">
        <f t="shared" si="1368"/>
        <v>106.40224573899035</v>
      </c>
      <c r="BY836">
        <f t="shared" si="1369"/>
        <v>25.425564823428125</v>
      </c>
      <c r="BZ836">
        <f t="shared" si="1370"/>
        <v>-33577.918808950169</v>
      </c>
      <c r="CA836">
        <f t="shared" si="1371"/>
        <v>140576.96006521175</v>
      </c>
      <c r="CB836">
        <f t="shared" si="1372"/>
        <v>1.3801174144011348</v>
      </c>
      <c r="CC836">
        <f t="shared" si="1373"/>
        <v>-5.6684704017957834</v>
      </c>
      <c r="CD836">
        <f t="shared" si="1374"/>
        <v>7489.1052830514145</v>
      </c>
      <c r="CE836">
        <f t="shared" si="1375"/>
        <v>1822.6440276837154</v>
      </c>
      <c r="CF836">
        <f>0</f>
        <v>0</v>
      </c>
      <c r="CG836">
        <f>0</f>
        <v>0</v>
      </c>
      <c r="CH836">
        <f>(((Parameters!$C$25))/(((Parameters!$C$25))^2+((C836*Parameters!$C$24-1/(C836*Parameters!$C$23)))^2))+(((Parameters!$C$29+Parameters!$C$28))/(((Parameters!$C$29+Parameters!$C$28))^2+((C836*Parameters!$C$27-1/(C836*Parameters!$C$26)))^2))</f>
        <v>1.1249183895111641</v>
      </c>
      <c r="CI836">
        <f>(-((C836*Parameters!$C$24-1/(C836*Parameters!$C$23)))/(((Parameters!$C$25))^2+((C836*Parameters!$C$24-1/(C836*Parameters!$C$23)))^2))+(-((C836*Parameters!$C$27-1/(C836*Parameters!$C$26)))/(((Parameters!$C$29+Parameters!$C$28))^2+((C836*Parameters!$C$27-1/(C836*Parameters!$C$26)))^2))</f>
        <v>7.1976300731509513</v>
      </c>
      <c r="CJ836">
        <f t="shared" si="1376"/>
        <v>-1049486.9714614702</v>
      </c>
      <c r="CK836">
        <f t="shared" si="1377"/>
        <v>-83518.405129364051</v>
      </c>
      <c r="CL836">
        <f t="shared" si="1378"/>
        <v>-33577.918808950169</v>
      </c>
      <c r="CM836">
        <f t="shared" si="1379"/>
        <v>140576.96006521175</v>
      </c>
      <c r="CN836">
        <f t="shared" si="1380"/>
        <v>-4692.7050950011362</v>
      </c>
      <c r="CO836">
        <f t="shared" si="1381"/>
        <v>55948.466720156837</v>
      </c>
      <c r="CP836">
        <f t="shared" si="1382"/>
        <v>7489.1052830514145</v>
      </c>
      <c r="CQ836">
        <f t="shared" si="1383"/>
        <v>1822.6440276837154</v>
      </c>
      <c r="CR836">
        <f>2*((((Parameters!$C$31)/((Parameters!$C$31)^2+(C836*Parameters!$C$30)^2)))/((((Parameters!$C$31)/((Parameters!$C$31)^2+(C836*Parameters!$C$30)^2)))^2+((-(C836*Parameters!$C$30)/((Parameters!$C$31)^2+(C836*Parameters!$C$30)^2)+C836*Parameters!$C$32))^2))</f>
        <v>4.1164917845580608E-2</v>
      </c>
      <c r="CS836">
        <f>2*(-((-(C836*Parameters!$C$30)/((Parameters!$C$31)^2+(C836*Parameters!$C$30)^2)+C836*Parameters!$C$32))/((((Parameters!$C$31)/((Parameters!$C$31)^2+(C836*Parameters!$C$30)^2)))^2+((-(C836*Parameters!$C$30)/((Parameters!$C$31)^2+(C836*Parameters!$C$30)^2)+C836*Parameters!$C$32))^2))</f>
        <v>622.23929638712957</v>
      </c>
      <c r="CT836">
        <f>0</f>
        <v>0</v>
      </c>
      <c r="CU836">
        <f>0</f>
        <v>0</v>
      </c>
      <c r="CV836">
        <f t="shared" si="1384"/>
        <v>-1049486.9714614702</v>
      </c>
      <c r="CW836">
        <f t="shared" si="1385"/>
        <v>-83518.405129364051</v>
      </c>
      <c r="CX836">
        <f t="shared" si="1386"/>
        <v>51891653.679301552</v>
      </c>
      <c r="CY836">
        <f t="shared" si="1387"/>
        <v>-652894895.75786531</v>
      </c>
      <c r="CZ836">
        <f t="shared" si="1388"/>
        <v>-4692.7050950011362</v>
      </c>
      <c r="DA836">
        <f t="shared" si="1389"/>
        <v>55948.466720156837</v>
      </c>
      <c r="DB836">
        <f t="shared" si="1390"/>
        <v>-34806038.635425784</v>
      </c>
      <c r="DC836">
        <f t="shared" si="1391"/>
        <v>-2915859.7584019997</v>
      </c>
      <c r="DD836">
        <f>0</f>
        <v>0</v>
      </c>
      <c r="DE836">
        <f>0</f>
        <v>0</v>
      </c>
      <c r="DF836">
        <f>(((Parameters!$C$35))/(((Parameters!$C$35))^2+((C836*Parameters!$C$34-1/(C836*Parameters!$C$33)))^2))+(((Parameters!$C$39+Parameters!$C$38))/(((Parameters!$C$39+Parameters!$C$38))^2+((C836*Parameters!$C$37-1/(C836*Parameters!$C$36)))^2))</f>
        <v>1.1249183895111641</v>
      </c>
      <c r="DG836">
        <f>(-((C836*Parameters!$C$34-1/(C836*Parameters!$C$33)))/(((Parameters!$C$35))^2+((C836*Parameters!$C$34-1/(C836*Parameters!$C$33)))^2))+(-((C836*Parameters!$C$37-1/(C836*Parameters!$C$36)))/(((Parameters!$C$39+Parameters!$C$38))^2+((C836*Parameters!$C$37-1/(C836*Parameters!$C$36)))^2))</f>
        <v>7.1976300731509513</v>
      </c>
      <c r="DH836">
        <f t="shared" si="1392"/>
        <v>4756620324.8280964</v>
      </c>
      <c r="DI836">
        <f t="shared" si="1393"/>
        <v>-361040065.99345148</v>
      </c>
      <c r="DJ836">
        <f t="shared" si="1394"/>
        <v>51891653.679301552</v>
      </c>
      <c r="DK836">
        <f t="shared" si="1395"/>
        <v>-652894895.75786531</v>
      </c>
      <c r="DL836">
        <f t="shared" si="1396"/>
        <v>-18171365.745956626</v>
      </c>
      <c r="DM836">
        <f t="shared" si="1397"/>
        <v>-253745146.20633632</v>
      </c>
      <c r="DN836">
        <f t="shared" si="1398"/>
        <v>-34806038.635425784</v>
      </c>
      <c r="DO836">
        <f t="shared" si="1399"/>
        <v>-2915859.7584019997</v>
      </c>
      <c r="DP836">
        <f>2*((((Parameters!$C$41)/((Parameters!$C$41)^2+(C836*(Parameters!$C$40*(1-Parameters!$C$42)))^2)))/((((Parameters!$C$41)/((Parameters!$C$41)^2+(C836*(Parameters!$C$40*(1-Parameters!$C$42)))^2)))^2+((-(C836*(Parameters!$C$40*(1-Parameters!$C$42)))/((Parameters!$C$41)^2+(C836*(Parameters!$C$40*(1-Parameters!$C$42)))^2)+C836*Parameters!$C$43))^2))</f>
        <v>0.20051922499522959</v>
      </c>
      <c r="DQ836">
        <f>2*(-((-(C836*(Parameters!$C$40*(1-Parameters!$C$42)))/((Parameters!$C$41)^2+(C836*(Parameters!$C$40*(1-Parameters!$C$42)))^2)+C836*Parameters!$C$43))/((((Parameters!$C$41)/((Parameters!$C$41)^2+(C836*(Parameters!$C$40*(1-Parameters!$C$42)))^2)))^2+((-(C836*(Parameters!$C$40*(1-Parameters!$C$42)))/((Parameters!$C$41)^2+(C836*(Parameters!$C$40*(1-Parameters!$C$42)))^2)+C836*Parameters!$C$43))^2))</f>
        <v>55.833406060915095</v>
      </c>
      <c r="DR836">
        <f>0</f>
        <v>0</v>
      </c>
      <c r="DS836">
        <f>0</f>
        <v>0</v>
      </c>
      <c r="DT836">
        <f t="shared" si="1400"/>
        <v>4756620324.8280964</v>
      </c>
      <c r="DU836">
        <f t="shared" si="1401"/>
        <v>-361040065.99345148</v>
      </c>
      <c r="DV836">
        <f t="shared" si="1402"/>
        <v>21163782083.68235</v>
      </c>
      <c r="DW836">
        <f t="shared" si="1403"/>
        <v>264853023703.74588</v>
      </c>
      <c r="DX836">
        <f t="shared" si="1404"/>
        <v>-18171365.745956626</v>
      </c>
      <c r="DY836">
        <f t="shared" si="1405"/>
        <v>-253745146.20633632</v>
      </c>
      <c r="DZ836">
        <f t="shared" si="1406"/>
        <v>14129006037.312735</v>
      </c>
      <c r="EA836">
        <f t="shared" si="1407"/>
        <v>-1068365882.1973974</v>
      </c>
      <c r="EB836">
        <f>0</f>
        <v>0</v>
      </c>
      <c r="EC836">
        <f>0</f>
        <v>0</v>
      </c>
      <c r="ED836">
        <f>0</f>
        <v>0</v>
      </c>
      <c r="EE836">
        <f>C836*Parameters!$C$44</f>
        <v>9.2935120922645544E-5</v>
      </c>
      <c r="EF836">
        <f t="shared" si="1408"/>
        <v>4732006177.0434608</v>
      </c>
      <c r="EG836">
        <f t="shared" si="1409"/>
        <v>-359073207.34632397</v>
      </c>
      <c r="EH836">
        <f t="shared" si="1410"/>
        <v>21163782083.68235</v>
      </c>
      <c r="EI836">
        <f t="shared" si="1411"/>
        <v>264853023703.74588</v>
      </c>
      <c r="EJ836">
        <f t="shared" si="1412"/>
        <v>-18072077.033504982</v>
      </c>
      <c r="EK836">
        <f t="shared" si="1413"/>
        <v>-252432065.32174188</v>
      </c>
      <c r="EL836">
        <f t="shared" si="1414"/>
        <v>14129006037.312735</v>
      </c>
      <c r="EM836">
        <f t="shared" si="1415"/>
        <v>-1068365882.1973974</v>
      </c>
      <c r="EN836">
        <f>0</f>
        <v>0</v>
      </c>
      <c r="EO836">
        <f>0</f>
        <v>0</v>
      </c>
      <c r="EP836">
        <f>(((2*Parameters!$C$47))/(((2*Parameters!$C$47))^2+((2*(C836*Parameters!$C$46-1/(C836*Parameters!$C$45))))^2))</f>
        <v>4.1962081603409186E-6</v>
      </c>
      <c r="EQ836">
        <f>(-((2*(C836*Parameters!$C$46-1/(C836*Parameters!$C$45))))/(((2*Parameters!$C$47))^2+((2*(C836*Parameters!$C$46-1/(C836*Parameters!$C$45))))^2))</f>
        <v>1.0242323291146401E-2</v>
      </c>
      <c r="ER836">
        <f t="shared" si="1416"/>
        <v>2019384691.2671175</v>
      </c>
      <c r="ES836">
        <f t="shared" si="1417"/>
        <v>-141195530.7625207</v>
      </c>
      <c r="ET836">
        <f t="shared" si="1418"/>
        <v>21163782083.68235</v>
      </c>
      <c r="EU836">
        <f t="shared" si="1419"/>
        <v>264853023703.74588</v>
      </c>
      <c r="EV836">
        <f t="shared" si="1420"/>
        <v>-7070240.02437713</v>
      </c>
      <c r="EW836">
        <f t="shared" si="1421"/>
        <v>-107722700.79065864</v>
      </c>
      <c r="EX836">
        <f t="shared" si="1422"/>
        <v>14129006037.312735</v>
      </c>
      <c r="EY836">
        <f t="shared" si="1423"/>
        <v>-1068365882.1973974</v>
      </c>
      <c r="EZ836">
        <f>(ER836+ET836/Parameters!$C$6+Parameters!$C$7*(EV836+EX836/Parameters!$C$6))</f>
        <v>2755516242.0038948</v>
      </c>
      <c r="FA836">
        <f>(ES836+EU836/Parameters!$C$6+Parameters!$C$7*(EW836+EY836/Parameters!$C$6))</f>
        <v>9071083554.5851631</v>
      </c>
      <c r="FB836">
        <f t="shared" si="1424"/>
        <v>-199.53650629131528</v>
      </c>
      <c r="FC836">
        <f t="shared" si="1425"/>
        <v>1.0548110857095424E-10</v>
      </c>
      <c r="FD836">
        <f>(ER836+ET836/Parameters!$C$6+Parameters!$C$8*(EV836+EX836/Parameters!$C$6))</f>
        <v>26974188653.502838</v>
      </c>
      <c r="FE836">
        <f>(ES836+EU836/Parameters!$C$6+Parameters!$C$8*(EW836+EY836/Parameters!$C$6))</f>
        <v>1826920893.8393669</v>
      </c>
      <c r="FF836">
        <f t="shared" si="1426"/>
        <v>-208.63884398714072</v>
      </c>
      <c r="FG836">
        <f t="shared" si="1427"/>
        <v>3.6987740382069853E-11</v>
      </c>
    </row>
    <row r="837" spans="1:163" x14ac:dyDescent="0.15">
      <c r="A837">
        <f>Parameters!$C$2*(Parameters!$C$3/Parameters!$C$2)^((ROW()-2)/(Parameters!$C$4-1))</f>
        <v>1496235.6560944321</v>
      </c>
      <c r="B837">
        <f t="shared" si="1326"/>
        <v>6.1749999999999998</v>
      </c>
      <c r="C837">
        <f t="shared" si="1327"/>
        <v>9401125.890450744</v>
      </c>
      <c r="D837">
        <f>1</f>
        <v>1</v>
      </c>
      <c r="E837">
        <f>0</f>
        <v>0</v>
      </c>
      <c r="F837">
        <f>0</f>
        <v>0</v>
      </c>
      <c r="G837">
        <f>0</f>
        <v>0</v>
      </c>
      <c r="H837">
        <f>0</f>
        <v>0</v>
      </c>
      <c r="I837">
        <f>0</f>
        <v>0</v>
      </c>
      <c r="J837">
        <f>1</f>
        <v>1</v>
      </c>
      <c r="K837">
        <f>0</f>
        <v>0</v>
      </c>
      <c r="L837">
        <f>2*Parameters!$C$10</f>
        <v>0.04</v>
      </c>
      <c r="M837">
        <f>2*C837*Parameters!$C$9</f>
        <v>18.802251780901486</v>
      </c>
      <c r="N837">
        <f>0</f>
        <v>0</v>
      </c>
      <c r="O837">
        <f>0</f>
        <v>0</v>
      </c>
      <c r="P837">
        <f t="shared" si="1328"/>
        <v>1</v>
      </c>
      <c r="Q837">
        <f t="shared" si="1329"/>
        <v>0</v>
      </c>
      <c r="R837">
        <f t="shared" si="1330"/>
        <v>0.04</v>
      </c>
      <c r="S837">
        <f t="shared" si="1331"/>
        <v>18.802251780901486</v>
      </c>
      <c r="T837">
        <f t="shared" si="1332"/>
        <v>0</v>
      </c>
      <c r="U837">
        <f t="shared" si="1333"/>
        <v>0</v>
      </c>
      <c r="V837">
        <f t="shared" si="1334"/>
        <v>1</v>
      </c>
      <c r="W837">
        <f t="shared" si="1335"/>
        <v>0</v>
      </c>
      <c r="X837">
        <f>0</f>
        <v>0</v>
      </c>
      <c r="Y837">
        <f>0</f>
        <v>0</v>
      </c>
      <c r="Z837">
        <f>0</f>
        <v>0</v>
      </c>
      <c r="AA837">
        <f>C837*(Parameters!$C$12+Parameters!$C$11/2)</f>
        <v>7.0508444178380575E-4</v>
      </c>
      <c r="AB837">
        <f t="shared" si="1336"/>
        <v>0.9867428247987845</v>
      </c>
      <c r="AC837">
        <f t="shared" si="1337"/>
        <v>2.8203377671352231E-5</v>
      </c>
      <c r="AD837">
        <f t="shared" si="1338"/>
        <v>0.04</v>
      </c>
      <c r="AE837">
        <f t="shared" si="1339"/>
        <v>18.802251780901486</v>
      </c>
      <c r="AF837">
        <f t="shared" si="1340"/>
        <v>0</v>
      </c>
      <c r="AG837">
        <f t="shared" si="1341"/>
        <v>7.0508444178380575E-4</v>
      </c>
      <c r="AH837">
        <f t="shared" si="1342"/>
        <v>1</v>
      </c>
      <c r="AI837">
        <f t="shared" si="1343"/>
        <v>0</v>
      </c>
      <c r="AJ837">
        <f>0</f>
        <v>0</v>
      </c>
      <c r="AK837">
        <f>0</f>
        <v>0</v>
      </c>
      <c r="AL837">
        <f>(((2*Parameters!$C$15))/(((2*Parameters!$C$15))^2+((2*(C837*Parameters!$C$14-1/(C837*Parameters!$C$13))))^2))</f>
        <v>1.3603104522250158</v>
      </c>
      <c r="AM837">
        <f>(-((2*(C837*Parameters!$C$14-1/(C837*Parameters!$C$13))))/(((2*Parameters!$C$15))^2+((2*(C837*Parameters!$C$14-1/(C837*Parameters!$C$13))))^2))</f>
        <v>-5.6707421718142657</v>
      </c>
      <c r="AN837">
        <f t="shared" si="1344"/>
        <v>107.66387734191572</v>
      </c>
      <c r="AO837">
        <f t="shared" si="1345"/>
        <v>25.350098139431811</v>
      </c>
      <c r="AP837">
        <f t="shared" si="1346"/>
        <v>0.04</v>
      </c>
      <c r="AQ837">
        <f t="shared" si="1347"/>
        <v>18.802251780901486</v>
      </c>
      <c r="AR837">
        <f t="shared" si="1348"/>
        <v>1.3603104522250158</v>
      </c>
      <c r="AS837">
        <f t="shared" si="1349"/>
        <v>-5.6700370873724815</v>
      </c>
      <c r="AT837">
        <f t="shared" si="1350"/>
        <v>1</v>
      </c>
      <c r="AU837">
        <f t="shared" si="1351"/>
        <v>0</v>
      </c>
      <c r="AV837">
        <f>2*Parameters!$C$17</f>
        <v>0.04</v>
      </c>
      <c r="AW837">
        <f>2*C837*Parameters!$C$16</f>
        <v>18.802251780901486</v>
      </c>
      <c r="AX837">
        <f>0</f>
        <v>0</v>
      </c>
      <c r="AY837">
        <f>0</f>
        <v>0</v>
      </c>
      <c r="AZ837">
        <f t="shared" si="1352"/>
        <v>107.66387734191572</v>
      </c>
      <c r="BA837">
        <f t="shared" si="1353"/>
        <v>25.350098139431811</v>
      </c>
      <c r="BB837">
        <f t="shared" si="1354"/>
        <v>-472.29237279448262</v>
      </c>
      <c r="BC837">
        <f t="shared" si="1355"/>
        <v>2044.1395851972729</v>
      </c>
      <c r="BD837">
        <f t="shared" si="1356"/>
        <v>1.3603104522250158</v>
      </c>
      <c r="BE837">
        <f t="shared" si="1357"/>
        <v>-5.6700370873724815</v>
      </c>
      <c r="BF837">
        <f t="shared" si="1358"/>
        <v>107.66387734191571</v>
      </c>
      <c r="BG837">
        <f t="shared" si="1359"/>
        <v>25.350098139431811</v>
      </c>
      <c r="BH837">
        <f>0</f>
        <v>0</v>
      </c>
      <c r="BI837">
        <f>0</f>
        <v>0</v>
      </c>
      <c r="BJ837">
        <f>0</f>
        <v>0</v>
      </c>
      <c r="BK837">
        <f>C837*(Parameters!$C$19+Parameters!$C$18/2)</f>
        <v>7.0508444178380575E-4</v>
      </c>
      <c r="BL837">
        <f t="shared" si="1360"/>
        <v>106.22258632355872</v>
      </c>
      <c r="BM837">
        <f t="shared" si="1361"/>
        <v>25.017092135401263</v>
      </c>
      <c r="BN837">
        <f t="shared" si="1362"/>
        <v>-472.29237279448262</v>
      </c>
      <c r="BO837">
        <f t="shared" si="1363"/>
        <v>2044.1395851972729</v>
      </c>
      <c r="BP837">
        <f t="shared" si="1364"/>
        <v>1.3424364924292098</v>
      </c>
      <c r="BQ837">
        <f t="shared" si="1365"/>
        <v>-5.5941249625165765</v>
      </c>
      <c r="BR837">
        <f t="shared" si="1366"/>
        <v>107.66387734191571</v>
      </c>
      <c r="BS837">
        <f t="shared" si="1367"/>
        <v>25.350098139431811</v>
      </c>
      <c r="BT837">
        <f>2*((((Parameters!$C$21)/((Parameters!$C$21)^2+(C837*Parameters!$C$20)^2)))/((((Parameters!$C$21)/((Parameters!$C$21)^2+(C837*Parameters!$C$20)^2)))^2+((-(C837*Parameters!$C$20)/((Parameters!$C$21)^2+(C837*Parameters!$C$20)^2)+C837*Parameters!$C$22))^2))</f>
        <v>4.2516835793454055E-2</v>
      </c>
      <c r="BU837">
        <f>2*(-((-(C837*Parameters!$C$20)/((Parameters!$C$21)^2+(C837*Parameters!$C$20)^2)+C837*Parameters!$C$22))/((((Parameters!$C$21)/((Parameters!$C$21)^2+(C837*Parameters!$C$20)^2)))^2+((-(C837*Parameters!$C$20)/((Parameters!$C$21)^2+(C837*Parameters!$C$20)^2)+C837*Parameters!$C$22))^2))</f>
        <v>1318.1634001786606</v>
      </c>
      <c r="BV837">
        <f>0</f>
        <v>0</v>
      </c>
      <c r="BW837">
        <f>0</f>
        <v>0</v>
      </c>
      <c r="BX837">
        <f t="shared" si="1368"/>
        <v>106.22258632355872</v>
      </c>
      <c r="BY837">
        <f t="shared" si="1369"/>
        <v>25.017092135401263</v>
      </c>
      <c r="BZ837">
        <f t="shared" si="1370"/>
        <v>-33444.391356317559</v>
      </c>
      <c r="CA837">
        <f t="shared" si="1371"/>
        <v>142063.92879682904</v>
      </c>
      <c r="CB837">
        <f t="shared" si="1372"/>
        <v>1.3424364924292098</v>
      </c>
      <c r="CC837">
        <f t="shared" si="1373"/>
        <v>-5.5941249625165765</v>
      </c>
      <c r="CD837">
        <f t="shared" si="1374"/>
        <v>7481.6917351090005</v>
      </c>
      <c r="CE837">
        <f t="shared" si="1375"/>
        <v>1794.6629050313945</v>
      </c>
      <c r="CF837">
        <f>0</f>
        <v>0</v>
      </c>
      <c r="CG837">
        <f>0</f>
        <v>0</v>
      </c>
      <c r="CH837">
        <f>(((Parameters!$C$25))/(((Parameters!$C$25))^2+((C837*Parameters!$C$24-1/(C837*Parameters!$C$23)))^2))+(((Parameters!$C$29+Parameters!$C$28))/(((Parameters!$C$29+Parameters!$C$28))^2+((C837*Parameters!$C$27-1/(C837*Parameters!$C$26)))^2))</f>
        <v>1.18354722192012</v>
      </c>
      <c r="CI837">
        <f>(-((C837*Parameters!$C$24-1/(C837*Parameters!$C$23)))/(((Parameters!$C$25))^2+((C837*Parameters!$C$24-1/(C837*Parameters!$C$23)))^2))+(-((C837*Parameters!$C$27-1/(C837*Parameters!$C$26)))/(((Parameters!$C$29+Parameters!$C$28))^2+((C837*Parameters!$C$27-1/(C837*Parameters!$C$26)))^2))</f>
        <v>7.3898416369925588</v>
      </c>
      <c r="CJ837">
        <f t="shared" si="1376"/>
        <v>-1089306.7300298088</v>
      </c>
      <c r="CK837">
        <f t="shared" si="1377"/>
        <v>-78984.370414109377</v>
      </c>
      <c r="CL837">
        <f t="shared" si="1378"/>
        <v>-33444.391356317559</v>
      </c>
      <c r="CM837">
        <f t="shared" si="1379"/>
        <v>142063.92879682904</v>
      </c>
      <c r="CN837">
        <f t="shared" si="1380"/>
        <v>-4405.9967551236132</v>
      </c>
      <c r="CO837">
        <f t="shared" si="1381"/>
        <v>57406.991269822072</v>
      </c>
      <c r="CP837">
        <f t="shared" si="1382"/>
        <v>7481.6917351090005</v>
      </c>
      <c r="CQ837">
        <f t="shared" si="1383"/>
        <v>1794.6629050313945</v>
      </c>
      <c r="CR837">
        <f>2*((((Parameters!$C$31)/((Parameters!$C$31)^2+(C837*Parameters!$C$30)^2)))/((((Parameters!$C$31)/((Parameters!$C$31)^2+(C837*Parameters!$C$30)^2)))^2+((-(C837*Parameters!$C$30)/((Parameters!$C$31)^2+(C837*Parameters!$C$30)^2)+C837*Parameters!$C$32))^2))</f>
        <v>4.1192656108271893E-2</v>
      </c>
      <c r="CS837">
        <f>2*(-((-(C837*Parameters!$C$30)/((Parameters!$C$31)^2+(C837*Parameters!$C$30)^2)+C837*Parameters!$C$32))/((((Parameters!$C$31)/((Parameters!$C$31)^2+(C837*Parameters!$C$30)^2)))^2+((-(C837*Parameters!$C$30)/((Parameters!$C$31)^2+(C837*Parameters!$C$30)^2)+C837*Parameters!$C$32))^2))</f>
        <v>629.65652224623057</v>
      </c>
      <c r="CT837">
        <f>0</f>
        <v>0</v>
      </c>
      <c r="CU837">
        <f>0</f>
        <v>0</v>
      </c>
      <c r="CV837">
        <f t="shared" si="1384"/>
        <v>-1089306.7300298088</v>
      </c>
      <c r="CW837">
        <f t="shared" si="1385"/>
        <v>-78984.370414109377</v>
      </c>
      <c r="CX837">
        <f t="shared" si="1386"/>
        <v>49654708.157873318</v>
      </c>
      <c r="CY837">
        <f t="shared" si="1387"/>
        <v>-685750276.93719459</v>
      </c>
      <c r="CZ837">
        <f t="shared" si="1388"/>
        <v>-4405.9967551236132</v>
      </c>
      <c r="DA837">
        <f t="shared" si="1389"/>
        <v>57406.991269822072</v>
      </c>
      <c r="DB837">
        <f t="shared" si="1390"/>
        <v>-36139386.278549924</v>
      </c>
      <c r="DC837">
        <f t="shared" si="1391"/>
        <v>-2770105.1845046915</v>
      </c>
      <c r="DD837">
        <f>0</f>
        <v>0</v>
      </c>
      <c r="DE837">
        <f>0</f>
        <v>0</v>
      </c>
      <c r="DF837">
        <f>(((Parameters!$C$35))/(((Parameters!$C$35))^2+((C837*Parameters!$C$34-1/(C837*Parameters!$C$33)))^2))+(((Parameters!$C$39+Parameters!$C$38))/(((Parameters!$C$39+Parameters!$C$38))^2+((C837*Parameters!$C$37-1/(C837*Parameters!$C$36)))^2))</f>
        <v>1.18354722192012</v>
      </c>
      <c r="DG837">
        <f>(-((C837*Parameters!$C$34-1/(C837*Parameters!$C$33)))/(((Parameters!$C$35))^2+((C837*Parameters!$C$34-1/(C837*Parameters!$C$33)))^2))+(-((C837*Parameters!$C$37-1/(C837*Parameters!$C$36)))/(((Parameters!$C$39+Parameters!$C$38))^2+((C837*Parameters!$C$37-1/(C837*Parameters!$C$36)))^2))</f>
        <v>7.3898416369925588</v>
      </c>
      <c r="DH837">
        <f t="shared" si="1392"/>
        <v>5125265334.2551346</v>
      </c>
      <c r="DI837">
        <f t="shared" si="1393"/>
        <v>-444756389.75261736</v>
      </c>
      <c r="DJ837">
        <f t="shared" si="1394"/>
        <v>49654708.157873318</v>
      </c>
      <c r="DK837">
        <f t="shared" si="1395"/>
        <v>-685750276.93719459</v>
      </c>
      <c r="DL837">
        <f t="shared" si="1396"/>
        <v>-22306437.597329266</v>
      </c>
      <c r="DM837">
        <f t="shared" si="1397"/>
        <v>-270285484.76086301</v>
      </c>
      <c r="DN837">
        <f t="shared" si="1398"/>
        <v>-36139386.278549924</v>
      </c>
      <c r="DO837">
        <f t="shared" si="1399"/>
        <v>-2770105.1845046915</v>
      </c>
      <c r="DP837">
        <f>2*((((Parameters!$C$41)/((Parameters!$C$41)^2+(C837*(Parameters!$C$40*(1-Parameters!$C$42)))^2)))/((((Parameters!$C$41)/((Parameters!$C$41)^2+(C837*(Parameters!$C$40*(1-Parameters!$C$42)))^2)))^2+((-(C837*(Parameters!$C$40*(1-Parameters!$C$42)))/((Parameters!$C$41)^2+(C837*(Parameters!$C$40*(1-Parameters!$C$42)))^2)+C837*Parameters!$C$43))^2))</f>
        <v>0.20053134338685322</v>
      </c>
      <c r="DQ837">
        <f>2*(-((-(C837*(Parameters!$C$40*(1-Parameters!$C$42)))/((Parameters!$C$41)^2+(C837*(Parameters!$C$40*(1-Parameters!$C$42)))^2)+C837*Parameters!$C$43))/((((Parameters!$C$41)/((Parameters!$C$41)^2+(C837*(Parameters!$C$40*(1-Parameters!$C$42)))^2)))^2+((-(C837*(Parameters!$C$40*(1-Parameters!$C$42)))/((Parameters!$C$41)^2+(C837*(Parameters!$C$40*(1-Parameters!$C$42)))^2)+C837*Parameters!$C$43))^2))</f>
        <v>56.481633090647662</v>
      </c>
      <c r="DR837">
        <f>0</f>
        <v>0</v>
      </c>
      <c r="DS837">
        <f>0</f>
        <v>0</v>
      </c>
      <c r="DT837">
        <f t="shared" si="1400"/>
        <v>5125265334.2551346</v>
      </c>
      <c r="DU837">
        <f t="shared" si="1401"/>
        <v>-444756389.75261736</v>
      </c>
      <c r="DV837">
        <f t="shared" si="1402"/>
        <v>26197998271.578545</v>
      </c>
      <c r="DW837">
        <f t="shared" si="1403"/>
        <v>288708418228.35999</v>
      </c>
      <c r="DX837">
        <f t="shared" si="1404"/>
        <v>-22306437.597329266</v>
      </c>
      <c r="DY837">
        <f t="shared" si="1405"/>
        <v>-270285484.76086301</v>
      </c>
      <c r="DZ837">
        <f t="shared" si="1406"/>
        <v>15225553053.814787</v>
      </c>
      <c r="EA837">
        <f t="shared" si="1407"/>
        <v>-1316874840.4733474</v>
      </c>
      <c r="EB837">
        <f>0</f>
        <v>0</v>
      </c>
      <c r="EC837">
        <f>0</f>
        <v>0</v>
      </c>
      <c r="ED837">
        <f>0</f>
        <v>0</v>
      </c>
      <c r="EE837">
        <f>C837*Parameters!$C$44</f>
        <v>9.401125890450743E-5</v>
      </c>
      <c r="EF837">
        <f t="shared" si="1408"/>
        <v>5098123492.4011574</v>
      </c>
      <c r="EG837">
        <f t="shared" si="1409"/>
        <v>-442293482.95432818</v>
      </c>
      <c r="EH837">
        <f t="shared" si="1410"/>
        <v>26197998271.578545</v>
      </c>
      <c r="EI837">
        <f t="shared" si="1411"/>
        <v>288708418228.35999</v>
      </c>
      <c r="EJ837">
        <f t="shared" si="1412"/>
        <v>-22182636.535756696</v>
      </c>
      <c r="EK837">
        <f t="shared" si="1413"/>
        <v>-268854111.35075653</v>
      </c>
      <c r="EL837">
        <f t="shared" si="1414"/>
        <v>15225553053.814787</v>
      </c>
      <c r="EM837">
        <f t="shared" si="1415"/>
        <v>-1316874840.4733474</v>
      </c>
      <c r="EN837">
        <f>0</f>
        <v>0</v>
      </c>
      <c r="EO837">
        <f>0</f>
        <v>0</v>
      </c>
      <c r="EP837">
        <f>(((2*Parameters!$C$47))/(((2*Parameters!$C$47))^2+((2*(C837*Parameters!$C$46-1/(C837*Parameters!$C$45))))^2))</f>
        <v>4.2943312339564E-6</v>
      </c>
      <c r="EQ837">
        <f>(-((2*(C837*Parameters!$C$46-1/(C837*Parameters!$C$45))))/(((2*Parameters!$C$47))^2+((2*(C837*Parameters!$C$46-1/(C837*Parameters!$C$45))))^2))</f>
        <v>1.0361383228489777E-2</v>
      </c>
      <c r="ER837">
        <f t="shared" si="1416"/>
        <v>2106817432.728261</v>
      </c>
      <c r="ES837">
        <f t="shared" si="1417"/>
        <v>-169606173.46528587</v>
      </c>
      <c r="ET837">
        <f t="shared" si="1418"/>
        <v>26197998271.578545</v>
      </c>
      <c r="EU837">
        <f t="shared" si="1419"/>
        <v>288708418228.35999</v>
      </c>
      <c r="EV837">
        <f t="shared" si="1420"/>
        <v>-8472608.0816227477</v>
      </c>
      <c r="EW837">
        <f t="shared" si="1421"/>
        <v>-111101976.39123733</v>
      </c>
      <c r="EX837">
        <f t="shared" si="1422"/>
        <v>15225553053.814787</v>
      </c>
      <c r="EY837">
        <f t="shared" si="1423"/>
        <v>-1316874840.4733474</v>
      </c>
      <c r="EZ837">
        <f>(ER837+ET837/Parameters!$C$6+Parameters!$C$7*(EV837+EX837/Parameters!$C$6))</f>
        <v>3018052155.2179494</v>
      </c>
      <c r="FA837">
        <f>(ES837+EU837/Parameters!$C$6+Parameters!$C$7*(EW837+EY837/Parameters!$C$6))</f>
        <v>9872425764.9124527</v>
      </c>
      <c r="FB837">
        <f t="shared" si="1424"/>
        <v>-200.27648940630445</v>
      </c>
      <c r="FC837">
        <f t="shared" si="1425"/>
        <v>9.6866928619057519E-11</v>
      </c>
      <c r="FD837">
        <f>(ER837+ET837/Parameters!$C$6+Parameters!$C$8*(EV837+EX837/Parameters!$C$6))</f>
        <v>29073644453.423401</v>
      </c>
      <c r="FE837">
        <f>(ES837+EU837/Parameters!$C$6+Parameters!$C$8*(EW837+EY837/Parameters!$C$6))</f>
        <v>2027109831.4838943</v>
      </c>
      <c r="FF837">
        <f t="shared" si="1426"/>
        <v>-209.29105086223299</v>
      </c>
      <c r="FG837">
        <f t="shared" si="1427"/>
        <v>3.4312112478082419E-11</v>
      </c>
    </row>
    <row r="838" spans="1:163" x14ac:dyDescent="0.15">
      <c r="A838">
        <f>Parameters!$C$2*(Parameters!$C$3/Parameters!$C$2)^((ROW()-2)/(Parameters!$C$4-1))</f>
        <v>1513561.248436207</v>
      </c>
      <c r="B838">
        <f t="shared" si="1326"/>
        <v>6.18</v>
      </c>
      <c r="C838">
        <f t="shared" si="1327"/>
        <v>9509985.7976907678</v>
      </c>
      <c r="D838">
        <f>1</f>
        <v>1</v>
      </c>
      <c r="E838">
        <f>0</f>
        <v>0</v>
      </c>
      <c r="F838">
        <f>0</f>
        <v>0</v>
      </c>
      <c r="G838">
        <f>0</f>
        <v>0</v>
      </c>
      <c r="H838">
        <f>0</f>
        <v>0</v>
      </c>
      <c r="I838">
        <f>0</f>
        <v>0</v>
      </c>
      <c r="J838">
        <f>1</f>
        <v>1</v>
      </c>
      <c r="K838">
        <f>0</f>
        <v>0</v>
      </c>
      <c r="L838">
        <f>2*Parameters!$C$10</f>
        <v>0.04</v>
      </c>
      <c r="M838">
        <f>2*C838*Parameters!$C$9</f>
        <v>19.019971595381534</v>
      </c>
      <c r="N838">
        <f>0</f>
        <v>0</v>
      </c>
      <c r="O838">
        <f>0</f>
        <v>0</v>
      </c>
      <c r="P838">
        <f t="shared" si="1328"/>
        <v>1</v>
      </c>
      <c r="Q838">
        <f t="shared" si="1329"/>
        <v>0</v>
      </c>
      <c r="R838">
        <f t="shared" si="1330"/>
        <v>0.04</v>
      </c>
      <c r="S838">
        <f t="shared" si="1331"/>
        <v>19.019971595381534</v>
      </c>
      <c r="T838">
        <f t="shared" si="1332"/>
        <v>0</v>
      </c>
      <c r="U838">
        <f t="shared" si="1333"/>
        <v>0</v>
      </c>
      <c r="V838">
        <f t="shared" si="1334"/>
        <v>1</v>
      </c>
      <c r="W838">
        <f t="shared" si="1335"/>
        <v>0</v>
      </c>
      <c r="X838">
        <f>0</f>
        <v>0</v>
      </c>
      <c r="Y838">
        <f>0</f>
        <v>0</v>
      </c>
      <c r="Z838">
        <f>0</f>
        <v>0</v>
      </c>
      <c r="AA838">
        <f>C838*(Parameters!$C$12+Parameters!$C$11/2)</f>
        <v>7.1324893482680753E-4</v>
      </c>
      <c r="AB838">
        <f t="shared" si="1336"/>
        <v>0.98643402551915793</v>
      </c>
      <c r="AC838">
        <f t="shared" si="1337"/>
        <v>2.8529957393072302E-5</v>
      </c>
      <c r="AD838">
        <f t="shared" si="1338"/>
        <v>0.04</v>
      </c>
      <c r="AE838">
        <f t="shared" si="1339"/>
        <v>19.019971595381534</v>
      </c>
      <c r="AF838">
        <f t="shared" si="1340"/>
        <v>0</v>
      </c>
      <c r="AG838">
        <f t="shared" si="1341"/>
        <v>7.1324893482680753E-4</v>
      </c>
      <c r="AH838">
        <f t="shared" si="1342"/>
        <v>1</v>
      </c>
      <c r="AI838">
        <f t="shared" si="1343"/>
        <v>0</v>
      </c>
      <c r="AJ838">
        <f>0</f>
        <v>0</v>
      </c>
      <c r="AK838">
        <f>0</f>
        <v>0</v>
      </c>
      <c r="AL838">
        <f>(((2*Parameters!$C$15))/(((2*Parameters!$C$15))^2+((2*(C838*Parameters!$C$14-1/(C838*Parameters!$C$13))))^2))</f>
        <v>1.3237049262181746</v>
      </c>
      <c r="AM838">
        <f>(-((2*(C838*Parameters!$C$14-1/(C838*Parameters!$C$13))))/(((2*Parameters!$C$15))^2+((2*(C838*Parameters!$C$14-1/(C838*Parameters!$C$13))))^2))</f>
        <v>-5.5982522651056099</v>
      </c>
      <c r="AN838">
        <f t="shared" si="1344"/>
        <v>107.51798128865691</v>
      </c>
      <c r="AO838">
        <f t="shared" si="1345"/>
        <v>24.952928536689459</v>
      </c>
      <c r="AP838">
        <f t="shared" si="1346"/>
        <v>0.04</v>
      </c>
      <c r="AQ838">
        <f t="shared" si="1347"/>
        <v>19.019971595381534</v>
      </c>
      <c r="AR838">
        <f t="shared" si="1348"/>
        <v>1.3237049262181746</v>
      </c>
      <c r="AS838">
        <f t="shared" si="1349"/>
        <v>-5.5975390161707832</v>
      </c>
      <c r="AT838">
        <f t="shared" si="1350"/>
        <v>1</v>
      </c>
      <c r="AU838">
        <f t="shared" si="1351"/>
        <v>0</v>
      </c>
      <c r="AV838">
        <f>2*Parameters!$C$17</f>
        <v>0.04</v>
      </c>
      <c r="AW838">
        <f>2*C838*Parameters!$C$16</f>
        <v>19.019971595381534</v>
      </c>
      <c r="AX838">
        <f>0</f>
        <v>0</v>
      </c>
      <c r="AY838">
        <f>0</f>
        <v>0</v>
      </c>
      <c r="AZ838">
        <f t="shared" si="1352"/>
        <v>107.51798128865691</v>
      </c>
      <c r="BA838">
        <f t="shared" si="1353"/>
        <v>24.952928536689459</v>
      </c>
      <c r="BB838">
        <f t="shared" si="1354"/>
        <v>-470.26327273787257</v>
      </c>
      <c r="BC838">
        <f t="shared" si="1355"/>
        <v>2065.0070388398667</v>
      </c>
      <c r="BD838">
        <f t="shared" si="1356"/>
        <v>1.3237049262181746</v>
      </c>
      <c r="BE838">
        <f t="shared" si="1357"/>
        <v>-5.5975390161707832</v>
      </c>
      <c r="BF838">
        <f t="shared" si="1358"/>
        <v>107.51798128865691</v>
      </c>
      <c r="BG838">
        <f t="shared" si="1359"/>
        <v>24.952928536689459</v>
      </c>
      <c r="BH838">
        <f>0</f>
        <v>0</v>
      </c>
      <c r="BI838">
        <f>0</f>
        <v>0</v>
      </c>
      <c r="BJ838">
        <f>0</f>
        <v>0</v>
      </c>
      <c r="BK838">
        <f>C838*(Parameters!$C$19+Parameters!$C$18/2)</f>
        <v>7.1324893482680753E-4</v>
      </c>
      <c r="BL838">
        <f t="shared" si="1360"/>
        <v>106.04511721779451</v>
      </c>
      <c r="BM838">
        <f t="shared" si="1361"/>
        <v>24.617513758321003</v>
      </c>
      <c r="BN838">
        <f t="shared" si="1362"/>
        <v>-470.26327273787257</v>
      </c>
      <c r="BO838">
        <f t="shared" si="1363"/>
        <v>2065.0070388398667</v>
      </c>
      <c r="BP838">
        <f t="shared" si="1364"/>
        <v>1.3059072765185713</v>
      </c>
      <c r="BQ838">
        <f t="shared" si="1365"/>
        <v>-5.5208519305419204</v>
      </c>
      <c r="BR838">
        <f t="shared" si="1366"/>
        <v>107.51798128865691</v>
      </c>
      <c r="BS838">
        <f t="shared" si="1367"/>
        <v>24.952928536689459</v>
      </c>
      <c r="BT838">
        <f>2*((((Parameters!$C$21)/((Parameters!$C$21)^2+(C838*Parameters!$C$20)^2)))/((((Parameters!$C$21)/((Parameters!$C$21)^2+(C838*Parameters!$C$20)^2)))^2+((-(C838*Parameters!$C$20)/((Parameters!$C$21)^2+(C838*Parameters!$C$20)^2)+C838*Parameters!$C$22))^2))</f>
        <v>4.2578265103559026E-2</v>
      </c>
      <c r="BU838">
        <f>2*(-((-(C838*Parameters!$C$20)/((Parameters!$C$21)^2+(C838*Parameters!$C$20)^2)+C838*Parameters!$C$22))/((((Parameters!$C$21)/((Parameters!$C$21)^2+(C838*Parameters!$C$20)^2)))^2+((-(C838*Parameters!$C$20)/((Parameters!$C$21)^2+(C838*Parameters!$C$20)^2)+C838*Parameters!$C$22))^2))</f>
        <v>1334.3899484176309</v>
      </c>
      <c r="BV838">
        <f>0</f>
        <v>0</v>
      </c>
      <c r="BW838">
        <f>0</f>
        <v>0</v>
      </c>
      <c r="BX838">
        <f t="shared" si="1368"/>
        <v>106.04511721779451</v>
      </c>
      <c r="BY838">
        <f t="shared" si="1369"/>
        <v>24.617513758321003</v>
      </c>
      <c r="BZ838">
        <f t="shared" si="1370"/>
        <v>-33315.110969760317</v>
      </c>
      <c r="CA838">
        <f t="shared" si="1371"/>
        <v>143571.59370406129</v>
      </c>
      <c r="CB838">
        <f t="shared" si="1372"/>
        <v>1.3059072765185713</v>
      </c>
      <c r="CC838">
        <f t="shared" si="1373"/>
        <v>-5.5208519305419204</v>
      </c>
      <c r="CD838">
        <f t="shared" si="1374"/>
        <v>7474.5429073720879</v>
      </c>
      <c r="CE838">
        <f t="shared" si="1375"/>
        <v>1767.3074035914185</v>
      </c>
      <c r="CF838">
        <f>0</f>
        <v>0</v>
      </c>
      <c r="CG838">
        <f>0</f>
        <v>0</v>
      </c>
      <c r="CH838">
        <f>(((Parameters!$C$25))/(((Parameters!$C$25))^2+((C838*Parameters!$C$24-1/(C838*Parameters!$C$23)))^2))+(((Parameters!$C$29+Parameters!$C$28))/(((Parameters!$C$29+Parameters!$C$28))^2+((C838*Parameters!$C$27-1/(C838*Parameters!$C$26)))^2))</f>
        <v>1.2468304824638885</v>
      </c>
      <c r="CI838">
        <f>(-((C838*Parameters!$C$24-1/(C838*Parameters!$C$23)))/(((Parameters!$C$25))^2+((C838*Parameters!$C$24-1/(C838*Parameters!$C$23)))^2))+(-((C838*Parameters!$C$27-1/(C838*Parameters!$C$26)))/(((Parameters!$C$29+Parameters!$C$28))^2+((C838*Parameters!$C$27-1/(C838*Parameters!$C$26)))^2))</f>
        <v>7.5913451642912309</v>
      </c>
      <c r="CJ838">
        <f t="shared" si="1376"/>
        <v>-1131333.7743614574</v>
      </c>
      <c r="CK838">
        <f t="shared" si="1377"/>
        <v>-73872.44959821325</v>
      </c>
      <c r="CL838">
        <f t="shared" si="1378"/>
        <v>-33315.110969760317</v>
      </c>
      <c r="CM838">
        <f t="shared" si="1379"/>
        <v>143571.59370406129</v>
      </c>
      <c r="CN838">
        <f t="shared" si="1380"/>
        <v>-4095.4466653975105</v>
      </c>
      <c r="CO838">
        <f t="shared" si="1381"/>
        <v>58939.847045917762</v>
      </c>
      <c r="CP838">
        <f t="shared" si="1382"/>
        <v>7474.5429073720879</v>
      </c>
      <c r="CQ838">
        <f t="shared" si="1383"/>
        <v>1767.3074035914185</v>
      </c>
      <c r="CR838">
        <f>2*((((Parameters!$C$31)/((Parameters!$C$31)^2+(C838*Parameters!$C$30)^2)))/((((Parameters!$C$31)/((Parameters!$C$31)^2+(C838*Parameters!$C$30)^2)))^2+((-(C838*Parameters!$C$30)/((Parameters!$C$31)^2+(C838*Parameters!$C$30)^2)+C838*Parameters!$C$32))^2))</f>
        <v>4.1221069511788749E-2</v>
      </c>
      <c r="CS838">
        <f>2*(-((-(C838*Parameters!$C$30)/((Parameters!$C$31)^2+(C838*Parameters!$C$30)^2)+C838*Parameters!$C$32))/((((Parameters!$C$31)/((Parameters!$C$31)^2+(C838*Parameters!$C$30)^2)))^2+((-(C838*Parameters!$C$30)/((Parameters!$C$31)^2+(C838*Parameters!$C$30)^2)+C838*Parameters!$C$32))^2))</f>
        <v>637.16723652620703</v>
      </c>
      <c r="CT838">
        <f>0</f>
        <v>0</v>
      </c>
      <c r="CU838">
        <f>0</f>
        <v>0</v>
      </c>
      <c r="CV838">
        <f t="shared" si="1384"/>
        <v>-1131333.7743614574</v>
      </c>
      <c r="CW838">
        <f t="shared" si="1385"/>
        <v>-73872.44959821325</v>
      </c>
      <c r="CX838">
        <f t="shared" si="1386"/>
        <v>46989154.666791297</v>
      </c>
      <c r="CY838">
        <f t="shared" si="1387"/>
        <v>-720708288.10632908</v>
      </c>
      <c r="CZ838">
        <f t="shared" si="1388"/>
        <v>-4095.4466653975105</v>
      </c>
      <c r="DA838">
        <f t="shared" si="1389"/>
        <v>58939.847045917762</v>
      </c>
      <c r="DB838">
        <f t="shared" si="1390"/>
        <v>-37547233.739309058</v>
      </c>
      <c r="DC838">
        <f t="shared" si="1391"/>
        <v>-2605287.5631961161</v>
      </c>
      <c r="DD838">
        <f>0</f>
        <v>0</v>
      </c>
      <c r="DE838">
        <f>0</f>
        <v>0</v>
      </c>
      <c r="DF838">
        <f>(((Parameters!$C$35))/(((Parameters!$C$35))^2+((C838*Parameters!$C$34-1/(C838*Parameters!$C$33)))^2))+(((Parameters!$C$39+Parameters!$C$38))/(((Parameters!$C$39+Parameters!$C$38))^2+((C838*Parameters!$C$37-1/(C838*Parameters!$C$36)))^2))</f>
        <v>1.2468304824638885</v>
      </c>
      <c r="DG838">
        <f>(-((C838*Parameters!$C$34-1/(C838*Parameters!$C$33)))/(((Parameters!$C$35))^2+((C838*Parameters!$C$34-1/(C838*Parameters!$C$33)))^2))+(-((C838*Parameters!$C$37-1/(C838*Parameters!$C$36)))/(((Parameters!$C$39+Parameters!$C$38))^2+((C838*Parameters!$C$37-1/(C838*Parameters!$C$36)))^2))</f>
        <v>7.5913451642912309</v>
      </c>
      <c r="DH838">
        <f t="shared" si="1392"/>
        <v>5528601554.3899975</v>
      </c>
      <c r="DI838">
        <f t="shared" si="1393"/>
        <v>-541964042.9710567</v>
      </c>
      <c r="DJ838">
        <f t="shared" si="1394"/>
        <v>46989154.666791297</v>
      </c>
      <c r="DK838">
        <f t="shared" si="1395"/>
        <v>-720708288.10632908</v>
      </c>
      <c r="DL838">
        <f t="shared" si="1396"/>
        <v>-27041493.860575583</v>
      </c>
      <c r="DM838">
        <f t="shared" si="1397"/>
        <v>-288223423.38174748</v>
      </c>
      <c r="DN838">
        <f t="shared" si="1398"/>
        <v>-37547233.739309058</v>
      </c>
      <c r="DO838">
        <f t="shared" si="1399"/>
        <v>-2605287.5631961161</v>
      </c>
      <c r="DP838">
        <f>2*((((Parameters!$C$41)/((Parameters!$C$41)^2+(C838*(Parameters!$C$40*(1-Parameters!$C$42)))^2)))/((((Parameters!$C$41)/((Parameters!$C$41)^2+(C838*(Parameters!$C$40*(1-Parameters!$C$42)))^2)))^2+((-(C838*(Parameters!$C$40*(1-Parameters!$C$42)))/((Parameters!$C$41)^2+(C838*(Parameters!$C$40*(1-Parameters!$C$42)))^2)+C838*Parameters!$C$43))^2))</f>
        <v>0.20054374518935972</v>
      </c>
      <c r="DQ838">
        <f>2*(-((-(C838*(Parameters!$C$40*(1-Parameters!$C$42)))/((Parameters!$C$41)^2+(C838*(Parameters!$C$40*(1-Parameters!$C$42)))^2)+C838*Parameters!$C$43))/((((Parameters!$C$41)/((Parameters!$C$41)^2+(C838*(Parameters!$C$40*(1-Parameters!$C$42)))^2)))^2+((-(C838*(Parameters!$C$40*(1-Parameters!$C$42)))/((Parameters!$C$41)^2+(C838*(Parameters!$C$40*(1-Parameters!$C$42)))^2)+C838*Parameters!$C$43))^2))</f>
        <v>57.137426319295436</v>
      </c>
      <c r="DR838">
        <f>0</f>
        <v>0</v>
      </c>
      <c r="DS838">
        <f>0</f>
        <v>0</v>
      </c>
      <c r="DT838">
        <f t="shared" si="1400"/>
        <v>5528601554.3899975</v>
      </c>
      <c r="DU838">
        <f t="shared" si="1401"/>
        <v>-541964042.9710567</v>
      </c>
      <c r="DV838">
        <f t="shared" si="1402"/>
        <v>32122146189.010094</v>
      </c>
      <c r="DW838">
        <f t="shared" si="1403"/>
        <v>315060668175.659</v>
      </c>
      <c r="DX838">
        <f t="shared" si="1404"/>
        <v>-27041493.860575583</v>
      </c>
      <c r="DY838">
        <f t="shared" si="1405"/>
        <v>-288223423.38174748</v>
      </c>
      <c r="DZ838">
        <f t="shared" si="1406"/>
        <v>16425374380.776066</v>
      </c>
      <c r="EA838">
        <f t="shared" si="1407"/>
        <v>-1605488055.3617876</v>
      </c>
      <c r="EB838">
        <f>0</f>
        <v>0</v>
      </c>
      <c r="EC838">
        <f>0</f>
        <v>0</v>
      </c>
      <c r="ED838">
        <f>0</f>
        <v>0</v>
      </c>
      <c r="EE838">
        <f>C838*Parameters!$C$44</f>
        <v>9.5099857976907679E-5</v>
      </c>
      <c r="EF838">
        <f t="shared" si="1408"/>
        <v>5498639329.5923824</v>
      </c>
      <c r="EG838">
        <f t="shared" si="1409"/>
        <v>-538909231.43056834</v>
      </c>
      <c r="EH838">
        <f t="shared" si="1410"/>
        <v>32122146189.010094</v>
      </c>
      <c r="EI838">
        <f t="shared" si="1411"/>
        <v>315060668175.659</v>
      </c>
      <c r="EJ838">
        <f t="shared" si="1412"/>
        <v>-26888812.174527057</v>
      </c>
      <c r="EK838">
        <f t="shared" si="1413"/>
        <v>-286661372.61091816</v>
      </c>
      <c r="EL838">
        <f t="shared" si="1414"/>
        <v>16425374380.776066</v>
      </c>
      <c r="EM838">
        <f t="shared" si="1415"/>
        <v>-1605488055.3617876</v>
      </c>
      <c r="EN838">
        <f>0</f>
        <v>0</v>
      </c>
      <c r="EO838">
        <f>0</f>
        <v>0</v>
      </c>
      <c r="EP838">
        <f>(((2*Parameters!$C$47))/(((2*Parameters!$C$47))^2+((2*(C838*Parameters!$C$46-1/(C838*Parameters!$C$45))))^2))</f>
        <v>4.3947578891713775E-6</v>
      </c>
      <c r="EQ838">
        <f>(-((2*(C838*Parameters!$C$46-1/(C838*Parameters!$C$45))))/(((2*Parameters!$C$47))^2+((2*(C838*Parameters!$C$46-1/(C838*Parameters!$C$45))))^2))</f>
        <v>1.0481838002725835E-2</v>
      </c>
      <c r="ER838">
        <f t="shared" si="1416"/>
        <v>2196365613.7999468</v>
      </c>
      <c r="ES838">
        <f t="shared" si="1417"/>
        <v>-200825483.42045486</v>
      </c>
      <c r="ET838">
        <f t="shared" si="1418"/>
        <v>32122146189.010094</v>
      </c>
      <c r="EU838">
        <f t="shared" si="1419"/>
        <v>315060668175.659</v>
      </c>
      <c r="EV838">
        <f t="shared" si="1420"/>
        <v>-9988160.9192709625</v>
      </c>
      <c r="EW838">
        <f t="shared" si="1421"/>
        <v>-114500314.94879754</v>
      </c>
      <c r="EX838">
        <f t="shared" si="1422"/>
        <v>16425374380.776066</v>
      </c>
      <c r="EY838">
        <f t="shared" si="1423"/>
        <v>-1605488055.3617876</v>
      </c>
      <c r="EZ838">
        <f>(ER838+ET838/Parameters!$C$6+Parameters!$C$7*(EV838+EX838/Parameters!$C$6))</f>
        <v>3313657655.1568193</v>
      </c>
      <c r="FA838">
        <f>(ES838+EU838/Parameters!$C$6+Parameters!$C$7*(EW838+EY838/Parameters!$C$6))</f>
        <v>10757806453.124207</v>
      </c>
      <c r="FB838">
        <f t="shared" si="1424"/>
        <v>-201.02813381782656</v>
      </c>
      <c r="FC838">
        <f t="shared" si="1425"/>
        <v>8.8836882377955608E-11</v>
      </c>
      <c r="FD838">
        <f>(ER838+ET838/Parameters!$C$6+Parameters!$C$8*(EV838+EX838/Parameters!$C$6))</f>
        <v>31380118097.49947</v>
      </c>
      <c r="FE838">
        <f>(ES838+EU838/Parameters!$C$6+Parameters!$C$8*(EW838+EY838/Parameters!$C$6))</f>
        <v>2240637565.9246988</v>
      </c>
      <c r="FF838">
        <f t="shared" si="1426"/>
        <v>-209.95517729918924</v>
      </c>
      <c r="FG838">
        <f t="shared" si="1427"/>
        <v>3.1786384687693864E-11</v>
      </c>
    </row>
    <row r="839" spans="1:163" x14ac:dyDescent="0.15">
      <c r="A839">
        <f>Parameters!$C$2*(Parameters!$C$3/Parameters!$C$2)^((ROW()-2)/(Parameters!$C$4-1))</f>
        <v>1531087.4616820286</v>
      </c>
      <c r="B839">
        <f t="shared" si="1326"/>
        <v>6.1849999999999996</v>
      </c>
      <c r="C839">
        <f t="shared" si="1327"/>
        <v>9620106.2432474103</v>
      </c>
      <c r="D839">
        <f>1</f>
        <v>1</v>
      </c>
      <c r="E839">
        <f>0</f>
        <v>0</v>
      </c>
      <c r="F839">
        <f>0</f>
        <v>0</v>
      </c>
      <c r="G839">
        <f>0</f>
        <v>0</v>
      </c>
      <c r="H839">
        <f>0</f>
        <v>0</v>
      </c>
      <c r="I839">
        <f>0</f>
        <v>0</v>
      </c>
      <c r="J839">
        <f>1</f>
        <v>1</v>
      </c>
      <c r="K839">
        <f>0</f>
        <v>0</v>
      </c>
      <c r="L839">
        <f>2*Parameters!$C$10</f>
        <v>0.04</v>
      </c>
      <c r="M839">
        <f>2*C839*Parameters!$C$9</f>
        <v>19.240212486494819</v>
      </c>
      <c r="N839">
        <f>0</f>
        <v>0</v>
      </c>
      <c r="O839">
        <f>0</f>
        <v>0</v>
      </c>
      <c r="P839">
        <f t="shared" si="1328"/>
        <v>1</v>
      </c>
      <c r="Q839">
        <f t="shared" si="1329"/>
        <v>0</v>
      </c>
      <c r="R839">
        <f t="shared" si="1330"/>
        <v>0.04</v>
      </c>
      <c r="S839">
        <f t="shared" si="1331"/>
        <v>19.240212486494819</v>
      </c>
      <c r="T839">
        <f t="shared" si="1332"/>
        <v>0</v>
      </c>
      <c r="U839">
        <f t="shared" si="1333"/>
        <v>0</v>
      </c>
      <c r="V839">
        <f t="shared" si="1334"/>
        <v>1</v>
      </c>
      <c r="W839">
        <f t="shared" si="1335"/>
        <v>0</v>
      </c>
      <c r="X839">
        <f>0</f>
        <v>0</v>
      </c>
      <c r="Y839">
        <f>0</f>
        <v>0</v>
      </c>
      <c r="Z839">
        <f>0</f>
        <v>0</v>
      </c>
      <c r="AA839">
        <f>C839*(Parameters!$C$12+Parameters!$C$11/2)</f>
        <v>7.2150796824355578E-4</v>
      </c>
      <c r="AB839">
        <f t="shared" si="1336"/>
        <v>0.9861180333802948</v>
      </c>
      <c r="AC839">
        <f t="shared" si="1337"/>
        <v>2.8860318729742233E-5</v>
      </c>
      <c r="AD839">
        <f t="shared" si="1338"/>
        <v>0.04</v>
      </c>
      <c r="AE839">
        <f t="shared" si="1339"/>
        <v>19.240212486494819</v>
      </c>
      <c r="AF839">
        <f t="shared" si="1340"/>
        <v>0</v>
      </c>
      <c r="AG839">
        <f t="shared" si="1341"/>
        <v>7.2150796824355578E-4</v>
      </c>
      <c r="AH839">
        <f t="shared" si="1342"/>
        <v>1</v>
      </c>
      <c r="AI839">
        <f t="shared" si="1343"/>
        <v>0</v>
      </c>
      <c r="AJ839">
        <f>0</f>
        <v>0</v>
      </c>
      <c r="AK839">
        <f>0</f>
        <v>0</v>
      </c>
      <c r="AL839">
        <f>(((2*Parameters!$C$15))/(((2*Parameters!$C$15))^2+((2*(C839*Parameters!$C$14-1/(C839*Parameters!$C$13))))^2))</f>
        <v>1.2882118633686013</v>
      </c>
      <c r="AM839">
        <f>(-((2*(C839*Parameters!$C$14-1/(C839*Parameters!$C$13))))/(((2*Parameters!$C$15))^2+((2*(C839*Parameters!$C$14-1/(C839*Parameters!$C$13))))^2))</f>
        <v>-5.5268261035870694</v>
      </c>
      <c r="AN839">
        <f t="shared" si="1344"/>
        <v>107.37495511683649</v>
      </c>
      <c r="AO839">
        <f t="shared" si="1345"/>
        <v>24.564425795010568</v>
      </c>
      <c r="AP839">
        <f t="shared" si="1346"/>
        <v>0.04</v>
      </c>
      <c r="AQ839">
        <f t="shared" si="1347"/>
        <v>19.240212486494819</v>
      </c>
      <c r="AR839">
        <f t="shared" si="1348"/>
        <v>1.2882118633686013</v>
      </c>
      <c r="AS839">
        <f t="shared" si="1349"/>
        <v>-5.5261045956188255</v>
      </c>
      <c r="AT839">
        <f t="shared" si="1350"/>
        <v>1</v>
      </c>
      <c r="AU839">
        <f t="shared" si="1351"/>
        <v>0</v>
      </c>
      <c r="AV839">
        <f>2*Parameters!$C$17</f>
        <v>0.04</v>
      </c>
      <c r="AW839">
        <f>2*C839*Parameters!$C$16</f>
        <v>19.240212486494819</v>
      </c>
      <c r="AX839">
        <f>0</f>
        <v>0</v>
      </c>
      <c r="AY839">
        <f>0</f>
        <v>0</v>
      </c>
      <c r="AZ839">
        <f t="shared" si="1352"/>
        <v>107.37495511683649</v>
      </c>
      <c r="BA839">
        <f t="shared" si="1353"/>
        <v>24.564425795010568</v>
      </c>
      <c r="BB839">
        <f t="shared" si="1354"/>
        <v>-468.2897737000643</v>
      </c>
      <c r="BC839">
        <f t="shared" si="1355"/>
        <v>2086.1397416940731</v>
      </c>
      <c r="BD839">
        <f t="shared" si="1356"/>
        <v>1.2882118633686013</v>
      </c>
      <c r="BE839">
        <f t="shared" si="1357"/>
        <v>-5.5261045956188255</v>
      </c>
      <c r="BF839">
        <f t="shared" si="1358"/>
        <v>107.37495511683647</v>
      </c>
      <c r="BG839">
        <f t="shared" si="1359"/>
        <v>24.564425795010568</v>
      </c>
      <c r="BH839">
        <f>0</f>
        <v>0</v>
      </c>
      <c r="BI839">
        <f>0</f>
        <v>0</v>
      </c>
      <c r="BJ839">
        <f>0</f>
        <v>0</v>
      </c>
      <c r="BK839">
        <f>C839*(Parameters!$C$19+Parameters!$C$18/2)</f>
        <v>7.2150796824355578E-4</v>
      </c>
      <c r="BL839">
        <f t="shared" si="1360"/>
        <v>105.86978867033466</v>
      </c>
      <c r="BM839">
        <f t="shared" si="1361"/>
        <v>24.226550991838998</v>
      </c>
      <c r="BN839">
        <f t="shared" si="1362"/>
        <v>-468.2897737000643</v>
      </c>
      <c r="BO839">
        <f t="shared" si="1363"/>
        <v>2086.1397416940731</v>
      </c>
      <c r="BP839">
        <f t="shared" si="1364"/>
        <v>1.2704884344221736</v>
      </c>
      <c r="BQ839">
        <f t="shared" si="1365"/>
        <v>-5.4486327099122338</v>
      </c>
      <c r="BR839">
        <f t="shared" si="1366"/>
        <v>107.37495511683647</v>
      </c>
      <c r="BS839">
        <f t="shared" si="1367"/>
        <v>24.564425795010568</v>
      </c>
      <c r="BT839">
        <f>2*((((Parameters!$C$21)/((Parameters!$C$21)^2+(C839*Parameters!$C$20)^2)))/((((Parameters!$C$21)/((Parameters!$C$21)^2+(C839*Parameters!$C$20)^2)))^2+((-(C839*Parameters!$C$20)/((Parameters!$C$21)^2+(C839*Parameters!$C$20)^2)+C839*Parameters!$C$22))^2))</f>
        <v>4.2641263208242734E-2</v>
      </c>
      <c r="BU839">
        <f>2*(-((-(C839*Parameters!$C$20)/((Parameters!$C$21)^2+(C839*Parameters!$C$20)^2)+C839*Parameters!$C$22))/((((Parameters!$C$21)/((Parameters!$C$21)^2+(C839*Parameters!$C$20)^2)))^2+((-(C839*Parameters!$C$20)/((Parameters!$C$21)^2+(C839*Parameters!$C$20)^2)+C839*Parameters!$C$22))^2))</f>
        <v>1350.8396883552191</v>
      </c>
      <c r="BV839">
        <f>0</f>
        <v>0</v>
      </c>
      <c r="BW839">
        <f>0</f>
        <v>0</v>
      </c>
      <c r="BX839">
        <f t="shared" si="1368"/>
        <v>105.86978867033466</v>
      </c>
      <c r="BY839">
        <f t="shared" si="1369"/>
        <v>24.226550991838998</v>
      </c>
      <c r="BZ839">
        <f t="shared" si="1370"/>
        <v>-33189.961943913186</v>
      </c>
      <c r="CA839">
        <f t="shared" si="1371"/>
        <v>145100.2851260993</v>
      </c>
      <c r="CB839">
        <f t="shared" si="1372"/>
        <v>1.2704884344221736</v>
      </c>
      <c r="CC839">
        <f t="shared" si="1373"/>
        <v>-5.4486327099122338</v>
      </c>
      <c r="CD839">
        <f t="shared" si="1374"/>
        <v>7467.6584421684665</v>
      </c>
      <c r="CE839">
        <f t="shared" si="1375"/>
        <v>1740.5582900272614</v>
      </c>
      <c r="CF839">
        <f>0</f>
        <v>0</v>
      </c>
      <c r="CG839">
        <f>0</f>
        <v>0</v>
      </c>
      <c r="CH839">
        <f>(((Parameters!$C$25))/(((Parameters!$C$25))^2+((C839*Parameters!$C$24-1/(C839*Parameters!$C$23)))^2))+(((Parameters!$C$29+Parameters!$C$28))/(((Parameters!$C$29+Parameters!$C$28))^2+((C839*Parameters!$C$27-1/(C839*Parameters!$C$26)))^2))</f>
        <v>1.3152673624975566</v>
      </c>
      <c r="CI839">
        <f>(-((C839*Parameters!$C$24-1/(C839*Parameters!$C$23)))/(((Parameters!$C$25))^2+((C839*Parameters!$C$24-1/(C839*Parameters!$C$23)))^2))+(-((C839*Parameters!$C$27-1/(C839*Parameters!$C$26)))/(((Parameters!$C$29+Parameters!$C$28))^2+((C839*Parameters!$C$27-1/(C839*Parameters!$C$26)))^2))</f>
        <v>7.8028270766067438</v>
      </c>
      <c r="CJ839">
        <f t="shared" si="1376"/>
        <v>-1175740.2375239811</v>
      </c>
      <c r="CK839">
        <f t="shared" si="1377"/>
        <v>-68105.63786107325</v>
      </c>
      <c r="CL839">
        <f t="shared" si="1378"/>
        <v>-33189.961943913186</v>
      </c>
      <c r="CM839">
        <f t="shared" si="1379"/>
        <v>145100.2851260993</v>
      </c>
      <c r="CN839">
        <f t="shared" si="1380"/>
        <v>-3758.0374421390952</v>
      </c>
      <c r="CO839">
        <f t="shared" si="1381"/>
        <v>60552.69837009054</v>
      </c>
      <c r="CP839">
        <f t="shared" si="1382"/>
        <v>7467.6584421684665</v>
      </c>
      <c r="CQ839">
        <f t="shared" si="1383"/>
        <v>1740.5582900272614</v>
      </c>
      <c r="CR839">
        <f>2*((((Parameters!$C$31)/((Parameters!$C$31)^2+(C839*Parameters!$C$30)^2)))/((((Parameters!$C$31)/((Parameters!$C$31)^2+(C839*Parameters!$C$30)^2)))^2+((-(C839*Parameters!$C$30)/((Parameters!$C$31)^2+(C839*Parameters!$C$30)^2)+C839*Parameters!$C$32))^2))</f>
        <v>4.1250175192459729E-2</v>
      </c>
      <c r="CS839">
        <f>2*(-((-(C839*Parameters!$C$30)/((Parameters!$C$31)^2+(C839*Parameters!$C$30)^2)+C839*Parameters!$C$32))/((((Parameters!$C$31)/((Parameters!$C$31)^2+(C839*Parameters!$C$30)^2)))^2+((-(C839*Parameters!$C$30)/((Parameters!$C$31)^2+(C839*Parameters!$C$30)^2)+C839*Parameters!$C$32))^2))</f>
        <v>644.77279791844364</v>
      </c>
      <c r="CT839">
        <f>0</f>
        <v>0</v>
      </c>
      <c r="CU839">
        <f>0</f>
        <v>0</v>
      </c>
      <c r="CV839">
        <f t="shared" si="1384"/>
        <v>-1175740.2375239811</v>
      </c>
      <c r="CW839">
        <f t="shared" si="1385"/>
        <v>-68105.63786107325</v>
      </c>
      <c r="CX839">
        <f t="shared" si="1386"/>
        <v>43830973.224981882</v>
      </c>
      <c r="CY839">
        <f t="shared" si="1387"/>
        <v>-757943031.65800011</v>
      </c>
      <c r="CZ839">
        <f t="shared" si="1388"/>
        <v>-3758.0374421390952</v>
      </c>
      <c r="DA839">
        <f t="shared" si="1389"/>
        <v>60552.69837009054</v>
      </c>
      <c r="DB839">
        <f t="shared" si="1390"/>
        <v>-39035420.110855557</v>
      </c>
      <c r="DC839">
        <f t="shared" si="1391"/>
        <v>-2418841.9485441265</v>
      </c>
      <c r="DD839">
        <f>0</f>
        <v>0</v>
      </c>
      <c r="DE839">
        <f>0</f>
        <v>0</v>
      </c>
      <c r="DF839">
        <f>(((Parameters!$C$35))/(((Parameters!$C$35))^2+((C839*Parameters!$C$34-1/(C839*Parameters!$C$33)))^2))+(((Parameters!$C$39+Parameters!$C$38))/(((Parameters!$C$39+Parameters!$C$38))^2+((C839*Parameters!$C$37-1/(C839*Parameters!$C$36)))^2))</f>
        <v>1.3152673624975566</v>
      </c>
      <c r="DG839">
        <f>(-((C839*Parameters!$C$34-1/(C839*Parameters!$C$33)))/(((Parameters!$C$35))^2+((C839*Parameters!$C$34-1/(C839*Parameters!$C$33)))^2))+(-((C839*Parameters!$C$37-1/(C839*Parameters!$C$36)))/(((Parameters!$C$39+Parameters!$C$38))^2+((C839*Parameters!$C$37-1/(C839*Parameters!$C$36)))^2))</f>
        <v>7.8028270766067438</v>
      </c>
      <c r="DH839">
        <f t="shared" si="1392"/>
        <v>5970572118.2582445</v>
      </c>
      <c r="DI839">
        <f t="shared" si="1393"/>
        <v>-654960333.13616705</v>
      </c>
      <c r="DJ839">
        <f t="shared" si="1394"/>
        <v>43830973.224981882</v>
      </c>
      <c r="DK839">
        <f t="shared" si="1395"/>
        <v>-757943031.65800011</v>
      </c>
      <c r="DL839">
        <f t="shared" si="1396"/>
        <v>-32471966.640498884</v>
      </c>
      <c r="DM839">
        <f t="shared" si="1397"/>
        <v>-307707504.15929312</v>
      </c>
      <c r="DN839">
        <f t="shared" si="1398"/>
        <v>-39035420.110855557</v>
      </c>
      <c r="DO839">
        <f t="shared" si="1399"/>
        <v>-2418841.9485441265</v>
      </c>
      <c r="DP839">
        <f>2*((((Parameters!$C$41)/((Parameters!$C$41)^2+(C839*(Parameters!$C$40*(1-Parameters!$C$42)))^2)))/((((Parameters!$C$41)/((Parameters!$C$41)^2+(C839*(Parameters!$C$40*(1-Parameters!$C$42)))^2)))^2+((-(C839*(Parameters!$C$40*(1-Parameters!$C$42)))/((Parameters!$C$41)^2+(C839*(Parameters!$C$40*(1-Parameters!$C$42)))^2)+C839*Parameters!$C$43))^2))</f>
        <v>0.20055643705798232</v>
      </c>
      <c r="DQ839">
        <f>2*(-((-(C839*(Parameters!$C$40*(1-Parameters!$C$42)))/((Parameters!$C$41)^2+(C839*(Parameters!$C$40*(1-Parameters!$C$42)))^2)+C839*Parameters!$C$43))/((((Parameters!$C$41)/((Parameters!$C$41)^2+(C839*(Parameters!$C$40*(1-Parameters!$C$42)))^2)))^2+((-(C839*(Parameters!$C$40*(1-Parameters!$C$42)))/((Parameters!$C$41)^2+(C839*(Parameters!$C$40*(1-Parameters!$C$42)))^2)+C839*Parameters!$C$43))^2))</f>
        <v>57.80087547719382</v>
      </c>
      <c r="DR839">
        <f>0</f>
        <v>0</v>
      </c>
      <c r="DS839">
        <f>0</f>
        <v>0</v>
      </c>
      <c r="DT839">
        <f t="shared" si="1400"/>
        <v>5970572118.2582445</v>
      </c>
      <c r="DU839">
        <f t="shared" si="1401"/>
        <v>-654960333.13616705</v>
      </c>
      <c r="DV839">
        <f t="shared" si="1402"/>
        <v>39098548302.565559</v>
      </c>
      <c r="DW839">
        <f t="shared" si="1403"/>
        <v>344214995992.56396</v>
      </c>
      <c r="DX839">
        <f t="shared" si="1404"/>
        <v>-32471966.640498884</v>
      </c>
      <c r="DY839">
        <f t="shared" si="1405"/>
        <v>-307707504.15929312</v>
      </c>
      <c r="DZ839">
        <f t="shared" si="1406"/>
        <v>17740215249.264862</v>
      </c>
      <c r="EA839">
        <f t="shared" si="1407"/>
        <v>-1941039662.9258037</v>
      </c>
      <c r="EB839">
        <f>0</f>
        <v>0</v>
      </c>
      <c r="EC839">
        <f>0</f>
        <v>0</v>
      </c>
      <c r="ED839">
        <f>0</f>
        <v>0</v>
      </c>
      <c r="EE839">
        <f>C839*Parameters!$C$44</f>
        <v>9.6201062432474103E-5</v>
      </c>
      <c r="EF839">
        <f t="shared" si="1408"/>
        <v>5937458269.93857</v>
      </c>
      <c r="EG839">
        <f t="shared" si="1409"/>
        <v>-651199011.24989283</v>
      </c>
      <c r="EH839">
        <f t="shared" si="1410"/>
        <v>39098548302.565559</v>
      </c>
      <c r="EI839">
        <f t="shared" si="1411"/>
        <v>344214995992.56396</v>
      </c>
      <c r="EJ839">
        <f t="shared" si="1412"/>
        <v>-32285236.562701851</v>
      </c>
      <c r="EK839">
        <f t="shared" si="1413"/>
        <v>-306000876.60453308</v>
      </c>
      <c r="EL839">
        <f t="shared" si="1414"/>
        <v>17740215249.264862</v>
      </c>
      <c r="EM839">
        <f t="shared" si="1415"/>
        <v>-1941039662.9258037</v>
      </c>
      <c r="EN839">
        <f>0</f>
        <v>0</v>
      </c>
      <c r="EO839">
        <f>0</f>
        <v>0</v>
      </c>
      <c r="EP839">
        <f>(((2*Parameters!$C$47))/(((2*Parameters!$C$47))^2+((2*(C839*Parameters!$C$46-1/(C839*Parameters!$C$45))))^2))</f>
        <v>4.4975426355325562E-6</v>
      </c>
      <c r="EQ839">
        <f>(-((2*(C839*Parameters!$C$46-1/(C839*Parameters!$C$45))))/(((2*Parameters!$C$47))^2+((2*(C839*Parameters!$C$46-1/(C839*Parameters!$C$45))))^2))</f>
        <v>1.0603704336712908E-2</v>
      </c>
      <c r="ER839">
        <f t="shared" si="1416"/>
        <v>2287680071.5585818</v>
      </c>
      <c r="ES839">
        <f t="shared" si="1417"/>
        <v>-235061443.43453309</v>
      </c>
      <c r="ET839">
        <f t="shared" si="1418"/>
        <v>39098548302.565559</v>
      </c>
      <c r="EU839">
        <f t="shared" si="1419"/>
        <v>344214995992.56396</v>
      </c>
      <c r="EV839">
        <f t="shared" si="1420"/>
        <v>-11623238.496756654</v>
      </c>
      <c r="EW839">
        <f t="shared" si="1421"/>
        <v>-117897609.14032407</v>
      </c>
      <c r="EX839">
        <f t="shared" si="1422"/>
        <v>17740215249.264862</v>
      </c>
      <c r="EY839">
        <f t="shared" si="1423"/>
        <v>-1941039662.9258037</v>
      </c>
      <c r="EZ839">
        <f>(ER839+ET839/Parameters!$C$6+Parameters!$C$7*(EV839+EX839/Parameters!$C$6))</f>
        <v>3647629577.7347755</v>
      </c>
      <c r="FA839">
        <f>(ES839+EU839/Parameters!$C$6+Parameters!$C$7*(EW839+EY839/Parameters!$C$6))</f>
        <v>11737634069.350302</v>
      </c>
      <c r="FB839">
        <f t="shared" si="1424"/>
        <v>-201.79199085545062</v>
      </c>
      <c r="FC839">
        <f t="shared" si="1425"/>
        <v>8.1358036214654501E-11</v>
      </c>
      <c r="FD839">
        <f>(ER839+ET839/Parameters!$C$6+Parameters!$C$8*(EV839+EX839/Parameters!$C$6))</f>
        <v>33919015912.48801</v>
      </c>
      <c r="FE839">
        <f>(ES839+EU839/Parameters!$C$6+Parameters!$C$8*(EW839+EY839/Parameters!$C$6))</f>
        <v>2467032459.4196568</v>
      </c>
      <c r="FF839">
        <f t="shared" si="1426"/>
        <v>-210.63177889597941</v>
      </c>
      <c r="FG839">
        <f t="shared" si="1427"/>
        <v>2.9404314229927491E-11</v>
      </c>
    </row>
    <row r="840" spans="1:163" x14ac:dyDescent="0.15">
      <c r="A840">
        <f>Parameters!$C$2*(Parameters!$C$3/Parameters!$C$2)^((ROW()-2)/(Parameters!$C$4-1))</f>
        <v>1548816.6189124826</v>
      </c>
      <c r="B840">
        <f t="shared" si="1326"/>
        <v>6.19</v>
      </c>
      <c r="C840">
        <f t="shared" si="1327"/>
        <v>9731501.8234664761</v>
      </c>
      <c r="D840">
        <f>1</f>
        <v>1</v>
      </c>
      <c r="E840">
        <f>0</f>
        <v>0</v>
      </c>
      <c r="F840">
        <f>0</f>
        <v>0</v>
      </c>
      <c r="G840">
        <f>0</f>
        <v>0</v>
      </c>
      <c r="H840">
        <f>0</f>
        <v>0</v>
      </c>
      <c r="I840">
        <f>0</f>
        <v>0</v>
      </c>
      <c r="J840">
        <f>1</f>
        <v>1</v>
      </c>
      <c r="K840">
        <f>0</f>
        <v>0</v>
      </c>
      <c r="L840">
        <f>2*Parameters!$C$10</f>
        <v>0.04</v>
      </c>
      <c r="M840">
        <f>2*C840*Parameters!$C$9</f>
        <v>19.46300364693295</v>
      </c>
      <c r="N840">
        <f>0</f>
        <v>0</v>
      </c>
      <c r="O840">
        <f>0</f>
        <v>0</v>
      </c>
      <c r="P840">
        <f t="shared" si="1328"/>
        <v>1</v>
      </c>
      <c r="Q840">
        <f t="shared" si="1329"/>
        <v>0</v>
      </c>
      <c r="R840">
        <f t="shared" si="1330"/>
        <v>0.04</v>
      </c>
      <c r="S840">
        <f t="shared" si="1331"/>
        <v>19.46300364693295</v>
      </c>
      <c r="T840">
        <f t="shared" si="1332"/>
        <v>0</v>
      </c>
      <c r="U840">
        <f t="shared" si="1333"/>
        <v>0</v>
      </c>
      <c r="V840">
        <f t="shared" si="1334"/>
        <v>1</v>
      </c>
      <c r="W840">
        <f t="shared" si="1335"/>
        <v>0</v>
      </c>
      <c r="X840">
        <f>0</f>
        <v>0</v>
      </c>
      <c r="Y840">
        <f>0</f>
        <v>0</v>
      </c>
      <c r="Z840">
        <f>0</f>
        <v>0</v>
      </c>
      <c r="AA840">
        <f>C840*(Parameters!$C$12+Parameters!$C$11/2)</f>
        <v>7.2986263675998574E-4</v>
      </c>
      <c r="AB840">
        <f t="shared" si="1336"/>
        <v>0.98579468083898025</v>
      </c>
      <c r="AC840">
        <f t="shared" si="1337"/>
        <v>2.9194505470399429E-5</v>
      </c>
      <c r="AD840">
        <f t="shared" si="1338"/>
        <v>0.04</v>
      </c>
      <c r="AE840">
        <f t="shared" si="1339"/>
        <v>19.46300364693295</v>
      </c>
      <c r="AF840">
        <f t="shared" si="1340"/>
        <v>0</v>
      </c>
      <c r="AG840">
        <f t="shared" si="1341"/>
        <v>7.2986263675998574E-4</v>
      </c>
      <c r="AH840">
        <f t="shared" si="1342"/>
        <v>1</v>
      </c>
      <c r="AI840">
        <f t="shared" si="1343"/>
        <v>0</v>
      </c>
      <c r="AJ840">
        <f>0</f>
        <v>0</v>
      </c>
      <c r="AK840">
        <f>0</f>
        <v>0</v>
      </c>
      <c r="AL840">
        <f>(((2*Parameters!$C$15))/(((2*Parameters!$C$15))^2+((2*(C840*Parameters!$C$14-1/(C840*Parameters!$C$13))))^2))</f>
        <v>1.2537916190683327</v>
      </c>
      <c r="AM840">
        <f>(-((2*(C840*Parameters!$C$14-1/(C840*Parameters!$C$13))))/(((2*Parameters!$C$15))^2+((2*(C840*Parameters!$C$14-1/(C840*Parameters!$C$13))))^2))</f>
        <v>-5.4564454595150425</v>
      </c>
      <c r="AN840">
        <f t="shared" si="1344"/>
        <v>107.23476422343373</v>
      </c>
      <c r="AO840">
        <f t="shared" si="1345"/>
        <v>24.184322230545796</v>
      </c>
      <c r="AP840">
        <f t="shared" si="1346"/>
        <v>0.04</v>
      </c>
      <c r="AQ840">
        <f t="shared" si="1347"/>
        <v>19.46300364693295</v>
      </c>
      <c r="AR840">
        <f t="shared" si="1348"/>
        <v>1.2537916190683327</v>
      </c>
      <c r="AS840">
        <f t="shared" si="1349"/>
        <v>-5.4557155968782824</v>
      </c>
      <c r="AT840">
        <f t="shared" si="1350"/>
        <v>1</v>
      </c>
      <c r="AU840">
        <f t="shared" si="1351"/>
        <v>0</v>
      </c>
      <c r="AV840">
        <f>2*Parameters!$C$17</f>
        <v>0.04</v>
      </c>
      <c r="AW840">
        <f>2*C840*Parameters!$C$16</f>
        <v>19.46300364693295</v>
      </c>
      <c r="AX840">
        <f>0</f>
        <v>0</v>
      </c>
      <c r="AY840">
        <f>0</f>
        <v>0</v>
      </c>
      <c r="AZ840">
        <f t="shared" si="1352"/>
        <v>107.23476422343373</v>
      </c>
      <c r="BA840">
        <f t="shared" si="1353"/>
        <v>24.184322230545796</v>
      </c>
      <c r="BB840">
        <f t="shared" si="1354"/>
        <v>-466.37016120277707</v>
      </c>
      <c r="BC840">
        <f t="shared" si="1355"/>
        <v>2107.5409836948402</v>
      </c>
      <c r="BD840">
        <f t="shared" si="1356"/>
        <v>1.2537916190683327</v>
      </c>
      <c r="BE840">
        <f t="shared" si="1357"/>
        <v>-5.4557155968782824</v>
      </c>
      <c r="BF840">
        <f t="shared" si="1358"/>
        <v>107.23476422343373</v>
      </c>
      <c r="BG840">
        <f t="shared" si="1359"/>
        <v>24.184322230545796</v>
      </c>
      <c r="BH840">
        <f>0</f>
        <v>0</v>
      </c>
      <c r="BI840">
        <f>0</f>
        <v>0</v>
      </c>
      <c r="BJ840">
        <f>0</f>
        <v>0</v>
      </c>
      <c r="BK840">
        <f>C840*(Parameters!$C$19+Parameters!$C$18/2)</f>
        <v>7.2986263675998574E-4</v>
      </c>
      <c r="BL840">
        <f t="shared" si="1360"/>
        <v>105.69654880399447</v>
      </c>
      <c r="BM840">
        <f t="shared" si="1361"/>
        <v>23.843936074984157</v>
      </c>
      <c r="BN840">
        <f t="shared" si="1362"/>
        <v>-466.37016120277707</v>
      </c>
      <c r="BO840">
        <f t="shared" si="1363"/>
        <v>2107.5409836948402</v>
      </c>
      <c r="BP840">
        <f t="shared" si="1364"/>
        <v>1.2361403858768933</v>
      </c>
      <c r="BQ840">
        <f t="shared" si="1365"/>
        <v>-5.3774489491098318</v>
      </c>
      <c r="BR840">
        <f t="shared" si="1366"/>
        <v>107.23476422343373</v>
      </c>
      <c r="BS840">
        <f t="shared" si="1367"/>
        <v>24.184322230545796</v>
      </c>
      <c r="BT840">
        <f>2*((((Parameters!$C$21)/((Parameters!$C$21)^2+(C840*Parameters!$C$20)^2)))/((((Parameters!$C$21)/((Parameters!$C$21)^2+(C840*Parameters!$C$20)^2)))^2+((-(C840*Parameters!$C$20)/((Parameters!$C$21)^2+(C840*Parameters!$C$20)^2)+C840*Parameters!$C$22))^2))</f>
        <v>4.2705873577265061E-2</v>
      </c>
      <c r="BU840">
        <f>2*(-((-(C840*Parameters!$C$20)/((Parameters!$C$21)^2+(C840*Parameters!$C$20)^2)+C840*Parameters!$C$22))/((((Parameters!$C$21)/((Parameters!$C$21)^2+(C840*Parameters!$C$20)^2)))^2+((-(C840*Parameters!$C$20)/((Parameters!$C$21)^2+(C840*Parameters!$C$20)^2)+C840*Parameters!$C$22))^2))</f>
        <v>1367.5165346368549</v>
      </c>
      <c r="BV840">
        <f>0</f>
        <v>0</v>
      </c>
      <c r="BW840">
        <f>0</f>
        <v>0</v>
      </c>
      <c r="BX840">
        <f t="shared" si="1368"/>
        <v>105.69654880399447</v>
      </c>
      <c r="BY840">
        <f t="shared" si="1369"/>
        <v>23.843936074984157</v>
      </c>
      <c r="BZ840">
        <f t="shared" si="1370"/>
        <v>-33068.833131117026</v>
      </c>
      <c r="CA840">
        <f t="shared" si="1371"/>
        <v>146650.33740332819</v>
      </c>
      <c r="CB840">
        <f t="shared" si="1372"/>
        <v>1.2361403858768933</v>
      </c>
      <c r="CC840">
        <f t="shared" si="1373"/>
        <v>-5.3774489491098318</v>
      </c>
      <c r="CD840">
        <f t="shared" si="1374"/>
        <v>7461.0379067517515</v>
      </c>
      <c r="CE840">
        <f t="shared" si="1375"/>
        <v>1714.3970903945906</v>
      </c>
      <c r="CF840">
        <f>0</f>
        <v>0</v>
      </c>
      <c r="CG840">
        <f>0</f>
        <v>0</v>
      </c>
      <c r="CH840">
        <f>(((Parameters!$C$25))/(((Parameters!$C$25))^2+((C840*Parameters!$C$24-1/(C840*Parameters!$C$23)))^2))+(((Parameters!$C$29+Parameters!$C$28))/(((Parameters!$C$29+Parameters!$C$28))^2+((C840*Parameters!$C$27-1/(C840*Parameters!$C$26)))^2))</f>
        <v>1.3894251421331025</v>
      </c>
      <c r="CI840">
        <f>(-((C840*Parameters!$C$24-1/(C840*Parameters!$C$23)))/(((Parameters!$C$25))^2+((C840*Parameters!$C$24-1/(C840*Parameters!$C$23)))^2))+(-((C840*Parameters!$C$27-1/(C840*Parameters!$C$26)))/(((Parameters!$C$29+Parameters!$C$28))^2+((C840*Parameters!$C$27-1/(C840*Parameters!$C$26)))^2))</f>
        <v>8.0250404083656193</v>
      </c>
      <c r="CJ840">
        <f t="shared" si="1376"/>
        <v>-1222715.8551867348</v>
      </c>
      <c r="CK840">
        <f t="shared" si="1377"/>
        <v>-61595.2123081522</v>
      </c>
      <c r="CL840">
        <f t="shared" si="1378"/>
        <v>-33068.833131117026</v>
      </c>
      <c r="CM840">
        <f t="shared" si="1379"/>
        <v>146650.33740332819</v>
      </c>
      <c r="CN840">
        <f t="shared" si="1380"/>
        <v>-3390.3161319661394</v>
      </c>
      <c r="CO840">
        <f t="shared" si="1381"/>
        <v>62251.779662075409</v>
      </c>
      <c r="CP840">
        <f t="shared" si="1382"/>
        <v>7461.0379067517515</v>
      </c>
      <c r="CQ840">
        <f t="shared" si="1383"/>
        <v>1714.3970903945906</v>
      </c>
      <c r="CR840">
        <f>2*((((Parameters!$C$31)/((Parameters!$C$31)^2+(C840*Parameters!$C$30)^2)))/((((Parameters!$C$31)/((Parameters!$C$31)^2+(C840*Parameters!$C$30)^2)))^2+((-(C840*Parameters!$C$30)/((Parameters!$C$31)^2+(C840*Parameters!$C$30)^2)+C840*Parameters!$C$32))^2))</f>
        <v>4.1279990755313752E-2</v>
      </c>
      <c r="CS840">
        <f>2*(-((-(C840*Parameters!$C$30)/((Parameters!$C$31)^2+(C840*Parameters!$C$30)^2)+C840*Parameters!$C$32))/((((Parameters!$C$31)/((Parameters!$C$31)^2+(C840*Parameters!$C$30)^2)))^2+((-(C840*Parameters!$C$30)/((Parameters!$C$31)^2+(C840*Parameters!$C$30)^2)+C840*Parameters!$C$32))^2))</f>
        <v>652.47459110076215</v>
      </c>
      <c r="CT840">
        <f>0</f>
        <v>0</v>
      </c>
      <c r="CU840">
        <f>0</f>
        <v>0</v>
      </c>
      <c r="CV840">
        <f t="shared" si="1384"/>
        <v>-1222715.8551867348</v>
      </c>
      <c r="CW840">
        <f t="shared" si="1385"/>
        <v>-61595.2123081522</v>
      </c>
      <c r="CX840">
        <f t="shared" si="1386"/>
        <v>40105768.432196632</v>
      </c>
      <c r="CY840">
        <f t="shared" si="1387"/>
        <v>-797646919.95777488</v>
      </c>
      <c r="CZ840">
        <f t="shared" si="1388"/>
        <v>-3390.3161319661394</v>
      </c>
      <c r="DA840">
        <f t="shared" si="1389"/>
        <v>62251.779662075409</v>
      </c>
      <c r="DB840">
        <f t="shared" si="1390"/>
        <v>-40610383.394619226</v>
      </c>
      <c r="DC840">
        <f t="shared" si="1391"/>
        <v>-2207810.9819275774</v>
      </c>
      <c r="DD840">
        <f>0</f>
        <v>0</v>
      </c>
      <c r="DE840">
        <f>0</f>
        <v>0</v>
      </c>
      <c r="DF840">
        <f>(((Parameters!$C$35))/(((Parameters!$C$35))^2+((C840*Parameters!$C$34-1/(C840*Parameters!$C$33)))^2))+(((Parameters!$C$39+Parameters!$C$38))/(((Parameters!$C$39+Parameters!$C$38))^2+((C840*Parameters!$C$37-1/(C840*Parameters!$C$36)))^2))</f>
        <v>1.3894251421331025</v>
      </c>
      <c r="DG840">
        <f>(-((C840*Parameters!$C$34-1/(C840*Parameters!$C$33)))/(((Parameters!$C$35))^2+((C840*Parameters!$C$34-1/(C840*Parameters!$C$33)))^2))+(-((C840*Parameters!$C$37-1/(C840*Parameters!$C$36)))/(((Parameters!$C$39+Parameters!$C$38))^2+((C840*Parameters!$C$37-1/(C840*Parameters!$C$36)))^2))</f>
        <v>8.0250404083656193</v>
      </c>
      <c r="DH840">
        <f t="shared" si="1392"/>
        <v>6455650011.4185953</v>
      </c>
      <c r="DI840">
        <f t="shared" si="1393"/>
        <v>-786481868.06973886</v>
      </c>
      <c r="DJ840">
        <f t="shared" si="1394"/>
        <v>40105768.432196632</v>
      </c>
      <c r="DK840">
        <f t="shared" si="1395"/>
        <v>-797646919.95777488</v>
      </c>
      <c r="DL840">
        <f t="shared" si="1396"/>
        <v>-38710705.692278385</v>
      </c>
      <c r="DM840">
        <f t="shared" si="1397"/>
        <v>-328905304.04874516</v>
      </c>
      <c r="DN840">
        <f t="shared" si="1398"/>
        <v>-40610383.394619226</v>
      </c>
      <c r="DO840">
        <f t="shared" si="1399"/>
        <v>-2207810.9819275774</v>
      </c>
      <c r="DP840">
        <f>2*((((Parameters!$C$41)/((Parameters!$C$41)^2+(C840*(Parameters!$C$40*(1-Parameters!$C$42)))^2)))/((((Parameters!$C$41)/((Parameters!$C$41)^2+(C840*(Parameters!$C$40*(1-Parameters!$C$42)))^2)))^2+((-(C840*(Parameters!$C$40*(1-Parameters!$C$42)))/((Parameters!$C$41)^2+(C840*(Parameters!$C$40*(1-Parameters!$C$42)))^2)+C840*Parameters!$C$43))^2))</f>
        <v>0.2005694258055179</v>
      </c>
      <c r="DQ840">
        <f>2*(-((-(C840*(Parameters!$C$40*(1-Parameters!$C$42)))/((Parameters!$C$41)^2+(C840*(Parameters!$C$40*(1-Parameters!$C$42)))^2)+C840*Parameters!$C$43))/((((Parameters!$C$41)/((Parameters!$C$41)^2+(C840*(Parameters!$C$40*(1-Parameters!$C$42)))^2)))^2+((-(C840*(Parameters!$C$40*(1-Parameters!$C$42)))/((Parameters!$C$41)^2+(C840*(Parameters!$C$40*(1-Parameters!$C$42)))^2)+C840*Parameters!$C$43))^2))</f>
        <v>58.472071408514424</v>
      </c>
      <c r="DR840">
        <f>0</f>
        <v>0</v>
      </c>
      <c r="DS840">
        <f>0</f>
        <v>0</v>
      </c>
      <c r="DT840">
        <f t="shared" si="1400"/>
        <v>6455650011.4185953</v>
      </c>
      <c r="DU840">
        <f t="shared" si="1401"/>
        <v>-786481868.06973886</v>
      </c>
      <c r="DV840">
        <f t="shared" si="1402"/>
        <v>47322135735.699402</v>
      </c>
      <c r="DW840">
        <f t="shared" si="1403"/>
        <v>376519837319.4021</v>
      </c>
      <c r="DX840">
        <f t="shared" si="1404"/>
        <v>-38710705.692278385</v>
      </c>
      <c r="DY840">
        <f t="shared" si="1405"/>
        <v>-328905304.04874516</v>
      </c>
      <c r="DZ840">
        <f t="shared" si="1406"/>
        <v>19183399857.56953</v>
      </c>
      <c r="EA840">
        <f t="shared" si="1407"/>
        <v>-2331671306.472261</v>
      </c>
      <c r="EB840">
        <f>0</f>
        <v>0</v>
      </c>
      <c r="EC840">
        <f>0</f>
        <v>0</v>
      </c>
      <c r="ED840">
        <f>0</f>
        <v>0</v>
      </c>
      <c r="EE840">
        <f>C840*Parameters!$C$44</f>
        <v>9.7315018234664754E-5</v>
      </c>
      <c r="EF840">
        <f t="shared" si="1408"/>
        <v>6419008976.5841446</v>
      </c>
      <c r="EG840">
        <f t="shared" si="1409"/>
        <v>-781876713.567716</v>
      </c>
      <c r="EH840">
        <f t="shared" si="1410"/>
        <v>47322135735.699402</v>
      </c>
      <c r="EI840">
        <f t="shared" si="1411"/>
        <v>376519837319.4021</v>
      </c>
      <c r="EJ840">
        <f t="shared" si="1412"/>
        <v>-38483799.056571789</v>
      </c>
      <c r="EK840">
        <f t="shared" si="1413"/>
        <v>-327038471.14180291</v>
      </c>
      <c r="EL840">
        <f t="shared" si="1414"/>
        <v>19183399857.56953</v>
      </c>
      <c r="EM840">
        <f t="shared" si="1415"/>
        <v>-2331671306.472261</v>
      </c>
      <c r="EN840">
        <f>0</f>
        <v>0</v>
      </c>
      <c r="EO840">
        <f>0</f>
        <v>0</v>
      </c>
      <c r="EP840">
        <f>(((2*Parameters!$C$47))/(((2*Parameters!$C$47))^2+((2*(C840*Parameters!$C$46-1/(C840*Parameters!$C$45))))^2))</f>
        <v>4.6027412927181538E-6</v>
      </c>
      <c r="EQ840">
        <f>(-((2*(C840*Parameters!$C$46-1/(C840*Parameters!$C$45))))/(((2*Parameters!$C$47))^2+((2*(C840*Parameters!$C$46-1/(C840*Parameters!$C$45))))^2))</f>
        <v>1.0726999167182146E-2</v>
      </c>
      <c r="ER840">
        <f t="shared" si="1416"/>
        <v>2380298806.7795715</v>
      </c>
      <c r="ES840">
        <f t="shared" si="1417"/>
        <v>-272519179.53883052</v>
      </c>
      <c r="ET840">
        <f t="shared" si="1418"/>
        <v>47322135735.699402</v>
      </c>
      <c r="EU840">
        <f t="shared" si="1419"/>
        <v>376519837319.4021</v>
      </c>
      <c r="EV840">
        <f t="shared" si="1420"/>
        <v>-13383666.667242184</v>
      </c>
      <c r="EW840">
        <f t="shared" si="1421"/>
        <v>-121268888.9257358</v>
      </c>
      <c r="EX840">
        <f t="shared" si="1422"/>
        <v>19183399857.56953</v>
      </c>
      <c r="EY840">
        <f t="shared" si="1423"/>
        <v>-2331671306.472261</v>
      </c>
      <c r="EZ840">
        <f>(ER840+ET840/Parameters!$C$6+Parameters!$C$7*(EV840+EX840/Parameters!$C$6))</f>
        <v>4026286136.7169418</v>
      </c>
      <c r="FA840">
        <f>(ES840+EU840/Parameters!$C$6+Parameters!$C$7*(EW840+EY840/Parameters!$C$6))</f>
        <v>12823822988.092548</v>
      </c>
      <c r="FB840">
        <f t="shared" si="1424"/>
        <v>-202.56865410055258</v>
      </c>
      <c r="FC840">
        <f t="shared" si="1425"/>
        <v>7.4399033706479594E-11</v>
      </c>
      <c r="FD840">
        <f>(ER840+ET840/Parameters!$C$6+Parameters!$C$8*(EV840+EX840/Parameters!$C$6))</f>
        <v>36719537338.258362</v>
      </c>
      <c r="FE840">
        <f>(ES840+EU840/Parameters!$C$6+Parameters!$C$8*(EW840+EY840/Parameters!$C$6))</f>
        <v>2705298008.8105202</v>
      </c>
      <c r="FF840">
        <f t="shared" si="1426"/>
        <v>-211.32145354995936</v>
      </c>
      <c r="FG840">
        <f t="shared" si="1427"/>
        <v>2.7159847212923901E-11</v>
      </c>
    </row>
    <row r="841" spans="1:163" x14ac:dyDescent="0.15">
      <c r="A841">
        <f>Parameters!$C$2*(Parameters!$C$3/Parameters!$C$2)^((ROW()-2)/(Parameters!$C$4-1))</f>
        <v>1566751.0701081504</v>
      </c>
      <c r="B841">
        <f t="shared" si="1326"/>
        <v>6.1950000000000003</v>
      </c>
      <c r="C841">
        <f t="shared" si="1327"/>
        <v>9844187.3037114237</v>
      </c>
      <c r="D841">
        <f>1</f>
        <v>1</v>
      </c>
      <c r="E841">
        <f>0</f>
        <v>0</v>
      </c>
      <c r="F841">
        <f>0</f>
        <v>0</v>
      </c>
      <c r="G841">
        <f>0</f>
        <v>0</v>
      </c>
      <c r="H841">
        <f>0</f>
        <v>0</v>
      </c>
      <c r="I841">
        <f>0</f>
        <v>0</v>
      </c>
      <c r="J841">
        <f>1</f>
        <v>1</v>
      </c>
      <c r="K841">
        <f>0</f>
        <v>0</v>
      </c>
      <c r="L841">
        <f>2*Parameters!$C$10</f>
        <v>0.04</v>
      </c>
      <c r="M841">
        <f>2*C841*Parameters!$C$9</f>
        <v>19.688374607422848</v>
      </c>
      <c r="N841">
        <f>0</f>
        <v>0</v>
      </c>
      <c r="O841">
        <f>0</f>
        <v>0</v>
      </c>
      <c r="P841">
        <f t="shared" si="1328"/>
        <v>1</v>
      </c>
      <c r="Q841">
        <f t="shared" si="1329"/>
        <v>0</v>
      </c>
      <c r="R841">
        <f t="shared" si="1330"/>
        <v>0.04</v>
      </c>
      <c r="S841">
        <f t="shared" si="1331"/>
        <v>19.688374607422848</v>
      </c>
      <c r="T841">
        <f t="shared" si="1332"/>
        <v>0</v>
      </c>
      <c r="U841">
        <f t="shared" si="1333"/>
        <v>0</v>
      </c>
      <c r="V841">
        <f t="shared" si="1334"/>
        <v>1</v>
      </c>
      <c r="W841">
        <f t="shared" si="1335"/>
        <v>0</v>
      </c>
      <c r="X841">
        <f>0</f>
        <v>0</v>
      </c>
      <c r="Y841">
        <f>0</f>
        <v>0</v>
      </c>
      <c r="Z841">
        <f>0</f>
        <v>0</v>
      </c>
      <c r="AA841">
        <f>C841*(Parameters!$C$12+Parameters!$C$11/2)</f>
        <v>7.383140477783568E-4</v>
      </c>
      <c r="AB841">
        <f t="shared" si="1336"/>
        <v>0.98546379644941706</v>
      </c>
      <c r="AC841">
        <f t="shared" si="1337"/>
        <v>2.9532561911134272E-5</v>
      </c>
      <c r="AD841">
        <f t="shared" si="1338"/>
        <v>0.04</v>
      </c>
      <c r="AE841">
        <f t="shared" si="1339"/>
        <v>19.688374607422848</v>
      </c>
      <c r="AF841">
        <f t="shared" si="1340"/>
        <v>0</v>
      </c>
      <c r="AG841">
        <f t="shared" si="1341"/>
        <v>7.383140477783568E-4</v>
      </c>
      <c r="AH841">
        <f t="shared" si="1342"/>
        <v>1</v>
      </c>
      <c r="AI841">
        <f t="shared" si="1343"/>
        <v>0</v>
      </c>
      <c r="AJ841">
        <f>0</f>
        <v>0</v>
      </c>
      <c r="AK841">
        <f>0</f>
        <v>0</v>
      </c>
      <c r="AL841">
        <f>(((2*Parameters!$C$15))/(((2*Parameters!$C$15))^2+((2*(C841*Parameters!$C$14-1/(C841*Parameters!$C$13))))^2))</f>
        <v>1.2204062175520303</v>
      </c>
      <c r="AM841">
        <f>(-((2*(C841*Parameters!$C$14-1/(C841*Parameters!$C$13))))/(((2*Parameters!$C$15))^2+((2*(C841*Parameters!$C$14-1/(C841*Parameters!$C$13))))^2))</f>
        <v>-5.3870923607230923</v>
      </c>
      <c r="AN841">
        <f t="shared" si="1344"/>
        <v>107.09737248785363</v>
      </c>
      <c r="AO841">
        <f t="shared" si="1345"/>
        <v>23.812360622525343</v>
      </c>
      <c r="AP841">
        <f t="shared" si="1346"/>
        <v>0.04</v>
      </c>
      <c r="AQ841">
        <f t="shared" si="1347"/>
        <v>19.688374607422848</v>
      </c>
      <c r="AR841">
        <f t="shared" si="1348"/>
        <v>1.2204062175520303</v>
      </c>
      <c r="AS841">
        <f t="shared" si="1349"/>
        <v>-5.3863540466753141</v>
      </c>
      <c r="AT841">
        <f t="shared" si="1350"/>
        <v>1</v>
      </c>
      <c r="AU841">
        <f t="shared" si="1351"/>
        <v>0</v>
      </c>
      <c r="AV841">
        <f>2*Parameters!$C$17</f>
        <v>0.04</v>
      </c>
      <c r="AW841">
        <f>2*C841*Parameters!$C$16</f>
        <v>19.688374607422848</v>
      </c>
      <c r="AX841">
        <f>0</f>
        <v>0</v>
      </c>
      <c r="AY841">
        <f>0</f>
        <v>0</v>
      </c>
      <c r="AZ841">
        <f t="shared" si="1352"/>
        <v>107.09737248785363</v>
      </c>
      <c r="BA841">
        <f t="shared" si="1353"/>
        <v>23.812360622525343</v>
      </c>
      <c r="BB841">
        <f t="shared" si="1354"/>
        <v>-464.50278132380953</v>
      </c>
      <c r="BC841">
        <f t="shared" si="1355"/>
        <v>2129.2140580438877</v>
      </c>
      <c r="BD841">
        <f t="shared" si="1356"/>
        <v>1.2204062175520303</v>
      </c>
      <c r="BE841">
        <f t="shared" si="1357"/>
        <v>-5.3863540466753141</v>
      </c>
      <c r="BF841">
        <f t="shared" si="1358"/>
        <v>107.09737248785363</v>
      </c>
      <c r="BG841">
        <f t="shared" si="1359"/>
        <v>23.812360622525343</v>
      </c>
      <c r="BH841">
        <f>0</f>
        <v>0</v>
      </c>
      <c r="BI841">
        <f>0</f>
        <v>0</v>
      </c>
      <c r="BJ841">
        <f>0</f>
        <v>0</v>
      </c>
      <c r="BK841">
        <f>C841*(Parameters!$C$19+Parameters!$C$18/2)</f>
        <v>7.383140477783568E-4</v>
      </c>
      <c r="BL841">
        <f t="shared" si="1360"/>
        <v>105.52534383807267</v>
      </c>
      <c r="BM841">
        <f t="shared" si="1361"/>
        <v>23.469411693841856</v>
      </c>
      <c r="BN841">
        <f t="shared" si="1362"/>
        <v>-464.50278132380953</v>
      </c>
      <c r="BO841">
        <f t="shared" si="1363"/>
        <v>2129.2140580438877</v>
      </c>
      <c r="BP841">
        <f t="shared" si="1364"/>
        <v>1.2028252171936555</v>
      </c>
      <c r="BQ841">
        <f t="shared" si="1365"/>
        <v>-5.3072825520873801</v>
      </c>
      <c r="BR841">
        <f t="shared" si="1366"/>
        <v>107.09737248785363</v>
      </c>
      <c r="BS841">
        <f t="shared" si="1367"/>
        <v>23.812360622525343</v>
      </c>
      <c r="BT841">
        <f>2*((((Parameters!$C$21)/((Parameters!$C$21)^2+(C841*Parameters!$C$20)^2)))/((((Parameters!$C$21)/((Parameters!$C$21)^2+(C841*Parameters!$C$20)^2)))^2+((-(C841*Parameters!$C$20)/((Parameters!$C$21)^2+(C841*Parameters!$C$20)^2)+C841*Parameters!$C$22))^2))</f>
        <v>4.2772141051737829E-2</v>
      </c>
      <c r="BU841">
        <f>2*(-((-(C841*Parameters!$C$20)/((Parameters!$C$21)^2+(C841*Parameters!$C$20)^2)+C841*Parameters!$C$22))/((((Parameters!$C$21)/((Parameters!$C$21)^2+(C841*Parameters!$C$20)^2)))^2+((-(C841*Parameters!$C$20)/((Parameters!$C$21)^2+(C841*Parameters!$C$20)^2)+C841*Parameters!$C$22))^2))</f>
        <v>1384.4244996030404</v>
      </c>
      <c r="BV841">
        <f>0</f>
        <v>0</v>
      </c>
      <c r="BW841">
        <f>0</f>
        <v>0</v>
      </c>
      <c r="BX841">
        <f t="shared" si="1368"/>
        <v>105.52534383807267</v>
      </c>
      <c r="BY841">
        <f t="shared" si="1369"/>
        <v>23.469411693841856</v>
      </c>
      <c r="BZ841">
        <f t="shared" si="1370"/>
        <v>-32951.617776657389</v>
      </c>
      <c r="CA841">
        <f t="shared" si="1371"/>
        <v>148222.08923349381</v>
      </c>
      <c r="CB841">
        <f t="shared" si="1372"/>
        <v>1.2028252171936555</v>
      </c>
      <c r="CC841">
        <f t="shared" si="1373"/>
        <v>-5.3072825520873801</v>
      </c>
      <c r="CD841">
        <f t="shared" si="1374"/>
        <v>7454.6808113232228</v>
      </c>
      <c r="CE841">
        <f t="shared" si="1375"/>
        <v>1688.806056207851</v>
      </c>
      <c r="CF841">
        <f>0</f>
        <v>0</v>
      </c>
      <c r="CG841">
        <f>0</f>
        <v>0</v>
      </c>
      <c r="CH841">
        <f>(((Parameters!$C$25))/(((Parameters!$C$25))^2+((C841*Parameters!$C$24-1/(C841*Parameters!$C$23)))^2))+(((Parameters!$C$29+Parameters!$C$28))/(((Parameters!$C$29+Parameters!$C$28))^2+((C841*Parameters!$C$27-1/(C841*Parameters!$C$26)))^2))</f>
        <v>1.4699505150568848</v>
      </c>
      <c r="CI841">
        <f>(-((C841*Parameters!$C$24-1/(C841*Parameters!$C$23)))/(((Parameters!$C$25))^2+((C841*Parameters!$C$24-1/(C841*Parameters!$C$23)))^2))+(-((C841*Parameters!$C$27-1/(C841*Parameters!$C$26)))/(((Parameters!$C$29+Parameters!$C$28))^2+((C841*Parameters!$C$27-1/(C841*Parameters!$C$26)))^2))</f>
        <v>8.2588125835467423</v>
      </c>
      <c r="CJ841">
        <f t="shared" si="1376"/>
        <v>-1272470.1779000838</v>
      </c>
      <c r="CK841">
        <f t="shared" si="1377"/>
        <v>-54238.629718804965</v>
      </c>
      <c r="CL841">
        <f t="shared" si="1378"/>
        <v>-32951.617776657389</v>
      </c>
      <c r="CM841">
        <f t="shared" si="1379"/>
        <v>148222.08923349381</v>
      </c>
      <c r="CN841">
        <f t="shared" si="1380"/>
        <v>-2988.3179847729079</v>
      </c>
      <c r="CO841">
        <f t="shared" si="1381"/>
        <v>64043.965740482497</v>
      </c>
      <c r="CP841">
        <f t="shared" si="1382"/>
        <v>7454.6808113232228</v>
      </c>
      <c r="CQ841">
        <f t="shared" si="1383"/>
        <v>1688.806056207851</v>
      </c>
      <c r="CR841">
        <f>2*((((Parameters!$C$31)/((Parameters!$C$31)^2+(C841*Parameters!$C$30)^2)))/((((Parameters!$C$31)/((Parameters!$C$31)^2+(C841*Parameters!$C$30)^2)))^2+((-(C841*Parameters!$C$30)/((Parameters!$C$31)^2+(C841*Parameters!$C$30)^2)+C841*Parameters!$C$32))^2))</f>
        <v>4.1310534288503162E-2</v>
      </c>
      <c r="CS841">
        <f>2*(-((-(C841*Parameters!$C$30)/((Parameters!$C$31)^2+(C841*Parameters!$C$30)^2)+C841*Parameters!$C$32))/((((Parameters!$C$31)/((Parameters!$C$31)^2+(C841*Parameters!$C$30)^2)))^2+((-(C841*Parameters!$C$30)/((Parameters!$C$31)^2+(C841*Parameters!$C$30)^2)+C841*Parameters!$C$32))^2))</f>
        <v>660.27402743239975</v>
      </c>
      <c r="CT841">
        <f>0</f>
        <v>0</v>
      </c>
      <c r="CU841">
        <f>0</f>
        <v>0</v>
      </c>
      <c r="CV841">
        <f t="shared" si="1384"/>
        <v>-1272470.1779000838</v>
      </c>
      <c r="CW841">
        <f t="shared" si="1385"/>
        <v>-54238.629718804965</v>
      </c>
      <c r="CX841">
        <f t="shared" si="1386"/>
        <v>35726840.446158104</v>
      </c>
      <c r="CY841">
        <f t="shared" si="1387"/>
        <v>-840033027.68724978</v>
      </c>
      <c r="CZ841">
        <f t="shared" si="1388"/>
        <v>-2988.3179847729079</v>
      </c>
      <c r="DA841">
        <f t="shared" si="1389"/>
        <v>64043.965740482497</v>
      </c>
      <c r="DB841">
        <f t="shared" si="1390"/>
        <v>-42279235.960412264</v>
      </c>
      <c r="DC841">
        <f t="shared" si="1391"/>
        <v>-1968774.2545557788</v>
      </c>
      <c r="DD841">
        <f>0</f>
        <v>0</v>
      </c>
      <c r="DE841">
        <f>0</f>
        <v>0</v>
      </c>
      <c r="DF841">
        <f>(((Parameters!$C$35))/(((Parameters!$C$35))^2+((C841*Parameters!$C$34-1/(C841*Parameters!$C$33)))^2))+(((Parameters!$C$39+Parameters!$C$38))/(((Parameters!$C$39+Parameters!$C$38))^2+((C841*Parameters!$C$37-1/(C841*Parameters!$C$36)))^2))</f>
        <v>1.4699505150568848</v>
      </c>
      <c r="DG841">
        <f>(-((C841*Parameters!$C$34-1/(C841*Parameters!$C$33)))/(((Parameters!$C$35))^2+((C841*Parameters!$C$34-1/(C841*Parameters!$C$33)))^2))+(-((C841*Parameters!$C$37-1/(C841*Parameters!$C$36)))/(((Parameters!$C$39+Parameters!$C$38))^2+((C841*Parameters!$C$37-1/(C841*Parameters!$C$36)))^2))</f>
        <v>8.2588125835467423</v>
      </c>
      <c r="DH841">
        <f t="shared" si="1392"/>
        <v>6988919556.9956121</v>
      </c>
      <c r="DI841">
        <f t="shared" si="1393"/>
        <v>-939799940.89628863</v>
      </c>
      <c r="DJ841">
        <f t="shared" si="1394"/>
        <v>35726840.446158104</v>
      </c>
      <c r="DK841">
        <f t="shared" si="1395"/>
        <v>-840033027.68724978</v>
      </c>
      <c r="DL841">
        <f t="shared" si="1396"/>
        <v>-45891635.406516224</v>
      </c>
      <c r="DM841">
        <f t="shared" si="1397"/>
        <v>-352006242.73636925</v>
      </c>
      <c r="DN841">
        <f t="shared" si="1398"/>
        <v>-42279235.960412264</v>
      </c>
      <c r="DO841">
        <f t="shared" si="1399"/>
        <v>-1968774.2545557788</v>
      </c>
      <c r="DP841">
        <f>2*((((Parameters!$C$41)/((Parameters!$C$41)^2+(C841*(Parameters!$C$40*(1-Parameters!$C$42)))^2)))/((((Parameters!$C$41)/((Parameters!$C$41)^2+(C841*(Parameters!$C$40*(1-Parameters!$C$42)))^2)))^2+((-(C841*(Parameters!$C$40*(1-Parameters!$C$42)))/((Parameters!$C$41)^2+(C841*(Parameters!$C$40*(1-Parameters!$C$42)))^2)+C841*Parameters!$C$43))^2))</f>
        <v>0.20058271840611827</v>
      </c>
      <c r="DQ841">
        <f>2*(-((-(C841*(Parameters!$C$40*(1-Parameters!$C$42)))/((Parameters!$C$41)^2+(C841*(Parameters!$C$40*(1-Parameters!$C$42)))^2)+C841*Parameters!$C$43))/((((Parameters!$C$41)/((Parameters!$C$41)^2+(C841*(Parameters!$C$40*(1-Parameters!$C$42)))^2)))^2+((-(C841*(Parameters!$C$40*(1-Parameters!$C$42)))/((Parameters!$C$41)^2+(C841*(Parameters!$C$40*(1-Parameters!$C$42)))^2)+C841*Parameters!$C$43))^2))</f>
        <v>59.151106086813691</v>
      </c>
      <c r="DR841">
        <f>0</f>
        <v>0</v>
      </c>
      <c r="DS841">
        <f>0</f>
        <v>0</v>
      </c>
      <c r="DT841">
        <f t="shared" si="1400"/>
        <v>6988919556.9956121</v>
      </c>
      <c r="DU841">
        <f t="shared" si="1401"/>
        <v>-939799940.89628863</v>
      </c>
      <c r="DV841">
        <f t="shared" si="1402"/>
        <v>57027789328.247627</v>
      </c>
      <c r="DW841">
        <f t="shared" si="1403"/>
        <v>412373781493.46423</v>
      </c>
      <c r="DX841">
        <f t="shared" si="1404"/>
        <v>-45891635.406516224</v>
      </c>
      <c r="DY841">
        <f t="shared" si="1405"/>
        <v>-352006242.73636925</v>
      </c>
      <c r="DZ841">
        <f t="shared" si="1406"/>
        <v>20770074302.377316</v>
      </c>
      <c r="EA841">
        <f t="shared" si="1407"/>
        <v>-2787116137.746757</v>
      </c>
      <c r="EB841">
        <f>0</f>
        <v>0</v>
      </c>
      <c r="EC841">
        <f>0</f>
        <v>0</v>
      </c>
      <c r="ED841">
        <f>0</f>
        <v>0</v>
      </c>
      <c r="EE841">
        <f>C841*Parameters!$C$44</f>
        <v>9.8441873037114229E-5</v>
      </c>
      <c r="EF841">
        <f t="shared" si="1408"/>
        <v>6948324709.553998</v>
      </c>
      <c r="EG841">
        <f t="shared" si="1409"/>
        <v>-934186018.49965</v>
      </c>
      <c r="EH841">
        <f t="shared" si="1410"/>
        <v>57027789328.247627</v>
      </c>
      <c r="EI841">
        <f t="shared" si="1411"/>
        <v>412373781493.46423</v>
      </c>
      <c r="EJ841">
        <f t="shared" si="1412"/>
        <v>-45617266.473544464</v>
      </c>
      <c r="EK841">
        <f t="shared" si="1413"/>
        <v>-349961597.71892321</v>
      </c>
      <c r="EL841">
        <f t="shared" si="1414"/>
        <v>20770074302.377316</v>
      </c>
      <c r="EM841">
        <f t="shared" si="1415"/>
        <v>-2787116137.746757</v>
      </c>
      <c r="EN841">
        <f>0</f>
        <v>0</v>
      </c>
      <c r="EO841">
        <f>0</f>
        <v>0</v>
      </c>
      <c r="EP841">
        <f>(((2*Parameters!$C$47))/(((2*Parameters!$C$47))^2+((2*(C841*Parameters!$C$46-1/(C841*Parameters!$C$45))))^2))</f>
        <v>4.7104110229804756E-6</v>
      </c>
      <c r="EQ841">
        <f>(-((2*(C841*Parameters!$C$46-1/(C841*Parameters!$C$45))))/(((2*Parameters!$C$47))^2+((2*(C841*Parameters!$C$46-1/(C841*Parameters!$C$45))))^2))</f>
        <v>1.0851739647933869E-2</v>
      </c>
      <c r="ER841">
        <f t="shared" si="1416"/>
        <v>2473620419.480422</v>
      </c>
      <c r="ES841">
        <f t="shared" si="1417"/>
        <v>-313392846.00635028</v>
      </c>
      <c r="ET841">
        <f t="shared" si="1418"/>
        <v>57027789328.247627</v>
      </c>
      <c r="EU841">
        <f t="shared" si="1419"/>
        <v>412373781493.46423</v>
      </c>
      <c r="EV841">
        <f t="shared" si="1420"/>
        <v>-15274372.191219628</v>
      </c>
      <c r="EW841">
        <f t="shared" si="1421"/>
        <v>-124583287.38386048</v>
      </c>
      <c r="EX841">
        <f t="shared" si="1422"/>
        <v>20770074302.377316</v>
      </c>
      <c r="EY841">
        <f t="shared" si="1423"/>
        <v>-2787116137.746757</v>
      </c>
      <c r="EZ841">
        <f>(ER841+ET841/Parameters!$C$6+Parameters!$C$7*(EV841+EX841/Parameters!$C$6))</f>
        <v>4457195700.4629478</v>
      </c>
      <c r="FA841">
        <f>(ES841+EU841/Parameters!$C$6+Parameters!$C$7*(EW841+EY841/Parameters!$C$6))</f>
        <v>14030043032.027189</v>
      </c>
      <c r="FB841">
        <f t="shared" si="1424"/>
        <v>-203.35876348870724</v>
      </c>
      <c r="FC841">
        <f t="shared" si="1425"/>
        <v>6.7930032999409074E-11</v>
      </c>
      <c r="FD841">
        <f>(ER841+ET841/Parameters!$C$6+Parameters!$C$8*(EV841+EX841/Parameters!$C$6))</f>
        <v>39815345442.862503</v>
      </c>
      <c r="FE841">
        <f>(ES841+EU841/Parameters!$C$6+Parameters!$C$8*(EW841+EY841/Parameters!$C$6))</f>
        <v>2953720162.4050217</v>
      </c>
      <c r="FF841">
        <f t="shared" si="1426"/>
        <v>-212.02484555937059</v>
      </c>
      <c r="FG841">
        <f t="shared" si="1427"/>
        <v>2.5047115706887586E-11</v>
      </c>
    </row>
    <row r="842" spans="1:163" x14ac:dyDescent="0.15">
      <c r="A842">
        <f>Parameters!$C$2*(Parameters!$C$3/Parameters!$C$2)^((ROW()-2)/(Parameters!$C$4-1))</f>
        <v>1584893.1924611118</v>
      </c>
      <c r="B842">
        <f t="shared" si="1326"/>
        <v>6.1999999999999993</v>
      </c>
      <c r="C842">
        <f t="shared" si="1327"/>
        <v>9958177.6203206051</v>
      </c>
      <c r="D842">
        <f>1</f>
        <v>1</v>
      </c>
      <c r="E842">
        <f>0</f>
        <v>0</v>
      </c>
      <c r="F842">
        <f>0</f>
        <v>0</v>
      </c>
      <c r="G842">
        <f>0</f>
        <v>0</v>
      </c>
      <c r="H842">
        <f>0</f>
        <v>0</v>
      </c>
      <c r="I842">
        <f>0</f>
        <v>0</v>
      </c>
      <c r="J842">
        <f>1</f>
        <v>1</v>
      </c>
      <c r="K842">
        <f>0</f>
        <v>0</v>
      </c>
      <c r="L842">
        <f>2*Parameters!$C$10</f>
        <v>0.04</v>
      </c>
      <c r="M842">
        <f>2*C842*Parameters!$C$9</f>
        <v>19.916355240641209</v>
      </c>
      <c r="N842">
        <f>0</f>
        <v>0</v>
      </c>
      <c r="O842">
        <f>0</f>
        <v>0</v>
      </c>
      <c r="P842">
        <f t="shared" si="1328"/>
        <v>1</v>
      </c>
      <c r="Q842">
        <f t="shared" si="1329"/>
        <v>0</v>
      </c>
      <c r="R842">
        <f t="shared" si="1330"/>
        <v>0.04</v>
      </c>
      <c r="S842">
        <f t="shared" si="1331"/>
        <v>19.916355240641209</v>
      </c>
      <c r="T842">
        <f t="shared" si="1332"/>
        <v>0</v>
      </c>
      <c r="U842">
        <f t="shared" si="1333"/>
        <v>0</v>
      </c>
      <c r="V842">
        <f t="shared" si="1334"/>
        <v>1</v>
      </c>
      <c r="W842">
        <f t="shared" si="1335"/>
        <v>0</v>
      </c>
      <c r="X842">
        <f>0</f>
        <v>0</v>
      </c>
      <c r="Y842">
        <f>0</f>
        <v>0</v>
      </c>
      <c r="Z842">
        <f>0</f>
        <v>0</v>
      </c>
      <c r="AA842">
        <f>C842*(Parameters!$C$12+Parameters!$C$11/2)</f>
        <v>7.4686332152404541E-4</v>
      </c>
      <c r="AB842">
        <f t="shared" si="1336"/>
        <v>0.98512520477232191</v>
      </c>
      <c r="AC842">
        <f t="shared" si="1337"/>
        <v>2.9874532860961815E-5</v>
      </c>
      <c r="AD842">
        <f t="shared" si="1338"/>
        <v>0.04</v>
      </c>
      <c r="AE842">
        <f t="shared" si="1339"/>
        <v>19.916355240641209</v>
      </c>
      <c r="AF842">
        <f t="shared" si="1340"/>
        <v>0</v>
      </c>
      <c r="AG842">
        <f t="shared" si="1341"/>
        <v>7.4686332152404541E-4</v>
      </c>
      <c r="AH842">
        <f t="shared" si="1342"/>
        <v>1</v>
      </c>
      <c r="AI842">
        <f t="shared" si="1343"/>
        <v>0</v>
      </c>
      <c r="AJ842">
        <f>0</f>
        <v>0</v>
      </c>
      <c r="AK842">
        <f>0</f>
        <v>0</v>
      </c>
      <c r="AL842">
        <f>(((2*Parameters!$C$15))/(((2*Parameters!$C$15))^2+((2*(C842*Parameters!$C$14-1/(C842*Parameters!$C$13))))^2))</f>
        <v>1.1880192709984156</v>
      </c>
      <c r="AM842">
        <f>(-((2*(C842*Parameters!$C$14-1/(C842*Parameters!$C$13))))/(((2*Parameters!$C$15))^2+((2*(C842*Parameters!$C$14-1/(C842*Parameters!$C$13))))^2))</f>
        <v>-5.3187490998069071</v>
      </c>
      <c r="AN842">
        <f t="shared" si="1344"/>
        <v>106.96274248320726</v>
      </c>
      <c r="AO842">
        <f t="shared" si="1345"/>
        <v>23.448293744472629</v>
      </c>
      <c r="AP842">
        <f t="shared" si="1346"/>
        <v>0.04</v>
      </c>
      <c r="AQ842">
        <f t="shared" si="1347"/>
        <v>19.916355240641209</v>
      </c>
      <c r="AR842">
        <f t="shared" si="1348"/>
        <v>1.1880192709984156</v>
      </c>
      <c r="AS842">
        <f t="shared" si="1349"/>
        <v>-5.3180022364853832</v>
      </c>
      <c r="AT842">
        <f t="shared" si="1350"/>
        <v>1</v>
      </c>
      <c r="AU842">
        <f t="shared" si="1351"/>
        <v>0</v>
      </c>
      <c r="AV842">
        <f>2*Parameters!$C$17</f>
        <v>0.04</v>
      </c>
      <c r="AW842">
        <f>2*C842*Parameters!$C$16</f>
        <v>19.916355240641209</v>
      </c>
      <c r="AX842">
        <f>0</f>
        <v>0</v>
      </c>
      <c r="AY842">
        <f>0</f>
        <v>0</v>
      </c>
      <c r="AZ842">
        <f t="shared" si="1352"/>
        <v>106.96274248320726</v>
      </c>
      <c r="BA842">
        <f t="shared" si="1353"/>
        <v>23.448293744472629</v>
      </c>
      <c r="BB842">
        <f t="shared" si="1354"/>
        <v>-462.68603830249367</v>
      </c>
      <c r="BC842">
        <f t="shared" si="1355"/>
        <v>2151.1622637992009</v>
      </c>
      <c r="BD842">
        <f t="shared" si="1356"/>
        <v>1.1880192709984156</v>
      </c>
      <c r="BE842">
        <f t="shared" si="1357"/>
        <v>-5.3180022364853832</v>
      </c>
      <c r="BF842">
        <f t="shared" si="1358"/>
        <v>106.96274248320726</v>
      </c>
      <c r="BG842">
        <f t="shared" si="1359"/>
        <v>23.448293744472629</v>
      </c>
      <c r="BH842">
        <f>0</f>
        <v>0</v>
      </c>
      <c r="BI842">
        <f>0</f>
        <v>0</v>
      </c>
      <c r="BJ842">
        <f>0</f>
        <v>0</v>
      </c>
      <c r="BK842">
        <f>C842*(Parameters!$C$19+Parameters!$C$18/2)</f>
        <v>7.4686332152404541E-4</v>
      </c>
      <c r="BL842">
        <f t="shared" si="1360"/>
        <v>105.35611828972901</v>
      </c>
      <c r="BM842">
        <f t="shared" si="1361"/>
        <v>23.102730513083227</v>
      </c>
      <c r="BN842">
        <f t="shared" si="1362"/>
        <v>-462.68603830249367</v>
      </c>
      <c r="BO842">
        <f t="shared" si="1363"/>
        <v>2151.1622637992009</v>
      </c>
      <c r="BP842">
        <f t="shared" si="1364"/>
        <v>1.1705066004483473</v>
      </c>
      <c r="BQ842">
        <f t="shared" si="1365"/>
        <v>-5.2381156873550543</v>
      </c>
      <c r="BR842">
        <f t="shared" si="1366"/>
        <v>106.96274248320726</v>
      </c>
      <c r="BS842">
        <f t="shared" si="1367"/>
        <v>23.448293744472629</v>
      </c>
      <c r="BT842">
        <f>2*((((Parameters!$C$21)/((Parameters!$C$21)^2+(C842*Parameters!$C$20)^2)))/((((Parameters!$C$21)/((Parameters!$C$21)^2+(C842*Parameters!$C$20)^2)))^2+((-(C842*Parameters!$C$20)/((Parameters!$C$21)^2+(C842*Parameters!$C$20)^2)+C842*Parameters!$C$22))^2))</f>
        <v>4.2840111895463287E-2</v>
      </c>
      <c r="BU842">
        <f>2*(-((-(C842*Parameters!$C$20)/((Parameters!$C$21)^2+(C842*Parameters!$C$20)^2)+C842*Parameters!$C$22))/((((Parameters!$C$21)/((Parameters!$C$21)^2+(C842*Parameters!$C$20)^2)))^2+((-(C842*Parameters!$C$20)/((Parameters!$C$21)^2+(C842*Parameters!$C$20)^2)+C842*Parameters!$C$22))^2))</f>
        <v>1401.5676966201695</v>
      </c>
      <c r="BV842">
        <f>0</f>
        <v>0</v>
      </c>
      <c r="BW842">
        <f>0</f>
        <v>0</v>
      </c>
      <c r="BX842">
        <f t="shared" si="1368"/>
        <v>105.35611828972901</v>
      </c>
      <c r="BY842">
        <f t="shared" si="1369"/>
        <v>23.102730513083227</v>
      </c>
      <c r="BZ842">
        <f t="shared" si="1370"/>
        <v>-32838.213361264658</v>
      </c>
      <c r="CA842">
        <f t="shared" si="1371"/>
        <v>149815.88402353707</v>
      </c>
      <c r="CB842">
        <f t="shared" si="1372"/>
        <v>1.1705066004483473</v>
      </c>
      <c r="CC842">
        <f t="shared" si="1373"/>
        <v>-5.2381156873550543</v>
      </c>
      <c r="CD842">
        <f t="shared" si="1374"/>
        <v>7448.5866256731442</v>
      </c>
      <c r="CE842">
        <f t="shared" si="1375"/>
        <v>1663.7681321514003</v>
      </c>
      <c r="CF842">
        <f>0</f>
        <v>0</v>
      </c>
      <c r="CG842">
        <f>0</f>
        <v>0</v>
      </c>
      <c r="CH842">
        <f>(((Parameters!$C$25))/(((Parameters!$C$25))^2+((C842*Parameters!$C$24-1/(C842*Parameters!$C$23)))^2))+(((Parameters!$C$29+Parameters!$C$28))/(((Parameters!$C$29+Parameters!$C$28))^2+((C842*Parameters!$C$27-1/(C842*Parameters!$C$26)))^2))</f>
        <v>1.5575831437344911</v>
      </c>
      <c r="CI842">
        <f>(-((C842*Parameters!$C$24-1/(C842*Parameters!$C$23)))/(((Parameters!$C$25))^2+((C842*Parameters!$C$24-1/(C842*Parameters!$C$23)))^2))+(-((C842*Parameters!$C$27-1/(C842*Parameters!$C$26)))/(((Parameters!$C$29+Parameters!$C$28))^2+((C842*Parameters!$C$27-1/(C842*Parameters!$C$26)))^2))</f>
        <v>8.5050541988064925</v>
      </c>
      <c r="CJ842">
        <f t="shared" si="1376"/>
        <v>-1325235.1049458634</v>
      </c>
      <c r="CK842">
        <f t="shared" si="1377"/>
        <v>-45916.986080271541</v>
      </c>
      <c r="CL842">
        <f t="shared" si="1378"/>
        <v>-32838.213361264658</v>
      </c>
      <c r="CM842">
        <f t="shared" si="1379"/>
        <v>149815.88402353707</v>
      </c>
      <c r="CN842">
        <f t="shared" si="1380"/>
        <v>-2547.4746587995924</v>
      </c>
      <c r="CO842">
        <f t="shared" si="1381"/>
        <v>65936.852037889548</v>
      </c>
      <c r="CP842">
        <f t="shared" si="1382"/>
        <v>7448.5866256731442</v>
      </c>
      <c r="CQ842">
        <f t="shared" si="1383"/>
        <v>1663.7681321514003</v>
      </c>
      <c r="CR842">
        <f>2*((((Parameters!$C$31)/((Parameters!$C$31)^2+(C842*Parameters!$C$30)^2)))/((((Parameters!$C$31)/((Parameters!$C$31)^2+(C842*Parameters!$C$30)^2)))^2+((-(C842*Parameters!$C$30)/((Parameters!$C$31)^2+(C842*Parameters!$C$30)^2)+C842*Parameters!$C$32))^2))</f>
        <v>4.1341824378244879E-2</v>
      </c>
      <c r="CS842">
        <f>2*(-((-(C842*Parameters!$C$30)/((Parameters!$C$31)^2+(C842*Parameters!$C$30)^2)+C842*Parameters!$C$32))/((((Parameters!$C$31)/((Parameters!$C$31)^2+(C842*Parameters!$C$30)^2)))^2+((-(C842*Parameters!$C$30)/((Parameters!$C$31)^2+(C842*Parameters!$C$30)^2)+C842*Parameters!$C$32))^2))</f>
        <v>668.17254567299767</v>
      </c>
      <c r="CT842">
        <f>0</f>
        <v>0</v>
      </c>
      <c r="CU842">
        <f>0</f>
        <v>0</v>
      </c>
      <c r="CV842">
        <f t="shared" si="1384"/>
        <v>-1325235.1049458634</v>
      </c>
      <c r="CW842">
        <f t="shared" si="1385"/>
        <v>-45916.986080271541</v>
      </c>
      <c r="CX842">
        <f t="shared" si="1386"/>
        <v>30592843.628556814</v>
      </c>
      <c r="CY842">
        <f t="shared" si="1387"/>
        <v>-885337796.09485078</v>
      </c>
      <c r="CZ842">
        <f t="shared" si="1388"/>
        <v>-2547.4746587995924</v>
      </c>
      <c r="DA842">
        <f t="shared" si="1389"/>
        <v>65936.852037889548</v>
      </c>
      <c r="DB842">
        <f t="shared" si="1390"/>
        <v>-44049851.010444723</v>
      </c>
      <c r="DC842">
        <f t="shared" si="1391"/>
        <v>-1697762.9099184186</v>
      </c>
      <c r="DD842">
        <f>0</f>
        <v>0</v>
      </c>
      <c r="DE842">
        <f>0</f>
        <v>0</v>
      </c>
      <c r="DF842">
        <f>(((Parameters!$C$35))/(((Parameters!$C$35))^2+((C842*Parameters!$C$34-1/(C842*Parameters!$C$33)))^2))+(((Parameters!$C$39+Parameters!$C$38))/(((Parameters!$C$39+Parameters!$C$38))^2+((C842*Parameters!$C$37-1/(C842*Parameters!$C$36)))^2))</f>
        <v>1.5575831437344911</v>
      </c>
      <c r="DG842">
        <f>(-((C842*Parameters!$C$34-1/(C842*Parameters!$C$33)))/(((Parameters!$C$35))^2+((C842*Parameters!$C$34-1/(C842*Parameters!$C$33)))^2))+(-((C842*Parameters!$C$37-1/(C842*Parameters!$C$36)))/(((Parameters!$C$39+Parameters!$C$38))^2+((C842*Parameters!$C$37-1/(C842*Parameters!$C$36)))^2))</f>
        <v>8.5050541988064925</v>
      </c>
      <c r="DH842">
        <f t="shared" si="1392"/>
        <v>7576171602.4883966</v>
      </c>
      <c r="DI842">
        <f t="shared" si="1393"/>
        <v>-1118839351.5379763</v>
      </c>
      <c r="DJ842">
        <f t="shared" si="1394"/>
        <v>30592843.628556814</v>
      </c>
      <c r="DK842">
        <f t="shared" si="1395"/>
        <v>-885337796.09485078</v>
      </c>
      <c r="DL842">
        <f t="shared" si="1396"/>
        <v>-54174287.326963663</v>
      </c>
      <c r="DM842">
        <f t="shared" si="1397"/>
        <v>-377224840.33169198</v>
      </c>
      <c r="DN842">
        <f t="shared" si="1398"/>
        <v>-44049851.010444723</v>
      </c>
      <c r="DO842">
        <f t="shared" si="1399"/>
        <v>-1697762.9099184186</v>
      </c>
      <c r="DP842">
        <f>2*((((Parameters!$C$41)/((Parameters!$C$41)^2+(C842*(Parameters!$C$40*(1-Parameters!$C$42)))^2)))/((((Parameters!$C$41)/((Parameters!$C$41)^2+(C842*(Parameters!$C$40*(1-Parameters!$C$42)))^2)))^2+((-(C842*(Parameters!$C$40*(1-Parameters!$C$42)))/((Parameters!$C$41)^2+(C842*(Parameters!$C$40*(1-Parameters!$C$42)))^2)+C842*Parameters!$C$43))^2))</f>
        <v>0.20059632199917418</v>
      </c>
      <c r="DQ842">
        <f>2*(-((-(C842*(Parameters!$C$40*(1-Parameters!$C$42)))/((Parameters!$C$41)^2+(C842*(Parameters!$C$40*(1-Parameters!$C$42)))^2)+C842*Parameters!$C$43))/((((Parameters!$C$41)/((Parameters!$C$41)^2+(C842*(Parameters!$C$40*(1-Parameters!$C$42)))^2)))^2+((-(C842*(Parameters!$C$40*(1-Parameters!$C$42)))/((Parameters!$C$41)^2+(C842*(Parameters!$C$40*(1-Parameters!$C$42)))^2)+C842*Parameters!$C$43))^2))</f>
        <v>59.838072630857077</v>
      </c>
      <c r="DR842">
        <f>0</f>
        <v>0</v>
      </c>
      <c r="DS842">
        <f>0</f>
        <v>0</v>
      </c>
      <c r="DT842">
        <f t="shared" si="1400"/>
        <v>7576171602.4883966</v>
      </c>
      <c r="DU842">
        <f t="shared" si="1401"/>
        <v>-1118839351.5379763</v>
      </c>
      <c r="DV842">
        <f t="shared" si="1402"/>
        <v>68499535381.512772</v>
      </c>
      <c r="DW842">
        <f t="shared" si="1403"/>
        <v>452233733758.61621</v>
      </c>
      <c r="DX842">
        <f t="shared" si="1404"/>
        <v>-54174287.326963663</v>
      </c>
      <c r="DY842">
        <f t="shared" si="1405"/>
        <v>-377224840.33169198</v>
      </c>
      <c r="DZ842">
        <f t="shared" si="1406"/>
        <v>22517490380.136089</v>
      </c>
      <c r="EA842">
        <f t="shared" si="1407"/>
        <v>-3319052618.2429533</v>
      </c>
      <c r="EB842">
        <f>0</f>
        <v>0</v>
      </c>
      <c r="EC842">
        <f>0</f>
        <v>0</v>
      </c>
      <c r="ED842">
        <f>0</f>
        <v>0</v>
      </c>
      <c r="EE842">
        <f>C842*Parameters!$C$44</f>
        <v>9.9581776203206047E-5</v>
      </c>
      <c r="EF842">
        <f t="shared" si="1408"/>
        <v>7531137364.0217056</v>
      </c>
      <c r="EG842">
        <f t="shared" si="1409"/>
        <v>-1112018046.1355908</v>
      </c>
      <c r="EH842">
        <f t="shared" si="1410"/>
        <v>68499535381.512772</v>
      </c>
      <c r="EI842">
        <f t="shared" si="1411"/>
        <v>452233733758.61621</v>
      </c>
      <c r="EJ842">
        <f t="shared" si="1412"/>
        <v>-53843770.171927132</v>
      </c>
      <c r="EK842">
        <f t="shared" si="1413"/>
        <v>-374982508.6439994</v>
      </c>
      <c r="EL842">
        <f t="shared" si="1414"/>
        <v>22517490380.136089</v>
      </c>
      <c r="EM842">
        <f t="shared" si="1415"/>
        <v>-3319052618.2429533</v>
      </c>
      <c r="EN842">
        <f>0</f>
        <v>0</v>
      </c>
      <c r="EO842">
        <f>0</f>
        <v>0</v>
      </c>
      <c r="EP842">
        <f>(((2*Parameters!$C$47))/(((2*Parameters!$C$47))^2+((2*(C842*Parameters!$C$46-1/(C842*Parameters!$C$45))))^2))</f>
        <v>4.8206103644365607E-6</v>
      </c>
      <c r="EQ842">
        <f>(-((2*(C842*Parameters!$C$46-1/(C842*Parameters!$C$45))))/(((2*Parameters!$C$47))^2+((2*(C842*Parameters!$C$46-1/(C842*Parameters!$C$45))))^2))</f>
        <v>1.097794315309702E-2</v>
      </c>
      <c r="ER842">
        <f t="shared" si="1416"/>
        <v>2566871352.4770231</v>
      </c>
      <c r="ES842">
        <f t="shared" si="1417"/>
        <v>-357853998.07968104</v>
      </c>
      <c r="ET842">
        <f t="shared" si="1418"/>
        <v>68499535381.512772</v>
      </c>
      <c r="EU842">
        <f t="shared" si="1419"/>
        <v>452233733758.61621</v>
      </c>
      <c r="EV842">
        <f t="shared" si="1420"/>
        <v>-17298851.159210585</v>
      </c>
      <c r="EW842">
        <f t="shared" si="1421"/>
        <v>-127802779.15990801</v>
      </c>
      <c r="EX842">
        <f t="shared" si="1422"/>
        <v>22517490380.136089</v>
      </c>
      <c r="EY842">
        <f t="shared" si="1423"/>
        <v>-3319052618.2429533</v>
      </c>
      <c r="EZ842">
        <f>(ER842+ET842/Parameters!$C$6+Parameters!$C$7*(EV842+EX842/Parameters!$C$6))</f>
        <v>4949463887.4861631</v>
      </c>
      <c r="FA842">
        <f>(ES842+EU842/Parameters!$C$6+Parameters!$C$7*(EW842+EY842/Parameters!$C$6))</f>
        <v>15372015002.220013</v>
      </c>
      <c r="FB842">
        <f t="shared" si="1424"/>
        <v>-204.16300989333902</v>
      </c>
      <c r="FC842">
        <f t="shared" si="1425"/>
        <v>6.1922645934487858E-11</v>
      </c>
      <c r="FD842">
        <f>(ER842+ET842/Parameters!$C$6+Parameters!$C$8*(EV842+EX842/Parameters!$C$6))</f>
        <v>43245374164.544914</v>
      </c>
      <c r="FE842">
        <f>(ES842+EU842/Parameters!$C$6+Parameters!$C$8*(EW842+EY842/Parameters!$C$6))</f>
        <v>3209610621.1933899</v>
      </c>
      <c r="FF842">
        <f t="shared" si="1426"/>
        <v>-212.74265020603693</v>
      </c>
      <c r="FG842">
        <f t="shared" si="1427"/>
        <v>2.3060434700415317E-11</v>
      </c>
    </row>
    <row r="843" spans="1:163" x14ac:dyDescent="0.15">
      <c r="A843">
        <f>Parameters!$C$2*(Parameters!$C$3/Parameters!$C$2)^((ROW()-2)/(Parameters!$C$4-1))</f>
        <v>1603245.3906900396</v>
      </c>
      <c r="B843">
        <f t="shared" si="1326"/>
        <v>6.2049999999999992</v>
      </c>
      <c r="C843">
        <f t="shared" si="1327"/>
        <v>10073487.882587053</v>
      </c>
      <c r="D843">
        <f>1</f>
        <v>1</v>
      </c>
      <c r="E843">
        <f>0</f>
        <v>0</v>
      </c>
      <c r="F843">
        <f>0</f>
        <v>0</v>
      </c>
      <c r="G843">
        <f>0</f>
        <v>0</v>
      </c>
      <c r="H843">
        <f>0</f>
        <v>0</v>
      </c>
      <c r="I843">
        <f>0</f>
        <v>0</v>
      </c>
      <c r="J843">
        <f>1</f>
        <v>1</v>
      </c>
      <c r="K843">
        <f>0</f>
        <v>0</v>
      </c>
      <c r="L843">
        <f>2*Parameters!$C$10</f>
        <v>0.04</v>
      </c>
      <c r="M843">
        <f>2*C843*Parameters!$C$9</f>
        <v>20.146975765174105</v>
      </c>
      <c r="N843">
        <f>0</f>
        <v>0</v>
      </c>
      <c r="O843">
        <f>0</f>
        <v>0</v>
      </c>
      <c r="P843">
        <f t="shared" si="1328"/>
        <v>1</v>
      </c>
      <c r="Q843">
        <f t="shared" si="1329"/>
        <v>0</v>
      </c>
      <c r="R843">
        <f t="shared" si="1330"/>
        <v>0.04</v>
      </c>
      <c r="S843">
        <f t="shared" si="1331"/>
        <v>20.146975765174105</v>
      </c>
      <c r="T843">
        <f t="shared" si="1332"/>
        <v>0</v>
      </c>
      <c r="U843">
        <f t="shared" si="1333"/>
        <v>0</v>
      </c>
      <c r="V843">
        <f t="shared" si="1334"/>
        <v>1</v>
      </c>
      <c r="W843">
        <f t="shared" si="1335"/>
        <v>0</v>
      </c>
      <c r="X843">
        <f>0</f>
        <v>0</v>
      </c>
      <c r="Y843">
        <f>0</f>
        <v>0</v>
      </c>
      <c r="Z843">
        <f>0</f>
        <v>0</v>
      </c>
      <c r="AA843">
        <f>C843*(Parameters!$C$12+Parameters!$C$11/2)</f>
        <v>7.55511591194029E-4</v>
      </c>
      <c r="AB843">
        <f t="shared" si="1336"/>
        <v>0.98477872628190577</v>
      </c>
      <c r="AC843">
        <f t="shared" si="1337"/>
        <v>3.022046364776116E-5</v>
      </c>
      <c r="AD843">
        <f t="shared" si="1338"/>
        <v>0.04</v>
      </c>
      <c r="AE843">
        <f t="shared" si="1339"/>
        <v>20.146975765174105</v>
      </c>
      <c r="AF843">
        <f t="shared" si="1340"/>
        <v>0</v>
      </c>
      <c r="AG843">
        <f t="shared" si="1341"/>
        <v>7.55511591194029E-4</v>
      </c>
      <c r="AH843">
        <f t="shared" si="1342"/>
        <v>1</v>
      </c>
      <c r="AI843">
        <f t="shared" si="1343"/>
        <v>0</v>
      </c>
      <c r="AJ843">
        <f>0</f>
        <v>0</v>
      </c>
      <c r="AK843">
        <f>0</f>
        <v>0</v>
      </c>
      <c r="AL843">
        <f>(((2*Parameters!$C$15))/(((2*Parameters!$C$15))^2+((2*(C843*Parameters!$C$14-1/(C843*Parameters!$C$13))))^2))</f>
        <v>1.1565959029737729</v>
      </c>
      <c r="AM843">
        <f>(-((2*(C843*Parameters!$C$14-1/(C843*Parameters!$C$13))))/(((2*Parameters!$C$15))^2+((2*(C843*Parameters!$C$14-1/(C843*Parameters!$C$13))))^2))</f>
        <v>-5.2513982415703921</v>
      </c>
      <c r="AN843">
        <f t="shared" si="1344"/>
        <v>106.83083566859746</v>
      </c>
      <c r="AO843">
        <f t="shared" si="1345"/>
        <v>23.091883918113094</v>
      </c>
      <c r="AP843">
        <f t="shared" si="1346"/>
        <v>0.04</v>
      </c>
      <c r="AQ843">
        <f t="shared" si="1347"/>
        <v>20.146975765174105</v>
      </c>
      <c r="AR843">
        <f t="shared" si="1348"/>
        <v>1.1565959029737729</v>
      </c>
      <c r="AS843">
        <f t="shared" si="1349"/>
        <v>-5.250642729979198</v>
      </c>
      <c r="AT843">
        <f t="shared" si="1350"/>
        <v>1</v>
      </c>
      <c r="AU843">
        <f t="shared" si="1351"/>
        <v>0</v>
      </c>
      <c r="AV843">
        <f>2*Parameters!$C$17</f>
        <v>0.04</v>
      </c>
      <c r="AW843">
        <f>2*C843*Parameters!$C$16</f>
        <v>20.146975765174105</v>
      </c>
      <c r="AX843">
        <f>0</f>
        <v>0</v>
      </c>
      <c r="AY843">
        <f>0</f>
        <v>0</v>
      </c>
      <c r="AZ843">
        <f t="shared" si="1352"/>
        <v>106.83083566859746</v>
      </c>
      <c r="BA843">
        <f t="shared" si="1353"/>
        <v>23.091883918113094</v>
      </c>
      <c r="BB843">
        <f t="shared" si="1354"/>
        <v>-460.91839224369426</v>
      </c>
      <c r="BC843">
        <f t="shared" si="1355"/>
        <v>2173.3889083104291</v>
      </c>
      <c r="BD843">
        <f t="shared" si="1356"/>
        <v>1.1565959029737729</v>
      </c>
      <c r="BE843">
        <f t="shared" si="1357"/>
        <v>-5.250642729979198</v>
      </c>
      <c r="BF843">
        <f t="shared" si="1358"/>
        <v>106.83083566859746</v>
      </c>
      <c r="BG843">
        <f t="shared" si="1359"/>
        <v>23.091883918113094</v>
      </c>
      <c r="BH843">
        <f>0</f>
        <v>0</v>
      </c>
      <c r="BI843">
        <f>0</f>
        <v>0</v>
      </c>
      <c r="BJ843">
        <f>0</f>
        <v>0</v>
      </c>
      <c r="BK843">
        <f>C843*(Parameters!$C$19+Parameters!$C$18/2)</f>
        <v>7.55511591194029E-4</v>
      </c>
      <c r="BL843">
        <f t="shared" si="1360"/>
        <v>105.1888151561964</v>
      </c>
      <c r="BM843">
        <f t="shared" si="1361"/>
        <v>22.743654730178466</v>
      </c>
      <c r="BN843">
        <f t="shared" si="1362"/>
        <v>-460.91839224369426</v>
      </c>
      <c r="BO843">
        <f t="shared" si="1363"/>
        <v>2173.3889083104291</v>
      </c>
      <c r="BP843">
        <f t="shared" si="1364"/>
        <v>1.1391497170111315</v>
      </c>
      <c r="BQ843">
        <f t="shared" si="1365"/>
        <v>-5.1699307953346283</v>
      </c>
      <c r="BR843">
        <f t="shared" si="1366"/>
        <v>106.83083566859746</v>
      </c>
      <c r="BS843">
        <f t="shared" si="1367"/>
        <v>23.091883918113094</v>
      </c>
      <c r="BT843">
        <f>2*((((Parameters!$C$21)/((Parameters!$C$21)^2+(C843*Parameters!$C$20)^2)))/((((Parameters!$C$21)/((Parameters!$C$21)^2+(C843*Parameters!$C$20)^2)))^2+((-(C843*Parameters!$C$20)/((Parameters!$C$21)^2+(C843*Parameters!$C$20)^2)+C843*Parameters!$C$22))^2))</f>
        <v>4.2909833848578098E-2</v>
      </c>
      <c r="BU843">
        <f>2*(-((-(C843*Parameters!$C$20)/((Parameters!$C$21)^2+(C843*Parameters!$C$20)^2)+C843*Parameters!$C$22))/((((Parameters!$C$21)/((Parameters!$C$21)^2+(C843*Parameters!$C$20)^2)))^2+((-(C843*Parameters!$C$20)/((Parameters!$C$21)^2+(C843*Parameters!$C$20)^2)+C843*Parameters!$C$22))^2))</f>
        <v>1418.9503435508423</v>
      </c>
      <c r="BV843">
        <f>0</f>
        <v>0</v>
      </c>
      <c r="BW843">
        <f>0</f>
        <v>0</v>
      </c>
      <c r="BX843">
        <f t="shared" si="1368"/>
        <v>105.1888151561964</v>
      </c>
      <c r="BY843">
        <f t="shared" si="1369"/>
        <v>22.743654730178466</v>
      </c>
      <c r="BZ843">
        <f t="shared" si="1370"/>
        <v>-32728.521450651089</v>
      </c>
      <c r="CA843">
        <f t="shared" si="1371"/>
        <v>151432.07023834693</v>
      </c>
      <c r="CB843">
        <f t="shared" si="1372"/>
        <v>1.1391497170111315</v>
      </c>
      <c r="CC843">
        <f t="shared" si="1373"/>
        <v>-5.1699307953346283</v>
      </c>
      <c r="CD843">
        <f t="shared" si="1374"/>
        <v>7442.7547945678334</v>
      </c>
      <c r="CE843">
        <f t="shared" si="1375"/>
        <v>1639.2669253554666</v>
      </c>
      <c r="CF843">
        <f>0</f>
        <v>0</v>
      </c>
      <c r="CG843">
        <f>0</f>
        <v>0</v>
      </c>
      <c r="CH843">
        <f>(((Parameters!$C$25))/(((Parameters!$C$25))^2+((C843*Parameters!$C$24-1/(C843*Parameters!$C$23)))^2))+(((Parameters!$C$29+Parameters!$C$28))/(((Parameters!$C$29+Parameters!$C$28))^2+((C843*Parameters!$C$27-1/(C843*Parameters!$C$26)))^2))</f>
        <v>1.6531719536937661</v>
      </c>
      <c r="CI843">
        <f>(-((C843*Parameters!$C$24-1/(C843*Parameters!$C$23)))/(((Parameters!$C$25))^2+((C843*Parameters!$C$24-1/(C843*Parameters!$C$23)))^2))+(-((C843*Parameters!$C$27-1/(C843*Parameters!$C$26)))/(((Parameters!$C$29+Parameters!$C$28))^2+((C843*Parameters!$C$27-1/(C843*Parameters!$C$26)))^2))</f>
        <v>8.764768937864325</v>
      </c>
      <c r="CJ843">
        <f t="shared" si="1376"/>
        <v>-1381267.790354477</v>
      </c>
      <c r="CK843">
        <f t="shared" si="1377"/>
        <v>-36491.933130343095</v>
      </c>
      <c r="CL843">
        <f t="shared" si="1378"/>
        <v>-32728.521450651089</v>
      </c>
      <c r="CM843">
        <f t="shared" si="1379"/>
        <v>151432.07023834693</v>
      </c>
      <c r="CN843">
        <f t="shared" si="1380"/>
        <v>-2062.5031939075889</v>
      </c>
      <c r="CO843">
        <f t="shared" si="1381"/>
        <v>67938.846210389063</v>
      </c>
      <c r="CP843">
        <f t="shared" si="1382"/>
        <v>7442.7547945678334</v>
      </c>
      <c r="CQ843">
        <f t="shared" si="1383"/>
        <v>1639.2669253554666</v>
      </c>
      <c r="CR843">
        <f>2*((((Parameters!$C$31)/((Parameters!$C$31)^2+(C843*Parameters!$C$30)^2)))/((((Parameters!$C$31)/((Parameters!$C$31)^2+(C843*Parameters!$C$30)^2)))^2+((-(C843*Parameters!$C$30)/((Parameters!$C$31)^2+(C843*Parameters!$C$30)^2)+C843*Parameters!$C$32))^2))</f>
        <v>4.1373880124301807E-2</v>
      </c>
      <c r="CS843">
        <f>2*(-((-(C843*Parameters!$C$30)/((Parameters!$C$31)^2+(C843*Parameters!$C$30)^2)+C843*Parameters!$C$32))/((((Parameters!$C$31)/((Parameters!$C$31)^2+(C843*Parameters!$C$30)^2)))^2+((-(C843*Parameters!$C$30)/((Parameters!$C$31)^2+(C843*Parameters!$C$30)^2)+C843*Parameters!$C$32))^2))</f>
        <v>676.17161272655528</v>
      </c>
      <c r="CT843">
        <f>0</f>
        <v>0</v>
      </c>
      <c r="CU843">
        <f>0</f>
        <v>0</v>
      </c>
      <c r="CV843">
        <f t="shared" si="1384"/>
        <v>-1381267.790354477</v>
      </c>
      <c r="CW843">
        <f t="shared" si="1385"/>
        <v>-36491.933130343095</v>
      </c>
      <c r="CX843">
        <f t="shared" si="1386"/>
        <v>24584932.346825369</v>
      </c>
      <c r="CY843">
        <f t="shared" si="1387"/>
        <v>-933824147.15386069</v>
      </c>
      <c r="CZ843">
        <f t="shared" si="1388"/>
        <v>-2062.5031939075889</v>
      </c>
      <c r="DA843">
        <f t="shared" si="1389"/>
        <v>67938.846210389063</v>
      </c>
      <c r="DB843">
        <f t="shared" si="1390"/>
        <v>-45930961.787825525</v>
      </c>
      <c r="DC843">
        <f t="shared" si="1391"/>
        <v>-1390155.9502739182</v>
      </c>
      <c r="DD843">
        <f>0</f>
        <v>0</v>
      </c>
      <c r="DE843">
        <f>0</f>
        <v>0</v>
      </c>
      <c r="DF843">
        <f>(((Parameters!$C$35))/(((Parameters!$C$35))^2+((C843*Parameters!$C$34-1/(C843*Parameters!$C$33)))^2))+(((Parameters!$C$39+Parameters!$C$38))/(((Parameters!$C$39+Parameters!$C$38))^2+((C843*Parameters!$C$37-1/(C843*Parameters!$C$36)))^2))</f>
        <v>1.6531719536937661</v>
      </c>
      <c r="DG843">
        <f>(-((C843*Parameters!$C$34-1/(C843*Parameters!$C$33)))/(((Parameters!$C$35))^2+((C843*Parameters!$C$34-1/(C843*Parameters!$C$33)))^2))+(-((C843*Parameters!$C$37-1/(C843*Parameters!$C$36)))/(((Parameters!$C$39+Parameters!$C$38))^2+((C843*Parameters!$C$37-1/(C843*Parameters!$C$36)))^2))</f>
        <v>8.764768937864325</v>
      </c>
      <c r="DH843">
        <f t="shared" si="1392"/>
        <v>8224014731.250679</v>
      </c>
      <c r="DI843">
        <f t="shared" si="1393"/>
        <v>-1328327130.3169422</v>
      </c>
      <c r="DJ843">
        <f t="shared" si="1394"/>
        <v>24584932.346825369</v>
      </c>
      <c r="DK843">
        <f t="shared" si="1395"/>
        <v>-933824147.15386069</v>
      </c>
      <c r="DL843">
        <f t="shared" si="1396"/>
        <v>-63749444.645259053</v>
      </c>
      <c r="DM843">
        <f t="shared" si="1397"/>
        <v>-404804495.14620942</v>
      </c>
      <c r="DN843">
        <f t="shared" si="1398"/>
        <v>-45930961.787825525</v>
      </c>
      <c r="DO843">
        <f t="shared" si="1399"/>
        <v>-1390155.9502739182</v>
      </c>
      <c r="DP843">
        <f>2*((((Parameters!$C$41)/((Parameters!$C$41)^2+(C843*(Parameters!$C$40*(1-Parameters!$C$42)))^2)))/((((Parameters!$C$41)/((Parameters!$C$41)^2+(C843*(Parameters!$C$40*(1-Parameters!$C$42)))^2)))^2+((-(C843*(Parameters!$C$40*(1-Parameters!$C$42)))/((Parameters!$C$41)^2+(C843*(Parameters!$C$40*(1-Parameters!$C$42)))^2)+C843*Parameters!$C$43))^2))</f>
        <v>0.20061024389329737</v>
      </c>
      <c r="DQ843">
        <f>2*(-((-(C843*(Parameters!$C$40*(1-Parameters!$C$42)))/((Parameters!$C$41)^2+(C843*(Parameters!$C$40*(1-Parameters!$C$42)))^2)+C843*Parameters!$C$43))/((((Parameters!$C$41)/((Parameters!$C$41)^2+(C843*(Parameters!$C$40*(1-Parameters!$C$42)))^2)))^2+((-(C843*(Parameters!$C$40*(1-Parameters!$C$42)))/((Parameters!$C$41)^2+(C843*(Parameters!$C$40*(1-Parameters!$C$42)))^2)+C843*Parameters!$C$43))^2))</f>
        <v>60.533065320724134</v>
      </c>
      <c r="DR843">
        <f>0</f>
        <v>0</v>
      </c>
      <c r="DS843">
        <f>0</f>
        <v>0</v>
      </c>
      <c r="DT843">
        <f t="shared" si="1400"/>
        <v>8224014731.250679</v>
      </c>
      <c r="DU843">
        <f t="shared" si="1401"/>
        <v>-1328327130.3169422</v>
      </c>
      <c r="DV843">
        <f t="shared" si="1402"/>
        <v>82082119480.1306</v>
      </c>
      <c r="DW843">
        <f t="shared" si="1403"/>
        <v>496624520748.65808</v>
      </c>
      <c r="DX843">
        <f t="shared" si="1404"/>
        <v>-63749444.645259053</v>
      </c>
      <c r="DY843">
        <f t="shared" si="1405"/>
        <v>-404804495.14620942</v>
      </c>
      <c r="DZ843">
        <f t="shared" si="1406"/>
        <v>24445337193.382076</v>
      </c>
      <c r="EA843">
        <f t="shared" si="1407"/>
        <v>-3941547381.3220119</v>
      </c>
      <c r="EB843">
        <f>0</f>
        <v>0</v>
      </c>
      <c r="EC843">
        <f>0</f>
        <v>0</v>
      </c>
      <c r="ED843">
        <f>0</f>
        <v>0</v>
      </c>
      <c r="EE843">
        <f>C843*Parameters!$C$44</f>
        <v>1.0073487882587052E-4</v>
      </c>
      <c r="EF843">
        <f t="shared" si="1408"/>
        <v>8173987320.3311071</v>
      </c>
      <c r="EG843">
        <f t="shared" si="1409"/>
        <v>-1320058597.9573407</v>
      </c>
      <c r="EH843">
        <f t="shared" si="1410"/>
        <v>82082119480.1306</v>
      </c>
      <c r="EI843">
        <f t="shared" si="1411"/>
        <v>496624520748.65808</v>
      </c>
      <c r="EJ843">
        <f t="shared" si="1412"/>
        <v>-63352393.347415149</v>
      </c>
      <c r="EK843">
        <f t="shared" si="1413"/>
        <v>-402341997.06617653</v>
      </c>
      <c r="EL843">
        <f t="shared" si="1414"/>
        <v>24445337193.382076</v>
      </c>
      <c r="EM843">
        <f t="shared" si="1415"/>
        <v>-3941547381.3220119</v>
      </c>
      <c r="EN843">
        <f>0</f>
        <v>0</v>
      </c>
      <c r="EO843">
        <f>0</f>
        <v>0</v>
      </c>
      <c r="EP843">
        <f>(((2*Parameters!$C$47))/(((2*Parameters!$C$47))^2+((2*(C843*Parameters!$C$46-1/(C843*Parameters!$C$45))))^2))</f>
        <v>4.9333992652307888E-6</v>
      </c>
      <c r="EQ843">
        <f>(-((2*(C843*Parameters!$C$46-1/(C843*Parameters!$C$45))))/(((2*Parameters!$C$47))^2+((2*(C843*Parameters!$C$46-1/(C843*Parameters!$C$45))))^2))</f>
        <v>1.1105627280452978E-2</v>
      </c>
      <c r="ER843">
        <f t="shared" si="1416"/>
        <v>2659065438.4308558</v>
      </c>
      <c r="ES843">
        <f t="shared" si="1417"/>
        <v>-406035125.57564443</v>
      </c>
      <c r="ET843">
        <f t="shared" si="1418"/>
        <v>82082119480.1306</v>
      </c>
      <c r="EU843">
        <f t="shared" si="1419"/>
        <v>496624520748.65808</v>
      </c>
      <c r="EV843">
        <f t="shared" si="1420"/>
        <v>-19458438.613659263</v>
      </c>
      <c r="EW843">
        <f t="shared" si="1421"/>
        <v>-130880638.67843558</v>
      </c>
      <c r="EX843">
        <f t="shared" si="1422"/>
        <v>24445337193.382076</v>
      </c>
      <c r="EY843">
        <f t="shared" si="1423"/>
        <v>-3941547381.3220119</v>
      </c>
      <c r="EZ843">
        <f>(ER843+ET843/Parameters!$C$6+Parameters!$C$7*(EV843+EX843/Parameters!$C$6))</f>
        <v>5514095681.2180071</v>
      </c>
      <c r="FA843">
        <f>(ES843+EU843/Parameters!$C$6+Parameters!$C$7*(EW843+EY843/Parameters!$C$6))</f>
        <v>16867861248.290724</v>
      </c>
      <c r="FB843">
        <f t="shared" si="1424"/>
        <v>-204.98214025282479</v>
      </c>
      <c r="FC843">
        <f t="shared" si="1425"/>
        <v>5.6349878939723426E-11</v>
      </c>
      <c r="FD843">
        <f>(ER843+ET843/Parameters!$C$6+Parameters!$C$8*(EV843+EX843/Parameters!$C$6))</f>
        <v>47054803652.069092</v>
      </c>
      <c r="FE843">
        <f>(ES843+EU843/Parameters!$C$6+Parameters!$C$8*(EW843+EY843/Parameters!$C$6))</f>
        <v>3468964303.3741417</v>
      </c>
      <c r="FF843">
        <f t="shared" si="1426"/>
        <v>-213.47561888144978</v>
      </c>
      <c r="FG843">
        <f t="shared" si="1427"/>
        <v>2.1194298953454075E-11</v>
      </c>
    </row>
    <row r="844" spans="1:163" x14ac:dyDescent="0.15">
      <c r="A844">
        <f>Parameters!$C$2*(Parameters!$C$3/Parameters!$C$2)^((ROW()-2)/(Parameters!$C$4-1))</f>
        <v>1621810.0973589283</v>
      </c>
      <c r="B844">
        <f t="shared" si="1326"/>
        <v>6.21</v>
      </c>
      <c r="C844">
        <f t="shared" si="1327"/>
        <v>10190133.374761112</v>
      </c>
      <c r="D844">
        <f>1</f>
        <v>1</v>
      </c>
      <c r="E844">
        <f>0</f>
        <v>0</v>
      </c>
      <c r="F844">
        <f>0</f>
        <v>0</v>
      </c>
      <c r="G844">
        <f>0</f>
        <v>0</v>
      </c>
      <c r="H844">
        <f>0</f>
        <v>0</v>
      </c>
      <c r="I844">
        <f>0</f>
        <v>0</v>
      </c>
      <c r="J844">
        <f>1</f>
        <v>1</v>
      </c>
      <c r="K844">
        <f>0</f>
        <v>0</v>
      </c>
      <c r="L844">
        <f>2*Parameters!$C$10</f>
        <v>0.04</v>
      </c>
      <c r="M844">
        <f>2*C844*Parameters!$C$9</f>
        <v>20.380266749522225</v>
      </c>
      <c r="N844">
        <f>0</f>
        <v>0</v>
      </c>
      <c r="O844">
        <f>0</f>
        <v>0</v>
      </c>
      <c r="P844">
        <f t="shared" si="1328"/>
        <v>1</v>
      </c>
      <c r="Q844">
        <f t="shared" si="1329"/>
        <v>0</v>
      </c>
      <c r="R844">
        <f t="shared" si="1330"/>
        <v>0.04</v>
      </c>
      <c r="S844">
        <f t="shared" si="1331"/>
        <v>20.380266749522225</v>
      </c>
      <c r="T844">
        <f t="shared" si="1332"/>
        <v>0</v>
      </c>
      <c r="U844">
        <f t="shared" si="1333"/>
        <v>0</v>
      </c>
      <c r="V844">
        <f t="shared" si="1334"/>
        <v>1</v>
      </c>
      <c r="W844">
        <f t="shared" si="1335"/>
        <v>0</v>
      </c>
      <c r="X844">
        <f>0</f>
        <v>0</v>
      </c>
      <c r="Y844">
        <f>0</f>
        <v>0</v>
      </c>
      <c r="Z844">
        <f>0</f>
        <v>0</v>
      </c>
      <c r="AA844">
        <f>C844*(Parameters!$C$12+Parameters!$C$11/2)</f>
        <v>7.6426000310708339E-4</v>
      </c>
      <c r="AB844">
        <f t="shared" si="1336"/>
        <v>0.98442417727068698</v>
      </c>
      <c r="AC844">
        <f t="shared" si="1337"/>
        <v>3.0570400124283336E-5</v>
      </c>
      <c r="AD844">
        <f t="shared" si="1338"/>
        <v>0.04</v>
      </c>
      <c r="AE844">
        <f t="shared" si="1339"/>
        <v>20.380266749522225</v>
      </c>
      <c r="AF844">
        <f t="shared" si="1340"/>
        <v>0</v>
      </c>
      <c r="AG844">
        <f t="shared" si="1341"/>
        <v>7.6426000310708339E-4</v>
      </c>
      <c r="AH844">
        <f t="shared" si="1342"/>
        <v>1</v>
      </c>
      <c r="AI844">
        <f t="shared" si="1343"/>
        <v>0</v>
      </c>
      <c r="AJ844">
        <f>0</f>
        <v>0</v>
      </c>
      <c r="AK844">
        <f>0</f>
        <v>0</v>
      </c>
      <c r="AL844">
        <f>(((2*Parameters!$C$15))/(((2*Parameters!$C$15))^2+((2*(C844*Parameters!$C$14-1/(C844*Parameters!$C$13))))^2))</f>
        <v>1.1261026759698896</v>
      </c>
      <c r="AM844">
        <f>(-((2*(C844*Parameters!$C$14-1/(C844*Parameters!$C$13))))/(((2*Parameters!$C$15))^2+((2*(C844*Parameters!$C$14-1/(C844*Parameters!$C$13))))^2))</f>
        <v>-5.1850226289207937</v>
      </c>
      <c r="AN844">
        <f t="shared" si="1344"/>
        <v>106.70161256402424</v>
      </c>
      <c r="AO844">
        <f t="shared" si="1345"/>
        <v>22.742902588860431</v>
      </c>
      <c r="AP844">
        <f t="shared" si="1346"/>
        <v>0.04</v>
      </c>
      <c r="AQ844">
        <f t="shared" si="1347"/>
        <v>20.380266749522225</v>
      </c>
      <c r="AR844">
        <f t="shared" si="1348"/>
        <v>1.1261026759698896</v>
      </c>
      <c r="AS844">
        <f t="shared" si="1349"/>
        <v>-5.1842583689176864</v>
      </c>
      <c r="AT844">
        <f t="shared" si="1350"/>
        <v>1</v>
      </c>
      <c r="AU844">
        <f t="shared" si="1351"/>
        <v>0</v>
      </c>
      <c r="AV844">
        <f>2*Parameters!$C$17</f>
        <v>0.04</v>
      </c>
      <c r="AW844">
        <f>2*C844*Parameters!$C$16</f>
        <v>20.380266749522225</v>
      </c>
      <c r="AX844">
        <f>0</f>
        <v>0</v>
      </c>
      <c r="AY844">
        <f>0</f>
        <v>0</v>
      </c>
      <c r="AZ844">
        <f t="shared" si="1352"/>
        <v>106.70161256402424</v>
      </c>
      <c r="BA844">
        <f t="shared" si="1353"/>
        <v>22.742902588860431</v>
      </c>
      <c r="BB844">
        <f t="shared" si="1354"/>
        <v>-459.19835691681419</v>
      </c>
      <c r="BC844">
        <f t="shared" si="1355"/>
        <v>2195.8973095120627</v>
      </c>
      <c r="BD844">
        <f t="shared" si="1356"/>
        <v>1.1261026759698896</v>
      </c>
      <c r="BE844">
        <f t="shared" si="1357"/>
        <v>-5.1842583689176864</v>
      </c>
      <c r="BF844">
        <f t="shared" si="1358"/>
        <v>106.70161256402423</v>
      </c>
      <c r="BG844">
        <f t="shared" si="1359"/>
        <v>22.742902588860431</v>
      </c>
      <c r="BH844">
        <f>0</f>
        <v>0</v>
      </c>
      <c r="BI844">
        <f>0</f>
        <v>0</v>
      </c>
      <c r="BJ844">
        <f>0</f>
        <v>0</v>
      </c>
      <c r="BK844">
        <f>C844*(Parameters!$C$19+Parameters!$C$18/2)</f>
        <v>7.6426000310708339E-4</v>
      </c>
      <c r="BL844">
        <f t="shared" si="1360"/>
        <v>105.02337607943372</v>
      </c>
      <c r="BM844">
        <f t="shared" si="1361"/>
        <v>22.391955651176421</v>
      </c>
      <c r="BN844">
        <f t="shared" si="1362"/>
        <v>-459.19835691681419</v>
      </c>
      <c r="BO844">
        <f t="shared" si="1363"/>
        <v>2195.8973095120627</v>
      </c>
      <c r="BP844">
        <f t="shared" si="1364"/>
        <v>1.108721185166663</v>
      </c>
      <c r="BQ844">
        <f t="shared" si="1365"/>
        <v>-5.1027105941679745</v>
      </c>
      <c r="BR844">
        <f t="shared" si="1366"/>
        <v>106.70161256402423</v>
      </c>
      <c r="BS844">
        <f t="shared" si="1367"/>
        <v>22.742902588860431</v>
      </c>
      <c r="BT844">
        <f>2*((((Parameters!$C$21)/((Parameters!$C$21)^2+(C844*Parameters!$C$20)^2)))/((((Parameters!$C$21)/((Parameters!$C$21)^2+(C844*Parameters!$C$20)^2)))^2+((-(C844*Parameters!$C$20)/((Parameters!$C$21)^2+(C844*Parameters!$C$20)^2)+C844*Parameters!$C$22))^2))</f>
        <v>4.2981356183624773E-2</v>
      </c>
      <c r="BU844">
        <f>2*(-((-(C844*Parameters!$C$20)/((Parameters!$C$21)^2+(C844*Parameters!$C$20)^2)+C844*Parameters!$C$22))/((((Parameters!$C$21)/((Parameters!$C$21)^2+(C844*Parameters!$C$20)^2)))^2+((-(C844*Parameters!$C$20)/((Parameters!$C$21)^2+(C844*Parameters!$C$20)^2)+C844*Parameters!$C$22))^2))</f>
        <v>1436.5767663704612</v>
      </c>
      <c r="BV844">
        <f>0</f>
        <v>0</v>
      </c>
      <c r="BW844">
        <f>0</f>
        <v>0</v>
      </c>
      <c r="BX844">
        <f t="shared" si="1368"/>
        <v>105.02337607943372</v>
      </c>
      <c r="BY844">
        <f t="shared" si="1369"/>
        <v>22.391955651176421</v>
      </c>
      <c r="BZ844">
        <f t="shared" si="1370"/>
        <v>-32622.447551859732</v>
      </c>
      <c r="CA844">
        <f t="shared" si="1371"/>
        <v>153071.00174763528</v>
      </c>
      <c r="CB844">
        <f t="shared" si="1372"/>
        <v>1.108721185166663</v>
      </c>
      <c r="CC844">
        <f t="shared" si="1373"/>
        <v>-5.1027105941679745</v>
      </c>
      <c r="CD844">
        <f t="shared" si="1374"/>
        <v>7437.1847519983157</v>
      </c>
      <c r="CE844">
        <f t="shared" si="1375"/>
        <v>1615.2866761604605</v>
      </c>
      <c r="CF844">
        <f>0</f>
        <v>0</v>
      </c>
      <c r="CG844">
        <f>0</f>
        <v>0</v>
      </c>
      <c r="CH844">
        <f>(((Parameters!$C$25))/(((Parameters!$C$25))^2+((C844*Parameters!$C$24-1/(C844*Parameters!$C$23)))^2))+(((Parameters!$C$29+Parameters!$C$28))/(((Parameters!$C$29+Parameters!$C$28))^2+((C844*Parameters!$C$27-1/(C844*Parameters!$C$26)))^2))</f>
        <v>1.7576948075061256</v>
      </c>
      <c r="CI844">
        <f>(-((C844*Parameters!$C$24-1/(C844*Parameters!$C$23)))/(((Parameters!$C$25))^2+((C844*Parameters!$C$24-1/(C844*Parameters!$C$23)))^2))+(-((C844*Parameters!$C$27-1/(C844*Parameters!$C$26)))/(((Parameters!$C$29+Parameters!$C$28))^2+((C844*Parameters!$C$27-1/(C844*Parameters!$C$26)))^2))</f>
        <v>9.0390647487869415</v>
      </c>
      <c r="CJ844">
        <f t="shared" si="1376"/>
        <v>-1440853.9792525196</v>
      </c>
      <c r="CK844">
        <f t="shared" si="1377"/>
        <v>-25801.918777935382</v>
      </c>
      <c r="CL844">
        <f t="shared" si="1378"/>
        <v>-32622.447551859732</v>
      </c>
      <c r="CM844">
        <f t="shared" si="1379"/>
        <v>153071.00174763528</v>
      </c>
      <c r="CN844">
        <f t="shared" si="1380"/>
        <v>-1527.2711114309077</v>
      </c>
      <c r="CO844">
        <f t="shared" si="1381"/>
        <v>70059.272814730633</v>
      </c>
      <c r="CP844">
        <f t="shared" si="1382"/>
        <v>7437.1847519983157</v>
      </c>
      <c r="CQ844">
        <f t="shared" si="1383"/>
        <v>1615.2866761604605</v>
      </c>
      <c r="CR844">
        <f>2*((((Parameters!$C$31)/((Parameters!$C$31)^2+(C844*Parameters!$C$30)^2)))/((((Parameters!$C$31)/((Parameters!$C$31)^2+(C844*Parameters!$C$30)^2)))^2+((-(C844*Parameters!$C$30)/((Parameters!$C$31)^2+(C844*Parameters!$C$30)^2)+C844*Parameters!$C$32))^2))</f>
        <v>4.1406721156027518E-2</v>
      </c>
      <c r="CS844">
        <f>2*(-((-(C844*Parameters!$C$30)/((Parameters!$C$31)^2+(C844*Parameters!$C$30)^2)+C844*Parameters!$C$32))/((((Parameters!$C$31)/((Parameters!$C$31)^2+(C844*Parameters!$C$30)^2)))^2+((-(C844*Parameters!$C$30)/((Parameters!$C$31)^2+(C844*Parameters!$C$30)^2)+C844*Parameters!$C$32))^2))</f>
        <v>684.27272441136847</v>
      </c>
      <c r="CT844">
        <f>0</f>
        <v>0</v>
      </c>
      <c r="CU844">
        <f>0</f>
        <v>0</v>
      </c>
      <c r="CV844">
        <f t="shared" si="1384"/>
        <v>-1440853.9792525196</v>
      </c>
      <c r="CW844">
        <f t="shared" si="1385"/>
        <v>-25801.918777935382</v>
      </c>
      <c r="CX844">
        <f t="shared" si="1386"/>
        <v>17563265.770721368</v>
      </c>
      <c r="CY844">
        <f t="shared" si="1387"/>
        <v>-985785075.23319149</v>
      </c>
      <c r="CZ844">
        <f t="shared" si="1388"/>
        <v>-1527.2711114309077</v>
      </c>
      <c r="DA844">
        <f t="shared" si="1389"/>
        <v>70059.272814730633</v>
      </c>
      <c r="DB844">
        <f t="shared" si="1390"/>
        <v>-47932275.533752099</v>
      </c>
      <c r="DC844">
        <f t="shared" si="1391"/>
        <v>-1040553.7528836119</v>
      </c>
      <c r="DD844">
        <f>0</f>
        <v>0</v>
      </c>
      <c r="DE844">
        <f>0</f>
        <v>0</v>
      </c>
      <c r="DF844">
        <f>(((Parameters!$C$35))/(((Parameters!$C$35))^2+((C844*Parameters!$C$34-1/(C844*Parameters!$C$33)))^2))+(((Parameters!$C$39+Parameters!$C$38))/(((Parameters!$C$39+Parameters!$C$38))^2+((C844*Parameters!$C$37-1/(C844*Parameters!$C$36)))^2))</f>
        <v>1.7576948075061256</v>
      </c>
      <c r="DG844">
        <f>(-((C844*Parameters!$C$34-1/(C844*Parameters!$C$33)))/(((Parameters!$C$35))^2+((C844*Parameters!$C$34-1/(C844*Parameters!$C$33)))^2))+(-((C844*Parameters!$C$37-1/(C844*Parameters!$C$36)))/(((Parameters!$C$39+Parameters!$C$38))^2+((C844*Parameters!$C$37-1/(C844*Parameters!$C$36)))^2))</f>
        <v>9.0390647487869415</v>
      </c>
      <c r="DH844">
        <f t="shared" si="1392"/>
        <v>8940005130.489418</v>
      </c>
      <c r="DI844">
        <f t="shared" si="1393"/>
        <v>-1573979613.4714904</v>
      </c>
      <c r="DJ844">
        <f t="shared" si="1394"/>
        <v>17563265.770721368</v>
      </c>
      <c r="DK844">
        <f t="shared" si="1395"/>
        <v>-985785075.23319149</v>
      </c>
      <c r="DL844">
        <f t="shared" si="1396"/>
        <v>-74846206.341832176</v>
      </c>
      <c r="DM844">
        <f t="shared" si="1397"/>
        <v>-435021858.76184118</v>
      </c>
      <c r="DN844">
        <f t="shared" si="1398"/>
        <v>-47932275.533752099</v>
      </c>
      <c r="DO844">
        <f t="shared" si="1399"/>
        <v>-1040553.7528836119</v>
      </c>
      <c r="DP844">
        <f>2*((((Parameters!$C$41)/((Parameters!$C$41)^2+(C844*(Parameters!$C$40*(1-Parameters!$C$42)))^2)))/((((Parameters!$C$41)/((Parameters!$C$41)^2+(C844*(Parameters!$C$40*(1-Parameters!$C$42)))^2)))^2+((-(C844*(Parameters!$C$40*(1-Parameters!$C$42)))/((Parameters!$C$41)^2+(C844*(Parameters!$C$40*(1-Parameters!$C$42)))^2)+C844*Parameters!$C$43))^2))</f>
        <v>0.20062449157040071</v>
      </c>
      <c r="DQ844">
        <f>2*(-((-(C844*(Parameters!$C$40*(1-Parameters!$C$42)))/((Parameters!$C$41)^2+(C844*(Parameters!$C$40*(1-Parameters!$C$42)))^2)+C844*Parameters!$C$43))/((((Parameters!$C$41)/((Parameters!$C$41)^2+(C844*(Parameters!$C$40*(1-Parameters!$C$42)))^2)))^2+((-(C844*(Parameters!$C$40*(1-Parameters!$C$42)))/((Parameters!$C$41)^2+(C844*(Parameters!$C$40*(1-Parameters!$C$42)))^2)+C844*Parameters!$C$43))^2))</f>
        <v>61.23617961420068</v>
      </c>
      <c r="DR844">
        <f>0</f>
        <v>0</v>
      </c>
      <c r="DS844">
        <f>0</f>
        <v>0</v>
      </c>
      <c r="DT844">
        <f t="shared" si="1400"/>
        <v>8940005130.489418</v>
      </c>
      <c r="DU844">
        <f t="shared" si="1401"/>
        <v>-1573979613.4714904</v>
      </c>
      <c r="DV844">
        <f t="shared" si="1402"/>
        <v>98195645569.34227</v>
      </c>
      <c r="DW844">
        <f t="shared" si="1403"/>
        <v>546150195987.59747</v>
      </c>
      <c r="DX844">
        <f t="shared" si="1404"/>
        <v>-74846206.341832176</v>
      </c>
      <c r="DY844">
        <f t="shared" si="1405"/>
        <v>-435021858.76184118</v>
      </c>
      <c r="DZ844">
        <f t="shared" si="1406"/>
        <v>26576128421.616489</v>
      </c>
      <c r="EA844">
        <f t="shared" si="1407"/>
        <v>-4671612327.9789495</v>
      </c>
      <c r="EB844">
        <f>0</f>
        <v>0</v>
      </c>
      <c r="EC844">
        <f>0</f>
        <v>0</v>
      </c>
      <c r="ED844">
        <f>0</f>
        <v>0</v>
      </c>
      <c r="EE844">
        <f>C844*Parameters!$C$44</f>
        <v>1.0190133374761112E-4</v>
      </c>
      <c r="EF844">
        <f t="shared" si="1408"/>
        <v>8884351697.0917625</v>
      </c>
      <c r="EG844">
        <f t="shared" si="1409"/>
        <v>-1563973346.2197666</v>
      </c>
      <c r="EH844">
        <f t="shared" si="1410"/>
        <v>98195645569.34227</v>
      </c>
      <c r="EI844">
        <f t="shared" si="1411"/>
        <v>546150195987.59747</v>
      </c>
      <c r="EJ844">
        <f t="shared" si="1412"/>
        <v>-74370162.814859346</v>
      </c>
      <c r="EK844">
        <f t="shared" si="1413"/>
        <v>-432313715.82983065</v>
      </c>
      <c r="EL844">
        <f t="shared" si="1414"/>
        <v>26576128421.616489</v>
      </c>
      <c r="EM844">
        <f t="shared" si="1415"/>
        <v>-4671612327.9789495</v>
      </c>
      <c r="EN844">
        <f>0</f>
        <v>0</v>
      </c>
      <c r="EO844">
        <f>0</f>
        <v>0</v>
      </c>
      <c r="EP844">
        <f>(((2*Parameters!$C$47))/(((2*Parameters!$C$47))^2+((2*(C844*Parameters!$C$46-1/(C844*Parameters!$C$45))))^2))</f>
        <v>5.0488391185944643E-6</v>
      </c>
      <c r="EQ844">
        <f>(-((2*(C844*Parameters!$C$46-1/(C844*Parameters!$C$45))))/(((2*Parameters!$C$47))^2+((2*(C844*Parameters!$C$46-1/(C844*Parameters!$C$45))))^2))</f>
        <v>1.1234809854825544E-2</v>
      </c>
      <c r="ER844">
        <f t="shared" si="1416"/>
        <v>2748953867.0120268</v>
      </c>
      <c r="ES844">
        <f t="shared" si="1417"/>
        <v>-458006515.20223373</v>
      </c>
      <c r="ET844">
        <f t="shared" si="1418"/>
        <v>98195645569.34227</v>
      </c>
      <c r="EU844">
        <f t="shared" si="1419"/>
        <v>546150195987.59747</v>
      </c>
      <c r="EV844">
        <f t="shared" si="1420"/>
        <v>-21751307.997761101</v>
      </c>
      <c r="EW844">
        <f t="shared" si="1421"/>
        <v>-133759552.55461287</v>
      </c>
      <c r="EX844">
        <f t="shared" si="1422"/>
        <v>26576128421.616489</v>
      </c>
      <c r="EY844">
        <f t="shared" si="1423"/>
        <v>-4671612327.9789495</v>
      </c>
      <c r="EZ844">
        <f>(ER844+ET844/Parameters!$C$6+Parameters!$C$7*(EV844+EX844/Parameters!$C$6))</f>
        <v>6164454582.4674101</v>
      </c>
      <c r="FA844">
        <f>(ES844+EU844/Parameters!$C$6+Parameters!$C$7*(EW844+EY844/Parameters!$C$6))</f>
        <v>18538522040.888115</v>
      </c>
      <c r="FB844">
        <f t="shared" si="1424"/>
        <v>-205.81696331072439</v>
      </c>
      <c r="FC844">
        <f t="shared" si="1425"/>
        <v>5.1186075680866271E-11</v>
      </c>
      <c r="FD844">
        <f>(ER844+ET844/Parameters!$C$6+Parameters!$C$8*(EV844+EX844/Parameters!$C$6))</f>
        <v>51296242959.30368</v>
      </c>
      <c r="FE844">
        <f>(ES844+EU844/Parameters!$C$6+Parameters!$C$8*(EW844+EY844/Parameters!$C$6))</f>
        <v>3726001234.0636444</v>
      </c>
      <c r="FF844">
        <f t="shared" si="1426"/>
        <v>-214.2245648259163</v>
      </c>
      <c r="FG844">
        <f t="shared" si="1427"/>
        <v>1.9443379759529506E-11</v>
      </c>
    </row>
    <row r="845" spans="1:163" x14ac:dyDescent="0.15">
      <c r="A845">
        <f>Parameters!$C$2*(Parameters!$C$3/Parameters!$C$2)^((ROW()-2)/(Parameters!$C$4-1))</f>
        <v>1640589.7731995403</v>
      </c>
      <c r="B845">
        <f t="shared" si="1326"/>
        <v>6.2149999999999999</v>
      </c>
      <c r="C845">
        <f t="shared" si="1327"/>
        <v>10308129.558076441</v>
      </c>
      <c r="D845">
        <f>1</f>
        <v>1</v>
      </c>
      <c r="E845">
        <f>0</f>
        <v>0</v>
      </c>
      <c r="F845">
        <f>0</f>
        <v>0</v>
      </c>
      <c r="G845">
        <f>0</f>
        <v>0</v>
      </c>
      <c r="H845">
        <f>0</f>
        <v>0</v>
      </c>
      <c r="I845">
        <f>0</f>
        <v>0</v>
      </c>
      <c r="J845">
        <f>1</f>
        <v>1</v>
      </c>
      <c r="K845">
        <f>0</f>
        <v>0</v>
      </c>
      <c r="L845">
        <f>2*Parameters!$C$10</f>
        <v>0.04</v>
      </c>
      <c r="M845">
        <f>2*C845*Parameters!$C$9</f>
        <v>20.616259116152882</v>
      </c>
      <c r="N845">
        <f>0</f>
        <v>0</v>
      </c>
      <c r="O845">
        <f>0</f>
        <v>0</v>
      </c>
      <c r="P845">
        <f t="shared" si="1328"/>
        <v>1</v>
      </c>
      <c r="Q845">
        <f t="shared" si="1329"/>
        <v>0</v>
      </c>
      <c r="R845">
        <f t="shared" si="1330"/>
        <v>0.04</v>
      </c>
      <c r="S845">
        <f t="shared" si="1331"/>
        <v>20.616259116152882</v>
      </c>
      <c r="T845">
        <f t="shared" si="1332"/>
        <v>0</v>
      </c>
      <c r="U845">
        <f t="shared" si="1333"/>
        <v>0</v>
      </c>
      <c r="V845">
        <f t="shared" si="1334"/>
        <v>1</v>
      </c>
      <c r="W845">
        <f t="shared" si="1335"/>
        <v>0</v>
      </c>
      <c r="X845">
        <f>0</f>
        <v>0</v>
      </c>
      <c r="Y845">
        <f>0</f>
        <v>0</v>
      </c>
      <c r="Z845">
        <f>0</f>
        <v>0</v>
      </c>
      <c r="AA845">
        <f>C845*(Parameters!$C$12+Parameters!$C$11/2)</f>
        <v>7.731097168557331E-4</v>
      </c>
      <c r="AB845">
        <f t="shared" si="1336"/>
        <v>0.98406136975208658</v>
      </c>
      <c r="AC845">
        <f t="shared" si="1337"/>
        <v>3.0924388674229328E-5</v>
      </c>
      <c r="AD845">
        <f t="shared" si="1338"/>
        <v>0.04</v>
      </c>
      <c r="AE845">
        <f t="shared" si="1339"/>
        <v>20.616259116152882</v>
      </c>
      <c r="AF845">
        <f t="shared" si="1340"/>
        <v>0</v>
      </c>
      <c r="AG845">
        <f t="shared" si="1341"/>
        <v>7.731097168557331E-4</v>
      </c>
      <c r="AH845">
        <f t="shared" si="1342"/>
        <v>1</v>
      </c>
      <c r="AI845">
        <f t="shared" si="1343"/>
        <v>0</v>
      </c>
      <c r="AJ845">
        <f>0</f>
        <v>0</v>
      </c>
      <c r="AK845">
        <f>0</f>
        <v>0</v>
      </c>
      <c r="AL845">
        <f>(((2*Parameters!$C$15))/(((2*Parameters!$C$15))^2+((2*(C845*Parameters!$C$14-1/(C845*Parameters!$C$13))))^2))</f>
        <v>1.096507522803021</v>
      </c>
      <c r="AM845">
        <f>(-((2*(C845*Parameters!$C$14-1/(C845*Parameters!$C$13))))/(((2*Parameters!$C$15))^2+((2*(C845*Parameters!$C$14-1/(C845*Parameters!$C$13))))^2))</f>
        <v>-5.1196053873821086</v>
      </c>
      <c r="AN845">
        <f t="shared" si="1344"/>
        <v>106.57503290938602</v>
      </c>
      <c r="AO845">
        <f t="shared" si="1345"/>
        <v>22.401129921811386</v>
      </c>
      <c r="AP845">
        <f t="shared" si="1346"/>
        <v>0.04</v>
      </c>
      <c r="AQ845">
        <f t="shared" si="1347"/>
        <v>20.616259116152882</v>
      </c>
      <c r="AR845">
        <f t="shared" si="1348"/>
        <v>1.096507522803021</v>
      </c>
      <c r="AS845">
        <f t="shared" si="1349"/>
        <v>-5.1188322776652528</v>
      </c>
      <c r="AT845">
        <f t="shared" si="1350"/>
        <v>1</v>
      </c>
      <c r="AU845">
        <f t="shared" si="1351"/>
        <v>0</v>
      </c>
      <c r="AV845">
        <f>2*Parameters!$C$17</f>
        <v>0.04</v>
      </c>
      <c r="AW845">
        <f>2*C845*Parameters!$C$16</f>
        <v>20.616259116152882</v>
      </c>
      <c r="AX845">
        <f>0</f>
        <v>0</v>
      </c>
      <c r="AY845">
        <f>0</f>
        <v>0</v>
      </c>
      <c r="AZ845">
        <f t="shared" si="1352"/>
        <v>106.57503290938602</v>
      </c>
      <c r="BA845">
        <f t="shared" si="1353"/>
        <v>22.401129921811386</v>
      </c>
      <c r="BB845">
        <f t="shared" si="1354"/>
        <v>-457.52449764629364</v>
      </c>
      <c r="BC845">
        <f t="shared" si="1355"/>
        <v>2218.6907980854485</v>
      </c>
      <c r="BD845">
        <f t="shared" si="1356"/>
        <v>1.096507522803021</v>
      </c>
      <c r="BE845">
        <f t="shared" si="1357"/>
        <v>-5.1188322776652528</v>
      </c>
      <c r="BF845">
        <f t="shared" si="1358"/>
        <v>106.57503290938601</v>
      </c>
      <c r="BG845">
        <f t="shared" si="1359"/>
        <v>22.401129921811386</v>
      </c>
      <c r="BH845">
        <f>0</f>
        <v>0</v>
      </c>
      <c r="BI845">
        <f>0</f>
        <v>0</v>
      </c>
      <c r="BJ845">
        <f>0</f>
        <v>0</v>
      </c>
      <c r="BK845">
        <f>C845*(Parameters!$C$19+Parameters!$C$18/2)</f>
        <v>7.731097168557331E-4</v>
      </c>
      <c r="BL845">
        <f t="shared" si="1360"/>
        <v>104.85974149468777</v>
      </c>
      <c r="BM845">
        <f t="shared" si="1361"/>
        <v>22.047413286981499</v>
      </c>
      <c r="BN845">
        <f t="shared" si="1362"/>
        <v>-457.52449764629364</v>
      </c>
      <c r="BO845">
        <f t="shared" si="1363"/>
        <v>2218.6907980854485</v>
      </c>
      <c r="BP845">
        <f t="shared" si="1364"/>
        <v>1.0791889915919208</v>
      </c>
      <c r="BQ845">
        <f t="shared" si="1365"/>
        <v>-5.036438084148787</v>
      </c>
      <c r="BR845">
        <f t="shared" si="1366"/>
        <v>106.57503290938601</v>
      </c>
      <c r="BS845">
        <f t="shared" si="1367"/>
        <v>22.401129921811386</v>
      </c>
      <c r="BT845">
        <f>2*((((Parameters!$C$21)/((Parameters!$C$21)^2+(C845*Parameters!$C$20)^2)))/((((Parameters!$C$21)/((Parameters!$C$21)^2+(C845*Parameters!$C$20)^2)))^2+((-(C845*Parameters!$C$20)/((Parameters!$C$21)^2+(C845*Parameters!$C$20)^2)+C845*Parameters!$C$22))^2))</f>
        <v>4.3054729764179921E-2</v>
      </c>
      <c r="BU845">
        <f>2*(-((-(C845*Parameters!$C$20)/((Parameters!$C$21)^2+(C845*Parameters!$C$20)^2)+C845*Parameters!$C$22))/((((Parameters!$C$21)/((Parameters!$C$21)^2+(C845*Parameters!$C$20)^2)))^2+((-(C845*Parameters!$C$20)/((Parameters!$C$21)^2+(C845*Parameters!$C$20)^2)+C845*Parameters!$C$22))^2))</f>
        <v>1454.4514029372947</v>
      </c>
      <c r="BV845">
        <f>0</f>
        <v>0</v>
      </c>
      <c r="BW845">
        <f>0</f>
        <v>0</v>
      </c>
      <c r="BX845">
        <f t="shared" si="1368"/>
        <v>104.85974149468777</v>
      </c>
      <c r="BY845">
        <f t="shared" si="1369"/>
        <v>22.047413286981499</v>
      </c>
      <c r="BZ845">
        <f t="shared" si="1370"/>
        <v>-32519.90097620169</v>
      </c>
      <c r="CA845">
        <f t="shared" si="1371"/>
        <v>154733.03817209721</v>
      </c>
      <c r="CB845">
        <f t="shared" si="1372"/>
        <v>1.0791889915919208</v>
      </c>
      <c r="CC845">
        <f t="shared" si="1373"/>
        <v>-5.036438084148787</v>
      </c>
      <c r="CD845">
        <f t="shared" si="1374"/>
        <v>7431.8759343968077</v>
      </c>
      <c r="CE845">
        <f t="shared" si="1375"/>
        <v>1591.8122302964778</v>
      </c>
      <c r="CF845">
        <f>0</f>
        <v>0</v>
      </c>
      <c r="CG845">
        <f>0</f>
        <v>0</v>
      </c>
      <c r="CH845">
        <f>(((Parameters!$C$25))/(((Parameters!$C$25))^2+((C845*Parameters!$C$24-1/(C845*Parameters!$C$23)))^2))+(((Parameters!$C$29+Parameters!$C$28))/(((Parameters!$C$29+Parameters!$C$28))^2+((C845*Parameters!$C$27-1/(C845*Parameters!$C$26)))^2))</f>
        <v>1.872282369298528</v>
      </c>
      <c r="CI845">
        <f>(-((C845*Parameters!$C$24-1/(C845*Parameters!$C$23)))/(((Parameters!$C$25))^2+((C845*Parameters!$C$24-1/(C845*Parameters!$C$23)))^2))+(-((C845*Parameters!$C$27-1/(C845*Parameters!$C$26)))/(((Parameters!$C$29+Parameters!$C$28))^2+((C845*Parameters!$C$27-1/(C845*Parameters!$C$26)))^2))</f>
        <v>9.3291664170940258</v>
      </c>
      <c r="CJ845">
        <f t="shared" si="1376"/>
        <v>-1504311.8408376391</v>
      </c>
      <c r="CK845">
        <f t="shared" si="1377"/>
        <v>-13657.58134350332</v>
      </c>
      <c r="CL845">
        <f t="shared" si="1378"/>
        <v>-32519.90097620169</v>
      </c>
      <c r="CM845">
        <f t="shared" si="1379"/>
        <v>154733.03817209721</v>
      </c>
      <c r="CN845">
        <f t="shared" si="1380"/>
        <v>-934.63172942468191</v>
      </c>
      <c r="CO845">
        <f t="shared" si="1381"/>
        <v>72308.492919117693</v>
      </c>
      <c r="CP845">
        <f t="shared" si="1382"/>
        <v>7431.8759343968077</v>
      </c>
      <c r="CQ845">
        <f t="shared" si="1383"/>
        <v>1591.8122302964778</v>
      </c>
      <c r="CR845">
        <f>2*((((Parameters!$C$31)/((Parameters!$C$31)^2+(C845*Parameters!$C$30)^2)))/((((Parameters!$C$31)/((Parameters!$C$31)^2+(C845*Parameters!$C$30)^2)))^2+((-(C845*Parameters!$C$30)/((Parameters!$C$31)^2+(C845*Parameters!$C$30)^2)+C845*Parameters!$C$32))^2))</f>
        <v>4.1440367648998291E-2</v>
      </c>
      <c r="CS845">
        <f>2*(-((-(C845*Parameters!$C$30)/((Parameters!$C$31)^2+(C845*Parameters!$C$30)^2)+C845*Parameters!$C$32))/((((Parameters!$C$31)/((Parameters!$C$31)^2+(C845*Parameters!$C$30)^2)))^2+((-(C845*Parameters!$C$30)/((Parameters!$C$31)^2+(C845*Parameters!$C$30)^2)+C845*Parameters!$C$32))^2))</f>
        <v>692.4774062570292</v>
      </c>
      <c r="CT845">
        <f>0</f>
        <v>0</v>
      </c>
      <c r="CU845">
        <f>0</f>
        <v>0</v>
      </c>
      <c r="CV845">
        <f t="shared" si="1384"/>
        <v>-1504311.8408376391</v>
      </c>
      <c r="CW845">
        <f t="shared" si="1385"/>
        <v>-13657.58134350332</v>
      </c>
      <c r="CX845">
        <f t="shared" si="1386"/>
        <v>9362707.367774317</v>
      </c>
      <c r="CY845">
        <f t="shared" si="1387"/>
        <v>-1041547794.6820052</v>
      </c>
      <c r="CZ845">
        <f t="shared" si="1388"/>
        <v>-934.63172942468191</v>
      </c>
      <c r="DA845">
        <f t="shared" si="1389"/>
        <v>72308.492919117693</v>
      </c>
      <c r="DB845">
        <f t="shared" si="1390"/>
        <v>-50064604.482533462</v>
      </c>
      <c r="DC845">
        <f t="shared" si="1391"/>
        <v>-642623.0530365156</v>
      </c>
      <c r="DD845">
        <f>0</f>
        <v>0</v>
      </c>
      <c r="DE845">
        <f>0</f>
        <v>0</v>
      </c>
      <c r="DF845">
        <f>(((Parameters!$C$35))/(((Parameters!$C$35))^2+((C845*Parameters!$C$34-1/(C845*Parameters!$C$33)))^2))+(((Parameters!$C$39+Parameters!$C$38))/(((Parameters!$C$39+Parameters!$C$38))^2+((C845*Parameters!$C$37-1/(C845*Parameters!$C$36)))^2))</f>
        <v>1.872282369298528</v>
      </c>
      <c r="DG845">
        <f>(-((C845*Parameters!$C$34-1/(C845*Parameters!$C$33)))/(((Parameters!$C$35))^2+((C845*Parameters!$C$34-1/(C845*Parameters!$C$33)))^2))+(-((C845*Parameters!$C$37-1/(C845*Parameters!$C$36)))/(((Parameters!$C$39+Parameters!$C$38))^2+((C845*Parameters!$C$37-1/(C845*Parameters!$C$36)))^2))</f>
        <v>9.3291664170940258</v>
      </c>
      <c r="DH845">
        <f t="shared" si="1392"/>
        <v>9732798028.0384521</v>
      </c>
      <c r="DI845">
        <f t="shared" si="1393"/>
        <v>-1862738975.197706</v>
      </c>
      <c r="DJ845">
        <f t="shared" si="1394"/>
        <v>9362707.367774317</v>
      </c>
      <c r="DK845">
        <f t="shared" si="1395"/>
        <v>-1041547794.6820052</v>
      </c>
      <c r="DL845">
        <f t="shared" si="1396"/>
        <v>-87740873.525042191</v>
      </c>
      <c r="DM845">
        <f t="shared" si="1397"/>
        <v>-468191890.14293212</v>
      </c>
      <c r="DN845">
        <f t="shared" si="1398"/>
        <v>-50064604.482533462</v>
      </c>
      <c r="DO845">
        <f t="shared" si="1399"/>
        <v>-642623.0530365156</v>
      </c>
      <c r="DP845">
        <f>2*((((Parameters!$C$41)/((Parameters!$C$41)^2+(C845*(Parameters!$C$40*(1-Parameters!$C$42)))^2)))/((((Parameters!$C$41)/((Parameters!$C$41)^2+(C845*(Parameters!$C$40*(1-Parameters!$C$42)))^2)))^2+((-(C845*(Parameters!$C$40*(1-Parameters!$C$42)))/((Parameters!$C$41)^2+(C845*(Parameters!$C$40*(1-Parameters!$C$42)))^2)+C845*Parameters!$C$43))^2))</f>
        <v>0.20063907268987957</v>
      </c>
      <c r="DQ845">
        <f>2*(-((-(C845*(Parameters!$C$40*(1-Parameters!$C$42)))/((Parameters!$C$41)^2+(C845*(Parameters!$C$40*(1-Parameters!$C$42)))^2)+C845*Parameters!$C$43))/((((Parameters!$C$41)/((Parameters!$C$41)^2+(C845*(Parameters!$C$40*(1-Parameters!$C$42)))^2)))^2+((-(C845*(Parameters!$C$40*(1-Parameters!$C$42)))/((Parameters!$C$41)^2+(C845*(Parameters!$C$40*(1-Parameters!$C$42)))^2)+C845*Parameters!$C$43))^2))</f>
        <v>61.947512163467081</v>
      </c>
      <c r="DR845">
        <f>0</f>
        <v>0</v>
      </c>
      <c r="DS845">
        <f>0</f>
        <v>0</v>
      </c>
      <c r="DT845">
        <f t="shared" si="1400"/>
        <v>9732798028.0384521</v>
      </c>
      <c r="DU845">
        <f t="shared" si="1401"/>
        <v>-1862738975.197706</v>
      </c>
      <c r="DV845">
        <f t="shared" si="1402"/>
        <v>117354187601.8154</v>
      </c>
      <c r="DW845">
        <f t="shared" si="1403"/>
        <v>601507338211.15149</v>
      </c>
      <c r="DX845">
        <f t="shared" si="1404"/>
        <v>-87740873.525042191</v>
      </c>
      <c r="DY845">
        <f t="shared" si="1405"/>
        <v>-468191890.14293212</v>
      </c>
      <c r="DZ845">
        <f t="shared" si="1406"/>
        <v>28935653957.482334</v>
      </c>
      <c r="EA845">
        <f t="shared" si="1407"/>
        <v>-5529909039.6580153</v>
      </c>
      <c r="EB845">
        <f>0</f>
        <v>0</v>
      </c>
      <c r="EC845">
        <f>0</f>
        <v>0</v>
      </c>
      <c r="ED845">
        <f>0</f>
        <v>0</v>
      </c>
      <c r="EE845">
        <f>C845*Parameters!$C$44</f>
        <v>1.0308129558076441E-4</v>
      </c>
      <c r="EF845">
        <f t="shared" si="1408"/>
        <v>9670793872.3143101</v>
      </c>
      <c r="EG845">
        <f t="shared" si="1409"/>
        <v>-1850641953.4978828</v>
      </c>
      <c r="EH845">
        <f t="shared" si="1410"/>
        <v>117354187601.8154</v>
      </c>
      <c r="EI845">
        <f t="shared" si="1411"/>
        <v>601507338211.15149</v>
      </c>
      <c r="EJ845">
        <f t="shared" si="1412"/>
        <v>-87170843.336790457</v>
      </c>
      <c r="EK845">
        <f t="shared" si="1413"/>
        <v>-465209165.44451815</v>
      </c>
      <c r="EL845">
        <f t="shared" si="1414"/>
        <v>28935653957.482334</v>
      </c>
      <c r="EM845">
        <f t="shared" si="1415"/>
        <v>-5529909039.6580153</v>
      </c>
      <c r="EN845">
        <f>0</f>
        <v>0</v>
      </c>
      <c r="EO845">
        <f>0</f>
        <v>0</v>
      </c>
      <c r="EP845">
        <f>(((2*Parameters!$C$47))/(((2*Parameters!$C$47))^2+((2*(C845*Parameters!$C$46-1/(C845*Parameters!$C$45))))^2))</f>
        <v>5.1669927988284052E-6</v>
      </c>
      <c r="EQ845">
        <f>(-((2*(C845*Parameters!$C$46-1/(C845*Parameters!$C$45))))/(((2*Parameters!$C$47))^2+((2*(C845*Parameters!$C$46-1/(C845*Parameters!$C$45))))^2))</f>
        <v>1.1365508931539122E-2</v>
      </c>
      <c r="ER845">
        <f t="shared" si="1416"/>
        <v>2834963215.7313948</v>
      </c>
      <c r="ES845">
        <f t="shared" si="1417"/>
        <v>-513743902.07095271</v>
      </c>
      <c r="ET845">
        <f t="shared" si="1418"/>
        <v>117354187601.8154</v>
      </c>
      <c r="EU845">
        <f t="shared" si="1419"/>
        <v>601507338211.15149</v>
      </c>
      <c r="EV845">
        <f t="shared" si="1420"/>
        <v>-24171102.440330647</v>
      </c>
      <c r="EW845">
        <f t="shared" si="1421"/>
        <v>-136369304.95101345</v>
      </c>
      <c r="EX845">
        <f t="shared" si="1422"/>
        <v>28935653957.482334</v>
      </c>
      <c r="EY845">
        <f t="shared" si="1423"/>
        <v>-5529909039.6580153</v>
      </c>
      <c r="EZ845">
        <f>(ER845+ET845/Parameters!$C$6+Parameters!$C$7*(EV845+EX845/Parameters!$C$6))</f>
        <v>6916848001.8814955</v>
      </c>
      <c r="FA845">
        <f>(ES845+EU845/Parameters!$C$6+Parameters!$C$7*(EW845+EY845/Parameters!$C$6))</f>
        <v>20408250470.490837</v>
      </c>
      <c r="FB845">
        <f t="shared" si="1424"/>
        <v>-206.66835604655051</v>
      </c>
      <c r="FC845">
        <f t="shared" si="1425"/>
        <v>4.6406861460798397E-11</v>
      </c>
      <c r="FD845">
        <f>(ER845+ET845/Parameters!$C$6+Parameters!$C$8*(EV845+EX845/Parameters!$C$6))</f>
        <v>56031169327.660324</v>
      </c>
      <c r="FE845">
        <f>(ES845+EU845/Parameters!$C$6+Parameters!$C$8*(EW845+EY845/Parameters!$C$6))</f>
        <v>3972552110.4914436</v>
      </c>
      <c r="FF845">
        <f t="shared" si="1426"/>
        <v>-214.99036955818096</v>
      </c>
      <c r="FG845">
        <f t="shared" si="1427"/>
        <v>1.7802521629284944E-11</v>
      </c>
    </row>
    <row r="846" spans="1:163" x14ac:dyDescent="0.15">
      <c r="A846">
        <f>Parameters!$C$2*(Parameters!$C$3/Parameters!$C$2)^((ROW()-2)/(Parameters!$C$4-1))</f>
        <v>1659586.9074375615</v>
      </c>
      <c r="B846">
        <f t="shared" si="1326"/>
        <v>6.2200000000000006</v>
      </c>
      <c r="C846">
        <f t="shared" si="1327"/>
        <v>10427492.072799295</v>
      </c>
      <c r="D846">
        <f>1</f>
        <v>1</v>
      </c>
      <c r="E846">
        <f>0</f>
        <v>0</v>
      </c>
      <c r="F846">
        <f>0</f>
        <v>0</v>
      </c>
      <c r="G846">
        <f>0</f>
        <v>0</v>
      </c>
      <c r="H846">
        <f>0</f>
        <v>0</v>
      </c>
      <c r="I846">
        <f>0</f>
        <v>0</v>
      </c>
      <c r="J846">
        <f>1</f>
        <v>1</v>
      </c>
      <c r="K846">
        <f>0</f>
        <v>0</v>
      </c>
      <c r="L846">
        <f>2*Parameters!$C$10</f>
        <v>0.04</v>
      </c>
      <c r="M846">
        <f>2*C846*Parameters!$C$9</f>
        <v>20.854984145598589</v>
      </c>
      <c r="N846">
        <f>0</f>
        <v>0</v>
      </c>
      <c r="O846">
        <f>0</f>
        <v>0</v>
      </c>
      <c r="P846">
        <f t="shared" si="1328"/>
        <v>1</v>
      </c>
      <c r="Q846">
        <f t="shared" si="1329"/>
        <v>0</v>
      </c>
      <c r="R846">
        <f t="shared" si="1330"/>
        <v>0.04</v>
      </c>
      <c r="S846">
        <f t="shared" si="1331"/>
        <v>20.854984145598589</v>
      </c>
      <c r="T846">
        <f t="shared" si="1332"/>
        <v>0</v>
      </c>
      <c r="U846">
        <f t="shared" si="1333"/>
        <v>0</v>
      </c>
      <c r="V846">
        <f t="shared" si="1334"/>
        <v>1</v>
      </c>
      <c r="W846">
        <f t="shared" si="1335"/>
        <v>0</v>
      </c>
      <c r="X846">
        <f>0</f>
        <v>0</v>
      </c>
      <c r="Y846">
        <f>0</f>
        <v>0</v>
      </c>
      <c r="Z846">
        <f>0</f>
        <v>0</v>
      </c>
      <c r="AA846">
        <f>C846*(Parameters!$C$12+Parameters!$C$11/2)</f>
        <v>7.8206190545994717E-4</v>
      </c>
      <c r="AB846">
        <f t="shared" si="1336"/>
        <v>0.98369011136075613</v>
      </c>
      <c r="AC846">
        <f t="shared" si="1337"/>
        <v>3.1282476218397889E-5</v>
      </c>
      <c r="AD846">
        <f t="shared" si="1338"/>
        <v>0.04</v>
      </c>
      <c r="AE846">
        <f t="shared" si="1339"/>
        <v>20.854984145598589</v>
      </c>
      <c r="AF846">
        <f t="shared" si="1340"/>
        <v>0</v>
      </c>
      <c r="AG846">
        <f t="shared" si="1341"/>
        <v>7.8206190545994717E-4</v>
      </c>
      <c r="AH846">
        <f t="shared" si="1342"/>
        <v>1</v>
      </c>
      <c r="AI846">
        <f t="shared" si="1343"/>
        <v>0</v>
      </c>
      <c r="AJ846">
        <f>0</f>
        <v>0</v>
      </c>
      <c r="AK846">
        <f>0</f>
        <v>0</v>
      </c>
      <c r="AL846">
        <f>(((2*Parameters!$C$15))/(((2*Parameters!$C$15))^2+((2*(C846*Parameters!$C$14-1/(C846*Parameters!$C$13))))^2))</f>
        <v>1.0677796816541252</v>
      </c>
      <c r="AM846">
        <f>(-((2*(C846*Parameters!$C$14-1/(C846*Parameters!$C$13))))/(((2*Parameters!$C$15))^2+((2*(C846*Parameters!$C$14-1/(C846*Parameters!$C$13))))^2))</f>
        <v>-5.0551299283796602</v>
      </c>
      <c r="AN846">
        <f t="shared" si="1344"/>
        <v>106.45105580892567</v>
      </c>
      <c r="AO846">
        <f t="shared" si="1345"/>
        <v>22.066354417230123</v>
      </c>
      <c r="AP846">
        <f t="shared" si="1346"/>
        <v>0.04</v>
      </c>
      <c r="AQ846">
        <f t="shared" si="1347"/>
        <v>20.854984145598589</v>
      </c>
      <c r="AR846">
        <f t="shared" si="1348"/>
        <v>1.0677796816541252</v>
      </c>
      <c r="AS846">
        <f t="shared" si="1349"/>
        <v>-5.0543478664741999</v>
      </c>
      <c r="AT846">
        <f t="shared" si="1350"/>
        <v>1</v>
      </c>
      <c r="AU846">
        <f t="shared" si="1351"/>
        <v>0</v>
      </c>
      <c r="AV846">
        <f>2*Parameters!$C$17</f>
        <v>0.04</v>
      </c>
      <c r="AW846">
        <f>2*C846*Parameters!$C$16</f>
        <v>20.854984145598589</v>
      </c>
      <c r="AX846">
        <f>0</f>
        <v>0</v>
      </c>
      <c r="AY846">
        <f>0</f>
        <v>0</v>
      </c>
      <c r="AZ846">
        <f t="shared" si="1352"/>
        <v>106.45105580892567</v>
      </c>
      <c r="BA846">
        <f t="shared" si="1353"/>
        <v>22.066354417230123</v>
      </c>
      <c r="BB846">
        <f t="shared" si="1354"/>
        <v>-455.89542929013658</v>
      </c>
      <c r="BC846">
        <f t="shared" si="1355"/>
        <v>2241.7727194996637</v>
      </c>
      <c r="BD846">
        <f t="shared" si="1356"/>
        <v>1.0677796816541252</v>
      </c>
      <c r="BE846">
        <f t="shared" si="1357"/>
        <v>-5.0543478664741999</v>
      </c>
      <c r="BF846">
        <f t="shared" si="1358"/>
        <v>106.45105580892566</v>
      </c>
      <c r="BG846">
        <f t="shared" si="1359"/>
        <v>22.066354417230123</v>
      </c>
      <c r="BH846">
        <f>0</f>
        <v>0</v>
      </c>
      <c r="BI846">
        <f>0</f>
        <v>0</v>
      </c>
      <c r="BJ846">
        <f>0</f>
        <v>0</v>
      </c>
      <c r="BK846">
        <f>C846*(Parameters!$C$19+Parameters!$C$18/2)</f>
        <v>7.8206190545994717E-4</v>
      </c>
      <c r="BL846">
        <f t="shared" si="1360"/>
        <v>104.69785076430564</v>
      </c>
      <c r="BM846">
        <f t="shared" si="1361"/>
        <v>21.709815969108998</v>
      </c>
      <c r="BN846">
        <f t="shared" si="1362"/>
        <v>-455.89542929013658</v>
      </c>
      <c r="BO846">
        <f t="shared" si="1363"/>
        <v>2241.7727194996637</v>
      </c>
      <c r="BP846">
        <f t="shared" si="1364"/>
        <v>1.0505224264720316</v>
      </c>
      <c r="BQ846">
        <f t="shared" si="1365"/>
        <v>-4.9710965509300484</v>
      </c>
      <c r="BR846">
        <f t="shared" si="1366"/>
        <v>106.45105580892566</v>
      </c>
      <c r="BS846">
        <f t="shared" si="1367"/>
        <v>22.066354417230123</v>
      </c>
      <c r="BT846">
        <f>2*((((Parameters!$C$21)/((Parameters!$C$21)^2+(C846*Parameters!$C$20)^2)))/((((Parameters!$C$21)/((Parameters!$C$21)^2+(C846*Parameters!$C$20)^2)))^2+((-(C846*Parameters!$C$20)/((Parameters!$C$21)^2+(C846*Parameters!$C$20)^2)+C846*Parameters!$C$22))^2))</f>
        <v>4.3130007106176191E-2</v>
      </c>
      <c r="BU846">
        <f>2*(-((-(C846*Parameters!$C$20)/((Parameters!$C$21)^2+(C846*Parameters!$C$20)^2)+C846*Parameters!$C$22))/((((Parameters!$C$21)/((Parameters!$C$21)^2+(C846*Parameters!$C$20)^2)))^2+((-(C846*Parameters!$C$20)/((Parameters!$C$21)^2+(C846*Parameters!$C$20)^2)+C846*Parameters!$C$22))^2))</f>
        <v>1472.5788069235123</v>
      </c>
      <c r="BV846">
        <f>0</f>
        <v>0</v>
      </c>
      <c r="BW846">
        <f>0</f>
        <v>0</v>
      </c>
      <c r="BX846">
        <f t="shared" si="1368"/>
        <v>104.69785076430564</v>
      </c>
      <c r="BY846">
        <f t="shared" si="1369"/>
        <v>21.709815969108998</v>
      </c>
      <c r="BZ846">
        <f t="shared" si="1370"/>
        <v>-32420.794708562215</v>
      </c>
      <c r="CA846">
        <f t="shared" si="1371"/>
        <v>156418.54522997382</v>
      </c>
      <c r="CB846">
        <f t="shared" si="1372"/>
        <v>1.0505224264720316</v>
      </c>
      <c r="CC846">
        <f t="shared" si="1373"/>
        <v>-4.9710965509300484</v>
      </c>
      <c r="CD846">
        <f t="shared" si="1374"/>
        <v>7426.8277929188025</v>
      </c>
      <c r="CE846">
        <f t="shared" si="1375"/>
        <v>1568.8290124082405</v>
      </c>
      <c r="CF846">
        <f>0</f>
        <v>0</v>
      </c>
      <c r="CG846">
        <f>0</f>
        <v>0</v>
      </c>
      <c r="CH846">
        <f>(((Parameters!$C$25))/(((Parameters!$C$25))^2+((C846*Parameters!$C$24-1/(C846*Parameters!$C$23)))^2))+(((Parameters!$C$29+Parameters!$C$28))/(((Parameters!$C$29+Parameters!$C$28))^2+((C846*Parameters!$C$27-1/(C846*Parameters!$C$26)))^2))</f>
        <v>1.9982471913554498</v>
      </c>
      <c r="CI846">
        <f>(-((C846*Parameters!$C$24-1/(C846*Parameters!$C$23)))/(((Parameters!$C$25))^2+((C846*Parameters!$C$24-1/(C846*Parameters!$C$23)))^2))+(-((C846*Parameters!$C$27-1/(C846*Parameters!$C$26)))/(((Parameters!$C$29+Parameters!$C$28))^2+((C846*Parameters!$C$27-1/(C846*Parameters!$C$26)))^2))</f>
        <v>9.6364296589629284</v>
      </c>
      <c r="CJ846">
        <f t="shared" si="1376"/>
        <v>-1571996.3725830859</v>
      </c>
      <c r="CK846">
        <f t="shared" si="1377"/>
        <v>163.92080093239201</v>
      </c>
      <c r="CL846">
        <f t="shared" si="1378"/>
        <v>-32420.794708562215</v>
      </c>
      <c r="CM846">
        <f t="shared" si="1379"/>
        <v>156418.54522997382</v>
      </c>
      <c r="CN846">
        <f t="shared" si="1380"/>
        <v>-276.22212470522572</v>
      </c>
      <c r="CO846">
        <f t="shared" si="1381"/>
        <v>74698.040686903711</v>
      </c>
      <c r="CP846">
        <f t="shared" si="1382"/>
        <v>7426.8277929188025</v>
      </c>
      <c r="CQ846">
        <f t="shared" si="1383"/>
        <v>1568.8290124082405</v>
      </c>
      <c r="CR846">
        <f>2*((((Parameters!$C$31)/((Parameters!$C$31)^2+(C846*Parameters!$C$30)^2)))/((((Parameters!$C$31)/((Parameters!$C$31)^2+(C846*Parameters!$C$30)^2)))^2+((-(C846*Parameters!$C$30)/((Parameters!$C$31)^2+(C846*Parameters!$C$30)^2)+C846*Parameters!$C$32))^2))</f>
        <v>4.1474840342257978E-2</v>
      </c>
      <c r="CS846">
        <f>2*(-((-(C846*Parameters!$C$30)/((Parameters!$C$31)^2+(C846*Parameters!$C$30)^2)+C846*Parameters!$C$32))/((((Parameters!$C$31)/((Parameters!$C$31)^2+(C846*Parameters!$C$30)^2)))^2+((-(C846*Parameters!$C$30)/((Parameters!$C$31)^2+(C846*Parameters!$C$30)^2)+C846*Parameters!$C$32))^2))</f>
        <v>700.787214329579</v>
      </c>
      <c r="CT846">
        <f>0</f>
        <v>0</v>
      </c>
      <c r="CU846">
        <f>0</f>
        <v>0</v>
      </c>
      <c r="CV846">
        <f t="shared" si="1384"/>
        <v>-1571996.3725830859</v>
      </c>
      <c r="CW846">
        <f t="shared" si="1385"/>
        <v>163.92080093239201</v>
      </c>
      <c r="CX846">
        <f t="shared" si="1386"/>
        <v>-212492.69473613886</v>
      </c>
      <c r="CY846">
        <f t="shared" si="1387"/>
        <v>-1101478533.5348849</v>
      </c>
      <c r="CZ846">
        <f t="shared" si="1388"/>
        <v>-276.22212470522572</v>
      </c>
      <c r="DA846">
        <f t="shared" si="1389"/>
        <v>74698.040686903711</v>
      </c>
      <c r="DB846">
        <f t="shared" si="1390"/>
        <v>-52340016.477328405</v>
      </c>
      <c r="DC846">
        <f t="shared" si="1391"/>
        <v>-188906.01498459565</v>
      </c>
      <c r="DD846">
        <f>0</f>
        <v>0</v>
      </c>
      <c r="DE846">
        <f>0</f>
        <v>0</v>
      </c>
      <c r="DF846">
        <f>(((Parameters!$C$35))/(((Parameters!$C$35))^2+((C846*Parameters!$C$34-1/(C846*Parameters!$C$33)))^2))+(((Parameters!$C$39+Parameters!$C$38))/(((Parameters!$C$39+Parameters!$C$38))^2+((C846*Parameters!$C$37-1/(C846*Parameters!$C$36)))^2))</f>
        <v>1.9982471913554498</v>
      </c>
      <c r="DG846">
        <f>(-((C846*Parameters!$C$34-1/(C846*Parameters!$C$33)))/(((Parameters!$C$35))^2+((C846*Parameters!$C$34-1/(C846*Parameters!$C$33)))^2))+(-((C846*Parameters!$C$37-1/(C846*Parameters!$C$36)))/(((Parameters!$C$39+Parameters!$C$38))^2+((C846*Parameters!$C$37-1/(C846*Parameters!$C$36)))^2))</f>
        <v>9.6364296589629284</v>
      </c>
      <c r="DH846">
        <f t="shared" si="1392"/>
        <v>10612323799.963535</v>
      </c>
      <c r="DI846">
        <f t="shared" si="1393"/>
        <v>-2203073892.9594707</v>
      </c>
      <c r="DJ846">
        <f t="shared" si="1394"/>
        <v>-212492.69473613886</v>
      </c>
      <c r="DK846">
        <f t="shared" si="1395"/>
        <v>-1101478533.5348849</v>
      </c>
      <c r="DL846">
        <f t="shared" si="1396"/>
        <v>-102768187.61789012</v>
      </c>
      <c r="DM846">
        <f t="shared" si="1397"/>
        <v>-504673670.00592202</v>
      </c>
      <c r="DN846">
        <f t="shared" si="1398"/>
        <v>-52340016.477328405</v>
      </c>
      <c r="DO846">
        <f t="shared" si="1399"/>
        <v>-188906.01498459565</v>
      </c>
      <c r="DP846">
        <f>2*((((Parameters!$C$41)/((Parameters!$C$41)^2+(C846*(Parameters!$C$40*(1-Parameters!$C$42)))^2)))/((((Parameters!$C$41)/((Parameters!$C$41)^2+(C846*(Parameters!$C$40*(1-Parameters!$C$42)))^2)))^2+((-(C846*(Parameters!$C$40*(1-Parameters!$C$42)))/((Parameters!$C$41)^2+(C846*(Parameters!$C$40*(1-Parameters!$C$42)))^2)+C846*Parameters!$C$43))^2))</f>
        <v>0.20065399509289925</v>
      </c>
      <c r="DQ846">
        <f>2*(-((-(C846*(Parameters!$C$40*(1-Parameters!$C$42)))/((Parameters!$C$41)^2+(C846*(Parameters!$C$40*(1-Parameters!$C$42)))^2)+C846*Parameters!$C$43))/((((Parameters!$C$41)/((Parameters!$C$41)^2+(C846*(Parameters!$C$40*(1-Parameters!$C$42)))^2)))^2+((-(C846*(Parameters!$C$40*(1-Parameters!$C$42)))/((Parameters!$C$41)^2+(C846*(Parameters!$C$40*(1-Parameters!$C$42)))^2)+C846*Parameters!$C$43))^2))</f>
        <v>62.66716083208776</v>
      </c>
      <c r="DR846">
        <f>0</f>
        <v>0</v>
      </c>
      <c r="DS846">
        <f>0</f>
        <v>0</v>
      </c>
      <c r="DT846">
        <f t="shared" si="1400"/>
        <v>10612323799.963535</v>
      </c>
      <c r="DU846">
        <f t="shared" si="1401"/>
        <v>-2203073892.9594707</v>
      </c>
      <c r="DV846">
        <f t="shared" si="1402"/>
        <v>140189578650.05225</v>
      </c>
      <c r="DW846">
        <f t="shared" si="1403"/>
        <v>663500668262.86548</v>
      </c>
      <c r="DX846">
        <f t="shared" si="1404"/>
        <v>-102768187.61789012</v>
      </c>
      <c r="DY846">
        <f t="shared" si="1405"/>
        <v>-504673670.00592202</v>
      </c>
      <c r="DZ846">
        <f t="shared" si="1406"/>
        <v>31553505182.089783</v>
      </c>
      <c r="EA846">
        <f t="shared" si="1407"/>
        <v>-6541644235.9923582</v>
      </c>
      <c r="EB846">
        <f>0</f>
        <v>0</v>
      </c>
      <c r="EC846">
        <f>0</f>
        <v>0</v>
      </c>
      <c r="ED846">
        <f>0</f>
        <v>0</v>
      </c>
      <c r="EE846">
        <f>C846*Parameters!$C$44</f>
        <v>1.0427492072799295E-4</v>
      </c>
      <c r="EF846">
        <f t="shared" si="1408"/>
        <v>10543137320.377455</v>
      </c>
      <c r="EG846">
        <f t="shared" si="1409"/>
        <v>-2188455635.7588458</v>
      </c>
      <c r="EH846">
        <f t="shared" si="1410"/>
        <v>140189578650.05225</v>
      </c>
      <c r="EI846">
        <f t="shared" si="1411"/>
        <v>663500668262.86548</v>
      </c>
      <c r="EJ846">
        <f t="shared" si="1412"/>
        <v>-102086058.18375129</v>
      </c>
      <c r="EK846">
        <f t="shared" si="1413"/>
        <v>-501383430.75436932</v>
      </c>
      <c r="EL846">
        <f t="shared" si="1414"/>
        <v>31553505182.089783</v>
      </c>
      <c r="EM846">
        <f t="shared" si="1415"/>
        <v>-6541644235.9923582</v>
      </c>
      <c r="EN846">
        <f>0</f>
        <v>0</v>
      </c>
      <c r="EO846">
        <f>0</f>
        <v>0</v>
      </c>
      <c r="EP846">
        <f>(((2*Parameters!$C$47))/(((2*Parameters!$C$47))^2+((2*(C846*Parameters!$C$46-1/(C846*Parameters!$C$45))))^2))</f>
        <v>5.2879246982348384E-6</v>
      </c>
      <c r="EQ846">
        <f>(-((2*(C846*Parameters!$C$46-1/(C846*Parameters!$C$45))))/(((2*Parameters!$C$47))^2+((2*(C846*Parameters!$C$46-1/(C846*Parameters!$C$45))))^2))</f>
        <v>1.1497742799946578E-2</v>
      </c>
      <c r="ER846">
        <f t="shared" si="1416"/>
        <v>2915118601.0337296</v>
      </c>
      <c r="ES846">
        <f t="shared" si="1417"/>
        <v>-573083375.63666058</v>
      </c>
      <c r="ET846">
        <f t="shared" si="1418"/>
        <v>140189578650.05225</v>
      </c>
      <c r="EU846">
        <f t="shared" si="1419"/>
        <v>663500668262.86548</v>
      </c>
      <c r="EV846">
        <f t="shared" si="1420"/>
        <v>-26705062.710189864</v>
      </c>
      <c r="EW846">
        <f t="shared" si="1421"/>
        <v>-138623935.45604208</v>
      </c>
      <c r="EX846">
        <f t="shared" si="1422"/>
        <v>31553505182.089783</v>
      </c>
      <c r="EY846">
        <f t="shared" si="1423"/>
        <v>-6541644235.9923582</v>
      </c>
      <c r="EZ846">
        <f>(ER846+ET846/Parameters!$C$6+Parameters!$C$7*(EV846+EX846/Parameters!$C$6))</f>
        <v>7791277858.4268513</v>
      </c>
      <c r="FA846">
        <f>(ES846+EU846/Parameters!$C$6+Parameters!$C$7*(EW846+EY846/Parameters!$C$6))</f>
        <v>22505200737.854313</v>
      </c>
      <c r="FB846">
        <f t="shared" si="1424"/>
        <v>-207.53727088203178</v>
      </c>
      <c r="FC846">
        <f t="shared" si="1425"/>
        <v>4.1989089353881527E-11</v>
      </c>
      <c r="FD846">
        <f>(ER846+ET846/Parameters!$C$6+Parameters!$C$8*(EV846+EX846/Parameters!$C$6))</f>
        <v>61331685909.160461</v>
      </c>
      <c r="FE846">
        <f>(ES846+EU846/Parameters!$C$6+Parameters!$C$8*(EW846+EY846/Parameters!$C$6))</f>
        <v>4197231380.7176743</v>
      </c>
      <c r="FF846">
        <f t="shared" si="1426"/>
        <v>-215.77399008047249</v>
      </c>
      <c r="FG846">
        <f t="shared" si="1427"/>
        <v>1.6266738906776616E-11</v>
      </c>
    </row>
    <row r="847" spans="1:163" x14ac:dyDescent="0.15">
      <c r="A847">
        <f>Parameters!$C$2*(Parameters!$C$3/Parameters!$C$2)^((ROW()-2)/(Parameters!$C$4-1))</f>
        <v>1678804.0181225613</v>
      </c>
      <c r="B847">
        <f t="shared" si="1326"/>
        <v>6.2250000000000005</v>
      </c>
      <c r="C847">
        <f t="shared" si="1327"/>
        <v>10548236.740301728</v>
      </c>
      <c r="D847">
        <f>1</f>
        <v>1</v>
      </c>
      <c r="E847">
        <f>0</f>
        <v>0</v>
      </c>
      <c r="F847">
        <f>0</f>
        <v>0</v>
      </c>
      <c r="G847">
        <f>0</f>
        <v>0</v>
      </c>
      <c r="H847">
        <f>0</f>
        <v>0</v>
      </c>
      <c r="I847">
        <f>0</f>
        <v>0</v>
      </c>
      <c r="J847">
        <f>1</f>
        <v>1</v>
      </c>
      <c r="K847">
        <f>0</f>
        <v>0</v>
      </c>
      <c r="L847">
        <f>2*Parameters!$C$10</f>
        <v>0.04</v>
      </c>
      <c r="M847">
        <f>2*C847*Parameters!$C$9</f>
        <v>21.096473480603457</v>
      </c>
      <c r="N847">
        <f>0</f>
        <v>0</v>
      </c>
      <c r="O847">
        <f>0</f>
        <v>0</v>
      </c>
      <c r="P847">
        <f t="shared" si="1328"/>
        <v>1</v>
      </c>
      <c r="Q847">
        <f t="shared" si="1329"/>
        <v>0</v>
      </c>
      <c r="R847">
        <f t="shared" si="1330"/>
        <v>0.04</v>
      </c>
      <c r="S847">
        <f t="shared" si="1331"/>
        <v>21.096473480603457</v>
      </c>
      <c r="T847">
        <f t="shared" si="1332"/>
        <v>0</v>
      </c>
      <c r="U847">
        <f t="shared" si="1333"/>
        <v>0</v>
      </c>
      <c r="V847">
        <f t="shared" si="1334"/>
        <v>1</v>
      </c>
      <c r="W847">
        <f t="shared" si="1335"/>
        <v>0</v>
      </c>
      <c r="X847">
        <f>0</f>
        <v>0</v>
      </c>
      <c r="Y847">
        <f>0</f>
        <v>0</v>
      </c>
      <c r="Z847">
        <f>0</f>
        <v>0</v>
      </c>
      <c r="AA847">
        <f>C847*(Parameters!$C$12+Parameters!$C$11/2)</f>
        <v>7.9111775552262963E-4</v>
      </c>
      <c r="AB847">
        <f t="shared" si="1336"/>
        <v>0.98331020525058233</v>
      </c>
      <c r="AC847">
        <f t="shared" si="1337"/>
        <v>3.1644710220905182E-5</v>
      </c>
      <c r="AD847">
        <f t="shared" si="1338"/>
        <v>0.04</v>
      </c>
      <c r="AE847">
        <f t="shared" si="1339"/>
        <v>21.096473480603457</v>
      </c>
      <c r="AF847">
        <f t="shared" si="1340"/>
        <v>0</v>
      </c>
      <c r="AG847">
        <f t="shared" si="1341"/>
        <v>7.9111775552262963E-4</v>
      </c>
      <c r="AH847">
        <f t="shared" si="1342"/>
        <v>1</v>
      </c>
      <c r="AI847">
        <f t="shared" si="1343"/>
        <v>0</v>
      </c>
      <c r="AJ847">
        <f>0</f>
        <v>0</v>
      </c>
      <c r="AK847">
        <f>0</f>
        <v>0</v>
      </c>
      <c r="AL847">
        <f>(((2*Parameters!$C$15))/(((2*Parameters!$C$15))^2+((2*(C847*Parameters!$C$14-1/(C847*Parameters!$C$13))))^2))</f>
        <v>1.0398896345432131</v>
      </c>
      <c r="AM847">
        <f>(-((2*(C847*Parameters!$C$14-1/(C847*Parameters!$C$13))))/(((2*Parameters!$C$15))^2+((2*(C847*Parameters!$C$14-1/(C847*Parameters!$C$13))))^2))</f>
        <v>-4.9915799514332049</v>
      </c>
      <c r="AN847">
        <f t="shared" si="1344"/>
        <v>106.32963986235481</v>
      </c>
      <c r="AO847">
        <f t="shared" si="1345"/>
        <v>21.738372544548209</v>
      </c>
      <c r="AP847">
        <f t="shared" si="1346"/>
        <v>0.04</v>
      </c>
      <c r="AQ847">
        <f t="shared" si="1347"/>
        <v>21.096473480603457</v>
      </c>
      <c r="AR847">
        <f t="shared" si="1348"/>
        <v>1.0398896345432131</v>
      </c>
      <c r="AS847">
        <f t="shared" si="1349"/>
        <v>-4.9907888336776827</v>
      </c>
      <c r="AT847">
        <f t="shared" si="1350"/>
        <v>1</v>
      </c>
      <c r="AU847">
        <f t="shared" si="1351"/>
        <v>0</v>
      </c>
      <c r="AV847">
        <f>2*Parameters!$C$17</f>
        <v>0.04</v>
      </c>
      <c r="AW847">
        <f>2*C847*Parameters!$C$16</f>
        <v>21.096473480603457</v>
      </c>
      <c r="AX847">
        <f>0</f>
        <v>0</v>
      </c>
      <c r="AY847">
        <f>0</f>
        <v>0</v>
      </c>
      <c r="AZ847">
        <f t="shared" si="1352"/>
        <v>106.32963986235481</v>
      </c>
      <c r="BA847">
        <f t="shared" si="1353"/>
        <v>21.738372544548209</v>
      </c>
      <c r="BB847">
        <f t="shared" si="1354"/>
        <v>-454.30981430304536</v>
      </c>
      <c r="BC847">
        <f t="shared" si="1355"/>
        <v>2265.14643594067</v>
      </c>
      <c r="BD847">
        <f t="shared" si="1356"/>
        <v>1.0398896345432131</v>
      </c>
      <c r="BE847">
        <f t="shared" si="1357"/>
        <v>-4.9907888336776827</v>
      </c>
      <c r="BF847">
        <f t="shared" si="1358"/>
        <v>106.32963986235482</v>
      </c>
      <c r="BG847">
        <f t="shared" si="1359"/>
        <v>21.738372544548209</v>
      </c>
      <c r="BH847">
        <f>0</f>
        <v>0</v>
      </c>
      <c r="BI847">
        <f>0</f>
        <v>0</v>
      </c>
      <c r="BJ847">
        <f>0</f>
        <v>0</v>
      </c>
      <c r="BK847">
        <f>C847*(Parameters!$C$19+Parameters!$C$18/2)</f>
        <v>7.9111775552262963E-4</v>
      </c>
      <c r="BL847">
        <f t="shared" si="1360"/>
        <v>104.53764229802334</v>
      </c>
      <c r="BM847">
        <f t="shared" si="1361"/>
        <v>21.378959983944881</v>
      </c>
      <c r="BN847">
        <f t="shared" si="1362"/>
        <v>-454.30981430304536</v>
      </c>
      <c r="BO847">
        <f t="shared" si="1363"/>
        <v>2265.14643594067</v>
      </c>
      <c r="BP847">
        <f t="shared" si="1364"/>
        <v>1.0226920220470554</v>
      </c>
      <c r="BQ847">
        <f t="shared" si="1365"/>
        <v>-4.9066695676442471</v>
      </c>
      <c r="BR847">
        <f t="shared" si="1366"/>
        <v>106.32963986235482</v>
      </c>
      <c r="BS847">
        <f t="shared" si="1367"/>
        <v>21.738372544548209</v>
      </c>
      <c r="BT847">
        <f>2*((((Parameters!$C$21)/((Parameters!$C$21)^2+(C847*Parameters!$C$20)^2)))/((((Parameters!$C$21)/((Parameters!$C$21)^2+(C847*Parameters!$C$20)^2)))^2+((-(C847*Parameters!$C$20)/((Parameters!$C$21)^2+(C847*Parameters!$C$20)^2)+C847*Parameters!$C$22))^2))</f>
        <v>4.3207242442063767E-2</v>
      </c>
      <c r="BU847">
        <f>2*(-((-(C847*Parameters!$C$20)/((Parameters!$C$21)^2+(C847*Parameters!$C$20)^2)+C847*Parameters!$C$22))/((((Parameters!$C$21)/((Parameters!$C$21)^2+(C847*Parameters!$C$20)^2)))^2+((-(C847*Parameters!$C$20)/((Parameters!$C$21)^2+(C847*Parameters!$C$20)^2)+C847*Parameters!$C$22))^2))</f>
        <v>1490.9636519152223</v>
      </c>
      <c r="BV847">
        <f>0</f>
        <v>0</v>
      </c>
      <c r="BW847">
        <f>0</f>
        <v>0</v>
      </c>
      <c r="BX847">
        <f t="shared" si="1368"/>
        <v>104.53764229802334</v>
      </c>
      <c r="BY847">
        <f t="shared" si="1369"/>
        <v>21.378959983944881</v>
      </c>
      <c r="BZ847">
        <f t="shared" si="1370"/>
        <v>-32325.045282859814</v>
      </c>
      <c r="CA847">
        <f t="shared" si="1371"/>
        <v>158127.89508511595</v>
      </c>
      <c r="CB847">
        <f t="shared" si="1372"/>
        <v>1.0226920220470554</v>
      </c>
      <c r="CC847">
        <f t="shared" si="1373"/>
        <v>-4.9066695676442471</v>
      </c>
      <c r="CD847">
        <f t="shared" si="1374"/>
        <v>7422.0398048806464</v>
      </c>
      <c r="CE847">
        <f t="shared" si="1375"/>
        <v>1546.3230008587968</v>
      </c>
      <c r="CF847">
        <f>0</f>
        <v>0</v>
      </c>
      <c r="CG847">
        <f>0</f>
        <v>0</v>
      </c>
      <c r="CH847">
        <f>(((Parameters!$C$25))/(((Parameters!$C$25))^2+((C847*Parameters!$C$24-1/(C847*Parameters!$C$23)))^2))+(((Parameters!$C$29+Parameters!$C$28))/(((Parameters!$C$29+Parameters!$C$28))^2+((C847*Parameters!$C$27-1/(C847*Parameters!$C$26)))^2))</f>
        <v>2.1371193420719941</v>
      </c>
      <c r="CI847">
        <f>(-((C847*Parameters!$C$24-1/(C847*Parameters!$C$23)))/(((Parameters!$C$25))^2+((C847*Parameters!$C$24-1/(C847*Parameters!$C$23)))^2))+(-((C847*Parameters!$C$27-1/(C847*Parameters!$C$26)))/(((Parameters!$C$29+Parameters!$C$28))^2+((C847*Parameters!$C$27-1/(C847*Parameters!$C$26)))^2))</f>
        <v>9.9623568332266839</v>
      </c>
      <c r="CJ847">
        <f t="shared" si="1376"/>
        <v>-1644304.4579900117</v>
      </c>
      <c r="CK847">
        <f t="shared" si="1377"/>
        <v>15925.926309455768</v>
      </c>
      <c r="CL847">
        <f t="shared" si="1378"/>
        <v>-32325.045282859814</v>
      </c>
      <c r="CM847">
        <f t="shared" si="1379"/>
        <v>158127.89508511595</v>
      </c>
      <c r="CN847">
        <f t="shared" si="1380"/>
        <v>457.78600267949878</v>
      </c>
      <c r="CO847">
        <f t="shared" si="1381"/>
        <v>77240.779091291653</v>
      </c>
      <c r="CP847">
        <f t="shared" si="1382"/>
        <v>7422.0398048806464</v>
      </c>
      <c r="CQ847">
        <f t="shared" si="1383"/>
        <v>1546.3230008587968</v>
      </c>
      <c r="CR847">
        <f>2*((((Parameters!$C$31)/((Parameters!$C$31)^2+(C847*Parameters!$C$30)^2)))/((((Parameters!$C$31)/((Parameters!$C$31)^2+(C847*Parameters!$C$30)^2)))^2+((-(C847*Parameters!$C$30)/((Parameters!$C$31)^2+(C847*Parameters!$C$30)^2)+C847*Parameters!$C$32))^2))</f>
        <v>4.1510160556202401E-2</v>
      </c>
      <c r="CS847">
        <f>2*(-((-(C847*Parameters!$C$30)/((Parameters!$C$31)^2+(C847*Parameters!$C$30)^2)+C847*Parameters!$C$32))/((((Parameters!$C$31)/((Parameters!$C$31)^2+(C847*Parameters!$C$30)^2)))^2+((-(C847*Parameters!$C$30)/((Parameters!$C$31)^2+(C847*Parameters!$C$30)^2)+C847*Parameters!$C$32))^2))</f>
        <v>709.20373608600335</v>
      </c>
      <c r="CT847">
        <f>0</f>
        <v>0</v>
      </c>
      <c r="CU847">
        <f>0</f>
        <v>0</v>
      </c>
      <c r="CV847">
        <f t="shared" si="1384"/>
        <v>-1644304.4579900117</v>
      </c>
      <c r="CW847">
        <f t="shared" si="1385"/>
        <v>15925.926309455768</v>
      </c>
      <c r="CX847">
        <f t="shared" si="1386"/>
        <v>-11395306.82663371</v>
      </c>
      <c r="CY847">
        <f t="shared" si="1387"/>
        <v>-1165988075.8865438</v>
      </c>
      <c r="CZ847">
        <f t="shared" si="1388"/>
        <v>457.78600267949878</v>
      </c>
      <c r="DA847">
        <f t="shared" si="1389"/>
        <v>77240.779091291653</v>
      </c>
      <c r="DB847">
        <f t="shared" si="1390"/>
        <v>-54772008.067162342</v>
      </c>
      <c r="DC847">
        <f t="shared" si="1391"/>
        <v>329416.14357060211</v>
      </c>
      <c r="DD847">
        <f>0</f>
        <v>0</v>
      </c>
      <c r="DE847">
        <f>0</f>
        <v>0</v>
      </c>
      <c r="DF847">
        <f>(((Parameters!$C$35))/(((Parameters!$C$35))^2+((C847*Parameters!$C$34-1/(C847*Parameters!$C$33)))^2))+(((Parameters!$C$39+Parameters!$C$38))/(((Parameters!$C$39+Parameters!$C$38))^2+((C847*Parameters!$C$37-1/(C847*Parameters!$C$36)))^2))</f>
        <v>2.1371193420719941</v>
      </c>
      <c r="DG847">
        <f>(-((C847*Parameters!$C$34-1/(C847*Parameters!$C$33)))/(((Parameters!$C$35))^2+((C847*Parameters!$C$34-1/(C847*Parameters!$C$33)))^2))+(-((C847*Parameters!$C$37-1/(C847*Parameters!$C$36)))/(((Parameters!$C$39+Parameters!$C$38))^2+((C847*Parameters!$C$37-1/(C847*Parameters!$C$36)))^2))</f>
        <v>9.9623568332266839</v>
      </c>
      <c r="DH847">
        <f t="shared" si="1392"/>
        <v>11589991840.183107</v>
      </c>
      <c r="DI847">
        <f t="shared" si="1393"/>
        <v>-2605363856.5071602</v>
      </c>
      <c r="DJ847">
        <f t="shared" si="1394"/>
        <v>-11395306.82663371</v>
      </c>
      <c r="DK847">
        <f t="shared" si="1395"/>
        <v>-1165988075.8865438</v>
      </c>
      <c r="DL847">
        <f t="shared" si="1396"/>
        <v>-120335621.22732903</v>
      </c>
      <c r="DM847">
        <f t="shared" si="1397"/>
        <v>-544877046.44633508</v>
      </c>
      <c r="DN847">
        <f t="shared" si="1398"/>
        <v>-54772008.067162342</v>
      </c>
      <c r="DO847">
        <f t="shared" si="1399"/>
        <v>329416.14357060211</v>
      </c>
      <c r="DP847">
        <f>2*((((Parameters!$C$41)/((Parameters!$C$41)^2+(C847*(Parameters!$C$40*(1-Parameters!$C$42)))^2)))/((((Parameters!$C$41)/((Parameters!$C$41)^2+(C847*(Parameters!$C$40*(1-Parameters!$C$42)))^2)))^2+((-(C847*(Parameters!$C$40*(1-Parameters!$C$42)))/((Parameters!$C$41)^2+(C847*(Parameters!$C$40*(1-Parameters!$C$42)))^2)+C847*Parameters!$C$43))^2))</f>
        <v>0.20066926680678718</v>
      </c>
      <c r="DQ847">
        <f>2*(-((-(C847*(Parameters!$C$40*(1-Parameters!$C$42)))/((Parameters!$C$41)^2+(C847*(Parameters!$C$40*(1-Parameters!$C$42)))^2)+C847*Parameters!$C$43))/((((Parameters!$C$41)/((Parameters!$C$41)^2+(C847*(Parameters!$C$40*(1-Parameters!$C$42)))^2)))^2+((-(C847*(Parameters!$C$40*(1-Parameters!$C$42)))/((Parameters!$C$41)^2+(C847*(Parameters!$C$40*(1-Parameters!$C$42)))^2)+C847*Parameters!$C$43))^2))</f>
        <v>63.395224712311133</v>
      </c>
      <c r="DR847">
        <f>0</f>
        <v>0</v>
      </c>
      <c r="DS847">
        <f>0</f>
        <v>0</v>
      </c>
      <c r="DT847">
        <f t="shared" si="1400"/>
        <v>11589991840.183107</v>
      </c>
      <c r="DU847">
        <f t="shared" si="1401"/>
        <v>-2605363856.5071602</v>
      </c>
      <c r="DV847">
        <f t="shared" si="1402"/>
        <v>167481986998.6445</v>
      </c>
      <c r="DW847">
        <f t="shared" si="1403"/>
        <v>733061332591.52368</v>
      </c>
      <c r="DX847">
        <f t="shared" si="1404"/>
        <v>-120335621.22732903</v>
      </c>
      <c r="DY847">
        <f t="shared" si="1405"/>
        <v>-544877046.44633508</v>
      </c>
      <c r="DZ847">
        <f t="shared" si="1406"/>
        <v>34463683131.096207</v>
      </c>
      <c r="EA847">
        <f t="shared" si="1407"/>
        <v>-7737714409.8687439</v>
      </c>
      <c r="EB847">
        <f>0</f>
        <v>0</v>
      </c>
      <c r="EC847">
        <f>0</f>
        <v>0</v>
      </c>
      <c r="ED847">
        <f>0</f>
        <v>0</v>
      </c>
      <c r="EE847">
        <f>C847*Parameters!$C$44</f>
        <v>1.0548236740301727E-4</v>
      </c>
      <c r="EF847">
        <f t="shared" si="1408"/>
        <v>11512666795.369743</v>
      </c>
      <c r="EG847">
        <f t="shared" si="1409"/>
        <v>-2587697460.0211816</v>
      </c>
      <c r="EH847">
        <f t="shared" si="1410"/>
        <v>167481986998.6445</v>
      </c>
      <c r="EI847">
        <f t="shared" si="1411"/>
        <v>733061332591.52368</v>
      </c>
      <c r="EJ847">
        <f t="shared" si="1412"/>
        <v>-119519428.79308763</v>
      </c>
      <c r="EK847">
        <f t="shared" si="1413"/>
        <v>-541241735.56023967</v>
      </c>
      <c r="EL847">
        <f t="shared" si="1414"/>
        <v>34463683131.096207</v>
      </c>
      <c r="EM847">
        <f t="shared" si="1415"/>
        <v>-7737714409.8687439</v>
      </c>
      <c r="EN847">
        <f>0</f>
        <v>0</v>
      </c>
      <c r="EO847">
        <f>0</f>
        <v>0</v>
      </c>
      <c r="EP847">
        <f>(((2*Parameters!$C$47))/(((2*Parameters!$C$47))^2+((2*(C847*Parameters!$C$46-1/(C847*Parameters!$C$45))))^2))</f>
        <v>5.4117007650264286E-6</v>
      </c>
      <c r="EQ847">
        <f>(-((2*(C847*Parameters!$C$46-1/(C847*Parameters!$C$45))))/(((2*Parameters!$C$47))^2+((2*(C847*Parameters!$C$46-1/(C847*Parameters!$C$45))))^2))</f>
        <v>1.163152998702903E-2</v>
      </c>
      <c r="ER847">
        <f t="shared" si="1416"/>
        <v>2986948285.3971443</v>
      </c>
      <c r="ES847">
        <f t="shared" si="1417"/>
        <v>-635658597.38484526</v>
      </c>
      <c r="ET847">
        <f t="shared" si="1418"/>
        <v>167481986998.6445</v>
      </c>
      <c r="EU847">
        <f t="shared" si="1419"/>
        <v>733061332591.52368</v>
      </c>
      <c r="EV847">
        <f t="shared" si="1420"/>
        <v>-29331464.463266522</v>
      </c>
      <c r="EW847">
        <f t="shared" si="1421"/>
        <v>-140418245.95241907</v>
      </c>
      <c r="EX847">
        <f t="shared" si="1422"/>
        <v>34463683131.096207</v>
      </c>
      <c r="EY847">
        <f t="shared" si="1423"/>
        <v>-7737714409.8687439</v>
      </c>
      <c r="EZ847">
        <f>(ER847+ET847/Parameters!$C$6+Parameters!$C$7*(EV847+EX847/Parameters!$C$6))</f>
        <v>8812408702.7413006</v>
      </c>
      <c r="FA847">
        <f>(ES847+EU847/Parameters!$C$6+Parameters!$C$7*(EW847+EY847/Parameters!$C$6))</f>
        <v>24862126884.059456</v>
      </c>
      <c r="FB847">
        <f t="shared" si="1424"/>
        <v>-208.42474375442052</v>
      </c>
      <c r="FC847">
        <f t="shared" si="1425"/>
        <v>3.7910788058474797E-11</v>
      </c>
      <c r="FD847">
        <f>(ER847+ET847/Parameters!$C$6+Parameters!$C$8*(EV847+EX847/Parameters!$C$6))</f>
        <v>67282675707.571381</v>
      </c>
      <c r="FE847">
        <f>(ES847+EU847/Parameters!$C$6+Parameters!$C$8*(EW847+EY847/Parameters!$C$6))</f>
        <v>4384319960.5798149</v>
      </c>
      <c r="FF847">
        <f t="shared" si="1426"/>
        <v>-216.57646695052711</v>
      </c>
      <c r="FG847">
        <f t="shared" si="1427"/>
        <v>1.4831212329363142E-11</v>
      </c>
    </row>
    <row r="848" spans="1:163" x14ac:dyDescent="0.15">
      <c r="A848">
        <f>Parameters!$C$2*(Parameters!$C$3/Parameters!$C$2)^((ROW()-2)/(Parameters!$C$4-1))</f>
        <v>1698243.6524617421</v>
      </c>
      <c r="B848">
        <f t="shared" si="1326"/>
        <v>6.2299999999999995</v>
      </c>
      <c r="C848">
        <f t="shared" si="1327"/>
        <v>10670379.565158613</v>
      </c>
      <c r="D848">
        <f>1</f>
        <v>1</v>
      </c>
      <c r="E848">
        <f>0</f>
        <v>0</v>
      </c>
      <c r="F848">
        <f>0</f>
        <v>0</v>
      </c>
      <c r="G848">
        <f>0</f>
        <v>0</v>
      </c>
      <c r="H848">
        <f>0</f>
        <v>0</v>
      </c>
      <c r="I848">
        <f>0</f>
        <v>0</v>
      </c>
      <c r="J848">
        <f>1</f>
        <v>1</v>
      </c>
      <c r="K848">
        <f>0</f>
        <v>0</v>
      </c>
      <c r="L848">
        <f>2*Parameters!$C$10</f>
        <v>0.04</v>
      </c>
      <c r="M848">
        <f>2*C848*Parameters!$C$9</f>
        <v>21.340759130317224</v>
      </c>
      <c r="N848">
        <f>0</f>
        <v>0</v>
      </c>
      <c r="O848">
        <f>0</f>
        <v>0</v>
      </c>
      <c r="P848">
        <f t="shared" si="1328"/>
        <v>1</v>
      </c>
      <c r="Q848">
        <f t="shared" si="1329"/>
        <v>0</v>
      </c>
      <c r="R848">
        <f t="shared" si="1330"/>
        <v>0.04</v>
      </c>
      <c r="S848">
        <f t="shared" si="1331"/>
        <v>21.340759130317224</v>
      </c>
      <c r="T848">
        <f t="shared" si="1332"/>
        <v>0</v>
      </c>
      <c r="U848">
        <f t="shared" si="1333"/>
        <v>0</v>
      </c>
      <c r="V848">
        <f t="shared" si="1334"/>
        <v>1</v>
      </c>
      <c r="W848">
        <f t="shared" si="1335"/>
        <v>0</v>
      </c>
      <c r="X848">
        <f>0</f>
        <v>0</v>
      </c>
      <c r="Y848">
        <f>0</f>
        <v>0</v>
      </c>
      <c r="Z848">
        <f>0</f>
        <v>0</v>
      </c>
      <c r="AA848">
        <f>C848*(Parameters!$C$12+Parameters!$C$11/2)</f>
        <v>8.0027846738689597E-4</v>
      </c>
      <c r="AB848">
        <f t="shared" si="1336"/>
        <v>0.98292144999031683</v>
      </c>
      <c r="AC848">
        <f t="shared" si="1337"/>
        <v>3.2011138695475842E-5</v>
      </c>
      <c r="AD848">
        <f t="shared" si="1338"/>
        <v>0.04</v>
      </c>
      <c r="AE848">
        <f t="shared" si="1339"/>
        <v>21.340759130317224</v>
      </c>
      <c r="AF848">
        <f t="shared" si="1340"/>
        <v>0</v>
      </c>
      <c r="AG848">
        <f t="shared" si="1341"/>
        <v>8.0027846738689597E-4</v>
      </c>
      <c r="AH848">
        <f t="shared" si="1342"/>
        <v>1</v>
      </c>
      <c r="AI848">
        <f t="shared" si="1343"/>
        <v>0</v>
      </c>
      <c r="AJ848">
        <f>0</f>
        <v>0</v>
      </c>
      <c r="AK848">
        <f>0</f>
        <v>0</v>
      </c>
      <c r="AL848">
        <f>(((2*Parameters!$C$15))/(((2*Parameters!$C$15))^2+((2*(C848*Parameters!$C$14-1/(C848*Parameters!$C$13))))^2))</f>
        <v>1.0128090490429238</v>
      </c>
      <c r="AM848">
        <f>(-((2*(C848*Parameters!$C$14-1/(C848*Parameters!$C$13))))/(((2*Parameters!$C$15))^2+((2*(C848*Parameters!$C$14-1/(C848*Parameters!$C$13))))^2))</f>
        <v>-4.9289394453827349</v>
      </c>
      <c r="AN848">
        <f t="shared" si="1344"/>
        <v>106.21074328378434</v>
      </c>
      <c r="AO848">
        <f t="shared" si="1345"/>
        <v>21.416988393954068</v>
      </c>
      <c r="AP848">
        <f t="shared" si="1346"/>
        <v>0.04</v>
      </c>
      <c r="AQ848">
        <f t="shared" si="1347"/>
        <v>21.340759130317224</v>
      </c>
      <c r="AR848">
        <f t="shared" si="1348"/>
        <v>1.0128090490429238</v>
      </c>
      <c r="AS848">
        <f t="shared" si="1349"/>
        <v>-4.928139166915348</v>
      </c>
      <c r="AT848">
        <f t="shared" si="1350"/>
        <v>1</v>
      </c>
      <c r="AU848">
        <f t="shared" si="1351"/>
        <v>0</v>
      </c>
      <c r="AV848">
        <f>2*Parameters!$C$17</f>
        <v>0.04</v>
      </c>
      <c r="AW848">
        <f>2*C848*Parameters!$C$16</f>
        <v>21.340759130317224</v>
      </c>
      <c r="AX848">
        <f>0</f>
        <v>0</v>
      </c>
      <c r="AY848">
        <f>0</f>
        <v>0</v>
      </c>
      <c r="AZ848">
        <f t="shared" si="1352"/>
        <v>106.21074328378434</v>
      </c>
      <c r="BA848">
        <f t="shared" si="1353"/>
        <v>21.416988393954068</v>
      </c>
      <c r="BB848">
        <f t="shared" si="1354"/>
        <v>-452.76636088082194</v>
      </c>
      <c r="BC848">
        <f t="shared" si="1355"/>
        <v>2288.8153281372747</v>
      </c>
      <c r="BD848">
        <f t="shared" si="1356"/>
        <v>1.0128090490429238</v>
      </c>
      <c r="BE848">
        <f t="shared" si="1357"/>
        <v>-4.928139166915348</v>
      </c>
      <c r="BF848">
        <f t="shared" si="1358"/>
        <v>106.21074328378435</v>
      </c>
      <c r="BG848">
        <f t="shared" si="1359"/>
        <v>21.416988393954068</v>
      </c>
      <c r="BH848">
        <f>0</f>
        <v>0</v>
      </c>
      <c r="BI848">
        <f>0</f>
        <v>0</v>
      </c>
      <c r="BJ848">
        <f>0</f>
        <v>0</v>
      </c>
      <c r="BK848">
        <f>C848*(Parameters!$C$19+Parameters!$C$18/2)</f>
        <v>8.0027846738689597E-4</v>
      </c>
      <c r="BL848">
        <f t="shared" si="1360"/>
        <v>104.379053660851</v>
      </c>
      <c r="BM848">
        <f t="shared" si="1361"/>
        <v>21.054649224584022</v>
      </c>
      <c r="BN848">
        <f t="shared" si="1362"/>
        <v>-452.76636088082194</v>
      </c>
      <c r="BO848">
        <f t="shared" si="1363"/>
        <v>2288.8153281372747</v>
      </c>
      <c r="BP848">
        <f t="shared" si="1364"/>
        <v>0.99566949439496732</v>
      </c>
      <c r="BQ848">
        <f t="shared" si="1365"/>
        <v>-4.8431409960601783</v>
      </c>
      <c r="BR848">
        <f t="shared" si="1366"/>
        <v>106.21074328378435</v>
      </c>
      <c r="BS848">
        <f t="shared" si="1367"/>
        <v>21.416988393954068</v>
      </c>
      <c r="BT848">
        <f>2*((((Parameters!$C$21)/((Parameters!$C$21)^2+(C848*Parameters!$C$20)^2)))/((((Parameters!$C$21)/((Parameters!$C$21)^2+(C848*Parameters!$C$20)^2)))^2+((-(C848*Parameters!$C$20)/((Parameters!$C$21)^2+(C848*Parameters!$C$20)^2)+C848*Parameters!$C$22))^2))</f>
        <v>4.3286491787965835E-2</v>
      </c>
      <c r="BU848">
        <f>2*(-((-(C848*Parameters!$C$20)/((Parameters!$C$21)^2+(C848*Parameters!$C$20)^2)+C848*Parameters!$C$22))/((((Parameters!$C$21)/((Parameters!$C$21)^2+(C848*Parameters!$C$20)^2)))^2+((-(C848*Parameters!$C$20)/((Parameters!$C$21)^2+(C848*Parameters!$C$20)^2)+C848*Parameters!$C$22))^2))</f>
        <v>1509.6107356898874</v>
      </c>
      <c r="BV848">
        <f>0</f>
        <v>0</v>
      </c>
      <c r="BW848">
        <f>0</f>
        <v>0</v>
      </c>
      <c r="BX848">
        <f t="shared" si="1368"/>
        <v>104.379053660851</v>
      </c>
      <c r="BY848">
        <f t="shared" si="1369"/>
        <v>21.054649224584022</v>
      </c>
      <c r="BZ848">
        <f t="shared" si="1370"/>
        <v>-32232.572663448496</v>
      </c>
      <c r="CA848">
        <f t="shared" si="1371"/>
        <v>159861.46669760955</v>
      </c>
      <c r="CB848">
        <f t="shared" si="1372"/>
        <v>0.99566949439496732</v>
      </c>
      <c r="CC848">
        <f t="shared" si="1373"/>
        <v>-4.8431409960601783</v>
      </c>
      <c r="CD848">
        <f t="shared" si="1374"/>
        <v>7417.5114844354375</v>
      </c>
      <c r="CE848">
        <f t="shared" si="1375"/>
        <v>1524.2807037485652</v>
      </c>
      <c r="CF848">
        <f>0</f>
        <v>0</v>
      </c>
      <c r="CG848">
        <f>0</f>
        <v>0</v>
      </c>
      <c r="CH848">
        <f>(((Parameters!$C$25))/(((Parameters!$C$25))^2+((C848*Parameters!$C$24-1/(C848*Parameters!$C$23)))^2))+(((Parameters!$C$29+Parameters!$C$28))/(((Parameters!$C$29+Parameters!$C$28))^2+((C848*Parameters!$C$27-1/(C848*Parameters!$C$26)))^2))</f>
        <v>2.2906902714182329</v>
      </c>
      <c r="CI848">
        <f>(-((C848*Parameters!$C$24-1/(C848*Parameters!$C$23)))/(((Parameters!$C$25))^2+((C848*Parameters!$C$24-1/(C848*Parameters!$C$23)))^2))+(-((C848*Parameters!$C$27-1/(C848*Parameters!$C$26)))/(((Parameters!$C$29+Parameters!$C$28))^2+((C848*Parameters!$C$27-1/(C848*Parameters!$C$26)))^2))</f>
        <v>10.308614317218188</v>
      </c>
      <c r="CJ848">
        <f t="shared" si="1376"/>
        <v>-1721680.6659397583</v>
      </c>
      <c r="CK848">
        <f t="shared" si="1377"/>
        <v>33941.001148887852</v>
      </c>
      <c r="CL848">
        <f t="shared" si="1378"/>
        <v>-32232.572663448496</v>
      </c>
      <c r="CM848">
        <f t="shared" si="1379"/>
        <v>159861.46669760955</v>
      </c>
      <c r="CN848">
        <f t="shared" si="1380"/>
        <v>1278.9951789017905</v>
      </c>
      <c r="CO848">
        <f t="shared" si="1381"/>
        <v>79951.076924572815</v>
      </c>
      <c r="CP848">
        <f t="shared" si="1382"/>
        <v>7417.5114844354375</v>
      </c>
      <c r="CQ848">
        <f t="shared" si="1383"/>
        <v>1524.2807037485652</v>
      </c>
      <c r="CR848">
        <f>2*((((Parameters!$C$31)/((Parameters!$C$31)^2+(C848*Parameters!$C$30)^2)))/((((Parameters!$C$31)/((Parameters!$C$31)^2+(C848*Parameters!$C$30)^2)))^2+((-(C848*Parameters!$C$30)/((Parameters!$C$31)^2+(C848*Parameters!$C$30)^2)+C848*Parameters!$C$32))^2))</f>
        <v>4.1546350211130956E-2</v>
      </c>
      <c r="CS848">
        <f>2*(-((-(C848*Parameters!$C$30)/((Parameters!$C$31)^2+(C848*Parameters!$C$30)^2)+C848*Parameters!$C$32))/((((Parameters!$C$31)/((Parameters!$C$31)^2+(C848*Parameters!$C$30)^2)))^2+((-(C848*Parameters!$C$30)/((Parameters!$C$31)^2+(C848*Parameters!$C$30)^2)+C848*Parameters!$C$32))^2))</f>
        <v>717.72859125925777</v>
      </c>
      <c r="CT848">
        <f>0</f>
        <v>0</v>
      </c>
      <c r="CU848">
        <f>0</f>
        <v>0</v>
      </c>
      <c r="CV848">
        <f t="shared" si="1384"/>
        <v>-1721680.6659397583</v>
      </c>
      <c r="CW848">
        <f t="shared" si="1385"/>
        <v>33941.001148887852</v>
      </c>
      <c r="CX848">
        <f t="shared" si="1386"/>
        <v>-24464189.061082441</v>
      </c>
      <c r="CY848">
        <f t="shared" si="1387"/>
        <v>-1235538167.3718255</v>
      </c>
      <c r="CZ848">
        <f t="shared" si="1388"/>
        <v>1278.9951789017905</v>
      </c>
      <c r="DA848">
        <f t="shared" si="1389"/>
        <v>79951.076924572815</v>
      </c>
      <c r="DB848">
        <f t="shared" si="1390"/>
        <v>-57375703.161668144</v>
      </c>
      <c r="DC848">
        <f t="shared" si="1391"/>
        <v>922817.36412597832</v>
      </c>
      <c r="DD848">
        <f>0</f>
        <v>0</v>
      </c>
      <c r="DE848">
        <f>0</f>
        <v>0</v>
      </c>
      <c r="DF848">
        <f>(((Parameters!$C$35))/(((Parameters!$C$35))^2+((C848*Parameters!$C$34-1/(C848*Parameters!$C$33)))^2))+(((Parameters!$C$39+Parameters!$C$38))/(((Parameters!$C$39+Parameters!$C$38))^2+((C848*Parameters!$C$37-1/(C848*Parameters!$C$36)))^2))</f>
        <v>2.2906902714182329</v>
      </c>
      <c r="DG848">
        <f>(-((C848*Parameters!$C$34-1/(C848*Parameters!$C$33)))/(((Parameters!$C$35))^2+((C848*Parameters!$C$34-1/(C848*Parameters!$C$33)))^2))+(-((C848*Parameters!$C$37-1/(C848*Parameters!$C$36)))/(((Parameters!$C$39+Parameters!$C$38))^2+((C848*Parameters!$C$37-1/(C848*Parameters!$C$36)))^2))</f>
        <v>10.308614317218188</v>
      </c>
      <c r="DH848">
        <f t="shared" si="1392"/>
        <v>12678924881.092424</v>
      </c>
      <c r="DI848">
        <f t="shared" si="1393"/>
        <v>-3082393208.577611</v>
      </c>
      <c r="DJ848">
        <f t="shared" si="1394"/>
        <v>-24464189.061082441</v>
      </c>
      <c r="DK848">
        <f t="shared" si="1395"/>
        <v>-1235538167.3718255</v>
      </c>
      <c r="DL848">
        <f t="shared" si="1396"/>
        <v>-140941654.34504128</v>
      </c>
      <c r="DM848">
        <f t="shared" si="1397"/>
        <v>-589270155.23760927</v>
      </c>
      <c r="DN848">
        <f t="shared" si="1398"/>
        <v>-57375703.161668144</v>
      </c>
      <c r="DO848">
        <f t="shared" si="1399"/>
        <v>922817.36412597832</v>
      </c>
      <c r="DP848">
        <f>2*((((Parameters!$C$41)/((Parameters!$C$41)^2+(C848*(Parameters!$C$40*(1-Parameters!$C$42)))^2)))/((((Parameters!$C$41)/((Parameters!$C$41)^2+(C848*(Parameters!$C$40*(1-Parameters!$C$42)))^2)))^2+((-(C848*(Parameters!$C$40*(1-Parameters!$C$42)))/((Parameters!$C$41)^2+(C848*(Parameters!$C$40*(1-Parameters!$C$42)))^2)+C848*Parameters!$C$43))^2))</f>
        <v>0.20068489604953749</v>
      </c>
      <c r="DQ848">
        <f>2*(-((-(C848*(Parameters!$C$40*(1-Parameters!$C$42)))/((Parameters!$C$41)^2+(C848*(Parameters!$C$40*(1-Parameters!$C$42)))^2)+C848*Parameters!$C$43))/((((Parameters!$C$41)/((Parameters!$C$41)^2+(C848*(Parameters!$C$40*(1-Parameters!$C$42)))^2)))^2+((-(C848*(Parameters!$C$40*(1-Parameters!$C$42)))/((Parameters!$C$41)^2+(C848*(Parameters!$C$40*(1-Parameters!$C$42)))^2)+C848*Parameters!$C$43))^2))</f>
        <v>64.131804142685937</v>
      </c>
      <c r="DR848">
        <f>0</f>
        <v>0</v>
      </c>
      <c r="DS848">
        <f>0</f>
        <v>0</v>
      </c>
      <c r="DT848">
        <f t="shared" si="1400"/>
        <v>12678924881.092424</v>
      </c>
      <c r="DU848">
        <f t="shared" si="1401"/>
        <v>-3082393208.577611</v>
      </c>
      <c r="DV848">
        <f t="shared" si="1402"/>
        <v>200199442075.96548</v>
      </c>
      <c r="DW848">
        <f t="shared" si="1403"/>
        <v>811268199286.02795</v>
      </c>
      <c r="DX848">
        <f t="shared" si="1404"/>
        <v>-140941654.34504128</v>
      </c>
      <c r="DY848">
        <f t="shared" si="1405"/>
        <v>-589270155.23760927</v>
      </c>
      <c r="DZ848">
        <f t="shared" si="1406"/>
        <v>37705297618.415535</v>
      </c>
      <c r="EA848">
        <f t="shared" si="1407"/>
        <v>-9156177374.4871559</v>
      </c>
      <c r="EB848">
        <f>0</f>
        <v>0</v>
      </c>
      <c r="EC848">
        <f>0</f>
        <v>0</v>
      </c>
      <c r="ED848">
        <f>0</f>
        <v>0</v>
      </c>
      <c r="EE848">
        <f>C848*Parameters!$C$44</f>
        <v>1.0670379565158612E-4</v>
      </c>
      <c r="EF848">
        <f t="shared" si="1408"/>
        <v>12592359484.937178</v>
      </c>
      <c r="EG848">
        <f t="shared" si="1409"/>
        <v>-3061031168.2207756</v>
      </c>
      <c r="EH848">
        <f t="shared" si="1410"/>
        <v>200199442075.96548</v>
      </c>
      <c r="EI848">
        <f t="shared" si="1411"/>
        <v>811268199286.02795</v>
      </c>
      <c r="EJ848">
        <f t="shared" si="1412"/>
        <v>-139964655.46552432</v>
      </c>
      <c r="EK848">
        <f t="shared" si="1413"/>
        <v>-585246856.86555159</v>
      </c>
      <c r="EL848">
        <f t="shared" si="1414"/>
        <v>37705297618.415535</v>
      </c>
      <c r="EM848">
        <f t="shared" si="1415"/>
        <v>-9156177374.4871559</v>
      </c>
      <c r="EN848">
        <f>0</f>
        <v>0</v>
      </c>
      <c r="EO848">
        <f>0</f>
        <v>0</v>
      </c>
      <c r="EP848">
        <f>(((2*Parameters!$C$47))/(((2*Parameters!$C$47))^2+((2*(C848*Parameters!$C$46-1/(C848*Parameters!$C$45))))^2))</f>
        <v>5.5383885422405145E-6</v>
      </c>
      <c r="EQ848">
        <f>(-((2*(C848*Parameters!$C$46-1/(C848*Parameters!$C$45))))/(((2*Parameters!$C$47))^2+((2*(C848*Parameters!$C$46-1/(C848*Parameters!$C$45))))^2))</f>
        <v>1.1766889261069181E-2</v>
      </c>
      <c r="ER848">
        <f t="shared" si="1416"/>
        <v>3047365205.2076397</v>
      </c>
      <c r="ES848">
        <f t="shared" si="1417"/>
        <v>-700813384.6854459</v>
      </c>
      <c r="ET848">
        <f t="shared" si="1418"/>
        <v>200199442075.96548</v>
      </c>
      <c r="EU848">
        <f t="shared" si="1419"/>
        <v>811268199286.02795</v>
      </c>
      <c r="EV848">
        <f t="shared" si="1420"/>
        <v>-32016103.656915173</v>
      </c>
      <c r="EW848">
        <f t="shared" si="1421"/>
        <v>-141623505.70186204</v>
      </c>
      <c r="EX848">
        <f t="shared" si="1422"/>
        <v>37705297618.415535</v>
      </c>
      <c r="EY848">
        <f t="shared" si="1423"/>
        <v>-9156177374.4871559</v>
      </c>
      <c r="EZ848">
        <f>(ER848+ET848/Parameters!$C$6+Parameters!$C$7*(EV848+EX848/Parameters!$C$6))</f>
        <v>10010824060.02383</v>
      </c>
      <c r="FA848">
        <f>(ES848+EU848/Parameters!$C$6+Parameters!$C$7*(EW848+EY848/Parameters!$C$6))</f>
        <v>27517210938.306828</v>
      </c>
      <c r="FB848">
        <f t="shared" si="1424"/>
        <v>-209.33190315274589</v>
      </c>
      <c r="FC848">
        <f t="shared" si="1425"/>
        <v>3.4151111448019458E-11</v>
      </c>
      <c r="FD848">
        <f>(ER848+ET848/Parameters!$C$6+Parameters!$C$8*(EV848+EX848/Parameters!$C$6))</f>
        <v>73984449517.900742</v>
      </c>
      <c r="FE848">
        <f>(ES848+EU848/Parameters!$C$6+Parameters!$C$8*(EW848+EY848/Parameters!$C$6))</f>
        <v>4512248914.975193</v>
      </c>
      <c r="FF848">
        <f t="shared" si="1426"/>
        <v>-217.39893331648705</v>
      </c>
      <c r="FG848">
        <f t="shared" si="1427"/>
        <v>1.3491285541444997E-11</v>
      </c>
    </row>
    <row r="849" spans="1:163" x14ac:dyDescent="0.15">
      <c r="A849">
        <f>Parameters!$C$2*(Parameters!$C$3/Parameters!$C$2)^((ROW()-2)/(Parameters!$C$4-1))</f>
        <v>1717908.3871575859</v>
      </c>
      <c r="B849">
        <f t="shared" si="1326"/>
        <v>6.2349999999999994</v>
      </c>
      <c r="C849">
        <f t="shared" si="1327"/>
        <v>10793936.737269124</v>
      </c>
      <c r="D849">
        <f>1</f>
        <v>1</v>
      </c>
      <c r="E849">
        <f>0</f>
        <v>0</v>
      </c>
      <c r="F849">
        <f>0</f>
        <v>0</v>
      </c>
      <c r="G849">
        <f>0</f>
        <v>0</v>
      </c>
      <c r="H849">
        <f>0</f>
        <v>0</v>
      </c>
      <c r="I849">
        <f>0</f>
        <v>0</v>
      </c>
      <c r="J849">
        <f>1</f>
        <v>1</v>
      </c>
      <c r="K849">
        <f>0</f>
        <v>0</v>
      </c>
      <c r="L849">
        <f>2*Parameters!$C$10</f>
        <v>0.04</v>
      </c>
      <c r="M849">
        <f>2*C849*Parameters!$C$9</f>
        <v>21.587873474538249</v>
      </c>
      <c r="N849">
        <f>0</f>
        <v>0</v>
      </c>
      <c r="O849">
        <f>0</f>
        <v>0</v>
      </c>
      <c r="P849">
        <f t="shared" si="1328"/>
        <v>1</v>
      </c>
      <c r="Q849">
        <f t="shared" si="1329"/>
        <v>0</v>
      </c>
      <c r="R849">
        <f t="shared" si="1330"/>
        <v>0.04</v>
      </c>
      <c r="S849">
        <f t="shared" si="1331"/>
        <v>21.587873474538249</v>
      </c>
      <c r="T849">
        <f t="shared" si="1332"/>
        <v>0</v>
      </c>
      <c r="U849">
        <f t="shared" si="1333"/>
        <v>0</v>
      </c>
      <c r="V849">
        <f t="shared" si="1334"/>
        <v>1</v>
      </c>
      <c r="W849">
        <f t="shared" si="1335"/>
        <v>0</v>
      </c>
      <c r="X849">
        <f>0</f>
        <v>0</v>
      </c>
      <c r="Y849">
        <f>0</f>
        <v>0</v>
      </c>
      <c r="Z849">
        <f>0</f>
        <v>0</v>
      </c>
      <c r="AA849">
        <f>C849*(Parameters!$C$12+Parameters!$C$11/2)</f>
        <v>8.0954525529518425E-4</v>
      </c>
      <c r="AB849">
        <f t="shared" si="1336"/>
        <v>0.98252363945677479</v>
      </c>
      <c r="AC849">
        <f t="shared" si="1337"/>
        <v>3.2381810211807368E-5</v>
      </c>
      <c r="AD849">
        <f t="shared" si="1338"/>
        <v>0.04</v>
      </c>
      <c r="AE849">
        <f t="shared" si="1339"/>
        <v>21.587873474538249</v>
      </c>
      <c r="AF849">
        <f t="shared" si="1340"/>
        <v>0</v>
      </c>
      <c r="AG849">
        <f t="shared" si="1341"/>
        <v>8.0954525529518425E-4</v>
      </c>
      <c r="AH849">
        <f t="shared" si="1342"/>
        <v>1</v>
      </c>
      <c r="AI849">
        <f t="shared" si="1343"/>
        <v>0</v>
      </c>
      <c r="AJ849">
        <f>0</f>
        <v>0</v>
      </c>
      <c r="AK849">
        <f>0</f>
        <v>0</v>
      </c>
      <c r="AL849">
        <f>(((2*Parameters!$C$15))/(((2*Parameters!$C$15))^2+((2*(C849*Parameters!$C$14-1/(C849*Parameters!$C$13))))^2))</f>
        <v>0.98651072304765741</v>
      </c>
      <c r="AM849">
        <f>(-((2*(C849*Parameters!$C$14-1/(C849*Parameters!$C$13))))/(((2*Parameters!$C$15))^2+((2*(C849*Parameters!$C$14-1/(C849*Parameters!$C$13))))^2))</f>
        <v>-4.8671926887584203</v>
      </c>
      <c r="AN849">
        <f t="shared" si="1344"/>
        <v>106.09432400949308</v>
      </c>
      <c r="AO849">
        <f t="shared" si="1345"/>
        <v>21.102013344687947</v>
      </c>
      <c r="AP849">
        <f t="shared" si="1346"/>
        <v>0.04</v>
      </c>
      <c r="AQ849">
        <f t="shared" si="1347"/>
        <v>21.587873474538249</v>
      </c>
      <c r="AR849">
        <f t="shared" si="1348"/>
        <v>0.98651072304765741</v>
      </c>
      <c r="AS849">
        <f t="shared" si="1349"/>
        <v>-4.8663831435031248</v>
      </c>
      <c r="AT849">
        <f t="shared" si="1350"/>
        <v>1</v>
      </c>
      <c r="AU849">
        <f t="shared" si="1351"/>
        <v>0</v>
      </c>
      <c r="AV849">
        <f>2*Parameters!$C$17</f>
        <v>0.04</v>
      </c>
      <c r="AW849">
        <f>2*C849*Parameters!$C$16</f>
        <v>21.587873474538249</v>
      </c>
      <c r="AX849">
        <f>0</f>
        <v>0</v>
      </c>
      <c r="AY849">
        <f>0</f>
        <v>0</v>
      </c>
      <c r="AZ849">
        <f t="shared" si="1352"/>
        <v>106.09432400949308</v>
      </c>
      <c r="BA849">
        <f t="shared" si="1353"/>
        <v>21.102013344687947</v>
      </c>
      <c r="BB849">
        <f t="shared" si="1354"/>
        <v>-451.26382118276132</v>
      </c>
      <c r="BC849">
        <f t="shared" si="1355"/>
        <v>2312.7827970919279</v>
      </c>
      <c r="BD849">
        <f t="shared" si="1356"/>
        <v>0.98651072304765741</v>
      </c>
      <c r="BE849">
        <f t="shared" si="1357"/>
        <v>-4.8663831435031248</v>
      </c>
      <c r="BF849">
        <f t="shared" si="1358"/>
        <v>106.09432400949308</v>
      </c>
      <c r="BG849">
        <f t="shared" si="1359"/>
        <v>21.102013344687947</v>
      </c>
      <c r="BH849">
        <f>0</f>
        <v>0</v>
      </c>
      <c r="BI849">
        <f>0</f>
        <v>0</v>
      </c>
      <c r="BJ849">
        <f>0</f>
        <v>0</v>
      </c>
      <c r="BK849">
        <f>C849*(Parameters!$C$19+Parameters!$C$18/2)</f>
        <v>8.0954525529518425E-4</v>
      </c>
      <c r="BL849">
        <f t="shared" si="1360"/>
        <v>104.22202166957898</v>
      </c>
      <c r="BM849">
        <f t="shared" si="1361"/>
        <v>20.73669485936307</v>
      </c>
      <c r="BN849">
        <f t="shared" si="1362"/>
        <v>-451.26382118276132</v>
      </c>
      <c r="BO849">
        <f t="shared" si="1363"/>
        <v>2312.7827970919279</v>
      </c>
      <c r="BP849">
        <f t="shared" si="1364"/>
        <v>0.96942768826728964</v>
      </c>
      <c r="BQ849">
        <f t="shared" si="1365"/>
        <v>-4.78049498688749</v>
      </c>
      <c r="BR849">
        <f t="shared" si="1366"/>
        <v>106.09432400949308</v>
      </c>
      <c r="BS849">
        <f t="shared" si="1367"/>
        <v>21.102013344687947</v>
      </c>
      <c r="BT849">
        <f>2*((((Parameters!$C$21)/((Parameters!$C$21)^2+(C849*Parameters!$C$20)^2)))/((((Parameters!$C$21)/((Parameters!$C$21)^2+(C849*Parameters!$C$20)^2)))^2+((-(C849*Parameters!$C$20)/((Parameters!$C$21)^2+(C849*Parameters!$C$20)^2)+C849*Parameters!$C$22))^2))</f>
        <v>4.3367813013992264E-2</v>
      </c>
      <c r="BU849">
        <f>2*(-((-(C849*Parameters!$C$20)/((Parameters!$C$21)^2+(C849*Parameters!$C$20)^2)+C849*Parameters!$C$22))/((((Parameters!$C$21)/((Parameters!$C$21)^2+(C849*Parameters!$C$20)^2)))^2+((-(C849*Parameters!$C$20)/((Parameters!$C$21)^2+(C849*Parameters!$C$20)^2)+C849*Parameters!$C$22))^2))</f>
        <v>1528.5249846800759</v>
      </c>
      <c r="BV849">
        <f>0</f>
        <v>0</v>
      </c>
      <c r="BW849">
        <f>0</f>
        <v>0</v>
      </c>
      <c r="BX849">
        <f t="shared" si="1368"/>
        <v>104.22202166957898</v>
      </c>
      <c r="BY849">
        <f t="shared" si="1369"/>
        <v>20.73669485936307</v>
      </c>
      <c r="BZ849">
        <f t="shared" si="1370"/>
        <v>-32143.300132258402</v>
      </c>
      <c r="CA849">
        <f t="shared" si="1371"/>
        <v>161619.64617801688</v>
      </c>
      <c r="CB849">
        <f t="shared" si="1372"/>
        <v>0.96942768826728964</v>
      </c>
      <c r="CC849">
        <f t="shared" si="1373"/>
        <v>-4.78049498688749</v>
      </c>
      <c r="CD849">
        <f t="shared" si="1374"/>
        <v>7413.2423925635885</v>
      </c>
      <c r="CE849">
        <f t="shared" si="1375"/>
        <v>1502.6891360891825</v>
      </c>
      <c r="CF849">
        <f>0</f>
        <v>0</v>
      </c>
      <c r="CG849">
        <f>0</f>
        <v>0</v>
      </c>
      <c r="CH849">
        <f>(((Parameters!$C$25))/(((Parameters!$C$25))^2+((C849*Parameters!$C$24-1/(C849*Parameters!$C$23)))^2))+(((Parameters!$C$29+Parameters!$C$28))/(((Parameters!$C$29+Parameters!$C$28))^2+((C849*Parameters!$C$27-1/(C849*Parameters!$C$26)))^2))</f>
        <v>2.4610671062715284</v>
      </c>
      <c r="CI849">
        <f>(-((C849*Parameters!$C$24-1/(C849*Parameters!$C$23)))/(((Parameters!$C$25))^2+((C849*Parameters!$C$24-1/(C849*Parameters!$C$23)))^2))+(-((C849*Parameters!$C$27-1/(C849*Parameters!$C$26)))/(((Parameters!$C$29+Parameters!$C$28))^2+((C849*Parameters!$C$27-1/(C849*Parameters!$C$26)))^2))</f>
        <v>10.67705149223433</v>
      </c>
      <c r="CJ849">
        <f t="shared" si="1376"/>
        <v>-1804623.8810202244</v>
      </c>
      <c r="CK849">
        <f t="shared" si="1377"/>
        <v>54581.860988354078</v>
      </c>
      <c r="CL849">
        <f t="shared" si="1378"/>
        <v>-32143.300132258402</v>
      </c>
      <c r="CM849">
        <f t="shared" si="1379"/>
        <v>161619.64617801688</v>
      </c>
      <c r="CN849">
        <f t="shared" si="1380"/>
        <v>2201.1671479988363</v>
      </c>
      <c r="CO849">
        <f t="shared" si="1381"/>
        <v>82845.009058609634</v>
      </c>
      <c r="CP849">
        <f t="shared" si="1382"/>
        <v>7413.2423925635885</v>
      </c>
      <c r="CQ849">
        <f t="shared" si="1383"/>
        <v>1502.6891360891825</v>
      </c>
      <c r="CR849">
        <f>2*((((Parameters!$C$31)/((Parameters!$C$31)^2+(C849*Parameters!$C$30)^2)))/((((Parameters!$C$31)/((Parameters!$C$31)^2+(C849*Parameters!$C$30)^2)))^2+((-(C849*Parameters!$C$30)/((Parameters!$C$31)^2+(C849*Parameters!$C$30)^2)+C849*Parameters!$C$32))^2))</f>
        <v>4.1583431846495426E-2</v>
      </c>
      <c r="CS849">
        <f>2*(-((-(C849*Parameters!$C$30)/((Parameters!$C$31)^2+(C849*Parameters!$C$30)^2)+C849*Parameters!$C$32))/((((Parameters!$C$31)/((Parameters!$C$31)^2+(C849*Parameters!$C$30)^2)))^2+((-(C849*Parameters!$C$30)/((Parameters!$C$31)^2+(C849*Parameters!$C$30)^2)+C849*Parameters!$C$32))^2))</f>
        <v>726.36343277512947</v>
      </c>
      <c r="CT849">
        <f>0</f>
        <v>0</v>
      </c>
      <c r="CU849">
        <f>0</f>
        <v>0</v>
      </c>
      <c r="CV849">
        <f t="shared" si="1384"/>
        <v>-1804623.8810202244</v>
      </c>
      <c r="CW849">
        <f t="shared" si="1385"/>
        <v>54581.860988354078</v>
      </c>
      <c r="CX849">
        <f t="shared" si="1386"/>
        <v>-39753453.669053011</v>
      </c>
      <c r="CY849">
        <f t="shared" si="1387"/>
        <v>-1310648907.7385526</v>
      </c>
      <c r="CZ849">
        <f t="shared" si="1388"/>
        <v>2201.1671479988363</v>
      </c>
      <c r="DA849">
        <f t="shared" si="1389"/>
        <v>82845.009058609634</v>
      </c>
      <c r="DB849">
        <f t="shared" si="1390"/>
        <v>-60168080.393621743</v>
      </c>
      <c r="DC849">
        <f t="shared" si="1391"/>
        <v>1603794.9946563763</v>
      </c>
      <c r="DD849">
        <f>0</f>
        <v>0</v>
      </c>
      <c r="DE849">
        <f>0</f>
        <v>0</v>
      </c>
      <c r="DF849">
        <f>(((Parameters!$C$35))/(((Parameters!$C$35))^2+((C849*Parameters!$C$34-1/(C849*Parameters!$C$33)))^2))+(((Parameters!$C$39+Parameters!$C$38))/(((Parameters!$C$39+Parameters!$C$38))^2+((C849*Parameters!$C$37-1/(C849*Parameters!$C$36)))^2))</f>
        <v>2.4610671062715284</v>
      </c>
      <c r="DG849">
        <f>(-((C849*Parameters!$C$34-1/(C849*Parameters!$C$33)))/(((Parameters!$C$35))^2+((C849*Parameters!$C$34-1/(C849*Parameters!$C$33)))^2))+(-((C849*Parameters!$C$37-1/(C849*Parameters!$C$36)))/(((Parameters!$C$39+Parameters!$C$38))^2+((C849*Parameters!$C$37-1/(C849*Parameters!$C$36)))^2))</f>
        <v>10.67705149223433</v>
      </c>
      <c r="DH849">
        <f t="shared" si="1392"/>
        <v>13894225335.098591</v>
      </c>
      <c r="DI849">
        <f t="shared" si="1393"/>
        <v>-3649990004.6637015</v>
      </c>
      <c r="DJ849">
        <f t="shared" si="1394"/>
        <v>-39753453.669053011</v>
      </c>
      <c r="DK849">
        <f t="shared" si="1395"/>
        <v>-1310648907.7385526</v>
      </c>
      <c r="DL849">
        <f t="shared" si="1396"/>
        <v>-165199284.07802916</v>
      </c>
      <c r="DM849">
        <f t="shared" si="1397"/>
        <v>-638387800.43598378</v>
      </c>
      <c r="DN849">
        <f t="shared" si="1398"/>
        <v>-60168080.393621743</v>
      </c>
      <c r="DO849">
        <f t="shared" si="1399"/>
        <v>1603794.9946563763</v>
      </c>
      <c r="DP849">
        <f>2*((((Parameters!$C$41)/((Parameters!$C$41)^2+(C849*(Parameters!$C$40*(1-Parameters!$C$42)))^2)))/((((Parameters!$C$41)/((Parameters!$C$41)^2+(C849*(Parameters!$C$40*(1-Parameters!$C$42)))^2)))^2+((-(C849*(Parameters!$C$40*(1-Parameters!$C$42)))/((Parameters!$C$41)^2+(C849*(Parameters!$C$40*(1-Parameters!$C$42)))^2)+C849*Parameters!$C$43))^2))</f>
        <v>0.20070089123442605</v>
      </c>
      <c r="DQ849">
        <f>2*(-((-(C849*(Parameters!$C$40*(1-Parameters!$C$42)))/((Parameters!$C$41)^2+(C849*(Parameters!$C$40*(1-Parameters!$C$42)))^2)+C849*Parameters!$C$43))/((((Parameters!$C$41)/((Parameters!$C$41)^2+(C849*(Parameters!$C$40*(1-Parameters!$C$42)))^2)))^2+((-(C849*(Parameters!$C$40*(1-Parameters!$C$42)))/((Parameters!$C$41)^2+(C849*(Parameters!$C$40*(1-Parameters!$C$42)))^2)+C849*Parameters!$C$43))^2))</f>
        <v>64.877000726003502</v>
      </c>
      <c r="DR849">
        <f>0</f>
        <v>0</v>
      </c>
      <c r="DS849">
        <f>0</f>
        <v>0</v>
      </c>
      <c r="DT849">
        <f t="shared" si="1400"/>
        <v>13894225335.098591</v>
      </c>
      <c r="DU849">
        <f t="shared" si="1401"/>
        <v>-3649990004.6637015</v>
      </c>
      <c r="DV849">
        <f t="shared" si="1402"/>
        <v>239549234136.56967</v>
      </c>
      <c r="DW849">
        <f t="shared" si="1403"/>
        <v>899372461997.77625</v>
      </c>
      <c r="DX849">
        <f t="shared" si="1404"/>
        <v>-165199284.07802916</v>
      </c>
      <c r="DY849">
        <f t="shared" si="1405"/>
        <v>-638387800.43598378</v>
      </c>
      <c r="DZ849">
        <f t="shared" si="1406"/>
        <v>41323362068.417732</v>
      </c>
      <c r="EA849">
        <f t="shared" si="1407"/>
        <v>-10844155278.571587</v>
      </c>
      <c r="EB849">
        <f>0</f>
        <v>0</v>
      </c>
      <c r="EC849">
        <f>0</f>
        <v>0</v>
      </c>
      <c r="ED849">
        <f>0</f>
        <v>0</v>
      </c>
      <c r="EE849">
        <f>C849*Parameters!$C$44</f>
        <v>1.0793936737269124E-4</v>
      </c>
      <c r="EF849">
        <f t="shared" si="1408"/>
        <v>13797147640.518131</v>
      </c>
      <c r="EG849">
        <f t="shared" si="1409"/>
        <v>-3624133211.8763876</v>
      </c>
      <c r="EH849">
        <f t="shared" si="1410"/>
        <v>239549234136.56967</v>
      </c>
      <c r="EI849">
        <f t="shared" si="1411"/>
        <v>899372461997.77625</v>
      </c>
      <c r="EJ849">
        <f t="shared" si="1412"/>
        <v>-164028772.8175689</v>
      </c>
      <c r="EK849">
        <f t="shared" si="1413"/>
        <v>-633927382.87660611</v>
      </c>
      <c r="EL849">
        <f t="shared" si="1414"/>
        <v>41323362068.417732</v>
      </c>
      <c r="EM849">
        <f t="shared" si="1415"/>
        <v>-10844155278.571587</v>
      </c>
      <c r="EN849">
        <f>0</f>
        <v>0</v>
      </c>
      <c r="EO849">
        <f>0</f>
        <v>0</v>
      </c>
      <c r="EP849">
        <f>(((2*Parameters!$C$47))/(((2*Parameters!$C$47))^2+((2*(C849*Parameters!$C$46-1/(C849*Parameters!$C$45))))^2))</f>
        <v>5.668057207688229E-6</v>
      </c>
      <c r="EQ849">
        <f>(-((2*(C849*Parameters!$C$46-1/(C849*Parameters!$C$45))))/(((2*Parameters!$C$47))^2+((2*(C849*Parameters!$C$46-1/(C849*Parameters!$C$45))))^2))</f>
        <v>1.1903839635400554E-2</v>
      </c>
      <c r="ER849">
        <f t="shared" si="1416"/>
        <v>3092519859.1643677</v>
      </c>
      <c r="ES849">
        <f t="shared" si="1417"/>
        <v>-767479849.36601925</v>
      </c>
      <c r="ET849">
        <f t="shared" si="1418"/>
        <v>239549234136.56967</v>
      </c>
      <c r="EU849">
        <f t="shared" si="1419"/>
        <v>899372461997.77625</v>
      </c>
      <c r="EV849">
        <f t="shared" si="1420"/>
        <v>-34707464.219852507</v>
      </c>
      <c r="EW849">
        <f t="shared" si="1421"/>
        <v>-142082172.9110553</v>
      </c>
      <c r="EX849">
        <f t="shared" si="1422"/>
        <v>41323362068.417732</v>
      </c>
      <c r="EY849">
        <f t="shared" si="1423"/>
        <v>-10844155278.571587</v>
      </c>
      <c r="EZ849">
        <f>(ER849+ET849/Parameters!$C$6+Parameters!$C$7*(EV849+EX849/Parameters!$C$6))</f>
        <v>11424667133.479836</v>
      </c>
      <c r="FA849">
        <f>(ES849+EU849/Parameters!$C$6+Parameters!$C$7*(EW849+EY849/Parameters!$C$6))</f>
        <v>30515040567.947937</v>
      </c>
      <c r="FB849">
        <f t="shared" si="1424"/>
        <v>-210.25998021292793</v>
      </c>
      <c r="FC849">
        <f t="shared" si="1425"/>
        <v>3.0690289798486808E-11</v>
      </c>
      <c r="FD849">
        <f>(ER849+ET849/Parameters!$C$6+Parameters!$C$8*(EV849+EX849/Parameters!$C$6))</f>
        <v>81556010563.213715</v>
      </c>
      <c r="FE849">
        <f>(ES849+EU849/Parameters!$C$6+Parameters!$C$8*(EW849+EY849/Parameters!$C$6))</f>
        <v>4551531437.9228477</v>
      </c>
      <c r="FF849">
        <f t="shared" si="1426"/>
        <v>-218.24262501058871</v>
      </c>
      <c r="FG849">
        <f t="shared" si="1427"/>
        <v>1.2242461571717855E-11</v>
      </c>
    </row>
    <row r="850" spans="1:163" x14ac:dyDescent="0.15">
      <c r="A850">
        <f>Parameters!$C$2*(Parameters!$C$3/Parameters!$C$2)^((ROW()-2)/(Parameters!$C$4-1))</f>
        <v>1737800.8287493761</v>
      </c>
      <c r="B850">
        <f t="shared" si="1326"/>
        <v>6.24</v>
      </c>
      <c r="C850">
        <f t="shared" si="1327"/>
        <v>10918924.634002589</v>
      </c>
      <c r="D850">
        <f>1</f>
        <v>1</v>
      </c>
      <c r="E850">
        <f>0</f>
        <v>0</v>
      </c>
      <c r="F850">
        <f>0</f>
        <v>0</v>
      </c>
      <c r="G850">
        <f>0</f>
        <v>0</v>
      </c>
      <c r="H850">
        <f>0</f>
        <v>0</v>
      </c>
      <c r="I850">
        <f>0</f>
        <v>0</v>
      </c>
      <c r="J850">
        <f>1</f>
        <v>1</v>
      </c>
      <c r="K850">
        <f>0</f>
        <v>0</v>
      </c>
      <c r="L850">
        <f>2*Parameters!$C$10</f>
        <v>0.04</v>
      </c>
      <c r="M850">
        <f>2*C850*Parameters!$C$9</f>
        <v>21.837849268005176</v>
      </c>
      <c r="N850">
        <f>0</f>
        <v>0</v>
      </c>
      <c r="O850">
        <f>0</f>
        <v>0</v>
      </c>
      <c r="P850">
        <f t="shared" si="1328"/>
        <v>1</v>
      </c>
      <c r="Q850">
        <f t="shared" si="1329"/>
        <v>0</v>
      </c>
      <c r="R850">
        <f t="shared" si="1330"/>
        <v>0.04</v>
      </c>
      <c r="S850">
        <f t="shared" si="1331"/>
        <v>21.837849268005176</v>
      </c>
      <c r="T850">
        <f t="shared" si="1332"/>
        <v>0</v>
      </c>
      <c r="U850">
        <f t="shared" si="1333"/>
        <v>0</v>
      </c>
      <c r="V850">
        <f t="shared" si="1334"/>
        <v>1</v>
      </c>
      <c r="W850">
        <f t="shared" si="1335"/>
        <v>0</v>
      </c>
      <c r="X850">
        <f>0</f>
        <v>0</v>
      </c>
      <c r="Y850">
        <f>0</f>
        <v>0</v>
      </c>
      <c r="Z850">
        <f>0</f>
        <v>0</v>
      </c>
      <c r="AA850">
        <f>C850*(Parameters!$C$12+Parameters!$C$11/2)</f>
        <v>8.1891934755019412E-4</v>
      </c>
      <c r="AB850">
        <f t="shared" si="1336"/>
        <v>0.98211656272554571</v>
      </c>
      <c r="AC850">
        <f t="shared" si="1337"/>
        <v>3.2756773902007768E-5</v>
      </c>
      <c r="AD850">
        <f t="shared" si="1338"/>
        <v>0.04</v>
      </c>
      <c r="AE850">
        <f t="shared" si="1339"/>
        <v>21.837849268005176</v>
      </c>
      <c r="AF850">
        <f t="shared" si="1340"/>
        <v>0</v>
      </c>
      <c r="AG850">
        <f t="shared" si="1341"/>
        <v>8.1891934755019412E-4</v>
      </c>
      <c r="AH850">
        <f t="shared" si="1342"/>
        <v>1</v>
      </c>
      <c r="AI850">
        <f t="shared" si="1343"/>
        <v>0</v>
      </c>
      <c r="AJ850">
        <f>0</f>
        <v>0</v>
      </c>
      <c r="AK850">
        <f>0</f>
        <v>0</v>
      </c>
      <c r="AL850">
        <f>(((2*Parameters!$C$15))/(((2*Parameters!$C$15))^2+((2*(C850*Parameters!$C$14-1/(C850*Parameters!$C$13))))^2))</f>
        <v>0.96096853242554692</v>
      </c>
      <c r="AM850">
        <f>(-((2*(C850*Parameters!$C$14-1/(C850*Parameters!$C$13))))/(((2*Parameters!$C$15))^2+((2*(C850*Parameters!$C$14-1/(C850*Parameters!$C$13))))^2))</f>
        <v>-4.8063242493954323</v>
      </c>
      <c r="AN850">
        <f t="shared" si="1344"/>
        <v>105.98033979547813</v>
      </c>
      <c r="AO850">
        <f t="shared" si="1345"/>
        <v>20.793265749203325</v>
      </c>
      <c r="AP850">
        <f t="shared" si="1346"/>
        <v>0.04</v>
      </c>
      <c r="AQ850">
        <f t="shared" si="1347"/>
        <v>21.837849268005176</v>
      </c>
      <c r="AR850">
        <f t="shared" si="1348"/>
        <v>0.96096853242554692</v>
      </c>
      <c r="AS850">
        <f t="shared" si="1349"/>
        <v>-4.8055053300478825</v>
      </c>
      <c r="AT850">
        <f t="shared" si="1350"/>
        <v>1</v>
      </c>
      <c r="AU850">
        <f t="shared" si="1351"/>
        <v>0</v>
      </c>
      <c r="AV850">
        <f>2*Parameters!$C$17</f>
        <v>0.04</v>
      </c>
      <c r="AW850">
        <f>2*C850*Parameters!$C$16</f>
        <v>21.837849268005176</v>
      </c>
      <c r="AX850">
        <f>0</f>
        <v>0</v>
      </c>
      <c r="AY850">
        <f>0</f>
        <v>0</v>
      </c>
      <c r="AZ850">
        <f t="shared" si="1352"/>
        <v>105.98033979547813</v>
      </c>
      <c r="BA850">
        <f t="shared" si="1353"/>
        <v>20.793265749203325</v>
      </c>
      <c r="BB850">
        <f t="shared" si="1354"/>
        <v>-449.80098962885779</v>
      </c>
      <c r="BC850">
        <f t="shared" si="1355"/>
        <v>2337.0522657235956</v>
      </c>
      <c r="BD850">
        <f t="shared" si="1356"/>
        <v>0.96096853242554692</v>
      </c>
      <c r="BE850">
        <f t="shared" si="1357"/>
        <v>-4.8055053300478825</v>
      </c>
      <c r="BF850">
        <f t="shared" si="1358"/>
        <v>105.98033979547814</v>
      </c>
      <c r="BG850">
        <f t="shared" si="1359"/>
        <v>20.793265749203325</v>
      </c>
      <c r="BH850">
        <f>0</f>
        <v>0</v>
      </c>
      <c r="BI850">
        <f>0</f>
        <v>0</v>
      </c>
      <c r="BJ850">
        <f>0</f>
        <v>0</v>
      </c>
      <c r="BK850">
        <f>C850*(Parameters!$C$19+Parameters!$C$18/2)</f>
        <v>8.1891934755019412E-4</v>
      </c>
      <c r="BL850">
        <f t="shared" si="1360"/>
        <v>104.06648247884107</v>
      </c>
      <c r="BM850">
        <f t="shared" si="1361"/>
        <v>20.424915016249031</v>
      </c>
      <c r="BN850">
        <f t="shared" si="1362"/>
        <v>-449.80098962885779</v>
      </c>
      <c r="BO850">
        <f t="shared" si="1363"/>
        <v>2337.0522657235956</v>
      </c>
      <c r="BP850">
        <f t="shared" si="1364"/>
        <v>0.94394052480477153</v>
      </c>
      <c r="BQ850">
        <f t="shared" si="1365"/>
        <v>-4.7187159793294216</v>
      </c>
      <c r="BR850">
        <f t="shared" si="1366"/>
        <v>105.98033979547814</v>
      </c>
      <c r="BS850">
        <f t="shared" si="1367"/>
        <v>20.793265749203325</v>
      </c>
      <c r="BT850">
        <f>2*((((Parameters!$C$21)/((Parameters!$C$21)^2+(C850*Parameters!$C$20)^2)))/((((Parameters!$C$21)/((Parameters!$C$21)^2+(C850*Parameters!$C$20)^2)))^2+((-(C850*Parameters!$C$20)/((Parameters!$C$21)^2+(C850*Parameters!$C$20)^2)+C850*Parameters!$C$22))^2))</f>
        <v>4.3451265917885971E-2</v>
      </c>
      <c r="BU850">
        <f>2*(-((-(C850*Parameters!$C$20)/((Parameters!$C$21)^2+(C850*Parameters!$C$20)^2)+C850*Parameters!$C$22))/((((Parameters!$C$21)/((Parameters!$C$21)^2+(C850*Parameters!$C$20)^2)))^2+((-(C850*Parameters!$C$20)/((Parameters!$C$21)^2+(C850*Parameters!$C$20)^2)+C850*Parameters!$C$22))^2))</f>
        <v>1547.7114586329174</v>
      </c>
      <c r="BV850">
        <f>0</f>
        <v>0</v>
      </c>
      <c r="BW850">
        <f>0</f>
        <v>0</v>
      </c>
      <c r="BX850">
        <f t="shared" si="1368"/>
        <v>104.06648247884107</v>
      </c>
      <c r="BY850">
        <f t="shared" si="1369"/>
        <v>20.424915016249031</v>
      </c>
      <c r="BZ850">
        <f t="shared" si="1370"/>
        <v>-32057.154181477694</v>
      </c>
      <c r="CA850">
        <f t="shared" si="1371"/>
        <v>163402.82714626135</v>
      </c>
      <c r="CB850">
        <f t="shared" si="1372"/>
        <v>0.94394052480477153</v>
      </c>
      <c r="CC850">
        <f t="shared" si="1373"/>
        <v>-4.7187159793294216</v>
      </c>
      <c r="CD850">
        <f t="shared" si="1374"/>
        <v>7409.2321464486267</v>
      </c>
      <c r="CE850">
        <f t="shared" si="1375"/>
        <v>1481.535798074709</v>
      </c>
      <c r="CF850">
        <f>0</f>
        <v>0</v>
      </c>
      <c r="CG850">
        <f>0</f>
        <v>0</v>
      </c>
      <c r="CH850">
        <f>(((Parameters!$C$25))/(((Parameters!$C$25))^2+((C850*Parameters!$C$24-1/(C850*Parameters!$C$23)))^2))+(((Parameters!$C$29+Parameters!$C$28))/(((Parameters!$C$29+Parameters!$C$28))^2+((C850*Parameters!$C$27-1/(C850*Parameters!$C$26)))^2))</f>
        <v>2.6507402243003289</v>
      </c>
      <c r="CI850">
        <f>(-((C850*Parameters!$C$24-1/(C850*Parameters!$C$23)))/(((Parameters!$C$25))^2+((C850*Parameters!$C$24-1/(C850*Parameters!$C$23)))^2))+(-((C850*Parameters!$C$27-1/(C850*Parameters!$C$26)))/(((Parameters!$C$29+Parameters!$C$28))^2+((C850*Parameters!$C$27-1/(C850*Parameters!$C$26)))^2))</f>
        <v>11.069721111651983</v>
      </c>
      <c r="CJ850">
        <f t="shared" si="1376"/>
        <v>-1893694.8469475508</v>
      </c>
      <c r="CK850">
        <f t="shared" si="1377"/>
        <v>78295.115173818602</v>
      </c>
      <c r="CL850">
        <f t="shared" si="1378"/>
        <v>-32057.154181477694</v>
      </c>
      <c r="CM850">
        <f t="shared" si="1379"/>
        <v>163402.82714626135</v>
      </c>
      <c r="CN850">
        <f t="shared" si="1380"/>
        <v>3240.7055206794685</v>
      </c>
      <c r="CO850">
        <f t="shared" si="1381"/>
        <v>85940.581330391098</v>
      </c>
      <c r="CP850">
        <f t="shared" si="1382"/>
        <v>7409.2321464486267</v>
      </c>
      <c r="CQ850">
        <f t="shared" si="1383"/>
        <v>1481.535798074709</v>
      </c>
      <c r="CR850">
        <f>2*((((Parameters!$C$31)/((Parameters!$C$31)^2+(C850*Parameters!$C$30)^2)))/((((Parameters!$C$31)/((Parameters!$C$31)^2+(C850*Parameters!$C$30)^2)))^2+((-(C850*Parameters!$C$30)/((Parameters!$C$31)^2+(C850*Parameters!$C$30)^2)+C850*Parameters!$C$32))^2))</f>
        <v>4.1621428640876146E-2</v>
      </c>
      <c r="CS850">
        <f>2*(-((-(C850*Parameters!$C$30)/((Parameters!$C$31)^2+(C850*Parameters!$C$30)^2)+C850*Parameters!$C$32))/((((Parameters!$C$31)/((Parameters!$C$31)^2+(C850*Parameters!$C$30)^2)))^2+((-(C850*Parameters!$C$30)/((Parameters!$C$31)^2+(C850*Parameters!$C$30)^2)+C850*Parameters!$C$32))^2))</f>
        <v>735.10994770224113</v>
      </c>
      <c r="CT850">
        <f>0</f>
        <v>0</v>
      </c>
      <c r="CU850">
        <f>0</f>
        <v>0</v>
      </c>
      <c r="CV850">
        <f t="shared" si="1384"/>
        <v>-1893694.8469475508</v>
      </c>
      <c r="CW850">
        <f t="shared" si="1385"/>
        <v>78295.115173818602</v>
      </c>
      <c r="CX850">
        <f t="shared" si="1386"/>
        <v>-57666393.459888034</v>
      </c>
      <c r="CY850">
        <f t="shared" si="1387"/>
        <v>-1391907258.3219223</v>
      </c>
      <c r="CZ850">
        <f t="shared" si="1388"/>
        <v>3240.7055206794685</v>
      </c>
      <c r="DA850">
        <f t="shared" si="1389"/>
        <v>85940.581330391098</v>
      </c>
      <c r="DB850">
        <f t="shared" si="1390"/>
        <v>-63168232.132343978</v>
      </c>
      <c r="DC850">
        <f t="shared" si="1391"/>
        <v>2387333.3713963213</v>
      </c>
      <c r="DD850">
        <f>0</f>
        <v>0</v>
      </c>
      <c r="DE850">
        <f>0</f>
        <v>0</v>
      </c>
      <c r="DF850">
        <f>(((Parameters!$C$35))/(((Parameters!$C$35))^2+((C850*Parameters!$C$34-1/(C850*Parameters!$C$33)))^2))+(((Parameters!$C$39+Parameters!$C$38))/(((Parameters!$C$39+Parameters!$C$38))^2+((C850*Parameters!$C$37-1/(C850*Parameters!$C$36)))^2))</f>
        <v>2.6507402243003289</v>
      </c>
      <c r="DG850">
        <f>(-((C850*Parameters!$C$34-1/(C850*Parameters!$C$33)))/(((Parameters!$C$35))^2+((C850*Parameters!$C$34-1/(C850*Parameters!$C$33)))^2))+(-((C850*Parameters!$C$37-1/(C850*Parameters!$C$36)))/(((Parameters!$C$39+Parameters!$C$38))^2+((C850*Parameters!$C$37-1/(C850*Parameters!$C$36)))^2))</f>
        <v>11.069721111651983</v>
      </c>
      <c r="DH850">
        <f t="shared" si="1392"/>
        <v>15253272839.326412</v>
      </c>
      <c r="DI850">
        <f t="shared" si="1393"/>
        <v>-4327857156.1300869</v>
      </c>
      <c r="DJ850">
        <f t="shared" si="1394"/>
        <v>-57666393.459888034</v>
      </c>
      <c r="DK850">
        <f t="shared" si="1395"/>
        <v>-1391907258.3219223</v>
      </c>
      <c r="DL850">
        <f t="shared" si="1396"/>
        <v>-193866447.72752118</v>
      </c>
      <c r="DM850">
        <f t="shared" si="1397"/>
        <v>-692840571.64343607</v>
      </c>
      <c r="DN850">
        <f t="shared" si="1398"/>
        <v>-63168232.132343978</v>
      </c>
      <c r="DO850">
        <f t="shared" si="1399"/>
        <v>2387333.3713963213</v>
      </c>
      <c r="DP850">
        <f>2*((((Parameters!$C$41)/((Parameters!$C$41)^2+(C850*(Parameters!$C$40*(1-Parameters!$C$42)))^2)))/((((Parameters!$C$41)/((Parameters!$C$41)^2+(C850*(Parameters!$C$40*(1-Parameters!$C$42)))^2)))^2+((-(C850*(Parameters!$C$40*(1-Parameters!$C$42)))/((Parameters!$C$41)^2+(C850*(Parameters!$C$40*(1-Parameters!$C$42)))^2)+C850*Parameters!$C$43))^2))</f>
        <v>0.20071726097474357</v>
      </c>
      <c r="DQ850">
        <f>2*(-((-(C850*(Parameters!$C$40*(1-Parameters!$C$42)))/((Parameters!$C$41)^2+(C850*(Parameters!$C$40*(1-Parameters!$C$42)))^2)+C850*Parameters!$C$43))/((((Parameters!$C$41)/((Parameters!$C$41)^2+(C850*(Parameters!$C$40*(1-Parameters!$C$42)))^2)))^2+((-(C850*(Parameters!$C$40*(1-Parameters!$C$42)))/((Parameters!$C$41)^2+(C850*(Parameters!$C$40*(1-Parameters!$C$42)))^2)+C850*Parameters!$C$43))^2))</f>
        <v>65.630917347572293</v>
      </c>
      <c r="DR850">
        <f>0</f>
        <v>0</v>
      </c>
      <c r="DS850">
        <f>0</f>
        <v>0</v>
      </c>
      <c r="DT850">
        <f t="shared" si="1400"/>
        <v>15253272839.326412</v>
      </c>
      <c r="DU850">
        <f t="shared" si="1401"/>
        <v>-4327857156.1300869</v>
      </c>
      <c r="DV850">
        <f t="shared" si="1402"/>
        <v>287045164057.82318</v>
      </c>
      <c r="DW850">
        <f t="shared" si="1403"/>
        <v>998825706105.21082</v>
      </c>
      <c r="DX850">
        <f t="shared" si="1404"/>
        <v>-193866447.72752118</v>
      </c>
      <c r="DY850">
        <f t="shared" si="1405"/>
        <v>-692840571.64343607</v>
      </c>
      <c r="DZ850">
        <f t="shared" si="1406"/>
        <v>45369681718.059982</v>
      </c>
      <c r="EA850">
        <f t="shared" si="1407"/>
        <v>-12860310535.733435</v>
      </c>
      <c r="EB850">
        <f>0</f>
        <v>0</v>
      </c>
      <c r="EC850">
        <f>0</f>
        <v>0</v>
      </c>
      <c r="ED850">
        <f>0</f>
        <v>0</v>
      </c>
      <c r="EE850">
        <f>C850*Parameters!$C$44</f>
        <v>1.0918924634002588E-4</v>
      </c>
      <c r="EF850">
        <f t="shared" si="1408"/>
        <v>15144211813.25174</v>
      </c>
      <c r="EG850">
        <f t="shared" si="1409"/>
        <v>-4296514911.0010643</v>
      </c>
      <c r="EH850">
        <f t="shared" si="1410"/>
        <v>287045164057.82318</v>
      </c>
      <c r="EI850">
        <f t="shared" si="1411"/>
        <v>998825706105.21082</v>
      </c>
      <c r="EJ850">
        <f t="shared" si="1412"/>
        <v>-192462240.11242574</v>
      </c>
      <c r="EK850">
        <f t="shared" si="1413"/>
        <v>-687886690.2899543</v>
      </c>
      <c r="EL850">
        <f t="shared" si="1414"/>
        <v>45369681718.059982</v>
      </c>
      <c r="EM850">
        <f t="shared" si="1415"/>
        <v>-12860310535.733435</v>
      </c>
      <c r="EN850">
        <f>0</f>
        <v>0</v>
      </c>
      <c r="EO850">
        <f>0</f>
        <v>0</v>
      </c>
      <c r="EP850">
        <f>(((2*Parameters!$C$47))/(((2*Parameters!$C$47))^2+((2*(C850*Parameters!$C$46-1/(C850*Parameters!$C$45))))^2))</f>
        <v>5.8007776149684152E-6</v>
      </c>
      <c r="EQ850">
        <f>(-((2*(C850*Parameters!$C$46-1/(C850*Parameters!$C$45))))/(((2*Parameters!$C$47))^2+((2*(C850*Parameters!$C$46-1/(C850*Parameters!$C$45))))^2))</f>
        <v>1.2042400372234327E-2</v>
      </c>
      <c r="ER850">
        <f t="shared" si="1416"/>
        <v>3117617843.4152851</v>
      </c>
      <c r="ES850">
        <f t="shared" si="1417"/>
        <v>-834008154.70584071</v>
      </c>
      <c r="ET850">
        <f t="shared" si="1418"/>
        <v>287045164057.82318</v>
      </c>
      <c r="EU850">
        <f t="shared" si="1419"/>
        <v>998825706105.21082</v>
      </c>
      <c r="EV850">
        <f t="shared" si="1420"/>
        <v>-37330052.295752019</v>
      </c>
      <c r="EW850">
        <f t="shared" si="1421"/>
        <v>-141601418.08171311</v>
      </c>
      <c r="EX850">
        <f t="shared" si="1422"/>
        <v>45369681718.059982</v>
      </c>
      <c r="EY850">
        <f t="shared" si="1423"/>
        <v>-12860310535.733435</v>
      </c>
      <c r="EZ850">
        <f>(ER850+ET850/Parameters!$C$6+Parameters!$C$7*(EV850+EX850/Parameters!$C$6))</f>
        <v>13101797462.817831</v>
      </c>
      <c r="FA850">
        <f>(ES850+EU850/Parameters!$C$6+Parameters!$C$7*(EW850+EY850/Parameters!$C$6))</f>
        <v>33907755535.910187</v>
      </c>
      <c r="FB850">
        <f t="shared" si="1424"/>
        <v>-211.2103199599232</v>
      </c>
      <c r="FC850">
        <f t="shared" si="1425"/>
        <v>2.7509582667689061E-11</v>
      </c>
      <c r="FD850">
        <f>(ER850+ET850/Parameters!$C$6+Parameters!$C$8*(EV850+EX850/Parameters!$C$6))</f>
        <v>90139089140.308456</v>
      </c>
      <c r="FE850">
        <f>(ES850+EU850/Parameters!$C$6+Parameters!$C$8*(EW850+EY850/Parameters!$C$6))</f>
        <v>4461927178.3750801</v>
      </c>
      <c r="FF850">
        <f t="shared" si="1426"/>
        <v>-219.10889178981085</v>
      </c>
      <c r="FG850">
        <f t="shared" si="1427"/>
        <v>1.1080399283040616E-11</v>
      </c>
    </row>
    <row r="851" spans="1:163" x14ac:dyDescent="0.15">
      <c r="A851">
        <f>Parameters!$C$2*(Parameters!$C$3/Parameters!$C$2)^((ROW()-2)/(Parameters!$C$4-1))</f>
        <v>1757923.6139586931</v>
      </c>
      <c r="B851">
        <f t="shared" si="1326"/>
        <v>6.2450000000000001</v>
      </c>
      <c r="C851">
        <f t="shared" si="1327"/>
        <v>11045359.8223693</v>
      </c>
      <c r="D851">
        <f>1</f>
        <v>1</v>
      </c>
      <c r="E851">
        <f>0</f>
        <v>0</v>
      </c>
      <c r="F851">
        <f>0</f>
        <v>0</v>
      </c>
      <c r="G851">
        <f>0</f>
        <v>0</v>
      </c>
      <c r="H851">
        <f>0</f>
        <v>0</v>
      </c>
      <c r="I851">
        <f>0</f>
        <v>0</v>
      </c>
      <c r="J851">
        <f>1</f>
        <v>1</v>
      </c>
      <c r="K851">
        <f>0</f>
        <v>0</v>
      </c>
      <c r="L851">
        <f>2*Parameters!$C$10</f>
        <v>0.04</v>
      </c>
      <c r="M851">
        <f>2*C851*Parameters!$C$9</f>
        <v>22.090719644738599</v>
      </c>
      <c r="N851">
        <f>0</f>
        <v>0</v>
      </c>
      <c r="O851">
        <f>0</f>
        <v>0</v>
      </c>
      <c r="P851">
        <f t="shared" si="1328"/>
        <v>1</v>
      </c>
      <c r="Q851">
        <f t="shared" si="1329"/>
        <v>0</v>
      </c>
      <c r="R851">
        <f t="shared" si="1330"/>
        <v>0.04</v>
      </c>
      <c r="S851">
        <f t="shared" si="1331"/>
        <v>22.090719644738599</v>
      </c>
      <c r="T851">
        <f t="shared" si="1332"/>
        <v>0</v>
      </c>
      <c r="U851">
        <f t="shared" si="1333"/>
        <v>0</v>
      </c>
      <c r="V851">
        <f t="shared" si="1334"/>
        <v>1</v>
      </c>
      <c r="W851">
        <f t="shared" si="1335"/>
        <v>0</v>
      </c>
      <c r="X851">
        <f>0</f>
        <v>0</v>
      </c>
      <c r="Y851">
        <f>0</f>
        <v>0</v>
      </c>
      <c r="Z851">
        <f>0</f>
        <v>0</v>
      </c>
      <c r="AA851">
        <f>C851*(Parameters!$C$12+Parameters!$C$11/2)</f>
        <v>8.2840198667769743E-4</v>
      </c>
      <c r="AB851">
        <f t="shared" si="1336"/>
        <v>0.98170000395915846</v>
      </c>
      <c r="AC851">
        <f t="shared" si="1337"/>
        <v>3.3136079467107898E-5</v>
      </c>
      <c r="AD851">
        <f t="shared" si="1338"/>
        <v>0.04</v>
      </c>
      <c r="AE851">
        <f t="shared" si="1339"/>
        <v>22.090719644738599</v>
      </c>
      <c r="AF851">
        <f t="shared" si="1340"/>
        <v>0</v>
      </c>
      <c r="AG851">
        <f t="shared" si="1341"/>
        <v>8.2840198667769743E-4</v>
      </c>
      <c r="AH851">
        <f t="shared" si="1342"/>
        <v>1</v>
      </c>
      <c r="AI851">
        <f t="shared" si="1343"/>
        <v>0</v>
      </c>
      <c r="AJ851">
        <f>0</f>
        <v>0</v>
      </c>
      <c r="AK851">
        <f>0</f>
        <v>0</v>
      </c>
      <c r="AL851">
        <f>(((2*Parameters!$C$15))/(((2*Parameters!$C$15))^2+((2*(C851*Parameters!$C$14-1/(C851*Parameters!$C$13))))^2))</f>
        <v>0.93615738139053439</v>
      </c>
      <c r="AM851">
        <f>(-((2*(C851*Parameters!$C$14-1/(C851*Parameters!$C$13))))/(((2*Parameters!$C$15))^2+((2*(C851*Parameters!$C$14-1/(C851*Parameters!$C$13))))^2))</f>
        <v>-4.7463189833840049</v>
      </c>
      <c r="AN851">
        <f t="shared" si="1344"/>
        <v>105.86874830565155</v>
      </c>
      <c r="AO851">
        <f t="shared" si="1345"/>
        <v>20.490570632395031</v>
      </c>
      <c r="AP851">
        <f t="shared" si="1346"/>
        <v>0.04</v>
      </c>
      <c r="AQ851">
        <f t="shared" si="1347"/>
        <v>22.090719644738599</v>
      </c>
      <c r="AR851">
        <f t="shared" si="1348"/>
        <v>0.93615738139053439</v>
      </c>
      <c r="AS851">
        <f t="shared" si="1349"/>
        <v>-4.7454905813973269</v>
      </c>
      <c r="AT851">
        <f t="shared" si="1350"/>
        <v>1</v>
      </c>
      <c r="AU851">
        <f t="shared" si="1351"/>
        <v>0</v>
      </c>
      <c r="AV851">
        <f>2*Parameters!$C$17</f>
        <v>0.04</v>
      </c>
      <c r="AW851">
        <f>2*C851*Parameters!$C$16</f>
        <v>22.090719644738599</v>
      </c>
      <c r="AX851">
        <f>0</f>
        <v>0</v>
      </c>
      <c r="AY851">
        <f>0</f>
        <v>0</v>
      </c>
      <c r="AZ851">
        <f t="shared" si="1352"/>
        <v>105.86874830565155</v>
      </c>
      <c r="BA851">
        <f t="shared" si="1353"/>
        <v>20.490570632395031</v>
      </c>
      <c r="BB851">
        <f t="shared" si="1354"/>
        <v>-448.37670126872661</v>
      </c>
      <c r="BC851">
        <f t="shared" si="1355"/>
        <v>2361.6271804295775</v>
      </c>
      <c r="BD851">
        <f t="shared" si="1356"/>
        <v>0.93615738139053439</v>
      </c>
      <c r="BE851">
        <f t="shared" si="1357"/>
        <v>-4.7454905813973269</v>
      </c>
      <c r="BF851">
        <f t="shared" si="1358"/>
        <v>105.86874830565155</v>
      </c>
      <c r="BG851">
        <f t="shared" si="1359"/>
        <v>20.490570632395031</v>
      </c>
      <c r="BH851">
        <f>0</f>
        <v>0</v>
      </c>
      <c r="BI851">
        <f>0</f>
        <v>0</v>
      </c>
      <c r="BJ851">
        <f>0</f>
        <v>0</v>
      </c>
      <c r="BK851">
        <f>C851*(Parameters!$C$19+Parameters!$C$18/2)</f>
        <v>8.2840198667769743E-4</v>
      </c>
      <c r="BL851">
        <f t="shared" si="1360"/>
        <v>103.91237165759163</v>
      </c>
      <c r="BM851">
        <f t="shared" si="1361"/>
        <v>20.119134482284025</v>
      </c>
      <c r="BN851">
        <f t="shared" si="1362"/>
        <v>-448.37670126872661</v>
      </c>
      <c r="BO851">
        <f t="shared" si="1363"/>
        <v>2361.6271804295775</v>
      </c>
      <c r="BP851">
        <f t="shared" si="1364"/>
        <v>0.91918295197049871</v>
      </c>
      <c r="BQ851">
        <f t="shared" si="1365"/>
        <v>-4.6577886999738443</v>
      </c>
      <c r="BR851">
        <f t="shared" si="1366"/>
        <v>105.86874830565155</v>
      </c>
      <c r="BS851">
        <f t="shared" si="1367"/>
        <v>20.490570632395031</v>
      </c>
      <c r="BT851">
        <f>2*((((Parameters!$C$21)/((Parameters!$C$21)^2+(C851*Parameters!$C$20)^2)))/((((Parameters!$C$21)/((Parameters!$C$21)^2+(C851*Parameters!$C$20)^2)))^2+((-(C851*Parameters!$C$20)/((Parameters!$C$21)^2+(C851*Parameters!$C$20)^2)+C851*Parameters!$C$22))^2))</f>
        <v>4.3536912302187876E-2</v>
      </c>
      <c r="BU851">
        <f>2*(-((-(C851*Parameters!$C$20)/((Parameters!$C$21)^2+(C851*Parameters!$C$20)^2)+C851*Parameters!$C$22))/((((Parameters!$C$21)/((Parameters!$C$21)^2+(C851*Parameters!$C$20)^2)))^2+((-(C851*Parameters!$C$20)/((Parameters!$C$21)^2+(C851*Parameters!$C$20)^2)+C851*Parameters!$C$22))^2))</f>
        <v>1567.1753554752745</v>
      </c>
      <c r="BV851">
        <f>0</f>
        <v>0</v>
      </c>
      <c r="BW851">
        <f>0</f>
        <v>0</v>
      </c>
      <c r="BX851">
        <f t="shared" si="1368"/>
        <v>103.91237165759163</v>
      </c>
      <c r="BY851">
        <f t="shared" si="1369"/>
        <v>20.119134482284025</v>
      </c>
      <c r="BZ851">
        <f t="shared" si="1370"/>
        <v>-31974.064411585077</v>
      </c>
      <c r="CA851">
        <f t="shared" si="1371"/>
        <v>165211.41109618812</v>
      </c>
      <c r="CB851">
        <f t="shared" si="1372"/>
        <v>0.91918295197049871</v>
      </c>
      <c r="CC851">
        <f t="shared" si="1373"/>
        <v>-4.6577886999738443</v>
      </c>
      <c r="CD851">
        <f t="shared" si="1374"/>
        <v>7405.4804283034473</v>
      </c>
      <c r="CE851">
        <f t="shared" si="1375"/>
        <v>1460.8086543954205</v>
      </c>
      <c r="CF851">
        <f>0</f>
        <v>0</v>
      </c>
      <c r="CG851">
        <f>0</f>
        <v>0</v>
      </c>
      <c r="CH851">
        <f>(((Parameters!$C$25))/(((Parameters!$C$25))^2+((C851*Parameters!$C$24-1/(C851*Parameters!$C$23)))^2))+(((Parameters!$C$29+Parameters!$C$28))/(((Parameters!$C$29+Parameters!$C$28))^2+((C851*Parameters!$C$27-1/(C851*Parameters!$C$26)))^2))</f>
        <v>2.8626678269611423</v>
      </c>
      <c r="CI851">
        <f>(-((C851*Parameters!$C$24-1/(C851*Parameters!$C$23)))/(((Parameters!$C$25))^2+((C851*Parameters!$C$24-1/(C851*Parameters!$C$23)))^2))+(-((C851*Parameters!$C$27-1/(C851*Parameters!$C$26)))/(((Parameters!$C$29+Parameters!$C$28))^2+((C851*Parameters!$C$27-1/(C851*Parameters!$C$26)))^2))</f>
        <v>11.488900534444097</v>
      </c>
      <c r="CJ851">
        <f t="shared" si="1376"/>
        <v>-1989524.6823558295</v>
      </c>
      <c r="CK851">
        <f t="shared" si="1377"/>
        <v>105618.66461978131</v>
      </c>
      <c r="CL851">
        <f t="shared" si="1378"/>
        <v>-31974.064411585077</v>
      </c>
      <c r="CM851">
        <f t="shared" si="1379"/>
        <v>165211.41109618812</v>
      </c>
      <c r="CN851">
        <f t="shared" si="1380"/>
        <v>4417.2644180425596</v>
      </c>
      <c r="CO851">
        <f t="shared" si="1381"/>
        <v>89257.980198134974</v>
      </c>
      <c r="CP851">
        <f t="shared" si="1382"/>
        <v>7405.4804283034473</v>
      </c>
      <c r="CQ851">
        <f t="shared" si="1383"/>
        <v>1460.8086543954205</v>
      </c>
      <c r="CR851">
        <f>2*((((Parameters!$C$31)/((Parameters!$C$31)^2+(C851*Parameters!$C$30)^2)))/((((Parameters!$C$31)/((Parameters!$C$31)^2+(C851*Parameters!$C$30)^2)))^2+((-(C851*Parameters!$C$30)/((Parameters!$C$31)^2+(C851*Parameters!$C$30)^2)+C851*Parameters!$C$32))^2))</f>
        <v>4.1660364432718679E-2</v>
      </c>
      <c r="CS851">
        <f>2*(-((-(C851*Parameters!$C$30)/((Parameters!$C$31)^2+(C851*Parameters!$C$30)^2)+C851*Parameters!$C$32))/((((Parameters!$C$31)/((Parameters!$C$31)^2+(C851*Parameters!$C$30)^2)))^2+((-(C851*Parameters!$C$30)/((Parameters!$C$31)^2+(C851*Parameters!$C$30)^2)+C851*Parameters!$C$32))^2))</f>
        <v>743.96985823661737</v>
      </c>
      <c r="CT851">
        <f>0</f>
        <v>0</v>
      </c>
      <c r="CU851">
        <f>0</f>
        <v>0</v>
      </c>
      <c r="CV851">
        <f t="shared" si="1384"/>
        <v>-1989524.6823558295</v>
      </c>
      <c r="CW851">
        <f t="shared" si="1385"/>
        <v>105618.66461978131</v>
      </c>
      <c r="CX851">
        <f t="shared" si="1386"/>
        <v>-78691961.332045943</v>
      </c>
      <c r="CY851">
        <f t="shared" si="1387"/>
        <v>-1479976784.3673627</v>
      </c>
      <c r="CZ851">
        <f t="shared" si="1388"/>
        <v>4417.2644180425596</v>
      </c>
      <c r="DA851">
        <f t="shared" si="1389"/>
        <v>89257.980198134974</v>
      </c>
      <c r="DB851">
        <f t="shared" si="1390"/>
        <v>-66397657.369219527</v>
      </c>
      <c r="DC851">
        <f t="shared" si="1391"/>
        <v>3291490.9115227554</v>
      </c>
      <c r="DD851">
        <f>0</f>
        <v>0</v>
      </c>
      <c r="DE851">
        <f>0</f>
        <v>0</v>
      </c>
      <c r="DF851">
        <f>(((Parameters!$C$35))/(((Parameters!$C$35))^2+((C851*Parameters!$C$34-1/(C851*Parameters!$C$33)))^2))+(((Parameters!$C$39+Parameters!$C$38))/(((Parameters!$C$39+Parameters!$C$38))^2+((C851*Parameters!$C$37-1/(C851*Parameters!$C$36)))^2))</f>
        <v>2.8626678269611423</v>
      </c>
      <c r="DG851">
        <f>(-((C851*Parameters!$C$34-1/(C851*Parameters!$C$33)))/(((Parameters!$C$35))^2+((C851*Parameters!$C$34-1/(C851*Parameters!$C$33)))^2))+(-((C851*Parameters!$C$37-1/(C851*Parameters!$C$36)))/(((Parameters!$C$39+Parameters!$C$38))^2+((C851*Parameters!$C$37-1/(C851*Parameters!$C$36)))^2))</f>
        <v>11.488900534444097</v>
      </c>
      <c r="DH851">
        <f t="shared" si="1392"/>
        <v>16776047598.254976</v>
      </c>
      <c r="DI851">
        <f t="shared" si="1393"/>
        <v>-5140660423.1974344</v>
      </c>
      <c r="DJ851">
        <f t="shared" si="1394"/>
        <v>-78691961.332045943</v>
      </c>
      <c r="DK851">
        <f t="shared" si="1395"/>
        <v>-1479976784.3673627</v>
      </c>
      <c r="DL851">
        <f t="shared" si="1396"/>
        <v>-227885631.96454778</v>
      </c>
      <c r="DM851">
        <f t="shared" si="1397"/>
        <v>-753324378.11971295</v>
      </c>
      <c r="DN851">
        <f t="shared" si="1398"/>
        <v>-66397657.369219527</v>
      </c>
      <c r="DO851">
        <f t="shared" si="1399"/>
        <v>3291490.9115227554</v>
      </c>
      <c r="DP851">
        <f>2*((((Parameters!$C$41)/((Parameters!$C$41)^2+(C851*(Parameters!$C$40*(1-Parameters!$C$42)))^2)))/((((Parameters!$C$41)/((Parameters!$C$41)^2+(C851*(Parameters!$C$40*(1-Parameters!$C$42)))^2)))^2+((-(C851*(Parameters!$C$40*(1-Parameters!$C$42)))/((Parameters!$C$41)^2+(C851*(Parameters!$C$40*(1-Parameters!$C$42)))^2)+C851*Parameters!$C$43))^2))</f>
        <v>0.20073401408864561</v>
      </c>
      <c r="DQ851">
        <f>2*(-((-(C851*(Parameters!$C$40*(1-Parameters!$C$42)))/((Parameters!$C$41)^2+(C851*(Parameters!$C$40*(1-Parameters!$C$42)))^2)+C851*Parameters!$C$43))/((((Parameters!$C$41)/((Parameters!$C$41)^2+(C851*(Parameters!$C$40*(1-Parameters!$C$42)))^2)))^2+((-(C851*(Parameters!$C$40*(1-Parameters!$C$42)))/((Parameters!$C$41)^2+(C851*(Parameters!$C$40*(1-Parameters!$C$42)))^2)+C851*Parameters!$C$43))^2))</f>
        <v>66.393658193834554</v>
      </c>
      <c r="DR851">
        <f>0</f>
        <v>0</v>
      </c>
      <c r="DS851">
        <f>0</f>
        <v>0</v>
      </c>
      <c r="DT851">
        <f t="shared" si="1400"/>
        <v>16776047598.254976</v>
      </c>
      <c r="DU851">
        <f t="shared" si="1401"/>
        <v>-5140660423.1974344</v>
      </c>
      <c r="DV851">
        <f t="shared" si="1402"/>
        <v>344596082441.95117</v>
      </c>
      <c r="DW851">
        <f t="shared" si="1403"/>
        <v>1111311287895.8577</v>
      </c>
      <c r="DX851">
        <f t="shared" si="1404"/>
        <v>-227885631.96454778</v>
      </c>
      <c r="DY851">
        <f t="shared" si="1405"/>
        <v>-753324378.11971295</v>
      </c>
      <c r="DZ851">
        <f t="shared" si="1406"/>
        <v>49903819214.936607</v>
      </c>
      <c r="EA851">
        <f t="shared" si="1407"/>
        <v>-15278087091.359444</v>
      </c>
      <c r="EB851">
        <f>0</f>
        <v>0</v>
      </c>
      <c r="EC851">
        <f>0</f>
        <v>0</v>
      </c>
      <c r="ED851">
        <f>0</f>
        <v>0</v>
      </c>
      <c r="EE851">
        <f>C851*Parameters!$C$44</f>
        <v>1.1045359822369299E-4</v>
      </c>
      <c r="EF851">
        <f t="shared" si="1408"/>
        <v>16653299267.760273</v>
      </c>
      <c r="EG851">
        <f t="shared" si="1409"/>
        <v>-5102598545.9579325</v>
      </c>
      <c r="EH851">
        <f t="shared" si="1410"/>
        <v>344596082441.95117</v>
      </c>
      <c r="EI851">
        <f t="shared" si="1411"/>
        <v>1111311287895.8577</v>
      </c>
      <c r="EJ851">
        <f t="shared" si="1412"/>
        <v>-226198112.27133217</v>
      </c>
      <c r="EK851">
        <f t="shared" si="1413"/>
        <v>-747812321.72231853</v>
      </c>
      <c r="EL851">
        <f t="shared" si="1414"/>
        <v>49903819214.936607</v>
      </c>
      <c r="EM851">
        <f t="shared" si="1415"/>
        <v>-15278087091.359444</v>
      </c>
      <c r="EN851">
        <f>0</f>
        <v>0</v>
      </c>
      <c r="EO851">
        <f>0</f>
        <v>0</v>
      </c>
      <c r="EP851">
        <f>(((2*Parameters!$C$47))/(((2*Parameters!$C$47))^2+((2*(C851*Parameters!$C$46-1/(C851*Parameters!$C$45))))^2))</f>
        <v>5.9366223355780638E-6</v>
      </c>
      <c r="EQ851">
        <f>(-((2*(C851*Parameters!$C$46-1/(C851*Parameters!$C$45))))/(((2*Parameters!$C$47))^2+((2*(C851*Parameters!$C$46-1/(C851*Parameters!$C$45))))^2))</f>
        <v>1.2182590986566317E-2</v>
      </c>
      <c r="ER851">
        <f t="shared" si="1416"/>
        <v>3116694125.3705711</v>
      </c>
      <c r="ES851">
        <f t="shared" si="1417"/>
        <v>-897927982.58105242</v>
      </c>
      <c r="ET851">
        <f t="shared" si="1418"/>
        <v>344596082441.95117</v>
      </c>
      <c r="EU851">
        <f t="shared" si="1419"/>
        <v>1111311287895.8577</v>
      </c>
      <c r="EV851">
        <f t="shared" si="1420"/>
        <v>-39775166.05237937</v>
      </c>
      <c r="EW851">
        <f t="shared" si="1421"/>
        <v>-139945203.79226831</v>
      </c>
      <c r="EX851">
        <f t="shared" si="1422"/>
        <v>49903819214.936607</v>
      </c>
      <c r="EY851">
        <f t="shared" si="1423"/>
        <v>-15278087091.359444</v>
      </c>
      <c r="EZ851">
        <f>(ER851+ET851/Parameters!$C$6+Parameters!$C$7*(EV851+EX851/Parameters!$C$6))</f>
        <v>15102644819.003654</v>
      </c>
      <c r="FA851">
        <f>(ES851+EU851/Parameters!$C$6+Parameters!$C$7*(EW851+EY851/Parameters!$C$6))</f>
        <v>37756377683.361824</v>
      </c>
      <c r="FB851">
        <f t="shared" si="1424"/>
        <v>-212.18439376412874</v>
      </c>
      <c r="FC851">
        <f t="shared" si="1425"/>
        <v>2.4591233399857615E-11</v>
      </c>
      <c r="FD851">
        <f>(ER851+ET851/Parameters!$C$6+Parameters!$C$8*(EV851+EX851/Parameters!$C$6))</f>
        <v>99903137324.970093</v>
      </c>
      <c r="FE851">
        <f>(ES851+EU851/Parameters!$C$6+Parameters!$C$8*(EW851+EY851/Parameters!$C$6))</f>
        <v>4188531247.905899</v>
      </c>
      <c r="FF851">
        <f t="shared" si="1426"/>
        <v>-219.99920979070768</v>
      </c>
      <c r="FG851">
        <f t="shared" si="1427"/>
        <v>1.0000909803453031E-11</v>
      </c>
    </row>
    <row r="852" spans="1:163" x14ac:dyDescent="0.15">
      <c r="A852">
        <f>Parameters!$C$2*(Parameters!$C$3/Parameters!$C$2)^((ROW()-2)/(Parameters!$C$4-1))</f>
        <v>1778279.4100389234</v>
      </c>
      <c r="B852">
        <f t="shared" si="1326"/>
        <v>6.25</v>
      </c>
      <c r="C852">
        <f t="shared" si="1327"/>
        <v>11173259.061216546</v>
      </c>
      <c r="D852">
        <f>1</f>
        <v>1</v>
      </c>
      <c r="E852">
        <f>0</f>
        <v>0</v>
      </c>
      <c r="F852">
        <f>0</f>
        <v>0</v>
      </c>
      <c r="G852">
        <f>0</f>
        <v>0</v>
      </c>
      <c r="H852">
        <f>0</f>
        <v>0</v>
      </c>
      <c r="I852">
        <f>0</f>
        <v>0</v>
      </c>
      <c r="J852">
        <f>1</f>
        <v>1</v>
      </c>
      <c r="K852">
        <f>0</f>
        <v>0</v>
      </c>
      <c r="L852">
        <f>2*Parameters!$C$10</f>
        <v>0.04</v>
      </c>
      <c r="M852">
        <f>2*C852*Parameters!$C$9</f>
        <v>22.346518122433093</v>
      </c>
      <c r="N852">
        <f>0</f>
        <v>0</v>
      </c>
      <c r="O852">
        <f>0</f>
        <v>0</v>
      </c>
      <c r="P852">
        <f t="shared" si="1328"/>
        <v>1</v>
      </c>
      <c r="Q852">
        <f t="shared" si="1329"/>
        <v>0</v>
      </c>
      <c r="R852">
        <f t="shared" si="1330"/>
        <v>0.04</v>
      </c>
      <c r="S852">
        <f t="shared" si="1331"/>
        <v>22.346518122433093</v>
      </c>
      <c r="T852">
        <f t="shared" si="1332"/>
        <v>0</v>
      </c>
      <c r="U852">
        <f t="shared" si="1333"/>
        <v>0</v>
      </c>
      <c r="V852">
        <f t="shared" si="1334"/>
        <v>1</v>
      </c>
      <c r="W852">
        <f t="shared" si="1335"/>
        <v>0</v>
      </c>
      <c r="X852">
        <f>0</f>
        <v>0</v>
      </c>
      <c r="Y852">
        <f>0</f>
        <v>0</v>
      </c>
      <c r="Z852">
        <f>0</f>
        <v>0</v>
      </c>
      <c r="AA852">
        <f>C852*(Parameters!$C$12+Parameters!$C$11/2)</f>
        <v>8.3799442959124094E-4</v>
      </c>
      <c r="AB852">
        <f t="shared" si="1336"/>
        <v>0.9812737422926413</v>
      </c>
      <c r="AC852">
        <f t="shared" si="1337"/>
        <v>3.3519777183649639E-5</v>
      </c>
      <c r="AD852">
        <f t="shared" si="1338"/>
        <v>0.04</v>
      </c>
      <c r="AE852">
        <f t="shared" si="1339"/>
        <v>22.346518122433093</v>
      </c>
      <c r="AF852">
        <f t="shared" si="1340"/>
        <v>0</v>
      </c>
      <c r="AG852">
        <f t="shared" si="1341"/>
        <v>8.3799442959124094E-4</v>
      </c>
      <c r="AH852">
        <f t="shared" si="1342"/>
        <v>1</v>
      </c>
      <c r="AI852">
        <f t="shared" si="1343"/>
        <v>0</v>
      </c>
      <c r="AJ852">
        <f>0</f>
        <v>0</v>
      </c>
      <c r="AK852">
        <f>0</f>
        <v>0</v>
      </c>
      <c r="AL852">
        <f>(((2*Parameters!$C$15))/(((2*Parameters!$C$15))^2+((2*(C852*Parameters!$C$14-1/(C852*Parameters!$C$13))))^2))</f>
        <v>0.91205315544147503</v>
      </c>
      <c r="AM852">
        <f>(-((2*(C852*Parameters!$C$14-1/(C852*Parameters!$C$13))))/(((2*Parameters!$C$15))^2+((2*(C852*Parameters!$C$14-1/(C852*Parameters!$C$13))))^2))</f>
        <v>-4.6871620334362376</v>
      </c>
      <c r="AN852">
        <f t="shared" si="1344"/>
        <v>105.75950719147353</v>
      </c>
      <c r="AO852">
        <f t="shared" si="1345"/>
        <v>20.193759405134944</v>
      </c>
      <c r="AP852">
        <f t="shared" si="1346"/>
        <v>0.04</v>
      </c>
      <c r="AQ852">
        <f t="shared" si="1347"/>
        <v>22.346518122433093</v>
      </c>
      <c r="AR852">
        <f t="shared" si="1348"/>
        <v>0.91205315544147503</v>
      </c>
      <c r="AS852">
        <f t="shared" si="1349"/>
        <v>-4.6863240390066467</v>
      </c>
      <c r="AT852">
        <f t="shared" si="1350"/>
        <v>1</v>
      </c>
      <c r="AU852">
        <f t="shared" si="1351"/>
        <v>0</v>
      </c>
      <c r="AV852">
        <f>2*Parameters!$C$17</f>
        <v>0.04</v>
      </c>
      <c r="AW852">
        <f>2*C852*Parameters!$C$16</f>
        <v>22.346518122433093</v>
      </c>
      <c r="AX852">
        <f>0</f>
        <v>0</v>
      </c>
      <c r="AY852">
        <f>0</f>
        <v>0</v>
      </c>
      <c r="AZ852">
        <f t="shared" si="1352"/>
        <v>105.75950719147353</v>
      </c>
      <c r="BA852">
        <f t="shared" si="1353"/>
        <v>20.193759405134944</v>
      </c>
      <c r="BB852">
        <f t="shared" si="1354"/>
        <v>-446.98983021924278</v>
      </c>
      <c r="BC852">
        <f t="shared" si="1355"/>
        <v>2386.511012572495</v>
      </c>
      <c r="BD852">
        <f t="shared" si="1356"/>
        <v>0.91205315544147503</v>
      </c>
      <c r="BE852">
        <f t="shared" si="1357"/>
        <v>-4.6863240390066467</v>
      </c>
      <c r="BF852">
        <f t="shared" si="1358"/>
        <v>105.75950719147355</v>
      </c>
      <c r="BG852">
        <f t="shared" si="1359"/>
        <v>20.193759405134944</v>
      </c>
      <c r="BH852">
        <f>0</f>
        <v>0</v>
      </c>
      <c r="BI852">
        <f>0</f>
        <v>0</v>
      </c>
      <c r="BJ852">
        <f>0</f>
        <v>0</v>
      </c>
      <c r="BK852">
        <f>C852*(Parameters!$C$19+Parameters!$C$18/2)</f>
        <v>8.3799442959124094E-4</v>
      </c>
      <c r="BL852">
        <f t="shared" si="1360"/>
        <v>103.75962425677963</v>
      </c>
      <c r="BM852">
        <f t="shared" si="1361"/>
        <v>19.819184417327286</v>
      </c>
      <c r="BN852">
        <f t="shared" si="1362"/>
        <v>-446.98983021924278</v>
      </c>
      <c r="BO852">
        <f t="shared" si="1363"/>
        <v>2386.511012572495</v>
      </c>
      <c r="BP852">
        <f t="shared" si="1364"/>
        <v>0.89513089754746622</v>
      </c>
      <c r="BQ852">
        <f t="shared" si="1365"/>
        <v>-4.5976981611038772</v>
      </c>
      <c r="BR852">
        <f t="shared" si="1366"/>
        <v>105.75950719147355</v>
      </c>
      <c r="BS852">
        <f t="shared" si="1367"/>
        <v>20.193759405134944</v>
      </c>
      <c r="BT852">
        <f>2*((((Parameters!$C$21)/((Parameters!$C$21)^2+(C852*Parameters!$C$20)^2)))/((((Parameters!$C$21)/((Parameters!$C$21)^2+(C852*Parameters!$C$20)^2)))^2+((-(C852*Parameters!$C$20)/((Parameters!$C$21)^2+(C852*Parameters!$C$20)^2)+C852*Parameters!$C$22))^2))</f>
        <v>4.3624816055117414E-2</v>
      </c>
      <c r="BU852">
        <f>2*(-((-(C852*Parameters!$C$20)/((Parameters!$C$21)^2+(C852*Parameters!$C$20)^2)+C852*Parameters!$C$22))/((((Parameters!$C$21)/((Parameters!$C$21)^2+(C852*Parameters!$C$20)^2)))^2+((-(C852*Parameters!$C$20)/((Parameters!$C$21)^2+(C852*Parameters!$C$20)^2)+C852*Parameters!$C$22))^2))</f>
        <v>1586.9220163951672</v>
      </c>
      <c r="BV852">
        <f>0</f>
        <v>0</v>
      </c>
      <c r="BW852">
        <f>0</f>
        <v>0</v>
      </c>
      <c r="BX852">
        <f t="shared" si="1368"/>
        <v>103.75962425677963</v>
      </c>
      <c r="BY852">
        <f t="shared" si="1369"/>
        <v>19.819184417327286</v>
      </c>
      <c r="BZ852">
        <f t="shared" si="1370"/>
        <v>-31893.963434549787</v>
      </c>
      <c r="CA852">
        <f t="shared" si="1371"/>
        <v>167045.80776682071</v>
      </c>
      <c r="CB852">
        <f t="shared" si="1372"/>
        <v>0.89513089754746622</v>
      </c>
      <c r="CC852">
        <f t="shared" si="1373"/>
        <v>-4.5976981611038772</v>
      </c>
      <c r="CD852">
        <f t="shared" si="1374"/>
        <v>7401.9869937075418</v>
      </c>
      <c r="CE852">
        <f t="shared" si="1375"/>
        <v>1440.4961145422208</v>
      </c>
      <c r="CF852">
        <f>0</f>
        <v>0</v>
      </c>
      <c r="CG852">
        <f>0</f>
        <v>0</v>
      </c>
      <c r="CH852">
        <f>(((Parameters!$C$25))/(((Parameters!$C$25))^2+((C852*Parameters!$C$24-1/(C852*Parameters!$C$23)))^2))+(((Parameters!$C$29+Parameters!$C$28))/(((Parameters!$C$29+Parameters!$C$28))^2+((C852*Parameters!$C$27-1/(C852*Parameters!$C$26)))^2))</f>
        <v>3.1003823946526259</v>
      </c>
      <c r="CI852">
        <f>(-((C852*Parameters!$C$24-1/(C852*Parameters!$C$23)))/(((Parameters!$C$25))^2+((C852*Parameters!$C$24-1/(C852*Parameters!$C$23)))^2))+(-((C852*Parameters!$C$27-1/(C852*Parameters!$C$26)))/(((Parameters!$C$29+Parameters!$C$28))^2+((C852*Parameters!$C$27-1/(C852*Parameters!$C$26)))^2))</f>
        <v>11.937112828929182</v>
      </c>
      <c r="CJ852">
        <f t="shared" si="1376"/>
        <v>-2092824.3780160695</v>
      </c>
      <c r="CK852">
        <f t="shared" si="1377"/>
        <v>137203.86060523259</v>
      </c>
      <c r="CL852">
        <f t="shared" si="1378"/>
        <v>-31893.963434549787</v>
      </c>
      <c r="CM852">
        <f t="shared" si="1379"/>
        <v>167045.80776682071</v>
      </c>
      <c r="CN852">
        <f t="shared" si="1380"/>
        <v>5754.5206427115445</v>
      </c>
      <c r="CO852">
        <f t="shared" si="1381"/>
        <v>92819.844997084365</v>
      </c>
      <c r="CP852">
        <f t="shared" si="1382"/>
        <v>7401.9869937075418</v>
      </c>
      <c r="CQ852">
        <f t="shared" si="1383"/>
        <v>1440.4961145422208</v>
      </c>
      <c r="CR852">
        <f>2*((((Parameters!$C$31)/((Parameters!$C$31)^2+(C852*Parameters!$C$30)^2)))/((((Parameters!$C$31)/((Parameters!$C$31)^2+(C852*Parameters!$C$30)^2)))^2+((-(C852*Parameters!$C$30)/((Parameters!$C$31)^2+(C852*Parameters!$C$30)^2)+C852*Parameters!$C$32))^2))</f>
        <v>4.1700263741864863E-2</v>
      </c>
      <c r="CS852">
        <f>2*(-((-(C852*Parameters!$C$30)/((Parameters!$C$31)^2+(C852*Parameters!$C$30)^2)+C852*Parameters!$C$32))/((((Parameters!$C$31)/((Parameters!$C$31)^2+(C852*Parameters!$C$30)^2)))^2+((-(C852*Parameters!$C$30)/((Parameters!$C$31)^2+(C852*Parameters!$C$30)^2)+C852*Parameters!$C$32))^2))</f>
        <v>752.94492272227853</v>
      </c>
      <c r="CT852">
        <f>0</f>
        <v>0</v>
      </c>
      <c r="CU852">
        <f>0</f>
        <v>0</v>
      </c>
      <c r="CV852">
        <f t="shared" si="1384"/>
        <v>-2092824.3780160695</v>
      </c>
      <c r="CW852">
        <f t="shared" si="1385"/>
        <v>137203.86060523259</v>
      </c>
      <c r="CX852">
        <f t="shared" si="1386"/>
        <v>-103426115.51256835</v>
      </c>
      <c r="CY852">
        <f t="shared" si="1387"/>
        <v>-1575608722.3316696</v>
      </c>
      <c r="CZ852">
        <f t="shared" si="1388"/>
        <v>5754.5206427115445</v>
      </c>
      <c r="DA852">
        <f t="shared" si="1389"/>
        <v>92819.844997084365</v>
      </c>
      <c r="DB852">
        <f t="shared" si="1390"/>
        <v>-69880589.066401348</v>
      </c>
      <c r="DC852">
        <f t="shared" si="1391"/>
        <v>4338148.2087615998</v>
      </c>
      <c r="DD852">
        <f>0</f>
        <v>0</v>
      </c>
      <c r="DE852">
        <f>0</f>
        <v>0</v>
      </c>
      <c r="DF852">
        <f>(((Parameters!$C$35))/(((Parameters!$C$35))^2+((C852*Parameters!$C$34-1/(C852*Parameters!$C$33)))^2))+(((Parameters!$C$39+Parameters!$C$38))/(((Parameters!$C$39+Parameters!$C$38))^2+((C852*Parameters!$C$37-1/(C852*Parameters!$C$36)))^2))</f>
        <v>3.1003823946526259</v>
      </c>
      <c r="DG852">
        <f>(-((C852*Parameters!$C$34-1/(C852*Parameters!$C$33)))/(((Parameters!$C$35))^2+((C852*Parameters!$C$34-1/(C852*Parameters!$C$33)))^2))+(-((C852*Parameters!$C$37-1/(C852*Parameters!$C$36)))/(((Parameters!$C$39+Parameters!$C$38))^2+((C852*Parameters!$C$37-1/(C852*Parameters!$C$36)))^2))</f>
        <v>11.937112828929182</v>
      </c>
      <c r="DH852">
        <f t="shared" si="1392"/>
        <v>18485465760.657597</v>
      </c>
      <c r="DI852">
        <f t="shared" si="1393"/>
        <v>-6119461550.0490122</v>
      </c>
      <c r="DJ852">
        <f t="shared" si="1394"/>
        <v>-103426115.51256835</v>
      </c>
      <c r="DK852">
        <f t="shared" si="1395"/>
        <v>-1575608722.3316696</v>
      </c>
      <c r="DL852">
        <f t="shared" si="1396"/>
        <v>-268435758.18538707</v>
      </c>
      <c r="DM852">
        <f t="shared" si="1397"/>
        <v>-820629738.06083262</v>
      </c>
      <c r="DN852">
        <f t="shared" si="1398"/>
        <v>-69880589.066401348</v>
      </c>
      <c r="DO852">
        <f t="shared" si="1399"/>
        <v>4338148.2087615998</v>
      </c>
      <c r="DP852">
        <f>2*((((Parameters!$C$41)/((Parameters!$C$41)^2+(C852*(Parameters!$C$40*(1-Parameters!$C$42)))^2)))/((((Parameters!$C$41)/((Parameters!$C$41)^2+(C852*(Parameters!$C$40*(1-Parameters!$C$42)))^2)))^2+((-(C852*(Parameters!$C$40*(1-Parameters!$C$42)))/((Parameters!$C$41)^2+(C852*(Parameters!$C$40*(1-Parameters!$C$42)))^2)+C852*Parameters!$C$43))^2))</f>
        <v>0.20075115960412673</v>
      </c>
      <c r="DQ852">
        <f>2*(-((-(C852*(Parameters!$C$40*(1-Parameters!$C$42)))/((Parameters!$C$41)^2+(C852*(Parameters!$C$40*(1-Parameters!$C$42)))^2)+C852*Parameters!$C$43))/((((Parameters!$C$41)/((Parameters!$C$41)^2+(C852*(Parameters!$C$40*(1-Parameters!$C$42)))^2)))^2+((-(C852*(Parameters!$C$40*(1-Parameters!$C$42)))/((Parameters!$C$41)^2+(C852*(Parameters!$C$40*(1-Parameters!$C$42)))^2)+C852*Parameters!$C$43))^2))</f>
        <v>67.165328771334117</v>
      </c>
      <c r="DR852">
        <f>0</f>
        <v>0</v>
      </c>
      <c r="DS852">
        <f>0</f>
        <v>0</v>
      </c>
      <c r="DT852">
        <f t="shared" si="1400"/>
        <v>18485465760.657597</v>
      </c>
      <c r="DU852">
        <f t="shared" si="1401"/>
        <v>-6119461550.0490122</v>
      </c>
      <c r="DV852">
        <f t="shared" si="1402"/>
        <v>414623199484.34161</v>
      </c>
      <c r="DW852">
        <f t="shared" si="1403"/>
        <v>1238778287581.1504</v>
      </c>
      <c r="DX852">
        <f t="shared" si="1404"/>
        <v>-268435758.18538707</v>
      </c>
      <c r="DY852">
        <f t="shared" si="1405"/>
        <v>-820629738.06083262</v>
      </c>
      <c r="DZ852">
        <f t="shared" si="1406"/>
        <v>54994096777.588287</v>
      </c>
      <c r="EA852">
        <f t="shared" si="1407"/>
        <v>-18189980175.816448</v>
      </c>
      <c r="EB852">
        <f>0</f>
        <v>0</v>
      </c>
      <c r="EC852">
        <f>0</f>
        <v>0</v>
      </c>
      <c r="ED852">
        <f>0</f>
        <v>0</v>
      </c>
      <c r="EE852">
        <f>C852*Parameters!$C$44</f>
        <v>1.1173259061216545E-4</v>
      </c>
      <c r="EF852">
        <f t="shared" si="1408"/>
        <v>18347053853.392052</v>
      </c>
      <c r="EG852">
        <f t="shared" si="1409"/>
        <v>-6073134625.8427219</v>
      </c>
      <c r="EH852">
        <f t="shared" si="1410"/>
        <v>414623199484.34161</v>
      </c>
      <c r="EI852">
        <f t="shared" si="1411"/>
        <v>1238778287581.1504</v>
      </c>
      <c r="EJ852">
        <f t="shared" si="1412"/>
        <v>-266403344.57715917</v>
      </c>
      <c r="EK852">
        <f t="shared" si="1413"/>
        <v>-814485105.15949655</v>
      </c>
      <c r="EL852">
        <f t="shared" si="1414"/>
        <v>54994096777.588287</v>
      </c>
      <c r="EM852">
        <f t="shared" si="1415"/>
        <v>-18189980175.816448</v>
      </c>
      <c r="EN852">
        <f>0</f>
        <v>0</v>
      </c>
      <c r="EO852">
        <f>0</f>
        <v>0</v>
      </c>
      <c r="EP852">
        <f>(((2*Parameters!$C$47))/(((2*Parameters!$C$47))^2+((2*(C852*Parameters!$C$46-1/(C852*Parameters!$C$45))))^2))</f>
        <v>6.075665702151516E-6</v>
      </c>
      <c r="EQ852">
        <f>(-((2*(C852*Parameters!$C$46-1/(C852*Parameters!$C$45))))/(((2*Parameters!$C$47))^2+((2*(C852*Parameters!$C$46-1/(C852*Parameters!$C$45))))^2))</f>
        <v>1.232443125016624E-2</v>
      </c>
      <c r="ER852">
        <f t="shared" si="1416"/>
        <v>3082335125.851923</v>
      </c>
      <c r="ES852">
        <f t="shared" si="1417"/>
        <v>-955613106.31956398</v>
      </c>
      <c r="ET852">
        <f t="shared" si="1418"/>
        <v>414623199484.34161</v>
      </c>
      <c r="EU852">
        <f t="shared" si="1419"/>
        <v>1238778287581.1504</v>
      </c>
      <c r="EV852">
        <f t="shared" si="1420"/>
        <v>-41888058.710810155</v>
      </c>
      <c r="EW852">
        <f t="shared" si="1421"/>
        <v>-136824656.49779797</v>
      </c>
      <c r="EX852">
        <f t="shared" si="1422"/>
        <v>54994096777.588287</v>
      </c>
      <c r="EY852">
        <f t="shared" si="1423"/>
        <v>-18189980175.816448</v>
      </c>
      <c r="EZ852">
        <f>(ER852+ET852/Parameters!$C$6+Parameters!$C$7*(EV852+EX852/Parameters!$C$6))</f>
        <v>17504011629.655109</v>
      </c>
      <c r="FA852">
        <f>(ES852+EU852/Parameters!$C$6+Parameters!$C$7*(EW852+EY852/Parameters!$C$6))</f>
        <v>42132327331.285667</v>
      </c>
      <c r="FB852">
        <f t="shared" si="1424"/>
        <v>-213.18381303638532</v>
      </c>
      <c r="FC852">
        <f t="shared" si="1425"/>
        <v>2.191842522706352E-11</v>
      </c>
      <c r="FD852">
        <f>(ER852+ET852/Parameters!$C$6+Parameters!$C$8*(EV852+EX852/Parameters!$C$6))</f>
        <v>111051516133.39857</v>
      </c>
      <c r="FE852">
        <f>(ES852+EU852/Parameters!$C$6+Parameters!$C$8*(EW852+EY852/Parameters!$C$6))</f>
        <v>3656346374.5410767</v>
      </c>
      <c r="FF852">
        <f t="shared" si="1426"/>
        <v>-220.9151952227671</v>
      </c>
      <c r="FG852">
        <f t="shared" si="1427"/>
        <v>8.999952946338136E-12</v>
      </c>
    </row>
    <row r="853" spans="1:163" x14ac:dyDescent="0.15">
      <c r="A853">
        <f>Parameters!$C$2*(Parameters!$C$3/Parameters!$C$2)^((ROW()-2)/(Parameters!$C$4-1))</f>
        <v>1798870.915128785</v>
      </c>
      <c r="B853">
        <f t="shared" si="1326"/>
        <v>6.254999999999999</v>
      </c>
      <c r="C853">
        <f t="shared" si="1327"/>
        <v>11302639.303449878</v>
      </c>
      <c r="D853">
        <f>1</f>
        <v>1</v>
      </c>
      <c r="E853">
        <f>0</f>
        <v>0</v>
      </c>
      <c r="F853">
        <f>0</f>
        <v>0</v>
      </c>
      <c r="G853">
        <f>0</f>
        <v>0</v>
      </c>
      <c r="H853">
        <f>0</f>
        <v>0</v>
      </c>
      <c r="I853">
        <f>0</f>
        <v>0</v>
      </c>
      <c r="J853">
        <f>1</f>
        <v>1</v>
      </c>
      <c r="K853">
        <f>0</f>
        <v>0</v>
      </c>
      <c r="L853">
        <f>2*Parameters!$C$10</f>
        <v>0.04</v>
      </c>
      <c r="M853">
        <f>2*C853*Parameters!$C$9</f>
        <v>22.605278606899756</v>
      </c>
      <c r="N853">
        <f>0</f>
        <v>0</v>
      </c>
      <c r="O853">
        <f>0</f>
        <v>0</v>
      </c>
      <c r="P853">
        <f t="shared" si="1328"/>
        <v>1</v>
      </c>
      <c r="Q853">
        <f t="shared" si="1329"/>
        <v>0</v>
      </c>
      <c r="R853">
        <f t="shared" si="1330"/>
        <v>0.04</v>
      </c>
      <c r="S853">
        <f t="shared" si="1331"/>
        <v>22.605278606899756</v>
      </c>
      <c r="T853">
        <f t="shared" si="1332"/>
        <v>0</v>
      </c>
      <c r="U853">
        <f t="shared" si="1333"/>
        <v>0</v>
      </c>
      <c r="V853">
        <f t="shared" si="1334"/>
        <v>1</v>
      </c>
      <c r="W853">
        <f t="shared" si="1335"/>
        <v>0</v>
      </c>
      <c r="X853">
        <f>0</f>
        <v>0</v>
      </c>
      <c r="Y853">
        <f>0</f>
        <v>0</v>
      </c>
      <c r="Z853">
        <f>0</f>
        <v>0</v>
      </c>
      <c r="AA853">
        <f>C853*(Parameters!$C$12+Parameters!$C$11/2)</f>
        <v>8.4769794775874086E-4</v>
      </c>
      <c r="AB853">
        <f t="shared" si="1336"/>
        <v>0.98083755171641651</v>
      </c>
      <c r="AC853">
        <f t="shared" si="1337"/>
        <v>3.3907917910349637E-5</v>
      </c>
      <c r="AD853">
        <f t="shared" si="1338"/>
        <v>0.04</v>
      </c>
      <c r="AE853">
        <f t="shared" si="1339"/>
        <v>22.605278606899756</v>
      </c>
      <c r="AF853">
        <f t="shared" si="1340"/>
        <v>0</v>
      </c>
      <c r="AG853">
        <f t="shared" si="1341"/>
        <v>8.4769794775874086E-4</v>
      </c>
      <c r="AH853">
        <f t="shared" si="1342"/>
        <v>1</v>
      </c>
      <c r="AI853">
        <f t="shared" si="1343"/>
        <v>0</v>
      </c>
      <c r="AJ853">
        <f>0</f>
        <v>0</v>
      </c>
      <c r="AK853">
        <f>0</f>
        <v>0</v>
      </c>
      <c r="AL853">
        <f>(((2*Parameters!$C$15))/(((2*Parameters!$C$15))^2+((2*(C853*Parameters!$C$14-1/(C853*Parameters!$C$13))))^2))</f>
        <v>0.8886326767242364</v>
      </c>
      <c r="AM853">
        <f>(-((2*(C853*Parameters!$C$14-1/(C853*Parameters!$C$13))))/(((2*Parameters!$C$15))^2+((2*(C853*Parameters!$C$14-1/(C853*Parameters!$C$13))))^2))</f>
        <v>-4.628838826743034</v>
      </c>
      <c r="AN853">
        <f t="shared" si="1344"/>
        <v>105.65257416374666</v>
      </c>
      <c r="AO853">
        <f t="shared" si="1345"/>
        <v>19.902669591394638</v>
      </c>
      <c r="AP853">
        <f t="shared" si="1346"/>
        <v>0.04</v>
      </c>
      <c r="AQ853">
        <f t="shared" si="1347"/>
        <v>22.605278606899756</v>
      </c>
      <c r="AR853">
        <f t="shared" si="1348"/>
        <v>0.8886326767242364</v>
      </c>
      <c r="AS853">
        <f t="shared" si="1349"/>
        <v>-4.6279911287952755</v>
      </c>
      <c r="AT853">
        <f t="shared" si="1350"/>
        <v>1</v>
      </c>
      <c r="AU853">
        <f t="shared" si="1351"/>
        <v>0</v>
      </c>
      <c r="AV853">
        <f>2*Parameters!$C$17</f>
        <v>0.04</v>
      </c>
      <c r="AW853">
        <f>2*C853*Parameters!$C$16</f>
        <v>22.605278606899756</v>
      </c>
      <c r="AX853">
        <f>0</f>
        <v>0</v>
      </c>
      <c r="AY853">
        <f>0</f>
        <v>0</v>
      </c>
      <c r="AZ853">
        <f t="shared" si="1352"/>
        <v>105.65257416374666</v>
      </c>
      <c r="BA853">
        <f t="shared" si="1353"/>
        <v>19.902669591394638</v>
      </c>
      <c r="BB853">
        <f t="shared" si="1354"/>
        <v>-445.63928816799768</v>
      </c>
      <c r="BC853">
        <f t="shared" si="1355"/>
        <v>2411.7072598981881</v>
      </c>
      <c r="BD853">
        <f t="shared" si="1356"/>
        <v>0.8886326767242364</v>
      </c>
      <c r="BE853">
        <f t="shared" si="1357"/>
        <v>-4.6279911287952755</v>
      </c>
      <c r="BF853">
        <f t="shared" si="1358"/>
        <v>105.65257416374666</v>
      </c>
      <c r="BG853">
        <f t="shared" si="1359"/>
        <v>19.902669591394638</v>
      </c>
      <c r="BH853">
        <f>0</f>
        <v>0</v>
      </c>
      <c r="BI853">
        <f>0</f>
        <v>0</v>
      </c>
      <c r="BJ853">
        <f>0</f>
        <v>0</v>
      </c>
      <c r="BK853">
        <f>C853*(Parameters!$C$19+Parameters!$C$18/2)</f>
        <v>8.4769794775874086E-4</v>
      </c>
      <c r="BL853">
        <f t="shared" si="1360"/>
        <v>103.60817486893612</v>
      </c>
      <c r="BM853">
        <f t="shared" si="1361"/>
        <v>19.524902081373959</v>
      </c>
      <c r="BN853">
        <f t="shared" si="1362"/>
        <v>-445.63928816799768</v>
      </c>
      <c r="BO853">
        <f t="shared" si="1363"/>
        <v>2411.7072598981881</v>
      </c>
      <c r="BP853">
        <f t="shared" si="1364"/>
        <v>0.87176122455669092</v>
      </c>
      <c r="BQ853">
        <f t="shared" si="1365"/>
        <v>-4.5384296585012391</v>
      </c>
      <c r="BR853">
        <f t="shared" si="1366"/>
        <v>105.65257416374666</v>
      </c>
      <c r="BS853">
        <f t="shared" si="1367"/>
        <v>19.902669591394638</v>
      </c>
      <c r="BT853">
        <f>2*((((Parameters!$C$21)/((Parameters!$C$21)^2+(C853*Parameters!$C$20)^2)))/((((Parameters!$C$21)/((Parameters!$C$21)^2+(C853*Parameters!$C$20)^2)))^2+((-(C853*Parameters!$C$20)/((Parameters!$C$21)^2+(C853*Parameters!$C$20)^2)+C853*Parameters!$C$22))^2))</f>
        <v>4.371504323537919E-2</v>
      </c>
      <c r="BU853">
        <f>2*(-((-(C853*Parameters!$C$20)/((Parameters!$C$21)^2+(C853*Parameters!$C$20)^2)+C853*Parameters!$C$22))/((((Parameters!$C$21)/((Parameters!$C$21)^2+(C853*Parameters!$C$20)^2)))^2+((-(C853*Parameters!$C$20)/((Parameters!$C$21)^2+(C853*Parameters!$C$20)^2)+C853*Parameters!$C$22))^2))</f>
        <v>1606.9569311505768</v>
      </c>
      <c r="BV853">
        <f>0</f>
        <v>0</v>
      </c>
      <c r="BW853">
        <f>0</f>
        <v>0</v>
      </c>
      <c r="BX853">
        <f t="shared" si="1368"/>
        <v>103.60817486893612</v>
      </c>
      <c r="BY853">
        <f t="shared" si="1369"/>
        <v>19.524902081373959</v>
      </c>
      <c r="BZ853">
        <f t="shared" si="1370"/>
        <v>-31816.786782024272</v>
      </c>
      <c r="CA853">
        <f t="shared" si="1371"/>
        <v>168906.43552133476</v>
      </c>
      <c r="CB853">
        <f t="shared" si="1372"/>
        <v>0.87176122455669092</v>
      </c>
      <c r="CC853">
        <f t="shared" si="1373"/>
        <v>-4.5384296585012391</v>
      </c>
      <c r="CD853">
        <f t="shared" si="1374"/>
        <v>7398.7516795112806</v>
      </c>
      <c r="CE853">
        <f t="shared" si="1375"/>
        <v>1420.5870140523416</v>
      </c>
      <c r="CF853">
        <f>0</f>
        <v>0</v>
      </c>
      <c r="CG853">
        <f>0</f>
        <v>0</v>
      </c>
      <c r="CH853">
        <f>(((Parameters!$C$25))/(((Parameters!$C$25))^2+((C853*Parameters!$C$24-1/(C853*Parameters!$C$23)))^2))+(((Parameters!$C$29+Parameters!$C$28))/(((Parameters!$C$29+Parameters!$C$28))^2+((C853*Parameters!$C$27-1/(C853*Parameters!$C$26)))^2))</f>
        <v>3.3681254612353864</v>
      </c>
      <c r="CI853">
        <f>(-((C853*Parameters!$C$24-1/(C853*Parameters!$C$23)))/(((Parameters!$C$25))^2+((C853*Parameters!$C$24-1/(C853*Parameters!$C$23)))^2))+(-((C853*Parameters!$C$27-1/(C853*Parameters!$C$26)))/(((Parameters!$C$29+Parameters!$C$28))^2+((C853*Parameters!$C$27-1/(C853*Parameters!$C$26)))^2))</f>
        <v>12.417145974161638</v>
      </c>
      <c r="CJ853">
        <f t="shared" si="1376"/>
        <v>-2204395.1873240988</v>
      </c>
      <c r="CK853">
        <f t="shared" si="1377"/>
        <v>173843.90504683013</v>
      </c>
      <c r="CL853">
        <f t="shared" si="1378"/>
        <v>-31816.786782024272</v>
      </c>
      <c r="CM853">
        <f t="shared" si="1379"/>
        <v>168906.43552133476</v>
      </c>
      <c r="CN853">
        <f t="shared" si="1380"/>
        <v>7281.1593518582449</v>
      </c>
      <c r="CO853">
        <f t="shared" si="1381"/>
        <v>96651.556493336699</v>
      </c>
      <c r="CP853">
        <f t="shared" si="1382"/>
        <v>7398.7516795112806</v>
      </c>
      <c r="CQ853">
        <f t="shared" si="1383"/>
        <v>1420.5870140523416</v>
      </c>
      <c r="CR853">
        <f>2*((((Parameters!$C$31)/((Parameters!$C$31)^2+(C853*Parameters!$C$30)^2)))/((((Parameters!$C$31)/((Parameters!$C$31)^2+(C853*Parameters!$C$30)^2)))^2+((-(C853*Parameters!$C$30)/((Parameters!$C$31)^2+(C853*Parameters!$C$30)^2)+C853*Parameters!$C$32))^2))</f>
        <v>4.174115179191392E-2</v>
      </c>
      <c r="CS853">
        <f>2*(-((-(C853*Parameters!$C$30)/((Parameters!$C$31)^2+(C853*Parameters!$C$30)^2)+C853*Parameters!$C$32))/((((Parameters!$C$31)/((Parameters!$C$31)^2+(C853*Parameters!$C$30)^2)))^2+((-(C853*Parameters!$C$30)/((Parameters!$C$31)^2+(C853*Parameters!$C$30)^2)+C853*Parameters!$C$32))^2))</f>
        <v>762.03693670937457</v>
      </c>
      <c r="CT853">
        <f>0</f>
        <v>0</v>
      </c>
      <c r="CU853">
        <f>0</f>
        <v>0</v>
      </c>
      <c r="CV853">
        <f t="shared" si="1384"/>
        <v>-2204395.1873240988</v>
      </c>
      <c r="CW853">
        <f t="shared" si="1385"/>
        <v>173843.90504683013</v>
      </c>
      <c r="CX853">
        <f t="shared" si="1386"/>
        <v>-132599307.6483873</v>
      </c>
      <c r="CY853">
        <f t="shared" si="1387"/>
        <v>-1679654392.964994</v>
      </c>
      <c r="CZ853">
        <f t="shared" si="1388"/>
        <v>7281.1593518582449</v>
      </c>
      <c r="DA853">
        <f t="shared" si="1389"/>
        <v>96651.556493336699</v>
      </c>
      <c r="DB853">
        <f t="shared" si="1390"/>
        <v>-73644353.36271812</v>
      </c>
      <c r="DC853">
        <f t="shared" si="1391"/>
        <v>5553967.3024874376</v>
      </c>
      <c r="DD853">
        <f>0</f>
        <v>0</v>
      </c>
      <c r="DE853">
        <f>0</f>
        <v>0</v>
      </c>
      <c r="DF853">
        <f>(((Parameters!$C$35))/(((Parameters!$C$35))^2+((C853*Parameters!$C$34-1/(C853*Parameters!$C$33)))^2))+(((Parameters!$C$39+Parameters!$C$38))/(((Parameters!$C$39+Parameters!$C$38))^2+((C853*Parameters!$C$37-1/(C853*Parameters!$C$36)))^2))</f>
        <v>3.3681254612353864</v>
      </c>
      <c r="DG853">
        <f>(-((C853*Parameters!$C$34-1/(C853*Parameters!$C$33)))/(((Parameters!$C$35))^2+((C853*Parameters!$C$34-1/(C853*Parameters!$C$33)))^2))+(-((C853*Parameters!$C$37-1/(C853*Parameters!$C$36)))/(((Parameters!$C$39+Parameters!$C$38))^2+((C853*Parameters!$C$37-1/(C853*Parameters!$C$36)))^2))</f>
        <v>12.417145974161638</v>
      </c>
      <c r="DH853">
        <f t="shared" si="1392"/>
        <v>20407698284.168144</v>
      </c>
      <c r="DI853">
        <f t="shared" si="1393"/>
        <v>-7303617842.2590094</v>
      </c>
      <c r="DJ853">
        <f t="shared" si="1394"/>
        <v>-132599307.6483873</v>
      </c>
      <c r="DK853">
        <f t="shared" si="1395"/>
        <v>-1679654392.964994</v>
      </c>
      <c r="DL853">
        <f t="shared" si="1396"/>
        <v>-317000563.20854211</v>
      </c>
      <c r="DM853">
        <f t="shared" si="1397"/>
        <v>-895649575.63874233</v>
      </c>
      <c r="DN853">
        <f t="shared" si="1398"/>
        <v>-73644353.36271812</v>
      </c>
      <c r="DO853">
        <f t="shared" si="1399"/>
        <v>5553967.3024874376</v>
      </c>
      <c r="DP853">
        <f>2*((((Parameters!$C$41)/((Parameters!$C$41)^2+(C853*(Parameters!$C$40*(1-Parameters!$C$42)))^2)))/((((Parameters!$C$41)/((Parameters!$C$41)^2+(C853*(Parameters!$C$40*(1-Parameters!$C$42)))^2)))^2+((-(C853*(Parameters!$C$40*(1-Parameters!$C$42)))/((Parameters!$C$41)^2+(C853*(Parameters!$C$40*(1-Parameters!$C$42)))^2)+C853*Parameters!$C$43))^2))</f>
        <v>0.20076870676411854</v>
      </c>
      <c r="DQ853">
        <f>2*(-((-(C853*(Parameters!$C$40*(1-Parameters!$C$42)))/((Parameters!$C$41)^2+(C853*(Parameters!$C$40*(1-Parameters!$C$42)))^2)+C853*Parameters!$C$43))/((((Parameters!$C$41)/((Parameters!$C$41)^2+(C853*(Parameters!$C$40*(1-Parameters!$C$42)))^2)))^2+((-(C853*(Parameters!$C$40*(1-Parameters!$C$42)))/((Parameters!$C$41)^2+(C853*(Parameters!$C$40*(1-Parameters!$C$42)))^2)+C853*Parameters!$C$43))^2))</f>
        <v>67.946035926041915</v>
      </c>
      <c r="DR853">
        <f>0</f>
        <v>0</v>
      </c>
      <c r="DS853">
        <f>0</f>
        <v>0</v>
      </c>
      <c r="DT853">
        <f t="shared" si="1400"/>
        <v>20407698284.168144</v>
      </c>
      <c r="DU853">
        <f t="shared" si="1401"/>
        <v>-7303617842.2590094</v>
      </c>
      <c r="DV853">
        <f t="shared" si="1402"/>
        <v>500216508185.10773</v>
      </c>
      <c r="DW853">
        <f t="shared" si="1403"/>
        <v>1383476208482.0579</v>
      </c>
      <c r="DX853">
        <f t="shared" si="1404"/>
        <v>-317000563.20854211</v>
      </c>
      <c r="DY853">
        <f t="shared" si="1405"/>
        <v>-895649575.63874233</v>
      </c>
      <c r="DZ853">
        <f t="shared" si="1406"/>
        <v>60718550097.012581</v>
      </c>
      <c r="EA853">
        <f t="shared" si="1407"/>
        <v>-21713196096.055458</v>
      </c>
      <c r="EB853">
        <f>0</f>
        <v>0</v>
      </c>
      <c r="EC853">
        <f>0</f>
        <v>0</v>
      </c>
      <c r="ED853">
        <f>0</f>
        <v>0</v>
      </c>
      <c r="EE853">
        <f>C853*Parameters!$C$44</f>
        <v>1.1302639303449877E-4</v>
      </c>
      <c r="EF853">
        <f t="shared" si="1408"/>
        <v>20251328958.474373</v>
      </c>
      <c r="EG853">
        <f t="shared" si="1409"/>
        <v>-7247080174.6025352</v>
      </c>
      <c r="EH853">
        <f t="shared" si="1410"/>
        <v>500216508185.10773</v>
      </c>
      <c r="EI853">
        <f t="shared" si="1411"/>
        <v>1383476208482.0579</v>
      </c>
      <c r="EJ853">
        <f t="shared" si="1412"/>
        <v>-314546398.97255421</v>
      </c>
      <c r="EK853">
        <f t="shared" si="1413"/>
        <v>-888786776.93099248</v>
      </c>
      <c r="EL853">
        <f t="shared" si="1414"/>
        <v>60718550097.012581</v>
      </c>
      <c r="EM853">
        <f t="shared" si="1415"/>
        <v>-21713196096.055458</v>
      </c>
      <c r="EN853">
        <f>0</f>
        <v>0</v>
      </c>
      <c r="EO853">
        <f>0</f>
        <v>0</v>
      </c>
      <c r="EP853">
        <f>(((2*Parameters!$C$47))/(((2*Parameters!$C$47))^2+((2*(C853*Parameters!$C$46-1/(C853*Parameters!$C$45))))^2))</f>
        <v>6.2179838528616975E-6</v>
      </c>
      <c r="EQ853">
        <f>(-((2*(C853*Parameters!$C$46-1/(C853*Parameters!$C$45))))/(((2*Parameters!$C$47))^2+((2*(C853*Parameters!$C$46-1/(C853*Parameters!$C$45))))^2))</f>
        <v>1.246794119565132E-2</v>
      </c>
      <c r="ER853">
        <f t="shared" si="1416"/>
        <v>3005339283.7082596</v>
      </c>
      <c r="ES853">
        <f t="shared" si="1417"/>
        <v>-1001807732.7314156</v>
      </c>
      <c r="ET853">
        <f t="shared" si="1418"/>
        <v>500216508185.10773</v>
      </c>
      <c r="EU853">
        <f t="shared" si="1419"/>
        <v>1383476208482.0579</v>
      </c>
      <c r="EV853">
        <f t="shared" si="1420"/>
        <v>-43449999.913216531</v>
      </c>
      <c r="EW853">
        <f t="shared" si="1421"/>
        <v>-131886477.13895017</v>
      </c>
      <c r="EX853">
        <f t="shared" si="1422"/>
        <v>60718550097.012581</v>
      </c>
      <c r="EY853">
        <f t="shared" si="1423"/>
        <v>-21713196096.055458</v>
      </c>
      <c r="EZ853">
        <f>(ER853+ET853/Parameters!$C$6+Parameters!$C$7*(EV853+EX853/Parameters!$C$6))</f>
        <v>20404174351.016354</v>
      </c>
      <c r="FA853">
        <f>(ES853+EU853/Parameters!$C$6+Parameters!$C$7*(EW853+EY853/Parameters!$C$6))</f>
        <v>47119103866.644508</v>
      </c>
      <c r="FB853">
        <f t="shared" si="1424"/>
        <v>-214.21034410717704</v>
      </c>
      <c r="FC853">
        <f t="shared" si="1425"/>
        <v>1.9475238937440225E-11</v>
      </c>
      <c r="FD853">
        <f>(ER853+ET853/Parameters!$C$6+Parameters!$C$8*(EV853+EX853/Parameters!$C$6))</f>
        <v>123829152784.94263</v>
      </c>
      <c r="FE853">
        <f>(ES853+EU853/Parameters!$C$6+Parameters!$C$8*(EW853+EY853/Parameters!$C$6))</f>
        <v>2762699842.6440277</v>
      </c>
      <c r="FF853">
        <f t="shared" si="1426"/>
        <v>-221.8586192458915</v>
      </c>
      <c r="FG853">
        <f t="shared" si="1427"/>
        <v>8.0736336271982655E-12</v>
      </c>
    </row>
    <row r="854" spans="1:163" x14ac:dyDescent="0.15">
      <c r="A854">
        <f>Parameters!$C$2*(Parameters!$C$3/Parameters!$C$2)^((ROW()-2)/(Parameters!$C$4-1))</f>
        <v>1819700.8586099804</v>
      </c>
      <c r="B854">
        <f t="shared" si="1326"/>
        <v>6.2599999999999989</v>
      </c>
      <c r="C854">
        <f t="shared" si="1327"/>
        <v>11433517.698280307</v>
      </c>
      <c r="D854">
        <f>1</f>
        <v>1</v>
      </c>
      <c r="E854">
        <f>0</f>
        <v>0</v>
      </c>
      <c r="F854">
        <f>0</f>
        <v>0</v>
      </c>
      <c r="G854">
        <f>0</f>
        <v>0</v>
      </c>
      <c r="H854">
        <f>0</f>
        <v>0</v>
      </c>
      <c r="I854">
        <f>0</f>
        <v>0</v>
      </c>
      <c r="J854">
        <f>1</f>
        <v>1</v>
      </c>
      <c r="K854">
        <f>0</f>
        <v>0</v>
      </c>
      <c r="L854">
        <f>2*Parameters!$C$10</f>
        <v>0.04</v>
      </c>
      <c r="M854">
        <f>2*C854*Parameters!$C$9</f>
        <v>22.867035396560613</v>
      </c>
      <c r="N854">
        <f>0</f>
        <v>0</v>
      </c>
      <c r="O854">
        <f>0</f>
        <v>0</v>
      </c>
      <c r="P854">
        <f t="shared" si="1328"/>
        <v>1</v>
      </c>
      <c r="Q854">
        <f t="shared" si="1329"/>
        <v>0</v>
      </c>
      <c r="R854">
        <f t="shared" si="1330"/>
        <v>0.04</v>
      </c>
      <c r="S854">
        <f t="shared" si="1331"/>
        <v>22.867035396560613</v>
      </c>
      <c r="T854">
        <f t="shared" si="1332"/>
        <v>0</v>
      </c>
      <c r="U854">
        <f t="shared" si="1333"/>
        <v>0</v>
      </c>
      <c r="V854">
        <f t="shared" si="1334"/>
        <v>1</v>
      </c>
      <c r="W854">
        <f t="shared" si="1335"/>
        <v>0</v>
      </c>
      <c r="X854">
        <f>0</f>
        <v>0</v>
      </c>
      <c r="Y854">
        <f>0</f>
        <v>0</v>
      </c>
      <c r="Z854">
        <f>0</f>
        <v>0</v>
      </c>
      <c r="AA854">
        <f>C854*(Parameters!$C$12+Parameters!$C$11/2)</f>
        <v>8.57513827371023E-4</v>
      </c>
      <c r="AB854">
        <f t="shared" si="1336"/>
        <v>0.9803912009564667</v>
      </c>
      <c r="AC854">
        <f t="shared" si="1337"/>
        <v>3.4300553094840923E-5</v>
      </c>
      <c r="AD854">
        <f t="shared" si="1338"/>
        <v>0.04</v>
      </c>
      <c r="AE854">
        <f t="shared" si="1339"/>
        <v>22.867035396560613</v>
      </c>
      <c r="AF854">
        <f t="shared" si="1340"/>
        <v>0</v>
      </c>
      <c r="AG854">
        <f t="shared" si="1341"/>
        <v>8.57513827371023E-4</v>
      </c>
      <c r="AH854">
        <f t="shared" si="1342"/>
        <v>1</v>
      </c>
      <c r="AI854">
        <f t="shared" si="1343"/>
        <v>0</v>
      </c>
      <c r="AJ854">
        <f>0</f>
        <v>0</v>
      </c>
      <c r="AK854">
        <f>0</f>
        <v>0</v>
      </c>
      <c r="AL854">
        <f>(((2*Parameters!$C$15))/(((2*Parameters!$C$15))^2+((2*(C854*Parameters!$C$14-1/(C854*Parameters!$C$13))))^2))</f>
        <v>0.86587366168110835</v>
      </c>
      <c r="AM854">
        <f>(-((2*(C854*Parameters!$C$14-1/(C854*Parameters!$C$13))))/(((2*Parameters!$C$15))^2+((2*(C854*Parameters!$C$14-1/(C854*Parameters!$C$13))))^2))</f>
        <v>-4.5713350723869128</v>
      </c>
      <c r="AN854">
        <f t="shared" si="1344"/>
        <v>105.54790705723423</v>
      </c>
      <c r="AO854">
        <f t="shared" si="1345"/>
        <v>19.617144568269072</v>
      </c>
      <c r="AP854">
        <f t="shared" si="1346"/>
        <v>0.04</v>
      </c>
      <c r="AQ854">
        <f t="shared" si="1347"/>
        <v>22.867035396560613</v>
      </c>
      <c r="AR854">
        <f t="shared" si="1348"/>
        <v>0.86587366168110835</v>
      </c>
      <c r="AS854">
        <f t="shared" si="1349"/>
        <v>-4.5704775585595421</v>
      </c>
      <c r="AT854">
        <f t="shared" si="1350"/>
        <v>1</v>
      </c>
      <c r="AU854">
        <f t="shared" si="1351"/>
        <v>0</v>
      </c>
      <c r="AV854">
        <f>2*Parameters!$C$17</f>
        <v>0.04</v>
      </c>
      <c r="AW854">
        <f>2*C854*Parameters!$C$16</f>
        <v>22.867035396560613</v>
      </c>
      <c r="AX854">
        <f>0</f>
        <v>0</v>
      </c>
      <c r="AY854">
        <f>0</f>
        <v>0</v>
      </c>
      <c r="AZ854">
        <f t="shared" si="1352"/>
        <v>105.54790705723423</v>
      </c>
      <c r="BA854">
        <f t="shared" si="1353"/>
        <v>19.617144568269072</v>
      </c>
      <c r="BB854">
        <f t="shared" si="1354"/>
        <v>-444.32402293976628</v>
      </c>
      <c r="BC854">
        <f t="shared" si="1355"/>
        <v>2437.2194478899564</v>
      </c>
      <c r="BD854">
        <f t="shared" si="1356"/>
        <v>0.86587366168110835</v>
      </c>
      <c r="BE854">
        <f t="shared" si="1357"/>
        <v>-4.5704775585595421</v>
      </c>
      <c r="BF854">
        <f t="shared" si="1358"/>
        <v>105.54790705723423</v>
      </c>
      <c r="BG854">
        <f t="shared" si="1359"/>
        <v>19.617144568269072</v>
      </c>
      <c r="BH854">
        <f>0</f>
        <v>0</v>
      </c>
      <c r="BI854">
        <f>0</f>
        <v>0</v>
      </c>
      <c r="BJ854">
        <f>0</f>
        <v>0</v>
      </c>
      <c r="BK854">
        <f>C854*(Parameters!$C$19+Parameters!$C$18/2)</f>
        <v>8.57513827371023E-4</v>
      </c>
      <c r="BL854">
        <f t="shared" si="1360"/>
        <v>103.45795768033102</v>
      </c>
      <c r="BM854">
        <f t="shared" si="1361"/>
        <v>19.236130574765102</v>
      </c>
      <c r="BN854">
        <f t="shared" si="1362"/>
        <v>-444.32402293976628</v>
      </c>
      <c r="BO854">
        <f t="shared" si="1363"/>
        <v>2437.2194478899564</v>
      </c>
      <c r="BP854">
        <f t="shared" si="1364"/>
        <v>0.84905168896028127</v>
      </c>
      <c r="BQ854">
        <f t="shared" si="1365"/>
        <v>-4.4799687688078924</v>
      </c>
      <c r="BR854">
        <f t="shared" si="1366"/>
        <v>105.54790705723423</v>
      </c>
      <c r="BS854">
        <f t="shared" si="1367"/>
        <v>19.617144568269072</v>
      </c>
      <c r="BT854">
        <f>2*((((Parameters!$C$21)/((Parameters!$C$21)^2+(C854*Parameters!$C$20)^2)))/((((Parameters!$C$21)/((Parameters!$C$21)^2+(C854*Parameters!$C$20)^2)))^2+((-(C854*Parameters!$C$20)/((Parameters!$C$21)^2+(C854*Parameters!$C$20)^2)+C854*Parameters!$C$22))^2))</f>
        <v>4.3807662161118942E-2</v>
      </c>
      <c r="BU854">
        <f>2*(-((-(C854*Parameters!$C$20)/((Parameters!$C$21)^2+(C854*Parameters!$C$20)^2)+C854*Parameters!$C$22))/((((Parameters!$C$21)/((Parameters!$C$21)^2+(C854*Parameters!$C$20)^2)))^2+((-(C854*Parameters!$C$20)/((Parameters!$C$21)^2+(C854*Parameters!$C$20)^2)+C854*Parameters!$C$22))^2))</f>
        <v>1627.2857436175066</v>
      </c>
      <c r="BV854">
        <f>0</f>
        <v>0</v>
      </c>
      <c r="BW854">
        <f>0</f>
        <v>0</v>
      </c>
      <c r="BX854">
        <f t="shared" si="1368"/>
        <v>103.45795768033102</v>
      </c>
      <c r="BY854">
        <f t="shared" si="1369"/>
        <v>19.236130574765102</v>
      </c>
      <c r="BZ854">
        <f t="shared" si="1370"/>
        <v>-31742.472818361912</v>
      </c>
      <c r="CA854">
        <f t="shared" si="1371"/>
        <v>170793.72173478545</v>
      </c>
      <c r="CB854">
        <f t="shared" si="1372"/>
        <v>0.84905168896028127</v>
      </c>
      <c r="CC854">
        <f t="shared" si="1373"/>
        <v>-4.4799687688078924</v>
      </c>
      <c r="CD854">
        <f t="shared" si="1374"/>
        <v>7395.7744113595381</v>
      </c>
      <c r="CE854">
        <f t="shared" si="1375"/>
        <v>1401.070596649384</v>
      </c>
      <c r="CF854">
        <f>0</f>
        <v>0</v>
      </c>
      <c r="CG854">
        <f>0</f>
        <v>0</v>
      </c>
      <c r="CH854">
        <f>(((Parameters!$C$25))/(((Parameters!$C$25))^2+((C854*Parameters!$C$24-1/(C854*Parameters!$C$23)))^2))+(((Parameters!$C$29+Parameters!$C$28))/(((Parameters!$C$29+Parameters!$C$28))^2+((C854*Parameters!$C$27-1/(C854*Parameters!$C$26)))^2))</f>
        <v>3.6710192255634935</v>
      </c>
      <c r="CI854">
        <f>(-((C854*Parameters!$C$24-1/(C854*Parameters!$C$23)))/(((Parameters!$C$25))^2+((C854*Parameters!$C$24-1/(C854*Parameters!$C$23)))^2))+(-((C854*Parameters!$C$27-1/(C854*Parameters!$C$26)))/(((Parameters!$C$29+Parameters!$C$28))^2+((C854*Parameters!$C$27-1/(C854*Parameters!$C$26)))^2))</f>
        <v>12.932067129937787</v>
      </c>
      <c r="CJ854">
        <f t="shared" si="1376"/>
        <v>-2325139.644871613</v>
      </c>
      <c r="CK854">
        <f t="shared" si="1377"/>
        <v>216510.48286723188</v>
      </c>
      <c r="CL854">
        <f t="shared" si="1378"/>
        <v>-31742.472818361912</v>
      </c>
      <c r="CM854">
        <f t="shared" si="1379"/>
        <v>170793.72173478545</v>
      </c>
      <c r="CN854">
        <f t="shared" si="1380"/>
        <v>9032.1400940685344</v>
      </c>
      <c r="CO854">
        <f t="shared" si="1381"/>
        <v>100781.52829348047</v>
      </c>
      <c r="CP854">
        <f t="shared" si="1382"/>
        <v>7395.7744113595381</v>
      </c>
      <c r="CQ854">
        <f t="shared" si="1383"/>
        <v>1401.070596649384</v>
      </c>
      <c r="CR854">
        <f>2*((((Parameters!$C$31)/((Parameters!$C$31)^2+(C854*Parameters!$C$30)^2)))/((((Parameters!$C$31)/((Parameters!$C$31)^2+(C854*Parameters!$C$30)^2)))^2+((-(C854*Parameters!$C$30)/((Parameters!$C$31)^2+(C854*Parameters!$C$30)^2)+C854*Parameters!$C$32))^2))</f>
        <v>4.1783054533452241E-2</v>
      </c>
      <c r="CS854">
        <f>2*(-((-(C854*Parameters!$C$30)/((Parameters!$C$31)^2+(C854*Parameters!$C$30)^2)+C854*Parameters!$C$32))/((((Parameters!$C$31)/((Parameters!$C$31)^2+(C854*Parameters!$C$30)^2)))^2+((-(C854*Parameters!$C$30)/((Parameters!$C$31)^2+(C854*Parameters!$C$30)^2)+C854*Parameters!$C$32))^2))</f>
        <v>771.24773405150358</v>
      </c>
      <c r="CT854">
        <f>0</f>
        <v>0</v>
      </c>
      <c r="CU854">
        <f>0</f>
        <v>0</v>
      </c>
      <c r="CV854">
        <f t="shared" si="1384"/>
        <v>-2325139.644871613</v>
      </c>
      <c r="CW854">
        <f t="shared" si="1385"/>
        <v>216510.48286723188</v>
      </c>
      <c r="CX854">
        <f t="shared" si="1386"/>
        <v>-167112113.21914741</v>
      </c>
      <c r="CY854">
        <f t="shared" si="1387"/>
        <v>-1793078842.2695019</v>
      </c>
      <c r="CZ854">
        <f t="shared" si="1388"/>
        <v>9032.1400940685344</v>
      </c>
      <c r="DA854">
        <f t="shared" si="1389"/>
        <v>100781.52829348047</v>
      </c>
      <c r="DB854">
        <f t="shared" si="1390"/>
        <v>-77719752.165780857</v>
      </c>
      <c r="DC854">
        <f t="shared" si="1391"/>
        <v>6971629.6118753916</v>
      </c>
      <c r="DD854">
        <f>0</f>
        <v>0</v>
      </c>
      <c r="DE854">
        <f>0</f>
        <v>0</v>
      </c>
      <c r="DF854">
        <f>(((Parameters!$C$35))/(((Parameters!$C$35))^2+((C854*Parameters!$C$34-1/(C854*Parameters!$C$33)))^2))+(((Parameters!$C$39+Parameters!$C$38))/(((Parameters!$C$39+Parameters!$C$38))^2+((C854*Parameters!$C$37-1/(C854*Parameters!$C$36)))^2))</f>
        <v>3.6710192255634935</v>
      </c>
      <c r="DG854">
        <f>(-((C854*Parameters!$C$34-1/(C854*Parameters!$C$33)))/(((Parameters!$C$35))^2+((C854*Parameters!$C$34-1/(C854*Parameters!$C$33)))^2))+(-((C854*Parameters!$C$37-1/(C854*Parameters!$C$36)))/(((Parameters!$C$39+Parameters!$C$38))^2+((C854*Parameters!$C$37-1/(C854*Parameters!$C$36)))^2))</f>
        <v>12.932067129937787</v>
      </c>
      <c r="DH854">
        <f t="shared" si="1392"/>
        <v>22572419037.403423</v>
      </c>
      <c r="DI854">
        <f t="shared" si="1393"/>
        <v>-8743315458.8153839</v>
      </c>
      <c r="DJ854">
        <f t="shared" si="1394"/>
        <v>-167112113.21914741</v>
      </c>
      <c r="DK854">
        <f t="shared" si="1395"/>
        <v>-1793078842.2695019</v>
      </c>
      <c r="DL854">
        <f t="shared" si="1396"/>
        <v>-375459254.41235214</v>
      </c>
      <c r="DM854">
        <f t="shared" si="1397"/>
        <v>-979383284.46300995</v>
      </c>
      <c r="DN854">
        <f t="shared" si="1398"/>
        <v>-77719752.165780857</v>
      </c>
      <c r="DO854">
        <f t="shared" si="1399"/>
        <v>6971629.6118753916</v>
      </c>
      <c r="DP854">
        <f>2*((((Parameters!$C$41)/((Parameters!$C$41)^2+(C854*(Parameters!$C$40*(1-Parameters!$C$42)))^2)))/((((Parameters!$C$41)/((Parameters!$C$41)^2+(C854*(Parameters!$C$40*(1-Parameters!$C$42)))^2)))^2+((-(C854*(Parameters!$C$40*(1-Parameters!$C$42)))/((Parameters!$C$41)^2+(C854*(Parameters!$C$40*(1-Parameters!$C$42)))^2)+C854*Parameters!$C$43))^2))</f>
        <v>0.20078666503171744</v>
      </c>
      <c r="DQ854">
        <f>2*(-((-(C854*(Parameters!$C$40*(1-Parameters!$C$42)))/((Parameters!$C$41)^2+(C854*(Parameters!$C$40*(1-Parameters!$C$42)))^2)+C854*Parameters!$C$43))/((((Parameters!$C$41)/((Parameters!$C$41)^2+(C854*(Parameters!$C$40*(1-Parameters!$C$42)))^2)))^2+((-(C854*(Parameters!$C$40*(1-Parameters!$C$42)))/((Parameters!$C$41)^2+(C854*(Parameters!$C$40*(1-Parameters!$C$42)))^2)+C854*Parameters!$C$43))^2))</f>
        <v>68.735887863051502</v>
      </c>
      <c r="DR854">
        <f>0</f>
        <v>0</v>
      </c>
      <c r="DS854">
        <f>0</f>
        <v>0</v>
      </c>
      <c r="DT854">
        <f t="shared" si="1400"/>
        <v>22572419037.403423</v>
      </c>
      <c r="DU854">
        <f t="shared" si="1401"/>
        <v>-8743315458.8153839</v>
      </c>
      <c r="DV854">
        <f t="shared" si="1402"/>
        <v>605344679555.41846</v>
      </c>
      <c r="DW854">
        <f t="shared" si="1403"/>
        <v>1547986643758.2053</v>
      </c>
      <c r="DX854">
        <f t="shared" si="1404"/>
        <v>-375459254.41235214</v>
      </c>
      <c r="DY854">
        <f t="shared" si="1405"/>
        <v>-979383284.46300995</v>
      </c>
      <c r="DZ854">
        <f t="shared" si="1406"/>
        <v>67165672652.081993</v>
      </c>
      <c r="EA854">
        <f t="shared" si="1407"/>
        <v>-25997200682.295624</v>
      </c>
      <c r="EB854">
        <f>0</f>
        <v>0</v>
      </c>
      <c r="EC854">
        <f>0</f>
        <v>0</v>
      </c>
      <c r="ED854">
        <f>0</f>
        <v>0</v>
      </c>
      <c r="EE854">
        <f>C854*Parameters!$C$44</f>
        <v>1.1433517698280306E-4</v>
      </c>
      <c r="EF854">
        <f t="shared" si="1408"/>
        <v>22395429710.522312</v>
      </c>
      <c r="EG854">
        <f t="shared" si="1409"/>
        <v>-8674103267.7428169</v>
      </c>
      <c r="EH854">
        <f t="shared" si="1410"/>
        <v>605344679555.41846</v>
      </c>
      <c r="EI854">
        <f t="shared" si="1411"/>
        <v>1547986643758.2053</v>
      </c>
      <c r="EJ854">
        <f t="shared" si="1412"/>
        <v>-372486859.87128443</v>
      </c>
      <c r="EK854">
        <f t="shared" si="1413"/>
        <v>-971703885.39316511</v>
      </c>
      <c r="EL854">
        <f t="shared" si="1414"/>
        <v>67165672652.081993</v>
      </c>
      <c r="EM854">
        <f t="shared" si="1415"/>
        <v>-25997200682.295624</v>
      </c>
      <c r="EN854">
        <f>0</f>
        <v>0</v>
      </c>
      <c r="EO854">
        <f>0</f>
        <v>0</v>
      </c>
      <c r="EP854">
        <f>(((2*Parameters!$C$47))/(((2*Parameters!$C$47))^2+((2*(C854*Parameters!$C$46-1/(C854*Parameters!$C$45))))^2))</f>
        <v>6.3636547770183521E-6</v>
      </c>
      <c r="EQ854">
        <f>(-((2*(C854*Parameters!$C$46-1/(C854*Parameters!$C$45))))/(((2*Parameters!$C$47))^2+((2*(C854*Parameters!$C$46-1/(C854*Parameters!$C$45))))^2))</f>
        <v>1.2613141120647018E-2</v>
      </c>
      <c r="ER854">
        <f t="shared" si="1416"/>
        <v>2874307924.4851189</v>
      </c>
      <c r="ES854">
        <f t="shared" si="1417"/>
        <v>-1028954545.2771633</v>
      </c>
      <c r="ET854">
        <f t="shared" si="1418"/>
        <v>605344679555.41846</v>
      </c>
      <c r="EU854">
        <f t="shared" si="1419"/>
        <v>1547986643758.2053</v>
      </c>
      <c r="EV854">
        <f t="shared" si="1420"/>
        <v>-44153079.770084739</v>
      </c>
      <c r="EW854">
        <f t="shared" si="1421"/>
        <v>-124699214.97958392</v>
      </c>
      <c r="EX854">
        <f t="shared" si="1422"/>
        <v>67165672652.081993</v>
      </c>
      <c r="EY854">
        <f t="shared" si="1423"/>
        <v>-25997200682.295624</v>
      </c>
      <c r="EZ854">
        <f>(ER854+ET854/Parameters!$C$6+Parameters!$C$7*(EV854+EX854/Parameters!$C$6))</f>
        <v>23929775039.456196</v>
      </c>
      <c r="FA854">
        <f>(ES854+EU854/Parameters!$C$6+Parameters!$C$7*(EW854+EY854/Parameters!$C$6))</f>
        <v>52814059150.660416</v>
      </c>
      <c r="FB854">
        <f t="shared" si="1424"/>
        <v>-215.26592409878631</v>
      </c>
      <c r="FC854">
        <f t="shared" si="1425"/>
        <v>1.724661207874407E-11</v>
      </c>
      <c r="FD854">
        <f>(ER854+ET854/Parameters!$C$6+Parameters!$C$8*(EV854+EX854/Parameters!$C$6))</f>
        <v>138531986532.83371</v>
      </c>
      <c r="FE854">
        <f>(ES854+EU854/Parameters!$C$6+Parameters!$C$8*(EW854+EY854/Parameters!$C$6))</f>
        <v>1366575475.9496994</v>
      </c>
      <c r="FF854">
        <f t="shared" si="1426"/>
        <v>-222.83142384075768</v>
      </c>
      <c r="FG854">
        <f t="shared" si="1427"/>
        <v>7.2181982839957547E-12</v>
      </c>
    </row>
    <row r="855" spans="1:163" x14ac:dyDescent="0.15">
      <c r="A855">
        <f>Parameters!$C$2*(Parameters!$C$3/Parameters!$C$2)^((ROW()-2)/(Parameters!$C$4-1))</f>
        <v>1840772.001468956</v>
      </c>
      <c r="B855">
        <f t="shared" si="1326"/>
        <v>6.2649999999999997</v>
      </c>
      <c r="C855">
        <f t="shared" si="1327"/>
        <v>11565911.593497304</v>
      </c>
      <c r="D855">
        <f>1</f>
        <v>1</v>
      </c>
      <c r="E855">
        <f>0</f>
        <v>0</v>
      </c>
      <c r="F855">
        <f>0</f>
        <v>0</v>
      </c>
      <c r="G855">
        <f>0</f>
        <v>0</v>
      </c>
      <c r="H855">
        <f>0</f>
        <v>0</v>
      </c>
      <c r="I855">
        <f>0</f>
        <v>0</v>
      </c>
      <c r="J855">
        <f>1</f>
        <v>1</v>
      </c>
      <c r="K855">
        <f>0</f>
        <v>0</v>
      </c>
      <c r="L855">
        <f>2*Parameters!$C$10</f>
        <v>0.04</v>
      </c>
      <c r="M855">
        <f>2*C855*Parameters!$C$9</f>
        <v>23.131823186994609</v>
      </c>
      <c r="N855">
        <f>0</f>
        <v>0</v>
      </c>
      <c r="O855">
        <f>0</f>
        <v>0</v>
      </c>
      <c r="P855">
        <f t="shared" si="1328"/>
        <v>1</v>
      </c>
      <c r="Q855">
        <f t="shared" si="1329"/>
        <v>0</v>
      </c>
      <c r="R855">
        <f t="shared" si="1330"/>
        <v>0.04</v>
      </c>
      <c r="S855">
        <f t="shared" si="1331"/>
        <v>23.131823186994609</v>
      </c>
      <c r="T855">
        <f t="shared" si="1332"/>
        <v>0</v>
      </c>
      <c r="U855">
        <f t="shared" si="1333"/>
        <v>0</v>
      </c>
      <c r="V855">
        <f t="shared" si="1334"/>
        <v>1</v>
      </c>
      <c r="W855">
        <f t="shared" si="1335"/>
        <v>0</v>
      </c>
      <c r="X855">
        <f>0</f>
        <v>0</v>
      </c>
      <c r="Y855">
        <f>0</f>
        <v>0</v>
      </c>
      <c r="Z855">
        <f>0</f>
        <v>0</v>
      </c>
      <c r="AA855">
        <f>C855*(Parameters!$C$12+Parameters!$C$11/2)</f>
        <v>8.6744336951229779E-4</v>
      </c>
      <c r="AB855">
        <f t="shared" si="1336"/>
        <v>0.9799344533517107</v>
      </c>
      <c r="AC855">
        <f t="shared" si="1337"/>
        <v>3.4697734780491914E-5</v>
      </c>
      <c r="AD855">
        <f t="shared" si="1338"/>
        <v>0.04</v>
      </c>
      <c r="AE855">
        <f t="shared" si="1339"/>
        <v>23.131823186994609</v>
      </c>
      <c r="AF855">
        <f t="shared" si="1340"/>
        <v>0</v>
      </c>
      <c r="AG855">
        <f t="shared" si="1341"/>
        <v>8.6744336951229779E-4</v>
      </c>
      <c r="AH855">
        <f t="shared" si="1342"/>
        <v>1</v>
      </c>
      <c r="AI855">
        <f t="shared" si="1343"/>
        <v>0</v>
      </c>
      <c r="AJ855">
        <f>0</f>
        <v>0</v>
      </c>
      <c r="AK855">
        <f>0</f>
        <v>0</v>
      </c>
      <c r="AL855">
        <f>(((2*Parameters!$C$15))/(((2*Parameters!$C$15))^2+((2*(C855*Parameters!$C$14-1/(C855*Parameters!$C$13))))^2))</f>
        <v>0.84375468085998961</v>
      </c>
      <c r="AM855">
        <f>(-((2*(C855*Parameters!$C$14-1/(C855*Parameters!$C$13))))/(((2*Parameters!$C$15))^2+((2*(C855*Parameters!$C$14-1/(C855*Parameters!$C$13))))^2))</f>
        <v>-4.5146367583701128</v>
      </c>
      <c r="AN855">
        <f t="shared" si="1344"/>
        <v>105.44546388871007</v>
      </c>
      <c r="AO855">
        <f t="shared" si="1345"/>
        <v>19.33703331825232</v>
      </c>
      <c r="AP855">
        <f t="shared" si="1346"/>
        <v>0.04</v>
      </c>
      <c r="AQ855">
        <f t="shared" si="1347"/>
        <v>23.131823186994609</v>
      </c>
      <c r="AR855">
        <f t="shared" si="1348"/>
        <v>0.84375468085998961</v>
      </c>
      <c r="AS855">
        <f t="shared" si="1349"/>
        <v>-4.5137693150006006</v>
      </c>
      <c r="AT855">
        <f t="shared" si="1350"/>
        <v>1</v>
      </c>
      <c r="AU855">
        <f t="shared" si="1351"/>
        <v>0</v>
      </c>
      <c r="AV855">
        <f>2*Parameters!$C$17</f>
        <v>0.04</v>
      </c>
      <c r="AW855">
        <f>2*C855*Parameters!$C$16</f>
        <v>23.131823186994609</v>
      </c>
      <c r="AX855">
        <f>0</f>
        <v>0</v>
      </c>
      <c r="AY855">
        <f>0</f>
        <v>0</v>
      </c>
      <c r="AZ855">
        <f t="shared" si="1352"/>
        <v>105.44546388871007</v>
      </c>
      <c r="BA855">
        <f t="shared" si="1353"/>
        <v>19.33703331825232</v>
      </c>
      <c r="BB855">
        <f t="shared" si="1354"/>
        <v>-443.04301712328794</v>
      </c>
      <c r="BC855">
        <f t="shared" si="1355"/>
        <v>2463.0511310639909</v>
      </c>
      <c r="BD855">
        <f t="shared" si="1356"/>
        <v>0.84375468085998961</v>
      </c>
      <c r="BE855">
        <f t="shared" si="1357"/>
        <v>-4.5137693150006006</v>
      </c>
      <c r="BF855">
        <f t="shared" si="1358"/>
        <v>105.44546388871007</v>
      </c>
      <c r="BG855">
        <f t="shared" si="1359"/>
        <v>19.33703331825232</v>
      </c>
      <c r="BH855">
        <f>0</f>
        <v>0</v>
      </c>
      <c r="BI855">
        <f>0</f>
        <v>0</v>
      </c>
      <c r="BJ855">
        <f>0</f>
        <v>0</v>
      </c>
      <c r="BK855">
        <f>C855*(Parameters!$C$19+Parameters!$C$18/2)</f>
        <v>8.6744336951229779E-4</v>
      </c>
      <c r="BL855">
        <f t="shared" si="1360"/>
        <v>103.30890651629885</v>
      </c>
      <c r="BM855">
        <f t="shared" si="1361"/>
        <v>18.95271859064</v>
      </c>
      <c r="BN855">
        <f t="shared" si="1362"/>
        <v>-443.04301712328794</v>
      </c>
      <c r="BO855">
        <f t="shared" si="1363"/>
        <v>2463.0511310639909</v>
      </c>
      <c r="BP855">
        <f t="shared" si="1364"/>
        <v>0.82698089952203324</v>
      </c>
      <c r="BQ855">
        <f t="shared" si="1365"/>
        <v>-4.4223013465051908</v>
      </c>
      <c r="BR855">
        <f t="shared" si="1366"/>
        <v>105.44546388871007</v>
      </c>
      <c r="BS855">
        <f t="shared" si="1367"/>
        <v>19.33703331825232</v>
      </c>
      <c r="BT855">
        <f>2*((((Parameters!$C$21)/((Parameters!$C$21)^2+(C855*Parameters!$C$20)^2)))/((((Parameters!$C$21)/((Parameters!$C$21)^2+(C855*Parameters!$C$20)^2)))^2+((-(C855*Parameters!$C$20)/((Parameters!$C$21)^2+(C855*Parameters!$C$20)^2)+C855*Parameters!$C$22))^2))</f>
        <v>4.3902743503267477E-2</v>
      </c>
      <c r="BU855">
        <f>2*(-((-(C855*Parameters!$C$20)/((Parameters!$C$21)^2+(C855*Parameters!$C$20)^2)+C855*Parameters!$C$22))/((((Parameters!$C$21)/((Parameters!$C$21)^2+(C855*Parameters!$C$20)^2)))^2+((-(C855*Parameters!$C$20)/((Parameters!$C$21)^2+(C855*Parameters!$C$20)^2)+C855*Parameters!$C$22))^2))</f>
        <v>1647.9142575897658</v>
      </c>
      <c r="BV855">
        <f>0</f>
        <v>0</v>
      </c>
      <c r="BW855">
        <f>0</f>
        <v>0</v>
      </c>
      <c r="BX855">
        <f t="shared" si="1368"/>
        <v>103.30890651629885</v>
      </c>
      <c r="BY855">
        <f t="shared" si="1369"/>
        <v>18.95271859064</v>
      </c>
      <c r="BZ855">
        <f t="shared" si="1370"/>
        <v>-31670.96265830117</v>
      </c>
      <c r="CA855">
        <f t="shared" si="1371"/>
        <v>172708.1031916241</v>
      </c>
      <c r="CB855">
        <f t="shared" si="1372"/>
        <v>0.82698089952203324</v>
      </c>
      <c r="CC855">
        <f t="shared" si="1373"/>
        <v>-4.4223013465051908</v>
      </c>
      <c r="CD855">
        <f t="shared" si="1374"/>
        <v>7393.0552108833472</v>
      </c>
      <c r="CE855">
        <f t="shared" si="1375"/>
        <v>1381.9364972333108</v>
      </c>
      <c r="CF855">
        <f>0</f>
        <v>0</v>
      </c>
      <c r="CG855">
        <f>0</f>
        <v>0</v>
      </c>
      <c r="CH855">
        <f>(((Parameters!$C$25))/(((Parameters!$C$25))^2+((C855*Parameters!$C$24-1/(C855*Parameters!$C$23)))^2))+(((Parameters!$C$29+Parameters!$C$28))/(((Parameters!$C$29+Parameters!$C$28))^2+((C855*Parameters!$C$27-1/(C855*Parameters!$C$26)))^2))</f>
        <v>4.0152862998793237</v>
      </c>
      <c r="CI855">
        <f>(-((C855*Parameters!$C$24-1/(C855*Parameters!$C$23)))/(((Parameters!$C$25))^2+((C855*Parameters!$C$24-1/(C855*Parameters!$C$23)))^2))+(-((C855*Parameters!$C$27-1/(C855*Parameters!$C$26)))/(((Parameters!$C$29+Parameters!$C$28))^2+((C855*Parameters!$C$27-1/(C855*Parameters!$C$26)))^2))</f>
        <v>13.485226921378752</v>
      </c>
      <c r="CJ855">
        <f t="shared" si="1376"/>
        <v>-2456072.6362592988</v>
      </c>
      <c r="CK855">
        <f t="shared" si="1377"/>
        <v>266401.31507635926</v>
      </c>
      <c r="CL855">
        <f t="shared" si="1378"/>
        <v>-31670.96265830117</v>
      </c>
      <c r="CM855">
        <f t="shared" si="1379"/>
        <v>172708.1031916241</v>
      </c>
      <c r="CN855">
        <f t="shared" si="1380"/>
        <v>11050.333027284374</v>
      </c>
      <c r="CO855">
        <f t="shared" si="1381"/>
        <v>105241.4755443412</v>
      </c>
      <c r="CP855">
        <f t="shared" si="1382"/>
        <v>7393.0552108833472</v>
      </c>
      <c r="CQ855">
        <f t="shared" si="1383"/>
        <v>1381.9364972333108</v>
      </c>
      <c r="CR855">
        <f>2*((((Parameters!$C$31)/((Parameters!$C$31)^2+(C855*Parameters!$C$30)^2)))/((((Parameters!$C$31)/((Parameters!$C$31)^2+(C855*Parameters!$C$30)^2)))^2+((-(C855*Parameters!$C$30)/((Parameters!$C$31)^2+(C855*Parameters!$C$30)^2)+C855*Parameters!$C$32))^2))</f>
        <v>4.1825998668190568E-2</v>
      </c>
      <c r="CS855">
        <f>2*(-((-(C855*Parameters!$C$30)/((Parameters!$C$31)^2+(C855*Parameters!$C$30)^2)+C855*Parameters!$C$32))/((((Parameters!$C$31)/((Parameters!$C$31)^2+(C855*Parameters!$C$30)^2)))^2+((-(C855*Parameters!$C$30)/((Parameters!$C$31)^2+(C855*Parameters!$C$30)^2)+C855*Parameters!$C$32))^2))</f>
        <v>780.57918804386213</v>
      </c>
      <c r="CT855">
        <f>0</f>
        <v>0</v>
      </c>
      <c r="CU855">
        <f>0</f>
        <v>0</v>
      </c>
      <c r="CV855">
        <f t="shared" si="1384"/>
        <v>-2456072.6362592988</v>
      </c>
      <c r="CW855">
        <f t="shared" si="1385"/>
        <v>266401.31507635926</v>
      </c>
      <c r="CX855">
        <f t="shared" si="1386"/>
        <v>-208081720.86959305</v>
      </c>
      <c r="CY855">
        <f t="shared" si="1387"/>
        <v>-1916975333.5837903</v>
      </c>
      <c r="CZ855">
        <f t="shared" si="1388"/>
        <v>11050.333027284374</v>
      </c>
      <c r="DA855">
        <f t="shared" si="1389"/>
        <v>105241.4755443412</v>
      </c>
      <c r="DB855">
        <f t="shared" si="1390"/>
        <v>-82141450.282514468</v>
      </c>
      <c r="DC855">
        <f t="shared" si="1391"/>
        <v>8631443.7483650986</v>
      </c>
      <c r="DD855">
        <f>0</f>
        <v>0</v>
      </c>
      <c r="DE855">
        <f>0</f>
        <v>0</v>
      </c>
      <c r="DF855">
        <f>(((Parameters!$C$35))/(((Parameters!$C$35))^2+((C855*Parameters!$C$34-1/(C855*Parameters!$C$33)))^2))+(((Parameters!$C$39+Parameters!$C$38))/(((Parameters!$C$39+Parameters!$C$38))^2+((C855*Parameters!$C$37-1/(C855*Parameters!$C$36)))^2))</f>
        <v>4.0152862998793237</v>
      </c>
      <c r="DG855">
        <f>(-((C855*Parameters!$C$34-1/(C855*Parameters!$C$33)))/(((Parameters!$C$35))^2+((C855*Parameters!$C$34-1/(C855*Parameters!$C$33)))^2))+(-((C855*Parameters!$C$37-1/(C855*Parameters!$C$36)))/(((Parameters!$C$39+Parameters!$C$38))^2+((C855*Parameters!$C$37-1/(C855*Parameters!$C$36)))^2))</f>
        <v>13.485226921378752</v>
      </c>
      <c r="DH855">
        <f t="shared" si="1392"/>
        <v>25012883620.363892</v>
      </c>
      <c r="DI855">
        <f t="shared" si="1393"/>
        <v>-10502967616.947968</v>
      </c>
      <c r="DJ855">
        <f t="shared" si="1394"/>
        <v>-208081720.86959305</v>
      </c>
      <c r="DK855">
        <f t="shared" si="1395"/>
        <v>-1916975333.5837903</v>
      </c>
      <c r="DL855">
        <f t="shared" si="1396"/>
        <v>-446207367.24439096</v>
      </c>
      <c r="DM855">
        <f t="shared" si="1397"/>
        <v>-1072933137.4043245</v>
      </c>
      <c r="DN855">
        <f t="shared" si="1398"/>
        <v>-82141450.282514468</v>
      </c>
      <c r="DO855">
        <f t="shared" si="1399"/>
        <v>8631443.7483650986</v>
      </c>
      <c r="DP855">
        <f>2*((((Parameters!$C$41)/((Parameters!$C$41)^2+(C855*(Parameters!$C$40*(1-Parameters!$C$42)))^2)))/((((Parameters!$C$41)/((Parameters!$C$41)^2+(C855*(Parameters!$C$40*(1-Parameters!$C$42)))^2)))^2+((-(C855*(Parameters!$C$40*(1-Parameters!$C$42)))/((Parameters!$C$41)^2+(C855*(Parameters!$C$40*(1-Parameters!$C$42)))^2)+C855*Parameters!$C$43))^2))</f>
        <v>0.20080504409554403</v>
      </c>
      <c r="DQ855">
        <f>2*(-((-(C855*(Parameters!$C$40*(1-Parameters!$C$42)))/((Parameters!$C$41)^2+(C855*(Parameters!$C$40*(1-Parameters!$C$42)))^2)+C855*Parameters!$C$43))/((((Parameters!$C$41)/((Parameters!$C$41)^2+(C855*(Parameters!$C$40*(1-Parameters!$C$42)))^2)))^2+((-(C855*(Parameters!$C$40*(1-Parameters!$C$42)))/((Parameters!$C$41)^2+(C855*(Parameters!$C$40*(1-Parameters!$C$42)))^2)+C855*Parameters!$C$43))^2))</f>
        <v>69.534994166651146</v>
      </c>
      <c r="DR855">
        <f>0</f>
        <v>0</v>
      </c>
      <c r="DS855">
        <f>0</f>
        <v>0</v>
      </c>
      <c r="DT855">
        <f t="shared" si="1400"/>
        <v>25012883620.363892</v>
      </c>
      <c r="DU855">
        <f t="shared" si="1401"/>
        <v>-10502967616.947968</v>
      </c>
      <c r="DV855">
        <f t="shared" si="1402"/>
        <v>735138423454.47705</v>
      </c>
      <c r="DW855">
        <f t="shared" si="1403"/>
        <v>1735244692424.0881</v>
      </c>
      <c r="DX855">
        <f t="shared" si="1404"/>
        <v>-446207367.24439096</v>
      </c>
      <c r="DY855">
        <f t="shared" si="1405"/>
        <v>-1072933137.4043245</v>
      </c>
      <c r="DZ855">
        <f t="shared" si="1406"/>
        <v>74434657310.278641</v>
      </c>
      <c r="EA855">
        <f t="shared" si="1407"/>
        <v>-31233845620.675171</v>
      </c>
      <c r="EB855">
        <f>0</f>
        <v>0</v>
      </c>
      <c r="EC855">
        <f>0</f>
        <v>0</v>
      </c>
      <c r="ED855">
        <f>0</f>
        <v>0</v>
      </c>
      <c r="EE855">
        <f>C855*Parameters!$C$44</f>
        <v>1.1565911593497303E-4</v>
      </c>
      <c r="EF855">
        <f t="shared" si="1408"/>
        <v>24812186753.307266</v>
      </c>
      <c r="EG855">
        <f t="shared" si="1409"/>
        <v>-10417942156.801394</v>
      </c>
      <c r="EH855">
        <f t="shared" si="1410"/>
        <v>735138423454.47705</v>
      </c>
      <c r="EI855">
        <f t="shared" si="1411"/>
        <v>1735244692424.0881</v>
      </c>
      <c r="EJ855">
        <f t="shared" si="1412"/>
        <v>-442594888.27265424</v>
      </c>
      <c r="EK855">
        <f t="shared" si="1413"/>
        <v>-1064324090.744895</v>
      </c>
      <c r="EL855">
        <f t="shared" si="1414"/>
        <v>74434657310.278641</v>
      </c>
      <c r="EM855">
        <f t="shared" si="1415"/>
        <v>-31233845620.675171</v>
      </c>
      <c r="EN855">
        <f>0</f>
        <v>0</v>
      </c>
      <c r="EO855">
        <f>0</f>
        <v>0</v>
      </c>
      <c r="EP855">
        <f>(((2*Parameters!$C$47))/(((2*Parameters!$C$47))^2+((2*(C855*Parameters!$C$46-1/(C855*Parameters!$C$45))))^2))</f>
        <v>6.5127583618986246E-6</v>
      </c>
      <c r="EQ855">
        <f>(-((2*(C855*Parameters!$C$46-1/(C855*Parameters!$C$45))))/(((2*Parameters!$C$47))^2+((2*(C855*Parameters!$C$46-1/(C855*Parameters!$C$45))))^2))</f>
        <v>1.2760051592036928E-2</v>
      </c>
      <c r="ER855">
        <f t="shared" si="1416"/>
        <v>2675162732.0821571</v>
      </c>
      <c r="ES855">
        <f t="shared" si="1417"/>
        <v>-1026236716.8530506</v>
      </c>
      <c r="ET855">
        <f t="shared" si="1418"/>
        <v>735138423454.47705</v>
      </c>
      <c r="EU855">
        <f t="shared" si="1419"/>
        <v>1735244692424.0881</v>
      </c>
      <c r="EV855">
        <f t="shared" si="1420"/>
        <v>-43564631.798309803</v>
      </c>
      <c r="EW855">
        <f t="shared" si="1421"/>
        <v>-114737441.71939112</v>
      </c>
      <c r="EX855">
        <f t="shared" si="1422"/>
        <v>74434657310.278641</v>
      </c>
      <c r="EY855">
        <f t="shared" si="1423"/>
        <v>-31233845620.675171</v>
      </c>
      <c r="EZ855">
        <f>(ER855+ET855/Parameters!$C$6+Parameters!$C$7*(EV855+EX855/Parameters!$C$6))</f>
        <v>28245194852.237881</v>
      </c>
      <c r="FA855">
        <f>(ES855+EU855/Parameters!$C$6+Parameters!$C$7*(EW855+EY855/Parameters!$C$6))</f>
        <v>59330100410.941322</v>
      </c>
      <c r="FB855">
        <f t="shared" si="1424"/>
        <v>-216.35267736856838</v>
      </c>
      <c r="FC855">
        <f t="shared" si="1425"/>
        <v>1.5218299664597201E-11</v>
      </c>
      <c r="FD855">
        <f>(ER855+ET855/Parameters!$C$6+Parameters!$C$8*(EV855+EX855/Parameters!$C$6))</f>
        <v>155518541193.24176</v>
      </c>
      <c r="FE855">
        <f>(ES855+EU855/Parameters!$C$6+Parameters!$C$8*(EW855+EY855/Parameters!$C$6))</f>
        <v>-726503189.24591827</v>
      </c>
      <c r="FF855">
        <f t="shared" si="1426"/>
        <v>-223.83573825022086</v>
      </c>
      <c r="FG855">
        <f t="shared" si="1427"/>
        <v>6.4300313075226933E-12</v>
      </c>
    </row>
    <row r="856" spans="1:163" x14ac:dyDescent="0.15">
      <c r="A856">
        <f>Parameters!$C$2*(Parameters!$C$3/Parameters!$C$2)^((ROW()-2)/(Parameters!$C$4-1))</f>
        <v>1862087.1366628674</v>
      </c>
      <c r="B856">
        <f t="shared" si="1326"/>
        <v>6.27</v>
      </c>
      <c r="C856">
        <f t="shared" si="1327"/>
        <v>11699838.537768235</v>
      </c>
      <c r="D856">
        <f>1</f>
        <v>1</v>
      </c>
      <c r="E856">
        <f>0</f>
        <v>0</v>
      </c>
      <c r="F856">
        <f>0</f>
        <v>0</v>
      </c>
      <c r="G856">
        <f>0</f>
        <v>0</v>
      </c>
      <c r="H856">
        <f>0</f>
        <v>0</v>
      </c>
      <c r="I856">
        <f>0</f>
        <v>0</v>
      </c>
      <c r="J856">
        <f>1</f>
        <v>1</v>
      </c>
      <c r="K856">
        <f>0</f>
        <v>0</v>
      </c>
      <c r="L856">
        <f>2*Parameters!$C$10</f>
        <v>0.04</v>
      </c>
      <c r="M856">
        <f>2*C856*Parameters!$C$9</f>
        <v>23.39967707553647</v>
      </c>
      <c r="N856">
        <f>0</f>
        <v>0</v>
      </c>
      <c r="O856">
        <f>0</f>
        <v>0</v>
      </c>
      <c r="P856">
        <f t="shared" si="1328"/>
        <v>1</v>
      </c>
      <c r="Q856">
        <f t="shared" si="1329"/>
        <v>0</v>
      </c>
      <c r="R856">
        <f t="shared" si="1330"/>
        <v>0.04</v>
      </c>
      <c r="S856">
        <f t="shared" si="1331"/>
        <v>23.39967707553647</v>
      </c>
      <c r="T856">
        <f t="shared" si="1332"/>
        <v>0</v>
      </c>
      <c r="U856">
        <f t="shared" si="1333"/>
        <v>0</v>
      </c>
      <c r="V856">
        <f t="shared" si="1334"/>
        <v>1</v>
      </c>
      <c r="W856">
        <f t="shared" si="1335"/>
        <v>0</v>
      </c>
      <c r="X856">
        <f>0</f>
        <v>0</v>
      </c>
      <c r="Y856">
        <f>0</f>
        <v>0</v>
      </c>
      <c r="Z856">
        <f>0</f>
        <v>0</v>
      </c>
      <c r="AA856">
        <f>C856*(Parameters!$C$12+Parameters!$C$11/2)</f>
        <v>8.7748789033261767E-4</v>
      </c>
      <c r="AB856">
        <f t="shared" si="1336"/>
        <v>0.97946706672852302</v>
      </c>
      <c r="AC856">
        <f t="shared" si="1337"/>
        <v>3.5099515613304708E-5</v>
      </c>
      <c r="AD856">
        <f t="shared" si="1338"/>
        <v>0.04</v>
      </c>
      <c r="AE856">
        <f t="shared" si="1339"/>
        <v>23.39967707553647</v>
      </c>
      <c r="AF856">
        <f t="shared" si="1340"/>
        <v>0</v>
      </c>
      <c r="AG856">
        <f t="shared" si="1341"/>
        <v>8.7748789033261767E-4</v>
      </c>
      <c r="AH856">
        <f t="shared" si="1342"/>
        <v>1</v>
      </c>
      <c r="AI856">
        <f t="shared" si="1343"/>
        <v>0</v>
      </c>
      <c r="AJ856">
        <f>0</f>
        <v>0</v>
      </c>
      <c r="AK856">
        <f>0</f>
        <v>0</v>
      </c>
      <c r="AL856">
        <f>(((2*Parameters!$C$15))/(((2*Parameters!$C$15))^2+((2*(C856*Parameters!$C$14-1/(C856*Parameters!$C$13))))^2))</f>
        <v>0.82225512076316687</v>
      </c>
      <c r="AM856">
        <f>(-((2*(C856*Parameters!$C$14-1/(C856*Parameters!$C$13))))/(((2*Parameters!$C$15))^2+((2*(C856*Parameters!$C$14-1/(C856*Parameters!$C$13))))^2))</f>
        <v>-4.4587301483110551</v>
      </c>
      <c r="AN856">
        <f t="shared" si="1344"/>
        <v>105.34520290899657</v>
      </c>
      <c r="AO856">
        <f t="shared" si="1345"/>
        <v>19.062190193147519</v>
      </c>
      <c r="AP856">
        <f t="shared" si="1346"/>
        <v>0.04</v>
      </c>
      <c r="AQ856">
        <f t="shared" si="1347"/>
        <v>23.39967707553647</v>
      </c>
      <c r="AR856">
        <f t="shared" si="1348"/>
        <v>0.82225512076316687</v>
      </c>
      <c r="AS856">
        <f t="shared" si="1349"/>
        <v>-4.4578526604207225</v>
      </c>
      <c r="AT856">
        <f t="shared" si="1350"/>
        <v>1</v>
      </c>
      <c r="AU856">
        <f t="shared" si="1351"/>
        <v>0</v>
      </c>
      <c r="AV856">
        <f>2*Parameters!$C$17</f>
        <v>0.04</v>
      </c>
      <c r="AW856">
        <f>2*C856*Parameters!$C$16</f>
        <v>23.39967707553647</v>
      </c>
      <c r="AX856">
        <f>0</f>
        <v>0</v>
      </c>
      <c r="AY856">
        <f>0</f>
        <v>0</v>
      </c>
      <c r="AZ856">
        <f t="shared" si="1352"/>
        <v>105.34520290899657</v>
      </c>
      <c r="BA856">
        <f t="shared" si="1353"/>
        <v>19.062190193147519</v>
      </c>
      <c r="BB856">
        <f t="shared" si="1354"/>
        <v>-441.79528675575028</v>
      </c>
      <c r="BC856">
        <f t="shared" si="1355"/>
        <v>2489.2058942106473</v>
      </c>
      <c r="BD856">
        <f t="shared" si="1356"/>
        <v>0.82225512076316687</v>
      </c>
      <c r="BE856">
        <f t="shared" si="1357"/>
        <v>-4.4578526604207225</v>
      </c>
      <c r="BF856">
        <f t="shared" si="1358"/>
        <v>105.34520290899657</v>
      </c>
      <c r="BG856">
        <f t="shared" si="1359"/>
        <v>19.062190193147519</v>
      </c>
      <c r="BH856">
        <f>0</f>
        <v>0</v>
      </c>
      <c r="BI856">
        <f>0</f>
        <v>0</v>
      </c>
      <c r="BJ856">
        <f>0</f>
        <v>0</v>
      </c>
      <c r="BK856">
        <f>C856*(Parameters!$C$19+Parameters!$C$18/2)</f>
        <v>8.7748789033261767E-4</v>
      </c>
      <c r="BL856">
        <f t="shared" si="1360"/>
        <v>103.16095488028215</v>
      </c>
      <c r="BM856">
        <f t="shared" si="1361"/>
        <v>18.674520179013321</v>
      </c>
      <c r="BN856">
        <f t="shared" si="1362"/>
        <v>-441.79528675575028</v>
      </c>
      <c r="BO856">
        <f t="shared" si="1363"/>
        <v>2489.2058942106473</v>
      </c>
      <c r="BP856">
        <f t="shared" si="1364"/>
        <v>0.8055282797054627</v>
      </c>
      <c r="BQ856">
        <f t="shared" si="1365"/>
        <v>-4.3654135205634459</v>
      </c>
      <c r="BR856">
        <f t="shared" si="1366"/>
        <v>105.34520290899657</v>
      </c>
      <c r="BS856">
        <f t="shared" si="1367"/>
        <v>19.062190193147519</v>
      </c>
      <c r="BT856">
        <f>2*((((Parameters!$C$21)/((Parameters!$C$21)^2+(C856*Parameters!$C$20)^2)))/((((Parameters!$C$21)/((Parameters!$C$21)^2+(C856*Parameters!$C$20)^2)))^2+((-(C856*Parameters!$C$20)/((Parameters!$C$21)^2+(C856*Parameters!$C$20)^2)+C856*Parameters!$C$22))^2))</f>
        <v>4.4000360383526532E-2</v>
      </c>
      <c r="BU856">
        <f>2*(-((-(C856*Parameters!$C$20)/((Parameters!$C$21)^2+(C856*Parameters!$C$20)^2)+C856*Parameters!$C$22))/((((Parameters!$C$21)/((Parameters!$C$21)^2+(C856*Parameters!$C$20)^2)))^2+((-(C856*Parameters!$C$20)/((Parameters!$C$21)^2+(C856*Parameters!$C$20)^2)+C856*Parameters!$C$22))^2))</f>
        <v>1668.8484428438062</v>
      </c>
      <c r="BV856">
        <f>0</f>
        <v>0</v>
      </c>
      <c r="BW856">
        <f>0</f>
        <v>0</v>
      </c>
      <c r="BX856">
        <f t="shared" si="1368"/>
        <v>103.16095488028215</v>
      </c>
      <c r="BY856">
        <f t="shared" si="1369"/>
        <v>18.674520179013321</v>
      </c>
      <c r="BZ856">
        <f t="shared" si="1370"/>
        <v>-31602.200089165126</v>
      </c>
      <c r="CA856">
        <f t="shared" si="1371"/>
        <v>174650.02649406754</v>
      </c>
      <c r="CB856">
        <f t="shared" si="1372"/>
        <v>0.8055282797054627</v>
      </c>
      <c r="CC856">
        <f t="shared" si="1373"/>
        <v>-4.3654135205634459</v>
      </c>
      <c r="CD856">
        <f t="shared" si="1374"/>
        <v>7390.5942026052071</v>
      </c>
      <c r="CE856">
        <f t="shared" si="1375"/>
        <v>1363.1747256781309</v>
      </c>
      <c r="CF856">
        <f>0</f>
        <v>0</v>
      </c>
      <c r="CG856">
        <f>0</f>
        <v>0</v>
      </c>
      <c r="CH856">
        <f>(((Parameters!$C$25))/(((Parameters!$C$25))^2+((C856*Parameters!$C$24-1/(C856*Parameters!$C$23)))^2))+(((Parameters!$C$29+Parameters!$C$28))/(((Parameters!$C$29+Parameters!$C$28))^2+((C856*Parameters!$C$27-1/(C856*Parameters!$C$26)))^2))</f>
        <v>4.4085325991222737</v>
      </c>
      <c r="CI856">
        <f>(-((C856*Parameters!$C$24-1/(C856*Parameters!$C$23)))/(((Parameters!$C$25))^2+((C856*Parameters!$C$24-1/(C856*Parameters!$C$23)))^2))+(-((C856*Parameters!$C$27-1/(C856*Parameters!$C$26)))/(((Parameters!$C$29+Parameters!$C$28))^2+((C856*Parameters!$C$27-1/(C856*Parameters!$C$26)))^2))</f>
        <v>14.080245420694876</v>
      </c>
      <c r="CJ856">
        <f t="shared" si="1376"/>
        <v>-2598331.4041095222</v>
      </c>
      <c r="CK856">
        <f t="shared" si="1377"/>
        <v>325002.27666749409</v>
      </c>
      <c r="CL856">
        <f t="shared" si="1378"/>
        <v>-31602.200089165126</v>
      </c>
      <c r="CM856">
        <f t="shared" si="1379"/>
        <v>174650.02649406754</v>
      </c>
      <c r="CN856">
        <f t="shared" si="1380"/>
        <v>13388.646308512351</v>
      </c>
      <c r="CO856">
        <f t="shared" si="1381"/>
        <v>110066.61498037711</v>
      </c>
      <c r="CP856">
        <f t="shared" si="1382"/>
        <v>7390.5942026052071</v>
      </c>
      <c r="CQ856">
        <f t="shared" si="1383"/>
        <v>1363.1747256781309</v>
      </c>
      <c r="CR856">
        <f>2*((((Parameters!$C$31)/((Parameters!$C$31)^2+(C856*Parameters!$C$30)^2)))/((((Parameters!$C$31)/((Parameters!$C$31)^2+(C856*Parameters!$C$30)^2)))^2+((-(C856*Parameters!$C$30)/((Parameters!$C$31)^2+(C856*Parameters!$C$30)^2)+C856*Parameters!$C$32))^2))</f>
        <v>4.1870011674051334E-2</v>
      </c>
      <c r="CS856">
        <f>2*(-((-(C856*Parameters!$C$30)/((Parameters!$C$31)^2+(C856*Parameters!$C$30)^2)+C856*Parameters!$C$32))/((((Parameters!$C$31)/((Parameters!$C$31)^2+(C856*Parameters!$C$30)^2)))^2+((-(C856*Parameters!$C$30)/((Parameters!$C$31)^2+(C856*Parameters!$C$30)^2)+C856*Parameters!$C$32))^2))</f>
        <v>790.0332126040305</v>
      </c>
      <c r="CT856">
        <f>0</f>
        <v>0</v>
      </c>
      <c r="CU856">
        <f>0</f>
        <v>0</v>
      </c>
      <c r="CV856">
        <f t="shared" si="1384"/>
        <v>-2598331.4041095222</v>
      </c>
      <c r="CW856">
        <f t="shared" si="1385"/>
        <v>325002.27666749409</v>
      </c>
      <c r="CX856">
        <f t="shared" si="1386"/>
        <v>-256902987.10555661</v>
      </c>
      <c r="CY856">
        <f t="shared" si="1387"/>
        <v>-2052579848.722975</v>
      </c>
      <c r="CZ856">
        <f t="shared" si="1388"/>
        <v>13388.646308512351</v>
      </c>
      <c r="DA856">
        <f t="shared" si="1389"/>
        <v>110066.61498037711</v>
      </c>
      <c r="DB856">
        <f t="shared" si="1390"/>
        <v>-86948330.256418392</v>
      </c>
      <c r="DC856">
        <f t="shared" si="1391"/>
        <v>10583446.920712937</v>
      </c>
      <c r="DD856">
        <f>0</f>
        <v>0</v>
      </c>
      <c r="DE856">
        <f>0</f>
        <v>0</v>
      </c>
      <c r="DF856">
        <f>(((Parameters!$C$35))/(((Parameters!$C$35))^2+((C856*Parameters!$C$34-1/(C856*Parameters!$C$33)))^2))+(((Parameters!$C$39+Parameters!$C$38))/(((Parameters!$C$39+Parameters!$C$38))^2+((C856*Parameters!$C$37-1/(C856*Parameters!$C$36)))^2))</f>
        <v>4.4085325991222737</v>
      </c>
      <c r="DG856">
        <f>(-((C856*Parameters!$C$34-1/(C856*Parameters!$C$33)))/(((Parameters!$C$35))^2+((C856*Parameters!$C$34-1/(C856*Parameters!$C$33)))^2))+(-((C856*Parameters!$C$37-1/(C856*Parameters!$C$36)))/(((Parameters!$C$39+Parameters!$C$38))^2+((C856*Parameters!$C$37-1/(C856*Parameters!$C$36)))^2))</f>
        <v>14.080245420694876</v>
      </c>
      <c r="DH856">
        <f t="shared" si="1392"/>
        <v>27765664490.721405</v>
      </c>
      <c r="DI856">
        <f t="shared" si="1393"/>
        <v>-12665797280.875881</v>
      </c>
      <c r="DJ856">
        <f t="shared" si="1394"/>
        <v>-256902987.10555661</v>
      </c>
      <c r="DK856">
        <f t="shared" si="1395"/>
        <v>-2052579848.722975</v>
      </c>
      <c r="DL856">
        <f t="shared" si="1396"/>
        <v>-532318689.76889706</v>
      </c>
      <c r="DM856">
        <f t="shared" si="1397"/>
        <v>-1177486291.553977</v>
      </c>
      <c r="DN856">
        <f t="shared" si="1398"/>
        <v>-86948330.256418392</v>
      </c>
      <c r="DO856">
        <f t="shared" si="1399"/>
        <v>10583446.920712937</v>
      </c>
      <c r="DP856">
        <f>2*((((Parameters!$C$41)/((Parameters!$C$41)^2+(C856*(Parameters!$C$40*(1-Parameters!$C$42)))^2)))/((((Parameters!$C$41)/((Parameters!$C$41)^2+(C856*(Parameters!$C$40*(1-Parameters!$C$42)))^2)))^2+((-(C856*(Parameters!$C$40*(1-Parameters!$C$42)))/((Parameters!$C$41)^2+(C856*(Parameters!$C$40*(1-Parameters!$C$42)))^2)+C856*Parameters!$C$43))^2))</f>
        <v>0.20082385387523921</v>
      </c>
      <c r="DQ856">
        <f>2*(-((-(C856*(Parameters!$C$40*(1-Parameters!$C$42)))/((Parameters!$C$41)^2+(C856*(Parameters!$C$40*(1-Parameters!$C$42)))^2)+C856*Parameters!$C$43))/((((Parameters!$C$41)/((Parameters!$C$41)^2+(C856*(Parameters!$C$40*(1-Parameters!$C$42)))^2)))^2+((-(C856*(Parameters!$C$40*(1-Parameters!$C$42)))/((Parameters!$C$41)^2+(C856*(Parameters!$C$40*(1-Parameters!$C$42)))^2)+C856*Parameters!$C$43))^2))</f>
        <v>70.343465820784402</v>
      </c>
      <c r="DR856">
        <f>0</f>
        <v>0</v>
      </c>
      <c r="DS856">
        <f>0</f>
        <v>0</v>
      </c>
      <c r="DT856">
        <f t="shared" si="1400"/>
        <v>27765664490.721405</v>
      </c>
      <c r="DU856">
        <f t="shared" si="1401"/>
        <v>-12665797280.875881</v>
      </c>
      <c r="DV856">
        <f t="shared" si="1402"/>
        <v>896275182881.60461</v>
      </c>
      <c r="DW856">
        <f t="shared" si="1403"/>
        <v>1948536897023.3574</v>
      </c>
      <c r="DX856">
        <f t="shared" si="1404"/>
        <v>-532318689.76889706</v>
      </c>
      <c r="DY856">
        <f t="shared" si="1405"/>
        <v>-1177486291.553977</v>
      </c>
      <c r="DZ856">
        <f t="shared" si="1406"/>
        <v>82634616083.343735</v>
      </c>
      <c r="EA856">
        <f t="shared" si="1407"/>
        <v>-37671025447.557564</v>
      </c>
      <c r="EB856">
        <f>0</f>
        <v>0</v>
      </c>
      <c r="EC856">
        <f>0</f>
        <v>0</v>
      </c>
      <c r="ED856">
        <f>0</f>
        <v>0</v>
      </c>
      <c r="EE856">
        <f>C856*Parameters!$C$44</f>
        <v>1.1699838537768234E-4</v>
      </c>
      <c r="EF856">
        <f t="shared" si="1408"/>
        <v>27537688819.920834</v>
      </c>
      <c r="EG856">
        <f t="shared" si="1409"/>
        <v>-12560934531.624647</v>
      </c>
      <c r="EH856">
        <f t="shared" si="1410"/>
        <v>896275182881.60461</v>
      </c>
      <c r="EI856">
        <f t="shared" si="1411"/>
        <v>1948536897023.3574</v>
      </c>
      <c r="EJ856">
        <f t="shared" si="1412"/>
        <v>-527911240.61601126</v>
      </c>
      <c r="EK856">
        <f t="shared" si="1413"/>
        <v>-1167818174.8959212</v>
      </c>
      <c r="EL856">
        <f t="shared" si="1414"/>
        <v>82634616083.343735</v>
      </c>
      <c r="EM856">
        <f t="shared" si="1415"/>
        <v>-37671025447.557564</v>
      </c>
      <c r="EN856">
        <f>0</f>
        <v>0</v>
      </c>
      <c r="EO856">
        <f>0</f>
        <v>0</v>
      </c>
      <c r="EP856">
        <f>(((2*Parameters!$C$47))/(((2*Parameters!$C$47))^2+((2*(C856*Parameters!$C$46-1/(C856*Parameters!$C$45))))^2))</f>
        <v>6.6653764408473275E-6</v>
      </c>
      <c r="EQ856">
        <f>(-((2*(C856*Parameters!$C$46-1/(C856*Parameters!$C$45))))/(((2*Parameters!$C$47))^2+((2*(C856*Parameters!$C$46-1/(C856*Parameters!$C$45))))^2))</f>
        <v>1.2908693450304725E-2</v>
      </c>
      <c r="ER856">
        <f t="shared" si="1416"/>
        <v>2390597351.1268234</v>
      </c>
      <c r="ES856">
        <f t="shared" si="1417"/>
        <v>-978205216.76266718</v>
      </c>
      <c r="ET856">
        <f t="shared" si="1418"/>
        <v>896275182881.60461</v>
      </c>
      <c r="EU856">
        <f t="shared" si="1419"/>
        <v>1948536897023.3574</v>
      </c>
      <c r="EV856">
        <f t="shared" si="1420"/>
        <v>-41076730.331621945</v>
      </c>
      <c r="EW856">
        <f t="shared" si="1421"/>
        <v>-101364339.0579372</v>
      </c>
      <c r="EX856">
        <f t="shared" si="1422"/>
        <v>82634616083.343735</v>
      </c>
      <c r="EY856">
        <f t="shared" si="1423"/>
        <v>-37671025447.557564</v>
      </c>
      <c r="EZ856">
        <f>(ER856+ET856/Parameters!$C$6+Parameters!$C$7*(EV856+EX856/Parameters!$C$6))</f>
        <v>33565386320.921768</v>
      </c>
      <c r="FA856">
        <f>(ES856+EU856/Parameters!$C$6+Parameters!$C$7*(EW856+EY856/Parameters!$C$6))</f>
        <v>66796991201.441071</v>
      </c>
      <c r="FB856">
        <f t="shared" si="1424"/>
        <v>-217.47293171988343</v>
      </c>
      <c r="FC856">
        <f t="shared" si="1425"/>
        <v>1.3376836349716908E-11</v>
      </c>
      <c r="FD856">
        <f>(ER856+ET856/Parameters!$C$6+Parameters!$C$8*(EV856+EX856/Parameters!$C$6))</f>
        <v>175223925601.46021</v>
      </c>
      <c r="FE856">
        <f>(ES856+EU856/Parameters!$C$6+Parameters!$C$8*(EW856+EY856/Parameters!$C$6))</f>
        <v>-3786052616.7732849</v>
      </c>
      <c r="FF856">
        <f t="shared" si="1426"/>
        <v>-224.87389518830042</v>
      </c>
      <c r="FG856">
        <f t="shared" si="1427"/>
        <v>5.7056514877810262E-12</v>
      </c>
    </row>
    <row r="857" spans="1:163" x14ac:dyDescent="0.15">
      <c r="A857">
        <f>Parameters!$C$2*(Parameters!$C$3/Parameters!$C$2)^((ROW()-2)/(Parameters!$C$4-1))</f>
        <v>1883649.0894898004</v>
      </c>
      <c r="B857">
        <f t="shared" si="1326"/>
        <v>6.2750000000000004</v>
      </c>
      <c r="C857">
        <f t="shared" si="1327"/>
        <v>11835316.28296452</v>
      </c>
      <c r="D857">
        <f>1</f>
        <v>1</v>
      </c>
      <c r="E857">
        <f>0</f>
        <v>0</v>
      </c>
      <c r="F857">
        <f>0</f>
        <v>0</v>
      </c>
      <c r="G857">
        <f>0</f>
        <v>0</v>
      </c>
      <c r="H857">
        <f>0</f>
        <v>0</v>
      </c>
      <c r="I857">
        <f>0</f>
        <v>0</v>
      </c>
      <c r="J857">
        <f>1</f>
        <v>1</v>
      </c>
      <c r="K857">
        <f>0</f>
        <v>0</v>
      </c>
      <c r="L857">
        <f>2*Parameters!$C$10</f>
        <v>0.04</v>
      </c>
      <c r="M857">
        <f>2*C857*Parameters!$C$9</f>
        <v>23.67063256592904</v>
      </c>
      <c r="N857">
        <f>0</f>
        <v>0</v>
      </c>
      <c r="O857">
        <f>0</f>
        <v>0</v>
      </c>
      <c r="P857">
        <f t="shared" si="1328"/>
        <v>1</v>
      </c>
      <c r="Q857">
        <f t="shared" si="1329"/>
        <v>0</v>
      </c>
      <c r="R857">
        <f t="shared" si="1330"/>
        <v>0.04</v>
      </c>
      <c r="S857">
        <f t="shared" si="1331"/>
        <v>23.67063256592904</v>
      </c>
      <c r="T857">
        <f t="shared" si="1332"/>
        <v>0</v>
      </c>
      <c r="U857">
        <f t="shared" si="1333"/>
        <v>0</v>
      </c>
      <c r="V857">
        <f t="shared" si="1334"/>
        <v>1</v>
      </c>
      <c r="W857">
        <f t="shared" si="1335"/>
        <v>0</v>
      </c>
      <c r="X857">
        <f>0</f>
        <v>0</v>
      </c>
      <c r="Y857">
        <f>0</f>
        <v>0</v>
      </c>
      <c r="Z857">
        <f>0</f>
        <v>0</v>
      </c>
      <c r="AA857">
        <f>C857*(Parameters!$C$12+Parameters!$C$11/2)</f>
        <v>8.8764872122233901E-4</v>
      </c>
      <c r="AB857">
        <f t="shared" si="1336"/>
        <v>0.97898879327232924</v>
      </c>
      <c r="AC857">
        <f t="shared" si="1337"/>
        <v>3.550594884889356E-5</v>
      </c>
      <c r="AD857">
        <f t="shared" si="1338"/>
        <v>0.04</v>
      </c>
      <c r="AE857">
        <f t="shared" si="1339"/>
        <v>23.67063256592904</v>
      </c>
      <c r="AF857">
        <f t="shared" si="1340"/>
        <v>0</v>
      </c>
      <c r="AG857">
        <f t="shared" si="1341"/>
        <v>8.8764872122233901E-4</v>
      </c>
      <c r="AH857">
        <f t="shared" si="1342"/>
        <v>1</v>
      </c>
      <c r="AI857">
        <f t="shared" si="1343"/>
        <v>0</v>
      </c>
      <c r="AJ857">
        <f>0</f>
        <v>0</v>
      </c>
      <c r="AK857">
        <f>0</f>
        <v>0</v>
      </c>
      <c r="AL857">
        <f>(((2*Parameters!$C$15))/(((2*Parameters!$C$15))^2+((2*(C857*Parameters!$C$14-1/(C857*Parameters!$C$13))))^2))</f>
        <v>0.80135514762264293</v>
      </c>
      <c r="AM857">
        <f>(-((2*(C857*Parameters!$C$14-1/(C857*Parameters!$C$13))))/(((2*Parameters!$C$15))^2+((2*(C857*Parameters!$C$14-1/(C857*Parameters!$C$13))))^2))</f>
        <v>-4.4036017778569354</v>
      </c>
      <c r="AN857">
        <f t="shared" si="1344"/>
        <v>105.24708264950063</v>
      </c>
      <c r="AO857">
        <f t="shared" si="1345"/>
        <v>18.792474689025976</v>
      </c>
      <c r="AP857">
        <f t="shared" si="1346"/>
        <v>0.04</v>
      </c>
      <c r="AQ857">
        <f t="shared" si="1347"/>
        <v>23.67063256592904</v>
      </c>
      <c r="AR857">
        <f t="shared" si="1348"/>
        <v>0.80135514762264293</v>
      </c>
      <c r="AS857">
        <f t="shared" si="1349"/>
        <v>-4.4027141291357133</v>
      </c>
      <c r="AT857">
        <f t="shared" si="1350"/>
        <v>1</v>
      </c>
      <c r="AU857">
        <f t="shared" si="1351"/>
        <v>0</v>
      </c>
      <c r="AV857">
        <f>2*Parameters!$C$17</f>
        <v>0.04</v>
      </c>
      <c r="AW857">
        <f>2*C857*Parameters!$C$16</f>
        <v>23.67063256592904</v>
      </c>
      <c r="AX857">
        <f>0</f>
        <v>0</v>
      </c>
      <c r="AY857">
        <f>0</f>
        <v>0</v>
      </c>
      <c r="AZ857">
        <f t="shared" si="1352"/>
        <v>105.24708264950063</v>
      </c>
      <c r="BA857">
        <f t="shared" si="1353"/>
        <v>18.792474689025976</v>
      </c>
      <c r="BB857">
        <f t="shared" si="1354"/>
        <v>-440.57988006247547</v>
      </c>
      <c r="BC857">
        <f t="shared" si="1355"/>
        <v>2515.6873535857849</v>
      </c>
      <c r="BD857">
        <f t="shared" si="1356"/>
        <v>0.80135514762264293</v>
      </c>
      <c r="BE857">
        <f t="shared" si="1357"/>
        <v>-4.4027141291357133</v>
      </c>
      <c r="BF857">
        <f t="shared" si="1358"/>
        <v>105.24708264950063</v>
      </c>
      <c r="BG857">
        <f t="shared" si="1359"/>
        <v>18.792474689025976</v>
      </c>
      <c r="BH857">
        <f>0</f>
        <v>0</v>
      </c>
      <c r="BI857">
        <f>0</f>
        <v>0</v>
      </c>
      <c r="BJ857">
        <f>0</f>
        <v>0</v>
      </c>
      <c r="BK857">
        <f>C857*(Parameters!$C$19+Parameters!$C$18/2)</f>
        <v>8.8764872122233901E-4</v>
      </c>
      <c r="BL857">
        <f t="shared" si="1360"/>
        <v>103.014035987095</v>
      </c>
      <c r="BM857">
        <f t="shared" si="1361"/>
        <v>18.401394521892229</v>
      </c>
      <c r="BN857">
        <f t="shared" si="1362"/>
        <v>-440.57988006247547</v>
      </c>
      <c r="BO857">
        <f t="shared" si="1363"/>
        <v>2515.6873535857849</v>
      </c>
      <c r="BP857">
        <f t="shared" si="1364"/>
        <v>0.78467403149632586</v>
      </c>
      <c r="BQ857">
        <f t="shared" si="1365"/>
        <v>-4.309291690809502</v>
      </c>
      <c r="BR857">
        <f t="shared" si="1366"/>
        <v>105.24708264950063</v>
      </c>
      <c r="BS857">
        <f t="shared" si="1367"/>
        <v>18.792474689025976</v>
      </c>
      <c r="BT857">
        <f>2*((((Parameters!$C$21)/((Parameters!$C$21)^2+(C857*Parameters!$C$20)^2)))/((((Parameters!$C$21)/((Parameters!$C$21)^2+(C857*Parameters!$C$20)^2)))^2+((-(C857*Parameters!$C$20)/((Parameters!$C$21)^2+(C857*Parameters!$C$20)^2)+C857*Parameters!$C$22))^2))</f>
        <v>4.4100588477267111E-2</v>
      </c>
      <c r="BU857">
        <f>2*(-((-(C857*Parameters!$C$20)/((Parameters!$C$21)^2+(C857*Parameters!$C$20)^2)+C857*Parameters!$C$22))/((((Parameters!$C$21)/((Parameters!$C$21)^2+(C857*Parameters!$C$20)^2)))^2+((-(C857*Parameters!$C$20)/((Parameters!$C$21)^2+(C857*Parameters!$C$20)^2)+C857*Parameters!$C$22))^2))</f>
        <v>1690.0944414826813</v>
      </c>
      <c r="BV857">
        <f>0</f>
        <v>0</v>
      </c>
      <c r="BW857">
        <f>0</f>
        <v>0</v>
      </c>
      <c r="BX857">
        <f t="shared" si="1368"/>
        <v>103.014035987095</v>
      </c>
      <c r="BY857">
        <f t="shared" si="1369"/>
        <v>18.401394521892229</v>
      </c>
      <c r="BZ857">
        <f t="shared" si="1370"/>
        <v>-31536.131497433944</v>
      </c>
      <c r="CA857">
        <f t="shared" si="1371"/>
        <v>176619.94848239917</v>
      </c>
      <c r="CB857">
        <f t="shared" si="1372"/>
        <v>0.78467403149632586</v>
      </c>
      <c r="CC857">
        <f t="shared" si="1373"/>
        <v>-4.309291690809502</v>
      </c>
      <c r="CD857">
        <f t="shared" si="1374"/>
        <v>7388.391620600697</v>
      </c>
      <c r="CE857">
        <f t="shared" si="1375"/>
        <v>1344.7756513972877</v>
      </c>
      <c r="CF857">
        <f>0</f>
        <v>0</v>
      </c>
      <c r="CG857">
        <f>0</f>
        <v>0</v>
      </c>
      <c r="CH857">
        <f>(((Parameters!$C$25))/(((Parameters!$C$25))^2+((C857*Parameters!$C$24-1/(C857*Parameters!$C$23)))^2))+(((Parameters!$C$29+Parameters!$C$28))/(((Parameters!$C$29+Parameters!$C$28))^2+((C857*Parameters!$C$27-1/(C857*Parameters!$C$26)))^2))</f>
        <v>4.8601132577143167</v>
      </c>
      <c r="CI857">
        <f>(-((C857*Parameters!$C$24-1/(C857*Parameters!$C$23)))/(((Parameters!$C$25))^2+((C857*Parameters!$C$24-1/(C857*Parameters!$C$23)))^2))+(-((C857*Parameters!$C$27-1/(C857*Parameters!$C$26)))/(((Parameters!$C$29+Parameters!$C$28))^2+((C857*Parameters!$C$27-1/(C857*Parameters!$C$26)))^2))</f>
        <v>14.720966240758568</v>
      </c>
      <c r="CJ857">
        <f t="shared" si="1376"/>
        <v>-2753182.455805629</v>
      </c>
      <c r="CK857">
        <f t="shared" si="1377"/>
        <v>394169.02745280165</v>
      </c>
      <c r="CL857">
        <f t="shared" si="1378"/>
        <v>-31536.131497433944</v>
      </c>
      <c r="CM857">
        <f t="shared" si="1379"/>
        <v>176619.94848239917</v>
      </c>
      <c r="CN857">
        <f t="shared" si="1380"/>
        <v>16112.807776884725</v>
      </c>
      <c r="CO857">
        <f t="shared" si="1381"/>
        <v>115295.71630068291</v>
      </c>
      <c r="CP857">
        <f t="shared" si="1382"/>
        <v>7388.391620600697</v>
      </c>
      <c r="CQ857">
        <f t="shared" si="1383"/>
        <v>1344.7756513972877</v>
      </c>
      <c r="CR857">
        <f>2*((((Parameters!$C$31)/((Parameters!$C$31)^2+(C857*Parameters!$C$30)^2)))/((((Parameters!$C$31)/((Parameters!$C$31)^2+(C857*Parameters!$C$30)^2)))^2+((-(C857*Parameters!$C$30)/((Parameters!$C$31)^2+(C857*Parameters!$C$30)^2)+C857*Parameters!$C$32))^2))</f>
        <v>4.1915121831249985E-2</v>
      </c>
      <c r="CS857">
        <f>2*(-((-(C857*Parameters!$C$30)/((Parameters!$C$31)^2+(C857*Parameters!$C$30)^2)+C857*Parameters!$C$32))/((((Parameters!$C$31)/((Parameters!$C$31)^2+(C857*Parameters!$C$30)^2)))^2+((-(C857*Parameters!$C$30)/((Parameters!$C$31)^2+(C857*Parameters!$C$30)^2)+C857*Parameters!$C$32))^2))</f>
        <v>799.6117634972403</v>
      </c>
      <c r="CT857">
        <f>0</f>
        <v>0</v>
      </c>
      <c r="CU857">
        <f>0</f>
        <v>0</v>
      </c>
      <c r="CV857">
        <f t="shared" si="1384"/>
        <v>-2753182.455805629</v>
      </c>
      <c r="CW857">
        <f t="shared" si="1385"/>
        <v>394169.02745280165</v>
      </c>
      <c r="CX857">
        <f t="shared" si="1386"/>
        <v>-315329127.26708305</v>
      </c>
      <c r="CY857">
        <f t="shared" si="1387"/>
        <v>-2201283937.1251116</v>
      </c>
      <c r="CZ857">
        <f t="shared" si="1388"/>
        <v>16112.807776884725</v>
      </c>
      <c r="DA857">
        <f t="shared" si="1389"/>
        <v>115295.71630068291</v>
      </c>
      <c r="DB857">
        <f t="shared" si="1390"/>
        <v>-92183747.272944957</v>
      </c>
      <c r="DC857">
        <f t="shared" si="1391"/>
        <v>12890168.051013604</v>
      </c>
      <c r="DD857">
        <f>0</f>
        <v>0</v>
      </c>
      <c r="DE857">
        <f>0</f>
        <v>0</v>
      </c>
      <c r="DF857">
        <f>(((Parameters!$C$35))/(((Parameters!$C$35))^2+((C857*Parameters!$C$34-1/(C857*Parameters!$C$33)))^2))+(((Parameters!$C$39+Parameters!$C$38))/(((Parameters!$C$39+Parameters!$C$38))^2+((C857*Parameters!$C$37-1/(C857*Parameters!$C$36)))^2))</f>
        <v>4.8601132577143167</v>
      </c>
      <c r="DG857">
        <f>(-((C857*Parameters!$C$34-1/(C857*Parameters!$C$33)))/(((Parameters!$C$35))^2+((C857*Parameters!$C$34-1/(C857*Parameters!$C$33)))^2))+(-((C857*Parameters!$C$37-1/(C857*Parameters!$C$36)))/(((Parameters!$C$39+Parameters!$C$38))^2+((C857*Parameters!$C$37-1/(C857*Parameters!$C$36)))^2))</f>
        <v>14.720966240758568</v>
      </c>
      <c r="DH857">
        <f t="shared" si="1392"/>
        <v>30869738070.312832</v>
      </c>
      <c r="DI857">
        <f t="shared" si="1393"/>
        <v>-15340044515.014462</v>
      </c>
      <c r="DJ857">
        <f t="shared" si="1394"/>
        <v>-315329127.26708305</v>
      </c>
      <c r="DK857">
        <f t="shared" si="1395"/>
        <v>-2201283937.1251116</v>
      </c>
      <c r="DL857">
        <f t="shared" si="1396"/>
        <v>-637763068.17592478</v>
      </c>
      <c r="DM857">
        <f t="shared" si="1397"/>
        <v>-1294270859.196445</v>
      </c>
      <c r="DN857">
        <f t="shared" si="1398"/>
        <v>-92183747.272944957</v>
      </c>
      <c r="DO857">
        <f t="shared" si="1399"/>
        <v>12890168.051013604</v>
      </c>
      <c r="DP857">
        <f>2*((((Parameters!$C$41)/((Parameters!$C$41)^2+(C857*(Parameters!$C$40*(1-Parameters!$C$42)))^2)))/((((Parameters!$C$41)/((Parameters!$C$41)^2+(C857*(Parameters!$C$40*(1-Parameters!$C$42)))^2)))^2+((-(C857*(Parameters!$C$40*(1-Parameters!$C$42)))/((Parameters!$C$41)^2+(C857*(Parameters!$C$40*(1-Parameters!$C$42)))^2)+C857*Parameters!$C$43))^2))</f>
        <v>0.20084310452709933</v>
      </c>
      <c r="DQ857">
        <f>2*(-((-(C857*(Parameters!$C$40*(1-Parameters!$C$42)))/((Parameters!$C$41)^2+(C857*(Parameters!$C$40*(1-Parameters!$C$42)))^2)+C857*Parameters!$C$43))/((((Parameters!$C$41)/((Parameters!$C$41)^2+(C857*(Parameters!$C$40*(1-Parameters!$C$42)))^2)))^2+((-(C857*(Parameters!$C$40*(1-Parameters!$C$42)))/((Parameters!$C$41)^2+(C857*(Parameters!$C$40*(1-Parameters!$C$42)))^2)+C857*Parameters!$C$43))^2))</f>
        <v>71.161415229909281</v>
      </c>
      <c r="DR857">
        <f>0</f>
        <v>0</v>
      </c>
      <c r="DS857">
        <f>0</f>
        <v>0</v>
      </c>
      <c r="DT857">
        <f t="shared" si="1400"/>
        <v>30869738070.312832</v>
      </c>
      <c r="DU857">
        <f t="shared" si="1401"/>
        <v>-15340044515.014462</v>
      </c>
      <c r="DV857">
        <f t="shared" si="1402"/>
        <v>1097503922280.9493</v>
      </c>
      <c r="DW857">
        <f t="shared" si="1403"/>
        <v>2191452022758.9653</v>
      </c>
      <c r="DX857">
        <f t="shared" si="1404"/>
        <v>-637763068.17592478</v>
      </c>
      <c r="DY857">
        <f t="shared" si="1405"/>
        <v>-1294270859.196445</v>
      </c>
      <c r="DZ857">
        <f t="shared" si="1406"/>
        <v>91881871969.411545</v>
      </c>
      <c r="EA857">
        <f t="shared" si="1407"/>
        <v>-45631177722.17688</v>
      </c>
      <c r="EB857">
        <f>0</f>
        <v>0</v>
      </c>
      <c r="EC857">
        <f>0</f>
        <v>0</v>
      </c>
      <c r="ED857">
        <f>0</f>
        <v>0</v>
      </c>
      <c r="EE857">
        <f>C857*Parameters!$C$44</f>
        <v>1.1835316282964519E-4</v>
      </c>
      <c r="EF857">
        <f t="shared" si="1408"/>
        <v>30610372792.229885</v>
      </c>
      <c r="EG857">
        <f t="shared" si="1409"/>
        <v>-15210151454.59457</v>
      </c>
      <c r="EH857">
        <f t="shared" si="1410"/>
        <v>1097503922280.9493</v>
      </c>
      <c r="EI857">
        <f t="shared" si="1411"/>
        <v>2191452022758.9653</v>
      </c>
      <c r="EJ857">
        <f t="shared" si="1412"/>
        <v>-632362473.96886349</v>
      </c>
      <c r="EK857">
        <f t="shared" si="1413"/>
        <v>-1283396349.0421567</v>
      </c>
      <c r="EL857">
        <f t="shared" si="1414"/>
        <v>91881871969.411545</v>
      </c>
      <c r="EM857">
        <f t="shared" si="1415"/>
        <v>-45631177722.17688</v>
      </c>
      <c r="EN857">
        <f>0</f>
        <v>0</v>
      </c>
      <c r="EO857">
        <f>0</f>
        <v>0</v>
      </c>
      <c r="EP857">
        <f>(((2*Parameters!$C$47))/(((2*Parameters!$C$47))^2+((2*(C857*Parameters!$C$46-1/(C857*Parameters!$C$45))))^2))</f>
        <v>6.8215928426851727E-6</v>
      </c>
      <c r="EQ857">
        <f>(-((2*(C857*Parameters!$C$46-1/(C857*Parameters!$C$45))))/(((2*Parameters!$C$47))^2+((2*(C857*Parameters!$C$46-1/(C857*Parameters!$C$45))))^2))</f>
        <v>1.3059087813970791E-2</v>
      </c>
      <c r="ER857">
        <f t="shared" si="1416"/>
        <v>1999495111.8176918</v>
      </c>
      <c r="ES857">
        <f t="shared" si="1417"/>
        <v>-862802163.91673839</v>
      </c>
      <c r="ET857">
        <f t="shared" si="1418"/>
        <v>1097503922280.9493</v>
      </c>
      <c r="EU857">
        <f t="shared" si="1419"/>
        <v>2191452022758.9653</v>
      </c>
      <c r="EV857">
        <f t="shared" si="1420"/>
        <v>-35834136.319848895</v>
      </c>
      <c r="EW857">
        <f t="shared" si="1421"/>
        <v>-83814191.796942934</v>
      </c>
      <c r="EX857">
        <f t="shared" si="1422"/>
        <v>91881871969.411545</v>
      </c>
      <c r="EY857">
        <f t="shared" si="1423"/>
        <v>-45631177722.17688</v>
      </c>
      <c r="EZ857">
        <f>(ER857+ET857/Parameters!$C$6+Parameters!$C$7*(EV857+EX857/Parameters!$C$6))</f>
        <v>40173544582.459412</v>
      </c>
      <c r="FA857">
        <f>(ES857+EU857/Parameters!$C$6+Parameters!$C$7*(EW857+EY857/Parameters!$C$6))</f>
        <v>75361616019.003799</v>
      </c>
      <c r="FB857">
        <f t="shared" si="1424"/>
        <v>-218.62923295197677</v>
      </c>
      <c r="FC857">
        <f t="shared" si="1425"/>
        <v>1.1709500039596441E-11</v>
      </c>
      <c r="FD857">
        <f>(ER857+ET857/Parameters!$C$6+Parameters!$C$8*(EV857+EX857/Parameters!$C$6))</f>
        <v>198176397713.26965</v>
      </c>
      <c r="FE857">
        <f>(ES857+EU857/Parameters!$C$6+Parameters!$C$8*(EW857+EY857/Parameters!$C$6))</f>
        <v>-8187663522.455307</v>
      </c>
      <c r="FF857">
        <f t="shared" si="1426"/>
        <v>-225.94844538803645</v>
      </c>
      <c r="FG857">
        <f t="shared" si="1427"/>
        <v>5.0417084818998441E-12</v>
      </c>
    </row>
    <row r="858" spans="1:163" x14ac:dyDescent="0.15">
      <c r="A858">
        <f>Parameters!$C$2*(Parameters!$C$3/Parameters!$C$2)^((ROW()-2)/(Parameters!$C$4-1))</f>
        <v>1905460.7179632473</v>
      </c>
      <c r="B858">
        <f t="shared" si="1326"/>
        <v>6.28</v>
      </c>
      <c r="C858">
        <f t="shared" si="1327"/>
        <v>11972362.786514541</v>
      </c>
      <c r="D858">
        <f>1</f>
        <v>1</v>
      </c>
      <c r="E858">
        <f>0</f>
        <v>0</v>
      </c>
      <c r="F858">
        <f>0</f>
        <v>0</v>
      </c>
      <c r="G858">
        <f>0</f>
        <v>0</v>
      </c>
      <c r="H858">
        <f>0</f>
        <v>0</v>
      </c>
      <c r="I858">
        <f>0</f>
        <v>0</v>
      </c>
      <c r="J858">
        <f>1</f>
        <v>1</v>
      </c>
      <c r="K858">
        <f>0</f>
        <v>0</v>
      </c>
      <c r="L858">
        <f>2*Parameters!$C$10</f>
        <v>0.04</v>
      </c>
      <c r="M858">
        <f>2*C858*Parameters!$C$9</f>
        <v>23.944725573029082</v>
      </c>
      <c r="N858">
        <f>0</f>
        <v>0</v>
      </c>
      <c r="O858">
        <f>0</f>
        <v>0</v>
      </c>
      <c r="P858">
        <f t="shared" si="1328"/>
        <v>1</v>
      </c>
      <c r="Q858">
        <f t="shared" si="1329"/>
        <v>0</v>
      </c>
      <c r="R858">
        <f t="shared" si="1330"/>
        <v>0.04</v>
      </c>
      <c r="S858">
        <f t="shared" si="1331"/>
        <v>23.944725573029082</v>
      </c>
      <c r="T858">
        <f t="shared" si="1332"/>
        <v>0</v>
      </c>
      <c r="U858">
        <f t="shared" si="1333"/>
        <v>0</v>
      </c>
      <c r="V858">
        <f t="shared" si="1334"/>
        <v>1</v>
      </c>
      <c r="W858">
        <f t="shared" si="1335"/>
        <v>0</v>
      </c>
      <c r="X858">
        <f>0</f>
        <v>0</v>
      </c>
      <c r="Y858">
        <f>0</f>
        <v>0</v>
      </c>
      <c r="Z858">
        <f>0</f>
        <v>0</v>
      </c>
      <c r="AA858">
        <f>C858*(Parameters!$C$12+Parameters!$C$11/2)</f>
        <v>8.9792720898859062E-4</v>
      </c>
      <c r="AB858">
        <f t="shared" si="1336"/>
        <v>0.97849937939621223</v>
      </c>
      <c r="AC858">
        <f t="shared" si="1337"/>
        <v>3.5917088359543628E-5</v>
      </c>
      <c r="AD858">
        <f t="shared" si="1338"/>
        <v>0.04</v>
      </c>
      <c r="AE858">
        <f t="shared" si="1339"/>
        <v>23.944725573029082</v>
      </c>
      <c r="AF858">
        <f t="shared" si="1340"/>
        <v>0</v>
      </c>
      <c r="AG858">
        <f t="shared" si="1341"/>
        <v>8.9792720898859062E-4</v>
      </c>
      <c r="AH858">
        <f t="shared" si="1342"/>
        <v>1</v>
      </c>
      <c r="AI858">
        <f t="shared" si="1343"/>
        <v>0</v>
      </c>
      <c r="AJ858">
        <f>0</f>
        <v>0</v>
      </c>
      <c r="AK858">
        <f>0</f>
        <v>0</v>
      </c>
      <c r="AL858">
        <f>(((2*Parameters!$C$15))/(((2*Parameters!$C$15))^2+((2*(C858*Parameters!$C$14-1/(C858*Parameters!$C$13))))^2))</f>
        <v>0.78103567299564536</v>
      </c>
      <c r="AM858">
        <f>(-((2*(C858*Parameters!$C$14-1/(C858*Parameters!$C$13))))/(((2*Parameters!$C$15))^2+((2*(C858*Parameters!$C$14-1/(C858*Parameters!$C$13))))^2))</f>
        <v>-4.3492384508554336</v>
      </c>
      <c r="AN858">
        <f t="shared" si="1344"/>
        <v>105.15106196371552</v>
      </c>
      <c r="AO858">
        <f t="shared" si="1345"/>
        <v>18.527751231680952</v>
      </c>
      <c r="AP858">
        <f t="shared" si="1346"/>
        <v>0.04</v>
      </c>
      <c r="AQ858">
        <f t="shared" si="1347"/>
        <v>23.944725573029082</v>
      </c>
      <c r="AR858">
        <f t="shared" si="1348"/>
        <v>0.78103567299564536</v>
      </c>
      <c r="AS858">
        <f t="shared" si="1349"/>
        <v>-4.3483405236464447</v>
      </c>
      <c r="AT858">
        <f t="shared" si="1350"/>
        <v>1</v>
      </c>
      <c r="AU858">
        <f t="shared" si="1351"/>
        <v>0</v>
      </c>
      <c r="AV858">
        <f>2*Parameters!$C$17</f>
        <v>0.04</v>
      </c>
      <c r="AW858">
        <f>2*C858*Parameters!$C$16</f>
        <v>23.944725573029082</v>
      </c>
      <c r="AX858">
        <f>0</f>
        <v>0</v>
      </c>
      <c r="AY858">
        <f>0</f>
        <v>0</v>
      </c>
      <c r="AZ858">
        <f t="shared" si="1352"/>
        <v>105.15106196371552</v>
      </c>
      <c r="BA858">
        <f t="shared" si="1353"/>
        <v>18.527751231680952</v>
      </c>
      <c r="BB858">
        <f t="shared" si="1354"/>
        <v>-439.39587624940333</v>
      </c>
      <c r="BC858">
        <f t="shared" si="1355"/>
        <v>2542.4991580560413</v>
      </c>
      <c r="BD858">
        <f t="shared" si="1356"/>
        <v>0.78103567299564536</v>
      </c>
      <c r="BE858">
        <f t="shared" si="1357"/>
        <v>-4.3483405236464447</v>
      </c>
      <c r="BF858">
        <f t="shared" si="1358"/>
        <v>105.15106196371552</v>
      </c>
      <c r="BG858">
        <f t="shared" si="1359"/>
        <v>18.527751231680952</v>
      </c>
      <c r="BH858">
        <f>0</f>
        <v>0</v>
      </c>
      <c r="BI858">
        <f>0</f>
        <v>0</v>
      </c>
      <c r="BJ858">
        <f>0</f>
        <v>0</v>
      </c>
      <c r="BK858">
        <f>C858*(Parameters!$C$19+Parameters!$C$18/2)</f>
        <v>8.9792720898859062E-4</v>
      </c>
      <c r="BL858">
        <f t="shared" si="1360"/>
        <v>102.86808279086642</v>
      </c>
      <c r="BM858">
        <f t="shared" si="1361"/>
        <v>18.133205718879228</v>
      </c>
      <c r="BN858">
        <f t="shared" si="1362"/>
        <v>-439.39587624940333</v>
      </c>
      <c r="BO858">
        <f t="shared" si="1363"/>
        <v>2542.4991580560413</v>
      </c>
      <c r="BP858">
        <f t="shared" si="1364"/>
        <v>0.76439910104334718</v>
      </c>
      <c r="BQ858">
        <f t="shared" si="1365"/>
        <v>-4.253922524055179</v>
      </c>
      <c r="BR858">
        <f t="shared" si="1366"/>
        <v>105.15106196371552</v>
      </c>
      <c r="BS858">
        <f t="shared" si="1367"/>
        <v>18.527751231680952</v>
      </c>
      <c r="BT858">
        <f>2*((((Parameters!$C$21)/((Parameters!$C$21)^2+(C858*Parameters!$C$20)^2)))/((((Parameters!$C$21)/((Parameters!$C$21)^2+(C858*Parameters!$C$20)^2)))^2+((-(C858*Parameters!$C$20)/((Parameters!$C$21)^2+(C858*Parameters!$C$20)^2)+C858*Parameters!$C$22))^2))</f>
        <v>4.4203506121629148E-2</v>
      </c>
      <c r="BU858">
        <f>2*(-((-(C858*Parameters!$C$20)/((Parameters!$C$21)^2+(C858*Parameters!$C$20)^2)+C858*Parameters!$C$22))/((((Parameters!$C$21)/((Parameters!$C$21)^2+(C858*Parameters!$C$20)^2)))^2+((-(C858*Parameters!$C$20)/((Parameters!$C$21)^2+(C858*Parameters!$C$20)^2)+C858*Parameters!$C$22))^2))</f>
        <v>1711.6585745740313</v>
      </c>
      <c r="BV858">
        <f>0</f>
        <v>0</v>
      </c>
      <c r="BW858">
        <f>0</f>
        <v>0</v>
      </c>
      <c r="BX858">
        <f t="shared" si="1368"/>
        <v>102.86808279086642</v>
      </c>
      <c r="BY858">
        <f t="shared" si="1369"/>
        <v>18.133205718879228</v>
      </c>
      <c r="BZ858">
        <f t="shared" si="1370"/>
        <v>-31472.70579955653</v>
      </c>
      <c r="CA858">
        <f t="shared" si="1371"/>
        <v>178618.33666830391</v>
      </c>
      <c r="CB858">
        <f t="shared" si="1372"/>
        <v>0.76439910104334718</v>
      </c>
      <c r="CC858">
        <f t="shared" si="1373"/>
        <v>-4.253922524055179</v>
      </c>
      <c r="CD858">
        <f t="shared" si="1374"/>
        <v>7386.4478149567112</v>
      </c>
      <c r="CE858">
        <f t="shared" si="1375"/>
        <v>1326.7299886388744</v>
      </c>
      <c r="CF858">
        <f>0</f>
        <v>0</v>
      </c>
      <c r="CG858">
        <f>0</f>
        <v>0</v>
      </c>
      <c r="CH858">
        <f>(((Parameters!$C$25))/(((Parameters!$C$25))^2+((C858*Parameters!$C$24-1/(C858*Parameters!$C$23)))^2))+(((Parameters!$C$29+Parameters!$C$28))/(((Parameters!$C$29+Parameters!$C$28))^2+((C858*Parameters!$C$27-1/(C858*Parameters!$C$26)))^2))</f>
        <v>5.3816077718847541</v>
      </c>
      <c r="CI858">
        <f>(-((C858*Parameters!$C$24-1/(C858*Parameters!$C$23)))/(((Parameters!$C$25))^2+((C858*Parameters!$C$24-1/(C858*Parameters!$C$23)))^2))+(-((C858*Parameters!$C$27-1/(C858*Parameters!$C$26)))/(((Parameters!$C$29+Parameters!$C$28))^2+((C858*Parameters!$C$27-1/(C858*Parameters!$C$26)))^2))</f>
        <v>15.411356626848102</v>
      </c>
      <c r="CJ858">
        <f t="shared" si="1376"/>
        <v>-2922021.7765399958</v>
      </c>
      <c r="CK858">
        <f t="shared" si="1377"/>
        <v>476234.8689321545</v>
      </c>
      <c r="CL858">
        <f t="shared" si="1378"/>
        <v>-31472.70579955653</v>
      </c>
      <c r="CM858">
        <f t="shared" si="1379"/>
        <v>178618.33666830391</v>
      </c>
      <c r="CN858">
        <f t="shared" si="1380"/>
        <v>19305.020364245414</v>
      </c>
      <c r="CO858">
        <f t="shared" si="1381"/>
        <v>120970.86797742828</v>
      </c>
      <c r="CP858">
        <f t="shared" si="1382"/>
        <v>7386.4478149567112</v>
      </c>
      <c r="CQ858">
        <f t="shared" si="1383"/>
        <v>1326.7299886388744</v>
      </c>
      <c r="CR858">
        <f>2*((((Parameters!$C$31)/((Parameters!$C$31)^2+(C858*Parameters!$C$30)^2)))/((((Parameters!$C$31)/((Parameters!$C$31)^2+(C858*Parameters!$C$30)^2)))^2+((-(C858*Parameters!$C$30)/((Parameters!$C$31)^2+(C858*Parameters!$C$30)^2)+C858*Parameters!$C$32))^2))</f>
        <v>4.1961358249416672E-2</v>
      </c>
      <c r="CS858">
        <f>2*(-((-(C858*Parameters!$C$30)/((Parameters!$C$31)^2+(C858*Parameters!$C$30)^2)+C858*Parameters!$C$32))/((((Parameters!$C$31)/((Parameters!$C$31)^2+(C858*Parameters!$C$30)^2)))^2+((-(C858*Parameters!$C$30)/((Parameters!$C$31)^2+(C858*Parameters!$C$30)^2)+C858*Parameters!$C$32))^2))</f>
        <v>809.31683960805844</v>
      </c>
      <c r="CT858">
        <f>0</f>
        <v>0</v>
      </c>
      <c r="CU858">
        <f>0</f>
        <v>0</v>
      </c>
      <c r="CV858">
        <f t="shared" si="1384"/>
        <v>-2922021.7765399958</v>
      </c>
      <c r="CW858">
        <f t="shared" si="1385"/>
        <v>476234.8689321545</v>
      </c>
      <c r="CX858">
        <f t="shared" si="1386"/>
        <v>-385578983.74370676</v>
      </c>
      <c r="CY858">
        <f t="shared" si="1387"/>
        <v>-2364642827.6566591</v>
      </c>
      <c r="CZ858">
        <f t="shared" si="1388"/>
        <v>19305.020364245414</v>
      </c>
      <c r="DA858">
        <f t="shared" si="1389"/>
        <v>120970.86797742828</v>
      </c>
      <c r="DB858">
        <f t="shared" si="1390"/>
        <v>-97895564.043445468</v>
      </c>
      <c r="DC858">
        <f t="shared" si="1391"/>
        <v>15630280.90167789</v>
      </c>
      <c r="DD858">
        <f>0</f>
        <v>0</v>
      </c>
      <c r="DE858">
        <f>0</f>
        <v>0</v>
      </c>
      <c r="DF858">
        <f>(((Parameters!$C$35))/(((Parameters!$C$35))^2+((C858*Parameters!$C$34-1/(C858*Parameters!$C$33)))^2))+(((Parameters!$C$39+Parameters!$C$38))/(((Parameters!$C$39+Parameters!$C$38))^2+((C858*Parameters!$C$37-1/(C858*Parameters!$C$36)))^2))</f>
        <v>5.3816077718847541</v>
      </c>
      <c r="DG858">
        <f>(-((C858*Parameters!$C$34-1/(C858*Parameters!$C$33)))/(((Parameters!$C$35))^2+((C858*Parameters!$C$34-1/(C858*Parameters!$C$33)))^2))+(-((C858*Parameters!$C$37-1/(C858*Parameters!$C$36)))/(((Parameters!$C$39+Parameters!$C$38))^2+((C858*Parameters!$C$37-1/(C858*Parameters!$C$36)))^2))</f>
        <v>15.411356626848102</v>
      </c>
      <c r="DH858">
        <f t="shared" si="1392"/>
        <v>34364397034.768188</v>
      </c>
      <c r="DI858">
        <f t="shared" si="1393"/>
        <v>-18667399210.471619</v>
      </c>
      <c r="DJ858">
        <f t="shared" si="1394"/>
        <v>-385578983.74370676</v>
      </c>
      <c r="DK858">
        <f t="shared" si="1395"/>
        <v>-2364642827.6566591</v>
      </c>
      <c r="DL858">
        <f t="shared" si="1396"/>
        <v>-767700056.42245448</v>
      </c>
      <c r="DM858">
        <f t="shared" si="1397"/>
        <v>-1424466437.6147971</v>
      </c>
      <c r="DN858">
        <f t="shared" si="1398"/>
        <v>-97895564.043445468</v>
      </c>
      <c r="DO858">
        <f t="shared" si="1399"/>
        <v>15630280.90167789</v>
      </c>
      <c r="DP858">
        <f>2*((((Parameters!$C$41)/((Parameters!$C$41)^2+(C858*(Parameters!$C$40*(1-Parameters!$C$42)))^2)))/((((Parameters!$C$41)/((Parameters!$C$41)^2+(C858*(Parameters!$C$40*(1-Parameters!$C$42)))^2)))^2+((-(C858*(Parameters!$C$40*(1-Parameters!$C$42)))/((Parameters!$C$41)^2+(C858*(Parameters!$C$40*(1-Parameters!$C$42)))^2)+C858*Parameters!$C$43))^2))</f>
        <v>0.20086280644985449</v>
      </c>
      <c r="DQ858">
        <f>2*(-((-(C858*(Parameters!$C$40*(1-Parameters!$C$42)))/((Parameters!$C$41)^2+(C858*(Parameters!$C$40*(1-Parameters!$C$42)))^2)+C858*Parameters!$C$43))/((((Parameters!$C$41)/((Parameters!$C$41)^2+(C858*(Parameters!$C$40*(1-Parameters!$C$42)))^2)))^2+((-(C858*(Parameters!$C$40*(1-Parameters!$C$42)))/((Parameters!$C$41)^2+(C858*(Parameters!$C$40*(1-Parameters!$C$42)))^2)+C858*Parameters!$C$43))^2))</f>
        <v>71.988956240264557</v>
      </c>
      <c r="DR858">
        <f>0</f>
        <v>0</v>
      </c>
      <c r="DS858">
        <f>0</f>
        <v>0</v>
      </c>
      <c r="DT858">
        <f t="shared" si="1400"/>
        <v>34364397034.768188</v>
      </c>
      <c r="DU858">
        <f t="shared" si="1401"/>
        <v>-18667399210.471619</v>
      </c>
      <c r="DV858">
        <f t="shared" si="1402"/>
        <v>1350363535128.8074</v>
      </c>
      <c r="DW858">
        <f t="shared" si="1403"/>
        <v>2467742845336.8125</v>
      </c>
      <c r="DX858">
        <f t="shared" si="1404"/>
        <v>-767700056.42245448</v>
      </c>
      <c r="DY858">
        <f t="shared" si="1405"/>
        <v>-1424466437.6147971</v>
      </c>
      <c r="DZ858">
        <f t="shared" si="1406"/>
        <v>102293754091.289</v>
      </c>
      <c r="EA858">
        <f t="shared" si="1407"/>
        <v>-55536417812.895966</v>
      </c>
      <c r="EB858">
        <f>0</f>
        <v>0</v>
      </c>
      <c r="EC858">
        <f>0</f>
        <v>0</v>
      </c>
      <c r="ED858">
        <f>0</f>
        <v>0</v>
      </c>
      <c r="EE858">
        <f>C858*Parameters!$C$44</f>
        <v>1.1972362786514541E-4</v>
      </c>
      <c r="EF858">
        <f t="shared" si="1408"/>
        <v>34068949908.686211</v>
      </c>
      <c r="EG858">
        <f t="shared" si="1409"/>
        <v>-18505728789.109196</v>
      </c>
      <c r="EH858">
        <f t="shared" si="1410"/>
        <v>1350363535128.8074</v>
      </c>
      <c r="EI858">
        <f t="shared" si="1411"/>
        <v>2467742845336.8125</v>
      </c>
      <c r="EJ858">
        <f t="shared" si="1412"/>
        <v>-761051035.00326014</v>
      </c>
      <c r="EK858">
        <f t="shared" si="1413"/>
        <v>-1412219458.2670429</v>
      </c>
      <c r="EL858">
        <f t="shared" si="1414"/>
        <v>102293754091.289</v>
      </c>
      <c r="EM858">
        <f t="shared" si="1415"/>
        <v>-55536417812.895966</v>
      </c>
      <c r="EN858">
        <f>0</f>
        <v>0</v>
      </c>
      <c r="EO858">
        <f>0</f>
        <v>0</v>
      </c>
      <c r="EP858">
        <f>(((2*Parameters!$C$47))/(((2*Parameters!$C$47))^2+((2*(C858*Parameters!$C$46-1/(C858*Parameters!$C$45))))^2))</f>
        <v>6.9814934424642525E-6</v>
      </c>
      <c r="EQ858">
        <f>(-((2*(C858*Parameters!$C$46-1/(C858*Parameters!$C$45))))/(((2*Parameters!$C$47))^2+((2*(C858*Parameters!$C$46-1/(C858*Parameters!$C$45))))^2))</f>
        <v>1.3211256084125976E-2</v>
      </c>
      <c r="ER858">
        <f t="shared" si="1416"/>
        <v>1476394783.3373413</v>
      </c>
      <c r="ES858">
        <f t="shared" si="1417"/>
        <v>-648501789.36446929</v>
      </c>
      <c r="ET858">
        <f t="shared" si="1418"/>
        <v>1350363535128.8074</v>
      </c>
      <c r="EU858">
        <f t="shared" si="1419"/>
        <v>2467742845336.8125</v>
      </c>
      <c r="EV858">
        <f t="shared" si="1420"/>
        <v>-26631034.108682632</v>
      </c>
      <c r="EW858">
        <f t="shared" si="1421"/>
        <v>-61178204.297193147</v>
      </c>
      <c r="EX858">
        <f t="shared" si="1422"/>
        <v>102293754091.289</v>
      </c>
      <c r="EY858">
        <f t="shared" si="1423"/>
        <v>-55536417812.895966</v>
      </c>
      <c r="EZ858">
        <f>(ER858+ET858/Parameters!$C$6+Parameters!$C$7*(EV858+EX858/Parameters!$C$6))</f>
        <v>48445561222.600204</v>
      </c>
      <c r="FA858">
        <f>(ES858+EU858/Parameters!$C$6+Parameters!$C$7*(EW858+EY858/Parameters!$C$6))</f>
        <v>85186031961.481186</v>
      </c>
      <c r="FB858">
        <f t="shared" si="1424"/>
        <v>-219.82435530101381</v>
      </c>
      <c r="FC858">
        <f t="shared" si="1425"/>
        <v>1.0204276899418639E-11</v>
      </c>
      <c r="FD858">
        <f>(ER858+ET858/Parameters!$C$6+Parameters!$C$8*(EV858+EX858/Parameters!$C$6))</f>
        <v>225016190545.49475</v>
      </c>
      <c r="FE858">
        <f>(ES858+EU858/Parameters!$C$6+Parameters!$C$8*(EW858+EY858/Parameters!$C$6))</f>
        <v>-14457952710.588837</v>
      </c>
      <c r="FF858">
        <f t="shared" si="1426"/>
        <v>-227.06216804042469</v>
      </c>
      <c r="FG858">
        <f t="shared" si="1427"/>
        <v>4.4349793086775493E-12</v>
      </c>
    </row>
    <row r="859" spans="1:163" x14ac:dyDescent="0.15">
      <c r="A859">
        <f>Parameters!$C$2*(Parameters!$C$3/Parameters!$C$2)^((ROW()-2)/(Parameters!$C$4-1))</f>
        <v>1927524.9131909325</v>
      </c>
      <c r="B859">
        <f t="shared" si="1326"/>
        <v>6.2849999999999993</v>
      </c>
      <c r="C859">
        <f t="shared" si="1327"/>
        <v>12110996.213783875</v>
      </c>
      <c r="D859">
        <f>1</f>
        <v>1</v>
      </c>
      <c r="E859">
        <f>0</f>
        <v>0</v>
      </c>
      <c r="F859">
        <f>0</f>
        <v>0</v>
      </c>
      <c r="G859">
        <f>0</f>
        <v>0</v>
      </c>
      <c r="H859">
        <f>0</f>
        <v>0</v>
      </c>
      <c r="I859">
        <f>0</f>
        <v>0</v>
      </c>
      <c r="J859">
        <f>1</f>
        <v>1</v>
      </c>
      <c r="K859">
        <f>0</f>
        <v>0</v>
      </c>
      <c r="L859">
        <f>2*Parameters!$C$10</f>
        <v>0.04</v>
      </c>
      <c r="M859">
        <f>2*C859*Parameters!$C$9</f>
        <v>24.221992427567749</v>
      </c>
      <c r="N859">
        <f>0</f>
        <v>0</v>
      </c>
      <c r="O859">
        <f>0</f>
        <v>0</v>
      </c>
      <c r="P859">
        <f t="shared" si="1328"/>
        <v>1</v>
      </c>
      <c r="Q859">
        <f t="shared" si="1329"/>
        <v>0</v>
      </c>
      <c r="R859">
        <f t="shared" si="1330"/>
        <v>0.04</v>
      </c>
      <c r="S859">
        <f t="shared" si="1331"/>
        <v>24.221992427567749</v>
      </c>
      <c r="T859">
        <f t="shared" si="1332"/>
        <v>0</v>
      </c>
      <c r="U859">
        <f t="shared" si="1333"/>
        <v>0</v>
      </c>
      <c r="V859">
        <f t="shared" si="1334"/>
        <v>1</v>
      </c>
      <c r="W859">
        <f t="shared" si="1335"/>
        <v>0</v>
      </c>
      <c r="X859">
        <f>0</f>
        <v>0</v>
      </c>
      <c r="Y859">
        <f>0</f>
        <v>0</v>
      </c>
      <c r="Z859">
        <f>0</f>
        <v>0</v>
      </c>
      <c r="AA859">
        <f>C859*(Parameters!$C$12+Parameters!$C$11/2)</f>
        <v>9.083247160337906E-4</v>
      </c>
      <c r="AB859">
        <f t="shared" si="1336"/>
        <v>0.97799856560645693</v>
      </c>
      <c r="AC859">
        <f t="shared" si="1337"/>
        <v>3.6332988641351623E-5</v>
      </c>
      <c r="AD859">
        <f t="shared" si="1338"/>
        <v>0.04</v>
      </c>
      <c r="AE859">
        <f t="shared" si="1339"/>
        <v>24.221992427567749</v>
      </c>
      <c r="AF859">
        <f t="shared" si="1340"/>
        <v>0</v>
      </c>
      <c r="AG859">
        <f t="shared" si="1341"/>
        <v>9.083247160337906E-4</v>
      </c>
      <c r="AH859">
        <f t="shared" si="1342"/>
        <v>1</v>
      </c>
      <c r="AI859">
        <f t="shared" si="1343"/>
        <v>0</v>
      </c>
      <c r="AJ859">
        <f>0</f>
        <v>0</v>
      </c>
      <c r="AK859">
        <f>0</f>
        <v>0</v>
      </c>
      <c r="AL859">
        <f>(((2*Parameters!$C$15))/(((2*Parameters!$C$15))^2+((2*(C859*Parameters!$C$14-1/(C859*Parameters!$C$13))))^2))</f>
        <v>0.76127832108008819</v>
      </c>
      <c r="AM859">
        <f>(-((2*(C859*Parameters!$C$14-1/(C859*Parameters!$C$13))))/(((2*Parameters!$C$15))^2+((2*(C859*Parameters!$C$14-1/(C859*Parameters!$C$13))))^2))</f>
        <v>-4.2956272353238107</v>
      </c>
      <c r="AN859">
        <f t="shared" si="1344"/>
        <v>105.0571000641168</v>
      </c>
      <c r="AO859">
        <f t="shared" si="1345"/>
        <v>18.267888972049072</v>
      </c>
      <c r="AP859">
        <f t="shared" si="1346"/>
        <v>0.04</v>
      </c>
      <c r="AQ859">
        <f t="shared" si="1347"/>
        <v>24.221992427567749</v>
      </c>
      <c r="AR859">
        <f t="shared" si="1348"/>
        <v>0.76127832108008819</v>
      </c>
      <c r="AS859">
        <f t="shared" si="1349"/>
        <v>-4.2947189106077772</v>
      </c>
      <c r="AT859">
        <f t="shared" si="1350"/>
        <v>1</v>
      </c>
      <c r="AU859">
        <f t="shared" si="1351"/>
        <v>0</v>
      </c>
      <c r="AV859">
        <f>2*Parameters!$C$17</f>
        <v>0.04</v>
      </c>
      <c r="AW859">
        <f>2*C859*Parameters!$C$16</f>
        <v>24.221992427567749</v>
      </c>
      <c r="AX859">
        <f>0</f>
        <v>0</v>
      </c>
      <c r="AY859">
        <f>0</f>
        <v>0</v>
      </c>
      <c r="AZ859">
        <f t="shared" si="1352"/>
        <v>105.0571000641168</v>
      </c>
      <c r="BA859">
        <f t="shared" si="1353"/>
        <v>18.267888972049072</v>
      </c>
      <c r="BB859">
        <f t="shared" si="1354"/>
        <v>-438.24238434605633</v>
      </c>
      <c r="BC859">
        <f t="shared" si="1355"/>
        <v>2569.6449902017139</v>
      </c>
      <c r="BD859">
        <f t="shared" si="1356"/>
        <v>0.76127832108008819</v>
      </c>
      <c r="BE859">
        <f t="shared" si="1357"/>
        <v>-4.2947189106077772</v>
      </c>
      <c r="BF859">
        <f t="shared" si="1358"/>
        <v>105.05710006411678</v>
      </c>
      <c r="BG859">
        <f t="shared" si="1359"/>
        <v>18.267888972049072</v>
      </c>
      <c r="BH859">
        <f>0</f>
        <v>0</v>
      </c>
      <c r="BI859">
        <f>0</f>
        <v>0</v>
      </c>
      <c r="BJ859">
        <f>0</f>
        <v>0</v>
      </c>
      <c r="BK859">
        <f>C859*(Parameters!$C$19+Parameters!$C$18/2)</f>
        <v>9.083247160337906E-4</v>
      </c>
      <c r="BL859">
        <f t="shared" si="1360"/>
        <v>102.72302800808417</v>
      </c>
      <c r="BM859">
        <f t="shared" si="1361"/>
        <v>17.869822582733967</v>
      </c>
      <c r="BN859">
        <f t="shared" si="1362"/>
        <v>-438.24238434605633</v>
      </c>
      <c r="BO859">
        <f t="shared" si="1363"/>
        <v>2569.6449902017139</v>
      </c>
      <c r="BP859">
        <f t="shared" si="1364"/>
        <v>0.74468514601701485</v>
      </c>
      <c r="BQ859">
        <f t="shared" si="1365"/>
        <v>-4.1992929500247049</v>
      </c>
      <c r="BR859">
        <f t="shared" si="1366"/>
        <v>105.05710006411678</v>
      </c>
      <c r="BS859">
        <f t="shared" si="1367"/>
        <v>18.267888972049072</v>
      </c>
      <c r="BT859">
        <f>2*((((Parameters!$C$21)/((Parameters!$C$21)^2+(C859*Parameters!$C$20)^2)))/((((Parameters!$C$21)/((Parameters!$C$21)^2+(C859*Parameters!$C$20)^2)))^2+((-(C859*Parameters!$C$20)/((Parameters!$C$21)^2+(C859*Parameters!$C$20)^2)+C859*Parameters!$C$22))^2))</f>
        <v>4.4309194429130817E-2</v>
      </c>
      <c r="BU859">
        <f>2*(-((-(C859*Parameters!$C$20)/((Parameters!$C$21)^2+(C859*Parameters!$C$20)^2)+C859*Parameters!$C$22))/((((Parameters!$C$21)/((Parameters!$C$21)^2+(C859*Parameters!$C$20)^2)))^2+((-(C859*Parameters!$C$20)/((Parameters!$C$21)^2+(C859*Parameters!$C$20)^2)+C859*Parameters!$C$22))^2))</f>
        <v>1733.5473490979787</v>
      </c>
      <c r="BV859">
        <f>0</f>
        <v>0</v>
      </c>
      <c r="BW859">
        <f>0</f>
        <v>0</v>
      </c>
      <c r="BX859">
        <f t="shared" si="1368"/>
        <v>102.72302800808417</v>
      </c>
      <c r="BY859">
        <f t="shared" si="1369"/>
        <v>17.869822582733967</v>
      </c>
      <c r="BZ859">
        <f t="shared" si="1370"/>
        <v>-31411.874376875359</v>
      </c>
      <c r="CA859">
        <f t="shared" si="1371"/>
        <v>180645.6696823767</v>
      </c>
      <c r="CB859">
        <f t="shared" si="1372"/>
        <v>0.74468514601701485</v>
      </c>
      <c r="CC859">
        <f t="shared" si="1373"/>
        <v>-4.1992929500247049</v>
      </c>
      <c r="CD859">
        <f t="shared" si="1374"/>
        <v>7384.7632580641975</v>
      </c>
      <c r="CE859">
        <f t="shared" si="1375"/>
        <v>1309.028782474699</v>
      </c>
      <c r="CF859">
        <f>0</f>
        <v>0</v>
      </c>
      <c r="CG859">
        <f>0</f>
        <v>0</v>
      </c>
      <c r="CH859">
        <f>(((Parameters!$C$25))/(((Parameters!$C$25))^2+((C859*Parameters!$C$24-1/(C859*Parameters!$C$23)))^2))+(((Parameters!$C$29+Parameters!$C$28))/(((Parameters!$C$29+Parameters!$C$28))^2+((C859*Parameters!$C$27-1/(C859*Parameters!$C$26)))^2))</f>
        <v>5.9874384293620153</v>
      </c>
      <c r="CI859">
        <f>(-((C859*Parameters!$C$24-1/(C859*Parameters!$C$23)))/(((Parameters!$C$25))^2+((C859*Parameters!$C$24-1/(C859*Parameters!$C$23)))^2))+(-((C859*Parameters!$C$27-1/(C859*Parameters!$C$26)))/(((Parameters!$C$29+Parameters!$C$28))^2+((C859*Parameters!$C$27-1/(C859*Parameters!$C$26)))^2))</f>
        <v>16.155317580678613</v>
      </c>
      <c r="CJ859">
        <f t="shared" si="1376"/>
        <v>-3106362.1040475494</v>
      </c>
      <c r="CK859">
        <f t="shared" si="1377"/>
        <v>574153.8882138792</v>
      </c>
      <c r="CL859">
        <f t="shared" si="1378"/>
        <v>-31411.874376875359</v>
      </c>
      <c r="CM859">
        <f t="shared" si="1379"/>
        <v>180645.6696823767</v>
      </c>
      <c r="CN859">
        <f t="shared" si="1380"/>
        <v>23068.784305092413</v>
      </c>
      <c r="CO859">
        <f t="shared" si="1381"/>
        <v>127136.72563653396</v>
      </c>
      <c r="CP859">
        <f t="shared" si="1382"/>
        <v>7384.7632580641975</v>
      </c>
      <c r="CQ859">
        <f t="shared" si="1383"/>
        <v>1309.028782474699</v>
      </c>
      <c r="CR859">
        <f>2*((((Parameters!$C$31)/((Parameters!$C$31)^2+(C859*Parameters!$C$30)^2)))/((((Parameters!$C$31)/((Parameters!$C$31)^2+(C859*Parameters!$C$30)^2)))^2+((-(C859*Parameters!$C$30)/((Parameters!$C$31)^2+(C859*Parameters!$C$30)^2)+C859*Parameters!$C$32))^2))</f>
        <v>4.2008750895807551E-2</v>
      </c>
      <c r="CS859">
        <f>2*(-((-(C859*Parameters!$C$30)/((Parameters!$C$31)^2+(C859*Parameters!$C$30)^2)+C859*Parameters!$C$32))/((((Parameters!$C$31)/((Parameters!$C$31)^2+(C859*Parameters!$C$30)^2)))^2+((-(C859*Parameters!$C$30)/((Parameters!$C$31)^2+(C859*Parameters!$C$30)^2)+C859*Parameters!$C$32))^2))</f>
        <v>819.15048426054625</v>
      </c>
      <c r="CT859">
        <f>0</f>
        <v>0</v>
      </c>
      <c r="CU859">
        <f>0</f>
        <v>0</v>
      </c>
      <c r="CV859">
        <f t="shared" si="1384"/>
        <v>-3106362.1040475494</v>
      </c>
      <c r="CW859">
        <f t="shared" si="1385"/>
        <v>574153.8882138792</v>
      </c>
      <c r="CX859">
        <f t="shared" si="1386"/>
        <v>-470480341.83667266</v>
      </c>
      <c r="CY859">
        <f t="shared" si="1387"/>
        <v>-2544373256.6618114</v>
      </c>
      <c r="CZ859">
        <f t="shared" si="1388"/>
        <v>23068.784305092413</v>
      </c>
      <c r="DA859">
        <f t="shared" si="1389"/>
        <v>127136.72563653396</v>
      </c>
      <c r="DB859">
        <f t="shared" si="1390"/>
        <v>-104135756.51839559</v>
      </c>
      <c r="DC859">
        <f t="shared" si="1391"/>
        <v>18903455.718637988</v>
      </c>
      <c r="DD859">
        <f>0</f>
        <v>0</v>
      </c>
      <c r="DE859">
        <f>0</f>
        <v>0</v>
      </c>
      <c r="DF859">
        <f>(((Parameters!$C$35))/(((Parameters!$C$35))^2+((C859*Parameters!$C$34-1/(C859*Parameters!$C$33)))^2))+(((Parameters!$C$39+Parameters!$C$38))/(((Parameters!$C$39+Parameters!$C$38))^2+((C859*Parameters!$C$37-1/(C859*Parameters!$C$36)))^2))</f>
        <v>5.9874384293620153</v>
      </c>
      <c r="DG859">
        <f>(-((C859*Parameters!$C$34-1/(C859*Parameters!$C$33)))/(((Parameters!$C$35))^2+((C859*Parameters!$C$34-1/(C859*Parameters!$C$33)))^2))+(-((C859*Parameters!$C$37-1/(C859*Parameters!$C$36)))/(((Parameters!$C$39+Parameters!$C$38))^2+((C859*Parameters!$C$37-1/(C859*Parameters!$C$36)))^2))</f>
        <v>16.155317580678613</v>
      </c>
      <c r="DH859">
        <f t="shared" si="1392"/>
        <v>38285079564.080742</v>
      </c>
      <c r="DI859">
        <f t="shared" si="1393"/>
        <v>-22834463399.527378</v>
      </c>
      <c r="DJ859">
        <f t="shared" si="1394"/>
        <v>-470480341.83667266</v>
      </c>
      <c r="DK859">
        <f t="shared" si="1395"/>
        <v>-2544373256.6618114</v>
      </c>
      <c r="DL859">
        <f t="shared" si="1396"/>
        <v>-928874692.17151463</v>
      </c>
      <c r="DM859">
        <f t="shared" si="1397"/>
        <v>-1569035804.115751</v>
      </c>
      <c r="DN859">
        <f t="shared" si="1398"/>
        <v>-104135756.51839559</v>
      </c>
      <c r="DO859">
        <f t="shared" si="1399"/>
        <v>18903455.718637988</v>
      </c>
      <c r="DP859">
        <f>2*((((Parameters!$C$41)/((Parameters!$C$41)^2+(C859*(Parameters!$C$40*(1-Parameters!$C$42)))^2)))/((((Parameters!$C$41)/((Parameters!$C$41)^2+(C859*(Parameters!$C$40*(1-Parameters!$C$42)))^2)))^2+((-(C859*(Parameters!$C$40*(1-Parameters!$C$42)))/((Parameters!$C$41)^2+(C859*(Parameters!$C$40*(1-Parameters!$C$42)))^2)+C859*Parameters!$C$43))^2))</f>
        <v>0.20088297029059532</v>
      </c>
      <c r="DQ859">
        <f>2*(-((-(C859*(Parameters!$C$40*(1-Parameters!$C$42)))/((Parameters!$C$41)^2+(C859*(Parameters!$C$40*(1-Parameters!$C$42)))^2)+C859*Parameters!$C$43))/((((Parameters!$C$41)/((Parameters!$C$41)^2+(C859*(Parameters!$C$40*(1-Parameters!$C$42)))^2)))^2+((-(C859*(Parameters!$C$40*(1-Parameters!$C$42)))/((Parameters!$C$41)^2+(C859*(Parameters!$C$40*(1-Parameters!$C$42)))^2)+C859*Parameters!$C$43))^2))</f>
        <v>72.826204161555992</v>
      </c>
      <c r="DR859">
        <f>0</f>
        <v>0</v>
      </c>
      <c r="DS859">
        <f>0</f>
        <v>0</v>
      </c>
      <c r="DT859">
        <f t="shared" si="1400"/>
        <v>38285079564.080742</v>
      </c>
      <c r="DU859">
        <f t="shared" si="1401"/>
        <v>-22834463399.527378</v>
      </c>
      <c r="DV859">
        <f t="shared" si="1402"/>
        <v>1670167633612.3665</v>
      </c>
      <c r="DW859">
        <f t="shared" si="1403"/>
        <v>2781025592585.8086</v>
      </c>
      <c r="DX859">
        <f t="shared" si="1404"/>
        <v>-928874692.17151463</v>
      </c>
      <c r="DY859">
        <f t="shared" si="1405"/>
        <v>-1569035804.115751</v>
      </c>
      <c r="DZ859">
        <f t="shared" si="1406"/>
        <v>113976190943.6153</v>
      </c>
      <c r="EA859">
        <f t="shared" si="1407"/>
        <v>-67942707089.689629</v>
      </c>
      <c r="EB859">
        <f>0</f>
        <v>0</v>
      </c>
      <c r="EC859">
        <f>0</f>
        <v>0</v>
      </c>
      <c r="ED859">
        <f>0</f>
        <v>0</v>
      </c>
      <c r="EE859">
        <f>C859*Parameters!$C$44</f>
        <v>1.2110996213783874E-4</v>
      </c>
      <c r="EF859">
        <f t="shared" si="1408"/>
        <v>37948269659.858315</v>
      </c>
      <c r="EG859">
        <f t="shared" si="1409"/>
        <v>-22632189460.656742</v>
      </c>
      <c r="EH859">
        <f t="shared" si="1410"/>
        <v>1670167633612.3665</v>
      </c>
      <c r="EI859">
        <f t="shared" si="1411"/>
        <v>2781025592585.8086</v>
      </c>
      <c r="EJ859">
        <f t="shared" si="1412"/>
        <v>-920646153.48834002</v>
      </c>
      <c r="EK859">
        <f t="shared" si="1413"/>
        <v>-1555232151.9459548</v>
      </c>
      <c r="EL859">
        <f t="shared" si="1414"/>
        <v>113976190943.6153</v>
      </c>
      <c r="EM859">
        <f t="shared" si="1415"/>
        <v>-67942707089.689629</v>
      </c>
      <c r="EN859">
        <f>0</f>
        <v>0</v>
      </c>
      <c r="EO859">
        <f>0</f>
        <v>0</v>
      </c>
      <c r="EP859">
        <f>(((2*Parameters!$C$47))/(((2*Parameters!$C$47))^2+((2*(C859*Parameters!$C$46-1/(C859*Parameters!$C$45))))^2))</f>
        <v>7.1451662136119592E-6</v>
      </c>
      <c r="EQ859">
        <f>(-((2*(C859*Parameters!$C$46-1/(C859*Parameters!$C$45))))/(((2*Parameters!$C$47))^2+((2*(C859*Parameters!$C$46-1/(C859*Parameters!$C$45))))^2))</f>
        <v>1.3365219949065513E-2</v>
      </c>
      <c r="ER859">
        <f t="shared" si="1416"/>
        <v>791184556.31548309</v>
      </c>
      <c r="ES859">
        <f t="shared" si="1417"/>
        <v>-290160795.51386845</v>
      </c>
      <c r="ET859">
        <f t="shared" si="1418"/>
        <v>1670167633612.3665</v>
      </c>
      <c r="EU859">
        <f t="shared" si="1419"/>
        <v>2781025592585.8086</v>
      </c>
      <c r="EV859">
        <f t="shared" si="1420"/>
        <v>-11762550.47101891</v>
      </c>
      <c r="EW859">
        <f t="shared" si="1421"/>
        <v>-32400752.963006113</v>
      </c>
      <c r="EX859">
        <f t="shared" si="1422"/>
        <v>113976190943.6153</v>
      </c>
      <c r="EY859">
        <f t="shared" si="1423"/>
        <v>-67942707089.689629</v>
      </c>
      <c r="EZ859">
        <f>(ER859+ET859/Parameters!$C$6+Parameters!$C$7*(EV859+EX859/Parameters!$C$6))</f>
        <v>58883971812.397797</v>
      </c>
      <c r="FA859">
        <f>(ES859+EU859/Parameters!$C$6+Parameters!$C$7*(EW859+EY859/Parameters!$C$6))</f>
        <v>96441164163.992523</v>
      </c>
      <c r="FB859">
        <f t="shared" si="1424"/>
        <v>-221.06130366668435</v>
      </c>
      <c r="FC859">
        <f t="shared" si="1425"/>
        <v>8.8498277264425597E-12</v>
      </c>
      <c r="FD859">
        <f>(ER859+ET859/Parameters!$C$6+Parameters!$C$8*(EV859+EX859/Parameters!$C$6))</f>
        <v>256515306799.48215</v>
      </c>
      <c r="FE859">
        <f>(ES859+EU859/Parameters!$C$6+Parameters!$C$8*(EW859+EY859/Parameters!$C$6))</f>
        <v>-23340103205.357117</v>
      </c>
      <c r="FF859">
        <f t="shared" si="1426"/>
        <v>-228.21807301884422</v>
      </c>
      <c r="FG859">
        <f t="shared" si="1427"/>
        <v>3.8823648744120584E-12</v>
      </c>
    </row>
    <row r="860" spans="1:163" x14ac:dyDescent="0.15">
      <c r="A860">
        <f>Parameters!$C$2*(Parameters!$C$3/Parameters!$C$2)^((ROW()-2)/(Parameters!$C$4-1))</f>
        <v>1949844.5997580448</v>
      </c>
      <c r="B860">
        <f t="shared" si="1326"/>
        <v>6.29</v>
      </c>
      <c r="C860">
        <f t="shared" si="1327"/>
        <v>12251234.940483209</v>
      </c>
      <c r="D860">
        <f>1</f>
        <v>1</v>
      </c>
      <c r="E860">
        <f>0</f>
        <v>0</v>
      </c>
      <c r="F860">
        <f>0</f>
        <v>0</v>
      </c>
      <c r="G860">
        <f>0</f>
        <v>0</v>
      </c>
      <c r="H860">
        <f>0</f>
        <v>0</v>
      </c>
      <c r="I860">
        <f>0</f>
        <v>0</v>
      </c>
      <c r="J860">
        <f>1</f>
        <v>1</v>
      </c>
      <c r="K860">
        <f>0</f>
        <v>0</v>
      </c>
      <c r="L860">
        <f>2*Parameters!$C$10</f>
        <v>0.04</v>
      </c>
      <c r="M860">
        <f>2*C860*Parameters!$C$9</f>
        <v>24.502469880966416</v>
      </c>
      <c r="N860">
        <f>0</f>
        <v>0</v>
      </c>
      <c r="O860">
        <f>0</f>
        <v>0</v>
      </c>
      <c r="P860">
        <f t="shared" si="1328"/>
        <v>1</v>
      </c>
      <c r="Q860">
        <f t="shared" si="1329"/>
        <v>0</v>
      </c>
      <c r="R860">
        <f t="shared" si="1330"/>
        <v>0.04</v>
      </c>
      <c r="S860">
        <f t="shared" si="1331"/>
        <v>24.502469880966416</v>
      </c>
      <c r="T860">
        <f t="shared" si="1332"/>
        <v>0</v>
      </c>
      <c r="U860">
        <f t="shared" si="1333"/>
        <v>0</v>
      </c>
      <c r="V860">
        <f t="shared" si="1334"/>
        <v>1</v>
      </c>
      <c r="W860">
        <f t="shared" si="1335"/>
        <v>0</v>
      </c>
      <c r="X860">
        <f>0</f>
        <v>0</v>
      </c>
      <c r="Y860">
        <f>0</f>
        <v>0</v>
      </c>
      <c r="Z860">
        <f>0</f>
        <v>0</v>
      </c>
      <c r="AA860">
        <f>C860*(Parameters!$C$12+Parameters!$C$11/2)</f>
        <v>9.1884262053624067E-4</v>
      </c>
      <c r="AB860">
        <f t="shared" si="1336"/>
        <v>0.97748608636496248</v>
      </c>
      <c r="AC860">
        <f t="shared" si="1337"/>
        <v>3.6753704821449629E-5</v>
      </c>
      <c r="AD860">
        <f t="shared" si="1338"/>
        <v>0.04</v>
      </c>
      <c r="AE860">
        <f t="shared" si="1339"/>
        <v>24.502469880966416</v>
      </c>
      <c r="AF860">
        <f t="shared" si="1340"/>
        <v>0</v>
      </c>
      <c r="AG860">
        <f t="shared" si="1341"/>
        <v>9.1884262053624067E-4</v>
      </c>
      <c r="AH860">
        <f t="shared" si="1342"/>
        <v>1</v>
      </c>
      <c r="AI860">
        <f t="shared" si="1343"/>
        <v>0</v>
      </c>
      <c r="AJ860">
        <f>0</f>
        <v>0</v>
      </c>
      <c r="AK860">
        <f>0</f>
        <v>0</v>
      </c>
      <c r="AL860">
        <f>(((2*Parameters!$C$15))/(((2*Parameters!$C$15))^2+((2*(C860*Parameters!$C$14-1/(C860*Parameters!$C$13))))^2))</f>
        <v>0.74206539765567603</v>
      </c>
      <c r="AM860">
        <f>(-((2*(C860*Parameters!$C$14-1/(C860*Parameters!$C$13))))/(((2*Parameters!$C$15))^2+((2*(C860*Parameters!$C$14-1/(C860*Parameters!$C$13))))^2))</f>
        <v>-4.2427554592498051</v>
      </c>
      <c r="AN860">
        <f t="shared" si="1344"/>
        <v>104.96515655484536</v>
      </c>
      <c r="AO860">
        <f t="shared" si="1345"/>
        <v>18.0127615911004</v>
      </c>
      <c r="AP860">
        <f t="shared" si="1346"/>
        <v>0.04</v>
      </c>
      <c r="AQ860">
        <f t="shared" si="1347"/>
        <v>24.502469880966416</v>
      </c>
      <c r="AR860">
        <f t="shared" si="1348"/>
        <v>0.74206539765567603</v>
      </c>
      <c r="AS860">
        <f t="shared" si="1349"/>
        <v>-4.2418366166292687</v>
      </c>
      <c r="AT860">
        <f t="shared" si="1350"/>
        <v>1</v>
      </c>
      <c r="AU860">
        <f t="shared" si="1351"/>
        <v>0</v>
      </c>
      <c r="AV860">
        <f>2*Parameters!$C$17</f>
        <v>0.04</v>
      </c>
      <c r="AW860">
        <f>2*C860*Parameters!$C$16</f>
        <v>24.502469880966416</v>
      </c>
      <c r="AX860">
        <f>0</f>
        <v>0</v>
      </c>
      <c r="AY860">
        <f>0</f>
        <v>0</v>
      </c>
      <c r="AZ860">
        <f t="shared" si="1352"/>
        <v>104.96515655484536</v>
      </c>
      <c r="BA860">
        <f t="shared" si="1353"/>
        <v>18.0127615911004</v>
      </c>
      <c r="BB860">
        <f t="shared" si="1354"/>
        <v>-437.11854209677244</v>
      </c>
      <c r="BC860">
        <f t="shared" si="1355"/>
        <v>2597.1285673806337</v>
      </c>
      <c r="BD860">
        <f t="shared" si="1356"/>
        <v>0.74206539765567603</v>
      </c>
      <c r="BE860">
        <f t="shared" si="1357"/>
        <v>-4.2418366166292687</v>
      </c>
      <c r="BF860">
        <f t="shared" si="1358"/>
        <v>104.96515655484536</v>
      </c>
      <c r="BG860">
        <f t="shared" si="1359"/>
        <v>18.0127615911004</v>
      </c>
      <c r="BH860">
        <f>0</f>
        <v>0</v>
      </c>
      <c r="BI860">
        <f>0</f>
        <v>0</v>
      </c>
      <c r="BJ860">
        <f>0</f>
        <v>0</v>
      </c>
      <c r="BK860">
        <f>C860*(Parameters!$C$19+Parameters!$C$18/2)</f>
        <v>9.1884262053624067E-4</v>
      </c>
      <c r="BL860">
        <f t="shared" si="1360"/>
        <v>102.57880413612381</v>
      </c>
      <c r="BM860">
        <f t="shared" si="1361"/>
        <v>17.61111844439522</v>
      </c>
      <c r="BN860">
        <f t="shared" si="1362"/>
        <v>-437.11854209677244</v>
      </c>
      <c r="BO860">
        <f t="shared" si="1363"/>
        <v>2597.1285673806337</v>
      </c>
      <c r="BP860">
        <f t="shared" si="1364"/>
        <v>0.72551450459221478</v>
      </c>
      <c r="BQ860">
        <f t="shared" si="1365"/>
        <v>-4.1453901571154175</v>
      </c>
      <c r="BR860">
        <f t="shared" si="1366"/>
        <v>104.96515655484536</v>
      </c>
      <c r="BS860">
        <f t="shared" si="1367"/>
        <v>18.0127615911004</v>
      </c>
      <c r="BT860">
        <f>2*((((Parameters!$C$21)/((Parameters!$C$21)^2+(C860*Parameters!$C$20)^2)))/((((Parameters!$C$21)/((Parameters!$C$21)^2+(C860*Parameters!$C$20)^2)))^2+((-(C860*Parameters!$C$20)/((Parameters!$C$21)^2+(C860*Parameters!$C$20)^2)+C860*Parameters!$C$22))^2))</f>
        <v>4.4417737407116777E-2</v>
      </c>
      <c r="BU860">
        <f>2*(-((-(C860*Parameters!$C$20)/((Parameters!$C$21)^2+(C860*Parameters!$C$20)^2)+C860*Parameters!$C$22))/((((Parameters!$C$21)/((Parameters!$C$21)^2+(C860*Parameters!$C$20)^2)))^2+((-(C860*Parameters!$C$20)/((Parameters!$C$21)^2+(C860*Parameters!$C$20)^2)+C860*Parameters!$C$22))^2))</f>
        <v>1755.7674652217795</v>
      </c>
      <c r="BV860">
        <f>0</f>
        <v>0</v>
      </c>
      <c r="BW860">
        <f>0</f>
        <v>0</v>
      </c>
      <c r="BX860">
        <f t="shared" si="1368"/>
        <v>102.57880413612381</v>
      </c>
      <c r="BY860">
        <f t="shared" si="1369"/>
        <v>17.61111844439522</v>
      </c>
      <c r="BZ860">
        <f t="shared" si="1370"/>
        <v>-31353.591014547441</v>
      </c>
      <c r="CA860">
        <f t="shared" si="1371"/>
        <v>182702.43773697861</v>
      </c>
      <c r="CB860">
        <f t="shared" si="1372"/>
        <v>0.72551450459221478</v>
      </c>
      <c r="CC860">
        <f t="shared" si="1373"/>
        <v>-4.1453901571154175</v>
      </c>
      <c r="CD860">
        <f t="shared" si="1374"/>
        <v>7383.3385507814464</v>
      </c>
      <c r="CE860">
        <f t="shared" si="1375"/>
        <v>1291.6633954491597</v>
      </c>
      <c r="CF860">
        <f>0</f>
        <v>0</v>
      </c>
      <c r="CG860">
        <f>0</f>
        <v>0</v>
      </c>
      <c r="CH860">
        <f>(((Parameters!$C$25))/(((Parameters!$C$25))^2+((C860*Parameters!$C$24-1/(C860*Parameters!$C$23)))^2))+(((Parameters!$C$29+Parameters!$C$28))/(((Parameters!$C$29+Parameters!$C$28))^2+((C860*Parameters!$C$27-1/(C860*Parameters!$C$26)))^2))</f>
        <v>6.6956751948765714</v>
      </c>
      <c r="CI860">
        <f>(-((C860*Parameters!$C$24-1/(C860*Parameters!$C$23)))/(((Parameters!$C$25))^2+((C860*Parameters!$C$24-1/(C860*Parameters!$C$23)))^2))+(-((C860*Parameters!$C$27-1/(C860*Parameters!$C$26)))/(((Parameters!$C$29+Parameters!$C$28))^2+((C860*Parameters!$C$27-1/(C860*Parameters!$C$26)))^2))</f>
        <v>16.956345483077339</v>
      </c>
      <c r="CJ860">
        <f t="shared" si="1376"/>
        <v>-3307796.53769091</v>
      </c>
      <c r="CK860">
        <f t="shared" si="1377"/>
        <v>691691.47013963759</v>
      </c>
      <c r="CL860">
        <f t="shared" si="1378"/>
        <v>-31353.591014547441</v>
      </c>
      <c r="CM860">
        <f t="shared" si="1379"/>
        <v>182702.43773697861</v>
      </c>
      <c r="CN860">
        <f t="shared" si="1380"/>
        <v>27535.271523267158</v>
      </c>
      <c r="CO860">
        <f t="shared" si="1381"/>
        <v>133838.85245245564</v>
      </c>
      <c r="CP860">
        <f t="shared" si="1382"/>
        <v>7383.3385507814464</v>
      </c>
      <c r="CQ860">
        <f t="shared" si="1383"/>
        <v>1291.6633954491597</v>
      </c>
      <c r="CR860">
        <f>2*((((Parameters!$C$31)/((Parameters!$C$31)^2+(C860*Parameters!$C$30)^2)))/((((Parameters!$C$31)/((Parameters!$C$31)^2+(C860*Parameters!$C$30)^2)))^2+((-(C860*Parameters!$C$30)/((Parameters!$C$31)^2+(C860*Parameters!$C$30)^2)+C860*Parameters!$C$32))^2))</f>
        <v>4.2057330624657226E-2</v>
      </c>
      <c r="CS860">
        <f>2*(-((-(C860*Parameters!$C$30)/((Parameters!$C$31)^2+(C860*Parameters!$C$30)^2)+C860*Parameters!$C$32))/((((Parameters!$C$31)/((Parameters!$C$31)^2+(C860*Parameters!$C$30)^2)))^2+((-(C860*Parameters!$C$30)/((Parameters!$C$31)^2+(C860*Parameters!$C$30)^2)+C860*Parameters!$C$32))^2))</f>
        <v>829.11478658904446</v>
      </c>
      <c r="CT860">
        <f>0</f>
        <v>0</v>
      </c>
      <c r="CU860">
        <f>0</f>
        <v>0</v>
      </c>
      <c r="CV860">
        <f t="shared" si="1384"/>
        <v>-3307796.53769091</v>
      </c>
      <c r="CW860">
        <f t="shared" si="1385"/>
        <v>691691.47013963759</v>
      </c>
      <c r="CX860">
        <f t="shared" si="1386"/>
        <v>-573662096.33392727</v>
      </c>
      <c r="CY860">
        <f t="shared" si="1387"/>
        <v>-2742331227.2929921</v>
      </c>
      <c r="CZ860">
        <f t="shared" si="1388"/>
        <v>27535.271523267158</v>
      </c>
      <c r="DA860">
        <f t="shared" si="1389"/>
        <v>133838.85245245564</v>
      </c>
      <c r="DB860">
        <f t="shared" si="1390"/>
        <v>-110959230.1898713</v>
      </c>
      <c r="DC860">
        <f t="shared" si="1391"/>
        <v>22836821.340948511</v>
      </c>
      <c r="DD860">
        <f>0</f>
        <v>0</v>
      </c>
      <c r="DE860">
        <f>0</f>
        <v>0</v>
      </c>
      <c r="DF860">
        <f>(((Parameters!$C$35))/(((Parameters!$C$35))^2+((C860*Parameters!$C$34-1/(C860*Parameters!$C$33)))^2))+(((Parameters!$C$39+Parameters!$C$38))/(((Parameters!$C$39+Parameters!$C$38))^2+((C860*Parameters!$C$37-1/(C860*Parameters!$C$36)))^2))</f>
        <v>6.6956751948765714</v>
      </c>
      <c r="DG860">
        <f>(-((C860*Parameters!$C$34-1/(C860*Parameters!$C$33)))/(((Parameters!$C$35))^2+((C860*Parameters!$C$34-1/(C860*Parameters!$C$33)))^2))+(-((C860*Parameters!$C$37-1/(C860*Parameters!$C$36)))/(((Parameters!$C$39+Parameters!$C$38))^2+((C860*Parameters!$C$37-1/(C860*Parameters!$C$36)))^2))</f>
        <v>16.956345483077339</v>
      </c>
      <c r="DH860">
        <f t="shared" si="1392"/>
        <v>42655552853.809799</v>
      </c>
      <c r="DI860">
        <f t="shared" si="1393"/>
        <v>-28088280179.235435</v>
      </c>
      <c r="DJ860">
        <f t="shared" si="1394"/>
        <v>-573662096.33392727</v>
      </c>
      <c r="DK860">
        <f t="shared" si="1395"/>
        <v>-2742331227.2929921</v>
      </c>
      <c r="DL860">
        <f t="shared" si="1396"/>
        <v>-1130148462.345834</v>
      </c>
      <c r="DM860">
        <f t="shared" si="1397"/>
        <v>-1728421264.6008935</v>
      </c>
      <c r="DN860">
        <f t="shared" si="1398"/>
        <v>-110959230.1898713</v>
      </c>
      <c r="DO860">
        <f t="shared" si="1399"/>
        <v>22836821.340948511</v>
      </c>
      <c r="DP860">
        <f>2*((((Parameters!$C$41)/((Parameters!$C$41)^2+(C860*(Parameters!$C$40*(1-Parameters!$C$42)))^2)))/((((Parameters!$C$41)/((Parameters!$C$41)^2+(C860*(Parameters!$C$40*(1-Parameters!$C$42)))^2)))^2+((-(C860*(Parameters!$C$40*(1-Parameters!$C$42)))/((Parameters!$C$41)^2+(C860*(Parameters!$C$40*(1-Parameters!$C$42)))^2)+C860*Parameters!$C$43))^2))</f>
        <v>0.20090360695084936</v>
      </c>
      <c r="DQ860">
        <f>2*(-((-(C860*(Parameters!$C$40*(1-Parameters!$C$42)))/((Parameters!$C$41)^2+(C860*(Parameters!$C$40*(1-Parameters!$C$42)))^2)+C860*Parameters!$C$43))/((((Parameters!$C$41)/((Parameters!$C$41)^2+(C860*(Parameters!$C$40*(1-Parameters!$C$42)))^2)))^2+((-(C860*(Parameters!$C$40*(1-Parameters!$C$42)))/((Parameters!$C$41)^2+(C860*(Parameters!$C$40*(1-Parameters!$C$42)))^2)+C860*Parameters!$C$43))^2))</f>
        <v>73.673275789073216</v>
      </c>
      <c r="DR860">
        <f>0</f>
        <v>0</v>
      </c>
      <c r="DS860">
        <f>0</f>
        <v>0</v>
      </c>
      <c r="DT860">
        <f t="shared" si="1400"/>
        <v>42655552853.809799</v>
      </c>
      <c r="DU860">
        <f t="shared" si="1401"/>
        <v>-28088280179.235435</v>
      </c>
      <c r="DV860">
        <f t="shared" si="1402"/>
        <v>2077351604414.05</v>
      </c>
      <c r="DW860">
        <f t="shared" si="1403"/>
        <v>3134188941305.7705</v>
      </c>
      <c r="DX860">
        <f t="shared" si="1404"/>
        <v>-1130148462.345834</v>
      </c>
      <c r="DY860">
        <f t="shared" si="1405"/>
        <v>-1728421264.6008935</v>
      </c>
      <c r="DZ860">
        <f t="shared" si="1406"/>
        <v>127000446373.97522</v>
      </c>
      <c r="EA860">
        <f t="shared" si="1407"/>
        <v>-83586148594.049591</v>
      </c>
      <c r="EB860">
        <f>0</f>
        <v>0</v>
      </c>
      <c r="EC860">
        <f>0</f>
        <v>0</v>
      </c>
      <c r="ED860">
        <f>0</f>
        <v>0</v>
      </c>
      <c r="EE860">
        <f>C860*Parameters!$C$44</f>
        <v>1.2251234940483208E-4</v>
      </c>
      <c r="EF860">
        <f t="shared" si="1408"/>
        <v>42271576003.131783</v>
      </c>
      <c r="EG860">
        <f t="shared" si="1409"/>
        <v>-27833778953.638771</v>
      </c>
      <c r="EH860">
        <f t="shared" si="1410"/>
        <v>2077351604414.05</v>
      </c>
      <c r="EI860">
        <f t="shared" si="1411"/>
        <v>3134188941305.7705</v>
      </c>
      <c r="EJ860">
        <f t="shared" si="1412"/>
        <v>-1119908126.9038756</v>
      </c>
      <c r="EK860">
        <f t="shared" si="1413"/>
        <v>-1712862141.5401554</v>
      </c>
      <c r="EL860">
        <f t="shared" si="1414"/>
        <v>127000446373.97522</v>
      </c>
      <c r="EM860">
        <f t="shared" si="1415"/>
        <v>-83586148594.049591</v>
      </c>
      <c r="EN860">
        <f>0</f>
        <v>0</v>
      </c>
      <c r="EO860">
        <f>0</f>
        <v>0</v>
      </c>
      <c r="EP860">
        <f>(((2*Parameters!$C$47))/(((2*Parameters!$C$47))^2+((2*(C860*Parameters!$C$46-1/(C860*Parameters!$C$45))))^2))</f>
        <v>7.3127012815059118E-6</v>
      </c>
      <c r="EQ860">
        <f>(-((2*(C860*Parameters!$C$46-1/(C860*Parameters!$C$45))))/(((2*Parameters!$C$47))^2+((2*(C860*Parameters!$C$46-1/(C860*Parameters!$C$45))))^2))</f>
        <v>1.3521001389026175E-2</v>
      </c>
      <c r="ER860">
        <f t="shared" si="1416"/>
        <v>-90605973.994277954</v>
      </c>
      <c r="ES860">
        <f t="shared" si="1417"/>
        <v>277014362.62692308</v>
      </c>
      <c r="ET860">
        <f t="shared" si="1418"/>
        <v>2077351604414.05</v>
      </c>
      <c r="EU860">
        <f t="shared" si="1419"/>
        <v>3134188941305.7705</v>
      </c>
      <c r="EV860">
        <f t="shared" si="1420"/>
        <v>11189020.666568041</v>
      </c>
      <c r="EW860">
        <f t="shared" si="1421"/>
        <v>3699829.7533679828</v>
      </c>
      <c r="EX860">
        <f t="shared" si="1422"/>
        <v>127000446373.97522</v>
      </c>
      <c r="EY860">
        <f t="shared" si="1423"/>
        <v>-83586148594.049591</v>
      </c>
      <c r="EZ860">
        <f>(ER860+ET860/Parameters!$C$6+Parameters!$C$7*(EV860+EX860/Parameters!$C$6))</f>
        <v>72165102005.624847</v>
      </c>
      <c r="FA860">
        <f>(ES860+EU860/Parameters!$C$6+Parameters!$C$7*(EW860+EY860/Parameters!$C$6))</f>
        <v>109292281886.30589</v>
      </c>
      <c r="FB860">
        <f t="shared" si="1424"/>
        <v>-222.34330082178386</v>
      </c>
      <c r="FC860">
        <f t="shared" si="1425"/>
        <v>7.6354556497159711E-12</v>
      </c>
      <c r="FD860">
        <f>(ER860+ET860/Parameters!$C$6+Parameters!$C$8*(EV860+EX860/Parameters!$C$6))</f>
        <v>293594894558.91016</v>
      </c>
      <c r="FE860">
        <f>(ES860+EU860/Parameters!$C$6+Parameters!$C$8*(EW860+EY860/Parameters!$C$6))</f>
        <v>-35889941572.198898</v>
      </c>
      <c r="FF860">
        <f t="shared" si="1426"/>
        <v>-229.4193880863852</v>
      </c>
      <c r="FG860">
        <f t="shared" si="1427"/>
        <v>3.3808865342811347E-12</v>
      </c>
    </row>
    <row r="861" spans="1:163" x14ac:dyDescent="0.15">
      <c r="A861">
        <f>Parameters!$C$2*(Parameters!$C$3/Parameters!$C$2)^((ROW()-2)/(Parameters!$C$4-1))</f>
        <v>1972422.7361148533</v>
      </c>
      <c r="B861">
        <f t="shared" si="1326"/>
        <v>6.2949999999999999</v>
      </c>
      <c r="C861">
        <f t="shared" si="1327"/>
        <v>12393097.555103805</v>
      </c>
      <c r="D861">
        <f>1</f>
        <v>1</v>
      </c>
      <c r="E861">
        <f>0</f>
        <v>0</v>
      </c>
      <c r="F861">
        <f>0</f>
        <v>0</v>
      </c>
      <c r="G861">
        <f>0</f>
        <v>0</v>
      </c>
      <c r="H861">
        <f>0</f>
        <v>0</v>
      </c>
      <c r="I861">
        <f>0</f>
        <v>0</v>
      </c>
      <c r="J861">
        <f>1</f>
        <v>1</v>
      </c>
      <c r="K861">
        <f>0</f>
        <v>0</v>
      </c>
      <c r="L861">
        <f>2*Parameters!$C$10</f>
        <v>0.04</v>
      </c>
      <c r="M861">
        <f>2*C861*Parameters!$C$9</f>
        <v>24.786195110207608</v>
      </c>
      <c r="N861">
        <f>0</f>
        <v>0</v>
      </c>
      <c r="O861">
        <f>0</f>
        <v>0</v>
      </c>
      <c r="P861">
        <f t="shared" si="1328"/>
        <v>1</v>
      </c>
      <c r="Q861">
        <f t="shared" si="1329"/>
        <v>0</v>
      </c>
      <c r="R861">
        <f t="shared" si="1330"/>
        <v>0.04</v>
      </c>
      <c r="S861">
        <f t="shared" si="1331"/>
        <v>24.786195110207608</v>
      </c>
      <c r="T861">
        <f t="shared" si="1332"/>
        <v>0</v>
      </c>
      <c r="U861">
        <f t="shared" si="1333"/>
        <v>0</v>
      </c>
      <c r="V861">
        <f t="shared" si="1334"/>
        <v>1</v>
      </c>
      <c r="W861">
        <f t="shared" si="1335"/>
        <v>0</v>
      </c>
      <c r="X861">
        <f>0</f>
        <v>0</v>
      </c>
      <c r="Y861">
        <f>0</f>
        <v>0</v>
      </c>
      <c r="Z861">
        <f>0</f>
        <v>0</v>
      </c>
      <c r="AA861">
        <f>C861*(Parameters!$C$12+Parameters!$C$11/2)</f>
        <v>9.2948231663278534E-4</v>
      </c>
      <c r="AB861">
        <f t="shared" si="1336"/>
        <v>0.97696166994845202</v>
      </c>
      <c r="AC861">
        <f t="shared" si="1337"/>
        <v>3.7179292665311417E-5</v>
      </c>
      <c r="AD861">
        <f t="shared" si="1338"/>
        <v>0.04</v>
      </c>
      <c r="AE861">
        <f t="shared" si="1339"/>
        <v>24.786195110207608</v>
      </c>
      <c r="AF861">
        <f t="shared" si="1340"/>
        <v>0</v>
      </c>
      <c r="AG861">
        <f t="shared" si="1341"/>
        <v>9.2948231663278534E-4</v>
      </c>
      <c r="AH861">
        <f t="shared" si="1342"/>
        <v>1</v>
      </c>
      <c r="AI861">
        <f t="shared" si="1343"/>
        <v>0</v>
      </c>
      <c r="AJ861">
        <f>0</f>
        <v>0</v>
      </c>
      <c r="AK861">
        <f>0</f>
        <v>0</v>
      </c>
      <c r="AL861">
        <f>(((2*Parameters!$C$15))/(((2*Parameters!$C$15))^2+((2*(C861*Parameters!$C$14-1/(C861*Parameters!$C$13))))^2))</f>
        <v>0.72337986056190806</v>
      </c>
      <c r="AM861">
        <f>(-((2*(C861*Parameters!$C$14-1/(C861*Parameters!$C$13))))/(((2*Parameters!$C$15))^2+((2*(C861*Parameters!$C$14-1/(C861*Parameters!$C$13))))^2))</f>
        <v>-4.1906107062552511</v>
      </c>
      <c r="AN861">
        <f t="shared" si="1344"/>
        <v>104.87519146053847</v>
      </c>
      <c r="AO861">
        <f t="shared" si="1345"/>
        <v>17.76224711372468</v>
      </c>
      <c r="AP861">
        <f t="shared" si="1346"/>
        <v>0.04</v>
      </c>
      <c r="AQ861">
        <f t="shared" si="1347"/>
        <v>24.786195110207608</v>
      </c>
      <c r="AR861">
        <f t="shared" si="1348"/>
        <v>0.72337986056190806</v>
      </c>
      <c r="AS861">
        <f t="shared" si="1349"/>
        <v>-4.1896812239386181</v>
      </c>
      <c r="AT861">
        <f t="shared" si="1350"/>
        <v>1</v>
      </c>
      <c r="AU861">
        <f t="shared" si="1351"/>
        <v>0</v>
      </c>
      <c r="AV861">
        <f>2*Parameters!$C$17</f>
        <v>0.04</v>
      </c>
      <c r="AW861">
        <f>2*C861*Parameters!$C$16</f>
        <v>24.786195110207608</v>
      </c>
      <c r="AX861">
        <f>0</f>
        <v>0</v>
      </c>
      <c r="AY861">
        <f>0</f>
        <v>0</v>
      </c>
      <c r="AZ861">
        <f t="shared" si="1352"/>
        <v>104.87519146053847</v>
      </c>
      <c r="BA861">
        <f t="shared" si="1353"/>
        <v>17.76224711372468</v>
      </c>
      <c r="BB861">
        <f t="shared" si="1354"/>
        <v>-436.02351489808035</v>
      </c>
      <c r="BC861">
        <f t="shared" si="1355"/>
        <v>2624.9536427560424</v>
      </c>
      <c r="BD861">
        <f t="shared" si="1356"/>
        <v>0.72337986056190806</v>
      </c>
      <c r="BE861">
        <f t="shared" si="1357"/>
        <v>-4.1896812239386181</v>
      </c>
      <c r="BF861">
        <f t="shared" si="1358"/>
        <v>104.87519146053847</v>
      </c>
      <c r="BG861">
        <f t="shared" si="1359"/>
        <v>17.76224711372468</v>
      </c>
      <c r="BH861">
        <f>0</f>
        <v>0</v>
      </c>
      <c r="BI861">
        <f>0</f>
        <v>0</v>
      </c>
      <c r="BJ861">
        <f>0</f>
        <v>0</v>
      </c>
      <c r="BK861">
        <f>C861*(Parameters!$C$19+Parameters!$C$18/2)</f>
        <v>9.2948231663278534E-4</v>
      </c>
      <c r="BL861">
        <f t="shared" si="1360"/>
        <v>102.43534346761592</v>
      </c>
      <c r="BM861">
        <f t="shared" si="1361"/>
        <v>17.356970966990843</v>
      </c>
      <c r="BN861">
        <f t="shared" si="1362"/>
        <v>-436.02351489808035</v>
      </c>
      <c r="BO861">
        <f t="shared" si="1363"/>
        <v>2624.9536427560424</v>
      </c>
      <c r="BP861">
        <f t="shared" si="1364"/>
        <v>0.70687016596603924</v>
      </c>
      <c r="BQ861">
        <f t="shared" si="1365"/>
        <v>-4.0922015880225695</v>
      </c>
      <c r="BR861">
        <f t="shared" si="1366"/>
        <v>104.87519146053847</v>
      </c>
      <c r="BS861">
        <f t="shared" si="1367"/>
        <v>17.76224711372468</v>
      </c>
      <c r="BT861">
        <f>2*((((Parameters!$C$21)/((Parameters!$C$21)^2+(C861*Parameters!$C$20)^2)))/((((Parameters!$C$21)/((Parameters!$C$21)^2+(C861*Parameters!$C$20)^2)))^2+((-(C861*Parameters!$C$20)/((Parameters!$C$21)^2+(C861*Parameters!$C$20)^2)+C861*Parameters!$C$22))^2))</f>
        <v>4.4529222083396422E-2</v>
      </c>
      <c r="BU861">
        <f>2*(-((-(C861*Parameters!$C$20)/((Parameters!$C$21)^2+(C861*Parameters!$C$20)^2)+C861*Parameters!$C$22))/((((Parameters!$C$21)/((Parameters!$C$21)^2+(C861*Parameters!$C$20)^2)))^2+((-(C861*Parameters!$C$20)/((Parameters!$C$21)^2+(C861*Parameters!$C$20)^2)+C861*Parameters!$C$22))^2))</f>
        <v>1778.3258239190445</v>
      </c>
      <c r="BV861">
        <f>0</f>
        <v>0</v>
      </c>
      <c r="BW861">
        <f>0</f>
        <v>0</v>
      </c>
      <c r="BX861">
        <f t="shared" si="1368"/>
        <v>102.43534346761592</v>
      </c>
      <c r="BY861">
        <f t="shared" si="1369"/>
        <v>17.356970966990843</v>
      </c>
      <c r="BZ861">
        <f t="shared" si="1370"/>
        <v>-31297.811844352549</v>
      </c>
      <c r="CA861">
        <f t="shared" si="1371"/>
        <v>184789.14310564933</v>
      </c>
      <c r="CB861">
        <f t="shared" si="1372"/>
        <v>0.70687016596603924</v>
      </c>
      <c r="CC861">
        <f t="shared" si="1373"/>
        <v>-4.0922015880225695</v>
      </c>
      <c r="CD861">
        <f t="shared" si="1374"/>
        <v>7382.1744285022014</v>
      </c>
      <c r="CE861">
        <f t="shared" si="1375"/>
        <v>1274.62549485575</v>
      </c>
      <c r="CF861">
        <f>0</f>
        <v>0</v>
      </c>
      <c r="CG861">
        <f>0</f>
        <v>0</v>
      </c>
      <c r="CH861">
        <f>(((Parameters!$C$25))/(((Parameters!$C$25))^2+((C861*Parameters!$C$24-1/(C861*Parameters!$C$23)))^2))+(((Parameters!$C$29+Parameters!$C$28))/(((Parameters!$C$29+Parameters!$C$28))^2+((C861*Parameters!$C$27-1/(C861*Parameters!$C$26)))^2))</f>
        <v>7.5290791130920471</v>
      </c>
      <c r="CI861">
        <f>(-((C861*Parameters!$C$24-1/(C861*Parameters!$C$23)))/(((Parameters!$C$25))^2+((C861*Parameters!$C$24-1/(C861*Parameters!$C$23)))^2))+(-((C861*Parameters!$C$27-1/(C861*Parameters!$C$26)))/(((Parameters!$C$29+Parameters!$C$28))^2+((C861*Parameters!$C$27-1/(C861*Parameters!$C$26)))^2))</f>
        <v>17.816949854014531</v>
      </c>
      <c r="CJ861">
        <f t="shared" si="1376"/>
        <v>-3527920.1623790013</v>
      </c>
      <c r="CK861">
        <f t="shared" si="1377"/>
        <v>833677.89048267726</v>
      </c>
      <c r="CL861">
        <f t="shared" si="1378"/>
        <v>-31297.811844352549</v>
      </c>
      <c r="CM861">
        <f t="shared" si="1379"/>
        <v>184789.14310564933</v>
      </c>
      <c r="CN861">
        <f t="shared" si="1380"/>
        <v>32871.74364451076</v>
      </c>
      <c r="CO861">
        <f t="shared" si="1381"/>
        <v>141120.49559495712</v>
      </c>
      <c r="CP861">
        <f t="shared" si="1382"/>
        <v>7382.1744285022014</v>
      </c>
      <c r="CQ861">
        <f t="shared" si="1383"/>
        <v>1274.62549485575</v>
      </c>
      <c r="CR861">
        <f>2*((((Parameters!$C$31)/((Parameters!$C$31)^2+(C861*Parameters!$C$30)^2)))/((((Parameters!$C$31)/((Parameters!$C$31)^2+(C861*Parameters!$C$30)^2)))^2+((-(C861*Parameters!$C$30)/((Parameters!$C$31)^2+(C861*Parameters!$C$30)^2)+C861*Parameters!$C$32))^2))</f>
        <v>4.2107129207726655E-2</v>
      </c>
      <c r="CS861">
        <f>2*(-((-(C861*Parameters!$C$30)/((Parameters!$C$31)^2+(C861*Parameters!$C$30)^2)+C861*Parameters!$C$32))/((((Parameters!$C$31)/((Parameters!$C$31)^2+(C861*Parameters!$C$30)^2)))^2+((-(C861*Parameters!$C$30)/((Parameters!$C$31)^2+(C861*Parameters!$C$30)^2)+C861*Parameters!$C$32))^2))</f>
        <v>839.21188296180799</v>
      </c>
      <c r="CT861">
        <f>0</f>
        <v>0</v>
      </c>
      <c r="CU861">
        <f>0</f>
        <v>0</v>
      </c>
      <c r="CV861">
        <f t="shared" si="1384"/>
        <v>-3527920.1623790013</v>
      </c>
      <c r="CW861">
        <f t="shared" si="1385"/>
        <v>833677.89048267726</v>
      </c>
      <c r="CX861">
        <f t="shared" si="1386"/>
        <v>-699812240.65755177</v>
      </c>
      <c r="CY861">
        <f t="shared" si="1387"/>
        <v>-2960452629.4832511</v>
      </c>
      <c r="CZ861">
        <f t="shared" si="1388"/>
        <v>32871.74364451076</v>
      </c>
      <c r="DA861">
        <f t="shared" si="1389"/>
        <v>141120.49559495712</v>
      </c>
      <c r="DB861">
        <f t="shared" si="1390"/>
        <v>-118421230.52356206</v>
      </c>
      <c r="DC861">
        <f t="shared" si="1391"/>
        <v>27593574.68458445</v>
      </c>
      <c r="DD861">
        <f>0</f>
        <v>0</v>
      </c>
      <c r="DE861">
        <f>0</f>
        <v>0</v>
      </c>
      <c r="DF861">
        <f>(((Parameters!$C$35))/(((Parameters!$C$35))^2+((C861*Parameters!$C$34-1/(C861*Parameters!$C$33)))^2))+(((Parameters!$C$39+Parameters!$C$38))/(((Parameters!$C$39+Parameters!$C$38))^2+((C861*Parameters!$C$37-1/(C861*Parameters!$C$36)))^2))</f>
        <v>7.5290791130920471</v>
      </c>
      <c r="DG861">
        <f>(-((C861*Parameters!$C$34-1/(C861*Parameters!$C$33)))/(((Parameters!$C$35))^2+((C861*Parameters!$C$34-1/(C861*Parameters!$C$33)))^2))+(-((C861*Parameters!$C$37-1/(C861*Parameters!$C$36)))/(((Parameters!$C$39+Parameters!$C$38))^2+((C861*Parameters!$C$37-1/(C861*Parameters!$C$36)))^2))</f>
        <v>17.816949854014531</v>
      </c>
      <c r="DH861">
        <f t="shared" si="1392"/>
        <v>47473766400.305252</v>
      </c>
      <c r="DI861">
        <f t="shared" si="1393"/>
        <v>-34757167979.071442</v>
      </c>
      <c r="DJ861">
        <f t="shared" si="1394"/>
        <v>-699812240.65755177</v>
      </c>
      <c r="DK861">
        <f t="shared" si="1395"/>
        <v>-2960452629.4832511</v>
      </c>
      <c r="DL861">
        <f t="shared" si="1396"/>
        <v>-1383203277.9862111</v>
      </c>
      <c r="DM861">
        <f t="shared" si="1397"/>
        <v>-1902009798.5801549</v>
      </c>
      <c r="DN861">
        <f t="shared" si="1398"/>
        <v>-118421230.52356206</v>
      </c>
      <c r="DO861">
        <f t="shared" si="1399"/>
        <v>27593574.68458445</v>
      </c>
      <c r="DP861">
        <f>2*((((Parameters!$C$41)/((Parameters!$C$41)^2+(C861*(Parameters!$C$40*(1-Parameters!$C$42)))^2)))/((((Parameters!$C$41)/((Parameters!$C$41)^2+(C861*(Parameters!$C$40*(1-Parameters!$C$42)))^2)))^2+((-(C861*(Parameters!$C$40*(1-Parameters!$C$42)))/((Parameters!$C$41)^2+(C861*(Parameters!$C$40*(1-Parameters!$C$42)))^2)+C861*Parameters!$C$43))^2))</f>
        <v>0.20092472759281485</v>
      </c>
      <c r="DQ861">
        <f>2*(-((-(C861*(Parameters!$C$40*(1-Parameters!$C$42)))/((Parameters!$C$41)^2+(C861*(Parameters!$C$40*(1-Parameters!$C$42)))^2)+C861*Parameters!$C$43))/((((Parameters!$C$41)/((Parameters!$C$41)^2+(C861*(Parameters!$C$40*(1-Parameters!$C$42)))^2)))^2+((-(C861*(Parameters!$C$40*(1-Parameters!$C$42)))/((Parameters!$C$41)^2+(C861*(Parameters!$C$40*(1-Parameters!$C$42)))^2)+C861*Parameters!$C$43))^2))</f>
        <v>74.530289426246952</v>
      </c>
      <c r="DR861">
        <f>0</f>
        <v>0</v>
      </c>
      <c r="DS861">
        <f>0</f>
        <v>0</v>
      </c>
      <c r="DT861">
        <f t="shared" si="1400"/>
        <v>47473766400.305252</v>
      </c>
      <c r="DU861">
        <f t="shared" si="1401"/>
        <v>-34757167979.071442</v>
      </c>
      <c r="DV861">
        <f t="shared" si="1402"/>
        <v>2599300630458.0063</v>
      </c>
      <c r="DW861">
        <f t="shared" si="1403"/>
        <v>3528289522831.2124</v>
      </c>
      <c r="DX861">
        <f t="shared" si="1404"/>
        <v>-1383203277.9862111</v>
      </c>
      <c r="DY861">
        <f t="shared" si="1405"/>
        <v>-1902009798.5801549</v>
      </c>
      <c r="DZ861">
        <f t="shared" si="1406"/>
        <v>141360999807.37817</v>
      </c>
      <c r="EA861">
        <f t="shared" si="1407"/>
        <v>-103445107869.61983</v>
      </c>
      <c r="EB861">
        <f>0</f>
        <v>0</v>
      </c>
      <c r="EC861">
        <f>0</f>
        <v>0</v>
      </c>
      <c r="ED861">
        <f>0</f>
        <v>0</v>
      </c>
      <c r="EE861">
        <f>C861*Parameters!$C$44</f>
        <v>1.2393097555103805E-4</v>
      </c>
      <c r="EF861">
        <f t="shared" si="1408"/>
        <v>47036502037.714272</v>
      </c>
      <c r="EG861">
        <f t="shared" si="1409"/>
        <v>-34435034116.188354</v>
      </c>
      <c r="EH861">
        <f t="shared" si="1410"/>
        <v>2599300630458.0063</v>
      </c>
      <c r="EI861">
        <f t="shared" si="1411"/>
        <v>3528289522831.2124</v>
      </c>
      <c r="EJ861">
        <f t="shared" si="1412"/>
        <v>-1370383224.8519468</v>
      </c>
      <c r="EK861">
        <f t="shared" si="1413"/>
        <v>-1884490791.9691565</v>
      </c>
      <c r="EL861">
        <f t="shared" si="1414"/>
        <v>141360999807.37817</v>
      </c>
      <c r="EM861">
        <f t="shared" si="1415"/>
        <v>-103445107869.61983</v>
      </c>
      <c r="EN861">
        <f>0</f>
        <v>0</v>
      </c>
      <c r="EO861">
        <f>0</f>
        <v>0</v>
      </c>
      <c r="EP861">
        <f>(((2*Parameters!$C$47))/(((2*Parameters!$C$47))^2+((2*(C861*Parameters!$C$46-1/(C861*Parameters!$C$45))))^2))</f>
        <v>7.4841909785231279E-6</v>
      </c>
      <c r="EQ861">
        <f>(-((2*(C861*Parameters!$C$46-1/(C861*Parameters!$C$45))))/(((2*Parameters!$C$47))^2+((2*(C861*Parameters!$C$46-1/(C861*Parameters!$C$45))))^2))</f>
        <v>1.3678622681029096E-2</v>
      </c>
      <c r="ER861">
        <f t="shared" si="1416"/>
        <v>-1206185392.1931305</v>
      </c>
      <c r="ES861">
        <f t="shared" si="1417"/>
        <v>1146224835.0241516</v>
      </c>
      <c r="ET861">
        <f t="shared" si="1418"/>
        <v>2599300630458.0063</v>
      </c>
      <c r="EU861">
        <f t="shared" si="1419"/>
        <v>3528289522831.2124</v>
      </c>
      <c r="EV861">
        <f t="shared" si="1420"/>
        <v>45661346.614409685</v>
      </c>
      <c r="EW861">
        <f t="shared" si="1421"/>
        <v>48358783.265906133</v>
      </c>
      <c r="EX861">
        <f t="shared" si="1422"/>
        <v>141360999807.37817</v>
      </c>
      <c r="EY861">
        <f t="shared" si="1423"/>
        <v>-103445107869.61983</v>
      </c>
      <c r="EZ861">
        <f>(ER861+ET861/Parameters!$C$6+Parameters!$C$7*(EV861+EX861/Parameters!$C$6))</f>
        <v>89204271319.389694</v>
      </c>
      <c r="FA861">
        <f>(ES861+EU861/Parameters!$C$6+Parameters!$C$7*(EW861+EY861/Parameters!$C$6))</f>
        <v>123869338672.63155</v>
      </c>
      <c r="FB861">
        <f t="shared" si="1424"/>
        <v>-223.6737484103171</v>
      </c>
      <c r="FC861">
        <f t="shared" si="1425"/>
        <v>6.5510751207081851E-12</v>
      </c>
      <c r="FD861">
        <f>(ER861+ET861/Parameters!$C$6+Parameters!$C$8*(EV861+EX861/Parameters!$C$6))</f>
        <v>337332555706.42004</v>
      </c>
      <c r="FE861">
        <f>(ES861+EU861/Parameters!$C$6+Parameters!$C$8*(EW861+EY861/Parameters!$C$6))</f>
        <v>-53617257589.498917</v>
      </c>
      <c r="FF861">
        <f t="shared" si="1426"/>
        <v>-230.66951989162291</v>
      </c>
      <c r="FG861">
        <f t="shared" si="1427"/>
        <v>2.9276826931515086E-12</v>
      </c>
    </row>
    <row r="862" spans="1:163" x14ac:dyDescent="0.15">
      <c r="A862">
        <f>Parameters!$C$2*(Parameters!$C$3/Parameters!$C$2)^((ROW()-2)/(Parameters!$C$4-1))</f>
        <v>1995262.3149688793</v>
      </c>
      <c r="B862">
        <f t="shared" si="1326"/>
        <v>6.3</v>
      </c>
      <c r="C862">
        <f t="shared" si="1327"/>
        <v>12536602.86138159</v>
      </c>
      <c r="D862">
        <f>1</f>
        <v>1</v>
      </c>
      <c r="E862">
        <f>0</f>
        <v>0</v>
      </c>
      <c r="F862">
        <f>0</f>
        <v>0</v>
      </c>
      <c r="G862">
        <f>0</f>
        <v>0</v>
      </c>
      <c r="H862">
        <f>0</f>
        <v>0</v>
      </c>
      <c r="I862">
        <f>0</f>
        <v>0</v>
      </c>
      <c r="J862">
        <f>1</f>
        <v>1</v>
      </c>
      <c r="K862">
        <f>0</f>
        <v>0</v>
      </c>
      <c r="L862">
        <f>2*Parameters!$C$10</f>
        <v>0.04</v>
      </c>
      <c r="M862">
        <f>2*C862*Parameters!$C$9</f>
        <v>25.073205722763181</v>
      </c>
      <c r="N862">
        <f>0</f>
        <v>0</v>
      </c>
      <c r="O862">
        <f>0</f>
        <v>0</v>
      </c>
      <c r="P862">
        <f t="shared" si="1328"/>
        <v>1</v>
      </c>
      <c r="Q862">
        <f t="shared" si="1329"/>
        <v>0</v>
      </c>
      <c r="R862">
        <f t="shared" si="1330"/>
        <v>0.04</v>
      </c>
      <c r="S862">
        <f t="shared" si="1331"/>
        <v>25.073205722763181</v>
      </c>
      <c r="T862">
        <f t="shared" si="1332"/>
        <v>0</v>
      </c>
      <c r="U862">
        <f t="shared" si="1333"/>
        <v>0</v>
      </c>
      <c r="V862">
        <f t="shared" si="1334"/>
        <v>1</v>
      </c>
      <c r="W862">
        <f t="shared" si="1335"/>
        <v>0</v>
      </c>
      <c r="X862">
        <f>0</f>
        <v>0</v>
      </c>
      <c r="Y862">
        <f>0</f>
        <v>0</v>
      </c>
      <c r="Z862">
        <f>0</f>
        <v>0</v>
      </c>
      <c r="AA862">
        <f>C862*(Parameters!$C$12+Parameters!$C$11/2)</f>
        <v>9.4024521460361931E-4</v>
      </c>
      <c r="AB862">
        <f t="shared" si="1336"/>
        <v>0.97642503830439986</v>
      </c>
      <c r="AC862">
        <f t="shared" si="1337"/>
        <v>3.7609808584144775E-5</v>
      </c>
      <c r="AD862">
        <f t="shared" si="1338"/>
        <v>0.04</v>
      </c>
      <c r="AE862">
        <f t="shared" si="1339"/>
        <v>25.073205722763181</v>
      </c>
      <c r="AF862">
        <f t="shared" si="1340"/>
        <v>0</v>
      </c>
      <c r="AG862">
        <f t="shared" si="1341"/>
        <v>9.4024521460361931E-4</v>
      </c>
      <c r="AH862">
        <f t="shared" si="1342"/>
        <v>1</v>
      </c>
      <c r="AI862">
        <f t="shared" si="1343"/>
        <v>0</v>
      </c>
      <c r="AJ862">
        <f>0</f>
        <v>0</v>
      </c>
      <c r="AK862">
        <f>0</f>
        <v>0</v>
      </c>
      <c r="AL862">
        <f>(((2*Parameters!$C$15))/(((2*Parameters!$C$15))^2+((2*(C862*Parameters!$C$14-1/(C862*Parameters!$C$13))))^2))</f>
        <v>0.70520529162925449</v>
      </c>
      <c r="AM862">
        <f>(-((2*(C862*Parameters!$C$14-1/(C862*Parameters!$C$13))))/(((2*Parameters!$C$15))^2+((2*(C862*Parameters!$C$14-1/(C862*Parameters!$C$13))))^2))</f>
        <v>-4.1391808111496484</v>
      </c>
      <c r="AN862">
        <f t="shared" si="1344"/>
        <v>104.78716525163848</v>
      </c>
      <c r="AO862">
        <f t="shared" si="1345"/>
        <v>17.516227731164101</v>
      </c>
      <c r="AP862">
        <f t="shared" si="1346"/>
        <v>0.04</v>
      </c>
      <c r="AQ862">
        <f t="shared" si="1347"/>
        <v>25.073205722763181</v>
      </c>
      <c r="AR862">
        <f t="shared" si="1348"/>
        <v>0.70520529162925449</v>
      </c>
      <c r="AS862">
        <f t="shared" si="1349"/>
        <v>-4.1382405659350452</v>
      </c>
      <c r="AT862">
        <f t="shared" si="1350"/>
        <v>1</v>
      </c>
      <c r="AU862">
        <f t="shared" si="1351"/>
        <v>0</v>
      </c>
      <c r="AV862">
        <f>2*Parameters!$C$17</f>
        <v>0.04</v>
      </c>
      <c r="AW862">
        <f>2*C862*Parameters!$C$16</f>
        <v>25.073205722763181</v>
      </c>
      <c r="AX862">
        <f>0</f>
        <v>0</v>
      </c>
      <c r="AY862">
        <f>0</f>
        <v>0</v>
      </c>
      <c r="AZ862">
        <f t="shared" si="1352"/>
        <v>104.78716525163848</v>
      </c>
      <c r="BA862">
        <f t="shared" si="1353"/>
        <v>17.516227731164101</v>
      </c>
      <c r="BB862">
        <f t="shared" si="1354"/>
        <v>-434.95649478018134</v>
      </c>
      <c r="BC862">
        <f t="shared" si="1355"/>
        <v>2653.1240062915231</v>
      </c>
      <c r="BD862">
        <f t="shared" si="1356"/>
        <v>0.70520529162925449</v>
      </c>
      <c r="BE862">
        <f t="shared" si="1357"/>
        <v>-4.1382405659350452</v>
      </c>
      <c r="BF862">
        <f t="shared" si="1358"/>
        <v>104.7871652516385</v>
      </c>
      <c r="BG862">
        <f t="shared" si="1359"/>
        <v>17.516227731164101</v>
      </c>
      <c r="BH862">
        <f>0</f>
        <v>0</v>
      </c>
      <c r="BI862">
        <f>0</f>
        <v>0</v>
      </c>
      <c r="BJ862">
        <f>0</f>
        <v>0</v>
      </c>
      <c r="BK862">
        <f>C862*(Parameters!$C$19+Parameters!$C$18/2)</f>
        <v>9.4024521460361931E-4</v>
      </c>
      <c r="BL862">
        <f t="shared" si="1360"/>
        <v>102.2925781009729</v>
      </c>
      <c r="BM862">
        <f t="shared" si="1361"/>
        <v>17.107261968386272</v>
      </c>
      <c r="BN862">
        <f t="shared" si="1362"/>
        <v>-434.95649478018134</v>
      </c>
      <c r="BO862">
        <f t="shared" si="1363"/>
        <v>2653.1240062915231</v>
      </c>
      <c r="BP862">
        <f t="shared" si="1364"/>
        <v>0.6887357423271202</v>
      </c>
      <c r="BQ862">
        <f t="shared" si="1365"/>
        <v>-4.0397149352553132</v>
      </c>
      <c r="BR862">
        <f t="shared" si="1366"/>
        <v>104.7871652516385</v>
      </c>
      <c r="BS862">
        <f t="shared" si="1367"/>
        <v>17.516227731164101</v>
      </c>
      <c r="BT862">
        <f>2*((((Parameters!$C$21)/((Parameters!$C$21)^2+(C862*Parameters!$C$20)^2)))/((((Parameters!$C$21)/((Parameters!$C$21)^2+(C862*Parameters!$C$20)^2)))^2+((-(C862*Parameters!$C$20)/((Parameters!$C$21)^2+(C862*Parameters!$C$20)^2)+C862*Parameters!$C$22))^2))</f>
        <v>4.4643738638448817E-2</v>
      </c>
      <c r="BU862">
        <f>2*(-((-(C862*Parameters!$C$20)/((Parameters!$C$21)^2+(C862*Parameters!$C$20)^2)+C862*Parameters!$C$22))/((((Parameters!$C$21)/((Parameters!$C$21)^2+(C862*Parameters!$C$20)^2)))^2+((-(C862*Parameters!$C$20)/((Parameters!$C$21)^2+(C862*Parameters!$C$20)^2)+C862*Parameters!$C$22))^2))</f>
        <v>1801.2295349526441</v>
      </c>
      <c r="BV862">
        <f>0</f>
        <v>0</v>
      </c>
      <c r="BW862">
        <f>0</f>
        <v>0</v>
      </c>
      <c r="BX862">
        <f t="shared" si="1368"/>
        <v>102.2925781009729</v>
      </c>
      <c r="BY862">
        <f t="shared" si="1369"/>
        <v>17.107261968386272</v>
      </c>
      <c r="BZ862">
        <f t="shared" si="1370"/>
        <v>-31244.495291288251</v>
      </c>
      <c r="CA862">
        <f t="shared" si="1371"/>
        <v>186906.3006203461</v>
      </c>
      <c r="CB862">
        <f t="shared" si="1372"/>
        <v>0.6887357423271202</v>
      </c>
      <c r="CC862">
        <f t="shared" si="1373"/>
        <v>-4.0397149352553132</v>
      </c>
      <c r="CD862">
        <f t="shared" si="1374"/>
        <v>7381.2717671612891</v>
      </c>
      <c r="CE862">
        <f t="shared" si="1375"/>
        <v>1257.9070406105634</v>
      </c>
      <c r="CF862">
        <f>0</f>
        <v>0</v>
      </c>
      <c r="CG862">
        <f>0</f>
        <v>0</v>
      </c>
      <c r="CH862">
        <f>(((Parameters!$C$25))/(((Parameters!$C$25))^2+((C862*Parameters!$C$24-1/(C862*Parameters!$C$23)))^2))+(((Parameters!$C$29+Parameters!$C$28))/(((Parameters!$C$29+Parameters!$C$28))^2+((C862*Parameters!$C$27-1/(C862*Parameters!$C$26)))^2))</f>
        <v>8.5164407608350974</v>
      </c>
      <c r="CI862">
        <f>(-((C862*Parameters!$C$24-1/(C862*Parameters!$C$23)))/(((Parameters!$C$25))^2+((C862*Parameters!$C$24-1/(C862*Parameters!$C$23)))^2))+(-((C862*Parameters!$C$27-1/(C862*Parameters!$C$26)))/(((Parameters!$C$29+Parameters!$C$28))^2+((C862*Parameters!$C$27-1/(C862*Parameters!$C$26)))^2))</f>
        <v>18.737671867730551</v>
      </c>
      <c r="CJ862">
        <f t="shared" si="1376"/>
        <v>-3768178.5317077949</v>
      </c>
      <c r="CK862">
        <f t="shared" si="1377"/>
        <v>1006344.4438809706</v>
      </c>
      <c r="CL862">
        <f t="shared" si="1378"/>
        <v>-31244.495291288251</v>
      </c>
      <c r="CM862">
        <f t="shared" si="1379"/>
        <v>186906.3006203461</v>
      </c>
      <c r="CN862">
        <f t="shared" si="1380"/>
        <v>39292.603113327292</v>
      </c>
      <c r="CO862">
        <f t="shared" si="1381"/>
        <v>149016.69941867384</v>
      </c>
      <c r="CP862">
        <f t="shared" si="1382"/>
        <v>7381.2717671612891</v>
      </c>
      <c r="CQ862">
        <f t="shared" si="1383"/>
        <v>1257.9070406105634</v>
      </c>
      <c r="CR862">
        <f>2*((((Parameters!$C$31)/((Parameters!$C$31)^2+(C862*Parameters!$C$30)^2)))/((((Parameters!$C$31)/((Parameters!$C$31)^2+(C862*Parameters!$C$30)^2)))^2+((-(C862*Parameters!$C$30)/((Parameters!$C$31)^2+(C862*Parameters!$C$30)^2)+C862*Parameters!$C$32))^2))</f>
        <v>4.2158179366104546E-2</v>
      </c>
      <c r="CS862">
        <f>2*(-((-(C862*Parameters!$C$30)/((Parameters!$C$31)^2+(C862*Parameters!$C$30)^2)+C862*Parameters!$C$32))/((((Parameters!$C$31)/((Parameters!$C$31)^2+(C862*Parameters!$C$30)^2)))^2+((-(C862*Parameters!$C$30)/((Parameters!$C$31)^2+(C862*Parameters!$C$30)^2)+C862*Parameters!$C$32))^2))</f>
        <v>849.44395845990937</v>
      </c>
      <c r="CT862">
        <f>0</f>
        <v>0</v>
      </c>
      <c r="CU862">
        <f>0</f>
        <v>0</v>
      </c>
      <c r="CV862">
        <f t="shared" si="1384"/>
        <v>-3768178.5317077949</v>
      </c>
      <c r="CW862">
        <f t="shared" si="1385"/>
        <v>1006344.4438809706</v>
      </c>
      <c r="CX862">
        <f t="shared" si="1386"/>
        <v>-855023312.0261023</v>
      </c>
      <c r="CY862">
        <f t="shared" si="1387"/>
        <v>-3200627156.2073288</v>
      </c>
      <c r="CZ862">
        <f t="shared" si="1388"/>
        <v>39292.603113327292</v>
      </c>
      <c r="DA862">
        <f t="shared" si="1389"/>
        <v>149016.69941867384</v>
      </c>
      <c r="DB862">
        <f t="shared" si="1390"/>
        <v>-126572297.25445181</v>
      </c>
      <c r="DC862">
        <f t="shared" si="1391"/>
        <v>33384404.50656214</v>
      </c>
      <c r="DD862">
        <f>0</f>
        <v>0</v>
      </c>
      <c r="DE862">
        <f>0</f>
        <v>0</v>
      </c>
      <c r="DF862">
        <f>(((Parameters!$C$35))/(((Parameters!$C$35))^2+((C862*Parameters!$C$34-1/(C862*Parameters!$C$33)))^2))+(((Parameters!$C$39+Parameters!$C$38))/(((Parameters!$C$39+Parameters!$C$38))^2+((C862*Parameters!$C$37-1/(C862*Parameters!$C$36)))^2))</f>
        <v>8.5164407608350974</v>
      </c>
      <c r="DG862">
        <f>(-((C862*Parameters!$C$34-1/(C862*Parameters!$C$33)))/(((Parameters!$C$35))^2+((C862*Parameters!$C$34-1/(C862*Parameters!$C$33)))^2))+(-((C862*Parameters!$C$37-1/(C862*Parameters!$C$36)))/(((Parameters!$C$39+Parameters!$C$38))^2+((C862*Parameters!$C$37-1/(C862*Parameters!$C$36)))^2))</f>
        <v>18.737671867730551</v>
      </c>
      <c r="DH862">
        <f t="shared" si="1392"/>
        <v>52686777859.425468</v>
      </c>
      <c r="DI862">
        <f t="shared" si="1393"/>
        <v>-43278091488.921234</v>
      </c>
      <c r="DJ862">
        <f t="shared" si="1394"/>
        <v>-855023312.0261023</v>
      </c>
      <c r="DK862">
        <f t="shared" si="1395"/>
        <v>-3200627156.2073288</v>
      </c>
      <c r="DL862">
        <f t="shared" si="1396"/>
        <v>-1703452196.0707827</v>
      </c>
      <c r="DM862">
        <f t="shared" si="1397"/>
        <v>-2087204853.4834595</v>
      </c>
      <c r="DN862">
        <f t="shared" si="1398"/>
        <v>-126572297.25445181</v>
      </c>
      <c r="DO862">
        <f t="shared" si="1399"/>
        <v>33384404.50656214</v>
      </c>
      <c r="DP862">
        <f>2*((((Parameters!$C$41)/((Parameters!$C$41)^2+(C862*(Parameters!$C$40*(1-Parameters!$C$42)))^2)))/((((Parameters!$C$41)/((Parameters!$C$41)^2+(C862*(Parameters!$C$40*(1-Parameters!$C$42)))^2)))^2+((-(C862*(Parameters!$C$40*(1-Parameters!$C$42)))/((Parameters!$C$41)^2+(C862*(Parameters!$C$40*(1-Parameters!$C$42)))^2)+C862*Parameters!$C$43))^2))</f>
        <v>0.20094634364575301</v>
      </c>
      <c r="DQ862">
        <f>2*(-((-(C862*(Parameters!$C$40*(1-Parameters!$C$42)))/((Parameters!$C$41)^2+(C862*(Parameters!$C$40*(1-Parameters!$C$42)))^2)+C862*Parameters!$C$43))/((((Parameters!$C$41)/((Parameters!$C$41)^2+(C862*(Parameters!$C$40*(1-Parameters!$C$42)))^2)))^2+((-(C862*(Parameters!$C$40*(1-Parameters!$C$42)))/((Parameters!$C$41)^2+(C862*(Parameters!$C$40*(1-Parameters!$C$42)))^2)+C862*Parameters!$C$43))^2))</f>
        <v>75.39736490766208</v>
      </c>
      <c r="DR862">
        <f>0</f>
        <v>0</v>
      </c>
      <c r="DS862">
        <f>0</f>
        <v>0</v>
      </c>
      <c r="DT862">
        <f t="shared" si="1400"/>
        <v>52686777859.425468</v>
      </c>
      <c r="DU862">
        <f t="shared" si="1401"/>
        <v>-43278091488.921234</v>
      </c>
      <c r="DV862">
        <f t="shared" si="1402"/>
        <v>3272786248554.6802</v>
      </c>
      <c r="DW862">
        <f t="shared" si="1403"/>
        <v>3960547014675.1606</v>
      </c>
      <c r="DX862">
        <f t="shared" si="1404"/>
        <v>-1703452196.0707827</v>
      </c>
      <c r="DY862">
        <f t="shared" si="1405"/>
        <v>-2087204853.4834595</v>
      </c>
      <c r="DZ862">
        <f t="shared" si="1406"/>
        <v>156900871187.50555</v>
      </c>
      <c r="EA862">
        <f t="shared" si="1407"/>
        <v>-128821838609.14775</v>
      </c>
      <c r="EB862">
        <f>0</f>
        <v>0</v>
      </c>
      <c r="EC862">
        <f>0</f>
        <v>0</v>
      </c>
      <c r="ED862">
        <f>0</f>
        <v>0</v>
      </c>
      <c r="EE862">
        <f>C862*Parameters!$C$44</f>
        <v>1.253660286138159E-4</v>
      </c>
      <c r="EF862">
        <f t="shared" si="1408"/>
        <v>52190259809.057343</v>
      </c>
      <c r="EG862">
        <f t="shared" si="1409"/>
        <v>-42867795274.438026</v>
      </c>
      <c r="EH862">
        <f t="shared" si="1410"/>
        <v>3272786248554.6802</v>
      </c>
      <c r="EI862">
        <f t="shared" si="1411"/>
        <v>3960547014675.1606</v>
      </c>
      <c r="EJ862">
        <f t="shared" si="1412"/>
        <v>-1687302313.7656238</v>
      </c>
      <c r="EK862">
        <f t="shared" si="1413"/>
        <v>-2067534814.3766341</v>
      </c>
      <c r="EL862">
        <f t="shared" si="1414"/>
        <v>156900871187.50555</v>
      </c>
      <c r="EM862">
        <f t="shared" si="1415"/>
        <v>-128821838609.14775</v>
      </c>
      <c r="EN862">
        <f>0</f>
        <v>0</v>
      </c>
      <c r="EO862">
        <f>0</f>
        <v>0</v>
      </c>
      <c r="EP862">
        <f>(((2*Parameters!$C$47))/(((2*Parameters!$C$47))^2+((2*(C862*Parameters!$C$46-1/(C862*Parameters!$C$45))))^2))</f>
        <v>7.6597299006098037E-6</v>
      </c>
      <c r="EQ862">
        <f>(-((2*(C862*Parameters!$C$46-1/(C862*Parameters!$C$45))))/(((2*Parameters!$C$47))^2+((2*(C862*Parameters!$C$46-1/(C862*Parameters!$C$45))))^2))</f>
        <v>1.3838106403832243E-2</v>
      </c>
      <c r="ER862">
        <f t="shared" si="1416"/>
        <v>-2591142538.7113113</v>
      </c>
      <c r="ES862">
        <f t="shared" si="1417"/>
        <v>2451705790.4516706</v>
      </c>
      <c r="ET862">
        <f t="shared" si="1418"/>
        <v>3272786248554.6802</v>
      </c>
      <c r="EU862">
        <f t="shared" si="1419"/>
        <v>3960547014675.1606</v>
      </c>
      <c r="EV862">
        <f t="shared" si="1420"/>
        <v>96549814.339534044</v>
      </c>
      <c r="EW862">
        <f t="shared" si="1421"/>
        <v>102689395.48099811</v>
      </c>
      <c r="EX862">
        <f t="shared" si="1422"/>
        <v>156900871187.50555</v>
      </c>
      <c r="EY862">
        <f t="shared" si="1423"/>
        <v>-128821838609.14775</v>
      </c>
      <c r="EZ862">
        <f>(ER862+ET862/Parameters!$C$6+Parameters!$C$7*(EV862+EX862/Parameters!$C$6))</f>
        <v>111244900889.27756</v>
      </c>
      <c r="FA862">
        <f>(ES862+EU862/Parameters!$C$6+Parameters!$C$7*(EW862+EY862/Parameters!$C$6))</f>
        <v>140209862822.63116</v>
      </c>
      <c r="FB862">
        <f t="shared" si="1424"/>
        <v>-225.05614338304366</v>
      </c>
      <c r="FC862">
        <f t="shared" si="1425"/>
        <v>5.5871821583060449E-12</v>
      </c>
      <c r="FD862">
        <f>(ER862+ET862/Parameters!$C$6+Parameters!$C$8*(EV862+EX862/Parameters!$C$6))</f>
        <v>388943471932.35083</v>
      </c>
      <c r="FE862">
        <f>(ES862+EU862/Parameters!$C$6+Parameters!$C$8*(EW862+EY862/Parameters!$C$6))</f>
        <v>-78693647593.141144</v>
      </c>
      <c r="FF862">
        <f t="shared" si="1426"/>
        <v>-231.97197040175769</v>
      </c>
      <c r="FG862">
        <f t="shared" si="1427"/>
        <v>2.5200054493245833E-12</v>
      </c>
    </row>
    <row r="863" spans="1:163" x14ac:dyDescent="0.15">
      <c r="A863">
        <f>Parameters!$C$2*(Parameters!$C$3/Parameters!$C$2)^((ROW()-2)/(Parameters!$C$4-1))</f>
        <v>2018366.3636815604</v>
      </c>
      <c r="B863">
        <f t="shared" si="1326"/>
        <v>6.3049999999999997</v>
      </c>
      <c r="C863">
        <f t="shared" si="1327"/>
        <v>12681769.88078947</v>
      </c>
      <c r="D863">
        <f>1</f>
        <v>1</v>
      </c>
      <c r="E863">
        <f>0</f>
        <v>0</v>
      </c>
      <c r="F863">
        <f>0</f>
        <v>0</v>
      </c>
      <c r="G863">
        <f>0</f>
        <v>0</v>
      </c>
      <c r="H863">
        <f>0</f>
        <v>0</v>
      </c>
      <c r="I863">
        <f>0</f>
        <v>0</v>
      </c>
      <c r="J863">
        <f>1</f>
        <v>1</v>
      </c>
      <c r="K863">
        <f>0</f>
        <v>0</v>
      </c>
      <c r="L863">
        <f>2*Parameters!$C$10</f>
        <v>0.04</v>
      </c>
      <c r="M863">
        <f>2*C863*Parameters!$C$9</f>
        <v>25.363539761578938</v>
      </c>
      <c r="N863">
        <f>0</f>
        <v>0</v>
      </c>
      <c r="O863">
        <f>0</f>
        <v>0</v>
      </c>
      <c r="P863">
        <f t="shared" si="1328"/>
        <v>1</v>
      </c>
      <c r="Q863">
        <f t="shared" si="1329"/>
        <v>0</v>
      </c>
      <c r="R863">
        <f t="shared" si="1330"/>
        <v>0.04</v>
      </c>
      <c r="S863">
        <f t="shared" si="1331"/>
        <v>25.363539761578938</v>
      </c>
      <c r="T863">
        <f t="shared" si="1332"/>
        <v>0</v>
      </c>
      <c r="U863">
        <f t="shared" si="1333"/>
        <v>0</v>
      </c>
      <c r="V863">
        <f t="shared" si="1334"/>
        <v>1</v>
      </c>
      <c r="W863">
        <f t="shared" si="1335"/>
        <v>0</v>
      </c>
      <c r="X863">
        <f>0</f>
        <v>0</v>
      </c>
      <c r="Y863">
        <f>0</f>
        <v>0</v>
      </c>
      <c r="Z863">
        <f>0</f>
        <v>0</v>
      </c>
      <c r="AA863">
        <f>C863*(Parameters!$C$12+Parameters!$C$11/2)</f>
        <v>9.5113274105921024E-4</v>
      </c>
      <c r="AB863">
        <f t="shared" si="1336"/>
        <v>0.97587590690360515</v>
      </c>
      <c r="AC863">
        <f t="shared" si="1337"/>
        <v>3.8045309642368413E-5</v>
      </c>
      <c r="AD863">
        <f t="shared" si="1338"/>
        <v>0.04</v>
      </c>
      <c r="AE863">
        <f t="shared" si="1339"/>
        <v>25.363539761578938</v>
      </c>
      <c r="AF863">
        <f t="shared" si="1340"/>
        <v>0</v>
      </c>
      <c r="AG863">
        <f t="shared" si="1341"/>
        <v>9.5113274105921024E-4</v>
      </c>
      <c r="AH863">
        <f t="shared" si="1342"/>
        <v>1</v>
      </c>
      <c r="AI863">
        <f t="shared" si="1343"/>
        <v>0</v>
      </c>
      <c r="AJ863">
        <f>0</f>
        <v>0</v>
      </c>
      <c r="AK863">
        <f>0</f>
        <v>0</v>
      </c>
      <c r="AL863">
        <f>(((2*Parameters!$C$15))/(((2*Parameters!$C$15))^2+((2*(C863*Parameters!$C$14-1/(C863*Parameters!$C$13))))^2))</f>
        <v>0.68752586998484699</v>
      </c>
      <c r="AM863">
        <f>(-((2*(C863*Parameters!$C$14-1/(C863*Parameters!$C$13))))/(((2*Parameters!$C$15))^2+((2*(C863*Parameters!$C$14-1/(C863*Parameters!$C$13))))^2))</f>
        <v>-4.0884538553984875</v>
      </c>
      <c r="AN863">
        <f t="shared" si="1344"/>
        <v>104.70103886648324</v>
      </c>
      <c r="AO863">
        <f t="shared" si="1345"/>
        <v>17.274589631568521</v>
      </c>
      <c r="AP863">
        <f t="shared" si="1346"/>
        <v>0.04</v>
      </c>
      <c r="AQ863">
        <f t="shared" si="1347"/>
        <v>25.363539761578938</v>
      </c>
      <c r="AR863">
        <f t="shared" si="1348"/>
        <v>0.68752586998484699</v>
      </c>
      <c r="AS863">
        <f t="shared" si="1349"/>
        <v>-4.0875027226574279</v>
      </c>
      <c r="AT863">
        <f t="shared" si="1350"/>
        <v>1</v>
      </c>
      <c r="AU863">
        <f t="shared" si="1351"/>
        <v>0</v>
      </c>
      <c r="AV863">
        <f>2*Parameters!$C$17</f>
        <v>0.04</v>
      </c>
      <c r="AW863">
        <f>2*C863*Parameters!$C$16</f>
        <v>25.363539761578938</v>
      </c>
      <c r="AX863">
        <f>0</f>
        <v>0</v>
      </c>
      <c r="AY863">
        <f>0</f>
        <v>0</v>
      </c>
      <c r="AZ863">
        <f t="shared" si="1352"/>
        <v>104.70103886648324</v>
      </c>
      <c r="BA863">
        <f t="shared" si="1353"/>
        <v>17.274589631568521</v>
      </c>
      <c r="BB863">
        <f t="shared" si="1354"/>
        <v>-433.9166994305881</v>
      </c>
      <c r="BC863">
        <f t="shared" si="1355"/>
        <v>2681.6434857155109</v>
      </c>
      <c r="BD863">
        <f t="shared" si="1356"/>
        <v>0.68752586998484699</v>
      </c>
      <c r="BE863">
        <f t="shared" si="1357"/>
        <v>-4.0875027226574279</v>
      </c>
      <c r="BF863">
        <f t="shared" si="1358"/>
        <v>104.70103886648323</v>
      </c>
      <c r="BG863">
        <f t="shared" si="1359"/>
        <v>17.274589631568521</v>
      </c>
      <c r="BH863">
        <f>0</f>
        <v>0</v>
      </c>
      <c r="BI863">
        <f>0</f>
        <v>0</v>
      </c>
      <c r="BJ863">
        <f>0</f>
        <v>0</v>
      </c>
      <c r="BK863">
        <f>C863*(Parameters!$C$19+Parameters!$C$18/2)</f>
        <v>9.5113274105921024E-4</v>
      </c>
      <c r="BL863">
        <f t="shared" si="1360"/>
        <v>102.15043994737107</v>
      </c>
      <c r="BM863">
        <f t="shared" si="1361"/>
        <v>16.861877251847741</v>
      </c>
      <c r="BN863">
        <f t="shared" si="1362"/>
        <v>-433.9166994305881</v>
      </c>
      <c r="BO863">
        <f t="shared" si="1363"/>
        <v>2681.6434857155109</v>
      </c>
      <c r="BP863">
        <f t="shared" si="1364"/>
        <v>0.67109544219790018</v>
      </c>
      <c r="BQ863">
        <f t="shared" si="1365"/>
        <v>-3.9879181365686027</v>
      </c>
      <c r="BR863">
        <f t="shared" si="1366"/>
        <v>104.70103886648323</v>
      </c>
      <c r="BS863">
        <f t="shared" si="1367"/>
        <v>17.274589631568521</v>
      </c>
      <c r="BT863">
        <f>2*((((Parameters!$C$21)/((Parameters!$C$21)^2+(C863*Parameters!$C$20)^2)))/((((Parameters!$C$21)/((Parameters!$C$21)^2+(C863*Parameters!$C$20)^2)))^2+((-(C863*Parameters!$C$20)/((Parameters!$C$21)^2+(C863*Parameters!$C$20)^2)+C863*Parameters!$C$22))^2))</f>
        <v>4.4761380544595261E-2</v>
      </c>
      <c r="BU863">
        <f>2*(-((-(C863*Parameters!$C$20)/((Parameters!$C$21)^2+(C863*Parameters!$C$20)^2)+C863*Parameters!$C$22))/((((Parameters!$C$21)/((Parameters!$C$21)^2+(C863*Parameters!$C$20)^2)))^2+((-(C863*Parameters!$C$20)/((Parameters!$C$21)^2+(C863*Parameters!$C$20)^2)+C863*Parameters!$C$22))^2))</f>
        <v>1824.4859252413962</v>
      </c>
      <c r="BV863">
        <f>0</f>
        <v>0</v>
      </c>
      <c r="BW863">
        <f>0</f>
        <v>0</v>
      </c>
      <c r="BX863">
        <f t="shared" si="1368"/>
        <v>102.15043994737107</v>
      </c>
      <c r="BY863">
        <f t="shared" si="1369"/>
        <v>16.861877251847741</v>
      </c>
      <c r="BZ863">
        <f t="shared" si="1370"/>
        <v>-31193.602023859581</v>
      </c>
      <c r="CA863">
        <f t="shared" si="1371"/>
        <v>189054.43818781484</v>
      </c>
      <c r="CB863">
        <f t="shared" si="1372"/>
        <v>0.67109544219790018</v>
      </c>
      <c r="CC863">
        <f t="shared" si="1373"/>
        <v>-3.9879181365686027</v>
      </c>
      <c r="CD863">
        <f t="shared" si="1374"/>
        <v>7380.6315892092653</v>
      </c>
      <c r="CE863">
        <f t="shared" si="1375"/>
        <v>1241.5002736939966</v>
      </c>
      <c r="CF863">
        <f>0</f>
        <v>0</v>
      </c>
      <c r="CG863">
        <f>0</f>
        <v>0</v>
      </c>
      <c r="CH863">
        <f>(((Parameters!$C$25))/(((Parameters!$C$25))^2+((C863*Parameters!$C$24-1/(C863*Parameters!$C$23)))^2))+(((Parameters!$C$29+Parameters!$C$28))/(((Parameters!$C$29+Parameters!$C$28))^2+((C863*Parameters!$C$27-1/(C863*Parameters!$C$26)))^2))</f>
        <v>9.6942598510626059</v>
      </c>
      <c r="CI863">
        <f>(-((C863*Parameters!$C$24-1/(C863*Parameters!$C$23)))/(((Parameters!$C$25))^2+((C863*Parameters!$C$24-1/(C863*Parameters!$C$23)))^2))+(-((C863*Parameters!$C$27-1/(C863*Parameters!$C$26)))/(((Parameters!$C$29+Parameters!$C$28))^2+((C863*Parameters!$C$27-1/(C863*Parameters!$C$26)))^2))</f>
        <v>19.715451080792782</v>
      </c>
      <c r="CJ863">
        <f t="shared" si="1376"/>
        <v>-4029590.260968606</v>
      </c>
      <c r="CK863">
        <f t="shared" si="1377"/>
        <v>1217763.77693146</v>
      </c>
      <c r="CL863">
        <f t="shared" si="1378"/>
        <v>-31193.602023859581</v>
      </c>
      <c r="CM863">
        <f t="shared" si="1379"/>
        <v>189054.43818781484</v>
      </c>
      <c r="CN863">
        <f t="shared" si="1380"/>
        <v>47073.693673393143</v>
      </c>
      <c r="CO863">
        <f t="shared" si="1381"/>
        <v>157543.91938262756</v>
      </c>
      <c r="CP863">
        <f t="shared" si="1382"/>
        <v>7380.6315892092653</v>
      </c>
      <c r="CQ863">
        <f t="shared" si="1383"/>
        <v>1241.5002736939966</v>
      </c>
      <c r="CR863">
        <f>2*((((Parameters!$C$31)/((Parameters!$C$31)^2+(C863*Parameters!$C$30)^2)))/((((Parameters!$C$31)/((Parameters!$C$31)^2+(C863*Parameters!$C$30)^2)))^2+((-(C863*Parameters!$C$30)/((Parameters!$C$31)^2+(C863*Parameters!$C$30)^2)+C863*Parameters!$C$32))^2))</f>
        <v>4.2210514803322163E-2</v>
      </c>
      <c r="CS863">
        <f>2*(-((-(C863*Parameters!$C$30)/((Parameters!$C$31)^2+(C863*Parameters!$C$30)^2)+C863*Parameters!$C$32))/((((Parameters!$C$31)/((Parameters!$C$31)^2+(C863*Parameters!$C$30)^2)))^2+((-(C863*Parameters!$C$30)/((Parameters!$C$31)^2+(C863*Parameters!$C$30)^2)+C863*Parameters!$C$32))^2))</f>
        <v>859.81324841384901</v>
      </c>
      <c r="CT863">
        <f>0</f>
        <v>0</v>
      </c>
      <c r="CU863">
        <f>0</f>
        <v>0</v>
      </c>
      <c r="CV863">
        <f t="shared" si="1384"/>
        <v>-4029590.260968606</v>
      </c>
      <c r="CW863">
        <f t="shared" si="1385"/>
        <v>1217763.77693146</v>
      </c>
      <c r="CX863">
        <f t="shared" si="1386"/>
        <v>-1047250713.5255421</v>
      </c>
      <c r="CY863">
        <f t="shared" si="1387"/>
        <v>-3464454635.1861062</v>
      </c>
      <c r="CZ863">
        <f t="shared" si="1388"/>
        <v>47073.693673393143</v>
      </c>
      <c r="DA863">
        <f t="shared" si="1389"/>
        <v>157543.91938262756</v>
      </c>
      <c r="DB863">
        <f t="shared" si="1390"/>
        <v>-135448981.45579371</v>
      </c>
      <c r="DC863">
        <f t="shared" si="1391"/>
        <v>40482476.98237358</v>
      </c>
      <c r="DD863">
        <f>0</f>
        <v>0</v>
      </c>
      <c r="DE863">
        <f>0</f>
        <v>0</v>
      </c>
      <c r="DF863">
        <f>(((Parameters!$C$35))/(((Parameters!$C$35))^2+((C863*Parameters!$C$34-1/(C863*Parameters!$C$33)))^2))+(((Parameters!$C$39+Parameters!$C$38))/(((Parameters!$C$39+Parameters!$C$38))^2+((C863*Parameters!$C$37-1/(C863*Parameters!$C$36)))^2))</f>
        <v>9.6942598510626059</v>
      </c>
      <c r="DG863">
        <f>(-((C863*Parameters!$C$34-1/(C863*Parameters!$C$33)))/(((Parameters!$C$35))^2+((C863*Parameters!$C$34-1/(C863*Parameters!$C$33)))^2))+(-((C863*Parameters!$C$37-1/(C863*Parameters!$C$36)))/(((Parameters!$C$39+Parameters!$C$38))^2+((C863*Parameters!$C$37-1/(C863*Parameters!$C$36)))^2))</f>
        <v>19.715451080792782</v>
      </c>
      <c r="DH863">
        <f t="shared" si="1392"/>
        <v>58146935745.249184</v>
      </c>
      <c r="DI863">
        <f t="shared" si="1393"/>
        <v>-54231125923.773651</v>
      </c>
      <c r="DJ863">
        <f t="shared" si="1394"/>
        <v>-1047250713.5255421</v>
      </c>
      <c r="DK863">
        <f t="shared" si="1395"/>
        <v>-3464454635.1861062</v>
      </c>
      <c r="DL863">
        <f t="shared" si="1396"/>
        <v>-2111160843.6758573</v>
      </c>
      <c r="DM863">
        <f t="shared" si="1397"/>
        <v>-2277832572.6337366</v>
      </c>
      <c r="DN863">
        <f t="shared" si="1398"/>
        <v>-135448981.45579371</v>
      </c>
      <c r="DO863">
        <f t="shared" si="1399"/>
        <v>40482476.98237358</v>
      </c>
      <c r="DP863">
        <f>2*((((Parameters!$C$41)/((Parameters!$C$41)^2+(C863*(Parameters!$C$40*(1-Parameters!$C$42)))^2)))/((((Parameters!$C$41)/((Parameters!$C$41)^2+(C863*(Parameters!$C$40*(1-Parameters!$C$42)))^2)))^2+((-(C863*(Parameters!$C$40*(1-Parameters!$C$42)))/((Parameters!$C$41)^2+(C863*(Parameters!$C$40*(1-Parameters!$C$42)))^2)+C863*Parameters!$C$43))^2))</f>
        <v>0.20096846681254496</v>
      </c>
      <c r="DQ863">
        <f>2*(-((-(C863*(Parameters!$C$40*(1-Parameters!$C$42)))/((Parameters!$C$41)^2+(C863*(Parameters!$C$40*(1-Parameters!$C$42)))^2)+C863*Parameters!$C$43))/((((Parameters!$C$41)/((Parameters!$C$41)^2+(C863*(Parameters!$C$40*(1-Parameters!$C$42)))^2)))^2+((-(C863*(Parameters!$C$40*(1-Parameters!$C$42)))/((Parameters!$C$41)^2+(C863*(Parameters!$C$40*(1-Parameters!$C$42)))^2)+C863*Parameters!$C$43))^2))</f>
        <v>76.274623622535202</v>
      </c>
      <c r="DR863">
        <f>0</f>
        <v>0</v>
      </c>
      <c r="DS863">
        <f>0</f>
        <v>0</v>
      </c>
      <c r="DT863">
        <f t="shared" si="1400"/>
        <v>58146935745.249184</v>
      </c>
      <c r="DU863">
        <f t="shared" si="1401"/>
        <v>-54231125923.773651</v>
      </c>
      <c r="DV863">
        <f t="shared" si="1402"/>
        <v>4147097168275.1919</v>
      </c>
      <c r="DW863">
        <f t="shared" si="1403"/>
        <v>4420772437907.0146</v>
      </c>
      <c r="DX863">
        <f t="shared" si="1404"/>
        <v>-2111160843.6758573</v>
      </c>
      <c r="DY863">
        <f t="shared" si="1405"/>
        <v>-2277832572.6337366</v>
      </c>
      <c r="DZ863">
        <f t="shared" si="1406"/>
        <v>173181096413.38531</v>
      </c>
      <c r="EA863">
        <f t="shared" si="1407"/>
        <v>-161445288800.80539</v>
      </c>
      <c r="EB863">
        <f>0</f>
        <v>0</v>
      </c>
      <c r="EC863">
        <f>0</f>
        <v>0</v>
      </c>
      <c r="ED863">
        <f>0</f>
        <v>0</v>
      </c>
      <c r="EE863">
        <f>C863*Parameters!$C$44</f>
        <v>1.268176988078947E-4</v>
      </c>
      <c r="EF863">
        <f t="shared" si="1408"/>
        <v>57586303557.720451</v>
      </c>
      <c r="EG863">
        <f t="shared" si="1409"/>
        <v>-53705200604.160255</v>
      </c>
      <c r="EH863">
        <f t="shared" si="1410"/>
        <v>4147097168275.1919</v>
      </c>
      <c r="EI863">
        <f t="shared" si="1411"/>
        <v>4420772437907.0146</v>
      </c>
      <c r="EJ863">
        <f t="shared" si="1412"/>
        <v>-2090686723.6667633</v>
      </c>
      <c r="EK863">
        <f t="shared" si="1413"/>
        <v>-2255870144.509563</v>
      </c>
      <c r="EL863">
        <f t="shared" si="1414"/>
        <v>173181096413.38531</v>
      </c>
      <c r="EM863">
        <f t="shared" si="1415"/>
        <v>-161445288800.80539</v>
      </c>
      <c r="EN863">
        <f>0</f>
        <v>0</v>
      </c>
      <c r="EO863">
        <f>0</f>
        <v>0</v>
      </c>
      <c r="EP863">
        <f>(((2*Parameters!$C$47))/(((2*Parameters!$C$47))^2+((2*(C863*Parameters!$C$46-1/(C863*Parameters!$C$45))))^2))</f>
        <v>7.839414965417914E-6</v>
      </c>
      <c r="EQ863">
        <f>(-((2*(C863*Parameters!$C$46-1/(C863*Parameters!$C$45))))/(((2*Parameters!$C$47))^2+((2*(C863*Parameters!$C$46-1/(C863*Parameters!$C$45))))^2))</f>
        <v>1.3999475442995029E-2</v>
      </c>
      <c r="ER863">
        <f t="shared" si="1416"/>
        <v>-4269680810.2240448</v>
      </c>
      <c r="ES863">
        <f t="shared" si="1417"/>
        <v>4386640632.430953</v>
      </c>
      <c r="ET863">
        <f t="shared" si="1418"/>
        <v>4147097168275.1919</v>
      </c>
      <c r="EU863">
        <f t="shared" si="1419"/>
        <v>4420772437907.0146</v>
      </c>
      <c r="EV863">
        <f t="shared" si="1420"/>
        <v>170820270.76630259</v>
      </c>
      <c r="EW863">
        <f t="shared" si="1421"/>
        <v>167308725.30745772</v>
      </c>
      <c r="EX863">
        <f t="shared" si="1422"/>
        <v>173181096413.38531</v>
      </c>
      <c r="EY863">
        <f t="shared" si="1423"/>
        <v>-161445288800.80539</v>
      </c>
      <c r="EZ863">
        <f>(ER863+ET863/Parameters!$C$6+Parameters!$C$7*(EV863+EX863/Parameters!$C$6))</f>
        <v>139977177216.73914</v>
      </c>
      <c r="FA863">
        <f>(ES863+EU863/Parameters!$C$6+Parameters!$C$7*(EW863+EY863/Parameters!$C$6))</f>
        <v>158152638472.67493</v>
      </c>
      <c r="FB863">
        <f t="shared" si="1424"/>
        <v>-226.49391987050311</v>
      </c>
      <c r="FC863">
        <f t="shared" si="1425"/>
        <v>4.7348258115983274E-12</v>
      </c>
      <c r="FD863">
        <f>(ER863+ET863/Parameters!$C$6+Parameters!$C$8*(EV863+EX863/Parameters!$C$6))</f>
        <v>449702706256.59393</v>
      </c>
      <c r="FE863">
        <f>(ES863+EU863/Parameters!$C$6+Parameters!$C$8*(EW863+EY863/Parameters!$C$6))</f>
        <v>-114256340567.70068</v>
      </c>
      <c r="FF863">
        <f t="shared" si="1426"/>
        <v>-233.33017877315933</v>
      </c>
      <c r="FG863">
        <f t="shared" si="1427"/>
        <v>2.1552172843831502E-12</v>
      </c>
    </row>
    <row r="864" spans="1:163" x14ac:dyDescent="0.15">
      <c r="A864">
        <f>Parameters!$C$2*(Parameters!$C$3/Parameters!$C$2)^((ROW()-2)/(Parameters!$C$4-1))</f>
        <v>2041737.9446695286</v>
      </c>
      <c r="B864">
        <f t="shared" si="1326"/>
        <v>6.31</v>
      </c>
      <c r="C864">
        <f t="shared" si="1327"/>
        <v>12828617.855058629</v>
      </c>
      <c r="D864">
        <f>1</f>
        <v>1</v>
      </c>
      <c r="E864">
        <f>0</f>
        <v>0</v>
      </c>
      <c r="F864">
        <f>0</f>
        <v>0</v>
      </c>
      <c r="G864">
        <f>0</f>
        <v>0</v>
      </c>
      <c r="H864">
        <f>0</f>
        <v>0</v>
      </c>
      <c r="I864">
        <f>0</f>
        <v>0</v>
      </c>
      <c r="J864">
        <f>1</f>
        <v>1</v>
      </c>
      <c r="K864">
        <f>0</f>
        <v>0</v>
      </c>
      <c r="L864">
        <f>2*Parameters!$C$10</f>
        <v>0.04</v>
      </c>
      <c r="M864">
        <f>2*C864*Parameters!$C$9</f>
        <v>25.657235710117256</v>
      </c>
      <c r="N864">
        <f>0</f>
        <v>0</v>
      </c>
      <c r="O864">
        <f>0</f>
        <v>0</v>
      </c>
      <c r="P864">
        <f t="shared" si="1328"/>
        <v>1</v>
      </c>
      <c r="Q864">
        <f t="shared" si="1329"/>
        <v>0</v>
      </c>
      <c r="R864">
        <f t="shared" si="1330"/>
        <v>0.04</v>
      </c>
      <c r="S864">
        <f t="shared" si="1331"/>
        <v>25.657235710117256</v>
      </c>
      <c r="T864">
        <f t="shared" si="1332"/>
        <v>0</v>
      </c>
      <c r="U864">
        <f t="shared" si="1333"/>
        <v>0</v>
      </c>
      <c r="V864">
        <f t="shared" si="1334"/>
        <v>1</v>
      </c>
      <c r="W864">
        <f t="shared" si="1335"/>
        <v>0</v>
      </c>
      <c r="X864">
        <f>0</f>
        <v>0</v>
      </c>
      <c r="Y864">
        <f>0</f>
        <v>0</v>
      </c>
      <c r="Z864">
        <f>0</f>
        <v>0</v>
      </c>
      <c r="AA864">
        <f>C864*(Parameters!$C$12+Parameters!$C$11/2)</f>
        <v>9.6214633912939719E-4</v>
      </c>
      <c r="AB864">
        <f t="shared" si="1336"/>
        <v>0.97531398458933061</v>
      </c>
      <c r="AC864">
        <f t="shared" si="1337"/>
        <v>3.8485853565175885E-5</v>
      </c>
      <c r="AD864">
        <f t="shared" si="1338"/>
        <v>0.04</v>
      </c>
      <c r="AE864">
        <f t="shared" si="1339"/>
        <v>25.657235710117256</v>
      </c>
      <c r="AF864">
        <f t="shared" si="1340"/>
        <v>0</v>
      </c>
      <c r="AG864">
        <f t="shared" si="1341"/>
        <v>9.6214633912939719E-4</v>
      </c>
      <c r="AH864">
        <f t="shared" si="1342"/>
        <v>1</v>
      </c>
      <c r="AI864">
        <f t="shared" si="1343"/>
        <v>0</v>
      </c>
      <c r="AJ864">
        <f>0</f>
        <v>0</v>
      </c>
      <c r="AK864">
        <f>0</f>
        <v>0</v>
      </c>
      <c r="AL864">
        <f>(((2*Parameters!$C$15))/(((2*Parameters!$C$15))^2+((2*(C864*Parameters!$C$14-1/(C864*Parameters!$C$13))))^2))</f>
        <v>0.67032634665843116</v>
      </c>
      <c r="AM864">
        <f>(-((2*(C864*Parameters!$C$14-1/(C864*Parameters!$C$13))))/(((2*Parameters!$C$15))^2+((2*(C864*Parameters!$C$14-1/(C864*Parameters!$C$13))))^2))</f>
        <v>-4.0384181625280391</v>
      </c>
      <c r="AN864">
        <f t="shared" si="1344"/>
        <v>104.61677373045619</v>
      </c>
      <c r="AO864">
        <f t="shared" si="1345"/>
        <v>17.037222838269582</v>
      </c>
      <c r="AP864">
        <f t="shared" si="1346"/>
        <v>0.04</v>
      </c>
      <c r="AQ864">
        <f t="shared" si="1347"/>
        <v>25.657235710117256</v>
      </c>
      <c r="AR864">
        <f t="shared" si="1348"/>
        <v>0.67032634665843116</v>
      </c>
      <c r="AS864">
        <f t="shared" si="1349"/>
        <v>-4.0374560161889095</v>
      </c>
      <c r="AT864">
        <f t="shared" si="1350"/>
        <v>1</v>
      </c>
      <c r="AU864">
        <f t="shared" si="1351"/>
        <v>0</v>
      </c>
      <c r="AV864">
        <f>2*Parameters!$C$17</f>
        <v>0.04</v>
      </c>
      <c r="AW864">
        <f>2*C864*Parameters!$C$16</f>
        <v>25.657235710117256</v>
      </c>
      <c r="AX864">
        <f>0</f>
        <v>0</v>
      </c>
      <c r="AY864">
        <f>0</f>
        <v>0</v>
      </c>
      <c r="AZ864">
        <f t="shared" si="1352"/>
        <v>104.61677373045619</v>
      </c>
      <c r="BA864">
        <f t="shared" si="1353"/>
        <v>17.037222838269582</v>
      </c>
      <c r="BB864">
        <f t="shared" si="1354"/>
        <v>-432.90337125805735</v>
      </c>
      <c r="BC864">
        <f t="shared" si="1355"/>
        <v>2710.5159474579655</v>
      </c>
      <c r="BD864">
        <f t="shared" si="1356"/>
        <v>0.67032634665843116</v>
      </c>
      <c r="BE864">
        <f t="shared" si="1357"/>
        <v>-4.0374560161889095</v>
      </c>
      <c r="BF864">
        <f t="shared" si="1358"/>
        <v>104.61677373045617</v>
      </c>
      <c r="BG864">
        <f t="shared" si="1359"/>
        <v>17.037222838269582</v>
      </c>
      <c r="BH864">
        <f>0</f>
        <v>0</v>
      </c>
      <c r="BI864">
        <f>0</f>
        <v>0</v>
      </c>
      <c r="BJ864">
        <f>0</f>
        <v>0</v>
      </c>
      <c r="BK864">
        <f>C864*(Parameters!$C$19+Parameters!$C$18/2)</f>
        <v>9.6214633912939719E-4</v>
      </c>
      <c r="BL864">
        <f t="shared" si="1360"/>
        <v>102.00886073445766</v>
      </c>
      <c r="BM864">
        <f t="shared" si="1361"/>
        <v>16.620706444416868</v>
      </c>
      <c r="BN864">
        <f t="shared" si="1362"/>
        <v>-432.90337125805735</v>
      </c>
      <c r="BO864">
        <f t="shared" si="1363"/>
        <v>2710.5159474579655</v>
      </c>
      <c r="BP864">
        <f t="shared" si="1364"/>
        <v>0.65393404507565833</v>
      </c>
      <c r="BQ864">
        <f t="shared" si="1365"/>
        <v>-3.9367993703326225</v>
      </c>
      <c r="BR864">
        <f t="shared" si="1366"/>
        <v>104.61677373045617</v>
      </c>
      <c r="BS864">
        <f t="shared" si="1367"/>
        <v>17.037222838269582</v>
      </c>
      <c r="BT864">
        <f>2*((((Parameters!$C$21)/((Parameters!$C$21)^2+(C864*Parameters!$C$20)^2)))/((((Parameters!$C$21)/((Parameters!$C$21)^2+(C864*Parameters!$C$20)^2)))^2+((-(C864*Parameters!$C$20)/((Parameters!$C$21)^2+(C864*Parameters!$C$20)^2)+C864*Parameters!$C$22))^2))</f>
        <v>4.4882244712570477E-2</v>
      </c>
      <c r="BU864">
        <f>2*(-((-(C864*Parameters!$C$20)/((Parameters!$C$21)^2+(C864*Parameters!$C$20)^2)+C864*Parameters!$C$22))/((((Parameters!$C$21)/((Parameters!$C$21)^2+(C864*Parameters!$C$20)^2)))^2+((-(C864*Parameters!$C$20)/((Parameters!$C$21)^2+(C864*Parameters!$C$20)^2)+C864*Parameters!$C$22))^2))</f>
        <v>1848.1025476321079</v>
      </c>
      <c r="BV864">
        <f>0</f>
        <v>0</v>
      </c>
      <c r="BW864">
        <f>0</f>
        <v>0</v>
      </c>
      <c r="BX864">
        <f t="shared" si="1368"/>
        <v>102.00886073445766</v>
      </c>
      <c r="BY864">
        <f t="shared" si="1369"/>
        <v>16.620706444416868</v>
      </c>
      <c r="BZ864">
        <f t="shared" si="1370"/>
        <v>-31145.094907979932</v>
      </c>
      <c r="CA864">
        <f t="shared" si="1371"/>
        <v>191234.09732647199</v>
      </c>
      <c r="CB864">
        <f t="shared" si="1372"/>
        <v>0.65393404507565833</v>
      </c>
      <c r="CC864">
        <f t="shared" si="1373"/>
        <v>-3.9367993703326225</v>
      </c>
      <c r="CD864">
        <f t="shared" si="1374"/>
        <v>7380.2550695864911</v>
      </c>
      <c r="CE864">
        <f t="shared" si="1375"/>
        <v>1225.3977051332399</v>
      </c>
      <c r="CF864">
        <f>0</f>
        <v>0</v>
      </c>
      <c r="CG864">
        <f>0</f>
        <v>0</v>
      </c>
      <c r="CH864">
        <f>(((Parameters!$C$25))/(((Parameters!$C$25))^2+((C864*Parameters!$C$24-1/(C864*Parameters!$C$23)))^2))+(((Parameters!$C$29+Parameters!$C$28))/(((Parameters!$C$29+Parameters!$C$28))^2+((C864*Parameters!$C$27-1/(C864*Parameters!$C$26)))^2))</f>
        <v>11.108762531518099</v>
      </c>
      <c r="CI864">
        <f>(-((C864*Parameters!$C$24-1/(C864*Parameters!$C$23)))/(((Parameters!$C$25))^2+((C864*Parameters!$C$24-1/(C864*Parameters!$C$23)))^2))+(-((C864*Parameters!$C$27-1/(C864*Parameters!$C$26)))/(((Parameters!$C$29+Parameters!$C$28))^2+((C864*Parameters!$C$27-1/(C864*Parameters!$C$26)))^2))</f>
        <v>20.740933181984566</v>
      </c>
      <c r="CJ864">
        <f t="shared" si="1376"/>
        <v>-4312255.0892590974</v>
      </c>
      <c r="CK864">
        <f t="shared" si="1377"/>
        <v>1478412.4634024627</v>
      </c>
      <c r="CL864">
        <f t="shared" si="1378"/>
        <v>-31145.094907979932</v>
      </c>
      <c r="CM864">
        <f t="shared" si="1379"/>
        <v>191234.09732647199</v>
      </c>
      <c r="CN864">
        <f t="shared" si="1380"/>
        <v>56570.263000588231</v>
      </c>
      <c r="CO864">
        <f t="shared" si="1381"/>
        <v>166682.09257791832</v>
      </c>
      <c r="CP864">
        <f t="shared" si="1382"/>
        <v>7380.2550695864911</v>
      </c>
      <c r="CQ864">
        <f t="shared" si="1383"/>
        <v>1225.3977051332399</v>
      </c>
      <c r="CR864">
        <f>2*((((Parameters!$C$31)/((Parameters!$C$31)^2+(C864*Parameters!$C$30)^2)))/((((Parameters!$C$31)/((Parameters!$C$31)^2+(C864*Parameters!$C$30)^2)))^2+((-(C864*Parameters!$C$30)/((Parameters!$C$31)^2+(C864*Parameters!$C$30)^2)+C864*Parameters!$C$32))^2))</f>
        <v>4.2264170239846167E-2</v>
      </c>
      <c r="CS864">
        <f>2*(-((-(C864*Parameters!$C$30)/((Parameters!$C$31)^2+(C864*Parameters!$C$30)^2)+C864*Parameters!$C$32))/((((Parameters!$C$31)/((Parameters!$C$31)^2+(C864*Parameters!$C$30)^2)))^2+((-(C864*Parameters!$C$30)/((Parameters!$C$31)^2+(C864*Parameters!$C$30)^2)+C864*Parameters!$C$32))^2))</f>
        <v>870.32204000051831</v>
      </c>
      <c r="CT864">
        <f>0</f>
        <v>0</v>
      </c>
      <c r="CU864">
        <f>0</f>
        <v>0</v>
      </c>
      <c r="CV864">
        <f t="shared" si="1384"/>
        <v>-4312255.0892590974</v>
      </c>
      <c r="CW864">
        <f t="shared" si="1385"/>
        <v>1478412.4634024627</v>
      </c>
      <c r="CX864">
        <f t="shared" si="1386"/>
        <v>-1286908350.0887411</v>
      </c>
      <c r="CY864">
        <f t="shared" si="1387"/>
        <v>-3752796928.3132305</v>
      </c>
      <c r="CZ864">
        <f t="shared" si="1388"/>
        <v>56570.263000588231</v>
      </c>
      <c r="DA864">
        <f t="shared" si="1389"/>
        <v>166682.09257791832</v>
      </c>
      <c r="DB864">
        <f t="shared" si="1390"/>
        <v>-145057327.69367355</v>
      </c>
      <c r="DC864">
        <f t="shared" si="1391"/>
        <v>49242616.776079565</v>
      </c>
      <c r="DD864">
        <f>0</f>
        <v>0</v>
      </c>
      <c r="DE864">
        <f>0</f>
        <v>0</v>
      </c>
      <c r="DF864">
        <f>(((Parameters!$C$35))/(((Parameters!$C$35))^2+((C864*Parameters!$C$34-1/(C864*Parameters!$C$33)))^2))+(((Parameters!$C$39+Parameters!$C$38))/(((Parameters!$C$39+Parameters!$C$38))^2+((C864*Parameters!$C$37-1/(C864*Parameters!$C$36)))^2))</f>
        <v>11.108762531518099</v>
      </c>
      <c r="DG864">
        <f>(-((C864*Parameters!$C$34-1/(C864*Parameters!$C$33)))/(((Parameters!$C$35))^2+((C864*Parameters!$C$34-1/(C864*Parameters!$C$33)))^2))+(-((C864*Parameters!$C$37-1/(C864*Parameters!$C$36)))/(((Parameters!$C$39+Parameters!$C$38))^2+((C864*Parameters!$C$37-1/(C864*Parameters!$C$36)))^2))</f>
        <v>20.740933181984566</v>
      </c>
      <c r="DH864">
        <f t="shared" si="1392"/>
        <v>63536238819.648804</v>
      </c>
      <c r="DI864">
        <f t="shared" si="1393"/>
        <v>-68379131593.707405</v>
      </c>
      <c r="DJ864">
        <f t="shared" si="1394"/>
        <v>-1286908350.0887411</v>
      </c>
      <c r="DK864">
        <f t="shared" si="1395"/>
        <v>-3752796928.3132305</v>
      </c>
      <c r="DL864">
        <f t="shared" si="1396"/>
        <v>-2632688660.8013616</v>
      </c>
      <c r="DM864">
        <f t="shared" si="1397"/>
        <v>-2461433122.9631271</v>
      </c>
      <c r="DN864">
        <f t="shared" si="1398"/>
        <v>-145057327.69367355</v>
      </c>
      <c r="DO864">
        <f t="shared" si="1399"/>
        <v>49242616.776079565</v>
      </c>
      <c r="DP864">
        <f>2*((((Parameters!$C$41)/((Parameters!$C$41)^2+(C864*(Parameters!$C$40*(1-Parameters!$C$42)))^2)))/((((Parameters!$C$41)/((Parameters!$C$41)^2+(C864*(Parameters!$C$40*(1-Parameters!$C$42)))^2)))^2+((-(C864*(Parameters!$C$40*(1-Parameters!$C$42)))/((Parameters!$C$41)^2+(C864*(Parameters!$C$40*(1-Parameters!$C$42)))^2)+C864*Parameters!$C$43))^2))</f>
        <v>0.20099110907641815</v>
      </c>
      <c r="DQ864">
        <f>2*(-((-(C864*(Parameters!$C$40*(1-Parameters!$C$42)))/((Parameters!$C$41)^2+(C864*(Parameters!$C$40*(1-Parameters!$C$42)))^2)+C864*Parameters!$C$43))/((((Parameters!$C$41)/((Parameters!$C$41)^2+(C864*(Parameters!$C$40*(1-Parameters!$C$42)))^2)))^2+((-(C864*(Parameters!$C$40*(1-Parameters!$C$42)))/((Parameters!$C$41)^2+(C864*(Parameters!$C$40*(1-Parameters!$C$42)))^2)+C864*Parameters!$C$43))^2))</f>
        <v>77.162188538671444</v>
      </c>
      <c r="DR864">
        <f>0</f>
        <v>0</v>
      </c>
      <c r="DS864">
        <f>0</f>
        <v>0</v>
      </c>
      <c r="DT864">
        <f t="shared" si="1400"/>
        <v>63536238819.648804</v>
      </c>
      <c r="DU864">
        <f t="shared" si="1401"/>
        <v>-68379131593.707405</v>
      </c>
      <c r="DV864">
        <f t="shared" si="1402"/>
        <v>5287766754901.0928</v>
      </c>
      <c r="DW864">
        <f t="shared" si="1403"/>
        <v>4885098844414.7822</v>
      </c>
      <c r="DX864">
        <f t="shared" si="1404"/>
        <v>-2632688660.8013616</v>
      </c>
      <c r="DY864">
        <f t="shared" si="1405"/>
        <v>-2461433122.9631271</v>
      </c>
      <c r="DZ864">
        <f t="shared" si="1406"/>
        <v>189255362367.93063</v>
      </c>
      <c r="EA864">
        <f t="shared" si="1407"/>
        <v>-203589502364.9028</v>
      </c>
      <c r="EB864">
        <f>0</f>
        <v>0</v>
      </c>
      <c r="EC864">
        <f>0</f>
        <v>0</v>
      </c>
      <c r="ED864">
        <f>0</f>
        <v>0</v>
      </c>
      <c r="EE864">
        <f>C864*Parameters!$C$44</f>
        <v>1.2828617855058629E-4</v>
      </c>
      <c r="EF864">
        <f t="shared" si="1408"/>
        <v>62909548157.056946</v>
      </c>
      <c r="EG864">
        <f t="shared" si="1409"/>
        <v>-67700784203.654312</v>
      </c>
      <c r="EH864">
        <f t="shared" si="1410"/>
        <v>5287766754901.0928</v>
      </c>
      <c r="EI864">
        <f t="shared" si="1411"/>
        <v>4885098844414.7822</v>
      </c>
      <c r="EJ864">
        <f t="shared" si="1412"/>
        <v>-2606570941.5499525</v>
      </c>
      <c r="EK864">
        <f t="shared" si="1413"/>
        <v>-2437154275.7547388</v>
      </c>
      <c r="EL864">
        <f t="shared" si="1414"/>
        <v>189255362367.93063</v>
      </c>
      <c r="EM864">
        <f t="shared" si="1415"/>
        <v>-203589502364.9028</v>
      </c>
      <c r="EN864">
        <f>0</f>
        <v>0</v>
      </c>
      <c r="EO864">
        <f>0</f>
        <v>0</v>
      </c>
      <c r="EP864">
        <f>(((2*Parameters!$C$47))/(((2*Parameters!$C$47))^2+((2*(C864*Parameters!$C$46-1/(C864*Parameters!$C$45))))^2))</f>
        <v>8.02334547205778E-6</v>
      </c>
      <c r="EQ864">
        <f>(-((2*(C864*Parameters!$C$46-1/(C864*Parameters!$C$45))))/(((2*Parameters!$C$47))^2+((2*(C864*Parameters!$C$46-1/(C864*Parameters!$C$45))))^2))</f>
        <v>1.416275299605878E-2</v>
      </c>
      <c r="ER864">
        <f t="shared" si="1416"/>
        <v>-6234474558.271553</v>
      </c>
      <c r="ES864">
        <f t="shared" si="1417"/>
        <v>7227745082.4750328</v>
      </c>
      <c r="ET864">
        <f t="shared" si="1418"/>
        <v>5287766754901.0928</v>
      </c>
      <c r="EU864">
        <f t="shared" si="1419"/>
        <v>4885098844414.7822</v>
      </c>
      <c r="EV864">
        <f t="shared" si="1420"/>
        <v>278335354.1894083</v>
      </c>
      <c r="EW864">
        <f t="shared" si="1421"/>
        <v>241589205.72990301</v>
      </c>
      <c r="EX864">
        <f t="shared" si="1422"/>
        <v>189255362367.93063</v>
      </c>
      <c r="EY864">
        <f t="shared" si="1423"/>
        <v>-203589502364.9028</v>
      </c>
      <c r="EZ864">
        <f>(ER864+ET864/Parameters!$C$6+Parameters!$C$7*(EV864+EX864/Parameters!$C$6))</f>
        <v>177687847351.3317</v>
      </c>
      <c r="FA864">
        <f>(ES864+EU864/Parameters!$C$6+Parameters!$C$7*(EW864+EY864/Parameters!$C$6))</f>
        <v>177144226627.33704</v>
      </c>
      <c r="FB864">
        <f t="shared" si="1424"/>
        <v>-227.99016763058259</v>
      </c>
      <c r="FC864">
        <f t="shared" si="1425"/>
        <v>3.9855808039343744E-12</v>
      </c>
      <c r="FD864">
        <f>(ER864+ET864/Parameters!$C$6+Parameters!$C$8*(EV864+EX864/Parameters!$C$6))</f>
        <v>520744375700.68152</v>
      </c>
      <c r="FE864">
        <f>(ES864+EU864/Parameters!$C$6+Parameters!$C$8*(EW864+EY864/Parameters!$C$6))</f>
        <v>-164845012851.21619</v>
      </c>
      <c r="FF864">
        <f t="shared" si="1426"/>
        <v>-234.74723979637884</v>
      </c>
      <c r="FG864">
        <f t="shared" si="1427"/>
        <v>1.8307878019679613E-12</v>
      </c>
    </row>
    <row r="865" spans="1:163" x14ac:dyDescent="0.15">
      <c r="A865">
        <f>Parameters!$C$2*(Parameters!$C$3/Parameters!$C$2)^((ROW()-2)/(Parameters!$C$4-1))</f>
        <v>2065380.1558105287</v>
      </c>
      <c r="B865">
        <f t="shared" si="1326"/>
        <v>6.3149999999999995</v>
      </c>
      <c r="C865">
        <f t="shared" si="1327"/>
        <v>12977166.248728998</v>
      </c>
      <c r="D865">
        <f>1</f>
        <v>1</v>
      </c>
      <c r="E865">
        <f>0</f>
        <v>0</v>
      </c>
      <c r="F865">
        <f>0</f>
        <v>0</v>
      </c>
      <c r="G865">
        <f>0</f>
        <v>0</v>
      </c>
      <c r="H865">
        <f>0</f>
        <v>0</v>
      </c>
      <c r="I865">
        <f>0</f>
        <v>0</v>
      </c>
      <c r="J865">
        <f>1</f>
        <v>1</v>
      </c>
      <c r="K865">
        <f>0</f>
        <v>0</v>
      </c>
      <c r="L865">
        <f>2*Parameters!$C$10</f>
        <v>0.04</v>
      </c>
      <c r="M865">
        <f>2*C865*Parameters!$C$9</f>
        <v>25.954332497457994</v>
      </c>
      <c r="N865">
        <f>0</f>
        <v>0</v>
      </c>
      <c r="O865">
        <f>0</f>
        <v>0</v>
      </c>
      <c r="P865">
        <f t="shared" si="1328"/>
        <v>1</v>
      </c>
      <c r="Q865">
        <f t="shared" si="1329"/>
        <v>0</v>
      </c>
      <c r="R865">
        <f t="shared" si="1330"/>
        <v>0.04</v>
      </c>
      <c r="S865">
        <f t="shared" si="1331"/>
        <v>25.954332497457994</v>
      </c>
      <c r="T865">
        <f t="shared" si="1332"/>
        <v>0</v>
      </c>
      <c r="U865">
        <f t="shared" si="1333"/>
        <v>0</v>
      </c>
      <c r="V865">
        <f t="shared" si="1334"/>
        <v>1</v>
      </c>
      <c r="W865">
        <f t="shared" si="1335"/>
        <v>0</v>
      </c>
      <c r="X865">
        <f>0</f>
        <v>0</v>
      </c>
      <c r="Y865">
        <f>0</f>
        <v>0</v>
      </c>
      <c r="Z865">
        <f>0</f>
        <v>0</v>
      </c>
      <c r="AA865">
        <f>C865*(Parameters!$C$12+Parameters!$C$11/2)</f>
        <v>9.7328746865467484E-4</v>
      </c>
      <c r="AB865">
        <f t="shared" si="1336"/>
        <v>0.97473897342292737</v>
      </c>
      <c r="AC865">
        <f t="shared" si="1337"/>
        <v>3.8931498746186993E-5</v>
      </c>
      <c r="AD865">
        <f t="shared" si="1338"/>
        <v>0.04</v>
      </c>
      <c r="AE865">
        <f t="shared" si="1339"/>
        <v>25.954332497457994</v>
      </c>
      <c r="AF865">
        <f t="shared" si="1340"/>
        <v>0</v>
      </c>
      <c r="AG865">
        <f t="shared" si="1341"/>
        <v>9.7328746865467484E-4</v>
      </c>
      <c r="AH865">
        <f t="shared" si="1342"/>
        <v>1</v>
      </c>
      <c r="AI865">
        <f t="shared" si="1343"/>
        <v>0</v>
      </c>
      <c r="AJ865">
        <f>0</f>
        <v>0</v>
      </c>
      <c r="AK865">
        <f>0</f>
        <v>0</v>
      </c>
      <c r="AL865">
        <f>(((2*Parameters!$C$15))/(((2*Parameters!$C$15))^2+((2*(C865*Parameters!$C$14-1/(C865*Parameters!$C$13))))^2))</f>
        <v>0.65359202041871667</v>
      </c>
      <c r="AM865">
        <f>(-((2*(C865*Parameters!$C$14-1/(C865*Parameters!$C$13))))/(((2*Parameters!$C$15))^2+((2*(C865*Parameters!$C$14-1/(C865*Parameters!$C$13))))^2))</f>
        <v>-3.9890622934861391</v>
      </c>
      <c r="AN865">
        <f t="shared" si="1344"/>
        <v>104.5343317724513</v>
      </c>
      <c r="AO865">
        <f t="shared" si="1345"/>
        <v>16.804021055392028</v>
      </c>
      <c r="AP865">
        <f t="shared" si="1346"/>
        <v>0.04</v>
      </c>
      <c r="AQ865">
        <f t="shared" si="1347"/>
        <v>25.954332497457994</v>
      </c>
      <c r="AR865">
        <f t="shared" si="1348"/>
        <v>0.65359202041871667</v>
      </c>
      <c r="AS865">
        <f t="shared" si="1349"/>
        <v>-3.9880890060174843</v>
      </c>
      <c r="AT865">
        <f t="shared" si="1350"/>
        <v>1</v>
      </c>
      <c r="AU865">
        <f t="shared" si="1351"/>
        <v>0</v>
      </c>
      <c r="AV865">
        <f>2*Parameters!$C$17</f>
        <v>0.04</v>
      </c>
      <c r="AW865">
        <f>2*C865*Parameters!$C$16</f>
        <v>25.954332497457994</v>
      </c>
      <c r="AX865">
        <f>0</f>
        <v>0</v>
      </c>
      <c r="AY865">
        <f>0</f>
        <v>0</v>
      </c>
      <c r="AZ865">
        <f t="shared" si="1352"/>
        <v>104.5343317724513</v>
      </c>
      <c r="BA865">
        <f t="shared" si="1353"/>
        <v>16.804021055392028</v>
      </c>
      <c r="BB865">
        <f t="shared" si="1354"/>
        <v>-431.91577649503165</v>
      </c>
      <c r="BC865">
        <f t="shared" si="1355"/>
        <v>2739.7452975614619</v>
      </c>
      <c r="BD865">
        <f t="shared" si="1356"/>
        <v>0.65359202041871667</v>
      </c>
      <c r="BE865">
        <f t="shared" si="1357"/>
        <v>-3.9880890060174843</v>
      </c>
      <c r="BF865">
        <f t="shared" si="1358"/>
        <v>104.53433177245128</v>
      </c>
      <c r="BG865">
        <f t="shared" si="1359"/>
        <v>16.804021055392028</v>
      </c>
      <c r="BH865">
        <f>0</f>
        <v>0</v>
      </c>
      <c r="BI865">
        <f>0</f>
        <v>0</v>
      </c>
      <c r="BJ865">
        <f>0</f>
        <v>0</v>
      </c>
      <c r="BK865">
        <f>C865*(Parameters!$C$19+Parameters!$C$18/2)</f>
        <v>9.7328746865467484E-4</v>
      </c>
      <c r="BL865">
        <f t="shared" si="1360"/>
        <v>101.86777200702915</v>
      </c>
      <c r="BM865">
        <f t="shared" si="1361"/>
        <v>16.38364284261516</v>
      </c>
      <c r="BN865">
        <f t="shared" si="1362"/>
        <v>-431.91577649503165</v>
      </c>
      <c r="BO865">
        <f t="shared" si="1363"/>
        <v>2739.7452975614619</v>
      </c>
      <c r="BP865">
        <f t="shared" si="1364"/>
        <v>0.63723687730249434</v>
      </c>
      <c r="BQ865">
        <f t="shared" si="1365"/>
        <v>-3.8863470508591673</v>
      </c>
      <c r="BR865">
        <f t="shared" si="1366"/>
        <v>104.53433177245128</v>
      </c>
      <c r="BS865">
        <f t="shared" si="1367"/>
        <v>16.804021055392028</v>
      </c>
      <c r="BT865">
        <f>2*((((Parameters!$C$21)/((Parameters!$C$21)^2+(C865*Parameters!$C$20)^2)))/((((Parameters!$C$21)/((Parameters!$C$21)^2+(C865*Parameters!$C$20)^2)))^2+((-(C865*Parameters!$C$20)/((Parameters!$C$21)^2+(C865*Parameters!$C$20)^2)+C865*Parameters!$C$22))^2))</f>
        <v>4.5006431645952021E-2</v>
      </c>
      <c r="BU865">
        <f>2*(-((-(C865*Parameters!$C$20)/((Parameters!$C$21)^2+(C865*Parameters!$C$20)^2)+C865*Parameters!$C$22))/((((Parameters!$C$21)/((Parameters!$C$21)^2+(C865*Parameters!$C$20)^2)))^2+((-(C865*Parameters!$C$20)/((Parameters!$C$21)^2+(C865*Parameters!$C$20)^2)+C865*Parameters!$C$22))^2))</f>
        <v>1872.0871900998113</v>
      </c>
      <c r="BV865">
        <f>0</f>
        <v>0</v>
      </c>
      <c r="BW865">
        <f>0</f>
        <v>0</v>
      </c>
      <c r="BX865">
        <f t="shared" si="1368"/>
        <v>101.86777200702915</v>
      </c>
      <c r="BY865">
        <f t="shared" si="1369"/>
        <v>16.38364284261516</v>
      </c>
      <c r="BZ865">
        <f t="shared" si="1370"/>
        <v>-31098.938964407571</v>
      </c>
      <c r="CA865">
        <f t="shared" si="1371"/>
        <v>193445.83372523056</v>
      </c>
      <c r="CB865">
        <f t="shared" si="1372"/>
        <v>0.63723687730249434</v>
      </c>
      <c r="CC865">
        <f t="shared" si="1373"/>
        <v>-3.8863470508591673</v>
      </c>
      <c r="CD865">
        <f t="shared" si="1374"/>
        <v>7380.1435417260391</v>
      </c>
      <c r="CE865">
        <f t="shared" si="1375"/>
        <v>1209.5921054997</v>
      </c>
      <c r="CF865">
        <f>0</f>
        <v>0</v>
      </c>
      <c r="CG865">
        <f>0</f>
        <v>0</v>
      </c>
      <c r="CH865">
        <f>(((Parameters!$C$25))/(((Parameters!$C$25))^2+((C865*Parameters!$C$24-1/(C865*Parameters!$C$23)))^2))+(((Parameters!$C$29+Parameters!$C$28))/(((Parameters!$C$29+Parameters!$C$28))^2+((C865*Parameters!$C$27-1/(C865*Parameters!$C$26)))^2))</f>
        <v>12.818110853896513</v>
      </c>
      <c r="CI865">
        <f>(-((C865*Parameters!$C$24-1/(C865*Parameters!$C$23)))/(((Parameters!$C$25))^2+((C865*Parameters!$C$24-1/(C865*Parameters!$C$23)))^2))+(-((C865*Parameters!$C$27-1/(C865*Parameters!$C$26)))/(((Parameters!$C$29+Parameters!$C$28))^2+((C865*Parameters!$C$27-1/(C865*Parameters!$C$26)))^2))</f>
        <v>21.794074145906798</v>
      </c>
      <c r="CJ865">
        <f t="shared" si="1376"/>
        <v>-4614500.6227367641</v>
      </c>
      <c r="CK865">
        <f t="shared" si="1377"/>
        <v>1801853.9429079522</v>
      </c>
      <c r="CL865">
        <f t="shared" si="1378"/>
        <v>-31098.938964407571</v>
      </c>
      <c r="CM865">
        <f t="shared" si="1379"/>
        <v>193445.83372523056</v>
      </c>
      <c r="CN865">
        <f t="shared" si="1380"/>
        <v>68238.195238826112</v>
      </c>
      <c r="CO865">
        <f t="shared" si="1381"/>
        <v>176344.19490505487</v>
      </c>
      <c r="CP865">
        <f t="shared" si="1382"/>
        <v>7380.1435417260391</v>
      </c>
      <c r="CQ865">
        <f t="shared" si="1383"/>
        <v>1209.5921054997</v>
      </c>
      <c r="CR865">
        <f>2*((((Parameters!$C$31)/((Parameters!$C$31)^2+(C865*Parameters!$C$30)^2)))/((((Parameters!$C$31)/((Parameters!$C$31)^2+(C865*Parameters!$C$30)^2)))^2+((-(C865*Parameters!$C$30)/((Parameters!$C$31)^2+(C865*Parameters!$C$30)^2)+C865*Parameters!$C$32))^2))</f>
        <v>4.2319181449016911E-2</v>
      </c>
      <c r="CS865">
        <f>2*(-((-(C865*Parameters!$C$30)/((Parameters!$C$31)^2+(C865*Parameters!$C$30)^2)+C865*Parameters!$C$32))/((((Parameters!$C$31)/((Parameters!$C$31)^2+(C865*Parameters!$C$30)^2)))^2+((-(C865*Parameters!$C$30)/((Parameters!$C$31)^2+(C865*Parameters!$C$30)^2)+C865*Parameters!$C$32))^2))</f>
        <v>880.97267390325487</v>
      </c>
      <c r="CT865">
        <f>0</f>
        <v>0</v>
      </c>
      <c r="CU865">
        <f>0</f>
        <v>0</v>
      </c>
      <c r="CV865">
        <f t="shared" si="1384"/>
        <v>-4614500.6227367641</v>
      </c>
      <c r="CW865">
        <f t="shared" si="1385"/>
        <v>1801853.9429079522</v>
      </c>
      <c r="CX865">
        <f t="shared" si="1386"/>
        <v>-1587610466.894856</v>
      </c>
      <c r="CY865">
        <f t="shared" si="1387"/>
        <v>-4064979253.5229621</v>
      </c>
      <c r="CZ865">
        <f t="shared" si="1388"/>
        <v>68238.195238826112</v>
      </c>
      <c r="DA865">
        <f t="shared" si="1389"/>
        <v>176344.19490505487</v>
      </c>
      <c r="DB865">
        <f t="shared" si="1390"/>
        <v>-155344148.98471513</v>
      </c>
      <c r="DC865">
        <f t="shared" si="1391"/>
        <v>60124657.655968167</v>
      </c>
      <c r="DD865">
        <f>0</f>
        <v>0</v>
      </c>
      <c r="DE865">
        <f>0</f>
        <v>0</v>
      </c>
      <c r="DF865">
        <f>(((Parameters!$C$35))/(((Parameters!$C$35))^2+((C865*Parameters!$C$34-1/(C865*Parameters!$C$33)))^2))+(((Parameters!$C$39+Parameters!$C$38))/(((Parameters!$C$39+Parameters!$C$38))^2+((C865*Parameters!$C$37-1/(C865*Parameters!$C$36)))^2))</f>
        <v>12.818110853896513</v>
      </c>
      <c r="DG865">
        <f>(-((C865*Parameters!$C$34-1/(C865*Parameters!$C$33)))/(((Parameters!$C$35))^2+((C865*Parameters!$C$34-1/(C865*Parameters!$C$33)))^2))+(-((C865*Parameters!$C$37-1/(C865*Parameters!$C$36)))/(((Parameters!$C$39+Parameters!$C$38))^2+((C865*Parameters!$C$37-1/(C865*Parameters!$C$36)))^2))</f>
        <v>21.794074145906798</v>
      </c>
      <c r="DH865">
        <f t="shared" si="1392"/>
        <v>68237677794.764908</v>
      </c>
      <c r="DI865">
        <f t="shared" si="1393"/>
        <v>-86704053066.828125</v>
      </c>
      <c r="DJ865">
        <f t="shared" si="1394"/>
        <v>-1587610466.894856</v>
      </c>
      <c r="DK865">
        <f t="shared" si="1395"/>
        <v>-4064979253.5229621</v>
      </c>
      <c r="DL865">
        <f t="shared" si="1396"/>
        <v>-3301511530.9464884</v>
      </c>
      <c r="DM865">
        <f t="shared" si="1397"/>
        <v>-2614721030.0239906</v>
      </c>
      <c r="DN865">
        <f t="shared" si="1398"/>
        <v>-155344148.98471513</v>
      </c>
      <c r="DO865">
        <f t="shared" si="1399"/>
        <v>60124657.655968167</v>
      </c>
      <c r="DP865">
        <f>2*((((Parameters!$C$41)/((Parameters!$C$41)^2+(C865*(Parameters!$C$40*(1-Parameters!$C$42)))^2)))/((((Parameters!$C$41)/((Parameters!$C$41)^2+(C865*(Parameters!$C$40*(1-Parameters!$C$42)))^2)))^2+((-(C865*(Parameters!$C$40*(1-Parameters!$C$42)))/((Parameters!$C$41)^2+(C865*(Parameters!$C$40*(1-Parameters!$C$42)))^2)+C865*Parameters!$C$43))^2))</f>
        <v>0.20101428270784494</v>
      </c>
      <c r="DQ865">
        <f>2*(-((-(C865*(Parameters!$C$40*(1-Parameters!$C$42)))/((Parameters!$C$41)^2+(C865*(Parameters!$C$40*(1-Parameters!$C$42)))^2)+C865*Parameters!$C$43))/((((Parameters!$C$41)/((Parameters!$C$41)^2+(C865*(Parameters!$C$40*(1-Parameters!$C$42)))^2)))^2+((-(C865*(Parameters!$C$40*(1-Parameters!$C$42)))/((Parameters!$C$41)^2+(C865*(Parameters!$C$40*(1-Parameters!$C$42)))^2)+C865*Parameters!$C$43))^2))</f>
        <v>78.060184226912881</v>
      </c>
      <c r="DR865">
        <f>0</f>
        <v>0</v>
      </c>
      <c r="DS865">
        <f>0</f>
        <v>0</v>
      </c>
      <c r="DT865">
        <f t="shared" si="1400"/>
        <v>68237677794.764908</v>
      </c>
      <c r="DU865">
        <f t="shared" si="1401"/>
        <v>-86704053066.828125</v>
      </c>
      <c r="DV865">
        <f t="shared" si="1402"/>
        <v>6780263493005.3027</v>
      </c>
      <c r="DW865">
        <f t="shared" si="1403"/>
        <v>5305151967587.4561</v>
      </c>
      <c r="DX865">
        <f t="shared" si="1404"/>
        <v>-3301511530.9464884</v>
      </c>
      <c r="DY865">
        <f t="shared" si="1405"/>
        <v>-2614721030.0239906</v>
      </c>
      <c r="DZ865">
        <f t="shared" si="1406"/>
        <v>203286610184.42651</v>
      </c>
      <c r="EA865">
        <f t="shared" si="1407"/>
        <v>-258182069947.6355</v>
      </c>
      <c r="EB865">
        <f>0</f>
        <v>0</v>
      </c>
      <c r="EC865">
        <f>0</f>
        <v>0</v>
      </c>
      <c r="ED865">
        <f>0</f>
        <v>0</v>
      </c>
      <c r="EE865">
        <f>C865*Parameters!$C$44</f>
        <v>1.2977166248728998E-4</v>
      </c>
      <c r="EF865">
        <f t="shared" si="1408"/>
        <v>67549219404.183365</v>
      </c>
      <c r="EG865">
        <f t="shared" si="1409"/>
        <v>-85824167001.238953</v>
      </c>
      <c r="EH865">
        <f t="shared" si="1410"/>
        <v>6780263493005.3027</v>
      </c>
      <c r="EI865">
        <f t="shared" si="1411"/>
        <v>5305151967587.4561</v>
      </c>
      <c r="EJ865">
        <f t="shared" si="1412"/>
        <v>-3268006814.5049739</v>
      </c>
      <c r="EK865">
        <f t="shared" si="1413"/>
        <v>-2588340188.6589518</v>
      </c>
      <c r="EL865">
        <f t="shared" si="1414"/>
        <v>203286610184.42651</v>
      </c>
      <c r="EM865">
        <f t="shared" si="1415"/>
        <v>-258182069947.6355</v>
      </c>
      <c r="EN865">
        <f>0</f>
        <v>0</v>
      </c>
      <c r="EO865">
        <f>0</f>
        <v>0</v>
      </c>
      <c r="EP865">
        <f>(((2*Parameters!$C$47))/(((2*Parameters!$C$47))^2+((2*(C865*Parameters!$C$46-1/(C865*Parameters!$C$45))))^2))</f>
        <v>8.2116231625169207E-6</v>
      </c>
      <c r="EQ865">
        <f>(-((2*(C865*Parameters!$C$46-1/(C865*Parameters!$C$45))))/(((2*Parameters!$C$47))^2+((2*(C865*Parameters!$C$46-1/(C865*Parameters!$C$45))))^2))</f>
        <v>1.4327962577846442E-2</v>
      </c>
      <c r="ER865">
        <f t="shared" si="1416"/>
        <v>-8407122488.4509888</v>
      </c>
      <c r="ES865">
        <f t="shared" si="1417"/>
        <v>11366758503.257145</v>
      </c>
      <c r="ET865">
        <f t="shared" si="1418"/>
        <v>6780263493005.3027</v>
      </c>
      <c r="EU865">
        <f t="shared" si="1419"/>
        <v>5305151967587.4561</v>
      </c>
      <c r="EV865">
        <f t="shared" si="1420"/>
        <v>432885535.01249981</v>
      </c>
      <c r="EW865">
        <f t="shared" si="1421"/>
        <v>322222660.77503997</v>
      </c>
      <c r="EX865">
        <f t="shared" si="1422"/>
        <v>203286610184.42651</v>
      </c>
      <c r="EY865">
        <f t="shared" si="1423"/>
        <v>-258182069947.6355</v>
      </c>
      <c r="EZ865">
        <f>(ER865+ET865/Parameters!$C$6+Parameters!$C$7*(EV865+EX865/Parameters!$C$6))</f>
        <v>227428129442.16824</v>
      </c>
      <c r="FA865">
        <f>(ES865+EU865/Parameters!$C$6+Parameters!$C$7*(EW865+EY865/Parameters!$C$6))</f>
        <v>195893783462.82083</v>
      </c>
      <c r="FB865">
        <f t="shared" si="1424"/>
        <v>-229.54714805759039</v>
      </c>
      <c r="FC865">
        <f t="shared" si="1425"/>
        <v>3.3315213219109577E-12</v>
      </c>
      <c r="FD865">
        <f>(ER865+ET865/Parameters!$C$6+Parameters!$C$8*(EV865+EX865/Parameters!$C$6))</f>
        <v>602614336948.31763</v>
      </c>
      <c r="FE865">
        <f>(ES865+EU865/Parameters!$C$6+Parameters!$C$8*(EW865+EY865/Parameters!$C$6))</f>
        <v>-237007379059.53244</v>
      </c>
      <c r="FF865">
        <f t="shared" si="1426"/>
        <v>-236.22541990259364</v>
      </c>
      <c r="FG865">
        <f t="shared" si="1427"/>
        <v>1.5442905180011293E-12</v>
      </c>
    </row>
    <row r="866" spans="1:163" x14ac:dyDescent="0.15">
      <c r="A866">
        <f>Parameters!$C$2*(Parameters!$C$3/Parameters!$C$2)^((ROW()-2)/(Parameters!$C$4-1))</f>
        <v>2089296.1308540388</v>
      </c>
      <c r="B866">
        <f t="shared" si="1326"/>
        <v>6.32</v>
      </c>
      <c r="C866">
        <f t="shared" si="1327"/>
        <v>13127434.751729254</v>
      </c>
      <c r="D866">
        <f>1</f>
        <v>1</v>
      </c>
      <c r="E866">
        <f>0</f>
        <v>0</v>
      </c>
      <c r="F866">
        <f>0</f>
        <v>0</v>
      </c>
      <c r="G866">
        <f>0</f>
        <v>0</v>
      </c>
      <c r="H866">
        <f>0</f>
        <v>0</v>
      </c>
      <c r="I866">
        <f>0</f>
        <v>0</v>
      </c>
      <c r="J866">
        <f>1</f>
        <v>1</v>
      </c>
      <c r="K866">
        <f>0</f>
        <v>0</v>
      </c>
      <c r="L866">
        <f>2*Parameters!$C$10</f>
        <v>0.04</v>
      </c>
      <c r="M866">
        <f>2*C866*Parameters!$C$9</f>
        <v>26.254869503458504</v>
      </c>
      <c r="N866">
        <f>0</f>
        <v>0</v>
      </c>
      <c r="O866">
        <f>0</f>
        <v>0</v>
      </c>
      <c r="P866">
        <f t="shared" si="1328"/>
        <v>1</v>
      </c>
      <c r="Q866">
        <f t="shared" si="1329"/>
        <v>0</v>
      </c>
      <c r="R866">
        <f t="shared" si="1330"/>
        <v>0.04</v>
      </c>
      <c r="S866">
        <f t="shared" si="1331"/>
        <v>26.254869503458504</v>
      </c>
      <c r="T866">
        <f t="shared" si="1332"/>
        <v>0</v>
      </c>
      <c r="U866">
        <f t="shared" si="1333"/>
        <v>0</v>
      </c>
      <c r="V866">
        <f t="shared" si="1334"/>
        <v>1</v>
      </c>
      <c r="W866">
        <f t="shared" si="1335"/>
        <v>0</v>
      </c>
      <c r="X866">
        <f>0</f>
        <v>0</v>
      </c>
      <c r="Y866">
        <f>0</f>
        <v>0</v>
      </c>
      <c r="Z866">
        <f>0</f>
        <v>0</v>
      </c>
      <c r="AA866">
        <f>C866*(Parameters!$C$12+Parameters!$C$11/2)</f>
        <v>9.8455760637969412E-4</v>
      </c>
      <c r="AB866">
        <f t="shared" si="1336"/>
        <v>0.97415056852586368</v>
      </c>
      <c r="AC866">
        <f t="shared" si="1337"/>
        <v>3.9382304255187766E-5</v>
      </c>
      <c r="AD866">
        <f t="shared" si="1338"/>
        <v>0.04</v>
      </c>
      <c r="AE866">
        <f t="shared" si="1339"/>
        <v>26.254869503458504</v>
      </c>
      <c r="AF866">
        <f t="shared" si="1340"/>
        <v>0</v>
      </c>
      <c r="AG866">
        <f t="shared" si="1341"/>
        <v>9.8455760637969412E-4</v>
      </c>
      <c r="AH866">
        <f t="shared" si="1342"/>
        <v>1</v>
      </c>
      <c r="AI866">
        <f t="shared" si="1343"/>
        <v>0</v>
      </c>
      <c r="AJ866">
        <f>0</f>
        <v>0</v>
      </c>
      <c r="AK866">
        <f>0</f>
        <v>0</v>
      </c>
      <c r="AL866">
        <f>(((2*Parameters!$C$15))/(((2*Parameters!$C$15))^2+((2*(C866*Parameters!$C$14-1/(C866*Parameters!$C$13))))^2))</f>
        <v>0.63730871477425399</v>
      </c>
      <c r="AM866">
        <f>(-((2*(C866*Parameters!$C$14-1/(C866*Parameters!$C$13))))/(((2*Parameters!$C$15))^2+((2*(C866*Parameters!$C$14-1/(C866*Parameters!$C$13))))^2))</f>
        <v>-3.9403750419762251</v>
      </c>
      <c r="AN866">
        <f t="shared" si="1344"/>
        <v>104.45367543888744</v>
      </c>
      <c r="AO866">
        <f t="shared" si="1345"/>
        <v>16.574881520440101</v>
      </c>
      <c r="AP866">
        <f t="shared" si="1346"/>
        <v>0.04</v>
      </c>
      <c r="AQ866">
        <f t="shared" si="1347"/>
        <v>26.254869503458504</v>
      </c>
      <c r="AR866">
        <f t="shared" si="1348"/>
        <v>0.63730871477425399</v>
      </c>
      <c r="AS866">
        <f t="shared" si="1349"/>
        <v>-3.9393904843698455</v>
      </c>
      <c r="AT866">
        <f t="shared" si="1350"/>
        <v>1</v>
      </c>
      <c r="AU866">
        <f t="shared" si="1351"/>
        <v>0</v>
      </c>
      <c r="AV866">
        <f>2*Parameters!$C$17</f>
        <v>0.04</v>
      </c>
      <c r="AW866">
        <f>2*C866*Parameters!$C$16</f>
        <v>26.254869503458504</v>
      </c>
      <c r="AX866">
        <f>0</f>
        <v>0</v>
      </c>
      <c r="AY866">
        <f>0</f>
        <v>0</v>
      </c>
      <c r="AZ866">
        <f t="shared" si="1352"/>
        <v>104.45367543888744</v>
      </c>
      <c r="BA866">
        <f t="shared" si="1353"/>
        <v>16.574881520440101</v>
      </c>
      <c r="BB866">
        <f t="shared" si="1354"/>
        <v>-430.95320433688522</v>
      </c>
      <c r="BC866">
        <f t="shared" si="1355"/>
        <v>2769.3354825688748</v>
      </c>
      <c r="BD866">
        <f t="shared" si="1356"/>
        <v>0.63730871477425399</v>
      </c>
      <c r="BE866">
        <f t="shared" si="1357"/>
        <v>-3.9393904843698455</v>
      </c>
      <c r="BF866">
        <f t="shared" si="1358"/>
        <v>104.45367543888746</v>
      </c>
      <c r="BG866">
        <f t="shared" si="1359"/>
        <v>16.574881520440101</v>
      </c>
      <c r="BH866">
        <f>0</f>
        <v>0</v>
      </c>
      <c r="BI866">
        <f>0</f>
        <v>0</v>
      </c>
      <c r="BJ866">
        <f>0</f>
        <v>0</v>
      </c>
      <c r="BK866">
        <f>C866*(Parameters!$C$19+Parameters!$C$18/2)</f>
        <v>9.8455760637969412E-4</v>
      </c>
      <c r="BL866">
        <f t="shared" si="1360"/>
        <v>101.72710512490708</v>
      </c>
      <c r="BM866">
        <f t="shared" si="1361"/>
        <v>16.15058326511652</v>
      </c>
      <c r="BN866">
        <f t="shared" si="1362"/>
        <v>-430.95320433688522</v>
      </c>
      <c r="BO866">
        <f t="shared" si="1363"/>
        <v>2769.3354825688748</v>
      </c>
      <c r="BP866">
        <f t="shared" si="1364"/>
        <v>0.62098978909846247</v>
      </c>
      <c r="BQ866">
        <f t="shared" si="1365"/>
        <v>-3.8365498237021729</v>
      </c>
      <c r="BR866">
        <f t="shared" si="1366"/>
        <v>104.45367543888746</v>
      </c>
      <c r="BS866">
        <f t="shared" si="1367"/>
        <v>16.574881520440101</v>
      </c>
      <c r="BT866">
        <f>2*((((Parameters!$C$21)/((Parameters!$C$21)^2+(C866*Parameters!$C$20)^2)))/((((Parameters!$C$21)/((Parameters!$C$21)^2+(C866*Parameters!$C$20)^2)))^2+((-(C866*Parameters!$C$20)/((Parameters!$C$21)^2+(C866*Parameters!$C$20)^2)+C866*Parameters!$C$22))^2))</f>
        <v>4.513404560394161E-2</v>
      </c>
      <c r="BU866">
        <f>2*(-((-(C866*Parameters!$C$20)/((Parameters!$C$21)^2+(C866*Parameters!$C$20)^2)+C866*Parameters!$C$22))/((((Parameters!$C$21)/((Parameters!$C$21)^2+(C866*Parameters!$C$20)^2)))^2+((-(C866*Parameters!$C$20)/((Parameters!$C$21)^2+(C866*Parameters!$C$20)^2)+C866*Parameters!$C$22))^2))</f>
        <v>1896.4478854005777</v>
      </c>
      <c r="BV866">
        <f>0</f>
        <v>0</v>
      </c>
      <c r="BW866">
        <f>0</f>
        <v>0</v>
      </c>
      <c r="BX866">
        <f t="shared" si="1368"/>
        <v>101.72710512490708</v>
      </c>
      <c r="BY866">
        <f t="shared" si="1369"/>
        <v>16.15058326511652</v>
      </c>
      <c r="BZ866">
        <f t="shared" si="1370"/>
        <v>-31055.101329651203</v>
      </c>
      <c r="CA866">
        <f t="shared" si="1371"/>
        <v>195690.21782578281</v>
      </c>
      <c r="CB866">
        <f t="shared" si="1372"/>
        <v>0.62098978909846247</v>
      </c>
      <c r="CC866">
        <f t="shared" si="1373"/>
        <v>-3.8365498237021729</v>
      </c>
      <c r="CD866">
        <f t="shared" si="1374"/>
        <v>7380.2985036142927</v>
      </c>
      <c r="CE866">
        <f t="shared" si="1375"/>
        <v>1194.0764948968651</v>
      </c>
      <c r="CF866">
        <f>0</f>
        <v>0</v>
      </c>
      <c r="CG866">
        <f>0</f>
        <v>0</v>
      </c>
      <c r="CH866">
        <f>(((Parameters!$C$25))/(((Parameters!$C$25))^2+((C866*Parameters!$C$24-1/(C866*Parameters!$C$23)))^2))+(((Parameters!$C$29+Parameters!$C$28))/(((Parameters!$C$29+Parameters!$C$28))^2+((C866*Parameters!$C$27-1/(C866*Parameters!$C$26)))^2))</f>
        <v>14.894311994352075</v>
      </c>
      <c r="CI866">
        <f>(-((C866*Parameters!$C$24-1/(C866*Parameters!$C$23)))/(((Parameters!$C$25))^2+((C866*Parameters!$C$24-1/(C866*Parameters!$C$23)))^2))+(-((C866*Parameters!$C$27-1/(C866*Parameters!$C$26)))/(((Parameters!$C$29+Parameters!$C$28))^2+((C866*Parameters!$C$27-1/(C866*Parameters!$C$26)))^2))</f>
        <v>22.837058661716856</v>
      </c>
      <c r="CJ866">
        <f t="shared" si="1376"/>
        <v>-4931431.6251264699</v>
      </c>
      <c r="CK866">
        <f t="shared" si="1377"/>
        <v>2205480.1383123863</v>
      </c>
      <c r="CL866">
        <f t="shared" si="1378"/>
        <v>-31055.101329651203</v>
      </c>
      <c r="CM866">
        <f t="shared" si="1379"/>
        <v>195690.21782578281</v>
      </c>
      <c r="CN866">
        <f t="shared" si="1380"/>
        <v>82655.894553533159</v>
      </c>
      <c r="CO866">
        <f t="shared" si="1381"/>
        <v>186325.42117831329</v>
      </c>
      <c r="CP866">
        <f t="shared" si="1382"/>
        <v>7380.2985036142927</v>
      </c>
      <c r="CQ866">
        <f t="shared" si="1383"/>
        <v>1194.0764948968651</v>
      </c>
      <c r="CR866">
        <f>2*((((Parameters!$C$31)/((Parameters!$C$31)^2+(C866*Parameters!$C$30)^2)))/((((Parameters!$C$31)/((Parameters!$C$31)^2+(C866*Parameters!$C$30)^2)))^2+((-(C866*Parameters!$C$30)/((Parameters!$C$31)^2+(C866*Parameters!$C$30)^2)+C866*Parameters!$C$32))^2))</f>
        <v>4.2375585294503561E-2</v>
      </c>
      <c r="CS866">
        <f>2*(-((-(C866*Parameters!$C$30)/((Parameters!$C$31)^2+(C866*Parameters!$C$30)^2)+C866*Parameters!$C$32))/((((Parameters!$C$31)/((Parameters!$C$31)^2+(C866*Parameters!$C$30)^2)))^2+((-(C866*Parameters!$C$30)/((Parameters!$C$31)^2+(C866*Parameters!$C$30)^2)+C866*Parameters!$C$32))^2))</f>
        <v>891.76754603788402</v>
      </c>
      <c r="CT866">
        <f>0</f>
        <v>0</v>
      </c>
      <c r="CU866">
        <f>0</f>
        <v>0</v>
      </c>
      <c r="CV866">
        <f t="shared" si="1384"/>
        <v>-4931431.6251264699</v>
      </c>
      <c r="CW866">
        <f t="shared" si="1385"/>
        <v>2205480.1383123863</v>
      </c>
      <c r="CX866">
        <f t="shared" si="1386"/>
        <v>-1967015638.1809139</v>
      </c>
      <c r="CY866">
        <f t="shared" si="1387"/>
        <v>-4397401530.0631037</v>
      </c>
      <c r="CZ866">
        <f t="shared" si="1388"/>
        <v>82655.894553533159</v>
      </c>
      <c r="DA866">
        <f t="shared" si="1389"/>
        <v>186325.42117831329</v>
      </c>
      <c r="DB866">
        <f t="shared" si="1390"/>
        <v>-166148080.71824625</v>
      </c>
      <c r="DC866">
        <f t="shared" si="1391"/>
        <v>73718933.976842955</v>
      </c>
      <c r="DD866">
        <f>0</f>
        <v>0</v>
      </c>
      <c r="DE866">
        <f>0</f>
        <v>0</v>
      </c>
      <c r="DF866">
        <f>(((Parameters!$C$35))/(((Parameters!$C$35))^2+((C866*Parameters!$C$34-1/(C866*Parameters!$C$33)))^2))+(((Parameters!$C$39+Parameters!$C$38))/(((Parameters!$C$39+Parameters!$C$38))^2+((C866*Parameters!$C$37-1/(C866*Parameters!$C$36)))^2))</f>
        <v>14.894311994352075</v>
      </c>
      <c r="DG866">
        <f>(-((C866*Parameters!$C$34-1/(C866*Parameters!$C$33)))/(((Parameters!$C$35))^2+((C866*Parameters!$C$34-1/(C866*Parameters!$C$33)))^2))+(-((C866*Parameters!$C$37-1/(C866*Parameters!$C$36)))/(((Parameters!$C$39+Parameters!$C$38))^2+((C866*Parameters!$C$37-1/(C866*Parameters!$C$36)))^2))</f>
        <v>22.837058661716856</v>
      </c>
      <c r="DH866">
        <f t="shared" si="1392"/>
        <v>71121440656.713348</v>
      </c>
      <c r="DI866">
        <f t="shared" si="1393"/>
        <v>-110414916390.71469</v>
      </c>
      <c r="DJ866">
        <f t="shared" si="1394"/>
        <v>-1967015638.1809139</v>
      </c>
      <c r="DK866">
        <f t="shared" si="1395"/>
        <v>-4397401530.0631037</v>
      </c>
      <c r="DL866">
        <f t="shared" si="1396"/>
        <v>-4158102315.2941928</v>
      </c>
      <c r="DM866">
        <f t="shared" si="1397"/>
        <v>-2696154337.9309378</v>
      </c>
      <c r="DN866">
        <f t="shared" si="1398"/>
        <v>-166148080.71824625</v>
      </c>
      <c r="DO866">
        <f t="shared" si="1399"/>
        <v>73718933.976842955</v>
      </c>
      <c r="DP866">
        <f>2*((((Parameters!$C$41)/((Parameters!$C$41)^2+(C866*(Parameters!$C$40*(1-Parameters!$C$42)))^2)))/((((Parameters!$C$41)/((Parameters!$C$41)^2+(C866*(Parameters!$C$40*(1-Parameters!$C$42)))^2)))^2+((-(C866*(Parameters!$C$40*(1-Parameters!$C$42)))/((Parameters!$C$41)^2+(C866*(Parameters!$C$40*(1-Parameters!$C$42)))^2)+C866*Parameters!$C$43))^2))</f>
        <v>0.20103800027162119</v>
      </c>
      <c r="DQ866">
        <f>2*(-((-(C866*(Parameters!$C$40*(1-Parameters!$C$42)))/((Parameters!$C$41)^2+(C866*(Parameters!$C$40*(1-Parameters!$C$42)))^2)+C866*Parameters!$C$43))/((((Parameters!$C$41)/((Parameters!$C$41)^2+(C866*(Parameters!$C$40*(1-Parameters!$C$42)))^2)))^2+((-(C866*(Parameters!$C$40*(1-Parameters!$C$42)))/((Parameters!$C$41)^2+(C866*(Parameters!$C$40*(1-Parameters!$C$42)))^2)+C866*Parameters!$C$43))^2))</f>
        <v>78.968736886092586</v>
      </c>
      <c r="DR866">
        <f>0</f>
        <v>0</v>
      </c>
      <c r="DS866">
        <f>0</f>
        <v>0</v>
      </c>
      <c r="DT866">
        <f t="shared" si="1400"/>
        <v>71121440656.713348</v>
      </c>
      <c r="DU866">
        <f t="shared" si="1401"/>
        <v>-110414916390.71469</v>
      </c>
      <c r="DV866">
        <f t="shared" si="1402"/>
        <v>8731657577326.1416</v>
      </c>
      <c r="DW866">
        <f t="shared" si="1403"/>
        <v>5589775338658.4336</v>
      </c>
      <c r="DX866">
        <f t="shared" si="1404"/>
        <v>-4158102315.2941928</v>
      </c>
      <c r="DY866">
        <f t="shared" si="1405"/>
        <v>-2696154337.9309378</v>
      </c>
      <c r="DZ866">
        <f t="shared" si="1406"/>
        <v>211909817861.25558</v>
      </c>
      <c r="EA866">
        <f t="shared" si="1407"/>
        <v>-328828398224.46393</v>
      </c>
      <c r="EB866">
        <f>0</f>
        <v>0</v>
      </c>
      <c r="EC866">
        <f>0</f>
        <v>0</v>
      </c>
      <c r="ED866">
        <f>0</f>
        <v>0</v>
      </c>
      <c r="EE866">
        <f>C866*Parameters!$C$44</f>
        <v>1.3127434751729252E-4</v>
      </c>
      <c r="EF866">
        <f t="shared" si="1408"/>
        <v>70387646546.362717</v>
      </c>
      <c r="EG866">
        <f t="shared" si="1409"/>
        <v>-109268673739.50677</v>
      </c>
      <c r="EH866">
        <f t="shared" si="1410"/>
        <v>8731657577326.1416</v>
      </c>
      <c r="EI866">
        <f t="shared" si="1411"/>
        <v>5589775338658.4336</v>
      </c>
      <c r="EJ866">
        <f t="shared" si="1412"/>
        <v>-4114935581.8721199</v>
      </c>
      <c r="EK866">
        <f t="shared" si="1413"/>
        <v>-2668336014.8586931</v>
      </c>
      <c r="EL866">
        <f t="shared" si="1414"/>
        <v>211909817861.25558</v>
      </c>
      <c r="EM866">
        <f t="shared" si="1415"/>
        <v>-328828398224.46393</v>
      </c>
      <c r="EN866">
        <f>0</f>
        <v>0</v>
      </c>
      <c r="EO866">
        <f>0</f>
        <v>0</v>
      </c>
      <c r="EP866">
        <f>(((2*Parameters!$C$47))/(((2*Parameters!$C$47))^2+((2*(C866*Parameters!$C$46-1/(C866*Parameters!$C$45))))^2))</f>
        <v>8.4043522847974752E-6</v>
      </c>
      <c r="EQ866">
        <f>(-((2*(C866*Parameters!$C$46-1/(C866*Parameters!$C$45))))/(((2*Parameters!$C$47))^2+((2*(C866*Parameters!$C$46-1/(C866*Parameters!$C$45))))^2))</f>
        <v>1.4495128025885096E-2</v>
      </c>
      <c r="ER866">
        <f t="shared" si="1416"/>
        <v>-10563478697.116425</v>
      </c>
      <c r="ES866">
        <f t="shared" si="1417"/>
        <v>17344799163.164288</v>
      </c>
      <c r="ET866">
        <f t="shared" si="1418"/>
        <v>8731657577326.1416</v>
      </c>
      <c r="EU866">
        <f t="shared" si="1419"/>
        <v>5589775338658.4336</v>
      </c>
      <c r="EV866">
        <f t="shared" si="1420"/>
        <v>653255113.70012569</v>
      </c>
      <c r="EW866">
        <f t="shared" si="1421"/>
        <v>400560335.28227466</v>
      </c>
      <c r="EX866">
        <f t="shared" si="1422"/>
        <v>211909817861.25558</v>
      </c>
      <c r="EY866">
        <f t="shared" si="1423"/>
        <v>-328828398224.46393</v>
      </c>
      <c r="EZ866">
        <f>(ER866+ET866/Parameters!$C$6+Parameters!$C$7*(EV866+EX866/Parameters!$C$6))</f>
        <v>293146350079.44507</v>
      </c>
      <c r="FA866">
        <f>(ES866+EU866/Parameters!$C$6+Parameters!$C$7*(EW866+EY866/Parameters!$C$6))</f>
        <v>211771767464.32718</v>
      </c>
      <c r="FB866">
        <f t="shared" si="1424"/>
        <v>-231.16548187306728</v>
      </c>
      <c r="FC866">
        <f t="shared" si="1425"/>
        <v>2.7651959131869481E-12</v>
      </c>
      <c r="FD866">
        <f>(ER866+ET866/Parameters!$C$6+Parameters!$C$8*(EV866+EX866/Parameters!$C$6))</f>
        <v>694347919436.2002</v>
      </c>
      <c r="FE866">
        <f>(ES866+EU866/Parameters!$C$6+Parameters!$C$8*(EW866+EY866/Parameters!$C$6))</f>
        <v>-340075690944.53992</v>
      </c>
      <c r="FF866">
        <f t="shared" si="1426"/>
        <v>-237.7653448517172</v>
      </c>
      <c r="FG866">
        <f t="shared" si="1427"/>
        <v>1.2933997045752674E-12</v>
      </c>
    </row>
    <row r="867" spans="1:163" x14ac:dyDescent="0.15">
      <c r="A867">
        <f>Parameters!$C$2*(Parameters!$C$3/Parameters!$C$2)^((ROW()-2)/(Parameters!$C$4-1))</f>
        <v>2113489.0398366456</v>
      </c>
      <c r="B867">
        <f t="shared" si="1326"/>
        <v>6.3250000000000002</v>
      </c>
      <c r="C867">
        <f t="shared" si="1327"/>
        <v>13279443.281986702</v>
      </c>
      <c r="D867">
        <f>1</f>
        <v>1</v>
      </c>
      <c r="E867">
        <f>0</f>
        <v>0</v>
      </c>
      <c r="F867">
        <f>0</f>
        <v>0</v>
      </c>
      <c r="G867">
        <f>0</f>
        <v>0</v>
      </c>
      <c r="H867">
        <f>0</f>
        <v>0</v>
      </c>
      <c r="I867">
        <f>0</f>
        <v>0</v>
      </c>
      <c r="J867">
        <f>1</f>
        <v>1</v>
      </c>
      <c r="K867">
        <f>0</f>
        <v>0</v>
      </c>
      <c r="L867">
        <f>2*Parameters!$C$10</f>
        <v>0.04</v>
      </c>
      <c r="M867">
        <f>2*C867*Parameters!$C$9</f>
        <v>26.558886563973402</v>
      </c>
      <c r="N867">
        <f>0</f>
        <v>0</v>
      </c>
      <c r="O867">
        <f>0</f>
        <v>0</v>
      </c>
      <c r="P867">
        <f t="shared" si="1328"/>
        <v>1</v>
      </c>
      <c r="Q867">
        <f t="shared" si="1329"/>
        <v>0</v>
      </c>
      <c r="R867">
        <f t="shared" si="1330"/>
        <v>0.04</v>
      </c>
      <c r="S867">
        <f t="shared" si="1331"/>
        <v>26.558886563973402</v>
      </c>
      <c r="T867">
        <f t="shared" si="1332"/>
        <v>0</v>
      </c>
      <c r="U867">
        <f t="shared" si="1333"/>
        <v>0</v>
      </c>
      <c r="V867">
        <f t="shared" si="1334"/>
        <v>1</v>
      </c>
      <c r="W867">
        <f t="shared" si="1335"/>
        <v>0</v>
      </c>
      <c r="X867">
        <f>0</f>
        <v>0</v>
      </c>
      <c r="Y867">
        <f>0</f>
        <v>0</v>
      </c>
      <c r="Z867">
        <f>0</f>
        <v>0</v>
      </c>
      <c r="AA867">
        <f>C867*(Parameters!$C$12+Parameters!$C$11/2)</f>
        <v>9.9595824614900257E-4</v>
      </c>
      <c r="AB867">
        <f t="shared" si="1336"/>
        <v>0.97354845791807476</v>
      </c>
      <c r="AC867">
        <f t="shared" si="1337"/>
        <v>3.9838329845960102E-5</v>
      </c>
      <c r="AD867">
        <f t="shared" si="1338"/>
        <v>0.04</v>
      </c>
      <c r="AE867">
        <f t="shared" si="1339"/>
        <v>26.558886563973402</v>
      </c>
      <c r="AF867">
        <f t="shared" si="1340"/>
        <v>0</v>
      </c>
      <c r="AG867">
        <f t="shared" si="1341"/>
        <v>9.9595824614900257E-4</v>
      </c>
      <c r="AH867">
        <f t="shared" si="1342"/>
        <v>1</v>
      </c>
      <c r="AI867">
        <f t="shared" si="1343"/>
        <v>0</v>
      </c>
      <c r="AJ867">
        <f>0</f>
        <v>0</v>
      </c>
      <c r="AK867">
        <f>0</f>
        <v>0</v>
      </c>
      <c r="AL867">
        <f>(((2*Parameters!$C$15))/(((2*Parameters!$C$15))^2+((2*(C867*Parameters!$C$14-1/(C867*Parameters!$C$13))))^2))</f>
        <v>0.62146275607677315</v>
      </c>
      <c r="AM867">
        <f>(-((2*(C867*Parameters!$C$14-1/(C867*Parameters!$C$13))))/(((2*Parameters!$C$15))^2+((2*(C867*Parameters!$C$14-1/(C867*Parameters!$C$13))))^2))</f>
        <v>-3.8923454297799402</v>
      </c>
      <c r="AN867">
        <f t="shared" si="1344"/>
        <v>104.37476770548689</v>
      </c>
      <c r="AO867">
        <f t="shared" si="1345"/>
        <v>16.349704863515939</v>
      </c>
      <c r="AP867">
        <f t="shared" si="1346"/>
        <v>0.04</v>
      </c>
      <c r="AQ867">
        <f t="shared" si="1347"/>
        <v>26.558886563973402</v>
      </c>
      <c r="AR867">
        <f t="shared" si="1348"/>
        <v>0.62146275607677315</v>
      </c>
      <c r="AS867">
        <f t="shared" si="1349"/>
        <v>-3.8913494715337911</v>
      </c>
      <c r="AT867">
        <f t="shared" si="1350"/>
        <v>1</v>
      </c>
      <c r="AU867">
        <f t="shared" si="1351"/>
        <v>0</v>
      </c>
      <c r="AV867">
        <f>2*Parameters!$C$17</f>
        <v>0.04</v>
      </c>
      <c r="AW867">
        <f>2*C867*Parameters!$C$16</f>
        <v>26.558886563973402</v>
      </c>
      <c r="AX867">
        <f>0</f>
        <v>0</v>
      </c>
      <c r="AY867">
        <f>0</f>
        <v>0</v>
      </c>
      <c r="AZ867">
        <f t="shared" si="1352"/>
        <v>104.37476770548689</v>
      </c>
      <c r="BA867">
        <f t="shared" si="1353"/>
        <v>16.349704863515939</v>
      </c>
      <c r="BB867">
        <f t="shared" si="1354"/>
        <v>-430.01496611634457</v>
      </c>
      <c r="BC867">
        <f t="shared" si="1355"/>
        <v>2799.2904903896147</v>
      </c>
      <c r="BD867">
        <f t="shared" si="1356"/>
        <v>0.62146275607677315</v>
      </c>
      <c r="BE867">
        <f t="shared" si="1357"/>
        <v>-3.8913494715337911</v>
      </c>
      <c r="BF867">
        <f t="shared" si="1358"/>
        <v>104.37476770548687</v>
      </c>
      <c r="BG867">
        <f t="shared" si="1359"/>
        <v>16.349704863515939</v>
      </c>
      <c r="BH867">
        <f>0</f>
        <v>0</v>
      </c>
      <c r="BI867">
        <f>0</f>
        <v>0</v>
      </c>
      <c r="BJ867">
        <f>0</f>
        <v>0</v>
      </c>
      <c r="BK867">
        <f>C867*(Parameters!$C$19+Parameters!$C$18/2)</f>
        <v>9.9595824614900257E-4</v>
      </c>
      <c r="BL867">
        <f t="shared" si="1360"/>
        <v>101.58679125821686</v>
      </c>
      <c r="BM867">
        <f t="shared" si="1361"/>
        <v>15.921427912044882</v>
      </c>
      <c r="BN867">
        <f t="shared" si="1362"/>
        <v>-430.01496611634457</v>
      </c>
      <c r="BO867">
        <f t="shared" si="1363"/>
        <v>2799.2904903896147</v>
      </c>
      <c r="BP867">
        <f t="shared" si="1364"/>
        <v>0.605179132695852</v>
      </c>
      <c r="BQ867">
        <f t="shared" si="1365"/>
        <v>-3.787396560947625</v>
      </c>
      <c r="BR867">
        <f t="shared" si="1366"/>
        <v>104.37476770548687</v>
      </c>
      <c r="BS867">
        <f t="shared" si="1367"/>
        <v>16.349704863515939</v>
      </c>
      <c r="BT867">
        <f>2*((((Parameters!$C$21)/((Parameters!$C$21)^2+(C867*Parameters!$C$20)^2)))/((((Parameters!$C$21)/((Parameters!$C$21)^2+(C867*Parameters!$C$20)^2)))^2+((-(C867*Parameters!$C$20)/((Parameters!$C$21)^2+(C867*Parameters!$C$20)^2)+C867*Parameters!$C$22))^2))</f>
        <v>4.52651947730267E-2</v>
      </c>
      <c r="BU867">
        <f>2*(-((-(C867*Parameters!$C$20)/((Parameters!$C$21)^2+(C867*Parameters!$C$20)^2)+C867*Parameters!$C$22))/((((Parameters!$C$21)/((Parameters!$C$21)^2+(C867*Parameters!$C$20)^2)))^2+((-(C867*Parameters!$C$20)/((Parameters!$C$21)^2+(C867*Parameters!$C$20)^2)+C867*Parameters!$C$22))^2))</f>
        <v>1921.1929212028558</v>
      </c>
      <c r="BV867">
        <f>0</f>
        <v>0</v>
      </c>
      <c r="BW867">
        <f>0</f>
        <v>0</v>
      </c>
      <c r="BX867">
        <f t="shared" si="1368"/>
        <v>101.58679125821686</v>
      </c>
      <c r="BY867">
        <f t="shared" si="1369"/>
        <v>15.921427912044882</v>
      </c>
      <c r="BZ867">
        <f t="shared" si="1370"/>
        <v>-31013.551220285866</v>
      </c>
      <c r="CA867">
        <f t="shared" si="1371"/>
        <v>197967.83542992352</v>
      </c>
      <c r="CB867">
        <f t="shared" si="1372"/>
        <v>0.605179132695852</v>
      </c>
      <c r="CC867">
        <f t="shared" si="1373"/>
        <v>-3.787396560947625</v>
      </c>
      <c r="CD867">
        <f t="shared" si="1374"/>
        <v>7380.7216239374193</v>
      </c>
      <c r="CE867">
        <f t="shared" si="1375"/>
        <v>1178.8441334154566</v>
      </c>
      <c r="CF867">
        <f>0</f>
        <v>0</v>
      </c>
      <c r="CG867">
        <f>0</f>
        <v>0</v>
      </c>
      <c r="CH867">
        <f>(((Parameters!$C$25))/(((Parameters!$C$25))^2+((C867*Parameters!$C$24-1/(C867*Parameters!$C$23)))^2))+(((Parameters!$C$29+Parameters!$C$28))/(((Parameters!$C$29+Parameters!$C$28))^2+((C867*Parameters!$C$27-1/(C867*Parameters!$C$26)))^2))</f>
        <v>17.423560876067029</v>
      </c>
      <c r="CI867">
        <f>(-((C867*Parameters!$C$24-1/(C867*Parameters!$C$23)))/(((Parameters!$C$25))^2+((C867*Parameters!$C$24-1/(C867*Parameters!$C$23)))^2))+(-((C867*Parameters!$C$27-1/(C867*Parameters!$C$26)))/(((Parameters!$C$29+Parameters!$C$28))^2+((C867*Parameters!$C$27-1/(C867*Parameters!$C$26)))^2))</f>
        <v>23.803152773921461</v>
      </c>
      <c r="CJ867">
        <f t="shared" si="1376"/>
        <v>-5252523.5419394262</v>
      </c>
      <c r="CK867">
        <f t="shared" si="1377"/>
        <v>2711100.2557861004</v>
      </c>
      <c r="CL867">
        <f t="shared" si="1378"/>
        <v>-31013.551220285866</v>
      </c>
      <c r="CM867">
        <f t="shared" si="1379"/>
        <v>197967.83542992352</v>
      </c>
      <c r="CN867">
        <f t="shared" si="1380"/>
        <v>100538.85069878145</v>
      </c>
      <c r="CO867">
        <f t="shared" si="1381"/>
        <v>196220.31952176584</v>
      </c>
      <c r="CP867">
        <f t="shared" si="1382"/>
        <v>7380.7216239374193</v>
      </c>
      <c r="CQ867">
        <f t="shared" si="1383"/>
        <v>1178.8441334154566</v>
      </c>
      <c r="CR867">
        <f>2*((((Parameters!$C$31)/((Parameters!$C$31)^2+(C867*Parameters!$C$30)^2)))/((((Parameters!$C$31)/((Parameters!$C$31)^2+(C867*Parameters!$C$30)^2)))^2+((-(C867*Parameters!$C$30)/((Parameters!$C$31)^2+(C867*Parameters!$C$30)^2)+C867*Parameters!$C$32))^2))</f>
        <v>4.2433419769351569E-2</v>
      </c>
      <c r="CS867">
        <f>2*(-((-(C867*Parameters!$C$30)/((Parameters!$C$31)^2+(C867*Parameters!$C$30)^2)+C867*Parameters!$C$32))/((((Parameters!$C$31)/((Parameters!$C$31)^2+(C867*Parameters!$C$30)^2)))^2+((-(C867*Parameters!$C$30)/((Parameters!$C$31)^2+(C867*Parameters!$C$30)^2)+C867*Parameters!$C$32))^2))</f>
        <v>902.7091093477884</v>
      </c>
      <c r="CT867">
        <f>0</f>
        <v>0</v>
      </c>
      <c r="CU867">
        <f>0</f>
        <v>0</v>
      </c>
      <c r="CV867">
        <f t="shared" si="1384"/>
        <v>-5252523.5419394262</v>
      </c>
      <c r="CW867">
        <f t="shared" si="1385"/>
        <v>2711100.2557861004</v>
      </c>
      <c r="CX867">
        <f t="shared" si="1386"/>
        <v>-2447588793.3407559</v>
      </c>
      <c r="CY867">
        <f t="shared" si="1387"/>
        <v>-4741187839.2818089</v>
      </c>
      <c r="CZ867">
        <f t="shared" si="1388"/>
        <v>100538.85069878145</v>
      </c>
      <c r="DA867">
        <f t="shared" si="1389"/>
        <v>196220.31952176584</v>
      </c>
      <c r="DB867">
        <f t="shared" si="1390"/>
        <v>-177118222.94255295</v>
      </c>
      <c r="DC867">
        <f t="shared" si="1391"/>
        <v>90766841.512466237</v>
      </c>
      <c r="DD867">
        <f>0</f>
        <v>0</v>
      </c>
      <c r="DE867">
        <f>0</f>
        <v>0</v>
      </c>
      <c r="DF867">
        <f>(((Parameters!$C$35))/(((Parameters!$C$35))^2+((C867*Parameters!$C$34-1/(C867*Parameters!$C$33)))^2))+(((Parameters!$C$39+Parameters!$C$38))/(((Parameters!$C$39+Parameters!$C$38))^2+((C867*Parameters!$C$37-1/(C867*Parameters!$C$36)))^2))</f>
        <v>17.423560876067029</v>
      </c>
      <c r="DG867">
        <f>(-((C867*Parameters!$C$34-1/(C867*Parameters!$C$33)))/(((Parameters!$C$35))^2+((C867*Parameters!$C$34-1/(C867*Parameters!$C$33)))^2))+(-((C867*Parameters!$C$37-1/(C867*Parameters!$C$36)))/(((Parameters!$C$39+Parameters!$C$38))^2+((C867*Parameters!$C$37-1/(C867*Parameters!$C$36)))^2))</f>
        <v>23.803152773921461</v>
      </c>
      <c r="DH867">
        <f t="shared" si="1392"/>
        <v>70204253604.38945</v>
      </c>
      <c r="DI867">
        <f t="shared" si="1393"/>
        <v>-140865993817.96759</v>
      </c>
      <c r="DJ867">
        <f t="shared" si="1394"/>
        <v>-2447588793.3407559</v>
      </c>
      <c r="DK867">
        <f t="shared" si="1395"/>
        <v>-4741187839.2818089</v>
      </c>
      <c r="DL867">
        <f t="shared" si="1396"/>
        <v>-5246466596.1772346</v>
      </c>
      <c r="DM867">
        <f t="shared" si="1397"/>
        <v>-2634294310.8067636</v>
      </c>
      <c r="DN867">
        <f t="shared" si="1398"/>
        <v>-177118222.94255295</v>
      </c>
      <c r="DO867">
        <f t="shared" si="1399"/>
        <v>90766841.512466237</v>
      </c>
      <c r="DP867">
        <f>2*((((Parameters!$C$41)/((Parameters!$C$41)^2+(C867*(Parameters!$C$40*(1-Parameters!$C$42)))^2)))/((((Parameters!$C$41)/((Parameters!$C$41)^2+(C867*(Parameters!$C$40*(1-Parameters!$C$42)))^2)))^2+((-(C867*(Parameters!$C$40*(1-Parameters!$C$42)))/((Parameters!$C$41)^2+(C867*(Parameters!$C$40*(1-Parameters!$C$42)))^2)+C867*Parameters!$C$43))^2))</f>
        <v>0.20106227463412696</v>
      </c>
      <c r="DQ867">
        <f>2*(-((-(C867*(Parameters!$C$40*(1-Parameters!$C$42)))/((Parameters!$C$41)^2+(C867*(Parameters!$C$40*(1-Parameters!$C$42)))^2)+C867*Parameters!$C$43))/((((Parameters!$C$41)/((Parameters!$C$41)^2+(C867*(Parameters!$C$40*(1-Parameters!$C$42)))^2)))^2+((-(C867*(Parameters!$C$40*(1-Parameters!$C$42)))/((Parameters!$C$41)^2+(C867*(Parameters!$C$40*(1-Parameters!$C$42)))^2)+C867*Parameters!$C$43))^2))</f>
        <v>79.887974368507585</v>
      </c>
      <c r="DR867">
        <f>0</f>
        <v>0</v>
      </c>
      <c r="DS867">
        <f>0</f>
        <v>0</v>
      </c>
      <c r="DT867">
        <f t="shared" si="1400"/>
        <v>70204253604.38945</v>
      </c>
      <c r="DU867">
        <f t="shared" si="1401"/>
        <v>-140865993817.96759</v>
      </c>
      <c r="DV867">
        <f t="shared" si="1402"/>
        <v>11265166741649.492</v>
      </c>
      <c r="DW867">
        <f t="shared" si="1403"/>
        <v>5575411587532.751</v>
      </c>
      <c r="DX867">
        <f t="shared" si="1404"/>
        <v>-5246466596.1772346</v>
      </c>
      <c r="DY867">
        <f t="shared" si="1405"/>
        <v>-2634294310.8067636</v>
      </c>
      <c r="DZ867">
        <f t="shared" si="1406"/>
        <v>209216451650.27417</v>
      </c>
      <c r="EA867">
        <f t="shared" si="1407"/>
        <v>-419568479325.31226</v>
      </c>
      <c r="EB867">
        <f>0</f>
        <v>0</v>
      </c>
      <c r="EC867">
        <f>0</f>
        <v>0</v>
      </c>
      <c r="ED867">
        <f>0</f>
        <v>0</v>
      </c>
      <c r="EE867">
        <f>C867*Parameters!$C$44</f>
        <v>1.3279443281986701E-4</v>
      </c>
      <c r="EF867">
        <f t="shared" si="1408"/>
        <v>69463869984.885727</v>
      </c>
      <c r="EG867">
        <f t="shared" si="1409"/>
        <v>-139370042389.88901</v>
      </c>
      <c r="EH867">
        <f t="shared" si="1410"/>
        <v>11265166741649.492</v>
      </c>
      <c r="EI867">
        <f t="shared" si="1411"/>
        <v>5575411587532.751</v>
      </c>
      <c r="EJ867">
        <f t="shared" si="1412"/>
        <v>-5190750237.9361353</v>
      </c>
      <c r="EK867">
        <f t="shared" si="1413"/>
        <v>-2606511530.7732801</v>
      </c>
      <c r="EL867">
        <f t="shared" si="1414"/>
        <v>209216451650.27417</v>
      </c>
      <c r="EM867">
        <f t="shared" si="1415"/>
        <v>-419568479325.31226</v>
      </c>
      <c r="EN867">
        <f>0</f>
        <v>0</v>
      </c>
      <c r="EO867">
        <f>0</f>
        <v>0</v>
      </c>
      <c r="EP867">
        <f>(((2*Parameters!$C$47))/(((2*Parameters!$C$47))^2+((2*(C867*Parameters!$C$46-1/(C867*Parameters!$C$45))))^2))</f>
        <v>8.6016396578264044E-6</v>
      </c>
      <c r="EQ867">
        <f>(-((2*(C867*Parameters!$C$46-1/(C867*Parameters!$C$45))))/(((2*Parameters!$C$47))^2+((2*(C867*Parameters!$C$46-1/(C867*Parameters!$C$45))))^2))</f>
        <v>1.4664273505955054E-2</v>
      </c>
      <c r="ER867">
        <f t="shared" si="1416"/>
        <v>-12198591537.968613</v>
      </c>
      <c r="ES867">
        <f t="shared" si="1417"/>
        <v>25873401481.267681</v>
      </c>
      <c r="ET867">
        <f t="shared" si="1418"/>
        <v>11265166741649.492</v>
      </c>
      <c r="EU867">
        <f t="shared" si="1419"/>
        <v>5575411587532.751</v>
      </c>
      <c r="EV867">
        <f t="shared" si="1420"/>
        <v>963716301.89547729</v>
      </c>
      <c r="EW867">
        <f t="shared" si="1421"/>
        <v>457886761.30082345</v>
      </c>
      <c r="EX867">
        <f t="shared" si="1422"/>
        <v>209216451650.27417</v>
      </c>
      <c r="EY867">
        <f t="shared" si="1423"/>
        <v>-419568479325.31226</v>
      </c>
      <c r="EZ867">
        <f>(ER867+ET867/Parameters!$C$6+Parameters!$C$7*(EV867+EX867/Parameters!$C$6))</f>
        <v>379633295128.10065</v>
      </c>
      <c r="FA867">
        <f>(ES867+EU867/Parameters!$C$6+Parameters!$C$7*(EW867+EY867/Parameters!$C$6))</f>
        <v>219800761047.62424</v>
      </c>
      <c r="FB867">
        <f t="shared" si="1424"/>
        <v>-232.84281386054454</v>
      </c>
      <c r="FC867">
        <f t="shared" si="1425"/>
        <v>2.2796034573488011E-12</v>
      </c>
      <c r="FD867">
        <f>(ER867+ET867/Parameters!$C$6+Parameters!$C$8*(EV867+EX867/Parameters!$C$6))</f>
        <v>791673808745.09045</v>
      </c>
      <c r="FE867">
        <f>(ES867+EU867/Parameters!$C$6+Parameters!$C$8*(EW867+EY867/Parameters!$C$6))</f>
        <v>-486989212757.44287</v>
      </c>
      <c r="FF867">
        <f t="shared" si="1426"/>
        <v>-239.36466446438459</v>
      </c>
      <c r="FG867">
        <f t="shared" si="1427"/>
        <v>1.0758872894464311E-12</v>
      </c>
    </row>
    <row r="868" spans="1:163" x14ac:dyDescent="0.15">
      <c r="A868">
        <f>Parameters!$C$2*(Parameters!$C$3/Parameters!$C$2)^((ROW()-2)/(Parameters!$C$4-1))</f>
        <v>2137962.0895022312</v>
      </c>
      <c r="B868">
        <f t="shared" si="1326"/>
        <v>6.33</v>
      </c>
      <c r="C868">
        <f t="shared" si="1327"/>
        <v>13433211.988067387</v>
      </c>
      <c r="D868">
        <f>1</f>
        <v>1</v>
      </c>
      <c r="E868">
        <f>0</f>
        <v>0</v>
      </c>
      <c r="F868">
        <f>0</f>
        <v>0</v>
      </c>
      <c r="G868">
        <f>0</f>
        <v>0</v>
      </c>
      <c r="H868">
        <f>0</f>
        <v>0</v>
      </c>
      <c r="I868">
        <f>0</f>
        <v>0</v>
      </c>
      <c r="J868">
        <f>1</f>
        <v>1</v>
      </c>
      <c r="K868">
        <f>0</f>
        <v>0</v>
      </c>
      <c r="L868">
        <f>2*Parameters!$C$10</f>
        <v>0.04</v>
      </c>
      <c r="M868">
        <f>2*C868*Parameters!$C$9</f>
        <v>26.866423976134772</v>
      </c>
      <c r="N868">
        <f>0</f>
        <v>0</v>
      </c>
      <c r="O868">
        <f>0</f>
        <v>0</v>
      </c>
      <c r="P868">
        <f t="shared" si="1328"/>
        <v>1</v>
      </c>
      <c r="Q868">
        <f t="shared" si="1329"/>
        <v>0</v>
      </c>
      <c r="R868">
        <f t="shared" si="1330"/>
        <v>0.04</v>
      </c>
      <c r="S868">
        <f t="shared" si="1331"/>
        <v>26.866423976134772</v>
      </c>
      <c r="T868">
        <f t="shared" si="1332"/>
        <v>0</v>
      </c>
      <c r="U868">
        <f t="shared" si="1333"/>
        <v>0</v>
      </c>
      <c r="V868">
        <f t="shared" si="1334"/>
        <v>1</v>
      </c>
      <c r="W868">
        <f t="shared" si="1335"/>
        <v>0</v>
      </c>
      <c r="X868">
        <f>0</f>
        <v>0</v>
      </c>
      <c r="Y868">
        <f>0</f>
        <v>0</v>
      </c>
      <c r="Z868">
        <f>0</f>
        <v>0</v>
      </c>
      <c r="AA868">
        <f>C868*(Parameters!$C$12+Parameters!$C$11/2)</f>
        <v>1.0074908991050541E-3</v>
      </c>
      <c r="AB868">
        <f t="shared" si="1336"/>
        <v>0.97293232235254634</v>
      </c>
      <c r="AC868">
        <f t="shared" si="1337"/>
        <v>4.0299635964202166E-5</v>
      </c>
      <c r="AD868">
        <f t="shared" si="1338"/>
        <v>0.04</v>
      </c>
      <c r="AE868">
        <f t="shared" si="1339"/>
        <v>26.866423976134772</v>
      </c>
      <c r="AF868">
        <f t="shared" si="1340"/>
        <v>0</v>
      </c>
      <c r="AG868">
        <f t="shared" si="1341"/>
        <v>1.0074908991050541E-3</v>
      </c>
      <c r="AH868">
        <f t="shared" si="1342"/>
        <v>1</v>
      </c>
      <c r="AI868">
        <f t="shared" si="1343"/>
        <v>0</v>
      </c>
      <c r="AJ868">
        <f>0</f>
        <v>0</v>
      </c>
      <c r="AK868">
        <f>0</f>
        <v>0</v>
      </c>
      <c r="AL868">
        <f>(((2*Parameters!$C$15))/(((2*Parameters!$C$15))^2+((2*(C868*Parameters!$C$14-1/(C868*Parameters!$C$13))))^2))</f>
        <v>0.60604095266848323</v>
      </c>
      <c r="AM868">
        <f>(-((2*(C868*Parameters!$C$14-1/(C868*Parameters!$C$13))))/(((2*Parameters!$C$15))^2+((2*(C868*Parameters!$C$14-1/(C868*Parameters!$C$13))))^2))</f>
        <v>-3.8449627020818755</v>
      </c>
      <c r="AN868">
        <f t="shared" si="1344"/>
        <v>104.29757208701574</v>
      </c>
      <c r="AO868">
        <f t="shared" si="1345"/>
        <v>16.128394972844784</v>
      </c>
      <c r="AP868">
        <f t="shared" si="1346"/>
        <v>0.04</v>
      </c>
      <c r="AQ868">
        <f t="shared" si="1347"/>
        <v>26.866423976134772</v>
      </c>
      <c r="AR868">
        <f t="shared" si="1348"/>
        <v>0.60604095266848323</v>
      </c>
      <c r="AS868">
        <f t="shared" si="1349"/>
        <v>-3.8439552111827706</v>
      </c>
      <c r="AT868">
        <f t="shared" si="1350"/>
        <v>1</v>
      </c>
      <c r="AU868">
        <f t="shared" si="1351"/>
        <v>0</v>
      </c>
      <c r="AV868">
        <f>2*Parameters!$C$17</f>
        <v>0.04</v>
      </c>
      <c r="AW868">
        <f>2*C868*Parameters!$C$16</f>
        <v>26.866423976134772</v>
      </c>
      <c r="AX868">
        <f>0</f>
        <v>0</v>
      </c>
      <c r="AY868">
        <f>0</f>
        <v>0</v>
      </c>
      <c r="AZ868">
        <f t="shared" si="1352"/>
        <v>104.29757208701574</v>
      </c>
      <c r="BA868">
        <f t="shared" si="1353"/>
        <v>16.128394972844784</v>
      </c>
      <c r="BB868">
        <f t="shared" si="1354"/>
        <v>-429.10039451152807</v>
      </c>
      <c r="BC868">
        <f t="shared" si="1355"/>
        <v>2829.6143511462928</v>
      </c>
      <c r="BD868">
        <f t="shared" si="1356"/>
        <v>0.60604095266848323</v>
      </c>
      <c r="BE868">
        <f t="shared" si="1357"/>
        <v>-3.8439552111827706</v>
      </c>
      <c r="BF868">
        <f t="shared" si="1358"/>
        <v>104.29757208701574</v>
      </c>
      <c r="BG868">
        <f t="shared" si="1359"/>
        <v>16.128394972844784</v>
      </c>
      <c r="BH868">
        <f>0</f>
        <v>0</v>
      </c>
      <c r="BI868">
        <f>0</f>
        <v>0</v>
      </c>
      <c r="BJ868">
        <f>0</f>
        <v>0</v>
      </c>
      <c r="BK868">
        <f>C868*(Parameters!$C$19+Parameters!$C$18/2)</f>
        <v>1.0074908991050541E-3</v>
      </c>
      <c r="BL868">
        <f t="shared" si="1360"/>
        <v>101.44676138025879</v>
      </c>
      <c r="BM868">
        <f t="shared" si="1361"/>
        <v>15.696080230572031</v>
      </c>
      <c r="BN868">
        <f t="shared" si="1362"/>
        <v>-429.10039451152807</v>
      </c>
      <c r="BO868">
        <f t="shared" si="1363"/>
        <v>2829.6143511462928</v>
      </c>
      <c r="BP868">
        <f t="shared" si="1364"/>
        <v>0.58979174151617042</v>
      </c>
      <c r="BQ868">
        <f t="shared" si="1365"/>
        <v>-3.7388763565063488</v>
      </c>
      <c r="BR868">
        <f t="shared" si="1366"/>
        <v>104.29757208701574</v>
      </c>
      <c r="BS868">
        <f t="shared" si="1367"/>
        <v>16.128394972844784</v>
      </c>
      <c r="BT868">
        <f>2*((((Parameters!$C$21)/((Parameters!$C$21)^2+(C868*Parameters!$C$20)^2)))/((((Parameters!$C$21)/((Parameters!$C$21)^2+(C868*Parameters!$C$20)^2)))^2+((-(C868*Parameters!$C$20)/((Parameters!$C$21)^2+(C868*Parameters!$C$20)^2)+C868*Parameters!$C$22))^2))</f>
        <v>4.5399991448088914E-2</v>
      </c>
      <c r="BU868">
        <f>2*(-((-(C868*Parameters!$C$20)/((Parameters!$C$21)^2+(C868*Parameters!$C$20)^2)+C868*Parameters!$C$22))/((((Parameters!$C$21)/((Parameters!$C$21)^2+(C868*Parameters!$C$20)^2)))^2+((-(C868*Parameters!$C$20)/((Parameters!$C$21)^2+(C868*Parameters!$C$20)^2)+C868*Parameters!$C$22))^2))</f>
        <v>1946.3308507250069</v>
      </c>
      <c r="BV868">
        <f>0</f>
        <v>0</v>
      </c>
      <c r="BW868">
        <f>0</f>
        <v>0</v>
      </c>
      <c r="BX868">
        <f t="shared" si="1368"/>
        <v>101.44676138025879</v>
      </c>
      <c r="BY868">
        <f t="shared" si="1369"/>
        <v>15.696080230572031</v>
      </c>
      <c r="BZ868">
        <f t="shared" si="1370"/>
        <v>-30974.259900629651</v>
      </c>
      <c r="CA868">
        <f t="shared" si="1371"/>
        <v>200279.28833359043</v>
      </c>
      <c r="CB868">
        <f t="shared" si="1372"/>
        <v>0.58979174151617042</v>
      </c>
      <c r="CC868">
        <f t="shared" si="1373"/>
        <v>-3.7388763565063488</v>
      </c>
      <c r="CD868">
        <f t="shared" si="1374"/>
        <v>7381.4147483416527</v>
      </c>
      <c r="CE868">
        <f t="shared" si="1375"/>
        <v>1163.8885120339851</v>
      </c>
      <c r="CF868">
        <f>0</f>
        <v>0</v>
      </c>
      <c r="CG868">
        <f>0</f>
        <v>0</v>
      </c>
      <c r="CH868">
        <f>(((Parameters!$C$25))/(((Parameters!$C$25))^2+((C868*Parameters!$C$24-1/(C868*Parameters!$C$23)))^2))+(((Parameters!$C$29+Parameters!$C$28))/(((Parameters!$C$29+Parameters!$C$28))^2+((C868*Parameters!$C$27-1/(C868*Parameters!$C$26)))^2))</f>
        <v>20.502154959034936</v>
      </c>
      <c r="CI868">
        <f>(-((C868*Parameters!$C$24-1/(C868*Parameters!$C$23)))/(((Parameters!$C$25))^2+((C868*Parameters!$C$24-1/(C868*Parameters!$C$23)))^2))+(-((C868*Parameters!$C$27-1/(C868*Parameters!$C$26)))/(((Parameters!$C$29+Parameters!$C$28))^2+((C868*Parameters!$C$27-1/(C868*Parameters!$C$26)))^2))</f>
        <v>24.579895986716622</v>
      </c>
      <c r="CJ868">
        <f t="shared" si="1376"/>
        <v>-5557781.7049960317</v>
      </c>
      <c r="CK868">
        <f t="shared" si="1377"/>
        <v>3344828.6139577348</v>
      </c>
      <c r="CL868">
        <f t="shared" si="1378"/>
        <v>-30974.259900629651</v>
      </c>
      <c r="CM868">
        <f t="shared" si="1379"/>
        <v>200279.28833359043</v>
      </c>
      <c r="CN868">
        <f t="shared" si="1380"/>
        <v>122727.24021321822</v>
      </c>
      <c r="CO868">
        <f t="shared" si="1381"/>
        <v>205292.89050145872</v>
      </c>
      <c r="CP868">
        <f t="shared" si="1382"/>
        <v>7381.4147483416527</v>
      </c>
      <c r="CQ868">
        <f t="shared" si="1383"/>
        <v>1163.8885120339851</v>
      </c>
      <c r="CR868">
        <f>2*((((Parameters!$C$31)/((Parameters!$C$31)^2+(C868*Parameters!$C$30)^2)))/((((Parameters!$C$31)/((Parameters!$C$31)^2+(C868*Parameters!$C$30)^2)))^2+((-(C868*Parameters!$C$30)/((Parameters!$C$31)^2+(C868*Parameters!$C$30)^2)+C868*Parameters!$C$32))^2))</f>
        <v>4.2492724036702539E-2</v>
      </c>
      <c r="CS868">
        <f>2*(-((-(C868*Parameters!$C$30)/((Parameters!$C$31)^2+(C868*Parameters!$C$30)^2)+C868*Parameters!$C$32))/((((Parameters!$C$31)/((Parameters!$C$31)^2+(C868*Parameters!$C$30)^2)))^2+((-(C868*Parameters!$C$30)/((Parameters!$C$31)^2+(C868*Parameters!$C$30)^2)+C868*Parameters!$C$32))^2))</f>
        <v>913.79987567121304</v>
      </c>
      <c r="CT868">
        <f>0</f>
        <v>0</v>
      </c>
      <c r="CU868">
        <f>0</f>
        <v>0</v>
      </c>
      <c r="CV868">
        <f t="shared" si="1384"/>
        <v>-5557781.7049960317</v>
      </c>
      <c r="CW868">
        <f t="shared" si="1385"/>
        <v>3344828.6139577348</v>
      </c>
      <c r="CX868">
        <f t="shared" si="1386"/>
        <v>-3056771111.1202412</v>
      </c>
      <c r="CY868">
        <f t="shared" si="1387"/>
        <v>-5078357820.8655396</v>
      </c>
      <c r="CZ868">
        <f t="shared" si="1388"/>
        <v>122727.24021321822</v>
      </c>
      <c r="DA868">
        <f t="shared" si="1389"/>
        <v>205292.89050145872</v>
      </c>
      <c r="DB868">
        <f t="shared" si="1390"/>
        <v>-187584021.38691843</v>
      </c>
      <c r="DC868">
        <f t="shared" si="1391"/>
        <v>112158024.19096471</v>
      </c>
      <c r="DD868">
        <f>0</f>
        <v>0</v>
      </c>
      <c r="DE868">
        <f>0</f>
        <v>0</v>
      </c>
      <c r="DF868">
        <f>(((Parameters!$C$35))/(((Parameters!$C$35))^2+((C868*Parameters!$C$34-1/(C868*Parameters!$C$33)))^2))+(((Parameters!$C$39+Parameters!$C$38))/(((Parameters!$C$39+Parameters!$C$38))^2+((C868*Parameters!$C$37-1/(C868*Parameters!$C$36)))^2))</f>
        <v>20.502154959034936</v>
      </c>
      <c r="DG868">
        <f>(-((C868*Parameters!$C$34-1/(C868*Parameters!$C$33)))/(((Parameters!$C$35))^2+((C868*Parameters!$C$34-1/(C868*Parameters!$C$33)))^2))+(-((C868*Parameters!$C$37-1/(C868*Parameters!$C$36)))/(((Parameters!$C$39+Parameters!$C$38))^2+((C868*Parameters!$C$37-1/(C868*Parameters!$C$36)))^2))</f>
        <v>24.579895986716622</v>
      </c>
      <c r="DH868">
        <f t="shared" si="1392"/>
        <v>62149554244.010262</v>
      </c>
      <c r="DI868">
        <f t="shared" si="1393"/>
        <v>-179249050118.73404</v>
      </c>
      <c r="DJ868">
        <f t="shared" si="1394"/>
        <v>-3056771111.1202412</v>
      </c>
      <c r="DK868">
        <f t="shared" si="1395"/>
        <v>-5078357820.8655396</v>
      </c>
      <c r="DL868">
        <f t="shared" si="1396"/>
        <v>-6602586515.7628708</v>
      </c>
      <c r="DM868">
        <f t="shared" si="1397"/>
        <v>-2311109249.7076321</v>
      </c>
      <c r="DN868">
        <f t="shared" si="1398"/>
        <v>-187584021.38691843</v>
      </c>
      <c r="DO868">
        <f t="shared" si="1399"/>
        <v>112158024.19096471</v>
      </c>
      <c r="DP868">
        <f>2*((((Parameters!$C$41)/((Parameters!$C$41)^2+(C868*(Parameters!$C$40*(1-Parameters!$C$42)))^2)))/((((Parameters!$C$41)/((Parameters!$C$41)^2+(C868*(Parameters!$C$40*(1-Parameters!$C$42)))^2)))^2+((-(C868*(Parameters!$C$40*(1-Parameters!$C$42)))/((Parameters!$C$41)^2+(C868*(Parameters!$C$40*(1-Parameters!$C$42)))^2)+C868*Parameters!$C$43))^2))</f>
        <v>0.20108711897077633</v>
      </c>
      <c r="DQ868">
        <f>2*(-((-(C868*(Parameters!$C$40*(1-Parameters!$C$42)))/((Parameters!$C$41)^2+(C868*(Parameters!$C$40*(1-Parameters!$C$42)))^2)+C868*Parameters!$C$43))/((((Parameters!$C$41)/((Parameters!$C$41)^2+(C868*(Parameters!$C$40*(1-Parameters!$C$42)))^2)))^2+((-(C868*(Parameters!$C$40*(1-Parameters!$C$42)))/((Parameters!$C$41)^2+(C868*(Parameters!$C$40*(1-Parameters!$C$42)))^2)+C868*Parameters!$C$43))^2))</f>
        <v>80.818026205925989</v>
      </c>
      <c r="DR868">
        <f>0</f>
        <v>0</v>
      </c>
      <c r="DS868">
        <f>0</f>
        <v>0</v>
      </c>
      <c r="DT868">
        <f t="shared" si="1400"/>
        <v>62149554244.010262</v>
      </c>
      <c r="DU868">
        <f t="shared" si="1401"/>
        <v>-179249050118.73404</v>
      </c>
      <c r="DV868">
        <f t="shared" si="1402"/>
        <v>14495995133580.314</v>
      </c>
      <c r="DW868">
        <f t="shared" si="1403"/>
        <v>4981681270691.5498</v>
      </c>
      <c r="DX868">
        <f t="shared" si="1404"/>
        <v>-6602586515.7628708</v>
      </c>
      <c r="DY868">
        <f t="shared" si="1405"/>
        <v>-2311109249.7076321</v>
      </c>
      <c r="DZ868">
        <f t="shared" si="1406"/>
        <v>185264008786.03238</v>
      </c>
      <c r="EA868">
        <f t="shared" si="1407"/>
        <v>-533960586334.27667</v>
      </c>
      <c r="EB868">
        <f>0</f>
        <v>0</v>
      </c>
      <c r="EC868">
        <f>0</f>
        <v>0</v>
      </c>
      <c r="ED868">
        <f>0</f>
        <v>0</v>
      </c>
      <c r="EE868">
        <f>C868*Parameters!$C$44</f>
        <v>1.3433211988067386E-4</v>
      </c>
      <c r="EF868">
        <f t="shared" si="1408"/>
        <v>61480354438.348419</v>
      </c>
      <c r="EG868">
        <f t="shared" si="1409"/>
        <v>-177301772362.66028</v>
      </c>
      <c r="EH868">
        <f t="shared" si="1410"/>
        <v>14495995133580.314</v>
      </c>
      <c r="EI868">
        <f t="shared" si="1411"/>
        <v>4981681270691.5498</v>
      </c>
      <c r="EJ868">
        <f t="shared" si="1412"/>
        <v>-6530858458.2678595</v>
      </c>
      <c r="EK868">
        <f t="shared" si="1413"/>
        <v>-2286222342.6698127</v>
      </c>
      <c r="EL868">
        <f t="shared" si="1414"/>
        <v>185264008786.03238</v>
      </c>
      <c r="EM868">
        <f t="shared" si="1415"/>
        <v>-533960586334.27667</v>
      </c>
      <c r="EN868">
        <f>0</f>
        <v>0</v>
      </c>
      <c r="EO868">
        <f>0</f>
        <v>0</v>
      </c>
      <c r="EP868">
        <f>(((2*Parameters!$C$47))/(((2*Parameters!$C$47))^2+((2*(C868*Parameters!$C$46-1/(C868*Parameters!$C$45))))^2))</f>
        <v>8.8035947381944958E-6</v>
      </c>
      <c r="EQ868">
        <f>(-((2*(C868*Parameters!$C$46-1/(C868*Parameters!$C$45))))/(((2*Parameters!$C$47))^2+((2*(C868*Parameters!$C$46-1/(C868*Parameters!$C$45))))^2))</f>
        <v>1.4835423517769288E-2</v>
      </c>
      <c r="ER868">
        <f t="shared" si="1416"/>
        <v>-12297380176.416916</v>
      </c>
      <c r="ES868">
        <f t="shared" si="1417"/>
        <v>37796311458.548294</v>
      </c>
      <c r="ET868">
        <f t="shared" si="1418"/>
        <v>14495995133580.314</v>
      </c>
      <c r="EU868">
        <f t="shared" si="1419"/>
        <v>4981681270691.5498</v>
      </c>
      <c r="EV868">
        <f t="shared" si="1420"/>
        <v>1392303971.0504732</v>
      </c>
      <c r="EW868">
        <f t="shared" si="1421"/>
        <v>457546917.6624524</v>
      </c>
      <c r="EX868">
        <f t="shared" si="1422"/>
        <v>185264008786.03238</v>
      </c>
      <c r="EY868">
        <f t="shared" si="1423"/>
        <v>-533960586334.27667</v>
      </c>
      <c r="EZ868">
        <f>(ER868+ET868/Parameters!$C$6+Parameters!$C$7*(EV868+EX868/Parameters!$C$6))</f>
        <v>491911146208.98529</v>
      </c>
      <c r="FA868">
        <f>(ES868+EU868/Parameters!$C$6+Parameters!$C$7*(EW868+EY868/Parameters!$C$6))</f>
        <v>211072181743.47174</v>
      </c>
      <c r="FB868">
        <f t="shared" si="1424"/>
        <v>-234.57167131528018</v>
      </c>
      <c r="FC868">
        <f t="shared" si="1425"/>
        <v>1.8681701744414889E-12</v>
      </c>
      <c r="FD868">
        <f>(ER868+ET868/Parameters!$C$6+Parameters!$C$8*(EV868+EX868/Parameters!$C$6))</f>
        <v>883724620911.13049</v>
      </c>
      <c r="FE868">
        <f>(ES868+EU868/Parameters!$C$6+Parameters!$C$8*(EW868+EY868/Parameters!$C$6))</f>
        <v>-694677579041.71289</v>
      </c>
      <c r="FF868">
        <f t="shared" si="1426"/>
        <v>-241.01591106884678</v>
      </c>
      <c r="FG868">
        <f t="shared" si="1427"/>
        <v>8.8961981280389951E-13</v>
      </c>
    </row>
    <row r="869" spans="1:163" x14ac:dyDescent="0.15">
      <c r="A869">
        <f>Parameters!$C$2*(Parameters!$C$3/Parameters!$C$2)^((ROW()-2)/(Parameters!$C$4-1))</f>
        <v>2162718.5237270189</v>
      </c>
      <c r="B869">
        <f t="shared" si="1326"/>
        <v>6.335</v>
      </c>
      <c r="C869">
        <f t="shared" si="1327"/>
        <v>13588761.251846731</v>
      </c>
      <c r="D869">
        <f>1</f>
        <v>1</v>
      </c>
      <c r="E869">
        <f>0</f>
        <v>0</v>
      </c>
      <c r="F869">
        <f>0</f>
        <v>0</v>
      </c>
      <c r="G869">
        <f>0</f>
        <v>0</v>
      </c>
      <c r="H869">
        <f>0</f>
        <v>0</v>
      </c>
      <c r="I869">
        <f>0</f>
        <v>0</v>
      </c>
      <c r="J869">
        <f>1</f>
        <v>1</v>
      </c>
      <c r="K869">
        <f>0</f>
        <v>0</v>
      </c>
      <c r="L869">
        <f>2*Parameters!$C$10</f>
        <v>0.04</v>
      </c>
      <c r="M869">
        <f>2*C869*Parameters!$C$9</f>
        <v>27.17752250369346</v>
      </c>
      <c r="N869">
        <f>0</f>
        <v>0</v>
      </c>
      <c r="O869">
        <f>0</f>
        <v>0</v>
      </c>
      <c r="P869">
        <f t="shared" si="1328"/>
        <v>1</v>
      </c>
      <c r="Q869">
        <f t="shared" si="1329"/>
        <v>0</v>
      </c>
      <c r="R869">
        <f t="shared" si="1330"/>
        <v>0.04</v>
      </c>
      <c r="S869">
        <f t="shared" si="1331"/>
        <v>27.17752250369346</v>
      </c>
      <c r="T869">
        <f t="shared" si="1332"/>
        <v>0</v>
      </c>
      <c r="U869">
        <f t="shared" si="1333"/>
        <v>0</v>
      </c>
      <c r="V869">
        <f t="shared" si="1334"/>
        <v>1</v>
      </c>
      <c r="W869">
        <f t="shared" si="1335"/>
        <v>0</v>
      </c>
      <c r="X869">
        <f>0</f>
        <v>0</v>
      </c>
      <c r="Y869">
        <f>0</f>
        <v>0</v>
      </c>
      <c r="Z869">
        <f>0</f>
        <v>0</v>
      </c>
      <c r="AA869">
        <f>C869*(Parameters!$C$12+Parameters!$C$11/2)</f>
        <v>1.0191570938885047E-3</v>
      </c>
      <c r="AB869">
        <f t="shared" si="1336"/>
        <v>0.97230183514604629</v>
      </c>
      <c r="AC869">
        <f t="shared" si="1337"/>
        <v>4.0766283755540192E-5</v>
      </c>
      <c r="AD869">
        <f t="shared" si="1338"/>
        <v>0.04</v>
      </c>
      <c r="AE869">
        <f t="shared" si="1339"/>
        <v>27.17752250369346</v>
      </c>
      <c r="AF869">
        <f t="shared" si="1340"/>
        <v>0</v>
      </c>
      <c r="AG869">
        <f t="shared" si="1341"/>
        <v>1.0191570938885047E-3</v>
      </c>
      <c r="AH869">
        <f t="shared" si="1342"/>
        <v>1</v>
      </c>
      <c r="AI869">
        <f t="shared" si="1343"/>
        <v>0</v>
      </c>
      <c r="AJ869">
        <f>0</f>
        <v>0</v>
      </c>
      <c r="AK869">
        <f>0</f>
        <v>0</v>
      </c>
      <c r="AL869">
        <f>(((2*Parameters!$C$15))/(((2*Parameters!$C$15))^2+((2*(C869*Parameters!$C$14-1/(C869*Parameters!$C$13))))^2))</f>
        <v>0.59103057501816991</v>
      </c>
      <c r="AM869">
        <f>(-((2*(C869*Parameters!$C$14-1/(C869*Parameters!$C$13))))/(((2*Parameters!$C$15))^2+((2*(C869*Parameters!$C$14-1/(C869*Parameters!$C$13))))^2))</f>
        <v>-3.7982163228083703</v>
      </c>
      <c r="AN869">
        <f t="shared" si="1344"/>
        <v>104.22205264516708</v>
      </c>
      <c r="AO869">
        <f t="shared" si="1345"/>
        <v>15.910858866298618</v>
      </c>
      <c r="AP869">
        <f t="shared" si="1346"/>
        <v>0.04</v>
      </c>
      <c r="AQ869">
        <f t="shared" si="1347"/>
        <v>27.17752250369346</v>
      </c>
      <c r="AR869">
        <f t="shared" si="1348"/>
        <v>0.59103057501816991</v>
      </c>
      <c r="AS869">
        <f t="shared" si="1349"/>
        <v>-3.7971971657144818</v>
      </c>
      <c r="AT869">
        <f t="shared" si="1350"/>
        <v>1</v>
      </c>
      <c r="AU869">
        <f t="shared" si="1351"/>
        <v>0</v>
      </c>
      <c r="AV869">
        <f>2*Parameters!$C$17</f>
        <v>0.04</v>
      </c>
      <c r="AW869">
        <f>2*C869*Parameters!$C$16</f>
        <v>27.17752250369346</v>
      </c>
      <c r="AX869">
        <f>0</f>
        <v>0</v>
      </c>
      <c r="AY869">
        <f>0</f>
        <v>0</v>
      </c>
      <c r="AZ869">
        <f t="shared" si="1352"/>
        <v>104.22205264516708</v>
      </c>
      <c r="BA869">
        <f t="shared" si="1353"/>
        <v>15.910858866298618</v>
      </c>
      <c r="BB869">
        <f t="shared" si="1354"/>
        <v>-428.20884278611459</v>
      </c>
      <c r="BC869">
        <f t="shared" si="1355"/>
        <v>2860.3111380034984</v>
      </c>
      <c r="BD869">
        <f t="shared" si="1356"/>
        <v>0.59103057501816991</v>
      </c>
      <c r="BE869">
        <f t="shared" si="1357"/>
        <v>-3.7971971657144818</v>
      </c>
      <c r="BF869">
        <f t="shared" si="1358"/>
        <v>104.22205264516708</v>
      </c>
      <c r="BG869">
        <f t="shared" si="1359"/>
        <v>15.910858866298618</v>
      </c>
      <c r="BH869">
        <f>0</f>
        <v>0</v>
      </c>
      <c r="BI869">
        <f>0</f>
        <v>0</v>
      </c>
      <c r="BJ869">
        <f>0</f>
        <v>0</v>
      </c>
      <c r="BK869">
        <f>C869*(Parameters!$C$19+Parameters!$C$18/2)</f>
        <v>1.0191570938885047E-3</v>
      </c>
      <c r="BL869">
        <f t="shared" si="1360"/>
        <v>101.30694625814252</v>
      </c>
      <c r="BM869">
        <f t="shared" si="1361"/>
        <v>15.474446786507361</v>
      </c>
      <c r="BN869">
        <f t="shared" si="1362"/>
        <v>-428.20884278611459</v>
      </c>
      <c r="BO869">
        <f t="shared" si="1363"/>
        <v>2860.3111380034984</v>
      </c>
      <c r="BP869">
        <f t="shared" si="1364"/>
        <v>0.57481491033472287</v>
      </c>
      <c r="BQ869">
        <f t="shared" si="1365"/>
        <v>-3.6909785214215387</v>
      </c>
      <c r="BR869">
        <f t="shared" si="1366"/>
        <v>104.22205264516708</v>
      </c>
      <c r="BS869">
        <f t="shared" si="1367"/>
        <v>15.910858866298618</v>
      </c>
      <c r="BT869">
        <f>2*((((Parameters!$C$21)/((Parameters!$C$21)^2+(C869*Parameters!$C$20)^2)))/((((Parameters!$C$21)/((Parameters!$C$21)^2+(C869*Parameters!$C$20)^2)))^2+((-(C869*Parameters!$C$20)/((Parameters!$C$21)^2+(C869*Parameters!$C$20)^2)+C869*Parameters!$C$22))^2))</f>
        <v>4.5538552223567681E-2</v>
      </c>
      <c r="BU869">
        <f>2*(-((-(C869*Parameters!$C$20)/((Parameters!$C$21)^2+(C869*Parameters!$C$20)^2)+C869*Parameters!$C$22))/((((Parameters!$C$21)/((Parameters!$C$21)^2+(C869*Parameters!$C$20)^2)))^2+((-(C869*Parameters!$C$20)/((Parameters!$C$21)^2+(C869*Parameters!$C$20)^2)+C869*Parameters!$C$22))^2))</f>
        <v>1971.8705039085303</v>
      </c>
      <c r="BV869">
        <f>0</f>
        <v>0</v>
      </c>
      <c r="BW869">
        <f>0</f>
        <v>0</v>
      </c>
      <c r="BX869">
        <f t="shared" si="1368"/>
        <v>101.30694625814252</v>
      </c>
      <c r="BY869">
        <f t="shared" si="1369"/>
        <v>15.474446786507361</v>
      </c>
      <c r="BZ869">
        <f t="shared" si="1370"/>
        <v>-30937.200653739335</v>
      </c>
      <c r="CA869">
        <f t="shared" si="1371"/>
        <v>202625.1949893845</v>
      </c>
      <c r="CB869">
        <f t="shared" si="1372"/>
        <v>0.57481491033472287</v>
      </c>
      <c r="CC869">
        <f t="shared" si="1373"/>
        <v>-3.6909785214215387</v>
      </c>
      <c r="CD869">
        <f t="shared" si="1374"/>
        <v>7382.3799058350314</v>
      </c>
      <c r="CE869">
        <f t="shared" si="1375"/>
        <v>1149.2033439440115</v>
      </c>
      <c r="CF869">
        <f>0</f>
        <v>0</v>
      </c>
      <c r="CG869">
        <f>0</f>
        <v>0</v>
      </c>
      <c r="CH869">
        <f>(((Parameters!$C$25))/(((Parameters!$C$25))^2+((C869*Parameters!$C$24-1/(C869*Parameters!$C$23)))^2))+(((Parameters!$C$29+Parameters!$C$28))/(((Parameters!$C$29+Parameters!$C$28))^2+((C869*Parameters!$C$27-1/(C869*Parameters!$C$26)))^2))</f>
        <v>24.222164492770119</v>
      </c>
      <c r="CI869">
        <f>(-((C869*Parameters!$C$24-1/(C869*Parameters!$C$23)))/(((Parameters!$C$25))^2+((C869*Parameters!$C$24-1/(C869*Parameters!$C$23)))^2))+(-((C869*Parameters!$C$27-1/(C869*Parameters!$C$26)))/(((Parameters!$C$29+Parameters!$C$28))^2+((C869*Parameters!$C$27-1/(C869*Parameters!$C$26)))^2))</f>
        <v>24.985826953532658</v>
      </c>
      <c r="CJ869">
        <f t="shared" si="1376"/>
        <v>-5812022.7146650255</v>
      </c>
      <c r="CK869">
        <f t="shared" si="1377"/>
        <v>4135044.7358982293</v>
      </c>
      <c r="CL869">
        <f t="shared" si="1378"/>
        <v>-30937.200653739335</v>
      </c>
      <c r="CM869">
        <f t="shared" si="1379"/>
        <v>202625.1949893845</v>
      </c>
      <c r="CN869">
        <f t="shared" si="1380"/>
        <v>150103.9993559611</v>
      </c>
      <c r="CO869">
        <f t="shared" si="1381"/>
        <v>212287.36828656273</v>
      </c>
      <c r="CP869">
        <f t="shared" si="1382"/>
        <v>7382.3799058350314</v>
      </c>
      <c r="CQ869">
        <f t="shared" si="1383"/>
        <v>1149.2033439440115</v>
      </c>
      <c r="CR869">
        <f>2*((((Parameters!$C$31)/((Parameters!$C$31)^2+(C869*Parameters!$C$30)^2)))/((((Parameters!$C$31)/((Parameters!$C$31)^2+(C869*Parameters!$C$30)^2)))^2+((-(C869*Parameters!$C$30)/((Parameters!$C$31)^2+(C869*Parameters!$C$30)^2)+C869*Parameters!$C$32))^2))</f>
        <v>4.2553538472270537E-2</v>
      </c>
      <c r="CS869">
        <f>2*(-((-(C869*Parameters!$C$30)/((Parameters!$C$31)^2+(C869*Parameters!$C$30)^2)+C869*Parameters!$C$32))/((((Parameters!$C$31)/((Parameters!$C$31)^2+(C869*Parameters!$C$30)^2)))^2+((-(C869*Parameters!$C$30)/((Parameters!$C$31)^2+(C869*Parameters!$C$30)^2)+C869*Parameters!$C$32))^2))</f>
        <v>925.04241768416682</v>
      </c>
      <c r="CT869">
        <f>0</f>
        <v>0</v>
      </c>
      <c r="CU869">
        <f>0</f>
        <v>0</v>
      </c>
      <c r="CV869">
        <f t="shared" si="1384"/>
        <v>-5812022.7146650255</v>
      </c>
      <c r="CW869">
        <f t="shared" si="1385"/>
        <v>4135044.7358982293</v>
      </c>
      <c r="CX869">
        <f t="shared" si="1386"/>
        <v>-3825370039.060329</v>
      </c>
      <c r="CY869">
        <f t="shared" si="1387"/>
        <v>-5375988957.628787</v>
      </c>
      <c r="CZ869">
        <f t="shared" si="1388"/>
        <v>150103.9993559611</v>
      </c>
      <c r="DA869">
        <f t="shared" si="1389"/>
        <v>212287.36828656273</v>
      </c>
      <c r="DB869">
        <f t="shared" si="1390"/>
        <v>-196361050.56739384</v>
      </c>
      <c r="DC869">
        <f t="shared" si="1391"/>
        <v>138862749.25033841</v>
      </c>
      <c r="DD869">
        <f>0</f>
        <v>0</v>
      </c>
      <c r="DE869">
        <f>0</f>
        <v>0</v>
      </c>
      <c r="DF869">
        <f>(((Parameters!$C$35))/(((Parameters!$C$35))^2+((C869*Parameters!$C$34-1/(C869*Parameters!$C$33)))^2))+(((Parameters!$C$39+Parameters!$C$38))/(((Parameters!$C$39+Parameters!$C$38))^2+((C869*Parameters!$C$37-1/(C869*Parameters!$C$36)))^2))</f>
        <v>24.222164492770119</v>
      </c>
      <c r="DG869">
        <f>(-((C869*Parameters!$C$34-1/(C869*Parameters!$C$33)))/(((Parameters!$C$35))^2+((C869*Parameters!$C$34-1/(C869*Parameters!$C$33)))^2))+(-((C869*Parameters!$C$37-1/(C869*Parameters!$C$36)))/(((Parameters!$C$39+Parameters!$C$38))^2+((C869*Parameters!$C$37-1/(C869*Parameters!$C$36)))^2))</f>
        <v>24.985826953532658</v>
      </c>
      <c r="DH869">
        <f t="shared" si="1392"/>
        <v>41658975444.866882</v>
      </c>
      <c r="DI869">
        <f t="shared" si="1393"/>
        <v>-225793987627.45419</v>
      </c>
      <c r="DJ869">
        <f t="shared" si="1394"/>
        <v>-3825370039.060329</v>
      </c>
      <c r="DK869">
        <f t="shared" si="1395"/>
        <v>-5375988957.628787</v>
      </c>
      <c r="DL869">
        <f t="shared" si="1396"/>
        <v>-8225740185.8779602</v>
      </c>
      <c r="DM869">
        <f t="shared" si="1397"/>
        <v>-1542474588.2625051</v>
      </c>
      <c r="DN869">
        <f t="shared" si="1398"/>
        <v>-196361050.56739384</v>
      </c>
      <c r="DO869">
        <f t="shared" si="1399"/>
        <v>138862749.25033841</v>
      </c>
      <c r="DP869">
        <f>2*((((Parameters!$C$41)/((Parameters!$C$41)^2+(C869*(Parameters!$C$40*(1-Parameters!$C$42)))^2)))/((((Parameters!$C$41)/((Parameters!$C$41)^2+(C869*(Parameters!$C$40*(1-Parameters!$C$42)))^2)))^2+((-(C869*(Parameters!$C$40*(1-Parameters!$C$42)))/((Parameters!$C$41)^2+(C869*(Parameters!$C$40*(1-Parameters!$C$42)))^2)+C869*Parameters!$C$43))^2))</f>
        <v>0.20111254677366133</v>
      </c>
      <c r="DQ869">
        <f>2*(-((-(C869*(Parameters!$C$40*(1-Parameters!$C$42)))/((Parameters!$C$41)^2+(C869*(Parameters!$C$40*(1-Parameters!$C$42)))^2)+C869*Parameters!$C$43))/((((Parameters!$C$41)/((Parameters!$C$41)^2+(C869*(Parameters!$C$40*(1-Parameters!$C$42)))^2)))^2+((-(C869*(Parameters!$C$40*(1-Parameters!$C$42)))/((Parameters!$C$41)^2+(C869*(Parameters!$C$40*(1-Parameters!$C$42)))^2)+C869*Parameters!$C$43))^2))</f>
        <v>81.759023636142473</v>
      </c>
      <c r="DR869">
        <f>0</f>
        <v>0</v>
      </c>
      <c r="DS869">
        <f>0</f>
        <v>0</v>
      </c>
      <c r="DT869">
        <f t="shared" si="1400"/>
        <v>41658975444.866882</v>
      </c>
      <c r="DU869">
        <f t="shared" si="1401"/>
        <v>-225793987627.45419</v>
      </c>
      <c r="DV869">
        <f t="shared" si="1402"/>
        <v>18465248743940.523</v>
      </c>
      <c r="DW869">
        <f t="shared" si="1403"/>
        <v>3355211165198.7832</v>
      </c>
      <c r="DX869">
        <f t="shared" si="1404"/>
        <v>-8225740185.8779602</v>
      </c>
      <c r="DY869">
        <f t="shared" si="1405"/>
        <v>-1542474588.2625051</v>
      </c>
      <c r="DZ869">
        <f t="shared" si="1406"/>
        <v>124260555711.45552</v>
      </c>
      <c r="EA869">
        <f t="shared" si="1407"/>
        <v>-672699834525.49194</v>
      </c>
      <c r="EB869">
        <f>0</f>
        <v>0</v>
      </c>
      <c r="EC869">
        <f>0</f>
        <v>0</v>
      </c>
      <c r="ED869">
        <f>0</f>
        <v>0</v>
      </c>
      <c r="EE869">
        <f>C869*Parameters!$C$44</f>
        <v>1.358876125184673E-4</v>
      </c>
      <c r="EF869">
        <f t="shared" si="1408"/>
        <v>41203043810.132713</v>
      </c>
      <c r="EG869">
        <f t="shared" si="1409"/>
        <v>-223284789061.08047</v>
      </c>
      <c r="EH869">
        <f t="shared" si="1410"/>
        <v>18465248743940.523</v>
      </c>
      <c r="EI869">
        <f t="shared" si="1411"/>
        <v>3355211165198.7832</v>
      </c>
      <c r="EJ869">
        <f t="shared" si="1412"/>
        <v>-8134328611.4227228</v>
      </c>
      <c r="EK869">
        <f t="shared" si="1413"/>
        <v>-1525589118.0166574</v>
      </c>
      <c r="EL869">
        <f t="shared" si="1414"/>
        <v>124260555711.45552</v>
      </c>
      <c r="EM869">
        <f t="shared" si="1415"/>
        <v>-672699834525.49194</v>
      </c>
      <c r="EN869">
        <f>0</f>
        <v>0</v>
      </c>
      <c r="EO869">
        <f>0</f>
        <v>0</v>
      </c>
      <c r="EP869">
        <f>(((2*Parameters!$C$47))/(((2*Parameters!$C$47))^2+((2*(C869*Parameters!$C$46-1/(C869*Parameters!$C$45))))^2))</f>
        <v>9.0103296887823866E-6</v>
      </c>
      <c r="EQ869">
        <f>(-((2*(C869*Parameters!$C$46-1/(C869*Parameters!$C$45))))/(((2*Parameters!$C$47))^2+((2*(C869*Parameters!$C$46-1/(C869*Parameters!$C$45))))^2))</f>
        <v>1.5008602900787222E-2</v>
      </c>
      <c r="ER869">
        <f t="shared" si="1416"/>
        <v>-8987610237.6551437</v>
      </c>
      <c r="ES869">
        <f t="shared" si="1417"/>
        <v>53883028359.756805</v>
      </c>
      <c r="ET869">
        <f t="shared" si="1418"/>
        <v>18465248743940.523</v>
      </c>
      <c r="EU869">
        <f t="shared" si="1419"/>
        <v>3355211165198.7832</v>
      </c>
      <c r="EV869">
        <f t="shared" si="1420"/>
        <v>1963075704.9699306</v>
      </c>
      <c r="EW869">
        <f t="shared" si="1421"/>
        <v>333326971.59706205</v>
      </c>
      <c r="EX869">
        <f t="shared" si="1422"/>
        <v>124260555711.45552</v>
      </c>
      <c r="EY869">
        <f t="shared" si="1423"/>
        <v>-672699834525.49194</v>
      </c>
      <c r="EZ869">
        <f>(ER869+ET869/Parameters!$C$6+Parameters!$C$7*(EV869+EX869/Parameters!$C$6))</f>
        <v>633281911290.71094</v>
      </c>
      <c r="FA869">
        <f>(ES869+EU869/Parameters!$C$6+Parameters!$C$7*(EW869+EY869/Parameters!$C$6))</f>
        <v>170586025410.14926</v>
      </c>
      <c r="FB869">
        <f t="shared" si="1424"/>
        <v>-236.33615455775927</v>
      </c>
      <c r="FC869">
        <f t="shared" si="1425"/>
        <v>1.5247276362325692E-12</v>
      </c>
      <c r="FD869">
        <f>(ER869+ET869/Parameters!$C$6+Parameters!$C$8*(EV869+EX869/Parameters!$C$6))</f>
        <v>947541010819.99963</v>
      </c>
      <c r="FE869">
        <f>(ES869+EU869/Parameters!$C$6+Parameters!$C$8*(EW869+EY869/Parameters!$C$6))</f>
        <v>-982660381706.50525</v>
      </c>
      <c r="FF869">
        <f t="shared" si="1426"/>
        <v>-242.70319001156079</v>
      </c>
      <c r="FG869">
        <f t="shared" si="1427"/>
        <v>7.3255544274021034E-13</v>
      </c>
    </row>
    <row r="870" spans="1:163" x14ac:dyDescent="0.15">
      <c r="A870">
        <f>Parameters!$C$2*(Parameters!$C$3/Parameters!$C$2)^((ROW()-2)/(Parameters!$C$4-1))</f>
        <v>2187761.6239495552</v>
      </c>
      <c r="B870">
        <f t="shared" si="1326"/>
        <v>6.3400000000000007</v>
      </c>
      <c r="C870">
        <f t="shared" si="1327"/>
        <v>13746111.691211196</v>
      </c>
      <c r="D870">
        <f>1</f>
        <v>1</v>
      </c>
      <c r="E870">
        <f>0</f>
        <v>0</v>
      </c>
      <c r="F870">
        <f>0</f>
        <v>0</v>
      </c>
      <c r="G870">
        <f>0</f>
        <v>0</v>
      </c>
      <c r="H870">
        <f>0</f>
        <v>0</v>
      </c>
      <c r="I870">
        <f>0</f>
        <v>0</v>
      </c>
      <c r="J870">
        <f>1</f>
        <v>1</v>
      </c>
      <c r="K870">
        <f>0</f>
        <v>0</v>
      </c>
      <c r="L870">
        <f>2*Parameters!$C$10</f>
        <v>0.04</v>
      </c>
      <c r="M870">
        <f>2*C870*Parameters!$C$9</f>
        <v>27.492223382422392</v>
      </c>
      <c r="N870">
        <f>0</f>
        <v>0</v>
      </c>
      <c r="O870">
        <f>0</f>
        <v>0</v>
      </c>
      <c r="P870">
        <f t="shared" si="1328"/>
        <v>1</v>
      </c>
      <c r="Q870">
        <f t="shared" si="1329"/>
        <v>0</v>
      </c>
      <c r="R870">
        <f t="shared" si="1330"/>
        <v>0.04</v>
      </c>
      <c r="S870">
        <f t="shared" si="1331"/>
        <v>27.492223382422392</v>
      </c>
      <c r="T870">
        <f t="shared" si="1332"/>
        <v>0</v>
      </c>
      <c r="U870">
        <f t="shared" si="1333"/>
        <v>0</v>
      </c>
      <c r="V870">
        <f t="shared" si="1334"/>
        <v>1</v>
      </c>
      <c r="W870">
        <f t="shared" si="1335"/>
        <v>0</v>
      </c>
      <c r="X870">
        <f>0</f>
        <v>0</v>
      </c>
      <c r="Y870">
        <f>0</f>
        <v>0</v>
      </c>
      <c r="Z870">
        <f>0</f>
        <v>0</v>
      </c>
      <c r="AA870">
        <f>C870*(Parameters!$C$12+Parameters!$C$11/2)</f>
        <v>1.0309583768408396E-3</v>
      </c>
      <c r="AB870">
        <f t="shared" si="1336"/>
        <v>0.97165666200591205</v>
      </c>
      <c r="AC870">
        <f t="shared" si="1337"/>
        <v>4.1238335073633581E-5</v>
      </c>
      <c r="AD870">
        <f t="shared" si="1338"/>
        <v>0.04</v>
      </c>
      <c r="AE870">
        <f t="shared" si="1339"/>
        <v>27.492223382422392</v>
      </c>
      <c r="AF870">
        <f t="shared" si="1340"/>
        <v>0</v>
      </c>
      <c r="AG870">
        <f t="shared" si="1341"/>
        <v>1.0309583768408396E-3</v>
      </c>
      <c r="AH870">
        <f t="shared" si="1342"/>
        <v>1</v>
      </c>
      <c r="AI870">
        <f t="shared" si="1343"/>
        <v>0</v>
      </c>
      <c r="AJ870">
        <f>0</f>
        <v>0</v>
      </c>
      <c r="AK870">
        <f>0</f>
        <v>0</v>
      </c>
      <c r="AL870">
        <f>(((2*Parameters!$C$15))/(((2*Parameters!$C$15))^2+((2*(C870*Parameters!$C$14-1/(C870*Parameters!$C$13))))^2))</f>
        <v>0.57641933679407531</v>
      </c>
      <c r="AM870">
        <f>(-((2*(C870*Parameters!$C$14-1/(C870*Parameters!$C$13))))/(((2*Parameters!$C$15))^2+((2*(C870*Parameters!$C$14-1/(C870*Parameters!$C$13))))^2))</f>
        <v>-3.7520959699908745</v>
      </c>
      <c r="AN870">
        <f t="shared" si="1344"/>
        <v>104.14817399475362</v>
      </c>
      <c r="AO870">
        <f t="shared" si="1345"/>
        <v>15.697006568625923</v>
      </c>
      <c r="AP870">
        <f t="shared" si="1346"/>
        <v>0.04</v>
      </c>
      <c r="AQ870">
        <f t="shared" si="1347"/>
        <v>27.492223382422392</v>
      </c>
      <c r="AR870">
        <f t="shared" si="1348"/>
        <v>0.57641933679407531</v>
      </c>
      <c r="AS870">
        <f t="shared" si="1349"/>
        <v>-3.7510650116140338</v>
      </c>
      <c r="AT870">
        <f t="shared" si="1350"/>
        <v>1</v>
      </c>
      <c r="AU870">
        <f t="shared" si="1351"/>
        <v>0</v>
      </c>
      <c r="AV870">
        <f>2*Parameters!$C$17</f>
        <v>0.04</v>
      </c>
      <c r="AW870">
        <f>2*C870*Parameters!$C$16</f>
        <v>27.492223382422392</v>
      </c>
      <c r="AX870">
        <f>0</f>
        <v>0</v>
      </c>
      <c r="AY870">
        <f>0</f>
        <v>0</v>
      </c>
      <c r="AZ870">
        <f t="shared" si="1352"/>
        <v>104.14817399475362</v>
      </c>
      <c r="BA870">
        <f t="shared" si="1353"/>
        <v>15.697006568625923</v>
      </c>
      <c r="BB870">
        <f t="shared" si="1354"/>
        <v>-427.33968406022535</v>
      </c>
      <c r="BC870">
        <f t="shared" si="1355"/>
        <v>2891.3849679803284</v>
      </c>
      <c r="BD870">
        <f t="shared" si="1356"/>
        <v>0.57641933679407531</v>
      </c>
      <c r="BE870">
        <f t="shared" si="1357"/>
        <v>-3.7510650116140338</v>
      </c>
      <c r="BF870">
        <f t="shared" si="1358"/>
        <v>104.14817399475362</v>
      </c>
      <c r="BG870">
        <f t="shared" si="1359"/>
        <v>15.697006568625923</v>
      </c>
      <c r="BH870">
        <f>0</f>
        <v>0</v>
      </c>
      <c r="BI870">
        <f>0</f>
        <v>0</v>
      </c>
      <c r="BJ870">
        <f>0</f>
        <v>0</v>
      </c>
      <c r="BK870">
        <f>C870*(Parameters!$C$19+Parameters!$C$18/2)</f>
        <v>1.0309583768408396E-3</v>
      </c>
      <c r="BL870">
        <f t="shared" si="1360"/>
        <v>101.16727644134262</v>
      </c>
      <c r="BM870">
        <f t="shared" si="1361"/>
        <v>15.256437141587517</v>
      </c>
      <c r="BN870">
        <f t="shared" si="1362"/>
        <v>-427.33968406022535</v>
      </c>
      <c r="BO870">
        <f t="shared" si="1363"/>
        <v>2891.3849679803284</v>
      </c>
      <c r="BP870">
        <f t="shared" si="1364"/>
        <v>0.56023637638082469</v>
      </c>
      <c r="BQ870">
        <f t="shared" si="1365"/>
        <v>-3.6436925792014652</v>
      </c>
      <c r="BR870">
        <f t="shared" si="1366"/>
        <v>104.14817399475362</v>
      </c>
      <c r="BS870">
        <f t="shared" si="1367"/>
        <v>15.697006568625923</v>
      </c>
      <c r="BT870">
        <f>2*((((Parameters!$C$21)/((Parameters!$C$21)^2+(C870*Parameters!$C$20)^2)))/((((Parameters!$C$21)/((Parameters!$C$21)^2+(C870*Parameters!$C$20)^2)))^2+((-(C870*Parameters!$C$20)/((Parameters!$C$21)^2+(C870*Parameters!$C$20)^2)+C870*Parameters!$C$22))^2))</f>
        <v>4.5680998195331904E-2</v>
      </c>
      <c r="BU870">
        <f>2*(-((-(C870*Parameters!$C$20)/((Parameters!$C$21)^2+(C870*Parameters!$C$20)^2)+C870*Parameters!$C$22))/((((Parameters!$C$21)/((Parameters!$C$21)^2+(C870*Parameters!$C$20)^2)))^2+((-(C870*Parameters!$C$20)/((Parameters!$C$21)^2+(C870*Parameters!$C$20)^2)+C870*Parameters!$C$22))^2))</f>
        <v>1997.8209991584897</v>
      </c>
      <c r="BV870">
        <f>0</f>
        <v>0</v>
      </c>
      <c r="BW870">
        <f>0</f>
        <v>0</v>
      </c>
      <c r="BX870">
        <f t="shared" si="1368"/>
        <v>101.16727644134262</v>
      </c>
      <c r="BY870">
        <f t="shared" si="1369"/>
        <v>15.256437141587517</v>
      </c>
      <c r="BZ870">
        <f t="shared" si="1370"/>
        <v>-30902.34875569275</v>
      </c>
      <c r="CA870">
        <f t="shared" si="1371"/>
        <v>205006.19119944412</v>
      </c>
      <c r="CB870">
        <f t="shared" si="1372"/>
        <v>0.56023637638082469</v>
      </c>
      <c r="CC870">
        <f t="shared" si="1373"/>
        <v>-3.6436925792014652</v>
      </c>
      <c r="CD870">
        <f t="shared" si="1374"/>
        <v>7383.6193153582972</v>
      </c>
      <c r="CE870">
        <f t="shared" si="1375"/>
        <v>1134.7825562805619</v>
      </c>
      <c r="CF870">
        <f>0</f>
        <v>0</v>
      </c>
      <c r="CG870">
        <f>0</f>
        <v>0</v>
      </c>
      <c r="CH870">
        <f>(((Parameters!$C$25))/(((Parameters!$C$25))^2+((C870*Parameters!$C$24-1/(C870*Parameters!$C$23)))^2))+(((Parameters!$C$29+Parameters!$C$28))/(((Parameters!$C$29+Parameters!$C$28))^2+((C870*Parameters!$C$27-1/(C870*Parameters!$C$26)))^2))</f>
        <v>28.636559212702274</v>
      </c>
      <c r="CI870">
        <f>(-((C870*Parameters!$C$24-1/(C870*Parameters!$C$23)))/(((Parameters!$C$25))^2+((C870*Parameters!$C$24-1/(C870*Parameters!$C$23)))^2))+(-((C870*Parameters!$C$27-1/(C870*Parameters!$C$26)))/(((Parameters!$C$29+Parameters!$C$28))^2+((C870*Parameters!$C$27-1/(C870*Parameters!$C$26)))^2))</f>
        <v>24.743868582135089</v>
      </c>
      <c r="CJ870">
        <f t="shared" si="1376"/>
        <v>-5957482.0262406347</v>
      </c>
      <c r="CK870">
        <f t="shared" si="1377"/>
        <v>5106043.5332004204</v>
      </c>
      <c r="CL870">
        <f t="shared" si="1378"/>
        <v>-30902.34875569275</v>
      </c>
      <c r="CM870">
        <f t="shared" si="1379"/>
        <v>205006.19119944412</v>
      </c>
      <c r="CN870">
        <f t="shared" si="1380"/>
        <v>183363.10152278093</v>
      </c>
      <c r="CO870">
        <f t="shared" si="1381"/>
        <v>215191.93017363071</v>
      </c>
      <c r="CP870">
        <f t="shared" si="1382"/>
        <v>7383.6193153582972</v>
      </c>
      <c r="CQ870">
        <f t="shared" si="1383"/>
        <v>1134.7825562805619</v>
      </c>
      <c r="CR870">
        <f>2*((((Parameters!$C$31)/((Parameters!$C$31)^2+(C870*Parameters!$C$30)^2)))/((((Parameters!$C$31)/((Parameters!$C$31)^2+(C870*Parameters!$C$30)^2)))^2+((-(C870*Parameters!$C$30)/((Parameters!$C$31)^2+(C870*Parameters!$C$30)^2)+C870*Parameters!$C$32))^2))</f>
        <v>4.2615904708664477E-2</v>
      </c>
      <c r="CS870">
        <f>2*(-((-(C870*Parameters!$C$30)/((Parameters!$C$31)^2+(C870*Parameters!$C$30)^2)+C870*Parameters!$C$32))/((((Parameters!$C$31)/((Parameters!$C$31)^2+(C870*Parameters!$C$30)^2)))^2+((-(C870*Parameters!$C$30)/((Parameters!$C$31)^2+(C870*Parameters!$C$30)^2)+C870*Parameters!$C$32))^2))</f>
        <v>936.43937092248848</v>
      </c>
      <c r="CT870">
        <f>0</f>
        <v>0</v>
      </c>
      <c r="CU870">
        <f>0</f>
        <v>0</v>
      </c>
      <c r="CV870">
        <f t="shared" si="1384"/>
        <v>-5957482.0262406347</v>
      </c>
      <c r="CW870">
        <f t="shared" si="1385"/>
        <v>5106043.5332004204</v>
      </c>
      <c r="CX870">
        <f t="shared" si="1386"/>
        <v>-4781784979.968132</v>
      </c>
      <c r="CY870">
        <f t="shared" si="1387"/>
        <v>-5578398116.0789633</v>
      </c>
      <c r="CZ870">
        <f t="shared" si="1388"/>
        <v>183363.10152278093</v>
      </c>
      <c r="DA870">
        <f t="shared" si="1389"/>
        <v>215191.93017363071</v>
      </c>
      <c r="DB870">
        <f t="shared" si="1390"/>
        <v>-201498997.91561386</v>
      </c>
      <c r="DC870">
        <f t="shared" si="1391"/>
        <v>171718732.82173601</v>
      </c>
      <c r="DD870">
        <f>0</f>
        <v>0</v>
      </c>
      <c r="DE870">
        <f>0</f>
        <v>0</v>
      </c>
      <c r="DF870">
        <f>(((Parameters!$C$35))/(((Parameters!$C$35))^2+((C870*Parameters!$C$34-1/(C870*Parameters!$C$33)))^2))+(((Parameters!$C$39+Parameters!$C$38))/(((Parameters!$C$39+Parameters!$C$38))^2+((C870*Parameters!$C$37-1/(C870*Parameters!$C$36)))^2))</f>
        <v>28.636559212702274</v>
      </c>
      <c r="DG870">
        <f>(-((C870*Parameters!$C$34-1/(C870*Parameters!$C$33)))/(((Parameters!$C$35))^2+((C870*Parameters!$C$34-1/(C870*Parameters!$C$33)))^2))+(-((C870*Parameters!$C$37-1/(C870*Parameters!$C$36)))/(((Parameters!$C$39+Parameters!$C$38))^2+((C870*Parameters!$C$37-1/(C870*Parameters!$C$36)))^2))</f>
        <v>24.743868582135089</v>
      </c>
      <c r="DH870">
        <f t="shared" si="1392"/>
        <v>1091323679.7938232</v>
      </c>
      <c r="DI870">
        <f t="shared" si="1393"/>
        <v>-278060881051.94775</v>
      </c>
      <c r="DJ870">
        <f t="shared" si="1394"/>
        <v>-4781784979.968132</v>
      </c>
      <c r="DK870">
        <f t="shared" si="1395"/>
        <v>-5578398116.0789633</v>
      </c>
      <c r="DL870">
        <f t="shared" si="1396"/>
        <v>-10019040380.040928</v>
      </c>
      <c r="DM870">
        <f t="shared" si="1397"/>
        <v>-68215871.545843124</v>
      </c>
      <c r="DN870">
        <f t="shared" si="1398"/>
        <v>-201498997.91561386</v>
      </c>
      <c r="DO870">
        <f t="shared" si="1399"/>
        <v>171718732.82173601</v>
      </c>
      <c r="DP870">
        <f>2*((((Parameters!$C$41)/((Parameters!$C$41)^2+(C870*(Parameters!$C$40*(1-Parameters!$C$42)))^2)))/((((Parameters!$C$41)/((Parameters!$C$41)^2+(C870*(Parameters!$C$40*(1-Parameters!$C$42)))^2)))^2+((-(C870*(Parameters!$C$40*(1-Parameters!$C$42)))/((Parameters!$C$41)^2+(C870*(Parameters!$C$40*(1-Parameters!$C$42)))^2)+C870*Parameters!$C$43))^2))</f>
        <v>0.20113857185939502</v>
      </c>
      <c r="DQ870">
        <f>2*(-((-(C870*(Parameters!$C$40*(1-Parameters!$C$42)))/((Parameters!$C$41)^2+(C870*(Parameters!$C$40*(1-Parameters!$C$42)))^2)+C870*Parameters!$C$43))/((((Parameters!$C$41)/((Parameters!$C$41)^2+(C870*(Parameters!$C$40*(1-Parameters!$C$42)))^2)))^2+((-(C870*(Parameters!$C$40*(1-Parameters!$C$42)))/((Parameters!$C$41)^2+(C870*(Parameters!$C$40*(1-Parameters!$C$42)))^2)+C870*Parameters!$C$43))^2))</f>
        <v>82.71109963009846</v>
      </c>
      <c r="DR870">
        <f>0</f>
        <v>0</v>
      </c>
      <c r="DS870">
        <f>0</f>
        <v>0</v>
      </c>
      <c r="DT870">
        <f t="shared" si="1400"/>
        <v>1091323679.7938232</v>
      </c>
      <c r="DU870">
        <f t="shared" si="1401"/>
        <v>-278060881051.94775</v>
      </c>
      <c r="DV870">
        <f t="shared" si="1402"/>
        <v>22994158958227.031</v>
      </c>
      <c r="DW870">
        <f t="shared" si="1403"/>
        <v>28757414987.279732</v>
      </c>
      <c r="DX870">
        <f t="shared" si="1404"/>
        <v>-10019040380.040928</v>
      </c>
      <c r="DY870">
        <f t="shared" si="1405"/>
        <v>-68215871.545843124</v>
      </c>
      <c r="DZ870">
        <f t="shared" si="1406"/>
        <v>3425495276.423573</v>
      </c>
      <c r="EA870">
        <f t="shared" si="1407"/>
        <v>-828527849181.70374</v>
      </c>
      <c r="EB870">
        <f>0</f>
        <v>0</v>
      </c>
      <c r="EC870">
        <f>0</f>
        <v>0</v>
      </c>
      <c r="ED870">
        <f>0</f>
        <v>0</v>
      </c>
      <c r="EE870">
        <f>C870*Parameters!$C$44</f>
        <v>1.3746111691211195E-4</v>
      </c>
      <c r="EF870">
        <f t="shared" si="1408"/>
        <v>1087370653.4101667</v>
      </c>
      <c r="EG870">
        <f t="shared" si="1409"/>
        <v>-274900078279.09521</v>
      </c>
      <c r="EH870">
        <f t="shared" si="1410"/>
        <v>22994158958227.031</v>
      </c>
      <c r="EI870">
        <f t="shared" si="1411"/>
        <v>28757414987.279732</v>
      </c>
      <c r="EJ870">
        <f t="shared" si="1412"/>
        <v>-9905150016.4996204</v>
      </c>
      <c r="EK870">
        <f t="shared" si="1413"/>
        <v>-67744999.139168769</v>
      </c>
      <c r="EL870">
        <f t="shared" si="1414"/>
        <v>3425495276.423573</v>
      </c>
      <c r="EM870">
        <f t="shared" si="1415"/>
        <v>-828527849181.70374</v>
      </c>
      <c r="EN870">
        <f>0</f>
        <v>0</v>
      </c>
      <c r="EO870">
        <f>0</f>
        <v>0</v>
      </c>
      <c r="EP870">
        <f>(((2*Parameters!$C$47))/(((2*Parameters!$C$47))^2+((2*(C870*Parameters!$C$46-1/(C870*Parameters!$C$45))))^2))</f>
        <v>9.2219594493340568E-6</v>
      </c>
      <c r="EQ870">
        <f>(-((2*(C870*Parameters!$C$46-1/(C870*Parameters!$C$45))))/(((2*Parameters!$C$47))^2+((2*(C870*Parameters!$C$46-1/(C870*Parameters!$C$45))))^2))</f>
        <v>1.5183836840167091E-2</v>
      </c>
      <c r="ER870">
        <f t="shared" si="1416"/>
        <v>862773957.78264666</v>
      </c>
      <c r="ES870">
        <f t="shared" si="1417"/>
        <v>74239744819.205414</v>
      </c>
      <c r="ET870">
        <f t="shared" si="1418"/>
        <v>22994158958227.031</v>
      </c>
      <c r="EU870">
        <f t="shared" si="1419"/>
        <v>28757414987.279732</v>
      </c>
      <c r="EV870">
        <f t="shared" si="1420"/>
        <v>2675113252.7884712</v>
      </c>
      <c r="EW870">
        <f t="shared" si="1421"/>
        <v>-23373487.992987804</v>
      </c>
      <c r="EX870">
        <f t="shared" si="1422"/>
        <v>3425495276.423573</v>
      </c>
      <c r="EY870">
        <f t="shared" si="1423"/>
        <v>-828527849181.70374</v>
      </c>
      <c r="EZ870">
        <f>(ER870+ET870/Parameters!$C$6+Parameters!$C$7*(EV870+EX870/Parameters!$C$6))</f>
        <v>800659607287.41846</v>
      </c>
      <c r="FA870">
        <f>(ES870+EU870/Parameters!$C$6+Parameters!$C$7*(EW870+EY870/Parameters!$C$6))</f>
        <v>75240002731.806442</v>
      </c>
      <c r="FB870">
        <f t="shared" si="1424"/>
        <v>-238.10714186404897</v>
      </c>
      <c r="FC870">
        <f t="shared" si="1425"/>
        <v>1.2434917457842502E-12</v>
      </c>
      <c r="FD870">
        <f>(ER870+ET870/Parameters!$C$6+Parameters!$C$8*(EV870+EX870/Parameters!$C$6))</f>
        <v>940372653016.27429</v>
      </c>
      <c r="FE870">
        <f>(ES870+EU870/Parameters!$C$6+Parameters!$C$8*(EW870+EY870/Parameters!$C$6))</f>
        <v>-1366846670244.719</v>
      </c>
      <c r="FF870">
        <f t="shared" si="1426"/>
        <v>-244.39738458456875</v>
      </c>
      <c r="FG870">
        <f t="shared" si="1427"/>
        <v>6.0274105061005834E-13</v>
      </c>
    </row>
    <row r="871" spans="1:163" x14ac:dyDescent="0.15">
      <c r="A871">
        <f>Parameters!$C$2*(Parameters!$C$3/Parameters!$C$2)^((ROW()-2)/(Parameters!$C$4-1))</f>
        <v>2213094.7096056361</v>
      </c>
      <c r="B871">
        <f t="shared" si="1326"/>
        <v>6.3449999999999998</v>
      </c>
      <c r="C871">
        <f t="shared" si="1327"/>
        <v>13905284.162791006</v>
      </c>
      <c r="D871">
        <f>1</f>
        <v>1</v>
      </c>
      <c r="E871">
        <f>0</f>
        <v>0</v>
      </c>
      <c r="F871">
        <f>0</f>
        <v>0</v>
      </c>
      <c r="G871">
        <f>0</f>
        <v>0</v>
      </c>
      <c r="H871">
        <f>0</f>
        <v>0</v>
      </c>
      <c r="I871">
        <f>0</f>
        <v>0</v>
      </c>
      <c r="J871">
        <f>1</f>
        <v>1</v>
      </c>
      <c r="K871">
        <f>0</f>
        <v>0</v>
      </c>
      <c r="L871">
        <f>2*Parameters!$C$10</f>
        <v>0.04</v>
      </c>
      <c r="M871">
        <f>2*C871*Parameters!$C$9</f>
        <v>27.810568325582011</v>
      </c>
      <c r="N871">
        <f>0</f>
        <v>0</v>
      </c>
      <c r="O871">
        <f>0</f>
        <v>0</v>
      </c>
      <c r="P871">
        <f t="shared" si="1328"/>
        <v>1</v>
      </c>
      <c r="Q871">
        <f t="shared" si="1329"/>
        <v>0</v>
      </c>
      <c r="R871">
        <f t="shared" si="1330"/>
        <v>0.04</v>
      </c>
      <c r="S871">
        <f t="shared" si="1331"/>
        <v>27.810568325582011</v>
      </c>
      <c r="T871">
        <f t="shared" si="1332"/>
        <v>0</v>
      </c>
      <c r="U871">
        <f t="shared" si="1333"/>
        <v>0</v>
      </c>
      <c r="V871">
        <f t="shared" si="1334"/>
        <v>1</v>
      </c>
      <c r="W871">
        <f t="shared" si="1335"/>
        <v>0</v>
      </c>
      <c r="X871">
        <f>0</f>
        <v>0</v>
      </c>
      <c r="Y871">
        <f>0</f>
        <v>0</v>
      </c>
      <c r="Z871">
        <f>0</f>
        <v>0</v>
      </c>
      <c r="AA871">
        <f>C871*(Parameters!$C$12+Parameters!$C$11/2)</f>
        <v>1.0428963122093254E-3</v>
      </c>
      <c r="AB871">
        <f t="shared" si="1336"/>
        <v>0.970996460852805</v>
      </c>
      <c r="AC871">
        <f t="shared" si="1337"/>
        <v>4.1715852488373021E-5</v>
      </c>
      <c r="AD871">
        <f t="shared" si="1338"/>
        <v>0.04</v>
      </c>
      <c r="AE871">
        <f t="shared" si="1339"/>
        <v>27.810568325582011</v>
      </c>
      <c r="AF871">
        <f t="shared" si="1340"/>
        <v>0</v>
      </c>
      <c r="AG871">
        <f t="shared" si="1341"/>
        <v>1.0428963122093254E-3</v>
      </c>
      <c r="AH871">
        <f t="shared" si="1342"/>
        <v>1</v>
      </c>
      <c r="AI871">
        <f t="shared" si="1343"/>
        <v>0</v>
      </c>
      <c r="AJ871">
        <f>0</f>
        <v>0</v>
      </c>
      <c r="AK871">
        <f>0</f>
        <v>0</v>
      </c>
      <c r="AL871">
        <f>(((2*Parameters!$C$15))/(((2*Parameters!$C$15))^2+((2*(C871*Parameters!$C$14-1/(C871*Parameters!$C$13))))^2))</f>
        <v>0.56219537682452847</v>
      </c>
      <c r="AM871">
        <f>(-((2*(C871*Parameters!$C$14-1/(C871*Parameters!$C$13))))/(((2*Parameters!$C$15))^2+((2*(C871*Parameters!$C$14-1/(C871*Parameters!$C$13))))^2))</f>
        <v>-3.7065915311631432</v>
      </c>
      <c r="AN871">
        <f t="shared" si="1344"/>
        <v>104.07590130836202</v>
      </c>
      <c r="AO871">
        <f t="shared" si="1345"/>
        <v>15.486750994110837</v>
      </c>
      <c r="AP871">
        <f t="shared" si="1346"/>
        <v>0.04</v>
      </c>
      <c r="AQ871">
        <f t="shared" si="1347"/>
        <v>27.810568325582011</v>
      </c>
      <c r="AR871">
        <f t="shared" si="1348"/>
        <v>0.56219537682452847</v>
      </c>
      <c r="AS871">
        <f t="shared" si="1349"/>
        <v>-3.7055486348509339</v>
      </c>
      <c r="AT871">
        <f t="shared" si="1350"/>
        <v>1</v>
      </c>
      <c r="AU871">
        <f t="shared" si="1351"/>
        <v>0</v>
      </c>
      <c r="AV871">
        <f>2*Parameters!$C$17</f>
        <v>0.04</v>
      </c>
      <c r="AW871">
        <f>2*C871*Parameters!$C$16</f>
        <v>27.810568325582011</v>
      </c>
      <c r="AX871">
        <f>0</f>
        <v>0</v>
      </c>
      <c r="AY871">
        <f>0</f>
        <v>0</v>
      </c>
      <c r="AZ871">
        <f t="shared" si="1352"/>
        <v>104.07590130836202</v>
      </c>
      <c r="BA871">
        <f t="shared" si="1353"/>
        <v>15.486750994110837</v>
      </c>
      <c r="BB871">
        <f t="shared" si="1354"/>
        <v>-426.49231061066007</v>
      </c>
      <c r="BC871">
        <f t="shared" si="1355"/>
        <v>2922.8400027480789</v>
      </c>
      <c r="BD871">
        <f t="shared" si="1356"/>
        <v>0.56219537682452847</v>
      </c>
      <c r="BE871">
        <f t="shared" si="1357"/>
        <v>-3.7055486348509339</v>
      </c>
      <c r="BF871">
        <f t="shared" si="1358"/>
        <v>104.07590130836202</v>
      </c>
      <c r="BG871">
        <f t="shared" si="1359"/>
        <v>15.486750994110837</v>
      </c>
      <c r="BH871">
        <f>0</f>
        <v>0</v>
      </c>
      <c r="BI871">
        <f>0</f>
        <v>0</v>
      </c>
      <c r="BJ871">
        <f>0</f>
        <v>0</v>
      </c>
      <c r="BK871">
        <f>C871*(Parameters!$C$19+Parameters!$C$18/2)</f>
        <v>1.0428963122093254E-3</v>
      </c>
      <c r="BL871">
        <f t="shared" si="1360"/>
        <v>101.02768224831816</v>
      </c>
      <c r="BM871">
        <f t="shared" si="1361"/>
        <v>15.041963736189345</v>
      </c>
      <c r="BN871">
        <f t="shared" si="1362"/>
        <v>-426.49231061066007</v>
      </c>
      <c r="BO871">
        <f t="shared" si="1363"/>
        <v>2922.8400027480789</v>
      </c>
      <c r="BP871">
        <f t="shared" si="1364"/>
        <v>0.54604430132466619</v>
      </c>
      <c r="BQ871">
        <f t="shared" si="1365"/>
        <v>-3.5970082611865815</v>
      </c>
      <c r="BR871">
        <f t="shared" si="1366"/>
        <v>104.07590130836202</v>
      </c>
      <c r="BS871">
        <f t="shared" si="1367"/>
        <v>15.486750994110837</v>
      </c>
      <c r="BT871">
        <f>2*((((Parameters!$C$21)/((Parameters!$C$21)^2+(C871*Parameters!$C$20)^2)))/((((Parameters!$C$21)/((Parameters!$C$21)^2+(C871*Parameters!$C$20)^2)))^2+((-(C871*Parameters!$C$20)/((Parameters!$C$21)^2+(C871*Parameters!$C$20)^2)+C871*Parameters!$C$22))^2))</f>
        <v>4.5827455173960481E-2</v>
      </c>
      <c r="BU871">
        <f>2*(-((-(C871*Parameters!$C$20)/((Parameters!$C$21)^2+(C871*Parameters!$C$20)^2)+C871*Parameters!$C$22))/((((Parameters!$C$21)/((Parameters!$C$21)^2+(C871*Parameters!$C$20)^2)))^2+((-(C871*Parameters!$C$20)/((Parameters!$C$21)^2+(C871*Parameters!$C$20)^2)+C871*Parameters!$C$22))^2))</f>
        <v>2024.191755684694</v>
      </c>
      <c r="BV871">
        <f>0</f>
        <v>0</v>
      </c>
      <c r="BW871">
        <f>0</f>
        <v>0</v>
      </c>
      <c r="BX871">
        <f t="shared" si="1368"/>
        <v>101.02768224831816</v>
      </c>
      <c r="BY871">
        <f t="shared" si="1369"/>
        <v>15.041963736189345</v>
      </c>
      <c r="BZ871">
        <f t="shared" si="1370"/>
        <v>-30869.681453133708</v>
      </c>
      <c r="CA871">
        <f t="shared" si="1371"/>
        <v>207422.93084064545</v>
      </c>
      <c r="CB871">
        <f t="shared" si="1372"/>
        <v>0.54604430132466619</v>
      </c>
      <c r="CC871">
        <f t="shared" si="1373"/>
        <v>-3.5970082611865815</v>
      </c>
      <c r="CD871">
        <f t="shared" si="1374"/>
        <v>7385.1353925527192</v>
      </c>
      <c r="CE871">
        <f t="shared" si="1375"/>
        <v>1120.6202822392593</v>
      </c>
      <c r="CF871">
        <f>0</f>
        <v>0</v>
      </c>
      <c r="CG871">
        <f>0</f>
        <v>0</v>
      </c>
      <c r="CH871">
        <f>(((Parameters!$C$25))/(((Parameters!$C$25))^2+((C871*Parameters!$C$24-1/(C871*Parameters!$C$23)))^2))+(((Parameters!$C$29+Parameters!$C$28))/(((Parameters!$C$29+Parameters!$C$28))^2+((C871*Parameters!$C$27-1/(C871*Parameters!$C$26)))^2))</f>
        <v>33.689830476544174</v>
      </c>
      <c r="CI871">
        <f>(-((C871*Parameters!$C$24-1/(C871*Parameters!$C$23)))/(((Parameters!$C$25))^2+((C871*Parameters!$C$24-1/(C871*Parameters!$C$23)))^2))+(-((C871*Parameters!$C$27-1/(C871*Parameters!$C$26)))/(((Parameters!$C$29+Parameters!$C$28))^2+((C871*Parameters!$C$27-1/(C871*Parameters!$C$26)))^2))</f>
        <v>23.465771191625127</v>
      </c>
      <c r="CJ871">
        <f t="shared" si="1376"/>
        <v>-5907232.3423416149</v>
      </c>
      <c r="CK871">
        <f t="shared" si="1377"/>
        <v>6263677.5371954385</v>
      </c>
      <c r="CL871">
        <f t="shared" si="1378"/>
        <v>-30869.681453133708</v>
      </c>
      <c r="CM871">
        <f t="shared" si="1379"/>
        <v>207422.93084064545</v>
      </c>
      <c r="CN871">
        <f t="shared" si="1380"/>
        <v>222508.28633000812</v>
      </c>
      <c r="CO871">
        <f t="shared" si="1381"/>
        <v>211047.80766977125</v>
      </c>
      <c r="CP871">
        <f t="shared" si="1382"/>
        <v>7385.1353925527192</v>
      </c>
      <c r="CQ871">
        <f t="shared" si="1383"/>
        <v>1120.6202822392593</v>
      </c>
      <c r="CR871">
        <f>2*((((Parameters!$C$31)/((Parameters!$C$31)^2+(C871*Parameters!$C$30)^2)))/((((Parameters!$C$31)/((Parameters!$C$31)^2+(C871*Parameters!$C$30)^2)))^2+((-(C871*Parameters!$C$30)/((Parameters!$C$31)^2+(C871*Parameters!$C$30)^2)+C871*Parameters!$C$32))^2))</f>
        <v>4.2679865681650893E-2</v>
      </c>
      <c r="CS871">
        <f>2*(-((-(C871*Parameters!$C$30)/((Parameters!$C$31)^2+(C871*Parameters!$C$30)^2)+C871*Parameters!$C$32))/((((Parameters!$C$31)/((Parameters!$C$31)^2+(C871*Parameters!$C$30)^2)))^2+((-(C871*Parameters!$C$30)/((Parameters!$C$31)^2+(C871*Parameters!$C$30)^2)+C871*Parameters!$C$32))^2))</f>
        <v>947.99343588678767</v>
      </c>
      <c r="CT871">
        <f>0</f>
        <v>0</v>
      </c>
      <c r="CU871">
        <f>0</f>
        <v>0</v>
      </c>
      <c r="CV871">
        <f t="shared" si="1384"/>
        <v>-5907232.3423416149</v>
      </c>
      <c r="CW871">
        <f t="shared" si="1385"/>
        <v>6263677.5371954385</v>
      </c>
      <c r="CX871">
        <f t="shared" si="1386"/>
        <v>-5938208179.3371706</v>
      </c>
      <c r="CY871">
        <f t="shared" si="1387"/>
        <v>-5599542728.9511833</v>
      </c>
      <c r="CZ871">
        <f t="shared" si="1388"/>
        <v>222508.28633000812</v>
      </c>
      <c r="DA871">
        <f t="shared" si="1389"/>
        <v>211047.80766977125</v>
      </c>
      <c r="DB871">
        <f t="shared" si="1390"/>
        <v>-200055054.5700742</v>
      </c>
      <c r="DC871">
        <f t="shared" si="1391"/>
        <v>210946522.98363155</v>
      </c>
      <c r="DD871">
        <f>0</f>
        <v>0</v>
      </c>
      <c r="DE871">
        <f>0</f>
        <v>0</v>
      </c>
      <c r="DF871">
        <f>(((Parameters!$C$35))/(((Parameters!$C$35))^2+((C871*Parameters!$C$34-1/(C871*Parameters!$C$33)))^2))+(((Parameters!$C$39+Parameters!$C$38))/(((Parameters!$C$39+Parameters!$C$38))^2+((C871*Parameters!$C$37-1/(C871*Parameters!$C$36)))^2))</f>
        <v>33.689830476544174</v>
      </c>
      <c r="DG871">
        <f>(-((C871*Parameters!$C$34-1/(C871*Parameters!$C$33)))/(((Parameters!$C$35))^2+((C871*Parameters!$C$34-1/(C871*Parameters!$C$33)))^2))+(-((C871*Parameters!$C$37-1/(C871*Parameters!$C$36)))/(((Parameters!$C$39+Parameters!$C$38))^2+((C871*Parameters!$C$37-1/(C871*Parameters!$C$36)))^2))</f>
        <v>23.465771191625127</v>
      </c>
      <c r="DH871">
        <f t="shared" si="1392"/>
        <v>-68665545673.343033</v>
      </c>
      <c r="DI871">
        <f t="shared" si="1393"/>
        <v>-327986016031.55658</v>
      </c>
      <c r="DJ871">
        <f t="shared" si="1394"/>
        <v>-5938208179.3371706</v>
      </c>
      <c r="DK871">
        <f t="shared" si="1395"/>
        <v>-5599542728.9511833</v>
      </c>
      <c r="DL871">
        <f t="shared" si="1396"/>
        <v>-11689621208.158051</v>
      </c>
      <c r="DM871">
        <f t="shared" si="1397"/>
        <v>2412517510.4732065</v>
      </c>
      <c r="DN871">
        <f t="shared" si="1398"/>
        <v>-200055054.5700742</v>
      </c>
      <c r="DO871">
        <f t="shared" si="1399"/>
        <v>210946522.98363155</v>
      </c>
      <c r="DP871">
        <f>2*((((Parameters!$C$41)/((Parameters!$C$41)^2+(C871*(Parameters!$C$40*(1-Parameters!$C$42)))^2)))/((((Parameters!$C$41)/((Parameters!$C$41)^2+(C871*(Parameters!$C$40*(1-Parameters!$C$42)))^2)))^2+((-(C871*(Parameters!$C$40*(1-Parameters!$C$42)))/((Parameters!$C$41)^2+(C871*(Parameters!$C$40*(1-Parameters!$C$42)))^2)+C871*Parameters!$C$43))^2))</f>
        <v>0.20116520837715934</v>
      </c>
      <c r="DQ871">
        <f>2*(-((-(C871*(Parameters!$C$40*(1-Parameters!$C$42)))/((Parameters!$C$41)^2+(C871*(Parameters!$C$40*(1-Parameters!$C$42)))^2)+C871*Parameters!$C$43))/((((Parameters!$C$41)/((Parameters!$C$41)^2+(C871*(Parameters!$C$40*(1-Parameters!$C$42)))^2)))^2+((-(C871*(Parameters!$C$40*(1-Parameters!$C$42)))/((Parameters!$C$41)^2+(C871*(Parameters!$C$40*(1-Parameters!$C$42)))^2)+C871*Parameters!$C$43))^2))</f>
        <v>83.674388919581062</v>
      </c>
      <c r="DR871">
        <f>0</f>
        <v>0</v>
      </c>
      <c r="DS871">
        <f>0</f>
        <v>0</v>
      </c>
      <c r="DT871">
        <f t="shared" si="1400"/>
        <v>-68665545673.343033</v>
      </c>
      <c r="DU871">
        <f t="shared" si="1401"/>
        <v>-327986016031.55658</v>
      </c>
      <c r="DV871">
        <f t="shared" si="1402"/>
        <v>27424278138625.367</v>
      </c>
      <c r="DW871">
        <f t="shared" si="1403"/>
        <v>-5817126492035.2949</v>
      </c>
      <c r="DX871">
        <f t="shared" si="1404"/>
        <v>-11689621208.158051</v>
      </c>
      <c r="DY871">
        <f t="shared" si="1405"/>
        <v>2412517510.4732065</v>
      </c>
      <c r="DZ871">
        <f t="shared" si="1406"/>
        <v>-204417528587.3938</v>
      </c>
      <c r="EA871">
        <f t="shared" si="1407"/>
        <v>-977425650183.30823</v>
      </c>
      <c r="EB871">
        <f>0</f>
        <v>0</v>
      </c>
      <c r="EC871">
        <f>0</f>
        <v>0</v>
      </c>
      <c r="ED871">
        <f>0</f>
        <v>0</v>
      </c>
      <c r="EE871">
        <f>C871*Parameters!$C$44</f>
        <v>1.3905284162791005E-4</v>
      </c>
      <c r="EF871">
        <f t="shared" si="1408"/>
        <v>-67856657704.516525</v>
      </c>
      <c r="EG871">
        <f t="shared" si="1409"/>
        <v>-324172592226.78656</v>
      </c>
      <c r="EH871">
        <f t="shared" si="1410"/>
        <v>27424278138625.367</v>
      </c>
      <c r="EI871">
        <f t="shared" si="1411"/>
        <v>-5817126492035.2949</v>
      </c>
      <c r="EJ871">
        <f t="shared" si="1412"/>
        <v>-11553707394.020054</v>
      </c>
      <c r="EK871">
        <f t="shared" si="1413"/>
        <v>2384092672.244575</v>
      </c>
      <c r="EL871">
        <f t="shared" si="1414"/>
        <v>-204417528587.3938</v>
      </c>
      <c r="EM871">
        <f t="shared" si="1415"/>
        <v>-977425650183.30823</v>
      </c>
      <c r="EN871">
        <f>0</f>
        <v>0</v>
      </c>
      <c r="EO871">
        <f>0</f>
        <v>0</v>
      </c>
      <c r="EP871">
        <f>(((2*Parameters!$C$47))/(((2*Parameters!$C$47))^2+((2*(C871*Parameters!$C$46-1/(C871*Parameters!$C$45))))^2))</f>
        <v>9.4386018090398798E-6</v>
      </c>
      <c r="EQ871">
        <f>(-((2*(C871*Parameters!$C$46-1/(C871*Parameters!$C$45))))/(((2*Parameters!$C$47))^2+((2*(C871*Parameters!$C$46-1/(C871*Parameters!$C$45))))^2))</f>
        <v>1.5361150872860824E-2</v>
      </c>
      <c r="ER871">
        <f t="shared" si="1416"/>
        <v>21759946827.404114</v>
      </c>
      <c r="ES871">
        <f t="shared" si="1417"/>
        <v>97040976299.305389</v>
      </c>
      <c r="ET871">
        <f t="shared" si="1418"/>
        <v>27424278138625.367</v>
      </c>
      <c r="EU871">
        <f t="shared" si="1419"/>
        <v>-5817126492035.2949</v>
      </c>
      <c r="EV871">
        <f t="shared" si="1420"/>
        <v>3458746069.7947044</v>
      </c>
      <c r="EW871">
        <f t="shared" si="1421"/>
        <v>-765221356.95374393</v>
      </c>
      <c r="EX871">
        <f t="shared" si="1422"/>
        <v>-204417528587.3938</v>
      </c>
      <c r="EY871">
        <f t="shared" si="1423"/>
        <v>-977425650183.30823</v>
      </c>
      <c r="EZ871">
        <f>(ER871+ET871/Parameters!$C$6+Parameters!$C$7*(EV871+EX871/Parameters!$C$6))</f>
        <v>975647882083.93872</v>
      </c>
      <c r="FA871">
        <f>(ES871+EU871/Parameters!$C$6+Parameters!$C$7*(EW871+EY871/Parameters!$C$6))</f>
        <v>-105293858206.27008</v>
      </c>
      <c r="FB871">
        <f t="shared" si="1424"/>
        <v>-239.83615276916703</v>
      </c>
      <c r="FC871">
        <f t="shared" si="1425"/>
        <v>1.0190426514653313E-12</v>
      </c>
      <c r="FD871">
        <f>(ER871+ET871/Parameters!$C$6+Parameters!$C$8*(EV871+EX871/Parameters!$C$6))</f>
        <v>793076440204.29346</v>
      </c>
      <c r="FE871">
        <f>(ES871+EU871/Parameters!$C$6+Parameters!$C$8*(EW871+EY871/Parameters!$C$6))</f>
        <v>-1843425622024.928</v>
      </c>
      <c r="FF871">
        <f t="shared" si="1426"/>
        <v>-246.0500193258269</v>
      </c>
      <c r="FG871">
        <f t="shared" si="1427"/>
        <v>4.9830934724692245E-13</v>
      </c>
    </row>
    <row r="872" spans="1:163" x14ac:dyDescent="0.15">
      <c r="A872">
        <f>Parameters!$C$2*(Parameters!$C$3/Parameters!$C$2)^((ROW()-2)/(Parameters!$C$4-1))</f>
        <v>2238721.138568338</v>
      </c>
      <c r="B872">
        <f t="shared" si="1326"/>
        <v>6.35</v>
      </c>
      <c r="C872">
        <f t="shared" si="1327"/>
        <v>14066299.764724936</v>
      </c>
      <c r="D872">
        <f>1</f>
        <v>1</v>
      </c>
      <c r="E872">
        <f>0</f>
        <v>0</v>
      </c>
      <c r="F872">
        <f>0</f>
        <v>0</v>
      </c>
      <c r="G872">
        <f>0</f>
        <v>0</v>
      </c>
      <c r="H872">
        <f>0</f>
        <v>0</v>
      </c>
      <c r="I872">
        <f>0</f>
        <v>0</v>
      </c>
      <c r="J872">
        <f>1</f>
        <v>1</v>
      </c>
      <c r="K872">
        <f>0</f>
        <v>0</v>
      </c>
      <c r="L872">
        <f>2*Parameters!$C$10</f>
        <v>0.04</v>
      </c>
      <c r="M872">
        <f>2*C872*Parameters!$C$9</f>
        <v>28.13259952944987</v>
      </c>
      <c r="N872">
        <f>0</f>
        <v>0</v>
      </c>
      <c r="O872">
        <f>0</f>
        <v>0</v>
      </c>
      <c r="P872">
        <f t="shared" si="1328"/>
        <v>1</v>
      </c>
      <c r="Q872">
        <f t="shared" si="1329"/>
        <v>0</v>
      </c>
      <c r="R872">
        <f t="shared" si="1330"/>
        <v>0.04</v>
      </c>
      <c r="S872">
        <f t="shared" si="1331"/>
        <v>28.13259952944987</v>
      </c>
      <c r="T872">
        <f t="shared" si="1332"/>
        <v>0</v>
      </c>
      <c r="U872">
        <f t="shared" si="1333"/>
        <v>0</v>
      </c>
      <c r="V872">
        <f t="shared" si="1334"/>
        <v>1</v>
      </c>
      <c r="W872">
        <f t="shared" si="1335"/>
        <v>0</v>
      </c>
      <c r="X872">
        <f>0</f>
        <v>0</v>
      </c>
      <c r="Y872">
        <f>0</f>
        <v>0</v>
      </c>
      <c r="Z872">
        <f>0</f>
        <v>0</v>
      </c>
      <c r="AA872">
        <f>C872*(Parameters!$C$12+Parameters!$C$11/2)</f>
        <v>1.0549724823543701E-3</v>
      </c>
      <c r="AB872">
        <f t="shared" si="1336"/>
        <v>0.97032088163933494</v>
      </c>
      <c r="AC872">
        <f t="shared" si="1337"/>
        <v>4.2198899294174804E-5</v>
      </c>
      <c r="AD872">
        <f t="shared" si="1338"/>
        <v>0.04</v>
      </c>
      <c r="AE872">
        <f t="shared" si="1339"/>
        <v>28.13259952944987</v>
      </c>
      <c r="AF872">
        <f t="shared" si="1340"/>
        <v>0</v>
      </c>
      <c r="AG872">
        <f t="shared" si="1341"/>
        <v>1.0549724823543701E-3</v>
      </c>
      <c r="AH872">
        <f t="shared" si="1342"/>
        <v>1</v>
      </c>
      <c r="AI872">
        <f t="shared" si="1343"/>
        <v>0</v>
      </c>
      <c r="AJ872">
        <f>0</f>
        <v>0</v>
      </c>
      <c r="AK872">
        <f>0</f>
        <v>0</v>
      </c>
      <c r="AL872">
        <f>(((2*Parameters!$C$15))/(((2*Parameters!$C$15))^2+((2*(C872*Parameters!$C$14-1/(C872*Parameters!$C$13))))^2))</f>
        <v>0.54834724189999184</v>
      </c>
      <c r="AM872">
        <f>(-((2*(C872*Parameters!$C$14-1/(C872*Parameters!$C$13))))/(((2*Parameters!$C$15))^2+((2*(C872*Parameters!$C$14-1/(C872*Parameters!$C$13))))^2))</f>
        <v>-3.6616930988001255</v>
      </c>
      <c r="AN872">
        <f t="shared" si="1344"/>
        <v>104.00520031960957</v>
      </c>
      <c r="AO872">
        <f t="shared" si="1345"/>
        <v>15.280007834398132</v>
      </c>
      <c r="AP872">
        <f t="shared" si="1346"/>
        <v>0.04</v>
      </c>
      <c r="AQ872">
        <f t="shared" si="1347"/>
        <v>28.13259952944987</v>
      </c>
      <c r="AR872">
        <f t="shared" si="1348"/>
        <v>0.54834724189999184</v>
      </c>
      <c r="AS872">
        <f t="shared" si="1349"/>
        <v>-3.660638126317771</v>
      </c>
      <c r="AT872">
        <f t="shared" si="1350"/>
        <v>1</v>
      </c>
      <c r="AU872">
        <f t="shared" si="1351"/>
        <v>0</v>
      </c>
      <c r="AV872">
        <f>2*Parameters!$C$17</f>
        <v>0.04</v>
      </c>
      <c r="AW872">
        <f>2*C872*Parameters!$C$16</f>
        <v>28.13259952944987</v>
      </c>
      <c r="AX872">
        <f>0</f>
        <v>0</v>
      </c>
      <c r="AY872">
        <f>0</f>
        <v>0</v>
      </c>
      <c r="AZ872">
        <f t="shared" si="1352"/>
        <v>104.00520031960957</v>
      </c>
      <c r="BA872">
        <f t="shared" si="1353"/>
        <v>15.280007834398132</v>
      </c>
      <c r="BB872">
        <f t="shared" si="1354"/>
        <v>-425.6661331991948</v>
      </c>
      <c r="BC872">
        <f t="shared" si="1355"/>
        <v>2954.6804494146136</v>
      </c>
      <c r="BD872">
        <f t="shared" si="1356"/>
        <v>0.54834724189999184</v>
      </c>
      <c r="BE872">
        <f t="shared" si="1357"/>
        <v>-3.660638126317771</v>
      </c>
      <c r="BF872">
        <f t="shared" si="1358"/>
        <v>104.00520031960959</v>
      </c>
      <c r="BG872">
        <f t="shared" si="1359"/>
        <v>15.280007834398132</v>
      </c>
      <c r="BH872">
        <f>0</f>
        <v>0</v>
      </c>
      <c r="BI872">
        <f>0</f>
        <v>0</v>
      </c>
      <c r="BJ872">
        <f>0</f>
        <v>0</v>
      </c>
      <c r="BK872">
        <f>C872*(Parameters!$C$19+Parameters!$C$18/2)</f>
        <v>1.0549724823543701E-3</v>
      </c>
      <c r="BL872">
        <f t="shared" si="1360"/>
        <v>100.88809375132671</v>
      </c>
      <c r="BM872">
        <f t="shared" si="1361"/>
        <v>14.830941777202792</v>
      </c>
      <c r="BN872">
        <f t="shared" si="1362"/>
        <v>-425.6661331991948</v>
      </c>
      <c r="BO872">
        <f t="shared" si="1363"/>
        <v>2954.6804494146136</v>
      </c>
      <c r="BP872">
        <f t="shared" si="1364"/>
        <v>0.53222725410454264</v>
      </c>
      <c r="BQ872">
        <f t="shared" si="1365"/>
        <v>-3.550915501958829</v>
      </c>
      <c r="BR872">
        <f t="shared" si="1366"/>
        <v>104.00520031960959</v>
      </c>
      <c r="BS872">
        <f t="shared" si="1367"/>
        <v>15.280007834398132</v>
      </c>
      <c r="BT872">
        <f>2*((((Parameters!$C$21)/((Parameters!$C$21)^2+(C872*Parameters!$C$20)^2)))/((((Parameters!$C$21)/((Parameters!$C$21)^2+(C872*Parameters!$C$20)^2)))^2+((-(C872*Parameters!$C$20)/((Parameters!$C$21)^2+(C872*Parameters!$C$20)^2)+C872*Parameters!$C$22))^2))</f>
        <v>4.5978053910186584E-2</v>
      </c>
      <c r="BU872">
        <f>2*(-((-(C872*Parameters!$C$20)/((Parameters!$C$21)^2+(C872*Parameters!$C$20)^2)+C872*Parameters!$C$22))/((((Parameters!$C$21)/((Parameters!$C$21)^2+(C872*Parameters!$C$20)^2)))^2+((-(C872*Parameters!$C$20)/((Parameters!$C$21)^2+(C872*Parameters!$C$20)^2)+C872*Parameters!$C$22))^2))</f>
        <v>2050.9925064796494</v>
      </c>
      <c r="BV872">
        <f>0</f>
        <v>0</v>
      </c>
      <c r="BW872">
        <f>0</f>
        <v>0</v>
      </c>
      <c r="BX872">
        <f t="shared" si="1368"/>
        <v>100.88809375132671</v>
      </c>
      <c r="BY872">
        <f t="shared" si="1369"/>
        <v>14.830941777202792</v>
      </c>
      <c r="BZ872">
        <f t="shared" si="1370"/>
        <v>-30839.177944064701</v>
      </c>
      <c r="CA872">
        <f t="shared" si="1371"/>
        <v>209876.08662424263</v>
      </c>
      <c r="CB872">
        <f t="shared" si="1372"/>
        <v>0.53222725410454264</v>
      </c>
      <c r="CC872">
        <f t="shared" si="1373"/>
        <v>-3.550915501958829</v>
      </c>
      <c r="CD872">
        <f t="shared" si="1374"/>
        <v>7386.9307567529722</v>
      </c>
      <c r="CE872">
        <f t="shared" si="1375"/>
        <v>1106.7108535626755</v>
      </c>
      <c r="CF872">
        <f>0</f>
        <v>0</v>
      </c>
      <c r="CG872">
        <f>0</f>
        <v>0</v>
      </c>
      <c r="CH872">
        <f>(((Parameters!$C$25))/(((Parameters!$C$25))^2+((C872*Parameters!$C$24-1/(C872*Parameters!$C$23)))^2))+(((Parameters!$C$29+Parameters!$C$28))/(((Parameters!$C$29+Parameters!$C$28))^2+((C872*Parameters!$C$27-1/(C872*Parameters!$C$26)))^2))</f>
        <v>39.107498044986414</v>
      </c>
      <c r="CI872">
        <f>(-((C872*Parameters!$C$24-1/(C872*Parameters!$C$23)))/(((Parameters!$C$25))^2+((C872*Parameters!$C$24-1/(C872*Parameters!$C$23)))^2))+(-((C872*Parameters!$C$27-1/(C872*Parameters!$C$26)))/(((Parameters!$C$29+Parameters!$C$28))^2+((C872*Parameters!$C$27-1/(C872*Parameters!$C$26)))^2))</f>
        <v>20.684644148261295</v>
      </c>
      <c r="CJ872">
        <f t="shared" si="1376"/>
        <v>-5547154.3701148685</v>
      </c>
      <c r="CK872">
        <f t="shared" si="1377"/>
        <v>7569846.0566908587</v>
      </c>
      <c r="CL872">
        <f t="shared" si="1378"/>
        <v>-30839.177944064701</v>
      </c>
      <c r="CM872">
        <f t="shared" si="1379"/>
        <v>209876.08662424263</v>
      </c>
      <c r="CN872">
        <f t="shared" si="1380"/>
        <v>265992.99217445852</v>
      </c>
      <c r="CO872">
        <f t="shared" si="1381"/>
        <v>196073.17567784738</v>
      </c>
      <c r="CP872">
        <f t="shared" si="1382"/>
        <v>7386.9307567529722</v>
      </c>
      <c r="CQ872">
        <f t="shared" si="1383"/>
        <v>1106.7108535626755</v>
      </c>
      <c r="CR872">
        <f>2*((((Parameters!$C$31)/((Parameters!$C$31)^2+(C872*Parameters!$C$30)^2)))/((((Parameters!$C$31)/((Parameters!$C$31)^2+(C872*Parameters!$C$30)^2)))^2+((-(C872*Parameters!$C$30)/((Parameters!$C$31)^2+(C872*Parameters!$C$30)^2)+C872*Parameters!$C$32))^2))</f>
        <v>4.2745465678457328E-2</v>
      </c>
      <c r="CS872">
        <f>2*(-((-(C872*Parameters!$C$30)/((Parameters!$C$31)^2+(C872*Parameters!$C$30)^2)+C872*Parameters!$C$32))/((((Parameters!$C$31)/((Parameters!$C$31)^2+(C872*Parameters!$C$30)^2)))^2+((-(C872*Parameters!$C$30)/((Parameters!$C$31)^2+(C872*Parameters!$C$30)^2)+C872*Parameters!$C$32))^2))</f>
        <v>959.70738023425258</v>
      </c>
      <c r="CT872">
        <f>0</f>
        <v>0</v>
      </c>
      <c r="CU872">
        <f>0</f>
        <v>0</v>
      </c>
      <c r="CV872">
        <f t="shared" si="1384"/>
        <v>-5547154.3701148685</v>
      </c>
      <c r="CW872">
        <f t="shared" si="1385"/>
        <v>7569846.0566908587</v>
      </c>
      <c r="CX872">
        <f t="shared" si="1386"/>
        <v>-7265105082.7180567</v>
      </c>
      <c r="CY872">
        <f t="shared" si="1387"/>
        <v>-5323111535.6164942</v>
      </c>
      <c r="CZ872">
        <f t="shared" si="1388"/>
        <v>265992.99217445852</v>
      </c>
      <c r="DA872">
        <f t="shared" si="1389"/>
        <v>196073.17567784738</v>
      </c>
      <c r="DB872">
        <f t="shared" si="1390"/>
        <v>-188154116.83892283</v>
      </c>
      <c r="DC872">
        <f t="shared" si="1391"/>
        <v>255284925.6304746</v>
      </c>
      <c r="DD872">
        <f>0</f>
        <v>0</v>
      </c>
      <c r="DE872">
        <f>0</f>
        <v>0</v>
      </c>
      <c r="DF872">
        <f>(((Parameters!$C$35))/(((Parameters!$C$35))^2+((C872*Parameters!$C$34-1/(C872*Parameters!$C$33)))^2))+(((Parameters!$C$39+Parameters!$C$38))/(((Parameters!$C$39+Parameters!$C$38))^2+((C872*Parameters!$C$37-1/(C872*Parameters!$C$36)))^2))</f>
        <v>39.107498044986414</v>
      </c>
      <c r="DG872">
        <f>(-((C872*Parameters!$C$34-1/(C872*Parameters!$C$33)))/(((Parameters!$C$35))^2+((C872*Parameters!$C$34-1/(C872*Parameters!$C$33)))^2))+(-((C872*Parameters!$C$37-1/(C872*Parameters!$C$36)))/(((Parameters!$C$39+Parameters!$C$38))^2+((C872*Parameters!$C$37-1/(C872*Parameters!$C$36)))^2))</f>
        <v>20.684644148261295</v>
      </c>
      <c r="DH872">
        <f t="shared" si="1392"/>
        <v>-174018962097.65546</v>
      </c>
      <c r="DI872">
        <f t="shared" si="1393"/>
        <v>-358442117462.05737</v>
      </c>
      <c r="DJ872">
        <f t="shared" si="1394"/>
        <v>-7265105082.7180567</v>
      </c>
      <c r="DK872">
        <f t="shared" si="1395"/>
        <v>-5323111535.6164942</v>
      </c>
      <c r="DL872">
        <f t="shared" si="1396"/>
        <v>-12638448606.523861</v>
      </c>
      <c r="DM872">
        <f t="shared" si="1397"/>
        <v>6091849851.3404675</v>
      </c>
      <c r="DN872">
        <f t="shared" si="1398"/>
        <v>-188154116.83892283</v>
      </c>
      <c r="DO872">
        <f t="shared" si="1399"/>
        <v>255284925.6304746</v>
      </c>
      <c r="DP872">
        <f>2*((((Parameters!$C$41)/((Parameters!$C$41)^2+(C872*(Parameters!$C$40*(1-Parameters!$C$42)))^2)))/((((Parameters!$C$41)/((Parameters!$C$41)^2+(C872*(Parameters!$C$40*(1-Parameters!$C$42)))^2)))^2+((-(C872*(Parameters!$C$40*(1-Parameters!$C$42)))/((Parameters!$C$41)^2+(C872*(Parameters!$C$40*(1-Parameters!$C$42)))^2)+C872*Parameters!$C$43))^2))</f>
        <v>0.20119247081696495</v>
      </c>
      <c r="DQ872">
        <f>2*(-((-(C872*(Parameters!$C$40*(1-Parameters!$C$42)))/((Parameters!$C$41)^2+(C872*(Parameters!$C$40*(1-Parameters!$C$42)))^2)+C872*Parameters!$C$43))/((((Parameters!$C$41)/((Parameters!$C$41)^2+(C872*(Parameters!$C$40*(1-Parameters!$C$42)))^2)))^2+((-(C872*(Parameters!$C$40*(1-Parameters!$C$42)))/((Parameters!$C$41)^2+(C872*(Parameters!$C$40*(1-Parameters!$C$42)))^2)+C872*Parameters!$C$43))^2))</f>
        <v>84.649028025521361</v>
      </c>
      <c r="DR872">
        <f>0</f>
        <v>0</v>
      </c>
      <c r="DS872">
        <f>0</f>
        <v>0</v>
      </c>
      <c r="DT872">
        <f t="shared" si="1400"/>
        <v>-174018962097.65546</v>
      </c>
      <c r="DU872">
        <f t="shared" si="1401"/>
        <v>-358442117462.05737</v>
      </c>
      <c r="DV872">
        <f t="shared" si="1402"/>
        <v>30299500436536.766</v>
      </c>
      <c r="DW872">
        <f t="shared" si="1403"/>
        <v>-14807974966369.25</v>
      </c>
      <c r="DX872">
        <f t="shared" si="1404"/>
        <v>-12638448606.523861</v>
      </c>
      <c r="DY872">
        <f t="shared" si="1405"/>
        <v>6091849851.3404675</v>
      </c>
      <c r="DZ872">
        <f t="shared" si="1406"/>
        <v>-518400083612.66608</v>
      </c>
      <c r="EA872">
        <f t="shared" si="1407"/>
        <v>-1068351471043.682</v>
      </c>
      <c r="EB872">
        <f>0</f>
        <v>0</v>
      </c>
      <c r="EC872">
        <f>0</f>
        <v>0</v>
      </c>
      <c r="ED872">
        <f>0</f>
        <v>0</v>
      </c>
      <c r="EE872">
        <f>C872*Parameters!$C$44</f>
        <v>1.4066299764724935E-4</v>
      </c>
      <c r="EF872">
        <f t="shared" si="1408"/>
        <v>-171936027949.80054</v>
      </c>
      <c r="EG872">
        <f t="shared" si="1409"/>
        <v>-354180098903.43994</v>
      </c>
      <c r="EH872">
        <f t="shared" si="1410"/>
        <v>30299500436536.766</v>
      </c>
      <c r="EI872">
        <f t="shared" si="1411"/>
        <v>-14807974966369.25</v>
      </c>
      <c r="EJ872">
        <f t="shared" si="1412"/>
        <v>-12488171086.066008</v>
      </c>
      <c r="EK872">
        <f t="shared" si="1413"/>
        <v>6018930141.5989256</v>
      </c>
      <c r="EL872">
        <f t="shared" si="1414"/>
        <v>-518400083612.66608</v>
      </c>
      <c r="EM872">
        <f t="shared" si="1415"/>
        <v>-1068351471043.682</v>
      </c>
      <c r="EN872">
        <f>0</f>
        <v>0</v>
      </c>
      <c r="EO872">
        <f>0</f>
        <v>0</v>
      </c>
      <c r="EP872">
        <f>(((2*Parameters!$C$47))/(((2*Parameters!$C$47))^2+((2*(C872*Parameters!$C$46-1/(C872*Parameters!$C$45))))^2))</f>
        <v>9.6603774811950046E-6</v>
      </c>
      <c r="EQ872">
        <f>(-((2*(C872*Parameters!$C$46-1/(C872*Parameters!$C$45))))/(((2*Parameters!$C$47))^2+((2*(C872*Parameters!$C$46-1/(C872*Parameters!$C$45))))^2))</f>
        <v>1.5540570893856572E-2</v>
      </c>
      <c r="ER872">
        <f t="shared" si="1416"/>
        <v>58481061421.222778</v>
      </c>
      <c r="ES872">
        <f t="shared" si="1417"/>
        <v>116548385051.09059</v>
      </c>
      <c r="ET872">
        <f t="shared" si="1418"/>
        <v>30299500436536.766</v>
      </c>
      <c r="EU872">
        <f t="shared" si="1419"/>
        <v>-14807974966369.25</v>
      </c>
      <c r="EV872">
        <f t="shared" si="1420"/>
        <v>4109612748.7503071</v>
      </c>
      <c r="EW872">
        <f t="shared" si="1421"/>
        <v>-2047623787.6577585</v>
      </c>
      <c r="EX872">
        <f t="shared" si="1422"/>
        <v>-518400083612.66608</v>
      </c>
      <c r="EY872">
        <f t="shared" si="1423"/>
        <v>-1068351471043.682</v>
      </c>
      <c r="EZ872">
        <f>(ER872+ET872/Parameters!$C$6+Parameters!$C$7*(EV872+EX872/Parameters!$C$6))</f>
        <v>1112376728779.0234</v>
      </c>
      <c r="FA872">
        <f>(ES872+EU872/Parameters!$C$6+Parameters!$C$7*(EW872+EY872/Parameters!$C$6))</f>
        <v>-398511613779.14423</v>
      </c>
      <c r="FB872">
        <f t="shared" si="1424"/>
        <v>-241.44945609647448</v>
      </c>
      <c r="FC872">
        <f t="shared" si="1425"/>
        <v>8.4630556213165201E-13</v>
      </c>
      <c r="FD872">
        <f>(ER872+ET872/Parameters!$C$6+Parameters!$C$8*(EV872+EX872/Parameters!$C$6))</f>
        <v>416292003411.90222</v>
      </c>
      <c r="FE872">
        <f>(ES872+EU872/Parameters!$C$6+Parameters!$C$8*(EW872+EY872/Parameters!$C$6))</f>
        <v>-2358895361498.8701</v>
      </c>
      <c r="FF872">
        <f t="shared" si="1426"/>
        <v>-247.58736804549619</v>
      </c>
      <c r="FG872">
        <f t="shared" si="1427"/>
        <v>4.1747608079937742E-13</v>
      </c>
    </row>
    <row r="873" spans="1:163" x14ac:dyDescent="0.15">
      <c r="A873">
        <f>Parameters!$C$2*(Parameters!$C$3/Parameters!$C$2)^((ROW()-2)/(Parameters!$C$4-1))</f>
        <v>2264644.3075930579</v>
      </c>
      <c r="B873">
        <f t="shared" si="1326"/>
        <v>6.3549999999999995</v>
      </c>
      <c r="C873">
        <f t="shared" si="1327"/>
        <v>14229179.839456588</v>
      </c>
      <c r="D873">
        <f>1</f>
        <v>1</v>
      </c>
      <c r="E873">
        <f>0</f>
        <v>0</v>
      </c>
      <c r="F873">
        <f>0</f>
        <v>0</v>
      </c>
      <c r="G873">
        <f>0</f>
        <v>0</v>
      </c>
      <c r="H873">
        <f>0</f>
        <v>0</v>
      </c>
      <c r="I873">
        <f>0</f>
        <v>0</v>
      </c>
      <c r="J873">
        <f>1</f>
        <v>1</v>
      </c>
      <c r="K873">
        <f>0</f>
        <v>0</v>
      </c>
      <c r="L873">
        <f>2*Parameters!$C$10</f>
        <v>0.04</v>
      </c>
      <c r="M873">
        <f>2*C873*Parameters!$C$9</f>
        <v>28.458359678913176</v>
      </c>
      <c r="N873">
        <f>0</f>
        <v>0</v>
      </c>
      <c r="O873">
        <f>0</f>
        <v>0</v>
      </c>
      <c r="P873">
        <f t="shared" si="1328"/>
        <v>1</v>
      </c>
      <c r="Q873">
        <f t="shared" si="1329"/>
        <v>0</v>
      </c>
      <c r="R873">
        <f t="shared" si="1330"/>
        <v>0.04</v>
      </c>
      <c r="S873">
        <f t="shared" si="1331"/>
        <v>28.458359678913176</v>
      </c>
      <c r="T873">
        <f t="shared" si="1332"/>
        <v>0</v>
      </c>
      <c r="U873">
        <f t="shared" si="1333"/>
        <v>0</v>
      </c>
      <c r="V873">
        <f t="shared" si="1334"/>
        <v>1</v>
      </c>
      <c r="W873">
        <f t="shared" si="1335"/>
        <v>0</v>
      </c>
      <c r="X873">
        <f>0</f>
        <v>0</v>
      </c>
      <c r="Y873">
        <f>0</f>
        <v>0</v>
      </c>
      <c r="Z873">
        <f>0</f>
        <v>0</v>
      </c>
      <c r="AA873">
        <f>C873*(Parameters!$C$12+Parameters!$C$11/2)</f>
        <v>1.0671884879592441E-3</v>
      </c>
      <c r="AB873">
        <f t="shared" si="1336"/>
        <v>0.96962956616446028</v>
      </c>
      <c r="AC873">
        <f t="shared" si="1337"/>
        <v>4.2687539518369765E-5</v>
      </c>
      <c r="AD873">
        <f t="shared" si="1338"/>
        <v>0.04</v>
      </c>
      <c r="AE873">
        <f t="shared" si="1339"/>
        <v>28.458359678913176</v>
      </c>
      <c r="AF873">
        <f t="shared" si="1340"/>
        <v>0</v>
      </c>
      <c r="AG873">
        <f t="shared" si="1341"/>
        <v>1.0671884879592441E-3</v>
      </c>
      <c r="AH873">
        <f t="shared" si="1342"/>
        <v>1</v>
      </c>
      <c r="AI873">
        <f t="shared" si="1343"/>
        <v>0</v>
      </c>
      <c r="AJ873">
        <f>0</f>
        <v>0</v>
      </c>
      <c r="AK873">
        <f>0</f>
        <v>0</v>
      </c>
      <c r="AL873">
        <f>(((2*Parameters!$C$15))/(((2*Parameters!$C$15))^2+((2*(C873*Parameters!$C$14-1/(C873*Parameters!$C$13))))^2))</f>
        <v>0.53486387037294758</v>
      </c>
      <c r="AM873">
        <f>(-((2*(C873*Parameters!$C$14-1/(C873*Parameters!$C$13))))/(((2*Parameters!$C$15))^2+((2*(C873*Parameters!$C$14-1/(C873*Parameters!$C$13))))^2))</f>
        <v>-3.6173909658057917</v>
      </c>
      <c r="AN873">
        <f t="shared" si="1344"/>
        <v>103.93603732513171</v>
      </c>
      <c r="AO873">
        <f t="shared" si="1345"/>
        <v>15.076695451236223</v>
      </c>
      <c r="AP873">
        <f t="shared" si="1346"/>
        <v>0.04</v>
      </c>
      <c r="AQ873">
        <f t="shared" si="1347"/>
        <v>28.458359678913176</v>
      </c>
      <c r="AR873">
        <f t="shared" si="1348"/>
        <v>0.53486387037294758</v>
      </c>
      <c r="AS873">
        <f t="shared" si="1349"/>
        <v>-3.6163237773178323</v>
      </c>
      <c r="AT873">
        <f t="shared" si="1350"/>
        <v>1</v>
      </c>
      <c r="AU873">
        <f t="shared" si="1351"/>
        <v>0</v>
      </c>
      <c r="AV873">
        <f>2*Parameters!$C$17</f>
        <v>0.04</v>
      </c>
      <c r="AW873">
        <f>2*C873*Parameters!$C$16</f>
        <v>28.458359678913176</v>
      </c>
      <c r="AX873">
        <f>0</f>
        <v>0</v>
      </c>
      <c r="AY873">
        <f>0</f>
        <v>0</v>
      </c>
      <c r="AZ873">
        <f t="shared" si="1352"/>
        <v>103.93603732513171</v>
      </c>
      <c r="BA873">
        <f t="shared" si="1353"/>
        <v>15.076695451236223</v>
      </c>
      <c r="BB873">
        <f t="shared" si="1354"/>
        <v>-424.86058042770935</v>
      </c>
      <c r="BC873">
        <f t="shared" si="1355"/>
        <v>2986.9105612965054</v>
      </c>
      <c r="BD873">
        <f t="shared" si="1356"/>
        <v>0.53486387037294758</v>
      </c>
      <c r="BE873">
        <f t="shared" si="1357"/>
        <v>-3.6163237773178323</v>
      </c>
      <c r="BF873">
        <f t="shared" si="1358"/>
        <v>103.93603732513171</v>
      </c>
      <c r="BG873">
        <f t="shared" si="1359"/>
        <v>15.076695451236223</v>
      </c>
      <c r="BH873">
        <f>0</f>
        <v>0</v>
      </c>
      <c r="BI873">
        <f>0</f>
        <v>0</v>
      </c>
      <c r="BJ873">
        <f>0</f>
        <v>0</v>
      </c>
      <c r="BK873">
        <f>C873*(Parameters!$C$19+Parameters!$C$18/2)</f>
        <v>1.0671884879592441E-3</v>
      </c>
      <c r="BL873">
        <f t="shared" si="1360"/>
        <v>100.7484407595522</v>
      </c>
      <c r="BM873">
        <f t="shared" si="1361"/>
        <v>14.623289130816088</v>
      </c>
      <c r="BN873">
        <f t="shared" si="1362"/>
        <v>-424.86058042770935</v>
      </c>
      <c r="BO873">
        <f t="shared" si="1363"/>
        <v>2986.9105612965054</v>
      </c>
      <c r="BP873">
        <f t="shared" si="1364"/>
        <v>0.51877419455092078</v>
      </c>
      <c r="BQ873">
        <f t="shared" si="1365"/>
        <v>-3.5054044348003495</v>
      </c>
      <c r="BR873">
        <f t="shared" si="1366"/>
        <v>103.93603732513171</v>
      </c>
      <c r="BS873">
        <f t="shared" si="1367"/>
        <v>15.076695451236223</v>
      </c>
      <c r="BT873">
        <f>2*((((Parameters!$C$21)/((Parameters!$C$21)^2+(C873*Parameters!$C$20)^2)))/((((Parameters!$C$21)/((Parameters!$C$21)^2+(C873*Parameters!$C$20)^2)))^2+((-(C873*Parameters!$C$20)/((Parameters!$C$21)^2+(C873*Parameters!$C$20)^2)+C873*Parameters!$C$22))^2))</f>
        <v>4.6132930333314857E-2</v>
      </c>
      <c r="BU873">
        <f>2*(-((-(C873*Parameters!$C$20)/((Parameters!$C$21)^2+(C873*Parameters!$C$20)^2)+C873*Parameters!$C$22))/((((Parameters!$C$21)/((Parameters!$C$21)^2+(C873*Parameters!$C$20)^2)))^2+((-(C873*Parameters!$C$20)/((Parameters!$C$21)^2+(C873*Parameters!$C$20)^2)+C873*Parameters!$C$22))^2))</f>
        <v>2078.2333119714872</v>
      </c>
      <c r="BV873">
        <f>0</f>
        <v>0</v>
      </c>
      <c r="BW873">
        <f>0</f>
        <v>0</v>
      </c>
      <c r="BX873">
        <f t="shared" si="1368"/>
        <v>100.7484407595522</v>
      </c>
      <c r="BY873">
        <f t="shared" si="1369"/>
        <v>14.623289130816088</v>
      </c>
      <c r="BZ873">
        <f t="shared" si="1370"/>
        <v>-30810.819361881528</v>
      </c>
      <c r="CA873">
        <f t="shared" si="1371"/>
        <v>212366.35089216256</v>
      </c>
      <c r="CB873">
        <f t="shared" si="1372"/>
        <v>0.51877419455092078</v>
      </c>
      <c r="CC873">
        <f t="shared" si="1373"/>
        <v>-3.5054044348003495</v>
      </c>
      <c r="CD873">
        <f t="shared" si="1374"/>
        <v>7389.0082382335768</v>
      </c>
      <c r="CE873">
        <f t="shared" si="1375"/>
        <v>1093.0487933795562</v>
      </c>
      <c r="CF873">
        <f>0</f>
        <v>0</v>
      </c>
      <c r="CG873">
        <f>0</f>
        <v>0</v>
      </c>
      <c r="CH873">
        <f>(((Parameters!$C$25))/(((Parameters!$C$25))^2+((C873*Parameters!$C$24-1/(C873*Parameters!$C$23)))^2))+(((Parameters!$C$29+Parameters!$C$28))/(((Parameters!$C$29+Parameters!$C$28))^2+((C873*Parameters!$C$27-1/(C873*Parameters!$C$26)))^2))</f>
        <v>44.279018611791066</v>
      </c>
      <c r="CI873">
        <f>(-((C873*Parameters!$C$24-1/(C873*Parameters!$C$23)))/(((Parameters!$C$25))^2+((C873*Parameters!$C$24-1/(C873*Parameters!$C$23)))^2))+(-((C873*Parameters!$C$27-1/(C873*Parameters!$C$26)))/(((Parameters!$C$29+Parameters!$C$28))^2+((C873*Parameters!$C$27-1/(C873*Parameters!$C$26)))^2))</f>
        <v>15.996347936817738</v>
      </c>
      <c r="CJ873">
        <f t="shared" si="1376"/>
        <v>-4761258.1344718821</v>
      </c>
      <c r="CK873">
        <f t="shared" si="1377"/>
        <v>8910527.6402302515</v>
      </c>
      <c r="CL873">
        <f t="shared" si="1378"/>
        <v>-30810.819361881528</v>
      </c>
      <c r="CM873">
        <f t="shared" si="1379"/>
        <v>212366.35089216256</v>
      </c>
      <c r="CN873">
        <f t="shared" si="1380"/>
        <v>309693.7632667984</v>
      </c>
      <c r="CO873">
        <f t="shared" si="1381"/>
        <v>166592.76914801128</v>
      </c>
      <c r="CP873">
        <f t="shared" si="1382"/>
        <v>7389.0082382335768</v>
      </c>
      <c r="CQ873">
        <f t="shared" si="1383"/>
        <v>1093.0487933795562</v>
      </c>
      <c r="CR873">
        <f>2*((((Parameters!$C$31)/((Parameters!$C$31)^2+(C873*Parameters!$C$30)^2)))/((((Parameters!$C$31)/((Parameters!$C$31)^2+(C873*Parameters!$C$30)^2)))^2+((-(C873*Parameters!$C$30)/((Parameters!$C$31)^2+(C873*Parameters!$C$30)^2)+C873*Parameters!$C$32))^2))</f>
        <v>4.2812750388222146E-2</v>
      </c>
      <c r="CS873">
        <f>2*(-((-(C873*Parameters!$C$30)/((Parameters!$C$31)^2+(C873*Parameters!$C$30)^2)+C873*Parameters!$C$32))/((((Parameters!$C$31)/((Parameters!$C$31)^2+(C873*Parameters!$C$30)^2)))^2+((-(C873*Parameters!$C$30)/((Parameters!$C$31)^2+(C873*Parameters!$C$30)^2)+C873*Parameters!$C$32))^2))</f>
        <v>971.58404106140972</v>
      </c>
      <c r="CT873">
        <f>0</f>
        <v>0</v>
      </c>
      <c r="CU873">
        <f>0</f>
        <v>0</v>
      </c>
      <c r="CV873">
        <f t="shared" si="1384"/>
        <v>-4761258.1344718821</v>
      </c>
      <c r="CW873">
        <f t="shared" si="1385"/>
        <v>8910527.6402302515</v>
      </c>
      <c r="CX873">
        <f t="shared" si="1386"/>
        <v>-8657561106.0597019</v>
      </c>
      <c r="CY873">
        <f t="shared" si="1387"/>
        <v>-4625368568.2801199</v>
      </c>
      <c r="CZ873">
        <f t="shared" si="1388"/>
        <v>309693.7632667984</v>
      </c>
      <c r="DA873">
        <f t="shared" si="1389"/>
        <v>166592.76914801128</v>
      </c>
      <c r="DB873">
        <f t="shared" si="1390"/>
        <v>-161838228.01041359</v>
      </c>
      <c r="DC873">
        <f t="shared" si="1391"/>
        <v>300901743.34970695</v>
      </c>
      <c r="DD873">
        <f>0</f>
        <v>0</v>
      </c>
      <c r="DE873">
        <f>0</f>
        <v>0</v>
      </c>
      <c r="DF873">
        <f>(((Parameters!$C$35))/(((Parameters!$C$35))^2+((C873*Parameters!$C$34-1/(C873*Parameters!$C$33)))^2))+(((Parameters!$C$39+Parameters!$C$38))/(((Parameters!$C$39+Parameters!$C$38))^2+((C873*Parameters!$C$37-1/(C873*Parameters!$C$36)))^2))</f>
        <v>44.279018611791066</v>
      </c>
      <c r="DG873">
        <f>(-((C873*Parameters!$C$34-1/(C873*Parameters!$C$33)))/(((Parameters!$C$35))^2+((C873*Parameters!$C$34-1/(C873*Parameters!$C$33)))^2))+(-((C873*Parameters!$C$37-1/(C873*Parameters!$C$36)))/(((Parameters!$C$39+Parameters!$C$38))^2+((C873*Parameters!$C$37-1/(C873*Parameters!$C$36)))^2))</f>
        <v>15.996347936817738</v>
      </c>
      <c r="DH873">
        <f t="shared" si="1392"/>
        <v>-309364065651.84113</v>
      </c>
      <c r="DI873">
        <f t="shared" si="1393"/>
        <v>-343287230130.42017</v>
      </c>
      <c r="DJ873">
        <f t="shared" si="1394"/>
        <v>-8657561106.0597019</v>
      </c>
      <c r="DK873">
        <f t="shared" si="1395"/>
        <v>-4625368568.2801199</v>
      </c>
      <c r="DL873">
        <f t="shared" si="1396"/>
        <v>-11979057197.826069</v>
      </c>
      <c r="DM873">
        <f t="shared" si="1397"/>
        <v>10734979882.138582</v>
      </c>
      <c r="DN873">
        <f t="shared" si="1398"/>
        <v>-161838228.01041359</v>
      </c>
      <c r="DO873">
        <f t="shared" si="1399"/>
        <v>300901743.34970695</v>
      </c>
      <c r="DP873">
        <f>2*((((Parameters!$C$41)/((Parameters!$C$41)^2+(C873*(Parameters!$C$40*(1-Parameters!$C$42)))^2)))/((((Parameters!$C$41)/((Parameters!$C$41)^2+(C873*(Parameters!$C$40*(1-Parameters!$C$42)))^2)))^2+((-(C873*(Parameters!$C$40*(1-Parameters!$C$42)))/((Parameters!$C$41)^2+(C873*(Parameters!$C$40*(1-Parameters!$C$42)))^2)+C873*Parameters!$C$43))^2))</f>
        <v>0.20122037401812659</v>
      </c>
      <c r="DQ873">
        <f>2*(-((-(C873*(Parameters!$C$40*(1-Parameters!$C$42)))/((Parameters!$C$41)^2+(C873*(Parameters!$C$40*(1-Parameters!$C$42)))^2)+C873*Parameters!$C$43))/((((Parameters!$C$41)/((Parameters!$C$41)^2+(C873*(Parameters!$C$40*(1-Parameters!$C$42)))^2)))^2+((-(C873*(Parameters!$C$40*(1-Parameters!$C$42)))/((Parameters!$C$41)^2+(C873*(Parameters!$C$40*(1-Parameters!$C$42)))^2)+C873*Parameters!$C$43))^2))</f>
        <v>85.635155286902872</v>
      </c>
      <c r="DR873">
        <f>0</f>
        <v>0</v>
      </c>
      <c r="DS873">
        <f>0</f>
        <v>0</v>
      </c>
      <c r="DT873">
        <f t="shared" si="1400"/>
        <v>-309364065651.84113</v>
      </c>
      <c r="DU873">
        <f t="shared" si="1401"/>
        <v>-343287230130.42017</v>
      </c>
      <c r="DV873">
        <f t="shared" si="1402"/>
        <v>29326547346125</v>
      </c>
      <c r="DW873">
        <f t="shared" si="1403"/>
        <v>-26566141555693.801</v>
      </c>
      <c r="DX873">
        <f t="shared" si="1404"/>
        <v>-11979057197.826069</v>
      </c>
      <c r="DY873">
        <f t="shared" si="1405"/>
        <v>10734979882.138582</v>
      </c>
      <c r="DZ873">
        <f t="shared" si="1406"/>
        <v>-921863937806.45728</v>
      </c>
      <c r="EA873">
        <f t="shared" si="1407"/>
        <v>-1023367424916.2163</v>
      </c>
      <c r="EB873">
        <f>0</f>
        <v>0</v>
      </c>
      <c r="EC873">
        <f>0</f>
        <v>0</v>
      </c>
      <c r="ED873">
        <f>0</f>
        <v>0</v>
      </c>
      <c r="EE873">
        <f>C873*Parameters!$C$44</f>
        <v>1.4229179839456588E-4</v>
      </c>
      <c r="EF873">
        <f t="shared" si="1408"/>
        <v>-305583921593.47687</v>
      </c>
      <c r="EG873">
        <f t="shared" si="1409"/>
        <v>-339114302967.83667</v>
      </c>
      <c r="EH873">
        <f t="shared" si="1410"/>
        <v>29326547346125</v>
      </c>
      <c r="EI873">
        <f t="shared" si="1411"/>
        <v>-26566141555693.801</v>
      </c>
      <c r="EJ873">
        <f t="shared" si="1412"/>
        <v>-11833440406.516325</v>
      </c>
      <c r="EK873">
        <f t="shared" si="1413"/>
        <v>10603806204.553005</v>
      </c>
      <c r="EL873">
        <f t="shared" si="1414"/>
        <v>-921863937806.45728</v>
      </c>
      <c r="EM873">
        <f t="shared" si="1415"/>
        <v>-1023367424916.2163</v>
      </c>
      <c r="EN873">
        <f>0</f>
        <v>0</v>
      </c>
      <c r="EO873">
        <f>0</f>
        <v>0</v>
      </c>
      <c r="EP873">
        <f>(((2*Parameters!$C$47))/(((2*Parameters!$C$47))^2+((2*(C873*Parameters!$C$46-1/(C873*Parameters!$C$45))))^2))</f>
        <v>9.8874101799990027E-6</v>
      </c>
      <c r="EQ873">
        <f>(-((2*(C873*Parameters!$C$46-1/(C873*Parameters!$C$45))))/(((2*Parameters!$C$47))^2+((2*(C873*Parameters!$C$46-1/(C873*Parameters!$C$45))))^2))</f>
        <v>1.572212316257238E-2</v>
      </c>
      <c r="ER873">
        <f t="shared" si="1416"/>
        <v>112382191502.24756</v>
      </c>
      <c r="ES873">
        <f t="shared" si="1417"/>
        <v>121698616002.48969</v>
      </c>
      <c r="ET873">
        <f t="shared" si="1418"/>
        <v>29326547346125</v>
      </c>
      <c r="EU873">
        <f t="shared" si="1419"/>
        <v>-26566141555693.801</v>
      </c>
      <c r="EV873">
        <f t="shared" si="1420"/>
        <v>4246953441.6977291</v>
      </c>
      <c r="EW873">
        <f t="shared" si="1421"/>
        <v>-3899970618.2690763</v>
      </c>
      <c r="EX873">
        <f t="shared" si="1422"/>
        <v>-921863937806.45728</v>
      </c>
      <c r="EY873">
        <f t="shared" si="1423"/>
        <v>-1023367424916.2163</v>
      </c>
      <c r="EZ873">
        <f>(ER873+ET873/Parameters!$C$6+Parameters!$C$7*(EV873+EX873/Parameters!$C$6))</f>
        <v>1132436012237.0303</v>
      </c>
      <c r="FA873">
        <f>(ES873+EU873/Parameters!$C$6+Parameters!$C$7*(EW873+EY873/Parameters!$C$6))</f>
        <v>-802341090282.51196</v>
      </c>
      <c r="FB873">
        <f t="shared" si="1424"/>
        <v>-242.84692934020137</v>
      </c>
      <c r="FC873">
        <f t="shared" si="1425"/>
        <v>7.2053243084180348E-13</v>
      </c>
      <c r="FD873">
        <f>(ER873+ET873/Parameters!$C$6+Parameters!$C$8*(EV873+EX873/Parameters!$C$6))</f>
        <v>-258457946645.83496</v>
      </c>
      <c r="FE873">
        <f>(ES873+EU873/Parameters!$C$6+Parameters!$C$8*(EW873+EY873/Parameters!$C$6))</f>
        <v>-2777109055832.8638</v>
      </c>
      <c r="FF873">
        <f t="shared" si="1426"/>
        <v>-248.90931320530811</v>
      </c>
      <c r="FG873">
        <f t="shared" si="1427"/>
        <v>3.5853729675755142E-13</v>
      </c>
    </row>
    <row r="874" spans="1:163" x14ac:dyDescent="0.15">
      <c r="A874">
        <f>Parameters!$C$2*(Parameters!$C$3/Parameters!$C$2)^((ROW()-2)/(Parameters!$C$4-1))</f>
        <v>2290867.6527677709</v>
      </c>
      <c r="B874">
        <f t="shared" si="1326"/>
        <v>6.3599999999999994</v>
      </c>
      <c r="C874">
        <f t="shared" si="1327"/>
        <v>14393945.976563444</v>
      </c>
      <c r="D874">
        <f>1</f>
        <v>1</v>
      </c>
      <c r="E874">
        <f>0</f>
        <v>0</v>
      </c>
      <c r="F874">
        <f>0</f>
        <v>0</v>
      </c>
      <c r="G874">
        <f>0</f>
        <v>0</v>
      </c>
      <c r="H874">
        <f>0</f>
        <v>0</v>
      </c>
      <c r="I874">
        <f>0</f>
        <v>0</v>
      </c>
      <c r="J874">
        <f>1</f>
        <v>1</v>
      </c>
      <c r="K874">
        <f>0</f>
        <v>0</v>
      </c>
      <c r="L874">
        <f>2*Parameters!$C$10</f>
        <v>0.04</v>
      </c>
      <c r="M874">
        <f>2*C874*Parameters!$C$9</f>
        <v>28.787891953126888</v>
      </c>
      <c r="N874">
        <f>0</f>
        <v>0</v>
      </c>
      <c r="O874">
        <f>0</f>
        <v>0</v>
      </c>
      <c r="P874">
        <f t="shared" si="1328"/>
        <v>1</v>
      </c>
      <c r="Q874">
        <f t="shared" si="1329"/>
        <v>0</v>
      </c>
      <c r="R874">
        <f t="shared" si="1330"/>
        <v>0.04</v>
      </c>
      <c r="S874">
        <f t="shared" si="1331"/>
        <v>28.787891953126888</v>
      </c>
      <c r="T874">
        <f t="shared" si="1332"/>
        <v>0</v>
      </c>
      <c r="U874">
        <f t="shared" si="1333"/>
        <v>0</v>
      </c>
      <c r="V874">
        <f t="shared" si="1334"/>
        <v>1</v>
      </c>
      <c r="W874">
        <f t="shared" si="1335"/>
        <v>0</v>
      </c>
      <c r="X874">
        <f>0</f>
        <v>0</v>
      </c>
      <c r="Y874">
        <f>0</f>
        <v>0</v>
      </c>
      <c r="Z874">
        <f>0</f>
        <v>0</v>
      </c>
      <c r="AA874">
        <f>C874*(Parameters!$C$12+Parameters!$C$11/2)</f>
        <v>1.0795459482422583E-3</v>
      </c>
      <c r="AB874">
        <f t="shared" si="1336"/>
        <v>0.96892214788356601</v>
      </c>
      <c r="AC874">
        <f t="shared" si="1337"/>
        <v>4.3181837929690334E-5</v>
      </c>
      <c r="AD874">
        <f t="shared" si="1338"/>
        <v>0.04</v>
      </c>
      <c r="AE874">
        <f t="shared" si="1339"/>
        <v>28.787891953126888</v>
      </c>
      <c r="AF874">
        <f t="shared" si="1340"/>
        <v>0</v>
      </c>
      <c r="AG874">
        <f t="shared" si="1341"/>
        <v>1.0795459482422583E-3</v>
      </c>
      <c r="AH874">
        <f t="shared" si="1342"/>
        <v>1</v>
      </c>
      <c r="AI874">
        <f t="shared" si="1343"/>
        <v>0</v>
      </c>
      <c r="AJ874">
        <f>0</f>
        <v>0</v>
      </c>
      <c r="AK874">
        <f>0</f>
        <v>0</v>
      </c>
      <c r="AL874">
        <f>(((2*Parameters!$C$15))/(((2*Parameters!$C$15))^2+((2*(C874*Parameters!$C$14-1/(C874*Parameters!$C$13))))^2))</f>
        <v>0.52173457651432764</v>
      </c>
      <c r="AM874">
        <f>(-((2*(C874*Parameters!$C$14-1/(C874*Parameters!$C$13))))/(((2*Parameters!$C$15))^2+((2*(C874*Parameters!$C$14-1/(C874*Parameters!$C$13))))^2))</f>
        <v>-3.5736756210556671</v>
      </c>
      <c r="AN874">
        <f t="shared" si="1344"/>
        <v>103.86837918541832</v>
      </c>
      <c r="AO874">
        <f t="shared" si="1345"/>
        <v>14.876734773900582</v>
      </c>
      <c r="AP874">
        <f t="shared" si="1346"/>
        <v>0.04</v>
      </c>
      <c r="AQ874">
        <f t="shared" si="1347"/>
        <v>28.787891953126888</v>
      </c>
      <c r="AR874">
        <f t="shared" si="1348"/>
        <v>0.52173457651432764</v>
      </c>
      <c r="AS874">
        <f t="shared" si="1349"/>
        <v>-3.5725960751074246</v>
      </c>
      <c r="AT874">
        <f t="shared" si="1350"/>
        <v>1</v>
      </c>
      <c r="AU874">
        <f t="shared" si="1351"/>
        <v>0</v>
      </c>
      <c r="AV874">
        <f>2*Parameters!$C$17</f>
        <v>0.04</v>
      </c>
      <c r="AW874">
        <f>2*C874*Parameters!$C$16</f>
        <v>28.787891953126888</v>
      </c>
      <c r="AX874">
        <f>0</f>
        <v>0</v>
      </c>
      <c r="AY874">
        <f>0</f>
        <v>0</v>
      </c>
      <c r="AZ874">
        <f t="shared" si="1352"/>
        <v>103.86837918541832</v>
      </c>
      <c r="BA874">
        <f t="shared" si="1353"/>
        <v>14.876734773900582</v>
      </c>
      <c r="BB874">
        <f t="shared" si="1354"/>
        <v>-424.07509811895875</v>
      </c>
      <c r="BC874">
        <f t="shared" si="1355"/>
        <v>3019.5346386803189</v>
      </c>
      <c r="BD874">
        <f t="shared" si="1356"/>
        <v>0.52173457651432764</v>
      </c>
      <c r="BE874">
        <f t="shared" si="1357"/>
        <v>-3.5725960751074246</v>
      </c>
      <c r="BF874">
        <f t="shared" si="1358"/>
        <v>103.86837918541831</v>
      </c>
      <c r="BG874">
        <f t="shared" si="1359"/>
        <v>14.876734773900582</v>
      </c>
      <c r="BH874">
        <f>0</f>
        <v>0</v>
      </c>
      <c r="BI874">
        <f>0</f>
        <v>0</v>
      </c>
      <c r="BJ874">
        <f>0</f>
        <v>0</v>
      </c>
      <c r="BK874">
        <f>C874*(Parameters!$C$19+Parameters!$C$18/2)</f>
        <v>1.0795459482422583E-3</v>
      </c>
      <c r="BL874">
        <f t="shared" si="1360"/>
        <v>100.60865280065383</v>
      </c>
      <c r="BM874">
        <f t="shared" si="1361"/>
        <v>14.418926219975821</v>
      </c>
      <c r="BN874">
        <f t="shared" si="1362"/>
        <v>-424.07509811895875</v>
      </c>
      <c r="BO874">
        <f t="shared" si="1363"/>
        <v>3019.5346386803189</v>
      </c>
      <c r="BP874">
        <f t="shared" si="1364"/>
        <v>0.50567445776608855</v>
      </c>
      <c r="BQ874">
        <f t="shared" si="1365"/>
        <v>-3.4604653872073157</v>
      </c>
      <c r="BR874">
        <f t="shared" si="1366"/>
        <v>103.86837918541831</v>
      </c>
      <c r="BS874">
        <f t="shared" si="1367"/>
        <v>14.876734773900582</v>
      </c>
      <c r="BT874">
        <f>2*((((Parameters!$C$21)/((Parameters!$C$21)^2+(C874*Parameters!$C$20)^2)))/((((Parameters!$C$21)/((Parameters!$C$21)^2+(C874*Parameters!$C$20)^2)))^2+((-(C874*Parameters!$C$20)/((Parameters!$C$21)^2+(C874*Parameters!$C$20)^2)+C874*Parameters!$C$22))^2))</f>
        <v>4.6292225803485361E-2</v>
      </c>
      <c r="BU874">
        <f>2*(-((-(C874*Parameters!$C$20)/((Parameters!$C$21)^2+(C874*Parameters!$C$20)^2)+C874*Parameters!$C$22))/((((Parameters!$C$21)/((Parameters!$C$21)^2+(C874*Parameters!$C$20)^2)))^2+((-(C874*Parameters!$C$20)/((Parameters!$C$21)^2+(C874*Parameters!$C$20)^2)+C874*Parameters!$C$22))^2))</f>
        <v>2105.9245743930596</v>
      </c>
      <c r="BV874">
        <f>0</f>
        <v>0</v>
      </c>
      <c r="BW874">
        <f>0</f>
        <v>0</v>
      </c>
      <c r="BX874">
        <f t="shared" si="1368"/>
        <v>100.60865280065383</v>
      </c>
      <c r="BY874">
        <f t="shared" si="1369"/>
        <v>14.418926219975821</v>
      </c>
      <c r="BZ874">
        <f t="shared" si="1370"/>
        <v>-30784.588762653239</v>
      </c>
      <c r="CA874">
        <f t="shared" si="1371"/>
        <v>214894.43645234476</v>
      </c>
      <c r="CB874">
        <f t="shared" si="1372"/>
        <v>0.50567445776608855</v>
      </c>
      <c r="CC874">
        <f t="shared" si="1373"/>
        <v>-3.4604653872073157</v>
      </c>
      <c r="CD874">
        <f t="shared" si="1374"/>
        <v>7391.3708857380807</v>
      </c>
      <c r="CE874">
        <f t="shared" si="1375"/>
        <v>1079.6288093813021</v>
      </c>
      <c r="CF874">
        <f>0</f>
        <v>0</v>
      </c>
      <c r="CG874">
        <f>0</f>
        <v>0</v>
      </c>
      <c r="CH874">
        <f>(((Parameters!$C$25))/(((Parameters!$C$25))^2+((C874*Parameters!$C$24-1/(C874*Parameters!$C$23)))^2))+(((Parameters!$C$29+Parameters!$C$28))/(((Parameters!$C$29+Parameters!$C$28))^2+((C874*Parameters!$C$27-1/(C874*Parameters!$C$26)))^2))</f>
        <v>48.255894560415364</v>
      </c>
      <c r="CI874">
        <f>(-((C874*Parameters!$C$24-1/(C874*Parameters!$C$23)))/(((Parameters!$C$25))^2+((C874*Parameters!$C$24-1/(C874*Parameters!$C$23)))^2))+(-((C874*Parameters!$C$27-1/(C874*Parameters!$C$26)))/(((Parameters!$C$29+Parameters!$C$28))^2+((C874*Parameters!$C$27-1/(C874*Parameters!$C$26)))^2))</f>
        <v>9.3410873821534821</v>
      </c>
      <c r="CJ874">
        <f t="shared" si="1376"/>
        <v>-3492784.9696035227</v>
      </c>
      <c r="CK874">
        <f t="shared" si="1377"/>
        <v>10082376.152334845</v>
      </c>
      <c r="CL874">
        <f t="shared" si="1378"/>
        <v>-30784.588762653239</v>
      </c>
      <c r="CM874">
        <f t="shared" si="1379"/>
        <v>214894.43645234476</v>
      </c>
      <c r="CN874">
        <f t="shared" si="1380"/>
        <v>346592.81274483743</v>
      </c>
      <c r="CO874">
        <f t="shared" si="1381"/>
        <v>121138.43484208829</v>
      </c>
      <c r="CP874">
        <f t="shared" si="1382"/>
        <v>7391.3708857380807</v>
      </c>
      <c r="CQ874">
        <f t="shared" si="1383"/>
        <v>1079.6288093813021</v>
      </c>
      <c r="CR874">
        <f>2*((((Parameters!$C$31)/((Parameters!$C$31)^2+(C874*Parameters!$C$30)^2)))/((((Parameters!$C$31)/((Parameters!$C$31)^2+(C874*Parameters!$C$30)^2)))^2+((-(C874*Parameters!$C$30)/((Parameters!$C$31)^2+(C874*Parameters!$C$30)^2)+C874*Parameters!$C$32))^2))</f>
        <v>4.2881766954703283E-2</v>
      </c>
      <c r="CS874">
        <f>2*(-((-(C874*Parameters!$C$30)/((Parameters!$C$31)^2+(C874*Parameters!$C$30)^2)+C874*Parameters!$C$32))/((((Parameters!$C$31)/((Parameters!$C$31)^2+(C874*Parameters!$C$30)^2)))^2+((-(C874*Parameters!$C$30)/((Parameters!$C$31)^2+(C874*Parameters!$C$30)^2)+C874*Parameters!$C$32))^2))</f>
        <v>983.62632728228448</v>
      </c>
      <c r="CT874">
        <f>0</f>
        <v>0</v>
      </c>
      <c r="CU874">
        <f>0</f>
        <v>0</v>
      </c>
      <c r="CV874">
        <f t="shared" si="1384"/>
        <v>-3492784.9696035227</v>
      </c>
      <c r="CW874">
        <f t="shared" si="1385"/>
        <v>10082376.152334845</v>
      </c>
      <c r="CX874">
        <f t="shared" si="1386"/>
        <v>-9917471186.379467</v>
      </c>
      <c r="CY874">
        <f t="shared" si="1387"/>
        <v>-3434948007.0969119</v>
      </c>
      <c r="CZ874">
        <f t="shared" si="1388"/>
        <v>346592.81274483743</v>
      </c>
      <c r="DA874">
        <f t="shared" si="1389"/>
        <v>121138.43484208829</v>
      </c>
      <c r="DB874">
        <f t="shared" si="1390"/>
        <v>-119132699.8733376</v>
      </c>
      <c r="DC874">
        <f t="shared" si="1391"/>
        <v>340924089.72158253</v>
      </c>
      <c r="DD874">
        <f>0</f>
        <v>0</v>
      </c>
      <c r="DE874">
        <f>0</f>
        <v>0</v>
      </c>
      <c r="DF874">
        <f>(((Parameters!$C$35))/(((Parameters!$C$35))^2+((C874*Parameters!$C$34-1/(C874*Parameters!$C$33)))^2))+(((Parameters!$C$39+Parameters!$C$38))/(((Parameters!$C$39+Parameters!$C$38))^2+((C874*Parameters!$C$37-1/(C874*Parameters!$C$36)))^2))</f>
        <v>48.255894560415364</v>
      </c>
      <c r="DG874">
        <f>(-((C874*Parameters!$C$34-1/(C874*Parameters!$C$33)))/(((Parameters!$C$35))^2+((C874*Parameters!$C$34-1/(C874*Parameters!$C$33)))^2))+(-((C874*Parameters!$C$37-1/(C874*Parameters!$C$36)))/(((Parameters!$C$39+Parameters!$C$38))^2+((C874*Parameters!$C$37-1/(C874*Parameters!$C$36)))^2))</f>
        <v>9.3410873821534821</v>
      </c>
      <c r="DH874">
        <f t="shared" si="1392"/>
        <v>-446493787173.40839</v>
      </c>
      <c r="DI874">
        <f t="shared" si="1393"/>
        <v>-258386371436.7851</v>
      </c>
      <c r="DJ874">
        <f t="shared" si="1394"/>
        <v>-9917471186.379467</v>
      </c>
      <c r="DK874">
        <f t="shared" si="1395"/>
        <v>-3434948007.0969119</v>
      </c>
      <c r="DL874">
        <f t="shared" si="1396"/>
        <v>-8933110123.7430801</v>
      </c>
      <c r="DM874">
        <f t="shared" si="1397"/>
        <v>15338889105.556404</v>
      </c>
      <c r="DN874">
        <f t="shared" si="1398"/>
        <v>-119132699.8733376</v>
      </c>
      <c r="DO874">
        <f t="shared" si="1399"/>
        <v>340924089.72158253</v>
      </c>
      <c r="DP874">
        <f>2*((((Parameters!$C$41)/((Parameters!$C$41)^2+(C874*(Parameters!$C$40*(1-Parameters!$C$42)))^2)))/((((Parameters!$C$41)/((Parameters!$C$41)^2+(C874*(Parameters!$C$40*(1-Parameters!$C$42)))^2)))^2+((-(C874*(Parameters!$C$40*(1-Parameters!$C$42)))/((Parameters!$C$41)^2+(C874*(Parameters!$C$40*(1-Parameters!$C$42)))^2)+C874*Parameters!$C$43))^2))</f>
        <v>0.20124893317796322</v>
      </c>
      <c r="DQ874">
        <f>2*(-((-(C874*(Parameters!$C$40*(1-Parameters!$C$42)))/((Parameters!$C$41)^2+(C874*(Parameters!$C$40*(1-Parameters!$C$42)))^2)+C874*Parameters!$C$43))/((((Parameters!$C$41)/((Parameters!$C$41)^2+(C874*(Parameters!$C$40*(1-Parameters!$C$42)))^2)))^2+((-(C874*(Parameters!$C$40*(1-Parameters!$C$42)))/((Parameters!$C$41)^2+(C874*(Parameters!$C$40*(1-Parameters!$C$42)))^2)+C874*Parameters!$C$43))^2))</f>
        <v>86.632910890304117</v>
      </c>
      <c r="DR874">
        <f>0</f>
        <v>0</v>
      </c>
      <c r="DS874">
        <f>0</f>
        <v>0</v>
      </c>
      <c r="DT874">
        <f t="shared" si="1400"/>
        <v>-446493787173.40839</v>
      </c>
      <c r="DU874">
        <f t="shared" si="1401"/>
        <v>-258386371436.7851</v>
      </c>
      <c r="DV874">
        <f t="shared" si="1402"/>
        <v>22284989622426.406</v>
      </c>
      <c r="DW874">
        <f t="shared" si="1403"/>
        <v>-38736491406874.766</v>
      </c>
      <c r="DX874">
        <f t="shared" si="1404"/>
        <v>-8933110123.7430801</v>
      </c>
      <c r="DY874">
        <f t="shared" si="1405"/>
        <v>15338889105.556404</v>
      </c>
      <c r="DZ874">
        <f t="shared" si="1406"/>
        <v>-1330769524620.1624</v>
      </c>
      <c r="EA874">
        <f t="shared" si="1407"/>
        <v>-770473474165.15796</v>
      </c>
      <c r="EB874">
        <f>0</f>
        <v>0</v>
      </c>
      <c r="EC874">
        <f>0</f>
        <v>0</v>
      </c>
      <c r="ED874">
        <f>0</f>
        <v>0</v>
      </c>
      <c r="EE874">
        <f>C874*Parameters!$C$44</f>
        <v>1.4393945976563444E-4</v>
      </c>
      <c r="EF874">
        <f t="shared" si="1408"/>
        <v>-440918077527.08667</v>
      </c>
      <c r="EG874">
        <f t="shared" si="1409"/>
        <v>-255178682069.65027</v>
      </c>
      <c r="EH874">
        <f t="shared" si="1410"/>
        <v>22284989622426.406</v>
      </c>
      <c r="EI874">
        <f t="shared" si="1411"/>
        <v>-38736491406874.766</v>
      </c>
      <c r="EJ874">
        <f t="shared" si="1412"/>
        <v>-8822208588.107996</v>
      </c>
      <c r="EK874">
        <f t="shared" si="1413"/>
        <v>15147338859.110008</v>
      </c>
      <c r="EL874">
        <f t="shared" si="1414"/>
        <v>-1330769524620.1624</v>
      </c>
      <c r="EM874">
        <f t="shared" si="1415"/>
        <v>-770473474165.15796</v>
      </c>
      <c r="EN874">
        <f>0</f>
        <v>0</v>
      </c>
      <c r="EO874">
        <f>0</f>
        <v>0</v>
      </c>
      <c r="EP874">
        <f>(((2*Parameters!$C$47))/(((2*Parameters!$C$47))^2+((2*(C874*Parameters!$C$46-1/(C874*Parameters!$C$45))))^2))</f>
        <v>1.0119826699567878E-5</v>
      </c>
      <c r="EQ874">
        <f>(-((2*(C874*Parameters!$C$46-1/(C874*Parameters!$C$45))))/(((2*Parameters!$C$47))^2+((2*(C874*Parameters!$C$46-1/(C874*Parameters!$C$45))))^2))</f>
        <v>1.5905834309406862E-2</v>
      </c>
      <c r="ER874">
        <f t="shared" si="1416"/>
        <v>175443656751.40668</v>
      </c>
      <c r="ES874">
        <f t="shared" si="1417"/>
        <v>98890663871.528625</v>
      </c>
      <c r="ET874">
        <f t="shared" si="1418"/>
        <v>22284989622426.406</v>
      </c>
      <c r="EU874">
        <f t="shared" si="1419"/>
        <v>-38736491406874.766</v>
      </c>
      <c r="EV874">
        <f t="shared" si="1420"/>
        <v>3419347674.7898521</v>
      </c>
      <c r="EW874">
        <f t="shared" si="1421"/>
        <v>-6027457761.5415974</v>
      </c>
      <c r="EX874">
        <f t="shared" si="1422"/>
        <v>-1330769524620.1624</v>
      </c>
      <c r="EY874">
        <f t="shared" si="1423"/>
        <v>-770473474165.15796</v>
      </c>
      <c r="EZ874">
        <f>(ER874+ET874/Parameters!$C$6+Parameters!$C$7*(EV874+EX874/Parameters!$C$6))</f>
        <v>950573730574.93384</v>
      </c>
      <c r="FA874">
        <f>(ES874+EU874/Parameters!$C$6+Parameters!$C$7*(EW874+EY874/Parameters!$C$6))</f>
        <v>-1248465558976.2893</v>
      </c>
      <c r="FB874">
        <f t="shared" si="1424"/>
        <v>-243.9133332244221</v>
      </c>
      <c r="FC874">
        <f t="shared" si="1425"/>
        <v>6.3728447513936968E-13</v>
      </c>
      <c r="FD874">
        <f>(ER874+ET874/Parameters!$C$6+Parameters!$C$8*(EV874+EX874/Parameters!$C$6))</f>
        <v>-1192840667633.6821</v>
      </c>
      <c r="FE874">
        <f>(ES874+EU874/Parameters!$C$6+Parameters!$C$8*(EW874+EY874/Parameters!$C$6))</f>
        <v>-2889792315166.6875</v>
      </c>
      <c r="FF874">
        <f t="shared" si="1426"/>
        <v>-249.90062047432269</v>
      </c>
      <c r="FG874">
        <f t="shared" si="1427"/>
        <v>3.1986666055924674E-13</v>
      </c>
    </row>
    <row r="875" spans="1:163" x14ac:dyDescent="0.15">
      <c r="A875">
        <f>Parameters!$C$2*(Parameters!$C$3/Parameters!$C$2)^((ROW()-2)/(Parameters!$C$4-1))</f>
        <v>2317394.6499684807</v>
      </c>
      <c r="B875">
        <f t="shared" si="1326"/>
        <v>6.3650000000000002</v>
      </c>
      <c r="C875">
        <f t="shared" si="1327"/>
        <v>14560620.015618538</v>
      </c>
      <c r="D875">
        <f>1</f>
        <v>1</v>
      </c>
      <c r="E875">
        <f>0</f>
        <v>0</v>
      </c>
      <c r="F875">
        <f>0</f>
        <v>0</v>
      </c>
      <c r="G875">
        <f>0</f>
        <v>0</v>
      </c>
      <c r="H875">
        <f>0</f>
        <v>0</v>
      </c>
      <c r="I875">
        <f>0</f>
        <v>0</v>
      </c>
      <c r="J875">
        <f>1</f>
        <v>1</v>
      </c>
      <c r="K875">
        <f>0</f>
        <v>0</v>
      </c>
      <c r="L875">
        <f>2*Parameters!$C$10</f>
        <v>0.04</v>
      </c>
      <c r="M875">
        <f>2*C875*Parameters!$C$9</f>
        <v>29.121240031237075</v>
      </c>
      <c r="N875">
        <f>0</f>
        <v>0</v>
      </c>
      <c r="O875">
        <f>0</f>
        <v>0</v>
      </c>
      <c r="P875">
        <f t="shared" si="1328"/>
        <v>1</v>
      </c>
      <c r="Q875">
        <f t="shared" si="1329"/>
        <v>0</v>
      </c>
      <c r="R875">
        <f t="shared" si="1330"/>
        <v>0.04</v>
      </c>
      <c r="S875">
        <f t="shared" si="1331"/>
        <v>29.121240031237075</v>
      </c>
      <c r="T875">
        <f t="shared" si="1332"/>
        <v>0</v>
      </c>
      <c r="U875">
        <f t="shared" si="1333"/>
        <v>0</v>
      </c>
      <c r="V875">
        <f t="shared" si="1334"/>
        <v>1</v>
      </c>
      <c r="W875">
        <f t="shared" si="1335"/>
        <v>0</v>
      </c>
      <c r="X875">
        <f>0</f>
        <v>0</v>
      </c>
      <c r="Y875">
        <f>0</f>
        <v>0</v>
      </c>
      <c r="Z875">
        <f>0</f>
        <v>0</v>
      </c>
      <c r="AA875">
        <f>C875*(Parameters!$C$12+Parameters!$C$11/2)</f>
        <v>1.0920465011713904E-3</v>
      </c>
      <c r="AB875">
        <f t="shared" si="1336"/>
        <v>0.96819825171411533</v>
      </c>
      <c r="AC875">
        <f t="shared" si="1337"/>
        <v>4.3681860046855616E-5</v>
      </c>
      <c r="AD875">
        <f t="shared" si="1338"/>
        <v>0.04</v>
      </c>
      <c r="AE875">
        <f t="shared" si="1339"/>
        <v>29.121240031237075</v>
      </c>
      <c r="AF875">
        <f t="shared" si="1340"/>
        <v>0</v>
      </c>
      <c r="AG875">
        <f t="shared" si="1341"/>
        <v>1.0920465011713904E-3</v>
      </c>
      <c r="AH875">
        <f t="shared" si="1342"/>
        <v>1</v>
      </c>
      <c r="AI875">
        <f t="shared" si="1343"/>
        <v>0</v>
      </c>
      <c r="AJ875">
        <f>0</f>
        <v>0</v>
      </c>
      <c r="AK875">
        <f>0</f>
        <v>0</v>
      </c>
      <c r="AL875">
        <f>(((2*Parameters!$C$15))/(((2*Parameters!$C$15))^2+((2*(C875*Parameters!$C$14-1/(C875*Parameters!$C$13))))^2))</f>
        <v>0.50894903558764304</v>
      </c>
      <c r="AM875">
        <f>(-((2*(C875*Parameters!$C$14-1/(C875*Parameters!$C$13))))/(((2*Parameters!$C$15))^2+((2*(C875*Parameters!$C$14-1/(C875*Parameters!$C$13))))^2))</f>
        <v>-3.5305377449994051</v>
      </c>
      <c r="AN875">
        <f t="shared" si="1344"/>
        <v>103.80219332460777</v>
      </c>
      <c r="AO875">
        <f t="shared" si="1345"/>
        <v>14.680049201074445</v>
      </c>
      <c r="AP875">
        <f t="shared" si="1346"/>
        <v>0.04</v>
      </c>
      <c r="AQ875">
        <f t="shared" si="1347"/>
        <v>29.121240031237075</v>
      </c>
      <c r="AR875">
        <f t="shared" si="1348"/>
        <v>0.50894903558764304</v>
      </c>
      <c r="AS875">
        <f t="shared" si="1349"/>
        <v>-3.5294456984982339</v>
      </c>
      <c r="AT875">
        <f t="shared" si="1350"/>
        <v>1</v>
      </c>
      <c r="AU875">
        <f t="shared" si="1351"/>
        <v>0</v>
      </c>
      <c r="AV875">
        <f>2*Parameters!$C$17</f>
        <v>0.04</v>
      </c>
      <c r="AW875">
        <f>2*C875*Parameters!$C$16</f>
        <v>29.121240031237075</v>
      </c>
      <c r="AX875">
        <f>0</f>
        <v>0</v>
      </c>
      <c r="AY875">
        <f>0</f>
        <v>0</v>
      </c>
      <c r="AZ875">
        <f t="shared" si="1352"/>
        <v>103.80219332460777</v>
      </c>
      <c r="BA875">
        <f t="shared" si="1353"/>
        <v>14.680049201074445</v>
      </c>
      <c r="BB875">
        <f t="shared" si="1354"/>
        <v>-423.30914872187464</v>
      </c>
      <c r="BC875">
        <f t="shared" si="1355"/>
        <v>3052.5570295740577</v>
      </c>
      <c r="BD875">
        <f t="shared" si="1356"/>
        <v>0.50894903558764304</v>
      </c>
      <c r="BE875">
        <f t="shared" si="1357"/>
        <v>-3.5294456984982339</v>
      </c>
      <c r="BF875">
        <f t="shared" si="1358"/>
        <v>103.80219332460777</v>
      </c>
      <c r="BG875">
        <f t="shared" si="1359"/>
        <v>14.680049201074445</v>
      </c>
      <c r="BH875">
        <f>0</f>
        <v>0</v>
      </c>
      <c r="BI875">
        <f>0</f>
        <v>0</v>
      </c>
      <c r="BJ875">
        <f>0</f>
        <v>0</v>
      </c>
      <c r="BK875">
        <f>C875*(Parameters!$C$19+Parameters!$C$18/2)</f>
        <v>1.0920465011713904E-3</v>
      </c>
      <c r="BL875">
        <f t="shared" si="1360"/>
        <v>100.46865910083528</v>
      </c>
      <c r="BM875">
        <f t="shared" si="1361"/>
        <v>14.217775926298881</v>
      </c>
      <c r="BN875">
        <f t="shared" si="1362"/>
        <v>-423.30914872187464</v>
      </c>
      <c r="BO875">
        <f t="shared" si="1363"/>
        <v>3052.5570295740577</v>
      </c>
      <c r="BP875">
        <f t="shared" si="1364"/>
        <v>0.49291773922058585</v>
      </c>
      <c r="BQ875">
        <f t="shared" si="1365"/>
        <v>-3.4160888764641797</v>
      </c>
      <c r="BR875">
        <f t="shared" si="1366"/>
        <v>103.80219332460777</v>
      </c>
      <c r="BS875">
        <f t="shared" si="1367"/>
        <v>14.680049201074445</v>
      </c>
      <c r="BT875">
        <f>2*((((Parameters!$C$21)/((Parameters!$C$21)^2+(C875*Parameters!$C$20)^2)))/((((Parameters!$C$21)/((Parameters!$C$21)^2+(C875*Parameters!$C$20)^2)))^2+((-(C875*Parameters!$C$20)/((Parameters!$C$21)^2+(C875*Parameters!$C$20)^2)+C875*Parameters!$C$22))^2))</f>
        <v>4.6456087378723365E-2</v>
      </c>
      <c r="BU875">
        <f>2*(-((-(C875*Parameters!$C$20)/((Parameters!$C$21)^2+(C875*Parameters!$C$20)^2)+C875*Parameters!$C$22))/((((Parameters!$C$21)/((Parameters!$C$21)^2+(C875*Parameters!$C$20)^2)))^2+((-(C875*Parameters!$C$20)/((Parameters!$C$21)^2+(C875*Parameters!$C$20)^2)+C875*Parameters!$C$22))^2))</f>
        <v>2134.0770529110255</v>
      </c>
      <c r="BV875">
        <f>0</f>
        <v>0</v>
      </c>
      <c r="BW875">
        <f>0</f>
        <v>0</v>
      </c>
      <c r="BX875">
        <f t="shared" si="1368"/>
        <v>100.46865910083528</v>
      </c>
      <c r="BY875">
        <f t="shared" si="1369"/>
        <v>14.217775926298881</v>
      </c>
      <c r="BZ875">
        <f t="shared" si="1370"/>
        <v>-30760.471115661105</v>
      </c>
      <c r="CA875">
        <f t="shared" si="1371"/>
        <v>217461.07745564787</v>
      </c>
      <c r="CB875">
        <f t="shared" si="1372"/>
        <v>0.49291773922058585</v>
      </c>
      <c r="CC875">
        <f t="shared" si="1373"/>
        <v>-3.4160888764641797</v>
      </c>
      <c r="CD875">
        <f t="shared" si="1374"/>
        <v>7394.0219743209846</v>
      </c>
      <c r="CE875">
        <f t="shared" si="1375"/>
        <v>1066.4457873211693</v>
      </c>
      <c r="CF875">
        <f>0</f>
        <v>0</v>
      </c>
      <c r="CG875">
        <f>0</f>
        <v>0</v>
      </c>
      <c r="CH875">
        <f>(((Parameters!$C$25))/(((Parameters!$C$25))^2+((C875*Parameters!$C$24-1/(C875*Parameters!$C$23)))^2))+(((Parameters!$C$29+Parameters!$C$28))/(((Parameters!$C$29+Parameters!$C$28))^2+((C875*Parameters!$C$27-1/(C875*Parameters!$C$26)))^2))</f>
        <v>50.033054365193337</v>
      </c>
      <c r="CI875">
        <f>(-((C875*Parameters!$C$24-1/(C875*Parameters!$C$23)))/(((Parameters!$C$25))^2+((C875*Parameters!$C$24-1/(C875*Parameters!$C$23)))^2))+(-((C875*Parameters!$C$27-1/(C875*Parameters!$C$26)))/(((Parameters!$C$29+Parameters!$C$28))^2+((C875*Parameters!$C$27-1/(C875*Parameters!$C$26)))^2))</f>
        <v>1.2942405727140307</v>
      </c>
      <c r="CJ875">
        <f t="shared" si="1376"/>
        <v>-1820386.8043989385</v>
      </c>
      <c r="CK875">
        <f t="shared" si="1377"/>
        <v>10840444.678674188</v>
      </c>
      <c r="CL875">
        <f t="shared" si="1378"/>
        <v>-30760.471115661105</v>
      </c>
      <c r="CM875">
        <f t="shared" si="1379"/>
        <v>217461.07745564787</v>
      </c>
      <c r="CN875">
        <f t="shared" si="1380"/>
        <v>368565.75892982417</v>
      </c>
      <c r="CO875">
        <f t="shared" si="1381"/>
        <v>62923.767200400325</v>
      </c>
      <c r="CP875">
        <f t="shared" si="1382"/>
        <v>7394.0219743209846</v>
      </c>
      <c r="CQ875">
        <f t="shared" si="1383"/>
        <v>1066.4457873211693</v>
      </c>
      <c r="CR875">
        <f>2*((((Parameters!$C$31)/((Parameters!$C$31)^2+(C875*Parameters!$C$30)^2)))/((((Parameters!$C$31)/((Parameters!$C$31)^2+(C875*Parameters!$C$30)^2)))^2+((-(C875*Parameters!$C$30)/((Parameters!$C$31)^2+(C875*Parameters!$C$30)^2)+C875*Parameters!$C$32))^2))</f>
        <v>4.2952564031364944E-2</v>
      </c>
      <c r="CS875">
        <f>2*(-((-(C875*Parameters!$C$30)/((Parameters!$C$31)^2+(C875*Parameters!$C$30)^2)+C875*Parameters!$C$32))/((((Parameters!$C$31)/((Parameters!$C$31)^2+(C875*Parameters!$C$30)^2)))^2+((-(C875*Parameters!$C$30)/((Parameters!$C$31)^2+(C875*Parameters!$C$30)^2)+C875*Parameters!$C$32))^2))</f>
        <v>995.83722210654355</v>
      </c>
      <c r="CT875">
        <f>0</f>
        <v>0</v>
      </c>
      <c r="CU875">
        <f>0</f>
        <v>0</v>
      </c>
      <c r="CV875">
        <f t="shared" si="1384"/>
        <v>-1820386.8043989385</v>
      </c>
      <c r="CW875">
        <f t="shared" si="1385"/>
        <v>10840444.678674188</v>
      </c>
      <c r="CX875">
        <f t="shared" si="1386"/>
        <v>-10795427265.96246</v>
      </c>
      <c r="CY875">
        <f t="shared" si="1387"/>
        <v>-1812125852.480402</v>
      </c>
      <c r="CZ875">
        <f t="shared" si="1388"/>
        <v>368565.75892982417</v>
      </c>
      <c r="DA875">
        <f t="shared" si="1389"/>
        <v>62923.767200400325</v>
      </c>
      <c r="DB875">
        <f t="shared" si="1390"/>
        <v>-62638604.666990981</v>
      </c>
      <c r="DC875">
        <f t="shared" si="1391"/>
        <v>367035270.71919316</v>
      </c>
      <c r="DD875">
        <f>0</f>
        <v>0</v>
      </c>
      <c r="DE875">
        <f>0</f>
        <v>0</v>
      </c>
      <c r="DF875">
        <f>(((Parameters!$C$35))/(((Parameters!$C$35))^2+((C875*Parameters!$C$34-1/(C875*Parameters!$C$33)))^2))+(((Parameters!$C$39+Parameters!$C$38))/(((Parameters!$C$39+Parameters!$C$38))^2+((C875*Parameters!$C$37-1/(C875*Parameters!$C$36)))^2))</f>
        <v>50.033054365193337</v>
      </c>
      <c r="DG875">
        <f>(-((C875*Parameters!$C$34-1/(C875*Parameters!$C$33)))/(((Parameters!$C$35))^2+((C875*Parameters!$C$34-1/(C875*Parameters!$C$33)))^2))+(-((C875*Parameters!$C$37-1/(C875*Parameters!$C$36)))/(((Parameters!$C$39+Parameters!$C$38))^2+((C875*Parameters!$C$37-1/(C875*Parameters!$C$36)))^2))</f>
        <v>1.2942405727140307</v>
      </c>
      <c r="DH875">
        <f t="shared" si="1392"/>
        <v>-537784692879.05042</v>
      </c>
      <c r="DI875">
        <f t="shared" si="1393"/>
        <v>-104627230816.43752</v>
      </c>
      <c r="DJ875">
        <f t="shared" si="1394"/>
        <v>-10795427265.96246</v>
      </c>
      <c r="DK875">
        <f t="shared" si="1395"/>
        <v>-1812125852.480402</v>
      </c>
      <c r="DL875">
        <f t="shared" si="1396"/>
        <v>-3608664085.8863406</v>
      </c>
      <c r="DM875">
        <f t="shared" si="1397"/>
        <v>18282889154.025833</v>
      </c>
      <c r="DN875">
        <f t="shared" si="1398"/>
        <v>-62638604.666990981</v>
      </c>
      <c r="DO875">
        <f t="shared" si="1399"/>
        <v>367035270.71919316</v>
      </c>
      <c r="DP875">
        <f>2*((((Parameters!$C$41)/((Parameters!$C$41)^2+(C875*(Parameters!$C$40*(1-Parameters!$C$42)))^2)))/((((Parameters!$C$41)/((Parameters!$C$41)^2+(C875*(Parameters!$C$40*(1-Parameters!$C$42)))^2)))^2+((-(C875*(Parameters!$C$40*(1-Parameters!$C$42)))/((Parameters!$C$41)^2+(C875*(Parameters!$C$40*(1-Parameters!$C$42)))^2)+C875*Parameters!$C$43))^2))</f>
        <v>0.20127816386072689</v>
      </c>
      <c r="DQ875">
        <f>2*(-((-(C875*(Parameters!$C$40*(1-Parameters!$C$42)))/((Parameters!$C$41)^2+(C875*(Parameters!$C$40*(1-Parameters!$C$42)))^2)+C875*Parameters!$C$43))/((((Parameters!$C$41)/((Parameters!$C$41)^2+(C875*(Parameters!$C$40*(1-Parameters!$C$42)))^2)))^2+((-(C875*(Parameters!$C$40*(1-Parameters!$C$42)))/((Parameters!$C$41)^2+(C875*(Parameters!$C$40*(1-Parameters!$C$42)))^2)+C875*Parameters!$C$43))^2))</f>
        <v>87.642436900089692</v>
      </c>
      <c r="DR875">
        <f>0</f>
        <v>0</v>
      </c>
      <c r="DS875">
        <f>0</f>
        <v>0</v>
      </c>
      <c r="DT875">
        <f t="shared" si="1400"/>
        <v>-537784692879.05042</v>
      </c>
      <c r="DU875">
        <f t="shared" si="1401"/>
        <v>-104627230816.43752</v>
      </c>
      <c r="DV875">
        <f t="shared" si="1402"/>
        <v>9050745732059.6816</v>
      </c>
      <c r="DW875">
        <f t="shared" si="1403"/>
        <v>-47155632314247.328</v>
      </c>
      <c r="DX875">
        <f t="shared" si="1404"/>
        <v>-3608664085.8863406</v>
      </c>
      <c r="DY875">
        <f t="shared" si="1405"/>
        <v>18282889154.025833</v>
      </c>
      <c r="DZ875">
        <f t="shared" si="1406"/>
        <v>-1603145942918.9075</v>
      </c>
      <c r="EA875">
        <f t="shared" si="1407"/>
        <v>-312225132811.20276</v>
      </c>
      <c r="EB875">
        <f>0</f>
        <v>0</v>
      </c>
      <c r="EC875">
        <f>0</f>
        <v>0</v>
      </c>
      <c r="ED875">
        <f>0</f>
        <v>0</v>
      </c>
      <c r="EE875">
        <f>C875*Parameters!$C$44</f>
        <v>1.4560620015618538E-4</v>
      </c>
      <c r="EF875">
        <f t="shared" si="1408"/>
        <v>-530918540441.81061</v>
      </c>
      <c r="EG875">
        <f t="shared" si="1409"/>
        <v>-103309386121.8125</v>
      </c>
      <c r="EH875">
        <f t="shared" si="1410"/>
        <v>9050745732059.6816</v>
      </c>
      <c r="EI875">
        <f t="shared" si="1411"/>
        <v>-47155632314247.328</v>
      </c>
      <c r="EJ875">
        <f t="shared" si="1412"/>
        <v>-3563202170.7044411</v>
      </c>
      <c r="EK875">
        <f t="shared" si="1413"/>
        <v>18049461164.981606</v>
      </c>
      <c r="EL875">
        <f t="shared" si="1414"/>
        <v>-1603145942918.9075</v>
      </c>
      <c r="EM875">
        <f t="shared" si="1415"/>
        <v>-312225132811.20276</v>
      </c>
      <c r="EN875">
        <f>0</f>
        <v>0</v>
      </c>
      <c r="EO875">
        <f>0</f>
        <v>0</v>
      </c>
      <c r="EP875">
        <f>(((2*Parameters!$C$47))/(((2*Parameters!$C$47))^2+((2*(C875*Parameters!$C$46-1/(C875*Parameters!$C$45))))^2))</f>
        <v>1.035775699523012E-5</v>
      </c>
      <c r="EQ875">
        <f>(-((2*(C875*Parameters!$C$46-1/(C875*Parameters!$C$45))))/(((2*Parameters!$C$47))^2+((2*(C875*Parameters!$C$46-1/(C875*Parameters!$C$45))))^2))</f>
        <v>1.6091731342451097E-2</v>
      </c>
      <c r="ER875">
        <f t="shared" si="1416"/>
        <v>227990971467.3811</v>
      </c>
      <c r="ES875">
        <f t="shared" si="1417"/>
        <v>41844356066.860397</v>
      </c>
      <c r="ET875">
        <f t="shared" si="1418"/>
        <v>9050745732059.6816</v>
      </c>
      <c r="EU875">
        <f t="shared" si="1419"/>
        <v>-47155632314247.328</v>
      </c>
      <c r="EV875">
        <f t="shared" si="1420"/>
        <v>1444435788.7499037</v>
      </c>
      <c r="EW875">
        <f t="shared" si="1421"/>
        <v>-7751166603.2633581</v>
      </c>
      <c r="EX875">
        <f t="shared" si="1422"/>
        <v>-1603145942918.9075</v>
      </c>
      <c r="EY875">
        <f t="shared" si="1423"/>
        <v>-312225132811.20276</v>
      </c>
      <c r="EZ875">
        <f>(ER875+ET875/Parameters!$C$6+Parameters!$C$7*(EV875+EX875/Parameters!$C$6))</f>
        <v>542799518669.45697</v>
      </c>
      <c r="FA875">
        <f>(ES875+EU875/Parameters!$C$6+Parameters!$C$7*(EW875+EY875/Parameters!$C$6))</f>
        <v>-1598351550515.6555</v>
      </c>
      <c r="FB875">
        <f t="shared" si="1424"/>
        <v>-244.54747170327016</v>
      </c>
      <c r="FC875">
        <f t="shared" si="1425"/>
        <v>5.9241550262981158E-13</v>
      </c>
      <c r="FD875">
        <f>(ER875+ET875/Parameters!$C$6+Parameters!$C$8*(EV875+EX875/Parameters!$C$6))</f>
        <v>-2173058592621.5825</v>
      </c>
      <c r="FE875">
        <f>(ES875+EU875/Parameters!$C$6+Parameters!$C$8*(EW875+EY875/Parameters!$C$6))</f>
        <v>-2528910111654.8281</v>
      </c>
      <c r="FF875">
        <f t="shared" si="1426"/>
        <v>-250.46009872587322</v>
      </c>
      <c r="FG875">
        <f t="shared" si="1427"/>
        <v>2.9991284299917896E-13</v>
      </c>
    </row>
    <row r="876" spans="1:163" x14ac:dyDescent="0.15">
      <c r="A876">
        <f>Parameters!$C$2*(Parameters!$C$3/Parameters!$C$2)^((ROW()-2)/(Parameters!$C$4-1))</f>
        <v>2344228.8153199241</v>
      </c>
      <c r="B876">
        <f t="shared" si="1326"/>
        <v>6.37</v>
      </c>
      <c r="C876">
        <f t="shared" si="1327"/>
        <v>14729224.049085155</v>
      </c>
      <c r="D876">
        <f>1</f>
        <v>1</v>
      </c>
      <c r="E876">
        <f>0</f>
        <v>0</v>
      </c>
      <c r="F876">
        <f>0</f>
        <v>0</v>
      </c>
      <c r="G876">
        <f>0</f>
        <v>0</v>
      </c>
      <c r="H876">
        <f>0</f>
        <v>0</v>
      </c>
      <c r="I876">
        <f>0</f>
        <v>0</v>
      </c>
      <c r="J876">
        <f>1</f>
        <v>1</v>
      </c>
      <c r="K876">
        <f>0</f>
        <v>0</v>
      </c>
      <c r="L876">
        <f>2*Parameters!$C$10</f>
        <v>0.04</v>
      </c>
      <c r="M876">
        <f>2*C876*Parameters!$C$9</f>
        <v>29.458448098170308</v>
      </c>
      <c r="N876">
        <f>0</f>
        <v>0</v>
      </c>
      <c r="O876">
        <f>0</f>
        <v>0</v>
      </c>
      <c r="P876">
        <f t="shared" si="1328"/>
        <v>1</v>
      </c>
      <c r="Q876">
        <f t="shared" si="1329"/>
        <v>0</v>
      </c>
      <c r="R876">
        <f t="shared" si="1330"/>
        <v>0.04</v>
      </c>
      <c r="S876">
        <f t="shared" si="1331"/>
        <v>29.458448098170308</v>
      </c>
      <c r="T876">
        <f t="shared" si="1332"/>
        <v>0</v>
      </c>
      <c r="U876">
        <f t="shared" si="1333"/>
        <v>0</v>
      </c>
      <c r="V876">
        <f t="shared" si="1334"/>
        <v>1</v>
      </c>
      <c r="W876">
        <f t="shared" si="1335"/>
        <v>0</v>
      </c>
      <c r="X876">
        <f>0</f>
        <v>0</v>
      </c>
      <c r="Y876">
        <f>0</f>
        <v>0</v>
      </c>
      <c r="Z876">
        <f>0</f>
        <v>0</v>
      </c>
      <c r="AA876">
        <f>C876*(Parameters!$C$12+Parameters!$C$11/2)</f>
        <v>1.1046918036813867E-3</v>
      </c>
      <c r="AB876">
        <f t="shared" si="1336"/>
        <v>0.9674574938367777</v>
      </c>
      <c r="AC876">
        <f t="shared" si="1337"/>
        <v>4.4187672147255472E-5</v>
      </c>
      <c r="AD876">
        <f t="shared" si="1338"/>
        <v>0.04</v>
      </c>
      <c r="AE876">
        <f t="shared" si="1339"/>
        <v>29.458448098170308</v>
      </c>
      <c r="AF876">
        <f t="shared" si="1340"/>
        <v>0</v>
      </c>
      <c r="AG876">
        <f t="shared" si="1341"/>
        <v>1.1046918036813867E-3</v>
      </c>
      <c r="AH876">
        <f t="shared" si="1342"/>
        <v>1</v>
      </c>
      <c r="AI876">
        <f t="shared" si="1343"/>
        <v>0</v>
      </c>
      <c r="AJ876">
        <f>0</f>
        <v>0</v>
      </c>
      <c r="AK876">
        <f>0</f>
        <v>0</v>
      </c>
      <c r="AL876">
        <f>(((2*Parameters!$C$15))/(((2*Parameters!$C$15))^2+((2*(C876*Parameters!$C$14-1/(C876*Parameters!$C$13))))^2))</f>
        <v>0.49649726960407614</v>
      </c>
      <c r="AM876">
        <f>(-((2*(C876*Parameters!$C$14-1/(C876*Parameters!$C$13))))/(((2*Parameters!$C$15))^2+((2*(C876*Parameters!$C$14-1/(C876*Parameters!$C$13))))^2))</f>
        <v>-3.4879682053277952</v>
      </c>
      <c r="AN876">
        <f t="shared" si="1344"/>
        <v>103.73744772933803</v>
      </c>
      <c r="AO876">
        <f t="shared" si="1345"/>
        <v>14.486564506973982</v>
      </c>
      <c r="AP876">
        <f t="shared" si="1346"/>
        <v>0.04</v>
      </c>
      <c r="AQ876">
        <f t="shared" si="1347"/>
        <v>29.458448098170308</v>
      </c>
      <c r="AR876">
        <f t="shared" si="1348"/>
        <v>0.49649726960407614</v>
      </c>
      <c r="AS876">
        <f t="shared" si="1349"/>
        <v>-3.4868635135241139</v>
      </c>
      <c r="AT876">
        <f t="shared" si="1350"/>
        <v>1</v>
      </c>
      <c r="AU876">
        <f t="shared" si="1351"/>
        <v>0</v>
      </c>
      <c r="AV876">
        <f>2*Parameters!$C$17</f>
        <v>0.04</v>
      </c>
      <c r="AW876">
        <f>2*C876*Parameters!$C$16</f>
        <v>29.458448098170308</v>
      </c>
      <c r="AX876">
        <f>0</f>
        <v>0</v>
      </c>
      <c r="AY876">
        <f>0</f>
        <v>0</v>
      </c>
      <c r="AZ876">
        <f t="shared" si="1352"/>
        <v>103.73744772933803</v>
      </c>
      <c r="BA876">
        <f t="shared" si="1353"/>
        <v>14.486564506973982</v>
      </c>
      <c r="BB876">
        <f t="shared" si="1354"/>
        <v>-422.56221074031572</v>
      </c>
      <c r="BC876">
        <f t="shared" si="1355"/>
        <v>3085.9821304498091</v>
      </c>
      <c r="BD876">
        <f t="shared" si="1356"/>
        <v>0.49649726960407614</v>
      </c>
      <c r="BE876">
        <f t="shared" si="1357"/>
        <v>-3.4868635135241139</v>
      </c>
      <c r="BF876">
        <f t="shared" si="1358"/>
        <v>103.73744772933803</v>
      </c>
      <c r="BG876">
        <f t="shared" si="1359"/>
        <v>14.486564506973982</v>
      </c>
      <c r="BH876">
        <f>0</f>
        <v>0</v>
      </c>
      <c r="BI876">
        <f>0</f>
        <v>0</v>
      </c>
      <c r="BJ876">
        <f>0</f>
        <v>0</v>
      </c>
      <c r="BK876">
        <f>C876*(Parameters!$C$19+Parameters!$C$18/2)</f>
        <v>1.1046918036813867E-3</v>
      </c>
      <c r="BL876">
        <f t="shared" si="1360"/>
        <v>100.32838856352291</v>
      </c>
      <c r="BM876">
        <f t="shared" si="1361"/>
        <v>14.019763496223669</v>
      </c>
      <c r="BN876">
        <f t="shared" si="1362"/>
        <v>-422.56221074031572</v>
      </c>
      <c r="BO876">
        <f t="shared" si="1363"/>
        <v>3085.9821304498091</v>
      </c>
      <c r="BP876">
        <f t="shared" si="1364"/>
        <v>0.48049408052972031</v>
      </c>
      <c r="BQ876">
        <f t="shared" si="1365"/>
        <v>-3.372265605282688</v>
      </c>
      <c r="BR876">
        <f t="shared" si="1366"/>
        <v>103.73744772933803</v>
      </c>
      <c r="BS876">
        <f t="shared" si="1367"/>
        <v>14.486564506973982</v>
      </c>
      <c r="BT876">
        <f>2*((((Parameters!$C$21)/((Parameters!$C$21)^2+(C876*Parameters!$C$20)^2)))/((((Parameters!$C$21)/((Parameters!$C$21)^2+(C876*Parameters!$C$20)^2)))^2+((-(C876*Parameters!$C$20)/((Parameters!$C$21)^2+(C876*Parameters!$C$20)^2)+C876*Parameters!$C$22))^2))</f>
        <v>4.6624668097786787E-2</v>
      </c>
      <c r="BU876">
        <f>2*(-((-(C876*Parameters!$C$20)/((Parameters!$C$21)^2+(C876*Parameters!$C$20)^2)+C876*Parameters!$C$22))/((((Parameters!$C$21)/((Parameters!$C$21)^2+(C876*Parameters!$C$20)^2)))^2+((-(C876*Parameters!$C$20)/((Parameters!$C$21)^2+(C876*Parameters!$C$20)^2)+C876*Parameters!$C$22))^2))</f>
        <v>2162.7018795619133</v>
      </c>
      <c r="BV876">
        <f>0</f>
        <v>0</v>
      </c>
      <c r="BW876">
        <f>0</f>
        <v>0</v>
      </c>
      <c r="BX876">
        <f t="shared" si="1368"/>
        <v>100.32838856352291</v>
      </c>
      <c r="BY876">
        <f t="shared" si="1369"/>
        <v>14.019763496223669</v>
      </c>
      <c r="BZ876">
        <f t="shared" si="1370"/>
        <v>-30738.453297219185</v>
      </c>
      <c r="CA876">
        <f t="shared" si="1371"/>
        <v>220067.03031701859</v>
      </c>
      <c r="CB876">
        <f t="shared" si="1372"/>
        <v>0.48049408052972031</v>
      </c>
      <c r="CC876">
        <f t="shared" si="1373"/>
        <v>-3.372265605282688</v>
      </c>
      <c r="CD876">
        <f t="shared" si="1374"/>
        <v>7396.9650135332286</v>
      </c>
      <c r="CE876">
        <f t="shared" si="1375"/>
        <v>1053.4947848223896</v>
      </c>
      <c r="CF876">
        <f>0</f>
        <v>0</v>
      </c>
      <c r="CG876">
        <f>0</f>
        <v>0</v>
      </c>
      <c r="CH876">
        <f>(((Parameters!$C$25))/(((Parameters!$C$25))^2+((C876*Parameters!$C$24-1/(C876*Parameters!$C$23)))^2))+(((Parameters!$C$29+Parameters!$C$28))/(((Parameters!$C$29+Parameters!$C$28))^2+((C876*Parameters!$C$27-1/(C876*Parameters!$C$26)))^2))</f>
        <v>49.077849608017708</v>
      </c>
      <c r="CI876">
        <f>(-((C876*Parameters!$C$24-1/(C876*Parameters!$C$23)))/(((Parameters!$C$25))^2+((C876*Parameters!$C$24-1/(C876*Parameters!$C$23)))^2))+(-((C876*Parameters!$C$27-1/(C876*Parameters!$C$26)))/(((Parameters!$C$29+Parameters!$C$28))^2+((C876*Parameters!$C$27-1/(C876*Parameters!$C$26)))^2))</f>
        <v>-6.9612503165899211</v>
      </c>
      <c r="CJ876">
        <f t="shared" si="1376"/>
        <v>23464.824749913765</v>
      </c>
      <c r="CK876">
        <f t="shared" si="1377"/>
        <v>11014408.705091961</v>
      </c>
      <c r="CL876">
        <f t="shared" si="1378"/>
        <v>-30738.453297219185</v>
      </c>
      <c r="CM876">
        <f t="shared" si="1379"/>
        <v>220067.03031701859</v>
      </c>
      <c r="CN876">
        <f t="shared" si="1380"/>
        <v>370361.25788840366</v>
      </c>
      <c r="CO876">
        <f t="shared" si="1381"/>
        <v>207.7613044761747</v>
      </c>
      <c r="CP876">
        <f t="shared" si="1382"/>
        <v>7396.9650135332286</v>
      </c>
      <c r="CQ876">
        <f t="shared" si="1383"/>
        <v>1053.4947848223896</v>
      </c>
      <c r="CR876">
        <f>2*((((Parameters!$C$31)/((Parameters!$C$31)^2+(C876*Parameters!$C$30)^2)))/((((Parameters!$C$31)/((Parameters!$C$31)^2+(C876*Parameters!$C$30)^2)))^2+((-(C876*Parameters!$C$30)/((Parameters!$C$31)^2+(C876*Parameters!$C$30)^2)+C876*Parameters!$C$32))^2))</f>
        <v>4.3025191838968226E-2</v>
      </c>
      <c r="CS876">
        <f>2*(-((-(C876*Parameters!$C$30)/((Parameters!$C$31)^2+(C876*Parameters!$C$30)^2)+C876*Parameters!$C$32))/((((Parameters!$C$31)/((Parameters!$C$31)^2+(C876*Parameters!$C$30)^2)))^2+((-(C876*Parameters!$C$30)/((Parameters!$C$31)^2+(C876*Parameters!$C$30)^2)+C876*Parameters!$C$32))^2))</f>
        <v>1008.2197856225006</v>
      </c>
      <c r="CT876">
        <f>0</f>
        <v>0</v>
      </c>
      <c r="CU876">
        <f>0</f>
        <v>0</v>
      </c>
      <c r="CV876">
        <f t="shared" si="1384"/>
        <v>23464.824749913765</v>
      </c>
      <c r="CW876">
        <f t="shared" si="1385"/>
        <v>11014408.705091961</v>
      </c>
      <c r="CX876">
        <f t="shared" si="1386"/>
        <v>-11104974512.281132</v>
      </c>
      <c r="CY876">
        <f t="shared" si="1387"/>
        <v>24351664.656874005</v>
      </c>
      <c r="CZ876">
        <f t="shared" si="1388"/>
        <v>370361.25788840366</v>
      </c>
      <c r="DA876">
        <f t="shared" si="1389"/>
        <v>207.7613044761747</v>
      </c>
      <c r="DB876">
        <f t="shared" si="1390"/>
        <v>-186137.22867571656</v>
      </c>
      <c r="DC876">
        <f t="shared" si="1391"/>
        <v>373406610.46488082</v>
      </c>
      <c r="DD876">
        <f>0</f>
        <v>0</v>
      </c>
      <c r="DE876">
        <f>0</f>
        <v>0</v>
      </c>
      <c r="DF876">
        <f>(((Parameters!$C$35))/(((Parameters!$C$35))^2+((C876*Parameters!$C$34-1/(C876*Parameters!$C$33)))^2))+(((Parameters!$C$39+Parameters!$C$38))/(((Parameters!$C$39+Parameters!$C$38))^2+((C876*Parameters!$C$37-1/(C876*Parameters!$C$36)))^2))</f>
        <v>49.077849608017708</v>
      </c>
      <c r="DG876">
        <f>(-((C876*Parameters!$C$34-1/(C876*Parameters!$C$33)))/(((Parameters!$C$35))^2+((C876*Parameters!$C$34-1/(C876*Parameters!$C$33)))^2))+(-((C876*Parameters!$C$37-1/(C876*Parameters!$C$36)))/(((Parameters!$C$39+Parameters!$C$38))^2+((C876*Parameters!$C$37-1/(C876*Parameters!$C$36)))^2))</f>
        <v>-6.9612503165899211</v>
      </c>
      <c r="DH876">
        <f t="shared" si="1392"/>
        <v>-544838727516.4762</v>
      </c>
      <c r="DI876">
        <f t="shared" si="1393"/>
        <v>78510649083.78006</v>
      </c>
      <c r="DJ876">
        <f t="shared" si="1394"/>
        <v>-11104974512.281132</v>
      </c>
      <c r="DK876">
        <f t="shared" si="1395"/>
        <v>24351664.656874005</v>
      </c>
      <c r="DL876">
        <f t="shared" si="1396"/>
        <v>2590612031.6579094</v>
      </c>
      <c r="DM876">
        <f t="shared" si="1397"/>
        <v>18327289426.638424</v>
      </c>
      <c r="DN876">
        <f t="shared" si="1398"/>
        <v>-186137.22867571656</v>
      </c>
      <c r="DO876">
        <f t="shared" si="1399"/>
        <v>373406610.46488082</v>
      </c>
      <c r="DP876">
        <f>2*((((Parameters!$C$41)/((Parameters!$C$41)^2+(C876*(Parameters!$C$40*(1-Parameters!$C$42)))^2)))/((((Parameters!$C$41)/((Parameters!$C$41)^2+(C876*(Parameters!$C$40*(1-Parameters!$C$42)))^2)))^2+((-(C876*(Parameters!$C$40*(1-Parameters!$C$42)))/((Parameters!$C$41)^2+(C876*(Parameters!$C$40*(1-Parameters!$C$42)))^2)+C876*Parameters!$C$43))^2))</f>
        <v>0.20130808200676831</v>
      </c>
      <c r="DQ876">
        <f>2*(-((-(C876*(Parameters!$C$40*(1-Parameters!$C$42)))/((Parameters!$C$41)^2+(C876*(Parameters!$C$40*(1-Parameters!$C$42)))^2)+C876*Parameters!$C$43))/((((Parameters!$C$41)/((Parameters!$C$41)^2+(C876*(Parameters!$C$40*(1-Parameters!$C$42)))^2)))^2+((-(C876*(Parameters!$C$40*(1-Parameters!$C$42)))/((Parameters!$C$41)^2+(C876*(Parameters!$C$40*(1-Parameters!$C$42)))^2)+C876*Parameters!$C$43))^2))</f>
        <v>88.663877289269223</v>
      </c>
      <c r="DR876">
        <f>0</f>
        <v>0</v>
      </c>
      <c r="DS876">
        <f>0</f>
        <v>0</v>
      </c>
      <c r="DT876">
        <f t="shared" si="1400"/>
        <v>-544838727516.4762</v>
      </c>
      <c r="DU876">
        <f t="shared" si="1401"/>
        <v>78510649083.78006</v>
      </c>
      <c r="DV876">
        <f t="shared" si="1402"/>
        <v>-7081843970016.7832</v>
      </c>
      <c r="DW876">
        <f t="shared" si="1403"/>
        <v>-48291684899113.617</v>
      </c>
      <c r="DX876">
        <f t="shared" si="1404"/>
        <v>2590612031.6579094</v>
      </c>
      <c r="DY876">
        <f t="shared" si="1405"/>
        <v>18327289426.638424</v>
      </c>
      <c r="DZ876">
        <f t="shared" si="1406"/>
        <v>-1624447215766.3025</v>
      </c>
      <c r="EA876">
        <f t="shared" si="1407"/>
        <v>233756545372.34567</v>
      </c>
      <c r="EB876">
        <f>0</f>
        <v>0</v>
      </c>
      <c r="EC876">
        <f>0</f>
        <v>0</v>
      </c>
      <c r="ED876">
        <f>0</f>
        <v>0</v>
      </c>
      <c r="EE876">
        <f>C876*Parameters!$C$44</f>
        <v>1.4729224049085153E-4</v>
      </c>
      <c r="EF876">
        <f t="shared" si="1408"/>
        <v>-537725737050.60754</v>
      </c>
      <c r="EG876">
        <f t="shared" si="1409"/>
        <v>77467548418.629654</v>
      </c>
      <c r="EH876">
        <f t="shared" si="1410"/>
        <v>-7081843970016.7832</v>
      </c>
      <c r="EI876">
        <f t="shared" si="1411"/>
        <v>-48291684899113.617</v>
      </c>
      <c r="EJ876">
        <f t="shared" si="1412"/>
        <v>2556181506.3606153</v>
      </c>
      <c r="EK876">
        <f t="shared" si="1413"/>
        <v>18088020956.669079</v>
      </c>
      <c r="EL876">
        <f t="shared" si="1414"/>
        <v>-1624447215766.3025</v>
      </c>
      <c r="EM876">
        <f t="shared" si="1415"/>
        <v>233756545372.34567</v>
      </c>
      <c r="EN876">
        <f>0</f>
        <v>0</v>
      </c>
      <c r="EO876">
        <f>0</f>
        <v>0</v>
      </c>
      <c r="EP876">
        <f>(((2*Parameters!$C$47))/(((2*Parameters!$C$47))^2+((2*(C876*Parameters!$C$46-1/(C876*Parameters!$C$45))))^2))</f>
        <v>1.0601334267182006E-5</v>
      </c>
      <c r="EQ876">
        <f>(-((2*(C876*Parameters!$C$46-1/(C876*Parameters!$C$45))))/(((2*Parameters!$C$47))^2+((2*(C876*Parameters!$C$46-1/(C876*Parameters!$C$45))))^2))</f>
        <v>1.627984165436697E-2</v>
      </c>
      <c r="ER876">
        <f t="shared" si="1416"/>
        <v>248380169334.39258</v>
      </c>
      <c r="ES876">
        <f t="shared" si="1417"/>
        <v>-38335706328.11805</v>
      </c>
      <c r="ET876">
        <f t="shared" si="1418"/>
        <v>-7081843970016.7832</v>
      </c>
      <c r="EU876">
        <f t="shared" si="1419"/>
        <v>-48291684899113.617</v>
      </c>
      <c r="EV876">
        <f t="shared" si="1420"/>
        <v>-1266559345.9067521</v>
      </c>
      <c r="EW876">
        <f t="shared" si="1421"/>
        <v>-8355244360.6089869</v>
      </c>
      <c r="EX876">
        <f t="shared" si="1422"/>
        <v>-1624447215766.3025</v>
      </c>
      <c r="EY876">
        <f t="shared" si="1423"/>
        <v>233756545372.34567</v>
      </c>
      <c r="EZ876">
        <f>(ER876+ET876/Parameters!$C$6+Parameters!$C$7*(EV876+EX876/Parameters!$C$6))</f>
        <v>2055161681.6348877</v>
      </c>
      <c r="FA876">
        <f>(ES876+EU876/Parameters!$C$6+Parameters!$C$7*(EW876+EY876/Parameters!$C$6))</f>
        <v>-1718046485427.7222</v>
      </c>
      <c r="FB876">
        <f t="shared" si="1424"/>
        <v>-244.70070442293294</v>
      </c>
      <c r="FC876">
        <f t="shared" si="1425"/>
        <v>5.820560112962167E-13</v>
      </c>
      <c r="FD876">
        <f>(ER876+ET876/Parameters!$C$6+Parameters!$C$8*(EV876+EX876/Parameters!$C$6))</f>
        <v>-2886398398250.751</v>
      </c>
      <c r="FE876">
        <f>(ES876+EU876/Parameters!$C$6+Parameters!$C$8*(EW876+EY876/Parameters!$C$6))</f>
        <v>-1729275581071.4834</v>
      </c>
      <c r="FF876">
        <f t="shared" si="1426"/>
        <v>-250.53911249624059</v>
      </c>
      <c r="FG876">
        <f t="shared" si="1427"/>
        <v>2.9719696850918321E-13</v>
      </c>
    </row>
    <row r="877" spans="1:163" x14ac:dyDescent="0.15">
      <c r="A877">
        <f>Parameters!$C$2*(Parameters!$C$3/Parameters!$C$2)^((ROW()-2)/(Parameters!$C$4-1))</f>
        <v>2371373.7056616531</v>
      </c>
      <c r="B877">
        <f t="shared" si="1326"/>
        <v>6.375</v>
      </c>
      <c r="C877">
        <f t="shared" si="1327"/>
        <v>14899780.425245307</v>
      </c>
      <c r="D877">
        <f>1</f>
        <v>1</v>
      </c>
      <c r="E877">
        <f>0</f>
        <v>0</v>
      </c>
      <c r="F877">
        <f>0</f>
        <v>0</v>
      </c>
      <c r="G877">
        <f>0</f>
        <v>0</v>
      </c>
      <c r="H877">
        <f>0</f>
        <v>0</v>
      </c>
      <c r="I877">
        <f>0</f>
        <v>0</v>
      </c>
      <c r="J877">
        <f>1</f>
        <v>1</v>
      </c>
      <c r="K877">
        <f>0</f>
        <v>0</v>
      </c>
      <c r="L877">
        <f>2*Parameters!$C$10</f>
        <v>0.04</v>
      </c>
      <c r="M877">
        <f>2*C877*Parameters!$C$9</f>
        <v>29.799560850490614</v>
      </c>
      <c r="N877">
        <f>0</f>
        <v>0</v>
      </c>
      <c r="O877">
        <f>0</f>
        <v>0</v>
      </c>
      <c r="P877">
        <f t="shared" si="1328"/>
        <v>1</v>
      </c>
      <c r="Q877">
        <f t="shared" si="1329"/>
        <v>0</v>
      </c>
      <c r="R877">
        <f t="shared" si="1330"/>
        <v>0.04</v>
      </c>
      <c r="S877">
        <f t="shared" si="1331"/>
        <v>29.799560850490614</v>
      </c>
      <c r="T877">
        <f t="shared" si="1332"/>
        <v>0</v>
      </c>
      <c r="U877">
        <f t="shared" si="1333"/>
        <v>0</v>
      </c>
      <c r="V877">
        <f t="shared" si="1334"/>
        <v>1</v>
      </c>
      <c r="W877">
        <f t="shared" si="1335"/>
        <v>0</v>
      </c>
      <c r="X877">
        <f>0</f>
        <v>0</v>
      </c>
      <c r="Y877">
        <f>0</f>
        <v>0</v>
      </c>
      <c r="Z877">
        <f>0</f>
        <v>0</v>
      </c>
      <c r="AA877">
        <f>C877*(Parameters!$C$12+Parameters!$C$11/2)</f>
        <v>1.1174835318933981E-3</v>
      </c>
      <c r="AB877">
        <f t="shared" si="1336"/>
        <v>0.96669948149192153</v>
      </c>
      <c r="AC877">
        <f t="shared" si="1337"/>
        <v>4.4699341275735922E-5</v>
      </c>
      <c r="AD877">
        <f t="shared" si="1338"/>
        <v>0.04</v>
      </c>
      <c r="AE877">
        <f t="shared" si="1339"/>
        <v>29.799560850490614</v>
      </c>
      <c r="AF877">
        <f t="shared" si="1340"/>
        <v>0</v>
      </c>
      <c r="AG877">
        <f t="shared" si="1341"/>
        <v>1.1174835318933981E-3</v>
      </c>
      <c r="AH877">
        <f t="shared" si="1342"/>
        <v>1</v>
      </c>
      <c r="AI877">
        <f t="shared" si="1343"/>
        <v>0</v>
      </c>
      <c r="AJ877">
        <f>0</f>
        <v>0</v>
      </c>
      <c r="AK877">
        <f>0</f>
        <v>0</v>
      </c>
      <c r="AL877">
        <f>(((2*Parameters!$C$15))/(((2*Parameters!$C$15))^2+((2*(C877*Parameters!$C$14-1/(C877*Parameters!$C$13))))^2))</f>
        <v>0.48436963372382691</v>
      </c>
      <c r="AM877">
        <f>(-((2*(C877*Parameters!$C$14-1/(C877*Parameters!$C$13))))/(((2*Parameters!$C$15))^2+((2*(C877*Parameters!$C$14-1/(C877*Parameters!$C$13))))^2))</f>
        <v>-3.4459580527078271</v>
      </c>
      <c r="AN877">
        <f t="shared" si="1344"/>
        <v>103.67411094674591</v>
      </c>
      <c r="AO877">
        <f t="shared" si="1345"/>
        <v>14.296208751515993</v>
      </c>
      <c r="AP877">
        <f t="shared" si="1346"/>
        <v>0.04</v>
      </c>
      <c r="AQ877">
        <f t="shared" si="1347"/>
        <v>29.799560850490614</v>
      </c>
      <c r="AR877">
        <f t="shared" si="1348"/>
        <v>0.48436963372382691</v>
      </c>
      <c r="AS877">
        <f t="shared" si="1349"/>
        <v>-3.4448405691759336</v>
      </c>
      <c r="AT877">
        <f t="shared" si="1350"/>
        <v>1</v>
      </c>
      <c r="AU877">
        <f t="shared" si="1351"/>
        <v>0</v>
      </c>
      <c r="AV877">
        <f>2*Parameters!$C$17</f>
        <v>0.04</v>
      </c>
      <c r="AW877">
        <f>2*C877*Parameters!$C$16</f>
        <v>29.799560850490614</v>
      </c>
      <c r="AX877">
        <f>0</f>
        <v>0</v>
      </c>
      <c r="AY877">
        <f>0</f>
        <v>0</v>
      </c>
      <c r="AZ877">
        <f t="shared" si="1352"/>
        <v>103.67411094674591</v>
      </c>
      <c r="BA877">
        <f t="shared" si="1353"/>
        <v>14.296208751515993</v>
      </c>
      <c r="BB877">
        <f t="shared" si="1354"/>
        <v>-421.83377818424742</v>
      </c>
      <c r="BC877">
        <f t="shared" si="1355"/>
        <v>3119.8143869786213</v>
      </c>
      <c r="BD877">
        <f t="shared" si="1356"/>
        <v>0.48436963372382691</v>
      </c>
      <c r="BE877">
        <f t="shared" si="1357"/>
        <v>-3.4448405691759336</v>
      </c>
      <c r="BF877">
        <f t="shared" si="1358"/>
        <v>103.67411094674591</v>
      </c>
      <c r="BG877">
        <f t="shared" si="1359"/>
        <v>14.296208751515993</v>
      </c>
      <c r="BH877">
        <f>0</f>
        <v>0</v>
      </c>
      <c r="BI877">
        <f>0</f>
        <v>0</v>
      </c>
      <c r="BJ877">
        <f>0</f>
        <v>0</v>
      </c>
      <c r="BK877">
        <f>C877*(Parameters!$C$19+Parameters!$C$18/2)</f>
        <v>1.1174835318933981E-3</v>
      </c>
      <c r="BL877">
        <f t="shared" si="1360"/>
        <v>100.18776974673321</v>
      </c>
      <c r="BM877">
        <f t="shared" si="1361"/>
        <v>13.824816451198723</v>
      </c>
      <c r="BN877">
        <f t="shared" si="1362"/>
        <v>-421.83377818424742</v>
      </c>
      <c r="BO877">
        <f t="shared" si="1363"/>
        <v>3119.8143869786213</v>
      </c>
      <c r="BP877">
        <f t="shared" si="1364"/>
        <v>0.46839385587549753</v>
      </c>
      <c r="BQ877">
        <f t="shared" si="1365"/>
        <v>-3.3289864575092558</v>
      </c>
      <c r="BR877">
        <f t="shared" si="1366"/>
        <v>103.67411094674591</v>
      </c>
      <c r="BS877">
        <f t="shared" si="1367"/>
        <v>14.296208751515993</v>
      </c>
      <c r="BT877">
        <f>2*((((Parameters!$C$21)/((Parameters!$C$21)^2+(C877*Parameters!$C$20)^2)))/((((Parameters!$C$21)/((Parameters!$C$21)^2+(C877*Parameters!$C$20)^2)))^2+((-(C877*Parameters!$C$20)/((Parameters!$C$21)^2+(C877*Parameters!$C$20)^2)+C877*Parameters!$C$22))^2))</f>
        <v>4.6798127279904143E-2</v>
      </c>
      <c r="BU877">
        <f>2*(-((-(C877*Parameters!$C$20)/((Parameters!$C$21)^2+(C877*Parameters!$C$20)^2)+C877*Parameters!$C$22))/((((Parameters!$C$21)/((Parameters!$C$21)^2+(C877*Parameters!$C$20)^2)))^2+((-(C877*Parameters!$C$20)/((Parameters!$C$21)^2+(C877*Parameters!$C$20)^2)+C877*Parameters!$C$22))^2))</f>
        <v>2191.8105760456001</v>
      </c>
      <c r="BV877">
        <f>0</f>
        <v>0</v>
      </c>
      <c r="BW877">
        <f>0</f>
        <v>0</v>
      </c>
      <c r="BX877">
        <f t="shared" si="1368"/>
        <v>100.18776974673321</v>
      </c>
      <c r="BY877">
        <f t="shared" si="1369"/>
        <v>13.824816451198723</v>
      </c>
      <c r="BZ877">
        <f t="shared" si="1370"/>
        <v>-30718.52408781031</v>
      </c>
      <c r="CA877">
        <f t="shared" si="1371"/>
        <v>222713.0746838098</v>
      </c>
      <c r="CB877">
        <f t="shared" si="1372"/>
        <v>0.46839385587549753</v>
      </c>
      <c r="CC877">
        <f t="shared" si="1373"/>
        <v>-3.3289864575092558</v>
      </c>
      <c r="CD877">
        <f t="shared" si="1374"/>
        <v>7400.2037559833943</v>
      </c>
      <c r="CE877">
        <f t="shared" si="1375"/>
        <v>1040.7710254822584</v>
      </c>
      <c r="CF877">
        <f>0</f>
        <v>0</v>
      </c>
      <c r="CG877">
        <f>0</f>
        <v>0</v>
      </c>
      <c r="CH877">
        <f>(((Parameters!$C$25))/(((Parameters!$C$25))^2+((C877*Parameters!$C$24-1/(C877*Parameters!$C$23)))^2))+(((Parameters!$C$29+Parameters!$C$28))/(((Parameters!$C$29+Parameters!$C$28))^2+((C877*Parameters!$C$27-1/(C877*Parameters!$C$26)))^2))</f>
        <v>45.683169454590164</v>
      </c>
      <c r="CI877">
        <f>(-((C877*Parameters!$C$24-1/(C877*Parameters!$C$23)))/(((Parameters!$C$25))^2+((C877*Parameters!$C$24-1/(C877*Parameters!$C$23)))^2))+(-((C877*Parameters!$C$27-1/(C877*Parameters!$C$26)))/(((Parameters!$C$29+Parameters!$C$28))^2+((C877*Parameters!$C$27-1/(C877*Parameters!$C$26)))^2))</f>
        <v>-14.14061276054117</v>
      </c>
      <c r="CJ877">
        <f t="shared" si="1376"/>
        <v>1746079.9922846379</v>
      </c>
      <c r="CK877">
        <f t="shared" si="1377"/>
        <v>10608631.709050812</v>
      </c>
      <c r="CL877">
        <f t="shared" si="1378"/>
        <v>-30718.52408781031</v>
      </c>
      <c r="CM877">
        <f t="shared" si="1379"/>
        <v>222713.0746838098</v>
      </c>
      <c r="CN877">
        <f t="shared" si="1380"/>
        <v>352782.37062067585</v>
      </c>
      <c r="CO877">
        <f t="shared" si="1381"/>
        <v>-57101.025528387392</v>
      </c>
      <c r="CP877">
        <f t="shared" si="1382"/>
        <v>7400.2037559833943</v>
      </c>
      <c r="CQ877">
        <f t="shared" si="1383"/>
        <v>1040.7710254822584</v>
      </c>
      <c r="CR877">
        <f>2*((((Parameters!$C$31)/((Parameters!$C$31)^2+(C877*Parameters!$C$30)^2)))/((((Parameters!$C$31)/((Parameters!$C$31)^2+(C877*Parameters!$C$30)^2)))^2+((-(C877*Parameters!$C$30)/((Parameters!$C$31)^2+(C877*Parameters!$C$30)^2)+C877*Parameters!$C$32))^2))</f>
        <v>4.3099702225800181E-2</v>
      </c>
      <c r="CS877">
        <f>2*(-((-(C877*Parameters!$C$30)/((Parameters!$C$31)^2+(C877*Parameters!$C$30)^2)+C877*Parameters!$C$32))/((((Parameters!$C$31)/((Parameters!$C$31)^2+(C877*Parameters!$C$30)^2)))^2+((-(C877*Parameters!$C$30)/((Parameters!$C$31)^2+(C877*Parameters!$C$30)^2)+C877*Parameters!$C$32))^2))</f>
        <v>1020.7771574901602</v>
      </c>
      <c r="CT877">
        <f>0</f>
        <v>0</v>
      </c>
      <c r="CU877">
        <f>0</f>
        <v>0</v>
      </c>
      <c r="CV877">
        <f t="shared" si="1384"/>
        <v>1746079.9922846379</v>
      </c>
      <c r="CW877">
        <f t="shared" si="1385"/>
        <v>10608631.709050812</v>
      </c>
      <c r="CX877">
        <f t="shared" si="1386"/>
        <v>-10829004383.821224</v>
      </c>
      <c r="CY877">
        <f t="shared" si="1387"/>
        <v>1783038513.2171206</v>
      </c>
      <c r="CZ877">
        <f t="shared" si="1388"/>
        <v>352782.37062067585</v>
      </c>
      <c r="DA877">
        <f t="shared" si="1389"/>
        <v>-57101.025528387392</v>
      </c>
      <c r="DB877">
        <f t="shared" si="1390"/>
        <v>58310027.547520608</v>
      </c>
      <c r="DC877">
        <f t="shared" si="1391"/>
        <v>360110765.22864211</v>
      </c>
      <c r="DD877">
        <f>0</f>
        <v>0</v>
      </c>
      <c r="DE877">
        <f>0</f>
        <v>0</v>
      </c>
      <c r="DF877">
        <f>(((Parameters!$C$35))/(((Parameters!$C$35))^2+((C877*Parameters!$C$34-1/(C877*Parameters!$C$33)))^2))+(((Parameters!$C$39+Parameters!$C$38))/(((Parameters!$C$39+Parameters!$C$38))^2+((C877*Parameters!$C$37-1/(C877*Parameters!$C$36)))^2))</f>
        <v>45.683169454590164</v>
      </c>
      <c r="DG877">
        <f>(-((C877*Parameters!$C$34-1/(C877*Parameters!$C$33)))/(((Parameters!$C$35))^2+((C877*Parameters!$C$34-1/(C877*Parameters!$C$33)))^2))+(-((C877*Parameters!$C$37-1/(C877*Parameters!$C$36)))/(((Parameters!$C$39+Parameters!$C$38))^2+((C877*Parameters!$C$37-1/(C877*Parameters!$C$36)))^2))</f>
        <v>-14.14061276054117</v>
      </c>
      <c r="DH877">
        <f t="shared" si="1392"/>
        <v>-469488239058.07806</v>
      </c>
      <c r="DI877">
        <f t="shared" si="1393"/>
        <v>234594216748.88593</v>
      </c>
      <c r="DJ877">
        <f t="shared" si="1394"/>
        <v>-10829004383.821224</v>
      </c>
      <c r="DK877">
        <f t="shared" si="1395"/>
        <v>1783038513.2171206</v>
      </c>
      <c r="DL877">
        <f t="shared" si="1396"/>
        <v>7756326533.7262077</v>
      </c>
      <c r="DM877">
        <f t="shared" si="1397"/>
        <v>15626404489.730686</v>
      </c>
      <c r="DN877">
        <f t="shared" si="1398"/>
        <v>58310027.547520608</v>
      </c>
      <c r="DO877">
        <f t="shared" si="1399"/>
        <v>360110765.22864211</v>
      </c>
      <c r="DP877">
        <f>2*((((Parameters!$C$41)/((Parameters!$C$41)^2+(C877*(Parameters!$C$40*(1-Parameters!$C$42)))^2)))/((((Parameters!$C$41)/((Parameters!$C$41)^2+(C877*(Parameters!$C$40*(1-Parameters!$C$42)))^2)))^2+((-(C877*(Parameters!$C$40*(1-Parameters!$C$42)))/((Parameters!$C$41)^2+(C877*(Parameters!$C$40*(1-Parameters!$C$42)))^2)+C877*Parameters!$C$43))^2))</f>
        <v>0.20133870394194556</v>
      </c>
      <c r="DQ877">
        <f>2*(-((-(C877*(Parameters!$C$40*(1-Parameters!$C$42)))/((Parameters!$C$41)^2+(C877*(Parameters!$C$40*(1-Parameters!$C$42)))^2)+C877*Parameters!$C$43))/((((Parameters!$C$41)/((Parameters!$C$41)^2+(C877*(Parameters!$C$40*(1-Parameters!$C$42)))^2)))^2+((-(C877*(Parameters!$C$40*(1-Parameters!$C$42)))/((Parameters!$C$41)^2+(C877*(Parameters!$C$40*(1-Parameters!$C$42)))^2)+C877*Parameters!$C$43))^2))</f>
        <v>89.697377971045768</v>
      </c>
      <c r="DR877">
        <f>0</f>
        <v>0</v>
      </c>
      <c r="DS877">
        <f>0</f>
        <v>0</v>
      </c>
      <c r="DT877">
        <f t="shared" si="1400"/>
        <v>-469488239058.07806</v>
      </c>
      <c r="DU877">
        <f t="shared" si="1401"/>
        <v>234594216748.88593</v>
      </c>
      <c r="DV877">
        <f t="shared" si="1402"/>
        <v>-21147841287498.02</v>
      </c>
      <c r="DW877">
        <f t="shared" si="1403"/>
        <v>-42062848097687.398</v>
      </c>
      <c r="DX877">
        <f t="shared" si="1404"/>
        <v>7756326533.7262077</v>
      </c>
      <c r="DY877">
        <f t="shared" si="1405"/>
        <v>15626404489.730686</v>
      </c>
      <c r="DZ877">
        <f t="shared" si="1406"/>
        <v>-1400027551084.6213</v>
      </c>
      <c r="EA877">
        <f t="shared" si="1407"/>
        <v>699228463554.95459</v>
      </c>
      <c r="EB877">
        <f>0</f>
        <v>0</v>
      </c>
      <c r="EC877">
        <f>0</f>
        <v>0</v>
      </c>
      <c r="ED877">
        <f>0</f>
        <v>0</v>
      </c>
      <c r="EE877">
        <f>C877*Parameters!$C$44</f>
        <v>1.4899780425245307E-4</v>
      </c>
      <c r="EF877">
        <f t="shared" si="1408"/>
        <v>-463220967050.91815</v>
      </c>
      <c r="EG877">
        <f t="shared" si="1409"/>
        <v>231443234832.36935</v>
      </c>
      <c r="EH877">
        <f t="shared" si="1410"/>
        <v>-21147841287498.02</v>
      </c>
      <c r="EI877">
        <f t="shared" si="1411"/>
        <v>-42062848097687.398</v>
      </c>
      <c r="EJ877">
        <f t="shared" si="1412"/>
        <v>7652143027.9857035</v>
      </c>
      <c r="EK877">
        <f t="shared" si="1413"/>
        <v>15417803458.726139</v>
      </c>
      <c r="EL877">
        <f t="shared" si="1414"/>
        <v>-1400027551084.6213</v>
      </c>
      <c r="EM877">
        <f t="shared" si="1415"/>
        <v>699228463554.95459</v>
      </c>
      <c r="EN877">
        <f>0</f>
        <v>0</v>
      </c>
      <c r="EO877">
        <f>0</f>
        <v>0</v>
      </c>
      <c r="EP877">
        <f>(((2*Parameters!$C$47))/(((2*Parameters!$C$47))^2+((2*(C877*Parameters!$C$46-1/(C877*Parameters!$C$45))))^2))</f>
        <v>1.0850695046580668E-5</v>
      </c>
      <c r="EQ877">
        <f>(-((2*(C877*Parameters!$C$46-1/(C877*Parameters!$C$45))))/(((2*Parameters!$C$47))^2+((2*(C877*Parameters!$C$46-1/(C877*Parameters!$C$45))))^2))</f>
        <v>1.6470193029437565E-2</v>
      </c>
      <c r="ER877">
        <f t="shared" si="1416"/>
        <v>229332791709.19989</v>
      </c>
      <c r="ES877">
        <f t="shared" si="1417"/>
        <v>-117322204466.13113</v>
      </c>
      <c r="ET877">
        <f t="shared" si="1418"/>
        <v>-21147841287498.02</v>
      </c>
      <c r="EU877">
        <f t="shared" si="1419"/>
        <v>-42062848097687.398</v>
      </c>
      <c r="EV877">
        <f t="shared" si="1420"/>
        <v>-3879476010.4550772</v>
      </c>
      <c r="EW877">
        <f t="shared" si="1421"/>
        <v>-7633333439.342411</v>
      </c>
      <c r="EX877">
        <f t="shared" si="1422"/>
        <v>-1400027551084.6213</v>
      </c>
      <c r="EY877">
        <f t="shared" si="1423"/>
        <v>699228463554.95459</v>
      </c>
      <c r="EZ877">
        <f>(ER877+ET877/Parameters!$C$6+Parameters!$C$7*(EV877+EX877/Parameters!$C$6))</f>
        <v>-506244296551.60077</v>
      </c>
      <c r="FA877">
        <f>(ES877+EU877/Parameters!$C$6+Parameters!$C$7*(EW877+EY877/Parameters!$C$6))</f>
        <v>-1580377790472.6494</v>
      </c>
      <c r="FB877">
        <f t="shared" si="1424"/>
        <v>-244.39944578068258</v>
      </c>
      <c r="FC877">
        <f t="shared" si="1425"/>
        <v>6.0259803473428775E-13</v>
      </c>
      <c r="FD877">
        <f>(ER877+ET877/Parameters!$C$6+Parameters!$C$8*(EV877+EX877/Parameters!$C$6))</f>
        <v>-3135048620699.7827</v>
      </c>
      <c r="FE877">
        <f>(ES877+EU877/Parameters!$C$6+Parameters!$C$8*(EW877+EY877/Parameters!$C$6))</f>
        <v>-745994960605.06628</v>
      </c>
      <c r="FF877">
        <f t="shared" si="1426"/>
        <v>-250.16408104031623</v>
      </c>
      <c r="FG877">
        <f t="shared" si="1427"/>
        <v>3.1031012623384908E-13</v>
      </c>
    </row>
    <row r="878" spans="1:163" x14ac:dyDescent="0.15">
      <c r="A878">
        <f>Parameters!$C$2*(Parameters!$C$3/Parameters!$C$2)^((ROW()-2)/(Parameters!$C$4-1))</f>
        <v>2398832.9190194882</v>
      </c>
      <c r="B878">
        <f t="shared" si="1326"/>
        <v>6.38</v>
      </c>
      <c r="C878">
        <f t="shared" si="1327"/>
        <v>15072311.751161966</v>
      </c>
      <c r="D878">
        <f>1</f>
        <v>1</v>
      </c>
      <c r="E878">
        <f>0</f>
        <v>0</v>
      </c>
      <c r="F878">
        <f>0</f>
        <v>0</v>
      </c>
      <c r="G878">
        <f>0</f>
        <v>0</v>
      </c>
      <c r="H878">
        <f>0</f>
        <v>0</v>
      </c>
      <c r="I878">
        <f>0</f>
        <v>0</v>
      </c>
      <c r="J878">
        <f>1</f>
        <v>1</v>
      </c>
      <c r="K878">
        <f>0</f>
        <v>0</v>
      </c>
      <c r="L878">
        <f>2*Parameters!$C$10</f>
        <v>0.04</v>
      </c>
      <c r="M878">
        <f>2*C878*Parameters!$C$9</f>
        <v>30.144623502323931</v>
      </c>
      <c r="N878">
        <f>0</f>
        <v>0</v>
      </c>
      <c r="O878">
        <f>0</f>
        <v>0</v>
      </c>
      <c r="P878">
        <f t="shared" si="1328"/>
        <v>1</v>
      </c>
      <c r="Q878">
        <f t="shared" si="1329"/>
        <v>0</v>
      </c>
      <c r="R878">
        <f t="shared" si="1330"/>
        <v>0.04</v>
      </c>
      <c r="S878">
        <f t="shared" si="1331"/>
        <v>30.144623502323931</v>
      </c>
      <c r="T878">
        <f t="shared" si="1332"/>
        <v>0</v>
      </c>
      <c r="U878">
        <f t="shared" si="1333"/>
        <v>0</v>
      </c>
      <c r="V878">
        <f t="shared" si="1334"/>
        <v>1</v>
      </c>
      <c r="W878">
        <f t="shared" si="1335"/>
        <v>0</v>
      </c>
      <c r="X878">
        <f>0</f>
        <v>0</v>
      </c>
      <c r="Y878">
        <f>0</f>
        <v>0</v>
      </c>
      <c r="Z878">
        <f>0</f>
        <v>0</v>
      </c>
      <c r="AA878">
        <f>C878*(Parameters!$C$12+Parameters!$C$11/2)</f>
        <v>1.1304233813371474E-3</v>
      </c>
      <c r="AB878">
        <f t="shared" si="1336"/>
        <v>0.96592381277136774</v>
      </c>
      <c r="AC878">
        <f t="shared" si="1337"/>
        <v>4.5216935253485898E-5</v>
      </c>
      <c r="AD878">
        <f t="shared" si="1338"/>
        <v>0.04</v>
      </c>
      <c r="AE878">
        <f t="shared" si="1339"/>
        <v>30.144623502323931</v>
      </c>
      <c r="AF878">
        <f t="shared" si="1340"/>
        <v>0</v>
      </c>
      <c r="AG878">
        <f t="shared" si="1341"/>
        <v>1.1304233813371474E-3</v>
      </c>
      <c r="AH878">
        <f t="shared" si="1342"/>
        <v>1</v>
      </c>
      <c r="AI878">
        <f t="shared" si="1343"/>
        <v>0</v>
      </c>
      <c r="AJ878">
        <f>0</f>
        <v>0</v>
      </c>
      <c r="AK878">
        <f>0</f>
        <v>0</v>
      </c>
      <c r="AL878">
        <f>(((2*Parameters!$C$15))/(((2*Parameters!$C$15))^2+((2*(C878*Parameters!$C$14-1/(C878*Parameters!$C$13))))^2))</f>
        <v>0.47255680327098265</v>
      </c>
      <c r="AM878">
        <f>(-((2*(C878*Parameters!$C$14-1/(C878*Parameters!$C$13))))/(((2*Parameters!$C$15))^2+((2*(C878*Parameters!$C$14-1/(C878*Parameters!$C$13))))^2))</f>
        <v>-3.4044985165890256</v>
      </c>
      <c r="AN878">
        <f t="shared" si="1344"/>
        <v>103.61215208169871</v>
      </c>
      <c r="AO878">
        <f t="shared" si="1345"/>
        <v>14.108912194337222</v>
      </c>
      <c r="AP878">
        <f t="shared" si="1346"/>
        <v>0.04</v>
      </c>
      <c r="AQ878">
        <f t="shared" si="1347"/>
        <v>30.144623502323931</v>
      </c>
      <c r="AR878">
        <f t="shared" si="1348"/>
        <v>0.47255680327098265</v>
      </c>
      <c r="AS878">
        <f t="shared" si="1349"/>
        <v>-3.4033680932076886</v>
      </c>
      <c r="AT878">
        <f t="shared" si="1350"/>
        <v>1</v>
      </c>
      <c r="AU878">
        <f t="shared" si="1351"/>
        <v>0</v>
      </c>
      <c r="AV878">
        <f>2*Parameters!$C$17</f>
        <v>0.04</v>
      </c>
      <c r="AW878">
        <f>2*C878*Parameters!$C$16</f>
        <v>30.144623502323931</v>
      </c>
      <c r="AX878">
        <f>0</f>
        <v>0</v>
      </c>
      <c r="AY878">
        <f>0</f>
        <v>0</v>
      </c>
      <c r="AZ878">
        <f t="shared" si="1352"/>
        <v>103.61215208169871</v>
      </c>
      <c r="BA878">
        <f t="shared" si="1353"/>
        <v>14.108912194337222</v>
      </c>
      <c r="BB878">
        <f t="shared" si="1354"/>
        <v>-421.1233600423746</v>
      </c>
      <c r="BC878">
        <f t="shared" si="1355"/>
        <v>3154.0582947584339</v>
      </c>
      <c r="BD878">
        <f t="shared" si="1356"/>
        <v>0.47255680327098265</v>
      </c>
      <c r="BE878">
        <f t="shared" si="1357"/>
        <v>-3.4033680932076886</v>
      </c>
      <c r="BF878">
        <f t="shared" si="1358"/>
        <v>103.61215208169872</v>
      </c>
      <c r="BG878">
        <f t="shared" si="1359"/>
        <v>14.108912194337222</v>
      </c>
      <c r="BH878">
        <f>0</f>
        <v>0</v>
      </c>
      <c r="BI878">
        <f>0</f>
        <v>0</v>
      </c>
      <c r="BJ878">
        <f>0</f>
        <v>0</v>
      </c>
      <c r="BK878">
        <f>C878*(Parameters!$C$19+Parameters!$C$18/2)</f>
        <v>1.1304233813371474E-3</v>
      </c>
      <c r="BL878">
        <f t="shared" si="1360"/>
        <v>100.04673083920341</v>
      </c>
      <c r="BM878">
        <f t="shared" si="1361"/>
        <v>13.632864501718061</v>
      </c>
      <c r="BN878">
        <f t="shared" si="1362"/>
        <v>-421.1233600423746</v>
      </c>
      <c r="BO878">
        <f t="shared" si="1363"/>
        <v>3154.0582947584339</v>
      </c>
      <c r="BP878">
        <f t="shared" si="1364"/>
        <v>0.45660775904127104</v>
      </c>
      <c r="BQ878">
        <f t="shared" si="1365"/>
        <v>-3.2862424939038761</v>
      </c>
      <c r="BR878">
        <f t="shared" si="1366"/>
        <v>103.61215208169872</v>
      </c>
      <c r="BS878">
        <f t="shared" si="1367"/>
        <v>14.108912194337222</v>
      </c>
      <c r="BT878">
        <f>2*((((Parameters!$C$21)/((Parameters!$C$21)^2+(C878*Parameters!$C$20)^2)))/((((Parameters!$C$21)/((Parameters!$C$21)^2+(C878*Parameters!$C$20)^2)))^2+((-(C878*Parameters!$C$20)/((Parameters!$C$21)^2+(C878*Parameters!$C$20)^2)+C878*Parameters!$C$22))^2))</f>
        <v>4.6976630842579796E-2</v>
      </c>
      <c r="BU878">
        <f>2*(-((-(C878*Parameters!$C$20)/((Parameters!$C$21)^2+(C878*Parameters!$C$20)^2)+C878*Parameters!$C$22))/((((Parameters!$C$21)/((Parameters!$C$21)^2+(C878*Parameters!$C$20)^2)))^2+((-(C878*Parameters!$C$20)/((Parameters!$C$21)^2+(C878*Parameters!$C$20)^2)+C878*Parameters!$C$22))^2))</f>
        <v>2221.4150714300854</v>
      </c>
      <c r="BV878">
        <f>0</f>
        <v>0</v>
      </c>
      <c r="BW878">
        <f>0</f>
        <v>0</v>
      </c>
      <c r="BX878">
        <f t="shared" si="1368"/>
        <v>100.04673083920341</v>
      </c>
      <c r="BY878">
        <f t="shared" si="1369"/>
        <v>13.632864501718061</v>
      </c>
      <c r="BZ878">
        <f t="shared" si="1370"/>
        <v>-30700.674172581435</v>
      </c>
      <c r="CA878">
        <f t="shared" si="1371"/>
        <v>225400.01445431702</v>
      </c>
      <c r="CB878">
        <f t="shared" si="1372"/>
        <v>0.45660775904127104</v>
      </c>
      <c r="CC878">
        <f t="shared" si="1373"/>
        <v>-3.2862424939038761</v>
      </c>
      <c r="CD878">
        <f t="shared" si="1374"/>
        <v>7403.7422063078957</v>
      </c>
      <c r="CE878">
        <f t="shared" si="1375"/>
        <v>1028.2698932600381</v>
      </c>
      <c r="CF878">
        <f>0</f>
        <v>0</v>
      </c>
      <c r="CG878">
        <f>0</f>
        <v>0</v>
      </c>
      <c r="CH878">
        <f>(((Parameters!$C$25))/(((Parameters!$C$25))^2+((C878*Parameters!$C$24-1/(C878*Parameters!$C$23)))^2))+(((Parameters!$C$29+Parameters!$C$28))/(((Parameters!$C$29+Parameters!$C$28))^2+((C878*Parameters!$C$27-1/(C878*Parameters!$C$26)))^2))</f>
        <v>40.767680260649279</v>
      </c>
      <c r="CI878">
        <f>(-((C878*Parameters!$C$24-1/(C878*Parameters!$C$23)))/(((Parameters!$C$25))^2+((C878*Parameters!$C$24-1/(C878*Parameters!$C$23)))^2))+(-((C878*Parameters!$C$27-1/(C878*Parameters!$C$26)))/(((Parameters!$C$29+Parameters!$C$28))^2+((C878*Parameters!$C$27-1/(C878*Parameters!$C$26)))^2))</f>
        <v>-19.454486177516028</v>
      </c>
      <c r="CJ878">
        <f t="shared" si="1376"/>
        <v>3133546.243890089</v>
      </c>
      <c r="CK878">
        <f t="shared" si="1377"/>
        <v>9786315.1942147315</v>
      </c>
      <c r="CL878">
        <f t="shared" si="1378"/>
        <v>-30700.674172581435</v>
      </c>
      <c r="CM878">
        <f t="shared" si="1379"/>
        <v>225400.01445431702</v>
      </c>
      <c r="CN878">
        <f t="shared" si="1380"/>
        <v>321838.31403197668</v>
      </c>
      <c r="CO878">
        <f t="shared" si="1381"/>
        <v>-102119.10842692567</v>
      </c>
      <c r="CP878">
        <f t="shared" si="1382"/>
        <v>7403.7422063078957</v>
      </c>
      <c r="CQ878">
        <f t="shared" si="1383"/>
        <v>1028.2698932600381</v>
      </c>
      <c r="CR878">
        <f>2*((((Parameters!$C$31)/((Parameters!$C$31)^2+(C878*Parameters!$C$30)^2)))/((((Parameters!$C$31)/((Parameters!$C$31)^2+(C878*Parameters!$C$30)^2)))^2+((-(C878*Parameters!$C$30)/((Parameters!$C$31)^2+(C878*Parameters!$C$30)^2)+C878*Parameters!$C$32))^2))</f>
        <v>4.3176148730682713E-2</v>
      </c>
      <c r="CS878">
        <f>2*(-((-(C878*Parameters!$C$30)/((Parameters!$C$31)^2+(C878*Parameters!$C$30)^2)+C878*Parameters!$C$32))/((((Parameters!$C$31)/((Parameters!$C$31)^2+(C878*Parameters!$C$30)^2)))^2+((-(C878*Parameters!$C$30)/((Parameters!$C$31)^2+(C878*Parameters!$C$30)^2)+C878*Parameters!$C$32))^2))</f>
        <v>1033.5125597497047</v>
      </c>
      <c r="CT878">
        <f>0</f>
        <v>0</v>
      </c>
      <c r="CU878">
        <f>0</f>
        <v>0</v>
      </c>
      <c r="CV878">
        <f t="shared" si="1384"/>
        <v>3133546.243890089</v>
      </c>
      <c r="CW878">
        <f t="shared" si="1385"/>
        <v>9786315.1942147315</v>
      </c>
      <c r="CX878">
        <f t="shared" si="1386"/>
        <v>-10114175073.105787</v>
      </c>
      <c r="CY878">
        <f t="shared" si="1387"/>
        <v>3239207335.031723</v>
      </c>
      <c r="CZ878">
        <f t="shared" si="1388"/>
        <v>321838.31403197668</v>
      </c>
      <c r="DA878">
        <f t="shared" si="1389"/>
        <v>-102119.10842692567</v>
      </c>
      <c r="DB878">
        <f t="shared" si="1390"/>
        <v>105562680.63078977</v>
      </c>
      <c r="DC878">
        <f t="shared" si="1391"/>
        <v>332620558.92079711</v>
      </c>
      <c r="DD878">
        <f>0</f>
        <v>0</v>
      </c>
      <c r="DE878">
        <f>0</f>
        <v>0</v>
      </c>
      <c r="DF878">
        <f>(((Parameters!$C$35))/(((Parameters!$C$35))^2+((C878*Parameters!$C$34-1/(C878*Parameters!$C$33)))^2))+(((Parameters!$C$39+Parameters!$C$38))/(((Parameters!$C$39+Parameters!$C$38))^2+((C878*Parameters!$C$37-1/(C878*Parameters!$C$36)))^2))</f>
        <v>40.767680260649279</v>
      </c>
      <c r="DG878">
        <f>(-((C878*Parameters!$C$34-1/(C878*Parameters!$C$33)))/(((Parameters!$C$35))^2+((C878*Parameters!$C$34-1/(C878*Parameters!$C$33)))^2))+(-((C878*Parameters!$C$37-1/(C878*Parameters!$C$36)))/(((Parameters!$C$39+Parameters!$C$38))^2+((C878*Parameters!$C$37-1/(C878*Parameters!$C$36)))^2))</f>
        <v>-19.454486177516028</v>
      </c>
      <c r="DH878">
        <f t="shared" si="1392"/>
        <v>-349311207608.87866</v>
      </c>
      <c r="DI878">
        <f t="shared" si="1393"/>
        <v>328830834404.43103</v>
      </c>
      <c r="DJ878">
        <f t="shared" si="1394"/>
        <v>-10114175073.105787</v>
      </c>
      <c r="DK878">
        <f t="shared" si="1395"/>
        <v>3239207335.031723</v>
      </c>
      <c r="DL878">
        <f t="shared" si="1396"/>
        <v>10774829515.609406</v>
      </c>
      <c r="DM878">
        <f t="shared" si="1397"/>
        <v>11506398763.899845</v>
      </c>
      <c r="DN878">
        <f t="shared" si="1398"/>
        <v>105562680.63078977</v>
      </c>
      <c r="DO878">
        <f t="shared" si="1399"/>
        <v>332620558.92079711</v>
      </c>
      <c r="DP878">
        <f>2*((((Parameters!$C$41)/((Parameters!$C$41)^2+(C878*(Parameters!$C$40*(1-Parameters!$C$42)))^2)))/((((Parameters!$C$41)/((Parameters!$C$41)^2+(C878*(Parameters!$C$40*(1-Parameters!$C$42)))^2)))^2+((-(C878*(Parameters!$C$40*(1-Parameters!$C$42)))/((Parameters!$C$41)^2+(C878*(Parameters!$C$40*(1-Parameters!$C$42)))^2)+C878*Parameters!$C$43))^2))</f>
        <v>0.20137004638728351</v>
      </c>
      <c r="DQ878">
        <f>2*(-((-(C878*(Parameters!$C$40*(1-Parameters!$C$42)))/((Parameters!$C$41)^2+(C878*(Parameters!$C$40*(1-Parameters!$C$42)))^2)+C878*Parameters!$C$43))/((((Parameters!$C$41)/((Parameters!$C$41)^2+(C878*(Parameters!$C$40*(1-Parameters!$C$42)))^2)))^2+((-(C878*(Parameters!$C$40*(1-Parameters!$C$42)))/((Parameters!$C$41)^2+(C878*(Parameters!$C$40*(1-Parameters!$C$42)))^2)+C878*Parameters!$C$43))^2))</f>
        <v>90.743086831071793</v>
      </c>
      <c r="DR878">
        <f>0</f>
        <v>0</v>
      </c>
      <c r="DS878">
        <f>0</f>
        <v>0</v>
      </c>
      <c r="DT878">
        <f t="shared" si="1400"/>
        <v>-349311207608.87866</v>
      </c>
      <c r="DU878">
        <f t="shared" si="1401"/>
        <v>328830834404.43103</v>
      </c>
      <c r="DV878">
        <f t="shared" si="1402"/>
        <v>-29919579948247.977</v>
      </c>
      <c r="DW878">
        <f t="shared" si="1403"/>
        <v>-31628121355406.402</v>
      </c>
      <c r="DX878">
        <f t="shared" si="1404"/>
        <v>10774829515.609406</v>
      </c>
      <c r="DY878">
        <f t="shared" si="1405"/>
        <v>11506398763.899845</v>
      </c>
      <c r="DZ878">
        <f t="shared" si="1406"/>
        <v>-1041850851545.4966</v>
      </c>
      <c r="EA878">
        <f t="shared" si="1407"/>
        <v>980390954936.69727</v>
      </c>
      <c r="EB878">
        <f>0</f>
        <v>0</v>
      </c>
      <c r="EC878">
        <f>0</f>
        <v>0</v>
      </c>
      <c r="ED878">
        <f>0</f>
        <v>0</v>
      </c>
      <c r="EE878">
        <f>C878*Parameters!$C$44</f>
        <v>1.5072311751161964E-4</v>
      </c>
      <c r="EF878">
        <f t="shared" si="1408"/>
        <v>-344544118557.15601</v>
      </c>
      <c r="EG878">
        <f t="shared" si="1409"/>
        <v>324321262039.99298</v>
      </c>
      <c r="EH878">
        <f t="shared" si="1410"/>
        <v>-29919579948247.977</v>
      </c>
      <c r="EI878">
        <f t="shared" si="1411"/>
        <v>-31628121355406.402</v>
      </c>
      <c r="EJ878">
        <f t="shared" si="1412"/>
        <v>10627061934.501152</v>
      </c>
      <c r="EK878">
        <f t="shared" si="1413"/>
        <v>11349367755.572773</v>
      </c>
      <c r="EL878">
        <f t="shared" si="1414"/>
        <v>-1041850851545.4966</v>
      </c>
      <c r="EM878">
        <f t="shared" si="1415"/>
        <v>980390954936.69727</v>
      </c>
      <c r="EN878">
        <f>0</f>
        <v>0</v>
      </c>
      <c r="EO878">
        <f>0</f>
        <v>0</v>
      </c>
      <c r="EP878">
        <f>(((2*Parameters!$C$47))/(((2*Parameters!$C$47))^2+((2*(C878*Parameters!$C$46-1/(C878*Parameters!$C$45))))^2))</f>
        <v>1.110597928415548E-5</v>
      </c>
      <c r="EQ878">
        <f>(-((2*(C878*Parameters!$C$46-1/(C878*Parameters!$C$45))))/(((2*Parameters!$C$47))^2+((2*(C878*Parameters!$C$46-1/(C878*Parameters!$C$45))))^2))</f>
        <v>1.6662813650794729E-2</v>
      </c>
      <c r="ER878">
        <f t="shared" si="1416"/>
        <v>182137087477.6062</v>
      </c>
      <c r="ES878">
        <f t="shared" si="1417"/>
        <v>-174574384408.28754</v>
      </c>
      <c r="ET878">
        <f t="shared" si="1418"/>
        <v>-29919579948247.977</v>
      </c>
      <c r="EU878">
        <f t="shared" si="1419"/>
        <v>-31628121355406.402</v>
      </c>
      <c r="EV878">
        <f t="shared" si="1420"/>
        <v>-5720580626.5081711</v>
      </c>
      <c r="EW878">
        <f t="shared" si="1421"/>
        <v>-5999910634.0157413</v>
      </c>
      <c r="EX878">
        <f t="shared" si="1422"/>
        <v>-1041850851545.4966</v>
      </c>
      <c r="EY878">
        <f t="shared" si="1423"/>
        <v>980390954936.69727</v>
      </c>
      <c r="EZ878">
        <f>(ER878+ET878/Parameters!$C$6+Parameters!$C$7*(EV878+EX878/Parameters!$C$6))</f>
        <v>-858543954200.58423</v>
      </c>
      <c r="FA878">
        <f>(ES878+EU878/Parameters!$C$6+Parameters!$C$7*(EW878+EY878/Parameters!$C$6))</f>
        <v>-1274682953291.9885</v>
      </c>
      <c r="FB878">
        <f t="shared" si="1424"/>
        <v>-243.73264145258491</v>
      </c>
      <c r="FC878">
        <f t="shared" si="1425"/>
        <v>6.5068070323788634E-13</v>
      </c>
      <c r="FD878">
        <f>(ER878+ET878/Parameters!$C$6+Parameters!$C$8*(EV878+EX878/Parameters!$C$6))</f>
        <v>-2956487509952.9434</v>
      </c>
      <c r="FE878">
        <f>(ES878+EU878/Parameters!$C$6+Parameters!$C$8*(EW878+EY878/Parameters!$C$6))</f>
        <v>130349262723.21948</v>
      </c>
      <c r="FF878">
        <f t="shared" si="1426"/>
        <v>-249.42395485590072</v>
      </c>
      <c r="FG878">
        <f t="shared" si="1427"/>
        <v>3.3791094369369518E-13</v>
      </c>
    </row>
    <row r="879" spans="1:163" x14ac:dyDescent="0.15">
      <c r="A879">
        <f>Parameters!$C$2*(Parameters!$C$3/Parameters!$C$2)^((ROW()-2)/(Parameters!$C$4-1))</f>
        <v>2426610.0950824129</v>
      </c>
      <c r="B879">
        <f t="shared" si="1326"/>
        <v>6.3849999999999998</v>
      </c>
      <c r="C879">
        <f t="shared" si="1327"/>
        <v>15246840.895675475</v>
      </c>
      <c r="D879">
        <f>1</f>
        <v>1</v>
      </c>
      <c r="E879">
        <f>0</f>
        <v>0</v>
      </c>
      <c r="F879">
        <f>0</f>
        <v>0</v>
      </c>
      <c r="G879">
        <f>0</f>
        <v>0</v>
      </c>
      <c r="H879">
        <f>0</f>
        <v>0</v>
      </c>
      <c r="I879">
        <f>0</f>
        <v>0</v>
      </c>
      <c r="J879">
        <f>1</f>
        <v>1</v>
      </c>
      <c r="K879">
        <f>0</f>
        <v>0</v>
      </c>
      <c r="L879">
        <f>2*Parameters!$C$10</f>
        <v>0.04</v>
      </c>
      <c r="M879">
        <f>2*C879*Parameters!$C$9</f>
        <v>30.493681791350948</v>
      </c>
      <c r="N879">
        <f>0</f>
        <v>0</v>
      </c>
      <c r="O879">
        <f>0</f>
        <v>0</v>
      </c>
      <c r="P879">
        <f t="shared" si="1328"/>
        <v>1</v>
      </c>
      <c r="Q879">
        <f t="shared" si="1329"/>
        <v>0</v>
      </c>
      <c r="R879">
        <f t="shared" si="1330"/>
        <v>0.04</v>
      </c>
      <c r="S879">
        <f t="shared" si="1331"/>
        <v>30.493681791350948</v>
      </c>
      <c r="T879">
        <f t="shared" si="1332"/>
        <v>0</v>
      </c>
      <c r="U879">
        <f t="shared" si="1333"/>
        <v>0</v>
      </c>
      <c r="V879">
        <f t="shared" si="1334"/>
        <v>1</v>
      </c>
      <c r="W879">
        <f t="shared" si="1335"/>
        <v>0</v>
      </c>
      <c r="X879">
        <f>0</f>
        <v>0</v>
      </c>
      <c r="Y879">
        <f>0</f>
        <v>0</v>
      </c>
      <c r="Z879">
        <f>0</f>
        <v>0</v>
      </c>
      <c r="AA879">
        <f>C879*(Parameters!$C$12+Parameters!$C$11/2)</f>
        <v>1.1435130671756605E-3</v>
      </c>
      <c r="AB879">
        <f t="shared" si="1336"/>
        <v>0.96513007640529369</v>
      </c>
      <c r="AC879">
        <f t="shared" si="1337"/>
        <v>4.5740522687026425E-5</v>
      </c>
      <c r="AD879">
        <f t="shared" si="1338"/>
        <v>0.04</v>
      </c>
      <c r="AE879">
        <f t="shared" si="1339"/>
        <v>30.493681791350948</v>
      </c>
      <c r="AF879">
        <f t="shared" si="1340"/>
        <v>0</v>
      </c>
      <c r="AG879">
        <f t="shared" si="1341"/>
        <v>1.1435130671756605E-3</v>
      </c>
      <c r="AH879">
        <f t="shared" si="1342"/>
        <v>1</v>
      </c>
      <c r="AI879">
        <f t="shared" si="1343"/>
        <v>0</v>
      </c>
      <c r="AJ879">
        <f>0</f>
        <v>0</v>
      </c>
      <c r="AK879">
        <f>0</f>
        <v>0</v>
      </c>
      <c r="AL879">
        <f>(((2*Parameters!$C$15))/(((2*Parameters!$C$15))^2+((2*(C879*Parameters!$C$14-1/(C879*Parameters!$C$13))))^2))</f>
        <v>0.46104976133095427</v>
      </c>
      <c r="AM879">
        <f>(-((2*(C879*Parameters!$C$14-1/(C879*Parameters!$C$13))))/(((2*Parameters!$C$15))^2+((2*(C879*Parameters!$C$14-1/(C879*Parameters!$C$13))))^2))</f>
        <v>-3.3635810010835963</v>
      </c>
      <c r="AN879">
        <f t="shared" si="1344"/>
        <v>103.55154079333538</v>
      </c>
      <c r="AO879">
        <f t="shared" si="1345"/>
        <v>13.924607212483764</v>
      </c>
      <c r="AP879">
        <f t="shared" si="1346"/>
        <v>0.04</v>
      </c>
      <c r="AQ879">
        <f t="shared" si="1347"/>
        <v>30.493681791350948</v>
      </c>
      <c r="AR879">
        <f t="shared" si="1348"/>
        <v>0.46104976133095427</v>
      </c>
      <c r="AS879">
        <f t="shared" si="1349"/>
        <v>-3.3624374880164205</v>
      </c>
      <c r="AT879">
        <f t="shared" si="1350"/>
        <v>1</v>
      </c>
      <c r="AU879">
        <f t="shared" si="1351"/>
        <v>0</v>
      </c>
      <c r="AV879">
        <f>2*Parameters!$C$17</f>
        <v>0.04</v>
      </c>
      <c r="AW879">
        <f>2*C879*Parameters!$C$16</f>
        <v>30.493681791350948</v>
      </c>
      <c r="AX879">
        <f>0</f>
        <v>0</v>
      </c>
      <c r="AY879">
        <f>0</f>
        <v>0</v>
      </c>
      <c r="AZ879">
        <f t="shared" si="1352"/>
        <v>103.55154079333538</v>
      </c>
      <c r="BA879">
        <f t="shared" si="1353"/>
        <v>13.924607212483764</v>
      </c>
      <c r="BB879">
        <f t="shared" si="1354"/>
        <v>-420.43047977529682</v>
      </c>
      <c r="BC879">
        <f t="shared" si="1355"/>
        <v>3188.7184000359161</v>
      </c>
      <c r="BD879">
        <f t="shared" si="1356"/>
        <v>0.46104976133095427</v>
      </c>
      <c r="BE879">
        <f t="shared" si="1357"/>
        <v>-3.3624374880164205</v>
      </c>
      <c r="BF879">
        <f t="shared" si="1358"/>
        <v>103.55154079333538</v>
      </c>
      <c r="BG879">
        <f t="shared" si="1359"/>
        <v>13.924607212483764</v>
      </c>
      <c r="BH879">
        <f>0</f>
        <v>0</v>
      </c>
      <c r="BI879">
        <f>0</f>
        <v>0</v>
      </c>
      <c r="BJ879">
        <f>0</f>
        <v>0</v>
      </c>
      <c r="BK879">
        <f>C879*(Parameters!$C$19+Parameters!$C$18/2)</f>
        <v>1.1435130671756605E-3</v>
      </c>
      <c r="BL879">
        <f t="shared" si="1360"/>
        <v>99.90519963535084</v>
      </c>
      <c r="BM879">
        <f t="shared" si="1361"/>
        <v>13.44383946502178</v>
      </c>
      <c r="BN879">
        <f t="shared" si="1362"/>
        <v>-420.43047977529682</v>
      </c>
      <c r="BO879">
        <f t="shared" si="1363"/>
        <v>3188.7184000359161</v>
      </c>
      <c r="BP879">
        <f t="shared" si="1364"/>
        <v>0.44512679102819064</v>
      </c>
      <c r="BQ879">
        <f t="shared" si="1365"/>
        <v>-3.2440249479930681</v>
      </c>
      <c r="BR879">
        <f t="shared" si="1366"/>
        <v>103.55154079333538</v>
      </c>
      <c r="BS879">
        <f t="shared" si="1367"/>
        <v>13.924607212483764</v>
      </c>
      <c r="BT879">
        <f>2*((((Parameters!$C$21)/((Parameters!$C$21)^2+(C879*Parameters!$C$20)^2)))/((((Parameters!$C$21)/((Parameters!$C$21)^2+(C879*Parameters!$C$20)^2)))^2+((-(C879*Parameters!$C$20)/((Parameters!$C$21)^2+(C879*Parameters!$C$20)^2)+C879*Parameters!$C$22))^2))</f>
        <v>4.7160351638738766E-2</v>
      </c>
      <c r="BU879">
        <f>2*(-((-(C879*Parameters!$C$20)/((Parameters!$C$21)^2+(C879*Parameters!$C$20)^2)+C879*Parameters!$C$22))/((((Parameters!$C$21)/((Parameters!$C$21)^2+(C879*Parameters!$C$20)^2)))^2+((-(C879*Parameters!$C$20)/((Parameters!$C$21)^2+(C879*Parameters!$C$20)^2)+C879*Parameters!$C$22))^2))</f>
        <v>2251.5277208254674</v>
      </c>
      <c r="BV879">
        <f>0</f>
        <v>0</v>
      </c>
      <c r="BW879">
        <f>0</f>
        <v>0</v>
      </c>
      <c r="BX879">
        <f t="shared" si="1368"/>
        <v>99.90519963535084</v>
      </c>
      <c r="BY879">
        <f t="shared" si="1369"/>
        <v>13.44383946502178</v>
      </c>
      <c r="BZ879">
        <f t="shared" si="1370"/>
        <v>-30684.896145253915</v>
      </c>
      <c r="CA879">
        <f t="shared" si="1371"/>
        <v>228128.67884982727</v>
      </c>
      <c r="CB879">
        <f t="shared" si="1372"/>
        <v>0.44512679102819064</v>
      </c>
      <c r="CC879">
        <f t="shared" si="1373"/>
        <v>-3.2440249479930681</v>
      </c>
      <c r="CD879">
        <f t="shared" si="1374"/>
        <v>7407.5846305851128</v>
      </c>
      <c r="CE879">
        <f t="shared" si="1375"/>
        <v>1015.9869271372678</v>
      </c>
      <c r="CF879">
        <f>0</f>
        <v>0</v>
      </c>
      <c r="CG879">
        <f>0</f>
        <v>0</v>
      </c>
      <c r="CH879">
        <f>(((Parameters!$C$25))/(((Parameters!$C$25))^2+((C879*Parameters!$C$24-1/(C879*Parameters!$C$23)))^2))+(((Parameters!$C$29+Parameters!$C$28))/(((Parameters!$C$29+Parameters!$C$28))^2+((C879*Parameters!$C$27-1/(C879*Parameters!$C$26)))^2))</f>
        <v>35.343174366650175</v>
      </c>
      <c r="CI879">
        <f>(-((C879*Parameters!$C$24-1/(C879*Parameters!$C$23)))/(((Parameters!$C$25))^2+((C879*Parameters!$C$24-1/(C879*Parameters!$C$23)))^2))+(-((C879*Parameters!$C$27-1/(C879*Parameters!$C$26)))/(((Parameters!$C$29+Parameters!$C$28))^2+((C879*Parameters!$C$27-1/(C879*Parameters!$C$26)))^2))</f>
        <v>-22.790221027863868</v>
      </c>
      <c r="CJ879">
        <f t="shared" si="1376"/>
        <v>4114701.2840975113</v>
      </c>
      <c r="CK879">
        <f t="shared" si="1377"/>
        <v>8762120.6838298347</v>
      </c>
      <c r="CL879">
        <f t="shared" si="1378"/>
        <v>-30684.896145253915</v>
      </c>
      <c r="CM879">
        <f t="shared" si="1379"/>
        <v>228128.67884982727</v>
      </c>
      <c r="CN879">
        <f t="shared" si="1380"/>
        <v>284962.56699215714</v>
      </c>
      <c r="CO879">
        <f t="shared" si="1381"/>
        <v>-132915.53191854048</v>
      </c>
      <c r="CP879">
        <f t="shared" si="1382"/>
        <v>7407.5846305851128</v>
      </c>
      <c r="CQ879">
        <f t="shared" si="1383"/>
        <v>1015.9869271372678</v>
      </c>
      <c r="CR879">
        <f>2*((((Parameters!$C$31)/((Parameters!$C$31)^2+(C879*Parameters!$C$30)^2)))/((((Parameters!$C$31)/((Parameters!$C$31)^2+(C879*Parameters!$C$30)^2)))^2+((-(C879*Parameters!$C$30)/((Parameters!$C$31)^2+(C879*Parameters!$C$30)^2)+C879*Parameters!$C$32))^2))</f>
        <v>4.3254586648912949E-2</v>
      </c>
      <c r="CS879">
        <f>2*(-((-(C879*Parameters!$C$30)/((Parameters!$C$31)^2+(C879*Parameters!$C$30)^2)+C879*Parameters!$C$32))/((((Parameters!$C$31)/((Parameters!$C$31)^2+(C879*Parameters!$C$30)^2)))^2+((-(C879*Parameters!$C$30)/((Parameters!$C$31)^2+(C879*Parameters!$C$30)^2)+C879*Parameters!$C$32))^2))</f>
        <v>1046.4292997511759</v>
      </c>
      <c r="CT879">
        <f>0</f>
        <v>0</v>
      </c>
      <c r="CU879">
        <f>0</f>
        <v>0</v>
      </c>
      <c r="CV879">
        <f t="shared" si="1384"/>
        <v>4114701.2840975113</v>
      </c>
      <c r="CW879">
        <f t="shared" si="1385"/>
        <v>8762120.6838298347</v>
      </c>
      <c r="CX879">
        <f t="shared" si="1386"/>
        <v>-9168792516.7082672</v>
      </c>
      <c r="CY879">
        <f t="shared" si="1387"/>
        <v>4306351113.9906206</v>
      </c>
      <c r="CZ879">
        <f t="shared" si="1388"/>
        <v>284962.56699215714</v>
      </c>
      <c r="DA879">
        <f t="shared" si="1389"/>
        <v>-132915.53191854048</v>
      </c>
      <c r="DB879">
        <f t="shared" si="1390"/>
        <v>139106440.51424962</v>
      </c>
      <c r="DC879">
        <f t="shared" si="1391"/>
        <v>298188446.21343535</v>
      </c>
      <c r="DD879">
        <f>0</f>
        <v>0</v>
      </c>
      <c r="DE879">
        <f>0</f>
        <v>0</v>
      </c>
      <c r="DF879">
        <f>(((Parameters!$C$35))/(((Parameters!$C$35))^2+((C879*Parameters!$C$34-1/(C879*Parameters!$C$33)))^2))+(((Parameters!$C$39+Parameters!$C$38))/(((Parameters!$C$39+Parameters!$C$38))^2+((C879*Parameters!$C$37-1/(C879*Parameters!$C$36)))^2))</f>
        <v>35.343174366650175</v>
      </c>
      <c r="DG879">
        <f>(-((C879*Parameters!$C$34-1/(C879*Parameters!$C$33)))/(((Parameters!$C$35))^2+((C879*Parameters!$C$34-1/(C879*Parameters!$C$33)))^2))+(-((C879*Parameters!$C$37-1/(C879*Parameters!$C$36)))/(((Parameters!$C$39+Parameters!$C$38))^2+((C879*Parameters!$C$37-1/(C879*Parameters!$C$36)))^2))</f>
        <v>-22.790221027863868</v>
      </c>
      <c r="DH879">
        <f t="shared" si="1392"/>
        <v>-225907424236.93945</v>
      </c>
      <c r="DI879">
        <f t="shared" si="1393"/>
        <v>361167688440.87817</v>
      </c>
      <c r="DJ879">
        <f t="shared" si="1394"/>
        <v>-9168792516.7082672</v>
      </c>
      <c r="DK879">
        <f t="shared" si="1395"/>
        <v>4306351113.9906206</v>
      </c>
      <c r="DL879">
        <f t="shared" si="1396"/>
        <v>11712528742.345655</v>
      </c>
      <c r="DM879">
        <f t="shared" si="1397"/>
        <v>7368526807.3908691</v>
      </c>
      <c r="DN879">
        <f t="shared" si="1398"/>
        <v>139106440.51424962</v>
      </c>
      <c r="DO879">
        <f t="shared" si="1399"/>
        <v>298188446.21343535</v>
      </c>
      <c r="DP879">
        <f>2*((((Parameters!$C$41)/((Parameters!$C$41)^2+(C879*(Parameters!$C$40*(1-Parameters!$C$42)))^2)))/((((Parameters!$C$41)/((Parameters!$C$41)^2+(C879*(Parameters!$C$40*(1-Parameters!$C$42)))^2)))^2+((-(C879*(Parameters!$C$40*(1-Parameters!$C$42)))/((Parameters!$C$41)^2+(C879*(Parameters!$C$40*(1-Parameters!$C$42)))^2)+C879*Parameters!$C$43))^2))</f>
        <v>0.20140212646889058</v>
      </c>
      <c r="DQ879">
        <f>2*(-((-(C879*(Parameters!$C$40*(1-Parameters!$C$42)))/((Parameters!$C$41)^2+(C879*(Parameters!$C$40*(1-Parameters!$C$42)))^2)+C879*Parameters!$C$43))/((((Parameters!$C$41)/((Parameters!$C$41)^2+(C879*(Parameters!$C$40*(1-Parameters!$C$42)))^2)))^2+((-(C879*(Parameters!$C$40*(1-Parameters!$C$42)))/((Parameters!$C$41)^2+(C879*(Parameters!$C$40*(1-Parameters!$C$42)))^2)+C879*Parameters!$C$43))^2))</f>
        <v>91.801153760433067</v>
      </c>
      <c r="DR879">
        <f>0</f>
        <v>0</v>
      </c>
      <c r="DS879">
        <f>0</f>
        <v>0</v>
      </c>
      <c r="DT879">
        <f t="shared" si="1400"/>
        <v>-225907424236.93945</v>
      </c>
      <c r="DU879">
        <f t="shared" si="1401"/>
        <v>361167688440.87817</v>
      </c>
      <c r="DV879">
        <f t="shared" si="1402"/>
        <v>-33210277528004.379</v>
      </c>
      <c r="DW879">
        <f t="shared" si="1403"/>
        <v>-20661515896420.824</v>
      </c>
      <c r="DX879">
        <f t="shared" si="1404"/>
        <v>11712528742.345655</v>
      </c>
      <c r="DY879">
        <f t="shared" si="1405"/>
        <v>7368526807.3908691</v>
      </c>
      <c r="DZ879">
        <f t="shared" si="1406"/>
        <v>-673941227797.61145</v>
      </c>
      <c r="EA879">
        <f t="shared" si="1407"/>
        <v>1077005877413.7302</v>
      </c>
      <c r="EB879">
        <f>0</f>
        <v>0</v>
      </c>
      <c r="EC879">
        <f>0</f>
        <v>0</v>
      </c>
      <c r="ED879">
        <f>0</f>
        <v>0</v>
      </c>
      <c r="EE879">
        <f>C879*Parameters!$C$44</f>
        <v>1.5246840895675475E-4</v>
      </c>
      <c r="EF879">
        <f t="shared" si="1408"/>
        <v>-222757195781.57748</v>
      </c>
      <c r="EG879">
        <f t="shared" si="1409"/>
        <v>356104170265.17108</v>
      </c>
      <c r="EH879">
        <f t="shared" si="1410"/>
        <v>-33210277528004.379</v>
      </c>
      <c r="EI879">
        <f t="shared" si="1411"/>
        <v>-20661515896420.824</v>
      </c>
      <c r="EJ879">
        <f t="shared" si="1412"/>
        <v>11548319369.77931</v>
      </c>
      <c r="EK879">
        <f t="shared" si="1413"/>
        <v>7265772060.658205</v>
      </c>
      <c r="EL879">
        <f t="shared" si="1414"/>
        <v>-673941227797.61145</v>
      </c>
      <c r="EM879">
        <f t="shared" si="1415"/>
        <v>1077005877413.7302</v>
      </c>
      <c r="EN879">
        <f>0</f>
        <v>0</v>
      </c>
      <c r="EO879">
        <f>0</f>
        <v>0</v>
      </c>
      <c r="EP879">
        <f>(((2*Parameters!$C$47))/(((2*Parameters!$C$47))^2+((2*(C879*Parameters!$C$46-1/(C879*Parameters!$C$45))))^2))</f>
        <v>1.1367330441421792E-5</v>
      </c>
      <c r="EQ879">
        <f>(-((2*(C879*Parameters!$C$46-1/(C879*Parameters!$C$45))))/(((2*Parameters!$C$47))^2+((2*(C879*Parameters!$C$46-1/(C879*Parameters!$C$45))))^2))</f>
        <v>1.6857732107829433E-2</v>
      </c>
      <c r="ER879">
        <f t="shared" si="1416"/>
        <v>125171591943.2319</v>
      </c>
      <c r="ES879">
        <f t="shared" si="1417"/>
        <v>-203980657807.20996</v>
      </c>
      <c r="ET879">
        <f t="shared" si="1418"/>
        <v>-33210277528004.379</v>
      </c>
      <c r="EU879">
        <f t="shared" si="1419"/>
        <v>-20661515896420.824</v>
      </c>
      <c r="EV879">
        <f t="shared" si="1420"/>
        <v>-6615218102.8536148</v>
      </c>
      <c r="EW879">
        <f t="shared" si="1421"/>
        <v>-4083105932.279665</v>
      </c>
      <c r="EX879">
        <f t="shared" si="1422"/>
        <v>-673941227797.61145</v>
      </c>
      <c r="EY879">
        <f t="shared" si="1423"/>
        <v>1077005877413.7302</v>
      </c>
      <c r="EZ879">
        <f>(ER879+ET879/Parameters!$C$6+Parameters!$C$7*(EV879+EX879/Parameters!$C$6))</f>
        <v>-1029968495987.3552</v>
      </c>
      <c r="FA879">
        <f>(ES879+EU879/Parameters!$C$6+Parameters!$C$7*(EW879+EY879/Parameters!$C$6))</f>
        <v>-922642080291.4126</v>
      </c>
      <c r="FB879">
        <f t="shared" si="1424"/>
        <v>-242.81511398955467</v>
      </c>
      <c r="FC879">
        <f t="shared" si="1425"/>
        <v>7.2317649242817947E-13</v>
      </c>
      <c r="FD879">
        <f>(ER879+ET879/Parameters!$C$6+Parameters!$C$8*(EV879+EX879/Parameters!$C$6))</f>
        <v>-2532801101647.6211</v>
      </c>
      <c r="FE879">
        <f>(ES879+EU879/Parameters!$C$6+Parameters!$C$8*(EW879+EY879/Parameters!$C$6))</f>
        <v>746256322944.56982</v>
      </c>
      <c r="FF879">
        <f t="shared" si="1426"/>
        <v>-248.43356127630807</v>
      </c>
      <c r="FG879">
        <f t="shared" si="1427"/>
        <v>3.787232227059974E-13</v>
      </c>
    </row>
    <row r="880" spans="1:163" x14ac:dyDescent="0.15">
      <c r="A880">
        <f>Parameters!$C$2*(Parameters!$C$3/Parameters!$C$2)^((ROW()-2)/(Parameters!$C$4-1))</f>
        <v>2454708.915685032</v>
      </c>
      <c r="B880">
        <f t="shared" si="1326"/>
        <v>6.3900000000000006</v>
      </c>
      <c r="C880">
        <f t="shared" si="1327"/>
        <v>15423390.992434926</v>
      </c>
      <c r="D880">
        <f>1</f>
        <v>1</v>
      </c>
      <c r="E880">
        <f>0</f>
        <v>0</v>
      </c>
      <c r="F880">
        <f>0</f>
        <v>0</v>
      </c>
      <c r="G880">
        <f>0</f>
        <v>0</v>
      </c>
      <c r="H880">
        <f>0</f>
        <v>0</v>
      </c>
      <c r="I880">
        <f>0</f>
        <v>0</v>
      </c>
      <c r="J880">
        <f>1</f>
        <v>1</v>
      </c>
      <c r="K880">
        <f>0</f>
        <v>0</v>
      </c>
      <c r="L880">
        <f>2*Parameters!$C$10</f>
        <v>0.04</v>
      </c>
      <c r="M880">
        <f>2*C880*Parameters!$C$9</f>
        <v>30.84678198486985</v>
      </c>
      <c r="N880">
        <f>0</f>
        <v>0</v>
      </c>
      <c r="O880">
        <f>0</f>
        <v>0</v>
      </c>
      <c r="P880">
        <f t="shared" si="1328"/>
        <v>1</v>
      </c>
      <c r="Q880">
        <f t="shared" si="1329"/>
        <v>0</v>
      </c>
      <c r="R880">
        <f t="shared" si="1330"/>
        <v>0.04</v>
      </c>
      <c r="S880">
        <f t="shared" si="1331"/>
        <v>30.84678198486985</v>
      </c>
      <c r="T880">
        <f t="shared" si="1332"/>
        <v>0</v>
      </c>
      <c r="U880">
        <f t="shared" si="1333"/>
        <v>0</v>
      </c>
      <c r="V880">
        <f t="shared" si="1334"/>
        <v>1</v>
      </c>
      <c r="W880">
        <f t="shared" si="1335"/>
        <v>0</v>
      </c>
      <c r="X880">
        <f>0</f>
        <v>0</v>
      </c>
      <c r="Y880">
        <f>0</f>
        <v>0</v>
      </c>
      <c r="Z880">
        <f>0</f>
        <v>0</v>
      </c>
      <c r="AA880">
        <f>C880*(Parameters!$C$12+Parameters!$C$11/2)</f>
        <v>1.1567543244326195E-3</v>
      </c>
      <c r="AB880">
        <f t="shared" si="1336"/>
        <v>0.9643178515441716</v>
      </c>
      <c r="AC880">
        <f t="shared" si="1337"/>
        <v>4.6270172977304785E-5</v>
      </c>
      <c r="AD880">
        <f t="shared" si="1338"/>
        <v>0.04</v>
      </c>
      <c r="AE880">
        <f t="shared" si="1339"/>
        <v>30.84678198486985</v>
      </c>
      <c r="AF880">
        <f t="shared" si="1340"/>
        <v>0</v>
      </c>
      <c r="AG880">
        <f t="shared" si="1341"/>
        <v>1.1567543244326195E-3</v>
      </c>
      <c r="AH880">
        <f t="shared" si="1342"/>
        <v>1</v>
      </c>
      <c r="AI880">
        <f t="shared" si="1343"/>
        <v>0</v>
      </c>
      <c r="AJ880">
        <f>0</f>
        <v>0</v>
      </c>
      <c r="AK880">
        <f>0</f>
        <v>0</v>
      </c>
      <c r="AL880">
        <f>(((2*Parameters!$C$15))/(((2*Parameters!$C$15))^2+((2*(C880*Parameters!$C$14-1/(C880*Parameters!$C$13))))^2))</f>
        <v>0.44983978690120008</v>
      </c>
      <c r="AM880">
        <f>(-((2*(C880*Parameters!$C$14-1/(C880*Parameters!$C$13))))/(((2*Parameters!$C$15))^2+((2*(C880*Parameters!$C$14-1/(C880*Parameters!$C$13))))^2))</f>
        <v>-3.3231970809223284</v>
      </c>
      <c r="AN880">
        <f t="shared" si="1344"/>
        <v>103.49224729098717</v>
      </c>
      <c r="AO880">
        <f t="shared" si="1345"/>
        <v>13.743228221597715</v>
      </c>
      <c r="AP880">
        <f t="shared" si="1346"/>
        <v>0.04</v>
      </c>
      <c r="AQ880">
        <f t="shared" si="1347"/>
        <v>30.84678198486985</v>
      </c>
      <c r="AR880">
        <f t="shared" si="1348"/>
        <v>0.44983978690120008</v>
      </c>
      <c r="AS880">
        <f t="shared" si="1349"/>
        <v>-3.3220403265978957</v>
      </c>
      <c r="AT880">
        <f t="shared" si="1350"/>
        <v>1</v>
      </c>
      <c r="AU880">
        <f t="shared" si="1351"/>
        <v>0</v>
      </c>
      <c r="AV880">
        <f>2*Parameters!$C$17</f>
        <v>0.04</v>
      </c>
      <c r="AW880">
        <f>2*C880*Parameters!$C$16</f>
        <v>30.84678198486985</v>
      </c>
      <c r="AX880">
        <f>0</f>
        <v>0</v>
      </c>
      <c r="AY880">
        <f>0</f>
        <v>0</v>
      </c>
      <c r="AZ880">
        <f t="shared" si="1352"/>
        <v>103.49224729098717</v>
      </c>
      <c r="BA880">
        <f t="shared" si="1353"/>
        <v>13.743228221597715</v>
      </c>
      <c r="BB880">
        <f t="shared" si="1354"/>
        <v>-419.75467482829578</v>
      </c>
      <c r="BC880">
        <f t="shared" si="1355"/>
        <v>3223.799300423052</v>
      </c>
      <c r="BD880">
        <f t="shared" si="1356"/>
        <v>0.44983978690120008</v>
      </c>
      <c r="BE880">
        <f t="shared" si="1357"/>
        <v>-3.3220403265978957</v>
      </c>
      <c r="BF880">
        <f t="shared" si="1358"/>
        <v>103.49224729098717</v>
      </c>
      <c r="BG880">
        <f t="shared" si="1359"/>
        <v>13.743228221597715</v>
      </c>
      <c r="BH880">
        <f>0</f>
        <v>0</v>
      </c>
      <c r="BI880">
        <f>0</f>
        <v>0</v>
      </c>
      <c r="BJ880">
        <f>0</f>
        <v>0</v>
      </c>
      <c r="BK880">
        <f>C880*(Parameters!$C$19+Parameters!$C$18/2)</f>
        <v>1.1567543244326195E-3</v>
      </c>
      <c r="BL880">
        <f t="shared" si="1360"/>
        <v>99.763103509119944</v>
      </c>
      <c r="BM880">
        <f t="shared" si="1361"/>
        <v>13.257675186289276</v>
      </c>
      <c r="BN880">
        <f t="shared" si="1362"/>
        <v>-419.75467482829578</v>
      </c>
      <c r="BO880">
        <f t="shared" si="1363"/>
        <v>3223.799300423052</v>
      </c>
      <c r="BP880">
        <f t="shared" si="1364"/>
        <v>0.43394224822420252</v>
      </c>
      <c r="BQ880">
        <f t="shared" si="1365"/>
        <v>-3.2023252219987963</v>
      </c>
      <c r="BR880">
        <f t="shared" si="1366"/>
        <v>103.49224729098717</v>
      </c>
      <c r="BS880">
        <f t="shared" si="1367"/>
        <v>13.743228221597715</v>
      </c>
      <c r="BT880">
        <f>2*((((Parameters!$C$21)/((Parameters!$C$21)^2+(C880*Parameters!$C$20)^2)))/((((Parameters!$C$21)/((Parameters!$C$21)^2+(C880*Parameters!$C$20)^2)))^2+((-(C880*Parameters!$C$20)/((Parameters!$C$21)^2+(C880*Parameters!$C$20)^2)+C880*Parameters!$C$22))^2))</f>
        <v>4.7349469814585161E-2</v>
      </c>
      <c r="BU880">
        <f>2*(-((-(C880*Parameters!$C$20)/((Parameters!$C$21)^2+(C880*Parameters!$C$20)^2)+C880*Parameters!$C$22))/((((Parameters!$C$21)/((Parameters!$C$21)^2+(C880*Parameters!$C$20)^2)))^2+((-(C880*Parameters!$C$20)/((Parameters!$C$21)^2+(C880*Parameters!$C$20)^2)+C880*Parameters!$C$22))^2))</f>
        <v>2282.1613250892901</v>
      </c>
      <c r="BV880">
        <f>0</f>
        <v>0</v>
      </c>
      <c r="BW880">
        <f>0</f>
        <v>0</v>
      </c>
      <c r="BX880">
        <f t="shared" si="1368"/>
        <v>99.763103509119944</v>
      </c>
      <c r="BY880">
        <f t="shared" si="1369"/>
        <v>13.257675186289276</v>
      </c>
      <c r="BZ880">
        <f t="shared" si="1370"/>
        <v>-30671.184515515419</v>
      </c>
      <c r="CA880">
        <f t="shared" si="1371"/>
        <v>230899.92354370729</v>
      </c>
      <c r="CB880">
        <f t="shared" si="1372"/>
        <v>0.43394224822420252</v>
      </c>
      <c r="CC880">
        <f t="shared" si="1373"/>
        <v>-3.2023252219987963</v>
      </c>
      <c r="CD880">
        <f t="shared" si="1374"/>
        <v>7411.7355662299988</v>
      </c>
      <c r="CE880">
        <f t="shared" si="1375"/>
        <v>1003.9178160397339</v>
      </c>
      <c r="CF880">
        <f>0</f>
        <v>0</v>
      </c>
      <c r="CG880">
        <f>0</f>
        <v>0</v>
      </c>
      <c r="CH880">
        <f>(((Parameters!$C$25))/(((Parameters!$C$25))^2+((C880*Parameters!$C$24-1/(C880*Parameters!$C$23)))^2))+(((Parameters!$C$29+Parameters!$C$28))/(((Parameters!$C$29+Parameters!$C$28))^2+((C880*Parameters!$C$27-1/(C880*Parameters!$C$26)))^2))</f>
        <v>30.134538746049188</v>
      </c>
      <c r="CI880">
        <f>(-((C880*Parameters!$C$24-1/(C880*Parameters!$C$23)))/(((Parameters!$C$25))^2+((C880*Parameters!$C$24-1/(C880*Parameters!$C$23)))^2))+(-((C880*Parameters!$C$27-1/(C880*Parameters!$C$26)))/(((Parameters!$C$29+Parameters!$C$28))^2+((C880*Parameters!$C$27-1/(C880*Parameters!$C$26)))^2))</f>
        <v>-24.480998878209267</v>
      </c>
      <c r="CJ880">
        <f t="shared" si="1376"/>
        <v>4728498.5341855893</v>
      </c>
      <c r="CK880">
        <f t="shared" si="1377"/>
        <v>7708937.1838805107</v>
      </c>
      <c r="CL880">
        <f t="shared" si="1378"/>
        <v>-30671.184515515419</v>
      </c>
      <c r="CM880">
        <f t="shared" si="1379"/>
        <v>230899.92354370729</v>
      </c>
      <c r="CN880">
        <f t="shared" si="1380"/>
        <v>247926.57746655997</v>
      </c>
      <c r="CO880">
        <f t="shared" si="1381"/>
        <v>-151197.29208238388</v>
      </c>
      <c r="CP880">
        <f t="shared" si="1382"/>
        <v>7411.7355662299988</v>
      </c>
      <c r="CQ880">
        <f t="shared" si="1383"/>
        <v>1003.9178160397339</v>
      </c>
      <c r="CR880">
        <f>2*((((Parameters!$C$31)/((Parameters!$C$31)^2+(C880*Parameters!$C$30)^2)))/((((Parameters!$C$31)/((Parameters!$C$31)^2+(C880*Parameters!$C$30)^2)))^2+((-(C880*Parameters!$C$30)/((Parameters!$C$31)^2+(C880*Parameters!$C$30)^2)+C880*Parameters!$C$32))^2))</f>
        <v>4.3335073101294717E-2</v>
      </c>
      <c r="CS880">
        <f>2*(-((-(C880*Parameters!$C$30)/((Parameters!$C$31)^2+(C880*Parameters!$C$30)^2)+C880*Parameters!$C$32))/((((Parameters!$C$31)/((Parameters!$C$31)^2+(C880*Parameters!$C$30)^2)))^2+((-(C880*Parameters!$C$30)/((Parameters!$C$31)^2+(C880*Parameters!$C$30)^2)+C880*Parameters!$C$32))^2))</f>
        <v>1059.530773211442</v>
      </c>
      <c r="CT880">
        <f>0</f>
        <v>0</v>
      </c>
      <c r="CU880">
        <f>0</f>
        <v>0</v>
      </c>
      <c r="CV880">
        <f t="shared" si="1384"/>
        <v>4728498.5341855893</v>
      </c>
      <c r="CW880">
        <f t="shared" si="1385"/>
        <v>7708937.1838805107</v>
      </c>
      <c r="CX880">
        <f t="shared" si="1386"/>
        <v>-8167681936.4302311</v>
      </c>
      <c r="CY880">
        <f t="shared" si="1387"/>
        <v>5010554675.3347683</v>
      </c>
      <c r="CZ880">
        <f t="shared" si="1388"/>
        <v>247926.57746655997</v>
      </c>
      <c r="DA880">
        <f t="shared" si="1389"/>
        <v>-151197.29208238388</v>
      </c>
      <c r="DB880">
        <f t="shared" si="1390"/>
        <v>160216339.43944892</v>
      </c>
      <c r="DC880">
        <f t="shared" si="1391"/>
        <v>262680290.09492171</v>
      </c>
      <c r="DD880">
        <f>0</f>
        <v>0</v>
      </c>
      <c r="DE880">
        <f>0</f>
        <v>0</v>
      </c>
      <c r="DF880">
        <f>(((Parameters!$C$35))/(((Parameters!$C$35))^2+((C880*Parameters!$C$34-1/(C880*Parameters!$C$33)))^2))+(((Parameters!$C$39+Parameters!$C$38))/(((Parameters!$C$39+Parameters!$C$38))^2+((C880*Parameters!$C$37-1/(C880*Parameters!$C$36)))^2))</f>
        <v>30.134538746049188</v>
      </c>
      <c r="DG880">
        <f>(-((C880*Parameters!$C$34-1/(C880*Parameters!$C$33)))/(((Parameters!$C$35))^2+((C880*Parameters!$C$34-1/(C880*Parameters!$C$33)))^2))+(-((C880*Parameters!$C$37-1/(C880*Parameters!$C$36)))/(((Parameters!$C$39+Parameters!$C$38))^2+((C880*Parameters!$C$37-1/(C880*Parameters!$C$36)))^2))</f>
        <v>-24.480998878209267</v>
      </c>
      <c r="DH880">
        <f t="shared" si="1392"/>
        <v>-123461215894.15201</v>
      </c>
      <c r="DI880">
        <f t="shared" si="1393"/>
        <v>350951475263.57593</v>
      </c>
      <c r="DJ880">
        <f t="shared" si="1394"/>
        <v>-8167681936.4302311</v>
      </c>
      <c r="DK880">
        <f t="shared" si="1395"/>
        <v>5010554675.3347683</v>
      </c>
      <c r="DL880">
        <f t="shared" si="1396"/>
        <v>11258969302.307173</v>
      </c>
      <c r="DM880">
        <f t="shared" si="1397"/>
        <v>3993342156.3088326</v>
      </c>
      <c r="DN880">
        <f t="shared" si="1398"/>
        <v>160216339.43944892</v>
      </c>
      <c r="DO880">
        <f t="shared" si="1399"/>
        <v>262680290.09492171</v>
      </c>
      <c r="DP880">
        <f>2*((((Parameters!$C$41)/((Parameters!$C$41)^2+(C880*(Parameters!$C$40*(1-Parameters!$C$42)))^2)))/((((Parameters!$C$41)/((Parameters!$C$41)^2+(C880*(Parameters!$C$40*(1-Parameters!$C$42)))^2)))^2+((-(C880*(Parameters!$C$40*(1-Parameters!$C$42)))/((Parameters!$C$41)^2+(C880*(Parameters!$C$40*(1-Parameters!$C$42)))^2)+C880*Parameters!$C$43))^2))</f>
        <v>0.20143496172814107</v>
      </c>
      <c r="DQ880">
        <f>2*(-((-(C880*(Parameters!$C$40*(1-Parameters!$C$42)))/((Parameters!$C$41)^2+(C880*(Parameters!$C$40*(1-Parameters!$C$42)))^2)+C880*Parameters!$C$43))/((((Parameters!$C$41)/((Parameters!$C$41)^2+(C880*(Parameters!$C$40*(1-Parameters!$C$42)))^2)))^2+((-(C880*(Parameters!$C$40*(1-Parameters!$C$42)))/((Parameters!$C$41)^2+(C880*(Parameters!$C$40*(1-Parameters!$C$42)))^2)+C880*Parameters!$C$43))^2))</f>
        <v>92.871730689385402</v>
      </c>
      <c r="DR880">
        <f>0</f>
        <v>0</v>
      </c>
      <c r="DS880">
        <f>0</f>
        <v>0</v>
      </c>
      <c r="DT880">
        <f t="shared" si="1400"/>
        <v>-123461215894.15201</v>
      </c>
      <c r="DU880">
        <f t="shared" si="1401"/>
        <v>350951475263.57593</v>
      </c>
      <c r="DV880">
        <f t="shared" si="1402"/>
        <v>-32626507982956.301</v>
      </c>
      <c r="DW880">
        <f t="shared" si="1403"/>
        <v>-11390352341442.268</v>
      </c>
      <c r="DX880">
        <f t="shared" si="1404"/>
        <v>11258969302.307173</v>
      </c>
      <c r="DY880">
        <f t="shared" si="1405"/>
        <v>3993342156.3088326</v>
      </c>
      <c r="DZ880">
        <f t="shared" si="1406"/>
        <v>-368440430901.33551</v>
      </c>
      <c r="EA880">
        <f t="shared" si="1407"/>
        <v>1046707043898.4476</v>
      </c>
      <c r="EB880">
        <f>0</f>
        <v>0</v>
      </c>
      <c r="EC880">
        <f>0</f>
        <v>0</v>
      </c>
      <c r="ED880">
        <f>0</f>
        <v>0</v>
      </c>
      <c r="EE880">
        <f>C880*Parameters!$C$44</f>
        <v>1.5423390992434926E-4</v>
      </c>
      <c r="EF880">
        <f t="shared" si="1408"/>
        <v>-121704437317.1154</v>
      </c>
      <c r="EG880">
        <f t="shared" si="1409"/>
        <v>345919361370.18658</v>
      </c>
      <c r="EH880">
        <f t="shared" si="1410"/>
        <v>-32626507982956.301</v>
      </c>
      <c r="EI880">
        <f t="shared" si="1411"/>
        <v>-11390352341442.268</v>
      </c>
      <c r="EJ880">
        <f t="shared" si="1412"/>
        <v>11097531582.381357</v>
      </c>
      <c r="EK880">
        <f t="shared" si="1413"/>
        <v>3936516148.0767078</v>
      </c>
      <c r="EL880">
        <f t="shared" si="1414"/>
        <v>-368440430901.33551</v>
      </c>
      <c r="EM880">
        <f t="shared" si="1415"/>
        <v>1046707043898.4476</v>
      </c>
      <c r="EN880">
        <f>0</f>
        <v>0</v>
      </c>
      <c r="EO880">
        <f>0</f>
        <v>0</v>
      </c>
      <c r="EP880">
        <f>(((2*Parameters!$C$47))/(((2*Parameters!$C$47))^2+((2*(C880*Parameters!$C$46-1/(C880*Parameters!$C$45))))^2))</f>
        <v>1.1634895584585102E-5</v>
      </c>
      <c r="EQ880">
        <f>(-((2*(C880*Parameters!$C$46-1/(C880*Parameters!$C$45))))/(((2*Parameters!$C$47))^2+((2*(C880*Parameters!$C$46-1/(C880*Parameters!$C$45))))^2))</f>
        <v>1.7054977403791312E-2</v>
      </c>
      <c r="ER880">
        <f t="shared" si="1416"/>
        <v>72178158473.73262</v>
      </c>
      <c r="ES880">
        <f t="shared" si="1417"/>
        <v>-210657520603.91425</v>
      </c>
      <c r="ET880">
        <f t="shared" si="1418"/>
        <v>-32626507982956.301</v>
      </c>
      <c r="EU880">
        <f t="shared" si="1419"/>
        <v>-11390352341442.268</v>
      </c>
      <c r="EV880">
        <f t="shared" si="1420"/>
        <v>-6758320165.6385441</v>
      </c>
      <c r="EW880">
        <f t="shared" si="1421"/>
        <v>-2335048748.4252949</v>
      </c>
      <c r="EX880">
        <f t="shared" si="1422"/>
        <v>-368440430901.33551</v>
      </c>
      <c r="EY880">
        <f t="shared" si="1423"/>
        <v>1046707043898.4476</v>
      </c>
      <c r="EZ880">
        <f>(ER880+ET880/Parameters!$C$6+Parameters!$C$7*(EV880+EX880/Parameters!$C$6))</f>
        <v>-1062656901803.0083</v>
      </c>
      <c r="FA880">
        <f>(ES880+EU880/Parameters!$C$6+Parameters!$C$7*(EW880+EY880/Parameters!$C$6))</f>
        <v>-606843689001.90625</v>
      </c>
      <c r="FB880">
        <f t="shared" si="1424"/>
        <v>-241.75366527658625</v>
      </c>
      <c r="FC880">
        <f t="shared" si="1425"/>
        <v>8.1717813189003442E-13</v>
      </c>
      <c r="FD880">
        <f>(ER880+ET880/Parameters!$C$6+Parameters!$C$8*(EV880+EX880/Parameters!$C$6))</f>
        <v>-2041338876869.8667</v>
      </c>
      <c r="FE880">
        <f>(ES880+EU880/Parameters!$C$6+Parameters!$C$8*(EW880+EY880/Parameters!$C$6))</f>
        <v>1096763949921.9556</v>
      </c>
      <c r="FF880">
        <f t="shared" si="1426"/>
        <v>-247.29970692611062</v>
      </c>
      <c r="FG880">
        <f t="shared" si="1427"/>
        <v>4.3153363712188164E-13</v>
      </c>
    </row>
    <row r="881" spans="1:163" x14ac:dyDescent="0.15">
      <c r="A881">
        <f>Parameters!$C$2*(Parameters!$C$3/Parameters!$C$2)^((ROW()-2)/(Parameters!$C$4-1))</f>
        <v>2483133.105295572</v>
      </c>
      <c r="B881">
        <f t="shared" si="1326"/>
        <v>6.3950000000000005</v>
      </c>
      <c r="C881">
        <f t="shared" si="1327"/>
        <v>15601985.442964358</v>
      </c>
      <c r="D881">
        <f>1</f>
        <v>1</v>
      </c>
      <c r="E881">
        <f>0</f>
        <v>0</v>
      </c>
      <c r="F881">
        <f>0</f>
        <v>0</v>
      </c>
      <c r="G881">
        <f>0</f>
        <v>0</v>
      </c>
      <c r="H881">
        <f>0</f>
        <v>0</v>
      </c>
      <c r="I881">
        <f>0</f>
        <v>0</v>
      </c>
      <c r="J881">
        <f>1</f>
        <v>1</v>
      </c>
      <c r="K881">
        <f>0</f>
        <v>0</v>
      </c>
      <c r="L881">
        <f>2*Parameters!$C$10</f>
        <v>0.04</v>
      </c>
      <c r="M881">
        <f>2*C881*Parameters!$C$9</f>
        <v>31.203970885928715</v>
      </c>
      <c r="N881">
        <f>0</f>
        <v>0</v>
      </c>
      <c r="O881">
        <f>0</f>
        <v>0</v>
      </c>
      <c r="P881">
        <f t="shared" si="1328"/>
        <v>1</v>
      </c>
      <c r="Q881">
        <f t="shared" si="1329"/>
        <v>0</v>
      </c>
      <c r="R881">
        <f t="shared" si="1330"/>
        <v>0.04</v>
      </c>
      <c r="S881">
        <f t="shared" si="1331"/>
        <v>31.203970885928715</v>
      </c>
      <c r="T881">
        <f t="shared" si="1332"/>
        <v>0</v>
      </c>
      <c r="U881">
        <f t="shared" si="1333"/>
        <v>0</v>
      </c>
      <c r="V881">
        <f t="shared" si="1334"/>
        <v>1</v>
      </c>
      <c r="W881">
        <f t="shared" si="1335"/>
        <v>0</v>
      </c>
      <c r="X881">
        <f>0</f>
        <v>0</v>
      </c>
      <c r="Y881">
        <f>0</f>
        <v>0</v>
      </c>
      <c r="Z881">
        <f>0</f>
        <v>0</v>
      </c>
      <c r="AA881">
        <f>C881*(Parameters!$C$12+Parameters!$C$11/2)</f>
        <v>1.170148908222327E-3</v>
      </c>
      <c r="AB881">
        <f t="shared" si="1336"/>
        <v>0.96348670753562926</v>
      </c>
      <c r="AC881">
        <f t="shared" si="1337"/>
        <v>4.680595632889308E-5</v>
      </c>
      <c r="AD881">
        <f t="shared" si="1338"/>
        <v>0.04</v>
      </c>
      <c r="AE881">
        <f t="shared" si="1339"/>
        <v>31.203970885928715</v>
      </c>
      <c r="AF881">
        <f t="shared" si="1340"/>
        <v>0</v>
      </c>
      <c r="AG881">
        <f t="shared" si="1341"/>
        <v>1.170148908222327E-3</v>
      </c>
      <c r="AH881">
        <f t="shared" si="1342"/>
        <v>1</v>
      </c>
      <c r="AI881">
        <f t="shared" si="1343"/>
        <v>0</v>
      </c>
      <c r="AJ881">
        <f>0</f>
        <v>0</v>
      </c>
      <c r="AK881">
        <f>0</f>
        <v>0</v>
      </c>
      <c r="AL881">
        <f>(((2*Parameters!$C$15))/(((2*Parameters!$C$15))^2+((2*(C881*Parameters!$C$14-1/(C881*Parameters!$C$13))))^2))</f>
        <v>0.43891844356762688</v>
      </c>
      <c r="AM881">
        <f>(-((2*(C881*Parameters!$C$14-1/(C881*Parameters!$C$13))))/(((2*Parameters!$C$15))^2+((2*(C881*Parameters!$C$14-1/(C881*Parameters!$C$13))))^2))</f>
        <v>-3.2833384974880131</v>
      </c>
      <c r="AN881">
        <f t="shared" si="1344"/>
        <v>103.43424232954322</v>
      </c>
      <c r="AO881">
        <f t="shared" si="1345"/>
        <v>13.564711600438184</v>
      </c>
      <c r="AP881">
        <f t="shared" si="1346"/>
        <v>0.04</v>
      </c>
      <c r="AQ881">
        <f t="shared" si="1347"/>
        <v>31.203970885928715</v>
      </c>
      <c r="AR881">
        <f t="shared" si="1348"/>
        <v>0.43891844356762688</v>
      </c>
      <c r="AS881">
        <f t="shared" si="1349"/>
        <v>-3.2821683485797908</v>
      </c>
      <c r="AT881">
        <f t="shared" si="1350"/>
        <v>1</v>
      </c>
      <c r="AU881">
        <f t="shared" si="1351"/>
        <v>0</v>
      </c>
      <c r="AV881">
        <f>2*Parameters!$C$17</f>
        <v>0.04</v>
      </c>
      <c r="AW881">
        <f>2*C881*Parameters!$C$16</f>
        <v>31.203970885928715</v>
      </c>
      <c r="AX881">
        <f>0</f>
        <v>0</v>
      </c>
      <c r="AY881">
        <f>0</f>
        <v>0</v>
      </c>
      <c r="AZ881">
        <f t="shared" si="1352"/>
        <v>103.43424232954322</v>
      </c>
      <c r="BA881">
        <f t="shared" si="1353"/>
        <v>13.564711600438184</v>
      </c>
      <c r="BB881">
        <f t="shared" si="1354"/>
        <v>-419.09549616291088</v>
      </c>
      <c r="BC881">
        <f t="shared" si="1355"/>
        <v>3259.3056456091085</v>
      </c>
      <c r="BD881">
        <f t="shared" si="1356"/>
        <v>0.43891844356762688</v>
      </c>
      <c r="BE881">
        <f t="shared" si="1357"/>
        <v>-3.2821683485797908</v>
      </c>
      <c r="BF881">
        <f t="shared" si="1358"/>
        <v>103.43424232954324</v>
      </c>
      <c r="BG881">
        <f t="shared" si="1359"/>
        <v>13.564711600438184</v>
      </c>
      <c r="BH881">
        <f>0</f>
        <v>0</v>
      </c>
      <c r="BI881">
        <f>0</f>
        <v>0</v>
      </c>
      <c r="BJ881">
        <f>0</f>
        <v>0</v>
      </c>
      <c r="BK881">
        <f>C881*(Parameters!$C$19+Parameters!$C$18/2)</f>
        <v>1.170148908222327E-3</v>
      </c>
      <c r="BL881">
        <f t="shared" si="1360"/>
        <v>99.620369386770861</v>
      </c>
      <c r="BM881">
        <f t="shared" si="1361"/>
        <v>13.07430746316226</v>
      </c>
      <c r="BN881">
        <f t="shared" si="1362"/>
        <v>-419.09549616291088</v>
      </c>
      <c r="BO881">
        <f t="shared" si="1363"/>
        <v>3259.3056456091085</v>
      </c>
      <c r="BP881">
        <f t="shared" si="1364"/>
        <v>0.42304571109802341</v>
      </c>
      <c r="BQ881">
        <f t="shared" si="1365"/>
        <v>-3.1611348828450723</v>
      </c>
      <c r="BR881">
        <f t="shared" si="1366"/>
        <v>103.43424232954324</v>
      </c>
      <c r="BS881">
        <f t="shared" si="1367"/>
        <v>13.564711600438184</v>
      </c>
      <c r="BT881">
        <f>2*((((Parameters!$C$21)/((Parameters!$C$21)^2+(C881*Parameters!$C$20)^2)))/((((Parameters!$C$21)/((Parameters!$C$21)^2+(C881*Parameters!$C$20)^2)))^2+((-(C881*Parameters!$C$20)/((Parameters!$C$21)^2+(C881*Parameters!$C$20)^2)+C881*Parameters!$C$22))^2))</f>
        <v>4.7544173189659818E-2</v>
      </c>
      <c r="BU881">
        <f>2*(-((-(C881*Parameters!$C$20)/((Parameters!$C$21)^2+(C881*Parameters!$C$20)^2)+C881*Parameters!$C$22))/((((Parameters!$C$21)/((Parameters!$C$21)^2+(C881*Parameters!$C$20)^2)))^2+((-(C881*Parameters!$C$20)/((Parameters!$C$21)^2+(C881*Parameters!$C$20)^2)+C881*Parameters!$C$22))^2))</f>
        <v>2313.3291516298927</v>
      </c>
      <c r="BV881">
        <f>0</f>
        <v>0</v>
      </c>
      <c r="BW881">
        <f>0</f>
        <v>0</v>
      </c>
      <c r="BX881">
        <f t="shared" si="1368"/>
        <v>99.620369386770861</v>
      </c>
      <c r="BY881">
        <f t="shared" si="1369"/>
        <v>13.07430746316226</v>
      </c>
      <c r="BZ881">
        <f t="shared" si="1370"/>
        <v>-30659.535719973093</v>
      </c>
      <c r="CA881">
        <f t="shared" si="1371"/>
        <v>233714.63185130263</v>
      </c>
      <c r="CB881">
        <f t="shared" si="1372"/>
        <v>0.42304571109802341</v>
      </c>
      <c r="CC881">
        <f t="shared" si="1373"/>
        <v>-3.1611348828450723</v>
      </c>
      <c r="CD881">
        <f t="shared" si="1374"/>
        <v>7416.1998324077504</v>
      </c>
      <c r="CE881">
        <f t="shared" si="1375"/>
        <v>992.05839401114747</v>
      </c>
      <c r="CF881">
        <f>0</f>
        <v>0</v>
      </c>
      <c r="CG881">
        <f>0</f>
        <v>0</v>
      </c>
      <c r="CH881">
        <f>(((Parameters!$C$25))/(((Parameters!$C$25))^2+((C881*Parameters!$C$24-1/(C881*Parameters!$C$23)))^2))+(((Parameters!$C$29+Parameters!$C$28))/(((Parameters!$C$29+Parameters!$C$28))^2+((C881*Parameters!$C$27-1/(C881*Parameters!$C$26)))^2))</f>
        <v>25.509461632263537</v>
      </c>
      <c r="CI881">
        <f>(-((C881*Parameters!$C$24-1/(C881*Parameters!$C$23)))/(((Parameters!$C$25))^2+((C881*Parameters!$C$24-1/(C881*Parameters!$C$23)))^2))+(-((C881*Parameters!$C$27-1/(C881*Parameters!$C$26)))/(((Parameters!$C$29+Parameters!$C$28))^2+((C881*Parameters!$C$27-1/(C881*Parameters!$C$26)))^2))</f>
        <v>-24.996163865408981</v>
      </c>
      <c r="CJ881">
        <f t="shared" si="1376"/>
        <v>5059960.6057566134</v>
      </c>
      <c r="CK881">
        <f t="shared" si="1377"/>
        <v>6728318.287310672</v>
      </c>
      <c r="CL881">
        <f t="shared" si="1378"/>
        <v>-30659.535719973093</v>
      </c>
      <c r="CM881">
        <f t="shared" si="1379"/>
        <v>233714.63185130263</v>
      </c>
      <c r="CN881">
        <f t="shared" si="1380"/>
        <v>213981.34230847299</v>
      </c>
      <c r="CO881">
        <f t="shared" si="1381"/>
        <v>-160072.83186537327</v>
      </c>
      <c r="CP881">
        <f t="shared" si="1382"/>
        <v>7416.1998324077504</v>
      </c>
      <c r="CQ881">
        <f t="shared" si="1383"/>
        <v>992.05839401114747</v>
      </c>
      <c r="CR881">
        <f>2*((((Parameters!$C$31)/((Parameters!$C$31)^2+(C881*Parameters!$C$30)^2)))/((((Parameters!$C$31)/((Parameters!$C$31)^2+(C881*Parameters!$C$30)^2)))^2+((-(C881*Parameters!$C$30)/((Parameters!$C$31)^2+(C881*Parameters!$C$30)^2)+C881*Parameters!$C$32))^2))</f>
        <v>4.3417667106432072E-2</v>
      </c>
      <c r="CS881">
        <f>2*(-((-(C881*Parameters!$C$30)/((Parameters!$C$31)^2+(C881*Parameters!$C$30)^2)+C881*Parameters!$C$32))/((((Parameters!$C$31)/((Parameters!$C$31)^2+(C881*Parameters!$C$30)^2)))^2+((-(C881*Parameters!$C$30)/((Parameters!$C$31)^2+(C881*Parameters!$C$30)^2)+C881*Parameters!$C$32))^2))</f>
        <v>1072.820467404835</v>
      </c>
      <c r="CT881">
        <f>0</f>
        <v>0</v>
      </c>
      <c r="CU881">
        <f>0</f>
        <v>0</v>
      </c>
      <c r="CV881">
        <f t="shared" si="1384"/>
        <v>5059960.6057566134</v>
      </c>
      <c r="CW881">
        <f t="shared" si="1385"/>
        <v>6728318.287310672</v>
      </c>
      <c r="CX881">
        <f t="shared" si="1386"/>
        <v>-7218088537.6917019</v>
      </c>
      <c r="CY881">
        <f t="shared" si="1387"/>
        <v>5428955144.6332979</v>
      </c>
      <c r="CZ881">
        <f t="shared" si="1388"/>
        <v>213981.34230847299</v>
      </c>
      <c r="DA881">
        <f t="shared" si="1389"/>
        <v>-160072.83186537327</v>
      </c>
      <c r="DB881">
        <f t="shared" si="1390"/>
        <v>171746117.07114506</v>
      </c>
      <c r="DC881">
        <f t="shared" si="1391"/>
        <v>229557605.74075729</v>
      </c>
      <c r="DD881">
        <f>0</f>
        <v>0</v>
      </c>
      <c r="DE881">
        <f>0</f>
        <v>0</v>
      </c>
      <c r="DF881">
        <f>(((Parameters!$C$35))/(((Parameters!$C$35))^2+((C881*Parameters!$C$34-1/(C881*Parameters!$C$33)))^2))+(((Parameters!$C$39+Parameters!$C$38))/(((Parameters!$C$39+Parameters!$C$38))^2+((C881*Parameters!$C$37-1/(C881*Parameters!$C$36)))^2))</f>
        <v>25.509461632263537</v>
      </c>
      <c r="DG881">
        <f>(-((C881*Parameters!$C$34-1/(C881*Parameters!$C$33)))/(((Parameters!$C$35))^2+((C881*Parameters!$C$34-1/(C881*Parameters!$C$33)))^2))+(-((C881*Parameters!$C$37-1/(C881*Parameters!$C$36)))/(((Parameters!$C$39+Parameters!$C$38))^2+((C881*Parameters!$C$37-1/(C881*Parameters!$C$36)))^2))</f>
        <v>-24.996163865408981</v>
      </c>
      <c r="DH881">
        <f t="shared" si="1392"/>
        <v>-48421440236.712906</v>
      </c>
      <c r="DI881">
        <f t="shared" si="1393"/>
        <v>318920975166.76221</v>
      </c>
      <c r="DJ881">
        <f t="shared" si="1394"/>
        <v>-7218088537.6917019</v>
      </c>
      <c r="DK881">
        <f t="shared" si="1395"/>
        <v>5428955144.6332979</v>
      </c>
      <c r="DL881">
        <f t="shared" si="1396"/>
        <v>10119424494.905842</v>
      </c>
      <c r="DM881">
        <f t="shared" si="1397"/>
        <v>1562736777.6482058</v>
      </c>
      <c r="DN881">
        <f t="shared" si="1398"/>
        <v>171746117.07114506</v>
      </c>
      <c r="DO881">
        <f t="shared" si="1399"/>
        <v>229557605.74075729</v>
      </c>
      <c r="DP881">
        <f>2*((((Parameters!$C$41)/((Parameters!$C$41)^2+(C881*(Parameters!$C$40*(1-Parameters!$C$42)))^2)))/((((Parameters!$C$41)/((Parameters!$C$41)^2+(C881*(Parameters!$C$40*(1-Parameters!$C$42)))^2)))^2+((-(C881*(Parameters!$C$40*(1-Parameters!$C$42)))/((Parameters!$C$41)^2+(C881*(Parameters!$C$40*(1-Parameters!$C$42)))^2)+C881*Parameters!$C$43))^2))</f>
        <v>0.20146857013213057</v>
      </c>
      <c r="DQ881">
        <f>2*(-((-(C881*(Parameters!$C$40*(1-Parameters!$C$42)))/((Parameters!$C$41)^2+(C881*(Parameters!$C$40*(1-Parameters!$C$42)))^2)+C881*Parameters!$C$43))/((((Parameters!$C$41)/((Parameters!$C$41)^2+(C881*(Parameters!$C$40*(1-Parameters!$C$42)))^2)))^2+((-(C881*(Parameters!$C$40*(1-Parameters!$C$42)))/((Parameters!$C$41)^2+(C881*(Parameters!$C$40*(1-Parameters!$C$42)))^2)+C881*Parameters!$C$43))^2))</f>
        <v>93.954971621862484</v>
      </c>
      <c r="DR881">
        <f>0</f>
        <v>0</v>
      </c>
      <c r="DS881">
        <f>0</f>
        <v>0</v>
      </c>
      <c r="DT881">
        <f t="shared" si="1400"/>
        <v>-48421440236.712906</v>
      </c>
      <c r="DU881">
        <f t="shared" si="1401"/>
        <v>318920975166.76221</v>
      </c>
      <c r="DV881">
        <f t="shared" si="1402"/>
        <v>-29981184658275.773</v>
      </c>
      <c r="DW881">
        <f t="shared" si="1403"/>
        <v>-4479753535333.4463</v>
      </c>
      <c r="DX881">
        <f t="shared" si="1404"/>
        <v>10119424494.905842</v>
      </c>
      <c r="DY881">
        <f t="shared" si="1405"/>
        <v>1562736777.6482058</v>
      </c>
      <c r="DZ881">
        <f t="shared" si="1406"/>
        <v>-144616397495.75812</v>
      </c>
      <c r="EA881">
        <f t="shared" si="1407"/>
        <v>951314641198.28491</v>
      </c>
      <c r="EB881">
        <f>0</f>
        <v>0</v>
      </c>
      <c r="EC881">
        <f>0</f>
        <v>0</v>
      </c>
      <c r="ED881">
        <f>0</f>
        <v>0</v>
      </c>
      <c r="EE881">
        <f>C881*Parameters!$C$44</f>
        <v>1.5601985442964357E-4</v>
      </c>
      <c r="EF881">
        <f t="shared" si="1408"/>
        <v>-47722509742.249504</v>
      </c>
      <c r="EG881">
        <f t="shared" si="1409"/>
        <v>314243315100.74976</v>
      </c>
      <c r="EH881">
        <f t="shared" si="1410"/>
        <v>-29981184658275.773</v>
      </c>
      <c r="EI881">
        <f t="shared" si="1411"/>
        <v>-4479753535333.4463</v>
      </c>
      <c r="EJ881">
        <f t="shared" si="1412"/>
        <v>9971000523.0692959</v>
      </c>
      <c r="EK881">
        <f t="shared" si="1413"/>
        <v>1540173748.3627782</v>
      </c>
      <c r="EL881">
        <f t="shared" si="1414"/>
        <v>-144616397495.75812</v>
      </c>
      <c r="EM881">
        <f t="shared" si="1415"/>
        <v>951314641198.28491</v>
      </c>
      <c r="EN881">
        <f>0</f>
        <v>0</v>
      </c>
      <c r="EO881">
        <f>0</f>
        <v>0</v>
      </c>
      <c r="EP881">
        <f>(((2*Parameters!$C$47))/(((2*Parameters!$C$47))^2+((2*(C881*Parameters!$C$46-1/(C881*Parameters!$C$45))))^2))</f>
        <v>1.1908825481225594E-5</v>
      </c>
      <c r="EQ881">
        <f>(-((2*(C881*Parameters!$C$46-1/(C881*Parameters!$C$45))))/(((2*Parameters!$C$47))^2+((2*(C881*Parameters!$C$46-1/(C881*Parameters!$C$45))))^2))</f>
        <v>1.7254578963582842E-2</v>
      </c>
      <c r="ER881">
        <f t="shared" si="1416"/>
        <v>29216710674.735031</v>
      </c>
      <c r="ES881">
        <f t="shared" si="1417"/>
        <v>-203122751610.27921</v>
      </c>
      <c r="ET881">
        <f t="shared" si="1418"/>
        <v>-29981184658275.773</v>
      </c>
      <c r="EU881">
        <f t="shared" si="1419"/>
        <v>-4479753535333.4463</v>
      </c>
      <c r="EV881">
        <f t="shared" si="1420"/>
        <v>-6445255284.1384907</v>
      </c>
      <c r="EW881">
        <f t="shared" si="1421"/>
        <v>-943792261.61689925</v>
      </c>
      <c r="EX881">
        <f t="shared" si="1422"/>
        <v>-144616397495.75812</v>
      </c>
      <c r="EY881">
        <f t="shared" si="1423"/>
        <v>951314641198.28491</v>
      </c>
      <c r="EZ881">
        <f>(ER881+ET881/Parameters!$C$6+Parameters!$C$7*(EV881+EX881/Parameters!$C$6))</f>
        <v>-1013607103526.1615</v>
      </c>
      <c r="FA881">
        <f>(ES881+EU881/Parameters!$C$6+Parameters!$C$7*(EW881+EY881/Parameters!$C$6))</f>
        <v>-358940265882.74689</v>
      </c>
      <c r="FB881">
        <f t="shared" si="1424"/>
        <v>-240.63047041177353</v>
      </c>
      <c r="FC881">
        <f t="shared" si="1425"/>
        <v>9.2998614705442878E-13</v>
      </c>
      <c r="FD881">
        <f>(ER881+ET881/Parameters!$C$6+Parameters!$C$8*(EV881+EX881/Parameters!$C$6))</f>
        <v>-1587376645986.5784</v>
      </c>
      <c r="FE881">
        <f>(ES881+EU881/Parameters!$C$6+Parameters!$C$8*(EW881+EY881/Parameters!$C$6))</f>
        <v>1248330366598.6431</v>
      </c>
      <c r="FF881">
        <f t="shared" si="1426"/>
        <v>-246.10457159664111</v>
      </c>
      <c r="FG881">
        <f t="shared" si="1427"/>
        <v>4.9518949183612544E-13</v>
      </c>
    </row>
    <row r="882" spans="1:163" x14ac:dyDescent="0.15">
      <c r="A882">
        <f>Parameters!$C$2*(Parameters!$C$3/Parameters!$C$2)^((ROW()-2)/(Parameters!$C$4-1))</f>
        <v>2511886.4315095772</v>
      </c>
      <c r="B882">
        <f t="shared" si="1326"/>
        <v>6.3999999999999995</v>
      </c>
      <c r="C882">
        <f t="shared" si="1327"/>
        <v>15782647.919764737</v>
      </c>
      <c r="D882">
        <f>1</f>
        <v>1</v>
      </c>
      <c r="E882">
        <f>0</f>
        <v>0</v>
      </c>
      <c r="F882">
        <f>0</f>
        <v>0</v>
      </c>
      <c r="G882">
        <f>0</f>
        <v>0</v>
      </c>
      <c r="H882">
        <f>0</f>
        <v>0</v>
      </c>
      <c r="I882">
        <f>0</f>
        <v>0</v>
      </c>
      <c r="J882">
        <f>1</f>
        <v>1</v>
      </c>
      <c r="K882">
        <f>0</f>
        <v>0</v>
      </c>
      <c r="L882">
        <f>2*Parameters!$C$10</f>
        <v>0.04</v>
      </c>
      <c r="M882">
        <f>2*C882*Parameters!$C$9</f>
        <v>31.565295839529472</v>
      </c>
      <c r="N882">
        <f>0</f>
        <v>0</v>
      </c>
      <c r="O882">
        <f>0</f>
        <v>0</v>
      </c>
      <c r="P882">
        <f t="shared" si="1328"/>
        <v>1</v>
      </c>
      <c r="Q882">
        <f t="shared" si="1329"/>
        <v>0</v>
      </c>
      <c r="R882">
        <f t="shared" si="1330"/>
        <v>0.04</v>
      </c>
      <c r="S882">
        <f t="shared" si="1331"/>
        <v>31.565295839529472</v>
      </c>
      <c r="T882">
        <f t="shared" si="1332"/>
        <v>0</v>
      </c>
      <c r="U882">
        <f t="shared" si="1333"/>
        <v>0</v>
      </c>
      <c r="V882">
        <f t="shared" si="1334"/>
        <v>1</v>
      </c>
      <c r="W882">
        <f t="shared" si="1335"/>
        <v>0</v>
      </c>
      <c r="X882">
        <f>0</f>
        <v>0</v>
      </c>
      <c r="Y882">
        <f>0</f>
        <v>0</v>
      </c>
      <c r="Z882">
        <f>0</f>
        <v>0</v>
      </c>
      <c r="AA882">
        <f>C882*(Parameters!$C$12+Parameters!$C$11/2)</f>
        <v>1.1836985939823552E-3</v>
      </c>
      <c r="AB882">
        <f t="shared" si="1336"/>
        <v>0.96263620369611191</v>
      </c>
      <c r="AC882">
        <f t="shared" si="1337"/>
        <v>4.734794375929421E-5</v>
      </c>
      <c r="AD882">
        <f t="shared" si="1338"/>
        <v>0.04</v>
      </c>
      <c r="AE882">
        <f t="shared" si="1339"/>
        <v>31.565295839529472</v>
      </c>
      <c r="AF882">
        <f t="shared" si="1340"/>
        <v>0</v>
      </c>
      <c r="AG882">
        <f t="shared" si="1341"/>
        <v>1.1836985939823552E-3</v>
      </c>
      <c r="AH882">
        <f t="shared" si="1342"/>
        <v>1</v>
      </c>
      <c r="AI882">
        <f t="shared" si="1343"/>
        <v>0</v>
      </c>
      <c r="AJ882">
        <f>0</f>
        <v>0</v>
      </c>
      <c r="AK882">
        <f>0</f>
        <v>0</v>
      </c>
      <c r="AL882">
        <f>(((2*Parameters!$C$15))/(((2*Parameters!$C$15))^2+((2*(C882*Parameters!$C$14-1/(C882*Parameters!$C$13))))^2))</f>
        <v>0.42827756868048855</v>
      </c>
      <c r="AM882">
        <f>(-((2*(C882*Parameters!$C$14-1/(C882*Parameters!$C$13))))/(((2*Parameters!$C$15))^2+((2*(C882*Parameters!$C$14-1/(C882*Parameters!$C$13))))^2))</f>
        <v>-3.2439971549274427</v>
      </c>
      <c r="AN882">
        <f t="shared" si="1344"/>
        <v>103.37749720431999</v>
      </c>
      <c r="AO882">
        <f t="shared" si="1345"/>
        <v>13.388995618580685</v>
      </c>
      <c r="AP882">
        <f t="shared" si="1346"/>
        <v>0.04</v>
      </c>
      <c r="AQ882">
        <f t="shared" si="1347"/>
        <v>31.565295839529472</v>
      </c>
      <c r="AR882">
        <f t="shared" si="1348"/>
        <v>0.42827756868048855</v>
      </c>
      <c r="AS882">
        <f t="shared" si="1349"/>
        <v>-3.2428134563334603</v>
      </c>
      <c r="AT882">
        <f t="shared" si="1350"/>
        <v>1</v>
      </c>
      <c r="AU882">
        <f t="shared" si="1351"/>
        <v>0</v>
      </c>
      <c r="AV882">
        <f>2*Parameters!$C$17</f>
        <v>0.04</v>
      </c>
      <c r="AW882">
        <f>2*C882*Parameters!$C$16</f>
        <v>31.565295839529472</v>
      </c>
      <c r="AX882">
        <f>0</f>
        <v>0</v>
      </c>
      <c r="AY882">
        <f>0</f>
        <v>0</v>
      </c>
      <c r="AZ882">
        <f t="shared" si="1352"/>
        <v>103.37749720431999</v>
      </c>
      <c r="BA882">
        <f t="shared" si="1353"/>
        <v>13.388995618580685</v>
      </c>
      <c r="BB882">
        <f t="shared" si="1354"/>
        <v>-418.45250780649047</v>
      </c>
      <c r="BC882">
        <f t="shared" si="1355"/>
        <v>3295.2421380687642</v>
      </c>
      <c r="BD882">
        <f t="shared" si="1356"/>
        <v>0.42827756868048855</v>
      </c>
      <c r="BE882">
        <f t="shared" si="1357"/>
        <v>-3.2428134563334603</v>
      </c>
      <c r="BF882">
        <f t="shared" si="1358"/>
        <v>103.37749720431998</v>
      </c>
      <c r="BG882">
        <f t="shared" si="1359"/>
        <v>13.388995618580685</v>
      </c>
      <c r="BH882">
        <f>0</f>
        <v>0</v>
      </c>
      <c r="BI882">
        <f>0</f>
        <v>0</v>
      </c>
      <c r="BJ882">
        <f>0</f>
        <v>0</v>
      </c>
      <c r="BK882">
        <f>C882*(Parameters!$C$19+Parameters!$C$18/2)</f>
        <v>1.1836985939823552E-3</v>
      </c>
      <c r="BL882">
        <f t="shared" si="1360"/>
        <v>99.476923718656593</v>
      </c>
      <c r="BM882">
        <f t="shared" si="1361"/>
        <v>12.893673973441752</v>
      </c>
      <c r="BN882">
        <f t="shared" si="1362"/>
        <v>-418.45250780649047</v>
      </c>
      <c r="BO882">
        <f t="shared" si="1363"/>
        <v>3295.2421380687642</v>
      </c>
      <c r="BP882">
        <f t="shared" si="1364"/>
        <v>0.4124290333919387</v>
      </c>
      <c r="BQ882">
        <f t="shared" si="1365"/>
        <v>-3.120445658243292</v>
      </c>
      <c r="BR882">
        <f t="shared" si="1366"/>
        <v>103.37749720431998</v>
      </c>
      <c r="BS882">
        <f t="shared" si="1367"/>
        <v>13.388995618580685</v>
      </c>
      <c r="BT882">
        <f>2*((((Parameters!$C$21)/((Parameters!$C$21)^2+(C882*Parameters!$C$20)^2)))/((((Parameters!$C$21)/((Parameters!$C$21)^2+(C882*Parameters!$C$20)^2)))^2+((-(C882*Parameters!$C$20)/((Parameters!$C$21)^2+(C882*Parameters!$C$20)^2)+C882*Parameters!$C$22))^2))</f>
        <v>4.7744657660704994E-2</v>
      </c>
      <c r="BU882">
        <f>2*(-((-(C882*Parameters!$C$20)/((Parameters!$C$21)^2+(C882*Parameters!$C$20)^2)+C882*Parameters!$C$22))/((((Parameters!$C$21)/((Parameters!$C$21)^2+(C882*Parameters!$C$20)^2)))^2+((-(C882*Parameters!$C$20)/((Parameters!$C$21)^2+(C882*Parameters!$C$20)^2)+C882*Parameters!$C$22))^2))</f>
        <v>2345.0449563795346</v>
      </c>
      <c r="BV882">
        <f>0</f>
        <v>0</v>
      </c>
      <c r="BW882">
        <f>0</f>
        <v>0</v>
      </c>
      <c r="BX882">
        <f t="shared" si="1368"/>
        <v>99.476923718656593</v>
      </c>
      <c r="BY882">
        <f t="shared" si="1369"/>
        <v>12.893673973441752</v>
      </c>
      <c r="BZ882">
        <f t="shared" si="1370"/>
        <v>-30649.948136760057</v>
      </c>
      <c r="CA882">
        <f t="shared" si="1371"/>
        <v>236573.71598470595</v>
      </c>
      <c r="CB882">
        <f t="shared" si="1372"/>
        <v>0.4124290333919387</v>
      </c>
      <c r="CC882">
        <f t="shared" si="1373"/>
        <v>-3.120445658243292</v>
      </c>
      <c r="CD882">
        <f t="shared" si="1374"/>
        <v>7420.982541007178</v>
      </c>
      <c r="CE882">
        <f t="shared" si="1375"/>
        <v>980.40463562913158</v>
      </c>
      <c r="CF882">
        <f>0</f>
        <v>0</v>
      </c>
      <c r="CG882">
        <f>0</f>
        <v>0</v>
      </c>
      <c r="CH882">
        <f>(((Parameters!$C$25))/(((Parameters!$C$25))^2+((C882*Parameters!$C$24-1/(C882*Parameters!$C$23)))^2))+(((Parameters!$C$29+Parameters!$C$28))/(((Parameters!$C$29+Parameters!$C$28))^2+((C882*Parameters!$C$27-1/(C882*Parameters!$C$26)))^2))</f>
        <v>21.577598834889475</v>
      </c>
      <c r="CI882">
        <f>(-((C882*Parameters!$C$24-1/(C882*Parameters!$C$23)))/(((Parameters!$C$25))^2+((C882*Parameters!$C$24-1/(C882*Parameters!$C$23)))^2))+(-((C882*Parameters!$C$27-1/(C882*Parameters!$C$26)))/(((Parameters!$C$29+Parameters!$C$28))^2+((C882*Parameters!$C$27-1/(C882*Parameters!$C$26)))^2))</f>
        <v>-24.75544540960782</v>
      </c>
      <c r="CJ882">
        <f t="shared" si="1376"/>
        <v>5195234.9031259948</v>
      </c>
      <c r="CK882">
        <f t="shared" si="1377"/>
        <v>5863458.7499779128</v>
      </c>
      <c r="CL882">
        <f t="shared" si="1378"/>
        <v>-30649.948136760057</v>
      </c>
      <c r="CM882">
        <f t="shared" si="1379"/>
        <v>236573.71598470595</v>
      </c>
      <c r="CN882">
        <f t="shared" si="1380"/>
        <v>184397.75009624843</v>
      </c>
      <c r="CO882">
        <f t="shared" si="1381"/>
        <v>-162558.07070174278</v>
      </c>
      <c r="CP882">
        <f t="shared" si="1382"/>
        <v>7420.982541007178</v>
      </c>
      <c r="CQ882">
        <f t="shared" si="1383"/>
        <v>980.40463562913158</v>
      </c>
      <c r="CR882">
        <f>2*((((Parameters!$C$31)/((Parameters!$C$31)^2+(C882*Parameters!$C$30)^2)))/((((Parameters!$C$31)/((Parameters!$C$31)^2+(C882*Parameters!$C$30)^2)))^2+((-(C882*Parameters!$C$30)/((Parameters!$C$31)^2+(C882*Parameters!$C$30)^2)+C882*Parameters!$C$32))^2))</f>
        <v>4.350242965646544E-2</v>
      </c>
      <c r="CS882">
        <f>2*(-((-(C882*Parameters!$C$30)/((Parameters!$C$31)^2+(C882*Parameters!$C$30)^2)+C882*Parameters!$C$32))/((((Parameters!$C$31)/((Parameters!$C$31)^2+(C882*Parameters!$C$30)^2)))^2+((-(C882*Parameters!$C$30)/((Parameters!$C$31)^2+(C882*Parameters!$C$30)^2)+C882*Parameters!$C$32))^2))</f>
        <v>1086.3019644942801</v>
      </c>
      <c r="CT882">
        <f>0</f>
        <v>0</v>
      </c>
      <c r="CU882">
        <f>0</f>
        <v>0</v>
      </c>
      <c r="CV882">
        <f t="shared" si="1384"/>
        <v>5195234.9031259948</v>
      </c>
      <c r="CW882">
        <f t="shared" si="1385"/>
        <v>5863458.7499779128</v>
      </c>
      <c r="CX882">
        <f t="shared" si="1386"/>
        <v>-6369291403.4393978</v>
      </c>
      <c r="CY882">
        <f t="shared" si="1387"/>
        <v>5644085529.6928186</v>
      </c>
      <c r="CZ882">
        <f t="shared" si="1388"/>
        <v>184397.75009624843</v>
      </c>
      <c r="DA882">
        <f t="shared" si="1389"/>
        <v>-162558.07070174278</v>
      </c>
      <c r="DB882">
        <f t="shared" si="1390"/>
        <v>176602594.28039664</v>
      </c>
      <c r="DC882">
        <f t="shared" si="1391"/>
        <v>200305546.91147986</v>
      </c>
      <c r="DD882">
        <f>0</f>
        <v>0</v>
      </c>
      <c r="DE882">
        <f>0</f>
        <v>0</v>
      </c>
      <c r="DF882">
        <f>(((Parameters!$C$35))/(((Parameters!$C$35))^2+((C882*Parameters!$C$34-1/(C882*Parameters!$C$33)))^2))+(((Parameters!$C$39+Parameters!$C$38))/(((Parameters!$C$39+Parameters!$C$38))^2+((C882*Parameters!$C$37-1/(C882*Parameters!$C$36)))^2))</f>
        <v>21.577598834889475</v>
      </c>
      <c r="DG882">
        <f>(-((C882*Parameters!$C$34-1/(C882*Parameters!$C$33)))/(((Parameters!$C$35))^2+((C882*Parameters!$C$34-1/(C882*Parameters!$C$33)))^2))+(-((C882*Parameters!$C$37-1/(C882*Parameters!$C$36)))/(((Parameters!$C$39+Parameters!$C$38))^2+((C882*Parameters!$C$37-1/(C882*Parameters!$C$36)))^2))</f>
        <v>-24.75544540960782</v>
      </c>
      <c r="DH882">
        <f t="shared" si="1392"/>
        <v>2293031686.4456482</v>
      </c>
      <c r="DI882">
        <f t="shared" si="1393"/>
        <v>279466322443.99469</v>
      </c>
      <c r="DJ882">
        <f t="shared" si="1394"/>
        <v>-6369291403.4393978</v>
      </c>
      <c r="DK882">
        <f t="shared" si="1395"/>
        <v>5644085529.6928186</v>
      </c>
      <c r="DL882">
        <f t="shared" si="1396"/>
        <v>8769497362.1420193</v>
      </c>
      <c r="DM882">
        <f t="shared" si="1397"/>
        <v>-49925704.315131187</v>
      </c>
      <c r="DN882">
        <f t="shared" si="1398"/>
        <v>176602594.28039664</v>
      </c>
      <c r="DO882">
        <f t="shared" si="1399"/>
        <v>200305546.91147986</v>
      </c>
      <c r="DP882">
        <f>2*((((Parameters!$C$41)/((Parameters!$C$41)^2+(C882*(Parameters!$C$40*(1-Parameters!$C$42)))^2)))/((((Parameters!$C$41)/((Parameters!$C$41)^2+(C882*(Parameters!$C$40*(1-Parameters!$C$42)))^2)))^2+((-(C882*(Parameters!$C$40*(1-Parameters!$C$42)))/((Parameters!$C$41)^2+(C882*(Parameters!$C$40*(1-Parameters!$C$42)))^2)+C882*Parameters!$C$43))^2))</f>
        <v>0.20150297008441281</v>
      </c>
      <c r="DQ882">
        <f>2*(-((-(C882*(Parameters!$C$40*(1-Parameters!$C$42)))/((Parameters!$C$41)^2+(C882*(Parameters!$C$40*(1-Parameters!$C$42)))^2)+C882*Parameters!$C$43))/((((Parameters!$C$41)/((Parameters!$C$41)^2+(C882*(Parameters!$C$40*(1-Parameters!$C$42)))^2)))^2+((-(C882*(Parameters!$C$40*(1-Parameters!$C$42)))/((Parameters!$C$41)^2+(C882*(Parameters!$C$40*(1-Parameters!$C$42)))^2)+C882*Parameters!$C$43))^2))</f>
        <v>95.051032670781836</v>
      </c>
      <c r="DR882">
        <f>0</f>
        <v>0</v>
      </c>
      <c r="DS882">
        <f>0</f>
        <v>0</v>
      </c>
      <c r="DT882">
        <f t="shared" si="1400"/>
        <v>2293031686.4456482</v>
      </c>
      <c r="DU882">
        <f t="shared" si="1401"/>
        <v>279466322443.99469</v>
      </c>
      <c r="DV882">
        <f t="shared" si="1402"/>
        <v>-26569469783715.512</v>
      </c>
      <c r="DW882">
        <f t="shared" si="1403"/>
        <v>279912409284.20923</v>
      </c>
      <c r="DX882">
        <f t="shared" si="1404"/>
        <v>8769497362.1420193</v>
      </c>
      <c r="DY882">
        <f t="shared" si="1405"/>
        <v>-49925704.315131187</v>
      </c>
      <c r="DZ882">
        <f t="shared" si="1406"/>
        <v>6689172110.8687649</v>
      </c>
      <c r="EA882">
        <f t="shared" si="1407"/>
        <v>833740025644.50476</v>
      </c>
      <c r="EB882">
        <f>0</f>
        <v>0</v>
      </c>
      <c r="EC882">
        <f>0</f>
        <v>0</v>
      </c>
      <c r="ED882">
        <f>0</f>
        <v>0</v>
      </c>
      <c r="EE882">
        <f>C882*Parameters!$C$44</f>
        <v>1.5782647919764735E-4</v>
      </c>
      <c r="EF882">
        <f t="shared" si="1408"/>
        <v>2248854096.4045906</v>
      </c>
      <c r="EG882">
        <f t="shared" si="1409"/>
        <v>275272956573.88257</v>
      </c>
      <c r="EH882">
        <f t="shared" si="1410"/>
        <v>-26569469783715.512</v>
      </c>
      <c r="EI882">
        <f t="shared" si="1411"/>
        <v>279912409284.20923</v>
      </c>
      <c r="EJ882">
        <f t="shared" si="1412"/>
        <v>8637911109.3283901</v>
      </c>
      <c r="EK882">
        <f t="shared" si="1413"/>
        <v>-48869975.832125679</v>
      </c>
      <c r="EL882">
        <f t="shared" si="1414"/>
        <v>6689172110.8687649</v>
      </c>
      <c r="EM882">
        <f t="shared" si="1415"/>
        <v>833740025644.50476</v>
      </c>
      <c r="EN882">
        <f>0</f>
        <v>0</v>
      </c>
      <c r="EO882">
        <f>0</f>
        <v>0</v>
      </c>
      <c r="EP882">
        <f>(((2*Parameters!$C$47))/(((2*Parameters!$C$47))^2+((2*(C882*Parameters!$C$46-1/(C882*Parameters!$C$45))))^2))</f>
        <v>1.2189274699858217E-5</v>
      </c>
      <c r="EQ882">
        <f>(-((2*(C882*Parameters!$C$46-1/(C882*Parameters!$C$45))))/(((2*Parameters!$C$47))^2+((2*(C882*Parameters!$C$46-1/(C882*Parameters!$C$45))))^2))</f>
        <v>1.7456566641755124E-2</v>
      </c>
      <c r="ER882">
        <f t="shared" si="1416"/>
        <v>-2961318095.9427347</v>
      </c>
      <c r="ES882">
        <f t="shared" si="1417"/>
        <v>-188535351412.39771</v>
      </c>
      <c r="ET882">
        <f t="shared" si="1418"/>
        <v>-26569469783715.512</v>
      </c>
      <c r="EU882">
        <f t="shared" si="1419"/>
        <v>279912409284.20923</v>
      </c>
      <c r="EV882">
        <f t="shared" si="1420"/>
        <v>-5916245674.0771599</v>
      </c>
      <c r="EW882">
        <f t="shared" si="1421"/>
        <v>78062689.100272417</v>
      </c>
      <c r="EX882">
        <f t="shared" si="1422"/>
        <v>6689172110.8687649</v>
      </c>
      <c r="EY882">
        <f t="shared" si="1423"/>
        <v>833740025644.50476</v>
      </c>
      <c r="EZ882">
        <f>(ER882+ET882/Parameters!$C$6+Parameters!$C$7*(EV882+EX882/Parameters!$C$6))</f>
        <v>-927116788833.87354</v>
      </c>
      <c r="FA882">
        <f>(ES882+EU882/Parameters!$C$6+Parameters!$C$7*(EW882+EY882/Parameters!$C$6))</f>
        <v>-178799267611.20782</v>
      </c>
      <c r="FB882">
        <f t="shared" si="1424"/>
        <v>-239.50128517445066</v>
      </c>
      <c r="FC882">
        <f t="shared" si="1425"/>
        <v>1.0590970083440841E-12</v>
      </c>
      <c r="FD882">
        <f>(ER882+ET882/Parameters!$C$6+Parameters!$C$8*(EV882+EX882/Parameters!$C$6))</f>
        <v>-1211295729736.2207</v>
      </c>
      <c r="FE882">
        <f>(ES882+EU882/Parameters!$C$6+Parameters!$C$8*(EW882+EY882/Parameters!$C$6))</f>
        <v>1275086520138.5967</v>
      </c>
      <c r="FF882">
        <f t="shared" si="1426"/>
        <v>-244.90391571058865</v>
      </c>
      <c r="FG882">
        <f t="shared" si="1427"/>
        <v>5.6859654243363076E-13</v>
      </c>
    </row>
    <row r="883" spans="1:163" x14ac:dyDescent="0.15">
      <c r="A883">
        <f>Parameters!$C$2*(Parameters!$C$3/Parameters!$C$2)^((ROW()-2)/(Parameters!$C$4-1))</f>
        <v>2540972.705549302</v>
      </c>
      <c r="B883">
        <f t="shared" si="1326"/>
        <v>6.4049999999999994</v>
      </c>
      <c r="C883">
        <f t="shared" si="1327"/>
        <v>15965402.369451735</v>
      </c>
      <c r="D883">
        <f>1</f>
        <v>1</v>
      </c>
      <c r="E883">
        <f>0</f>
        <v>0</v>
      </c>
      <c r="F883">
        <f>0</f>
        <v>0</v>
      </c>
      <c r="G883">
        <f>0</f>
        <v>0</v>
      </c>
      <c r="H883">
        <f>0</f>
        <v>0</v>
      </c>
      <c r="I883">
        <f>0</f>
        <v>0</v>
      </c>
      <c r="J883">
        <f>1</f>
        <v>1</v>
      </c>
      <c r="K883">
        <f>0</f>
        <v>0</v>
      </c>
      <c r="L883">
        <f>2*Parameters!$C$10</f>
        <v>0.04</v>
      </c>
      <c r="M883">
        <f>2*C883*Parameters!$C$9</f>
        <v>31.930804738903468</v>
      </c>
      <c r="N883">
        <f>0</f>
        <v>0</v>
      </c>
      <c r="O883">
        <f>0</f>
        <v>0</v>
      </c>
      <c r="P883">
        <f t="shared" si="1328"/>
        <v>1</v>
      </c>
      <c r="Q883">
        <f t="shared" si="1329"/>
        <v>0</v>
      </c>
      <c r="R883">
        <f t="shared" si="1330"/>
        <v>0.04</v>
      </c>
      <c r="S883">
        <f t="shared" si="1331"/>
        <v>31.930804738903468</v>
      </c>
      <c r="T883">
        <f t="shared" si="1332"/>
        <v>0</v>
      </c>
      <c r="U883">
        <f t="shared" si="1333"/>
        <v>0</v>
      </c>
      <c r="V883">
        <f t="shared" si="1334"/>
        <v>1</v>
      </c>
      <c r="W883">
        <f t="shared" si="1335"/>
        <v>0</v>
      </c>
      <c r="X883">
        <f>0</f>
        <v>0</v>
      </c>
      <c r="Y883">
        <f>0</f>
        <v>0</v>
      </c>
      <c r="Z883">
        <f>0</f>
        <v>0</v>
      </c>
      <c r="AA883">
        <f>C883*(Parameters!$C$12+Parameters!$C$11/2)</f>
        <v>1.1974051777088801E-3</v>
      </c>
      <c r="AB883">
        <f t="shared" si="1336"/>
        <v>0.96176588907722571</v>
      </c>
      <c r="AC883">
        <f t="shared" si="1337"/>
        <v>4.7896207108355202E-5</v>
      </c>
      <c r="AD883">
        <f t="shared" si="1338"/>
        <v>0.04</v>
      </c>
      <c r="AE883">
        <f t="shared" si="1339"/>
        <v>31.930804738903468</v>
      </c>
      <c r="AF883">
        <f t="shared" si="1340"/>
        <v>0</v>
      </c>
      <c r="AG883">
        <f t="shared" si="1341"/>
        <v>1.1974051777088801E-3</v>
      </c>
      <c r="AH883">
        <f t="shared" si="1342"/>
        <v>1</v>
      </c>
      <c r="AI883">
        <f t="shared" si="1343"/>
        <v>0</v>
      </c>
      <c r="AJ883">
        <f>0</f>
        <v>0</v>
      </c>
      <c r="AK883">
        <f>0</f>
        <v>0</v>
      </c>
      <c r="AL883">
        <f>(((2*Parameters!$C$15))/(((2*Parameters!$C$15))^2+((2*(C883*Parameters!$C$14-1/(C883*Parameters!$C$13))))^2))</f>
        <v>0.41790926300508852</v>
      </c>
      <c r="AM883">
        <f>(-((2*(C883*Parameters!$C$14-1/(C883*Parameters!$C$13))))/(((2*Parameters!$C$15))^2+((2*(C883*Parameters!$C$14-1/(C883*Parameters!$C$13))))^2))</f>
        <v>-3.2051651163429562</v>
      </c>
      <c r="AN883">
        <f t="shared" si="1344"/>
        <v>103.32198374548918</v>
      </c>
      <c r="AO883">
        <f t="shared" si="1345"/>
        <v>13.216020367147925</v>
      </c>
      <c r="AP883">
        <f t="shared" si="1346"/>
        <v>0.04</v>
      </c>
      <c r="AQ883">
        <f t="shared" si="1347"/>
        <v>31.930804738903468</v>
      </c>
      <c r="AR883">
        <f t="shared" si="1348"/>
        <v>0.41790926300508852</v>
      </c>
      <c r="AS883">
        <f t="shared" si="1349"/>
        <v>-3.2039677111652471</v>
      </c>
      <c r="AT883">
        <f t="shared" si="1350"/>
        <v>1</v>
      </c>
      <c r="AU883">
        <f t="shared" si="1351"/>
        <v>0</v>
      </c>
      <c r="AV883">
        <f>2*Parameters!$C$17</f>
        <v>0.04</v>
      </c>
      <c r="AW883">
        <f>2*C883*Parameters!$C$16</f>
        <v>31.930804738903468</v>
      </c>
      <c r="AX883">
        <f>0</f>
        <v>0</v>
      </c>
      <c r="AY883">
        <f>0</f>
        <v>0</v>
      </c>
      <c r="AZ883">
        <f t="shared" si="1352"/>
        <v>103.32198374548918</v>
      </c>
      <c r="BA883">
        <f t="shared" si="1353"/>
        <v>13.216020367147925</v>
      </c>
      <c r="BB883">
        <f t="shared" si="1354"/>
        <v>-417.82528641895215</v>
      </c>
      <c r="BC883">
        <f t="shared" si="1355"/>
        <v>3331.6135337669625</v>
      </c>
      <c r="BD883">
        <f t="shared" si="1356"/>
        <v>0.41790926300508852</v>
      </c>
      <c r="BE883">
        <f t="shared" si="1357"/>
        <v>-3.2039677111652471</v>
      </c>
      <c r="BF883">
        <f t="shared" si="1358"/>
        <v>103.32198374548918</v>
      </c>
      <c r="BG883">
        <f t="shared" si="1359"/>
        <v>13.216020367147925</v>
      </c>
      <c r="BH883">
        <f>0</f>
        <v>0</v>
      </c>
      <c r="BI883">
        <f>0</f>
        <v>0</v>
      </c>
      <c r="BJ883">
        <f>0</f>
        <v>0</v>
      </c>
      <c r="BK883">
        <f>C883*(Parameters!$C$19+Parameters!$C$18/2)</f>
        <v>1.1974051777088801E-3</v>
      </c>
      <c r="BL883">
        <f t="shared" si="1360"/>
        <v>99.332692450031644</v>
      </c>
      <c r="BM883">
        <f t="shared" si="1361"/>
        <v>12.715714205812176</v>
      </c>
      <c r="BN883">
        <f t="shared" si="1362"/>
        <v>-417.82528641895215</v>
      </c>
      <c r="BO883">
        <f t="shared" si="1363"/>
        <v>3331.6135337669625</v>
      </c>
      <c r="BP883">
        <f t="shared" si="1364"/>
        <v>0.40208433178875957</v>
      </c>
      <c r="BQ883">
        <f t="shared" si="1365"/>
        <v>-3.0802494328572458</v>
      </c>
      <c r="BR883">
        <f t="shared" si="1366"/>
        <v>103.32198374548918</v>
      </c>
      <c r="BS883">
        <f t="shared" si="1367"/>
        <v>13.216020367147925</v>
      </c>
      <c r="BT883">
        <f>2*((((Parameters!$C$21)/((Parameters!$C$21)^2+(C883*Parameters!$C$20)^2)))/((((Parameters!$C$21)/((Parameters!$C$21)^2+(C883*Parameters!$C$20)^2)))^2+((-(C883*Parameters!$C$20)/((Parameters!$C$21)^2+(C883*Parameters!$C$20)^2)+C883*Parameters!$C$22))^2))</f>
        <v>4.7951127631076153E-2</v>
      </c>
      <c r="BU883">
        <f>2*(-((-(C883*Parameters!$C$20)/((Parameters!$C$21)^2+(C883*Parameters!$C$20)^2)+C883*Parameters!$C$22))/((((Parameters!$C$21)/((Parameters!$C$21)^2+(C883*Parameters!$C$20)^2)))^2+((-(C883*Parameters!$C$20)/((Parameters!$C$21)^2+(C883*Parameters!$C$20)^2)+C883*Parameters!$C$22))^2))</f>
        <v>2377.3230070142954</v>
      </c>
      <c r="BV883">
        <f>0</f>
        <v>0</v>
      </c>
      <c r="BW883">
        <f>0</f>
        <v>0</v>
      </c>
      <c r="BX883">
        <f t="shared" si="1368"/>
        <v>99.332692450031644</v>
      </c>
      <c r="BY883">
        <f t="shared" si="1369"/>
        <v>12.715714205812176</v>
      </c>
      <c r="BZ883">
        <f t="shared" si="1370"/>
        <v>-30642.422103901135</v>
      </c>
      <c r="CA883">
        <f t="shared" si="1371"/>
        <v>239478.1183767372</v>
      </c>
      <c r="CB883">
        <f t="shared" si="1372"/>
        <v>0.40208433178875957</v>
      </c>
      <c r="CC883">
        <f t="shared" si="1373"/>
        <v>-3.0802494328572458</v>
      </c>
      <c r="CD883">
        <f t="shared" si="1374"/>
        <v>7426.0891082168664</v>
      </c>
      <c r="CE883">
        <f t="shared" si="1375"/>
        <v>968.952651654845</v>
      </c>
      <c r="CF883">
        <f>0</f>
        <v>0</v>
      </c>
      <c r="CG883">
        <f>0</f>
        <v>0</v>
      </c>
      <c r="CH883">
        <f>(((Parameters!$C$25))/(((Parameters!$C$25))^2+((C883*Parameters!$C$24-1/(C883*Parameters!$C$23)))^2))+(((Parameters!$C$29+Parameters!$C$28))/(((Parameters!$C$29+Parameters!$C$28))^2+((C883*Parameters!$C$27-1/(C883*Parameters!$C$26)))^2))</f>
        <v>18.310081319211612</v>
      </c>
      <c r="CI883">
        <f>(-((C883*Parameters!$C$24-1/(C883*Parameters!$C$23)))/(((Parameters!$C$25))^2+((C883*Parameters!$C$24-1/(C883*Parameters!$C$23)))^2))+(-((C883*Parameters!$C$27-1/(C883*Parameters!$C$26)))/(((Parameters!$C$29+Parameters!$C$28))^2+((C883*Parameters!$C$27-1/(C883*Parameters!$C$26)))^2))</f>
        <v>-24.069802395396412</v>
      </c>
      <c r="CJ883">
        <f t="shared" si="1376"/>
        <v>5203225.0795018272</v>
      </c>
      <c r="CK883">
        <f t="shared" si="1377"/>
        <v>5122433.582321276</v>
      </c>
      <c r="CL883">
        <f t="shared" si="1378"/>
        <v>-30642.422103901135</v>
      </c>
      <c r="CM883">
        <f t="shared" si="1379"/>
        <v>239478.1183767372</v>
      </c>
      <c r="CN883">
        <f t="shared" si="1380"/>
        <v>159295.19639532175</v>
      </c>
      <c r="CO883">
        <f t="shared" si="1381"/>
        <v>-161005.97580855247</v>
      </c>
      <c r="CP883">
        <f t="shared" si="1382"/>
        <v>7426.0891082168664</v>
      </c>
      <c r="CQ883">
        <f t="shared" si="1383"/>
        <v>968.952651654845</v>
      </c>
      <c r="CR883">
        <f>2*((((Parameters!$C$31)/((Parameters!$C$31)^2+(C883*Parameters!$C$30)^2)))/((((Parameters!$C$31)/((Parameters!$C$31)^2+(C883*Parameters!$C$30)^2)))^2+((-(C883*Parameters!$C$30)/((Parameters!$C$31)^2+(C883*Parameters!$C$30)^2)+C883*Parameters!$C$32))^2))</f>
        <v>4.3589423796443434E-2</v>
      </c>
      <c r="CS883">
        <f>2*(-((-(C883*Parameters!$C$30)/((Parameters!$C$31)^2+(C883*Parameters!$C$30)^2)+C883*Parameters!$C$32))/((((Parameters!$C$31)/((Parameters!$C$31)^2+(C883*Parameters!$C$30)^2)))^2+((-(C883*Parameters!$C$30)/((Parameters!$C$31)^2+(C883*Parameters!$C$30)^2)+C883*Parameters!$C$32))^2))</f>
        <v>1099.978945010077</v>
      </c>
      <c r="CT883">
        <f>0</f>
        <v>0</v>
      </c>
      <c r="CU883">
        <f>0</f>
        <v>0</v>
      </c>
      <c r="CV883">
        <f t="shared" si="1384"/>
        <v>5203225.0795018272</v>
      </c>
      <c r="CW883">
        <f t="shared" si="1385"/>
        <v>5122433.582321276</v>
      </c>
      <c r="CX883">
        <f t="shared" si="1386"/>
        <v>-5634372924.6049519</v>
      </c>
      <c r="CY883">
        <f t="shared" si="1387"/>
        <v>5723900795.6470594</v>
      </c>
      <c r="CZ883">
        <f t="shared" si="1388"/>
        <v>159295.19639532175</v>
      </c>
      <c r="DA883">
        <f t="shared" si="1389"/>
        <v>-161005.97580855247</v>
      </c>
      <c r="DB883">
        <f t="shared" si="1390"/>
        <v>177117553.08514217</v>
      </c>
      <c r="DC883">
        <f t="shared" si="1391"/>
        <v>175215312.87103742</v>
      </c>
      <c r="DD883">
        <f>0</f>
        <v>0</v>
      </c>
      <c r="DE883">
        <f>0</f>
        <v>0</v>
      </c>
      <c r="DF883">
        <f>(((Parameters!$C$35))/(((Parameters!$C$35))^2+((C883*Parameters!$C$34-1/(C883*Parameters!$C$33)))^2))+(((Parameters!$C$39+Parameters!$C$38))/(((Parameters!$C$39+Parameters!$C$38))^2+((C883*Parameters!$C$37-1/(C883*Parameters!$C$36)))^2))</f>
        <v>18.310081319211612</v>
      </c>
      <c r="DG883">
        <f>(-((C883*Parameters!$C$34-1/(C883*Parameters!$C$33)))/(((Parameters!$C$35))^2+((C883*Parameters!$C$34-1/(C883*Parameters!$C$33)))^2))+(-((C883*Parameters!$C$37-1/(C883*Parameters!$C$36)))/(((Parameters!$C$39+Parameters!$C$38))^2+((C883*Parameters!$C$37-1/(C883*Parameters!$C$36)))^2))</f>
        <v>-24.069802395396412</v>
      </c>
      <c r="DH883">
        <f t="shared" si="1392"/>
        <v>34612537874.875702</v>
      </c>
      <c r="DI883">
        <f t="shared" si="1393"/>
        <v>240428454382.19299</v>
      </c>
      <c r="DJ883">
        <f t="shared" si="1394"/>
        <v>-5634372924.6049519</v>
      </c>
      <c r="DK883">
        <f t="shared" si="1395"/>
        <v>5723900795.6470594</v>
      </c>
      <c r="DL883">
        <f t="shared" si="1396"/>
        <v>7460594052.6985569</v>
      </c>
      <c r="DM883">
        <f t="shared" si="1397"/>
        <v>-1055138882.4515142</v>
      </c>
      <c r="DN883">
        <f t="shared" si="1398"/>
        <v>177117553.08514217</v>
      </c>
      <c r="DO883">
        <f t="shared" si="1399"/>
        <v>175215312.87103742</v>
      </c>
      <c r="DP883">
        <f>2*((((Parameters!$C$41)/((Parameters!$C$41)^2+(C883*(Parameters!$C$40*(1-Parameters!$C$42)))^2)))/((((Parameters!$C$41)/((Parameters!$C$41)^2+(C883*(Parameters!$C$40*(1-Parameters!$C$42)))^2)))^2+((-(C883*(Parameters!$C$40*(1-Parameters!$C$42)))/((Parameters!$C$41)^2+(C883*(Parameters!$C$40*(1-Parameters!$C$42)))^2)+C883*Parameters!$C$43))^2))</f>
        <v>0.20153818043602606</v>
      </c>
      <c r="DQ883">
        <f>2*(-((-(C883*(Parameters!$C$40*(1-Parameters!$C$42)))/((Parameters!$C$41)^2+(C883*(Parameters!$C$40*(1-Parameters!$C$42)))^2)+C883*Parameters!$C$43))/((((Parameters!$C$41)/((Parameters!$C$41)^2+(C883*(Parameters!$C$40*(1-Parameters!$C$42)))^2)))^2+((-(C883*(Parameters!$C$40*(1-Parameters!$C$42)))/((Parameters!$C$41)^2+(C883*(Parameters!$C$40*(1-Parameters!$C$42)))^2)+C883*Parameters!$C$43))^2))</f>
        <v>96.160072094170502</v>
      </c>
      <c r="DR883">
        <f>0</f>
        <v>0</v>
      </c>
      <c r="DS883">
        <f>0</f>
        <v>0</v>
      </c>
      <c r="DT883">
        <f t="shared" si="1400"/>
        <v>34612537874.875702</v>
      </c>
      <c r="DU883">
        <f t="shared" si="1401"/>
        <v>240428454382.19299</v>
      </c>
      <c r="DV883">
        <f t="shared" si="1402"/>
        <v>-23118276131902.691</v>
      </c>
      <c r="DW883">
        <f t="shared" si="1403"/>
        <v>3382523551427.1348</v>
      </c>
      <c r="DX883">
        <f t="shared" si="1404"/>
        <v>7460594052.6985569</v>
      </c>
      <c r="DY883">
        <f t="shared" si="1405"/>
        <v>-1055138882.4515142</v>
      </c>
      <c r="DZ883">
        <f t="shared" si="1406"/>
        <v>103142943109.33795</v>
      </c>
      <c r="EA883">
        <f t="shared" si="1407"/>
        <v>717373826515.22742</v>
      </c>
      <c r="EB883">
        <f>0</f>
        <v>0</v>
      </c>
      <c r="EC883">
        <f>0</f>
        <v>0</v>
      </c>
      <c r="ED883">
        <f>0</f>
        <v>0</v>
      </c>
      <c r="EE883">
        <f>C883*Parameters!$C$44</f>
        <v>1.5965402369451734E-4</v>
      </c>
      <c r="EF883">
        <f t="shared" si="1408"/>
        <v>34072504379.648891</v>
      </c>
      <c r="EG883">
        <f t="shared" si="1409"/>
        <v>236737528576.85382</v>
      </c>
      <c r="EH883">
        <f t="shared" si="1410"/>
        <v>-23118276131902.691</v>
      </c>
      <c r="EI883">
        <f t="shared" si="1411"/>
        <v>3382523551427.1348</v>
      </c>
      <c r="EJ883">
        <f t="shared" si="1412"/>
        <v>7346062434.802268</v>
      </c>
      <c r="EK883">
        <f t="shared" si="1413"/>
        <v>-1038671696.5684137</v>
      </c>
      <c r="EL883">
        <f t="shared" si="1414"/>
        <v>103142943109.33795</v>
      </c>
      <c r="EM883">
        <f t="shared" si="1415"/>
        <v>717373826515.22742</v>
      </c>
      <c r="EN883">
        <f>0</f>
        <v>0</v>
      </c>
      <c r="EO883">
        <f>0</f>
        <v>0</v>
      </c>
      <c r="EP883">
        <f>(((2*Parameters!$C$47))/(((2*Parameters!$C$47))^2+((2*(C883*Parameters!$C$46-1/(C883*Parameters!$C$45))))^2))</f>
        <v>1.2476401712465806E-5</v>
      </c>
      <c r="EQ883">
        <f>(-((2*(C883*Parameters!$C$46-1/(C883*Parameters!$C$45))))/(((2*Parameters!$C$47))^2+((2*(C883*Parameters!$C$46-1/(C883*Parameters!$C$45))))^2))</f>
        <v>1.766097073071142E-2</v>
      </c>
      <c r="ER883">
        <f t="shared" si="1416"/>
        <v>-25954577957.969109</v>
      </c>
      <c r="ES883">
        <f t="shared" si="1417"/>
        <v>-171511467810.55453</v>
      </c>
      <c r="ET883">
        <f t="shared" si="1418"/>
        <v>-23118276131902.691</v>
      </c>
      <c r="EU883">
        <f t="shared" si="1419"/>
        <v>3382523551427.1348</v>
      </c>
      <c r="EV883">
        <f t="shared" si="1420"/>
        <v>-5322168865.4695768</v>
      </c>
      <c r="EW883">
        <f t="shared" si="1421"/>
        <v>791883046.80264974</v>
      </c>
      <c r="EX883">
        <f t="shared" si="1422"/>
        <v>103142943109.33795</v>
      </c>
      <c r="EY883">
        <f t="shared" si="1423"/>
        <v>717373826515.22742</v>
      </c>
      <c r="EZ883">
        <f>(ER883+ET883/Parameters!$C$6+Parameters!$C$7*(EV883+EX883/Parameters!$C$6))</f>
        <v>-830068530371.97583</v>
      </c>
      <c r="FA883">
        <f>(ES883+EU883/Parameters!$C$6+Parameters!$C$7*(EW883+EY883/Parameters!$C$6))</f>
        <v>-53858474717.436798</v>
      </c>
      <c r="FB883">
        <f t="shared" si="1424"/>
        <v>-238.40052432183592</v>
      </c>
      <c r="FC883">
        <f t="shared" si="1425"/>
        <v>1.2021918623771409E-12</v>
      </c>
      <c r="FD883">
        <f>(ER883+ET883/Parameters!$C$6+Parameters!$C$8*(EV883+EX883/Parameters!$C$6))</f>
        <v>-916797942150.95386</v>
      </c>
      <c r="FE883">
        <f>(ES883+EU883/Parameters!$C$6+Parameters!$C$8*(EW883+EY883/Parameters!$C$6))</f>
        <v>1233342332431.7869</v>
      </c>
      <c r="FF883">
        <f t="shared" si="1426"/>
        <v>-243.73215861507504</v>
      </c>
      <c r="FG883">
        <f t="shared" si="1427"/>
        <v>6.5071687475237279E-13</v>
      </c>
    </row>
    <row r="884" spans="1:163" x14ac:dyDescent="0.15">
      <c r="A884">
        <f>Parameters!$C$2*(Parameters!$C$3/Parameters!$C$2)^((ROW()-2)/(Parameters!$C$4-1))</f>
        <v>2570395.7827688605</v>
      </c>
      <c r="B884">
        <f t="shared" si="1326"/>
        <v>6.4099999999999993</v>
      </c>
      <c r="C884">
        <f t="shared" si="1327"/>
        <v>16150273.015929675</v>
      </c>
      <c r="D884">
        <f>1</f>
        <v>1</v>
      </c>
      <c r="E884">
        <f>0</f>
        <v>0</v>
      </c>
      <c r="F884">
        <f>0</f>
        <v>0</v>
      </c>
      <c r="G884">
        <f>0</f>
        <v>0</v>
      </c>
      <c r="H884">
        <f>0</f>
        <v>0</v>
      </c>
      <c r="I884">
        <f>0</f>
        <v>0</v>
      </c>
      <c r="J884">
        <f>1</f>
        <v>1</v>
      </c>
      <c r="K884">
        <f>0</f>
        <v>0</v>
      </c>
      <c r="L884">
        <f>2*Parameters!$C$10</f>
        <v>0.04</v>
      </c>
      <c r="M884">
        <f>2*C884*Parameters!$C$9</f>
        <v>32.300546031859348</v>
      </c>
      <c r="N884">
        <f>0</f>
        <v>0</v>
      </c>
      <c r="O884">
        <f>0</f>
        <v>0</v>
      </c>
      <c r="P884">
        <f t="shared" si="1328"/>
        <v>1</v>
      </c>
      <c r="Q884">
        <f t="shared" si="1329"/>
        <v>0</v>
      </c>
      <c r="R884">
        <f t="shared" si="1330"/>
        <v>0.04</v>
      </c>
      <c r="S884">
        <f t="shared" si="1331"/>
        <v>32.300546031859348</v>
      </c>
      <c r="T884">
        <f t="shared" si="1332"/>
        <v>0</v>
      </c>
      <c r="U884">
        <f t="shared" si="1333"/>
        <v>0</v>
      </c>
      <c r="V884">
        <f t="shared" si="1334"/>
        <v>1</v>
      </c>
      <c r="W884">
        <f t="shared" si="1335"/>
        <v>0</v>
      </c>
      <c r="X884">
        <f>0</f>
        <v>0</v>
      </c>
      <c r="Y884">
        <f>0</f>
        <v>0</v>
      </c>
      <c r="Z884">
        <f>0</f>
        <v>0</v>
      </c>
      <c r="AA884">
        <f>C884*(Parameters!$C$12+Parameters!$C$11/2)</f>
        <v>1.2112704761947255E-3</v>
      </c>
      <c r="AB884">
        <f t="shared" si="1336"/>
        <v>0.96087530222664008</v>
      </c>
      <c r="AC884">
        <f t="shared" si="1337"/>
        <v>4.8450819047789022E-5</v>
      </c>
      <c r="AD884">
        <f t="shared" si="1338"/>
        <v>0.04</v>
      </c>
      <c r="AE884">
        <f t="shared" si="1339"/>
        <v>32.300546031859348</v>
      </c>
      <c r="AF884">
        <f t="shared" si="1340"/>
        <v>0</v>
      </c>
      <c r="AG884">
        <f t="shared" si="1341"/>
        <v>1.2112704761947255E-3</v>
      </c>
      <c r="AH884">
        <f t="shared" si="1342"/>
        <v>1</v>
      </c>
      <c r="AI884">
        <f t="shared" si="1343"/>
        <v>0</v>
      </c>
      <c r="AJ884">
        <f>0</f>
        <v>0</v>
      </c>
      <c r="AK884">
        <f>0</f>
        <v>0</v>
      </c>
      <c r="AL884">
        <f>(((2*Parameters!$C$15))/(((2*Parameters!$C$15))^2+((2*(C884*Parameters!$C$14-1/(C884*Parameters!$C$13))))^2))</f>
        <v>0.40780588082390368</v>
      </c>
      <c r="AM884">
        <f>(-((2*(C884*Parameters!$C$14-1/(C884*Parameters!$C$13))))/(((2*Parameters!$C$15))^2+((2*(C884*Parameters!$C$14-1/(C884*Parameters!$C$13))))^2))</f>
        <v>-3.1668346000640817</v>
      </c>
      <c r="AN884">
        <f t="shared" si="1344"/>
        <v>103.26767431211435</v>
      </c>
      <c r="AO884">
        <f t="shared" si="1345"/>
        <v>13.045727692431932</v>
      </c>
      <c r="AP884">
        <f t="shared" si="1346"/>
        <v>0.04</v>
      </c>
      <c r="AQ884">
        <f t="shared" si="1347"/>
        <v>32.300546031859348</v>
      </c>
      <c r="AR884">
        <f t="shared" si="1348"/>
        <v>0.40780588082390368</v>
      </c>
      <c r="AS884">
        <f t="shared" si="1349"/>
        <v>-3.1656233295878868</v>
      </c>
      <c r="AT884">
        <f t="shared" si="1350"/>
        <v>1</v>
      </c>
      <c r="AU884">
        <f t="shared" si="1351"/>
        <v>0</v>
      </c>
      <c r="AV884">
        <f>2*Parameters!$C$17</f>
        <v>0.04</v>
      </c>
      <c r="AW884">
        <f>2*C884*Parameters!$C$16</f>
        <v>32.300546031859348</v>
      </c>
      <c r="AX884">
        <f>0</f>
        <v>0</v>
      </c>
      <c r="AY884">
        <f>0</f>
        <v>0</v>
      </c>
      <c r="AZ884">
        <f t="shared" si="1352"/>
        <v>103.26767431211435</v>
      </c>
      <c r="BA884">
        <f t="shared" si="1353"/>
        <v>13.045727692431932</v>
      </c>
      <c r="BB884">
        <f t="shared" si="1354"/>
        <v>-417.21342087601522</v>
      </c>
      <c r="BC884">
        <f t="shared" si="1355"/>
        <v>3368.4246428610654</v>
      </c>
      <c r="BD884">
        <f t="shared" si="1356"/>
        <v>0.40780588082390368</v>
      </c>
      <c r="BE884">
        <f t="shared" si="1357"/>
        <v>-3.1656233295878868</v>
      </c>
      <c r="BF884">
        <f t="shared" si="1358"/>
        <v>103.26767431211435</v>
      </c>
      <c r="BG884">
        <f t="shared" si="1359"/>
        <v>13.045727692431932</v>
      </c>
      <c r="BH884">
        <f>0</f>
        <v>0</v>
      </c>
      <c r="BI884">
        <f>0</f>
        <v>0</v>
      </c>
      <c r="BJ884">
        <f>0</f>
        <v>0</v>
      </c>
      <c r="BK884">
        <f>C884*(Parameters!$C$19+Parameters!$C$18/2)</f>
        <v>1.2112704761947255E-3</v>
      </c>
      <c r="BL884">
        <f t="shared" si="1360"/>
        <v>99.18760099092998</v>
      </c>
      <c r="BM884">
        <f t="shared" si="1361"/>
        <v>12.540369393452611</v>
      </c>
      <c r="BN884">
        <f t="shared" si="1362"/>
        <v>-417.21342087601522</v>
      </c>
      <c r="BO884">
        <f t="shared" si="1363"/>
        <v>3368.4246428610654</v>
      </c>
      <c r="BP884">
        <f t="shared" si="1364"/>
        <v>0.39200397602958492</v>
      </c>
      <c r="BQ884">
        <f t="shared" si="1365"/>
        <v>-3.0405382445483302</v>
      </c>
      <c r="BR884">
        <f t="shared" si="1366"/>
        <v>103.26767431211435</v>
      </c>
      <c r="BS884">
        <f t="shared" si="1367"/>
        <v>13.045727692431932</v>
      </c>
      <c r="BT884">
        <f>2*((((Parameters!$C$21)/((Parameters!$C$21)^2+(C884*Parameters!$C$20)^2)))/((((Parameters!$C$21)/((Parameters!$C$21)^2+(C884*Parameters!$C$20)^2)))^2+((-(C884*Parameters!$C$20)/((Parameters!$C$21)^2+(C884*Parameters!$C$20)^2)+C884*Parameters!$C$22))^2))</f>
        <v>4.8163796467587283E-2</v>
      </c>
      <c r="BU884">
        <f>2*(-((-(C884*Parameters!$C$20)/((Parameters!$C$21)^2+(C884*Parameters!$C$20)^2)+C884*Parameters!$C$22))/((((Parameters!$C$21)/((Parameters!$C$21)^2+(C884*Parameters!$C$20)^2)))^2+((-(C884*Parameters!$C$20)/((Parameters!$C$21)^2+(C884*Parameters!$C$20)^2)+C884*Parameters!$C$22))^2))</f>
        <v>2410.1781075036988</v>
      </c>
      <c r="BV884">
        <f>0</f>
        <v>0</v>
      </c>
      <c r="BW884">
        <f>0</f>
        <v>0</v>
      </c>
      <c r="BX884">
        <f t="shared" si="1368"/>
        <v>99.18760099092998</v>
      </c>
      <c r="BY884">
        <f t="shared" si="1369"/>
        <v>12.540369393452611</v>
      </c>
      <c r="BZ884">
        <f t="shared" si="1370"/>
        <v>-30636.9599415587</v>
      </c>
      <c r="CA884">
        <f t="shared" si="1371"/>
        <v>242428.81307881177</v>
      </c>
      <c r="CB884">
        <f t="shared" si="1372"/>
        <v>0.39200397602958492</v>
      </c>
      <c r="CC884">
        <f t="shared" si="1373"/>
        <v>-3.0405382445483302</v>
      </c>
      <c r="CD884">
        <f t="shared" si="1374"/>
        <v>7431.5252667499426</v>
      </c>
      <c r="CE884">
        <f t="shared" si="1375"/>
        <v>957.69868490817987</v>
      </c>
      <c r="CF884">
        <f>0</f>
        <v>0</v>
      </c>
      <c r="CG884">
        <f>0</f>
        <v>0</v>
      </c>
      <c r="CH884">
        <f>(((Parameters!$C$25))/(((Parameters!$C$25))^2+((C884*Parameters!$C$24-1/(C884*Parameters!$C$23)))^2))+(((Parameters!$C$29+Parameters!$C$28))/(((Parameters!$C$29+Parameters!$C$28))^2+((C884*Parameters!$C$27-1/(C884*Parameters!$C$26)))^2))</f>
        <v>15.621860993245742</v>
      </c>
      <c r="CI884">
        <f>(-((C884*Parameters!$C$24-1/(C884*Parameters!$C$23)))/(((Parameters!$C$25))^2+((C884*Parameters!$C$24-1/(C884*Parameters!$C$23)))^2))+(-((C884*Parameters!$C$27-1/(C884*Parameters!$C$26)))/(((Parameters!$C$29+Parameters!$C$28))^2+((C884*Parameters!$C$27-1/(C884*Parameters!$C$26)))^2))</f>
        <v>-23.147428253774297</v>
      </c>
      <c r="CJ884">
        <f t="shared" si="1376"/>
        <v>5133096.4155277787</v>
      </c>
      <c r="CK884">
        <f t="shared" si="1377"/>
        <v>4496368.5912051331</v>
      </c>
      <c r="CL884">
        <f t="shared" si="1378"/>
        <v>-30636.9599415587</v>
      </c>
      <c r="CM884">
        <f t="shared" si="1379"/>
        <v>242428.81307881177</v>
      </c>
      <c r="CN884">
        <f t="shared" si="1380"/>
        <v>138262.9082865832</v>
      </c>
      <c r="CO884">
        <f t="shared" si="1381"/>
        <v>-157062.7027373999</v>
      </c>
      <c r="CP884">
        <f t="shared" si="1382"/>
        <v>7431.5252667499426</v>
      </c>
      <c r="CQ884">
        <f t="shared" si="1383"/>
        <v>957.69868490817987</v>
      </c>
      <c r="CR884">
        <f>2*((((Parameters!$C$31)/((Parameters!$C$31)^2+(C884*Parameters!$C$30)^2)))/((((Parameters!$C$31)/((Parameters!$C$31)^2+(C884*Parameters!$C$30)^2)))^2+((-(C884*Parameters!$C$30)/((Parameters!$C$31)^2+(C884*Parameters!$C$30)^2)+C884*Parameters!$C$32))^2))</f>
        <v>4.3678714707534816E-2</v>
      </c>
      <c r="CS884">
        <f>2*(-((-(C884*Parameters!$C$30)/((Parameters!$C$31)^2+(C884*Parameters!$C$30)^2)+C884*Parameters!$C$32))/((((Parameters!$C$31)/((Parameters!$C$31)^2+(C884*Parameters!$C$30)^2)))^2+((-(C884*Parameters!$C$30)/((Parameters!$C$31)^2+(C884*Parameters!$C$30)^2)+C884*Parameters!$C$32))^2))</f>
        <v>1113.8551914839225</v>
      </c>
      <c r="CT884">
        <f>0</f>
        <v>0</v>
      </c>
      <c r="CU884">
        <f>0</f>
        <v>0</v>
      </c>
      <c r="CV884">
        <f t="shared" si="1384"/>
        <v>5133096.4155277787</v>
      </c>
      <c r="CW884">
        <f t="shared" si="1385"/>
        <v>4496368.5912051331</v>
      </c>
      <c r="CX884">
        <f t="shared" si="1386"/>
        <v>-5008109928.0451298</v>
      </c>
      <c r="CY884">
        <f t="shared" si="1387"/>
        <v>5717964915.2371235</v>
      </c>
      <c r="CZ884">
        <f t="shared" si="1388"/>
        <v>138262.9082865832</v>
      </c>
      <c r="DA884">
        <f t="shared" si="1389"/>
        <v>-157062.7027373999</v>
      </c>
      <c r="DB884">
        <f t="shared" si="1390"/>
        <v>174958577.50394139</v>
      </c>
      <c r="DC884">
        <f t="shared" si="1391"/>
        <v>153998955.58637699</v>
      </c>
      <c r="DD884">
        <f>0</f>
        <v>0</v>
      </c>
      <c r="DE884">
        <f>0</f>
        <v>0</v>
      </c>
      <c r="DF884">
        <f>(((Parameters!$C$35))/(((Parameters!$C$35))^2+((C884*Parameters!$C$34-1/(C884*Parameters!$C$33)))^2))+(((Parameters!$C$39+Parameters!$C$38))/(((Parameters!$C$39+Parameters!$C$38))^2+((C884*Parameters!$C$37-1/(C884*Parameters!$C$36)))^2))</f>
        <v>15.621860993245742</v>
      </c>
      <c r="DG884">
        <f>(-((C884*Parameters!$C$34-1/(C884*Parameters!$C$33)))/(((Parameters!$C$35))^2+((C884*Parameters!$C$34-1/(C884*Parameters!$C$33)))^2))+(-((C884*Parameters!$C$37-1/(C884*Parameters!$C$36)))/(((Parameters!$C$39+Parameters!$C$38))^2+((C884*Parameters!$C$37-1/(C884*Parameters!$C$36)))^2))</f>
        <v>-23.147428253774297</v>
      </c>
      <c r="DH884">
        <f t="shared" si="1392"/>
        <v>54125318594.650513</v>
      </c>
      <c r="DI884">
        <f t="shared" si="1393"/>
        <v>205254614685.12112</v>
      </c>
      <c r="DJ884">
        <f t="shared" si="1394"/>
        <v>-5008109928.0451298</v>
      </c>
      <c r="DK884">
        <f t="shared" si="1395"/>
        <v>5717964915.2371235</v>
      </c>
      <c r="DL884">
        <f t="shared" si="1396"/>
        <v>6297996615.8427067</v>
      </c>
      <c r="DM884">
        <f t="shared" si="1397"/>
        <v>-1644247905.5822239</v>
      </c>
      <c r="DN884">
        <f t="shared" si="1398"/>
        <v>174958577.50394139</v>
      </c>
      <c r="DO884">
        <f t="shared" si="1399"/>
        <v>153998955.58637699</v>
      </c>
      <c r="DP884">
        <f>2*((((Parameters!$C$41)/((Parameters!$C$41)^2+(C884*(Parameters!$C$40*(1-Parameters!$C$42)))^2)))/((((Parameters!$C$41)/((Parameters!$C$41)^2+(C884*(Parameters!$C$40*(1-Parameters!$C$42)))^2)))^2+((-(C884*(Parameters!$C$40*(1-Parameters!$C$42)))/((Parameters!$C$41)^2+(C884*(Parameters!$C$40*(1-Parameters!$C$42)))^2)+C884*Parameters!$C$43))^2))</f>
        <v>0.20157422049681784</v>
      </c>
      <c r="DQ884">
        <f>2*(-((-(C884*(Parameters!$C$40*(1-Parameters!$C$42)))/((Parameters!$C$41)^2+(C884*(Parameters!$C$40*(1-Parameters!$C$42)))^2)+C884*Parameters!$C$43))/((((Parameters!$C$41)/((Parameters!$C$41)^2+(C884*(Parameters!$C$40*(1-Parameters!$C$42)))^2)))^2+((-(C884*(Parameters!$C$40*(1-Parameters!$C$42)))/((Parameters!$C$41)^2+(C884*(Parameters!$C$40*(1-Parameters!$C$42)))^2)+C884*Parameters!$C$43))^2))</f>
        <v>97.282250332134481</v>
      </c>
      <c r="DR884">
        <f>0</f>
        <v>0</v>
      </c>
      <c r="DS884">
        <f>0</f>
        <v>0</v>
      </c>
      <c r="DT884">
        <f t="shared" si="1400"/>
        <v>54125318594.650513</v>
      </c>
      <c r="DU884">
        <f t="shared" si="1401"/>
        <v>205254614685.12112</v>
      </c>
      <c r="DV884">
        <f t="shared" si="1402"/>
        <v>-19961728648646.945</v>
      </c>
      <c r="DW884">
        <f t="shared" si="1403"/>
        <v>5312524796705.0898</v>
      </c>
      <c r="DX884">
        <f t="shared" si="1404"/>
        <v>6297996615.8427067</v>
      </c>
      <c r="DY884">
        <f t="shared" si="1405"/>
        <v>-1644247905.5822239</v>
      </c>
      <c r="DZ884">
        <f t="shared" si="1406"/>
        <v>161400608694.97174</v>
      </c>
      <c r="EA884">
        <f t="shared" si="1407"/>
        <v>612505844339.06116</v>
      </c>
      <c r="EB884">
        <f>0</f>
        <v>0</v>
      </c>
      <c r="EC884">
        <f>0</f>
        <v>0</v>
      </c>
      <c r="ED884">
        <f>0</f>
        <v>0</v>
      </c>
      <c r="EE884">
        <f>C884*Parameters!$C$44</f>
        <v>1.6150273015929674E-4</v>
      </c>
      <c r="EF884">
        <f t="shared" si="1408"/>
        <v>53267331335.94368</v>
      </c>
      <c r="EG884">
        <f t="shared" si="1409"/>
        <v>202030741009.66559</v>
      </c>
      <c r="EH884">
        <f t="shared" si="1410"/>
        <v>-19961728648646.945</v>
      </c>
      <c r="EI884">
        <f t="shared" si="1411"/>
        <v>5312524796705.0898</v>
      </c>
      <c r="EJ884">
        <f t="shared" si="1412"/>
        <v>6199075249.7434235</v>
      </c>
      <c r="EK884">
        <f t="shared" si="1413"/>
        <v>-1618181266.6286137</v>
      </c>
      <c r="EL884">
        <f t="shared" si="1414"/>
        <v>161400608694.97174</v>
      </c>
      <c r="EM884">
        <f t="shared" si="1415"/>
        <v>612505844339.06116</v>
      </c>
      <c r="EN884">
        <f>0</f>
        <v>0</v>
      </c>
      <c r="EO884">
        <f>0</f>
        <v>0</v>
      </c>
      <c r="EP884">
        <f>(((2*Parameters!$C$47))/(((2*Parameters!$C$47))^2+((2*(C884*Parameters!$C$46-1/(C884*Parameters!$C$45))))^2))</f>
        <v>1.2770369000107086E-5</v>
      </c>
      <c r="EQ884">
        <f>(-((2*(C884*Parameters!$C$46-1/(C884*Parameters!$C$45))))/(((2*Parameters!$C$47))^2+((2*(C884*Parameters!$C$46-1/(C884*Parameters!$C$45))))^2))</f>
        <v>1.7867821969125189E-2</v>
      </c>
      <c r="ER884">
        <f t="shared" si="1416"/>
        <v>-41910834578.869087</v>
      </c>
      <c r="ES884">
        <f t="shared" si="1417"/>
        <v>-154574029778.36786</v>
      </c>
      <c r="ET884">
        <f t="shared" si="1418"/>
        <v>-19961728648646.945</v>
      </c>
      <c r="EU884">
        <f t="shared" si="1419"/>
        <v>5312524796705.0898</v>
      </c>
      <c r="EV884">
        <f t="shared" si="1420"/>
        <v>-4743008986.6257505</v>
      </c>
      <c r="EW884">
        <f t="shared" si="1421"/>
        <v>1273518000.8885121</v>
      </c>
      <c r="EX884">
        <f t="shared" si="1422"/>
        <v>161400608694.97174</v>
      </c>
      <c r="EY884">
        <f t="shared" si="1423"/>
        <v>612505844339.06116</v>
      </c>
      <c r="EZ884">
        <f>(ER884+ET884/Parameters!$C$6+Parameters!$C$7*(EV884+EX884/Parameters!$C$6))</f>
        <v>-736231831053.54553</v>
      </c>
      <c r="FA884">
        <f>(ES884+EU884/Parameters!$C$6+Parameters!$C$7*(EW884+EY884/Parameters!$C$6))</f>
        <v>30209441411.37439</v>
      </c>
      <c r="FB884">
        <f t="shared" si="1424"/>
        <v>-237.3475977299897</v>
      </c>
      <c r="FC884">
        <f t="shared" si="1425"/>
        <v>1.3571258207997403E-12</v>
      </c>
      <c r="FD884">
        <f>(ER884+ET884/Parameters!$C$6+Parameters!$C$8*(EV884+EX884/Parameters!$C$6))</f>
        <v>-692685569610.96912</v>
      </c>
      <c r="FE884">
        <f>(ES884+EU884/Parameters!$C$6+Parameters!$C$8*(EW884+EY884/Parameters!$C$6))</f>
        <v>1159112896828.0801</v>
      </c>
      <c r="FF884">
        <f t="shared" si="1426"/>
        <v>-242.60871471902766</v>
      </c>
      <c r="FG884">
        <f t="shared" si="1427"/>
        <v>7.4056684356718E-13</v>
      </c>
    </row>
    <row r="885" spans="1:163" x14ac:dyDescent="0.15">
      <c r="A885">
        <f>Parameters!$C$2*(Parameters!$C$3/Parameters!$C$2)^((ROW()-2)/(Parameters!$C$4-1))</f>
        <v>2600159.5631652731</v>
      </c>
      <c r="B885">
        <f t="shared" si="1326"/>
        <v>6.415</v>
      </c>
      <c r="C885">
        <f t="shared" si="1327"/>
        <v>16337284.363602536</v>
      </c>
      <c r="D885">
        <f>1</f>
        <v>1</v>
      </c>
      <c r="E885">
        <f>0</f>
        <v>0</v>
      </c>
      <c r="F885">
        <f>0</f>
        <v>0</v>
      </c>
      <c r="G885">
        <f>0</f>
        <v>0</v>
      </c>
      <c r="H885">
        <f>0</f>
        <v>0</v>
      </c>
      <c r="I885">
        <f>0</f>
        <v>0</v>
      </c>
      <c r="J885">
        <f>1</f>
        <v>1</v>
      </c>
      <c r="K885">
        <f>0</f>
        <v>0</v>
      </c>
      <c r="L885">
        <f>2*Parameters!$C$10</f>
        <v>0.04</v>
      </c>
      <c r="M885">
        <f>2*C885*Parameters!$C$9</f>
        <v>32.67456872720507</v>
      </c>
      <c r="N885">
        <f>0</f>
        <v>0</v>
      </c>
      <c r="O885">
        <f>0</f>
        <v>0</v>
      </c>
      <c r="P885">
        <f t="shared" si="1328"/>
        <v>1</v>
      </c>
      <c r="Q885">
        <f t="shared" si="1329"/>
        <v>0</v>
      </c>
      <c r="R885">
        <f t="shared" si="1330"/>
        <v>0.04</v>
      </c>
      <c r="S885">
        <f t="shared" si="1331"/>
        <v>32.67456872720507</v>
      </c>
      <c r="T885">
        <f t="shared" si="1332"/>
        <v>0</v>
      </c>
      <c r="U885">
        <f t="shared" si="1333"/>
        <v>0</v>
      </c>
      <c r="V885">
        <f t="shared" si="1334"/>
        <v>1</v>
      </c>
      <c r="W885">
        <f t="shared" si="1335"/>
        <v>0</v>
      </c>
      <c r="X885">
        <f>0</f>
        <v>0</v>
      </c>
      <c r="Y885">
        <f>0</f>
        <v>0</v>
      </c>
      <c r="Z885">
        <f>0</f>
        <v>0</v>
      </c>
      <c r="AA885">
        <f>C885*(Parameters!$C$12+Parameters!$C$11/2)</f>
        <v>1.2252963272701902E-3</v>
      </c>
      <c r="AB885">
        <f t="shared" si="1336"/>
        <v>0.95996397094341823</v>
      </c>
      <c r="AC885">
        <f t="shared" si="1337"/>
        <v>4.9011853090807606E-5</v>
      </c>
      <c r="AD885">
        <f t="shared" si="1338"/>
        <v>0.04</v>
      </c>
      <c r="AE885">
        <f t="shared" si="1339"/>
        <v>32.67456872720507</v>
      </c>
      <c r="AF885">
        <f t="shared" si="1340"/>
        <v>0</v>
      </c>
      <c r="AG885">
        <f t="shared" si="1341"/>
        <v>1.2252963272701902E-3</v>
      </c>
      <c r="AH885">
        <f t="shared" si="1342"/>
        <v>1</v>
      </c>
      <c r="AI885">
        <f t="shared" si="1343"/>
        <v>0</v>
      </c>
      <c r="AJ885">
        <f>0</f>
        <v>0</v>
      </c>
      <c r="AK885">
        <f>0</f>
        <v>0</v>
      </c>
      <c r="AL885">
        <f>(((2*Parameters!$C$15))/(((2*Parameters!$C$15))^2+((2*(C885*Parameters!$C$14-1/(C885*Parameters!$C$13))))^2))</f>
        <v>0.39796002046797774</v>
      </c>
      <c r="AM885">
        <f>(-((2*(C885*Parameters!$C$14-1/(C885*Parameters!$C$13))))/(((2*Parameters!$C$15))^2+((2*(C885*Parameters!$C$14-1/(C885*Parameters!$C$13))))^2))</f>
        <v>-3.1289979759994364</v>
      </c>
      <c r="AN885">
        <f t="shared" si="1344"/>
        <v>103.21454178584129</v>
      </c>
      <c r="AO885">
        <f t="shared" si="1345"/>
        <v>12.878061132273988</v>
      </c>
      <c r="AP885">
        <f t="shared" si="1346"/>
        <v>0.04</v>
      </c>
      <c r="AQ885">
        <f t="shared" si="1347"/>
        <v>32.67456872720507</v>
      </c>
      <c r="AR885">
        <f t="shared" si="1348"/>
        <v>0.39796002046797774</v>
      </c>
      <c r="AS885">
        <f t="shared" si="1349"/>
        <v>-3.1277726796721663</v>
      </c>
      <c r="AT885">
        <f t="shared" si="1350"/>
        <v>1</v>
      </c>
      <c r="AU885">
        <f t="shared" si="1351"/>
        <v>0</v>
      </c>
      <c r="AV885">
        <f>2*Parameters!$C$17</f>
        <v>0.04</v>
      </c>
      <c r="AW885">
        <f>2*C885*Parameters!$C$16</f>
        <v>32.67456872720507</v>
      </c>
      <c r="AX885">
        <f>0</f>
        <v>0</v>
      </c>
      <c r="AY885">
        <f>0</f>
        <v>0</v>
      </c>
      <c r="AZ885">
        <f t="shared" si="1352"/>
        <v>103.21454178584129</v>
      </c>
      <c r="BA885">
        <f t="shared" si="1353"/>
        <v>12.878061132273988</v>
      </c>
      <c r="BB885">
        <f t="shared" si="1354"/>
        <v>-416.61651186820114</v>
      </c>
      <c r="BC885">
        <f t="shared" si="1355"/>
        <v>3405.6803304009468</v>
      </c>
      <c r="BD885">
        <f t="shared" si="1356"/>
        <v>0.39796002046797774</v>
      </c>
      <c r="BE885">
        <f t="shared" si="1357"/>
        <v>-3.1277726796721663</v>
      </c>
      <c r="BF885">
        <f t="shared" si="1358"/>
        <v>103.21454178584129</v>
      </c>
      <c r="BG885">
        <f t="shared" si="1359"/>
        <v>12.878061132273988</v>
      </c>
      <c r="BH885">
        <f>0</f>
        <v>0</v>
      </c>
      <c r="BI885">
        <f>0</f>
        <v>0</v>
      </c>
      <c r="BJ885">
        <f>0</f>
        <v>0</v>
      </c>
      <c r="BK885">
        <f>C885*(Parameters!$C$19+Parameters!$C$18/2)</f>
        <v>1.2252963272701902E-3</v>
      </c>
      <c r="BL885">
        <f t="shared" si="1360"/>
        <v>99.041574185144682</v>
      </c>
      <c r="BM885">
        <f t="shared" si="1361"/>
        <v>12.367582450401763</v>
      </c>
      <c r="BN885">
        <f t="shared" si="1362"/>
        <v>-416.61651186820114</v>
      </c>
      <c r="BO885">
        <f t="shared" si="1363"/>
        <v>3405.6803304009468</v>
      </c>
      <c r="BP885">
        <f t="shared" si="1364"/>
        <v>0.38218057946024142</v>
      </c>
      <c r="BQ885">
        <f t="shared" si="1365"/>
        <v>-3.0013042807010994</v>
      </c>
      <c r="BR885">
        <f t="shared" si="1366"/>
        <v>103.21454178584129</v>
      </c>
      <c r="BS885">
        <f t="shared" si="1367"/>
        <v>12.878061132273988</v>
      </c>
      <c r="BT885">
        <f>2*((((Parameters!$C$21)/((Parameters!$C$21)^2+(C885*Parameters!$C$20)^2)))/((((Parameters!$C$21)/((Parameters!$C$21)^2+(C885*Parameters!$C$20)^2)))^2+((-(C885*Parameters!$C$20)/((Parameters!$C$21)^2+(C885*Parameters!$C$20)^2)+C885*Parameters!$C$22))^2))</f>
        <v>4.8382886986835287E-2</v>
      </c>
      <c r="BU885">
        <f>2*(-((-(C885*Parameters!$C$20)/((Parameters!$C$21)^2+(C885*Parameters!$C$20)^2)+C885*Parameters!$C$22))/((((Parameters!$C$21)/((Parameters!$C$21)^2+(C885*Parameters!$C$20)^2)))^2+((-(C885*Parameters!$C$20)/((Parameters!$C$21)^2+(C885*Parameters!$C$20)^2)+C885*Parameters!$C$22))^2))</f>
        <v>2443.6256240794169</v>
      </c>
      <c r="BV885">
        <f>0</f>
        <v>0</v>
      </c>
      <c r="BW885">
        <f>0</f>
        <v>0</v>
      </c>
      <c r="BX885">
        <f t="shared" si="1368"/>
        <v>99.041574185144682</v>
      </c>
      <c r="BY885">
        <f t="shared" si="1369"/>
        <v>12.367582450401763</v>
      </c>
      <c r="BZ885">
        <f t="shared" si="1370"/>
        <v>-30633.565978294053</v>
      </c>
      <c r="CA885">
        <f t="shared" si="1371"/>
        <v>245426.80723772699</v>
      </c>
      <c r="CB885">
        <f t="shared" si="1372"/>
        <v>0.38218057946024142</v>
      </c>
      <c r="CC885">
        <f t="shared" si="1373"/>
        <v>-3.0013042807010994</v>
      </c>
      <c r="CD885">
        <f t="shared" si="1374"/>
        <v>7437.2970787660761</v>
      </c>
      <c r="CE885">
        <f t="shared" si="1375"/>
        <v>946.63910636101332</v>
      </c>
      <c r="CF885">
        <f>0</f>
        <v>0</v>
      </c>
      <c r="CG885">
        <f>0</f>
        <v>0</v>
      </c>
      <c r="CH885">
        <f>(((Parameters!$C$25))/(((Parameters!$C$25))^2+((C885*Parameters!$C$24-1/(C885*Parameters!$C$23)))^2))+(((Parameters!$C$29+Parameters!$C$28))/(((Parameters!$C$29+Parameters!$C$28))^2+((C885*Parameters!$C$27-1/(C885*Parameters!$C$26)))^2))</f>
        <v>13.41570903560158</v>
      </c>
      <c r="CI885">
        <f>(-((C885*Parameters!$C$24-1/(C885*Parameters!$C$23)))/(((Parameters!$C$25))^2+((C885*Parameters!$C$24-1/(C885*Parameters!$C$23)))^2))+(-((C885*Parameters!$C$27-1/(C885*Parameters!$C$26)))/(((Parameters!$C$29+Parameters!$C$28))^2+((C885*Parameters!$C$27-1/(C885*Parameters!$C$26)))^2))</f>
        <v>-22.119307419221744</v>
      </c>
      <c r="CJ885">
        <f t="shared" si="1376"/>
        <v>5017799.031895848</v>
      </c>
      <c r="CK885">
        <f t="shared" si="1377"/>
        <v>3970180.2662413702</v>
      </c>
      <c r="CL885">
        <f t="shared" si="1378"/>
        <v>-30633.565978294053</v>
      </c>
      <c r="CM885">
        <f t="shared" si="1379"/>
        <v>245426.80723772699</v>
      </c>
      <c r="CN885">
        <f t="shared" si="1380"/>
        <v>120715.99720929135</v>
      </c>
      <c r="CO885">
        <f t="shared" si="1381"/>
        <v>-151811.02694492612</v>
      </c>
      <c r="CP885">
        <f t="shared" si="1382"/>
        <v>7437.2970787660761</v>
      </c>
      <c r="CQ885">
        <f t="shared" si="1383"/>
        <v>946.63910636101332</v>
      </c>
      <c r="CR885">
        <f>2*((((Parameters!$C$31)/((Parameters!$C$31)^2+(C885*Parameters!$C$30)^2)))/((((Parameters!$C$31)/((Parameters!$C$31)^2+(C885*Parameters!$C$30)^2)))^2+((-(C885*Parameters!$C$30)/((Parameters!$C$31)^2+(C885*Parameters!$C$30)^2)+C885*Parameters!$C$32))^2))</f>
        <v>4.3770369794299213E-2</v>
      </c>
      <c r="CS885">
        <f>2*(-((-(C885*Parameters!$C$30)/((Parameters!$C$31)^2+(C885*Parameters!$C$30)^2)+C885*Parameters!$C$32))/((((Parameters!$C$31)/((Parameters!$C$31)^2+(C885*Parameters!$C$30)^2)))^2+((-(C885*Parameters!$C$30)/((Parameters!$C$31)^2+(C885*Parameters!$C$30)^2)+C885*Parameters!$C$32))^2))</f>
        <v>1127.9345922462633</v>
      </c>
      <c r="CT885">
        <f>0</f>
        <v>0</v>
      </c>
      <c r="CU885">
        <f>0</f>
        <v>0</v>
      </c>
      <c r="CV885">
        <f t="shared" si="1384"/>
        <v>5017799.031895848</v>
      </c>
      <c r="CW885">
        <f t="shared" si="1385"/>
        <v>3970180.2662413702</v>
      </c>
      <c r="CX885">
        <f t="shared" si="1386"/>
        <v>-4477914662.3939199</v>
      </c>
      <c r="CY885">
        <f t="shared" si="1387"/>
        <v>5660168308.0807791</v>
      </c>
      <c r="CZ885">
        <f t="shared" si="1388"/>
        <v>120715.99720929135</v>
      </c>
      <c r="DA885">
        <f t="shared" si="1389"/>
        <v>-151811.02694492612</v>
      </c>
      <c r="DB885">
        <f t="shared" si="1390"/>
        <v>171245629.85652843</v>
      </c>
      <c r="DC885">
        <f t="shared" si="1391"/>
        <v>136154050.90418121</v>
      </c>
      <c r="DD885">
        <f>0</f>
        <v>0</v>
      </c>
      <c r="DE885">
        <f>0</f>
        <v>0</v>
      </c>
      <c r="DF885">
        <f>(((Parameters!$C$35))/(((Parameters!$C$35))^2+((C885*Parameters!$C$34-1/(C885*Parameters!$C$33)))^2))+(((Parameters!$C$39+Parameters!$C$38))/(((Parameters!$C$39+Parameters!$C$38))^2+((C885*Parameters!$C$37-1/(C885*Parameters!$C$36)))^2))</f>
        <v>13.41570903560158</v>
      </c>
      <c r="DG885">
        <f>(-((C885*Parameters!$C$34-1/(C885*Parameters!$C$33)))/(((Parameters!$C$35))^2+((C885*Parameters!$C$34-1/(C885*Parameters!$C$33)))^2))+(-((C885*Parameters!$C$37-1/(C885*Parameters!$C$36)))/(((Parameters!$C$39+Parameters!$C$38))^2+((C885*Parameters!$C$37-1/(C885*Parameters!$C$36)))^2))</f>
        <v>-22.119307419221744</v>
      </c>
      <c r="DH885">
        <f t="shared" si="1392"/>
        <v>65129620453.075951</v>
      </c>
      <c r="DI885">
        <f t="shared" si="1393"/>
        <v>174987512308.54291</v>
      </c>
      <c r="DJ885">
        <f t="shared" si="1394"/>
        <v>-4477914662.3939199</v>
      </c>
      <c r="DK885">
        <f t="shared" si="1395"/>
        <v>5660168308.0807791</v>
      </c>
      <c r="DL885">
        <f t="shared" si="1396"/>
        <v>5309135568.0926723</v>
      </c>
      <c r="DM885">
        <f t="shared" si="1397"/>
        <v>-1961383411.0727739</v>
      </c>
      <c r="DN885">
        <f t="shared" si="1398"/>
        <v>171245629.85652843</v>
      </c>
      <c r="DO885">
        <f t="shared" si="1399"/>
        <v>136154050.90418121</v>
      </c>
      <c r="DP885">
        <f>2*((((Parameters!$C$41)/((Parameters!$C$41)^2+(C885*(Parameters!$C$40*(1-Parameters!$C$42)))^2)))/((((Parameters!$C$41)/((Parameters!$C$41)^2+(C885*(Parameters!$C$40*(1-Parameters!$C$42)))^2)))^2+((-(C885*(Parameters!$C$40*(1-Parameters!$C$42)))/((Parameters!$C$41)^2+(C885*(Parameters!$C$40*(1-Parameters!$C$42)))^2)+C885*Parameters!$C$43))^2))</f>
        <v>0.20161111004707774</v>
      </c>
      <c r="DQ885">
        <f>2*(-((-(C885*(Parameters!$C$40*(1-Parameters!$C$42)))/((Parameters!$C$41)^2+(C885*(Parameters!$C$40*(1-Parameters!$C$42)))^2)+C885*Parameters!$C$43))/((((Parameters!$C$41)/((Parameters!$C$41)^2+(C885*(Parameters!$C$40*(1-Parameters!$C$42)))^2)))^2+((-(C885*(Parameters!$C$40*(1-Parameters!$C$42)))/((Parameters!$C$41)^2+(C885*(Parameters!$C$40*(1-Parameters!$C$42)))^2)+C885*Parameters!$C$43))^2))</f>
        <v>98.417730044701528</v>
      </c>
      <c r="DR885">
        <f>0</f>
        <v>0</v>
      </c>
      <c r="DS885">
        <f>0</f>
        <v>0</v>
      </c>
      <c r="DT885">
        <f t="shared" si="1400"/>
        <v>65129620453.075951</v>
      </c>
      <c r="DU885">
        <f t="shared" si="1401"/>
        <v>174987512308.54291</v>
      </c>
      <c r="DV885">
        <f t="shared" si="1402"/>
        <v>-17213220807161.967</v>
      </c>
      <c r="DW885">
        <f t="shared" si="1403"/>
        <v>6450848998573.6836</v>
      </c>
      <c r="DX885">
        <f t="shared" si="1404"/>
        <v>5309135568.0926723</v>
      </c>
      <c r="DY885">
        <f t="shared" si="1405"/>
        <v>-1961383411.0727739</v>
      </c>
      <c r="DZ885">
        <f t="shared" si="1406"/>
        <v>194276529410.24625</v>
      </c>
      <c r="EA885">
        <f t="shared" si="1407"/>
        <v>522253788475.43756</v>
      </c>
      <c r="EB885">
        <f>0</f>
        <v>0</v>
      </c>
      <c r="EC885">
        <f>0</f>
        <v>0</v>
      </c>
      <c r="ED885">
        <f>0</f>
        <v>0</v>
      </c>
      <c r="EE885">
        <f>C885*Parameters!$C$44</f>
        <v>1.6337284363602536E-4</v>
      </c>
      <c r="EF885">
        <f t="shared" si="1408"/>
        <v>64075726908.312363</v>
      </c>
      <c r="EG885">
        <f t="shared" si="1409"/>
        <v>172175339477.14206</v>
      </c>
      <c r="EH885">
        <f t="shared" si="1410"/>
        <v>-17213220807161.967</v>
      </c>
      <c r="EI885">
        <f t="shared" si="1411"/>
        <v>6450848998573.6836</v>
      </c>
      <c r="EJ885">
        <f t="shared" si="1412"/>
        <v>5223813481.5697527</v>
      </c>
      <c r="EK885">
        <f t="shared" si="1413"/>
        <v>-1929643902.0112841</v>
      </c>
      <c r="EL885">
        <f t="shared" si="1414"/>
        <v>194276529410.24625</v>
      </c>
      <c r="EM885">
        <f t="shared" si="1415"/>
        <v>522253788475.43756</v>
      </c>
      <c r="EN885">
        <f>0</f>
        <v>0</v>
      </c>
      <c r="EO885">
        <f>0</f>
        <v>0</v>
      </c>
      <c r="EP885">
        <f>(((2*Parameters!$C$47))/(((2*Parameters!$C$47))^2+((2*(C885*Parameters!$C$46-1/(C885*Parameters!$C$45))))^2))</f>
        <v>1.3071343161706249E-5</v>
      </c>
      <c r="EQ885">
        <f>(-((2*(C885*Parameters!$C$46-1/(C885*Parameters!$C$45))))/(((2*Parameters!$C$47))^2+((2*(C885*Parameters!$C$46-1/(C885*Parameters!$C$45))))^2))</f>
        <v>1.8077151550580203E-2</v>
      </c>
      <c r="ER885">
        <f t="shared" si="1416"/>
        <v>-52762247984.901291</v>
      </c>
      <c r="ES885">
        <f t="shared" si="1417"/>
        <v>-138906340466.5806</v>
      </c>
      <c r="ET885">
        <f t="shared" si="1418"/>
        <v>-17213220807161.967</v>
      </c>
      <c r="EU885">
        <f t="shared" si="1419"/>
        <v>6450848998573.6836</v>
      </c>
      <c r="EV885">
        <f t="shared" si="1420"/>
        <v>-4214507945.3812017</v>
      </c>
      <c r="EW885">
        <f t="shared" si="1421"/>
        <v>1589148921.3451529</v>
      </c>
      <c r="EX885">
        <f t="shared" si="1422"/>
        <v>194276529410.24625</v>
      </c>
      <c r="EY885">
        <f t="shared" si="1423"/>
        <v>522253788475.43756</v>
      </c>
      <c r="EZ885">
        <f>(ER885+ET885/Parameters!$C$6+Parameters!$C$7*(EV885+EX885/Parameters!$C$6))</f>
        <v>-651482971712.27405</v>
      </c>
      <c r="FA885">
        <f>(ES885+EU885/Parameters!$C$6+Parameters!$C$7*(EW885+EY885/Parameters!$C$6))</f>
        <v>85471016005.547516</v>
      </c>
      <c r="FB885">
        <f t="shared" si="1424"/>
        <v>-236.35217616700567</v>
      </c>
      <c r="FC885">
        <f t="shared" si="1425"/>
        <v>1.5219177830905913E-12</v>
      </c>
      <c r="FD885">
        <f>(ER885+ET885/Parameters!$C$6+Parameters!$C$8*(EV885+EX885/Parameters!$C$6))</f>
        <v>-524336143920.03632</v>
      </c>
      <c r="FE885">
        <f>(ES885+EU885/Parameters!$C$6+Parameters!$C$8*(EW885+EY885/Parameters!$C$6))</f>
        <v>1073195920290.9574</v>
      </c>
      <c r="FF885">
        <f t="shared" si="1426"/>
        <v>-241.54325926277184</v>
      </c>
      <c r="FG885">
        <f t="shared" si="1427"/>
        <v>8.3721506953144609E-13</v>
      </c>
    </row>
    <row r="886" spans="1:163" x14ac:dyDescent="0.15">
      <c r="A886">
        <f>Parameters!$C$2*(Parameters!$C$3/Parameters!$C$2)^((ROW()-2)/(Parameters!$C$4-1))</f>
        <v>2630267.9918953828</v>
      </c>
      <c r="B886">
        <f t="shared" si="1326"/>
        <v>6.42</v>
      </c>
      <c r="C886">
        <f t="shared" si="1327"/>
        <v>16526461.200621825</v>
      </c>
      <c r="D886">
        <f>1</f>
        <v>1</v>
      </c>
      <c r="E886">
        <f>0</f>
        <v>0</v>
      </c>
      <c r="F886">
        <f>0</f>
        <v>0</v>
      </c>
      <c r="G886">
        <f>0</f>
        <v>0</v>
      </c>
      <c r="H886">
        <f>0</f>
        <v>0</v>
      </c>
      <c r="I886">
        <f>0</f>
        <v>0</v>
      </c>
      <c r="J886">
        <f>1</f>
        <v>1</v>
      </c>
      <c r="K886">
        <f>0</f>
        <v>0</v>
      </c>
      <c r="L886">
        <f>2*Parameters!$C$10</f>
        <v>0.04</v>
      </c>
      <c r="M886">
        <f>2*C886*Parameters!$C$9</f>
        <v>33.052922401243649</v>
      </c>
      <c r="N886">
        <f>0</f>
        <v>0</v>
      </c>
      <c r="O886">
        <f>0</f>
        <v>0</v>
      </c>
      <c r="P886">
        <f t="shared" si="1328"/>
        <v>1</v>
      </c>
      <c r="Q886">
        <f t="shared" si="1329"/>
        <v>0</v>
      </c>
      <c r="R886">
        <f t="shared" si="1330"/>
        <v>0.04</v>
      </c>
      <c r="S886">
        <f t="shared" si="1331"/>
        <v>33.052922401243649</v>
      </c>
      <c r="T886">
        <f t="shared" si="1332"/>
        <v>0</v>
      </c>
      <c r="U886">
        <f t="shared" si="1333"/>
        <v>0</v>
      </c>
      <c r="V886">
        <f t="shared" si="1334"/>
        <v>1</v>
      </c>
      <c r="W886">
        <f t="shared" si="1335"/>
        <v>0</v>
      </c>
      <c r="X886">
        <f>0</f>
        <v>0</v>
      </c>
      <c r="Y886">
        <f>0</f>
        <v>0</v>
      </c>
      <c r="Z886">
        <f>0</f>
        <v>0</v>
      </c>
      <c r="AA886">
        <f>C886*(Parameters!$C$12+Parameters!$C$11/2)</f>
        <v>1.2394845900466369E-3</v>
      </c>
      <c r="AB886">
        <f t="shared" si="1336"/>
        <v>0.95903141202765119</v>
      </c>
      <c r="AC886">
        <f t="shared" si="1337"/>
        <v>4.9579383601865476E-5</v>
      </c>
      <c r="AD886">
        <f t="shared" si="1338"/>
        <v>0.04</v>
      </c>
      <c r="AE886">
        <f t="shared" si="1339"/>
        <v>33.052922401243649</v>
      </c>
      <c r="AF886">
        <f t="shared" si="1340"/>
        <v>0</v>
      </c>
      <c r="AG886">
        <f t="shared" si="1341"/>
        <v>1.2394845900466369E-3</v>
      </c>
      <c r="AH886">
        <f t="shared" si="1342"/>
        <v>1</v>
      </c>
      <c r="AI886">
        <f t="shared" si="1343"/>
        <v>0</v>
      </c>
      <c r="AJ886">
        <f>0</f>
        <v>0</v>
      </c>
      <c r="AK886">
        <f>0</f>
        <v>0</v>
      </c>
      <c r="AL886">
        <f>(((2*Parameters!$C$15))/(((2*Parameters!$C$15))^2+((2*(C886*Parameters!$C$14-1/(C886*Parameters!$C$13))))^2))</f>
        <v>0.38836451525668347</v>
      </c>
      <c r="AM886">
        <f>(-((2*(C886*Parameters!$C$14-1/(C886*Parameters!$C$13))))/(((2*Parameters!$C$15))^2+((2*(C886*Parameters!$C$14-1/(C886*Parameters!$C$13))))^2))</f>
        <v>-3.0916477620690439</v>
      </c>
      <c r="AN886">
        <f t="shared" si="1344"/>
        <v>103.16255956428462</v>
      </c>
      <c r="AO886">
        <f t="shared" si="1345"/>
        <v>12.712965855076604</v>
      </c>
      <c r="AP886">
        <f t="shared" si="1346"/>
        <v>0.04</v>
      </c>
      <c r="AQ886">
        <f t="shared" si="1347"/>
        <v>33.052922401243649</v>
      </c>
      <c r="AR886">
        <f t="shared" si="1348"/>
        <v>0.38836451525668347</v>
      </c>
      <c r="AS886">
        <f t="shared" si="1349"/>
        <v>-3.0904082774789972</v>
      </c>
      <c r="AT886">
        <f t="shared" si="1350"/>
        <v>1</v>
      </c>
      <c r="AU886">
        <f t="shared" si="1351"/>
        <v>0</v>
      </c>
      <c r="AV886">
        <f>2*Parameters!$C$17</f>
        <v>0.04</v>
      </c>
      <c r="AW886">
        <f>2*C886*Parameters!$C$16</f>
        <v>33.052922401243649</v>
      </c>
      <c r="AX886">
        <f>0</f>
        <v>0</v>
      </c>
      <c r="AY886">
        <f>0</f>
        <v>0</v>
      </c>
      <c r="AZ886">
        <f t="shared" si="1352"/>
        <v>103.16255956428462</v>
      </c>
      <c r="BA886">
        <f t="shared" si="1353"/>
        <v>12.712965855076604</v>
      </c>
      <c r="BB886">
        <f t="shared" si="1354"/>
        <v>-416.03417151493574</v>
      </c>
      <c r="BC886">
        <f t="shared" si="1355"/>
        <v>3443.3855170274219</v>
      </c>
      <c r="BD886">
        <f t="shared" si="1356"/>
        <v>0.38836451525668347</v>
      </c>
      <c r="BE886">
        <f t="shared" si="1357"/>
        <v>-3.0904082774789972</v>
      </c>
      <c r="BF886">
        <f t="shared" si="1358"/>
        <v>103.16255956428461</v>
      </c>
      <c r="BG886">
        <f t="shared" si="1359"/>
        <v>12.712965855076604</v>
      </c>
      <c r="BH886">
        <f>0</f>
        <v>0</v>
      </c>
      <c r="BI886">
        <f>0</f>
        <v>0</v>
      </c>
      <c r="BJ886">
        <f>0</f>
        <v>0</v>
      </c>
      <c r="BK886">
        <f>C886*(Parameters!$C$19+Parameters!$C$18/2)</f>
        <v>1.2394845900466369E-3</v>
      </c>
      <c r="BL886">
        <f t="shared" si="1360"/>
        <v>98.894536278339359</v>
      </c>
      <c r="BM886">
        <f t="shared" si="1361"/>
        <v>12.197297910551022</v>
      </c>
      <c r="BN886">
        <f t="shared" si="1362"/>
        <v>-416.03417151493574</v>
      </c>
      <c r="BO886">
        <f t="shared" si="1363"/>
        <v>3443.3855170274219</v>
      </c>
      <c r="BP886">
        <f t="shared" si="1364"/>
        <v>0.37260698998552694</v>
      </c>
      <c r="BQ886">
        <f t="shared" si="1365"/>
        <v>-2.9625398746292979</v>
      </c>
      <c r="BR886">
        <f t="shared" si="1366"/>
        <v>103.16255956428461</v>
      </c>
      <c r="BS886">
        <f t="shared" si="1367"/>
        <v>12.712965855076604</v>
      </c>
      <c r="BT886">
        <f>2*((((Parameters!$C$21)/((Parameters!$C$21)^2+(C886*Parameters!$C$20)^2)))/((((Parameters!$C$21)/((Parameters!$C$21)^2+(C886*Parameters!$C$20)^2)))^2+((-(C886*Parameters!$C$20)/((Parameters!$C$21)^2+(C886*Parameters!$C$20)^2)+C886*Parameters!$C$22))^2))</f>
        <v>4.8608631973222252E-2</v>
      </c>
      <c r="BU886">
        <f>2*(-((-(C886*Parameters!$C$20)/((Parameters!$C$21)^2+(C886*Parameters!$C$20)^2)+C886*Parameters!$C$22))/((((Parameters!$C$21)/((Parameters!$C$21)^2+(C886*Parameters!$C$20)^2)))^2+((-(C886*Parameters!$C$20)/((Parameters!$C$21)^2+(C886*Parameters!$C$20)^2)+C886*Parameters!$C$22))^2))</f>
        <v>2477.6815127191776</v>
      </c>
      <c r="BV886">
        <f>0</f>
        <v>0</v>
      </c>
      <c r="BW886">
        <f>0</f>
        <v>0</v>
      </c>
      <c r="BX886">
        <f t="shared" si="1368"/>
        <v>98.894536278339359</v>
      </c>
      <c r="BY886">
        <f t="shared" si="1369"/>
        <v>12.197297910551022</v>
      </c>
      <c r="BZ886">
        <f t="shared" si="1370"/>
        <v>-30632.24658149734</v>
      </c>
      <c r="CA886">
        <f t="shared" si="1371"/>
        <v>248473.14265677007</v>
      </c>
      <c r="CB886">
        <f t="shared" si="1372"/>
        <v>0.37260698998552694</v>
      </c>
      <c r="CC886">
        <f t="shared" si="1373"/>
        <v>-2.9625398746292979</v>
      </c>
      <c r="CD886">
        <f t="shared" si="1374"/>
        <v>7443.4109495427329</v>
      </c>
      <c r="CE886">
        <f t="shared" si="1375"/>
        <v>935.7704114416847</v>
      </c>
      <c r="CF886">
        <f>0</f>
        <v>0</v>
      </c>
      <c r="CG886">
        <f>0</f>
        <v>0</v>
      </c>
      <c r="CH886">
        <f>(((Parameters!$C$25))/(((Parameters!$C$25))^2+((C886*Parameters!$C$24-1/(C886*Parameters!$C$23)))^2))+(((Parameters!$C$29+Parameters!$C$28))/(((Parameters!$C$29+Parameters!$C$28))^2+((C886*Parameters!$C$27-1/(C886*Parameters!$C$26)))^2))</f>
        <v>11.601551472087785</v>
      </c>
      <c r="CI886">
        <f>(-((C886*Parameters!$C$24-1/(C886*Parameters!$C$23)))/(((Parameters!$C$25))^2+((C886*Parameters!$C$24-1/(C886*Parameters!$C$23)))^2))+(-((C886*Parameters!$C$27-1/(C886*Parameters!$C$26)))/(((Parameters!$C$29+Parameters!$C$28))^2+((C886*Parameters!$C$27-1/(C886*Parameters!$C$26)))^2))</f>
        <v>-21.064185102067857</v>
      </c>
      <c r="CJ886">
        <f t="shared" si="1376"/>
        <v>4878601.5789300697</v>
      </c>
      <c r="CK886">
        <f t="shared" si="1377"/>
        <v>3527929.4633466848</v>
      </c>
      <c r="CL886">
        <f t="shared" si="1378"/>
        <v>-30632.24658149734</v>
      </c>
      <c r="CM886">
        <f t="shared" si="1379"/>
        <v>248473.14265677007</v>
      </c>
      <c r="CN886">
        <f t="shared" si="1380"/>
        <v>106066.72902565765</v>
      </c>
      <c r="CO886">
        <f t="shared" si="1381"/>
        <v>-145935.95997740395</v>
      </c>
      <c r="CP886">
        <f t="shared" si="1382"/>
        <v>7443.4109495427329</v>
      </c>
      <c r="CQ886">
        <f t="shared" si="1383"/>
        <v>935.7704114416847</v>
      </c>
      <c r="CR886">
        <f>2*((((Parameters!$C$31)/((Parameters!$C$31)^2+(C886*Parameters!$C$30)^2)))/((((Parameters!$C$31)/((Parameters!$C$31)^2+(C886*Parameters!$C$30)^2)))^2+((-(C886*Parameters!$C$30)/((Parameters!$C$31)^2+(C886*Parameters!$C$30)^2)+C886*Parameters!$C$32))^2))</f>
        <v>4.3864458776248408E-2</v>
      </c>
      <c r="CS886">
        <f>2*(-((-(C886*Parameters!$C$30)/((Parameters!$C$31)^2+(C886*Parameters!$C$30)^2)+C886*Parameters!$C$32))/((((Parameters!$C$31)/((Parameters!$C$31)^2+(C886*Parameters!$C$30)^2)))^2+((-(C886*Parameters!$C$30)/((Parameters!$C$31)^2+(C886*Parameters!$C$30)^2)+C886*Parameters!$C$32))^2))</f>
        <v>1142.2211453954599</v>
      </c>
      <c r="CT886">
        <f>0</f>
        <v>0</v>
      </c>
      <c r="CU886">
        <f>0</f>
        <v>0</v>
      </c>
      <c r="CV886">
        <f t="shared" si="1384"/>
        <v>4878601.5789300697</v>
      </c>
      <c r="CW886">
        <f t="shared" si="1385"/>
        <v>3527929.4633466848</v>
      </c>
      <c r="CX886">
        <f t="shared" si="1386"/>
        <v>-4029492267.5269771</v>
      </c>
      <c r="CY886">
        <f t="shared" si="1387"/>
        <v>5572845107.2727699</v>
      </c>
      <c r="CZ886">
        <f t="shared" si="1388"/>
        <v>106066.72902565765</v>
      </c>
      <c r="DA886">
        <f t="shared" si="1389"/>
        <v>-145935.95997740395</v>
      </c>
      <c r="DB886">
        <f t="shared" si="1390"/>
        <v>166703235.33038872</v>
      </c>
      <c r="DC886">
        <f t="shared" si="1391"/>
        <v>121146195.08454761</v>
      </c>
      <c r="DD886">
        <f>0</f>
        <v>0</v>
      </c>
      <c r="DE886">
        <f>0</f>
        <v>0</v>
      </c>
      <c r="DF886">
        <f>(((Parameters!$C$35))/(((Parameters!$C$35))^2+((C886*Parameters!$C$34-1/(C886*Parameters!$C$33)))^2))+(((Parameters!$C$39+Parameters!$C$38))/(((Parameters!$C$39+Parameters!$C$38))^2+((C886*Parameters!$C$37-1/(C886*Parameters!$C$36)))^2))</f>
        <v>11.601551472087785</v>
      </c>
      <c r="DG886">
        <f>(-((C886*Parameters!$C$34-1/(C886*Parameters!$C$33)))/(((Parameters!$C$35))^2+((C886*Parameters!$C$34-1/(C886*Parameters!$C$33)))^2))+(-((C886*Parameters!$C$37-1/(C886*Parameters!$C$36)))/(((Parameters!$C$39+Parameters!$C$38))^2+((C886*Parameters!$C$37-1/(C886*Parameters!$C$36)))^2))</f>
        <v>-21.064185102067857</v>
      </c>
      <c r="DH886">
        <f t="shared" si="1392"/>
        <v>70643957538.231812</v>
      </c>
      <c r="DI886">
        <f t="shared" si="1393"/>
        <v>149535148278.00034</v>
      </c>
      <c r="DJ886">
        <f t="shared" si="1394"/>
        <v>-4029492267.5269771</v>
      </c>
      <c r="DK886">
        <f t="shared" si="1395"/>
        <v>5572845107.2727699</v>
      </c>
      <c r="DL886">
        <f t="shared" si="1396"/>
        <v>4485968109.6502275</v>
      </c>
      <c r="DM886">
        <f t="shared" si="1397"/>
        <v>-2106129924.1518962</v>
      </c>
      <c r="DN886">
        <f t="shared" si="1398"/>
        <v>166703235.33038872</v>
      </c>
      <c r="DO886">
        <f t="shared" si="1399"/>
        <v>121146195.08454761</v>
      </c>
      <c r="DP886">
        <f>2*((((Parameters!$C$41)/((Parameters!$C$41)^2+(C886*(Parameters!$C$40*(1-Parameters!$C$42)))^2)))/((((Parameters!$C$41)/((Parameters!$C$41)^2+(C886*(Parameters!$C$40*(1-Parameters!$C$42)))^2)))^2+((-(C886*(Parameters!$C$40*(1-Parameters!$C$42)))/((Parameters!$C$41)^2+(C886*(Parameters!$C$40*(1-Parameters!$C$42)))^2)+C886*Parameters!$C$43))^2))</f>
        <v>0.20164886934948548</v>
      </c>
      <c r="DQ886">
        <f>2*(-((-(C886*(Parameters!$C$40*(1-Parameters!$C$42)))/((Parameters!$C$41)^2+(C886*(Parameters!$C$40*(1-Parameters!$C$42)))^2)+C886*Parameters!$C$43))/((((Parameters!$C$41)/((Parameters!$C$41)^2+(C886*(Parameters!$C$40*(1-Parameters!$C$42)))^2)))^2+((-(C886*(Parameters!$C$40*(1-Parameters!$C$42)))/((Parameters!$C$41)^2+(C886*(Parameters!$C$40*(1-Parameters!$C$42)))^2)+C886*Parameters!$C$43))^2))</f>
        <v>99.566676150558777</v>
      </c>
      <c r="DR886">
        <f>0</f>
        <v>0</v>
      </c>
      <c r="DS886">
        <f>0</f>
        <v>0</v>
      </c>
      <c r="DT886">
        <f t="shared" si="1400"/>
        <v>70643957538.231812</v>
      </c>
      <c r="DU886">
        <f t="shared" si="1401"/>
        <v>149535148278.00034</v>
      </c>
      <c r="DV886">
        <f t="shared" si="1402"/>
        <v>-14878501899825.018</v>
      </c>
      <c r="DW886">
        <f t="shared" si="1403"/>
        <v>7069510480888.4912</v>
      </c>
      <c r="DX886">
        <f t="shared" si="1404"/>
        <v>4485968109.6502275</v>
      </c>
      <c r="DY886">
        <f t="shared" si="1405"/>
        <v>-2106129924.1518962</v>
      </c>
      <c r="DZ886">
        <f t="shared" si="1406"/>
        <v>210771649721.61197</v>
      </c>
      <c r="EA886">
        <f t="shared" si="1407"/>
        <v>446349381472.45477</v>
      </c>
      <c r="EB886">
        <f>0</f>
        <v>0</v>
      </c>
      <c r="EC886">
        <f>0</f>
        <v>0</v>
      </c>
      <c r="ED886">
        <f>0</f>
        <v>0</v>
      </c>
      <c r="EE886">
        <f>C886*Parameters!$C$44</f>
        <v>1.6526461200621823E-4</v>
      </c>
      <c r="EF886">
        <f t="shared" si="1408"/>
        <v>69475617631.533875</v>
      </c>
      <c r="EG886">
        <f t="shared" si="1409"/>
        <v>147076258434.29196</v>
      </c>
      <c r="EH886">
        <f t="shared" si="1410"/>
        <v>-14878501899825.018</v>
      </c>
      <c r="EI886">
        <f t="shared" si="1411"/>
        <v>7069510480888.4912</v>
      </c>
      <c r="EJ886">
        <f t="shared" si="1412"/>
        <v>4412202352.3019667</v>
      </c>
      <c r="EK886">
        <f t="shared" si="1413"/>
        <v>-2071296829.2387435</v>
      </c>
      <c r="EL886">
        <f t="shared" si="1414"/>
        <v>210771649721.61197</v>
      </c>
      <c r="EM886">
        <f t="shared" si="1415"/>
        <v>446349381472.45477</v>
      </c>
      <c r="EN886">
        <f>0</f>
        <v>0</v>
      </c>
      <c r="EO886">
        <f>0</f>
        <v>0</v>
      </c>
      <c r="EP886">
        <f>(((2*Parameters!$C$47))/(((2*Parameters!$C$47))^2+((2*(C886*Parameters!$C$46-1/(C886*Parameters!$C$45))))^2))</f>
        <v>1.3379495026133386E-5</v>
      </c>
      <c r="EQ886">
        <f>(-((2*(C886*Parameters!$C$46-1/(C886*Parameters!$C$45))))/(((2*Parameters!$C$47))^2+((2*(C886*Parameters!$C$46-1/(C886*Parameters!$C$45))))^2))</f>
        <v>1.8288991132439411E-2</v>
      </c>
      <c r="ER886">
        <f t="shared" si="1416"/>
        <v>-60017663706.288239</v>
      </c>
      <c r="ES886">
        <f t="shared" si="1417"/>
        <v>-124941944395.27449</v>
      </c>
      <c r="ET886">
        <f t="shared" si="1418"/>
        <v>-14878501899825.018</v>
      </c>
      <c r="EU886">
        <f t="shared" si="1419"/>
        <v>7069510480888.4912</v>
      </c>
      <c r="EV886">
        <f t="shared" si="1420"/>
        <v>-3748257509.1784744</v>
      </c>
      <c r="EW886">
        <f t="shared" si="1421"/>
        <v>1789475932.8187721</v>
      </c>
      <c r="EX886">
        <f t="shared" si="1422"/>
        <v>210771649721.61197</v>
      </c>
      <c r="EY886">
        <f t="shared" si="1423"/>
        <v>446349381472.45477</v>
      </c>
      <c r="EZ886">
        <f>(ER886+ET886/Parameters!$C$6+Parameters!$C$7*(EV886+EX886/Parameters!$C$6))</f>
        <v>-577530773265.41931</v>
      </c>
      <c r="FA886">
        <f>(ES886+EU886/Parameters!$C$6+Parameters!$C$7*(EW886+EY886/Parameters!$C$6))</f>
        <v>120954072331.28172</v>
      </c>
      <c r="FB886">
        <f t="shared" si="1424"/>
        <v>-235.41793445157697</v>
      </c>
      <c r="FC886">
        <f t="shared" si="1425"/>
        <v>1.6947407704455885E-12</v>
      </c>
      <c r="FD886">
        <f>(ER886+ET886/Parameters!$C$6+Parameters!$C$8*(EV886+EX886/Parameters!$C$6))</f>
        <v>-398384257904.14832</v>
      </c>
      <c r="FE886">
        <f>(ES886+EU886/Parameters!$C$6+Parameters!$C$8*(EW886+EY886/Parameters!$C$6))</f>
        <v>986687662837.35913</v>
      </c>
      <c r="FF886">
        <f t="shared" si="1426"/>
        <v>-240.53947147299115</v>
      </c>
      <c r="FG886">
        <f t="shared" si="1427"/>
        <v>9.3978049345348053E-13</v>
      </c>
    </row>
    <row r="887" spans="1:163" x14ac:dyDescent="0.15">
      <c r="A887">
        <f>Parameters!$C$2*(Parameters!$C$3/Parameters!$C$2)^((ROW()-2)/(Parameters!$C$4-1))</f>
        <v>2660725.0597988106</v>
      </c>
      <c r="B887">
        <f t="shared" si="1326"/>
        <v>6.4249999999999998</v>
      </c>
      <c r="C887">
        <f t="shared" si="1327"/>
        <v>16717828.602172414</v>
      </c>
      <c r="D887">
        <f>1</f>
        <v>1</v>
      </c>
      <c r="E887">
        <f>0</f>
        <v>0</v>
      </c>
      <c r="F887">
        <f>0</f>
        <v>0</v>
      </c>
      <c r="G887">
        <f>0</f>
        <v>0</v>
      </c>
      <c r="H887">
        <f>0</f>
        <v>0</v>
      </c>
      <c r="I887">
        <f>0</f>
        <v>0</v>
      </c>
      <c r="J887">
        <f>1</f>
        <v>1</v>
      </c>
      <c r="K887">
        <f>0</f>
        <v>0</v>
      </c>
      <c r="L887">
        <f>2*Parameters!$C$10</f>
        <v>0.04</v>
      </c>
      <c r="M887">
        <f>2*C887*Parameters!$C$9</f>
        <v>33.435657204344828</v>
      </c>
      <c r="N887">
        <f>0</f>
        <v>0</v>
      </c>
      <c r="O887">
        <f>0</f>
        <v>0</v>
      </c>
      <c r="P887">
        <f t="shared" si="1328"/>
        <v>1</v>
      </c>
      <c r="Q887">
        <f t="shared" si="1329"/>
        <v>0</v>
      </c>
      <c r="R887">
        <f t="shared" si="1330"/>
        <v>0.04</v>
      </c>
      <c r="S887">
        <f t="shared" si="1331"/>
        <v>33.435657204344828</v>
      </c>
      <c r="T887">
        <f t="shared" si="1332"/>
        <v>0</v>
      </c>
      <c r="U887">
        <f t="shared" si="1333"/>
        <v>0</v>
      </c>
      <c r="V887">
        <f t="shared" si="1334"/>
        <v>1</v>
      </c>
      <c r="W887">
        <f t="shared" si="1335"/>
        <v>0</v>
      </c>
      <c r="X887">
        <f>0</f>
        <v>0</v>
      </c>
      <c r="Y887">
        <f>0</f>
        <v>0</v>
      </c>
      <c r="Z887">
        <f>0</f>
        <v>0</v>
      </c>
      <c r="AA887">
        <f>C887*(Parameters!$C$12+Parameters!$C$11/2)</f>
        <v>1.253837145162931E-3</v>
      </c>
      <c r="AB887">
        <f t="shared" si="1336"/>
        <v>0.95807713102425784</v>
      </c>
      <c r="AC887">
        <f t="shared" si="1337"/>
        <v>5.015348580651724E-5</v>
      </c>
      <c r="AD887">
        <f t="shared" si="1338"/>
        <v>0.04</v>
      </c>
      <c r="AE887">
        <f t="shared" si="1339"/>
        <v>33.435657204344828</v>
      </c>
      <c r="AF887">
        <f t="shared" si="1340"/>
        <v>0</v>
      </c>
      <c r="AG887">
        <f t="shared" si="1341"/>
        <v>1.253837145162931E-3</v>
      </c>
      <c r="AH887">
        <f t="shared" si="1342"/>
        <v>1</v>
      </c>
      <c r="AI887">
        <f t="shared" si="1343"/>
        <v>0</v>
      </c>
      <c r="AJ887">
        <f>0</f>
        <v>0</v>
      </c>
      <c r="AK887">
        <f>0</f>
        <v>0</v>
      </c>
      <c r="AL887">
        <f>(((2*Parameters!$C$15))/(((2*Parameters!$C$15))^2+((2*(C887*Parameters!$C$14-1/(C887*Parameters!$C$13))))^2))</f>
        <v>0.37901242482600056</v>
      </c>
      <c r="AM887">
        <f>(-((2*(C887*Parameters!$C$14-1/(C887*Parameters!$C$13))))/(((2*Parameters!$C$15))^2+((2*(C887*Parameters!$C$14-1/(C887*Parameters!$C$13))))^2))</f>
        <v>-3.0547766207167308</v>
      </c>
      <c r="AN887">
        <f t="shared" si="1344"/>
        <v>103.11170155414881</v>
      </c>
      <c r="AO887">
        <f t="shared" si="1345"/>
        <v>12.550388601326805</v>
      </c>
      <c r="AP887">
        <f t="shared" si="1346"/>
        <v>0.04</v>
      </c>
      <c r="AQ887">
        <f t="shared" si="1347"/>
        <v>33.435657204344828</v>
      </c>
      <c r="AR887">
        <f t="shared" si="1348"/>
        <v>0.37901242482600056</v>
      </c>
      <c r="AS887">
        <f t="shared" si="1349"/>
        <v>-3.0535227835715677</v>
      </c>
      <c r="AT887">
        <f t="shared" si="1350"/>
        <v>1</v>
      </c>
      <c r="AU887">
        <f t="shared" si="1351"/>
        <v>0</v>
      </c>
      <c r="AV887">
        <f>2*Parameters!$C$17</f>
        <v>0.04</v>
      </c>
      <c r="AW887">
        <f>2*C887*Parameters!$C$16</f>
        <v>33.435657204344828</v>
      </c>
      <c r="AX887">
        <f>0</f>
        <v>0</v>
      </c>
      <c r="AY887">
        <f>0</f>
        <v>0</v>
      </c>
      <c r="AZ887">
        <f t="shared" si="1352"/>
        <v>103.11170155414881</v>
      </c>
      <c r="BA887">
        <f t="shared" si="1353"/>
        <v>12.550388601326805</v>
      </c>
      <c r="BB887">
        <f t="shared" si="1354"/>
        <v>-415.46602299311382</v>
      </c>
      <c r="BC887">
        <f t="shared" si="1355"/>
        <v>3481.545179669627</v>
      </c>
      <c r="BD887">
        <f t="shared" si="1356"/>
        <v>0.37901242482600056</v>
      </c>
      <c r="BE887">
        <f t="shared" si="1357"/>
        <v>-3.0535227835715677</v>
      </c>
      <c r="BF887">
        <f t="shared" si="1358"/>
        <v>103.11170155414879</v>
      </c>
      <c r="BG887">
        <f t="shared" si="1359"/>
        <v>12.550388601326805</v>
      </c>
      <c r="BH887">
        <f>0</f>
        <v>0</v>
      </c>
      <c r="BI887">
        <f>0</f>
        <v>0</v>
      </c>
      <c r="BJ887">
        <f>0</f>
        <v>0</v>
      </c>
      <c r="BK887">
        <f>C887*(Parameters!$C$19+Parameters!$C$18/2)</f>
        <v>1.253837145162931E-3</v>
      </c>
      <c r="BL887">
        <f t="shared" si="1360"/>
        <v>98.746410885316081</v>
      </c>
      <c r="BM887">
        <f t="shared" si="1361"/>
        <v>12.029461869144923</v>
      </c>
      <c r="BN887">
        <f t="shared" si="1362"/>
        <v>-415.46602299311382</v>
      </c>
      <c r="BO887">
        <f t="shared" si="1363"/>
        <v>3481.545179669627</v>
      </c>
      <c r="BP887">
        <f t="shared" si="1364"/>
        <v>0.36327628141142759</v>
      </c>
      <c r="BQ887">
        <f t="shared" si="1365"/>
        <v>-2.9242375020620215</v>
      </c>
      <c r="BR887">
        <f t="shared" si="1366"/>
        <v>103.11170155414879</v>
      </c>
      <c r="BS887">
        <f t="shared" si="1367"/>
        <v>12.550388601326805</v>
      </c>
      <c r="BT887">
        <f>2*((((Parameters!$C$21)/((Parameters!$C$21)^2+(C887*Parameters!$C$20)^2)))/((((Parameters!$C$21)/((Parameters!$C$21)^2+(C887*Parameters!$C$20)^2)))^2+((-(C887*Parameters!$C$20)/((Parameters!$C$21)^2+(C887*Parameters!$C$20)^2)+C887*Parameters!$C$22))^2))</f>
        <v>4.8841274731087465E-2</v>
      </c>
      <c r="BU887">
        <f>2*(-((-(C887*Parameters!$C$20)/((Parameters!$C$21)^2+(C887*Parameters!$C$20)^2)+C887*Parameters!$C$22))/((((Parameters!$C$21)/((Parameters!$C$21)^2+(C887*Parameters!$C$20)^2)))^2+((-(C887*Parameters!$C$20)/((Parameters!$C$21)^2+(C887*Parameters!$C$20)^2)+C887*Parameters!$C$22))^2))</f>
        <v>2512.362348249721</v>
      </c>
      <c r="BV887">
        <f>0</f>
        <v>0</v>
      </c>
      <c r="BW887">
        <f>0</f>
        <v>0</v>
      </c>
      <c r="BX887">
        <f t="shared" si="1368"/>
        <v>98.746410885316081</v>
      </c>
      <c r="BY887">
        <f t="shared" si="1369"/>
        <v>12.029461869144923</v>
      </c>
      <c r="BZ887">
        <f t="shared" si="1370"/>
        <v>-30633.010192155769</v>
      </c>
      <c r="CA887">
        <f t="shared" si="1371"/>
        <v>251568.89744698617</v>
      </c>
      <c r="CB887">
        <f t="shared" si="1372"/>
        <v>0.36327628141142759</v>
      </c>
      <c r="CC887">
        <f t="shared" si="1373"/>
        <v>-2.9242375020620215</v>
      </c>
      <c r="CD887">
        <f t="shared" si="1374"/>
        <v>7449.8736419512506</v>
      </c>
      <c r="CE887">
        <f t="shared" si="1375"/>
        <v>925.08921654435039</v>
      </c>
      <c r="CF887">
        <f>0</f>
        <v>0</v>
      </c>
      <c r="CG887">
        <f>0</f>
        <v>0</v>
      </c>
      <c r="CH887">
        <f>(((Parameters!$C$25))/(((Parameters!$C$25))^2+((C887*Parameters!$C$24-1/(C887*Parameters!$C$23)))^2))+(((Parameters!$C$29+Parameters!$C$28))/(((Parameters!$C$29+Parameters!$C$28))^2+((C887*Parameters!$C$27-1/(C887*Parameters!$C$26)))^2))</f>
        <v>10.102911541427579</v>
      </c>
      <c r="CI887">
        <f>(-((C887*Parameters!$C$24-1/(C887*Parameters!$C$23)))/(((Parameters!$C$25))^2+((C887*Parameters!$C$24-1/(C887*Parameters!$C$23)))^2))+(-((C887*Parameters!$C$27-1/(C887*Parameters!$C$26)))/(((Parameters!$C$29+Parameters!$C$28))^2+((C887*Parameters!$C$27-1/(C887*Parameters!$C$26)))^2))</f>
        <v>-20.027375989307373</v>
      </c>
      <c r="CJ887">
        <f t="shared" si="1376"/>
        <v>4728881.0505781863</v>
      </c>
      <c r="CK887">
        <f t="shared" si="1377"/>
        <v>3155089.159745825</v>
      </c>
      <c r="CL887">
        <f t="shared" si="1378"/>
        <v>-30633.010192155769</v>
      </c>
      <c r="CM887">
        <f t="shared" si="1379"/>
        <v>251568.89744698617</v>
      </c>
      <c r="CN887">
        <f t="shared" si="1380"/>
        <v>93792.887239115298</v>
      </c>
      <c r="CO887">
        <f t="shared" si="1381"/>
        <v>-139858.2502150143</v>
      </c>
      <c r="CP887">
        <f t="shared" si="1382"/>
        <v>7449.8736419512506</v>
      </c>
      <c r="CQ887">
        <f t="shared" si="1383"/>
        <v>925.08921654435039</v>
      </c>
      <c r="CR887">
        <f>2*((((Parameters!$C$31)/((Parameters!$C$31)^2+(C887*Parameters!$C$30)^2)))/((((Parameters!$C$31)/((Parameters!$C$31)^2+(C887*Parameters!$C$30)^2)))^2+((-(C887*Parameters!$C$30)/((Parameters!$C$31)^2+(C887*Parameters!$C$30)^2)+C887*Parameters!$C$32))^2))</f>
        <v>4.3961053783946408E-2</v>
      </c>
      <c r="CS887">
        <f>2*(-((-(C887*Parameters!$C$30)/((Parameters!$C$31)^2+(C887*Parameters!$C$30)^2)+C887*Parameters!$C$32))/((((Parameters!$C$31)/((Parameters!$C$31)^2+(C887*Parameters!$C$30)^2)))^2+((-(C887*Parameters!$C$30)/((Parameters!$C$31)^2+(C887*Parameters!$C$30)^2)+C887*Parameters!$C$32))^2))</f>
        <v>1156.7189629478469</v>
      </c>
      <c r="CT887">
        <f>0</f>
        <v>0</v>
      </c>
      <c r="CU887">
        <f>0</f>
        <v>0</v>
      </c>
      <c r="CV887">
        <f t="shared" si="1384"/>
        <v>4728881.0505781863</v>
      </c>
      <c r="CW887">
        <f t="shared" si="1385"/>
        <v>3155089.159745825</v>
      </c>
      <c r="CX887">
        <f t="shared" si="1386"/>
        <v>-3649374207.2851744</v>
      </c>
      <c r="CY887">
        <f t="shared" si="1387"/>
        <v>5470376654.6702156</v>
      </c>
      <c r="CZ887">
        <f t="shared" si="1388"/>
        <v>93792.887239115298</v>
      </c>
      <c r="DA887">
        <f t="shared" si="1389"/>
        <v>-139858.2502150143</v>
      </c>
      <c r="DB887">
        <f t="shared" si="1390"/>
        <v>161788263.25621423</v>
      </c>
      <c r="DC887">
        <f t="shared" si="1391"/>
        <v>108486788.03227051</v>
      </c>
      <c r="DD887">
        <f>0</f>
        <v>0</v>
      </c>
      <c r="DE887">
        <f>0</f>
        <v>0</v>
      </c>
      <c r="DF887">
        <f>(((Parameters!$C$35))/(((Parameters!$C$35))^2+((C887*Parameters!$C$34-1/(C887*Parameters!$C$33)))^2))+(((Parameters!$C$39+Parameters!$C$38))/(((Parameters!$C$39+Parameters!$C$38))^2+((C887*Parameters!$C$37-1/(C887*Parameters!$C$36)))^2))</f>
        <v>10.102911541427579</v>
      </c>
      <c r="DG887">
        <f>(-((C887*Parameters!$C$34-1/(C887*Parameters!$C$33)))/(((Parameters!$C$35))^2+((C887*Parameters!$C$34-1/(C887*Parameters!$C$33)))^2))+(-((C887*Parameters!$C$37-1/(C887*Parameters!$C$36)))/(((Parameters!$C$39+Parameters!$C$38))^2+((C887*Parameters!$C$37-1/(C887*Parameters!$C$36)))^2))</f>
        <v>-20.027375989307373</v>
      </c>
      <c r="DH887">
        <f t="shared" si="1392"/>
        <v>72692714149.490936</v>
      </c>
      <c r="DI887">
        <f t="shared" si="1393"/>
        <v>128357275904.56418</v>
      </c>
      <c r="DJ887">
        <f t="shared" si="1394"/>
        <v>-3649374207.2851744</v>
      </c>
      <c r="DK887">
        <f t="shared" si="1395"/>
        <v>5470376654.6702156</v>
      </c>
      <c r="DL887">
        <f t="shared" si="1396"/>
        <v>3807331998.8005424</v>
      </c>
      <c r="DM887">
        <f t="shared" si="1397"/>
        <v>-2144301814.235827</v>
      </c>
      <c r="DN887">
        <f t="shared" si="1398"/>
        <v>161788263.25621423</v>
      </c>
      <c r="DO887">
        <f t="shared" si="1399"/>
        <v>108486788.03227051</v>
      </c>
      <c r="DP887">
        <f>2*((((Parameters!$C$41)/((Parameters!$C$41)^2+(C887*(Parameters!$C$40*(1-Parameters!$C$42)))^2)))/((((Parameters!$C$41)/((Parameters!$C$41)^2+(C887*(Parameters!$C$40*(1-Parameters!$C$42)))^2)))^2+((-(C887*(Parameters!$C$40*(1-Parameters!$C$42)))/((Parameters!$C$41)^2+(C887*(Parameters!$C$40*(1-Parameters!$C$42)))^2)+C887*Parameters!$C$43))^2))</f>
        <v>0.20168751916138664</v>
      </c>
      <c r="DQ887">
        <f>2*(-((-(C887*(Parameters!$C$40*(1-Parameters!$C$42)))/((Parameters!$C$41)^2+(C887*(Parameters!$C$40*(1-Parameters!$C$42)))^2)+C887*Parameters!$C$43))/((((Parameters!$C$41)/((Parameters!$C$41)^2+(C887*(Parameters!$C$40*(1-Parameters!$C$42)))^2)))^2+((-(C887*(Parameters!$C$40*(1-Parameters!$C$42)))/((Parameters!$C$41)^2+(C887*(Parameters!$C$40*(1-Parameters!$C$42)))^2)+C887*Parameters!$C$43))^2))</f>
        <v>100.72925586671835</v>
      </c>
      <c r="DR887">
        <f>0</f>
        <v>0</v>
      </c>
      <c r="DS887">
        <f>0</f>
        <v>0</v>
      </c>
      <c r="DT887">
        <f t="shared" si="1400"/>
        <v>72692714149.490936</v>
      </c>
      <c r="DU887">
        <f t="shared" si="1401"/>
        <v>128357275904.56418</v>
      </c>
      <c r="DV887">
        <f t="shared" si="1402"/>
        <v>-12918321047975.174</v>
      </c>
      <c r="DW887">
        <f t="shared" si="1403"/>
        <v>7353641440408.4648</v>
      </c>
      <c r="DX887">
        <f t="shared" si="1404"/>
        <v>3807331998.8005424</v>
      </c>
      <c r="DY887">
        <f t="shared" si="1405"/>
        <v>-2144301814.235827</v>
      </c>
      <c r="DZ887">
        <f t="shared" si="1406"/>
        <v>216923605710.34702</v>
      </c>
      <c r="EA887">
        <f t="shared" si="1407"/>
        <v>383185726951.50983</v>
      </c>
      <c r="EB887">
        <f>0</f>
        <v>0</v>
      </c>
      <c r="EC887">
        <f>0</f>
        <v>0</v>
      </c>
      <c r="ED887">
        <f>0</f>
        <v>0</v>
      </c>
      <c r="EE887">
        <f>C887*Parameters!$C$44</f>
        <v>1.6717828602172413E-4</v>
      </c>
      <c r="EF887">
        <f t="shared" si="1408"/>
        <v>71463344977.465134</v>
      </c>
      <c r="EG887">
        <f t="shared" si="1409"/>
        <v>126197613133.48532</v>
      </c>
      <c r="EH887">
        <f t="shared" si="1410"/>
        <v>-12918321047975.174</v>
      </c>
      <c r="EI887">
        <f t="shared" si="1411"/>
        <v>7353641440408.4648</v>
      </c>
      <c r="EJ887">
        <f t="shared" si="1412"/>
        <v>3743271665.7408004</v>
      </c>
      <c r="EK887">
        <f t="shared" si="1413"/>
        <v>-2108036897.6355188</v>
      </c>
      <c r="EL887">
        <f t="shared" si="1414"/>
        <v>216923605710.34702</v>
      </c>
      <c r="EM887">
        <f t="shared" si="1415"/>
        <v>383185726951.50983</v>
      </c>
      <c r="EN887">
        <f>0</f>
        <v>0</v>
      </c>
      <c r="EO887">
        <f>0</f>
        <v>0</v>
      </c>
      <c r="EP887">
        <f>(((2*Parameters!$C$47))/(((2*Parameters!$C$47))^2+((2*(C887*Parameters!$C$46-1/(C887*Parameters!$C$45))))^2))</f>
        <v>1.369499976769145E-5</v>
      </c>
      <c r="EQ887">
        <f>(-((2*(C887*Parameters!$C$46-1/(C887*Parameters!$C$45))))/(((2*Parameters!$C$47))^2+((2*(C887*Parameters!$C$46-1/(C887*Parameters!$C$45))))^2))</f>
        <v>1.8503372844950933E-2</v>
      </c>
      <c r="ER887">
        <f t="shared" si="1416"/>
        <v>-64780740766.245697</v>
      </c>
      <c r="ES887">
        <f t="shared" si="1417"/>
        <v>-112734189630.15851</v>
      </c>
      <c r="ET887">
        <f t="shared" si="1418"/>
        <v>-12918321047975.174</v>
      </c>
      <c r="EU887">
        <f t="shared" si="1419"/>
        <v>7353641440408.4648</v>
      </c>
      <c r="EV887">
        <f t="shared" si="1420"/>
        <v>-3343985940.1767392</v>
      </c>
      <c r="EW887">
        <f t="shared" si="1421"/>
        <v>1911029186.1357429</v>
      </c>
      <c r="EX887">
        <f t="shared" si="1422"/>
        <v>216923605710.34702</v>
      </c>
      <c r="EY887">
        <f t="shared" si="1423"/>
        <v>383185726951.50983</v>
      </c>
      <c r="EZ887">
        <f>(ER887+ET887/Parameters!$C$6+Parameters!$C$7*(EV887+EX887/Parameters!$C$6))</f>
        <v>-514113646782.77344</v>
      </c>
      <c r="FA887">
        <f>(ES887+EU887/Parameters!$C$6+Parameters!$C$7*(EW887+EY887/Parameters!$C$6))</f>
        <v>143044643079.70114</v>
      </c>
      <c r="FB887">
        <f t="shared" si="1424"/>
        <v>-234.54501268390078</v>
      </c>
      <c r="FC887">
        <f t="shared" si="1425"/>
        <v>1.8739127486096899E-12</v>
      </c>
      <c r="FD887">
        <f>(ER887+ET887/Parameters!$C$6+Parameters!$C$8*(EV887+EX887/Parameters!$C$6))</f>
        <v>-304054499077.96338</v>
      </c>
      <c r="FE887">
        <f>(ES887+EU887/Parameters!$C$6+Parameters!$C$8*(EW887+EY887/Parameters!$C$6))</f>
        <v>905006062302.15747</v>
      </c>
      <c r="FF887">
        <f t="shared" si="1426"/>
        <v>-239.59749579002232</v>
      </c>
      <c r="FG887">
        <f t="shared" si="1427"/>
        <v>1.0474304869320306E-12</v>
      </c>
    </row>
    <row r="888" spans="1:163" x14ac:dyDescent="0.15">
      <c r="A888">
        <f>Parameters!$C$2*(Parameters!$C$3/Parameters!$C$2)^((ROW()-2)/(Parameters!$C$4-1))</f>
        <v>2691534.8039269117</v>
      </c>
      <c r="B888">
        <f t="shared" si="1326"/>
        <v>6.43</v>
      </c>
      <c r="C888">
        <f t="shared" si="1327"/>
        <v>16911411.933796059</v>
      </c>
      <c r="D888">
        <f>1</f>
        <v>1</v>
      </c>
      <c r="E888">
        <f>0</f>
        <v>0</v>
      </c>
      <c r="F888">
        <f>0</f>
        <v>0</v>
      </c>
      <c r="G888">
        <f>0</f>
        <v>0</v>
      </c>
      <c r="H888">
        <f>0</f>
        <v>0</v>
      </c>
      <c r="I888">
        <f>0</f>
        <v>0</v>
      </c>
      <c r="J888">
        <f>1</f>
        <v>1</v>
      </c>
      <c r="K888">
        <f>0</f>
        <v>0</v>
      </c>
      <c r="L888">
        <f>2*Parameters!$C$10</f>
        <v>0.04</v>
      </c>
      <c r="M888">
        <f>2*C888*Parameters!$C$9</f>
        <v>33.82282386759212</v>
      </c>
      <c r="N888">
        <f>0</f>
        <v>0</v>
      </c>
      <c r="O888">
        <f>0</f>
        <v>0</v>
      </c>
      <c r="P888">
        <f t="shared" si="1328"/>
        <v>1</v>
      </c>
      <c r="Q888">
        <f t="shared" si="1329"/>
        <v>0</v>
      </c>
      <c r="R888">
        <f t="shared" si="1330"/>
        <v>0.04</v>
      </c>
      <c r="S888">
        <f t="shared" si="1331"/>
        <v>33.82282386759212</v>
      </c>
      <c r="T888">
        <f t="shared" si="1332"/>
        <v>0</v>
      </c>
      <c r="U888">
        <f t="shared" si="1333"/>
        <v>0</v>
      </c>
      <c r="V888">
        <f t="shared" si="1334"/>
        <v>1</v>
      </c>
      <c r="W888">
        <f t="shared" si="1335"/>
        <v>0</v>
      </c>
      <c r="X888">
        <f>0</f>
        <v>0</v>
      </c>
      <c r="Y888">
        <f>0</f>
        <v>0</v>
      </c>
      <c r="Z888">
        <f>0</f>
        <v>0</v>
      </c>
      <c r="AA888">
        <f>C888*(Parameters!$C$12+Parameters!$C$11/2)</f>
        <v>1.2683558950347044E-3</v>
      </c>
      <c r="AB888">
        <f t="shared" si="1336"/>
        <v>0.95710062196081902</v>
      </c>
      <c r="AC888">
        <f t="shared" si="1337"/>
        <v>5.073423580138818E-5</v>
      </c>
      <c r="AD888">
        <f t="shared" si="1338"/>
        <v>0.04</v>
      </c>
      <c r="AE888">
        <f t="shared" si="1339"/>
        <v>33.82282386759212</v>
      </c>
      <c r="AF888">
        <f t="shared" si="1340"/>
        <v>0</v>
      </c>
      <c r="AG888">
        <f t="shared" si="1341"/>
        <v>1.2683558950347044E-3</v>
      </c>
      <c r="AH888">
        <f t="shared" si="1342"/>
        <v>1</v>
      </c>
      <c r="AI888">
        <f t="shared" si="1343"/>
        <v>0</v>
      </c>
      <c r="AJ888">
        <f>0</f>
        <v>0</v>
      </c>
      <c r="AK888">
        <f>0</f>
        <v>0</v>
      </c>
      <c r="AL888">
        <f>(((2*Parameters!$C$15))/(((2*Parameters!$C$15))^2+((2*(C888*Parameters!$C$14-1/(C888*Parameters!$C$13))))^2))</f>
        <v>0.36989702682658093</v>
      </c>
      <c r="AM888">
        <f>(-((2*(C888*Parameters!$C$14-1/(C888*Parameters!$C$13))))/(((2*Parameters!$C$15))^2+((2*(C888*Parameters!$C$14-1/(C888*Parameters!$C$13))))^2))</f>
        <v>-3.018377355502353</v>
      </c>
      <c r="AN888">
        <f t="shared" si="1344"/>
        <v>103.06194216411846</v>
      </c>
      <c r="AO888">
        <f t="shared" si="1345"/>
        <v>12.390277627517152</v>
      </c>
      <c r="AP888">
        <f t="shared" si="1346"/>
        <v>0.04</v>
      </c>
      <c r="AQ888">
        <f t="shared" si="1347"/>
        <v>33.82282386759212</v>
      </c>
      <c r="AR888">
        <f t="shared" si="1348"/>
        <v>0.36989702682658093</v>
      </c>
      <c r="AS888">
        <f t="shared" si="1349"/>
        <v>-3.0171089996073182</v>
      </c>
      <c r="AT888">
        <f t="shared" si="1350"/>
        <v>1</v>
      </c>
      <c r="AU888">
        <f t="shared" si="1351"/>
        <v>0</v>
      </c>
      <c r="AV888">
        <f>2*Parameters!$C$17</f>
        <v>0.04</v>
      </c>
      <c r="AW888">
        <f>2*C888*Parameters!$C$16</f>
        <v>33.82282386759212</v>
      </c>
      <c r="AX888">
        <f>0</f>
        <v>0</v>
      </c>
      <c r="AY888">
        <f>0</f>
        <v>0</v>
      </c>
      <c r="AZ888">
        <f t="shared" si="1352"/>
        <v>103.06194216411846</v>
      </c>
      <c r="BA888">
        <f t="shared" si="1353"/>
        <v>12.390277627517152</v>
      </c>
      <c r="BB888">
        <f t="shared" si="1354"/>
        <v>-414.91170017951509</v>
      </c>
      <c r="BC888">
        <f t="shared" si="1355"/>
        <v>3520.1643522416371</v>
      </c>
      <c r="BD888">
        <f t="shared" si="1356"/>
        <v>0.36989702682658093</v>
      </c>
      <c r="BE888">
        <f t="shared" si="1357"/>
        <v>-3.0171089996073182</v>
      </c>
      <c r="BF888">
        <f t="shared" si="1358"/>
        <v>103.06194216411846</v>
      </c>
      <c r="BG888">
        <f t="shared" si="1359"/>
        <v>12.390277627517152</v>
      </c>
      <c r="BH888">
        <f>0</f>
        <v>0</v>
      </c>
      <c r="BI888">
        <f>0</f>
        <v>0</v>
      </c>
      <c r="BJ888">
        <f>0</f>
        <v>0</v>
      </c>
      <c r="BK888">
        <f>C888*(Parameters!$C$19+Parameters!$C$18/2)</f>
        <v>1.2683558950347044E-3</v>
      </c>
      <c r="BL888">
        <f t="shared" si="1360"/>
        <v>98.597120956461765</v>
      </c>
      <c r="BM888">
        <f t="shared" si="1361"/>
        <v>11.864021926675592</v>
      </c>
      <c r="BN888">
        <f t="shared" si="1362"/>
        <v>-414.91170017951509</v>
      </c>
      <c r="BO888">
        <f t="shared" si="1363"/>
        <v>3520.1643522416371</v>
      </c>
      <c r="BP888">
        <f t="shared" si="1364"/>
        <v>0.35418174515660295</v>
      </c>
      <c r="BQ888">
        <f t="shared" si="1365"/>
        <v>-2.8863897777097329</v>
      </c>
      <c r="BR888">
        <f t="shared" si="1366"/>
        <v>103.06194216411846</v>
      </c>
      <c r="BS888">
        <f t="shared" si="1367"/>
        <v>12.390277627517152</v>
      </c>
      <c r="BT888">
        <f>2*((((Parameters!$C$21)/((Parameters!$C$21)^2+(C888*Parameters!$C$20)^2)))/((((Parameters!$C$21)/((Parameters!$C$21)^2+(C888*Parameters!$C$20)^2)))^2+((-(C888*Parameters!$C$20)/((Parameters!$C$21)^2+(C888*Parameters!$C$20)^2)+C888*Parameters!$C$22))^2))</f>
        <v>4.9081069673568525E-2</v>
      </c>
      <c r="BU888">
        <f>2*(-((-(C888*Parameters!$C$20)/((Parameters!$C$21)^2+(C888*Parameters!$C$20)^2)+C888*Parameters!$C$22))/((((Parameters!$C$21)/((Parameters!$C$21)^2+(C888*Parameters!$C$20)^2)))^2+((-(C888*Parameters!$C$20)/((Parameters!$C$21)^2+(C888*Parameters!$C$20)^2)+C888*Parameters!$C$22))^2))</f>
        <v>2547.6853551806266</v>
      </c>
      <c r="BV888">
        <f>0</f>
        <v>0</v>
      </c>
      <c r="BW888">
        <f>0</f>
        <v>0</v>
      </c>
      <c r="BX888">
        <f t="shared" si="1368"/>
        <v>98.597120956461765</v>
      </c>
      <c r="BY888">
        <f t="shared" si="1369"/>
        <v>11.864021926675592</v>
      </c>
      <c r="BZ888">
        <f t="shared" si="1370"/>
        <v>-30635.867364149486</v>
      </c>
      <c r="CA888">
        <f t="shared" si="1371"/>
        <v>254715.18777487893</v>
      </c>
      <c r="CB888">
        <f t="shared" si="1372"/>
        <v>0.35418174515660295</v>
      </c>
      <c r="CC888">
        <f t="shared" si="1373"/>
        <v>-2.8863897777097329</v>
      </c>
      <c r="CD888">
        <f t="shared" si="1374"/>
        <v>7456.6922917971797</v>
      </c>
      <c r="CE888">
        <f t="shared" si="1375"/>
        <v>914.59225573752644</v>
      </c>
      <c r="CF888">
        <f>0</f>
        <v>0</v>
      </c>
      <c r="CG888">
        <f>0</f>
        <v>0</v>
      </c>
      <c r="CH888">
        <f>(((Parameters!$C$25))/(((Parameters!$C$25))^2+((C888*Parameters!$C$24-1/(C888*Parameters!$C$23)))^2))+(((Parameters!$C$29+Parameters!$C$28))/(((Parameters!$C$29+Parameters!$C$28))^2+((C888*Parameters!$C$27-1/(C888*Parameters!$C$26)))^2))</f>
        <v>8.8575220776794428</v>
      </c>
      <c r="CI888">
        <f>(-((C888*Parameters!$C$24-1/(C888*Parameters!$C$23)))/(((Parameters!$C$25))^2+((C888*Parameters!$C$24-1/(C888*Parameters!$C$23)))^2))+(-((C888*Parameters!$C$27-1/(C888*Parameters!$C$26)))/(((Parameters!$C$29+Parameters!$C$28))^2+((C888*Parameters!$C$27-1/(C888*Parameters!$C$26)))^2))</f>
        <v>-19.033492426405562</v>
      </c>
      <c r="CJ888">
        <f t="shared" si="1376"/>
        <v>4576860.322977772</v>
      </c>
      <c r="CK888">
        <f t="shared" si="1377"/>
        <v>2839264.8127100859</v>
      </c>
      <c r="CL888">
        <f t="shared" si="1378"/>
        <v>-30635.867364149486</v>
      </c>
      <c r="CM888">
        <f t="shared" si="1379"/>
        <v>254715.18777487893</v>
      </c>
      <c r="CN888">
        <f t="shared" si="1380"/>
        <v>83456.055555630199</v>
      </c>
      <c r="CO888">
        <f t="shared" si="1381"/>
        <v>-133828.76155446627</v>
      </c>
      <c r="CP888">
        <f t="shared" si="1382"/>
        <v>7456.6922917971797</v>
      </c>
      <c r="CQ888">
        <f t="shared" si="1383"/>
        <v>914.59225573752644</v>
      </c>
      <c r="CR888">
        <f>2*((((Parameters!$C$31)/((Parameters!$C$31)^2+(C888*Parameters!$C$30)^2)))/((((Parameters!$C$31)/((Parameters!$C$31)^2+(C888*Parameters!$C$30)^2)))^2+((-(C888*Parameters!$C$30)/((Parameters!$C$31)^2+(C888*Parameters!$C$30)^2)+C888*Parameters!$C$32))^2))</f>
        <v>4.4060229459911449E-2</v>
      </c>
      <c r="CS888">
        <f>2*(-((-(C888*Parameters!$C$30)/((Parameters!$C$31)^2+(C888*Parameters!$C$30)^2)+C888*Parameters!$C$32))/((((Parameters!$C$31)/((Parameters!$C$31)^2+(C888*Parameters!$C$30)^2)))^2+((-(C888*Parameters!$C$30)/((Parameters!$C$31)^2+(C888*Parameters!$C$30)^2)+C888*Parameters!$C$32))^2))</f>
        <v>1171.4322751782129</v>
      </c>
      <c r="CT888">
        <f>0</f>
        <v>0</v>
      </c>
      <c r="CU888">
        <f>0</f>
        <v>0</v>
      </c>
      <c r="CV888">
        <f t="shared" si="1384"/>
        <v>4576860.322977772</v>
      </c>
      <c r="CW888">
        <f t="shared" si="1385"/>
        <v>2839264.8127100859</v>
      </c>
      <c r="CX888">
        <f t="shared" si="1386"/>
        <v>-3325835417.7377462</v>
      </c>
      <c r="CY888">
        <f t="shared" si="1387"/>
        <v>5361861715.1656618</v>
      </c>
      <c r="CZ888">
        <f t="shared" si="1388"/>
        <v>83456.055555630199</v>
      </c>
      <c r="DA888">
        <f t="shared" si="1389"/>
        <v>-133828.76155446627</v>
      </c>
      <c r="DB888">
        <f t="shared" si="1390"/>
        <v>156782464.41728038</v>
      </c>
      <c r="DC888">
        <f t="shared" si="1391"/>
        <v>97758135.103244528</v>
      </c>
      <c r="DD888">
        <f>0</f>
        <v>0</v>
      </c>
      <c r="DE888">
        <f>0</f>
        <v>0</v>
      </c>
      <c r="DF888">
        <f>(((Parameters!$C$35))/(((Parameters!$C$35))^2+((C888*Parameters!$C$34-1/(C888*Parameters!$C$33)))^2))+(((Parameters!$C$39+Parameters!$C$38))/(((Parameters!$C$39+Parameters!$C$38))^2+((C888*Parameters!$C$37-1/(C888*Parameters!$C$36)))^2))</f>
        <v>8.8575220776794428</v>
      </c>
      <c r="DG888">
        <f>(-((C888*Parameters!$C$34-1/(C888*Parameters!$C$33)))/(((Parameters!$C$35))^2+((C888*Parameters!$C$34-1/(C888*Parameters!$C$33)))^2))+(-((C888*Parameters!$C$37-1/(C888*Parameters!$C$36)))/(((Parameters!$C$39+Parameters!$C$38))^2+((C888*Parameters!$C$37-1/(C888*Parameters!$C$36)))^2))</f>
        <v>-19.033492426405562</v>
      </c>
      <c r="DH888">
        <f t="shared" si="1392"/>
        <v>72600870568.022217</v>
      </c>
      <c r="DI888">
        <f t="shared" si="1393"/>
        <v>110797911019.33951</v>
      </c>
      <c r="DJ888">
        <f t="shared" si="1394"/>
        <v>-3325835417.7377462</v>
      </c>
      <c r="DK888">
        <f t="shared" si="1395"/>
        <v>5361861715.1656618</v>
      </c>
      <c r="DL888">
        <f t="shared" si="1396"/>
        <v>3249466320.1317444</v>
      </c>
      <c r="DM888">
        <f t="shared" si="1397"/>
        <v>-2118356837.8913016</v>
      </c>
      <c r="DN888">
        <f t="shared" si="1398"/>
        <v>156782464.41728038</v>
      </c>
      <c r="DO888">
        <f t="shared" si="1399"/>
        <v>97758135.103244528</v>
      </c>
      <c r="DP888">
        <f>2*((((Parameters!$C$41)/((Parameters!$C$41)^2+(C888*(Parameters!$C$40*(1-Parameters!$C$42)))^2)))/((((Parameters!$C$41)/((Parameters!$C$41)^2+(C888*(Parameters!$C$40*(1-Parameters!$C$42)))^2)))^2+((-(C888*(Parameters!$C$40*(1-Parameters!$C$42)))/((Parameters!$C$41)^2+(C888*(Parameters!$C$40*(1-Parameters!$C$42)))^2)+C888*Parameters!$C$43))^2))</f>
        <v>0.20172708074740395</v>
      </c>
      <c r="DQ888">
        <f>2*(-((-(C888*(Parameters!$C$40*(1-Parameters!$C$42)))/((Parameters!$C$41)^2+(C888*(Parameters!$C$40*(1-Parameters!$C$42)))^2)+C888*Parameters!$C$43))/((((Parameters!$C$41)/((Parameters!$C$41)^2+(C888*(Parameters!$C$40*(1-Parameters!$C$42)))^2)))^2+((-(C888*(Parameters!$C$40*(1-Parameters!$C$42)))/((Parameters!$C$41)^2+(C888*(Parameters!$C$40*(1-Parameters!$C$42)))^2)+C888*Parameters!$C$43))^2))</f>
        <v>101.9056387491339</v>
      </c>
      <c r="DR888">
        <f>0</f>
        <v>0</v>
      </c>
      <c r="DS888">
        <f>0</f>
        <v>0</v>
      </c>
      <c r="DT888">
        <f t="shared" si="1400"/>
        <v>72600870568.022217</v>
      </c>
      <c r="DU888">
        <f t="shared" si="1401"/>
        <v>110797911019.33951</v>
      </c>
      <c r="DV888">
        <f t="shared" si="1402"/>
        <v>-11279612168233.824</v>
      </c>
      <c r="DW888">
        <f t="shared" si="1403"/>
        <v>7426150889835.5078</v>
      </c>
      <c r="DX888">
        <f t="shared" si="1404"/>
        <v>3249466320.1317444</v>
      </c>
      <c r="DY888">
        <f t="shared" si="1405"/>
        <v>-2118356837.8913016</v>
      </c>
      <c r="DZ888">
        <f t="shared" si="1406"/>
        <v>216684794483.07306</v>
      </c>
      <c r="EA888">
        <f t="shared" si="1407"/>
        <v>330809369141.03723</v>
      </c>
      <c r="EB888">
        <f>0</f>
        <v>0</v>
      </c>
      <c r="EC888">
        <f>0</f>
        <v>0</v>
      </c>
      <c r="ED888">
        <f>0</f>
        <v>0</v>
      </c>
      <c r="EE888">
        <f>C888*Parameters!$C$44</f>
        <v>1.691141193379606E-4</v>
      </c>
      <c r="EF888">
        <f t="shared" si="1408"/>
        <v>71345003600.216873</v>
      </c>
      <c r="EG888">
        <f t="shared" si="1409"/>
        <v>108890369341.0349</v>
      </c>
      <c r="EH888">
        <f t="shared" si="1410"/>
        <v>-11279612168233.824</v>
      </c>
      <c r="EI888">
        <f t="shared" si="1411"/>
        <v>7426150889835.5078</v>
      </c>
      <c r="EJ888">
        <f t="shared" si="1412"/>
        <v>3193521785.0007114</v>
      </c>
      <c r="EK888">
        <f t="shared" si="1413"/>
        <v>-2081712379.6983697</v>
      </c>
      <c r="EL888">
        <f t="shared" si="1414"/>
        <v>216684794483.07306</v>
      </c>
      <c r="EM888">
        <f t="shared" si="1415"/>
        <v>330809369141.03723</v>
      </c>
      <c r="EN888">
        <f>0</f>
        <v>0</v>
      </c>
      <c r="EO888">
        <f>0</f>
        <v>0</v>
      </c>
      <c r="EP888">
        <f>(((2*Parameters!$C$47))/(((2*Parameters!$C$47))^2+((2*(C888*Parameters!$C$46-1/(C888*Parameters!$C$45))))^2))</f>
        <v>1.4018037025127937E-5</v>
      </c>
      <c r="EQ888">
        <f>(-((2*(C888*Parameters!$C$46-1/(C888*Parameters!$C$45))))/(((2*Parameters!$C$47))^2+((2*(C888*Parameters!$C$46-1/(C888*Parameters!$C$45))))^2))</f>
        <v>1.8720329300598224E-2</v>
      </c>
      <c r="ER888">
        <f t="shared" si="1416"/>
        <v>-67833104514.437759</v>
      </c>
      <c r="ES888">
        <f t="shared" si="1417"/>
        <v>-102163584773.20912</v>
      </c>
      <c r="ET888">
        <f t="shared" si="1418"/>
        <v>-11279612168233.824</v>
      </c>
      <c r="EU888">
        <f t="shared" si="1419"/>
        <v>7426150889835.5078</v>
      </c>
      <c r="EV888">
        <f t="shared" si="1420"/>
        <v>-2996301045.5708156</v>
      </c>
      <c r="EW888">
        <f t="shared" si="1421"/>
        <v>1979335625.4420857</v>
      </c>
      <c r="EX888">
        <f t="shared" si="1422"/>
        <v>216684794483.07306</v>
      </c>
      <c r="EY888">
        <f t="shared" si="1423"/>
        <v>330809369141.03723</v>
      </c>
      <c r="EZ888">
        <f>(ER888+ET888/Parameters!$C$6+Parameters!$C$7*(EV888+EX888/Parameters!$C$6))</f>
        <v>-460167440800.8316</v>
      </c>
      <c r="FA888">
        <f>(ES888+EU888/Parameters!$C$6+Parameters!$C$7*(EW888+EY888/Parameters!$C$6))</f>
        <v>156137315742.80853</v>
      </c>
      <c r="FB888">
        <f t="shared" si="1424"/>
        <v>-233.73156565077042</v>
      </c>
      <c r="FC888">
        <f t="shared" si="1425"/>
        <v>2.0578879182713105E-12</v>
      </c>
      <c r="FD888">
        <f>(ER888+ET888/Parameters!$C$6+Parameters!$C$8*(EV888+EX888/Parameters!$C$6))</f>
        <v>-233139372239.24533</v>
      </c>
      <c r="FE888">
        <f>(ES888+EU888/Parameters!$C$6+Parameters!$C$8*(EW888+EY888/Parameters!$C$6))</f>
        <v>830424738999.32544</v>
      </c>
      <c r="FF888">
        <f t="shared" si="1426"/>
        <v>-238.71549126934113</v>
      </c>
      <c r="FG888">
        <f t="shared" si="1427"/>
        <v>1.1593790183289799E-12</v>
      </c>
    </row>
    <row r="889" spans="1:163" x14ac:dyDescent="0.15">
      <c r="A889">
        <f>Parameters!$C$2*(Parameters!$C$3/Parameters!$C$2)^((ROW()-2)/(Parameters!$C$4-1))</f>
        <v>2722701.3080779081</v>
      </c>
      <c r="B889">
        <f t="shared" si="1326"/>
        <v>6.4349999999999996</v>
      </c>
      <c r="C889">
        <f t="shared" si="1327"/>
        <v>17107236.854753751</v>
      </c>
      <c r="D889">
        <f>1</f>
        <v>1</v>
      </c>
      <c r="E889">
        <f>0</f>
        <v>0</v>
      </c>
      <c r="F889">
        <f>0</f>
        <v>0</v>
      </c>
      <c r="G889">
        <f>0</f>
        <v>0</v>
      </c>
      <c r="H889">
        <f>0</f>
        <v>0</v>
      </c>
      <c r="I889">
        <f>0</f>
        <v>0</v>
      </c>
      <c r="J889">
        <f>1</f>
        <v>1</v>
      </c>
      <c r="K889">
        <f>0</f>
        <v>0</v>
      </c>
      <c r="L889">
        <f>2*Parameters!$C$10</f>
        <v>0.04</v>
      </c>
      <c r="M889">
        <f>2*C889*Parameters!$C$9</f>
        <v>34.214473709507502</v>
      </c>
      <c r="N889">
        <f>0</f>
        <v>0</v>
      </c>
      <c r="O889">
        <f>0</f>
        <v>0</v>
      </c>
      <c r="P889">
        <f t="shared" si="1328"/>
        <v>1</v>
      </c>
      <c r="Q889">
        <f t="shared" si="1329"/>
        <v>0</v>
      </c>
      <c r="R889">
        <f t="shared" si="1330"/>
        <v>0.04</v>
      </c>
      <c r="S889">
        <f t="shared" si="1331"/>
        <v>34.214473709507502</v>
      </c>
      <c r="T889">
        <f t="shared" si="1332"/>
        <v>0</v>
      </c>
      <c r="U889">
        <f t="shared" si="1333"/>
        <v>0</v>
      </c>
      <c r="V889">
        <f t="shared" si="1334"/>
        <v>1</v>
      </c>
      <c r="W889">
        <f t="shared" si="1335"/>
        <v>0</v>
      </c>
      <c r="X889">
        <f>0</f>
        <v>0</v>
      </c>
      <c r="Y889">
        <f>0</f>
        <v>0</v>
      </c>
      <c r="Z889">
        <f>0</f>
        <v>0</v>
      </c>
      <c r="AA889">
        <f>C889*(Parameters!$C$12+Parameters!$C$11/2)</f>
        <v>1.2830427641065314E-3</v>
      </c>
      <c r="AB889">
        <f t="shared" si="1336"/>
        <v>0.95610136707930327</v>
      </c>
      <c r="AC889">
        <f t="shared" si="1337"/>
        <v>5.1321710564261258E-5</v>
      </c>
      <c r="AD889">
        <f t="shared" si="1338"/>
        <v>0.04</v>
      </c>
      <c r="AE889">
        <f t="shared" si="1339"/>
        <v>34.214473709507502</v>
      </c>
      <c r="AF889">
        <f t="shared" si="1340"/>
        <v>0</v>
      </c>
      <c r="AG889">
        <f t="shared" si="1341"/>
        <v>1.2830427641065314E-3</v>
      </c>
      <c r="AH889">
        <f t="shared" si="1342"/>
        <v>1</v>
      </c>
      <c r="AI889">
        <f t="shared" si="1343"/>
        <v>0</v>
      </c>
      <c r="AJ889">
        <f>0</f>
        <v>0</v>
      </c>
      <c r="AK889">
        <f>0</f>
        <v>0</v>
      </c>
      <c r="AL889">
        <f>(((2*Parameters!$C$15))/(((2*Parameters!$C$15))^2+((2*(C889*Parameters!$C$14-1/(C889*Parameters!$C$13))))^2))</f>
        <v>0.36101180897379892</v>
      </c>
      <c r="AM889">
        <f>(-((2*(C889*Parameters!$C$14-1/(C889*Parameters!$C$13))))/(((2*Parameters!$C$15))^2+((2*(C889*Parameters!$C$14-1/(C889*Parameters!$C$13))))^2))</f>
        <v>-2.9824429077731627</v>
      </c>
      <c r="AN889">
        <f t="shared" si="1344"/>
        <v>103.01325629755024</v>
      </c>
      <c r="AO889">
        <f t="shared" si="1345"/>
        <v>12.232582652355426</v>
      </c>
      <c r="AP889">
        <f t="shared" si="1346"/>
        <v>0.04</v>
      </c>
      <c r="AQ889">
        <f t="shared" si="1347"/>
        <v>34.214473709507502</v>
      </c>
      <c r="AR889">
        <f t="shared" si="1348"/>
        <v>0.36101180897379892</v>
      </c>
      <c r="AS889">
        <f t="shared" si="1349"/>
        <v>-2.9811598650090563</v>
      </c>
      <c r="AT889">
        <f t="shared" si="1350"/>
        <v>1</v>
      </c>
      <c r="AU889">
        <f t="shared" si="1351"/>
        <v>0</v>
      </c>
      <c r="AV889">
        <f>2*Parameters!$C$17</f>
        <v>0.04</v>
      </c>
      <c r="AW889">
        <f>2*C889*Parameters!$C$16</f>
        <v>34.214473709507502</v>
      </c>
      <c r="AX889">
        <f>0</f>
        <v>0</v>
      </c>
      <c r="AY889">
        <f>0</f>
        <v>0</v>
      </c>
      <c r="AZ889">
        <f t="shared" si="1352"/>
        <v>103.01325629755024</v>
      </c>
      <c r="BA889">
        <f t="shared" si="1353"/>
        <v>12.232582652355426</v>
      </c>
      <c r="BB889">
        <f t="shared" si="1354"/>
        <v>-414.37084730649025</v>
      </c>
      <c r="BC889">
        <f t="shared" si="1355"/>
        <v>3559.2481263388927</v>
      </c>
      <c r="BD889">
        <f t="shared" si="1356"/>
        <v>0.36101180897379892</v>
      </c>
      <c r="BE889">
        <f t="shared" si="1357"/>
        <v>-2.9811598650090563</v>
      </c>
      <c r="BF889">
        <f t="shared" si="1358"/>
        <v>103.01325629755024</v>
      </c>
      <c r="BG889">
        <f t="shared" si="1359"/>
        <v>12.232582652355426</v>
      </c>
      <c r="BH889">
        <f>0</f>
        <v>0</v>
      </c>
      <c r="BI889">
        <f>0</f>
        <v>0</v>
      </c>
      <c r="BJ889">
        <f>0</f>
        <v>0</v>
      </c>
      <c r="BK889">
        <f>C889*(Parameters!$C$19+Parameters!$C$18/2)</f>
        <v>1.2830427641065314E-3</v>
      </c>
      <c r="BL889">
        <f t="shared" si="1360"/>
        <v>98.446588743391402</v>
      </c>
      <c r="BM889">
        <f t="shared" si="1361"/>
        <v>11.700927135062141</v>
      </c>
      <c r="BN889">
        <f t="shared" si="1362"/>
        <v>-414.37084730649025</v>
      </c>
      <c r="BO889">
        <f t="shared" si="1363"/>
        <v>3559.2481263388927</v>
      </c>
      <c r="BP889">
        <f t="shared" si="1364"/>
        <v>0.34531688231535923</v>
      </c>
      <c r="BQ889">
        <f t="shared" si="1365"/>
        <v>-2.848989451909433</v>
      </c>
      <c r="BR889">
        <f t="shared" si="1366"/>
        <v>103.01325629755024</v>
      </c>
      <c r="BS889">
        <f t="shared" si="1367"/>
        <v>12.232582652355426</v>
      </c>
      <c r="BT889">
        <f>2*((((Parameters!$C$21)/((Parameters!$C$21)^2+(C889*Parameters!$C$20)^2)))/((((Parameters!$C$21)/((Parameters!$C$21)^2+(C889*Parameters!$C$20)^2)))^2+((-(C889*Parameters!$C$20)/((Parameters!$C$21)^2+(C889*Parameters!$C$20)^2)+C889*Parameters!$C$22))^2))</f>
        <v>4.9328282951042857E-2</v>
      </c>
      <c r="BU889">
        <f>2*(-((-(C889*Parameters!$C$20)/((Parameters!$C$21)^2+(C889*Parameters!$C$20)^2)+C889*Parameters!$C$22))/((((Parameters!$C$21)/((Parameters!$C$21)^2+(C889*Parameters!$C$20)^2)))^2+((-(C889*Parameters!$C$20)/((Parameters!$C$21)^2+(C889*Parameters!$C$20)^2)+C889*Parameters!$C$22))^2))</f>
        <v>2583.6684403899862</v>
      </c>
      <c r="BV889">
        <f>0</f>
        <v>0</v>
      </c>
      <c r="BW889">
        <f>0</f>
        <v>0</v>
      </c>
      <c r="BX889">
        <f t="shared" si="1368"/>
        <v>98.446588743391402</v>
      </c>
      <c r="BY889">
        <f t="shared" si="1369"/>
        <v>11.700927135062141</v>
      </c>
      <c r="BZ889">
        <f t="shared" si="1370"/>
        <v>-30640.830808284263</v>
      </c>
      <c r="CA889">
        <f t="shared" si="1371"/>
        <v>257913.16971333587</v>
      </c>
      <c r="CB889">
        <f t="shared" si="1372"/>
        <v>0.34531688231535923</v>
      </c>
      <c r="CC889">
        <f t="shared" si="1373"/>
        <v>-2.848989451909433</v>
      </c>
      <c r="CD889">
        <f t="shared" si="1374"/>
        <v>7463.8744240887954</v>
      </c>
      <c r="CE889">
        <f t="shared" si="1375"/>
        <v>904.27637766660359</v>
      </c>
      <c r="CF889">
        <f>0</f>
        <v>0</v>
      </c>
      <c r="CG889">
        <f>0</f>
        <v>0</v>
      </c>
      <c r="CH889">
        <f>(((Parameters!$C$25))/(((Parameters!$C$25))^2+((C889*Parameters!$C$24-1/(C889*Parameters!$C$23)))^2))+(((Parameters!$C$29+Parameters!$C$28))/(((Parameters!$C$29+Parameters!$C$28))^2+((C889*Parameters!$C$27-1/(C889*Parameters!$C$26)))^2))</f>
        <v>7.8157110222921888</v>
      </c>
      <c r="CI889">
        <f>(-((C889*Parameters!$C$24-1/(C889*Parameters!$C$23)))/(((Parameters!$C$25))^2+((C889*Parameters!$C$24-1/(C889*Parameters!$C$23)))^2))+(-((C889*Parameters!$C$27-1/(C889*Parameters!$C$26)))/(((Parameters!$C$29+Parameters!$C$28))^2+((C889*Parameters!$C$27-1/(C889*Parameters!$C$26)))^2))</f>
        <v>-18.094615374532566</v>
      </c>
      <c r="CJ889">
        <f t="shared" si="1376"/>
        <v>4427458.1734975995</v>
      </c>
      <c r="CK889">
        <f t="shared" si="1377"/>
        <v>2570220.5524820015</v>
      </c>
      <c r="CL889">
        <f t="shared" si="1378"/>
        <v>-30640.830808284263</v>
      </c>
      <c r="CM889">
        <f t="shared" si="1379"/>
        <v>257913.16971333587</v>
      </c>
      <c r="CN889">
        <f t="shared" si="1380"/>
        <v>74698.364168390632</v>
      </c>
      <c r="CO889">
        <f t="shared" si="1381"/>
        <v>-127991.22304502211</v>
      </c>
      <c r="CP889">
        <f t="shared" si="1382"/>
        <v>7463.8744240887954</v>
      </c>
      <c r="CQ889">
        <f t="shared" si="1383"/>
        <v>904.27637766660359</v>
      </c>
      <c r="CR889">
        <f>2*((((Parameters!$C$31)/((Parameters!$C$31)^2+(C889*Parameters!$C$30)^2)))/((((Parameters!$C$31)/((Parameters!$C$31)^2+(C889*Parameters!$C$30)^2)))^2+((-(C889*Parameters!$C$30)/((Parameters!$C$31)^2+(C889*Parameters!$C$30)^2)+C889*Parameters!$C$32))^2))</f>
        <v>4.4162063064602089E-2</v>
      </c>
      <c r="CS889">
        <f>2*(-((-(C889*Parameters!$C$30)/((Parameters!$C$31)^2+(C889*Parameters!$C$30)^2)+C889*Parameters!$C$32))/((((Parameters!$C$31)/((Parameters!$C$31)^2+(C889*Parameters!$C$30)^2)))^2+((-(C889*Parameters!$C$30)/((Parameters!$C$31)^2+(C889*Parameters!$C$30)^2)+C889*Parameters!$C$32))^2))</f>
        <v>1186.3654351609241</v>
      </c>
      <c r="CT889">
        <f>0</f>
        <v>0</v>
      </c>
      <c r="CU889">
        <f>0</f>
        <v>0</v>
      </c>
      <c r="CV889">
        <f t="shared" si="1384"/>
        <v>4427458.1734975995</v>
      </c>
      <c r="CW889">
        <f t="shared" si="1385"/>
        <v>2570220.5524820015</v>
      </c>
      <c r="CX889">
        <f t="shared" si="1386"/>
        <v>-3049055939.3485951</v>
      </c>
      <c r="CY889">
        <f t="shared" si="1387"/>
        <v>5252954762.0701113</v>
      </c>
      <c r="CZ889">
        <f t="shared" si="1388"/>
        <v>74698.364168390632</v>
      </c>
      <c r="DA889">
        <f t="shared" si="1389"/>
        <v>-127991.22304502211</v>
      </c>
      <c r="DB889">
        <f t="shared" si="1390"/>
        <v>151855125.73287988</v>
      </c>
      <c r="DC889">
        <f t="shared" si="1391"/>
        <v>88614809.232355759</v>
      </c>
      <c r="DD889">
        <f>0</f>
        <v>0</v>
      </c>
      <c r="DE889">
        <f>0</f>
        <v>0</v>
      </c>
      <c r="DF889">
        <f>(((Parameters!$C$35))/(((Parameters!$C$35))^2+((C889*Parameters!$C$34-1/(C889*Parameters!$C$33)))^2))+(((Parameters!$C$39+Parameters!$C$38))/(((Parameters!$C$39+Parameters!$C$38))^2+((C889*Parameters!$C$37-1/(C889*Parameters!$C$36)))^2))</f>
        <v>7.8157110222921888</v>
      </c>
      <c r="DG889">
        <f>(-((C889*Parameters!$C$34-1/(C889*Parameters!$C$33)))/(((Parameters!$C$35))^2+((C889*Parameters!$C$34-1/(C889*Parameters!$C$33)))^2))+(-((C889*Parameters!$C$37-1/(C889*Parameters!$C$36)))/(((Parameters!$C$39+Parameters!$C$38))^2+((C889*Parameters!$C$37-1/(C889*Parameters!$C$36)))^2))</f>
        <v>-18.094615374532566</v>
      </c>
      <c r="DH889">
        <f t="shared" si="1392"/>
        <v>71224083344.899109</v>
      </c>
      <c r="DI889">
        <f t="shared" si="1393"/>
        <v>96229641132.013016</v>
      </c>
      <c r="DJ889">
        <f t="shared" si="1394"/>
        <v>-3049055939.3485951</v>
      </c>
      <c r="DK889">
        <f t="shared" si="1395"/>
        <v>5252954762.0701113</v>
      </c>
      <c r="DL889">
        <f t="shared" si="1396"/>
        <v>2790381367.8932586</v>
      </c>
      <c r="DM889">
        <f t="shared" si="1397"/>
        <v>-2055300342.7551465</v>
      </c>
      <c r="DN889">
        <f t="shared" si="1398"/>
        <v>151855125.73287988</v>
      </c>
      <c r="DO889">
        <f t="shared" si="1399"/>
        <v>88614809.232355759</v>
      </c>
      <c r="DP889">
        <f>2*((((Parameters!$C$41)/((Parameters!$C$41)^2+(C889*(Parameters!$C$40*(1-Parameters!$C$42)))^2)))/((((Parameters!$C$41)/((Parameters!$C$41)^2+(C889*(Parameters!$C$40*(1-Parameters!$C$42)))^2)))^2+((-(C889*(Parameters!$C$40*(1-Parameters!$C$42)))/((Parameters!$C$41)^2+(C889*(Parameters!$C$40*(1-Parameters!$C$42)))^2)+C889*Parameters!$C$43))^2))</f>
        <v>0.20176757589239522</v>
      </c>
      <c r="DQ889">
        <f>2*(-((-(C889*(Parameters!$C$40*(1-Parameters!$C$42)))/((Parameters!$C$41)^2+(C889*(Parameters!$C$40*(1-Parameters!$C$42)))^2)+C889*Parameters!$C$43))/((((Parameters!$C$41)/((Parameters!$C$41)^2+(C889*(Parameters!$C$40*(1-Parameters!$C$42)))^2)))^2+((-(C889*(Parameters!$C$40*(1-Parameters!$C$42)))/((Parameters!$C$41)^2+(C889*(Parameters!$C$40*(1-Parameters!$C$42)))^2)+C889*Parameters!$C$43))^2))</f>
        <v>103.095996734303</v>
      </c>
      <c r="DR889">
        <f>0</f>
        <v>0</v>
      </c>
      <c r="DS889">
        <f>0</f>
        <v>0</v>
      </c>
      <c r="DT889">
        <f t="shared" si="1400"/>
        <v>71224083344.899109</v>
      </c>
      <c r="DU889">
        <f t="shared" si="1401"/>
        <v>96229641132.013016</v>
      </c>
      <c r="DV889">
        <f t="shared" si="1402"/>
        <v>-9909569113186.8535</v>
      </c>
      <c r="DW889">
        <f t="shared" si="1403"/>
        <v>7367586840111.7148</v>
      </c>
      <c r="DX889">
        <f t="shared" si="1404"/>
        <v>2790381367.8932586</v>
      </c>
      <c r="DY889">
        <f t="shared" si="1405"/>
        <v>-2055300342.7551465</v>
      </c>
      <c r="DZ889">
        <f t="shared" si="1406"/>
        <v>212608101034.84442</v>
      </c>
      <c r="EA889">
        <f t="shared" si="1407"/>
        <v>287351070233.1272</v>
      </c>
      <c r="EB889">
        <f>0</f>
        <v>0</v>
      </c>
      <c r="EC889">
        <f>0</f>
        <v>0</v>
      </c>
      <c r="ED889">
        <f>0</f>
        <v>0</v>
      </c>
      <c r="EE889">
        <f>C889*Parameters!$C$44</f>
        <v>1.7107236854753749E-4</v>
      </c>
      <c r="EF889">
        <f t="shared" si="1408"/>
        <v>69963692813.681534</v>
      </c>
      <c r="EG889">
        <f t="shared" si="1409"/>
        <v>94534387672.534622</v>
      </c>
      <c r="EH889">
        <f t="shared" si="1410"/>
        <v>-9909569113186.8535</v>
      </c>
      <c r="EI889">
        <f t="shared" si="1411"/>
        <v>7367586840111.7148</v>
      </c>
      <c r="EJ889">
        <f t="shared" si="1412"/>
        <v>2741223539.7038078</v>
      </c>
      <c r="EK889">
        <f t="shared" si="1413"/>
        <v>-2018928971.3387215</v>
      </c>
      <c r="EL889">
        <f t="shared" si="1414"/>
        <v>212608101034.84442</v>
      </c>
      <c r="EM889">
        <f t="shared" si="1415"/>
        <v>287351070233.1272</v>
      </c>
      <c r="EN889">
        <f>0</f>
        <v>0</v>
      </c>
      <c r="EO889">
        <f>0</f>
        <v>0</v>
      </c>
      <c r="EP889">
        <f>(((2*Parameters!$C$47))/(((2*Parameters!$C$47))^2+((2*(C889*Parameters!$C$46-1/(C889*Parameters!$C$45))))^2))</f>
        <v>1.4348791024296469E-5</v>
      </c>
      <c r="EQ889">
        <f>(-((2*(C889*Parameters!$C$46-1/(C889*Parameters!$C$45))))/(((2*Parameters!$C$47))^2+((2*(C889*Parameters!$C$46-1/(C889*Parameters!$C$45))))^2))</f>
        <v>1.8939893603703475E-2</v>
      </c>
      <c r="ER889">
        <f t="shared" si="1416"/>
        <v>-69719808390.426193</v>
      </c>
      <c r="ES889">
        <f t="shared" si="1417"/>
        <v>-93046081025.848465</v>
      </c>
      <c r="ET889">
        <f t="shared" si="1418"/>
        <v>-9909569113186.8535</v>
      </c>
      <c r="EU889">
        <f t="shared" si="1419"/>
        <v>7367586840111.7148</v>
      </c>
      <c r="EV889">
        <f t="shared" si="1420"/>
        <v>-2698124488.210125</v>
      </c>
      <c r="EW889">
        <f t="shared" si="1421"/>
        <v>2011968982.0040538</v>
      </c>
      <c r="EX889">
        <f t="shared" si="1422"/>
        <v>212608101034.84442</v>
      </c>
      <c r="EY889">
        <f t="shared" si="1423"/>
        <v>287351070233.1272</v>
      </c>
      <c r="EZ889">
        <f>(ER889+ET889/Parameters!$C$6+Parameters!$C$7*(EV889+EX889/Parameters!$C$6))</f>
        <v>-414400473196.92548</v>
      </c>
      <c r="FA889">
        <f>(ES889+EU889/Parameters!$C$6+Parameters!$C$7*(EW889+EY889/Parameters!$C$6))</f>
        <v>163217809064.99377</v>
      </c>
      <c r="FB889">
        <f t="shared" si="1424"/>
        <v>-232.97471188586394</v>
      </c>
      <c r="FC889">
        <f t="shared" si="1425"/>
        <v>2.2452484523743523E-12</v>
      </c>
      <c r="FD889">
        <f>(ER889+ET889/Parameters!$C$6+Parameters!$C$8*(EV889+EX889/Parameters!$C$6))</f>
        <v>-179553478416.39792</v>
      </c>
      <c r="FE889">
        <f>(ES889+EU889/Parameters!$C$6+Parameters!$C$8*(EW889+EY889/Parameters!$C$6))</f>
        <v>763557249874.98279</v>
      </c>
      <c r="FF889">
        <f t="shared" si="1426"/>
        <v>-237.89058063825229</v>
      </c>
      <c r="FG889">
        <f t="shared" si="1427"/>
        <v>1.2748848730184189E-12</v>
      </c>
    </row>
    <row r="890" spans="1:163" x14ac:dyDescent="0.15">
      <c r="A890">
        <f>Parameters!$C$2*(Parameters!$C$3/Parameters!$C$2)^((ROW()-2)/(Parameters!$C$4-1))</f>
        <v>2754228.7033381672</v>
      </c>
      <c r="B890">
        <f t="shared" si="1326"/>
        <v>6.44</v>
      </c>
      <c r="C890">
        <f t="shared" si="1327"/>
        <v>17305329.321426656</v>
      </c>
      <c r="D890">
        <f>1</f>
        <v>1</v>
      </c>
      <c r="E890">
        <f>0</f>
        <v>0</v>
      </c>
      <c r="F890">
        <f>0</f>
        <v>0</v>
      </c>
      <c r="G890">
        <f>0</f>
        <v>0</v>
      </c>
      <c r="H890">
        <f>0</f>
        <v>0</v>
      </c>
      <c r="I890">
        <f>0</f>
        <v>0</v>
      </c>
      <c r="J890">
        <f>1</f>
        <v>1</v>
      </c>
      <c r="K890">
        <f>0</f>
        <v>0</v>
      </c>
      <c r="L890">
        <f>2*Parameters!$C$10</f>
        <v>0.04</v>
      </c>
      <c r="M890">
        <f>2*C890*Parameters!$C$9</f>
        <v>34.610658642853309</v>
      </c>
      <c r="N890">
        <f>0</f>
        <v>0</v>
      </c>
      <c r="O890">
        <f>0</f>
        <v>0</v>
      </c>
      <c r="P890">
        <f t="shared" si="1328"/>
        <v>1</v>
      </c>
      <c r="Q890">
        <f t="shared" si="1329"/>
        <v>0</v>
      </c>
      <c r="R890">
        <f t="shared" si="1330"/>
        <v>0.04</v>
      </c>
      <c r="S890">
        <f t="shared" si="1331"/>
        <v>34.610658642853309</v>
      </c>
      <c r="T890">
        <f t="shared" si="1332"/>
        <v>0</v>
      </c>
      <c r="U890">
        <f t="shared" si="1333"/>
        <v>0</v>
      </c>
      <c r="V890">
        <f t="shared" si="1334"/>
        <v>1</v>
      </c>
      <c r="W890">
        <f t="shared" si="1335"/>
        <v>0</v>
      </c>
      <c r="X890">
        <f>0</f>
        <v>0</v>
      </c>
      <c r="Y890">
        <f>0</f>
        <v>0</v>
      </c>
      <c r="Z890">
        <f>0</f>
        <v>0</v>
      </c>
      <c r="AA890">
        <f>C890*(Parameters!$C$12+Parameters!$C$11/2)</f>
        <v>1.2978996991069992E-3</v>
      </c>
      <c r="AB890">
        <f t="shared" si="1336"/>
        <v>0.95507883656154569</v>
      </c>
      <c r="AC890">
        <f t="shared" si="1337"/>
        <v>5.1915987964279973E-5</v>
      </c>
      <c r="AD890">
        <f t="shared" si="1338"/>
        <v>0.04</v>
      </c>
      <c r="AE890">
        <f t="shared" si="1339"/>
        <v>34.610658642853309</v>
      </c>
      <c r="AF890">
        <f t="shared" si="1340"/>
        <v>0</v>
      </c>
      <c r="AG890">
        <f t="shared" si="1341"/>
        <v>1.2978996991069992E-3</v>
      </c>
      <c r="AH890">
        <f t="shared" si="1342"/>
        <v>1</v>
      </c>
      <c r="AI890">
        <f t="shared" si="1343"/>
        <v>0</v>
      </c>
      <c r="AJ890">
        <f>0</f>
        <v>0</v>
      </c>
      <c r="AK890">
        <f>0</f>
        <v>0</v>
      </c>
      <c r="AL890">
        <f>(((2*Parameters!$C$15))/(((2*Parameters!$C$15))^2+((2*(C890*Parameters!$C$14-1/(C890*Parameters!$C$13))))^2))</f>
        <v>0.35235046143298676</v>
      </c>
      <c r="AM890">
        <f>(-((2*(C890*Parameters!$C$14-1/(C890*Parameters!$C$13))))/(((2*Parameters!$C$15))^2+((2*(C890*Parameters!$C$14-1/(C890*Parameters!$C$13))))^2))</f>
        <v>-2.9469663534137323</v>
      </c>
      <c r="AN890">
        <f t="shared" si="1344"/>
        <v>102.96561934499576</v>
      </c>
      <c r="AO890">
        <f t="shared" si="1345"/>
        <v>12.07725480516037</v>
      </c>
      <c r="AP890">
        <f t="shared" si="1346"/>
        <v>0.04</v>
      </c>
      <c r="AQ890">
        <f t="shared" si="1347"/>
        <v>34.610658642853309</v>
      </c>
      <c r="AR890">
        <f t="shared" si="1348"/>
        <v>0.35235046143298676</v>
      </c>
      <c r="AS890">
        <f t="shared" si="1349"/>
        <v>-2.9456684537146254</v>
      </c>
      <c r="AT890">
        <f t="shared" si="1350"/>
        <v>1</v>
      </c>
      <c r="AU890">
        <f t="shared" si="1351"/>
        <v>0</v>
      </c>
      <c r="AV890">
        <f>2*Parameters!$C$17</f>
        <v>0.04</v>
      </c>
      <c r="AW890">
        <f>2*C890*Parameters!$C$16</f>
        <v>34.610658642853309</v>
      </c>
      <c r="AX890">
        <f>0</f>
        <v>0</v>
      </c>
      <c r="AY890">
        <f>0</f>
        <v>0</v>
      </c>
      <c r="AZ890">
        <f t="shared" si="1352"/>
        <v>102.96561934499576</v>
      </c>
      <c r="BA890">
        <f t="shared" si="1353"/>
        <v>12.07725480516037</v>
      </c>
      <c r="BB890">
        <f t="shared" si="1354"/>
        <v>-413.84311863036561</v>
      </c>
      <c r="BC890">
        <f t="shared" si="1355"/>
        <v>3598.8016519346811</v>
      </c>
      <c r="BD890">
        <f t="shared" si="1356"/>
        <v>0.35235046143298676</v>
      </c>
      <c r="BE890">
        <f t="shared" si="1357"/>
        <v>-2.9456684537146254</v>
      </c>
      <c r="BF890">
        <f t="shared" si="1358"/>
        <v>102.96561934499576</v>
      </c>
      <c r="BG890">
        <f t="shared" si="1359"/>
        <v>12.07725480516037</v>
      </c>
      <c r="BH890">
        <f>0</f>
        <v>0</v>
      </c>
      <c r="BI890">
        <f>0</f>
        <v>0</v>
      </c>
      <c r="BJ890">
        <f>0</f>
        <v>0</v>
      </c>
      <c r="BK890">
        <f>C890*(Parameters!$C$19+Parameters!$C$18/2)</f>
        <v>1.2978996991069992E-3</v>
      </c>
      <c r="BL890">
        <f t="shared" si="1360"/>
        <v>98.29473576380397</v>
      </c>
      <c r="BM890">
        <f t="shared" si="1361"/>
        <v>11.540127946012516</v>
      </c>
      <c r="BN890">
        <f t="shared" si="1362"/>
        <v>-413.84311863036561</v>
      </c>
      <c r="BO890">
        <f t="shared" si="1363"/>
        <v>3598.8016519346811</v>
      </c>
      <c r="BP890">
        <f t="shared" si="1364"/>
        <v>0.33667539605533053</v>
      </c>
      <c r="BQ890">
        <f t="shared" si="1365"/>
        <v>-2.8120294073483896</v>
      </c>
      <c r="BR890">
        <f t="shared" si="1366"/>
        <v>102.96561934499576</v>
      </c>
      <c r="BS890">
        <f t="shared" si="1367"/>
        <v>12.07725480516037</v>
      </c>
      <c r="BT890">
        <f>2*((((Parameters!$C$21)/((Parameters!$C$21)^2+(C890*Parameters!$C$20)^2)))/((((Parameters!$C$21)/((Parameters!$C$21)^2+(C890*Parameters!$C$20)^2)))^2+((-(C890*Parameters!$C$20)/((Parameters!$C$21)^2+(C890*Parameters!$C$20)^2)+C890*Parameters!$C$22))^2))</f>
        <v>4.9583193122252726E-2</v>
      </c>
      <c r="BU890">
        <f>2*(-((-(C890*Parameters!$C$20)/((Parameters!$C$21)^2+(C890*Parameters!$C$20)^2)+C890*Parameters!$C$22))/((((Parameters!$C$21)/((Parameters!$C$21)^2+(C890*Parameters!$C$20)^2)))^2+((-(C890*Parameters!$C$20)/((Parameters!$C$21)^2+(C890*Parameters!$C$20)^2)+C890*Parameters!$C$22))^2))</f>
        <v>2620.3302277924281</v>
      </c>
      <c r="BV890">
        <f>0</f>
        <v>0</v>
      </c>
      <c r="BW890">
        <f>0</f>
        <v>0</v>
      </c>
      <c r="BX890">
        <f t="shared" si="1368"/>
        <v>98.29473576380397</v>
      </c>
      <c r="BY890">
        <f t="shared" si="1369"/>
        <v>11.540127946012516</v>
      </c>
      <c r="BZ890">
        <f t="shared" si="1370"/>
        <v>-30647.915441292829</v>
      </c>
      <c r="CA890">
        <f t="shared" si="1371"/>
        <v>261164.04120309229</v>
      </c>
      <c r="CB890">
        <f t="shared" si="1372"/>
        <v>0.33667539605533053</v>
      </c>
      <c r="CC890">
        <f t="shared" si="1373"/>
        <v>-2.8120294073483896</v>
      </c>
      <c r="CD890">
        <f t="shared" si="1374"/>
        <v>7471.4279703023903</v>
      </c>
      <c r="CE890">
        <f t="shared" si="1375"/>
        <v>894.13854264576048</v>
      </c>
      <c r="CF890">
        <f>0</f>
        <v>0</v>
      </c>
      <c r="CG890">
        <f>0</f>
        <v>0</v>
      </c>
      <c r="CH890">
        <f>(((Parameters!$C$25))/(((Parameters!$C$25))^2+((C890*Parameters!$C$24-1/(C890*Parameters!$C$23)))^2))+(((Parameters!$C$29+Parameters!$C$28))/(((Parameters!$C$29+Parameters!$C$28))^2+((C890*Parameters!$C$27-1/(C890*Parameters!$C$26)))^2))</f>
        <v>6.9382072226395861</v>
      </c>
      <c r="CI890">
        <f>(-((C890*Parameters!$C$24-1/(C890*Parameters!$C$23)))/(((Parameters!$C$25))^2+((C890*Parameters!$C$24-1/(C890*Parameters!$C$23)))^2))+(-((C890*Parameters!$C$27-1/(C890*Parameters!$C$26)))/(((Parameters!$C$29+Parameters!$C$28))^2+((C890*Parameters!$C$27-1/(C890*Parameters!$C$26)))^2))</f>
        <v>-17.215395737854557</v>
      </c>
      <c r="CJ890">
        <f t="shared" si="1376"/>
        <v>4283499.0282707252</v>
      </c>
      <c r="CK890">
        <f t="shared" si="1377"/>
        <v>2339637.7699591429</v>
      </c>
      <c r="CL890">
        <f t="shared" si="1378"/>
        <v>-30647.915441292829</v>
      </c>
      <c r="CM890">
        <f t="shared" si="1379"/>
        <v>261164.04120309229</v>
      </c>
      <c r="CN890">
        <f t="shared" si="1380"/>
        <v>67231.601038494831</v>
      </c>
      <c r="CO890">
        <f t="shared" si="1381"/>
        <v>-122422.68277041319</v>
      </c>
      <c r="CP890">
        <f t="shared" si="1382"/>
        <v>7471.4279703023903</v>
      </c>
      <c r="CQ890">
        <f t="shared" si="1383"/>
        <v>894.13854264576048</v>
      </c>
      <c r="CR890">
        <f>2*((((Parameters!$C$31)/((Parameters!$C$31)^2+(C890*Parameters!$C$30)^2)))/((((Parameters!$C$31)/((Parameters!$C$31)^2+(C890*Parameters!$C$30)^2)))^2+((-(C890*Parameters!$C$30)/((Parameters!$C$31)^2+(C890*Parameters!$C$30)^2)+C890*Parameters!$C$32))^2))</f>
        <v>4.4266634587787027E-2</v>
      </c>
      <c r="CS890">
        <f>2*(-((-(C890*Parameters!$C$30)/((Parameters!$C$31)^2+(C890*Parameters!$C$30)^2)+C890*Parameters!$C$32))/((((Parameters!$C$31)/((Parameters!$C$31)^2+(C890*Parameters!$C$30)^2)))^2+((-(C890*Parameters!$C$30)/((Parameters!$C$31)^2+(C890*Parameters!$C$30)^2)+C890*Parameters!$C$32))^2))</f>
        <v>1201.5229235224144</v>
      </c>
      <c r="CT890">
        <f>0</f>
        <v>0</v>
      </c>
      <c r="CU890">
        <f>0</f>
        <v>0</v>
      </c>
      <c r="CV890">
        <f t="shared" si="1384"/>
        <v>4283499.0282707252</v>
      </c>
      <c r="CW890">
        <f t="shared" si="1385"/>
        <v>2339637.7699591429</v>
      </c>
      <c r="CX890">
        <f t="shared" si="1386"/>
        <v>-2810969445.1739712</v>
      </c>
      <c r="CY890">
        <f t="shared" si="1387"/>
        <v>5147087007.2846966</v>
      </c>
      <c r="CZ890">
        <f t="shared" si="1388"/>
        <v>67231.601038494831</v>
      </c>
      <c r="DA890">
        <f t="shared" si="1389"/>
        <v>-122422.68277041319</v>
      </c>
      <c r="DB890">
        <f t="shared" si="1390"/>
        <v>147104107.2524502</v>
      </c>
      <c r="DC890">
        <f t="shared" si="1391"/>
        <v>80775784.731244102</v>
      </c>
      <c r="DD890">
        <f>0</f>
        <v>0</v>
      </c>
      <c r="DE890">
        <f>0</f>
        <v>0</v>
      </c>
      <c r="DF890">
        <f>(((Parameters!$C$35))/(((Parameters!$C$35))^2+((C890*Parameters!$C$34-1/(C890*Parameters!$C$33)))^2))+(((Parameters!$C$39+Parameters!$C$38))/(((Parameters!$C$39+Parameters!$C$38))^2+((C890*Parameters!$C$37-1/(C890*Parameters!$C$36)))^2))</f>
        <v>6.9382072226395861</v>
      </c>
      <c r="DG890">
        <f>(-((C890*Parameters!$C$34-1/(C890*Parameters!$C$33)))/(((Parameters!$C$35))^2+((C890*Parameters!$C$34-1/(C890*Parameters!$C$33)))^2))+(-((C890*Parameters!$C$37-1/(C890*Parameters!$C$36)))/(((Parameters!$C$39+Parameters!$C$38))^2+((C890*Parameters!$C$37-1/(C890*Parameters!$C$36)))^2))</f>
        <v>-17.215395737854557</v>
      </c>
      <c r="DH890">
        <f t="shared" si="1392"/>
        <v>69110334719.478561</v>
      </c>
      <c r="DI890">
        <f t="shared" si="1393"/>
        <v>84105847292.954376</v>
      </c>
      <c r="DJ890">
        <f t="shared" si="1394"/>
        <v>-2810969445.1739712</v>
      </c>
      <c r="DK890">
        <f t="shared" si="1395"/>
        <v>5147087007.2846966</v>
      </c>
      <c r="DL890">
        <f t="shared" si="1396"/>
        <v>2411293111.2040539</v>
      </c>
      <c r="DM890">
        <f t="shared" si="1397"/>
        <v>-1972138710.6608028</v>
      </c>
      <c r="DN890">
        <f t="shared" si="1398"/>
        <v>147104107.2524502</v>
      </c>
      <c r="DO890">
        <f t="shared" si="1399"/>
        <v>80775784.731244102</v>
      </c>
      <c r="DP890">
        <f>2*((((Parameters!$C$41)/((Parameters!$C$41)^2+(C890*(Parameters!$C$40*(1-Parameters!$C$42)))^2)))/((((Parameters!$C$41)/((Parameters!$C$41)^2+(C890*(Parameters!$C$40*(1-Parameters!$C$42)))^2)))^2+((-(C890*(Parameters!$C$40*(1-Parameters!$C$42)))/((Parameters!$C$41)^2+(C890*(Parameters!$C$40*(1-Parameters!$C$42)))^2)+C890*Parameters!$C$43))^2))</f>
        <v>0.20180902691476851</v>
      </c>
      <c r="DQ890">
        <f>2*(-((-(C890*(Parameters!$C$40*(1-Parameters!$C$42)))/((Parameters!$C$41)^2+(C890*(Parameters!$C$40*(1-Parameters!$C$42)))^2)+C890*Parameters!$C$43))/((((Parameters!$C$41)/((Parameters!$C$41)^2+(C890*(Parameters!$C$40*(1-Parameters!$C$42)))^2)))^2+((-(C890*(Parameters!$C$40*(1-Parameters!$C$42)))/((Parameters!$C$41)^2+(C890*(Parameters!$C$40*(1-Parameters!$C$42)))^2)+C890*Parameters!$C$43))^2))</f>
        <v>104.30050418188094</v>
      </c>
      <c r="DR890">
        <f>0</f>
        <v>0</v>
      </c>
      <c r="DS890">
        <f>0</f>
        <v>0</v>
      </c>
      <c r="DT890">
        <f t="shared" si="1400"/>
        <v>69110334719.478561</v>
      </c>
      <c r="DU890">
        <f t="shared" si="1401"/>
        <v>84105847292.954376</v>
      </c>
      <c r="DV890">
        <f t="shared" si="1402"/>
        <v>-8761146157345.1094</v>
      </c>
      <c r="DW890">
        <f t="shared" si="1403"/>
        <v>7230363161627.4834</v>
      </c>
      <c r="DX890">
        <f t="shared" si="1404"/>
        <v>2411293111.2040539</v>
      </c>
      <c r="DY890">
        <f t="shared" si="1405"/>
        <v>-1972138710.6608028</v>
      </c>
      <c r="DZ890">
        <f t="shared" si="1406"/>
        <v>206328786662.15717</v>
      </c>
      <c r="EA890">
        <f t="shared" si="1407"/>
        <v>251181867619.47095</v>
      </c>
      <c r="EB890">
        <f>0</f>
        <v>0</v>
      </c>
      <c r="EC890">
        <f>0</f>
        <v>0</v>
      </c>
      <c r="ED890">
        <f>0</f>
        <v>0</v>
      </c>
      <c r="EE890">
        <f>C890*Parameters!$C$44</f>
        <v>1.7305329321426656E-4</v>
      </c>
      <c r="EF890">
        <f t="shared" si="1408"/>
        <v>67859096563.223808</v>
      </c>
      <c r="EG890">
        <f t="shared" si="1409"/>
        <v>82589702098.094284</v>
      </c>
      <c r="EH890">
        <f t="shared" si="1410"/>
        <v>-8761146157345.1094</v>
      </c>
      <c r="EI890">
        <f t="shared" si="1411"/>
        <v>7230363161627.4834</v>
      </c>
      <c r="EJ890">
        <f t="shared" si="1412"/>
        <v>2367825261.8167944</v>
      </c>
      <c r="EK890">
        <f t="shared" si="1413"/>
        <v>-1936432834.6440127</v>
      </c>
      <c r="EL890">
        <f t="shared" si="1414"/>
        <v>206328786662.15717</v>
      </c>
      <c r="EM890">
        <f t="shared" si="1415"/>
        <v>251181867619.47095</v>
      </c>
      <c r="EN890">
        <f>0</f>
        <v>0</v>
      </c>
      <c r="EO890">
        <f>0</f>
        <v>0</v>
      </c>
      <c r="EP890">
        <f>(((2*Parameters!$C$47))/(((2*Parameters!$C$47))^2+((2*(C890*Parameters!$C$46-1/(C890*Parameters!$C$45))))^2))</f>
        <v>1.4687450704596388E-5</v>
      </c>
      <c r="EQ890">
        <f>(-((2*(C890*Parameters!$C$46-1/(C890*Parameters!$C$45))))/(((2*Parameters!$C$47))^2+((2*(C890*Parameters!$C$46-1/(C890*Parameters!$C$45))))^2))</f>
        <v>1.9162099360291958E-2</v>
      </c>
      <c r="ER890">
        <f t="shared" si="1416"/>
        <v>-70818519653.178497</v>
      </c>
      <c r="ES890">
        <f t="shared" si="1417"/>
        <v>-85186055476.480057</v>
      </c>
      <c r="ET890">
        <f t="shared" si="1418"/>
        <v>-8761146157345.1094</v>
      </c>
      <c r="EU890">
        <f t="shared" si="1419"/>
        <v>7230363161627.4834</v>
      </c>
      <c r="EV890">
        <f t="shared" si="1420"/>
        <v>-2442316199.12817</v>
      </c>
      <c r="EW890">
        <f t="shared" si="1421"/>
        <v>2020949097.5632744</v>
      </c>
      <c r="EX890">
        <f t="shared" si="1422"/>
        <v>206328786662.15717</v>
      </c>
      <c r="EY890">
        <f t="shared" si="1423"/>
        <v>251181867619.47095</v>
      </c>
      <c r="EZ890">
        <f>(ER890+ET890/Parameters!$C$6+Parameters!$C$7*(EV890+EX890/Parameters!$C$6))</f>
        <v>-375554038169.53015</v>
      </c>
      <c r="FA890">
        <f>(ES890+EU890/Parameters!$C$6+Parameters!$C$7*(EW890+EY890/Parameters!$C$6))</f>
        <v>166304837101.86719</v>
      </c>
      <c r="FB890">
        <f t="shared" si="1424"/>
        <v>-232.27110279911557</v>
      </c>
      <c r="FC890">
        <f t="shared" si="1425"/>
        <v>2.4346966604290182E-12</v>
      </c>
      <c r="FD890">
        <f>(ER890+ET890/Parameters!$C$6+Parameters!$C$8*(EV890+EX890/Parameters!$C$6))</f>
        <v>-138837175670.01315</v>
      </c>
      <c r="FE890">
        <f>(ES890+EU890/Parameters!$C$6+Parameters!$C$8*(EW890+EY890/Parameters!$C$6))</f>
        <v>704190322622.58911</v>
      </c>
      <c r="FF890">
        <f t="shared" si="1426"/>
        <v>-237.11941942167624</v>
      </c>
      <c r="FG890">
        <f t="shared" si="1427"/>
        <v>1.3932499268171994E-12</v>
      </c>
    </row>
    <row r="891" spans="1:163" x14ac:dyDescent="0.15">
      <c r="A891">
        <f>Parameters!$C$2*(Parameters!$C$3/Parameters!$C$2)^((ROW()-2)/(Parameters!$C$4-1))</f>
        <v>2786121.1686297711</v>
      </c>
      <c r="B891">
        <f t="shared" si="1326"/>
        <v>6.4450000000000003</v>
      </c>
      <c r="C891">
        <f t="shared" si="1327"/>
        <v>17505715.590756595</v>
      </c>
      <c r="D891">
        <f>1</f>
        <v>1</v>
      </c>
      <c r="E891">
        <f>0</f>
        <v>0</v>
      </c>
      <c r="F891">
        <f>0</f>
        <v>0</v>
      </c>
      <c r="G891">
        <f>0</f>
        <v>0</v>
      </c>
      <c r="H891">
        <f>0</f>
        <v>0</v>
      </c>
      <c r="I891">
        <f>0</f>
        <v>0</v>
      </c>
      <c r="J891">
        <f>1</f>
        <v>1</v>
      </c>
      <c r="K891">
        <f>0</f>
        <v>0</v>
      </c>
      <c r="L891">
        <f>2*Parameters!$C$10</f>
        <v>0.04</v>
      </c>
      <c r="M891">
        <f>2*C891*Parameters!$C$9</f>
        <v>35.011431181513188</v>
      </c>
      <c r="N891">
        <f>0</f>
        <v>0</v>
      </c>
      <c r="O891">
        <f>0</f>
        <v>0</v>
      </c>
      <c r="P891">
        <f t="shared" si="1328"/>
        <v>1</v>
      </c>
      <c r="Q891">
        <f t="shared" si="1329"/>
        <v>0</v>
      </c>
      <c r="R891">
        <f t="shared" si="1330"/>
        <v>0.04</v>
      </c>
      <c r="S891">
        <f t="shared" si="1331"/>
        <v>35.011431181513188</v>
      </c>
      <c r="T891">
        <f t="shared" si="1332"/>
        <v>0</v>
      </c>
      <c r="U891">
        <f t="shared" si="1333"/>
        <v>0</v>
      </c>
      <c r="V891">
        <f t="shared" si="1334"/>
        <v>1</v>
      </c>
      <c r="W891">
        <f t="shared" si="1335"/>
        <v>0</v>
      </c>
      <c r="X891">
        <f>0</f>
        <v>0</v>
      </c>
      <c r="Y891">
        <f>0</f>
        <v>0</v>
      </c>
      <c r="Z891">
        <f>0</f>
        <v>0</v>
      </c>
      <c r="AA891">
        <f>C891*(Parameters!$C$12+Parameters!$C$11/2)</f>
        <v>1.3129286693067447E-3</v>
      </c>
      <c r="AB891">
        <f t="shared" si="1336"/>
        <v>0.9540324882483312</v>
      </c>
      <c r="AC891">
        <f t="shared" si="1337"/>
        <v>5.2517146772269786E-5</v>
      </c>
      <c r="AD891">
        <f t="shared" si="1338"/>
        <v>0.04</v>
      </c>
      <c r="AE891">
        <f t="shared" si="1339"/>
        <v>35.011431181513188</v>
      </c>
      <c r="AF891">
        <f t="shared" si="1340"/>
        <v>0</v>
      </c>
      <c r="AG891">
        <f t="shared" si="1341"/>
        <v>1.3129286693067447E-3</v>
      </c>
      <c r="AH891">
        <f t="shared" si="1342"/>
        <v>1</v>
      </c>
      <c r="AI891">
        <f t="shared" si="1343"/>
        <v>0</v>
      </c>
      <c r="AJ891">
        <f>0</f>
        <v>0</v>
      </c>
      <c r="AK891">
        <f>0</f>
        <v>0</v>
      </c>
      <c r="AL891">
        <f>(((2*Parameters!$C$15))/(((2*Parameters!$C$15))^2+((2*(C891*Parameters!$C$14-1/(C891*Parameters!$C$13))))^2))</f>
        <v>0.34390686952388311</v>
      </c>
      <c r="AM891">
        <f>(-((2*(C891*Parameters!$C$14-1/(C891*Parameters!$C$13))))/(((2*Parameters!$C$15))^2+((2*(C891*Parameters!$C$14-1/(C891*Parameters!$C$13))))^2))</f>
        <v>-2.9119408996735081</v>
      </c>
      <c r="AN891">
        <f t="shared" si="1344"/>
        <v>102.91900717658191</v>
      </c>
      <c r="AO891">
        <f t="shared" si="1345"/>
        <v>11.924246576344901</v>
      </c>
      <c r="AP891">
        <f t="shared" si="1346"/>
        <v>0.04</v>
      </c>
      <c r="AQ891">
        <f t="shared" si="1347"/>
        <v>35.011431181513188</v>
      </c>
      <c r="AR891">
        <f t="shared" si="1348"/>
        <v>0.34390686952388311</v>
      </c>
      <c r="AS891">
        <f t="shared" si="1349"/>
        <v>-2.9106279710042013</v>
      </c>
      <c r="AT891">
        <f t="shared" si="1350"/>
        <v>1</v>
      </c>
      <c r="AU891">
        <f t="shared" si="1351"/>
        <v>0</v>
      </c>
      <c r="AV891">
        <f>2*Parameters!$C$17</f>
        <v>0.04</v>
      </c>
      <c r="AW891">
        <f>2*C891*Parameters!$C$16</f>
        <v>35.011431181513188</v>
      </c>
      <c r="AX891">
        <f>0</f>
        <v>0</v>
      </c>
      <c r="AY891">
        <f>0</f>
        <v>0</v>
      </c>
      <c r="AZ891">
        <f t="shared" si="1352"/>
        <v>102.91900717658191</v>
      </c>
      <c r="BA891">
        <f t="shared" si="1353"/>
        <v>11.924246576344901</v>
      </c>
      <c r="BB891">
        <f t="shared" si="1354"/>
        <v>-413.32817811203046</v>
      </c>
      <c r="BC891">
        <f t="shared" si="1355"/>
        <v>3638.8301380771268</v>
      </c>
      <c r="BD891">
        <f t="shared" si="1356"/>
        <v>0.34390686952388311</v>
      </c>
      <c r="BE891">
        <f t="shared" si="1357"/>
        <v>-2.9106279710042013</v>
      </c>
      <c r="BF891">
        <f t="shared" si="1358"/>
        <v>102.91900717658191</v>
      </c>
      <c r="BG891">
        <f t="shared" si="1359"/>
        <v>11.924246576344901</v>
      </c>
      <c r="BH891">
        <f>0</f>
        <v>0</v>
      </c>
      <c r="BI891">
        <f>0</f>
        <v>0</v>
      </c>
      <c r="BJ891">
        <f>0</f>
        <v>0</v>
      </c>
      <c r="BK891">
        <f>C891*(Parameters!$C$19+Parameters!$C$18/2)</f>
        <v>1.3129286693067447E-3</v>
      </c>
      <c r="BL891">
        <f t="shared" si="1360"/>
        <v>98.14148276556304</v>
      </c>
      <c r="BM891">
        <f t="shared" si="1361"/>
        <v>11.381576161469292</v>
      </c>
      <c r="BN891">
        <f t="shared" si="1362"/>
        <v>-413.32817811203046</v>
      </c>
      <c r="BO891">
        <f t="shared" si="1363"/>
        <v>3638.8301380771268</v>
      </c>
      <c r="BP891">
        <f t="shared" si="1364"/>
        <v>0.32825118433391709</v>
      </c>
      <c r="BQ891">
        <f t="shared" si="1365"/>
        <v>-2.7755026558654805</v>
      </c>
      <c r="BR891">
        <f t="shared" si="1366"/>
        <v>102.91900717658191</v>
      </c>
      <c r="BS891">
        <f t="shared" si="1367"/>
        <v>11.924246576344901</v>
      </c>
      <c r="BT891">
        <f>2*((((Parameters!$C$21)/((Parameters!$C$21)^2+(C891*Parameters!$C$20)^2)))/((((Parameters!$C$21)/((Parameters!$C$21)^2+(C891*Parameters!$C$20)^2)))^2+((-(C891*Parameters!$C$20)/((Parameters!$C$21)^2+(C891*Parameters!$C$20)^2)+C891*Parameters!$C$22))^2))</f>
        <v>4.9846091871495968E-2</v>
      </c>
      <c r="BU891">
        <f>2*(-((-(C891*Parameters!$C$20)/((Parameters!$C$21)^2+(C891*Parameters!$C$20)^2)+C891*Parameters!$C$22))/((((Parameters!$C$21)/((Parameters!$C$21)^2+(C891*Parameters!$C$20)^2)))^2+((-(C891*Parameters!$C$20)/((Parameters!$C$21)^2+(C891*Parameters!$C$20)^2)+C891*Parameters!$C$22))^2))</f>
        <v>2657.6900951308003</v>
      </c>
      <c r="BV891">
        <f>0</f>
        <v>0</v>
      </c>
      <c r="BW891">
        <f>0</f>
        <v>0</v>
      </c>
      <c r="BX891">
        <f t="shared" si="1368"/>
        <v>98.14148276556304</v>
      </c>
      <c r="BY891">
        <f t="shared" si="1369"/>
        <v>11.381576161469292</v>
      </c>
      <c r="BZ891">
        <f t="shared" si="1370"/>
        <v>-30657.138440059465</v>
      </c>
      <c r="CA891">
        <f t="shared" si="1371"/>
        <v>264469.0441326552</v>
      </c>
      <c r="CB891">
        <f t="shared" si="1372"/>
        <v>0.32825118433391709</v>
      </c>
      <c r="CC891">
        <f t="shared" si="1373"/>
        <v>-2.7755026558654805</v>
      </c>
      <c r="CD891">
        <f t="shared" si="1374"/>
        <v>7479.361286718191</v>
      </c>
      <c r="CE891">
        <f t="shared" si="1375"/>
        <v>884.17581993517706</v>
      </c>
      <c r="CF891">
        <f>0</f>
        <v>0</v>
      </c>
      <c r="CG891">
        <f>0</f>
        <v>0</v>
      </c>
      <c r="CH891">
        <f>(((Parameters!$C$25))/(((Parameters!$C$25))^2+((C891*Parameters!$C$24-1/(C891*Parameters!$C$23)))^2))+(((Parameters!$C$29+Parameters!$C$28))/(((Parameters!$C$29+Parameters!$C$28))^2+((C891*Parameters!$C$27-1/(C891*Parameters!$C$26)))^2))</f>
        <v>6.1940376707128406</v>
      </c>
      <c r="CI891">
        <f>(-((C891*Parameters!$C$24-1/(C891*Parameters!$C$23)))/(((Parameters!$C$25))^2+((C891*Parameters!$C$24-1/(C891*Parameters!$C$23)))^2))+(-((C891*Parameters!$C$27-1/(C891*Parameters!$C$26)))/(((Parameters!$C$29+Parameters!$C$28))^2+((C891*Parameters!$C$27-1/(C891*Parameters!$C$26)))^2))</f>
        <v>-16.396189682496686</v>
      </c>
      <c r="CJ891">
        <f t="shared" si="1376"/>
        <v>4146491.2838563807</v>
      </c>
      <c r="CK891">
        <f t="shared" si="1377"/>
        <v>2140802.86065702</v>
      </c>
      <c r="CL891">
        <f t="shared" si="1378"/>
        <v>-30657.138440059465</v>
      </c>
      <c r="CM891">
        <f t="shared" si="1379"/>
        <v>264469.0441326552</v>
      </c>
      <c r="CN891">
        <f t="shared" si="1380"/>
        <v>60824.888270322277</v>
      </c>
      <c r="CO891">
        <f t="shared" si="1381"/>
        <v>-117159.18352739789</v>
      </c>
      <c r="CP891">
        <f t="shared" si="1382"/>
        <v>7479.361286718191</v>
      </c>
      <c r="CQ891">
        <f t="shared" si="1383"/>
        <v>884.17581993517706</v>
      </c>
      <c r="CR891">
        <f>2*((((Parameters!$C$31)/((Parameters!$C$31)^2+(C891*Parameters!$C$30)^2)))/((((Parameters!$C$31)/((Parameters!$C$31)^2+(C891*Parameters!$C$30)^2)))^2+((-(C891*Parameters!$C$30)/((Parameters!$C$31)^2+(C891*Parameters!$C$30)^2)+C891*Parameters!$C$32))^2))</f>
        <v>4.4374026865619816E-2</v>
      </c>
      <c r="CS891">
        <f>2*(-((-(C891*Parameters!$C$30)/((Parameters!$C$31)^2+(C891*Parameters!$C$30)^2)+C891*Parameters!$C$32))/((((Parameters!$C$31)/((Parameters!$C$31)^2+(C891*Parameters!$C$30)^2)))^2+((-(C891*Parameters!$C$30)/((Parameters!$C$31)^2+(C891*Parameters!$C$30)^2)+C891*Parameters!$C$32))^2))</f>
        <v>1216.9093534165349</v>
      </c>
      <c r="CT891">
        <f>0</f>
        <v>0</v>
      </c>
      <c r="CU891">
        <f>0</f>
        <v>0</v>
      </c>
      <c r="CV891">
        <f t="shared" si="1384"/>
        <v>4146491.2838563807</v>
      </c>
      <c r="CW891">
        <f t="shared" si="1385"/>
        <v>2140802.86065702</v>
      </c>
      <c r="CX891">
        <f t="shared" si="1386"/>
        <v>-2605009685.5772147</v>
      </c>
      <c r="CY891">
        <f t="shared" si="1387"/>
        <v>5046263492.2727509</v>
      </c>
      <c r="CZ891">
        <f t="shared" si="1388"/>
        <v>60824.888270322277</v>
      </c>
      <c r="DA891">
        <f t="shared" si="1389"/>
        <v>-117159.18352739789</v>
      </c>
      <c r="DB891">
        <f t="shared" si="1390"/>
        <v>142582284.67964783</v>
      </c>
      <c r="DC891">
        <f t="shared" si="1391"/>
        <v>74014060.807733402</v>
      </c>
      <c r="DD891">
        <f>0</f>
        <v>0</v>
      </c>
      <c r="DE891">
        <f>0</f>
        <v>0</v>
      </c>
      <c r="DF891">
        <f>(((Parameters!$C$35))/(((Parameters!$C$35))^2+((C891*Parameters!$C$34-1/(C891*Parameters!$C$33)))^2))+(((Parameters!$C$39+Parameters!$C$38))/(((Parameters!$C$39+Parameters!$C$38))^2+((C891*Parameters!$C$37-1/(C891*Parameters!$C$36)))^2))</f>
        <v>6.1940376707128406</v>
      </c>
      <c r="DG891">
        <f>(-((C891*Parameters!$C$34-1/(C891*Parameters!$C$33)))/(((Parameters!$C$35))^2+((C891*Parameters!$C$34-1/(C891*Parameters!$C$33)))^2))+(-((C891*Parameters!$C$37-1/(C891*Parameters!$C$36)))/(((Parameters!$C$39+Parameters!$C$38))^2+((C891*Parameters!$C$37-1/(C891*Parameters!$C$36)))^2))</f>
        <v>-16.396189682496686</v>
      </c>
      <c r="DH891">
        <f t="shared" si="1392"/>
        <v>66608111773.408943</v>
      </c>
      <c r="DI891">
        <f t="shared" si="1393"/>
        <v>73971119899.806076</v>
      </c>
      <c r="DJ891">
        <f t="shared" si="1394"/>
        <v>-2605009685.5772147</v>
      </c>
      <c r="DK891">
        <f t="shared" si="1395"/>
        <v>5046263492.2727509</v>
      </c>
      <c r="DL891">
        <f t="shared" si="1396"/>
        <v>2096769447.545752</v>
      </c>
      <c r="DM891">
        <f t="shared" si="1397"/>
        <v>-1879477463.3492432</v>
      </c>
      <c r="DN891">
        <f t="shared" si="1398"/>
        <v>142582284.67964783</v>
      </c>
      <c r="DO891">
        <f t="shared" si="1399"/>
        <v>74014060.807733402</v>
      </c>
      <c r="DP891">
        <f>2*((((Parameters!$C$41)/((Parameters!$C$41)^2+(C891*(Parameters!$C$40*(1-Parameters!$C$42)))^2)))/((((Parameters!$C$41)/((Parameters!$C$41)^2+(C891*(Parameters!$C$40*(1-Parameters!$C$42)))^2)))^2+((-(C891*(Parameters!$C$40*(1-Parameters!$C$42)))/((Parameters!$C$41)^2+(C891*(Parameters!$C$40*(1-Parameters!$C$42)))^2)+C891*Parameters!$C$43))^2))</f>
        <v>0.20185145668016544</v>
      </c>
      <c r="DQ891">
        <f>2*(-((-(C891*(Parameters!$C$40*(1-Parameters!$C$42)))/((Parameters!$C$41)^2+(C891*(Parameters!$C$40*(1-Parameters!$C$42)))^2)+C891*Parameters!$C$43))/((((Parameters!$C$41)/((Parameters!$C$41)^2+(C891*(Parameters!$C$40*(1-Parameters!$C$42)))^2)))^2+((-(C891*(Parameters!$C$40*(1-Parameters!$C$42)))/((Parameters!$C$41)^2+(C891*(Parameters!$C$40*(1-Parameters!$C$42)))^2)+C891*Parameters!$C$43))^2))</f>
        <v>105.51933791834155</v>
      </c>
      <c r="DR891">
        <f>0</f>
        <v>0</v>
      </c>
      <c r="DS891">
        <f>0</f>
        <v>0</v>
      </c>
      <c r="DT891">
        <f t="shared" si="1400"/>
        <v>66608111773.408943</v>
      </c>
      <c r="DU891">
        <f t="shared" si="1401"/>
        <v>73971119899.806076</v>
      </c>
      <c r="DV891">
        <f t="shared" si="1402"/>
        <v>-7794543662203.1953</v>
      </c>
      <c r="DW891">
        <f t="shared" si="1403"/>
        <v>7048421296117.3135</v>
      </c>
      <c r="DX891">
        <f t="shared" si="1404"/>
        <v>2096769447.545752</v>
      </c>
      <c r="DY891">
        <f t="shared" si="1405"/>
        <v>-1879477463.3492432</v>
      </c>
      <c r="DZ891">
        <f t="shared" si="1406"/>
        <v>198887035817.04541</v>
      </c>
      <c r="EA891">
        <f t="shared" si="1407"/>
        <v>220944362669.46768</v>
      </c>
      <c r="EB891">
        <f>0</f>
        <v>0</v>
      </c>
      <c r="EC891">
        <f>0</f>
        <v>0</v>
      </c>
      <c r="ED891">
        <f>0</f>
        <v>0</v>
      </c>
      <c r="EE891">
        <f>C891*Parameters!$C$44</f>
        <v>1.7505715590756594E-4</v>
      </c>
      <c r="EF891">
        <f t="shared" si="1408"/>
        <v>65374235187.672325</v>
      </c>
      <c r="EG891">
        <f t="shared" si="1409"/>
        <v>72606629254.703445</v>
      </c>
      <c r="EH891">
        <f t="shared" si="1410"/>
        <v>-7794543662203.1953</v>
      </c>
      <c r="EI891">
        <f t="shared" si="1411"/>
        <v>7048421296117.3135</v>
      </c>
      <c r="EJ891">
        <f t="shared" si="1412"/>
        <v>2058091555.8030252</v>
      </c>
      <c r="EK891">
        <f t="shared" si="1413"/>
        <v>-1844660864.5122249</v>
      </c>
      <c r="EL891">
        <f t="shared" si="1414"/>
        <v>198887035817.04541</v>
      </c>
      <c r="EM891">
        <f t="shared" si="1415"/>
        <v>220944362669.46768</v>
      </c>
      <c r="EN891">
        <f>0</f>
        <v>0</v>
      </c>
      <c r="EO891">
        <f>0</f>
        <v>0</v>
      </c>
      <c r="EP891">
        <f>(((2*Parameters!$C$47))/(((2*Parameters!$C$47))^2+((2*(C891*Parameters!$C$46-1/(C891*Parameters!$C$45))))^2))</f>
        <v>1.5034209849325644E-5</v>
      </c>
      <c r="EQ891">
        <f>(-((2*(C891*Parameters!$C$46-1/(C891*Parameters!$C$45))))/(((2*Parameters!$C$47))^2+((2*(C891*Parameters!$C$46-1/(C891*Parameters!$C$45))))^2))</f>
        <v>1.9386980688226706E-2</v>
      </c>
      <c r="ER891">
        <f t="shared" si="1416"/>
        <v>-71390557167.737183</v>
      </c>
      <c r="ES891">
        <f t="shared" si="1417"/>
        <v>-78400070753.097488</v>
      </c>
      <c r="ET891">
        <f t="shared" si="1418"/>
        <v>-7794543662203.1953</v>
      </c>
      <c r="EU891">
        <f t="shared" si="1419"/>
        <v>7048421296117.3135</v>
      </c>
      <c r="EV891">
        <f t="shared" si="1420"/>
        <v>-2222362427.0097189</v>
      </c>
      <c r="EW891">
        <f t="shared" si="1421"/>
        <v>2014479981.924886</v>
      </c>
      <c r="EX891">
        <f t="shared" si="1422"/>
        <v>198887035817.04541</v>
      </c>
      <c r="EY891">
        <f t="shared" si="1423"/>
        <v>220944362669.46768</v>
      </c>
      <c r="EZ891">
        <f>(ER891+ET891/Parameters!$C$6+Parameters!$C$7*(EV891+EX891/Parameters!$C$6))</f>
        <v>-342505119331.3266</v>
      </c>
      <c r="FA891">
        <f>(ES891+EU891/Parameters!$C$6+Parameters!$C$7*(EW891+EY891/Parameters!$C$6))</f>
        <v>166762409111.85254</v>
      </c>
      <c r="FB891">
        <f t="shared" si="1424"/>
        <v>-231.61725647276415</v>
      </c>
      <c r="FC891">
        <f t="shared" si="1425"/>
        <v>2.6250475606184204E-12</v>
      </c>
      <c r="FD891">
        <f>(ER891+ET891/Parameters!$C$6+Parameters!$C$8*(EV891+EX891/Parameters!$C$6))</f>
        <v>-107732743608.69009</v>
      </c>
      <c r="FE891">
        <f>(ES891+EU891/Parameters!$C$6+Parameters!$C$8*(EW891+EY891/Parameters!$C$6))</f>
        <v>651737473720.2146</v>
      </c>
      <c r="FF891">
        <f t="shared" si="1426"/>
        <v>-236.39852973463175</v>
      </c>
      <c r="FG891">
        <f t="shared" si="1427"/>
        <v>1.5138174714751436E-12</v>
      </c>
    </row>
    <row r="892" spans="1:163" x14ac:dyDescent="0.15">
      <c r="A892">
        <f>Parameters!$C$2*(Parameters!$C$3/Parameters!$C$2)^((ROW()-2)/(Parameters!$C$4-1))</f>
        <v>2818382.931264454</v>
      </c>
      <c r="B892">
        <f t="shared" si="1326"/>
        <v>6.45</v>
      </c>
      <c r="C892">
        <f t="shared" si="1327"/>
        <v>17708422.223726552</v>
      </c>
      <c r="D892">
        <f>1</f>
        <v>1</v>
      </c>
      <c r="E892">
        <f>0</f>
        <v>0</v>
      </c>
      <c r="F892">
        <f>0</f>
        <v>0</v>
      </c>
      <c r="G892">
        <f>0</f>
        <v>0</v>
      </c>
      <c r="H892">
        <f>0</f>
        <v>0</v>
      </c>
      <c r="I892">
        <f>0</f>
        <v>0</v>
      </c>
      <c r="J892">
        <f>1</f>
        <v>1</v>
      </c>
      <c r="K892">
        <f>0</f>
        <v>0</v>
      </c>
      <c r="L892">
        <f>2*Parameters!$C$10</f>
        <v>0.04</v>
      </c>
      <c r="M892">
        <f>2*C892*Parameters!$C$9</f>
        <v>35.416844447453101</v>
      </c>
      <c r="N892">
        <f>0</f>
        <v>0</v>
      </c>
      <c r="O892">
        <f>0</f>
        <v>0</v>
      </c>
      <c r="P892">
        <f t="shared" si="1328"/>
        <v>1</v>
      </c>
      <c r="Q892">
        <f t="shared" si="1329"/>
        <v>0</v>
      </c>
      <c r="R892">
        <f t="shared" si="1330"/>
        <v>0.04</v>
      </c>
      <c r="S892">
        <f t="shared" si="1331"/>
        <v>35.416844447453101</v>
      </c>
      <c r="T892">
        <f t="shared" si="1332"/>
        <v>0</v>
      </c>
      <c r="U892">
        <f t="shared" si="1333"/>
        <v>0</v>
      </c>
      <c r="V892">
        <f t="shared" si="1334"/>
        <v>1</v>
      </c>
      <c r="W892">
        <f t="shared" si="1335"/>
        <v>0</v>
      </c>
      <c r="X892">
        <f>0</f>
        <v>0</v>
      </c>
      <c r="Y892">
        <f>0</f>
        <v>0</v>
      </c>
      <c r="Z892">
        <f>0</f>
        <v>0</v>
      </c>
      <c r="AA892">
        <f>C892*(Parameters!$C$12+Parameters!$C$11/2)</f>
        <v>1.3281316667794914E-3</v>
      </c>
      <c r="AB892">
        <f t="shared" si="1336"/>
        <v>0.95296176735193416</v>
      </c>
      <c r="AC892">
        <f t="shared" si="1337"/>
        <v>5.3125266671179656E-5</v>
      </c>
      <c r="AD892">
        <f t="shared" si="1338"/>
        <v>0.04</v>
      </c>
      <c r="AE892">
        <f t="shared" si="1339"/>
        <v>35.416844447453101</v>
      </c>
      <c r="AF892">
        <f t="shared" si="1340"/>
        <v>0</v>
      </c>
      <c r="AG892">
        <f t="shared" si="1341"/>
        <v>1.3281316667794914E-3</v>
      </c>
      <c r="AH892">
        <f t="shared" si="1342"/>
        <v>1</v>
      </c>
      <c r="AI892">
        <f t="shared" si="1343"/>
        <v>0</v>
      </c>
      <c r="AJ892">
        <f>0</f>
        <v>0</v>
      </c>
      <c r="AK892">
        <f>0</f>
        <v>0</v>
      </c>
      <c r="AL892">
        <f>(((2*Parameters!$C$15))/(((2*Parameters!$C$15))^2+((2*(C892*Parameters!$C$14-1/(C892*Parameters!$C$13))))^2))</f>
        <v>0.33567510672918216</v>
      </c>
      <c r="AM892">
        <f>(-((2*(C892*Parameters!$C$14-1/(C892*Parameters!$C$13))))/(((2*Parameters!$C$15))^2+((2*(C892*Parameters!$C$14-1/(C892*Parameters!$C$13))))^2))</f>
        <v>-2.8773598820710462</v>
      </c>
      <c r="AN892">
        <f t="shared" si="1344"/>
        <v>102.87339613427334</v>
      </c>
      <c r="AO892">
        <f t="shared" si="1345"/>
        <v>11.773511769893492</v>
      </c>
      <c r="AP892">
        <f t="shared" si="1346"/>
        <v>0.04</v>
      </c>
      <c r="AQ892">
        <f t="shared" si="1347"/>
        <v>35.416844447453101</v>
      </c>
      <c r="AR892">
        <f t="shared" si="1348"/>
        <v>0.33567510672918216</v>
      </c>
      <c r="AS892">
        <f t="shared" si="1349"/>
        <v>-2.8760317504042665</v>
      </c>
      <c r="AT892">
        <f t="shared" si="1350"/>
        <v>1</v>
      </c>
      <c r="AU892">
        <f t="shared" si="1351"/>
        <v>0</v>
      </c>
      <c r="AV892">
        <f>2*Parameters!$C$17</f>
        <v>0.04</v>
      </c>
      <c r="AW892">
        <f>2*C892*Parameters!$C$16</f>
        <v>35.416844447453101</v>
      </c>
      <c r="AX892">
        <f>0</f>
        <v>0</v>
      </c>
      <c r="AY892">
        <f>0</f>
        <v>0</v>
      </c>
      <c r="AZ892">
        <f t="shared" si="1352"/>
        <v>102.87339613427334</v>
      </c>
      <c r="BA892">
        <f t="shared" si="1353"/>
        <v>11.773511769893492</v>
      </c>
      <c r="BB892">
        <f t="shared" si="1354"/>
        <v>-412.82569910920517</v>
      </c>
      <c r="BC892">
        <f t="shared" si="1355"/>
        <v>3679.3388535870304</v>
      </c>
      <c r="BD892">
        <f t="shared" si="1356"/>
        <v>0.33567510672918216</v>
      </c>
      <c r="BE892">
        <f t="shared" si="1357"/>
        <v>-2.8760317504042665</v>
      </c>
      <c r="BF892">
        <f t="shared" si="1358"/>
        <v>102.87339613427334</v>
      </c>
      <c r="BG892">
        <f t="shared" si="1359"/>
        <v>11.773511769893492</v>
      </c>
      <c r="BH892">
        <f>0</f>
        <v>0</v>
      </c>
      <c r="BI892">
        <f>0</f>
        <v>0</v>
      </c>
      <c r="BJ892">
        <f>0</f>
        <v>0</v>
      </c>
      <c r="BK892">
        <f>C892*(Parameters!$C$19+Parameters!$C$18/2)</f>
        <v>1.3281316667794914E-3</v>
      </c>
      <c r="BL892">
        <f t="shared" si="1360"/>
        <v>97.986749690012246</v>
      </c>
      <c r="BM892">
        <f t="shared" si="1361"/>
        <v>11.225224886046174</v>
      </c>
      <c r="BN892">
        <f t="shared" si="1362"/>
        <v>-412.82569910920517</v>
      </c>
      <c r="BO892">
        <f t="shared" si="1363"/>
        <v>3679.3388535870304</v>
      </c>
      <c r="BP892">
        <f t="shared" si="1364"/>
        <v>0.32003833291838557</v>
      </c>
      <c r="BQ892">
        <f t="shared" si="1365"/>
        <v>-2.7394023353291872</v>
      </c>
      <c r="BR892">
        <f t="shared" si="1366"/>
        <v>102.87339613427334</v>
      </c>
      <c r="BS892">
        <f t="shared" si="1367"/>
        <v>11.773511769893492</v>
      </c>
      <c r="BT892">
        <f>2*((((Parameters!$C$21)/((Parameters!$C$21)^2+(C892*Parameters!$C$20)^2)))/((((Parameters!$C$21)/((Parameters!$C$21)^2+(C892*Parameters!$C$20)^2)))^2+((-(C892*Parameters!$C$20)/((Parameters!$C$21)^2+(C892*Parameters!$C$20)^2)+C892*Parameters!$C$22))^2))</f>
        <v>5.0117284775571203E-2</v>
      </c>
      <c r="BU892">
        <f>2*(-((-(C892*Parameters!$C$20)/((Parameters!$C$21)^2+(C892*Parameters!$C$20)^2)+C892*Parameters!$C$22))/((((Parameters!$C$21)/((Parameters!$C$21)^2+(C892*Parameters!$C$20)^2)))^2+((-(C892*Parameters!$C$20)/((Parameters!$C$21)^2+(C892*Parameters!$C$20)^2)+C892*Parameters!$C$22))^2))</f>
        <v>2695.7682130443995</v>
      </c>
      <c r="BV892">
        <f>0</f>
        <v>0</v>
      </c>
      <c r="BW892">
        <f>0</f>
        <v>0</v>
      </c>
      <c r="BX892">
        <f t="shared" si="1368"/>
        <v>97.986749690012246</v>
      </c>
      <c r="BY892">
        <f t="shared" si="1369"/>
        <v>11.225224886046174</v>
      </c>
      <c r="BZ892">
        <f t="shared" si="1370"/>
        <v>-30668.519301348973</v>
      </c>
      <c r="CA892">
        <f t="shared" si="1371"/>
        <v>267829.46654525248</v>
      </c>
      <c r="CB892">
        <f t="shared" si="1372"/>
        <v>0.32003833291838557</v>
      </c>
      <c r="CC892">
        <f t="shared" si="1373"/>
        <v>-2.7394023353291872</v>
      </c>
      <c r="CD892">
        <f t="shared" si="1374"/>
        <v>7487.683173906561</v>
      </c>
      <c r="CE892">
        <f t="shared" si="1375"/>
        <v>874.38538520004386</v>
      </c>
      <c r="CF892">
        <f>0</f>
        <v>0</v>
      </c>
      <c r="CG892">
        <f>0</f>
        <v>0</v>
      </c>
      <c r="CH892">
        <f>(((Parameters!$C$25))/(((Parameters!$C$25))^2+((C892*Parameters!$C$24-1/(C892*Parameters!$C$23)))^2))+(((Parameters!$C$29+Parameters!$C$28))/(((Parameters!$C$29+Parameters!$C$28))^2+((C892*Parameters!$C$27-1/(C892*Parameters!$C$26)))^2))</f>
        <v>5.5587392715714046</v>
      </c>
      <c r="CI892">
        <f>(-((C892*Parameters!$C$24-1/(C892*Parameters!$C$23)))/(((Parameters!$C$25))^2+((C892*Parameters!$C$24-1/(C892*Parameters!$C$23)))^2))+(-((C892*Parameters!$C$27-1/(C892*Parameters!$C$26)))/(((Parameters!$C$29+Parameters!$C$28))^2+((C892*Parameters!$C$27-1/(C892*Parameters!$C$26)))^2))</f>
        <v>-15.634965971108159</v>
      </c>
      <c r="CJ892">
        <f t="shared" si="1376"/>
        <v>4017124.2796034096</v>
      </c>
      <c r="CK892">
        <f t="shared" si="1377"/>
        <v>1968306.6546548656</v>
      </c>
      <c r="CL892">
        <f t="shared" si="1378"/>
        <v>-30668.519301348973</v>
      </c>
      <c r="CM892">
        <f t="shared" si="1379"/>
        <v>267829.46654525248</v>
      </c>
      <c r="CN892">
        <f t="shared" si="1380"/>
        <v>55293.384293448718</v>
      </c>
      <c r="CO892">
        <f t="shared" si="1381"/>
        <v>-112211.93064960396</v>
      </c>
      <c r="CP892">
        <f t="shared" si="1382"/>
        <v>7487.683173906561</v>
      </c>
      <c r="CQ892">
        <f t="shared" si="1383"/>
        <v>874.38538520004386</v>
      </c>
      <c r="CR892">
        <f>2*((((Parameters!$C$31)/((Parameters!$C$31)^2+(C892*Parameters!$C$30)^2)))/((((Parameters!$C$31)/((Parameters!$C$31)^2+(C892*Parameters!$C$30)^2)))^2+((-(C892*Parameters!$C$30)/((Parameters!$C$31)^2+(C892*Parameters!$C$30)^2)+C892*Parameters!$C$32))^2))</f>
        <v>4.4484325703760645E-2</v>
      </c>
      <c r="CS892">
        <f>2*(-((-(C892*Parameters!$C$30)/((Parameters!$C$31)^2+(C892*Parameters!$C$30)^2)+C892*Parameters!$C$32))/((((Parameters!$C$31)/((Parameters!$C$31)^2+(C892*Parameters!$C$30)^2)))^2+((-(C892*Parameters!$C$30)/((Parameters!$C$31)^2+(C892*Parameters!$C$30)^2)+C892*Parameters!$C$32))^2))</f>
        <v>1232.5294757349172</v>
      </c>
      <c r="CT892">
        <f>0</f>
        <v>0</v>
      </c>
      <c r="CU892">
        <f>0</f>
        <v>0</v>
      </c>
      <c r="CV892">
        <f t="shared" si="1384"/>
        <v>4017124.2796034096</v>
      </c>
      <c r="CW892">
        <f t="shared" si="1385"/>
        <v>1968306.6546548656</v>
      </c>
      <c r="CX892">
        <f t="shared" si="1386"/>
        <v>-2425847938.6017652</v>
      </c>
      <c r="CY892">
        <f t="shared" si="1387"/>
        <v>4951579470.5624533</v>
      </c>
      <c r="CZ892">
        <f t="shared" si="1388"/>
        <v>55293.384293448718</v>
      </c>
      <c r="DA892">
        <f t="shared" si="1389"/>
        <v>-112211.93064960396</v>
      </c>
      <c r="DB892">
        <f t="shared" si="1390"/>
        <v>138314459.42684934</v>
      </c>
      <c r="DC892">
        <f t="shared" si="1391"/>
        <v>68146608.668127999</v>
      </c>
      <c r="DD892">
        <f>0</f>
        <v>0</v>
      </c>
      <c r="DE892">
        <f>0</f>
        <v>0</v>
      </c>
      <c r="DF892">
        <f>(((Parameters!$C$35))/(((Parameters!$C$35))^2+((C892*Parameters!$C$34-1/(C892*Parameters!$C$33)))^2))+(((Parameters!$C$39+Parameters!$C$38))/(((Parameters!$C$39+Parameters!$C$38))^2+((C892*Parameters!$C$37-1/(C892*Parameters!$C$36)))^2))</f>
        <v>5.5587392715714046</v>
      </c>
      <c r="DG892">
        <f>(-((C892*Parameters!$C$34-1/(C892*Parameters!$C$33)))/(((Parameters!$C$35))^2+((C892*Parameters!$C$34-1/(C892*Parameters!$C$33)))^2))+(-((C892*Parameters!$C$37-1/(C892*Parameters!$C$36)))/(((Parameters!$C$39+Parameters!$C$38))^2+((C892*Parameters!$C$37-1/(C892*Parameters!$C$36)))^2))</f>
        <v>-15.634965971108159</v>
      </c>
      <c r="DH892">
        <f t="shared" si="1392"/>
        <v>63937137446.595139</v>
      </c>
      <c r="DI892">
        <f t="shared" si="1393"/>
        <v>65454557537.098389</v>
      </c>
      <c r="DJ892">
        <f t="shared" si="1394"/>
        <v>-2425847938.6017652</v>
      </c>
      <c r="DK892">
        <f t="shared" si="1395"/>
        <v>4951579470.5624533</v>
      </c>
      <c r="DL892">
        <f t="shared" si="1396"/>
        <v>1834379218.399096</v>
      </c>
      <c r="DM892">
        <f t="shared" si="1397"/>
        <v>-1783844848.5537276</v>
      </c>
      <c r="DN892">
        <f t="shared" si="1398"/>
        <v>138314459.42684934</v>
      </c>
      <c r="DO892">
        <f t="shared" si="1399"/>
        <v>68146608.668127999</v>
      </c>
      <c r="DP892">
        <f>2*((((Parameters!$C$41)/((Parameters!$C$41)^2+(C892*(Parameters!$C$40*(1-Parameters!$C$42)))^2)))/((((Parameters!$C$41)/((Parameters!$C$41)^2+(C892*(Parameters!$C$40*(1-Parameters!$C$42)))^2)))^2+((-(C892*(Parameters!$C$40*(1-Parameters!$C$42)))/((Parameters!$C$41)^2+(C892*(Parameters!$C$40*(1-Parameters!$C$42)))^2)+C892*Parameters!$C$43))^2))</f>
        <v>0.20189488861552421</v>
      </c>
      <c r="DQ892">
        <f>2*(-((-(C892*(Parameters!$C$40*(1-Parameters!$C$42)))/((Parameters!$C$41)^2+(C892*(Parameters!$C$40*(1-Parameters!$C$42)))^2)+C892*Parameters!$C$43))/((((Parameters!$C$41)/((Parameters!$C$41)^2+(C892*(Parameters!$C$40*(1-Parameters!$C$42)))^2)))^2+((-(C892*(Parameters!$C$40*(1-Parameters!$C$42)))/((Parameters!$C$41)^2+(C892*(Parameters!$C$40*(1-Parameters!$C$42)))^2)+C892*Parameters!$C$43))^2))</f>
        <v>106.75267728171758</v>
      </c>
      <c r="DR892">
        <f>0</f>
        <v>0</v>
      </c>
      <c r="DS892">
        <f>0</f>
        <v>0</v>
      </c>
      <c r="DT892">
        <f t="shared" si="1400"/>
        <v>63937137446.595139</v>
      </c>
      <c r="DU892">
        <f t="shared" si="1401"/>
        <v>65454557537.098389</v>
      </c>
      <c r="DV892">
        <f t="shared" si="1402"/>
        <v>-6976966524070.9053</v>
      </c>
      <c r="DW892">
        <f t="shared" si="1403"/>
        <v>6843627120227.085</v>
      </c>
      <c r="DX892">
        <f t="shared" si="1404"/>
        <v>1834379218.399096</v>
      </c>
      <c r="DY892">
        <f t="shared" si="1405"/>
        <v>-1783844848.5537276</v>
      </c>
      <c r="DZ892">
        <f t="shared" si="1406"/>
        <v>190938879685.71463</v>
      </c>
      <c r="EA892">
        <f t="shared" si="1407"/>
        <v>195532890165.71002</v>
      </c>
      <c r="EB892">
        <f>0</f>
        <v>0</v>
      </c>
      <c r="EC892">
        <f>0</f>
        <v>0</v>
      </c>
      <c r="ED892">
        <f>0</f>
        <v>0</v>
      </c>
      <c r="EE892">
        <f>C892*Parameters!$C$44</f>
        <v>1.770842222372655E-4</v>
      </c>
      <c r="EF892">
        <f t="shared" si="1408"/>
        <v>62725239060.727867</v>
      </c>
      <c r="EG892">
        <f t="shared" si="1409"/>
        <v>64219046846.607857</v>
      </c>
      <c r="EH892">
        <f t="shared" si="1410"/>
        <v>-6976966524070.9053</v>
      </c>
      <c r="EI892">
        <f t="shared" si="1411"/>
        <v>6843627120227.085</v>
      </c>
      <c r="EJ892">
        <f t="shared" si="1412"/>
        <v>1799753428.6222966</v>
      </c>
      <c r="EK892">
        <f t="shared" si="1413"/>
        <v>-1750032585.5497279</v>
      </c>
      <c r="EL892">
        <f t="shared" si="1414"/>
        <v>190938879685.71463</v>
      </c>
      <c r="EM892">
        <f t="shared" si="1415"/>
        <v>195532890165.71002</v>
      </c>
      <c r="EN892">
        <f>0</f>
        <v>0</v>
      </c>
      <c r="EO892">
        <f>0</f>
        <v>0</v>
      </c>
      <c r="EP892">
        <f>(((2*Parameters!$C$47))/(((2*Parameters!$C$47))^2+((2*(C892*Parameters!$C$46-1/(C892*Parameters!$C$45))))^2))</f>
        <v>1.5389267220087096E-5</v>
      </c>
      <c r="EQ892">
        <f>(-((2*(C892*Parameters!$C$46-1/(C892*Parameters!$C$45))))/(((2*Parameters!$C$47))^2+((2*(C892*Parameters!$C$46-1/(C892*Parameters!$C$45))))^2))</f>
        <v>1.9614572227622806E-2</v>
      </c>
      <c r="ER892">
        <f t="shared" si="1416"/>
        <v>-71616949790.1091</v>
      </c>
      <c r="ES892">
        <f t="shared" si="1417"/>
        <v>-72525848562.979523</v>
      </c>
      <c r="ET892">
        <f t="shared" si="1418"/>
        <v>-6976966524070.9053</v>
      </c>
      <c r="EU892">
        <f t="shared" si="1419"/>
        <v>6843627120227.085</v>
      </c>
      <c r="EV892">
        <f t="shared" si="1420"/>
        <v>-2032602158.9666724</v>
      </c>
      <c r="EW892">
        <f t="shared" si="1421"/>
        <v>1998160969.004179</v>
      </c>
      <c r="EX892">
        <f t="shared" si="1422"/>
        <v>190938879685.71463</v>
      </c>
      <c r="EY892">
        <f t="shared" si="1423"/>
        <v>195532890165.71002</v>
      </c>
      <c r="EZ892">
        <f>(ER892+ET892/Parameters!$C$6+Parameters!$C$7*(EV892+EX892/Parameters!$C$6))</f>
        <v>-314294046279.53186</v>
      </c>
      <c r="FA892">
        <f>(ES892+EU892/Parameters!$C$6+Parameters!$C$7*(EW892+EY892/Parameters!$C$6))</f>
        <v>165513355618.83212</v>
      </c>
      <c r="FB892">
        <f t="shared" si="1424"/>
        <v>-231.00974753588088</v>
      </c>
      <c r="FC892">
        <f t="shared" si="1425"/>
        <v>2.8152218411986509E-12</v>
      </c>
      <c r="FD892">
        <f>(ER892+ET892/Parameters!$C$6+Parameters!$C$8*(EV892+EX892/Parameters!$C$6))</f>
        <v>-83856537383.144379</v>
      </c>
      <c r="FE892">
        <f>(ES892+EU892/Parameters!$C$6+Parameters!$C$8*(EW892+EY892/Parameters!$C$6))</f>
        <v>605478604357.23242</v>
      </c>
      <c r="FF892">
        <f t="shared" si="1426"/>
        <v>-235.72449015322377</v>
      </c>
      <c r="FG892">
        <f t="shared" si="1427"/>
        <v>1.6359705910804883E-12</v>
      </c>
    </row>
    <row r="893" spans="1:163" x14ac:dyDescent="0.15">
      <c r="A893">
        <f>Parameters!$C$2*(Parameters!$C$3/Parameters!$C$2)^((ROW()-2)/(Parameters!$C$4-1))</f>
        <v>2851018.2675039093</v>
      </c>
      <c r="B893">
        <f t="shared" si="1326"/>
        <v>6.4550000000000001</v>
      </c>
      <c r="C893">
        <f t="shared" si="1327"/>
        <v>17913476.088881161</v>
      </c>
      <c r="D893">
        <f>1</f>
        <v>1</v>
      </c>
      <c r="E893">
        <f>0</f>
        <v>0</v>
      </c>
      <c r="F893">
        <f>0</f>
        <v>0</v>
      </c>
      <c r="G893">
        <f>0</f>
        <v>0</v>
      </c>
      <c r="H893">
        <f>0</f>
        <v>0</v>
      </c>
      <c r="I893">
        <f>0</f>
        <v>0</v>
      </c>
      <c r="J893">
        <f>1</f>
        <v>1</v>
      </c>
      <c r="K893">
        <f>0</f>
        <v>0</v>
      </c>
      <c r="L893">
        <f>2*Parameters!$C$10</f>
        <v>0.04</v>
      </c>
      <c r="M893">
        <f>2*C893*Parameters!$C$9</f>
        <v>35.826952177762323</v>
      </c>
      <c r="N893">
        <f>0</f>
        <v>0</v>
      </c>
      <c r="O893">
        <f>0</f>
        <v>0</v>
      </c>
      <c r="P893">
        <f t="shared" si="1328"/>
        <v>1</v>
      </c>
      <c r="Q893">
        <f t="shared" si="1329"/>
        <v>0</v>
      </c>
      <c r="R893">
        <f t="shared" si="1330"/>
        <v>0.04</v>
      </c>
      <c r="S893">
        <f t="shared" si="1331"/>
        <v>35.826952177762323</v>
      </c>
      <c r="T893">
        <f t="shared" si="1332"/>
        <v>0</v>
      </c>
      <c r="U893">
        <f t="shared" si="1333"/>
        <v>0</v>
      </c>
      <c r="V893">
        <f t="shared" si="1334"/>
        <v>1</v>
      </c>
      <c r="W893">
        <f t="shared" si="1335"/>
        <v>0</v>
      </c>
      <c r="X893">
        <f>0</f>
        <v>0</v>
      </c>
      <c r="Y893">
        <f>0</f>
        <v>0</v>
      </c>
      <c r="Z893">
        <f>0</f>
        <v>0</v>
      </c>
      <c r="AA893">
        <f>C893*(Parameters!$C$12+Parameters!$C$11/2)</f>
        <v>1.343510706666087E-3</v>
      </c>
      <c r="AB893">
        <f t="shared" si="1336"/>
        <v>0.95186610616196243</v>
      </c>
      <c r="AC893">
        <f t="shared" si="1337"/>
        <v>5.3740428266643479E-5</v>
      </c>
      <c r="AD893">
        <f t="shared" si="1338"/>
        <v>0.04</v>
      </c>
      <c r="AE893">
        <f t="shared" si="1339"/>
        <v>35.826952177762323</v>
      </c>
      <c r="AF893">
        <f t="shared" si="1340"/>
        <v>0</v>
      </c>
      <c r="AG893">
        <f t="shared" si="1341"/>
        <v>1.343510706666087E-3</v>
      </c>
      <c r="AH893">
        <f t="shared" si="1342"/>
        <v>1</v>
      </c>
      <c r="AI893">
        <f t="shared" si="1343"/>
        <v>0</v>
      </c>
      <c r="AJ893">
        <f>0</f>
        <v>0</v>
      </c>
      <c r="AK893">
        <f>0</f>
        <v>0</v>
      </c>
      <c r="AL893">
        <f>(((2*Parameters!$C$15))/(((2*Parameters!$C$15))^2+((2*(C893*Parameters!$C$14-1/(C893*Parameters!$C$13))))^2))</f>
        <v>0.32764942799287888</v>
      </c>
      <c r="AM893">
        <f>(-((2*(C893*Parameters!$C$14-1/(C893*Parameters!$C$13))))/(((2*Parameters!$C$15))^2+((2*(C893*Parameters!$C$14-1/(C893*Parameters!$C$13))))^2))</f>
        <v>-2.8432167613739741</v>
      </c>
      <c r="AN893">
        <f t="shared" si="1344"/>
        <v>102.82876302403932</v>
      </c>
      <c r="AO893">
        <f t="shared" si="1345"/>
        <v>11.62500545774536</v>
      </c>
      <c r="AP893">
        <f t="shared" si="1346"/>
        <v>0.04</v>
      </c>
      <c r="AQ893">
        <f t="shared" si="1347"/>
        <v>35.826952177762323</v>
      </c>
      <c r="AR893">
        <f t="shared" si="1348"/>
        <v>0.32764942799287888</v>
      </c>
      <c r="AS893">
        <f t="shared" si="1349"/>
        <v>-2.8418732506673079</v>
      </c>
      <c r="AT893">
        <f t="shared" si="1350"/>
        <v>1</v>
      </c>
      <c r="AU893">
        <f t="shared" si="1351"/>
        <v>0</v>
      </c>
      <c r="AV893">
        <f>2*Parameters!$C$17</f>
        <v>0.04</v>
      </c>
      <c r="AW893">
        <f>2*C893*Parameters!$C$16</f>
        <v>35.826952177762323</v>
      </c>
      <c r="AX893">
        <f>0</f>
        <v>0</v>
      </c>
      <c r="AY893">
        <f>0</f>
        <v>0</v>
      </c>
      <c r="AZ893">
        <f t="shared" si="1352"/>
        <v>102.82876302403932</v>
      </c>
      <c r="BA893">
        <f t="shared" si="1353"/>
        <v>11.62500545774536</v>
      </c>
      <c r="BB893">
        <f t="shared" si="1354"/>
        <v>-412.33536407990744</v>
      </c>
      <c r="BC893">
        <f t="shared" si="1355"/>
        <v>3720.3331277567836</v>
      </c>
      <c r="BD893">
        <f t="shared" si="1356"/>
        <v>0.32764942799287888</v>
      </c>
      <c r="BE893">
        <f t="shared" si="1357"/>
        <v>-2.8418732506673079</v>
      </c>
      <c r="BF893">
        <f t="shared" si="1358"/>
        <v>102.82876302403932</v>
      </c>
      <c r="BG893">
        <f t="shared" si="1359"/>
        <v>11.62500545774536</v>
      </c>
      <c r="BH893">
        <f>0</f>
        <v>0</v>
      </c>
      <c r="BI893">
        <f>0</f>
        <v>0</v>
      </c>
      <c r="BJ893">
        <f>0</f>
        <v>0</v>
      </c>
      <c r="BK893">
        <f>C893*(Parameters!$C$19+Parameters!$C$18/2)</f>
        <v>1.343510706666087E-3</v>
      </c>
      <c r="BL893">
        <f t="shared" si="1360"/>
        <v>97.83045563453355</v>
      </c>
      <c r="BM893">
        <f t="shared" si="1361"/>
        <v>11.071028481366945</v>
      </c>
      <c r="BN893">
        <f t="shared" si="1362"/>
        <v>-412.33536407990744</v>
      </c>
      <c r="BO893">
        <f t="shared" si="1363"/>
        <v>3720.3331277567836</v>
      </c>
      <c r="BP893">
        <f t="shared" si="1364"/>
        <v>0.31203110869534628</v>
      </c>
      <c r="BQ893">
        <f t="shared" si="1365"/>
        <v>-2.7037217065912813</v>
      </c>
      <c r="BR893">
        <f t="shared" si="1366"/>
        <v>102.82876302403932</v>
      </c>
      <c r="BS893">
        <f t="shared" si="1367"/>
        <v>11.62500545774536</v>
      </c>
      <c r="BT893">
        <f>2*((((Parameters!$C$21)/((Parameters!$C$21)^2+(C893*Parameters!$C$20)^2)))/((((Parameters!$C$21)/((Parameters!$C$21)^2+(C893*Parameters!$C$20)^2)))^2+((-(C893*Parameters!$C$20)/((Parameters!$C$21)^2+(C893*Parameters!$C$20)^2)+C893*Parameters!$C$22))^2))</f>
        <v>5.0397092124502919E-2</v>
      </c>
      <c r="BU893">
        <f>2*(-((-(C893*Parameters!$C$20)/((Parameters!$C$21)^2+(C893*Parameters!$C$20)^2)+C893*Parameters!$C$22))/((((Parameters!$C$21)/((Parameters!$C$21)^2+(C893*Parameters!$C$20)^2)))^2+((-(C893*Parameters!$C$20)/((Parameters!$C$21)^2+(C893*Parameters!$C$20)^2)+C893*Parameters!$C$22))^2))</f>
        <v>2734.5855865792037</v>
      </c>
      <c r="BV893">
        <f>0</f>
        <v>0</v>
      </c>
      <c r="BW893">
        <f>0</f>
        <v>0</v>
      </c>
      <c r="BX893">
        <f t="shared" si="1368"/>
        <v>97.83045563453355</v>
      </c>
      <c r="BY893">
        <f t="shared" si="1369"/>
        <v>11.071028481366945</v>
      </c>
      <c r="BZ893">
        <f t="shared" si="1370"/>
        <v>-30682.079907348609</v>
      </c>
      <c r="CA893">
        <f t="shared" si="1371"/>
        <v>271246.64498207078</v>
      </c>
      <c r="CB893">
        <f t="shared" si="1372"/>
        <v>0.31203110869534628</v>
      </c>
      <c r="CC893">
        <f t="shared" si="1373"/>
        <v>-2.7037217065912813</v>
      </c>
      <c r="CD893">
        <f t="shared" si="1374"/>
        <v>7496.4028974504145</v>
      </c>
      <c r="CE893">
        <f t="shared" si="1375"/>
        <v>864.76451814844211</v>
      </c>
      <c r="CF893">
        <f>0</f>
        <v>0</v>
      </c>
      <c r="CG893">
        <f>0</f>
        <v>0</v>
      </c>
      <c r="CH893">
        <f>(((Parameters!$C$25))/(((Parameters!$C$25))^2+((C893*Parameters!$C$24-1/(C893*Parameters!$C$23)))^2))+(((Parameters!$C$29+Parameters!$C$28))/(((Parameters!$C$29+Parameters!$C$28))^2+((C893*Parameters!$C$27-1/(C893*Parameters!$C$26)))^2))</f>
        <v>5.0129188586380291</v>
      </c>
      <c r="CI893">
        <f>(-((C893*Parameters!$C$24-1/(C893*Parameters!$C$23)))/(((Parameters!$C$25))^2+((C893*Parameters!$C$24-1/(C893*Parameters!$C$23)))^2))+(-((C893*Parameters!$C$27-1/(C893*Parameters!$C$26)))/(((Parameters!$C$29+Parameters!$C$28))^2+((C893*Parameters!$C$27-1/(C893*Parameters!$C$26)))^2))</f>
        <v>-14.928455730472892</v>
      </c>
      <c r="CJ893">
        <f t="shared" si="1376"/>
        <v>3895584.5851199888</v>
      </c>
      <c r="CK893">
        <f t="shared" si="1377"/>
        <v>1817784.5646170839</v>
      </c>
      <c r="CL893">
        <f t="shared" si="1378"/>
        <v>-30682.079907348609</v>
      </c>
      <c r="CM893">
        <f t="shared" si="1379"/>
        <v>271246.64498207078</v>
      </c>
      <c r="CN893">
        <f t="shared" si="1380"/>
        <v>50488.770314149384</v>
      </c>
      <c r="CO893">
        <f t="shared" si="1381"/>
        <v>-107577.42815277647</v>
      </c>
      <c r="CP893">
        <f t="shared" si="1382"/>
        <v>7496.4028974504145</v>
      </c>
      <c r="CQ893">
        <f t="shared" si="1383"/>
        <v>864.76451814844211</v>
      </c>
      <c r="CR893">
        <f>2*((((Parameters!$C$31)/((Parameters!$C$31)^2+(C893*Parameters!$C$30)^2)))/((((Parameters!$C$31)/((Parameters!$C$31)^2+(C893*Parameters!$C$30)^2)))^2+((-(C893*Parameters!$C$30)/((Parameters!$C$31)^2+(C893*Parameters!$C$30)^2)+C893*Parameters!$C$32))^2))</f>
        <v>4.4597620006911108E-2</v>
      </c>
      <c r="CS893">
        <f>2*(-((-(C893*Parameters!$C$30)/((Parameters!$C$31)^2+(C893*Parameters!$C$30)^2)+C893*Parameters!$C$32))/((((Parameters!$C$31)/((Parameters!$C$31)^2+(C893*Parameters!$C$30)^2)))^2+((-(C893*Parameters!$C$30)/((Parameters!$C$31)^2+(C893*Parameters!$C$30)^2)+C893*Parameters!$C$32))^2))</f>
        <v>1248.3881845652434</v>
      </c>
      <c r="CT893">
        <f>0</f>
        <v>0</v>
      </c>
      <c r="CU893">
        <f>0</f>
        <v>0</v>
      </c>
      <c r="CV893">
        <f t="shared" si="1384"/>
        <v>3895584.5851199888</v>
      </c>
      <c r="CW893">
        <f t="shared" si="1385"/>
        <v>1817784.5646170839</v>
      </c>
      <c r="CX893">
        <f t="shared" si="1386"/>
        <v>-2269157720.8319182</v>
      </c>
      <c r="CY893">
        <f t="shared" si="1387"/>
        <v>4863554083.5485382</v>
      </c>
      <c r="CZ893">
        <f t="shared" si="1388"/>
        <v>50488.770314149384</v>
      </c>
      <c r="DA893">
        <f t="shared" si="1389"/>
        <v>-107577.42815277647</v>
      </c>
      <c r="DB893">
        <f t="shared" si="1390"/>
        <v>134308138.31373304</v>
      </c>
      <c r="DC893">
        <f t="shared" si="1391"/>
        <v>63025651.380668573</v>
      </c>
      <c r="DD893">
        <f>0</f>
        <v>0</v>
      </c>
      <c r="DE893">
        <f>0</f>
        <v>0</v>
      </c>
      <c r="DF893">
        <f>(((Parameters!$C$35))/(((Parameters!$C$35))^2+((C893*Parameters!$C$34-1/(C893*Parameters!$C$33)))^2))+(((Parameters!$C$39+Parameters!$C$38))/(((Parameters!$C$39+Parameters!$C$38))^2+((C893*Parameters!$C$37-1/(C893*Parameters!$C$36)))^2))</f>
        <v>5.0129188586380291</v>
      </c>
      <c r="DG893">
        <f>(-((C893*Parameters!$C$34-1/(C893*Parameters!$C$33)))/(((Parameters!$C$35))^2+((C893*Parameters!$C$34-1/(C893*Parameters!$C$33)))^2))+(-((C893*Parameters!$C$37-1/(C893*Parameters!$C$36)))/(((Parameters!$C$39+Parameters!$C$38))^2+((C893*Parameters!$C$37-1/(C893*Parameters!$C$36)))^2))</f>
        <v>-14.928455730472892</v>
      </c>
      <c r="DH893">
        <f t="shared" si="1392"/>
        <v>61234143881.617722</v>
      </c>
      <c r="DI893">
        <f t="shared" si="1393"/>
        <v>58257440350.891144</v>
      </c>
      <c r="DJ893">
        <f t="shared" si="1394"/>
        <v>-2269157720.8319182</v>
      </c>
      <c r="DK893">
        <f t="shared" si="1395"/>
        <v>4863554083.5485382</v>
      </c>
      <c r="DL893">
        <f t="shared" si="1396"/>
        <v>1614201934.7123199</v>
      </c>
      <c r="DM893">
        <f t="shared" si="1397"/>
        <v>-1689178198.1028471</v>
      </c>
      <c r="DN893">
        <f t="shared" si="1398"/>
        <v>134308138.31373304</v>
      </c>
      <c r="DO893">
        <f t="shared" si="1399"/>
        <v>63025651.380668573</v>
      </c>
      <c r="DP893">
        <f>2*((((Parameters!$C$41)/((Parameters!$C$41)^2+(C893*(Parameters!$C$40*(1-Parameters!$C$42)))^2)))/((((Parameters!$C$41)/((Parameters!$C$41)^2+(C893*(Parameters!$C$40*(1-Parameters!$C$42)))^2)))^2+((-(C893*(Parameters!$C$40*(1-Parameters!$C$42)))/((Parameters!$C$41)^2+(C893*(Parameters!$C$40*(1-Parameters!$C$42)))^2)+C893*Parameters!$C$43))^2))</f>
        <v>0.20193934672353436</v>
      </c>
      <c r="DQ893">
        <f>2*(-((-(C893*(Parameters!$C$40*(1-Parameters!$C$42)))/((Parameters!$C$41)^2+(C893*(Parameters!$C$40*(1-Parameters!$C$42)))^2)+C893*Parameters!$C$43))/((((Parameters!$C$41)/((Parameters!$C$41)^2+(C893*(Parameters!$C$40*(1-Parameters!$C$42)))^2)))^2+((-(C893*(Parameters!$C$40*(1-Parameters!$C$42)))/((Parameters!$C$41)^2+(C893*(Parameters!$C$40*(1-Parameters!$C$42)))^2)+C893*Parameters!$C$43))^2))</f>
        <v>108.0007041674522</v>
      </c>
      <c r="DR893">
        <f>0</f>
        <v>0</v>
      </c>
      <c r="DS893">
        <f>0</f>
        <v>0</v>
      </c>
      <c r="DT893">
        <f t="shared" si="1400"/>
        <v>61234143881.617722</v>
      </c>
      <c r="DU893">
        <f t="shared" si="1401"/>
        <v>58257440350.891144</v>
      </c>
      <c r="DV893">
        <f t="shared" si="1402"/>
        <v>-6281748155597.79</v>
      </c>
      <c r="DW893">
        <f t="shared" si="1403"/>
        <v>6629958681835.5918</v>
      </c>
      <c r="DX893">
        <f t="shared" si="1404"/>
        <v>1614201934.7123199</v>
      </c>
      <c r="DY893">
        <f t="shared" si="1405"/>
        <v>-1689178198.1028471</v>
      </c>
      <c r="DZ893">
        <f t="shared" si="1406"/>
        <v>182892713881.90497</v>
      </c>
      <c r="EA893">
        <f t="shared" si="1407"/>
        <v>174056859726.95041</v>
      </c>
      <c r="EB893">
        <f>0</f>
        <v>0</v>
      </c>
      <c r="EC893">
        <f>0</f>
        <v>0</v>
      </c>
      <c r="ED893">
        <f>0</f>
        <v>0</v>
      </c>
      <c r="EE893">
        <f>C893*Parameters!$C$44</f>
        <v>1.791347608888116E-4</v>
      </c>
      <c r="EF893">
        <f t="shared" si="1408"/>
        <v>60046487818.444405</v>
      </c>
      <c r="EG893">
        <f t="shared" si="1409"/>
        <v>57132160897.074402</v>
      </c>
      <c r="EH893">
        <f t="shared" si="1410"/>
        <v>-6281748155597.79</v>
      </c>
      <c r="EI893">
        <f t="shared" si="1411"/>
        <v>6629958681835.5918</v>
      </c>
      <c r="EJ893">
        <f t="shared" si="1412"/>
        <v>1583022300.7640753</v>
      </c>
      <c r="EK893">
        <f t="shared" si="1413"/>
        <v>-1656415755.5333061</v>
      </c>
      <c r="EL893">
        <f t="shared" si="1414"/>
        <v>182892713881.90497</v>
      </c>
      <c r="EM893">
        <f t="shared" si="1415"/>
        <v>174056859726.95041</v>
      </c>
      <c r="EN893">
        <f>0</f>
        <v>0</v>
      </c>
      <c r="EO893">
        <f>0</f>
        <v>0</v>
      </c>
      <c r="EP893">
        <f>(((2*Parameters!$C$47))/(((2*Parameters!$C$47))^2+((2*(C893*Parameters!$C$46-1/(C893*Parameters!$C$45))))^2))</f>
        <v>1.5752826695393206E-5</v>
      </c>
      <c r="EQ893">
        <f>(-((2*(C893*Parameters!$C$46-1/(C893*Parameters!$C$45))))/(((2*Parameters!$C$47))^2+((2*(C893*Parameters!$C$46-1/(C893*Parameters!$C$45))))^2))</f>
        <v>1.9844909151550207E-2</v>
      </c>
      <c r="ER893">
        <f t="shared" si="1416"/>
        <v>-71623395191.153717</v>
      </c>
      <c r="ES893">
        <f t="shared" si="1417"/>
        <v>-67424119973.569252</v>
      </c>
      <c r="ET893">
        <f t="shared" si="1418"/>
        <v>-6281748155597.79</v>
      </c>
      <c r="EU893">
        <f t="shared" si="1419"/>
        <v>6629958681835.5918</v>
      </c>
      <c r="EV893">
        <f t="shared" si="1420"/>
        <v>-1868239190.4957418</v>
      </c>
      <c r="EW893">
        <f t="shared" si="1421"/>
        <v>1975815423.4799862</v>
      </c>
      <c r="EX893">
        <f t="shared" si="1422"/>
        <v>182892713881.90497</v>
      </c>
      <c r="EY893">
        <f t="shared" si="1423"/>
        <v>174056859726.95041</v>
      </c>
      <c r="EZ893">
        <f>(ER893+ET893/Parameters!$C$6+Parameters!$C$7*(EV893+EX893/Parameters!$C$6))</f>
        <v>-290118983211.94641</v>
      </c>
      <c r="FA893">
        <f>(ES893+EU893/Parameters!$C$6+Parameters!$C$7*(EW893+EY893/Parameters!$C$6))</f>
        <v>163183138525.06003</v>
      </c>
      <c r="FB893">
        <f t="shared" si="1424"/>
        <v>-230.44530984728468</v>
      </c>
      <c r="FC893">
        <f t="shared" si="1425"/>
        <v>3.0042391933767613E-12</v>
      </c>
      <c r="FD893">
        <f>(ER893+ET893/Parameters!$C$6+Parameters!$C$8*(EV893+EX893/Parameters!$C$6))</f>
        <v>-65456657724.724884</v>
      </c>
      <c r="FE893">
        <f>(ES893+EU893/Parameters!$C$6+Parameters!$C$8*(EW893+EY893/Parameters!$C$6))</f>
        <v>564681491832.88611</v>
      </c>
      <c r="FF893">
        <f t="shared" si="1426"/>
        <v>-235.09403839404936</v>
      </c>
      <c r="FG893">
        <f t="shared" si="1427"/>
        <v>1.7591305882187298E-12</v>
      </c>
    </row>
    <row r="894" spans="1:163" x14ac:dyDescent="0.15">
      <c r="A894">
        <f>Parameters!$C$2*(Parameters!$C$3/Parameters!$C$2)^((ROW()-2)/(Parameters!$C$4-1))</f>
        <v>2884031.5031266008</v>
      </c>
      <c r="B894">
        <f t="shared" si="1326"/>
        <v>6.4599999999999991</v>
      </c>
      <c r="C894">
        <f t="shared" si="1327"/>
        <v>18120904.365888115</v>
      </c>
      <c r="D894">
        <f>1</f>
        <v>1</v>
      </c>
      <c r="E894">
        <f>0</f>
        <v>0</v>
      </c>
      <c r="F894">
        <f>0</f>
        <v>0</v>
      </c>
      <c r="G894">
        <f>0</f>
        <v>0</v>
      </c>
      <c r="H894">
        <f>0</f>
        <v>0</v>
      </c>
      <c r="I894">
        <f>0</f>
        <v>0</v>
      </c>
      <c r="J894">
        <f>1</f>
        <v>1</v>
      </c>
      <c r="K894">
        <f>0</f>
        <v>0</v>
      </c>
      <c r="L894">
        <f>2*Parameters!$C$10</f>
        <v>0.04</v>
      </c>
      <c r="M894">
        <f>2*C894*Parameters!$C$9</f>
        <v>36.241808731776231</v>
      </c>
      <c r="N894">
        <f>0</f>
        <v>0</v>
      </c>
      <c r="O894">
        <f>0</f>
        <v>0</v>
      </c>
      <c r="P894">
        <f t="shared" si="1328"/>
        <v>1</v>
      </c>
      <c r="Q894">
        <f t="shared" si="1329"/>
        <v>0</v>
      </c>
      <c r="R894">
        <f t="shared" si="1330"/>
        <v>0.04</v>
      </c>
      <c r="S894">
        <f t="shared" si="1331"/>
        <v>36.241808731776231</v>
      </c>
      <c r="T894">
        <f t="shared" si="1332"/>
        <v>0</v>
      </c>
      <c r="U894">
        <f t="shared" si="1333"/>
        <v>0</v>
      </c>
      <c r="V894">
        <f t="shared" si="1334"/>
        <v>1</v>
      </c>
      <c r="W894">
        <f t="shared" si="1335"/>
        <v>0</v>
      </c>
      <c r="X894">
        <f>0</f>
        <v>0</v>
      </c>
      <c r="Y894">
        <f>0</f>
        <v>0</v>
      </c>
      <c r="Z894">
        <f>0</f>
        <v>0</v>
      </c>
      <c r="AA894">
        <f>C894*(Parameters!$C$12+Parameters!$C$11/2)</f>
        <v>1.3590678274416085E-3</v>
      </c>
      <c r="AB894">
        <f t="shared" si="1336"/>
        <v>0.9507449237443506</v>
      </c>
      <c r="AC894">
        <f t="shared" si="1337"/>
        <v>5.4362713097664345E-5</v>
      </c>
      <c r="AD894">
        <f t="shared" si="1338"/>
        <v>0.04</v>
      </c>
      <c r="AE894">
        <f t="shared" si="1339"/>
        <v>36.241808731776231</v>
      </c>
      <c r="AF894">
        <f t="shared" si="1340"/>
        <v>0</v>
      </c>
      <c r="AG894">
        <f t="shared" si="1341"/>
        <v>1.3590678274416085E-3</v>
      </c>
      <c r="AH894">
        <f t="shared" si="1342"/>
        <v>1</v>
      </c>
      <c r="AI894">
        <f t="shared" si="1343"/>
        <v>0</v>
      </c>
      <c r="AJ894">
        <f>0</f>
        <v>0</v>
      </c>
      <c r="AK894">
        <f>0</f>
        <v>0</v>
      </c>
      <c r="AL894">
        <f>(((2*Parameters!$C$15))/(((2*Parameters!$C$15))^2+((2*(C894*Parameters!$C$14-1/(C894*Parameters!$C$13))))^2))</f>
        <v>0.31982426329480568</v>
      </c>
      <c r="AM894">
        <f>(-((2*(C894*Parameters!$C$14-1/(C894*Parameters!$C$13))))/(((2*Parameters!$C$15))^2+((2*(C894*Parameters!$C$14-1/(C894*Parameters!$C$13))))^2))</f>
        <v>-2.8095051206534714</v>
      </c>
      <c r="AN894">
        <f t="shared" si="1344"/>
        <v>102.78508510794515</v>
      </c>
      <c r="AO894">
        <f t="shared" si="1345"/>
        <v>11.478683935998548</v>
      </c>
      <c r="AP894">
        <f t="shared" si="1346"/>
        <v>0.04</v>
      </c>
      <c r="AQ894">
        <f t="shared" si="1347"/>
        <v>36.241808731776231</v>
      </c>
      <c r="AR894">
        <f t="shared" si="1348"/>
        <v>0.31982426329480568</v>
      </c>
      <c r="AS894">
        <f t="shared" si="1349"/>
        <v>-2.8081460528260296</v>
      </c>
      <c r="AT894">
        <f t="shared" si="1350"/>
        <v>1</v>
      </c>
      <c r="AU894">
        <f t="shared" si="1351"/>
        <v>0</v>
      </c>
      <c r="AV894">
        <f>2*Parameters!$C$17</f>
        <v>0.04</v>
      </c>
      <c r="AW894">
        <f>2*C894*Parameters!$C$16</f>
        <v>36.241808731776231</v>
      </c>
      <c r="AX894">
        <f>0</f>
        <v>0</v>
      </c>
      <c r="AY894">
        <f>0</f>
        <v>0</v>
      </c>
      <c r="AZ894">
        <f t="shared" si="1352"/>
        <v>102.78508510794515</v>
      </c>
      <c r="BA894">
        <f t="shared" si="1353"/>
        <v>11.478683935998548</v>
      </c>
      <c r="BB894">
        <f t="shared" si="1354"/>
        <v>-411.85686429665395</v>
      </c>
      <c r="BC894">
        <f t="shared" si="1355"/>
        <v>3761.8183510507056</v>
      </c>
      <c r="BD894">
        <f t="shared" si="1356"/>
        <v>0.31982426329480568</v>
      </c>
      <c r="BE894">
        <f t="shared" si="1357"/>
        <v>-2.8081460528260296</v>
      </c>
      <c r="BF894">
        <f t="shared" si="1358"/>
        <v>102.78508510794515</v>
      </c>
      <c r="BG894">
        <f t="shared" si="1359"/>
        <v>11.478683935998548</v>
      </c>
      <c r="BH894">
        <f>0</f>
        <v>0</v>
      </c>
      <c r="BI894">
        <f>0</f>
        <v>0</v>
      </c>
      <c r="BJ894">
        <f>0</f>
        <v>0</v>
      </c>
      <c r="BK894">
        <f>C894*(Parameters!$C$19+Parameters!$C$18/2)</f>
        <v>1.3590678274416085E-3</v>
      </c>
      <c r="BL894">
        <f t="shared" si="1360"/>
        <v>97.672518814352699</v>
      </c>
      <c r="BM894">
        <f t="shared" si="1361"/>
        <v>10.918942522221981</v>
      </c>
      <c r="BN894">
        <f t="shared" si="1362"/>
        <v>-411.85686429665395</v>
      </c>
      <c r="BO894">
        <f t="shared" si="1363"/>
        <v>3761.8183510507056</v>
      </c>
      <c r="BP894">
        <f t="shared" si="1364"/>
        <v>0.30422395325601925</v>
      </c>
      <c r="BQ894">
        <f t="shared" si="1365"/>
        <v>-2.6684541505149739</v>
      </c>
      <c r="BR894">
        <f t="shared" si="1366"/>
        <v>102.78508510794515</v>
      </c>
      <c r="BS894">
        <f t="shared" si="1367"/>
        <v>11.478683935998548</v>
      </c>
      <c r="BT894">
        <f>2*((((Parameters!$C$21)/((Parameters!$C$21)^2+(C894*Parameters!$C$20)^2)))/((((Parameters!$C$21)/((Parameters!$C$21)^2+(C894*Parameters!$C$20)^2)))^2+((-(C894*Parameters!$C$20)/((Parameters!$C$21)^2+(C894*Parameters!$C$20)^2)+C894*Parameters!$C$22))^2))</f>
        <v>5.0685849800446166E-2</v>
      </c>
      <c r="BU894">
        <f>2*(-((-(C894*Parameters!$C$20)/((Parameters!$C$21)^2+(C894*Parameters!$C$20)^2)+C894*Parameters!$C$22))/((((Parameters!$C$21)/((Parameters!$C$21)^2+(C894*Parameters!$C$20)^2)))^2+((-(C894*Parameters!$C$20)/((Parameters!$C$21)^2+(C894*Parameters!$C$20)^2)+C894*Parameters!$C$22))^2))</f>
        <v>2774.1640993196675</v>
      </c>
      <c r="BV894">
        <f>0</f>
        <v>0</v>
      </c>
      <c r="BW894">
        <f>0</f>
        <v>0</v>
      </c>
      <c r="BX894">
        <f t="shared" si="1368"/>
        <v>97.672518814352699</v>
      </c>
      <c r="BY894">
        <f t="shared" si="1369"/>
        <v>10.918942522221981</v>
      </c>
      <c r="BZ894">
        <f t="shared" si="1370"/>
        <v>-30697.84459736156</v>
      </c>
      <c r="CA894">
        <f t="shared" si="1371"/>
        <v>274721.96697183338</v>
      </c>
      <c r="CB894">
        <f t="shared" si="1372"/>
        <v>0.30422395325601925</v>
      </c>
      <c r="CC894">
        <f t="shared" si="1373"/>
        <v>-2.6684541505149739</v>
      </c>
      <c r="CD894">
        <f t="shared" si="1374"/>
        <v>7505.5302099967466</v>
      </c>
      <c r="CE894">
        <f t="shared" si="1375"/>
        <v>855.3106003456794</v>
      </c>
      <c r="CF894">
        <f>0</f>
        <v>0</v>
      </c>
      <c r="CG894">
        <f>0</f>
        <v>0</v>
      </c>
      <c r="CH894">
        <f>(((Parameters!$C$25))/(((Parameters!$C$25))^2+((C894*Parameters!$C$24-1/(C894*Parameters!$C$23)))^2))+(((Parameters!$C$29+Parameters!$C$28))/(((Parameters!$C$29+Parameters!$C$28))^2+((C894*Parameters!$C$27-1/(C894*Parameters!$C$26)))^2))</f>
        <v>4.5411247549260247</v>
      </c>
      <c r="CI894">
        <f>(-((C894*Parameters!$C$24-1/(C894*Parameters!$C$23)))/(((Parameters!$C$25))^2+((C894*Parameters!$C$24-1/(C894*Parameters!$C$23)))^2))+(-((C894*Parameters!$C$27-1/(C894*Parameters!$C$26)))/(((Parameters!$C$29+Parameters!$C$28))^2+((C894*Parameters!$C$27-1/(C894*Parameters!$C$26)))^2))</f>
        <v>-14.272837645654491</v>
      </c>
      <c r="CJ894">
        <f t="shared" si="1376"/>
        <v>3781756.9627786968</v>
      </c>
      <c r="CK894">
        <f t="shared" si="1377"/>
        <v>1685702.995889958</v>
      </c>
      <c r="CL894">
        <f t="shared" si="1378"/>
        <v>-30697.84459736156</v>
      </c>
      <c r="CM894">
        <f t="shared" si="1379"/>
        <v>274721.96697183338</v>
      </c>
      <c r="CN894">
        <f t="shared" si="1380"/>
        <v>46291.562594755764</v>
      </c>
      <c r="CO894">
        <f t="shared" si="1381"/>
        <v>-103243.81044560873</v>
      </c>
      <c r="CP894">
        <f t="shared" si="1382"/>
        <v>7505.5302099967466</v>
      </c>
      <c r="CQ894">
        <f t="shared" si="1383"/>
        <v>855.3106003456794</v>
      </c>
      <c r="CR894">
        <f>2*((((Parameters!$C$31)/((Parameters!$C$31)^2+(C894*Parameters!$C$30)^2)))/((((Parameters!$C$31)/((Parameters!$C$31)^2+(C894*Parameters!$C$30)^2)))^2+((-(C894*Parameters!$C$30)/((Parameters!$C$31)^2+(C894*Parameters!$C$30)^2)+C894*Parameters!$C$32))^2))</f>
        <v>4.4714001915153283E-2</v>
      </c>
      <c r="CS894">
        <f>2*(-((-(C894*Parameters!$C$30)/((Parameters!$C$31)^2+(C894*Parameters!$C$30)^2)+C894*Parameters!$C$32))/((((Parameters!$C$31)/((Parameters!$C$31)^2+(C894*Parameters!$C$30)^2)))^2+((-(C894*Parameters!$C$30)/((Parameters!$C$31)^2+(C894*Parameters!$C$30)^2)+C894*Parameters!$C$32))^2))</f>
        <v>1264.4905229111796</v>
      </c>
      <c r="CT894">
        <f>0</f>
        <v>0</v>
      </c>
      <c r="CU894">
        <f>0</f>
        <v>0</v>
      </c>
      <c r="CV894">
        <f t="shared" si="1384"/>
        <v>3781756.9627786968</v>
      </c>
      <c r="CW894">
        <f t="shared" si="1385"/>
        <v>1685702.995889958</v>
      </c>
      <c r="CX894">
        <f t="shared" si="1386"/>
        <v>-2131417063.1023562</v>
      </c>
      <c r="CY894">
        <f t="shared" si="1387"/>
        <v>4782345935.8809872</v>
      </c>
      <c r="CZ894">
        <f t="shared" si="1388"/>
        <v>46291.562594755764</v>
      </c>
      <c r="DA894">
        <f t="shared" si="1389"/>
        <v>-103243.81044560873</v>
      </c>
      <c r="DB894">
        <f t="shared" si="1390"/>
        <v>130560395.268939</v>
      </c>
      <c r="DC894">
        <f t="shared" si="1391"/>
        <v>58531481.058480673</v>
      </c>
      <c r="DD894">
        <f>0</f>
        <v>0</v>
      </c>
      <c r="DE894">
        <f>0</f>
        <v>0</v>
      </c>
      <c r="DF894">
        <f>(((Parameters!$C$35))/(((Parameters!$C$35))^2+((C894*Parameters!$C$34-1/(C894*Parameters!$C$33)))^2))+(((Parameters!$C$39+Parameters!$C$38))/(((Parameters!$C$39+Parameters!$C$38))^2+((C894*Parameters!$C$37-1/(C894*Parameters!$C$36)))^2))</f>
        <v>4.5411247549260247</v>
      </c>
      <c r="DG894">
        <f>(-((C894*Parameters!$C$34-1/(C894*Parameters!$C$33)))/(((Parameters!$C$35))^2+((C894*Parameters!$C$34-1/(C894*Parameters!$C$33)))^2))+(-((C894*Parameters!$C$37-1/(C894*Parameters!$C$36)))/(((Parameters!$C$39+Parameters!$C$38))^2+((C894*Parameters!$C$37-1/(C894*Parameters!$C$36)))^2))</f>
        <v>-14.272837645654491</v>
      </c>
      <c r="DH894">
        <f t="shared" si="1392"/>
        <v>58582398076.821854</v>
      </c>
      <c r="DI894">
        <f t="shared" si="1393"/>
        <v>52140284915.882553</v>
      </c>
      <c r="DJ894">
        <f t="shared" si="1394"/>
        <v>-2131417063.1023562</v>
      </c>
      <c r="DK894">
        <f t="shared" si="1395"/>
        <v>4782345935.8809872</v>
      </c>
      <c r="DL894">
        <f t="shared" si="1396"/>
        <v>1428347660.838696</v>
      </c>
      <c r="DM894">
        <f t="shared" si="1397"/>
        <v>-1597771810.8593383</v>
      </c>
      <c r="DN894">
        <f t="shared" si="1398"/>
        <v>130560395.268939</v>
      </c>
      <c r="DO894">
        <f t="shared" si="1399"/>
        <v>58531481.058480673</v>
      </c>
      <c r="DP894">
        <f>2*((((Parameters!$C$41)/((Parameters!$C$41)^2+(C894*(Parameters!$C$40*(1-Parameters!$C$42)))^2)))/((((Parameters!$C$41)/((Parameters!$C$41)^2+(C894*(Parameters!$C$40*(1-Parameters!$C$42)))^2)))^2+((-(C894*(Parameters!$C$40*(1-Parameters!$C$42)))/((Parameters!$C$41)^2+(C894*(Parameters!$C$40*(1-Parameters!$C$42)))^2)+C894*Parameters!$C$43))^2))</f>
        <v>0.20198485559749499</v>
      </c>
      <c r="DQ894">
        <f>2*(-((-(C894*(Parameters!$C$40*(1-Parameters!$C$42)))/((Parameters!$C$41)^2+(C894*(Parameters!$C$40*(1-Parameters!$C$42)))^2)+C894*Parameters!$C$43))/((((Parameters!$C$41)/((Parameters!$C$41)^2+(C894*(Parameters!$C$40*(1-Parameters!$C$42)))^2)))^2+((-(C894*(Parameters!$C$40*(1-Parameters!$C$42)))/((Parameters!$C$41)^2+(C894*(Parameters!$C$40*(1-Parameters!$C$42)))^2)+C894*Parameters!$C$43))^2))</f>
        <v>109.26360307539926</v>
      </c>
      <c r="DR894">
        <f>0</f>
        <v>0</v>
      </c>
      <c r="DS894">
        <f>0</f>
        <v>0</v>
      </c>
      <c r="DT894">
        <f t="shared" si="1400"/>
        <v>58582398076.821854</v>
      </c>
      <c r="DU894">
        <f t="shared" si="1401"/>
        <v>52140284915.882553</v>
      </c>
      <c r="DV894">
        <f t="shared" si="1402"/>
        <v>-5687334055134.2197</v>
      </c>
      <c r="DW894">
        <f t="shared" si="1403"/>
        <v>6416237784526.3232</v>
      </c>
      <c r="DX894">
        <f t="shared" si="1404"/>
        <v>1428347660.838696</v>
      </c>
      <c r="DY894">
        <f t="shared" si="1405"/>
        <v>-1597771810.8593383</v>
      </c>
      <c r="DZ894">
        <f t="shared" si="1406"/>
        <v>174997369938.0831</v>
      </c>
      <c r="EA894">
        <f t="shared" si="1407"/>
        <v>155802217640.11859</v>
      </c>
      <c r="EB894">
        <f>0</f>
        <v>0</v>
      </c>
      <c r="EC894">
        <f>0</f>
        <v>0</v>
      </c>
      <c r="ED894">
        <f>0</f>
        <v>0</v>
      </c>
      <c r="EE894">
        <f>C894*Parameters!$C$44</f>
        <v>1.8120904365888114E-4</v>
      </c>
      <c r="EF894">
        <f t="shared" si="1408"/>
        <v>57419717763.999863</v>
      </c>
      <c r="EG894">
        <f t="shared" si="1409"/>
        <v>51109688550.783096</v>
      </c>
      <c r="EH894">
        <f t="shared" si="1410"/>
        <v>-5687334055134.2197</v>
      </c>
      <c r="EI894">
        <f t="shared" si="1411"/>
        <v>6416237784526.3232</v>
      </c>
      <c r="EJ894">
        <f t="shared" si="1412"/>
        <v>1400114889.9801972</v>
      </c>
      <c r="EK894">
        <f t="shared" si="1413"/>
        <v>-1566060704.8100388</v>
      </c>
      <c r="EL894">
        <f t="shared" si="1414"/>
        <v>174997369938.0831</v>
      </c>
      <c r="EM894">
        <f t="shared" si="1415"/>
        <v>155802217640.11859</v>
      </c>
      <c r="EN894">
        <f>0</f>
        <v>0</v>
      </c>
      <c r="EO894">
        <f>0</f>
        <v>0</v>
      </c>
      <c r="EP894">
        <f>(((2*Parameters!$C$47))/(((2*Parameters!$C$47))^2+((2*(C894*Parameters!$C$46-1/(C894*Parameters!$C$45))))^2))</f>
        <v>1.6125097413621812E-5</v>
      </c>
      <c r="EQ894">
        <f>(-((2*(C894*Parameters!$C$46-1/(C894*Parameters!$C$45))))/(((2*Parameters!$C$47))^2+((2*(C894*Parameters!$C$46-1/(C894*Parameters!$C$45))))^2))</f>
        <v>2.0078027177035562E-2</v>
      </c>
      <c r="ER894">
        <f t="shared" si="1416"/>
        <v>-71497387663.704956</v>
      </c>
      <c r="ES894">
        <f t="shared" si="1417"/>
        <v>-62977296713.777184</v>
      </c>
      <c r="ET894">
        <f t="shared" si="1418"/>
        <v>-5687334055134.2197</v>
      </c>
      <c r="EU894">
        <f t="shared" si="1419"/>
        <v>6416237784526.3232</v>
      </c>
      <c r="EV894">
        <f t="shared" si="1420"/>
        <v>-1725264420.4031341</v>
      </c>
      <c r="EW894">
        <f t="shared" si="1421"/>
        <v>1950053570.6532447</v>
      </c>
      <c r="EX894">
        <f t="shared" si="1422"/>
        <v>174997369938.0831</v>
      </c>
      <c r="EY894">
        <f t="shared" si="1423"/>
        <v>155802217640.11859</v>
      </c>
      <c r="EZ894">
        <f>(ER894+ET894/Parameters!$C$6+Parameters!$C$7*(EV894+EX894/Parameters!$C$6))</f>
        <v>-269317702624.8952</v>
      </c>
      <c r="FA894">
        <f>(ES894+EU894/Parameters!$C$6+Parameters!$C$7*(EW894+EY894/Parameters!$C$6))</f>
        <v>160196191443.66013</v>
      </c>
      <c r="FB894">
        <f t="shared" si="1424"/>
        <v>-229.9208868761358</v>
      </c>
      <c r="FC894">
        <f t="shared" si="1425"/>
        <v>3.1912119985243482E-12</v>
      </c>
      <c r="FD894">
        <f>(ER894+ET894/Parameters!$C$6+Parameters!$C$8*(EV894+EX894/Parameters!$C$6))</f>
        <v>-51237671578.820435</v>
      </c>
      <c r="FE894">
        <f>(ES894+EU894/Parameters!$C$6+Parameters!$C$8*(EW894+EY894/Parameters!$C$6))</f>
        <v>528659248480.87646</v>
      </c>
      <c r="FF894">
        <f t="shared" si="1426"/>
        <v>-234.50412169131931</v>
      </c>
      <c r="FG894">
        <f t="shared" si="1427"/>
        <v>1.8827554587112133E-12</v>
      </c>
    </row>
    <row r="895" spans="1:163" x14ac:dyDescent="0.15">
      <c r="A895">
        <f>Parameters!$C$2*(Parameters!$C$3/Parameters!$C$2)^((ROW()-2)/(Parameters!$C$4-1))</f>
        <v>2917427.0140011669</v>
      </c>
      <c r="B895">
        <f t="shared" si="1326"/>
        <v>6.4649999999999999</v>
      </c>
      <c r="C895">
        <f t="shared" si="1327"/>
        <v>18330734.549140945</v>
      </c>
      <c r="D895">
        <f>1</f>
        <v>1</v>
      </c>
      <c r="E895">
        <f>0</f>
        <v>0</v>
      </c>
      <c r="F895">
        <f>0</f>
        <v>0</v>
      </c>
      <c r="G895">
        <f>0</f>
        <v>0</v>
      </c>
      <c r="H895">
        <f>0</f>
        <v>0</v>
      </c>
      <c r="I895">
        <f>0</f>
        <v>0</v>
      </c>
      <c r="J895">
        <f>1</f>
        <v>1</v>
      </c>
      <c r="K895">
        <f>0</f>
        <v>0</v>
      </c>
      <c r="L895">
        <f>2*Parameters!$C$10</f>
        <v>0.04</v>
      </c>
      <c r="M895">
        <f>2*C895*Parameters!$C$9</f>
        <v>36.661469098281891</v>
      </c>
      <c r="N895">
        <f>0</f>
        <v>0</v>
      </c>
      <c r="O895">
        <f>0</f>
        <v>0</v>
      </c>
      <c r="P895">
        <f t="shared" si="1328"/>
        <v>1</v>
      </c>
      <c r="Q895">
        <f t="shared" si="1329"/>
        <v>0</v>
      </c>
      <c r="R895">
        <f t="shared" si="1330"/>
        <v>0.04</v>
      </c>
      <c r="S895">
        <f t="shared" si="1331"/>
        <v>36.661469098281891</v>
      </c>
      <c r="T895">
        <f t="shared" si="1332"/>
        <v>0</v>
      </c>
      <c r="U895">
        <f t="shared" si="1333"/>
        <v>0</v>
      </c>
      <c r="V895">
        <f t="shared" si="1334"/>
        <v>1</v>
      </c>
      <c r="W895">
        <f t="shared" si="1335"/>
        <v>0</v>
      </c>
      <c r="X895">
        <f>0</f>
        <v>0</v>
      </c>
      <c r="Y895">
        <f>0</f>
        <v>0</v>
      </c>
      <c r="Z895">
        <f>0</f>
        <v>0</v>
      </c>
      <c r="AA895">
        <f>C895*(Parameters!$C$12+Parameters!$C$11/2)</f>
        <v>1.3748050911855708E-3</v>
      </c>
      <c r="AB895">
        <f t="shared" si="1336"/>
        <v>0.9495976256333396</v>
      </c>
      <c r="AC895">
        <f t="shared" si="1337"/>
        <v>5.4992203647422837E-5</v>
      </c>
      <c r="AD895">
        <f t="shared" si="1338"/>
        <v>0.04</v>
      </c>
      <c r="AE895">
        <f t="shared" si="1339"/>
        <v>36.661469098281891</v>
      </c>
      <c r="AF895">
        <f t="shared" si="1340"/>
        <v>0</v>
      </c>
      <c r="AG895">
        <f t="shared" si="1341"/>
        <v>1.3748050911855708E-3</v>
      </c>
      <c r="AH895">
        <f t="shared" si="1342"/>
        <v>1</v>
      </c>
      <c r="AI895">
        <f t="shared" si="1343"/>
        <v>0</v>
      </c>
      <c r="AJ895">
        <f>0</f>
        <v>0</v>
      </c>
      <c r="AK895">
        <f>0</f>
        <v>0</v>
      </c>
      <c r="AL895">
        <f>(((2*Parameters!$C$15))/(((2*Parameters!$C$15))^2+((2*(C895*Parameters!$C$14-1/(C895*Parameters!$C$13))))^2))</f>
        <v>0.31219421148848214</v>
      </c>
      <c r="AM895">
        <f>(-((2*(C895*Parameters!$C$14-1/(C895*Parameters!$C$13))))/(((2*Parameters!$C$15))^2+((2*(C895*Parameters!$C$14-1/(C895*Parameters!$C$13))))^2))</f>
        <v>-2.7762186624120839</v>
      </c>
      <c r="AN895">
        <f t="shared" si="1344"/>
        <v>102.74234009618698</v>
      </c>
      <c r="AO895">
        <f t="shared" si="1345"/>
        <v>11.334504682854632</v>
      </c>
      <c r="AP895">
        <f t="shared" si="1346"/>
        <v>0.04</v>
      </c>
      <c r="AQ895">
        <f t="shared" si="1347"/>
        <v>36.661469098281891</v>
      </c>
      <c r="AR895">
        <f t="shared" si="1348"/>
        <v>0.31219421148848214</v>
      </c>
      <c r="AS895">
        <f t="shared" si="1349"/>
        <v>-2.7748438573208984</v>
      </c>
      <c r="AT895">
        <f t="shared" si="1350"/>
        <v>1</v>
      </c>
      <c r="AU895">
        <f t="shared" si="1351"/>
        <v>0</v>
      </c>
      <c r="AV895">
        <f>2*Parameters!$C$17</f>
        <v>0.04</v>
      </c>
      <c r="AW895">
        <f>2*C895*Parameters!$C$16</f>
        <v>36.661469098281891</v>
      </c>
      <c r="AX895">
        <f>0</f>
        <v>0</v>
      </c>
      <c r="AY895">
        <f>0</f>
        <v>0</v>
      </c>
      <c r="AZ895">
        <f t="shared" si="1352"/>
        <v>102.74234009618698</v>
      </c>
      <c r="BA895">
        <f t="shared" si="1353"/>
        <v>11.334504682854632</v>
      </c>
      <c r="BB895">
        <f t="shared" si="1354"/>
        <v>-411.38989957095902</v>
      </c>
      <c r="BC895">
        <f t="shared" si="1355"/>
        <v>3803.7999758071232</v>
      </c>
      <c r="BD895">
        <f t="shared" si="1356"/>
        <v>0.31219421148848214</v>
      </c>
      <c r="BE895">
        <f t="shared" si="1357"/>
        <v>-2.7748438573208984</v>
      </c>
      <c r="BF895">
        <f t="shared" si="1358"/>
        <v>102.74234009618698</v>
      </c>
      <c r="BG895">
        <f t="shared" si="1359"/>
        <v>11.334504682854632</v>
      </c>
      <c r="BH895">
        <f>0</f>
        <v>0</v>
      </c>
      <c r="BI895">
        <f>0</f>
        <v>0</v>
      </c>
      <c r="BJ895">
        <f>0</f>
        <v>0</v>
      </c>
      <c r="BK895">
        <f>C895*(Parameters!$C$19+Parameters!$C$18/2)</f>
        <v>1.3748050911855708E-3</v>
      </c>
      <c r="BL895">
        <f t="shared" si="1360"/>
        <v>97.512856523595801</v>
      </c>
      <c r="BM895">
        <f t="shared" si="1361"/>
        <v>10.768923754462158</v>
      </c>
      <c r="BN895">
        <f t="shared" si="1362"/>
        <v>-411.38989957095902</v>
      </c>
      <c r="BO895">
        <f t="shared" si="1363"/>
        <v>3803.7999758071232</v>
      </c>
      <c r="BP895">
        <f t="shared" si="1364"/>
        <v>0.29661147674442689</v>
      </c>
      <c r="BQ895">
        <f t="shared" si="1365"/>
        <v>-2.6335931650763413</v>
      </c>
      <c r="BR895">
        <f t="shared" si="1366"/>
        <v>102.74234009618698</v>
      </c>
      <c r="BS895">
        <f t="shared" si="1367"/>
        <v>11.334504682854632</v>
      </c>
      <c r="BT895">
        <f>2*((((Parameters!$C$21)/((Parameters!$C$21)^2+(C895*Parameters!$C$20)^2)))/((((Parameters!$C$21)/((Parameters!$C$21)^2+(C895*Parameters!$C$20)^2)))^2+((-(C895*Parameters!$C$20)/((Parameters!$C$21)^2+(C895*Parameters!$C$20)^2)+C895*Parameters!$C$22))^2))</f>
        <v>5.0983910219581416E-2</v>
      </c>
      <c r="BU895">
        <f>2*(-((-(C895*Parameters!$C$20)/((Parameters!$C$21)^2+(C895*Parameters!$C$20)^2)+C895*Parameters!$C$22))/((((Parameters!$C$21)/((Parameters!$C$21)^2+(C895*Parameters!$C$20)^2)))^2+((-(C895*Parameters!$C$20)/((Parameters!$C$21)^2+(C895*Parameters!$C$20)^2)+C895*Parameters!$C$22))^2))</f>
        <v>2814.5265603367866</v>
      </c>
      <c r="BV895">
        <f>0</f>
        <v>0</v>
      </c>
      <c r="BW895">
        <f>0</f>
        <v>0</v>
      </c>
      <c r="BX895">
        <f t="shared" si="1368"/>
        <v>97.512856523595801</v>
      </c>
      <c r="BY895">
        <f t="shared" si="1369"/>
        <v>10.768923754462158</v>
      </c>
      <c r="BZ895">
        <f t="shared" si="1370"/>
        <v>-30715.840246024196</v>
      </c>
      <c r="CA895">
        <f t="shared" si="1371"/>
        <v>278256.87367761967</v>
      </c>
      <c r="CB895">
        <f t="shared" si="1372"/>
        <v>0.29661147674442689</v>
      </c>
      <c r="CC895">
        <f t="shared" si="1373"/>
        <v>-2.6335931650763413</v>
      </c>
      <c r="CD895">
        <f t="shared" si="1374"/>
        <v>7515.0753747378731</v>
      </c>
      <c r="CE895">
        <f t="shared" si="1375"/>
        <v>846.02111320327811</v>
      </c>
      <c r="CF895">
        <f>0</f>
        <v>0</v>
      </c>
      <c r="CG895">
        <f>0</f>
        <v>0</v>
      </c>
      <c r="CH895">
        <f>(((Parameters!$C$25))/(((Parameters!$C$25))^2+((C895*Parameters!$C$24-1/(C895*Parameters!$C$23)))^2))+(((Parameters!$C$29+Parameters!$C$28))/(((Parameters!$C$29+Parameters!$C$28))^2+((C895*Parameters!$C$27-1/(C895*Parameters!$C$26)))^2))</f>
        <v>4.1309742172447077</v>
      </c>
      <c r="CI895">
        <f>(-((C895*Parameters!$C$24-1/(C895*Parameters!$C$23)))/(((Parameters!$C$25))^2+((C895*Parameters!$C$24-1/(C895*Parameters!$C$23)))^2))+(-((C895*Parameters!$C$27-1/(C895*Parameters!$C$26)))/(((Parameters!$C$29+Parameters!$C$28))^2+((C895*Parameters!$C$27-1/(C895*Parameters!$C$26)))^2))</f>
        <v>-13.664139159969041</v>
      </c>
      <c r="CJ895">
        <f t="shared" si="1376"/>
        <v>3675351.8128881119</v>
      </c>
      <c r="CK895">
        <f t="shared" si="1377"/>
        <v>1569188.2553941712</v>
      </c>
      <c r="CL895">
        <f t="shared" si="1378"/>
        <v>-30715.840246024196</v>
      </c>
      <c r="CM895">
        <f t="shared" si="1379"/>
        <v>278256.87367761967</v>
      </c>
      <c r="CN895">
        <f t="shared" si="1380"/>
        <v>42605.029448251022</v>
      </c>
      <c r="CO895">
        <f t="shared" si="1381"/>
        <v>-99194.777905352457</v>
      </c>
      <c r="CP895">
        <f t="shared" si="1382"/>
        <v>7515.0753747378731</v>
      </c>
      <c r="CQ895">
        <f t="shared" si="1383"/>
        <v>846.02111320327811</v>
      </c>
      <c r="CR895">
        <f>2*((((Parameters!$C$31)/((Parameters!$C$31)^2+(C895*Parameters!$C$30)^2)))/((((Parameters!$C$31)/((Parameters!$C$31)^2+(C895*Parameters!$C$30)^2)))^2+((-(C895*Parameters!$C$30)/((Parameters!$C$31)^2+(C895*Parameters!$C$30)^2)+C895*Parameters!$C$32))^2))</f>
        <v>4.4833566947511762E-2</v>
      </c>
      <c r="CS895">
        <f>2*(-((-(C895*Parameters!$C$30)/((Parameters!$C$31)^2+(C895*Parameters!$C$30)^2)+C895*Parameters!$C$32))/((((Parameters!$C$31)/((Parameters!$C$31)^2+(C895*Parameters!$C$30)^2)))^2+((-(C895*Parameters!$C$30)/((Parameters!$C$31)^2+(C895*Parameters!$C$30)^2)+C895*Parameters!$C$32))^2))</f>
        <v>1280.8416886885984</v>
      </c>
      <c r="CT895">
        <f>0</f>
        <v>0</v>
      </c>
      <c r="CU895">
        <f>0</f>
        <v>0</v>
      </c>
      <c r="CV895">
        <f t="shared" si="1384"/>
        <v>3675351.8128881119</v>
      </c>
      <c r="CW895">
        <f t="shared" si="1385"/>
        <v>1569188.2553941712</v>
      </c>
      <c r="CX895">
        <f t="shared" si="1386"/>
        <v>-2009747671.6180732</v>
      </c>
      <c r="CY895">
        <f t="shared" si="1387"/>
        <v>4707892431.7246895</v>
      </c>
      <c r="CZ895">
        <f t="shared" si="1388"/>
        <v>42605.029448251022</v>
      </c>
      <c r="DA895">
        <f t="shared" si="1389"/>
        <v>-99194.777905352457</v>
      </c>
      <c r="DB895">
        <f t="shared" si="1390"/>
        <v>127062232.05219692</v>
      </c>
      <c r="DC895">
        <f t="shared" si="1391"/>
        <v>54566696.630522445</v>
      </c>
      <c r="DD895">
        <f>0</f>
        <v>0</v>
      </c>
      <c r="DE895">
        <f>0</f>
        <v>0</v>
      </c>
      <c r="DF895">
        <f>(((Parameters!$C$35))/(((Parameters!$C$35))^2+((C895*Parameters!$C$34-1/(C895*Parameters!$C$33)))^2))+(((Parameters!$C$39+Parameters!$C$38))/(((Parameters!$C$39+Parameters!$C$38))^2+((C895*Parameters!$C$37-1/(C895*Parameters!$C$36)))^2))</f>
        <v>4.1309742172447077</v>
      </c>
      <c r="DG895">
        <f>(-((C895*Parameters!$C$34-1/(C895*Parameters!$C$33)))/(((Parameters!$C$35))^2+((C895*Parameters!$C$34-1/(C895*Parameters!$C$33)))^2))+(-((C895*Parameters!$C$37-1/(C895*Parameters!$C$36)))/(((Parameters!$C$39+Parameters!$C$38))^2+((C895*Parameters!$C$37-1/(C895*Parameters!$C$36)))^2))</f>
        <v>-13.664139159969041</v>
      </c>
      <c r="DH895">
        <f t="shared" si="1392"/>
        <v>56030756874.442245</v>
      </c>
      <c r="DI895">
        <f t="shared" si="1393"/>
        <v>46911223302.684692</v>
      </c>
      <c r="DJ895">
        <f t="shared" si="1394"/>
        <v>-2009747671.6180732</v>
      </c>
      <c r="DK895">
        <f t="shared" si="1395"/>
        <v>4707892431.7246895</v>
      </c>
      <c r="DL895">
        <f t="shared" si="1396"/>
        <v>1270540345.8819103</v>
      </c>
      <c r="DM895">
        <f t="shared" si="1397"/>
        <v>-1510881598.614501</v>
      </c>
      <c r="DN895">
        <f t="shared" si="1398"/>
        <v>127062232.05219692</v>
      </c>
      <c r="DO895">
        <f t="shared" si="1399"/>
        <v>54566696.630522445</v>
      </c>
      <c r="DP895">
        <f>2*((((Parameters!$C$41)/((Parameters!$C$41)^2+(C895*(Parameters!$C$40*(1-Parameters!$C$42)))^2)))/((((Parameters!$C$41)/((Parameters!$C$41)^2+(C895*(Parameters!$C$40*(1-Parameters!$C$42)))^2)))^2+((-(C895*(Parameters!$C$40*(1-Parameters!$C$42)))/((Parameters!$C$41)^2+(C895*(Parameters!$C$40*(1-Parameters!$C$42)))^2)+C895*Parameters!$C$43))^2))</f>
        <v>0.20203144043658958</v>
      </c>
      <c r="DQ895">
        <f>2*(-((-(C895*(Parameters!$C$40*(1-Parameters!$C$42)))/((Parameters!$C$41)^2+(C895*(Parameters!$C$40*(1-Parameters!$C$42)))^2)+C895*Parameters!$C$43))/((((Parameters!$C$41)/((Parameters!$C$41)^2+(C895*(Parameters!$C$40*(1-Parameters!$C$42)))^2)))^2+((-(C895*(Parameters!$C$40*(1-Parameters!$C$42)))/((Parameters!$C$41)^2+(C895*(Parameters!$C$40*(1-Parameters!$C$42)))^2)+C895*Parameters!$C$43))^2))</f>
        <v>110.54156115800953</v>
      </c>
      <c r="DR895">
        <f>0</f>
        <v>0</v>
      </c>
      <c r="DS895">
        <f>0</f>
        <v>0</v>
      </c>
      <c r="DT895">
        <f t="shared" si="1400"/>
        <v>56030756874.442245</v>
      </c>
      <c r="DU895">
        <f t="shared" si="1401"/>
        <v>46911223302.684692</v>
      </c>
      <c r="DV895">
        <f t="shared" si="1402"/>
        <v>-5176329632862.2842</v>
      </c>
      <c r="DW895">
        <f t="shared" si="1403"/>
        <v>6207912772213.9297</v>
      </c>
      <c r="DX895">
        <f t="shared" si="1404"/>
        <v>1270540345.8819103</v>
      </c>
      <c r="DY895">
        <f t="shared" si="1405"/>
        <v>-1510881598.614501</v>
      </c>
      <c r="DZ895">
        <f t="shared" si="1406"/>
        <v>167398961964.01959</v>
      </c>
      <c r="EA895">
        <f t="shared" si="1407"/>
        <v>140196834458.95706</v>
      </c>
      <c r="EB895">
        <f>0</f>
        <v>0</v>
      </c>
      <c r="EC895">
        <f>0</f>
        <v>0</v>
      </c>
      <c r="ED895">
        <f>0</f>
        <v>0</v>
      </c>
      <c r="EE895">
        <f>C895*Parameters!$C$44</f>
        <v>1.8330734549140945E-4</v>
      </c>
      <c r="EF895">
        <f t="shared" si="1408"/>
        <v>54892800863.125496</v>
      </c>
      <c r="EG895">
        <f t="shared" si="1409"/>
        <v>45962364058.296188</v>
      </c>
      <c r="EH895">
        <f t="shared" si="1410"/>
        <v>-5176329632862.2842</v>
      </c>
      <c r="EI895">
        <f t="shared" si="1411"/>
        <v>6207912772213.9297</v>
      </c>
      <c r="EJ895">
        <f t="shared" si="1412"/>
        <v>1244841236.3109403</v>
      </c>
      <c r="EK895">
        <f t="shared" si="1413"/>
        <v>-1480196139.2588592</v>
      </c>
      <c r="EL895">
        <f t="shared" si="1414"/>
        <v>167398961964.01959</v>
      </c>
      <c r="EM895">
        <f t="shared" si="1415"/>
        <v>140196834458.95706</v>
      </c>
      <c r="EN895">
        <f>0</f>
        <v>0</v>
      </c>
      <c r="EO895">
        <f>0</f>
        <v>0</v>
      </c>
      <c r="EP895">
        <f>(((2*Parameters!$C$47))/(((2*Parameters!$C$47))^2+((2*(C895*Parameters!$C$46-1/(C895*Parameters!$C$45))))^2))</f>
        <v>1.6506293920481308E-5</v>
      </c>
      <c r="EQ895">
        <f>(-((2*(C895*Parameters!$C$46-1/(C895*Parameters!$C$45))))/(((2*Parameters!$C$47))^2+((2*(C895*Parameters!$C$46-1/(C895*Parameters!$C$45))))^2))</f>
        <v>2.031396257637327E-2</v>
      </c>
      <c r="ER895">
        <f t="shared" si="1416"/>
        <v>-71299948887.367218</v>
      </c>
      <c r="ES895">
        <f t="shared" si="1417"/>
        <v>-59086932753.789368</v>
      </c>
      <c r="ET895">
        <f t="shared" si="1418"/>
        <v>-5176329632862.2842</v>
      </c>
      <c r="EU895">
        <f t="shared" si="1419"/>
        <v>6207912772213.9297</v>
      </c>
      <c r="EV895">
        <f t="shared" si="1420"/>
        <v>-1600348875.7461505</v>
      </c>
      <c r="EW895">
        <f t="shared" si="1421"/>
        <v>1922654239.5582681</v>
      </c>
      <c r="EX895">
        <f t="shared" si="1422"/>
        <v>167398961964.01959</v>
      </c>
      <c r="EY895">
        <f t="shared" si="1423"/>
        <v>140196834458.95706</v>
      </c>
      <c r="EZ895">
        <f>(ER895+ET895/Parameters!$C$6+Parameters!$C$7*(EV895+EX895/Parameters!$C$6))</f>
        <v>-251346196986.92493</v>
      </c>
      <c r="FA895">
        <f>(ES895+EU895/Parameters!$C$6+Parameters!$C$7*(EW895+EY895/Parameters!$C$6))</f>
        <v>156840468018.86905</v>
      </c>
      <c r="FB895">
        <f t="shared" si="1424"/>
        <v>-229.43365114210553</v>
      </c>
      <c r="FC895">
        <f t="shared" si="1425"/>
        <v>3.3753393532406865E-12</v>
      </c>
      <c r="FD895">
        <f>(ER895+ET895/Parameters!$C$6+Parameters!$C$8*(EV895+EX895/Parameters!$C$6))</f>
        <v>-40235011271.589691</v>
      </c>
      <c r="FE895">
        <f>(ES895+EU895/Parameters!$C$6+Parameters!$C$8*(EW895+EY895/Parameters!$C$6))</f>
        <v>496793761664.53381</v>
      </c>
      <c r="FF895">
        <f t="shared" si="1426"/>
        <v>-233.95191623359858</v>
      </c>
      <c r="FG895">
        <f t="shared" si="1427"/>
        <v>2.0063384137514229E-12</v>
      </c>
    </row>
    <row r="896" spans="1:163" x14ac:dyDescent="0.15">
      <c r="A896">
        <f>Parameters!$C$2*(Parameters!$C$3/Parameters!$C$2)^((ROW()-2)/(Parameters!$C$4-1))</f>
        <v>2951209.2266663853</v>
      </c>
      <c r="B896">
        <f t="shared" si="1326"/>
        <v>6.47</v>
      </c>
      <c r="C896">
        <f t="shared" si="1327"/>
        <v>18542994.451403063</v>
      </c>
      <c r="D896">
        <f>1</f>
        <v>1</v>
      </c>
      <c r="E896">
        <f>0</f>
        <v>0</v>
      </c>
      <c r="F896">
        <f>0</f>
        <v>0</v>
      </c>
      <c r="G896">
        <f>0</f>
        <v>0</v>
      </c>
      <c r="H896">
        <f>0</f>
        <v>0</v>
      </c>
      <c r="I896">
        <f>0</f>
        <v>0</v>
      </c>
      <c r="J896">
        <f>1</f>
        <v>1</v>
      </c>
      <c r="K896">
        <f>0</f>
        <v>0</v>
      </c>
      <c r="L896">
        <f>2*Parameters!$C$10</f>
        <v>0.04</v>
      </c>
      <c r="M896">
        <f>2*C896*Parameters!$C$9</f>
        <v>37.085988902806122</v>
      </c>
      <c r="N896">
        <f>0</f>
        <v>0</v>
      </c>
      <c r="O896">
        <f>0</f>
        <v>0</v>
      </c>
      <c r="P896">
        <f t="shared" si="1328"/>
        <v>1</v>
      </c>
      <c r="Q896">
        <f t="shared" si="1329"/>
        <v>0</v>
      </c>
      <c r="R896">
        <f t="shared" si="1330"/>
        <v>0.04</v>
      </c>
      <c r="S896">
        <f t="shared" si="1331"/>
        <v>37.085988902806122</v>
      </c>
      <c r="T896">
        <f t="shared" si="1332"/>
        <v>0</v>
      </c>
      <c r="U896">
        <f t="shared" si="1333"/>
        <v>0</v>
      </c>
      <c r="V896">
        <f t="shared" si="1334"/>
        <v>1</v>
      </c>
      <c r="W896">
        <f t="shared" si="1335"/>
        <v>0</v>
      </c>
      <c r="X896">
        <f>0</f>
        <v>0</v>
      </c>
      <c r="Y896">
        <f>0</f>
        <v>0</v>
      </c>
      <c r="Z896">
        <f>0</f>
        <v>0</v>
      </c>
      <c r="AA896">
        <f>C896*(Parameters!$C$12+Parameters!$C$11/2)</f>
        <v>1.3907245838552297E-3</v>
      </c>
      <c r="AB896">
        <f t="shared" si="1336"/>
        <v>0.9484236035162853</v>
      </c>
      <c r="AC896">
        <f t="shared" si="1337"/>
        <v>5.5628983354209188E-5</v>
      </c>
      <c r="AD896">
        <f t="shared" si="1338"/>
        <v>0.04</v>
      </c>
      <c r="AE896">
        <f t="shared" si="1339"/>
        <v>37.085988902806122</v>
      </c>
      <c r="AF896">
        <f t="shared" si="1340"/>
        <v>0</v>
      </c>
      <c r="AG896">
        <f t="shared" si="1341"/>
        <v>1.3907245838552297E-3</v>
      </c>
      <c r="AH896">
        <f t="shared" si="1342"/>
        <v>1</v>
      </c>
      <c r="AI896">
        <f t="shared" si="1343"/>
        <v>0</v>
      </c>
      <c r="AJ896">
        <f>0</f>
        <v>0</v>
      </c>
      <c r="AK896">
        <f>0</f>
        <v>0</v>
      </c>
      <c r="AL896">
        <f>(((2*Parameters!$C$15))/(((2*Parameters!$C$15))^2+((2*(C896*Parameters!$C$14-1/(C896*Parameters!$C$13))))^2))</f>
        <v>0.3047540343900772</v>
      </c>
      <c r="AM896">
        <f>(-((2*(C896*Parameters!$C$14-1/(C896*Parameters!$C$13))))/(((2*Parameters!$C$15))^2+((2*(C896*Parameters!$C$14-1/(C896*Parameters!$C$13))))^2))</f>
        <v>-2.7433512057837039</v>
      </c>
      <c r="AN896">
        <f t="shared" si="1344"/>
        <v>102.70050613908613</v>
      </c>
      <c r="AO896">
        <f t="shared" si="1345"/>
        <v>11.192426318227804</v>
      </c>
      <c r="AP896">
        <f t="shared" si="1346"/>
        <v>0.04</v>
      </c>
      <c r="AQ896">
        <f t="shared" si="1347"/>
        <v>37.085988902806122</v>
      </c>
      <c r="AR896">
        <f t="shared" si="1348"/>
        <v>0.3047540343900772</v>
      </c>
      <c r="AS896">
        <f t="shared" si="1349"/>
        <v>-2.7419604811998486</v>
      </c>
      <c r="AT896">
        <f t="shared" si="1350"/>
        <v>1</v>
      </c>
      <c r="AU896">
        <f t="shared" si="1351"/>
        <v>0</v>
      </c>
      <c r="AV896">
        <f>2*Parameters!$C$17</f>
        <v>0.04</v>
      </c>
      <c r="AW896">
        <f>2*C896*Parameters!$C$16</f>
        <v>37.085988902806122</v>
      </c>
      <c r="AX896">
        <f>0</f>
        <v>0</v>
      </c>
      <c r="AY896">
        <f>0</f>
        <v>0</v>
      </c>
      <c r="AZ896">
        <f t="shared" si="1352"/>
        <v>102.70050613908613</v>
      </c>
      <c r="BA896">
        <f t="shared" si="1353"/>
        <v>11.192426318227804</v>
      </c>
      <c r="BB896">
        <f t="shared" si="1354"/>
        <v>-410.9341779877081</v>
      </c>
      <c r="BC896">
        <f t="shared" si="1355"/>
        <v>3846.2835169422551</v>
      </c>
      <c r="BD896">
        <f t="shared" si="1356"/>
        <v>0.3047540343900772</v>
      </c>
      <c r="BE896">
        <f t="shared" si="1357"/>
        <v>-2.7419604811998486</v>
      </c>
      <c r="BF896">
        <f t="shared" si="1358"/>
        <v>102.70050613908612</v>
      </c>
      <c r="BG896">
        <f t="shared" si="1359"/>
        <v>11.192426318227804</v>
      </c>
      <c r="BH896">
        <f>0</f>
        <v>0</v>
      </c>
      <c r="BI896">
        <f>0</f>
        <v>0</v>
      </c>
      <c r="BJ896">
        <f>0</f>
        <v>0</v>
      </c>
      <c r="BK896">
        <f>C896*(Parameters!$C$19+Parameters!$C$18/2)</f>
        <v>1.3907245838552297E-3</v>
      </c>
      <c r="BL896">
        <f t="shared" si="1360"/>
        <v>97.351385095597379</v>
      </c>
      <c r="BM896">
        <f t="shared" si="1361"/>
        <v>10.620930054553957</v>
      </c>
      <c r="BN896">
        <f t="shared" si="1362"/>
        <v>-410.9341779877081</v>
      </c>
      <c r="BO896">
        <f t="shared" si="1363"/>
        <v>3846.2835169422551</v>
      </c>
      <c r="BP896">
        <f t="shared" si="1364"/>
        <v>0.28918845195632953</v>
      </c>
      <c r="BQ896">
        <f t="shared" si="1365"/>
        <v>-2.5991323625378464</v>
      </c>
      <c r="BR896">
        <f t="shared" si="1366"/>
        <v>102.70050613908612</v>
      </c>
      <c r="BS896">
        <f t="shared" si="1367"/>
        <v>11.192426318227804</v>
      </c>
      <c r="BT896">
        <f>2*((((Parameters!$C$21)/((Parameters!$C$21)^2+(C896*Parameters!$C$20)^2)))/((((Parameters!$C$21)/((Parameters!$C$21)^2+(C896*Parameters!$C$20)^2)))^2+((-(C896*Parameters!$C$20)/((Parameters!$C$21)^2+(C896*Parameters!$C$20)^2)+C896*Parameters!$C$22))^2))</f>
        <v>5.129164334226443E-2</v>
      </c>
      <c r="BU896">
        <f>2*(-((-(C896*Parameters!$C$20)/((Parameters!$C$21)^2+(C896*Parameters!$C$20)^2)+C896*Parameters!$C$22))/((((Parameters!$C$21)/((Parameters!$C$21)^2+(C896*Parameters!$C$20)^2)))^2+((-(C896*Parameters!$C$20)/((Parameters!$C$21)^2+(C896*Parameters!$C$20)^2)+C896*Parameters!$C$22))^2))</f>
        <v>2855.6967541637182</v>
      </c>
      <c r="BV896">
        <f>0</f>
        <v>0</v>
      </c>
      <c r="BW896">
        <f>0</f>
        <v>0</v>
      </c>
      <c r="BX896">
        <f t="shared" si="1368"/>
        <v>97.351385095597379</v>
      </c>
      <c r="BY896">
        <f t="shared" si="1369"/>
        <v>10.620930054553957</v>
      </c>
      <c r="BZ896">
        <f t="shared" si="1370"/>
        <v>-30736.096348454128</v>
      </c>
      <c r="CA896">
        <f t="shared" si="1371"/>
        <v>281852.86271273816</v>
      </c>
      <c r="CB896">
        <f t="shared" si="1372"/>
        <v>0.28918845195632953</v>
      </c>
      <c r="CC896">
        <f t="shared" si="1373"/>
        <v>-2.5991323625378464</v>
      </c>
      <c r="CD896">
        <f t="shared" si="1374"/>
        <v>7525.0491904312275</v>
      </c>
      <c r="CE896">
        <f t="shared" si="1375"/>
        <v>836.89363614140973</v>
      </c>
      <c r="CF896">
        <f>0</f>
        <v>0</v>
      </c>
      <c r="CG896">
        <f>0</f>
        <v>0</v>
      </c>
      <c r="CH896">
        <f>(((Parameters!$C$25))/(((Parameters!$C$25))^2+((C896*Parameters!$C$24-1/(C896*Parameters!$C$23)))^2))+(((Parameters!$C$29+Parameters!$C$28))/(((Parameters!$C$29+Parameters!$C$28))^2+((C896*Parameters!$C$27-1/(C896*Parameters!$C$26)))^2))</f>
        <v>3.7724825332434491</v>
      </c>
      <c r="CI896">
        <f>(-((C896*Parameters!$C$24-1/(C896*Parameters!$C$23)))/(((Parameters!$C$25))^2+((C896*Parameters!$C$24-1/(C896*Parameters!$C$23)))^2))+(-((C896*Parameters!$C$27-1/(C896*Parameters!$C$26)))/(((Parameters!$C$29+Parameters!$C$28))^2+((C896*Parameters!$C$27-1/(C896*Parameters!$C$26)))^2))</f>
        <v>-13.098464549351387</v>
      </c>
      <c r="CJ896">
        <f t="shared" si="1376"/>
        <v>3575985.6951464689</v>
      </c>
      <c r="CK896">
        <f t="shared" si="1377"/>
        <v>1465891.290864198</v>
      </c>
      <c r="CL896">
        <f t="shared" si="1378"/>
        <v>-30736.096348454128</v>
      </c>
      <c r="CM896">
        <f t="shared" si="1379"/>
        <v>281852.86271273816</v>
      </c>
      <c r="CN896">
        <f t="shared" si="1380"/>
        <v>39350.427445727553</v>
      </c>
      <c r="CO896">
        <f t="shared" si="1381"/>
        <v>-95412.022560825251</v>
      </c>
      <c r="CP896">
        <f t="shared" si="1382"/>
        <v>7525.0491904312275</v>
      </c>
      <c r="CQ896">
        <f t="shared" si="1383"/>
        <v>836.89363614140973</v>
      </c>
      <c r="CR896">
        <f>2*((((Parameters!$C$31)/((Parameters!$C$31)^2+(C896*Parameters!$C$30)^2)))/((((Parameters!$C$31)/((Parameters!$C$31)^2+(C896*Parameters!$C$30)^2)))^2+((-(C896*Parameters!$C$30)/((Parameters!$C$31)^2+(C896*Parameters!$C$30)^2)+C896*Parameters!$C$32))^2))</f>
        <v>4.4956414153186311E-2</v>
      </c>
      <c r="CS896">
        <f>2*(-((-(C896*Parameters!$C$30)/((Parameters!$C$31)^2+(C896*Parameters!$C$30)^2)+C896*Parameters!$C$32))/((((Parameters!$C$31)/((Parameters!$C$31)^2+(C896*Parameters!$C$30)^2)))^2+((-(C896*Parameters!$C$30)/((Parameters!$C$31)^2+(C896*Parameters!$C$30)^2)+C896*Parameters!$C$32))^2))</f>
        <v>1297.4470410135721</v>
      </c>
      <c r="CT896">
        <f>0</f>
        <v>0</v>
      </c>
      <c r="CU896">
        <f>0</f>
        <v>0</v>
      </c>
      <c r="CV896">
        <f t="shared" si="1384"/>
        <v>3575985.6951464689</v>
      </c>
      <c r="CW896">
        <f t="shared" si="1385"/>
        <v>1465891.290864198</v>
      </c>
      <c r="CX896">
        <f t="shared" si="1386"/>
        <v>-1901786290.3817508</v>
      </c>
      <c r="CY896">
        <f t="shared" si="1387"/>
        <v>4639999812.9533367</v>
      </c>
      <c r="CZ896">
        <f t="shared" si="1388"/>
        <v>39350.427445727553</v>
      </c>
      <c r="DA896">
        <f t="shared" si="1389"/>
        <v>-95412.022560825251</v>
      </c>
      <c r="DB896">
        <f t="shared" si="1390"/>
        <v>123801340.45196669</v>
      </c>
      <c r="DC896">
        <f t="shared" si="1391"/>
        <v>51051643.16331318</v>
      </c>
      <c r="DD896">
        <f>0</f>
        <v>0</v>
      </c>
      <c r="DE896">
        <f>0</f>
        <v>0</v>
      </c>
      <c r="DF896">
        <f>(((Parameters!$C$35))/(((Parameters!$C$35))^2+((C896*Parameters!$C$34-1/(C896*Parameters!$C$33)))^2))+(((Parameters!$C$39+Parameters!$C$38))/(((Parameters!$C$39+Parameters!$C$38))^2+((C896*Parameters!$C$37-1/(C896*Parameters!$C$36)))^2))</f>
        <v>3.7724825332434491</v>
      </c>
      <c r="DG896">
        <f>(-((C896*Parameters!$C$34-1/(C896*Parameters!$C$33)))/(((Parameters!$C$35))^2+((C896*Parameters!$C$34-1/(C896*Parameters!$C$33)))^2))+(-((C896*Parameters!$C$37-1/(C896*Parameters!$C$36)))/(((Parameters!$C$39+Parameters!$C$38))^2+((C896*Parameters!$C$37-1/(C896*Parameters!$C$36)))^2))</f>
        <v>-13.098464549351387</v>
      </c>
      <c r="DH896">
        <f t="shared" si="1392"/>
        <v>53605993482.234482</v>
      </c>
      <c r="DI896">
        <f t="shared" si="1393"/>
        <v>42416264444.918045</v>
      </c>
      <c r="DJ896">
        <f t="shared" si="1394"/>
        <v>-1901786290.3817508</v>
      </c>
      <c r="DK896">
        <f t="shared" si="1395"/>
        <v>4639999812.9533367</v>
      </c>
      <c r="DL896">
        <f t="shared" si="1396"/>
        <v>1135775883.0354104</v>
      </c>
      <c r="DM896">
        <f t="shared" si="1397"/>
        <v>-1429111448.9678521</v>
      </c>
      <c r="DN896">
        <f t="shared" si="1398"/>
        <v>123801340.45196669</v>
      </c>
      <c r="DO896">
        <f t="shared" si="1399"/>
        <v>51051643.16331318</v>
      </c>
      <c r="DP896">
        <f>2*((((Parameters!$C$41)/((Parameters!$C$41)^2+(C896*(Parameters!$C$40*(1-Parameters!$C$42)))^2)))/((((Parameters!$C$41)/((Parameters!$C$41)^2+(C896*(Parameters!$C$40*(1-Parameters!$C$42)))^2)))^2+((-(C896*(Parameters!$C$40*(1-Parameters!$C$42)))/((Parameters!$C$41)^2+(C896*(Parameters!$C$40*(1-Parameters!$C$42)))^2)+C896*Parameters!$C$43))^2))</f>
        <v>0.20207912706159106</v>
      </c>
      <c r="DQ896">
        <f>2*(-((-(C896*(Parameters!$C$40*(1-Parameters!$C$42)))/((Parameters!$C$41)^2+(C896*(Parameters!$C$40*(1-Parameters!$C$42)))^2)+C896*Parameters!$C$43))/((((Parameters!$C$41)/((Parameters!$C$41)^2+(C896*(Parameters!$C$40*(1-Parameters!$C$42)))^2)))^2+((-(C896*(Parameters!$C$40*(1-Parameters!$C$42)))/((Parameters!$C$41)^2+(C896*(Parameters!$C$40*(1-Parameters!$C$42)))^2)+C896*Parameters!$C$43))^2))</f>
        <v>111.83476826973687</v>
      </c>
      <c r="DR896">
        <f>0</f>
        <v>0</v>
      </c>
      <c r="DS896">
        <f>0</f>
        <v>0</v>
      </c>
      <c r="DT896">
        <f t="shared" si="1400"/>
        <v>53605993482.234482</v>
      </c>
      <c r="DU896">
        <f t="shared" si="1401"/>
        <v>42416264444.918045</v>
      </c>
      <c r="DV896">
        <f t="shared" si="1402"/>
        <v>-4734682238987.5117</v>
      </c>
      <c r="DW896">
        <f t="shared" si="1403"/>
        <v>6008225300459.9141</v>
      </c>
      <c r="DX896">
        <f t="shared" si="1404"/>
        <v>1135775883.0354104</v>
      </c>
      <c r="DY896">
        <f t="shared" si="1405"/>
        <v>-1429111448.9678521</v>
      </c>
      <c r="DZ896">
        <f t="shared" si="1406"/>
        <v>160177665666.38101</v>
      </c>
      <c r="EA896">
        <f t="shared" si="1407"/>
        <v>126781490734.70306</v>
      </c>
      <c r="EB896">
        <f>0</f>
        <v>0</v>
      </c>
      <c r="EC896">
        <f>0</f>
        <v>0</v>
      </c>
      <c r="ED896">
        <f>0</f>
        <v>0</v>
      </c>
      <c r="EE896">
        <f>C896*Parameters!$C$44</f>
        <v>1.8542994451403063E-4</v>
      </c>
      <c r="EF896">
        <f t="shared" si="1408"/>
        <v>52491888598.142403</v>
      </c>
      <c r="EG896">
        <f t="shared" si="1409"/>
        <v>41538312580.051025</v>
      </c>
      <c r="EH896">
        <f t="shared" si="1410"/>
        <v>-4734682238987.5117</v>
      </c>
      <c r="EI896">
        <f t="shared" si="1411"/>
        <v>6008225300459.9141</v>
      </c>
      <c r="EJ896">
        <f t="shared" si="1412"/>
        <v>1112266798.2430682</v>
      </c>
      <c r="EK896">
        <f t="shared" si="1413"/>
        <v>-1399409713.3109481</v>
      </c>
      <c r="EL896">
        <f t="shared" si="1414"/>
        <v>160177665666.38101</v>
      </c>
      <c r="EM896">
        <f t="shared" si="1415"/>
        <v>126781490734.70306</v>
      </c>
      <c r="EN896">
        <f>0</f>
        <v>0</v>
      </c>
      <c r="EO896">
        <f>0</f>
        <v>0</v>
      </c>
      <c r="EP896">
        <f>(((2*Parameters!$C$47))/(((2*Parameters!$C$47))^2+((2*(C896*Parameters!$C$46-1/(C896*Parameters!$C$45))))^2))</f>
        <v>1.6896636321149091E-5</v>
      </c>
      <c r="EQ896">
        <f>(-((2*(C896*Parameters!$C$46-1/(C896*Parameters!$C$45))))/(((2*Parameters!$C$47))^2+((2*(C896*Parameters!$C$46-1/(C896*Parameters!$C$45))))^2))</f>
        <v>2.0552752188755848E-2</v>
      </c>
      <c r="ER896">
        <f t="shared" si="1416"/>
        <v>-71073677300.311737</v>
      </c>
      <c r="ES896">
        <f t="shared" si="1417"/>
        <v>-55670919372.525597</v>
      </c>
      <c r="ET896">
        <f t="shared" si="1418"/>
        <v>-4734682238987.5117</v>
      </c>
      <c r="EU896">
        <f t="shared" si="1419"/>
        <v>6008225300459.9141</v>
      </c>
      <c r="EV896">
        <f t="shared" si="1420"/>
        <v>-1490735299.1847939</v>
      </c>
      <c r="EW896">
        <f t="shared" si="1421"/>
        <v>1894824336.044764</v>
      </c>
      <c r="EX896">
        <f t="shared" si="1422"/>
        <v>160177665666.38101</v>
      </c>
      <c r="EY896">
        <f t="shared" si="1423"/>
        <v>126781490734.70306</v>
      </c>
      <c r="EZ896">
        <f>(ER896+ET896/Parameters!$C$6+Parameters!$C$7*(EV896+EX896/Parameters!$C$6))</f>
        <v>-235758276917.26868</v>
      </c>
      <c r="FA896">
        <f>(ES896+EU896/Parameters!$C$6+Parameters!$C$7*(EW896+EY896/Parameters!$C$6))</f>
        <v>153310830208.68881</v>
      </c>
      <c r="FB896">
        <f t="shared" si="1424"/>
        <v>-228.98100575773788</v>
      </c>
      <c r="FC896">
        <f t="shared" si="1425"/>
        <v>3.5559014164204009E-12</v>
      </c>
      <c r="FD896">
        <f>(ER896+ET896/Parameters!$C$6+Parameters!$C$8*(EV896+EX896/Parameters!$C$6))</f>
        <v>-31725188543.671844</v>
      </c>
      <c r="FE896">
        <f>(ES896+EU896/Parameters!$C$6+Parameters!$C$8*(EW896+EY896/Parameters!$C$6))</f>
        <v>468541596114.75842</v>
      </c>
      <c r="FF896">
        <f t="shared" si="1426"/>
        <v>-233.43482870278834</v>
      </c>
      <c r="FG896">
        <f t="shared" si="1427"/>
        <v>2.1294064482529447E-12</v>
      </c>
    </row>
    <row r="897" spans="1:163" x14ac:dyDescent="0.15">
      <c r="A897">
        <f>Parameters!$C$2*(Parameters!$C$3/Parameters!$C$2)^((ROW()-2)/(Parameters!$C$4-1))</f>
        <v>2985382.6189179593</v>
      </c>
      <c r="B897">
        <f t="shared" si="1326"/>
        <v>6.4749999999999996</v>
      </c>
      <c r="C897">
        <f t="shared" si="1327"/>
        <v>18757712.207494635</v>
      </c>
      <c r="D897">
        <f>1</f>
        <v>1</v>
      </c>
      <c r="E897">
        <f>0</f>
        <v>0</v>
      </c>
      <c r="F897">
        <f>0</f>
        <v>0</v>
      </c>
      <c r="G897">
        <f>0</f>
        <v>0</v>
      </c>
      <c r="H897">
        <f>0</f>
        <v>0</v>
      </c>
      <c r="I897">
        <f>0</f>
        <v>0</v>
      </c>
      <c r="J897">
        <f>1</f>
        <v>1</v>
      </c>
      <c r="K897">
        <f>0</f>
        <v>0</v>
      </c>
      <c r="L897">
        <f>2*Parameters!$C$10</f>
        <v>0.04</v>
      </c>
      <c r="M897">
        <f>2*C897*Parameters!$C$9</f>
        <v>37.515424414989269</v>
      </c>
      <c r="N897">
        <f>0</f>
        <v>0</v>
      </c>
      <c r="O897">
        <f>0</f>
        <v>0</v>
      </c>
      <c r="P897">
        <f t="shared" si="1328"/>
        <v>1</v>
      </c>
      <c r="Q897">
        <f t="shared" si="1329"/>
        <v>0</v>
      </c>
      <c r="R897">
        <f t="shared" si="1330"/>
        <v>0.04</v>
      </c>
      <c r="S897">
        <f t="shared" si="1331"/>
        <v>37.515424414989269</v>
      </c>
      <c r="T897">
        <f t="shared" si="1332"/>
        <v>0</v>
      </c>
      <c r="U897">
        <f t="shared" si="1333"/>
        <v>0</v>
      </c>
      <c r="V897">
        <f t="shared" si="1334"/>
        <v>1</v>
      </c>
      <c r="W897">
        <f t="shared" si="1335"/>
        <v>0</v>
      </c>
      <c r="X897">
        <f>0</f>
        <v>0</v>
      </c>
      <c r="Y897">
        <f>0</f>
        <v>0</v>
      </c>
      <c r="Z897">
        <f>0</f>
        <v>0</v>
      </c>
      <c r="AA897">
        <f>C897*(Parameters!$C$12+Parameters!$C$11/2)</f>
        <v>1.4068284155620977E-3</v>
      </c>
      <c r="AB897">
        <f t="shared" si="1336"/>
        <v>0.94722223491112101</v>
      </c>
      <c r="AC897">
        <f t="shared" si="1337"/>
        <v>5.627313662248391E-5</v>
      </c>
      <c r="AD897">
        <f t="shared" si="1338"/>
        <v>0.04</v>
      </c>
      <c r="AE897">
        <f t="shared" si="1339"/>
        <v>37.515424414989269</v>
      </c>
      <c r="AF897">
        <f t="shared" si="1340"/>
        <v>0</v>
      </c>
      <c r="AG897">
        <f t="shared" si="1341"/>
        <v>1.4068284155620977E-3</v>
      </c>
      <c r="AH897">
        <f t="shared" si="1342"/>
        <v>1</v>
      </c>
      <c r="AI897">
        <f t="shared" si="1343"/>
        <v>0</v>
      </c>
      <c r="AJ897">
        <f>0</f>
        <v>0</v>
      </c>
      <c r="AK897">
        <f>0</f>
        <v>0</v>
      </c>
      <c r="AL897">
        <f>(((2*Parameters!$C$15))/(((2*Parameters!$C$15))^2+((2*(C897*Parameters!$C$14-1/(C897*Parameters!$C$13))))^2))</f>
        <v>0.29749865110685236</v>
      </c>
      <c r="AM897">
        <f>(-((2*(C897*Parameters!$C$14-1/(C897*Parameters!$C$13))))/(((2*Parameters!$C$15))^2+((2*(C897*Parameters!$C$14-1/(C897*Parameters!$C$13))))^2))</f>
        <v>-2.7108966838042559</v>
      </c>
      <c r="AN897">
        <f t="shared" si="1344"/>
        <v>102.65956181905902</v>
      </c>
      <c r="AO897">
        <f t="shared" si="1345"/>
        <v>11.052408564944836</v>
      </c>
      <c r="AP897">
        <f t="shared" si="1346"/>
        <v>0.04</v>
      </c>
      <c r="AQ897">
        <f t="shared" si="1347"/>
        <v>37.515424414989269</v>
      </c>
      <c r="AR897">
        <f t="shared" si="1348"/>
        <v>0.29749865110685236</v>
      </c>
      <c r="AS897">
        <f t="shared" si="1349"/>
        <v>-2.7094898553886937</v>
      </c>
      <c r="AT897">
        <f t="shared" si="1350"/>
        <v>1</v>
      </c>
      <c r="AU897">
        <f t="shared" si="1351"/>
        <v>0</v>
      </c>
      <c r="AV897">
        <f>2*Parameters!$C$17</f>
        <v>0.04</v>
      </c>
      <c r="AW897">
        <f>2*C897*Parameters!$C$16</f>
        <v>37.515424414989269</v>
      </c>
      <c r="AX897">
        <f>0</f>
        <v>0</v>
      </c>
      <c r="AY897">
        <f>0</f>
        <v>0</v>
      </c>
      <c r="AZ897">
        <f t="shared" si="1352"/>
        <v>102.65956181905902</v>
      </c>
      <c r="BA897">
        <f t="shared" si="1353"/>
        <v>11.052408564944836</v>
      </c>
      <c r="BB897">
        <f t="shared" si="1354"/>
        <v>-410.48941564900565</v>
      </c>
      <c r="BC897">
        <f t="shared" si="1355"/>
        <v>3889.274552656414</v>
      </c>
      <c r="BD897">
        <f t="shared" si="1356"/>
        <v>0.29749865110685236</v>
      </c>
      <c r="BE897">
        <f t="shared" si="1357"/>
        <v>-2.7094898553886937</v>
      </c>
      <c r="BF897">
        <f t="shared" si="1358"/>
        <v>102.65956181905902</v>
      </c>
      <c r="BG897">
        <f t="shared" si="1359"/>
        <v>11.052408564944836</v>
      </c>
      <c r="BH897">
        <f>0</f>
        <v>0</v>
      </c>
      <c r="BI897">
        <f>0</f>
        <v>0</v>
      </c>
      <c r="BJ897">
        <f>0</f>
        <v>0</v>
      </c>
      <c r="BK897">
        <f>C897*(Parameters!$C$19+Parameters!$C$18/2)</f>
        <v>1.4068284155620977E-3</v>
      </c>
      <c r="BL897">
        <f t="shared" si="1360"/>
        <v>97.188019862459413</v>
      </c>
      <c r="BM897">
        <f t="shared" si="1361"/>
        <v>10.474920390722334</v>
      </c>
      <c r="BN897">
        <f t="shared" si="1362"/>
        <v>-410.48941564900565</v>
      </c>
      <c r="BO897">
        <f t="shared" si="1363"/>
        <v>3889.274552656414</v>
      </c>
      <c r="BP897">
        <f t="shared" si="1364"/>
        <v>0.28194980867728608</v>
      </c>
      <c r="BQ897">
        <f t="shared" si="1365"/>
        <v>-2.5650654666924875</v>
      </c>
      <c r="BR897">
        <f t="shared" si="1366"/>
        <v>102.65956181905902</v>
      </c>
      <c r="BS897">
        <f t="shared" si="1367"/>
        <v>11.052408564944836</v>
      </c>
      <c r="BT897">
        <f>2*((((Parameters!$C$21)/((Parameters!$C$21)^2+(C897*Parameters!$C$20)^2)))/((((Parameters!$C$21)/((Parameters!$C$21)^2+(C897*Parameters!$C$20)^2)))^2+((-(C897*Parameters!$C$20)/((Parameters!$C$21)^2+(C897*Parameters!$C$20)^2)+C897*Parameters!$C$22))^2))</f>
        <v>5.1609437757202184E-2</v>
      </c>
      <c r="BU897">
        <f>2*(-((-(C897*Parameters!$C$20)/((Parameters!$C$21)^2+(C897*Parameters!$C$20)^2)+C897*Parameters!$C$22))/((((Parameters!$C$21)/((Parameters!$C$21)^2+(C897*Parameters!$C$20)^2)))^2+((-(C897*Parameters!$C$20)/((Parameters!$C$21)^2+(C897*Parameters!$C$20)^2)+C897*Parameters!$C$22))^2))</f>
        <v>2897.6994940289114</v>
      </c>
      <c r="BV897">
        <f>0</f>
        <v>0</v>
      </c>
      <c r="BW897">
        <f>0</f>
        <v>0</v>
      </c>
      <c r="BX897">
        <f t="shared" si="1368"/>
        <v>97.188019862459413</v>
      </c>
      <c r="BY897">
        <f t="shared" si="1369"/>
        <v>10.474920390722334</v>
      </c>
      <c r="BZ897">
        <f t="shared" si="1370"/>
        <v>-30758.645112776401</v>
      </c>
      <c r="CA897">
        <f t="shared" si="1371"/>
        <v>285511.49113852874</v>
      </c>
      <c r="CB897">
        <f t="shared" si="1372"/>
        <v>0.28194980867728608</v>
      </c>
      <c r="CC897">
        <f t="shared" si="1373"/>
        <v>-2.5650654666924875</v>
      </c>
      <c r="CD897">
        <f t="shared" si="1374"/>
        <v>7535.4630180760159</v>
      </c>
      <c r="CE897">
        <f t="shared" si="1375"/>
        <v>827.92584492411868</v>
      </c>
      <c r="CF897">
        <f>0</f>
        <v>0</v>
      </c>
      <c r="CG897">
        <f>0</f>
        <v>0</v>
      </c>
      <c r="CH897">
        <f>(((Parameters!$C$25))/(((Parameters!$C$25))^2+((C897*Parameters!$C$24-1/(C897*Parameters!$C$23)))^2))+(((Parameters!$C$29+Parameters!$C$28))/(((Parameters!$C$29+Parameters!$C$28))^2+((C897*Parameters!$C$27-1/(C897*Parameters!$C$26)))^2))</f>
        <v>3.4575477164306068</v>
      </c>
      <c r="CI897">
        <f>(-((C897*Parameters!$C$24-1/(C897*Parameters!$C$23)))/(((Parameters!$C$25))^2+((C897*Parameters!$C$24-1/(C897*Parameters!$C$23)))^2))+(-((C897*Parameters!$C$27-1/(C897*Parameters!$C$26)))/(((Parameters!$C$29+Parameters!$C$28))^2+((C897*Parameters!$C$27-1/(C897*Parameters!$C$26)))^2))</f>
        <v>-12.572117909009487</v>
      </c>
      <c r="CJ897">
        <f t="shared" si="1376"/>
        <v>3483231.8358203834</v>
      </c>
      <c r="CK897">
        <f t="shared" si="1377"/>
        <v>1373881.3922003116</v>
      </c>
      <c r="CL897">
        <f t="shared" si="1378"/>
        <v>-30758.645112776401</v>
      </c>
      <c r="CM897">
        <f t="shared" si="1379"/>
        <v>285511.49113852874</v>
      </c>
      <c r="CN897">
        <f t="shared" si="1380"/>
        <v>36463.286242507013</v>
      </c>
      <c r="CO897">
        <f t="shared" si="1381"/>
        <v>-91876.70151320759</v>
      </c>
      <c r="CP897">
        <f t="shared" si="1382"/>
        <v>7535.4630180760159</v>
      </c>
      <c r="CQ897">
        <f t="shared" si="1383"/>
        <v>827.92584492411868</v>
      </c>
      <c r="CR897">
        <f>2*((((Parameters!$C$31)/((Parameters!$C$31)^2+(C897*Parameters!$C$30)^2)))/((((Parameters!$C$31)/((Parameters!$C$31)^2+(C897*Parameters!$C$30)^2)))^2+((-(C897*Parameters!$C$30)/((Parameters!$C$31)^2+(C897*Parameters!$C$30)^2)+C897*Parameters!$C$32))^2))</f>
        <v>4.5082646270935472E-2</v>
      </c>
      <c r="CS897">
        <f>2*(-((-(C897*Parameters!$C$30)/((Parameters!$C$31)^2+(C897*Parameters!$C$30)^2)+C897*Parameters!$C$32))/((((Parameters!$C$31)/((Parameters!$C$31)^2+(C897*Parameters!$C$30)^2)))^2+((-(C897*Parameters!$C$30)/((Parameters!$C$31)^2+(C897*Parameters!$C$30)^2)+C897*Parameters!$C$32))^2))</f>
        <v>1314.312106798787</v>
      </c>
      <c r="CT897">
        <f>0</f>
        <v>0</v>
      </c>
      <c r="CU897">
        <f>0</f>
        <v>0</v>
      </c>
      <c r="CV897">
        <f t="shared" si="1384"/>
        <v>3483231.8358203834</v>
      </c>
      <c r="CW897">
        <f t="shared" si="1385"/>
        <v>1373881.3922003116</v>
      </c>
      <c r="CX897">
        <f t="shared" si="1386"/>
        <v>-1805582672.410821</v>
      </c>
      <c r="CY897">
        <f t="shared" si="1387"/>
        <v>4578401222.3056564</v>
      </c>
      <c r="CZ897">
        <f t="shared" si="1388"/>
        <v>36463.286242507013</v>
      </c>
      <c r="DA897">
        <f t="shared" si="1389"/>
        <v>-91876.70151320759</v>
      </c>
      <c r="DB897">
        <f t="shared" si="1390"/>
        <v>120763840.45600079</v>
      </c>
      <c r="DC897">
        <f t="shared" si="1391"/>
        <v>47920824.443206683</v>
      </c>
      <c r="DD897">
        <f>0</f>
        <v>0</v>
      </c>
      <c r="DE897">
        <f>0</f>
        <v>0</v>
      </c>
      <c r="DF897">
        <f>(((Parameters!$C$35))/(((Parameters!$C$35))^2+((C897*Parameters!$C$34-1/(C897*Parameters!$C$33)))^2))+(((Parameters!$C$39+Parameters!$C$38))/(((Parameters!$C$39+Parameters!$C$38))^2+((C897*Parameters!$C$37-1/(C897*Parameters!$C$36)))^2))</f>
        <v>3.4575477164306068</v>
      </c>
      <c r="DG897">
        <f>(-((C897*Parameters!$C$34-1/(C897*Parameters!$C$33)))/(((Parameters!$C$35))^2+((C897*Parameters!$C$34-1/(C897*Parameters!$C$33)))^2))+(-((C897*Parameters!$C$37-1/(C897*Parameters!$C$36)))/(((Parameters!$C$39+Parameters!$C$38))^2+((C897*Parameters!$C$37-1/(C897*Parameters!$C$36)))^2))</f>
        <v>-12.572117909009487</v>
      </c>
      <c r="DH897">
        <f t="shared" si="1392"/>
        <v>51320794987.594978</v>
      </c>
      <c r="DI897">
        <f t="shared" si="1393"/>
        <v>38531412824.491516</v>
      </c>
      <c r="DJ897">
        <f t="shared" si="1394"/>
        <v>-1805582672.410821</v>
      </c>
      <c r="DK897">
        <f t="shared" si="1395"/>
        <v>4578401222.3056564</v>
      </c>
      <c r="DL897">
        <f t="shared" si="1396"/>
        <v>1020049459.2792164</v>
      </c>
      <c r="DM897">
        <f t="shared" si="1397"/>
        <v>-1352660580.936084</v>
      </c>
      <c r="DN897">
        <f t="shared" si="1398"/>
        <v>120763840.45600079</v>
      </c>
      <c r="DO897">
        <f t="shared" si="1399"/>
        <v>47920824.443206683</v>
      </c>
      <c r="DP897">
        <f>2*((((Parameters!$C$41)/((Parameters!$C$41)^2+(C897*(Parameters!$C$40*(1-Parameters!$C$42)))^2)))/((((Parameters!$C$41)/((Parameters!$C$41)^2+(C897*(Parameters!$C$40*(1-Parameters!$C$42)))^2)))^2+((-(C897*(Parameters!$C$40*(1-Parameters!$C$42)))/((Parameters!$C$41)^2+(C897*(Parameters!$C$40*(1-Parameters!$C$42)))^2)+C897*Parameters!$C$43))^2))</f>
        <v>0.20212794193100872</v>
      </c>
      <c r="DQ897">
        <f>2*(-((-(C897*(Parameters!$C$40*(1-Parameters!$C$42)))/((Parameters!$C$41)^2+(C897*(Parameters!$C$40*(1-Parameters!$C$42)))^2)+C897*Parameters!$C$43))/((((Parameters!$C$41)/((Parameters!$C$41)^2+(C897*(Parameters!$C$40*(1-Parameters!$C$42)))^2)))^2+((-(C897*(Parameters!$C$40*(1-Parameters!$C$42)))/((Parameters!$C$41)^2+(C897*(Parameters!$C$40*(1-Parameters!$C$42)))^2)+C897*Parameters!$C$43))^2))</f>
        <v>113.14341701771041</v>
      </c>
      <c r="DR897">
        <f>0</f>
        <v>0</v>
      </c>
      <c r="DS897">
        <f>0</f>
        <v>0</v>
      </c>
      <c r="DT897">
        <f t="shared" si="1400"/>
        <v>51320794987.594978</v>
      </c>
      <c r="DU897">
        <f t="shared" si="1401"/>
        <v>38531412824.491516</v>
      </c>
      <c r="DV897">
        <f t="shared" si="1402"/>
        <v>-4351007925486.3037</v>
      </c>
      <c r="DW897">
        <f t="shared" si="1403"/>
        <v>5818976785358.0947</v>
      </c>
      <c r="DX897">
        <f t="shared" si="1404"/>
        <v>1020049459.2792164</v>
      </c>
      <c r="DY897">
        <f t="shared" si="1405"/>
        <v>-1352660580.936084</v>
      </c>
      <c r="DZ897">
        <f t="shared" si="1406"/>
        <v>153371584530.59772</v>
      </c>
      <c r="EA897">
        <f t="shared" si="1407"/>
        <v>115186391675.00578</v>
      </c>
      <c r="EB897">
        <f>0</f>
        <v>0</v>
      </c>
      <c r="EC897">
        <f>0</f>
        <v>0</v>
      </c>
      <c r="ED897">
        <f>0</f>
        <v>0</v>
      </c>
      <c r="EE897">
        <f>C897*Parameters!$C$44</f>
        <v>1.8757712207494634E-4</v>
      </c>
      <c r="EF897">
        <f t="shared" si="1408"/>
        <v>50229288068.776581</v>
      </c>
      <c r="EG897">
        <f t="shared" si="1409"/>
        <v>37715263279.703514</v>
      </c>
      <c r="EH897">
        <f t="shared" si="1410"/>
        <v>-4351007925486.3037</v>
      </c>
      <c r="EI897">
        <f t="shared" si="1411"/>
        <v>5818976785358.0947</v>
      </c>
      <c r="EJ897">
        <f t="shared" si="1412"/>
        <v>998443127.42662132</v>
      </c>
      <c r="EK897">
        <f t="shared" si="1413"/>
        <v>-1323891580.5017602</v>
      </c>
      <c r="EL897">
        <f t="shared" si="1414"/>
        <v>153371584530.59772</v>
      </c>
      <c r="EM897">
        <f t="shared" si="1415"/>
        <v>115186391675.00578</v>
      </c>
      <c r="EN897">
        <f>0</f>
        <v>0</v>
      </c>
      <c r="EO897">
        <f>0</f>
        <v>0</v>
      </c>
      <c r="EP897">
        <f>(((2*Parameters!$C$47))/(((2*Parameters!$C$47))^2+((2*(C897*Parameters!$C$46-1/(C897*Parameters!$C$45))))^2))</f>
        <v>1.7296350437257278E-5</v>
      </c>
      <c r="EQ897">
        <f>(-((2*(C897*Parameters!$C$46-1/(C897*Parameters!$C$45))))/(((2*Parameters!$C$47))^2+((2*(C897*Parameters!$C$46-1/(C897*Parameters!$C$45))))^2))</f>
        <v>2.0794433432235981E-2</v>
      </c>
      <c r="ER897">
        <f t="shared" si="1416"/>
        <v>-70848293895.91333</v>
      </c>
      <c r="ES897">
        <f t="shared" si="1417"/>
        <v>-52660834328.286781</v>
      </c>
      <c r="ET897">
        <f t="shared" si="1418"/>
        <v>-4351007925486.3037</v>
      </c>
      <c r="EU897">
        <f t="shared" si="1419"/>
        <v>5818976785358.0947</v>
      </c>
      <c r="EV897">
        <f t="shared" si="1420"/>
        <v>-1394139857.8855886</v>
      </c>
      <c r="EW897">
        <f t="shared" si="1421"/>
        <v>1867375928.6123219</v>
      </c>
      <c r="EX897">
        <f t="shared" si="1422"/>
        <v>153371584530.59772</v>
      </c>
      <c r="EY897">
        <f t="shared" si="1423"/>
        <v>115186391675.00578</v>
      </c>
      <c r="EZ897">
        <f>(ER897+ET897/Parameters!$C$6+Parameters!$C$7*(EV897+EX897/Parameters!$C$6))</f>
        <v>-222187699999.78476</v>
      </c>
      <c r="FA897">
        <f>(ES897+EU897/Parameters!$C$6+Parameters!$C$7*(EW897+EY897/Parameters!$C$6))</f>
        <v>149738358205.90784</v>
      </c>
      <c r="FB897">
        <f t="shared" si="1424"/>
        <v>-228.56057600992682</v>
      </c>
      <c r="FC897">
        <f t="shared" si="1425"/>
        <v>3.7322540631067894E-12</v>
      </c>
      <c r="FD897">
        <f>(ER897+ET897/Parameters!$C$6+Parameters!$C$8*(EV897+EX897/Parameters!$C$6))</f>
        <v>-25161502406.068146</v>
      </c>
      <c r="FE897">
        <f>(ES897+EU897/Parameters!$C$6+Parameters!$C$8*(EW897+EY897/Parameters!$C$6))</f>
        <v>443431314071.31659</v>
      </c>
      <c r="FF897">
        <f t="shared" si="1426"/>
        <v>-232.95048785227812</v>
      </c>
      <c r="FG897">
        <f t="shared" si="1427"/>
        <v>2.2515189542239036E-12</v>
      </c>
    </row>
    <row r="898" spans="1:163" x14ac:dyDescent="0.15">
      <c r="A898">
        <f>Parameters!$C$2*(Parameters!$C$3/Parameters!$C$2)^((ROW()-2)/(Parameters!$C$4-1))</f>
        <v>3019951.7204020158</v>
      </c>
      <c r="B898">
        <f t="shared" ref="B898:B961" si="1428">LOG10(A898)</f>
        <v>6.4799999999999995</v>
      </c>
      <c r="C898">
        <f t="shared" ref="C898:C961" si="1429">2*PI()*A898</f>
        <v>18974916.27802166</v>
      </c>
      <c r="D898">
        <f>1</f>
        <v>1</v>
      </c>
      <c r="E898">
        <f>0</f>
        <v>0</v>
      </c>
      <c r="F898">
        <f>0</f>
        <v>0</v>
      </c>
      <c r="G898">
        <f>0</f>
        <v>0</v>
      </c>
      <c r="H898">
        <f>0</f>
        <v>0</v>
      </c>
      <c r="I898">
        <f>0</f>
        <v>0</v>
      </c>
      <c r="J898">
        <f>1</f>
        <v>1</v>
      </c>
      <c r="K898">
        <f>0</f>
        <v>0</v>
      </c>
      <c r="L898">
        <f>2*Parameters!$C$10</f>
        <v>0.04</v>
      </c>
      <c r="M898">
        <f>2*C898*Parameters!$C$9</f>
        <v>37.949832556043319</v>
      </c>
      <c r="N898">
        <f>0</f>
        <v>0</v>
      </c>
      <c r="O898">
        <f>0</f>
        <v>0</v>
      </c>
      <c r="P898">
        <f t="shared" ref="P898:P961" si="1430">D898</f>
        <v>1</v>
      </c>
      <c r="Q898">
        <f t="shared" ref="Q898:Q961" si="1431">E898</f>
        <v>0</v>
      </c>
      <c r="R898">
        <f t="shared" ref="R898:R961" si="1432">F898+D898*L898-E898*M898</f>
        <v>0.04</v>
      </c>
      <c r="S898">
        <f t="shared" ref="S898:S961" si="1433">G898+D898*M898+E898*L898</f>
        <v>37.949832556043319</v>
      </c>
      <c r="T898">
        <f t="shared" ref="T898:T961" si="1434">H898</f>
        <v>0</v>
      </c>
      <c r="U898">
        <f t="shared" ref="U898:U961" si="1435">I898</f>
        <v>0</v>
      </c>
      <c r="V898">
        <f t="shared" ref="V898:V961" si="1436">J898+H898*L898-I898*M898</f>
        <v>1</v>
      </c>
      <c r="W898">
        <f t="shared" ref="W898:W961" si="1437">K898+H898*M898+I898*L898</f>
        <v>0</v>
      </c>
      <c r="X898">
        <f>0</f>
        <v>0</v>
      </c>
      <c r="Y898">
        <f>0</f>
        <v>0</v>
      </c>
      <c r="Z898">
        <f>0</f>
        <v>0</v>
      </c>
      <c r="AA898">
        <f>C898*(Parameters!$C$12+Parameters!$C$11/2)</f>
        <v>1.4231187208516244E-3</v>
      </c>
      <c r="AB898">
        <f t="shared" ref="AB898:AB961" si="1438">P898+R898*Z898-S898*AA898</f>
        <v>0.94599288283631033</v>
      </c>
      <c r="AC898">
        <f t="shared" ref="AC898:AC961" si="1439">Q898+R898*AA898+S898*Z898</f>
        <v>5.692474883406498E-5</v>
      </c>
      <c r="AD898">
        <f t="shared" ref="AD898:AD961" si="1440">R898</f>
        <v>0.04</v>
      </c>
      <c r="AE898">
        <f t="shared" ref="AE898:AE961" si="1441">S898</f>
        <v>37.949832556043319</v>
      </c>
      <c r="AF898">
        <f t="shared" ref="AF898:AF961" si="1442">T898+V898*Z898-W898*AA898</f>
        <v>0</v>
      </c>
      <c r="AG898">
        <f t="shared" ref="AG898:AG961" si="1443">U898+V898*AA898+W898*Z898</f>
        <v>1.4231187208516244E-3</v>
      </c>
      <c r="AH898">
        <f t="shared" ref="AH898:AH961" si="1444">V898</f>
        <v>1</v>
      </c>
      <c r="AI898">
        <f t="shared" ref="AI898:AI961" si="1445">W898</f>
        <v>0</v>
      </c>
      <c r="AJ898">
        <f>0</f>
        <v>0</v>
      </c>
      <c r="AK898">
        <f>0</f>
        <v>0</v>
      </c>
      <c r="AL898">
        <f>(((2*Parameters!$C$15))/(((2*Parameters!$C$15))^2+((2*(C898*Parameters!$C$14-1/(C898*Parameters!$C$13))))^2))</f>
        <v>0.29042313259412172</v>
      </c>
      <c r="AM898">
        <f>(-((2*(C898*Parameters!$C$14-1/(C898*Parameters!$C$13))))/(((2*Parameters!$C$15))^2+((2*(C898*Parameters!$C$14-1/(C898*Parameters!$C$13))))^2))</f>
        <v>-2.6788491407519128</v>
      </c>
      <c r="AN898">
        <f t="shared" ref="AN898:AN961" si="1446">AB898+AD898*AL898-AE898*AM898</f>
        <v>102.6194861425757</v>
      </c>
      <c r="AO898">
        <f t="shared" ref="AO898:AO961" si="1447">AC898+AD898*AM898+AE898*AL898</f>
        <v>10.914412211467244</v>
      </c>
      <c r="AP898">
        <f t="shared" ref="AP898:AP961" si="1448">AD898</f>
        <v>0.04</v>
      </c>
      <c r="AQ898">
        <f t="shared" ref="AQ898:AQ961" si="1449">AE898</f>
        <v>37.949832556043319</v>
      </c>
      <c r="AR898">
        <f t="shared" ref="AR898:AR961" si="1450">AF898+AH898*AL898-AI898*AM898</f>
        <v>0.29042313259412172</v>
      </c>
      <c r="AS898">
        <f t="shared" ref="AS898:AS961" si="1451">AG898+AH898*AM898+AI898*AL898</f>
        <v>-2.6774260220310611</v>
      </c>
      <c r="AT898">
        <f t="shared" ref="AT898:AT961" si="1452">AH898</f>
        <v>1</v>
      </c>
      <c r="AU898">
        <f t="shared" ref="AU898:AU961" si="1453">AI898</f>
        <v>0</v>
      </c>
      <c r="AV898">
        <f>2*Parameters!$C$17</f>
        <v>0.04</v>
      </c>
      <c r="AW898">
        <f>2*C898*Parameters!$C$16</f>
        <v>37.949832556043319</v>
      </c>
      <c r="AX898">
        <f>0</f>
        <v>0</v>
      </c>
      <c r="AY898">
        <f>0</f>
        <v>0</v>
      </c>
      <c r="AZ898">
        <f t="shared" ref="AZ898:AZ961" si="1454">AN898</f>
        <v>102.6194861425757</v>
      </c>
      <c r="BA898">
        <f t="shared" ref="BA898:BA961" si="1455">AO898</f>
        <v>10.914412211467244</v>
      </c>
      <c r="BB898">
        <f t="shared" ref="BB898:BB961" si="1456">AP898+AN898*AV898-AO898*AW898</f>
        <v>-410.05533642711333</v>
      </c>
      <c r="BC898">
        <f t="shared" ref="BC898:BC961" si="1457">AQ898+AN898*AW898+AO898*AV898</f>
        <v>3932.7787251424575</v>
      </c>
      <c r="BD898">
        <f t="shared" ref="BD898:BD961" si="1458">AR898</f>
        <v>0.29042313259412172</v>
      </c>
      <c r="BE898">
        <f t="shared" ref="BE898:BE961" si="1459">AS898</f>
        <v>-2.6774260220310611</v>
      </c>
      <c r="BF898">
        <f t="shared" ref="BF898:BF961" si="1460">AT898+AR898*AV898-AS898*AW898</f>
        <v>102.61948614257568</v>
      </c>
      <c r="BG898">
        <f t="shared" ref="BG898:BG961" si="1461">AU898+AR898*AW898+AS898*AV898</f>
        <v>10.914412211467244</v>
      </c>
      <c r="BH898">
        <f>0</f>
        <v>0</v>
      </c>
      <c r="BI898">
        <f>0</f>
        <v>0</v>
      </c>
      <c r="BJ898">
        <f>0</f>
        <v>0</v>
      </c>
      <c r="BK898">
        <f>C898*(Parameters!$C$19+Parameters!$C$18/2)</f>
        <v>1.4231187208516244E-3</v>
      </c>
      <c r="BL898">
        <f t="shared" ref="BL898:BL961" si="1462">AZ898+BB898*BJ898-BC898*BK898</f>
        <v>97.022675113858483</v>
      </c>
      <c r="BM898">
        <f t="shared" ref="BM898:BM961" si="1463">BA898+BB898*BK898+BC898*BJ898</f>
        <v>10.330854785612708</v>
      </c>
      <c r="BN898">
        <f t="shared" ref="BN898:BN961" si="1464">BB898</f>
        <v>-410.05533642711333</v>
      </c>
      <c r="BO898">
        <f t="shared" ref="BO898:BO961" si="1465">BC898</f>
        <v>3932.7787251424575</v>
      </c>
      <c r="BP898">
        <f t="shared" ref="BP898:BP961" si="1466">BD898+BF898*BJ898-BG898*BK898</f>
        <v>0.2748906282488911</v>
      </c>
      <c r="BQ898">
        <f t="shared" ref="BQ898:BQ961" si="1467">BE898+BF898*BK898+BG898*BJ898</f>
        <v>-2.5313863101773877</v>
      </c>
      <c r="BR898">
        <f t="shared" ref="BR898:BR961" si="1468">BF898</f>
        <v>102.61948614257568</v>
      </c>
      <c r="BS898">
        <f t="shared" ref="BS898:BS961" si="1469">BG898</f>
        <v>10.914412211467244</v>
      </c>
      <c r="BT898">
        <f>2*((((Parameters!$C$21)/((Parameters!$C$21)^2+(C898*Parameters!$C$20)^2)))/((((Parameters!$C$21)/((Parameters!$C$21)^2+(C898*Parameters!$C$20)^2)))^2+((-(C898*Parameters!$C$20)/((Parameters!$C$21)^2+(C898*Parameters!$C$20)^2)+C898*Parameters!$C$22))^2))</f>
        <v>5.1937701845980587E-2</v>
      </c>
      <c r="BU898">
        <f>2*(-((-(C898*Parameters!$C$20)/((Parameters!$C$21)^2+(C898*Parameters!$C$20)^2)+C898*Parameters!$C$22))/((((Parameters!$C$21)/((Parameters!$C$21)^2+(C898*Parameters!$C$20)^2)))^2+((-(C898*Parameters!$C$20)/((Parameters!$C$21)^2+(C898*Parameters!$C$20)^2)+C898*Parameters!$C$22))^2))</f>
        <v>2940.5606785964255</v>
      </c>
      <c r="BV898">
        <f>0</f>
        <v>0</v>
      </c>
      <c r="BW898">
        <f>0</f>
        <v>0</v>
      </c>
      <c r="BX898">
        <f t="shared" ref="BX898:BX961" si="1470">BL898</f>
        <v>97.022675113858483</v>
      </c>
      <c r="BY898">
        <f t="shared" ref="BY898:BY961" si="1471">BM898</f>
        <v>10.330854785612708</v>
      </c>
      <c r="BZ898">
        <f t="shared" ref="BZ898:BZ961" si="1472">BN898+BL898*BT898-BM898*BU898</f>
        <v>-30783.521560517183</v>
      </c>
      <c r="CA898">
        <f t="shared" ref="CA898:CA961" si="1473">BO898+BL898*BU898+BM898*BT898</f>
        <v>289234.37865804636</v>
      </c>
      <c r="CB898">
        <f t="shared" ref="CB898:CB961" si="1474">BP898</f>
        <v>0.2748906282488911</v>
      </c>
      <c r="CC898">
        <f t="shared" ref="CC898:CC961" si="1475">BQ898</f>
        <v>-2.5313863101773877</v>
      </c>
      <c r="CD898">
        <f t="shared" ref="CD898:CD961" si="1476">BR898+BP898*BT898-BQ898*BU898</f>
        <v>7546.328809374987</v>
      </c>
      <c r="CE898">
        <f t="shared" ref="CE898:CE961" si="1477">BS898+BP898*BU898+BQ898*BT898</f>
        <v>819.11551016738917</v>
      </c>
      <c r="CF898">
        <f>0</f>
        <v>0</v>
      </c>
      <c r="CG898">
        <f>0</f>
        <v>0</v>
      </c>
      <c r="CH898">
        <f>(((Parameters!$C$25))/(((Parameters!$C$25))^2+((C898*Parameters!$C$24-1/(C898*Parameters!$C$23)))^2))+(((Parameters!$C$29+Parameters!$C$28))/(((Parameters!$C$29+Parameters!$C$28))^2+((C898*Parameters!$C$27-1/(C898*Parameters!$C$26)))^2))</f>
        <v>3.1795540251332106</v>
      </c>
      <c r="CI898">
        <f>(-((C898*Parameters!$C$24-1/(C898*Parameters!$C$23)))/(((Parameters!$C$25))^2+((C898*Parameters!$C$24-1/(C898*Parameters!$C$23)))^2))+(-((C898*Parameters!$C$27-1/(C898*Parameters!$C$26)))/(((Parameters!$C$29+Parameters!$C$28))^2+((C898*Parameters!$C$27-1/(C898*Parameters!$C$26)))^2))</f>
        <v>-12.081662844192781</v>
      </c>
      <c r="CJ898">
        <f t="shared" ref="CJ898:CJ961" si="1478">BX898+BZ898*CH898-CA898*CI898</f>
        <v>3396651.3986857007</v>
      </c>
      <c r="CK898">
        <f t="shared" ref="CK898:CK961" si="1479">BY898+BZ898*CI898+CA898*CH898</f>
        <v>1291562.7923749879</v>
      </c>
      <c r="CL898">
        <f t="shared" ref="CL898:CL961" si="1480">BZ898</f>
        <v>-30783.521560517183</v>
      </c>
      <c r="CM898">
        <f t="shared" ref="CM898:CM961" si="1481">CA898</f>
        <v>289234.37865804636</v>
      </c>
      <c r="CN898">
        <f t="shared" ref="CN898:CN961" si="1482">CB898+CD898*CH898-CE898*CI898</f>
        <v>33890.512455746561</v>
      </c>
      <c r="CO898">
        <f t="shared" ref="CO898:CO961" si="1483">CC898+CD898*CI898+CE898*CH898</f>
        <v>-88570.309755195733</v>
      </c>
      <c r="CP898">
        <f t="shared" ref="CP898:CP961" si="1484">CD898</f>
        <v>7546.328809374987</v>
      </c>
      <c r="CQ898">
        <f t="shared" ref="CQ898:CQ961" si="1485">CE898</f>
        <v>819.11551016738917</v>
      </c>
      <c r="CR898">
        <f>2*((((Parameters!$C$31)/((Parameters!$C$31)^2+(C898*Parameters!$C$30)^2)))/((((Parameters!$C$31)/((Parameters!$C$31)^2+(C898*Parameters!$C$30)^2)))^2+((-(C898*Parameters!$C$30)/((Parameters!$C$31)^2+(C898*Parameters!$C$30)^2)+C898*Parameters!$C$32))^2))</f>
        <v>4.5212369897124592E-2</v>
      </c>
      <c r="CS898">
        <f>2*(-((-(C898*Parameters!$C$30)/((Parameters!$C$31)^2+(C898*Parameters!$C$30)^2)+C898*Parameters!$C$32))/((((Parameters!$C$31)/((Parameters!$C$31)^2+(C898*Parameters!$C$30)^2)))^2+((-(C898*Parameters!$C$30)/((Parameters!$C$31)^2+(C898*Parameters!$C$30)^2)+C898*Parameters!$C$32))^2))</f>
        <v>1331.4425876759128</v>
      </c>
      <c r="CT898">
        <f>0</f>
        <v>0</v>
      </c>
      <c r="CU898">
        <f>0</f>
        <v>0</v>
      </c>
      <c r="CV898">
        <f t="shared" ref="CV898:CV961" si="1486">CJ898</f>
        <v>3396651.3986857007</v>
      </c>
      <c r="CW898">
        <f t="shared" ref="CW898:CW961" si="1487">CK898</f>
        <v>1291562.7923749879</v>
      </c>
      <c r="CX898">
        <f t="shared" ref="CX898:CX961" si="1488">CL898+CJ898*CR898-CK898*CS898</f>
        <v>-1719518919.2877932</v>
      </c>
      <c r="CY898">
        <f t="shared" ref="CY898:CY961" si="1489">CM898+CJ898*CS898+CK898*CR898</f>
        <v>4522793956.6924706</v>
      </c>
      <c r="CZ898">
        <f t="shared" ref="CZ898:CZ961" si="1490">CN898</f>
        <v>33890.512455746561</v>
      </c>
      <c r="DA898">
        <f t="shared" ref="DA898:DA961" si="1491">CO898</f>
        <v>-88570.309755195733</v>
      </c>
      <c r="DB898">
        <f t="shared" ref="DB898:DB961" si="1492">CP898+CN898*CR898-CO898*CS898</f>
        <v>117935361.01090948</v>
      </c>
      <c r="DC898">
        <f t="shared" ref="DC898:DC961" si="1493">CQ898+CN898*CS898+CO898*CR898</f>
        <v>45120086.243645564</v>
      </c>
      <c r="DD898">
        <f>0</f>
        <v>0</v>
      </c>
      <c r="DE898">
        <f>0</f>
        <v>0</v>
      </c>
      <c r="DF898">
        <f>(((Parameters!$C$35))/(((Parameters!$C$35))^2+((C898*Parameters!$C$34-1/(C898*Parameters!$C$33)))^2))+(((Parameters!$C$39+Parameters!$C$38))/(((Parameters!$C$39+Parameters!$C$38))^2+((C898*Parameters!$C$37-1/(C898*Parameters!$C$36)))^2))</f>
        <v>3.1795540251332106</v>
      </c>
      <c r="DG898">
        <f>(-((C898*Parameters!$C$34-1/(C898*Parameters!$C$33)))/(((Parameters!$C$35))^2+((C898*Parameters!$C$34-1/(C898*Parameters!$C$33)))^2))+(-((C898*Parameters!$C$37-1/(C898*Parameters!$C$36)))/(((Parameters!$C$39+Parameters!$C$38))^2+((C898*Parameters!$C$37-1/(C898*Parameters!$C$36)))^2))</f>
        <v>-12.081662844192781</v>
      </c>
      <c r="DH898">
        <f t="shared" ref="DH898:DH961" si="1494">CV898+CX898*DF898-CY898*DG898</f>
        <v>49178965048.795555</v>
      </c>
      <c r="DI898">
        <f t="shared" ref="DI898:DI961" si="1495">CW898+CX898*DG898+CY898*DF898</f>
        <v>35156407129.687935</v>
      </c>
      <c r="DJ898">
        <f t="shared" ref="DJ898:DJ961" si="1496">CX898</f>
        <v>-1719518919.2877932</v>
      </c>
      <c r="DK898">
        <f t="shared" ref="DK898:DK961" si="1497">CY898</f>
        <v>4522793956.6924706</v>
      </c>
      <c r="DL898">
        <f t="shared" ref="DL898:DL961" si="1498">CZ898+DB898*DF898-DC898*DG898</f>
        <v>920141411.81685781</v>
      </c>
      <c r="DM898">
        <f t="shared" ref="DM898:DM961" si="1499">DA898+DB898*DG898+DC898*DF898</f>
        <v>-1281482087.6213813</v>
      </c>
      <c r="DN898">
        <f t="shared" ref="DN898:DN961" si="1500">DB898</f>
        <v>117935361.01090948</v>
      </c>
      <c r="DO898">
        <f t="shared" ref="DO898:DO961" si="1501">DC898</f>
        <v>45120086.243645564</v>
      </c>
      <c r="DP898">
        <f>2*((((Parameters!$C$41)/((Parameters!$C$41)^2+(C898*(Parameters!$C$40*(1-Parameters!$C$42)))^2)))/((((Parameters!$C$41)/((Parameters!$C$41)^2+(C898*(Parameters!$C$40*(1-Parameters!$C$42)))^2)))^2+((-(C898*(Parameters!$C$40*(1-Parameters!$C$42)))/((Parameters!$C$41)^2+(C898*(Parameters!$C$40*(1-Parameters!$C$42)))^2)+C898*Parameters!$C$43))^2))</f>
        <v>0.20217791215769487</v>
      </c>
      <c r="DQ898">
        <f>2*(-((-(C898*(Parameters!$C$40*(1-Parameters!$C$42)))/((Parameters!$C$41)^2+(C898*(Parameters!$C$40*(1-Parameters!$C$42)))^2)+C898*Parameters!$C$43))/((((Parameters!$C$41)/((Parameters!$C$41)^2+(C898*(Parameters!$C$40*(1-Parameters!$C$42)))^2)))^2+((-(C898*(Parameters!$C$40*(1-Parameters!$C$42)))/((Parameters!$C$41)^2+(C898*(Parameters!$C$40*(1-Parameters!$C$42)))^2)+C898*Parameters!$C$43))^2))</f>
        <v>114.46770281370743</v>
      </c>
      <c r="DR898">
        <f>0</f>
        <v>0</v>
      </c>
      <c r="DS898">
        <f>0</f>
        <v>0</v>
      </c>
      <c r="DT898">
        <f t="shared" ref="DT898:DT961" si="1502">DH898</f>
        <v>49178965048.795555</v>
      </c>
      <c r="DU898">
        <f t="shared" ref="DU898:DU961" si="1503">DI898</f>
        <v>35156407129.687935</v>
      </c>
      <c r="DV898">
        <f t="shared" ref="DV898:DV961" si="1504">DJ898+DH898*DP898-DI898*DQ898</f>
        <v>-4016049781762.4697</v>
      </c>
      <c r="DW898">
        <f t="shared" ref="DW898:DW961" si="1505">DK898+DH898*DQ898+DI898*DP898</f>
        <v>5641033798840.373</v>
      </c>
      <c r="DX898">
        <f t="shared" ref="DX898:DX961" si="1506">DL898</f>
        <v>920141411.81685781</v>
      </c>
      <c r="DY898">
        <f t="shared" ref="DY898:DY961" si="1507">DM898</f>
        <v>-1281482087.6213813</v>
      </c>
      <c r="DZ898">
        <f t="shared" ref="DZ898:DZ961" si="1508">DN898+DL898*DP898-DM898*DQ898</f>
        <v>146992278397.47552</v>
      </c>
      <c r="EA898">
        <f t="shared" ref="EA898:EA961" si="1509">DO898+DL898*DQ898+DM898*DP898</f>
        <v>105112506387.73814</v>
      </c>
      <c r="EB898">
        <f>0</f>
        <v>0</v>
      </c>
      <c r="EC898">
        <f>0</f>
        <v>0</v>
      </c>
      <c r="ED898">
        <f>0</f>
        <v>0</v>
      </c>
      <c r="EE898">
        <f>C898*Parameters!$C$44</f>
        <v>1.8974916278021659E-4</v>
      </c>
      <c r="EF898">
        <f t="shared" ref="EF898:EF961" si="1510">DT898+DV898*ED898-DW898*EE898</f>
        <v>48108583608.250687</v>
      </c>
      <c r="EG898">
        <f t="shared" ref="EG898:EG961" si="1511">DU898+DV898*EE898+DW898*ED898</f>
        <v>34394365045.914833</v>
      </c>
      <c r="EH898">
        <f t="shared" ref="EH898:EH961" si="1512">DV898</f>
        <v>-4016049781762.4697</v>
      </c>
      <c r="EI898">
        <f t="shared" ref="EI898:EI961" si="1513">DW898</f>
        <v>5641033798840.373</v>
      </c>
      <c r="EJ898">
        <f t="shared" ref="EJ898:EJ961" si="1514">DX898+DZ898*ED898-EA898*EE898</f>
        <v>900196401.73205435</v>
      </c>
      <c r="EK898">
        <f t="shared" ref="EK898:EK961" si="1515">DY898+DZ898*EE898+EA898*ED898</f>
        <v>-1253590425.8603039</v>
      </c>
      <c r="EL898">
        <f t="shared" ref="EL898:EL961" si="1516">DZ898</f>
        <v>146992278397.47552</v>
      </c>
      <c r="EM898">
        <f t="shared" ref="EM898:EM961" si="1517">EA898</f>
        <v>105112506387.73814</v>
      </c>
      <c r="EN898">
        <f>0</f>
        <v>0</v>
      </c>
      <c r="EO898">
        <f>0</f>
        <v>0</v>
      </c>
      <c r="EP898">
        <f>(((2*Parameters!$C$47))/(((2*Parameters!$C$47))^2+((2*(C898*Parameters!$C$46-1/(C898*Parameters!$C$45))))^2))</f>
        <v>1.770566796890281E-5</v>
      </c>
      <c r="EQ898">
        <f>(-((2*(C898*Parameters!$C$46-1/(C898*Parameters!$C$45))))/(((2*Parameters!$C$47))^2+((2*(C898*Parameters!$C$46-1/(C898*Parameters!$C$45))))^2))</f>
        <v>2.103904431603042E-2</v>
      </c>
      <c r="ER898">
        <f t="shared" ref="ER898:ER961" si="1518">EF898+EH898*EP898-EI898*EQ898</f>
        <v>-70644483317.759827</v>
      </c>
      <c r="ES898">
        <f t="shared" ref="ES898:ES961" si="1519">EG898+EH898*EQ898+EI898*EP898</f>
        <v>-49999606016.526443</v>
      </c>
      <c r="ET898">
        <f t="shared" ref="ET898:ET961" si="1520">EH898</f>
        <v>-4016049781762.4697</v>
      </c>
      <c r="EU898">
        <f t="shared" ref="EU898:EU961" si="1521">EI898</f>
        <v>5641033798840.373</v>
      </c>
      <c r="EV898">
        <f t="shared" ref="EV898:EV961" si="1522">EJ898+EL898*EP898-EM898*EQ898</f>
        <v>-1308667681.853301</v>
      </c>
      <c r="EW898">
        <f t="shared" ref="EW898:EW961" si="1523">EK898+EL898*EQ898+EM898*EP898</f>
        <v>1840847720.5959451</v>
      </c>
      <c r="EX898">
        <f t="shared" ref="EX898:EX961" si="1524">EL898</f>
        <v>146992278397.47552</v>
      </c>
      <c r="EY898">
        <f t="shared" ref="EY898:EY961" si="1525">EM898</f>
        <v>105112506387.73814</v>
      </c>
      <c r="EZ898">
        <f>(ER898+ET898/Parameters!$C$6+Parameters!$C$7*(EV898+EX898/Parameters!$C$6))</f>
        <v>-210333171379.06311</v>
      </c>
      <c r="FA898">
        <f>(ES898+EU898/Parameters!$C$6+Parameters!$C$7*(EW898+EY898/Parameters!$C$6))</f>
        <v>146210265247.48651</v>
      </c>
      <c r="FB898">
        <f t="shared" ref="FB898:FB961" si="1526">-20*LOG10(SQRT(EZ898^2+FA898^2))</f>
        <v>-228.17019578301628</v>
      </c>
      <c r="FC898">
        <f t="shared" ref="FC898:FC961" si="1527">1/SQRT(EZ898^2+FA898^2)</f>
        <v>3.9038238305187241E-12</v>
      </c>
      <c r="FD898">
        <f>(ER898+ET898/Parameters!$C$6+Parameters!$C$8*(EV898+EX898/Parameters!$C$6))</f>
        <v>-20127810432.640289</v>
      </c>
      <c r="FE898">
        <f>(ES898+EU898/Parameters!$C$6+Parameters!$C$8*(EW898+EY898/Parameters!$C$6))</f>
        <v>421057010212.48059</v>
      </c>
      <c r="FF898">
        <f t="shared" ref="FF898:FF961" si="1528">-20*LOG10(SQRT(FD898^2+FE898^2))</f>
        <v>-232.49673092678253</v>
      </c>
      <c r="FG898">
        <f t="shared" ref="FG898:FG961" si="1529">1/SQRT(FD898^2+FE898^2)</f>
        <v>2.3722663779850334E-12</v>
      </c>
    </row>
    <row r="899" spans="1:163" x14ac:dyDescent="0.15">
      <c r="A899">
        <f>Parameters!$C$2*(Parameters!$C$3/Parameters!$C$2)^((ROW()-2)/(Parameters!$C$4-1))</f>
        <v>3054921.1132155126</v>
      </c>
      <c r="B899">
        <f t="shared" si="1428"/>
        <v>6.4850000000000003</v>
      </c>
      <c r="C899">
        <f t="shared" si="1429"/>
        <v>19194635.453148413</v>
      </c>
      <c r="D899">
        <f>1</f>
        <v>1</v>
      </c>
      <c r="E899">
        <f>0</f>
        <v>0</v>
      </c>
      <c r="F899">
        <f>0</f>
        <v>0</v>
      </c>
      <c r="G899">
        <f>0</f>
        <v>0</v>
      </c>
      <c r="H899">
        <f>0</f>
        <v>0</v>
      </c>
      <c r="I899">
        <f>0</f>
        <v>0</v>
      </c>
      <c r="J899">
        <f>1</f>
        <v>1</v>
      </c>
      <c r="K899">
        <f>0</f>
        <v>0</v>
      </c>
      <c r="L899">
        <f>2*Parameters!$C$10</f>
        <v>0.04</v>
      </c>
      <c r="M899">
        <f>2*C899*Parameters!$C$9</f>
        <v>38.389270906296822</v>
      </c>
      <c r="N899">
        <f>0</f>
        <v>0</v>
      </c>
      <c r="O899">
        <f>0</f>
        <v>0</v>
      </c>
      <c r="P899">
        <f t="shared" si="1430"/>
        <v>1</v>
      </c>
      <c r="Q899">
        <f t="shared" si="1431"/>
        <v>0</v>
      </c>
      <c r="R899">
        <f t="shared" si="1432"/>
        <v>0.04</v>
      </c>
      <c r="S899">
        <f t="shared" si="1433"/>
        <v>38.389270906296822</v>
      </c>
      <c r="T899">
        <f t="shared" si="1434"/>
        <v>0</v>
      </c>
      <c r="U899">
        <f t="shared" si="1435"/>
        <v>0</v>
      </c>
      <c r="V899">
        <f t="shared" si="1436"/>
        <v>1</v>
      </c>
      <c r="W899">
        <f t="shared" si="1437"/>
        <v>0</v>
      </c>
      <c r="X899">
        <f>0</f>
        <v>0</v>
      </c>
      <c r="Y899">
        <f>0</f>
        <v>0</v>
      </c>
      <c r="Z899">
        <f>0</f>
        <v>0</v>
      </c>
      <c r="AA899">
        <f>C899*(Parameters!$C$12+Parameters!$C$11/2)</f>
        <v>1.439597658986131E-3</v>
      </c>
      <c r="AB899">
        <f t="shared" si="1438"/>
        <v>0.94473489547311074</v>
      </c>
      <c r="AC899">
        <f t="shared" si="1439"/>
        <v>5.758390635944524E-5</v>
      </c>
      <c r="AD899">
        <f t="shared" si="1440"/>
        <v>0.04</v>
      </c>
      <c r="AE899">
        <f t="shared" si="1441"/>
        <v>38.389270906296822</v>
      </c>
      <c r="AF899">
        <f t="shared" si="1442"/>
        <v>0</v>
      </c>
      <c r="AG899">
        <f t="shared" si="1443"/>
        <v>1.439597658986131E-3</v>
      </c>
      <c r="AH899">
        <f t="shared" si="1444"/>
        <v>1</v>
      </c>
      <c r="AI899">
        <f t="shared" si="1445"/>
        <v>0</v>
      </c>
      <c r="AJ899">
        <f>0</f>
        <v>0</v>
      </c>
      <c r="AK899">
        <f>0</f>
        <v>0</v>
      </c>
      <c r="AL899">
        <f>(((2*Parameters!$C$15))/(((2*Parameters!$C$15))^2+((2*(C899*Parameters!$C$14-1/(C899*Parameters!$C$13))))^2))</f>
        <v>0.28352269643026035</v>
      </c>
      <c r="AM899">
        <f>(-((2*(C899*Parameters!$C$14-1/(C899*Parameters!$C$13))))/(((2*Parameters!$C$15))^2+((2*(C899*Parameters!$C$14-1/(C899*Parameters!$C$13))))^2))</f>
        <v>-2.6472027295553739</v>
      </c>
      <c r="AN899">
        <f t="shared" si="1446"/>
        <v>102.58025853211997</v>
      </c>
      <c r="AO899">
        <f t="shared" si="1447"/>
        <v>10.778399076069164</v>
      </c>
      <c r="AP899">
        <f t="shared" si="1448"/>
        <v>0.04</v>
      </c>
      <c r="AQ899">
        <f t="shared" si="1449"/>
        <v>38.389270906296822</v>
      </c>
      <c r="AR899">
        <f t="shared" si="1450"/>
        <v>0.28352269643026035</v>
      </c>
      <c r="AS899">
        <f t="shared" si="1451"/>
        <v>-2.6457631318963877</v>
      </c>
      <c r="AT899">
        <f t="shared" si="1452"/>
        <v>1</v>
      </c>
      <c r="AU899">
        <f t="shared" si="1453"/>
        <v>0</v>
      </c>
      <c r="AV899">
        <f>2*Parameters!$C$17</f>
        <v>0.04</v>
      </c>
      <c r="AW899">
        <f>2*C899*Parameters!$C$16</f>
        <v>38.389270906296822</v>
      </c>
      <c r="AX899">
        <f>0</f>
        <v>0</v>
      </c>
      <c r="AY899">
        <f>0</f>
        <v>0</v>
      </c>
      <c r="AZ899">
        <f t="shared" si="1454"/>
        <v>102.58025853211997</v>
      </c>
      <c r="BA899">
        <f t="shared" si="1455"/>
        <v>10.778399076069164</v>
      </c>
      <c r="BB899">
        <f t="shared" si="1456"/>
        <v>-409.63167172611372</v>
      </c>
      <c r="BC899">
        <f t="shared" si="1457"/>
        <v>3976.8017412968593</v>
      </c>
      <c r="BD899">
        <f t="shared" si="1458"/>
        <v>0.28352269643026035</v>
      </c>
      <c r="BE899">
        <f t="shared" si="1459"/>
        <v>-2.6457631318963877</v>
      </c>
      <c r="BF899">
        <f t="shared" si="1460"/>
        <v>102.58025853211996</v>
      </c>
      <c r="BG899">
        <f t="shared" si="1461"/>
        <v>10.778399076069164</v>
      </c>
      <c r="BH899">
        <f>0</f>
        <v>0</v>
      </c>
      <c r="BI899">
        <f>0</f>
        <v>0</v>
      </c>
      <c r="BJ899">
        <f>0</f>
        <v>0</v>
      </c>
      <c r="BK899">
        <f>C899*(Parameters!$C$19+Parameters!$C$18/2)</f>
        <v>1.439597658986131E-3</v>
      </c>
      <c r="BL899">
        <f t="shared" si="1462"/>
        <v>96.855264055097038</v>
      </c>
      <c r="BM899">
        <f t="shared" si="1463"/>
        <v>10.188694280405675</v>
      </c>
      <c r="BN899">
        <f t="shared" si="1464"/>
        <v>-409.63167172611372</v>
      </c>
      <c r="BO899">
        <f t="shared" si="1465"/>
        <v>3976.8017412968593</v>
      </c>
      <c r="BP899">
        <f t="shared" si="1466"/>
        <v>0.2680061383527329</v>
      </c>
      <c r="BQ899">
        <f t="shared" si="1467"/>
        <v>-2.4980888318553558</v>
      </c>
      <c r="BR899">
        <f t="shared" si="1468"/>
        <v>102.58025853211996</v>
      </c>
      <c r="BS899">
        <f t="shared" si="1469"/>
        <v>10.778399076069164</v>
      </c>
      <c r="BT899">
        <f>2*((((Parameters!$C$21)/((Parameters!$C$21)^2+(C899*Parameters!$C$20)^2)))/((((Parameters!$C$21)/((Parameters!$C$21)^2+(C899*Parameters!$C$20)^2)))^2+((-(C899*Parameters!$C$20)/((Parameters!$C$21)^2+(C899*Parameters!$C$20)^2)+C899*Parameters!$C$22))^2))</f>
        <v>5.2276865034891588E-2</v>
      </c>
      <c r="BU899">
        <f>2*(-((-(C899*Parameters!$C$20)/((Parameters!$C$21)^2+(C899*Parameters!$C$20)^2)+C899*Parameters!$C$22))/((((Parameters!$C$21)/((Parameters!$C$21)^2+(C899*Parameters!$C$20)^2)))^2+((-(C899*Parameters!$C$20)/((Parameters!$C$21)^2+(C899*Parameters!$C$20)^2)+C899*Parameters!$C$22))^2))</f>
        <v>2984.3073524855972</v>
      </c>
      <c r="BV899">
        <f>0</f>
        <v>0</v>
      </c>
      <c r="BW899">
        <f>0</f>
        <v>0</v>
      </c>
      <c r="BX899">
        <f t="shared" si="1470"/>
        <v>96.855264055097038</v>
      </c>
      <c r="BY899">
        <f t="shared" si="1471"/>
        <v>10.188694280405675</v>
      </c>
      <c r="BZ899">
        <f t="shared" si="1472"/>
        <v>-30810.763635401796</v>
      </c>
      <c r="CA899">
        <f t="shared" si="1473"/>
        <v>293023.21102085273</v>
      </c>
      <c r="CB899">
        <f t="shared" si="1474"/>
        <v>0.2680061383527329</v>
      </c>
      <c r="CC899">
        <f t="shared" si="1475"/>
        <v>-2.4980888318553558</v>
      </c>
      <c r="CD899">
        <f t="shared" si="1476"/>
        <v>7557.6591371209379</v>
      </c>
      <c r="CE899">
        <f t="shared" si="1477"/>
        <v>810.46049602069411</v>
      </c>
      <c r="CF899">
        <f>0</f>
        <v>0</v>
      </c>
      <c r="CG899">
        <f>0</f>
        <v>0</v>
      </c>
      <c r="CH899">
        <f>(((Parameters!$C$25))/(((Parameters!$C$25))^2+((C899*Parameters!$C$24-1/(C899*Parameters!$C$23)))^2))+(((Parameters!$C$29+Parameters!$C$28))/(((Parameters!$C$29+Parameters!$C$28))^2+((C899*Parameters!$C$27-1/(C899*Parameters!$C$26)))^2))</f>
        <v>2.9330658453932998</v>
      </c>
      <c r="CI899">
        <f>(-((C899*Parameters!$C$24-1/(C899*Parameters!$C$23)))/(((Parameters!$C$25))^2+((C899*Parameters!$C$24-1/(C899*Parameters!$C$23)))^2))+(-((C899*Parameters!$C$27-1/(C899*Parameters!$C$26)))/(((Parameters!$C$29+Parameters!$C$28))^2+((C899*Parameters!$C$27-1/(C899*Parameters!$C$26)))^2))</f>
        <v>-11.623944558376424</v>
      </c>
      <c r="CJ899">
        <f t="shared" si="1478"/>
        <v>3315812.4159984002</v>
      </c>
      <c r="CK899">
        <f t="shared" si="1479"/>
        <v>1217609.169146168</v>
      </c>
      <c r="CL899">
        <f t="shared" si="1480"/>
        <v>-30810.763635401796</v>
      </c>
      <c r="CM899">
        <f t="shared" si="1481"/>
        <v>293023.21102085273</v>
      </c>
      <c r="CN899">
        <f t="shared" si="1482"/>
        <v>31588.127764851182</v>
      </c>
      <c r="CO899">
        <f t="shared" si="1483"/>
        <v>-85475.174889913833</v>
      </c>
      <c r="CP899">
        <f t="shared" si="1484"/>
        <v>7557.6591371209379</v>
      </c>
      <c r="CQ899">
        <f t="shared" si="1485"/>
        <v>810.46049602069411</v>
      </c>
      <c r="CR899">
        <f>2*((((Parameters!$C$31)/((Parameters!$C$31)^2+(C899*Parameters!$C$30)^2)))/((((Parameters!$C$31)/((Parameters!$C$31)^2+(C899*Parameters!$C$30)^2)))^2+((-(C899*Parameters!$C$30)/((Parameters!$C$31)^2+(C899*Parameters!$C$30)^2)+C899*Parameters!$C$32))^2))</f>
        <v>4.5345695662989752E-2</v>
      </c>
      <c r="CS899">
        <f>2*(-((-(C899*Parameters!$C$30)/((Parameters!$C$31)^2+(C899*Parameters!$C$30)^2)+C899*Parameters!$C$32))/((((Parameters!$C$31)/((Parameters!$C$31)^2+(C899*Parameters!$C$30)^2)))^2+((-(C899*Parameters!$C$30)/((Parameters!$C$31)^2+(C899*Parameters!$C$30)^2)+C899*Parameters!$C$32))^2))</f>
        <v>1348.8443672627668</v>
      </c>
      <c r="CT899">
        <f>0</f>
        <v>0</v>
      </c>
      <c r="CU899">
        <f>0</f>
        <v>0</v>
      </c>
      <c r="CV899">
        <f t="shared" si="1486"/>
        <v>3315812.4159984002</v>
      </c>
      <c r="CW899">
        <f t="shared" si="1487"/>
        <v>1217609.169146168</v>
      </c>
      <c r="CX899">
        <f t="shared" si="1488"/>
        <v>-1642245722.2732503</v>
      </c>
      <c r="CY899">
        <f t="shared" si="1489"/>
        <v>4472863136.7652292</v>
      </c>
      <c r="CZ899">
        <f t="shared" si="1490"/>
        <v>31588.127764851182</v>
      </c>
      <c r="DA899">
        <f t="shared" si="1491"/>
        <v>-85475.174889913833</v>
      </c>
      <c r="DB899">
        <f t="shared" si="1492"/>
        <v>115301698.23582546</v>
      </c>
      <c r="DC899">
        <f t="shared" si="1493"/>
        <v>42604402.737224855</v>
      </c>
      <c r="DD899">
        <f>0</f>
        <v>0</v>
      </c>
      <c r="DE899">
        <f>0</f>
        <v>0</v>
      </c>
      <c r="DF899">
        <f>(((Parameters!$C$35))/(((Parameters!$C$35))^2+((C899*Parameters!$C$34-1/(C899*Parameters!$C$33)))^2))+(((Parameters!$C$39+Parameters!$C$38))/(((Parameters!$C$39+Parameters!$C$38))^2+((C899*Parameters!$C$37-1/(C899*Parameters!$C$36)))^2))</f>
        <v>2.9330658453932998</v>
      </c>
      <c r="DG899">
        <f>(-((C899*Parameters!$C$34-1/(C899*Parameters!$C$33)))/(((Parameters!$C$35))^2+((C899*Parameters!$C$34-1/(C899*Parameters!$C$33)))^2))+(-((C899*Parameters!$C$37-1/(C899*Parameters!$C$36)))/(((Parameters!$C$39+Parameters!$C$38))^2+((C899*Parameters!$C$37-1/(C899*Parameters!$C$36)))^2))</f>
        <v>-11.623944558376424</v>
      </c>
      <c r="DH899">
        <f t="shared" si="1494"/>
        <v>47178814093.637772</v>
      </c>
      <c r="DI899">
        <f t="shared" si="1495"/>
        <v>32209792933.66909</v>
      </c>
      <c r="DJ899">
        <f t="shared" si="1496"/>
        <v>-1642245722.2732503</v>
      </c>
      <c r="DK899">
        <f t="shared" si="1497"/>
        <v>4472863136.7652292</v>
      </c>
      <c r="DL899">
        <f t="shared" si="1498"/>
        <v>833450276.49935198</v>
      </c>
      <c r="DM899">
        <f t="shared" si="1499"/>
        <v>-1215384504.4228387</v>
      </c>
      <c r="DN899">
        <f t="shared" si="1500"/>
        <v>115301698.23582546</v>
      </c>
      <c r="DO899">
        <f t="shared" si="1501"/>
        <v>42604402.737224855</v>
      </c>
      <c r="DP899">
        <f>2*((((Parameters!$C$41)/((Parameters!$C$41)^2+(C899*(Parameters!$C$40*(1-Parameters!$C$42)))^2)))/((((Parameters!$C$41)/((Parameters!$C$41)^2+(C899*(Parameters!$C$40*(1-Parameters!$C$42)))^2)))^2+((-(C899*(Parameters!$C$40*(1-Parameters!$C$42)))/((Parameters!$C$41)^2+(C899*(Parameters!$C$40*(1-Parameters!$C$42)))^2)+C899*Parameters!$C$43))^2))</f>
        <v>0.20222906552592168</v>
      </c>
      <c r="DQ899">
        <f>2*(-((-(C899*(Parameters!$C$40*(1-Parameters!$C$42)))/((Parameters!$C$41)^2+(C899*(Parameters!$C$40*(1-Parameters!$C$42)))^2)+C899*Parameters!$C$43))/((((Parameters!$C$41)/((Parameters!$C$41)^2+(C899*(Parameters!$C$40*(1-Parameters!$C$42)))^2)))^2+((-(C899*(Parameters!$C$40*(1-Parameters!$C$42)))/((Parameters!$C$41)^2+(C899*(Parameters!$C$40*(1-Parameters!$C$42)))^2)+C899*Parameters!$C$43))^2))</f>
        <v>115.80782392747233</v>
      </c>
      <c r="DR899">
        <f>0</f>
        <v>0</v>
      </c>
      <c r="DS899">
        <f>0</f>
        <v>0</v>
      </c>
      <c r="DT899">
        <f t="shared" si="1502"/>
        <v>47178814093.637772</v>
      </c>
      <c r="DU899">
        <f t="shared" si="1503"/>
        <v>32209792933.66909</v>
      </c>
      <c r="DV899">
        <f t="shared" si="1504"/>
        <v>-3722247347038.188</v>
      </c>
      <c r="DW899">
        <f t="shared" si="1505"/>
        <v>5474662415125.4785</v>
      </c>
      <c r="DX899">
        <f t="shared" si="1506"/>
        <v>833450276.49935198</v>
      </c>
      <c r="DY899">
        <f t="shared" si="1507"/>
        <v>-1215384504.4228387</v>
      </c>
      <c r="DZ899">
        <f t="shared" si="1508"/>
        <v>141034884261.19293</v>
      </c>
      <c r="EA899">
        <f t="shared" si="1509"/>
        <v>96316881203.293182</v>
      </c>
      <c r="EB899">
        <f>0</f>
        <v>0</v>
      </c>
      <c r="EC899">
        <f>0</f>
        <v>0</v>
      </c>
      <c r="ED899">
        <f>0</f>
        <v>0</v>
      </c>
      <c r="EE899">
        <f>C899*Parameters!$C$44</f>
        <v>1.9194635453148413E-4</v>
      </c>
      <c r="EF899">
        <f t="shared" si="1510"/>
        <v>46127972600.763908</v>
      </c>
      <c r="EG899">
        <f t="shared" si="1511"/>
        <v>31495321124.740623</v>
      </c>
      <c r="EH899">
        <f t="shared" si="1512"/>
        <v>-3722247347038.188</v>
      </c>
      <c r="EI899">
        <f t="shared" si="1513"/>
        <v>5474662415125.4785</v>
      </c>
      <c r="EJ899">
        <f t="shared" si="1514"/>
        <v>814962602.27253783</v>
      </c>
      <c r="EK899">
        <f t="shared" si="1515"/>
        <v>-1188313372.527133</v>
      </c>
      <c r="EL899">
        <f t="shared" si="1516"/>
        <v>141034884261.19293</v>
      </c>
      <c r="EM899">
        <f t="shared" si="1517"/>
        <v>96316881203.293182</v>
      </c>
      <c r="EN899">
        <f>0</f>
        <v>0</v>
      </c>
      <c r="EO899">
        <f>0</f>
        <v>0</v>
      </c>
      <c r="EP899">
        <f>(((2*Parameters!$C$47))/(((2*Parameters!$C$47))^2+((2*(C899*Parameters!$C$46-1/(C899*Parameters!$C$45))))^2))</f>
        <v>1.8124826661870299E-5</v>
      </c>
      <c r="EQ899">
        <f>(-((2*(C899*Parameters!$C$46-1/(C899*Parameters!$C$45))))/(((2*Parameters!$C$47))^2+((2*(C899*Parameters!$C$46-1/(C899*Parameters!$C$45))))^2))</f>
        <v>2.1286623453178662E-2</v>
      </c>
      <c r="ER899">
        <f t="shared" si="1518"/>
        <v>-70476569851.239502</v>
      </c>
      <c r="ES899">
        <f t="shared" si="1519"/>
        <v>-47639529243.94812</v>
      </c>
      <c r="ET899">
        <f t="shared" si="1520"/>
        <v>-3722247347038.188</v>
      </c>
      <c r="EU899">
        <f t="shared" si="1521"/>
        <v>5474662415125.4785</v>
      </c>
      <c r="EV899">
        <f t="shared" si="1522"/>
        <v>-1232742347.2559948</v>
      </c>
      <c r="EW899">
        <f t="shared" si="1523"/>
        <v>1815588829.2799363</v>
      </c>
      <c r="EX899">
        <f t="shared" si="1524"/>
        <v>141034884261.19293</v>
      </c>
      <c r="EY899">
        <f t="shared" si="1525"/>
        <v>96316881203.293182</v>
      </c>
      <c r="EZ899">
        <f>(ER899+ET899/Parameters!$C$6+Parameters!$C$7*(EV899+EX899/Parameters!$C$6))</f>
        <v>-199946042791.69821</v>
      </c>
      <c r="FA899">
        <f>(ES899+EU899/Parameters!$C$6+Parameters!$C$7*(EW899+EY899/Parameters!$C$6))</f>
        <v>142783511282.15549</v>
      </c>
      <c r="FB899">
        <f t="shared" si="1526"/>
        <v>-227.80789169984507</v>
      </c>
      <c r="FC899">
        <f t="shared" si="1527"/>
        <v>4.0701031422325802E-12</v>
      </c>
      <c r="FD899">
        <f>(ER899+ET899/Parameters!$C$6+Parameters!$C$8*(EV899+EX899/Parameters!$C$6))</f>
        <v>-16305100569.814575</v>
      </c>
      <c r="FE899">
        <f>(ES899+EU899/Parameters!$C$6+Parameters!$C$8*(EW899+EY899/Parameters!$C$6))</f>
        <v>401070572230.1405</v>
      </c>
      <c r="FF899">
        <f t="shared" si="1528"/>
        <v>-232.07158780018989</v>
      </c>
      <c r="FG899">
        <f t="shared" si="1529"/>
        <v>2.4912689200565036E-12</v>
      </c>
    </row>
    <row r="900" spans="1:163" x14ac:dyDescent="0.15">
      <c r="A900">
        <f>Parameters!$C$2*(Parameters!$C$3/Parameters!$C$2)^((ROW()-2)/(Parameters!$C$4-1))</f>
        <v>3090295.4325135895</v>
      </c>
      <c r="B900">
        <f t="shared" si="1428"/>
        <v>6.49</v>
      </c>
      <c r="C900">
        <f t="shared" si="1429"/>
        <v>19416898.856413569</v>
      </c>
      <c r="D900">
        <f>1</f>
        <v>1</v>
      </c>
      <c r="E900">
        <f>0</f>
        <v>0</v>
      </c>
      <c r="F900">
        <f>0</f>
        <v>0</v>
      </c>
      <c r="G900">
        <f>0</f>
        <v>0</v>
      </c>
      <c r="H900">
        <f>0</f>
        <v>0</v>
      </c>
      <c r="I900">
        <f>0</f>
        <v>0</v>
      </c>
      <c r="J900">
        <f>1</f>
        <v>1</v>
      </c>
      <c r="K900">
        <f>0</f>
        <v>0</v>
      </c>
      <c r="L900">
        <f>2*Parameters!$C$10</f>
        <v>0.04</v>
      </c>
      <c r="M900">
        <f>2*C900*Parameters!$C$9</f>
        <v>38.833797712827135</v>
      </c>
      <c r="N900">
        <f>0</f>
        <v>0</v>
      </c>
      <c r="O900">
        <f>0</f>
        <v>0</v>
      </c>
      <c r="P900">
        <f t="shared" si="1430"/>
        <v>1</v>
      </c>
      <c r="Q900">
        <f t="shared" si="1431"/>
        <v>0</v>
      </c>
      <c r="R900">
        <f t="shared" si="1432"/>
        <v>0.04</v>
      </c>
      <c r="S900">
        <f t="shared" si="1433"/>
        <v>38.833797712827135</v>
      </c>
      <c r="T900">
        <f t="shared" si="1434"/>
        <v>0</v>
      </c>
      <c r="U900">
        <f t="shared" si="1435"/>
        <v>0</v>
      </c>
      <c r="V900">
        <f t="shared" si="1436"/>
        <v>1</v>
      </c>
      <c r="W900">
        <f t="shared" si="1437"/>
        <v>0</v>
      </c>
      <c r="X900">
        <f>0</f>
        <v>0</v>
      </c>
      <c r="Y900">
        <f>0</f>
        <v>0</v>
      </c>
      <c r="Z900">
        <f>0</f>
        <v>0</v>
      </c>
      <c r="AA900">
        <f>C900*(Parameters!$C$12+Parameters!$C$11/2)</f>
        <v>1.4562674142310178E-3</v>
      </c>
      <c r="AB900">
        <f t="shared" si="1438"/>
        <v>0.94344760581997078</v>
      </c>
      <c r="AC900">
        <f t="shared" si="1439"/>
        <v>5.825069656924071E-5</v>
      </c>
      <c r="AD900">
        <f t="shared" si="1440"/>
        <v>0.04</v>
      </c>
      <c r="AE900">
        <f t="shared" si="1441"/>
        <v>38.833797712827135</v>
      </c>
      <c r="AF900">
        <f t="shared" si="1442"/>
        <v>0</v>
      </c>
      <c r="AG900">
        <f t="shared" si="1443"/>
        <v>1.4562674142310178E-3</v>
      </c>
      <c r="AH900">
        <f t="shared" si="1444"/>
        <v>1</v>
      </c>
      <c r="AI900">
        <f t="shared" si="1445"/>
        <v>0</v>
      </c>
      <c r="AJ900">
        <f>0</f>
        <v>0</v>
      </c>
      <c r="AK900">
        <f>0</f>
        <v>0</v>
      </c>
      <c r="AL900">
        <f>(((2*Parameters!$C$15))/(((2*Parameters!$C$15))^2+((2*(C900*Parameters!$C$14-1/(C900*Parameters!$C$13))))^2))</f>
        <v>0.27679270179984961</v>
      </c>
      <c r="AM900">
        <f>(-((2*(C900*Parameters!$C$14-1/(C900*Parameters!$C$13))))/(((2*Parameters!$C$15))^2+((2*(C900*Parameters!$C$14-1/(C900*Parameters!$C$13))))^2))</f>
        <v>-2.6159517092688427</v>
      </c>
      <c r="AN900">
        <f t="shared" si="1446"/>
        <v>102.54185881816258</v>
      </c>
      <c r="AO900">
        <f t="shared" si="1447"/>
        <v>10.644331972408059</v>
      </c>
      <c r="AP900">
        <f t="shared" si="1448"/>
        <v>0.04</v>
      </c>
      <c r="AQ900">
        <f t="shared" si="1449"/>
        <v>38.833797712827135</v>
      </c>
      <c r="AR900">
        <f t="shared" si="1450"/>
        <v>0.27679270179984961</v>
      </c>
      <c r="AS900">
        <f t="shared" si="1451"/>
        <v>-2.6144954418546118</v>
      </c>
      <c r="AT900">
        <f t="shared" si="1452"/>
        <v>1</v>
      </c>
      <c r="AU900">
        <f t="shared" si="1453"/>
        <v>0</v>
      </c>
      <c r="AV900">
        <f>2*Parameters!$C$17</f>
        <v>0.04</v>
      </c>
      <c r="AW900">
        <f>2*C900*Parameters!$C$16</f>
        <v>38.833797712827135</v>
      </c>
      <c r="AX900">
        <f>0</f>
        <v>0</v>
      </c>
      <c r="AY900">
        <f>0</f>
        <v>0</v>
      </c>
      <c r="AZ900">
        <f t="shared" si="1454"/>
        <v>102.54185881816258</v>
      </c>
      <c r="BA900">
        <f t="shared" si="1455"/>
        <v>10.644331972408059</v>
      </c>
      <c r="BB900">
        <f t="shared" si="1456"/>
        <v>-409.2181602519463</v>
      </c>
      <c r="BC900">
        <f t="shared" si="1457"/>
        <v>4021.3493734335289</v>
      </c>
      <c r="BD900">
        <f t="shared" si="1458"/>
        <v>0.27679270179984961</v>
      </c>
      <c r="BE900">
        <f t="shared" si="1459"/>
        <v>-2.6144954418546118</v>
      </c>
      <c r="BF900">
        <f t="shared" si="1460"/>
        <v>102.54185881816259</v>
      </c>
      <c r="BG900">
        <f t="shared" si="1461"/>
        <v>10.644331972408059</v>
      </c>
      <c r="BH900">
        <f>0</f>
        <v>0</v>
      </c>
      <c r="BI900">
        <f>0</f>
        <v>0</v>
      </c>
      <c r="BJ900">
        <f>0</f>
        <v>0</v>
      </c>
      <c r="BK900">
        <f>C900*(Parameters!$C$19+Parameters!$C$18/2)</f>
        <v>1.4562674142310178E-3</v>
      </c>
      <c r="BL900">
        <f t="shared" si="1462"/>
        <v>96.68569876439301</v>
      </c>
      <c r="BM900">
        <f t="shared" si="1463"/>
        <v>10.048400900321584</v>
      </c>
      <c r="BN900">
        <f t="shared" si="1464"/>
        <v>-409.2181602519463</v>
      </c>
      <c r="BO900">
        <f t="shared" si="1465"/>
        <v>4021.3493734335289</v>
      </c>
      <c r="BP900">
        <f t="shared" si="1466"/>
        <v>0.26129170800217438</v>
      </c>
      <c r="BQ900">
        <f t="shared" si="1467"/>
        <v>-2.4651670742630443</v>
      </c>
      <c r="BR900">
        <f t="shared" si="1468"/>
        <v>102.54185881816259</v>
      </c>
      <c r="BS900">
        <f t="shared" si="1469"/>
        <v>10.644331972408059</v>
      </c>
      <c r="BT900">
        <f>2*((((Parameters!$C$21)/((Parameters!$C$21)^2+(C900*Parameters!$C$20)^2)))/((((Parameters!$C$21)/((Parameters!$C$21)^2+(C900*Parameters!$C$20)^2)))^2+((-(C900*Parameters!$C$20)/((Parameters!$C$21)^2+(C900*Parameters!$C$20)^2)+C900*Parameters!$C$22))^2))</f>
        <v>5.2627379141692861E-2</v>
      </c>
      <c r="BU900">
        <f>2*(-((-(C900*Parameters!$C$20)/((Parameters!$C$21)^2+(C900*Parameters!$C$20)^2)+C900*Parameters!$C$22))/((((Parameters!$C$21)/((Parameters!$C$21)^2+(C900*Parameters!$C$20)^2)))^2+((-(C900*Parameters!$C$20)/((Parameters!$C$21)^2+(C900*Parameters!$C$20)^2)+C900*Parameters!$C$22))^2))</f>
        <v>3028.9677708664522</v>
      </c>
      <c r="BV900">
        <f>0</f>
        <v>0</v>
      </c>
      <c r="BW900">
        <f>0</f>
        <v>0</v>
      </c>
      <c r="BX900">
        <f t="shared" si="1470"/>
        <v>96.68569876439301</v>
      </c>
      <c r="BY900">
        <f t="shared" si="1471"/>
        <v>10.048400900321584</v>
      </c>
      <c r="BZ900">
        <f t="shared" si="1472"/>
        <v>-30840.41232114501</v>
      </c>
      <c r="CA900">
        <f t="shared" si="1473"/>
        <v>296879.74365548627</v>
      </c>
      <c r="CB900">
        <f t="shared" si="1474"/>
        <v>0.26129170800217438</v>
      </c>
      <c r="CC900">
        <f t="shared" si="1475"/>
        <v>-2.4651670742630443</v>
      </c>
      <c r="CD900">
        <f t="shared" si="1476"/>
        <v>7569.467227659854</v>
      </c>
      <c r="CE900">
        <f t="shared" si="1477"/>
        <v>801.9587590233773</v>
      </c>
      <c r="CF900">
        <f>0</f>
        <v>0</v>
      </c>
      <c r="CG900">
        <f>0</f>
        <v>0</v>
      </c>
      <c r="CH900">
        <f>(((Parameters!$C$25))/(((Parameters!$C$25))^2+((C900*Parameters!$C$24-1/(C900*Parameters!$C$23)))^2))+(((Parameters!$C$29+Parameters!$C$28))/(((Parameters!$C$29+Parameters!$C$28))^2+((C900*Parameters!$C$27-1/(C900*Parameters!$C$26)))^2))</f>
        <v>2.7135902666558702</v>
      </c>
      <c r="CI900">
        <f>(-((C900*Parameters!$C$24-1/(C900*Parameters!$C$23)))/(((Parameters!$C$25))^2+((C900*Parameters!$C$24-1/(C900*Parameters!$C$23)))^2))+(-((C900*Parameters!$C$27-1/(C900*Parameters!$C$26)))/(((Parameters!$C$29+Parameters!$C$28))^2+((C900*Parameters!$C$27-1/(C900*Parameters!$C$26)))^2))</f>
        <v>-11.196090130915778</v>
      </c>
      <c r="CJ900">
        <f t="shared" si="1478"/>
        <v>3240300.8110144474</v>
      </c>
      <c r="CK900">
        <f t="shared" si="1479"/>
        <v>1150912.0671738626</v>
      </c>
      <c r="CL900">
        <f t="shared" si="1480"/>
        <v>-30840.41232114501</v>
      </c>
      <c r="CM900">
        <f t="shared" si="1481"/>
        <v>296879.74365548627</v>
      </c>
      <c r="CN900">
        <f t="shared" si="1482"/>
        <v>29519.496431759471</v>
      </c>
      <c r="CO900">
        <f t="shared" si="1483"/>
        <v>-82574.715008221901</v>
      </c>
      <c r="CP900">
        <f t="shared" si="1484"/>
        <v>7569.467227659854</v>
      </c>
      <c r="CQ900">
        <f t="shared" si="1485"/>
        <v>801.9587590233773</v>
      </c>
      <c r="CR900">
        <f>2*((((Parameters!$C$31)/((Parameters!$C$31)^2+(C900*Parameters!$C$30)^2)))/((((Parameters!$C$31)/((Parameters!$C$31)^2+(C900*Parameters!$C$30)^2)))^2+((-(C900*Parameters!$C$30)/((Parameters!$C$31)^2+(C900*Parameters!$C$30)^2)+C900*Parameters!$C$32))^2))</f>
        <v>4.5482738421708656E-2</v>
      </c>
      <c r="CS900">
        <f>2*(-((-(C900*Parameters!$C$30)/((Parameters!$C$31)^2+(C900*Parameters!$C$30)^2)+C900*Parameters!$C$32))/((((Parameters!$C$31)/((Parameters!$C$31)^2+(C900*Parameters!$C$30)^2)))^2+((-(C900*Parameters!$C$30)/((Parameters!$C$31)^2+(C900*Parameters!$C$30)^2)+C900*Parameters!$C$32))^2))</f>
        <v>1366.5235187952937</v>
      </c>
      <c r="CT900">
        <f>0</f>
        <v>0</v>
      </c>
      <c r="CU900">
        <f>0</f>
        <v>0</v>
      </c>
      <c r="CV900">
        <f t="shared" si="1486"/>
        <v>3240300.8110144474</v>
      </c>
      <c r="CW900">
        <f t="shared" si="1487"/>
        <v>1150912.0671738626</v>
      </c>
      <c r="CX900">
        <f t="shared" si="1488"/>
        <v>-1572631870.5165184</v>
      </c>
      <c r="CY900">
        <f t="shared" si="1489"/>
        <v>4428296492.5988598</v>
      </c>
      <c r="CZ900">
        <f t="shared" si="1490"/>
        <v>29519.496431759471</v>
      </c>
      <c r="DA900">
        <f t="shared" si="1491"/>
        <v>-82574.715008221901</v>
      </c>
      <c r="DB900">
        <f t="shared" si="1492"/>
        <v>112849202.21131615</v>
      </c>
      <c r="DC900">
        <f t="shared" si="1493"/>
        <v>40336132.371589132</v>
      </c>
      <c r="DD900">
        <f>0</f>
        <v>0</v>
      </c>
      <c r="DE900">
        <f>0</f>
        <v>0</v>
      </c>
      <c r="DF900">
        <f>(((Parameters!$C$35))/(((Parameters!$C$35))^2+((C900*Parameters!$C$34-1/(C900*Parameters!$C$33)))^2))+(((Parameters!$C$39+Parameters!$C$38))/(((Parameters!$C$39+Parameters!$C$38))^2+((C900*Parameters!$C$37-1/(C900*Parameters!$C$36)))^2))</f>
        <v>2.7135902666558702</v>
      </c>
      <c r="DG900">
        <f>(-((C900*Parameters!$C$34-1/(C900*Parameters!$C$33)))/(((Parameters!$C$35))^2+((C900*Parameters!$C$34-1/(C900*Parameters!$C$33)))^2))+(-((C900*Parameters!$C$37-1/(C900*Parameters!$C$36)))/(((Parameters!$C$39+Parameters!$C$38))^2+((C900*Parameters!$C$37-1/(C900*Parameters!$C$36)))^2))</f>
        <v>-11.196090130915778</v>
      </c>
      <c r="DH900">
        <f t="shared" si="1494"/>
        <v>45315368421.499619</v>
      </c>
      <c r="DI900">
        <f t="shared" si="1495"/>
        <v>29625061337.303379</v>
      </c>
      <c r="DJ900">
        <f t="shared" si="1496"/>
        <v>-1572631870.5165184</v>
      </c>
      <c r="DK900">
        <f t="shared" si="1497"/>
        <v>4428296492.5988598</v>
      </c>
      <c r="DL900">
        <f t="shared" si="1498"/>
        <v>757862989.78180087</v>
      </c>
      <c r="DM900">
        <f t="shared" si="1499"/>
        <v>-1154096677.6767571</v>
      </c>
      <c r="DN900">
        <f t="shared" si="1500"/>
        <v>112849202.21131615</v>
      </c>
      <c r="DO900">
        <f t="shared" si="1501"/>
        <v>40336132.371589132</v>
      </c>
      <c r="DP900">
        <f>2*((((Parameters!$C$41)/((Parameters!$C$41)^2+(C900*(Parameters!$C$40*(1-Parameters!$C$42)))^2)))/((((Parameters!$C$41)/((Parameters!$C$41)^2+(C900*(Parameters!$C$40*(1-Parameters!$C$42)))^2)))^2+((-(C900*(Parameters!$C$40*(1-Parameters!$C$42)))/((Parameters!$C$41)^2+(C900*(Parameters!$C$40*(1-Parameters!$C$42)))^2)+C900*Parameters!$C$43))^2))</f>
        <v>0.20228143050894651</v>
      </c>
      <c r="DQ900">
        <f>2*(-((-(C900*(Parameters!$C$40*(1-Parameters!$C$42)))/((Parameters!$C$41)^2+(C900*(Parameters!$C$40*(1-Parameters!$C$42)))^2)+C900*Parameters!$C$43))/((((Parameters!$C$41)/((Parameters!$C$41)^2+(C900*(Parameters!$C$40*(1-Parameters!$C$42)))^2)))^2+((-(C900*(Parameters!$C$40*(1-Parameters!$C$42)))/((Parameters!$C$41)^2+(C900*(Parameters!$C$40*(1-Parameters!$C$42)))^2)+C900*Parameters!$C$43))^2))</f>
        <v>117.16398154142573</v>
      </c>
      <c r="DR900">
        <f>0</f>
        <v>0</v>
      </c>
      <c r="DS900">
        <f>0</f>
        <v>0</v>
      </c>
      <c r="DT900">
        <f t="shared" si="1502"/>
        <v>45315368421.499619</v>
      </c>
      <c r="DU900">
        <f t="shared" si="1503"/>
        <v>29625061337.303379</v>
      </c>
      <c r="DV900">
        <f t="shared" si="1504"/>
        <v>-3463396314009.5938</v>
      </c>
      <c r="DW900">
        <f t="shared" si="1505"/>
        <v>5319749885558.3105</v>
      </c>
      <c r="DX900">
        <f t="shared" si="1506"/>
        <v>757862989.78180087</v>
      </c>
      <c r="DY900">
        <f t="shared" si="1507"/>
        <v>-1154096677.6767571</v>
      </c>
      <c r="DZ900">
        <f t="shared" si="1508"/>
        <v>135484712652.2545</v>
      </c>
      <c r="EA900">
        <f t="shared" si="1509"/>
        <v>88601129151.190125</v>
      </c>
      <c r="EB900">
        <f>0</f>
        <v>0</v>
      </c>
      <c r="EC900">
        <f>0</f>
        <v>0</v>
      </c>
      <c r="ED900">
        <f>0</f>
        <v>0</v>
      </c>
      <c r="EE900">
        <f>C900*Parameters!$C$44</f>
        <v>1.9416898856413568E-4</v>
      </c>
      <c r="EF900">
        <f t="shared" si="1510"/>
        <v>44282437966.806587</v>
      </c>
      <c r="EG900">
        <f t="shared" si="1511"/>
        <v>28952577178.015381</v>
      </c>
      <c r="EH900">
        <f t="shared" si="1512"/>
        <v>-3463396314009.5938</v>
      </c>
      <c r="EI900">
        <f t="shared" si="1513"/>
        <v>5319749885558.3105</v>
      </c>
      <c r="EJ900">
        <f t="shared" si="1514"/>
        <v>740659398.14887393</v>
      </c>
      <c r="EK900">
        <f t="shared" si="1515"/>
        <v>-1127789748.0551662</v>
      </c>
      <c r="EL900">
        <f t="shared" si="1516"/>
        <v>135484712652.2545</v>
      </c>
      <c r="EM900">
        <f t="shared" si="1517"/>
        <v>88601129151.190125</v>
      </c>
      <c r="EN900">
        <f>0</f>
        <v>0</v>
      </c>
      <c r="EO900">
        <f>0</f>
        <v>0</v>
      </c>
      <c r="EP900">
        <f>(((2*Parameters!$C$47))/(((2*Parameters!$C$47))^2+((2*(C900*Parameters!$C$46-1/(C900*Parameters!$C$45))))^2))</f>
        <v>1.8554070480262155E-5</v>
      </c>
      <c r="EQ900">
        <f>(-((2*(C900*Parameters!$C$46-1/(C900*Parameters!$C$45))))/(((2*Parameters!$C$47))^2+((2*(C900*Parameters!$C$46-1/(C900*Parameters!$C$45))))^2))</f>
        <v>2.1537210073568548E-2</v>
      </c>
      <c r="ER900">
        <f t="shared" si="1518"/>
        <v>-70354392956.616196</v>
      </c>
      <c r="ES900">
        <f t="shared" si="1519"/>
        <v>-45540613790.518196</v>
      </c>
      <c r="ET900">
        <f t="shared" si="1520"/>
        <v>-3463396314009.5938</v>
      </c>
      <c r="EU900">
        <f t="shared" si="1521"/>
        <v>5319749885558.3105</v>
      </c>
      <c r="EV900">
        <f t="shared" si="1522"/>
        <v>-1165047940.228138</v>
      </c>
      <c r="EW900">
        <f t="shared" si="1523"/>
        <v>1791816881.6884117</v>
      </c>
      <c r="EX900">
        <f t="shared" si="1524"/>
        <v>135484712652.2545</v>
      </c>
      <c r="EY900">
        <f t="shared" si="1525"/>
        <v>88601129151.190125</v>
      </c>
      <c r="EZ900">
        <f>(ER900+ET900/Parameters!$C$6+Parameters!$C$7*(EV900+EX900/Parameters!$C$6))</f>
        <v>-190820351704.776</v>
      </c>
      <c r="FA900">
        <f>(ES900+EU900/Parameters!$C$6+Parameters!$C$7*(EW900+EY900/Parameters!$C$6))</f>
        <v>139494164837.59695</v>
      </c>
      <c r="FB900">
        <f t="shared" si="1526"/>
        <v>-227.47186667283614</v>
      </c>
      <c r="FC900">
        <f t="shared" si="1527"/>
        <v>4.2306457970748227E-12</v>
      </c>
      <c r="FD900">
        <f>(ER900+ET900/Parameters!$C$6+Parameters!$C$8*(EV900+EX900/Parameters!$C$6))</f>
        <v>-13447161494.870697</v>
      </c>
      <c r="FE900">
        <f>(ES900+EU900/Parameters!$C$6+Parameters!$C$8*(EW900+EY900/Parameters!$C$6))</f>
        <v>383173929184.95691</v>
      </c>
      <c r="FF900">
        <f t="shared" si="1528"/>
        <v>-231.67326452352859</v>
      </c>
      <c r="FG900">
        <f t="shared" si="1529"/>
        <v>2.6081752765478698E-12</v>
      </c>
    </row>
    <row r="901" spans="1:163" x14ac:dyDescent="0.15">
      <c r="A901">
        <f>Parameters!$C$2*(Parameters!$C$3/Parameters!$C$2)^((ROW()-2)/(Parameters!$C$4-1))</f>
        <v>3126079.367123954</v>
      </c>
      <c r="B901">
        <f t="shared" si="1428"/>
        <v>6.4950000000000001</v>
      </c>
      <c r="C901">
        <f t="shared" si="1429"/>
        <v>19641735.948590487</v>
      </c>
      <c r="D901">
        <f>1</f>
        <v>1</v>
      </c>
      <c r="E901">
        <f>0</f>
        <v>0</v>
      </c>
      <c r="F901">
        <f>0</f>
        <v>0</v>
      </c>
      <c r="G901">
        <f>0</f>
        <v>0</v>
      </c>
      <c r="H901">
        <f>0</f>
        <v>0</v>
      </c>
      <c r="I901">
        <f>0</f>
        <v>0</v>
      </c>
      <c r="J901">
        <f>1</f>
        <v>1</v>
      </c>
      <c r="K901">
        <f>0</f>
        <v>0</v>
      </c>
      <c r="L901">
        <f>2*Parameters!$C$10</f>
        <v>0.04</v>
      </c>
      <c r="M901">
        <f>2*C901*Parameters!$C$9</f>
        <v>39.283471897180974</v>
      </c>
      <c r="N901">
        <f>0</f>
        <v>0</v>
      </c>
      <c r="O901">
        <f>0</f>
        <v>0</v>
      </c>
      <c r="P901">
        <f t="shared" si="1430"/>
        <v>1</v>
      </c>
      <c r="Q901">
        <f t="shared" si="1431"/>
        <v>0</v>
      </c>
      <c r="R901">
        <f t="shared" si="1432"/>
        <v>0.04</v>
      </c>
      <c r="S901">
        <f t="shared" si="1433"/>
        <v>39.283471897180974</v>
      </c>
      <c r="T901">
        <f t="shared" si="1434"/>
        <v>0</v>
      </c>
      <c r="U901">
        <f t="shared" si="1435"/>
        <v>0</v>
      </c>
      <c r="V901">
        <f t="shared" si="1436"/>
        <v>1</v>
      </c>
      <c r="W901">
        <f t="shared" si="1437"/>
        <v>0</v>
      </c>
      <c r="X901">
        <f>0</f>
        <v>0</v>
      </c>
      <c r="Y901">
        <f>0</f>
        <v>0</v>
      </c>
      <c r="Z901">
        <f>0</f>
        <v>0</v>
      </c>
      <c r="AA901">
        <f>C901*(Parameters!$C$12+Parameters!$C$11/2)</f>
        <v>1.4731301961442866E-3</v>
      </c>
      <c r="AB901">
        <f t="shared" si="1438"/>
        <v>0.94213033133887725</v>
      </c>
      <c r="AC901">
        <f t="shared" si="1439"/>
        <v>5.8925207845771467E-5</v>
      </c>
      <c r="AD901">
        <f t="shared" si="1440"/>
        <v>0.04</v>
      </c>
      <c r="AE901">
        <f t="shared" si="1441"/>
        <v>39.283471897180974</v>
      </c>
      <c r="AF901">
        <f t="shared" si="1442"/>
        <v>0</v>
      </c>
      <c r="AG901">
        <f t="shared" si="1443"/>
        <v>1.4731301961442866E-3</v>
      </c>
      <c r="AH901">
        <f t="shared" si="1444"/>
        <v>1</v>
      </c>
      <c r="AI901">
        <f t="shared" si="1445"/>
        <v>0</v>
      </c>
      <c r="AJ901">
        <f>0</f>
        <v>0</v>
      </c>
      <c r="AK901">
        <f>0</f>
        <v>0</v>
      </c>
      <c r="AL901">
        <f>(((2*Parameters!$C$15))/(((2*Parameters!$C$15))^2+((2*(C901*Parameters!$C$14-1/(C901*Parameters!$C$13))))^2))</f>
        <v>0.27022864467554303</v>
      </c>
      <c r="AM901">
        <f>(-((2*(C901*Parameters!$C$14-1/(C901*Parameters!$C$13))))/(((2*Parameters!$C$15))^2+((2*(C901*Parameters!$C$14-1/(C901*Parameters!$C$13))))^2))</f>
        <v>-2.5850904426122878</v>
      </c>
      <c r="AN901">
        <f t="shared" si="1446"/>
        <v>102.50426723115683</v>
      </c>
      <c r="AO901">
        <f t="shared" si="1447"/>
        <v>10.512174676428351</v>
      </c>
      <c r="AP901">
        <f t="shared" si="1448"/>
        <v>0.04</v>
      </c>
      <c r="AQ901">
        <f t="shared" si="1449"/>
        <v>39.283471897180974</v>
      </c>
      <c r="AR901">
        <f t="shared" si="1450"/>
        <v>0.27022864467554303</v>
      </c>
      <c r="AS901">
        <f t="shared" si="1451"/>
        <v>-2.5836173124161435</v>
      </c>
      <c r="AT901">
        <f t="shared" si="1452"/>
        <v>1</v>
      </c>
      <c r="AU901">
        <f t="shared" si="1453"/>
        <v>0</v>
      </c>
      <c r="AV901">
        <f>2*Parameters!$C$17</f>
        <v>0.04</v>
      </c>
      <c r="AW901">
        <f>2*C901*Parameters!$C$16</f>
        <v>39.283471897180974</v>
      </c>
      <c r="AX901">
        <f>0</f>
        <v>0</v>
      </c>
      <c r="AY901">
        <f>0</f>
        <v>0</v>
      </c>
      <c r="AZ901">
        <f t="shared" si="1454"/>
        <v>102.50426723115683</v>
      </c>
      <c r="BA901">
        <f t="shared" si="1455"/>
        <v>10.512174676428351</v>
      </c>
      <c r="BB901">
        <f t="shared" si="1456"/>
        <v>-408.81454779048437</v>
      </c>
      <c r="BC901">
        <f t="shared" si="1457"/>
        <v>4066.427460000516</v>
      </c>
      <c r="BD901">
        <f t="shared" si="1458"/>
        <v>0.27022864467554303</v>
      </c>
      <c r="BE901">
        <f t="shared" si="1459"/>
        <v>-2.5836173124161435</v>
      </c>
      <c r="BF901">
        <f t="shared" si="1460"/>
        <v>102.50426723115683</v>
      </c>
      <c r="BG901">
        <f t="shared" si="1461"/>
        <v>10.512174676428351</v>
      </c>
      <c r="BH901">
        <f>0</f>
        <v>0</v>
      </c>
      <c r="BI901">
        <f>0</f>
        <v>0</v>
      </c>
      <c r="BJ901">
        <f>0</f>
        <v>0</v>
      </c>
      <c r="BK901">
        <f>C901*(Parameters!$C$19+Parameters!$C$18/2)</f>
        <v>1.4731301961442866E-3</v>
      </c>
      <c r="BL901">
        <f t="shared" si="1462"/>
        <v>96.513890149399757</v>
      </c>
      <c r="BM901">
        <f t="shared" si="1463"/>
        <v>9.9099376214551178</v>
      </c>
      <c r="BN901">
        <f t="shared" si="1464"/>
        <v>-408.81454779048437</v>
      </c>
      <c r="BO901">
        <f t="shared" si="1465"/>
        <v>4066.427460000516</v>
      </c>
      <c r="BP901">
        <f t="shared" si="1466"/>
        <v>0.25474284273255315</v>
      </c>
      <c r="BQ901">
        <f t="shared" si="1467"/>
        <v>-2.4326151811242829</v>
      </c>
      <c r="BR901">
        <f t="shared" si="1468"/>
        <v>102.50426723115683</v>
      </c>
      <c r="BS901">
        <f t="shared" si="1469"/>
        <v>10.512174676428351</v>
      </c>
      <c r="BT901">
        <f>2*((((Parameters!$C$21)/((Parameters!$C$21)^2+(C901*Parameters!$C$20)^2)))/((((Parameters!$C$21)/((Parameters!$C$21)^2+(C901*Parameters!$C$20)^2)))^2+((-(C901*Parameters!$C$20)/((Parameters!$C$21)^2+(C901*Parameters!$C$20)^2)+C901*Parameters!$C$22))^2))</f>
        <v>5.2989719825698139E-2</v>
      </c>
      <c r="BU901">
        <f>2*(-((-(C901*Parameters!$C$20)/((Parameters!$C$21)^2+(C901*Parameters!$C$20)^2)+C901*Parameters!$C$22))/((((Parameters!$C$21)/((Parameters!$C$21)^2+(C901*Parameters!$C$20)^2)))^2+((-(C901*Parameters!$C$20)/((Parameters!$C$21)^2+(C901*Parameters!$C$20)^2)+C901*Parameters!$C$22))^2))</f>
        <v>3074.5714684541626</v>
      </c>
      <c r="BV901">
        <f>0</f>
        <v>0</v>
      </c>
      <c r="BW901">
        <f>0</f>
        <v>0</v>
      </c>
      <c r="BX901">
        <f t="shared" si="1470"/>
        <v>96.513890149399757</v>
      </c>
      <c r="BY901">
        <f t="shared" si="1471"/>
        <v>9.9099376214551178</v>
      </c>
      <c r="BZ901">
        <f t="shared" si="1472"/>
        <v>-30872.51176887859</v>
      </c>
      <c r="CA901">
        <f t="shared" si="1473"/>
        <v>300805.80554768228</v>
      </c>
      <c r="CB901">
        <f t="shared" si="1474"/>
        <v>0.25474284273255315</v>
      </c>
      <c r="CC901">
        <f t="shared" si="1475"/>
        <v>-2.4326151811242829</v>
      </c>
      <c r="CD901">
        <f t="shared" si="1476"/>
        <v>7581.7669955961956</v>
      </c>
      <c r="CE901">
        <f t="shared" si="1477"/>
        <v>793.60834713795055</v>
      </c>
      <c r="CF901">
        <f>0</f>
        <v>0</v>
      </c>
      <c r="CG901">
        <f>0</f>
        <v>0</v>
      </c>
      <c r="CH901">
        <f>(((Parameters!$C$25))/(((Parameters!$C$25))^2+((C901*Parameters!$C$24-1/(C901*Parameters!$C$23)))^2))+(((Parameters!$C$29+Parameters!$C$28))/(((Parameters!$C$29+Parameters!$C$28))^2+((C901*Parameters!$C$27-1/(C901*Parameters!$C$26)))^2))</f>
        <v>2.5173919781369647</v>
      </c>
      <c r="CI901">
        <f>(-((C901*Parameters!$C$24-1/(C901*Parameters!$C$23)))/(((Parameters!$C$25))^2+((C901*Parameters!$C$24-1/(C901*Parameters!$C$23)))^2))+(-((C901*Parameters!$C$27-1/(C901*Parameters!$C$26)))/(((Parameters!$C$29+Parameters!$C$28))^2+((C901*Parameters!$C$27-1/(C901*Parameters!$C$26)))^2))</f>
        <v>-10.795496666301647</v>
      </c>
      <c r="CJ901">
        <f t="shared" si="1478"/>
        <v>3169726.3714124206</v>
      </c>
      <c r="CK901">
        <f t="shared" si="1479"/>
        <v>1090540.1296816717</v>
      </c>
      <c r="CL901">
        <f t="shared" si="1480"/>
        <v>-30872.51176887859</v>
      </c>
      <c r="CM901">
        <f t="shared" si="1481"/>
        <v>300805.80554768228</v>
      </c>
      <c r="CN901">
        <f t="shared" si="1482"/>
        <v>27653.930423537095</v>
      </c>
      <c r="CO901">
        <f t="shared" si="1483"/>
        <v>-79853.549653948096</v>
      </c>
      <c r="CP901">
        <f t="shared" si="1484"/>
        <v>7581.7669955961956</v>
      </c>
      <c r="CQ901">
        <f t="shared" si="1485"/>
        <v>793.60834713795055</v>
      </c>
      <c r="CR901">
        <f>2*((((Parameters!$C$31)/((Parameters!$C$31)^2+(C901*Parameters!$C$30)^2)))/((((Parameters!$C$31)/((Parameters!$C$31)^2+(C901*Parameters!$C$30)^2)))^2+((-(C901*Parameters!$C$30)/((Parameters!$C$31)^2+(C901*Parameters!$C$30)^2)+C901*Parameters!$C$32))^2))</f>
        <v>4.5623617445913082E-2</v>
      </c>
      <c r="CS901">
        <f>2*(-((-(C901*Parameters!$C$30)/((Parameters!$C$31)^2+(C901*Parameters!$C$30)^2)+C901*Parameters!$C$32))/((((Parameters!$C$31)/((Parameters!$C$31)^2+(C901*Parameters!$C$30)^2)))^2+((-(C901*Parameters!$C$30)/((Parameters!$C$31)^2+(C901*Parameters!$C$30)^2)+C901*Parameters!$C$32))^2))</f>
        <v>1384.4863131457223</v>
      </c>
      <c r="CT901">
        <f>0</f>
        <v>0</v>
      </c>
      <c r="CU901">
        <f>0</f>
        <v>0</v>
      </c>
      <c r="CV901">
        <f t="shared" si="1486"/>
        <v>3169726.3714124206</v>
      </c>
      <c r="CW901">
        <f t="shared" si="1487"/>
        <v>1090540.1296816717</v>
      </c>
      <c r="CX901">
        <f t="shared" si="1488"/>
        <v>-1509724141.6088269</v>
      </c>
      <c r="CY901">
        <f t="shared" si="1489"/>
        <v>4388793337.828784</v>
      </c>
      <c r="CZ901">
        <f t="shared" si="1490"/>
        <v>27653.930423537095</v>
      </c>
      <c r="DA901">
        <f t="shared" si="1491"/>
        <v>-79853.549653948096</v>
      </c>
      <c r="DB901">
        <f t="shared" si="1492"/>
        <v>110564989.99133159</v>
      </c>
      <c r="DC901">
        <f t="shared" si="1493"/>
        <v>38283638.576617226</v>
      </c>
      <c r="DD901">
        <f>0</f>
        <v>0</v>
      </c>
      <c r="DE901">
        <f>0</f>
        <v>0</v>
      </c>
      <c r="DF901">
        <f>(((Parameters!$C$35))/(((Parameters!$C$35))^2+((C901*Parameters!$C$34-1/(C901*Parameters!$C$33)))^2))+(((Parameters!$C$39+Parameters!$C$38))/(((Parameters!$C$39+Parameters!$C$38))^2+((C901*Parameters!$C$37-1/(C901*Parameters!$C$36)))^2))</f>
        <v>2.5173919781369647</v>
      </c>
      <c r="DG901">
        <f>(-((C901*Parameters!$C$34-1/(C901*Parameters!$C$33)))/(((Parameters!$C$35))^2+((C901*Parameters!$C$34-1/(C901*Parameters!$C$33)))^2))+(-((C901*Parameters!$C$37-1/(C901*Parameters!$C$36)))/(((Parameters!$C$39+Parameters!$C$38))^2+((C901*Parameters!$C$37-1/(C901*Parameters!$C$36)))^2))</f>
        <v>-10.795496666301647</v>
      </c>
      <c r="DH901">
        <f t="shared" si="1494"/>
        <v>43581806130.703156</v>
      </c>
      <c r="DI901">
        <f t="shared" si="1495"/>
        <v>27347625620.254025</v>
      </c>
      <c r="DJ901">
        <f t="shared" si="1496"/>
        <v>-1509724141.6088269</v>
      </c>
      <c r="DK901">
        <f t="shared" si="1497"/>
        <v>4388793337.828784</v>
      </c>
      <c r="DL901">
        <f t="shared" si="1498"/>
        <v>691653965.42516387</v>
      </c>
      <c r="DM901">
        <f t="shared" si="1499"/>
        <v>-1097308909.7640781</v>
      </c>
      <c r="DN901">
        <f t="shared" si="1500"/>
        <v>110564989.99133159</v>
      </c>
      <c r="DO901">
        <f t="shared" si="1501"/>
        <v>38283638.576617226</v>
      </c>
      <c r="DP901">
        <f>2*((((Parameters!$C$41)/((Parameters!$C$41)^2+(C901*(Parameters!$C$40*(1-Parameters!$C$42)))^2)))/((((Parameters!$C$41)/((Parameters!$C$41)^2+(C901*(Parameters!$C$40*(1-Parameters!$C$42)))^2)))^2+((-(C901*(Parameters!$C$40*(1-Parameters!$C$42)))/((Parameters!$C$41)^2+(C901*(Parameters!$C$40*(1-Parameters!$C$42)))^2)+C901*Parameters!$C$43))^2))</f>
        <v>0.20233503628708061</v>
      </c>
      <c r="DQ901">
        <f>2*(-((-(C901*(Parameters!$C$40*(1-Parameters!$C$42)))/((Parameters!$C$41)^2+(C901*(Parameters!$C$40*(1-Parameters!$C$42)))^2)+C901*Parameters!$C$43))/((((Parameters!$C$41)/((Parameters!$C$41)^2+(C901*(Parameters!$C$40*(1-Parameters!$C$42)))^2)))^2+((-(C901*(Parameters!$C$40*(1-Parameters!$C$42)))/((Parameters!$C$41)^2+(C901*(Parameters!$C$40*(1-Parameters!$C$42)))^2)+C901*Parameters!$C$43))^2))</f>
        <v>118.53637980680826</v>
      </c>
      <c r="DR901">
        <f>0</f>
        <v>0</v>
      </c>
      <c r="DS901">
        <f>0</f>
        <v>0</v>
      </c>
      <c r="DT901">
        <f t="shared" si="1502"/>
        <v>43581806130.703156</v>
      </c>
      <c r="DU901">
        <f t="shared" si="1503"/>
        <v>27347625620.254025</v>
      </c>
      <c r="DV901">
        <f t="shared" si="1504"/>
        <v>-3234380135153.5273</v>
      </c>
      <c r="DW901">
        <f t="shared" si="1505"/>
        <v>5175951700335.7822</v>
      </c>
      <c r="DX901">
        <f t="shared" si="1506"/>
        <v>691653965.42516387</v>
      </c>
      <c r="DY901">
        <f t="shared" si="1507"/>
        <v>-1097308909.7640781</v>
      </c>
      <c r="DZ901">
        <f t="shared" si="1508"/>
        <v>130321536513.37318</v>
      </c>
      <c r="EA901">
        <f t="shared" si="1509"/>
        <v>81802416741.023605</v>
      </c>
      <c r="EB901">
        <f>0</f>
        <v>0</v>
      </c>
      <c r="EC901">
        <f>0</f>
        <v>0</v>
      </c>
      <c r="ED901">
        <f>0</f>
        <v>0</v>
      </c>
      <c r="EE901">
        <f>C901*Parameters!$C$44</f>
        <v>1.9641735948590486E-4</v>
      </c>
      <c r="EF901">
        <f t="shared" si="1510"/>
        <v>42565159364.896622</v>
      </c>
      <c r="EG901">
        <f t="shared" si="1511"/>
        <v>26712337214.533504</v>
      </c>
      <c r="EH901">
        <f t="shared" si="1512"/>
        <v>-3234380135153.5273</v>
      </c>
      <c r="EI901">
        <f t="shared" si="1513"/>
        <v>5175951700335.7822</v>
      </c>
      <c r="EJ901">
        <f t="shared" si="1514"/>
        <v>675586550.72932649</v>
      </c>
      <c r="EK901">
        <f t="shared" si="1515"/>
        <v>-1071711497.6779754</v>
      </c>
      <c r="EL901">
        <f t="shared" si="1516"/>
        <v>130321536513.37318</v>
      </c>
      <c r="EM901">
        <f t="shared" si="1517"/>
        <v>81802416741.023605</v>
      </c>
      <c r="EN901">
        <f>0</f>
        <v>0</v>
      </c>
      <c r="EO901">
        <f>0</f>
        <v>0</v>
      </c>
      <c r="EP901">
        <f>(((2*Parameters!$C$47))/(((2*Parameters!$C$47))^2+((2*(C901*Parameters!$C$46-1/(C901*Parameters!$C$45))))^2))</f>
        <v>1.8993649784739516E-5</v>
      </c>
      <c r="EQ901">
        <f>(-((2*(C901*Parameters!$C$46-1/(C901*Parameters!$C$45))))/(((2*Parameters!$C$47))^2+((2*(C901*Parameters!$C$46-1/(C901*Parameters!$C$45))))^2))</f>
        <v>2.1790844037341824E-2</v>
      </c>
      <c r="ER901">
        <f t="shared" si="1518"/>
        <v>-70284629565.492462</v>
      </c>
      <c r="ES901">
        <f t="shared" si="1519"/>
        <v>-43669225654.174675</v>
      </c>
      <c r="ET901">
        <f t="shared" si="1520"/>
        <v>-3234380135153.5273</v>
      </c>
      <c r="EU901">
        <f t="shared" si="1521"/>
        <v>5175951700335.7822</v>
      </c>
      <c r="EV901">
        <f t="shared" si="1522"/>
        <v>-1104481872.7280145</v>
      </c>
      <c r="EW901">
        <f t="shared" si="1523"/>
        <v>1769658505.6468117</v>
      </c>
      <c r="EX901">
        <f t="shared" si="1524"/>
        <v>130321536513.37318</v>
      </c>
      <c r="EY901">
        <f t="shared" si="1525"/>
        <v>81802416741.023605</v>
      </c>
      <c r="EZ901">
        <f>(ER901+ET901/Parameters!$C$6+Parameters!$C$7*(EV901+EX901/Parameters!$C$6))</f>
        <v>-182784808179.5282</v>
      </c>
      <c r="FA901">
        <f>(ES901+EU901/Parameters!$C$6+Parameters!$C$7*(EW901+EY901/Parameters!$C$6))</f>
        <v>136363876966.20035</v>
      </c>
      <c r="FB901">
        <f t="shared" si="1526"/>
        <v>-227.16048383002916</v>
      </c>
      <c r="FC901">
        <f t="shared" si="1527"/>
        <v>4.3850627098396246E-12</v>
      </c>
      <c r="FD901">
        <f>(ER901+ET901/Parameters!$C$6+Parameters!$C$8*(EV901+EX901/Parameters!$C$6))</f>
        <v>-11362751357.88858</v>
      </c>
      <c r="FE901">
        <f>(ES901+EU901/Parameters!$C$6+Parameters!$C$8*(EW901+EY901/Parameters!$C$6))</f>
        <v>367111874841.62549</v>
      </c>
      <c r="FF901">
        <f t="shared" si="1528"/>
        <v>-231.30012724795608</v>
      </c>
      <c r="FG901">
        <f t="shared" si="1529"/>
        <v>2.7226614208984625E-12</v>
      </c>
    </row>
    <row r="902" spans="1:163" x14ac:dyDescent="0.15">
      <c r="A902">
        <f>Parameters!$C$2*(Parameters!$C$3/Parameters!$C$2)^((ROW()-2)/(Parameters!$C$4-1))</f>
        <v>3162277.6601683781</v>
      </c>
      <c r="B902">
        <f t="shared" si="1428"/>
        <v>6.5</v>
      </c>
      <c r="C902">
        <f t="shared" si="1429"/>
        <v>19869176.531592194</v>
      </c>
      <c r="D902">
        <f>1</f>
        <v>1</v>
      </c>
      <c r="E902">
        <f>0</f>
        <v>0</v>
      </c>
      <c r="F902">
        <f>0</f>
        <v>0</v>
      </c>
      <c r="G902">
        <f>0</f>
        <v>0</v>
      </c>
      <c r="H902">
        <f>0</f>
        <v>0</v>
      </c>
      <c r="I902">
        <f>0</f>
        <v>0</v>
      </c>
      <c r="J902">
        <f>1</f>
        <v>1</v>
      </c>
      <c r="K902">
        <f>0</f>
        <v>0</v>
      </c>
      <c r="L902">
        <f>2*Parameters!$C$10</f>
        <v>0.04</v>
      </c>
      <c r="M902">
        <f>2*C902*Parameters!$C$9</f>
        <v>39.738353063184384</v>
      </c>
      <c r="N902">
        <f>0</f>
        <v>0</v>
      </c>
      <c r="O902">
        <f>0</f>
        <v>0</v>
      </c>
      <c r="P902">
        <f t="shared" si="1430"/>
        <v>1</v>
      </c>
      <c r="Q902">
        <f t="shared" si="1431"/>
        <v>0</v>
      </c>
      <c r="R902">
        <f t="shared" si="1432"/>
        <v>0.04</v>
      </c>
      <c r="S902">
        <f t="shared" si="1433"/>
        <v>39.738353063184384</v>
      </c>
      <c r="T902">
        <f t="shared" si="1434"/>
        <v>0</v>
      </c>
      <c r="U902">
        <f t="shared" si="1435"/>
        <v>0</v>
      </c>
      <c r="V902">
        <f t="shared" si="1436"/>
        <v>1</v>
      </c>
      <c r="W902">
        <f t="shared" si="1437"/>
        <v>0</v>
      </c>
      <c r="X902">
        <f>0</f>
        <v>0</v>
      </c>
      <c r="Y902">
        <f>0</f>
        <v>0</v>
      </c>
      <c r="Z902">
        <f>0</f>
        <v>0</v>
      </c>
      <c r="AA902">
        <f>C902*(Parameters!$C$12+Parameters!$C$11/2)</f>
        <v>1.4901882398694146E-3</v>
      </c>
      <c r="AB902">
        <f t="shared" si="1438"/>
        <v>0.94078237359346395</v>
      </c>
      <c r="AC902">
        <f t="shared" si="1439"/>
        <v>5.9607529594776589E-5</v>
      </c>
      <c r="AD902">
        <f t="shared" si="1440"/>
        <v>0.04</v>
      </c>
      <c r="AE902">
        <f t="shared" si="1441"/>
        <v>39.738353063184384</v>
      </c>
      <c r="AF902">
        <f t="shared" si="1442"/>
        <v>0</v>
      </c>
      <c r="AG902">
        <f t="shared" si="1443"/>
        <v>1.4901882398694146E-3</v>
      </c>
      <c r="AH902">
        <f t="shared" si="1444"/>
        <v>1</v>
      </c>
      <c r="AI902">
        <f t="shared" si="1445"/>
        <v>0</v>
      </c>
      <c r="AJ902">
        <f>0</f>
        <v>0</v>
      </c>
      <c r="AK902">
        <f>0</f>
        <v>0</v>
      </c>
      <c r="AL902">
        <f>(((2*Parameters!$C$15))/(((2*Parameters!$C$15))^2+((2*(C902*Parameters!$C$14-1/(C902*Parameters!$C$13))))^2))</f>
        <v>0.26382615318970337</v>
      </c>
      <c r="AM902">
        <f>(-((2*(C902*Parameters!$C$14-1/(C902*Parameters!$C$13))))/(((2*Parameters!$C$15))^2+((2*(C902*Parameters!$C$14-1/(C902*Parameters!$C$13))))^2))</f>
        <v>-2.5546133935755733</v>
      </c>
      <c r="AN902">
        <f t="shared" si="1446"/>
        <v>102.46746439356679</v>
      </c>
      <c r="AO902">
        <f t="shared" si="1447"/>
        <v>10.381891894540773</v>
      </c>
      <c r="AP902">
        <f t="shared" si="1448"/>
        <v>0.04</v>
      </c>
      <c r="AQ902">
        <f t="shared" si="1449"/>
        <v>39.738353063184384</v>
      </c>
      <c r="AR902">
        <f t="shared" si="1450"/>
        <v>0.26382615318970337</v>
      </c>
      <c r="AS902">
        <f t="shared" si="1451"/>
        <v>-2.5531232053357038</v>
      </c>
      <c r="AT902">
        <f t="shared" si="1452"/>
        <v>1</v>
      </c>
      <c r="AU902">
        <f t="shared" si="1453"/>
        <v>0</v>
      </c>
      <c r="AV902">
        <f>2*Parameters!$C$17</f>
        <v>0.04</v>
      </c>
      <c r="AW902">
        <f>2*C902*Parameters!$C$16</f>
        <v>39.738353063184384</v>
      </c>
      <c r="AX902">
        <f>0</f>
        <v>0</v>
      </c>
      <c r="AY902">
        <f>0</f>
        <v>0</v>
      </c>
      <c r="AZ902">
        <f t="shared" si="1454"/>
        <v>102.46746439356679</v>
      </c>
      <c r="BA902">
        <f t="shared" si="1455"/>
        <v>10.381891894540773</v>
      </c>
      <c r="BB902">
        <f t="shared" si="1456"/>
        <v>-408.4205869933308</v>
      </c>
      <c r="BC902">
        <f t="shared" si="1457"/>
        <v>4112.0419062997971</v>
      </c>
      <c r="BD902">
        <f t="shared" si="1458"/>
        <v>0.26382615318970337</v>
      </c>
      <c r="BE902">
        <f t="shared" si="1459"/>
        <v>-2.5531232053357038</v>
      </c>
      <c r="BF902">
        <f t="shared" si="1460"/>
        <v>102.46746439356679</v>
      </c>
      <c r="BG902">
        <f t="shared" si="1461"/>
        <v>10.381891894540773</v>
      </c>
      <c r="BH902">
        <f>0</f>
        <v>0</v>
      </c>
      <c r="BI902">
        <f>0</f>
        <v>0</v>
      </c>
      <c r="BJ902">
        <f>0</f>
        <v>0</v>
      </c>
      <c r="BK902">
        <f>C902*(Parameters!$C$19+Parameters!$C$18/2)</f>
        <v>1.4901882398694146E-3</v>
      </c>
      <c r="BL902">
        <f t="shared" si="1462"/>
        <v>96.339747902948616</v>
      </c>
      <c r="BM902">
        <f t="shared" si="1463"/>
        <v>9.7732683388827493</v>
      </c>
      <c r="BN902">
        <f t="shared" si="1464"/>
        <v>-408.4205869933308</v>
      </c>
      <c r="BO902">
        <f t="shared" si="1465"/>
        <v>4112.0419062997971</v>
      </c>
      <c r="BP902">
        <f t="shared" si="1466"/>
        <v>0.24835517998086312</v>
      </c>
      <c r="BQ902">
        <f t="shared" si="1467"/>
        <v>-2.4004273949271724</v>
      </c>
      <c r="BR902">
        <f t="shared" si="1468"/>
        <v>102.46746439356679</v>
      </c>
      <c r="BS902">
        <f t="shared" si="1469"/>
        <v>10.381891894540773</v>
      </c>
      <c r="BT902">
        <f>2*((((Parameters!$C$21)/((Parameters!$C$21)^2+(C902*Parameters!$C$20)^2)))/((((Parameters!$C$21)/((Parameters!$C$21)^2+(C902*Parameters!$C$20)^2)))^2+((-(C902*Parameters!$C$20)/((Parameters!$C$21)^2+(C902*Parameters!$C$20)^2)+C902*Parameters!$C$22))^2))</f>
        <v>5.3364388150446231E-2</v>
      </c>
      <c r="BU902">
        <f>2*(-((-(C902*Parameters!$C$20)/((Parameters!$C$21)^2+(C902*Parameters!$C$20)^2)+C902*Parameters!$C$22))/((((Parameters!$C$21)/((Parameters!$C$21)^2+(C902*Parameters!$C$20)^2)))^2+((-(C902*Parameters!$C$20)/((Parameters!$C$21)^2+(C902*Parameters!$C$20)^2)+C902*Parameters!$C$22))^2))</f>
        <v>3121.1493332555042</v>
      </c>
      <c r="BV902">
        <f>0</f>
        <v>0</v>
      </c>
      <c r="BW902">
        <f>0</f>
        <v>0</v>
      </c>
      <c r="BX902">
        <f t="shared" si="1470"/>
        <v>96.339747902948616</v>
      </c>
      <c r="BY902">
        <f t="shared" si="1471"/>
        <v>9.7732683388827493</v>
      </c>
      <c r="BZ902">
        <f t="shared" si="1472"/>
        <v>-30907.109434922942</v>
      </c>
      <c r="CA902">
        <f t="shared" si="1473"/>
        <v>304803.30338407634</v>
      </c>
      <c r="CB902">
        <f t="shared" si="1474"/>
        <v>0.24835517998086312</v>
      </c>
      <c r="CC902">
        <f t="shared" si="1475"/>
        <v>-2.4004273949271724</v>
      </c>
      <c r="CD902">
        <f t="shared" si="1476"/>
        <v>7594.5730809209817</v>
      </c>
      <c r="CE902">
        <f t="shared" si="1477"/>
        <v>785.40739896313266</v>
      </c>
      <c r="CF902">
        <f>0</f>
        <v>0</v>
      </c>
      <c r="CG902">
        <f>0</f>
        <v>0</v>
      </c>
      <c r="CH902">
        <f>(((Parameters!$C$25))/(((Parameters!$C$25))^2+((C902*Parameters!$C$24-1/(C902*Parameters!$C$23)))^2))+(((Parameters!$C$29+Parameters!$C$28))/(((Parameters!$C$29+Parameters!$C$28))^2+((C902*Parameters!$C$27-1/(C902*Parameters!$C$26)))^2))</f>
        <v>2.3413481530844362</v>
      </c>
      <c r="CI902">
        <f>(-((C902*Parameters!$C$24-1/(C902*Parameters!$C$23)))/(((Parameters!$C$25))^2+((C902*Parameters!$C$24-1/(C902*Parameters!$C$23)))^2))+(-((C902*Parameters!$C$27-1/(C902*Parameters!$C$26)))/(((Parameters!$C$29+Parameters!$C$28))^2+((C902*Parameters!$C$27-1/(C902*Parameters!$C$26)))^2))</f>
        <v>-10.419813215206123</v>
      </c>
      <c r="CJ902">
        <f t="shared" si="1478"/>
        <v>3103725.5247951471</v>
      </c>
      <c r="CK902">
        <f t="shared" si="1479"/>
        <v>1035706.732034513</v>
      </c>
      <c r="CL902">
        <f t="shared" si="1480"/>
        <v>-30907.109434922942</v>
      </c>
      <c r="CM902">
        <f t="shared" si="1481"/>
        <v>304803.30338407634</v>
      </c>
      <c r="CN902">
        <f t="shared" si="1482"/>
        <v>25965.586406695817</v>
      </c>
      <c r="CO902">
        <f t="shared" si="1483"/>
        <v>-77297.52121684287</v>
      </c>
      <c r="CP902">
        <f t="shared" si="1484"/>
        <v>7594.5730809209817</v>
      </c>
      <c r="CQ902">
        <f t="shared" si="1485"/>
        <v>785.40739896313266</v>
      </c>
      <c r="CR902">
        <f>2*((((Parameters!$C$31)/((Parameters!$C$31)^2+(C902*Parameters!$C$30)^2)))/((((Parameters!$C$31)/((Parameters!$C$31)^2+(C902*Parameters!$C$30)^2)))^2+((-(C902*Parameters!$C$30)/((Parameters!$C$31)^2+(C902*Parameters!$C$30)^2)+C902*Parameters!$C$32))^2))</f>
        <v>4.5768456636324374E-2</v>
      </c>
      <c r="CS902">
        <f>2*(-((-(C902*Parameters!$C$30)/((Parameters!$C$31)^2+(C902*Parameters!$C$30)^2)+C902*Parameters!$C$32))/((((Parameters!$C$31)/((Parameters!$C$31)^2+(C902*Parameters!$C$30)^2)))^2+((-(C902*Parameters!$C$30)/((Parameters!$C$31)^2+(C902*Parameters!$C$30)^2)+C902*Parameters!$C$32))^2))</f>
        <v>1402.7392272497209</v>
      </c>
      <c r="CT902">
        <f>0</f>
        <v>0</v>
      </c>
      <c r="CU902">
        <f>0</f>
        <v>0</v>
      </c>
      <c r="CV902">
        <f t="shared" si="1486"/>
        <v>3103725.5247951471</v>
      </c>
      <c r="CW902">
        <f t="shared" si="1487"/>
        <v>1035706.732034513</v>
      </c>
      <c r="CX902">
        <f t="shared" si="1488"/>
        <v>-1452715315.3337688</v>
      </c>
      <c r="CY902">
        <f t="shared" si="1489"/>
        <v>4354069750.2484159</v>
      </c>
      <c r="CZ902">
        <f t="shared" si="1490"/>
        <v>25965.586406695817</v>
      </c>
      <c r="DA902">
        <f t="shared" si="1491"/>
        <v>-77297.52121684287</v>
      </c>
      <c r="DB902">
        <f t="shared" si="1492"/>
        <v>108437048.15792948</v>
      </c>
      <c r="DC902">
        <f t="shared" si="1493"/>
        <v>36420194.230365403</v>
      </c>
      <c r="DD902">
        <f>0</f>
        <v>0</v>
      </c>
      <c r="DE902">
        <f>0</f>
        <v>0</v>
      </c>
      <c r="DF902">
        <f>(((Parameters!$C$35))/(((Parameters!$C$35))^2+((C902*Parameters!$C$34-1/(C902*Parameters!$C$33)))^2))+(((Parameters!$C$39+Parameters!$C$38))/(((Parameters!$C$39+Parameters!$C$38))^2+((C902*Parameters!$C$37-1/(C902*Parameters!$C$36)))^2))</f>
        <v>2.3413481530844362</v>
      </c>
      <c r="DG902">
        <f>(-((C902*Parameters!$C$34-1/(C902*Parameters!$C$33)))/(((Parameters!$C$35))^2+((C902*Parameters!$C$34-1/(C902*Parameters!$C$33)))^2))+(-((C902*Parameters!$C$37-1/(C902*Parameters!$C$36)))/(((Parameters!$C$39+Parameters!$C$38))^2+((C902*Parameters!$C$37-1/(C902*Parameters!$C$36)))^2))</f>
        <v>-10.419813215206123</v>
      </c>
      <c r="DH902">
        <f t="shared" si="1494"/>
        <v>41970384928.578262</v>
      </c>
      <c r="DI902">
        <f t="shared" si="1495"/>
        <v>25332451115.524109</v>
      </c>
      <c r="DJ902">
        <f t="shared" si="1496"/>
        <v>-1452715315.3337688</v>
      </c>
      <c r="DK902">
        <f t="shared" si="1497"/>
        <v>4354069750.2484159</v>
      </c>
      <c r="DL902">
        <f t="shared" si="1498"/>
        <v>633406469.15883815</v>
      </c>
      <c r="DM902">
        <f t="shared" si="1499"/>
        <v>-1044698730.4389107</v>
      </c>
      <c r="DN902">
        <f t="shared" si="1500"/>
        <v>108437048.15792948</v>
      </c>
      <c r="DO902">
        <f t="shared" si="1501"/>
        <v>36420194.230365403</v>
      </c>
      <c r="DP902">
        <f>2*((((Parameters!$C$41)/((Parameters!$C$41)^2+(C902*(Parameters!$C$40*(1-Parameters!$C$42)))^2)))/((((Parameters!$C$41)/((Parameters!$C$41)^2+(C902*(Parameters!$C$40*(1-Parameters!$C$42)))^2)))^2+((-(C902*(Parameters!$C$40*(1-Parameters!$C$42)))/((Parameters!$C$41)^2+(C902*(Parameters!$C$40*(1-Parameters!$C$42)))^2)+C902*Parameters!$C$43))^2))</f>
        <v>0.20238991276627658</v>
      </c>
      <c r="DQ902">
        <f>2*(-((-(C902*(Parameters!$C$40*(1-Parameters!$C$42)))/((Parameters!$C$41)^2+(C902*(Parameters!$C$40*(1-Parameters!$C$42)))^2)+C902*Parameters!$C$43))/((((Parameters!$C$41)/((Parameters!$C$41)^2+(C902*(Parameters!$C$40*(1-Parameters!$C$42)))^2)))^2+((-(C902*(Parameters!$C$40*(1-Parameters!$C$42)))/((Parameters!$C$41)^2+(C902*(Parameters!$C$40*(1-Parameters!$C$42)))^2)+C902*Parameters!$C$43))^2))</f>
        <v>119.92522590130713</v>
      </c>
      <c r="DR902">
        <f>0</f>
        <v>0</v>
      </c>
      <c r="DS902">
        <f>0</f>
        <v>0</v>
      </c>
      <c r="DT902">
        <f t="shared" si="1502"/>
        <v>41970384928.578262</v>
      </c>
      <c r="DU902">
        <f t="shared" si="1503"/>
        <v>25332451115.524109</v>
      </c>
      <c r="DV902">
        <f t="shared" si="1504"/>
        <v>-3030958255433.9199</v>
      </c>
      <c r="DW902">
        <f t="shared" si="1505"/>
        <v>5042788996046.2393</v>
      </c>
      <c r="DX902">
        <f t="shared" si="1506"/>
        <v>633406469.15883815</v>
      </c>
      <c r="DY902">
        <f t="shared" si="1507"/>
        <v>-1044698730.4389107</v>
      </c>
      <c r="DZ902">
        <f t="shared" si="1508"/>
        <v>125522363374.89171</v>
      </c>
      <c r="EA902">
        <f t="shared" si="1509"/>
        <v>75786397610.532776</v>
      </c>
      <c r="EB902">
        <f>0</f>
        <v>0</v>
      </c>
      <c r="EC902">
        <f>0</f>
        <v>0</v>
      </c>
      <c r="ED902">
        <f>0</f>
        <v>0</v>
      </c>
      <c r="EE902">
        <f>C902*Parameters!$C$44</f>
        <v>1.9869176531592194E-4</v>
      </c>
      <c r="EF902">
        <f t="shared" si="1510"/>
        <v>40968424280.838127</v>
      </c>
      <c r="EG902">
        <f t="shared" si="1511"/>
        <v>24730224669.153076</v>
      </c>
      <c r="EH902">
        <f t="shared" si="1512"/>
        <v>-3030958255433.9199</v>
      </c>
      <c r="EI902">
        <f t="shared" si="1513"/>
        <v>5042788996046.2393</v>
      </c>
      <c r="EJ902">
        <f t="shared" si="1514"/>
        <v>618348336.03066707</v>
      </c>
      <c r="EK902">
        <f t="shared" si="1515"/>
        <v>-1019758470.4733269</v>
      </c>
      <c r="EL902">
        <f t="shared" si="1516"/>
        <v>125522363374.89171</v>
      </c>
      <c r="EM902">
        <f t="shared" si="1517"/>
        <v>75786397610.532776</v>
      </c>
      <c r="EN902">
        <f>0</f>
        <v>0</v>
      </c>
      <c r="EO902">
        <f>0</f>
        <v>0</v>
      </c>
      <c r="EP902">
        <f>(((2*Parameters!$C$47))/(((2*Parameters!$C$47))^2+((2*(C902*Parameters!$C$46-1/(C902*Parameters!$C$45))))^2))</f>
        <v>1.9443821516586271E-5</v>
      </c>
      <c r="EQ902">
        <f>(-((2*(C902*Parameters!$C$46-1/(C902*Parameters!$C$45))))/(((2*Parameters!$C$47))^2+((2*(C902*Parameters!$C$46-1/(C902*Parameters!$C$45))))^2))</f>
        <v>2.2047565848693176E-2</v>
      </c>
      <c r="ER902">
        <f t="shared" si="1518"/>
        <v>-70271731581.899567</v>
      </c>
      <c r="ES902">
        <f t="shared" si="1519"/>
        <v>-41996975962.981537</v>
      </c>
      <c r="ET902">
        <f t="shared" si="1520"/>
        <v>-3030958255433.9199</v>
      </c>
      <c r="EU902">
        <f t="shared" si="1521"/>
        <v>5042788996046.2393</v>
      </c>
      <c r="EV902">
        <f t="shared" si="1522"/>
        <v>-1050116621.2929959</v>
      </c>
      <c r="EW902">
        <f t="shared" si="1523"/>
        <v>1749177678.7067149</v>
      </c>
      <c r="EX902">
        <f t="shared" si="1524"/>
        <v>125522363374.89171</v>
      </c>
      <c r="EY902">
        <f t="shared" si="1525"/>
        <v>75786397610.532776</v>
      </c>
      <c r="EZ902">
        <f>(ER902+ET902/Parameters!$C$6+Parameters!$C$7*(EV902+EX902/Parameters!$C$6))</f>
        <v>-175696366553.51416</v>
      </c>
      <c r="FA902">
        <f>(ES902+EU902/Parameters!$C$6+Parameters!$C$7*(EW902+EY902/Parameters!$C$6))</f>
        <v>133404380421.23547</v>
      </c>
      <c r="FB902">
        <f t="shared" si="1526"/>
        <v>-226.8722513361933</v>
      </c>
      <c r="FC902">
        <f t="shared" si="1527"/>
        <v>4.5330178914870416E-12</v>
      </c>
      <c r="FD902">
        <f>(ER902+ET902/Parameters!$C$6+Parameters!$C$8*(EV902+EX902/Parameters!$C$6))</f>
        <v>-9902435227.0479431</v>
      </c>
      <c r="FE902">
        <f>(ES902+EU902/Parameters!$C$6+Parameters!$C$8*(EW902+EY902/Parameters!$C$6))</f>
        <v>352665694983.58472</v>
      </c>
      <c r="FF902">
        <f t="shared" si="1528"/>
        <v>-230.95068704291324</v>
      </c>
      <c r="FG902">
        <f t="shared" si="1529"/>
        <v>2.8344294248305533E-12</v>
      </c>
    </row>
    <row r="903" spans="1:163" x14ac:dyDescent="0.15">
      <c r="A903">
        <f>Parameters!$C$2*(Parameters!$C$3/Parameters!$C$2)^((ROW()-2)/(Parameters!$C$4-1))</f>
        <v>3198895.1096913968</v>
      </c>
      <c r="B903">
        <f t="shared" si="1428"/>
        <v>6.5049999999999999</v>
      </c>
      <c r="C903">
        <f t="shared" si="1429"/>
        <v>20099250.752421614</v>
      </c>
      <c r="D903">
        <f>1</f>
        <v>1</v>
      </c>
      <c r="E903">
        <f>0</f>
        <v>0</v>
      </c>
      <c r="F903">
        <f>0</f>
        <v>0</v>
      </c>
      <c r="G903">
        <f>0</f>
        <v>0</v>
      </c>
      <c r="H903">
        <f>0</f>
        <v>0</v>
      </c>
      <c r="I903">
        <f>0</f>
        <v>0</v>
      </c>
      <c r="J903">
        <f>1</f>
        <v>1</v>
      </c>
      <c r="K903">
        <f>0</f>
        <v>0</v>
      </c>
      <c r="L903">
        <f>2*Parameters!$C$10</f>
        <v>0.04</v>
      </c>
      <c r="M903">
        <f>2*C903*Parameters!$C$9</f>
        <v>40.198501504843229</v>
      </c>
      <c r="N903">
        <f>0</f>
        <v>0</v>
      </c>
      <c r="O903">
        <f>0</f>
        <v>0</v>
      </c>
      <c r="P903">
        <f t="shared" si="1430"/>
        <v>1</v>
      </c>
      <c r="Q903">
        <f t="shared" si="1431"/>
        <v>0</v>
      </c>
      <c r="R903">
        <f t="shared" si="1432"/>
        <v>0.04</v>
      </c>
      <c r="S903">
        <f t="shared" si="1433"/>
        <v>40.198501504843229</v>
      </c>
      <c r="T903">
        <f t="shared" si="1434"/>
        <v>0</v>
      </c>
      <c r="U903">
        <f t="shared" si="1435"/>
        <v>0</v>
      </c>
      <c r="V903">
        <f t="shared" si="1436"/>
        <v>1</v>
      </c>
      <c r="W903">
        <f t="shared" si="1437"/>
        <v>0</v>
      </c>
      <c r="X903">
        <f>0</f>
        <v>0</v>
      </c>
      <c r="Y903">
        <f>0</f>
        <v>0</v>
      </c>
      <c r="Z903">
        <f>0</f>
        <v>0</v>
      </c>
      <c r="AA903">
        <f>C903*(Parameters!$C$12+Parameters!$C$11/2)</f>
        <v>1.5074438064316209E-3</v>
      </c>
      <c r="AB903">
        <f t="shared" si="1438"/>
        <v>0.93940301787869185</v>
      </c>
      <c r="AC903">
        <f t="shared" si="1439"/>
        <v>6.0297752257264837E-5</v>
      </c>
      <c r="AD903">
        <f t="shared" si="1440"/>
        <v>0.04</v>
      </c>
      <c r="AE903">
        <f t="shared" si="1441"/>
        <v>40.198501504843229</v>
      </c>
      <c r="AF903">
        <f t="shared" si="1442"/>
        <v>0</v>
      </c>
      <c r="AG903">
        <f t="shared" si="1443"/>
        <v>1.5074438064316209E-3</v>
      </c>
      <c r="AH903">
        <f t="shared" si="1444"/>
        <v>1</v>
      </c>
      <c r="AI903">
        <f t="shared" si="1445"/>
        <v>0</v>
      </c>
      <c r="AJ903">
        <f>0</f>
        <v>0</v>
      </c>
      <c r="AK903">
        <f>0</f>
        <v>0</v>
      </c>
      <c r="AL903">
        <f>(((2*Parameters!$C$15))/(((2*Parameters!$C$15))^2+((2*(C903*Parameters!$C$14-1/(C903*Parameters!$C$13))))^2))</f>
        <v>0.25758098318730982</v>
      </c>
      <c r="AM903">
        <f>(-((2*(C903*Parameters!$C$14-1/(C903*Parameters!$C$13))))/(((2*Parameters!$C$15))^2+((2*(C903*Parameters!$C$14-1/(C903*Parameters!$C$13))))^2))</f>
        <v>-2.524515125085014</v>
      </c>
      <c r="AN903">
        <f t="shared" si="1446"/>
        <v>102.43143131193561</v>
      </c>
      <c r="AO903">
        <f t="shared" si="1447"/>
        <v>10.253449233022929</v>
      </c>
      <c r="AP903">
        <f t="shared" si="1448"/>
        <v>0.04</v>
      </c>
      <c r="AQ903">
        <f t="shared" si="1449"/>
        <v>40.198501504843229</v>
      </c>
      <c r="AR903">
        <f t="shared" si="1450"/>
        <v>0.25758098318730982</v>
      </c>
      <c r="AS903">
        <f t="shared" si="1451"/>
        <v>-2.5230076812785822</v>
      </c>
      <c r="AT903">
        <f t="shared" si="1452"/>
        <v>1</v>
      </c>
      <c r="AU903">
        <f t="shared" si="1453"/>
        <v>0</v>
      </c>
      <c r="AV903">
        <f>2*Parameters!$C$17</f>
        <v>0.04</v>
      </c>
      <c r="AW903">
        <f>2*C903*Parameters!$C$16</f>
        <v>40.198501504843229</v>
      </c>
      <c r="AX903">
        <f>0</f>
        <v>0</v>
      </c>
      <c r="AY903">
        <f>0</f>
        <v>0</v>
      </c>
      <c r="AZ903">
        <f t="shared" si="1454"/>
        <v>102.43143131193561</v>
      </c>
      <c r="BA903">
        <f t="shared" si="1455"/>
        <v>10.253449233022929</v>
      </c>
      <c r="BB903">
        <f t="shared" si="1456"/>
        <v>-408.03603717102845</v>
      </c>
      <c r="BC903">
        <f t="shared" si="1457"/>
        <v>4158.1986852102536</v>
      </c>
      <c r="BD903">
        <f t="shared" si="1458"/>
        <v>0.25758098318730982</v>
      </c>
      <c r="BE903">
        <f t="shared" si="1459"/>
        <v>-2.5230076812785822</v>
      </c>
      <c r="BF903">
        <f t="shared" si="1460"/>
        <v>102.43143131193561</v>
      </c>
      <c r="BG903">
        <f t="shared" si="1461"/>
        <v>10.253449233022929</v>
      </c>
      <c r="BH903">
        <f>0</f>
        <v>0</v>
      </c>
      <c r="BI903">
        <f>0</f>
        <v>0</v>
      </c>
      <c r="BJ903">
        <f>0</f>
        <v>0</v>
      </c>
      <c r="BK903">
        <f>C903*(Parameters!$C$19+Parameters!$C$18/2)</f>
        <v>1.5074438064316209E-3</v>
      </c>
      <c r="BL903">
        <f t="shared" si="1462"/>
        <v>96.16318045800331</v>
      </c>
      <c r="BM903">
        <f t="shared" si="1463"/>
        <v>9.6383578359885593</v>
      </c>
      <c r="BN903">
        <f t="shared" si="1464"/>
        <v>-408.03603717102845</v>
      </c>
      <c r="BO903">
        <f t="shared" si="1465"/>
        <v>4158.1986852102536</v>
      </c>
      <c r="BP903">
        <f t="shared" si="1466"/>
        <v>0.24212448464642836</v>
      </c>
      <c r="BQ903">
        <f t="shared" si="1467"/>
        <v>-2.368598054563479</v>
      </c>
      <c r="BR903">
        <f t="shared" si="1468"/>
        <v>102.43143131193561</v>
      </c>
      <c r="BS903">
        <f t="shared" si="1469"/>
        <v>10.253449233022929</v>
      </c>
      <c r="BT903">
        <f>2*((((Parameters!$C$21)/((Parameters!$C$21)^2+(C903*Parameters!$C$20)^2)))/((((Parameters!$C$21)/((Parameters!$C$21)^2+(C903*Parameters!$C$20)^2)))^2+((-(C903*Parameters!$C$20)/((Parameters!$C$21)^2+(C903*Parameters!$C$20)^2)+C903*Parameters!$C$22))^2))</f>
        <v>5.3751912269144705E-2</v>
      </c>
      <c r="BU903">
        <f>2*(-((-(C903*Parameters!$C$20)/((Parameters!$C$21)^2+(C903*Parameters!$C$20)^2)+C903*Parameters!$C$22))/((((Parameters!$C$21)/((Parameters!$C$21)^2+(C903*Parameters!$C$20)^2)))^2+((-(C903*Parameters!$C$20)/((Parameters!$C$21)^2+(C903*Parameters!$C$20)^2)+C903*Parameters!$C$22))^2))</f>
        <v>3168.7336854530254</v>
      </c>
      <c r="BV903">
        <f>0</f>
        <v>0</v>
      </c>
      <c r="BW903">
        <f>0</f>
        <v>0</v>
      </c>
      <c r="BX903">
        <f t="shared" si="1470"/>
        <v>96.16318045800331</v>
      </c>
      <c r="BY903">
        <f t="shared" si="1471"/>
        <v>9.6383578359885593</v>
      </c>
      <c r="BZ903">
        <f t="shared" si="1472"/>
        <v>-30944.256229678602</v>
      </c>
      <c r="CA903">
        <f t="shared" si="1473"/>
        <v>308874.22598294821</v>
      </c>
      <c r="CB903">
        <f t="shared" si="1474"/>
        <v>0.24212448464642836</v>
      </c>
      <c r="CC903">
        <f t="shared" si="1475"/>
        <v>-2.368598054563479</v>
      </c>
      <c r="CD903">
        <f t="shared" si="1476"/>
        <v>7607.900888759792</v>
      </c>
      <c r="CE903">
        <f t="shared" si="1477"/>
        <v>777.35414313028457</v>
      </c>
      <c r="CF903">
        <f>0</f>
        <v>0</v>
      </c>
      <c r="CG903">
        <f>0</f>
        <v>0</v>
      </c>
      <c r="CH903">
        <f>(((Parameters!$C$25))/(((Parameters!$C$25))^2+((C903*Parameters!$C$24-1/(C903*Parameters!$C$23)))^2))+(((Parameters!$C$29+Parameters!$C$28))/(((Parameters!$C$29+Parameters!$C$28))^2+((C903*Parameters!$C$27-1/(C903*Parameters!$C$26)))^2))</f>
        <v>2.1828340292461488</v>
      </c>
      <c r="CI903">
        <f>(-((C903*Parameters!$C$24-1/(C903*Parameters!$C$23)))/(((Parameters!$C$25))^2+((C903*Parameters!$C$24-1/(C903*Parameters!$C$23)))^2))+(-((C903*Parameters!$C$27-1/(C903*Parameters!$C$26)))/(((Parameters!$C$29+Parameters!$C$28))^2+((C903*Parameters!$C$27-1/(C903*Parameters!$C$26)))^2))</f>
        <v>-10.066920021559953</v>
      </c>
      <c r="CJ903">
        <f t="shared" si="1478"/>
        <v>3041962.1173641779</v>
      </c>
      <c r="CK903">
        <f t="shared" si="1479"/>
        <v>985744.16218131315</v>
      </c>
      <c r="CL903">
        <f t="shared" si="1480"/>
        <v>-30944.256229678602</v>
      </c>
      <c r="CM903">
        <f t="shared" si="1481"/>
        <v>308874.22598294821</v>
      </c>
      <c r="CN903">
        <f t="shared" si="1482"/>
        <v>24432.589062922387</v>
      </c>
      <c r="CO903">
        <f t="shared" si="1483"/>
        <v>-74893.663300754022</v>
      </c>
      <c r="CP903">
        <f t="shared" si="1484"/>
        <v>7607.900888759792</v>
      </c>
      <c r="CQ903">
        <f t="shared" si="1485"/>
        <v>777.35414313028457</v>
      </c>
      <c r="CR903">
        <f>2*((((Parameters!$C$31)/((Parameters!$C$31)^2+(C903*Parameters!$C$30)^2)))/((((Parameters!$C$31)/((Parameters!$C$31)^2+(C903*Parameters!$C$30)^2)))^2+((-(C903*Parameters!$C$30)/((Parameters!$C$31)^2+(C903*Parameters!$C$30)^2)+C903*Parameters!$C$32))^2))</f>
        <v>4.5917384742244147E-2</v>
      </c>
      <c r="CS903">
        <f>2*(-((-(C903*Parameters!$C$30)/((Parameters!$C$31)^2+(C903*Parameters!$C$30)^2)+C903*Parameters!$C$32))/((((Parameters!$C$31)/((Parameters!$C$31)^2+(C903*Parameters!$C$30)^2)))^2+((-(C903*Parameters!$C$30)/((Parameters!$C$31)^2+(C903*Parameters!$C$30)^2)+C903*Parameters!$C$32))^2))</f>
        <v>1421.2889529668987</v>
      </c>
      <c r="CT903">
        <f>0</f>
        <v>0</v>
      </c>
      <c r="CU903">
        <f>0</f>
        <v>0</v>
      </c>
      <c r="CV903">
        <f t="shared" si="1486"/>
        <v>3041962.1173641779</v>
      </c>
      <c r="CW903">
        <f t="shared" si="1487"/>
        <v>985744.16218131315</v>
      </c>
      <c r="CX903">
        <f t="shared" si="1488"/>
        <v>-1400918553.4712267</v>
      </c>
      <c r="CY903">
        <f t="shared" si="1489"/>
        <v>4323861289.7734375</v>
      </c>
      <c r="CZ903">
        <f t="shared" si="1490"/>
        <v>24432.589062922387</v>
      </c>
      <c r="DA903">
        <f t="shared" si="1491"/>
        <v>-74893.663300754022</v>
      </c>
      <c r="DB903">
        <f t="shared" si="1492"/>
        <v>106454266.07806514</v>
      </c>
      <c r="DC903">
        <f t="shared" si="1493"/>
        <v>34723107.360502049</v>
      </c>
      <c r="DD903">
        <f>0</f>
        <v>0</v>
      </c>
      <c r="DE903">
        <f>0</f>
        <v>0</v>
      </c>
      <c r="DF903">
        <f>(((Parameters!$C$35))/(((Parameters!$C$35))^2+((C903*Parameters!$C$34-1/(C903*Parameters!$C$33)))^2))+(((Parameters!$C$39+Parameters!$C$38))/(((Parameters!$C$39+Parameters!$C$38))^2+((C903*Parameters!$C$37-1/(C903*Parameters!$C$36)))^2))</f>
        <v>2.1828340292461488</v>
      </c>
      <c r="DG903">
        <f>(-((C903*Parameters!$C$34-1/(C903*Parameters!$C$33)))/(((Parameters!$C$35))^2+((C903*Parameters!$C$34-1/(C903*Parameters!$C$33)))^2))+(-((C903*Parameters!$C$37-1/(C903*Parameters!$C$36)))/(((Parameters!$C$39+Parameters!$C$38))^2+((C903*Parameters!$C$37-1/(C903*Parameters!$C$36)))^2))</f>
        <v>-10.066920021559953</v>
      </c>
      <c r="DH903">
        <f t="shared" si="1494"/>
        <v>40473035059.866341</v>
      </c>
      <c r="DI903">
        <f t="shared" si="1495"/>
        <v>23542192339.734085</v>
      </c>
      <c r="DJ903">
        <f t="shared" si="1496"/>
        <v>-1400918553.4712267</v>
      </c>
      <c r="DK903">
        <f t="shared" si="1497"/>
        <v>4323861289.7734375</v>
      </c>
      <c r="DL903">
        <f t="shared" si="1498"/>
        <v>581951171.84090137</v>
      </c>
      <c r="DM903">
        <f t="shared" si="1499"/>
        <v>-995946695.87737405</v>
      </c>
      <c r="DN903">
        <f t="shared" si="1500"/>
        <v>106454266.07806514</v>
      </c>
      <c r="DO903">
        <f t="shared" si="1501"/>
        <v>34723107.360502049</v>
      </c>
      <c r="DP903">
        <f>2*((((Parameters!$C$41)/((Parameters!$C$41)^2+(C903*(Parameters!$C$40*(1-Parameters!$C$42)))^2)))/((((Parameters!$C$41)/((Parameters!$C$41)^2+(C903*(Parameters!$C$40*(1-Parameters!$C$42)))^2)))^2+((-(C903*(Parameters!$C$40*(1-Parameters!$C$42)))/((Parameters!$C$41)^2+(C903*(Parameters!$C$40*(1-Parameters!$C$42)))^2)+C903*Parameters!$C$43))^2))</f>
        <v>0.20244609059725374</v>
      </c>
      <c r="DQ903">
        <f>2*(-((-(C903*(Parameters!$C$40*(1-Parameters!$C$42)))/((Parameters!$C$41)^2+(C903*(Parameters!$C$40*(1-Parameters!$C$42)))^2)+C903*Parameters!$C$43))/((((Parameters!$C$41)/((Parameters!$C$41)^2+(C903*(Parameters!$C$40*(1-Parameters!$C$42)))^2)))^2+((-(C903*(Parameters!$C$40*(1-Parameters!$C$42)))/((Parameters!$C$41)^2+(C903*(Parameters!$C$40*(1-Parameters!$C$42)))^2)+C903*Parameters!$C$43))^2))</f>
        <v>121.33073008821451</v>
      </c>
      <c r="DR903">
        <f>0</f>
        <v>0</v>
      </c>
      <c r="DS903">
        <f>0</f>
        <v>0</v>
      </c>
      <c r="DT903">
        <f t="shared" si="1502"/>
        <v>40473035059.866341</v>
      </c>
      <c r="DU903">
        <f t="shared" si="1503"/>
        <v>23542192339.734085</v>
      </c>
      <c r="DV903">
        <f t="shared" si="1504"/>
        <v>-2849598695288.103</v>
      </c>
      <c r="DW903">
        <f t="shared" si="1505"/>
        <v>4919712778792.5264</v>
      </c>
      <c r="DX903">
        <f t="shared" si="1506"/>
        <v>581951171.84090137</v>
      </c>
      <c r="DY903">
        <f t="shared" si="1507"/>
        <v>-995946695.87737405</v>
      </c>
      <c r="DZ903">
        <f t="shared" si="1508"/>
        <v>121063207745.48248</v>
      </c>
      <c r="EA903">
        <f t="shared" si="1509"/>
        <v>70441658147.485428</v>
      </c>
      <c r="EB903">
        <f>0</f>
        <v>0</v>
      </c>
      <c r="EC903">
        <f>0</f>
        <v>0</v>
      </c>
      <c r="ED903">
        <f>0</f>
        <v>0</v>
      </c>
      <c r="EE903">
        <f>C903*Parameters!$C$44</f>
        <v>2.0099250752421614E-4</v>
      </c>
      <c r="EF903">
        <f t="shared" si="1510"/>
        <v>39484209652.157898</v>
      </c>
      <c r="EG903">
        <f t="shared" si="1511"/>
        <v>22969444352.530396</v>
      </c>
      <c r="EH903">
        <f t="shared" si="1512"/>
        <v>-2849598695288.103</v>
      </c>
      <c r="EI903">
        <f t="shared" si="1513"/>
        <v>4919712778792.5264</v>
      </c>
      <c r="EJ903">
        <f t="shared" si="1514"/>
        <v>567792926.33567464</v>
      </c>
      <c r="EK903">
        <f t="shared" si="1515"/>
        <v>-971613898.18368447</v>
      </c>
      <c r="EL903">
        <f t="shared" si="1516"/>
        <v>121063207745.48248</v>
      </c>
      <c r="EM903">
        <f t="shared" si="1517"/>
        <v>70441658147.485428</v>
      </c>
      <c r="EN903">
        <f>0</f>
        <v>0</v>
      </c>
      <c r="EO903">
        <f>0</f>
        <v>0</v>
      </c>
      <c r="EP903">
        <f>(((2*Parameters!$C$47))/(((2*Parameters!$C$47))^2+((2*(C903*Parameters!$C$46-1/(C903*Parameters!$C$45))))^2))</f>
        <v>1.9904849387817965E-5</v>
      </c>
      <c r="EQ903">
        <f>(-((2*(C903*Parameters!$C$46-1/(C903*Parameters!$C$45))))/(((2*Parameters!$C$47))^2+((2*(C903*Parameters!$C$46-1/(C903*Parameters!$C$45))))^2))</f>
        <v>2.2307416670076793E-2</v>
      </c>
      <c r="ER903">
        <f t="shared" si="1518"/>
        <v>-70318594034.313751</v>
      </c>
      <c r="ES903">
        <f t="shared" si="1519"/>
        <v>-40499814943.875328</v>
      </c>
      <c r="ET903">
        <f t="shared" si="1520"/>
        <v>-2849598695288.103</v>
      </c>
      <c r="EU903">
        <f t="shared" si="1521"/>
        <v>4919712778792.5264</v>
      </c>
      <c r="EV903">
        <f t="shared" si="1522"/>
        <v>-1001168747.9748126</v>
      </c>
      <c r="EW903">
        <f t="shared" si="1523"/>
        <v>1730395651.0069153</v>
      </c>
      <c r="EX903">
        <f t="shared" si="1524"/>
        <v>121063207745.48248</v>
      </c>
      <c r="EY903">
        <f t="shared" si="1525"/>
        <v>70441658147.485428</v>
      </c>
      <c r="EZ903">
        <f>(ER903+ET903/Parameters!$C$6+Parameters!$C$7*(EV903+EX903/Parameters!$C$6))</f>
        <v>-169435070392.16083</v>
      </c>
      <c r="FA903">
        <f>(ES903+EU903/Parameters!$C$6+Parameters!$C$7*(EW903+EY903/Parameters!$C$6))</f>
        <v>130620629535.86472</v>
      </c>
      <c r="FB903">
        <f t="shared" si="1526"/>
        <v>-226.60580835940812</v>
      </c>
      <c r="FC903">
        <f t="shared" si="1527"/>
        <v>4.6742246570020767E-12</v>
      </c>
      <c r="FD903">
        <f>(ER903+ET903/Parameters!$C$6+Parameters!$C$8*(EV903+EX903/Parameters!$C$6))</f>
        <v>-8948798668.3232117</v>
      </c>
      <c r="FE903">
        <f>(ES903+EU903/Parameters!$C$6+Parameters!$C$8*(EW903+EY903/Parameters!$C$6))</f>
        <v>339647643647.05469</v>
      </c>
      <c r="FF903">
        <f t="shared" si="1528"/>
        <v>-230.62358585983819</v>
      </c>
      <c r="FG903">
        <f t="shared" si="1529"/>
        <v>2.9432063173952393E-12</v>
      </c>
    </row>
    <row r="904" spans="1:163" x14ac:dyDescent="0.15">
      <c r="A904">
        <f>Parameters!$C$2*(Parameters!$C$3/Parameters!$C$2)^((ROW()-2)/(Parameters!$C$4-1))</f>
        <v>3235936.5692962813</v>
      </c>
      <c r="B904">
        <f t="shared" si="1428"/>
        <v>6.51</v>
      </c>
      <c r="C904">
        <f t="shared" si="1429"/>
        <v>20331989.107167512</v>
      </c>
      <c r="D904">
        <f>1</f>
        <v>1</v>
      </c>
      <c r="E904">
        <f>0</f>
        <v>0</v>
      </c>
      <c r="F904">
        <f>0</f>
        <v>0</v>
      </c>
      <c r="G904">
        <f>0</f>
        <v>0</v>
      </c>
      <c r="H904">
        <f>0</f>
        <v>0</v>
      </c>
      <c r="I904">
        <f>0</f>
        <v>0</v>
      </c>
      <c r="J904">
        <f>1</f>
        <v>1</v>
      </c>
      <c r="K904">
        <f>0</f>
        <v>0</v>
      </c>
      <c r="L904">
        <f>2*Parameters!$C$10</f>
        <v>0.04</v>
      </c>
      <c r="M904">
        <f>2*C904*Parameters!$C$9</f>
        <v>40.663978214335025</v>
      </c>
      <c r="N904">
        <f>0</f>
        <v>0</v>
      </c>
      <c r="O904">
        <f>0</f>
        <v>0</v>
      </c>
      <c r="P904">
        <f t="shared" si="1430"/>
        <v>1</v>
      </c>
      <c r="Q904">
        <f t="shared" si="1431"/>
        <v>0</v>
      </c>
      <c r="R904">
        <f t="shared" si="1432"/>
        <v>0.04</v>
      </c>
      <c r="S904">
        <f t="shared" si="1433"/>
        <v>40.663978214335025</v>
      </c>
      <c r="T904">
        <f t="shared" si="1434"/>
        <v>0</v>
      </c>
      <c r="U904">
        <f t="shared" si="1435"/>
        <v>0</v>
      </c>
      <c r="V904">
        <f t="shared" si="1436"/>
        <v>1</v>
      </c>
      <c r="W904">
        <f t="shared" si="1437"/>
        <v>0</v>
      </c>
      <c r="X904">
        <f>0</f>
        <v>0</v>
      </c>
      <c r="Y904">
        <f>0</f>
        <v>0</v>
      </c>
      <c r="Z904">
        <f>0</f>
        <v>0</v>
      </c>
      <c r="AA904">
        <f>C904*(Parameters!$C$12+Parameters!$C$11/2)</f>
        <v>1.5248991830375633E-3</v>
      </c>
      <c r="AB904">
        <f t="shared" si="1438"/>
        <v>0.93799153284190329</v>
      </c>
      <c r="AC904">
        <f t="shared" si="1439"/>
        <v>6.0995967321502536E-5</v>
      </c>
      <c r="AD904">
        <f t="shared" si="1440"/>
        <v>0.04</v>
      </c>
      <c r="AE904">
        <f t="shared" si="1441"/>
        <v>40.663978214335025</v>
      </c>
      <c r="AF904">
        <f t="shared" si="1442"/>
        <v>0</v>
      </c>
      <c r="AG904">
        <f t="shared" si="1443"/>
        <v>1.5248991830375633E-3</v>
      </c>
      <c r="AH904">
        <f t="shared" si="1444"/>
        <v>1</v>
      </c>
      <c r="AI904">
        <f t="shared" si="1445"/>
        <v>0</v>
      </c>
      <c r="AJ904">
        <f>0</f>
        <v>0</v>
      </c>
      <c r="AK904">
        <f>0</f>
        <v>0</v>
      </c>
      <c r="AL904">
        <f>(((2*Parameters!$C$15))/(((2*Parameters!$C$15))^2+((2*(C904*Parameters!$C$14-1/(C904*Parameters!$C$13))))^2))</f>
        <v>0.25148901395205769</v>
      </c>
      <c r="AM904">
        <f>(-((2*(C904*Parameters!$C$14-1/(C904*Parameters!$C$13))))/(((2*Parameters!$C$15))^2+((2*(C904*Parameters!$C$14-1/(C904*Parameters!$C$13))))^2))</f>
        <v>-2.4947902967309425</v>
      </c>
      <c r="AN904">
        <f t="shared" si="1446"/>
        <v>102.39614936900144</v>
      </c>
      <c r="AO904">
        <f t="shared" si="1447"/>
        <v>10.126813168589155</v>
      </c>
      <c r="AP904">
        <f t="shared" si="1448"/>
        <v>0.04</v>
      </c>
      <c r="AQ904">
        <f t="shared" si="1449"/>
        <v>40.663978214335025</v>
      </c>
      <c r="AR904">
        <f t="shared" si="1450"/>
        <v>0.25148901395205769</v>
      </c>
      <c r="AS904">
        <f t="shared" si="1451"/>
        <v>-2.4932653975479049</v>
      </c>
      <c r="AT904">
        <f t="shared" si="1452"/>
        <v>1</v>
      </c>
      <c r="AU904">
        <f t="shared" si="1453"/>
        <v>0</v>
      </c>
      <c r="AV904">
        <f>2*Parameters!$C$17</f>
        <v>0.04</v>
      </c>
      <c r="AW904">
        <f>2*C904*Parameters!$C$16</f>
        <v>40.663978214335025</v>
      </c>
      <c r="AX904">
        <f>0</f>
        <v>0</v>
      </c>
      <c r="AY904">
        <f>0</f>
        <v>0</v>
      </c>
      <c r="AZ904">
        <f t="shared" si="1454"/>
        <v>102.39614936900144</v>
      </c>
      <c r="BA904">
        <f t="shared" si="1455"/>
        <v>10.126813168589155</v>
      </c>
      <c r="BB904">
        <f t="shared" si="1456"/>
        <v>-407.66066409339038</v>
      </c>
      <c r="BC904">
        <f t="shared" si="1457"/>
        <v>4204.9038379139474</v>
      </c>
      <c r="BD904">
        <f t="shared" si="1458"/>
        <v>0.25148901395205769</v>
      </c>
      <c r="BE904">
        <f t="shared" si="1459"/>
        <v>-2.4932653975479049</v>
      </c>
      <c r="BF904">
        <f t="shared" si="1460"/>
        <v>102.39614936900144</v>
      </c>
      <c r="BG904">
        <f t="shared" si="1461"/>
        <v>10.126813168589155</v>
      </c>
      <c r="BH904">
        <f>0</f>
        <v>0</v>
      </c>
      <c r="BI904">
        <f>0</f>
        <v>0</v>
      </c>
      <c r="BJ904">
        <f>0</f>
        <v>0</v>
      </c>
      <c r="BK904">
        <f>C904*(Parameters!$C$19+Parameters!$C$18/2)</f>
        <v>1.5248991830375633E-3</v>
      </c>
      <c r="BL904">
        <f t="shared" si="1462"/>
        <v>95.984094941814945</v>
      </c>
      <c r="BM904">
        <f t="shared" si="1463"/>
        <v>9.5051717549565939</v>
      </c>
      <c r="BN904">
        <f t="shared" si="1464"/>
        <v>-407.66066409339038</v>
      </c>
      <c r="BO904">
        <f t="shared" si="1465"/>
        <v>4204.9038379139474</v>
      </c>
      <c r="BP904">
        <f t="shared" si="1466"/>
        <v>0.23604664482450205</v>
      </c>
      <c r="BQ904">
        <f t="shared" si="1467"/>
        <v>-2.3371215930289222</v>
      </c>
      <c r="BR904">
        <f t="shared" si="1468"/>
        <v>102.39614936900144</v>
      </c>
      <c r="BS904">
        <f t="shared" si="1469"/>
        <v>10.126813168589155</v>
      </c>
      <c r="BT904">
        <f>2*((((Parameters!$C$21)/((Parameters!$C$21)^2+(C904*Parameters!$C$20)^2)))/((((Parameters!$C$21)/((Parameters!$C$21)^2+(C904*Parameters!$C$20)^2)))^2+((-(C904*Parameters!$C$20)/((Parameters!$C$21)^2+(C904*Parameters!$C$20)^2)+C904*Parameters!$C$22))^2))</f>
        <v>5.4152849244141217E-2</v>
      </c>
      <c r="BU904">
        <f>2*(-((-(C904*Parameters!$C$20)/((Parameters!$C$21)^2+(C904*Parameters!$C$20)^2)+C904*Parameters!$C$22))/((((Parameters!$C$21)/((Parameters!$C$21)^2+(C904*Parameters!$C$20)^2)))^2+((-(C904*Parameters!$C$20)/((Parameters!$C$21)^2+(C904*Parameters!$C$20)^2)+C904*Parameters!$C$22))^2))</f>
        <v>3217.3583618488128</v>
      </c>
      <c r="BV904">
        <f>0</f>
        <v>0</v>
      </c>
      <c r="BW904">
        <f>0</f>
        <v>0</v>
      </c>
      <c r="BX904">
        <f t="shared" si="1470"/>
        <v>95.984094941814945</v>
      </c>
      <c r="BY904">
        <f t="shared" si="1471"/>
        <v>9.5051717549565939</v>
      </c>
      <c r="BZ904">
        <f t="shared" si="1472"/>
        <v>-30984.006678488924</v>
      </c>
      <c r="CA904">
        <f t="shared" si="1473"/>
        <v>313020.64903558564</v>
      </c>
      <c r="CB904">
        <f t="shared" si="1474"/>
        <v>0.23604664482450205</v>
      </c>
      <c r="CC904">
        <f t="shared" si="1475"/>
        <v>-2.3371215930289222</v>
      </c>
      <c r="CD904">
        <f t="shared" si="1476"/>
        <v>7621.7666319563941</v>
      </c>
      <c r="CE904">
        <f t="shared" si="1477"/>
        <v>769.44689788776509</v>
      </c>
      <c r="CF904">
        <f>0</f>
        <v>0</v>
      </c>
      <c r="CG904">
        <f>0</f>
        <v>0</v>
      </c>
      <c r="CH904">
        <f>(((Parameters!$C$25))/(((Parameters!$C$25))^2+((C904*Parameters!$C$24-1/(C904*Parameters!$C$23)))^2))+(((Parameters!$C$29+Parameters!$C$28))/(((Parameters!$C$29+Parameters!$C$28))^2+((C904*Parameters!$C$27-1/(C904*Parameters!$C$26)))^2))</f>
        <v>2.0396321699935487</v>
      </c>
      <c r="CI904">
        <f>(-((C904*Parameters!$C$24-1/(C904*Parameters!$C$23)))/(((Parameters!$C$25))^2+((C904*Parameters!$C$24-1/(C904*Parameters!$C$23)))^2))+(-((C904*Parameters!$C$27-1/(C904*Parameters!$C$26)))/(((Parameters!$C$29+Parameters!$C$28))^2+((C904*Parameters!$C$27-1/(C904*Parameters!$C$26)))^2))</f>
        <v>-9.7349071939394776</v>
      </c>
      <c r="CJ904">
        <f t="shared" si="1478"/>
        <v>2984126.9754663282</v>
      </c>
      <c r="CK904">
        <f t="shared" si="1479"/>
        <v>940082.92032848613</v>
      </c>
      <c r="CL904">
        <f t="shared" si="1480"/>
        <v>-30984.006678488924</v>
      </c>
      <c r="CM904">
        <f t="shared" si="1481"/>
        <v>313020.64903558564</v>
      </c>
      <c r="CN904">
        <f t="shared" si="1482"/>
        <v>23036.330602968483</v>
      </c>
      <c r="CO904">
        <f t="shared" si="1483"/>
        <v>-72630.139291519561</v>
      </c>
      <c r="CP904">
        <f t="shared" si="1484"/>
        <v>7621.7666319563941</v>
      </c>
      <c r="CQ904">
        <f t="shared" si="1485"/>
        <v>769.44689788776509</v>
      </c>
      <c r="CR904">
        <f>2*((((Parameters!$C$31)/((Parameters!$C$31)^2+(C904*Parameters!$C$30)^2)))/((((Parameters!$C$31)/((Parameters!$C$31)^2+(C904*Parameters!$C$30)^2)))^2+((-(C904*Parameters!$C$30)/((Parameters!$C$31)^2+(C904*Parameters!$C$30)^2)+C904*Parameters!$C$32))^2))</f>
        <v>4.6070535594687941E-2</v>
      </c>
      <c r="CS904">
        <f>2*(-((-(C904*Parameters!$C$30)/((Parameters!$C$31)^2+(C904*Parameters!$C$30)^2)+C904*Parameters!$C$32))/((((Parameters!$C$31)/((Parameters!$C$31)^2+(C904*Parameters!$C$30)^2)))^2+((-(C904*Parameters!$C$30)/((Parameters!$C$31)^2+(C904*Parameters!$C$30)^2)+C904*Parameters!$C$32))^2))</f>
        <v>1440.1424064006933</v>
      </c>
      <c r="CT904">
        <f>0</f>
        <v>0</v>
      </c>
      <c r="CU904">
        <f>0</f>
        <v>0</v>
      </c>
      <c r="CV904">
        <f t="shared" si="1486"/>
        <v>2984126.9754663282</v>
      </c>
      <c r="CW904">
        <f t="shared" si="1487"/>
        <v>940082.92032848613</v>
      </c>
      <c r="CX904">
        <f t="shared" si="1488"/>
        <v>-1353746782.7766936</v>
      </c>
      <c r="CY904">
        <f t="shared" si="1489"/>
        <v>4297924134.2259789</v>
      </c>
      <c r="CZ904">
        <f t="shared" si="1490"/>
        <v>23036.330602968483</v>
      </c>
      <c r="DA904">
        <f t="shared" si="1491"/>
        <v>-72630.139291519561</v>
      </c>
      <c r="DB904">
        <f t="shared" si="1492"/>
        <v>104606426.63922749</v>
      </c>
      <c r="DC904">
        <f t="shared" si="1493"/>
        <v>33173019.926681377</v>
      </c>
      <c r="DD904">
        <f>0</f>
        <v>0</v>
      </c>
      <c r="DE904">
        <f>0</f>
        <v>0</v>
      </c>
      <c r="DF904">
        <f>(((Parameters!$C$35))/(((Parameters!$C$35))^2+((C904*Parameters!$C$34-1/(C904*Parameters!$C$33)))^2))+(((Parameters!$C$39+Parameters!$C$38))/(((Parameters!$C$39+Parameters!$C$38))^2+((C904*Parameters!$C$37-1/(C904*Parameters!$C$36)))^2))</f>
        <v>2.0396321699935487</v>
      </c>
      <c r="DG904">
        <f>(-((C904*Parameters!$C$34-1/(C904*Parameters!$C$33)))/(((Parameters!$C$35))^2+((C904*Parameters!$C$34-1/(C904*Parameters!$C$33)))^2))+(-((C904*Parameters!$C$37-1/(C904*Parameters!$C$36)))/(((Parameters!$C$39+Parameters!$C$38))^2+((C904*Parameters!$C$37-1/(C904*Parameters!$C$36)))^2))</f>
        <v>-9.7349071939394776</v>
      </c>
      <c r="DH904">
        <f t="shared" si="1494"/>
        <v>39081731212.081436</v>
      </c>
      <c r="DI904">
        <f t="shared" si="1495"/>
        <v>21945723705.704559</v>
      </c>
      <c r="DJ904">
        <f t="shared" si="1496"/>
        <v>-1353746782.7766936</v>
      </c>
      <c r="DK904">
        <f t="shared" si="1497"/>
        <v>4297924134.2259789</v>
      </c>
      <c r="DL904">
        <f t="shared" si="1498"/>
        <v>536317939.62098968</v>
      </c>
      <c r="DM904">
        <f t="shared" si="1499"/>
        <v>-950745726.74351311</v>
      </c>
      <c r="DN904">
        <f t="shared" si="1500"/>
        <v>104606426.63922749</v>
      </c>
      <c r="DO904">
        <f t="shared" si="1501"/>
        <v>33173019.926681377</v>
      </c>
      <c r="DP904">
        <f>2*((((Parameters!$C$41)/((Parameters!$C$41)^2+(C904*(Parameters!$C$40*(1-Parameters!$C$42)))^2)))/((((Parameters!$C$41)/((Parameters!$C$41)^2+(C904*(Parameters!$C$40*(1-Parameters!$C$42)))^2)))^2+((-(C904*(Parameters!$C$40*(1-Parameters!$C$42)))/((Parameters!$C$41)^2+(C904*(Parameters!$C$40*(1-Parameters!$C$42)))^2)+C904*Parameters!$C$43))^2))</f>
        <v>0.20250360119517694</v>
      </c>
      <c r="DQ904">
        <f>2*(-((-(C904*(Parameters!$C$40*(1-Parameters!$C$42)))/((Parameters!$C$41)^2+(C904*(Parameters!$C$40*(1-Parameters!$C$42)))^2)+C904*Parameters!$C$43))/((((Parameters!$C$41)/((Parameters!$C$41)^2+(C904*(Parameters!$C$40*(1-Parameters!$C$42)))^2)))^2+((-(C904*(Parameters!$C$40*(1-Parameters!$C$42)))/((Parameters!$C$41)^2+(C904*(Parameters!$C$40*(1-Parameters!$C$42)))^2)+C904*Parameters!$C$43))^2))</f>
        <v>122.75310577716847</v>
      </c>
      <c r="DR904">
        <f>0</f>
        <v>0</v>
      </c>
      <c r="DS904">
        <f>0</f>
        <v>0</v>
      </c>
      <c r="DT904">
        <f t="shared" si="1502"/>
        <v>39081731212.081436</v>
      </c>
      <c r="DU904">
        <f t="shared" si="1503"/>
        <v>21945723705.704559</v>
      </c>
      <c r="DV904">
        <f t="shared" si="1504"/>
        <v>-2687345298874.2534</v>
      </c>
      <c r="DW904">
        <f t="shared" si="1505"/>
        <v>4806145897646.9639</v>
      </c>
      <c r="DX904">
        <f t="shared" si="1506"/>
        <v>536317939.62098968</v>
      </c>
      <c r="DY904">
        <f t="shared" si="1507"/>
        <v>-950745726.74351311</v>
      </c>
      <c r="DZ904">
        <f t="shared" si="1508"/>
        <v>116920203502.93542</v>
      </c>
      <c r="EA904">
        <f t="shared" si="1509"/>
        <v>65675336358.928596</v>
      </c>
      <c r="EB904">
        <f>0</f>
        <v>0</v>
      </c>
      <c r="EC904">
        <f>0</f>
        <v>0</v>
      </c>
      <c r="ED904">
        <f>0</f>
        <v>0</v>
      </c>
      <c r="EE904">
        <f>C904*Parameters!$C$44</f>
        <v>2.0331989107167511E-4</v>
      </c>
      <c r="EF904">
        <f t="shared" si="1510"/>
        <v>38104546151.697281</v>
      </c>
      <c r="EG904">
        <f t="shared" si="1511"/>
        <v>21399332952.265469</v>
      </c>
      <c r="EH904">
        <f t="shared" si="1512"/>
        <v>-2687345298874.2534</v>
      </c>
      <c r="EI904">
        <f t="shared" si="1513"/>
        <v>4806145897646.9639</v>
      </c>
      <c r="EJ904">
        <f t="shared" si="1514"/>
        <v>522964837.38639671</v>
      </c>
      <c r="EK904">
        <f t="shared" si="1515"/>
        <v>-926973523.70321822</v>
      </c>
      <c r="EL904">
        <f t="shared" si="1516"/>
        <v>116920203502.93542</v>
      </c>
      <c r="EM904">
        <f t="shared" si="1517"/>
        <v>65675336358.928596</v>
      </c>
      <c r="EN904">
        <f>0</f>
        <v>0</v>
      </c>
      <c r="EO904">
        <f>0</f>
        <v>0</v>
      </c>
      <c r="EP904">
        <f>(((2*Parameters!$C$47))/(((2*Parameters!$C$47))^2+((2*(C904*Parameters!$C$46-1/(C904*Parameters!$C$45))))^2))</f>
        <v>2.0377004077566669E-5</v>
      </c>
      <c r="EQ904">
        <f>(-((2*(C904*Parameters!$C$46-1/(C904*Parameters!$C$45))))/(((2*Parameters!$C$47))^2+((2*(C904*Parameters!$C$46-1/(C904*Parameters!$C$45))))^2))</f>
        <v>2.2570438336835009E-2</v>
      </c>
      <c r="ER904">
        <f t="shared" si="1518"/>
        <v>-70427033515.08905</v>
      </c>
      <c r="ES904">
        <f t="shared" si="1519"/>
        <v>-39157293551.205589</v>
      </c>
      <c r="ET904">
        <f t="shared" si="1520"/>
        <v>-2687345298874.2534</v>
      </c>
      <c r="EU904">
        <f t="shared" si="1521"/>
        <v>4806145897646.9639</v>
      </c>
      <c r="EV904">
        <f t="shared" si="1522"/>
        <v>-956973808.69017029</v>
      </c>
      <c r="EW904">
        <f t="shared" si="1523"/>
        <v>1713304986.3867679</v>
      </c>
      <c r="EX904">
        <f t="shared" si="1524"/>
        <v>116920203502.93542</v>
      </c>
      <c r="EY904">
        <f t="shared" si="1525"/>
        <v>65675336358.928596</v>
      </c>
      <c r="EZ904">
        <f>(ER904+ET904/Parameters!$C$6+Parameters!$C$7*(EV904+EX904/Parameters!$C$6))</f>
        <v>-163899913475.93265</v>
      </c>
      <c r="FA904">
        <f>(ES904+EU904/Parameters!$C$6+Parameters!$C$7*(EW904+EY904/Parameters!$C$6))</f>
        <v>128012998540.8627</v>
      </c>
      <c r="FB904">
        <f t="shared" si="1526"/>
        <v>-226.35991227235951</v>
      </c>
      <c r="FC904">
        <f t="shared" si="1527"/>
        <v>4.8084420496026234E-12</v>
      </c>
      <c r="FD904">
        <f>(ER904+ET904/Parameters!$C$6+Parameters!$C$8*(EV904+EX904/Parameters!$C$6))</f>
        <v>-8409119557.5100098</v>
      </c>
      <c r="FE904">
        <f>(ES904+EU904/Parameters!$C$6+Parameters!$C$8*(EW904+EY904/Parameters!$C$6))</f>
        <v>327896224136.59863</v>
      </c>
      <c r="FF904">
        <f t="shared" si="1528"/>
        <v>-230.31758373069079</v>
      </c>
      <c r="FG904">
        <f t="shared" si="1529"/>
        <v>3.0487429810103661E-12</v>
      </c>
    </row>
    <row r="905" spans="1:163" x14ac:dyDescent="0.15">
      <c r="A905">
        <f>Parameters!$C$2*(Parameters!$C$3/Parameters!$C$2)^((ROW()-2)/(Parameters!$C$4-1))</f>
        <v>3273406.9487883803</v>
      </c>
      <c r="B905">
        <f t="shared" si="1428"/>
        <v>6.5149999999999997</v>
      </c>
      <c r="C905">
        <f t="shared" si="1429"/>
        <v>20567422.445046712</v>
      </c>
      <c r="D905">
        <f>1</f>
        <v>1</v>
      </c>
      <c r="E905">
        <f>0</f>
        <v>0</v>
      </c>
      <c r="F905">
        <f>0</f>
        <v>0</v>
      </c>
      <c r="G905">
        <f>0</f>
        <v>0</v>
      </c>
      <c r="H905">
        <f>0</f>
        <v>0</v>
      </c>
      <c r="I905">
        <f>0</f>
        <v>0</v>
      </c>
      <c r="J905">
        <f>1</f>
        <v>1</v>
      </c>
      <c r="K905">
        <f>0</f>
        <v>0</v>
      </c>
      <c r="L905">
        <f>2*Parameters!$C$10</f>
        <v>0.04</v>
      </c>
      <c r="M905">
        <f>2*C905*Parameters!$C$9</f>
        <v>41.134844890093419</v>
      </c>
      <c r="N905">
        <f>0</f>
        <v>0</v>
      </c>
      <c r="O905">
        <f>0</f>
        <v>0</v>
      </c>
      <c r="P905">
        <f t="shared" si="1430"/>
        <v>1</v>
      </c>
      <c r="Q905">
        <f t="shared" si="1431"/>
        <v>0</v>
      </c>
      <c r="R905">
        <f t="shared" si="1432"/>
        <v>0.04</v>
      </c>
      <c r="S905">
        <f t="shared" si="1433"/>
        <v>41.134844890093419</v>
      </c>
      <c r="T905">
        <f t="shared" si="1434"/>
        <v>0</v>
      </c>
      <c r="U905">
        <f t="shared" si="1435"/>
        <v>0</v>
      </c>
      <c r="V905">
        <f t="shared" si="1436"/>
        <v>1</v>
      </c>
      <c r="W905">
        <f t="shared" si="1437"/>
        <v>0</v>
      </c>
      <c r="X905">
        <f>0</f>
        <v>0</v>
      </c>
      <c r="Y905">
        <f>0</f>
        <v>0</v>
      </c>
      <c r="Z905">
        <f>0</f>
        <v>0</v>
      </c>
      <c r="AA905">
        <f>C905*(Parameters!$C$12+Parameters!$C$11/2)</f>
        <v>1.5425566833785034E-3</v>
      </c>
      <c r="AB905">
        <f t="shared" si="1438"/>
        <v>0.93654717009504829</v>
      </c>
      <c r="AC905">
        <f t="shared" si="1439"/>
        <v>6.1702267335140136E-5</v>
      </c>
      <c r="AD905">
        <f t="shared" si="1440"/>
        <v>0.04</v>
      </c>
      <c r="AE905">
        <f t="shared" si="1441"/>
        <v>41.134844890093419</v>
      </c>
      <c r="AF905">
        <f t="shared" si="1442"/>
        <v>0</v>
      </c>
      <c r="AG905">
        <f t="shared" si="1443"/>
        <v>1.5425566833785034E-3</v>
      </c>
      <c r="AH905">
        <f t="shared" si="1444"/>
        <v>1</v>
      </c>
      <c r="AI905">
        <f t="shared" si="1445"/>
        <v>0</v>
      </c>
      <c r="AJ905">
        <f>0</f>
        <v>0</v>
      </c>
      <c r="AK905">
        <f>0</f>
        <v>0</v>
      </c>
      <c r="AL905">
        <f>(((2*Parameters!$C$15))/(((2*Parameters!$C$15))^2+((2*(C905*Parameters!$C$14-1/(C905*Parameters!$C$13))))^2))</f>
        <v>0.24554624409797093</v>
      </c>
      <c r="AM905">
        <f>(-((2*(C905*Parameters!$C$14-1/(C905*Parameters!$C$13))))/(((2*Parameters!$C$15))^2+((2*(C905*Parameters!$C$14-1/(C905*Parameters!$C$13))))^2))</f>
        <v>-2.4654336625548563</v>
      </c>
      <c r="AN905">
        <f t="shared" si="1446"/>
        <v>102.36160031586789</v>
      </c>
      <c r="AO905">
        <f t="shared" si="1447"/>
        <v>10.001951020080192</v>
      </c>
      <c r="AP905">
        <f t="shared" si="1448"/>
        <v>0.04</v>
      </c>
      <c r="AQ905">
        <f t="shared" si="1449"/>
        <v>41.134844890093419</v>
      </c>
      <c r="AR905">
        <f t="shared" si="1450"/>
        <v>0.24554624409797093</v>
      </c>
      <c r="AS905">
        <f t="shared" si="1451"/>
        <v>-2.4638911058714776</v>
      </c>
      <c r="AT905">
        <f t="shared" si="1452"/>
        <v>1</v>
      </c>
      <c r="AU905">
        <f t="shared" si="1453"/>
        <v>0</v>
      </c>
      <c r="AV905">
        <f>2*Parameters!$C$17</f>
        <v>0.04</v>
      </c>
      <c r="AW905">
        <f>2*C905*Parameters!$C$16</f>
        <v>41.134844890093419</v>
      </c>
      <c r="AX905">
        <f>0</f>
        <v>0</v>
      </c>
      <c r="AY905">
        <f>0</f>
        <v>0</v>
      </c>
      <c r="AZ905">
        <f t="shared" si="1454"/>
        <v>102.36160031586789</v>
      </c>
      <c r="BA905">
        <f t="shared" si="1455"/>
        <v>10.001951020080192</v>
      </c>
      <c r="BB905">
        <f t="shared" si="1456"/>
        <v>-407.29423979667558</v>
      </c>
      <c r="BC905">
        <f t="shared" si="1457"/>
        <v>4252.1634746258596</v>
      </c>
      <c r="BD905">
        <f t="shared" si="1458"/>
        <v>0.24554624409797093</v>
      </c>
      <c r="BE905">
        <f t="shared" si="1459"/>
        <v>-2.4638911058714776</v>
      </c>
      <c r="BF905">
        <f t="shared" si="1460"/>
        <v>102.3616003158679</v>
      </c>
      <c r="BG905">
        <f t="shared" si="1461"/>
        <v>10.001951020080192</v>
      </c>
      <c r="BH905">
        <f>0</f>
        <v>0</v>
      </c>
      <c r="BI905">
        <f>0</f>
        <v>0</v>
      </c>
      <c r="BJ905">
        <f>0</f>
        <v>0</v>
      </c>
      <c r="BK905">
        <f>C905*(Parameters!$C$19+Parameters!$C$18/2)</f>
        <v>1.5425566833785034E-3</v>
      </c>
      <c r="BL905">
        <f t="shared" si="1462"/>
        <v>95.802397129265813</v>
      </c>
      <c r="BM905">
        <f t="shared" si="1463"/>
        <v>9.3736765683802634</v>
      </c>
      <c r="BN905">
        <f t="shared" si="1464"/>
        <v>-407.29423979667558</v>
      </c>
      <c r="BO905">
        <f t="shared" si="1465"/>
        <v>4252.1634746258596</v>
      </c>
      <c r="BP905">
        <f t="shared" si="1466"/>
        <v>0.23011766770512179</v>
      </c>
      <c r="BQ905">
        <f t="shared" si="1467"/>
        <v>-2.3059925351829165</v>
      </c>
      <c r="BR905">
        <f t="shared" si="1468"/>
        <v>102.3616003158679</v>
      </c>
      <c r="BS905">
        <f t="shared" si="1469"/>
        <v>10.001951020080192</v>
      </c>
      <c r="BT905">
        <f>2*((((Parameters!$C$21)/((Parameters!$C$21)^2+(C905*Parameters!$C$20)^2)))/((((Parameters!$C$21)/((Parameters!$C$21)^2+(C905*Parameters!$C$20)^2)))^2+((-(C905*Parameters!$C$20)/((Parameters!$C$21)^2+(C905*Parameters!$C$20)^2)+C905*Parameters!$C$22))^2))</f>
        <v>5.4567787012856847E-2</v>
      </c>
      <c r="BU905">
        <f>2*(-((-(C905*Parameters!$C$20)/((Parameters!$C$21)^2+(C905*Parameters!$C$20)^2)+C905*Parameters!$C$22))/((((Parameters!$C$21)/((Parameters!$C$21)^2+(C905*Parameters!$C$20)^2)))^2+((-(C905*Parameters!$C$20)/((Parameters!$C$21)^2+(C905*Parameters!$C$20)^2)+C905*Parameters!$C$22))^2))</f>
        <v>3267.0588063298369</v>
      </c>
      <c r="BV905">
        <f>0</f>
        <v>0</v>
      </c>
      <c r="BW905">
        <f>0</f>
        <v>0</v>
      </c>
      <c r="BX905">
        <f t="shared" si="1470"/>
        <v>95.802397129265813</v>
      </c>
      <c r="BY905">
        <f t="shared" si="1471"/>
        <v>9.3736765683802634</v>
      </c>
      <c r="BZ905">
        <f t="shared" si="1472"/>
        <v>-31026.41909540919</v>
      </c>
      <c r="CA905">
        <f t="shared" si="1473"/>
        <v>317244.74018408853</v>
      </c>
      <c r="CB905">
        <f t="shared" si="1474"/>
        <v>0.23011766770512179</v>
      </c>
      <c r="CC905">
        <f t="shared" si="1475"/>
        <v>-2.3059925351829165</v>
      </c>
      <c r="CD905">
        <f t="shared" si="1476"/>
        <v>7636.1873767279612</v>
      </c>
      <c r="CE905">
        <f t="shared" si="1477"/>
        <v>761.68407087866842</v>
      </c>
      <c r="CF905">
        <f>0</f>
        <v>0</v>
      </c>
      <c r="CG905">
        <f>0</f>
        <v>0</v>
      </c>
      <c r="CH905">
        <f>(((Parameters!$C$25))/(((Parameters!$C$25))^2+((C905*Parameters!$C$24-1/(C905*Parameters!$C$23)))^2))+(((Parameters!$C$29+Parameters!$C$28))/(((Parameters!$C$29+Parameters!$C$28))^2+((C905*Parameters!$C$27-1/(C905*Parameters!$C$26)))^2))</f>
        <v>1.9098600909336185</v>
      </c>
      <c r="CI905">
        <f>(-((C905*Parameters!$C$24-1/(C905*Parameters!$C$23)))/(((Parameters!$C$25))^2+((C905*Parameters!$C$24-1/(C905*Parameters!$C$23)))^2))+(-((C905*Parameters!$C$27-1/(C905*Parameters!$C$26)))/(((Parameters!$C$29+Parameters!$C$28))^2+((C905*Parameters!$C$27-1/(C905*Parameters!$C$26)))^2))</f>
        <v>-9.4220539975860245</v>
      </c>
      <c r="CJ905">
        <f t="shared" si="1478"/>
        <v>2929936.7552668573</v>
      </c>
      <c r="CK905">
        <f t="shared" si="1479"/>
        <v>898235.0380814434</v>
      </c>
      <c r="CL905">
        <f t="shared" si="1480"/>
        <v>-31026.41909540919</v>
      </c>
      <c r="CM905">
        <f t="shared" si="1481"/>
        <v>317244.74018408853</v>
      </c>
      <c r="CN905">
        <f t="shared" si="1482"/>
        <v>21760.908080291472</v>
      </c>
      <c r="CO905">
        <f t="shared" si="1483"/>
        <v>-70496.165782879776</v>
      </c>
      <c r="CP905">
        <f t="shared" si="1484"/>
        <v>7636.1873767279612</v>
      </c>
      <c r="CQ905">
        <f t="shared" si="1485"/>
        <v>761.68407087866842</v>
      </c>
      <c r="CR905">
        <f>2*((((Parameters!$C$31)/((Parameters!$C$31)^2+(C905*Parameters!$C$30)^2)))/((((Parameters!$C$31)/((Parameters!$C$31)^2+(C905*Parameters!$C$30)^2)))^2+((-(C905*Parameters!$C$30)/((Parameters!$C$31)^2+(C905*Parameters!$C$30)^2)+C905*Parameters!$C$32))^2))</f>
        <v>4.6228048353008575E-2</v>
      </c>
      <c r="CS905">
        <f>2*(-((-(C905*Parameters!$C$30)/((Parameters!$C$31)^2+(C905*Parameters!$C$30)^2)+C905*Parameters!$C$32))/((((Parameters!$C$31)/((Parameters!$C$31)^2+(C905*Parameters!$C$30)^2)))^2+((-(C905*Parameters!$C$30)/((Parameters!$C$31)^2+(C905*Parameters!$C$30)^2)+C905*Parameters!$C$32))^2))</f>
        <v>1459.3067377054556</v>
      </c>
      <c r="CT905">
        <f>0</f>
        <v>0</v>
      </c>
      <c r="CU905">
        <f>0</f>
        <v>0</v>
      </c>
      <c r="CV905">
        <f t="shared" si="1486"/>
        <v>2929936.7552668573</v>
      </c>
      <c r="CW905">
        <f t="shared" si="1487"/>
        <v>898235.0380814434</v>
      </c>
      <c r="CX905">
        <f t="shared" si="1488"/>
        <v>-1310696024.2764685</v>
      </c>
      <c r="CY905">
        <f t="shared" si="1489"/>
        <v>4276035216.4047427</v>
      </c>
      <c r="CZ905">
        <f t="shared" si="1490"/>
        <v>21760.908080291472</v>
      </c>
      <c r="DA905">
        <f t="shared" si="1491"/>
        <v>-70496.165782879776</v>
      </c>
      <c r="DB905">
        <f t="shared" si="1492"/>
        <v>102884171.86104491</v>
      </c>
      <c r="DC905">
        <f t="shared" si="1493"/>
        <v>31753342.564068802</v>
      </c>
      <c r="DD905">
        <f>0</f>
        <v>0</v>
      </c>
      <c r="DE905">
        <f>0</f>
        <v>0</v>
      </c>
      <c r="DF905">
        <f>(((Parameters!$C$35))/(((Parameters!$C$35))^2+((C905*Parameters!$C$34-1/(C905*Parameters!$C$33)))^2))+(((Parameters!$C$39+Parameters!$C$38))/(((Parameters!$C$39+Parameters!$C$38))^2+((C905*Parameters!$C$37-1/(C905*Parameters!$C$36)))^2))</f>
        <v>1.9098600909336185</v>
      </c>
      <c r="DG905">
        <f>(-((C905*Parameters!$C$34-1/(C905*Parameters!$C$33)))/(((Parameters!$C$35))^2+((C905*Parameters!$C$34-1/(C905*Parameters!$C$33)))^2))+(-((C905*Parameters!$C$37-1/(C905*Parameters!$C$36)))/(((Parameters!$C$39+Parameters!$C$38))^2+((C905*Parameters!$C$37-1/(C905*Parameters!$C$36)))^2))</f>
        <v>-9.4220539975860245</v>
      </c>
      <c r="DH905">
        <f t="shared" si="1494"/>
        <v>37788718613.189209</v>
      </c>
      <c r="DI905">
        <f t="shared" si="1495"/>
        <v>20516975957.430408</v>
      </c>
      <c r="DJ905">
        <f t="shared" si="1496"/>
        <v>-1310696024.2764685</v>
      </c>
      <c r="DK905">
        <f t="shared" si="1497"/>
        <v>4276035216.4047427</v>
      </c>
      <c r="DL905">
        <f t="shared" si="1498"/>
        <v>495697842.97674847</v>
      </c>
      <c r="DM905">
        <f t="shared" si="1499"/>
        <v>-908806277.22061002</v>
      </c>
      <c r="DN905">
        <f t="shared" si="1500"/>
        <v>102884171.86104491</v>
      </c>
      <c r="DO905">
        <f t="shared" si="1501"/>
        <v>31753342.564068802</v>
      </c>
      <c r="DP905">
        <f>2*((((Parameters!$C$41)/((Parameters!$C$41)^2+(C905*(Parameters!$C$40*(1-Parameters!$C$42)))^2)))/((((Parameters!$C$41)/((Parameters!$C$41)^2+(C905*(Parameters!$C$40*(1-Parameters!$C$42)))^2)))^2+((-(C905*(Parameters!$C$40*(1-Parameters!$C$42)))/((Parameters!$C$41)^2+(C905*(Parameters!$C$40*(1-Parameters!$C$42)))^2)+C905*Parameters!$C$43))^2))</f>
        <v>0.20256247675990824</v>
      </c>
      <c r="DQ905">
        <f>2*(-((-(C905*(Parameters!$C$40*(1-Parameters!$C$42)))/((Parameters!$C$41)^2+(C905*(Parameters!$C$40*(1-Parameters!$C$42)))^2)+C905*Parameters!$C$43))/((((Parameters!$C$41)/((Parameters!$C$41)^2+(C905*(Parameters!$C$40*(1-Parameters!$C$42)))^2)))^2+((-(C905*(Parameters!$C$40*(1-Parameters!$C$42)))/((Parameters!$C$41)^2+(C905*(Parameters!$C$40*(1-Parameters!$C$42)))^2)+C905*Parameters!$C$43))^2))</f>
        <v>124.19256958652966</v>
      </c>
      <c r="DR905">
        <f>0</f>
        <v>0</v>
      </c>
      <c r="DS905">
        <f>0</f>
        <v>0</v>
      </c>
      <c r="DT905">
        <f t="shared" si="1502"/>
        <v>37788718613.189209</v>
      </c>
      <c r="DU905">
        <f t="shared" si="1503"/>
        <v>20516975957.430408</v>
      </c>
      <c r="DV905">
        <f t="shared" si="1504"/>
        <v>-2541712083886.7378</v>
      </c>
      <c r="DW905">
        <f t="shared" si="1505"/>
        <v>4701510070636.2539</v>
      </c>
      <c r="DX905">
        <f t="shared" si="1506"/>
        <v>495697842.97674847</v>
      </c>
      <c r="DY905">
        <f t="shared" si="1507"/>
        <v>-908806277.22061002</v>
      </c>
      <c r="DZ905">
        <f t="shared" si="1508"/>
        <v>113070280779.05453</v>
      </c>
      <c r="EA905">
        <f t="shared" si="1509"/>
        <v>61409652149.937798</v>
      </c>
      <c r="EB905">
        <f>0</f>
        <v>0</v>
      </c>
      <c r="EC905">
        <f>0</f>
        <v>0</v>
      </c>
      <c r="ED905">
        <f>0</f>
        <v>0</v>
      </c>
      <c r="EE905">
        <f>C905*Parameters!$C$44</f>
        <v>2.0567422445046709E-4</v>
      </c>
      <c r="EF905">
        <f t="shared" si="1510"/>
        <v>36821739175.665039</v>
      </c>
      <c r="EG905">
        <f t="shared" si="1511"/>
        <v>19994211295.800625</v>
      </c>
      <c r="EH905">
        <f t="shared" si="1512"/>
        <v>-2541712083886.7378</v>
      </c>
      <c r="EI905">
        <f t="shared" si="1513"/>
        <v>4701510070636.2539</v>
      </c>
      <c r="EJ905">
        <f t="shared" si="1514"/>
        <v>483067460.39703703</v>
      </c>
      <c r="EK905">
        <f t="shared" si="1515"/>
        <v>-885550634.91298139</v>
      </c>
      <c r="EL905">
        <f t="shared" si="1516"/>
        <v>113070280779.05453</v>
      </c>
      <c r="EM905">
        <f t="shared" si="1517"/>
        <v>61409652149.937798</v>
      </c>
      <c r="EN905">
        <f>0</f>
        <v>0</v>
      </c>
      <c r="EO905">
        <f>0</f>
        <v>0</v>
      </c>
      <c r="EP905">
        <f>(((2*Parameters!$C$47))/(((2*Parameters!$C$47))^2+((2*(C905*Parameters!$C$46-1/(C905*Parameters!$C$45))))^2))</f>
        <v>2.0860563434983691E-5</v>
      </c>
      <c r="EQ905">
        <f>(-((2*(C905*Parameters!$C$46-1/(C905*Parameters!$C$45))))/(((2*Parameters!$C$47))^2+((2*(C905*Parameters!$C$46-1/(C905*Parameters!$C$45))))^2))</f>
        <v>2.2836673372264304E-2</v>
      </c>
      <c r="ER905">
        <f t="shared" si="1518"/>
        <v>-70598132210.025757</v>
      </c>
      <c r="ES905">
        <f t="shared" si="1519"/>
        <v>-37951961221.189331</v>
      </c>
      <c r="ET905">
        <f t="shared" si="1520"/>
        <v>-2541712083886.7378</v>
      </c>
      <c r="EU905">
        <f t="shared" si="1521"/>
        <v>4701510070636.2539</v>
      </c>
      <c r="EV905">
        <f t="shared" si="1522"/>
        <v>-916965997.8906579</v>
      </c>
      <c r="EW905">
        <f t="shared" si="1523"/>
        <v>1697879475.2926958</v>
      </c>
      <c r="EX905">
        <f t="shared" si="1524"/>
        <v>113070280779.05453</v>
      </c>
      <c r="EY905">
        <f t="shared" si="1525"/>
        <v>61409652149.937798</v>
      </c>
      <c r="EZ905">
        <f>(ER905+ET905/Parameters!$C$6+Parameters!$C$7*(EV905+EX905/Parameters!$C$6))</f>
        <v>-159005509040.8688</v>
      </c>
      <c r="FA905">
        <f>(ES905+EU905/Parameters!$C$6+Parameters!$C$7*(EW905+EY905/Parameters!$C$6))</f>
        <v>125578823844.41949</v>
      </c>
      <c r="FB905">
        <f t="shared" si="1526"/>
        <v>-226.13342708381535</v>
      </c>
      <c r="FC905">
        <f t="shared" si="1527"/>
        <v>4.9354714704754596E-12</v>
      </c>
      <c r="FD905">
        <f>(ER905+ET905/Parameters!$C$6+Parameters!$C$8*(EV905+EX905/Parameters!$C$6))</f>
        <v>-8209842363.1329651</v>
      </c>
      <c r="FE905">
        <f>(ES905+EU905/Parameters!$C$6+Parameters!$C$8*(EW905+EY905/Parameters!$C$6))</f>
        <v>317272192652.42432</v>
      </c>
      <c r="FF905">
        <f t="shared" si="1528"/>
        <v>-230.03154719676053</v>
      </c>
      <c r="FG905">
        <f t="shared" si="1529"/>
        <v>3.150813083411168E-12</v>
      </c>
    </row>
    <row r="906" spans="1:163" x14ac:dyDescent="0.15">
      <c r="A906">
        <f>Parameters!$C$2*(Parameters!$C$3/Parameters!$C$2)^((ROW()-2)/(Parameters!$C$4-1))</f>
        <v>3311311.2148259091</v>
      </c>
      <c r="B906">
        <f t="shared" si="1428"/>
        <v>6.52</v>
      </c>
      <c r="C906">
        <f t="shared" si="1429"/>
        <v>20805581.972493138</v>
      </c>
      <c r="D906">
        <f>1</f>
        <v>1</v>
      </c>
      <c r="E906">
        <f>0</f>
        <v>0</v>
      </c>
      <c r="F906">
        <f>0</f>
        <v>0</v>
      </c>
      <c r="G906">
        <f>0</f>
        <v>0</v>
      </c>
      <c r="H906">
        <f>0</f>
        <v>0</v>
      </c>
      <c r="I906">
        <f>0</f>
        <v>0</v>
      </c>
      <c r="J906">
        <f>1</f>
        <v>1</v>
      </c>
      <c r="K906">
        <f>0</f>
        <v>0</v>
      </c>
      <c r="L906">
        <f>2*Parameters!$C$10</f>
        <v>0.04</v>
      </c>
      <c r="M906">
        <f>2*C906*Parameters!$C$9</f>
        <v>41.611163944986274</v>
      </c>
      <c r="N906">
        <f>0</f>
        <v>0</v>
      </c>
      <c r="O906">
        <f>0</f>
        <v>0</v>
      </c>
      <c r="P906">
        <f t="shared" si="1430"/>
        <v>1</v>
      </c>
      <c r="Q906">
        <f t="shared" si="1431"/>
        <v>0</v>
      </c>
      <c r="R906">
        <f t="shared" si="1432"/>
        <v>0.04</v>
      </c>
      <c r="S906">
        <f t="shared" si="1433"/>
        <v>41.611163944986274</v>
      </c>
      <c r="T906">
        <f t="shared" si="1434"/>
        <v>0</v>
      </c>
      <c r="U906">
        <f t="shared" si="1435"/>
        <v>0</v>
      </c>
      <c r="V906">
        <f t="shared" si="1436"/>
        <v>1</v>
      </c>
      <c r="W906">
        <f t="shared" si="1437"/>
        <v>0</v>
      </c>
      <c r="X906">
        <f>0</f>
        <v>0</v>
      </c>
      <c r="Y906">
        <f>0</f>
        <v>0</v>
      </c>
      <c r="Z906">
        <f>0</f>
        <v>0</v>
      </c>
      <c r="AA906">
        <f>C906*(Parameters!$C$12+Parameters!$C$11/2)</f>
        <v>1.5604186479369854E-3</v>
      </c>
      <c r="AB906">
        <f t="shared" si="1438"/>
        <v>0.9350691638178803</v>
      </c>
      <c r="AC906">
        <f t="shared" si="1439"/>
        <v>6.2416745917479415E-5</v>
      </c>
      <c r="AD906">
        <f t="shared" si="1440"/>
        <v>0.04</v>
      </c>
      <c r="AE906">
        <f t="shared" si="1441"/>
        <v>41.611163944986274</v>
      </c>
      <c r="AF906">
        <f t="shared" si="1442"/>
        <v>0</v>
      </c>
      <c r="AG906">
        <f t="shared" si="1443"/>
        <v>1.5604186479369854E-3</v>
      </c>
      <c r="AH906">
        <f t="shared" si="1444"/>
        <v>1</v>
      </c>
      <c r="AI906">
        <f t="shared" si="1445"/>
        <v>0</v>
      </c>
      <c r="AJ906">
        <f>0</f>
        <v>0</v>
      </c>
      <c r="AK906">
        <f>0</f>
        <v>0</v>
      </c>
      <c r="AL906">
        <f>(((2*Parameters!$C$15))/(((2*Parameters!$C$15))^2+((2*(C906*Parameters!$C$14-1/(C906*Parameters!$C$13))))^2))</f>
        <v>0.23974878761922316</v>
      </c>
      <c r="AM906">
        <f>(-((2*(C906*Parameters!$C$14-1/(C906*Parameters!$C$13))))/(((2*Parameters!$C$15))^2+((2*(C906*Parameters!$C$14-1/(C906*Parameters!$C$13))))^2))</f>
        <v>-2.4364400688947168</v>
      </c>
      <c r="AN906">
        <f t="shared" si="1446"/>
        <v>102.32776626423436</v>
      </c>
      <c r="AO906">
        <f t="shared" si="1447"/>
        <v>9.8788309212253189</v>
      </c>
      <c r="AP906">
        <f t="shared" si="1448"/>
        <v>0.04</v>
      </c>
      <c r="AQ906">
        <f t="shared" si="1449"/>
        <v>41.611163944986274</v>
      </c>
      <c r="AR906">
        <f t="shared" si="1450"/>
        <v>0.23974878761922316</v>
      </c>
      <c r="AS906">
        <f t="shared" si="1451"/>
        <v>-2.43487965024678</v>
      </c>
      <c r="AT906">
        <f t="shared" si="1452"/>
        <v>1</v>
      </c>
      <c r="AU906">
        <f t="shared" si="1453"/>
        <v>0</v>
      </c>
      <c r="AV906">
        <f>2*Parameters!$C$17</f>
        <v>0.04</v>
      </c>
      <c r="AW906">
        <f>2*C906*Parameters!$C$16</f>
        <v>41.611163944986274</v>
      </c>
      <c r="AX906">
        <f>0</f>
        <v>0</v>
      </c>
      <c r="AY906">
        <f>0</f>
        <v>0</v>
      </c>
      <c r="AZ906">
        <f t="shared" si="1454"/>
        <v>102.32776626423436</v>
      </c>
      <c r="BA906">
        <f t="shared" si="1455"/>
        <v>9.8788309212253189</v>
      </c>
      <c r="BB906">
        <f t="shared" si="1456"/>
        <v>-406.93654239733712</v>
      </c>
      <c r="BC906">
        <f t="shared" si="1457"/>
        <v>4299.9837753271268</v>
      </c>
      <c r="BD906">
        <f t="shared" si="1458"/>
        <v>0.23974878761922316</v>
      </c>
      <c r="BE906">
        <f t="shared" si="1459"/>
        <v>-2.43487965024678</v>
      </c>
      <c r="BF906">
        <f t="shared" si="1460"/>
        <v>102.32776626423437</v>
      </c>
      <c r="BG906">
        <f t="shared" si="1461"/>
        <v>9.8788309212253189</v>
      </c>
      <c r="BH906">
        <f>0</f>
        <v>0</v>
      </c>
      <c r="BI906">
        <f>0</f>
        <v>0</v>
      </c>
      <c r="BJ906">
        <f>0</f>
        <v>0</v>
      </c>
      <c r="BK906">
        <f>C906*(Parameters!$C$19+Parameters!$C$18/2)</f>
        <v>1.5604186479369854E-3</v>
      </c>
      <c r="BL906">
        <f t="shared" si="1462"/>
        <v>95.617991395387421</v>
      </c>
      <c r="BM906">
        <f t="shared" si="1463"/>
        <v>9.2438395519415142</v>
      </c>
      <c r="BN906">
        <f t="shared" si="1464"/>
        <v>-406.93654239733712</v>
      </c>
      <c r="BO906">
        <f t="shared" si="1465"/>
        <v>4299.9837753271268</v>
      </c>
      <c r="BP906">
        <f t="shared" si="1466"/>
        <v>0.22433367562992668</v>
      </c>
      <c r="BQ906">
        <f t="shared" si="1467"/>
        <v>-2.2752054955663317</v>
      </c>
      <c r="BR906">
        <f t="shared" si="1468"/>
        <v>102.32776626423437</v>
      </c>
      <c r="BS906">
        <f t="shared" si="1469"/>
        <v>9.8788309212253189</v>
      </c>
      <c r="BT906">
        <f>2*((((Parameters!$C$21)/((Parameters!$C$21)^2+(C906*Parameters!$C$20)^2)))/((((Parameters!$C$21)/((Parameters!$C$21)^2+(C906*Parameters!$C$20)^2)))^2+((-(C906*Parameters!$C$20)/((Parameters!$C$21)^2+(C906*Parameters!$C$20)^2)+C906*Parameters!$C$22))^2))</f>
        <v>5.4997346513936639E-2</v>
      </c>
      <c r="BU906">
        <f>2*(-((-(C906*Parameters!$C$20)/((Parameters!$C$21)^2+(C906*Parameters!$C$20)^2)+C906*Parameters!$C$22))/((((Parameters!$C$21)/((Parameters!$C$21)^2+(C906*Parameters!$C$20)^2)))^2+((-(C906*Parameters!$C$20)/((Parameters!$C$21)^2+(C906*Parameters!$C$20)^2)+C906*Parameters!$C$22))^2))</f>
        <v>3317.8721668612561</v>
      </c>
      <c r="BV906">
        <f>0</f>
        <v>0</v>
      </c>
      <c r="BW906">
        <f>0</f>
        <v>0</v>
      </c>
      <c r="BX906">
        <f t="shared" si="1470"/>
        <v>95.617991395387421</v>
      </c>
      <c r="BY906">
        <f t="shared" si="1471"/>
        <v>9.2438395519415142</v>
      </c>
      <c r="BZ906">
        <f t="shared" si="1472"/>
        <v>-31071.55577090957</v>
      </c>
      <c r="CA906">
        <f t="shared" si="1473"/>
        <v>321548.76446390909</v>
      </c>
      <c r="CB906">
        <f t="shared" si="1474"/>
        <v>0.22433367562992668</v>
      </c>
      <c r="CC906">
        <f t="shared" si="1475"/>
        <v>-2.2752054955663317</v>
      </c>
      <c r="CD906">
        <f t="shared" si="1476"/>
        <v>7651.1810916504301</v>
      </c>
      <c r="CE906">
        <f t="shared" si="1477"/>
        <v>754.06415911841032</v>
      </c>
      <c r="CF906">
        <f>0</f>
        <v>0</v>
      </c>
      <c r="CG906">
        <f>0</f>
        <v>0</v>
      </c>
      <c r="CH906">
        <f>(((Parameters!$C$25))/(((Parameters!$C$25))^2+((C906*Parameters!$C$24-1/(C906*Parameters!$C$23)))^2))+(((Parameters!$C$29+Parameters!$C$28))/(((Parameters!$C$29+Parameters!$C$28))^2+((C906*Parameters!$C$27-1/(C906*Parameters!$C$26)))^2))</f>
        <v>1.7919122079656744</v>
      </c>
      <c r="CI906">
        <f>(-((C906*Parameters!$C$24-1/(C906*Parameters!$C$23)))/(((Parameters!$C$25))^2+((C906*Parameters!$C$24-1/(C906*Parameters!$C$23)))^2))+(-((C906*Parameters!$C$27-1/(C906*Parameters!$C$26)))/(((Parameters!$C$29+Parameters!$C$28))^2+((C906*Parameters!$C$27-1/(C906*Parameters!$C$26)))^2))</f>
        <v>-9.1268094075265065</v>
      </c>
      <c r="CJ906">
        <f t="shared" si="1478"/>
        <v>2879132.4063727465</v>
      </c>
      <c r="CK906">
        <f t="shared" si="1479"/>
        <v>859780.56785513181</v>
      </c>
      <c r="CL906">
        <f t="shared" si="1480"/>
        <v>-31071.55577090957</v>
      </c>
      <c r="CM906">
        <f t="shared" si="1481"/>
        <v>321548.76446390909</v>
      </c>
      <c r="CN906">
        <f t="shared" si="1482"/>
        <v>20592.668998480643</v>
      </c>
      <c r="CO906">
        <f t="shared" si="1483"/>
        <v>-68481.929999145985</v>
      </c>
      <c r="CP906">
        <f t="shared" si="1484"/>
        <v>7651.1810916504301</v>
      </c>
      <c r="CQ906">
        <f t="shared" si="1485"/>
        <v>754.06415911841032</v>
      </c>
      <c r="CR906">
        <f>2*((((Parameters!$C$31)/((Parameters!$C$31)^2+(C906*Parameters!$C$30)^2)))/((((Parameters!$C$31)/((Parameters!$C$31)^2+(C906*Parameters!$C$30)^2)))^2+((-(C906*Parameters!$C$30)/((Parameters!$C$31)^2+(C906*Parameters!$C$30)^2)+C906*Parameters!$C$32))^2))</f>
        <v>4.6390067765921729E-2</v>
      </c>
      <c r="CS906">
        <f>2*(-((-(C906*Parameters!$C$30)/((Parameters!$C$31)^2+(C906*Parameters!$C$30)^2)+C906*Parameters!$C$32))/((((Parameters!$C$31)/((Parameters!$C$31)^2+(C906*Parameters!$C$30)^2)))^2+((-(C906*Parameters!$C$30)/((Parameters!$C$31)^2+(C906*Parameters!$C$30)^2)+C906*Parameters!$C$32))^2))</f>
        <v>1478.7893414105206</v>
      </c>
      <c r="CT906">
        <f>0</f>
        <v>0</v>
      </c>
      <c r="CU906">
        <f>0</f>
        <v>0</v>
      </c>
      <c r="CV906">
        <f t="shared" si="1486"/>
        <v>2879132.4063727465</v>
      </c>
      <c r="CW906">
        <f t="shared" si="1487"/>
        <v>859780.56785513181</v>
      </c>
      <c r="CX906">
        <f t="shared" si="1488"/>
        <v>-1271331848.1043859</v>
      </c>
      <c r="CY906">
        <f t="shared" si="1489"/>
        <v>4257991749.0969114</v>
      </c>
      <c r="CZ906">
        <f t="shared" si="1490"/>
        <v>20592.668998480643</v>
      </c>
      <c r="DA906">
        <f t="shared" si="1491"/>
        <v>-68481.929999145985</v>
      </c>
      <c r="DB906">
        <f t="shared" si="1492"/>
        <v>101278954.63836044</v>
      </c>
      <c r="DC906">
        <f t="shared" si="1493"/>
        <v>30449796.608933751</v>
      </c>
      <c r="DD906">
        <f>0</f>
        <v>0</v>
      </c>
      <c r="DE906">
        <f>0</f>
        <v>0</v>
      </c>
      <c r="DF906">
        <f>(((Parameters!$C$35))/(((Parameters!$C$35))^2+((C906*Parameters!$C$34-1/(C906*Parameters!$C$33)))^2))+(((Parameters!$C$39+Parameters!$C$38))/(((Parameters!$C$39+Parameters!$C$38))^2+((C906*Parameters!$C$37-1/(C906*Parameters!$C$36)))^2))</f>
        <v>1.7919122079656744</v>
      </c>
      <c r="DG906">
        <f>(-((C906*Parameters!$C$34-1/(C906*Parameters!$C$33)))/(((Parameters!$C$35))^2+((C906*Parameters!$C$34-1/(C906*Parameters!$C$33)))^2))+(-((C906*Parameters!$C$37-1/(C906*Parameters!$C$36)))/(((Parameters!$C$39+Parameters!$C$38))^2+((C906*Parameters!$C$37-1/(C906*Parameters!$C$36)))^2))</f>
        <v>-9.1268094075265065</v>
      </c>
      <c r="DH906">
        <f t="shared" si="1494"/>
        <v>36586643226.240494</v>
      </c>
      <c r="DI906">
        <f t="shared" si="1495"/>
        <v>19234010648.558895</v>
      </c>
      <c r="DJ906">
        <f t="shared" si="1496"/>
        <v>-1271331848.1043859</v>
      </c>
      <c r="DK906">
        <f t="shared" si="1497"/>
        <v>4257991749.0969114</v>
      </c>
      <c r="DL906">
        <f t="shared" si="1498"/>
        <v>459413078.0431636</v>
      </c>
      <c r="DM906">
        <f t="shared" si="1499"/>
        <v>-869858835.63421738</v>
      </c>
      <c r="DN906">
        <f t="shared" si="1500"/>
        <v>101278954.63836044</v>
      </c>
      <c r="DO906">
        <f t="shared" si="1501"/>
        <v>30449796.608933751</v>
      </c>
      <c r="DP906">
        <f>2*((((Parameters!$C$41)/((Parameters!$C$41)^2+(C906*(Parameters!$C$40*(1-Parameters!$C$42)))^2)))/((((Parameters!$C$41)/((Parameters!$C$41)^2+(C906*(Parameters!$C$40*(1-Parameters!$C$42)))^2)))^2+((-(C906*(Parameters!$C$40*(1-Parameters!$C$42)))/((Parameters!$C$41)^2+(C906*(Parameters!$C$40*(1-Parameters!$C$42)))^2)+C906*Parameters!$C$43))^2))</f>
        <v>0.20262275029685084</v>
      </c>
      <c r="DQ906">
        <f>2*(-((-(C906*(Parameters!$C$40*(1-Parameters!$C$42)))/((Parameters!$C$41)^2+(C906*(Parameters!$C$40*(1-Parameters!$C$42)))^2)+C906*Parameters!$C$43))/((((Parameters!$C$41)/((Parameters!$C$41)^2+(C906*(Parameters!$C$40*(1-Parameters!$C$42)))^2)))^2+((-(C906*(Parameters!$C$40*(1-Parameters!$C$42)))/((Parameters!$C$41)^2+(C906*(Parameters!$C$40*(1-Parameters!$C$42)))^2)+C906*Parameters!$C$43))^2))</f>
        <v>125.64934140744866</v>
      </c>
      <c r="DR906">
        <f>0</f>
        <v>0</v>
      </c>
      <c r="DS906">
        <f>0</f>
        <v>0</v>
      </c>
      <c r="DT906">
        <f t="shared" si="1502"/>
        <v>36586643226.240494</v>
      </c>
      <c r="DU906">
        <f t="shared" si="1503"/>
        <v>19234010648.558895</v>
      </c>
      <c r="DV906">
        <f t="shared" si="1504"/>
        <v>-2410598816188.7539</v>
      </c>
      <c r="DW906">
        <f t="shared" si="1505"/>
        <v>4605242865572.3574</v>
      </c>
      <c r="DX906">
        <f t="shared" si="1506"/>
        <v>459413078.0431636</v>
      </c>
      <c r="DY906">
        <f t="shared" si="1507"/>
        <v>-869858835.63421738</v>
      </c>
      <c r="DZ906">
        <f t="shared" si="1508"/>
        <v>109491556310.92336</v>
      </c>
      <c r="EA906">
        <f t="shared" si="1509"/>
        <v>57579147297.055023</v>
      </c>
      <c r="EB906">
        <f>0</f>
        <v>0</v>
      </c>
      <c r="EC906">
        <f>0</f>
        <v>0</v>
      </c>
      <c r="ED906">
        <f>0</f>
        <v>0</v>
      </c>
      <c r="EE906">
        <f>C906*Parameters!$C$44</f>
        <v>2.0805581972493137E-4</v>
      </c>
      <c r="EF906">
        <f t="shared" si="1510"/>
        <v>35628495646.811447</v>
      </c>
      <c r="EG906">
        <f t="shared" si="1511"/>
        <v>18732471535.828796</v>
      </c>
      <c r="EH906">
        <f t="shared" si="1512"/>
        <v>-2410598816188.7539</v>
      </c>
      <c r="EI906">
        <f t="shared" si="1513"/>
        <v>4605242865572.3574</v>
      </c>
      <c r="EJ906">
        <f t="shared" si="1514"/>
        <v>447433401.35321224</v>
      </c>
      <c r="EK906">
        <f t="shared" si="1515"/>
        <v>-847078480.13298976</v>
      </c>
      <c r="EL906">
        <f t="shared" si="1516"/>
        <v>109491556310.92336</v>
      </c>
      <c r="EM906">
        <f t="shared" si="1517"/>
        <v>57579147297.055023</v>
      </c>
      <c r="EN906">
        <f>0</f>
        <v>0</v>
      </c>
      <c r="EO906">
        <f>0</f>
        <v>0</v>
      </c>
      <c r="EP906">
        <f>(((2*Parameters!$C$47))/(((2*Parameters!$C$47))^2+((2*(C906*Parameters!$C$46-1/(C906*Parameters!$C$45))))^2))</f>
        <v>2.1355812688912522E-5</v>
      </c>
      <c r="EQ906">
        <f>(-((2*(C906*Parameters!$C$46-1/(C906*Parameters!$C$45))))/(((2*Parameters!$C$47))^2+((2*(C906*Parameters!$C$46-1/(C906*Parameters!$C$45))))^2))</f>
        <v>2.3106165003134498E-2</v>
      </c>
      <c r="ER906">
        <f t="shared" si="1518"/>
        <v>-70832486181.398041</v>
      </c>
      <c r="ES906">
        <f t="shared" si="1519"/>
        <v>-36868873763.36512</v>
      </c>
      <c r="ET906">
        <f t="shared" si="1520"/>
        <v>-2410598816188.7539</v>
      </c>
      <c r="EU906">
        <f t="shared" si="1521"/>
        <v>4605242865572.3574</v>
      </c>
      <c r="EV906">
        <f t="shared" si="1522"/>
        <v>-880661595.66473317</v>
      </c>
      <c r="EW906">
        <f t="shared" si="1523"/>
        <v>1684081135.9216609</v>
      </c>
      <c r="EX906">
        <f t="shared" si="1524"/>
        <v>109491556310.92336</v>
      </c>
      <c r="EY906">
        <f t="shared" si="1525"/>
        <v>57579147297.055023</v>
      </c>
      <c r="EZ906">
        <f>(ER906+ET906/Parameters!$C$6+Parameters!$C$7*(EV906+EX906/Parameters!$C$6))</f>
        <v>-154679401527.09381</v>
      </c>
      <c r="FA906">
        <f>(ES906+EU906/Parameters!$C$6+Parameters!$C$7*(EW906+EY906/Parameters!$C$6))</f>
        <v>123313486778.2821</v>
      </c>
      <c r="FB906">
        <f t="shared" si="1526"/>
        <v>-225.92531304361518</v>
      </c>
      <c r="FC906">
        <f t="shared" si="1527"/>
        <v>5.0551535036942463E-12</v>
      </c>
      <c r="FD906">
        <f>(ER906+ET906/Parameters!$C$6+Parameters!$C$8*(EV906+EX906/Parameters!$C$6))</f>
        <v>-8292383378.289856</v>
      </c>
      <c r="FE906">
        <f>(ES906+EU906/Parameters!$C$6+Parameters!$C$8*(EW906+EY906/Parameters!$C$6))</f>
        <v>307655191047.50427</v>
      </c>
      <c r="FF906">
        <f t="shared" si="1528"/>
        <v>-229.76443891109511</v>
      </c>
      <c r="FG906">
        <f t="shared" si="1529"/>
        <v>3.2492120444572865E-12</v>
      </c>
    </row>
    <row r="907" spans="1:163" x14ac:dyDescent="0.15">
      <c r="A907">
        <f>Parameters!$C$2*(Parameters!$C$3/Parameters!$C$2)^((ROW()-2)/(Parameters!$C$4-1))</f>
        <v>3349654.3915782748</v>
      </c>
      <c r="B907">
        <f t="shared" si="1428"/>
        <v>6.5249999999999995</v>
      </c>
      <c r="C907">
        <f t="shared" si="1429"/>
        <v>21046499.257294193</v>
      </c>
      <c r="D907">
        <f>1</f>
        <v>1</v>
      </c>
      <c r="E907">
        <f>0</f>
        <v>0</v>
      </c>
      <c r="F907">
        <f>0</f>
        <v>0</v>
      </c>
      <c r="G907">
        <f>0</f>
        <v>0</v>
      </c>
      <c r="H907">
        <f>0</f>
        <v>0</v>
      </c>
      <c r="I907">
        <f>0</f>
        <v>0</v>
      </c>
      <c r="J907">
        <f>1</f>
        <v>1</v>
      </c>
      <c r="K907">
        <f>0</f>
        <v>0</v>
      </c>
      <c r="L907">
        <f>2*Parameters!$C$10</f>
        <v>0.04</v>
      </c>
      <c r="M907">
        <f>2*C907*Parameters!$C$9</f>
        <v>42.09299851458838</v>
      </c>
      <c r="N907">
        <f>0</f>
        <v>0</v>
      </c>
      <c r="O907">
        <f>0</f>
        <v>0</v>
      </c>
      <c r="P907">
        <f t="shared" si="1430"/>
        <v>1</v>
      </c>
      <c r="Q907">
        <f t="shared" si="1431"/>
        <v>0</v>
      </c>
      <c r="R907">
        <f t="shared" si="1432"/>
        <v>0.04</v>
      </c>
      <c r="S907">
        <f t="shared" si="1433"/>
        <v>42.09299851458838</v>
      </c>
      <c r="T907">
        <f t="shared" si="1434"/>
        <v>0</v>
      </c>
      <c r="U907">
        <f t="shared" si="1435"/>
        <v>0</v>
      </c>
      <c r="V907">
        <f t="shared" si="1436"/>
        <v>1</v>
      </c>
      <c r="W907">
        <f t="shared" si="1437"/>
        <v>0</v>
      </c>
      <c r="X907">
        <f>0</f>
        <v>0</v>
      </c>
      <c r="Y907">
        <f>0</f>
        <v>0</v>
      </c>
      <c r="Z907">
        <f>0</f>
        <v>0</v>
      </c>
      <c r="AA907">
        <f>C907*(Parameters!$C$12+Parameters!$C$11/2)</f>
        <v>1.5784874442970644E-3</v>
      </c>
      <c r="AB907">
        <f t="shared" si="1438"/>
        <v>0.93355673035190723</v>
      </c>
      <c r="AC907">
        <f t="shared" si="1439"/>
        <v>6.3139497771882571E-5</v>
      </c>
      <c r="AD907">
        <f t="shared" si="1440"/>
        <v>0.04</v>
      </c>
      <c r="AE907">
        <f t="shared" si="1441"/>
        <v>42.09299851458838</v>
      </c>
      <c r="AF907">
        <f t="shared" si="1442"/>
        <v>0</v>
      </c>
      <c r="AG907">
        <f t="shared" si="1443"/>
        <v>1.5784874442970644E-3</v>
      </c>
      <c r="AH907">
        <f t="shared" si="1444"/>
        <v>1</v>
      </c>
      <c r="AI907">
        <f t="shared" si="1445"/>
        <v>0</v>
      </c>
      <c r="AJ907">
        <f>0</f>
        <v>0</v>
      </c>
      <c r="AK907">
        <f>0</f>
        <v>0</v>
      </c>
      <c r="AL907">
        <f>(((2*Parameters!$C$15))/(((2*Parameters!$C$15))^2+((2*(C907*Parameters!$C$14-1/(C907*Parameters!$C$13))))^2))</f>
        <v>0.23409287009122492</v>
      </c>
      <c r="AM907">
        <f>(-((2*(C907*Parameters!$C$14-1/(C907*Parameters!$C$13))))/(((2*Parameters!$C$15))^2+((2*(C907*Parameters!$C$14-1/(C907*Parameters!$C$13))))^2))</f>
        <v>-2.407804452286995</v>
      </c>
      <c r="AN907">
        <f t="shared" si="1446"/>
        <v>102.29462967869132</v>
      </c>
      <c r="AO907">
        <f t="shared" si="1447"/>
        <v>9.7574217944319539</v>
      </c>
      <c r="AP907">
        <f t="shared" si="1448"/>
        <v>0.04</v>
      </c>
      <c r="AQ907">
        <f t="shared" si="1449"/>
        <v>42.09299851458838</v>
      </c>
      <c r="AR907">
        <f t="shared" si="1450"/>
        <v>0.23409287009122492</v>
      </c>
      <c r="AS907">
        <f t="shared" si="1451"/>
        <v>-2.4062259648426978</v>
      </c>
      <c r="AT907">
        <f t="shared" si="1452"/>
        <v>1</v>
      </c>
      <c r="AU907">
        <f t="shared" si="1453"/>
        <v>0</v>
      </c>
      <c r="AV907">
        <f>2*Parameters!$C$17</f>
        <v>0.04</v>
      </c>
      <c r="AW907">
        <f>2*C907*Parameters!$C$16</f>
        <v>42.09299851458838</v>
      </c>
      <c r="AX907">
        <f>0</f>
        <v>0</v>
      </c>
      <c r="AY907">
        <f>0</f>
        <v>0</v>
      </c>
      <c r="AZ907">
        <f t="shared" si="1454"/>
        <v>102.29462967869132</v>
      </c>
      <c r="BA907">
        <f t="shared" si="1455"/>
        <v>9.7574217944319539</v>
      </c>
      <c r="BB907">
        <f t="shared" si="1456"/>
        <v>-406.58735591208887</v>
      </c>
      <c r="BC907">
        <f t="shared" si="1457"/>
        <v>4348.3709905018886</v>
      </c>
      <c r="BD907">
        <f t="shared" si="1458"/>
        <v>0.23409287009122492</v>
      </c>
      <c r="BE907">
        <f t="shared" si="1459"/>
        <v>-2.4062259648426978</v>
      </c>
      <c r="BF907">
        <f t="shared" si="1460"/>
        <v>102.29462967869132</v>
      </c>
      <c r="BG907">
        <f t="shared" si="1461"/>
        <v>9.7574217944319539</v>
      </c>
      <c r="BH907">
        <f>0</f>
        <v>0</v>
      </c>
      <c r="BI907">
        <f>0</f>
        <v>0</v>
      </c>
      <c r="BJ907">
        <f>0</f>
        <v>0</v>
      </c>
      <c r="BK907">
        <f>C907*(Parameters!$C$19+Parameters!$C$18/2)</f>
        <v>1.5784874442970644E-3</v>
      </c>
      <c r="BL907">
        <f t="shared" si="1462"/>
        <v>95.430780667038505</v>
      </c>
      <c r="BM907">
        <f t="shared" si="1463"/>
        <v>9.115628758114779</v>
      </c>
      <c r="BN907">
        <f t="shared" si="1464"/>
        <v>-406.58735591208887</v>
      </c>
      <c r="BO907">
        <f t="shared" si="1465"/>
        <v>4348.3709905018886</v>
      </c>
      <c r="BP907">
        <f t="shared" si="1466"/>
        <v>0.21869090230000354</v>
      </c>
      <c r="BQ907">
        <f t="shared" si="1467"/>
        <v>-2.2447551762758655</v>
      </c>
      <c r="BR907">
        <f t="shared" si="1468"/>
        <v>102.29462967869132</v>
      </c>
      <c r="BS907">
        <f t="shared" si="1469"/>
        <v>9.7574217944319539</v>
      </c>
      <c r="BT907">
        <f>2*((((Parameters!$C$21)/((Parameters!$C$21)^2+(C907*Parameters!$C$20)^2)))/((((Parameters!$C$21)/((Parameters!$C$21)^2+(C907*Parameters!$C$20)^2)))^2+((-(C907*Parameters!$C$20)/((Parameters!$C$21)^2+(C907*Parameters!$C$20)^2)+C907*Parameters!$C$22))^2))</f>
        <v>5.5442183988852256E-2</v>
      </c>
      <c r="BU907">
        <f>2*(-((-(C907*Parameters!$C$20)/((Parameters!$C$21)^2+(C907*Parameters!$C$20)^2)+C907*Parameters!$C$22))/((((Parameters!$C$21)/((Parameters!$C$21)^2+(C907*Parameters!$C$20)^2)))^2+((-(C907*Parameters!$C$20)/((Parameters!$C$21)^2+(C907*Parameters!$C$20)^2)+C907*Parameters!$C$22))^2))</f>
        <v>3369.8373995633278</v>
      </c>
      <c r="BV907">
        <f>0</f>
        <v>0</v>
      </c>
      <c r="BW907">
        <f>0</f>
        <v>0</v>
      </c>
      <c r="BX907">
        <f t="shared" si="1470"/>
        <v>95.430780667038505</v>
      </c>
      <c r="BY907">
        <f t="shared" si="1471"/>
        <v>9.115628758114779</v>
      </c>
      <c r="BZ907">
        <f t="shared" si="1472"/>
        <v>-31119.483174642341</v>
      </c>
      <c r="CA907">
        <f t="shared" si="1473"/>
        <v>325935.09014217998</v>
      </c>
      <c r="CB907">
        <f t="shared" si="1474"/>
        <v>0.21869090230000354</v>
      </c>
      <c r="CC907">
        <f t="shared" si="1475"/>
        <v>-2.2447551762758655</v>
      </c>
      <c r="CD907">
        <f t="shared" si="1476"/>
        <v>7666.7667002577155</v>
      </c>
      <c r="CE907">
        <f t="shared" si="1477"/>
        <v>746.58574917974067</v>
      </c>
      <c r="CF907">
        <f>0</f>
        <v>0</v>
      </c>
      <c r="CG907">
        <f>0</f>
        <v>0</v>
      </c>
      <c r="CH907">
        <f>(((Parameters!$C$25))/(((Parameters!$C$25))^2+((C907*Parameters!$C$24-1/(C907*Parameters!$C$23)))^2))+(((Parameters!$C$29+Parameters!$C$28))/(((Parameters!$C$29+Parameters!$C$28))^2+((C907*Parameters!$C$27-1/(C907*Parameters!$C$26)))^2))</f>
        <v>1.6844130151848498</v>
      </c>
      <c r="CI907">
        <f>(-((C907*Parameters!$C$24-1/(C907*Parameters!$C$23)))/(((Parameters!$C$25))^2+((C907*Parameters!$C$24-1/(C907*Parameters!$C$23)))^2))+(-((C907*Parameters!$C$27-1/(C907*Parameters!$C$26)))/(((Parameters!$C$29+Parameters!$C$28))^2+((C907*Parameters!$C$27-1/(C907*Parameters!$C$26)))^2))</f>
        <v>-8.8477742241366037</v>
      </c>
      <c r="CJ907">
        <f t="shared" si="1478"/>
        <v>2831477.4575970941</v>
      </c>
      <c r="CK907">
        <f t="shared" si="1479"/>
        <v>824356.58467074647</v>
      </c>
      <c r="CL907">
        <f t="shared" si="1480"/>
        <v>-31119.483174642341</v>
      </c>
      <c r="CM907">
        <f t="shared" si="1481"/>
        <v>325935.09014217998</v>
      </c>
      <c r="CN907">
        <f t="shared" si="1482"/>
        <v>19519.842452902427</v>
      </c>
      <c r="CO907">
        <f t="shared" si="1483"/>
        <v>-66578.50679531545</v>
      </c>
      <c r="CP907">
        <f t="shared" si="1484"/>
        <v>7666.7667002577155</v>
      </c>
      <c r="CQ907">
        <f t="shared" si="1485"/>
        <v>746.58574917974067</v>
      </c>
      <c r="CR907">
        <f>2*((((Parameters!$C$31)/((Parameters!$C$31)^2+(C907*Parameters!$C$30)^2)))/((((Parameters!$C$31)/((Parameters!$C$31)^2+(C907*Parameters!$C$30)^2)))^2+((-(C907*Parameters!$C$30)/((Parameters!$C$31)^2+(C907*Parameters!$C$30)^2)+C907*Parameters!$C$32))^2))</f>
        <v>4.6556744447915945E-2</v>
      </c>
      <c r="CS907">
        <f>2*(-((-(C907*Parameters!$C$30)/((Parameters!$C$31)^2+(C907*Parameters!$C$30)^2)+C907*Parameters!$C$32))/((((Parameters!$C$31)/((Parameters!$C$31)^2+(C907*Parameters!$C$30)^2)))^2+((-(C907*Parameters!$C$30)/((Parameters!$C$31)^2+(C907*Parameters!$C$30)^2)+C907*Parameters!$C$32))^2))</f>
        <v>1498.5978672931051</v>
      </c>
      <c r="CT907">
        <f>0</f>
        <v>0</v>
      </c>
      <c r="CU907">
        <f>0</f>
        <v>0</v>
      </c>
      <c r="CV907">
        <f t="shared" si="1486"/>
        <v>2831477.4575970941</v>
      </c>
      <c r="CW907">
        <f t="shared" si="1487"/>
        <v>824356.58467074647</v>
      </c>
      <c r="CX907">
        <f t="shared" si="1488"/>
        <v>-1235278314.7873797</v>
      </c>
      <c r="CY907">
        <f t="shared" si="1489"/>
        <v>4243610393.6924977</v>
      </c>
      <c r="CZ907">
        <f t="shared" si="1490"/>
        <v>19519.842452902427</v>
      </c>
      <c r="DA907">
        <f t="shared" si="1491"/>
        <v>-66578.50679531545</v>
      </c>
      <c r="DB907">
        <f t="shared" si="1492"/>
        <v>99782983.838036239</v>
      </c>
      <c r="DC907">
        <f t="shared" si="1493"/>
        <v>29250041.177039579</v>
      </c>
      <c r="DD907">
        <f>0</f>
        <v>0</v>
      </c>
      <c r="DE907">
        <f>0</f>
        <v>0</v>
      </c>
      <c r="DF907">
        <f>(((Parameters!$C$35))/(((Parameters!$C$35))^2+((C907*Parameters!$C$34-1/(C907*Parameters!$C$33)))^2))+(((Parameters!$C$39+Parameters!$C$38))/(((Parameters!$C$39+Parameters!$C$38))^2+((C907*Parameters!$C$37-1/(C907*Parameters!$C$36)))^2))</f>
        <v>1.6844130151848498</v>
      </c>
      <c r="DG907">
        <f>(-((C907*Parameters!$C$34-1/(C907*Parameters!$C$33)))/(((Parameters!$C$35))^2+((C907*Parameters!$C$34-1/(C907*Parameters!$C$33)))^2))+(-((C907*Parameters!$C$37-1/(C907*Parameters!$C$36)))/(((Parameters!$C$39+Parameters!$C$38))^2+((C907*Parameters!$C$37-1/(C907*Parameters!$C$36)))^2))</f>
        <v>-8.8477742241366037</v>
      </c>
      <c r="DH907">
        <f t="shared" si="1494"/>
        <v>35468619265.244797</v>
      </c>
      <c r="DI907">
        <f t="shared" si="1495"/>
        <v>18078280568.304699</v>
      </c>
      <c r="DJ907">
        <f t="shared" si="1496"/>
        <v>-1235278314.7873797</v>
      </c>
      <c r="DK907">
        <f t="shared" si="1497"/>
        <v>4243610393.6924977</v>
      </c>
      <c r="DL907">
        <f t="shared" si="1498"/>
        <v>426893036.89436573</v>
      </c>
      <c r="DM907">
        <f t="shared" si="1499"/>
        <v>-833654740.8631134</v>
      </c>
      <c r="DN907">
        <f t="shared" si="1500"/>
        <v>99782983.838036239</v>
      </c>
      <c r="DO907">
        <f t="shared" si="1501"/>
        <v>29250041.177039579</v>
      </c>
      <c r="DP907">
        <f>2*((((Parameters!$C$41)/((Parameters!$C$41)^2+(C907*(Parameters!$C$40*(1-Parameters!$C$42)))^2)))/((((Parameters!$C$41)/((Parameters!$C$41)^2+(C907*(Parameters!$C$40*(1-Parameters!$C$42)))^2)))^2+((-(C907*(Parameters!$C$40*(1-Parameters!$C$42)))/((Parameters!$C$41)^2+(C907*(Parameters!$C$40*(1-Parameters!$C$42)))^2)+C907*Parameters!$C$43))^2))</f>
        <v>0.20268445563840373</v>
      </c>
      <c r="DQ907">
        <f>2*(-((-(C907*(Parameters!$C$40*(1-Parameters!$C$42)))/((Parameters!$C$41)^2+(C907*(Parameters!$C$40*(1-Parameters!$C$42)))^2)+C907*Parameters!$C$43))/((((Parameters!$C$41)/((Parameters!$C$41)^2+(C907*(Parameters!$C$40*(1-Parameters!$C$42)))^2)))^2+((-(C907*(Parameters!$C$40*(1-Parameters!$C$42)))/((Parameters!$C$41)^2+(C907*(Parameters!$C$40*(1-Parameters!$C$42)))^2)+C907*Parameters!$C$43))^2))</f>
        <v>127.12364446968085</v>
      </c>
      <c r="DR907">
        <f>0</f>
        <v>0</v>
      </c>
      <c r="DS907">
        <f>0</f>
        <v>0</v>
      </c>
      <c r="DT907">
        <f t="shared" si="1502"/>
        <v>35468619265.244797</v>
      </c>
      <c r="DU907">
        <f t="shared" si="1503"/>
        <v>18078280568.304699</v>
      </c>
      <c r="DV907">
        <f t="shared" si="1504"/>
        <v>-2292223252115.0723</v>
      </c>
      <c r="DW907">
        <f t="shared" si="1505"/>
        <v>4516807942155.0098</v>
      </c>
      <c r="DX907">
        <f t="shared" si="1506"/>
        <v>426893036.89436573</v>
      </c>
      <c r="DY907">
        <f t="shared" si="1507"/>
        <v>-833654740.8631134</v>
      </c>
      <c r="DZ907">
        <f t="shared" si="1508"/>
        <v>106163536454.58315</v>
      </c>
      <c r="EA907">
        <f t="shared" si="1509"/>
        <v>54128479832.576523</v>
      </c>
      <c r="EB907">
        <f>0</f>
        <v>0</v>
      </c>
      <c r="EC907">
        <f>0</f>
        <v>0</v>
      </c>
      <c r="ED907">
        <f>0</f>
        <v>0</v>
      </c>
      <c r="EE907">
        <f>C907*Parameters!$C$44</f>
        <v>2.1046499257294191E-4</v>
      </c>
      <c r="EF907">
        <f t="shared" si="1510"/>
        <v>34517989315.245735</v>
      </c>
      <c r="EG907">
        <f t="shared" si="1511"/>
        <v>17595847818.572777</v>
      </c>
      <c r="EH907">
        <f t="shared" si="1512"/>
        <v>-2292223252115.0723</v>
      </c>
      <c r="EI907">
        <f t="shared" si="1513"/>
        <v>4516807942155.0098</v>
      </c>
      <c r="EJ907">
        <f t="shared" si="1514"/>
        <v>415500886.78841788</v>
      </c>
      <c r="EK907">
        <f t="shared" si="1515"/>
        <v>-811311032.95168233</v>
      </c>
      <c r="EL907">
        <f t="shared" si="1516"/>
        <v>106163536454.58315</v>
      </c>
      <c r="EM907">
        <f t="shared" si="1517"/>
        <v>54128479832.576523</v>
      </c>
      <c r="EN907">
        <f>0</f>
        <v>0</v>
      </c>
      <c r="EO907">
        <f>0</f>
        <v>0</v>
      </c>
      <c r="EP907">
        <f>(((2*Parameters!$C$47))/(((2*Parameters!$C$47))^2+((2*(C907*Parameters!$C$46-1/(C907*Parameters!$C$45))))^2))</f>
        <v>2.1863044664595241E-5</v>
      </c>
      <c r="EQ907">
        <f>(-((2*(C907*Parameters!$C$46-1/(C907*Parameters!$C$45))))/(((2*Parameters!$C$47))^2+((2*(C907*Parameters!$C$46-1/(C907*Parameters!$C$45))))^2))</f>
        <v>2.3378957175677426E-2</v>
      </c>
      <c r="ER907">
        <f t="shared" si="1518"/>
        <v>-71130385114.498138</v>
      </c>
      <c r="ES907">
        <f t="shared" si="1519"/>
        <v>-35895190255.936806</v>
      </c>
      <c r="ET907">
        <f t="shared" si="1520"/>
        <v>-2292223252115.0723</v>
      </c>
      <c r="EU907">
        <f t="shared" si="1521"/>
        <v>4516807942155.0098</v>
      </c>
      <c r="EV907">
        <f t="shared" si="1522"/>
        <v>-847645467.06264997</v>
      </c>
      <c r="EW907">
        <f t="shared" si="1523"/>
        <v>1671865152.8106925</v>
      </c>
      <c r="EX907">
        <f t="shared" si="1524"/>
        <v>106163536454.58315</v>
      </c>
      <c r="EY907">
        <f t="shared" si="1525"/>
        <v>54128479832.576523</v>
      </c>
      <c r="EZ907">
        <f>(ER907+ET907/Parameters!$C$6+Parameters!$C$7*(EV907+EX907/Parameters!$C$6))</f>
        <v>-150859889535.89197</v>
      </c>
      <c r="FA907">
        <f>(ES907+EU907/Parameters!$C$6+Parameters!$C$7*(EW907+EY907/Parameters!$C$6))</f>
        <v>121211172949.45483</v>
      </c>
      <c r="FB907">
        <f t="shared" si="1526"/>
        <v>-225.73461733793033</v>
      </c>
      <c r="FC907">
        <f t="shared" si="1527"/>
        <v>5.1673649264318019E-12</v>
      </c>
      <c r="FD907">
        <f>(ER907+ET907/Parameters!$C$6+Parameters!$C$8*(EV907+EX907/Parameters!$C$6))</f>
        <v>-8609925576.7059326</v>
      </c>
      <c r="FE907">
        <f>(ES907+EU907/Parameters!$C$6+Parameters!$C$8*(EW907+EY907/Parameters!$C$6))</f>
        <v>298940917255.33997</v>
      </c>
      <c r="FF907">
        <f t="shared" si="1528"/>
        <v>-229.51530833131244</v>
      </c>
      <c r="FG907">
        <f t="shared" si="1529"/>
        <v>3.3437560367640956E-12</v>
      </c>
    </row>
    <row r="908" spans="1:163" x14ac:dyDescent="0.15">
      <c r="A908">
        <f>Parameters!$C$2*(Parameters!$C$3/Parameters!$C$2)^((ROW()-2)/(Parameters!$C$4-1))</f>
        <v>3388441.5613920232</v>
      </c>
      <c r="B908">
        <f t="shared" si="1428"/>
        <v>6.5299999999999994</v>
      </c>
      <c r="C908">
        <f t="shared" si="1429"/>
        <v>21290206.232775018</v>
      </c>
      <c r="D908">
        <f>1</f>
        <v>1</v>
      </c>
      <c r="E908">
        <f>0</f>
        <v>0</v>
      </c>
      <c r="F908">
        <f>0</f>
        <v>0</v>
      </c>
      <c r="G908">
        <f>0</f>
        <v>0</v>
      </c>
      <c r="H908">
        <f>0</f>
        <v>0</v>
      </c>
      <c r="I908">
        <f>0</f>
        <v>0</v>
      </c>
      <c r="J908">
        <f>1</f>
        <v>1</v>
      </c>
      <c r="K908">
        <f>0</f>
        <v>0</v>
      </c>
      <c r="L908">
        <f>2*Parameters!$C$10</f>
        <v>0.04</v>
      </c>
      <c r="M908">
        <f>2*C908*Parameters!$C$9</f>
        <v>42.580412465550033</v>
      </c>
      <c r="N908">
        <f>0</f>
        <v>0</v>
      </c>
      <c r="O908">
        <f>0</f>
        <v>0</v>
      </c>
      <c r="P908">
        <f t="shared" si="1430"/>
        <v>1</v>
      </c>
      <c r="Q908">
        <f t="shared" si="1431"/>
        <v>0</v>
      </c>
      <c r="R908">
        <f t="shared" si="1432"/>
        <v>0.04</v>
      </c>
      <c r="S908">
        <f t="shared" si="1433"/>
        <v>42.580412465550033</v>
      </c>
      <c r="T908">
        <f t="shared" si="1434"/>
        <v>0</v>
      </c>
      <c r="U908">
        <f t="shared" si="1435"/>
        <v>0</v>
      </c>
      <c r="V908">
        <f t="shared" si="1436"/>
        <v>1</v>
      </c>
      <c r="W908">
        <f t="shared" si="1437"/>
        <v>0</v>
      </c>
      <c r="X908">
        <f>0</f>
        <v>0</v>
      </c>
      <c r="Y908">
        <f>0</f>
        <v>0</v>
      </c>
      <c r="Z908">
        <f>0</f>
        <v>0</v>
      </c>
      <c r="AA908">
        <f>C908*(Parameters!$C$12+Parameters!$C$11/2)</f>
        <v>1.5967654674581262E-3</v>
      </c>
      <c r="AB908">
        <f t="shared" si="1438"/>
        <v>0.93200906778488624</v>
      </c>
      <c r="AC908">
        <f t="shared" si="1439"/>
        <v>6.3870618698325045E-5</v>
      </c>
      <c r="AD908">
        <f t="shared" si="1440"/>
        <v>0.04</v>
      </c>
      <c r="AE908">
        <f t="shared" si="1441"/>
        <v>42.580412465550033</v>
      </c>
      <c r="AF908">
        <f t="shared" si="1442"/>
        <v>0</v>
      </c>
      <c r="AG908">
        <f t="shared" si="1443"/>
        <v>1.5967654674581262E-3</v>
      </c>
      <c r="AH908">
        <f t="shared" si="1444"/>
        <v>1</v>
      </c>
      <c r="AI908">
        <f t="shared" si="1445"/>
        <v>0</v>
      </c>
      <c r="AJ908">
        <f>0</f>
        <v>0</v>
      </c>
      <c r="AK908">
        <f>0</f>
        <v>0</v>
      </c>
      <c r="AL908">
        <f>(((2*Parameters!$C$15))/(((2*Parameters!$C$15))^2+((2*(C908*Parameters!$C$14-1/(C908*Parameters!$C$13))))^2))</f>
        <v>0.22857482501637141</v>
      </c>
      <c r="AM908">
        <f>(-((2*(C908*Parameters!$C$14-1/(C908*Parameters!$C$13))))/(((2*Parameters!$C$15))^2+((2*(C908*Parameters!$C$14-1/(C908*Parameters!$C$13))))^2))</f>
        <v>-2.3795218374240696</v>
      </c>
      <c r="AN908">
        <f t="shared" si="1446"/>
        <v>102.26217336908591</v>
      </c>
      <c r="AO908">
        <f t="shared" si="1447"/>
        <v>9.6376933255597539</v>
      </c>
      <c r="AP908">
        <f t="shared" si="1448"/>
        <v>0.04</v>
      </c>
      <c r="AQ908">
        <f t="shared" si="1449"/>
        <v>42.580412465550033</v>
      </c>
      <c r="AR908">
        <f t="shared" si="1450"/>
        <v>0.22857482501637141</v>
      </c>
      <c r="AS908">
        <f t="shared" si="1451"/>
        <v>-2.3779250719566116</v>
      </c>
      <c r="AT908">
        <f t="shared" si="1452"/>
        <v>1</v>
      </c>
      <c r="AU908">
        <f t="shared" si="1453"/>
        <v>0</v>
      </c>
      <c r="AV908">
        <f>2*Parameters!$C$17</f>
        <v>0.04</v>
      </c>
      <c r="AW908">
        <f>2*C908*Parameters!$C$16</f>
        <v>42.580412465550033</v>
      </c>
      <c r="AX908">
        <f>0</f>
        <v>0</v>
      </c>
      <c r="AY908">
        <f>0</f>
        <v>0</v>
      </c>
      <c r="AZ908">
        <f t="shared" si="1454"/>
        <v>102.26217336908591</v>
      </c>
      <c r="BA908">
        <f t="shared" si="1455"/>
        <v>9.6376933255597539</v>
      </c>
      <c r="BB908">
        <f t="shared" si="1456"/>
        <v>-406.24647008404946</v>
      </c>
      <c r="BC908">
        <f t="shared" si="1457"/>
        <v>4397.3314418778373</v>
      </c>
      <c r="BD908">
        <f t="shared" si="1458"/>
        <v>0.22857482501637141</v>
      </c>
      <c r="BE908">
        <f t="shared" si="1459"/>
        <v>-2.3779250719566116</v>
      </c>
      <c r="BF908">
        <f t="shared" si="1460"/>
        <v>102.26217336908591</v>
      </c>
      <c r="BG908">
        <f t="shared" si="1461"/>
        <v>9.6376933255597539</v>
      </c>
      <c r="BH908">
        <f>0</f>
        <v>0</v>
      </c>
      <c r="BI908">
        <f>0</f>
        <v>0</v>
      </c>
      <c r="BJ908">
        <f>0</f>
        <v>0</v>
      </c>
      <c r="BK908">
        <f>C908*(Parameters!$C$19+Parameters!$C$18/2)</f>
        <v>1.5967654674581262E-3</v>
      </c>
      <c r="BL908">
        <f t="shared" si="1462"/>
        <v>95.240666373727535</v>
      </c>
      <c r="BM908">
        <f t="shared" si="1463"/>
        <v>8.9890129908527836</v>
      </c>
      <c r="BN908">
        <f t="shared" si="1464"/>
        <v>-406.24647008404946</v>
      </c>
      <c r="BO908">
        <f t="shared" si="1465"/>
        <v>4397.3314418778373</v>
      </c>
      <c r="BP908">
        <f t="shared" si="1466"/>
        <v>0.21318568912816593</v>
      </c>
      <c r="BQ908">
        <f t="shared" si="1467"/>
        <v>-2.2146363648936394</v>
      </c>
      <c r="BR908">
        <f t="shared" si="1468"/>
        <v>102.26217336908591</v>
      </c>
      <c r="BS908">
        <f t="shared" si="1469"/>
        <v>9.6376933255597539</v>
      </c>
      <c r="BT908">
        <f>2*((((Parameters!$C$21)/((Parameters!$C$21)^2+(C908*Parameters!$C$20)^2)))/((((Parameters!$C$21)/((Parameters!$C$21)^2+(C908*Parameters!$C$20)^2)))^2+((-(C908*Parameters!$C$20)/((Parameters!$C$21)^2+(C908*Parameters!$C$20)^2)+C908*Parameters!$C$22))^2))</f>
        <v>5.590299347585112E-2</v>
      </c>
      <c r="BU908">
        <f>2*(-((-(C908*Parameters!$C$20)/((Parameters!$C$21)^2+(C908*Parameters!$C$20)^2)+C908*Parameters!$C$22))/((((Parameters!$C$21)/((Parameters!$C$21)^2+(C908*Parameters!$C$20)^2)))^2+((-(C908*Parameters!$C$20)/((Parameters!$C$21)^2+(C908*Parameters!$C$20)^2)+C908*Parameters!$C$22))^2))</f>
        <v>3422.995380482294</v>
      </c>
      <c r="BV908">
        <f>0</f>
        <v>0</v>
      </c>
      <c r="BW908">
        <f>0</f>
        <v>0</v>
      </c>
      <c r="BX908">
        <f t="shared" si="1470"/>
        <v>95.240666373727535</v>
      </c>
      <c r="BY908">
        <f t="shared" si="1471"/>
        <v>8.9890129908527836</v>
      </c>
      <c r="BZ908">
        <f t="shared" si="1472"/>
        <v>-31170.272174517529</v>
      </c>
      <c r="CA908">
        <f t="shared" si="1473"/>
        <v>330406.19498593709</v>
      </c>
      <c r="CB908">
        <f t="shared" si="1474"/>
        <v>0.21318568912816593</v>
      </c>
      <c r="CC908">
        <f t="shared" si="1475"/>
        <v>-2.2146363648936394</v>
      </c>
      <c r="CD908">
        <f t="shared" si="1476"/>
        <v>7682.9641375663023</v>
      </c>
      <c r="CE908">
        <f t="shared" si="1477"/>
        <v>739.24751759394815</v>
      </c>
      <c r="CF908">
        <f>0</f>
        <v>0</v>
      </c>
      <c r="CG908">
        <f>0</f>
        <v>0</v>
      </c>
      <c r="CH908">
        <f>(((Parameters!$C$25))/(((Parameters!$C$25))^2+((C908*Parameters!$C$24-1/(C908*Parameters!$C$23)))^2))+(((Parameters!$C$29+Parameters!$C$28))/(((Parameters!$C$29+Parameters!$C$28))^2+((C908*Parameters!$C$27-1/(C908*Parameters!$C$26)))^2))</f>
        <v>1.5861791171415589</v>
      </c>
      <c r="CI908">
        <f>(-((C908*Parameters!$C$24-1/(C908*Parameters!$C$23)))/(((Parameters!$C$25))^2+((C908*Parameters!$C$24-1/(C908*Parameters!$C$23)))^2))+(-((C908*Parameters!$C$27-1/(C908*Parameters!$C$26)))/(((Parameters!$C$29+Parameters!$C$28))^2+((C908*Parameters!$C$27-1/(C908*Parameters!$C$26)))^2))</f>
        <v>-8.5836848491643369</v>
      </c>
      <c r="CJ908">
        <f t="shared" si="1478"/>
        <v>2786756.2558383611</v>
      </c>
      <c r="CK908">
        <f t="shared" si="1479"/>
        <v>791648.18868262111</v>
      </c>
      <c r="CL908">
        <f t="shared" si="1480"/>
        <v>-31170.272174517529</v>
      </c>
      <c r="CM908">
        <f t="shared" si="1481"/>
        <v>330406.19498593709</v>
      </c>
      <c r="CN908">
        <f t="shared" si="1482"/>
        <v>18532.238174997823</v>
      </c>
      <c r="CO908">
        <f t="shared" si="1483"/>
        <v>-64777.778525859445</v>
      </c>
      <c r="CP908">
        <f t="shared" si="1484"/>
        <v>7682.9641375663023</v>
      </c>
      <c r="CQ908">
        <f t="shared" si="1485"/>
        <v>739.24751759394815</v>
      </c>
      <c r="CR908">
        <f>2*((((Parameters!$C$31)/((Parameters!$C$31)^2+(C908*Parameters!$C$30)^2)))/((((Parameters!$C$31)/((Parameters!$C$31)^2+(C908*Parameters!$C$30)^2)))^2+((-(C908*Parameters!$C$30)/((Parameters!$C$31)^2+(C908*Parameters!$C$30)^2)+C908*Parameters!$C$32))^2))</f>
        <v>4.6728235172106662E-2</v>
      </c>
      <c r="CS908">
        <f>2*(-((-(C908*Parameters!$C$30)/((Parameters!$C$31)^2+(C908*Parameters!$C$30)^2)+C908*Parameters!$C$32))/((((Parameters!$C$31)/((Parameters!$C$31)^2+(C908*Parameters!$C$30)^2)))^2+((-(C908*Parameters!$C$30)/((Parameters!$C$31)^2+(C908*Parameters!$C$30)^2)+C908*Parameters!$C$32))^2))</f>
        <v>1518.7402318341694</v>
      </c>
      <c r="CT908">
        <f>0</f>
        <v>0</v>
      </c>
      <c r="CU908">
        <f>0</f>
        <v>0</v>
      </c>
      <c r="CV908">
        <f t="shared" si="1486"/>
        <v>2786756.2558383611</v>
      </c>
      <c r="CW908">
        <f t="shared" si="1487"/>
        <v>791648.18868262111</v>
      </c>
      <c r="CX908">
        <f t="shared" si="1488"/>
        <v>-1202208903.6814287</v>
      </c>
      <c r="CY908">
        <f t="shared" si="1489"/>
        <v>4232726240.5749946</v>
      </c>
      <c r="CZ908">
        <f t="shared" si="1490"/>
        <v>18532.238174997823</v>
      </c>
      <c r="DA908">
        <f t="shared" si="1491"/>
        <v>-64777.778525859445</v>
      </c>
      <c r="DB908">
        <f t="shared" si="1492"/>
        <v>98389167.318987519</v>
      </c>
      <c r="DC908">
        <f t="shared" si="1493"/>
        <v>28143367.998550951</v>
      </c>
      <c r="DD908">
        <f>0</f>
        <v>0</v>
      </c>
      <c r="DE908">
        <f>0</f>
        <v>0</v>
      </c>
      <c r="DF908">
        <f>(((Parameters!$C$35))/(((Parameters!$C$35))^2+((C908*Parameters!$C$34-1/(C908*Parameters!$C$33)))^2))+(((Parameters!$C$39+Parameters!$C$38))/(((Parameters!$C$39+Parameters!$C$38))^2+((C908*Parameters!$C$37-1/(C908*Parameters!$C$36)))^2))</f>
        <v>1.5861791171415589</v>
      </c>
      <c r="DG908">
        <f>(-((C908*Parameters!$C$34-1/(C908*Parameters!$C$33)))/(((Parameters!$C$35))^2+((C908*Parameters!$C$34-1/(C908*Parameters!$C$33)))^2))+(-((C908*Parameters!$C$37-1/(C908*Parameters!$C$36)))/(((Parameters!$C$39+Parameters!$C$38))^2+((C908*Parameters!$C$37-1/(C908*Parameters!$C$36)))^2))</f>
        <v>-8.5836848491643369</v>
      </c>
      <c r="DH908">
        <f t="shared" si="1494"/>
        <v>34428256200.678612</v>
      </c>
      <c r="DI908">
        <f t="shared" si="1495"/>
        <v>17034035971.626583</v>
      </c>
      <c r="DJ908">
        <f t="shared" si="1496"/>
        <v>-1202208903.6814287</v>
      </c>
      <c r="DK908">
        <f t="shared" si="1497"/>
        <v>4232726240.5749946</v>
      </c>
      <c r="DL908">
        <f t="shared" si="1498"/>
        <v>397655176.28611803</v>
      </c>
      <c r="DM908">
        <f t="shared" si="1499"/>
        <v>-799965960.01108241</v>
      </c>
      <c r="DN908">
        <f t="shared" si="1500"/>
        <v>98389167.318987519</v>
      </c>
      <c r="DO908">
        <f t="shared" si="1501"/>
        <v>28143367.998550951</v>
      </c>
      <c r="DP908">
        <f>2*((((Parameters!$C$41)/((Parameters!$C$41)^2+(C908*(Parameters!$C$40*(1-Parameters!$C$42)))^2)))/((((Parameters!$C$41)/((Parameters!$C$41)^2+(C908*(Parameters!$C$40*(1-Parameters!$C$42)))^2)))^2+((-(C908*(Parameters!$C$40*(1-Parameters!$C$42)))/((Parameters!$C$41)^2+(C908*(Parameters!$C$40*(1-Parameters!$C$42)))^2)+C908*Parameters!$C$43))^2))</f>
        <v>0.20274762746604993</v>
      </c>
      <c r="DQ908">
        <f>2*(-((-(C908*(Parameters!$C$40*(1-Parameters!$C$42)))/((Parameters!$C$41)^2+(C908*(Parameters!$C$40*(1-Parameters!$C$42)))^2)+C908*Parameters!$C$43))/((((Parameters!$C$41)/((Parameters!$C$41)^2+(C908*(Parameters!$C$40*(1-Parameters!$C$42)))^2)))^2+((-(C908*(Parameters!$C$40*(1-Parameters!$C$42)))/((Parameters!$C$41)^2+(C908*(Parameters!$C$40*(1-Parameters!$C$42)))^2)+C908*Parameters!$C$43))^2))</f>
        <v>128.61570540920849</v>
      </c>
      <c r="DR908">
        <f>0</f>
        <v>0</v>
      </c>
      <c r="DS908">
        <f>0</f>
        <v>0</v>
      </c>
      <c r="DT908">
        <f t="shared" si="1502"/>
        <v>34428256200.678612</v>
      </c>
      <c r="DU908">
        <f t="shared" si="1503"/>
        <v>17034035971.626583</v>
      </c>
      <c r="DV908">
        <f t="shared" si="1504"/>
        <v>-2185066514097.7854</v>
      </c>
      <c r="DW908">
        <f t="shared" si="1505"/>
        <v>4435700793879.2295</v>
      </c>
      <c r="DX908">
        <f t="shared" si="1506"/>
        <v>397655176.28611803</v>
      </c>
      <c r="DY908">
        <f t="shared" si="1507"/>
        <v>-799965960.01108241</v>
      </c>
      <c r="DZ908">
        <f t="shared" si="1508"/>
        <v>103067199061.04063</v>
      </c>
      <c r="EA908">
        <f t="shared" si="1509"/>
        <v>51010653175.214928</v>
      </c>
      <c r="EB908">
        <f>0</f>
        <v>0</v>
      </c>
      <c r="EC908">
        <f>0</f>
        <v>0</v>
      </c>
      <c r="ED908">
        <f>0</f>
        <v>0</v>
      </c>
      <c r="EE908">
        <f>C908*Parameters!$C$44</f>
        <v>2.1290206232775017E-4</v>
      </c>
      <c r="EF908">
        <f t="shared" si="1510"/>
        <v>33483886353.792885</v>
      </c>
      <c r="EG908">
        <f t="shared" si="1511"/>
        <v>16568830804.451857</v>
      </c>
      <c r="EH908">
        <f t="shared" si="1512"/>
        <v>-2185066514097.7854</v>
      </c>
      <c r="EI908">
        <f t="shared" si="1513"/>
        <v>4435700793879.2295</v>
      </c>
      <c r="EJ908">
        <f t="shared" si="1514"/>
        <v>386794903.0244292</v>
      </c>
      <c r="EK908">
        <f t="shared" si="1515"/>
        <v>-778022740.77264214</v>
      </c>
      <c r="EL908">
        <f t="shared" si="1516"/>
        <v>103067199061.04063</v>
      </c>
      <c r="EM908">
        <f t="shared" si="1517"/>
        <v>51010653175.214928</v>
      </c>
      <c r="EN908">
        <f>0</f>
        <v>0</v>
      </c>
      <c r="EO908">
        <f>0</f>
        <v>0</v>
      </c>
      <c r="EP908">
        <f>(((2*Parameters!$C$47))/(((2*Parameters!$C$47))^2+((2*(C908*Parameters!$C$46-1/(C908*Parameters!$C$45))))^2))</f>
        <v>2.2382560007688612E-5</v>
      </c>
      <c r="EQ908">
        <f>(-((2*(C908*Parameters!$C$46-1/(C908*Parameters!$C$45))))/(((2*Parameters!$C$47))^2+((2*(C908*Parameters!$C$46-1/(C908*Parameters!$C$45))))^2))</f>
        <v>2.3655094572062541E-2</v>
      </c>
      <c r="ER908">
        <f t="shared" si="1518"/>
        <v>-71491942801.165756</v>
      </c>
      <c r="ES908">
        <f t="shared" si="1519"/>
        <v>-35019841893.58313</v>
      </c>
      <c r="ET908">
        <f t="shared" si="1520"/>
        <v>-2185066514097.7854</v>
      </c>
      <c r="EU908">
        <f t="shared" si="1521"/>
        <v>4435700793879.2295</v>
      </c>
      <c r="EV908">
        <f t="shared" si="1522"/>
        <v>-817560014.25015426</v>
      </c>
      <c r="EW908">
        <f t="shared" si="1523"/>
        <v>1661183349.2995951</v>
      </c>
      <c r="EX908">
        <f t="shared" si="1524"/>
        <v>103067199061.04063</v>
      </c>
      <c r="EY908">
        <f t="shared" si="1525"/>
        <v>51010653175.214928</v>
      </c>
      <c r="EZ908">
        <f>(ER908+ET908/Parameters!$C$6+Parameters!$C$7*(EV908+EX908/Parameters!$C$6))</f>
        <v>-147494256335.00177</v>
      </c>
      <c r="FA908">
        <f>(ES908+EU908/Parameters!$C$6+Parameters!$C$7*(EW908+EY908/Parameters!$C$6))</f>
        <v>119265403110.9118</v>
      </c>
      <c r="FB908">
        <f t="shared" si="1526"/>
        <v>-225.56046578046011</v>
      </c>
      <c r="FC908">
        <f t="shared" si="1527"/>
        <v>5.2720158950211535E-12</v>
      </c>
      <c r="FD908">
        <f>(ER908+ET908/Parameters!$C$6+Parameters!$C$8*(EV908+EX908/Parameters!$C$6))</f>
        <v>-9124954332.6562195</v>
      </c>
      <c r="FE908">
        <f>(ES908+EU908/Parameters!$C$6+Parameters!$C$8*(EW908+EY908/Parameters!$C$6))</f>
        <v>291038750011.04797</v>
      </c>
      <c r="FF908">
        <f t="shared" si="1528"/>
        <v>-229.28328340846744</v>
      </c>
      <c r="FG908">
        <f t="shared" si="1529"/>
        <v>3.4342810191517377E-12</v>
      </c>
    </row>
    <row r="909" spans="1:163" x14ac:dyDescent="0.15">
      <c r="A909">
        <f>Parameters!$C$2*(Parameters!$C$3/Parameters!$C$2)^((ROW()-2)/(Parameters!$C$4-1))</f>
        <v>3427677.8654645015</v>
      </c>
      <c r="B909">
        <f t="shared" si="1428"/>
        <v>6.5350000000000001</v>
      </c>
      <c r="C909">
        <f t="shared" si="1429"/>
        <v>21536735.202031244</v>
      </c>
      <c r="D909">
        <f>1</f>
        <v>1</v>
      </c>
      <c r="E909">
        <f>0</f>
        <v>0</v>
      </c>
      <c r="F909">
        <f>0</f>
        <v>0</v>
      </c>
      <c r="G909">
        <f>0</f>
        <v>0</v>
      </c>
      <c r="H909">
        <f>0</f>
        <v>0</v>
      </c>
      <c r="I909">
        <f>0</f>
        <v>0</v>
      </c>
      <c r="J909">
        <f>1</f>
        <v>1</v>
      </c>
      <c r="K909">
        <f>0</f>
        <v>0</v>
      </c>
      <c r="L909">
        <f>2*Parameters!$C$10</f>
        <v>0.04</v>
      </c>
      <c r="M909">
        <f>2*C909*Parameters!$C$9</f>
        <v>43.073470404062483</v>
      </c>
      <c r="N909">
        <f>0</f>
        <v>0</v>
      </c>
      <c r="O909">
        <f>0</f>
        <v>0</v>
      </c>
      <c r="P909">
        <f t="shared" si="1430"/>
        <v>1</v>
      </c>
      <c r="Q909">
        <f t="shared" si="1431"/>
        <v>0</v>
      </c>
      <c r="R909">
        <f t="shared" si="1432"/>
        <v>0.04</v>
      </c>
      <c r="S909">
        <f t="shared" si="1433"/>
        <v>43.073470404062483</v>
      </c>
      <c r="T909">
        <f t="shared" si="1434"/>
        <v>0</v>
      </c>
      <c r="U909">
        <f t="shared" si="1435"/>
        <v>0</v>
      </c>
      <c r="V909">
        <f t="shared" si="1436"/>
        <v>1</v>
      </c>
      <c r="W909">
        <f t="shared" si="1437"/>
        <v>0</v>
      </c>
      <c r="X909">
        <f>0</f>
        <v>0</v>
      </c>
      <c r="Y909">
        <f>0</f>
        <v>0</v>
      </c>
      <c r="Z909">
        <f>0</f>
        <v>0</v>
      </c>
      <c r="AA909">
        <f>C909*(Parameters!$C$12+Parameters!$C$11/2)</f>
        <v>1.6152551401523432E-3</v>
      </c>
      <c r="AB909">
        <f t="shared" si="1438"/>
        <v>0.93042535552563821</v>
      </c>
      <c r="AC909">
        <f t="shared" si="1439"/>
        <v>6.4610205606093735E-5</v>
      </c>
      <c r="AD909">
        <f t="shared" si="1440"/>
        <v>0.04</v>
      </c>
      <c r="AE909">
        <f t="shared" si="1441"/>
        <v>43.073470404062483</v>
      </c>
      <c r="AF909">
        <f t="shared" si="1442"/>
        <v>0</v>
      </c>
      <c r="AG909">
        <f t="shared" si="1443"/>
        <v>1.6152551401523432E-3</v>
      </c>
      <c r="AH909">
        <f t="shared" si="1444"/>
        <v>1</v>
      </c>
      <c r="AI909">
        <f t="shared" si="1445"/>
        <v>0</v>
      </c>
      <c r="AJ909">
        <f>0</f>
        <v>0</v>
      </c>
      <c r="AK909">
        <f>0</f>
        <v>0</v>
      </c>
      <c r="AL909">
        <f>(((2*Parameters!$C$15))/(((2*Parameters!$C$15))^2+((2*(C909*Parameters!$C$14-1/(C909*Parameters!$C$13))))^2))</f>
        <v>0.2231910903081635</v>
      </c>
      <c r="AM909">
        <f>(-((2*(C909*Parameters!$C$14-1/(C909*Parameters!$C$13))))/(((2*Parameters!$C$15))^2+((2*(C909*Parameters!$C$14-1/(C909*Parameters!$C$13))))^2))</f>
        <v>-2.3515873351655774</v>
      </c>
      <c r="AN909">
        <f t="shared" si="1446"/>
        <v>102.23038048296063</v>
      </c>
      <c r="AO909">
        <f t="shared" si="1447"/>
        <v>9.5196159396381006</v>
      </c>
      <c r="AP909">
        <f t="shared" si="1448"/>
        <v>0.04</v>
      </c>
      <c r="AQ909">
        <f t="shared" si="1449"/>
        <v>43.073470404062483</v>
      </c>
      <c r="AR909">
        <f t="shared" si="1450"/>
        <v>0.2231910903081635</v>
      </c>
      <c r="AS909">
        <f t="shared" si="1451"/>
        <v>-2.3499720800254251</v>
      </c>
      <c r="AT909">
        <f t="shared" si="1452"/>
        <v>1</v>
      </c>
      <c r="AU909">
        <f t="shared" si="1453"/>
        <v>0</v>
      </c>
      <c r="AV909">
        <f>2*Parameters!$C$17</f>
        <v>0.04</v>
      </c>
      <c r="AW909">
        <f>2*C909*Parameters!$C$16</f>
        <v>43.073470404062483</v>
      </c>
      <c r="AX909">
        <f>0</f>
        <v>0</v>
      </c>
      <c r="AY909">
        <f>0</f>
        <v>0</v>
      </c>
      <c r="AZ909">
        <f t="shared" si="1454"/>
        <v>102.23038048296063</v>
      </c>
      <c r="BA909">
        <f t="shared" si="1455"/>
        <v>9.5196159396381006</v>
      </c>
      <c r="BB909">
        <f t="shared" si="1456"/>
        <v>-405.91368021472476</v>
      </c>
      <c r="BC909">
        <f t="shared" si="1457"/>
        <v>4446.8715231705</v>
      </c>
      <c r="BD909">
        <f t="shared" si="1458"/>
        <v>0.2231910903081635</v>
      </c>
      <c r="BE909">
        <f t="shared" si="1459"/>
        <v>-2.3499720800254251</v>
      </c>
      <c r="BF909">
        <f t="shared" si="1460"/>
        <v>102.23038048296063</v>
      </c>
      <c r="BG909">
        <f t="shared" si="1461"/>
        <v>9.5196159396381006</v>
      </c>
      <c r="BH909">
        <f>0</f>
        <v>0</v>
      </c>
      <c r="BI909">
        <f>0</f>
        <v>0</v>
      </c>
      <c r="BJ909">
        <f>0</f>
        <v>0</v>
      </c>
      <c r="BK909">
        <f>C909*(Parameters!$C$19+Parameters!$C$18/2)</f>
        <v>1.6152551401523432E-3</v>
      </c>
      <c r="BL909">
        <f t="shared" si="1462"/>
        <v>95.047548397562394</v>
      </c>
      <c r="BM909">
        <f t="shared" si="1463"/>
        <v>8.8639617812131117</v>
      </c>
      <c r="BN909">
        <f t="shared" si="1464"/>
        <v>-405.91368021472476</v>
      </c>
      <c r="BO909">
        <f t="shared" si="1465"/>
        <v>4446.8715231705</v>
      </c>
      <c r="BP909">
        <f t="shared" si="1466"/>
        <v>0.20781448172938688</v>
      </c>
      <c r="BQ909">
        <f t="shared" si="1467"/>
        <v>-2.1848439324705931</v>
      </c>
      <c r="BR909">
        <f t="shared" si="1468"/>
        <v>102.23038048296063</v>
      </c>
      <c r="BS909">
        <f t="shared" si="1469"/>
        <v>9.5196159396381006</v>
      </c>
      <c r="BT909">
        <f>2*((((Parameters!$C$21)/((Parameters!$C$21)^2+(C909*Parameters!$C$20)^2)))/((((Parameters!$C$21)/((Parameters!$C$21)^2+(C909*Parameters!$C$20)^2)))^2+((-(C909*Parameters!$C$20)/((Parameters!$C$21)^2+(C909*Parameters!$C$20)^2)+C909*Parameters!$C$22))^2))</f>
        <v>5.6380509515009794E-2</v>
      </c>
      <c r="BU909">
        <f>2*(-((-(C909*Parameters!$C$20)/((Parameters!$C$21)^2+(C909*Parameters!$C$20)^2)+C909*Parameters!$C$22))/((((Parameters!$C$21)/((Parameters!$C$21)^2+(C909*Parameters!$C$20)^2)))^2+((-(C909*Parameters!$C$20)/((Parameters!$C$21)^2+(C909*Parameters!$C$20)^2)+C909*Parameters!$C$22))^2))</f>
        <v>3477.3890257264829</v>
      </c>
      <c r="BV909">
        <f>0</f>
        <v>0</v>
      </c>
      <c r="BW909">
        <f>0</f>
        <v>0</v>
      </c>
      <c r="BX909">
        <f t="shared" si="1470"/>
        <v>95.047548397562394</v>
      </c>
      <c r="BY909">
        <f t="shared" si="1471"/>
        <v>8.8639617812131117</v>
      </c>
      <c r="BZ909">
        <f t="shared" si="1472"/>
        <v>-31223.99827345736</v>
      </c>
      <c r="CA909">
        <f t="shared" si="1473"/>
        <v>334964.67299774225</v>
      </c>
      <c r="CB909">
        <f t="shared" si="1474"/>
        <v>0.20781448172938688</v>
      </c>
      <c r="CC909">
        <f t="shared" si="1475"/>
        <v>-2.1848439324705931</v>
      </c>
      <c r="CD909">
        <f t="shared" si="1476"/>
        <v>7699.7944108676584</v>
      </c>
      <c r="CE909">
        <f t="shared" si="1477"/>
        <v>732.04823147832121</v>
      </c>
      <c r="CF909">
        <f>0</f>
        <v>0</v>
      </c>
      <c r="CG909">
        <f>0</f>
        <v>0</v>
      </c>
      <c r="CH909">
        <f>(((Parameters!$C$25))/(((Parameters!$C$25))^2+((C909*Parameters!$C$24-1/(C909*Parameters!$C$23)))^2))+(((Parameters!$C$29+Parameters!$C$28))/(((Parameters!$C$29+Parameters!$C$28))^2+((C909*Parameters!$C$27-1/(C909*Parameters!$C$26)))^2))</f>
        <v>1.4961882806116038</v>
      </c>
      <c r="CI909">
        <f>(-((C909*Parameters!$C$24-1/(C909*Parameters!$C$23)))/(((Parameters!$C$25))^2+((C909*Parameters!$C$24-1/(C909*Parameters!$C$23)))^2))+(-((C909*Parameters!$C$27-1/(C909*Parameters!$C$26)))/(((Parameters!$C$29+Parameters!$C$28))^2+((C909*Parameters!$C$27-1/(C909*Parameters!$C$26)))^2))</f>
        <v>-8.3333987018691147</v>
      </c>
      <c r="CJ909">
        <f t="shared" si="1478"/>
        <v>2744772.2383892112</v>
      </c>
      <c r="CK909">
        <f t="shared" si="1479"/>
        <v>761381.10879909433</v>
      </c>
      <c r="CL909">
        <f t="shared" si="1480"/>
        <v>-31223.99827345736</v>
      </c>
      <c r="CM909">
        <f t="shared" si="1481"/>
        <v>334964.67299774225</v>
      </c>
      <c r="CN909">
        <f t="shared" si="1482"/>
        <v>17620.99975704767</v>
      </c>
      <c r="CO909">
        <f t="shared" si="1483"/>
        <v>-63072.359607335762</v>
      </c>
      <c r="CP909">
        <f t="shared" si="1484"/>
        <v>7699.7944108676584</v>
      </c>
      <c r="CQ909">
        <f t="shared" si="1485"/>
        <v>732.04823147832121</v>
      </c>
      <c r="CR909">
        <f>2*((((Parameters!$C$31)/((Parameters!$C$31)^2+(C909*Parameters!$C$30)^2)))/((((Parameters!$C$31)/((Parameters!$C$31)^2+(C909*Parameters!$C$30)^2)))^2+((-(C909*Parameters!$C$30)/((Parameters!$C$31)^2+(C909*Parameters!$C$30)^2)+C909*Parameters!$C$32))^2))</f>
        <v>4.6904703180676327E-2</v>
      </c>
      <c r="CS909">
        <f>2*(-((-(C909*Parameters!$C$30)/((Parameters!$C$31)^2+(C909*Parameters!$C$30)^2)+C909*Parameters!$C$32))/((((Parameters!$C$31)/((Parameters!$C$31)^2+(C909*Parameters!$C$30)^2)))^2+((-(C909*Parameters!$C$30)/((Parameters!$C$31)^2+(C909*Parameters!$C$30)^2)+C909*Parameters!$C$32))^2))</f>
        <v>1539.2246302938042</v>
      </c>
      <c r="CT909">
        <f>0</f>
        <v>0</v>
      </c>
      <c r="CU909">
        <f>0</f>
        <v>0</v>
      </c>
      <c r="CV909">
        <f t="shared" si="1486"/>
        <v>2744772.2383892112</v>
      </c>
      <c r="CW909">
        <f t="shared" si="1487"/>
        <v>761381.10879909433</v>
      </c>
      <c r="CX909">
        <f t="shared" si="1488"/>
        <v>-1171839036.975106</v>
      </c>
      <c r="CY909">
        <f t="shared" si="1489"/>
        <v>4225191710.903245</v>
      </c>
      <c r="CZ909">
        <f t="shared" si="1490"/>
        <v>17620.99975704767</v>
      </c>
      <c r="DA909">
        <f t="shared" si="1491"/>
        <v>-63072.359607335762</v>
      </c>
      <c r="DB909">
        <f t="shared" si="1492"/>
        <v>97091055.700533479</v>
      </c>
      <c r="DC909">
        <f t="shared" si="1493"/>
        <v>27120450.494374108</v>
      </c>
      <c r="DD909">
        <f>0</f>
        <v>0</v>
      </c>
      <c r="DE909">
        <f>0</f>
        <v>0</v>
      </c>
      <c r="DF909">
        <f>(((Parameters!$C$35))/(((Parameters!$C$35))^2+((C909*Parameters!$C$34-1/(C909*Parameters!$C$33)))^2))+(((Parameters!$C$39+Parameters!$C$38))/(((Parameters!$C$39+Parameters!$C$38))^2+((C909*Parameters!$C$37-1/(C909*Parameters!$C$36)))^2))</f>
        <v>1.4961882806116038</v>
      </c>
      <c r="DG909">
        <f>(-((C909*Parameters!$C$34-1/(C909*Parameters!$C$33)))/(((Parameters!$C$35))^2+((C909*Parameters!$C$34-1/(C909*Parameters!$C$33)))^2))+(-((C909*Parameters!$C$37-1/(C909*Parameters!$C$36)))/(((Parameters!$C$39+Parameters!$C$38))^2+((C909*Parameters!$C$37-1/(C909*Parameters!$C$36)))^2))</f>
        <v>-8.3333987018691147</v>
      </c>
      <c r="DH909">
        <f t="shared" si="1494"/>
        <v>33459660057.142292</v>
      </c>
      <c r="DI909">
        <f t="shared" si="1495"/>
        <v>16087845611.827427</v>
      </c>
      <c r="DJ909">
        <f t="shared" si="1496"/>
        <v>-1171839036.975106</v>
      </c>
      <c r="DK909">
        <f t="shared" si="1497"/>
        <v>4225191710.903245</v>
      </c>
      <c r="DL909">
        <f t="shared" si="1498"/>
        <v>371289647.63502645</v>
      </c>
      <c r="DM909">
        <f t="shared" si="1499"/>
        <v>-768584249.70294523</v>
      </c>
      <c r="DN909">
        <f t="shared" si="1500"/>
        <v>97091055.700533479</v>
      </c>
      <c r="DO909">
        <f t="shared" si="1501"/>
        <v>27120450.494374108</v>
      </c>
      <c r="DP909">
        <f>2*((((Parameters!$C$41)/((Parameters!$C$41)^2+(C909*(Parameters!$C$40*(1-Parameters!$C$42)))^2)))/((((Parameters!$C$41)/((Parameters!$C$41)^2+(C909*(Parameters!$C$40*(1-Parameters!$C$42)))^2)))^2+((-(C909*(Parameters!$C$40*(1-Parameters!$C$42)))/((Parameters!$C$41)^2+(C909*(Parameters!$C$40*(1-Parameters!$C$42)))^2)+C909*Parameters!$C$43))^2))</f>
        <v>0.20281230133309588</v>
      </c>
      <c r="DQ909">
        <f>2*(-((-(C909*(Parameters!$C$40*(1-Parameters!$C$42)))/((Parameters!$C$41)^2+(C909*(Parameters!$C$40*(1-Parameters!$C$42)))^2)+C909*Parameters!$C$43))/((((Parameters!$C$41)/((Parameters!$C$41)^2+(C909*(Parameters!$C$40*(1-Parameters!$C$42)))^2)))^2+((-(C909*(Parameters!$C$40*(1-Parameters!$C$42)))/((Parameters!$C$41)^2+(C909*(Parameters!$C$40*(1-Parameters!$C$42)))^2)+C909*Parameters!$C$43))^2))</f>
        <v>130.12575433773074</v>
      </c>
      <c r="DR909">
        <f>0</f>
        <v>0</v>
      </c>
      <c r="DS909">
        <f>0</f>
        <v>0</v>
      </c>
      <c r="DT909">
        <f t="shared" si="1502"/>
        <v>33459660057.142292</v>
      </c>
      <c r="DU909">
        <f t="shared" si="1503"/>
        <v>16087845611.827427</v>
      </c>
      <c r="DV909">
        <f t="shared" si="1504"/>
        <v>-2087828854286.9583</v>
      </c>
      <c r="DW909">
        <f t="shared" si="1505"/>
        <v>4361451509522.6094</v>
      </c>
      <c r="DX909">
        <f t="shared" si="1506"/>
        <v>371289647.63502645</v>
      </c>
      <c r="DY909">
        <f t="shared" si="1507"/>
        <v>-768584249.70294523</v>
      </c>
      <c r="DZ909">
        <f t="shared" si="1508"/>
        <v>100184998428.29309</v>
      </c>
      <c r="EA909">
        <f t="shared" si="1509"/>
        <v>48185587586.34182</v>
      </c>
      <c r="EB909">
        <f>0</f>
        <v>0</v>
      </c>
      <c r="EC909">
        <f>0</f>
        <v>0</v>
      </c>
      <c r="ED909">
        <f>0</f>
        <v>0</v>
      </c>
      <c r="EE909">
        <f>C909*Parameters!$C$44</f>
        <v>2.1536735202031242E-4</v>
      </c>
      <c r="EF909">
        <f t="shared" si="1510"/>
        <v>32520345794.571415</v>
      </c>
      <c r="EG909">
        <f t="shared" si="1511"/>
        <v>15638195440.008041</v>
      </c>
      <c r="EH909">
        <f t="shared" si="1512"/>
        <v>-2087828854286.9583</v>
      </c>
      <c r="EI909">
        <f t="shared" si="1513"/>
        <v>4361451509522.6094</v>
      </c>
      <c r="EJ909">
        <f t="shared" si="1514"/>
        <v>360912045.23101318</v>
      </c>
      <c r="EK909">
        <f t="shared" si="1515"/>
        <v>-747007671.87928462</v>
      </c>
      <c r="EL909">
        <f t="shared" si="1516"/>
        <v>100184998428.29309</v>
      </c>
      <c r="EM909">
        <f t="shared" si="1517"/>
        <v>48185587586.34182</v>
      </c>
      <c r="EN909">
        <f>0</f>
        <v>0</v>
      </c>
      <c r="EO909">
        <f>0</f>
        <v>0</v>
      </c>
      <c r="EP909">
        <f>(((2*Parameters!$C$47))/(((2*Parameters!$C$47))^2+((2*(C909*Parameters!$C$46-1/(C909*Parameters!$C$45))))^2))</f>
        <v>2.2914667415877123E-5</v>
      </c>
      <c r="EQ909">
        <f>(-((2*(C909*Parameters!$C$46-1/(C909*Parameters!$C$45))))/(((2*Parameters!$C$47))^2+((2*(C909*Parameters!$C$46-1/(C909*Parameters!$C$45))))^2))</f>
        <v>2.3934622627376962E-2</v>
      </c>
      <c r="ER909">
        <f t="shared" si="1518"/>
        <v>-71917192097.273102</v>
      </c>
      <c r="ES909">
        <f t="shared" si="1519"/>
        <v>-34233259087.107922</v>
      </c>
      <c r="ET909">
        <f t="shared" si="1520"/>
        <v>-2087828854286.9583</v>
      </c>
      <c r="EU909">
        <f t="shared" si="1521"/>
        <v>4361451509522.6094</v>
      </c>
      <c r="EV909">
        <f t="shared" si="1522"/>
        <v>-790096103.80745375</v>
      </c>
      <c r="EW909">
        <f t="shared" si="1523"/>
        <v>1651986615.1400442</v>
      </c>
      <c r="EX909">
        <f t="shared" si="1524"/>
        <v>100184998428.29309</v>
      </c>
      <c r="EY909">
        <f t="shared" si="1525"/>
        <v>48185587586.34182</v>
      </c>
      <c r="EZ909">
        <f>(ER909+ET909/Parameters!$C$6+Parameters!$C$7*(EV909+EX909/Parameters!$C$6))</f>
        <v>-144537326159.42816</v>
      </c>
      <c r="FA909">
        <f>(ES909+EU909/Parameters!$C$6+Parameters!$C$7*(EW909+EY909/Parameters!$C$6))</f>
        <v>117469402113.67848</v>
      </c>
      <c r="FB909">
        <f t="shared" si="1526"/>
        <v>-225.40205540330828</v>
      </c>
      <c r="FC909">
        <f t="shared" si="1527"/>
        <v>5.3690472978465121E-12</v>
      </c>
      <c r="FD909">
        <f>(ER909+ET909/Parameters!$C$6+Parameters!$C$8*(EV909+EX909/Parameters!$C$6))</f>
        <v>-9807351474.5085144</v>
      </c>
      <c r="FE909">
        <f>(ES909+EU909/Parameters!$C$6+Parameters!$C$8*(EW909+EY909/Parameters!$C$6))</f>
        <v>283869754759.97083</v>
      </c>
      <c r="FF909">
        <f t="shared" si="1528"/>
        <v>-229.06756317572106</v>
      </c>
      <c r="FG909">
        <f t="shared" si="1529"/>
        <v>3.5206418019319204E-12</v>
      </c>
    </row>
    <row r="910" spans="1:163" x14ac:dyDescent="0.15">
      <c r="A910">
        <f>Parameters!$C$2*(Parameters!$C$3/Parameters!$C$2)^((ROW()-2)/(Parameters!$C$4-1))</f>
        <v>3467368.5045253201</v>
      </c>
      <c r="B910">
        <f t="shared" si="1428"/>
        <v>6.54</v>
      </c>
      <c r="C910">
        <f t="shared" si="1429"/>
        <v>21786118.842210747</v>
      </c>
      <c r="D910">
        <f>1</f>
        <v>1</v>
      </c>
      <c r="E910">
        <f>0</f>
        <v>0</v>
      </c>
      <c r="F910">
        <f>0</f>
        <v>0</v>
      </c>
      <c r="G910">
        <f>0</f>
        <v>0</v>
      </c>
      <c r="H910">
        <f>0</f>
        <v>0</v>
      </c>
      <c r="I910">
        <f>0</f>
        <v>0</v>
      </c>
      <c r="J910">
        <f>1</f>
        <v>1</v>
      </c>
      <c r="K910">
        <f>0</f>
        <v>0</v>
      </c>
      <c r="L910">
        <f>2*Parameters!$C$10</f>
        <v>0.04</v>
      </c>
      <c r="M910">
        <f>2*C910*Parameters!$C$9</f>
        <v>43.572237684421495</v>
      </c>
      <c r="N910">
        <f>0</f>
        <v>0</v>
      </c>
      <c r="O910">
        <f>0</f>
        <v>0</v>
      </c>
      <c r="P910">
        <f t="shared" si="1430"/>
        <v>1</v>
      </c>
      <c r="Q910">
        <f t="shared" si="1431"/>
        <v>0</v>
      </c>
      <c r="R910">
        <f t="shared" si="1432"/>
        <v>0.04</v>
      </c>
      <c r="S910">
        <f t="shared" si="1433"/>
        <v>43.572237684421495</v>
      </c>
      <c r="T910">
        <f t="shared" si="1434"/>
        <v>0</v>
      </c>
      <c r="U910">
        <f t="shared" si="1435"/>
        <v>0</v>
      </c>
      <c r="V910">
        <f t="shared" si="1436"/>
        <v>1</v>
      </c>
      <c r="W910">
        <f t="shared" si="1437"/>
        <v>0</v>
      </c>
      <c r="X910">
        <f>0</f>
        <v>0</v>
      </c>
      <c r="Y910">
        <f>0</f>
        <v>0</v>
      </c>
      <c r="Z910">
        <f>0</f>
        <v>0</v>
      </c>
      <c r="AA910">
        <f>C910*(Parameters!$C$12+Parameters!$C$11/2)</f>
        <v>1.633958913165806E-3</v>
      </c>
      <c r="AB910">
        <f t="shared" si="1438"/>
        <v>0.92880475386896044</v>
      </c>
      <c r="AC910">
        <f t="shared" si="1439"/>
        <v>6.5358356526632239E-5</v>
      </c>
      <c r="AD910">
        <f t="shared" si="1440"/>
        <v>0.04</v>
      </c>
      <c r="AE910">
        <f t="shared" si="1441"/>
        <v>43.572237684421495</v>
      </c>
      <c r="AF910">
        <f t="shared" si="1442"/>
        <v>0</v>
      </c>
      <c r="AG910">
        <f t="shared" si="1443"/>
        <v>1.633958913165806E-3</v>
      </c>
      <c r="AH910">
        <f t="shared" si="1444"/>
        <v>1</v>
      </c>
      <c r="AI910">
        <f t="shared" si="1445"/>
        <v>0</v>
      </c>
      <c r="AJ910">
        <f>0</f>
        <v>0</v>
      </c>
      <c r="AK910">
        <f>0</f>
        <v>0</v>
      </c>
      <c r="AL910">
        <f>(((2*Parameters!$C$15))/(((2*Parameters!$C$15))^2+((2*(C910*Parameters!$C$14-1/(C910*Parameters!$C$13))))^2))</f>
        <v>0.21793820490772228</v>
      </c>
      <c r="AM910">
        <f>(-((2*(C910*Parameters!$C$14-1/(C910*Parameters!$C$13))))/(((2*Parameters!$C$15))^2+((2*(C910*Parameters!$C$14-1/(C910*Parameters!$C$13))))^2))</f>
        <v>-2.3239961406023584</v>
      </c>
      <c r="AN910">
        <f t="shared" si="1446"/>
        <v>102.19923449806947</v>
      </c>
      <c r="AO910">
        <f t="shared" si="1447"/>
        <v>9.4031607774878623</v>
      </c>
      <c r="AP910">
        <f t="shared" si="1448"/>
        <v>0.04</v>
      </c>
      <c r="AQ910">
        <f t="shared" si="1449"/>
        <v>43.572237684421495</v>
      </c>
      <c r="AR910">
        <f t="shared" si="1450"/>
        <v>0.21793820490772228</v>
      </c>
      <c r="AS910">
        <f t="shared" si="1451"/>
        <v>-2.3223621816891926</v>
      </c>
      <c r="AT910">
        <f t="shared" si="1452"/>
        <v>1</v>
      </c>
      <c r="AU910">
        <f t="shared" si="1453"/>
        <v>0</v>
      </c>
      <c r="AV910">
        <f>2*Parameters!$C$17</f>
        <v>0.04</v>
      </c>
      <c r="AW910">
        <f>2*C910*Parameters!$C$16</f>
        <v>43.572237684421495</v>
      </c>
      <c r="AX910">
        <f>0</f>
        <v>0</v>
      </c>
      <c r="AY910">
        <f>0</f>
        <v>0</v>
      </c>
      <c r="AZ910">
        <f t="shared" si="1454"/>
        <v>102.19923449806947</v>
      </c>
      <c r="BA910">
        <f t="shared" si="1455"/>
        <v>9.4031607774878623</v>
      </c>
      <c r="BB910">
        <f t="shared" si="1456"/>
        <v>-405.58878700160795</v>
      </c>
      <c r="BC910">
        <f t="shared" si="1457"/>
        <v>4496.9977008313335</v>
      </c>
      <c r="BD910">
        <f t="shared" si="1458"/>
        <v>0.21793820490772228</v>
      </c>
      <c r="BE910">
        <f t="shared" si="1459"/>
        <v>-2.3223621816891926</v>
      </c>
      <c r="BF910">
        <f t="shared" si="1460"/>
        <v>102.19923449806947</v>
      </c>
      <c r="BG910">
        <f t="shared" si="1461"/>
        <v>9.4031607774878623</v>
      </c>
      <c r="BH910">
        <f>0</f>
        <v>0</v>
      </c>
      <c r="BI910">
        <f>0</f>
        <v>0</v>
      </c>
      <c r="BJ910">
        <f>0</f>
        <v>0</v>
      </c>
      <c r="BK910">
        <f>C910*(Parameters!$C$19+Parameters!$C$18/2)</f>
        <v>1.633958913165806E-3</v>
      </c>
      <c r="BL910">
        <f t="shared" si="1462"/>
        <v>94.851325022309979</v>
      </c>
      <c r="BM910">
        <f t="shared" si="1463"/>
        <v>8.7404453638864776</v>
      </c>
      <c r="BN910">
        <f t="shared" si="1464"/>
        <v>-405.58878700160795</v>
      </c>
      <c r="BO910">
        <f t="shared" si="1465"/>
        <v>4496.9977008313335</v>
      </c>
      <c r="BP910">
        <f t="shared" si="1466"/>
        <v>0.20257382654341488</v>
      </c>
      <c r="BQ910">
        <f t="shared" si="1467"/>
        <v>-2.1553728315623495</v>
      </c>
      <c r="BR910">
        <f t="shared" si="1468"/>
        <v>102.19923449806947</v>
      </c>
      <c r="BS910">
        <f t="shared" si="1469"/>
        <v>9.4031607774878623</v>
      </c>
      <c r="BT910">
        <f>2*((((Parameters!$C$21)/((Parameters!$C$21)^2+(C910*Parameters!$C$20)^2)))/((((Parameters!$C$21)/((Parameters!$C$21)^2+(C910*Parameters!$C$20)^2)))^2+((-(C910*Parameters!$C$20)/((Parameters!$C$21)^2+(C910*Parameters!$C$20)^2)+C910*Parameters!$C$22))^2))</f>
        <v>5.6875510085245967E-2</v>
      </c>
      <c r="BU910">
        <f>2*(-((-(C910*Parameters!$C$20)/((Parameters!$C$21)^2+(C910*Parameters!$C$20)^2)+C910*Parameters!$C$22))/((((Parameters!$C$21)/((Parameters!$C$21)^2+(C910*Parameters!$C$20)^2)))^2+((-(C910*Parameters!$C$20)/((Parameters!$C$21)^2+(C910*Parameters!$C$20)^2)+C910*Parameters!$C$22))^2))</f>
        <v>3533.0634207066596</v>
      </c>
      <c r="BV910">
        <f>0</f>
        <v>0</v>
      </c>
      <c r="BW910">
        <f>0</f>
        <v>0</v>
      </c>
      <c r="BX910">
        <f t="shared" si="1470"/>
        <v>94.851325022309979</v>
      </c>
      <c r="BY910">
        <f t="shared" si="1471"/>
        <v>8.7404453638864776</v>
      </c>
      <c r="BZ910">
        <f t="shared" si="1472"/>
        <v>-31280.741865341126</v>
      </c>
      <c r="CA910">
        <f t="shared" si="1473"/>
        <v>339613.24166000145</v>
      </c>
      <c r="CB910">
        <f t="shared" si="1474"/>
        <v>0.20257382654341488</v>
      </c>
      <c r="CC910">
        <f t="shared" si="1475"/>
        <v>-2.1553728315623495</v>
      </c>
      <c r="CD910">
        <f t="shared" si="1476"/>
        <v>7717.2796651656572</v>
      </c>
      <c r="CE910">
        <f t="shared" si="1477"/>
        <v>724.9867494013838</v>
      </c>
      <c r="CF910">
        <f>0</f>
        <v>0</v>
      </c>
      <c r="CG910">
        <f>0</f>
        <v>0</v>
      </c>
      <c r="CH910">
        <f>(((Parameters!$C$25))/(((Parameters!$C$25))^2+((C910*Parameters!$C$24-1/(C910*Parameters!$C$23)))^2))+(((Parameters!$C$29+Parameters!$C$28))/(((Parameters!$C$29+Parameters!$C$28))^2+((C910*Parameters!$C$27-1/(C910*Parameters!$C$26)))^2))</f>
        <v>1.4135540810863976</v>
      </c>
      <c r="CI910">
        <f>(-((C910*Parameters!$C$24-1/(C910*Parameters!$C$23)))/(((Parameters!$C$25))^2+((C910*Parameters!$C$24-1/(C910*Parameters!$C$23)))^2))+(-((C910*Parameters!$C$27-1/(C910*Parameters!$C$26)))/(((Parameters!$C$29+Parameters!$C$28))^2+((C910*Parameters!$C$27-1/(C910*Parameters!$C$26)))^2))</f>
        <v>-8.0958811894734435</v>
      </c>
      <c r="CJ910">
        <f t="shared" si="1478"/>
        <v>2705346.2858531638</v>
      </c>
      <c r="CK910">
        <f t="shared" si="1479"/>
        <v>733315.5938452296</v>
      </c>
      <c r="CL910">
        <f t="shared" si="1480"/>
        <v>-31280.741865341126</v>
      </c>
      <c r="CM910">
        <f t="shared" si="1481"/>
        <v>339613.24166000145</v>
      </c>
      <c r="CN910">
        <f t="shared" si="1482"/>
        <v>16778.401326502688</v>
      </c>
      <c r="CO910">
        <f t="shared" si="1483"/>
        <v>-61455.52666960223</v>
      </c>
      <c r="CP910">
        <f t="shared" si="1484"/>
        <v>7717.2796651656572</v>
      </c>
      <c r="CQ910">
        <f t="shared" si="1485"/>
        <v>724.9867494013838</v>
      </c>
      <c r="CR910">
        <f>2*((((Parameters!$C$31)/((Parameters!$C$31)^2+(C910*Parameters!$C$30)^2)))/((((Parameters!$C$31)/((Parameters!$C$31)^2+(C910*Parameters!$C$30)^2)))^2+((-(C910*Parameters!$C$30)/((Parameters!$C$31)^2+(C910*Parameters!$C$30)^2)+C910*Parameters!$C$32))^2))</f>
        <v>4.7086318514134376E-2</v>
      </c>
      <c r="CS910">
        <f>2*(-((-(C910*Parameters!$C$30)/((Parameters!$C$31)^2+(C910*Parameters!$C$30)^2)+C910*Parameters!$C$32))/((((Parameters!$C$31)/((Parameters!$C$31)^2+(C910*Parameters!$C$30)^2)))^2+((-(C910*Parameters!$C$30)/((Parameters!$C$31)^2+(C910*Parameters!$C$30)^2)+C910*Parameters!$C$32))^2))</f>
        <v>1560.0595494453512</v>
      </c>
      <c r="CT910">
        <f>0</f>
        <v>0</v>
      </c>
      <c r="CU910">
        <f>0</f>
        <v>0</v>
      </c>
      <c r="CV910">
        <f t="shared" si="1486"/>
        <v>2705346.2858531638</v>
      </c>
      <c r="CW910">
        <f t="shared" si="1487"/>
        <v>733315.5938452296</v>
      </c>
      <c r="CX910">
        <f t="shared" si="1488"/>
        <v>-1143919890.8803978</v>
      </c>
      <c r="CY910">
        <f t="shared" si="1489"/>
        <v>4220875450.1750245</v>
      </c>
      <c r="CZ910">
        <f t="shared" si="1490"/>
        <v>16778.401326502688</v>
      </c>
      <c r="DA910">
        <f t="shared" si="1491"/>
        <v>-61455.52666960223</v>
      </c>
      <c r="DB910">
        <f t="shared" si="1492"/>
        <v>95882788.559920594</v>
      </c>
      <c r="DC910">
        <f t="shared" si="1493"/>
        <v>26173136.48608325</v>
      </c>
      <c r="DD910">
        <f>0</f>
        <v>0</v>
      </c>
      <c r="DE910">
        <f>0</f>
        <v>0</v>
      </c>
      <c r="DF910">
        <f>(((Parameters!$C$35))/(((Parameters!$C$35))^2+((C910*Parameters!$C$34-1/(C910*Parameters!$C$33)))^2))+(((Parameters!$C$39+Parameters!$C$38))/(((Parameters!$C$39+Parameters!$C$38))^2+((C910*Parameters!$C$37-1/(C910*Parameters!$C$36)))^2))</f>
        <v>1.4135540810863976</v>
      </c>
      <c r="DG910">
        <f>(-((C910*Parameters!$C$34-1/(C910*Parameters!$C$33)))/(((Parameters!$C$35))^2+((C910*Parameters!$C$34-1/(C910*Parameters!$C$33)))^2))+(-((C910*Parameters!$C$37-1/(C910*Parameters!$C$36)))/(((Parameters!$C$39+Parameters!$C$38))^2+((C910*Parameters!$C$37-1/(C910*Parameters!$C$36)))^2))</f>
        <v>-8.0958811894734435</v>
      </c>
      <c r="DH910">
        <f t="shared" si="1494"/>
        <v>32557418876.278191</v>
      </c>
      <c r="DI910">
        <f t="shared" si="1495"/>
        <v>15228208560.789263</v>
      </c>
      <c r="DJ910">
        <f t="shared" si="1496"/>
        <v>-1143919890.8803978</v>
      </c>
      <c r="DK910">
        <f t="shared" si="1497"/>
        <v>4220875450.1750245</v>
      </c>
      <c r="DL910">
        <f t="shared" si="1498"/>
        <v>347446888.82334888</v>
      </c>
      <c r="DM910">
        <f t="shared" si="1499"/>
        <v>-739319975.92845595</v>
      </c>
      <c r="DN910">
        <f t="shared" si="1500"/>
        <v>95882788.559920594</v>
      </c>
      <c r="DO910">
        <f t="shared" si="1501"/>
        <v>26173136.48608325</v>
      </c>
      <c r="DP910">
        <f>2*((((Parameters!$C$41)/((Parameters!$C$41)^2+(C910*(Parameters!$C$40*(1-Parameters!$C$42)))^2)))/((((Parameters!$C$41)/((Parameters!$C$41)^2+(C910*(Parameters!$C$40*(1-Parameters!$C$42)))^2)))^2+((-(C910*(Parameters!$C$40*(1-Parameters!$C$42)))/((Parameters!$C$41)^2+(C910*(Parameters!$C$40*(1-Parameters!$C$42)))^2)+C910*Parameters!$C$43))^2))</f>
        <v>0.20287851368808918</v>
      </c>
      <c r="DQ910">
        <f>2*(-((-(C910*(Parameters!$C$40*(1-Parameters!$C$42)))/((Parameters!$C$41)^2+(C910*(Parameters!$C$40*(1-Parameters!$C$42)))^2)+C910*Parameters!$C$43))/((((Parameters!$C$41)/((Parameters!$C$41)^2+(C910*(Parameters!$C$40*(1-Parameters!$C$42)))^2)))^2+((-(C910*(Parameters!$C$40*(1-Parameters!$C$42)))/((Parameters!$C$41)^2+(C910*(Parameters!$C$40*(1-Parameters!$C$42)))^2)+C910*Parameters!$C$43))^2))</f>
        <v>131.65402491408693</v>
      </c>
      <c r="DR910">
        <f>0</f>
        <v>0</v>
      </c>
      <c r="DS910">
        <f>0</f>
        <v>0</v>
      </c>
      <c r="DT910">
        <f t="shared" si="1502"/>
        <v>32557418876.278191</v>
      </c>
      <c r="DU910">
        <f t="shared" si="1503"/>
        <v>15228208560.789263</v>
      </c>
      <c r="DV910">
        <f t="shared" si="1504"/>
        <v>-1999393668398.802</v>
      </c>
      <c r="DW910">
        <f t="shared" si="1505"/>
        <v>4293625587645.0132</v>
      </c>
      <c r="DX910">
        <f t="shared" si="1506"/>
        <v>347446888.82334888</v>
      </c>
      <c r="DY910">
        <f t="shared" si="1507"/>
        <v>-739319975.92845595</v>
      </c>
      <c r="DZ910">
        <f t="shared" si="1508"/>
        <v>97500822827.317047</v>
      </c>
      <c r="EA910">
        <f t="shared" si="1509"/>
        <v>45618962356.100975</v>
      </c>
      <c r="EB910">
        <f>0</f>
        <v>0</v>
      </c>
      <c r="EC910">
        <f>0</f>
        <v>0</v>
      </c>
      <c r="ED910">
        <f>0</f>
        <v>0</v>
      </c>
      <c r="EE910">
        <f>C910*Parameters!$C$44</f>
        <v>2.1786118842210747E-4</v>
      </c>
      <c r="EF910">
        <f t="shared" si="1510"/>
        <v>31622004503.114277</v>
      </c>
      <c r="EG910">
        <f t="shared" si="1511"/>
        <v>14792618280.068262</v>
      </c>
      <c r="EH910">
        <f t="shared" si="1512"/>
        <v>-1999393668398.802</v>
      </c>
      <c r="EI910">
        <f t="shared" si="1513"/>
        <v>4293625587645.0132</v>
      </c>
      <c r="EJ910">
        <f t="shared" si="1514"/>
        <v>337508287.46986532</v>
      </c>
      <c r="EK910">
        <f t="shared" si="1515"/>
        <v>-718078330.79516327</v>
      </c>
      <c r="EL910">
        <f t="shared" si="1516"/>
        <v>97500822827.317047</v>
      </c>
      <c r="EM910">
        <f t="shared" si="1517"/>
        <v>45618962356.100975</v>
      </c>
      <c r="EN910">
        <f>0</f>
        <v>0</v>
      </c>
      <c r="EO910">
        <f>0</f>
        <v>0</v>
      </c>
      <c r="EP910">
        <f>(((2*Parameters!$C$47))/(((2*Parameters!$C$47))^2+((2*(C910*Parameters!$C$46-1/(C910*Parameters!$C$45))))^2))</f>
        <v>2.3459683878384664E-5</v>
      </c>
      <c r="EQ910">
        <f>(-((2*(C910*Parameters!$C$46-1/(C910*Parameters!$C$45))))/(((2*Parameters!$C$47))^2+((2*(C910*Parameters!$C$46-1/(C910*Parameters!$C$45))))^2))</f>
        <v>2.421758754712882E-2</v>
      </c>
      <c r="ER910">
        <f t="shared" si="1518"/>
        <v>-72406154203.680328</v>
      </c>
      <c r="ES910">
        <f t="shared" si="1519"/>
        <v>-33527145826.576485</v>
      </c>
      <c r="ET910">
        <f t="shared" si="1520"/>
        <v>-1999393668398.802</v>
      </c>
      <c r="EU910">
        <f t="shared" si="1521"/>
        <v>4293625587645.0132</v>
      </c>
      <c r="EV910">
        <f t="shared" si="1522"/>
        <v>-764985588.71677279</v>
      </c>
      <c r="EW910">
        <f t="shared" si="1523"/>
        <v>1644226588.3782175</v>
      </c>
      <c r="EX910">
        <f t="shared" si="1524"/>
        <v>97500822827.317047</v>
      </c>
      <c r="EY910">
        <f t="shared" si="1525"/>
        <v>45618962356.100975</v>
      </c>
      <c r="EZ910">
        <f>(ER910+ET910/Parameters!$C$6+Parameters!$C$7*(EV910+EX910/Parameters!$C$6))</f>
        <v>-141950281800.1604</v>
      </c>
      <c r="FA910">
        <f>(ES910+EU910/Parameters!$C$6+Parameters!$C$7*(EW910+EY910/Parameters!$C$6))</f>
        <v>115816352874.11963</v>
      </c>
      <c r="FB910">
        <f t="shared" si="1526"/>
        <v>-225.25864785459032</v>
      </c>
      <c r="FC910">
        <f t="shared" si="1527"/>
        <v>5.4584282664561577E-12</v>
      </c>
      <c r="FD910">
        <f>(ER910+ET910/Parameters!$C$6+Parameters!$C$8*(EV910+EX910/Parameters!$C$6))</f>
        <v>-10632912840.665039</v>
      </c>
      <c r="FE910">
        <f>(ES910+EU910/Parameters!$C$6+Parameters!$C$8*(EW910+EY910/Parameters!$C$6))</f>
        <v>277365008129.72784</v>
      </c>
      <c r="FF910">
        <f t="shared" si="1528"/>
        <v>-228.86741114386825</v>
      </c>
      <c r="FG910">
        <f t="shared" si="1529"/>
        <v>3.6027111430797759E-12</v>
      </c>
    </row>
    <row r="911" spans="1:163" x14ac:dyDescent="0.15">
      <c r="A911">
        <f>Parameters!$C$2*(Parameters!$C$3/Parameters!$C$2)^((ROW()-2)/(Parameters!$C$4-1))</f>
        <v>3507518.7395256767</v>
      </c>
      <c r="B911">
        <f t="shared" si="1428"/>
        <v>6.5449999999999999</v>
      </c>
      <c r="C911">
        <f t="shared" si="1429"/>
        <v>22038390.208844796</v>
      </c>
      <c r="D911">
        <f>1</f>
        <v>1</v>
      </c>
      <c r="E911">
        <f>0</f>
        <v>0</v>
      </c>
      <c r="F911">
        <f>0</f>
        <v>0</v>
      </c>
      <c r="G911">
        <f>0</f>
        <v>0</v>
      </c>
      <c r="H911">
        <f>0</f>
        <v>0</v>
      </c>
      <c r="I911">
        <f>0</f>
        <v>0</v>
      </c>
      <c r="J911">
        <f>1</f>
        <v>1</v>
      </c>
      <c r="K911">
        <f>0</f>
        <v>0</v>
      </c>
      <c r="L911">
        <f>2*Parameters!$C$10</f>
        <v>0.04</v>
      </c>
      <c r="M911">
        <f>2*C911*Parameters!$C$9</f>
        <v>44.076780417689591</v>
      </c>
      <c r="N911">
        <f>0</f>
        <v>0</v>
      </c>
      <c r="O911">
        <f>0</f>
        <v>0</v>
      </c>
      <c r="P911">
        <f t="shared" si="1430"/>
        <v>1</v>
      </c>
      <c r="Q911">
        <f t="shared" si="1431"/>
        <v>0</v>
      </c>
      <c r="R911">
        <f t="shared" si="1432"/>
        <v>0.04</v>
      </c>
      <c r="S911">
        <f t="shared" si="1433"/>
        <v>44.076780417689591</v>
      </c>
      <c r="T911">
        <f t="shared" si="1434"/>
        <v>0</v>
      </c>
      <c r="U911">
        <f t="shared" si="1435"/>
        <v>0</v>
      </c>
      <c r="V911">
        <f t="shared" si="1436"/>
        <v>1</v>
      </c>
      <c r="W911">
        <f t="shared" si="1437"/>
        <v>0</v>
      </c>
      <c r="X911">
        <f>0</f>
        <v>0</v>
      </c>
      <c r="Y911">
        <f>0</f>
        <v>0</v>
      </c>
      <c r="Z911">
        <f>0</f>
        <v>0</v>
      </c>
      <c r="AA911">
        <f>C911*(Parameters!$C$12+Parameters!$C$11/2)</f>
        <v>1.6528792656633597E-3</v>
      </c>
      <c r="AB911">
        <f t="shared" si="1438"/>
        <v>0.92714640355040412</v>
      </c>
      <c r="AC911">
        <f t="shared" si="1439"/>
        <v>6.6115170626534386E-5</v>
      </c>
      <c r="AD911">
        <f t="shared" si="1440"/>
        <v>0.04</v>
      </c>
      <c r="AE911">
        <f t="shared" si="1441"/>
        <v>44.076780417689591</v>
      </c>
      <c r="AF911">
        <f t="shared" si="1442"/>
        <v>0</v>
      </c>
      <c r="AG911">
        <f t="shared" si="1443"/>
        <v>1.6528792656633597E-3</v>
      </c>
      <c r="AH911">
        <f t="shared" si="1444"/>
        <v>1</v>
      </c>
      <c r="AI911">
        <f t="shared" si="1445"/>
        <v>0</v>
      </c>
      <c r="AJ911">
        <f>0</f>
        <v>0</v>
      </c>
      <c r="AK911">
        <f>0</f>
        <v>0</v>
      </c>
      <c r="AL911">
        <f>(((2*Parameters!$C$15))/(((2*Parameters!$C$15))^2+((2*(C911*Parameters!$C$14-1/(C911*Parameters!$C$13))))^2))</f>
        <v>0.21281280552700679</v>
      </c>
      <c r="AM911">
        <f>(-((2*(C911*Parameters!$C$14-1/(C911*Parameters!$C$13))))/(((2*Parameters!$C$15))^2+((2*(C911*Parameters!$C$14-1/(C911*Parameters!$C$13))))^2))</f>
        <v>-2.2967435311716664</v>
      </c>
      <c r="AN911">
        <f t="shared" si="1446"/>
        <v>102.16871921497403</v>
      </c>
      <c r="AO911">
        <f t="shared" si="1447"/>
        <v>9.2882996732101155</v>
      </c>
      <c r="AP911">
        <f t="shared" si="1448"/>
        <v>0.04</v>
      </c>
      <c r="AQ911">
        <f t="shared" si="1449"/>
        <v>44.076780417689591</v>
      </c>
      <c r="AR911">
        <f t="shared" si="1450"/>
        <v>0.21281280552700679</v>
      </c>
      <c r="AS911">
        <f t="shared" si="1451"/>
        <v>-2.295090651906003</v>
      </c>
      <c r="AT911">
        <f t="shared" si="1452"/>
        <v>1</v>
      </c>
      <c r="AU911">
        <f t="shared" si="1453"/>
        <v>0</v>
      </c>
      <c r="AV911">
        <f>2*Parameters!$C$17</f>
        <v>0.04</v>
      </c>
      <c r="AW911">
        <f>2*C911*Parameters!$C$16</f>
        <v>44.076780417689591</v>
      </c>
      <c r="AX911">
        <f>0</f>
        <v>0</v>
      </c>
      <c r="AY911">
        <f>0</f>
        <v>0</v>
      </c>
      <c r="AZ911">
        <f t="shared" si="1454"/>
        <v>102.16871921497403</v>
      </c>
      <c r="BA911">
        <f t="shared" si="1455"/>
        <v>9.2882996732101155</v>
      </c>
      <c r="BB911">
        <f t="shared" si="1456"/>
        <v>-405.27159638118127</v>
      </c>
      <c r="BC911">
        <f t="shared" si="1457"/>
        <v>4547.716514799612</v>
      </c>
      <c r="BD911">
        <f t="shared" si="1458"/>
        <v>0.21281280552700679</v>
      </c>
      <c r="BE911">
        <f t="shared" si="1459"/>
        <v>-2.295090651906003</v>
      </c>
      <c r="BF911">
        <f t="shared" si="1460"/>
        <v>102.16871921497403</v>
      </c>
      <c r="BG911">
        <f t="shared" si="1461"/>
        <v>9.2882996732101155</v>
      </c>
      <c r="BH911">
        <f>0</f>
        <v>0</v>
      </c>
      <c r="BI911">
        <f>0</f>
        <v>0</v>
      </c>
      <c r="BJ911">
        <f>0</f>
        <v>0</v>
      </c>
      <c r="BK911">
        <f>C911*(Parameters!$C$19+Parameters!$C$18/2)</f>
        <v>1.6528792656633597E-3</v>
      </c>
      <c r="BL911">
        <f t="shared" si="1462"/>
        <v>94.651892881546914</v>
      </c>
      <c r="BM911">
        <f t="shared" si="1463"/>
        <v>8.6184346545893717</v>
      </c>
      <c r="BN911">
        <f t="shared" si="1464"/>
        <v>-405.27159638118127</v>
      </c>
      <c r="BO911">
        <f t="shared" si="1465"/>
        <v>4547.716514799612</v>
      </c>
      <c r="BP911">
        <f t="shared" si="1466"/>
        <v>0.19746036758389005</v>
      </c>
      <c r="BQ911">
        <f t="shared" si="1467"/>
        <v>-2.1262180943161906</v>
      </c>
      <c r="BR911">
        <f t="shared" si="1468"/>
        <v>102.16871921497403</v>
      </c>
      <c r="BS911">
        <f t="shared" si="1469"/>
        <v>9.2882996732101155</v>
      </c>
      <c r="BT911">
        <f>2*((((Parameters!$C$21)/((Parameters!$C$21)^2+(C911*Parameters!$C$20)^2)))/((((Parameters!$C$21)/((Parameters!$C$21)^2+(C911*Parameters!$C$20)^2)))^2+((-(C911*Parameters!$C$20)/((Parameters!$C$21)^2+(C911*Parameters!$C$20)^2)+C911*Parameters!$C$22))^2))</f>
        <v>5.738881979650251E-2</v>
      </c>
      <c r="BU911">
        <f>2*(-((-(C911*Parameters!$C$20)/((Parameters!$C$21)^2+(C911*Parameters!$C$20)^2)+C911*Parameters!$C$22))/((((Parameters!$C$21)/((Parameters!$C$21)^2+(C911*Parameters!$C$20)^2)))^2+((-(C911*Parameters!$C$20)/((Parameters!$C$21)^2+(C911*Parameters!$C$20)^2)+C911*Parameters!$C$22))^2))</f>
        <v>3590.0659592951724</v>
      </c>
      <c r="BV911">
        <f>0</f>
        <v>0</v>
      </c>
      <c r="BW911">
        <f>0</f>
        <v>0</v>
      </c>
      <c r="BX911">
        <f t="shared" si="1470"/>
        <v>94.651892881546914</v>
      </c>
      <c r="BY911">
        <f t="shared" si="1471"/>
        <v>8.6184346545893717</v>
      </c>
      <c r="BZ911">
        <f t="shared" si="1472"/>
        <v>-31340.588511808353</v>
      </c>
      <c r="CA911">
        <f t="shared" si="1473"/>
        <v>344354.74973348755</v>
      </c>
      <c r="CB911">
        <f t="shared" si="1474"/>
        <v>0.19746036758389005</v>
      </c>
      <c r="CC911">
        <f t="shared" si="1475"/>
        <v>-2.1262180943161906</v>
      </c>
      <c r="CD911">
        <f t="shared" si="1476"/>
        <v>7735.4432536744343</v>
      </c>
      <c r="CE911">
        <f t="shared" si="1477"/>
        <v>718.06202249898286</v>
      </c>
      <c r="CF911">
        <f>0</f>
        <v>0</v>
      </c>
      <c r="CG911">
        <f>0</f>
        <v>0</v>
      </c>
      <c r="CH911">
        <f>(((Parameters!$C$25))/(((Parameters!$C$25))^2+((C911*Parameters!$C$24-1/(C911*Parameters!$C$23)))^2))+(((Parameters!$C$29+Parameters!$C$28))/(((Parameters!$C$29+Parameters!$C$28))^2+((C911*Parameters!$C$27-1/(C911*Parameters!$C$26)))^2))</f>
        <v>1.3375050317208208</v>
      </c>
      <c r="CI911">
        <f>(-((C911*Parameters!$C$24-1/(C911*Parameters!$C$23)))/(((Parameters!$C$25))^2+((C911*Parameters!$C$24-1/(C911*Parameters!$C$23)))^2))+(-((C911*Parameters!$C$27-1/(C911*Parameters!$C$26)))/(((Parameters!$C$29+Parameters!$C$28))^2+((C911*Parameters!$C$27-1/(C911*Parameters!$C$26)))^2))</f>
        <v>-7.8701941133158595</v>
      </c>
      <c r="CJ911">
        <f t="shared" si="1478"/>
        <v>2668315.1813060958</v>
      </c>
      <c r="CK911">
        <f t="shared" si="1479"/>
        <v>707241.34411364689</v>
      </c>
      <c r="CL911">
        <f t="shared" si="1480"/>
        <v>-31340.588511808353</v>
      </c>
      <c r="CM911">
        <f t="shared" si="1481"/>
        <v>344354.74973348755</v>
      </c>
      <c r="CN911">
        <f t="shared" si="1482"/>
        <v>15997.679237215194</v>
      </c>
      <c r="CO911">
        <f t="shared" si="1483"/>
        <v>-59921.154608871708</v>
      </c>
      <c r="CP911">
        <f t="shared" si="1484"/>
        <v>7735.4432536744343</v>
      </c>
      <c r="CQ911">
        <f t="shared" si="1485"/>
        <v>718.06202249898286</v>
      </c>
      <c r="CR911">
        <f>2*((((Parameters!$C$31)/((Parameters!$C$31)^2+(C911*Parameters!$C$30)^2)))/((((Parameters!$C$31)/((Parameters!$C$31)^2+(C911*Parameters!$C$30)^2)))^2+((-(C911*Parameters!$C$30)/((Parameters!$C$31)^2+(C911*Parameters!$C$30)^2)+C911*Parameters!$C$32))^2))</f>
        <v>4.7273258360728654E-2</v>
      </c>
      <c r="CS911">
        <f>2*(-((-(C911*Parameters!$C$30)/((Parameters!$C$31)^2+(C911*Parameters!$C$30)^2)+C911*Parameters!$C$32))/((((Parameters!$C$31)/((Parameters!$C$31)^2+(C911*Parameters!$C$30)^2)))^2+((-(C911*Parameters!$C$30)/((Parameters!$C$31)^2+(C911*Parameters!$C$30)^2)+C911*Parameters!$C$32))^2))</f>
        <v>1581.253781010309</v>
      </c>
      <c r="CT911">
        <f>0</f>
        <v>0</v>
      </c>
      <c r="CU911">
        <f>0</f>
        <v>0</v>
      </c>
      <c r="CV911">
        <f t="shared" si="1486"/>
        <v>2668315.1813060958</v>
      </c>
      <c r="CW911">
        <f t="shared" si="1487"/>
        <v>707241.34411364689</v>
      </c>
      <c r="CX911">
        <f t="shared" si="1488"/>
        <v>-1118233250.1020753</v>
      </c>
      <c r="CY911">
        <f t="shared" si="1489"/>
        <v>4219661257.7199893</v>
      </c>
      <c r="CZ911">
        <f t="shared" si="1490"/>
        <v>15997.679237215194</v>
      </c>
      <c r="DA911">
        <f t="shared" si="1491"/>
        <v>-59921.154608871708</v>
      </c>
      <c r="DB911">
        <f t="shared" si="1492"/>
        <v>94759043.99345912</v>
      </c>
      <c r="DC911">
        <f t="shared" si="1493"/>
        <v>25294276.175036043</v>
      </c>
      <c r="DD911">
        <f>0</f>
        <v>0</v>
      </c>
      <c r="DE911">
        <f>0</f>
        <v>0</v>
      </c>
      <c r="DF911">
        <f>(((Parameters!$C$35))/(((Parameters!$C$35))^2+((C911*Parameters!$C$34-1/(C911*Parameters!$C$33)))^2))+(((Parameters!$C$39+Parameters!$C$38))/(((Parameters!$C$39+Parameters!$C$38))^2+((C911*Parameters!$C$37-1/(C911*Parameters!$C$36)))^2))</f>
        <v>1.3375050317208208</v>
      </c>
      <c r="DG911">
        <f>(-((C911*Parameters!$C$34-1/(C911*Parameters!$C$33)))/(((Parameters!$C$35))^2+((C911*Parameters!$C$34-1/(C911*Parameters!$C$33)))^2))+(-((C911*Parameters!$C$37-1/(C911*Parameters!$C$36)))/(((Parameters!$C$39+Parameters!$C$38))^2+((C911*Parameters!$C$37-1/(C911*Parameters!$C$36)))^2))</f>
        <v>-7.8701941133158595</v>
      </c>
      <c r="DH911">
        <f t="shared" si="1494"/>
        <v>31716578907.227108</v>
      </c>
      <c r="DI911">
        <f t="shared" si="1495"/>
        <v>14445238147.969421</v>
      </c>
      <c r="DJ911">
        <f t="shared" si="1496"/>
        <v>-1118233250.1020753</v>
      </c>
      <c r="DK911">
        <f t="shared" si="1497"/>
        <v>4219661257.7199893</v>
      </c>
      <c r="DL911">
        <f t="shared" si="1498"/>
        <v>325827559.27489769</v>
      </c>
      <c r="DM911">
        <f t="shared" si="1499"/>
        <v>-712000769.7175225</v>
      </c>
      <c r="DN911">
        <f t="shared" si="1500"/>
        <v>94759043.99345912</v>
      </c>
      <c r="DO911">
        <f t="shared" si="1501"/>
        <v>25294276.175036043</v>
      </c>
      <c r="DP911">
        <f>2*((((Parameters!$C$41)/((Parameters!$C$41)^2+(C911*(Parameters!$C$40*(1-Parameters!$C$42)))^2)))/((((Parameters!$C$41)/((Parameters!$C$41)^2+(C911*(Parameters!$C$40*(1-Parameters!$C$42)))^2)))^2+((-(C911*(Parameters!$C$40*(1-Parameters!$C$42)))/((Parameters!$C$41)^2+(C911*(Parameters!$C$40*(1-Parameters!$C$42)))^2)+C911*Parameters!$C$43))^2))</f>
        <v>0.20294630189893292</v>
      </c>
      <c r="DQ911">
        <f>2*(-((-(C911*(Parameters!$C$40*(1-Parameters!$C$42)))/((Parameters!$C$41)^2+(C911*(Parameters!$C$40*(1-Parameters!$C$42)))^2)+C911*Parameters!$C$43))/((((Parameters!$C$41)/((Parameters!$C$41)^2+(C911*(Parameters!$C$40*(1-Parameters!$C$42)))^2)))^2+((-(C911*(Parameters!$C$40*(1-Parameters!$C$42)))/((Parameters!$C$41)^2+(C911*(Parameters!$C$40*(1-Parameters!$C$42)))^2)+C911*Parameters!$C$43))^2))</f>
        <v>133.20075441767673</v>
      </c>
      <c r="DR911">
        <f>0</f>
        <v>0</v>
      </c>
      <c r="DS911">
        <f>0</f>
        <v>0</v>
      </c>
      <c r="DT911">
        <f t="shared" si="1502"/>
        <v>31716578907.227108</v>
      </c>
      <c r="DU911">
        <f t="shared" si="1503"/>
        <v>14445238147.969421</v>
      </c>
      <c r="DV911">
        <f t="shared" si="1504"/>
        <v>-1918798089904.5249</v>
      </c>
      <c r="DW911">
        <f t="shared" si="1505"/>
        <v>4231823506910.3237</v>
      </c>
      <c r="DX911">
        <f t="shared" si="1506"/>
        <v>325827559.27489769</v>
      </c>
      <c r="DY911">
        <f t="shared" si="1507"/>
        <v>-712000769.7175225</v>
      </c>
      <c r="DZ911">
        <f t="shared" si="1508"/>
        <v>94999924214.545563</v>
      </c>
      <c r="EA911">
        <f t="shared" si="1509"/>
        <v>43281273058.498322</v>
      </c>
      <c r="EB911">
        <f>0</f>
        <v>0</v>
      </c>
      <c r="EC911">
        <f>0</f>
        <v>0</v>
      </c>
      <c r="ED911">
        <f>0</f>
        <v>0</v>
      </c>
      <c r="EE911">
        <f>C911*Parameters!$C$44</f>
        <v>2.2038390208844793E-4</v>
      </c>
      <c r="EF911">
        <f t="shared" si="1510"/>
        <v>30783953129.824593</v>
      </c>
      <c r="EG911">
        <f t="shared" si="1511"/>
        <v>14022365937.596401</v>
      </c>
      <c r="EH911">
        <f t="shared" si="1512"/>
        <v>-1918798089904.5249</v>
      </c>
      <c r="EI911">
        <f t="shared" si="1513"/>
        <v>4231823506910.3237</v>
      </c>
      <c r="EJ911">
        <f t="shared" si="1514"/>
        <v>316289063.43091023</v>
      </c>
      <c r="EK911">
        <f t="shared" si="1515"/>
        <v>-691064315.72101414</v>
      </c>
      <c r="EL911">
        <f t="shared" si="1516"/>
        <v>94999924214.545563</v>
      </c>
      <c r="EM911">
        <f t="shared" si="1517"/>
        <v>43281273058.498322</v>
      </c>
      <c r="EN911">
        <f>0</f>
        <v>0</v>
      </c>
      <c r="EO911">
        <f>0</f>
        <v>0</v>
      </c>
      <c r="EP911">
        <f>(((2*Parameters!$C$47))/(((2*Parameters!$C$47))^2+((2*(C911*Parameters!$C$46-1/(C911*Parameters!$C$45))))^2))</f>
        <v>2.4017934923698779E-5</v>
      </c>
      <c r="EQ911">
        <f>(-((2*(C911*Parameters!$C$46-1/(C911*Parameters!$C$45))))/(((2*Parameters!$C$47))^2+((2*(C911*Parameters!$C$46-1/(C911*Parameters!$C$45))))^2))</f>
        <v>2.4504036325292848E-2</v>
      </c>
      <c r="ER911">
        <f t="shared" si="1518"/>
        <v>-72958889373.389191</v>
      </c>
      <c r="ES911">
        <f t="shared" si="1519"/>
        <v>-32894292496.729061</v>
      </c>
      <c r="ET911">
        <f t="shared" si="1520"/>
        <v>-1918798089904.5249</v>
      </c>
      <c r="EU911">
        <f t="shared" si="1521"/>
        <v>4231823506910.3237</v>
      </c>
      <c r="EV911">
        <f t="shared" si="1522"/>
        <v>-741995121.80191016</v>
      </c>
      <c r="EW911">
        <f t="shared" si="1523"/>
        <v>1637856804.9320118</v>
      </c>
      <c r="EX911">
        <f t="shared" si="1524"/>
        <v>94999924214.545563</v>
      </c>
      <c r="EY911">
        <f t="shared" si="1525"/>
        <v>43281273058.498322</v>
      </c>
      <c r="EZ911">
        <f>(ER911+ET911/Parameters!$C$6+Parameters!$C$7*(EV911+EX911/Parameters!$C$6))</f>
        <v>-139699692500.50311</v>
      </c>
      <c r="FA911">
        <f>(ES911+EU911/Parameters!$C$6+Parameters!$C$7*(EW911+EY911/Parameters!$C$6))</f>
        <v>114299568613.19525</v>
      </c>
      <c r="FB911">
        <f t="shared" si="1526"/>
        <v>-225.1295635159164</v>
      </c>
      <c r="FC911">
        <f t="shared" si="1527"/>
        <v>5.540153836684617E-12</v>
      </c>
      <c r="FD911">
        <f>(ER911+ET911/Parameters!$C$6+Parameters!$C$8*(EV911+EX911/Parameters!$C$6))</f>
        <v>-11582189087.041138</v>
      </c>
      <c r="FE911">
        <f>(ES911+EU911/Parameters!$C$6+Parameters!$C$8*(EW911+EY911/Parameters!$C$6))</f>
        <v>271464188091.96686</v>
      </c>
      <c r="FF911">
        <f t="shared" si="1528"/>
        <v>-228.68214941687319</v>
      </c>
      <c r="FG911">
        <f t="shared" si="1529"/>
        <v>3.6803788743659502E-12</v>
      </c>
    </row>
    <row r="912" spans="1:163" x14ac:dyDescent="0.15">
      <c r="A912">
        <f>Parameters!$C$2*(Parameters!$C$3/Parameters!$C$2)^((ROW()-2)/(Parameters!$C$4-1))</f>
        <v>3548133.8923357516</v>
      </c>
      <c r="B912">
        <f t="shared" si="1428"/>
        <v>6.55</v>
      </c>
      <c r="C912">
        <f t="shared" si="1429"/>
        <v>22293582.740229908</v>
      </c>
      <c r="D912">
        <f>1</f>
        <v>1</v>
      </c>
      <c r="E912">
        <f>0</f>
        <v>0</v>
      </c>
      <c r="F912">
        <f>0</f>
        <v>0</v>
      </c>
      <c r="G912">
        <f>0</f>
        <v>0</v>
      </c>
      <c r="H912">
        <f>0</f>
        <v>0</v>
      </c>
      <c r="I912">
        <f>0</f>
        <v>0</v>
      </c>
      <c r="J912">
        <f>1</f>
        <v>1</v>
      </c>
      <c r="K912">
        <f>0</f>
        <v>0</v>
      </c>
      <c r="L912">
        <f>2*Parameters!$C$10</f>
        <v>0.04</v>
      </c>
      <c r="M912">
        <f>2*C912*Parameters!$C$9</f>
        <v>44.587165480459817</v>
      </c>
      <c r="N912">
        <f>0</f>
        <v>0</v>
      </c>
      <c r="O912">
        <f>0</f>
        <v>0</v>
      </c>
      <c r="P912">
        <f t="shared" si="1430"/>
        <v>1</v>
      </c>
      <c r="Q912">
        <f t="shared" si="1431"/>
        <v>0</v>
      </c>
      <c r="R912">
        <f t="shared" si="1432"/>
        <v>0.04</v>
      </c>
      <c r="S912">
        <f t="shared" si="1433"/>
        <v>44.587165480459817</v>
      </c>
      <c r="T912">
        <f t="shared" si="1434"/>
        <v>0</v>
      </c>
      <c r="U912">
        <f t="shared" si="1435"/>
        <v>0</v>
      </c>
      <c r="V912">
        <f t="shared" si="1436"/>
        <v>1</v>
      </c>
      <c r="W912">
        <f t="shared" si="1437"/>
        <v>0</v>
      </c>
      <c r="X912">
        <f>0</f>
        <v>0</v>
      </c>
      <c r="Y912">
        <f>0</f>
        <v>0</v>
      </c>
      <c r="Z912">
        <f>0</f>
        <v>0</v>
      </c>
      <c r="AA912">
        <f>C912*(Parameters!$C$12+Parameters!$C$11/2)</f>
        <v>1.6720187055172431E-3</v>
      </c>
      <c r="AB912">
        <f t="shared" si="1438"/>
        <v>0.92544942529067842</v>
      </c>
      <c r="AC912">
        <f t="shared" si="1439"/>
        <v>6.6880748220689721E-5</v>
      </c>
      <c r="AD912">
        <f t="shared" si="1440"/>
        <v>0.04</v>
      </c>
      <c r="AE912">
        <f t="shared" si="1441"/>
        <v>44.587165480459817</v>
      </c>
      <c r="AF912">
        <f t="shared" si="1442"/>
        <v>0</v>
      </c>
      <c r="AG912">
        <f t="shared" si="1443"/>
        <v>1.6720187055172431E-3</v>
      </c>
      <c r="AH912">
        <f t="shared" si="1444"/>
        <v>1</v>
      </c>
      <c r="AI912">
        <f t="shared" si="1445"/>
        <v>0</v>
      </c>
      <c r="AJ912">
        <f>0</f>
        <v>0</v>
      </c>
      <c r="AK912">
        <f>0</f>
        <v>0</v>
      </c>
      <c r="AL912">
        <f>(((2*Parameters!$C$15))/(((2*Parameters!$C$15))^2+((2*(C912*Parameters!$C$14-1/(C912*Parameters!$C$13))))^2))</f>
        <v>0.20781162351329899</v>
      </c>
      <c r="AM912">
        <f>(-((2*(C912*Parameters!$C$14-1/(C912*Parameters!$C$13))))/(((2*Parameters!$C$15))^2+((2*(C912*Parameters!$C$14-1/(C912*Parameters!$C$13))))^2))</f>
        <v>-2.2698248648222275</v>
      </c>
      <c r="AN912">
        <f t="shared" si="1446"/>
        <v>102.1388187497222</v>
      </c>
      <c r="AO912">
        <f t="shared" si="1447"/>
        <v>9.1750051325058077</v>
      </c>
      <c r="AP912">
        <f t="shared" si="1448"/>
        <v>0.04</v>
      </c>
      <c r="AQ912">
        <f t="shared" si="1449"/>
        <v>44.587165480459817</v>
      </c>
      <c r="AR912">
        <f t="shared" si="1450"/>
        <v>0.20781162351329899</v>
      </c>
      <c r="AS912">
        <f t="shared" si="1451"/>
        <v>-2.2681528461167102</v>
      </c>
      <c r="AT912">
        <f t="shared" si="1452"/>
        <v>1</v>
      </c>
      <c r="AU912">
        <f t="shared" si="1453"/>
        <v>0</v>
      </c>
      <c r="AV912">
        <f>2*Parameters!$C$17</f>
        <v>0.04</v>
      </c>
      <c r="AW912">
        <f>2*C912*Parameters!$C$16</f>
        <v>44.587165480459817</v>
      </c>
      <c r="AX912">
        <f>0</f>
        <v>0</v>
      </c>
      <c r="AY912">
        <f>0</f>
        <v>0</v>
      </c>
      <c r="AZ912">
        <f t="shared" si="1454"/>
        <v>102.1388187497222</v>
      </c>
      <c r="BA912">
        <f t="shared" si="1455"/>
        <v>9.1750051325058077</v>
      </c>
      <c r="BB912">
        <f t="shared" si="1456"/>
        <v>-404.96191937711569</v>
      </c>
      <c r="BC912">
        <f t="shared" si="1457"/>
        <v>4599.0345792583157</v>
      </c>
      <c r="BD912">
        <f t="shared" si="1458"/>
        <v>0.20781162351329899</v>
      </c>
      <c r="BE912">
        <f t="shared" si="1459"/>
        <v>-2.2681528461167102</v>
      </c>
      <c r="BF912">
        <f t="shared" si="1460"/>
        <v>102.13881874972219</v>
      </c>
      <c r="BG912">
        <f t="shared" si="1461"/>
        <v>9.1750051325058077</v>
      </c>
      <c r="BH912">
        <f>0</f>
        <v>0</v>
      </c>
      <c r="BI912">
        <f>0</f>
        <v>0</v>
      </c>
      <c r="BJ912">
        <f>0</f>
        <v>0</v>
      </c>
      <c r="BK912">
        <f>C912*(Parameters!$C$19+Parameters!$C$18/2)</f>
        <v>1.6720187055172431E-3</v>
      </c>
      <c r="BL912">
        <f t="shared" si="1462"/>
        <v>94.449146905881676</v>
      </c>
      <c r="BM912">
        <f t="shared" si="1463"/>
        <v>8.4979012282851052</v>
      </c>
      <c r="BN912">
        <f t="shared" si="1464"/>
        <v>-404.96191937711569</v>
      </c>
      <c r="BO912">
        <f t="shared" si="1465"/>
        <v>4599.0345792583157</v>
      </c>
      <c r="BP912">
        <f t="shared" si="1466"/>
        <v>0.19247084330853256</v>
      </c>
      <c r="BQ912">
        <f t="shared" si="1467"/>
        <v>-2.0973748306077393</v>
      </c>
      <c r="BR912">
        <f t="shared" si="1468"/>
        <v>102.13881874972219</v>
      </c>
      <c r="BS912">
        <f t="shared" si="1469"/>
        <v>9.1750051325058077</v>
      </c>
      <c r="BT912">
        <f>2*((((Parameters!$C$21)/((Parameters!$C$21)^2+(C912*Parameters!$C$20)^2)))/((((Parameters!$C$21)/((Parameters!$C$21)^2+(C912*Parameters!$C$20)^2)))^2+((-(C912*Parameters!$C$20)/((Parameters!$C$21)^2+(C912*Parameters!$C$20)^2)+C912*Parameters!$C$22))^2))</f>
        <v>5.7921313362982535E-2</v>
      </c>
      <c r="BU912">
        <f>2*(-((-(C912*Parameters!$C$20)/((Parameters!$C$21)^2+(C912*Parameters!$C$20)^2)+C912*Parameters!$C$22))/((((Parameters!$C$21)/((Parameters!$C$21)^2+(C912*Parameters!$C$20)^2)))^2+((-(C912*Parameters!$C$20)/((Parameters!$C$21)^2+(C912*Parameters!$C$20)^2)+C912*Parameters!$C$22))^2))</f>
        <v>3648.4464938030542</v>
      </c>
      <c r="BV912">
        <f>0</f>
        <v>0</v>
      </c>
      <c r="BW912">
        <f>0</f>
        <v>0</v>
      </c>
      <c r="BX912">
        <f t="shared" si="1470"/>
        <v>94.449146905881676</v>
      </c>
      <c r="BY912">
        <f t="shared" si="1471"/>
        <v>8.4979012282851052</v>
      </c>
      <c r="BZ912">
        <f t="shared" si="1472"/>
        <v>-31403.629241763774</v>
      </c>
      <c r="CA912">
        <f t="shared" si="1473"/>
        <v>349192.18566031189</v>
      </c>
      <c r="CB912">
        <f t="shared" si="1474"/>
        <v>0.19247084330853256</v>
      </c>
      <c r="CC912">
        <f t="shared" si="1475"/>
        <v>-2.0973748306077393</v>
      </c>
      <c r="CD912">
        <f t="shared" si="1476"/>
        <v>7754.3098138353325</v>
      </c>
      <c r="CE912">
        <f t="shared" si="1477"/>
        <v>711.27309585603518</v>
      </c>
      <c r="CF912">
        <f>0</f>
        <v>0</v>
      </c>
      <c r="CG912">
        <f>0</f>
        <v>0</v>
      </c>
      <c r="CH912">
        <f>(((Parameters!$C$25))/(((Parameters!$C$25))^2+((C912*Parameters!$C$24-1/(C912*Parameters!$C$23)))^2))+(((Parameters!$C$29+Parameters!$C$28))/(((Parameters!$C$29+Parameters!$C$28))^2+((C912*Parameters!$C$27-1/(C912*Parameters!$C$26)))^2))</f>
        <v>1.2673673218744916</v>
      </c>
      <c r="CI912">
        <f>(-((C912*Parameters!$C$24-1/(C912*Parameters!$C$23)))/(((Parameters!$C$25))^2+((C912*Parameters!$C$24-1/(C912*Parameters!$C$23)))^2))+(-((C912*Parameters!$C$27-1/(C912*Parameters!$C$26)))/(((Parameters!$C$29+Parameters!$C$28))^2+((C912*Parameters!$C$27-1/(C912*Parameters!$C$26)))^2))</f>
        <v>-7.6554853791254116</v>
      </c>
      <c r="CJ912">
        <f t="shared" si="1478"/>
        <v>2633530.1874849959</v>
      </c>
      <c r="CK912">
        <f t="shared" si="1479"/>
        <v>682973.2875728358</v>
      </c>
      <c r="CL912">
        <f t="shared" si="1480"/>
        <v>-31403.629241763774</v>
      </c>
      <c r="CM912">
        <f t="shared" si="1481"/>
        <v>349192.18566031189</v>
      </c>
      <c r="CN912">
        <f t="shared" si="1482"/>
        <v>15272.892118480026</v>
      </c>
      <c r="CO912">
        <f t="shared" si="1483"/>
        <v>-58463.658501239246</v>
      </c>
      <c r="CP912">
        <f t="shared" si="1484"/>
        <v>7754.3098138353325</v>
      </c>
      <c r="CQ912">
        <f t="shared" si="1485"/>
        <v>711.27309585603518</v>
      </c>
      <c r="CR912">
        <f>2*((((Parameters!$C$31)/((Parameters!$C$31)^2+(C912*Parameters!$C$30)^2)))/((((Parameters!$C$31)/((Parameters!$C$31)^2+(C912*Parameters!$C$30)^2)))^2+((-(C912*Parameters!$C$30)/((Parameters!$C$31)^2+(C912*Parameters!$C$30)^2)+C912*Parameters!$C$32))^2))</f>
        <v>4.7465707427449232E-2</v>
      </c>
      <c r="CS912">
        <f>2*(-((-(C912*Parameters!$C$30)/((Parameters!$C$31)^2+(C912*Parameters!$C$30)^2)+C912*Parameters!$C$32))/((((Parameters!$C$31)/((Parameters!$C$31)^2+(C912*Parameters!$C$30)^2)))^2+((-(C912*Parameters!$C$30)/((Parameters!$C$31)^2+(C912*Parameters!$C$30)^2)+C912*Parameters!$C$32))^2))</f>
        <v>1602.8164358392555</v>
      </c>
      <c r="CT912">
        <f>0</f>
        <v>0</v>
      </c>
      <c r="CU912">
        <f>0</f>
        <v>0</v>
      </c>
      <c r="CV912">
        <f t="shared" si="1486"/>
        <v>2633530.1874849959</v>
      </c>
      <c r="CW912">
        <f t="shared" si="1487"/>
        <v>682973.2875728358</v>
      </c>
      <c r="CX912">
        <f t="shared" si="1488"/>
        <v>-1094587211.8167729</v>
      </c>
      <c r="CY912">
        <f t="shared" si="1489"/>
        <v>4221447078.7756968</v>
      </c>
      <c r="CZ912">
        <f t="shared" si="1490"/>
        <v>15272.892118480026</v>
      </c>
      <c r="DA912">
        <f t="shared" si="1491"/>
        <v>-58463.658501239246</v>
      </c>
      <c r="DB912">
        <f t="shared" si="1492"/>
        <v>93714991.993522391</v>
      </c>
      <c r="DC912">
        <f t="shared" si="1493"/>
        <v>24477578.764485911</v>
      </c>
      <c r="DD912">
        <f>0</f>
        <v>0</v>
      </c>
      <c r="DE912">
        <f>0</f>
        <v>0</v>
      </c>
      <c r="DF912">
        <f>(((Parameters!$C$35))/(((Parameters!$C$35))^2+((C912*Parameters!$C$34-1/(C912*Parameters!$C$33)))^2))+(((Parameters!$C$39+Parameters!$C$38))/(((Parameters!$C$39+Parameters!$C$38))^2+((C912*Parameters!$C$37-1/(C912*Parameters!$C$36)))^2))</f>
        <v>1.2673673218744916</v>
      </c>
      <c r="DG912">
        <f>(-((C912*Parameters!$C$34-1/(C912*Parameters!$C$33)))/(((Parameters!$C$35))^2+((C912*Parameters!$C$34-1/(C912*Parameters!$C$33)))^2))+(-((C912*Parameters!$C$37-1/(C912*Parameters!$C$36)))/(((Parameters!$C$39+Parameters!$C$38))^2+((C912*Parameters!$C$37-1/(C912*Parameters!$C$36)))^2))</f>
        <v>-7.6554853791254116</v>
      </c>
      <c r="DH912">
        <f t="shared" si="1494"/>
        <v>30932615857.30822</v>
      </c>
      <c r="DI912">
        <f t="shared" si="1495"/>
        <v>13730403448.19138</v>
      </c>
      <c r="DJ912">
        <f t="shared" si="1496"/>
        <v>-1094587211.8167729</v>
      </c>
      <c r="DK912">
        <f t="shared" si="1497"/>
        <v>4221447078.7756968</v>
      </c>
      <c r="DL912">
        <f t="shared" si="1498"/>
        <v>306174337.66235095</v>
      </c>
      <c r="DM912">
        <f t="shared" si="1499"/>
        <v>-686470131.22504842</v>
      </c>
      <c r="DN912">
        <f t="shared" si="1500"/>
        <v>93714991.993522391</v>
      </c>
      <c r="DO912">
        <f t="shared" si="1501"/>
        <v>24477578.764485911</v>
      </c>
      <c r="DP912">
        <f>2*((((Parameters!$C$41)/((Parameters!$C$41)^2+(C912*(Parameters!$C$40*(1-Parameters!$C$42)))^2)))/((((Parameters!$C$41)/((Parameters!$C$41)^2+(C912*(Parameters!$C$40*(1-Parameters!$C$42)))^2)))^2+((-(C912*(Parameters!$C$40*(1-Parameters!$C$42)))/((Parameters!$C$41)^2+(C912*(Parameters!$C$40*(1-Parameters!$C$42)))^2)+C912*Parameters!$C$43))^2))</f>
        <v>0.20301570427772436</v>
      </c>
      <c r="DQ912">
        <f>2*(-((-(C912*(Parameters!$C$40*(1-Parameters!$C$42)))/((Parameters!$C$41)^2+(C912*(Parameters!$C$40*(1-Parameters!$C$42)))^2)+C912*Parameters!$C$43))/((((Parameters!$C$41)/((Parameters!$C$41)^2+(C912*(Parameters!$C$40*(1-Parameters!$C$42)))^2)))^2+((-(C912*(Parameters!$C$40*(1-Parameters!$C$42)))/((Parameters!$C$41)^2+(C912*(Parameters!$C$40*(1-Parameters!$C$42)))^2)+C912*Parameters!$C$43))^2))</f>
        <v>134.76618382395162</v>
      </c>
      <c r="DR912">
        <f>0</f>
        <v>0</v>
      </c>
      <c r="DS912">
        <f>0</f>
        <v>0</v>
      </c>
      <c r="DT912">
        <f t="shared" si="1502"/>
        <v>30932615857.30822</v>
      </c>
      <c r="DU912">
        <f t="shared" si="1503"/>
        <v>13730403448.19138</v>
      </c>
      <c r="DV912">
        <f t="shared" si="1504"/>
        <v>-1845208855494.3718</v>
      </c>
      <c r="DW912">
        <f t="shared" si="1505"/>
        <v>4175679529386.5083</v>
      </c>
      <c r="DX912">
        <f t="shared" si="1506"/>
        <v>306174337.66235095</v>
      </c>
      <c r="DY912">
        <f t="shared" si="1507"/>
        <v>-686470131.22504842</v>
      </c>
      <c r="DZ912">
        <f t="shared" si="1508"/>
        <v>92668833085.112885</v>
      </c>
      <c r="EA912">
        <f t="shared" si="1509"/>
        <v>41147060433.18924</v>
      </c>
      <c r="EB912">
        <f>0</f>
        <v>0</v>
      </c>
      <c r="EC912">
        <f>0</f>
        <v>0</v>
      </c>
      <c r="ED912">
        <f>0</f>
        <v>0</v>
      </c>
      <c r="EE912">
        <f>C912*Parameters!$C$44</f>
        <v>2.2293582740229908E-4</v>
      </c>
      <c r="EF912">
        <f t="shared" si="1510"/>
        <v>30001707286.457596</v>
      </c>
      <c r="EG912">
        <f t="shared" si="1511"/>
        <v>13319040285.261692</v>
      </c>
      <c r="EH912">
        <f t="shared" si="1512"/>
        <v>-1845208855494.3718</v>
      </c>
      <c r="EI912">
        <f t="shared" si="1513"/>
        <v>4175679529386.5083</v>
      </c>
      <c r="EJ912">
        <f t="shared" si="1514"/>
        <v>297001183.69950551</v>
      </c>
      <c r="EK912">
        <f t="shared" si="1515"/>
        <v>-665810928.24681318</v>
      </c>
      <c r="EL912">
        <f t="shared" si="1516"/>
        <v>92668833085.112885</v>
      </c>
      <c r="EM912">
        <f t="shared" si="1517"/>
        <v>41147060433.18924</v>
      </c>
      <c r="EN912">
        <f>0</f>
        <v>0</v>
      </c>
      <c r="EO912">
        <f>0</f>
        <v>0</v>
      </c>
      <c r="EP912">
        <f>(((2*Parameters!$C$47))/(((2*Parameters!$C$47))^2+((2*(C912*Parameters!$C$46-1/(C912*Parameters!$C$45))))^2))</f>
        <v>2.4589754875838848E-5</v>
      </c>
      <c r="EQ912">
        <f>(-((2*(C912*Parameters!$C$46-1/(C912*Parameters!$C$45))))/(((2*Parameters!$C$47))^2+((2*(C912*Parameters!$C$46-1/(C912*Parameters!$C$45))))^2))</f>
        <v>2.4794016762919362E-2</v>
      </c>
      <c r="ER912">
        <f t="shared" si="1518"/>
        <v>-73575534195.182068</v>
      </c>
      <c r="ES912">
        <f t="shared" si="1519"/>
        <v>-32328420072.885342</v>
      </c>
      <c r="ET912">
        <f t="shared" si="1520"/>
        <v>-1845208855494.3718</v>
      </c>
      <c r="EU912">
        <f t="shared" si="1521"/>
        <v>4175679529386.5083</v>
      </c>
      <c r="EV912">
        <f t="shared" si="1522"/>
        <v>-720921018.53565156</v>
      </c>
      <c r="EW912">
        <f t="shared" si="1523"/>
        <v>1632833468.7955654</v>
      </c>
      <c r="EX912">
        <f t="shared" si="1524"/>
        <v>92668833085.112885</v>
      </c>
      <c r="EY912">
        <f t="shared" si="1525"/>
        <v>41147060433.18924</v>
      </c>
      <c r="EZ912">
        <f>(ER912+ET912/Parameters!$C$6+Parameters!$C$7*(EV912+EX912/Parameters!$C$6))</f>
        <v>-137756711777.595</v>
      </c>
      <c r="FA912">
        <f>(ES912+EU912/Parameters!$C$6+Parameters!$C$7*(EW912+EY912/Parameters!$C$6))</f>
        <v>112912607036.2106</v>
      </c>
      <c r="FB912">
        <f t="shared" si="1526"/>
        <v>-225.01417626027194</v>
      </c>
      <c r="FC912">
        <f t="shared" si="1527"/>
        <v>5.6142427519528519E-12</v>
      </c>
      <c r="FD912">
        <f>(ER912+ET912/Parameters!$C$6+Parameters!$C$8*(EV912+EX912/Parameters!$C$6))</f>
        <v>-12639574730.268219</v>
      </c>
      <c r="FE912">
        <f>(ES912+EU912/Parameters!$C$6+Parameters!$C$8*(EW912+EY912/Parameters!$C$6))</f>
        <v>266114385577.18756</v>
      </c>
      <c r="FF912">
        <f t="shared" si="1528"/>
        <v>-228.51115344793843</v>
      </c>
      <c r="FG912">
        <f t="shared" si="1529"/>
        <v>3.7535510565530061E-12</v>
      </c>
    </row>
    <row r="913" spans="1:163" x14ac:dyDescent="0.15">
      <c r="A913">
        <f>Parameters!$C$2*(Parameters!$C$3/Parameters!$C$2)^((ROW()-2)/(Parameters!$C$4-1))</f>
        <v>3589219.346450049</v>
      </c>
      <c r="B913">
        <f t="shared" si="1428"/>
        <v>6.5549999999999997</v>
      </c>
      <c r="C913">
        <f t="shared" si="1429"/>
        <v>22551730.261859663</v>
      </c>
      <c r="D913">
        <f>1</f>
        <v>1</v>
      </c>
      <c r="E913">
        <f>0</f>
        <v>0</v>
      </c>
      <c r="F913">
        <f>0</f>
        <v>0</v>
      </c>
      <c r="G913">
        <f>0</f>
        <v>0</v>
      </c>
      <c r="H913">
        <f>0</f>
        <v>0</v>
      </c>
      <c r="I913">
        <f>0</f>
        <v>0</v>
      </c>
      <c r="J913">
        <f>1</f>
        <v>1</v>
      </c>
      <c r="K913">
        <f>0</f>
        <v>0</v>
      </c>
      <c r="L913">
        <f>2*Parameters!$C$10</f>
        <v>0.04</v>
      </c>
      <c r="M913">
        <f>2*C913*Parameters!$C$9</f>
        <v>45.10346052371932</v>
      </c>
      <c r="N913">
        <f>0</f>
        <v>0</v>
      </c>
      <c r="O913">
        <f>0</f>
        <v>0</v>
      </c>
      <c r="P913">
        <f t="shared" si="1430"/>
        <v>1</v>
      </c>
      <c r="Q913">
        <f t="shared" si="1431"/>
        <v>0</v>
      </c>
      <c r="R913">
        <f t="shared" si="1432"/>
        <v>0.04</v>
      </c>
      <c r="S913">
        <f t="shared" si="1433"/>
        <v>45.10346052371932</v>
      </c>
      <c r="T913">
        <f t="shared" si="1434"/>
        <v>0</v>
      </c>
      <c r="U913">
        <f t="shared" si="1435"/>
        <v>0</v>
      </c>
      <c r="V913">
        <f t="shared" si="1436"/>
        <v>1</v>
      </c>
      <c r="W913">
        <f t="shared" si="1437"/>
        <v>0</v>
      </c>
      <c r="X913">
        <f>0</f>
        <v>0</v>
      </c>
      <c r="Y913">
        <f>0</f>
        <v>0</v>
      </c>
      <c r="Z913">
        <f>0</f>
        <v>0</v>
      </c>
      <c r="AA913">
        <f>C913*(Parameters!$C$12+Parameters!$C$11/2)</f>
        <v>1.6913797696394748E-3</v>
      </c>
      <c r="AB913">
        <f t="shared" si="1438"/>
        <v>0.92371291932944843</v>
      </c>
      <c r="AC913">
        <f t="shared" si="1439"/>
        <v>6.7655190785578987E-5</v>
      </c>
      <c r="AD913">
        <f t="shared" si="1440"/>
        <v>0.04</v>
      </c>
      <c r="AE913">
        <f t="shared" si="1441"/>
        <v>45.10346052371932</v>
      </c>
      <c r="AF913">
        <f t="shared" si="1442"/>
        <v>0</v>
      </c>
      <c r="AG913">
        <f t="shared" si="1443"/>
        <v>1.6913797696394748E-3</v>
      </c>
      <c r="AH913">
        <f t="shared" si="1444"/>
        <v>1</v>
      </c>
      <c r="AI913">
        <f t="shared" si="1445"/>
        <v>0</v>
      </c>
      <c r="AJ913">
        <f>0</f>
        <v>0</v>
      </c>
      <c r="AK913">
        <f>0</f>
        <v>0</v>
      </c>
      <c r="AL913">
        <f>(((2*Parameters!$C$15))/(((2*Parameters!$C$15))^2+((2*(C913*Parameters!$C$14-1/(C913*Parameters!$C$13))))^2))</f>
        <v>0.20293148182981999</v>
      </c>
      <c r="AM913">
        <f>(-((2*(C913*Parameters!$C$14-1/(C913*Parameters!$C$13))))/(((2*Parameters!$C$15))^2+((2*(C913*Parameters!$C$14-1/(C913*Parameters!$C$13))))^2))</f>
        <v>-2.2432355782279876</v>
      </c>
      <c r="AN913">
        <f t="shared" si="1446"/>
        <v>102.10951752661136</v>
      </c>
      <c r="AO913">
        <f t="shared" si="1447"/>
        <v>9.0632503117928156</v>
      </c>
      <c r="AP913">
        <f t="shared" si="1448"/>
        <v>0.04</v>
      </c>
      <c r="AQ913">
        <f t="shared" si="1449"/>
        <v>45.10346052371932</v>
      </c>
      <c r="AR913">
        <f t="shared" si="1450"/>
        <v>0.20293148182981999</v>
      </c>
      <c r="AS913">
        <f t="shared" si="1451"/>
        <v>-2.2415441984583482</v>
      </c>
      <c r="AT913">
        <f t="shared" si="1452"/>
        <v>1</v>
      </c>
      <c r="AU913">
        <f t="shared" si="1453"/>
        <v>0</v>
      </c>
      <c r="AV913">
        <f>2*Parameters!$C$17</f>
        <v>0.04</v>
      </c>
      <c r="AW913">
        <f>2*C913*Parameters!$C$16</f>
        <v>45.10346052371932</v>
      </c>
      <c r="AX913">
        <f>0</f>
        <v>0</v>
      </c>
      <c r="AY913">
        <f>0</f>
        <v>0</v>
      </c>
      <c r="AZ913">
        <f t="shared" si="1454"/>
        <v>102.10951752661136</v>
      </c>
      <c r="BA913">
        <f t="shared" si="1455"/>
        <v>9.0632503117928156</v>
      </c>
      <c r="BB913">
        <f t="shared" si="1456"/>
        <v>-404.65957195346959</v>
      </c>
      <c r="BC913">
        <f t="shared" si="1457"/>
        <v>4650.9585833937317</v>
      </c>
      <c r="BD913">
        <f t="shared" si="1458"/>
        <v>0.20293148182981999</v>
      </c>
      <c r="BE913">
        <f t="shared" si="1459"/>
        <v>-2.2415441984583482</v>
      </c>
      <c r="BF913">
        <f t="shared" si="1460"/>
        <v>102.10951752661137</v>
      </c>
      <c r="BG913">
        <f t="shared" si="1461"/>
        <v>9.0632503117928156</v>
      </c>
      <c r="BH913">
        <f>0</f>
        <v>0</v>
      </c>
      <c r="BI913">
        <f>0</f>
        <v>0</v>
      </c>
      <c r="BJ913">
        <f>0</f>
        <v>0</v>
      </c>
      <c r="BK913">
        <f>C913*(Parameters!$C$19+Parameters!$C$18/2)</f>
        <v>1.6913797696394748E-3</v>
      </c>
      <c r="BL913">
        <f t="shared" si="1462"/>
        <v>94.242980269228127</v>
      </c>
      <c r="BM913">
        <f t="shared" si="1463"/>
        <v>8.3788172981997473</v>
      </c>
      <c r="BN913">
        <f t="shared" si="1464"/>
        <v>-404.65957195346959</v>
      </c>
      <c r="BO913">
        <f t="shared" si="1465"/>
        <v>4650.9585833937317</v>
      </c>
      <c r="BP913">
        <f t="shared" si="1466"/>
        <v>0.18760208360527494</v>
      </c>
      <c r="BQ913">
        <f t="shared" si="1467"/>
        <v>-2.0688382262261902</v>
      </c>
      <c r="BR913">
        <f t="shared" si="1468"/>
        <v>102.10951752661137</v>
      </c>
      <c r="BS913">
        <f t="shared" si="1469"/>
        <v>9.0632503117928156</v>
      </c>
      <c r="BT913">
        <f>2*((((Parameters!$C$21)/((Parameters!$C$21)^2+(C913*Parameters!$C$20)^2)))/((((Parameters!$C$21)/((Parameters!$C$21)^2+(C913*Parameters!$C$20)^2)))^2+((-(C913*Parameters!$C$20)/((Parameters!$C$21)^2+(C913*Parameters!$C$20)^2)+C913*Parameters!$C$22))^2))</f>
        <v>5.847391938631729E-2</v>
      </c>
      <c r="BU913">
        <f>2*(-((-(C913*Parameters!$C$20)/((Parameters!$C$21)^2+(C913*Parameters!$C$20)^2)+C913*Parameters!$C$22))/((((Parameters!$C$21)/((Parameters!$C$21)^2+(C913*Parameters!$C$20)^2)))^2+((-(C913*Parameters!$C$20)/((Parameters!$C$21)^2+(C913*Parameters!$C$20)^2)+C913*Parameters!$C$22))^2))</f>
        <v>3708.2574967681353</v>
      </c>
      <c r="BV913">
        <f>0</f>
        <v>0</v>
      </c>
      <c r="BW913">
        <f>0</f>
        <v>0</v>
      </c>
      <c r="BX913">
        <f t="shared" si="1470"/>
        <v>94.242980269228127</v>
      </c>
      <c r="BY913">
        <f t="shared" si="1471"/>
        <v>8.3788172981997473</v>
      </c>
      <c r="BZ913">
        <f t="shared" si="1472"/>
        <v>-31469.960875622226</v>
      </c>
      <c r="CA913">
        <f t="shared" si="1473"/>
        <v>354128.68662681762</v>
      </c>
      <c r="CB913">
        <f t="shared" si="1474"/>
        <v>0.18760208360527494</v>
      </c>
      <c r="CC913">
        <f t="shared" si="1475"/>
        <v>-2.0688382262261902</v>
      </c>
      <c r="CD913">
        <f t="shared" si="1476"/>
        <v>7773.9053493594856</v>
      </c>
      <c r="CE913">
        <f t="shared" si="1477"/>
        <v>704.61911017071236</v>
      </c>
      <c r="CF913">
        <f>0</f>
        <v>0</v>
      </c>
      <c r="CG913">
        <f>0</f>
        <v>0</v>
      </c>
      <c r="CH913">
        <f>(((Parameters!$C$25))/(((Parameters!$C$25))^2+((C913*Parameters!$C$24-1/(C913*Parameters!$C$23)))^2))+(((Parameters!$C$29+Parameters!$C$28))/(((Parameters!$C$29+Parameters!$C$28))^2+((C913*Parameters!$C$27-1/(C913*Parameters!$C$26)))^2))</f>
        <v>1.2025504767021113</v>
      </c>
      <c r="CI913">
        <f>(-((C913*Parameters!$C$24-1/(C913*Parameters!$C$23)))/(((Parameters!$C$25))^2+((C913*Parameters!$C$24-1/(C913*Parameters!$C$23)))^2))+(-((C913*Parameters!$C$27-1/(C913*Parameters!$C$26)))/(((Parameters!$C$29+Parameters!$C$28))^2+((C913*Parameters!$C$27-1/(C913*Parameters!$C$26)))^2))</f>
        <v>-7.4509798786298775</v>
      </c>
      <c r="CJ913">
        <f t="shared" si="1478"/>
        <v>2600855.7450295365</v>
      </c>
      <c r="CK913">
        <f t="shared" si="1479"/>
        <v>660348.04499980097</v>
      </c>
      <c r="CL913">
        <f t="shared" si="1480"/>
        <v>-31469.960875622226</v>
      </c>
      <c r="CM913">
        <f t="shared" si="1481"/>
        <v>354128.68662681762</v>
      </c>
      <c r="CN913">
        <f t="shared" si="1482"/>
        <v>14598.803997773015</v>
      </c>
      <c r="CO913">
        <f t="shared" si="1483"/>
        <v>-57077.941127847713</v>
      </c>
      <c r="CP913">
        <f t="shared" si="1484"/>
        <v>7773.9053493594856</v>
      </c>
      <c r="CQ913">
        <f t="shared" si="1485"/>
        <v>704.61911017071236</v>
      </c>
      <c r="CR913">
        <f>2*((((Parameters!$C$31)/((Parameters!$C$31)^2+(C913*Parameters!$C$30)^2)))/((((Parameters!$C$31)/((Parameters!$C$31)^2+(C913*Parameters!$C$30)^2)))^2+((-(C913*Parameters!$C$30)/((Parameters!$C$31)^2+(C913*Parameters!$C$30)^2)+C913*Parameters!$C$32))^2))</f>
        <v>4.7663858334180617E-2</v>
      </c>
      <c r="CS913">
        <f>2*(-((-(C913*Parameters!$C$30)/((Parameters!$C$31)^2+(C913*Parameters!$C$30)^2)+C913*Parameters!$C$32))/((((Parameters!$C$31)/((Parameters!$C$31)^2+(C913*Parameters!$C$30)^2)))^2+((-(C913*Parameters!$C$30)/((Parameters!$C$31)^2+(C913*Parameters!$C$30)^2)+C913*Parameters!$C$32))^2))</f>
        <v>1624.7569588871804</v>
      </c>
      <c r="CT913">
        <f>0</f>
        <v>0</v>
      </c>
      <c r="CU913">
        <f>0</f>
        <v>0</v>
      </c>
      <c r="CV913">
        <f t="shared" si="1486"/>
        <v>2600855.7450295365</v>
      </c>
      <c r="CW913">
        <f t="shared" si="1487"/>
        <v>660348.04499980097</v>
      </c>
      <c r="CX913">
        <f t="shared" si="1488"/>
        <v>-1072812584.5420685</v>
      </c>
      <c r="CY913">
        <f t="shared" si="1489"/>
        <v>4226144074.220737</v>
      </c>
      <c r="CZ913">
        <f t="shared" si="1490"/>
        <v>14598.803997773015</v>
      </c>
      <c r="DA913">
        <f t="shared" si="1491"/>
        <v>-57077.941127847713</v>
      </c>
      <c r="DB913">
        <f t="shared" si="1492"/>
        <v>92746251.787098333</v>
      </c>
      <c r="DC913">
        <f t="shared" si="1493"/>
        <v>23717492.451021943</v>
      </c>
      <c r="DD913">
        <f>0</f>
        <v>0</v>
      </c>
      <c r="DE913">
        <f>0</f>
        <v>0</v>
      </c>
      <c r="DF913">
        <f>(((Parameters!$C$35))/(((Parameters!$C$35))^2+((C913*Parameters!$C$34-1/(C913*Parameters!$C$33)))^2))+(((Parameters!$C$39+Parameters!$C$38))/(((Parameters!$C$39+Parameters!$C$38))^2+((C913*Parameters!$C$37-1/(C913*Parameters!$C$36)))^2))</f>
        <v>1.2025504767021113</v>
      </c>
      <c r="DG913">
        <f>(-((C913*Parameters!$C$34-1/(C913*Parameters!$C$33)))/(((Parameters!$C$35))^2+((C913*Parameters!$C$34-1/(C913*Parameters!$C$33)))^2))+(-((C913*Parameters!$C$37-1/(C913*Parameters!$C$36)))/(((Parameters!$C$39+Parameters!$C$38))^2+((C913*Parameters!$C$37-1/(C913*Parameters!$C$36)))^2))</f>
        <v>-7.4509798786298775</v>
      </c>
      <c r="DH913">
        <f t="shared" si="1494"/>
        <v>30201404032.001545</v>
      </c>
      <c r="DI913">
        <f t="shared" si="1495"/>
        <v>13076316900.074818</v>
      </c>
      <c r="DJ913">
        <f t="shared" si="1496"/>
        <v>-1072812584.5420685</v>
      </c>
      <c r="DK913">
        <f t="shared" si="1497"/>
        <v>4226144074.220737</v>
      </c>
      <c r="DL913">
        <f t="shared" si="1498"/>
        <v>288265207.12702739</v>
      </c>
      <c r="DM913">
        <f t="shared" si="1499"/>
        <v>-662586051.97198272</v>
      </c>
      <c r="DN913">
        <f t="shared" si="1500"/>
        <v>92746251.787098333</v>
      </c>
      <c r="DO913">
        <f t="shared" si="1501"/>
        <v>23717492.451021943</v>
      </c>
      <c r="DP913">
        <f>2*((((Parameters!$C$41)/((Parameters!$C$41)^2+(C913*(Parameters!$C$40*(1-Parameters!$C$42)))^2)))/((((Parameters!$C$41)/((Parameters!$C$41)^2+(C913*(Parameters!$C$40*(1-Parameters!$C$42)))^2)))^2+((-(C913*(Parameters!$C$40*(1-Parameters!$C$42)))/((Parameters!$C$41)^2+(C913*(Parameters!$C$40*(1-Parameters!$C$42)))^2)+C913*Parameters!$C$43))^2))</f>
        <v>0.20308676010634033</v>
      </c>
      <c r="DQ913">
        <f>2*(-((-(C913*(Parameters!$C$40*(1-Parameters!$C$42)))/((Parameters!$C$41)^2+(C913*(Parameters!$C$40*(1-Parameters!$C$42)))^2)+C913*Parameters!$C$43))/((((Parameters!$C$41)/((Parameters!$C$41)^2+(C913*(Parameters!$C$40*(1-Parameters!$C$42)))^2)))^2+((-(C913*(Parameters!$C$40*(1-Parameters!$C$42)))/((Parameters!$C$41)^2+(C913*(Parameters!$C$40*(1-Parameters!$C$42)))^2)+C913*Parameters!$C$43))^2))</f>
        <v>136.35055788204141</v>
      </c>
      <c r="DR913">
        <f>0</f>
        <v>0</v>
      </c>
      <c r="DS913">
        <f>0</f>
        <v>0</v>
      </c>
      <c r="DT913">
        <f t="shared" si="1502"/>
        <v>30201404032.001545</v>
      </c>
      <c r="DU913">
        <f t="shared" si="1503"/>
        <v>13076316900.074818</v>
      </c>
      <c r="DV913">
        <f t="shared" si="1504"/>
        <v>-1777902411656.5881</v>
      </c>
      <c r="DW913">
        <f t="shared" si="1505"/>
        <v>4124860059491.9263</v>
      </c>
      <c r="DX913">
        <f t="shared" si="1506"/>
        <v>288265207.12702739</v>
      </c>
      <c r="DY913">
        <f t="shared" si="1507"/>
        <v>-662586051.97198272</v>
      </c>
      <c r="DZ913">
        <f t="shared" si="1508"/>
        <v>90495266929.993042</v>
      </c>
      <c r="EA913">
        <f t="shared" si="1509"/>
        <v>39194276847.616783</v>
      </c>
      <c r="EB913">
        <f>0</f>
        <v>0</v>
      </c>
      <c r="EC913">
        <f>0</f>
        <v>0</v>
      </c>
      <c r="ED913">
        <f>0</f>
        <v>0</v>
      </c>
      <c r="EE913">
        <f>C913*Parameters!$C$44</f>
        <v>2.2551730261859661E-4</v>
      </c>
      <c r="EF913">
        <f t="shared" si="1510"/>
        <v>29271176717.705742</v>
      </c>
      <c r="EG913">
        <f t="shared" si="1511"/>
        <v>12675369143.878925</v>
      </c>
      <c r="EH913">
        <f t="shared" si="1512"/>
        <v>-1777902411656.5881</v>
      </c>
      <c r="EI913">
        <f t="shared" si="1513"/>
        <v>4124860059491.9263</v>
      </c>
      <c r="EJ913">
        <f t="shared" si="1514"/>
        <v>279426219.53426635</v>
      </c>
      <c r="EK913">
        <f t="shared" si="1515"/>
        <v>-642177803.47418082</v>
      </c>
      <c r="EL913">
        <f t="shared" si="1516"/>
        <v>90495266929.993042</v>
      </c>
      <c r="EM913">
        <f t="shared" si="1517"/>
        <v>39194276847.616783</v>
      </c>
      <c r="EN913">
        <f>0</f>
        <v>0</v>
      </c>
      <c r="EO913">
        <f>0</f>
        <v>0</v>
      </c>
      <c r="EP913">
        <f>(((2*Parameters!$C$47))/(((2*Parameters!$C$47))^2+((2*(C913*Parameters!$C$46-1/(C913*Parameters!$C$45))))^2))</f>
        <v>2.5175487119509445E-5</v>
      </c>
      <c r="EQ913">
        <f>(-((2*(C913*Parameters!$C$46-1/(C913*Parameters!$C$45))))/(((2*Parameters!$C$47))^2+((2*(C913*Parameters!$C$46-1/(C913*Parameters!$C$45))))^2))</f>
        <v>2.5087577487325961E-2</v>
      </c>
      <c r="ER913">
        <f t="shared" si="1518"/>
        <v>-74256329208.438324</v>
      </c>
      <c r="ES913">
        <f t="shared" si="1519"/>
        <v>-31824050012.161911</v>
      </c>
      <c r="ET913">
        <f t="shared" si="1520"/>
        <v>-1777902411656.5881</v>
      </c>
      <c r="EU913">
        <f t="shared" si="1521"/>
        <v>4124860059491.9263</v>
      </c>
      <c r="EV913">
        <f t="shared" si="1522"/>
        <v>-701584975.51305294</v>
      </c>
      <c r="EW913">
        <f t="shared" si="1523"/>
        <v>1629115952.8802018</v>
      </c>
      <c r="EX913">
        <f t="shared" si="1524"/>
        <v>90495266929.993042</v>
      </c>
      <c r="EY913">
        <f t="shared" si="1525"/>
        <v>39194276847.616783</v>
      </c>
      <c r="EZ913">
        <f>(ER913+ET913/Parameters!$C$6+Parameters!$C$7*(EV913+EX913/Parameters!$C$6))</f>
        <v>-136096413092.14574</v>
      </c>
      <c r="FA913">
        <f>(ES913+EU913/Parameters!$C$6+Parameters!$C$7*(EW913+EY913/Parameters!$C$6))</f>
        <v>111649343361.47032</v>
      </c>
      <c r="FB913">
        <f t="shared" si="1526"/>
        <v>-224.91190877858133</v>
      </c>
      <c r="FC913">
        <f t="shared" si="1527"/>
        <v>5.6807354012801796E-12</v>
      </c>
      <c r="FD913">
        <f>(ER913+ET913/Parameters!$C$6+Parameters!$C$8*(EV913+EX913/Parameters!$C$6))</f>
        <v>-13792588946.07135</v>
      </c>
      <c r="FE913">
        <f>(ES913+EU913/Parameters!$C$6+Parameters!$C$8*(EW913+EY913/Parameters!$C$6))</f>
        <v>261269100740.46613</v>
      </c>
      <c r="FF913">
        <f t="shared" si="1528"/>
        <v>-228.35384736439698</v>
      </c>
      <c r="FG913">
        <f t="shared" si="1529"/>
        <v>3.822149162788189E-12</v>
      </c>
    </row>
    <row r="914" spans="1:163" x14ac:dyDescent="0.15">
      <c r="A914">
        <f>Parameters!$C$2*(Parameters!$C$3/Parameters!$C$2)^((ROW()-2)/(Parameters!$C$4-1))</f>
        <v>3630780.54770101</v>
      </c>
      <c r="B914">
        <f t="shared" si="1428"/>
        <v>6.56</v>
      </c>
      <c r="C914">
        <f t="shared" si="1429"/>
        <v>22812866.990908436</v>
      </c>
      <c r="D914">
        <f>1</f>
        <v>1</v>
      </c>
      <c r="E914">
        <f>0</f>
        <v>0</v>
      </c>
      <c r="F914">
        <f>0</f>
        <v>0</v>
      </c>
      <c r="G914">
        <f>0</f>
        <v>0</v>
      </c>
      <c r="H914">
        <f>0</f>
        <v>0</v>
      </c>
      <c r="I914">
        <f>0</f>
        <v>0</v>
      </c>
      <c r="J914">
        <f>1</f>
        <v>1</v>
      </c>
      <c r="K914">
        <f>0</f>
        <v>0</v>
      </c>
      <c r="L914">
        <f>2*Parameters!$C$10</f>
        <v>0.04</v>
      </c>
      <c r="M914">
        <f>2*C914*Parameters!$C$9</f>
        <v>45.625733981816872</v>
      </c>
      <c r="N914">
        <f>0</f>
        <v>0</v>
      </c>
      <c r="O914">
        <f>0</f>
        <v>0</v>
      </c>
      <c r="P914">
        <f t="shared" si="1430"/>
        <v>1</v>
      </c>
      <c r="Q914">
        <f t="shared" si="1431"/>
        <v>0</v>
      </c>
      <c r="R914">
        <f t="shared" si="1432"/>
        <v>0.04</v>
      </c>
      <c r="S914">
        <f t="shared" si="1433"/>
        <v>45.625733981816872</v>
      </c>
      <c r="T914">
        <f t="shared" si="1434"/>
        <v>0</v>
      </c>
      <c r="U914">
        <f t="shared" si="1435"/>
        <v>0</v>
      </c>
      <c r="V914">
        <f t="shared" si="1436"/>
        <v>1</v>
      </c>
      <c r="W914">
        <f t="shared" si="1437"/>
        <v>0</v>
      </c>
      <c r="X914">
        <f>0</f>
        <v>0</v>
      </c>
      <c r="Y914">
        <f>0</f>
        <v>0</v>
      </c>
      <c r="Z914">
        <f>0</f>
        <v>0</v>
      </c>
      <c r="AA914">
        <f>C914*(Parameters!$C$12+Parameters!$C$11/2)</f>
        <v>1.7109650243181326E-3</v>
      </c>
      <c r="AB914">
        <f t="shared" si="1438"/>
        <v>0.92193596494826802</v>
      </c>
      <c r="AC914">
        <f t="shared" si="1439"/>
        <v>6.8438600972725304E-5</v>
      </c>
      <c r="AD914">
        <f t="shared" si="1440"/>
        <v>0.04</v>
      </c>
      <c r="AE914">
        <f t="shared" si="1441"/>
        <v>45.625733981816872</v>
      </c>
      <c r="AF914">
        <f t="shared" si="1442"/>
        <v>0</v>
      </c>
      <c r="AG914">
        <f t="shared" si="1443"/>
        <v>1.7109650243181326E-3</v>
      </c>
      <c r="AH914">
        <f t="shared" si="1444"/>
        <v>1</v>
      </c>
      <c r="AI914">
        <f t="shared" si="1445"/>
        <v>0</v>
      </c>
      <c r="AJ914">
        <f>0</f>
        <v>0</v>
      </c>
      <c r="AK914">
        <f>0</f>
        <v>0</v>
      </c>
      <c r="AL914">
        <f>(((2*Parameters!$C$15))/(((2*Parameters!$C$15))^2+((2*(C914*Parameters!$C$14-1/(C914*Parameters!$C$13))))^2))</f>
        <v>0.1981692921475329</v>
      </c>
      <c r="AM914">
        <f>(-((2*(C914*Parameters!$C$14-1/(C914*Parameters!$C$13))))/(((2*Parameters!$C$15))^2+((2*(C914*Parameters!$C$14-1/(C914*Parameters!$C$13))))^2))</f>
        <v>-2.2169711850491129</v>
      </c>
      <c r="AN914">
        <f t="shared" si="1446"/>
        <v>102.0808002710383</v>
      </c>
      <c r="AO914">
        <f t="shared" si="1447"/>
        <v>8.9530089980872951</v>
      </c>
      <c r="AP914">
        <f t="shared" si="1448"/>
        <v>0.04</v>
      </c>
      <c r="AQ914">
        <f t="shared" si="1449"/>
        <v>45.625733981816872</v>
      </c>
      <c r="AR914">
        <f t="shared" si="1450"/>
        <v>0.1981692921475329</v>
      </c>
      <c r="AS914">
        <f t="shared" si="1451"/>
        <v>-2.2152602200247946</v>
      </c>
      <c r="AT914">
        <f t="shared" si="1452"/>
        <v>1</v>
      </c>
      <c r="AU914">
        <f t="shared" si="1453"/>
        <v>0</v>
      </c>
      <c r="AV914">
        <f>2*Parameters!$C$17</f>
        <v>0.04</v>
      </c>
      <c r="AW914">
        <f>2*C914*Parameters!$C$16</f>
        <v>45.625733981816872</v>
      </c>
      <c r="AX914">
        <f>0</f>
        <v>0</v>
      </c>
      <c r="AY914">
        <f>0</f>
        <v>0</v>
      </c>
      <c r="AZ914">
        <f t="shared" si="1454"/>
        <v>102.0808002710383</v>
      </c>
      <c r="BA914">
        <f t="shared" si="1455"/>
        <v>8.9530089980872951</v>
      </c>
      <c r="BB914">
        <f t="shared" si="1456"/>
        <v>-404.36437487270217</v>
      </c>
      <c r="BC914">
        <f t="shared" si="1457"/>
        <v>4703.495292159113</v>
      </c>
      <c r="BD914">
        <f t="shared" si="1458"/>
        <v>0.1981692921475329</v>
      </c>
      <c r="BE914">
        <f t="shared" si="1459"/>
        <v>-2.2152602200247946</v>
      </c>
      <c r="BF914">
        <f t="shared" si="1460"/>
        <v>102.0808002710383</v>
      </c>
      <c r="BG914">
        <f t="shared" si="1461"/>
        <v>8.9530089980872951</v>
      </c>
      <c r="BH914">
        <f>0</f>
        <v>0</v>
      </c>
      <c r="BI914">
        <f>0</f>
        <v>0</v>
      </c>
      <c r="BJ914">
        <f>0</f>
        <v>0</v>
      </c>
      <c r="BK914">
        <f>C914*(Parameters!$C$19+Parameters!$C$18/2)</f>
        <v>1.7109650243181326E-3</v>
      </c>
      <c r="BL914">
        <f t="shared" si="1462"/>
        <v>94.033284334109055</v>
      </c>
      <c r="BM914">
        <f t="shared" si="1463"/>
        <v>8.261155695599836</v>
      </c>
      <c r="BN914">
        <f t="shared" si="1464"/>
        <v>-404.36437487270217</v>
      </c>
      <c r="BO914">
        <f t="shared" si="1465"/>
        <v>4703.495292159113</v>
      </c>
      <c r="BP914">
        <f t="shared" si="1466"/>
        <v>0.18285100688940001</v>
      </c>
      <c r="BQ914">
        <f t="shared" si="1467"/>
        <v>-2.040603541106643</v>
      </c>
      <c r="BR914">
        <f t="shared" si="1468"/>
        <v>102.0808002710383</v>
      </c>
      <c r="BS914">
        <f t="shared" si="1469"/>
        <v>8.9530089980872951</v>
      </c>
      <c r="BT914">
        <f>2*((((Parameters!$C$21)/((Parameters!$C$21)^2+(C914*Parameters!$C$20)^2)))/((((Parameters!$C$21)/((Parameters!$C$21)^2+(C914*Parameters!$C$20)^2)))^2+((-(C914*Parameters!$C$20)/((Parameters!$C$21)^2+(C914*Parameters!$C$20)^2)+C914*Parameters!$C$22))^2))</f>
        <v>5.9047624480957982E-2</v>
      </c>
      <c r="BU914">
        <f>2*(-((-(C914*Parameters!$C$20)/((Parameters!$C$21)^2+(C914*Parameters!$C$20)^2)+C914*Parameters!$C$22))/((((Parameters!$C$21)/((Parameters!$C$21)^2+(C914*Parameters!$C$20)^2)))^2+((-(C914*Parameters!$C$20)/((Parameters!$C$21)^2+(C914*Parameters!$C$20)^2)+C914*Parameters!$C$22))^2))</f>
        <v>3769.5542356534802</v>
      </c>
      <c r="BV914">
        <f>0</f>
        <v>0</v>
      </c>
      <c r="BW914">
        <f>0</f>
        <v>0</v>
      </c>
      <c r="BX914">
        <f t="shared" si="1470"/>
        <v>94.033284334109055</v>
      </c>
      <c r="BY914">
        <f t="shared" si="1471"/>
        <v>8.261155695599836</v>
      </c>
      <c r="BZ914">
        <f t="shared" si="1472"/>
        <v>-31539.686376551865</v>
      </c>
      <c r="CA914">
        <f t="shared" si="1473"/>
        <v>359167.54834782722</v>
      </c>
      <c r="CB914">
        <f t="shared" si="1474"/>
        <v>0.18285100688940001</v>
      </c>
      <c r="CC914">
        <f t="shared" si="1475"/>
        <v>-2.040603541106643</v>
      </c>
      <c r="CD914">
        <f t="shared" si="1476"/>
        <v>7794.2573188566657</v>
      </c>
      <c r="CE914">
        <f t="shared" si="1477"/>
        <v>698.09930371991902</v>
      </c>
      <c r="CF914">
        <f>0</f>
        <v>0</v>
      </c>
      <c r="CG914">
        <f>0</f>
        <v>0</v>
      </c>
      <c r="CH914">
        <f>(((Parameters!$C$25))/(((Parameters!$C$25))^2+((C914*Parameters!$C$24-1/(C914*Parameters!$C$23)))^2))+(((Parameters!$C$29+Parameters!$C$28))/(((Parameters!$C$29+Parameters!$C$28))^2+((C914*Parameters!$C$27-1/(C914*Parameters!$C$26)))^2))</f>
        <v>1.1425353918867125</v>
      </c>
      <c r="CI914">
        <f>(-((C914*Parameters!$C$24-1/(C914*Parameters!$C$23)))/(((Parameters!$C$25))^2+((C914*Parameters!$C$24-1/(C914*Parameters!$C$23)))^2))+(-((C914*Parameters!$C$27-1/(C914*Parameters!$C$26)))/(((Parameters!$C$29+Parameters!$C$28))^2+((C914*Parameters!$C$27-1/(C914*Parameters!$C$26)))^2))</f>
        <v>-7.255971415171615</v>
      </c>
      <c r="CJ914">
        <f t="shared" si="1478"/>
        <v>2570168.2894192198</v>
      </c>
      <c r="CK914">
        <f t="shared" si="1479"/>
        <v>639220.95955200808</v>
      </c>
      <c r="CL914">
        <f t="shared" si="1480"/>
        <v>-31539.686376551865</v>
      </c>
      <c r="CM914">
        <f t="shared" si="1481"/>
        <v>359167.54834782722</v>
      </c>
      <c r="CN914">
        <f t="shared" si="1482"/>
        <v>13970.786284015607</v>
      </c>
      <c r="CO914">
        <f t="shared" si="1483"/>
        <v>-55759.345750105742</v>
      </c>
      <c r="CP914">
        <f t="shared" si="1484"/>
        <v>7794.2573188566657</v>
      </c>
      <c r="CQ914">
        <f t="shared" si="1485"/>
        <v>698.09930371991902</v>
      </c>
      <c r="CR914">
        <f>2*((((Parameters!$C$31)/((Parameters!$C$31)^2+(C914*Parameters!$C$30)^2)))/((((Parameters!$C$31)/((Parameters!$C$31)^2+(C914*Parameters!$C$30)^2)))^2+((-(C914*Parameters!$C$30)/((Parameters!$C$31)^2+(C914*Parameters!$C$30)^2)+C914*Parameters!$C$32))^2))</f>
        <v>4.7867912032690106E-2</v>
      </c>
      <c r="CS914">
        <f>2*(-((-(C914*Parameters!$C$30)/((Parameters!$C$31)^2+(C914*Parameters!$C$30)^2)+C914*Parameters!$C$32))/((((Parameters!$C$31)/((Parameters!$C$31)^2+(C914*Parameters!$C$30)^2)))^2+((-(C914*Parameters!$C$30)/((Parameters!$C$31)^2+(C914*Parameters!$C$30)^2)+C914*Parameters!$C$32))^2))</f>
        <v>1647.0851450355206</v>
      </c>
      <c r="CT914">
        <f>0</f>
        <v>0</v>
      </c>
      <c r="CU914">
        <f>0</f>
        <v>0</v>
      </c>
      <c r="CV914">
        <f t="shared" si="1486"/>
        <v>2570168.2894192198</v>
      </c>
      <c r="CW914">
        <f t="shared" si="1487"/>
        <v>639220.95955200808</v>
      </c>
      <c r="CX914">
        <f t="shared" si="1488"/>
        <v>-1052759857.9702533</v>
      </c>
      <c r="CY914">
        <f t="shared" si="1489"/>
        <v>4233675775.4647608</v>
      </c>
      <c r="CZ914">
        <f t="shared" si="1490"/>
        <v>13970.786284015607</v>
      </c>
      <c r="DA914">
        <f t="shared" si="1491"/>
        <v>-55759.345750105742</v>
      </c>
      <c r="DB914">
        <f t="shared" si="1492"/>
        <v>91848853.091586381</v>
      </c>
      <c r="DC914">
        <f t="shared" si="1493"/>
        <v>23009103.568714458</v>
      </c>
      <c r="DD914">
        <f>0</f>
        <v>0</v>
      </c>
      <c r="DE914">
        <f>0</f>
        <v>0</v>
      </c>
      <c r="DF914">
        <f>(((Parameters!$C$35))/(((Parameters!$C$35))^2+((C914*Parameters!$C$34-1/(C914*Parameters!$C$33)))^2))+(((Parameters!$C$39+Parameters!$C$38))/(((Parameters!$C$39+Parameters!$C$38))^2+((C914*Parameters!$C$37-1/(C914*Parameters!$C$36)))^2))</f>
        <v>1.1425353918867125</v>
      </c>
      <c r="DG914">
        <f>(-((C914*Parameters!$C$34-1/(C914*Parameters!$C$33)))/(((Parameters!$C$35))^2+((C914*Parameters!$C$34-1/(C914*Parameters!$C$33)))^2))+(-((C914*Parameters!$C$37-1/(C914*Parameters!$C$36)))/(((Parameters!$C$39+Parameters!$C$38))^2+((C914*Parameters!$C$37-1/(C914*Parameters!$C$36)))^2))</f>
        <v>-7.255971415171615</v>
      </c>
      <c r="DH914">
        <f t="shared" si="1494"/>
        <v>29519185179.277599</v>
      </c>
      <c r="DI914">
        <f t="shared" si="1495"/>
        <v>12476559068.673752</v>
      </c>
      <c r="DJ914">
        <f t="shared" si="1496"/>
        <v>-1052759857.9702533</v>
      </c>
      <c r="DK914">
        <f t="shared" si="1497"/>
        <v>4233675775.4647608</v>
      </c>
      <c r="DL914">
        <f t="shared" si="1498"/>
        <v>271907933.93094003</v>
      </c>
      <c r="DM914">
        <f t="shared" si="1499"/>
        <v>-640219696.73175478</v>
      </c>
      <c r="DN914">
        <f t="shared" si="1500"/>
        <v>91848853.091586381</v>
      </c>
      <c r="DO914">
        <f t="shared" si="1501"/>
        <v>23009103.568714458</v>
      </c>
      <c r="DP914">
        <f>2*((((Parameters!$C$41)/((Parameters!$C$41)^2+(C914*(Parameters!$C$40*(1-Parameters!$C$42)))^2)))/((((Parameters!$C$41)/((Parameters!$C$41)^2+(C914*(Parameters!$C$40*(1-Parameters!$C$42)))^2)))^2+((-(C914*(Parameters!$C$40*(1-Parameters!$C$42)))/((Parameters!$C$41)^2+(C914*(Parameters!$C$40*(1-Parameters!$C$42)))^2)+C914*Parameters!$C$43))^2))</f>
        <v>0.20315950966279669</v>
      </c>
      <c r="DQ914">
        <f>2*(-((-(C914*(Parameters!$C$40*(1-Parameters!$C$42)))/((Parameters!$C$41)^2+(C914*(Parameters!$C$40*(1-Parameters!$C$42)))^2)+C914*Parameters!$C$43))/((((Parameters!$C$41)/((Parameters!$C$41)^2+(C914*(Parameters!$C$40*(1-Parameters!$C$42)))^2)))^2+((-(C914*(Parameters!$C$40*(1-Parameters!$C$42)))/((Parameters!$C$41)^2+(C914*(Parameters!$C$40*(1-Parameters!$C$42)))^2)+C914*Parameters!$C$43))^2))</f>
        <v>137.95412519459754</v>
      </c>
      <c r="DR914">
        <f>0</f>
        <v>0</v>
      </c>
      <c r="DS914">
        <f>0</f>
        <v>0</v>
      </c>
      <c r="DT914">
        <f t="shared" si="1502"/>
        <v>29519185179.277599</v>
      </c>
      <c r="DU914">
        <f t="shared" si="1503"/>
        <v>12476559068.673752</v>
      </c>
      <c r="DV914">
        <f t="shared" si="1504"/>
        <v>-1716248448428.9131</v>
      </c>
      <c r="DW914">
        <f t="shared" si="1505"/>
        <v>4079061775262.7061</v>
      </c>
      <c r="DX914">
        <f t="shared" si="1506"/>
        <v>271907933.93094003</v>
      </c>
      <c r="DY914">
        <f t="shared" si="1507"/>
        <v>-640219696.73175478</v>
      </c>
      <c r="DZ914">
        <f t="shared" si="1508"/>
        <v>88468037730.602188</v>
      </c>
      <c r="EA914">
        <f t="shared" si="1509"/>
        <v>37403763542.817482</v>
      </c>
      <c r="EB914">
        <f>0</f>
        <v>0</v>
      </c>
      <c r="EC914">
        <f>0</f>
        <v>0</v>
      </c>
      <c r="ED914">
        <f>0</f>
        <v>0</v>
      </c>
      <c r="EE914">
        <f>C914*Parameters!$C$44</f>
        <v>2.2812866990908436E-4</v>
      </c>
      <c r="EF914">
        <f t="shared" si="1510"/>
        <v>28588634242.00993</v>
      </c>
      <c r="EG914">
        <f t="shared" si="1511"/>
        <v>12085033592.900135</v>
      </c>
      <c r="EH914">
        <f t="shared" si="1512"/>
        <v>-1716248448428.9131</v>
      </c>
      <c r="EI914">
        <f t="shared" si="1513"/>
        <v>4079061775262.7061</v>
      </c>
      <c r="EJ914">
        <f t="shared" si="1514"/>
        <v>263375063.10432318</v>
      </c>
      <c r="EK914">
        <f t="shared" si="1515"/>
        <v>-620037600.95480585</v>
      </c>
      <c r="EL914">
        <f t="shared" si="1516"/>
        <v>88468037730.602188</v>
      </c>
      <c r="EM914">
        <f t="shared" si="1517"/>
        <v>37403763542.817482</v>
      </c>
      <c r="EN914">
        <f>0</f>
        <v>0</v>
      </c>
      <c r="EO914">
        <f>0</f>
        <v>0</v>
      </c>
      <c r="EP914">
        <f>(((2*Parameters!$C$47))/(((2*Parameters!$C$47))^2+((2*(C914*Parameters!$C$46-1/(C914*Parameters!$C$45))))^2))</f>
        <v>2.577548437450275E-5</v>
      </c>
      <c r="EQ914">
        <f>(-((2*(C914*Parameters!$C$46-1/(C914*Parameters!$C$45))))/(((2*Parameters!$C$47))^2+((2*(C914*Parameters!$C$46-1/(C914*Parameters!$C$45))))^2))</f>
        <v>2.5384767971895549E-2</v>
      </c>
      <c r="ER914">
        <f t="shared" si="1518"/>
        <v>-75001639601.127457</v>
      </c>
      <c r="ES914">
        <f t="shared" si="1519"/>
        <v>-31376395259.542656</v>
      </c>
      <c r="ET914">
        <f t="shared" si="1520"/>
        <v>-1716248448428.9131</v>
      </c>
      <c r="EU914">
        <f t="shared" si="1521"/>
        <v>4079061775262.7061</v>
      </c>
      <c r="EV914">
        <f t="shared" si="1522"/>
        <v>-683830489.18157649</v>
      </c>
      <c r="EW914">
        <f t="shared" si="1523"/>
        <v>1626667109.8881769</v>
      </c>
      <c r="EX914">
        <f t="shared" si="1524"/>
        <v>88468037730.602188</v>
      </c>
      <c r="EY914">
        <f t="shared" si="1525"/>
        <v>37403763542.817482</v>
      </c>
      <c r="EZ914">
        <f>(ER914+ET914/Parameters!$C$6+Parameters!$C$7*(EV914+EX914/Parameters!$C$6))</f>
        <v>-134697237807.35052</v>
      </c>
      <c r="FA914">
        <f>(ES914+EU914/Parameters!$C$6+Parameters!$C$7*(EW914+EY914/Parameters!$C$6))</f>
        <v>110504014314.81232</v>
      </c>
      <c r="FB914">
        <f t="shared" si="1526"/>
        <v>-224.82222841086184</v>
      </c>
      <c r="FC914">
        <f t="shared" si="1527"/>
        <v>5.7396918848944009E-12</v>
      </c>
      <c r="FD914">
        <f>(ER914+ET914/Parameters!$C$6+Parameters!$C$8*(EV914+EX914/Parameters!$C$6))</f>
        <v>-15031305343.642929</v>
      </c>
      <c r="FE914">
        <f>(ES914+EU914/Parameters!$C$6+Parameters!$C$8*(EW914+EY914/Parameters!$C$6))</f>
        <v>256887393361.9472</v>
      </c>
      <c r="FF914">
        <f t="shared" si="1528"/>
        <v>-228.20969979733849</v>
      </c>
      <c r="FG914">
        <f t="shared" si="1529"/>
        <v>3.8861092893544346E-12</v>
      </c>
    </row>
    <row r="915" spans="1:163" x14ac:dyDescent="0.15">
      <c r="A915">
        <f>Parameters!$C$2*(Parameters!$C$3/Parameters!$C$2)^((ROW()-2)/(Parameters!$C$4-1))</f>
        <v>3672823.0049808496</v>
      </c>
      <c r="B915">
        <f t="shared" si="1428"/>
        <v>6.5650000000000004</v>
      </c>
      <c r="C915">
        <f t="shared" si="1429"/>
        <v>23077027.54076685</v>
      </c>
      <c r="D915">
        <f>1</f>
        <v>1</v>
      </c>
      <c r="E915">
        <f>0</f>
        <v>0</v>
      </c>
      <c r="F915">
        <f>0</f>
        <v>0</v>
      </c>
      <c r="G915">
        <f>0</f>
        <v>0</v>
      </c>
      <c r="H915">
        <f>0</f>
        <v>0</v>
      </c>
      <c r="I915">
        <f>0</f>
        <v>0</v>
      </c>
      <c r="J915">
        <f>1</f>
        <v>1</v>
      </c>
      <c r="K915">
        <f>0</f>
        <v>0</v>
      </c>
      <c r="L915">
        <f>2*Parameters!$C$10</f>
        <v>0.04</v>
      </c>
      <c r="M915">
        <f>2*C915*Parameters!$C$9</f>
        <v>46.154055081533699</v>
      </c>
      <c r="N915">
        <f>0</f>
        <v>0</v>
      </c>
      <c r="O915">
        <f>0</f>
        <v>0</v>
      </c>
      <c r="P915">
        <f t="shared" si="1430"/>
        <v>1</v>
      </c>
      <c r="Q915">
        <f t="shared" si="1431"/>
        <v>0</v>
      </c>
      <c r="R915">
        <f t="shared" si="1432"/>
        <v>0.04</v>
      </c>
      <c r="S915">
        <f t="shared" si="1433"/>
        <v>46.154055081533699</v>
      </c>
      <c r="T915">
        <f t="shared" si="1434"/>
        <v>0</v>
      </c>
      <c r="U915">
        <f t="shared" si="1435"/>
        <v>0</v>
      </c>
      <c r="V915">
        <f t="shared" si="1436"/>
        <v>1</v>
      </c>
      <c r="W915">
        <f t="shared" si="1437"/>
        <v>0</v>
      </c>
      <c r="X915">
        <f>0</f>
        <v>0</v>
      </c>
      <c r="Y915">
        <f>0</f>
        <v>0</v>
      </c>
      <c r="Z915">
        <f>0</f>
        <v>0</v>
      </c>
      <c r="AA915">
        <f>C915*(Parameters!$C$12+Parameters!$C$11/2)</f>
        <v>1.7307770655575138E-3</v>
      </c>
      <c r="AB915">
        <f t="shared" si="1438"/>
        <v>0.92011761998240327</v>
      </c>
      <c r="AC915">
        <f t="shared" si="1439"/>
        <v>6.923108262230055E-5</v>
      </c>
      <c r="AD915">
        <f t="shared" si="1440"/>
        <v>0.04</v>
      </c>
      <c r="AE915">
        <f t="shared" si="1441"/>
        <v>46.154055081533699</v>
      </c>
      <c r="AF915">
        <f t="shared" si="1442"/>
        <v>0</v>
      </c>
      <c r="AG915">
        <f t="shared" si="1443"/>
        <v>1.7307770655575138E-3</v>
      </c>
      <c r="AH915">
        <f t="shared" si="1444"/>
        <v>1</v>
      </c>
      <c r="AI915">
        <f t="shared" si="1445"/>
        <v>0</v>
      </c>
      <c r="AJ915">
        <f>0</f>
        <v>0</v>
      </c>
      <c r="AK915">
        <f>0</f>
        <v>0</v>
      </c>
      <c r="AL915">
        <f>(((2*Parameters!$C$15))/(((2*Parameters!$C$15))^2+((2*(C915*Parameters!$C$14-1/(C915*Parameters!$C$13))))^2))</f>
        <v>0.19352205204346321</v>
      </c>
      <c r="AM915">
        <f>(-((2*(C915*Parameters!$C$14-1/(C915*Parameters!$C$13))))/(((2*Parameters!$C$15))^2+((2*(C915*Parameters!$C$14-1/(C915*Parameters!$C$13))))^2))</f>
        <v>-2.1910272742390653</v>
      </c>
      <c r="AN915">
        <f t="shared" si="1446"/>
        <v>102.0526520024366</v>
      </c>
      <c r="AO915">
        <f t="shared" si="1447"/>
        <v>8.8442555896184913</v>
      </c>
      <c r="AP915">
        <f t="shared" si="1448"/>
        <v>0.04</v>
      </c>
      <c r="AQ915">
        <f t="shared" si="1449"/>
        <v>46.154055081533699</v>
      </c>
      <c r="AR915">
        <f t="shared" si="1450"/>
        <v>0.19352205204346321</v>
      </c>
      <c r="AS915">
        <f t="shared" si="1451"/>
        <v>-2.1892964971735078</v>
      </c>
      <c r="AT915">
        <f t="shared" si="1452"/>
        <v>1</v>
      </c>
      <c r="AU915">
        <f t="shared" si="1453"/>
        <v>0</v>
      </c>
      <c r="AV915">
        <f>2*Parameters!$C$17</f>
        <v>0.04</v>
      </c>
      <c r="AW915">
        <f>2*C915*Parameters!$C$16</f>
        <v>46.154055081533699</v>
      </c>
      <c r="AX915">
        <f>0</f>
        <v>0</v>
      </c>
      <c r="AY915">
        <f>0</f>
        <v>0</v>
      </c>
      <c r="AZ915">
        <f t="shared" si="1454"/>
        <v>102.0526520024366</v>
      </c>
      <c r="BA915">
        <f t="shared" si="1455"/>
        <v>8.8442555896184913</v>
      </c>
      <c r="BB915">
        <f t="shared" si="1456"/>
        <v>-404.07615355831666</v>
      </c>
      <c r="BC915">
        <f t="shared" si="1457"/>
        <v>4756.6515470421673</v>
      </c>
      <c r="BD915">
        <f t="shared" si="1458"/>
        <v>0.19352205204346321</v>
      </c>
      <c r="BE915">
        <f t="shared" si="1459"/>
        <v>-2.1892964971735078</v>
      </c>
      <c r="BF915">
        <f t="shared" si="1460"/>
        <v>102.0526520024366</v>
      </c>
      <c r="BG915">
        <f t="shared" si="1461"/>
        <v>8.8442555896184913</v>
      </c>
      <c r="BH915">
        <f>0</f>
        <v>0</v>
      </c>
      <c r="BI915">
        <f>0</f>
        <v>0</v>
      </c>
      <c r="BJ915">
        <f>0</f>
        <v>0</v>
      </c>
      <c r="BK915">
        <f>C915*(Parameters!$C$19+Parameters!$C$18/2)</f>
        <v>1.7307770655575138E-3</v>
      </c>
      <c r="BL915">
        <f t="shared" si="1462"/>
        <v>93.819948595967347</v>
      </c>
      <c r="BM915">
        <f t="shared" si="1463"/>
        <v>8.1448898503010607</v>
      </c>
      <c r="BN915">
        <f t="shared" si="1464"/>
        <v>-404.07615355831666</v>
      </c>
      <c r="BO915">
        <f t="shared" si="1465"/>
        <v>4756.6515470421673</v>
      </c>
      <c r="BP915">
        <f t="shared" si="1466"/>
        <v>0.17821461730702268</v>
      </c>
      <c r="BQ915">
        <f t="shared" si="1467"/>
        <v>-2.0126661076083683</v>
      </c>
      <c r="BR915">
        <f t="shared" si="1468"/>
        <v>102.0526520024366</v>
      </c>
      <c r="BS915">
        <f t="shared" si="1469"/>
        <v>8.8442555896184913</v>
      </c>
      <c r="BT915">
        <f>2*((((Parameters!$C$21)/((Parameters!$C$21)^2+(C915*Parameters!$C$20)^2)))/((((Parameters!$C$21)/((Parameters!$C$21)^2+(C915*Parameters!$C$20)^2)))^2+((-(C915*Parameters!$C$20)/((Parameters!$C$21)^2+(C915*Parameters!$C$20)^2)+C915*Parameters!$C$22))^2))</f>
        <v>5.9643477777933329E-2</v>
      </c>
      <c r="BU915">
        <f>2*(-((-(C915*Parameters!$C$20)/((Parameters!$C$21)^2+(C915*Parameters!$C$20)^2)+C915*Parameters!$C$22))/((((Parameters!$C$21)/((Parameters!$C$21)^2+(C915*Parameters!$C$20)^2)))^2+((-(C915*Parameters!$C$20)/((Parameters!$C$21)^2+(C915*Parameters!$C$20)^2)+C915*Parameters!$C$22))^2))</f>
        <v>3832.3949616733971</v>
      </c>
      <c r="BV915">
        <f>0</f>
        <v>0</v>
      </c>
      <c r="BW915">
        <f>0</f>
        <v>0</v>
      </c>
      <c r="BX915">
        <f t="shared" si="1470"/>
        <v>93.819948595967347</v>
      </c>
      <c r="BY915">
        <f t="shared" si="1471"/>
        <v>8.1448898503010607</v>
      </c>
      <c r="BZ915">
        <f t="shared" si="1472"/>
        <v>-31612.915231217681</v>
      </c>
      <c r="CA915">
        <f t="shared" si="1473"/>
        <v>364312.23564024136</v>
      </c>
      <c r="CB915">
        <f t="shared" si="1474"/>
        <v>0.17821461730702268</v>
      </c>
      <c r="CC915">
        <f t="shared" si="1475"/>
        <v>-2.0126661076083683</v>
      </c>
      <c r="CD915">
        <f t="shared" si="1476"/>
        <v>7815.394731671121</v>
      </c>
      <c r="CE915">
        <f t="shared" si="1477"/>
        <v>691.7130146473412</v>
      </c>
      <c r="CF915">
        <f>0</f>
        <v>0</v>
      </c>
      <c r="CG915">
        <f>0</f>
        <v>0</v>
      </c>
      <c r="CH915">
        <f>(((Parameters!$C$25))/(((Parameters!$C$25))^2+((C915*Parameters!$C$24-1/(C915*Parameters!$C$23)))^2))+(((Parameters!$C$29+Parameters!$C$28))/(((Parameters!$C$29+Parameters!$C$28))^2+((C915*Parameters!$C$27-1/(C915*Parameters!$C$26)))^2))</f>
        <v>1.0868643085557441</v>
      </c>
      <c r="CI915">
        <f>(-((C915*Parameters!$C$24-1/(C915*Parameters!$C$23)))/(((Parameters!$C$25))^2+((C915*Parameters!$C$24-1/(C915*Parameters!$C$23)))^2))+(-((C915*Parameters!$C$27-1/(C915*Parameters!$C$26)))/(((Parameters!$C$29+Parameters!$C$28))^2+((C915*Parameters!$C$27-1/(C915*Parameters!$C$26)))^2))</f>
        <v>-7.0698155549773531</v>
      </c>
      <c r="CJ915">
        <f t="shared" si="1478"/>
        <v>2541355.1810923405</v>
      </c>
      <c r="CK915">
        <f t="shared" si="1479"/>
        <v>619463.59081722179</v>
      </c>
      <c r="CL915">
        <f t="shared" si="1480"/>
        <v>-31612.915231217681</v>
      </c>
      <c r="CM915">
        <f t="shared" si="1481"/>
        <v>364312.23564024136</v>
      </c>
      <c r="CN915">
        <f t="shared" si="1482"/>
        <v>13384.735236279295</v>
      </c>
      <c r="CO915">
        <f t="shared" si="1483"/>
        <v>-54503.613720980466</v>
      </c>
      <c r="CP915">
        <f t="shared" si="1484"/>
        <v>7815.394731671121</v>
      </c>
      <c r="CQ915">
        <f t="shared" si="1485"/>
        <v>691.7130146473412</v>
      </c>
      <c r="CR915">
        <f>2*((((Parameters!$C$31)/((Parameters!$C$31)^2+(C915*Parameters!$C$30)^2)))/((((Parameters!$C$31)/((Parameters!$C$31)^2+(C915*Parameters!$C$30)^2)))^2+((-(C915*Parameters!$C$30)/((Parameters!$C$31)^2+(C915*Parameters!$C$30)^2)+C915*Parameters!$C$32))^2))</f>
        <v>4.8078078252277237E-2</v>
      </c>
      <c r="CS915">
        <f>2*(-((-(C915*Parameters!$C$30)/((Parameters!$C$31)^2+(C915*Parameters!$C$30)^2)+C915*Parameters!$C$32))/((((Parameters!$C$31)/((Parameters!$C$31)^2+(C915*Parameters!$C$30)^2)))^2+((-(C915*Parameters!$C$30)/((Parameters!$C$31)^2+(C915*Parameters!$C$30)^2)+C915*Parameters!$C$32))^2))</f>
        <v>1669.8111558169101</v>
      </c>
      <c r="CT915">
        <f>0</f>
        <v>0</v>
      </c>
      <c r="CU915">
        <f>0</f>
        <v>0</v>
      </c>
      <c r="CV915">
        <f t="shared" si="1486"/>
        <v>2541355.1810923405</v>
      </c>
      <c r="CW915">
        <f t="shared" si="1487"/>
        <v>619463.59081722179</v>
      </c>
      <c r="CX915">
        <f t="shared" si="1488"/>
        <v>-1034296644.0109664</v>
      </c>
      <c r="CY915">
        <f t="shared" si="1489"/>
        <v>4243977327.1357279</v>
      </c>
      <c r="CZ915">
        <f t="shared" si="1490"/>
        <v>13384.735236279295</v>
      </c>
      <c r="DA915">
        <f t="shared" si="1491"/>
        <v>-54503.613720980466</v>
      </c>
      <c r="DB915">
        <f t="shared" si="1492"/>
        <v>91019201.130708531</v>
      </c>
      <c r="DC915">
        <f t="shared" si="1493"/>
        <v>22348051.499203991</v>
      </c>
      <c r="DD915">
        <f>0</f>
        <v>0</v>
      </c>
      <c r="DE915">
        <f>0</f>
        <v>0</v>
      </c>
      <c r="DF915">
        <f>(((Parameters!$C$35))/(((Parameters!$C$35))^2+((C915*Parameters!$C$34-1/(C915*Parameters!$C$33)))^2))+(((Parameters!$C$39+Parameters!$C$38))/(((Parameters!$C$39+Parameters!$C$38))^2+((C915*Parameters!$C$37-1/(C915*Parameters!$C$36)))^2))</f>
        <v>1.0868643085557441</v>
      </c>
      <c r="DG915">
        <f>(-((C915*Parameters!$C$34-1/(C915*Parameters!$C$33)))/(((Parameters!$C$35))^2+((C915*Parameters!$C$34-1/(C915*Parameters!$C$33)))^2))+(-((C915*Parameters!$C$37-1/(C915*Parameters!$C$36)))/(((Parameters!$C$39+Parameters!$C$38))^2+((C915*Parameters!$C$37-1/(C915*Parameters!$C$36)))^2))</f>
        <v>-7.0698155549773531</v>
      </c>
      <c r="DH915">
        <f t="shared" si="1494"/>
        <v>28882538170.701969</v>
      </c>
      <c r="DI915">
        <f t="shared" si="1495"/>
        <v>11925533449.064049</v>
      </c>
      <c r="DJ915">
        <f t="shared" si="1496"/>
        <v>-1034296644.0109664</v>
      </c>
      <c r="DK915">
        <f t="shared" si="1497"/>
        <v>4243977327.1357279</v>
      </c>
      <c r="DL915">
        <f t="shared" si="1498"/>
        <v>256935507.94996732</v>
      </c>
      <c r="DM915">
        <f t="shared" si="1499"/>
        <v>-619254168.02896595</v>
      </c>
      <c r="DN915">
        <f t="shared" si="1500"/>
        <v>91019201.130708531</v>
      </c>
      <c r="DO915">
        <f t="shared" si="1501"/>
        <v>22348051.499203991</v>
      </c>
      <c r="DP915">
        <f>2*((((Parameters!$C$41)/((Parameters!$C$41)^2+(C915*(Parameters!$C$40*(1-Parameters!$C$42)))^2)))/((((Parameters!$C$41)/((Parameters!$C$41)^2+(C915*(Parameters!$C$40*(1-Parameters!$C$42)))^2)))^2+((-(C915*(Parameters!$C$40*(1-Parameters!$C$42)))/((Parameters!$C$41)^2+(C915*(Parameters!$C$40*(1-Parameters!$C$42)))^2)+C915*Parameters!$C$43))^2))</f>
        <v>0.20323399424840899</v>
      </c>
      <c r="DQ915">
        <f>2*(-((-(C915*(Parameters!$C$40*(1-Parameters!$C$42)))/((Parameters!$C$41)^2+(C915*(Parameters!$C$40*(1-Parameters!$C$42)))^2)+C915*Parameters!$C$43))/((((Parameters!$C$41)/((Parameters!$C$41)^2+(C915*(Parameters!$C$40*(1-Parameters!$C$42)))^2)))^2+((-(C915*(Parameters!$C$40*(1-Parameters!$C$42)))/((Parameters!$C$41)^2+(C915*(Parameters!$C$40*(1-Parameters!$C$42)))^2)+C915*Parameters!$C$43))^2))</f>
        <v>139.57713829992733</v>
      </c>
      <c r="DR915">
        <f>0</f>
        <v>0</v>
      </c>
      <c r="DS915">
        <f>0</f>
        <v>0</v>
      </c>
      <c r="DT915">
        <f t="shared" si="1502"/>
        <v>28882538170.701969</v>
      </c>
      <c r="DU915">
        <f t="shared" si="1503"/>
        <v>11925533449.064049</v>
      </c>
      <c r="DV915">
        <f t="shared" si="1504"/>
        <v>-1659696214567.9692</v>
      </c>
      <c r="DW915">
        <f t="shared" si="1505"/>
        <v>4038009675828.5308</v>
      </c>
      <c r="DX915">
        <f t="shared" si="1506"/>
        <v>256935507.94996732</v>
      </c>
      <c r="DY915">
        <f t="shared" si="1507"/>
        <v>-619254168.02896595</v>
      </c>
      <c r="DZ915">
        <f t="shared" si="1508"/>
        <v>86576961884.461044</v>
      </c>
      <c r="EA915">
        <f t="shared" si="1509"/>
        <v>35758817480.770378</v>
      </c>
      <c r="EB915">
        <f>0</f>
        <v>0</v>
      </c>
      <c r="EC915">
        <f>0</f>
        <v>0</v>
      </c>
      <c r="ED915">
        <f>0</f>
        <v>0</v>
      </c>
      <c r="EE915">
        <f>C915*Parameters!$C$44</f>
        <v>2.3077027540766847E-4</v>
      </c>
      <c r="EF915">
        <f t="shared" si="1510"/>
        <v>27950685565.712189</v>
      </c>
      <c r="EG915">
        <f t="shared" si="1511"/>
        <v>11542524896.535133</v>
      </c>
      <c r="EH915">
        <f t="shared" si="1512"/>
        <v>-1659696214567.9692</v>
      </c>
      <c r="EI915">
        <f t="shared" si="1513"/>
        <v>4038009675828.5308</v>
      </c>
      <c r="EJ915">
        <f t="shared" si="1514"/>
        <v>248683435.79167739</v>
      </c>
      <c r="EK915">
        <f t="shared" si="1515"/>
        <v>-599274778.69092965</v>
      </c>
      <c r="EL915">
        <f t="shared" si="1516"/>
        <v>86576961884.461044</v>
      </c>
      <c r="EM915">
        <f t="shared" si="1517"/>
        <v>35758817480.770378</v>
      </c>
      <c r="EN915">
        <f>0</f>
        <v>0</v>
      </c>
      <c r="EO915">
        <f>0</f>
        <v>0</v>
      </c>
      <c r="EP915">
        <f>(((2*Parameters!$C$47))/(((2*Parameters!$C$47))^2+((2*(C915*Parameters!$C$46-1/(C915*Parameters!$C$45))))^2))</f>
        <v>2.6390108979725526E-5</v>
      </c>
      <c r="EQ915">
        <f>(-((2*(C915*Parameters!$C$46-1/(C915*Parameters!$C$45))))/(((2*Parameters!$C$47))^2+((2*(C915*Parameters!$C$46-1/(C915*Parameters!$C$45))))^2))</f>
        <v>2.5685638556502469E-2</v>
      </c>
      <c r="ER915">
        <f t="shared" si="1518"/>
        <v>-75811971019.254852</v>
      </c>
      <c r="ES915">
        <f t="shared" si="1519"/>
        <v>-30981268669.046795</v>
      </c>
      <c r="ET915">
        <f t="shared" si="1520"/>
        <v>-1659696214567.9692</v>
      </c>
      <c r="EU915">
        <f t="shared" si="1521"/>
        <v>4038009675828.5308</v>
      </c>
      <c r="EV915">
        <f t="shared" si="1522"/>
        <v>-667519849.76806819</v>
      </c>
      <c r="EW915">
        <f t="shared" si="1523"/>
        <v>1625453450.6837311</v>
      </c>
      <c r="EX915">
        <f t="shared" si="1524"/>
        <v>86576961884.461044</v>
      </c>
      <c r="EY915">
        <f t="shared" si="1525"/>
        <v>35758817480.770378</v>
      </c>
      <c r="EZ915">
        <f>(ER915+ET915/Parameters!$C$6+Parameters!$C$7*(EV915+EX915/Parameters!$C$6))</f>
        <v>-133540535004.22769</v>
      </c>
      <c r="FA915">
        <f>(ES915+EU915/Parameters!$C$6+Parameters!$C$7*(EW915+EY915/Parameters!$C$6))</f>
        <v>109471241794.55428</v>
      </c>
      <c r="FB915">
        <f t="shared" si="1526"/>
        <v>-224.74464342506866</v>
      </c>
      <c r="FC915">
        <f t="shared" si="1527"/>
        <v>5.7911902006636693E-12</v>
      </c>
      <c r="FD915">
        <f>(ER915+ET915/Parameters!$C$6+Parameters!$C$8*(EV915+EX915/Parameters!$C$6))</f>
        <v>-16347898128.351028</v>
      </c>
      <c r="FE915">
        <f>(ES915+EU915/Parameters!$C$6+Parameters!$C$8*(EW915+EY915/Parameters!$C$6))</f>
        <v>252933162121.38495</v>
      </c>
      <c r="FF915">
        <f t="shared" si="1528"/>
        <v>-228.07822015907311</v>
      </c>
      <c r="FG915">
        <f t="shared" si="1529"/>
        <v>3.9453813929698351E-12</v>
      </c>
    </row>
    <row r="916" spans="1:163" x14ac:dyDescent="0.15">
      <c r="A916">
        <f>Parameters!$C$2*(Parameters!$C$3/Parameters!$C$2)^((ROW()-2)/(Parameters!$C$4-1))</f>
        <v>3715352.2909717285</v>
      </c>
      <c r="B916">
        <f t="shared" si="1428"/>
        <v>6.57</v>
      </c>
      <c r="C916">
        <f t="shared" si="1429"/>
        <v>23344246.925629579</v>
      </c>
      <c r="D916">
        <f>1</f>
        <v>1</v>
      </c>
      <c r="E916">
        <f>0</f>
        <v>0</v>
      </c>
      <c r="F916">
        <f>0</f>
        <v>0</v>
      </c>
      <c r="G916">
        <f>0</f>
        <v>0</v>
      </c>
      <c r="H916">
        <f>0</f>
        <v>0</v>
      </c>
      <c r="I916">
        <f>0</f>
        <v>0</v>
      </c>
      <c r="J916">
        <f>1</f>
        <v>1</v>
      </c>
      <c r="K916">
        <f>0</f>
        <v>0</v>
      </c>
      <c r="L916">
        <f>2*Parameters!$C$10</f>
        <v>0.04</v>
      </c>
      <c r="M916">
        <f>2*C916*Parameters!$C$9</f>
        <v>46.688493851259153</v>
      </c>
      <c r="N916">
        <f>0</f>
        <v>0</v>
      </c>
      <c r="O916">
        <f>0</f>
        <v>0</v>
      </c>
      <c r="P916">
        <f t="shared" si="1430"/>
        <v>1</v>
      </c>
      <c r="Q916">
        <f t="shared" si="1431"/>
        <v>0</v>
      </c>
      <c r="R916">
        <f t="shared" si="1432"/>
        <v>0.04</v>
      </c>
      <c r="S916">
        <f t="shared" si="1433"/>
        <v>46.688493851259153</v>
      </c>
      <c r="T916">
        <f t="shared" si="1434"/>
        <v>0</v>
      </c>
      <c r="U916">
        <f t="shared" si="1435"/>
        <v>0</v>
      </c>
      <c r="V916">
        <f t="shared" si="1436"/>
        <v>1</v>
      </c>
      <c r="W916">
        <f t="shared" si="1437"/>
        <v>0</v>
      </c>
      <c r="X916">
        <f>0</f>
        <v>0</v>
      </c>
      <c r="Y916">
        <f>0</f>
        <v>0</v>
      </c>
      <c r="Z916">
        <f>0</f>
        <v>0</v>
      </c>
      <c r="AA916">
        <f>C916*(Parameters!$C$12+Parameters!$C$11/2)</f>
        <v>1.7508185194222185E-3</v>
      </c>
      <c r="AB916">
        <f t="shared" si="1438"/>
        <v>0.91825692032128514</v>
      </c>
      <c r="AC916">
        <f t="shared" si="1439"/>
        <v>7.0032740776888747E-5</v>
      </c>
      <c r="AD916">
        <f t="shared" si="1440"/>
        <v>0.04</v>
      </c>
      <c r="AE916">
        <f t="shared" si="1441"/>
        <v>46.688493851259153</v>
      </c>
      <c r="AF916">
        <f t="shared" si="1442"/>
        <v>0</v>
      </c>
      <c r="AG916">
        <f t="shared" si="1443"/>
        <v>1.7508185194222185E-3</v>
      </c>
      <c r="AH916">
        <f t="shared" si="1444"/>
        <v>1</v>
      </c>
      <c r="AI916">
        <f t="shared" si="1445"/>
        <v>0</v>
      </c>
      <c r="AJ916">
        <f>0</f>
        <v>0</v>
      </c>
      <c r="AK916">
        <f>0</f>
        <v>0</v>
      </c>
      <c r="AL916">
        <f>(((2*Parameters!$C$15))/(((2*Parameters!$C$15))^2+((2*(C916*Parameters!$C$14-1/(C916*Parameters!$C$13))))^2))</f>
        <v>0.18898684230106944</v>
      </c>
      <c r="AM916">
        <f>(-((2*(C916*Parameters!$C$14-1/(C916*Parameters!$C$13))))/(((2*Parameters!$C$15))^2+((2*(C916*Parameters!$C$14-1/(C916*Parameters!$C$13))))^2))</f>
        <v>-2.1653995083965007</v>
      </c>
      <c r="AN916">
        <f t="shared" si="1446"/>
        <v>102.02505802730295</v>
      </c>
      <c r="AO916">
        <f t="shared" si="1447"/>
        <v>8.7369650771472802</v>
      </c>
      <c r="AP916">
        <f t="shared" si="1448"/>
        <v>0.04</v>
      </c>
      <c r="AQ916">
        <f t="shared" si="1449"/>
        <v>46.688493851259153</v>
      </c>
      <c r="AR916">
        <f t="shared" si="1450"/>
        <v>0.18898684230106944</v>
      </c>
      <c r="AS916">
        <f t="shared" si="1451"/>
        <v>-2.1636486898770784</v>
      </c>
      <c r="AT916">
        <f t="shared" si="1452"/>
        <v>1</v>
      </c>
      <c r="AU916">
        <f t="shared" si="1453"/>
        <v>0</v>
      </c>
      <c r="AV916">
        <f>2*Parameters!$C$17</f>
        <v>0.04</v>
      </c>
      <c r="AW916">
        <f>2*C916*Parameters!$C$16</f>
        <v>46.688493851259153</v>
      </c>
      <c r="AX916">
        <f>0</f>
        <v>0</v>
      </c>
      <c r="AY916">
        <f>0</f>
        <v>0</v>
      </c>
      <c r="AZ916">
        <f t="shared" si="1454"/>
        <v>102.02505802730295</v>
      </c>
      <c r="BA916">
        <f t="shared" si="1455"/>
        <v>8.7369650771472802</v>
      </c>
      <c r="BB916">
        <f t="shared" si="1456"/>
        <v>-403.79473796196459</v>
      </c>
      <c r="BC916">
        <f t="shared" si="1457"/>
        <v>4810.434266836437</v>
      </c>
      <c r="BD916">
        <f t="shared" si="1458"/>
        <v>0.18898684230106944</v>
      </c>
      <c r="BE916">
        <f t="shared" si="1459"/>
        <v>-2.1636486898770784</v>
      </c>
      <c r="BF916">
        <f t="shared" si="1460"/>
        <v>102.02505802730293</v>
      </c>
      <c r="BG916">
        <f t="shared" si="1461"/>
        <v>8.7369650771472802</v>
      </c>
      <c r="BH916">
        <f>0</f>
        <v>0</v>
      </c>
      <c r="BI916">
        <f>0</f>
        <v>0</v>
      </c>
      <c r="BJ916">
        <f>0</f>
        <v>0</v>
      </c>
      <c r="BK916">
        <f>C916*(Parameters!$C$19+Parameters!$C$18/2)</f>
        <v>1.7508185194222185E-3</v>
      </c>
      <c r="BL916">
        <f t="shared" si="1462"/>
        <v>93.602860626462473</v>
      </c>
      <c r="BM916">
        <f t="shared" si="1463"/>
        <v>8.0299937718782299</v>
      </c>
      <c r="BN916">
        <f t="shared" si="1464"/>
        <v>-403.79473796196459</v>
      </c>
      <c r="BO916">
        <f t="shared" si="1465"/>
        <v>4810.434266836437</v>
      </c>
      <c r="BP916">
        <f t="shared" si="1466"/>
        <v>0.17369000204045482</v>
      </c>
      <c r="BQ916">
        <f t="shared" si="1467"/>
        <v>-1.9850213288377498</v>
      </c>
      <c r="BR916">
        <f t="shared" si="1468"/>
        <v>102.02505802730293</v>
      </c>
      <c r="BS916">
        <f t="shared" si="1469"/>
        <v>8.7369650771472802</v>
      </c>
      <c r="BT916">
        <f>2*((((Parameters!$C$21)/((Parameters!$C$21)^2+(C916*Parameters!$C$20)^2)))/((((Parameters!$C$21)/((Parameters!$C$21)^2+(C916*Parameters!$C$20)^2)))^2+((-(C916*Parameters!$C$20)/((Parameters!$C$21)^2+(C916*Parameters!$C$20)^2)+C916*Parameters!$C$22))^2))</f>
        <v>6.0262595847495284E-2</v>
      </c>
      <c r="BU916">
        <f>2*(-((-(C916*Parameters!$C$20)/((Parameters!$C$21)^2+(C916*Parameters!$C$20)^2)+C916*Parameters!$C$22))/((((Parameters!$C$21)/((Parameters!$C$21)^2+(C916*Parameters!$C$20)^2)))^2+((-(C916*Parameters!$C$20)/((Parameters!$C$21)^2+(C916*Parameters!$C$20)^2)+C916*Parameters!$C$22))^2))</f>
        <v>3896.841114097535</v>
      </c>
      <c r="BV916">
        <f>0</f>
        <v>0</v>
      </c>
      <c r="BW916">
        <f>0</f>
        <v>0</v>
      </c>
      <c r="BX916">
        <f t="shared" si="1470"/>
        <v>93.602860626462473</v>
      </c>
      <c r="BY916">
        <f t="shared" si="1471"/>
        <v>8.0299937718782299</v>
      </c>
      <c r="BZ916">
        <f t="shared" si="1472"/>
        <v>-31689.763862804091</v>
      </c>
      <c r="CA916">
        <f t="shared" si="1473"/>
        <v>369566.39386144606</v>
      </c>
      <c r="CB916">
        <f t="shared" si="1474"/>
        <v>0.17369000204045482</v>
      </c>
      <c r="CC916">
        <f t="shared" si="1475"/>
        <v>-1.9850213288377498</v>
      </c>
      <c r="CD916">
        <f t="shared" si="1476"/>
        <v>7837.3482516131653</v>
      </c>
      <c r="CE916">
        <f t="shared" si="1477"/>
        <v>685.45968359798792</v>
      </c>
      <c r="CF916">
        <f>0</f>
        <v>0</v>
      </c>
      <c r="CG916">
        <f>0</f>
        <v>0</v>
      </c>
      <c r="CH916">
        <f>(((Parameters!$C$25))/(((Parameters!$C$25))^2+((C916*Parameters!$C$24-1/(C916*Parameters!$C$23)))^2))+(((Parameters!$C$29+Parameters!$C$28))/(((Parameters!$C$29+Parameters!$C$28))^2+((C916*Parameters!$C$27-1/(C916*Parameters!$C$26)))^2))</f>
        <v>1.035132380146349</v>
      </c>
      <c r="CI916">
        <f>(-((C916*Parameters!$C$24-1/(C916*Parameters!$C$23)))/(((Parameters!$C$25))^2+((C916*Parameters!$C$24-1/(C916*Parameters!$C$23)))^2))+(-((C916*Parameters!$C$27-1/(C916*Parameters!$C$26)))/(((Parameters!$C$29+Parameters!$C$28))^2+((C916*Parameters!$C$27-1/(C916*Parameters!$C$26)))^2))</f>
        <v>-6.8919232962546051</v>
      </c>
      <c r="CJ916">
        <f t="shared" si="1478"/>
        <v>2514313.7415335514</v>
      </c>
      <c r="CK916">
        <f t="shared" si="1479"/>
        <v>600961.59271254041</v>
      </c>
      <c r="CL916">
        <f t="shared" si="1480"/>
        <v>-31689.763862804091</v>
      </c>
      <c r="CM916">
        <f t="shared" si="1481"/>
        <v>369566.39386144606</v>
      </c>
      <c r="CN916">
        <f t="shared" si="1482"/>
        <v>12837.002201762487</v>
      </c>
      <c r="CO916">
        <f t="shared" si="1483"/>
        <v>-53306.846503704757</v>
      </c>
      <c r="CP916">
        <f t="shared" si="1484"/>
        <v>7837.3482516131653</v>
      </c>
      <c r="CQ916">
        <f t="shared" si="1485"/>
        <v>685.45968359798792</v>
      </c>
      <c r="CR916">
        <f>2*((((Parameters!$C$31)/((Parameters!$C$31)^2+(C916*Parameters!$C$30)^2)))/((((Parameters!$C$31)/((Parameters!$C$31)^2+(C916*Parameters!$C$30)^2)))^2+((-(C916*Parameters!$C$30)/((Parameters!$C$31)^2+(C916*Parameters!$C$30)^2)+C916*Parameters!$C$32))^2))</f>
        <v>4.8294575974065203E-2</v>
      </c>
      <c r="CS916">
        <f>2*(-((-(C916*Parameters!$C$30)/((Parameters!$C$31)^2+(C916*Parameters!$C$30)^2)+C916*Parameters!$C$32))/((((Parameters!$C$31)/((Parameters!$C$31)^2+(C916*Parameters!$C$30)^2)))^2+((-(C916*Parameters!$C$30)/((Parameters!$C$31)^2+(C916*Parameters!$C$30)^2)+C916*Parameters!$C$32))^2))</f>
        <v>1692.9455371030672</v>
      </c>
      <c r="CT916">
        <f>0</f>
        <v>0</v>
      </c>
      <c r="CU916">
        <f>0</f>
        <v>0</v>
      </c>
      <c r="CV916">
        <f t="shared" si="1486"/>
        <v>2514313.7415335514</v>
      </c>
      <c r="CW916">
        <f t="shared" si="1487"/>
        <v>600961.59271254041</v>
      </c>
      <c r="CX916">
        <f t="shared" si="1488"/>
        <v>-1017305508.4008961</v>
      </c>
      <c r="CY916">
        <f t="shared" si="1489"/>
        <v>4256994817.1852984</v>
      </c>
      <c r="CZ916">
        <f t="shared" si="1490"/>
        <v>12837.002201762487</v>
      </c>
      <c r="DA916">
        <f t="shared" si="1491"/>
        <v>-53306.846503704757</v>
      </c>
      <c r="DB916">
        <f t="shared" si="1492"/>
        <v>90254045.191314921</v>
      </c>
      <c r="DC916">
        <f t="shared" si="1493"/>
        <v>21730456.615391236</v>
      </c>
      <c r="DD916">
        <f>0</f>
        <v>0</v>
      </c>
      <c r="DE916">
        <f>0</f>
        <v>0</v>
      </c>
      <c r="DF916">
        <f>(((Parameters!$C$35))/(((Parameters!$C$35))^2+((C916*Parameters!$C$34-1/(C916*Parameters!$C$33)))^2))+(((Parameters!$C$39+Parameters!$C$38))/(((Parameters!$C$39+Parameters!$C$38))^2+((C916*Parameters!$C$37-1/(C916*Parameters!$C$36)))^2))</f>
        <v>1.035132380146349</v>
      </c>
      <c r="DG916">
        <f>(-((C916*Parameters!$C$34-1/(C916*Parameters!$C$33)))/(((Parameters!$C$35))^2+((C916*Parameters!$C$34-1/(C916*Parameters!$C$33)))^2))+(-((C916*Parameters!$C$37-1/(C916*Parameters!$C$36)))/(((Parameters!$C$39+Parameters!$C$38))^2+((C916*Parameters!$C$37-1/(C916*Parameters!$C$36)))^2))</f>
        <v>-6.8919232962546051</v>
      </c>
      <c r="DH916">
        <f t="shared" si="1494"/>
        <v>28288350194.088993</v>
      </c>
      <c r="DI916">
        <f t="shared" si="1495"/>
        <v>11418345671.732674</v>
      </c>
      <c r="DJ916">
        <f t="shared" si="1496"/>
        <v>-1017305508.4008961</v>
      </c>
      <c r="DK916">
        <f t="shared" si="1497"/>
        <v>4256994817.1852984</v>
      </c>
      <c r="DL916">
        <f t="shared" si="1498"/>
        <v>243202361.80478859</v>
      </c>
      <c r="DM916">
        <f t="shared" si="1499"/>
        <v>-599583364.20378602</v>
      </c>
      <c r="DN916">
        <f t="shared" si="1500"/>
        <v>90254045.191314921</v>
      </c>
      <c r="DO916">
        <f t="shared" si="1501"/>
        <v>21730456.615391236</v>
      </c>
      <c r="DP916">
        <f>2*((((Parameters!$C$41)/((Parameters!$C$41)^2+(C916*(Parameters!$C$40*(1-Parameters!$C$42)))^2)))/((((Parameters!$C$41)/((Parameters!$C$41)^2+(C916*(Parameters!$C$40*(1-Parameters!$C$42)))^2)))^2+((-(C916*(Parameters!$C$40*(1-Parameters!$C$42)))/((Parameters!$C$41)^2+(C916*(Parameters!$C$40*(1-Parameters!$C$42)))^2)+C916*Parameters!$C$43))^2))</f>
        <v>0.20331025621578119</v>
      </c>
      <c r="DQ916">
        <f>2*(-((-(C916*(Parameters!$C$40*(1-Parameters!$C$42)))/((Parameters!$C$41)^2+(C916*(Parameters!$C$40*(1-Parameters!$C$42)))^2)+C916*Parameters!$C$43))/((((Parameters!$C$41)/((Parameters!$C$41)^2+(C916*(Parameters!$C$40*(1-Parameters!$C$42)))^2)))^2+((-(C916*(Parameters!$C$40*(1-Parameters!$C$42)))/((Parameters!$C$41)^2+(C916*(Parameters!$C$40*(1-Parameters!$C$42)))^2)+C916*Parameters!$C$43))^2))</f>
        <v>141.21985375649859</v>
      </c>
      <c r="DR916">
        <f>0</f>
        <v>0</v>
      </c>
      <c r="DS916">
        <f>0</f>
        <v>0</v>
      </c>
      <c r="DT916">
        <f t="shared" si="1502"/>
        <v>28288350194.088993</v>
      </c>
      <c r="DU916">
        <f t="shared" si="1503"/>
        <v>11418345671.732674</v>
      </c>
      <c r="DV916">
        <f t="shared" si="1504"/>
        <v>-1607763099685.7556</v>
      </c>
      <c r="DW916">
        <f t="shared" si="1505"/>
        <v>4001455139023.1318</v>
      </c>
      <c r="DX916">
        <f t="shared" si="1506"/>
        <v>243202361.80478859</v>
      </c>
      <c r="DY916">
        <f t="shared" si="1507"/>
        <v>-599583364.20378602</v>
      </c>
      <c r="DZ916">
        <f t="shared" si="1508"/>
        <v>84812774587.370224</v>
      </c>
      <c r="EA916">
        <f t="shared" si="1509"/>
        <v>34244830976.523708</v>
      </c>
      <c r="EB916">
        <f>0</f>
        <v>0</v>
      </c>
      <c r="EC916">
        <f>0</f>
        <v>0</v>
      </c>
      <c r="ED916">
        <f>0</f>
        <v>0</v>
      </c>
      <c r="EE916">
        <f>C916*Parameters!$C$44</f>
        <v>2.3344246925629576E-4</v>
      </c>
      <c r="EF916">
        <f t="shared" si="1510"/>
        <v>27354240625.817139</v>
      </c>
      <c r="EG916">
        <f t="shared" si="1511"/>
        <v>11043025483.762875</v>
      </c>
      <c r="EH916">
        <f t="shared" si="1512"/>
        <v>-1607763099685.7556</v>
      </c>
      <c r="EI916">
        <f t="shared" si="1513"/>
        <v>4001455139023.1318</v>
      </c>
      <c r="EJ916">
        <f t="shared" si="1514"/>
        <v>235208163.9023644</v>
      </c>
      <c r="EK916">
        <f t="shared" si="1515"/>
        <v>-579784460.67963266</v>
      </c>
      <c r="EL916">
        <f t="shared" si="1516"/>
        <v>84812774587.370224</v>
      </c>
      <c r="EM916">
        <f t="shared" si="1517"/>
        <v>34244830976.523708</v>
      </c>
      <c r="EN916">
        <f>0</f>
        <v>0</v>
      </c>
      <c r="EO916">
        <f>0</f>
        <v>0</v>
      </c>
      <c r="EP916">
        <f>(((2*Parameters!$C$47))/(((2*Parameters!$C$47))^2+((2*(C916*Parameters!$C$46-1/(C916*Parameters!$C$45))))^2))</f>
        <v>2.7019733187245857E-5</v>
      </c>
      <c r="EQ916">
        <f>(-((2*(C916*Parameters!$C$46-1/(C916*Parameters!$C$45))))/(((2*Parameters!$C$47))^2+((2*(C916*Parameters!$C$46-1/(C916*Parameters!$C$45))))^2))</f>
        <v>2.5990240468590605E-2</v>
      </c>
      <c r="ER916">
        <f t="shared" si="1518"/>
        <v>-76687981991.653519</v>
      </c>
      <c r="ES916">
        <f t="shared" si="1519"/>
        <v>-30635005843.379383</v>
      </c>
      <c r="ET916">
        <f t="shared" si="1520"/>
        <v>-1607763099685.7556</v>
      </c>
      <c r="EU916">
        <f t="shared" si="1521"/>
        <v>4001455139023.1318</v>
      </c>
      <c r="EV916">
        <f t="shared" si="1522"/>
        <v>-652531609.44350648</v>
      </c>
      <c r="EW916">
        <f t="shared" si="1523"/>
        <v>1625445231.850518</v>
      </c>
      <c r="EX916">
        <f t="shared" si="1524"/>
        <v>84812774587.370224</v>
      </c>
      <c r="EY916">
        <f t="shared" si="1525"/>
        <v>34244830976.523708</v>
      </c>
      <c r="EZ916">
        <f>(ER916+ET916/Parameters!$C$6+Parameters!$C$7*(EV916+EX916/Parameters!$C$6))</f>
        <v>-132610176763.33197</v>
      </c>
      <c r="FA916">
        <f>(ES916+EU916/Parameters!$C$6+Parameters!$C$7*(EW916+EY916/Parameters!$C$6))</f>
        <v>108546042470.46867</v>
      </c>
      <c r="FB916">
        <f t="shared" si="1526"/>
        <v>-224.67869969335371</v>
      </c>
      <c r="FC916">
        <f t="shared" si="1527"/>
        <v>5.8353245448979298E-12</v>
      </c>
      <c r="FD916">
        <f>(ER916+ET916/Parameters!$C$6+Parameters!$C$8*(EV916+EX916/Parameters!$C$6))</f>
        <v>-17736279692.254715</v>
      </c>
      <c r="FE916">
        <f>(ES916+EU916/Parameters!$C$6+Parameters!$C$8*(EW916+EY916/Parameters!$C$6))</f>
        <v>249374531848.25323</v>
      </c>
      <c r="FF916">
        <f t="shared" si="1528"/>
        <v>-227.95895531815933</v>
      </c>
      <c r="FG916">
        <f t="shared" si="1529"/>
        <v>3.9999285538548166E-12</v>
      </c>
    </row>
    <row r="917" spans="1:163" x14ac:dyDescent="0.15">
      <c r="A917">
        <f>Parameters!$C$2*(Parameters!$C$3/Parameters!$C$2)^((ROW()-2)/(Parameters!$C$4-1))</f>
        <v>3758374.0428844378</v>
      </c>
      <c r="B917">
        <f t="shared" si="1428"/>
        <v>6.5749999999999993</v>
      </c>
      <c r="C917">
        <f t="shared" si="1429"/>
        <v>23614560.565136641</v>
      </c>
      <c r="D917">
        <f>1</f>
        <v>1</v>
      </c>
      <c r="E917">
        <f>0</f>
        <v>0</v>
      </c>
      <c r="F917">
        <f>0</f>
        <v>0</v>
      </c>
      <c r="G917">
        <f>0</f>
        <v>0</v>
      </c>
      <c r="H917">
        <f>0</f>
        <v>0</v>
      </c>
      <c r="I917">
        <f>0</f>
        <v>0</v>
      </c>
      <c r="J917">
        <f>1</f>
        <v>1</v>
      </c>
      <c r="K917">
        <f>0</f>
        <v>0</v>
      </c>
      <c r="L917">
        <f>2*Parameters!$C$10</f>
        <v>0.04</v>
      </c>
      <c r="M917">
        <f>2*C917*Parameters!$C$9</f>
        <v>47.229121130273278</v>
      </c>
      <c r="N917">
        <f>0</f>
        <v>0</v>
      </c>
      <c r="O917">
        <f>0</f>
        <v>0</v>
      </c>
      <c r="P917">
        <f t="shared" si="1430"/>
        <v>1</v>
      </c>
      <c r="Q917">
        <f t="shared" si="1431"/>
        <v>0</v>
      </c>
      <c r="R917">
        <f t="shared" si="1432"/>
        <v>0.04</v>
      </c>
      <c r="S917">
        <f t="shared" si="1433"/>
        <v>47.229121130273278</v>
      </c>
      <c r="T917">
        <f t="shared" si="1434"/>
        <v>0</v>
      </c>
      <c r="U917">
        <f t="shared" si="1435"/>
        <v>0</v>
      </c>
      <c r="V917">
        <f t="shared" si="1436"/>
        <v>1</v>
      </c>
      <c r="W917">
        <f t="shared" si="1437"/>
        <v>0</v>
      </c>
      <c r="X917">
        <f>0</f>
        <v>0</v>
      </c>
      <c r="Y917">
        <f>0</f>
        <v>0</v>
      </c>
      <c r="Z917">
        <f>0</f>
        <v>0</v>
      </c>
      <c r="AA917">
        <f>C917*(Parameters!$C$12+Parameters!$C$11/2)</f>
        <v>1.771092042385248E-3</v>
      </c>
      <c r="AB917">
        <f t="shared" si="1438"/>
        <v>0.91635287939732402</v>
      </c>
      <c r="AC917">
        <f t="shared" si="1439"/>
        <v>7.0843681695409918E-5</v>
      </c>
      <c r="AD917">
        <f t="shared" si="1440"/>
        <v>0.04</v>
      </c>
      <c r="AE917">
        <f t="shared" si="1441"/>
        <v>47.229121130273278</v>
      </c>
      <c r="AF917">
        <f t="shared" si="1442"/>
        <v>0</v>
      </c>
      <c r="AG917">
        <f t="shared" si="1443"/>
        <v>1.771092042385248E-3</v>
      </c>
      <c r="AH917">
        <f t="shared" si="1444"/>
        <v>1</v>
      </c>
      <c r="AI917">
        <f t="shared" si="1445"/>
        <v>0</v>
      </c>
      <c r="AJ917">
        <f>0</f>
        <v>0</v>
      </c>
      <c r="AK917">
        <f>0</f>
        <v>0</v>
      </c>
      <c r="AL917">
        <f>(((2*Parameters!$C$15))/(((2*Parameters!$C$15))^2+((2*(C917*Parameters!$C$14-1/(C917*Parameters!$C$13))))^2))</f>
        <v>0.18456082430840148</v>
      </c>
      <c r="AM917">
        <f>(-((2*(C917*Parameters!$C$14-1/(C917*Parameters!$C$13))))/(((2*Parameters!$C$15))^2+((2*(C917*Parameters!$C$14-1/(C917*Parameters!$C$13))))^2))</f>
        <v>-2.1400836221607418</v>
      </c>
      <c r="AN917">
        <f t="shared" si="1446"/>
        <v>101.99800393231332</v>
      </c>
      <c r="AO917">
        <f t="shared" si="1447"/>
        <v>8.631113025959845</v>
      </c>
      <c r="AP917">
        <f t="shared" si="1448"/>
        <v>0.04</v>
      </c>
      <c r="AQ917">
        <f t="shared" si="1449"/>
        <v>47.229121130273278</v>
      </c>
      <c r="AR917">
        <f t="shared" si="1450"/>
        <v>0.18456082430840148</v>
      </c>
      <c r="AS917">
        <f t="shared" si="1451"/>
        <v>-2.1383125301183563</v>
      </c>
      <c r="AT917">
        <f t="shared" si="1452"/>
        <v>1</v>
      </c>
      <c r="AU917">
        <f t="shared" si="1453"/>
        <v>0</v>
      </c>
      <c r="AV917">
        <f>2*Parameters!$C$17</f>
        <v>0.04</v>
      </c>
      <c r="AW917">
        <f>2*C917*Parameters!$C$16</f>
        <v>47.229121130273278</v>
      </c>
      <c r="AX917">
        <f>0</f>
        <v>0</v>
      </c>
      <c r="AY917">
        <f>0</f>
        <v>0</v>
      </c>
      <c r="AZ917">
        <f t="shared" si="1454"/>
        <v>101.99800393231332</v>
      </c>
      <c r="BA917">
        <f t="shared" si="1455"/>
        <v>8.631113025959845</v>
      </c>
      <c r="BB917">
        <f t="shared" si="1456"/>
        <v>-403.5199624348445</v>
      </c>
      <c r="BC917">
        <f t="shared" si="1457"/>
        <v>4864.8504484166288</v>
      </c>
      <c r="BD917">
        <f t="shared" si="1458"/>
        <v>0.18456082430840148</v>
      </c>
      <c r="BE917">
        <f t="shared" si="1459"/>
        <v>-2.1383125301183563</v>
      </c>
      <c r="BF917">
        <f t="shared" si="1460"/>
        <v>101.99800393231331</v>
      </c>
      <c r="BG917">
        <f t="shared" si="1461"/>
        <v>8.631113025959845</v>
      </c>
      <c r="BH917">
        <f>0</f>
        <v>0</v>
      </c>
      <c r="BI917">
        <f>0</f>
        <v>0</v>
      </c>
      <c r="BJ917">
        <f>0</f>
        <v>0</v>
      </c>
      <c r="BK917">
        <f>C917*(Parameters!$C$19+Parameters!$C$18/2)</f>
        <v>1.771092042385248E-3</v>
      </c>
      <c r="BL917">
        <f t="shared" si="1462"/>
        <v>93.381906015728333</v>
      </c>
      <c r="BM917">
        <f t="shared" si="1463"/>
        <v>7.9164420315478976</v>
      </c>
      <c r="BN917">
        <f t="shared" si="1464"/>
        <v>-403.5199624348445</v>
      </c>
      <c r="BO917">
        <f t="shared" si="1465"/>
        <v>4864.8504484166288</v>
      </c>
      <c r="BP917">
        <f t="shared" si="1466"/>
        <v>0.16927432871119635</v>
      </c>
      <c r="BQ917">
        <f t="shared" si="1467"/>
        <v>-1.9576646770146571</v>
      </c>
      <c r="BR917">
        <f t="shared" si="1468"/>
        <v>101.99800393231331</v>
      </c>
      <c r="BS917">
        <f t="shared" si="1469"/>
        <v>8.631113025959845</v>
      </c>
      <c r="BT917">
        <f>2*((((Parameters!$C$21)/((Parameters!$C$21)^2+(C917*Parameters!$C$20)^2)))/((((Parameters!$C$21)/((Parameters!$C$21)^2+(C917*Parameters!$C$20)^2)))^2+((-(C917*Parameters!$C$20)/((Parameters!$C$21)^2+(C917*Parameters!$C$20)^2)+C917*Parameters!$C$22))^2))</f>
        <v>6.090616808615161E-2</v>
      </c>
      <c r="BU917">
        <f>2*(-((-(C917*Parameters!$C$20)/((Parameters!$C$21)^2+(C917*Parameters!$C$20)^2)+C917*Parameters!$C$22))/((((Parameters!$C$21)/((Parameters!$C$21)^2+(C917*Parameters!$C$20)^2)))^2+((-(C917*Parameters!$C$20)/((Parameters!$C$21)^2+(C917*Parameters!$C$20)^2)+C917*Parameters!$C$22))^2))</f>
        <v>3962.9575415332279</v>
      </c>
      <c r="BV917">
        <f>0</f>
        <v>0</v>
      </c>
      <c r="BW917">
        <f>0</f>
        <v>0</v>
      </c>
      <c r="BX917">
        <f t="shared" si="1470"/>
        <v>93.381906015728333</v>
      </c>
      <c r="BY917">
        <f t="shared" si="1471"/>
        <v>7.9164420315478976</v>
      </c>
      <c r="BZ917">
        <f t="shared" si="1472"/>
        <v>-31770.356079404213</v>
      </c>
      <c r="CA917">
        <f t="shared" si="1473"/>
        <v>374933.86129634333</v>
      </c>
      <c r="CB917">
        <f t="shared" si="1474"/>
        <v>0.16927432871119635</v>
      </c>
      <c r="CC917">
        <f t="shared" si="1475"/>
        <v>-1.9576646770146571</v>
      </c>
      <c r="CD917">
        <f t="shared" si="1476"/>
        <v>7860.1503093514766</v>
      </c>
      <c r="CE917">
        <f t="shared" si="1477"/>
        <v>679.33885672609551</v>
      </c>
      <c r="CF917">
        <f>0</f>
        <v>0</v>
      </c>
      <c r="CG917">
        <f>0</f>
        <v>0</v>
      </c>
      <c r="CH917">
        <f>(((Parameters!$C$25))/(((Parameters!$C$25))^2+((C917*Parameters!$C$24-1/(C917*Parameters!$C$23)))^2))+(((Parameters!$C$29+Parameters!$C$28))/(((Parameters!$C$29+Parameters!$C$28))^2+((C917*Parameters!$C$27-1/(C917*Parameters!$C$26)))^2))</f>
        <v>0.98698055111480354</v>
      </c>
      <c r="CI917">
        <f>(-((C917*Parameters!$C$24-1/(C917*Parameters!$C$23)))/(((Parameters!$C$25))^2+((C917*Parameters!$C$24-1/(C917*Parameters!$C$23)))^2))+(-((C917*Parameters!$C$27-1/(C917*Parameters!$C$26)))/(((Parameters!$C$29+Parameters!$C$28))^2+((C917*Parameters!$C$27-1/(C917*Parameters!$C$26)))^2))</f>
        <v>-6.7217554591989277</v>
      </c>
      <c r="CJ917">
        <f t="shared" si="1478"/>
        <v>2488950.3873608811</v>
      </c>
      <c r="CK917">
        <f t="shared" si="1479"/>
        <v>583612.90991332685</v>
      </c>
      <c r="CL917">
        <f t="shared" si="1480"/>
        <v>-31770.356079404213</v>
      </c>
      <c r="CM917">
        <f t="shared" si="1481"/>
        <v>374933.86129634333</v>
      </c>
      <c r="CN917">
        <f t="shared" si="1482"/>
        <v>12324.334427342215</v>
      </c>
      <c r="CO917">
        <f t="shared" si="1483"/>
        <v>-52165.471677479218</v>
      </c>
      <c r="CP917">
        <f t="shared" si="1484"/>
        <v>7860.1503093514766</v>
      </c>
      <c r="CQ917">
        <f t="shared" si="1485"/>
        <v>679.33885672609551</v>
      </c>
      <c r="CR917">
        <f>2*((((Parameters!$C$31)/((Parameters!$C$31)^2+(C917*Parameters!$C$30)^2)))/((((Parameters!$C$31)/((Parameters!$C$31)^2+(C917*Parameters!$C$30)^2)))^2+((-(C917*Parameters!$C$30)/((Parameters!$C$31)^2+(C917*Parameters!$C$30)^2)+C917*Parameters!$C$32))^2))</f>
        <v>4.8517633936081966E-2</v>
      </c>
      <c r="CS917">
        <f>2*(-((-(C917*Parameters!$C$30)/((Parameters!$C$31)^2+(C917*Parameters!$C$30)^2)+C917*Parameters!$C$32))/((((Parameters!$C$31)/((Parameters!$C$31)^2+(C917*Parameters!$C$30)^2)))^2+((-(C917*Parameters!$C$30)/((Parameters!$C$31)^2+(C917*Parameters!$C$30)^2)+C917*Parameters!$C$32))^2))</f>
        <v>1716.4992378208926</v>
      </c>
      <c r="CT917">
        <f>0</f>
        <v>0</v>
      </c>
      <c r="CU917">
        <f>0</f>
        <v>0</v>
      </c>
      <c r="CV917">
        <f t="shared" si="1486"/>
        <v>2488950.3873608811</v>
      </c>
      <c r="CW917">
        <f t="shared" si="1487"/>
        <v>583612.90991332685</v>
      </c>
      <c r="CX917">
        <f t="shared" si="1488"/>
        <v>-1001682127.4209592</v>
      </c>
      <c r="CY917">
        <f t="shared" si="1489"/>
        <v>4272684692.2577877</v>
      </c>
      <c r="CZ917">
        <f t="shared" si="1490"/>
        <v>12324.334427342215</v>
      </c>
      <c r="DA917">
        <f t="shared" si="1491"/>
        <v>-52165.471677479218</v>
      </c>
      <c r="DB917">
        <f t="shared" si="1492"/>
        <v>89550450.472816035</v>
      </c>
      <c r="DC917">
        <f t="shared" si="1493"/>
        <v>21152859.044780474</v>
      </c>
      <c r="DD917">
        <f>0</f>
        <v>0</v>
      </c>
      <c r="DE917">
        <f>0</f>
        <v>0</v>
      </c>
      <c r="DF917">
        <f>(((Parameters!$C$35))/(((Parameters!$C$35))^2+((C917*Parameters!$C$34-1/(C917*Parameters!$C$33)))^2))+(((Parameters!$C$39+Parameters!$C$38))/(((Parameters!$C$39+Parameters!$C$38))^2+((C917*Parameters!$C$37-1/(C917*Parameters!$C$36)))^2))</f>
        <v>0.98698055111480354</v>
      </c>
      <c r="DG917">
        <f>(-((C917*Parameters!$C$34-1/(C917*Parameters!$C$33)))/(((Parameters!$C$35))^2+((C917*Parameters!$C$34-1/(C917*Parameters!$C$33)))^2))+(-((C917*Parameters!$C$37-1/(C917*Parameters!$C$36)))/(((Parameters!$C$39+Parameters!$C$38))^2+((C917*Parameters!$C$37-1/(C917*Parameters!$C$36)))^2))</f>
        <v>-6.7217554591989277</v>
      </c>
      <c r="DH917">
        <f t="shared" si="1494"/>
        <v>27733789827.843048</v>
      </c>
      <c r="DI917">
        <f t="shared" si="1495"/>
        <v>10950702613.588118</v>
      </c>
      <c r="DJ917">
        <f t="shared" si="1496"/>
        <v>-1001682127.4209592</v>
      </c>
      <c r="DK917">
        <f t="shared" si="1497"/>
        <v>4272684692.2577877</v>
      </c>
      <c r="DL917">
        <f t="shared" si="1498"/>
        <v>230581223.05658481</v>
      </c>
      <c r="DM917">
        <f t="shared" si="1499"/>
        <v>-581110934.3333807</v>
      </c>
      <c r="DN917">
        <f t="shared" si="1500"/>
        <v>89550450.472816035</v>
      </c>
      <c r="DO917">
        <f t="shared" si="1501"/>
        <v>21152859.044780474</v>
      </c>
      <c r="DP917">
        <f>2*((((Parameters!$C$41)/((Parameters!$C$41)^2+(C917*(Parameters!$C$40*(1-Parameters!$C$42)))^2)))/((((Parameters!$C$41)/((Parameters!$C$41)^2+(C917*(Parameters!$C$40*(1-Parameters!$C$42)))^2)))^2+((-(C917*(Parameters!$C$40*(1-Parameters!$C$42)))/((Parameters!$C$41)^2+(C917*(Parameters!$C$40*(1-Parameters!$C$42)))^2)+C917*Parameters!$C$43))^2))</f>
        <v>0.20338833899765305</v>
      </c>
      <c r="DQ917">
        <f>2*(-((-(C917*(Parameters!$C$40*(1-Parameters!$C$42)))/((Parameters!$C$41)^2+(C917*(Parameters!$C$40*(1-Parameters!$C$42)))^2)+C917*Parameters!$C$43))/((((Parameters!$C$41)/((Parameters!$C$41)^2+(C917*(Parameters!$C$40*(1-Parameters!$C$42)))^2)))^2+((-(C917*(Parameters!$C$40*(1-Parameters!$C$42)))/((Parameters!$C$41)^2+(C917*(Parameters!$C$40*(1-Parameters!$C$42)))^2)+C917*Parameters!$C$43))^2))</f>
        <v>142.8825322299019</v>
      </c>
      <c r="DR917">
        <f>0</f>
        <v>0</v>
      </c>
      <c r="DS917">
        <f>0</f>
        <v>0</v>
      </c>
      <c r="DT917">
        <f t="shared" si="1502"/>
        <v>27733789827.843048</v>
      </c>
      <c r="DU917">
        <f t="shared" si="1503"/>
        <v>10950702613.588118</v>
      </c>
      <c r="DV917">
        <f t="shared" si="1504"/>
        <v>-1560025071806.3013</v>
      </c>
      <c r="DW917">
        <f t="shared" si="1505"/>
        <v>3969174048841.8027</v>
      </c>
      <c r="DX917">
        <f t="shared" si="1506"/>
        <v>230581223.05658481</v>
      </c>
      <c r="DY917">
        <f t="shared" si="1507"/>
        <v>-581110934.3333807</v>
      </c>
      <c r="DZ917">
        <f t="shared" si="1508"/>
        <v>83167049786.472015</v>
      </c>
      <c r="EA917">
        <f t="shared" si="1509"/>
        <v>32848990706.330017</v>
      </c>
      <c r="EB917">
        <f>0</f>
        <v>0</v>
      </c>
      <c r="EC917">
        <f>0</f>
        <v>0</v>
      </c>
      <c r="ED917">
        <f>0</f>
        <v>0</v>
      </c>
      <c r="EE917">
        <f>C917*Parameters!$C$44</f>
        <v>2.361456056513664E-4</v>
      </c>
      <c r="EF917">
        <f t="shared" si="1510"/>
        <v>26796486818.143616</v>
      </c>
      <c r="EG917">
        <f t="shared" si="1511"/>
        <v>10582309548.175102</v>
      </c>
      <c r="EH917">
        <f t="shared" si="1512"/>
        <v>-1560025071806.3013</v>
      </c>
      <c r="EI917">
        <f t="shared" si="1513"/>
        <v>3969174048841.8027</v>
      </c>
      <c r="EJ917">
        <f t="shared" si="1514"/>
        <v>222824078.2512024</v>
      </c>
      <c r="EK917">
        <f t="shared" si="1515"/>
        <v>-561471400.99131691</v>
      </c>
      <c r="EL917">
        <f t="shared" si="1516"/>
        <v>83167049786.472015</v>
      </c>
      <c r="EM917">
        <f t="shared" si="1517"/>
        <v>32848990706.330017</v>
      </c>
      <c r="EN917">
        <f>0</f>
        <v>0</v>
      </c>
      <c r="EO917">
        <f>0</f>
        <v>0</v>
      </c>
      <c r="EP917">
        <f>(((2*Parameters!$C$47))/(((2*Parameters!$C$47))^2+((2*(C917*Parameters!$C$46-1/(C917*Parameters!$C$45))))^2))</f>
        <v>2.7664739466774839E-5</v>
      </c>
      <c r="EQ917">
        <f>(-((2*(C917*Parameters!$C$46-1/(C917*Parameters!$C$45))))/(((2*Parameters!$C$47))^2+((2*(C917*Parameters!$C$46-1/(C917*Parameters!$C$45))))^2))</f>
        <v>2.6298625844928879E-2</v>
      </c>
      <c r="ER917">
        <f t="shared" si="1518"/>
        <v>-77630494092.92157</v>
      </c>
      <c r="ES917">
        <f t="shared" si="1519"/>
        <v>-30334399958.007633</v>
      </c>
      <c r="ET917">
        <f t="shared" si="1520"/>
        <v>-1560025071806.3013</v>
      </c>
      <c r="EU917">
        <f t="shared" si="1521"/>
        <v>3969174048841.8027</v>
      </c>
      <c r="EV917">
        <f t="shared" si="1522"/>
        <v>-638758442.95355368</v>
      </c>
      <c r="EW917">
        <f t="shared" si="1523"/>
        <v>1626616482.7393203</v>
      </c>
      <c r="EX917">
        <f t="shared" si="1524"/>
        <v>83167049786.472015</v>
      </c>
      <c r="EY917">
        <f t="shared" si="1525"/>
        <v>32848990706.330017</v>
      </c>
      <c r="EZ917">
        <f>(ER917+ET917/Parameters!$C$6+Parameters!$C$7*(EV917+EX917/Parameters!$C$6))</f>
        <v>-131892235720.96683</v>
      </c>
      <c r="FA917">
        <f>(ES917+EU917/Parameters!$C$6+Parameters!$C$7*(EW917+EY917/Parameters!$C$6))</f>
        <v>107723827827.79422</v>
      </c>
      <c r="FB917">
        <f t="shared" si="1526"/>
        <v>-224.62397772145846</v>
      </c>
      <c r="FC917">
        <f t="shared" si="1527"/>
        <v>5.8722037213788106E-12</v>
      </c>
      <c r="FD917">
        <f>(ER917+ET917/Parameters!$C$6+Parameters!$C$8*(EV917+EX917/Parameters!$C$6))</f>
        <v>-19191810413.910568</v>
      </c>
      <c r="FE917">
        <f>(ES917+EU917/Parameters!$C$6+Parameters!$C$8*(EW917+EY917/Parameters!$C$6))</f>
        <v>246183331454.02982</v>
      </c>
      <c r="FF917">
        <f t="shared" si="1528"/>
        <v>-227.85148662771843</v>
      </c>
      <c r="FG917">
        <f t="shared" si="1529"/>
        <v>4.0497262638150207E-12</v>
      </c>
    </row>
    <row r="918" spans="1:163" x14ac:dyDescent="0.15">
      <c r="A918">
        <f>Parameters!$C$2*(Parameters!$C$3/Parameters!$C$2)^((ROW()-2)/(Parameters!$C$4-1))</f>
        <v>3801893.9632056076</v>
      </c>
      <c r="B918">
        <f t="shared" si="1428"/>
        <v>6.5799999999999992</v>
      </c>
      <c r="C918">
        <f t="shared" si="1429"/>
        <v>23888004.289068241</v>
      </c>
      <c r="D918">
        <f>1</f>
        <v>1</v>
      </c>
      <c r="E918">
        <f>0</f>
        <v>0</v>
      </c>
      <c r="F918">
        <f>0</f>
        <v>0</v>
      </c>
      <c r="G918">
        <f>0</f>
        <v>0</v>
      </c>
      <c r="H918">
        <f>0</f>
        <v>0</v>
      </c>
      <c r="I918">
        <f>0</f>
        <v>0</v>
      </c>
      <c r="J918">
        <f>1</f>
        <v>1</v>
      </c>
      <c r="K918">
        <f>0</f>
        <v>0</v>
      </c>
      <c r="L918">
        <f>2*Parameters!$C$10</f>
        <v>0.04</v>
      </c>
      <c r="M918">
        <f>2*C918*Parameters!$C$9</f>
        <v>47.776008578136477</v>
      </c>
      <c r="N918">
        <f>0</f>
        <v>0</v>
      </c>
      <c r="O918">
        <f>0</f>
        <v>0</v>
      </c>
      <c r="P918">
        <f t="shared" si="1430"/>
        <v>1</v>
      </c>
      <c r="Q918">
        <f t="shared" si="1431"/>
        <v>0</v>
      </c>
      <c r="R918">
        <f t="shared" si="1432"/>
        <v>0.04</v>
      </c>
      <c r="S918">
        <f t="shared" si="1433"/>
        <v>47.776008578136477</v>
      </c>
      <c r="T918">
        <f t="shared" si="1434"/>
        <v>0</v>
      </c>
      <c r="U918">
        <f t="shared" si="1435"/>
        <v>0</v>
      </c>
      <c r="V918">
        <f t="shared" si="1436"/>
        <v>1</v>
      </c>
      <c r="W918">
        <f t="shared" si="1437"/>
        <v>0</v>
      </c>
      <c r="X918">
        <f>0</f>
        <v>0</v>
      </c>
      <c r="Y918">
        <f>0</f>
        <v>0</v>
      </c>
      <c r="Z918">
        <f>0</f>
        <v>0</v>
      </c>
      <c r="AA918">
        <f>C918*(Parameters!$C$12+Parameters!$C$11/2)</f>
        <v>1.7916003216801181E-3</v>
      </c>
      <c r="AB918">
        <f t="shared" si="1438"/>
        <v>0.91440448766281857</v>
      </c>
      <c r="AC918">
        <f t="shared" si="1439"/>
        <v>7.1664012867204722E-5</v>
      </c>
      <c r="AD918">
        <f t="shared" si="1440"/>
        <v>0.04</v>
      </c>
      <c r="AE918">
        <f t="shared" si="1441"/>
        <v>47.776008578136477</v>
      </c>
      <c r="AF918">
        <f t="shared" si="1442"/>
        <v>0</v>
      </c>
      <c r="AG918">
        <f t="shared" si="1443"/>
        <v>1.7916003216801181E-3</v>
      </c>
      <c r="AH918">
        <f t="shared" si="1444"/>
        <v>1</v>
      </c>
      <c r="AI918">
        <f t="shared" si="1445"/>
        <v>0</v>
      </c>
      <c r="AJ918">
        <f>0</f>
        <v>0</v>
      </c>
      <c r="AK918">
        <f>0</f>
        <v>0</v>
      </c>
      <c r="AL918">
        <f>(((2*Parameters!$C$15))/(((2*Parameters!$C$15))^2+((2*(C918*Parameters!$C$14-1/(C918*Parameters!$C$13))))^2))</f>
        <v>0.18024123754999724</v>
      </c>
      <c r="AM918">
        <f>(-((2*(C918*Parameters!$C$14-1/(C918*Parameters!$C$13))))/(((2*Parameters!$C$15))^2+((2*(C918*Parameters!$C$14-1/(C918*Parameters!$C$13))))^2))</f>
        <v>-2.1150754206496698</v>
      </c>
      <c r="AN918">
        <f t="shared" si="1446"/>
        <v>101.97147557752906</v>
      </c>
      <c r="AO918">
        <f t="shared" si="1447"/>
        <v>8.5266755585094831</v>
      </c>
      <c r="AP918">
        <f t="shared" si="1448"/>
        <v>0.04</v>
      </c>
      <c r="AQ918">
        <f t="shared" si="1449"/>
        <v>47.776008578136477</v>
      </c>
      <c r="AR918">
        <f t="shared" si="1450"/>
        <v>0.18024123754999724</v>
      </c>
      <c r="AS918">
        <f t="shared" si="1451"/>
        <v>-2.1132838203279896</v>
      </c>
      <c r="AT918">
        <f t="shared" si="1452"/>
        <v>1</v>
      </c>
      <c r="AU918">
        <f t="shared" si="1453"/>
        <v>0</v>
      </c>
      <c r="AV918">
        <f>2*Parameters!$C$17</f>
        <v>0.04</v>
      </c>
      <c r="AW918">
        <f>2*C918*Parameters!$C$16</f>
        <v>47.776008578136477</v>
      </c>
      <c r="AX918">
        <f>0</f>
        <v>0</v>
      </c>
      <c r="AY918">
        <f>0</f>
        <v>0</v>
      </c>
      <c r="AZ918">
        <f t="shared" si="1454"/>
        <v>101.97147557752906</v>
      </c>
      <c r="BA918">
        <f t="shared" si="1455"/>
        <v>8.5266755585094831</v>
      </c>
      <c r="BB918">
        <f t="shared" si="1456"/>
        <v>-403.25166560323453</v>
      </c>
      <c r="BC918">
        <f t="shared" si="1457"/>
        <v>4919.9071675177393</v>
      </c>
      <c r="BD918">
        <f t="shared" si="1458"/>
        <v>0.18024123754999724</v>
      </c>
      <c r="BE918">
        <f t="shared" si="1459"/>
        <v>-2.1132838203279896</v>
      </c>
      <c r="BF918">
        <f t="shared" si="1460"/>
        <v>101.97147557752905</v>
      </c>
      <c r="BG918">
        <f t="shared" si="1461"/>
        <v>8.5266755585094831</v>
      </c>
      <c r="BH918">
        <f>0</f>
        <v>0</v>
      </c>
      <c r="BI918">
        <f>0</f>
        <v>0</v>
      </c>
      <c r="BJ918">
        <f>0</f>
        <v>0</v>
      </c>
      <c r="BK918">
        <f>C918*(Parameters!$C$19+Parameters!$C$18/2)</f>
        <v>1.7916003216801181E-3</v>
      </c>
      <c r="BL918">
        <f t="shared" si="1462"/>
        <v>93.156968313567958</v>
      </c>
      <c r="BM918">
        <f t="shared" si="1463"/>
        <v>7.8042097446966849</v>
      </c>
      <c r="BN918">
        <f t="shared" si="1464"/>
        <v>-403.25166560323453</v>
      </c>
      <c r="BO918">
        <f t="shared" si="1465"/>
        <v>4919.9071675177393</v>
      </c>
      <c r="BP918">
        <f t="shared" si="1466"/>
        <v>0.16496484287650964</v>
      </c>
      <c r="BQ918">
        <f t="shared" si="1467"/>
        <v>-1.9305916918810921</v>
      </c>
      <c r="BR918">
        <f t="shared" si="1468"/>
        <v>101.97147557752905</v>
      </c>
      <c r="BS918">
        <f t="shared" si="1469"/>
        <v>8.5266755585094831</v>
      </c>
      <c r="BT918">
        <f>2*((((Parameters!$C$21)/((Parameters!$C$21)^2+(C918*Parameters!$C$20)^2)))/((((Parameters!$C$21)/((Parameters!$C$21)^2+(C918*Parameters!$C$20)^2)))^2+((-(C918*Parameters!$C$20)/((Parameters!$C$21)^2+(C918*Parameters!$C$20)^2)+C918*Parameters!$C$22))^2))</f>
        <v>6.1575462619251113E-2</v>
      </c>
      <c r="BU918">
        <f>2*(-((-(C918*Parameters!$C$20)/((Parameters!$C$21)^2+(C918*Parameters!$C$20)^2)+C918*Parameters!$C$22))/((((Parameters!$C$21)/((Parameters!$C$21)^2+(C918*Parameters!$C$20)^2)))^2+((-(C918*Parameters!$C$20)/((Parameters!$C$21)^2+(C918*Parameters!$C$20)^2)+C918*Parameters!$C$22))^2))</f>
        <v>4030.812741854556</v>
      </c>
      <c r="BV918">
        <f>0</f>
        <v>0</v>
      </c>
      <c r="BW918">
        <f>0</f>
        <v>0</v>
      </c>
      <c r="BX918">
        <f t="shared" si="1470"/>
        <v>93.156968313567958</v>
      </c>
      <c r="BY918">
        <f t="shared" si="1471"/>
        <v>7.8042097446966849</v>
      </c>
      <c r="BZ918">
        <f t="shared" si="1472"/>
        <v>-31854.823561212008</v>
      </c>
      <c r="CA918">
        <f t="shared" si="1473"/>
        <v>380418.68258621398</v>
      </c>
      <c r="CB918">
        <f t="shared" si="1474"/>
        <v>0.16496484287650964</v>
      </c>
      <c r="CC918">
        <f t="shared" si="1475"/>
        <v>-1.9305916918810921</v>
      </c>
      <c r="CD918">
        <f t="shared" si="1476"/>
        <v>7883.8352243168956</v>
      </c>
      <c r="CE918">
        <f t="shared" si="1477"/>
        <v>673.35018910662291</v>
      </c>
      <c r="CF918">
        <f>0</f>
        <v>0</v>
      </c>
      <c r="CG918">
        <f>0</f>
        <v>0</v>
      </c>
      <c r="CH918">
        <f>(((Parameters!$C$25))/(((Parameters!$C$25))^2+((C918*Parameters!$C$24-1/(C918*Parameters!$C$23)))^2))+(((Parameters!$C$29+Parameters!$C$28))/(((Parameters!$C$29+Parameters!$C$28))^2+((C918*Parameters!$C$27-1/(C918*Parameters!$C$26)))^2))</f>
        <v>0.94208952116203204</v>
      </c>
      <c r="CI918">
        <f>(-((C918*Parameters!$C$24-1/(C918*Parameters!$C$23)))/(((Parameters!$C$25))^2+((C918*Parameters!$C$24-1/(C918*Parameters!$C$23)))^2))+(-((C918*Parameters!$C$27-1/(C918*Parameters!$C$26)))/(((Parameters!$C$29+Parameters!$C$28))^2+((C918*Parameters!$C$27-1/(C918*Parameters!$C$26)))^2))</f>
        <v>-6.5588177106128454</v>
      </c>
      <c r="CJ918">
        <f t="shared" si="1478"/>
        <v>2465179.854287297</v>
      </c>
      <c r="CK918">
        <f t="shared" si="1479"/>
        <v>567326.23967020679</v>
      </c>
      <c r="CL918">
        <f t="shared" si="1480"/>
        <v>-31854.823561212008</v>
      </c>
      <c r="CM918">
        <f t="shared" si="1481"/>
        <v>380418.68258621398</v>
      </c>
      <c r="CN918">
        <f t="shared" si="1482"/>
        <v>11843.824661996969</v>
      </c>
      <c r="CO918">
        <f t="shared" si="1483"/>
        <v>-51076.212531265111</v>
      </c>
      <c r="CP918">
        <f t="shared" si="1484"/>
        <v>7883.8352243168956</v>
      </c>
      <c r="CQ918">
        <f t="shared" si="1485"/>
        <v>673.35018910662291</v>
      </c>
      <c r="CR918">
        <f>2*((((Parameters!$C$31)/((Parameters!$C$31)^2+(C918*Parameters!$C$30)^2)))/((((Parameters!$C$31)/((Parameters!$C$31)^2+(C918*Parameters!$C$30)^2)))^2+((-(C918*Parameters!$C$30)/((Parameters!$C$31)^2+(C918*Parameters!$C$30)^2)+C918*Parameters!$C$32))^2))</f>
        <v>4.8747491171463382E-2</v>
      </c>
      <c r="CS918">
        <f>2*(-((-(C918*Parameters!$C$30)/((Parameters!$C$31)^2+(C918*Parameters!$C$30)^2)+C918*Parameters!$C$32))/((((Parameters!$C$31)/((Parameters!$C$31)^2+(C918*Parameters!$C$30)^2)))^2+((-(C918*Parameters!$C$30)/((Parameters!$C$31)^2+(C918*Parameters!$C$30)^2)+C918*Parameters!$C$32))^2))</f>
        <v>1740.4836297668651</v>
      </c>
      <c r="CT918">
        <f>0</f>
        <v>0</v>
      </c>
      <c r="CU918">
        <f>0</f>
        <v>0</v>
      </c>
      <c r="CV918">
        <f t="shared" si="1486"/>
        <v>2465179.854287297</v>
      </c>
      <c r="CW918">
        <f t="shared" si="1487"/>
        <v>567326.23967020679</v>
      </c>
      <c r="CX918">
        <f t="shared" si="1488"/>
        <v>-987333716.37356627</v>
      </c>
      <c r="CY918">
        <f t="shared" si="1489"/>
        <v>4291013255.2315521</v>
      </c>
      <c r="CZ918">
        <f t="shared" si="1490"/>
        <v>11843.824661996969</v>
      </c>
      <c r="DA918">
        <f t="shared" si="1491"/>
        <v>-51076.212531265111</v>
      </c>
      <c r="DB918">
        <f t="shared" si="1492"/>
        <v>88905772.973122612</v>
      </c>
      <c r="DC918">
        <f t="shared" si="1493"/>
        <v>20612166.451004468</v>
      </c>
      <c r="DD918">
        <f>0</f>
        <v>0</v>
      </c>
      <c r="DE918">
        <f>0</f>
        <v>0</v>
      </c>
      <c r="DF918">
        <f>(((Parameters!$C$35))/(((Parameters!$C$35))^2+((C918*Parameters!$C$34-1/(C918*Parameters!$C$33)))^2))+(((Parameters!$C$39+Parameters!$C$38))/(((Parameters!$C$39+Parameters!$C$38))^2+((C918*Parameters!$C$37-1/(C918*Parameters!$C$36)))^2))</f>
        <v>0.94208952116203204</v>
      </c>
      <c r="DG918">
        <f>(-((C918*Parameters!$C$34-1/(C918*Parameters!$C$33)))/(((Parameters!$C$35))^2+((C918*Parameters!$C$34-1/(C918*Parameters!$C$33)))^2))+(-((C918*Parameters!$C$37-1/(C918*Parameters!$C$36)))/(((Parameters!$C$39+Parameters!$C$38))^2+((C918*Parameters!$C$37-1/(C918*Parameters!$C$36)))^2))</f>
        <v>-6.5588177106128454</v>
      </c>
      <c r="DH918">
        <f t="shared" si="1494"/>
        <v>27216282166.655964</v>
      </c>
      <c r="DI918">
        <f t="shared" si="1495"/>
        <v>10518827814.396841</v>
      </c>
      <c r="DJ918">
        <f t="shared" si="1496"/>
        <v>-987333716.37356627</v>
      </c>
      <c r="DK918">
        <f t="shared" si="1497"/>
        <v>4291013255.2315521</v>
      </c>
      <c r="DL918">
        <f t="shared" si="1498"/>
        <v>218960483.28639942</v>
      </c>
      <c r="DM918">
        <f t="shared" si="1499"/>
        <v>-563749328.54243374</v>
      </c>
      <c r="DN918">
        <f t="shared" si="1500"/>
        <v>88905772.973122612</v>
      </c>
      <c r="DO918">
        <f t="shared" si="1501"/>
        <v>20612166.451004468</v>
      </c>
      <c r="DP918">
        <f>2*((((Parameters!$C$41)/((Parameters!$C$41)^2+(C918*(Parameters!$C$40*(1-Parameters!$C$42)))^2)))/((((Parameters!$C$41)/((Parameters!$C$41)^2+(C918*(Parameters!$C$40*(1-Parameters!$C$42)))^2)))^2+((-(C918*(Parameters!$C$40*(1-Parameters!$C$42)))/((Parameters!$C$41)^2+(C918*(Parameters!$C$40*(1-Parameters!$C$42)))^2)+C918*Parameters!$C$43))^2))</f>
        <v>0.20346828713663606</v>
      </c>
      <c r="DQ918">
        <f>2*(-((-(C918*(Parameters!$C$40*(1-Parameters!$C$42)))/((Parameters!$C$41)^2+(C918*(Parameters!$C$40*(1-Parameters!$C$42)))^2)+C918*Parameters!$C$43))/((((Parameters!$C$41)/((Parameters!$C$41)^2+(C918*(Parameters!$C$40*(1-Parameters!$C$42)))^2)))^2+((-(C918*(Parameters!$C$40*(1-Parameters!$C$42)))/((Parameters!$C$41)^2+(C918*(Parameters!$C$40*(1-Parameters!$C$42)))^2)+C918*Parameters!$C$43))^2))</f>
        <v>144.56543858235452</v>
      </c>
      <c r="DR918">
        <f>0</f>
        <v>0</v>
      </c>
      <c r="DS918">
        <f>0</f>
        <v>0</v>
      </c>
      <c r="DT918">
        <f t="shared" si="1502"/>
        <v>27216282166.655964</v>
      </c>
      <c r="DU918">
        <f t="shared" si="1503"/>
        <v>10518827814.396841</v>
      </c>
      <c r="DV918">
        <f t="shared" si="1504"/>
        <v>-1516108639762.2456</v>
      </c>
      <c r="DW918">
        <f t="shared" si="1505"/>
        <v>3940965029137.0454</v>
      </c>
      <c r="DX918">
        <f t="shared" si="1506"/>
        <v>218960483.28639942</v>
      </c>
      <c r="DY918">
        <f t="shared" si="1507"/>
        <v>-563749328.54243374</v>
      </c>
      <c r="DZ918">
        <f t="shared" si="1508"/>
        <v>81632126218.70282</v>
      </c>
      <c r="EA918">
        <f t="shared" si="1509"/>
        <v>31560025354.700687</v>
      </c>
      <c r="EB918">
        <f>0</f>
        <v>0</v>
      </c>
      <c r="EC918">
        <f>0</f>
        <v>0</v>
      </c>
      <c r="ED918">
        <f>0</f>
        <v>0</v>
      </c>
      <c r="EE918">
        <f>C918*Parameters!$C$44</f>
        <v>2.388800428906824E-4</v>
      </c>
      <c r="EF918">
        <f t="shared" si="1510"/>
        <v>26274864271.465027</v>
      </c>
      <c r="EG918">
        <f t="shared" si="1511"/>
        <v>10156659717.503502</v>
      </c>
      <c r="EH918">
        <f t="shared" si="1512"/>
        <v>-1516108639762.2456</v>
      </c>
      <c r="EI918">
        <f t="shared" si="1513"/>
        <v>3940965029137.0454</v>
      </c>
      <c r="EJ918">
        <f t="shared" si="1514"/>
        <v>211421423.0760375</v>
      </c>
      <c r="EK918">
        <f t="shared" si="1515"/>
        <v>-544249042.73005247</v>
      </c>
      <c r="EL918">
        <f t="shared" si="1516"/>
        <v>81632126218.70282</v>
      </c>
      <c r="EM918">
        <f t="shared" si="1517"/>
        <v>31560025354.700687</v>
      </c>
      <c r="EN918">
        <f>0</f>
        <v>0</v>
      </c>
      <c r="EO918">
        <f>0</f>
        <v>0</v>
      </c>
      <c r="EP918">
        <f>(((2*Parameters!$C$47))/(((2*Parameters!$C$47))^2+((2*(C918*Parameters!$C$46-1/(C918*Parameters!$C$45))))^2))</f>
        <v>2.8325520821015215E-5</v>
      </c>
      <c r="EQ918">
        <f>(-((2*(C918*Parameters!$C$46-1/(C918*Parameters!$C$45))))/(((2*Parameters!$C$47))^2+((2*(C918*Parameters!$C$46-1/(C918*Parameters!$C$45))))^2))</f>
        <v>2.6610847754069217E-2</v>
      </c>
      <c r="ER918">
        <f t="shared" si="1518"/>
        <v>-78640500689.85434</v>
      </c>
      <c r="ES918">
        <f t="shared" si="1519"/>
        <v>-30076646586.850872</v>
      </c>
      <c r="ET918">
        <f t="shared" si="1520"/>
        <v>-1516108639762.2456</v>
      </c>
      <c r="EU918">
        <f t="shared" si="1521"/>
        <v>3940965029137.0454</v>
      </c>
      <c r="EV918">
        <f t="shared" si="1522"/>
        <v>-626105334.26159525</v>
      </c>
      <c r="EW918">
        <f t="shared" si="1523"/>
        <v>1628944994.0721068</v>
      </c>
      <c r="EX918">
        <f t="shared" si="1524"/>
        <v>81632126218.70282</v>
      </c>
      <c r="EY918">
        <f t="shared" si="1525"/>
        <v>31560025354.700687</v>
      </c>
      <c r="EZ918">
        <f>(ER918+ET918/Parameters!$C$6+Parameters!$C$7*(EV918+EX918/Parameters!$C$6))</f>
        <v>-131374714246.802</v>
      </c>
      <c r="FA918">
        <f>(ES918+EU918/Parameters!$C$6+Parameters!$C$7*(EW918+EY918/Parameters!$C$6))</f>
        <v>107000397904.87244</v>
      </c>
      <c r="FB918">
        <f t="shared" si="1526"/>
        <v>-224.58008999233431</v>
      </c>
      <c r="FC918">
        <f t="shared" si="1527"/>
        <v>5.9019496527746074E-12</v>
      </c>
      <c r="FD918">
        <f>(ER918+ET918/Parameters!$C$6+Parameters!$C$8*(EV918+EX918/Parameters!$C$6))</f>
        <v>-20711065796.920334</v>
      </c>
      <c r="FE918">
        <f>(ES918+EU918/Parameters!$C$6+Parameters!$C$8*(EW918+EY918/Parameters!$C$6))</f>
        <v>243334648225.34854</v>
      </c>
      <c r="FF918">
        <f t="shared" si="1528"/>
        <v>-227.75542726813114</v>
      </c>
      <c r="FG918">
        <f t="shared" si="1529"/>
        <v>4.0947617386159062E-12</v>
      </c>
    </row>
    <row r="919" spans="1:163" x14ac:dyDescent="0.15">
      <c r="A919">
        <f>Parameters!$C$2*(Parameters!$C$3/Parameters!$C$2)^((ROW()-2)/(Parameters!$C$4-1))</f>
        <v>3845917.8204535311</v>
      </c>
      <c r="B919">
        <f t="shared" si="1428"/>
        <v>6.5849999999999991</v>
      </c>
      <c r="C919">
        <f t="shared" si="1429"/>
        <v>24164614.342093766</v>
      </c>
      <c r="D919">
        <f>1</f>
        <v>1</v>
      </c>
      <c r="E919">
        <f>0</f>
        <v>0</v>
      </c>
      <c r="F919">
        <f>0</f>
        <v>0</v>
      </c>
      <c r="G919">
        <f>0</f>
        <v>0</v>
      </c>
      <c r="H919">
        <f>0</f>
        <v>0</v>
      </c>
      <c r="I919">
        <f>0</f>
        <v>0</v>
      </c>
      <c r="J919">
        <f>1</f>
        <v>1</v>
      </c>
      <c r="K919">
        <f>0</f>
        <v>0</v>
      </c>
      <c r="L919">
        <f>2*Parameters!$C$10</f>
        <v>0.04</v>
      </c>
      <c r="M919">
        <f>2*C919*Parameters!$C$9</f>
        <v>48.329228684187527</v>
      </c>
      <c r="N919">
        <f>0</f>
        <v>0</v>
      </c>
      <c r="O919">
        <f>0</f>
        <v>0</v>
      </c>
      <c r="P919">
        <f t="shared" si="1430"/>
        <v>1</v>
      </c>
      <c r="Q919">
        <f t="shared" si="1431"/>
        <v>0</v>
      </c>
      <c r="R919">
        <f t="shared" si="1432"/>
        <v>0.04</v>
      </c>
      <c r="S919">
        <f t="shared" si="1433"/>
        <v>48.329228684187527</v>
      </c>
      <c r="T919">
        <f t="shared" si="1434"/>
        <v>0</v>
      </c>
      <c r="U919">
        <f t="shared" si="1435"/>
        <v>0</v>
      </c>
      <c r="V919">
        <f t="shared" si="1436"/>
        <v>1</v>
      </c>
      <c r="W919">
        <f t="shared" si="1437"/>
        <v>0</v>
      </c>
      <c r="X919">
        <f>0</f>
        <v>0</v>
      </c>
      <c r="Y919">
        <f>0</f>
        <v>0</v>
      </c>
      <c r="Z919">
        <f>0</f>
        <v>0</v>
      </c>
      <c r="AA919">
        <f>C919*(Parameters!$C$12+Parameters!$C$11/2)</f>
        <v>1.8123460756570323E-3</v>
      </c>
      <c r="AB919">
        <f t="shared" si="1438"/>
        <v>0.91241071205468149</v>
      </c>
      <c r="AC919">
        <f t="shared" si="1439"/>
        <v>7.2493843026281296E-5</v>
      </c>
      <c r="AD919">
        <f t="shared" si="1440"/>
        <v>0.04</v>
      </c>
      <c r="AE919">
        <f t="shared" si="1441"/>
        <v>48.329228684187527</v>
      </c>
      <c r="AF919">
        <f t="shared" si="1442"/>
        <v>0</v>
      </c>
      <c r="AG919">
        <f t="shared" si="1443"/>
        <v>1.8123460756570323E-3</v>
      </c>
      <c r="AH919">
        <f t="shared" si="1444"/>
        <v>1</v>
      </c>
      <c r="AI919">
        <f t="shared" si="1445"/>
        <v>0</v>
      </c>
      <c r="AJ919">
        <f>0</f>
        <v>0</v>
      </c>
      <c r="AK919">
        <f>0</f>
        <v>0</v>
      </c>
      <c r="AL919">
        <f>(((2*Parameters!$C$15))/(((2*Parameters!$C$15))^2+((2*(C919*Parameters!$C$14-1/(C919*Parameters!$C$13))))^2))</f>
        <v>0.17602539718864915</v>
      </c>
      <c r="AM919">
        <f>(-((2*(C919*Parameters!$C$14-1/(C919*Parameters!$C$13))))/(((2*Parameters!$C$15))^2+((2*(C919*Parameters!$C$14-1/(C919*Parameters!$C$13))))^2))</f>
        <v>-2.0903707779388823</v>
      </c>
      <c r="AN919">
        <f t="shared" si="1446"/>
        <v>101.94545908969346</v>
      </c>
      <c r="AO919">
        <f t="shared" si="1447"/>
        <v>8.4236293376806355</v>
      </c>
      <c r="AP919">
        <f t="shared" si="1448"/>
        <v>0.04</v>
      </c>
      <c r="AQ919">
        <f t="shared" si="1449"/>
        <v>48.329228684187527</v>
      </c>
      <c r="AR919">
        <f t="shared" si="1450"/>
        <v>0.17602539718864915</v>
      </c>
      <c r="AS919">
        <f t="shared" si="1451"/>
        <v>-2.0885584318632251</v>
      </c>
      <c r="AT919">
        <f t="shared" si="1452"/>
        <v>1</v>
      </c>
      <c r="AU919">
        <f t="shared" si="1453"/>
        <v>0</v>
      </c>
      <c r="AV919">
        <f>2*Parameters!$C$17</f>
        <v>0.04</v>
      </c>
      <c r="AW919">
        <f>2*C919*Parameters!$C$16</f>
        <v>48.329228684187527</v>
      </c>
      <c r="AX919">
        <f>0</f>
        <v>0</v>
      </c>
      <c r="AY919">
        <f>0</f>
        <v>0</v>
      </c>
      <c r="AZ919">
        <f t="shared" si="1454"/>
        <v>101.94545908969346</v>
      </c>
      <c r="BA919">
        <f t="shared" si="1455"/>
        <v>8.4236293376806355</v>
      </c>
      <c r="BB919">
        <f t="shared" si="1456"/>
        <v>-402.98969024801079</v>
      </c>
      <c r="BC919">
        <f t="shared" si="1457"/>
        <v>4975.611579517974</v>
      </c>
      <c r="BD919">
        <f t="shared" si="1458"/>
        <v>0.17602539718864915</v>
      </c>
      <c r="BE919">
        <f t="shared" si="1459"/>
        <v>-2.0885584318632251</v>
      </c>
      <c r="BF919">
        <f t="shared" si="1460"/>
        <v>101.94545908969344</v>
      </c>
      <c r="BG919">
        <f t="shared" si="1461"/>
        <v>8.4236293376806355</v>
      </c>
      <c r="BH919">
        <f>0</f>
        <v>0</v>
      </c>
      <c r="BI919">
        <f>0</f>
        <v>0</v>
      </c>
      <c r="BJ919">
        <f>0</f>
        <v>0</v>
      </c>
      <c r="BK919">
        <f>C919*(Parameters!$C$19+Parameters!$C$18/2)</f>
        <v>1.8123460756570323E-3</v>
      </c>
      <c r="BL919">
        <f t="shared" si="1462"/>
        <v>92.927928969560369</v>
      </c>
      <c r="BM919">
        <f t="shared" si="1463"/>
        <v>7.6932725540294102</v>
      </c>
      <c r="BN919">
        <f t="shared" si="1464"/>
        <v>-402.98969024801079</v>
      </c>
      <c r="BO919">
        <f t="shared" si="1465"/>
        <v>4975.611579517974</v>
      </c>
      <c r="BP919">
        <f t="shared" si="1466"/>
        <v>0.1607588656157142</v>
      </c>
      <c r="BQ919">
        <f t="shared" si="1467"/>
        <v>-1.9037979791509647</v>
      </c>
      <c r="BR919">
        <f t="shared" si="1468"/>
        <v>101.94545908969344</v>
      </c>
      <c r="BS919">
        <f t="shared" si="1469"/>
        <v>8.4236293376806355</v>
      </c>
      <c r="BT919">
        <f>2*((((Parameters!$C$21)/((Parameters!$C$21)^2+(C919*Parameters!$C$20)^2)))/((((Parameters!$C$21)/((Parameters!$C$21)^2+(C919*Parameters!$C$20)^2)))^2+((-(C919*Parameters!$C$20)/((Parameters!$C$21)^2+(C919*Parameters!$C$20)^2)+C919*Parameters!$C$22))^2))</f>
        <v>6.2271832776755277E-2</v>
      </c>
      <c r="BU919">
        <f>2*(-((-(C919*Parameters!$C$20)/((Parameters!$C$21)^2+(C919*Parameters!$C$20)^2)+C919*Parameters!$C$22))/((((Parameters!$C$21)/((Parameters!$C$21)^2+(C919*Parameters!$C$20)^2)))^2+((-(C919*Parameters!$C$20)/((Parameters!$C$21)^2+(C919*Parameters!$C$20)^2)+C919*Parameters!$C$22))^2))</f>
        <v>4100.4791226367806</v>
      </c>
      <c r="BV919">
        <f>0</f>
        <v>0</v>
      </c>
      <c r="BW919">
        <f>0</f>
        <v>0</v>
      </c>
      <c r="BX919">
        <f t="shared" si="1470"/>
        <v>92.927928969560369</v>
      </c>
      <c r="BY919">
        <f t="shared" si="1471"/>
        <v>7.6932725540294102</v>
      </c>
      <c r="BZ919">
        <f t="shared" si="1472"/>
        <v>-31943.306390347068</v>
      </c>
      <c r="CA919">
        <f t="shared" si="1473"/>
        <v>386025.12330325594</v>
      </c>
      <c r="CB919">
        <f t="shared" si="1474"/>
        <v>0.1607588656157142</v>
      </c>
      <c r="CC919">
        <f t="shared" si="1475"/>
        <v>-1.9037979791509647</v>
      </c>
      <c r="CD919">
        <f t="shared" si="1476"/>
        <v>7908.4393370655143</v>
      </c>
      <c r="CE919">
        <f t="shared" si="1477"/>
        <v>667.49344858429015</v>
      </c>
      <c r="CF919">
        <f>0</f>
        <v>0</v>
      </c>
      <c r="CG919">
        <f>0</f>
        <v>0</v>
      </c>
      <c r="CH919">
        <f>(((Parameters!$C$25))/(((Parameters!$C$25))^2+((C919*Parameters!$C$24-1/(C919*Parameters!$C$23)))^2))+(((Parameters!$C$29+Parameters!$C$28))/(((Parameters!$C$29+Parameters!$C$28))^2+((C919*Parameters!$C$27-1/(C919*Parameters!$C$26)))^2))</f>
        <v>0.90017461129460974</v>
      </c>
      <c r="CI919">
        <f>(-((C919*Parameters!$C$24-1/(C919*Parameters!$C$23)))/(((Parameters!$C$25))^2+((C919*Parameters!$C$24-1/(C919*Parameters!$C$23)))^2))+(-((C919*Parameters!$C$27-1/(C919*Parameters!$C$26)))/(((Parameters!$C$29+Parameters!$C$28))^2+((C919*Parameters!$C$27-1/(C919*Parameters!$C$26)))^2))</f>
        <v>-6.4026561467863319</v>
      </c>
      <c r="CJ919">
        <f t="shared" si="1478"/>
        <v>2442924.503047118</v>
      </c>
      <c r="CK919">
        <f t="shared" si="1479"/>
        <v>552019.71560085099</v>
      </c>
      <c r="CL919">
        <f t="shared" si="1480"/>
        <v>-31943.306390347068</v>
      </c>
      <c r="CM919">
        <f t="shared" si="1481"/>
        <v>386025.12330325594</v>
      </c>
      <c r="CN919">
        <f t="shared" si="1482"/>
        <v>11392.868096573378</v>
      </c>
      <c r="CO919">
        <f t="shared" si="1483"/>
        <v>-50036.060875307427</v>
      </c>
      <c r="CP919">
        <f t="shared" si="1484"/>
        <v>7908.4393370655143</v>
      </c>
      <c r="CQ919">
        <f t="shared" si="1485"/>
        <v>667.49344858429015</v>
      </c>
      <c r="CR919">
        <f>2*((((Parameters!$C$31)/((Parameters!$C$31)^2+(C919*Parameters!$C$30)^2)))/((((Parameters!$C$31)/((Parameters!$C$31)^2+(C919*Parameters!$C$30)^2)))^2+((-(C919*Parameters!$C$30)/((Parameters!$C$31)^2+(C919*Parameters!$C$30)^2)+C919*Parameters!$C$32))^2))</f>
        <v>4.8984397582312447E-2</v>
      </c>
      <c r="CS919">
        <f>2*(-((-(C919*Parameters!$C$30)/((Parameters!$C$31)^2+(C919*Parameters!$C$30)^2)+C919*Parameters!$C$32))/((((Parameters!$C$31)/((Parameters!$C$31)^2+(C919*Parameters!$C$30)^2)))^2+((-(C919*Parameters!$C$30)/((Parameters!$C$31)^2+(C919*Parameters!$C$30)^2)+C919*Parameters!$C$32))^2))</f>
        <v>1764.9105285953704</v>
      </c>
      <c r="CT919">
        <f>0</f>
        <v>0</v>
      </c>
      <c r="CU919">
        <f>0</f>
        <v>0</v>
      </c>
      <c r="CV919">
        <f t="shared" si="1486"/>
        <v>2442924.503047118</v>
      </c>
      <c r="CW919">
        <f t="shared" si="1487"/>
        <v>552019.71560085099</v>
      </c>
      <c r="CX919">
        <f t="shared" si="1488"/>
        <v>-974177686.17743337</v>
      </c>
      <c r="CY919">
        <f t="shared" si="1489"/>
        <v>4311956241.4679966</v>
      </c>
      <c r="CZ919">
        <f t="shared" si="1490"/>
        <v>11392.868096573378</v>
      </c>
      <c r="DA919">
        <f t="shared" si="1491"/>
        <v>-50036.060875307427</v>
      </c>
      <c r="DB919">
        <f t="shared" si="1492"/>
        <v>88317637.160386458</v>
      </c>
      <c r="DC919">
        <f t="shared" si="1493"/>
        <v>20105609.361689869</v>
      </c>
      <c r="DD919">
        <f>0</f>
        <v>0</v>
      </c>
      <c r="DE919">
        <f>0</f>
        <v>0</v>
      </c>
      <c r="DF919">
        <f>(((Parameters!$C$35))/(((Parameters!$C$35))^2+((C919*Parameters!$C$34-1/(C919*Parameters!$C$33)))^2))+(((Parameters!$C$39+Parameters!$C$38))/(((Parameters!$C$39+Parameters!$C$38))^2+((C919*Parameters!$C$37-1/(C919*Parameters!$C$36)))^2))</f>
        <v>0.90017461129460974</v>
      </c>
      <c r="DG919">
        <f>(-((C919*Parameters!$C$34-1/(C919*Parameters!$C$33)))/(((Parameters!$C$35))^2+((C919*Parameters!$C$34-1/(C919*Parameters!$C$33)))^2))+(-((C919*Parameters!$C$37-1/(C919*Parameters!$C$36)))/(((Parameters!$C$39+Parameters!$C$38))^2+((C919*Parameters!$C$37-1/(C919*Parameters!$C$36)))^2))</f>
        <v>-6.4026561467863319</v>
      </c>
      <c r="DH919">
        <f t="shared" si="1494"/>
        <v>26733486038.625153</v>
      </c>
      <c r="DI919">
        <f t="shared" si="1495"/>
        <v>10119390303.764452</v>
      </c>
      <c r="DJ919">
        <f t="shared" si="1496"/>
        <v>-974177686.17743337</v>
      </c>
      <c r="DK919">
        <f t="shared" si="1497"/>
        <v>4311956241.4679966</v>
      </c>
      <c r="DL919">
        <f t="shared" si="1498"/>
        <v>208241990.9339143</v>
      </c>
      <c r="DM919">
        <f t="shared" si="1499"/>
        <v>-547418939.40346813</v>
      </c>
      <c r="DN919">
        <f t="shared" si="1500"/>
        <v>88317637.160386458</v>
      </c>
      <c r="DO919">
        <f t="shared" si="1501"/>
        <v>20105609.361689869</v>
      </c>
      <c r="DP919">
        <f>2*((((Parameters!$C$41)/((Parameters!$C$41)^2+(C919*(Parameters!$C$40*(1-Parameters!$C$42)))^2)))/((((Parameters!$C$41)/((Parameters!$C$41)^2+(C919*(Parameters!$C$40*(1-Parameters!$C$42)))^2)))^2+((-(C919*(Parameters!$C$40*(1-Parameters!$C$42)))/((Parameters!$C$41)^2+(C919*(Parameters!$C$40*(1-Parameters!$C$42)))^2)+C919*Parameters!$C$43))^2))</f>
        <v>0.20355014631586973</v>
      </c>
      <c r="DQ919">
        <f>2*(-((-(C919*(Parameters!$C$40*(1-Parameters!$C$42)))/((Parameters!$C$41)^2+(C919*(Parameters!$C$40*(1-Parameters!$C$42)))^2)+C919*Parameters!$C$43))/((((Parameters!$C$41)/((Parameters!$C$41)^2+(C919*(Parameters!$C$40*(1-Parameters!$C$42)))^2)))^2+((-(C919*(Parameters!$C$40*(1-Parameters!$C$42)))/((Parameters!$C$41)^2+(C919*(Parameters!$C$40*(1-Parameters!$C$42)))^2)+C919*Parameters!$C$43))^2))</f>
        <v>146.26884196483596</v>
      </c>
      <c r="DR919">
        <f>0</f>
        <v>0</v>
      </c>
      <c r="DS919">
        <f>0</f>
        <v>0</v>
      </c>
      <c r="DT919">
        <f t="shared" si="1502"/>
        <v>26733486038.625153</v>
      </c>
      <c r="DU919">
        <f t="shared" si="1503"/>
        <v>10119390303.764452</v>
      </c>
      <c r="DV919">
        <f t="shared" si="1504"/>
        <v>-1475684073813.2979</v>
      </c>
      <c r="DW919">
        <f t="shared" si="1505"/>
        <v>3916647804171.2373</v>
      </c>
      <c r="DX919">
        <f t="shared" si="1506"/>
        <v>208241990.9339143</v>
      </c>
      <c r="DY919">
        <f t="shared" si="1507"/>
        <v>-547418939.40346813</v>
      </c>
      <c r="DZ919">
        <f t="shared" si="1508"/>
        <v>80201039661.04808</v>
      </c>
      <c r="EA919">
        <f t="shared" si="1509"/>
        <v>30367993266.50555</v>
      </c>
      <c r="EB919">
        <f>0</f>
        <v>0</v>
      </c>
      <c r="EC919">
        <f>0</f>
        <v>0</v>
      </c>
      <c r="ED919">
        <f>0</f>
        <v>0</v>
      </c>
      <c r="EE919">
        <f>C919*Parameters!$C$44</f>
        <v>2.4164614342093765E-4</v>
      </c>
      <c r="EF919">
        <f t="shared" si="1510"/>
        <v>25787043201.609089</v>
      </c>
      <c r="EG919">
        <f t="shared" si="1511"/>
        <v>9762796938.4197693</v>
      </c>
      <c r="EH919">
        <f t="shared" si="1512"/>
        <v>-1475684073813.2979</v>
      </c>
      <c r="EI919">
        <f t="shared" si="1513"/>
        <v>3916647804171.2373</v>
      </c>
      <c r="EJ919">
        <f t="shared" si="1514"/>
        <v>200903682.47763023</v>
      </c>
      <c r="EK919">
        <f t="shared" si="1515"/>
        <v>-528038667.47102618</v>
      </c>
      <c r="EL919">
        <f t="shared" si="1516"/>
        <v>80201039661.04808</v>
      </c>
      <c r="EM919">
        <f t="shared" si="1517"/>
        <v>30367993266.50555</v>
      </c>
      <c r="EN919">
        <f>0</f>
        <v>0</v>
      </c>
      <c r="EO919">
        <f>0</f>
        <v>0</v>
      </c>
      <c r="EP919">
        <f>(((2*Parameters!$C$47))/(((2*Parameters!$C$47))^2+((2*(C919*Parameters!$C$46-1/(C919*Parameters!$C$45))))^2))</f>
        <v>2.9002481112331402E-5</v>
      </c>
      <c r="EQ919">
        <f>(-((2*(C919*Parameters!$C$46-1/(C919*Parameters!$C$45))))/(((2*Parameters!$C$47))^2+((2*(C919*Parameters!$C$46-1/(C919*Parameters!$C$45))))^2))</f>
        <v>2.6926960219534148E-2</v>
      </c>
      <c r="ER919">
        <f t="shared" si="1518"/>
        <v>-79719174914.714127</v>
      </c>
      <c r="ES919">
        <f t="shared" si="1519"/>
        <v>-29859296909.786861</v>
      </c>
      <c r="ET919">
        <f t="shared" si="1520"/>
        <v>-1475684073813.2979</v>
      </c>
      <c r="EU919">
        <f t="shared" si="1521"/>
        <v>3916647804171.2373</v>
      </c>
      <c r="EV919">
        <f t="shared" si="1522"/>
        <v>-614488035.01868665</v>
      </c>
      <c r="EW919">
        <f t="shared" si="1523"/>
        <v>1632412284.198427</v>
      </c>
      <c r="EX919">
        <f t="shared" si="1524"/>
        <v>80201039661.04808</v>
      </c>
      <c r="EY919">
        <f t="shared" si="1525"/>
        <v>30367993266.50555</v>
      </c>
      <c r="EZ919">
        <f>(ER919+ET919/Parameters!$C$6+Parameters!$C$7*(EV919+EX919/Parameters!$C$6))</f>
        <v>-131047316612.56796</v>
      </c>
      <c r="FA919">
        <f>(ES919+EU919/Parameters!$C$6+Parameters!$C$7*(EW919+EY919/Parameters!$C$6))</f>
        <v>106371931061.38661</v>
      </c>
      <c r="FB919">
        <f t="shared" si="1526"/>
        <v>-224.54667858986144</v>
      </c>
      <c r="FC919">
        <f t="shared" si="1527"/>
        <v>5.9246959888824297E-12</v>
      </c>
      <c r="FD919">
        <f>(ER919+ET919/Parameters!$C$6+Parameters!$C$8*(EV919+EX919/Parameters!$C$6))</f>
        <v>-22291649387.76651</v>
      </c>
      <c r="FE919">
        <f>(ES919+EU919/Parameters!$C$6+Parameters!$C$8*(EW919+EY919/Parameters!$C$6))</f>
        <v>240806446604.36108</v>
      </c>
      <c r="FF919">
        <f t="shared" si="1528"/>
        <v>-227.67041986999072</v>
      </c>
      <c r="FG919">
        <f t="shared" si="1529"/>
        <v>4.1350332539529591E-12</v>
      </c>
    </row>
    <row r="920" spans="1:163" x14ac:dyDescent="0.15">
      <c r="A920">
        <f>Parameters!$C$2*(Parameters!$C$3/Parameters!$C$2)^((ROW()-2)/(Parameters!$C$4-1))</f>
        <v>3890451.4499428086</v>
      </c>
      <c r="B920">
        <f t="shared" si="1428"/>
        <v>6.59</v>
      </c>
      <c r="C920">
        <f t="shared" si="1429"/>
        <v>24444427.388576172</v>
      </c>
      <c r="D920">
        <f>1</f>
        <v>1</v>
      </c>
      <c r="E920">
        <f>0</f>
        <v>0</v>
      </c>
      <c r="F920">
        <f>0</f>
        <v>0</v>
      </c>
      <c r="G920">
        <f>0</f>
        <v>0</v>
      </c>
      <c r="H920">
        <f>0</f>
        <v>0</v>
      </c>
      <c r="I920">
        <f>0</f>
        <v>0</v>
      </c>
      <c r="J920">
        <f>1</f>
        <v>1</v>
      </c>
      <c r="K920">
        <f>0</f>
        <v>0</v>
      </c>
      <c r="L920">
        <f>2*Parameters!$C$10</f>
        <v>0.04</v>
      </c>
      <c r="M920">
        <f>2*C920*Parameters!$C$9</f>
        <v>48.888854777152339</v>
      </c>
      <c r="N920">
        <f>0</f>
        <v>0</v>
      </c>
      <c r="O920">
        <f>0</f>
        <v>0</v>
      </c>
      <c r="P920">
        <f t="shared" si="1430"/>
        <v>1</v>
      </c>
      <c r="Q920">
        <f t="shared" si="1431"/>
        <v>0</v>
      </c>
      <c r="R920">
        <f t="shared" si="1432"/>
        <v>0.04</v>
      </c>
      <c r="S920">
        <f t="shared" si="1433"/>
        <v>48.888854777152339</v>
      </c>
      <c r="T920">
        <f t="shared" si="1434"/>
        <v>0</v>
      </c>
      <c r="U920">
        <f t="shared" si="1435"/>
        <v>0</v>
      </c>
      <c r="V920">
        <f t="shared" si="1436"/>
        <v>1</v>
      </c>
      <c r="W920">
        <f t="shared" si="1437"/>
        <v>0</v>
      </c>
      <c r="X920">
        <f>0</f>
        <v>0</v>
      </c>
      <c r="Y920">
        <f>0</f>
        <v>0</v>
      </c>
      <c r="Z920">
        <f>0</f>
        <v>0</v>
      </c>
      <c r="AA920">
        <f>C920*(Parameters!$C$12+Parameters!$C$11/2)</f>
        <v>1.8333320541432129E-3</v>
      </c>
      <c r="AB920">
        <f t="shared" si="1438"/>
        <v>0.91037049544669402</v>
      </c>
      <c r="AC920">
        <f t="shared" si="1439"/>
        <v>7.3333282165728524E-5</v>
      </c>
      <c r="AD920">
        <f t="shared" si="1440"/>
        <v>0.04</v>
      </c>
      <c r="AE920">
        <f t="shared" si="1441"/>
        <v>48.888854777152339</v>
      </c>
      <c r="AF920">
        <f t="shared" si="1442"/>
        <v>0</v>
      </c>
      <c r="AG920">
        <f t="shared" si="1443"/>
        <v>1.8333320541432129E-3</v>
      </c>
      <c r="AH920">
        <f t="shared" si="1444"/>
        <v>1</v>
      </c>
      <c r="AI920">
        <f t="shared" si="1445"/>
        <v>0</v>
      </c>
      <c r="AJ920">
        <f>0</f>
        <v>0</v>
      </c>
      <c r="AK920">
        <f>0</f>
        <v>0</v>
      </c>
      <c r="AL920">
        <f>(((2*Parameters!$C$15))/(((2*Parameters!$C$15))^2+((2*(C920*Parameters!$C$14-1/(C920*Parameters!$C$13))))^2))</f>
        <v>0.17191069173334106</v>
      </c>
      <c r="AM920">
        <f>(-((2*(C920*Parameters!$C$14-1/(C920*Parameters!$C$13))))/(((2*Parameters!$C$15))^2+((2*(C920*Parameters!$C$14-1/(C920*Parameters!$C$13))))^2))</f>
        <v>-2.0659656355809242</v>
      </c>
      <c r="AN920">
        <f t="shared" si="1446"/>
        <v>101.91994085561906</v>
      </c>
      <c r="AO920">
        <f t="shared" si="1447"/>
        <v>8.3219515506500432</v>
      </c>
      <c r="AP920">
        <f t="shared" si="1448"/>
        <v>0.04</v>
      </c>
      <c r="AQ920">
        <f t="shared" si="1449"/>
        <v>48.888854777152339</v>
      </c>
      <c r="AR920">
        <f t="shared" si="1450"/>
        <v>0.17191069173334106</v>
      </c>
      <c r="AS920">
        <f t="shared" si="1451"/>
        <v>-2.0641323035267809</v>
      </c>
      <c r="AT920">
        <f t="shared" si="1452"/>
        <v>1</v>
      </c>
      <c r="AU920">
        <f t="shared" si="1453"/>
        <v>0</v>
      </c>
      <c r="AV920">
        <f>2*Parameters!$C$17</f>
        <v>0.04</v>
      </c>
      <c r="AW920">
        <f>2*C920*Parameters!$C$16</f>
        <v>48.888854777152339</v>
      </c>
      <c r="AX920">
        <f>0</f>
        <v>0</v>
      </c>
      <c r="AY920">
        <f>0</f>
        <v>0</v>
      </c>
      <c r="AZ920">
        <f t="shared" si="1454"/>
        <v>101.91994085561906</v>
      </c>
      <c r="BA920">
        <f t="shared" si="1455"/>
        <v>8.3219515506500432</v>
      </c>
      <c r="BB920">
        <f t="shared" si="1456"/>
        <v>-402.73388318800289</v>
      </c>
      <c r="BC920">
        <f t="shared" si="1457"/>
        <v>5031.9709202254935</v>
      </c>
      <c r="BD920">
        <f t="shared" si="1458"/>
        <v>0.17191069173334106</v>
      </c>
      <c r="BE920">
        <f t="shared" si="1459"/>
        <v>-2.0641323035267809</v>
      </c>
      <c r="BF920">
        <f t="shared" si="1460"/>
        <v>101.91994085561906</v>
      </c>
      <c r="BG920">
        <f t="shared" si="1461"/>
        <v>8.3219515506500432</v>
      </c>
      <c r="BH920">
        <f>0</f>
        <v>0</v>
      </c>
      <c r="BI920">
        <f>0</f>
        <v>0</v>
      </c>
      <c r="BJ920">
        <f>0</f>
        <v>0</v>
      </c>
      <c r="BK920">
        <f>C920*(Parameters!$C$19+Parameters!$C$18/2)</f>
        <v>1.8333320541432129E-3</v>
      </c>
      <c r="BL920">
        <f t="shared" si="1462"/>
        <v>92.694667272053138</v>
      </c>
      <c r="BM920">
        <f t="shared" si="1463"/>
        <v>7.5836066133119093</v>
      </c>
      <c r="BN920">
        <f t="shared" si="1464"/>
        <v>-402.73388318800289</v>
      </c>
      <c r="BO920">
        <f t="shared" si="1465"/>
        <v>5031.9709202254935</v>
      </c>
      <c r="BP920">
        <f t="shared" si="1466"/>
        <v>0.15665379120250753</v>
      </c>
      <c r="BQ920">
        <f t="shared" si="1467"/>
        <v>-1.8772792089997941</v>
      </c>
      <c r="BR920">
        <f t="shared" si="1468"/>
        <v>101.91994085561906</v>
      </c>
      <c r="BS920">
        <f t="shared" si="1469"/>
        <v>8.3219515506500432</v>
      </c>
      <c r="BT920">
        <f>2*((((Parameters!$C$21)/((Parameters!$C$21)^2+(C920*Parameters!$C$20)^2)))/((((Parameters!$C$21)/((Parameters!$C$21)^2+(C920*Parameters!$C$20)^2)))^2+((-(C920*Parameters!$C$20)/((Parameters!$C$21)^2+(C920*Parameters!$C$20)^2)+C920*Parameters!$C$22))^2))</f>
        <v>6.2996724207223853E-2</v>
      </c>
      <c r="BU920">
        <f>2*(-((-(C920*Parameters!$C$20)/((Parameters!$C$21)^2+(C920*Parameters!$C$20)^2)+C920*Parameters!$C$22))/((((Parameters!$C$21)/((Parameters!$C$21)^2+(C920*Parameters!$C$20)^2)))^2+((-(C920*Parameters!$C$20)/((Parameters!$C$21)^2+(C920*Parameters!$C$20)^2)+C920*Parameters!$C$22))^2))</f>
        <v>4172.0332841697918</v>
      </c>
      <c r="BV920">
        <f>0</f>
        <v>0</v>
      </c>
      <c r="BW920">
        <f>0</f>
        <v>0</v>
      </c>
      <c r="BX920">
        <f t="shared" si="1470"/>
        <v>92.694667272053138</v>
      </c>
      <c r="BY920">
        <f t="shared" si="1471"/>
        <v>7.5836066133119093</v>
      </c>
      <c r="BZ920">
        <f t="shared" si="1472"/>
        <v>-32035.953627585823</v>
      </c>
      <c r="CA920">
        <f t="shared" si="1473"/>
        <v>391757.68578664976</v>
      </c>
      <c r="CB920">
        <f t="shared" si="1474"/>
        <v>0.15665379120250753</v>
      </c>
      <c r="CC920">
        <f t="shared" si="1475"/>
        <v>-1.8772792089997941</v>
      </c>
      <c r="CD920">
        <f t="shared" si="1476"/>
        <v>7934.0011531583796</v>
      </c>
      <c r="CE920">
        <f t="shared" si="1477"/>
        <v>661.76852009830702</v>
      </c>
      <c r="CF920">
        <f>0</f>
        <v>0</v>
      </c>
      <c r="CG920">
        <f>0</f>
        <v>0</v>
      </c>
      <c r="CH920">
        <f>(((Parameters!$C$25))/(((Parameters!$C$25))^2+((C920*Parameters!$C$24-1/(C920*Parameters!$C$23)))^2))+(((Parameters!$C$29+Parameters!$C$28))/(((Parameters!$C$29+Parameters!$C$28))^2+((C920*Parameters!$C$27-1/(C920*Parameters!$C$26)))^2))</f>
        <v>0.86098138201715879</v>
      </c>
      <c r="CI920">
        <f>(-((C920*Parameters!$C$24-1/(C920*Parameters!$C$23)))/(((Parameters!$C$25))^2+((C920*Parameters!$C$24-1/(C920*Parameters!$C$23)))^2))+(-((C920*Parameters!$C$27-1/(C920*Parameters!$C$26)))/(((Parameters!$C$29+Parameters!$C$28))^2+((C920*Parameters!$C$27-1/(C920*Parameters!$C$26)))^2))</f>
        <v>-6.2528533673933584</v>
      </c>
      <c r="CJ920">
        <f t="shared" si="1478"/>
        <v>2422113.6998120379</v>
      </c>
      <c r="CK920">
        <f t="shared" si="1479"/>
        <v>537619.77784895431</v>
      </c>
      <c r="CL920">
        <f t="shared" si="1480"/>
        <v>-32035.953627585823</v>
      </c>
      <c r="CM920">
        <f t="shared" si="1481"/>
        <v>391757.68578664976</v>
      </c>
      <c r="CN920">
        <f t="shared" si="1482"/>
        <v>10969.125450894853</v>
      </c>
      <c r="CO920">
        <f t="shared" si="1483"/>
        <v>-49042.252731628476</v>
      </c>
      <c r="CP920">
        <f t="shared" si="1484"/>
        <v>7934.0011531583796</v>
      </c>
      <c r="CQ920">
        <f t="shared" si="1485"/>
        <v>661.76852009830702</v>
      </c>
      <c r="CR920">
        <f>2*((((Parameters!$C$31)/((Parameters!$C$31)^2+(C920*Parameters!$C$30)^2)))/((((Parameters!$C$31)/((Parameters!$C$31)^2+(C920*Parameters!$C$30)^2)))^2+((-(C920*Parameters!$C$30)/((Parameters!$C$31)^2+(C920*Parameters!$C$30)^2)+C920*Parameters!$C$32))^2))</f>
        <v>4.9228614551970952E-2</v>
      </c>
      <c r="CS920">
        <f>2*(-((-(C920*Parameters!$C$30)/((Parameters!$C$31)^2+(C920*Parameters!$C$30)^2)+C920*Parameters!$C$32))/((((Parameters!$C$31)/((Parameters!$C$31)^2+(C920*Parameters!$C$30)^2)))^2+((-(C920*Parameters!$C$30)/((Parameters!$C$31)^2+(C920*Parameters!$C$30)^2)+C920*Parameters!$C$32))^2))</f>
        <v>1789.7922160626561</v>
      </c>
      <c r="CT920">
        <f>0</f>
        <v>0</v>
      </c>
      <c r="CU920">
        <f>0</f>
        <v>0</v>
      </c>
      <c r="CV920">
        <f t="shared" si="1486"/>
        <v>2422113.6998120379</v>
      </c>
      <c r="CW920">
        <f t="shared" si="1487"/>
        <v>537619.77784895431</v>
      </c>
      <c r="CX920">
        <f t="shared" si="1488"/>
        <v>-962140492.24729133</v>
      </c>
      <c r="CY920">
        <f t="shared" si="1489"/>
        <v>4335498470.3049116</v>
      </c>
      <c r="CZ920">
        <f t="shared" si="1490"/>
        <v>10969.125450894853</v>
      </c>
      <c r="DA920">
        <f t="shared" si="1491"/>
        <v>-49042.252731628476</v>
      </c>
      <c r="DB920">
        <f t="shared" si="1492"/>
        <v>87783916.193248138</v>
      </c>
      <c r="DC920">
        <f t="shared" si="1493"/>
        <v>19630702.835389994</v>
      </c>
      <c r="DD920">
        <f>0</f>
        <v>0</v>
      </c>
      <c r="DE920">
        <f>0</f>
        <v>0</v>
      </c>
      <c r="DF920">
        <f>(((Parameters!$C$35))/(((Parameters!$C$35))^2+((C920*Parameters!$C$34-1/(C920*Parameters!$C$33)))^2))+(((Parameters!$C$39+Parameters!$C$38))/(((Parameters!$C$39+Parameters!$C$38))^2+((C920*Parameters!$C$37-1/(C920*Parameters!$C$36)))^2))</f>
        <v>0.86098138201715879</v>
      </c>
      <c r="DG920">
        <f>(-((C920*Parameters!$C$34-1/(C920*Parameters!$C$33)))/(((Parameters!$C$35))^2+((C920*Parameters!$C$34-1/(C920*Parameters!$C$33)))^2))+(-((C920*Parameters!$C$37-1/(C920*Parameters!$C$36)))/(((Parameters!$C$39+Parameters!$C$38))^2+((C920*Parameters!$C$37-1/(C920*Parameters!$C$36)))^2))</f>
        <v>-6.2528533673933584</v>
      </c>
      <c r="DH920">
        <f t="shared" si="1494"/>
        <v>26283273272.364891</v>
      </c>
      <c r="DI920">
        <f t="shared" si="1495"/>
        <v>9749444501.328228</v>
      </c>
      <c r="DJ920">
        <f t="shared" si="1496"/>
        <v>-962140492.24729133</v>
      </c>
      <c r="DK920">
        <f t="shared" si="1497"/>
        <v>4335498470.3049116</v>
      </c>
      <c r="DL920">
        <f t="shared" si="1498"/>
        <v>198339192.93695879</v>
      </c>
      <c r="DM920">
        <f t="shared" si="1499"/>
        <v>-532047328.56747746</v>
      </c>
      <c r="DN920">
        <f t="shared" si="1500"/>
        <v>87783916.193248138</v>
      </c>
      <c r="DO920">
        <f t="shared" si="1501"/>
        <v>19630702.835389994</v>
      </c>
      <c r="DP920">
        <f>2*((((Parameters!$C$41)/((Parameters!$C$41)^2+(C920*(Parameters!$C$40*(1-Parameters!$C$42)))^2)))/((((Parameters!$C$41)/((Parameters!$C$41)^2+(C920*(Parameters!$C$40*(1-Parameters!$C$42)))^2)))^2+((-(C920*(Parameters!$C$40*(1-Parameters!$C$42)))/((Parameters!$C$41)^2+(C920*(Parameters!$C$40*(1-Parameters!$C$42)))^2)+C920*Parameters!$C$43))^2))</f>
        <v>0.20363396339063095</v>
      </c>
      <c r="DQ920">
        <f>2*(-((-(C920*(Parameters!$C$40*(1-Parameters!$C$42)))/((Parameters!$C$41)^2+(C920*(Parameters!$C$40*(1-Parameters!$C$42)))^2)+C920*Parameters!$C$43))/((((Parameters!$C$41)/((Parameters!$C$41)^2+(C920*(Parameters!$C$40*(1-Parameters!$C$42)))^2)))^2+((-(C920*(Parameters!$C$40*(1-Parameters!$C$42)))/((Parameters!$C$41)^2+(C920*(Parameters!$C$40*(1-Parameters!$C$42)))^2)+C920*Parameters!$C$43))^2))</f>
        <v>147.99301591195314</v>
      </c>
      <c r="DR920">
        <f>0</f>
        <v>0</v>
      </c>
      <c r="DS920">
        <f>0</f>
        <v>0</v>
      </c>
      <c r="DT920">
        <f t="shared" si="1502"/>
        <v>26283273272.364891</v>
      </c>
      <c r="DU920">
        <f t="shared" si="1503"/>
        <v>9749444501.328228</v>
      </c>
      <c r="DV920">
        <f t="shared" si="1504"/>
        <v>-1438459668602.689</v>
      </c>
      <c r="DW920">
        <f t="shared" si="1505"/>
        <v>3896061696110.2773</v>
      </c>
      <c r="DX920">
        <f t="shared" si="1506"/>
        <v>198339192.93695879</v>
      </c>
      <c r="DY920">
        <f t="shared" si="1507"/>
        <v>-532047328.56747746</v>
      </c>
      <c r="DZ920">
        <f t="shared" si="1508"/>
        <v>78867461274.745544</v>
      </c>
      <c r="EA920">
        <f t="shared" si="1509"/>
        <v>29264103132.891083</v>
      </c>
      <c r="EB920">
        <f>0</f>
        <v>0</v>
      </c>
      <c r="EC920">
        <f>0</f>
        <v>0</v>
      </c>
      <c r="ED920">
        <f>0</f>
        <v>0</v>
      </c>
      <c r="EE920">
        <f>C920*Parameters!$C$44</f>
        <v>2.4444427388576169E-4</v>
      </c>
      <c r="EF920">
        <f t="shared" si="1510"/>
        <v>25330903300.045086</v>
      </c>
      <c r="EG920">
        <f t="shared" si="1511"/>
        <v>9397821272.1226902</v>
      </c>
      <c r="EH920">
        <f t="shared" si="1512"/>
        <v>-1438459668602.689</v>
      </c>
      <c r="EI920">
        <f t="shared" si="1513"/>
        <v>3896061696110.2773</v>
      </c>
      <c r="EJ920">
        <f t="shared" si="1514"/>
        <v>191185750.49572119</v>
      </c>
      <c r="EK920">
        <f t="shared" si="1515"/>
        <v>-512768629.26295888</v>
      </c>
      <c r="EL920">
        <f t="shared" si="1516"/>
        <v>78867461274.745544</v>
      </c>
      <c r="EM920">
        <f t="shared" si="1517"/>
        <v>29264103132.891083</v>
      </c>
      <c r="EN920">
        <f>0</f>
        <v>0</v>
      </c>
      <c r="EO920">
        <f>0</f>
        <v>0</v>
      </c>
      <c r="EP920">
        <f>(((2*Parameters!$C$47))/(((2*Parameters!$C$47))^2+((2*(C920*Parameters!$C$46-1/(C920*Parameters!$C$45))))^2))</f>
        <v>2.9696035401217959E-5</v>
      </c>
      <c r="EQ920">
        <f>(-((2*(C920*Parameters!$C$46-1/(C920*Parameters!$C$45))))/(((2*Parameters!$C$47))^2+((2*(C920*Parameters!$C$46-1/(C920*Parameters!$C$45))))^2))</f>
        <v>2.724701824376257E-2</v>
      </c>
      <c r="ER920">
        <f t="shared" si="1518"/>
        <v>-80867877361.938232</v>
      </c>
      <c r="ES920">
        <f t="shared" si="1519"/>
        <v>-29680217975.158421</v>
      </c>
      <c r="ET920">
        <f t="shared" si="1520"/>
        <v>-1438459668602.689</v>
      </c>
      <c r="EU920">
        <f t="shared" si="1521"/>
        <v>3896061696110.2773</v>
      </c>
      <c r="EV920">
        <f t="shared" si="1522"/>
        <v>-603831750.53149247</v>
      </c>
      <c r="EW920">
        <f t="shared" si="1523"/>
        <v>1637003554.7718899</v>
      </c>
      <c r="EX920">
        <f t="shared" si="1524"/>
        <v>78867461274.745544</v>
      </c>
      <c r="EY920">
        <f t="shared" si="1525"/>
        <v>29264103132.891083</v>
      </c>
      <c r="EZ920">
        <f>(ER920+ET920/Parameters!$C$6+Parameters!$C$7*(EV920+EX920/Parameters!$C$6))</f>
        <v>-130901257139.42307</v>
      </c>
      <c r="FA920">
        <f>(ES920+EU920/Parameters!$C$6+Parameters!$C$7*(EW920+EY920/Parameters!$C$6))</f>
        <v>105834971454.76427</v>
      </c>
      <c r="FB920">
        <f t="shared" si="1526"/>
        <v>-224.52341307276663</v>
      </c>
      <c r="FC920">
        <f t="shared" si="1527"/>
        <v>5.9405868064132488E-12</v>
      </c>
      <c r="FD920">
        <f>(ER920+ET920/Parameters!$C$6+Parameters!$C$8*(EV920+EX920/Parameters!$C$6))</f>
        <v>-23932042449.04892</v>
      </c>
      <c r="FE920">
        <f>(ES920+EU920/Parameters!$C$6+Parameters!$C$8*(EW920+EY920/Parameters!$C$6))</f>
        <v>238579241598.38672</v>
      </c>
      <c r="FF920">
        <f t="shared" si="1528"/>
        <v>-227.59613438741243</v>
      </c>
      <c r="FG920">
        <f t="shared" si="1529"/>
        <v>4.1705495043488043E-12</v>
      </c>
    </row>
    <row r="921" spans="1:163" x14ac:dyDescent="0.15">
      <c r="A921">
        <f>Parameters!$C$2*(Parameters!$C$3/Parameters!$C$2)^((ROW()-2)/(Parameters!$C$4-1))</f>
        <v>3935500.7545577772</v>
      </c>
      <c r="B921">
        <f t="shared" si="1428"/>
        <v>6.5950000000000006</v>
      </c>
      <c r="C921">
        <f t="shared" si="1429"/>
        <v>24727480.517431602</v>
      </c>
      <c r="D921">
        <f>1</f>
        <v>1</v>
      </c>
      <c r="E921">
        <f>0</f>
        <v>0</v>
      </c>
      <c r="F921">
        <f>0</f>
        <v>0</v>
      </c>
      <c r="G921">
        <f>0</f>
        <v>0</v>
      </c>
      <c r="H921">
        <f>0</f>
        <v>0</v>
      </c>
      <c r="I921">
        <f>0</f>
        <v>0</v>
      </c>
      <c r="J921">
        <f>1</f>
        <v>1</v>
      </c>
      <c r="K921">
        <f>0</f>
        <v>0</v>
      </c>
      <c r="L921">
        <f>2*Parameters!$C$10</f>
        <v>0.04</v>
      </c>
      <c r="M921">
        <f>2*C921*Parameters!$C$9</f>
        <v>49.454961034863203</v>
      </c>
      <c r="N921">
        <f>0</f>
        <v>0</v>
      </c>
      <c r="O921">
        <f>0</f>
        <v>0</v>
      </c>
      <c r="P921">
        <f t="shared" si="1430"/>
        <v>1</v>
      </c>
      <c r="Q921">
        <f t="shared" si="1431"/>
        <v>0</v>
      </c>
      <c r="R921">
        <f t="shared" si="1432"/>
        <v>0.04</v>
      </c>
      <c r="S921">
        <f t="shared" si="1433"/>
        <v>49.454961034863203</v>
      </c>
      <c r="T921">
        <f t="shared" si="1434"/>
        <v>0</v>
      </c>
      <c r="U921">
        <f t="shared" si="1435"/>
        <v>0</v>
      </c>
      <c r="V921">
        <f t="shared" si="1436"/>
        <v>1</v>
      </c>
      <c r="W921">
        <f t="shared" si="1437"/>
        <v>0</v>
      </c>
      <c r="X921">
        <f>0</f>
        <v>0</v>
      </c>
      <c r="Y921">
        <f>0</f>
        <v>0</v>
      </c>
      <c r="Z921">
        <f>0</f>
        <v>0</v>
      </c>
      <c r="AA921">
        <f>C921*(Parameters!$C$12+Parameters!$C$11/2)</f>
        <v>1.8545610388073701E-3</v>
      </c>
      <c r="AB921">
        <f t="shared" si="1438"/>
        <v>0.9082827560890061</v>
      </c>
      <c r="AC921">
        <f t="shared" si="1439"/>
        <v>7.4182441552294811E-5</v>
      </c>
      <c r="AD921">
        <f t="shared" si="1440"/>
        <v>0.04</v>
      </c>
      <c r="AE921">
        <f t="shared" si="1441"/>
        <v>49.454961034863203</v>
      </c>
      <c r="AF921">
        <f t="shared" si="1442"/>
        <v>0</v>
      </c>
      <c r="AG921">
        <f t="shared" si="1443"/>
        <v>1.8545610388073701E-3</v>
      </c>
      <c r="AH921">
        <f t="shared" si="1444"/>
        <v>1</v>
      </c>
      <c r="AI921">
        <f t="shared" si="1445"/>
        <v>0</v>
      </c>
      <c r="AJ921">
        <f>0</f>
        <v>0</v>
      </c>
      <c r="AK921">
        <f>0</f>
        <v>0</v>
      </c>
      <c r="AL921">
        <f>(((2*Parameters!$C$15))/(((2*Parameters!$C$15))^2+((2*(C921*Parameters!$C$14-1/(C921*Parameters!$C$13))))^2))</f>
        <v>0.16789458078984693</v>
      </c>
      <c r="AM921">
        <f>(-((2*(C921*Parameters!$C$14-1/(C921*Parameters!$C$13))))/(((2*Parameters!$C$15))^2+((2*(C921*Parameters!$C$14-1/(C921*Parameters!$C$13))))^2))</f>
        <v>-2.0418560011635432</v>
      </c>
      <c r="AN921">
        <f t="shared" si="1446"/>
        <v>101.89490751566522</v>
      </c>
      <c r="AO921">
        <f t="shared" si="1447"/>
        <v>8.2216198933215825</v>
      </c>
      <c r="AP921">
        <f t="shared" si="1448"/>
        <v>0.04</v>
      </c>
      <c r="AQ921">
        <f t="shared" si="1449"/>
        <v>49.454961034863203</v>
      </c>
      <c r="AR921">
        <f t="shared" si="1450"/>
        <v>0.16789458078984693</v>
      </c>
      <c r="AS921">
        <f t="shared" si="1451"/>
        <v>-2.0400014401247359</v>
      </c>
      <c r="AT921">
        <f t="shared" si="1452"/>
        <v>1</v>
      </c>
      <c r="AU921">
        <f t="shared" si="1453"/>
        <v>0</v>
      </c>
      <c r="AV921">
        <f>2*Parameters!$C$17</f>
        <v>0.04</v>
      </c>
      <c r="AW921">
        <f>2*C921*Parameters!$C$16</f>
        <v>49.454961034863203</v>
      </c>
      <c r="AX921">
        <f>0</f>
        <v>0</v>
      </c>
      <c r="AY921">
        <f>0</f>
        <v>0</v>
      </c>
      <c r="AZ921">
        <f t="shared" si="1454"/>
        <v>101.89490751566522</v>
      </c>
      <c r="BA921">
        <f t="shared" si="1455"/>
        <v>8.2216198933215825</v>
      </c>
      <c r="BB921">
        <f t="shared" si="1456"/>
        <v>-402.48409516704845</v>
      </c>
      <c r="BC921">
        <f t="shared" si="1457"/>
        <v>5088.9925066688093</v>
      </c>
      <c r="BD921">
        <f t="shared" si="1458"/>
        <v>0.16789458078984693</v>
      </c>
      <c r="BE921">
        <f t="shared" si="1459"/>
        <v>-2.0400014401247359</v>
      </c>
      <c r="BF921">
        <f t="shared" si="1460"/>
        <v>101.89490751566524</v>
      </c>
      <c r="BG921">
        <f t="shared" si="1461"/>
        <v>8.2216198933215825</v>
      </c>
      <c r="BH921">
        <f>0</f>
        <v>0</v>
      </c>
      <c r="BI921">
        <f>0</f>
        <v>0</v>
      </c>
      <c r="BJ921">
        <f>0</f>
        <v>0</v>
      </c>
      <c r="BK921">
        <f>C921*(Parameters!$C$19+Parameters!$C$18/2)</f>
        <v>1.8545610388073701E-3</v>
      </c>
      <c r="BL921">
        <f t="shared" si="1462"/>
        <v>92.457060286014595</v>
      </c>
      <c r="BM921">
        <f t="shared" si="1463"/>
        <v>7.4751885716851367</v>
      </c>
      <c r="BN921">
        <f t="shared" si="1464"/>
        <v>-402.48409516704845</v>
      </c>
      <c r="BO921">
        <f t="shared" si="1465"/>
        <v>5088.9925066688093</v>
      </c>
      <c r="BP921">
        <f t="shared" si="1466"/>
        <v>0.1526470848598091</v>
      </c>
      <c r="BQ921">
        <f t="shared" si="1467"/>
        <v>-1.8510311145933029</v>
      </c>
      <c r="BR921">
        <f t="shared" si="1468"/>
        <v>101.89490751566524</v>
      </c>
      <c r="BS921">
        <f t="shared" si="1469"/>
        <v>8.2216198933215825</v>
      </c>
      <c r="BT921">
        <f>2*((((Parameters!$C$21)/((Parameters!$C$21)^2+(C921*Parameters!$C$20)^2)))/((((Parameters!$C$21)/((Parameters!$C$21)^2+(C921*Parameters!$C$20)^2)))^2+((-(C921*Parameters!$C$20)/((Parameters!$C$21)^2+(C921*Parameters!$C$20)^2)+C921*Parameters!$C$22))^2))</f>
        <v>6.3751682703504065E-2</v>
      </c>
      <c r="BU921">
        <f>2*(-((-(C921*Parameters!$C$20)/((Parameters!$C$21)^2+(C921*Parameters!$C$20)^2)+C921*Parameters!$C$22))/((((Parameters!$C$21)/((Parameters!$C$21)^2+(C921*Parameters!$C$20)^2)))^2+((-(C921*Parameters!$C$20)/((Parameters!$C$21)^2+(C921*Parameters!$C$20)^2)+C921*Parameters!$C$22))^2))</f>
        <v>4245.5563273670205</v>
      </c>
      <c r="BV921">
        <f>0</f>
        <v>0</v>
      </c>
      <c r="BW921">
        <f>0</f>
        <v>0</v>
      </c>
      <c r="BX921">
        <f t="shared" si="1470"/>
        <v>92.457060286014595</v>
      </c>
      <c r="BY921">
        <f t="shared" si="1471"/>
        <v>7.4751885716851367</v>
      </c>
      <c r="BZ921">
        <f t="shared" si="1472"/>
        <v>-32132.923940775469</v>
      </c>
      <c r="CA921">
        <f t="shared" si="1473"/>
        <v>397621.12636956206</v>
      </c>
      <c r="CB921">
        <f t="shared" si="1474"/>
        <v>0.1526470848598091</v>
      </c>
      <c r="CC921">
        <f t="shared" si="1475"/>
        <v>-1.8510311145933029</v>
      </c>
      <c r="CD921">
        <f t="shared" si="1476"/>
        <v>7960.5614997390103</v>
      </c>
      <c r="CE921">
        <f t="shared" si="1477"/>
        <v>656.17541052572278</v>
      </c>
      <c r="CF921">
        <f>0</f>
        <v>0</v>
      </c>
      <c r="CG921">
        <f>0</f>
        <v>0</v>
      </c>
      <c r="CH921">
        <f>(((Parameters!$C$25))/(((Parameters!$C$25))^2+((C921*Parameters!$C$24-1/(C921*Parameters!$C$23)))^2))+(((Parameters!$C$29+Parameters!$C$28))/(((Parameters!$C$29+Parameters!$C$28))^2+((C921*Parameters!$C$27-1/(C921*Parameters!$C$26)))^2))</f>
        <v>0.82428188114122425</v>
      </c>
      <c r="CI921">
        <f>(-((C921*Parameters!$C$24-1/(C921*Parameters!$C$23)))/(((Parameters!$C$25))^2+((C921*Parameters!$C$24-1/(C921*Parameters!$C$23)))^2))+(-((C921*Parameters!$C$27-1/(C921*Parameters!$C$26)))/(((Parameters!$C$29+Parameters!$C$28))^2+((C921*Parameters!$C$27-1/(C921*Parameters!$C$26)))^2))</f>
        <v>-6.1090249813597799</v>
      </c>
      <c r="CJ921">
        <f t="shared" si="1478"/>
        <v>2402683.2641758844</v>
      </c>
      <c r="CK921">
        <f t="shared" si="1479"/>
        <v>524060.20029229787</v>
      </c>
      <c r="CL921">
        <f t="shared" si="1480"/>
        <v>-32132.923940775469</v>
      </c>
      <c r="CM921">
        <f t="shared" si="1481"/>
        <v>397621.12636956206</v>
      </c>
      <c r="CN921">
        <f t="shared" si="1482"/>
        <v>10570.491230085787</v>
      </c>
      <c r="CO921">
        <f t="shared" si="1483"/>
        <v>-48092.246596924328</v>
      </c>
      <c r="CP921">
        <f t="shared" si="1484"/>
        <v>7960.5614997390103</v>
      </c>
      <c r="CQ921">
        <f t="shared" si="1485"/>
        <v>656.17541052572278</v>
      </c>
      <c r="CR921">
        <f>2*((((Parameters!$C$31)/((Parameters!$C$31)^2+(C921*Parameters!$C$30)^2)))/((((Parameters!$C$31)/((Parameters!$C$31)^2+(C921*Parameters!$C$30)^2)))^2+((-(C921*Parameters!$C$30)/((Parameters!$C$31)^2+(C921*Parameters!$C$30)^2)+C921*Parameters!$C$32))^2))</f>
        <v>4.948041559870308E-2</v>
      </c>
      <c r="CS921">
        <f>2*(-((-(C921*Parameters!$C$30)/((Parameters!$C$31)^2+(C921*Parameters!$C$30)^2)+C921*Parameters!$C$32))/((((Parameters!$C$31)/((Parameters!$C$31)^2+(C921*Parameters!$C$30)^2)))^2+((-(C921*Parameters!$C$30)/((Parameters!$C$31)^2+(C921*Parameters!$C$30)^2)+C921*Parameters!$C$32))^2))</f>
        <v>1815.1414636145573</v>
      </c>
      <c r="CT921">
        <f>0</f>
        <v>0</v>
      </c>
      <c r="CU921">
        <f>0</f>
        <v>0</v>
      </c>
      <c r="CV921">
        <f t="shared" si="1486"/>
        <v>2402683.2641758844</v>
      </c>
      <c r="CW921">
        <f t="shared" si="1487"/>
        <v>524060.20029229787</v>
      </c>
      <c r="CX921">
        <f t="shared" si="1488"/>
        <v>-951156646.13817692</v>
      </c>
      <c r="CY921">
        <f t="shared" si="1489"/>
        <v>4361633568.581295</v>
      </c>
      <c r="CZ921">
        <f t="shared" si="1490"/>
        <v>10570.491230085787</v>
      </c>
      <c r="DA921">
        <f t="shared" si="1491"/>
        <v>-48092.246596924328</v>
      </c>
      <c r="DB921">
        <f t="shared" si="1492"/>
        <v>87302714.470252335</v>
      </c>
      <c r="DC921">
        <f t="shared" si="1493"/>
        <v>19185213.473564588</v>
      </c>
      <c r="DD921">
        <f>0</f>
        <v>0</v>
      </c>
      <c r="DE921">
        <f>0</f>
        <v>0</v>
      </c>
      <c r="DF921">
        <f>(((Parameters!$C$35))/(((Parameters!$C$35))^2+((C921*Parameters!$C$34-1/(C921*Parameters!$C$33)))^2))+(((Parameters!$C$39+Parameters!$C$38))/(((Parameters!$C$39+Parameters!$C$38))^2+((C921*Parameters!$C$37-1/(C921*Parameters!$C$36)))^2))</f>
        <v>0.82428188114122425</v>
      </c>
      <c r="DG921">
        <f>(-((C921*Parameters!$C$34-1/(C921*Parameters!$C$33)))/(((Parameters!$C$35))^2+((C921*Parameters!$C$34-1/(C921*Parameters!$C$33)))^2))+(-((C921*Parameters!$C$37-1/(C921*Parameters!$C$36)))/(((Parameters!$C$39+Parameters!$C$38))^2+((C921*Parameters!$C$37-1/(C921*Parameters!$C$36)))^2))</f>
        <v>-6.1090249813597799</v>
      </c>
      <c r="DH921">
        <f t="shared" si="1494"/>
        <v>25863709923.72596</v>
      </c>
      <c r="DI921">
        <f t="shared" si="1495"/>
        <v>9406379295.4036999</v>
      </c>
      <c r="DJ921">
        <f t="shared" si="1496"/>
        <v>-951156646.13817692</v>
      </c>
      <c r="DK921">
        <f t="shared" si="1497"/>
        <v>4361633568.581295</v>
      </c>
      <c r="DL921">
        <f t="shared" si="1498"/>
        <v>189175564.58623117</v>
      </c>
      <c r="DM921">
        <f t="shared" si="1499"/>
        <v>-517568532.03380263</v>
      </c>
      <c r="DN921">
        <f t="shared" si="1500"/>
        <v>87302714.470252335</v>
      </c>
      <c r="DO921">
        <f t="shared" si="1501"/>
        <v>19185213.473564588</v>
      </c>
      <c r="DP921">
        <f>2*((((Parameters!$C$41)/((Parameters!$C$41)^2+(C921*(Parameters!$C$40*(1-Parameters!$C$42)))^2)))/((((Parameters!$C$41)/((Parameters!$C$41)^2+(C921*(Parameters!$C$40*(1-Parameters!$C$42)))^2)))^2+((-(C921*(Parameters!$C$40*(1-Parameters!$C$42)))/((Parameters!$C$41)^2+(C921*(Parameters!$C$40*(1-Parameters!$C$42)))^2)+C921*Parameters!$C$43))^2))</f>
        <v>0.20371978642093164</v>
      </c>
      <c r="DQ921">
        <f>2*(-((-(C921*(Parameters!$C$40*(1-Parameters!$C$42)))/((Parameters!$C$41)^2+(C921*(Parameters!$C$40*(1-Parameters!$C$42)))^2)+C921*Parameters!$C$43))/((((Parameters!$C$41)/((Parameters!$C$41)^2+(C921*(Parameters!$C$40*(1-Parameters!$C$42)))^2)))^2+((-(C921*(Parameters!$C$40*(1-Parameters!$C$42)))/((Parameters!$C$41)^2+(C921*(Parameters!$C$40*(1-Parameters!$C$42)))^2)+C921*Parameters!$C$43))^2))</f>
        <v>149.73823843962822</v>
      </c>
      <c r="DR921">
        <f>0</f>
        <v>0</v>
      </c>
      <c r="DS921">
        <f>0</f>
        <v>0</v>
      </c>
      <c r="DT921">
        <f t="shared" si="1502"/>
        <v>25863709923.72596</v>
      </c>
      <c r="DU921">
        <f t="shared" si="1503"/>
        <v>9406379295.4036999</v>
      </c>
      <c r="DV921">
        <f t="shared" si="1504"/>
        <v>-1404176872973.165</v>
      </c>
      <c r="DW921">
        <f t="shared" si="1505"/>
        <v>3879064262641.8911</v>
      </c>
      <c r="DX921">
        <f t="shared" si="1506"/>
        <v>189175564.58623117</v>
      </c>
      <c r="DY921">
        <f t="shared" si="1507"/>
        <v>-517568532.03380263</v>
      </c>
      <c r="DZ921">
        <f t="shared" si="1508"/>
        <v>77625641778.609711</v>
      </c>
      <c r="EA921">
        <f t="shared" si="1509"/>
        <v>28240562059.633812</v>
      </c>
      <c r="EB921">
        <f>0</f>
        <v>0</v>
      </c>
      <c r="EC921">
        <f>0</f>
        <v>0</v>
      </c>
      <c r="ED921">
        <f>0</f>
        <v>0</v>
      </c>
      <c r="EE921">
        <f>C921*Parameters!$C$44</f>
        <v>2.4727480517431602E-4</v>
      </c>
      <c r="EF921">
        <f t="shared" si="1510"/>
        <v>24904515063.922535</v>
      </c>
      <c r="EG921">
        <f t="shared" si="1511"/>
        <v>9059161732.7089806</v>
      </c>
      <c r="EH921">
        <f t="shared" si="1512"/>
        <v>-1404176872973.165</v>
      </c>
      <c r="EI921">
        <f t="shared" si="1513"/>
        <v>3879064262641.8911</v>
      </c>
      <c r="EJ921">
        <f t="shared" si="1514"/>
        <v>182192385.10492203</v>
      </c>
      <c r="EK921">
        <f t="shared" si="1515"/>
        <v>-498373666.58646566</v>
      </c>
      <c r="EL921">
        <f t="shared" si="1516"/>
        <v>77625641778.609711</v>
      </c>
      <c r="EM921">
        <f t="shared" si="1517"/>
        <v>28240562059.633812</v>
      </c>
      <c r="EN921">
        <f>0</f>
        <v>0</v>
      </c>
      <c r="EO921">
        <f>0</f>
        <v>0</v>
      </c>
      <c r="EP921">
        <f>(((2*Parameters!$C$47))/(((2*Parameters!$C$47))^2+((2*(C921*Parameters!$C$46-1/(C921*Parameters!$C$45))))^2))</f>
        <v>3.0406610297064089E-5</v>
      </c>
      <c r="EQ921">
        <f>(-((2*(C921*Parameters!$C$46-1/(C921*Parameters!$C$45))))/(((2*Parameters!$C$47))^2+((2*(C921*Parameters!$C$46-1/(C921*Parameters!$C$45))))^2))</f>
        <v>2.7571077832842378E-2</v>
      </c>
      <c r="ER921">
        <f t="shared" si="1518"/>
        <v>-82088163898.939026</v>
      </c>
      <c r="ES921">
        <f t="shared" si="1519"/>
        <v>-29537558927.759956</v>
      </c>
      <c r="ET921">
        <f t="shared" si="1520"/>
        <v>-1404176872973.165</v>
      </c>
      <c r="EU921">
        <f t="shared" si="1521"/>
        <v>3879064262641.8911</v>
      </c>
      <c r="EV921">
        <f t="shared" si="1522"/>
        <v>-594070016.84583557</v>
      </c>
      <c r="EW921">
        <f t="shared" si="1523"/>
        <v>1642707644.4810412</v>
      </c>
      <c r="EX921">
        <f t="shared" si="1524"/>
        <v>77625641778.609711</v>
      </c>
      <c r="EY921">
        <f t="shared" si="1525"/>
        <v>28240562059.633812</v>
      </c>
      <c r="EZ921">
        <f>(ER921+ET921/Parameters!$C$6+Parameters!$C$7*(EV921+EX921/Parameters!$C$6))</f>
        <v>-130929098611.0491</v>
      </c>
      <c r="FA921">
        <f>(ES921+EU921/Parameters!$C$6+Parameters!$C$7*(EW921+EY921/Parameters!$C$6))</f>
        <v>105386415425.00146</v>
      </c>
      <c r="FB921">
        <f t="shared" si="1526"/>
        <v>-224.50998857256991</v>
      </c>
      <c r="FC921">
        <f t="shared" si="1527"/>
        <v>5.9497753952966315E-12</v>
      </c>
      <c r="FD921">
        <f>(ER921+ET921/Parameters!$C$6+Parameters!$C$8*(EV921+EX921/Parameters!$C$6))</f>
        <v>-25631483316.628342</v>
      </c>
      <c r="FE921">
        <f>(ES921+EU921/Parameters!$C$6+Parameters!$C$8*(EW921+EY921/Parameters!$C$6))</f>
        <v>236635818622.32971</v>
      </c>
      <c r="FF921">
        <f t="shared" si="1528"/>
        <v>-227.5322661955332</v>
      </c>
      <c r="FG921">
        <f t="shared" si="1529"/>
        <v>4.2013289843347959E-12</v>
      </c>
    </row>
    <row r="922" spans="1:163" x14ac:dyDescent="0.15">
      <c r="A922">
        <f>Parameters!$C$2*(Parameters!$C$3/Parameters!$C$2)^((ROW()-2)/(Parameters!$C$4-1))</f>
        <v>3981071.7055349741</v>
      </c>
      <c r="B922">
        <f t="shared" si="1428"/>
        <v>6.6000000000000005</v>
      </c>
      <c r="C922">
        <f t="shared" si="1429"/>
        <v>25013811.247045726</v>
      </c>
      <c r="D922">
        <f>1</f>
        <v>1</v>
      </c>
      <c r="E922">
        <f>0</f>
        <v>0</v>
      </c>
      <c r="F922">
        <f>0</f>
        <v>0</v>
      </c>
      <c r="G922">
        <f>0</f>
        <v>0</v>
      </c>
      <c r="H922">
        <f>0</f>
        <v>0</v>
      </c>
      <c r="I922">
        <f>0</f>
        <v>0</v>
      </c>
      <c r="J922">
        <f>1</f>
        <v>1</v>
      </c>
      <c r="K922">
        <f>0</f>
        <v>0</v>
      </c>
      <c r="L922">
        <f>2*Parameters!$C$10</f>
        <v>0.04</v>
      </c>
      <c r="M922">
        <f>2*C922*Parameters!$C$9</f>
        <v>50.027622494091446</v>
      </c>
      <c r="N922">
        <f>0</f>
        <v>0</v>
      </c>
      <c r="O922">
        <f>0</f>
        <v>0</v>
      </c>
      <c r="P922">
        <f t="shared" si="1430"/>
        <v>1</v>
      </c>
      <c r="Q922">
        <f t="shared" si="1431"/>
        <v>0</v>
      </c>
      <c r="R922">
        <f t="shared" si="1432"/>
        <v>0.04</v>
      </c>
      <c r="S922">
        <f t="shared" si="1433"/>
        <v>50.027622494091446</v>
      </c>
      <c r="T922">
        <f t="shared" si="1434"/>
        <v>0</v>
      </c>
      <c r="U922">
        <f t="shared" si="1435"/>
        <v>0</v>
      </c>
      <c r="V922">
        <f t="shared" si="1436"/>
        <v>1</v>
      </c>
      <c r="W922">
        <f t="shared" si="1437"/>
        <v>0</v>
      </c>
      <c r="X922">
        <f>0</f>
        <v>0</v>
      </c>
      <c r="Y922">
        <f>0</f>
        <v>0</v>
      </c>
      <c r="Z922">
        <f>0</f>
        <v>0</v>
      </c>
      <c r="AA922">
        <f>C922*(Parameters!$C$12+Parameters!$C$11/2)</f>
        <v>1.8760358435284295E-3</v>
      </c>
      <c r="AB922">
        <f t="shared" si="1438"/>
        <v>0.90614638703457528</v>
      </c>
      <c r="AC922">
        <f t="shared" si="1439"/>
        <v>7.5041433741137179E-5</v>
      </c>
      <c r="AD922">
        <f t="shared" si="1440"/>
        <v>0.04</v>
      </c>
      <c r="AE922">
        <f t="shared" si="1441"/>
        <v>50.027622494091446</v>
      </c>
      <c r="AF922">
        <f t="shared" si="1442"/>
        <v>0</v>
      </c>
      <c r="AG922">
        <f t="shared" si="1443"/>
        <v>1.8760358435284295E-3</v>
      </c>
      <c r="AH922">
        <f t="shared" si="1444"/>
        <v>1</v>
      </c>
      <c r="AI922">
        <f t="shared" si="1445"/>
        <v>0</v>
      </c>
      <c r="AJ922">
        <f>0</f>
        <v>0</v>
      </c>
      <c r="AK922">
        <f>0</f>
        <v>0</v>
      </c>
      <c r="AL922">
        <f>(((2*Parameters!$C$15))/(((2*Parameters!$C$15))^2+((2*(C922*Parameters!$C$14-1/(C922*Parameters!$C$13))))^2))</f>
        <v>0.16397459289061914</v>
      </c>
      <c r="AM922">
        <f>(-((2*(C922*Parameters!$C$14-1/(C922*Parameters!$C$13))))/(((2*Parameters!$C$15))^2+((2*(C922*Parameters!$C$14-1/(C922*Parameters!$C$13))))^2))</f>
        <v>-2.0180379469058143</v>
      </c>
      <c r="AN922">
        <f t="shared" si="1446"/>
        <v>101.87034595730563</v>
      </c>
      <c r="AO922">
        <f t="shared" si="1447"/>
        <v>8.1226125553117345</v>
      </c>
      <c r="AP922">
        <f t="shared" si="1448"/>
        <v>0.04</v>
      </c>
      <c r="AQ922">
        <f t="shared" si="1449"/>
        <v>50.027622494091446</v>
      </c>
      <c r="AR922">
        <f t="shared" si="1450"/>
        <v>0.16397459289061914</v>
      </c>
      <c r="AS922">
        <f t="shared" si="1451"/>
        <v>-2.0161619110622859</v>
      </c>
      <c r="AT922">
        <f t="shared" si="1452"/>
        <v>1</v>
      </c>
      <c r="AU922">
        <f t="shared" si="1453"/>
        <v>0</v>
      </c>
      <c r="AV922">
        <f>2*Parameters!$C$17</f>
        <v>0.04</v>
      </c>
      <c r="AW922">
        <f>2*C922*Parameters!$C$16</f>
        <v>50.027622494091446</v>
      </c>
      <c r="AX922">
        <f>0</f>
        <v>0</v>
      </c>
      <c r="AY922">
        <f>0</f>
        <v>0</v>
      </c>
      <c r="AZ922">
        <f t="shared" si="1454"/>
        <v>101.87034595730563</v>
      </c>
      <c r="BA922">
        <f t="shared" si="1455"/>
        <v>8.1226125553117345</v>
      </c>
      <c r="BB922">
        <f t="shared" si="1456"/>
        <v>-402.24018074461071</v>
      </c>
      <c r="BC922">
        <f t="shared" si="1457"/>
        <v>5146.6837378908849</v>
      </c>
      <c r="BD922">
        <f t="shared" si="1458"/>
        <v>0.16397459289061914</v>
      </c>
      <c r="BE922">
        <f t="shared" si="1459"/>
        <v>-2.0161619110622859</v>
      </c>
      <c r="BF922">
        <f t="shared" si="1460"/>
        <v>101.87034595730563</v>
      </c>
      <c r="BG922">
        <f t="shared" si="1461"/>
        <v>8.1226125553117345</v>
      </c>
      <c r="BH922">
        <f>0</f>
        <v>0</v>
      </c>
      <c r="BI922">
        <f>0</f>
        <v>0</v>
      </c>
      <c r="BJ922">
        <f>0</f>
        <v>0</v>
      </c>
      <c r="BK922">
        <f>C922*(Parameters!$C$19+Parameters!$C$18/2)</f>
        <v>1.8760358435284295E-3</v>
      </c>
      <c r="BL922">
        <f t="shared" si="1462"/>
        <v>92.214982789717453</v>
      </c>
      <c r="BM922">
        <f t="shared" si="1463"/>
        <v>7.3679955585274906</v>
      </c>
      <c r="BN922">
        <f t="shared" si="1464"/>
        <v>-402.24018074461071</v>
      </c>
      <c r="BO922">
        <f t="shared" si="1465"/>
        <v>5146.6837378908849</v>
      </c>
      <c r="BP922">
        <f t="shared" si="1466"/>
        <v>0.14873628059376026</v>
      </c>
      <c r="BQ922">
        <f t="shared" si="1467"/>
        <v>-1.8250494906537391</v>
      </c>
      <c r="BR922">
        <f t="shared" si="1468"/>
        <v>101.87034595730563</v>
      </c>
      <c r="BS922">
        <f t="shared" si="1469"/>
        <v>8.1226125553117345</v>
      </c>
      <c r="BT922">
        <f>2*((((Parameters!$C$21)/((Parameters!$C$21)^2+(C922*Parameters!$C$20)^2)))/((((Parameters!$C$21)/((Parameters!$C$21)^2+(C922*Parameters!$C$20)^2)))^2+((-(C922*Parameters!$C$20)/((Parameters!$C$21)^2+(C922*Parameters!$C$20)^2)+C922*Parameters!$C$22))^2))</f>
        <v>6.4538362823330711E-2</v>
      </c>
      <c r="BU922">
        <f>2*(-((-(C922*Parameters!$C$20)/((Parameters!$C$21)^2+(C922*Parameters!$C$20)^2)+C922*Parameters!$C$22))/((((Parameters!$C$21)/((Parameters!$C$21)^2+(C922*Parameters!$C$20)^2)))^2+((-(C922*Parameters!$C$20)/((Parameters!$C$21)^2+(C922*Parameters!$C$20)^2)+C922*Parameters!$C$22))^2))</f>
        <v>4321.1341891624306</v>
      </c>
      <c r="BV922">
        <f>0</f>
        <v>0</v>
      </c>
      <c r="BW922">
        <f>0</f>
        <v>0</v>
      </c>
      <c r="BX922">
        <f t="shared" si="1470"/>
        <v>92.214982789717453</v>
      </c>
      <c r="BY922">
        <f t="shared" si="1471"/>
        <v>7.3679955585274906</v>
      </c>
      <c r="BZ922">
        <f t="shared" si="1472"/>
        <v>-32234.38629027766</v>
      </c>
      <c r="CA922">
        <f t="shared" si="1473"/>
        <v>403620.47414193477</v>
      </c>
      <c r="CB922">
        <f t="shared" si="1474"/>
        <v>0.14873628059376026</v>
      </c>
      <c r="CC922">
        <f t="shared" si="1475"/>
        <v>-1.8250494906537391</v>
      </c>
      <c r="CD922">
        <f t="shared" si="1476"/>
        <v>7988.1636961306995</v>
      </c>
      <c r="CE922">
        <f t="shared" si="1477"/>
        <v>650.7142540916675</v>
      </c>
      <c r="CF922">
        <f>0</f>
        <v>0</v>
      </c>
      <c r="CG922">
        <f>0</f>
        <v>0</v>
      </c>
      <c r="CH922">
        <f>(((Parameters!$C$25))/(((Parameters!$C$25))^2+((C922*Parameters!$C$24-1/(C922*Parameters!$C$23)))^2))+(((Parameters!$C$29+Parameters!$C$28))/(((Parameters!$C$29+Parameters!$C$28))^2+((C922*Parameters!$C$27-1/(C922*Parameters!$C$26)))^2))</f>
        <v>0.78987142054685855</v>
      </c>
      <c r="CI922">
        <f>(-((C922*Parameters!$C$24-1/(C922*Parameters!$C$23)))/(((Parameters!$C$25))^2+((C922*Parameters!$C$24-1/(C922*Parameters!$C$23)))^2))+(-((C922*Parameters!$C$27-1/(C922*Parameters!$C$26)))/(((Parameters!$C$29+Parameters!$C$28))^2+((C922*Parameters!$C$27-1/(C922*Parameters!$C$26)))^2))</f>
        <v>-5.9708164929603997</v>
      </c>
      <c r="CJ922">
        <f t="shared" si="1478"/>
        <v>2384574.9783963924</v>
      </c>
      <c r="CK922">
        <f t="shared" si="1479"/>
        <v>511281.25057029154</v>
      </c>
      <c r="CL922">
        <f t="shared" si="1480"/>
        <v>-32234.38629027766</v>
      </c>
      <c r="CM922">
        <f t="shared" si="1481"/>
        <v>403620.47414193477</v>
      </c>
      <c r="CN922">
        <f t="shared" si="1482"/>
        <v>10195.066343039145</v>
      </c>
      <c r="CO922">
        <f t="shared" si="1483"/>
        <v>-47183.704002565864</v>
      </c>
      <c r="CP922">
        <f t="shared" si="1484"/>
        <v>7988.1636961306995</v>
      </c>
      <c r="CQ922">
        <f t="shared" si="1485"/>
        <v>650.7142540916675</v>
      </c>
      <c r="CR922">
        <f>2*((((Parameters!$C$31)/((Parameters!$C$31)^2+(C922*Parameters!$C$30)^2)))/((((Parameters!$C$31)/((Parameters!$C$31)^2+(C922*Parameters!$C$30)^2)))^2+((-(C922*Parameters!$C$30)/((Parameters!$C$31)^2+(C922*Parameters!$C$30)^2)+C922*Parameters!$C$32))^2))</f>
        <v>4.974008707405865E-2</v>
      </c>
      <c r="CS922">
        <f>2*(-((-(C922*Parameters!$C$30)/((Parameters!$C$31)^2+(C922*Parameters!$C$30)^2)+C922*Parameters!$C$32))/((((Parameters!$C$31)/((Parameters!$C$31)^2+(C922*Parameters!$C$30)^2)))^2+((-(C922*Parameters!$C$30)/((Parameters!$C$31)^2+(C922*Parameters!$C$30)^2)+C922*Parameters!$C$32))^2))</f>
        <v>1840.9715574134163</v>
      </c>
      <c r="CT922">
        <f>0</f>
        <v>0</v>
      </c>
      <c r="CU922">
        <f>0</f>
        <v>0</v>
      </c>
      <c r="CV922">
        <f t="shared" si="1486"/>
        <v>2384574.9783963924</v>
      </c>
      <c r="CW922">
        <f t="shared" si="1487"/>
        <v>511281.25057029154</v>
      </c>
      <c r="CX922">
        <f t="shared" si="1488"/>
        <v>-941167865.557899</v>
      </c>
      <c r="CY922">
        <f t="shared" si="1489"/>
        <v>4390363763.3955345</v>
      </c>
      <c r="CZ922">
        <f t="shared" si="1490"/>
        <v>10195.066343039145</v>
      </c>
      <c r="DA922">
        <f t="shared" si="1491"/>
        <v>-47183.704002565864</v>
      </c>
      <c r="DB922">
        <f t="shared" si="1492"/>
        <v>86872352.309321091</v>
      </c>
      <c r="DC922">
        <f t="shared" si="1493"/>
        <v>18767130.956186406</v>
      </c>
      <c r="DD922">
        <f>0</f>
        <v>0</v>
      </c>
      <c r="DE922">
        <f>0</f>
        <v>0</v>
      </c>
      <c r="DF922">
        <f>(((Parameters!$C$35))/(((Parameters!$C$35))^2+((C922*Parameters!$C$34-1/(C922*Parameters!$C$33)))^2))+(((Parameters!$C$39+Parameters!$C$38))/(((Parameters!$C$39+Parameters!$C$38))^2+((C922*Parameters!$C$37-1/(C922*Parameters!$C$36)))^2))</f>
        <v>0.78987142054685855</v>
      </c>
      <c r="DG922">
        <f>(-((C922*Parameters!$C$34-1/(C922*Parameters!$C$33)))/(((Parameters!$C$35))^2+((C922*Parameters!$C$34-1/(C922*Parameters!$C$33)))^2))+(-((C922*Parameters!$C$37-1/(C922*Parameters!$C$36)))/(((Parameters!$C$39+Parameters!$C$38))^2+((C922*Parameters!$C$37-1/(C922*Parameters!$C$36)))^2))</f>
        <v>-5.9708164929603997</v>
      </c>
      <c r="DH922">
        <f t="shared" si="1494"/>
        <v>25473039344.614872</v>
      </c>
      <c r="DI922">
        <f t="shared" si="1495"/>
        <v>9087874758.0786934</v>
      </c>
      <c r="DJ922">
        <f t="shared" si="1496"/>
        <v>-941167865.557899</v>
      </c>
      <c r="DK922">
        <f t="shared" si="1497"/>
        <v>4390363763.3955345</v>
      </c>
      <c r="DL922">
        <f t="shared" si="1498"/>
        <v>180683278.42989916</v>
      </c>
      <c r="DM922">
        <f t="shared" si="1499"/>
        <v>-503922437.26681149</v>
      </c>
      <c r="DN922">
        <f t="shared" si="1500"/>
        <v>86872352.309321091</v>
      </c>
      <c r="DO922">
        <f t="shared" si="1501"/>
        <v>18767130.956186406</v>
      </c>
      <c r="DP922">
        <f>2*((((Parameters!$C$41)/((Parameters!$C$41)^2+(C922*(Parameters!$C$40*(1-Parameters!$C$42)))^2)))/((((Parameters!$C$41)/((Parameters!$C$41)^2+(C922*(Parameters!$C$40*(1-Parameters!$C$42)))^2)))^2+((-(C922*(Parameters!$C$40*(1-Parameters!$C$42)))/((Parameters!$C$41)^2+(C922*(Parameters!$C$40*(1-Parameters!$C$42)))^2)+C922*Parameters!$C$43))^2))</f>
        <v>0.20380766470514022</v>
      </c>
      <c r="DQ922">
        <f>2*(-((-(C922*(Parameters!$C$40*(1-Parameters!$C$42)))/((Parameters!$C$41)^2+(C922*(Parameters!$C$40*(1-Parameters!$C$42)))^2)+C922*Parameters!$C$43))/((((Parameters!$C$41)/((Parameters!$C$41)^2+(C922*(Parameters!$C$40*(1-Parameters!$C$42)))^2)))^2+((-(C922*(Parameters!$C$40*(1-Parameters!$C$42)))/((Parameters!$C$41)^2+(C922*(Parameters!$C$40*(1-Parameters!$C$42)))^2)+C922*Parameters!$C$43))^2))</f>
        <v>151.50479214571635</v>
      </c>
      <c r="DR922">
        <f>0</f>
        <v>0</v>
      </c>
      <c r="DS922">
        <f>0</f>
        <v>0</v>
      </c>
      <c r="DT922">
        <f t="shared" si="1502"/>
        <v>25473039344.614872</v>
      </c>
      <c r="DU922">
        <f t="shared" si="1503"/>
        <v>9087874758.0786934</v>
      </c>
      <c r="DV922">
        <f t="shared" si="1504"/>
        <v>-1372606143472.8044</v>
      </c>
      <c r="DW922">
        <f t="shared" si="1505"/>
        <v>3865530073520.5029</v>
      </c>
      <c r="DX922">
        <f t="shared" si="1506"/>
        <v>180683278.42989916</v>
      </c>
      <c r="DY922">
        <f t="shared" si="1507"/>
        <v>-503922437.26681149</v>
      </c>
      <c r="DZ922">
        <f t="shared" si="1508"/>
        <v>76470361105.008453</v>
      </c>
      <c r="EA922">
        <f t="shared" si="1509"/>
        <v>27290446418.552784</v>
      </c>
      <c r="EB922">
        <f>0</f>
        <v>0</v>
      </c>
      <c r="EC922">
        <f>0</f>
        <v>0</v>
      </c>
      <c r="ED922">
        <f>0</f>
        <v>0</v>
      </c>
      <c r="EE922">
        <f>C922*Parameters!$C$44</f>
        <v>2.5013811247045722E-4</v>
      </c>
      <c r="EF922">
        <f t="shared" si="1510"/>
        <v>24506122948.326664</v>
      </c>
      <c r="EG922">
        <f t="shared" si="1511"/>
        <v>8744533648.1850529</v>
      </c>
      <c r="EH922">
        <f t="shared" si="1512"/>
        <v>-1372606143472.8044</v>
      </c>
      <c r="EI922">
        <f t="shared" si="1513"/>
        <v>3865530073520.5029</v>
      </c>
      <c r="EJ922">
        <f t="shared" si="1514"/>
        <v>173856897.67428622</v>
      </c>
      <c r="EK922">
        <f t="shared" si="1515"/>
        <v>-484794285.48007041</v>
      </c>
      <c r="EL922">
        <f t="shared" si="1516"/>
        <v>76470361105.008453</v>
      </c>
      <c r="EM922">
        <f t="shared" si="1517"/>
        <v>27290446418.552784</v>
      </c>
      <c r="EN922">
        <f>0</f>
        <v>0</v>
      </c>
      <c r="EO922">
        <f>0</f>
        <v>0</v>
      </c>
      <c r="EP922">
        <f>(((2*Parameters!$C$47))/(((2*Parameters!$C$47))^2+((2*(C922*Parameters!$C$46-1/(C922*Parameters!$C$45))))^2))</f>
        <v>3.1134644321739196E-5</v>
      </c>
      <c r="EQ922">
        <f>(-((2*(C922*Parameters!$C$46-1/(C922*Parameters!$C$45))))/(((2*Parameters!$C$47))^2+((2*(C922*Parameters!$C$46-1/(C922*Parameters!$C$45))))^2))</f>
        <v>2.789919602206133E-2</v>
      </c>
      <c r="ER922">
        <f t="shared" si="1518"/>
        <v>-83381793906.065857</v>
      </c>
      <c r="ES922">
        <f t="shared" si="1519"/>
        <v>-29429722305.694305</v>
      </c>
      <c r="ET922">
        <f t="shared" si="1520"/>
        <v>-1372606143472.8044</v>
      </c>
      <c r="EU922">
        <f t="shared" si="1521"/>
        <v>3865530073520.5029</v>
      </c>
      <c r="EV922">
        <f t="shared" si="1522"/>
        <v>-585143738.99232006</v>
      </c>
      <c r="EW922">
        <f t="shared" si="1523"/>
        <v>1649516987.2089982</v>
      </c>
      <c r="EX922">
        <f t="shared" si="1524"/>
        <v>76470361105.008453</v>
      </c>
      <c r="EY922">
        <f t="shared" si="1525"/>
        <v>27290446418.552784</v>
      </c>
      <c r="EZ922">
        <f>(ER922+ET922/Parameters!$C$6+Parameters!$C$7*(EV922+EX922/Parameters!$C$6))</f>
        <v>-131124616287.72862</v>
      </c>
      <c r="FA922">
        <f>(ES922+EU922/Parameters!$C$6+Parameters!$C$7*(EW922+EY922/Parameters!$C$6))</f>
        <v>105023497642.84492</v>
      </c>
      <c r="FB922">
        <f t="shared" si="1526"/>
        <v>-224.50612409267904</v>
      </c>
      <c r="FC922">
        <f t="shared" si="1527"/>
        <v>5.9524231267325136E-12</v>
      </c>
      <c r="FD922">
        <f>(ER922+ET922/Parameters!$C$6+Parameters!$C$8*(EV922+EX922/Parameters!$C$6))</f>
        <v>-27389870880.808182</v>
      </c>
      <c r="FE922">
        <f>(ES922+EU922/Parameters!$C$6+Parameters!$C$8*(EW922+EY922/Parameters!$C$6))</f>
        <v>234960992948.604</v>
      </c>
      <c r="FF922">
        <f t="shared" si="1528"/>
        <v>-227.47853438931918</v>
      </c>
      <c r="FG922">
        <f t="shared" si="1529"/>
        <v>4.2273993913007871E-12</v>
      </c>
    </row>
    <row r="923" spans="1:163" x14ac:dyDescent="0.15">
      <c r="A923">
        <f>Parameters!$C$2*(Parameters!$C$3/Parameters!$C$2)^((ROW()-2)/(Parameters!$C$4-1))</f>
        <v>4027170.3432545853</v>
      </c>
      <c r="B923">
        <f t="shared" si="1428"/>
        <v>6.6049999999999995</v>
      </c>
      <c r="C923">
        <f t="shared" si="1429"/>
        <v>25303457.530246582</v>
      </c>
      <c r="D923">
        <f>1</f>
        <v>1</v>
      </c>
      <c r="E923">
        <f>0</f>
        <v>0</v>
      </c>
      <c r="F923">
        <f>0</f>
        <v>0</v>
      </c>
      <c r="G923">
        <f>0</f>
        <v>0</v>
      </c>
      <c r="H923">
        <f>0</f>
        <v>0</v>
      </c>
      <c r="I923">
        <f>0</f>
        <v>0</v>
      </c>
      <c r="J923">
        <f>1</f>
        <v>1</v>
      </c>
      <c r="K923">
        <f>0</f>
        <v>0</v>
      </c>
      <c r="L923">
        <f>2*Parameters!$C$10</f>
        <v>0.04</v>
      </c>
      <c r="M923">
        <f>2*C923*Parameters!$C$9</f>
        <v>50.606915060493165</v>
      </c>
      <c r="N923">
        <f>0</f>
        <v>0</v>
      </c>
      <c r="O923">
        <f>0</f>
        <v>0</v>
      </c>
      <c r="P923">
        <f t="shared" si="1430"/>
        <v>1</v>
      </c>
      <c r="Q923">
        <f t="shared" si="1431"/>
        <v>0</v>
      </c>
      <c r="R923">
        <f t="shared" si="1432"/>
        <v>0.04</v>
      </c>
      <c r="S923">
        <f t="shared" si="1433"/>
        <v>50.606915060493165</v>
      </c>
      <c r="T923">
        <f t="shared" si="1434"/>
        <v>0</v>
      </c>
      <c r="U923">
        <f t="shared" si="1435"/>
        <v>0</v>
      </c>
      <c r="V923">
        <f t="shared" si="1436"/>
        <v>1</v>
      </c>
      <c r="W923">
        <f t="shared" si="1437"/>
        <v>0</v>
      </c>
      <c r="X923">
        <f>0</f>
        <v>0</v>
      </c>
      <c r="Y923">
        <f>0</f>
        <v>0</v>
      </c>
      <c r="Z923">
        <f>0</f>
        <v>0</v>
      </c>
      <c r="AA923">
        <f>C923*(Parameters!$C$12+Parameters!$C$11/2)</f>
        <v>1.8977593147684936E-3</v>
      </c>
      <c r="AB923">
        <f t="shared" si="1438"/>
        <v>0.90396025555225112</v>
      </c>
      <c r="AC923">
        <f t="shared" si="1439"/>
        <v>7.5910372590739738E-5</v>
      </c>
      <c r="AD923">
        <f t="shared" si="1440"/>
        <v>0.04</v>
      </c>
      <c r="AE923">
        <f t="shared" si="1441"/>
        <v>50.606915060493165</v>
      </c>
      <c r="AF923">
        <f t="shared" si="1442"/>
        <v>0</v>
      </c>
      <c r="AG923">
        <f t="shared" si="1443"/>
        <v>1.8977593147684936E-3</v>
      </c>
      <c r="AH923">
        <f t="shared" si="1444"/>
        <v>1</v>
      </c>
      <c r="AI923">
        <f t="shared" si="1445"/>
        <v>0</v>
      </c>
      <c r="AJ923">
        <f>0</f>
        <v>0</v>
      </c>
      <c r="AK923">
        <f>0</f>
        <v>0</v>
      </c>
      <c r="AL923">
        <f>(((2*Parameters!$C$15))/(((2*Parameters!$C$15))^2+((2*(C923*Parameters!$C$14-1/(C923*Parameters!$C$13))))^2))</f>
        <v>0.16014832340077409</v>
      </c>
      <c r="AM923">
        <f>(-((2*(C923*Parameters!$C$14-1/(C923*Parameters!$C$13))))/(((2*Parameters!$C$15))^2+((2*(C923*Parameters!$C$14-1/(C923*Parameters!$C$13))))^2))</f>
        <v>-1.9945076082911475</v>
      </c>
      <c r="AN923">
        <f t="shared" si="1446"/>
        <v>101.84624330878576</v>
      </c>
      <c r="AO923">
        <f t="shared" si="1447"/>
        <v>8.0249082054643086</v>
      </c>
      <c r="AP923">
        <f t="shared" si="1448"/>
        <v>0.04</v>
      </c>
      <c r="AQ923">
        <f t="shared" si="1449"/>
        <v>50.606915060493165</v>
      </c>
      <c r="AR923">
        <f t="shared" si="1450"/>
        <v>0.16014832340077409</v>
      </c>
      <c r="AS923">
        <f t="shared" si="1451"/>
        <v>-1.9926098489763791</v>
      </c>
      <c r="AT923">
        <f t="shared" si="1452"/>
        <v>1</v>
      </c>
      <c r="AU923">
        <f t="shared" si="1453"/>
        <v>0</v>
      </c>
      <c r="AV923">
        <f>2*Parameters!$C$17</f>
        <v>0.04</v>
      </c>
      <c r="AW923">
        <f>2*C923*Parameters!$C$16</f>
        <v>50.606915060493165</v>
      </c>
      <c r="AX923">
        <f>0</f>
        <v>0</v>
      </c>
      <c r="AY923">
        <f>0</f>
        <v>0</v>
      </c>
      <c r="AZ923">
        <f t="shared" si="1454"/>
        <v>101.84624330878576</v>
      </c>
      <c r="BA923">
        <f t="shared" si="1455"/>
        <v>8.0249082054643086</v>
      </c>
      <c r="BB923">
        <f t="shared" si="1456"/>
        <v>-402.00199818983549</v>
      </c>
      <c r="BC923">
        <f t="shared" si="1457"/>
        <v>5205.0520957467534</v>
      </c>
      <c r="BD923">
        <f t="shared" si="1458"/>
        <v>0.16014832340077409</v>
      </c>
      <c r="BE923">
        <f t="shared" si="1459"/>
        <v>-1.9926098489763791</v>
      </c>
      <c r="BF923">
        <f t="shared" si="1460"/>
        <v>101.84624330878576</v>
      </c>
      <c r="BG923">
        <f t="shared" si="1461"/>
        <v>8.0249082054643086</v>
      </c>
      <c r="BH923">
        <f>0</f>
        <v>0</v>
      </c>
      <c r="BI923">
        <f>0</f>
        <v>0</v>
      </c>
      <c r="BJ923">
        <f>0</f>
        <v>0</v>
      </c>
      <c r="BK923">
        <f>C923*(Parameters!$C$19+Parameters!$C$18/2)</f>
        <v>1.8977593147684936E-3</v>
      </c>
      <c r="BL923">
        <f t="shared" si="1462"/>
        <v>91.968307210227096</v>
      </c>
      <c r="BM923">
        <f t="shared" si="1463"/>
        <v>7.2620051688440013</v>
      </c>
      <c r="BN923">
        <f t="shared" si="1464"/>
        <v>-402.00199818983549</v>
      </c>
      <c r="BO923">
        <f t="shared" si="1465"/>
        <v>5205.0520957467534</v>
      </c>
      <c r="BP923">
        <f t="shared" si="1466"/>
        <v>0.14491897910369209</v>
      </c>
      <c r="BQ923">
        <f t="shared" si="1467"/>
        <v>-1.7993301920629525</v>
      </c>
      <c r="BR923">
        <f t="shared" si="1468"/>
        <v>101.84624330878576</v>
      </c>
      <c r="BS923">
        <f t="shared" si="1469"/>
        <v>8.0249082054643086</v>
      </c>
      <c r="BT923">
        <f>2*((((Parameters!$C$21)/((Parameters!$C$21)^2+(C923*Parameters!$C$20)^2)))/((((Parameters!$C$21)/((Parameters!$C$21)^2+(C923*Parameters!$C$20)^2)))^2+((-(C923*Parameters!$C$20)/((Parameters!$C$21)^2+(C923*Parameters!$C$20)^2)+C923*Parameters!$C$22))^2))</f>
        <v>6.535853739920558E-2</v>
      </c>
      <c r="BU923">
        <f>2*(-((-(C923*Parameters!$C$20)/((Parameters!$C$21)^2+(C923*Parameters!$C$20)^2)+C923*Parameters!$C$22))/((((Parameters!$C$21)/((Parameters!$C$21)^2+(C923*Parameters!$C$20)^2)))^2+((-(C923*Parameters!$C$20)/((Parameters!$C$21)^2+(C923*Parameters!$C$20)^2)+C923*Parameters!$C$22))^2))</f>
        <v>4398.8580083008992</v>
      </c>
      <c r="BV923">
        <f>0</f>
        <v>0</v>
      </c>
      <c r="BW923">
        <f>0</f>
        <v>0</v>
      </c>
      <c r="BX923">
        <f t="shared" si="1470"/>
        <v>91.968307210227096</v>
      </c>
      <c r="BY923">
        <f t="shared" si="1471"/>
        <v>7.2620051688440013</v>
      </c>
      <c r="BZ923">
        <f t="shared" si="1472"/>
        <v>-32340.520677435452</v>
      </c>
      <c r="CA923">
        <f t="shared" si="1473"/>
        <v>409761.05141136795</v>
      </c>
      <c r="CB923">
        <f t="shared" si="1474"/>
        <v>0.14491897910369209</v>
      </c>
      <c r="CC923">
        <f t="shared" si="1475"/>
        <v>-1.7993301920629525</v>
      </c>
      <c r="CD923">
        <f t="shared" si="1476"/>
        <v>8016.8537399350153</v>
      </c>
      <c r="CE923">
        <f t="shared" si="1477"/>
        <v>645.38531840087944</v>
      </c>
      <c r="CF923">
        <f>0</f>
        <v>0</v>
      </c>
      <c r="CG923">
        <f>0</f>
        <v>0</v>
      </c>
      <c r="CH923">
        <f>(((Parameters!$C$25))/(((Parameters!$C$25))^2+((C923*Parameters!$C$24-1/(C923*Parameters!$C$23)))^2))+(((Parameters!$C$29+Parameters!$C$28))/(((Parameters!$C$29+Parameters!$C$28))^2+((C923*Parameters!$C$27-1/(C923*Parameters!$C$26)))^2))</f>
        <v>0.75756579886873365</v>
      </c>
      <c r="CI923">
        <f>(-((C923*Parameters!$C$24-1/(C923*Parameters!$C$23)))/(((Parameters!$C$25))^2+((C923*Parameters!$C$24-1/(C923*Parameters!$C$23)))^2))+(-((C923*Parameters!$C$27-1/(C923*Parameters!$C$26)))/(((Parameters!$C$29+Parameters!$C$28))^2+((C923*Parameters!$C$27-1/(C923*Parameters!$C$26)))^2))</f>
        <v>-5.8379005228589076</v>
      </c>
      <c r="CJ923">
        <f t="shared" si="1478"/>
        <v>2367736.152206019</v>
      </c>
      <c r="CK923">
        <f t="shared" si="1479"/>
        <v>499228.96283524379</v>
      </c>
      <c r="CL923">
        <f t="shared" si="1480"/>
        <v>-32340.520677435452</v>
      </c>
      <c r="CM923">
        <f t="shared" si="1481"/>
        <v>409761.05141136795</v>
      </c>
      <c r="CN923">
        <f t="shared" si="1482"/>
        <v>9841.1344146247247</v>
      </c>
      <c r="CO923">
        <f t="shared" si="1483"/>
        <v>-46314.472125929569</v>
      </c>
      <c r="CP923">
        <f t="shared" si="1484"/>
        <v>8016.8537399350153</v>
      </c>
      <c r="CQ923">
        <f t="shared" si="1485"/>
        <v>645.38531840087944</v>
      </c>
      <c r="CR923">
        <f>2*((((Parameters!$C$31)/((Parameters!$C$31)^2+(C923*Parameters!$C$30)^2)))/((((Parameters!$C$31)/((Parameters!$C$31)^2+(C923*Parameters!$C$30)^2)))^2+((-(C923*Parameters!$C$30)/((Parameters!$C$31)^2+(C923*Parameters!$C$30)^2)+C923*Parameters!$C$32))^2))</f>
        <v>5.0007928909477896E-2</v>
      </c>
      <c r="CS923">
        <f>2*(-((-(C923*Parameters!$C$30)/((Parameters!$C$31)^2+(C923*Parameters!$C$30)^2)+C923*Parameters!$C$32))/((((Parameters!$C$31)/((Parameters!$C$31)^2+(C923*Parameters!$C$30)^2)))^2+((-(C923*Parameters!$C$30)/((Parameters!$C$31)^2+(C923*Parameters!$C$30)^2)+C923*Parameters!$C$32))^2))</f>
        <v>1867.296324907285</v>
      </c>
      <c r="CT923">
        <f>0</f>
        <v>0</v>
      </c>
      <c r="CU923">
        <f>0</f>
        <v>0</v>
      </c>
      <c r="CV923">
        <f t="shared" si="1486"/>
        <v>2367736.152206019</v>
      </c>
      <c r="CW923">
        <f t="shared" si="1487"/>
        <v>499228.96283524379</v>
      </c>
      <c r="CX923">
        <f t="shared" si="1488"/>
        <v>-932122342.52902782</v>
      </c>
      <c r="CY923">
        <f t="shared" si="1489"/>
        <v>4421699741.8223095</v>
      </c>
      <c r="CZ923">
        <f t="shared" si="1490"/>
        <v>9841.1344146247247</v>
      </c>
      <c r="DA923">
        <f t="shared" si="1491"/>
        <v>-46314.472125929569</v>
      </c>
      <c r="DB923">
        <f t="shared" si="1492"/>
        <v>86491352.579259306</v>
      </c>
      <c r="DC923">
        <f t="shared" si="1493"/>
        <v>18374643.419836201</v>
      </c>
      <c r="DD923">
        <f>0</f>
        <v>0</v>
      </c>
      <c r="DE923">
        <f>0</f>
        <v>0</v>
      </c>
      <c r="DF923">
        <f>(((Parameters!$C$35))/(((Parameters!$C$35))^2+((C923*Parameters!$C$34-1/(C923*Parameters!$C$33)))^2))+(((Parameters!$C$39+Parameters!$C$38))/(((Parameters!$C$39+Parameters!$C$38))^2+((C923*Parameters!$C$37-1/(C923*Parameters!$C$36)))^2))</f>
        <v>0.75756579886873365</v>
      </c>
      <c r="DG923">
        <f>(-((C923*Parameters!$C$34-1/(C923*Parameters!$C$33)))/(((Parameters!$C$35))^2+((C923*Parameters!$C$34-1/(C923*Parameters!$C$33)))^2))+(-((C923*Parameters!$C$37-1/(C923*Parameters!$C$36)))/(((Parameters!$C$39+Parameters!$C$38))^2+((C923*Parameters!$C$37-1/(C923*Parameters!$C$36)))^2))</f>
        <v>-5.8379005228589076</v>
      </c>
      <c r="DH923">
        <f t="shared" si="1494"/>
        <v>25109666963.800365</v>
      </c>
      <c r="DI923">
        <f t="shared" si="1495"/>
        <v>8791865237.0528088</v>
      </c>
      <c r="DJ923">
        <f t="shared" si="1496"/>
        <v>-932122342.52902782</v>
      </c>
      <c r="DK923">
        <f t="shared" si="1497"/>
        <v>4421699741.8223095</v>
      </c>
      <c r="DL923">
        <f t="shared" si="1498"/>
        <v>172802072.17436624</v>
      </c>
      <c r="DM923">
        <f t="shared" si="1499"/>
        <v>-491054225.49608165</v>
      </c>
      <c r="DN923">
        <f t="shared" si="1500"/>
        <v>86491352.579259306</v>
      </c>
      <c r="DO923">
        <f t="shared" si="1501"/>
        <v>18374643.419836201</v>
      </c>
      <c r="DP923">
        <f>2*((((Parameters!$C$41)/((Parameters!$C$41)^2+(C923*(Parameters!$C$40*(1-Parameters!$C$42)))^2)))/((((Parameters!$C$41)/((Parameters!$C$41)^2+(C923*(Parameters!$C$40*(1-Parameters!$C$42)))^2)))^2+((-(C923*(Parameters!$C$40*(1-Parameters!$C$42)))/((Parameters!$C$41)^2+(C923*(Parameters!$C$40*(1-Parameters!$C$42)))^2)+C923*Parameters!$C$43))^2))</f>
        <v>0.2038976488146638</v>
      </c>
      <c r="DQ923">
        <f>2*(-((-(C923*(Parameters!$C$40*(1-Parameters!$C$42)))/((Parameters!$C$41)^2+(C923*(Parameters!$C$40*(1-Parameters!$C$42)))^2)+C923*Parameters!$C$43))/((((Parameters!$C$41)/((Parameters!$C$41)^2+(C923*(Parameters!$C$40*(1-Parameters!$C$42)))^2)))^2+((-(C923*(Parameters!$C$40*(1-Parameters!$C$42)))/((Parameters!$C$41)^2+(C923*(Parameters!$C$40*(1-Parameters!$C$42)))^2)+C923*Parameters!$C$43))^2))</f>
        <v>153.29296431365398</v>
      </c>
      <c r="DR923">
        <f>0</f>
        <v>0</v>
      </c>
      <c r="DS923">
        <f>0</f>
        <v>0</v>
      </c>
      <c r="DT923">
        <f t="shared" si="1502"/>
        <v>25109666963.800365</v>
      </c>
      <c r="DU923">
        <f t="shared" si="1503"/>
        <v>8791865237.0528088</v>
      </c>
      <c r="DV923">
        <f t="shared" si="1504"/>
        <v>-1343543404320.082</v>
      </c>
      <c r="DW923">
        <f t="shared" si="1505"/>
        <v>3855349622201.9385</v>
      </c>
      <c r="DX923">
        <f t="shared" si="1506"/>
        <v>172802072.17436624</v>
      </c>
      <c r="DY923">
        <f t="shared" si="1507"/>
        <v>-491054225.49608165</v>
      </c>
      <c r="DZ923">
        <f t="shared" si="1508"/>
        <v>75396883153.845749</v>
      </c>
      <c r="EA923">
        <f t="shared" si="1509"/>
        <v>26407591724.551262</v>
      </c>
      <c r="EB923">
        <f>0</f>
        <v>0</v>
      </c>
      <c r="EC923">
        <f>0</f>
        <v>0</v>
      </c>
      <c r="ED923">
        <f>0</f>
        <v>0</v>
      </c>
      <c r="EE923">
        <f>C923*Parameters!$C$44</f>
        <v>2.5303457530246579E-4</v>
      </c>
      <c r="EF923">
        <f t="shared" si="1510"/>
        <v>24134130209.503975</v>
      </c>
      <c r="EG923">
        <f t="shared" si="1511"/>
        <v>8451902302.3402481</v>
      </c>
      <c r="EH923">
        <f t="shared" si="1512"/>
        <v>-1343543404320.082</v>
      </c>
      <c r="EI923">
        <f t="shared" si="1513"/>
        <v>3855349622201.9385</v>
      </c>
      <c r="EJ923">
        <f t="shared" si="1514"/>
        <v>166120038.4175835</v>
      </c>
      <c r="EK923">
        <f t="shared" si="1515"/>
        <v>-471976207.18811864</v>
      </c>
      <c r="EL923">
        <f t="shared" si="1516"/>
        <v>75396883153.845749</v>
      </c>
      <c r="EM923">
        <f t="shared" si="1517"/>
        <v>26407591724.551262</v>
      </c>
      <c r="EN923">
        <f>0</f>
        <v>0</v>
      </c>
      <c r="EO923">
        <f>0</f>
        <v>0</v>
      </c>
      <c r="EP923">
        <f>(((2*Parameters!$C$47))/(((2*Parameters!$C$47))^2+((2*(C923*Parameters!$C$46-1/(C923*Parameters!$C$45))))^2))</f>
        <v>3.1880588286546355E-5</v>
      </c>
      <c r="EQ923">
        <f>(-((2*(C923*Parameters!$C$46-1/(C923*Parameters!$C$45))))/(((2*Parameters!$C$47))^2+((2*(C923*Parameters!$C$46-1/(C923*Parameters!$C$45))))^2))</f>
        <v>2.8231430902307262E-2</v>
      </c>
      <c r="ER923">
        <f t="shared" si="1518"/>
        <v>-84750739208.044693</v>
      </c>
      <c r="ES923">
        <f t="shared" si="1519"/>
        <v>-29355339666.966705</v>
      </c>
      <c r="ET923">
        <f t="shared" si="1520"/>
        <v>-1343543404320.082</v>
      </c>
      <c r="EU923">
        <f t="shared" si="1521"/>
        <v>3855349622201.9385</v>
      </c>
      <c r="EV923">
        <f t="shared" si="1522"/>
        <v>-577000365.66050982</v>
      </c>
      <c r="EW923">
        <f t="shared" si="1523"/>
        <v>1657427579.3784215</v>
      </c>
      <c r="EX923">
        <f t="shared" si="1524"/>
        <v>75396883153.845749</v>
      </c>
      <c r="EY923">
        <f t="shared" si="1525"/>
        <v>26407591724.551262</v>
      </c>
      <c r="EZ923">
        <f>(ER923+ET923/Parameters!$C$6+Parameters!$C$7*(EV923+EX923/Parameters!$C$6))</f>
        <v>-131482683706.13451</v>
      </c>
      <c r="FA923">
        <f>(ES923+EU923/Parameters!$C$6+Parameters!$C$7*(EW923+EY923/Parameters!$C$6))</f>
        <v>104743777627.01376</v>
      </c>
      <c r="FB923">
        <f t="shared" si="1526"/>
        <v>-224.51156098864362</v>
      </c>
      <c r="FC923">
        <f t="shared" si="1527"/>
        <v>5.9486983984560918E-12</v>
      </c>
      <c r="FD923">
        <f>(ER923+ET923/Parameters!$C$6+Parameters!$C$8*(EV923+EX923/Parameters!$C$6))</f>
        <v>-29207687808.558685</v>
      </c>
      <c r="FE923">
        <f>(ES923+EU923/Parameters!$C$6+Parameters!$C$8*(EW923+EY923/Parameters!$C$6))</f>
        <v>233541403073.41528</v>
      </c>
      <c r="FF923">
        <f t="shared" si="1528"/>
        <v>-227.43468026369501</v>
      </c>
      <c r="FG923">
        <f t="shared" si="1529"/>
        <v>4.2487970494215755E-12</v>
      </c>
    </row>
    <row r="924" spans="1:163" x14ac:dyDescent="0.15">
      <c r="A924">
        <f>Parameters!$C$2*(Parameters!$C$3/Parameters!$C$2)^((ROW()-2)/(Parameters!$C$4-1))</f>
        <v>4073802.778041122</v>
      </c>
      <c r="B924">
        <f t="shared" si="1428"/>
        <v>6.6099999999999994</v>
      </c>
      <c r="C924">
        <f t="shared" si="1429"/>
        <v>25596457.759335358</v>
      </c>
      <c r="D924">
        <f>1</f>
        <v>1</v>
      </c>
      <c r="E924">
        <f>0</f>
        <v>0</v>
      </c>
      <c r="F924">
        <f>0</f>
        <v>0</v>
      </c>
      <c r="G924">
        <f>0</f>
        <v>0</v>
      </c>
      <c r="H924">
        <f>0</f>
        <v>0</v>
      </c>
      <c r="I924">
        <f>0</f>
        <v>0</v>
      </c>
      <c r="J924">
        <f>1</f>
        <v>1</v>
      </c>
      <c r="K924">
        <f>0</f>
        <v>0</v>
      </c>
      <c r="L924">
        <f>2*Parameters!$C$10</f>
        <v>0.04</v>
      </c>
      <c r="M924">
        <f>2*C924*Parameters!$C$9</f>
        <v>51.192915518670716</v>
      </c>
      <c r="N924">
        <f>0</f>
        <v>0</v>
      </c>
      <c r="O924">
        <f>0</f>
        <v>0</v>
      </c>
      <c r="P924">
        <f t="shared" si="1430"/>
        <v>1</v>
      </c>
      <c r="Q924">
        <f t="shared" si="1431"/>
        <v>0</v>
      </c>
      <c r="R924">
        <f t="shared" si="1432"/>
        <v>0.04</v>
      </c>
      <c r="S924">
        <f t="shared" si="1433"/>
        <v>51.192915518670716</v>
      </c>
      <c r="T924">
        <f t="shared" si="1434"/>
        <v>0</v>
      </c>
      <c r="U924">
        <f t="shared" si="1435"/>
        <v>0</v>
      </c>
      <c r="V924">
        <f t="shared" si="1436"/>
        <v>1</v>
      </c>
      <c r="W924">
        <f t="shared" si="1437"/>
        <v>0</v>
      </c>
      <c r="X924">
        <f>0</f>
        <v>0</v>
      </c>
      <c r="Y924">
        <f>0</f>
        <v>0</v>
      </c>
      <c r="Z924">
        <f>0</f>
        <v>0</v>
      </c>
      <c r="AA924">
        <f>C924*(Parameters!$C$12+Parameters!$C$11/2)</f>
        <v>1.9197343319501518E-3</v>
      </c>
      <c r="AB924">
        <f t="shared" si="1438"/>
        <v>0.9017232025261841</v>
      </c>
      <c r="AC924">
        <f t="shared" si="1439"/>
        <v>7.6789373278006079E-5</v>
      </c>
      <c r="AD924">
        <f t="shared" si="1440"/>
        <v>0.04</v>
      </c>
      <c r="AE924">
        <f t="shared" si="1441"/>
        <v>51.192915518670716</v>
      </c>
      <c r="AF924">
        <f t="shared" si="1442"/>
        <v>0</v>
      </c>
      <c r="AG924">
        <f t="shared" si="1443"/>
        <v>1.9197343319501518E-3</v>
      </c>
      <c r="AH924">
        <f t="shared" si="1444"/>
        <v>1</v>
      </c>
      <c r="AI924">
        <f t="shared" si="1445"/>
        <v>0</v>
      </c>
      <c r="AJ924">
        <f>0</f>
        <v>0</v>
      </c>
      <c r="AK924">
        <f>0</f>
        <v>0</v>
      </c>
      <c r="AL924">
        <f>(((2*Parameters!$C$15))/(((2*Parameters!$C$15))^2+((2*(C924*Parameters!$C$14-1/(C924*Parameters!$C$13))))^2))</f>
        <v>0.15641343249710205</v>
      </c>
      <c r="AM924">
        <f>(-((2*(C924*Parameters!$C$14-1/(C924*Parameters!$C$13))))/(((2*Parameters!$C$15))^2+((2*(C924*Parameters!$C$14-1/(C924*Parameters!$C$13))))^2))</f>
        <v>-1.9712611827360742</v>
      </c>
      <c r="AN924">
        <f t="shared" si="1446"/>
        <v>101.82258693286884</v>
      </c>
      <c r="AO924">
        <f t="shared" si="1447"/>
        <v>7.9284859778732839</v>
      </c>
      <c r="AP924">
        <f t="shared" si="1448"/>
        <v>0.04</v>
      </c>
      <c r="AQ924">
        <f t="shared" si="1449"/>
        <v>51.192915518670716</v>
      </c>
      <c r="AR924">
        <f t="shared" si="1450"/>
        <v>0.15641343249710205</v>
      </c>
      <c r="AS924">
        <f t="shared" si="1451"/>
        <v>-1.9693414484041241</v>
      </c>
      <c r="AT924">
        <f t="shared" si="1452"/>
        <v>1</v>
      </c>
      <c r="AU924">
        <f t="shared" si="1453"/>
        <v>0</v>
      </c>
      <c r="AV924">
        <f>2*Parameters!$C$17</f>
        <v>0.04</v>
      </c>
      <c r="AW924">
        <f>2*C924*Parameters!$C$16</f>
        <v>51.192915518670716</v>
      </c>
      <c r="AX924">
        <f>0</f>
        <v>0</v>
      </c>
      <c r="AY924">
        <f>0</f>
        <v>0</v>
      </c>
      <c r="AZ924">
        <f t="shared" si="1454"/>
        <v>101.82258693286884</v>
      </c>
      <c r="BA924">
        <f t="shared" si="1455"/>
        <v>7.9284859778732839</v>
      </c>
      <c r="BB924">
        <f t="shared" si="1456"/>
        <v>-401.76940937891766</v>
      </c>
      <c r="BC924">
        <f t="shared" si="1457"/>
        <v>5264.1051457046451</v>
      </c>
      <c r="BD924">
        <f t="shared" si="1458"/>
        <v>0.15641343249710205</v>
      </c>
      <c r="BE924">
        <f t="shared" si="1459"/>
        <v>-1.9693414484041241</v>
      </c>
      <c r="BF924">
        <f t="shared" si="1460"/>
        <v>101.82258693286884</v>
      </c>
      <c r="BG924">
        <f t="shared" si="1461"/>
        <v>7.9284859778732839</v>
      </c>
      <c r="BH924">
        <f>0</f>
        <v>0</v>
      </c>
      <c r="BI924">
        <f>0</f>
        <v>0</v>
      </c>
      <c r="BJ924">
        <f>0</f>
        <v>0</v>
      </c>
      <c r="BK924">
        <f>C924*(Parameters!$C$19+Parameters!$C$18/2)</f>
        <v>1.9197343319501518E-3</v>
      </c>
      <c r="BL924">
        <f t="shared" si="1462"/>
        <v>91.716903557664182</v>
      </c>
      <c r="BM924">
        <f t="shared" si="1463"/>
        <v>7.1571954491612404</v>
      </c>
      <c r="BN924">
        <f t="shared" si="1464"/>
        <v>-401.76940937891766</v>
      </c>
      <c r="BO924">
        <f t="shared" si="1465"/>
        <v>5264.1051457046451</v>
      </c>
      <c r="BP924">
        <f t="shared" si="1466"/>
        <v>0.14119284576499333</v>
      </c>
      <c r="BQ924">
        <f t="shared" si="1467"/>
        <v>-1.7738691325011169</v>
      </c>
      <c r="BR924">
        <f t="shared" si="1468"/>
        <v>101.82258693286884</v>
      </c>
      <c r="BS924">
        <f t="shared" si="1469"/>
        <v>7.9284859778732839</v>
      </c>
      <c r="BT924">
        <f>2*((((Parameters!$C$21)/((Parameters!$C$21)^2+(C924*Parameters!$C$20)^2)))/((((Parameters!$C$21)/((Parameters!$C$21)^2+(C924*Parameters!$C$20)^2)))^2+((-(C924*Parameters!$C$20)/((Parameters!$C$21)^2+(C924*Parameters!$C$20)^2)+C924*Parameters!$C$22))^2))</f>
        <v>6.6214108044793912E-2</v>
      </c>
      <c r="BU924">
        <f>2*(-((-(C924*Parameters!$C$20)/((Parameters!$C$21)^2+(C924*Parameters!$C$20)^2)+C924*Parameters!$C$22))/((((Parameters!$C$21)/((Parameters!$C$21)^2+(C924*Parameters!$C$20)^2)))^2+((-(C924*Parameters!$C$20)/((Parameters!$C$21)^2+(C924*Parameters!$C$20)^2)+C924*Parameters!$C$22))^2))</f>
        <v>4478.8245247842051</v>
      </c>
      <c r="BV924">
        <f>0</f>
        <v>0</v>
      </c>
      <c r="BW924">
        <f>0</f>
        <v>0</v>
      </c>
      <c r="BX924">
        <f t="shared" si="1470"/>
        <v>91.716903557664182</v>
      </c>
      <c r="BY924">
        <f t="shared" si="1471"/>
        <v>7.1571954491612404</v>
      </c>
      <c r="BZ924">
        <f t="shared" si="1472"/>
        <v>-32451.518962794482</v>
      </c>
      <c r="CA924">
        <f t="shared" si="1473"/>
        <v>416048.49604435149</v>
      </c>
      <c r="CB924">
        <f t="shared" si="1474"/>
        <v>0.14119284576499333</v>
      </c>
      <c r="CC924">
        <f t="shared" si="1475"/>
        <v>-1.7738691325011169</v>
      </c>
      <c r="CD924">
        <f t="shared" si="1476"/>
        <v>8046.6805102948983</v>
      </c>
      <c r="CE924">
        <f t="shared" si="1477"/>
        <v>640.18901115180233</v>
      </c>
      <c r="CF924">
        <f>0</f>
        <v>0</v>
      </c>
      <c r="CG924">
        <f>0</f>
        <v>0</v>
      </c>
      <c r="CH924">
        <f>(((Parameters!$C$25))/(((Parameters!$C$25))^2+((C924*Parameters!$C$24-1/(C924*Parameters!$C$23)))^2))+(((Parameters!$C$29+Parameters!$C$28))/(((Parameters!$C$29+Parameters!$C$28))^2+((C924*Parameters!$C$27-1/(C924*Parameters!$C$26)))^2))</f>
        <v>0.72719890136901533</v>
      </c>
      <c r="CI924">
        <f>(-((C924*Parameters!$C$24-1/(C924*Parameters!$C$23)))/(((Parameters!$C$25))^2+((C924*Parameters!$C$24-1/(C924*Parameters!$C$23)))^2))+(-((C924*Parameters!$C$27-1/(C924*Parameters!$C$26)))/(((Parameters!$C$29+Parameters!$C$28))^2+((C924*Parameters!$C$27-1/(C924*Parameters!$C$26)))^2))</f>
        <v>-5.7099743244770096</v>
      </c>
      <c r="CJ924">
        <f t="shared" si="1478"/>
        <v>2352119.2381165796</v>
      </c>
      <c r="CK924">
        <f t="shared" si="1479"/>
        <v>487854.50650296797</v>
      </c>
      <c r="CL924">
        <f t="shared" si="1480"/>
        <v>-32451.518962794482</v>
      </c>
      <c r="CM924">
        <f t="shared" si="1481"/>
        <v>416048.49604435149</v>
      </c>
      <c r="CN924">
        <f t="shared" si="1482"/>
        <v>9507.1412360887989</v>
      </c>
      <c r="CO924">
        <f t="shared" si="1483"/>
        <v>-45482.568234607817</v>
      </c>
      <c r="CP924">
        <f t="shared" si="1484"/>
        <v>8046.6805102948983</v>
      </c>
      <c r="CQ924">
        <f t="shared" si="1485"/>
        <v>640.18901115180233</v>
      </c>
      <c r="CR924">
        <f>2*((((Parameters!$C$31)/((Parameters!$C$31)^2+(C924*Parameters!$C$30)^2)))/((((Parameters!$C$31)/((Parameters!$C$31)^2+(C924*Parameters!$C$30)^2)))^2+((-(C924*Parameters!$C$30)/((Parameters!$C$31)^2+(C924*Parameters!$C$30)^2)+C924*Parameters!$C$32))^2))</f>
        <v>5.0284255415025923E-2</v>
      </c>
      <c r="CS924">
        <f>2*(-((-(C924*Parameters!$C$30)/((Parameters!$C$31)^2+(C924*Parameters!$C$30)^2)+C924*Parameters!$C$32))/((((Parameters!$C$31)/((Parameters!$C$31)^2+(C924*Parameters!$C$30)^2)))^2+((-(C924*Parameters!$C$30)/((Parameters!$C$31)^2+(C924*Parameters!$C$30)^2)+C924*Parameters!$C$32))^2))</f>
        <v>1894.13016305319</v>
      </c>
      <c r="CT924">
        <f>0</f>
        <v>0</v>
      </c>
      <c r="CU924">
        <f>0</f>
        <v>0</v>
      </c>
      <c r="CV924">
        <f t="shared" si="1486"/>
        <v>2352119.2381165796</v>
      </c>
      <c r="CW924">
        <f t="shared" si="1487"/>
        <v>487854.50650296797</v>
      </c>
      <c r="CX924">
        <f t="shared" si="1488"/>
        <v>-923974112.90312707</v>
      </c>
      <c r="CY924">
        <f t="shared" si="1489"/>
        <v>4455660575.9109564</v>
      </c>
      <c r="CZ924">
        <f t="shared" si="1490"/>
        <v>9507.1412360887989</v>
      </c>
      <c r="DA924">
        <f t="shared" si="1491"/>
        <v>-45482.568234607817</v>
      </c>
      <c r="DB924">
        <f t="shared" si="1492"/>
        <v>86158429.126324013</v>
      </c>
      <c r="DC924">
        <f t="shared" si="1493"/>
        <v>18006116.111615695</v>
      </c>
      <c r="DD924">
        <f>0</f>
        <v>0</v>
      </c>
      <c r="DE924">
        <f>0</f>
        <v>0</v>
      </c>
      <c r="DF924">
        <f>(((Parameters!$C$35))/(((Parameters!$C$35))^2+((C924*Parameters!$C$34-1/(C924*Parameters!$C$33)))^2))+(((Parameters!$C$39+Parameters!$C$38))/(((Parameters!$C$39+Parameters!$C$38))^2+((C924*Parameters!$C$37-1/(C924*Parameters!$C$36)))^2))</f>
        <v>0.72719890136901533</v>
      </c>
      <c r="DG924">
        <f>(-((C924*Parameters!$C$34-1/(C924*Parameters!$C$33)))/(((Parameters!$C$35))^2+((C924*Parameters!$C$34-1/(C924*Parameters!$C$33)))^2))+(-((C924*Parameters!$C$37-1/(C924*Parameters!$C$36)))/(((Parameters!$C$39+Parameters!$C$38))^2+((C924*Parameters!$C$37-1/(C924*Parameters!$C$36)))^2))</f>
        <v>-5.7099743244770096</v>
      </c>
      <c r="DH924">
        <f t="shared" si="1494"/>
        <v>24772146646.477558</v>
      </c>
      <c r="DI924">
        <f t="shared" si="1495"/>
        <v>8516507791.3404617</v>
      </c>
      <c r="DJ924">
        <f t="shared" si="1496"/>
        <v>-923974112.90312707</v>
      </c>
      <c r="DK924">
        <f t="shared" si="1497"/>
        <v>4455660575.9109564</v>
      </c>
      <c r="DL924">
        <f t="shared" si="1498"/>
        <v>165478282.82645652</v>
      </c>
      <c r="DM924">
        <f t="shared" si="1499"/>
        <v>-478913872.86252701</v>
      </c>
      <c r="DN924">
        <f t="shared" si="1500"/>
        <v>86158429.126324013</v>
      </c>
      <c r="DO924">
        <f t="shared" si="1501"/>
        <v>18006116.111615695</v>
      </c>
      <c r="DP924">
        <f>2*((((Parameters!$C$41)/((Parameters!$C$41)^2+(C924*(Parameters!$C$40*(1-Parameters!$C$42)))^2)))/((((Parameters!$C$41)/((Parameters!$C$41)^2+(C924*(Parameters!$C$40*(1-Parameters!$C$42)))^2)))^2+((-(C924*(Parameters!$C$40*(1-Parameters!$C$42)))/((Parameters!$C$41)^2+(C924*(Parameters!$C$40*(1-Parameters!$C$42)))^2)+C924*Parameters!$C$43))^2))</f>
        <v>0.20398979062973066</v>
      </c>
      <c r="DQ924">
        <f>2*(-((-(C924*(Parameters!$C$40*(1-Parameters!$C$42)))/((Parameters!$C$41)^2+(C924*(Parameters!$C$40*(1-Parameters!$C$42)))^2)+C924*Parameters!$C$43))/((((Parameters!$C$41)/((Parameters!$C$41)^2+(C924*(Parameters!$C$40*(1-Parameters!$C$42)))^2)))^2+((-(C924*(Parameters!$C$40*(1-Parameters!$C$42)))/((Parameters!$C$41)^2+(C924*(Parameters!$C$40*(1-Parameters!$C$42)))^2)+C924*Parameters!$C$43))^2))</f>
        <v>155.10304701925253</v>
      </c>
      <c r="DR924">
        <f>0</f>
        <v>0</v>
      </c>
      <c r="DS924">
        <f>0</f>
        <v>0</v>
      </c>
      <c r="DT924">
        <f t="shared" si="1502"/>
        <v>24772146646.477558</v>
      </c>
      <c r="DU924">
        <f t="shared" si="1503"/>
        <v>8516507791.3404617</v>
      </c>
      <c r="DV924">
        <f t="shared" si="1504"/>
        <v>-1316807017505.1494</v>
      </c>
      <c r="DW924">
        <f t="shared" si="1505"/>
        <v>3848428367293.5908</v>
      </c>
      <c r="DX924">
        <f t="shared" si="1506"/>
        <v>165478282.82645652</v>
      </c>
      <c r="DY924">
        <f t="shared" si="1507"/>
        <v>-478913872.86252701</v>
      </c>
      <c r="DZ924">
        <f t="shared" si="1508"/>
        <v>74400915250.16272</v>
      </c>
      <c r="EA924">
        <f t="shared" si="1509"/>
        <v>25586498457.353767</v>
      </c>
      <c r="EB924">
        <f>0</f>
        <v>0</v>
      </c>
      <c r="EC924">
        <f>0</f>
        <v>0</v>
      </c>
      <c r="ED924">
        <f>0</f>
        <v>0</v>
      </c>
      <c r="EE924">
        <f>C924*Parameters!$C$44</f>
        <v>2.5596457759335353E-4</v>
      </c>
      <c r="EF924">
        <f t="shared" si="1510"/>
        <v>23787085305.044975</v>
      </c>
      <c r="EG924">
        <f t="shared" si="1511"/>
        <v>8179451839.3327923</v>
      </c>
      <c r="EH924">
        <f t="shared" si="1512"/>
        <v>-1316807017505.1494</v>
      </c>
      <c r="EI924">
        <f t="shared" si="1513"/>
        <v>3848428367293.5908</v>
      </c>
      <c r="EJ924">
        <f t="shared" si="1514"/>
        <v>158929045.55672696</v>
      </c>
      <c r="EK924">
        <f t="shared" si="1515"/>
        <v>-459869874.01796019</v>
      </c>
      <c r="EL924">
        <f t="shared" si="1516"/>
        <v>74400915250.16272</v>
      </c>
      <c r="EM924">
        <f t="shared" si="1517"/>
        <v>25586498457.353767</v>
      </c>
      <c r="EN924">
        <f>0</f>
        <v>0</v>
      </c>
      <c r="EO924">
        <f>0</f>
        <v>0</v>
      </c>
      <c r="EP924">
        <f>(((2*Parameters!$C$47))/(((2*Parameters!$C$47))^2+((2*(C924*Parameters!$C$46-1/(C924*Parameters!$C$45))))^2))</f>
        <v>3.2644905683121342E-5</v>
      </c>
      <c r="EQ924">
        <f>(-((2*(C924*Parameters!$C$46-1/(C924*Parameters!$C$45))))/(((2*Parameters!$C$47))^2+((2*(C924*Parameters!$C$46-1/(C924*Parameters!$C$45))))^2))</f>
        <v>2.8567841647351769E-2</v>
      </c>
      <c r="ER924">
        <f t="shared" si="1518"/>
        <v>-86197193923.864166</v>
      </c>
      <c r="ES924">
        <f t="shared" si="1519"/>
        <v>-29313250935.797337</v>
      </c>
      <c r="ET924">
        <f t="shared" si="1520"/>
        <v>-1316807017505.1494</v>
      </c>
      <c r="EU924">
        <f t="shared" si="1521"/>
        <v>3848428367293.5908</v>
      </c>
      <c r="EV924">
        <f t="shared" si="1522"/>
        <v>-569593179.82208633</v>
      </c>
      <c r="EW924">
        <f t="shared" si="1523"/>
        <v>1666438960.0956295</v>
      </c>
      <c r="EX924">
        <f t="shared" si="1524"/>
        <v>74400915250.16272</v>
      </c>
      <c r="EY924">
        <f t="shared" si="1525"/>
        <v>25586498457.353767</v>
      </c>
      <c r="EZ924">
        <f>(ER924+ET924/Parameters!$C$6+Parameters!$C$7*(EV924+EX924/Parameters!$C$6))</f>
        <v>-131999177141.43457</v>
      </c>
      <c r="FA924">
        <f>(ES924+EU924/Parameters!$C$6+Parameters!$C$7*(EW924+EY924/Parameters!$C$6))</f>
        <v>104545127057.02322</v>
      </c>
      <c r="FB924">
        <f t="shared" si="1526"/>
        <v>-224.52606161213339</v>
      </c>
      <c r="FC924">
        <f t="shared" si="1527"/>
        <v>5.9387756529106662E-12</v>
      </c>
      <c r="FD924">
        <f>(ER924+ET924/Parameters!$C$6+Parameters!$C$8*(EV924+EX924/Parameters!$C$6))</f>
        <v>-31085940045.299377</v>
      </c>
      <c r="FE924">
        <f>(ES924+EU924/Parameters!$C$6+Parameters!$C$8*(EW924+EY924/Parameters!$C$6))</f>
        <v>232365333248.5069</v>
      </c>
      <c r="FF924">
        <f t="shared" si="1528"/>
        <v>-227.40046595755933</v>
      </c>
      <c r="FG924">
        <f t="shared" si="1529"/>
        <v>4.2655663540929307E-12</v>
      </c>
    </row>
    <row r="925" spans="1:163" x14ac:dyDescent="0.15">
      <c r="A925">
        <f>Parameters!$C$2*(Parameters!$C$3/Parameters!$C$2)^((ROW()-2)/(Parameters!$C$4-1))</f>
        <v>4120975.1909733037</v>
      </c>
      <c r="B925">
        <f t="shared" si="1428"/>
        <v>6.6150000000000002</v>
      </c>
      <c r="C925">
        <f t="shared" si="1429"/>
        <v>25892850.771175053</v>
      </c>
      <c r="D925">
        <f>1</f>
        <v>1</v>
      </c>
      <c r="E925">
        <f>0</f>
        <v>0</v>
      </c>
      <c r="F925">
        <f>0</f>
        <v>0</v>
      </c>
      <c r="G925">
        <f>0</f>
        <v>0</v>
      </c>
      <c r="H925">
        <f>0</f>
        <v>0</v>
      </c>
      <c r="I925">
        <f>0</f>
        <v>0</v>
      </c>
      <c r="J925">
        <f>1</f>
        <v>1</v>
      </c>
      <c r="K925">
        <f>0</f>
        <v>0</v>
      </c>
      <c r="L925">
        <f>2*Parameters!$C$10</f>
        <v>0.04</v>
      </c>
      <c r="M925">
        <f>2*C925*Parameters!$C$9</f>
        <v>51.785701542350104</v>
      </c>
      <c r="N925">
        <f>0</f>
        <v>0</v>
      </c>
      <c r="O925">
        <f>0</f>
        <v>0</v>
      </c>
      <c r="P925">
        <f t="shared" si="1430"/>
        <v>1</v>
      </c>
      <c r="Q925">
        <f t="shared" si="1431"/>
        <v>0</v>
      </c>
      <c r="R925">
        <f t="shared" si="1432"/>
        <v>0.04</v>
      </c>
      <c r="S925">
        <f t="shared" si="1433"/>
        <v>51.785701542350104</v>
      </c>
      <c r="T925">
        <f t="shared" si="1434"/>
        <v>0</v>
      </c>
      <c r="U925">
        <f t="shared" si="1435"/>
        <v>0</v>
      </c>
      <c r="V925">
        <f t="shared" si="1436"/>
        <v>1</v>
      </c>
      <c r="W925">
        <f t="shared" si="1437"/>
        <v>0</v>
      </c>
      <c r="X925">
        <f>0</f>
        <v>0</v>
      </c>
      <c r="Y925">
        <f>0</f>
        <v>0</v>
      </c>
      <c r="Z925">
        <f>0</f>
        <v>0</v>
      </c>
      <c r="AA925">
        <f>C925*(Parameters!$C$12+Parameters!$C$11/2)</f>
        <v>1.941963807838129E-3</v>
      </c>
      <c r="AB925">
        <f t="shared" si="1438"/>
        <v>0.89943404184124898</v>
      </c>
      <c r="AC925">
        <f t="shared" si="1439"/>
        <v>7.7678552313525167E-5</v>
      </c>
      <c r="AD925">
        <f t="shared" si="1440"/>
        <v>0.04</v>
      </c>
      <c r="AE925">
        <f t="shared" si="1441"/>
        <v>51.785701542350104</v>
      </c>
      <c r="AF925">
        <f t="shared" si="1442"/>
        <v>0</v>
      </c>
      <c r="AG925">
        <f t="shared" si="1443"/>
        <v>1.941963807838129E-3</v>
      </c>
      <c r="AH925">
        <f t="shared" si="1444"/>
        <v>1</v>
      </c>
      <c r="AI925">
        <f t="shared" si="1445"/>
        <v>0</v>
      </c>
      <c r="AJ925">
        <f>0</f>
        <v>0</v>
      </c>
      <c r="AK925">
        <f>0</f>
        <v>0</v>
      </c>
      <c r="AL925">
        <f>(((2*Parameters!$C$15))/(((2*Parameters!$C$15))^2+((2*(C925*Parameters!$C$14-1/(C925*Parameters!$C$13))))^2))</f>
        <v>0.15276764321718911</v>
      </c>
      <c r="AM925">
        <f>(-((2*(C925*Parameters!$C$14-1/(C925*Parameters!$C$13))))/(((2*Parameters!$C$15))^2+((2*(C925*Parameters!$C$14-1/(C925*Parameters!$C$13))))^2))</f>
        <v>-1.9482949282938642</v>
      </c>
      <c r="AN925">
        <f t="shared" si="1446"/>
        <v>101.79936442067039</v>
      </c>
      <c r="AO925">
        <f t="shared" si="1447"/>
        <v>7.8333254583941399</v>
      </c>
      <c r="AP925">
        <f t="shared" si="1448"/>
        <v>0.04</v>
      </c>
      <c r="AQ925">
        <f t="shared" si="1449"/>
        <v>51.785701542350104</v>
      </c>
      <c r="AR925">
        <f t="shared" si="1450"/>
        <v>0.15276764321718911</v>
      </c>
      <c r="AS925">
        <f t="shared" si="1451"/>
        <v>-1.946352964486026</v>
      </c>
      <c r="AT925">
        <f t="shared" si="1452"/>
        <v>1</v>
      </c>
      <c r="AU925">
        <f t="shared" si="1453"/>
        <v>0</v>
      </c>
      <c r="AV925">
        <f>2*Parameters!$C$17</f>
        <v>0.04</v>
      </c>
      <c r="AW925">
        <f>2*C925*Parameters!$C$16</f>
        <v>51.785701542350104</v>
      </c>
      <c r="AX925">
        <f>0</f>
        <v>0</v>
      </c>
      <c r="AY925">
        <f>0</f>
        <v>0</v>
      </c>
      <c r="AZ925">
        <f t="shared" si="1454"/>
        <v>101.79936442067039</v>
      </c>
      <c r="BA925">
        <f t="shared" si="1455"/>
        <v>7.8333254583941399</v>
      </c>
      <c r="BB925">
        <f t="shared" si="1456"/>
        <v>-401.54227969566494</v>
      </c>
      <c r="BC925">
        <f t="shared" si="1457"/>
        <v>5323.8505376504554</v>
      </c>
      <c r="BD925">
        <f t="shared" si="1458"/>
        <v>0.15276764321718911</v>
      </c>
      <c r="BE925">
        <f t="shared" si="1459"/>
        <v>-1.946352964486026</v>
      </c>
      <c r="BF925">
        <f t="shared" si="1460"/>
        <v>101.79936442067039</v>
      </c>
      <c r="BG925">
        <f t="shared" si="1461"/>
        <v>7.8333254583941399</v>
      </c>
      <c r="BH925">
        <f>0</f>
        <v>0</v>
      </c>
      <c r="BI925">
        <f>0</f>
        <v>0</v>
      </c>
      <c r="BJ925">
        <f>0</f>
        <v>0</v>
      </c>
      <c r="BK925">
        <f>C925*(Parameters!$C$19+Parameters!$C$18/2)</f>
        <v>1.941963807838129E-3</v>
      </c>
      <c r="BL925">
        <f t="shared" si="1462"/>
        <v>91.460639358213641</v>
      </c>
      <c r="BM925">
        <f t="shared" si="1463"/>
        <v>7.0535448839083434</v>
      </c>
      <c r="BN925">
        <f t="shared" si="1464"/>
        <v>-401.54227969566494</v>
      </c>
      <c r="BO925">
        <f t="shared" si="1465"/>
        <v>5323.8505376504554</v>
      </c>
      <c r="BP925">
        <f t="shared" si="1466"/>
        <v>0.13755560868197067</v>
      </c>
      <c r="BQ925">
        <f t="shared" si="1467"/>
        <v>-1.7486622831201597</v>
      </c>
      <c r="BR925">
        <f t="shared" si="1468"/>
        <v>101.79936442067039</v>
      </c>
      <c r="BS925">
        <f t="shared" si="1469"/>
        <v>7.8333254583941399</v>
      </c>
      <c r="BT925">
        <f>2*((((Parameters!$C$21)/((Parameters!$C$21)^2+(C925*Parameters!$C$20)^2)))/((((Parameters!$C$21)/((Parameters!$C$21)^2+(C925*Parameters!$C$20)^2)))^2+((-(C925*Parameters!$C$20)/((Parameters!$C$21)^2+(C925*Parameters!$C$20)^2)+C925*Parameters!$C$22))^2))</f>
        <v>6.7107116779919679E-2</v>
      </c>
      <c r="BU925">
        <f>2*(-((-(C925*Parameters!$C$20)/((Parameters!$C$21)^2+(C925*Parameters!$C$20)^2)+C925*Parameters!$C$22))/((((Parameters!$C$21)/((Parameters!$C$21)^2+(C925*Parameters!$C$20)^2)))^2+((-(C925*Parameters!$C$20)/((Parameters!$C$21)^2+(C925*Parameters!$C$20)^2)+C925*Parameters!$C$22))^2))</f>
        <v>4561.1365166407686</v>
      </c>
      <c r="BV925">
        <f>0</f>
        <v>0</v>
      </c>
      <c r="BW925">
        <f>0</f>
        <v>0</v>
      </c>
      <c r="BX925">
        <f t="shared" si="1470"/>
        <v>91.460639358213641</v>
      </c>
      <c r="BY925">
        <f t="shared" si="1471"/>
        <v>7.0535448839083434</v>
      </c>
      <c r="BZ925">
        <f t="shared" si="1472"/>
        <v>-32567.585761648505</v>
      </c>
      <c r="CA925">
        <f t="shared" si="1473"/>
        <v>422488.78589277086</v>
      </c>
      <c r="CB925">
        <f t="shared" si="1474"/>
        <v>0.13755560868197067</v>
      </c>
      <c r="CC925">
        <f t="shared" si="1475"/>
        <v>-1.7486622831201597</v>
      </c>
      <c r="CD925">
        <f t="shared" si="1476"/>
        <v>8077.6959901927448</v>
      </c>
      <c r="CE925">
        <f t="shared" si="1477"/>
        <v>635.12588760243648</v>
      </c>
      <c r="CF925">
        <f>0</f>
        <v>0</v>
      </c>
      <c r="CG925">
        <f>0</f>
        <v>0</v>
      </c>
      <c r="CH925">
        <f>(((Parameters!$C$25))/(((Parameters!$C$25))^2+((C925*Parameters!$C$24-1/(C925*Parameters!$C$23)))^2))+(((Parameters!$C$29+Parameters!$C$28))/(((Parameters!$C$29+Parameters!$C$28))^2+((C925*Parameters!$C$27-1/(C925*Parameters!$C$26)))^2))</f>
        <v>0.69862061988541591</v>
      </c>
      <c r="CI925">
        <f>(-((C925*Parameters!$C$24-1/(C925*Parameters!$C$23)))/(((Parameters!$C$25))^2+((C925*Parameters!$C$24-1/(C925*Parameters!$C$23)))^2))+(-((C925*Parameters!$C$27-1/(C925*Parameters!$C$26)))/(((Parameters!$C$29+Parameters!$C$28))^2+((C925*Parameters!$C$27-1/(C925*Parameters!$C$26)))^2))</f>
        <v>-5.5867575610476399</v>
      </c>
      <c r="CJ925">
        <f t="shared" si="1478"/>
        <v>2337681.4927306585</v>
      </c>
      <c r="CK925">
        <f t="shared" si="1479"/>
        <v>477113.6370388855</v>
      </c>
      <c r="CL925">
        <f t="shared" si="1480"/>
        <v>-32567.585761648505</v>
      </c>
      <c r="CM925">
        <f t="shared" si="1481"/>
        <v>422488.78589277086</v>
      </c>
      <c r="CN925">
        <f t="shared" si="1482"/>
        <v>9191.6768903030825</v>
      </c>
      <c r="CO925">
        <f t="shared" si="1483"/>
        <v>-44686.165770034553</v>
      </c>
      <c r="CP925">
        <f t="shared" si="1484"/>
        <v>8077.6959901927448</v>
      </c>
      <c r="CQ925">
        <f t="shared" si="1485"/>
        <v>635.12588760243648</v>
      </c>
      <c r="CR925">
        <f>2*((((Parameters!$C$31)/((Parameters!$C$31)^2+(C925*Parameters!$C$30)^2)))/((((Parameters!$C$31)/((Parameters!$C$31)^2+(C925*Parameters!$C$30)^2)))^2+((-(C925*Parameters!$C$30)/((Parameters!$C$31)^2+(C925*Parameters!$C$30)^2)+C925*Parameters!$C$32))^2))</f>
        <v>5.0569396134501669E-2</v>
      </c>
      <c r="CS925">
        <f>2*(-((-(C925*Parameters!$C$30)/((Parameters!$C$31)^2+(C925*Parameters!$C$30)^2)+C925*Parameters!$C$32))/((((Parameters!$C$31)/((Parameters!$C$31)^2+(C925*Parameters!$C$30)^2)))^2+((-(C925*Parameters!$C$30)/((Parameters!$C$31)^2+(C925*Parameters!$C$30)^2)+C925*Parameters!$C$32))^2))</f>
        <v>1921.4880683154399</v>
      </c>
      <c r="CT925">
        <f>0</f>
        <v>0</v>
      </c>
      <c r="CU925">
        <f>0</f>
        <v>0</v>
      </c>
      <c r="CV925">
        <f t="shared" si="1486"/>
        <v>2337681.4927306585</v>
      </c>
      <c r="CW925">
        <f t="shared" si="1487"/>
        <v>477113.6370388855</v>
      </c>
      <c r="CX925">
        <f t="shared" si="1488"/>
        <v>-916682513.24512148</v>
      </c>
      <c r="CY925">
        <f t="shared" si="1489"/>
        <v>4492273711.9381924</v>
      </c>
      <c r="CZ925">
        <f t="shared" si="1490"/>
        <v>9191.6768903030825</v>
      </c>
      <c r="DA925">
        <f t="shared" si="1491"/>
        <v>-44686.165770034553</v>
      </c>
      <c r="DB925">
        <f t="shared" si="1492"/>
        <v>85872476.859427229</v>
      </c>
      <c r="DC925">
        <f t="shared" si="1493"/>
        <v>17660072.845997188</v>
      </c>
      <c r="DD925">
        <f>0</f>
        <v>0</v>
      </c>
      <c r="DE925">
        <f>0</f>
        <v>0</v>
      </c>
      <c r="DF925">
        <f>(((Parameters!$C$35))/(((Parameters!$C$35))^2+((C925*Parameters!$C$34-1/(C925*Parameters!$C$33)))^2))+(((Parameters!$C$39+Parameters!$C$38))/(((Parameters!$C$39+Parameters!$C$38))^2+((C925*Parameters!$C$37-1/(C925*Parameters!$C$36)))^2))</f>
        <v>0.69862061988541591</v>
      </c>
      <c r="DG925">
        <f>(-((C925*Parameters!$C$34-1/(C925*Parameters!$C$33)))/(((Parameters!$C$35))^2+((C925*Parameters!$C$34-1/(C925*Parameters!$C$33)))^2))+(-((C925*Parameters!$C$37-1/(C925*Parameters!$C$36)))/(((Parameters!$C$39+Parameters!$C$38))^2+((C925*Parameters!$C$37-1/(C925*Parameters!$C$36)))^2))</f>
        <v>-5.5867575610476399</v>
      </c>
      <c r="DH925">
        <f t="shared" si="1494"/>
        <v>24459168502.317547</v>
      </c>
      <c r="DI925">
        <f t="shared" si="1495"/>
        <v>8260155120.9185925</v>
      </c>
      <c r="DJ925">
        <f t="shared" si="1496"/>
        <v>-916682513.24512148</v>
      </c>
      <c r="DK925">
        <f t="shared" si="1497"/>
        <v>4492273711.9381924</v>
      </c>
      <c r="DL925">
        <f t="shared" si="1498"/>
        <v>158664020.19254628</v>
      </c>
      <c r="DM925">
        <f t="shared" si="1499"/>
        <v>-467455704.50717145</v>
      </c>
      <c r="DN925">
        <f t="shared" si="1500"/>
        <v>85872476.859427229</v>
      </c>
      <c r="DO925">
        <f t="shared" si="1501"/>
        <v>17660072.845997188</v>
      </c>
      <c r="DP925">
        <f>2*((((Parameters!$C$41)/((Parameters!$C$41)^2+(C925*(Parameters!$C$40*(1-Parameters!$C$42)))^2)))/((((Parameters!$C$41)/((Parameters!$C$41)^2+(C925*(Parameters!$C$40*(1-Parameters!$C$42)))^2)))^2+((-(C925*(Parameters!$C$40*(1-Parameters!$C$42)))/((Parameters!$C$41)^2+(C925*(Parameters!$C$40*(1-Parameters!$C$42)))^2)+C925*Parameters!$C$43))^2))</f>
        <v>0.20408414337631411</v>
      </c>
      <c r="DQ925">
        <f>2*(-((-(C925*(Parameters!$C$40*(1-Parameters!$C$42)))/((Parameters!$C$41)^2+(C925*(Parameters!$C$40*(1-Parameters!$C$42)))^2)+C925*Parameters!$C$43))/((((Parameters!$C$41)/((Parameters!$C$41)^2+(C925*(Parameters!$C$40*(1-Parameters!$C$42)))^2)))^2+((-(C925*(Parameters!$C$40*(1-Parameters!$C$42)))/((Parameters!$C$41)^2+(C925*(Parameters!$C$40*(1-Parameters!$C$42)))^2)+C925*Parameters!$C$43))^2))</f>
        <v>156.93533724074862</v>
      </c>
      <c r="DR925">
        <f>0</f>
        <v>0</v>
      </c>
      <c r="DS925">
        <f>0</f>
        <v>0</v>
      </c>
      <c r="DT925">
        <f t="shared" si="1502"/>
        <v>24459168502.317547</v>
      </c>
      <c r="DU925">
        <f t="shared" si="1503"/>
        <v>8260155120.9185925</v>
      </c>
      <c r="DV925">
        <f t="shared" si="1504"/>
        <v>-1292235183624.0088</v>
      </c>
      <c r="DW925">
        <f t="shared" si="1505"/>
        <v>3844685897933.4468</v>
      </c>
      <c r="DX925">
        <f t="shared" si="1506"/>
        <v>158664020.19254628</v>
      </c>
      <c r="DY925">
        <f t="shared" si="1507"/>
        <v>-467455704.50717145</v>
      </c>
      <c r="DZ925">
        <f t="shared" si="1508"/>
        <v>73478571919.449753</v>
      </c>
      <c r="EA925">
        <f t="shared" si="1509"/>
        <v>24822251292.715477</v>
      </c>
      <c r="EB925">
        <f>0</f>
        <v>0</v>
      </c>
      <c r="EC925">
        <f>0</f>
        <v>0</v>
      </c>
      <c r="ED925">
        <f>0</f>
        <v>0</v>
      </c>
      <c r="EE925">
        <f>C925*Parameters!$C$44</f>
        <v>2.5892850771175053E-4</v>
      </c>
      <c r="EF925">
        <f t="shared" si="1510"/>
        <v>23463669720.145229</v>
      </c>
      <c r="EG925">
        <f t="shared" si="1511"/>
        <v>7925558593.2102079</v>
      </c>
      <c r="EH925">
        <f t="shared" si="1512"/>
        <v>-1292235183624.0088</v>
      </c>
      <c r="EI925">
        <f t="shared" si="1513"/>
        <v>3844685897933.4468</v>
      </c>
      <c r="EJ925">
        <f t="shared" si="1514"/>
        <v>152236831.70727739</v>
      </c>
      <c r="EK925">
        <f t="shared" si="1515"/>
        <v>-448430007.53127778</v>
      </c>
      <c r="EL925">
        <f t="shared" si="1516"/>
        <v>73478571919.449753</v>
      </c>
      <c r="EM925">
        <f t="shared" si="1517"/>
        <v>24822251292.715477</v>
      </c>
      <c r="EN925">
        <f>0</f>
        <v>0</v>
      </c>
      <c r="EO925">
        <f>0</f>
        <v>0</v>
      </c>
      <c r="EP925">
        <f>(((2*Parameters!$C$47))/(((2*Parameters!$C$47))^2+((2*(C925*Parameters!$C$46-1/(C925*Parameters!$C$45))))^2))</f>
        <v>3.3428073088879803E-5</v>
      </c>
      <c r="EQ925">
        <f>(-((2*(C925*Parameters!$C$46-1/(C925*Parameters!$C$45))))/(((2*Parameters!$C$47))^2+((2*(C925*Parameters!$C$46-1/(C925*Parameters!$C$45))))^2))</f>
        <v>2.8908488542051528E-2</v>
      </c>
      <c r="ER925">
        <f t="shared" si="1518"/>
        <v>-87723585440.217117</v>
      </c>
      <c r="ES925">
        <f t="shared" si="1519"/>
        <v>-29302486965.020397</v>
      </c>
      <c r="ET925">
        <f t="shared" si="1520"/>
        <v>-1292235183624.0088</v>
      </c>
      <c r="EU925">
        <f t="shared" si="1521"/>
        <v>3844685897933.4468</v>
      </c>
      <c r="EV925">
        <f t="shared" si="1522"/>
        <v>-562880688.30352175</v>
      </c>
      <c r="EW925">
        <f t="shared" si="1523"/>
        <v>1676554206.9188879</v>
      </c>
      <c r="EX925">
        <f t="shared" si="1524"/>
        <v>73478571919.449753</v>
      </c>
      <c r="EY925">
        <f t="shared" si="1525"/>
        <v>24822251292.715477</v>
      </c>
      <c r="EZ925">
        <f>(ER925+ET925/Parameters!$C$6+Parameters!$C$7*(EV925+EX925/Parameters!$C$6))</f>
        <v>-132670896174.96524</v>
      </c>
      <c r="FA925">
        <f>(ES925+EU925/Parameters!$C$6+Parameters!$C$7*(EW925+EY925/Parameters!$C$6))</f>
        <v>104425718180.49078</v>
      </c>
      <c r="FB925">
        <f t="shared" si="1526"/>
        <v>-224.54940810345738</v>
      </c>
      <c r="FC925">
        <f t="shared" si="1527"/>
        <v>5.9228344642412207E-12</v>
      </c>
      <c r="FD925">
        <f>(ER925+ET925/Parameters!$C$6+Parameters!$C$8*(EV925+EX925/Parameters!$C$6))</f>
        <v>-33026109860.663483</v>
      </c>
      <c r="FE925">
        <f>(ES925+EU925/Parameters!$C$6+Parameters!$C$8*(EW925+EY925/Parameters!$C$6))</f>
        <v>231422561209.41861</v>
      </c>
      <c r="FF925">
        <f t="shared" si="1528"/>
        <v>-227.37567324650254</v>
      </c>
      <c r="FG925">
        <f t="shared" si="1529"/>
        <v>4.2777592363332017E-12</v>
      </c>
    </row>
    <row r="926" spans="1:163" x14ac:dyDescent="0.15">
      <c r="A926">
        <f>Parameters!$C$2*(Parameters!$C$3/Parameters!$C$2)^((ROW()-2)/(Parameters!$C$4-1))</f>
        <v>4168693.8347033551</v>
      </c>
      <c r="B926">
        <f t="shared" si="1428"/>
        <v>6.62</v>
      </c>
      <c r="C926">
        <f t="shared" si="1429"/>
        <v>26192675.852338247</v>
      </c>
      <c r="D926">
        <f>1</f>
        <v>1</v>
      </c>
      <c r="E926">
        <f>0</f>
        <v>0</v>
      </c>
      <c r="F926">
        <f>0</f>
        <v>0</v>
      </c>
      <c r="G926">
        <f>0</f>
        <v>0</v>
      </c>
      <c r="H926">
        <f>0</f>
        <v>0</v>
      </c>
      <c r="I926">
        <f>0</f>
        <v>0</v>
      </c>
      <c r="J926">
        <f>1</f>
        <v>1</v>
      </c>
      <c r="K926">
        <f>0</f>
        <v>0</v>
      </c>
      <c r="L926">
        <f>2*Parameters!$C$10</f>
        <v>0.04</v>
      </c>
      <c r="M926">
        <f>2*C926*Parameters!$C$9</f>
        <v>52.385351704676495</v>
      </c>
      <c r="N926">
        <f>0</f>
        <v>0</v>
      </c>
      <c r="O926">
        <f>0</f>
        <v>0</v>
      </c>
      <c r="P926">
        <f t="shared" si="1430"/>
        <v>1</v>
      </c>
      <c r="Q926">
        <f t="shared" si="1431"/>
        <v>0</v>
      </c>
      <c r="R926">
        <f t="shared" si="1432"/>
        <v>0.04</v>
      </c>
      <c r="S926">
        <f t="shared" si="1433"/>
        <v>52.385351704676495</v>
      </c>
      <c r="T926">
        <f t="shared" si="1434"/>
        <v>0</v>
      </c>
      <c r="U926">
        <f t="shared" si="1435"/>
        <v>0</v>
      </c>
      <c r="V926">
        <f t="shared" si="1436"/>
        <v>1</v>
      </c>
      <c r="W926">
        <f t="shared" si="1437"/>
        <v>0</v>
      </c>
      <c r="X926">
        <f>0</f>
        <v>0</v>
      </c>
      <c r="Y926">
        <f>0</f>
        <v>0</v>
      </c>
      <c r="Z926">
        <f>0</f>
        <v>0</v>
      </c>
      <c r="AA926">
        <f>C926*(Parameters!$C$12+Parameters!$C$11/2)</f>
        <v>1.9644506889253685E-3</v>
      </c>
      <c r="AB926">
        <f t="shared" si="1438"/>
        <v>0.89709155975415056</v>
      </c>
      <c r="AC926">
        <f t="shared" si="1439"/>
        <v>7.857802755701474E-5</v>
      </c>
      <c r="AD926">
        <f t="shared" si="1440"/>
        <v>0.04</v>
      </c>
      <c r="AE926">
        <f t="shared" si="1441"/>
        <v>52.385351704676495</v>
      </c>
      <c r="AF926">
        <f t="shared" si="1442"/>
        <v>0</v>
      </c>
      <c r="AG926">
        <f t="shared" si="1443"/>
        <v>1.9644506889253685E-3</v>
      </c>
      <c r="AH926">
        <f t="shared" si="1444"/>
        <v>1</v>
      </c>
      <c r="AI926">
        <f t="shared" si="1445"/>
        <v>0</v>
      </c>
      <c r="AJ926">
        <f>0</f>
        <v>0</v>
      </c>
      <c r="AK926">
        <f>0</f>
        <v>0</v>
      </c>
      <c r="AL926">
        <f>(((2*Parameters!$C$15))/(((2*Parameters!$C$15))^2+((2*(C926*Parameters!$C$14-1/(C926*Parameters!$C$13))))^2))</f>
        <v>0.14920873957585315</v>
      </c>
      <c r="AM926">
        <f>(-((2*(C926*Parameters!$C$14-1/(C926*Parameters!$C$13))))/(((2*Parameters!$C$15))^2+((2*(C926*Parameters!$C$14-1/(C926*Parameters!$C$13))))^2))</f>
        <v>-1.9256051623919463</v>
      </c>
      <c r="AN926">
        <f t="shared" si="1446"/>
        <v>101.77656358557999</v>
      </c>
      <c r="AO926">
        <f t="shared" si="1447"/>
        <v>7.7394066716244296</v>
      </c>
      <c r="AP926">
        <f t="shared" si="1448"/>
        <v>0.04</v>
      </c>
      <c r="AQ926">
        <f t="shared" si="1449"/>
        <v>52.385351704676495</v>
      </c>
      <c r="AR926">
        <f t="shared" si="1450"/>
        <v>0.14920873957585315</v>
      </c>
      <c r="AS926">
        <f t="shared" si="1451"/>
        <v>-1.923640711703021</v>
      </c>
      <c r="AT926">
        <f t="shared" si="1452"/>
        <v>1</v>
      </c>
      <c r="AU926">
        <f t="shared" si="1453"/>
        <v>0</v>
      </c>
      <c r="AV926">
        <f>2*Parameters!$C$17</f>
        <v>0.04</v>
      </c>
      <c r="AW926">
        <f>2*C926*Parameters!$C$16</f>
        <v>52.385351704676495</v>
      </c>
      <c r="AX926">
        <f>0</f>
        <v>0</v>
      </c>
      <c r="AY926">
        <f>0</f>
        <v>0</v>
      </c>
      <c r="AZ926">
        <f t="shared" si="1454"/>
        <v>101.77656358557999</v>
      </c>
      <c r="BA926">
        <f t="shared" si="1455"/>
        <v>7.7394066716244296</v>
      </c>
      <c r="BB926">
        <f t="shared" si="1456"/>
        <v>-401.32047793514226</v>
      </c>
      <c r="BC926">
        <f t="shared" si="1457"/>
        <v>5384.2960066955202</v>
      </c>
      <c r="BD926">
        <f t="shared" si="1458"/>
        <v>0.14920873957585315</v>
      </c>
      <c r="BE926">
        <f t="shared" si="1459"/>
        <v>-1.923640711703021</v>
      </c>
      <c r="BF926">
        <f t="shared" si="1460"/>
        <v>101.77656358557998</v>
      </c>
      <c r="BG926">
        <f t="shared" si="1461"/>
        <v>7.7394066716244296</v>
      </c>
      <c r="BH926">
        <f>0</f>
        <v>0</v>
      </c>
      <c r="BI926">
        <f>0</f>
        <v>0</v>
      </c>
      <c r="BJ926">
        <f>0</f>
        <v>0</v>
      </c>
      <c r="BK926">
        <f>C926*(Parameters!$C$19+Parameters!$C$18/2)</f>
        <v>1.9644506889253685E-3</v>
      </c>
      <c r="BL926">
        <f t="shared" si="1462"/>
        <v>91.199379585848874</v>
      </c>
      <c r="BM926">
        <f t="shared" si="1463"/>
        <v>6.9510323822648816</v>
      </c>
      <c r="BN926">
        <f t="shared" si="1464"/>
        <v>-401.32047793514226</v>
      </c>
      <c r="BO926">
        <f t="shared" si="1465"/>
        <v>5384.2960066955202</v>
      </c>
      <c r="BP926">
        <f t="shared" si="1466"/>
        <v>0.13400505680790695</v>
      </c>
      <c r="BQ926">
        <f t="shared" si="1467"/>
        <v>-1.7237056712508718</v>
      </c>
      <c r="BR926">
        <f t="shared" si="1468"/>
        <v>101.77656358557998</v>
      </c>
      <c r="BS926">
        <f t="shared" si="1469"/>
        <v>7.7394066716244296</v>
      </c>
      <c r="BT926">
        <f>2*((((Parameters!$C$21)/((Parameters!$C$21)^2+(C926*Parameters!$C$20)^2)))/((((Parameters!$C$21)/((Parameters!$C$21)^2+(C926*Parameters!$C$20)^2)))^2+((-(C926*Parameters!$C$20)/((Parameters!$C$21)^2+(C926*Parameters!$C$20)^2)+C926*Parameters!$C$22))^2))</f>
        <v>6.8039758913425841E-2</v>
      </c>
      <c r="BU926">
        <f>2*(-((-(C926*Parameters!$C$20)/((Parameters!$C$21)^2+(C926*Parameters!$C$20)^2)+C926*Parameters!$C$22))/((((Parameters!$C$21)/((Parameters!$C$21)^2+(C926*Parameters!$C$20)^2)))^2+((-(C926*Parameters!$C$20)/((Parameters!$C$21)^2+(C926*Parameters!$C$20)^2)+C926*Parameters!$C$22))^2))</f>
        <v>4645.9032781518827</v>
      </c>
      <c r="BV926">
        <f>0</f>
        <v>0</v>
      </c>
      <c r="BW926">
        <f>0</f>
        <v>0</v>
      </c>
      <c r="BX926">
        <f t="shared" si="1470"/>
        <v>91.199379585848874</v>
      </c>
      <c r="BY926">
        <f t="shared" si="1471"/>
        <v>6.9510323822648816</v>
      </c>
      <c r="BZ926">
        <f t="shared" si="1472"/>
        <v>-32688.93942543937</v>
      </c>
      <c r="CA926">
        <f t="shared" si="1473"/>
        <v>429088.26553657616</v>
      </c>
      <c r="CB926">
        <f t="shared" si="1474"/>
        <v>0.13400505680790695</v>
      </c>
      <c r="CC926">
        <f t="shared" si="1475"/>
        <v>-1.7237056712508718</v>
      </c>
      <c r="CD926">
        <f t="shared" si="1476"/>
        <v>8109.9555098907549</v>
      </c>
      <c r="CE926">
        <f t="shared" si="1477"/>
        <v>630.19665886609903</v>
      </c>
      <c r="CF926">
        <f>0</f>
        <v>0</v>
      </c>
      <c r="CG926">
        <f>0</f>
        <v>0</v>
      </c>
      <c r="CH926">
        <f>(((Parameters!$C$25))/(((Parameters!$C$25))^2+((C926*Parameters!$C$24-1/(C926*Parameters!$C$23)))^2))+(((Parameters!$C$29+Parameters!$C$28))/(((Parameters!$C$29+Parameters!$C$28))^2+((C926*Parameters!$C$27-1/(C926*Parameters!$C$26)))^2))</f>
        <v>0.67169504523703116</v>
      </c>
      <c r="CI926">
        <f>(-((C926*Parameters!$C$24-1/(C926*Parameters!$C$23)))/(((Parameters!$C$25))^2+((C926*Parameters!$C$24-1/(C926*Parameters!$C$23)))^2))+(-((C926*Parameters!$C$27-1/(C926*Parameters!$C$26)))/(((Parameters!$C$29+Parameters!$C$28))^2+((C926*Parameters!$C$27-1/(C926*Parameters!$C$26)))^2))</f>
        <v>-5.4679903130448126</v>
      </c>
      <c r="CJ926">
        <f t="shared" si="1478"/>
        <v>2324384.6801286633</v>
      </c>
      <c r="CK926">
        <f t="shared" si="1479"/>
        <v>466966.21708466322</v>
      </c>
      <c r="CL926">
        <f t="shared" si="1480"/>
        <v>-32688.93942543937</v>
      </c>
      <c r="CM926">
        <f t="shared" si="1481"/>
        <v>429088.26553657616</v>
      </c>
      <c r="CN926">
        <f t="shared" si="1482"/>
        <v>8893.4601641362242</v>
      </c>
      <c r="CO926">
        <f t="shared" si="1483"/>
        <v>-43923.58189969301</v>
      </c>
      <c r="CP926">
        <f t="shared" si="1484"/>
        <v>8109.9555098907549</v>
      </c>
      <c r="CQ926">
        <f t="shared" si="1485"/>
        <v>630.19665886609903</v>
      </c>
      <c r="CR926">
        <f>2*((((Parameters!$C$31)/((Parameters!$C$31)^2+(C926*Parameters!$C$30)^2)))/((((Parameters!$C$31)/((Parameters!$C$31)^2+(C926*Parameters!$C$30)^2)))^2+((-(C926*Parameters!$C$30)/((Parameters!$C$31)^2+(C926*Parameters!$C$30)^2)+C926*Parameters!$C$32))^2))</f>
        <v>5.0863696761562882E-2</v>
      </c>
      <c r="CS926">
        <f>2*(-((-(C926*Parameters!$C$30)/((Parameters!$C$31)^2+(C926*Parameters!$C$30)^2)+C926*Parameters!$C$32))/((((Parameters!$C$31)/((Parameters!$C$31)^2+(C926*Parameters!$C$30)^2)))^2+((-(C926*Parameters!$C$30)/((Parameters!$C$31)^2+(C926*Parameters!$C$30)^2)+C926*Parameters!$C$32))^2))</f>
        <v>1949.385668570299</v>
      </c>
      <c r="CT926">
        <f>0</f>
        <v>0</v>
      </c>
      <c r="CU926">
        <f>0</f>
        <v>0</v>
      </c>
      <c r="CV926">
        <f t="shared" si="1486"/>
        <v>2324384.6801286633</v>
      </c>
      <c r="CW926">
        <f t="shared" si="1487"/>
        <v>466966.21708466322</v>
      </c>
      <c r="CX926">
        <f t="shared" si="1488"/>
        <v>-910211713.43322778</v>
      </c>
      <c r="CY926">
        <f t="shared" si="1489"/>
        <v>4531575023.5807753</v>
      </c>
      <c r="CZ926">
        <f t="shared" si="1490"/>
        <v>8893.4601641362242</v>
      </c>
      <c r="DA926">
        <f t="shared" si="1491"/>
        <v>-43923.58189969301</v>
      </c>
      <c r="DB926">
        <f t="shared" si="1492"/>
        <v>85632563.377306178</v>
      </c>
      <c r="DC926">
        <f t="shared" si="1493"/>
        <v>17335179.86887645</v>
      </c>
      <c r="DD926">
        <f>0</f>
        <v>0</v>
      </c>
      <c r="DE926">
        <f>0</f>
        <v>0</v>
      </c>
      <c r="DF926">
        <f>(((Parameters!$C$35))/(((Parameters!$C$35))^2+((C926*Parameters!$C$34-1/(C926*Parameters!$C$33)))^2))+(((Parameters!$C$39+Parameters!$C$38))/(((Parameters!$C$39+Parameters!$C$38))^2+((C926*Parameters!$C$37-1/(C926*Parameters!$C$36)))^2))</f>
        <v>0.67169504523703116</v>
      </c>
      <c r="DG926">
        <f>(-((C926*Parameters!$C$34-1/(C926*Parameters!$C$33)))/(((Parameters!$C$35))^2+((C926*Parameters!$C$34-1/(C926*Parameters!$C$33)))^2))+(-((C926*Parameters!$C$37-1/(C926*Parameters!$C$36)))/(((Parameters!$C$39+Parameters!$C$38))^2+((C926*Parameters!$C$37-1/(C926*Parameters!$C$36)))^2))</f>
        <v>-5.4679903130448126</v>
      </c>
      <c r="DH926">
        <f t="shared" si="1494"/>
        <v>24169548018.425819</v>
      </c>
      <c r="DI926">
        <f t="shared" si="1495"/>
        <v>8021332288.5489845</v>
      </c>
      <c r="DJ926">
        <f t="shared" si="1496"/>
        <v>-910211713.43322778</v>
      </c>
      <c r="DK926">
        <f t="shared" si="1497"/>
        <v>4531575023.5807753</v>
      </c>
      <c r="DL926">
        <f t="shared" si="1498"/>
        <v>152316457.58955264</v>
      </c>
      <c r="DM926">
        <f t="shared" si="1499"/>
        <v>-456637996.18398887</v>
      </c>
      <c r="DN926">
        <f t="shared" si="1500"/>
        <v>85632563.377306178</v>
      </c>
      <c r="DO926">
        <f t="shared" si="1501"/>
        <v>17335179.86887645</v>
      </c>
      <c r="DP926">
        <f>2*((((Parameters!$C$41)/((Parameters!$C$41)^2+(C926*(Parameters!$C$40*(1-Parameters!$C$42)))^2)))/((((Parameters!$C$41)/((Parameters!$C$41)^2+(C926*(Parameters!$C$40*(1-Parameters!$C$42)))^2)))^2+((-(C926*(Parameters!$C$40*(1-Parameters!$C$42)))/((Parameters!$C$41)^2+(C926*(Parameters!$C$40*(1-Parameters!$C$42)))^2)+C926*Parameters!$C$43))^2))</f>
        <v>0.20418076166423868</v>
      </c>
      <c r="DQ926">
        <f>2*(-((-(C926*(Parameters!$C$40*(1-Parameters!$C$42)))/((Parameters!$C$41)^2+(C926*(Parameters!$C$40*(1-Parameters!$C$42)))^2)+C926*Parameters!$C$43))/((((Parameters!$C$41)/((Parameters!$C$41)^2+(C926*(Parameters!$C$40*(1-Parameters!$C$42)))^2)))^2+((-(C926*(Parameters!$C$40*(1-Parameters!$C$42)))/((Parameters!$C$41)^2+(C926*(Parameters!$C$40*(1-Parameters!$C$42)))^2)+C926*Parameters!$C$43))^2))</f>
        <v>158.79013697223309</v>
      </c>
      <c r="DR926">
        <f>0</f>
        <v>0</v>
      </c>
      <c r="DS926">
        <f>0</f>
        <v>0</v>
      </c>
      <c r="DT926">
        <f t="shared" si="1502"/>
        <v>24169548018.425819</v>
      </c>
      <c r="DU926">
        <f t="shared" si="1503"/>
        <v>8021332288.5489845</v>
      </c>
      <c r="DV926">
        <f t="shared" si="1504"/>
        <v>-1269683707788.4399</v>
      </c>
      <c r="DW926">
        <f t="shared" si="1505"/>
        <v>3844055217162.6191</v>
      </c>
      <c r="DX926">
        <f t="shared" si="1506"/>
        <v>152316457.58955264</v>
      </c>
      <c r="DY926">
        <f t="shared" si="1507"/>
        <v>-456637996.18398887</v>
      </c>
      <c r="DZ926">
        <f t="shared" si="1508"/>
        <v>72626342614.483582</v>
      </c>
      <c r="EA926">
        <f t="shared" si="1509"/>
        <v>24110449649.773598</v>
      </c>
      <c r="EB926">
        <f>0</f>
        <v>0</v>
      </c>
      <c r="EC926">
        <f>0</f>
        <v>0</v>
      </c>
      <c r="ED926">
        <f>0</f>
        <v>0</v>
      </c>
      <c r="EE926">
        <f>C926*Parameters!$C$44</f>
        <v>2.6192675852338245E-4</v>
      </c>
      <c r="EF926">
        <f t="shared" si="1510"/>
        <v>23162687095.809517</v>
      </c>
      <c r="EG926">
        <f t="shared" si="1511"/>
        <v>7688768150.6180086</v>
      </c>
      <c r="EH926">
        <f t="shared" si="1512"/>
        <v>-1269683707788.4399</v>
      </c>
      <c r="EI926">
        <f t="shared" si="1513"/>
        <v>3844055217162.6191</v>
      </c>
      <c r="EJ926">
        <f t="shared" si="1514"/>
        <v>146001285.66624624</v>
      </c>
      <c r="EK926">
        <f t="shared" si="1515"/>
        <v>-437615213.67956859</v>
      </c>
      <c r="EL926">
        <f t="shared" si="1516"/>
        <v>72626342614.483582</v>
      </c>
      <c r="EM926">
        <f t="shared" si="1517"/>
        <v>24110449649.773598</v>
      </c>
      <c r="EN926">
        <f>0</f>
        <v>0</v>
      </c>
      <c r="EO926">
        <f>0</f>
        <v>0</v>
      </c>
      <c r="EP926">
        <f>(((2*Parameters!$C$47))/(((2*Parameters!$C$47))^2+((2*(C926*Parameters!$C$46-1/(C926*Parameters!$C$45))))^2))</f>
        <v>3.4230580587648083E-5</v>
      </c>
      <c r="EQ926">
        <f>(-((2*(C926*Parameters!$C$46-1/(C926*Parameters!$C$45))))/(((2*Parameters!$C$47))^2+((2*(C926*Parameters!$C$46-1/(C926*Parameters!$C$45))))^2))</f>
        <v>2.9253433011504047E-2</v>
      </c>
      <c r="ER926">
        <f t="shared" si="1518"/>
        <v>-89332586702.460083</v>
      </c>
      <c r="ES926">
        <f t="shared" si="1519"/>
        <v>-29322254899.074741</v>
      </c>
      <c r="ET926">
        <f t="shared" si="1520"/>
        <v>-1269683707788.4399</v>
      </c>
      <c r="EU926">
        <f t="shared" si="1521"/>
        <v>3844055217162.6191</v>
      </c>
      <c r="EV926">
        <f t="shared" si="1522"/>
        <v>-556826096.16699564</v>
      </c>
      <c r="EW926">
        <f t="shared" si="1523"/>
        <v>1687779949.5535095</v>
      </c>
      <c r="EX926">
        <f t="shared" si="1524"/>
        <v>72626342614.483582</v>
      </c>
      <c r="EY926">
        <f t="shared" si="1525"/>
        <v>24110449649.773598</v>
      </c>
      <c r="EZ926">
        <f>(ER926+ET926/Parameters!$C$6+Parameters!$C$7*(EV926+EX926/Parameters!$C$6))</f>
        <v>-133495498277.71017</v>
      </c>
      <c r="FA926">
        <f>(ES926+EU926/Parameters!$C$6+Parameters!$C$7*(EW926+EY926/Parameters!$C$6))</f>
        <v>104384013523.97289</v>
      </c>
      <c r="FB926">
        <f t="shared" si="1526"/>
        <v>-224.58140131943426</v>
      </c>
      <c r="FC926">
        <f t="shared" si="1527"/>
        <v>5.9010586902297836E-12</v>
      </c>
      <c r="FD926">
        <f>(ER926+ET926/Parameters!$C$6+Parameters!$C$8*(EV926+EX926/Parameters!$C$6))</f>
        <v>-35030120278.262421</v>
      </c>
      <c r="FE926">
        <f>(ES926+EU926/Parameters!$C$6+Parameters!$C$8*(EW926+EY926/Parameters!$C$6))</f>
        <v>230704227783.86328</v>
      </c>
      <c r="FF926">
        <f t="shared" si="1528"/>
        <v>-227.36010247103724</v>
      </c>
      <c r="FG926">
        <f t="shared" si="1529"/>
        <v>4.2854346466288724E-12</v>
      </c>
    </row>
    <row r="927" spans="1:163" x14ac:dyDescent="0.15">
      <c r="A927">
        <f>Parameters!$C$2*(Parameters!$C$3/Parameters!$C$2)^((ROW()-2)/(Parameters!$C$4-1))</f>
        <v>4216965.0342858238</v>
      </c>
      <c r="B927">
        <f t="shared" si="1428"/>
        <v>6.625</v>
      </c>
      <c r="C927">
        <f t="shared" si="1429"/>
        <v>26495972.744314749</v>
      </c>
      <c r="D927">
        <f>1</f>
        <v>1</v>
      </c>
      <c r="E927">
        <f>0</f>
        <v>0</v>
      </c>
      <c r="F927">
        <f>0</f>
        <v>0</v>
      </c>
      <c r="G927">
        <f>0</f>
        <v>0</v>
      </c>
      <c r="H927">
        <f>0</f>
        <v>0</v>
      </c>
      <c r="I927">
        <f>0</f>
        <v>0</v>
      </c>
      <c r="J927">
        <f>1</f>
        <v>1</v>
      </c>
      <c r="K927">
        <f>0</f>
        <v>0</v>
      </c>
      <c r="L927">
        <f>2*Parameters!$C$10</f>
        <v>0.04</v>
      </c>
      <c r="M927">
        <f>2*C927*Parameters!$C$9</f>
        <v>52.991945488629497</v>
      </c>
      <c r="N927">
        <f>0</f>
        <v>0</v>
      </c>
      <c r="O927">
        <f>0</f>
        <v>0</v>
      </c>
      <c r="P927">
        <f t="shared" si="1430"/>
        <v>1</v>
      </c>
      <c r="Q927">
        <f t="shared" si="1431"/>
        <v>0</v>
      </c>
      <c r="R927">
        <f t="shared" si="1432"/>
        <v>0.04</v>
      </c>
      <c r="S927">
        <f t="shared" si="1433"/>
        <v>52.991945488629497</v>
      </c>
      <c r="T927">
        <f t="shared" si="1434"/>
        <v>0</v>
      </c>
      <c r="U927">
        <f t="shared" si="1435"/>
        <v>0</v>
      </c>
      <c r="V927">
        <f t="shared" si="1436"/>
        <v>1</v>
      </c>
      <c r="W927">
        <f t="shared" si="1437"/>
        <v>0</v>
      </c>
      <c r="X927">
        <f>0</f>
        <v>0</v>
      </c>
      <c r="Y927">
        <f>0</f>
        <v>0</v>
      </c>
      <c r="Z927">
        <f>0</f>
        <v>0</v>
      </c>
      <c r="AA927">
        <f>C927*(Parameters!$C$12+Parameters!$C$11/2)</f>
        <v>1.987197955823606E-3</v>
      </c>
      <c r="AB927">
        <f t="shared" si="1438"/>
        <v>0.89469451424987945</v>
      </c>
      <c r="AC927">
        <f t="shared" si="1439"/>
        <v>7.948791823294425E-5</v>
      </c>
      <c r="AD927">
        <f t="shared" si="1440"/>
        <v>0.04</v>
      </c>
      <c r="AE927">
        <f t="shared" si="1441"/>
        <v>52.991945488629497</v>
      </c>
      <c r="AF927">
        <f t="shared" si="1442"/>
        <v>0</v>
      </c>
      <c r="AG927">
        <f t="shared" si="1443"/>
        <v>1.987197955823606E-3</v>
      </c>
      <c r="AH927">
        <f t="shared" si="1444"/>
        <v>1</v>
      </c>
      <c r="AI927">
        <f t="shared" si="1445"/>
        <v>0</v>
      </c>
      <c r="AJ927">
        <f>0</f>
        <v>0</v>
      </c>
      <c r="AK927">
        <f>0</f>
        <v>0</v>
      </c>
      <c r="AL927">
        <f>(((2*Parameters!$C$15))/(((2*Parameters!$C$15))^2+((2*(C927*Parameters!$C$14-1/(C927*Parameters!$C$13))))^2))</f>
        <v>0.14573456474622629</v>
      </c>
      <c r="AM927">
        <f>(-((2*(C927*Parameters!$C$14-1/(C927*Parameters!$C$13))))/(((2*Parameters!$C$15))^2+((2*(C927*Parameters!$C$14-1/(C927*Parameters!$C$13))))^2))</f>
        <v>-1.9031882606021626</v>
      </c>
      <c r="AN927">
        <f t="shared" si="1446"/>
        <v>101.75417245726912</v>
      </c>
      <c r="AO927">
        <f t="shared" si="1447"/>
        <v>7.6467100683353166</v>
      </c>
      <c r="AP927">
        <f t="shared" si="1448"/>
        <v>0.04</v>
      </c>
      <c r="AQ927">
        <f t="shared" si="1449"/>
        <v>52.991945488629497</v>
      </c>
      <c r="AR927">
        <f t="shared" si="1450"/>
        <v>0.14573456474622629</v>
      </c>
      <c r="AS927">
        <f t="shared" si="1451"/>
        <v>-1.9012010626463389</v>
      </c>
      <c r="AT927">
        <f t="shared" si="1452"/>
        <v>1</v>
      </c>
      <c r="AU927">
        <f t="shared" si="1453"/>
        <v>0</v>
      </c>
      <c r="AV927">
        <f>2*Parameters!$C$17</f>
        <v>0.04</v>
      </c>
      <c r="AW927">
        <f>2*C927*Parameters!$C$16</f>
        <v>52.991945488629497</v>
      </c>
      <c r="AX927">
        <f>0</f>
        <v>0</v>
      </c>
      <c r="AY927">
        <f>0</f>
        <v>0</v>
      </c>
      <c r="AZ927">
        <f t="shared" si="1454"/>
        <v>101.75417245726912</v>
      </c>
      <c r="BA927">
        <f t="shared" si="1455"/>
        <v>7.6467100683353166</v>
      </c>
      <c r="BB927">
        <f t="shared" si="1456"/>
        <v>-401.10387621028872</v>
      </c>
      <c r="BC927">
        <f t="shared" si="1457"/>
        <v>5445.4493739875734</v>
      </c>
      <c r="BD927">
        <f t="shared" si="1458"/>
        <v>0.14573456474622629</v>
      </c>
      <c r="BE927">
        <f t="shared" si="1459"/>
        <v>-1.9012010626463389</v>
      </c>
      <c r="BF927">
        <f t="shared" si="1460"/>
        <v>101.75417245726912</v>
      </c>
      <c r="BG927">
        <f t="shared" si="1461"/>
        <v>7.6467100683353166</v>
      </c>
      <c r="BH927">
        <f>0</f>
        <v>0</v>
      </c>
      <c r="BI927">
        <f>0</f>
        <v>0</v>
      </c>
      <c r="BJ927">
        <f>0</f>
        <v>0</v>
      </c>
      <c r="BK927">
        <f>C927*(Parameters!$C$19+Parameters!$C$18/2)</f>
        <v>1.987197955823606E-3</v>
      </c>
      <c r="BL927">
        <f t="shared" si="1462"/>
        <v>90.932986592740079</v>
      </c>
      <c r="BM927">
        <f t="shared" si="1463"/>
        <v>6.8496372654573063</v>
      </c>
      <c r="BN927">
        <f t="shared" si="1464"/>
        <v>-401.10387621028872</v>
      </c>
      <c r="BO927">
        <f t="shared" si="1465"/>
        <v>5445.4493739875734</v>
      </c>
      <c r="BP927">
        <f t="shared" si="1466"/>
        <v>0.13053903812965456</v>
      </c>
      <c r="BQ927">
        <f t="shared" si="1467"/>
        <v>-1.698995379142731</v>
      </c>
      <c r="BR927">
        <f t="shared" si="1468"/>
        <v>101.75417245726912</v>
      </c>
      <c r="BS927">
        <f t="shared" si="1469"/>
        <v>7.6467100683353166</v>
      </c>
      <c r="BT927">
        <f>2*((((Parameters!$C$21)/((Parameters!$C$21)^2+(C927*Parameters!$C$20)^2)))/((((Parameters!$C$21)/((Parameters!$C$21)^2+(C927*Parameters!$C$20)^2)))^2+((-(C927*Parameters!$C$20)/((Parameters!$C$21)^2+(C927*Parameters!$C$20)^2)+C927*Parameters!$C$22))^2))</f>
        <v>6.9014397343082748E-2</v>
      </c>
      <c r="BU927">
        <f>2*(-((-(C927*Parameters!$C$20)/((Parameters!$C$21)^2+(C927*Parameters!$C$20)^2)+C927*Parameters!$C$22))/((((Parameters!$C$21)/((Parameters!$C$21)^2+(C927*Parameters!$C$20)^2)))^2+((-(C927*Parameters!$C$20)/((Parameters!$C$21)^2+(C927*Parameters!$C$20)^2)+C927*Parameters!$C$22))^2))</f>
        <v>4733.2411441984277</v>
      </c>
      <c r="BV927">
        <f>0</f>
        <v>0</v>
      </c>
      <c r="BW927">
        <f>0</f>
        <v>0</v>
      </c>
      <c r="BX927">
        <f t="shared" si="1470"/>
        <v>90.932986592740079</v>
      </c>
      <c r="BY927">
        <f t="shared" si="1471"/>
        <v>6.8496372654573063</v>
      </c>
      <c r="BZ927">
        <f t="shared" si="1472"/>
        <v>-32815.813118639315</v>
      </c>
      <c r="CA927">
        <f t="shared" si="1473"/>
        <v>435853.67560317676</v>
      </c>
      <c r="CB927">
        <f t="shared" si="1474"/>
        <v>0.13053903812965456</v>
      </c>
      <c r="CC927">
        <f t="shared" si="1475"/>
        <v>-1.698995379142731</v>
      </c>
      <c r="CD927">
        <f t="shared" si="1476"/>
        <v>8143.5180138916976</v>
      </c>
      <c r="CE927">
        <f t="shared" si="1477"/>
        <v>625.40220112552345</v>
      </c>
      <c r="CF927">
        <f>0</f>
        <v>0</v>
      </c>
      <c r="CG927">
        <f>0</f>
        <v>0</v>
      </c>
      <c r="CH927">
        <f>(((Parameters!$C$25))/(((Parameters!$C$25))^2+((C927*Parameters!$C$24-1/(C927*Parameters!$C$23)))^2))+(((Parameters!$C$29+Parameters!$C$28))/(((Parameters!$C$29+Parameters!$C$28))^2+((C927*Parameters!$C$27-1/(C927*Parameters!$C$26)))^2))</f>
        <v>0.64629889225288317</v>
      </c>
      <c r="CI927">
        <f>(-((C927*Parameters!$C$24-1/(C927*Parameters!$C$23)))/(((Parameters!$C$25))^2+((C927*Parameters!$C$24-1/(C927*Parameters!$C$23)))^2))+(-((C927*Parameters!$C$27-1/(C927*Parameters!$C$26)))/(((Parameters!$C$29+Parameters!$C$28))^2+((C927*Parameters!$C$27-1/(C927*Parameters!$C$26)))^2))</f>
        <v>-5.3534312894648632</v>
      </c>
      <c r="CJ927">
        <f t="shared" si="1478"/>
        <v>2312194.8139219531</v>
      </c>
      <c r="CK927">
        <f t="shared" si="1479"/>
        <v>457375.79810250131</v>
      </c>
      <c r="CL927">
        <f t="shared" si="1480"/>
        <v>-32815.813118639315</v>
      </c>
      <c r="CM927">
        <f t="shared" si="1481"/>
        <v>435853.67560317676</v>
      </c>
      <c r="CN927">
        <f t="shared" si="1482"/>
        <v>8611.3249224633073</v>
      </c>
      <c r="CO927">
        <f t="shared" si="1483"/>
        <v>-43193.266387467775</v>
      </c>
      <c r="CP927">
        <f t="shared" si="1484"/>
        <v>8143.5180138916976</v>
      </c>
      <c r="CQ927">
        <f t="shared" si="1485"/>
        <v>625.40220112552345</v>
      </c>
      <c r="CR927">
        <f>2*((((Parameters!$C$31)/((Parameters!$C$31)^2+(C927*Parameters!$C$30)^2)))/((((Parameters!$C$31)/((Parameters!$C$31)^2+(C927*Parameters!$C$30)^2)))^2+((-(C927*Parameters!$C$30)/((Parameters!$C$31)^2+(C927*Parameters!$C$30)^2)+C927*Parameters!$C$32))^2))</f>
        <v>5.1167520121946211E-2</v>
      </c>
      <c r="CS927">
        <f>2*(-((-(C927*Parameters!$C$30)/((Parameters!$C$31)^2+(C927*Parameters!$C$30)^2)+C927*Parameters!$C$32))/((((Parameters!$C$31)/((Parameters!$C$31)^2+(C927*Parameters!$C$30)^2)))^2+((-(C927*Parameters!$C$30)/((Parameters!$C$31)^2+(C927*Parameters!$C$30)^2)+C927*Parameters!$C$32))^2))</f>
        <v>1977.8392570595443</v>
      </c>
      <c r="CT927">
        <f>0</f>
        <v>0</v>
      </c>
      <c r="CU927">
        <f>0</f>
        <v>0</v>
      </c>
      <c r="CV927">
        <f t="shared" si="1486"/>
        <v>2312194.8139219531</v>
      </c>
      <c r="CW927">
        <f t="shared" si="1487"/>
        <v>457375.79810250131</v>
      </c>
      <c r="CX927">
        <f t="shared" si="1488"/>
        <v>-904530315.25451875</v>
      </c>
      <c r="CY927">
        <f t="shared" si="1489"/>
        <v>4573608929.405282</v>
      </c>
      <c r="CZ927">
        <f t="shared" si="1490"/>
        <v>8611.3249224633073</v>
      </c>
      <c r="DA927">
        <f t="shared" si="1491"/>
        <v>-43193.266387467775</v>
      </c>
      <c r="DB927">
        <f t="shared" si="1492"/>
        <v>85437922.039919376</v>
      </c>
      <c r="DC927">
        <f t="shared" si="1493"/>
        <v>17030231.79681728</v>
      </c>
      <c r="DD927">
        <f>0</f>
        <v>0</v>
      </c>
      <c r="DE927">
        <f>0</f>
        <v>0</v>
      </c>
      <c r="DF927">
        <f>(((Parameters!$C$35))/(((Parameters!$C$35))^2+((C927*Parameters!$C$34-1/(C927*Parameters!$C$33)))^2))+(((Parameters!$C$39+Parameters!$C$38))/(((Parameters!$C$39+Parameters!$C$38))^2+((C927*Parameters!$C$37-1/(C927*Parameters!$C$36)))^2))</f>
        <v>0.64629889225288317</v>
      </c>
      <c r="DG927">
        <f>(-((C927*Parameters!$C$34-1/(C927*Parameters!$C$33)))/(((Parameters!$C$35))^2+((C927*Parameters!$C$34-1/(C927*Parameters!$C$33)))^2))+(-((C927*Parameters!$C$37-1/(C927*Parameters!$C$36)))/(((Parameters!$C$39+Parameters!$C$38))^2+((C927*Parameters!$C$37-1/(C927*Parameters!$C$36)))^2))</f>
        <v>-5.3534312894648632</v>
      </c>
      <c r="DH927">
        <f t="shared" si="1494"/>
        <v>23902216402.509907</v>
      </c>
      <c r="DI927">
        <f t="shared" si="1495"/>
        <v>7798716652.4236889</v>
      </c>
      <c r="DJ927">
        <f t="shared" si="1496"/>
        <v>-904530315.25451875</v>
      </c>
      <c r="DK927">
        <f t="shared" si="1497"/>
        <v>4573608929.405282</v>
      </c>
      <c r="DL927">
        <f t="shared" si="1498"/>
        <v>146397221.4636316</v>
      </c>
      <c r="DM927">
        <f t="shared" si="1499"/>
        <v>-446422618.47665864</v>
      </c>
      <c r="DN927">
        <f t="shared" si="1500"/>
        <v>85437922.039919376</v>
      </c>
      <c r="DO927">
        <f t="shared" si="1501"/>
        <v>17030231.79681728</v>
      </c>
      <c r="DP927">
        <f>2*((((Parameters!$C$41)/((Parameters!$C$41)^2+(C927*(Parameters!$C$40*(1-Parameters!$C$42)))^2)))/((((Parameters!$C$41)/((Parameters!$C$41)^2+(C927*(Parameters!$C$40*(1-Parameters!$C$42)))^2)))^2+((-(C927*(Parameters!$C$40*(1-Parameters!$C$42)))/((Parameters!$C$41)^2+(C927*(Parameters!$C$40*(1-Parameters!$C$42)))^2)+C927*Parameters!$C$43))^2))</f>
        <v>0.20427970152651515</v>
      </c>
      <c r="DQ927">
        <f>2*(-((-(C927*(Parameters!$C$40*(1-Parameters!$C$42)))/((Parameters!$C$41)^2+(C927*(Parameters!$C$40*(1-Parameters!$C$42)))^2)+C927*Parameters!$C$43))/((((Parameters!$C$41)/((Parameters!$C$41)^2+(C927*(Parameters!$C$40*(1-Parameters!$C$42)))^2)))^2+((-(C927*(Parameters!$C$40*(1-Parameters!$C$42)))/((Parameters!$C$41)^2+(C927*(Parameters!$C$40*(1-Parameters!$C$42)))^2)+C927*Parameters!$C$43))^2))</f>
        <v>160.66775334058499</v>
      </c>
      <c r="DR927">
        <f>0</f>
        <v>0</v>
      </c>
      <c r="DS927">
        <f>0</f>
        <v>0</v>
      </c>
      <c r="DT927">
        <f t="shared" si="1502"/>
        <v>23902216402.509907</v>
      </c>
      <c r="DU927">
        <f t="shared" si="1503"/>
        <v>7798716652.4236889</v>
      </c>
      <c r="DV927">
        <f t="shared" si="1504"/>
        <v>-1249024076167.4495</v>
      </c>
      <c r="DW927">
        <f t="shared" si="1505"/>
        <v>3846482137691.1987</v>
      </c>
      <c r="DX927">
        <f t="shared" si="1506"/>
        <v>146397221.4636316</v>
      </c>
      <c r="DY927">
        <f t="shared" si="1507"/>
        <v>-446422618.47665864</v>
      </c>
      <c r="DZ927">
        <f t="shared" si="1508"/>
        <v>71841063053.810699</v>
      </c>
      <c r="EA927">
        <f t="shared" si="1509"/>
        <v>23447147820.405479</v>
      </c>
      <c r="EB927">
        <f>0</f>
        <v>0</v>
      </c>
      <c r="EC927">
        <f>0</f>
        <v>0</v>
      </c>
      <c r="ED927">
        <f>0</f>
        <v>0</v>
      </c>
      <c r="EE927">
        <f>C927*Parameters!$C$44</f>
        <v>2.6495972744314749E-4</v>
      </c>
      <c r="EF927">
        <f t="shared" si="1510"/>
        <v>22883053543.69231</v>
      </c>
      <c r="EG927">
        <f t="shared" si="1511"/>
        <v>7467775573.632432</v>
      </c>
      <c r="EH927">
        <f t="shared" si="1512"/>
        <v>-1249024076167.4495</v>
      </c>
      <c r="EI927">
        <f t="shared" si="1513"/>
        <v>3846482137691.1987</v>
      </c>
      <c r="EJ927">
        <f t="shared" si="1514"/>
        <v>140184671.56781778</v>
      </c>
      <c r="EK927">
        <f t="shared" si="1515"/>
        <v>-427387629.990695</v>
      </c>
      <c r="EL927">
        <f t="shared" si="1516"/>
        <v>71841063053.810699</v>
      </c>
      <c r="EM927">
        <f t="shared" si="1517"/>
        <v>23447147820.405479</v>
      </c>
      <c r="EN927">
        <f>0</f>
        <v>0</v>
      </c>
      <c r="EO927">
        <f>0</f>
        <v>0</v>
      </c>
      <c r="EP927">
        <f>(((2*Parameters!$C$47))/(((2*Parameters!$C$47))^2+((2*(C927*Parameters!$C$46-1/(C927*Parameters!$C$45))))^2))</f>
        <v>3.5052932206144223E-5</v>
      </c>
      <c r="EQ927">
        <f>(-((2*(C927*Parameters!$C$46-1/(C927*Parameters!$C$45))))/(((2*Parameters!$C$47))^2+((2*(C927*Parameters!$C$46-1/(C927*Parameters!$C$45))))^2))</f>
        <v>2.9602737651196202E-2</v>
      </c>
      <c r="ER927">
        <f t="shared" si="1518"/>
        <v>-91027130014.658325</v>
      </c>
      <c r="ES927">
        <f t="shared" si="1519"/>
        <v>-29371925995.575642</v>
      </c>
      <c r="ET927">
        <f t="shared" si="1520"/>
        <v>-1249024076167.4495</v>
      </c>
      <c r="EU927">
        <f t="shared" si="1521"/>
        <v>3846482137691.1987</v>
      </c>
      <c r="EV927">
        <f t="shared" si="1522"/>
        <v>-551396854.1156199</v>
      </c>
      <c r="EW927">
        <f t="shared" si="1523"/>
        <v>1700126403.4572835</v>
      </c>
      <c r="EX927">
        <f t="shared" si="1524"/>
        <v>71841063053.810699</v>
      </c>
      <c r="EY927">
        <f t="shared" si="1525"/>
        <v>23447147820.405479</v>
      </c>
      <c r="EZ927">
        <f>(ER927+ET927/Parameters!$C$6+Parameters!$C$7*(EV927+EX927/Parameters!$C$6))</f>
        <v>-134471445707.43918</v>
      </c>
      <c r="FA927">
        <f>(ES927+EU927/Parameters!$C$6+Parameters!$C$7*(EW927+EY927/Parameters!$C$6))</f>
        <v>104418757054.55301</v>
      </c>
      <c r="FB927">
        <f t="shared" si="1526"/>
        <v>-224.62185988519565</v>
      </c>
      <c r="FC927">
        <f t="shared" si="1527"/>
        <v>5.873635685492252E-12</v>
      </c>
      <c r="FD927">
        <f>(ER927+ET927/Parameters!$C$6+Parameters!$C$8*(EV927+EX927/Parameters!$C$6))</f>
        <v>-37100309189.201569</v>
      </c>
      <c r="FE927">
        <f>(ES927+EU927/Parameters!$C$6+Parameters!$C$8*(EW927+EY927/Parameters!$C$6))</f>
        <v>230202725610.73105</v>
      </c>
      <c r="FF927">
        <f t="shared" si="1528"/>
        <v>-227.35357158892242</v>
      </c>
      <c r="FG927">
        <f t="shared" si="1529"/>
        <v>4.2886580577236945E-12</v>
      </c>
    </row>
    <row r="928" spans="1:163" x14ac:dyDescent="0.15">
      <c r="A928">
        <f>Parameters!$C$2*(Parameters!$C$3/Parameters!$C$2)^((ROW()-2)/(Parameters!$C$4-1))</f>
        <v>4265795.1880159201</v>
      </c>
      <c r="B928">
        <f t="shared" si="1428"/>
        <v>6.629999999999999</v>
      </c>
      <c r="C928">
        <f t="shared" si="1429"/>
        <v>26802781.648779009</v>
      </c>
      <c r="D928">
        <f>1</f>
        <v>1</v>
      </c>
      <c r="E928">
        <f>0</f>
        <v>0</v>
      </c>
      <c r="F928">
        <f>0</f>
        <v>0</v>
      </c>
      <c r="G928">
        <f>0</f>
        <v>0</v>
      </c>
      <c r="H928">
        <f>0</f>
        <v>0</v>
      </c>
      <c r="I928">
        <f>0</f>
        <v>0</v>
      </c>
      <c r="J928">
        <f>1</f>
        <v>1</v>
      </c>
      <c r="K928">
        <f>0</f>
        <v>0</v>
      </c>
      <c r="L928">
        <f>2*Parameters!$C$10</f>
        <v>0.04</v>
      </c>
      <c r="M928">
        <f>2*C928*Parameters!$C$9</f>
        <v>53.605563297558014</v>
      </c>
      <c r="N928">
        <f>0</f>
        <v>0</v>
      </c>
      <c r="O928">
        <f>0</f>
        <v>0</v>
      </c>
      <c r="P928">
        <f t="shared" si="1430"/>
        <v>1</v>
      </c>
      <c r="Q928">
        <f t="shared" si="1431"/>
        <v>0</v>
      </c>
      <c r="R928">
        <f t="shared" si="1432"/>
        <v>0.04</v>
      </c>
      <c r="S928">
        <f t="shared" si="1433"/>
        <v>53.605563297558014</v>
      </c>
      <c r="T928">
        <f t="shared" si="1434"/>
        <v>0</v>
      </c>
      <c r="U928">
        <f t="shared" si="1435"/>
        <v>0</v>
      </c>
      <c r="V928">
        <f t="shared" si="1436"/>
        <v>1</v>
      </c>
      <c r="W928">
        <f t="shared" si="1437"/>
        <v>0</v>
      </c>
      <c r="X928">
        <f>0</f>
        <v>0</v>
      </c>
      <c r="Y928">
        <f>0</f>
        <v>0</v>
      </c>
      <c r="Z928">
        <f>0</f>
        <v>0</v>
      </c>
      <c r="AA928">
        <f>C928*(Parameters!$C$12+Parameters!$C$11/2)</f>
        <v>2.0102086236584256E-3</v>
      </c>
      <c r="AB928">
        <f t="shared" si="1438"/>
        <v>0.89224163438318127</v>
      </c>
      <c r="AC928">
        <f t="shared" si="1439"/>
        <v>8.0408344946337017E-5</v>
      </c>
      <c r="AD928">
        <f t="shared" si="1440"/>
        <v>0.04</v>
      </c>
      <c r="AE928">
        <f t="shared" si="1441"/>
        <v>53.605563297558014</v>
      </c>
      <c r="AF928">
        <f t="shared" si="1442"/>
        <v>0</v>
      </c>
      <c r="AG928">
        <f t="shared" si="1443"/>
        <v>2.0102086236584256E-3</v>
      </c>
      <c r="AH928">
        <f t="shared" si="1444"/>
        <v>1</v>
      </c>
      <c r="AI928">
        <f t="shared" si="1445"/>
        <v>0</v>
      </c>
      <c r="AJ928">
        <f>0</f>
        <v>0</v>
      </c>
      <c r="AK928">
        <f>0</f>
        <v>0</v>
      </c>
      <c r="AL928">
        <f>(((2*Parameters!$C$15))/(((2*Parameters!$C$15))^2+((2*(C928*Parameters!$C$14-1/(C928*Parameters!$C$13))))^2))</f>
        <v>0.14234301930294624</v>
      </c>
      <c r="AM928">
        <f>(-((2*(C928*Parameters!$C$14-1/(C928*Parameters!$C$13))))/(((2*Parameters!$C$15))^2+((2*(C928*Parameters!$C$14-1/(C928*Parameters!$C$13))))^2))</f>
        <v>-1.8810406554429857</v>
      </c>
      <c r="AN928">
        <f t="shared" si="1446"/>
        <v>101.73217927578428</v>
      </c>
      <c r="AO928">
        <f t="shared" si="1447"/>
        <v>7.5552165133368341</v>
      </c>
      <c r="AP928">
        <f t="shared" si="1448"/>
        <v>0.04</v>
      </c>
      <c r="AQ928">
        <f t="shared" si="1449"/>
        <v>53.605563297558014</v>
      </c>
      <c r="AR928">
        <f t="shared" si="1450"/>
        <v>0.14234301930294624</v>
      </c>
      <c r="AS928">
        <f t="shared" si="1451"/>
        <v>-1.8790304468193273</v>
      </c>
      <c r="AT928">
        <f t="shared" si="1452"/>
        <v>1</v>
      </c>
      <c r="AU928">
        <f t="shared" si="1453"/>
        <v>0</v>
      </c>
      <c r="AV928">
        <f>2*Parameters!$C$17</f>
        <v>0.04</v>
      </c>
      <c r="AW928">
        <f>2*C928*Parameters!$C$16</f>
        <v>53.605563297558014</v>
      </c>
      <c r="AX928">
        <f>0</f>
        <v>0</v>
      </c>
      <c r="AY928">
        <f>0</f>
        <v>0</v>
      </c>
      <c r="AZ928">
        <f t="shared" si="1454"/>
        <v>101.73217927578428</v>
      </c>
      <c r="BA928">
        <f t="shared" si="1455"/>
        <v>7.5552165133368341</v>
      </c>
      <c r="BB928">
        <f t="shared" si="1456"/>
        <v>-400.89234986140184</v>
      </c>
      <c r="BC928">
        <f t="shared" si="1457"/>
        <v>5507.3185475246646</v>
      </c>
      <c r="BD928">
        <f t="shared" si="1458"/>
        <v>0.14234301930294624</v>
      </c>
      <c r="BE928">
        <f t="shared" si="1459"/>
        <v>-1.8790304468193273</v>
      </c>
      <c r="BF928">
        <f t="shared" si="1460"/>
        <v>101.73217927578428</v>
      </c>
      <c r="BG928">
        <f t="shared" si="1461"/>
        <v>7.5552165133368341</v>
      </c>
      <c r="BH928">
        <f>0</f>
        <v>0</v>
      </c>
      <c r="BI928">
        <f>0</f>
        <v>0</v>
      </c>
      <c r="BJ928">
        <f>0</f>
        <v>0</v>
      </c>
      <c r="BK928">
        <f>C928*(Parameters!$C$19+Parameters!$C$18/2)</f>
        <v>2.0102086236584256E-3</v>
      </c>
      <c r="BL928">
        <f t="shared" si="1462"/>
        <v>90.661320038316205</v>
      </c>
      <c r="BM928">
        <f t="shared" si="1463"/>
        <v>6.7493392544867534</v>
      </c>
      <c r="BN928">
        <f t="shared" si="1464"/>
        <v>-400.89234986140184</v>
      </c>
      <c r="BO928">
        <f t="shared" si="1465"/>
        <v>5507.3185475246646</v>
      </c>
      <c r="BP928">
        <f t="shared" si="1466"/>
        <v>0.12715545791423</v>
      </c>
      <c r="BQ928">
        <f t="shared" si="1467"/>
        <v>-1.6745275427355808</v>
      </c>
      <c r="BR928">
        <f t="shared" si="1468"/>
        <v>101.73217927578428</v>
      </c>
      <c r="BS928">
        <f t="shared" si="1469"/>
        <v>7.5552165133368341</v>
      </c>
      <c r="BT928">
        <f>2*((((Parameters!$C$21)/((Parameters!$C$21)^2+(C928*Parameters!$C$20)^2)))/((((Parameters!$C$21)/((Parameters!$C$21)^2+(C928*Parameters!$C$20)^2)))^2+((-(C928*Parameters!$C$20)/((Parameters!$C$21)^2+(C928*Parameters!$C$20)^2)+C928*Parameters!$C$22))^2))</f>
        <v>7.003357845487207E-2</v>
      </c>
      <c r="BU928">
        <f>2*(-((-(C928*Parameters!$C$20)/((Parameters!$C$21)^2+(C928*Parameters!$C$20)^2)+C928*Parameters!$C$22))/((((Parameters!$C$21)/((Parameters!$C$21)^2+(C928*Parameters!$C$20)^2)))^2+((-(C928*Parameters!$C$20)/((Parameters!$C$21)^2+(C928*Parameters!$C$20)^2)+C928*Parameters!$C$22))^2))</f>
        <v>4823.2740660012832</v>
      </c>
      <c r="BV928">
        <f>0</f>
        <v>0</v>
      </c>
      <c r="BW928">
        <f>0</f>
        <v>0</v>
      </c>
      <c r="BX928">
        <f t="shared" si="1470"/>
        <v>90.661320038316205</v>
      </c>
      <c r="BY928">
        <f t="shared" si="1471"/>
        <v>6.7493392544867534</v>
      </c>
      <c r="BZ928">
        <f t="shared" si="1472"/>
        <v>-32948.456002002065</v>
      </c>
      <c r="CA928">
        <f t="shared" si="1473"/>
        <v>442792.18495815794</v>
      </c>
      <c r="CB928">
        <f t="shared" si="1474"/>
        <v>0.12715545791423</v>
      </c>
      <c r="CC928">
        <f t="shared" si="1475"/>
        <v>-1.6745275427355808</v>
      </c>
      <c r="CD928">
        <f t="shared" si="1476"/>
        <v>8178.4463541089044</v>
      </c>
      <c r="CE928">
        <f t="shared" si="1477"/>
        <v>620.74356586552108</v>
      </c>
      <c r="CF928">
        <f>0</f>
        <v>0</v>
      </c>
      <c r="CG928">
        <f>0</f>
        <v>0</v>
      </c>
      <c r="CH928">
        <f>(((Parameters!$C$25))/(((Parameters!$C$25))^2+((C928*Parameters!$C$24-1/(C928*Parameters!$C$23)))^2))+(((Parameters!$C$29+Parameters!$C$28))/(((Parameters!$C$29+Parameters!$C$28))^2+((C928*Parameters!$C$27-1/(C928*Parameters!$C$26)))^2))</f>
        <v>0.62232012398997327</v>
      </c>
      <c r="CI928">
        <f>(-((C928*Parameters!$C$24-1/(C928*Parameters!$C$23)))/(((Parameters!$C$25))^2+((C928*Parameters!$C$24-1/(C928*Parameters!$C$23)))^2))+(-((C928*Parameters!$C$27-1/(C928*Parameters!$C$26)))/(((Parameters!$C$29+Parameters!$C$28))^2+((C928*Parameters!$C$27-1/(C928*Parameters!$C$26)))^2))</f>
        <v>-5.242856219727777</v>
      </c>
      <c r="CJ928">
        <f t="shared" si="1478"/>
        <v>2301081.935050325</v>
      </c>
      <c r="CK928">
        <f t="shared" si="1479"/>
        <v>448309.25426473003</v>
      </c>
      <c r="CL928">
        <f t="shared" si="1480"/>
        <v>-32948.456002002065</v>
      </c>
      <c r="CM928">
        <f t="shared" si="1481"/>
        <v>442792.18495815794</v>
      </c>
      <c r="CN928">
        <f t="shared" si="1482"/>
        <v>8344.2081697463582</v>
      </c>
      <c r="CO928">
        <f t="shared" si="1483"/>
        <v>-42493.791650017156</v>
      </c>
      <c r="CP928">
        <f t="shared" si="1484"/>
        <v>8178.4463541089044</v>
      </c>
      <c r="CQ928">
        <f t="shared" si="1485"/>
        <v>620.74356586552108</v>
      </c>
      <c r="CR928">
        <f>2*((((Parameters!$C$31)/((Parameters!$C$31)^2+(C928*Parameters!$C$30)^2)))/((((Parameters!$C$31)/((Parameters!$C$31)^2+(C928*Parameters!$C$30)^2)))^2+((-(C928*Parameters!$C$30)/((Parameters!$C$31)^2+(C928*Parameters!$C$30)^2)+C928*Parameters!$C$32))^2))</f>
        <v>5.1481247227343027E-2</v>
      </c>
      <c r="CS928">
        <f>2*(-((-(C928*Parameters!$C$30)/((Parameters!$C$31)^2+(C928*Parameters!$C$30)^2)+C928*Parameters!$C$32))/((((Parameters!$C$31)/((Parameters!$C$31)^2+(C928*Parameters!$C$30)^2)))^2+((-(C928*Parameters!$C$30)/((Parameters!$C$31)^2+(C928*Parameters!$C$30)^2)+C928*Parameters!$C$32))^2))</f>
        <v>2006.8658285476181</v>
      </c>
      <c r="CT928">
        <f>0</f>
        <v>0</v>
      </c>
      <c r="CU928">
        <f>0</f>
        <v>0</v>
      </c>
      <c r="CV928">
        <f t="shared" si="1486"/>
        <v>2301081.935050325</v>
      </c>
      <c r="CW928">
        <f t="shared" si="1487"/>
        <v>448309.25426473003</v>
      </c>
      <c r="CX928">
        <f t="shared" si="1488"/>
        <v>-899611008.89356554</v>
      </c>
      <c r="CY928">
        <f t="shared" si="1489"/>
        <v>4618428575.8452387</v>
      </c>
      <c r="CZ928">
        <f t="shared" si="1490"/>
        <v>8344.2081697463582</v>
      </c>
      <c r="DA928">
        <f t="shared" si="1491"/>
        <v>-42493.791650017156</v>
      </c>
      <c r="DB928">
        <f t="shared" si="1492"/>
        <v>85287946.404439345</v>
      </c>
      <c r="DC928">
        <f t="shared" si="1493"/>
        <v>16744139.352324132</v>
      </c>
      <c r="DD928">
        <f>0</f>
        <v>0</v>
      </c>
      <c r="DE928">
        <f>0</f>
        <v>0</v>
      </c>
      <c r="DF928">
        <f>(((Parameters!$C$35))/(((Parameters!$C$35))^2+((C928*Parameters!$C$34-1/(C928*Parameters!$C$33)))^2))+(((Parameters!$C$39+Parameters!$C$38))/(((Parameters!$C$39+Parameters!$C$38))^2+((C928*Parameters!$C$37-1/(C928*Parameters!$C$36)))^2))</f>
        <v>0.62232012398997327</v>
      </c>
      <c r="DG928">
        <f>(-((C928*Parameters!$C$34-1/(C928*Parameters!$C$33)))/(((Parameters!$C$35))^2+((C928*Parameters!$C$34-1/(C928*Parameters!$C$33)))^2))+(-((C928*Parameters!$C$37-1/(C928*Parameters!$C$36)))/(((Parameters!$C$39+Parameters!$C$38))^2+((C928*Parameters!$C$37-1/(C928*Parameters!$C$36)))^2))</f>
        <v>-5.242856219727777</v>
      </c>
      <c r="DH928">
        <f t="shared" si="1494"/>
        <v>23656212031.57637</v>
      </c>
      <c r="DI928">
        <f t="shared" si="1495"/>
        <v>7591120526.5263195</v>
      </c>
      <c r="DJ928">
        <f t="shared" si="1496"/>
        <v>-899611008.89356554</v>
      </c>
      <c r="DK928">
        <f t="shared" si="1497"/>
        <v>4618428575.8452387</v>
      </c>
      <c r="DL928">
        <f t="shared" si="1498"/>
        <v>140871864.73675185</v>
      </c>
      <c r="DM928">
        <f t="shared" si="1499"/>
        <v>-436774719.18813038</v>
      </c>
      <c r="DN928">
        <f t="shared" si="1500"/>
        <v>85287946.404439345</v>
      </c>
      <c r="DO928">
        <f t="shared" si="1501"/>
        <v>16744139.352324132</v>
      </c>
      <c r="DP928">
        <f>2*((((Parameters!$C$41)/((Parameters!$C$41)^2+(C928*(Parameters!$C$40*(1-Parameters!$C$42)))^2)))/((((Parameters!$C$41)/((Parameters!$C$41)^2+(C928*(Parameters!$C$40*(1-Parameters!$C$42)))^2)))^2+((-(C928*(Parameters!$C$40*(1-Parameters!$C$42)))/((Parameters!$C$41)^2+(C928*(Parameters!$C$40*(1-Parameters!$C$42)))^2)+C928*Parameters!$C$43))^2))</f>
        <v>0.20438102045994805</v>
      </c>
      <c r="DQ928">
        <f>2*(-((-(C928*(Parameters!$C$40*(1-Parameters!$C$42)))/((Parameters!$C$41)^2+(C928*(Parameters!$C$40*(1-Parameters!$C$42)))^2)+C928*Parameters!$C$43))/((((Parameters!$C$41)/((Parameters!$C$41)^2+(C928*(Parameters!$C$40*(1-Parameters!$C$42)))^2)))^2+((-(C928*(Parameters!$C$40*(1-Parameters!$C$42)))/((Parameters!$C$41)^2+(C928*(Parameters!$C$40*(1-Parameters!$C$42)))^2)+C928*Parameters!$C$43))^2))</f>
        <v>162.56849872603402</v>
      </c>
      <c r="DR928">
        <f>0</f>
        <v>0</v>
      </c>
      <c r="DS928">
        <f>0</f>
        <v>0</v>
      </c>
      <c r="DT928">
        <f t="shared" si="1502"/>
        <v>23656212031.57637</v>
      </c>
      <c r="DU928">
        <f t="shared" si="1503"/>
        <v>7591120526.5263195</v>
      </c>
      <c r="DV928">
        <f t="shared" si="1504"/>
        <v>-1230141797899.4277</v>
      </c>
      <c r="DW928">
        <f t="shared" si="1505"/>
        <v>3851924785053.605</v>
      </c>
      <c r="DX928">
        <f t="shared" si="1506"/>
        <v>140871864.73675185</v>
      </c>
      <c r="DY928">
        <f t="shared" si="1507"/>
        <v>-436774719.18813038</v>
      </c>
      <c r="DZ928">
        <f t="shared" si="1508"/>
        <v>71119889861.772873</v>
      </c>
      <c r="EA928">
        <f t="shared" si="1509"/>
        <v>22828803239.524227</v>
      </c>
      <c r="EB928">
        <f>0</f>
        <v>0</v>
      </c>
      <c r="EC928">
        <f>0</f>
        <v>0</v>
      </c>
      <c r="ED928">
        <f>0</f>
        <v>0</v>
      </c>
      <c r="EE928">
        <f>C928*Parameters!$C$44</f>
        <v>2.6802781648779009E-4</v>
      </c>
      <c r="EF928">
        <f t="shared" si="1510"/>
        <v>22623789042.163254</v>
      </c>
      <c r="EG928">
        <f t="shared" si="1511"/>
        <v>7261408306.4649715</v>
      </c>
      <c r="EH928">
        <f t="shared" si="1512"/>
        <v>-1230141797899.4277</v>
      </c>
      <c r="EI928">
        <f t="shared" si="1513"/>
        <v>3851924785053.605</v>
      </c>
      <c r="EJ928">
        <f t="shared" si="1514"/>
        <v>134753110.45143279</v>
      </c>
      <c r="EK928">
        <f t="shared" si="1515"/>
        <v>-417712610.39962727</v>
      </c>
      <c r="EL928">
        <f t="shared" si="1516"/>
        <v>71119889861.772873</v>
      </c>
      <c r="EM928">
        <f t="shared" si="1517"/>
        <v>22828803239.524227</v>
      </c>
      <c r="EN928">
        <f>0</f>
        <v>0</v>
      </c>
      <c r="EO928">
        <f>0</f>
        <v>0</v>
      </c>
      <c r="EP928">
        <f>(((2*Parameters!$C$47))/(((2*Parameters!$C$47))^2+((2*(C928*Parameters!$C$46-1/(C928*Parameters!$C$45))))^2))</f>
        <v>3.5895646367006157E-5</v>
      </c>
      <c r="EQ928">
        <f>(-((2*(C928*Parameters!$C$46-1/(C928*Parameters!$C$45))))/(((2*Parameters!$C$47))^2+((2*(C928*Parameters!$C$46-1/(C928*Parameters!$C$45))))^2))</f>
        <v>2.9956466258184156E-2</v>
      </c>
      <c r="ER928">
        <f t="shared" si="1518"/>
        <v>-92810422545.316986</v>
      </c>
      <c r="ES928">
        <f t="shared" si="1519"/>
        <v>-29451025625.174633</v>
      </c>
      <c r="ET928">
        <f t="shared" si="1520"/>
        <v>-1230141797899.4277</v>
      </c>
      <c r="EU928">
        <f t="shared" si="1521"/>
        <v>3851924785053.605</v>
      </c>
      <c r="EV928">
        <f t="shared" si="1522"/>
        <v>-546564269.09196115</v>
      </c>
      <c r="EW928">
        <f t="shared" si="1523"/>
        <v>1713607425.1784132</v>
      </c>
      <c r="EX928">
        <f t="shared" si="1524"/>
        <v>71119889861.772873</v>
      </c>
      <c r="EY928">
        <f t="shared" si="1525"/>
        <v>22828803239.524227</v>
      </c>
      <c r="EZ928">
        <f>(ER928+ET928/Parameters!$C$6+Parameters!$C$7*(EV928+EX928/Parameters!$C$6))</f>
        <v>-135597963341.81882</v>
      </c>
      <c r="FA928">
        <f>(ES928+EU928/Parameters!$C$6+Parameters!$C$7*(EW928+EY928/Parameters!$C$6))</f>
        <v>104528966898.42902</v>
      </c>
      <c r="FB928">
        <f t="shared" si="1526"/>
        <v>-224.67061936008599</v>
      </c>
      <c r="FC928">
        <f t="shared" si="1527"/>
        <v>5.8407555724458239E-12</v>
      </c>
      <c r="FD928">
        <f>(ER928+ET928/Parameters!$C$6+Parameters!$C$8*(EV928+EX928/Parameters!$C$6))</f>
        <v>-39239411819.420578</v>
      </c>
      <c r="FE928">
        <f>(ES928+EU928/Parameters!$C$6+Parameters!$C$8*(EW928+EY928/Parameters!$C$6))</f>
        <v>229911604660.87009</v>
      </c>
      <c r="FF928">
        <f t="shared" si="1528"/>
        <v>-227.35591534174313</v>
      </c>
      <c r="FG928">
        <f t="shared" si="1529"/>
        <v>4.2875009858712679E-12</v>
      </c>
    </row>
    <row r="929" spans="1:163" x14ac:dyDescent="0.15">
      <c r="A929">
        <f>Parameters!$C$2*(Parameters!$C$3/Parameters!$C$2)^((ROW()-2)/(Parameters!$C$4-1))</f>
        <v>4315190.7682776451</v>
      </c>
      <c r="B929">
        <f t="shared" si="1428"/>
        <v>6.6349999999999989</v>
      </c>
      <c r="C929">
        <f t="shared" si="1429"/>
        <v>27113143.232919089</v>
      </c>
      <c r="D929">
        <f>1</f>
        <v>1</v>
      </c>
      <c r="E929">
        <f>0</f>
        <v>0</v>
      </c>
      <c r="F929">
        <f>0</f>
        <v>0</v>
      </c>
      <c r="G929">
        <f>0</f>
        <v>0</v>
      </c>
      <c r="H929">
        <f>0</f>
        <v>0</v>
      </c>
      <c r="I929">
        <f>0</f>
        <v>0</v>
      </c>
      <c r="J929">
        <f>1</f>
        <v>1</v>
      </c>
      <c r="K929">
        <f>0</f>
        <v>0</v>
      </c>
      <c r="L929">
        <f>2*Parameters!$C$10</f>
        <v>0.04</v>
      </c>
      <c r="M929">
        <f>2*C929*Parameters!$C$9</f>
        <v>54.226286465838179</v>
      </c>
      <c r="N929">
        <f>0</f>
        <v>0</v>
      </c>
      <c r="O929">
        <f>0</f>
        <v>0</v>
      </c>
      <c r="P929">
        <f t="shared" si="1430"/>
        <v>1</v>
      </c>
      <c r="Q929">
        <f t="shared" si="1431"/>
        <v>0</v>
      </c>
      <c r="R929">
        <f t="shared" si="1432"/>
        <v>0.04</v>
      </c>
      <c r="S929">
        <f t="shared" si="1433"/>
        <v>54.226286465838179</v>
      </c>
      <c r="T929">
        <f t="shared" si="1434"/>
        <v>0</v>
      </c>
      <c r="U929">
        <f t="shared" si="1435"/>
        <v>0</v>
      </c>
      <c r="V929">
        <f t="shared" si="1436"/>
        <v>1</v>
      </c>
      <c r="W929">
        <f t="shared" si="1437"/>
        <v>0</v>
      </c>
      <c r="X929">
        <f>0</f>
        <v>0</v>
      </c>
      <c r="Y929">
        <f>0</f>
        <v>0</v>
      </c>
      <c r="Z929">
        <f>0</f>
        <v>0</v>
      </c>
      <c r="AA929">
        <f>C929*(Parameters!$C$12+Parameters!$C$11/2)</f>
        <v>2.0334857424689316E-3</v>
      </c>
      <c r="AB929">
        <f t="shared" si="1438"/>
        <v>0.88973161960468206</v>
      </c>
      <c r="AC929">
        <f t="shared" si="1439"/>
        <v>8.1339429698757264E-5</v>
      </c>
      <c r="AD929">
        <f t="shared" si="1440"/>
        <v>0.04</v>
      </c>
      <c r="AE929">
        <f t="shared" si="1441"/>
        <v>54.226286465838179</v>
      </c>
      <c r="AF929">
        <f t="shared" si="1442"/>
        <v>0</v>
      </c>
      <c r="AG929">
        <f t="shared" si="1443"/>
        <v>2.0334857424689316E-3</v>
      </c>
      <c r="AH929">
        <f t="shared" si="1444"/>
        <v>1</v>
      </c>
      <c r="AI929">
        <f t="shared" si="1445"/>
        <v>0</v>
      </c>
      <c r="AJ929">
        <f>0</f>
        <v>0</v>
      </c>
      <c r="AK929">
        <f>0</f>
        <v>0</v>
      </c>
      <c r="AL929">
        <f>(((2*Parameters!$C$15))/(((2*Parameters!$C$15))^2+((2*(C929*Parameters!$C$14-1/(C929*Parameters!$C$13))))^2))</f>
        <v>0.13903205952501005</v>
      </c>
      <c r="AM929">
        <f>(-((2*(C929*Parameters!$C$14-1/(C929*Parameters!$C$13))))/(((2*Parameters!$C$15))^2+((2*(C929*Parameters!$C$14-1/(C929*Parameters!$C$13))))^2))</f>
        <v>-1.8591588352127113</v>
      </c>
      <c r="AN929">
        <f t="shared" si="1446"/>
        <v>101.7105724857242</v>
      </c>
      <c r="AO929">
        <f t="shared" si="1447"/>
        <v>7.4649072737598505</v>
      </c>
      <c r="AP929">
        <f t="shared" si="1448"/>
        <v>0.04</v>
      </c>
      <c r="AQ929">
        <f t="shared" si="1449"/>
        <v>54.226286465838179</v>
      </c>
      <c r="AR929">
        <f t="shared" si="1450"/>
        <v>0.13903205952501005</v>
      </c>
      <c r="AS929">
        <f t="shared" si="1451"/>
        <v>-1.8571253494702424</v>
      </c>
      <c r="AT929">
        <f t="shared" si="1452"/>
        <v>1</v>
      </c>
      <c r="AU929">
        <f t="shared" si="1453"/>
        <v>0</v>
      </c>
      <c r="AV929">
        <f>2*Parameters!$C$17</f>
        <v>0.04</v>
      </c>
      <c r="AW929">
        <f>2*C929*Parameters!$C$16</f>
        <v>54.226286465838179</v>
      </c>
      <c r="AX929">
        <f>0</f>
        <v>0</v>
      </c>
      <c r="AY929">
        <f>0</f>
        <v>0</v>
      </c>
      <c r="AZ929">
        <f t="shared" si="1454"/>
        <v>101.7105724857242</v>
      </c>
      <c r="BA929">
        <f t="shared" si="1455"/>
        <v>7.4649072737598505</v>
      </c>
      <c r="BB929">
        <f t="shared" si="1456"/>
        <v>-400.68577736839183</v>
      </c>
      <c r="BC929">
        <f t="shared" si="1457"/>
        <v>5569.9115229720674</v>
      </c>
      <c r="BD929">
        <f t="shared" si="1458"/>
        <v>0.13903205952501005</v>
      </c>
      <c r="BE929">
        <f t="shared" si="1459"/>
        <v>-1.8571253494702424</v>
      </c>
      <c r="BF929">
        <f t="shared" si="1460"/>
        <v>101.7105724857242</v>
      </c>
      <c r="BG929">
        <f t="shared" si="1461"/>
        <v>7.4649072737598505</v>
      </c>
      <c r="BH929">
        <f>0</f>
        <v>0</v>
      </c>
      <c r="BI929">
        <f>0</f>
        <v>0</v>
      </c>
      <c r="BJ929">
        <f>0</f>
        <v>0</v>
      </c>
      <c r="BK929">
        <f>C929*(Parameters!$C$19+Parameters!$C$18/2)</f>
        <v>2.0334857424689316E-3</v>
      </c>
      <c r="BL929">
        <f t="shared" si="1462"/>
        <v>90.384236816947094</v>
      </c>
      <c r="BM929">
        <f t="shared" si="1463"/>
        <v>6.6501184582711454</v>
      </c>
      <c r="BN929">
        <f t="shared" si="1464"/>
        <v>-400.68577736839183</v>
      </c>
      <c r="BO929">
        <f t="shared" si="1465"/>
        <v>5569.9115229720674</v>
      </c>
      <c r="BP929">
        <f t="shared" si="1466"/>
        <v>0.12385227701496677</v>
      </c>
      <c r="BQ929">
        <f t="shared" si="1467"/>
        <v>-1.6502983504621695</v>
      </c>
      <c r="BR929">
        <f t="shared" si="1468"/>
        <v>101.7105724857242</v>
      </c>
      <c r="BS929">
        <f t="shared" si="1469"/>
        <v>7.4649072737598505</v>
      </c>
      <c r="BT929">
        <f>2*((((Parameters!$C$21)/((Parameters!$C$21)^2+(C929*Parameters!$C$20)^2)))/((((Parameters!$C$21)/((Parameters!$C$21)^2+(C929*Parameters!$C$20)^2)))^2+((-(C929*Parameters!$C$20)/((Parameters!$C$21)^2+(C929*Parameters!$C$20)^2)+C929*Parameters!$C$22))^2))</f>
        <v>7.1100049830944839E-2</v>
      </c>
      <c r="BU929">
        <f>2*(-((-(C929*Parameters!$C$20)/((Parameters!$C$21)^2+(C929*Parameters!$C$20)^2)+C929*Parameters!$C$22))/((((Parameters!$C$21)/((Parameters!$C$21)^2+(C929*Parameters!$C$20)^2)))^2+((-(C929*Parameters!$C$20)/((Parameters!$C$21)^2+(C929*Parameters!$C$20)^2)+C929*Parameters!$C$22))^2))</f>
        <v>4916.134244229841</v>
      </c>
      <c r="BV929">
        <f>0</f>
        <v>0</v>
      </c>
      <c r="BW929">
        <f>0</f>
        <v>0</v>
      </c>
      <c r="BX929">
        <f t="shared" si="1470"/>
        <v>90.384236816947094</v>
      </c>
      <c r="BY929">
        <f t="shared" si="1471"/>
        <v>6.6501184582711454</v>
      </c>
      <c r="BZ929">
        <f t="shared" si="1472"/>
        <v>-33087.134534518504</v>
      </c>
      <c r="CA929">
        <f t="shared" si="1473"/>
        <v>449911.426101099</v>
      </c>
      <c r="CB929">
        <f t="shared" si="1474"/>
        <v>0.12385227701496677</v>
      </c>
      <c r="CC929">
        <f t="shared" si="1475"/>
        <v>-1.6502983504621695</v>
      </c>
      <c r="CD929">
        <f t="shared" si="1476"/>
        <v>8214.8076122918828</v>
      </c>
      <c r="CE929">
        <f t="shared" si="1477"/>
        <v>616.22199123792461</v>
      </c>
      <c r="CF929">
        <f>0</f>
        <v>0</v>
      </c>
      <c r="CG929">
        <f>0</f>
        <v>0</v>
      </c>
      <c r="CH929">
        <f>(((Parameters!$C$25))/(((Parameters!$C$25))^2+((C929*Parameters!$C$24-1/(C929*Parameters!$C$23)))^2))+(((Parameters!$C$29+Parameters!$C$28))/(((Parameters!$C$29+Parameters!$C$28))^2+((C929*Parameters!$C$27-1/(C929*Parameters!$C$26)))^2))</f>
        <v>0.59965674699201155</v>
      </c>
      <c r="CI929">
        <f>(-((C929*Parameters!$C$24-1/(C929*Parameters!$C$23)))/(((Parameters!$C$25))^2+((C929*Parameters!$C$24-1/(C929*Parameters!$C$23)))^2))+(-((C929*Parameters!$C$27-1/(C929*Parameters!$C$26)))/(((Parameters!$C$29+Parameters!$C$28))^2+((C929*Parameters!$C$27-1/(C929*Parameters!$C$26)))^2))</f>
        <v>-5.1360564058331963</v>
      </c>
      <c r="CJ929">
        <f t="shared" si="1478"/>
        <v>2291019.9228586587</v>
      </c>
      <c r="CK929">
        <f t="shared" si="1479"/>
        <v>439736.46160545864</v>
      </c>
      <c r="CL929">
        <f t="shared" si="1480"/>
        <v>-33087.134534518504</v>
      </c>
      <c r="CM929">
        <f t="shared" si="1481"/>
        <v>449911.426101099</v>
      </c>
      <c r="CN929">
        <f t="shared" si="1482"/>
        <v>8091.1395677420096</v>
      </c>
      <c r="CO929">
        <f t="shared" si="1483"/>
        <v>-41823.843883458816</v>
      </c>
      <c r="CP929">
        <f t="shared" si="1484"/>
        <v>8214.8076122918828</v>
      </c>
      <c r="CQ929">
        <f t="shared" si="1485"/>
        <v>616.22199123792461</v>
      </c>
      <c r="CR929">
        <f>2*((((Parameters!$C$31)/((Parameters!$C$31)^2+(C929*Parameters!$C$30)^2)))/((((Parameters!$C$31)/((Parameters!$C$31)^2+(C929*Parameters!$C$30)^2)))^2+((-(C929*Parameters!$C$30)/((Parameters!$C$31)^2+(C929*Parameters!$C$30)^2)+C929*Parameters!$C$32))^2))</f>
        <v>5.1805278407029934E-2</v>
      </c>
      <c r="CS929">
        <f>2*(-((-(C929*Parameters!$C$30)/((Parameters!$C$31)^2+(C929*Parameters!$C$30)^2)+C929*Parameters!$C$32))/((((Parameters!$C$31)/((Parameters!$C$31)^2+(C929*Parameters!$C$30)^2)))^2+((-(C929*Parameters!$C$30)/((Parameters!$C$31)^2+(C929*Parameters!$C$30)^2)+C929*Parameters!$C$32))^2))</f>
        <v>2036.4831178507959</v>
      </c>
      <c r="CT929">
        <f>0</f>
        <v>0</v>
      </c>
      <c r="CU929">
        <f>0</f>
        <v>0</v>
      </c>
      <c r="CV929">
        <f t="shared" si="1486"/>
        <v>2291019.9228586587</v>
      </c>
      <c r="CW929">
        <f t="shared" si="1487"/>
        <v>439736.46160545864</v>
      </c>
      <c r="CX929">
        <f t="shared" si="1488"/>
        <v>-895430280.5725559</v>
      </c>
      <c r="CY929">
        <f t="shared" si="1489"/>
        <v>4666096087.6574106</v>
      </c>
      <c r="CZ929">
        <f t="shared" si="1490"/>
        <v>8091.1395677420096</v>
      </c>
      <c r="DA929">
        <f t="shared" si="1491"/>
        <v>-41823.843883458816</v>
      </c>
      <c r="DB929">
        <f t="shared" si="1492"/>
        <v>85182185.963641375</v>
      </c>
      <c r="DC929">
        <f t="shared" si="1493"/>
        <v>16475918.659995992</v>
      </c>
      <c r="DD929">
        <f>0</f>
        <v>0</v>
      </c>
      <c r="DE929">
        <f>0</f>
        <v>0</v>
      </c>
      <c r="DF929">
        <f>(((Parameters!$C$35))/(((Parameters!$C$35))^2+((C929*Parameters!$C$34-1/(C929*Parameters!$C$33)))^2))+(((Parameters!$C$39+Parameters!$C$38))/(((Parameters!$C$39+Parameters!$C$38))^2+((C929*Parameters!$C$37-1/(C929*Parameters!$C$36)))^2))</f>
        <v>0.59965674699201155</v>
      </c>
      <c r="DG929">
        <f>(-((C929*Parameters!$C$34-1/(C929*Parameters!$C$33)))/(((Parameters!$C$35))^2+((C929*Parameters!$C$34-1/(C929*Parameters!$C$33)))^2))+(-((C929*Parameters!$C$37-1/(C929*Parameters!$C$36)))/(((Parameters!$C$39+Parameters!$C$38))^2+((C929*Parameters!$C$37-1/(C929*Parameters!$C$36)))^2))</f>
        <v>-5.1360564058331963</v>
      </c>
      <c r="DH929">
        <f t="shared" si="1494"/>
        <v>23430672911.962635</v>
      </c>
      <c r="DI929">
        <f t="shared" si="1495"/>
        <v>7397476166.0500917</v>
      </c>
      <c r="DJ929">
        <f t="shared" si="1496"/>
        <v>-895430280.5725559</v>
      </c>
      <c r="DK929">
        <f t="shared" si="1497"/>
        <v>4666096087.6574106</v>
      </c>
      <c r="DL929">
        <f t="shared" si="1498"/>
        <v>135709411.25185263</v>
      </c>
      <c r="DM929">
        <f t="shared" si="1499"/>
        <v>-427662439.93796015</v>
      </c>
      <c r="DN929">
        <f t="shared" si="1500"/>
        <v>85182185.963641375</v>
      </c>
      <c r="DO929">
        <f t="shared" si="1501"/>
        <v>16475918.659995992</v>
      </c>
      <c r="DP929">
        <f>2*((((Parameters!$C$41)/((Parameters!$C$41)^2+(C929*(Parameters!$C$40*(1-Parameters!$C$42)))^2)))/((((Parameters!$C$41)/((Parameters!$C$41)^2+(C929*(Parameters!$C$40*(1-Parameters!$C$42)))^2)))^2+((-(C929*(Parameters!$C$40*(1-Parameters!$C$42)))/((Parameters!$C$41)^2+(C929*(Parameters!$C$40*(1-Parameters!$C$42)))^2)+C929*Parameters!$C$43))^2))</f>
        <v>0.20448477746706592</v>
      </c>
      <c r="DQ929">
        <f>2*(-((-(C929*(Parameters!$C$40*(1-Parameters!$C$42)))/((Parameters!$C$41)^2+(C929*(Parameters!$C$40*(1-Parameters!$C$42)))^2)+C929*Parameters!$C$43))/((((Parameters!$C$41)/((Parameters!$C$41)^2+(C929*(Parameters!$C$40*(1-Parameters!$C$42)))^2)))^2+((-(C929*(Parameters!$C$40*(1-Parameters!$C$42)))/((Parameters!$C$41)^2+(C929*(Parameters!$C$40*(1-Parameters!$C$42)))^2)+C929*Parameters!$C$43))^2))</f>
        <v>164.49269088649427</v>
      </c>
      <c r="DR929">
        <f>0</f>
        <v>0</v>
      </c>
      <c r="DS929">
        <f>0</f>
        <v>0</v>
      </c>
      <c r="DT929">
        <f t="shared" si="1502"/>
        <v>23430672911.962635</v>
      </c>
      <c r="DU929">
        <f t="shared" si="1503"/>
        <v>7397476166.0500917</v>
      </c>
      <c r="DV929">
        <f t="shared" si="1504"/>
        <v>-1212934974666.553</v>
      </c>
      <c r="DW929">
        <f t="shared" si="1505"/>
        <v>3860353203925.3145</v>
      </c>
      <c r="DX929">
        <f t="shared" si="1506"/>
        <v>135709411.25185263</v>
      </c>
      <c r="DY929">
        <f t="shared" si="1507"/>
        <v>-427662439.93796015</v>
      </c>
      <c r="DZ929">
        <f t="shared" si="1508"/>
        <v>70460278231.202469</v>
      </c>
      <c r="EA929">
        <f t="shared" si="1509"/>
        <v>22252231695.237381</v>
      </c>
      <c r="EB929">
        <f>0</f>
        <v>0</v>
      </c>
      <c r="EC929">
        <f>0</f>
        <v>0</v>
      </c>
      <c r="ED929">
        <f>0</f>
        <v>0</v>
      </c>
      <c r="EE929">
        <f>C929*Parameters!$C$44</f>
        <v>2.7113143232919087E-4</v>
      </c>
      <c r="EF929">
        <f t="shared" si="1510"/>
        <v>22384009818.485783</v>
      </c>
      <c r="EG929">
        <f t="shared" si="1511"/>
        <v>7068611369.0465784</v>
      </c>
      <c r="EH929">
        <f t="shared" si="1512"/>
        <v>-1212934974666.553</v>
      </c>
      <c r="EI929">
        <f t="shared" si="1513"/>
        <v>3860353203925.3145</v>
      </c>
      <c r="EJ929">
        <f t="shared" si="1514"/>
        <v>129676131.7998019</v>
      </c>
      <c r="EK929">
        <f t="shared" si="1515"/>
        <v>-408558443.77882093</v>
      </c>
      <c r="EL929">
        <f t="shared" si="1516"/>
        <v>70460278231.202469</v>
      </c>
      <c r="EM929">
        <f t="shared" si="1517"/>
        <v>22252231695.237381</v>
      </c>
      <c r="EN929">
        <f>0</f>
        <v>0</v>
      </c>
      <c r="EO929">
        <f>0</f>
        <v>0</v>
      </c>
      <c r="EP929">
        <f>(((2*Parameters!$C$47))/(((2*Parameters!$C$47))^2+((2*(C929*Parameters!$C$46-1/(C929*Parameters!$C$45))))^2))</f>
        <v>3.6759256359105193E-5</v>
      </c>
      <c r="EQ929">
        <f>(-((2*(C929*Parameters!$C$46-1/(C929*Parameters!$C$45))))/(((2*Parameters!$C$47))^2+((2*(C929*Parameters!$C$46-1/(C929*Parameters!$C$45))))^2))</f>
        <v>3.0314683863347507E-2</v>
      </c>
      <c r="ER929">
        <f t="shared" si="1518"/>
        <v>-94685963747.051483</v>
      </c>
      <c r="ES929">
        <f t="shared" si="1519"/>
        <v>-29559225221.707611</v>
      </c>
      <c r="ET929">
        <f t="shared" si="1520"/>
        <v>-1212934974666.553</v>
      </c>
      <c r="EU929">
        <f t="shared" si="1521"/>
        <v>3860353203925.3145</v>
      </c>
      <c r="EV929">
        <f t="shared" si="1522"/>
        <v>-542303169.86464596</v>
      </c>
      <c r="EW929">
        <f t="shared" si="1523"/>
        <v>1728240591.2130353</v>
      </c>
      <c r="EX929">
        <f t="shared" si="1524"/>
        <v>70460278231.202469</v>
      </c>
      <c r="EY929">
        <f t="shared" si="1525"/>
        <v>22252231695.237381</v>
      </c>
      <c r="EZ929">
        <f>(ER929+ET929/Parameters!$C$6+Parameters!$C$7*(EV929+EX929/Parameters!$C$6))</f>
        <v>-136875006344.14899</v>
      </c>
      <c r="FA929">
        <f>(ES929+EU929/Parameters!$C$6+Parameters!$C$7*(EW929+EY929/Parameters!$C$6))</f>
        <v>104713929697.43376</v>
      </c>
      <c r="FB929">
        <f t="shared" si="1526"/>
        <v>-224.72753150924223</v>
      </c>
      <c r="FC929">
        <f t="shared" si="1527"/>
        <v>5.8026105667366894E-12</v>
      </c>
      <c r="FD929">
        <f>(ER929+ET929/Parameters!$C$6+Parameters!$C$8*(EV929+EX929/Parameters!$C$6))</f>
        <v>-41450550522.246552</v>
      </c>
      <c r="FE929">
        <f>(ES929+EU929/Parameters!$C$6+Parameters!$C$8*(EW929+EY929/Parameters!$C$6))</f>
        <v>229825492641.10706</v>
      </c>
      <c r="FF929">
        <f t="shared" si="1528"/>
        <v>-227.36698452732756</v>
      </c>
      <c r="FG929">
        <f t="shared" si="1529"/>
        <v>4.2820405300901816E-12</v>
      </c>
    </row>
    <row r="930" spans="1:163" x14ac:dyDescent="0.15">
      <c r="A930">
        <f>Parameters!$C$2*(Parameters!$C$3/Parameters!$C$2)^((ROW()-2)/(Parameters!$C$4-1))</f>
        <v>4365158.3224016596</v>
      </c>
      <c r="B930">
        <f t="shared" si="1428"/>
        <v>6.64</v>
      </c>
      <c r="C930">
        <f t="shared" si="1429"/>
        <v>27427098.634826798</v>
      </c>
      <c r="D930">
        <f>1</f>
        <v>1</v>
      </c>
      <c r="E930">
        <f>0</f>
        <v>0</v>
      </c>
      <c r="F930">
        <f>0</f>
        <v>0</v>
      </c>
      <c r="G930">
        <f>0</f>
        <v>0</v>
      </c>
      <c r="H930">
        <f>0</f>
        <v>0</v>
      </c>
      <c r="I930">
        <f>0</f>
        <v>0</v>
      </c>
      <c r="J930">
        <f>1</f>
        <v>1</v>
      </c>
      <c r="K930">
        <f>0</f>
        <v>0</v>
      </c>
      <c r="L930">
        <f>2*Parameters!$C$10</f>
        <v>0.04</v>
      </c>
      <c r="M930">
        <f>2*C930*Parameters!$C$9</f>
        <v>54.854197269653596</v>
      </c>
      <c r="N930">
        <f>0</f>
        <v>0</v>
      </c>
      <c r="O930">
        <f>0</f>
        <v>0</v>
      </c>
      <c r="P930">
        <f t="shared" si="1430"/>
        <v>1</v>
      </c>
      <c r="Q930">
        <f t="shared" si="1431"/>
        <v>0</v>
      </c>
      <c r="R930">
        <f t="shared" si="1432"/>
        <v>0.04</v>
      </c>
      <c r="S930">
        <f t="shared" si="1433"/>
        <v>54.854197269653596</v>
      </c>
      <c r="T930">
        <f t="shared" si="1434"/>
        <v>0</v>
      </c>
      <c r="U930">
        <f t="shared" si="1435"/>
        <v>0</v>
      </c>
      <c r="V930">
        <f t="shared" si="1436"/>
        <v>1</v>
      </c>
      <c r="W930">
        <f t="shared" si="1437"/>
        <v>0</v>
      </c>
      <c r="X930">
        <f>0</f>
        <v>0</v>
      </c>
      <c r="Y930">
        <f>0</f>
        <v>0</v>
      </c>
      <c r="Z930">
        <f>0</f>
        <v>0</v>
      </c>
      <c r="AA930">
        <f>C930*(Parameters!$C$12+Parameters!$C$11/2)</f>
        <v>2.05703239761201E-3</v>
      </c>
      <c r="AB930">
        <f t="shared" si="1438"/>
        <v>0.88716313907132227</v>
      </c>
      <c r="AC930">
        <f t="shared" si="1439"/>
        <v>8.2281295904480396E-5</v>
      </c>
      <c r="AD930">
        <f t="shared" si="1440"/>
        <v>0.04</v>
      </c>
      <c r="AE930">
        <f t="shared" si="1441"/>
        <v>54.854197269653596</v>
      </c>
      <c r="AF930">
        <f t="shared" si="1442"/>
        <v>0</v>
      </c>
      <c r="AG930">
        <f t="shared" si="1443"/>
        <v>2.05703239761201E-3</v>
      </c>
      <c r="AH930">
        <f t="shared" si="1444"/>
        <v>1</v>
      </c>
      <c r="AI930">
        <f t="shared" si="1445"/>
        <v>0</v>
      </c>
      <c r="AJ930">
        <f>0</f>
        <v>0</v>
      </c>
      <c r="AK930">
        <f>0</f>
        <v>0</v>
      </c>
      <c r="AL930">
        <f>(((2*Parameters!$C$15))/(((2*Parameters!$C$15))^2+((2*(C930*Parameters!$C$14-1/(C930*Parameters!$C$13))))^2))</f>
        <v>0.13579969575597448</v>
      </c>
      <c r="AM930">
        <f>(-((2*(C930*Parameters!$C$14-1/(C930*Parameters!$C$13))))/(((2*Parameters!$C$15))^2+((2*(C930*Parameters!$C$14-1/(C930*Parameters!$C$13))))^2))</f>
        <v>-1.8375393428528126</v>
      </c>
      <c r="AN930">
        <f t="shared" si="1446"/>
        <v>101.68934073049937</v>
      </c>
      <c r="AO930">
        <f t="shared" si="1447"/>
        <v>7.3757640077389564</v>
      </c>
      <c r="AP930">
        <f t="shared" si="1448"/>
        <v>0.04</v>
      </c>
      <c r="AQ930">
        <f t="shared" si="1449"/>
        <v>54.854197269653596</v>
      </c>
      <c r="AR930">
        <f t="shared" si="1450"/>
        <v>0.13579969575597448</v>
      </c>
      <c r="AS930">
        <f t="shared" si="1451"/>
        <v>-1.8354823104552007</v>
      </c>
      <c r="AT930">
        <f t="shared" si="1452"/>
        <v>1</v>
      </c>
      <c r="AU930">
        <f t="shared" si="1453"/>
        <v>0</v>
      </c>
      <c r="AV930">
        <f>2*Parameters!$C$17</f>
        <v>0.04</v>
      </c>
      <c r="AW930">
        <f>2*C930*Parameters!$C$16</f>
        <v>54.854197269653596</v>
      </c>
      <c r="AX930">
        <f>0</f>
        <v>0</v>
      </c>
      <c r="AY930">
        <f>0</f>
        <v>0</v>
      </c>
      <c r="AZ930">
        <f t="shared" si="1454"/>
        <v>101.68934073049937</v>
      </c>
      <c r="BA930">
        <f t="shared" si="1455"/>
        <v>7.3757640077389564</v>
      </c>
      <c r="BB930">
        <f t="shared" si="1456"/>
        <v>-400.48404026570353</v>
      </c>
      <c r="BC930">
        <f t="shared" si="1457"/>
        <v>5633.2363844817964</v>
      </c>
      <c r="BD930">
        <f t="shared" si="1458"/>
        <v>0.13579969575597448</v>
      </c>
      <c r="BE930">
        <f t="shared" si="1459"/>
        <v>-1.8354823104552007</v>
      </c>
      <c r="BF930">
        <f t="shared" si="1460"/>
        <v>101.68934073049938</v>
      </c>
      <c r="BG930">
        <f t="shared" si="1461"/>
        <v>7.3757640077389564</v>
      </c>
      <c r="BH930">
        <f>0</f>
        <v>0</v>
      </c>
      <c r="BI930">
        <f>0</f>
        <v>0</v>
      </c>
      <c r="BJ930">
        <f>0</f>
        <v>0</v>
      </c>
      <c r="BK930">
        <f>C930*(Parameters!$C$19+Parameters!$C$18/2)</f>
        <v>2.05703239761201E-3</v>
      </c>
      <c r="BL930">
        <f t="shared" si="1462"/>
        <v>90.101590984213573</v>
      </c>
      <c r="BM930">
        <f t="shared" si="1463"/>
        <v>6.5519553621858515</v>
      </c>
      <c r="BN930">
        <f t="shared" si="1464"/>
        <v>-400.48404026570353</v>
      </c>
      <c r="BO930">
        <f t="shared" si="1465"/>
        <v>5633.2363844817964</v>
      </c>
      <c r="BP930">
        <f t="shared" si="1466"/>
        <v>0.12062751023491484</v>
      </c>
      <c r="BQ930">
        <f t="shared" si="1467"/>
        <v>-1.6263040420807569</v>
      </c>
      <c r="BR930">
        <f t="shared" si="1468"/>
        <v>101.68934073049938</v>
      </c>
      <c r="BS930">
        <f t="shared" si="1469"/>
        <v>7.3757640077389564</v>
      </c>
      <c r="BT930">
        <f>2*((((Parameters!$C$21)/((Parameters!$C$21)^2+(C930*Parameters!$C$20)^2)))/((((Parameters!$C$21)/((Parameters!$C$21)^2+(C930*Parameters!$C$20)^2)))^2+((-(C930*Parameters!$C$20)/((Parameters!$C$21)^2+(C930*Parameters!$C$20)^2)+C930*Parameters!$C$22))^2))</f>
        <v>7.2216780007028927E-2</v>
      </c>
      <c r="BU930">
        <f>2*(-((-(C930*Parameters!$C$20)/((Parameters!$C$21)^2+(C930*Parameters!$C$20)^2)+C930*Parameters!$C$22))/((((Parameters!$C$21)/((Parameters!$C$21)^2+(C930*Parameters!$C$20)^2)))^2+((-(C930*Parameters!$C$20)/((Parameters!$C$21)^2+(C930*Parameters!$C$20)^2)+C930*Parameters!$C$22))^2))</f>
        <v>5011.9628262593988</v>
      </c>
      <c r="BV930">
        <f>0</f>
        <v>0</v>
      </c>
      <c r="BW930">
        <f>0</f>
        <v>0</v>
      </c>
      <c r="BX930">
        <f t="shared" si="1470"/>
        <v>90.101590984213573</v>
      </c>
      <c r="BY930">
        <f t="shared" si="1471"/>
        <v>6.5519553621858515</v>
      </c>
      <c r="BZ930">
        <f t="shared" si="1472"/>
        <v>-33232.13390807774</v>
      </c>
      <c r="CA930">
        <f t="shared" si="1473"/>
        <v>457219.53414530819</v>
      </c>
      <c r="CB930">
        <f t="shared" si="1474"/>
        <v>0.12062751023491484</v>
      </c>
      <c r="CC930">
        <f t="shared" si="1475"/>
        <v>-1.6263040420807569</v>
      </c>
      <c r="CD930">
        <f t="shared" si="1476"/>
        <v>8252.6734551650225</v>
      </c>
      <c r="CE930">
        <f t="shared" si="1477"/>
        <v>611.8389146881259</v>
      </c>
      <c r="CF930">
        <f>0</f>
        <v>0</v>
      </c>
      <c r="CG930">
        <f>0</f>
        <v>0</v>
      </c>
      <c r="CH930">
        <f>(((Parameters!$C$25))/(((Parameters!$C$25))^2+((C930*Parameters!$C$24-1/(C930*Parameters!$C$23)))^2))+(((Parameters!$C$29+Parameters!$C$28))/(((Parameters!$C$29+Parameters!$C$28))^2+((C930*Parameters!$C$27-1/(C930*Parameters!$C$26)))^2))</f>
        <v>0.57821575381715129</v>
      </c>
      <c r="CI930">
        <f>(-((C930*Parameters!$C$24-1/(C930*Parameters!$C$23)))/(((Parameters!$C$25))^2+((C930*Parameters!$C$24-1/(C930*Parameters!$C$23)))^2))+(-((C930*Parameters!$C$27-1/(C930*Parameters!$C$26)))/(((Parameters!$C$29+Parameters!$C$28))^2+((C930*Parameters!$C$27-1/(C930*Parameters!$C$26)))^2))</f>
        <v>-5.032837416901538</v>
      </c>
      <c r="CJ930">
        <f t="shared" si="1478"/>
        <v>2281986.3374171699</v>
      </c>
      <c r="CK930">
        <f t="shared" si="1479"/>
        <v>431630.01652717427</v>
      </c>
      <c r="CL930">
        <f t="shared" si="1480"/>
        <v>-33232.13390807774</v>
      </c>
      <c r="CM930">
        <f t="shared" si="1481"/>
        <v>457219.53414530819</v>
      </c>
      <c r="CN930">
        <f t="shared" si="1482"/>
        <v>7851.2322133541002</v>
      </c>
      <c r="CO930">
        <f t="shared" si="1483"/>
        <v>-41182.215159395644</v>
      </c>
      <c r="CP930">
        <f t="shared" si="1484"/>
        <v>8252.6734551650225</v>
      </c>
      <c r="CQ930">
        <f t="shared" si="1485"/>
        <v>611.8389146881259</v>
      </c>
      <c r="CR930">
        <f>2*((((Parameters!$C$31)/((Parameters!$C$31)^2+(C930*Parameters!$C$30)^2)))/((((Parameters!$C$31)/((Parameters!$C$31)^2+(C930*Parameters!$C$30)^2)))^2+((-(C930*Parameters!$C$30)/((Parameters!$C$31)^2+(C930*Parameters!$C$30)^2)+C930*Parameters!$C$32))^2))</f>
        <v>5.2140034523944181E-2</v>
      </c>
      <c r="CS930">
        <f>2*(-((-(C930*Parameters!$C$30)/((Parameters!$C$31)^2+(C930*Parameters!$C$30)^2)+C930*Parameters!$C$32))/((((Parameters!$C$31)/((Parameters!$C$31)^2+(C930*Parameters!$C$30)^2)))^2+((-(C930*Parameters!$C$30)/((Parameters!$C$31)^2+(C930*Parameters!$C$30)^2)+C930*Parameters!$C$32))^2))</f>
        <v>2066.7096409214341</v>
      </c>
      <c r="CT930">
        <f>0</f>
        <v>0</v>
      </c>
      <c r="CU930">
        <f>0</f>
        <v>0</v>
      </c>
      <c r="CV930">
        <f t="shared" si="1486"/>
        <v>2281986.3374171699</v>
      </c>
      <c r="CW930">
        <f t="shared" si="1487"/>
        <v>431630.01652717427</v>
      </c>
      <c r="CX930">
        <f t="shared" si="1488"/>
        <v>-891968165.75528109</v>
      </c>
      <c r="CY930">
        <f t="shared" si="1489"/>
        <v>4716682888.729167</v>
      </c>
      <c r="CZ930">
        <f t="shared" si="1490"/>
        <v>7851.2322133541002</v>
      </c>
      <c r="DA930">
        <f t="shared" si="1491"/>
        <v>-41182.215159395644</v>
      </c>
      <c r="DB930">
        <f t="shared" si="1492"/>
        <v>85120343.141397625</v>
      </c>
      <c r="DC930">
        <f t="shared" si="1493"/>
        <v>16224681.905246353</v>
      </c>
      <c r="DD930">
        <f>0</f>
        <v>0</v>
      </c>
      <c r="DE930">
        <f>0</f>
        <v>0</v>
      </c>
      <c r="DF930">
        <f>(((Parameters!$C$35))/(((Parameters!$C$35))^2+((C930*Parameters!$C$34-1/(C930*Parameters!$C$33)))^2))+(((Parameters!$C$39+Parameters!$C$38))/(((Parameters!$C$39+Parameters!$C$38))^2+((C930*Parameters!$C$37-1/(C930*Parameters!$C$36)))^2))</f>
        <v>0.57821575381715129</v>
      </c>
      <c r="DG930">
        <f>(-((C930*Parameters!$C$34-1/(C930*Parameters!$C$33)))/(((Parameters!$C$35))^2+((C930*Parameters!$C$34-1/(C930*Parameters!$C$33)))^2))+(-((C930*Parameters!$C$37-1/(C930*Parameters!$C$36)))/(((Parameters!$C$39+Parameters!$C$38))^2+((C930*Parameters!$C$37-1/(C930*Parameters!$C$36)))^2))</f>
        <v>-5.032837416901538</v>
      </c>
      <c r="DH930">
        <f t="shared" si="1494"/>
        <v>23224830067.049709</v>
      </c>
      <c r="DI930">
        <f t="shared" si="1495"/>
        <v>7216822741.3377333</v>
      </c>
      <c r="DJ930">
        <f t="shared" si="1496"/>
        <v>-891968165.75528109</v>
      </c>
      <c r="DK930">
        <f t="shared" si="1497"/>
        <v>4716682888.729167</v>
      </c>
      <c r="DL930">
        <f t="shared" si="1498"/>
        <v>130881960.77694035</v>
      </c>
      <c r="DM930">
        <f t="shared" si="1499"/>
        <v>-419056663.43839806</v>
      </c>
      <c r="DN930">
        <f t="shared" si="1500"/>
        <v>85120343.141397625</v>
      </c>
      <c r="DO930">
        <f t="shared" si="1501"/>
        <v>16224681.905246353</v>
      </c>
      <c r="DP930">
        <f>2*((((Parameters!$C$41)/((Parameters!$C$41)^2+(C930*(Parameters!$C$40*(1-Parameters!$C$42)))^2)))/((((Parameters!$C$41)/((Parameters!$C$41)^2+(C930*(Parameters!$C$40*(1-Parameters!$C$42)))^2)))^2+((-(C930*(Parameters!$C$40*(1-Parameters!$C$42)))/((Parameters!$C$41)^2+(C930*(Parameters!$C$40*(1-Parameters!$C$42)))^2)+C930*Parameters!$C$43))^2))</f>
        <v>0.20459103309942411</v>
      </c>
      <c r="DQ930">
        <f>2*(-((-(C930*(Parameters!$C$40*(1-Parameters!$C$42)))/((Parameters!$C$41)^2+(C930*(Parameters!$C$40*(1-Parameters!$C$42)))^2)+C930*Parameters!$C$43))/((((Parameters!$C$41)/((Parameters!$C$41)^2+(C930*(Parameters!$C$40*(1-Parameters!$C$42)))^2)))^2+((-(C930*(Parameters!$C$40*(1-Parameters!$C$42)))/((Parameters!$C$41)^2+(C930*(Parameters!$C$40*(1-Parameters!$C$42)))^2)+C930*Parameters!$C$43))^2))</f>
        <v>166.44065308580386</v>
      </c>
      <c r="DR930">
        <f>0</f>
        <v>0</v>
      </c>
      <c r="DS930">
        <f>0</f>
        <v>0</v>
      </c>
      <c r="DT930">
        <f t="shared" si="1502"/>
        <v>23224830067.049709</v>
      </c>
      <c r="DU930">
        <f t="shared" si="1503"/>
        <v>7216822741.3377333</v>
      </c>
      <c r="DV930">
        <f t="shared" si="1504"/>
        <v>-1197313066461.5127</v>
      </c>
      <c r="DW930">
        <f t="shared" si="1505"/>
        <v>3871749064275.6421</v>
      </c>
      <c r="DX930">
        <f t="shared" si="1506"/>
        <v>130881960.77694035</v>
      </c>
      <c r="DY930">
        <f t="shared" si="1507"/>
        <v>-419056663.43839806</v>
      </c>
      <c r="DZ930">
        <f t="shared" si="1508"/>
        <v>69859962361.355713</v>
      </c>
      <c r="EA930">
        <f t="shared" si="1509"/>
        <v>21714568475.069706</v>
      </c>
      <c r="EB930">
        <f>0</f>
        <v>0</v>
      </c>
      <c r="EC930">
        <f>0</f>
        <v>0</v>
      </c>
      <c r="ED930">
        <f>0</f>
        <v>0</v>
      </c>
      <c r="EE930">
        <f>C930*Parameters!$C$44</f>
        <v>2.7427098634826794E-4</v>
      </c>
      <c r="EF930">
        <f t="shared" si="1510"/>
        <v>22162921632.297844</v>
      </c>
      <c r="EG930">
        <f t="shared" si="1511"/>
        <v>6888434505.6316652</v>
      </c>
      <c r="EH930">
        <f t="shared" si="1512"/>
        <v>-1197313066461.5127</v>
      </c>
      <c r="EI930">
        <f t="shared" si="1513"/>
        <v>3871749064275.6421</v>
      </c>
      <c r="EJ930">
        <f t="shared" si="1514"/>
        <v>124926284.66315597</v>
      </c>
      <c r="EK930">
        <f t="shared" si="1515"/>
        <v>-399896102.65529615</v>
      </c>
      <c r="EL930">
        <f t="shared" si="1516"/>
        <v>69859962361.355713</v>
      </c>
      <c r="EM930">
        <f t="shared" si="1517"/>
        <v>21714568475.069706</v>
      </c>
      <c r="EN930">
        <f>0</f>
        <v>0</v>
      </c>
      <c r="EO930">
        <f>0</f>
        <v>0</v>
      </c>
      <c r="EP930">
        <f>(((2*Parameters!$C$47))/(((2*Parameters!$C$47))^2+((2*(C930*Parameters!$C$46-1/(C930*Parameters!$C$45))))^2))</f>
        <v>3.764431082591368E-5</v>
      </c>
      <c r="EQ930">
        <f>(-((2*(C930*Parameters!$C$46-1/(C930*Parameters!$C$45))))/(((2*Parameters!$C$47))^2+((2*(C930*Parameters!$C$46-1/(C930*Parameters!$C$45))))^2))</f>
        <v>3.0677456764759761E-2</v>
      </c>
      <c r="ER930">
        <f t="shared" si="1518"/>
        <v>-96657564916.24704</v>
      </c>
      <c r="ES930">
        <f t="shared" si="1519"/>
        <v>-29696335999.407791</v>
      </c>
      <c r="ET930">
        <f t="shared" si="1520"/>
        <v>-1197313066461.5127</v>
      </c>
      <c r="EU930">
        <f t="shared" si="1521"/>
        <v>3871749064275.6421</v>
      </c>
      <c r="EV930">
        <f t="shared" si="1522"/>
        <v>-538591620.75879276</v>
      </c>
      <c r="EW930">
        <f t="shared" si="1523"/>
        <v>1744047302.2380641</v>
      </c>
      <c r="EX930">
        <f t="shared" si="1524"/>
        <v>69859962361.355713</v>
      </c>
      <c r="EY930">
        <f t="shared" si="1525"/>
        <v>21714568475.069706</v>
      </c>
      <c r="EZ930">
        <f>(ER930+ET930/Parameters!$C$6+Parameters!$C$7*(EV930+EX930/Parameters!$C$6))</f>
        <v>-138303236793.16922</v>
      </c>
      <c r="FA930">
        <f>(ES930+EU930/Parameters!$C$6+Parameters!$C$7*(EW930+EY930/Parameters!$C$6))</f>
        <v>104973196671.04933</v>
      </c>
      <c r="FB930">
        <f t="shared" si="1526"/>
        <v>-224.79246367372181</v>
      </c>
      <c r="FC930">
        <f t="shared" si="1527"/>
        <v>5.7593943539896341E-12</v>
      </c>
      <c r="FD930">
        <f>(ER930+ET930/Parameters!$C$6+Parameters!$C$8*(EV930+EX930/Parameters!$C$6))</f>
        <v>-43737231115.707626</v>
      </c>
      <c r="FE930">
        <f>(ES930+EU930/Parameters!$C$6+Parameters!$C$8*(EW930+EY930/Parameters!$C$6))</f>
        <v>229940028696.11725</v>
      </c>
      <c r="FF930">
        <f t="shared" si="1528"/>
        <v>-227.38664537086902</v>
      </c>
      <c r="FG930">
        <f t="shared" si="1529"/>
        <v>4.2723589289788494E-12</v>
      </c>
    </row>
    <row r="931" spans="1:163" x14ac:dyDescent="0.15">
      <c r="A931">
        <f>Parameters!$C$2*(Parameters!$C$3/Parameters!$C$2)^((ROW()-2)/(Parameters!$C$4-1))</f>
        <v>4415704.4735331256</v>
      </c>
      <c r="B931">
        <f t="shared" si="1428"/>
        <v>6.6450000000000005</v>
      </c>
      <c r="C931">
        <f t="shared" si="1429"/>
        <v>27744689.468950506</v>
      </c>
      <c r="D931">
        <f>1</f>
        <v>1</v>
      </c>
      <c r="E931">
        <f>0</f>
        <v>0</v>
      </c>
      <c r="F931">
        <f>0</f>
        <v>0</v>
      </c>
      <c r="G931">
        <f>0</f>
        <v>0</v>
      </c>
      <c r="H931">
        <f>0</f>
        <v>0</v>
      </c>
      <c r="I931">
        <f>0</f>
        <v>0</v>
      </c>
      <c r="J931">
        <f>1</f>
        <v>1</v>
      </c>
      <c r="K931">
        <f>0</f>
        <v>0</v>
      </c>
      <c r="L931">
        <f>2*Parameters!$C$10</f>
        <v>0.04</v>
      </c>
      <c r="M931">
        <f>2*C931*Parameters!$C$9</f>
        <v>55.489378937901009</v>
      </c>
      <c r="N931">
        <f>0</f>
        <v>0</v>
      </c>
      <c r="O931">
        <f>0</f>
        <v>0</v>
      </c>
      <c r="P931">
        <f t="shared" si="1430"/>
        <v>1</v>
      </c>
      <c r="Q931">
        <f t="shared" si="1431"/>
        <v>0</v>
      </c>
      <c r="R931">
        <f t="shared" si="1432"/>
        <v>0.04</v>
      </c>
      <c r="S931">
        <f t="shared" si="1433"/>
        <v>55.489378937901009</v>
      </c>
      <c r="T931">
        <f t="shared" si="1434"/>
        <v>0</v>
      </c>
      <c r="U931">
        <f t="shared" si="1435"/>
        <v>0</v>
      </c>
      <c r="V931">
        <f t="shared" si="1436"/>
        <v>1</v>
      </c>
      <c r="W931">
        <f t="shared" si="1437"/>
        <v>0</v>
      </c>
      <c r="X931">
        <f>0</f>
        <v>0</v>
      </c>
      <c r="Y931">
        <f>0</f>
        <v>0</v>
      </c>
      <c r="Z931">
        <f>0</f>
        <v>0</v>
      </c>
      <c r="AA931">
        <f>C931*(Parameters!$C$12+Parameters!$C$11/2)</f>
        <v>2.080851710171288E-3</v>
      </c>
      <c r="AB931">
        <f t="shared" si="1438"/>
        <v>0.88453483094072605</v>
      </c>
      <c r="AC931">
        <f t="shared" si="1439"/>
        <v>8.3234068406851523E-5</v>
      </c>
      <c r="AD931">
        <f t="shared" si="1440"/>
        <v>0.04</v>
      </c>
      <c r="AE931">
        <f t="shared" si="1441"/>
        <v>55.489378937901009</v>
      </c>
      <c r="AF931">
        <f t="shared" si="1442"/>
        <v>0</v>
      </c>
      <c r="AG931">
        <f t="shared" si="1443"/>
        <v>2.080851710171288E-3</v>
      </c>
      <c r="AH931">
        <f t="shared" si="1444"/>
        <v>1</v>
      </c>
      <c r="AI931">
        <f t="shared" si="1445"/>
        <v>0</v>
      </c>
      <c r="AJ931">
        <f>0</f>
        <v>0</v>
      </c>
      <c r="AK931">
        <f>0</f>
        <v>0</v>
      </c>
      <c r="AL931">
        <f>(((2*Parameters!$C$15))/(((2*Parameters!$C$15))^2+((2*(C931*Parameters!$C$14-1/(C931*Parameters!$C$13))))^2))</f>
        <v>0.13264399081927081</v>
      </c>
      <c r="AM931">
        <f>(-((2*(C931*Parameters!$C$14-1/(C931*Parameters!$C$13))))/(((2*Parameters!$C$15))^2+((2*(C931*Parameters!$C$14-1/(C931*Parameters!$C$13))))^2))</f>
        <v>-1.8161787748405462</v>
      </c>
      <c r="AN931">
        <f t="shared" si="1446"/>
        <v>101.66847284667337</v>
      </c>
      <c r="AO931">
        <f t="shared" si="1447"/>
        <v>7.2877687534807656</v>
      </c>
      <c r="AP931">
        <f t="shared" si="1448"/>
        <v>0.04</v>
      </c>
      <c r="AQ931">
        <f t="shared" si="1449"/>
        <v>55.489378937901009</v>
      </c>
      <c r="AR931">
        <f t="shared" si="1450"/>
        <v>0.13264399081927081</v>
      </c>
      <c r="AS931">
        <f t="shared" si="1451"/>
        <v>-1.8140979231303749</v>
      </c>
      <c r="AT931">
        <f t="shared" si="1452"/>
        <v>1</v>
      </c>
      <c r="AU931">
        <f t="shared" si="1453"/>
        <v>0</v>
      </c>
      <c r="AV931">
        <f>2*Parameters!$C$17</f>
        <v>0.04</v>
      </c>
      <c r="AW931">
        <f>2*C931*Parameters!$C$16</f>
        <v>55.489378937901009</v>
      </c>
      <c r="AX931">
        <f>0</f>
        <v>0</v>
      </c>
      <c r="AY931">
        <f>0</f>
        <v>0</v>
      </c>
      <c r="AZ931">
        <f t="shared" si="1454"/>
        <v>101.66847284667337</v>
      </c>
      <c r="BA931">
        <f t="shared" si="1455"/>
        <v>7.2877687534807656</v>
      </c>
      <c r="BB931">
        <f t="shared" si="1456"/>
        <v>-400.28702305982176</v>
      </c>
      <c r="BC931">
        <f t="shared" si="1457"/>
        <v>5697.3013055147985</v>
      </c>
      <c r="BD931">
        <f t="shared" si="1458"/>
        <v>0.13264399081927081</v>
      </c>
      <c r="BE931">
        <f t="shared" si="1459"/>
        <v>-1.8140979231303749</v>
      </c>
      <c r="BF931">
        <f t="shared" si="1460"/>
        <v>101.66847284667337</v>
      </c>
      <c r="BG931">
        <f t="shared" si="1461"/>
        <v>7.2877687534807656</v>
      </c>
      <c r="BH931">
        <f>0</f>
        <v>0</v>
      </c>
      <c r="BI931">
        <f>0</f>
        <v>0</v>
      </c>
      <c r="BJ931">
        <f>0</f>
        <v>0</v>
      </c>
      <c r="BK931">
        <f>C931*(Parameters!$C$19+Parameters!$C$18/2)</f>
        <v>2.080851710171288E-3</v>
      </c>
      <c r="BL931">
        <f t="shared" si="1462"/>
        <v>89.813233681731788</v>
      </c>
      <c r="BM931">
        <f t="shared" si="1463"/>
        <v>6.4548308169873616</v>
      </c>
      <c r="BN931">
        <f t="shared" si="1464"/>
        <v>-400.28702305982176</v>
      </c>
      <c r="BO931">
        <f t="shared" si="1465"/>
        <v>5697.3013055147985</v>
      </c>
      <c r="BP931">
        <f t="shared" si="1466"/>
        <v>0.11747922474525749</v>
      </c>
      <c r="BQ931">
        <f t="shared" si="1467"/>
        <v>-1.6025409075368715</v>
      </c>
      <c r="BR931">
        <f t="shared" si="1468"/>
        <v>101.66847284667337</v>
      </c>
      <c r="BS931">
        <f t="shared" si="1469"/>
        <v>7.2877687534807656</v>
      </c>
      <c r="BT931">
        <f>2*((((Parameters!$C$21)/((Parameters!$C$21)^2+(C931*Parameters!$C$20)^2)))/((((Parameters!$C$21)/((Parameters!$C$21)^2+(C931*Parameters!$C$20)^2)))^2+((-(C931*Parameters!$C$20)/((Parameters!$C$21)^2+(C931*Parameters!$C$20)^2)+C931*Parameters!$C$22))^2))</f>
        <v>7.3386980556927037E-2</v>
      </c>
      <c r="BU931">
        <f>2*(-((-(C931*Parameters!$C$20)/((Parameters!$C$21)^2+(C931*Parameters!$C$20)^2)+C931*Parameters!$C$22))/((((Parameters!$C$21)/((Parameters!$C$21)^2+(C931*Parameters!$C$20)^2)))^2+((-(C931*Parameters!$C$20)/((Parameters!$C$21)^2+(C931*Parameters!$C$20)^2)+C931*Parameters!$C$22))^2))</f>
        <v>5110.9106752907173</v>
      </c>
      <c r="BV931">
        <f>0</f>
        <v>0</v>
      </c>
      <c r="BW931">
        <f>0</f>
        <v>0</v>
      </c>
      <c r="BX931">
        <f t="shared" si="1470"/>
        <v>89.813233681731788</v>
      </c>
      <c r="BY931">
        <f t="shared" si="1471"/>
        <v>6.4548308169873616</v>
      </c>
      <c r="BZ931">
        <f t="shared" si="1472"/>
        <v>-33383.759630762077</v>
      </c>
      <c r="CA931">
        <f t="shared" si="1473"/>
        <v>464725.18981240131</v>
      </c>
      <c r="CB931">
        <f t="shared" si="1474"/>
        <v>0.11747922474525749</v>
      </c>
      <c r="CC931">
        <f t="shared" si="1475"/>
        <v>-1.6025409075368715</v>
      </c>
      <c r="CD931">
        <f t="shared" si="1476"/>
        <v>8292.1205262125259</v>
      </c>
      <c r="CE931">
        <f t="shared" si="1477"/>
        <v>607.5959869904716</v>
      </c>
      <c r="CF931">
        <f>0</f>
        <v>0</v>
      </c>
      <c r="CG931">
        <f>0</f>
        <v>0</v>
      </c>
      <c r="CH931">
        <f>(((Parameters!$C$25))/(((Parameters!$C$25))^2+((C931*Parameters!$C$24-1/(C931*Parameters!$C$23)))^2))+(((Parameters!$C$29+Parameters!$C$28))/(((Parameters!$C$29+Parameters!$C$28))^2+((C931*Parameters!$C$27-1/(C931*Parameters!$C$26)))^2))</f>
        <v>0.55791219269999182</v>
      </c>
      <c r="CI931">
        <f>(-((C931*Parameters!$C$24-1/(C931*Parameters!$C$23)))/(((Parameters!$C$25))^2+((C931*Parameters!$C$24-1/(C931*Parameters!$C$23)))^2))+(-((C931*Parameters!$C$27-1/(C931*Parameters!$C$26)))/(((Parameters!$C$29+Parameters!$C$28))^2+((C931*Parameters!$C$27-1/(C931*Parameters!$C$26)))^2))</f>
        <v>-4.9330179104016381</v>
      </c>
      <c r="CJ931">
        <f t="shared" si="1478"/>
        <v>2273962.2914568903</v>
      </c>
      <c r="CK931">
        <f t="shared" si="1479"/>
        <v>423964.98865706619</v>
      </c>
      <c r="CL931">
        <f t="shared" si="1480"/>
        <v>-33383.759630762077</v>
      </c>
      <c r="CM931">
        <f t="shared" si="1481"/>
        <v>464725.18981240131</v>
      </c>
      <c r="CN931">
        <f t="shared" si="1482"/>
        <v>7623.6745102487439</v>
      </c>
      <c r="CO931">
        <f t="shared" si="1483"/>
        <v>-40567.796402545413</v>
      </c>
      <c r="CP931">
        <f t="shared" si="1484"/>
        <v>8292.1205262125259</v>
      </c>
      <c r="CQ931">
        <f t="shared" si="1485"/>
        <v>607.5959869904716</v>
      </c>
      <c r="CR931">
        <f>2*((((Parameters!$C$31)/((Parameters!$C$31)^2+(C931*Parameters!$C$30)^2)))/((((Parameters!$C$31)/((Parameters!$C$31)^2+(C931*Parameters!$C$30)^2)))^2+((-(C931*Parameters!$C$30)/((Parameters!$C$31)^2+(C931*Parameters!$C$30)^2)+C931*Parameters!$C$32))^2))</f>
        <v>5.2485958282555381E-2</v>
      </c>
      <c r="CS931">
        <f>2*(-((-(C931*Parameters!$C$30)/((Parameters!$C$31)^2+(C931*Parameters!$C$30)^2)+C931*Parameters!$C$32))/((((Parameters!$C$31)/((Parameters!$C$31)^2+(C931*Parameters!$C$30)^2)))^2+((-(C931*Parameters!$C$30)/((Parameters!$C$31)^2+(C931*Parameters!$C$30)^2)+C931*Parameters!$C$32))^2))</f>
        <v>2097.5647386868914</v>
      </c>
      <c r="CT931">
        <f>0</f>
        <v>0</v>
      </c>
      <c r="CU931">
        <f>0</f>
        <v>0</v>
      </c>
      <c r="CV931">
        <f t="shared" si="1486"/>
        <v>2273962.2914568903</v>
      </c>
      <c r="CW931">
        <f t="shared" si="1487"/>
        <v>423964.98865706619</v>
      </c>
      <c r="CX931">
        <f t="shared" si="1488"/>
        <v>-889208043.31451511</v>
      </c>
      <c r="CY931">
        <f t="shared" si="1489"/>
        <v>4770270097.0621376</v>
      </c>
      <c r="CZ931">
        <f t="shared" si="1490"/>
        <v>7623.6745102487439</v>
      </c>
      <c r="DA931">
        <f t="shared" si="1491"/>
        <v>-40567.796402545413</v>
      </c>
      <c r="DB931">
        <f t="shared" si="1492"/>
        <v>85102271.51659669</v>
      </c>
      <c r="DC931">
        <f t="shared" si="1493"/>
        <v>15989629.188241212</v>
      </c>
      <c r="DD931">
        <f>0</f>
        <v>0</v>
      </c>
      <c r="DE931">
        <f>0</f>
        <v>0</v>
      </c>
      <c r="DF931">
        <f>(((Parameters!$C$35))/(((Parameters!$C$35))^2+((C931*Parameters!$C$34-1/(C931*Parameters!$C$33)))^2))+(((Parameters!$C$39+Parameters!$C$38))/(((Parameters!$C$39+Parameters!$C$38))^2+((C931*Parameters!$C$37-1/(C931*Parameters!$C$36)))^2))</f>
        <v>0.55791219269999182</v>
      </c>
      <c r="DG931">
        <f>(-((C931*Parameters!$C$34-1/(C931*Parameters!$C$33)))/(((Parameters!$C$35))^2+((C931*Parameters!$C$34-1/(C931*Parameters!$C$33)))^2))+(-((C931*Parameters!$C$37-1/(C931*Parameters!$C$36)))/(((Parameters!$C$39+Parameters!$C$38))^2+((C931*Parameters!$C$37-1/(C931*Parameters!$C$36)))^2))</f>
        <v>-4.9330179104016381</v>
      </c>
      <c r="DH931">
        <f t="shared" si="1494"/>
        <v>23038001779.340271</v>
      </c>
      <c r="DI931">
        <f t="shared" si="1495"/>
        <v>7048295018.3554955</v>
      </c>
      <c r="DJ931">
        <f t="shared" si="1496"/>
        <v>-889208043.31451511</v>
      </c>
      <c r="DK931">
        <f t="shared" si="1497"/>
        <v>4770270097.0621376</v>
      </c>
      <c r="DL931">
        <f t="shared" si="1498"/>
        <v>126364345.74635947</v>
      </c>
      <c r="DM931">
        <f t="shared" si="1499"/>
        <v>-410930788.32276577</v>
      </c>
      <c r="DN931">
        <f t="shared" si="1500"/>
        <v>85102271.51659669</v>
      </c>
      <c r="DO931">
        <f t="shared" si="1501"/>
        <v>15989629.188241212</v>
      </c>
      <c r="DP931">
        <f>2*((((Parameters!$C$41)/((Parameters!$C$41)^2+(C931*(Parameters!$C$40*(1-Parameters!$C$42)))^2)))/((((Parameters!$C$41)/((Parameters!$C$41)^2+(C931*(Parameters!$C$40*(1-Parameters!$C$42)))^2)))^2+((-(C931*(Parameters!$C$40*(1-Parameters!$C$42)))/((Parameters!$C$41)^2+(C931*(Parameters!$C$40*(1-Parameters!$C$42)))^2)+C931*Parameters!$C$43))^2))</f>
        <v>0.20469984950233147</v>
      </c>
      <c r="DQ931">
        <f>2*(-((-(C931*(Parameters!$C$40*(1-Parameters!$C$42)))/((Parameters!$C$41)^2+(C931*(Parameters!$C$40*(1-Parameters!$C$42)))^2)+C931*Parameters!$C$43))/((((Parameters!$C$41)/((Parameters!$C$41)^2+(C931*(Parameters!$C$40*(1-Parameters!$C$42)))^2)))^2+((-(C931*(Parameters!$C$40*(1-Parameters!$C$42)))/((Parameters!$C$41)^2+(C931*(Parameters!$C$40*(1-Parameters!$C$42)))^2)+C931*Parameters!$C$43))^2))</f>
        <v>168.41271422602014</v>
      </c>
      <c r="DR931">
        <f>0</f>
        <v>0</v>
      </c>
      <c r="DS931">
        <f>0</f>
        <v>0</v>
      </c>
      <c r="DT931">
        <f t="shared" si="1502"/>
        <v>23038001779.340271</v>
      </c>
      <c r="DU931">
        <f t="shared" si="1503"/>
        <v>7048295018.3554955</v>
      </c>
      <c r="DV931">
        <f t="shared" si="1504"/>
        <v>-1183195827253.2344</v>
      </c>
      <c r="DW931">
        <f t="shared" si="1505"/>
        <v>3886105465029.144</v>
      </c>
      <c r="DX931">
        <f t="shared" si="1506"/>
        <v>126364345.74635947</v>
      </c>
      <c r="DY931">
        <f t="shared" si="1507"/>
        <v>-410930788.32276577</v>
      </c>
      <c r="DZ931">
        <f t="shared" si="1508"/>
        <v>69316938454.548462</v>
      </c>
      <c r="EA931">
        <f t="shared" si="1509"/>
        <v>21213234607.202339</v>
      </c>
      <c r="EB931">
        <f>0</f>
        <v>0</v>
      </c>
      <c r="EC931">
        <f>0</f>
        <v>0</v>
      </c>
      <c r="ED931">
        <f>0</f>
        <v>0</v>
      </c>
      <c r="EE931">
        <f>C931*Parameters!$C$44</f>
        <v>2.7744689468950503E-4</v>
      </c>
      <c r="EF931">
        <f t="shared" si="1510"/>
        <v>21959813885.632019</v>
      </c>
      <c r="EG931">
        <f t="shared" si="1511"/>
        <v>6720021010.2745056</v>
      </c>
      <c r="EH931">
        <f t="shared" si="1512"/>
        <v>-1183195827253.2344</v>
      </c>
      <c r="EI931">
        <f t="shared" si="1513"/>
        <v>3886105465029.144</v>
      </c>
      <c r="EJ931">
        <f t="shared" si="1514"/>
        <v>120478799.67827123</v>
      </c>
      <c r="EK931">
        <f t="shared" si="1515"/>
        <v>-391699018.99916774</v>
      </c>
      <c r="EL931">
        <f t="shared" si="1516"/>
        <v>69316938454.548462</v>
      </c>
      <c r="EM931">
        <f t="shared" si="1517"/>
        <v>21213234607.202339</v>
      </c>
      <c r="EN931">
        <f>0</f>
        <v>0</v>
      </c>
      <c r="EO931">
        <f>0</f>
        <v>0</v>
      </c>
      <c r="EP931">
        <f>(((2*Parameters!$C$47))/(((2*Parameters!$C$47))^2+((2*(C931*Parameters!$C$46-1/(C931*Parameters!$C$45))))^2))</f>
        <v>3.8551374272741052E-5</v>
      </c>
      <c r="EQ931">
        <f>(-((2*(C931*Parameters!$C$46-1/(C931*Parameters!$C$45))))/(((2*Parameters!$C$47))^2+((2*(C931*Parameters!$C$46-1/(C931*Parameters!$C$45))))^2))</f>
        <v>3.1044852562221451E-2</v>
      </c>
      <c r="ER931">
        <f t="shared" si="1518"/>
        <v>-98729371142.615173</v>
      </c>
      <c r="ES931">
        <f t="shared" si="1519"/>
        <v>-29862304292.792114</v>
      </c>
      <c r="ET931">
        <f t="shared" si="1520"/>
        <v>-1183195827253.2344</v>
      </c>
      <c r="EU931">
        <f t="shared" si="1521"/>
        <v>3886105465029.144</v>
      </c>
      <c r="EV931">
        <f t="shared" si="1522"/>
        <v>-535410677.83233726</v>
      </c>
      <c r="EW931">
        <f t="shared" si="1523"/>
        <v>1761052914.7337456</v>
      </c>
      <c r="EX931">
        <f t="shared" si="1524"/>
        <v>69316938454.548462</v>
      </c>
      <c r="EY931">
        <f t="shared" si="1525"/>
        <v>21213234607.202339</v>
      </c>
      <c r="EZ931">
        <f>(ER931+ET931/Parameters!$C$6+Parameters!$C$7*(EV931+EX931/Parameters!$C$6))</f>
        <v>-139884008612.29291</v>
      </c>
      <c r="FA931">
        <f>(ES931+EU931/Parameters!$C$6+Parameters!$C$7*(EW931+EY931/Parameters!$C$6))</f>
        <v>105306581447.35202</v>
      </c>
      <c r="FB931">
        <f t="shared" si="1526"/>
        <v>-224.86529823322016</v>
      </c>
      <c r="FC931">
        <f t="shared" si="1527"/>
        <v>5.7113015149051789E-12</v>
      </c>
      <c r="FD931">
        <f>(ER931+ET931/Parameters!$C$6+Parameters!$C$8*(EV931+EX931/Parameters!$C$6))</f>
        <v>-46103345191.651581</v>
      </c>
      <c r="FE931">
        <f>(ES931+EU931/Parameters!$C$6+Parameters!$C$8*(EW931+EY931/Parameters!$C$6))</f>
        <v>230251809109.60858</v>
      </c>
      <c r="FF931">
        <f t="shared" si="1528"/>
        <v>-227.4147789887902</v>
      </c>
      <c r="FG931">
        <f t="shared" si="1529"/>
        <v>4.2585431346644244E-12</v>
      </c>
    </row>
    <row r="932" spans="1:163" x14ac:dyDescent="0.15">
      <c r="A932">
        <f>Parameters!$C$2*(Parameters!$C$3/Parameters!$C$2)^((ROW()-2)/(Parameters!$C$4-1))</f>
        <v>4466835.921509631</v>
      </c>
      <c r="B932">
        <f t="shared" si="1428"/>
        <v>6.65</v>
      </c>
      <c r="C932">
        <f t="shared" si="1429"/>
        <v>28065957.831611302</v>
      </c>
      <c r="D932">
        <f>1</f>
        <v>1</v>
      </c>
      <c r="E932">
        <f>0</f>
        <v>0</v>
      </c>
      <c r="F932">
        <f>0</f>
        <v>0</v>
      </c>
      <c r="G932">
        <f>0</f>
        <v>0</v>
      </c>
      <c r="H932">
        <f>0</f>
        <v>0</v>
      </c>
      <c r="I932">
        <f>0</f>
        <v>0</v>
      </c>
      <c r="J932">
        <f>1</f>
        <v>1</v>
      </c>
      <c r="K932">
        <f>0</f>
        <v>0</v>
      </c>
      <c r="L932">
        <f>2*Parameters!$C$10</f>
        <v>0.04</v>
      </c>
      <c r="M932">
        <f>2*C932*Parameters!$C$9</f>
        <v>56.1319156632226</v>
      </c>
      <c r="N932">
        <f>0</f>
        <v>0</v>
      </c>
      <c r="O932">
        <f>0</f>
        <v>0</v>
      </c>
      <c r="P932">
        <f t="shared" si="1430"/>
        <v>1</v>
      </c>
      <c r="Q932">
        <f t="shared" si="1431"/>
        <v>0</v>
      </c>
      <c r="R932">
        <f t="shared" si="1432"/>
        <v>0.04</v>
      </c>
      <c r="S932">
        <f t="shared" si="1433"/>
        <v>56.1319156632226</v>
      </c>
      <c r="T932">
        <f t="shared" si="1434"/>
        <v>0</v>
      </c>
      <c r="U932">
        <f t="shared" si="1435"/>
        <v>0</v>
      </c>
      <c r="V932">
        <f t="shared" si="1436"/>
        <v>1</v>
      </c>
      <c r="W932">
        <f t="shared" si="1437"/>
        <v>0</v>
      </c>
      <c r="X932">
        <f>0</f>
        <v>0</v>
      </c>
      <c r="Y932">
        <f>0</f>
        <v>0</v>
      </c>
      <c r="Z932">
        <f>0</f>
        <v>0</v>
      </c>
      <c r="AA932">
        <f>C932*(Parameters!$C$12+Parameters!$C$11/2)</f>
        <v>2.1049468373708475E-3</v>
      </c>
      <c r="AB932">
        <f t="shared" si="1438"/>
        <v>0.88184530164913244</v>
      </c>
      <c r="AC932">
        <f t="shared" si="1439"/>
        <v>8.4197873494833898E-5</v>
      </c>
      <c r="AD932">
        <f t="shared" si="1440"/>
        <v>0.04</v>
      </c>
      <c r="AE932">
        <f t="shared" si="1441"/>
        <v>56.1319156632226</v>
      </c>
      <c r="AF932">
        <f t="shared" si="1442"/>
        <v>0</v>
      </c>
      <c r="AG932">
        <f t="shared" si="1443"/>
        <v>2.1049468373708475E-3</v>
      </c>
      <c r="AH932">
        <f t="shared" si="1444"/>
        <v>1</v>
      </c>
      <c r="AI932">
        <f t="shared" si="1445"/>
        <v>0</v>
      </c>
      <c r="AJ932">
        <f>0</f>
        <v>0</v>
      </c>
      <c r="AK932">
        <f>0</f>
        <v>0</v>
      </c>
      <c r="AL932">
        <f>(((2*Parameters!$C$15))/(((2*Parameters!$C$15))^2+((2*(C932*Parameters!$C$14-1/(C932*Parameters!$C$13))))^2))</f>
        <v>0.12956305848650643</v>
      </c>
      <c r="AM932">
        <f>(-((2*(C932*Parameters!$C$14-1/(C932*Parameters!$C$13))))/(((2*Parameters!$C$15))^2+((2*(C932*Parameters!$C$14-1/(C932*Parameters!$C$13))))^2))</f>
        <v>-1.7950737801099661</v>
      </c>
      <c r="AN932">
        <f t="shared" si="1446"/>
        <v>101.64795785838339</v>
      </c>
      <c r="AO932">
        <f t="shared" si="1447"/>
        <v>7.2009039187028518</v>
      </c>
      <c r="AP932">
        <f t="shared" si="1448"/>
        <v>0.04</v>
      </c>
      <c r="AQ932">
        <f t="shared" si="1449"/>
        <v>56.1319156632226</v>
      </c>
      <c r="AR932">
        <f t="shared" si="1450"/>
        <v>0.12956305848650643</v>
      </c>
      <c r="AS932">
        <f t="shared" si="1451"/>
        <v>-1.7929688332725953</v>
      </c>
      <c r="AT932">
        <f t="shared" si="1452"/>
        <v>1</v>
      </c>
      <c r="AU932">
        <f t="shared" si="1453"/>
        <v>0</v>
      </c>
      <c r="AV932">
        <f>2*Parameters!$C$17</f>
        <v>0.04</v>
      </c>
      <c r="AW932">
        <f>2*C932*Parameters!$C$16</f>
        <v>56.1319156632226</v>
      </c>
      <c r="AX932">
        <f>0</f>
        <v>0</v>
      </c>
      <c r="AY932">
        <f>0</f>
        <v>0</v>
      </c>
      <c r="AZ932">
        <f t="shared" si="1454"/>
        <v>101.64795785838339</v>
      </c>
      <c r="BA932">
        <f t="shared" si="1455"/>
        <v>7.2009039187028518</v>
      </c>
      <c r="BB932">
        <f t="shared" si="1456"/>
        <v>-400.09461314926227</v>
      </c>
      <c r="BC932">
        <f t="shared" si="1457"/>
        <v>5762.1145496655517</v>
      </c>
      <c r="BD932">
        <f t="shared" si="1458"/>
        <v>0.12956305848650643</v>
      </c>
      <c r="BE932">
        <f t="shared" si="1459"/>
        <v>-1.7929688332725953</v>
      </c>
      <c r="BF932">
        <f t="shared" si="1460"/>
        <v>101.64795785838339</v>
      </c>
      <c r="BG932">
        <f t="shared" si="1461"/>
        <v>7.2009039187028518</v>
      </c>
      <c r="BH932">
        <f>0</f>
        <v>0</v>
      </c>
      <c r="BI932">
        <f>0</f>
        <v>0</v>
      </c>
      <c r="BJ932">
        <f>0</f>
        <v>0</v>
      </c>
      <c r="BK932">
        <f>C932*(Parameters!$C$19+Parameters!$C$18/2)</f>
        <v>2.1049468373708475E-3</v>
      </c>
      <c r="BL932">
        <f t="shared" si="1462"/>
        <v>89.519013060496349</v>
      </c>
      <c r="BM932">
        <f t="shared" si="1463"/>
        <v>6.3587260281051998</v>
      </c>
      <c r="BN932">
        <f t="shared" si="1464"/>
        <v>-400.09461314926227</v>
      </c>
      <c r="BO932">
        <f t="shared" si="1465"/>
        <v>5762.1145496655517</v>
      </c>
      <c r="BP932">
        <f t="shared" si="1466"/>
        <v>0.11440553855662151</v>
      </c>
      <c r="BQ932">
        <f t="shared" si="1467"/>
        <v>-1.5790052858533858</v>
      </c>
      <c r="BR932">
        <f t="shared" si="1468"/>
        <v>101.64795785838339</v>
      </c>
      <c r="BS932">
        <f t="shared" si="1469"/>
        <v>7.2009039187028518</v>
      </c>
      <c r="BT932">
        <f>2*((((Parameters!$C$21)/((Parameters!$C$21)^2+(C932*Parameters!$C$20)^2)))/((((Parameters!$C$21)/((Parameters!$C$21)^2+(C932*Parameters!$C$20)^2)))^2+((-(C932*Parameters!$C$20)/((Parameters!$C$21)^2+(C932*Parameters!$C$20)^2)+C932*Parameters!$C$22))^2))</f>
        <v>7.4614130825000208E-2</v>
      </c>
      <c r="BU932">
        <f>2*(-((-(C932*Parameters!$C$20)/((Parameters!$C$21)^2+(C932*Parameters!$C$20)^2)+C932*Parameters!$C$22))/((((Parameters!$C$21)/((Parameters!$C$21)^2+(C932*Parameters!$C$20)^2)))^2+((-(C932*Parameters!$C$20)/((Parameters!$C$21)^2+(C932*Parameters!$C$20)^2)+C932*Parameters!$C$22))^2))</f>
        <v>5213.1392201230929</v>
      </c>
      <c r="BV932">
        <f>0</f>
        <v>0</v>
      </c>
      <c r="BW932">
        <f>0</f>
        <v>0</v>
      </c>
      <c r="BX932">
        <f t="shared" si="1470"/>
        <v>89.519013060496349</v>
      </c>
      <c r="BY932">
        <f t="shared" si="1471"/>
        <v>6.3587260281051998</v>
      </c>
      <c r="BZ932">
        <f t="shared" si="1472"/>
        <v>-33542.339276930194</v>
      </c>
      <c r="CA932">
        <f t="shared" si="1473"/>
        <v>472437.66693286621</v>
      </c>
      <c r="CB932">
        <f t="shared" si="1474"/>
        <v>0.11440553855662151</v>
      </c>
      <c r="CC932">
        <f t="shared" si="1475"/>
        <v>-1.5790052858533858</v>
      </c>
      <c r="CD932">
        <f t="shared" si="1476"/>
        <v>8333.2308785921668</v>
      </c>
      <c r="CE932">
        <f t="shared" si="1477"/>
        <v>603.49508786055912</v>
      </c>
      <c r="CF932">
        <f>0</f>
        <v>0</v>
      </c>
      <c r="CG932">
        <f>0</f>
        <v>0</v>
      </c>
      <c r="CH932">
        <f>(((Parameters!$C$25))/(((Parameters!$C$25))^2+((C932*Parameters!$C$24-1/(C932*Parameters!$C$23)))^2))+(((Parameters!$C$29+Parameters!$C$28))/(((Parameters!$C$29+Parameters!$C$28))^2+((C932*Parameters!$C$27-1/(C932*Parameters!$C$26)))^2))</f>
        <v>0.53866834724506674</v>
      </c>
      <c r="CI932">
        <f>(-((C932*Parameters!$C$24-1/(C932*Parameters!$C$23)))/(((Parameters!$C$25))^2+((C932*Parameters!$C$24-1/(C932*Parameters!$C$23)))^2))+(-((C932*Parameters!$C$27-1/(C932*Parameters!$C$26)))/(((Parameters!$C$29+Parameters!$C$28))^2+((C932*Parameters!$C$27-1/(C932*Parameters!$C$26)))^2))</f>
        <v>-4.8364285662581512</v>
      </c>
      <c r="CJ932">
        <f t="shared" si="1478"/>
        <v>2266932.3506824914</v>
      </c>
      <c r="CK932">
        <f t="shared" si="1479"/>
        <v>416718.70380713843</v>
      </c>
      <c r="CL932">
        <f t="shared" si="1480"/>
        <v>-33542.339276930194</v>
      </c>
      <c r="CM932">
        <f t="shared" si="1481"/>
        <v>472437.66693286621</v>
      </c>
      <c r="CN932">
        <f t="shared" si="1482"/>
        <v>7407.7229926466352</v>
      </c>
      <c r="CO932">
        <f t="shared" si="1483"/>
        <v>-39979.571174185156</v>
      </c>
      <c r="CP932">
        <f t="shared" si="1484"/>
        <v>8333.2308785921668</v>
      </c>
      <c r="CQ932">
        <f t="shared" si="1485"/>
        <v>603.49508786055912</v>
      </c>
      <c r="CR932">
        <f>2*((((Parameters!$C$31)/((Parameters!$C$31)^2+(C932*Parameters!$C$30)^2)))/((((Parameters!$C$31)/((Parameters!$C$31)^2+(C932*Parameters!$C$30)^2)))^2+((-(C932*Parameters!$C$30)/((Parameters!$C$31)^2+(C932*Parameters!$C$30)^2)+C932*Parameters!$C$32))^2))</f>
        <v>5.2843515636616052E-2</v>
      </c>
      <c r="CS932">
        <f>2*(-((-(C932*Parameters!$C$30)/((Parameters!$C$31)^2+(C932*Parameters!$C$30)^2)+C932*Parameters!$C$32))/((((Parameters!$C$31)/((Parameters!$C$31)^2+(C932*Parameters!$C$30)^2)))^2+((-(C932*Parameters!$C$30)/((Parameters!$C$31)^2+(C932*Parameters!$C$30)^2)+C932*Parameters!$C$32))^2))</f>
        <v>2129.0686238606418</v>
      </c>
      <c r="CT932">
        <f>0</f>
        <v>0</v>
      </c>
      <c r="CU932">
        <f>0</f>
        <v>0</v>
      </c>
      <c r="CV932">
        <f t="shared" si="1486"/>
        <v>2266932.3506824914</v>
      </c>
      <c r="CW932">
        <f t="shared" si="1487"/>
        <v>416718.70380713843</v>
      </c>
      <c r="CX932">
        <f t="shared" si="1488"/>
        <v>-887136466.91581106</v>
      </c>
      <c r="CY932">
        <f t="shared" si="1489"/>
        <v>4826948998.8010159</v>
      </c>
      <c r="CZ932">
        <f t="shared" si="1490"/>
        <v>7407.7229926466352</v>
      </c>
      <c r="DA932">
        <f t="shared" si="1491"/>
        <v>-39979.571174185156</v>
      </c>
      <c r="DB932">
        <f t="shared" si="1492"/>
        <v>85127975.263365358</v>
      </c>
      <c r="DC932">
        <f t="shared" si="1493"/>
        <v>15770041.431888377</v>
      </c>
      <c r="DD932">
        <f>0</f>
        <v>0</v>
      </c>
      <c r="DE932">
        <f>0</f>
        <v>0</v>
      </c>
      <c r="DF932">
        <f>(((Parameters!$C$35))/(((Parameters!$C$35))^2+((C932*Parameters!$C$34-1/(C932*Parameters!$C$33)))^2))+(((Parameters!$C$39+Parameters!$C$38))/(((Parameters!$C$39+Parameters!$C$38))^2+((C932*Parameters!$C$37-1/(C932*Parameters!$C$36)))^2))</f>
        <v>0.53866834724506674</v>
      </c>
      <c r="DG932">
        <f>(-((C932*Parameters!$C$34-1/(C932*Parameters!$C$33)))/(((Parameters!$C$35))^2+((C932*Parameters!$C$34-1/(C932*Parameters!$C$33)))^2))+(-((C932*Parameters!$C$37-1/(C932*Parameters!$C$36)))/(((Parameters!$C$39+Parameters!$C$38))^2+((C932*Parameters!$C$37-1/(C932*Parameters!$C$36)))^2))</f>
        <v>-4.8364285662581512</v>
      </c>
      <c r="DH932">
        <f t="shared" si="1494"/>
        <v>22869588623.60873</v>
      </c>
      <c r="DI932">
        <f t="shared" si="1495"/>
        <v>6891113508.8851376</v>
      </c>
      <c r="DJ932">
        <f t="shared" si="1496"/>
        <v>-887136466.91581106</v>
      </c>
      <c r="DK932">
        <f t="shared" si="1497"/>
        <v>4826948998.8010159</v>
      </c>
      <c r="DL932">
        <f t="shared" si="1498"/>
        <v>122133832.33468813</v>
      </c>
      <c r="DM932">
        <f t="shared" si="1499"/>
        <v>-403260528.76853013</v>
      </c>
      <c r="DN932">
        <f t="shared" si="1500"/>
        <v>85127975.263365358</v>
      </c>
      <c r="DO932">
        <f t="shared" si="1501"/>
        <v>15770041.431888377</v>
      </c>
      <c r="DP932">
        <f>2*((((Parameters!$C$41)/((Parameters!$C$41)^2+(C932*(Parameters!$C$40*(1-Parameters!$C$42)))^2)))/((((Parameters!$C$41)/((Parameters!$C$41)^2+(C932*(Parameters!$C$40*(1-Parameters!$C$42)))^2)))^2+((-(C932*(Parameters!$C$40*(1-Parameters!$C$42)))/((Parameters!$C$41)^2+(C932*(Parameters!$C$40*(1-Parameters!$C$42)))^2)+C932*Parameters!$C$43))^2))</f>
        <v>0.20481129046105834</v>
      </c>
      <c r="DQ932">
        <f>2*(-((-(C932*(Parameters!$C$40*(1-Parameters!$C$42)))/((Parameters!$C$41)^2+(C932*(Parameters!$C$40*(1-Parameters!$C$42)))^2)+C932*Parameters!$C$43))/((((Parameters!$C$41)/((Parameters!$C$41)^2+(C932*(Parameters!$C$40*(1-Parameters!$C$42)))^2)))^2+((-(C932*(Parameters!$C$40*(1-Parameters!$C$42)))/((Parameters!$C$41)^2+(C932*(Parameters!$C$40*(1-Parameters!$C$42)))^2)+C932*Parameters!$C$43))^2))</f>
        <v>170.40920898392599</v>
      </c>
      <c r="DR932">
        <f>0</f>
        <v>0</v>
      </c>
      <c r="DS932">
        <f>0</f>
        <v>0</v>
      </c>
      <c r="DT932">
        <f t="shared" si="1502"/>
        <v>22869588623.60873</v>
      </c>
      <c r="DU932">
        <f t="shared" si="1503"/>
        <v>6891113508.8851376</v>
      </c>
      <c r="DV932">
        <f t="shared" si="1504"/>
        <v>-1170512388576.1641</v>
      </c>
      <c r="DW932">
        <f t="shared" si="1505"/>
        <v>3903426833986.2256</v>
      </c>
      <c r="DX932">
        <f t="shared" si="1506"/>
        <v>122133832.33468813</v>
      </c>
      <c r="DY932">
        <f t="shared" si="1507"/>
        <v>-403260528.76853013</v>
      </c>
      <c r="DZ932">
        <f t="shared" si="1508"/>
        <v>68829450084.957733</v>
      </c>
      <c r="EA932">
        <f t="shared" si="1509"/>
        <v>20745907490.472443</v>
      </c>
      <c r="EB932">
        <f>0</f>
        <v>0</v>
      </c>
      <c r="EC932">
        <f>0</f>
        <v>0</v>
      </c>
      <c r="ED932">
        <f>0</f>
        <v>0</v>
      </c>
      <c r="EE932">
        <f>C932*Parameters!$C$44</f>
        <v>2.8065957831611299E-4</v>
      </c>
      <c r="EF932">
        <f t="shared" si="1510"/>
        <v>21774054494.394356</v>
      </c>
      <c r="EG932">
        <f t="shared" si="1511"/>
        <v>6562597995.4935656</v>
      </c>
      <c r="EH932">
        <f t="shared" si="1512"/>
        <v>-1170512388576.1641</v>
      </c>
      <c r="EI932">
        <f t="shared" si="1513"/>
        <v>3903426833986.2256</v>
      </c>
      <c r="EJ932">
        <f t="shared" si="1514"/>
        <v>116311294.68662705</v>
      </c>
      <c r="EK932">
        <f t="shared" si="1515"/>
        <v>-383942884.33195597</v>
      </c>
      <c r="EL932">
        <f t="shared" si="1516"/>
        <v>68829450084.957733</v>
      </c>
      <c r="EM932">
        <f t="shared" si="1517"/>
        <v>20745907490.472443</v>
      </c>
      <c r="EN932">
        <f>0</f>
        <v>0</v>
      </c>
      <c r="EO932">
        <f>0</f>
        <v>0</v>
      </c>
      <c r="EP932">
        <f>(((2*Parameters!$C$47))/(((2*Parameters!$C$47))^2+((2*(C932*Parameters!$C$46-1/(C932*Parameters!$C$45))))^2))</f>
        <v>3.9481027593691042E-5</v>
      </c>
      <c r="EQ932">
        <f>(-((2*(C932*Parameters!$C$46-1/(C932*Parameters!$C$45))))/(((2*Parameters!$C$47))^2+((2*(C932*Parameters!$C$46-1/(C932*Parameters!$C$45))))^2))</f>
        <v>3.1416940193003139E-2</v>
      </c>
      <c r="ER932">
        <f t="shared" si="1518"/>
        <v>-100905885928.62662</v>
      </c>
      <c r="ES932">
        <f t="shared" si="1519"/>
        <v>-30057208409.030468</v>
      </c>
      <c r="ET932">
        <f t="shared" si="1520"/>
        <v>-1170512388576.1641</v>
      </c>
      <c r="EU932">
        <f t="shared" si="1521"/>
        <v>3903426833986.2256</v>
      </c>
      <c r="EV932">
        <f t="shared" si="1522"/>
        <v>-532744182.77305877</v>
      </c>
      <c r="EW932">
        <f t="shared" si="1523"/>
        <v>1779286902.2505436</v>
      </c>
      <c r="EX932">
        <f t="shared" si="1524"/>
        <v>68829450084.957733</v>
      </c>
      <c r="EY932">
        <f t="shared" si="1525"/>
        <v>20745907490.472443</v>
      </c>
      <c r="EZ932">
        <f>(ER932+ET932/Parameters!$C$6+Parameters!$C$7*(EV932+EX932/Parameters!$C$6))</f>
        <v>-141619360313.88449</v>
      </c>
      <c r="FA932">
        <f>(ES932+EU932/Parameters!$C$6+Parameters!$C$7*(EW932+EY932/Parameters!$C$6))</f>
        <v>105714159729.62085</v>
      </c>
      <c r="FB932">
        <f t="shared" si="1526"/>
        <v>-224.94593215650227</v>
      </c>
      <c r="FC932">
        <f t="shared" si="1527"/>
        <v>5.6585269958856513E-12</v>
      </c>
      <c r="FD932">
        <f>(ER932+ET932/Parameters!$C$6+Parameters!$C$8*(EV932+EX932/Parameters!$C$6))</f>
        <v>-48553178000.437042</v>
      </c>
      <c r="FE932">
        <f>(ES932+EU932/Parameters!$C$6+Parameters!$C$8*(EW932+EY932/Parameters!$C$6))</f>
        <v>230758343956.01312</v>
      </c>
      <c r="FF932">
        <f t="shared" si="1528"/>
        <v>-227.45128094047303</v>
      </c>
      <c r="FG932">
        <f t="shared" si="1529"/>
        <v>4.2406844034759282E-12</v>
      </c>
    </row>
    <row r="933" spans="1:163" x14ac:dyDescent="0.15">
      <c r="A933">
        <f>Parameters!$C$2*(Parameters!$C$3/Parameters!$C$2)^((ROW()-2)/(Parameters!$C$4-1))</f>
        <v>4518559.4437492229</v>
      </c>
      <c r="B933">
        <f t="shared" si="1428"/>
        <v>6.6550000000000002</v>
      </c>
      <c r="C933">
        <f t="shared" si="1429"/>
        <v>28390946.306582682</v>
      </c>
      <c r="D933">
        <f>1</f>
        <v>1</v>
      </c>
      <c r="E933">
        <f>0</f>
        <v>0</v>
      </c>
      <c r="F933">
        <f>0</f>
        <v>0</v>
      </c>
      <c r="G933">
        <f>0</f>
        <v>0</v>
      </c>
      <c r="H933">
        <f>0</f>
        <v>0</v>
      </c>
      <c r="I933">
        <f>0</f>
        <v>0</v>
      </c>
      <c r="J933">
        <f>1</f>
        <v>1</v>
      </c>
      <c r="K933">
        <f>0</f>
        <v>0</v>
      </c>
      <c r="L933">
        <f>2*Parameters!$C$10</f>
        <v>0.04</v>
      </c>
      <c r="M933">
        <f>2*C933*Parameters!$C$9</f>
        <v>56.781892613165361</v>
      </c>
      <c r="N933">
        <f>0</f>
        <v>0</v>
      </c>
      <c r="O933">
        <f>0</f>
        <v>0</v>
      </c>
      <c r="P933">
        <f t="shared" si="1430"/>
        <v>1</v>
      </c>
      <c r="Q933">
        <f t="shared" si="1431"/>
        <v>0</v>
      </c>
      <c r="R933">
        <f t="shared" si="1432"/>
        <v>0.04</v>
      </c>
      <c r="S933">
        <f t="shared" si="1433"/>
        <v>56.781892613165361</v>
      </c>
      <c r="T933">
        <f t="shared" si="1434"/>
        <v>0</v>
      </c>
      <c r="U933">
        <f t="shared" si="1435"/>
        <v>0</v>
      </c>
      <c r="V933">
        <f t="shared" si="1436"/>
        <v>1</v>
      </c>
      <c r="W933">
        <f t="shared" si="1437"/>
        <v>0</v>
      </c>
      <c r="X933">
        <f>0</f>
        <v>0</v>
      </c>
      <c r="Y933">
        <f>0</f>
        <v>0</v>
      </c>
      <c r="Z933">
        <f>0</f>
        <v>0</v>
      </c>
      <c r="AA933">
        <f>C933*(Parameters!$C$12+Parameters!$C$11/2)</f>
        <v>2.1293209729937013E-3</v>
      </c>
      <c r="AB933">
        <f t="shared" si="1438"/>
        <v>0.87909312517251093</v>
      </c>
      <c r="AC933">
        <f t="shared" si="1439"/>
        <v>8.5172838919748059E-5</v>
      </c>
      <c r="AD933">
        <f t="shared" si="1440"/>
        <v>0.04</v>
      </c>
      <c r="AE933">
        <f t="shared" si="1441"/>
        <v>56.781892613165361</v>
      </c>
      <c r="AF933">
        <f t="shared" si="1442"/>
        <v>0</v>
      </c>
      <c r="AG933">
        <f t="shared" si="1443"/>
        <v>2.1293209729937013E-3</v>
      </c>
      <c r="AH933">
        <f t="shared" si="1444"/>
        <v>1</v>
      </c>
      <c r="AI933">
        <f t="shared" si="1445"/>
        <v>0</v>
      </c>
      <c r="AJ933">
        <f>0</f>
        <v>0</v>
      </c>
      <c r="AK933">
        <f>0</f>
        <v>0</v>
      </c>
      <c r="AL933">
        <f>(((2*Parameters!$C$15))/(((2*Parameters!$C$15))^2+((2*(C933*Parameters!$C$14-1/(C933*Parameters!$C$13))))^2))</f>
        <v>0.1265550619967255</v>
      </c>
      <c r="AM933">
        <f>(-((2*(C933*Parameters!$C$14-1/(C933*Parameters!$C$13))))/(((2*Parameters!$C$15))^2+((2*(C933*Parameters!$C$14-1/(C933*Parameters!$C$13))))^2))</f>
        <v>-1.7742210590005809</v>
      </c>
      <c r="AN933">
        <f t="shared" si="1446"/>
        <v>101.62778497183989</v>
      </c>
      <c r="AO933">
        <f t="shared" si="1447"/>
        <v>7.1151522704294488</v>
      </c>
      <c r="AP933">
        <f t="shared" si="1448"/>
        <v>0.04</v>
      </c>
      <c r="AQ933">
        <f t="shared" si="1449"/>
        <v>56.781892613165361</v>
      </c>
      <c r="AR933">
        <f t="shared" si="1450"/>
        <v>0.1265550619967255</v>
      </c>
      <c r="AS933">
        <f t="shared" si="1451"/>
        <v>-1.7720917380275871</v>
      </c>
      <c r="AT933">
        <f t="shared" si="1452"/>
        <v>1</v>
      </c>
      <c r="AU933">
        <f t="shared" si="1453"/>
        <v>0</v>
      </c>
      <c r="AV933">
        <f>2*Parameters!$C$17</f>
        <v>0.04</v>
      </c>
      <c r="AW933">
        <f>2*C933*Parameters!$C$16</f>
        <v>56.781892613165361</v>
      </c>
      <c r="AX933">
        <f>0</f>
        <v>0</v>
      </c>
      <c r="AY933">
        <f>0</f>
        <v>0</v>
      </c>
      <c r="AZ933">
        <f t="shared" si="1454"/>
        <v>101.62778497183989</v>
      </c>
      <c r="BA933">
        <f t="shared" si="1455"/>
        <v>7.1151522704294488</v>
      </c>
      <c r="BB933">
        <f t="shared" si="1456"/>
        <v>-399.90670074697107</v>
      </c>
      <c r="BC933">
        <f t="shared" si="1457"/>
        <v>5827.6844714888548</v>
      </c>
      <c r="BD933">
        <f t="shared" si="1458"/>
        <v>0.1265550619967255</v>
      </c>
      <c r="BE933">
        <f t="shared" si="1459"/>
        <v>-1.7720917380275871</v>
      </c>
      <c r="BF933">
        <f t="shared" si="1460"/>
        <v>101.62778497183987</v>
      </c>
      <c r="BG933">
        <f t="shared" si="1461"/>
        <v>7.1151522704294488</v>
      </c>
      <c r="BH933">
        <f>0</f>
        <v>0</v>
      </c>
      <c r="BI933">
        <f>0</f>
        <v>0</v>
      </c>
      <c r="BJ933">
        <f>0</f>
        <v>0</v>
      </c>
      <c r="BK933">
        <f>C933*(Parameters!$C$19+Parameters!$C$18/2)</f>
        <v>2.1293209729937013E-3</v>
      </c>
      <c r="BL933">
        <f t="shared" si="1462"/>
        <v>89.218774202708957</v>
      </c>
      <c r="BM933">
        <f t="shared" si="1463"/>
        <v>6.2636225452882073</v>
      </c>
      <c r="BN933">
        <f t="shared" si="1464"/>
        <v>-399.90670074697107</v>
      </c>
      <c r="BO933">
        <f t="shared" si="1465"/>
        <v>5827.6844714888548</v>
      </c>
      <c r="BP933">
        <f t="shared" si="1466"/>
        <v>0.11140461904125633</v>
      </c>
      <c r="BQ933">
        <f t="shared" si="1467"/>
        <v>-1.5556935640481544</v>
      </c>
      <c r="BR933">
        <f t="shared" si="1468"/>
        <v>101.62778497183987</v>
      </c>
      <c r="BS933">
        <f t="shared" si="1469"/>
        <v>7.1151522704294488</v>
      </c>
      <c r="BT933">
        <f>2*((((Parameters!$C$21)/((Parameters!$C$21)^2+(C933*Parameters!$C$20)^2)))/((((Parameters!$C$21)/((Parameters!$C$21)^2+(C933*Parameters!$C$20)^2)))^2+((-(C933*Parameters!$C$20)/((Parameters!$C$21)^2+(C933*Parameters!$C$20)^2)+C933*Parameters!$C$22))^2))</f>
        <v>7.5902005678439674E-2</v>
      </c>
      <c r="BU933">
        <f>2*(-((-(C933*Parameters!$C$20)/((Parameters!$C$21)^2+(C933*Parameters!$C$20)^2)+C933*Parameters!$C$22))/((((Parameters!$C$21)/((Parameters!$C$21)^2+(C933*Parameters!$C$20)^2)))^2+((-(C933*Parameters!$C$20)/((Parameters!$C$21)^2+(C933*Parameters!$C$20)^2)+C933*Parameters!$C$22))^2))</f>
        <v>5318.821395623324</v>
      </c>
      <c r="BV933">
        <f>0</f>
        <v>0</v>
      </c>
      <c r="BW933">
        <f>0</f>
        <v>0</v>
      </c>
      <c r="BX933">
        <f t="shared" si="1470"/>
        <v>89.218774202708957</v>
      </c>
      <c r="BY933">
        <f t="shared" si="1471"/>
        <v>6.2636225452882073</v>
      </c>
      <c r="BZ933">
        <f t="shared" si="1472"/>
        <v>-33708.224424828353</v>
      </c>
      <c r="CA933">
        <f t="shared" si="1473"/>
        <v>480366.88501365756</v>
      </c>
      <c r="CB933">
        <f t="shared" si="1474"/>
        <v>0.11140461904125633</v>
      </c>
      <c r="CC933">
        <f t="shared" si="1475"/>
        <v>-1.5556935640481544</v>
      </c>
      <c r="CD933">
        <f t="shared" si="1476"/>
        <v>8376.0924542986941</v>
      </c>
      <c r="CE933">
        <f t="shared" si="1477"/>
        <v>599.53834333659688</v>
      </c>
      <c r="CF933">
        <f>0</f>
        <v>0</v>
      </c>
      <c r="CG933">
        <f>0</f>
        <v>0</v>
      </c>
      <c r="CH933">
        <f>(((Parameters!$C$25))/(((Parameters!$C$25))^2+((C933*Parameters!$C$24-1/(C933*Parameters!$C$23)))^2))+(((Parameters!$C$29+Parameters!$C$28))/(((Parameters!$C$29+Parameters!$C$28))^2+((C933*Parameters!$C$27-1/(C933*Parameters!$C$26)))^2))</f>
        <v>0.5204130115841582</v>
      </c>
      <c r="CI933">
        <f>(-((C933*Parameters!$C$24-1/(C933*Parameters!$C$23)))/(((Parameters!$C$25))^2+((C933*Parameters!$C$24-1/(C933*Parameters!$C$23)))^2))+(-((C933*Parameters!$C$27-1/(C933*Parameters!$C$26)))/(((Parameters!$C$29+Parameters!$C$28))^2+((C933*Parameters!$C$27-1/(C933*Parameters!$C$26)))^2))</f>
        <v>-4.7429111216803035</v>
      </c>
      <c r="CJ933">
        <f t="shared" si="1478"/>
        <v>2260884.4616043228</v>
      </c>
      <c r="CK933">
        <f t="shared" si="1479"/>
        <v>409870.55343441793</v>
      </c>
      <c r="CL933">
        <f t="shared" si="1480"/>
        <v>-33708.224424828353</v>
      </c>
      <c r="CM933">
        <f t="shared" si="1481"/>
        <v>480366.88501365756</v>
      </c>
      <c r="CN933">
        <f t="shared" si="1482"/>
        <v>7202.6959805528968</v>
      </c>
      <c r="CO933">
        <f t="shared" si="1483"/>
        <v>-39416.610196463822</v>
      </c>
      <c r="CP933">
        <f t="shared" si="1484"/>
        <v>8376.0924542986941</v>
      </c>
      <c r="CQ933">
        <f t="shared" si="1485"/>
        <v>599.53834333659688</v>
      </c>
      <c r="CR933">
        <f>2*((((Parameters!$C$31)/((Parameters!$C$31)^2+(C933*Parameters!$C$30)^2)))/((((Parameters!$C$31)/((Parameters!$C$31)^2+(C933*Parameters!$C$30)^2)))^2+((-(C933*Parameters!$C$30)/((Parameters!$C$31)^2+(C933*Parameters!$C$30)^2)+C933*Parameters!$C$32))^2))</f>
        <v>5.3213197305687791E-2</v>
      </c>
      <c r="CS933">
        <f>2*(-((-(C933*Parameters!$C$30)/((Parameters!$C$31)^2+(C933*Parameters!$C$30)^2)+C933*Parameters!$C$32))/((((Parameters!$C$31)/((Parameters!$C$31)^2+(C933*Parameters!$C$30)^2)))^2+((-(C933*Parameters!$C$30)/((Parameters!$C$31)^2+(C933*Parameters!$C$30)^2)+C933*Parameters!$C$32))^2))</f>
        <v>2161.2424309628982</v>
      </c>
      <c r="CT933">
        <f>0</f>
        <v>0</v>
      </c>
      <c r="CU933">
        <f>0</f>
        <v>0</v>
      </c>
      <c r="CV933">
        <f t="shared" si="1486"/>
        <v>2260884.4616043228</v>
      </c>
      <c r="CW933">
        <f t="shared" si="1487"/>
        <v>409870.55343441793</v>
      </c>
      <c r="CX933">
        <f t="shared" si="1488"/>
        <v>-885743030.6181941</v>
      </c>
      <c r="CY933">
        <f t="shared" si="1489"/>
        <v>4886821607.3316135</v>
      </c>
      <c r="CZ933">
        <f t="shared" si="1490"/>
        <v>7202.6959805528968</v>
      </c>
      <c r="DA933">
        <f t="shared" si="1491"/>
        <v>-39416.610196463822</v>
      </c>
      <c r="DB933">
        <f t="shared" si="1492"/>
        <v>85197609.812259078</v>
      </c>
      <c r="DC933">
        <f t="shared" si="1493"/>
        <v>15565274.224984668</v>
      </c>
      <c r="DD933">
        <f>0</f>
        <v>0</v>
      </c>
      <c r="DE933">
        <f>0</f>
        <v>0</v>
      </c>
      <c r="DF933">
        <f>(((Parameters!$C$35))/(((Parameters!$C$35))^2+((C933*Parameters!$C$34-1/(C933*Parameters!$C$33)))^2))+(((Parameters!$C$39+Parameters!$C$38))/(((Parameters!$C$39+Parameters!$C$38))^2+((C933*Parameters!$C$37-1/(C933*Parameters!$C$36)))^2))</f>
        <v>0.5204130115841582</v>
      </c>
      <c r="DG933">
        <f>(-((C933*Parameters!$C$34-1/(C933*Parameters!$C$33)))/(((Parameters!$C$35))^2+((C933*Parameters!$C$34-1/(C933*Parameters!$C$33)))^2))+(-((C933*Parameters!$C$37-1/(C933*Parameters!$C$36)))/(((Parameters!$C$39+Parameters!$C$38))^2+((C933*Parameters!$C$37-1/(C933*Parameters!$C$36)))^2))</f>
        <v>-4.7429111216803035</v>
      </c>
      <c r="DH933">
        <f t="shared" si="1494"/>
        <v>22719069237.488636</v>
      </c>
      <c r="DI933">
        <f t="shared" si="1495"/>
        <v>6744575891.1692657</v>
      </c>
      <c r="DJ933">
        <f t="shared" si="1496"/>
        <v>-885743030.6181941</v>
      </c>
      <c r="DK933">
        <f t="shared" si="1497"/>
        <v>4886821607.3316135</v>
      </c>
      <c r="DL933">
        <f t="shared" si="1498"/>
        <v>118169859.63183388</v>
      </c>
      <c r="DM933">
        <f t="shared" si="1499"/>
        <v>-396023736.49378145</v>
      </c>
      <c r="DN933">
        <f t="shared" si="1500"/>
        <v>85197609.812259078</v>
      </c>
      <c r="DO933">
        <f t="shared" si="1501"/>
        <v>15565274.224984668</v>
      </c>
      <c r="DP933">
        <f>2*((((Parameters!$C$41)/((Parameters!$C$41)^2+(C933*(Parameters!$C$40*(1-Parameters!$C$42)))^2)))/((((Parameters!$C$41)/((Parameters!$C$41)^2+(C933*(Parameters!$C$40*(1-Parameters!$C$42)))^2)))^2+((-(C933*(Parameters!$C$40*(1-Parameters!$C$42)))/((Parameters!$C$41)^2+(C933*(Parameters!$C$40*(1-Parameters!$C$42)))^2)+C933*Parameters!$C$43))^2))</f>
        <v>0.20492542144858089</v>
      </c>
      <c r="DQ933">
        <f>2*(-((-(C933*(Parameters!$C$40*(1-Parameters!$C$42)))/((Parameters!$C$41)^2+(C933*(Parameters!$C$40*(1-Parameters!$C$42)))^2)+C933*Parameters!$C$43))/((((Parameters!$C$41)/((Parameters!$C$41)^2+(C933*(Parameters!$C$40*(1-Parameters!$C$42)))^2)))^2+((-(C933*(Parameters!$C$40*(1-Parameters!$C$42)))/((Parameters!$C$41)^2+(C933*(Parameters!$C$40*(1-Parameters!$C$42)))^2)+C933*Parameters!$C$43))^2))</f>
        <v>172.4304779519004</v>
      </c>
      <c r="DR933">
        <f>0</f>
        <v>0</v>
      </c>
      <c r="DS933">
        <f>0</f>
        <v>0</v>
      </c>
      <c r="DT933">
        <f t="shared" si="1502"/>
        <v>22719069237.488636</v>
      </c>
      <c r="DU933">
        <f t="shared" si="1503"/>
        <v>6744575891.1692657</v>
      </c>
      <c r="DV933">
        <f t="shared" si="1504"/>
        <v>-1159200472689.3875</v>
      </c>
      <c r="DW933">
        <f t="shared" si="1505"/>
        <v>3923728923906.8042</v>
      </c>
      <c r="DX933">
        <f t="shared" si="1506"/>
        <v>118169859.63183388</v>
      </c>
      <c r="DY933">
        <f t="shared" si="1507"/>
        <v>-396023736.49378145</v>
      </c>
      <c r="DZ933">
        <f t="shared" si="1508"/>
        <v>68395975782.020027</v>
      </c>
      <c r="EA933">
        <f t="shared" si="1509"/>
        <v>20310495318.946449</v>
      </c>
      <c r="EB933">
        <f>0</f>
        <v>0</v>
      </c>
      <c r="EC933">
        <f>0</f>
        <v>0</v>
      </c>
      <c r="ED933">
        <f>0</f>
        <v>0</v>
      </c>
      <c r="EE933">
        <f>C933*Parameters!$C$44</f>
        <v>2.8390946306582678E-4</v>
      </c>
      <c r="EF933">
        <f t="shared" si="1510"/>
        <v>21605085465.486401</v>
      </c>
      <c r="EG933">
        <f t="shared" si="1511"/>
        <v>6415467907.382369</v>
      </c>
      <c r="EH933">
        <f t="shared" si="1512"/>
        <v>-1159200472689.3875</v>
      </c>
      <c r="EI933">
        <f t="shared" si="1513"/>
        <v>3923728923906.8042</v>
      </c>
      <c r="EJ933">
        <f t="shared" si="1514"/>
        <v>112403517.81123081</v>
      </c>
      <c r="EK933">
        <f t="shared" si="1515"/>
        <v>-376605471.73364484</v>
      </c>
      <c r="EL933">
        <f t="shared" si="1516"/>
        <v>68395975782.020027</v>
      </c>
      <c r="EM933">
        <f t="shared" si="1517"/>
        <v>20310495318.946449</v>
      </c>
      <c r="EN933">
        <f>0</f>
        <v>0</v>
      </c>
      <c r="EO933">
        <f>0</f>
        <v>0</v>
      </c>
      <c r="EP933">
        <f>(((2*Parameters!$C$47))/(((2*Parameters!$C$47))^2+((2*(C933*Parameters!$C$46-1/(C933*Parameters!$C$45))))^2))</f>
        <v>4.0433868619236648E-5</v>
      </c>
      <c r="EQ933">
        <f>(-((2*(C933*Parameters!$C$46-1/(C933*Parameters!$C$45))))/(((2*Parameters!$C$47))^2+((2*(C933*Parameters!$C$46-1/(C933*Parameters!$C$45))))^2))</f>
        <v>3.179378996884745E-2</v>
      </c>
      <c r="ER933">
        <f t="shared" si="1518"/>
        <v>-103191998795.51443</v>
      </c>
      <c r="ES933">
        <f t="shared" si="1519"/>
        <v>-30281256913.28595</v>
      </c>
      <c r="ET933">
        <f t="shared" si="1520"/>
        <v>-1159200472689.3875</v>
      </c>
      <c r="EU933">
        <f t="shared" si="1521"/>
        <v>3923728923906.8042</v>
      </c>
      <c r="EV933">
        <f t="shared" si="1522"/>
        <v>-530578590.62375724</v>
      </c>
      <c r="EW933">
        <f t="shared" si="1523"/>
        <v>1798783048.8935945</v>
      </c>
      <c r="EX933">
        <f t="shared" si="1524"/>
        <v>68395975782.020027</v>
      </c>
      <c r="EY933">
        <f t="shared" si="1525"/>
        <v>20310495318.946449</v>
      </c>
      <c r="EZ933">
        <f>(ER933+ET933/Parameters!$C$6+Parameters!$C$7*(EV933+EX933/Parameters!$C$6))</f>
        <v>-143512015236.88443</v>
      </c>
      <c r="FA933">
        <f>(ES933+EU933/Parameters!$C$6+Parameters!$C$7*(EW933+EY933/Parameters!$C$6))</f>
        <v>106196270874.77681</v>
      </c>
      <c r="FB933">
        <f t="shared" si="1526"/>
        <v>-225.03427663568229</v>
      </c>
      <c r="FC933">
        <f t="shared" si="1527"/>
        <v>5.6012656225203637E-12</v>
      </c>
      <c r="FD933">
        <f>(ER933+ET933/Parameters!$C$6+Parameters!$C$8*(EV933+EX933/Parameters!$C$6))</f>
        <v>-51091421668.907028</v>
      </c>
      <c r="FE933">
        <f>(ES933+EU933/Parameters!$C$6+Parameters!$C$8*(EW933+EY933/Parameters!$C$6))</f>
        <v>231458023874.146</v>
      </c>
      <c r="FF933">
        <f t="shared" si="1528"/>
        <v>-227.49606086398458</v>
      </c>
      <c r="FG933">
        <f t="shared" si="1529"/>
        <v>4.2188779029469265E-12</v>
      </c>
    </row>
    <row r="934" spans="1:163" x14ac:dyDescent="0.15">
      <c r="A934">
        <f>Parameters!$C$2*(Parameters!$C$3/Parameters!$C$2)^((ROW()-2)/(Parameters!$C$4-1))</f>
        <v>4570881.8961487412</v>
      </c>
      <c r="B934">
        <f t="shared" si="1428"/>
        <v>6.6599999999999993</v>
      </c>
      <c r="C934">
        <f t="shared" si="1429"/>
        <v>28719697.970734939</v>
      </c>
      <c r="D934">
        <f>1</f>
        <v>1</v>
      </c>
      <c r="E934">
        <f>0</f>
        <v>0</v>
      </c>
      <c r="F934">
        <f>0</f>
        <v>0</v>
      </c>
      <c r="G934">
        <f>0</f>
        <v>0</v>
      </c>
      <c r="H934">
        <f>0</f>
        <v>0</v>
      </c>
      <c r="I934">
        <f>0</f>
        <v>0</v>
      </c>
      <c r="J934">
        <f>1</f>
        <v>1</v>
      </c>
      <c r="K934">
        <f>0</f>
        <v>0</v>
      </c>
      <c r="L934">
        <f>2*Parameters!$C$10</f>
        <v>0.04</v>
      </c>
      <c r="M934">
        <f>2*C934*Parameters!$C$9</f>
        <v>57.439395941469876</v>
      </c>
      <c r="N934">
        <f>0</f>
        <v>0</v>
      </c>
      <c r="O934">
        <f>0</f>
        <v>0</v>
      </c>
      <c r="P934">
        <f t="shared" si="1430"/>
        <v>1</v>
      </c>
      <c r="Q934">
        <f t="shared" si="1431"/>
        <v>0</v>
      </c>
      <c r="R934">
        <f t="shared" si="1432"/>
        <v>0.04</v>
      </c>
      <c r="S934">
        <f t="shared" si="1433"/>
        <v>57.439395941469876</v>
      </c>
      <c r="T934">
        <f t="shared" si="1434"/>
        <v>0</v>
      </c>
      <c r="U934">
        <f t="shared" si="1435"/>
        <v>0</v>
      </c>
      <c r="V934">
        <f t="shared" si="1436"/>
        <v>1</v>
      </c>
      <c r="W934">
        <f t="shared" si="1437"/>
        <v>0</v>
      </c>
      <c r="X934">
        <f>0</f>
        <v>0</v>
      </c>
      <c r="Y934">
        <f>0</f>
        <v>0</v>
      </c>
      <c r="Z934">
        <f>0</f>
        <v>0</v>
      </c>
      <c r="AA934">
        <f>C934*(Parameters!$C$12+Parameters!$C$11/2)</f>
        <v>2.1539773478051203E-3</v>
      </c>
      <c r="AB934">
        <f t="shared" si="1438"/>
        <v>0.87627684227046454</v>
      </c>
      <c r="AC934">
        <f t="shared" si="1439"/>
        <v>8.6159093912204808E-5</v>
      </c>
      <c r="AD934">
        <f t="shared" si="1440"/>
        <v>0.04</v>
      </c>
      <c r="AE934">
        <f t="shared" si="1441"/>
        <v>57.439395941469876</v>
      </c>
      <c r="AF934">
        <f t="shared" si="1442"/>
        <v>0</v>
      </c>
      <c r="AG934">
        <f t="shared" si="1443"/>
        <v>2.1539773478051203E-3</v>
      </c>
      <c r="AH934">
        <f t="shared" si="1444"/>
        <v>1</v>
      </c>
      <c r="AI934">
        <f t="shared" si="1445"/>
        <v>0</v>
      </c>
      <c r="AJ934">
        <f>0</f>
        <v>0</v>
      </c>
      <c r="AK934">
        <f>0</f>
        <v>0</v>
      </c>
      <c r="AL934">
        <f>(((2*Parameters!$C$15))/(((2*Parameters!$C$15))^2+((2*(C934*Parameters!$C$14-1/(C934*Parameters!$C$13))))^2))</f>
        <v>0.12361821262467568</v>
      </c>
      <c r="AM934">
        <f>(-((2*(C934*Parameters!$C$14-1/(C934*Parameters!$C$13))))/(((2*Parameters!$C$15))^2+((2*(C934*Parameters!$C$14-1/(C934*Parameters!$C$13))))^2))</f>
        <v>-1.7536173622328139</v>
      </c>
      <c r="AN934">
        <f t="shared" si="1446"/>
        <v>101.60794356990205</v>
      </c>
      <c r="AO934">
        <f t="shared" si="1447"/>
        <v>7.0304969251301559</v>
      </c>
      <c r="AP934">
        <f t="shared" si="1448"/>
        <v>0.04</v>
      </c>
      <c r="AQ934">
        <f t="shared" si="1449"/>
        <v>57.439395941469876</v>
      </c>
      <c r="AR934">
        <f t="shared" si="1450"/>
        <v>0.12361821262467568</v>
      </c>
      <c r="AS934">
        <f t="shared" si="1451"/>
        <v>-1.7514633848850087</v>
      </c>
      <c r="AT934">
        <f t="shared" si="1452"/>
        <v>1</v>
      </c>
      <c r="AU934">
        <f t="shared" si="1453"/>
        <v>0</v>
      </c>
      <c r="AV934">
        <f>2*Parameters!$C$17</f>
        <v>0.04</v>
      </c>
      <c r="AW934">
        <f>2*C934*Parameters!$C$16</f>
        <v>57.439395941469876</v>
      </c>
      <c r="AX934">
        <f>0</f>
        <v>0</v>
      </c>
      <c r="AY934">
        <f>0</f>
        <v>0</v>
      </c>
      <c r="AZ934">
        <f t="shared" si="1454"/>
        <v>101.60794356990205</v>
      </c>
      <c r="BA934">
        <f t="shared" si="1455"/>
        <v>7.0304969251301559</v>
      </c>
      <c r="BB934">
        <f t="shared" si="1456"/>
        <v>-399.72317880504147</v>
      </c>
      <c r="BC934">
        <f t="shared" si="1457"/>
        <v>5894.0195173286074</v>
      </c>
      <c r="BD934">
        <f t="shared" si="1458"/>
        <v>0.12361821262467568</v>
      </c>
      <c r="BE934">
        <f t="shared" si="1459"/>
        <v>-1.7514633848850087</v>
      </c>
      <c r="BF934">
        <f t="shared" si="1460"/>
        <v>101.60794356990205</v>
      </c>
      <c r="BG934">
        <f t="shared" si="1461"/>
        <v>7.0304969251301559</v>
      </c>
      <c r="BH934">
        <f>0</f>
        <v>0</v>
      </c>
      <c r="BI934">
        <f>0</f>
        <v>0</v>
      </c>
      <c r="BJ934">
        <f>0</f>
        <v>0</v>
      </c>
      <c r="BK934">
        <f>C934*(Parameters!$C$19+Parameters!$C$18/2)</f>
        <v>2.1539773478051203E-3</v>
      </c>
      <c r="BL934">
        <f t="shared" si="1462"/>
        <v>88.912359042054959</v>
      </c>
      <c r="BM934">
        <f t="shared" si="1463"/>
        <v>6.1695022525914407</v>
      </c>
      <c r="BN934">
        <f t="shared" si="1464"/>
        <v>-399.72317880504147</v>
      </c>
      <c r="BO934">
        <f t="shared" si="1465"/>
        <v>5894.0195173286074</v>
      </c>
      <c r="BP934">
        <f t="shared" si="1466"/>
        <v>0.10847468150413177</v>
      </c>
      <c r="BQ934">
        <f t="shared" si="1467"/>
        <v>-1.5326021760783788</v>
      </c>
      <c r="BR934">
        <f t="shared" si="1468"/>
        <v>101.60794356990205</v>
      </c>
      <c r="BS934">
        <f t="shared" si="1469"/>
        <v>7.0304969251301559</v>
      </c>
      <c r="BT934">
        <f>2*((((Parameters!$C$21)/((Parameters!$C$21)^2+(C934*Parameters!$C$20)^2)))/((((Parameters!$C$21)/((Parameters!$C$21)^2+(C934*Parameters!$C$20)^2)))^2+((-(C934*Parameters!$C$20)/((Parameters!$C$21)^2+(C934*Parameters!$C$20)^2)+C934*Parameters!$C$22))^2))</f>
        <v>7.7254706711207863E-2</v>
      </c>
      <c r="BU934">
        <f>2*(-((-(C934*Parameters!$C$20)/((Parameters!$C$21)^2+(C934*Parameters!$C$20)^2)+C934*Parameters!$C$22))/((((Parameters!$C$21)/((Parameters!$C$21)^2+(C934*Parameters!$C$20)^2)))^2+((-(C934*Parameters!$C$20)/((Parameters!$C$21)^2+(C934*Parameters!$C$20)^2)+C934*Parameters!$C$22))^2))</f>
        <v>5428.142685388224</v>
      </c>
      <c r="BV934">
        <f>0</f>
        <v>0</v>
      </c>
      <c r="BW934">
        <f>0</f>
        <v>0</v>
      </c>
      <c r="BX934">
        <f t="shared" si="1470"/>
        <v>88.912359042054959</v>
      </c>
      <c r="BY934">
        <f t="shared" si="1471"/>
        <v>6.1695022525914407</v>
      </c>
      <c r="BZ934">
        <f t="shared" si="1472"/>
        <v>-33881.792805474644</v>
      </c>
      <c r="CA934">
        <f t="shared" si="1473"/>
        <v>488523.46751515783</v>
      </c>
      <c r="CB934">
        <f t="shared" si="1474"/>
        <v>0.10847468150413177</v>
      </c>
      <c r="CC934">
        <f t="shared" si="1475"/>
        <v>-1.5326021760783788</v>
      </c>
      <c r="CD934">
        <f t="shared" si="1476"/>
        <v>8420.799615439535</v>
      </c>
      <c r="CE934">
        <f t="shared" si="1477"/>
        <v>595.72814514998242</v>
      </c>
      <c r="CF934">
        <f>0</f>
        <v>0</v>
      </c>
      <c r="CG934">
        <f>0</f>
        <v>0</v>
      </c>
      <c r="CH934">
        <f>(((Parameters!$C$25))/(((Parameters!$C$25))^2+((C934*Parameters!$C$24-1/(C934*Parameters!$C$23)))^2))+(((Parameters!$C$29+Parameters!$C$28))/(((Parameters!$C$29+Parameters!$C$28))^2+((C934*Parameters!$C$27-1/(C934*Parameters!$C$26)))^2))</f>
        <v>0.5030808485557613</v>
      </c>
      <c r="CI934">
        <f>(-((C934*Parameters!$C$24-1/(C934*Parameters!$C$23)))/(((Parameters!$C$25))^2+((C934*Parameters!$C$24-1/(C934*Parameters!$C$23)))^2))+(-((C934*Parameters!$C$27-1/(C934*Parameters!$C$26)))/(((Parameters!$C$29+Parameters!$C$28))^2+((C934*Parameters!$C$27-1/(C934*Parameters!$C$26)))^2))</f>
        <v>-4.6523174959909346</v>
      </c>
      <c r="CJ934">
        <f t="shared" si="1478"/>
        <v>2255809.9064068007</v>
      </c>
      <c r="CK934">
        <f t="shared" si="1479"/>
        <v>403401.8275436305</v>
      </c>
      <c r="CL934">
        <f t="shared" si="1480"/>
        <v>-33881.792805474644</v>
      </c>
      <c r="CM934">
        <f t="shared" si="1481"/>
        <v>488523.46751515783</v>
      </c>
      <c r="CN934">
        <f t="shared" si="1482"/>
        <v>7007.9679632703446</v>
      </c>
      <c r="CO934">
        <f t="shared" si="1483"/>
        <v>-38878.066562548556</v>
      </c>
      <c r="CP934">
        <f t="shared" si="1484"/>
        <v>8420.799615439535</v>
      </c>
      <c r="CQ934">
        <f t="shared" si="1485"/>
        <v>595.72814514998242</v>
      </c>
      <c r="CR934">
        <f>2*((((Parameters!$C$31)/((Parameters!$C$31)^2+(C934*Parameters!$C$30)^2)))/((((Parameters!$C$31)/((Parameters!$C$31)^2+(C934*Parameters!$C$30)^2)))^2+((-(C934*Parameters!$C$30)/((Parameters!$C$31)^2+(C934*Parameters!$C$30)^2)+C934*Parameters!$C$32))^2))</f>
        <v>5.3595520410248988E-2</v>
      </c>
      <c r="CS934">
        <f>2*(-((-(C934*Parameters!$C$30)/((Parameters!$C$31)^2+(C934*Parameters!$C$30)^2)+C934*Parameters!$C$32))/((((Parameters!$C$31)/((Parameters!$C$31)^2+(C934*Parameters!$C$30)^2)))^2+((-(C934*Parameters!$C$30)/((Parameters!$C$31)^2+(C934*Parameters!$C$30)^2)+C934*Parameters!$C$32))^2))</f>
        <v>2194.1082698101163</v>
      </c>
      <c r="CT934">
        <f>0</f>
        <v>0</v>
      </c>
      <c r="CU934">
        <f>0</f>
        <v>0</v>
      </c>
      <c r="CV934">
        <f t="shared" si="1486"/>
        <v>2255809.9064068007</v>
      </c>
      <c r="CW934">
        <f t="shared" si="1487"/>
        <v>403401.8275436305</v>
      </c>
      <c r="CX934">
        <f t="shared" si="1488"/>
        <v>-885020266.35691905</v>
      </c>
      <c r="CY934">
        <f t="shared" si="1489"/>
        <v>4950001314.7651424</v>
      </c>
      <c r="CZ934">
        <f t="shared" si="1490"/>
        <v>7007.9679632703446</v>
      </c>
      <c r="DA934">
        <f t="shared" si="1491"/>
        <v>-38878.066562548556</v>
      </c>
      <c r="DB934">
        <f t="shared" si="1492"/>
        <v>85311483.754421398</v>
      </c>
      <c r="DC934">
        <f t="shared" si="1493"/>
        <v>15374752.500711007</v>
      </c>
      <c r="DD934">
        <f>0</f>
        <v>0</v>
      </c>
      <c r="DE934">
        <f>0</f>
        <v>0</v>
      </c>
      <c r="DF934">
        <f>(((Parameters!$C$35))/(((Parameters!$C$35))^2+((C934*Parameters!$C$34-1/(C934*Parameters!$C$33)))^2))+(((Parameters!$C$39+Parameters!$C$38))/(((Parameters!$C$39+Parameters!$C$38))^2+((C934*Parameters!$C$37-1/(C934*Parameters!$C$36)))^2))</f>
        <v>0.5030808485557613</v>
      </c>
      <c r="DG934">
        <f>(-((C934*Parameters!$C$34-1/(C934*Parameters!$C$33)))/(((Parameters!$C$35))^2+((C934*Parameters!$C$34-1/(C934*Parameters!$C$33)))^2))+(-((C934*Parameters!$C$37-1/(C934*Parameters!$C$36)))/(((Parameters!$C$39+Parameters!$C$38))^2+((C934*Parameters!$C$37-1/(C934*Parameters!$C$36)))^2))</f>
        <v>-4.6523174959909346</v>
      </c>
      <c r="DH934">
        <f t="shared" si="1494"/>
        <v>22585996785.178524</v>
      </c>
      <c r="DI934">
        <f t="shared" si="1495"/>
        <v>6608049533.0905781</v>
      </c>
      <c r="DJ934">
        <f t="shared" si="1496"/>
        <v>-885020266.35691905</v>
      </c>
      <c r="DK934">
        <f t="shared" si="1497"/>
        <v>4950001314.7651424</v>
      </c>
      <c r="DL934">
        <f t="shared" si="1498"/>
        <v>114453811.66227682</v>
      </c>
      <c r="DM934">
        <f t="shared" si="1499"/>
        <v>-389200243.01181108</v>
      </c>
      <c r="DN934">
        <f t="shared" si="1500"/>
        <v>85311483.754421398</v>
      </c>
      <c r="DO934">
        <f t="shared" si="1501"/>
        <v>15374752.500711007</v>
      </c>
      <c r="DP934">
        <f>2*((((Parameters!$C$41)/((Parameters!$C$41)^2+(C934*(Parameters!$C$40*(1-Parameters!$C$42)))^2)))/((((Parameters!$C$41)/((Parameters!$C$41)^2+(C934*(Parameters!$C$40*(1-Parameters!$C$42)))^2)))^2+((-(C934*(Parameters!$C$40*(1-Parameters!$C$42)))/((Parameters!$C$41)^2+(C934*(Parameters!$C$40*(1-Parameters!$C$42)))^2)+C934*Parameters!$C$43))^2))</f>
        <v>0.20504230967492237</v>
      </c>
      <c r="DQ934">
        <f>2*(-((-(C934*(Parameters!$C$40*(1-Parameters!$C$42)))/((Parameters!$C$41)^2+(C934*(Parameters!$C$40*(1-Parameters!$C$42)))^2)+C934*Parameters!$C$43))/((((Parameters!$C$41)/((Parameters!$C$41)^2+(C934*(Parameters!$C$40*(1-Parameters!$C$42)))^2)))^2+((-(C934*(Parameters!$C$40*(1-Parameters!$C$42)))/((Parameters!$C$41)^2+(C934*(Parameters!$C$40*(1-Parameters!$C$42)))^2)+C934*Parameters!$C$43))^2))</f>
        <v>174.47686778332437</v>
      </c>
      <c r="DR934">
        <f>0</f>
        <v>0</v>
      </c>
      <c r="DS934">
        <f>0</f>
        <v>0</v>
      </c>
      <c r="DT934">
        <f t="shared" si="1502"/>
        <v>22585996785.178524</v>
      </c>
      <c r="DU934">
        <f t="shared" si="1503"/>
        <v>6608049533.0905781</v>
      </c>
      <c r="DV934">
        <f t="shared" si="1504"/>
        <v>-1149205720009.9167</v>
      </c>
      <c r="DW934">
        <f t="shared" si="1505"/>
        <v>3947038905895.6592</v>
      </c>
      <c r="DX934">
        <f t="shared" si="1506"/>
        <v>114453811.66227682</v>
      </c>
      <c r="DY934">
        <f t="shared" si="1507"/>
        <v>-389200243.01181108</v>
      </c>
      <c r="DZ934">
        <f t="shared" si="1508"/>
        <v>68015218698.858223</v>
      </c>
      <c r="EA934">
        <f t="shared" si="1509"/>
        <v>19905114800.444111</v>
      </c>
      <c r="EB934">
        <f>0</f>
        <v>0</v>
      </c>
      <c r="EC934">
        <f>0</f>
        <v>0</v>
      </c>
      <c r="ED934">
        <f>0</f>
        <v>0</v>
      </c>
      <c r="EE934">
        <f>C934*Parameters!$C$44</f>
        <v>2.8719697970734935E-4</v>
      </c>
      <c r="EF934">
        <f t="shared" si="1510"/>
        <v>21452419132.617889</v>
      </c>
      <c r="EG934">
        <f t="shared" si="1511"/>
        <v>6278001121.2413206</v>
      </c>
      <c r="EH934">
        <f t="shared" si="1512"/>
        <v>-1149205720009.9167</v>
      </c>
      <c r="EI934">
        <f t="shared" si="1513"/>
        <v>3947038905895.6592</v>
      </c>
      <c r="EJ934">
        <f t="shared" si="1514"/>
        <v>108737122.81086121</v>
      </c>
      <c r="EK934">
        <f t="shared" si="1515"/>
        <v>-369666477.62736416</v>
      </c>
      <c r="EL934">
        <f t="shared" si="1516"/>
        <v>68015218698.858223</v>
      </c>
      <c r="EM934">
        <f t="shared" si="1517"/>
        <v>19905114800.444111</v>
      </c>
      <c r="EN934">
        <f>0</f>
        <v>0</v>
      </c>
      <c r="EO934">
        <f>0</f>
        <v>0</v>
      </c>
      <c r="EP934">
        <f>(((2*Parameters!$C$47))/(((2*Parameters!$C$47))^2+((2*(C934*Parameters!$C$46-1/(C934*Parameters!$C$45))))^2))</f>
        <v>4.1410512685357816E-5</v>
      </c>
      <c r="EQ934">
        <f>(-((2*(C934*Parameters!$C$46-1/(C934*Parameters!$C$45))))/(((2*Parameters!$C$47))^2+((2*(C934*Parameters!$C$46-1/(C934*Parameters!$C$45))))^2))</f>
        <v>3.2175473614282427E-2</v>
      </c>
      <c r="ER934">
        <f t="shared" si="1518"/>
        <v>-105593016236.62062</v>
      </c>
      <c r="ES934">
        <f t="shared" si="1519"/>
        <v>-30534788295.638</v>
      </c>
      <c r="ET934">
        <f t="shared" si="1520"/>
        <v>-1149205720009.9167</v>
      </c>
      <c r="EU934">
        <f t="shared" si="1521"/>
        <v>3947038905895.6592</v>
      </c>
      <c r="EV934">
        <f t="shared" si="1522"/>
        <v>-528902828.16336441</v>
      </c>
      <c r="EW934">
        <f t="shared" si="1523"/>
        <v>1819579677.9963446</v>
      </c>
      <c r="EX934">
        <f t="shared" si="1524"/>
        <v>68015218698.858223</v>
      </c>
      <c r="EY934">
        <f t="shared" si="1525"/>
        <v>19905114800.444111</v>
      </c>
      <c r="EZ934">
        <f>(ER934+ET934/Parameters!$C$6+Parameters!$C$7*(EV934+EX934/Parameters!$C$6))</f>
        <v>-145565389106.53076</v>
      </c>
      <c r="FA934">
        <f>(ES934+EU934/Parameters!$C$6+Parameters!$C$7*(EW934+EY934/Parameters!$C$6))</f>
        <v>106753521474.6458</v>
      </c>
      <c r="FB934">
        <f t="shared" si="1526"/>
        <v>-225.13025680144537</v>
      </c>
      <c r="FC934">
        <f t="shared" si="1527"/>
        <v>5.539711653400984E-12</v>
      </c>
      <c r="FD934">
        <f>(ER934+ET934/Parameters!$C$6+Parameters!$C$8*(EV934+EX934/Parameters!$C$6))</f>
        <v>-53723193647.119476</v>
      </c>
      <c r="FE934">
        <f>(ES934+EU934/Parameters!$C$6+Parameters!$C$8*(EW934+EY934/Parameters!$C$6))</f>
        <v>232350096331.75714</v>
      </c>
      <c r="FF934">
        <f t="shared" si="1528"/>
        <v>-227.54904219289028</v>
      </c>
      <c r="FG934">
        <f t="shared" si="1529"/>
        <v>4.1932223347667383E-12</v>
      </c>
    </row>
    <row r="935" spans="1:163" x14ac:dyDescent="0.15">
      <c r="A935">
        <f>Parameters!$C$2*(Parameters!$C$3/Parameters!$C$2)^((ROW()-2)/(Parameters!$C$4-1))</f>
        <v>4623810.2139926022</v>
      </c>
      <c r="B935">
        <f t="shared" si="1428"/>
        <v>6.665</v>
      </c>
      <c r="C935">
        <f t="shared" si="1429"/>
        <v>29052256.399745215</v>
      </c>
      <c r="D935">
        <f>1</f>
        <v>1</v>
      </c>
      <c r="E935">
        <f>0</f>
        <v>0</v>
      </c>
      <c r="F935">
        <f>0</f>
        <v>0</v>
      </c>
      <c r="G935">
        <f>0</f>
        <v>0</v>
      </c>
      <c r="H935">
        <f>0</f>
        <v>0</v>
      </c>
      <c r="I935">
        <f>0</f>
        <v>0</v>
      </c>
      <c r="J935">
        <f>1</f>
        <v>1</v>
      </c>
      <c r="K935">
        <f>0</f>
        <v>0</v>
      </c>
      <c r="L935">
        <f>2*Parameters!$C$10</f>
        <v>0.04</v>
      </c>
      <c r="M935">
        <f>2*C935*Parameters!$C$9</f>
        <v>58.104512799490429</v>
      </c>
      <c r="N935">
        <f>0</f>
        <v>0</v>
      </c>
      <c r="O935">
        <f>0</f>
        <v>0</v>
      </c>
      <c r="P935">
        <f t="shared" si="1430"/>
        <v>1</v>
      </c>
      <c r="Q935">
        <f t="shared" si="1431"/>
        <v>0</v>
      </c>
      <c r="R935">
        <f t="shared" si="1432"/>
        <v>0.04</v>
      </c>
      <c r="S935">
        <f t="shared" si="1433"/>
        <v>58.104512799490429</v>
      </c>
      <c r="T935">
        <f t="shared" si="1434"/>
        <v>0</v>
      </c>
      <c r="U935">
        <f t="shared" si="1435"/>
        <v>0</v>
      </c>
      <c r="V935">
        <f t="shared" si="1436"/>
        <v>1</v>
      </c>
      <c r="W935">
        <f t="shared" si="1437"/>
        <v>0</v>
      </c>
      <c r="X935">
        <f>0</f>
        <v>0</v>
      </c>
      <c r="Y935">
        <f>0</f>
        <v>0</v>
      </c>
      <c r="Z935">
        <f>0</f>
        <v>0</v>
      </c>
      <c r="AA935">
        <f>C935*(Parameters!$C$12+Parameters!$C$11/2)</f>
        <v>2.1789192299808912E-3</v>
      </c>
      <c r="AB935">
        <f t="shared" si="1438"/>
        <v>0.87339495971251946</v>
      </c>
      <c r="AC935">
        <f t="shared" si="1439"/>
        <v>8.7156769199235655E-5</v>
      </c>
      <c r="AD935">
        <f t="shared" si="1440"/>
        <v>0.04</v>
      </c>
      <c r="AE935">
        <f t="shared" si="1441"/>
        <v>58.104512799490429</v>
      </c>
      <c r="AF935">
        <f t="shared" si="1442"/>
        <v>0</v>
      </c>
      <c r="AG935">
        <f t="shared" si="1443"/>
        <v>2.1789192299808912E-3</v>
      </c>
      <c r="AH935">
        <f t="shared" si="1444"/>
        <v>1</v>
      </c>
      <c r="AI935">
        <f t="shared" si="1445"/>
        <v>0</v>
      </c>
      <c r="AJ935">
        <f>0</f>
        <v>0</v>
      </c>
      <c r="AK935">
        <f>0</f>
        <v>0</v>
      </c>
      <c r="AL935">
        <f>(((2*Parameters!$C$15))/(((2*Parameters!$C$15))^2+((2*(C935*Parameters!$C$14-1/(C935*Parameters!$C$13))))^2))</f>
        <v>0.12075076829621957</v>
      </c>
      <c r="AM935">
        <f>(-((2*(C935*Parameters!$C$14-1/(C935*Parameters!$C$13))))/(((2*Parameters!$C$15))^2+((2*(C935*Parameters!$C$14-1/(C935*Parameters!$C$13))))^2))</f>
        <v>-1.7332594899095064</v>
      </c>
      <c r="AN935">
        <f t="shared" si="1446"/>
        <v>101.58842320672953</v>
      </c>
      <c r="AO935">
        <f t="shared" si="1447"/>
        <v>6.9469213391888127</v>
      </c>
      <c r="AP935">
        <f t="shared" si="1448"/>
        <v>0.04</v>
      </c>
      <c r="AQ935">
        <f t="shared" si="1449"/>
        <v>58.104512799490429</v>
      </c>
      <c r="AR935">
        <f t="shared" si="1450"/>
        <v>0.12075076829621957</v>
      </c>
      <c r="AS935">
        <f t="shared" si="1451"/>
        <v>-1.7310805706795256</v>
      </c>
      <c r="AT935">
        <f t="shared" si="1452"/>
        <v>1</v>
      </c>
      <c r="AU935">
        <f t="shared" si="1453"/>
        <v>0</v>
      </c>
      <c r="AV935">
        <f>2*Parameters!$C$17</f>
        <v>0.04</v>
      </c>
      <c r="AW935">
        <f>2*C935*Parameters!$C$16</f>
        <v>58.104512799490429</v>
      </c>
      <c r="AX935">
        <f>0</f>
        <v>0</v>
      </c>
      <c r="AY935">
        <f>0</f>
        <v>0</v>
      </c>
      <c r="AZ935">
        <f t="shared" si="1454"/>
        <v>101.58842320672953</v>
      </c>
      <c r="BA935">
        <f t="shared" si="1455"/>
        <v>6.9469213391888127</v>
      </c>
      <c r="BB935">
        <f t="shared" si="1456"/>
        <v>-399.54394294168037</v>
      </c>
      <c r="BC935">
        <f t="shared" si="1457"/>
        <v>5961.1282261485239</v>
      </c>
      <c r="BD935">
        <f t="shared" si="1458"/>
        <v>0.12075076829621957</v>
      </c>
      <c r="BE935">
        <f t="shared" si="1459"/>
        <v>-1.7310805706795256</v>
      </c>
      <c r="BF935">
        <f t="shared" si="1460"/>
        <v>101.58842320672954</v>
      </c>
      <c r="BG935">
        <f t="shared" si="1461"/>
        <v>6.9469213391888127</v>
      </c>
      <c r="BH935">
        <f>0</f>
        <v>0</v>
      </c>
      <c r="BI935">
        <f>0</f>
        <v>0</v>
      </c>
      <c r="BJ935">
        <f>0</f>
        <v>0</v>
      </c>
      <c r="BK935">
        <f>C935*(Parameters!$C$19+Parameters!$C$18/2)</f>
        <v>2.1789192299808912E-3</v>
      </c>
      <c r="BL935">
        <f t="shared" si="1462"/>
        <v>88.599606282392628</v>
      </c>
      <c r="BM935">
        <f t="shared" si="1463"/>
        <v>6.0763473586907972</v>
      </c>
      <c r="BN935">
        <f t="shared" si="1464"/>
        <v>-399.54394294168037</v>
      </c>
      <c r="BO935">
        <f t="shared" si="1465"/>
        <v>5961.1282261485239</v>
      </c>
      <c r="BP935">
        <f t="shared" si="1466"/>
        <v>0.10561398780109646</v>
      </c>
      <c r="BQ935">
        <f t="shared" si="1467"/>
        <v>-1.5097276018109456</v>
      </c>
      <c r="BR935">
        <f t="shared" si="1468"/>
        <v>101.58842320672954</v>
      </c>
      <c r="BS935">
        <f t="shared" si="1469"/>
        <v>6.9469213391888127</v>
      </c>
      <c r="BT935">
        <f>2*((((Parameters!$C$21)/((Parameters!$C$21)^2+(C935*Parameters!$C$20)^2)))/((((Parameters!$C$21)/((Parameters!$C$21)^2+(C935*Parameters!$C$20)^2)))^2+((-(C935*Parameters!$C$20)/((Parameters!$C$21)^2+(C935*Parameters!$C$20)^2)+C935*Parameters!$C$22))^2))</f>
        <v>7.8676697402624854E-2</v>
      </c>
      <c r="BU935">
        <f>2*(-((-(C935*Parameters!$C$20)/((Parameters!$C$21)^2+(C935*Parameters!$C$20)^2)+C935*Parameters!$C$22))/((((Parameters!$C$21)/((Parameters!$C$21)^2+(C935*Parameters!$C$20)^2)))^2+((-(C935*Parameters!$C$20)/((Parameters!$C$21)^2+(C935*Parameters!$C$20)^2)+C935*Parameters!$C$22))^2))</f>
        <v>5541.3022797947606</v>
      </c>
      <c r="BV935">
        <f>0</f>
        <v>0</v>
      </c>
      <c r="BW935">
        <f>0</f>
        <v>0</v>
      </c>
      <c r="BX935">
        <f t="shared" si="1470"/>
        <v>88.599606282392628</v>
      </c>
      <c r="BY935">
        <f t="shared" si="1471"/>
        <v>6.0763473586907972</v>
      </c>
      <c r="BZ935">
        <f t="shared" si="1472"/>
        <v>-34063.450690066398</v>
      </c>
      <c r="CA935">
        <f t="shared" si="1473"/>
        <v>496918.80657463148</v>
      </c>
      <c r="CB935">
        <f t="shared" si="1474"/>
        <v>0.10561398780109646</v>
      </c>
      <c r="CC935">
        <f t="shared" si="1475"/>
        <v>-1.5097276018109456</v>
      </c>
      <c r="CD935">
        <f t="shared" si="1476"/>
        <v>8467.4537343505581</v>
      </c>
      <c r="CE935">
        <f t="shared" si="1477"/>
        <v>592.06717233793256</v>
      </c>
      <c r="CF935">
        <f>0</f>
        <v>0</v>
      </c>
      <c r="CG935">
        <f>0</f>
        <v>0</v>
      </c>
      <c r="CH935">
        <f>(((Parameters!$C$25))/(((Parameters!$C$25))^2+((C935*Parameters!$C$24-1/(C935*Parameters!$C$23)))^2))+(((Parameters!$C$29+Parameters!$C$28))/(((Parameters!$C$29+Parameters!$C$28))^2+((C935*Parameters!$C$27-1/(C935*Parameters!$C$26)))^2))</f>
        <v>0.48661182025318989</v>
      </c>
      <c r="CI935">
        <f>(-((C935*Parameters!$C$24-1/(C935*Parameters!$C$23)))/(((Parameters!$C$25))^2+((C935*Parameters!$C$24-1/(C935*Parameters!$C$23)))^2))+(-((C935*Parameters!$C$27-1/(C935*Parameters!$C$26)))/(((Parameters!$C$29+Parameters!$C$28))^2+((C935*Parameters!$C$27-1/(C935*Parameters!$C$26)))^2))</f>
        <v>-4.5645089959899403</v>
      </c>
      <c r="CJ935">
        <f t="shared" si="1478"/>
        <v>2251703.2847483745</v>
      </c>
      <c r="CK935">
        <f t="shared" si="1479"/>
        <v>397295.56844195072</v>
      </c>
      <c r="CL935">
        <f t="shared" si="1480"/>
        <v>-34063.450690066398</v>
      </c>
      <c r="CM935">
        <f t="shared" si="1481"/>
        <v>496918.80657463148</v>
      </c>
      <c r="CN935">
        <f t="shared" si="1482"/>
        <v>6822.9646229366163</v>
      </c>
      <c r="CO935">
        <f t="shared" si="1483"/>
        <v>-38363.17158673003</v>
      </c>
      <c r="CP935">
        <f t="shared" si="1484"/>
        <v>8467.4537343505581</v>
      </c>
      <c r="CQ935">
        <f t="shared" si="1485"/>
        <v>592.06717233793256</v>
      </c>
      <c r="CR935">
        <f>2*((((Parameters!$C$31)/((Parameters!$C$31)^2+(C935*Parameters!$C$30)^2)))/((((Parameters!$C$31)/((Parameters!$C$31)^2+(C935*Parameters!$C$30)^2)))^2+((-(C935*Parameters!$C$30)/((Parameters!$C$31)^2+(C935*Parameters!$C$30)^2)+C935*Parameters!$C$32))^2))</f>
        <v>5.3991030236200159E-2</v>
      </c>
      <c r="CS935">
        <f>2*(-((-(C935*Parameters!$C$30)/((Parameters!$C$31)^2+(C935*Parameters!$C$30)^2)+C935*Parameters!$C$32))/((((Parameters!$C$31)/((Parameters!$C$31)^2+(C935*Parameters!$C$30)^2)))^2+((-(C935*Parameters!$C$30)/((Parameters!$C$31)^2+(C935*Parameters!$C$30)^2)+C935*Parameters!$C$32))^2))</f>
        <v>2227.6892827568963</v>
      </c>
      <c r="CT935">
        <f>0</f>
        <v>0</v>
      </c>
      <c r="CU935">
        <f>0</f>
        <v>0</v>
      </c>
      <c r="CV935">
        <f t="shared" si="1486"/>
        <v>2251703.2847483745</v>
      </c>
      <c r="CW935">
        <f t="shared" si="1487"/>
        <v>397295.56844195072</v>
      </c>
      <c r="CX935">
        <f t="shared" si="1488"/>
        <v>-884963571.57550287</v>
      </c>
      <c r="CY935">
        <f t="shared" si="1489"/>
        <v>5016613644.5860767</v>
      </c>
      <c r="CZ935">
        <f t="shared" si="1490"/>
        <v>6822.9646229366163</v>
      </c>
      <c r="DA935">
        <f t="shared" si="1491"/>
        <v>-38363.17158673003</v>
      </c>
      <c r="DB935">
        <f t="shared" si="1492"/>
        <v>85470062.028945968</v>
      </c>
      <c r="DC935">
        <f t="shared" si="1493"/>
        <v>15197965.96716059</v>
      </c>
      <c r="DD935">
        <f>0</f>
        <v>0</v>
      </c>
      <c r="DE935">
        <f>0</f>
        <v>0</v>
      </c>
      <c r="DF935">
        <f>(((Parameters!$C$35))/(((Parameters!$C$35))^2+((C935*Parameters!$C$34-1/(C935*Parameters!$C$33)))^2))+(((Parameters!$C$39+Parameters!$C$38))/(((Parameters!$C$39+Parameters!$C$38))^2+((C935*Parameters!$C$37-1/(C935*Parameters!$C$36)))^2))</f>
        <v>0.48661182025318989</v>
      </c>
      <c r="DG935">
        <f>(-((C935*Parameters!$C$34-1/(C935*Parameters!$C$33)))/(((Parameters!$C$35))^2+((C935*Parameters!$C$34-1/(C935*Parameters!$C$33)))^2))+(-((C935*Parameters!$C$37-1/(C935*Parameters!$C$36)))/(((Parameters!$C$39+Parameters!$C$38))^2+((C935*Parameters!$C$37-1/(C935*Parameters!$C$36)))^2))</f>
        <v>-4.5645089959899403</v>
      </c>
      <c r="DH935">
        <f t="shared" si="1494"/>
        <v>22469996078.981659</v>
      </c>
      <c r="DI935">
        <f t="shared" si="1495"/>
        <v>6480964976.2472324</v>
      </c>
      <c r="DJ935">
        <f t="shared" si="1496"/>
        <v>-884963571.57550287</v>
      </c>
      <c r="DK935">
        <f t="shared" si="1497"/>
        <v>5016613644.5860767</v>
      </c>
      <c r="DL935">
        <f t="shared" si="1498"/>
        <v>110968817.80353485</v>
      </c>
      <c r="DM935">
        <f t="shared" si="1499"/>
        <v>-382771720.30710274</v>
      </c>
      <c r="DN935">
        <f t="shared" si="1500"/>
        <v>85470062.028945968</v>
      </c>
      <c r="DO935">
        <f t="shared" si="1501"/>
        <v>15197965.96716059</v>
      </c>
      <c r="DP935">
        <f>2*((((Parameters!$C$41)/((Parameters!$C$41)^2+(C935*(Parameters!$C$40*(1-Parameters!$C$42)))^2)))/((((Parameters!$C$41)/((Parameters!$C$41)^2+(C935*(Parameters!$C$40*(1-Parameters!$C$42)))^2)))^2+((-(C935*(Parameters!$C$40*(1-Parameters!$C$42)))/((Parameters!$C$41)^2+(C935*(Parameters!$C$40*(1-Parameters!$C$42)))^2)+C935*Parameters!$C$43))^2))</f>
        <v>0.2051620241381561</v>
      </c>
      <c r="DQ935">
        <f>2*(-((-(C935*(Parameters!$C$40*(1-Parameters!$C$42)))/((Parameters!$C$41)^2+(C935*(Parameters!$C$40*(1-Parameters!$C$42)))^2)+C935*Parameters!$C$43))/((((Parameters!$C$41)/((Parameters!$C$41)^2+(C935*(Parameters!$C$40*(1-Parameters!$C$42)))^2)))^2+((-(C935*(Parameters!$C$40*(1-Parameters!$C$42)))/((Parameters!$C$41)^2+(C935*(Parameters!$C$40*(1-Parameters!$C$42)))^2)+C935*Parameters!$C$43))^2))</f>
        <v>176.54873134269613</v>
      </c>
      <c r="DR935">
        <f>0</f>
        <v>0</v>
      </c>
      <c r="DS935">
        <f>0</f>
        <v>0</v>
      </c>
      <c r="DT935">
        <f t="shared" si="1502"/>
        <v>22469996078.981659</v>
      </c>
      <c r="DU935">
        <f t="shared" si="1503"/>
        <v>6480964976.2472324</v>
      </c>
      <c r="DV935">
        <f t="shared" si="1504"/>
        <v>-1140481118126.531</v>
      </c>
      <c r="DW935">
        <f t="shared" si="1505"/>
        <v>3973395562557.0498</v>
      </c>
      <c r="DX935">
        <f t="shared" si="1506"/>
        <v>110968817.80353485</v>
      </c>
      <c r="DY935">
        <f t="shared" si="1507"/>
        <v>-382771720.30710274</v>
      </c>
      <c r="DZ935">
        <f t="shared" si="1508"/>
        <v>67686098263.386047</v>
      </c>
      <c r="EA935">
        <f t="shared" si="1509"/>
        <v>19528071746.858978</v>
      </c>
      <c r="EB935">
        <f>0</f>
        <v>0</v>
      </c>
      <c r="EC935">
        <f>0</f>
        <v>0</v>
      </c>
      <c r="ED935">
        <f>0</f>
        <v>0</v>
      </c>
      <c r="EE935">
        <f>C935*Parameters!$C$44</f>
        <v>2.9052256399745213E-4</v>
      </c>
      <c r="EF935">
        <f t="shared" si="1510"/>
        <v>21315635012.371487</v>
      </c>
      <c r="EG935">
        <f t="shared" si="1511"/>
        <v>6149629477.6184311</v>
      </c>
      <c r="EH935">
        <f t="shared" si="1512"/>
        <v>-1140481118126.531</v>
      </c>
      <c r="EI935">
        <f t="shared" si="1513"/>
        <v>3973395562557.0498</v>
      </c>
      <c r="EJ935">
        <f t="shared" si="1514"/>
        <v>105295472.32971117</v>
      </c>
      <c r="EK935">
        <f t="shared" si="1515"/>
        <v>-363107381.49264032</v>
      </c>
      <c r="EL935">
        <f t="shared" si="1516"/>
        <v>67686098263.386047</v>
      </c>
      <c r="EM935">
        <f t="shared" si="1517"/>
        <v>19528071746.858978</v>
      </c>
      <c r="EN935">
        <f>0</f>
        <v>0</v>
      </c>
      <c r="EO935">
        <f>0</f>
        <v>0</v>
      </c>
      <c r="EP935">
        <f>(((2*Parameters!$C$47))/(((2*Parameters!$C$47))^2+((2*(C935*Parameters!$C$46-1/(C935*Parameters!$C$45))))^2))</f>
        <v>4.2411593225236482E-5</v>
      </c>
      <c r="EQ935">
        <f>(-((2*(C935*Parameters!$C$46-1/(C935*Parameters!$C$45))))/(((2*Parameters!$C$47))^2+((2*(C935*Parameters!$C$46-1/(C935*Parameters!$C$45))))^2))</f>
        <v>3.2562064306300854E-2</v>
      </c>
      <c r="ER935">
        <f t="shared" si="1518"/>
        <v>-108114696431.24467</v>
      </c>
      <c r="ES935">
        <f t="shared" si="1519"/>
        <v>-30818271994.617447</v>
      </c>
      <c r="ET935">
        <f t="shared" si="1520"/>
        <v>-1140481118126.531</v>
      </c>
      <c r="EU935">
        <f t="shared" si="1521"/>
        <v>3973395562557.0498</v>
      </c>
      <c r="EV935">
        <f t="shared" si="1522"/>
        <v>-527708180.40301764</v>
      </c>
      <c r="EW935">
        <f t="shared" si="1523"/>
        <v>1841719919.437736</v>
      </c>
      <c r="EX935">
        <f t="shared" si="1524"/>
        <v>67686098263.386047</v>
      </c>
      <c r="EY935">
        <f t="shared" si="1525"/>
        <v>19528071746.858978</v>
      </c>
      <c r="EZ935">
        <f>(ER935+ET935/Parameters!$C$6+Parameters!$C$7*(EV935+EX935/Parameters!$C$6))</f>
        <v>-147783604887.81967</v>
      </c>
      <c r="FA935">
        <f>(ES935+EU935/Parameters!$C$6+Parameters!$C$7*(EW935+EY935/Parameters!$C$6))</f>
        <v>107386791050.84517</v>
      </c>
      <c r="FB935">
        <f t="shared" si="1526"/>
        <v>-225.23381151722802</v>
      </c>
      <c r="FC935">
        <f t="shared" si="1527"/>
        <v>5.474058371872683E-12</v>
      </c>
      <c r="FD935">
        <f>(ER935+ET935/Parameters!$C$6+Parameters!$C$8*(EV935+EX935/Parameters!$C$6))</f>
        <v>-56454060406.429596</v>
      </c>
      <c r="FE935">
        <f>(ES935+EU935/Parameters!$C$6+Parameters!$C$8*(EW935+EY935/Parameters!$C$6))</f>
        <v>233434650930.31281</v>
      </c>
      <c r="FF935">
        <f t="shared" si="1528"/>
        <v>-227.61016195216661</v>
      </c>
      <c r="FG935">
        <f t="shared" si="1529"/>
        <v>4.1638195733121732E-12</v>
      </c>
    </row>
    <row r="936" spans="1:163" x14ac:dyDescent="0.15">
      <c r="A936">
        <f>Parameters!$C$2*(Parameters!$C$3/Parameters!$C$2)^((ROW()-2)/(Parameters!$C$4-1))</f>
        <v>4677351.412871981</v>
      </c>
      <c r="B936">
        <f t="shared" si="1428"/>
        <v>6.67</v>
      </c>
      <c r="C936">
        <f t="shared" si="1429"/>
        <v>29388665.67387291</v>
      </c>
      <c r="D936">
        <f>1</f>
        <v>1</v>
      </c>
      <c r="E936">
        <f>0</f>
        <v>0</v>
      </c>
      <c r="F936">
        <f>0</f>
        <v>0</v>
      </c>
      <c r="G936">
        <f>0</f>
        <v>0</v>
      </c>
      <c r="H936">
        <f>0</f>
        <v>0</v>
      </c>
      <c r="I936">
        <f>0</f>
        <v>0</v>
      </c>
      <c r="J936">
        <f>1</f>
        <v>1</v>
      </c>
      <c r="K936">
        <f>0</f>
        <v>0</v>
      </c>
      <c r="L936">
        <f>2*Parameters!$C$10</f>
        <v>0.04</v>
      </c>
      <c r="M936">
        <f>2*C936*Parameters!$C$9</f>
        <v>58.777331347745822</v>
      </c>
      <c r="N936">
        <f>0</f>
        <v>0</v>
      </c>
      <c r="O936">
        <f>0</f>
        <v>0</v>
      </c>
      <c r="P936">
        <f t="shared" si="1430"/>
        <v>1</v>
      </c>
      <c r="Q936">
        <f t="shared" si="1431"/>
        <v>0</v>
      </c>
      <c r="R936">
        <f t="shared" si="1432"/>
        <v>0.04</v>
      </c>
      <c r="S936">
        <f t="shared" si="1433"/>
        <v>58.777331347745822</v>
      </c>
      <c r="T936">
        <f t="shared" si="1434"/>
        <v>0</v>
      </c>
      <c r="U936">
        <f t="shared" si="1435"/>
        <v>0</v>
      </c>
      <c r="V936">
        <f t="shared" si="1436"/>
        <v>1</v>
      </c>
      <c r="W936">
        <f t="shared" si="1437"/>
        <v>0</v>
      </c>
      <c r="X936">
        <f>0</f>
        <v>0</v>
      </c>
      <c r="Y936">
        <f>0</f>
        <v>0</v>
      </c>
      <c r="Z936">
        <f>0</f>
        <v>0</v>
      </c>
      <c r="AA936">
        <f>C936*(Parameters!$C$12+Parameters!$C$11/2)</f>
        <v>2.2041499255404684E-3</v>
      </c>
      <c r="AB936">
        <f t="shared" si="1438"/>
        <v>0.87044594948639864</v>
      </c>
      <c r="AC936">
        <f t="shared" si="1439"/>
        <v>8.8165997021618742E-5</v>
      </c>
      <c r="AD936">
        <f t="shared" si="1440"/>
        <v>0.04</v>
      </c>
      <c r="AE936">
        <f t="shared" si="1441"/>
        <v>58.777331347745822</v>
      </c>
      <c r="AF936">
        <f t="shared" si="1442"/>
        <v>0</v>
      </c>
      <c r="AG936">
        <f t="shared" si="1443"/>
        <v>2.2041499255404684E-3</v>
      </c>
      <c r="AH936">
        <f t="shared" si="1444"/>
        <v>1</v>
      </c>
      <c r="AI936">
        <f t="shared" si="1445"/>
        <v>0</v>
      </c>
      <c r="AJ936">
        <f>0</f>
        <v>0</v>
      </c>
      <c r="AK936">
        <f>0</f>
        <v>0</v>
      </c>
      <c r="AL936">
        <f>(((2*Parameters!$C$15))/(((2*Parameters!$C$15))^2+((2*(C936*Parameters!$C$14-1/(C936*Parameters!$C$13))))^2))</f>
        <v>0.1179510322491147</v>
      </c>
      <c r="AM936">
        <f>(-((2*(C936*Parameters!$C$14-1/(C936*Parameters!$C$13))))/(((2*Parameters!$C$15))^2+((2*(C936*Parameters!$C$14-1/(C936*Parameters!$C$13))))^2))</f>
        <v>-1.7131442905427541</v>
      </c>
      <c r="AN936">
        <f t="shared" si="1446"/>
        <v>101.56921360250675</v>
      </c>
      <c r="AO936">
        <f t="shared" si="1447"/>
        <v>6.8644092996901795</v>
      </c>
      <c r="AP936">
        <f t="shared" si="1448"/>
        <v>0.04</v>
      </c>
      <c r="AQ936">
        <f t="shared" si="1449"/>
        <v>58.777331347745822</v>
      </c>
      <c r="AR936">
        <f t="shared" si="1450"/>
        <v>0.1179510322491147</v>
      </c>
      <c r="AS936">
        <f t="shared" si="1451"/>
        <v>-1.7109401406172136</v>
      </c>
      <c r="AT936">
        <f t="shared" si="1452"/>
        <v>1</v>
      </c>
      <c r="AU936">
        <f t="shared" si="1453"/>
        <v>0</v>
      </c>
      <c r="AV936">
        <f>2*Parameters!$C$17</f>
        <v>0.04</v>
      </c>
      <c r="AW936">
        <f>2*C936*Parameters!$C$16</f>
        <v>58.777331347745822</v>
      </c>
      <c r="AX936">
        <f>0</f>
        <v>0</v>
      </c>
      <c r="AY936">
        <f>0</f>
        <v>0</v>
      </c>
      <c r="AZ936">
        <f t="shared" si="1454"/>
        <v>101.56921360250675</v>
      </c>
      <c r="BA936">
        <f t="shared" si="1455"/>
        <v>6.8644092996901795</v>
      </c>
      <c r="BB936">
        <f t="shared" si="1456"/>
        <v>-399.36889137033722</v>
      </c>
      <c r="BC936">
        <f t="shared" si="1457"/>
        <v>6029.0192303642443</v>
      </c>
      <c r="BD936">
        <f t="shared" si="1458"/>
        <v>0.1179510322491147</v>
      </c>
      <c r="BE936">
        <f t="shared" si="1459"/>
        <v>-1.7109401406172136</v>
      </c>
      <c r="BF936">
        <f t="shared" si="1460"/>
        <v>101.56921360250675</v>
      </c>
      <c r="BG936">
        <f t="shared" si="1461"/>
        <v>6.8644092996901795</v>
      </c>
      <c r="BH936">
        <f>0</f>
        <v>0</v>
      </c>
      <c r="BI936">
        <f>0</f>
        <v>0</v>
      </c>
      <c r="BJ936">
        <f>0</f>
        <v>0</v>
      </c>
      <c r="BK936">
        <f>C936*(Parameters!$C$19+Parameters!$C$18/2)</f>
        <v>2.2041499255404684E-3</v>
      </c>
      <c r="BL936">
        <f t="shared" si="1462"/>
        <v>88.280351314817352</v>
      </c>
      <c r="BM936">
        <f t="shared" si="1463"/>
        <v>5.9841403875130714</v>
      </c>
      <c r="BN936">
        <f t="shared" si="1464"/>
        <v>-399.36889137033722</v>
      </c>
      <c r="BO936">
        <f t="shared" si="1465"/>
        <v>6029.0192303642443</v>
      </c>
      <c r="BP936">
        <f t="shared" si="1466"/>
        <v>0.10282084500232329</v>
      </c>
      <c r="BQ936">
        <f t="shared" si="1467"/>
        <v>-1.4870663660180443</v>
      </c>
      <c r="BR936">
        <f t="shared" si="1468"/>
        <v>101.56921360250675</v>
      </c>
      <c r="BS936">
        <f t="shared" si="1469"/>
        <v>6.8644092996901795</v>
      </c>
      <c r="BT936">
        <f>2*((((Parameters!$C$21)/((Parameters!$C$21)^2+(C936*Parameters!$C$20)^2)))/((((Parameters!$C$21)/((Parameters!$C$21)^2+(C936*Parameters!$C$20)^2)))^2+((-(C936*Parameters!$C$20)/((Parameters!$C$21)^2+(C936*Parameters!$C$20)^2)+C936*Parameters!$C$22))^2))</f>
        <v>8.0172842817965426E-2</v>
      </c>
      <c r="BU936">
        <f>2*(-((-(C936*Parameters!$C$20)/((Parameters!$C$21)^2+(C936*Parameters!$C$20)^2)+C936*Parameters!$C$22))/((((Parameters!$C$21)/((Parameters!$C$21)^2+(C936*Parameters!$C$20)^2)))^2+((-(C936*Parameters!$C$20)/((Parameters!$C$21)^2+(C936*Parameters!$C$20)^2)+C936*Parameters!$C$22))^2))</f>
        <v>5658.5143646150636</v>
      </c>
      <c r="BV936">
        <f>0</f>
        <v>0</v>
      </c>
      <c r="BW936">
        <f>0</f>
        <v>0</v>
      </c>
      <c r="BX936">
        <f t="shared" si="1470"/>
        <v>88.280351314817352</v>
      </c>
      <c r="BY936">
        <f t="shared" si="1471"/>
        <v>5.9841403875130714</v>
      </c>
      <c r="BZ936">
        <f t="shared" si="1472"/>
        <v>-34253.63554725633</v>
      </c>
      <c r="CA936">
        <f t="shared" si="1473"/>
        <v>505565.13502406923</v>
      </c>
      <c r="CB936">
        <f t="shared" si="1474"/>
        <v>0.10282084500232329</v>
      </c>
      <c r="CC936">
        <f t="shared" si="1475"/>
        <v>-1.4870663660180443</v>
      </c>
      <c r="CD936">
        <f t="shared" si="1476"/>
        <v>8516.1638502909773</v>
      </c>
      <c r="CE936">
        <f t="shared" si="1477"/>
        <v>588.55841538917286</v>
      </c>
      <c r="CF936">
        <f>0</f>
        <v>0</v>
      </c>
      <c r="CG936">
        <f>0</f>
        <v>0</v>
      </c>
      <c r="CH936">
        <f>(((Parameters!$C$25))/(((Parameters!$C$25))^2+((C936*Parameters!$C$24-1/(C936*Parameters!$C$23)))^2))+(((Parameters!$C$29+Parameters!$C$28))/(((Parameters!$C$29+Parameters!$C$28))^2+((C936*Parameters!$C$27-1/(C936*Parameters!$C$26)))^2))</f>
        <v>0.47095068179602029</v>
      </c>
      <c r="CI936">
        <f>(-((C936*Parameters!$C$24-1/(C936*Parameters!$C$23)))/(((Parameters!$C$25))^2+((C936*Parameters!$C$24-1/(C936*Parameters!$C$23)))^2))+(-((C936*Parameters!$C$27-1/(C936*Parameters!$C$26)))/(((Parameters!$C$29+Parameters!$C$28))^2+((C936*Parameters!$C$27-1/(C936*Parameters!$C$26)))^2))</f>
        <v>-4.479355593483378</v>
      </c>
      <c r="CJ936">
        <f t="shared" si="1478"/>
        <v>2248562.522776586</v>
      </c>
      <c r="CK936">
        <f t="shared" si="1479"/>
        <v>391536.44315801363</v>
      </c>
      <c r="CL936">
        <f t="shared" si="1480"/>
        <v>-34253.63554725633</v>
      </c>
      <c r="CM936">
        <f t="shared" si="1481"/>
        <v>505565.13502406923</v>
      </c>
      <c r="CN936">
        <f t="shared" si="1482"/>
        <v>6647.158422491364</v>
      </c>
      <c r="CO936">
        <f t="shared" si="1483"/>
        <v>-37871.231257183528</v>
      </c>
      <c r="CP936">
        <f t="shared" si="1484"/>
        <v>8516.1638502909773</v>
      </c>
      <c r="CQ936">
        <f t="shared" si="1485"/>
        <v>588.55841538917286</v>
      </c>
      <c r="CR936">
        <f>2*((((Parameters!$C$31)/((Parameters!$C$31)^2+(C936*Parameters!$C$30)^2)))/((((Parameters!$C$31)/((Parameters!$C$31)^2+(C936*Parameters!$C$30)^2)))^2+((-(C936*Parameters!$C$30)/((Parameters!$C$31)^2+(C936*Parameters!$C$30)^2)+C936*Parameters!$C$32))^2))</f>
        <v>5.4400302140712939E-2</v>
      </c>
      <c r="CS936">
        <f>2*(-((-(C936*Parameters!$C$30)/((Parameters!$C$31)^2+(C936*Parameters!$C$30)^2)+C936*Parameters!$C$32))/((((Parameters!$C$31)/((Parameters!$C$31)^2+(C936*Parameters!$C$30)^2)))^2+((-(C936*Parameters!$C$30)/((Parameters!$C$31)^2+(C936*Parameters!$C$30)^2)+C936*Parameters!$C$32))^2))</f>
        <v>2262.0097060005319</v>
      </c>
      <c r="CT936">
        <f>0</f>
        <v>0</v>
      </c>
      <c r="CU936">
        <f>0</f>
        <v>0</v>
      </c>
      <c r="CV936">
        <f t="shared" si="1486"/>
        <v>2248562.522776586</v>
      </c>
      <c r="CW936">
        <f t="shared" si="1487"/>
        <v>391536.44315801363</v>
      </c>
      <c r="CX936">
        <f t="shared" si="1488"/>
        <v>-885571165.83127832</v>
      </c>
      <c r="CY936">
        <f t="shared" si="1489"/>
        <v>5086797115.9055099</v>
      </c>
      <c r="CZ936">
        <f t="shared" si="1490"/>
        <v>6647.158422491364</v>
      </c>
      <c r="DA936">
        <f t="shared" si="1491"/>
        <v>-37871.231257183528</v>
      </c>
      <c r="DB936">
        <f t="shared" si="1492"/>
        <v>85673970.453216717</v>
      </c>
      <c r="DC936">
        <f t="shared" si="1493"/>
        <v>15034465.220991207</v>
      </c>
      <c r="DD936">
        <f>0</f>
        <v>0</v>
      </c>
      <c r="DE936">
        <f>0</f>
        <v>0</v>
      </c>
      <c r="DF936">
        <f>(((Parameters!$C$35))/(((Parameters!$C$35))^2+((C936*Parameters!$C$34-1/(C936*Parameters!$C$33)))^2))+(((Parameters!$C$39+Parameters!$C$38))/(((Parameters!$C$39+Parameters!$C$38))^2+((C936*Parameters!$C$37-1/(C936*Parameters!$C$36)))^2))</f>
        <v>0.47095068179602029</v>
      </c>
      <c r="DG936">
        <f>(-((C936*Parameters!$C$34-1/(C936*Parameters!$C$33)))/(((Parameters!$C$35))^2+((C936*Parameters!$C$34-1/(C936*Parameters!$C$33)))^2))+(-((C936*Parameters!$C$37-1/(C936*Parameters!$C$36)))/(((Parameters!$C$39+Parameters!$C$38))^2+((C936*Parameters!$C$37-1/(C936*Parameters!$C$36)))^2))</f>
        <v>-4.479355593483378</v>
      </c>
      <c r="DH936">
        <f t="shared" si="1494"/>
        <v>22370761332.2421</v>
      </c>
      <c r="DI936">
        <f t="shared" si="1495"/>
        <v>6362810261.4308205</v>
      </c>
      <c r="DJ936">
        <f t="shared" si="1496"/>
        <v>-885571165.83127832</v>
      </c>
      <c r="DK936">
        <f t="shared" si="1497"/>
        <v>5086797115.9055099</v>
      </c>
      <c r="DL936">
        <f t="shared" si="1498"/>
        <v>107699577.83821526</v>
      </c>
      <c r="DM936">
        <f t="shared" si="1499"/>
        <v>-376721558.35053879</v>
      </c>
      <c r="DN936">
        <f t="shared" si="1500"/>
        <v>85673970.453216717</v>
      </c>
      <c r="DO936">
        <f t="shared" si="1501"/>
        <v>15034465.220991207</v>
      </c>
      <c r="DP936">
        <f>2*((((Parameters!$C$41)/((Parameters!$C$41)^2+(C936*(Parameters!$C$40*(1-Parameters!$C$42)))^2)))/((((Parameters!$C$41)/((Parameters!$C$41)^2+(C936*(Parameters!$C$40*(1-Parameters!$C$42)))^2)))^2+((-(C936*(Parameters!$C$40*(1-Parameters!$C$42)))/((Parameters!$C$41)^2+(C936*(Parameters!$C$40*(1-Parameters!$C$42)))^2)+C936*Parameters!$C$43))^2))</f>
        <v>0.20528463567713198</v>
      </c>
      <c r="DQ936">
        <f>2*(-((-(C936*(Parameters!$C$40*(1-Parameters!$C$42)))/((Parameters!$C$41)^2+(C936*(Parameters!$C$40*(1-Parameters!$C$42)))^2)+C936*Parameters!$C$43))/((((Parameters!$C$41)/((Parameters!$C$41)^2+(C936*(Parameters!$C$40*(1-Parameters!$C$42)))^2)))^2+((-(C936*(Parameters!$C$40*(1-Parameters!$C$42)))/((Parameters!$C$41)^2+(C936*(Parameters!$C$40*(1-Parameters!$C$42)))^2)+C936*Parameters!$C$43))^2))</f>
        <v>178.6464278606299</v>
      </c>
      <c r="DR936">
        <f>0</f>
        <v>0</v>
      </c>
      <c r="DS936">
        <f>0</f>
        <v>0</v>
      </c>
      <c r="DT936">
        <f t="shared" si="1502"/>
        <v>22370761332.2421</v>
      </c>
      <c r="DU936">
        <f t="shared" si="1503"/>
        <v>6362810261.4308205</v>
      </c>
      <c r="DV936">
        <f t="shared" si="1504"/>
        <v>-1132986521935.4985</v>
      </c>
      <c r="DW936">
        <f t="shared" si="1505"/>
        <v>4002849584830.063</v>
      </c>
      <c r="DX936">
        <f t="shared" si="1506"/>
        <v>107699577.83821526</v>
      </c>
      <c r="DY936">
        <f t="shared" si="1507"/>
        <v>-376721558.35053879</v>
      </c>
      <c r="DZ936">
        <f t="shared" si="1508"/>
        <v>67407743736.465919</v>
      </c>
      <c r="EA936">
        <f t="shared" si="1509"/>
        <v>19177844180.258297</v>
      </c>
      <c r="EB936">
        <f>0</f>
        <v>0</v>
      </c>
      <c r="EC936">
        <f>0</f>
        <v>0</v>
      </c>
      <c r="ED936">
        <f>0</f>
        <v>0</v>
      </c>
      <c r="EE936">
        <f>C936*Parameters!$C$44</f>
        <v>2.9388665673872908E-4</v>
      </c>
      <c r="EF936">
        <f t="shared" si="1510"/>
        <v>21194377250.328384</v>
      </c>
      <c r="EG936">
        <f t="shared" si="1511"/>
        <v>6029840640.3691559</v>
      </c>
      <c r="EH936">
        <f t="shared" si="1512"/>
        <v>-1132986521935.4985</v>
      </c>
      <c r="EI936">
        <f t="shared" si="1513"/>
        <v>4002849584830.063</v>
      </c>
      <c r="EJ936">
        <f t="shared" si="1514"/>
        <v>102063465.32862286</v>
      </c>
      <c r="EK936">
        <f t="shared" si="1515"/>
        <v>-356911321.90552783</v>
      </c>
      <c r="EL936">
        <f t="shared" si="1516"/>
        <v>67407743736.465919</v>
      </c>
      <c r="EM936">
        <f t="shared" si="1517"/>
        <v>19177844180.258297</v>
      </c>
      <c r="EN936">
        <f>0</f>
        <v>0</v>
      </c>
      <c r="EO936">
        <f>0</f>
        <v>0</v>
      </c>
      <c r="EP936">
        <f>(((2*Parameters!$C$47))/(((2*Parameters!$C$47))^2+((2*(C936*Parameters!$C$46-1/(C936*Parameters!$C$45))))^2))</f>
        <v>4.3437762384551456E-5</v>
      </c>
      <c r="EQ936">
        <f>(-((2*(C936*Parameters!$C$46-1/(C936*Parameters!$C$45))))/(((2*Parameters!$C$47))^2+((2*(C936*Parameters!$C$46-1/(C936*Parameters!$C$45))))^2))</f>
        <v>3.2953636715461095E-2</v>
      </c>
      <c r="ER936">
        <f t="shared" si="1518"/>
        <v>-110763288194.12051</v>
      </c>
      <c r="ES936">
        <f t="shared" si="1519"/>
        <v>-31132310777.880108</v>
      </c>
      <c r="ET936">
        <f t="shared" si="1520"/>
        <v>-1132986521935.4985</v>
      </c>
      <c r="EU936">
        <f t="shared" si="1521"/>
        <v>4002849584830.063</v>
      </c>
      <c r="EV936">
        <f t="shared" si="1522"/>
        <v>-526988203.21802551</v>
      </c>
      <c r="EW936">
        <f t="shared" si="1523"/>
        <v>1865252019.6334181</v>
      </c>
      <c r="EX936">
        <f t="shared" si="1524"/>
        <v>67407743736.465919</v>
      </c>
      <c r="EY936">
        <f t="shared" si="1525"/>
        <v>19177844180.258297</v>
      </c>
      <c r="EZ936">
        <f>(ER936+ET936/Parameters!$C$6+Parameters!$C$7*(EV936+EX936/Parameters!$C$6))</f>
        <v>-150171515044.0509</v>
      </c>
      <c r="FA936">
        <f>(ES936+EU936/Parameters!$C$6+Parameters!$C$7*(EW936+EY936/Parameters!$C$6))</f>
        <v>108097239998.81773</v>
      </c>
      <c r="FB936">
        <f t="shared" si="1526"/>
        <v>-225.34489325127723</v>
      </c>
      <c r="FC936">
        <f t="shared" si="1527"/>
        <v>5.4044977134546457E-12</v>
      </c>
      <c r="FD936">
        <f>(ER936+ET936/Parameters!$C$6+Parameters!$C$8*(EV936+EX936/Parameters!$C$6))</f>
        <v>-59290066532.83754</v>
      </c>
      <c r="FE936">
        <f>(ES936+EU936/Parameters!$C$6+Parameters!$C$8*(EW936+EY936/Parameters!$C$6))</f>
        <v>234712613467.89435</v>
      </c>
      <c r="FF936">
        <f t="shared" si="1528"/>
        <v>-227.67937063213108</v>
      </c>
      <c r="FG936">
        <f t="shared" si="1529"/>
        <v>4.1307743194037821E-12</v>
      </c>
    </row>
    <row r="937" spans="1:163" x14ac:dyDescent="0.15">
      <c r="A937">
        <f>Parameters!$C$2*(Parameters!$C$3/Parameters!$C$2)^((ROW()-2)/(Parameters!$C$4-1))</f>
        <v>4731512.589614803</v>
      </c>
      <c r="B937">
        <f t="shared" si="1428"/>
        <v>6.6749999999999998</v>
      </c>
      <c r="C937">
        <f t="shared" si="1429"/>
        <v>29728970.383802965</v>
      </c>
      <c r="D937">
        <f>1</f>
        <v>1</v>
      </c>
      <c r="E937">
        <f>0</f>
        <v>0</v>
      </c>
      <c r="F937">
        <f>0</f>
        <v>0</v>
      </c>
      <c r="G937">
        <f>0</f>
        <v>0</v>
      </c>
      <c r="H937">
        <f>0</f>
        <v>0</v>
      </c>
      <c r="I937">
        <f>0</f>
        <v>0</v>
      </c>
      <c r="J937">
        <f>1</f>
        <v>1</v>
      </c>
      <c r="K937">
        <f>0</f>
        <v>0</v>
      </c>
      <c r="L937">
        <f>2*Parameters!$C$10</f>
        <v>0.04</v>
      </c>
      <c r="M937">
        <f>2*C937*Parameters!$C$9</f>
        <v>59.457940767605926</v>
      </c>
      <c r="N937">
        <f>0</f>
        <v>0</v>
      </c>
      <c r="O937">
        <f>0</f>
        <v>0</v>
      </c>
      <c r="P937">
        <f t="shared" si="1430"/>
        <v>1</v>
      </c>
      <c r="Q937">
        <f t="shared" si="1431"/>
        <v>0</v>
      </c>
      <c r="R937">
        <f t="shared" si="1432"/>
        <v>0.04</v>
      </c>
      <c r="S937">
        <f t="shared" si="1433"/>
        <v>59.457940767605926</v>
      </c>
      <c r="T937">
        <f t="shared" si="1434"/>
        <v>0</v>
      </c>
      <c r="U937">
        <f t="shared" si="1435"/>
        <v>0</v>
      </c>
      <c r="V937">
        <f t="shared" si="1436"/>
        <v>1</v>
      </c>
      <c r="W937">
        <f t="shared" si="1437"/>
        <v>0</v>
      </c>
      <c r="X937">
        <f>0</f>
        <v>0</v>
      </c>
      <c r="Y937">
        <f>0</f>
        <v>0</v>
      </c>
      <c r="Z937">
        <f>0</f>
        <v>0</v>
      </c>
      <c r="AA937">
        <f>C937*(Parameters!$C$12+Parameters!$C$11/2)</f>
        <v>2.2296727787852223E-3</v>
      </c>
      <c r="AB937">
        <f t="shared" si="1438"/>
        <v>0.8674282479878449</v>
      </c>
      <c r="AC937">
        <f t="shared" si="1439"/>
        <v>8.9186911151408889E-5</v>
      </c>
      <c r="AD937">
        <f t="shared" si="1440"/>
        <v>0.04</v>
      </c>
      <c r="AE937">
        <f t="shared" si="1441"/>
        <v>59.457940767605926</v>
      </c>
      <c r="AF937">
        <f t="shared" si="1442"/>
        <v>0</v>
      </c>
      <c r="AG937">
        <f t="shared" si="1443"/>
        <v>2.2296727787852223E-3</v>
      </c>
      <c r="AH937">
        <f t="shared" si="1444"/>
        <v>1</v>
      </c>
      <c r="AI937">
        <f t="shared" si="1445"/>
        <v>0</v>
      </c>
      <c r="AJ937">
        <f>0</f>
        <v>0</v>
      </c>
      <c r="AK937">
        <f>0</f>
        <v>0</v>
      </c>
      <c r="AL937">
        <f>(((2*Parameters!$C$15))/(((2*Parameters!$C$15))^2+((2*(C937*Parameters!$C$14-1/(C937*Parameters!$C$13))))^2))</f>
        <v>0.11521735173744282</v>
      </c>
      <c r="AM937">
        <f>(-((2*(C937*Parameters!$C$14-1/(C937*Parameters!$C$13))))/(((2*Parameters!$C$15))^2+((2*(C937*Parameters!$C$14-1/(C937*Parameters!$C$13))))^2))</f>
        <v>-1.6932686601052653</v>
      </c>
      <c r="AN937">
        <f t="shared" si="1446"/>
        <v>101.55030463823967</v>
      </c>
      <c r="AO937">
        <f t="shared" si="1447"/>
        <v>6.7829449155122346</v>
      </c>
      <c r="AP937">
        <f t="shared" si="1448"/>
        <v>0.04</v>
      </c>
      <c r="AQ937">
        <f t="shared" si="1449"/>
        <v>59.457940767605926</v>
      </c>
      <c r="AR937">
        <f t="shared" si="1450"/>
        <v>0.11521735173744282</v>
      </c>
      <c r="AS937">
        <f t="shared" si="1451"/>
        <v>-1.6910389873264802</v>
      </c>
      <c r="AT937">
        <f t="shared" si="1452"/>
        <v>1</v>
      </c>
      <c r="AU937">
        <f t="shared" si="1453"/>
        <v>0</v>
      </c>
      <c r="AV937">
        <f>2*Parameters!$C$17</f>
        <v>0.04</v>
      </c>
      <c r="AW937">
        <f>2*C937*Parameters!$C$16</f>
        <v>59.457940767605926</v>
      </c>
      <c r="AX937">
        <f>0</f>
        <v>0</v>
      </c>
      <c r="AY937">
        <f>0</f>
        <v>0</v>
      </c>
      <c r="AZ937">
        <f t="shared" si="1454"/>
        <v>101.55030463823967</v>
      </c>
      <c r="BA937">
        <f t="shared" si="1455"/>
        <v>6.7829449155122346</v>
      </c>
      <c r="BB937">
        <f t="shared" si="1456"/>
        <v>-399.19792483093062</v>
      </c>
      <c r="BC937">
        <f t="shared" si="1457"/>
        <v>6097.7012566770172</v>
      </c>
      <c r="BD937">
        <f t="shared" si="1458"/>
        <v>0.11521735173744282</v>
      </c>
      <c r="BE937">
        <f t="shared" si="1459"/>
        <v>-1.6910389873264802</v>
      </c>
      <c r="BF937">
        <f t="shared" si="1460"/>
        <v>101.55030463823967</v>
      </c>
      <c r="BG937">
        <f t="shared" si="1461"/>
        <v>6.7829449155122346</v>
      </c>
      <c r="BH937">
        <f>0</f>
        <v>0</v>
      </c>
      <c r="BI937">
        <f>0</f>
        <v>0</v>
      </c>
      <c r="BJ937">
        <f>0</f>
        <v>0</v>
      </c>
      <c r="BK937">
        <f>C937*(Parameters!$C$19+Parameters!$C$18/2)</f>
        <v>2.2296727787852223E-3</v>
      </c>
      <c r="BL937">
        <f t="shared" si="1462"/>
        <v>87.954426133062483</v>
      </c>
      <c r="BM937">
        <f t="shared" si="1463"/>
        <v>5.892864169169159</v>
      </c>
      <c r="BN937">
        <f t="shared" si="1464"/>
        <v>-399.19792483093062</v>
      </c>
      <c r="BO937">
        <f t="shared" si="1465"/>
        <v>6097.7012566770172</v>
      </c>
      <c r="BP937">
        <f t="shared" si="1466"/>
        <v>0.10009360409932556</v>
      </c>
      <c r="BQ937">
        <f t="shared" si="1467"/>
        <v>-1.4646150373972504</v>
      </c>
      <c r="BR937">
        <f t="shared" si="1468"/>
        <v>101.55030463823967</v>
      </c>
      <c r="BS937">
        <f t="shared" si="1469"/>
        <v>6.7829449155122346</v>
      </c>
      <c r="BT937">
        <f>2*((((Parameters!$C$21)/((Parameters!$C$21)^2+(C937*Parameters!$C$20)^2)))/((((Parameters!$C$21)/((Parameters!$C$21)^2+(C937*Parameters!$C$20)^2)))^2+((-(C937*Parameters!$C$20)/((Parameters!$C$21)^2+(C937*Parameters!$C$20)^2)+C937*Parameters!$C$22))^2))</f>
        <v>8.1748454538918922E-2</v>
      </c>
      <c r="BU937">
        <f>2*(-((-(C937*Parameters!$C$20)/((Parameters!$C$21)^2+(C937*Parameters!$C$20)^2)+C937*Parameters!$C$22))/((((Parameters!$C$21)/((Parameters!$C$21)^2+(C937*Parameters!$C$20)^2)))^2+((-(C937*Parameters!$C$20)/((Parameters!$C$21)^2+(C937*Parameters!$C$20)^2)+C937*Parameters!$C$22))^2))</f>
        <v>5780.0095576996646</v>
      </c>
      <c r="BV937">
        <f>0</f>
        <v>0</v>
      </c>
      <c r="BW937">
        <f>0</f>
        <v>0</v>
      </c>
      <c r="BX937">
        <f t="shared" si="1470"/>
        <v>87.954426133062483</v>
      </c>
      <c r="BY937">
        <f t="shared" si="1471"/>
        <v>5.892864169169159</v>
      </c>
      <c r="BZ937">
        <f t="shared" si="1472"/>
        <v>-34452.819006448328</v>
      </c>
      <c r="CA937">
        <f t="shared" si="1473"/>
        <v>514475.60668030597</v>
      </c>
      <c r="CB937">
        <f t="shared" si="1474"/>
        <v>0.10009360409932556</v>
      </c>
      <c r="CC937">
        <f t="shared" si="1475"/>
        <v>-1.4646150373972504</v>
      </c>
      <c r="CD937">
        <f t="shared" si="1476"/>
        <v>8567.0474016424432</v>
      </c>
      <c r="CE937">
        <f t="shared" si="1477"/>
        <v>585.20520325841858</v>
      </c>
      <c r="CF937">
        <f>0</f>
        <v>0</v>
      </c>
      <c r="CG937">
        <f>0</f>
        <v>0</v>
      </c>
      <c r="CH937">
        <f>(((Parameters!$C$25))/(((Parameters!$C$25))^2+((C937*Parameters!$C$24-1/(C937*Parameters!$C$23)))^2))+(((Parameters!$C$29+Parameters!$C$28))/(((Parameters!$C$29+Parameters!$C$28))^2+((C937*Parameters!$C$27-1/(C937*Parameters!$C$26)))^2))</f>
        <v>0.45604653045489163</v>
      </c>
      <c r="CI937">
        <f>(-((C937*Parameters!$C$24-1/(C937*Parameters!$C$23)))/(((Parameters!$C$25))^2+((C937*Parameters!$C$24-1/(C937*Parameters!$C$23)))^2))+(-((C937*Parameters!$C$27-1/(C937*Parameters!$C$26)))/(((Parameters!$C$29+Parameters!$C$28))^2+((C937*Parameters!$C$27-1/(C937*Parameters!$C$26)))^2))</f>
        <v>-4.396735267568471</v>
      </c>
      <c r="CJ937">
        <f t="shared" si="1478"/>
        <v>2246388.9100488387</v>
      </c>
      <c r="CK937">
        <f t="shared" si="1479"/>
        <v>386110.63268720289</v>
      </c>
      <c r="CL937">
        <f t="shared" si="1480"/>
        <v>-34452.819006448328</v>
      </c>
      <c r="CM937">
        <f t="shared" si="1481"/>
        <v>514475.60668030597</v>
      </c>
      <c r="CN937">
        <f t="shared" si="1482"/>
        <v>6480.0646932965938</v>
      </c>
      <c r="CO937">
        <f t="shared" si="1483"/>
        <v>-37401.623262219407</v>
      </c>
      <c r="CP937">
        <f t="shared" si="1484"/>
        <v>8567.0474016424432</v>
      </c>
      <c r="CQ937">
        <f t="shared" si="1485"/>
        <v>585.20520325841858</v>
      </c>
      <c r="CR937">
        <f>2*((((Parameters!$C$31)/((Parameters!$C$31)^2+(C937*Parameters!$C$30)^2)))/((((Parameters!$C$31)/((Parameters!$C$31)^2+(C937*Parameters!$C$30)^2)))^2+((-(C937*Parameters!$C$30)/((Parameters!$C$31)^2+(C937*Parameters!$C$30)^2)+C937*Parameters!$C$32))^2))</f>
        <v>5.4823943612633923E-2</v>
      </c>
      <c r="CS937">
        <f>2*(-((-(C937*Parameters!$C$30)/((Parameters!$C$31)^2+(C937*Parameters!$C$30)^2)+C937*Parameters!$C$32))/((((Parameters!$C$31)/((Parameters!$C$31)^2+(C937*Parameters!$C$30)^2)))^2+((-(C937*Parameters!$C$30)/((Parameters!$C$31)^2+(C937*Parameters!$C$30)^2)+C937*Parameters!$C$32))^2))</f>
        <v>2297.0949352883813</v>
      </c>
      <c r="CT937">
        <f>0</f>
        <v>0</v>
      </c>
      <c r="CU937">
        <f>0</f>
        <v>0</v>
      </c>
      <c r="CV937">
        <f t="shared" si="1486"/>
        <v>2246388.9100488387</v>
      </c>
      <c r="CW937">
        <f t="shared" si="1487"/>
        <v>386110.63268720289</v>
      </c>
      <c r="CX937">
        <f t="shared" si="1488"/>
        <v>-886844075.7268362</v>
      </c>
      <c r="CY937">
        <f t="shared" si="1489"/>
        <v>5160704231.6754093</v>
      </c>
      <c r="CZ937">
        <f t="shared" si="1490"/>
        <v>6480.0646932965938</v>
      </c>
      <c r="DA937">
        <f t="shared" si="1491"/>
        <v>-37401.623262219407</v>
      </c>
      <c r="DB937">
        <f t="shared" si="1492"/>
        <v>85924001.677311301</v>
      </c>
      <c r="DC937">
        <f t="shared" si="1493"/>
        <v>14883858.488031173</v>
      </c>
      <c r="DD937">
        <f>0</f>
        <v>0</v>
      </c>
      <c r="DE937">
        <f>0</f>
        <v>0</v>
      </c>
      <c r="DF937">
        <f>(((Parameters!$C$35))/(((Parameters!$C$35))^2+((C937*Parameters!$C$34-1/(C937*Parameters!$C$33)))^2))+(((Parameters!$C$39+Parameters!$C$38))/(((Parameters!$C$39+Parameters!$C$38))^2+((C937*Parameters!$C$37-1/(C937*Parameters!$C$36)))^2))</f>
        <v>0.45604653045489163</v>
      </c>
      <c r="DG937">
        <f>(-((C937*Parameters!$C$34-1/(C937*Parameters!$C$33)))/(((Parameters!$C$35))^2+((C937*Parameters!$C$34-1/(C937*Parameters!$C$33)))^2))+(-((C937*Parameters!$C$37-1/(C937*Parameters!$C$36)))/(((Parameters!$C$39+Parameters!$C$38))^2+((C937*Parameters!$C$37-1/(C937*Parameters!$C$36)))^2))</f>
        <v>-4.396735267568471</v>
      </c>
      <c r="DH937">
        <f t="shared" si="1494"/>
        <v>22288054526.017471</v>
      </c>
      <c r="DI937">
        <f t="shared" si="1495"/>
        <v>6253125994.7744789</v>
      </c>
      <c r="DJ937">
        <f t="shared" si="1496"/>
        <v>-886844075.7268362</v>
      </c>
      <c r="DK937">
        <f t="shared" si="1497"/>
        <v>5160704231.6754093</v>
      </c>
      <c r="DL937">
        <f t="shared" si="1498"/>
        <v>104632208.4442564</v>
      </c>
      <c r="DM937">
        <f t="shared" si="1499"/>
        <v>-371034758.10526109</v>
      </c>
      <c r="DN937">
        <f t="shared" si="1500"/>
        <v>85924001.677311301</v>
      </c>
      <c r="DO937">
        <f t="shared" si="1501"/>
        <v>14883858.488031173</v>
      </c>
      <c r="DP937">
        <f>2*((((Parameters!$C$41)/((Parameters!$C$41)^2+(C937*(Parameters!$C$40*(1-Parameters!$C$42)))^2)))/((((Parameters!$C$41)/((Parameters!$C$41)^2+(C937*(Parameters!$C$40*(1-Parameters!$C$42)))^2)))^2+((-(C937*(Parameters!$C$40*(1-Parameters!$C$42)))/((Parameters!$C$41)^2+(C937*(Parameters!$C$40*(1-Parameters!$C$42)))^2)+C937*Parameters!$C$43))^2))</f>
        <v>0.20541021702599843</v>
      </c>
      <c r="DQ937">
        <f>2*(-((-(C937*(Parameters!$C$40*(1-Parameters!$C$42)))/((Parameters!$C$41)^2+(C937*(Parameters!$C$40*(1-Parameters!$C$42)))^2)+C937*Parameters!$C$43))/((((Parameters!$C$41)/((Parameters!$C$41)^2+(C937*(Parameters!$C$40*(1-Parameters!$C$42)))^2)))^2+((-(C937*(Parameters!$C$40*(1-Parameters!$C$42)))/((Parameters!$C$41)^2+(C937*(Parameters!$C$40*(1-Parameters!$C$42)))^2)+C937*Parameters!$C$43))^2))</f>
        <v>180.77032309393746</v>
      </c>
      <c r="DR937">
        <f>0</f>
        <v>0</v>
      </c>
      <c r="DS937">
        <f>0</f>
        <v>0</v>
      </c>
      <c r="DT937">
        <f t="shared" si="1502"/>
        <v>22288054526.017471</v>
      </c>
      <c r="DU937">
        <f t="shared" si="1503"/>
        <v>6253125994.7744789</v>
      </c>
      <c r="DV937">
        <f t="shared" si="1504"/>
        <v>-1126688256380.9319</v>
      </c>
      <c r="DW937">
        <f t="shared" si="1505"/>
        <v>4035463978002.8267</v>
      </c>
      <c r="DX937">
        <f t="shared" si="1506"/>
        <v>104632208.4442564</v>
      </c>
      <c r="DY937">
        <f t="shared" si="1507"/>
        <v>-371034758.10526109</v>
      </c>
      <c r="DZ937">
        <f t="shared" si="1508"/>
        <v>67179489628.090736</v>
      </c>
      <c r="EA937">
        <f t="shared" si="1509"/>
        <v>18853067654.801876</v>
      </c>
      <c r="EB937">
        <f>0</f>
        <v>0</v>
      </c>
      <c r="EC937">
        <f>0</f>
        <v>0</v>
      </c>
      <c r="ED937">
        <f>0</f>
        <v>0</v>
      </c>
      <c r="EE937">
        <f>C937*Parameters!$C$44</f>
        <v>2.9728970383802964E-4</v>
      </c>
      <c r="EF937">
        <f t="shared" si="1510"/>
        <v>21088352635.147972</v>
      </c>
      <c r="EG937">
        <f t="shared" si="1511"/>
        <v>5918173176.717206</v>
      </c>
      <c r="EH937">
        <f t="shared" si="1512"/>
        <v>-1126688256380.9319</v>
      </c>
      <c r="EI937">
        <f t="shared" si="1513"/>
        <v>4035463978002.8267</v>
      </c>
      <c r="EJ937">
        <f t="shared" si="1514"/>
        <v>99027385.544722006</v>
      </c>
      <c r="EK937">
        <f t="shared" si="1515"/>
        <v>-351062987.52973598</v>
      </c>
      <c r="EL937">
        <f t="shared" si="1516"/>
        <v>67179489628.090736</v>
      </c>
      <c r="EM937">
        <f t="shared" si="1517"/>
        <v>18853067654.801876</v>
      </c>
      <c r="EN937">
        <f>0</f>
        <v>0</v>
      </c>
      <c r="EO937">
        <f>0</f>
        <v>0</v>
      </c>
      <c r="EP937">
        <f>(((2*Parameters!$C$47))/(((2*Parameters!$C$47))^2+((2*(C937*Parameters!$C$46-1/(C937*Parameters!$C$45))))^2))</f>
        <v>4.4489691661479915E-5</v>
      </c>
      <c r="EQ937">
        <f>(-((2*(C937*Parameters!$C$46-1/(C937*Parameters!$C$45))))/(((2*Parameters!$C$47))^2+((2*(C937*Parameters!$C$46-1/(C937*Parameters!$C$45))))^2))</f>
        <v>3.3350267048471043E-2</v>
      </c>
      <c r="ER937">
        <f t="shared" si="1518"/>
        <v>-113545574708.85657</v>
      </c>
      <c r="ES937">
        <f t="shared" si="1519"/>
        <v>-31477644505.870731</v>
      </c>
      <c r="ET937">
        <f t="shared" si="1520"/>
        <v>-1126688256380.9319</v>
      </c>
      <c r="EU937">
        <f t="shared" si="1521"/>
        <v>4035463978002.8267</v>
      </c>
      <c r="EV937">
        <f t="shared" si="1522"/>
        <v>-526738660.64628285</v>
      </c>
      <c r="EW937">
        <f t="shared" si="1523"/>
        <v>1890229698.9139159</v>
      </c>
      <c r="EX937">
        <f t="shared" si="1524"/>
        <v>67179489628.090736</v>
      </c>
      <c r="EY937">
        <f t="shared" si="1525"/>
        <v>18853067654.801876</v>
      </c>
      <c r="EZ937">
        <f>(ER937+ET937/Parameters!$C$6+Parameters!$C$7*(EV937+EX937/Parameters!$C$6))</f>
        <v>-152734731452.54114</v>
      </c>
      <c r="FA937">
        <f>(ES937+EU937/Parameters!$C$6+Parameters!$C$7*(EW937+EY937/Parameters!$C$6))</f>
        <v>108886319946.40149</v>
      </c>
      <c r="FB937">
        <f t="shared" si="1526"/>
        <v>-225.46346802641412</v>
      </c>
      <c r="FC937">
        <f t="shared" si="1527"/>
        <v>5.3312199267842939E-12</v>
      </c>
      <c r="FD937">
        <f>(ER937+ET937/Parameters!$C$6+Parameters!$C$8*(EV937+EX937/Parameters!$C$6))</f>
        <v>-62237769479.480087</v>
      </c>
      <c r="FE937">
        <f>(ES937+EU937/Parameters!$C$6+Parameters!$C$8*(EW937+EY937/Parameters!$C$6))</f>
        <v>236185748639.5788</v>
      </c>
      <c r="FF937">
        <f t="shared" si="1528"/>
        <v>-227.75663214020926</v>
      </c>
      <c r="FG937">
        <f t="shared" si="1529"/>
        <v>4.0941937689412192E-12</v>
      </c>
    </row>
    <row r="938" spans="1:163" x14ac:dyDescent="0.15">
      <c r="A938">
        <f>Parameters!$C$2*(Parameters!$C$3/Parameters!$C$2)^((ROW()-2)/(Parameters!$C$4-1))</f>
        <v>4786300.9232263826</v>
      </c>
      <c r="B938">
        <f t="shared" si="1428"/>
        <v>6.68</v>
      </c>
      <c r="C938">
        <f t="shared" si="1429"/>
        <v>30073215.636556096</v>
      </c>
      <c r="D938">
        <f>1</f>
        <v>1</v>
      </c>
      <c r="E938">
        <f>0</f>
        <v>0</v>
      </c>
      <c r="F938">
        <f>0</f>
        <v>0</v>
      </c>
      <c r="G938">
        <f>0</f>
        <v>0</v>
      </c>
      <c r="H938">
        <f>0</f>
        <v>0</v>
      </c>
      <c r="I938">
        <f>0</f>
        <v>0</v>
      </c>
      <c r="J938">
        <f>1</f>
        <v>1</v>
      </c>
      <c r="K938">
        <f>0</f>
        <v>0</v>
      </c>
      <c r="L938">
        <f>2*Parameters!$C$10</f>
        <v>0.04</v>
      </c>
      <c r="M938">
        <f>2*C938*Parameters!$C$9</f>
        <v>60.146431273112192</v>
      </c>
      <c r="N938">
        <f>0</f>
        <v>0</v>
      </c>
      <c r="O938">
        <f>0</f>
        <v>0</v>
      </c>
      <c r="P938">
        <f t="shared" si="1430"/>
        <v>1</v>
      </c>
      <c r="Q938">
        <f t="shared" si="1431"/>
        <v>0</v>
      </c>
      <c r="R938">
        <f t="shared" si="1432"/>
        <v>0.04</v>
      </c>
      <c r="S938">
        <f t="shared" si="1433"/>
        <v>60.146431273112192</v>
      </c>
      <c r="T938">
        <f t="shared" si="1434"/>
        <v>0</v>
      </c>
      <c r="U938">
        <f t="shared" si="1435"/>
        <v>0</v>
      </c>
      <c r="V938">
        <f t="shared" si="1436"/>
        <v>1</v>
      </c>
      <c r="W938">
        <f t="shared" si="1437"/>
        <v>0</v>
      </c>
      <c r="X938">
        <f>0</f>
        <v>0</v>
      </c>
      <c r="Y938">
        <f>0</f>
        <v>0</v>
      </c>
      <c r="Z938">
        <f>0</f>
        <v>0</v>
      </c>
      <c r="AA938">
        <f>C938*(Parameters!$C$12+Parameters!$C$11/2)</f>
        <v>2.2554911727417073E-3</v>
      </c>
      <c r="AB938">
        <f t="shared" si="1438"/>
        <v>0.86434025519157964</v>
      </c>
      <c r="AC938">
        <f t="shared" si="1439"/>
        <v>9.0219646909668288E-5</v>
      </c>
      <c r="AD938">
        <f t="shared" si="1440"/>
        <v>0.04</v>
      </c>
      <c r="AE938">
        <f t="shared" si="1441"/>
        <v>60.146431273112192</v>
      </c>
      <c r="AF938">
        <f t="shared" si="1442"/>
        <v>0</v>
      </c>
      <c r="AG938">
        <f t="shared" si="1443"/>
        <v>2.2554911727417073E-3</v>
      </c>
      <c r="AH938">
        <f t="shared" si="1444"/>
        <v>1</v>
      </c>
      <c r="AI938">
        <f t="shared" si="1445"/>
        <v>0</v>
      </c>
      <c r="AJ938">
        <f>0</f>
        <v>0</v>
      </c>
      <c r="AK938">
        <f>0</f>
        <v>0</v>
      </c>
      <c r="AL938">
        <f>(((2*Parameters!$C$15))/(((2*Parameters!$C$15))^2+((2*(C938*Parameters!$C$14-1/(C938*Parameters!$C$13))))^2))</f>
        <v>0.11254811677806852</v>
      </c>
      <c r="AM938">
        <f>(-((2*(C938*Parameters!$C$14-1/(C938*Parameters!$C$13))))/(((2*Parameters!$C$15))^2+((2*(C938*Parameters!$C$14-1/(C938*Parameters!$C$13))))^2))</f>
        <v>-1.6736295411056243</v>
      </c>
      <c r="AN938">
        <f t="shared" si="1446"/>
        <v>101.53168635062242</v>
      </c>
      <c r="AO938">
        <f t="shared" si="1447"/>
        <v>6.702512608712988</v>
      </c>
      <c r="AP938">
        <f t="shared" si="1448"/>
        <v>0.04</v>
      </c>
      <c r="AQ938">
        <f t="shared" si="1449"/>
        <v>60.146431273112192</v>
      </c>
      <c r="AR938">
        <f t="shared" si="1450"/>
        <v>0.11254811677806852</v>
      </c>
      <c r="AS938">
        <f t="shared" si="1451"/>
        <v>-1.6713740499328826</v>
      </c>
      <c r="AT938">
        <f t="shared" si="1452"/>
        <v>1</v>
      </c>
      <c r="AU938">
        <f t="shared" si="1453"/>
        <v>0</v>
      </c>
      <c r="AV938">
        <f>2*Parameters!$C$17</f>
        <v>0.04</v>
      </c>
      <c r="AW938">
        <f>2*C938*Parameters!$C$16</f>
        <v>60.146431273112192</v>
      </c>
      <c r="AX938">
        <f>0</f>
        <v>0</v>
      </c>
      <c r="AY938">
        <f>0</f>
        <v>0</v>
      </c>
      <c r="AZ938">
        <f t="shared" si="1454"/>
        <v>101.53168635062242</v>
      </c>
      <c r="BA938">
        <f t="shared" si="1455"/>
        <v>6.702512608712988</v>
      </c>
      <c r="BB938">
        <f t="shared" si="1456"/>
        <v>-399.03094652309875</v>
      </c>
      <c r="BC938">
        <f t="shared" si="1457"/>
        <v>6167.1831269083559</v>
      </c>
      <c r="BD938">
        <f t="shared" si="1458"/>
        <v>0.11254811677806852</v>
      </c>
      <c r="BE938">
        <f t="shared" si="1459"/>
        <v>-1.6713740499328826</v>
      </c>
      <c r="BF938">
        <f t="shared" si="1460"/>
        <v>101.53168635062242</v>
      </c>
      <c r="BG938">
        <f t="shared" si="1461"/>
        <v>6.702512608712988</v>
      </c>
      <c r="BH938">
        <f>0</f>
        <v>0</v>
      </c>
      <c r="BI938">
        <f>0</f>
        <v>0</v>
      </c>
      <c r="BJ938">
        <f>0</f>
        <v>0</v>
      </c>
      <c r="BK938">
        <f>C938*(Parameters!$C$19+Parameters!$C$18/2)</f>
        <v>2.2554911727417073E-3</v>
      </c>
      <c r="BL938">
        <f t="shared" si="1462"/>
        <v>87.62165924719902</v>
      </c>
      <c r="BM938">
        <f t="shared" si="1463"/>
        <v>5.8025018311793701</v>
      </c>
      <c r="BN938">
        <f t="shared" si="1464"/>
        <v>-399.03094652309875</v>
      </c>
      <c r="BO938">
        <f t="shared" si="1465"/>
        <v>6167.1831269083559</v>
      </c>
      <c r="BP938">
        <f t="shared" si="1466"/>
        <v>9.7430658753926383E-2</v>
      </c>
      <c r="BQ938">
        <f t="shared" si="1467"/>
        <v>-1.442370227615474</v>
      </c>
      <c r="BR938">
        <f t="shared" si="1468"/>
        <v>101.53168635062242</v>
      </c>
      <c r="BS938">
        <f t="shared" si="1469"/>
        <v>6.702512608712988</v>
      </c>
      <c r="BT938">
        <f>2*((((Parameters!$C$21)/((Parameters!$C$21)^2+(C938*Parameters!$C$20)^2)))/((((Parameters!$C$21)/((Parameters!$C$21)^2+(C938*Parameters!$C$20)^2)))^2+((-(C938*Parameters!$C$20)/((Parameters!$C$21)^2+(C938*Parameters!$C$20)^2)+C938*Parameters!$C$22))^2))</f>
        <v>8.3409341631767345E-2</v>
      </c>
      <c r="BU938">
        <f>2*(-((-(C938*Parameters!$C$20)/((Parameters!$C$21)^2+(C938*Parameters!$C$20)^2)+C938*Parameters!$C$22))/((((Parameters!$C$21)/((Parameters!$C$21)^2+(C938*Parameters!$C$20)^2)))^2+((-(C938*Parameters!$C$20)/((Parameters!$C$21)^2+(C938*Parameters!$C$20)^2)+C938*Parameters!$C$22))^2))</f>
        <v>5906.0365139652686</v>
      </c>
      <c r="BV938">
        <f>0</f>
        <v>0</v>
      </c>
      <c r="BW938">
        <f>0</f>
        <v>0</v>
      </c>
      <c r="BX938">
        <f t="shared" si="1470"/>
        <v>87.62165924719902</v>
      </c>
      <c r="BY938">
        <f t="shared" si="1471"/>
        <v>5.8025018311793701</v>
      </c>
      <c r="BZ938">
        <f t="shared" si="1472"/>
        <v>-34661.510168908295</v>
      </c>
      <c r="CA938">
        <f t="shared" si="1473"/>
        <v>523664.38603794586</v>
      </c>
      <c r="CB938">
        <f t="shared" si="1474"/>
        <v>9.7430658753926383E-2</v>
      </c>
      <c r="CC938">
        <f t="shared" si="1475"/>
        <v>-1.442370227615474</v>
      </c>
      <c r="CD938">
        <f t="shared" si="1476"/>
        <v>8620.2310439311095</v>
      </c>
      <c r="CE938">
        <f t="shared" si="1477"/>
        <v>582.0112336380173</v>
      </c>
      <c r="CF938">
        <f>0</f>
        <v>0</v>
      </c>
      <c r="CG938">
        <f>0</f>
        <v>0</v>
      </c>
      <c r="CH938">
        <f>(((Parameters!$C$25))/(((Parameters!$C$25))^2+((C938*Parameters!$C$24-1/(C938*Parameters!$C$23)))^2))+(((Parameters!$C$29+Parameters!$C$28))/(((Parameters!$C$29+Parameters!$C$28))^2+((C938*Parameters!$C$27-1/(C938*Parameters!$C$26)))^2))</f>
        <v>0.44185240334137033</v>
      </c>
      <c r="CI938">
        <f>(-((C938*Parameters!$C$24-1/(C938*Parameters!$C$23)))/(((Parameters!$C$25))^2+((C938*Parameters!$C$24-1/(C938*Parameters!$C$23)))^2))+(-((C938*Parameters!$C$27-1/(C938*Parameters!$C$26)))/(((Parameters!$C$29+Parameters!$C$28))^2+((C938*Parameters!$C$27-1/(C938*Parameters!$C$26)))^2))</f>
        <v>-4.316533405106207</v>
      </c>
      <c r="CJ938">
        <f t="shared" si="1478"/>
        <v>2245187.1654848997</v>
      </c>
      <c r="CK938">
        <f t="shared" si="1479"/>
        <v>381005.73653250182</v>
      </c>
      <c r="CL938">
        <f t="shared" si="1480"/>
        <v>-34661.510168908295</v>
      </c>
      <c r="CM938">
        <f t="shared" si="1481"/>
        <v>523664.38603794586</v>
      </c>
      <c r="CN938">
        <f t="shared" si="1482"/>
        <v>6321.23816692318</v>
      </c>
      <c r="CO938">
        <f t="shared" si="1483"/>
        <v>-36953.794568735168</v>
      </c>
      <c r="CP938">
        <f t="shared" si="1484"/>
        <v>8620.2310439311095</v>
      </c>
      <c r="CQ938">
        <f t="shared" si="1485"/>
        <v>582.0112336380173</v>
      </c>
      <c r="CR938">
        <f>2*((((Parameters!$C$31)/((Parameters!$C$31)^2+(C938*Parameters!$C$30)^2)))/((((Parameters!$C$31)/((Parameters!$C$31)^2+(C938*Parameters!$C$30)^2)))^2+((-(C938*Parameters!$C$30)/((Parameters!$C$31)^2+(C938*Parameters!$C$30)^2)+C938*Parameters!$C$32))^2))</f>
        <v>5.5262596502065275E-2</v>
      </c>
      <c r="CS938">
        <f>2*(-((-(C938*Parameters!$C$30)/((Parameters!$C$31)^2+(C938*Parameters!$C$30)^2)+C938*Parameters!$C$32))/((((Parameters!$C$31)/((Parameters!$C$31)^2+(C938*Parameters!$C$30)^2)))^2+((-(C938*Parameters!$C$30)/((Parameters!$C$31)^2+(C938*Parameters!$C$30)^2)+C938*Parameters!$C$32))^2))</f>
        <v>2332.9715964008446</v>
      </c>
      <c r="CT938">
        <f>0</f>
        <v>0</v>
      </c>
      <c r="CU938">
        <f>0</f>
        <v>0</v>
      </c>
      <c r="CV938">
        <f t="shared" si="1486"/>
        <v>2245187.1654848997</v>
      </c>
      <c r="CW938">
        <f t="shared" si="1487"/>
        <v>381005.73653250182</v>
      </c>
      <c r="CX938">
        <f t="shared" si="1488"/>
        <v>-888786148.03388155</v>
      </c>
      <c r="CY938">
        <f t="shared" si="1489"/>
        <v>5238502605.4323149</v>
      </c>
      <c r="CZ938">
        <f t="shared" si="1490"/>
        <v>6321.23816692318</v>
      </c>
      <c r="DA938">
        <f t="shared" si="1491"/>
        <v>-36953.794568735168</v>
      </c>
      <c r="DB938">
        <f t="shared" si="1492"/>
        <v>86221122.667169094</v>
      </c>
      <c r="DC938">
        <f t="shared" si="1493"/>
        <v>14745808.946111884</v>
      </c>
      <c r="DD938">
        <f>0</f>
        <v>0</v>
      </c>
      <c r="DE938">
        <f>0</f>
        <v>0</v>
      </c>
      <c r="DF938">
        <f>(((Parameters!$C$35))/(((Parameters!$C$35))^2+((C938*Parameters!$C$34-1/(C938*Parameters!$C$33)))^2))+(((Parameters!$C$39+Parameters!$C$38))/(((Parameters!$C$39+Parameters!$C$38))^2+((C938*Parameters!$C$37-1/(C938*Parameters!$C$36)))^2))</f>
        <v>0.44185240334137033</v>
      </c>
      <c r="DG938">
        <f>(-((C938*Parameters!$C$34-1/(C938*Parameters!$C$33)))/(((Parameters!$C$35))^2+((C938*Parameters!$C$34-1/(C938*Parameters!$C$33)))^2))+(-((C938*Parameters!$C$37-1/(C938*Parameters!$C$36)))/(((Parameters!$C$39+Parameters!$C$38))^2+((C938*Parameters!$C$37-1/(C938*Parameters!$C$36)))^2))</f>
        <v>-4.316533405106207</v>
      </c>
      <c r="DH938">
        <f t="shared" si="1494"/>
        <v>22221704380.684685</v>
      </c>
      <c r="DI938">
        <f t="shared" si="1495"/>
        <v>6151501069.8407516</v>
      </c>
      <c r="DJ938">
        <f t="shared" si="1496"/>
        <v>-888786148.03388155</v>
      </c>
      <c r="DK938">
        <f t="shared" si="1497"/>
        <v>5238502605.4323149</v>
      </c>
      <c r="DL938">
        <f t="shared" si="1498"/>
        <v>101754108.40865257</v>
      </c>
      <c r="DM938">
        <f t="shared" si="1499"/>
        <v>-365697838.89111191</v>
      </c>
      <c r="DN938">
        <f t="shared" si="1500"/>
        <v>86221122.667169094</v>
      </c>
      <c r="DO938">
        <f t="shared" si="1501"/>
        <v>14745808.946111884</v>
      </c>
      <c r="DP938">
        <f>2*((((Parameters!$C$41)/((Parameters!$C$41)^2+(C938*(Parameters!$C$40*(1-Parameters!$C$42)))^2)))/((((Parameters!$C$41)/((Parameters!$C$41)^2+(C938*(Parameters!$C$40*(1-Parameters!$C$42)))^2)))^2+((-(C938*(Parameters!$C$40*(1-Parameters!$C$42)))/((Parameters!$C$41)^2+(C938*(Parameters!$C$40*(1-Parameters!$C$42)))^2)+C938*Parameters!$C$43))^2))</f>
        <v>0.20553884287058991</v>
      </c>
      <c r="DQ938">
        <f>2*(-((-(C938*(Parameters!$C$40*(1-Parameters!$C$42)))/((Parameters!$C$41)^2+(C938*(Parameters!$C$40*(1-Parameters!$C$42)))^2)+C938*Parameters!$C$43))/((((Parameters!$C$41)/((Parameters!$C$41)^2+(C938*(Parameters!$C$40*(1-Parameters!$C$42)))^2)))^2+((-(C938*(Parameters!$C$40*(1-Parameters!$C$42)))/((Parameters!$C$41)^2+(C938*(Parameters!$C$40*(1-Parameters!$C$42)))^2)+C938*Parameters!$C$43))^2))</f>
        <v>182.92078949097987</v>
      </c>
      <c r="DR938">
        <f>0</f>
        <v>0</v>
      </c>
      <c r="DS938">
        <f>0</f>
        <v>0</v>
      </c>
      <c r="DT938">
        <f t="shared" si="1502"/>
        <v>22221704380.684685</v>
      </c>
      <c r="DU938">
        <f t="shared" si="1503"/>
        <v>6151501069.8407516</v>
      </c>
      <c r="DV938">
        <f t="shared" si="1504"/>
        <v>-1121558794992.8933</v>
      </c>
      <c r="DW938">
        <f t="shared" si="1505"/>
        <v>4071314584167.2529</v>
      </c>
      <c r="DX938">
        <f t="shared" si="1506"/>
        <v>101754108.40865257</v>
      </c>
      <c r="DY938">
        <f t="shared" si="1507"/>
        <v>-365697838.89111191</v>
      </c>
      <c r="DZ938">
        <f t="shared" si="1508"/>
        <v>67000872949.474167</v>
      </c>
      <c r="EA938">
        <f t="shared" si="1509"/>
        <v>18552522542.361641</v>
      </c>
      <c r="EB938">
        <f>0</f>
        <v>0</v>
      </c>
      <c r="EC938">
        <f>0</f>
        <v>0</v>
      </c>
      <c r="ED938">
        <f>0</f>
        <v>0</v>
      </c>
      <c r="EE938">
        <f>C938*Parameters!$C$44</f>
        <v>3.0073215636556097E-4</v>
      </c>
      <c r="EF938">
        <f t="shared" si="1510"/>
        <v>20997329166.545509</v>
      </c>
      <c r="EG938">
        <f t="shared" si="1511"/>
        <v>5814212274.9317789</v>
      </c>
      <c r="EH938">
        <f t="shared" si="1512"/>
        <v>-1121558794992.8933</v>
      </c>
      <c r="EI938">
        <f t="shared" si="1513"/>
        <v>4071314584167.2529</v>
      </c>
      <c r="EJ938">
        <f t="shared" si="1514"/>
        <v>96174768.298467472</v>
      </c>
      <c r="EK938">
        <f t="shared" si="1515"/>
        <v>-345548521.89064157</v>
      </c>
      <c r="EL938">
        <f t="shared" si="1516"/>
        <v>67000872949.474167</v>
      </c>
      <c r="EM938">
        <f t="shared" si="1517"/>
        <v>18552522542.361641</v>
      </c>
      <c r="EN938">
        <f>0</f>
        <v>0</v>
      </c>
      <c r="EO938">
        <f>0</f>
        <v>0</v>
      </c>
      <c r="EP938">
        <f>(((2*Parameters!$C$47))/(((2*Parameters!$C$47))^2+((2*(C938*Parameters!$C$46-1/(C938*Parameters!$C$45))))^2))</f>
        <v>4.5568072572560423E-5</v>
      </c>
      <c r="EQ938">
        <f>(-((2*(C938*Parameters!$C$46-1/(C938*Parameters!$C$45))))/(((2*Parameters!$C$47))^2+((2*(C938*Parameters!$C$46-1/(C938*Parameters!$C$45))))^2))</f>
        <v>3.3752033092315677E-2</v>
      </c>
      <c r="ER938">
        <f t="shared" si="1518"/>
        <v>-116468922680.05968</v>
      </c>
      <c r="ES938">
        <f t="shared" si="1519"/>
        <v>-31855155330.208992</v>
      </c>
      <c r="ET938">
        <f t="shared" si="1520"/>
        <v>-1121558794992.8933</v>
      </c>
      <c r="EU938">
        <f t="shared" si="1521"/>
        <v>4071314584167.2529</v>
      </c>
      <c r="EV938">
        <f t="shared" si="1522"/>
        <v>-526957485.8562687</v>
      </c>
      <c r="EW938">
        <f t="shared" si="1523"/>
        <v>1916712561.807663</v>
      </c>
      <c r="EX938">
        <f t="shared" si="1524"/>
        <v>67000872949.474167</v>
      </c>
      <c r="EY938">
        <f t="shared" si="1525"/>
        <v>18552522542.361641</v>
      </c>
      <c r="EZ938">
        <f>(ER938+ET938/Parameters!$C$6+Parameters!$C$7*(EV938+EX938/Parameters!$C$6))</f>
        <v>-155479663375.46466</v>
      </c>
      <c r="FA938">
        <f>(ES938+EU938/Parameters!$C$6+Parameters!$C$7*(EW938+EY938/Parameters!$C$6))</f>
        <v>109755786727.78241</v>
      </c>
      <c r="FB938">
        <f t="shared" si="1526"/>
        <v>-225.58951544824566</v>
      </c>
      <c r="FC938">
        <f t="shared" si="1527"/>
        <v>5.2544132660558312E-12</v>
      </c>
      <c r="FD938">
        <f>(ER938+ET938/Parameters!$C$6+Parameters!$C$8*(EV938+EX938/Parameters!$C$6))</f>
        <v>-65304280364.844772</v>
      </c>
      <c r="FE938">
        <f>(ES938+EU938/Parameters!$C$6+Parameters!$C$8*(EW938+EY938/Parameters!$C$6))</f>
        <v>237856671413.57709</v>
      </c>
      <c r="FF938">
        <f t="shared" si="1528"/>
        <v>-227.84192383128018</v>
      </c>
      <c r="FG938">
        <f t="shared" si="1529"/>
        <v>4.0541872960827418E-12</v>
      </c>
    </row>
    <row r="939" spans="1:163" x14ac:dyDescent="0.15">
      <c r="A939">
        <f>Parameters!$C$2*(Parameters!$C$3/Parameters!$C$2)^((ROW()-2)/(Parameters!$C$4-1))</f>
        <v>4841723.6758409915</v>
      </c>
      <c r="B939">
        <f t="shared" si="1428"/>
        <v>6.6849999999999996</v>
      </c>
      <c r="C939">
        <f t="shared" si="1429"/>
        <v>30421447.061467655</v>
      </c>
      <c r="D939">
        <f>1</f>
        <v>1</v>
      </c>
      <c r="E939">
        <f>0</f>
        <v>0</v>
      </c>
      <c r="F939">
        <f>0</f>
        <v>0</v>
      </c>
      <c r="G939">
        <f>0</f>
        <v>0</v>
      </c>
      <c r="H939">
        <f>0</f>
        <v>0</v>
      </c>
      <c r="I939">
        <f>0</f>
        <v>0</v>
      </c>
      <c r="J939">
        <f>1</f>
        <v>1</v>
      </c>
      <c r="K939">
        <f>0</f>
        <v>0</v>
      </c>
      <c r="L939">
        <f>2*Parameters!$C$10</f>
        <v>0.04</v>
      </c>
      <c r="M939">
        <f>2*C939*Parameters!$C$9</f>
        <v>60.842894122935306</v>
      </c>
      <c r="N939">
        <f>0</f>
        <v>0</v>
      </c>
      <c r="O939">
        <f>0</f>
        <v>0</v>
      </c>
      <c r="P939">
        <f t="shared" si="1430"/>
        <v>1</v>
      </c>
      <c r="Q939">
        <f t="shared" si="1431"/>
        <v>0</v>
      </c>
      <c r="R939">
        <f t="shared" si="1432"/>
        <v>0.04</v>
      </c>
      <c r="S939">
        <f t="shared" si="1433"/>
        <v>60.842894122935306</v>
      </c>
      <c r="T939">
        <f t="shared" si="1434"/>
        <v>0</v>
      </c>
      <c r="U939">
        <f t="shared" si="1435"/>
        <v>0</v>
      </c>
      <c r="V939">
        <f t="shared" si="1436"/>
        <v>1</v>
      </c>
      <c r="W939">
        <f t="shared" si="1437"/>
        <v>0</v>
      </c>
      <c r="X939">
        <f>0</f>
        <v>0</v>
      </c>
      <c r="Y939">
        <f>0</f>
        <v>0</v>
      </c>
      <c r="Z939">
        <f>0</f>
        <v>0</v>
      </c>
      <c r="AA939">
        <f>C939*(Parameters!$C$12+Parameters!$C$11/2)</f>
        <v>2.2816085296100742E-3</v>
      </c>
      <c r="AB939">
        <f t="shared" si="1438"/>
        <v>0.86118033380294812</v>
      </c>
      <c r="AC939">
        <f t="shared" si="1439"/>
        <v>9.1264341184402967E-5</v>
      </c>
      <c r="AD939">
        <f t="shared" si="1440"/>
        <v>0.04</v>
      </c>
      <c r="AE939">
        <f t="shared" si="1441"/>
        <v>60.842894122935306</v>
      </c>
      <c r="AF939">
        <f t="shared" si="1442"/>
        <v>0</v>
      </c>
      <c r="AG939">
        <f t="shared" si="1443"/>
        <v>2.2816085296100742E-3</v>
      </c>
      <c r="AH939">
        <f t="shared" si="1444"/>
        <v>1</v>
      </c>
      <c r="AI939">
        <f t="shared" si="1445"/>
        <v>0</v>
      </c>
      <c r="AJ939">
        <f>0</f>
        <v>0</v>
      </c>
      <c r="AK939">
        <f>0</f>
        <v>0</v>
      </c>
      <c r="AL939">
        <f>(((2*Parameters!$C$15))/(((2*Parameters!$C$15))^2+((2*(C939*Parameters!$C$14-1/(C939*Parameters!$C$13))))^2))</f>
        <v>0.10994175893755495</v>
      </c>
      <c r="AM939">
        <f>(-((2*(C939*Parameters!$C$14-1/(C939*Parameters!$C$13))))/(((2*Parameters!$C$15))^2+((2*(C939*Parameters!$C$14-1/(C939*Parameters!$C$13))))^2))</f>
        <v>-1.6542239216867196</v>
      </c>
      <c r="AN939">
        <f t="shared" si="1446"/>
        <v>101.51334892697236</v>
      </c>
      <c r="AO939">
        <f t="shared" si="1447"/>
        <v>6.6230971062006478</v>
      </c>
      <c r="AP939">
        <f t="shared" si="1448"/>
        <v>0.04</v>
      </c>
      <c r="AQ939">
        <f t="shared" si="1449"/>
        <v>60.842894122935306</v>
      </c>
      <c r="AR939">
        <f t="shared" si="1450"/>
        <v>0.10994175893755495</v>
      </c>
      <c r="AS939">
        <f t="shared" si="1451"/>
        <v>-1.6519423131571096</v>
      </c>
      <c r="AT939">
        <f t="shared" si="1452"/>
        <v>1</v>
      </c>
      <c r="AU939">
        <f t="shared" si="1453"/>
        <v>0</v>
      </c>
      <c r="AV939">
        <f>2*Parameters!$C$17</f>
        <v>0.04</v>
      </c>
      <c r="AW939">
        <f>2*C939*Parameters!$C$16</f>
        <v>60.842894122935306</v>
      </c>
      <c r="AX939">
        <f>0</f>
        <v>0</v>
      </c>
      <c r="AY939">
        <f>0</f>
        <v>0</v>
      </c>
      <c r="AZ939">
        <f t="shared" si="1454"/>
        <v>101.51334892697236</v>
      </c>
      <c r="BA939">
        <f t="shared" si="1455"/>
        <v>6.6230971062006478</v>
      </c>
      <c r="BB939">
        <f t="shared" si="1456"/>
        <v>-398.86786204140634</v>
      </c>
      <c r="BC939">
        <f t="shared" si="1457"/>
        <v>6237.4737588355501</v>
      </c>
      <c r="BD939">
        <f t="shared" si="1458"/>
        <v>0.10994175893755495</v>
      </c>
      <c r="BE939">
        <f t="shared" si="1459"/>
        <v>-1.6519423131571096</v>
      </c>
      <c r="BF939">
        <f t="shared" si="1460"/>
        <v>101.51334892697237</v>
      </c>
      <c r="BG939">
        <f t="shared" si="1461"/>
        <v>6.6230971062006478</v>
      </c>
      <c r="BH939">
        <f>0</f>
        <v>0</v>
      </c>
      <c r="BI939">
        <f>0</f>
        <v>0</v>
      </c>
      <c r="BJ939">
        <f>0</f>
        <v>0</v>
      </c>
      <c r="BK939">
        <f>C939*(Parameters!$C$19+Parameters!$C$18/2)</f>
        <v>2.2816085296100742E-3</v>
      </c>
      <c r="BL939">
        <f t="shared" si="1462"/>
        <v>87.281875595594158</v>
      </c>
      <c r="BM939">
        <f t="shared" si="1463"/>
        <v>5.7130367899796406</v>
      </c>
      <c r="BN939">
        <f t="shared" si="1464"/>
        <v>-398.86786204140634</v>
      </c>
      <c r="BO939">
        <f t="shared" si="1465"/>
        <v>6237.4737588355501</v>
      </c>
      <c r="BP939">
        <f t="shared" si="1466"/>
        <v>9.4830444087611751E-2</v>
      </c>
      <c r="BQ939">
        <f t="shared" si="1467"/>
        <v>-1.4203285903760459</v>
      </c>
      <c r="BR939">
        <f t="shared" si="1468"/>
        <v>101.51334892697237</v>
      </c>
      <c r="BS939">
        <f t="shared" si="1469"/>
        <v>6.6230971062006478</v>
      </c>
      <c r="BT939">
        <f>2*((((Parameters!$C$21)/((Parameters!$C$21)^2+(C939*Parameters!$C$20)^2)))/((((Parameters!$C$21)/((Parameters!$C$21)^2+(C939*Parameters!$C$20)^2)))^2+((-(C939*Parameters!$C$20)/((Parameters!$C$21)^2+(C939*Parameters!$C$20)^2)+C939*Parameters!$C$22))^2))</f>
        <v>8.5161868604969479E-2</v>
      </c>
      <c r="BU939">
        <f>2*(-((-(C939*Parameters!$C$20)/((Parameters!$C$21)^2+(C939*Parameters!$C$20)^2)+C939*Parameters!$C$22))/((((Parameters!$C$21)/((Parameters!$C$21)^2+(C939*Parameters!$C$20)^2)))^2+((-(C939*Parameters!$C$20)/((Parameters!$C$21)^2+(C939*Parameters!$C$20)^2)+C939*Parameters!$C$22))^2))</f>
        <v>6036.8637221480913</v>
      </c>
      <c r="BV939">
        <f>0</f>
        <v>0</v>
      </c>
      <c r="BW939">
        <f>0</f>
        <v>0</v>
      </c>
      <c r="BX939">
        <f t="shared" si="1470"/>
        <v>87.281875595594158</v>
      </c>
      <c r="BY939">
        <f t="shared" si="1471"/>
        <v>5.7130367899796406</v>
      </c>
      <c r="BZ939">
        <f t="shared" si="1472"/>
        <v>-34880.259315145813</v>
      </c>
      <c r="CA939">
        <f t="shared" si="1473"/>
        <v>533146.74867580924</v>
      </c>
      <c r="CB939">
        <f t="shared" si="1474"/>
        <v>9.4830444087611751E-2</v>
      </c>
      <c r="CC939">
        <f t="shared" si="1475"/>
        <v>-1.4203285903760459</v>
      </c>
      <c r="CD939">
        <f t="shared" si="1476"/>
        <v>8675.8515656356794</v>
      </c>
      <c r="CE939">
        <f t="shared" si="1477"/>
        <v>578.98060693710761</v>
      </c>
      <c r="CF939">
        <f>0</f>
        <v>0</v>
      </c>
      <c r="CG939">
        <f>0</f>
        <v>0</v>
      </c>
      <c r="CH939">
        <f>(((Parameters!$C$25))/(((Parameters!$C$25))^2+((C939*Parameters!$C$24-1/(C939*Parameters!$C$23)))^2))+(((Parameters!$C$29+Parameters!$C$28))/(((Parameters!$C$29+Parameters!$C$28))^2+((C939*Parameters!$C$27-1/(C939*Parameters!$C$26)))^2))</f>
        <v>0.42832491779386217</v>
      </c>
      <c r="CI939">
        <f>(-((C939*Parameters!$C$24-1/(C939*Parameters!$C$23)))/(((Parameters!$C$25))^2+((C939*Parameters!$C$24-1/(C939*Parameters!$C$23)))^2))+(-((C939*Parameters!$C$27-1/(C939*Parameters!$C$26)))/(((Parameters!$C$29+Parameters!$C$28))^2+((C939*Parameters!$C$27-1/(C939*Parameters!$C$26)))^2))</f>
        <v>-4.2386422535498287</v>
      </c>
      <c r="CJ939">
        <f t="shared" si="1478"/>
        <v>2244965.5339518036</v>
      </c>
      <c r="CK939">
        <f t="shared" si="1479"/>
        <v>376210.69128337293</v>
      </c>
      <c r="CL939">
        <f t="shared" si="1480"/>
        <v>-34880.259315145813</v>
      </c>
      <c r="CM939">
        <f t="shared" si="1481"/>
        <v>533146.74867580924</v>
      </c>
      <c r="CN939">
        <f t="shared" si="1482"/>
        <v>6170.2699036362901</v>
      </c>
      <c r="CO939">
        <f t="shared" si="1483"/>
        <v>-36527.259539349623</v>
      </c>
      <c r="CP939">
        <f t="shared" si="1484"/>
        <v>8675.8515656356794</v>
      </c>
      <c r="CQ939">
        <f t="shared" si="1485"/>
        <v>578.98060693710761</v>
      </c>
      <c r="CR939">
        <f>2*((((Parameters!$C$31)/((Parameters!$C$31)^2+(C939*Parameters!$C$30)^2)))/((((Parameters!$C$31)/((Parameters!$C$31)^2+(C939*Parameters!$C$30)^2)))^2+((-(C939*Parameters!$C$30)/((Parameters!$C$31)^2+(C939*Parameters!$C$30)^2)+C939*Parameters!$C$32))^2))</f>
        <v>5.5716939435330862E-2</v>
      </c>
      <c r="CS939">
        <f>2*(-((-(C939*Parameters!$C$30)/((Parameters!$C$31)^2+(C939*Parameters!$C$30)^2)+C939*Parameters!$C$32))/((((Parameters!$C$31)/((Parameters!$C$31)^2+(C939*Parameters!$C$30)^2)))^2+((-(C939*Parameters!$C$30)/((Parameters!$C$31)^2+(C939*Parameters!$C$30)^2)+C939*Parameters!$C$32))^2))</f>
        <v>2369.6676208195054</v>
      </c>
      <c r="CT939">
        <f>0</f>
        <v>0</v>
      </c>
      <c r="CU939">
        <f>0</f>
        <v>0</v>
      </c>
      <c r="CV939">
        <f t="shared" si="1486"/>
        <v>2244965.5339518036</v>
      </c>
      <c r="CW939">
        <f t="shared" si="1487"/>
        <v>376210.69128337293</v>
      </c>
      <c r="CX939">
        <f t="shared" si="1488"/>
        <v>-891404091.39095736</v>
      </c>
      <c r="CY939">
        <f t="shared" si="1489"/>
        <v>5320376243.7183371</v>
      </c>
      <c r="CZ939">
        <f t="shared" si="1490"/>
        <v>6170.2699036362901</v>
      </c>
      <c r="DA939">
        <f t="shared" si="1491"/>
        <v>-36527.259539349623</v>
      </c>
      <c r="DB939">
        <f t="shared" si="1492"/>
        <v>86566483.847787365</v>
      </c>
      <c r="DC939">
        <f t="shared" si="1493"/>
        <v>14620032.595863452</v>
      </c>
      <c r="DD939">
        <f>0</f>
        <v>0</v>
      </c>
      <c r="DE939">
        <f>0</f>
        <v>0</v>
      </c>
      <c r="DF939">
        <f>(((Parameters!$C$35))/(((Parameters!$C$35))^2+((C939*Parameters!$C$34-1/(C939*Parameters!$C$33)))^2))+(((Parameters!$C$39+Parameters!$C$38))/(((Parameters!$C$39+Parameters!$C$38))^2+((C939*Parameters!$C$37-1/(C939*Parameters!$C$36)))^2))</f>
        <v>0.42832491779386217</v>
      </c>
      <c r="DG939">
        <f>(-((C939*Parameters!$C$34-1/(C939*Parameters!$C$33)))/(((Parameters!$C$35))^2+((C939*Parameters!$C$34-1/(C939*Parameters!$C$33)))^2))+(-((C939*Parameters!$C$37-1/(C939*Parameters!$C$36)))/(((Parameters!$C$39+Parameters!$C$38))^2+((C939*Parameters!$C$37-1/(C939*Parameters!$C$36)))^2))</f>
        <v>-4.2386422535498287</v>
      </c>
      <c r="DH939">
        <f t="shared" si="1494"/>
        <v>22171605932.775074</v>
      </c>
      <c r="DI939">
        <f t="shared" si="1495"/>
        <v>6057568974.6712627</v>
      </c>
      <c r="DJ939">
        <f t="shared" si="1496"/>
        <v>-891404091.39095736</v>
      </c>
      <c r="DK939">
        <f t="shared" si="1497"/>
        <v>5320376243.7183371</v>
      </c>
      <c r="DL939">
        <f t="shared" si="1498"/>
        <v>99053840.256813467</v>
      </c>
      <c r="DM939">
        <f t="shared" si="1499"/>
        <v>-360698759.17824286</v>
      </c>
      <c r="DN939">
        <f t="shared" si="1500"/>
        <v>86566483.847787365</v>
      </c>
      <c r="DO939">
        <f t="shared" si="1501"/>
        <v>14620032.595863452</v>
      </c>
      <c r="DP939">
        <f>2*((((Parameters!$C$41)/((Parameters!$C$41)^2+(C939*(Parameters!$C$40*(1-Parameters!$C$42)))^2)))/((((Parameters!$C$41)/((Parameters!$C$41)^2+(C939*(Parameters!$C$40*(1-Parameters!$C$42)))^2)))^2+((-(C939*(Parameters!$C$40*(1-Parameters!$C$42)))/((Parameters!$C$41)^2+(C939*(Parameters!$C$40*(1-Parameters!$C$42)))^2)+C939*Parameters!$C$43))^2))</f>
        <v>0.20567058990675538</v>
      </c>
      <c r="DQ939">
        <f>2*(-((-(C939*(Parameters!$C$40*(1-Parameters!$C$42)))/((Parameters!$C$41)^2+(C939*(Parameters!$C$40*(1-Parameters!$C$42)))^2)+C939*Parameters!$C$43))/((((Parameters!$C$41)/((Parameters!$C$41)^2+(C939*(Parameters!$C$40*(1-Parameters!$C$42)))^2)))^2+((-(C939*(Parameters!$C$40*(1-Parameters!$C$42)))/((Parameters!$C$41)^2+(C939*(Parameters!$C$40*(1-Parameters!$C$42)))^2)+C939*Parameters!$C$43))^2))</f>
        <v>185.09820636249916</v>
      </c>
      <c r="DR939">
        <f>0</f>
        <v>0</v>
      </c>
      <c r="DS939">
        <f>0</f>
        <v>0</v>
      </c>
      <c r="DT939">
        <f t="shared" si="1502"/>
        <v>22171605932.775074</v>
      </c>
      <c r="DU939">
        <f t="shared" si="1503"/>
        <v>6057568974.6712627</v>
      </c>
      <c r="DV939">
        <f t="shared" si="1504"/>
        <v>-1117576508948.791</v>
      </c>
      <c r="DW939">
        <f t="shared" si="1505"/>
        <v>4110490730360.9507</v>
      </c>
      <c r="DX939">
        <f t="shared" si="1506"/>
        <v>99053840.256813467</v>
      </c>
      <c r="DY939">
        <f t="shared" si="1507"/>
        <v>-360698759.17824286</v>
      </c>
      <c r="DZ939">
        <f t="shared" si="1508"/>
        <v>66871632306.677719</v>
      </c>
      <c r="EA939">
        <f t="shared" si="1509"/>
        <v>18275123070.870724</v>
      </c>
      <c r="EB939">
        <f>0</f>
        <v>0</v>
      </c>
      <c r="EC939">
        <f>0</f>
        <v>0</v>
      </c>
      <c r="ED939">
        <f>0</f>
        <v>0</v>
      </c>
      <c r="EE939">
        <f>C939*Parameters!$C$44</f>
        <v>3.0421447061467654E-4</v>
      </c>
      <c r="EF939">
        <f t="shared" si="1510"/>
        <v>20921135171.271782</v>
      </c>
      <c r="EG939">
        <f t="shared" si="1511"/>
        <v>5717586028.6300077</v>
      </c>
      <c r="EH939">
        <f t="shared" si="1512"/>
        <v>-1117576508948.791</v>
      </c>
      <c r="EI939">
        <f t="shared" si="1513"/>
        <v>4110490730360.9507</v>
      </c>
      <c r="EJ939">
        <f t="shared" si="1514"/>
        <v>93494283.366390467</v>
      </c>
      <c r="EK939">
        <f t="shared" si="1515"/>
        <v>-340355440.9569276</v>
      </c>
      <c r="EL939">
        <f t="shared" si="1516"/>
        <v>66871632306.677719</v>
      </c>
      <c r="EM939">
        <f t="shared" si="1517"/>
        <v>18275123070.870724</v>
      </c>
      <c r="EN939">
        <f>0</f>
        <v>0</v>
      </c>
      <c r="EO939">
        <f>0</f>
        <v>0</v>
      </c>
      <c r="EP939">
        <f>(((2*Parameters!$C$47))/(((2*Parameters!$C$47))^2+((2*(C939*Parameters!$C$46-1/(C939*Parameters!$C$45))))^2))</f>
        <v>4.6673617345641897E-5</v>
      </c>
      <c r="EQ939">
        <f>(-((2*(C939*Parameters!$C$46-1/(C939*Parameters!$C$45))))/(((2*Parameters!$C$47))^2+((2*(C939*Parameters!$C$46-1/(C939*Parameters!$C$45))))^2))</f>
        <v>3.4159014259994257E-2</v>
      </c>
      <c r="ER939">
        <f t="shared" si="1518"/>
        <v>-119541337641.03528</v>
      </c>
      <c r="ES939">
        <f t="shared" si="1519"/>
        <v>-32265874405.734669</v>
      </c>
      <c r="ET939">
        <f t="shared" si="1520"/>
        <v>-1117576508948.791</v>
      </c>
      <c r="EU939">
        <f t="shared" si="1521"/>
        <v>4110490730360.9507</v>
      </c>
      <c r="EV939">
        <f t="shared" si="1522"/>
        <v>-527644765.23707229</v>
      </c>
      <c r="EW939">
        <f t="shared" si="1523"/>
        <v>1944766566.6971238</v>
      </c>
      <c r="EX939">
        <f t="shared" si="1524"/>
        <v>66871632306.677719</v>
      </c>
      <c r="EY939">
        <f t="shared" si="1525"/>
        <v>18275123070.870724</v>
      </c>
      <c r="EZ939">
        <f>(ER939+ET939/Parameters!$C$6+Parameters!$C$7*(EV939+EX939/Parameters!$C$6))</f>
        <v>-158413564039.25409</v>
      </c>
      <c r="FA939">
        <f>(ES939+EU939/Parameters!$C$6+Parameters!$C$7*(EW939+EY939/Parameters!$C$6))</f>
        <v>110707716215.51579</v>
      </c>
      <c r="FB939">
        <f t="shared" si="1526"/>
        <v>-225.72302881352445</v>
      </c>
      <c r="FC939">
        <f t="shared" si="1527"/>
        <v>5.1742637130329123E-12</v>
      </c>
      <c r="FD939">
        <f>(ER939+ET939/Parameters!$C$6+Parameters!$C$8*(EV939+EX939/Parameters!$C$6))</f>
        <v>-68497311332.972534</v>
      </c>
      <c r="FE939">
        <f>(ES939+EU939/Parameters!$C$6+Parameters!$C$8*(EW939+EY939/Parameters!$C$6))</f>
        <v>239728867282.32104</v>
      </c>
      <c r="FF939">
        <f t="shared" si="1528"/>
        <v>-227.93523661829354</v>
      </c>
      <c r="FG939">
        <f t="shared" si="1529"/>
        <v>4.0108661506428486E-12</v>
      </c>
    </row>
    <row r="940" spans="1:163" x14ac:dyDescent="0.15">
      <c r="A940">
        <f>Parameters!$C$2*(Parameters!$C$3/Parameters!$C$2)^((ROW()-2)/(Parameters!$C$4-1))</f>
        <v>4897788.1936844597</v>
      </c>
      <c r="B940">
        <f t="shared" si="1428"/>
        <v>6.6899999999999995</v>
      </c>
      <c r="C940">
        <f t="shared" si="1429"/>
        <v>30773710.816235844</v>
      </c>
      <c r="D940">
        <f>1</f>
        <v>1</v>
      </c>
      <c r="E940">
        <f>0</f>
        <v>0</v>
      </c>
      <c r="F940">
        <f>0</f>
        <v>0</v>
      </c>
      <c r="G940">
        <f>0</f>
        <v>0</v>
      </c>
      <c r="H940">
        <f>0</f>
        <v>0</v>
      </c>
      <c r="I940">
        <f>0</f>
        <v>0</v>
      </c>
      <c r="J940">
        <f>1</f>
        <v>1</v>
      </c>
      <c r="K940">
        <f>0</f>
        <v>0</v>
      </c>
      <c r="L940">
        <f>2*Parameters!$C$10</f>
        <v>0.04</v>
      </c>
      <c r="M940">
        <f>2*C940*Parameters!$C$9</f>
        <v>61.547421632471682</v>
      </c>
      <c r="N940">
        <f>0</f>
        <v>0</v>
      </c>
      <c r="O940">
        <f>0</f>
        <v>0</v>
      </c>
      <c r="P940">
        <f t="shared" si="1430"/>
        <v>1</v>
      </c>
      <c r="Q940">
        <f t="shared" si="1431"/>
        <v>0</v>
      </c>
      <c r="R940">
        <f t="shared" si="1432"/>
        <v>0.04</v>
      </c>
      <c r="S940">
        <f t="shared" si="1433"/>
        <v>61.547421632471682</v>
      </c>
      <c r="T940">
        <f t="shared" si="1434"/>
        <v>0</v>
      </c>
      <c r="U940">
        <f t="shared" si="1435"/>
        <v>0</v>
      </c>
      <c r="V940">
        <f t="shared" si="1436"/>
        <v>1</v>
      </c>
      <c r="W940">
        <f t="shared" si="1437"/>
        <v>0</v>
      </c>
      <c r="X940">
        <f>0</f>
        <v>0</v>
      </c>
      <c r="Y940">
        <f>0</f>
        <v>0</v>
      </c>
      <c r="Z940">
        <f>0</f>
        <v>0</v>
      </c>
      <c r="AA940">
        <f>C940*(Parameters!$C$12+Parameters!$C$11/2)</f>
        <v>2.3080283112176885E-3</v>
      </c>
      <c r="AB940">
        <f t="shared" si="1438"/>
        <v>0.85794680838980342</v>
      </c>
      <c r="AC940">
        <f t="shared" si="1439"/>
        <v>9.2321132448707545E-5</v>
      </c>
      <c r="AD940">
        <f t="shared" si="1440"/>
        <v>0.04</v>
      </c>
      <c r="AE940">
        <f t="shared" si="1441"/>
        <v>61.547421632471682</v>
      </c>
      <c r="AF940">
        <f t="shared" si="1442"/>
        <v>0</v>
      </c>
      <c r="AG940">
        <f t="shared" si="1443"/>
        <v>2.3080283112176885E-3</v>
      </c>
      <c r="AH940">
        <f t="shared" si="1444"/>
        <v>1</v>
      </c>
      <c r="AI940">
        <f t="shared" si="1445"/>
        <v>0</v>
      </c>
      <c r="AJ940">
        <f>0</f>
        <v>0</v>
      </c>
      <c r="AK940">
        <f>0</f>
        <v>0</v>
      </c>
      <c r="AL940">
        <f>(((2*Parameters!$C$15))/(((2*Parameters!$C$15))^2+((2*(C940*Parameters!$C$14-1/(C940*Parameters!$C$13))))^2))</f>
        <v>0.10739675015803925</v>
      </c>
      <c r="AM940">
        <f>(-((2*(C940*Parameters!$C$14-1/(C940*Parameters!$C$13))))/(((2*Parameters!$C$15))^2+((2*(C940*Parameters!$C$14-1/(C940*Parameters!$C$13))))^2))</f>
        <v>-1.6350488347466792</v>
      </c>
      <c r="AN940">
        <f t="shared" si="1446"/>
        <v>101.49528270023151</v>
      </c>
      <c r="AO940">
        <f t="shared" si="1447"/>
        <v>6.5446834316766429</v>
      </c>
      <c r="AP940">
        <f t="shared" si="1448"/>
        <v>0.04</v>
      </c>
      <c r="AQ940">
        <f t="shared" si="1449"/>
        <v>61.547421632471682</v>
      </c>
      <c r="AR940">
        <f t="shared" si="1450"/>
        <v>0.10739675015803925</v>
      </c>
      <c r="AS940">
        <f t="shared" si="1451"/>
        <v>-1.6327408064354614</v>
      </c>
      <c r="AT940">
        <f t="shared" si="1452"/>
        <v>1</v>
      </c>
      <c r="AU940">
        <f t="shared" si="1453"/>
        <v>0</v>
      </c>
      <c r="AV940">
        <f>2*Parameters!$C$17</f>
        <v>0.04</v>
      </c>
      <c r="AW940">
        <f>2*C940*Parameters!$C$16</f>
        <v>61.547421632471682</v>
      </c>
      <c r="AX940">
        <f>0</f>
        <v>0</v>
      </c>
      <c r="AY940">
        <f>0</f>
        <v>0</v>
      </c>
      <c r="AZ940">
        <f t="shared" si="1454"/>
        <v>101.49528270023151</v>
      </c>
      <c r="BA940">
        <f t="shared" si="1455"/>
        <v>6.5446834316766429</v>
      </c>
      <c r="BB940">
        <f t="shared" si="1456"/>
        <v>-398.70857931244478</v>
      </c>
      <c r="BC940">
        <f t="shared" si="1457"/>
        <v>6308.5821670277974</v>
      </c>
      <c r="BD940">
        <f t="shared" si="1458"/>
        <v>0.10739675015803925</v>
      </c>
      <c r="BE940">
        <f t="shared" si="1459"/>
        <v>-1.6327408064354614</v>
      </c>
      <c r="BF940">
        <f t="shared" si="1460"/>
        <v>101.49528270023148</v>
      </c>
      <c r="BG940">
        <f t="shared" si="1461"/>
        <v>6.5446834316766429</v>
      </c>
      <c r="BH940">
        <f>0</f>
        <v>0</v>
      </c>
      <c r="BI940">
        <f>0</f>
        <v>0</v>
      </c>
      <c r="BJ940">
        <f>0</f>
        <v>0</v>
      </c>
      <c r="BK940">
        <f>C940*(Parameters!$C$19+Parameters!$C$18/2)</f>
        <v>2.3080283112176885E-3</v>
      </c>
      <c r="BL940">
        <f t="shared" si="1462"/>
        <v>86.934896455088321</v>
      </c>
      <c r="BM940">
        <f t="shared" si="1463"/>
        <v>5.6244527426981374</v>
      </c>
      <c r="BN940">
        <f t="shared" si="1464"/>
        <v>-398.70857931244478</v>
      </c>
      <c r="BO940">
        <f t="shared" si="1465"/>
        <v>6308.5821670277974</v>
      </c>
      <c r="BP940">
        <f t="shared" si="1466"/>
        <v>9.2291435509772216E-2</v>
      </c>
      <c r="BQ940">
        <f t="shared" si="1467"/>
        <v>-1.3984868205082843</v>
      </c>
      <c r="BR940">
        <f t="shared" si="1468"/>
        <v>101.49528270023148</v>
      </c>
      <c r="BS940">
        <f t="shared" si="1469"/>
        <v>6.5446834316766429</v>
      </c>
      <c r="BT940">
        <f>2*((((Parameters!$C$21)/((Parameters!$C$21)^2+(C940*Parameters!$C$20)^2)))/((((Parameters!$C$21)/((Parameters!$C$21)^2+(C940*Parameters!$C$20)^2)))^2+((-(C940*Parameters!$C$20)/((Parameters!$C$21)^2+(C940*Parameters!$C$20)^2)+C940*Parameters!$C$22))^2))</f>
        <v>8.701302148077926E-2</v>
      </c>
      <c r="BU940">
        <f>2*(-((-(C940*Parameters!$C$20)/((Parameters!$C$21)^2+(C940*Parameters!$C$20)^2)+C940*Parameters!$C$22))/((((Parameters!$C$21)/((Parameters!$C$21)^2+(C940*Parameters!$C$20)^2)))^2+((-(C940*Parameters!$C$20)/((Parameters!$C$21)^2+(C940*Parameters!$C$20)^2)+C940*Parameters!$C$22))^2))</f>
        <v>6172.7815205969946</v>
      </c>
      <c r="BV940">
        <f>0</f>
        <v>0</v>
      </c>
      <c r="BW940">
        <f>0</f>
        <v>0</v>
      </c>
      <c r="BX940">
        <f t="shared" si="1470"/>
        <v>86.934896455088321</v>
      </c>
      <c r="BY940">
        <f t="shared" si="1471"/>
        <v>5.6244527426981374</v>
      </c>
      <c r="BZ940">
        <f t="shared" si="1472"/>
        <v>-35109.662064897915</v>
      </c>
      <c r="CA940">
        <f t="shared" si="1473"/>
        <v>542939.19390063745</v>
      </c>
      <c r="CB940">
        <f t="shared" si="1474"/>
        <v>9.2291435509772216E-2</v>
      </c>
      <c r="CC940">
        <f t="shared" si="1475"/>
        <v>-1.3984868205082843</v>
      </c>
      <c r="CD940">
        <f t="shared" si="1476"/>
        <v>8734.0569156888741</v>
      </c>
      <c r="CE940">
        <f t="shared" si="1477"/>
        <v>576.11786449201441</v>
      </c>
      <c r="CF940">
        <f>0</f>
        <v>0</v>
      </c>
      <c r="CG940">
        <f>0</f>
        <v>0</v>
      </c>
      <c r="CH940">
        <f>(((Parameters!$C$25))/(((Parameters!$C$25))^2+((C940*Parameters!$C$24-1/(C940*Parameters!$C$23)))^2))+(((Parameters!$C$29+Parameters!$C$28))/(((Parameters!$C$29+Parameters!$C$28))^2+((C940*Parameters!$C$27-1/(C940*Parameters!$C$26)))^2))</f>
        <v>0.41542394937416643</v>
      </c>
      <c r="CI940">
        <f>(-((C940*Parameters!$C$24-1/(C940*Parameters!$C$23)))/(((Parameters!$C$25))^2+((C940*Parameters!$C$24-1/(C940*Parameters!$C$23)))^2))+(-((C940*Parameters!$C$27-1/(C940*Parameters!$C$26)))/(((Parameters!$C$29+Parameters!$C$28))^2+((C940*Parameters!$C$27-1/(C940*Parameters!$C$26)))^2))</f>
        <v>-4.1629604209452093</v>
      </c>
      <c r="CJ940">
        <f t="shared" si="1478"/>
        <v>2245735.9156085132</v>
      </c>
      <c r="CK940">
        <f t="shared" si="1479"/>
        <v>371715.70222190325</v>
      </c>
      <c r="CL940">
        <f t="shared" si="1480"/>
        <v>-35109.662064897915</v>
      </c>
      <c r="CM940">
        <f t="shared" si="1481"/>
        <v>542939.19390063745</v>
      </c>
      <c r="CN940">
        <f t="shared" si="1482"/>
        <v>6026.7845770894637</v>
      </c>
      <c r="CO940">
        <f t="shared" si="1483"/>
        <v>-36121.598582543797</v>
      </c>
      <c r="CP940">
        <f t="shared" si="1484"/>
        <v>8734.0569156888741</v>
      </c>
      <c r="CQ940">
        <f t="shared" si="1485"/>
        <v>576.11786449201441</v>
      </c>
      <c r="CR940">
        <f>2*((((Parameters!$C$31)/((Parameters!$C$31)^2+(C940*Parameters!$C$30)^2)))/((((Parameters!$C$31)/((Parameters!$C$31)^2+(C940*Parameters!$C$30)^2)))^2+((-(C940*Parameters!$C$30)/((Parameters!$C$31)^2+(C940*Parameters!$C$30)^2)+C940*Parameters!$C$32))^2))</f>
        <v>5.6187690433315708E-2</v>
      </c>
      <c r="CS940">
        <f>2*(-((-(C940*Parameters!$C$30)/((Parameters!$C$31)^2+(C940*Parameters!$C$30)^2)+C940*Parameters!$C$32))/((((Parameters!$C$31)/((Parameters!$C$31)^2+(C940*Parameters!$C$30)^2)))^2+((-(C940*Parameters!$C$30)/((Parameters!$C$31)^2+(C940*Parameters!$C$30)^2)+C940*Parameters!$C$32))^2))</f>
        <v>2407.2123270305656</v>
      </c>
      <c r="CT940">
        <f>0</f>
        <v>0</v>
      </c>
      <c r="CU940">
        <f>0</f>
        <v>0</v>
      </c>
      <c r="CV940">
        <f t="shared" si="1486"/>
        <v>2245735.9156085132</v>
      </c>
      <c r="CW940">
        <f t="shared" si="1487"/>
        <v>371715.70222190325</v>
      </c>
      <c r="CX940">
        <f t="shared" si="1488"/>
        <v>-894707547.48703229</v>
      </c>
      <c r="CY940">
        <f t="shared" si="1489"/>
        <v>5406527004.348793</v>
      </c>
      <c r="CZ940">
        <f t="shared" si="1490"/>
        <v>6026.7845770894637</v>
      </c>
      <c r="DA940">
        <f t="shared" si="1491"/>
        <v>-36121.598582543797</v>
      </c>
      <c r="DB940">
        <f t="shared" si="1492"/>
        <v>86961430.067971036</v>
      </c>
      <c r="DC940">
        <f t="shared" si="1493"/>
        <v>14506296.65499283</v>
      </c>
      <c r="DD940">
        <f>0</f>
        <v>0</v>
      </c>
      <c r="DE940">
        <f>0</f>
        <v>0</v>
      </c>
      <c r="DF940">
        <f>(((Parameters!$C$35))/(((Parameters!$C$35))^2+((C940*Parameters!$C$34-1/(C940*Parameters!$C$33)))^2))+(((Parameters!$C$39+Parameters!$C$38))/(((Parameters!$C$39+Parameters!$C$38))^2+((C940*Parameters!$C$37-1/(C940*Parameters!$C$36)))^2))</f>
        <v>0.41542394937416643</v>
      </c>
      <c r="DG940">
        <f>(-((C940*Parameters!$C$34-1/(C940*Parameters!$C$33)))/(((Parameters!$C$35))^2+((C940*Parameters!$C$34-1/(C940*Parameters!$C$33)))^2))+(-((C940*Parameters!$C$37-1/(C940*Parameters!$C$36)))/(((Parameters!$C$39+Parameters!$C$38))^2+((C940*Parameters!$C$37-1/(C940*Parameters!$C$36)))^2))</f>
        <v>-4.1629604209452093</v>
      </c>
      <c r="DH940">
        <f t="shared" si="1494"/>
        <v>22137720726.879162</v>
      </c>
      <c r="DI940">
        <f t="shared" si="1495"/>
        <v>5971004624.7563505</v>
      </c>
      <c r="DJ940">
        <f t="shared" si="1496"/>
        <v>-894707547.48703229</v>
      </c>
      <c r="DK940">
        <f t="shared" si="1497"/>
        <v>5406527004.348793</v>
      </c>
      <c r="DL940">
        <f t="shared" si="1498"/>
        <v>96521026.335864037</v>
      </c>
      <c r="DM940">
        <f t="shared" si="1499"/>
        <v>-356026850.07313025</v>
      </c>
      <c r="DN940">
        <f t="shared" si="1500"/>
        <v>86961430.067971036</v>
      </c>
      <c r="DO940">
        <f t="shared" si="1501"/>
        <v>14506296.65499283</v>
      </c>
      <c r="DP940">
        <f>2*((((Parameters!$C$41)/((Parameters!$C$41)^2+(C940*(Parameters!$C$40*(1-Parameters!$C$42)))^2)))/((((Parameters!$C$41)/((Parameters!$C$41)^2+(C940*(Parameters!$C$40*(1-Parameters!$C$42)))^2)))^2+((-(C940*(Parameters!$C$40*(1-Parameters!$C$42)))/((Parameters!$C$41)^2+(C940*(Parameters!$C$40*(1-Parameters!$C$42)))^2)+C940*Parameters!$C$43))^2))</f>
        <v>0.20580553690070674</v>
      </c>
      <c r="DQ940">
        <f>2*(-((-(C940*(Parameters!$C$40*(1-Parameters!$C$42)))/((Parameters!$C$41)^2+(C940*(Parameters!$C$40*(1-Parameters!$C$42)))^2)+C940*Parameters!$C$43))/((((Parameters!$C$41)/((Parameters!$C$41)^2+(C940*(Parameters!$C$40*(1-Parameters!$C$42)))^2)))^2+((-(C940*(Parameters!$C$40*(1-Parameters!$C$42)))/((Parameters!$C$41)^2+(C940*(Parameters!$C$40*(1-Parameters!$C$42)))^2)+C940*Parameters!$C$43))^2))</f>
        <v>187.30296005814489</v>
      </c>
      <c r="DR940">
        <f>0</f>
        <v>0</v>
      </c>
      <c r="DS940">
        <f>0</f>
        <v>0</v>
      </c>
      <c r="DT940">
        <f t="shared" si="1502"/>
        <v>22137720726.879162</v>
      </c>
      <c r="DU940">
        <f t="shared" si="1503"/>
        <v>5971004624.7563505</v>
      </c>
      <c r="DV940">
        <f t="shared" si="1504"/>
        <v>-1114725482785.2708</v>
      </c>
      <c r="DW940">
        <f t="shared" si="1505"/>
        <v>4153096013901.9976</v>
      </c>
      <c r="DX940">
        <f t="shared" si="1506"/>
        <v>96521026.335864037</v>
      </c>
      <c r="DY940">
        <f t="shared" si="1507"/>
        <v>-356026850.07313025</v>
      </c>
      <c r="DZ940">
        <f t="shared" si="1508"/>
        <v>66791708870.58989</v>
      </c>
      <c r="EA940">
        <f t="shared" si="1509"/>
        <v>18019907940.182114</v>
      </c>
      <c r="EB940">
        <f>0</f>
        <v>0</v>
      </c>
      <c r="EC940">
        <f>0</f>
        <v>0</v>
      </c>
      <c r="ED940">
        <f>0</f>
        <v>0</v>
      </c>
      <c r="EE940">
        <f>C940*Parameters!$C$44</f>
        <v>3.0773710816235845E-4</v>
      </c>
      <c r="EF940">
        <f t="shared" si="1510"/>
        <v>20859658969.640343</v>
      </c>
      <c r="EG940">
        <f t="shared" si="1511"/>
        <v>5627962228.2891226</v>
      </c>
      <c r="EH940">
        <f t="shared" si="1512"/>
        <v>-1114725482785.2708</v>
      </c>
      <c r="EI940">
        <f t="shared" si="1513"/>
        <v>4153096013901.9976</v>
      </c>
      <c r="EJ940">
        <f t="shared" si="1514"/>
        <v>90975631.977000475</v>
      </c>
      <c r="EK940">
        <f t="shared" si="1515"/>
        <v>-335472562.73607278</v>
      </c>
      <c r="EL940">
        <f t="shared" si="1516"/>
        <v>66791708870.58989</v>
      </c>
      <c r="EM940">
        <f t="shared" si="1517"/>
        <v>18019907940.182114</v>
      </c>
      <c r="EN940">
        <f>0</f>
        <v>0</v>
      </c>
      <c r="EO940">
        <f>0</f>
        <v>0</v>
      </c>
      <c r="EP940">
        <f>(((2*Parameters!$C$47))/(((2*Parameters!$C$47))^2+((2*(C940*Parameters!$C$46-1/(C940*Parameters!$C$45))))^2))</f>
        <v>4.7807059641206861E-5</v>
      </c>
      <c r="EQ940">
        <f>(-((2*(C940*Parameters!$C$46-1/(C940*Parameters!$C$45))))/(((2*Parameters!$C$47))^2+((2*(C940*Parameters!$C$46-1/(C940*Parameters!$C$45))))^2))</f>
        <v>3.4571291637935944E-2</v>
      </c>
      <c r="ER940">
        <f t="shared" si="1518"/>
        <v>-122771526274.95398</v>
      </c>
      <c r="ES940">
        <f t="shared" si="1519"/>
        <v>-32710990224.487141</v>
      </c>
      <c r="ET940">
        <f t="shared" si="1520"/>
        <v>-1114725482785.2708</v>
      </c>
      <c r="EU940">
        <f t="shared" si="1521"/>
        <v>4153096013901.9976</v>
      </c>
      <c r="EV940">
        <f t="shared" si="1522"/>
        <v>-528802745.50227857</v>
      </c>
      <c r="EW940">
        <f t="shared" si="1523"/>
        <v>1974464562.4388287</v>
      </c>
      <c r="EX940">
        <f t="shared" si="1524"/>
        <v>66791708870.58989</v>
      </c>
      <c r="EY940">
        <f t="shared" si="1525"/>
        <v>18019907940.182114</v>
      </c>
      <c r="EZ940">
        <f>(ER940+ET940/Parameters!$C$6+Parameters!$C$7*(EV940+EX940/Parameters!$C$6))</f>
        <v>-161544586545.746</v>
      </c>
      <c r="FA940">
        <f>(ES940+EU940/Parameters!$C$6+Parameters!$C$7*(EW940+EY940/Parameters!$C$6))</f>
        <v>111744523302.53886</v>
      </c>
      <c r="FB940">
        <f t="shared" si="1526"/>
        <v>-225.86401530136635</v>
      </c>
      <c r="FC940">
        <f t="shared" si="1527"/>
        <v>5.0909547268195095E-12</v>
      </c>
      <c r="FD940">
        <f>(ER940+ET940/Parameters!$C$6+Parameters!$C$8*(EV940+EX940/Parameters!$C$6))</f>
        <v>-71825230132.877518</v>
      </c>
      <c r="FE940">
        <f>(ES940+EU940/Parameters!$C$6+Parameters!$C$8*(EW940+EY940/Parameters!$C$6))</f>
        <v>241806721755.23181</v>
      </c>
      <c r="FF940">
        <f t="shared" si="1528"/>
        <v>-228.03657516586537</v>
      </c>
      <c r="FG940">
        <f t="shared" si="1529"/>
        <v>3.9643431693903728E-12</v>
      </c>
    </row>
    <row r="941" spans="1:163" x14ac:dyDescent="0.15">
      <c r="A941">
        <f>Parameters!$C$2*(Parameters!$C$3/Parameters!$C$2)^((ROW()-2)/(Parameters!$C$4-1))</f>
        <v>4954501.9080479005</v>
      </c>
      <c r="B941">
        <f t="shared" si="1428"/>
        <v>6.6950000000000003</v>
      </c>
      <c r="C941">
        <f t="shared" si="1429"/>
        <v>31130053.593039796</v>
      </c>
      <c r="D941">
        <f>1</f>
        <v>1</v>
      </c>
      <c r="E941">
        <f>0</f>
        <v>0</v>
      </c>
      <c r="F941">
        <f>0</f>
        <v>0</v>
      </c>
      <c r="G941">
        <f>0</f>
        <v>0</v>
      </c>
      <c r="H941">
        <f>0</f>
        <v>0</v>
      </c>
      <c r="I941">
        <f>0</f>
        <v>0</v>
      </c>
      <c r="J941">
        <f>1</f>
        <v>1</v>
      </c>
      <c r="K941">
        <f>0</f>
        <v>0</v>
      </c>
      <c r="L941">
        <f>2*Parameters!$C$10</f>
        <v>0.04</v>
      </c>
      <c r="M941">
        <f>2*C941*Parameters!$C$9</f>
        <v>62.260107186079587</v>
      </c>
      <c r="N941">
        <f>0</f>
        <v>0</v>
      </c>
      <c r="O941">
        <f>0</f>
        <v>0</v>
      </c>
      <c r="P941">
        <f t="shared" si="1430"/>
        <v>1</v>
      </c>
      <c r="Q941">
        <f t="shared" si="1431"/>
        <v>0</v>
      </c>
      <c r="R941">
        <f t="shared" si="1432"/>
        <v>0.04</v>
      </c>
      <c r="S941">
        <f t="shared" si="1433"/>
        <v>62.260107186079587</v>
      </c>
      <c r="T941">
        <f t="shared" si="1434"/>
        <v>0</v>
      </c>
      <c r="U941">
        <f t="shared" si="1435"/>
        <v>0</v>
      </c>
      <c r="V941">
        <f t="shared" si="1436"/>
        <v>1</v>
      </c>
      <c r="W941">
        <f t="shared" si="1437"/>
        <v>0</v>
      </c>
      <c r="X941">
        <f>0</f>
        <v>0</v>
      </c>
      <c r="Y941">
        <f>0</f>
        <v>0</v>
      </c>
      <c r="Z941">
        <f>0</f>
        <v>0</v>
      </c>
      <c r="AA941">
        <f>C941*(Parameters!$C$12+Parameters!$C$11/2)</f>
        <v>2.3347540194779848E-3</v>
      </c>
      <c r="AB941">
        <f t="shared" si="1438"/>
        <v>0.85463796449417051</v>
      </c>
      <c r="AC941">
        <f t="shared" si="1439"/>
        <v>9.33901607791194E-5</v>
      </c>
      <c r="AD941">
        <f t="shared" si="1440"/>
        <v>0.04</v>
      </c>
      <c r="AE941">
        <f t="shared" si="1441"/>
        <v>62.260107186079587</v>
      </c>
      <c r="AF941">
        <f t="shared" si="1442"/>
        <v>0</v>
      </c>
      <c r="AG941">
        <f t="shared" si="1443"/>
        <v>2.3347540194779848E-3</v>
      </c>
      <c r="AH941">
        <f t="shared" si="1444"/>
        <v>1</v>
      </c>
      <c r="AI941">
        <f t="shared" si="1445"/>
        <v>0</v>
      </c>
      <c r="AJ941">
        <f>0</f>
        <v>0</v>
      </c>
      <c r="AK941">
        <f>0</f>
        <v>0</v>
      </c>
      <c r="AL941">
        <f>(((2*Parameters!$C$15))/(((2*Parameters!$C$15))^2+((2*(C941*Parameters!$C$14-1/(C941*Parameters!$C$13))))^2))</f>
        <v>0.10491160162063419</v>
      </c>
      <c r="AM941">
        <f>(-((2*(C941*Parameters!$C$14-1/(C941*Parameters!$C$13))))/(((2*Parameters!$C$15))^2+((2*(C941*Parameters!$C$14-1/(C941*Parameters!$C$13))))^2))</f>
        <v>-1.6161013570816802</v>
      </c>
      <c r="AN941">
        <f t="shared" si="1446"/>
        <v>101.47747814403309</v>
      </c>
      <c r="AO941">
        <f t="shared" si="1447"/>
        <v>6.4672568978414775</v>
      </c>
      <c r="AP941">
        <f t="shared" si="1448"/>
        <v>0.04</v>
      </c>
      <c r="AQ941">
        <f t="shared" si="1449"/>
        <v>62.260107186079587</v>
      </c>
      <c r="AR941">
        <f t="shared" si="1450"/>
        <v>0.10491160162063419</v>
      </c>
      <c r="AS941">
        <f t="shared" si="1451"/>
        <v>-1.6137666030622022</v>
      </c>
      <c r="AT941">
        <f t="shared" si="1452"/>
        <v>1</v>
      </c>
      <c r="AU941">
        <f t="shared" si="1453"/>
        <v>0</v>
      </c>
      <c r="AV941">
        <f>2*Parameters!$C$17</f>
        <v>0.04</v>
      </c>
      <c r="AW941">
        <f>2*C941*Parameters!$C$16</f>
        <v>62.260107186079587</v>
      </c>
      <c r="AX941">
        <f>0</f>
        <v>0</v>
      </c>
      <c r="AY941">
        <f>0</f>
        <v>0</v>
      </c>
      <c r="AZ941">
        <f t="shared" si="1454"/>
        <v>101.47747814403309</v>
      </c>
      <c r="BA941">
        <f t="shared" si="1455"/>
        <v>6.4672568978414775</v>
      </c>
      <c r="BB941">
        <f t="shared" si="1456"/>
        <v>-398.55300853376161</v>
      </c>
      <c r="BC941">
        <f t="shared" si="1457"/>
        <v>6380.5174636825423</v>
      </c>
      <c r="BD941">
        <f t="shared" si="1458"/>
        <v>0.10491160162063419</v>
      </c>
      <c r="BE941">
        <f t="shared" si="1459"/>
        <v>-1.6137666030622022</v>
      </c>
      <c r="BF941">
        <f t="shared" si="1460"/>
        <v>101.47747814403309</v>
      </c>
      <c r="BG941">
        <f t="shared" si="1461"/>
        <v>6.4672568978414775</v>
      </c>
      <c r="BH941">
        <f>0</f>
        <v>0</v>
      </c>
      <c r="BI941">
        <f>0</f>
        <v>0</v>
      </c>
      <c r="BJ941">
        <f>0</f>
        <v>0</v>
      </c>
      <c r="BK941">
        <f>C941*(Parameters!$C$19+Parameters!$C$18/2)</f>
        <v>2.3347540194779848E-3</v>
      </c>
      <c r="BL941">
        <f t="shared" si="1462"/>
        <v>86.580539349350801</v>
      </c>
      <c r="BM941">
        <f t="shared" si="1463"/>
        <v>5.536733659192234</v>
      </c>
      <c r="BN941">
        <f t="shared" si="1464"/>
        <v>-398.55300853376161</v>
      </c>
      <c r="BO941">
        <f t="shared" si="1465"/>
        <v>6380.5174636825423</v>
      </c>
      <c r="BP941">
        <f t="shared" si="1466"/>
        <v>8.9812147583402072E-2</v>
      </c>
      <c r="BQ941">
        <f t="shared" si="1467"/>
        <v>-1.3768416530789316</v>
      </c>
      <c r="BR941">
        <f t="shared" si="1468"/>
        <v>101.47747814403309</v>
      </c>
      <c r="BS941">
        <f t="shared" si="1469"/>
        <v>6.4672568978414775</v>
      </c>
      <c r="BT941">
        <f>2*((((Parameters!$C$21)/((Parameters!$C$21)^2+(C941*Parameters!$C$20)^2)))/((((Parameters!$C$21)/((Parameters!$C$21)^2+(C941*Parameters!$C$20)^2)))^2+((-(C941*Parameters!$C$20)/((Parameters!$C$21)^2+(C941*Parameters!$C$20)^2)+C941*Parameters!$C$22))^2))</f>
        <v>8.89704833142302E-2</v>
      </c>
      <c r="BU941">
        <f>2*(-((-(C941*Parameters!$C$20)/((Parameters!$C$21)^2+(C941*Parameters!$C$20)^2)+C941*Parameters!$C$22))/((((Parameters!$C$21)/((Parameters!$C$21)^2+(C941*Parameters!$C$20)^2)))^2+((-(C941*Parameters!$C$20)/((Parameters!$C$21)^2+(C941*Parameters!$C$20)^2)+C941*Parameters!$C$22))^2))</f>
        <v>6314.1043639059681</v>
      </c>
      <c r="BV941">
        <f>0</f>
        <v>0</v>
      </c>
      <c r="BW941">
        <f>0</f>
        <v>0</v>
      </c>
      <c r="BX941">
        <f t="shared" si="1470"/>
        <v>86.580539349350801</v>
      </c>
      <c r="BY941">
        <f t="shared" si="1471"/>
        <v>5.536733659192234</v>
      </c>
      <c r="BZ941">
        <f t="shared" si="1472"/>
        <v>-35350.364055392987</v>
      </c>
      <c r="CA941">
        <f t="shared" si="1473"/>
        <v>553059.57140462054</v>
      </c>
      <c r="CB941">
        <f t="shared" si="1474"/>
        <v>8.9812147583402072E-2</v>
      </c>
      <c r="CC941">
        <f t="shared" si="1475"/>
        <v>-1.3768416530789316</v>
      </c>
      <c r="CD941">
        <f t="shared" si="1476"/>
        <v>8795.0073588874002</v>
      </c>
      <c r="CE941">
        <f t="shared" si="1477"/>
        <v>573.42803161864572</v>
      </c>
      <c r="CF941">
        <f>0</f>
        <v>0</v>
      </c>
      <c r="CG941">
        <f>0</f>
        <v>0</v>
      </c>
      <c r="CH941">
        <f>(((Parameters!$C$25))/(((Parameters!$C$25))^2+((C941*Parameters!$C$24-1/(C941*Parameters!$C$23)))^2))+(((Parameters!$C$29+Parameters!$C$28))/(((Parameters!$C$29+Parameters!$C$28))^2+((C941*Parameters!$C$27-1/(C941*Parameters!$C$26)))^2))</f>
        <v>0.40311234305863725</v>
      </c>
      <c r="CI941">
        <f>(-((C941*Parameters!$C$24-1/(C941*Parameters!$C$23)))/(((Parameters!$C$25))^2+((C941*Parameters!$C$24-1/(C941*Parameters!$C$23)))^2))+(-((C941*Parameters!$C$27-1/(C941*Parameters!$C$26)))/(((Parameters!$C$29+Parameters!$C$28))^2+((C941*Parameters!$C$27-1/(C941*Parameters!$C$26)))^2))</f>
        <v>-4.0893924184883534</v>
      </c>
      <c r="CJ941">
        <f t="shared" si="1478"/>
        <v>2247514.0307314778</v>
      </c>
      <c r="CK941">
        <f t="shared" si="1479"/>
        <v>367512.1871725088</v>
      </c>
      <c r="CL941">
        <f t="shared" si="1480"/>
        <v>-35350.364055392987</v>
      </c>
      <c r="CM941">
        <f t="shared" si="1481"/>
        <v>553059.57140462054</v>
      </c>
      <c r="CN941">
        <f t="shared" si="1482"/>
        <v>5890.4380808566293</v>
      </c>
      <c r="CO941">
        <f t="shared" si="1483"/>
        <v>-35736.457338235195</v>
      </c>
      <c r="CP941">
        <f t="shared" si="1484"/>
        <v>8795.0073588874002</v>
      </c>
      <c r="CQ941">
        <f t="shared" si="1485"/>
        <v>573.42803161864572</v>
      </c>
      <c r="CR941">
        <f>2*((((Parameters!$C$31)/((Parameters!$C$31)^2+(C941*Parameters!$C$30)^2)))/((((Parameters!$C$31)/((Parameters!$C$31)^2+(C941*Parameters!$C$30)^2)))^2+((-(C941*Parameters!$C$30)/((Parameters!$C$31)^2+(C941*Parameters!$C$30)^2)+C941*Parameters!$C$32))^2))</f>
        <v>5.6675609753165046E-2</v>
      </c>
      <c r="CS941">
        <f>2*(-((-(C941*Parameters!$C$30)/((Parameters!$C$31)^2+(C941*Parameters!$C$30)^2)+C941*Parameters!$C$32))/((((Parameters!$C$31)/((Parameters!$C$31)^2+(C941*Parameters!$C$30)^2)))^2+((-(C941*Parameters!$C$30)/((Parameters!$C$31)^2+(C941*Parameters!$C$30)^2)+C941*Parameters!$C$32))^2))</f>
        <v>2445.6365079588968</v>
      </c>
      <c r="CT941">
        <f>0</f>
        <v>0</v>
      </c>
      <c r="CU941">
        <f>0</f>
        <v>0</v>
      </c>
      <c r="CV941">
        <f t="shared" si="1486"/>
        <v>2247514.0307314778</v>
      </c>
      <c r="CW941">
        <f t="shared" si="1487"/>
        <v>367512.1871725088</v>
      </c>
      <c r="CX941">
        <f t="shared" si="1488"/>
        <v>-898709193.20484579</v>
      </c>
      <c r="CY941">
        <f t="shared" si="1489"/>
        <v>5497176254.2554598</v>
      </c>
      <c r="CZ941">
        <f t="shared" si="1490"/>
        <v>5890.4380808566293</v>
      </c>
      <c r="DA941">
        <f t="shared" si="1491"/>
        <v>-35736.457338235195</v>
      </c>
      <c r="DB941">
        <f t="shared" si="1492"/>
        <v>87407513.583032459</v>
      </c>
      <c r="DC941">
        <f t="shared" si="1493"/>
        <v>14404418.460935868</v>
      </c>
      <c r="DD941">
        <f>0</f>
        <v>0</v>
      </c>
      <c r="DE941">
        <f>0</f>
        <v>0</v>
      </c>
      <c r="DF941">
        <f>(((Parameters!$C$35))/(((Parameters!$C$35))^2+((C941*Parameters!$C$34-1/(C941*Parameters!$C$33)))^2))+(((Parameters!$C$39+Parameters!$C$38))/(((Parameters!$C$39+Parameters!$C$38))^2+((C941*Parameters!$C$37-1/(C941*Parameters!$C$36)))^2))</f>
        <v>0.40311234305863725</v>
      </c>
      <c r="DG941">
        <f>(-((C941*Parameters!$C$34-1/(C941*Parameters!$C$33)))/(((Parameters!$C$35))^2+((C941*Parameters!$C$34-1/(C941*Parameters!$C$33)))^2))+(-((C941*Parameters!$C$37-1/(C941*Parameters!$C$36)))/(((Parameters!$C$39+Parameters!$C$38))^2+((C941*Parameters!$C$37-1/(C941*Parameters!$C$36)))^2))</f>
        <v>-4.0893924184883534</v>
      </c>
      <c r="DH941">
        <f t="shared" si="1494"/>
        <v>22120077642.676071</v>
      </c>
      <c r="DI941">
        <f t="shared" si="1495"/>
        <v>5891521673.3640747</v>
      </c>
      <c r="DJ941">
        <f t="shared" si="1496"/>
        <v>-898709193.20484579</v>
      </c>
      <c r="DK941">
        <f t="shared" si="1497"/>
        <v>5497176254.2554598</v>
      </c>
      <c r="DL941">
        <f t="shared" si="1498"/>
        <v>94146257.686351538</v>
      </c>
      <c r="DM941">
        <f t="shared" si="1499"/>
        <v>-351672760.94652396</v>
      </c>
      <c r="DN941">
        <f t="shared" si="1500"/>
        <v>87407513.583032459</v>
      </c>
      <c r="DO941">
        <f t="shared" si="1501"/>
        <v>14404418.460935868</v>
      </c>
      <c r="DP941">
        <f>2*((((Parameters!$C$41)/((Parameters!$C$41)^2+(C941*(Parameters!$C$40*(1-Parameters!$C$42)))^2)))/((((Parameters!$C$41)/((Parameters!$C$41)^2+(C941*(Parameters!$C$40*(1-Parameters!$C$42)))^2)))^2+((-(C941*(Parameters!$C$40*(1-Parameters!$C$42)))/((Parameters!$C$41)^2+(C941*(Parameters!$C$40*(1-Parameters!$C$42)))^2)+C941*Parameters!$C$43))^2))</f>
        <v>0.20594376475146892</v>
      </c>
      <c r="DQ941">
        <f>2*(-((-(C941*(Parameters!$C$40*(1-Parameters!$C$42)))/((Parameters!$C$41)^2+(C941*(Parameters!$C$40*(1-Parameters!$C$42)))^2)+C941*Parameters!$C$43))/((((Parameters!$C$41)/((Parameters!$C$41)^2+(C941*(Parameters!$C$40*(1-Parameters!$C$42)))^2)))^2+((-(C941*(Parameters!$C$40*(1-Parameters!$C$42)))/((Parameters!$C$41)^2+(C941*(Parameters!$C$40*(1-Parameters!$C$42)))^2)+C941*Parameters!$C$43))^2))</f>
        <v>189.53544414891752</v>
      </c>
      <c r="DR941">
        <f>0</f>
        <v>0</v>
      </c>
      <c r="DS941">
        <f>0</f>
        <v>0</v>
      </c>
      <c r="DT941">
        <f t="shared" si="1502"/>
        <v>22120077642.676071</v>
      </c>
      <c r="DU941">
        <f t="shared" si="1503"/>
        <v>5891521673.3640747</v>
      </c>
      <c r="DV941">
        <f t="shared" si="1504"/>
        <v>-1112995394200.9111</v>
      </c>
      <c r="DW941">
        <f t="shared" si="1505"/>
        <v>4199249239020.9321</v>
      </c>
      <c r="DX941">
        <f t="shared" si="1506"/>
        <v>94146257.686351538</v>
      </c>
      <c r="DY941">
        <f t="shared" si="1507"/>
        <v>-351672760.94652396</v>
      </c>
      <c r="DZ941">
        <f t="shared" si="1508"/>
        <v>66761249289.40374</v>
      </c>
      <c r="EA941">
        <f t="shared" si="1509"/>
        <v>17786032371.652149</v>
      </c>
      <c r="EB941">
        <f>0</f>
        <v>0</v>
      </c>
      <c r="EC941">
        <f>0</f>
        <v>0</v>
      </c>
      <c r="ED941">
        <f>0</f>
        <v>0</v>
      </c>
      <c r="EE941">
        <f>C941*Parameters!$C$44</f>
        <v>3.1130053593039797E-4</v>
      </c>
      <c r="EF941">
        <f t="shared" si="1510"/>
        <v>20812849104.063538</v>
      </c>
      <c r="EG941">
        <f t="shared" si="1511"/>
        <v>5545045610.6612663</v>
      </c>
      <c r="EH941">
        <f t="shared" si="1512"/>
        <v>-1112995394200.9111</v>
      </c>
      <c r="EI941">
        <f t="shared" si="1513"/>
        <v>4199249239020.9321</v>
      </c>
      <c r="EJ941">
        <f t="shared" si="1514"/>
        <v>88609456.276980817</v>
      </c>
      <c r="EK941">
        <f t="shared" si="1515"/>
        <v>-330889948.26334965</v>
      </c>
      <c r="EL941">
        <f t="shared" si="1516"/>
        <v>66761249289.40374</v>
      </c>
      <c r="EM941">
        <f t="shared" si="1517"/>
        <v>17786032371.652149</v>
      </c>
      <c r="EN941">
        <f>0</f>
        <v>0</v>
      </c>
      <c r="EO941">
        <f>0</f>
        <v>0</v>
      </c>
      <c r="EP941">
        <f>(((2*Parameters!$C$47))/(((2*Parameters!$C$47))^2+((2*(C941*Parameters!$C$46-1/(C941*Parameters!$C$45))))^2))</f>
        <v>4.8969155303425317E-5</v>
      </c>
      <c r="EQ941">
        <f>(-((2*(C941*Parameters!$C$46-1/(C941*Parameters!$C$45))))/(((2*Parameters!$C$47))^2+((2*(C941*Parameters!$C$46-1/(C941*Parameters!$C$45))))^2))</f>
        <v>3.4988948035164787E-2</v>
      </c>
      <c r="ER941">
        <f t="shared" si="1518"/>
        <v>-126168966751.05574</v>
      </c>
      <c r="ES941">
        <f t="shared" si="1519"/>
        <v>-33191858712.268753</v>
      </c>
      <c r="ET941">
        <f t="shared" si="1520"/>
        <v>-1112995394200.9111</v>
      </c>
      <c r="EU941">
        <f t="shared" si="1521"/>
        <v>4199249239020.9321</v>
      </c>
      <c r="EV941">
        <f t="shared" si="1522"/>
        <v>-530435864.14181149</v>
      </c>
      <c r="EW941">
        <f t="shared" si="1523"/>
        <v>2005886900.8677192</v>
      </c>
      <c r="EX941">
        <f t="shared" si="1524"/>
        <v>66761249289.40374</v>
      </c>
      <c r="EY941">
        <f t="shared" si="1525"/>
        <v>17786032371.652149</v>
      </c>
      <c r="EZ941">
        <f>(ER941+ET941/Parameters!$C$6+Parameters!$C$7*(EV941+EX941/Parameters!$C$6))</f>
        <v>-164881850027.60916</v>
      </c>
      <c r="FA941">
        <f>(ES941+EU941/Parameters!$C$6+Parameters!$C$7*(EW941+EY941/Parameters!$C$6))</f>
        <v>112868984384.1115</v>
      </c>
      <c r="FB941">
        <f t="shared" si="1526"/>
        <v>-226.01249625112413</v>
      </c>
      <c r="FC941">
        <f t="shared" si="1527"/>
        <v>5.0046670196723112E-12</v>
      </c>
      <c r="FD941">
        <f>(ER941+ET941/Parameters!$C$6+Parameters!$C$8*(EV941+EX941/Parameters!$C$6))</f>
        <v>-75297122731.388885</v>
      </c>
      <c r="FE941">
        <f>(ES941+EU941/Parameters!$C$6+Parameters!$C$8*(EW941+EY941/Parameters!$C$6))</f>
        <v>244095559639.06641</v>
      </c>
      <c r="FF941">
        <f t="shared" si="1528"/>
        <v>-228.14595817064435</v>
      </c>
      <c r="FG941">
        <f t="shared" si="1529"/>
        <v>3.914732500937081E-12</v>
      </c>
    </row>
    <row r="942" spans="1:163" x14ac:dyDescent="0.15">
      <c r="A942">
        <f>Parameters!$C$2*(Parameters!$C$3/Parameters!$C$2)^((ROW()-2)/(Parameters!$C$4-1))</f>
        <v>5011872.3362727202</v>
      </c>
      <c r="B942">
        <f t="shared" si="1428"/>
        <v>6.7</v>
      </c>
      <c r="C942">
        <f t="shared" si="1429"/>
        <v>31490522.624728583</v>
      </c>
      <c r="D942">
        <f>1</f>
        <v>1</v>
      </c>
      <c r="E942">
        <f>0</f>
        <v>0</v>
      </c>
      <c r="F942">
        <f>0</f>
        <v>0</v>
      </c>
      <c r="G942">
        <f>0</f>
        <v>0</v>
      </c>
      <c r="H942">
        <f>0</f>
        <v>0</v>
      </c>
      <c r="I942">
        <f>0</f>
        <v>0</v>
      </c>
      <c r="J942">
        <f>1</f>
        <v>1</v>
      </c>
      <c r="K942">
        <f>0</f>
        <v>0</v>
      </c>
      <c r="L942">
        <f>2*Parameters!$C$10</f>
        <v>0.04</v>
      </c>
      <c r="M942">
        <f>2*C942*Parameters!$C$9</f>
        <v>62.981045249457161</v>
      </c>
      <c r="N942">
        <f>0</f>
        <v>0</v>
      </c>
      <c r="O942">
        <f>0</f>
        <v>0</v>
      </c>
      <c r="P942">
        <f t="shared" si="1430"/>
        <v>1</v>
      </c>
      <c r="Q942">
        <f t="shared" si="1431"/>
        <v>0</v>
      </c>
      <c r="R942">
        <f t="shared" si="1432"/>
        <v>0.04</v>
      </c>
      <c r="S942">
        <f t="shared" si="1433"/>
        <v>62.981045249457161</v>
      </c>
      <c r="T942">
        <f t="shared" si="1434"/>
        <v>0</v>
      </c>
      <c r="U942">
        <f t="shared" si="1435"/>
        <v>0</v>
      </c>
      <c r="V942">
        <f t="shared" si="1436"/>
        <v>1</v>
      </c>
      <c r="W942">
        <f t="shared" si="1437"/>
        <v>0</v>
      </c>
      <c r="X942">
        <f>0</f>
        <v>0</v>
      </c>
      <c r="Y942">
        <f>0</f>
        <v>0</v>
      </c>
      <c r="Z942">
        <f>0</f>
        <v>0</v>
      </c>
      <c r="AA942">
        <f>C942*(Parameters!$C$12+Parameters!$C$11/2)</f>
        <v>2.3617891968546437E-3</v>
      </c>
      <c r="AB942">
        <f t="shared" si="1438"/>
        <v>0.85125204772321861</v>
      </c>
      <c r="AC942">
        <f t="shared" si="1439"/>
        <v>9.4471567874185756E-5</v>
      </c>
      <c r="AD942">
        <f t="shared" si="1440"/>
        <v>0.04</v>
      </c>
      <c r="AE942">
        <f t="shared" si="1441"/>
        <v>62.981045249457161</v>
      </c>
      <c r="AF942">
        <f t="shared" si="1442"/>
        <v>0</v>
      </c>
      <c r="AG942">
        <f t="shared" si="1443"/>
        <v>2.3617891968546437E-3</v>
      </c>
      <c r="AH942">
        <f t="shared" si="1444"/>
        <v>1</v>
      </c>
      <c r="AI942">
        <f t="shared" si="1445"/>
        <v>0</v>
      </c>
      <c r="AJ942">
        <f>0</f>
        <v>0</v>
      </c>
      <c r="AK942">
        <f>0</f>
        <v>0</v>
      </c>
      <c r="AL942">
        <f>(((2*Parameters!$C$15))/(((2*Parameters!$C$15))^2+((2*(C942*Parameters!$C$14-1/(C942*Parameters!$C$13))))^2))</f>
        <v>0.1024848626449783</v>
      </c>
      <c r="AM942">
        <f>(-((2*(C942*Parameters!$C$14-1/(C942*Parameters!$C$13))))/(((2*Parameters!$C$15))^2+((2*(C942*Parameters!$C$14-1/(C942*Parameters!$C$13))))^2))</f>
        <v>-1.5973786085499886</v>
      </c>
      <c r="AN942">
        <f t="shared" si="1446"/>
        <v>101.45992586783078</v>
      </c>
      <c r="AO942">
        <f t="shared" si="1447"/>
        <v>6.3908030988536551</v>
      </c>
      <c r="AP942">
        <f t="shared" si="1448"/>
        <v>0.04</v>
      </c>
      <c r="AQ942">
        <f t="shared" si="1449"/>
        <v>62.981045249457161</v>
      </c>
      <c r="AR942">
        <f t="shared" si="1450"/>
        <v>0.1024848626449783</v>
      </c>
      <c r="AS942">
        <f t="shared" si="1451"/>
        <v>-1.595016819353134</v>
      </c>
      <c r="AT942">
        <f t="shared" si="1452"/>
        <v>1</v>
      </c>
      <c r="AU942">
        <f t="shared" si="1453"/>
        <v>0</v>
      </c>
      <c r="AV942">
        <f>2*Parameters!$C$17</f>
        <v>0.04</v>
      </c>
      <c r="AW942">
        <f>2*C942*Parameters!$C$16</f>
        <v>62.981045249457161</v>
      </c>
      <c r="AX942">
        <f>0</f>
        <v>0</v>
      </c>
      <c r="AY942">
        <f>0</f>
        <v>0</v>
      </c>
      <c r="AZ942">
        <f t="shared" si="1454"/>
        <v>101.45992586783078</v>
      </c>
      <c r="BA942">
        <f t="shared" si="1455"/>
        <v>6.3908030988536551</v>
      </c>
      <c r="BB942">
        <f t="shared" si="1456"/>
        <v>-398.40106211455986</v>
      </c>
      <c r="BC942">
        <f t="shared" si="1457"/>
        <v>6453.2888594618316</v>
      </c>
      <c r="BD942">
        <f t="shared" si="1458"/>
        <v>0.1024848626449783</v>
      </c>
      <c r="BE942">
        <f t="shared" si="1459"/>
        <v>-1.595016819353134</v>
      </c>
      <c r="BF942">
        <f t="shared" si="1460"/>
        <v>101.45992586783078</v>
      </c>
      <c r="BG942">
        <f t="shared" si="1461"/>
        <v>6.3908030988536551</v>
      </c>
      <c r="BH942">
        <f>0</f>
        <v>0</v>
      </c>
      <c r="BI942">
        <f>0</f>
        <v>0</v>
      </c>
      <c r="BJ942">
        <f>0</f>
        <v>0</v>
      </c>
      <c r="BK942">
        <f>C942*(Parameters!$C$19+Parameters!$C$18/2)</f>
        <v>2.3617891968546437E-3</v>
      </c>
      <c r="BL942">
        <f t="shared" si="1462"/>
        <v>86.2186179553714</v>
      </c>
      <c r="BM942">
        <f t="shared" si="1463"/>
        <v>5.4498637743360714</v>
      </c>
      <c r="BN942">
        <f t="shared" si="1464"/>
        <v>-398.40106211455986</v>
      </c>
      <c r="BO942">
        <f t="shared" si="1465"/>
        <v>6453.2888594618316</v>
      </c>
      <c r="BP942">
        <f t="shared" si="1466"/>
        <v>8.7391132926880555E-2</v>
      </c>
      <c r="BQ942">
        <f t="shared" si="1467"/>
        <v>-1.3553898625248182</v>
      </c>
      <c r="BR942">
        <f t="shared" si="1468"/>
        <v>101.45992586783078</v>
      </c>
      <c r="BS942">
        <f t="shared" si="1469"/>
        <v>6.3908030988536551</v>
      </c>
      <c r="BT942">
        <f>2*((((Parameters!$C$21)/((Parameters!$C$21)^2+(C942*Parameters!$C$20)^2)))/((((Parameters!$C$21)/((Parameters!$C$21)^2+(C942*Parameters!$C$20)^2)))^2+((-(C942*Parameters!$C$20)/((Parameters!$C$21)^2+(C942*Parameters!$C$20)^2)+C942*Parameters!$C$22))^2))</f>
        <v>9.1042720745606334E-2</v>
      </c>
      <c r="BU942">
        <f>2*(-((-(C942*Parameters!$C$20)/((Parameters!$C$21)^2+(C942*Parameters!$C$20)^2)+C942*Parameters!$C$22))/((((Parameters!$C$21)/((Parameters!$C$21)^2+(C942*Parameters!$C$20)^2)))^2+((-(C942*Parameters!$C$20)/((Parameters!$C$21)^2+(C942*Parameters!$C$20)^2)+C942*Parameters!$C$22))^2))</f>
        <v>6461.1733775734983</v>
      </c>
      <c r="BV942">
        <f>0</f>
        <v>0</v>
      </c>
      <c r="BW942">
        <f>0</f>
        <v>0</v>
      </c>
      <c r="BX942">
        <f t="shared" si="1470"/>
        <v>86.2186179553714</v>
      </c>
      <c r="BY942">
        <f t="shared" si="1471"/>
        <v>5.4498637743360714</v>
      </c>
      <c r="BZ942">
        <f t="shared" si="1472"/>
        <v>-35603.066214699429</v>
      </c>
      <c r="CA942">
        <f t="shared" si="1473"/>
        <v>563527.22401431354</v>
      </c>
      <c r="CB942">
        <f t="shared" si="1474"/>
        <v>8.7391132926880555E-2</v>
      </c>
      <c r="CC942">
        <f t="shared" si="1475"/>
        <v>-1.3553898625248182</v>
      </c>
      <c r="CD942">
        <f t="shared" si="1476"/>
        <v>8858.8767781727001</v>
      </c>
      <c r="CE942">
        <f t="shared" si="1477"/>
        <v>570.9166662212458</v>
      </c>
      <c r="CF942">
        <f>0</f>
        <v>0</v>
      </c>
      <c r="CG942">
        <f>0</f>
        <v>0</v>
      </c>
      <c r="CH942">
        <f>(((Parameters!$C$25))/(((Parameters!$C$25))^2+((C942*Parameters!$C$24-1/(C942*Parameters!$C$23)))^2))+(((Parameters!$C$29+Parameters!$C$28))/(((Parameters!$C$29+Parameters!$C$28))^2+((C942*Parameters!$C$27-1/(C942*Parameters!$C$26)))^2))</f>
        <v>0.39135565378109372</v>
      </c>
      <c r="CI942">
        <f>(-((C942*Parameters!$C$24-1/(C942*Parameters!$C$23)))/(((Parameters!$C$25))^2+((C942*Parameters!$C$24-1/(C942*Parameters!$C$23)))^2))+(-((C942*Parameters!$C$27-1/(C942*Parameters!$C$26)))/(((Parameters!$C$29+Parameters!$C$28))^2+((C942*Parameters!$C$27-1/(C942*Parameters!$C$26)))^2))</f>
        <v>-4.0178482415263597</v>
      </c>
      <c r="CJ942">
        <f t="shared" si="1478"/>
        <v>2250319.6234210306</v>
      </c>
      <c r="CK942">
        <f t="shared" si="1479"/>
        <v>363592.7320250175</v>
      </c>
      <c r="CL942">
        <f t="shared" si="1480"/>
        <v>-35603.066214699429</v>
      </c>
      <c r="CM942">
        <f t="shared" si="1481"/>
        <v>563527.22401431354</v>
      </c>
      <c r="CN942">
        <f t="shared" si="1482"/>
        <v>5760.9154278559763</v>
      </c>
      <c r="CO942">
        <f t="shared" si="1483"/>
        <v>-35371.546409778872</v>
      </c>
      <c r="CP942">
        <f t="shared" si="1484"/>
        <v>8858.8767781727001</v>
      </c>
      <c r="CQ942">
        <f t="shared" si="1485"/>
        <v>570.9166662212458</v>
      </c>
      <c r="CR942">
        <f>2*((((Parameters!$C$31)/((Parameters!$C$31)^2+(C942*Parameters!$C$30)^2)))/((((Parameters!$C$31)/((Parameters!$C$31)^2+(C942*Parameters!$C$30)^2)))^2+((-(C942*Parameters!$C$30)/((Parameters!$C$31)^2+(C942*Parameters!$C$30)^2)+C942*Parameters!$C$32))^2))</f>
        <v>5.7181502975580015E-2</v>
      </c>
      <c r="CS942">
        <f>2*(-((-(C942*Parameters!$C$30)/((Parameters!$C$31)^2+(C942*Parameters!$C$30)^2)+C942*Parameters!$C$32))/((((Parameters!$C$31)/((Parameters!$C$31)^2+(C942*Parameters!$C$30)^2)))^2+((-(C942*Parameters!$C$30)/((Parameters!$C$31)^2+(C942*Parameters!$C$30)^2)+C942*Parameters!$C$32))^2))</f>
        <v>2484.9725250784491</v>
      </c>
      <c r="CT942">
        <f>0</f>
        <v>0</v>
      </c>
      <c r="CU942">
        <f>0</f>
        <v>0</v>
      </c>
      <c r="CV942">
        <f t="shared" si="1486"/>
        <v>2250319.6234210306</v>
      </c>
      <c r="CW942">
        <f t="shared" si="1487"/>
        <v>363592.7320250175</v>
      </c>
      <c r="CX942">
        <f t="shared" si="1488"/>
        <v>-903424875.80835164</v>
      </c>
      <c r="CY942">
        <f t="shared" si="1489"/>
        <v>5592566754.8490448</v>
      </c>
      <c r="CZ942">
        <f t="shared" si="1490"/>
        <v>5760.9154278559763</v>
      </c>
      <c r="DA942">
        <f t="shared" si="1491"/>
        <v>-35371.546409778872</v>
      </c>
      <c r="DB942">
        <f t="shared" si="1492"/>
        <v>87906509.292418599</v>
      </c>
      <c r="DC942">
        <f t="shared" si="1493"/>
        <v>14314264.876002597</v>
      </c>
      <c r="DD942">
        <f>0</f>
        <v>0</v>
      </c>
      <c r="DE942">
        <f>0</f>
        <v>0</v>
      </c>
      <c r="DF942">
        <f>(((Parameters!$C$35))/(((Parameters!$C$35))^2+((C942*Parameters!$C$34-1/(C942*Parameters!$C$33)))^2))+(((Parameters!$C$39+Parameters!$C$38))/(((Parameters!$C$39+Parameters!$C$38))^2+((C942*Parameters!$C$37-1/(C942*Parameters!$C$36)))^2))</f>
        <v>0.39135565378109372</v>
      </c>
      <c r="DG942">
        <f>(-((C942*Parameters!$C$34-1/(C942*Parameters!$C$33)))/(((Parameters!$C$35))^2+((C942*Parameters!$C$34-1/(C942*Parameters!$C$33)))^2))+(-((C942*Parameters!$C$37-1/(C942*Parameters!$C$36)))/(((Parameters!$C$39+Parameters!$C$38))^2+((C942*Parameters!$C$37-1/(C942*Parameters!$C$36)))^2))</f>
        <v>-4.0178482415263597</v>
      </c>
      <c r="DH942">
        <f t="shared" si="1494"/>
        <v>22118774388.298355</v>
      </c>
      <c r="DI942">
        <f t="shared" si="1495"/>
        <v>5818870260.0081387</v>
      </c>
      <c r="DJ942">
        <f t="shared" si="1496"/>
        <v>-903424875.80835164</v>
      </c>
      <c r="DK942">
        <f t="shared" si="1497"/>
        <v>5592566754.8490448</v>
      </c>
      <c r="DL942">
        <f t="shared" si="1498"/>
        <v>91921014.291965693</v>
      </c>
      <c r="DM942">
        <f t="shared" si="1499"/>
        <v>-347628416.83673072</v>
      </c>
      <c r="DN942">
        <f t="shared" si="1500"/>
        <v>87906509.292418599</v>
      </c>
      <c r="DO942">
        <f t="shared" si="1501"/>
        <v>14314264.876002597</v>
      </c>
      <c r="DP942">
        <f>2*((((Parameters!$C$41)/((Parameters!$C$41)^2+(C942*(Parameters!$C$40*(1-Parameters!$C$42)))^2)))/((((Parameters!$C$41)/((Parameters!$C$41)^2+(C942*(Parameters!$C$40*(1-Parameters!$C$42)))^2)))^2+((-(C942*(Parameters!$C$40*(1-Parameters!$C$42)))/((Parameters!$C$41)^2+(C942*(Parameters!$C$40*(1-Parameters!$C$42)))^2)+C942*Parameters!$C$43))^2))</f>
        <v>0.20608535655551843</v>
      </c>
      <c r="DQ942">
        <f>2*(-((-(C942*(Parameters!$C$40*(1-Parameters!$C$42)))/((Parameters!$C$41)^2+(C942*(Parameters!$C$40*(1-Parameters!$C$42)))^2)+C942*Parameters!$C$43))/((((Parameters!$C$41)/((Parameters!$C$41)^2+(C942*(Parameters!$C$40*(1-Parameters!$C$42)))^2)))^2+((-(C942*(Parameters!$C$40*(1-Parameters!$C$42)))/((Parameters!$C$41)^2+(C942*(Parameters!$C$40*(1-Parameters!$C$42)))^2)+C942*Parameters!$C$43))^2))</f>
        <v>191.79605961576394</v>
      </c>
      <c r="DR942">
        <f>0</f>
        <v>0</v>
      </c>
      <c r="DS942">
        <f>0</f>
        <v>0</v>
      </c>
      <c r="DT942">
        <f t="shared" si="1502"/>
        <v>22118774388.298355</v>
      </c>
      <c r="DU942">
        <f t="shared" si="1503"/>
        <v>5818870260.0081387</v>
      </c>
      <c r="DV942">
        <f t="shared" si="1504"/>
        <v>-1112381456654.3416</v>
      </c>
      <c r="DW942">
        <f t="shared" si="1505"/>
        <v>4249085521912.8369</v>
      </c>
      <c r="DX942">
        <f t="shared" si="1506"/>
        <v>91921014.291965693</v>
      </c>
      <c r="DY942">
        <f t="shared" si="1507"/>
        <v>-347628416.83673072</v>
      </c>
      <c r="DZ942">
        <f t="shared" si="1508"/>
        <v>66780610644.048965</v>
      </c>
      <c r="EA942">
        <f t="shared" si="1509"/>
        <v>17572761475.726715</v>
      </c>
      <c r="EB942">
        <f>0</f>
        <v>0</v>
      </c>
      <c r="EC942">
        <f>0</f>
        <v>0</v>
      </c>
      <c r="ED942">
        <f>0</f>
        <v>0</v>
      </c>
      <c r="EE942">
        <f>C942*Parameters!$C$44</f>
        <v>3.1490522624728581E-4</v>
      </c>
      <c r="EF942">
        <f t="shared" si="1510"/>
        <v>20780715150.676327</v>
      </c>
      <c r="EG942">
        <f t="shared" si="1511"/>
        <v>5468575525.7271175</v>
      </c>
      <c r="EH942">
        <f t="shared" si="1512"/>
        <v>-1112381456654.3416</v>
      </c>
      <c r="EI942">
        <f t="shared" si="1513"/>
        <v>4249085521912.8369</v>
      </c>
      <c r="EJ942">
        <f t="shared" si="1514"/>
        <v>86387259.863662392</v>
      </c>
      <c r="EK942">
        <f t="shared" si="1515"/>
        <v>-326598853.53293455</v>
      </c>
      <c r="EL942">
        <f t="shared" si="1516"/>
        <v>66780610644.048965</v>
      </c>
      <c r="EM942">
        <f t="shared" si="1517"/>
        <v>17572761475.726715</v>
      </c>
      <c r="EN942">
        <f>0</f>
        <v>0</v>
      </c>
      <c r="EO942">
        <f>0</f>
        <v>0</v>
      </c>
      <c r="EP942">
        <f>(((2*Parameters!$C$47))/(((2*Parameters!$C$47))^2+((2*(C942*Parameters!$C$46-1/(C942*Parameters!$C$45))))^2))</f>
        <v>5.0160683142372336E-5</v>
      </c>
      <c r="EQ942">
        <f>(-((2*(C942*Parameters!$C$46-1/(C942*Parameters!$C$45))))/(((2*Parameters!$C$47))^2+((2*(C942*Parameters!$C$46-1/(C942*Parameters!$C$45))))^2))</f>
        <v>3.5412068034289881E-2</v>
      </c>
      <c r="ER942">
        <f t="shared" si="1518"/>
        <v>-129743988248.59787</v>
      </c>
      <c r="ES942">
        <f t="shared" si="1519"/>
        <v>-33710015264.889393</v>
      </c>
      <c r="ET942">
        <f t="shared" si="1520"/>
        <v>-1112381456654.3416</v>
      </c>
      <c r="EU942">
        <f t="shared" si="1521"/>
        <v>4249085521912.8369</v>
      </c>
      <c r="EV942">
        <f t="shared" si="1522"/>
        <v>-532550804.01455003</v>
      </c>
      <c r="EW942">
        <f t="shared" si="1523"/>
        <v>2039122135.6858709</v>
      </c>
      <c r="EX942">
        <f t="shared" si="1524"/>
        <v>66780610644.048965</v>
      </c>
      <c r="EY942">
        <f t="shared" si="1525"/>
        <v>17572761475.726715</v>
      </c>
      <c r="EZ942">
        <f>(ER942+ET942/Parameters!$C$6+Parameters!$C$7*(EV942+EX942/Parameters!$C$6))</f>
        <v>-168435517175.70538</v>
      </c>
      <c r="FA942">
        <f>(ES942+EU942/Parameters!$C$6+Parameters!$C$7*(EW942+EY942/Parameters!$C$6))</f>
        <v>114084263758.16582</v>
      </c>
      <c r="FB942">
        <f t="shared" si="1526"/>
        <v>-226.16850753190718</v>
      </c>
      <c r="FC942">
        <f t="shared" si="1527"/>
        <v>4.9155783572319943E-12</v>
      </c>
      <c r="FD942">
        <f>(ER942+ET942/Parameters!$C$6+Parameters!$C$8*(EV942+EX942/Parameters!$C$6))</f>
        <v>-78922864951.999893</v>
      </c>
      <c r="FE942">
        <f>(ES942+EU942/Parameters!$C$6+Parameters!$C$8*(EW942+EY942/Parameters!$C$6))</f>
        <v>246601694848.07104</v>
      </c>
      <c r="FF942">
        <f t="shared" si="1528"/>
        <v>-228.26341873343367</v>
      </c>
      <c r="FG942">
        <f t="shared" si="1529"/>
        <v>3.8621493439137885E-12</v>
      </c>
    </row>
    <row r="943" spans="1:163" x14ac:dyDescent="0.15">
      <c r="A943">
        <f>Parameters!$C$2*(Parameters!$C$3/Parameters!$C$2)^((ROW()-2)/(Parameters!$C$4-1))</f>
        <v>5069907.0827470412</v>
      </c>
      <c r="B943">
        <f t="shared" si="1428"/>
        <v>6.7050000000000001</v>
      </c>
      <c r="C943">
        <f t="shared" si="1429"/>
        <v>31855165.69108193</v>
      </c>
      <c r="D943">
        <f>1</f>
        <v>1</v>
      </c>
      <c r="E943">
        <f>0</f>
        <v>0</v>
      </c>
      <c r="F943">
        <f>0</f>
        <v>0</v>
      </c>
      <c r="G943">
        <f>0</f>
        <v>0</v>
      </c>
      <c r="H943">
        <f>0</f>
        <v>0</v>
      </c>
      <c r="I943">
        <f>0</f>
        <v>0</v>
      </c>
      <c r="J943">
        <f>1</f>
        <v>1</v>
      </c>
      <c r="K943">
        <f>0</f>
        <v>0</v>
      </c>
      <c r="L943">
        <f>2*Parameters!$C$10</f>
        <v>0.04</v>
      </c>
      <c r="M943">
        <f>2*C943*Parameters!$C$9</f>
        <v>63.710331382163858</v>
      </c>
      <c r="N943">
        <f>0</f>
        <v>0</v>
      </c>
      <c r="O943">
        <f>0</f>
        <v>0</v>
      </c>
      <c r="P943">
        <f t="shared" si="1430"/>
        <v>1</v>
      </c>
      <c r="Q943">
        <f t="shared" si="1431"/>
        <v>0</v>
      </c>
      <c r="R943">
        <f t="shared" si="1432"/>
        <v>0.04</v>
      </c>
      <c r="S943">
        <f t="shared" si="1433"/>
        <v>63.710331382163858</v>
      </c>
      <c r="T943">
        <f t="shared" si="1434"/>
        <v>0</v>
      </c>
      <c r="U943">
        <f t="shared" si="1435"/>
        <v>0</v>
      </c>
      <c r="V943">
        <f t="shared" si="1436"/>
        <v>1</v>
      </c>
      <c r="W943">
        <f t="shared" si="1437"/>
        <v>0</v>
      </c>
      <c r="X943">
        <f>0</f>
        <v>0</v>
      </c>
      <c r="Y943">
        <f>0</f>
        <v>0</v>
      </c>
      <c r="Z943">
        <f>0</f>
        <v>0</v>
      </c>
      <c r="AA943">
        <f>C943*(Parameters!$C$12+Parameters!$C$11/2)</f>
        <v>2.3891374268311446E-3</v>
      </c>
      <c r="AB943">
        <f t="shared" si="1438"/>
        <v>0.84778726281905747</v>
      </c>
      <c r="AC943">
        <f t="shared" si="1439"/>
        <v>9.5565497073245789E-5</v>
      </c>
      <c r="AD943">
        <f t="shared" si="1440"/>
        <v>0.04</v>
      </c>
      <c r="AE943">
        <f t="shared" si="1441"/>
        <v>63.710331382163858</v>
      </c>
      <c r="AF943">
        <f t="shared" si="1442"/>
        <v>0</v>
      </c>
      <c r="AG943">
        <f t="shared" si="1443"/>
        <v>2.3891374268311446E-3</v>
      </c>
      <c r="AH943">
        <f t="shared" si="1444"/>
        <v>1</v>
      </c>
      <c r="AI943">
        <f t="shared" si="1445"/>
        <v>0</v>
      </c>
      <c r="AJ943">
        <f>0</f>
        <v>0</v>
      </c>
      <c r="AK943">
        <f>0</f>
        <v>0</v>
      </c>
      <c r="AL943">
        <f>(((2*Parameters!$C$15))/(((2*Parameters!$C$15))^2+((2*(C943*Parameters!$C$14-1/(C943*Parameters!$C$13))))^2))</f>
        <v>0.10011511962361662</v>
      </c>
      <c r="AM943">
        <f>(-((2*(C943*Parameters!$C$14-1/(C943*Parameters!$C$13))))/(((2*Parameters!$C$15))^2+((2*(C943*Parameters!$C$14-1/(C943*Parameters!$C$13))))^2))</f>
        <v>-1.578877751256621</v>
      </c>
      <c r="AN943">
        <f t="shared" si="1446"/>
        <v>101.44261661208901</v>
      </c>
      <c r="AO943">
        <f t="shared" si="1447"/>
        <v>6.3153079030323989</v>
      </c>
      <c r="AP943">
        <f t="shared" si="1448"/>
        <v>0.04</v>
      </c>
      <c r="AQ943">
        <f t="shared" si="1449"/>
        <v>63.710331382163858</v>
      </c>
      <c r="AR943">
        <f t="shared" si="1450"/>
        <v>0.10011511962361662</v>
      </c>
      <c r="AS943">
        <f t="shared" si="1451"/>
        <v>-1.5764886138297898</v>
      </c>
      <c r="AT943">
        <f t="shared" si="1452"/>
        <v>1</v>
      </c>
      <c r="AU943">
        <f t="shared" si="1453"/>
        <v>0</v>
      </c>
      <c r="AV943">
        <f>2*Parameters!$C$17</f>
        <v>0.04</v>
      </c>
      <c r="AW943">
        <f>2*C943*Parameters!$C$16</f>
        <v>63.710331382163858</v>
      </c>
      <c r="AX943">
        <f>0</f>
        <v>0</v>
      </c>
      <c r="AY943">
        <f>0</f>
        <v>0</v>
      </c>
      <c r="AZ943">
        <f t="shared" si="1454"/>
        <v>101.44261661208901</v>
      </c>
      <c r="BA943">
        <f t="shared" si="1455"/>
        <v>6.3153079030323989</v>
      </c>
      <c r="BB943">
        <f t="shared" si="1456"/>
        <v>-398.25265461810892</v>
      </c>
      <c r="BC943">
        <f t="shared" si="1457"/>
        <v>6526.9056643282765</v>
      </c>
      <c r="BD943">
        <f t="shared" si="1458"/>
        <v>0.10011511962361662</v>
      </c>
      <c r="BE943">
        <f t="shared" si="1459"/>
        <v>-1.5764886138297898</v>
      </c>
      <c r="BF943">
        <f t="shared" si="1460"/>
        <v>101.442616612089</v>
      </c>
      <c r="BG943">
        <f t="shared" si="1461"/>
        <v>6.3153079030323989</v>
      </c>
      <c r="BH943">
        <f>0</f>
        <v>0</v>
      </c>
      <c r="BI943">
        <f>0</f>
        <v>0</v>
      </c>
      <c r="BJ943">
        <f>0</f>
        <v>0</v>
      </c>
      <c r="BK943">
        <f>C943*(Parameters!$C$19+Parameters!$C$18/2)</f>
        <v>2.3891374268311446E-3</v>
      </c>
      <c r="BL943">
        <f t="shared" si="1462"/>
        <v>85.848942008046123</v>
      </c>
      <c r="BM943">
        <f t="shared" si="1463"/>
        <v>5.3638275805494171</v>
      </c>
      <c r="BN943">
        <f t="shared" si="1464"/>
        <v>-398.25265461810892</v>
      </c>
      <c r="BO943">
        <f t="shared" si="1465"/>
        <v>6526.9056643282765</v>
      </c>
      <c r="BP943">
        <f t="shared" si="1466"/>
        <v>8.5026981150519404E-2</v>
      </c>
      <c r="BQ943">
        <f t="shared" si="1467"/>
        <v>-1.3341282618061652</v>
      </c>
      <c r="BR943">
        <f t="shared" si="1468"/>
        <v>101.442616612089</v>
      </c>
      <c r="BS943">
        <f t="shared" si="1469"/>
        <v>6.3153079030323989</v>
      </c>
      <c r="BT943">
        <f>2*((((Parameters!$C$21)/((Parameters!$C$21)^2+(C943*Parameters!$C$20)^2)))/((((Parameters!$C$21)/((Parameters!$C$21)^2+(C943*Parameters!$C$20)^2)))^2+((-(C943*Parameters!$C$20)/((Parameters!$C$21)^2+(C943*Parameters!$C$20)^2)+C943*Parameters!$C$22))^2))</f>
        <v>9.3239083479882925E-2</v>
      </c>
      <c r="BU943">
        <f>2*(-((-(C943*Parameters!$C$20)/((Parameters!$C$21)^2+(C943*Parameters!$C$20)^2)+C943*Parameters!$C$22))/((((Parameters!$C$21)/((Parameters!$C$21)^2+(C943*Parameters!$C$20)^2)))^2+((-(C943*Parameters!$C$20)/((Parameters!$C$21)^2+(C943*Parameters!$C$20)^2)+C943*Parameters!$C$22))^2))</f>
        <v>6614.3592443135394</v>
      </c>
      <c r="BV943">
        <f>0</f>
        <v>0</v>
      </c>
      <c r="BW943">
        <f>0</f>
        <v>0</v>
      </c>
      <c r="BX943">
        <f t="shared" si="1470"/>
        <v>85.848942008046123</v>
      </c>
      <c r="BY943">
        <f t="shared" si="1471"/>
        <v>5.3638275805494171</v>
      </c>
      <c r="BZ943">
        <f t="shared" si="1472"/>
        <v>-35868.530720258525</v>
      </c>
      <c r="CA943">
        <f t="shared" si="1473"/>
        <v>574363.1489681527</v>
      </c>
      <c r="CB943">
        <f t="shared" si="1474"/>
        <v>8.5026981150519404E-2</v>
      </c>
      <c r="CC943">
        <f t="shared" si="1475"/>
        <v>-1.3341282618061652</v>
      </c>
      <c r="CD943">
        <f t="shared" si="1476"/>
        <v>8925.8541460274446</v>
      </c>
      <c r="CE943">
        <f t="shared" si="1477"/>
        <v>568.58991379566805</v>
      </c>
      <c r="CF943">
        <f>0</f>
        <v>0</v>
      </c>
      <c r="CG943">
        <f>0</f>
        <v>0</v>
      </c>
      <c r="CH943">
        <f>(((Parameters!$C$25))/(((Parameters!$C$25))^2+((C943*Parameters!$C$24-1/(C943*Parameters!$C$23)))^2))+(((Parameters!$C$29+Parameters!$C$28))/(((Parameters!$C$29+Parameters!$C$28))^2+((C943*Parameters!$C$27-1/(C943*Parameters!$C$26)))^2))</f>
        <v>0.38012191297655967</v>
      </c>
      <c r="CI943">
        <f>(-((C943*Parameters!$C$24-1/(C943*Parameters!$C$23)))/(((Parameters!$C$25))^2+((C943*Parameters!$C$24-1/(C943*Parameters!$C$23)))^2))+(-((C943*Parameters!$C$27-1/(C943*Parameters!$C$26)))/(((Parameters!$C$29+Parameters!$C$28))^2+((C943*Parameters!$C$27-1/(C943*Parameters!$C$26)))^2))</f>
        <v>-3.94824298533009</v>
      </c>
      <c r="CJ943">
        <f t="shared" si="1478"/>
        <v>2254176.7083745752</v>
      </c>
      <c r="CK943">
        <f t="shared" si="1479"/>
        <v>359951.05756695301</v>
      </c>
      <c r="CL943">
        <f t="shared" si="1480"/>
        <v>-35868.530720258525</v>
      </c>
      <c r="CM943">
        <f t="shared" si="1481"/>
        <v>574363.1489681527</v>
      </c>
      <c r="CN943">
        <f t="shared" si="1482"/>
        <v>5637.9289185920461</v>
      </c>
      <c r="CO943">
        <f t="shared" si="1483"/>
        <v>-35026.641662662973</v>
      </c>
      <c r="CP943">
        <f t="shared" si="1484"/>
        <v>8925.8541460274446</v>
      </c>
      <c r="CQ943">
        <f t="shared" si="1485"/>
        <v>568.58991379566805</v>
      </c>
      <c r="CR943">
        <f>2*((((Parameters!$C$31)/((Parameters!$C$31)^2+(C943*Parameters!$C$30)^2)))/((((Parameters!$C$31)/((Parameters!$C$31)^2+(C943*Parameters!$C$30)^2)))^2+((-(C943*Parameters!$C$30)/((Parameters!$C$31)^2+(C943*Parameters!$C$30)^2)+C943*Parameters!$C$32))^2))</f>
        <v>5.7706224362485424E-2</v>
      </c>
      <c r="CS943">
        <f>2*(-((-(C943*Parameters!$C$30)/((Parameters!$C$31)^2+(C943*Parameters!$C$30)^2)+C943*Parameters!$C$32))/((((Parameters!$C$31)/((Parameters!$C$31)^2+(C943*Parameters!$C$30)^2)))^2+((-(C943*Parameters!$C$30)/((Parameters!$C$31)^2+(C943*Parameters!$C$30)^2)+C943*Parameters!$C$32))^2))</f>
        <v>2525.2544098010535</v>
      </c>
      <c r="CT943">
        <f>0</f>
        <v>0</v>
      </c>
      <c r="CU943">
        <f>0</f>
        <v>0</v>
      </c>
      <c r="CV943">
        <f t="shared" si="1486"/>
        <v>2254176.7083745752</v>
      </c>
      <c r="CW943">
        <f t="shared" si="1487"/>
        <v>359951.05756695301</v>
      </c>
      <c r="CX943">
        <f t="shared" si="1488"/>
        <v>-908873783.93733513</v>
      </c>
      <c r="CY943">
        <f t="shared" si="1489"/>
        <v>5692964807.8591747</v>
      </c>
      <c r="CZ943">
        <f t="shared" si="1490"/>
        <v>5637.9289185920461</v>
      </c>
      <c r="DA943">
        <f t="shared" si="1491"/>
        <v>-35026.641662662973</v>
      </c>
      <c r="DB943">
        <f t="shared" si="1492"/>
        <v>88460432.516898125</v>
      </c>
      <c r="DC943">
        <f t="shared" si="1493"/>
        <v>14235752.198490793</v>
      </c>
      <c r="DD943">
        <f>0</f>
        <v>0</v>
      </c>
      <c r="DE943">
        <f>0</f>
        <v>0</v>
      </c>
      <c r="DF943">
        <f>(((Parameters!$C$35))/(((Parameters!$C$35))^2+((C943*Parameters!$C$34-1/(C943*Parameters!$C$33)))^2))+(((Parameters!$C$39+Parameters!$C$38))/(((Parameters!$C$39+Parameters!$C$38))^2+((C943*Parameters!$C$37-1/(C943*Parameters!$C$36)))^2))</f>
        <v>0.38012191297655967</v>
      </c>
      <c r="DG943">
        <f>(-((C943*Parameters!$C$34-1/(C943*Parameters!$C$33)))/(((Parameters!$C$35))^2+((C943*Parameters!$C$34-1/(C943*Parameters!$C$33)))^2))+(-((C943*Parameters!$C$37-1/(C943*Parameters!$C$36)))/(((Parameters!$C$39+Parameters!$C$38))^2+((C943*Parameters!$C$37-1/(C943*Parameters!$C$36)))^2))</f>
        <v>-3.94824298533009</v>
      </c>
      <c r="DH943">
        <f t="shared" si="1494"/>
        <v>22133979703.664921</v>
      </c>
      <c r="DI943">
        <f t="shared" si="1495"/>
        <v>5752835166.3102283</v>
      </c>
      <c r="DJ943">
        <f t="shared" si="1496"/>
        <v>-908873783.93733513</v>
      </c>
      <c r="DK943">
        <f t="shared" si="1497"/>
        <v>5692964807.8591747</v>
      </c>
      <c r="DL943">
        <f t="shared" si="1498"/>
        <v>89837595.518564448</v>
      </c>
      <c r="DM943">
        <f t="shared" si="1499"/>
        <v>-343886987.4474209</v>
      </c>
      <c r="DN943">
        <f t="shared" si="1500"/>
        <v>88460432.516898125</v>
      </c>
      <c r="DO943">
        <f t="shared" si="1501"/>
        <v>14235752.198490793</v>
      </c>
      <c r="DP943">
        <f>2*((((Parameters!$C$41)/((Parameters!$C$41)^2+(C943*(Parameters!$C$40*(1-Parameters!$C$42)))^2)))/((((Parameters!$C$41)/((Parameters!$C$41)^2+(C943*(Parameters!$C$40*(1-Parameters!$C$42)))^2)))^2+((-(C943*(Parameters!$C$40*(1-Parameters!$C$42)))/((Parameters!$C$41)^2+(C943*(Parameters!$C$40*(1-Parameters!$C$42)))^2)+C943*Parameters!$C$43))^2))</f>
        <v>0.20623039767369983</v>
      </c>
      <c r="DQ943">
        <f>2*(-((-(C943*(Parameters!$C$40*(1-Parameters!$C$42)))/((Parameters!$C$41)^2+(C943*(Parameters!$C$40*(1-Parameters!$C$42)))^2)+C943*Parameters!$C$43))/((((Parameters!$C$41)/((Parameters!$C$41)^2+(C943*(Parameters!$C$40*(1-Parameters!$C$42)))^2)))^2+((-(C943*(Parameters!$C$40*(1-Parameters!$C$42)))/((Parameters!$C$41)^2+(C943*(Parameters!$C$40*(1-Parameters!$C$42)))^2)+C943*Parameters!$C$43))^2))</f>
        <v>194.0852150445686</v>
      </c>
      <c r="DR943">
        <f>0</f>
        <v>0</v>
      </c>
      <c r="DS943">
        <f>0</f>
        <v>0</v>
      </c>
      <c r="DT943">
        <f t="shared" si="1502"/>
        <v>22133979703.664921</v>
      </c>
      <c r="DU943">
        <f t="shared" si="1503"/>
        <v>5752835166.3102283</v>
      </c>
      <c r="DV943">
        <f t="shared" si="1504"/>
        <v>-1112884424716.8262</v>
      </c>
      <c r="DW943">
        <f t="shared" si="1505"/>
        <v>4302757584869.8818</v>
      </c>
      <c r="DX943">
        <f t="shared" si="1506"/>
        <v>89837595.518564448</v>
      </c>
      <c r="DY943">
        <f t="shared" si="1507"/>
        <v>-343886987.4474209</v>
      </c>
      <c r="DZ943">
        <f t="shared" si="1508"/>
        <v>66850367585.328285</v>
      </c>
      <c r="EA943">
        <f t="shared" si="1509"/>
        <v>17379464847.329948</v>
      </c>
      <c r="EB943">
        <f>0</f>
        <v>0</v>
      </c>
      <c r="EC943">
        <f>0</f>
        <v>0</v>
      </c>
      <c r="ED943">
        <f>0</f>
        <v>0</v>
      </c>
      <c r="EE943">
        <f>C943*Parameters!$C$44</f>
        <v>3.1855165691081929E-4</v>
      </c>
      <c r="EF943">
        <f t="shared" si="1510"/>
        <v>20763329145.719025</v>
      </c>
      <c r="EG943">
        <f t="shared" si="1511"/>
        <v>5398323988.8664398</v>
      </c>
      <c r="EH943">
        <f t="shared" si="1512"/>
        <v>-1112884424716.8262</v>
      </c>
      <c r="EI943">
        <f t="shared" si="1513"/>
        <v>4302757584869.8818</v>
      </c>
      <c r="EJ943">
        <f t="shared" si="1514"/>
        <v>84301338.195224151</v>
      </c>
      <c r="EK943">
        <f t="shared" si="1515"/>
        <v>-322591692.08801723</v>
      </c>
      <c r="EL943">
        <f t="shared" si="1516"/>
        <v>66850367585.328285</v>
      </c>
      <c r="EM943">
        <f t="shared" si="1517"/>
        <v>17379464847.329948</v>
      </c>
      <c r="EN943">
        <f>0</f>
        <v>0</v>
      </c>
      <c r="EO943">
        <f>0</f>
        <v>0</v>
      </c>
      <c r="EP943">
        <f>(((2*Parameters!$C$47))/(((2*Parameters!$C$47))^2+((2*(C943*Parameters!$C$46-1/(C943*Parameters!$C$45))))^2))</f>
        <v>5.1382445748919319E-5</v>
      </c>
      <c r="EQ943">
        <f>(-((2*(C943*Parameters!$C$46-1/(C943*Parameters!$C$45))))/(((2*Parameters!$C$47))^2+((2*(C943*Parameters!$C$46-1/(C943*Parameters!$C$45))))^2))</f>
        <v>3.5840738044399308E-2</v>
      </c>
      <c r="ER943">
        <f t="shared" si="1518"/>
        <v>-133507861045.73247</v>
      </c>
      <c r="ES943">
        <f t="shared" si="1519"/>
        <v>-34267188942.926022</v>
      </c>
      <c r="ET943">
        <f t="shared" si="1520"/>
        <v>-1112884424716.8262</v>
      </c>
      <c r="EU943">
        <f t="shared" si="1521"/>
        <v>4302757584869.8818</v>
      </c>
      <c r="EV943">
        <f t="shared" si="1522"/>
        <v>-535156573.36402625</v>
      </c>
      <c r="EW943">
        <f t="shared" si="1523"/>
        <v>2074267820.1191995</v>
      </c>
      <c r="EX943">
        <f t="shared" si="1524"/>
        <v>66850367585.328285</v>
      </c>
      <c r="EY943">
        <f t="shared" si="1525"/>
        <v>17379464847.329948</v>
      </c>
      <c r="EZ943">
        <f>(ER943+ET943/Parameters!$C$6+Parameters!$C$7*(EV943+EX943/Parameters!$C$6))</f>
        <v>-172216884514.1438</v>
      </c>
      <c r="FA943">
        <f>(ES943+EU943/Parameters!$C$6+Parameters!$C$7*(EW943+EY943/Parameters!$C$6))</f>
        <v>115393944443.85248</v>
      </c>
      <c r="FB943">
        <f t="shared" si="1526"/>
        <v>-226.33210001006131</v>
      </c>
      <c r="FC943">
        <f t="shared" si="1527"/>
        <v>4.8238633816400978E-12</v>
      </c>
      <c r="FD943">
        <f>(ER943+ET943/Parameters!$C$6+Parameters!$C$8*(EV943+EX943/Parameters!$C$6))</f>
        <v>-82713204338.295929</v>
      </c>
      <c r="FE943">
        <f>(ES943+EU943/Parameters!$C$6+Parameters!$C$8*(EW943+EY943/Parameters!$C$6))</f>
        <v>249332491706.03845</v>
      </c>
      <c r="FF943">
        <f t="shared" si="1528"/>
        <v>-228.38900482937777</v>
      </c>
      <c r="FG943">
        <f t="shared" si="1529"/>
        <v>3.8067096981370938E-12</v>
      </c>
    </row>
    <row r="944" spans="1:163" x14ac:dyDescent="0.15">
      <c r="A944">
        <f>Parameters!$C$2*(Parameters!$C$3/Parameters!$C$2)^((ROW()-2)/(Parameters!$C$4-1))</f>
        <v>5128613.8399136458</v>
      </c>
      <c r="B944">
        <f t="shared" si="1428"/>
        <v>6.71</v>
      </c>
      <c r="C944">
        <f t="shared" si="1429"/>
        <v>32224031.125143297</v>
      </c>
      <c r="D944">
        <f>1</f>
        <v>1</v>
      </c>
      <c r="E944">
        <f>0</f>
        <v>0</v>
      </c>
      <c r="F944">
        <f>0</f>
        <v>0</v>
      </c>
      <c r="G944">
        <f>0</f>
        <v>0</v>
      </c>
      <c r="H944">
        <f>0</f>
        <v>0</v>
      </c>
      <c r="I944">
        <f>0</f>
        <v>0</v>
      </c>
      <c r="J944">
        <f>1</f>
        <v>1</v>
      </c>
      <c r="K944">
        <f>0</f>
        <v>0</v>
      </c>
      <c r="L944">
        <f>2*Parameters!$C$10</f>
        <v>0.04</v>
      </c>
      <c r="M944">
        <f>2*C944*Parameters!$C$9</f>
        <v>64.448062250286597</v>
      </c>
      <c r="N944">
        <f>0</f>
        <v>0</v>
      </c>
      <c r="O944">
        <f>0</f>
        <v>0</v>
      </c>
      <c r="P944">
        <f t="shared" si="1430"/>
        <v>1</v>
      </c>
      <c r="Q944">
        <f t="shared" si="1431"/>
        <v>0</v>
      </c>
      <c r="R944">
        <f t="shared" si="1432"/>
        <v>0.04</v>
      </c>
      <c r="S944">
        <f t="shared" si="1433"/>
        <v>64.448062250286597</v>
      </c>
      <c r="T944">
        <f t="shared" si="1434"/>
        <v>0</v>
      </c>
      <c r="U944">
        <f t="shared" si="1435"/>
        <v>0</v>
      </c>
      <c r="V944">
        <f t="shared" si="1436"/>
        <v>1</v>
      </c>
      <c r="W944">
        <f t="shared" si="1437"/>
        <v>0</v>
      </c>
      <c r="X944">
        <f>0</f>
        <v>0</v>
      </c>
      <c r="Y944">
        <f>0</f>
        <v>0</v>
      </c>
      <c r="Z944">
        <f>0</f>
        <v>0</v>
      </c>
      <c r="AA944">
        <f>C944*(Parameters!$C$12+Parameters!$C$11/2)</f>
        <v>2.4168023343857474E-3</v>
      </c>
      <c r="AB944">
        <f t="shared" si="1438"/>
        <v>0.8442417727068694</v>
      </c>
      <c r="AC944">
        <f t="shared" si="1439"/>
        <v>9.6672093375429905E-5</v>
      </c>
      <c r="AD944">
        <f t="shared" si="1440"/>
        <v>0.04</v>
      </c>
      <c r="AE944">
        <f t="shared" si="1441"/>
        <v>64.448062250286597</v>
      </c>
      <c r="AF944">
        <f t="shared" si="1442"/>
        <v>0</v>
      </c>
      <c r="AG944">
        <f t="shared" si="1443"/>
        <v>2.4168023343857474E-3</v>
      </c>
      <c r="AH944">
        <f t="shared" si="1444"/>
        <v>1</v>
      </c>
      <c r="AI944">
        <f t="shared" si="1445"/>
        <v>0</v>
      </c>
      <c r="AJ944">
        <f>0</f>
        <v>0</v>
      </c>
      <c r="AK944">
        <f>0</f>
        <v>0</v>
      </c>
      <c r="AL944">
        <f>(((2*Parameters!$C$15))/(((2*Parameters!$C$15))^2+((2*(C944*Parameters!$C$14-1/(C944*Parameters!$C$13))))^2))</f>
        <v>9.7800994989949375E-2</v>
      </c>
      <c r="AM944">
        <f>(-((2*(C944*Parameters!$C$14-1/(C944*Parameters!$C$13))))/(((2*Parameters!$C$15))^2+((2*(C944*Parameters!$C$14-1/(C944*Parameters!$C$13))))^2))</f>
        <v>-1.5605959887580483</v>
      </c>
      <c r="AN944">
        <f t="shared" si="1446"/>
        <v>101.42554124353272</v>
      </c>
      <c r="AO944">
        <f t="shared" si="1447"/>
        <v>6.2407574457952784</v>
      </c>
      <c r="AP944">
        <f t="shared" si="1448"/>
        <v>0.04</v>
      </c>
      <c r="AQ944">
        <f t="shared" si="1449"/>
        <v>64.448062250286597</v>
      </c>
      <c r="AR944">
        <f t="shared" si="1450"/>
        <v>9.7800994989949375E-2</v>
      </c>
      <c r="AS944">
        <f t="shared" si="1451"/>
        <v>-1.5581791864236625</v>
      </c>
      <c r="AT944">
        <f t="shared" si="1452"/>
        <v>1</v>
      </c>
      <c r="AU944">
        <f t="shared" si="1453"/>
        <v>0</v>
      </c>
      <c r="AV944">
        <f>2*Parameters!$C$17</f>
        <v>0.04</v>
      </c>
      <c r="AW944">
        <f>2*C944*Parameters!$C$16</f>
        <v>64.448062250286597</v>
      </c>
      <c r="AX944">
        <f>0</f>
        <v>0</v>
      </c>
      <c r="AY944">
        <f>0</f>
        <v>0</v>
      </c>
      <c r="AZ944">
        <f t="shared" si="1454"/>
        <v>101.42554124353272</v>
      </c>
      <c r="BA944">
        <f t="shared" si="1455"/>
        <v>6.2407574457952784</v>
      </c>
      <c r="BB944">
        <f t="shared" si="1456"/>
        <v>-398.10770270581241</v>
      </c>
      <c r="BC944">
        <f t="shared" si="1457"/>
        <v>6601.3772883803258</v>
      </c>
      <c r="BD944">
        <f t="shared" si="1458"/>
        <v>9.7800994989949375E-2</v>
      </c>
      <c r="BE944">
        <f t="shared" si="1459"/>
        <v>-1.5581791864236625</v>
      </c>
      <c r="BF944">
        <f t="shared" si="1460"/>
        <v>101.42554124353272</v>
      </c>
      <c r="BG944">
        <f t="shared" si="1461"/>
        <v>6.2407574457952784</v>
      </c>
      <c r="BH944">
        <f>0</f>
        <v>0</v>
      </c>
      <c r="BI944">
        <f>0</f>
        <v>0</v>
      </c>
      <c r="BJ944">
        <f>0</f>
        <v>0</v>
      </c>
      <c r="BK944">
        <f>C944*(Parameters!$C$19+Parameters!$C$18/2)</f>
        <v>2.4168023343857474E-3</v>
      </c>
      <c r="BL944">
        <f t="shared" si="1462"/>
        <v>85.471317202814092</v>
      </c>
      <c r="BM944">
        <f t="shared" si="1463"/>
        <v>5.2786098205589234</v>
      </c>
      <c r="BN944">
        <f t="shared" si="1464"/>
        <v>-398.10770270581241</v>
      </c>
      <c r="BO944">
        <f t="shared" si="1465"/>
        <v>6601.3772883803258</v>
      </c>
      <c r="BP944">
        <f t="shared" si="1466"/>
        <v>8.2718317826616108E-2</v>
      </c>
      <c r="BQ944">
        <f t="shared" si="1467"/>
        <v>-1.3130537015799546</v>
      </c>
      <c r="BR944">
        <f t="shared" si="1468"/>
        <v>101.42554124353272</v>
      </c>
      <c r="BS944">
        <f t="shared" si="1469"/>
        <v>6.2407574457952784</v>
      </c>
      <c r="BT944">
        <f>2*((((Parameters!$C$21)/((Parameters!$C$21)^2+(C944*Parameters!$C$20)^2)))/((((Parameters!$C$21)/((Parameters!$C$21)^2+(C944*Parameters!$C$20)^2)))^2+((-(C944*Parameters!$C$20)/((Parameters!$C$21)^2+(C944*Parameters!$C$20)^2)+C944*Parameters!$C$22))^2))</f>
        <v>9.5569918961832298E-2</v>
      </c>
      <c r="BU944">
        <f>2*(-((-(C944*Parameters!$C$20)/((Parameters!$C$21)^2+(C944*Parameters!$C$20)^2)+C944*Parameters!$C$22))/((((Parameters!$C$21)/((Parameters!$C$21)^2+(C944*Parameters!$C$20)^2)))^2+((-(C944*Parameters!$C$20)/((Parameters!$C$21)^2+(C944*Parameters!$C$20)^2)+C944*Parameters!$C$22))^2))</f>
        <v>6774.0654733610445</v>
      </c>
      <c r="BV944">
        <f>0</f>
        <v>0</v>
      </c>
      <c r="BW944">
        <f>0</f>
        <v>0</v>
      </c>
      <c r="BX944">
        <f t="shared" si="1470"/>
        <v>85.471317202814092</v>
      </c>
      <c r="BY944">
        <f t="shared" si="1471"/>
        <v>5.2786098205589234</v>
      </c>
      <c r="BZ944">
        <f t="shared" si="1472"/>
        <v>-36147.587748639926</v>
      </c>
      <c r="CA944">
        <f t="shared" si="1473"/>
        <v>585590.1805909659</v>
      </c>
      <c r="CB944">
        <f t="shared" si="1474"/>
        <v>8.2718317826616108E-2</v>
      </c>
      <c r="CC944">
        <f t="shared" si="1475"/>
        <v>-1.3130537015799546</v>
      </c>
      <c r="CD944">
        <f t="shared" si="1476"/>
        <v>8996.1451911681506</v>
      </c>
      <c r="CE944">
        <f t="shared" si="1477"/>
        <v>566.45456981372831</v>
      </c>
      <c r="CF944">
        <f>0</f>
        <v>0</v>
      </c>
      <c r="CG944">
        <f>0</f>
        <v>0</v>
      </c>
      <c r="CH944">
        <f>(((Parameters!$C$25))/(((Parameters!$C$25))^2+((C944*Parameters!$C$24-1/(C944*Parameters!$C$23)))^2))+(((Parameters!$C$29+Parameters!$C$28))/(((Parameters!$C$29+Parameters!$C$28))^2+((C944*Parameters!$C$27-1/(C944*Parameters!$C$26)))^2))</f>
        <v>0.36938141819807208</v>
      </c>
      <c r="CI944">
        <f>(-((C944*Parameters!$C$24-1/(C944*Parameters!$C$23)))/(((Parameters!$C$25))^2+((C944*Parameters!$C$24-1/(C944*Parameters!$C$23)))^2))+(-((C944*Parameters!$C$27-1/(C944*Parameters!$C$26)))/(((Parameters!$C$29+Parameters!$C$28))^2+((C944*Parameters!$C$27-1/(C944*Parameters!$C$26)))^2))</f>
        <v>-3.8804964923568304</v>
      </c>
      <c r="CJ944">
        <f t="shared" si="1478"/>
        <v>2259113.8658320173</v>
      </c>
      <c r="CK944">
        <f t="shared" si="1479"/>
        <v>356581.99746513466</v>
      </c>
      <c r="CL944">
        <f t="shared" si="1480"/>
        <v>-36147.587748639926</v>
      </c>
      <c r="CM944">
        <f t="shared" si="1481"/>
        <v>585590.1805909659</v>
      </c>
      <c r="CN944">
        <f t="shared" si="1482"/>
        <v>5521.2165585889543</v>
      </c>
      <c r="CO944">
        <f t="shared" si="1483"/>
        <v>-34701.585120419782</v>
      </c>
      <c r="CP944">
        <f t="shared" si="1484"/>
        <v>8996.1451911681506</v>
      </c>
      <c r="CQ944">
        <f t="shared" si="1485"/>
        <v>566.45456981372831</v>
      </c>
      <c r="CR944">
        <f>2*((((Parameters!$C$31)/((Parameters!$C$31)^2+(C944*Parameters!$C$30)^2)))/((((Parameters!$C$31)/((Parameters!$C$31)^2+(C944*Parameters!$C$30)^2)))^2+((-(C944*Parameters!$C$30)/((Parameters!$C$31)^2+(C944*Parameters!$C$30)^2)+C944*Parameters!$C$32))^2))</f>
        <v>5.8250680512707383E-2</v>
      </c>
      <c r="CS944">
        <f>2*(-((-(C944*Parameters!$C$30)/((Parameters!$C$31)^2+(C944*Parameters!$C$30)^2)+C944*Parameters!$C$32))/((((Parameters!$C$31)/((Parameters!$C$31)^2+(C944*Parameters!$C$30)^2)))^2+((-(C944*Parameters!$C$30)/((Parameters!$C$31)^2+(C944*Parameters!$C$30)^2)+C944*Parameters!$C$32))^2))</f>
        <v>2566.5179728084072</v>
      </c>
      <c r="CT944">
        <f>0</f>
        <v>0</v>
      </c>
      <c r="CU944">
        <f>0</f>
        <v>0</v>
      </c>
      <c r="CV944">
        <f t="shared" si="1486"/>
        <v>2259113.8658320173</v>
      </c>
      <c r="CW944">
        <f t="shared" si="1487"/>
        <v>356581.99746513466</v>
      </c>
      <c r="CX944">
        <f t="shared" si="1488"/>
        <v>-915078657.94189823</v>
      </c>
      <c r="CY944">
        <f t="shared" si="1489"/>
        <v>5798662700.6031542</v>
      </c>
      <c r="CZ944">
        <f t="shared" si="1490"/>
        <v>5521.2165585889543</v>
      </c>
      <c r="DA944">
        <f t="shared" si="1491"/>
        <v>-34701.585120419782</v>
      </c>
      <c r="DB944">
        <f t="shared" si="1492"/>
        <v>89071559.656311139</v>
      </c>
      <c r="DC944">
        <f t="shared" si="1493"/>
        <v>14168846.593007613</v>
      </c>
      <c r="DD944">
        <f>0</f>
        <v>0</v>
      </c>
      <c r="DE944">
        <f>0</f>
        <v>0</v>
      </c>
      <c r="DF944">
        <f>(((Parameters!$C$35))/(((Parameters!$C$35))^2+((C944*Parameters!$C$34-1/(C944*Parameters!$C$33)))^2))+(((Parameters!$C$39+Parameters!$C$38))/(((Parameters!$C$39+Parameters!$C$38))^2+((C944*Parameters!$C$37-1/(C944*Parameters!$C$36)))^2))</f>
        <v>0.36938141819807208</v>
      </c>
      <c r="DG944">
        <f>(-((C944*Parameters!$C$34-1/(C944*Parameters!$C$33)))/(((Parameters!$C$35))^2+((C944*Parameters!$C$34-1/(C944*Parameters!$C$33)))^2))+(-((C944*Parameters!$C$37-1/(C944*Parameters!$C$36)))/(((Parameters!$C$39+Parameters!$C$38))^2+((C944*Parameters!$C$37-1/(C944*Parameters!$C$36)))^2))</f>
        <v>-3.8804964923568304</v>
      </c>
      <c r="DH944">
        <f t="shared" si="1494"/>
        <v>22165936331.483391</v>
      </c>
      <c r="DI944">
        <f t="shared" si="1495"/>
        <v>5693234356.3726521</v>
      </c>
      <c r="DJ944">
        <f t="shared" si="1496"/>
        <v>-915078657.94189823</v>
      </c>
      <c r="DK944">
        <f t="shared" si="1497"/>
        <v>5798662700.6031542</v>
      </c>
      <c r="DL944">
        <f t="shared" si="1498"/>
        <v>87889059.748429045</v>
      </c>
      <c r="DM944">
        <f t="shared" si="1499"/>
        <v>-340442867.75143188</v>
      </c>
      <c r="DN944">
        <f t="shared" si="1500"/>
        <v>89071559.656311139</v>
      </c>
      <c r="DO944">
        <f t="shared" si="1501"/>
        <v>14168846.593007613</v>
      </c>
      <c r="DP944">
        <f>2*((((Parameters!$C$41)/((Parameters!$C$41)^2+(C944*(Parameters!$C$40*(1-Parameters!$C$42)))^2)))/((((Parameters!$C$41)/((Parameters!$C$41)^2+(C944*(Parameters!$C$40*(1-Parameters!$C$42)))^2)))^2+((-(C944*(Parameters!$C$40*(1-Parameters!$C$42)))/((Parameters!$C$41)^2+(C944*(Parameters!$C$40*(1-Parameters!$C$42)))^2)+C944*Parameters!$C$43))^2))</f>
        <v>0.20637897580051631</v>
      </c>
      <c r="DQ944">
        <f>2*(-((-(C944*(Parameters!$C$40*(1-Parameters!$C$42)))/((Parameters!$C$41)^2+(C944*(Parameters!$C$40*(1-Parameters!$C$42)))^2)+C944*Parameters!$C$43))/((((Parameters!$C$41)/((Parameters!$C$41)^2+(C944*(Parameters!$C$40*(1-Parameters!$C$42)))^2)))^2+((-(C944*(Parameters!$C$40*(1-Parameters!$C$42)))/((Parameters!$C$41)^2+(C944*(Parameters!$C$40*(1-Parameters!$C$42)))^2)+C944*Parameters!$C$43))^2))</f>
        <v>196.40332682779578</v>
      </c>
      <c r="DR944">
        <f>0</f>
        <v>0</v>
      </c>
      <c r="DS944">
        <f>0</f>
        <v>0</v>
      </c>
      <c r="DT944">
        <f t="shared" si="1502"/>
        <v>22165936331.483391</v>
      </c>
      <c r="DU944">
        <f t="shared" si="1503"/>
        <v>5693234356.3726521</v>
      </c>
      <c r="DV944">
        <f t="shared" si="1504"/>
        <v>-1114510663422.0845</v>
      </c>
      <c r="DW944">
        <f t="shared" si="1505"/>
        <v>4360437264332.5083</v>
      </c>
      <c r="DX944">
        <f t="shared" si="1506"/>
        <v>87889059.748429045</v>
      </c>
      <c r="DY944">
        <f t="shared" si="1507"/>
        <v>-340442867.75143188</v>
      </c>
      <c r="DZ944">
        <f t="shared" si="1508"/>
        <v>66971321834.967789</v>
      </c>
      <c r="EA944">
        <f t="shared" si="1509"/>
        <v>17205612322.586254</v>
      </c>
      <c r="EB944">
        <f>0</f>
        <v>0</v>
      </c>
      <c r="EC944">
        <f>0</f>
        <v>0</v>
      </c>
      <c r="ED944">
        <f>0</f>
        <v>0</v>
      </c>
      <c r="EE944">
        <f>C944*Parameters!$C$44</f>
        <v>3.2224031125143294E-4</v>
      </c>
      <c r="EF944">
        <f t="shared" si="1510"/>
        <v>20760827670.232536</v>
      </c>
      <c r="EG944">
        <f t="shared" si="1511"/>
        <v>5334094093.2984781</v>
      </c>
      <c r="EH944">
        <f t="shared" si="1512"/>
        <v>-1114510663422.0845</v>
      </c>
      <c r="EI944">
        <f t="shared" si="1513"/>
        <v>4360437264332.5083</v>
      </c>
      <c r="EJ944">
        <f t="shared" si="1514"/>
        <v>82344717.878327355</v>
      </c>
      <c r="EK944">
        <f t="shared" si="1515"/>
        <v>-318862008.15841198</v>
      </c>
      <c r="EL944">
        <f t="shared" si="1516"/>
        <v>66971321834.967789</v>
      </c>
      <c r="EM944">
        <f t="shared" si="1517"/>
        <v>17205612322.586254</v>
      </c>
      <c r="EN944">
        <f>0</f>
        <v>0</v>
      </c>
      <c r="EO944">
        <f>0</f>
        <v>0</v>
      </c>
      <c r="EP944">
        <f>(((2*Parameters!$C$47))/(((2*Parameters!$C$47))^2+((2*(C944*Parameters!$C$46-1/(C944*Parameters!$C$45))))^2))</f>
        <v>5.2635270343892224E-5</v>
      </c>
      <c r="EQ944">
        <f>(-((2*(C944*Parameters!$C$46-1/(C944*Parameters!$C$45))))/(((2*Parameters!$C$47))^2+((2*(C944*Parameters!$C$46-1/(C944*Parameters!$C$45))))^2))</f>
        <v>3.6275046355940352E-2</v>
      </c>
      <c r="ER944">
        <f t="shared" si="1518"/>
        <v>-137472898795.66931</v>
      </c>
      <c r="ES944">
        <f t="shared" si="1519"/>
        <v>-34865319092.30175</v>
      </c>
      <c r="ET944">
        <f t="shared" si="1520"/>
        <v>-1114510663422.0845</v>
      </c>
      <c r="EU944">
        <f t="shared" si="1521"/>
        <v>4360437264332.5083</v>
      </c>
      <c r="EV944">
        <f t="shared" si="1522"/>
        <v>-538264613.07575631</v>
      </c>
      <c r="EW944">
        <f t="shared" si="1523"/>
        <v>2111431417.9796765</v>
      </c>
      <c r="EX944">
        <f t="shared" si="1524"/>
        <v>66971321834.967789</v>
      </c>
      <c r="EY944">
        <f t="shared" si="1525"/>
        <v>17205612322.586254</v>
      </c>
      <c r="EZ944">
        <f>(ER944+ET944/Parameters!$C$6+Parameters!$C$7*(EV944+EX944/Parameters!$C$6))</f>
        <v>-176238487088.61139</v>
      </c>
      <c r="FA944">
        <f>(ES944+EU944/Parameters!$C$6+Parameters!$C$7*(EW944+EY944/Parameters!$C$6))</f>
        <v>116802064014.91592</v>
      </c>
      <c r="FB944">
        <f t="shared" si="1526"/>
        <v>-226.50334012241612</v>
      </c>
      <c r="FC944">
        <f t="shared" si="1527"/>
        <v>4.7296934560934262E-12</v>
      </c>
      <c r="FD944">
        <f>(ER944+ET944/Parameters!$C$6+Parameters!$C$8*(EV944+EX944/Parameters!$C$6))</f>
        <v>-86679853681.585663</v>
      </c>
      <c r="FE944">
        <f>(ES944+EU944/Parameters!$C$6+Parameters!$C$8*(EW944+EY944/Parameters!$C$6))</f>
        <v>252296438953.18021</v>
      </c>
      <c r="FF944">
        <f t="shared" si="1528"/>
        <v>-228.52277988401516</v>
      </c>
      <c r="FG944">
        <f t="shared" si="1529"/>
        <v>3.7485301284758764E-12</v>
      </c>
    </row>
    <row r="945" spans="1:163" x14ac:dyDescent="0.15">
      <c r="A945">
        <f>Parameters!$C$2*(Parameters!$C$3/Parameters!$C$2)^((ROW()-2)/(Parameters!$C$4-1))</f>
        <v>5188000.3892896175</v>
      </c>
      <c r="B945">
        <f t="shared" si="1428"/>
        <v>6.7150000000000007</v>
      </c>
      <c r="C945">
        <f t="shared" si="1429"/>
        <v>32597167.819626499</v>
      </c>
      <c r="D945">
        <f>1</f>
        <v>1</v>
      </c>
      <c r="E945">
        <f>0</f>
        <v>0</v>
      </c>
      <c r="F945">
        <f>0</f>
        <v>0</v>
      </c>
      <c r="G945">
        <f>0</f>
        <v>0</v>
      </c>
      <c r="H945">
        <f>0</f>
        <v>0</v>
      </c>
      <c r="I945">
        <f>0</f>
        <v>0</v>
      </c>
      <c r="J945">
        <f>1</f>
        <v>1</v>
      </c>
      <c r="K945">
        <f>0</f>
        <v>0</v>
      </c>
      <c r="L945">
        <f>2*Parameters!$C$10</f>
        <v>0.04</v>
      </c>
      <c r="M945">
        <f>2*C945*Parameters!$C$9</f>
        <v>65.194335639252998</v>
      </c>
      <c r="N945">
        <f>0</f>
        <v>0</v>
      </c>
      <c r="O945">
        <f>0</f>
        <v>0</v>
      </c>
      <c r="P945">
        <f t="shared" si="1430"/>
        <v>1</v>
      </c>
      <c r="Q945">
        <f t="shared" si="1431"/>
        <v>0</v>
      </c>
      <c r="R945">
        <f t="shared" si="1432"/>
        <v>0.04</v>
      </c>
      <c r="S945">
        <f t="shared" si="1433"/>
        <v>65.194335639252998</v>
      </c>
      <c r="T945">
        <f t="shared" si="1434"/>
        <v>0</v>
      </c>
      <c r="U945">
        <f t="shared" si="1435"/>
        <v>0</v>
      </c>
      <c r="V945">
        <f t="shared" si="1436"/>
        <v>1</v>
      </c>
      <c r="W945">
        <f t="shared" si="1437"/>
        <v>0</v>
      </c>
      <c r="X945">
        <f>0</f>
        <v>0</v>
      </c>
      <c r="Y945">
        <f>0</f>
        <v>0</v>
      </c>
      <c r="Z945">
        <f>0</f>
        <v>0</v>
      </c>
      <c r="AA945">
        <f>C945*(Parameters!$C$12+Parameters!$C$11/2)</f>
        <v>2.4447875864719872E-3</v>
      </c>
      <c r="AB945">
        <f t="shared" si="1438"/>
        <v>0.84061369752086601</v>
      </c>
      <c r="AC945">
        <f t="shared" si="1439"/>
        <v>9.7791503458879485E-5</v>
      </c>
      <c r="AD945">
        <f t="shared" si="1440"/>
        <v>0.04</v>
      </c>
      <c r="AE945">
        <f t="shared" si="1441"/>
        <v>65.194335639252998</v>
      </c>
      <c r="AF945">
        <f t="shared" si="1442"/>
        <v>0</v>
      </c>
      <c r="AG945">
        <f t="shared" si="1443"/>
        <v>2.4447875864719872E-3</v>
      </c>
      <c r="AH945">
        <f t="shared" si="1444"/>
        <v>1</v>
      </c>
      <c r="AI945">
        <f t="shared" si="1445"/>
        <v>0</v>
      </c>
      <c r="AJ945">
        <f>0</f>
        <v>0</v>
      </c>
      <c r="AK945">
        <f>0</f>
        <v>0</v>
      </c>
      <c r="AL945">
        <f>(((2*Parameters!$C$15))/(((2*Parameters!$C$15))^2+((2*(C945*Parameters!$C$14-1/(C945*Parameters!$C$13))))^2))</f>
        <v>9.5541146218534337E-2</v>
      </c>
      <c r="AM945">
        <f>(-((2*(C945*Parameters!$C$14-1/(C945*Parameters!$C$13))))/(((2*Parameters!$C$15))^2+((2*(C945*Parameters!$C$14-1/(C945*Parameters!$C$13))))^2))</f>
        <v>-1.5425305652863437</v>
      </c>
      <c r="AN945">
        <f t="shared" si="1446"/>
        <v>101.40869075045416</v>
      </c>
      <c r="AO945">
        <f t="shared" si="1447"/>
        <v>6.1671381228220801</v>
      </c>
      <c r="AP945">
        <f t="shared" si="1448"/>
        <v>0.04</v>
      </c>
      <c r="AQ945">
        <f t="shared" si="1449"/>
        <v>65.194335639252998</v>
      </c>
      <c r="AR945">
        <f t="shared" si="1450"/>
        <v>9.5541146218534337E-2</v>
      </c>
      <c r="AS945">
        <f t="shared" si="1451"/>
        <v>-1.5400857776998718</v>
      </c>
      <c r="AT945">
        <f t="shared" si="1452"/>
        <v>1</v>
      </c>
      <c r="AU945">
        <f t="shared" si="1453"/>
        <v>0</v>
      </c>
      <c r="AV945">
        <f>2*Parameters!$C$17</f>
        <v>0.04</v>
      </c>
      <c r="AW945">
        <f>2*C945*Parameters!$C$16</f>
        <v>65.194335639252998</v>
      </c>
      <c r="AX945">
        <f>0</f>
        <v>0</v>
      </c>
      <c r="AY945">
        <f>0</f>
        <v>0</v>
      </c>
      <c r="AZ945">
        <f t="shared" si="1454"/>
        <v>101.40869075045416</v>
      </c>
      <c r="BA945">
        <f t="shared" si="1455"/>
        <v>6.1671381228220801</v>
      </c>
      <c r="BB945">
        <f t="shared" si="1456"/>
        <v>-397.96612508287723</v>
      </c>
      <c r="BC945">
        <f t="shared" si="1457"/>
        <v>6676.7132426864855</v>
      </c>
      <c r="BD945">
        <f t="shared" si="1458"/>
        <v>9.5541146218534337E-2</v>
      </c>
      <c r="BE945">
        <f t="shared" si="1459"/>
        <v>-1.5400857776998718</v>
      </c>
      <c r="BF945">
        <f t="shared" si="1460"/>
        <v>101.40869075045417</v>
      </c>
      <c r="BG945">
        <f t="shared" si="1461"/>
        <v>6.1671381228220801</v>
      </c>
      <c r="BH945">
        <f>0</f>
        <v>0</v>
      </c>
      <c r="BI945">
        <f>0</f>
        <v>0</v>
      </c>
      <c r="BJ945">
        <f>0</f>
        <v>0</v>
      </c>
      <c r="BK945">
        <f>C945*(Parameters!$C$19+Parameters!$C$18/2)</f>
        <v>2.4447875864719872E-3</v>
      </c>
      <c r="BL945">
        <f t="shared" si="1462"/>
        <v>85.085545096301104</v>
      </c>
      <c r="BM945">
        <f t="shared" si="1463"/>
        <v>5.1941954803831036</v>
      </c>
      <c r="BN945">
        <f t="shared" si="1464"/>
        <v>-397.96612508287723</v>
      </c>
      <c r="BO945">
        <f t="shared" si="1465"/>
        <v>6676.7132426864855</v>
      </c>
      <c r="BP945">
        <f t="shared" si="1466"/>
        <v>8.0463803491800767E-2</v>
      </c>
      <c r="BQ945">
        <f t="shared" si="1467"/>
        <v>-1.2921630693927848</v>
      </c>
      <c r="BR945">
        <f t="shared" si="1468"/>
        <v>101.40869075045417</v>
      </c>
      <c r="BS945">
        <f t="shared" si="1469"/>
        <v>6.1671381228220801</v>
      </c>
      <c r="BT945">
        <f>2*((((Parameters!$C$21)/((Parameters!$C$21)^2+(C945*Parameters!$C$20)^2)))/((((Parameters!$C$21)/((Parameters!$C$21)^2+(C945*Parameters!$C$20)^2)))^2+((-(C945*Parameters!$C$20)/((Parameters!$C$21)^2+(C945*Parameters!$C$20)^2)+C945*Parameters!$C$22))^2))</f>
        <v>9.8046704975452675E-2</v>
      </c>
      <c r="BU945">
        <f>2*(-((-(C945*Parameters!$C$20)/((Parameters!$C$21)^2+(C945*Parameters!$C$20)^2)+C945*Parameters!$C$22))/((((Parameters!$C$21)/((Parameters!$C$21)^2+(C945*Parameters!$C$20)^2)))^2+((-(C945*Parameters!$C$20)/((Parameters!$C$21)^2+(C945*Parameters!$C$20)^2)+C945*Parameters!$C$22))^2))</f>
        <v>6940.7321134048416</v>
      </c>
      <c r="BV945">
        <f>0</f>
        <v>0</v>
      </c>
      <c r="BW945">
        <f>0</f>
        <v>0</v>
      </c>
      <c r="BX945">
        <f t="shared" si="1470"/>
        <v>85.085545096301104</v>
      </c>
      <c r="BY945">
        <f t="shared" si="1471"/>
        <v>5.1941954803831036</v>
      </c>
      <c r="BZ945">
        <f t="shared" si="1472"/>
        <v>-36441.143141742439</v>
      </c>
      <c r="CA945">
        <f t="shared" si="1473"/>
        <v>597233.19775289122</v>
      </c>
      <c r="CB945">
        <f t="shared" si="1474"/>
        <v>8.0463803491800767E-2</v>
      </c>
      <c r="CC945">
        <f t="shared" si="1475"/>
        <v>-1.2921630693927848</v>
      </c>
      <c r="CD945">
        <f t="shared" si="1476"/>
        <v>9069.9742914515264</v>
      </c>
      <c r="CE945">
        <f t="shared" si="1477"/>
        <v>564.51815065381527</v>
      </c>
      <c r="CF945">
        <f>0</f>
        <v>0</v>
      </c>
      <c r="CG945">
        <f>0</f>
        <v>0</v>
      </c>
      <c r="CH945">
        <f>(((Parameters!$C$25))/(((Parameters!$C$25))^2+((C945*Parameters!$C$24-1/(C945*Parameters!$C$23)))^2))+(((Parameters!$C$29+Parameters!$C$28))/(((Parameters!$C$29+Parameters!$C$28))^2+((C945*Parameters!$C$27-1/(C945*Parameters!$C$26)))^2))</f>
        <v>0.35910654324352431</v>
      </c>
      <c r="CI945">
        <f>(-((C945*Parameters!$C$24-1/(C945*Parameters!$C$23)))/(((Parameters!$C$25))^2+((C945*Parameters!$C$24-1/(C945*Parameters!$C$23)))^2))+(-((C945*Parameters!$C$27-1/(C945*Parameters!$C$26)))/(((Parameters!$C$29+Parameters!$C$28))^2+((C945*Parameters!$C$27-1/(C945*Parameters!$C$26)))^2))</f>
        <v>-3.8145330280659038</v>
      </c>
      <c r="CJ945">
        <f t="shared" si="1478"/>
        <v>2265164.5908854418</v>
      </c>
      <c r="CK945">
        <f t="shared" si="1479"/>
        <v>353481.48744545114</v>
      </c>
      <c r="CL945">
        <f t="shared" si="1480"/>
        <v>-36441.143141742439</v>
      </c>
      <c r="CM945">
        <f t="shared" si="1481"/>
        <v>597233.19775289122</v>
      </c>
      <c r="CN945">
        <f t="shared" si="1482"/>
        <v>5410.5407095259452</v>
      </c>
      <c r="CO945">
        <f t="shared" si="1483"/>
        <v>-34396.286499840367</v>
      </c>
      <c r="CP945">
        <f t="shared" si="1484"/>
        <v>9069.9742914515264</v>
      </c>
      <c r="CQ945">
        <f t="shared" si="1485"/>
        <v>564.51815065381527</v>
      </c>
      <c r="CR945">
        <f>2*((((Parameters!$C$31)/((Parameters!$C$31)^2+(C945*Parameters!$C$30)^2)))/((((Parameters!$C$31)/((Parameters!$C$31)^2+(C945*Parameters!$C$30)^2)))^2+((-(C945*Parameters!$C$30)/((Parameters!$C$31)^2+(C945*Parameters!$C$30)^2)+C945*Parameters!$C$32))^2))</f>
        <v>5.881583434653883E-2</v>
      </c>
      <c r="CS945">
        <f>2*(-((-(C945*Parameters!$C$30)/((Parameters!$C$31)^2+(C945*Parameters!$C$30)^2)+C945*Parameters!$C$32))/((((Parameters!$C$31)/((Parameters!$C$31)^2+(C945*Parameters!$C$30)^2)))^2+((-(C945*Parameters!$C$30)/((Parameters!$C$31)^2+(C945*Parameters!$C$30)^2)+C945*Parameters!$C$32))^2))</f>
        <v>2608.8009220624917</v>
      </c>
      <c r="CT945">
        <f>0</f>
        <v>0</v>
      </c>
      <c r="CU945">
        <f>0</f>
        <v>0</v>
      </c>
      <c r="CV945">
        <f t="shared" si="1486"/>
        <v>2265164.5908854418</v>
      </c>
      <c r="CW945">
        <f t="shared" si="1487"/>
        <v>353481.48744545114</v>
      </c>
      <c r="CX945">
        <f t="shared" si="1488"/>
        <v>-922066043.97751057</v>
      </c>
      <c r="CY945">
        <f t="shared" si="1489"/>
        <v>5909981496.8316107</v>
      </c>
      <c r="CZ945">
        <f t="shared" si="1490"/>
        <v>5410.5407095259452</v>
      </c>
      <c r="DA945">
        <f t="shared" si="1491"/>
        <v>-34396.286499840367</v>
      </c>
      <c r="DB945">
        <f t="shared" si="1492"/>
        <v>89742452.136066735</v>
      </c>
      <c r="DC945">
        <f t="shared" si="1493"/>
        <v>14113565.063729677</v>
      </c>
      <c r="DD945">
        <f>0</f>
        <v>0</v>
      </c>
      <c r="DE945">
        <f>0</f>
        <v>0</v>
      </c>
      <c r="DF945">
        <f>(((Parameters!$C$35))/(((Parameters!$C$35))^2+((C945*Parameters!$C$34-1/(C945*Parameters!$C$33)))^2))+(((Parameters!$C$39+Parameters!$C$38))/(((Parameters!$C$39+Parameters!$C$38))^2+((C945*Parameters!$C$37-1/(C945*Parameters!$C$36)))^2))</f>
        <v>0.35910654324352431</v>
      </c>
      <c r="DG945">
        <f>(-((C945*Parameters!$C$34-1/(C945*Parameters!$C$33)))/(((Parameters!$C$35))^2+((C945*Parameters!$C$34-1/(C945*Parameters!$C$33)))^2))+(-((C945*Parameters!$C$37-1/(C945*Parameters!$C$36)))/(((Parameters!$C$39+Parameters!$C$38))^2+((C945*Parameters!$C$37-1/(C945*Parameters!$C$36)))^2))</f>
        <v>-3.8145330280659038</v>
      </c>
      <c r="DH945">
        <f t="shared" si="1494"/>
        <v>22214964829.818436</v>
      </c>
      <c r="DI945">
        <f t="shared" si="1495"/>
        <v>5639917886.2581167</v>
      </c>
      <c r="DJ945">
        <f t="shared" si="1496"/>
        <v>-922066043.97751057</v>
      </c>
      <c r="DK945">
        <f t="shared" si="1497"/>
        <v>5909981496.8316107</v>
      </c>
      <c r="DL945">
        <f t="shared" si="1498"/>
        <v>86069172.388843805</v>
      </c>
      <c r="DM945">
        <f t="shared" si="1499"/>
        <v>-337291670.41627139</v>
      </c>
      <c r="DN945">
        <f t="shared" si="1500"/>
        <v>89742452.136066735</v>
      </c>
      <c r="DO945">
        <f t="shared" si="1501"/>
        <v>14113565.063729677</v>
      </c>
      <c r="DP945">
        <f>2*((((Parameters!$C$41)/((Parameters!$C$41)^2+(C945*(Parameters!$C$40*(1-Parameters!$C$42)))^2)))/((((Parameters!$C$41)/((Parameters!$C$41)^2+(C945*(Parameters!$C$40*(1-Parameters!$C$42)))^2)))^2+((-(C945*(Parameters!$C$40*(1-Parameters!$C$42)))/((Parameters!$C$41)^2+(C945*(Parameters!$C$40*(1-Parameters!$C$42)))^2)+C945*Parameters!$C$43))^2))</f>
        <v>0.20653118103589171</v>
      </c>
      <c r="DQ945">
        <f>2*(-((-(C945*(Parameters!$C$40*(1-Parameters!$C$42)))/((Parameters!$C$41)^2+(C945*(Parameters!$C$40*(1-Parameters!$C$42)))^2)+C945*Parameters!$C$43))/((((Parameters!$C$41)/((Parameters!$C$41)^2+(C945*(Parameters!$C$40*(1-Parameters!$C$42)))^2)))^2+((-(C945*(Parameters!$C$40*(1-Parameters!$C$42)))/((Parameters!$C$41)^2+(C945*(Parameters!$C$40*(1-Parameters!$C$42)))^2)+C945*Parameters!$C$43))^2))</f>
        <v>198.75081937305023</v>
      </c>
      <c r="DR945">
        <f>0</f>
        <v>0</v>
      </c>
      <c r="DS945">
        <f>0</f>
        <v>0</v>
      </c>
      <c r="DT945">
        <f t="shared" si="1502"/>
        <v>22214964829.818436</v>
      </c>
      <c r="DU945">
        <f t="shared" si="1503"/>
        <v>5639917886.2581167</v>
      </c>
      <c r="DV945">
        <f t="shared" si="1504"/>
        <v>-1117272284211.5266</v>
      </c>
      <c r="DW945">
        <f t="shared" si="1505"/>
        <v>4422317262668.7334</v>
      </c>
      <c r="DX945">
        <f t="shared" si="1506"/>
        <v>86069172.388843805</v>
      </c>
      <c r="DY945">
        <f t="shared" si="1507"/>
        <v>-337291670.41627139</v>
      </c>
      <c r="DZ945">
        <f t="shared" si="1508"/>
        <v>67144514282.899063</v>
      </c>
      <c r="EA945">
        <f t="shared" si="1509"/>
        <v>17050770853.062107</v>
      </c>
      <c r="EB945">
        <f>0</f>
        <v>0</v>
      </c>
      <c r="EC945">
        <f>0</f>
        <v>0</v>
      </c>
      <c r="ED945">
        <f>0</f>
        <v>0</v>
      </c>
      <c r="EE945">
        <f>C945*Parameters!$C$44</f>
        <v>3.2597167819626498E-4</v>
      </c>
      <c r="EF945">
        <f t="shared" si="1510"/>
        <v>20773414650.189995</v>
      </c>
      <c r="EG945">
        <f t="shared" si="1511"/>
        <v>5275718764.7715111</v>
      </c>
      <c r="EH945">
        <f t="shared" si="1512"/>
        <v>-1117272284211.5266</v>
      </c>
      <c r="EI945">
        <f t="shared" si="1513"/>
        <v>4422317262668.7334</v>
      </c>
      <c r="EJ945">
        <f t="shared" si="1514"/>
        <v>80511103.999331191</v>
      </c>
      <c r="EK945">
        <f t="shared" si="1515"/>
        <v>-315404460.41380167</v>
      </c>
      <c r="EL945">
        <f t="shared" si="1516"/>
        <v>67144514282.899063</v>
      </c>
      <c r="EM945">
        <f t="shared" si="1517"/>
        <v>17050770853.062107</v>
      </c>
      <c r="EN945">
        <f>0</f>
        <v>0</v>
      </c>
      <c r="EO945">
        <f>0</f>
        <v>0</v>
      </c>
      <c r="EP945">
        <f>(((2*Parameters!$C$47))/(((2*Parameters!$C$47))^2+((2*(C945*Parameters!$C$46-1/(C945*Parameters!$C$45))))^2))</f>
        <v>5.3920009663180397E-5</v>
      </c>
      <c r="EQ945">
        <f>(-((2*(C945*Parameters!$C$46-1/(C945*Parameters!$C$45))))/(((2*Parameters!$C$47))^2+((2*(C945*Parameters!$C$46-1/(C945*Parameters!$C$45))))^2))</f>
        <v>3.6715083197673234E-2</v>
      </c>
      <c r="ER945">
        <f t="shared" si="1518"/>
        <v>-141652574907.56018</v>
      </c>
      <c r="ES945">
        <f t="shared" si="1519"/>
        <v>-35506574714.972359</v>
      </c>
      <c r="ET945">
        <f t="shared" si="1520"/>
        <v>-1117272284211.5266</v>
      </c>
      <c r="EU945">
        <f t="shared" si="1521"/>
        <v>4422317262668.7334</v>
      </c>
      <c r="EV945">
        <f t="shared" si="1522"/>
        <v>-541888933.59634233</v>
      </c>
      <c r="EW945">
        <f t="shared" si="1523"/>
        <v>2150731345.4793582</v>
      </c>
      <c r="EX945">
        <f t="shared" si="1524"/>
        <v>67144514282.899063</v>
      </c>
      <c r="EY945">
        <f t="shared" si="1525"/>
        <v>17050770853.062107</v>
      </c>
      <c r="EZ945">
        <f>(ER945+ET945/Parameters!$C$6+Parameters!$C$7*(EV945+EX945/Parameters!$C$6))</f>
        <v>-180514219575.7872</v>
      </c>
      <c r="FA945">
        <f>(ES945+EU945/Parameters!$C$6+Parameters!$C$7*(EW945+EY945/Parameters!$C$6))</f>
        <v>118313156160.46185</v>
      </c>
      <c r="FB945">
        <f t="shared" si="1526"/>
        <v>-226.68231056480869</v>
      </c>
      <c r="FC945">
        <f t="shared" si="1527"/>
        <v>4.6332365294684113E-12</v>
      </c>
      <c r="FD945">
        <f>(ER945+ET945/Parameters!$C$6+Parameters!$C$8*(EV945+EX945/Parameters!$C$6))</f>
        <v>-90835597937.518982</v>
      </c>
      <c r="FE945">
        <f>(ES945+EU945/Parameters!$C$6+Parameters!$C$8*(EW945+EY945/Parameters!$C$6))</f>
        <v>255503237961.49429</v>
      </c>
      <c r="FF945">
        <f t="shared" si="1528"/>
        <v>-228.66482346470079</v>
      </c>
      <c r="FG945">
        <f t="shared" si="1529"/>
        <v>3.687727541131635E-12</v>
      </c>
    </row>
    <row r="946" spans="1:163" x14ac:dyDescent="0.15">
      <c r="A946">
        <f>Parameters!$C$2*(Parameters!$C$3/Parameters!$C$2)^((ROW()-2)/(Parameters!$C$4-1))</f>
        <v>5248074.602497723</v>
      </c>
      <c r="B946">
        <f t="shared" si="1428"/>
        <v>6.72</v>
      </c>
      <c r="C946">
        <f t="shared" si="1429"/>
        <v>32974625.233396042</v>
      </c>
      <c r="D946">
        <f>1</f>
        <v>1</v>
      </c>
      <c r="E946">
        <f>0</f>
        <v>0</v>
      </c>
      <c r="F946">
        <f>0</f>
        <v>0</v>
      </c>
      <c r="G946">
        <f>0</f>
        <v>0</v>
      </c>
      <c r="H946">
        <f>0</f>
        <v>0</v>
      </c>
      <c r="I946">
        <f>0</f>
        <v>0</v>
      </c>
      <c r="J946">
        <f>1</f>
        <v>1</v>
      </c>
      <c r="K946">
        <f>0</f>
        <v>0</v>
      </c>
      <c r="L946">
        <f>2*Parameters!$C$10</f>
        <v>0.04</v>
      </c>
      <c r="M946">
        <f>2*C946*Parameters!$C$9</f>
        <v>65.94925046679208</v>
      </c>
      <c r="N946">
        <f>0</f>
        <v>0</v>
      </c>
      <c r="O946">
        <f>0</f>
        <v>0</v>
      </c>
      <c r="P946">
        <f t="shared" si="1430"/>
        <v>1</v>
      </c>
      <c r="Q946">
        <f t="shared" si="1431"/>
        <v>0</v>
      </c>
      <c r="R946">
        <f t="shared" si="1432"/>
        <v>0.04</v>
      </c>
      <c r="S946">
        <f t="shared" si="1433"/>
        <v>65.94925046679208</v>
      </c>
      <c r="T946">
        <f t="shared" si="1434"/>
        <v>0</v>
      </c>
      <c r="U946">
        <f t="shared" si="1435"/>
        <v>0</v>
      </c>
      <c r="V946">
        <f t="shared" si="1436"/>
        <v>1</v>
      </c>
      <c r="W946">
        <f t="shared" si="1437"/>
        <v>0</v>
      </c>
      <c r="X946">
        <f>0</f>
        <v>0</v>
      </c>
      <c r="Y946">
        <f>0</f>
        <v>0</v>
      </c>
      <c r="Z946">
        <f>0</f>
        <v>0</v>
      </c>
      <c r="AA946">
        <f>C946*(Parameters!$C$12+Parameters!$C$11/2)</f>
        <v>2.4730968925047031E-3</v>
      </c>
      <c r="AB946">
        <f t="shared" si="1438"/>
        <v>0.83690111360756214</v>
      </c>
      <c r="AC946">
        <f t="shared" si="1439"/>
        <v>9.8923875700188132E-5</v>
      </c>
      <c r="AD946">
        <f t="shared" si="1440"/>
        <v>0.04</v>
      </c>
      <c r="AE946">
        <f t="shared" si="1441"/>
        <v>65.94925046679208</v>
      </c>
      <c r="AF946">
        <f t="shared" si="1442"/>
        <v>0</v>
      </c>
      <c r="AG946">
        <f t="shared" si="1443"/>
        <v>2.4730968925047031E-3</v>
      </c>
      <c r="AH946">
        <f t="shared" si="1444"/>
        <v>1</v>
      </c>
      <c r="AI946">
        <f t="shared" si="1445"/>
        <v>0</v>
      </c>
      <c r="AJ946">
        <f>0</f>
        <v>0</v>
      </c>
      <c r="AK946">
        <f>0</f>
        <v>0</v>
      </c>
      <c r="AL946">
        <f>(((2*Parameters!$C$15))/(((2*Parameters!$C$15))^2+((2*(C946*Parameters!$C$14-1/(C946*Parameters!$C$13))))^2))</f>
        <v>9.3334264856585331E-2</v>
      </c>
      <c r="AM946">
        <f>(-((2*(C946*Parameters!$C$14-1/(C946*Parameters!$C$13))))/(((2*Parameters!$C$15))^2+((2*(C946*Parameters!$C$14-1/(C946*Parameters!$C$13))))^2))</f>
        <v>-1.5246787649922571</v>
      </c>
      <c r="AN946">
        <f t="shared" si="1446"/>
        <v>101.39205623807541</v>
      </c>
      <c r="AO946">
        <f t="shared" si="1447"/>
        <v>6.0944365834368659</v>
      </c>
      <c r="AP946">
        <f t="shared" si="1448"/>
        <v>0.04</v>
      </c>
      <c r="AQ946">
        <f t="shared" si="1449"/>
        <v>65.94925046679208</v>
      </c>
      <c r="AR946">
        <f t="shared" si="1450"/>
        <v>9.3334264856585331E-2</v>
      </c>
      <c r="AS946">
        <f t="shared" si="1451"/>
        <v>-1.5222056680997524</v>
      </c>
      <c r="AT946">
        <f t="shared" si="1452"/>
        <v>1</v>
      </c>
      <c r="AU946">
        <f t="shared" si="1453"/>
        <v>0</v>
      </c>
      <c r="AV946">
        <f>2*Parameters!$C$17</f>
        <v>0.04</v>
      </c>
      <c r="AW946">
        <f>2*C946*Parameters!$C$16</f>
        <v>65.94925046679208</v>
      </c>
      <c r="AX946">
        <f>0</f>
        <v>0</v>
      </c>
      <c r="AY946">
        <f>0</f>
        <v>0</v>
      </c>
      <c r="AZ946">
        <f t="shared" si="1454"/>
        <v>101.39205623807541</v>
      </c>
      <c r="BA946">
        <f t="shared" si="1455"/>
        <v>6.0944365834368659</v>
      </c>
      <c r="BB946">
        <f t="shared" si="1456"/>
        <v>-397.82784244553545</v>
      </c>
      <c r="BC946">
        <f t="shared" si="1457"/>
        <v>6752.9231401180332</v>
      </c>
      <c r="BD946">
        <f t="shared" si="1458"/>
        <v>9.3334264856585331E-2</v>
      </c>
      <c r="BE946">
        <f t="shared" si="1459"/>
        <v>-1.5222056680997524</v>
      </c>
      <c r="BF946">
        <f t="shared" si="1460"/>
        <v>101.39205623807541</v>
      </c>
      <c r="BG946">
        <f t="shared" si="1461"/>
        <v>6.0944365834368659</v>
      </c>
      <c r="BH946">
        <f>0</f>
        <v>0</v>
      </c>
      <c r="BI946">
        <f>0</f>
        <v>0</v>
      </c>
      <c r="BJ946">
        <f>0</f>
        <v>0</v>
      </c>
      <c r="BK946">
        <f>C946*(Parameters!$C$19+Parameters!$C$18/2)</f>
        <v>2.4730968925047031E-3</v>
      </c>
      <c r="BL946">
        <f t="shared" si="1462"/>
        <v>84.691423004926406</v>
      </c>
      <c r="BM946">
        <f t="shared" si="1463"/>
        <v>5.1105697825329619</v>
      </c>
      <c r="BN946">
        <f t="shared" si="1464"/>
        <v>-397.82784244553545</v>
      </c>
      <c r="BO946">
        <f t="shared" si="1465"/>
        <v>6752.9231401180332</v>
      </c>
      <c r="BP946">
        <f t="shared" si="1466"/>
        <v>7.8262132680520638E-2</v>
      </c>
      <c r="BQ946">
        <f t="shared" si="1467"/>
        <v>-1.2714532888927059</v>
      </c>
      <c r="BR946">
        <f t="shared" si="1468"/>
        <v>101.39205623807541</v>
      </c>
      <c r="BS946">
        <f t="shared" si="1469"/>
        <v>6.0944365834368659</v>
      </c>
      <c r="BT946">
        <f>2*((((Parameters!$C$21)/((Parameters!$C$21)^2+(C946*Parameters!$C$20)^2)))/((((Parameters!$C$21)/((Parameters!$C$21)^2+(C946*Parameters!$C$20)^2)))^2+((-(C946*Parameters!$C$20)/((Parameters!$C$21)^2+(C946*Parameters!$C$20)^2)+C946*Parameters!$C$22))^2))</f>
        <v>0.10068220346265756</v>
      </c>
      <c r="BU946">
        <f>2*(-((-(C946*Parameters!$C$20)/((Parameters!$C$21)^2+(C946*Parameters!$C$20)^2)+C946*Parameters!$C$22))/((((Parameters!$C$21)/((Parameters!$C$21)^2+(C946*Parameters!$C$20)^2)))^2+((-(C946*Parameters!$C$20)/((Parameters!$C$21)^2+(C946*Parameters!$C$20)^2)+C946*Parameters!$C$22))^2))</f>
        <v>7114.839981004101</v>
      </c>
      <c r="BV946">
        <f>0</f>
        <v>0</v>
      </c>
      <c r="BW946">
        <f>0</f>
        <v>0</v>
      </c>
      <c r="BX946">
        <f t="shared" si="1470"/>
        <v>84.691423004926406</v>
      </c>
      <c r="BY946">
        <f t="shared" si="1471"/>
        <v>5.1105697825329619</v>
      </c>
      <c r="BZ946">
        <f t="shared" si="1472"/>
        <v>-36750.187137839966</v>
      </c>
      <c r="CA946">
        <f t="shared" si="1473"/>
        <v>609319.36012712563</v>
      </c>
      <c r="CB946">
        <f t="shared" si="1474"/>
        <v>7.8262132680520638E-2</v>
      </c>
      <c r="CC946">
        <f t="shared" si="1475"/>
        <v>-1.2714532888927059</v>
      </c>
      <c r="CD946">
        <f t="shared" si="1476"/>
        <v>9147.5866296350214</v>
      </c>
      <c r="CE946">
        <f t="shared" si="1477"/>
        <v>562.78897445872713</v>
      </c>
      <c r="CF946">
        <f>0</f>
        <v>0</v>
      </c>
      <c r="CG946">
        <f>0</f>
        <v>0</v>
      </c>
      <c r="CH946">
        <f>(((Parameters!$C$25))/(((Parameters!$C$25))^2+((C946*Parameters!$C$24-1/(C946*Parameters!$C$23)))^2))+(((Parameters!$C$29+Parameters!$C$28))/(((Parameters!$C$29+Parameters!$C$28))^2+((C946*Parameters!$C$27-1/(C946*Parameters!$C$26)))^2))</f>
        <v>0.34927156654463931</v>
      </c>
      <c r="CI946">
        <f>(-((C946*Parameters!$C$24-1/(C946*Parameters!$C$23)))/(((Parameters!$C$25))^2+((C946*Parameters!$C$24-1/(C946*Parameters!$C$23)))^2))+(-((C946*Parameters!$C$27-1/(C946*Parameters!$C$26)))/(((Parameters!$C$29+Parameters!$C$28))^2+((C946*Parameters!$C$27-1/(C946*Parameters!$C$26)))^2))</f>
        <v>-3.7502809826555144</v>
      </c>
      <c r="CJ946">
        <f t="shared" si="1478"/>
        <v>2272367.7046391489</v>
      </c>
      <c r="CK946">
        <f t="shared" si="1479"/>
        <v>350646.56593943347</v>
      </c>
      <c r="CL946">
        <f t="shared" si="1480"/>
        <v>-36750.187137839966</v>
      </c>
      <c r="CM946">
        <f t="shared" si="1481"/>
        <v>609319.36012712563</v>
      </c>
      <c r="CN946">
        <f t="shared" si="1482"/>
        <v>5305.6869625288664</v>
      </c>
      <c r="CO946">
        <f t="shared" si="1483"/>
        <v>-34110.725440859715</v>
      </c>
      <c r="CP946">
        <f t="shared" si="1484"/>
        <v>9147.5866296350214</v>
      </c>
      <c r="CQ946">
        <f t="shared" si="1485"/>
        <v>562.78897445872713</v>
      </c>
      <c r="CR946">
        <f>2*((((Parameters!$C$31)/((Parameters!$C$31)^2+(C946*Parameters!$C$30)^2)))/((((Parameters!$C$31)/((Parameters!$C$31)^2+(C946*Parameters!$C$30)^2)))^2+((-(C946*Parameters!$C$30)/((Parameters!$C$31)^2+(C946*Parameters!$C$30)^2)+C946*Parameters!$C$32))^2))</f>
        <v>5.9402709453737532E-2</v>
      </c>
      <c r="CS946">
        <f>2*(-((-(C946*Parameters!$C$30)/((Parameters!$C$31)^2+(C946*Parameters!$C$30)^2)+C946*Parameters!$C$32))/((((Parameters!$C$31)/((Parameters!$C$31)^2+(C946*Parameters!$C$30)^2)))^2+((-(C946*Parameters!$C$30)/((Parameters!$C$31)^2+(C946*Parameters!$C$30)^2)+C946*Parameters!$C$32))^2))</f>
        <v>2652.1429903083413</v>
      </c>
      <c r="CT946">
        <f>0</f>
        <v>0</v>
      </c>
      <c r="CU946">
        <f>0</f>
        <v>0</v>
      </c>
      <c r="CV946">
        <f t="shared" si="1486"/>
        <v>2272367.7046391489</v>
      </c>
      <c r="CW946">
        <f t="shared" si="1487"/>
        <v>350646.56593943347</v>
      </c>
      <c r="CX946">
        <f t="shared" si="1488"/>
        <v>-929866597.32056713</v>
      </c>
      <c r="CY946">
        <f t="shared" si="1489"/>
        <v>6027274227.9779787</v>
      </c>
      <c r="CZ946">
        <f t="shared" si="1490"/>
        <v>5305.6869625288664</v>
      </c>
      <c r="DA946">
        <f t="shared" si="1491"/>
        <v>-34110.725440859715</v>
      </c>
      <c r="DB946">
        <f t="shared" si="1492"/>
        <v>90475984.131119221</v>
      </c>
      <c r="DC946">
        <f t="shared" si="1493"/>
        <v>14069977.005903127</v>
      </c>
      <c r="DD946">
        <f>0</f>
        <v>0</v>
      </c>
      <c r="DE946">
        <f>0</f>
        <v>0</v>
      </c>
      <c r="DF946">
        <f>(((Parameters!$C$35))/(((Parameters!$C$35))^2+((C946*Parameters!$C$34-1/(C946*Parameters!$C$33)))^2))+(((Parameters!$C$39+Parameters!$C$38))/(((Parameters!$C$39+Parameters!$C$38))^2+((C946*Parameters!$C$37-1/(C946*Parameters!$C$36)))^2))</f>
        <v>0.34927156654463931</v>
      </c>
      <c r="DG946">
        <f>(-((C946*Parameters!$C$34-1/(C946*Parameters!$C$33)))/(((Parameters!$C$35))^2+((C946*Parameters!$C$34-1/(C946*Parameters!$C$33)))^2))+(-((C946*Parameters!$C$37-1/(C946*Parameters!$C$36)))/(((Parameters!$C$39+Parameters!$C$38))^2+((C946*Parameters!$C$37-1/(C946*Parameters!$C$36)))^2))</f>
        <v>-3.7502809826555144</v>
      </c>
      <c r="DH946">
        <f t="shared" si="1494"/>
        <v>22281468319.01646</v>
      </c>
      <c r="DI946">
        <f t="shared" si="1495"/>
        <v>5592767174.5038557</v>
      </c>
      <c r="DJ946">
        <f t="shared" si="1496"/>
        <v>-929866597.32056713</v>
      </c>
      <c r="DK946">
        <f t="shared" si="1497"/>
        <v>6027274227.9779787</v>
      </c>
      <c r="DL946">
        <f t="shared" si="1498"/>
        <v>84372361.590745345</v>
      </c>
      <c r="DM946">
        <f t="shared" si="1499"/>
        <v>-334430230.48932052</v>
      </c>
      <c r="DN946">
        <f t="shared" si="1500"/>
        <v>90475984.131119221</v>
      </c>
      <c r="DO946">
        <f t="shared" si="1501"/>
        <v>14069977.005903127</v>
      </c>
      <c r="DP946">
        <f>2*((((Parameters!$C$41)/((Parameters!$C$41)^2+(C946*(Parameters!$C$40*(1-Parameters!$C$42)))^2)))/((((Parameters!$C$41)/((Parameters!$C$41)^2+(C946*(Parameters!$C$40*(1-Parameters!$C$42)))^2)))^2+((-(C946*(Parameters!$C$40*(1-Parameters!$C$42)))/((Parameters!$C$41)^2+(C946*(Parameters!$C$40*(1-Parameters!$C$42)))^2)+C946*Parameters!$C$43))^2))</f>
        <v>0.2066871059595092</v>
      </c>
      <c r="DQ946">
        <f>2*(-((-(C946*(Parameters!$C$40*(1-Parameters!$C$42)))/((Parameters!$C$41)^2+(C946*(Parameters!$C$40*(1-Parameters!$C$42)))^2)+C946*Parameters!$C$43))/((((Parameters!$C$41)/((Parameters!$C$41)^2+(C946*(Parameters!$C$40*(1-Parameters!$C$42)))^2)))^2+((-(C946*(Parameters!$C$40*(1-Parameters!$C$42)))/((Parameters!$C$41)^2+(C946*(Parameters!$C$40*(1-Parameters!$C$42)))^2)+C946*Parameters!$C$43))^2))</f>
        <v>201.12812531883154</v>
      </c>
      <c r="DR946">
        <f>0</f>
        <v>0</v>
      </c>
      <c r="DS946">
        <f>0</f>
        <v>0</v>
      </c>
      <c r="DT946">
        <f t="shared" si="1502"/>
        <v>22281468319.01646</v>
      </c>
      <c r="DU946">
        <f t="shared" si="1503"/>
        <v>5592767174.5038557</v>
      </c>
      <c r="DV946">
        <f t="shared" si="1504"/>
        <v>-1121187351546.5935</v>
      </c>
      <c r="DW946">
        <f t="shared" si="1505"/>
        <v>4488613179444.2988</v>
      </c>
      <c r="DX946">
        <f t="shared" si="1506"/>
        <v>84372361.590745345</v>
      </c>
      <c r="DY946">
        <f t="shared" si="1507"/>
        <v>-334430230.48932052</v>
      </c>
      <c r="DZ946">
        <f t="shared" si="1508"/>
        <v>67371239971.633049</v>
      </c>
      <c r="EA946">
        <f t="shared" si="1509"/>
        <v>16914602475.989893</v>
      </c>
      <c r="EB946">
        <f>0</f>
        <v>0</v>
      </c>
      <c r="EC946">
        <f>0</f>
        <v>0</v>
      </c>
      <c r="ED946">
        <f>0</f>
        <v>0</v>
      </c>
      <c r="EE946">
        <f>C946*Parameters!$C$44</f>
        <v>3.2974625233396038E-4</v>
      </c>
      <c r="EF946">
        <f t="shared" si="1510"/>
        <v>20801364944.917881</v>
      </c>
      <c r="EG946">
        <f t="shared" si="1511"/>
        <v>5223059847.1671276</v>
      </c>
      <c r="EH946">
        <f t="shared" si="1512"/>
        <v>-1121187351546.5935</v>
      </c>
      <c r="EI946">
        <f t="shared" si="1513"/>
        <v>4488613179444.2988</v>
      </c>
      <c r="EJ946">
        <f t="shared" si="1514"/>
        <v>78794834.814568952</v>
      </c>
      <c r="EK946">
        <f t="shared" si="1515"/>
        <v>-312214816.59358263</v>
      </c>
      <c r="EL946">
        <f t="shared" si="1516"/>
        <v>67371239971.633049</v>
      </c>
      <c r="EM946">
        <f t="shared" si="1517"/>
        <v>16914602475.989893</v>
      </c>
      <c r="EN946">
        <f>0</f>
        <v>0</v>
      </c>
      <c r="EO946">
        <f>0</f>
        <v>0</v>
      </c>
      <c r="EP946">
        <f>(((2*Parameters!$C$47))/(((2*Parameters!$C$47))^2+((2*(C946*Parameters!$C$46-1/(C946*Parameters!$C$45))))^2))</f>
        <v>5.523754288056964E-5</v>
      </c>
      <c r="EQ946">
        <f>(-((2*(C946*Parameters!$C$46-1/(C946*Parameters!$C$45))))/(((2*Parameters!$C$47))^2+((2*(C946*Parameters!$C$46-1/(C946*Parameters!$C$45))))^2))</f>
        <v>3.7160940795788494E-2</v>
      </c>
      <c r="ER946">
        <f t="shared" si="1518"/>
        <v>-146061655306.01587</v>
      </c>
      <c r="ES946">
        <f t="shared" si="1519"/>
        <v>-36193376981.668884</v>
      </c>
      <c r="ET946">
        <f t="shared" si="1520"/>
        <v>-1121187351546.5935</v>
      </c>
      <c r="EU946">
        <f t="shared" si="1521"/>
        <v>4488613179444.2988</v>
      </c>
      <c r="EV946">
        <f t="shared" si="1522"/>
        <v>-546046284.62313867</v>
      </c>
      <c r="EW946">
        <f t="shared" si="1523"/>
        <v>2192298164.4107075</v>
      </c>
      <c r="EX946">
        <f t="shared" si="1524"/>
        <v>67371239971.633049</v>
      </c>
      <c r="EY946">
        <f t="shared" si="1525"/>
        <v>16914602475.989893</v>
      </c>
      <c r="EZ946">
        <f>(ER946+ET946/Parameters!$C$6+Parameters!$C$7*(EV946+EX946/Parameters!$C$6))</f>
        <v>-185059476229.37564</v>
      </c>
      <c r="FA946">
        <f>(ES946+EU946/Parameters!$C$6+Parameters!$C$7*(EW946+EY946/Parameters!$C$6))</f>
        <v>119932298825.08932</v>
      </c>
      <c r="FB946">
        <f t="shared" si="1526"/>
        <v>-226.86911110735321</v>
      </c>
      <c r="FC946">
        <f t="shared" si="1527"/>
        <v>4.5346570197251972E-12</v>
      </c>
      <c r="FD946">
        <f>(ER946+ET946/Parameters!$C$6+Parameters!$C$8*(EV946+EX946/Parameters!$C$6))</f>
        <v>-95194416596.822937</v>
      </c>
      <c r="FE946">
        <f>(ES946+EU946/Parameters!$C$6+Parameters!$C$8*(EW946+EY946/Parameters!$C$6))</f>
        <v>258963907003.86801</v>
      </c>
      <c r="FF946">
        <f t="shared" si="1528"/>
        <v>-228.8152320988616</v>
      </c>
      <c r="FG946">
        <f t="shared" si="1529"/>
        <v>3.6244189720519491E-12</v>
      </c>
    </row>
    <row r="947" spans="1:163" x14ac:dyDescent="0.15">
      <c r="A947">
        <f>Parameters!$C$2*(Parameters!$C$3/Parameters!$C$2)^((ROW()-2)/(Parameters!$C$4-1))</f>
        <v>5308844.4423098797</v>
      </c>
      <c r="B947">
        <f t="shared" si="1428"/>
        <v>6.7249999999999996</v>
      </c>
      <c r="C947">
        <f t="shared" si="1429"/>
        <v>33356453.398023441</v>
      </c>
      <c r="D947">
        <f>1</f>
        <v>1</v>
      </c>
      <c r="E947">
        <f>0</f>
        <v>0</v>
      </c>
      <c r="F947">
        <f>0</f>
        <v>0</v>
      </c>
      <c r="G947">
        <f>0</f>
        <v>0</v>
      </c>
      <c r="H947">
        <f>0</f>
        <v>0</v>
      </c>
      <c r="I947">
        <f>0</f>
        <v>0</v>
      </c>
      <c r="J947">
        <f>1</f>
        <v>1</v>
      </c>
      <c r="K947">
        <f>0</f>
        <v>0</v>
      </c>
      <c r="L947">
        <f>2*Parameters!$C$10</f>
        <v>0.04</v>
      </c>
      <c r="M947">
        <f>2*C947*Parameters!$C$9</f>
        <v>66.71290679604688</v>
      </c>
      <c r="N947">
        <f>0</f>
        <v>0</v>
      </c>
      <c r="O947">
        <f>0</f>
        <v>0</v>
      </c>
      <c r="P947">
        <f t="shared" si="1430"/>
        <v>1</v>
      </c>
      <c r="Q947">
        <f t="shared" si="1431"/>
        <v>0</v>
      </c>
      <c r="R947">
        <f t="shared" si="1432"/>
        <v>0.04</v>
      </c>
      <c r="S947">
        <f t="shared" si="1433"/>
        <v>66.71290679604688</v>
      </c>
      <c r="T947">
        <f t="shared" si="1434"/>
        <v>0</v>
      </c>
      <c r="U947">
        <f t="shared" si="1435"/>
        <v>0</v>
      </c>
      <c r="V947">
        <f t="shared" si="1436"/>
        <v>1</v>
      </c>
      <c r="W947">
        <f t="shared" si="1437"/>
        <v>0</v>
      </c>
      <c r="X947">
        <f>0</f>
        <v>0</v>
      </c>
      <c r="Y947">
        <f>0</f>
        <v>0</v>
      </c>
      <c r="Z947">
        <f>0</f>
        <v>0</v>
      </c>
      <c r="AA947">
        <f>C947*(Parameters!$C$12+Parameters!$C$11/2)</f>
        <v>2.5017340048517581E-3</v>
      </c>
      <c r="AB947">
        <f t="shared" si="1438"/>
        <v>0.83310205250582359</v>
      </c>
      <c r="AC947">
        <f t="shared" si="1439"/>
        <v>1.0006936019407032E-4</v>
      </c>
      <c r="AD947">
        <f t="shared" si="1440"/>
        <v>0.04</v>
      </c>
      <c r="AE947">
        <f t="shared" si="1441"/>
        <v>66.71290679604688</v>
      </c>
      <c r="AF947">
        <f t="shared" si="1442"/>
        <v>0</v>
      </c>
      <c r="AG947">
        <f t="shared" si="1443"/>
        <v>2.5017340048517581E-3</v>
      </c>
      <c r="AH947">
        <f t="shared" si="1444"/>
        <v>1</v>
      </c>
      <c r="AI947">
        <f t="shared" si="1445"/>
        <v>0</v>
      </c>
      <c r="AJ947">
        <f>0</f>
        <v>0</v>
      </c>
      <c r="AK947">
        <f>0</f>
        <v>0</v>
      </c>
      <c r="AL947">
        <f>(((2*Parameters!$C$15))/(((2*Parameters!$C$15))^2+((2*(C947*Parameters!$C$14-1/(C947*Parameters!$C$13))))^2))</f>
        <v>9.1179075585543473E-2</v>
      </c>
      <c r="AM947">
        <f>(-((2*(C947*Parameters!$C$14-1/(C947*Parameters!$C$13))))/(((2*Parameters!$C$15))^2+((2*(C947*Parameters!$C$14-1/(C947*Parameters!$C$13))))^2))</f>
        <v>-1.5070379112066001</v>
      </c>
      <c r="AN947">
        <f t="shared" si="1446"/>
        <v>101.37562892396434</v>
      </c>
      <c r="AO947">
        <f t="shared" si="1447"/>
        <v>6.0226397242000056</v>
      </c>
      <c r="AP947">
        <f t="shared" si="1448"/>
        <v>0.04</v>
      </c>
      <c r="AQ947">
        <f t="shared" si="1449"/>
        <v>66.71290679604688</v>
      </c>
      <c r="AR947">
        <f t="shared" si="1450"/>
        <v>9.1179075585543473E-2</v>
      </c>
      <c r="AS947">
        <f t="shared" si="1451"/>
        <v>-1.5045361772017485</v>
      </c>
      <c r="AT947">
        <f t="shared" si="1452"/>
        <v>1</v>
      </c>
      <c r="AU947">
        <f t="shared" si="1453"/>
        <v>0</v>
      </c>
      <c r="AV947">
        <f>2*Parameters!$C$17</f>
        <v>0.04</v>
      </c>
      <c r="AW947">
        <f>2*C947*Parameters!$C$16</f>
        <v>66.71290679604688</v>
      </c>
      <c r="AX947">
        <f>0</f>
        <v>0</v>
      </c>
      <c r="AY947">
        <f>0</f>
        <v>0</v>
      </c>
      <c r="AZ947">
        <f t="shared" si="1454"/>
        <v>101.37562892396434</v>
      </c>
      <c r="BA947">
        <f t="shared" si="1455"/>
        <v>6.0226397242000056</v>
      </c>
      <c r="BB947">
        <f t="shared" si="1456"/>
        <v>-397.6927774297659</v>
      </c>
      <c r="BC947">
        <f t="shared" si="1457"/>
        <v>6830.0166961800824</v>
      </c>
      <c r="BD947">
        <f t="shared" si="1458"/>
        <v>9.1179075585543473E-2</v>
      </c>
      <c r="BE947">
        <f t="shared" si="1459"/>
        <v>-1.5045361772017485</v>
      </c>
      <c r="BF947">
        <f t="shared" si="1460"/>
        <v>101.37562892396434</v>
      </c>
      <c r="BG947">
        <f t="shared" si="1461"/>
        <v>6.0226397242000056</v>
      </c>
      <c r="BH947">
        <f>0</f>
        <v>0</v>
      </c>
      <c r="BI947">
        <f>0</f>
        <v>0</v>
      </c>
      <c r="BJ947">
        <f>0</f>
        <v>0</v>
      </c>
      <c r="BK947">
        <f>C947*(Parameters!$C$19+Parameters!$C$18/2)</f>
        <v>2.5017340048517581E-3</v>
      </c>
      <c r="BL947">
        <f t="shared" si="1462"/>
        <v>84.288743901425363</v>
      </c>
      <c r="BM947">
        <f t="shared" si="1463"/>
        <v>5.0277181794200185</v>
      </c>
      <c r="BN947">
        <f t="shared" si="1464"/>
        <v>-397.6927774297659</v>
      </c>
      <c r="BO947">
        <f t="shared" si="1465"/>
        <v>6830.0166961800824</v>
      </c>
      <c r="BP947">
        <f t="shared" si="1466"/>
        <v>7.6112032988541301E-2</v>
      </c>
      <c r="BQ947">
        <f t="shared" si="1467"/>
        <v>-1.2509213190594335</v>
      </c>
      <c r="BR947">
        <f t="shared" si="1468"/>
        <v>101.37562892396434</v>
      </c>
      <c r="BS947">
        <f t="shared" si="1469"/>
        <v>6.0226397242000056</v>
      </c>
      <c r="BT947">
        <f>2*((((Parameters!$C$21)/((Parameters!$C$21)^2+(C947*Parameters!$C$20)^2)))/((((Parameters!$C$21)/((Parameters!$C$21)^2+(C947*Parameters!$C$20)^2)))^2+((-(C947*Parameters!$C$20)/((Parameters!$C$21)^2+(C947*Parameters!$C$20)^2)+C947*Parameters!$C$22))^2))</f>
        <v>0.10349063955654526</v>
      </c>
      <c r="BU947">
        <f>2*(-((-(C947*Parameters!$C$20)/((Parameters!$C$21)^2+(C947*Parameters!$C$20)^2)+C947*Parameters!$C$22))/((((Parameters!$C$21)/((Parameters!$C$21)^2+(C947*Parameters!$C$20)^2)))^2+((-(C947*Parameters!$C$20)/((Parameters!$C$21)^2+(C947*Parameters!$C$20)^2)+C947*Parameters!$C$22))^2))</f>
        <v>7296.9154899626192</v>
      </c>
      <c r="BV947">
        <f>0</f>
        <v>0</v>
      </c>
      <c r="BW947">
        <f>0</f>
        <v>0</v>
      </c>
      <c r="BX947">
        <f t="shared" si="1470"/>
        <v>84.288743901425363</v>
      </c>
      <c r="BY947">
        <f t="shared" si="1471"/>
        <v>5.0277181794200185</v>
      </c>
      <c r="BZ947">
        <f t="shared" si="1472"/>
        <v>-37075.804343992582</v>
      </c>
      <c r="CA947">
        <f t="shared" si="1473"/>
        <v>621878.37802175293</v>
      </c>
      <c r="CB947">
        <f t="shared" si="1474"/>
        <v>7.6112032988541301E-2</v>
      </c>
      <c r="CC947">
        <f t="shared" si="1475"/>
        <v>-1.2509213190594335</v>
      </c>
      <c r="CD947">
        <f t="shared" si="1476"/>
        <v>9229.2506555761884</v>
      </c>
      <c r="CE947">
        <f t="shared" si="1477"/>
        <v>561.27625356348847</v>
      </c>
      <c r="CF947">
        <f>0</f>
        <v>0</v>
      </c>
      <c r="CG947">
        <f>0</f>
        <v>0</v>
      </c>
      <c r="CH947">
        <f>(((Parameters!$C$25))/(((Parameters!$C$25))^2+((C947*Parameters!$C$24-1/(C947*Parameters!$C$23)))^2))+(((Parameters!$C$29+Parameters!$C$28))/(((Parameters!$C$29+Parameters!$C$28))^2+((C947*Parameters!$C$27-1/(C947*Parameters!$C$26)))^2))</f>
        <v>0.33985251584283627</v>
      </c>
      <c r="CI947">
        <f>(-((C947*Parameters!$C$24-1/(C947*Parameters!$C$23)))/(((Parameters!$C$25))^2+((C947*Parameters!$C$24-1/(C947*Parameters!$C$23)))^2))+(-((C947*Parameters!$C$27-1/(C947*Parameters!$C$26)))/(((Parameters!$C$29+Parameters!$C$28))^2+((C947*Parameters!$C$27-1/(C947*Parameters!$C$26)))^2))</f>
        <v>-3.6876725963591532</v>
      </c>
      <c r="CJ947">
        <f t="shared" si="1478"/>
        <v>2280767.8362597954</v>
      </c>
      <c r="CK947">
        <f t="shared" si="1479"/>
        <v>348075.38670444966</v>
      </c>
      <c r="CL947">
        <f t="shared" si="1480"/>
        <v>-37075.804343992582</v>
      </c>
      <c r="CM947">
        <f t="shared" si="1481"/>
        <v>621878.37802175293</v>
      </c>
      <c r="CN947">
        <f t="shared" si="1482"/>
        <v>5206.4632259279097</v>
      </c>
      <c r="CO947">
        <f t="shared" si="1483"/>
        <v>-33844.954501960725</v>
      </c>
      <c r="CP947">
        <f t="shared" si="1484"/>
        <v>9229.2506555761884</v>
      </c>
      <c r="CQ947">
        <f t="shared" si="1485"/>
        <v>561.27625356348847</v>
      </c>
      <c r="CR947">
        <f>2*((((Parameters!$C$31)/((Parameters!$C$31)^2+(C947*Parameters!$C$30)^2)))/((((Parameters!$C$31)/((Parameters!$C$31)^2+(C947*Parameters!$C$30)^2)))^2+((-(C947*Parameters!$C$30)/((Parameters!$C$31)^2+(C947*Parameters!$C$30)^2)+C947*Parameters!$C$32))^2))</f>
        <v>6.0012394843663483E-2</v>
      </c>
      <c r="CS947">
        <f>2*(-((-(C947*Parameters!$C$30)/((Parameters!$C$31)^2+(C947*Parameters!$C$30)^2)+C947*Parameters!$C$32))/((((Parameters!$C$31)/((Parameters!$C$31)^2+(C947*Parameters!$C$30)^2)))^2+((-(C947*Parameters!$C$30)/((Parameters!$C$31)^2+(C947*Parameters!$C$30)^2)+C947*Parameters!$C$32))^2))</f>
        <v>2696.5860729717747</v>
      </c>
      <c r="CT947">
        <f>0</f>
        <v>0</v>
      </c>
      <c r="CU947">
        <f>0</f>
        <v>0</v>
      </c>
      <c r="CV947">
        <f t="shared" si="1486"/>
        <v>2280767.8362597954</v>
      </c>
      <c r="CW947">
        <f t="shared" si="1487"/>
        <v>348075.38670444966</v>
      </c>
      <c r="CX947">
        <f t="shared" si="1488"/>
        <v>-938515441.59589148</v>
      </c>
      <c r="CY947">
        <f t="shared" si="1489"/>
        <v>6150929550.1556978</v>
      </c>
      <c r="CZ947">
        <f t="shared" si="1490"/>
        <v>5206.4632259279097</v>
      </c>
      <c r="DA947">
        <f t="shared" si="1491"/>
        <v>-33844.954501960725</v>
      </c>
      <c r="DB947">
        <f t="shared" si="1492"/>
        <v>91275374.653333083</v>
      </c>
      <c r="DC947">
        <f t="shared" si="1493"/>
        <v>14038206.383957427</v>
      </c>
      <c r="DD947">
        <f>0</f>
        <v>0</v>
      </c>
      <c r="DE947">
        <f>0</f>
        <v>0</v>
      </c>
      <c r="DF947">
        <f>(((Parameters!$C$35))/(((Parameters!$C$35))^2+((C947*Parameters!$C$34-1/(C947*Parameters!$C$33)))^2))+(((Parameters!$C$39+Parameters!$C$38))/(((Parameters!$C$39+Parameters!$C$38))^2+((C947*Parameters!$C$37-1/(C947*Parameters!$C$36)))^2))</f>
        <v>0.33985251584283627</v>
      </c>
      <c r="DG947">
        <f>(-((C947*Parameters!$C$34-1/(C947*Parameters!$C$33)))/(((Parameters!$C$35))^2+((C947*Parameters!$C$34-1/(C947*Parameters!$C$33)))^2))+(-((C947*Parameters!$C$37-1/(C947*Parameters!$C$36)))/(((Parameters!$C$39+Parameters!$C$38))^2+((C947*Parameters!$C$37-1/(C947*Parameters!$C$36)))^2))</f>
        <v>-3.6876725963591532</v>
      </c>
      <c r="DH947">
        <f t="shared" si="1494"/>
        <v>22365938278.097446</v>
      </c>
      <c r="DI947">
        <f t="shared" si="1495"/>
        <v>5551694633.0122423</v>
      </c>
      <c r="DJ947">
        <f t="shared" si="1496"/>
        <v>-938515441.59589148</v>
      </c>
      <c r="DK947">
        <f t="shared" si="1497"/>
        <v>6150929550.1556978</v>
      </c>
      <c r="DL947">
        <f t="shared" si="1498"/>
        <v>82793681.157812551</v>
      </c>
      <c r="DM947">
        <f t="shared" si="1499"/>
        <v>-331856623.02850437</v>
      </c>
      <c r="DN947">
        <f t="shared" si="1500"/>
        <v>91275374.653333083</v>
      </c>
      <c r="DO947">
        <f t="shared" si="1501"/>
        <v>14038206.383957427</v>
      </c>
      <c r="DP947">
        <f>2*((((Parameters!$C$41)/((Parameters!$C$41)^2+(C947*(Parameters!$C$40*(1-Parameters!$C$42)))^2)))/((((Parameters!$C$41)/((Parameters!$C$41)^2+(C947*(Parameters!$C$40*(1-Parameters!$C$42)))^2)))^2+((-(C947*(Parameters!$C$40*(1-Parameters!$C$42)))/((Parameters!$C$41)^2+(C947*(Parameters!$C$40*(1-Parameters!$C$42)))^2)+C947*Parameters!$C$43))^2))</f>
        <v>0.20684684570783529</v>
      </c>
      <c r="DQ947">
        <f>2*(-((-(C947*(Parameters!$C$40*(1-Parameters!$C$42)))/((Parameters!$C$41)^2+(C947*(Parameters!$C$40*(1-Parameters!$C$42)))^2)+C947*Parameters!$C$43))/((((Parameters!$C$41)/((Parameters!$C$41)^2+(C947*(Parameters!$C$40*(1-Parameters!$C$42)))^2)))^2+((-(C947*(Parameters!$C$40*(1-Parameters!$C$42)))/((Parameters!$C$41)^2+(C947*(Parameters!$C$40*(1-Parameters!$C$42)))^2)+C947*Parameters!$C$43))^2))</f>
        <v>203.53568575778155</v>
      </c>
      <c r="DR947">
        <f>0</f>
        <v>0</v>
      </c>
      <c r="DS947">
        <f>0</f>
        <v>0</v>
      </c>
      <c r="DT947">
        <f t="shared" si="1502"/>
        <v>22365938278.097446</v>
      </c>
      <c r="DU947">
        <f t="shared" si="1503"/>
        <v>5551694633.0122423</v>
      </c>
      <c r="DV947">
        <f t="shared" si="1504"/>
        <v>-1126280165905.4175</v>
      </c>
      <c r="DW947">
        <f t="shared" si="1505"/>
        <v>4559565865122.1064</v>
      </c>
      <c r="DX947">
        <f t="shared" si="1506"/>
        <v>82793681.157812551</v>
      </c>
      <c r="DY947">
        <f t="shared" si="1507"/>
        <v>-331856623.02850437</v>
      </c>
      <c r="DZ947">
        <f t="shared" si="1508"/>
        <v>67653066327.813606</v>
      </c>
      <c r="EA947">
        <f t="shared" si="1509"/>
        <v>16796863381.549751</v>
      </c>
      <c r="EB947">
        <f>0</f>
        <v>0</v>
      </c>
      <c r="EC947">
        <f>0</f>
        <v>0</v>
      </c>
      <c r="ED947">
        <f>0</f>
        <v>0</v>
      </c>
      <c r="EE947">
        <f>C947*Parameters!$C$44</f>
        <v>3.3356453398023439E-4</v>
      </c>
      <c r="EF947">
        <f t="shared" si="1510"/>
        <v>20845028815.145805</v>
      </c>
      <c r="EG947">
        <f t="shared" si="1511"/>
        <v>5176007514.3408203</v>
      </c>
      <c r="EH947">
        <f t="shared" si="1512"/>
        <v>-1126280165905.4175</v>
      </c>
      <c r="EI947">
        <f t="shared" si="1513"/>
        <v>4559565865122.1064</v>
      </c>
      <c r="EJ947">
        <f t="shared" si="1514"/>
        <v>77190843.25161624</v>
      </c>
      <c r="EK947">
        <f t="shared" si="1515"/>
        <v>-309289959.48653334</v>
      </c>
      <c r="EL947">
        <f t="shared" si="1516"/>
        <v>67653066327.813606</v>
      </c>
      <c r="EM947">
        <f t="shared" si="1517"/>
        <v>16796863381.549751</v>
      </c>
      <c r="EN947">
        <f>0</f>
        <v>0</v>
      </c>
      <c r="EO947">
        <f>0</f>
        <v>0</v>
      </c>
      <c r="EP947">
        <f>(((2*Parameters!$C$47))/(((2*Parameters!$C$47))^2+((2*(C947*Parameters!$C$46-1/(C947*Parameters!$C$45))))^2))</f>
        <v>5.6588776570180903E-5</v>
      </c>
      <c r="EQ947">
        <f>(-((2*(C947*Parameters!$C$46-1/(C947*Parameters!$C$45))))/(((2*Parameters!$C$47))^2+((2*(C947*Parameters!$C$46-1/(C947*Parameters!$C$45))))^2))</f>
        <v>3.7612713435285265E-2</v>
      </c>
      <c r="ER947">
        <f t="shared" si="1518"/>
        <v>-150716350275.66437</v>
      </c>
      <c r="ES947">
        <f t="shared" si="1519"/>
        <v>-36928425359.706772</v>
      </c>
      <c r="ET947">
        <f t="shared" si="1520"/>
        <v>-1126280165905.4175</v>
      </c>
      <c r="EU947">
        <f t="shared" si="1521"/>
        <v>4559565865122.1064</v>
      </c>
      <c r="EV947">
        <f t="shared" si="1522"/>
        <v>-550756361.47553897</v>
      </c>
      <c r="EW947">
        <f t="shared" si="1523"/>
        <v>2236275951.2688451</v>
      </c>
      <c r="EX947">
        <f t="shared" si="1524"/>
        <v>67653066327.813606</v>
      </c>
      <c r="EY947">
        <f t="shared" si="1525"/>
        <v>16796863381.549751</v>
      </c>
      <c r="EZ947">
        <f>(ER947+ET947/Parameters!$C$6+Parameters!$C$7*(EV947+EX947/Parameters!$C$6))</f>
        <v>-189891312568.02673</v>
      </c>
      <c r="FA947">
        <f>(ES947+EU947/Parameters!$C$6+Parameters!$C$7*(EW947+EY947/Parameters!$C$6))</f>
        <v>121665169948.88823</v>
      </c>
      <c r="FB947">
        <f t="shared" si="1526"/>
        <v>-227.06385955020704</v>
      </c>
      <c r="FC947">
        <f t="shared" si="1527"/>
        <v>4.4341157148736514E-12</v>
      </c>
      <c r="FD947">
        <f>(ER947+ET947/Parameters!$C$6+Parameters!$C$8*(EV947+EX947/Parameters!$C$6))</f>
        <v>-99771623984.736557</v>
      </c>
      <c r="FE947">
        <f>(ES947+EU947/Parameters!$C$6+Parameters!$C$8*(EW947+EY947/Parameters!$C$6))</f>
        <v>262690903828.06921</v>
      </c>
      <c r="FF947">
        <f t="shared" si="1528"/>
        <v>-228.9741202328305</v>
      </c>
      <c r="FG947">
        <f t="shared" si="1529"/>
        <v>3.5587213872004241E-12</v>
      </c>
    </row>
    <row r="948" spans="1:163" x14ac:dyDescent="0.15">
      <c r="A948">
        <f>Parameters!$C$2*(Parameters!$C$3/Parameters!$C$2)^((ROW()-2)/(Parameters!$C$4-1))</f>
        <v>5370317.9637025231</v>
      </c>
      <c r="B948">
        <f t="shared" si="1428"/>
        <v>6.7299999999999995</v>
      </c>
      <c r="C948">
        <f t="shared" si="1429"/>
        <v>33742702.924418285</v>
      </c>
      <c r="D948">
        <f>1</f>
        <v>1</v>
      </c>
      <c r="E948">
        <f>0</f>
        <v>0</v>
      </c>
      <c r="F948">
        <f>0</f>
        <v>0</v>
      </c>
      <c r="G948">
        <f>0</f>
        <v>0</v>
      </c>
      <c r="H948">
        <f>0</f>
        <v>0</v>
      </c>
      <c r="I948">
        <f>0</f>
        <v>0</v>
      </c>
      <c r="J948">
        <f>1</f>
        <v>1</v>
      </c>
      <c r="K948">
        <f>0</f>
        <v>0</v>
      </c>
      <c r="L948">
        <f>2*Parameters!$C$10</f>
        <v>0.04</v>
      </c>
      <c r="M948">
        <f>2*C948*Parameters!$C$9</f>
        <v>67.485405848836564</v>
      </c>
      <c r="N948">
        <f>0</f>
        <v>0</v>
      </c>
      <c r="O948">
        <f>0</f>
        <v>0</v>
      </c>
      <c r="P948">
        <f t="shared" si="1430"/>
        <v>1</v>
      </c>
      <c r="Q948">
        <f t="shared" si="1431"/>
        <v>0</v>
      </c>
      <c r="R948">
        <f t="shared" si="1432"/>
        <v>0.04</v>
      </c>
      <c r="S948">
        <f t="shared" si="1433"/>
        <v>67.485405848836564</v>
      </c>
      <c r="T948">
        <f t="shared" si="1434"/>
        <v>0</v>
      </c>
      <c r="U948">
        <f t="shared" si="1435"/>
        <v>0</v>
      </c>
      <c r="V948">
        <f t="shared" si="1436"/>
        <v>1</v>
      </c>
      <c r="W948">
        <f t="shared" si="1437"/>
        <v>0</v>
      </c>
      <c r="X948">
        <f>0</f>
        <v>0</v>
      </c>
      <c r="Y948">
        <f>0</f>
        <v>0</v>
      </c>
      <c r="Z948">
        <f>0</f>
        <v>0</v>
      </c>
      <c r="AA948">
        <f>C948*(Parameters!$C$12+Parameters!$C$11/2)</f>
        <v>2.5307027193313715E-3</v>
      </c>
      <c r="AB948">
        <f t="shared" si="1438"/>
        <v>0.82921449990316809</v>
      </c>
      <c r="AC948">
        <f t="shared" si="1439"/>
        <v>1.0122810877325486E-4</v>
      </c>
      <c r="AD948">
        <f t="shared" si="1440"/>
        <v>0.04</v>
      </c>
      <c r="AE948">
        <f t="shared" si="1441"/>
        <v>67.485405848836564</v>
      </c>
      <c r="AF948">
        <f t="shared" si="1442"/>
        <v>0</v>
      </c>
      <c r="AG948">
        <f t="shared" si="1443"/>
        <v>2.5307027193313715E-3</v>
      </c>
      <c r="AH948">
        <f t="shared" si="1444"/>
        <v>1</v>
      </c>
      <c r="AI948">
        <f t="shared" si="1445"/>
        <v>0</v>
      </c>
      <c r="AJ948">
        <f>0</f>
        <v>0</v>
      </c>
      <c r="AK948">
        <f>0</f>
        <v>0</v>
      </c>
      <c r="AL948">
        <f>(((2*Parameters!$C$15))/(((2*Parameters!$C$15))^2+((2*(C948*Parameters!$C$14-1/(C948*Parameters!$C$13))))^2))</f>
        <v>8.9074335311664324E-2</v>
      </c>
      <c r="AM948">
        <f>(-((2*(C948*Parameters!$C$14-1/(C948*Parameters!$C$13))))/(((2*Parameters!$C$15))^2+((2*(C948*Parameters!$C$14-1/(C948*Parameters!$C$13))))^2))</f>
        <v>-1.4896053657195227</v>
      </c>
      <c r="AN948">
        <f t="shared" si="1446"/>
        <v>101.35940013350223</v>
      </c>
      <c r="AO948">
        <f t="shared" si="1447"/>
        <v>5.9517346827030133</v>
      </c>
      <c r="AP948">
        <f t="shared" si="1448"/>
        <v>0.04</v>
      </c>
      <c r="AQ948">
        <f t="shared" si="1449"/>
        <v>67.485405848836564</v>
      </c>
      <c r="AR948">
        <f t="shared" si="1450"/>
        <v>8.9074335311664324E-2</v>
      </c>
      <c r="AS948">
        <f t="shared" si="1451"/>
        <v>-1.4870746630001914</v>
      </c>
      <c r="AT948">
        <f t="shared" si="1452"/>
        <v>1</v>
      </c>
      <c r="AU948">
        <f t="shared" si="1453"/>
        <v>0</v>
      </c>
      <c r="AV948">
        <f>2*Parameters!$C$17</f>
        <v>0.04</v>
      </c>
      <c r="AW948">
        <f>2*C948*Parameters!$C$16</f>
        <v>67.485405848836564</v>
      </c>
      <c r="AX948">
        <f>0</f>
        <v>0</v>
      </c>
      <c r="AY948">
        <f>0</f>
        <v>0</v>
      </c>
      <c r="AZ948">
        <f t="shared" si="1454"/>
        <v>101.35940013350223</v>
      </c>
      <c r="BA948">
        <f t="shared" si="1455"/>
        <v>5.9517346827030133</v>
      </c>
      <c r="BB948">
        <f t="shared" si="1456"/>
        <v>-397.56085456146923</v>
      </c>
      <c r="BC948">
        <f t="shared" si="1457"/>
        <v>6908.0037298401621</v>
      </c>
      <c r="BD948">
        <f t="shared" si="1458"/>
        <v>8.9074335311664324E-2</v>
      </c>
      <c r="BE948">
        <f t="shared" si="1459"/>
        <v>-1.4870746630001914</v>
      </c>
      <c r="BF948">
        <f t="shared" si="1460"/>
        <v>101.35940013350225</v>
      </c>
      <c r="BG948">
        <f t="shared" si="1461"/>
        <v>5.9517346827030133</v>
      </c>
      <c r="BH948">
        <f>0</f>
        <v>0</v>
      </c>
      <c r="BI948">
        <f>0</f>
        <v>0</v>
      </c>
      <c r="BJ948">
        <f>0</f>
        <v>0</v>
      </c>
      <c r="BK948">
        <f>C948*(Parameters!$C$19+Parameters!$C$18/2)</f>
        <v>2.5307027193313715E-3</v>
      </c>
      <c r="BL948">
        <f t="shared" si="1462"/>
        <v>83.877296309244485</v>
      </c>
      <c r="BM948">
        <f t="shared" si="1463"/>
        <v>4.9456263469645991</v>
      </c>
      <c r="BN948">
        <f t="shared" si="1464"/>
        <v>-397.56085456146923</v>
      </c>
      <c r="BO948">
        <f t="shared" si="1465"/>
        <v>6908.0037298401621</v>
      </c>
      <c r="BP948">
        <f t="shared" si="1466"/>
        <v>7.4012264165408972E-2</v>
      </c>
      <c r="BQ948">
        <f t="shared" si="1467"/>
        <v>-1.2305641534525407</v>
      </c>
      <c r="BR948">
        <f t="shared" si="1468"/>
        <v>101.35940013350225</v>
      </c>
      <c r="BS948">
        <f t="shared" si="1469"/>
        <v>5.9517346827030133</v>
      </c>
      <c r="BT948">
        <f>2*((((Parameters!$C$21)/((Parameters!$C$21)^2+(C948*Parameters!$C$20)^2)))/((((Parameters!$C$21)/((Parameters!$C$21)^2+(C948*Parameters!$C$20)^2)))^2+((-(C948*Parameters!$C$20)/((Parameters!$C$21)^2+(C948*Parameters!$C$20)^2)+C948*Parameters!$C$22))^2))</f>
        <v>0.1064879106948321</v>
      </c>
      <c r="BU948">
        <f>2*(-((-(C948*Parameters!$C$20)/((Parameters!$C$21)^2+(C948*Parameters!$C$20)^2)+C948*Parameters!$C$22))/((((Parameters!$C$21)/((Parameters!$C$21)^2+(C948*Parameters!$C$20)^2)))^2+((-(C948*Parameters!$C$20)/((Parameters!$C$21)^2+(C948*Parameters!$C$20)^2)+C948*Parameters!$C$22))^2))</f>
        <v>7487.5361837237888</v>
      </c>
      <c r="BV948">
        <f>0</f>
        <v>0</v>
      </c>
      <c r="BW948">
        <f>0</f>
        <v>0</v>
      </c>
      <c r="BX948">
        <f t="shared" si="1470"/>
        <v>83.877296309244485</v>
      </c>
      <c r="BY948">
        <f t="shared" si="1471"/>
        <v>4.9456263469645991</v>
      </c>
      <c r="BZ948">
        <f t="shared" si="1472"/>
        <v>-37419.185160597903</v>
      </c>
      <c r="CA948">
        <f t="shared" si="1473"/>
        <v>634942.82148764678</v>
      </c>
      <c r="CB948">
        <f t="shared" si="1474"/>
        <v>7.4012264165408972E-2</v>
      </c>
      <c r="CC948">
        <f t="shared" si="1475"/>
        <v>-1.2305641534525407</v>
      </c>
      <c r="CD948">
        <f t="shared" si="1476"/>
        <v>9315.2609069142109</v>
      </c>
      <c r="CE948">
        <f t="shared" si="1477"/>
        <v>559.99020045484906</v>
      </c>
      <c r="CF948">
        <f>0</f>
        <v>0</v>
      </c>
      <c r="CG948">
        <f>0</f>
        <v>0</v>
      </c>
      <c r="CH948">
        <f>(((Parameters!$C$25))/(((Parameters!$C$25))^2+((C948*Parameters!$C$24-1/(C948*Parameters!$C$23)))^2))+(((Parameters!$C$29+Parameters!$C$28))/(((Parameters!$C$29+Parameters!$C$28))^2+((C948*Parameters!$C$27-1/(C948*Parameters!$C$26)))^2))</f>
        <v>0.33082702741340742</v>
      </c>
      <c r="CI948">
        <f>(-((C948*Parameters!$C$24-1/(C948*Parameters!$C$23)))/(((Parameters!$C$25))^2+((C948*Parameters!$C$24-1/(C948*Parameters!$C$23)))^2))+(-((C948*Parameters!$C$27-1/(C948*Parameters!$C$26)))/(((Parameters!$C$29+Parameters!$C$28))^2+((C948*Parameters!$C$27-1/(C948*Parameters!$C$26)))^2))</f>
        <v>-3.626643706180499</v>
      </c>
      <c r="CJ948">
        <f t="shared" si="1478"/>
        <v>2290415.986834059</v>
      </c>
      <c r="CK948">
        <f t="shared" si="1479"/>
        <v>345767.24418967206</v>
      </c>
      <c r="CL948">
        <f t="shared" si="1480"/>
        <v>-37419.185160597903</v>
      </c>
      <c r="CM948">
        <f t="shared" si="1481"/>
        <v>634942.82148764678</v>
      </c>
      <c r="CN948">
        <f t="shared" si="1482"/>
        <v>5112.6990236812499</v>
      </c>
      <c r="CO948">
        <f t="shared" si="1483"/>
        <v>-33599.103010246006</v>
      </c>
      <c r="CP948">
        <f t="shared" si="1484"/>
        <v>9315.2609069142109</v>
      </c>
      <c r="CQ948">
        <f t="shared" si="1485"/>
        <v>559.99020045484906</v>
      </c>
      <c r="CR948">
        <f>2*((((Parameters!$C$31)/((Parameters!$C$31)^2+(C948*Parameters!$C$30)^2)))/((((Parameters!$C$31)/((Parameters!$C$31)^2+(C948*Parameters!$C$30)^2)))^2+((-(C948*Parameters!$C$30)/((Parameters!$C$31)^2+(C948*Parameters!$C$30)^2)+C948*Parameters!$C$32))^2))</f>
        <v>6.0646050140985688E-2</v>
      </c>
      <c r="CS948">
        <f>2*(-((-(C948*Parameters!$C$30)/((Parameters!$C$31)^2+(C948*Parameters!$C$30)^2)+C948*Parameters!$C$32))/((((Parameters!$C$31)/((Parameters!$C$31)^2+(C948*Parameters!$C$30)^2)))^2+((-(C948*Parameters!$C$30)/((Parameters!$C$31)^2+(C948*Parameters!$C$30)^2)+C948*Parameters!$C$32))^2))</f>
        <v>2742.1743774537422</v>
      </c>
      <c r="CT948">
        <f>0</f>
        <v>0</v>
      </c>
      <c r="CU948">
        <f>0</f>
        <v>0</v>
      </c>
      <c r="CV948">
        <f t="shared" si="1486"/>
        <v>2290415.986834059</v>
      </c>
      <c r="CW948">
        <f t="shared" si="1487"/>
        <v>345767.24418967206</v>
      </c>
      <c r="CX948">
        <f t="shared" si="1488"/>
        <v>-948052592.0820893</v>
      </c>
      <c r="CY948">
        <f t="shared" si="1489"/>
        <v>6281375945.0459003</v>
      </c>
      <c r="CZ948">
        <f t="shared" si="1490"/>
        <v>5112.6990236812499</v>
      </c>
      <c r="DA948">
        <f t="shared" si="1491"/>
        <v>-33599.103010246006</v>
      </c>
      <c r="DB948">
        <f t="shared" si="1492"/>
        <v>92144224.706033751</v>
      </c>
      <c r="DC948">
        <f t="shared" si="1493"/>
        <v>14018434.599686088</v>
      </c>
      <c r="DD948">
        <f>0</f>
        <v>0</v>
      </c>
      <c r="DE948">
        <f>0</f>
        <v>0</v>
      </c>
      <c r="DF948">
        <f>(((Parameters!$C$35))/(((Parameters!$C$35))^2+((C948*Parameters!$C$34-1/(C948*Parameters!$C$33)))^2))+(((Parameters!$C$39+Parameters!$C$38))/(((Parameters!$C$39+Parameters!$C$38))^2+((C948*Parameters!$C$37-1/(C948*Parameters!$C$36)))^2))</f>
        <v>0.33082702741340742</v>
      </c>
      <c r="DG948">
        <f>(-((C948*Parameters!$C$34-1/(C948*Parameters!$C$33)))/(((Parameters!$C$35))^2+((C948*Parameters!$C$34-1/(C948*Parameters!$C$33)))^2))+(-((C948*Parameters!$C$37-1/(C948*Parameters!$C$36)))/(((Parameters!$C$39+Parameters!$C$38))^2+((C948*Parameters!$C$37-1/(C948*Parameters!$C$36)))^2))</f>
        <v>-3.626643706180499</v>
      </c>
      <c r="DH948">
        <f t="shared" si="1494"/>
        <v>22468961532.37104</v>
      </c>
      <c r="DI948">
        <f t="shared" si="1495"/>
        <v>5516643665.412425</v>
      </c>
      <c r="DJ948">
        <f t="shared" si="1496"/>
        <v>-948052592.0820893</v>
      </c>
      <c r="DK948">
        <f t="shared" si="1497"/>
        <v>6281375945.0459003</v>
      </c>
      <c r="DL948">
        <f t="shared" si="1498"/>
        <v>81328780.263288379</v>
      </c>
      <c r="DM948">
        <f t="shared" si="1499"/>
        <v>-329570194.64642578</v>
      </c>
      <c r="DN948">
        <f t="shared" si="1500"/>
        <v>92144224.706033751</v>
      </c>
      <c r="DO948">
        <f t="shared" si="1501"/>
        <v>14018434.599686088</v>
      </c>
      <c r="DP948">
        <f>2*((((Parameters!$C$41)/((Parameters!$C$41)^2+(C948*(Parameters!$C$40*(1-Parameters!$C$42)))^2)))/((((Parameters!$C$41)/((Parameters!$C$41)^2+(C948*(Parameters!$C$40*(1-Parameters!$C$42)))^2)))^2+((-(C948*(Parameters!$C$40*(1-Parameters!$C$42)))/((Parameters!$C$41)^2+(C948*(Parameters!$C$40*(1-Parameters!$C$42)))^2)+C948*Parameters!$C$43))^2))</f>
        <v>0.20701049805394423</v>
      </c>
      <c r="DQ948">
        <f>2*(-((-(C948*(Parameters!$C$40*(1-Parameters!$C$42)))/((Parameters!$C$41)^2+(C948*(Parameters!$C$40*(1-Parameters!$C$42)))^2)+C948*Parameters!$C$43))/((((Parameters!$C$41)/((Parameters!$C$41)^2+(C948*(Parameters!$C$40*(1-Parameters!$C$42)))^2)))^2+((-(C948*(Parameters!$C$40*(1-Parameters!$C$42)))/((Parameters!$C$41)^2+(C948*(Parameters!$C$40*(1-Parameters!$C$42)))^2)+C948*Parameters!$C$43))^2))</f>
        <v>205.97395046771794</v>
      </c>
      <c r="DR948">
        <f>0</f>
        <v>0</v>
      </c>
      <c r="DS948">
        <f>0</f>
        <v>0</v>
      </c>
      <c r="DT948">
        <f t="shared" si="1502"/>
        <v>22468961532.37104</v>
      </c>
      <c r="DU948">
        <f t="shared" si="1503"/>
        <v>5516643665.412425</v>
      </c>
      <c r="DV948">
        <f t="shared" si="1504"/>
        <v>-1132581630762.2197</v>
      </c>
      <c r="DW948">
        <f t="shared" si="1505"/>
        <v>4635444148827.4609</v>
      </c>
      <c r="DX948">
        <f t="shared" si="1506"/>
        <v>81328780.263288379</v>
      </c>
      <c r="DY948">
        <f t="shared" si="1507"/>
        <v>-329570194.64642578</v>
      </c>
      <c r="DZ948">
        <f t="shared" si="1508"/>
        <v>67991855083.753525</v>
      </c>
      <c r="EA948">
        <f t="shared" si="1509"/>
        <v>16697404102.012671</v>
      </c>
      <c r="EB948">
        <f>0</f>
        <v>0</v>
      </c>
      <c r="EC948">
        <f>0</f>
        <v>0</v>
      </c>
      <c r="ED948">
        <f>0</f>
        <v>0</v>
      </c>
      <c r="EE948">
        <f>C948*Parameters!$C$44</f>
        <v>3.3742702924418282E-4</v>
      </c>
      <c r="EF948">
        <f t="shared" si="1510"/>
        <v>20904837384.00486</v>
      </c>
      <c r="EG948">
        <f t="shared" si="1511"/>
        <v>5134480010.3677969</v>
      </c>
      <c r="EH948">
        <f t="shared" si="1512"/>
        <v>-1132581630762.2197</v>
      </c>
      <c r="EI948">
        <f t="shared" si="1513"/>
        <v>4635444148827.4609</v>
      </c>
      <c r="EJ948">
        <f t="shared" si="1514"/>
        <v>75694624.801056609</v>
      </c>
      <c r="EK948">
        <f t="shared" si="1515"/>
        <v>-306627904.97271383</v>
      </c>
      <c r="EL948">
        <f t="shared" si="1516"/>
        <v>67991855083.753525</v>
      </c>
      <c r="EM948">
        <f t="shared" si="1517"/>
        <v>16697404102.012671</v>
      </c>
      <c r="EN948">
        <f>0</f>
        <v>0</v>
      </c>
      <c r="EO948">
        <f>0</f>
        <v>0</v>
      </c>
      <c r="EP948">
        <f>(((2*Parameters!$C$47))/(((2*Parameters!$C$47))^2+((2*(C948*Parameters!$C$46-1/(C948*Parameters!$C$45))))^2))</f>
        <v>5.7974645710489341E-5</v>
      </c>
      <c r="EQ948">
        <f>(-((2*(C948*Parameters!$C$46-1/(C948*Parameters!$C$45))))/(((2*Parameters!$C$47))^2+((2*(C948*Parameters!$C$46-1/(C948*Parameters!$C$45))))^2))</f>
        <v>3.8070497523708412E-2</v>
      </c>
      <c r="ER948">
        <f t="shared" si="1518"/>
        <v>-155634488624.00128</v>
      </c>
      <c r="ES948">
        <f t="shared" si="1519"/>
        <v>-37714727926.723885</v>
      </c>
      <c r="ET948">
        <f t="shared" si="1520"/>
        <v>-1132581630762.2197</v>
      </c>
      <c r="EU948">
        <f t="shared" si="1521"/>
        <v>4635444148827.4609</v>
      </c>
      <c r="EV948">
        <f t="shared" si="1522"/>
        <v>-556042053.00729597</v>
      </c>
      <c r="EW948">
        <f t="shared" si="1523"/>
        <v>2282823871.7127647</v>
      </c>
      <c r="EX948">
        <f t="shared" si="1524"/>
        <v>67991855083.753525</v>
      </c>
      <c r="EY948">
        <f t="shared" si="1525"/>
        <v>16697404102.012671</v>
      </c>
      <c r="EZ948">
        <f>(ER948+ET948/Parameters!$C$6+Parameters!$C$7*(EV948+EX948/Parameters!$C$6))</f>
        <v>-195028632302.68719</v>
      </c>
      <c r="FA948">
        <f>(ES948+EU948/Parameters!$C$6+Parameters!$C$7*(EW948+EY948/Parameters!$C$6))</f>
        <v>123518112032.49216</v>
      </c>
      <c r="FB948">
        <f t="shared" si="1526"/>
        <v>-227.26669283625893</v>
      </c>
      <c r="FC948">
        <f t="shared" si="1527"/>
        <v>4.3317696903540183E-12</v>
      </c>
      <c r="FD948">
        <f>(ER948+ET948/Parameters!$C$6+Parameters!$C$8*(EV948+EX948/Parameters!$C$6))</f>
        <v>-104584030459.5676</v>
      </c>
      <c r="FE948">
        <f>(ES948+EU948/Parameters!$C$6+Parameters!$C$8*(EW948+EY948/Parameters!$C$6))</f>
        <v>266698269273.80463</v>
      </c>
      <c r="FF948">
        <f t="shared" si="1528"/>
        <v>-229.14162134767722</v>
      </c>
      <c r="FG948">
        <f t="shared" si="1529"/>
        <v>3.4907514944113177E-12</v>
      </c>
    </row>
    <row r="949" spans="1:163" x14ac:dyDescent="0.15">
      <c r="A949">
        <f>Parameters!$C$2*(Parameters!$C$3/Parameters!$C$2)^((ROW()-2)/(Parameters!$C$4-1))</f>
        <v>5432503.3149243277</v>
      </c>
      <c r="B949">
        <f t="shared" si="1428"/>
        <v>6.7349999999999994</v>
      </c>
      <c r="C949">
        <f t="shared" si="1429"/>
        <v>34133425.009536929</v>
      </c>
      <c r="D949">
        <f>1</f>
        <v>1</v>
      </c>
      <c r="E949">
        <f>0</f>
        <v>0</v>
      </c>
      <c r="F949">
        <f>0</f>
        <v>0</v>
      </c>
      <c r="G949">
        <f>0</f>
        <v>0</v>
      </c>
      <c r="H949">
        <f>0</f>
        <v>0</v>
      </c>
      <c r="I949">
        <f>0</f>
        <v>0</v>
      </c>
      <c r="J949">
        <f>1</f>
        <v>1</v>
      </c>
      <c r="K949">
        <f>0</f>
        <v>0</v>
      </c>
      <c r="L949">
        <f>2*Parameters!$C$10</f>
        <v>0.04</v>
      </c>
      <c r="M949">
        <f>2*C949*Parameters!$C$9</f>
        <v>68.266850019073857</v>
      </c>
      <c r="N949">
        <f>0</f>
        <v>0</v>
      </c>
      <c r="O949">
        <f>0</f>
        <v>0</v>
      </c>
      <c r="P949">
        <f t="shared" si="1430"/>
        <v>1</v>
      </c>
      <c r="Q949">
        <f t="shared" si="1431"/>
        <v>0</v>
      </c>
      <c r="R949">
        <f t="shared" si="1432"/>
        <v>0.04</v>
      </c>
      <c r="S949">
        <f t="shared" si="1433"/>
        <v>68.266850019073857</v>
      </c>
      <c r="T949">
        <f t="shared" si="1434"/>
        <v>0</v>
      </c>
      <c r="U949">
        <f t="shared" si="1435"/>
        <v>0</v>
      </c>
      <c r="V949">
        <f t="shared" si="1436"/>
        <v>1</v>
      </c>
      <c r="W949">
        <f t="shared" si="1437"/>
        <v>0</v>
      </c>
      <c r="X949">
        <f>0</f>
        <v>0</v>
      </c>
      <c r="Y949">
        <f>0</f>
        <v>0</v>
      </c>
      <c r="Z949">
        <f>0</f>
        <v>0</v>
      </c>
      <c r="AA949">
        <f>C949*(Parameters!$C$12+Parameters!$C$11/2)</f>
        <v>2.5600068757152695E-3</v>
      </c>
      <c r="AB949">
        <f t="shared" si="1438"/>
        <v>0.82523639456774789</v>
      </c>
      <c r="AC949">
        <f t="shared" si="1439"/>
        <v>1.0240027502861078E-4</v>
      </c>
      <c r="AD949">
        <f t="shared" si="1440"/>
        <v>0.04</v>
      </c>
      <c r="AE949">
        <f t="shared" si="1441"/>
        <v>68.266850019073857</v>
      </c>
      <c r="AF949">
        <f t="shared" si="1442"/>
        <v>0</v>
      </c>
      <c r="AG949">
        <f t="shared" si="1443"/>
        <v>2.5600068757152695E-3</v>
      </c>
      <c r="AH949">
        <f t="shared" si="1444"/>
        <v>1</v>
      </c>
      <c r="AI949">
        <f t="shared" si="1445"/>
        <v>0</v>
      </c>
      <c r="AJ949">
        <f>0</f>
        <v>0</v>
      </c>
      <c r="AK949">
        <f>0</f>
        <v>0</v>
      </c>
      <c r="AL949">
        <f>(((2*Parameters!$C$15))/(((2*Parameters!$C$15))^2+((2*(C949*Parameters!$C$14-1/(C949*Parameters!$C$13))))^2))</f>
        <v>8.7018832284583084E-2</v>
      </c>
      <c r="AM949">
        <f>(-((2*(C949*Parameters!$C$14-1/(C949*Parameters!$C$13))))/(((2*Parameters!$C$15))^2+((2*(C949*Parameters!$C$14-1/(C949*Parameters!$C$13))))^2))</f>
        <v>-1.4723785280770718</v>
      </c>
      <c r="AN949">
        <f t="shared" si="1446"/>
        <v>101.34336129540132</v>
      </c>
      <c r="AO949">
        <f t="shared" si="1447"/>
        <v>5.8817088315585213</v>
      </c>
      <c r="AP949">
        <f t="shared" si="1448"/>
        <v>0.04</v>
      </c>
      <c r="AQ949">
        <f t="shared" si="1449"/>
        <v>68.266850019073857</v>
      </c>
      <c r="AR949">
        <f t="shared" si="1450"/>
        <v>8.7018832284583084E-2</v>
      </c>
      <c r="AS949">
        <f t="shared" si="1451"/>
        <v>-1.4698185212013566</v>
      </c>
      <c r="AT949">
        <f t="shared" si="1452"/>
        <v>1</v>
      </c>
      <c r="AU949">
        <f t="shared" si="1453"/>
        <v>0</v>
      </c>
      <c r="AV949">
        <f>2*Parameters!$C$17</f>
        <v>0.04</v>
      </c>
      <c r="AW949">
        <f>2*C949*Parameters!$C$16</f>
        <v>68.266850019073857</v>
      </c>
      <c r="AX949">
        <f>0</f>
        <v>0</v>
      </c>
      <c r="AY949">
        <f>0</f>
        <v>0</v>
      </c>
      <c r="AZ949">
        <f t="shared" si="1454"/>
        <v>101.34336129540132</v>
      </c>
      <c r="BA949">
        <f t="shared" si="1455"/>
        <v>5.8817088315585213</v>
      </c>
      <c r="BB949">
        <f t="shared" si="1456"/>
        <v>-397.4320002080517</v>
      </c>
      <c r="BC949">
        <f t="shared" si="1457"/>
        <v>6986.894164354313</v>
      </c>
      <c r="BD949">
        <f t="shared" si="1458"/>
        <v>8.7018832284583084E-2</v>
      </c>
      <c r="BE949">
        <f t="shared" si="1459"/>
        <v>-1.4698185212013566</v>
      </c>
      <c r="BF949">
        <f t="shared" si="1460"/>
        <v>101.34336129540132</v>
      </c>
      <c r="BG949">
        <f t="shared" si="1461"/>
        <v>5.8817088315585213</v>
      </c>
      <c r="BH949">
        <f>0</f>
        <v>0</v>
      </c>
      <c r="BI949">
        <f>0</f>
        <v>0</v>
      </c>
      <c r="BJ949">
        <f>0</f>
        <v>0</v>
      </c>
      <c r="BK949">
        <f>C949*(Parameters!$C$19+Parameters!$C$18/2)</f>
        <v>2.5600068757152695E-3</v>
      </c>
      <c r="BL949">
        <f t="shared" si="1462"/>
        <v>83.45686419475939</v>
      </c>
      <c r="BM949">
        <f t="shared" si="1463"/>
        <v>4.864280178396637</v>
      </c>
      <c r="BN949">
        <f t="shared" si="1464"/>
        <v>-397.4320002080517</v>
      </c>
      <c r="BO949">
        <f t="shared" si="1465"/>
        <v>6986.894164354313</v>
      </c>
      <c r="BP949">
        <f t="shared" si="1466"/>
        <v>7.1961617234838043E-2</v>
      </c>
      <c r="BQ949">
        <f t="shared" si="1467"/>
        <v>-1.2103788194770324</v>
      </c>
      <c r="BR949">
        <f t="shared" si="1468"/>
        <v>101.34336129540132</v>
      </c>
      <c r="BS949">
        <f t="shared" si="1469"/>
        <v>5.8817088315585213</v>
      </c>
      <c r="BT949">
        <f>2*((((Parameters!$C$21)/((Parameters!$C$21)^2+(C949*Parameters!$C$20)^2)))/((((Parameters!$C$21)/((Parameters!$C$21)^2+(C949*Parameters!$C$20)^2)))^2+((-(C949*Parameters!$C$20)/((Parameters!$C$21)^2+(C949*Parameters!$C$20)^2)+C949*Parameters!$C$22))^2))</f>
        <v>0.10969183176585756</v>
      </c>
      <c r="BU949">
        <f>2*(-((-(C949*Parameters!$C$20)/((Parameters!$C$21)^2+(C949*Parameters!$C$20)^2)+C949*Parameters!$C$22))/((((Parameters!$C$21)/((Parameters!$C$21)^2+(C949*Parameters!$C$20)^2)))^2+((-(C949*Parameters!$C$20)/((Parameters!$C$21)^2+(C949*Parameters!$C$20)^2)+C949*Parameters!$C$22))^2))</f>
        <v>7687.3370931540294</v>
      </c>
      <c r="BV949">
        <f>0</f>
        <v>0</v>
      </c>
      <c r="BW949">
        <f>0</f>
        <v>0</v>
      </c>
      <c r="BX949">
        <f t="shared" si="1470"/>
        <v>83.45686419475939</v>
      </c>
      <c r="BY949">
        <f t="shared" si="1471"/>
        <v>4.864280178396637</v>
      </c>
      <c r="BZ949">
        <f t="shared" si="1472"/>
        <v>-37781.638910783462</v>
      </c>
      <c r="CA949">
        <f t="shared" si="1473"/>
        <v>648548.4755388496</v>
      </c>
      <c r="CB949">
        <f t="shared" si="1474"/>
        <v>7.1961617234838043E-2</v>
      </c>
      <c r="CC949">
        <f t="shared" si="1475"/>
        <v>-1.2103788194770324</v>
      </c>
      <c r="CD949">
        <f t="shared" si="1476"/>
        <v>9405.9412506307872</v>
      </c>
      <c r="CE949">
        <f t="shared" si="1477"/>
        <v>558.94214961444231</v>
      </c>
      <c r="CF949">
        <f>0</f>
        <v>0</v>
      </c>
      <c r="CG949">
        <f>0</f>
        <v>0</v>
      </c>
      <c r="CH949">
        <f>(((Parameters!$C$25))/(((Parameters!$C$25))^2+((C949*Parameters!$C$24-1/(C949*Parameters!$C$23)))^2))+(((Parameters!$C$29+Parameters!$C$28))/(((Parameters!$C$29+Parameters!$C$28))^2+((C949*Parameters!$C$27-1/(C949*Parameters!$C$26)))^2))</f>
        <v>0.32217421830486459</v>
      </c>
      <c r="CI949">
        <f>(-((C949*Parameters!$C$24-1/(C949*Parameters!$C$23)))/(((Parameters!$C$25))^2+((C949*Parameters!$C$24-1/(C949*Parameters!$C$23)))^2))+(-((C949*Parameters!$C$27-1/(C949*Parameters!$C$26)))/(((Parameters!$C$29+Parameters!$C$28))^2+((C949*Parameters!$C$27-1/(C949*Parameters!$C$26)))^2))</f>
        <v>-3.5671335121582537</v>
      </c>
      <c r="CJ949">
        <f t="shared" si="1478"/>
        <v>2301370.1882356144</v>
      </c>
      <c r="CK949">
        <f t="shared" si="1479"/>
        <v>343722.61272263678</v>
      </c>
      <c r="CL949">
        <f t="shared" si="1480"/>
        <v>-37781.638910783462</v>
      </c>
      <c r="CM949">
        <f t="shared" si="1481"/>
        <v>648548.4755388496</v>
      </c>
      <c r="CN949">
        <f t="shared" si="1482"/>
        <v>5024.2450047081393</v>
      </c>
      <c r="CO949">
        <f t="shared" si="1483"/>
        <v>-33373.381877206608</v>
      </c>
      <c r="CP949">
        <f t="shared" si="1484"/>
        <v>9405.9412506307872</v>
      </c>
      <c r="CQ949">
        <f t="shared" si="1485"/>
        <v>558.94214961444231</v>
      </c>
      <c r="CR949">
        <f>2*((((Parameters!$C$31)/((Parameters!$C$31)^2+(C949*Parameters!$C$30)^2)))/((((Parameters!$C$31)/((Parameters!$C$31)^2+(C949*Parameters!$C$30)^2)))^2+((-(C949*Parameters!$C$30)/((Parameters!$C$31)^2+(C949*Parameters!$C$30)^2)+C949*Parameters!$C$32))^2))</f>
        <v>6.1304911275773713E-2</v>
      </c>
      <c r="CS949">
        <f>2*(-((-(C949*Parameters!$C$30)/((Parameters!$C$31)^2+(C949*Parameters!$C$30)^2)+C949*Parameters!$C$32))/((((Parameters!$C$31)/((Parameters!$C$31)^2+(C949*Parameters!$C$30)^2)))^2+((-(C949*Parameters!$C$30)/((Parameters!$C$31)^2+(C949*Parameters!$C$30)^2)+C949*Parameters!$C$32))^2))</f>
        <v>2788.9545849352958</v>
      </c>
      <c r="CT949">
        <f>0</f>
        <v>0</v>
      </c>
      <c r="CU949">
        <f>0</f>
        <v>0</v>
      </c>
      <c r="CV949">
        <f t="shared" si="1486"/>
        <v>2301370.1882356144</v>
      </c>
      <c r="CW949">
        <f t="shared" si="1487"/>
        <v>343722.61272263678</v>
      </c>
      <c r="CX949">
        <f t="shared" si="1488"/>
        <v>-958523453.04244518</v>
      </c>
      <c r="CY949">
        <f t="shared" si="1489"/>
        <v>6419086558.4729376</v>
      </c>
      <c r="CZ949">
        <f t="shared" si="1490"/>
        <v>5024.2450047081393</v>
      </c>
      <c r="DA949">
        <f t="shared" si="1491"/>
        <v>-33373.381877206608</v>
      </c>
      <c r="DB949">
        <f t="shared" si="1492"/>
        <v>93086560.353376746</v>
      </c>
      <c r="DC949">
        <f t="shared" si="1493"/>
        <v>14010904.131653681</v>
      </c>
      <c r="DD949">
        <f>0</f>
        <v>0</v>
      </c>
      <c r="DE949">
        <f>0</f>
        <v>0</v>
      </c>
      <c r="DF949">
        <f>(((Parameters!$C$35))/(((Parameters!$C$35))^2+((C949*Parameters!$C$34-1/(C949*Parameters!$C$33)))^2))+(((Parameters!$C$39+Parameters!$C$38))/(((Parameters!$C$39+Parameters!$C$38))^2+((C949*Parameters!$C$37-1/(C949*Parameters!$C$36)))^2))</f>
        <v>0.32217421830486459</v>
      </c>
      <c r="DG949">
        <f>(-((C949*Parameters!$C$34-1/(C949*Parameters!$C$33)))/(((Parameters!$C$35))^2+((C949*Parameters!$C$34-1/(C949*Parameters!$C$33)))^2))+(-((C949*Parameters!$C$37-1/(C949*Parameters!$C$36)))/(((Parameters!$C$39+Parameters!$C$38))^2+((C949*Parameters!$C$37-1/(C949*Parameters!$C$36)))^2))</f>
        <v>-3.5671335121582537</v>
      </c>
      <c r="DH949">
        <f t="shared" si="1494"/>
        <v>22591228606.150814</v>
      </c>
      <c r="DI949">
        <f t="shared" si="1495"/>
        <v>5487589048.3573589</v>
      </c>
      <c r="DJ949">
        <f t="shared" si="1496"/>
        <v>-958523453.04244518</v>
      </c>
      <c r="DK949">
        <f t="shared" si="1497"/>
        <v>6419086558.4729376</v>
      </c>
      <c r="DL949">
        <f t="shared" si="1498"/>
        <v>79973879.725200847</v>
      </c>
      <c r="DM949">
        <f t="shared" si="1499"/>
        <v>-327571610.26358932</v>
      </c>
      <c r="DN949">
        <f t="shared" si="1500"/>
        <v>93086560.353376746</v>
      </c>
      <c r="DO949">
        <f t="shared" si="1501"/>
        <v>14010904.131653681</v>
      </c>
      <c r="DP949">
        <f>2*((((Parameters!$C$41)/((Parameters!$C$41)^2+(C949*(Parameters!$C$40*(1-Parameters!$C$42)))^2)))/((((Parameters!$C$41)/((Parameters!$C$41)^2+(C949*(Parameters!$C$40*(1-Parameters!$C$42)))^2)))^2+((-(C949*(Parameters!$C$40*(1-Parameters!$C$42)))/((Parameters!$C$41)^2+(C949*(Parameters!$C$40*(1-Parameters!$C$42)))^2)+C949*Parameters!$C$43))^2))</f>
        <v>0.20717816349026119</v>
      </c>
      <c r="DQ949">
        <f>2*(-((-(C949*(Parameters!$C$40*(1-Parameters!$C$42)))/((Parameters!$C$41)^2+(C949*(Parameters!$C$40*(1-Parameters!$C$42)))^2)+C949*Parameters!$C$43))/((((Parameters!$C$41)/((Parameters!$C$41)^2+(C949*(Parameters!$C$40*(1-Parameters!$C$42)))^2)))^2+((-(C949*(Parameters!$C$40*(1-Parameters!$C$42)))/((Parameters!$C$41)^2+(C949*(Parameters!$C$40*(1-Parameters!$C$42)))^2)+C949*Parameters!$C$43))^2))</f>
        <v>208.44337815078248</v>
      </c>
      <c r="DR949">
        <f>0</f>
        <v>0</v>
      </c>
      <c r="DS949">
        <f>0</f>
        <v>0</v>
      </c>
      <c r="DT949">
        <f t="shared" si="1502"/>
        <v>22591228606.150814</v>
      </c>
      <c r="DU949">
        <f t="shared" si="1503"/>
        <v>5487589048.3573589</v>
      </c>
      <c r="DV949">
        <f t="shared" si="1504"/>
        <v>-1140129713342.2769</v>
      </c>
      <c r="DW949">
        <f t="shared" si="1505"/>
        <v>4716548002422.1699</v>
      </c>
      <c r="DX949">
        <f t="shared" si="1506"/>
        <v>79973879.725200847</v>
      </c>
      <c r="DY949">
        <f t="shared" si="1507"/>
        <v>-327571610.26358932</v>
      </c>
      <c r="DZ949">
        <f t="shared" si="1508"/>
        <v>68389788431.516121</v>
      </c>
      <c r="EA949">
        <f t="shared" si="1509"/>
        <v>16616170873.250931</v>
      </c>
      <c r="EB949">
        <f>0</f>
        <v>0</v>
      </c>
      <c r="EC949">
        <f>0</f>
        <v>0</v>
      </c>
      <c r="ED949">
        <f>0</f>
        <v>0</v>
      </c>
      <c r="EE949">
        <f>C949*Parameters!$C$44</f>
        <v>3.4133425009536927E-4</v>
      </c>
      <c r="EF949">
        <f t="shared" si="1510"/>
        <v>20981309230.705231</v>
      </c>
      <c r="EG949">
        <f t="shared" si="1511"/>
        <v>5098423727.6422243</v>
      </c>
      <c r="EH949">
        <f t="shared" si="1512"/>
        <v>-1140129713342.2769</v>
      </c>
      <c r="EI949">
        <f t="shared" si="1513"/>
        <v>4716548002422.1699</v>
      </c>
      <c r="EJ949">
        <f t="shared" si="1514"/>
        <v>74302211.500723228</v>
      </c>
      <c r="EK949">
        <f t="shared" si="1515"/>
        <v>-304227833.1151368</v>
      </c>
      <c r="EL949">
        <f t="shared" si="1516"/>
        <v>68389788431.516121</v>
      </c>
      <c r="EM949">
        <f t="shared" si="1517"/>
        <v>16616170873.250931</v>
      </c>
      <c r="EN949">
        <f>0</f>
        <v>0</v>
      </c>
      <c r="EO949">
        <f>0</f>
        <v>0</v>
      </c>
      <c r="EP949">
        <f>(((2*Parameters!$C$47))/(((2*Parameters!$C$47))^2+((2*(C949*Parameters!$C$46-1/(C949*Parameters!$C$45))))^2))</f>
        <v>5.9396114732026395E-5</v>
      </c>
      <c r="EQ949">
        <f>(-((2*(C949*Parameters!$C$46-1/(C949*Parameters!$C$45))))/(((2*Parameters!$C$47))^2+((2*(C949*Parameters!$C$46-1/(C949*Parameters!$C$45))))^2))</f>
        <v>3.8534391657352195E-2</v>
      </c>
      <c r="ER949">
        <f t="shared" si="1518"/>
        <v>-160835718040.59586</v>
      </c>
      <c r="ES949">
        <f t="shared" si="1519"/>
        <v>-38555636560.182777</v>
      </c>
      <c r="ET949">
        <f t="shared" si="1520"/>
        <v>-1140129713342.2769</v>
      </c>
      <c r="EU949">
        <f t="shared" si="1521"/>
        <v>4716548002422.1699</v>
      </c>
      <c r="EV949">
        <f t="shared" si="1522"/>
        <v>-561929737.05443871</v>
      </c>
      <c r="EW949">
        <f t="shared" si="1523"/>
        <v>2332117995.6599545</v>
      </c>
      <c r="EX949">
        <f t="shared" si="1524"/>
        <v>68389788431.516121</v>
      </c>
      <c r="EY949">
        <f t="shared" si="1525"/>
        <v>16616170873.250931</v>
      </c>
      <c r="EZ949">
        <f>(ER949+ET949/Parameters!$C$6+Parameters!$C$7*(EV949+EX949/Parameters!$C$6))</f>
        <v>-200492403722.06635</v>
      </c>
      <c r="FA949">
        <f>(ES949+EU949/Parameters!$C$6+Parameters!$C$7*(EW949+EY949/Parameters!$C$6))</f>
        <v>125498207002.32748</v>
      </c>
      <c r="FB949">
        <f t="shared" si="1526"/>
        <v>-227.47776834032592</v>
      </c>
      <c r="FC949">
        <f t="shared" si="1527"/>
        <v>4.2277722417503666E-12</v>
      </c>
      <c r="FD949">
        <f>(ER949+ET949/Parameters!$C$6+Parameters!$C$8*(EV949+EX949/Parameters!$C$6))</f>
        <v>-109650128085.19504</v>
      </c>
      <c r="FE949">
        <f>(ES949+EU949/Parameters!$C$6+Parameters!$C$8*(EW949+EY949/Parameters!$C$6))</f>
        <v>271001795260.54422</v>
      </c>
      <c r="FF949">
        <f t="shared" si="1528"/>
        <v>-229.3178892516184</v>
      </c>
      <c r="FG949">
        <f t="shared" si="1529"/>
        <v>3.4206255665605686E-12</v>
      </c>
    </row>
    <row r="950" spans="1:163" x14ac:dyDescent="0.15">
      <c r="A950">
        <f>Parameters!$C$2*(Parameters!$C$3/Parameters!$C$2)^((ROW()-2)/(Parameters!$C$4-1))</f>
        <v>5495408.7385762502</v>
      </c>
      <c r="B950">
        <f t="shared" si="1428"/>
        <v>6.74</v>
      </c>
      <c r="C950">
        <f t="shared" si="1429"/>
        <v>34528671.443168595</v>
      </c>
      <c r="D950">
        <f>1</f>
        <v>1</v>
      </c>
      <c r="E950">
        <f>0</f>
        <v>0</v>
      </c>
      <c r="F950">
        <f>0</f>
        <v>0</v>
      </c>
      <c r="G950">
        <f>0</f>
        <v>0</v>
      </c>
      <c r="H950">
        <f>0</f>
        <v>0</v>
      </c>
      <c r="I950">
        <f>0</f>
        <v>0</v>
      </c>
      <c r="J950">
        <f>1</f>
        <v>1</v>
      </c>
      <c r="K950">
        <f>0</f>
        <v>0</v>
      </c>
      <c r="L950">
        <f>2*Parameters!$C$10</f>
        <v>0.04</v>
      </c>
      <c r="M950">
        <f>2*C950*Parameters!$C$9</f>
        <v>69.057342886337182</v>
      </c>
      <c r="N950">
        <f>0</f>
        <v>0</v>
      </c>
      <c r="O950">
        <f>0</f>
        <v>0</v>
      </c>
      <c r="P950">
        <f t="shared" si="1430"/>
        <v>1</v>
      </c>
      <c r="Q950">
        <f t="shared" si="1431"/>
        <v>0</v>
      </c>
      <c r="R950">
        <f t="shared" si="1432"/>
        <v>0.04</v>
      </c>
      <c r="S950">
        <f t="shared" si="1433"/>
        <v>69.057342886337182</v>
      </c>
      <c r="T950">
        <f t="shared" si="1434"/>
        <v>0</v>
      </c>
      <c r="U950">
        <f t="shared" si="1435"/>
        <v>0</v>
      </c>
      <c r="V950">
        <f t="shared" si="1436"/>
        <v>1</v>
      </c>
      <c r="W950">
        <f t="shared" si="1437"/>
        <v>0</v>
      </c>
      <c r="X950">
        <f>0</f>
        <v>0</v>
      </c>
      <c r="Y950">
        <f>0</f>
        <v>0</v>
      </c>
      <c r="Z950">
        <f>0</f>
        <v>0</v>
      </c>
      <c r="AA950">
        <f>C950*(Parameters!$C$12+Parameters!$C$11/2)</f>
        <v>2.5896503582376446E-3</v>
      </c>
      <c r="AB950">
        <f t="shared" si="1438"/>
        <v>0.82116562725545705</v>
      </c>
      <c r="AC950">
        <f t="shared" si="1439"/>
        <v>1.0358601432950578E-4</v>
      </c>
      <c r="AD950">
        <f t="shared" si="1440"/>
        <v>0.04</v>
      </c>
      <c r="AE950">
        <f t="shared" si="1441"/>
        <v>69.057342886337182</v>
      </c>
      <c r="AF950">
        <f t="shared" si="1442"/>
        <v>0</v>
      </c>
      <c r="AG950">
        <f t="shared" si="1443"/>
        <v>2.5896503582376446E-3</v>
      </c>
      <c r="AH950">
        <f t="shared" si="1444"/>
        <v>1</v>
      </c>
      <c r="AI950">
        <f t="shared" si="1445"/>
        <v>0</v>
      </c>
      <c r="AJ950">
        <f>0</f>
        <v>0</v>
      </c>
      <c r="AK950">
        <f>0</f>
        <v>0</v>
      </c>
      <c r="AL950">
        <f>(((2*Parameters!$C$15))/(((2*Parameters!$C$15))^2+((2*(C950*Parameters!$C$14-1/(C950*Parameters!$C$13))))^2))</f>
        <v>8.5011385242879184E-2</v>
      </c>
      <c r="AM950">
        <f>(-((2*(C950*Parameters!$C$14-1/(C950*Parameters!$C$13))))/(((2*Parameters!$C$15))^2+((2*(C950*Parameters!$C$14-1/(C950*Parameters!$C$13))))^2))</f>
        <v>-1.4553548348945924</v>
      </c>
      <c r="AN950">
        <f t="shared" si="1446"/>
        <v>101.32750393726967</v>
      </c>
      <c r="AO950">
        <f t="shared" si="1447"/>
        <v>5.8125497725785582</v>
      </c>
      <c r="AP950">
        <f t="shared" si="1448"/>
        <v>0.04</v>
      </c>
      <c r="AQ950">
        <f t="shared" si="1449"/>
        <v>69.057342886337182</v>
      </c>
      <c r="AR950">
        <f t="shared" si="1450"/>
        <v>8.5011385242879184E-2</v>
      </c>
      <c r="AS950">
        <f t="shared" si="1451"/>
        <v>-1.4527651845363547</v>
      </c>
      <c r="AT950">
        <f t="shared" si="1452"/>
        <v>1</v>
      </c>
      <c r="AU950">
        <f t="shared" si="1453"/>
        <v>0</v>
      </c>
      <c r="AV950">
        <f>2*Parameters!$C$17</f>
        <v>0.04</v>
      </c>
      <c r="AW950">
        <f>2*C950*Parameters!$C$16</f>
        <v>69.057342886337182</v>
      </c>
      <c r="AX950">
        <f>0</f>
        <v>0</v>
      </c>
      <c r="AY950">
        <f>0</f>
        <v>0</v>
      </c>
      <c r="AZ950">
        <f t="shared" si="1454"/>
        <v>101.32750393726967</v>
      </c>
      <c r="BA950">
        <f t="shared" si="1455"/>
        <v>5.8125497725785582</v>
      </c>
      <c r="BB950">
        <f t="shared" si="1456"/>
        <v>-397.30614253136793</v>
      </c>
      <c r="BC950">
        <f t="shared" si="1457"/>
        <v>7066.6980280899525</v>
      </c>
      <c r="BD950">
        <f t="shared" si="1458"/>
        <v>8.5011385242879184E-2</v>
      </c>
      <c r="BE950">
        <f t="shared" si="1459"/>
        <v>-1.4527651845363547</v>
      </c>
      <c r="BF950">
        <f t="shared" si="1460"/>
        <v>101.32750393726968</v>
      </c>
      <c r="BG950">
        <f t="shared" si="1461"/>
        <v>5.8125497725785582</v>
      </c>
      <c r="BH950">
        <f>0</f>
        <v>0</v>
      </c>
      <c r="BI950">
        <f>0</f>
        <v>0</v>
      </c>
      <c r="BJ950">
        <f>0</f>
        <v>0</v>
      </c>
      <c r="BK950">
        <f>C950*(Parameters!$C$19+Parameters!$C$18/2)</f>
        <v>2.5896503582376446E-3</v>
      </c>
      <c r="BL950">
        <f t="shared" si="1462"/>
        <v>83.02722685726927</v>
      </c>
      <c r="BM950">
        <f t="shared" si="1463"/>
        <v>4.7836657782421845</v>
      </c>
      <c r="BN950">
        <f t="shared" si="1464"/>
        <v>-397.30614253136793</v>
      </c>
      <c r="BO950">
        <f t="shared" si="1465"/>
        <v>7066.6980280899525</v>
      </c>
      <c r="BP950">
        <f t="shared" si="1466"/>
        <v>6.9958913642046983E-2</v>
      </c>
      <c r="BQ950">
        <f t="shared" si="1467"/>
        <v>-1.190362377665878</v>
      </c>
      <c r="BR950">
        <f t="shared" si="1468"/>
        <v>101.32750393726968</v>
      </c>
      <c r="BS950">
        <f t="shared" si="1469"/>
        <v>5.8125497725785582</v>
      </c>
      <c r="BT950">
        <f>2*((((Parameters!$C$21)/((Parameters!$C$21)^2+(C950*Parameters!$C$20)^2)))/((((Parameters!$C$21)/((Parameters!$C$21)^2+(C950*Parameters!$C$20)^2)))^2+((-(C950*Parameters!$C$20)/((Parameters!$C$21)^2+(C950*Parameters!$C$20)^2)+C950*Parameters!$C$22))^2))</f>
        <v>0.1131224236037477</v>
      </c>
      <c r="BU950">
        <f>2*(-((-(C950*Parameters!$C$20)/((Parameters!$C$21)^2+(C950*Parameters!$C$20)^2)+C950*Parameters!$C$22))/((((Parameters!$C$21)/((Parameters!$C$21)^2+(C950*Parameters!$C$20)^2)))^2+((-(C950*Parameters!$C$20)/((Parameters!$C$21)^2+(C950*Parameters!$C$20)^2)+C950*Parameters!$C$22))^2))</f>
        <v>7897.0180670437376</v>
      </c>
      <c r="BV950">
        <f>0</f>
        <v>0</v>
      </c>
      <c r="BW950">
        <f>0</f>
        <v>0</v>
      </c>
      <c r="BX950">
        <f t="shared" si="1470"/>
        <v>83.02722685726927</v>
      </c>
      <c r="BY950">
        <f t="shared" si="1471"/>
        <v>4.7836657782421845</v>
      </c>
      <c r="BZ950">
        <f t="shared" si="1472"/>
        <v>-38164.608978881544</v>
      </c>
      <c r="CA950">
        <f t="shared" si="1473"/>
        <v>662734.74971635093</v>
      </c>
      <c r="CB950">
        <f t="shared" si="1474"/>
        <v>6.9958913642046983E-2</v>
      </c>
      <c r="CC950">
        <f t="shared" si="1475"/>
        <v>-1.190362377665878</v>
      </c>
      <c r="CD950">
        <f t="shared" si="1476"/>
        <v>9501.6486206157133</v>
      </c>
      <c r="CE950">
        <f t="shared" si="1477"/>
        <v>558.14469807744786</v>
      </c>
      <c r="CF950">
        <f>0</f>
        <v>0</v>
      </c>
      <c r="CG950">
        <f>0</f>
        <v>0</v>
      </c>
      <c r="CH950">
        <f>(((Parameters!$C$25))/(((Parameters!$C$25))^2+((C950*Parameters!$C$24-1/(C950*Parameters!$C$23)))^2))+(((Parameters!$C$29+Parameters!$C$28))/(((Parameters!$C$29+Parameters!$C$28))^2+((C950*Parameters!$C$27-1/(C950*Parameters!$C$26)))^2))</f>
        <v>0.31387457023937437</v>
      </c>
      <c r="CI950">
        <f>(-((C950*Parameters!$C$24-1/(C950*Parameters!$C$23)))/(((Parameters!$C$25))^2+((C950*Parameters!$C$24-1/(C950*Parameters!$C$23)))^2))+(-((C950*Parameters!$C$27-1/(C950*Parameters!$C$26)))/(((Parameters!$C$29+Parameters!$C$28))^2+((C950*Parameters!$C$27-1/(C950*Parameters!$C$26)))^2))</f>
        <v>-3.5090843614425964</v>
      </c>
      <c r="CJ950">
        <f t="shared" si="1478"/>
        <v>2313696.2729994771</v>
      </c>
      <c r="CK950">
        <f t="shared" si="1479"/>
        <v>341943.20094406215</v>
      </c>
      <c r="CL950">
        <f t="shared" si="1480"/>
        <v>-38164.608978881544</v>
      </c>
      <c r="CM950">
        <f t="shared" si="1481"/>
        <v>662734.74971635093</v>
      </c>
      <c r="CN950">
        <f t="shared" si="1482"/>
        <v>4940.9726677206154</v>
      </c>
      <c r="CO950">
        <f t="shared" si="1483"/>
        <v>-33168.08951766244</v>
      </c>
      <c r="CP950">
        <f t="shared" si="1484"/>
        <v>9501.6486206157133</v>
      </c>
      <c r="CQ950">
        <f t="shared" si="1485"/>
        <v>558.14469807744786</v>
      </c>
      <c r="CR950">
        <f>2*((((Parameters!$C$31)/((Parameters!$C$31)^2+(C950*Parameters!$C$30)^2)))/((((Parameters!$C$31)/((Parameters!$C$31)^2+(C950*Parameters!$C$30)^2)))^2+((-(C950*Parameters!$C$30)/((Parameters!$C$31)^2+(C950*Parameters!$C$30)^2)+C950*Parameters!$C$32))^2))</f>
        <v>6.1990296722919259E-2</v>
      </c>
      <c r="CS950">
        <f>2*(-((-(C950*Parameters!$C$30)/((Parameters!$C$31)^2+(C950*Parameters!$C$30)^2)+C950*Parameters!$C$32))/((((Parameters!$C$31)/((Parameters!$C$31)^2+(C950*Parameters!$C$30)^2)))^2+((-(C950*Parameters!$C$30)/((Parameters!$C$31)^2+(C950*Parameters!$C$30)^2)+C950*Parameters!$C$32))^2))</f>
        <v>2836.976025933026</v>
      </c>
      <c r="CT950">
        <f>0</f>
        <v>0</v>
      </c>
      <c r="CU950">
        <f>0</f>
        <v>0</v>
      </c>
      <c r="CV950">
        <f t="shared" si="1486"/>
        <v>2313696.2729994771</v>
      </c>
      <c r="CW950">
        <f t="shared" si="1487"/>
        <v>341943.20094406215</v>
      </c>
      <c r="CX950">
        <f t="shared" si="1488"/>
        <v>-969979401.19959259</v>
      </c>
      <c r="CY950">
        <f t="shared" si="1489"/>
        <v>6564584789.7003164</v>
      </c>
      <c r="CZ950">
        <f t="shared" si="1490"/>
        <v>4940.9726677206154</v>
      </c>
      <c r="DA950">
        <f t="shared" si="1491"/>
        <v>-33168.08951766244</v>
      </c>
      <c r="DB950">
        <f t="shared" si="1492"/>
        <v>94106882.728591233</v>
      </c>
      <c r="DC950">
        <f t="shared" si="1493"/>
        <v>14015923.048100879</v>
      </c>
      <c r="DD950">
        <f>0</f>
        <v>0</v>
      </c>
      <c r="DE950">
        <f>0</f>
        <v>0</v>
      </c>
      <c r="DF950">
        <f>(((Parameters!$C$35))/(((Parameters!$C$35))^2+((C950*Parameters!$C$34-1/(C950*Parameters!$C$33)))^2))+(((Parameters!$C$39+Parameters!$C$38))/(((Parameters!$C$39+Parameters!$C$38))^2+((C950*Parameters!$C$37-1/(C950*Parameters!$C$36)))^2))</f>
        <v>0.31387457023937437</v>
      </c>
      <c r="DG950">
        <f>(-((C950*Parameters!$C$34-1/(C950*Parameters!$C$33)))/(((Parameters!$C$35))^2+((C950*Parameters!$C$34-1/(C950*Parameters!$C$33)))^2))+(-((C950*Parameters!$C$37-1/(C950*Parameters!$C$36)))/(((Parameters!$C$39+Parameters!$C$38))^2+((C950*Parameters!$C$37-1/(C950*Parameters!$C$36)))^2))</f>
        <v>-3.5090843614425964</v>
      </c>
      <c r="DH950">
        <f t="shared" si="1494"/>
        <v>22733543653.48175</v>
      </c>
      <c r="DI950">
        <f t="shared" si="1495"/>
        <v>5464537720.5390091</v>
      </c>
      <c r="DJ950">
        <f t="shared" si="1496"/>
        <v>-969979401.19959259</v>
      </c>
      <c r="DK950">
        <f t="shared" si="1497"/>
        <v>6564584789.7003164</v>
      </c>
      <c r="DL950">
        <f t="shared" si="1498"/>
        <v>78725754.724945143</v>
      </c>
      <c r="DM950">
        <f t="shared" si="1499"/>
        <v>-325862916.7532987</v>
      </c>
      <c r="DN950">
        <f t="shared" si="1500"/>
        <v>94106882.728591233</v>
      </c>
      <c r="DO950">
        <f t="shared" si="1501"/>
        <v>14015923.048100879</v>
      </c>
      <c r="DP950">
        <f>2*((((Parameters!$C$41)/((Parameters!$C$41)^2+(C950*(Parameters!$C$40*(1-Parameters!$C$42)))^2)))/((((Parameters!$C$41)/((Parameters!$C$41)^2+(C950*(Parameters!$C$40*(1-Parameters!$C$42)))^2)))^2+((-(C950*(Parameters!$C$40*(1-Parameters!$C$42)))/((Parameters!$C$41)^2+(C950*(Parameters!$C$40*(1-Parameters!$C$42)))^2)+C950*Parameters!$C$43))^2))</f>
        <v>0.20734994531435263</v>
      </c>
      <c r="DQ950">
        <f>2*(-((-(C950*(Parameters!$C$40*(1-Parameters!$C$42)))/((Parameters!$C$41)^2+(C950*(Parameters!$C$40*(1-Parameters!$C$42)))^2)+C950*Parameters!$C$43))/((((Parameters!$C$41)/((Parameters!$C$41)^2+(C950*(Parameters!$C$40*(1-Parameters!$C$42)))^2)))^2+((-(C950*(Parameters!$C$40*(1-Parameters!$C$42)))/((Parameters!$C$41)^2+(C950*(Parameters!$C$40*(1-Parameters!$C$42)))^2)+C950*Parameters!$C$43))^2))</f>
        <v>210.94443668103304</v>
      </c>
      <c r="DR950">
        <f>0</f>
        <v>0</v>
      </c>
      <c r="DS950">
        <f>0</f>
        <v>0</v>
      </c>
      <c r="DT950">
        <f t="shared" si="1502"/>
        <v>22733543653.48175</v>
      </c>
      <c r="DU950">
        <f t="shared" si="1503"/>
        <v>5464537720.5390091</v>
      </c>
      <c r="DV950">
        <f t="shared" si="1504"/>
        <v>-1148970011549.2063</v>
      </c>
      <c r="DW950">
        <f t="shared" si="1505"/>
        <v>4803212216134.6045</v>
      </c>
      <c r="DX950">
        <f t="shared" si="1506"/>
        <v>78725754.724945143</v>
      </c>
      <c r="DY950">
        <f t="shared" si="1507"/>
        <v>-325862916.7532987</v>
      </c>
      <c r="DZ950">
        <f t="shared" si="1508"/>
        <v>68849400073.428589</v>
      </c>
      <c r="EA950">
        <f t="shared" si="1509"/>
        <v>16553208247.82206</v>
      </c>
      <c r="EB950">
        <f>0</f>
        <v>0</v>
      </c>
      <c r="EC950">
        <f>0</f>
        <v>0</v>
      </c>
      <c r="ED950">
        <f>0</f>
        <v>0</v>
      </c>
      <c r="EE950">
        <f>C950*Parameters!$C$44</f>
        <v>3.4528671443168594E-4</v>
      </c>
      <c r="EF950">
        <f t="shared" si="1510"/>
        <v>21075058288.654495</v>
      </c>
      <c r="EG950">
        <f t="shared" si="1511"/>
        <v>5067813640.270647</v>
      </c>
      <c r="EH950">
        <f t="shared" si="1512"/>
        <v>-1148970011549.2063</v>
      </c>
      <c r="EI950">
        <f t="shared" si="1513"/>
        <v>4803212216134.6045</v>
      </c>
      <c r="EJ950">
        <f t="shared" si="1514"/>
        <v>73010151.835751176</v>
      </c>
      <c r="EK950">
        <f t="shared" si="1515"/>
        <v>-302090133.61135185</v>
      </c>
      <c r="EL950">
        <f t="shared" si="1516"/>
        <v>68849400073.428589</v>
      </c>
      <c r="EM950">
        <f t="shared" si="1517"/>
        <v>16553208247.82206</v>
      </c>
      <c r="EN950">
        <f>0</f>
        <v>0</v>
      </c>
      <c r="EO950">
        <f>0</f>
        <v>0</v>
      </c>
      <c r="EP950">
        <f>(((2*Parameters!$C$47))/(((2*Parameters!$C$47))^2+((2*(C950*Parameters!$C$46-1/(C950*Parameters!$C$45))))^2))</f>
        <v>6.0854178610975332E-5</v>
      </c>
      <c r="EQ950">
        <f>(-((2*(C950*Parameters!$C$46-1/(C950*Parameters!$C$45))))/(((2*Parameters!$C$47))^2+((2*(C950*Parameters!$C$46-1/(C950*Parameters!$C$45))))^2))</f>
        <v>3.9004496690039837E-2</v>
      </c>
      <c r="ER950">
        <f t="shared" si="1518"/>
        <v>-166341736323.42807</v>
      </c>
      <c r="ES950">
        <f t="shared" si="1519"/>
        <v>-39454887838.048332</v>
      </c>
      <c r="ET950">
        <f t="shared" si="1520"/>
        <v>-1148970011549.2063</v>
      </c>
      <c r="EU950">
        <f t="shared" si="1521"/>
        <v>4803212216134.6045</v>
      </c>
      <c r="EV950">
        <f t="shared" si="1522"/>
        <v>-568449630.78663754</v>
      </c>
      <c r="EW950">
        <f t="shared" si="1523"/>
        <v>2384353395.5552197</v>
      </c>
      <c r="EX950">
        <f t="shared" si="1524"/>
        <v>68849400073.428589</v>
      </c>
      <c r="EY950">
        <f t="shared" si="1525"/>
        <v>16553208247.82206</v>
      </c>
      <c r="EZ950">
        <f>(ER950+ET950/Parameters!$C$6+Parameters!$C$7*(EV950+EX950/Parameters!$C$6))</f>
        <v>-206305910638.18307</v>
      </c>
      <c r="FA950">
        <f>(ES950+EU950/Parameters!$C$6+Parameters!$C$7*(EW950+EY950/Parameters!$C$6))</f>
        <v>127613363157.9379</v>
      </c>
      <c r="FB950">
        <f t="shared" si="1526"/>
        <v>-227.69726535820928</v>
      </c>
      <c r="FC950">
        <f t="shared" si="1527"/>
        <v>4.1222728318188298E-12</v>
      </c>
      <c r="FD950">
        <f>(ER950+ET950/Parameters!$C$6+Parameters!$C$8*(EV950+EX950/Parameters!$C$6))</f>
        <v>-114990305093.29132</v>
      </c>
      <c r="FE950">
        <f>(ES950+EU950/Parameters!$C$6+Parameters!$C$8*(EW950+EY950/Parameters!$C$6))</f>
        <v>275619221192.78076</v>
      </c>
      <c r="FF950">
        <f t="shared" si="1528"/>
        <v>-229.5030995723491</v>
      </c>
      <c r="FG950">
        <f t="shared" si="1529"/>
        <v>3.3484592757893783E-12</v>
      </c>
    </row>
    <row r="951" spans="1:163" x14ac:dyDescent="0.15">
      <c r="A951">
        <f>Parameters!$C$2*(Parameters!$C$3/Parameters!$C$2)^((ROW()-2)/(Parameters!$C$4-1))</f>
        <v>5559042.5727040404</v>
      </c>
      <c r="B951">
        <f t="shared" si="1428"/>
        <v>6.7450000000000001</v>
      </c>
      <c r="C951">
        <f t="shared" si="1429"/>
        <v>34928494.614799835</v>
      </c>
      <c r="D951">
        <f>1</f>
        <v>1</v>
      </c>
      <c r="E951">
        <f>0</f>
        <v>0</v>
      </c>
      <c r="F951">
        <f>0</f>
        <v>0</v>
      </c>
      <c r="G951">
        <f>0</f>
        <v>0</v>
      </c>
      <c r="H951">
        <f>0</f>
        <v>0</v>
      </c>
      <c r="I951">
        <f>0</f>
        <v>0</v>
      </c>
      <c r="J951">
        <f>1</f>
        <v>1</v>
      </c>
      <c r="K951">
        <f>0</f>
        <v>0</v>
      </c>
      <c r="L951">
        <f>2*Parameters!$C$10</f>
        <v>0.04</v>
      </c>
      <c r="M951">
        <f>2*C951*Parameters!$C$9</f>
        <v>69.856989229599662</v>
      </c>
      <c r="N951">
        <f>0</f>
        <v>0</v>
      </c>
      <c r="O951">
        <f>0</f>
        <v>0</v>
      </c>
      <c r="P951">
        <f t="shared" si="1430"/>
        <v>1</v>
      </c>
      <c r="Q951">
        <f t="shared" si="1431"/>
        <v>0</v>
      </c>
      <c r="R951">
        <f t="shared" si="1432"/>
        <v>0.04</v>
      </c>
      <c r="S951">
        <f t="shared" si="1433"/>
        <v>69.856989229599662</v>
      </c>
      <c r="T951">
        <f t="shared" si="1434"/>
        <v>0</v>
      </c>
      <c r="U951">
        <f t="shared" si="1435"/>
        <v>0</v>
      </c>
      <c r="V951">
        <f t="shared" si="1436"/>
        <v>1</v>
      </c>
      <c r="W951">
        <f t="shared" si="1437"/>
        <v>0</v>
      </c>
      <c r="X951">
        <f>0</f>
        <v>0</v>
      </c>
      <c r="Y951">
        <f>0</f>
        <v>0</v>
      </c>
      <c r="Z951">
        <f>0</f>
        <v>0</v>
      </c>
      <c r="AA951">
        <f>C951*(Parameters!$C$12+Parameters!$C$11/2)</f>
        <v>2.6196370961099878E-3</v>
      </c>
      <c r="AB951">
        <f t="shared" si="1438"/>
        <v>0.81700003959158485</v>
      </c>
      <c r="AC951">
        <f t="shared" si="1439"/>
        <v>1.0478548384439952E-4</v>
      </c>
      <c r="AD951">
        <f t="shared" si="1440"/>
        <v>0.04</v>
      </c>
      <c r="AE951">
        <f t="shared" si="1441"/>
        <v>69.856989229599662</v>
      </c>
      <c r="AF951">
        <f t="shared" si="1442"/>
        <v>0</v>
      </c>
      <c r="AG951">
        <f t="shared" si="1443"/>
        <v>2.6196370961099878E-3</v>
      </c>
      <c r="AH951">
        <f t="shared" si="1444"/>
        <v>1</v>
      </c>
      <c r="AI951">
        <f t="shared" si="1445"/>
        <v>0</v>
      </c>
      <c r="AJ951">
        <f>0</f>
        <v>0</v>
      </c>
      <c r="AK951">
        <f>0</f>
        <v>0</v>
      </c>
      <c r="AL951">
        <f>(((2*Parameters!$C$15))/(((2*Parameters!$C$15))^2+((2*(C951*Parameters!$C$14-1/(C951*Parameters!$C$13))))^2))</f>
        <v>8.3050842585695048E-2</v>
      </c>
      <c r="AM951">
        <f>(-((2*(C951*Parameters!$C$14-1/(C951*Parameters!$C$13))))/(((2*Parameters!$C$15))^2+((2*(C951*Parameters!$C$14-1/(C951*Parameters!$C$13))))^2))</f>
        <v>-1.4385317591864915</v>
      </c>
      <c r="AN951">
        <f t="shared" si="1446"/>
        <v>101.3118196812228</v>
      </c>
      <c r="AO951">
        <f t="shared" si="1447"/>
        <v>5.7442453311344606</v>
      </c>
      <c r="AP951">
        <f t="shared" si="1448"/>
        <v>0.04</v>
      </c>
      <c r="AQ951">
        <f t="shared" si="1449"/>
        <v>69.856989229599662</v>
      </c>
      <c r="AR951">
        <f t="shared" si="1450"/>
        <v>8.3050842585695048E-2</v>
      </c>
      <c r="AS951">
        <f t="shared" si="1451"/>
        <v>-1.4359121220903814</v>
      </c>
      <c r="AT951">
        <f t="shared" si="1452"/>
        <v>1</v>
      </c>
      <c r="AU951">
        <f t="shared" si="1453"/>
        <v>0</v>
      </c>
      <c r="AV951">
        <f>2*Parameters!$C$17</f>
        <v>0.04</v>
      </c>
      <c r="AW951">
        <f>2*C951*Parameters!$C$16</f>
        <v>69.856989229599662</v>
      </c>
      <c r="AX951">
        <f>0</f>
        <v>0</v>
      </c>
      <c r="AY951">
        <f>0</f>
        <v>0</v>
      </c>
      <c r="AZ951">
        <f t="shared" si="1454"/>
        <v>101.3118196812228</v>
      </c>
      <c r="BA951">
        <f t="shared" si="1455"/>
        <v>5.7442453311344606</v>
      </c>
      <c r="BB951">
        <f t="shared" si="1456"/>
        <v>-397.18321144198922</v>
      </c>
      <c r="BC951">
        <f t="shared" si="1457"/>
        <v>7147.4254553451692</v>
      </c>
      <c r="BD951">
        <f t="shared" si="1458"/>
        <v>8.3050842585695048E-2</v>
      </c>
      <c r="BE951">
        <f t="shared" si="1459"/>
        <v>-1.4359121220903814</v>
      </c>
      <c r="BF951">
        <f t="shared" si="1460"/>
        <v>101.3118196812228</v>
      </c>
      <c r="BG951">
        <f t="shared" si="1461"/>
        <v>5.7442453311344606</v>
      </c>
      <c r="BH951">
        <f>0</f>
        <v>0</v>
      </c>
      <c r="BI951">
        <f>0</f>
        <v>0</v>
      </c>
      <c r="BJ951">
        <f>0</f>
        <v>0</v>
      </c>
      <c r="BK951">
        <f>C951*(Parameters!$C$19+Parameters!$C$18/2)</f>
        <v>2.6196370961099878E-3</v>
      </c>
      <c r="BL951">
        <f t="shared" si="1462"/>
        <v>82.588158816719783</v>
      </c>
      <c r="BM951">
        <f t="shared" si="1463"/>
        <v>4.7037694564889287</v>
      </c>
      <c r="BN951">
        <f t="shared" si="1464"/>
        <v>-397.18321144198922</v>
      </c>
      <c r="BO951">
        <f t="shared" si="1465"/>
        <v>7147.4254553451692</v>
      </c>
      <c r="BP951">
        <f t="shared" si="1466"/>
        <v>6.8003004427098612E-2</v>
      </c>
      <c r="BQ951">
        <f t="shared" si="1467"/>
        <v>-1.1705119209790442</v>
      </c>
      <c r="BR951">
        <f t="shared" si="1468"/>
        <v>101.3118196812228</v>
      </c>
      <c r="BS951">
        <f t="shared" si="1469"/>
        <v>5.7442453311344606</v>
      </c>
      <c r="BT951">
        <f>2*((((Parameters!$C$21)/((Parameters!$C$21)^2+(C951*Parameters!$C$20)^2)))/((((Parameters!$C$21)/((Parameters!$C$21)^2+(C951*Parameters!$C$20)^2)))^2+((-(C951*Parameters!$C$20)/((Parameters!$C$21)^2+(C951*Parameters!$C$20)^2)+C951*Parameters!$C$22))^2))</f>
        <v>0.11680225387102848</v>
      </c>
      <c r="BU951">
        <f>2*(-((-(C951*Parameters!$C$20)/((Parameters!$C$21)^2+(C951*Parameters!$C$20)^2)+C951*Parameters!$C$22))/((((Parameters!$C$21)/((Parameters!$C$21)^2+(C951*Parameters!$C$20)^2)))^2+((-(C951*Parameters!$C$20)/((Parameters!$C$21)^2+(C951*Parameters!$C$20)^2)+C951*Parameters!$C$22))^2))</f>
        <v>8117.3522534964095</v>
      </c>
      <c r="BV951">
        <f>0</f>
        <v>0</v>
      </c>
      <c r="BW951">
        <f>0</f>
        <v>0</v>
      </c>
      <c r="BX951">
        <f t="shared" si="1470"/>
        <v>82.588158816719783</v>
      </c>
      <c r="BY951">
        <f t="shared" si="1471"/>
        <v>4.7037694564889287</v>
      </c>
      <c r="BZ951">
        <f t="shared" si="1472"/>
        <v>-38569.690325907126</v>
      </c>
      <c r="CA951">
        <f t="shared" si="1473"/>
        <v>677545.1519492392</v>
      </c>
      <c r="CB951">
        <f t="shared" si="1474"/>
        <v>6.8003004427098612E-2</v>
      </c>
      <c r="CC951">
        <f t="shared" si="1475"/>
        <v>-1.1705119209790442</v>
      </c>
      <c r="CD951">
        <f t="shared" si="1476"/>
        <v>9602.7773420890662</v>
      </c>
      <c r="CE951">
        <f t="shared" si="1477"/>
        <v>557.61186813141649</v>
      </c>
      <c r="CF951">
        <f>0</f>
        <v>0</v>
      </c>
      <c r="CG951">
        <f>0</f>
        <v>0</v>
      </c>
      <c r="CH951">
        <f>(((Parameters!$C$25))/(((Parameters!$C$25))^2+((C951*Parameters!$C$24-1/(C951*Parameters!$C$23)))^2))+(((Parameters!$C$29+Parameters!$C$28))/(((Parameters!$C$29+Parameters!$C$28))^2+((C951*Parameters!$C$27-1/(C951*Parameters!$C$26)))^2))</f>
        <v>0.30590982397627475</v>
      </c>
      <c r="CI951">
        <f>(-((C951*Parameters!$C$24-1/(C951*Parameters!$C$23)))/(((Parameters!$C$25))^2+((C951*Parameters!$C$24-1/(C951*Parameters!$C$23)))^2))+(-((C951*Parameters!$C$27-1/(C951*Parameters!$C$26)))/(((Parameters!$C$29+Parameters!$C$28))^2+((C951*Parameters!$C$27-1/(C951*Parameters!$C$26)))^2))</f>
        <v>-3.4524415486337454</v>
      </c>
      <c r="CJ951">
        <f t="shared" si="1478"/>
        <v>2327468.7746453164</v>
      </c>
      <c r="CK951">
        <f t="shared" si="1479"/>
        <v>340432.02333732531</v>
      </c>
      <c r="CL951">
        <f t="shared" si="1480"/>
        <v>-38569.690325907126</v>
      </c>
      <c r="CM951">
        <f t="shared" si="1481"/>
        <v>677545.1519492392</v>
      </c>
      <c r="CN951">
        <f t="shared" si="1482"/>
        <v>4862.7743109544363</v>
      </c>
      <c r="CO951">
        <f t="shared" si="1483"/>
        <v>-32983.619041600832</v>
      </c>
      <c r="CP951">
        <f t="shared" si="1484"/>
        <v>9602.7773420890662</v>
      </c>
      <c r="CQ951">
        <f t="shared" si="1485"/>
        <v>557.61186813141649</v>
      </c>
      <c r="CR951">
        <f>2*((((Parameters!$C$31)/((Parameters!$C$31)^2+(C951*Parameters!$C$30)^2)))/((((Parameters!$C$31)/((Parameters!$C$31)^2+(C951*Parameters!$C$30)^2)))^2+((-(C951*Parameters!$C$30)/((Parameters!$C$31)^2+(C951*Parameters!$C$30)^2)+C951*Parameters!$C$32))^2))</f>
        <v>6.2703614352840928E-2</v>
      </c>
      <c r="CS951">
        <f>2*(-((-(C951*Parameters!$C$30)/((Parameters!$C$31)^2+(C951*Parameters!$C$30)^2)+C951*Parameters!$C$32))/((((Parameters!$C$31)/((Parameters!$C$31)^2+(C951*Parameters!$C$30)^2)))^2+((-(C951*Parameters!$C$30)/((Parameters!$C$31)^2+(C951*Parameters!$C$30)^2)+C951*Parameters!$C$32))^2))</f>
        <v>2886.2908709874323</v>
      </c>
      <c r="CT951">
        <f>0</f>
        <v>0</v>
      </c>
      <c r="CU951">
        <f>0</f>
        <v>0</v>
      </c>
      <c r="CV951">
        <f t="shared" si="1486"/>
        <v>2327468.7746453164</v>
      </c>
      <c r="CW951">
        <f t="shared" si="1487"/>
        <v>340432.02333732531</v>
      </c>
      <c r="CX951">
        <f t="shared" si="1488"/>
        <v>-982478470.13616478</v>
      </c>
      <c r="CY951">
        <f t="shared" si="1489"/>
        <v>6718450768.2373362</v>
      </c>
      <c r="CZ951">
        <f t="shared" si="1490"/>
        <v>4862.7743109544363</v>
      </c>
      <c r="DA951">
        <f t="shared" si="1491"/>
        <v>-32983.619041600832</v>
      </c>
      <c r="DB951">
        <f t="shared" si="1492"/>
        <v>95210226.222766891</v>
      </c>
      <c r="DC951">
        <f t="shared" si="1493"/>
        <v>14033870.521119777</v>
      </c>
      <c r="DD951">
        <f>0</f>
        <v>0</v>
      </c>
      <c r="DE951">
        <f>0</f>
        <v>0</v>
      </c>
      <c r="DF951">
        <f>(((Parameters!$C$35))/(((Parameters!$C$35))^2+((C951*Parameters!$C$34-1/(C951*Parameters!$C$33)))^2))+(((Parameters!$C$39+Parameters!$C$38))/(((Parameters!$C$39+Parameters!$C$38))^2+((C951*Parameters!$C$37-1/(C951*Parameters!$C$36)))^2))</f>
        <v>0.30590982397627475</v>
      </c>
      <c r="DG951">
        <f>(-((C951*Parameters!$C$34-1/(C951*Parameters!$C$33)))/(((Parameters!$C$35))^2+((C951*Parameters!$C$34-1/(C951*Parameters!$C$33)))^2))+(-((C951*Parameters!$C$37-1/(C951*Parameters!$C$36)))/(((Parameters!$C$39+Parameters!$C$38))^2+((C951*Parameters!$C$37-1/(C951*Parameters!$C$36)))^2))</f>
        <v>-3.4524415486337454</v>
      </c>
      <c r="DH951">
        <f t="shared" si="1494"/>
        <v>22896836227.627697</v>
      </c>
      <c r="DI951">
        <f t="shared" si="1495"/>
        <v>5447530014.8643026</v>
      </c>
      <c r="DJ951">
        <f t="shared" si="1496"/>
        <v>-982478470.13616478</v>
      </c>
      <c r="DK951">
        <f t="shared" si="1497"/>
        <v>6718450768.2373362</v>
      </c>
      <c r="DL951">
        <f t="shared" si="1498"/>
        <v>77581723.994119108</v>
      </c>
      <c r="DM951">
        <f t="shared" si="1499"/>
        <v>-324447625.62451857</v>
      </c>
      <c r="DN951">
        <f t="shared" si="1500"/>
        <v>95210226.222766891</v>
      </c>
      <c r="DO951">
        <f t="shared" si="1501"/>
        <v>14033870.521119777</v>
      </c>
      <c r="DP951">
        <f>2*((((Parameters!$C$41)/((Parameters!$C$41)^2+(C951*(Parameters!$C$40*(1-Parameters!$C$42)))^2)))/((((Parameters!$C$41)/((Parameters!$C$41)^2+(C951*(Parameters!$C$40*(1-Parameters!$C$42)))^2)))^2+((-(C951*(Parameters!$C$40*(1-Parameters!$C$42)))/((Parameters!$C$41)^2+(C951*(Parameters!$C$40*(1-Parameters!$C$42)))^2)+C951*Parameters!$C$43))^2))</f>
        <v>0.20752594971789382</v>
      </c>
      <c r="DQ951">
        <f>2*(-((-(C951*(Parameters!$C$40*(1-Parameters!$C$42)))/((Parameters!$C$41)^2+(C951*(Parameters!$C$40*(1-Parameters!$C$42)))^2)+C951*Parameters!$C$43))/((((Parameters!$C$41)/((Parameters!$C$41)^2+(C951*(Parameters!$C$40*(1-Parameters!$C$42)))^2)))^2+((-(C951*(Parameters!$C$40*(1-Parameters!$C$42)))/((Parameters!$C$41)^2+(C951*(Parameters!$C$40*(1-Parameters!$C$42)))^2)+C951*Parameters!$C$43))^2))</f>
        <v>213.47760336082615</v>
      </c>
      <c r="DR951">
        <f>0</f>
        <v>0</v>
      </c>
      <c r="DS951">
        <f>0</f>
        <v>0</v>
      </c>
      <c r="DT951">
        <f t="shared" si="1502"/>
        <v>22896836227.627697</v>
      </c>
      <c r="DU951">
        <f t="shared" si="1503"/>
        <v>5447530014.8643026</v>
      </c>
      <c r="DV951">
        <f t="shared" si="1504"/>
        <v>-1159156442595.8596</v>
      </c>
      <c r="DW951">
        <f t="shared" si="1505"/>
        <v>4895810677027.4893</v>
      </c>
      <c r="DX951">
        <f t="shared" si="1506"/>
        <v>77581723.994119108</v>
      </c>
      <c r="DY951">
        <f t="shared" si="1507"/>
        <v>-324447625.62451857</v>
      </c>
      <c r="DZ951">
        <f t="shared" si="1508"/>
        <v>69373611981.608185</v>
      </c>
      <c r="EA951">
        <f t="shared" si="1509"/>
        <v>16508663071.745325</v>
      </c>
      <c r="EB951">
        <f>0</f>
        <v>0</v>
      </c>
      <c r="EC951">
        <f>0</f>
        <v>0</v>
      </c>
      <c r="ED951">
        <f>0</f>
        <v>0</v>
      </c>
      <c r="EE951">
        <f>C951*Parameters!$C$44</f>
        <v>3.4928494614799833E-4</v>
      </c>
      <c r="EF951">
        <f t="shared" si="1510"/>
        <v>21186803258.951355</v>
      </c>
      <c r="EG951">
        <f t="shared" si="1511"/>
        <v>5042654119.2351027</v>
      </c>
      <c r="EH951">
        <f t="shared" si="1512"/>
        <v>-1159156442595.8596</v>
      </c>
      <c r="EI951">
        <f t="shared" si="1513"/>
        <v>4895810677027.4893</v>
      </c>
      <c r="EJ951">
        <f t="shared" si="1514"/>
        <v>71815496.502129093</v>
      </c>
      <c r="EK951">
        <f t="shared" si="1515"/>
        <v>-300216467.29943043</v>
      </c>
      <c r="EL951">
        <f t="shared" si="1516"/>
        <v>69373611981.608185</v>
      </c>
      <c r="EM951">
        <f t="shared" si="1517"/>
        <v>16508663071.745325</v>
      </c>
      <c r="EN951">
        <f>0</f>
        <v>0</v>
      </c>
      <c r="EO951">
        <f>0</f>
        <v>0</v>
      </c>
      <c r="EP951">
        <f>(((2*Parameters!$C$47))/(((2*Parameters!$C$47))^2+((2*(C951*Parameters!$C$46-1/(C951*Parameters!$C$45))))^2))</f>
        <v>6.2349864011004366E-5</v>
      </c>
      <c r="EQ951">
        <f>(-((2*(C951*Parameters!$C$46-1/(C951*Parameters!$C$45))))/(((2*Parameters!$C$47))^2+((2*(C951*Parameters!$C$46-1/(C951*Parameters!$C$45))))^2))</f>
        <v>3.9480915804595604E-2</v>
      </c>
      <c r="ER951">
        <f t="shared" si="1518"/>
        <v>-172176559122.57446</v>
      </c>
      <c r="ES951">
        <f t="shared" si="1519"/>
        <v>-40416650665.310303</v>
      </c>
      <c r="ET951">
        <f t="shared" si="1520"/>
        <v>-1159156442595.8596</v>
      </c>
      <c r="EU951">
        <f t="shared" si="1521"/>
        <v>4895810677027.4893</v>
      </c>
      <c r="EV951">
        <f t="shared" si="1522"/>
        <v>-575636205.00687921</v>
      </c>
      <c r="EW951">
        <f t="shared" si="1523"/>
        <v>2439746579.3046541</v>
      </c>
      <c r="EX951">
        <f t="shared" si="1524"/>
        <v>69373611981.608185</v>
      </c>
      <c r="EY951">
        <f t="shared" si="1525"/>
        <v>16508663071.745325</v>
      </c>
      <c r="EZ951">
        <f>(ER951+ET951/Parameters!$C$6+Parameters!$C$7*(EV951+EX951/Parameters!$C$6))</f>
        <v>-212495044082.43045</v>
      </c>
      <c r="FA951">
        <f>(ES951+EU951/Parameters!$C$6+Parameters!$C$7*(EW951+EY951/Parameters!$C$6))</f>
        <v>129872416361.73279</v>
      </c>
      <c r="FB951">
        <f t="shared" si="1526"/>
        <v>-227.92538682346449</v>
      </c>
      <c r="FC951">
        <f t="shared" si="1527"/>
        <v>4.0154170508728179E-12</v>
      </c>
      <c r="FD951">
        <f>(ER951+ET951/Parameters!$C$6+Parameters!$C$8*(EV951+EX951/Parameters!$C$6))</f>
        <v>-120627094364.76018</v>
      </c>
      <c r="FE951">
        <f>(ES951+EU951/Parameters!$C$6+Parameters!$C$8*(EW951+EY951/Parameters!$C$6))</f>
        <v>280570463712.60956</v>
      </c>
      <c r="FF951">
        <f t="shared" si="1528"/>
        <v>-229.69745147714667</v>
      </c>
      <c r="FG951">
        <f t="shared" si="1529"/>
        <v>3.2743675385204021E-12</v>
      </c>
    </row>
    <row r="952" spans="1:163" x14ac:dyDescent="0.15">
      <c r="A952">
        <f>Parameters!$C$2*(Parameters!$C$3/Parameters!$C$2)^((ROW()-2)/(Parameters!$C$4-1))</f>
        <v>5623413.2519034855</v>
      </c>
      <c r="B952">
        <f t="shared" si="1428"/>
        <v>6.75</v>
      </c>
      <c r="C952">
        <f t="shared" si="1429"/>
        <v>35332947.520558961</v>
      </c>
      <c r="D952">
        <f>1</f>
        <v>1</v>
      </c>
      <c r="E952">
        <f>0</f>
        <v>0</v>
      </c>
      <c r="F952">
        <f>0</f>
        <v>0</v>
      </c>
      <c r="G952">
        <f>0</f>
        <v>0</v>
      </c>
      <c r="H952">
        <f>0</f>
        <v>0</v>
      </c>
      <c r="I952">
        <f>0</f>
        <v>0</v>
      </c>
      <c r="J952">
        <f>1</f>
        <v>1</v>
      </c>
      <c r="K952">
        <f>0</f>
        <v>0</v>
      </c>
      <c r="L952">
        <f>2*Parameters!$C$10</f>
        <v>0.04</v>
      </c>
      <c r="M952">
        <f>2*C952*Parameters!$C$9</f>
        <v>70.665895041117921</v>
      </c>
      <c r="N952">
        <f>0</f>
        <v>0</v>
      </c>
      <c r="O952">
        <f>0</f>
        <v>0</v>
      </c>
      <c r="P952">
        <f t="shared" si="1430"/>
        <v>1</v>
      </c>
      <c r="Q952">
        <f t="shared" si="1431"/>
        <v>0</v>
      </c>
      <c r="R952">
        <f t="shared" si="1432"/>
        <v>0.04</v>
      </c>
      <c r="S952">
        <f t="shared" si="1433"/>
        <v>70.665895041117921</v>
      </c>
      <c r="T952">
        <f t="shared" si="1434"/>
        <v>0</v>
      </c>
      <c r="U952">
        <f t="shared" si="1435"/>
        <v>0</v>
      </c>
      <c r="V952">
        <f t="shared" si="1436"/>
        <v>1</v>
      </c>
      <c r="W952">
        <f t="shared" si="1437"/>
        <v>0</v>
      </c>
      <c r="X952">
        <f>0</f>
        <v>0</v>
      </c>
      <c r="Y952">
        <f>0</f>
        <v>0</v>
      </c>
      <c r="Z952">
        <f>0</f>
        <v>0</v>
      </c>
      <c r="AA952">
        <f>C952*(Parameters!$C$12+Parameters!$C$11/2)</f>
        <v>2.649971064041922E-3</v>
      </c>
      <c r="AB952">
        <f t="shared" si="1438"/>
        <v>0.81273742292641393</v>
      </c>
      <c r="AC952">
        <f t="shared" si="1439"/>
        <v>1.0599884256167688E-4</v>
      </c>
      <c r="AD952">
        <f t="shared" si="1440"/>
        <v>0.04</v>
      </c>
      <c r="AE952">
        <f t="shared" si="1441"/>
        <v>70.665895041117921</v>
      </c>
      <c r="AF952">
        <f t="shared" si="1442"/>
        <v>0</v>
      </c>
      <c r="AG952">
        <f t="shared" si="1443"/>
        <v>2.649971064041922E-3</v>
      </c>
      <c r="AH952">
        <f t="shared" si="1444"/>
        <v>1</v>
      </c>
      <c r="AI952">
        <f t="shared" si="1445"/>
        <v>0</v>
      </c>
      <c r="AJ952">
        <f>0</f>
        <v>0</v>
      </c>
      <c r="AK952">
        <f>0</f>
        <v>0</v>
      </c>
      <c r="AL952">
        <f>(((2*Parameters!$C$15))/(((2*Parameters!$C$15))^2+((2*(C952*Parameters!$C$14-1/(C952*Parameters!$C$13))))^2))</f>
        <v>8.1136081569496671E-2</v>
      </c>
      <c r="AM952">
        <f>(-((2*(C952*Parameters!$C$14-1/(C952*Parameters!$C$13))))/(((2*Parameters!$C$15))^2+((2*(C952*Parameters!$C$14-1/(C952*Parameters!$C$13))))^2))</f>
        <v>-1.4219068097118617</v>
      </c>
      <c r="AN952">
        <f t="shared" si="1446"/>
        <v>101.29630023953844</v>
      </c>
      <c r="AO952">
        <f t="shared" si="1447"/>
        <v>5.6767835506917219</v>
      </c>
      <c r="AP952">
        <f t="shared" si="1448"/>
        <v>0.04</v>
      </c>
      <c r="AQ952">
        <f t="shared" si="1449"/>
        <v>70.665895041117921</v>
      </c>
      <c r="AR952">
        <f t="shared" si="1450"/>
        <v>8.1136081569496671E-2</v>
      </c>
      <c r="AS952">
        <f t="shared" si="1451"/>
        <v>-1.4192568386478197</v>
      </c>
      <c r="AT952">
        <f t="shared" si="1452"/>
        <v>1</v>
      </c>
      <c r="AU952">
        <f t="shared" si="1453"/>
        <v>0</v>
      </c>
      <c r="AV952">
        <f>2*Parameters!$C$17</f>
        <v>0.04</v>
      </c>
      <c r="AW952">
        <f>2*C952*Parameters!$C$16</f>
        <v>70.665895041117921</v>
      </c>
      <c r="AX952">
        <f>0</f>
        <v>0</v>
      </c>
      <c r="AY952">
        <f>0</f>
        <v>0</v>
      </c>
      <c r="AZ952">
        <f t="shared" si="1454"/>
        <v>101.29630023953844</v>
      </c>
      <c r="BA952">
        <f t="shared" si="1455"/>
        <v>5.6767835506917219</v>
      </c>
      <c r="BB952">
        <f t="shared" si="1456"/>
        <v>-397.0631385547444</v>
      </c>
      <c r="BC952">
        <f t="shared" si="1457"/>
        <v>7229.0866871639373</v>
      </c>
      <c r="BD952">
        <f t="shared" si="1458"/>
        <v>8.1136081569496671E-2</v>
      </c>
      <c r="BE952">
        <f t="shared" si="1459"/>
        <v>-1.4192568386478197</v>
      </c>
      <c r="BF952">
        <f t="shared" si="1460"/>
        <v>101.29630023953844</v>
      </c>
      <c r="BG952">
        <f t="shared" si="1461"/>
        <v>5.6767835506917219</v>
      </c>
      <c r="BH952">
        <f>0</f>
        <v>0</v>
      </c>
      <c r="BI952">
        <f>0</f>
        <v>0</v>
      </c>
      <c r="BJ952">
        <f>0</f>
        <v>0</v>
      </c>
      <c r="BK952">
        <f>C952*(Parameters!$C$19+Parameters!$C$18/2)</f>
        <v>2.649971064041922E-3</v>
      </c>
      <c r="BL952">
        <f t="shared" si="1462"/>
        <v>82.139429699103331</v>
      </c>
      <c r="BM952">
        <f t="shared" si="1463"/>
        <v>4.6245777229239806</v>
      </c>
      <c r="BN952">
        <f t="shared" si="1464"/>
        <v>-397.0631385547444</v>
      </c>
      <c r="BO952">
        <f t="shared" si="1465"/>
        <v>7229.0866871639373</v>
      </c>
      <c r="BP952">
        <f t="shared" si="1466"/>
        <v>6.6092769423334446E-2</v>
      </c>
      <c r="BQ952">
        <f t="shared" si="1467"/>
        <v>-1.1508245741185399</v>
      </c>
      <c r="BR952">
        <f t="shared" si="1468"/>
        <v>101.29630023953844</v>
      </c>
      <c r="BS952">
        <f t="shared" si="1469"/>
        <v>5.6767835506917219</v>
      </c>
      <c r="BT952">
        <f>2*((((Parameters!$C$21)/((Parameters!$C$21)^2+(C952*Parameters!$C$20)^2)))/((((Parameters!$C$21)/((Parameters!$C$21)^2+(C952*Parameters!$C$20)^2)))^2+((-(C952*Parameters!$C$20)/((Parameters!$C$21)^2+(C952*Parameters!$C$20)^2)+C952*Parameters!$C$22))^2))</f>
        <v>0.12075684155225515</v>
      </c>
      <c r="BU952">
        <f>2*(-((-(C952*Parameters!$C$20)/((Parameters!$C$21)^2+(C952*Parameters!$C$20)^2)+C952*Parameters!$C$22))/((((Parameters!$C$21)/((Parameters!$C$21)^2+(C952*Parameters!$C$20)^2)))^2+((-(C952*Parameters!$C$20)/((Parameters!$C$21)^2+(C952*Parameters!$C$20)^2)+C952*Parameters!$C$22))^2))</f>
        <v>8349.1959486769538</v>
      </c>
      <c r="BV952">
        <f>0</f>
        <v>0</v>
      </c>
      <c r="BW952">
        <f>0</f>
        <v>0</v>
      </c>
      <c r="BX952">
        <f t="shared" si="1470"/>
        <v>82.139429699103331</v>
      </c>
      <c r="BY952">
        <f t="shared" si="1471"/>
        <v>4.6245777229239806</v>
      </c>
      <c r="BZ952">
        <f t="shared" si="1472"/>
        <v>-38998.649829035967</v>
      </c>
      <c r="CA952">
        <f t="shared" si="1473"/>
        <v>693027.83880695223</v>
      </c>
      <c r="CB952">
        <f t="shared" si="1474"/>
        <v>6.6092769423334446E-2</v>
      </c>
      <c r="CC952">
        <f t="shared" si="1475"/>
        <v>-1.1508245741185399</v>
      </c>
      <c r="CD952">
        <f t="shared" si="1476"/>
        <v>9709.7641532620164</v>
      </c>
      <c r="CE952">
        <f t="shared" si="1477"/>
        <v>557.35929631608451</v>
      </c>
      <c r="CF952">
        <f>0</f>
        <v>0</v>
      </c>
      <c r="CG952">
        <f>0</f>
        <v>0</v>
      </c>
      <c r="CH952">
        <f>(((Parameters!$C$25))/(((Parameters!$C$25))^2+((C952*Parameters!$C$24-1/(C952*Parameters!$C$23)))^2))+(((Parameters!$C$29+Parameters!$C$28))/(((Parameters!$C$29+Parameters!$C$28))^2+((C952*Parameters!$C$27-1/(C952*Parameters!$C$26)))^2))</f>
        <v>0.29826288307705218</v>
      </c>
      <c r="CI952">
        <f>(-((C952*Parameters!$C$24-1/(C952*Parameters!$C$23)))/(((Parameters!$C$25))^2+((C952*Parameters!$C$24-1/(C952*Parameters!$C$23)))^2))+(-((C952*Parameters!$C$27-1/(C952*Parameters!$C$26)))/(((Parameters!$C$29+Parameters!$C$28))^2+((C952*Parameters!$C$27-1/(C952*Parameters!$C$26)))^2))</f>
        <v>-3.3971531309837237</v>
      </c>
      <c r="CJ952">
        <f t="shared" si="1478"/>
        <v>2342771.9821575</v>
      </c>
      <c r="CK952">
        <f t="shared" si="1479"/>
        <v>339193.49120379047</v>
      </c>
      <c r="CL952">
        <f t="shared" si="1480"/>
        <v>-38998.649829035967</v>
      </c>
      <c r="CM952">
        <f t="shared" si="1481"/>
        <v>693027.83880695223</v>
      </c>
      <c r="CN952">
        <f t="shared" si="1482"/>
        <v>4789.5632216826361</v>
      </c>
      <c r="CO952">
        <f t="shared" si="1483"/>
        <v>-32820.466928312671</v>
      </c>
      <c r="CP952">
        <f t="shared" si="1484"/>
        <v>9709.7641532620164</v>
      </c>
      <c r="CQ952">
        <f t="shared" si="1485"/>
        <v>557.35929631608451</v>
      </c>
      <c r="CR952">
        <f>2*((((Parameters!$C$31)/((Parameters!$C$31)^2+(C952*Parameters!$C$30)^2)))/((((Parameters!$C$31)/((Parameters!$C$31)^2+(C952*Parameters!$C$30)^2)))^2+((-(C952*Parameters!$C$30)/((Parameters!$C$31)^2+(C952*Parameters!$C$30)^2)+C952*Parameters!$C$32))^2))</f>
        <v>6.3446368963443509E-2</v>
      </c>
      <c r="CS952">
        <f>2*(-((-(C952*Parameters!$C$30)/((Parameters!$C$31)^2+(C952*Parameters!$C$30)^2)+C952*Parameters!$C$32))/((((Parameters!$C$31)/((Parameters!$C$31)^2+(C952*Parameters!$C$30)^2)))^2+((-(C952*Parameters!$C$30)/((Parameters!$C$31)^2+(C952*Parameters!$C$30)^2)+C952*Parameters!$C$32))^2))</f>
        <v>2936.9543380279315</v>
      </c>
      <c r="CT952">
        <f>0</f>
        <v>0</v>
      </c>
      <c r="CU952">
        <f>0</f>
        <v>0</v>
      </c>
      <c r="CV952">
        <f t="shared" si="1486"/>
        <v>2342771.9821575</v>
      </c>
      <c r="CW952">
        <f t="shared" si="1487"/>
        <v>339193.49120379047</v>
      </c>
      <c r="CX952">
        <f t="shared" si="1488"/>
        <v>-996086153.69606328</v>
      </c>
      <c r="CY952">
        <f t="shared" si="1489"/>
        <v>6881328884.4419661</v>
      </c>
      <c r="CZ952">
        <f t="shared" si="1490"/>
        <v>4789.5632216826361</v>
      </c>
      <c r="DA952">
        <f t="shared" si="1491"/>
        <v>-32820.466928312671</v>
      </c>
      <c r="DB952">
        <f t="shared" si="1492"/>
        <v>96402226.365758762</v>
      </c>
      <c r="DC952">
        <f t="shared" si="1493"/>
        <v>14065203.501021884</v>
      </c>
      <c r="DD952">
        <f>0</f>
        <v>0</v>
      </c>
      <c r="DE952">
        <f>0</f>
        <v>0</v>
      </c>
      <c r="DF952">
        <f>(((Parameters!$C$35))/(((Parameters!$C$35))^2+((C952*Parameters!$C$34-1/(C952*Parameters!$C$33)))^2))+(((Parameters!$C$39+Parameters!$C$38))/(((Parameters!$C$39+Parameters!$C$38))^2+((C952*Parameters!$C$37-1/(C952*Parameters!$C$36)))^2))</f>
        <v>0.29826288307705218</v>
      </c>
      <c r="DG952">
        <f>(-((C952*Parameters!$C$34-1/(C952*Parameters!$C$33)))/(((Parameters!$C$35))^2+((C952*Parameters!$C$34-1/(C952*Parameters!$C$33)))^2))+(-((C952*Parameters!$C$37-1/(C952*Parameters!$C$36)))/(((Parameters!$C$39+Parameters!$C$38))^2+((C952*Parameters!$C$37-1/(C952*Parameters!$C$36)))^2))</f>
        <v>-3.3971531309837237</v>
      </c>
      <c r="DH952">
        <f t="shared" si="1494"/>
        <v>23082175209.098396</v>
      </c>
      <c r="DI952">
        <f t="shared" si="1495"/>
        <v>5436641381.7243757</v>
      </c>
      <c r="DJ952">
        <f t="shared" si="1496"/>
        <v>-996086153.69606328</v>
      </c>
      <c r="DK952">
        <f t="shared" si="1497"/>
        <v>6881328884.4419661</v>
      </c>
      <c r="DL952">
        <f t="shared" si="1498"/>
        <v>76539645.645539239</v>
      </c>
      <c r="DM952">
        <f t="shared" si="1499"/>
        <v>-323330817.45188713</v>
      </c>
      <c r="DN952">
        <f t="shared" si="1500"/>
        <v>96402226.365758762</v>
      </c>
      <c r="DO952">
        <f t="shared" si="1501"/>
        <v>14065203.501021884</v>
      </c>
      <c r="DP952">
        <f>2*((((Parameters!$C$41)/((Parameters!$C$41)^2+(C952*(Parameters!$C$40*(1-Parameters!$C$42)))^2)))/((((Parameters!$C$41)/((Parameters!$C$41)^2+(C952*(Parameters!$C$40*(1-Parameters!$C$42)))^2)))^2+((-(C952*(Parameters!$C$40*(1-Parameters!$C$42)))/((Parameters!$C$41)^2+(C952*(Parameters!$C$40*(1-Parameters!$C$42)))^2)+C952*Parameters!$C$43))^2))</f>
        <v>0.20770628587895493</v>
      </c>
      <c r="DQ952">
        <f>2*(-((-(C952*(Parameters!$C$40*(1-Parameters!$C$42)))/((Parameters!$C$41)^2+(C952*(Parameters!$C$40*(1-Parameters!$C$42)))^2)+C952*Parameters!$C$43))/((((Parameters!$C$41)/((Parameters!$C$41)^2+(C952*(Parameters!$C$40*(1-Parameters!$C$42)))^2)))^2+((-(C952*(Parameters!$C$40*(1-Parameters!$C$42)))/((Parameters!$C$41)^2+(C952*(Parameters!$C$40*(1-Parameters!$C$42)))^2)+C952*Parameters!$C$43))^2))</f>
        <v>216.04336518636109</v>
      </c>
      <c r="DR952">
        <f>0</f>
        <v>0</v>
      </c>
      <c r="DS952">
        <f>0</f>
        <v>0</v>
      </c>
      <c r="DT952">
        <f t="shared" si="1502"/>
        <v>23082175209.098396</v>
      </c>
      <c r="DU952">
        <f t="shared" si="1503"/>
        <v>5436641381.7243757</v>
      </c>
      <c r="DV952">
        <f t="shared" si="1504"/>
        <v>-1170752072690.1689</v>
      </c>
      <c r="DW952">
        <f t="shared" si="1505"/>
        <v>4994761361468.3115</v>
      </c>
      <c r="DX952">
        <f t="shared" si="1506"/>
        <v>76539645.645539239</v>
      </c>
      <c r="DY952">
        <f t="shared" si="1507"/>
        <v>-323330817.45188713</v>
      </c>
      <c r="DZ952">
        <f t="shared" si="1508"/>
        <v>69965777862.647995</v>
      </c>
      <c r="EA952">
        <f t="shared" si="1509"/>
        <v>16482789975.731791</v>
      </c>
      <c r="EB952">
        <f>0</f>
        <v>0</v>
      </c>
      <c r="EC952">
        <f>0</f>
        <v>0</v>
      </c>
      <c r="ED952">
        <f>0</f>
        <v>0</v>
      </c>
      <c r="EE952">
        <f>C952*Parameters!$C$44</f>
        <v>3.533294752055896E-4</v>
      </c>
      <c r="EF952">
        <f t="shared" si="1510"/>
        <v>21317378798.47364</v>
      </c>
      <c r="EG952">
        <f t="shared" si="1511"/>
        <v>5022980166.2849016</v>
      </c>
      <c r="EH952">
        <f t="shared" si="1512"/>
        <v>-1170752072690.1689</v>
      </c>
      <c r="EI952">
        <f t="shared" si="1513"/>
        <v>4994761361468.3115</v>
      </c>
      <c r="EJ952">
        <f t="shared" si="1514"/>
        <v>70715790.113489971</v>
      </c>
      <c r="EK952">
        <f t="shared" si="1515"/>
        <v>-298609845.87732685</v>
      </c>
      <c r="EL952">
        <f t="shared" si="1516"/>
        <v>69965777862.647995</v>
      </c>
      <c r="EM952">
        <f t="shared" si="1517"/>
        <v>16482789975.731791</v>
      </c>
      <c r="EN952">
        <f>0</f>
        <v>0</v>
      </c>
      <c r="EO952">
        <f>0</f>
        <v>0</v>
      </c>
      <c r="EP952">
        <f>(((2*Parameters!$C$47))/(((2*Parameters!$C$47))^2+((2*(C952*Parameters!$C$46-1/(C952*Parameters!$C$45))))^2))</f>
        <v>6.3884230475817847E-5</v>
      </c>
      <c r="EQ952">
        <f>(-((2*(C952*Parameters!$C$46-1/(C952*Parameters!$C$45))))/(((2*Parameters!$C$47))^2+((2*(C952*Parameters!$C$46-1/(C952*Parameters!$C$45))))^2))</f>
        <v>3.9963754587132361E-2</v>
      </c>
      <c r="ER952">
        <f t="shared" si="1518"/>
        <v>-178366831067.77884</v>
      </c>
      <c r="ES952">
        <f t="shared" si="1519"/>
        <v>-41445581863.093796</v>
      </c>
      <c r="ET952">
        <f t="shared" si="1520"/>
        <v>-1170752072690.1689</v>
      </c>
      <c r="EU952">
        <f t="shared" si="1521"/>
        <v>4994761361468.3115</v>
      </c>
      <c r="EV952">
        <f t="shared" si="1522"/>
        <v>-583528673.50950348</v>
      </c>
      <c r="EW952">
        <f t="shared" si="1523"/>
        <v>2498538320.4770494</v>
      </c>
      <c r="EX952">
        <f t="shared" si="1524"/>
        <v>69965777862.647995</v>
      </c>
      <c r="EY952">
        <f t="shared" si="1525"/>
        <v>16482789975.731791</v>
      </c>
      <c r="EZ952">
        <f>(ER952+ET952/Parameters!$C$6+Parameters!$C$7*(EV952+EX952/Parameters!$C$6))</f>
        <v>-219088642291.78473</v>
      </c>
      <c r="FA952">
        <f>(ES952+EU952/Parameters!$C$6+Parameters!$C$7*(EW952+EY952/Parameters!$C$6))</f>
        <v>132285248101.02138</v>
      </c>
      <c r="FB952">
        <f t="shared" si="1526"/>
        <v>-228.16236128517605</v>
      </c>
      <c r="FC952">
        <f t="shared" si="1527"/>
        <v>3.9073465896250047E-12</v>
      </c>
      <c r="FD952">
        <f>(ER952+ET952/Parameters!$C$6+Parameters!$C$8*(EV952+EX952/Parameters!$C$6))</f>
        <v>-126585462293.08948</v>
      </c>
      <c r="FE952">
        <f>(ES952+EU952/Parameters!$C$6+Parameters!$C$8*(EW952+EY952/Parameters!$C$6))</f>
        <v>285877885821.79871</v>
      </c>
      <c r="FF952">
        <f t="shared" si="1528"/>
        <v>-229.90116965403013</v>
      </c>
      <c r="FG952">
        <f t="shared" si="1529"/>
        <v>3.1984643710106608E-12</v>
      </c>
    </row>
    <row r="953" spans="1:163" x14ac:dyDescent="0.15">
      <c r="A953">
        <f>Parameters!$C$2*(Parameters!$C$3/Parameters!$C$2)^((ROW()-2)/(Parameters!$C$4-1))</f>
        <v>5688529.3084384091</v>
      </c>
      <c r="B953">
        <f t="shared" si="1428"/>
        <v>6.7549999999999999</v>
      </c>
      <c r="C953">
        <f t="shared" si="1429"/>
        <v>35742083.770240664</v>
      </c>
      <c r="D953">
        <f>1</f>
        <v>1</v>
      </c>
      <c r="E953">
        <f>0</f>
        <v>0</v>
      </c>
      <c r="F953">
        <f>0</f>
        <v>0</v>
      </c>
      <c r="G953">
        <f>0</f>
        <v>0</v>
      </c>
      <c r="H953">
        <f>0</f>
        <v>0</v>
      </c>
      <c r="I953">
        <f>0</f>
        <v>0</v>
      </c>
      <c r="J953">
        <f>1</f>
        <v>1</v>
      </c>
      <c r="K953">
        <f>0</f>
        <v>0</v>
      </c>
      <c r="L953">
        <f>2*Parameters!$C$10</f>
        <v>0.04</v>
      </c>
      <c r="M953">
        <f>2*C953*Parameters!$C$9</f>
        <v>71.484167540481323</v>
      </c>
      <c r="N953">
        <f>0</f>
        <v>0</v>
      </c>
      <c r="O953">
        <f>0</f>
        <v>0</v>
      </c>
      <c r="P953">
        <f t="shared" si="1430"/>
        <v>1</v>
      </c>
      <c r="Q953">
        <f t="shared" si="1431"/>
        <v>0</v>
      </c>
      <c r="R953">
        <f t="shared" si="1432"/>
        <v>0.04</v>
      </c>
      <c r="S953">
        <f t="shared" si="1433"/>
        <v>71.484167540481323</v>
      </c>
      <c r="T953">
        <f t="shared" si="1434"/>
        <v>0</v>
      </c>
      <c r="U953">
        <f t="shared" si="1435"/>
        <v>0</v>
      </c>
      <c r="V953">
        <f t="shared" si="1436"/>
        <v>1</v>
      </c>
      <c r="W953">
        <f t="shared" si="1437"/>
        <v>0</v>
      </c>
      <c r="X953">
        <f>0</f>
        <v>0</v>
      </c>
      <c r="Y953">
        <f>0</f>
        <v>0</v>
      </c>
      <c r="Z953">
        <f>0</f>
        <v>0</v>
      </c>
      <c r="AA953">
        <f>C953*(Parameters!$C$12+Parameters!$C$11/2)</f>
        <v>2.6806562827680499E-3</v>
      </c>
      <c r="AB953">
        <f t="shared" si="1438"/>
        <v>0.80837551716416489</v>
      </c>
      <c r="AC953">
        <f t="shared" si="1439"/>
        <v>1.0722625131072199E-4</v>
      </c>
      <c r="AD953">
        <f t="shared" si="1440"/>
        <v>0.04</v>
      </c>
      <c r="AE953">
        <f t="shared" si="1441"/>
        <v>71.484167540481323</v>
      </c>
      <c r="AF953">
        <f t="shared" si="1442"/>
        <v>0</v>
      </c>
      <c r="AG953">
        <f t="shared" si="1443"/>
        <v>2.6806562827680499E-3</v>
      </c>
      <c r="AH953">
        <f t="shared" si="1444"/>
        <v>1</v>
      </c>
      <c r="AI953">
        <f t="shared" si="1445"/>
        <v>0</v>
      </c>
      <c r="AJ953">
        <f>0</f>
        <v>0</v>
      </c>
      <c r="AK953">
        <f>0</f>
        <v>0</v>
      </c>
      <c r="AL953">
        <f>(((2*Parameters!$C$15))/(((2*Parameters!$C$15))^2+((2*(C953*Parameters!$C$14-1/(C953*Parameters!$C$13))))^2))</f>
        <v>7.9266007529109048E-2</v>
      </c>
      <c r="AM953">
        <f>(-((2*(C953*Parameters!$C$14-1/(C953*Parameters!$C$13))))/(((2*Parameters!$C$15))^2+((2*(C953*Parameters!$C$14-1/(C953*Parameters!$C$13))))^2))</f>
        <v>-1.4054775303355516</v>
      </c>
      <c r="AN953">
        <f t="shared" si="1446"/>
        <v>101.28093741035381</v>
      </c>
      <c r="AO953">
        <f t="shared" si="1447"/>
        <v>5.6101526875137742</v>
      </c>
      <c r="AP953">
        <f t="shared" si="1448"/>
        <v>0.04</v>
      </c>
      <c r="AQ953">
        <f t="shared" si="1449"/>
        <v>71.484167540481323</v>
      </c>
      <c r="AR953">
        <f t="shared" si="1450"/>
        <v>7.9266007529109048E-2</v>
      </c>
      <c r="AS953">
        <f t="shared" si="1451"/>
        <v>-1.4027968740527834</v>
      </c>
      <c r="AT953">
        <f t="shared" si="1452"/>
        <v>1</v>
      </c>
      <c r="AU953">
        <f t="shared" si="1453"/>
        <v>0</v>
      </c>
      <c r="AV953">
        <f>2*Parameters!$C$17</f>
        <v>0.04</v>
      </c>
      <c r="AW953">
        <f>2*C953*Parameters!$C$16</f>
        <v>71.484167540481323</v>
      </c>
      <c r="AX953">
        <f>0</f>
        <v>0</v>
      </c>
      <c r="AY953">
        <f>0</f>
        <v>0</v>
      </c>
      <c r="AZ953">
        <f t="shared" si="1454"/>
        <v>101.28093741035381</v>
      </c>
      <c r="BA953">
        <f t="shared" si="1455"/>
        <v>5.6101526875137742</v>
      </c>
      <c r="BB953">
        <f t="shared" si="1456"/>
        <v>-396.94585714550203</v>
      </c>
      <c r="BC953">
        <f t="shared" si="1457"/>
        <v>7311.6920721467168</v>
      </c>
      <c r="BD953">
        <f t="shared" si="1458"/>
        <v>7.9266007529109048E-2</v>
      </c>
      <c r="BE953">
        <f t="shared" si="1459"/>
        <v>-1.4027968740527834</v>
      </c>
      <c r="BF953">
        <f t="shared" si="1460"/>
        <v>101.28093741035381</v>
      </c>
      <c r="BG953">
        <f t="shared" si="1461"/>
        <v>5.6101526875137742</v>
      </c>
      <c r="BH953">
        <f>0</f>
        <v>0</v>
      </c>
      <c r="BI953">
        <f>0</f>
        <v>0</v>
      </c>
      <c r="BJ953">
        <f>0</f>
        <v>0</v>
      </c>
      <c r="BK953">
        <f>C953*(Parameters!$C$19+Parameters!$C$18/2)</f>
        <v>2.6806562827680499E-3</v>
      </c>
      <c r="BL953">
        <f t="shared" si="1462"/>
        <v>81.680804119488386</v>
      </c>
      <c r="BM953">
        <f t="shared" si="1463"/>
        <v>4.5460772816379356</v>
      </c>
      <c r="BN953">
        <f t="shared" si="1464"/>
        <v>-396.94585714550203</v>
      </c>
      <c r="BO953">
        <f t="shared" si="1465"/>
        <v>7311.6920721467168</v>
      </c>
      <c r="BP953">
        <f t="shared" si="1466"/>
        <v>6.4227116480037191E-2</v>
      </c>
      <c r="BQ953">
        <f t="shared" si="1467"/>
        <v>-1.1312974928590809</v>
      </c>
      <c r="BR953">
        <f t="shared" si="1468"/>
        <v>101.28093741035381</v>
      </c>
      <c r="BS953">
        <f t="shared" si="1469"/>
        <v>5.6101526875137742</v>
      </c>
      <c r="BT953">
        <f>2*((((Parameters!$C$21)/((Parameters!$C$21)^2+(C953*Parameters!$C$20)^2)))/((((Parameters!$C$21)/((Parameters!$C$21)^2+(C953*Parameters!$C$20)^2)))^2+((-(C953*Parameters!$C$20)/((Parameters!$C$21)^2+(C953*Parameters!$C$20)^2)+C953*Parameters!$C$22))^2))</f>
        <v>0.1250151390724219</v>
      </c>
      <c r="BU953">
        <f>2*(-((-(C953*Parameters!$C$20)/((Parameters!$C$21)^2+(C953*Parameters!$C$20)^2)+C953*Parameters!$C$22))/((((Parameters!$C$21)/((Parameters!$C$21)^2+(C953*Parameters!$C$20)^2)))^2+((-(C953*Parameters!$C$20)/((Parameters!$C$21)^2+(C953*Parameters!$C$20)^2)+C953*Parameters!$C$22))^2))</f>
        <v>8593.5000772065905</v>
      </c>
      <c r="BV953">
        <f>0</f>
        <v>0</v>
      </c>
      <c r="BW953">
        <f>0</f>
        <v>0</v>
      </c>
      <c r="BX953">
        <f t="shared" si="1470"/>
        <v>81.680804119488386</v>
      </c>
      <c r="BY953">
        <f t="shared" si="1471"/>
        <v>4.5460772816379356</v>
      </c>
      <c r="BZ953">
        <f t="shared" si="1472"/>
        <v>-39453.449990801681</v>
      </c>
      <c r="CA953">
        <f t="shared" si="1473"/>
        <v>709236.25690775015</v>
      </c>
      <c r="CB953">
        <f t="shared" si="1474"/>
        <v>6.4227116480037191E-2</v>
      </c>
      <c r="CC953">
        <f t="shared" si="1475"/>
        <v>-1.1312974928590809</v>
      </c>
      <c r="CD953">
        <f t="shared" si="1476"/>
        <v>9823.0940590003866</v>
      </c>
      <c r="CE953">
        <f t="shared" si="1477"/>
        <v>557.40445380406788</v>
      </c>
      <c r="CF953">
        <f>0</f>
        <v>0</v>
      </c>
      <c r="CG953">
        <f>0</f>
        <v>0</v>
      </c>
      <c r="CH953">
        <f>(((Parameters!$C$25))/(((Parameters!$C$25))^2+((C953*Parameters!$C$24-1/(C953*Parameters!$C$23)))^2))+(((Parameters!$C$29+Parameters!$C$28))/(((Parameters!$C$29+Parameters!$C$28))^2+((C953*Parameters!$C$27-1/(C953*Parameters!$C$26)))^2))</f>
        <v>0.29091772612960098</v>
      </c>
      <c r="CI953">
        <f>(-((C953*Parameters!$C$24-1/(C953*Parameters!$C$23)))/(((Parameters!$C$25))^2+((C953*Parameters!$C$24-1/(C953*Parameters!$C$23)))^2))+(-((C953*Parameters!$C$27-1/(C953*Parameters!$C$26)))/(((Parameters!$C$29+Parameters!$C$28))^2+((C953*Parameters!$C$27-1/(C953*Parameters!$C$26)))^2))</f>
        <v>-3.3431697571972552</v>
      </c>
      <c r="CJ953">
        <f t="shared" si="1478"/>
        <v>2359701.1776466006</v>
      </c>
      <c r="CK953">
        <f t="shared" si="1479"/>
        <v>338233.52605189633</v>
      </c>
      <c r="CL953">
        <f t="shared" si="1480"/>
        <v>-39453.449990801681</v>
      </c>
      <c r="CM953">
        <f t="shared" si="1481"/>
        <v>709236.25690775015</v>
      </c>
      <c r="CN953">
        <f t="shared" si="1482"/>
        <v>4721.2741268028794</v>
      </c>
      <c r="CO953">
        <f t="shared" si="1483"/>
        <v>-32679.243441411789</v>
      </c>
      <c r="CP953">
        <f t="shared" si="1484"/>
        <v>9823.0940590003866</v>
      </c>
      <c r="CQ953">
        <f t="shared" si="1485"/>
        <v>557.40445380406788</v>
      </c>
      <c r="CR953">
        <f>2*((((Parameters!$C$31)/((Parameters!$C$31)^2+(C953*Parameters!$C$30)^2)))/((((Parameters!$C$31)/((Parameters!$C$31)^2+(C953*Parameters!$C$30)^2)))^2+((-(C953*Parameters!$C$30)/((Parameters!$C$31)^2+(C953*Parameters!$C$30)^2)+C953*Parameters!$C$32))^2))</f>
        <v>6.4220170572493712E-2</v>
      </c>
      <c r="CS953">
        <f>2*(-((-(C953*Parameters!$C$30)/((Parameters!$C$31)^2+(C953*Parameters!$C$30)^2)+C953*Parameters!$C$32))/((((Parameters!$C$31)/((Parameters!$C$31)^2+(C953*Parameters!$C$30)^2)))^2+((-(C953*Parameters!$C$30)/((Parameters!$C$31)^2+(C953*Parameters!$C$30)^2)+C953*Parameters!$C$32))^2))</f>
        <v>2989.0249181406975</v>
      </c>
      <c r="CT953">
        <f>0</f>
        <v>0</v>
      </c>
      <c r="CU953">
        <f>0</f>
        <v>0</v>
      </c>
      <c r="CV953">
        <f t="shared" si="1486"/>
        <v>2359701.1776466006</v>
      </c>
      <c r="CW953">
        <f t="shared" si="1487"/>
        <v>338233.52605189633</v>
      </c>
      <c r="CX953">
        <f t="shared" si="1488"/>
        <v>-1010876350.5575711</v>
      </c>
      <c r="CY953">
        <f t="shared" si="1489"/>
        <v>7053936577.0232821</v>
      </c>
      <c r="CZ953">
        <f t="shared" si="1490"/>
        <v>4721.2741268028794</v>
      </c>
      <c r="DA953">
        <f t="shared" si="1491"/>
        <v>-32679.243441411789</v>
      </c>
      <c r="DB953">
        <f t="shared" si="1492"/>
        <v>97689199.247454539</v>
      </c>
      <c r="DC953">
        <f t="shared" si="1493"/>
        <v>14110464.748252587</v>
      </c>
      <c r="DD953">
        <f>0</f>
        <v>0</v>
      </c>
      <c r="DE953">
        <f>0</f>
        <v>0</v>
      </c>
      <c r="DF953">
        <f>(((Parameters!$C$35))/(((Parameters!$C$35))^2+((C953*Parameters!$C$34-1/(C953*Parameters!$C$33)))^2))+(((Parameters!$C$39+Parameters!$C$38))/(((Parameters!$C$39+Parameters!$C$38))^2+((C953*Parameters!$C$37-1/(C953*Parameters!$C$36)))^2))</f>
        <v>0.29091772612960098</v>
      </c>
      <c r="DG953">
        <f>(-((C953*Parameters!$C$34-1/(C953*Parameters!$C$33)))/(((Parameters!$C$35))^2+((C953*Parameters!$C$34-1/(C953*Parameters!$C$33)))^2))+(-((C953*Parameters!$C$37-1/(C953*Parameters!$C$36)))/(((Parameters!$C$39+Parameters!$C$38))^2+((C953*Parameters!$C$37-1/(C953*Parameters!$C$36)))^2))</f>
        <v>-3.3431697571972552</v>
      </c>
      <c r="DH953">
        <f t="shared" si="1494"/>
        <v>23290785285.367012</v>
      </c>
      <c r="DI953">
        <f t="shared" si="1495"/>
        <v>5431984666.2260885</v>
      </c>
      <c r="DJ953">
        <f t="shared" si="1496"/>
        <v>-1010876350.5575711</v>
      </c>
      <c r="DK953">
        <f t="shared" si="1497"/>
        <v>7053936577.0232821</v>
      </c>
      <c r="DL953">
        <f t="shared" si="1498"/>
        <v>75597919.992973834</v>
      </c>
      <c r="DM953">
        <f t="shared" si="1499"/>
        <v>-322519271.45315474</v>
      </c>
      <c r="DN953">
        <f t="shared" si="1500"/>
        <v>97689199.247454539</v>
      </c>
      <c r="DO953">
        <f t="shared" si="1501"/>
        <v>14110464.748252587</v>
      </c>
      <c r="DP953">
        <f>2*((((Parameters!$C$41)/((Parameters!$C$41)^2+(C953*(Parameters!$C$40*(1-Parameters!$C$42)))^2)))/((((Parameters!$C$41)/((Parameters!$C$41)^2+(C953*(Parameters!$C$40*(1-Parameters!$C$42)))^2)))^2+((-(C953*(Parameters!$C$40*(1-Parameters!$C$42)))/((Parameters!$C$41)^2+(C953*(Parameters!$C$40*(1-Parameters!$C$42)))^2)+C953*Parameters!$C$43))^2))</f>
        <v>0.20789106605774921</v>
      </c>
      <c r="DQ953">
        <f>2*(-((-(C953*(Parameters!$C$40*(1-Parameters!$C$42)))/((Parameters!$C$41)^2+(C953*(Parameters!$C$40*(1-Parameters!$C$42)))^2)+C953*Parameters!$C$43))/((((Parameters!$C$41)/((Parameters!$C$41)^2+(C953*(Parameters!$C$40*(1-Parameters!$C$42)))^2)))^2+((-(C953*(Parameters!$C$40*(1-Parameters!$C$42)))/((Parameters!$C$41)^2+(C953*(Parameters!$C$40*(1-Parameters!$C$42)))^2)+C953*Parameters!$C$43))^2))</f>
        <v>218.64221912276207</v>
      </c>
      <c r="DR953">
        <f>0</f>
        <v>0</v>
      </c>
      <c r="DS953">
        <f>0</f>
        <v>0</v>
      </c>
      <c r="DT953">
        <f t="shared" si="1502"/>
        <v>23290785285.367012</v>
      </c>
      <c r="DU953">
        <f t="shared" si="1503"/>
        <v>5431984666.2260885</v>
      </c>
      <c r="DV953">
        <f t="shared" si="1504"/>
        <v>-1183830111832.7485</v>
      </c>
      <c r="DW953">
        <f t="shared" si="1505"/>
        <v>5100532177564.5117</v>
      </c>
      <c r="DX953">
        <f t="shared" si="1506"/>
        <v>75597919.992973834</v>
      </c>
      <c r="DY953">
        <f t="shared" si="1507"/>
        <v>-322519271.45315474</v>
      </c>
      <c r="DZ953">
        <f t="shared" si="1508"/>
        <v>70629734551.800781</v>
      </c>
      <c r="EA953">
        <f t="shared" si="1509"/>
        <v>16475958577.910509</v>
      </c>
      <c r="EB953">
        <f>0</f>
        <v>0</v>
      </c>
      <c r="EC953">
        <f>0</f>
        <v>0</v>
      </c>
      <c r="ED953">
        <f>0</f>
        <v>0</v>
      </c>
      <c r="EE953">
        <f>C953*Parameters!$C$44</f>
        <v>3.5742083770240663E-4</v>
      </c>
      <c r="EF953">
        <f t="shared" si="1510"/>
        <v>21467748801.733826</v>
      </c>
      <c r="EG953">
        <f t="shared" si="1511"/>
        <v>5008859115.9574938</v>
      </c>
      <c r="EH953">
        <f t="shared" si="1512"/>
        <v>-1183830111832.7485</v>
      </c>
      <c r="EI953">
        <f t="shared" si="1513"/>
        <v>5100532177564.5117</v>
      </c>
      <c r="EJ953">
        <f t="shared" si="1514"/>
        <v>69709069.076106906</v>
      </c>
      <c r="EK953">
        <f t="shared" si="1515"/>
        <v>-297274732.56295151</v>
      </c>
      <c r="EL953">
        <f t="shared" si="1516"/>
        <v>70629734551.800781</v>
      </c>
      <c r="EM953">
        <f t="shared" si="1517"/>
        <v>16475958577.910509</v>
      </c>
      <c r="EN953">
        <f>0</f>
        <v>0</v>
      </c>
      <c r="EO953">
        <f>0</f>
        <v>0</v>
      </c>
      <c r="EP953">
        <f>(((2*Parameters!$C$47))/(((2*Parameters!$C$47))^2+((2*(C953*Parameters!$C$46-1/(C953*Parameters!$C$45))))^2))</f>
        <v>6.5458371675047343E-5</v>
      </c>
      <c r="EQ953">
        <f>(-((2*(C953*Parameters!$C$46-1/(C953*Parameters!$C$45))))/(((2*Parameters!$C$47))^2+((2*(C953*Parameters!$C$46-1/(C953*Parameters!$C$45))))^2))</f>
        <v>4.0453121104282681E-2</v>
      </c>
      <c r="ER953">
        <f t="shared" si="1518"/>
        <v>-184942188665.03448</v>
      </c>
      <c r="ES953">
        <f t="shared" si="1519"/>
        <v>-42546891233.889633</v>
      </c>
      <c r="ET953">
        <f t="shared" si="1520"/>
        <v>-1183830111832.7485</v>
      </c>
      <c r="EU953">
        <f t="shared" si="1521"/>
        <v>5100532177564.5117</v>
      </c>
      <c r="EV953">
        <f t="shared" si="1522"/>
        <v>-592171571.1696502</v>
      </c>
      <c r="EW953">
        <f t="shared" si="1523"/>
        <v>2560996962.2446799</v>
      </c>
      <c r="EX953">
        <f t="shared" si="1524"/>
        <v>70629734551.800781</v>
      </c>
      <c r="EY953">
        <f t="shared" si="1525"/>
        <v>16475958577.910509</v>
      </c>
      <c r="EZ953">
        <f>(ER953+ET953/Parameters!$C$6+Parameters!$C$7*(EV953+EX953/Parameters!$C$6))</f>
        <v>-226118888207.04312</v>
      </c>
      <c r="FA953">
        <f>(ES953+EU953/Parameters!$C$6+Parameters!$C$7*(EW953+EY953/Parameters!$C$6))</f>
        <v>134862923637.91948</v>
      </c>
      <c r="FB953">
        <f t="shared" si="1526"/>
        <v>-228.40844518661402</v>
      </c>
      <c r="FC953">
        <f t="shared" si="1527"/>
        <v>3.7981992236415021E-12</v>
      </c>
      <c r="FD953">
        <f>(ER953+ET953/Parameters!$C$6+Parameters!$C$8*(EV953+EX953/Parameters!$C$6))</f>
        <v>-132893145805.87209</v>
      </c>
      <c r="FE953">
        <f>(ES953+EU953/Parameters!$C$6+Parameters!$C$8*(EW953+EY953/Parameters!$C$6))</f>
        <v>291566612755.21521</v>
      </c>
      <c r="FF953">
        <f t="shared" si="1528"/>
        <v>-230.11450659384661</v>
      </c>
      <c r="FG953">
        <f t="shared" si="1529"/>
        <v>3.1208627551899303E-12</v>
      </c>
    </row>
    <row r="954" spans="1:163" x14ac:dyDescent="0.15">
      <c r="A954">
        <f>Parameters!$C$2*(Parameters!$C$3/Parameters!$C$2)^((ROW()-2)/(Parameters!$C$4-1))</f>
        <v>5754399.3733715629</v>
      </c>
      <c r="B954">
        <f t="shared" si="1428"/>
        <v>6.76</v>
      </c>
      <c r="C954">
        <f t="shared" si="1429"/>
        <v>36155957.594411619</v>
      </c>
      <c r="D954">
        <f>1</f>
        <v>1</v>
      </c>
      <c r="E954">
        <f>0</f>
        <v>0</v>
      </c>
      <c r="F954">
        <f>0</f>
        <v>0</v>
      </c>
      <c r="G954">
        <f>0</f>
        <v>0</v>
      </c>
      <c r="H954">
        <f>0</f>
        <v>0</v>
      </c>
      <c r="I954">
        <f>0</f>
        <v>0</v>
      </c>
      <c r="J954">
        <f>1</f>
        <v>1</v>
      </c>
      <c r="K954">
        <f>0</f>
        <v>0</v>
      </c>
      <c r="L954">
        <f>2*Parameters!$C$10</f>
        <v>0.04</v>
      </c>
      <c r="M954">
        <f>2*C954*Parameters!$C$9</f>
        <v>72.311915188823235</v>
      </c>
      <c r="N954">
        <f>0</f>
        <v>0</v>
      </c>
      <c r="O954">
        <f>0</f>
        <v>0</v>
      </c>
      <c r="P954">
        <f t="shared" si="1430"/>
        <v>1</v>
      </c>
      <c r="Q954">
        <f t="shared" si="1431"/>
        <v>0</v>
      </c>
      <c r="R954">
        <f t="shared" si="1432"/>
        <v>0.04</v>
      </c>
      <c r="S954">
        <f t="shared" si="1433"/>
        <v>72.311915188823235</v>
      </c>
      <c r="T954">
        <f t="shared" si="1434"/>
        <v>0</v>
      </c>
      <c r="U954">
        <f t="shared" si="1435"/>
        <v>0</v>
      </c>
      <c r="V954">
        <f t="shared" si="1436"/>
        <v>1</v>
      </c>
      <c r="W954">
        <f t="shared" si="1437"/>
        <v>0</v>
      </c>
      <c r="X954">
        <f>0</f>
        <v>0</v>
      </c>
      <c r="Y954">
        <f>0</f>
        <v>0</v>
      </c>
      <c r="Z954">
        <f>0</f>
        <v>0</v>
      </c>
      <c r="AA954">
        <f>C954*(Parameters!$C$12+Parameters!$C$11/2)</f>
        <v>2.7116968195808715E-3</v>
      </c>
      <c r="AB954">
        <f t="shared" si="1438"/>
        <v>0.80391200956466635</v>
      </c>
      <c r="AC954">
        <f t="shared" si="1439"/>
        <v>1.0846787278323486E-4</v>
      </c>
      <c r="AD954">
        <f t="shared" si="1440"/>
        <v>0.04</v>
      </c>
      <c r="AE954">
        <f t="shared" si="1441"/>
        <v>72.311915188823235</v>
      </c>
      <c r="AF954">
        <f t="shared" si="1442"/>
        <v>0</v>
      </c>
      <c r="AG954">
        <f t="shared" si="1443"/>
        <v>2.7116968195808715E-3</v>
      </c>
      <c r="AH954">
        <f t="shared" si="1444"/>
        <v>1</v>
      </c>
      <c r="AI954">
        <f t="shared" si="1445"/>
        <v>0</v>
      </c>
      <c r="AJ954">
        <f>0</f>
        <v>0</v>
      </c>
      <c r="AK954">
        <f>0</f>
        <v>0</v>
      </c>
      <c r="AL954">
        <f>(((2*Parameters!$C$15))/(((2*Parameters!$C$15))^2+((2*(C954*Parameters!$C$14-1/(C954*Parameters!$C$13))))^2))</f>
        <v>7.7439553122189031E-2</v>
      </c>
      <c r="AM954">
        <f>(-((2*(C954*Parameters!$C$14-1/(C954*Parameters!$C$13))))/(((2*Parameters!$C$15))^2+((2*(C954*Parameters!$C$14-1/(C954*Parameters!$C$13))))^2))</f>
        <v>-1.3892414994042475</v>
      </c>
      <c r="AN954">
        <f t="shared" si="1446"/>
        <v>101.26572307340312</v>
      </c>
      <c r="AO954">
        <f t="shared" si="1447"/>
        <v>5.5443412055287178</v>
      </c>
      <c r="AP954">
        <f t="shared" si="1448"/>
        <v>0.04</v>
      </c>
      <c r="AQ954">
        <f t="shared" si="1449"/>
        <v>72.311915188823235</v>
      </c>
      <c r="AR954">
        <f t="shared" si="1450"/>
        <v>7.7439553122189031E-2</v>
      </c>
      <c r="AS954">
        <f t="shared" si="1451"/>
        <v>-1.3865298025846666</v>
      </c>
      <c r="AT954">
        <f t="shared" si="1452"/>
        <v>1</v>
      </c>
      <c r="AU954">
        <f t="shared" si="1453"/>
        <v>0</v>
      </c>
      <c r="AV954">
        <f>2*Parameters!$C$17</f>
        <v>0.04</v>
      </c>
      <c r="AW954">
        <f>2*C954*Parameters!$C$16</f>
        <v>72.311915188823235</v>
      </c>
      <c r="AX954">
        <f>0</f>
        <v>0</v>
      </c>
      <c r="AY954">
        <f>0</f>
        <v>0</v>
      </c>
      <c r="AZ954">
        <f t="shared" si="1454"/>
        <v>101.26572307340312</v>
      </c>
      <c r="BA954">
        <f t="shared" si="1455"/>
        <v>5.5443412055287178</v>
      </c>
      <c r="BB954">
        <f t="shared" si="1456"/>
        <v>-396.83130210915454</v>
      </c>
      <c r="BC954">
        <f t="shared" si="1457"/>
        <v>7395.2520672558303</v>
      </c>
      <c r="BD954">
        <f t="shared" si="1458"/>
        <v>7.7439553122189031E-2</v>
      </c>
      <c r="BE954">
        <f t="shared" si="1459"/>
        <v>-1.3865298025846666</v>
      </c>
      <c r="BF954">
        <f t="shared" si="1460"/>
        <v>101.26572307340314</v>
      </c>
      <c r="BG954">
        <f t="shared" si="1461"/>
        <v>5.5443412055287178</v>
      </c>
      <c r="BH954">
        <f>0</f>
        <v>0</v>
      </c>
      <c r="BI954">
        <f>0</f>
        <v>0</v>
      </c>
      <c r="BJ954">
        <f>0</f>
        <v>0</v>
      </c>
      <c r="BK954">
        <f>C954*(Parameters!$C$19+Parameters!$C$18/2)</f>
        <v>2.7116968195808715E-3</v>
      </c>
      <c r="BL954">
        <f t="shared" si="1462"/>
        <v>81.212041562626624</v>
      </c>
      <c r="BM954">
        <f t="shared" si="1463"/>
        <v>4.4682550256891878</v>
      </c>
      <c r="BN954">
        <f t="shared" si="1464"/>
        <v>-396.83130210915454</v>
      </c>
      <c r="BO954">
        <f t="shared" si="1465"/>
        <v>7395.2520672558303</v>
      </c>
      <c r="BP954">
        <f t="shared" si="1466"/>
        <v>6.240498070848563E-2</v>
      </c>
      <c r="BQ954">
        <f t="shared" si="1467"/>
        <v>-1.111927863393962</v>
      </c>
      <c r="BR954">
        <f t="shared" si="1468"/>
        <v>101.26572307340314</v>
      </c>
      <c r="BS954">
        <f t="shared" si="1469"/>
        <v>5.5443412055287178</v>
      </c>
      <c r="BT954">
        <f>2*((((Parameters!$C$21)/((Parameters!$C$21)^2+(C954*Parameters!$C$20)^2)))/((((Parameters!$C$21)/((Parameters!$C$21)^2+(C954*Parameters!$C$20)^2)))^2+((-(C954*Parameters!$C$20)/((Parameters!$C$21)^2+(C954*Parameters!$C$20)^2)+C954*Parameters!$C$22))^2))</f>
        <v>0.12961010963895619</v>
      </c>
      <c r="BU954">
        <f>2*(-((-(C954*Parameters!$C$20)/((Parameters!$C$21)^2+(C954*Parameters!$C$20)^2)+C954*Parameters!$C$22))/((((Parameters!$C$21)/((Parameters!$C$21)^2+(C954*Parameters!$C$20)^2)))^2+((-(C954*Parameters!$C$20)/((Parameters!$C$21)^2+(C954*Parameters!$C$20)^2)+C954*Parameters!$C$22))^2))</f>
        <v>8851.3236285302901</v>
      </c>
      <c r="BV954">
        <f>0</f>
        <v>0</v>
      </c>
      <c r="BW954">
        <f>0</f>
        <v>0</v>
      </c>
      <c r="BX954">
        <f t="shared" si="1470"/>
        <v>81.212041562626624</v>
      </c>
      <c r="BY954">
        <f t="shared" si="1471"/>
        <v>4.4682550256891878</v>
      </c>
      <c r="BZ954">
        <f t="shared" si="1472"/>
        <v>-39936.276687680147</v>
      </c>
      <c r="CA954">
        <f t="shared" si="1473"/>
        <v>726229.89360274049</v>
      </c>
      <c r="CB954">
        <f t="shared" si="1474"/>
        <v>6.240498070848563E-2</v>
      </c>
      <c r="CC954">
        <f t="shared" si="1475"/>
        <v>-1.111927863393962</v>
      </c>
      <c r="CD954">
        <f t="shared" si="1476"/>
        <v>9943.30718186997</v>
      </c>
      <c r="CE954">
        <f t="shared" si="1477"/>
        <v>557.76690439623928</v>
      </c>
      <c r="CF954">
        <f>0</f>
        <v>0</v>
      </c>
      <c r="CG954">
        <f>0</f>
        <v>0</v>
      </c>
      <c r="CH954">
        <f>(((Parameters!$C$25))/(((Parameters!$C$25))^2+((C954*Parameters!$C$24-1/(C954*Parameters!$C$23)))^2))+(((Parameters!$C$29+Parameters!$C$28))/(((Parameters!$C$29+Parameters!$C$28))^2+((C954*Parameters!$C$27-1/(C954*Parameters!$C$26)))^2))</f>
        <v>0.28385932659426127</v>
      </c>
      <c r="CI954">
        <f>(-((C954*Parameters!$C$24-1/(C954*Parameters!$C$23)))/(((Parameters!$C$25))^2+((C954*Parameters!$C$24-1/(C954*Parameters!$C$23)))^2))+(-((C954*Parameters!$C$27-1/(C954*Parameters!$C$26)))/(((Parameters!$C$29+Parameters!$C$28))^2+((C954*Parameters!$C$27-1/(C954*Parameters!$C$26)))^2))</f>
        <v>-3.2904445086879903</v>
      </c>
      <c r="CJ954">
        <f t="shared" si="1478"/>
        <v>2378364.0928845163</v>
      </c>
      <c r="CK954">
        <f t="shared" si="1479"/>
        <v>337559.69913014292</v>
      </c>
      <c r="CL954">
        <f t="shared" si="1480"/>
        <v>-39936.276687680147</v>
      </c>
      <c r="CM954">
        <f t="shared" si="1481"/>
        <v>726229.89360274049</v>
      </c>
      <c r="CN954">
        <f t="shared" si="1482"/>
        <v>4657.8639334447043</v>
      </c>
      <c r="CO954">
        <f t="shared" si="1483"/>
        <v>-32560.68510476681</v>
      </c>
      <c r="CP954">
        <f t="shared" si="1484"/>
        <v>9943.30718186997</v>
      </c>
      <c r="CQ954">
        <f t="shared" si="1485"/>
        <v>557.76690439623928</v>
      </c>
      <c r="CR954">
        <f>2*((((Parameters!$C$31)/((Parameters!$C$31)^2+(C954*Parameters!$C$30)^2)))/((((Parameters!$C$31)/((Parameters!$C$31)^2+(C954*Parameters!$C$30)^2)))^2+((-(C954*Parameters!$C$30)/((Parameters!$C$31)^2+(C954*Parameters!$C$30)^2)+C954*Parameters!$C$32))^2))</f>
        <v>6.50267435601323E-2</v>
      </c>
      <c r="CS954">
        <f>2*(-((-(C954*Parameters!$C$30)/((Parameters!$C$31)^2+(C954*Parameters!$C$30)^2)+C954*Parameters!$C$32))/((((Parameters!$C$31)/((Parameters!$C$31)^2+(C954*Parameters!$C$30)^2)))^2+((-(C954*Parameters!$C$30)/((Parameters!$C$31)^2+(C954*Parameters!$C$30)^2)+C954*Parameters!$C$32))^2))</f>
        <v>3042.5646216728805</v>
      </c>
      <c r="CT954">
        <f>0</f>
        <v>0</v>
      </c>
      <c r="CU954">
        <f>0</f>
        <v>0</v>
      </c>
      <c r="CV954">
        <f t="shared" si="1486"/>
        <v>2378364.0928845163</v>
      </c>
      <c r="CW954">
        <f t="shared" si="1487"/>
        <v>337559.69913014292</v>
      </c>
      <c r="CX954">
        <f t="shared" si="1488"/>
        <v>-1026932477.2806417</v>
      </c>
      <c r="CY954">
        <f t="shared" si="1489"/>
        <v>7237074626.7691364</v>
      </c>
      <c r="CZ954">
        <f t="shared" si="1490"/>
        <v>4657.8639334447043</v>
      </c>
      <c r="DA954">
        <f t="shared" si="1491"/>
        <v>-32560.68510476681</v>
      </c>
      <c r="DB954">
        <f t="shared" si="1492"/>
        <v>99078234.750100031</v>
      </c>
      <c r="DC954">
        <f t="shared" si="1493"/>
        <v>14170292.468048887</v>
      </c>
      <c r="DD954">
        <f>0</f>
        <v>0</v>
      </c>
      <c r="DE954">
        <f>0</f>
        <v>0</v>
      </c>
      <c r="DF954">
        <f>(((Parameters!$C$35))/(((Parameters!$C$35))^2+((C954*Parameters!$C$34-1/(C954*Parameters!$C$33)))^2))+(((Parameters!$C$39+Parameters!$C$38))/(((Parameters!$C$39+Parameters!$C$38))^2+((C954*Parameters!$C$37-1/(C954*Parameters!$C$36)))^2))</f>
        <v>0.28385932659426127</v>
      </c>
      <c r="DG954">
        <f>(-((C954*Parameters!$C$34-1/(C954*Parameters!$C$33)))/(((Parameters!$C$35))^2+((C954*Parameters!$C$34-1/(C954*Parameters!$C$33)))^2))+(-((C954*Parameters!$C$37-1/(C954*Parameters!$C$36)))/(((Parameters!$C$39+Parameters!$C$38))^2+((C954*Parameters!$C$37-1/(C954*Parameters!$C$36)))^2))</f>
        <v>-3.2904445086879903</v>
      </c>
      <c r="DH954">
        <f t="shared" si="1494"/>
        <v>23524066467.251915</v>
      </c>
      <c r="DI954">
        <f t="shared" si="1495"/>
        <v>5433713020.4276733</v>
      </c>
      <c r="DJ954">
        <f t="shared" si="1496"/>
        <v>-1026932477.2806417</v>
      </c>
      <c r="DK954">
        <f t="shared" si="1497"/>
        <v>7237074626.7691364</v>
      </c>
      <c r="DL954">
        <f t="shared" si="1498"/>
        <v>74755499.898239225</v>
      </c>
      <c r="DM954">
        <f t="shared" si="1499"/>
        <v>-322021624.47144693</v>
      </c>
      <c r="DN954">
        <f t="shared" si="1500"/>
        <v>99078234.750100031</v>
      </c>
      <c r="DO954">
        <f t="shared" si="1501"/>
        <v>14170292.468048887</v>
      </c>
      <c r="DP954">
        <f>2*((((Parameters!$C$41)/((Parameters!$C$41)^2+(C954*(Parameters!$C$40*(1-Parameters!$C$42)))^2)))/((((Parameters!$C$41)/((Parameters!$C$41)^2+(C954*(Parameters!$C$40*(1-Parameters!$C$42)))^2)))^2+((-(C954*(Parameters!$C$40*(1-Parameters!$C$42)))/((Parameters!$C$41)^2+(C954*(Parameters!$C$40*(1-Parameters!$C$42)))^2)+C954*Parameters!$C$43))^2))</f>
        <v>0.2080804056959985</v>
      </c>
      <c r="DQ954">
        <f>2*(-((-(C954*(Parameters!$C$40*(1-Parameters!$C$42)))/((Parameters!$C$41)^2+(C954*(Parameters!$C$40*(1-Parameters!$C$42)))^2)+C954*Parameters!$C$43))/((((Parameters!$C$41)/((Parameters!$C$41)^2+(C954*(Parameters!$C$40*(1-Parameters!$C$42)))^2)))^2+((-(C954*(Parameters!$C$40*(1-Parameters!$C$42)))/((Parameters!$C$41)^2+(C954*(Parameters!$C$40*(1-Parameters!$C$42)))^2)+C954*Parameters!$C$43))^2))</f>
        <v>221.27467238909824</v>
      </c>
      <c r="DR954">
        <f>0</f>
        <v>0</v>
      </c>
      <c r="DS954">
        <f>0</f>
        <v>0</v>
      </c>
      <c r="DT954">
        <f t="shared" si="1502"/>
        <v>23524066467.251915</v>
      </c>
      <c r="DU954">
        <f t="shared" si="1503"/>
        <v>5433713020.4276733</v>
      </c>
      <c r="DV954">
        <f t="shared" si="1504"/>
        <v>-1198475103634.6663</v>
      </c>
      <c r="DW954">
        <f t="shared" si="1505"/>
        <v>5213647824637.0352</v>
      </c>
      <c r="DX954">
        <f t="shared" si="1506"/>
        <v>74755499.898239225</v>
      </c>
      <c r="DY954">
        <f t="shared" si="1507"/>
        <v>-322021624.47144693</v>
      </c>
      <c r="DZ954">
        <f t="shared" si="1508"/>
        <v>71369862846.621567</v>
      </c>
      <c r="EA954">
        <f t="shared" si="1509"/>
        <v>16488662651.471296</v>
      </c>
      <c r="EB954">
        <f>0</f>
        <v>0</v>
      </c>
      <c r="EC954">
        <f>0</f>
        <v>0</v>
      </c>
      <c r="ED954">
        <f>0</f>
        <v>0</v>
      </c>
      <c r="EE954">
        <f>C954*Parameters!$C$44</f>
        <v>3.6155957594411614E-4</v>
      </c>
      <c r="EF954">
        <f t="shared" si="1510"/>
        <v>21639022170.654186</v>
      </c>
      <c r="EG954">
        <f t="shared" si="1511"/>
        <v>5000392870.1779423</v>
      </c>
      <c r="EH954">
        <f t="shared" si="1512"/>
        <v>-1198475103634.6663</v>
      </c>
      <c r="EI954">
        <f t="shared" si="1513"/>
        <v>5213647824637.0352</v>
      </c>
      <c r="EJ954">
        <f t="shared" si="1514"/>
        <v>68793866.022087678</v>
      </c>
      <c r="EK954">
        <f t="shared" si="1515"/>
        <v>-296217167.12543273</v>
      </c>
      <c r="EL954">
        <f t="shared" si="1516"/>
        <v>71369862846.621567</v>
      </c>
      <c r="EM954">
        <f t="shared" si="1517"/>
        <v>16488662651.471296</v>
      </c>
      <c r="EN954">
        <f>0</f>
        <v>0</v>
      </c>
      <c r="EO954">
        <f>0</f>
        <v>0</v>
      </c>
      <c r="EP954">
        <f>(((2*Parameters!$C$47))/(((2*Parameters!$C$47))^2+((2*(C954*Parameters!$C$46-1/(C954*Parameters!$C$45))))^2))</f>
        <v>6.7073416706258841E-5</v>
      </c>
      <c r="EQ954">
        <f>(-((2*(C954*Parameters!$C$46-1/(C954*Parameters!$C$45))))/(((2*Parameters!$C$47))^2+((2*(C954*Parameters!$C$46-1/(C954*Parameters!$C$45))))^2))</f>
        <v>4.0949125983508389E-2</v>
      </c>
      <c r="ER954">
        <f t="shared" si="1518"/>
        <v>-191935685254.09036</v>
      </c>
      <c r="ES954">
        <f t="shared" si="1519"/>
        <v>-43726417963.554718</v>
      </c>
      <c r="ET954">
        <f t="shared" si="1520"/>
        <v>-1198475103634.6663</v>
      </c>
      <c r="EU954">
        <f t="shared" si="1521"/>
        <v>5213647824637.0352</v>
      </c>
      <c r="EV954">
        <f t="shared" si="1522"/>
        <v>-601615437.64159989</v>
      </c>
      <c r="EW954">
        <f t="shared" si="1523"/>
        <v>2627422288.9475389</v>
      </c>
      <c r="EX954">
        <f t="shared" si="1524"/>
        <v>71369862846.621567</v>
      </c>
      <c r="EY954">
        <f t="shared" si="1525"/>
        <v>16488662651.471296</v>
      </c>
      <c r="EZ954">
        <f>(ER954+ET954/Parameters!$C$6+Parameters!$C$7*(EV954+EX954/Parameters!$C$6))</f>
        <v>-233621775815.29614</v>
      </c>
      <c r="FA954">
        <f>(ES954+EU954/Parameters!$C$6+Parameters!$C$7*(EW954+EY954/Parameters!$C$6))</f>
        <v>137617854197.73346</v>
      </c>
      <c r="FB954">
        <f t="shared" si="1526"/>
        <v>-228.66392549269011</v>
      </c>
      <c r="FC954">
        <f t="shared" si="1527"/>
        <v>3.6881088086164507E-12</v>
      </c>
      <c r="FD954">
        <f>(ER954+ET954/Parameters!$C$6+Parameters!$C$8*(EV954+EX954/Parameters!$C$6))</f>
        <v>-139581047094.55603</v>
      </c>
      <c r="FE954">
        <f>(ES954+EU954/Parameters!$C$6+Parameters!$C$8*(EW954+EY954/Parameters!$C$6))</f>
        <v>297664903691.14746</v>
      </c>
      <c r="FF954">
        <f t="shared" si="1528"/>
        <v>-230.33774522119674</v>
      </c>
      <c r="FG954">
        <f t="shared" si="1529"/>
        <v>3.0416745145378213E-12</v>
      </c>
    </row>
    <row r="955" spans="1:163" x14ac:dyDescent="0.15">
      <c r="A955">
        <f>Parameters!$C$2*(Parameters!$C$3/Parameters!$C$2)^((ROW()-2)/(Parameters!$C$4-1))</f>
        <v>5821032.177708718</v>
      </c>
      <c r="B955">
        <f t="shared" si="1428"/>
        <v>6.7650000000000006</v>
      </c>
      <c r="C955">
        <f t="shared" si="1429"/>
        <v>36574623.851599008</v>
      </c>
      <c r="D955">
        <f>1</f>
        <v>1</v>
      </c>
      <c r="E955">
        <f>0</f>
        <v>0</v>
      </c>
      <c r="F955">
        <f>0</f>
        <v>0</v>
      </c>
      <c r="G955">
        <f>0</f>
        <v>0</v>
      </c>
      <c r="H955">
        <f>0</f>
        <v>0</v>
      </c>
      <c r="I955">
        <f>0</f>
        <v>0</v>
      </c>
      <c r="J955">
        <f>1</f>
        <v>1</v>
      </c>
      <c r="K955">
        <f>0</f>
        <v>0</v>
      </c>
      <c r="L955">
        <f>2*Parameters!$C$10</f>
        <v>0.04</v>
      </c>
      <c r="M955">
        <f>2*C955*Parameters!$C$9</f>
        <v>73.149247703198014</v>
      </c>
      <c r="N955">
        <f>0</f>
        <v>0</v>
      </c>
      <c r="O955">
        <f>0</f>
        <v>0</v>
      </c>
      <c r="P955">
        <f t="shared" si="1430"/>
        <v>1</v>
      </c>
      <c r="Q955">
        <f t="shared" si="1431"/>
        <v>0</v>
      </c>
      <c r="R955">
        <f t="shared" si="1432"/>
        <v>0.04</v>
      </c>
      <c r="S955">
        <f t="shared" si="1433"/>
        <v>73.149247703198014</v>
      </c>
      <c r="T955">
        <f t="shared" si="1434"/>
        <v>0</v>
      </c>
      <c r="U955">
        <f t="shared" si="1435"/>
        <v>0</v>
      </c>
      <c r="V955">
        <f t="shared" si="1436"/>
        <v>1</v>
      </c>
      <c r="W955">
        <f t="shared" si="1437"/>
        <v>0</v>
      </c>
      <c r="X955">
        <f>0</f>
        <v>0</v>
      </c>
      <c r="Y955">
        <f>0</f>
        <v>0</v>
      </c>
      <c r="Z955">
        <f>0</f>
        <v>0</v>
      </c>
      <c r="AA955">
        <f>C955*(Parameters!$C$12+Parameters!$C$11/2)</f>
        <v>2.7430967888699255E-3</v>
      </c>
      <c r="AB955">
        <f t="shared" si="1438"/>
        <v>0.79934453351710677</v>
      </c>
      <c r="AC955">
        <f t="shared" si="1439"/>
        <v>1.0972387155479702E-4</v>
      </c>
      <c r="AD955">
        <f t="shared" si="1440"/>
        <v>0.04</v>
      </c>
      <c r="AE955">
        <f t="shared" si="1441"/>
        <v>73.149247703198014</v>
      </c>
      <c r="AF955">
        <f t="shared" si="1442"/>
        <v>0</v>
      </c>
      <c r="AG955">
        <f t="shared" si="1443"/>
        <v>2.7430967888699255E-3</v>
      </c>
      <c r="AH955">
        <f t="shared" si="1444"/>
        <v>1</v>
      </c>
      <c r="AI955">
        <f t="shared" si="1445"/>
        <v>0</v>
      </c>
      <c r="AJ955">
        <f>0</f>
        <v>0</v>
      </c>
      <c r="AK955">
        <f>0</f>
        <v>0</v>
      </c>
      <c r="AL955">
        <f>(((2*Parameters!$C$15))/(((2*Parameters!$C$15))^2+((2*(C955*Parameters!$C$14-1/(C955*Parameters!$C$13))))^2))</f>
        <v>7.5655677596326493E-2</v>
      </c>
      <c r="AM955">
        <f>(-((2*(C955*Parameters!$C$14-1/(C955*Parameters!$C$13))))/(((2*Parameters!$C$15))^2+((2*(C955*Parameters!$C$14-1/(C955*Parameters!$C$13))))^2))</f>
        <v>-1.3731963291370985</v>
      </c>
      <c r="AN955">
        <f t="shared" si="1446"/>
        <v>101.25064918579281</v>
      </c>
      <c r="AO955">
        <f t="shared" si="1447"/>
        <v>5.4793377713530456</v>
      </c>
      <c r="AP955">
        <f t="shared" si="1448"/>
        <v>0.04</v>
      </c>
      <c r="AQ955">
        <f t="shared" si="1449"/>
        <v>73.149247703198014</v>
      </c>
      <c r="AR955">
        <f t="shared" si="1450"/>
        <v>7.5655677596326493E-2</v>
      </c>
      <c r="AS955">
        <f t="shared" si="1451"/>
        <v>-1.3704532323482286</v>
      </c>
      <c r="AT955">
        <f t="shared" si="1452"/>
        <v>1</v>
      </c>
      <c r="AU955">
        <f t="shared" si="1453"/>
        <v>0</v>
      </c>
      <c r="AV955">
        <f>2*Parameters!$C$17</f>
        <v>0.04</v>
      </c>
      <c r="AW955">
        <f>2*C955*Parameters!$C$16</f>
        <v>73.149247703198014</v>
      </c>
      <c r="AX955">
        <f>0</f>
        <v>0</v>
      </c>
      <c r="AY955">
        <f>0</f>
        <v>0</v>
      </c>
      <c r="AZ955">
        <f t="shared" si="1454"/>
        <v>101.25064918579281</v>
      </c>
      <c r="BA955">
        <f t="shared" si="1455"/>
        <v>5.4793377713530456</v>
      </c>
      <c r="BB955">
        <f t="shared" si="1456"/>
        <v>-396.71940991876119</v>
      </c>
      <c r="BC955">
        <f t="shared" si="1457"/>
        <v>7479.7772386152146</v>
      </c>
      <c r="BD955">
        <f t="shared" si="1458"/>
        <v>7.5655677596326493E-2</v>
      </c>
      <c r="BE955">
        <f t="shared" si="1459"/>
        <v>-1.3704532323482286</v>
      </c>
      <c r="BF955">
        <f t="shared" si="1460"/>
        <v>101.25064918579281</v>
      </c>
      <c r="BG955">
        <f t="shared" si="1461"/>
        <v>5.4793377713530456</v>
      </c>
      <c r="BH955">
        <f>0</f>
        <v>0</v>
      </c>
      <c r="BI955">
        <f>0</f>
        <v>0</v>
      </c>
      <c r="BJ955">
        <f>0</f>
        <v>0</v>
      </c>
      <c r="BK955">
        <f>C955*(Parameters!$C$19+Parameters!$C$18/2)</f>
        <v>2.7430967888699255E-3</v>
      </c>
      <c r="BL955">
        <f t="shared" si="1462"/>
        <v>80.73289626108506</v>
      </c>
      <c r="BM955">
        <f t="shared" si="1463"/>
        <v>4.3910980319225201</v>
      </c>
      <c r="BN955">
        <f t="shared" si="1464"/>
        <v>-396.71940991876119</v>
      </c>
      <c r="BO955">
        <f t="shared" si="1465"/>
        <v>7479.7772386152146</v>
      </c>
      <c r="BP955">
        <f t="shared" si="1466"/>
        <v>6.0625323750594262E-2</v>
      </c>
      <c r="BQ955">
        <f t="shared" si="1467"/>
        <v>-1.0927129016956849</v>
      </c>
      <c r="BR955">
        <f t="shared" si="1468"/>
        <v>101.25064918579281</v>
      </c>
      <c r="BS955">
        <f t="shared" si="1469"/>
        <v>5.4793377713530456</v>
      </c>
      <c r="BT955">
        <f>2*((((Parameters!$C$21)/((Parameters!$C$21)^2+(C955*Parameters!$C$20)^2)))/((((Parameters!$C$21)/((Parameters!$C$21)^2+(C955*Parameters!$C$20)^2)))^2+((-(C955*Parameters!$C$20)/((Parameters!$C$21)^2+(C955*Parameters!$C$20)^2)+C955*Parameters!$C$22))^2))</f>
        <v>0.1345794220428268</v>
      </c>
      <c r="BU955">
        <f>2*(-((-(C955*Parameters!$C$20)/((Parameters!$C$21)^2+(C955*Parameters!$C$20)^2)+C955*Parameters!$C$22))/((((Parameters!$C$21)/((Parameters!$C$21)^2+(C955*Parameters!$C$20)^2)))^2+((-(C955*Parameters!$C$20)/((Parameters!$C$21)^2+(C955*Parameters!$C$20)^2)+C955*Parameters!$C$22))^2))</f>
        <v>9123.8494494129918</v>
      </c>
      <c r="BV955">
        <f>0</f>
        <v>0</v>
      </c>
      <c r="BW955">
        <f>0</f>
        <v>0</v>
      </c>
      <c r="BX955">
        <f t="shared" si="1470"/>
        <v>80.73289626108506</v>
      </c>
      <c r="BY955">
        <f t="shared" si="1471"/>
        <v>4.3910980319225201</v>
      </c>
      <c r="BZ955">
        <f t="shared" si="1472"/>
        <v>-40449.571784274856</v>
      </c>
      <c r="CA955">
        <f t="shared" si="1473"/>
        <v>744075.15929126763</v>
      </c>
      <c r="CB955">
        <f t="shared" si="1474"/>
        <v>6.0625323750594262E-2</v>
      </c>
      <c r="CC955">
        <f t="shared" si="1475"/>
        <v>-1.0927129016956849</v>
      </c>
      <c r="CD955">
        <f t="shared" si="1476"/>
        <v>10071.006814609471</v>
      </c>
      <c r="CE955">
        <f t="shared" si="1477"/>
        <v>558.46860782292788</v>
      </c>
      <c r="CF955">
        <f>0</f>
        <v>0</v>
      </c>
      <c r="CG955">
        <f>0</f>
        <v>0</v>
      </c>
      <c r="CH955">
        <f>(((Parameters!$C$25))/(((Parameters!$C$25))^2+((C955*Parameters!$C$24-1/(C955*Parameters!$C$23)))^2))+(((Parameters!$C$29+Parameters!$C$28))/(((Parameters!$C$29+Parameters!$C$28))^2+((C955*Parameters!$C$27-1/(C955*Parameters!$C$26)))^2))</f>
        <v>0.27707357952606548</v>
      </c>
      <c r="CI955">
        <f>(-((C955*Parameters!$C$24-1/(C955*Parameters!$C$23)))/(((Parameters!$C$25))^2+((C955*Parameters!$C$24-1/(C955*Parameters!$C$23)))^2))+(-((C955*Parameters!$C$27-1/(C955*Parameters!$C$26)))/(((Parameters!$C$29+Parameters!$C$28))^2+((C955*Parameters!$C$27-1/(C955*Parameters!$C$26)))^2))</f>
        <v>-3.2389327522538096</v>
      </c>
      <c r="CJ955">
        <f t="shared" si="1478"/>
        <v>2398882.6288186531</v>
      </c>
      <c r="CK955">
        <f t="shared" si="1479"/>
        <v>337181.4017860202</v>
      </c>
      <c r="CL955">
        <f t="shared" si="1480"/>
        <v>-40449.571784274856</v>
      </c>
      <c r="CM955">
        <f t="shared" si="1481"/>
        <v>744075.15929126763</v>
      </c>
      <c r="CN955">
        <f t="shared" si="1482"/>
        <v>4599.3127978622642</v>
      </c>
      <c r="CO955">
        <f t="shared" si="1483"/>
        <v>-32465.669636689188</v>
      </c>
      <c r="CP955">
        <f t="shared" si="1484"/>
        <v>10071.006814609471</v>
      </c>
      <c r="CQ955">
        <f t="shared" si="1485"/>
        <v>558.46860782292788</v>
      </c>
      <c r="CR955">
        <f>2*((((Parameters!$C$31)/((Parameters!$C$31)^2+(C955*Parameters!$C$30)^2)))/((((Parameters!$C$31)/((Parameters!$C$31)^2+(C955*Parameters!$C$30)^2)))^2+((-(C955*Parameters!$C$30)/((Parameters!$C$31)^2+(C955*Parameters!$C$30)^2)+C955*Parameters!$C$32))^2))</f>
        <v>6.5867936763400442E-2</v>
      </c>
      <c r="CS955">
        <f>2*(-((-(C955*Parameters!$C$30)/((Parameters!$C$31)^2+(C955*Parameters!$C$30)^2)+C955*Parameters!$C$32))/((((Parameters!$C$31)/((Parameters!$C$31)^2+(C955*Parameters!$C$30)^2)))^2+((-(C955*Parameters!$C$30)/((Parameters!$C$31)^2+(C955*Parameters!$C$30)^2)+C955*Parameters!$C$32))^2))</f>
        <v>3097.6392468426479</v>
      </c>
      <c r="CT955">
        <f>0</f>
        <v>0</v>
      </c>
      <c r="CU955">
        <f>0</f>
        <v>0</v>
      </c>
      <c r="CV955">
        <f t="shared" si="1486"/>
        <v>2398882.6288186531</v>
      </c>
      <c r="CW955">
        <f t="shared" si="1487"/>
        <v>337181.4017860202</v>
      </c>
      <c r="CX955">
        <f t="shared" si="1488"/>
        <v>-1044348783.6002823</v>
      </c>
      <c r="CY955">
        <f t="shared" si="1489"/>
        <v>7431639264.2002659</v>
      </c>
      <c r="CZ955">
        <f t="shared" si="1490"/>
        <v>4599.3127978622642</v>
      </c>
      <c r="DA955">
        <f t="shared" si="1491"/>
        <v>-32465.669636689188</v>
      </c>
      <c r="DB955">
        <f t="shared" si="1492"/>
        <v>100577306.39569525</v>
      </c>
      <c r="DC955">
        <f t="shared" si="1493"/>
        <v>14245431.853097027</v>
      </c>
      <c r="DD955">
        <f>0</f>
        <v>0</v>
      </c>
      <c r="DE955">
        <f>0</f>
        <v>0</v>
      </c>
      <c r="DF955">
        <f>(((Parameters!$C$35))/(((Parameters!$C$35))^2+((C955*Parameters!$C$34-1/(C955*Parameters!$C$33)))^2))+(((Parameters!$C$39+Parameters!$C$38))/(((Parameters!$C$39+Parameters!$C$38))^2+((C955*Parameters!$C$37-1/(C955*Parameters!$C$36)))^2))</f>
        <v>0.27707357952606548</v>
      </c>
      <c r="DG955">
        <f>(-((C955*Parameters!$C$34-1/(C955*Parameters!$C$33)))/(((Parameters!$C$35))^2+((C955*Parameters!$C$34-1/(C955*Parameters!$C$33)))^2))+(-((C955*Parameters!$C$37-1/(C955*Parameters!$C$36)))/(((Parameters!$C$39+Parameters!$C$38))^2+((C955*Parameters!$C$37-1/(C955*Parameters!$C$36)))^2))</f>
        <v>-3.2389327522538096</v>
      </c>
      <c r="DH955">
        <f t="shared" si="1494"/>
        <v>23783617242.636639</v>
      </c>
      <c r="DI955">
        <f t="shared" si="1495"/>
        <v>5442023554.0595894</v>
      </c>
      <c r="DJ955">
        <f t="shared" si="1496"/>
        <v>-1044348783.6002823</v>
      </c>
      <c r="DK955">
        <f t="shared" si="1497"/>
        <v>7431639264.2002659</v>
      </c>
      <c r="DL955">
        <f t="shared" si="1498"/>
        <v>74011909.413938627</v>
      </c>
      <c r="DM955">
        <f t="shared" si="1499"/>
        <v>-321848564.69268835</v>
      </c>
      <c r="DN955">
        <f t="shared" si="1500"/>
        <v>100577306.39569525</v>
      </c>
      <c r="DO955">
        <f t="shared" si="1501"/>
        <v>14245431.853097027</v>
      </c>
      <c r="DP955">
        <f>2*((((Parameters!$C$41)/((Parameters!$C$41)^2+(C955*(Parameters!$C$40*(1-Parameters!$C$42)))^2)))/((((Parameters!$C$41)/((Parameters!$C$41)^2+(C955*(Parameters!$C$40*(1-Parameters!$C$42)))^2)))^2+((-(C955*(Parameters!$C$40*(1-Parameters!$C$42)))/((Parameters!$C$41)^2+(C955*(Parameters!$C$40*(1-Parameters!$C$42)))^2)+C955*Parameters!$C$43))^2))</f>
        <v>0.208274423520077</v>
      </c>
      <c r="DQ955">
        <f>2*(-((-(C955*(Parameters!$C$40*(1-Parameters!$C$42)))/((Parameters!$C$41)^2+(C955*(Parameters!$C$40*(1-Parameters!$C$42)))^2)+C955*Parameters!$C$43))/((((Parameters!$C$41)/((Parameters!$C$41)^2+(C955*(Parameters!$C$40*(1-Parameters!$C$42)))^2)))^2+((-(C955*(Parameters!$C$40*(1-Parameters!$C$42)))/((Parameters!$C$41)^2+(C955*(Parameters!$C$40*(1-Parameters!$C$42)))^2)+C955*Parameters!$C$43))^2))</f>
        <v>223.94124275376649</v>
      </c>
      <c r="DR955">
        <f>0</f>
        <v>0</v>
      </c>
      <c r="DS955">
        <f>0</f>
        <v>0</v>
      </c>
      <c r="DT955">
        <f t="shared" si="1502"/>
        <v>23783617242.636639</v>
      </c>
      <c r="DU955">
        <f t="shared" si="1503"/>
        <v>5442023554.0595894</v>
      </c>
      <c r="DV955">
        <f t="shared" si="1504"/>
        <v>-1214784347404.5415</v>
      </c>
      <c r="DW955">
        <f t="shared" si="1505"/>
        <v>5334697876078.6631</v>
      </c>
      <c r="DX955">
        <f t="shared" si="1506"/>
        <v>74011909.413938627</v>
      </c>
      <c r="DY955">
        <f t="shared" si="1507"/>
        <v>-321848564.69268835</v>
      </c>
      <c r="DZ955">
        <f t="shared" si="1508"/>
        <v>72191159649.959152</v>
      </c>
      <c r="EA955">
        <f t="shared" si="1509"/>
        <v>16521531580.317568</v>
      </c>
      <c r="EB955">
        <f>0</f>
        <v>0</v>
      </c>
      <c r="EC955">
        <f>0</f>
        <v>0</v>
      </c>
      <c r="ED955">
        <f>0</f>
        <v>0</v>
      </c>
      <c r="EE955">
        <f>C955*Parameters!$C$44</f>
        <v>3.6574623851599007E-4</v>
      </c>
      <c r="EF955">
        <f t="shared" si="1510"/>
        <v>21832471560.841625</v>
      </c>
      <c r="EG955">
        <f t="shared" si="1511"/>
        <v>4997720748.3882771</v>
      </c>
      <c r="EH955">
        <f t="shared" si="1512"/>
        <v>-1214784347404.5415</v>
      </c>
      <c r="EI955">
        <f t="shared" si="1513"/>
        <v>5334697876078.6631</v>
      </c>
      <c r="EJ955">
        <f t="shared" si="1514"/>
        <v>67969221.383914337</v>
      </c>
      <c r="EK955">
        <f t="shared" si="1515"/>
        <v>-295444919.59660846</v>
      </c>
      <c r="EL955">
        <f t="shared" si="1516"/>
        <v>72191159649.959152</v>
      </c>
      <c r="EM955">
        <f t="shared" si="1517"/>
        <v>16521531580.317568</v>
      </c>
      <c r="EN955">
        <f>0</f>
        <v>0</v>
      </c>
      <c r="EO955">
        <f>0</f>
        <v>0</v>
      </c>
      <c r="EP955">
        <f>(((2*Parameters!$C$47))/(((2*Parameters!$C$47))^2+((2*(C955*Parameters!$C$46-1/(C955*Parameters!$C$45))))^2))</f>
        <v>6.8730531456022786E-5</v>
      </c>
      <c r="EQ955">
        <f>(-((2*(C955*Parameters!$C$46-1/(C955*Parameters!$C$45))))/(((2*Parameters!$C$47))^2+((2*(C955*Parameters!$C$46-1/(C955*Parameters!$C$45))))^2))</f>
        <v>4.1451882496632349E-2</v>
      </c>
      <c r="ER955">
        <f t="shared" si="1518"/>
        <v>-199384290727.20685</v>
      </c>
      <c r="ES955">
        <f t="shared" si="1519"/>
        <v>-44990720658.792786</v>
      </c>
      <c r="ET955">
        <f t="shared" si="1520"/>
        <v>-1214784347404.5415</v>
      </c>
      <c r="EU955">
        <f t="shared" si="1521"/>
        <v>5334697876078.6631</v>
      </c>
      <c r="EV955">
        <f t="shared" si="1522"/>
        <v>-611917627.57864177</v>
      </c>
      <c r="EW955">
        <f t="shared" si="1523"/>
        <v>2698150081.1551075</v>
      </c>
      <c r="EX955">
        <f t="shared" si="1524"/>
        <v>72191159649.959152</v>
      </c>
      <c r="EY955">
        <f t="shared" si="1525"/>
        <v>16521531580.317568</v>
      </c>
      <c r="EZ955">
        <f>(ER955+ET955/Parameters!$C$6+Parameters!$C$7*(EV955+EX955/Parameters!$C$6))</f>
        <v>-241637659332.58221</v>
      </c>
      <c r="FA955">
        <f>(ES955+EU955/Parameters!$C$6+Parameters!$C$7*(EW955+EY955/Parameters!$C$6))</f>
        <v>140563988074.37811</v>
      </c>
      <c r="FB955">
        <f t="shared" si="1526"/>
        <v>-228.92912272399911</v>
      </c>
      <c r="FC955">
        <f t="shared" si="1527"/>
        <v>3.5772052857262044E-12</v>
      </c>
      <c r="FD955">
        <f>(ER955+ET955/Parameters!$C$6+Parameters!$C$8*(EV955+EX955/Parameters!$C$6))</f>
        <v>-146683697842.02014</v>
      </c>
      <c r="FE955">
        <f>(ES955+EU955/Parameters!$C$6+Parameters!$C$8*(EW955+EY955/Parameters!$C$6))</f>
        <v>304204590532.68579</v>
      </c>
      <c r="FF955">
        <f t="shared" si="1528"/>
        <v>-230.57120193197807</v>
      </c>
      <c r="FG955">
        <f t="shared" si="1529"/>
        <v>2.961010199757875E-12</v>
      </c>
    </row>
    <row r="956" spans="1:163" x14ac:dyDescent="0.15">
      <c r="A956">
        <f>Parameters!$C$2*(Parameters!$C$3/Parameters!$C$2)^((ROW()-2)/(Parameters!$C$4-1))</f>
        <v>5888436.5535558937</v>
      </c>
      <c r="B956">
        <f t="shared" si="1428"/>
        <v>6.7700000000000005</v>
      </c>
      <c r="C956">
        <f t="shared" si="1429"/>
        <v>36998138.035561591</v>
      </c>
      <c r="D956">
        <f>1</f>
        <v>1</v>
      </c>
      <c r="E956">
        <f>0</f>
        <v>0</v>
      </c>
      <c r="F956">
        <f>0</f>
        <v>0</v>
      </c>
      <c r="G956">
        <f>0</f>
        <v>0</v>
      </c>
      <c r="H956">
        <f>0</f>
        <v>0</v>
      </c>
      <c r="I956">
        <f>0</f>
        <v>0</v>
      </c>
      <c r="J956">
        <f>1</f>
        <v>1</v>
      </c>
      <c r="K956">
        <f>0</f>
        <v>0</v>
      </c>
      <c r="L956">
        <f>2*Parameters!$C$10</f>
        <v>0.04</v>
      </c>
      <c r="M956">
        <f>2*C956*Parameters!$C$9</f>
        <v>73.996276071123177</v>
      </c>
      <c r="N956">
        <f>0</f>
        <v>0</v>
      </c>
      <c r="O956">
        <f>0</f>
        <v>0</v>
      </c>
      <c r="P956">
        <f t="shared" si="1430"/>
        <v>1</v>
      </c>
      <c r="Q956">
        <f t="shared" si="1431"/>
        <v>0</v>
      </c>
      <c r="R956">
        <f t="shared" si="1432"/>
        <v>0.04</v>
      </c>
      <c r="S956">
        <f t="shared" si="1433"/>
        <v>73.996276071123177</v>
      </c>
      <c r="T956">
        <f t="shared" si="1434"/>
        <v>0</v>
      </c>
      <c r="U956">
        <f t="shared" si="1435"/>
        <v>0</v>
      </c>
      <c r="V956">
        <f t="shared" si="1436"/>
        <v>1</v>
      </c>
      <c r="W956">
        <f t="shared" si="1437"/>
        <v>0</v>
      </c>
      <c r="X956">
        <f>0</f>
        <v>0</v>
      </c>
      <c r="Y956">
        <f>0</f>
        <v>0</v>
      </c>
      <c r="Z956">
        <f>0</f>
        <v>0</v>
      </c>
      <c r="AA956">
        <f>C956*(Parameters!$C$12+Parameters!$C$11/2)</f>
        <v>2.7748603526671191E-3</v>
      </c>
      <c r="AB956">
        <f t="shared" si="1438"/>
        <v>0.79467066728522961</v>
      </c>
      <c r="AC956">
        <f t="shared" si="1439"/>
        <v>1.1099441410668476E-4</v>
      </c>
      <c r="AD956">
        <f t="shared" si="1440"/>
        <v>0.04</v>
      </c>
      <c r="AE956">
        <f t="shared" si="1441"/>
        <v>73.996276071123177</v>
      </c>
      <c r="AF956">
        <f t="shared" si="1442"/>
        <v>0</v>
      </c>
      <c r="AG956">
        <f t="shared" si="1443"/>
        <v>2.7748603526671191E-3</v>
      </c>
      <c r="AH956">
        <f t="shared" si="1444"/>
        <v>1</v>
      </c>
      <c r="AI956">
        <f t="shared" si="1445"/>
        <v>0</v>
      </c>
      <c r="AJ956">
        <f>0</f>
        <v>0</v>
      </c>
      <c r="AK956">
        <f>0</f>
        <v>0</v>
      </c>
      <c r="AL956">
        <f>(((2*Parameters!$C$15))/(((2*Parameters!$C$15))^2+((2*(C956*Parameters!$C$14-1/(C956*Parameters!$C$13))))^2))</f>
        <v>7.3913366078007386E-2</v>
      </c>
      <c r="AM956">
        <f>(-((2*(C956*Parameters!$C$14-1/(C956*Parameters!$C$13))))/(((2*Parameters!$C$15))^2+((2*(C956*Parameters!$C$14-1/(C956*Parameters!$C$13))))^2))</f>
        <v>-1.3573396650305343</v>
      </c>
      <c r="AN956">
        <f t="shared" si="1446"/>
        <v>101.23570777781362</v>
      </c>
      <c r="AO956">
        <f t="shared" si="1447"/>
        <v>5.4151312494671107</v>
      </c>
      <c r="AP956">
        <f t="shared" si="1448"/>
        <v>0.04</v>
      </c>
      <c r="AQ956">
        <f t="shared" si="1449"/>
        <v>73.996276071123177</v>
      </c>
      <c r="AR956">
        <f t="shared" si="1450"/>
        <v>7.3913366078007386E-2</v>
      </c>
      <c r="AS956">
        <f t="shared" si="1451"/>
        <v>-1.3545648046778671</v>
      </c>
      <c r="AT956">
        <f t="shared" si="1452"/>
        <v>1</v>
      </c>
      <c r="AU956">
        <f t="shared" si="1453"/>
        <v>0</v>
      </c>
      <c r="AV956">
        <f>2*Parameters!$C$17</f>
        <v>0.04</v>
      </c>
      <c r="AW956">
        <f>2*C956*Parameters!$C$16</f>
        <v>73.996276071123177</v>
      </c>
      <c r="AX956">
        <f>0</f>
        <v>0</v>
      </c>
      <c r="AY956">
        <f>0</f>
        <v>0</v>
      </c>
      <c r="AZ956">
        <f t="shared" si="1454"/>
        <v>101.23570777781362</v>
      </c>
      <c r="BA956">
        <f t="shared" si="1455"/>
        <v>5.4151312494671107</v>
      </c>
      <c r="BB956">
        <f t="shared" si="1456"/>
        <v>-396.61011858582197</v>
      </c>
      <c r="BC956">
        <f t="shared" si="1457"/>
        <v>7565.2782623037501</v>
      </c>
      <c r="BD956">
        <f t="shared" si="1458"/>
        <v>7.3913366078007386E-2</v>
      </c>
      <c r="BE956">
        <f t="shared" si="1459"/>
        <v>-1.3545648046778671</v>
      </c>
      <c r="BF956">
        <f t="shared" si="1460"/>
        <v>101.23570777781362</v>
      </c>
      <c r="BG956">
        <f t="shared" si="1461"/>
        <v>5.4151312494671107</v>
      </c>
      <c r="BH956">
        <f>0</f>
        <v>0</v>
      </c>
      <c r="BI956">
        <f>0</f>
        <v>0</v>
      </c>
      <c r="BJ956">
        <f>0</f>
        <v>0</v>
      </c>
      <c r="BK956">
        <f>C956*(Parameters!$C$19+Parameters!$C$18/2)</f>
        <v>2.7748603526671191E-3</v>
      </c>
      <c r="BL956">
        <f t="shared" si="1462"/>
        <v>80.243117070852549</v>
      </c>
      <c r="BM956">
        <f t="shared" si="1463"/>
        <v>4.3145935559367086</v>
      </c>
      <c r="BN956">
        <f t="shared" si="1464"/>
        <v>-396.61011858582197</v>
      </c>
      <c r="BO956">
        <f t="shared" si="1465"/>
        <v>7565.2782623037501</v>
      </c>
      <c r="BP956">
        <f t="shared" si="1466"/>
        <v>5.8887133069372342E-2</v>
      </c>
      <c r="BQ956">
        <f t="shared" si="1467"/>
        <v>-1.0736498528910179</v>
      </c>
      <c r="BR956">
        <f t="shared" si="1468"/>
        <v>101.23570777781362</v>
      </c>
      <c r="BS956">
        <f t="shared" si="1469"/>
        <v>5.4151312494671107</v>
      </c>
      <c r="BT956">
        <f>2*((((Parameters!$C$21)/((Parameters!$C$21)^2+(C956*Parameters!$C$20)^2)))/((((Parameters!$C$21)/((Parameters!$C$21)^2+(C956*Parameters!$C$20)^2)))^2+((-(C956*Parameters!$C$20)/((Parameters!$C$21)^2+(C956*Parameters!$C$20)^2)+C956*Parameters!$C$22))^2))</f>
        <v>0.13996629119301479</v>
      </c>
      <c r="BU956">
        <f>2*(-((-(C956*Parameters!$C$20)/((Parameters!$C$21)^2+(C956*Parameters!$C$20)^2)+C956*Parameters!$C$22))/((((Parameters!$C$21)/((Parameters!$C$21)^2+(C956*Parameters!$C$20)^2)))^2+((-(C956*Parameters!$C$20)/((Parameters!$C$21)^2+(C956*Parameters!$C$20)^2)+C956*Parameters!$C$22))^2))</f>
        <v>9412.4028890960381</v>
      </c>
      <c r="BV956">
        <f>0</f>
        <v>0</v>
      </c>
      <c r="BW956">
        <f>0</f>
        <v>0</v>
      </c>
      <c r="BX956">
        <f t="shared" si="1470"/>
        <v>80.243117070852549</v>
      </c>
      <c r="BY956">
        <f t="shared" si="1471"/>
        <v>4.3145935559367086</v>
      </c>
      <c r="BZ956">
        <f t="shared" si="1472"/>
        <v>-40996.071638269474</v>
      </c>
      <c r="CA956">
        <f t="shared" si="1473"/>
        <v>762846.42910772597</v>
      </c>
      <c r="CB956">
        <f t="shared" si="1474"/>
        <v>5.8887133069372342E-2</v>
      </c>
      <c r="CC956">
        <f t="shared" si="1475"/>
        <v>-1.0736498528910179</v>
      </c>
      <c r="CD956">
        <f t="shared" si="1476"/>
        <v>10206.868927220383</v>
      </c>
      <c r="CE956">
        <f t="shared" si="1477"/>
        <v>559.53427789426109</v>
      </c>
      <c r="CF956">
        <f>0</f>
        <v>0</v>
      </c>
      <c r="CG956">
        <f>0</f>
        <v>0</v>
      </c>
      <c r="CH956">
        <f>(((Parameters!$C$25))/(((Parameters!$C$25))^2+((C956*Parameters!$C$24-1/(C956*Parameters!$C$23)))^2))+(((Parameters!$C$29+Parameters!$C$28))/(((Parameters!$C$29+Parameters!$C$28))^2+((C956*Parameters!$C$27-1/(C956*Parameters!$C$26)))^2))</f>
        <v>0.27054723450856072</v>
      </c>
      <c r="CI956">
        <f>(-((C956*Parameters!$C$24-1/(C956*Parameters!$C$23)))/(((Parameters!$C$25))^2+((C956*Parameters!$C$24-1/(C956*Parameters!$C$23)))^2))+(-((C956*Parameters!$C$27-1/(C956*Parameters!$C$26)))/(((Parameters!$C$29+Parameters!$C$28))^2+((C956*Parameters!$C$27-1/(C956*Parameters!$C$26)))^2))</f>
        <v>-3.18859200323186</v>
      </c>
      <c r="CJ956">
        <f t="shared" si="1478"/>
        <v>2421394.8928564973</v>
      </c>
      <c r="CK956">
        <f t="shared" si="1479"/>
        <v>337110.05253308854</v>
      </c>
      <c r="CL956">
        <f t="shared" si="1480"/>
        <v>-40996.071638269474</v>
      </c>
      <c r="CM956">
        <f t="shared" si="1481"/>
        <v>762846.42910772597</v>
      </c>
      <c r="CN956">
        <f t="shared" si="1482"/>
        <v>4545.6255724116581</v>
      </c>
      <c r="CO956">
        <f t="shared" si="1483"/>
        <v>-32395.233837726519</v>
      </c>
      <c r="CP956">
        <f t="shared" si="1484"/>
        <v>10206.868927220383</v>
      </c>
      <c r="CQ956">
        <f t="shared" si="1485"/>
        <v>559.53427789426109</v>
      </c>
      <c r="CR956">
        <f>2*((((Parameters!$C$31)/((Parameters!$C$31)^2+(C956*Parameters!$C$30)^2)))/((((Parameters!$C$31)/((Parameters!$C$31)^2+(C956*Parameters!$C$30)^2)))^2+((-(C956*Parameters!$C$30)/((Parameters!$C$31)^2+(C956*Parameters!$C$30)^2)+C956*Parameters!$C$32))^2))</f>
        <v>6.6745734638670326E-2</v>
      </c>
      <c r="CS956">
        <f>2*(-((-(C956*Parameters!$C$30)/((Parameters!$C$31)^2+(C956*Parameters!$C$30)^2)+C956*Parameters!$C$32))/((((Parameters!$C$31)/((Parameters!$C$31)^2+(C956*Parameters!$C$30)^2)))^2+((-(C956*Parameters!$C$30)/((Parameters!$C$31)^2+(C956*Parameters!$C$30)^2)+C956*Parameters!$C$32))^2))</f>
        <v>3154.3186732927538</v>
      </c>
      <c r="CT956">
        <f>0</f>
        <v>0</v>
      </c>
      <c r="CU956">
        <f>0</f>
        <v>0</v>
      </c>
      <c r="CV956">
        <f t="shared" si="1486"/>
        <v>2421394.8928564973</v>
      </c>
      <c r="CW956">
        <f t="shared" si="1487"/>
        <v>337110.05253308854</v>
      </c>
      <c r="CX956">
        <f t="shared" si="1488"/>
        <v>-1063231911.9504865</v>
      </c>
      <c r="CY956">
        <f t="shared" si="1489"/>
        <v>7638636473.0401745</v>
      </c>
      <c r="CZ956">
        <f t="shared" si="1490"/>
        <v>4545.6255724116581</v>
      </c>
      <c r="DA956">
        <f t="shared" si="1491"/>
        <v>-32395.233837726519</v>
      </c>
      <c r="DB956">
        <f t="shared" si="1492"/>
        <v>102195401.29007149</v>
      </c>
      <c r="DC956">
        <f t="shared" si="1493"/>
        <v>14336748.915451759</v>
      </c>
      <c r="DD956">
        <f>0</f>
        <v>0</v>
      </c>
      <c r="DE956">
        <f>0</f>
        <v>0</v>
      </c>
      <c r="DF956">
        <f>(((Parameters!$C$35))/(((Parameters!$C$35))^2+((C956*Parameters!$C$34-1/(C956*Parameters!$C$33)))^2))+(((Parameters!$C$39+Parameters!$C$38))/(((Parameters!$C$39+Parameters!$C$38))^2+((C956*Parameters!$C$37-1/(C956*Parameters!$C$36)))^2))</f>
        <v>0.27054723450856072</v>
      </c>
      <c r="DG956">
        <f>(-((C956*Parameters!$C$34-1/(C956*Parameters!$C$33)))/(((Parameters!$C$35))^2+((C956*Parameters!$C$34-1/(C956*Parameters!$C$33)))^2))+(-((C956*Parameters!$C$37-1/(C956*Parameters!$C$36)))/(((Parameters!$C$39+Parameters!$C$38))^2+((C956*Parameters!$C$37-1/(C956*Parameters!$C$36)))^2))</f>
        <v>-3.18859200323186</v>
      </c>
      <c r="DH956">
        <f t="shared" si="1494"/>
        <v>24071262115.004524</v>
      </c>
      <c r="DI956">
        <f t="shared" si="1495"/>
        <v>5457161855.2760201</v>
      </c>
      <c r="DJ956">
        <f t="shared" si="1496"/>
        <v>-1063231911.9504865</v>
      </c>
      <c r="DK956">
        <f t="shared" si="1497"/>
        <v>7638636473.0401745</v>
      </c>
      <c r="DL956">
        <f t="shared" si="1498"/>
        <v>73367271.768246368</v>
      </c>
      <c r="DM956">
        <f t="shared" si="1499"/>
        <v>-322013066.78351152</v>
      </c>
      <c r="DN956">
        <f t="shared" si="1500"/>
        <v>102195401.29007149</v>
      </c>
      <c r="DO956">
        <f t="shared" si="1501"/>
        <v>14336748.915451759</v>
      </c>
      <c r="DP956">
        <f>2*((((Parameters!$C$41)/((Parameters!$C$41)^2+(C956*(Parameters!$C$40*(1-Parameters!$C$42)))^2)))/((((Parameters!$C$41)/((Parameters!$C$41)^2+(C956*(Parameters!$C$40*(1-Parameters!$C$42)))^2)))^2+((-(C956*(Parameters!$C$40*(1-Parameters!$C$42)))/((Parameters!$C$41)^2+(C956*(Parameters!$C$40*(1-Parameters!$C$42)))^2)+C956*Parameters!$C$43))^2))</f>
        <v>0.20847324164810208</v>
      </c>
      <c r="DQ956">
        <f>2*(-((-(C956*(Parameters!$C$40*(1-Parameters!$C$42)))/((Parameters!$C$41)^2+(C956*(Parameters!$C$40*(1-Parameters!$C$42)))^2)+C956*Parameters!$C$43))/((((Parameters!$C$41)/((Parameters!$C$41)^2+(C956*(Parameters!$C$40*(1-Parameters!$C$42)))^2)))^2+((-(C956*(Parameters!$C$40*(1-Parameters!$C$42)))/((Parameters!$C$41)^2+(C956*(Parameters!$C$40*(1-Parameters!$C$42)))^2)+C956*Parameters!$C$43))^2))</f>
        <v>226.64245884066779</v>
      </c>
      <c r="DR956">
        <f>0</f>
        <v>0</v>
      </c>
      <c r="DS956">
        <f>0</f>
        <v>0</v>
      </c>
      <c r="DT956">
        <f t="shared" si="1502"/>
        <v>24071262115.004524</v>
      </c>
      <c r="DU956">
        <f t="shared" si="1503"/>
        <v>5457161855.2760201</v>
      </c>
      <c r="DV956">
        <f t="shared" si="1504"/>
        <v>-1232869599039.532</v>
      </c>
      <c r="DW956">
        <f t="shared" si="1505"/>
        <v>5464346341838.0469</v>
      </c>
      <c r="DX956">
        <f t="shared" si="1506"/>
        <v>73367271.768246368</v>
      </c>
      <c r="DY956">
        <f t="shared" si="1507"/>
        <v>-322013066.78351152</v>
      </c>
      <c r="DZ956">
        <f t="shared" si="1508"/>
        <v>73099323748.905701</v>
      </c>
      <c r="EA956">
        <f t="shared" si="1509"/>
        <v>16575344513.016911</v>
      </c>
      <c r="EB956">
        <f>0</f>
        <v>0</v>
      </c>
      <c r="EC956">
        <f>0</f>
        <v>0</v>
      </c>
      <c r="ED956">
        <f>0</f>
        <v>0</v>
      </c>
      <c r="EE956">
        <f>C956*Parameters!$C$44</f>
        <v>3.6998138035561589E-4</v>
      </c>
      <c r="EF956">
        <f t="shared" si="1510"/>
        <v>22049555712.710125</v>
      </c>
      <c r="EG956">
        <f t="shared" si="1511"/>
        <v>5001023059.2248993</v>
      </c>
      <c r="EH956">
        <f t="shared" si="1512"/>
        <v>-1232869599039.532</v>
      </c>
      <c r="EI956">
        <f t="shared" si="1513"/>
        <v>5464346341838.0469</v>
      </c>
      <c r="EJ956">
        <f t="shared" si="1514"/>
        <v>67234702.925450489</v>
      </c>
      <c r="EK956">
        <f t="shared" si="1515"/>
        <v>-294967678.07982934</v>
      </c>
      <c r="EL956">
        <f t="shared" si="1516"/>
        <v>73099323748.905701</v>
      </c>
      <c r="EM956">
        <f t="shared" si="1517"/>
        <v>16575344513.016911</v>
      </c>
      <c r="EN956">
        <f>0</f>
        <v>0</v>
      </c>
      <c r="EO956">
        <f>0</f>
        <v>0</v>
      </c>
      <c r="EP956">
        <f>(((2*Parameters!$C$47))/(((2*Parameters!$C$47))^2+((2*(C956*Parameters!$C$46-1/(C956*Parameters!$C$45))))^2))</f>
        <v>7.0430920023158543E-5</v>
      </c>
      <c r="EQ956">
        <f>(-((2*(C956*Parameters!$C$46-1/(C956*Parameters!$C$45))))/(((2*Parameters!$C$47))^2+((2*(C956*Parameters!$C$46-1/(C956*Parameters!$C$45))))^2))</f>
        <v>4.1961506646740747E-2</v>
      </c>
      <c r="ER956">
        <f t="shared" si="1518"/>
        <v>-207329481770.5495</v>
      </c>
      <c r="ES956">
        <f t="shared" si="1519"/>
        <v>-46347183875.256187</v>
      </c>
      <c r="ET956">
        <f t="shared" si="1520"/>
        <v>-1232869599039.532</v>
      </c>
      <c r="EU956">
        <f t="shared" si="1521"/>
        <v>5464346341838.0469</v>
      </c>
      <c r="EV956">
        <f t="shared" si="1522"/>
        <v>-623143273.40482032</v>
      </c>
      <c r="EW956">
        <f t="shared" si="1523"/>
        <v>2773557498.0458837</v>
      </c>
      <c r="EX956">
        <f t="shared" si="1524"/>
        <v>73099323748.905701</v>
      </c>
      <c r="EY956">
        <f t="shared" si="1525"/>
        <v>16575344513.016911</v>
      </c>
      <c r="EZ956">
        <f>(ER956+ET956/Parameters!$C$6+Parameters!$C$7*(EV956+EX956/Parameters!$C$6))</f>
        <v>-250211902606.70712</v>
      </c>
      <c r="FA956">
        <f>(ES956+EU956/Parameters!$C$6+Parameters!$C$7*(EW956+EY956/Parameters!$C$6))</f>
        <v>143717036710.41501</v>
      </c>
      <c r="FB956">
        <f t="shared" si="1526"/>
        <v>-229.20439446741756</v>
      </c>
      <c r="FC956">
        <f t="shared" si="1527"/>
        <v>3.4656146963719423E-12</v>
      </c>
      <c r="FD956">
        <f>(ER956+ET956/Parameters!$C$6+Parameters!$C$8*(EV956+EX956/Parameters!$C$6))</f>
        <v>-154239807583.1991</v>
      </c>
      <c r="FE956">
        <f>(ES956+EU956/Parameters!$C$6+Parameters!$C$8*(EW956+EY956/Parameters!$C$6))</f>
        <v>311221597722.30383</v>
      </c>
      <c r="FF956">
        <f t="shared" si="1528"/>
        <v>-230.81523010751317</v>
      </c>
      <c r="FG956">
        <f t="shared" si="1529"/>
        <v>2.8789789840129504E-12</v>
      </c>
    </row>
    <row r="957" spans="1:163" x14ac:dyDescent="0.15">
      <c r="A957">
        <f>Parameters!$C$2*(Parameters!$C$3/Parameters!$C$2)^((ROW()-2)/(Parameters!$C$4-1))</f>
        <v>5956621.4352900982</v>
      </c>
      <c r="B957">
        <f t="shared" si="1428"/>
        <v>6.7749999999999995</v>
      </c>
      <c r="C957">
        <f t="shared" si="1429"/>
        <v>37426556.282645725</v>
      </c>
      <c r="D957">
        <f>1</f>
        <v>1</v>
      </c>
      <c r="E957">
        <f>0</f>
        <v>0</v>
      </c>
      <c r="F957">
        <f>0</f>
        <v>0</v>
      </c>
      <c r="G957">
        <f>0</f>
        <v>0</v>
      </c>
      <c r="H957">
        <f>0</f>
        <v>0</v>
      </c>
      <c r="I957">
        <f>0</f>
        <v>0</v>
      </c>
      <c r="J957">
        <f>1</f>
        <v>1</v>
      </c>
      <c r="K957">
        <f>0</f>
        <v>0</v>
      </c>
      <c r="L957">
        <f>2*Parameters!$C$10</f>
        <v>0.04</v>
      </c>
      <c r="M957">
        <f>2*C957*Parameters!$C$9</f>
        <v>74.85311256529144</v>
      </c>
      <c r="N957">
        <f>0</f>
        <v>0</v>
      </c>
      <c r="O957">
        <f>0</f>
        <v>0</v>
      </c>
      <c r="P957">
        <f t="shared" si="1430"/>
        <v>1</v>
      </c>
      <c r="Q957">
        <f t="shared" si="1431"/>
        <v>0</v>
      </c>
      <c r="R957">
        <f t="shared" si="1432"/>
        <v>0.04</v>
      </c>
      <c r="S957">
        <f t="shared" si="1433"/>
        <v>74.85311256529144</v>
      </c>
      <c r="T957">
        <f t="shared" si="1434"/>
        <v>0</v>
      </c>
      <c r="U957">
        <f t="shared" si="1435"/>
        <v>0</v>
      </c>
      <c r="V957">
        <f t="shared" si="1436"/>
        <v>1</v>
      </c>
      <c r="W957">
        <f t="shared" si="1437"/>
        <v>0</v>
      </c>
      <c r="X957">
        <f>0</f>
        <v>0</v>
      </c>
      <c r="Y957">
        <f>0</f>
        <v>0</v>
      </c>
      <c r="Z957">
        <f>0</f>
        <v>0</v>
      </c>
      <c r="AA957">
        <f>C957*(Parameters!$C$12+Parameters!$C$11/2)</f>
        <v>2.8069917211984295E-3</v>
      </c>
      <c r="AB957">
        <f t="shared" si="1438"/>
        <v>0.78988793272329283</v>
      </c>
      <c r="AC957">
        <f t="shared" si="1439"/>
        <v>1.1227966884793719E-4</v>
      </c>
      <c r="AD957">
        <f t="shared" si="1440"/>
        <v>0.04</v>
      </c>
      <c r="AE957">
        <f t="shared" si="1441"/>
        <v>74.85311256529144</v>
      </c>
      <c r="AF957">
        <f t="shared" si="1442"/>
        <v>0</v>
      </c>
      <c r="AG957">
        <f t="shared" si="1443"/>
        <v>2.8069917211984295E-3</v>
      </c>
      <c r="AH957">
        <f t="shared" si="1444"/>
        <v>1</v>
      </c>
      <c r="AI957">
        <f t="shared" si="1445"/>
        <v>0</v>
      </c>
      <c r="AJ957">
        <f>0</f>
        <v>0</v>
      </c>
      <c r="AK957">
        <f>0</f>
        <v>0</v>
      </c>
      <c r="AL957">
        <f>(((2*Parameters!$C$15))/(((2*Parameters!$C$15))^2+((2*(C957*Parameters!$C$14-1/(C957*Parameters!$C$13))))^2))</f>
        <v>7.2211628882689324E-2</v>
      </c>
      <c r="AM957">
        <f>(-((2*(C957*Parameters!$C$14-1/(C957*Parameters!$C$13))))/(((2*Parameters!$C$15))^2+((2*(C957*Parameters!$C$14-1/(C957*Parameters!$C$13))))^2))</f>
        <v>-1.341669185276811</v>
      </c>
      <c r="AN957">
        <f t="shared" si="1446"/>
        <v>101.22089094878659</v>
      </c>
      <c r="AO957">
        <f t="shared" si="1447"/>
        <v>5.3517106975367703</v>
      </c>
      <c r="AP957">
        <f t="shared" si="1448"/>
        <v>0.04</v>
      </c>
      <c r="AQ957">
        <f t="shared" si="1449"/>
        <v>74.85311256529144</v>
      </c>
      <c r="AR957">
        <f t="shared" si="1450"/>
        <v>7.2211628882689324E-2</v>
      </c>
      <c r="AS957">
        <f t="shared" si="1451"/>
        <v>-1.3388621935556126</v>
      </c>
      <c r="AT957">
        <f t="shared" si="1452"/>
        <v>1</v>
      </c>
      <c r="AU957">
        <f t="shared" si="1453"/>
        <v>0</v>
      </c>
      <c r="AV957">
        <f>2*Parameters!$C$17</f>
        <v>0.04</v>
      </c>
      <c r="AW957">
        <f>2*C957*Parameters!$C$16</f>
        <v>74.85311256529144</v>
      </c>
      <c r="AX957">
        <f>0</f>
        <v>0</v>
      </c>
      <c r="AY957">
        <f>0</f>
        <v>0</v>
      </c>
      <c r="AZ957">
        <f t="shared" si="1454"/>
        <v>101.22089094878659</v>
      </c>
      <c r="BA957">
        <f t="shared" si="1455"/>
        <v>5.3517106975367703</v>
      </c>
      <c r="BB957">
        <f t="shared" si="1456"/>
        <v>-396.50336762164272</v>
      </c>
      <c r="BC957">
        <f t="shared" si="1457"/>
        <v>7651.7659251418045</v>
      </c>
      <c r="BD957">
        <f t="shared" si="1458"/>
        <v>7.2211628882689324E-2</v>
      </c>
      <c r="BE957">
        <f t="shared" si="1459"/>
        <v>-1.3388621935556126</v>
      </c>
      <c r="BF957">
        <f t="shared" si="1460"/>
        <v>101.2208909487866</v>
      </c>
      <c r="BG957">
        <f t="shared" si="1461"/>
        <v>5.3517106975367703</v>
      </c>
      <c r="BH957">
        <f>0</f>
        <v>0</v>
      </c>
      <c r="BI957">
        <f>0</f>
        <v>0</v>
      </c>
      <c r="BJ957">
        <f>0</f>
        <v>0</v>
      </c>
      <c r="BK957">
        <f>C957*(Parameters!$C$19+Parameters!$C$18/2)</f>
        <v>2.8069917211984295E-3</v>
      </c>
      <c r="BL957">
        <f t="shared" si="1462"/>
        <v>79.742447344365303</v>
      </c>
      <c r="BM957">
        <f t="shared" si="1463"/>
        <v>4.2387290271955216</v>
      </c>
      <c r="BN957">
        <f t="shared" si="1464"/>
        <v>-396.50336762164272</v>
      </c>
      <c r="BO957">
        <f t="shared" si="1465"/>
        <v>7651.7659251418045</v>
      </c>
      <c r="BP957">
        <f t="shared" si="1466"/>
        <v>5.7189421260454537E-2</v>
      </c>
      <c r="BQ957">
        <f t="shared" si="1467"/>
        <v>-1.0547359906500395</v>
      </c>
      <c r="BR957">
        <f t="shared" si="1468"/>
        <v>101.2208909487866</v>
      </c>
      <c r="BS957">
        <f t="shared" si="1469"/>
        <v>5.3517106975367703</v>
      </c>
      <c r="BT957">
        <f>2*((((Parameters!$C$21)/((Parameters!$C$21)^2+(C957*Parameters!$C$20)^2)))/((((Parameters!$C$21)/((Parameters!$C$21)^2+(C957*Parameters!$C$20)^2)))^2+((-(C957*Parameters!$C$20)/((Parameters!$C$21)^2+(C957*Parameters!$C$20)^2)+C957*Parameters!$C$22))^2))</f>
        <v>0.14582050058120258</v>
      </c>
      <c r="BU957">
        <f>2*(-((-(C957*Parameters!$C$20)/((Parameters!$C$21)^2+(C957*Parameters!$C$20)^2)+C957*Parameters!$C$22))/((((Parameters!$C$21)/((Parameters!$C$21)^2+(C957*Parameters!$C$20)^2)))^2+((-(C957*Parameters!$C$20)/((Parameters!$C$21)^2+(C957*Parameters!$C$20)^2)+C957*Parameters!$C$22))^2))</f>
        <v>9718.4739169468321</v>
      </c>
      <c r="BV957">
        <f>0</f>
        <v>0</v>
      </c>
      <c r="BW957">
        <f>0</f>
        <v>0</v>
      </c>
      <c r="BX957">
        <f t="shared" si="1470"/>
        <v>79.742447344365303</v>
      </c>
      <c r="BY957">
        <f t="shared" si="1471"/>
        <v>4.2387290271955216</v>
      </c>
      <c r="BZ957">
        <f t="shared" si="1472"/>
        <v>-41578.852775837411</v>
      </c>
      <c r="CA957">
        <f t="shared" si="1473"/>
        <v>782627.27860845078</v>
      </c>
      <c r="CB957">
        <f t="shared" si="1474"/>
        <v>5.7189421260454537E-2</v>
      </c>
      <c r="CC957">
        <f t="shared" si="1475"/>
        <v>-1.0547359906500395</v>
      </c>
      <c r="CD957">
        <f t="shared" si="1476"/>
        <v>10351.653444736308</v>
      </c>
      <c r="CE957">
        <f t="shared" si="1477"/>
        <v>560.99180741241116</v>
      </c>
      <c r="CF957">
        <f>0</f>
        <v>0</v>
      </c>
      <c r="CG957">
        <f>0</f>
        <v>0</v>
      </c>
      <c r="CH957">
        <f>(((Parameters!$C$25))/(((Parameters!$C$25))^2+((C957*Parameters!$C$24-1/(C957*Parameters!$C$23)))^2))+(((Parameters!$C$29+Parameters!$C$28))/(((Parameters!$C$29+Parameters!$C$28))^2+((C957*Parameters!$C$27-1/(C957*Parameters!$C$26)))^2))</f>
        <v>0.2642678342057988</v>
      </c>
      <c r="CI957">
        <f>(-((C957*Parameters!$C$24-1/(C957*Parameters!$C$23)))/(((Parameters!$C$25))^2+((C957*Parameters!$C$24-1/(C957*Parameters!$C$23)))^2))+(-((C957*Parameters!$C$27-1/(C957*Parameters!$C$26)))/(((Parameters!$C$29+Parameters!$C$28))^2+((C957*Parameters!$C$27-1/(C957*Parameters!$C$26)))^2))</f>
        <v>-3.1393817982802337</v>
      </c>
      <c r="CJ957">
        <f t="shared" si="1478"/>
        <v>2446057.6223764755</v>
      </c>
      <c r="CK957">
        <f t="shared" si="1479"/>
        <v>337359.3482350983</v>
      </c>
      <c r="CL957">
        <f t="shared" si="1480"/>
        <v>-41578.852775837411</v>
      </c>
      <c r="CM957">
        <f t="shared" si="1481"/>
        <v>782627.27860845078</v>
      </c>
      <c r="CN957">
        <f t="shared" si="1482"/>
        <v>4496.8336948855749</v>
      </c>
      <c r="CO957">
        <f t="shared" si="1483"/>
        <v>-32350.595052548622</v>
      </c>
      <c r="CP957">
        <f t="shared" si="1484"/>
        <v>10351.653444736308</v>
      </c>
      <c r="CQ957">
        <f t="shared" si="1485"/>
        <v>560.99180741241116</v>
      </c>
      <c r="CR957">
        <f>2*((((Parameters!$C$31)/((Parameters!$C$31)^2+(C957*Parameters!$C$30)^2)))/((((Parameters!$C$31)/((Parameters!$C$31)^2+(C957*Parameters!$C$30)^2)))^2+((-(C957*Parameters!$C$30)/((Parameters!$C$31)^2+(C957*Parameters!$C$30)^2)+C957*Parameters!$C$32))^2))</f>
        <v>6.7662269624080229E-2</v>
      </c>
      <c r="CS957">
        <f>2*(-((-(C957*Parameters!$C$30)/((Parameters!$C$31)^2+(C957*Parameters!$C$30)^2)+C957*Parameters!$C$32))/((((Parameters!$C$31)/((Parameters!$C$31)^2+(C957*Parameters!$C$30)^2)))^2+((-(C957*Parameters!$C$30)/((Parameters!$C$31)^2+(C957*Parameters!$C$30)^2)+C957*Parameters!$C$32))^2))</f>
        <v>3212.6771833323078</v>
      </c>
      <c r="CT957">
        <f>0</f>
        <v>0</v>
      </c>
      <c r="CU957">
        <f>0</f>
        <v>0</v>
      </c>
      <c r="CV957">
        <f t="shared" si="1486"/>
        <v>2446057.6223764755</v>
      </c>
      <c r="CW957">
        <f t="shared" si="1487"/>
        <v>337359.3482350983</v>
      </c>
      <c r="CX957">
        <f t="shared" si="1488"/>
        <v>-1083702753.7011733</v>
      </c>
      <c r="CY957">
        <f t="shared" si="1489"/>
        <v>7859198966.3027658</v>
      </c>
      <c r="CZ957">
        <f t="shared" si="1490"/>
        <v>4496.8336948855749</v>
      </c>
      <c r="DA957">
        <f t="shared" si="1491"/>
        <v>-32350.595052548622</v>
      </c>
      <c r="DB957">
        <f t="shared" si="1492"/>
        <v>103942674.51196465</v>
      </c>
      <c r="DC957">
        <f t="shared" si="1493"/>
        <v>14445247.085921269</v>
      </c>
      <c r="DD957">
        <f>0</f>
        <v>0</v>
      </c>
      <c r="DE957">
        <f>0</f>
        <v>0</v>
      </c>
      <c r="DF957">
        <f>(((Parameters!$C$35))/(((Parameters!$C$35))^2+((C957*Parameters!$C$34-1/(C957*Parameters!$C$33)))^2))+(((Parameters!$C$39+Parameters!$C$38))/(((Parameters!$C$39+Parameters!$C$38))^2+((C957*Parameters!$C$37-1/(C957*Parameters!$C$36)))^2))</f>
        <v>0.2642678342057988</v>
      </c>
      <c r="DG957">
        <f>(-((C957*Parameters!$C$34-1/(C957*Parameters!$C$33)))/(((Parameters!$C$35))^2+((C957*Parameters!$C$34-1/(C957*Parameters!$C$33)))^2))+(-((C957*Parameters!$C$37-1/(C957*Parameters!$C$36)))/(((Parameters!$C$39+Parameters!$C$38))^2+((C957*Parameters!$C$37-1/(C957*Parameters!$C$36)))^2))</f>
        <v>-3.1393817982802337</v>
      </c>
      <c r="DH957">
        <f t="shared" si="1494"/>
        <v>24389084461.852638</v>
      </c>
      <c r="DI957">
        <f t="shared" si="1495"/>
        <v>5479427548.4811506</v>
      </c>
      <c r="DJ957">
        <f t="shared" si="1496"/>
        <v>-1083702753.7011733</v>
      </c>
      <c r="DK957">
        <f t="shared" si="1497"/>
        <v>7859198966.3027658</v>
      </c>
      <c r="DL957">
        <f t="shared" si="1498"/>
        <v>72822348.081731886</v>
      </c>
      <c r="DM957">
        <f t="shared" si="1499"/>
        <v>-322530676.86051708</v>
      </c>
      <c r="DN957">
        <f t="shared" si="1500"/>
        <v>103942674.51196465</v>
      </c>
      <c r="DO957">
        <f t="shared" si="1501"/>
        <v>14445247.085921269</v>
      </c>
      <c r="DP957">
        <f>2*((((Parameters!$C$41)/((Parameters!$C$41)^2+(C957*(Parameters!$C$40*(1-Parameters!$C$42)))^2)))/((((Parameters!$C$41)/((Parameters!$C$41)^2+(C957*(Parameters!$C$40*(1-Parameters!$C$42)))^2)))^2+((-(C957*(Parameters!$C$40*(1-Parameters!$C$42)))/((Parameters!$C$41)^2+(C957*(Parameters!$C$40*(1-Parameters!$C$42)))^2)+C957*Parameters!$C$43))^2))</f>
        <v>0.20867698570115192</v>
      </c>
      <c r="DQ957">
        <f>2*(-((-(C957*(Parameters!$C$40*(1-Parameters!$C$42)))/((Parameters!$C$41)^2+(C957*(Parameters!$C$40*(1-Parameters!$C$42)))^2)+C957*Parameters!$C$43))/((((Parameters!$C$41)/((Parameters!$C$41)^2+(C957*(Parameters!$C$40*(1-Parameters!$C$42)))^2)))^2+((-(C957*(Parameters!$C$40*(1-Parameters!$C$42)))/((Parameters!$C$41)^2+(C957*(Parameters!$C$40*(1-Parameters!$C$42)))^2)+C957*Parameters!$C$43))^2))</f>
        <v>229.37886044664612</v>
      </c>
      <c r="DR957">
        <f>0</f>
        <v>0</v>
      </c>
      <c r="DS957">
        <f>0</f>
        <v>0</v>
      </c>
      <c r="DT957">
        <f t="shared" si="1502"/>
        <v>24389084461.852638</v>
      </c>
      <c r="DU957">
        <f t="shared" si="1503"/>
        <v>5479427548.4811506</v>
      </c>
      <c r="DV957">
        <f t="shared" si="1504"/>
        <v>-1252859109094.7571</v>
      </c>
      <c r="DW957">
        <f t="shared" si="1505"/>
        <v>5603343030587.249</v>
      </c>
      <c r="DX957">
        <f t="shared" si="1506"/>
        <v>72822348.081731886</v>
      </c>
      <c r="DY957">
        <f t="shared" si="1507"/>
        <v>-322530676.86051708</v>
      </c>
      <c r="DZ957">
        <f t="shared" si="1508"/>
        <v>74100858139.952194</v>
      </c>
      <c r="EA957">
        <f t="shared" si="1509"/>
        <v>16651047735.67918</v>
      </c>
      <c r="EB957">
        <f>0</f>
        <v>0</v>
      </c>
      <c r="EC957">
        <f>0</f>
        <v>0</v>
      </c>
      <c r="ED957">
        <f>0</f>
        <v>0</v>
      </c>
      <c r="EE957">
        <f>C957*Parameters!$C$44</f>
        <v>3.7426556282645724E-4</v>
      </c>
      <c r="EF957">
        <f t="shared" si="1510"/>
        <v>22291946128.800194</v>
      </c>
      <c r="EG957">
        <f t="shared" si="1511"/>
        <v>5010525528.8735476</v>
      </c>
      <c r="EH957">
        <f t="shared" si="1512"/>
        <v>-1252859109094.7571</v>
      </c>
      <c r="EI957">
        <f t="shared" si="1513"/>
        <v>5603343030587.249</v>
      </c>
      <c r="EJ957">
        <f t="shared" si="1514"/>
        <v>66590434.329287708</v>
      </c>
      <c r="EK957">
        <f t="shared" si="1515"/>
        <v>-294797277.48284441</v>
      </c>
      <c r="EL957">
        <f t="shared" si="1516"/>
        <v>74100858139.952194</v>
      </c>
      <c r="EM957">
        <f t="shared" si="1517"/>
        <v>16651047735.67918</v>
      </c>
      <c r="EN957">
        <f>0</f>
        <v>0</v>
      </c>
      <c r="EO957">
        <f>0</f>
        <v>0</v>
      </c>
      <c r="EP957">
        <f>(((2*Parameters!$C$47))/(((2*Parameters!$C$47))^2+((2*(C957*Parameters!$C$46-1/(C957*Parameters!$C$45))))^2))</f>
        <v>7.2175826207462532E-5</v>
      </c>
      <c r="EQ957">
        <f>(-((2*(C957*Parameters!$C$46-1/(C957*Parameters!$C$45))))/(((2*Parameters!$C$47))^2+((2*(C957*Parameters!$C$46-1/(C957*Parameters!$C$45))))^2))</f>
        <v>4.247811725861534E-2</v>
      </c>
      <c r="ER957">
        <f t="shared" si="1518"/>
        <v>-215817942306.05048</v>
      </c>
      <c r="ES957">
        <f t="shared" si="1519"/>
        <v>-47804144703.021431</v>
      </c>
      <c r="ET957">
        <f t="shared" si="1520"/>
        <v>-1252859109094.7571</v>
      </c>
      <c r="EU957">
        <f t="shared" si="1521"/>
        <v>5603343030587.249</v>
      </c>
      <c r="EV957">
        <f t="shared" si="1522"/>
        <v>-635366433.206761</v>
      </c>
      <c r="EW957">
        <f t="shared" si="1523"/>
        <v>2854069466.6776085</v>
      </c>
      <c r="EX957">
        <f t="shared" si="1524"/>
        <v>74100858139.952194</v>
      </c>
      <c r="EY957">
        <f t="shared" si="1525"/>
        <v>16651047735.67918</v>
      </c>
      <c r="EZ957">
        <f>(ER957+ET957/Parameters!$C$6+Parameters!$C$7*(EV957+EX957/Parameters!$C$6))</f>
        <v>-259395650448.47681</v>
      </c>
      <c r="FA957">
        <f>(ES957+EU957/Parameters!$C$6+Parameters!$C$7*(EW957+EY957/Parameters!$C$6))</f>
        <v>147094743317.40463</v>
      </c>
      <c r="FB957">
        <f t="shared" si="1526"/>
        <v>-229.49013944838191</v>
      </c>
      <c r="FC957">
        <f t="shared" si="1527"/>
        <v>3.3534592056665887E-12</v>
      </c>
      <c r="FD957">
        <f>(ER957+ET957/Parameters!$C$6+Parameters!$C$8*(EV957+EX957/Parameters!$C$6))</f>
        <v>-162292914474.11539</v>
      </c>
      <c r="FE957">
        <f>(ES957+EU957/Parameters!$C$6+Parameters!$C$8*(EW957+EY957/Parameters!$C$6))</f>
        <v>318756560539.42273</v>
      </c>
      <c r="FF957">
        <f t="shared" si="1528"/>
        <v>-231.07022419037847</v>
      </c>
      <c r="FG957">
        <f t="shared" si="1529"/>
        <v>2.7956885674921196E-12</v>
      </c>
    </row>
    <row r="958" spans="1:163" x14ac:dyDescent="0.15">
      <c r="A958">
        <f>Parameters!$C$2*(Parameters!$C$3/Parameters!$C$2)^((ROW()-2)/(Parameters!$C$4-1))</f>
        <v>6025595.8607435701</v>
      </c>
      <c r="B958">
        <f t="shared" si="1428"/>
        <v>6.7799999999999994</v>
      </c>
      <c r="C958">
        <f t="shared" si="1429"/>
        <v>37859935.379226133</v>
      </c>
      <c r="D958">
        <f>1</f>
        <v>1</v>
      </c>
      <c r="E958">
        <f>0</f>
        <v>0</v>
      </c>
      <c r="F958">
        <f>0</f>
        <v>0</v>
      </c>
      <c r="G958">
        <f>0</f>
        <v>0</v>
      </c>
      <c r="H958">
        <f>0</f>
        <v>0</v>
      </c>
      <c r="I958">
        <f>0</f>
        <v>0</v>
      </c>
      <c r="J958">
        <f>1</f>
        <v>1</v>
      </c>
      <c r="K958">
        <f>0</f>
        <v>0</v>
      </c>
      <c r="L958">
        <f>2*Parameters!$C$10</f>
        <v>0.04</v>
      </c>
      <c r="M958">
        <f>2*C958*Parameters!$C$9</f>
        <v>75.719870758452259</v>
      </c>
      <c r="N958">
        <f>0</f>
        <v>0</v>
      </c>
      <c r="O958">
        <f>0</f>
        <v>0</v>
      </c>
      <c r="P958">
        <f t="shared" si="1430"/>
        <v>1</v>
      </c>
      <c r="Q958">
        <f t="shared" si="1431"/>
        <v>0</v>
      </c>
      <c r="R958">
        <f t="shared" si="1432"/>
        <v>0.04</v>
      </c>
      <c r="S958">
        <f t="shared" si="1433"/>
        <v>75.719870758452259</v>
      </c>
      <c r="T958">
        <f t="shared" si="1434"/>
        <v>0</v>
      </c>
      <c r="U958">
        <f t="shared" si="1435"/>
        <v>0</v>
      </c>
      <c r="V958">
        <f t="shared" si="1436"/>
        <v>1</v>
      </c>
      <c r="W958">
        <f t="shared" si="1437"/>
        <v>0</v>
      </c>
      <c r="X958">
        <f>0</f>
        <v>0</v>
      </c>
      <c r="Y958">
        <f>0</f>
        <v>0</v>
      </c>
      <c r="Z958">
        <f>0</f>
        <v>0</v>
      </c>
      <c r="AA958">
        <f>C958*(Parameters!$C$12+Parameters!$C$11/2)</f>
        <v>2.8394951534419601E-3</v>
      </c>
      <c r="AB958">
        <f t="shared" si="1438"/>
        <v>0.78499379396212321</v>
      </c>
      <c r="AC958">
        <f t="shared" si="1439"/>
        <v>1.1357980613767841E-4</v>
      </c>
      <c r="AD958">
        <f t="shared" si="1440"/>
        <v>0.04</v>
      </c>
      <c r="AE958">
        <f t="shared" si="1441"/>
        <v>75.719870758452259</v>
      </c>
      <c r="AF958">
        <f t="shared" si="1442"/>
        <v>0</v>
      </c>
      <c r="AG958">
        <f t="shared" si="1443"/>
        <v>2.8394951534419601E-3</v>
      </c>
      <c r="AH958">
        <f t="shared" si="1444"/>
        <v>1</v>
      </c>
      <c r="AI958">
        <f t="shared" si="1445"/>
        <v>0</v>
      </c>
      <c r="AJ958">
        <f>0</f>
        <v>0</v>
      </c>
      <c r="AK958">
        <f>0</f>
        <v>0</v>
      </c>
      <c r="AL958">
        <f>(((2*Parameters!$C$15))/(((2*Parameters!$C$15))^2+((2*(C958*Parameters!$C$14-1/(C958*Parameters!$C$13))))^2))</f>
        <v>7.0549500845280666E-2</v>
      </c>
      <c r="AM958">
        <f>(-((2*(C958*Parameters!$C$14-1/(C958*Parameters!$C$13))))/(((2*Parameters!$C$15))^2+((2*(C958*Parameters!$C$14-1/(C958*Parameters!$C$13))))^2))</f>
        <v>-1.3261826001959527</v>
      </c>
      <c r="AN958">
        <f t="shared" si="1446"/>
        <v>101.20619086294163</v>
      </c>
      <c r="AO958">
        <f t="shared" si="1447"/>
        <v>5.2890653618762693</v>
      </c>
      <c r="AP958">
        <f t="shared" si="1448"/>
        <v>0.04</v>
      </c>
      <c r="AQ958">
        <f t="shared" si="1449"/>
        <v>75.719870758452259</v>
      </c>
      <c r="AR958">
        <f t="shared" si="1450"/>
        <v>7.0549500845280666E-2</v>
      </c>
      <c r="AS958">
        <f t="shared" si="1451"/>
        <v>-1.3233431050425106</v>
      </c>
      <c r="AT958">
        <f t="shared" si="1452"/>
        <v>1</v>
      </c>
      <c r="AU958">
        <f t="shared" si="1453"/>
        <v>0</v>
      </c>
      <c r="AV958">
        <f>2*Parameters!$C$17</f>
        <v>0.04</v>
      </c>
      <c r="AW958">
        <f>2*C958*Parameters!$C$16</f>
        <v>75.719870758452259</v>
      </c>
      <c r="AX958">
        <f>0</f>
        <v>0</v>
      </c>
      <c r="AY958">
        <f>0</f>
        <v>0</v>
      </c>
      <c r="AZ958">
        <f t="shared" si="1454"/>
        <v>101.20619086294163</v>
      </c>
      <c r="BA958">
        <f t="shared" si="1455"/>
        <v>5.2890653618762693</v>
      </c>
      <c r="BB958">
        <f t="shared" si="1456"/>
        <v>-396.39909799975999</v>
      </c>
      <c r="BC958">
        <f t="shared" si="1457"/>
        <v>7739.2511254701185</v>
      </c>
      <c r="BD958">
        <f t="shared" si="1458"/>
        <v>7.0549500845280666E-2</v>
      </c>
      <c r="BE958">
        <f t="shared" si="1459"/>
        <v>-1.3233431050425106</v>
      </c>
      <c r="BF958">
        <f t="shared" si="1460"/>
        <v>101.20619086294163</v>
      </c>
      <c r="BG958">
        <f t="shared" si="1461"/>
        <v>5.2890653618762693</v>
      </c>
      <c r="BH958">
        <f>0</f>
        <v>0</v>
      </c>
      <c r="BI958">
        <f>0</f>
        <v>0</v>
      </c>
      <c r="BJ958">
        <f>0</f>
        <v>0</v>
      </c>
      <c r="BK958">
        <f>C958*(Parameters!$C$19+Parameters!$C$18/2)</f>
        <v>2.8394951534419601E-3</v>
      </c>
      <c r="BL958">
        <f t="shared" si="1462"/>
        <v>79.230624800898994</v>
      </c>
      <c r="BM958">
        <f t="shared" si="1463"/>
        <v>4.1634920442771861</v>
      </c>
      <c r="BN958">
        <f t="shared" si="1464"/>
        <v>-396.39909799975999</v>
      </c>
      <c r="BO958">
        <f t="shared" si="1465"/>
        <v>7739.2511254701185</v>
      </c>
      <c r="BP958">
        <f t="shared" si="1466"/>
        <v>5.5531225383995256E-2</v>
      </c>
      <c r="BQ958">
        <f t="shared" si="1467"/>
        <v>-1.035968616588866</v>
      </c>
      <c r="BR958">
        <f t="shared" si="1468"/>
        <v>101.20619086294163</v>
      </c>
      <c r="BS958">
        <f t="shared" si="1469"/>
        <v>5.2890653618762693</v>
      </c>
      <c r="BT958">
        <f>2*((((Parameters!$C$21)/((Parameters!$C$21)^2+(C958*Parameters!$C$20)^2)))/((((Parameters!$C$21)/((Parameters!$C$21)^2+(C958*Parameters!$C$20)^2)))^2+((-(C958*Parameters!$C$20)/((Parameters!$C$21)^2+(C958*Parameters!$C$20)^2)+C958*Parameters!$C$22))^2))</f>
        <v>0.15219965334849009</v>
      </c>
      <c r="BU958">
        <f>2*(-((-(C958*Parameters!$C$20)/((Parameters!$C$21)^2+(C958*Parameters!$C$20)^2)+C958*Parameters!$C$22))/((((Parameters!$C$21)/((Parameters!$C$21)^2+(C958*Parameters!$C$20)^2)))^2+((-(C958*Parameters!$C$20)/((Parameters!$C$21)^2+(C958*Parameters!$C$20)^2)+C958*Parameters!$C$22))^2))</f>
        <v>10043.743491282701</v>
      </c>
      <c r="BV958">
        <f>0</f>
        <v>0</v>
      </c>
      <c r="BW958">
        <f>0</f>
        <v>0</v>
      </c>
      <c r="BX958">
        <f t="shared" si="1470"/>
        <v>79.230624800898994</v>
      </c>
      <c r="BY958">
        <f t="shared" si="1471"/>
        <v>4.1634920442771861</v>
      </c>
      <c r="BZ958">
        <f t="shared" si="1472"/>
        <v>-42201.386345086772</v>
      </c>
      <c r="CA958">
        <f t="shared" si="1473"/>
        <v>803511.95696180698</v>
      </c>
      <c r="CB958">
        <f t="shared" si="1474"/>
        <v>5.5531225383995256E-2</v>
      </c>
      <c r="CC958">
        <f t="shared" si="1475"/>
        <v>-1.035968616588866</v>
      </c>
      <c r="CD958">
        <f t="shared" si="1476"/>
        <v>10506.217692733762</v>
      </c>
      <c r="CE958">
        <f t="shared" si="1477"/>
        <v>562.87277481100659</v>
      </c>
      <c r="CF958">
        <f>0</f>
        <v>0</v>
      </c>
      <c r="CG958">
        <f>0</f>
        <v>0</v>
      </c>
      <c r="CH958">
        <f>(((Parameters!$C$25))/(((Parameters!$C$25))^2+((C958*Parameters!$C$24-1/(C958*Parameters!$C$23)))^2))+(((Parameters!$C$29+Parameters!$C$28))/(((Parameters!$C$29+Parameters!$C$28))^2+((C958*Parameters!$C$27-1/(C958*Parameters!$C$26)))^2))</f>
        <v>0.25822365800202834</v>
      </c>
      <c r="CI958">
        <f>(-((C958*Parameters!$C$24-1/(C958*Parameters!$C$23)))/(((Parameters!$C$25))^2+((C958*Parameters!$C$24-1/(C958*Parameters!$C$23)))^2))+(-((C958*Parameters!$C$27-1/(C958*Parameters!$C$26)))/(((Parameters!$C$29+Parameters!$C$28))^2+((C958*Parameters!$C$27-1/(C958*Parameters!$C$26)))^2))</f>
        <v>-3.0912635770113788</v>
      </c>
      <c r="CJ958">
        <f t="shared" si="1478"/>
        <v>2473049.0805191845</v>
      </c>
      <c r="CK958">
        <f t="shared" si="1479"/>
        <v>337945.56877504254</v>
      </c>
      <c r="CL958">
        <f t="shared" si="1480"/>
        <v>-42201.386345086772</v>
      </c>
      <c r="CM958">
        <f t="shared" si="1481"/>
        <v>803511.95696180698</v>
      </c>
      <c r="CN958">
        <f t="shared" si="1482"/>
        <v>4452.997602873319</v>
      </c>
      <c r="CO958">
        <f t="shared" si="1483"/>
        <v>-32333.176987415547</v>
      </c>
      <c r="CP958">
        <f t="shared" si="1484"/>
        <v>10506.217692733762</v>
      </c>
      <c r="CQ958">
        <f t="shared" si="1485"/>
        <v>562.87277481100659</v>
      </c>
      <c r="CR958">
        <f>2*((((Parameters!$C$31)/((Parameters!$C$31)^2+(C958*Parameters!$C$30)^2)))/((((Parameters!$C$31)/((Parameters!$C$31)^2+(C958*Parameters!$C$30)^2)))^2+((-(C958*Parameters!$C$30)/((Parameters!$C$31)^2+(C958*Parameters!$C$30)^2)+C958*Parameters!$C$32))^2))</f>
        <v>6.8619835852838831E-2</v>
      </c>
      <c r="CS958">
        <f>2*(-((-(C958*Parameters!$C$30)/((Parameters!$C$31)^2+(C958*Parameters!$C$30)^2)+C958*Parameters!$C$32))/((((Parameters!$C$31)/((Parameters!$C$31)^2+(C958*Parameters!$C$30)^2)))^2+((-(C958*Parameters!$C$30)/((Parameters!$C$31)^2+(C958*Parameters!$C$30)^2)+C958*Parameters!$C$32))^2))</f>
        <v>3272.7938139616763</v>
      </c>
      <c r="CT958">
        <f>0</f>
        <v>0</v>
      </c>
      <c r="CU958">
        <f>0</f>
        <v>0</v>
      </c>
      <c r="CV958">
        <f t="shared" si="1486"/>
        <v>2473049.0805191845</v>
      </c>
      <c r="CW958">
        <f t="shared" si="1487"/>
        <v>337945.56877504254</v>
      </c>
      <c r="CX958">
        <f t="shared" si="1488"/>
        <v>-1105898668.1071033</v>
      </c>
      <c r="CY958">
        <f t="shared" si="1489"/>
        <v>8094606434.0732164</v>
      </c>
      <c r="CZ958">
        <f t="shared" si="1490"/>
        <v>4452.997602873319</v>
      </c>
      <c r="DA958">
        <f t="shared" si="1491"/>
        <v>-32333.176987415547</v>
      </c>
      <c r="DB958">
        <f t="shared" si="1492"/>
        <v>105830633.41179892</v>
      </c>
      <c r="DC958">
        <f t="shared" si="1493"/>
        <v>14572087.183747305</v>
      </c>
      <c r="DD958">
        <f>0</f>
        <v>0</v>
      </c>
      <c r="DE958">
        <f>0</f>
        <v>0</v>
      </c>
      <c r="DF958">
        <f>(((Parameters!$C$35))/(((Parameters!$C$35))^2+((C958*Parameters!$C$34-1/(C958*Parameters!$C$33)))^2))+(((Parameters!$C$39+Parameters!$C$38))/(((Parameters!$C$39+Parameters!$C$38))^2+((C958*Parameters!$C$37-1/(C958*Parameters!$C$36)))^2))</f>
        <v>0.25822365800202834</v>
      </c>
      <c r="DG958">
        <f>(-((C958*Parameters!$C$34-1/(C958*Parameters!$C$33)))/(((Parameters!$C$35))^2+((C958*Parameters!$C$34-1/(C958*Parameters!$C$33)))^2))+(-((C958*Parameters!$C$37-1/(C958*Parameters!$C$36)))/(((Parameters!$C$39+Parameters!$C$38))^2+((C958*Parameters!$C$37-1/(C958*Parameters!$C$36)))^2))</f>
        <v>-3.0912635770113788</v>
      </c>
      <c r="DH958">
        <f t="shared" si="1494"/>
        <v>24739465889.514828</v>
      </c>
      <c r="DI958">
        <f t="shared" si="1495"/>
        <v>5509181101.6467991</v>
      </c>
      <c r="DJ958">
        <f t="shared" si="1496"/>
        <v>-1105898668.1071033</v>
      </c>
      <c r="DK958">
        <f t="shared" si="1497"/>
        <v>8094606434.0732164</v>
      </c>
      <c r="DL958">
        <f t="shared" si="1498"/>
        <v>72378588.638021633</v>
      </c>
      <c r="DM958">
        <f t="shared" si="1499"/>
        <v>-323419857.91761321</v>
      </c>
      <c r="DN958">
        <f t="shared" si="1500"/>
        <v>105830633.41179892</v>
      </c>
      <c r="DO958">
        <f t="shared" si="1501"/>
        <v>14572087.183747305</v>
      </c>
      <c r="DP958">
        <f>2*((((Parameters!$C$41)/((Parameters!$C$41)^2+(C958*(Parameters!$C$40*(1-Parameters!$C$42)))^2)))/((((Parameters!$C$41)/((Parameters!$C$41)^2+(C958*(Parameters!$C$40*(1-Parameters!$C$42)))^2)))^2+((-(C958*(Parameters!$C$40*(1-Parameters!$C$42)))/((Parameters!$C$41)^2+(C958*(Parameters!$C$40*(1-Parameters!$C$42)))^2)+C958*Parameters!$C$43))^2))</f>
        <v>0.20888578491879653</v>
      </c>
      <c r="DQ958">
        <f>2*(-((-(C958*(Parameters!$C$40*(1-Parameters!$C$42)))/((Parameters!$C$41)^2+(C958*(Parameters!$C$40*(1-Parameters!$C$42)))^2)+C958*Parameters!$C$43))/((((Parameters!$C$41)/((Parameters!$C$41)^2+(C958*(Parameters!$C$40*(1-Parameters!$C$42)))^2)))^2+((-(C958*(Parameters!$C$40*(1-Parameters!$C$42)))/((Parameters!$C$41)^2+(C958*(Parameters!$C$40*(1-Parameters!$C$42)))^2)+C958*Parameters!$C$43))^2))</f>
        <v>232.15099887066435</v>
      </c>
      <c r="DR958">
        <f>0</f>
        <v>0</v>
      </c>
      <c r="DS958">
        <f>0</f>
        <v>0</v>
      </c>
      <c r="DT958">
        <f t="shared" si="1502"/>
        <v>24739465889.514828</v>
      </c>
      <c r="DU958">
        <f t="shared" si="1503"/>
        <v>5509181101.6467991</v>
      </c>
      <c r="DV958">
        <f t="shared" si="1504"/>
        <v>-1274900071623.9954</v>
      </c>
      <c r="DW958">
        <f t="shared" si="1505"/>
        <v>5752537113830.3467</v>
      </c>
      <c r="DX958">
        <f t="shared" si="1506"/>
        <v>72378588.638021633</v>
      </c>
      <c r="DY958">
        <f t="shared" si="1507"/>
        <v>-323419857.91761321</v>
      </c>
      <c r="DZ958">
        <f t="shared" si="1508"/>
        <v>75203192561.893021</v>
      </c>
      <c r="EA958">
        <f t="shared" si="1509"/>
        <v>16749775925.469942</v>
      </c>
      <c r="EB958">
        <f>0</f>
        <v>0</v>
      </c>
      <c r="EC958">
        <f>0</f>
        <v>0</v>
      </c>
      <c r="ED958">
        <f>0</f>
        <v>0</v>
      </c>
      <c r="EE958">
        <f>C958*Parameters!$C$44</f>
        <v>3.785993537922613E-4</v>
      </c>
      <c r="EF958">
        <f t="shared" si="1510"/>
        <v>22561559055.552658</v>
      </c>
      <c r="EG958">
        <f t="shared" si="1511"/>
        <v>5026504758.3802471</v>
      </c>
      <c r="EH958">
        <f t="shared" si="1512"/>
        <v>-1274900071623.9954</v>
      </c>
      <c r="EI958">
        <f t="shared" si="1513"/>
        <v>5752537113830.3467</v>
      </c>
      <c r="EJ958">
        <f t="shared" si="1514"/>
        <v>66037134.29647354</v>
      </c>
      <c r="EK958">
        <f t="shared" si="1515"/>
        <v>-294947977.81056553</v>
      </c>
      <c r="EL958">
        <f t="shared" si="1516"/>
        <v>75203192561.893021</v>
      </c>
      <c r="EM958">
        <f t="shared" si="1517"/>
        <v>16749775925.469942</v>
      </c>
      <c r="EN958">
        <f>0</f>
        <v>0</v>
      </c>
      <c r="EO958">
        <f>0</f>
        <v>0</v>
      </c>
      <c r="EP958">
        <f>(((2*Parameters!$C$47))/(((2*Parameters!$C$47))^2+((2*(C958*Parameters!$C$46-1/(C958*Parameters!$C$45))))^2))</f>
        <v>7.3966535067419343E-5</v>
      </c>
      <c r="EQ958">
        <f>(-((2*(C958*Parameters!$C$46-1/(C958*Parameters!$C$45))))/(((2*Parameters!$C$47))^2+((2*(C958*Parameters!$C$46-1/(C958*Parameters!$C$45))))^2))</f>
        <v>4.3001836072860573E-2</v>
      </c>
      <c r="ER958">
        <f t="shared" si="1518"/>
        <v>-224902398857.28165</v>
      </c>
      <c r="ES958">
        <f t="shared" si="1519"/>
        <v>-49371043892.71624</v>
      </c>
      <c r="ET958">
        <f t="shared" si="1520"/>
        <v>-1274900071623.9954</v>
      </c>
      <c r="EU958">
        <f t="shared" si="1521"/>
        <v>5752537113830.3467</v>
      </c>
      <c r="EV958">
        <f t="shared" si="1522"/>
        <v>-648671464.72792017</v>
      </c>
      <c r="EW958">
        <f t="shared" si="1523"/>
        <v>2940166303.7800889</v>
      </c>
      <c r="EX958">
        <f t="shared" si="1524"/>
        <v>75203192561.893021</v>
      </c>
      <c r="EY958">
        <f t="shared" si="1525"/>
        <v>16749775925.469942</v>
      </c>
      <c r="EZ958">
        <f>(ER958+ET958/Parameters!$C$6+Parameters!$C$7*(EV958+EX958/Parameters!$C$6))</f>
        <v>-269246749174.638</v>
      </c>
      <c r="FA958">
        <f>(ES958+EU958/Parameters!$C$6+Parameters!$C$7*(EW958+EY958/Parameters!$C$6))</f>
        <v>150717203544.86102</v>
      </c>
      <c r="FB958">
        <f t="shared" si="1526"/>
        <v>-229.78680226891524</v>
      </c>
      <c r="FC958">
        <f t="shared" si="1527"/>
        <v>3.2408571340688564E-12</v>
      </c>
      <c r="FD958">
        <f>(ER958+ET958/Parameters!$C$6+Parameters!$C$8*(EV958+EX958/Parameters!$C$6))</f>
        <v>-170892161433.82874</v>
      </c>
      <c r="FE958">
        <f>(ES958+EU958/Parameters!$C$6+Parameters!$C$8*(EW958+EY958/Parameters!$C$6))</f>
        <v>326855563821.63928</v>
      </c>
      <c r="FF958">
        <f t="shared" si="1528"/>
        <v>-231.33662442599697</v>
      </c>
      <c r="FG958">
        <f t="shared" si="1529"/>
        <v>2.7112450910869251E-12</v>
      </c>
    </row>
    <row r="959" spans="1:163" x14ac:dyDescent="0.15">
      <c r="A959">
        <f>Parameters!$C$2*(Parameters!$C$3/Parameters!$C$2)^((ROW()-2)/(Parameters!$C$4-1))</f>
        <v>6095368.9724016842</v>
      </c>
      <c r="B959">
        <f t="shared" si="1428"/>
        <v>6.7849999999999993</v>
      </c>
      <c r="C959">
        <f t="shared" si="1429"/>
        <v>38298332.769232593</v>
      </c>
      <c r="D959">
        <f>1</f>
        <v>1</v>
      </c>
      <c r="E959">
        <f>0</f>
        <v>0</v>
      </c>
      <c r="F959">
        <f>0</f>
        <v>0</v>
      </c>
      <c r="G959">
        <f>0</f>
        <v>0</v>
      </c>
      <c r="H959">
        <f>0</f>
        <v>0</v>
      </c>
      <c r="I959">
        <f>0</f>
        <v>0</v>
      </c>
      <c r="J959">
        <f>1</f>
        <v>1</v>
      </c>
      <c r="K959">
        <f>0</f>
        <v>0</v>
      </c>
      <c r="L959">
        <f>2*Parameters!$C$10</f>
        <v>0.04</v>
      </c>
      <c r="M959">
        <f>2*C959*Parameters!$C$9</f>
        <v>76.596665538465189</v>
      </c>
      <c r="N959">
        <f>0</f>
        <v>0</v>
      </c>
      <c r="O959">
        <f>0</f>
        <v>0</v>
      </c>
      <c r="P959">
        <f t="shared" si="1430"/>
        <v>1</v>
      </c>
      <c r="Q959">
        <f t="shared" si="1431"/>
        <v>0</v>
      </c>
      <c r="R959">
        <f t="shared" si="1432"/>
        <v>0.04</v>
      </c>
      <c r="S959">
        <f t="shared" si="1433"/>
        <v>76.596665538465189</v>
      </c>
      <c r="T959">
        <f t="shared" si="1434"/>
        <v>0</v>
      </c>
      <c r="U959">
        <f t="shared" si="1435"/>
        <v>0</v>
      </c>
      <c r="V959">
        <f t="shared" si="1436"/>
        <v>1</v>
      </c>
      <c r="W959">
        <f t="shared" si="1437"/>
        <v>0</v>
      </c>
      <c r="X959">
        <f>0</f>
        <v>0</v>
      </c>
      <c r="Y959">
        <f>0</f>
        <v>0</v>
      </c>
      <c r="Z959">
        <f>0</f>
        <v>0</v>
      </c>
      <c r="AA959">
        <f>C959*(Parameters!$C$12+Parameters!$C$11/2)</f>
        <v>2.8723749576924445E-3</v>
      </c>
      <c r="AB959">
        <f t="shared" si="1438"/>
        <v>0.77998565606456871</v>
      </c>
      <c r="AC959">
        <f t="shared" si="1439"/>
        <v>1.1489499830769778E-4</v>
      </c>
      <c r="AD959">
        <f t="shared" si="1440"/>
        <v>0.04</v>
      </c>
      <c r="AE959">
        <f t="shared" si="1441"/>
        <v>76.596665538465189</v>
      </c>
      <c r="AF959">
        <f t="shared" si="1442"/>
        <v>0</v>
      </c>
      <c r="AG959">
        <f t="shared" si="1443"/>
        <v>2.8723749576924445E-3</v>
      </c>
      <c r="AH959">
        <f t="shared" si="1444"/>
        <v>1</v>
      </c>
      <c r="AI959">
        <f t="shared" si="1445"/>
        <v>0</v>
      </c>
      <c r="AJ959">
        <f>0</f>
        <v>0</v>
      </c>
      <c r="AK959">
        <f>0</f>
        <v>0</v>
      </c>
      <c r="AL959">
        <f>(((2*Parameters!$C$15))/(((2*Parameters!$C$15))^2+((2*(C959*Parameters!$C$14-1/(C959*Parameters!$C$13))))^2))</f>
        <v>6.8926040670335836E-2</v>
      </c>
      <c r="AM959">
        <f>(-((2*(C959*Parameters!$C$14-1/(C959*Parameters!$C$13))))/(((2*Parameters!$C$15))^2+((2*(C959*Parameters!$C$14-1/(C959*Parameters!$C$13))))^2))</f>
        <v>-1.3108776516807001</v>
      </c>
      <c r="AN959">
        <f t="shared" si="1446"/>
        <v>101.19159974532663</v>
      </c>
      <c r="AO959">
        <f t="shared" si="1447"/>
        <v>5.2271846730474429</v>
      </c>
      <c r="AP959">
        <f t="shared" si="1448"/>
        <v>0.04</v>
      </c>
      <c r="AQ959">
        <f t="shared" si="1449"/>
        <v>76.596665538465189</v>
      </c>
      <c r="AR959">
        <f t="shared" si="1450"/>
        <v>6.8926040670335836E-2</v>
      </c>
      <c r="AS959">
        <f t="shared" si="1451"/>
        <v>-1.3080052767230077</v>
      </c>
      <c r="AT959">
        <f t="shared" si="1452"/>
        <v>1</v>
      </c>
      <c r="AU959">
        <f t="shared" si="1453"/>
        <v>0</v>
      </c>
      <c r="AV959">
        <f>2*Parameters!$C$17</f>
        <v>0.04</v>
      </c>
      <c r="AW959">
        <f>2*C959*Parameters!$C$16</f>
        <v>76.596665538465189</v>
      </c>
      <c r="AX959">
        <f>0</f>
        <v>0</v>
      </c>
      <c r="AY959">
        <f>0</f>
        <v>0</v>
      </c>
      <c r="AZ959">
        <f t="shared" si="1454"/>
        <v>101.19159974532663</v>
      </c>
      <c r="BA959">
        <f t="shared" si="1455"/>
        <v>5.2271846730474429</v>
      </c>
      <c r="BB959">
        <f t="shared" si="1456"/>
        <v>-396.29725211939342</v>
      </c>
      <c r="BC959">
        <f t="shared" si="1457"/>
        <v>7827.7448739204101</v>
      </c>
      <c r="BD959">
        <f t="shared" si="1458"/>
        <v>6.8926040670335836E-2</v>
      </c>
      <c r="BE959">
        <f t="shared" si="1459"/>
        <v>-1.3080052767230077</v>
      </c>
      <c r="BF959">
        <f t="shared" si="1460"/>
        <v>101.19159974532664</v>
      </c>
      <c r="BG959">
        <f t="shared" si="1461"/>
        <v>5.2271846730474429</v>
      </c>
      <c r="BH959">
        <f>0</f>
        <v>0</v>
      </c>
      <c r="BI959">
        <f>0</f>
        <v>0</v>
      </c>
      <c r="BJ959">
        <f>0</f>
        <v>0</v>
      </c>
      <c r="BK959">
        <f>C959*(Parameters!$C$19+Parameters!$C$18/2)</f>
        <v>2.8723749576924445E-3</v>
      </c>
      <c r="BL959">
        <f t="shared" si="1462"/>
        <v>78.707381394272232</v>
      </c>
      <c r="BM959">
        <f t="shared" si="1463"/>
        <v>4.0888703702573679</v>
      </c>
      <c r="BN959">
        <f t="shared" si="1464"/>
        <v>-396.29725211939342</v>
      </c>
      <c r="BO959">
        <f t="shared" si="1465"/>
        <v>7827.7448739204101</v>
      </c>
      <c r="BP959">
        <f t="shared" si="1466"/>
        <v>5.391160631624059E-2</v>
      </c>
      <c r="BQ959">
        <f t="shared" si="1467"/>
        <v>-1.0173450596856943</v>
      </c>
      <c r="BR959">
        <f t="shared" si="1468"/>
        <v>101.19159974532664</v>
      </c>
      <c r="BS959">
        <f t="shared" si="1469"/>
        <v>5.2271846730474429</v>
      </c>
      <c r="BT959">
        <f>2*((((Parameters!$C$21)/((Parameters!$C$21)^2+(C959*Parameters!$C$20)^2)))/((((Parameters!$C$21)/((Parameters!$C$21)^2+(C959*Parameters!$C$20)^2)))^2+((-(C959*Parameters!$C$20)/((Parameters!$C$21)^2+(C959*Parameters!$C$20)^2)+C959*Parameters!$C$22))^2))</f>
        <v>0.15917071258975576</v>
      </c>
      <c r="BU959">
        <f>2*(-((-(C959*Parameters!$C$20)/((Parameters!$C$21)^2+(C959*Parameters!$C$20)^2)+C959*Parameters!$C$22))/((((Parameters!$C$21)/((Parameters!$C$21)^2+(C959*Parameters!$C$20)^2)))^2+((-(C959*Parameters!$C$20)/((Parameters!$C$21)^2+(C959*Parameters!$C$20)^2)+C959*Parameters!$C$22))^2))</f>
        <v>10390.115164213543</v>
      </c>
      <c r="BV959">
        <f>0</f>
        <v>0</v>
      </c>
      <c r="BW959">
        <f>0</f>
        <v>0</v>
      </c>
      <c r="BX959">
        <f t="shared" si="1470"/>
        <v>78.707381394272232</v>
      </c>
      <c r="BY959">
        <f t="shared" si="1471"/>
        <v>4.0888703702573679</v>
      </c>
      <c r="BZ959">
        <f t="shared" si="1472"/>
        <v>-42867.603380651315</v>
      </c>
      <c r="CA959">
        <f t="shared" si="1473"/>
        <v>825607.15266249771</v>
      </c>
      <c r="CB959">
        <f t="shared" si="1474"/>
        <v>5.391160631624059E-2</v>
      </c>
      <c r="CC959">
        <f t="shared" si="1475"/>
        <v>-1.0173450596856943</v>
      </c>
      <c r="CD959">
        <f t="shared" si="1476"/>
        <v>10671.532512772184</v>
      </c>
      <c r="CE959">
        <f t="shared" si="1477"/>
        <v>565.21305144842961</v>
      </c>
      <c r="CF959">
        <f>0</f>
        <v>0</v>
      </c>
      <c r="CG959">
        <f>0</f>
        <v>0</v>
      </c>
      <c r="CH959">
        <f>(((Parameters!$C$25))/(((Parameters!$C$25))^2+((C959*Parameters!$C$24-1/(C959*Parameters!$C$23)))^2))+(((Parameters!$C$29+Parameters!$C$28))/(((Parameters!$C$29+Parameters!$C$28))^2+((C959*Parameters!$C$27-1/(C959*Parameters!$C$26)))^2))</f>
        <v>0.25240367025419097</v>
      </c>
      <c r="CI959">
        <f>(-((C959*Parameters!$C$24-1/(C959*Parameters!$C$23)))/(((Parameters!$C$25))^2+((C959*Parameters!$C$24-1/(C959*Parameters!$C$23)))^2))+(-((C959*Parameters!$C$27-1/(C959*Parameters!$C$26)))/(((Parameters!$C$29+Parameters!$C$28))^2+((C959*Parameters!$C$27-1/(C959*Parameters!$C$26)))^2))</f>
        <v>-3.0442005717721234</v>
      </c>
      <c r="CJ959">
        <f t="shared" si="1478"/>
        <v>2502572.5331474473</v>
      </c>
      <c r="CK959">
        <f t="shared" si="1479"/>
        <v>338887.94711237616</v>
      </c>
      <c r="CL959">
        <f t="shared" si="1480"/>
        <v>-42867.603380651315</v>
      </c>
      <c r="CM959">
        <f t="shared" si="1481"/>
        <v>825607.15266249771</v>
      </c>
      <c r="CN959">
        <f t="shared" si="1482"/>
        <v>4414.209779459321</v>
      </c>
      <c r="CO959">
        <f t="shared" si="1483"/>
        <v>-32344.640873464417</v>
      </c>
      <c r="CP959">
        <f t="shared" si="1484"/>
        <v>10671.532512772184</v>
      </c>
      <c r="CQ959">
        <f t="shared" si="1485"/>
        <v>565.21305144842961</v>
      </c>
      <c r="CR959">
        <f>2*((((Parameters!$C$31)/((Parameters!$C$31)^2+(C959*Parameters!$C$30)^2)))/((((Parameters!$C$31)/((Parameters!$C$31)^2+(C959*Parameters!$C$30)^2)))^2+((-(C959*Parameters!$C$30)/((Parameters!$C$31)^2+(C959*Parameters!$C$30)^2)+C959*Parameters!$C$32))^2))</f>
        <v>6.9620904390059718E-2</v>
      </c>
      <c r="CS959">
        <f>2*(-((-(C959*Parameters!$C$30)/((Parameters!$C$31)^2+(C959*Parameters!$C$30)^2)+C959*Parameters!$C$32))/((((Parameters!$C$31)/((Parameters!$C$31)^2+(C959*Parameters!$C$30)^2)))^2+((-(C959*Parameters!$C$30)/((Parameters!$C$31)^2+(C959*Parameters!$C$30)^2)+C959*Parameters!$C$32))^2))</f>
        <v>3334.7527431774997</v>
      </c>
      <c r="CT959">
        <f>0</f>
        <v>0</v>
      </c>
      <c r="CU959">
        <f>0</f>
        <v>0</v>
      </c>
      <c r="CV959">
        <f t="shared" si="1486"/>
        <v>2502572.5331474473</v>
      </c>
      <c r="CW959">
        <f t="shared" si="1487"/>
        <v>338887.94711237616</v>
      </c>
      <c r="CX959">
        <f t="shared" si="1488"/>
        <v>-1129976147.503109</v>
      </c>
      <c r="CY959">
        <f t="shared" si="1489"/>
        <v>8346309820.752141</v>
      </c>
      <c r="CZ959">
        <f t="shared" si="1490"/>
        <v>4414.209779459321</v>
      </c>
      <c r="DA959">
        <f t="shared" si="1491"/>
        <v>-32344.640873464417</v>
      </c>
      <c r="DB959">
        <f t="shared" si="1492"/>
        <v>107872358.73366635</v>
      </c>
      <c r="DC959">
        <f t="shared" si="1493"/>
        <v>14718611.520914583</v>
      </c>
      <c r="DD959">
        <f>0</f>
        <v>0</v>
      </c>
      <c r="DE959">
        <f>0</f>
        <v>0</v>
      </c>
      <c r="DF959">
        <f>(((Parameters!$C$35))/(((Parameters!$C$35))^2+((C959*Parameters!$C$34-1/(C959*Parameters!$C$33)))^2))+(((Parameters!$C$39+Parameters!$C$38))/(((Parameters!$C$39+Parameters!$C$38))^2+((C959*Parameters!$C$37-1/(C959*Parameters!$C$36)))^2))</f>
        <v>0.25240367025419097</v>
      </c>
      <c r="DG959">
        <f>(-((C959*Parameters!$C$34-1/(C959*Parameters!$C$33)))/(((Parameters!$C$35))^2+((C959*Parameters!$C$34-1/(C959*Parameters!$C$33)))^2))+(-((C959*Parameters!$C$37-1/(C959*Parameters!$C$36)))/(((Parameters!$C$39+Parameters!$C$38))^2+((C959*Parameters!$C$37-1/(C959*Parameters!$C$36)))^2))</f>
        <v>-3.0442005717721234</v>
      </c>
      <c r="DH959">
        <f t="shared" si="1494"/>
        <v>25125133574.12463</v>
      </c>
      <c r="DI959">
        <f t="shared" si="1495"/>
        <v>5546852154.1013775</v>
      </c>
      <c r="DJ959">
        <f t="shared" si="1496"/>
        <v>-1129976147.503109</v>
      </c>
      <c r="DK959">
        <f t="shared" si="1497"/>
        <v>8346309820.752141</v>
      </c>
      <c r="DL959">
        <f t="shared" si="1498"/>
        <v>72038199.080793515</v>
      </c>
      <c r="DM959">
        <f t="shared" si="1499"/>
        <v>-324702409.20738369</v>
      </c>
      <c r="DN959">
        <f t="shared" si="1500"/>
        <v>107872358.73366635</v>
      </c>
      <c r="DO959">
        <f t="shared" si="1501"/>
        <v>14718611.520914583</v>
      </c>
      <c r="DP959">
        <f>2*((((Parameters!$C$41)/((Parameters!$C$41)^2+(C959*(Parameters!$C$40*(1-Parameters!$C$42)))^2)))/((((Parameters!$C$41)/((Parameters!$C$41)^2+(C959*(Parameters!$C$40*(1-Parameters!$C$42)))^2)))^2+((-(C959*(Parameters!$C$40*(1-Parameters!$C$42)))/((Parameters!$C$41)^2+(C959*(Parameters!$C$40*(1-Parameters!$C$42)))^2)+C959*Parameters!$C$43))^2))</f>
        <v>0.20909977227914037</v>
      </c>
      <c r="DQ959">
        <f>2*(-((-(C959*(Parameters!$C$40*(1-Parameters!$C$42)))/((Parameters!$C$41)^2+(C959*(Parameters!$C$40*(1-Parameters!$C$42)))^2)+C959*Parameters!$C$43))/((((Parameters!$C$41)/((Parameters!$C$41)^2+(C959*(Parameters!$C$40*(1-Parameters!$C$42)))^2)))^2+((-(C959*(Parameters!$C$40*(1-Parameters!$C$42)))/((Parameters!$C$41)^2+(C959*(Parameters!$C$40*(1-Parameters!$C$42)))^2)+C959*Parameters!$C$43))^2))</f>
        <v>234.959437255224</v>
      </c>
      <c r="DR959">
        <f>0</f>
        <v>0</v>
      </c>
      <c r="DS959">
        <f>0</f>
        <v>0</v>
      </c>
      <c r="DT959">
        <f t="shared" si="1502"/>
        <v>25125133574.12463</v>
      </c>
      <c r="DU959">
        <f t="shared" si="1503"/>
        <v>5546852154.1013775</v>
      </c>
      <c r="DV959">
        <f t="shared" si="1504"/>
        <v>-1299161577104.2573</v>
      </c>
      <c r="DW959">
        <f t="shared" si="1505"/>
        <v>5912893400881.6992</v>
      </c>
      <c r="DX959">
        <f t="shared" si="1506"/>
        <v>72038199.080793515</v>
      </c>
      <c r="DY959">
        <f t="shared" si="1507"/>
        <v>-324702409.20738369</v>
      </c>
      <c r="DZ959">
        <f t="shared" si="1508"/>
        <v>76414830872.5392</v>
      </c>
      <c r="EA959">
        <f t="shared" si="1509"/>
        <v>16872878128.600203</v>
      </c>
      <c r="EB959">
        <f>0</f>
        <v>0</v>
      </c>
      <c r="EC959">
        <f>0</f>
        <v>0</v>
      </c>
      <c r="ED959">
        <f>0</f>
        <v>0</v>
      </c>
      <c r="EE959">
        <f>C959*Parameters!$C$44</f>
        <v>3.829833276923259E-4</v>
      </c>
      <c r="EF959">
        <f t="shared" si="1510"/>
        <v>22860593983.164963</v>
      </c>
      <c r="EG959">
        <f t="shared" si="1511"/>
        <v>5049294930.091979</v>
      </c>
      <c r="EH959">
        <f t="shared" si="1512"/>
        <v>-1299161577104.2573</v>
      </c>
      <c r="EI959">
        <f t="shared" si="1513"/>
        <v>5912893400881.6992</v>
      </c>
      <c r="EJ959">
        <f t="shared" si="1514"/>
        <v>65576168.067355141</v>
      </c>
      <c r="EK959">
        <f t="shared" si="1515"/>
        <v>-295436802.99477237</v>
      </c>
      <c r="EL959">
        <f t="shared" si="1516"/>
        <v>76414830872.5392</v>
      </c>
      <c r="EM959">
        <f t="shared" si="1517"/>
        <v>16872878128.600203</v>
      </c>
      <c r="EN959">
        <f>0</f>
        <v>0</v>
      </c>
      <c r="EO959">
        <f>0</f>
        <v>0</v>
      </c>
      <c r="EP959">
        <f>(((2*Parameters!$C$47))/(((2*Parameters!$C$47))^2+((2*(C959*Parameters!$C$46-1/(C959*Parameters!$C$45))))^2))</f>
        <v>7.5804374550611712E-5</v>
      </c>
      <c r="EQ959">
        <f>(-((2*(C959*Parameters!$C$46-1/(C959*Parameters!$C$45))))/(((2*Parameters!$C$47))^2+((2*(C959*Parameters!$C$46-1/(C959*Parameters!$C$45))))^2))</f>
        <v>4.3532787843900959E-2</v>
      </c>
      <c r="ER959">
        <f t="shared" si="1518"/>
        <v>-234642622111.81265</v>
      </c>
      <c r="ES959">
        <f t="shared" si="1519"/>
        <v>-51058607194.897156</v>
      </c>
      <c r="ET959">
        <f t="shared" si="1520"/>
        <v>-1299161577104.2573</v>
      </c>
      <c r="EU959">
        <f t="shared" si="1521"/>
        <v>5912893400881.6992</v>
      </c>
      <c r="EV959">
        <f t="shared" si="1522"/>
        <v>-663154677.36031055</v>
      </c>
      <c r="EW959">
        <f t="shared" si="1523"/>
        <v>3032392855.4804568</v>
      </c>
      <c r="EX959">
        <f t="shared" si="1524"/>
        <v>76414830872.5392</v>
      </c>
      <c r="EY959">
        <f t="shared" si="1525"/>
        <v>16872878128.600203</v>
      </c>
      <c r="EZ959">
        <f>(ER959+ET959/Parameters!$C$6+Parameters!$C$7*(EV959+EX959/Parameters!$C$6))</f>
        <v>-279830850880.65637</v>
      </c>
      <c r="FA959">
        <f>(ES959+EU959/Parameters!$C$6+Parameters!$C$7*(EW959+EY959/Parameters!$C$6))</f>
        <v>154607250227.07498</v>
      </c>
      <c r="FB959">
        <f t="shared" si="1526"/>
        <v>-230.09487893934147</v>
      </c>
      <c r="FC959">
        <f t="shared" si="1527"/>
        <v>3.1279229966121348E-12</v>
      </c>
      <c r="FD959">
        <f>(ER959+ET959/Parameters!$C$6+Parameters!$C$8*(EV959+EX959/Parameters!$C$6))</f>
        <v>-180093226709.47327</v>
      </c>
      <c r="FE959">
        <f>(ES959+EU959/Parameters!$C$6+Parameters!$C$8*(EW959+EY959/Parameters!$C$6))</f>
        <v>335571028876.92426</v>
      </c>
      <c r="FF959">
        <f t="shared" si="1528"/>
        <v>-231.61492239792852</v>
      </c>
      <c r="FG959">
        <f t="shared" si="1529"/>
        <v>2.6257530589628646E-12</v>
      </c>
    </row>
    <row r="960" spans="1:163" x14ac:dyDescent="0.15">
      <c r="A960">
        <f>Parameters!$C$2*(Parameters!$C$3/Parameters!$C$2)^((ROW()-2)/(Parameters!$C$4-1))</f>
        <v>6165950.0186148249</v>
      </c>
      <c r="B960">
        <f t="shared" si="1428"/>
        <v>6.79</v>
      </c>
      <c r="C960">
        <f t="shared" si="1429"/>
        <v>38741806.561764367</v>
      </c>
      <c r="D960">
        <f>1</f>
        <v>1</v>
      </c>
      <c r="E960">
        <f>0</f>
        <v>0</v>
      </c>
      <c r="F960">
        <f>0</f>
        <v>0</v>
      </c>
      <c r="G960">
        <f>0</f>
        <v>0</v>
      </c>
      <c r="H960">
        <f>0</f>
        <v>0</v>
      </c>
      <c r="I960">
        <f>0</f>
        <v>0</v>
      </c>
      <c r="J960">
        <f>1</f>
        <v>1</v>
      </c>
      <c r="K960">
        <f>0</f>
        <v>0</v>
      </c>
      <c r="L960">
        <f>2*Parameters!$C$10</f>
        <v>0.04</v>
      </c>
      <c r="M960">
        <f>2*C960*Parameters!$C$9</f>
        <v>77.483613123528727</v>
      </c>
      <c r="N960">
        <f>0</f>
        <v>0</v>
      </c>
      <c r="O960">
        <f>0</f>
        <v>0</v>
      </c>
      <c r="P960">
        <f t="shared" si="1430"/>
        <v>1</v>
      </c>
      <c r="Q960">
        <f t="shared" si="1431"/>
        <v>0</v>
      </c>
      <c r="R960">
        <f t="shared" si="1432"/>
        <v>0.04</v>
      </c>
      <c r="S960">
        <f t="shared" si="1433"/>
        <v>77.483613123528727</v>
      </c>
      <c r="T960">
        <f t="shared" si="1434"/>
        <v>0</v>
      </c>
      <c r="U960">
        <f t="shared" si="1435"/>
        <v>0</v>
      </c>
      <c r="V960">
        <f t="shared" si="1436"/>
        <v>1</v>
      </c>
      <c r="W960">
        <f t="shared" si="1437"/>
        <v>0</v>
      </c>
      <c r="X960">
        <f>0</f>
        <v>0</v>
      </c>
      <c r="Y960">
        <f>0</f>
        <v>0</v>
      </c>
      <c r="Z960">
        <f>0</f>
        <v>0</v>
      </c>
      <c r="AA960">
        <f>C960*(Parameters!$C$12+Parameters!$C$11/2)</f>
        <v>2.9056354921323277E-3</v>
      </c>
      <c r="AB960">
        <f t="shared" si="1438"/>
        <v>0.7748608636496247</v>
      </c>
      <c r="AC960">
        <f t="shared" si="1439"/>
        <v>1.162254196852931E-4</v>
      </c>
      <c r="AD960">
        <f t="shared" si="1440"/>
        <v>0.04</v>
      </c>
      <c r="AE960">
        <f t="shared" si="1441"/>
        <v>77.483613123528727</v>
      </c>
      <c r="AF960">
        <f t="shared" si="1442"/>
        <v>0</v>
      </c>
      <c r="AG960">
        <f t="shared" si="1443"/>
        <v>2.9056354921323277E-3</v>
      </c>
      <c r="AH960">
        <f t="shared" si="1444"/>
        <v>1</v>
      </c>
      <c r="AI960">
        <f t="shared" si="1445"/>
        <v>0</v>
      </c>
      <c r="AJ960">
        <f>0</f>
        <v>0</v>
      </c>
      <c r="AK960">
        <f>0</f>
        <v>0</v>
      </c>
      <c r="AL960">
        <f>(((2*Parameters!$C$15))/(((2*Parameters!$C$15))^2+((2*(C960*Parameters!$C$14-1/(C960*Parameters!$C$13))))^2))</f>
        <v>6.7340330301303347E-2</v>
      </c>
      <c r="AM960">
        <f>(-((2*(C960*Parameters!$C$14-1/(C960*Parameters!$C$13))))/(((2*Parameters!$C$15))^2+((2*(C960*Parameters!$C$14-1/(C960*Parameters!$C$13))))^2))</f>
        <v>-1.2957521126540734</v>
      </c>
      <c r="AN960">
        <f t="shared" si="1446"/>
        <v>101.17710987774491</v>
      </c>
      <c r="AO960">
        <f t="shared" si="1447"/>
        <v>5.1660582415903491</v>
      </c>
      <c r="AP960">
        <f t="shared" si="1448"/>
        <v>0.04</v>
      </c>
      <c r="AQ960">
        <f t="shared" si="1449"/>
        <v>77.483613123528727</v>
      </c>
      <c r="AR960">
        <f t="shared" si="1450"/>
        <v>6.7340330301303347E-2</v>
      </c>
      <c r="AS960">
        <f t="shared" si="1451"/>
        <v>-1.292846477161941</v>
      </c>
      <c r="AT960">
        <f t="shared" si="1452"/>
        <v>1</v>
      </c>
      <c r="AU960">
        <f t="shared" si="1453"/>
        <v>0</v>
      </c>
      <c r="AV960">
        <f>2*Parameters!$C$17</f>
        <v>0.04</v>
      </c>
      <c r="AW960">
        <f>2*C960*Parameters!$C$16</f>
        <v>77.483613123528727</v>
      </c>
      <c r="AX960">
        <f>0</f>
        <v>0</v>
      </c>
      <c r="AY960">
        <f>0</f>
        <v>0</v>
      </c>
      <c r="AZ960">
        <f t="shared" si="1454"/>
        <v>101.17710987774491</v>
      </c>
      <c r="BA960">
        <f t="shared" si="1455"/>
        <v>5.1660582415903491</v>
      </c>
      <c r="BB960">
        <f t="shared" si="1456"/>
        <v>-396.1977737698939</v>
      </c>
      <c r="BC960">
        <f t="shared" si="1457"/>
        <v>7917.2582941771361</v>
      </c>
      <c r="BD960">
        <f t="shared" si="1458"/>
        <v>6.7340330301303347E-2</v>
      </c>
      <c r="BE960">
        <f t="shared" si="1459"/>
        <v>-1.292846477161941</v>
      </c>
      <c r="BF960">
        <f t="shared" si="1460"/>
        <v>101.1771098777449</v>
      </c>
      <c r="BG960">
        <f t="shared" si="1461"/>
        <v>5.1660582415903491</v>
      </c>
      <c r="BH960">
        <f>0</f>
        <v>0</v>
      </c>
      <c r="BI960">
        <f>0</f>
        <v>0</v>
      </c>
      <c r="BJ960">
        <f>0</f>
        <v>0</v>
      </c>
      <c r="BK960">
        <f>C960*(Parameters!$C$19+Parameters!$C$18/2)</f>
        <v>2.9056354921323277E-3</v>
      </c>
      <c r="BL960">
        <f t="shared" si="1462"/>
        <v>78.17244317780478</v>
      </c>
      <c r="BM960">
        <f t="shared" si="1463"/>
        <v>4.0148519282207307</v>
      </c>
      <c r="BN960">
        <f t="shared" si="1464"/>
        <v>-396.1977737698939</v>
      </c>
      <c r="BO960">
        <f t="shared" si="1465"/>
        <v>7917.2582941771361</v>
      </c>
      <c r="BP960">
        <f t="shared" si="1466"/>
        <v>5.2329648120115702E-2</v>
      </c>
      <c r="BQ960">
        <f t="shared" si="1467"/>
        <v>-0.99886267570979315</v>
      </c>
      <c r="BR960">
        <f t="shared" si="1468"/>
        <v>101.1771098777449</v>
      </c>
      <c r="BS960">
        <f t="shared" si="1469"/>
        <v>5.1660582415903491</v>
      </c>
      <c r="BT960">
        <f>2*((((Parameters!$C$21)/((Parameters!$C$21)^2+(C960*Parameters!$C$20)^2)))/((((Parameters!$C$21)/((Parameters!$C$21)^2+(C960*Parameters!$C$20)^2)))^2+((-(C960*Parameters!$C$20)/((Parameters!$C$21)^2+(C960*Parameters!$C$20)^2)+C960*Parameters!$C$22))^2))</f>
        <v>0.16681191030860404</v>
      </c>
      <c r="BU960">
        <f>2*(-((-(C960*Parameters!$C$20)/((Parameters!$C$21)^2+(C960*Parameters!$C$20)^2)+C960*Parameters!$C$22))/((((Parameters!$C$21)/((Parameters!$C$21)^2+(C960*Parameters!$C$20)^2)))^2+((-(C960*Parameters!$C$20)/((Parameters!$C$21)^2+(C960*Parameters!$C$20)^2)+C960*Parameters!$C$22))^2))</f>
        <v>10759.753177020006</v>
      </c>
      <c r="BV960">
        <f>0</f>
        <v>0</v>
      </c>
      <c r="BW960">
        <f>0</f>
        <v>0</v>
      </c>
      <c r="BX960">
        <f t="shared" si="1470"/>
        <v>78.17244317780478</v>
      </c>
      <c r="BY960">
        <f t="shared" si="1471"/>
        <v>4.0148519282207307</v>
      </c>
      <c r="BZ960">
        <f t="shared" si="1472"/>
        <v>-43581.973469127814</v>
      </c>
      <c r="CA960">
        <f t="shared" si="1473"/>
        <v>849034.12185709772</v>
      </c>
      <c r="CB960">
        <f t="shared" si="1474"/>
        <v>5.2329648120115702E-2</v>
      </c>
      <c r="CC960">
        <f t="shared" si="1475"/>
        <v>-0.99886267570979315</v>
      </c>
      <c r="CD960">
        <f t="shared" si="1476"/>
        <v>10848.701687461466</v>
      </c>
      <c r="CE960">
        <f t="shared" si="1477"/>
        <v>568.05353366327313</v>
      </c>
      <c r="CF960">
        <f>0</f>
        <v>0</v>
      </c>
      <c r="CG960">
        <f>0</f>
        <v>0</v>
      </c>
      <c r="CH960">
        <f>(((Parameters!$C$25))/(((Parameters!$C$25))^2+((C960*Parameters!$C$24-1/(C960*Parameters!$C$23)))^2))+(((Parameters!$C$29+Parameters!$C$28))/(((Parameters!$C$29+Parameters!$C$28))^2+((C960*Parameters!$C$27-1/(C960*Parameters!$C$26)))^2))</f>
        <v>0.24679747273151814</v>
      </c>
      <c r="CI960">
        <f>(-((C960*Parameters!$C$24-1/(C960*Parameters!$C$23)))/(((Parameters!$C$25))^2+((C960*Parameters!$C$24-1/(C960*Parameters!$C$23)))^2))+(-((C960*Parameters!$C$27-1/(C960*Parameters!$C$26)))/(((Parameters!$C$29+Parameters!$C$28))^2+((C960*Parameters!$C$27-1/(C960*Parameters!$C$26)))^2))</f>
        <v>-2.9981577049281913</v>
      </c>
      <c r="CJ960">
        <f t="shared" si="1478"/>
        <v>2534860.4457271434</v>
      </c>
      <c r="CK960">
        <f t="shared" si="1479"/>
        <v>340209.11994152534</v>
      </c>
      <c r="CL960">
        <f t="shared" si="1480"/>
        <v>-43581.973469127814</v>
      </c>
      <c r="CM960">
        <f t="shared" si="1481"/>
        <v>849034.12185709772</v>
      </c>
      <c r="CN960">
        <f t="shared" si="1482"/>
        <v>4380.5985672959941</v>
      </c>
      <c r="CO960">
        <f t="shared" si="1483"/>
        <v>-32386.923238921474</v>
      </c>
      <c r="CP960">
        <f t="shared" si="1484"/>
        <v>10848.701687461466</v>
      </c>
      <c r="CQ960">
        <f t="shared" si="1485"/>
        <v>568.05353366327313</v>
      </c>
      <c r="CR960">
        <f>2*((((Parameters!$C$31)/((Parameters!$C$31)^2+(C960*Parameters!$C$30)^2)))/((((Parameters!$C$31)/((Parameters!$C$31)^2+(C960*Parameters!$C$30)^2)))^2+((-(C960*Parameters!$C$30)/((Parameters!$C$31)^2+(C960*Parameters!$C$30)^2)+C960*Parameters!$C$32))^2))</f>
        <v>7.0668140191150197E-2</v>
      </c>
      <c r="CS960">
        <f>2*(-((-(C960*Parameters!$C$30)/((Parameters!$C$31)^2+(C960*Parameters!$C$30)^2)+C960*Parameters!$C$32))/((((Parameters!$C$31)/((Parameters!$C$31)^2+(C960*Parameters!$C$30)^2)))^2+((-(C960*Parameters!$C$30)/((Parameters!$C$31)^2+(C960*Parameters!$C$30)^2)+C960*Parameters!$C$32))^2))</f>
        <v>3398.6437145164091</v>
      </c>
      <c r="CT960">
        <f>0</f>
        <v>0</v>
      </c>
      <c r="CU960">
        <f>0</f>
        <v>0</v>
      </c>
      <c r="CV960">
        <f t="shared" si="1486"/>
        <v>2534860.4457271434</v>
      </c>
      <c r="CW960">
        <f t="shared" si="1487"/>
        <v>340209.11994152534</v>
      </c>
      <c r="CX960">
        <f t="shared" si="1488"/>
        <v>-1156114035.2105498</v>
      </c>
      <c r="CY960">
        <f t="shared" si="1489"/>
        <v>8615960597.1144581</v>
      </c>
      <c r="CZ960">
        <f t="shared" si="1490"/>
        <v>4380.5985672959941</v>
      </c>
      <c r="DA960">
        <f t="shared" si="1491"/>
        <v>-32386.923238921474</v>
      </c>
      <c r="DB960">
        <f t="shared" si="1492"/>
        <v>110082771.36892702</v>
      </c>
      <c r="DC960">
        <f t="shared" si="1493"/>
        <v>14886373.116461974</v>
      </c>
      <c r="DD960">
        <f>0</f>
        <v>0</v>
      </c>
      <c r="DE960">
        <f>0</f>
        <v>0</v>
      </c>
      <c r="DF960">
        <f>(((Parameters!$C$35))/(((Parameters!$C$35))^2+((C960*Parameters!$C$34-1/(C960*Parameters!$C$33)))^2))+(((Parameters!$C$39+Parameters!$C$38))/(((Parameters!$C$39+Parameters!$C$38))^2+((C960*Parameters!$C$37-1/(C960*Parameters!$C$36)))^2))</f>
        <v>0.24679747273151814</v>
      </c>
      <c r="DG960">
        <f>(-((C960*Parameters!$C$34-1/(C960*Parameters!$C$33)))/(((Parameters!$C$35))^2+((C960*Parameters!$C$34-1/(C960*Parameters!$C$33)))^2))+(-((C960*Parameters!$C$37-1/(C960*Parameters!$C$36)))/(((Parameters!$C$39+Parameters!$C$38))^2+((C960*Parameters!$C$37-1/(C960*Parameters!$C$36)))^2))</f>
        <v>-2.9981577049281913</v>
      </c>
      <c r="DH960">
        <f t="shared" si="1494"/>
        <v>25549217487.962738</v>
      </c>
      <c r="DI960">
        <f t="shared" si="1495"/>
        <v>5592949712.0842648</v>
      </c>
      <c r="DJ960">
        <f t="shared" si="1496"/>
        <v>-1156114035.2105498</v>
      </c>
      <c r="DK960">
        <f t="shared" si="1497"/>
        <v>8615960597.1144581</v>
      </c>
      <c r="DL960">
        <f t="shared" si="1498"/>
        <v>71804224.621256366</v>
      </c>
      <c r="DM960">
        <f t="shared" si="1499"/>
        <v>-326403976.81955475</v>
      </c>
      <c r="DN960">
        <f t="shared" si="1500"/>
        <v>110082771.36892702</v>
      </c>
      <c r="DO960">
        <f t="shared" si="1501"/>
        <v>14886373.116461974</v>
      </c>
      <c r="DP960">
        <f>2*((((Parameters!$C$41)/((Parameters!$C$41)^2+(C960*(Parameters!$C$40*(1-Parameters!$C$42)))^2)))/((((Parameters!$C$41)/((Parameters!$C$41)^2+(C960*(Parameters!$C$40*(1-Parameters!$C$42)))^2)))^2+((-(C960*(Parameters!$C$40*(1-Parameters!$C$42)))/((Parameters!$C$41)^2+(C960*(Parameters!$C$40*(1-Parameters!$C$42)))^2)+C960*Parameters!$C$43))^2))</f>
        <v>0.20931908462358448</v>
      </c>
      <c r="DQ960">
        <f>2*(-((-(C960*(Parameters!$C$40*(1-Parameters!$C$42)))/((Parameters!$C$41)^2+(C960*(Parameters!$C$40*(1-Parameters!$C$42)))^2)+C960*Parameters!$C$43))/((((Parameters!$C$41)/((Parameters!$C$41)^2+(C960*(Parameters!$C$40*(1-Parameters!$C$42)))^2)))^2+((-(C960*(Parameters!$C$40*(1-Parameters!$C$42)))/((Parameters!$C$41)^2+(C960*(Parameters!$C$40*(1-Parameters!$C$42)))^2)+C960*Parameters!$C$43))^2))</f>
        <v>237.80475094056416</v>
      </c>
      <c r="DR960">
        <f>0</f>
        <v>0</v>
      </c>
      <c r="DS960">
        <f>0</f>
        <v>0</v>
      </c>
      <c r="DT960">
        <f t="shared" si="1502"/>
        <v>25549217487.962738</v>
      </c>
      <c r="DU960">
        <f t="shared" si="1503"/>
        <v>5592949712.0842648</v>
      </c>
      <c r="DV960">
        <f t="shared" si="1504"/>
        <v>-1325838188523.0798</v>
      </c>
      <c r="DW960">
        <f t="shared" si="1505"/>
        <v>6085511973162.4785</v>
      </c>
      <c r="DX960">
        <f t="shared" si="1506"/>
        <v>71804224.621256366</v>
      </c>
      <c r="DY960">
        <f t="shared" si="1507"/>
        <v>-326403976.81955475</v>
      </c>
      <c r="DZ960">
        <f t="shared" si="1508"/>
        <v>77745529179.522644</v>
      </c>
      <c r="EA960">
        <f t="shared" si="1509"/>
        <v>17021949544.009291</v>
      </c>
      <c r="EB960">
        <f>0</f>
        <v>0</v>
      </c>
      <c r="EC960">
        <f>0</f>
        <v>0</v>
      </c>
      <c r="ED960">
        <f>0</f>
        <v>0</v>
      </c>
      <c r="EE960">
        <f>C960*Parameters!$C$44</f>
        <v>3.8741806561764364E-4</v>
      </c>
      <c r="EF960">
        <f t="shared" si="1510"/>
        <v>23191580211.027122</v>
      </c>
      <c r="EG960">
        <f t="shared" si="1511"/>
        <v>5079296045.7646523</v>
      </c>
      <c r="EH960">
        <f t="shared" si="1512"/>
        <v>-1325838188523.0798</v>
      </c>
      <c r="EI960">
        <f t="shared" si="1513"/>
        <v>6085511973162.4785</v>
      </c>
      <c r="EJ960">
        <f t="shared" si="1514"/>
        <v>65209613.855875157</v>
      </c>
      <c r="EK960">
        <f t="shared" si="1515"/>
        <v>-296283954.29440403</v>
      </c>
      <c r="EL960">
        <f t="shared" si="1516"/>
        <v>77745529179.522644</v>
      </c>
      <c r="EM960">
        <f t="shared" si="1517"/>
        <v>17021949544.009291</v>
      </c>
      <c r="EN960">
        <f>0</f>
        <v>0</v>
      </c>
      <c r="EO960">
        <f>0</f>
        <v>0</v>
      </c>
      <c r="EP960">
        <f>(((2*Parameters!$C$47))/(((2*Parameters!$C$47))^2+((2*(C960*Parameters!$C$46-1/(C960*Parameters!$C$45))))^2))</f>
        <v>7.7690717200775937E-5</v>
      </c>
      <c r="EQ960">
        <f>(-((2*(C960*Parameters!$C$46-1/(C960*Parameters!$C$45))))/(((2*Parameters!$C$47))^2+((2*(C960*Parameters!$C$46-1/(C960*Parameters!$C$45))))^2))</f>
        <v>4.4071100442034106E-2</v>
      </c>
      <c r="ER960">
        <f t="shared" si="1518"/>
        <v>-245106634519.17618</v>
      </c>
      <c r="ES960">
        <f t="shared" si="1519"/>
        <v>-52879064140.791649</v>
      </c>
      <c r="ET960">
        <f t="shared" si="1520"/>
        <v>-1325838188523.0798</v>
      </c>
      <c r="EU960">
        <f t="shared" si="1521"/>
        <v>6085511973162.4785</v>
      </c>
      <c r="EV960">
        <f t="shared" si="1522"/>
        <v>-678926328.29628396</v>
      </c>
      <c r="EW960">
        <f t="shared" si="1523"/>
        <v>3131369518.5636611</v>
      </c>
      <c r="EX960">
        <f t="shared" si="1524"/>
        <v>77745529179.522644</v>
      </c>
      <c r="EY960">
        <f t="shared" si="1525"/>
        <v>17021949544.009291</v>
      </c>
      <c r="EZ960">
        <f>(ER960+ET960/Parameters!$C$6+Parameters!$C$7*(EV960+EX960/Parameters!$C$6))</f>
        <v>-291222745424.32678</v>
      </c>
      <c r="FA960">
        <f>(ES960+EU960/Parameters!$C$6+Parameters!$C$7*(EW960+EY960/Parameters!$C$6))</f>
        <v>158790917534.42499</v>
      </c>
      <c r="FB960">
        <f t="shared" si="1526"/>
        <v>-230.4149233619051</v>
      </c>
      <c r="FC960">
        <f t="shared" si="1527"/>
        <v>3.0147675492200736E-12</v>
      </c>
      <c r="FD960">
        <f>(ER960+ET960/Parameters!$C$6+Parameters!$C$8*(EV960+EX960/Parameters!$C$6))</f>
        <v>-189959445874.75378</v>
      </c>
      <c r="FE960">
        <f>(ES960+EU960/Parameters!$C$6+Parameters!$C$8*(EW960+EY960/Parameters!$C$6))</f>
        <v>344962783973.92859</v>
      </c>
      <c r="FF960">
        <f t="shared" si="1528"/>
        <v>-231.90566751506933</v>
      </c>
      <c r="FG960">
        <f t="shared" si="1529"/>
        <v>2.5393152698210624E-12</v>
      </c>
    </row>
    <row r="961" spans="1:163" x14ac:dyDescent="0.15">
      <c r="A961">
        <f>Parameters!$C$2*(Parameters!$C$3/Parameters!$C$2)^((ROW()-2)/(Parameters!$C$4-1))</f>
        <v>6237348.3548241947</v>
      </c>
      <c r="B961">
        <f t="shared" si="1428"/>
        <v>6.7949999999999999</v>
      </c>
      <c r="C961">
        <f t="shared" si="1429"/>
        <v>39190415.538792141</v>
      </c>
      <c r="D961">
        <f>1</f>
        <v>1</v>
      </c>
      <c r="E961">
        <f>0</f>
        <v>0</v>
      </c>
      <c r="F961">
        <f>0</f>
        <v>0</v>
      </c>
      <c r="G961">
        <f>0</f>
        <v>0</v>
      </c>
      <c r="H961">
        <f>0</f>
        <v>0</v>
      </c>
      <c r="I961">
        <f>0</f>
        <v>0</v>
      </c>
      <c r="J961">
        <f>1</f>
        <v>1</v>
      </c>
      <c r="K961">
        <f>0</f>
        <v>0</v>
      </c>
      <c r="L961">
        <f>2*Parameters!$C$10</f>
        <v>0.04</v>
      </c>
      <c r="M961">
        <f>2*C961*Parameters!$C$9</f>
        <v>78.380831077584276</v>
      </c>
      <c r="N961">
        <f>0</f>
        <v>0</v>
      </c>
      <c r="O961">
        <f>0</f>
        <v>0</v>
      </c>
      <c r="P961">
        <f t="shared" si="1430"/>
        <v>1</v>
      </c>
      <c r="Q961">
        <f t="shared" si="1431"/>
        <v>0</v>
      </c>
      <c r="R961">
        <f t="shared" si="1432"/>
        <v>0.04</v>
      </c>
      <c r="S961">
        <f t="shared" si="1433"/>
        <v>78.380831077584276</v>
      </c>
      <c r="T961">
        <f t="shared" si="1434"/>
        <v>0</v>
      </c>
      <c r="U961">
        <f t="shared" si="1435"/>
        <v>0</v>
      </c>
      <c r="V961">
        <f t="shared" si="1436"/>
        <v>1</v>
      </c>
      <c r="W961">
        <f t="shared" si="1437"/>
        <v>0</v>
      </c>
      <c r="X961">
        <f>0</f>
        <v>0</v>
      </c>
      <c r="Y961">
        <f>0</f>
        <v>0</v>
      </c>
      <c r="Z961">
        <f>0</f>
        <v>0</v>
      </c>
      <c r="AA961">
        <f>C961*(Parameters!$C$12+Parameters!$C$11/2)</f>
        <v>2.9392811654094107E-3</v>
      </c>
      <c r="AB961">
        <f t="shared" si="1438"/>
        <v>0.76961669948451994</v>
      </c>
      <c r="AC961">
        <f t="shared" si="1439"/>
        <v>1.1757124661637644E-4</v>
      </c>
      <c r="AD961">
        <f t="shared" si="1440"/>
        <v>0.04</v>
      </c>
      <c r="AE961">
        <f t="shared" si="1441"/>
        <v>78.380831077584276</v>
      </c>
      <c r="AF961">
        <f t="shared" si="1442"/>
        <v>0</v>
      </c>
      <c r="AG961">
        <f t="shared" si="1443"/>
        <v>2.9392811654094107E-3</v>
      </c>
      <c r="AH961">
        <f t="shared" si="1444"/>
        <v>1</v>
      </c>
      <c r="AI961">
        <f t="shared" si="1445"/>
        <v>0</v>
      </c>
      <c r="AJ961">
        <f>0</f>
        <v>0</v>
      </c>
      <c r="AK961">
        <f>0</f>
        <v>0</v>
      </c>
      <c r="AL961">
        <f>(((2*Parameters!$C$15))/(((2*Parameters!$C$15))^2+((2*(C961*Parameters!$C$14-1/(C961*Parameters!$C$13))))^2))</f>
        <v>6.5791474308196485E-2</v>
      </c>
      <c r="AM961">
        <f>(-((2*(C961*Parameters!$C$14-1/(C961*Parameters!$C$13))))/(((2*Parameters!$C$15))^2+((2*(C961*Parameters!$C$14-1/(C961*Parameters!$C$13))))^2))</f>
        <v>-1.2808037865392443</v>
      </c>
      <c r="AN961">
        <f t="shared" si="1446"/>
        <v>101.16271359471966</v>
      </c>
      <c r="AO961">
        <f t="shared" si="1447"/>
        <v>5.1056758538810207</v>
      </c>
      <c r="AP961">
        <f t="shared" si="1448"/>
        <v>0.04</v>
      </c>
      <c r="AQ961">
        <f t="shared" si="1449"/>
        <v>78.380831077584276</v>
      </c>
      <c r="AR961">
        <f t="shared" si="1450"/>
        <v>6.5791474308196485E-2</v>
      </c>
      <c r="AS961">
        <f t="shared" si="1451"/>
        <v>-1.2778645053738349</v>
      </c>
      <c r="AT961">
        <f t="shared" si="1452"/>
        <v>1</v>
      </c>
      <c r="AU961">
        <f t="shared" si="1453"/>
        <v>0</v>
      </c>
      <c r="AV961">
        <f>2*Parameters!$C$17</f>
        <v>0.04</v>
      </c>
      <c r="AW961">
        <f>2*C961*Parameters!$C$16</f>
        <v>78.380831077584276</v>
      </c>
      <c r="AX961">
        <f>0</f>
        <v>0</v>
      </c>
      <c r="AY961">
        <f>0</f>
        <v>0</v>
      </c>
      <c r="AZ961">
        <f t="shared" si="1454"/>
        <v>101.16271359471966</v>
      </c>
      <c r="BA961">
        <f t="shared" si="1455"/>
        <v>5.1056758538810207</v>
      </c>
      <c r="BB961">
        <f t="shared" si="1456"/>
        <v>-396.10060809616033</v>
      </c>
      <c r="BC961">
        <f t="shared" si="1457"/>
        <v>8007.8026237294998</v>
      </c>
      <c r="BD961">
        <f t="shared" si="1458"/>
        <v>6.5791474308196485E-2</v>
      </c>
      <c r="BE961">
        <f t="shared" si="1459"/>
        <v>-1.2778645053738349</v>
      </c>
      <c r="BF961">
        <f t="shared" si="1460"/>
        <v>101.16271359471968</v>
      </c>
      <c r="BG961">
        <f t="shared" si="1461"/>
        <v>5.1056758538810207</v>
      </c>
      <c r="BH961">
        <f>0</f>
        <v>0</v>
      </c>
      <c r="BI961">
        <f>0</f>
        <v>0</v>
      </c>
      <c r="BJ961">
        <f>0</f>
        <v>0</v>
      </c>
      <c r="BK961">
        <f>C961*(Parameters!$C$19+Parameters!$C$18/2)</f>
        <v>2.9392811654094107E-3</v>
      </c>
      <c r="BL961">
        <f t="shared" si="1462"/>
        <v>77.625530166475485</v>
      </c>
      <c r="BM961">
        <f t="shared" si="1463"/>
        <v>3.9414247968967624</v>
      </c>
      <c r="BN961">
        <f t="shared" si="1464"/>
        <v>-396.10060809616033</v>
      </c>
      <c r="BO961">
        <f t="shared" si="1465"/>
        <v>8007.8026237294998</v>
      </c>
      <c r="BP961">
        <f t="shared" si="1466"/>
        <v>5.0784457434198391E-2</v>
      </c>
      <c r="BQ961">
        <f t="shared" si="1467"/>
        <v>-0.9805188466631688</v>
      </c>
      <c r="BR961">
        <f t="shared" si="1468"/>
        <v>101.16271359471968</v>
      </c>
      <c r="BS961">
        <f t="shared" si="1469"/>
        <v>5.1056758538810207</v>
      </c>
      <c r="BT961">
        <f>2*((((Parameters!$C$21)/((Parameters!$C$21)^2+(C961*Parameters!$C$20)^2)))/((((Parameters!$C$21)/((Parameters!$C$21)^2+(C961*Parameters!$C$20)^2)))^2+((-(C961*Parameters!$C$20)/((Parameters!$C$21)^2+(C961*Parameters!$C$20)^2)+C961*Parameters!$C$22))^2))</f>
        <v>0.17521512992045812</v>
      </c>
      <c r="BU961">
        <f>2*(-((-(C961*Parameters!$C$20)/((Parameters!$C$21)^2+(C961*Parameters!$C$20)^2)+C961*Parameters!$C$22))/((((Parameters!$C$21)/((Parameters!$C$21)^2+(C961*Parameters!$C$20)^2)))^2+((-(C961*Parameters!$C$20)/((Parameters!$C$21)^2+(C961*Parameters!$C$20)^2)+C961*Parameters!$C$22))^2))</f>
        <v>11155.128656269982</v>
      </c>
      <c r="BV961">
        <f>0</f>
        <v>0</v>
      </c>
      <c r="BW961">
        <f>0</f>
        <v>0</v>
      </c>
      <c r="BX961">
        <f t="shared" si="1470"/>
        <v>77.625530166475485</v>
      </c>
      <c r="BY961">
        <f t="shared" si="1471"/>
        <v>3.9414247968967624</v>
      </c>
      <c r="BZ961">
        <f t="shared" si="1472"/>
        <v>-44349.600139139067</v>
      </c>
      <c r="CA961">
        <f t="shared" si="1473"/>
        <v>873931.26923918794</v>
      </c>
      <c r="CB961">
        <f t="shared" si="1474"/>
        <v>5.0784457434198391E-2</v>
      </c>
      <c r="CC961">
        <f t="shared" si="1475"/>
        <v>-0.9805188466631688</v>
      </c>
      <c r="CD961">
        <f t="shared" si="1476"/>
        <v>11038.985496225136</v>
      </c>
      <c r="CE961">
        <f t="shared" si="1477"/>
        <v>571.44103053412312</v>
      </c>
      <c r="CF961">
        <f>0</f>
        <v>0</v>
      </c>
      <c r="CG961">
        <f>0</f>
        <v>0</v>
      </c>
      <c r="CH961">
        <f>(((Parameters!$C$25))/(((Parameters!$C$25))^2+((C961*Parameters!$C$24-1/(C961*Parameters!$C$23)))^2))+(((Parameters!$C$29+Parameters!$C$28))/(((Parameters!$C$29+Parameters!$C$28))^2+((C961*Parameters!$C$27-1/(C961*Parameters!$C$26)))^2))</f>
        <v>0.2413952608601681</v>
      </c>
      <c r="CI961">
        <f>(-((C961*Parameters!$C$24-1/(C961*Parameters!$C$23)))/(((Parameters!$C$25))^2+((C961*Parameters!$C$24-1/(C961*Parameters!$C$23)))^2))+(-((C961*Parameters!$C$27-1/(C961*Parameters!$C$26)))/(((Parameters!$C$29+Parameters!$C$28))^2+((C961*Parameters!$C$27-1/(C961*Parameters!$C$26)))^2))</f>
        <v>-2.953101493068071</v>
      </c>
      <c r="CJ961">
        <f t="shared" si="1478"/>
        <v>2570179.5782646551</v>
      </c>
      <c r="CK961">
        <f t="shared" si="1479"/>
        <v>341935.67852451198</v>
      </c>
      <c r="CL961">
        <f t="shared" si="1480"/>
        <v>-44349.600139139067</v>
      </c>
      <c r="CM961">
        <f t="shared" si="1481"/>
        <v>873931.26923918794</v>
      </c>
      <c r="CN961">
        <f t="shared" si="1482"/>
        <v>4352.3329284209894</v>
      </c>
      <c r="CO961">
        <f t="shared" si="1483"/>
        <v>-32462.281913073904</v>
      </c>
      <c r="CP961">
        <f t="shared" si="1484"/>
        <v>11038.985496225136</v>
      </c>
      <c r="CQ961">
        <f t="shared" si="1485"/>
        <v>571.44103053412312</v>
      </c>
      <c r="CR961">
        <f>2*((((Parameters!$C$31)/((Parameters!$C$31)^2+(C961*Parameters!$C$30)^2)))/((((Parameters!$C$31)/((Parameters!$C$31)^2+(C961*Parameters!$C$30)^2)))^2+((-(C961*Parameters!$C$30)/((Parameters!$C$31)^2+(C961*Parameters!$C$30)^2)+C961*Parameters!$C$32))^2))</f>
        <v>7.1764421009359813E-2</v>
      </c>
      <c r="CS961">
        <f>2*(-((-(C961*Parameters!$C$30)/((Parameters!$C$31)^2+(C961*Parameters!$C$30)^2)+C961*Parameters!$C$32))/((((Parameters!$C$31)/((Parameters!$C$31)^2+(C961*Parameters!$C$30)^2)))^2+((-(C961*Parameters!$C$30)/((Parameters!$C$31)^2+(C961*Parameters!$C$30)^2)+C961*Parameters!$C$32))^2))</f>
        <v>3464.562504326957</v>
      </c>
      <c r="CT961">
        <f>0</f>
        <v>0</v>
      </c>
      <c r="CU961">
        <f>0</f>
        <v>0</v>
      </c>
      <c r="CV961">
        <f t="shared" si="1486"/>
        <v>2570179.5782646551</v>
      </c>
      <c r="CW961">
        <f t="shared" si="1487"/>
        <v>341935.67852451198</v>
      </c>
      <c r="CX961">
        <f t="shared" si="1488"/>
        <v>-1184517432.8584356</v>
      </c>
      <c r="CY961">
        <f t="shared" si="1489"/>
        <v>8905446266.3278275</v>
      </c>
      <c r="CZ961">
        <f t="shared" si="1490"/>
        <v>4352.3329284209894</v>
      </c>
      <c r="DA961">
        <f t="shared" si="1491"/>
        <v>-32462.281913073904</v>
      </c>
      <c r="DB961">
        <f t="shared" si="1492"/>
        <v>112478956.04907587</v>
      </c>
      <c r="DC961">
        <f t="shared" si="1493"/>
        <v>15077171.274319302</v>
      </c>
      <c r="DD961">
        <f>0</f>
        <v>0</v>
      </c>
      <c r="DE961">
        <f>0</f>
        <v>0</v>
      </c>
      <c r="DF961">
        <f>(((Parameters!$C$35))/(((Parameters!$C$35))^2+((C961*Parameters!$C$34-1/(C961*Parameters!$C$33)))^2))+(((Parameters!$C$39+Parameters!$C$38))/(((Parameters!$C$39+Parameters!$C$38))^2+((C961*Parameters!$C$37-1/(C961*Parameters!$C$36)))^2))</f>
        <v>0.2413952608601681</v>
      </c>
      <c r="DG961">
        <f>(-((C961*Parameters!$C$34-1/(C961*Parameters!$C$33)))/(((Parameters!$C$35))^2+((C961*Parameters!$C$34-1/(C961*Parameters!$C$33)))^2))+(-((C961*Parameters!$C$37-1/(C961*Parameters!$C$36)))/(((Parameters!$C$39+Parameters!$C$38))^2+((C961*Parameters!$C$37-1/(C961*Parameters!$C$36)))^2))</f>
        <v>-2.953101493068071</v>
      </c>
      <c r="DH961">
        <f t="shared" si="1494"/>
        <v>26015319950.410172</v>
      </c>
      <c r="DI961">
        <f t="shared" si="1495"/>
        <v>5648074659.7543449</v>
      </c>
      <c r="DJ961">
        <f t="shared" si="1496"/>
        <v>-1184517432.8584356</v>
      </c>
      <c r="DK961">
        <f t="shared" si="1497"/>
        <v>8905446266.3278275</v>
      </c>
      <c r="DL961">
        <f t="shared" si="1498"/>
        <v>71680656.271109834</v>
      </c>
      <c r="DM961">
        <f t="shared" si="1499"/>
        <v>-328554677.6363793</v>
      </c>
      <c r="DN961">
        <f t="shared" si="1500"/>
        <v>112478956.04907587</v>
      </c>
      <c r="DO961">
        <f t="shared" si="1501"/>
        <v>15077171.274319302</v>
      </c>
      <c r="DP961">
        <f>2*((((Parameters!$C$41)/((Parameters!$C$41)^2+(C961*(Parameters!$C$40*(1-Parameters!$C$42)))^2)))/((((Parameters!$C$41)/((Parameters!$C$41)^2+(C961*(Parameters!$C$40*(1-Parameters!$C$42)))^2)))^2+((-(C961*(Parameters!$C$40*(1-Parameters!$C$42)))/((Parameters!$C$41)^2+(C961*(Parameters!$C$40*(1-Parameters!$C$42)))^2)+C961*Parameters!$C$43))^2))</f>
        <v>0.20954386278652629</v>
      </c>
      <c r="DQ961">
        <f>2*(-((-(C961*(Parameters!$C$40*(1-Parameters!$C$42)))/((Parameters!$C$41)^2+(C961*(Parameters!$C$40*(1-Parameters!$C$42)))^2)+C961*Parameters!$C$43))/((((Parameters!$C$41)/((Parameters!$C$41)^2+(C961*(Parameters!$C$40*(1-Parameters!$C$42)))^2)))^2+((-(C961*(Parameters!$C$40*(1-Parameters!$C$42)))/((Parameters!$C$41)^2+(C961*(Parameters!$C$40*(1-Parameters!$C$42)))^2)+C961*Parameters!$C$43))^2))</f>
        <v>240.68752783218659</v>
      </c>
      <c r="DR961">
        <f>0</f>
        <v>0</v>
      </c>
      <c r="DS961">
        <f>0</f>
        <v>0</v>
      </c>
      <c r="DT961">
        <f t="shared" si="1502"/>
        <v>26015319950.410172</v>
      </c>
      <c r="DU961">
        <f t="shared" si="1503"/>
        <v>5648074659.7543449</v>
      </c>
      <c r="DV961">
        <f t="shared" si="1504"/>
        <v>-1355154293666.7136</v>
      </c>
      <c r="DW961">
        <f t="shared" si="1505"/>
        <v>6271652010275.4268</v>
      </c>
      <c r="DX961">
        <f t="shared" si="1506"/>
        <v>71680656.271109834</v>
      </c>
      <c r="DY961">
        <f t="shared" si="1507"/>
        <v>-328554677.6363793</v>
      </c>
      <c r="DZ961">
        <f t="shared" si="1508"/>
        <v>79206512315.652328</v>
      </c>
      <c r="EA961">
        <f t="shared" si="1509"/>
        <v>17198870506.26796</v>
      </c>
      <c r="EB961">
        <f>0</f>
        <v>0</v>
      </c>
      <c r="EC961">
        <f>0</f>
        <v>0</v>
      </c>
      <c r="ED961">
        <f>0</f>
        <v>0</v>
      </c>
      <c r="EE961">
        <f>C961*Parameters!$C$44</f>
        <v>3.9190415538792138E-4</v>
      </c>
      <c r="EF961">
        <f t="shared" si="1510"/>
        <v>23557433466.436222</v>
      </c>
      <c r="EG961">
        <f t="shared" si="1511"/>
        <v>5116984060.8745766</v>
      </c>
      <c r="EH961">
        <f t="shared" si="1512"/>
        <v>-1355154293666.7136</v>
      </c>
      <c r="EI961">
        <f t="shared" si="1513"/>
        <v>6271652010275.4268</v>
      </c>
      <c r="EJ961">
        <f t="shared" si="1514"/>
        <v>64940347.451724656</v>
      </c>
      <c r="EK961">
        <f t="shared" si="1515"/>
        <v>-297513316.32609057</v>
      </c>
      <c r="EL961">
        <f t="shared" si="1516"/>
        <v>79206512315.652328</v>
      </c>
      <c r="EM961">
        <f t="shared" si="1517"/>
        <v>17198870506.26796</v>
      </c>
      <c r="EN961">
        <f>0</f>
        <v>0</v>
      </c>
      <c r="EO961">
        <f>0</f>
        <v>0</v>
      </c>
      <c r="EP961">
        <f>(((2*Parameters!$C$47))/(((2*Parameters!$C$47))^2+((2*(C961*Parameters!$C$46-1/(C961*Parameters!$C$45))))^2))</f>
        <v>7.9626981945683469E-5</v>
      </c>
      <c r="EQ961">
        <f>(-((2*(C961*Parameters!$C$46-1/(C961*Parameters!$C$45))))/(((2*Parameters!$C$47))^2+((2*(C961*Parameters!$C$46-1/(C961*Parameters!$C$45))))^2))</f>
        <v>4.4616904959732841E-2</v>
      </c>
      <c r="ER961">
        <f t="shared" si="1518"/>
        <v>-256372175063.01532</v>
      </c>
      <c r="ES961">
        <f t="shared" si="1519"/>
        <v>-54846413544.035271</v>
      </c>
      <c r="ET961">
        <f t="shared" si="1520"/>
        <v>-1355154293666.7136</v>
      </c>
      <c r="EU961">
        <f t="shared" si="1521"/>
        <v>6271652010275.4268</v>
      </c>
      <c r="EV961">
        <f t="shared" si="1522"/>
        <v>-696113047.81504607</v>
      </c>
      <c r="EW961">
        <f t="shared" si="1523"/>
        <v>3237805610.0045667</v>
      </c>
      <c r="EX961">
        <f t="shared" si="1524"/>
        <v>79206512315.652328</v>
      </c>
      <c r="EY961">
        <f t="shared" si="1525"/>
        <v>17198870506.26796</v>
      </c>
      <c r="EZ961">
        <f>(ER961+ET961/Parameters!$C$6+Parameters!$C$7*(EV961+EX961/Parameters!$C$6))</f>
        <v>-303507976581.85754</v>
      </c>
      <c r="FA961">
        <f>(ES961+EU961/Parameters!$C$6+Parameters!$C$7*(EW961+EY961/Parameters!$C$6))</f>
        <v>163298004204.67523</v>
      </c>
      <c r="FB961">
        <f t="shared" si="1526"/>
        <v>-230.74755496321228</v>
      </c>
      <c r="FC961">
        <f t="shared" si="1527"/>
        <v>2.9014978416451136E-12</v>
      </c>
      <c r="FD961">
        <f>(ER961+ET961/Parameters!$C$6+Parameters!$C$8*(EV961+EX961/Parameters!$C$6))</f>
        <v>-200563172771.47534</v>
      </c>
      <c r="FE961">
        <f>(ES961+EU961/Parameters!$C$6+Parameters!$C$8*(EW961+EY961/Parameters!$C$6))</f>
        <v>355099363846.23914</v>
      </c>
      <c r="FF961">
        <f t="shared" si="1528"/>
        <v>-232.20947464767215</v>
      </c>
      <c r="FG961">
        <f t="shared" si="1529"/>
        <v>2.4520327566563607E-12</v>
      </c>
    </row>
    <row r="962" spans="1:163" x14ac:dyDescent="0.15">
      <c r="A962">
        <f>Parameters!$C$2*(Parameters!$C$3/Parameters!$C$2)^((ROW()-2)/(Parameters!$C$4-1))</f>
        <v>6309573.4448019341</v>
      </c>
      <c r="B962">
        <f t="shared" ref="B962:B1025" si="1530">LOG10(A962)</f>
        <v>6.8</v>
      </c>
      <c r="C962">
        <f t="shared" ref="C962:C1025" si="1531">2*PI()*A962</f>
        <v>39644219.162950002</v>
      </c>
      <c r="D962">
        <f>1</f>
        <v>1</v>
      </c>
      <c r="E962">
        <f>0</f>
        <v>0</v>
      </c>
      <c r="F962">
        <f>0</f>
        <v>0</v>
      </c>
      <c r="G962">
        <f>0</f>
        <v>0</v>
      </c>
      <c r="H962">
        <f>0</f>
        <v>0</v>
      </c>
      <c r="I962">
        <f>0</f>
        <v>0</v>
      </c>
      <c r="J962">
        <f>1</f>
        <v>1</v>
      </c>
      <c r="K962">
        <f>0</f>
        <v>0</v>
      </c>
      <c r="L962">
        <f>2*Parameters!$C$10</f>
        <v>0.04</v>
      </c>
      <c r="M962">
        <f>2*C962*Parameters!$C$9</f>
        <v>79.288438325900003</v>
      </c>
      <c r="N962">
        <f>0</f>
        <v>0</v>
      </c>
      <c r="O962">
        <f>0</f>
        <v>0</v>
      </c>
      <c r="P962">
        <f t="shared" ref="P962:P1025" si="1532">D962</f>
        <v>1</v>
      </c>
      <c r="Q962">
        <f t="shared" ref="Q962:Q1025" si="1533">E962</f>
        <v>0</v>
      </c>
      <c r="R962">
        <f t="shared" ref="R962:R1025" si="1534">F962+D962*L962-E962*M962</f>
        <v>0.04</v>
      </c>
      <c r="S962">
        <f t="shared" ref="S962:S1025" si="1535">G962+D962*M962+E962*L962</f>
        <v>79.288438325900003</v>
      </c>
      <c r="T962">
        <f t="shared" ref="T962:T1025" si="1536">H962</f>
        <v>0</v>
      </c>
      <c r="U962">
        <f t="shared" ref="U962:U1025" si="1537">I962</f>
        <v>0</v>
      </c>
      <c r="V962">
        <f t="shared" ref="V962:V1025" si="1538">J962+H962*L962-I962*M962</f>
        <v>1</v>
      </c>
      <c r="W962">
        <f t="shared" ref="W962:W1025" si="1539">K962+H962*M962+I962*L962</f>
        <v>0</v>
      </c>
      <c r="X962">
        <f>0</f>
        <v>0</v>
      </c>
      <c r="Y962">
        <f>0</f>
        <v>0</v>
      </c>
      <c r="Z962">
        <f>0</f>
        <v>0</v>
      </c>
      <c r="AA962">
        <f>C962*(Parameters!$C$12+Parameters!$C$11/2)</f>
        <v>2.9733164372212502E-3</v>
      </c>
      <c r="AB962">
        <f t="shared" ref="AB962:AB1025" si="1540">P962+R962*Z962-S962*AA962</f>
        <v>0.76425038304399817</v>
      </c>
      <c r="AC962">
        <f t="shared" ref="AC962:AC1025" si="1541">Q962+R962*AA962+S962*Z962</f>
        <v>1.1893265748885002E-4</v>
      </c>
      <c r="AD962">
        <f t="shared" ref="AD962:AD1025" si="1542">R962</f>
        <v>0.04</v>
      </c>
      <c r="AE962">
        <f t="shared" ref="AE962:AE1025" si="1543">S962</f>
        <v>79.288438325900003</v>
      </c>
      <c r="AF962">
        <f t="shared" ref="AF962:AF1025" si="1544">T962+V962*Z962-W962*AA962</f>
        <v>0</v>
      </c>
      <c r="AG962">
        <f t="shared" ref="AG962:AG1025" si="1545">U962+V962*AA962+W962*Z962</f>
        <v>2.9733164372212502E-3</v>
      </c>
      <c r="AH962">
        <f t="shared" ref="AH962:AH1025" si="1546">V962</f>
        <v>1</v>
      </c>
      <c r="AI962">
        <f t="shared" ref="AI962:AI1025" si="1547">W962</f>
        <v>0</v>
      </c>
      <c r="AJ962">
        <f>0</f>
        <v>0</v>
      </c>
      <c r="AK962">
        <f>0</f>
        <v>0</v>
      </c>
      <c r="AL962">
        <f>(((2*Parameters!$C$15))/(((2*Parameters!$C$15))^2+((2*(C962*Parameters!$C$14-1/(C962*Parameters!$C$13))))^2))</f>
        <v>6.4278599293070227E-2</v>
      </c>
      <c r="AM962">
        <f>(-((2*(C962*Parameters!$C$14-1/(C962*Parameters!$C$13))))/(((2*Parameters!$C$15))^2+((2*(C962*Parameters!$C$14-1/(C962*Parameters!$C$13))))^2))</f>
        <v>-1.2660305067413171</v>
      </c>
      <c r="AN962">
        <f t="shared" ref="AN962:AN1025" si="1548">AB962+AD962*AL962-AE962*AM962</f>
        <v>101.14840327948258</v>
      </c>
      <c r="AO962">
        <f t="shared" ref="AO962:AO1025" si="1549">AC962+AD962*AM962+AE962*AL962</f>
        <v>5.0460274681116744</v>
      </c>
      <c r="AP962">
        <f t="shared" ref="AP962:AP1025" si="1550">AD962</f>
        <v>0.04</v>
      </c>
      <c r="AQ962">
        <f t="shared" ref="AQ962:AQ1025" si="1551">AE962</f>
        <v>79.288438325900003</v>
      </c>
      <c r="AR962">
        <f t="shared" ref="AR962:AR1025" si="1552">AF962+AH962*AL962-AI962*AM962</f>
        <v>6.4278599293070227E-2</v>
      </c>
      <c r="AS962">
        <f t="shared" ref="AS962:AS1025" si="1553">AG962+AH962*AM962+AI962*AL962</f>
        <v>-1.2630571903040959</v>
      </c>
      <c r="AT962">
        <f t="shared" ref="AT962:AT1025" si="1554">AH962</f>
        <v>1</v>
      </c>
      <c r="AU962">
        <f t="shared" ref="AU962:AU1025" si="1555">AI962</f>
        <v>0</v>
      </c>
      <c r="AV962">
        <f>2*Parameters!$C$17</f>
        <v>0.04</v>
      </c>
      <c r="AW962">
        <f>2*C962*Parameters!$C$16</f>
        <v>79.288438325900003</v>
      </c>
      <c r="AX962">
        <f>0</f>
        <v>0</v>
      </c>
      <c r="AY962">
        <f>0</f>
        <v>0</v>
      </c>
      <c r="AZ962">
        <f t="shared" ref="AZ962:AZ1025" si="1556">AN962</f>
        <v>101.14840327948258</v>
      </c>
      <c r="BA962">
        <f t="shared" ref="BA962:BA1025" si="1557">AO962</f>
        <v>5.0460274681116744</v>
      </c>
      <c r="BB962">
        <f t="shared" ref="BB962:BB1025" si="1558">AP962+AN962*AV962-AO962*AW962</f>
        <v>-396.00570156499049</v>
      </c>
      <c r="BC962">
        <f t="shared" ref="BC962:BC1025" si="1559">AQ962+AN962*AW962+AO962*AV962</f>
        <v>8099.3892146131402</v>
      </c>
      <c r="BD962">
        <f t="shared" ref="BD962:BD1025" si="1560">AR962</f>
        <v>6.4278599293070227E-2</v>
      </c>
      <c r="BE962">
        <f t="shared" ref="BE962:BE1025" si="1561">AS962</f>
        <v>-1.2630571903040959</v>
      </c>
      <c r="BF962">
        <f t="shared" ref="BF962:BF1025" si="1562">AT962+AR962*AV962-AS962*AW962</f>
        <v>101.14840327948258</v>
      </c>
      <c r="BG962">
        <f t="shared" ref="BG962:BG1025" si="1563">AU962+AR962*AW962+AS962*AV962</f>
        <v>5.0460274681116744</v>
      </c>
      <c r="BH962">
        <f>0</f>
        <v>0</v>
      </c>
      <c r="BI962">
        <f>0</f>
        <v>0</v>
      </c>
      <c r="BJ962">
        <f>0</f>
        <v>0</v>
      </c>
      <c r="BK962">
        <f>C962*(Parameters!$C$19+Parameters!$C$18/2)</f>
        <v>2.9733164372212502E-3</v>
      </c>
      <c r="BL962">
        <f t="shared" ref="BL962:BL1025" si="1564">AZ962+BB962*BJ962-BC962*BK962</f>
        <v>77.066356196220823</v>
      </c>
      <c r="BM962">
        <f t="shared" ref="BM962:BM1025" si="1565">BA962+BB962*BK962+BC962*BJ962</f>
        <v>3.8685772064151553</v>
      </c>
      <c r="BN962">
        <f t="shared" ref="BN962:BN1025" si="1566">BB962</f>
        <v>-396.00570156499049</v>
      </c>
      <c r="BO962">
        <f t="shared" ref="BO962:BO1025" si="1567">BC962</f>
        <v>8099.3892146131402</v>
      </c>
      <c r="BP962">
        <f t="shared" ref="BP962:BP1025" si="1568">BD962+BF962*BJ962-BG962*BK962</f>
        <v>4.927516287946386E-2</v>
      </c>
      <c r="BQ962">
        <f t="shared" ref="BQ962:BQ1025" si="1569">BE962+BF962*BK962+BG962*BJ962</f>
        <v>-0.96231098023452655</v>
      </c>
      <c r="BR962">
        <f t="shared" ref="BR962:BR1025" si="1570">BF962</f>
        <v>101.14840327948258</v>
      </c>
      <c r="BS962">
        <f t="shared" ref="BS962:BS1025" si="1571">BG962</f>
        <v>5.0460274681116744</v>
      </c>
      <c r="BT962">
        <f>2*((((Parameters!$C$21)/((Parameters!$C$21)^2+(C962*Parameters!$C$20)^2)))/((((Parameters!$C$21)/((Parameters!$C$21)^2+(C962*Parameters!$C$20)^2)))^2+((-(C962*Parameters!$C$20)/((Parameters!$C$21)^2+(C962*Parameters!$C$20)^2)+C962*Parameters!$C$22))^2))</f>
        <v>0.18448890213136612</v>
      </c>
      <c r="BU962">
        <f>2*(-((-(C962*Parameters!$C$20)/((Parameters!$C$21)^2+(C962*Parameters!$C$20)^2)+C962*Parameters!$C$22))/((((Parameters!$C$21)/((Parameters!$C$21)^2+(C962*Parameters!$C$20)^2)))^2+((-(C962*Parameters!$C$20)/((Parameters!$C$21)^2+(C962*Parameters!$C$20)^2)+C962*Parameters!$C$22))^2))</f>
        <v>11579.075994186835</v>
      </c>
      <c r="BV962">
        <f>0</f>
        <v>0</v>
      </c>
      <c r="BW962">
        <f>0</f>
        <v>0</v>
      </c>
      <c r="BX962">
        <f t="shared" ref="BX962:BX1025" si="1572">BL962</f>
        <v>77.066356196220823</v>
      </c>
      <c r="BY962">
        <f t="shared" ref="BY962:BY1025" si="1573">BM962</f>
        <v>3.8685772064151553</v>
      </c>
      <c r="BZ962">
        <f t="shared" ref="BZ962:BZ1025" si="1574">BN962+BL962*BT962-BM962*BU962</f>
        <v>-45176.337276579172</v>
      </c>
      <c r="CA962">
        <f t="shared" ref="CA962:CA1025" si="1575">BO962+BL962*BU962+BM962*BT962</f>
        <v>900457.29791528708</v>
      </c>
      <c r="CB962">
        <f t="shared" ref="CB962:CB1025" si="1576">BP962</f>
        <v>4.927516287946386E-2</v>
      </c>
      <c r="CC962">
        <f t="shared" ref="CC962:CC1025" si="1577">BQ962</f>
        <v>-0.96231098023452655</v>
      </c>
      <c r="CD962">
        <f t="shared" ref="CD962:CD1025" si="1578">BR962+BP962*BT962-BQ962*BU962</f>
        <v>11243.829464176193</v>
      </c>
      <c r="CE962">
        <f t="shared" ref="CE962:CE1025" si="1579">BS962+BP962*BU962+BQ962*BT962</f>
        <v>575.42934737910548</v>
      </c>
      <c r="CF962">
        <f>0</f>
        <v>0</v>
      </c>
      <c r="CG962">
        <f>0</f>
        <v>0</v>
      </c>
      <c r="CH962">
        <f>(((Parameters!$C$25))/(((Parameters!$C$25))^2+((C962*Parameters!$C$24-1/(C962*Parameters!$C$23)))^2))+(((Parameters!$C$29+Parameters!$C$28))/(((Parameters!$C$29+Parameters!$C$28))^2+((C962*Parameters!$C$27-1/(C962*Parameters!$C$26)))^2))</f>
        <v>0.23618778342951802</v>
      </c>
      <c r="CI962">
        <f>(-((C962*Parameters!$C$24-1/(C962*Parameters!$C$23)))/(((Parameters!$C$25))^2+((C962*Parameters!$C$24-1/(C962*Parameters!$C$23)))^2))+(-((C962*Parameters!$C$27-1/(C962*Parameters!$C$26)))/(((Parameters!$C$29+Parameters!$C$28))^2+((C962*Parameters!$C$27-1/(C962*Parameters!$C$26)))^2))</f>
        <v>-2.9089999575920866</v>
      </c>
      <c r="CJ962">
        <f t="shared" ref="CJ962:CJ1025" si="1580">BX962+BZ962*CH962-CA962*CI962</f>
        <v>2608837.2088404321</v>
      </c>
      <c r="CK962">
        <f t="shared" ref="CK962:CK1025" si="1581">BY962+BZ962*CI962+CA962*CH962</f>
        <v>344098.84506648581</v>
      </c>
      <c r="CL962">
        <f t="shared" ref="CL962:CL1025" si="1582">BZ962</f>
        <v>-45176.337276579172</v>
      </c>
      <c r="CM962">
        <f t="shared" ref="CM962:CM1025" si="1583">CA962</f>
        <v>900457.29791528708</v>
      </c>
      <c r="CN962">
        <f t="shared" ref="CN962:CN1025" si="1584">CB962+CD962*CH962-CE962*CI962</f>
        <v>4329.6283806892197</v>
      </c>
      <c r="CO962">
        <f t="shared" ref="CO962:CO1025" si="1585">CC962+CD962*CI962+CE962*CH962</f>
        <v>-32573.352363363672</v>
      </c>
      <c r="CP962">
        <f t="shared" ref="CP962:CP1025" si="1586">CD962</f>
        <v>11243.829464176193</v>
      </c>
      <c r="CQ962">
        <f t="shared" ref="CQ962:CQ1025" si="1587">CE962</f>
        <v>575.42934737910548</v>
      </c>
      <c r="CR962">
        <f>2*((((Parameters!$C$31)/((Parameters!$C$31)^2+(C962*Parameters!$C$30)^2)))/((((Parameters!$C$31)/((Parameters!$C$31)^2+(C962*Parameters!$C$30)^2)))^2+((-(C962*Parameters!$C$30)/((Parameters!$C$31)^2+(C962*Parameters!$C$30)^2)+C962*Parameters!$C$32))^2))</f>
        <v>7.2912858514699724E-2</v>
      </c>
      <c r="CS962">
        <f>2*(-((-(C962*Parameters!$C$30)/((Parameters!$C$31)^2+(C962*Parameters!$C$30)^2)+C962*Parameters!$C$32))/((((Parameters!$C$31)/((Parameters!$C$31)^2+(C962*Parameters!$C$30)^2)))^2+((-(C962*Parameters!$C$30)/((Parameters!$C$31)^2+(C962*Parameters!$C$30)^2)+C962*Parameters!$C$32))^2))</f>
        <v>3532.6114368724106</v>
      </c>
      <c r="CT962">
        <f>0</f>
        <v>0</v>
      </c>
      <c r="CU962">
        <f>0</f>
        <v>0</v>
      </c>
      <c r="CV962">
        <f t="shared" ref="CV962:CV1025" si="1588">CJ962</f>
        <v>2608837.2088404321</v>
      </c>
      <c r="CW962">
        <f t="shared" ref="CW962:CW1025" si="1589">CK962</f>
        <v>344098.84506648581</v>
      </c>
      <c r="CX962">
        <f t="shared" ref="CX962:CX1025" si="1590">CL962+CJ962*CR962-CK962*CS962</f>
        <v>-1215422474.0554359</v>
      </c>
      <c r="CY962">
        <f t="shared" ref="CY962:CY1025" si="1591">CM962+CJ962*CS962+CK962*CR962</f>
        <v>9216933707.4163284</v>
      </c>
      <c r="CZ962">
        <f t="shared" ref="CZ962:CZ1025" si="1592">CN962</f>
        <v>4329.6283806892197</v>
      </c>
      <c r="DA962">
        <f t="shared" ref="DA962:DA1025" si="1593">CO962</f>
        <v>-32573.352363363672</v>
      </c>
      <c r="DB962">
        <f t="shared" ref="DB962:DB1025" si="1594">CP962+CN962*CR962-CO962*CS962</f>
        <v>115080556.61113919</v>
      </c>
      <c r="DC962">
        <f t="shared" ref="DC962:DC1025" si="1595">CQ962+CN962*CS962+CO962*CR962</f>
        <v>15293095.148145273</v>
      </c>
      <c r="DD962">
        <f>0</f>
        <v>0</v>
      </c>
      <c r="DE962">
        <f>0</f>
        <v>0</v>
      </c>
      <c r="DF962">
        <f>(((Parameters!$C$35))/(((Parameters!$C$35))^2+((C962*Parameters!$C$34-1/(C962*Parameters!$C$33)))^2))+(((Parameters!$C$39+Parameters!$C$38))/(((Parameters!$C$39+Parameters!$C$38))^2+((C962*Parameters!$C$37-1/(C962*Parameters!$C$36)))^2))</f>
        <v>0.23618778342951802</v>
      </c>
      <c r="DG962">
        <f>(-((C962*Parameters!$C$34-1/(C962*Parameters!$C$33)))/(((Parameters!$C$35))^2+((C962*Parameters!$C$34-1/(C962*Parameters!$C$33)))^2))+(-((C962*Parameters!$C$37-1/(C962*Parameters!$C$36)))/(((Parameters!$C$39+Parameters!$C$38))^2+((C962*Parameters!$C$37-1/(C962*Parameters!$C$36)))^2))</f>
        <v>-2.9089999575920866</v>
      </c>
      <c r="DH962">
        <f t="shared" ref="DH962:DH1025" si="1596">CV962+CX962*DF962-CY962*DG962</f>
        <v>26527600661.134441</v>
      </c>
      <c r="DI962">
        <f t="shared" ref="DI962:DI1025" si="1597">CW962+CX962*DG962+CY962*DF962</f>
        <v>5712935166.7002716</v>
      </c>
      <c r="DJ962">
        <f t="shared" ref="DJ962:DJ1025" si="1598">CX962</f>
        <v>-1215422474.0554359</v>
      </c>
      <c r="DK962">
        <f t="shared" ref="DK962:DK1025" si="1599">CY962</f>
        <v>9216933707.4163284</v>
      </c>
      <c r="DL962">
        <f t="shared" ref="DL962:DL1025" si="1600">CZ962+DB962*DF962-DC962*DG962</f>
        <v>71672564.347607166</v>
      </c>
      <c r="DM962">
        <f t="shared" ref="DM962:DM1025" si="1601">DA962+DB962*DG962+DC962*DF962</f>
        <v>-331189865.40902382</v>
      </c>
      <c r="DN962">
        <f t="shared" ref="DN962:DN1025" si="1602">DB962</f>
        <v>115080556.61113919</v>
      </c>
      <c r="DO962">
        <f t="shared" ref="DO962:DO1025" si="1603">DC962</f>
        <v>15293095.148145273</v>
      </c>
      <c r="DP962">
        <f>2*((((Parameters!$C$41)/((Parameters!$C$41)^2+(C962*(Parameters!$C$40*(1-Parameters!$C$42)))^2)))/((((Parameters!$C$41)/((Parameters!$C$41)^2+(C962*(Parameters!$C$40*(1-Parameters!$C$42)))^2)))^2+((-(C962*(Parameters!$C$40*(1-Parameters!$C$42)))/((Parameters!$C$41)^2+(C962*(Parameters!$C$40*(1-Parameters!$C$42)))^2)+C962*Parameters!$C$43))^2))</f>
        <v>0.20977425173023057</v>
      </c>
      <c r="DQ962">
        <f>2*(-((-(C962*(Parameters!$C$40*(1-Parameters!$C$42)))/((Parameters!$C$41)^2+(C962*(Parameters!$C$40*(1-Parameters!$C$42)))^2)+C962*Parameters!$C$43))/((((Parameters!$C$41)/((Parameters!$C$41)^2+(C962*(Parameters!$C$40*(1-Parameters!$C$42)))^2)))^2+((-(C962*(Parameters!$C$40*(1-Parameters!$C$42)))/((Parameters!$C$41)^2+(C962*(Parameters!$C$40*(1-Parameters!$C$42)))^2)+C962*Parameters!$C$43))^2))</f>
        <v>243.60836878230245</v>
      </c>
      <c r="DR962">
        <f>0</f>
        <v>0</v>
      </c>
      <c r="DS962">
        <f>0</f>
        <v>0</v>
      </c>
      <c r="DT962">
        <f t="shared" ref="DT962:DT1025" si="1604">DH962</f>
        <v>26527600661.134441</v>
      </c>
      <c r="DU962">
        <f t="shared" ref="DU962:DU1025" si="1605">DI962</f>
        <v>5712935166.7002716</v>
      </c>
      <c r="DV962">
        <f t="shared" ref="DV962:DV1025" si="1606">DJ962+DH962*DP962-DI962*DQ962</f>
        <v>-1387369431814.0718</v>
      </c>
      <c r="DW962">
        <f t="shared" ref="DW962:DW1025" si="1607">DK962+DH962*DQ962+DI962*DP962</f>
        <v>6472760885174.4834</v>
      </c>
      <c r="DX962">
        <f t="shared" ref="DX962:DX1025" si="1608">DL962</f>
        <v>71672564.347607166</v>
      </c>
      <c r="DY962">
        <f t="shared" ref="DY962:DY1025" si="1609">DM962</f>
        <v>-331189865.40902382</v>
      </c>
      <c r="DZ962">
        <f t="shared" ref="DZ962:DZ1025" si="1610">DN962+DL962*DP962-DM962*DQ962</f>
        <v>80810738484.689331</v>
      </c>
      <c r="EA962">
        <f t="shared" ref="EA962:EA1025" si="1611">DO962+DL962*DQ962+DM962*DP962</f>
        <v>17405854476.116516</v>
      </c>
      <c r="EB962">
        <f>0</f>
        <v>0</v>
      </c>
      <c r="EC962">
        <f>0</f>
        <v>0</v>
      </c>
      <c r="ED962">
        <f>0</f>
        <v>0</v>
      </c>
      <c r="EE962">
        <f>C962*Parameters!$C$44</f>
        <v>3.9644219162949997E-4</v>
      </c>
      <c r="EF962">
        <f t="shared" ref="EF962:EF1025" si="1612">DT962+DV962*ED962-DW962*EE962</f>
        <v>23961525149.922165</v>
      </c>
      <c r="EG962">
        <f t="shared" ref="EG962:EG1025" si="1613">DU962+DV962*EE962+DW962*ED962</f>
        <v>5162923388.5521269</v>
      </c>
      <c r="EH962">
        <f t="shared" ref="EH962:EH1025" si="1614">DV962</f>
        <v>-1387369431814.0718</v>
      </c>
      <c r="EI962">
        <f t="shared" ref="EI962:EI1025" si="1615">DW962</f>
        <v>6472760885174.4834</v>
      </c>
      <c r="EJ962">
        <f t="shared" ref="EJ962:EJ1025" si="1616">DX962+DZ962*ED962-EA962*EE962</f>
        <v>64772149.251911394</v>
      </c>
      <c r="EK962">
        <f t="shared" ref="EK962:EK1025" si="1617">DY962+DZ962*EE962+EA962*ED962</f>
        <v>-299153079.1369552</v>
      </c>
      <c r="EL962">
        <f t="shared" ref="EL962:EL1025" si="1618">DZ962</f>
        <v>80810738484.689331</v>
      </c>
      <c r="EM962">
        <f t="shared" ref="EM962:EM1025" si="1619">EA962</f>
        <v>17405854476.116516</v>
      </c>
      <c r="EN962">
        <f>0</f>
        <v>0</v>
      </c>
      <c r="EO962">
        <f>0</f>
        <v>0</v>
      </c>
      <c r="EP962">
        <f>(((2*Parameters!$C$47))/(((2*Parameters!$C$47))^2+((2*(C962*Parameters!$C$46-1/(C962*Parameters!$C$45))))^2))</f>
        <v>8.1614635970299204E-5</v>
      </c>
      <c r="EQ962">
        <f>(-((2*(C962*Parameters!$C$46-1/(C962*Parameters!$C$45))))/(((2*Parameters!$C$47))^2+((2*(C962*Parameters!$C$46-1/(C962*Parameters!$C$45))))^2))</f>
        <v>4.5170335822403131E-2</v>
      </c>
      <c r="ER962">
        <f t="shared" ref="ER962:ER1025" si="1620">EF962+EH962*EP962-EI962*EQ962</f>
        <v>-268528487382.65845</v>
      </c>
      <c r="ES962">
        <f t="shared" ref="ES962:ES1025" si="1621">EG962+EH962*EQ962+EI962*EP962</f>
        <v>-56976747732.85981</v>
      </c>
      <c r="ET962">
        <f t="shared" ref="ET962:ET1025" si="1622">EH962</f>
        <v>-1387369431814.0718</v>
      </c>
      <c r="EU962">
        <f t="shared" ref="EU962:EU1025" si="1623">EI962</f>
        <v>6472760885174.4834</v>
      </c>
      <c r="EV962">
        <f t="shared" ref="EV962:EV1025" si="1624">EJ962+EL962*EP962-EM962*EQ962</f>
        <v>-714860803.70623136</v>
      </c>
      <c r="EW962">
        <f t="shared" ref="EW962:EW1025" si="1625">EK962+EL962*EQ962+EM962*EP962</f>
        <v>3352515688.7496791</v>
      </c>
      <c r="EX962">
        <f t="shared" ref="EX962:EX1025" si="1626">EL962</f>
        <v>80810738484.689331</v>
      </c>
      <c r="EY962">
        <f t="shared" ref="EY962:EY1025" si="1627">EM962</f>
        <v>17405854476.116516</v>
      </c>
      <c r="EZ962">
        <f>(ER962+ET962/Parameters!$C$6+Parameters!$C$7*(EV962+EX962/Parameters!$C$6))</f>
        <v>-316784815445.75659</v>
      </c>
      <c r="FA962">
        <f>(ES962+EU962/Parameters!$C$6+Parameters!$C$7*(EW962+EY962/Parameters!$C$6))</f>
        <v>168162761316.68744</v>
      </c>
      <c r="FB962">
        <f t="shared" ref="FB962:FB1025" si="1628">-20*LOG10(SQRT(EZ962^2+FA962^2))</f>
        <v>-231.09346772227264</v>
      </c>
      <c r="FC962">
        <f t="shared" ref="FC962:FC1025" si="1629">1/SQRT(EZ962^2+FA962^2)</f>
        <v>2.7882172766090162E-12</v>
      </c>
      <c r="FD962">
        <f>(ER962+ET962/Parameters!$C$6+Parameters!$C$8*(EV962+EX962/Parameters!$C$6))</f>
        <v>-211987440875.08673</v>
      </c>
      <c r="FE962">
        <f>(ES962+EU962/Parameters!$C$6+Parameters!$C$8*(EW962+EY962/Parameters!$C$6))</f>
        <v>366059597016.98273</v>
      </c>
      <c r="FF962">
        <f t="shared" ref="FF962:FF1025" si="1630">-20*LOG10(SQRT(FD962^2+FE962^2))</f>
        <v>-232.52703315895988</v>
      </c>
      <c r="FG962">
        <f t="shared" ref="FG962:FG1025" si="1631">1/SQRT(FD962^2+FE962^2)</f>
        <v>2.3640047348296921E-12</v>
      </c>
    </row>
    <row r="963" spans="1:163" x14ac:dyDescent="0.15">
      <c r="A963">
        <f>Parameters!$C$2*(Parameters!$C$3/Parameters!$C$2)^((ROW()-2)/(Parameters!$C$4-1))</f>
        <v>6382634.861905477</v>
      </c>
      <c r="B963">
        <f t="shared" si="1530"/>
        <v>6.8049999999999997</v>
      </c>
      <c r="C963">
        <f t="shared" si="1531"/>
        <v>40103277.585416697</v>
      </c>
      <c r="D963">
        <f>1</f>
        <v>1</v>
      </c>
      <c r="E963">
        <f>0</f>
        <v>0</v>
      </c>
      <c r="F963">
        <f>0</f>
        <v>0</v>
      </c>
      <c r="G963">
        <f>0</f>
        <v>0</v>
      </c>
      <c r="H963">
        <f>0</f>
        <v>0</v>
      </c>
      <c r="I963">
        <f>0</f>
        <v>0</v>
      </c>
      <c r="J963">
        <f>1</f>
        <v>1</v>
      </c>
      <c r="K963">
        <f>0</f>
        <v>0</v>
      </c>
      <c r="L963">
        <f>2*Parameters!$C$10</f>
        <v>0.04</v>
      </c>
      <c r="M963">
        <f>2*C963*Parameters!$C$9</f>
        <v>80.206555170833397</v>
      </c>
      <c r="N963">
        <f>0</f>
        <v>0</v>
      </c>
      <c r="O963">
        <f>0</f>
        <v>0</v>
      </c>
      <c r="P963">
        <f t="shared" si="1532"/>
        <v>1</v>
      </c>
      <c r="Q963">
        <f t="shared" si="1533"/>
        <v>0</v>
      </c>
      <c r="R963">
        <f t="shared" si="1534"/>
        <v>0.04</v>
      </c>
      <c r="S963">
        <f t="shared" si="1535"/>
        <v>80.206555170833397</v>
      </c>
      <c r="T963">
        <f t="shared" si="1536"/>
        <v>0</v>
      </c>
      <c r="U963">
        <f t="shared" si="1537"/>
        <v>0</v>
      </c>
      <c r="V963">
        <f t="shared" si="1538"/>
        <v>1</v>
      </c>
      <c r="W963">
        <f t="shared" si="1539"/>
        <v>0</v>
      </c>
      <c r="X963">
        <f>0</f>
        <v>0</v>
      </c>
      <c r="Y963">
        <f>0</f>
        <v>0</v>
      </c>
      <c r="Z963">
        <f>0</f>
        <v>0</v>
      </c>
      <c r="AA963">
        <f>C963*(Parameters!$C$12+Parameters!$C$11/2)</f>
        <v>3.0077458189062523E-3</v>
      </c>
      <c r="AB963">
        <f t="shared" si="1540"/>
        <v>0.75875906903605217</v>
      </c>
      <c r="AC963">
        <f t="shared" si="1541"/>
        <v>1.203098327562501E-4</v>
      </c>
      <c r="AD963">
        <f t="shared" si="1542"/>
        <v>0.04</v>
      </c>
      <c r="AE963">
        <f t="shared" si="1543"/>
        <v>80.206555170833397</v>
      </c>
      <c r="AF963">
        <f t="shared" si="1544"/>
        <v>0</v>
      </c>
      <c r="AG963">
        <f t="shared" si="1545"/>
        <v>3.0077458189062523E-3</v>
      </c>
      <c r="AH963">
        <f t="shared" si="1546"/>
        <v>1</v>
      </c>
      <c r="AI963">
        <f t="shared" si="1547"/>
        <v>0</v>
      </c>
      <c r="AJ963">
        <f>0</f>
        <v>0</v>
      </c>
      <c r="AK963">
        <f>0</f>
        <v>0</v>
      </c>
      <c r="AL963">
        <f>(((2*Parameters!$C$15))/(((2*Parameters!$C$15))^2+((2*(C963*Parameters!$C$14-1/(C963*Parameters!$C$13))))^2))</f>
        <v>6.2800853312723129E-2</v>
      </c>
      <c r="AM963">
        <f>(-((2*(C963*Parameters!$C$14-1/(C963*Parameters!$C$13))))/(((2*Parameters!$C$15))^2+((2*(C963*Parameters!$C$14-1/(C963*Parameters!$C$13))))^2))</f>
        <v>-1.2514301361407563</v>
      </c>
      <c r="AN963">
        <f t="shared" si="1548"/>
        <v>101.13417135998569</v>
      </c>
      <c r="AO963">
        <f t="shared" si="1549"/>
        <v>4.9871032103894688</v>
      </c>
      <c r="AP963">
        <f t="shared" si="1550"/>
        <v>0.04</v>
      </c>
      <c r="AQ963">
        <f t="shared" si="1551"/>
        <v>80.206555170833397</v>
      </c>
      <c r="AR963">
        <f t="shared" si="1552"/>
        <v>6.2800853312723129E-2</v>
      </c>
      <c r="AS963">
        <f t="shared" si="1553"/>
        <v>-1.2484223903218501</v>
      </c>
      <c r="AT963">
        <f t="shared" si="1554"/>
        <v>1</v>
      </c>
      <c r="AU963">
        <f t="shared" si="1555"/>
        <v>0</v>
      </c>
      <c r="AV963">
        <f>2*Parameters!$C$17</f>
        <v>0.04</v>
      </c>
      <c r="AW963">
        <f>2*C963*Parameters!$C$16</f>
        <v>80.206555170833397</v>
      </c>
      <c r="AX963">
        <f>0</f>
        <v>0</v>
      </c>
      <c r="AY963">
        <f>0</f>
        <v>0</v>
      </c>
      <c r="AZ963">
        <f t="shared" si="1556"/>
        <v>101.13417135998569</v>
      </c>
      <c r="BA963">
        <f t="shared" si="1557"/>
        <v>4.9871032103894688</v>
      </c>
      <c r="BB963">
        <f t="shared" si="1558"/>
        <v>-395.91300193234389</v>
      </c>
      <c r="BC963">
        <f t="shared" si="1559"/>
        <v>8192.0295341404599</v>
      </c>
      <c r="BD963">
        <f t="shared" si="1560"/>
        <v>6.2800853312723129E-2</v>
      </c>
      <c r="BE963">
        <f t="shared" si="1561"/>
        <v>-1.2484223903218501</v>
      </c>
      <c r="BF963">
        <f t="shared" si="1562"/>
        <v>101.13417135998569</v>
      </c>
      <c r="BG963">
        <f t="shared" si="1563"/>
        <v>4.9871032103894688</v>
      </c>
      <c r="BH963">
        <f>0</f>
        <v>0</v>
      </c>
      <c r="BI963">
        <f>0</f>
        <v>0</v>
      </c>
      <c r="BJ963">
        <f>0</f>
        <v>0</v>
      </c>
      <c r="BK963">
        <f>C963*(Parameters!$C$19+Parameters!$C$18/2)</f>
        <v>3.0077458189062523E-3</v>
      </c>
      <c r="BL963">
        <f t="shared" si="1564"/>
        <v>76.49462878031818</v>
      </c>
      <c r="BM963">
        <f t="shared" si="1565"/>
        <v>3.7962975341768388</v>
      </c>
      <c r="BN963">
        <f t="shared" si="1566"/>
        <v>-395.91300193234389</v>
      </c>
      <c r="BO963">
        <f t="shared" si="1567"/>
        <v>8192.0295341404599</v>
      </c>
      <c r="BP963">
        <f t="shared" si="1568"/>
        <v>4.7800914483220255E-2</v>
      </c>
      <c r="BQ963">
        <f t="shared" si="1569"/>
        <v>-0.94423650926530467</v>
      </c>
      <c r="BR963">
        <f t="shared" si="1570"/>
        <v>101.13417135998569</v>
      </c>
      <c r="BS963">
        <f t="shared" si="1571"/>
        <v>4.9871032103894688</v>
      </c>
      <c r="BT963">
        <f>2*((((Parameters!$C$21)/((Parameters!$C$21)^2+(C963*Parameters!$C$20)^2)))/((((Parameters!$C$21)/((Parameters!$C$21)^2+(C963*Parameters!$C$20)^2)))^2+((-(C963*Parameters!$C$20)/((Parameters!$C$21)^2+(C963*Parameters!$C$20)^2)+C963*Parameters!$C$22))^2))</f>
        <v>0.19476220240125858</v>
      </c>
      <c r="BU963">
        <f>2*(-((-(C963*Parameters!$C$20)/((Parameters!$C$21)^2+(C963*Parameters!$C$20)^2)+C963*Parameters!$C$22))/((((Parameters!$C$21)/((Parameters!$C$21)^2+(C963*Parameters!$C$20)^2)))^2+((-(C963*Parameters!$C$20)/((Parameters!$C$21)^2+(C963*Parameters!$C$20)^2)+C963*Parameters!$C$22))^2))</f>
        <v>12034.862132575649</v>
      </c>
      <c r="BV963">
        <f>0</f>
        <v>0</v>
      </c>
      <c r="BW963">
        <f>0</f>
        <v>0</v>
      </c>
      <c r="BX963">
        <f t="shared" si="1572"/>
        <v>76.49462878031818</v>
      </c>
      <c r="BY963">
        <f t="shared" si="1573"/>
        <v>3.7962975341768388</v>
      </c>
      <c r="BZ963">
        <f t="shared" si="1574"/>
        <v>-46068.93217761437</v>
      </c>
      <c r="CA963">
        <f t="shared" si="1575"/>
        <v>928795.08016309177</v>
      </c>
      <c r="CB963">
        <f t="shared" si="1576"/>
        <v>4.7800914483220255E-2</v>
      </c>
      <c r="CC963">
        <f t="shared" si="1577"/>
        <v>-0.94423650926530467</v>
      </c>
      <c r="CD963">
        <f t="shared" si="1578"/>
        <v>11464.899690723798</v>
      </c>
      <c r="CE963">
        <f t="shared" si="1579"/>
        <v>580.08061724485162</v>
      </c>
      <c r="CF963">
        <f>0</f>
        <v>0</v>
      </c>
      <c r="CG963">
        <f>0</f>
        <v>0</v>
      </c>
      <c r="CH963">
        <f>(((Parameters!$C$25))/(((Parameters!$C$25))^2+((C963*Parameters!$C$24-1/(C963*Parameters!$C$23)))^2))+(((Parameters!$C$29+Parameters!$C$28))/(((Parameters!$C$29+Parameters!$C$28))^2+((C963*Parameters!$C$27-1/(C963*Parameters!$C$26)))^2))</f>
        <v>0.23116630545117856</v>
      </c>
      <c r="CI963">
        <f>(-((C963*Parameters!$C$24-1/(C963*Parameters!$C$23)))/(((Parameters!$C$25))^2+((C963*Parameters!$C$24-1/(C963*Parameters!$C$23)))^2))+(-((C963*Parameters!$C$27-1/(C963*Parameters!$C$26)))/(((Parameters!$C$29+Parameters!$C$28))^2+((C963*Parameters!$C$27-1/(C963*Parameters!$C$26)))^2))</f>
        <v>-2.865822541199142</v>
      </c>
      <c r="CJ963">
        <f t="shared" si="1580"/>
        <v>2651188.7866674527</v>
      </c>
      <c r="CK963">
        <f t="shared" si="1581"/>
        <v>346735.30778364907</v>
      </c>
      <c r="CL963">
        <f t="shared" si="1582"/>
        <v>-46068.93217761437</v>
      </c>
      <c r="CM963">
        <f t="shared" si="1583"/>
        <v>928795.08016309177</v>
      </c>
      <c r="CN963">
        <f t="shared" si="1584"/>
        <v>4312.7544134004702</v>
      </c>
      <c r="CO963">
        <f t="shared" si="1585"/>
        <v>-32723.217109620258</v>
      </c>
      <c r="CP963">
        <f t="shared" si="1586"/>
        <v>11464.899690723798</v>
      </c>
      <c r="CQ963">
        <f t="shared" si="1587"/>
        <v>580.08061724485162</v>
      </c>
      <c r="CR963">
        <f>2*((((Parameters!$C$31)/((Parameters!$C$31)^2+(C963*Parameters!$C$30)^2)))/((((Parameters!$C$31)/((Parameters!$C$31)^2+(C963*Parameters!$C$30)^2)))^2+((-(C963*Parameters!$C$30)/((Parameters!$C$31)^2+(C963*Parameters!$C$30)^2)+C963*Parameters!$C$32))^2))</f>
        <v>7.4116821926999685E-2</v>
      </c>
      <c r="CS963">
        <f>2*(-((-(C963*Parameters!$C$30)/((Parameters!$C$31)^2+(C963*Parameters!$C$30)^2)+C963*Parameters!$C$32))/((((Parameters!$C$31)/((Parameters!$C$31)^2+(C963*Parameters!$C$30)^2)))^2+((-(C963*Parameters!$C$30)/((Parameters!$C$31)^2+(C963*Parameters!$C$30)^2)+C963*Parameters!$C$32))^2))</f>
        <v>3602.8999530750325</v>
      </c>
      <c r="CT963">
        <f>0</f>
        <v>0</v>
      </c>
      <c r="CU963">
        <f>0</f>
        <v>0</v>
      </c>
      <c r="CV963">
        <f t="shared" si="1588"/>
        <v>2651188.7866674527</v>
      </c>
      <c r="CW963">
        <f t="shared" si="1589"/>
        <v>346735.30778364907</v>
      </c>
      <c r="CX963">
        <f t="shared" si="1590"/>
        <v>-1249102195.3881476</v>
      </c>
      <c r="CY963">
        <f t="shared" si="1591"/>
        <v>9552922449.0764446</v>
      </c>
      <c r="CZ963">
        <f t="shared" si="1592"/>
        <v>4312.7544134004702</v>
      </c>
      <c r="DA963">
        <f t="shared" si="1593"/>
        <v>-32723.217109620258</v>
      </c>
      <c r="DB963">
        <f t="shared" si="1594"/>
        <v>117910261.93605652</v>
      </c>
      <c r="DC963">
        <f t="shared" si="1595"/>
        <v>15536577.413426546</v>
      </c>
      <c r="DD963">
        <f>0</f>
        <v>0</v>
      </c>
      <c r="DE963">
        <f>0</f>
        <v>0</v>
      </c>
      <c r="DF963">
        <f>(((Parameters!$C$35))/(((Parameters!$C$35))^2+((C963*Parameters!$C$34-1/(C963*Parameters!$C$33)))^2))+(((Parameters!$C$39+Parameters!$C$38))/(((Parameters!$C$39+Parameters!$C$38))^2+((C963*Parameters!$C$37-1/(C963*Parameters!$C$36)))^2))</f>
        <v>0.23116630545117856</v>
      </c>
      <c r="DG963">
        <f>(-((C963*Parameters!$C$34-1/(C963*Parameters!$C$33)))/(((Parameters!$C$35))^2+((C963*Parameters!$C$34-1/(C963*Parameters!$C$33)))^2))+(-((C963*Parameters!$C$37-1/(C963*Parameters!$C$36)))/(((Parameters!$C$39+Parameters!$C$38))^2+((C963*Parameters!$C$37-1/(C963*Parameters!$C$36)))^2))</f>
        <v>-2.865822541199142</v>
      </c>
      <c r="DH963">
        <f t="shared" si="1596"/>
        <v>27090881338.038422</v>
      </c>
      <c r="DI963">
        <f t="shared" si="1597"/>
        <v>5788365751.9270983</v>
      </c>
      <c r="DJ963">
        <f t="shared" si="1598"/>
        <v>-1249102195.3881476</v>
      </c>
      <c r="DK963">
        <f t="shared" si="1599"/>
        <v>9552922449.0764446</v>
      </c>
      <c r="DL963">
        <f t="shared" si="1600"/>
        <v>71786266.145435572</v>
      </c>
      <c r="DM963">
        <f t="shared" si="1601"/>
        <v>-334351076.51213753</v>
      </c>
      <c r="DN963">
        <f t="shared" si="1602"/>
        <v>117910261.93605652</v>
      </c>
      <c r="DO963">
        <f t="shared" si="1603"/>
        <v>15536577.413426546</v>
      </c>
      <c r="DP963">
        <f>2*((((Parameters!$C$41)/((Parameters!$C$41)^2+(C963*(Parameters!$C$40*(1-Parameters!$C$42)))^2)))/((((Parameters!$C$41)/((Parameters!$C$41)^2+(C963*(Parameters!$C$40*(1-Parameters!$C$42)))^2)))^2+((-(C963*(Parameters!$C$40*(1-Parameters!$C$42)))/((Parameters!$C$41)^2+(C963*(Parameters!$C$40*(1-Parameters!$C$42)))^2)+C963*Parameters!$C$43))^2))</f>
        <v>0.21001040068511109</v>
      </c>
      <c r="DQ963">
        <f>2*(-((-(C963*(Parameters!$C$40*(1-Parameters!$C$42)))/((Parameters!$C$41)^2+(C963*(Parameters!$C$40*(1-Parameters!$C$42)))^2)+C963*Parameters!$C$43))/((((Parameters!$C$41)/((Parameters!$C$41)^2+(C963*(Parameters!$C$40*(1-Parameters!$C$42)))^2)))^2+((-(C963*(Parameters!$C$40*(1-Parameters!$C$42)))/((Parameters!$C$41)^2+(C963*(Parameters!$C$40*(1-Parameters!$C$42)))^2)+C963*Parameters!$C$43))^2))</f>
        <v>246.56788798579862</v>
      </c>
      <c r="DR963">
        <f>0</f>
        <v>0</v>
      </c>
      <c r="DS963">
        <f>0</f>
        <v>0</v>
      </c>
      <c r="DT963">
        <f t="shared" si="1604"/>
        <v>27090881338.038422</v>
      </c>
      <c r="DU963">
        <f t="shared" si="1605"/>
        <v>5788365751.9270983</v>
      </c>
      <c r="DV963">
        <f t="shared" si="1606"/>
        <v>-1422784853692.6675</v>
      </c>
      <c r="DW963">
        <f t="shared" si="1607"/>
        <v>6690509934653.9697</v>
      </c>
      <c r="DX963">
        <f t="shared" si="1608"/>
        <v>71786266.145435572</v>
      </c>
      <c r="DY963">
        <f t="shared" si="1609"/>
        <v>-334351076.51213753</v>
      </c>
      <c r="DZ963">
        <f t="shared" si="1610"/>
        <v>82573224905.828857</v>
      </c>
      <c r="EA963">
        <f t="shared" si="1611"/>
        <v>17645507403.732098</v>
      </c>
      <c r="EB963">
        <f>0</f>
        <v>0</v>
      </c>
      <c r="EC963">
        <f>0</f>
        <v>0</v>
      </c>
      <c r="ED963">
        <f>0</f>
        <v>0</v>
      </c>
      <c r="EE963">
        <f>C963*Parameters!$C$44</f>
        <v>4.0103277585416694E-4</v>
      </c>
      <c r="EF963">
        <f t="shared" si="1612"/>
        <v>24407767567.064259</v>
      </c>
      <c r="EG963">
        <f t="shared" si="1613"/>
        <v>5217782392.6074629</v>
      </c>
      <c r="EH963">
        <f t="shared" si="1614"/>
        <v>-1422784853692.6675</v>
      </c>
      <c r="EI963">
        <f t="shared" si="1615"/>
        <v>6690509934653.9697</v>
      </c>
      <c r="EJ963">
        <f t="shared" si="1616"/>
        <v>64709839.329961635</v>
      </c>
      <c r="EK963">
        <f t="shared" si="1617"/>
        <v>-301236506.91692257</v>
      </c>
      <c r="EL963">
        <f t="shared" si="1618"/>
        <v>82573224905.828857</v>
      </c>
      <c r="EM963">
        <f t="shared" si="1619"/>
        <v>17645507403.732098</v>
      </c>
      <c r="EN963">
        <f>0</f>
        <v>0</v>
      </c>
      <c r="EO963">
        <f>0</f>
        <v>0</v>
      </c>
      <c r="EP963">
        <f>(((2*Parameters!$C$47))/(((2*Parameters!$C$47))^2+((2*(C963*Parameters!$C$46-1/(C963*Parameters!$C$45))))^2))</f>
        <v>8.3655196679932118E-5</v>
      </c>
      <c r="EQ963">
        <f>(-((2*(C963*Parameters!$C$46-1/(C963*Parameters!$C$45))))/(((2*Parameters!$C$47))^2+((2*(C963*Parameters!$C$46-1/(C963*Parameters!$C$45))))^2))</f>
        <v>4.5731530903812649E-2</v>
      </c>
      <c r="ER963">
        <f t="shared" si="1620"/>
        <v>-281678517618.59821</v>
      </c>
      <c r="ES963">
        <f t="shared" si="1621"/>
        <v>-59288651189.042801</v>
      </c>
      <c r="ET963">
        <f t="shared" si="1622"/>
        <v>-1422784853692.6675</v>
      </c>
      <c r="EU963">
        <f t="shared" si="1623"/>
        <v>6690509934653.9697</v>
      </c>
      <c r="EV963">
        <f t="shared" si="1624"/>
        <v>-735338548.44727433</v>
      </c>
      <c r="EW963">
        <f t="shared" si="1625"/>
        <v>3476439618.0838385</v>
      </c>
      <c r="EX963">
        <f t="shared" si="1626"/>
        <v>82573224905.828857</v>
      </c>
      <c r="EY963">
        <f t="shared" si="1627"/>
        <v>17645507403.732098</v>
      </c>
      <c r="EZ963">
        <f>(ER963+ET963/Parameters!$C$6+Parameters!$C$7*(EV963+EX963/Parameters!$C$6))</f>
        <v>-331166686442.69098</v>
      </c>
      <c r="FA963">
        <f>(ES963+EU963/Parameters!$C$6+Parameters!$C$7*(EW963+EY963/Parameters!$C$6))</f>
        <v>173424737842.3996</v>
      </c>
      <c r="FB963">
        <f t="shared" si="1628"/>
        <v>-231.45344090570021</v>
      </c>
      <c r="FC963">
        <f t="shared" si="1629"/>
        <v>2.6750256747689311E-12</v>
      </c>
      <c r="FD963">
        <f>(ER963+ET963/Parameters!$C$6+Parameters!$C$8*(EV963+EX963/Parameters!$C$6))</f>
        <v>-224328005333.17841</v>
      </c>
      <c r="FE963">
        <f>(ES963+EU963/Parameters!$C$6+Parameters!$C$8*(EW963+EY963/Parameters!$C$6))</f>
        <v>377934557709.60388</v>
      </c>
      <c r="FF963">
        <f t="shared" si="1630"/>
        <v>-232.85911764388754</v>
      </c>
      <c r="FG963">
        <f t="shared" si="1631"/>
        <v>2.2753285582874742E-12</v>
      </c>
    </row>
    <row r="964" spans="1:163" x14ac:dyDescent="0.15">
      <c r="A964">
        <f>Parameters!$C$2*(Parameters!$C$3/Parameters!$C$2)^((ROW()-2)/(Parameters!$C$4-1))</f>
        <v>6456542.2903465452</v>
      </c>
      <c r="B964">
        <f t="shared" si="1530"/>
        <v>6.81</v>
      </c>
      <c r="C964">
        <f t="shared" si="1531"/>
        <v>40567651.653889045</v>
      </c>
      <c r="D964">
        <f>1</f>
        <v>1</v>
      </c>
      <c r="E964">
        <f>0</f>
        <v>0</v>
      </c>
      <c r="F964">
        <f>0</f>
        <v>0</v>
      </c>
      <c r="G964">
        <f>0</f>
        <v>0</v>
      </c>
      <c r="H964">
        <f>0</f>
        <v>0</v>
      </c>
      <c r="I964">
        <f>0</f>
        <v>0</v>
      </c>
      <c r="J964">
        <f>1</f>
        <v>1</v>
      </c>
      <c r="K964">
        <f>0</f>
        <v>0</v>
      </c>
      <c r="L964">
        <f>2*Parameters!$C$10</f>
        <v>0.04</v>
      </c>
      <c r="M964">
        <f>2*C964*Parameters!$C$9</f>
        <v>81.135303307778088</v>
      </c>
      <c r="N964">
        <f>0</f>
        <v>0</v>
      </c>
      <c r="O964">
        <f>0</f>
        <v>0</v>
      </c>
      <c r="P964">
        <f t="shared" si="1532"/>
        <v>1</v>
      </c>
      <c r="Q964">
        <f t="shared" si="1533"/>
        <v>0</v>
      </c>
      <c r="R964">
        <f t="shared" si="1534"/>
        <v>0.04</v>
      </c>
      <c r="S964">
        <f t="shared" si="1535"/>
        <v>81.135303307778088</v>
      </c>
      <c r="T964">
        <f t="shared" si="1536"/>
        <v>0</v>
      </c>
      <c r="U964">
        <f t="shared" si="1537"/>
        <v>0</v>
      </c>
      <c r="V964">
        <f t="shared" si="1538"/>
        <v>1</v>
      </c>
      <c r="W964">
        <f t="shared" si="1539"/>
        <v>0</v>
      </c>
      <c r="X964">
        <f>0</f>
        <v>0</v>
      </c>
      <c r="Y964">
        <f>0</f>
        <v>0</v>
      </c>
      <c r="Z964">
        <f>0</f>
        <v>0</v>
      </c>
      <c r="AA964">
        <f>C964*(Parameters!$C$12+Parameters!$C$11/2)</f>
        <v>3.0425738740416782E-3</v>
      </c>
      <c r="AB964">
        <f t="shared" si="1540"/>
        <v>0.75313984589330707</v>
      </c>
      <c r="AC964">
        <f t="shared" si="1541"/>
        <v>1.2170295496166714E-4</v>
      </c>
      <c r="AD964">
        <f t="shared" si="1542"/>
        <v>0.04</v>
      </c>
      <c r="AE964">
        <f t="shared" si="1543"/>
        <v>81.135303307778088</v>
      </c>
      <c r="AF964">
        <f t="shared" si="1544"/>
        <v>0</v>
      </c>
      <c r="AG964">
        <f t="shared" si="1545"/>
        <v>3.0425738740416782E-3</v>
      </c>
      <c r="AH964">
        <f t="shared" si="1546"/>
        <v>1</v>
      </c>
      <c r="AI964">
        <f t="shared" si="1547"/>
        <v>0</v>
      </c>
      <c r="AJ964">
        <f>0</f>
        <v>0</v>
      </c>
      <c r="AK964">
        <f>0</f>
        <v>0</v>
      </c>
      <c r="AL964">
        <f>(((2*Parameters!$C$15))/(((2*Parameters!$C$15))^2+((2*(C964*Parameters!$C$14-1/(C964*Parameters!$C$13))))^2))</f>
        <v>6.1357405318052421E-2</v>
      </c>
      <c r="AM964">
        <f>(-((2*(C964*Parameters!$C$14-1/(C964*Parameters!$C$13))))/(((2*Parameters!$C$15))^2+((2*(C964*Parameters!$C$14-1/(C964*Parameters!$C$13))))^2))</f>
        <v>-1.2370005665980701</v>
      </c>
      <c r="AN964">
        <f t="shared" si="1548"/>
        <v>101.1200103049338</v>
      </c>
      <c r="AO964">
        <f t="shared" si="1549"/>
        <v>4.9288933709494982</v>
      </c>
      <c r="AP964">
        <f t="shared" si="1550"/>
        <v>0.04</v>
      </c>
      <c r="AQ964">
        <f t="shared" si="1551"/>
        <v>81.135303307778088</v>
      </c>
      <c r="AR964">
        <f t="shared" si="1552"/>
        <v>6.1357405318052421E-2</v>
      </c>
      <c r="AS964">
        <f t="shared" si="1553"/>
        <v>-1.2339579927240285</v>
      </c>
      <c r="AT964">
        <f t="shared" si="1554"/>
        <v>1</v>
      </c>
      <c r="AU964">
        <f t="shared" si="1555"/>
        <v>0</v>
      </c>
      <c r="AV964">
        <f>2*Parameters!$C$17</f>
        <v>0.04</v>
      </c>
      <c r="AW964">
        <f>2*C964*Parameters!$C$16</f>
        <v>81.135303307778088</v>
      </c>
      <c r="AX964">
        <f>0</f>
        <v>0</v>
      </c>
      <c r="AY964">
        <f>0</f>
        <v>0</v>
      </c>
      <c r="AZ964">
        <f t="shared" si="1556"/>
        <v>101.1200103049338</v>
      </c>
      <c r="BA964">
        <f t="shared" si="1557"/>
        <v>4.9288933709494982</v>
      </c>
      <c r="BB964">
        <f t="shared" si="1558"/>
        <v>-395.82245821148695</v>
      </c>
      <c r="BC964">
        <f t="shared" si="1559"/>
        <v>8285.7351656190658</v>
      </c>
      <c r="BD964">
        <f t="shared" si="1560"/>
        <v>6.1357405318052421E-2</v>
      </c>
      <c r="BE964">
        <f t="shared" si="1561"/>
        <v>-1.2339579927240285</v>
      </c>
      <c r="BF964">
        <f t="shared" si="1562"/>
        <v>101.1200103049338</v>
      </c>
      <c r="BG964">
        <f t="shared" si="1563"/>
        <v>4.9288933709494982</v>
      </c>
      <c r="BH964">
        <f>0</f>
        <v>0</v>
      </c>
      <c r="BI964">
        <f>0</f>
        <v>0</v>
      </c>
      <c r="BJ964">
        <f>0</f>
        <v>0</v>
      </c>
      <c r="BK964">
        <f>C964*(Parameters!$C$19+Parameters!$C$18/2)</f>
        <v>3.0425738740416782E-3</v>
      </c>
      <c r="BL964">
        <f t="shared" si="1564"/>
        <v>75.910048962792828</v>
      </c>
      <c r="BM964">
        <f t="shared" si="1565"/>
        <v>3.7245743008362742</v>
      </c>
      <c r="BN964">
        <f t="shared" si="1566"/>
        <v>-395.82245821148695</v>
      </c>
      <c r="BO964">
        <f t="shared" si="1567"/>
        <v>8285.7351656190658</v>
      </c>
      <c r="BP964">
        <f t="shared" si="1568"/>
        <v>4.6360883119664256E-2</v>
      </c>
      <c r="BQ964">
        <f t="shared" si="1569"/>
        <v>-0.92629289122741165</v>
      </c>
      <c r="BR964">
        <f t="shared" si="1570"/>
        <v>101.1200103049338</v>
      </c>
      <c r="BS964">
        <f t="shared" si="1571"/>
        <v>4.9288933709494982</v>
      </c>
      <c r="BT964">
        <f>2*((((Parameters!$C$21)/((Parameters!$C$21)^2+(C964*Parameters!$C$20)^2)))/((((Parameters!$C$21)/((Parameters!$C$21)^2+(C964*Parameters!$C$20)^2)))^2+((-(C964*Parameters!$C$20)/((Parameters!$C$21)^2+(C964*Parameters!$C$20)^2)+C964*Parameters!$C$22))^2))</f>
        <v>0.20618930596921065</v>
      </c>
      <c r="BU964">
        <f>2*(-((-(C964*Parameters!$C$20)/((Parameters!$C$21)^2+(C964*Parameters!$C$20)^2)+C964*Parameters!$C$22))/((((Parameters!$C$21)/((Parameters!$C$21)^2+(C964*Parameters!$C$20)^2)))^2+((-(C964*Parameters!$C$20)/((Parameters!$C$21)^2+(C964*Parameters!$C$20)^2)+C964*Parameters!$C$22))^2))</f>
        <v>12526.272332336646</v>
      </c>
      <c r="BV964">
        <f>0</f>
        <v>0</v>
      </c>
      <c r="BW964">
        <f>0</f>
        <v>0</v>
      </c>
      <c r="BX964">
        <f t="shared" si="1572"/>
        <v>75.910048962792828</v>
      </c>
      <c r="BY964">
        <f t="shared" si="1573"/>
        <v>3.7245743008362742</v>
      </c>
      <c r="BZ964">
        <f t="shared" si="1574"/>
        <v>-47035.202632197295</v>
      </c>
      <c r="CA964">
        <f t="shared" si="1575"/>
        <v>959156.44920196116</v>
      </c>
      <c r="CB964">
        <f t="shared" si="1576"/>
        <v>4.6360883119664256E-2</v>
      </c>
      <c r="CC964">
        <f t="shared" si="1577"/>
        <v>-0.92629289122741165</v>
      </c>
      <c r="CD964">
        <f t="shared" si="1578"/>
        <v>11704.126584445294</v>
      </c>
      <c r="CE964">
        <f t="shared" si="1579"/>
        <v>585.46694920712662</v>
      </c>
      <c r="CF964">
        <f>0</f>
        <v>0</v>
      </c>
      <c r="CG964">
        <f>0</f>
        <v>0</v>
      </c>
      <c r="CH964">
        <f>(((Parameters!$C$25))/(((Parameters!$C$25))^2+((C964*Parameters!$C$24-1/(C964*Parameters!$C$23)))^2))+(((Parameters!$C$29+Parameters!$C$28))/(((Parameters!$C$29+Parameters!$C$28))^2+((C964*Parameters!$C$27-1/(C964*Parameters!$C$26)))^2))</f>
        <v>0.22632257389238064</v>
      </c>
      <c r="CI964">
        <f>(-((C964*Parameters!$C$24-1/(C964*Parameters!$C$23)))/(((Parameters!$C$25))^2+((C964*Parameters!$C$24-1/(C964*Parameters!$C$23)))^2))+(-((C964*Parameters!$C$27-1/(C964*Parameters!$C$26)))/(((Parameters!$C$29+Parameters!$C$28))^2+((C964*Parameters!$C$27-1/(C964*Parameters!$C$26)))^2))</f>
        <v>-2.8235400298250974</v>
      </c>
      <c r="CJ964">
        <f t="shared" si="1580"/>
        <v>2697647.4111123341</v>
      </c>
      <c r="CK964">
        <f t="shared" si="1581"/>
        <v>349888.25836610899</v>
      </c>
      <c r="CL964">
        <f t="shared" si="1582"/>
        <v>-47035.202632197295</v>
      </c>
      <c r="CM964">
        <f t="shared" si="1583"/>
        <v>959156.44920196116</v>
      </c>
      <c r="CN964">
        <f t="shared" si="1584"/>
        <v>4302.0437818629152</v>
      </c>
      <c r="CO964">
        <f t="shared" si="1585"/>
        <v>-32915.491831339132</v>
      </c>
      <c r="CP964">
        <f t="shared" si="1586"/>
        <v>11704.126584445294</v>
      </c>
      <c r="CQ964">
        <f t="shared" si="1587"/>
        <v>585.46694920712662</v>
      </c>
      <c r="CR964">
        <f>2*((((Parameters!$C$31)/((Parameters!$C$31)^2+(C964*Parameters!$C$30)^2)))/((((Parameters!$C$31)/((Parameters!$C$31)^2+(C964*Parameters!$C$30)^2)))^2+((-(C964*Parameters!$C$30)/((Parameters!$C$31)^2+(C964*Parameters!$C$30)^2)+C964*Parameters!$C$32))^2))</f>
        <v>7.5379964513566974E-2</v>
      </c>
      <c r="CS964">
        <f>2*(-((-(C964*Parameters!$C$30)/((Parameters!$C$31)^2+(C964*Parameters!$C$30)^2)+C964*Parameters!$C$32))/((((Parameters!$C$31)/((Parameters!$C$31)^2+(C964*Parameters!$C$30)^2)))^2+((-(C964*Parameters!$C$30)/((Parameters!$C$31)^2+(C964*Parameters!$C$30)^2)+C964*Parameters!$C$32))^2))</f>
        <v>3675.5452395341531</v>
      </c>
      <c r="CT964">
        <f>0</f>
        <v>0</v>
      </c>
      <c r="CU964">
        <f>0</f>
        <v>0</v>
      </c>
      <c r="CV964">
        <f t="shared" si="1588"/>
        <v>2697647.4111123341</v>
      </c>
      <c r="CW964">
        <f t="shared" si="1589"/>
        <v>349888.25836610899</v>
      </c>
      <c r="CX964">
        <f t="shared" si="1590"/>
        <v>-1285873809.0429602</v>
      </c>
      <c r="CY964">
        <f t="shared" si="1591"/>
        <v>9916310630.8692722</v>
      </c>
      <c r="CZ964">
        <f t="shared" si="1592"/>
        <v>4302.0437818629152</v>
      </c>
      <c r="DA964">
        <f t="shared" si="1593"/>
        <v>-32915.491831339132</v>
      </c>
      <c r="DB964">
        <f t="shared" si="1594"/>
        <v>120994407.72209591</v>
      </c>
      <c r="DC964">
        <f t="shared" si="1595"/>
        <v>15810460.841036757</v>
      </c>
      <c r="DD964">
        <f>0</f>
        <v>0</v>
      </c>
      <c r="DE964">
        <f>0</f>
        <v>0</v>
      </c>
      <c r="DF964">
        <f>(((Parameters!$C$35))/(((Parameters!$C$35))^2+((C964*Parameters!$C$34-1/(C964*Parameters!$C$33)))^2))+(((Parameters!$C$39+Parameters!$C$38))/(((Parameters!$C$39+Parameters!$C$38))^2+((C964*Parameters!$C$37-1/(C964*Parameters!$C$36)))^2))</f>
        <v>0.22632257389238064</v>
      </c>
      <c r="DG964">
        <f>(-((C964*Parameters!$C$34-1/(C964*Parameters!$C$33)))/(((Parameters!$C$35))^2+((C964*Parameters!$C$34-1/(C964*Parameters!$C$33)))^2))+(-((C964*Parameters!$C$37-1/(C964*Parameters!$C$36)))/(((Parameters!$C$39+Parameters!$C$38))^2+((C964*Parameters!$C$37-1/(C964*Parameters!$C$36)))^2))</f>
        <v>-2.8235400298250974</v>
      </c>
      <c r="DH964">
        <f t="shared" si="1596"/>
        <v>27710775391.687267</v>
      </c>
      <c r="DI964">
        <f t="shared" si="1597"/>
        <v>5875351006.8895473</v>
      </c>
      <c r="DJ964">
        <f t="shared" si="1598"/>
        <v>-1285873809.0429602</v>
      </c>
      <c r="DK964">
        <f t="shared" si="1599"/>
        <v>9916310630.8692722</v>
      </c>
      <c r="DL964">
        <f t="shared" si="1600"/>
        <v>72029536.900680199</v>
      </c>
      <c r="DM964">
        <f t="shared" si="1601"/>
        <v>-338087204.8881799</v>
      </c>
      <c r="DN964">
        <f t="shared" si="1602"/>
        <v>120994407.72209591</v>
      </c>
      <c r="DO964">
        <f t="shared" si="1603"/>
        <v>15810460.841036757</v>
      </c>
      <c r="DP964">
        <f>2*((((Parameters!$C$41)/((Parameters!$C$41)^2+(C964*(Parameters!$C$40*(1-Parameters!$C$42)))^2)))/((((Parameters!$C$41)/((Parameters!$C$41)^2+(C964*(Parameters!$C$40*(1-Parameters!$C$42)))^2)))^2+((-(C964*(Parameters!$C$40*(1-Parameters!$C$42)))/((Parameters!$C$41)^2+(C964*(Parameters!$C$40*(1-Parameters!$C$42)))^2)+C964*Parameters!$C$43))^2))</f>
        <v>0.21025246329568203</v>
      </c>
      <c r="DQ964">
        <f>2*(-((-(C964*(Parameters!$C$40*(1-Parameters!$C$42)))/((Parameters!$C$41)^2+(C964*(Parameters!$C$40*(1-Parameters!$C$42)))^2)+C964*Parameters!$C$43))/((((Parameters!$C$41)/((Parameters!$C$41)^2+(C964*(Parameters!$C$40*(1-Parameters!$C$42)))^2)))^2+((-(C964*(Parameters!$C$40*(1-Parameters!$C$42)))/((Parameters!$C$41)^2+(C964*(Parameters!$C$40*(1-Parameters!$C$42)))^2)+C964*Parameters!$C$43))^2))</f>
        <v>249.56671339137978</v>
      </c>
      <c r="DR964">
        <f>0</f>
        <v>0</v>
      </c>
      <c r="DS964">
        <f>0</f>
        <v>0</v>
      </c>
      <c r="DT964">
        <f t="shared" si="1604"/>
        <v>27710775391.687267</v>
      </c>
      <c r="DU964">
        <f t="shared" si="1605"/>
        <v>5875351006.8895473</v>
      </c>
      <c r="DV964">
        <f t="shared" si="1606"/>
        <v>-1461751655833.2656</v>
      </c>
      <c r="DW964">
        <f t="shared" si="1607"/>
        <v>6926838757682.9102</v>
      </c>
      <c r="DX964">
        <f t="shared" si="1608"/>
        <v>72029536.900680199</v>
      </c>
      <c r="DY964">
        <f t="shared" si="1609"/>
        <v>-338087204.8881799</v>
      </c>
      <c r="DZ964">
        <f t="shared" si="1610"/>
        <v>84511451358.906586</v>
      </c>
      <c r="EA964">
        <f t="shared" si="1611"/>
        <v>17920901584.610413</v>
      </c>
      <c r="EB964">
        <f>0</f>
        <v>0</v>
      </c>
      <c r="EC964">
        <f>0</f>
        <v>0</v>
      </c>
      <c r="ED964">
        <f>0</f>
        <v>0</v>
      </c>
      <c r="EE964">
        <f>C964*Parameters!$C$44</f>
        <v>4.0567651653889043E-4</v>
      </c>
      <c r="EF964">
        <f t="shared" si="1612"/>
        <v>24900719573.843887</v>
      </c>
      <c r="EG964">
        <f t="shared" si="1613"/>
        <v>5282352687.1061535</v>
      </c>
      <c r="EH964">
        <f t="shared" si="1614"/>
        <v>-1461751655833.2656</v>
      </c>
      <c r="EI964">
        <f t="shared" si="1615"/>
        <v>6926838757682.9102</v>
      </c>
      <c r="EJ964">
        <f t="shared" si="1616"/>
        <v>64759447.972599164</v>
      </c>
      <c r="EK964">
        <f t="shared" si="1617"/>
        <v>-303802893.6932528</v>
      </c>
      <c r="EL964">
        <f t="shared" si="1618"/>
        <v>84511451358.906586</v>
      </c>
      <c r="EM964">
        <f t="shared" si="1619"/>
        <v>17920901584.610413</v>
      </c>
      <c r="EN964">
        <f>0</f>
        <v>0</v>
      </c>
      <c r="EO964">
        <f>0</f>
        <v>0</v>
      </c>
      <c r="EP964">
        <f>(((2*Parameters!$C$47))/(((2*Parameters!$C$47))^2+((2*(C964*Parameters!$C$46-1/(C964*Parameters!$C$45))))^2))</f>
        <v>8.57502337584035E-5</v>
      </c>
      <c r="EQ964">
        <f>(-((2*(C964*Parameters!$C$46-1/(C964*Parameters!$C$45))))/(((2*Parameters!$C$47))^2+((2*(C964*Parameters!$C$46-1/(C964*Parameters!$C$45))))^2))</f>
        <v>4.6300631646420308E-2</v>
      </c>
      <c r="ER964">
        <f t="shared" si="1620"/>
        <v>-295941635765.96466</v>
      </c>
      <c r="ES964">
        <f t="shared" si="1621"/>
        <v>-61803694245.49675</v>
      </c>
      <c r="ET964">
        <f t="shared" si="1622"/>
        <v>-1461751655833.2656</v>
      </c>
      <c r="EU964">
        <f t="shared" si="1623"/>
        <v>6926838757682.9102</v>
      </c>
      <c r="EV964">
        <f t="shared" si="1624"/>
        <v>-757742738.35890937</v>
      </c>
      <c r="EW964">
        <f t="shared" si="1625"/>
        <v>3610667407.0798898</v>
      </c>
      <c r="EX964">
        <f t="shared" si="1626"/>
        <v>84511451358.906586</v>
      </c>
      <c r="EY964">
        <f t="shared" si="1627"/>
        <v>17920901584.610413</v>
      </c>
      <c r="EZ964">
        <f>(ER964+ET964/Parameters!$C$6+Parameters!$C$7*(EV964+EX964/Parameters!$C$6))</f>
        <v>-346785171621.03479</v>
      </c>
      <c r="FA964">
        <f>(ES964+EU964/Parameters!$C$6+Parameters!$C$7*(EW964+EY964/Parameters!$C$6))</f>
        <v>179129827760.86536</v>
      </c>
      <c r="FB964">
        <f t="shared" si="1628"/>
        <v>-231.82835190657028</v>
      </c>
      <c r="FC964">
        <f t="shared" si="1629"/>
        <v>2.5620193451757066E-12</v>
      </c>
      <c r="FD964">
        <f>(ER964+ET964/Parameters!$C$6+Parameters!$C$8*(EV964+EX964/Parameters!$C$6))</f>
        <v>-237695871393.05576</v>
      </c>
      <c r="FE964">
        <f>(ES964+EU964/Parameters!$C$6+Parameters!$C$8*(EW964+EY964/Parameters!$C$6))</f>
        <v>390829983479.39966</v>
      </c>
      <c r="FF964">
        <f t="shared" si="1630"/>
        <v>-233.20660077154207</v>
      </c>
      <c r="FG964">
        <f t="shared" si="1631"/>
        <v>2.1860996837763103E-12</v>
      </c>
    </row>
    <row r="965" spans="1:163" x14ac:dyDescent="0.15">
      <c r="A965">
        <f>Parameters!$C$2*(Parameters!$C$3/Parameters!$C$2)^((ROW()-2)/(Parameters!$C$4-1))</f>
        <v>6531305.5264747255</v>
      </c>
      <c r="B965">
        <f t="shared" si="1530"/>
        <v>6.8150000000000004</v>
      </c>
      <c r="C965">
        <f t="shared" si="1531"/>
        <v>41037402.920646824</v>
      </c>
      <c r="D965">
        <f>1</f>
        <v>1</v>
      </c>
      <c r="E965">
        <f>0</f>
        <v>0</v>
      </c>
      <c r="F965">
        <f>0</f>
        <v>0</v>
      </c>
      <c r="G965">
        <f>0</f>
        <v>0</v>
      </c>
      <c r="H965">
        <f>0</f>
        <v>0</v>
      </c>
      <c r="I965">
        <f>0</f>
        <v>0</v>
      </c>
      <c r="J965">
        <f>1</f>
        <v>1</v>
      </c>
      <c r="K965">
        <f>0</f>
        <v>0</v>
      </c>
      <c r="L965">
        <f>2*Parameters!$C$10</f>
        <v>0.04</v>
      </c>
      <c r="M965">
        <f>2*C965*Parameters!$C$9</f>
        <v>82.074805841293639</v>
      </c>
      <c r="N965">
        <f>0</f>
        <v>0</v>
      </c>
      <c r="O965">
        <f>0</f>
        <v>0</v>
      </c>
      <c r="P965">
        <f t="shared" si="1532"/>
        <v>1</v>
      </c>
      <c r="Q965">
        <f t="shared" si="1533"/>
        <v>0</v>
      </c>
      <c r="R965">
        <f t="shared" si="1534"/>
        <v>0.04</v>
      </c>
      <c r="S965">
        <f t="shared" si="1535"/>
        <v>82.074805841293639</v>
      </c>
      <c r="T965">
        <f t="shared" si="1536"/>
        <v>0</v>
      </c>
      <c r="U965">
        <f t="shared" si="1537"/>
        <v>0</v>
      </c>
      <c r="V965">
        <f t="shared" si="1538"/>
        <v>1</v>
      </c>
      <c r="W965">
        <f t="shared" si="1539"/>
        <v>0</v>
      </c>
      <c r="X965">
        <f>0</f>
        <v>0</v>
      </c>
      <c r="Y965">
        <f>0</f>
        <v>0</v>
      </c>
      <c r="Z965">
        <f>0</f>
        <v>0</v>
      </c>
      <c r="AA965">
        <f>C965*(Parameters!$C$12+Parameters!$C$11/2)</f>
        <v>3.0778052190485118E-3</v>
      </c>
      <c r="AB965">
        <f t="shared" si="1540"/>
        <v>0.74738973422927313</v>
      </c>
      <c r="AC965">
        <f t="shared" si="1541"/>
        <v>1.2311220876194047E-4</v>
      </c>
      <c r="AD965">
        <f t="shared" si="1542"/>
        <v>0.04</v>
      </c>
      <c r="AE965">
        <f t="shared" si="1543"/>
        <v>82.074805841293639</v>
      </c>
      <c r="AF965">
        <f t="shared" si="1544"/>
        <v>0</v>
      </c>
      <c r="AG965">
        <f t="shared" si="1545"/>
        <v>3.0778052190485118E-3</v>
      </c>
      <c r="AH965">
        <f t="shared" si="1546"/>
        <v>1</v>
      </c>
      <c r="AI965">
        <f t="shared" si="1547"/>
        <v>0</v>
      </c>
      <c r="AJ965">
        <f>0</f>
        <v>0</v>
      </c>
      <c r="AK965">
        <f>0</f>
        <v>0</v>
      </c>
      <c r="AL965">
        <f>(((2*Parameters!$C$15))/(((2*Parameters!$C$15))^2+((2*(C965*Parameters!$C$14-1/(C965*Parameters!$C$13))))^2))</f>
        <v>5.9947444609523365E-2</v>
      </c>
      <c r="AM965">
        <f>(-((2*(C965*Parameters!$C$14-1/(C965*Parameters!$C$13))))/(((2*Parameters!$C$15))^2+((2*(C965*Parameters!$C$14-1/(C965*Parameters!$C$13))))^2))</f>
        <v>-1.2227397184694999</v>
      </c>
      <c r="AN965">
        <f t="shared" si="1548"/>
        <v>101.10591261983591</v>
      </c>
      <c r="AO965">
        <f t="shared" si="1549"/>
        <v>4.8713884004783177</v>
      </c>
      <c r="AP965">
        <f t="shared" si="1550"/>
        <v>0.04</v>
      </c>
      <c r="AQ965">
        <f t="shared" si="1551"/>
        <v>82.074805841293639</v>
      </c>
      <c r="AR965">
        <f t="shared" si="1552"/>
        <v>5.9947444609523365E-2</v>
      </c>
      <c r="AS965">
        <f t="shared" si="1553"/>
        <v>-1.2196619132504514</v>
      </c>
      <c r="AT965">
        <f t="shared" si="1554"/>
        <v>1</v>
      </c>
      <c r="AU965">
        <f t="shared" si="1555"/>
        <v>0</v>
      </c>
      <c r="AV965">
        <f>2*Parameters!$C$17</f>
        <v>0.04</v>
      </c>
      <c r="AW965">
        <f>2*C965*Parameters!$C$16</f>
        <v>82.074805841293639</v>
      </c>
      <c r="AX965">
        <f>0</f>
        <v>0</v>
      </c>
      <c r="AY965">
        <f>0</f>
        <v>0</v>
      </c>
      <c r="AZ965">
        <f t="shared" si="1556"/>
        <v>101.10591261983591</v>
      </c>
      <c r="BA965">
        <f t="shared" si="1557"/>
        <v>4.8713884004783177</v>
      </c>
      <c r="BB965">
        <f t="shared" si="1558"/>
        <v>-395.7340206419945</v>
      </c>
      <c r="BC965">
        <f t="shared" si="1559"/>
        <v>8380.5178090571462</v>
      </c>
      <c r="BD965">
        <f t="shared" si="1560"/>
        <v>5.9947444609523365E-2</v>
      </c>
      <c r="BE965">
        <f t="shared" si="1561"/>
        <v>-1.2196619132504514</v>
      </c>
      <c r="BF965">
        <f t="shared" si="1562"/>
        <v>101.10591261983589</v>
      </c>
      <c r="BG965">
        <f t="shared" si="1563"/>
        <v>4.8713884004783177</v>
      </c>
      <c r="BH965">
        <f>0</f>
        <v>0</v>
      </c>
      <c r="BI965">
        <f>0</f>
        <v>0</v>
      </c>
      <c r="BJ965">
        <f>0</f>
        <v>0</v>
      </c>
      <c r="BK965">
        <f>C965*(Parameters!$C$19+Parameters!$C$18/2)</f>
        <v>3.0778052190485118E-3</v>
      </c>
      <c r="BL965">
        <f t="shared" si="1564"/>
        <v>75.312311168790814</v>
      </c>
      <c r="BM965">
        <f t="shared" si="1565"/>
        <v>3.6533961663913352</v>
      </c>
      <c r="BN965">
        <f t="shared" si="1566"/>
        <v>-395.7340206419945</v>
      </c>
      <c r="BO965">
        <f t="shared" si="1567"/>
        <v>8380.5178090571462</v>
      </c>
      <c r="BP965">
        <f t="shared" si="1568"/>
        <v>4.495425996651882E-2</v>
      </c>
      <c r="BQ965">
        <f t="shared" si="1569"/>
        <v>-0.90847760771245767</v>
      </c>
      <c r="BR965">
        <f t="shared" si="1570"/>
        <v>101.10591261983589</v>
      </c>
      <c r="BS965">
        <f t="shared" si="1571"/>
        <v>4.8713884004783177</v>
      </c>
      <c r="BT965">
        <f>2*((((Parameters!$C$21)/((Parameters!$C$21)^2+(C965*Parameters!$C$20)^2)))/((((Parameters!$C$21)/((Parameters!$C$21)^2+(C965*Parameters!$C$20)^2)))^2+((-(C965*Parameters!$C$20)/((Parameters!$C$21)^2+(C965*Parameters!$C$20)^2)+C965*Parameters!$C$22))^2))</f>
        <v>0.21895605249191824</v>
      </c>
      <c r="BU965">
        <f>2*(-((-(C965*Parameters!$C$20)/((Parameters!$C$21)^2+(C965*Parameters!$C$20)^2)+C965*Parameters!$C$22))/((((Parameters!$C$21)/((Parameters!$C$21)^2+(C965*Parameters!$C$20)^2)))^2+((-(C965*Parameters!$C$20)/((Parameters!$C$21)^2+(C965*Parameters!$C$20)^2)+C965*Parameters!$C$22))^2))</f>
        <v>13057.71719394426</v>
      </c>
      <c r="BV965">
        <f>0</f>
        <v>0</v>
      </c>
      <c r="BW965">
        <f>0</f>
        <v>0</v>
      </c>
      <c r="BX965">
        <f t="shared" si="1572"/>
        <v>75.312311168790814</v>
      </c>
      <c r="BY965">
        <f t="shared" si="1573"/>
        <v>3.6533961663913352</v>
      </c>
      <c r="BZ965">
        <f t="shared" si="1574"/>
        <v>-48084.257872462615</v>
      </c>
      <c r="CA965">
        <f t="shared" si="1575"/>
        <v>991788.17820666009</v>
      </c>
      <c r="CB965">
        <f t="shared" si="1576"/>
        <v>4.495425996651882E-2</v>
      </c>
      <c r="CC965">
        <f t="shared" si="1577"/>
        <v>-0.90847760771245767</v>
      </c>
      <c r="CD965">
        <f t="shared" si="1578"/>
        <v>11963.759434167448</v>
      </c>
      <c r="CE965">
        <f t="shared" si="1579"/>
        <v>591.67248503556914</v>
      </c>
      <c r="CF965">
        <f>0</f>
        <v>0</v>
      </c>
      <c r="CG965">
        <f>0</f>
        <v>0</v>
      </c>
      <c r="CH965">
        <f>(((Parameters!$C$25))/(((Parameters!$C$25))^2+((C965*Parameters!$C$24-1/(C965*Parameters!$C$23)))^2))+(((Parameters!$C$29+Parameters!$C$28))/(((Parameters!$C$29+Parameters!$C$28))^2+((C965*Parameters!$C$27-1/(C965*Parameters!$C$26)))^2))</f>
        <v>0.22164878603272134</v>
      </c>
      <c r="CI965">
        <f>(-((C965*Parameters!$C$24-1/(C965*Parameters!$C$23)))/(((Parameters!$C$25))^2+((C965*Parameters!$C$24-1/(C965*Parameters!$C$23)))^2))+(-((C965*Parameters!$C$27-1/(C965*Parameters!$C$26)))/(((Parameters!$C$29+Parameters!$C$28))^2+((C965*Parameters!$C$27-1/(C965*Parameters!$C$26)))^2))</f>
        <v>-2.7821244796249691</v>
      </c>
      <c r="CJ965">
        <f t="shared" si="1580"/>
        <v>2748695.6641178536</v>
      </c>
      <c r="CK965">
        <f t="shared" si="1581"/>
        <v>353608.69000885478</v>
      </c>
      <c r="CL965">
        <f t="shared" si="1582"/>
        <v>-48084.257872462615</v>
      </c>
      <c r="CM965">
        <f t="shared" si="1583"/>
        <v>991788.17820666009</v>
      </c>
      <c r="CN965">
        <f t="shared" si="1584"/>
        <v>4297.9042137686938</v>
      </c>
      <c r="CO965">
        <f t="shared" si="1585"/>
        <v>-33154.432979712044</v>
      </c>
      <c r="CP965">
        <f t="shared" si="1586"/>
        <v>11963.759434167448</v>
      </c>
      <c r="CQ965">
        <f t="shared" si="1587"/>
        <v>591.67248503556914</v>
      </c>
      <c r="CR965">
        <f>2*((((Parameters!$C$31)/((Parameters!$C$31)^2+(C965*Parameters!$C$30)^2)))/((((Parameters!$C$31)/((Parameters!$C$31)^2+(C965*Parameters!$C$30)^2)))^2+((-(C965*Parameters!$C$30)/((Parameters!$C$31)^2+(C965*Parameters!$C$30)^2)+C965*Parameters!$C$32))^2))</f>
        <v>7.6706253358111737E-2</v>
      </c>
      <c r="CS965">
        <f>2*(-((-(C965*Parameters!$C$30)/((Parameters!$C$31)^2+(C965*Parameters!$C$30)^2)+C965*Parameters!$C$32))/((((Parameters!$C$31)/((Parameters!$C$31)^2+(C965*Parameters!$C$30)^2)))^2+((-(C965*Parameters!$C$30)/((Parameters!$C$31)^2+(C965*Parameters!$C$30)^2)+C965*Parameters!$C$32))^2))</f>
        <v>3750.6729254037505</v>
      </c>
      <c r="CT965">
        <f>0</f>
        <v>0</v>
      </c>
      <c r="CU965">
        <f>0</f>
        <v>0</v>
      </c>
      <c r="CV965">
        <f t="shared" si="1588"/>
        <v>2748695.6641178536</v>
      </c>
      <c r="CW965">
        <f t="shared" si="1589"/>
        <v>353608.69000885478</v>
      </c>
      <c r="CX965">
        <f t="shared" si="1590"/>
        <v>-1326107781.9155555</v>
      </c>
      <c r="CY965">
        <f t="shared" si="1591"/>
        <v>10310477319.757486</v>
      </c>
      <c r="CZ965">
        <f t="shared" si="1592"/>
        <v>4297.9042137686938</v>
      </c>
      <c r="DA965">
        <f t="shared" si="1593"/>
        <v>-33154.432979712044</v>
      </c>
      <c r="DB965">
        <f t="shared" si="1594"/>
        <v>124363727.56968285</v>
      </c>
      <c r="DC965">
        <f t="shared" si="1595"/>
        <v>16118081.49070988</v>
      </c>
      <c r="DD965">
        <f>0</f>
        <v>0</v>
      </c>
      <c r="DE965">
        <f>0</f>
        <v>0</v>
      </c>
      <c r="DF965">
        <f>(((Parameters!$C$35))/(((Parameters!$C$35))^2+((C965*Parameters!$C$34-1/(C965*Parameters!$C$33)))^2))+(((Parameters!$C$39+Parameters!$C$38))/(((Parameters!$C$39+Parameters!$C$38))^2+((C965*Parameters!$C$37-1/(C965*Parameters!$C$36)))^2))</f>
        <v>0.22164878603272134</v>
      </c>
      <c r="DG965">
        <f>(-((C965*Parameters!$C$34-1/(C965*Parameters!$C$33)))/(((Parameters!$C$35))^2+((C965*Parameters!$C$34-1/(C965*Parameters!$C$33)))^2))+(-((C965*Parameters!$C$37-1/(C965*Parameters!$C$36)))/(((Parameters!$C$39+Parameters!$C$38))^2+((C965*Parameters!$C$37-1/(C965*Parameters!$C$36)))^2))</f>
        <v>-2.7821244796249691</v>
      </c>
      <c r="DH965">
        <f t="shared" si="1596"/>
        <v>28393849863.569336</v>
      </c>
      <c r="DI965">
        <f t="shared" si="1597"/>
        <v>5975055312.7205982</v>
      </c>
      <c r="DJ965">
        <f t="shared" si="1598"/>
        <v>-1326107781.9155555</v>
      </c>
      <c r="DK965">
        <f t="shared" si="1599"/>
        <v>10310477319.757486</v>
      </c>
      <c r="DL965">
        <f t="shared" si="1600"/>
        <v>72411876.226432115</v>
      </c>
      <c r="DM965">
        <f t="shared" si="1601"/>
        <v>-342455972.08641267</v>
      </c>
      <c r="DN965">
        <f t="shared" si="1602"/>
        <v>124363727.56968285</v>
      </c>
      <c r="DO965">
        <f t="shared" si="1603"/>
        <v>16118081.49070988</v>
      </c>
      <c r="DP965">
        <f>2*((((Parameters!$C$41)/((Parameters!$C$41)^2+(C965*(Parameters!$C$40*(1-Parameters!$C$42)))^2)))/((((Parameters!$C$41)/((Parameters!$C$41)^2+(C965*(Parameters!$C$40*(1-Parameters!$C$42)))^2)))^2+((-(C965*(Parameters!$C$40*(1-Parameters!$C$42)))/((Parameters!$C$41)^2+(C965*(Parameters!$C$40*(1-Parameters!$C$42)))^2)+C965*Parameters!$C$43))^2))</f>
        <v>0.21050059777244989</v>
      </c>
      <c r="DQ965">
        <f>2*(-((-(C965*(Parameters!$C$40*(1-Parameters!$C$42)))/((Parameters!$C$41)^2+(C965*(Parameters!$C$40*(1-Parameters!$C$42)))^2)+C965*Parameters!$C$43))/((((Parameters!$C$41)/((Parameters!$C$41)^2+(C965*(Parameters!$C$40*(1-Parameters!$C$42)))^2)))^2+((-(C965*(Parameters!$C$40*(1-Parameters!$C$42)))/((Parameters!$C$41)^2+(C965*(Parameters!$C$40*(1-Parameters!$C$42)))^2)+C965*Parameters!$C$43))^2))</f>
        <v>252.60548712855098</v>
      </c>
      <c r="DR965">
        <f>0</f>
        <v>0</v>
      </c>
      <c r="DS965">
        <f>0</f>
        <v>0</v>
      </c>
      <c r="DT965">
        <f t="shared" si="1604"/>
        <v>28393849863.569336</v>
      </c>
      <c r="DU965">
        <f t="shared" si="1605"/>
        <v>5975055312.7205982</v>
      </c>
      <c r="DV965">
        <f t="shared" si="1606"/>
        <v>-1504680943302.3962</v>
      </c>
      <c r="DW965">
        <f t="shared" si="1607"/>
        <v>7184010506276.6816</v>
      </c>
      <c r="DX965">
        <f t="shared" si="1608"/>
        <v>72411876.226432115</v>
      </c>
      <c r="DY965">
        <f t="shared" si="1609"/>
        <v>-342455972.08641267</v>
      </c>
      <c r="DZ965">
        <f t="shared" si="1610"/>
        <v>86645864119.770905</v>
      </c>
      <c r="EA965">
        <f t="shared" si="1611"/>
        <v>18235668162.726002</v>
      </c>
      <c r="EB965">
        <f>0</f>
        <v>0</v>
      </c>
      <c r="EC965">
        <f>0</f>
        <v>0</v>
      </c>
      <c r="ED965">
        <f>0</f>
        <v>0</v>
      </c>
      <c r="EE965">
        <f>C965*Parameters!$C$44</f>
        <v>4.1037402920646822E-4</v>
      </c>
      <c r="EF965">
        <f t="shared" si="1612"/>
        <v>25445718526.246975</v>
      </c>
      <c r="EG965">
        <f t="shared" si="1613"/>
        <v>5357573331.3474045</v>
      </c>
      <c r="EH965">
        <f t="shared" si="1614"/>
        <v>-1504680943302.3962</v>
      </c>
      <c r="EI965">
        <f t="shared" si="1615"/>
        <v>7184010506276.6816</v>
      </c>
      <c r="EJ965">
        <f t="shared" si="1616"/>
        <v>64928431.607222132</v>
      </c>
      <c r="EK965">
        <f t="shared" si="1617"/>
        <v>-306898759.7135061</v>
      </c>
      <c r="EL965">
        <f t="shared" si="1618"/>
        <v>86645864119.770905</v>
      </c>
      <c r="EM965">
        <f t="shared" si="1619"/>
        <v>18235668162.726002</v>
      </c>
      <c r="EN965">
        <f>0</f>
        <v>0</v>
      </c>
      <c r="EO965">
        <f>0</f>
        <v>0</v>
      </c>
      <c r="EP965">
        <f>(((2*Parameters!$C$47))/(((2*Parameters!$C$47))^2+((2*(C965*Parameters!$C$46-1/(C965*Parameters!$C$45))))^2))</f>
        <v>8.7901371326562269E-5</v>
      </c>
      <c r="EQ965">
        <f>(-((2*(C965*Parameters!$C$46-1/(C965*Parameters!$C$45))))/(((2*Parameters!$C$47))^2+((2*(C965*Parameters!$C$46-1/(C965*Parameters!$C$45))))^2))</f>
        <v>4.6877783186846364E-2</v>
      </c>
      <c r="ER965">
        <f t="shared" si="1620"/>
        <v>-311457031917.3429</v>
      </c>
      <c r="ES965">
        <f t="shared" si="1621"/>
        <v>-64547049319.035645</v>
      </c>
      <c r="ET965">
        <f t="shared" si="1622"/>
        <v>-1504680943302.3962</v>
      </c>
      <c r="EU965">
        <f t="shared" si="1623"/>
        <v>7184010506276.6816</v>
      </c>
      <c r="EV965">
        <f t="shared" si="1624"/>
        <v>-782302976.51642156</v>
      </c>
      <c r="EW965">
        <f t="shared" si="1625"/>
        <v>3756470212.7686248</v>
      </c>
      <c r="EX965">
        <f t="shared" si="1626"/>
        <v>86645864119.770905</v>
      </c>
      <c r="EY965">
        <f t="shared" si="1627"/>
        <v>18235668162.726002</v>
      </c>
      <c r="EZ965">
        <f>(ER965+ET965/Parameters!$C$6+Parameters!$C$7*(EV965+EX965/Parameters!$C$6))</f>
        <v>-363793760380.03491</v>
      </c>
      <c r="FA965">
        <f>(ES965+EU965/Parameters!$C$6+Parameters!$C$7*(EW965+EY965/Parameters!$C$6))</f>
        <v>185331576986.24023</v>
      </c>
      <c r="FB965">
        <f t="shared" si="1628"/>
        <v>-232.2191916958551</v>
      </c>
      <c r="FC965">
        <f t="shared" si="1629"/>
        <v>2.4492911609370336E-12</v>
      </c>
      <c r="FD965">
        <f>(ER965+ET965/Parameters!$C$6+Parameters!$C$8*(EV965+EX965/Parameters!$C$6))</f>
        <v>-252220449867.12396</v>
      </c>
      <c r="FE965">
        <f>(ES965+EU965/Parameters!$C$6+Parameters!$C$8*(EW965+EY965/Parameters!$C$6))</f>
        <v>404869293125.06451</v>
      </c>
      <c r="FF965">
        <f t="shared" si="1630"/>
        <v>-233.57046874010055</v>
      </c>
      <c r="FG965">
        <f t="shared" si="1631"/>
        <v>2.0964116429207663E-12</v>
      </c>
    </row>
    <row r="966" spans="1:163" x14ac:dyDescent="0.15">
      <c r="A966">
        <f>Parameters!$C$2*(Parameters!$C$3/Parameters!$C$2)^((ROW()-2)/(Parameters!$C$4-1))</f>
        <v>6606934.4800759619</v>
      </c>
      <c r="B966">
        <f t="shared" si="1530"/>
        <v>6.82</v>
      </c>
      <c r="C966">
        <f t="shared" si="1531"/>
        <v>41512593.650711484</v>
      </c>
      <c r="D966">
        <f>1</f>
        <v>1</v>
      </c>
      <c r="E966">
        <f>0</f>
        <v>0</v>
      </c>
      <c r="F966">
        <f>0</f>
        <v>0</v>
      </c>
      <c r="G966">
        <f>0</f>
        <v>0</v>
      </c>
      <c r="H966">
        <f>0</f>
        <v>0</v>
      </c>
      <c r="I966">
        <f>0</f>
        <v>0</v>
      </c>
      <c r="J966">
        <f>1</f>
        <v>1</v>
      </c>
      <c r="K966">
        <f>0</f>
        <v>0</v>
      </c>
      <c r="L966">
        <f>2*Parameters!$C$10</f>
        <v>0.04</v>
      </c>
      <c r="M966">
        <f>2*C966*Parameters!$C$9</f>
        <v>83.02518730142296</v>
      </c>
      <c r="N966">
        <f>0</f>
        <v>0</v>
      </c>
      <c r="O966">
        <f>0</f>
        <v>0</v>
      </c>
      <c r="P966">
        <f t="shared" si="1532"/>
        <v>1</v>
      </c>
      <c r="Q966">
        <f t="shared" si="1533"/>
        <v>0</v>
      </c>
      <c r="R966">
        <f t="shared" si="1534"/>
        <v>0.04</v>
      </c>
      <c r="S966">
        <f t="shared" si="1535"/>
        <v>83.02518730142296</v>
      </c>
      <c r="T966">
        <f t="shared" si="1536"/>
        <v>0</v>
      </c>
      <c r="U966">
        <f t="shared" si="1537"/>
        <v>0</v>
      </c>
      <c r="V966">
        <f t="shared" si="1538"/>
        <v>1</v>
      </c>
      <c r="W966">
        <f t="shared" si="1539"/>
        <v>0</v>
      </c>
      <c r="X966">
        <f>0</f>
        <v>0</v>
      </c>
      <c r="Y966">
        <f>0</f>
        <v>0</v>
      </c>
      <c r="Z966">
        <f>0</f>
        <v>0</v>
      </c>
      <c r="AA966">
        <f>C966*(Parameters!$C$12+Parameters!$C$11/2)</f>
        <v>3.1134445238033613E-3</v>
      </c>
      <c r="AB966">
        <f t="shared" si="1540"/>
        <v>0.74150568525863636</v>
      </c>
      <c r="AC966">
        <f t="shared" si="1541"/>
        <v>1.2453778095213445E-4</v>
      </c>
      <c r="AD966">
        <f t="shared" si="1542"/>
        <v>0.04</v>
      </c>
      <c r="AE966">
        <f t="shared" si="1543"/>
        <v>83.02518730142296</v>
      </c>
      <c r="AF966">
        <f t="shared" si="1544"/>
        <v>0</v>
      </c>
      <c r="AG966">
        <f t="shared" si="1545"/>
        <v>3.1134445238033613E-3</v>
      </c>
      <c r="AH966">
        <f t="shared" si="1546"/>
        <v>1</v>
      </c>
      <c r="AI966">
        <f t="shared" si="1547"/>
        <v>0</v>
      </c>
      <c r="AJ966">
        <f>0</f>
        <v>0</v>
      </c>
      <c r="AK966">
        <f>0</f>
        <v>0</v>
      </c>
      <c r="AL966">
        <f>(((2*Parameters!$C$15))/(((2*Parameters!$C$15))^2+((2*(C966*Parameters!$C$14-1/(C966*Parameters!$C$13))))^2))</f>
        <v>5.8570180308224945E-2</v>
      </c>
      <c r="AM966">
        <f>(-((2*(C966*Parameters!$C$14-1/(C966*Parameters!$C$13))))/(((2*Parameters!$C$15))^2+((2*(C966*Parameters!$C$14-1/(C966*Parameters!$C$13))))^2))</f>
        <v>-1.20864554013337</v>
      </c>
      <c r="AN966">
        <f t="shared" si="1548"/>
        <v>101.09187084307352</v>
      </c>
      <c r="AO966">
        <f t="shared" si="1549"/>
        <v>4.8145789065441082</v>
      </c>
      <c r="AP966">
        <f t="shared" si="1550"/>
        <v>0.04</v>
      </c>
      <c r="AQ966">
        <f t="shared" si="1551"/>
        <v>83.02518730142296</v>
      </c>
      <c r="AR966">
        <f t="shared" si="1552"/>
        <v>5.8570180308224945E-2</v>
      </c>
      <c r="AS966">
        <f t="shared" si="1553"/>
        <v>-1.2055320956095665</v>
      </c>
      <c r="AT966">
        <f t="shared" si="1554"/>
        <v>1</v>
      </c>
      <c r="AU966">
        <f t="shared" si="1555"/>
        <v>0</v>
      </c>
      <c r="AV966">
        <f>2*Parameters!$C$17</f>
        <v>0.04</v>
      </c>
      <c r="AW966">
        <f>2*C966*Parameters!$C$16</f>
        <v>83.02518730142296</v>
      </c>
      <c r="AX966">
        <f>0</f>
        <v>0</v>
      </c>
      <c r="AY966">
        <f>0</f>
        <v>0</v>
      </c>
      <c r="AZ966">
        <f t="shared" si="1556"/>
        <v>101.09187084307352</v>
      </c>
      <c r="BA966">
        <f t="shared" si="1557"/>
        <v>4.8145789065441082</v>
      </c>
      <c r="BB966">
        <f t="shared" si="1558"/>
        <v>-395.64764065958178</v>
      </c>
      <c r="BC966">
        <f t="shared" si="1559"/>
        <v>8476.3892818551212</v>
      </c>
      <c r="BD966">
        <f t="shared" si="1560"/>
        <v>5.8570180308224945E-2</v>
      </c>
      <c r="BE966">
        <f t="shared" si="1561"/>
        <v>-1.2055320956095665</v>
      </c>
      <c r="BF966">
        <f t="shared" si="1562"/>
        <v>101.09187084307352</v>
      </c>
      <c r="BG966">
        <f t="shared" si="1563"/>
        <v>4.8145789065441082</v>
      </c>
      <c r="BH966">
        <f>0</f>
        <v>0</v>
      </c>
      <c r="BI966">
        <f>0</f>
        <v>0</v>
      </c>
      <c r="BJ966">
        <f>0</f>
        <v>0</v>
      </c>
      <c r="BK966">
        <f>C966*(Parameters!$C$19+Parameters!$C$18/2)</f>
        <v>3.1134445238033613E-3</v>
      </c>
      <c r="BL966">
        <f t="shared" si="1564"/>
        <v>74.701103051856194</v>
      </c>
      <c r="BM966">
        <f t="shared" si="1565"/>
        <v>3.5827519263768135</v>
      </c>
      <c r="BN966">
        <f t="shared" si="1566"/>
        <v>-395.64764065958178</v>
      </c>
      <c r="BO966">
        <f t="shared" si="1567"/>
        <v>8476.3892818551212</v>
      </c>
      <c r="BP966">
        <f t="shared" si="1568"/>
        <v>4.3580255977226014E-2</v>
      </c>
      <c r="BQ966">
        <f t="shared" si="1569"/>
        <v>-0.89078816393216265</v>
      </c>
      <c r="BR966">
        <f t="shared" si="1570"/>
        <v>101.09187084307352</v>
      </c>
      <c r="BS966">
        <f t="shared" si="1571"/>
        <v>4.8145789065441082</v>
      </c>
      <c r="BT966">
        <f>2*((((Parameters!$C$21)/((Parameters!$C$21)^2+(C966*Parameters!$C$20)^2)))/((((Parameters!$C$21)/((Parameters!$C$21)^2+(C966*Parameters!$C$20)^2)))^2+((-(C966*Parameters!$C$20)/((Parameters!$C$21)^2+(C966*Parameters!$C$20)^2)+C966*Parameters!$C$22))^2))</f>
        <v>0.2332880103184117</v>
      </c>
      <c r="BU966">
        <f>2*(-((-(C966*Parameters!$C$20)/((Parameters!$C$21)^2+(C966*Parameters!$C$20)^2)+C966*Parameters!$C$22))/((((Parameters!$C$21)/((Parameters!$C$21)^2+(C966*Parameters!$C$20)^2)))^2+((-(C966*Parameters!$C$20)/((Parameters!$C$21)^2+(C966*Parameters!$C$20)^2)+C966*Parameters!$C$22))^2))</f>
        <v>13634.367336365607</v>
      </c>
      <c r="BV966">
        <f>0</f>
        <v>0</v>
      </c>
      <c r="BW966">
        <f>0</f>
        <v>0</v>
      </c>
      <c r="BX966">
        <f t="shared" si="1572"/>
        <v>74.701103051856194</v>
      </c>
      <c r="BY966">
        <f t="shared" si="1573"/>
        <v>3.5827519263768135</v>
      </c>
      <c r="BZ966">
        <f t="shared" si="1574"/>
        <v>-49226.776608253007</v>
      </c>
      <c r="CA966">
        <f t="shared" si="1575"/>
        <v>1026979.5045356327</v>
      </c>
      <c r="CB966">
        <f t="shared" si="1576"/>
        <v>4.3580255977226014E-2</v>
      </c>
      <c r="CC966">
        <f t="shared" si="1577"/>
        <v>-0.89078816393216265</v>
      </c>
      <c r="CD966">
        <f t="shared" si="1578"/>
        <v>12246.435083532049</v>
      </c>
      <c r="CE966">
        <f t="shared" si="1579"/>
        <v>598.79598731450744</v>
      </c>
      <c r="CF966">
        <f>0</f>
        <v>0</v>
      </c>
      <c r="CG966">
        <f>0</f>
        <v>0</v>
      </c>
      <c r="CH966">
        <f>(((Parameters!$C$25))/(((Parameters!$C$25))^2+((C966*Parameters!$C$24-1/(C966*Parameters!$C$23)))^2))+(((Parameters!$C$29+Parameters!$C$28))/(((Parameters!$C$29+Parameters!$C$28))^2+((C966*Parameters!$C$27-1/(C966*Parameters!$C$26)))^2))</f>
        <v>0.21713756021757957</v>
      </c>
      <c r="CI966">
        <f>(-((C966*Parameters!$C$24-1/(C966*Parameters!$C$23)))/(((Parameters!$C$25))^2+((C966*Parameters!$C$24-1/(C966*Parameters!$C$23)))^2))+(-((C966*Parameters!$C$27-1/(C966*Parameters!$C$26)))/(((Parameters!$C$29+Parameters!$C$28))^2+((C966*Parameters!$C$27-1/(C966*Parameters!$C$26)))^2))</f>
        <v>-2.7415491486251873</v>
      </c>
      <c r="CJ966">
        <f t="shared" si="1580"/>
        <v>2804900.5052481405</v>
      </c>
      <c r="CK966">
        <f t="shared" si="1581"/>
        <v>357957.03426017065</v>
      </c>
      <c r="CL966">
        <f t="shared" si="1582"/>
        <v>-49226.776608253007</v>
      </c>
      <c r="CM966">
        <f t="shared" si="1583"/>
        <v>1026979.5045356327</v>
      </c>
      <c r="CN966">
        <f t="shared" si="1584"/>
        <v>4300.8332448793626</v>
      </c>
      <c r="CO966">
        <f t="shared" si="1585"/>
        <v>-33445.073365361299</v>
      </c>
      <c r="CP966">
        <f t="shared" si="1586"/>
        <v>12246.435083532049</v>
      </c>
      <c r="CQ966">
        <f t="shared" si="1587"/>
        <v>598.79598731450744</v>
      </c>
      <c r="CR966">
        <f>2*((((Parameters!$C$31)/((Parameters!$C$31)^2+(C966*Parameters!$C$30)^2)))/((((Parameters!$C$31)/((Parameters!$C$31)^2+(C966*Parameters!$C$30)^2)))^2+((-(C966*Parameters!$C$30)/((Parameters!$C$31)^2+(C966*Parameters!$C$30)^2)+C966*Parameters!$C$32))^2))</f>
        <v>7.8100002874057856E-2</v>
      </c>
      <c r="CS966">
        <f>2*(-((-(C966*Parameters!$C$30)/((Parameters!$C$31)^2+(C966*Parameters!$C$30)^2)+C966*Parameters!$C$32))/((((Parameters!$C$31)/((Parameters!$C$31)^2+(C966*Parameters!$C$30)^2)))^2+((-(C966*Parameters!$C$30)/((Parameters!$C$31)^2+(C966*Parameters!$C$30)^2)+C966*Parameters!$C$32))^2))</f>
        <v>3828.41785582687</v>
      </c>
      <c r="CT966">
        <f>0</f>
        <v>0</v>
      </c>
      <c r="CU966">
        <f>0</f>
        <v>0</v>
      </c>
      <c r="CV966">
        <f t="shared" si="1588"/>
        <v>2804900.5052481405</v>
      </c>
      <c r="CW966">
        <f t="shared" si="1589"/>
        <v>357957.03426017065</v>
      </c>
      <c r="CX966">
        <f t="shared" si="1590"/>
        <v>-1370239265.6195548</v>
      </c>
      <c r="CY966">
        <f t="shared" si="1591"/>
        <v>10739386114.059731</v>
      </c>
      <c r="CZ966">
        <f t="shared" si="1592"/>
        <v>4300.8332448793626</v>
      </c>
      <c r="DA966">
        <f t="shared" si="1593"/>
        <v>-33445.073365361299</v>
      </c>
      <c r="DB966">
        <f t="shared" si="1594"/>
        <v>128054298.39156118</v>
      </c>
      <c r="DC966">
        <f t="shared" si="1595"/>
        <v>16463373.525291326</v>
      </c>
      <c r="DD966">
        <f>0</f>
        <v>0</v>
      </c>
      <c r="DE966">
        <f>0</f>
        <v>0</v>
      </c>
      <c r="DF966">
        <f>(((Parameters!$C$35))/(((Parameters!$C$35))^2+((C966*Parameters!$C$34-1/(C966*Parameters!$C$33)))^2))+(((Parameters!$C$39+Parameters!$C$38))/(((Parameters!$C$39+Parameters!$C$38))^2+((C966*Parameters!$C$37-1/(C966*Parameters!$C$36)))^2))</f>
        <v>0.21713756021757957</v>
      </c>
      <c r="DG966">
        <f>(-((C966*Parameters!$C$34-1/(C966*Parameters!$C$33)))/(((Parameters!$C$35))^2+((C966*Parameters!$C$34-1/(C966*Parameters!$C$33)))^2))+(-((C966*Parameters!$C$37-1/(C966*Parameters!$C$36)))/(((Parameters!$C$39+Parameters!$C$38))^2+((C966*Parameters!$C$37-1/(C966*Parameters!$C$36)))^2))</f>
        <v>-2.7415491486251873</v>
      </c>
      <c r="DH966">
        <f t="shared" si="1596"/>
        <v>29147829347.211903</v>
      </c>
      <c r="DI966">
        <f t="shared" si="1597"/>
        <v>6088860348.1478348</v>
      </c>
      <c r="DJ966">
        <f t="shared" si="1598"/>
        <v>-1370239265.6195548</v>
      </c>
      <c r="DK966">
        <f t="shared" si="1599"/>
        <v>10739386114.059731</v>
      </c>
      <c r="DL966">
        <f t="shared" si="1600"/>
        <v>72944846.433123276</v>
      </c>
      <c r="DM966">
        <f t="shared" si="1601"/>
        <v>-347525781.04631317</v>
      </c>
      <c r="DN966">
        <f t="shared" si="1602"/>
        <v>128054298.39156118</v>
      </c>
      <c r="DO966">
        <f t="shared" si="1603"/>
        <v>16463373.525291326</v>
      </c>
      <c r="DP966">
        <f>2*((((Parameters!$C$41)/((Parameters!$C$41)^2+(C966*(Parameters!$C$40*(1-Parameters!$C$42)))^2)))/((((Parameters!$C$41)/((Parameters!$C$41)^2+(C966*(Parameters!$C$40*(1-Parameters!$C$42)))^2)))^2+((-(C966*(Parameters!$C$40*(1-Parameters!$C$42)))/((Parameters!$C$41)^2+(C966*(Parameters!$C$40*(1-Parameters!$C$42)))^2)+C966*Parameters!$C$43))^2))</f>
        <v>0.21075496705002708</v>
      </c>
      <c r="DQ966">
        <f>2*(-((-(C966*(Parameters!$C$40*(1-Parameters!$C$42)))/((Parameters!$C$41)^2+(C966*(Parameters!$C$40*(1-Parameters!$C$42)))^2)+C966*Parameters!$C$43))/((((Parameters!$C$41)/((Parameters!$C$41)^2+(C966*(Parameters!$C$40*(1-Parameters!$C$42)))^2)))^2+((-(C966*(Parameters!$C$40*(1-Parameters!$C$42)))/((Parameters!$C$41)^2+(C966*(Parameters!$C$40*(1-Parameters!$C$42)))^2)+C966*Parameters!$C$43))^2))</f>
        <v>255.68486595115465</v>
      </c>
      <c r="DR966">
        <f>0</f>
        <v>0</v>
      </c>
      <c r="DS966">
        <f>0</f>
        <v>0</v>
      </c>
      <c r="DT966">
        <f t="shared" si="1604"/>
        <v>29147829347.211903</v>
      </c>
      <c r="DU966">
        <f t="shared" si="1605"/>
        <v>6088860348.1478348</v>
      </c>
      <c r="DV966">
        <f t="shared" si="1606"/>
        <v>-1552056631363.448</v>
      </c>
      <c r="DW966">
        <f t="shared" si="1607"/>
        <v>7464681483085.1123</v>
      </c>
      <c r="DX966">
        <f t="shared" si="1608"/>
        <v>72944846.433123276</v>
      </c>
      <c r="DY966">
        <f t="shared" si="1609"/>
        <v>-347525781.04631317</v>
      </c>
      <c r="DZ966">
        <f t="shared" si="1610"/>
        <v>89000510528.494934</v>
      </c>
      <c r="EA966">
        <f t="shared" si="1611"/>
        <v>18594113871.072525</v>
      </c>
      <c r="EB966">
        <f>0</f>
        <v>0</v>
      </c>
      <c r="EC966">
        <f>0</f>
        <v>0</v>
      </c>
      <c r="ED966">
        <f>0</f>
        <v>0</v>
      </c>
      <c r="EE966">
        <f>C966*Parameters!$C$44</f>
        <v>4.1512593650711483E-4</v>
      </c>
      <c r="EF966">
        <f t="shared" si="1612"/>
        <v>26049046455.818878</v>
      </c>
      <c r="EG966">
        <f t="shared" si="1613"/>
        <v>5444561385.5410051</v>
      </c>
      <c r="EH966">
        <f t="shared" si="1614"/>
        <v>-1552056631363.448</v>
      </c>
      <c r="EI966">
        <f t="shared" si="1615"/>
        <v>7464681483085.1123</v>
      </c>
      <c r="EJ966">
        <f t="shared" si="1616"/>
        <v>65225947.498874359</v>
      </c>
      <c r="EK966">
        <f t="shared" si="1617"/>
        <v>-310579360.76356035</v>
      </c>
      <c r="EL966">
        <f t="shared" si="1618"/>
        <v>89000510528.494934</v>
      </c>
      <c r="EM966">
        <f t="shared" si="1619"/>
        <v>18594113871.072525</v>
      </c>
      <c r="EN966">
        <f>0</f>
        <v>0</v>
      </c>
      <c r="EO966">
        <f>0</f>
        <v>0</v>
      </c>
      <c r="EP966">
        <f>(((2*Parameters!$C$47))/(((2*Parameters!$C$47))^2+((2*(C966*Parameters!$C$46-1/(C966*Parameters!$C$45))))^2))</f>
        <v>9.0110290206828298E-5</v>
      </c>
      <c r="EQ966">
        <f>(-((2*(C966*Parameters!$C$46-1/(C966*Parameters!$C$45))))/(((2*Parameters!$C$47))^2+((2*(C966*Parameters!$C$46-1/(C966*Parameters!$C$45))))^2))</f>
        <v>4.7463134486739354E-2</v>
      </c>
      <c r="ER966">
        <f t="shared" si="1620"/>
        <v>-328387990949.99237</v>
      </c>
      <c r="ES966">
        <f t="shared" si="1621"/>
        <v>-67548266625.155632</v>
      </c>
      <c r="ET966">
        <f t="shared" si="1622"/>
        <v>-1552056631363.448</v>
      </c>
      <c r="EU966">
        <f t="shared" si="1623"/>
        <v>7464681483085.1123</v>
      </c>
      <c r="EV966">
        <f t="shared" si="1624"/>
        <v>-809289117.99330807</v>
      </c>
      <c r="EW966">
        <f t="shared" si="1625"/>
        <v>3915339360.8359179</v>
      </c>
      <c r="EX966">
        <f t="shared" si="1626"/>
        <v>89000510528.494934</v>
      </c>
      <c r="EY966">
        <f t="shared" si="1627"/>
        <v>18594113871.072525</v>
      </c>
      <c r="EZ966">
        <f>(ER966+ET966/Parameters!$C$6+Parameters!$C$7*(EV966+EX966/Parameters!$C$6))</f>
        <v>-382372569432.19928</v>
      </c>
      <c r="FA966">
        <f>(ES966+EU966/Parameters!$C$6+Parameters!$C$7*(EW966+EY966/Parameters!$C$6))</f>
        <v>192092828438.67435</v>
      </c>
      <c r="FB966">
        <f t="shared" si="1628"/>
        <v>-232.62708354573871</v>
      </c>
      <c r="FC966">
        <f t="shared" si="1629"/>
        <v>2.336930639843604E-12</v>
      </c>
      <c r="FD966">
        <f>(ER966+ET966/Parameters!$C$6+Parameters!$C$8*(EV966+EX966/Parameters!$C$6))</f>
        <v>-268053528760.56915</v>
      </c>
      <c r="FE966">
        <f>(ES966+EU966/Parameters!$C$6+Parameters!$C$8*(EW966+EY966/Parameters!$C$6))</f>
        <v>420197385821.46594</v>
      </c>
      <c r="FF966">
        <f t="shared" si="1630"/>
        <v>-233.95184000364023</v>
      </c>
      <c r="FG966">
        <f t="shared" si="1631"/>
        <v>2.0063560220530734E-12</v>
      </c>
    </row>
    <row r="967" spans="1:163" x14ac:dyDescent="0.15">
      <c r="A967">
        <f>Parameters!$C$2*(Parameters!$C$3/Parameters!$C$2)^((ROW()-2)/(Parameters!$C$4-1))</f>
        <v>6683439.1756861471</v>
      </c>
      <c r="B967">
        <f t="shared" si="1530"/>
        <v>6.8250000000000002</v>
      </c>
      <c r="C967">
        <f t="shared" si="1531"/>
        <v>41993286.830099642</v>
      </c>
      <c r="D967">
        <f>1</f>
        <v>1</v>
      </c>
      <c r="E967">
        <f>0</f>
        <v>0</v>
      </c>
      <c r="F967">
        <f>0</f>
        <v>0</v>
      </c>
      <c r="G967">
        <f>0</f>
        <v>0</v>
      </c>
      <c r="H967">
        <f>0</f>
        <v>0</v>
      </c>
      <c r="I967">
        <f>0</f>
        <v>0</v>
      </c>
      <c r="J967">
        <f>1</f>
        <v>1</v>
      </c>
      <c r="K967">
        <f>0</f>
        <v>0</v>
      </c>
      <c r="L967">
        <f>2*Parameters!$C$10</f>
        <v>0.04</v>
      </c>
      <c r="M967">
        <f>2*C967*Parameters!$C$9</f>
        <v>83.986573660199284</v>
      </c>
      <c r="N967">
        <f>0</f>
        <v>0</v>
      </c>
      <c r="O967">
        <f>0</f>
        <v>0</v>
      </c>
      <c r="P967">
        <f t="shared" si="1532"/>
        <v>1</v>
      </c>
      <c r="Q967">
        <f t="shared" si="1533"/>
        <v>0</v>
      </c>
      <c r="R967">
        <f t="shared" si="1534"/>
        <v>0.04</v>
      </c>
      <c r="S967">
        <f t="shared" si="1535"/>
        <v>83.986573660199284</v>
      </c>
      <c r="T967">
        <f t="shared" si="1536"/>
        <v>0</v>
      </c>
      <c r="U967">
        <f t="shared" si="1537"/>
        <v>0</v>
      </c>
      <c r="V967">
        <f t="shared" si="1538"/>
        <v>1</v>
      </c>
      <c r="W967">
        <f t="shared" si="1539"/>
        <v>0</v>
      </c>
      <c r="X967">
        <f>0</f>
        <v>0</v>
      </c>
      <c r="Y967">
        <f>0</f>
        <v>0</v>
      </c>
      <c r="Z967">
        <f>0</f>
        <v>0</v>
      </c>
      <c r="AA967">
        <f>C967*(Parameters!$C$12+Parameters!$C$11/2)</f>
        <v>3.1494965122574733E-3</v>
      </c>
      <c r="AB967">
        <f t="shared" si="1540"/>
        <v>0.73548457918074694</v>
      </c>
      <c r="AC967">
        <f t="shared" si="1541"/>
        <v>1.2597986049029894E-4</v>
      </c>
      <c r="AD967">
        <f t="shared" si="1542"/>
        <v>0.04</v>
      </c>
      <c r="AE967">
        <f t="shared" si="1543"/>
        <v>83.986573660199284</v>
      </c>
      <c r="AF967">
        <f t="shared" si="1544"/>
        <v>0</v>
      </c>
      <c r="AG967">
        <f t="shared" si="1545"/>
        <v>3.1494965122574733E-3</v>
      </c>
      <c r="AH967">
        <f t="shared" si="1546"/>
        <v>1</v>
      </c>
      <c r="AI967">
        <f t="shared" si="1547"/>
        <v>0</v>
      </c>
      <c r="AJ967">
        <f>0</f>
        <v>0</v>
      </c>
      <c r="AK967">
        <f>0</f>
        <v>0</v>
      </c>
      <c r="AL967">
        <f>(((2*Parameters!$C$15))/(((2*Parameters!$C$15))^2+((2*(C967*Parameters!$C$14-1/(C967*Parameters!$C$13))))^2))</f>
        <v>5.722484084200774E-2</v>
      </c>
      <c r="AM967">
        <f>(-((2*(C967*Parameters!$C$14-1/(C967*Parameters!$C$13))))/(((2*Parameters!$C$15))^2+((2*(C967*Parameters!$C$14-1/(C967*Parameters!$C$13))))^2))</f>
        <v>-1.1947160075268097</v>
      </c>
      <c r="AN967">
        <f t="shared" si="1548"/>
        <v>101.07787754198404</v>
      </c>
      <c r="AO967">
        <f t="shared" si="1549"/>
        <v>4.7584556501298811</v>
      </c>
      <c r="AP967">
        <f t="shared" si="1550"/>
        <v>0.04</v>
      </c>
      <c r="AQ967">
        <f t="shared" si="1551"/>
        <v>83.986573660199284</v>
      </c>
      <c r="AR967">
        <f t="shared" si="1552"/>
        <v>5.722484084200774E-2</v>
      </c>
      <c r="AS967">
        <f t="shared" si="1553"/>
        <v>-1.1915665110145524</v>
      </c>
      <c r="AT967">
        <f t="shared" si="1554"/>
        <v>1</v>
      </c>
      <c r="AU967">
        <f t="shared" si="1555"/>
        <v>0</v>
      </c>
      <c r="AV967">
        <f>2*Parameters!$C$17</f>
        <v>0.04</v>
      </c>
      <c r="AW967">
        <f>2*C967*Parameters!$C$16</f>
        <v>83.986573660199284</v>
      </c>
      <c r="AX967">
        <f>0</f>
        <v>0</v>
      </c>
      <c r="AY967">
        <f>0</f>
        <v>0</v>
      </c>
      <c r="AZ967">
        <f t="shared" si="1556"/>
        <v>101.07787754198404</v>
      </c>
      <c r="BA967">
        <f t="shared" si="1557"/>
        <v>4.7584556501298811</v>
      </c>
      <c r="BB967">
        <f t="shared" si="1558"/>
        <v>-395.56327086674537</v>
      </c>
      <c r="BC967">
        <f t="shared" si="1559"/>
        <v>8573.3615194826489</v>
      </c>
      <c r="BD967">
        <f t="shared" si="1560"/>
        <v>5.722484084200774E-2</v>
      </c>
      <c r="BE967">
        <f t="shared" si="1561"/>
        <v>-1.1915665110145524</v>
      </c>
      <c r="BF967">
        <f t="shared" si="1562"/>
        <v>101.07787754198405</v>
      </c>
      <c r="BG967">
        <f t="shared" si="1563"/>
        <v>4.7584556501298811</v>
      </c>
      <c r="BH967">
        <f>0</f>
        <v>0</v>
      </c>
      <c r="BI967">
        <f>0</f>
        <v>0</v>
      </c>
      <c r="BJ967">
        <f>0</f>
        <v>0</v>
      </c>
      <c r="BK967">
        <f>C967*(Parameters!$C$19+Parameters!$C$18/2)</f>
        <v>3.1494965122574733E-3</v>
      </c>
      <c r="BL967">
        <f t="shared" si="1564"/>
        <v>74.076105338051008</v>
      </c>
      <c r="BM967">
        <f t="shared" si="1565"/>
        <v>3.5126305081579083</v>
      </c>
      <c r="BN967">
        <f t="shared" si="1566"/>
        <v>-395.56327086674537</v>
      </c>
      <c r="BO967">
        <f t="shared" si="1567"/>
        <v>8573.3615194826489</v>
      </c>
      <c r="BP967">
        <f t="shared" si="1568"/>
        <v>4.223810136819181E-2</v>
      </c>
      <c r="BQ967">
        <f t="shared" si="1569"/>
        <v>-0.87322208822968561</v>
      </c>
      <c r="BR967">
        <f t="shared" si="1570"/>
        <v>101.07787754198405</v>
      </c>
      <c r="BS967">
        <f t="shared" si="1571"/>
        <v>4.7584556501298811</v>
      </c>
      <c r="BT967">
        <f>2*((((Parameters!$C$21)/((Parameters!$C$21)^2+(C967*Parameters!$C$20)^2)))/((((Parameters!$C$21)/((Parameters!$C$21)^2+(C967*Parameters!$C$20)^2)))^2+((-(C967*Parameters!$C$20)/((Parameters!$C$21)^2+(C967*Parameters!$C$20)^2)+C967*Parameters!$C$22))^2))</f>
        <v>0.24946123134220685</v>
      </c>
      <c r="BU967">
        <f>2*(-((-(C967*Parameters!$C$20)/((Parameters!$C$21)^2+(C967*Parameters!$C$20)^2)+C967*Parameters!$C$22))/((((Parameters!$C$21)/((Parameters!$C$21)^2+(C967*Parameters!$C$20)^2)))^2+((-(C967*Parameters!$C$20)/((Parameters!$C$21)^2+(C967*Parameters!$C$20)^2)+C967*Parameters!$C$22))^2))</f>
        <v>14262.32444921314</v>
      </c>
      <c r="BV967">
        <f>0</f>
        <v>0</v>
      </c>
      <c r="BW967">
        <f>0</f>
        <v>0</v>
      </c>
      <c r="BX967">
        <f t="shared" si="1572"/>
        <v>74.076105338051008</v>
      </c>
      <c r="BY967">
        <f t="shared" si="1573"/>
        <v>3.5126305081579083</v>
      </c>
      <c r="BZ967">
        <f t="shared" si="1574"/>
        <v>-50475.360131968591</v>
      </c>
      <c r="CA967">
        <f t="shared" si="1575"/>
        <v>1065071.6860499873</v>
      </c>
      <c r="CB967">
        <f t="shared" si="1576"/>
        <v>4.223810136819181E-2</v>
      </c>
      <c r="CC967">
        <f t="shared" si="1577"/>
        <v>-0.87322208822968561</v>
      </c>
      <c r="CD967">
        <f t="shared" si="1578"/>
        <v>12555.265152861961</v>
      </c>
      <c r="CE967">
        <f t="shared" si="1579"/>
        <v>606.95412642466999</v>
      </c>
      <c r="CF967">
        <f>0</f>
        <v>0</v>
      </c>
      <c r="CG967">
        <f>0</f>
        <v>0</v>
      </c>
      <c r="CH967">
        <f>(((Parameters!$C$25))/(((Parameters!$C$25))^2+((C967*Parameters!$C$24-1/(C967*Parameters!$C$23)))^2))+(((Parameters!$C$29+Parameters!$C$28))/(((Parameters!$C$29+Parameters!$C$28))^2+((C967*Parameters!$C$27-1/(C967*Parameters!$C$26)))^2))</f>
        <v>0.21278190880329334</v>
      </c>
      <c r="CI967">
        <f>(-((C967*Parameters!$C$24-1/(C967*Parameters!$C$23)))/(((Parameters!$C$25))^2+((C967*Parameters!$C$24-1/(C967*Parameters!$C$23)))^2))+(-((C967*Parameters!$C$27-1/(C967*Parameters!$C$26)))/(((Parameters!$C$29+Parameters!$C$28))^2+((C967*Parameters!$C$27-1/(C967*Parameters!$C$26)))^2))</f>
        <v>-2.7017884327034016</v>
      </c>
      <c r="CJ967">
        <f t="shared" si="1580"/>
        <v>2866932.1939986888</v>
      </c>
      <c r="CK967">
        <f t="shared" si="1581"/>
        <v>363005.24314165767</v>
      </c>
      <c r="CL967">
        <f t="shared" si="1582"/>
        <v>-50475.360131968591</v>
      </c>
      <c r="CM967">
        <f t="shared" si="1583"/>
        <v>1065071.6860499873</v>
      </c>
      <c r="CN967">
        <f t="shared" si="1584"/>
        <v>4311.4371608145802</v>
      </c>
      <c r="CO967">
        <f t="shared" si="1585"/>
        <v>-33793.394524038107</v>
      </c>
      <c r="CP967">
        <f t="shared" si="1586"/>
        <v>12555.265152861961</v>
      </c>
      <c r="CQ967">
        <f t="shared" si="1587"/>
        <v>606.95412642466999</v>
      </c>
      <c r="CR967">
        <f>2*((((Parameters!$C$31)/((Parameters!$C$31)^2+(C967*Parameters!$C$30)^2)))/((((Parameters!$C$31)/((Parameters!$C$31)^2+(C967*Parameters!$C$30)^2)))^2+((-(C967*Parameters!$C$30)/((Parameters!$C$31)^2+(C967*Parameters!$C$30)^2)+C967*Parameters!$C$32))^2))</f>
        <v>7.9565912614133344E-2</v>
      </c>
      <c r="CS967">
        <f>2*(-((-(C967*Parameters!$C$30)/((Parameters!$C$31)^2+(C967*Parameters!$C$30)^2)+C967*Parameters!$C$32))/((((Parameters!$C$31)/((Parameters!$C$31)^2+(C967*Parameters!$C$30)^2)))^2+((-(C967*Parameters!$C$30)/((Parameters!$C$31)^2+(C967*Parameters!$C$30)^2)+C967*Parameters!$C$32))^2))</f>
        <v>3908.9249519217633</v>
      </c>
      <c r="CT967">
        <f>0</f>
        <v>0</v>
      </c>
      <c r="CU967">
        <f>0</f>
        <v>0</v>
      </c>
      <c r="CV967">
        <f t="shared" si="1588"/>
        <v>2866932.1939986888</v>
      </c>
      <c r="CW967">
        <f t="shared" si="1589"/>
        <v>363005.24314165767</v>
      </c>
      <c r="CX967">
        <f t="shared" si="1590"/>
        <v>-1418782617.8785658</v>
      </c>
      <c r="CY967">
        <f t="shared" si="1591"/>
        <v>11207716743.118784</v>
      </c>
      <c r="CZ967">
        <f t="shared" si="1592"/>
        <v>4311.4371608145802</v>
      </c>
      <c r="DA967">
        <f t="shared" si="1593"/>
        <v>-33793.394524038107</v>
      </c>
      <c r="DB967">
        <f t="shared" si="1594"/>
        <v>132108741.37373407</v>
      </c>
      <c r="DC967">
        <f t="shared" si="1595"/>
        <v>16851002.448401626</v>
      </c>
      <c r="DD967">
        <f>0</f>
        <v>0</v>
      </c>
      <c r="DE967">
        <f>0</f>
        <v>0</v>
      </c>
      <c r="DF967">
        <f>(((Parameters!$C$35))/(((Parameters!$C$35))^2+((C967*Parameters!$C$34-1/(C967*Parameters!$C$33)))^2))+(((Parameters!$C$39+Parameters!$C$38))/(((Parameters!$C$39+Parameters!$C$38))^2+((C967*Parameters!$C$37-1/(C967*Parameters!$C$36)))^2))</f>
        <v>0.21278190880329334</v>
      </c>
      <c r="DG967">
        <f>(-((C967*Parameters!$C$34-1/(C967*Parameters!$C$33)))/(((Parameters!$C$35))^2+((C967*Parameters!$C$34-1/(C967*Parameters!$C$33)))^2))+(-((C967*Parameters!$C$37-1/(C967*Parameters!$C$36)))/(((Parameters!$C$39+Parameters!$C$38))^2+((C967*Parameters!$C$37-1/(C967*Parameters!$C$36)))^2))</f>
        <v>-2.7017884327034016</v>
      </c>
      <c r="DH967">
        <f t="shared" si="1596"/>
        <v>29981855112.159439</v>
      </c>
      <c r="DI967">
        <f t="shared" si="1597"/>
        <v>6218412832.6755466</v>
      </c>
      <c r="DJ967">
        <f t="shared" si="1598"/>
        <v>-1418782617.8785658</v>
      </c>
      <c r="DK967">
        <f t="shared" si="1599"/>
        <v>11207716743.118784</v>
      </c>
      <c r="DL967">
        <f t="shared" si="1600"/>
        <v>73642505.090812773</v>
      </c>
      <c r="DM967">
        <f t="shared" si="1601"/>
        <v>-353378074.23086423</v>
      </c>
      <c r="DN967">
        <f t="shared" si="1602"/>
        <v>132108741.37373407</v>
      </c>
      <c r="DO967">
        <f t="shared" si="1603"/>
        <v>16851002.448401626</v>
      </c>
      <c r="DP967">
        <f>2*((((Parameters!$C$41)/((Parameters!$C$41)^2+(C967*(Parameters!$C$40*(1-Parameters!$C$42)))^2)))/((((Parameters!$C$41)/((Parameters!$C$41)^2+(C967*(Parameters!$C$40*(1-Parameters!$C$42)))^2)))^2+((-(C967*(Parameters!$C$40*(1-Parameters!$C$42)))/((Parameters!$C$41)^2+(C967*(Parameters!$C$40*(1-Parameters!$C$42)))^2)+C967*Parameters!$C$43))^2))</f>
        <v>0.21101573895177475</v>
      </c>
      <c r="DQ967">
        <f>2*(-((-(C967*(Parameters!$C$40*(1-Parameters!$C$42)))/((Parameters!$C$41)^2+(C967*(Parameters!$C$40*(1-Parameters!$C$42)))^2)+C967*Parameters!$C$43))/((((Parameters!$C$41)/((Parameters!$C$41)^2+(C967*(Parameters!$C$40*(1-Parameters!$C$42)))^2)))^2+((-(C967*(Parameters!$C$40*(1-Parameters!$C$42)))/((Parameters!$C$41)^2+(C967*(Parameters!$C$40*(1-Parameters!$C$42)))^2)+C967*Parameters!$C$43))^2))</f>
        <v>258.80552169821073</v>
      </c>
      <c r="DR967">
        <f>0</f>
        <v>0</v>
      </c>
      <c r="DS967">
        <f>0</f>
        <v>0</v>
      </c>
      <c r="DT967">
        <f t="shared" si="1604"/>
        <v>29981855112.159439</v>
      </c>
      <c r="DU967">
        <f t="shared" si="1605"/>
        <v>6218412832.6755466</v>
      </c>
      <c r="DV967">
        <f t="shared" si="1606"/>
        <v>-1604451716601.6843</v>
      </c>
      <c r="DW967">
        <f t="shared" si="1607"/>
        <v>7771989553504.7031</v>
      </c>
      <c r="DX967">
        <f t="shared" si="1608"/>
        <v>73642505.090812773</v>
      </c>
      <c r="DY967">
        <f t="shared" si="1609"/>
        <v>-353378074.23086423</v>
      </c>
      <c r="DZ967">
        <f t="shared" si="1610"/>
        <v>91603845327.031586</v>
      </c>
      <c r="EA967">
        <f t="shared" si="1611"/>
        <v>19001369616.176159</v>
      </c>
      <c r="EB967">
        <f>0</f>
        <v>0</v>
      </c>
      <c r="EC967">
        <f>0</f>
        <v>0</v>
      </c>
      <c r="ED967">
        <f>0</f>
        <v>0</v>
      </c>
      <c r="EE967">
        <f>C967*Parameters!$C$44</f>
        <v>4.199328683009964E-4</v>
      </c>
      <c r="EF967">
        <f t="shared" si="1612"/>
        <v>26718141246.550827</v>
      </c>
      <c r="EG967">
        <f t="shared" si="1613"/>
        <v>5544650821.2725439</v>
      </c>
      <c r="EH967">
        <f t="shared" si="1614"/>
        <v>-1604451716601.6843</v>
      </c>
      <c r="EI967">
        <f t="shared" si="1615"/>
        <v>7771989553504.7031</v>
      </c>
      <c r="EJ967">
        <f t="shared" si="1616"/>
        <v>65663205.446244515</v>
      </c>
      <c r="EK967">
        <f t="shared" si="1617"/>
        <v>-314910608.71528304</v>
      </c>
      <c r="EL967">
        <f t="shared" si="1618"/>
        <v>91603845327.031586</v>
      </c>
      <c r="EM967">
        <f t="shared" si="1619"/>
        <v>19001369616.176159</v>
      </c>
      <c r="EN967">
        <f>0</f>
        <v>0</v>
      </c>
      <c r="EO967">
        <f>0</f>
        <v>0</v>
      </c>
      <c r="EP967">
        <f>(((2*Parameters!$C$47))/(((2*Parameters!$C$47))^2+((2*(C967*Parameters!$C$46-1/(C967*Parameters!$C$45))))^2))</f>
        <v>9.2378730299803177E-5</v>
      </c>
      <c r="EQ967">
        <f>(-((2*(C967*Parameters!$C$46-1/(C967*Parameters!$C$45))))/(((2*Parameters!$C$47))^2+((2*(C967*Parameters!$C$46-1/(C967*Parameters!$C$45))))^2))</f>
        <v>4.8056838469309103E-2</v>
      </c>
      <c r="ER967">
        <f t="shared" si="1620"/>
        <v>-346927322523.78949</v>
      </c>
      <c r="ES967">
        <f t="shared" si="1621"/>
        <v>-70842259628.404221</v>
      </c>
      <c r="ET967">
        <f t="shared" si="1622"/>
        <v>-1604451716601.6843</v>
      </c>
      <c r="EU967">
        <f t="shared" si="1623"/>
        <v>7771989553504.7031</v>
      </c>
      <c r="EV967">
        <f t="shared" si="1624"/>
        <v>-839020297.97208035</v>
      </c>
      <c r="EW967">
        <f t="shared" si="1625"/>
        <v>4089035911.7325497</v>
      </c>
      <c r="EX967">
        <f t="shared" si="1626"/>
        <v>91603845327.031586</v>
      </c>
      <c r="EY967">
        <f t="shared" si="1627"/>
        <v>19001369616.176159</v>
      </c>
      <c r="EZ967">
        <f>(ER967+ET967/Parameters!$C$6+Parameters!$C$7*(EV967+EX967/Parameters!$C$6))</f>
        <v>-402734338753.41327</v>
      </c>
      <c r="FA967">
        <f>(ES967+EU967/Parameters!$C$6+Parameters!$C$7*(EW967+EY967/Parameters!$C$6))</f>
        <v>199487811797.84631</v>
      </c>
      <c r="FB967">
        <f t="shared" si="1628"/>
        <v>-233.05330588747631</v>
      </c>
      <c r="FC967">
        <f t="shared" si="1629"/>
        <v>2.2250240297651327E-12</v>
      </c>
      <c r="FD967">
        <f>(ER967+ET967/Parameters!$C$6+Parameters!$C$8*(EV967+EX967/Parameters!$C$6))</f>
        <v>-285374318300.65802</v>
      </c>
      <c r="FE967">
        <f>(ES967+EU967/Parameters!$C$6+Parameters!$C$8*(EW967+EY967/Parameters!$C$6))</f>
        <v>436985467586.51929</v>
      </c>
      <c r="FF967">
        <f t="shared" si="1630"/>
        <v>-234.35198813346287</v>
      </c>
      <c r="FG967">
        <f t="shared" si="1631"/>
        <v>1.9160224497089071E-12</v>
      </c>
    </row>
    <row r="968" spans="1:163" x14ac:dyDescent="0.15">
      <c r="A968">
        <f>Parameters!$C$2*(Parameters!$C$3/Parameters!$C$2)^((ROW()-2)/(Parameters!$C$4-1))</f>
        <v>6760829.7539198175</v>
      </c>
      <c r="B968">
        <f t="shared" si="1530"/>
        <v>6.83</v>
      </c>
      <c r="C968">
        <f t="shared" si="1531"/>
        <v>42479546.174171574</v>
      </c>
      <c r="D968">
        <f>1</f>
        <v>1</v>
      </c>
      <c r="E968">
        <f>0</f>
        <v>0</v>
      </c>
      <c r="F968">
        <f>0</f>
        <v>0</v>
      </c>
      <c r="G968">
        <f>0</f>
        <v>0</v>
      </c>
      <c r="H968">
        <f>0</f>
        <v>0</v>
      </c>
      <c r="I968">
        <f>0</f>
        <v>0</v>
      </c>
      <c r="J968">
        <f>1</f>
        <v>1</v>
      </c>
      <c r="K968">
        <f>0</f>
        <v>0</v>
      </c>
      <c r="L968">
        <f>2*Parameters!$C$10</f>
        <v>0.04</v>
      </c>
      <c r="M968">
        <f>2*C968*Parameters!$C$9</f>
        <v>84.959092348343148</v>
      </c>
      <c r="N968">
        <f>0</f>
        <v>0</v>
      </c>
      <c r="O968">
        <f>0</f>
        <v>0</v>
      </c>
      <c r="P968">
        <f t="shared" si="1532"/>
        <v>1</v>
      </c>
      <c r="Q968">
        <f t="shared" si="1533"/>
        <v>0</v>
      </c>
      <c r="R968">
        <f t="shared" si="1534"/>
        <v>0.04</v>
      </c>
      <c r="S968">
        <f t="shared" si="1535"/>
        <v>84.959092348343148</v>
      </c>
      <c r="T968">
        <f t="shared" si="1536"/>
        <v>0</v>
      </c>
      <c r="U968">
        <f t="shared" si="1537"/>
        <v>0</v>
      </c>
      <c r="V968">
        <f t="shared" si="1538"/>
        <v>1</v>
      </c>
      <c r="W968">
        <f t="shared" si="1539"/>
        <v>0</v>
      </c>
      <c r="X968">
        <f>0</f>
        <v>0</v>
      </c>
      <c r="Y968">
        <f>0</f>
        <v>0</v>
      </c>
      <c r="Z968">
        <f>0</f>
        <v>0</v>
      </c>
      <c r="AA968">
        <f>C968*(Parameters!$C$12+Parameters!$C$11/2)</f>
        <v>3.185965963062868E-3</v>
      </c>
      <c r="AB968">
        <f t="shared" si="1540"/>
        <v>0.72932322352546386</v>
      </c>
      <c r="AC968">
        <f t="shared" si="1541"/>
        <v>1.2743863852251471E-4</v>
      </c>
      <c r="AD968">
        <f t="shared" si="1542"/>
        <v>0.04</v>
      </c>
      <c r="AE968">
        <f t="shared" si="1543"/>
        <v>84.959092348343148</v>
      </c>
      <c r="AF968">
        <f t="shared" si="1544"/>
        <v>0</v>
      </c>
      <c r="AG968">
        <f t="shared" si="1545"/>
        <v>3.185965963062868E-3</v>
      </c>
      <c r="AH968">
        <f t="shared" si="1546"/>
        <v>1</v>
      </c>
      <c r="AI968">
        <f t="shared" si="1547"/>
        <v>0</v>
      </c>
      <c r="AJ968">
        <f>0</f>
        <v>0</v>
      </c>
      <c r="AK968">
        <f>0</f>
        <v>0</v>
      </c>
      <c r="AL968">
        <f>(((2*Parameters!$C$15))/(((2*Parameters!$C$15))^2+((2*(C968*Parameters!$C$14-1/(C968*Parameters!$C$13))))^2))</f>
        <v>5.5910673446220513E-2</v>
      </c>
      <c r="AM968">
        <f>(-((2*(C968*Parameters!$C$14-1/(C968*Parameters!$C$13))))/(((2*Parameters!$C$15))^2+((2*(C968*Parameters!$C$14-1/(C968*Parameters!$C$13))))^2))</f>
        <v>-1.1809491236925929</v>
      </c>
      <c r="AN968">
        <f t="shared" si="1548"/>
        <v>101.06392530895722</v>
      </c>
      <c r="AO968">
        <f t="shared" si="1549"/>
        <v>4.7030095422663241</v>
      </c>
      <c r="AP968">
        <f t="shared" si="1550"/>
        <v>0.04</v>
      </c>
      <c r="AQ968">
        <f t="shared" si="1551"/>
        <v>84.959092348343148</v>
      </c>
      <c r="AR968">
        <f t="shared" si="1552"/>
        <v>5.5910673446220513E-2</v>
      </c>
      <c r="AS968">
        <f t="shared" si="1553"/>
        <v>-1.17776315772953</v>
      </c>
      <c r="AT968">
        <f t="shared" si="1554"/>
        <v>1</v>
      </c>
      <c r="AU968">
        <f t="shared" si="1555"/>
        <v>0</v>
      </c>
      <c r="AV968">
        <f>2*Parameters!$C$17</f>
        <v>0.04</v>
      </c>
      <c r="AW968">
        <f>2*C968*Parameters!$C$16</f>
        <v>84.959092348343148</v>
      </c>
      <c r="AX968">
        <f>0</f>
        <v>0</v>
      </c>
      <c r="AY968">
        <f>0</f>
        <v>0</v>
      </c>
      <c r="AZ968">
        <f t="shared" si="1556"/>
        <v>101.06392530895722</v>
      </c>
      <c r="BA968">
        <f t="shared" si="1557"/>
        <v>4.7030095422663241</v>
      </c>
      <c r="BB968">
        <f t="shared" si="1558"/>
        <v>-395.48086500418538</v>
      </c>
      <c r="BC968">
        <f t="shared" si="1559"/>
        <v>8671.4465761397842</v>
      </c>
      <c r="BD968">
        <f t="shared" si="1560"/>
        <v>5.5910673446220513E-2</v>
      </c>
      <c r="BE968">
        <f t="shared" si="1561"/>
        <v>-1.17776315772953</v>
      </c>
      <c r="BF968">
        <f t="shared" si="1562"/>
        <v>101.06392530895724</v>
      </c>
      <c r="BG968">
        <f t="shared" si="1563"/>
        <v>4.7030095422663241</v>
      </c>
      <c r="BH968">
        <f>0</f>
        <v>0</v>
      </c>
      <c r="BI968">
        <f>0</f>
        <v>0</v>
      </c>
      <c r="BJ968">
        <f>0</f>
        <v>0</v>
      </c>
      <c r="BK968">
        <f>C968*(Parameters!$C$19+Parameters!$C$18/2)</f>
        <v>3.185965963062868E-3</v>
      </c>
      <c r="BL968">
        <f t="shared" si="1564"/>
        <v>73.436991666857836</v>
      </c>
      <c r="BM968">
        <f t="shared" si="1565"/>
        <v>3.4430209673203285</v>
      </c>
      <c r="BN968">
        <f t="shared" si="1566"/>
        <v>-395.48086500418538</v>
      </c>
      <c r="BO968">
        <f t="shared" si="1567"/>
        <v>8671.4465761397842</v>
      </c>
      <c r="BP968">
        <f t="shared" si="1568"/>
        <v>4.0927045120600122E-2</v>
      </c>
      <c r="BQ968">
        <f t="shared" si="1569"/>
        <v>-0.85577693160166435</v>
      </c>
      <c r="BR968">
        <f t="shared" si="1570"/>
        <v>101.06392530895724</v>
      </c>
      <c r="BS968">
        <f t="shared" si="1571"/>
        <v>4.7030095422663241</v>
      </c>
      <c r="BT968">
        <f>2*((((Parameters!$C$21)/((Parameters!$C$21)^2+(C968*Parameters!$C$20)^2)))/((((Parameters!$C$21)/((Parameters!$C$21)^2+(C968*Parameters!$C$20)^2)))^2+((-(C968*Parameters!$C$20)/((Parameters!$C$21)^2+(C968*Parameters!$C$20)^2)+C968*Parameters!$C$22))^2))</f>
        <v>0.26781658438670741</v>
      </c>
      <c r="BU968">
        <f>2*(-((-(C968*Parameters!$C$20)/((Parameters!$C$21)^2+(C968*Parameters!$C$20)^2)+C968*Parameters!$C$22))/((((Parameters!$C$21)/((Parameters!$C$21)^2+(C968*Parameters!$C$20)^2)))^2+((-(C968*Parameters!$C$20)/((Parameters!$C$21)^2+(C968*Parameters!$C$20)^2)+C968*Parameters!$C$22))^2))</f>
        <v>14948.840719026221</v>
      </c>
      <c r="BV968">
        <f>0</f>
        <v>0</v>
      </c>
      <c r="BW968">
        <f>0</f>
        <v>0</v>
      </c>
      <c r="BX968">
        <f t="shared" si="1572"/>
        <v>73.436991666857836</v>
      </c>
      <c r="BY968">
        <f t="shared" si="1573"/>
        <v>3.4430209673203285</v>
      </c>
      <c r="BZ968">
        <f t="shared" si="1574"/>
        <v>-51844.985253467508</v>
      </c>
      <c r="CA968">
        <f t="shared" si="1575"/>
        <v>1106470.2599865692</v>
      </c>
      <c r="CB968">
        <f t="shared" si="1576"/>
        <v>4.0927045120600122E-2</v>
      </c>
      <c r="CC968">
        <f t="shared" si="1577"/>
        <v>-0.85577693160166435</v>
      </c>
      <c r="CD968">
        <f t="shared" si="1578"/>
        <v>12893.947927780666</v>
      </c>
      <c r="CE968">
        <f t="shared" si="1579"/>
        <v>616.28569689569827</v>
      </c>
      <c r="CF968">
        <f>0</f>
        <v>0</v>
      </c>
      <c r="CG968">
        <f>0</f>
        <v>0</v>
      </c>
      <c r="CH968">
        <f>(((Parameters!$C$25))/(((Parameters!$C$25))^2+((C968*Parameters!$C$24-1/(C968*Parameters!$C$23)))^2))+(((Parameters!$C$29+Parameters!$C$28))/(((Parameters!$C$29+Parameters!$C$28))^2+((C968*Parameters!$C$27-1/(C968*Parameters!$C$26)))^2))</f>
        <v>0.20857521310866539</v>
      </c>
      <c r="CI968">
        <f>(-((C968*Parameters!$C$24-1/(C968*Parameters!$C$23)))/(((Parameters!$C$25))^2+((C968*Parameters!$C$24-1/(C968*Parameters!$C$23)))^2))+(-((C968*Parameters!$C$27-1/(C968*Parameters!$C$26)))/(((Parameters!$C$29+Parameters!$C$28))^2+((C968*Parameters!$C$27-1/(C968*Parameters!$C$26)))^2))</f>
        <v>-2.6628178055816556</v>
      </c>
      <c r="CJ968">
        <f t="shared" si="1580"/>
        <v>2935588.5677826093</v>
      </c>
      <c r="CK968">
        <f t="shared" si="1581"/>
        <v>368839.46315911802</v>
      </c>
      <c r="CL968">
        <f t="shared" si="1582"/>
        <v>-51844.985253467508</v>
      </c>
      <c r="CM968">
        <f t="shared" si="1583"/>
        <v>1106470.2599865692</v>
      </c>
      <c r="CN968">
        <f t="shared" si="1584"/>
        <v>4330.4553909131719</v>
      </c>
      <c r="CO968">
        <f t="shared" si="1585"/>
        <v>-34206.54798270281</v>
      </c>
      <c r="CP968">
        <f t="shared" si="1586"/>
        <v>12893.947927780666</v>
      </c>
      <c r="CQ968">
        <f t="shared" si="1587"/>
        <v>616.28569689569827</v>
      </c>
      <c r="CR968">
        <f>2*((((Parameters!$C$31)/((Parameters!$C$31)^2+(C968*Parameters!$C$30)^2)))/((((Parameters!$C$31)/((Parameters!$C$31)^2+(C968*Parameters!$C$30)^2)))^2+((-(C968*Parameters!$C$30)/((Parameters!$C$31)^2+(C968*Parameters!$C$30)^2)+C968*Parameters!$C$32))^2))</f>
        <v>8.1109110021809053E-2</v>
      </c>
      <c r="CS968">
        <f>2*(-((-(C968*Parameters!$C$30)/((Parameters!$C$31)^2+(C968*Parameters!$C$30)^2)+C968*Parameters!$C$32))/((((Parameters!$C$31)/((Parameters!$C$31)^2+(C968*Parameters!$C$30)^2)))^2+((-(C968*Parameters!$C$30)/((Parameters!$C$31)^2+(C968*Parameters!$C$30)^2)+C968*Parameters!$C$32))^2))</f>
        <v>3992.3501688341275</v>
      </c>
      <c r="CT968">
        <f>0</f>
        <v>0</v>
      </c>
      <c r="CU968">
        <f>0</f>
        <v>0</v>
      </c>
      <c r="CV968">
        <f t="shared" si="1588"/>
        <v>2935588.5677826093</v>
      </c>
      <c r="CW968">
        <f t="shared" si="1589"/>
        <v>368839.46315911802</v>
      </c>
      <c r="CX968">
        <f t="shared" si="1590"/>
        <v>-1472350035.0251243</v>
      </c>
      <c r="CY968">
        <f t="shared" si="1591"/>
        <v>11721033900.715021</v>
      </c>
      <c r="CZ968">
        <f t="shared" si="1592"/>
        <v>4330.4553909131719</v>
      </c>
      <c r="DA968">
        <f t="shared" si="1593"/>
        <v>-34206.54798270281</v>
      </c>
      <c r="DB968">
        <f t="shared" si="1594"/>
        <v>136577762.80128676</v>
      </c>
      <c r="DC968">
        <f t="shared" si="1595"/>
        <v>17286536.134073958</v>
      </c>
      <c r="DD968">
        <f>0</f>
        <v>0</v>
      </c>
      <c r="DE968">
        <f>0</f>
        <v>0</v>
      </c>
      <c r="DF968">
        <f>(((Parameters!$C$35))/(((Parameters!$C$35))^2+((C968*Parameters!$C$34-1/(C968*Parameters!$C$33)))^2))+(((Parameters!$C$39+Parameters!$C$38))/(((Parameters!$C$39+Parameters!$C$38))^2+((C968*Parameters!$C$37-1/(C968*Parameters!$C$36)))^2))</f>
        <v>0.20857521310866539</v>
      </c>
      <c r="DG968">
        <f>(-((C968*Parameters!$C$34-1/(C968*Parameters!$C$33)))/(((Parameters!$C$35))^2+((C968*Parameters!$C$34-1/(C968*Parameters!$C$33)))^2))+(-((C968*Parameters!$C$37-1/(C968*Parameters!$C$36)))/(((Parameters!$C$39+Parameters!$C$38))^2+((C968*Parameters!$C$37-1/(C968*Parameters!$C$36)))^2))</f>
        <v>-2.6628178055816556</v>
      </c>
      <c r="DH968">
        <f t="shared" si="1596"/>
        <v>30906817636.892033</v>
      </c>
      <c r="DI968">
        <f t="shared" si="1597"/>
        <v>6365685872.4723616</v>
      </c>
      <c r="DJ968">
        <f t="shared" si="1598"/>
        <v>-1472350035.0251243</v>
      </c>
      <c r="DK968">
        <f t="shared" si="1599"/>
        <v>11721033900.715021</v>
      </c>
      <c r="DL968">
        <f t="shared" si="1600"/>
        <v>74521962.652216867</v>
      </c>
      <c r="DM968">
        <f t="shared" si="1601"/>
        <v>-360110362.22368187</v>
      </c>
      <c r="DN968">
        <f t="shared" si="1602"/>
        <v>136577762.80128676</v>
      </c>
      <c r="DO968">
        <f t="shared" si="1603"/>
        <v>17286536.134073958</v>
      </c>
      <c r="DP968">
        <f>2*((((Parameters!$C$41)/((Parameters!$C$41)^2+(C968*(Parameters!$C$40*(1-Parameters!$C$42)))^2)))/((((Parameters!$C$41)/((Parameters!$C$41)^2+(C968*(Parameters!$C$40*(1-Parameters!$C$42)))^2)))^2+((-(C968*(Parameters!$C$40*(1-Parameters!$C$42)))/((Parameters!$C$41)^2+(C968*(Parameters!$C$40*(1-Parameters!$C$42)))^2)+C968*Parameters!$C$43))^2))</f>
        <v>0.21128308636128698</v>
      </c>
      <c r="DQ968">
        <f>2*(-((-(C968*(Parameters!$C$40*(1-Parameters!$C$42)))/((Parameters!$C$41)^2+(C968*(Parameters!$C$40*(1-Parameters!$C$42)))^2)+C968*Parameters!$C$43))/((((Parameters!$C$41)/((Parameters!$C$41)^2+(C968*(Parameters!$C$40*(1-Parameters!$C$42)))^2)))^2+((-(C968*(Parameters!$C$40*(1-Parameters!$C$42)))/((Parameters!$C$41)^2+(C968*(Parameters!$C$40*(1-Parameters!$C$42)))^2)+C968*Parameters!$C$43))^2))</f>
        <v>261.96814177283443</v>
      </c>
      <c r="DR968">
        <f>0</f>
        <v>0</v>
      </c>
      <c r="DS968">
        <f>0</f>
        <v>0</v>
      </c>
      <c r="DT968">
        <f t="shared" si="1604"/>
        <v>30906817636.892033</v>
      </c>
      <c r="DU968">
        <f t="shared" si="1605"/>
        <v>6365685872.4723616</v>
      </c>
      <c r="DV968">
        <f t="shared" si="1606"/>
        <v>-1662549161336.2661</v>
      </c>
      <c r="DW968">
        <f t="shared" si="1607"/>
        <v>8109667580107.1289</v>
      </c>
      <c r="DX968">
        <f t="shared" si="1608"/>
        <v>74521962.652216867</v>
      </c>
      <c r="DY968">
        <f t="shared" si="1609"/>
        <v>-360110362.22368187</v>
      </c>
      <c r="DZ968">
        <f t="shared" si="1610"/>
        <v>94489765417.952393</v>
      </c>
      <c r="EA968">
        <f t="shared" si="1611"/>
        <v>19463581384.638596</v>
      </c>
      <c r="EB968">
        <f>0</f>
        <v>0</v>
      </c>
      <c r="EC968">
        <f>0</f>
        <v>0</v>
      </c>
      <c r="ED968">
        <f>0</f>
        <v>0</v>
      </c>
      <c r="EE968">
        <f>C968*Parameters!$C$44</f>
        <v>4.2479546174171572E-4</v>
      </c>
      <c r="EF968">
        <f t="shared" si="1612"/>
        <v>27461867652.628601</v>
      </c>
      <c r="EG968">
        <f t="shared" si="1613"/>
        <v>5659442533.8142204</v>
      </c>
      <c r="EH968">
        <f t="shared" si="1614"/>
        <v>-1662549161336.2661</v>
      </c>
      <c r="EI968">
        <f t="shared" si="1615"/>
        <v>8109667580107.1289</v>
      </c>
      <c r="EJ968">
        <f t="shared" si="1616"/>
        <v>66253921.610781848</v>
      </c>
      <c r="EK968">
        <f t="shared" si="1617"/>
        <v>-319971538.6930964</v>
      </c>
      <c r="EL968">
        <f t="shared" si="1618"/>
        <v>94489765417.952393</v>
      </c>
      <c r="EM968">
        <f t="shared" si="1619"/>
        <v>19463581384.638596</v>
      </c>
      <c r="EN968">
        <f>0</f>
        <v>0</v>
      </c>
      <c r="EO968">
        <f>0</f>
        <v>0</v>
      </c>
      <c r="EP968">
        <f>(((2*Parameters!$C$47))/(((2*Parameters!$C$47))^2+((2*(C968*Parameters!$C$46-1/(C968*Parameters!$C$45))))^2))</f>
        <v>9.4708493079374384E-5</v>
      </c>
      <c r="EQ968">
        <f>(-((2*(C968*Parameters!$C$46-1/(C968*Parameters!$C$45))))/(((2*Parameters!$C$47))^2+((2*(C968*Parameters!$C$46-1/(C968*Parameters!$C$45))))^2))</f>
        <v>4.8659052161809505E-2</v>
      </c>
      <c r="ER968">
        <f t="shared" si="1620"/>
        <v>-367304327668.48016</v>
      </c>
      <c r="ES968">
        <f t="shared" si="1621"/>
        <v>-74470569433.333191</v>
      </c>
      <c r="ET968">
        <f t="shared" si="1622"/>
        <v>-1662549161336.2661</v>
      </c>
      <c r="EU968">
        <f t="shared" si="1623"/>
        <v>8109667580107.1289</v>
      </c>
      <c r="EV968">
        <f t="shared" si="1624"/>
        <v>-871876516.94581425</v>
      </c>
      <c r="EW968">
        <f t="shared" si="1625"/>
        <v>4279654251.9990597</v>
      </c>
      <c r="EX968">
        <f t="shared" si="1626"/>
        <v>94489765417.952393</v>
      </c>
      <c r="EY968">
        <f t="shared" si="1627"/>
        <v>19463581384.638596</v>
      </c>
      <c r="EZ968">
        <f>(ER968+ET968/Parameters!$C$6+Parameters!$C$7*(EV968+EX968/Parameters!$C$6))</f>
        <v>-425132124584.52417</v>
      </c>
      <c r="FA968">
        <f>(ES968+EU968/Parameters!$C$6+Parameters!$C$7*(EW968+EY968/Parameters!$C$6))</f>
        <v>207604824657.34955</v>
      </c>
      <c r="FB968">
        <f t="shared" si="1628"/>
        <v>-233.49932044481832</v>
      </c>
      <c r="FC968">
        <f t="shared" si="1629"/>
        <v>2.113654398674114E-12</v>
      </c>
      <c r="FD968">
        <f>(ER968+ET968/Parameters!$C$6+Parameters!$C$8*(EV968+EX968/Parameters!$C$6))</f>
        <v>-304395923617.98462</v>
      </c>
      <c r="FE968">
        <f>(ES968+EU968/Parameters!$C$6+Parameters!$C$8*(EW968+EY968/Parameters!$C$6))</f>
        <v>455437244013.1958</v>
      </c>
      <c r="FF968">
        <f t="shared" si="1630"/>
        <v>-234.7723699549482</v>
      </c>
      <c r="FG968">
        <f t="shared" si="1631"/>
        <v>1.8254985917325316E-12</v>
      </c>
    </row>
    <row r="969" spans="1:163" x14ac:dyDescent="0.15">
      <c r="A969">
        <f>Parameters!$C$2*(Parameters!$C$3/Parameters!$C$2)^((ROW()-2)/(Parameters!$C$4-1))</f>
        <v>6839116.4728142815</v>
      </c>
      <c r="B969">
        <f t="shared" si="1530"/>
        <v>6.8349999999999991</v>
      </c>
      <c r="C969">
        <f t="shared" si="1531"/>
        <v>42971436.13607657</v>
      </c>
      <c r="D969">
        <f>1</f>
        <v>1</v>
      </c>
      <c r="E969">
        <f>0</f>
        <v>0</v>
      </c>
      <c r="F969">
        <f>0</f>
        <v>0</v>
      </c>
      <c r="G969">
        <f>0</f>
        <v>0</v>
      </c>
      <c r="H969">
        <f>0</f>
        <v>0</v>
      </c>
      <c r="I969">
        <f>0</f>
        <v>0</v>
      </c>
      <c r="J969">
        <f>1</f>
        <v>1</v>
      </c>
      <c r="K969">
        <f>0</f>
        <v>0</v>
      </c>
      <c r="L969">
        <f>2*Parameters!$C$10</f>
        <v>0.04</v>
      </c>
      <c r="M969">
        <f>2*C969*Parameters!$C$9</f>
        <v>85.942872272153139</v>
      </c>
      <c r="N969">
        <f>0</f>
        <v>0</v>
      </c>
      <c r="O969">
        <f>0</f>
        <v>0</v>
      </c>
      <c r="P969">
        <f t="shared" si="1532"/>
        <v>1</v>
      </c>
      <c r="Q969">
        <f t="shared" si="1533"/>
        <v>0</v>
      </c>
      <c r="R969">
        <f t="shared" si="1534"/>
        <v>0.04</v>
      </c>
      <c r="S969">
        <f t="shared" si="1535"/>
        <v>85.942872272153139</v>
      </c>
      <c r="T969">
        <f t="shared" si="1536"/>
        <v>0</v>
      </c>
      <c r="U969">
        <f t="shared" si="1537"/>
        <v>0</v>
      </c>
      <c r="V969">
        <f t="shared" si="1538"/>
        <v>1</v>
      </c>
      <c r="W969">
        <f t="shared" si="1539"/>
        <v>0</v>
      </c>
      <c r="X969">
        <f>0</f>
        <v>0</v>
      </c>
      <c r="Y969">
        <f>0</f>
        <v>0</v>
      </c>
      <c r="Z969">
        <f>0</f>
        <v>0</v>
      </c>
      <c r="AA969">
        <f>C969*(Parameters!$C$12+Parameters!$C$11/2)</f>
        <v>3.2228577102057427E-3</v>
      </c>
      <c r="AB969">
        <f t="shared" si="1540"/>
        <v>0.72301835146046389</v>
      </c>
      <c r="AC969">
        <f t="shared" si="1541"/>
        <v>1.2891430840822972E-4</v>
      </c>
      <c r="AD969">
        <f t="shared" si="1542"/>
        <v>0.04</v>
      </c>
      <c r="AE969">
        <f t="shared" si="1543"/>
        <v>85.942872272153139</v>
      </c>
      <c r="AF969">
        <f t="shared" si="1544"/>
        <v>0</v>
      </c>
      <c r="AG969">
        <f t="shared" si="1545"/>
        <v>3.2228577102057427E-3</v>
      </c>
      <c r="AH969">
        <f t="shared" si="1546"/>
        <v>1</v>
      </c>
      <c r="AI969">
        <f t="shared" si="1547"/>
        <v>0</v>
      </c>
      <c r="AJ969">
        <f>0</f>
        <v>0</v>
      </c>
      <c r="AK969">
        <f>0</f>
        <v>0</v>
      </c>
      <c r="AL969">
        <f>(((2*Parameters!$C$15))/(((2*Parameters!$C$15))^2+((2*(C969*Parameters!$C$14-1/(C969*Parameters!$C$13))))^2))</f>
        <v>5.4626943678575221E-2</v>
      </c>
      <c r="AM969">
        <f>(-((2*(C969*Parameters!$C$14-1/(C969*Parameters!$C$13))))/(((2*Parameters!$C$15))^2+((2*(C969*Parameters!$C$14-1/(C969*Parameters!$C$13))))^2))</f>
        <v>-1.1673429183357897</v>
      </c>
      <c r="AN969">
        <f t="shared" si="1548"/>
        <v>101.05000675754287</v>
      </c>
      <c r="AO969">
        <f t="shared" si="1549"/>
        <v>4.6482316407608701</v>
      </c>
      <c r="AP969">
        <f t="shared" si="1550"/>
        <v>0.04</v>
      </c>
      <c r="AQ969">
        <f t="shared" si="1551"/>
        <v>85.942872272153139</v>
      </c>
      <c r="AR969">
        <f t="shared" si="1552"/>
        <v>5.4626943678575221E-2</v>
      </c>
      <c r="AS969">
        <f t="shared" si="1553"/>
        <v>-1.1641200606255839</v>
      </c>
      <c r="AT969">
        <f t="shared" si="1554"/>
        <v>1</v>
      </c>
      <c r="AU969">
        <f t="shared" si="1555"/>
        <v>0</v>
      </c>
      <c r="AV969">
        <f>2*Parameters!$C$17</f>
        <v>0.04</v>
      </c>
      <c r="AW969">
        <f>2*C969*Parameters!$C$16</f>
        <v>85.942872272153139</v>
      </c>
      <c r="AX969">
        <f>0</f>
        <v>0</v>
      </c>
      <c r="AY969">
        <f>0</f>
        <v>0</v>
      </c>
      <c r="AZ969">
        <f t="shared" si="1556"/>
        <v>101.05000675754287</v>
      </c>
      <c r="BA969">
        <f t="shared" si="1557"/>
        <v>4.6482316407608701</v>
      </c>
      <c r="BB969">
        <f t="shared" si="1558"/>
        <v>-395.40037792299057</v>
      </c>
      <c r="BC969">
        <f t="shared" si="1559"/>
        <v>8770.6566254015015</v>
      </c>
      <c r="BD969">
        <f t="shared" si="1560"/>
        <v>5.4626943678575221E-2</v>
      </c>
      <c r="BE969">
        <f t="shared" si="1561"/>
        <v>-1.1641200606255839</v>
      </c>
      <c r="BF969">
        <f t="shared" si="1562"/>
        <v>101.05000675754287</v>
      </c>
      <c r="BG969">
        <f t="shared" si="1563"/>
        <v>4.6482316407608701</v>
      </c>
      <c r="BH969">
        <f>0</f>
        <v>0</v>
      </c>
      <c r="BI969">
        <f>0</f>
        <v>0</v>
      </c>
      <c r="BJ969">
        <f>0</f>
        <v>0</v>
      </c>
      <c r="BK969">
        <f>C969*(Parameters!$C$19+Parameters!$C$18/2)</f>
        <v>3.2228577102057427E-3</v>
      </c>
      <c r="BL969">
        <f t="shared" si="1564"/>
        <v>72.783428428800562</v>
      </c>
      <c r="BM969">
        <f t="shared" si="1565"/>
        <v>3.3739124841534958</v>
      </c>
      <c r="BN969">
        <f t="shared" si="1566"/>
        <v>-395.40037792299057</v>
      </c>
      <c r="BO969">
        <f t="shared" si="1567"/>
        <v>8770.6566254015015</v>
      </c>
      <c r="BP969">
        <f t="shared" si="1568"/>
        <v>3.9646354496326759E-2</v>
      </c>
      <c r="BQ969">
        <f t="shared" si="1569"/>
        <v>-0.83845026723069449</v>
      </c>
      <c r="BR969">
        <f t="shared" si="1570"/>
        <v>101.05000675754287</v>
      </c>
      <c r="BS969">
        <f t="shared" si="1571"/>
        <v>4.6482316407608701</v>
      </c>
      <c r="BT969">
        <f>2*((((Parameters!$C$21)/((Parameters!$C$21)^2+(C969*Parameters!$C$20)^2)))/((((Parameters!$C$21)/((Parameters!$C$21)^2+(C969*Parameters!$C$20)^2)))^2+((-(C969*Parameters!$C$20)/((Parameters!$C$21)^2+(C969*Parameters!$C$20)^2)+C969*Parameters!$C$22))^2))</f>
        <v>0.28877910136599466</v>
      </c>
      <c r="BU969">
        <f>2*(-((-(C969*Parameters!$C$20)/((Parameters!$C$21)^2+(C969*Parameters!$C$20)^2)+C969*Parameters!$C$22))/((((Parameters!$C$21)/((Parameters!$C$21)^2+(C969*Parameters!$C$20)^2)))^2+((-(C969*Parameters!$C$20)/((Parameters!$C$21)^2+(C969*Parameters!$C$20)^2)+C969*Parameters!$C$22))^2))</f>
        <v>15702.603379614624</v>
      </c>
      <c r="BV969">
        <f>0</f>
        <v>0</v>
      </c>
      <c r="BW969">
        <f>0</f>
        <v>0</v>
      </c>
      <c r="BX969">
        <f t="shared" si="1572"/>
        <v>72.783428428800562</v>
      </c>
      <c r="BY969">
        <f t="shared" si="1573"/>
        <v>3.3739124841534958</v>
      </c>
      <c r="BZ969">
        <f t="shared" si="1574"/>
        <v>-53353.591621059641</v>
      </c>
      <c r="CA969">
        <f t="shared" si="1575"/>
        <v>1151660.9401668396</v>
      </c>
      <c r="CB969">
        <f t="shared" si="1576"/>
        <v>3.9646354496326759E-2</v>
      </c>
      <c r="CC969">
        <f t="shared" si="1577"/>
        <v>-0.83845026723069449</v>
      </c>
      <c r="CD969">
        <f t="shared" si="1578"/>
        <v>13266.913455651655</v>
      </c>
      <c r="CE969">
        <f t="shared" si="1579"/>
        <v>626.95708482946986</v>
      </c>
      <c r="CF969">
        <f>0</f>
        <v>0</v>
      </c>
      <c r="CG969">
        <f>0</f>
        <v>0</v>
      </c>
      <c r="CH969">
        <f>(((Parameters!$C$25))/(((Parameters!$C$25))^2+((C969*Parameters!$C$24-1/(C969*Parameters!$C$23)))^2))+(((Parameters!$C$29+Parameters!$C$28))/(((Parameters!$C$29+Parameters!$C$28))^2+((C969*Parameters!$C$27-1/(C969*Parameters!$C$26)))^2))</f>
        <v>0.20451120020478714</v>
      </c>
      <c r="CI969">
        <f>(-((C969*Parameters!$C$24-1/(C969*Parameters!$C$23)))/(((Parameters!$C$25))^2+((C969*Parameters!$C$24-1/(C969*Parameters!$C$23)))^2))+(-((C969*Parameters!$C$27-1/(C969*Parameters!$C$26)))/(((Parameters!$C$29+Parameters!$C$28))^2+((C969*Parameters!$C$27-1/(C969*Parameters!$C$26)))^2))</f>
        <v>-2.6246137625442656</v>
      </c>
      <c r="CJ969">
        <f t="shared" si="1580"/>
        <v>3011826.5297173252</v>
      </c>
      <c r="CK969">
        <f t="shared" si="1581"/>
        <v>375563.5058647776</v>
      </c>
      <c r="CL969">
        <f t="shared" si="1582"/>
        <v>-53353.591621059641</v>
      </c>
      <c r="CM969">
        <f t="shared" si="1583"/>
        <v>1151660.9401668396</v>
      </c>
      <c r="CN969">
        <f t="shared" si="1584"/>
        <v>4358.7922335509156</v>
      </c>
      <c r="CO969">
        <f t="shared" si="1585"/>
        <v>-34693.142346558903</v>
      </c>
      <c r="CP969">
        <f t="shared" si="1586"/>
        <v>13266.913455651655</v>
      </c>
      <c r="CQ969">
        <f t="shared" si="1587"/>
        <v>626.95708482946986</v>
      </c>
      <c r="CR969">
        <f>2*((((Parameters!$C$31)/((Parameters!$C$31)^2+(C969*Parameters!$C$30)^2)))/((((Parameters!$C$31)/((Parameters!$C$31)^2+(C969*Parameters!$C$30)^2)))^2+((-(C969*Parameters!$C$30)/((Parameters!$C$31)^2+(C969*Parameters!$C$30)^2)+C969*Parameters!$C$32))^2))</f>
        <v>8.2735198881907265E-2</v>
      </c>
      <c r="CS969">
        <f>2*(-((-(C969*Parameters!$C$30)/((Parameters!$C$31)^2+(C969*Parameters!$C$30)^2)+C969*Parameters!$C$32))/((((Parameters!$C$31)/((Parameters!$C$31)^2+(C969*Parameters!$C$30)^2)))^2+((-(C969*Parameters!$C$30)/((Parameters!$C$31)^2+(C969*Parameters!$C$30)^2)+C969*Parameters!$C$32))^2))</f>
        <v>4078.8615651547575</v>
      </c>
      <c r="CT969">
        <f>0</f>
        <v>0</v>
      </c>
      <c r="CU969">
        <f>0</f>
        <v>0</v>
      </c>
      <c r="CV969">
        <f t="shared" si="1588"/>
        <v>3011826.5297173252</v>
      </c>
      <c r="CW969">
        <f t="shared" si="1589"/>
        <v>375563.5058647776</v>
      </c>
      <c r="CX969">
        <f t="shared" si="1590"/>
        <v>-1531675718.8713017</v>
      </c>
      <c r="CY969">
        <f t="shared" si="1591"/>
        <v>12286006206.238947</v>
      </c>
      <c r="CZ969">
        <f t="shared" si="1592"/>
        <v>4358.7922335509156</v>
      </c>
      <c r="DA969">
        <f t="shared" si="1593"/>
        <v>-34693.142346558903</v>
      </c>
      <c r="DB969">
        <f t="shared" si="1594"/>
        <v>141522152.43082002</v>
      </c>
      <c r="DC969">
        <f t="shared" si="1595"/>
        <v>17776666.724978838</v>
      </c>
      <c r="DD969">
        <f>0</f>
        <v>0</v>
      </c>
      <c r="DE969">
        <f>0</f>
        <v>0</v>
      </c>
      <c r="DF969">
        <f>(((Parameters!$C$35))/(((Parameters!$C$35))^2+((C969*Parameters!$C$34-1/(C969*Parameters!$C$33)))^2))+(((Parameters!$C$39+Parameters!$C$38))/(((Parameters!$C$39+Parameters!$C$38))^2+((C969*Parameters!$C$37-1/(C969*Parameters!$C$36)))^2))</f>
        <v>0.20451120020478714</v>
      </c>
      <c r="DG969">
        <f>(-((C969*Parameters!$C$34-1/(C969*Parameters!$C$33)))/(((Parameters!$C$35))^2+((C969*Parameters!$C$34-1/(C969*Parameters!$C$33)))^2))+(-((C969*Parameters!$C$37-1/(C969*Parameters!$C$36)))/(((Parameters!$C$39+Parameters!$C$38))^2+((C969*Parameters!$C$37-1/(C969*Parameters!$C$36)))^2))</f>
        <v>-2.6246137625442656</v>
      </c>
      <c r="DH969">
        <f t="shared" si="1596"/>
        <v>31935787962.537815</v>
      </c>
      <c r="DI969">
        <f t="shared" si="1597"/>
        <v>6533058609.971755</v>
      </c>
      <c r="DJ969">
        <f t="shared" si="1598"/>
        <v>-1531675718.8713017</v>
      </c>
      <c r="DK969">
        <f t="shared" si="1599"/>
        <v>12286006206.238947</v>
      </c>
      <c r="DL969">
        <f t="shared" si="1600"/>
        <v>75604108.179967538</v>
      </c>
      <c r="DM969">
        <f t="shared" si="1601"/>
        <v>-367840154.66959828</v>
      </c>
      <c r="DN969">
        <f t="shared" si="1602"/>
        <v>141522152.43082002</v>
      </c>
      <c r="DO969">
        <f t="shared" si="1603"/>
        <v>17776666.724978838</v>
      </c>
      <c r="DP969">
        <f>2*((((Parameters!$C$41)/((Parameters!$C$41)^2+(C969*(Parameters!$C$40*(1-Parameters!$C$42)))^2)))/((((Parameters!$C$41)/((Parameters!$C$41)^2+(C969*(Parameters!$C$40*(1-Parameters!$C$42)))^2)))^2+((-(C969*(Parameters!$C$40*(1-Parameters!$C$42)))/((Parameters!$C$41)^2+(C969*(Parameters!$C$40*(1-Parameters!$C$42)))^2)+C969*Parameters!$C$43))^2))</f>
        <v>0.21155718740105428</v>
      </c>
      <c r="DQ969">
        <f>2*(-((-(C969*(Parameters!$C$40*(1-Parameters!$C$42)))/((Parameters!$C$41)^2+(C969*(Parameters!$C$40*(1-Parameters!$C$42)))^2)+C969*Parameters!$C$43))/((((Parameters!$C$41)/((Parameters!$C$41)^2+(C969*(Parameters!$C$40*(1-Parameters!$C$42)))^2)))^2+((-(C969*(Parameters!$C$40*(1-Parameters!$C$42)))/((Parameters!$C$41)^2+(C969*(Parameters!$C$40*(1-Parameters!$C$42)))^2)+C969*Parameters!$C$43))^2))</f>
        <v>265.17342964006019</v>
      </c>
      <c r="DR969">
        <f>0</f>
        <v>0</v>
      </c>
      <c r="DS969">
        <f>0</f>
        <v>0</v>
      </c>
      <c r="DT969">
        <f t="shared" si="1604"/>
        <v>31935787962.537815</v>
      </c>
      <c r="DU969">
        <f t="shared" si="1605"/>
        <v>6533058609.971755</v>
      </c>
      <c r="DV969">
        <f t="shared" si="1606"/>
        <v>-1727168987885.8149</v>
      </c>
      <c r="DW969">
        <f t="shared" si="1607"/>
        <v>8482190543994.7939</v>
      </c>
      <c r="DX969">
        <f t="shared" si="1608"/>
        <v>75604108.179967538</v>
      </c>
      <c r="DY969">
        <f t="shared" si="1609"/>
        <v>-367840154.66959828</v>
      </c>
      <c r="DZ969">
        <f t="shared" si="1610"/>
        <v>97698952117.980927</v>
      </c>
      <c r="EA969">
        <f t="shared" si="1611"/>
        <v>19988158099.150032</v>
      </c>
      <c r="EB969">
        <f>0</f>
        <v>0</v>
      </c>
      <c r="EC969">
        <f>0</f>
        <v>0</v>
      </c>
      <c r="ED969">
        <f>0</f>
        <v>0</v>
      </c>
      <c r="EE969">
        <f>C969*Parameters!$C$44</f>
        <v>4.2971436136076568E-4</v>
      </c>
      <c r="EF969">
        <f t="shared" si="1612"/>
        <v>28290868869.984768</v>
      </c>
      <c r="EG969">
        <f t="shared" si="1613"/>
        <v>5790869291.3802824</v>
      </c>
      <c r="EH969">
        <f t="shared" si="1614"/>
        <v>-1727168987885.8149</v>
      </c>
      <c r="EI969">
        <f t="shared" si="1615"/>
        <v>8482190543994.7939</v>
      </c>
      <c r="EJ969">
        <f t="shared" si="1616"/>
        <v>67014909.58761327</v>
      </c>
      <c r="EK969">
        <f t="shared" si="1617"/>
        <v>-325857511.85460407</v>
      </c>
      <c r="EL969">
        <f t="shared" si="1618"/>
        <v>97698952117.980927</v>
      </c>
      <c r="EM969">
        <f t="shared" si="1619"/>
        <v>19988158099.150032</v>
      </c>
      <c r="EN969">
        <f>0</f>
        <v>0</v>
      </c>
      <c r="EO969">
        <f>0</f>
        <v>0</v>
      </c>
      <c r="EP969">
        <f>(((2*Parameters!$C$47))/(((2*Parameters!$C$47))^2+((2*(C969*Parameters!$C$46-1/(C969*Parameters!$C$45))))^2))</f>
        <v>9.7101444213163883E-5</v>
      </c>
      <c r="EQ969">
        <f>(-((2*(C969*Parameters!$C$46-1/(C969*Parameters!$C$45))))/(((2*Parameters!$C$47))^2+((2*(C969*Parameters!$C$46-1/(C969*Parameters!$C$45))))^2))</f>
        <v>4.9269936844272784E-2</v>
      </c>
      <c r="ER969">
        <f t="shared" si="1620"/>
        <v>-389793834136.85046</v>
      </c>
      <c r="ES969">
        <f t="shared" si="1621"/>
        <v>-78483004709.227234</v>
      </c>
      <c r="ET969">
        <f t="shared" si="1622"/>
        <v>-1727168987885.8149</v>
      </c>
      <c r="EU969">
        <f t="shared" si="1623"/>
        <v>8482190543994.7939</v>
      </c>
      <c r="EV969">
        <f t="shared" si="1624"/>
        <v>-908313668.24207973</v>
      </c>
      <c r="EW969">
        <f t="shared" si="1625"/>
        <v>4489704567.7685356</v>
      </c>
      <c r="EX969">
        <f t="shared" si="1626"/>
        <v>97698952117.980927</v>
      </c>
      <c r="EY969">
        <f t="shared" si="1627"/>
        <v>19988158099.150032</v>
      </c>
      <c r="EZ969">
        <f>(ER969+ET969/Parameters!$C$6+Parameters!$C$7*(EV969+EX969/Parameters!$C$6))</f>
        <v>-449869277193.74835</v>
      </c>
      <c r="FA969">
        <f>(ES969+EU969/Parameters!$C$6+Parameters!$C$7*(EW969+EY969/Parameters!$C$6))</f>
        <v>216549709864.5047</v>
      </c>
      <c r="FB969">
        <f t="shared" si="1628"/>
        <v>-233.96680716998628</v>
      </c>
      <c r="FC969">
        <f t="shared" si="1629"/>
        <v>2.0029017292091854E-12</v>
      </c>
      <c r="FD969">
        <f>(ER969+ET969/Parameters!$C$6+Parameters!$C$8*(EV969+EX969/Parameters!$C$6))</f>
        <v>-325373739531.10291</v>
      </c>
      <c r="FE969">
        <f>(ES969+EU969/Parameters!$C$6+Parameters!$C$8*(EW969+EY969/Parameters!$C$6))</f>
        <v>475796952338.40979</v>
      </c>
      <c r="FF969">
        <f t="shared" si="1630"/>
        <v>-235.21466048692005</v>
      </c>
      <c r="FG969">
        <f t="shared" si="1631"/>
        <v>1.734870153967934E-12</v>
      </c>
    </row>
    <row r="970" spans="1:163" x14ac:dyDescent="0.15">
      <c r="A970">
        <f>Parameters!$C$2*(Parameters!$C$3/Parameters!$C$2)^((ROW()-2)/(Parameters!$C$4-1))</f>
        <v>6918309.7091893647</v>
      </c>
      <c r="B970">
        <f t="shared" si="1530"/>
        <v>6.84</v>
      </c>
      <c r="C970">
        <f t="shared" si="1531"/>
        <v>43469021.915296495</v>
      </c>
      <c r="D970">
        <f>1</f>
        <v>1</v>
      </c>
      <c r="E970">
        <f>0</f>
        <v>0</v>
      </c>
      <c r="F970">
        <f>0</f>
        <v>0</v>
      </c>
      <c r="G970">
        <f>0</f>
        <v>0</v>
      </c>
      <c r="H970">
        <f>0</f>
        <v>0</v>
      </c>
      <c r="I970">
        <f>0</f>
        <v>0</v>
      </c>
      <c r="J970">
        <f>1</f>
        <v>1</v>
      </c>
      <c r="K970">
        <f>0</f>
        <v>0</v>
      </c>
      <c r="L970">
        <f>2*Parameters!$C$10</f>
        <v>0.04</v>
      </c>
      <c r="M970">
        <f>2*C970*Parameters!$C$9</f>
        <v>86.938043830592989</v>
      </c>
      <c r="N970">
        <f>0</f>
        <v>0</v>
      </c>
      <c r="O970">
        <f>0</f>
        <v>0</v>
      </c>
      <c r="P970">
        <f t="shared" si="1532"/>
        <v>1</v>
      </c>
      <c r="Q970">
        <f t="shared" si="1533"/>
        <v>0</v>
      </c>
      <c r="R970">
        <f t="shared" si="1534"/>
        <v>0.04</v>
      </c>
      <c r="S970">
        <f t="shared" si="1535"/>
        <v>86.938043830592989</v>
      </c>
      <c r="T970">
        <f t="shared" si="1536"/>
        <v>0</v>
      </c>
      <c r="U970">
        <f t="shared" si="1537"/>
        <v>0</v>
      </c>
      <c r="V970">
        <f t="shared" si="1538"/>
        <v>1</v>
      </c>
      <c r="W970">
        <f t="shared" si="1539"/>
        <v>0</v>
      </c>
      <c r="X970">
        <f>0</f>
        <v>0</v>
      </c>
      <c r="Y970">
        <f>0</f>
        <v>0</v>
      </c>
      <c r="Z970">
        <f>0</f>
        <v>0</v>
      </c>
      <c r="AA970">
        <f>C970*(Parameters!$C$12+Parameters!$C$11/2)</f>
        <v>3.2601766436472371E-3</v>
      </c>
      <c r="AB970">
        <f t="shared" si="1540"/>
        <v>0.71656662005912097</v>
      </c>
      <c r="AC970">
        <f t="shared" si="1541"/>
        <v>1.304070657458895E-4</v>
      </c>
      <c r="AD970">
        <f t="shared" si="1542"/>
        <v>0.04</v>
      </c>
      <c r="AE970">
        <f t="shared" si="1543"/>
        <v>86.938043830592989</v>
      </c>
      <c r="AF970">
        <f t="shared" si="1544"/>
        <v>0</v>
      </c>
      <c r="AG970">
        <f t="shared" si="1545"/>
        <v>3.2601766436472371E-3</v>
      </c>
      <c r="AH970">
        <f t="shared" si="1546"/>
        <v>1</v>
      </c>
      <c r="AI970">
        <f t="shared" si="1547"/>
        <v>0</v>
      </c>
      <c r="AJ970">
        <f>0</f>
        <v>0</v>
      </c>
      <c r="AK970">
        <f>0</f>
        <v>0</v>
      </c>
      <c r="AL970">
        <f>(((2*Parameters!$C$15))/(((2*Parameters!$C$15))^2+((2*(C970*Parameters!$C$14-1/(C970*Parameters!$C$13))))^2))</f>
        <v>5.3372934947688917E-2</v>
      </c>
      <c r="AM970">
        <f>(-((2*(C970*Parameters!$C$14-1/(C970*Parameters!$C$13))))/(((2*Parameters!$C$15))^2+((2*(C970*Parameters!$C$14-1/(C970*Parameters!$C$13))))^2))</f>
        <v>-1.1538954473899672</v>
      </c>
      <c r="AN970">
        <f t="shared" si="1548"/>
        <v>101.0361145185677</v>
      </c>
      <c r="AO970">
        <f t="shared" si="1549"/>
        <v>4.5941131470197147</v>
      </c>
      <c r="AP970">
        <f t="shared" si="1550"/>
        <v>0.04</v>
      </c>
      <c r="AQ970">
        <f t="shared" si="1551"/>
        <v>86.938043830592989</v>
      </c>
      <c r="AR970">
        <f t="shared" si="1552"/>
        <v>5.3372934947688917E-2</v>
      </c>
      <c r="AS970">
        <f t="shared" si="1553"/>
        <v>-1.1506352707463199</v>
      </c>
      <c r="AT970">
        <f t="shared" si="1554"/>
        <v>1</v>
      </c>
      <c r="AU970">
        <f t="shared" si="1555"/>
        <v>0</v>
      </c>
      <c r="AV970">
        <f>2*Parameters!$C$17</f>
        <v>0.04</v>
      </c>
      <c r="AW970">
        <f>2*C970*Parameters!$C$16</f>
        <v>86.938043830592989</v>
      </c>
      <c r="AX970">
        <f>0</f>
        <v>0</v>
      </c>
      <c r="AY970">
        <f>0</f>
        <v>0</v>
      </c>
      <c r="AZ970">
        <f t="shared" si="1556"/>
        <v>101.0361145185677</v>
      </c>
      <c r="BA970">
        <f t="shared" si="1557"/>
        <v>4.5941131470197147</v>
      </c>
      <c r="BB970">
        <f t="shared" si="1558"/>
        <v>-395.32176555756075</v>
      </c>
      <c r="BC970">
        <f t="shared" si="1559"/>
        <v>8871.003960844524</v>
      </c>
      <c r="BD970">
        <f t="shared" si="1560"/>
        <v>5.3372934947688917E-2</v>
      </c>
      <c r="BE970">
        <f t="shared" si="1561"/>
        <v>-1.1506352707463199</v>
      </c>
      <c r="BF970">
        <f t="shared" si="1562"/>
        <v>101.0361145185677</v>
      </c>
      <c r="BG970">
        <f t="shared" si="1563"/>
        <v>4.5941131470197147</v>
      </c>
      <c r="BH970">
        <f>0</f>
        <v>0</v>
      </c>
      <c r="BI970">
        <f>0</f>
        <v>0</v>
      </c>
      <c r="BJ970">
        <f>0</f>
        <v>0</v>
      </c>
      <c r="BK970">
        <f>C970*(Parameters!$C$19+Parameters!$C$18/2)</f>
        <v>3.2601766436472371E-3</v>
      </c>
      <c r="BL970">
        <f t="shared" si="1564"/>
        <v>72.115074599720259</v>
      </c>
      <c r="BM970">
        <f t="shared" si="1565"/>
        <v>3.3052943602235665</v>
      </c>
      <c r="BN970">
        <f t="shared" si="1566"/>
        <v>-395.32176555756075</v>
      </c>
      <c r="BO970">
        <f t="shared" si="1567"/>
        <v>8871.003960844524</v>
      </c>
      <c r="BP970">
        <f t="shared" si="1568"/>
        <v>3.8395314567502538E-2</v>
      </c>
      <c r="BQ970">
        <f t="shared" si="1569"/>
        <v>-0.82123969002801789</v>
      </c>
      <c r="BR970">
        <f t="shared" si="1570"/>
        <v>101.0361145185677</v>
      </c>
      <c r="BS970">
        <f t="shared" si="1571"/>
        <v>4.5941131470197147</v>
      </c>
      <c r="BT970">
        <f>2*((((Parameters!$C$21)/((Parameters!$C$21)^2+(C970*Parameters!$C$20)^2)))/((((Parameters!$C$21)/((Parameters!$C$21)^2+(C970*Parameters!$C$20)^2)))^2+((-(C970*Parameters!$C$20)/((Parameters!$C$21)^2+(C970*Parameters!$C$20)^2)+C970*Parameters!$C$22))^2))</f>
        <v>0.31288445303268975</v>
      </c>
      <c r="BU970">
        <f>2*(-((-(C970*Parameters!$C$20)/((Parameters!$C$21)^2+(C970*Parameters!$C$20)^2)+C970*Parameters!$C$22))/((((Parameters!$C$21)/((Parameters!$C$21)^2+(C970*Parameters!$C$20)^2)))^2+((-(C970*Parameters!$C$20)/((Parameters!$C$21)^2+(C970*Parameters!$C$20)^2)+C970*Parameters!$C$22))^2))</f>
        <v>16534.10810967565</v>
      </c>
      <c r="BV970">
        <f>0</f>
        <v>0</v>
      </c>
      <c r="BW970">
        <f>0</f>
        <v>0</v>
      </c>
      <c r="BX970">
        <f t="shared" si="1572"/>
        <v>72.115074599720259</v>
      </c>
      <c r="BY970">
        <f t="shared" si="1573"/>
        <v>3.3052943602235665</v>
      </c>
      <c r="BZ970">
        <f t="shared" si="1574"/>
        <v>-55022.852366123676</v>
      </c>
      <c r="CA970">
        <f t="shared" si="1575"/>
        <v>1201230.4779051619</v>
      </c>
      <c r="CB970">
        <f t="shared" si="1576"/>
        <v>3.8395314567502538E-2</v>
      </c>
      <c r="CC970">
        <f t="shared" si="1577"/>
        <v>-0.82123969002801789</v>
      </c>
      <c r="CD970">
        <f t="shared" si="1578"/>
        <v>13679.513946695333</v>
      </c>
      <c r="CE970">
        <f t="shared" si="1579"/>
        <v>639.16944197988789</v>
      </c>
      <c r="CF970">
        <f>0</f>
        <v>0</v>
      </c>
      <c r="CG970">
        <f>0</f>
        <v>0</v>
      </c>
      <c r="CH970">
        <f>(((Parameters!$C$25))/(((Parameters!$C$25))^2+((C970*Parameters!$C$24-1/(C970*Parameters!$C$23)))^2))+(((Parameters!$C$29+Parameters!$C$28))/(((Parameters!$C$29+Parameters!$C$28))^2+((C970*Parameters!$C$27-1/(C970*Parameters!$C$26)))^2))</f>
        <v>0.20058392139081582</v>
      </c>
      <c r="CI970">
        <f>(-((C970*Parameters!$C$24-1/(C970*Parameters!$C$23)))/(((Parameters!$C$25))^2+((C970*Parameters!$C$24-1/(C970*Parameters!$C$23)))^2))+(-((C970*Parameters!$C$27-1/(C970*Parameters!$C$26)))/(((Parameters!$C$29+Parameters!$C$28))^2+((C970*Parameters!$C$27-1/(C970*Parameters!$C$26)))^2))</f>
        <v>-2.5871537676151735</v>
      </c>
      <c r="CJ970">
        <f t="shared" si="1580"/>
        <v>3096803.3722674097</v>
      </c>
      <c r="CK970">
        <f t="shared" si="1581"/>
        <v>383303.40485069167</v>
      </c>
      <c r="CL970">
        <f t="shared" si="1582"/>
        <v>-55022.852366123676</v>
      </c>
      <c r="CM970">
        <f t="shared" si="1583"/>
        <v>1201230.4779051619</v>
      </c>
      <c r="CN970">
        <f t="shared" si="1584"/>
        <v>4397.5585754258282</v>
      </c>
      <c r="CO970">
        <f t="shared" si="1585"/>
        <v>-35263.620172921663</v>
      </c>
      <c r="CP970">
        <f t="shared" si="1586"/>
        <v>13679.513946695333</v>
      </c>
      <c r="CQ970">
        <f t="shared" si="1587"/>
        <v>639.16944197988789</v>
      </c>
      <c r="CR970">
        <f>2*((((Parameters!$C$31)/((Parameters!$C$31)^2+(C970*Parameters!$C$30)^2)))/((((Parameters!$C$31)/((Parameters!$C$31)^2+(C970*Parameters!$C$30)^2)))^2+((-(C970*Parameters!$C$30)/((Parameters!$C$31)^2+(C970*Parameters!$C$30)^2)+C970*Parameters!$C$32))^2))</f>
        <v>8.4450314361439668E-2</v>
      </c>
      <c r="CS970">
        <f>2*(-((-(C970*Parameters!$C$30)/((Parameters!$C$31)^2+(C970*Parameters!$C$30)^2)+C970*Parameters!$C$32))/((((Parameters!$C$31)/((Parameters!$C$31)^2+(C970*Parameters!$C$30)^2)))^2+((-(C970*Parameters!$C$30)/((Parameters!$C$31)^2+(C970*Parameters!$C$30)^2)+C970*Parameters!$C$32))^2))</f>
        <v>4168.6404991038544</v>
      </c>
      <c r="CT970">
        <f>0</f>
        <v>0</v>
      </c>
      <c r="CU970">
        <f>0</f>
        <v>0</v>
      </c>
      <c r="CV970">
        <f t="shared" si="1588"/>
        <v>3096803.3722674097</v>
      </c>
      <c r="CW970">
        <f t="shared" si="1589"/>
        <v>383303.40485069167</v>
      </c>
      <c r="CX970">
        <f t="shared" si="1590"/>
        <v>-1597647593.7390566</v>
      </c>
      <c r="CY970">
        <f t="shared" si="1591"/>
        <v>12910693555.966253</v>
      </c>
      <c r="CZ970">
        <f t="shared" si="1592"/>
        <v>4397.5585754258282</v>
      </c>
      <c r="DA970">
        <f t="shared" si="1593"/>
        <v>-35263.620172921663</v>
      </c>
      <c r="DB970">
        <f t="shared" si="1594"/>
        <v>147015406.0870077</v>
      </c>
      <c r="DC970">
        <f t="shared" si="1595"/>
        <v>18329501.920334414</v>
      </c>
      <c r="DD970">
        <f>0</f>
        <v>0</v>
      </c>
      <c r="DE970">
        <f>0</f>
        <v>0</v>
      </c>
      <c r="DF970">
        <f>(((Parameters!$C$35))/(((Parameters!$C$35))^2+((C970*Parameters!$C$34-1/(C970*Parameters!$C$33)))^2))+(((Parameters!$C$39+Parameters!$C$38))/(((Parameters!$C$39+Parameters!$C$38))^2+((C970*Parameters!$C$37-1/(C970*Parameters!$C$36)))^2))</f>
        <v>0.20058392139081582</v>
      </c>
      <c r="DG970">
        <f>(-((C970*Parameters!$C$34-1/(C970*Parameters!$C$33)))/(((Parameters!$C$35))^2+((C970*Parameters!$C$34-1/(C970*Parameters!$C$33)))^2))+(-((C970*Parameters!$C$37-1/(C970*Parameters!$C$36)))/(((Parameters!$C$39+Parameters!$C$38))^2+((C970*Parameters!$C$37-1/(C970*Parameters!$C$36)))^2))</f>
        <v>-2.5871537676151735</v>
      </c>
      <c r="DH970">
        <f t="shared" si="1596"/>
        <v>33084583859.862518</v>
      </c>
      <c r="DI970">
        <f t="shared" si="1597"/>
        <v>6723420836.1990147</v>
      </c>
      <c r="DJ970">
        <f t="shared" si="1598"/>
        <v>-1597647593.7390566</v>
      </c>
      <c r="DK970">
        <f t="shared" si="1599"/>
        <v>12910693555.966253</v>
      </c>
      <c r="DL970">
        <f t="shared" si="1600"/>
        <v>76914564.168073386</v>
      </c>
      <c r="DM970">
        <f t="shared" si="1601"/>
        <v>-376710122.00332838</v>
      </c>
      <c r="DN970">
        <f t="shared" si="1602"/>
        <v>147015406.0870077</v>
      </c>
      <c r="DO970">
        <f t="shared" si="1603"/>
        <v>18329501.920334414</v>
      </c>
      <c r="DP970">
        <f>2*((((Parameters!$C$41)/((Parameters!$C$41)^2+(C970*(Parameters!$C$40*(1-Parameters!$C$42)))^2)))/((((Parameters!$C$41)/((Parameters!$C$41)^2+(C970*(Parameters!$C$40*(1-Parameters!$C$42)))^2)))^2+((-(C970*(Parameters!$C$40*(1-Parameters!$C$42)))/((Parameters!$C$41)^2+(C970*(Parameters!$C$40*(1-Parameters!$C$42)))^2)+C970*Parameters!$C$43))^2))</f>
        <v>0.21183822561866131</v>
      </c>
      <c r="DQ970">
        <f>2*(-((-(C970*(Parameters!$C$40*(1-Parameters!$C$42)))/((Parameters!$C$41)^2+(C970*(Parameters!$C$40*(1-Parameters!$C$42)))^2)+C970*Parameters!$C$43))/((((Parameters!$C$41)/((Parameters!$C$41)^2+(C970*(Parameters!$C$40*(1-Parameters!$C$42)))^2)))^2+((-(C970*(Parameters!$C$40*(1-Parameters!$C$42)))/((Parameters!$C$41)^2+(C970*(Parameters!$C$40*(1-Parameters!$C$42)))^2)+C970*Parameters!$C$43))^2))</f>
        <v>268.42210534444109</v>
      </c>
      <c r="DR970">
        <f>0</f>
        <v>0</v>
      </c>
      <c r="DS970">
        <f>0</f>
        <v>0</v>
      </c>
      <c r="DT970">
        <f t="shared" si="1604"/>
        <v>33084583859.862518</v>
      </c>
      <c r="DU970">
        <f t="shared" si="1605"/>
        <v>6723420836.1990147</v>
      </c>
      <c r="DV970">
        <f t="shared" si="1606"/>
        <v>-1799303844022.7561</v>
      </c>
      <c r="DW970">
        <f t="shared" si="1607"/>
        <v>8894968625205.0059</v>
      </c>
      <c r="DX970">
        <f t="shared" si="1608"/>
        <v>76914564.168073386</v>
      </c>
      <c r="DY970">
        <f t="shared" si="1609"/>
        <v>-376710122.00332838</v>
      </c>
      <c r="DZ970">
        <f t="shared" si="1610"/>
        <v>101280632903.57927</v>
      </c>
      <c r="EA970">
        <f t="shared" si="1611"/>
        <v>20584097143.746925</v>
      </c>
      <c r="EB970">
        <f>0</f>
        <v>0</v>
      </c>
      <c r="EC970">
        <f>0</f>
        <v>0</v>
      </c>
      <c r="ED970">
        <f>0</f>
        <v>0</v>
      </c>
      <c r="EE970">
        <f>C970*Parameters!$C$44</f>
        <v>4.3469021915296493E-4</v>
      </c>
      <c r="EF970">
        <f t="shared" si="1612"/>
        <v>29218027998.813408</v>
      </c>
      <c r="EG970">
        <f t="shared" si="1613"/>
        <v>5941281053.9179907</v>
      </c>
      <c r="EH970">
        <f t="shared" si="1614"/>
        <v>-1799303844022.7561</v>
      </c>
      <c r="EI970">
        <f t="shared" si="1615"/>
        <v>8894968625205.0059</v>
      </c>
      <c r="EJ970">
        <f t="shared" si="1616"/>
        <v>67966858.469592109</v>
      </c>
      <c r="EK970">
        <f t="shared" si="1617"/>
        <v>-332684421.49052054</v>
      </c>
      <c r="EL970">
        <f t="shared" si="1618"/>
        <v>101280632903.57927</v>
      </c>
      <c r="EM970">
        <f t="shared" si="1619"/>
        <v>20584097143.746925</v>
      </c>
      <c r="EN970">
        <f>0</f>
        <v>0</v>
      </c>
      <c r="EO970">
        <f>0</f>
        <v>0</v>
      </c>
      <c r="EP970">
        <f>(((2*Parameters!$C$47))/(((2*Parameters!$C$47))^2+((2*(C970*Parameters!$C$46-1/(C970*Parameters!$C$45))))^2))</f>
        <v>9.9559516315619491E-5</v>
      </c>
      <c r="EQ970">
        <f>(-((2*(C970*Parameters!$C$46-1/(C970*Parameters!$C$45))))/(((2*Parameters!$C$47))^2+((2*(C970*Parameters!$C$46-1/(C970*Parameters!$C$45))))^2))</f>
        <v>4.9889658204814336E-2</v>
      </c>
      <c r="ER970">
        <f t="shared" si="1620"/>
        <v>-414728054275.62738</v>
      </c>
      <c r="ES970">
        <f t="shared" si="1621"/>
        <v>-82939793957.017868</v>
      </c>
      <c r="ET970">
        <f t="shared" si="1622"/>
        <v>-1799303844022.7561</v>
      </c>
      <c r="EU970">
        <f t="shared" si="1623"/>
        <v>8894968625205.0059</v>
      </c>
      <c r="EV970">
        <f t="shared" si="1624"/>
        <v>-948883261.66261685</v>
      </c>
      <c r="EW970">
        <f t="shared" si="1625"/>
        <v>4722221079.5917473</v>
      </c>
      <c r="EX970">
        <f t="shared" si="1626"/>
        <v>101280632903.57927</v>
      </c>
      <c r="EY970">
        <f t="shared" si="1627"/>
        <v>20584097143.746925</v>
      </c>
      <c r="EZ970">
        <f>(ER970+ET970/Parameters!$C$6+Parameters!$C$7*(EV970+EX970/Parameters!$C$6))</f>
        <v>-477312535806.8537</v>
      </c>
      <c r="FA970">
        <f>(ES970+EU970/Parameters!$C$6+Parameters!$C$7*(EW970+EY970/Parameters!$C$6))</f>
        <v>226450419093.591</v>
      </c>
      <c r="FB970">
        <f t="shared" si="1628"/>
        <v>-234.45770805197211</v>
      </c>
      <c r="FC970">
        <f t="shared" si="1629"/>
        <v>1.8928430177484484E-12</v>
      </c>
      <c r="FD970">
        <f>(ER970+ET970/Parameters!$C$6+Parameters!$C$8*(EV970+EX970/Parameters!$C$6))</f>
        <v>-348616467753.32495</v>
      </c>
      <c r="FE970">
        <f>(ES970+EU970/Parameters!$C$6+Parameters!$C$8*(EW970+EY970/Parameters!$C$6))</f>
        <v>498359902888.39044</v>
      </c>
      <c r="FF970">
        <f t="shared" si="1630"/>
        <v>-235.68079675329227</v>
      </c>
      <c r="FG970">
        <f t="shared" si="1631"/>
        <v>1.6442208925515867E-12</v>
      </c>
    </row>
    <row r="971" spans="1:163" x14ac:dyDescent="0.15">
      <c r="A971">
        <f>Parameters!$C$2*(Parameters!$C$3/Parameters!$C$2)^((ROW()-2)/(Parameters!$C$4-1))</f>
        <v>6998419.9600227335</v>
      </c>
      <c r="B971">
        <f t="shared" si="1530"/>
        <v>6.8449999999999998</v>
      </c>
      <c r="C971">
        <f t="shared" si="1531"/>
        <v>43972369.466287188</v>
      </c>
      <c r="D971">
        <f>1</f>
        <v>1</v>
      </c>
      <c r="E971">
        <f>0</f>
        <v>0</v>
      </c>
      <c r="F971">
        <f>0</f>
        <v>0</v>
      </c>
      <c r="G971">
        <f>0</f>
        <v>0</v>
      </c>
      <c r="H971">
        <f>0</f>
        <v>0</v>
      </c>
      <c r="I971">
        <f>0</f>
        <v>0</v>
      </c>
      <c r="J971">
        <f>1</f>
        <v>1</v>
      </c>
      <c r="K971">
        <f>0</f>
        <v>0</v>
      </c>
      <c r="L971">
        <f>2*Parameters!$C$10</f>
        <v>0.04</v>
      </c>
      <c r="M971">
        <f>2*C971*Parameters!$C$9</f>
        <v>87.944738932574367</v>
      </c>
      <c r="N971">
        <f>0</f>
        <v>0</v>
      </c>
      <c r="O971">
        <f>0</f>
        <v>0</v>
      </c>
      <c r="P971">
        <f t="shared" si="1532"/>
        <v>1</v>
      </c>
      <c r="Q971">
        <f t="shared" si="1533"/>
        <v>0</v>
      </c>
      <c r="R971">
        <f t="shared" si="1534"/>
        <v>0.04</v>
      </c>
      <c r="S971">
        <f t="shared" si="1535"/>
        <v>87.944738932574367</v>
      </c>
      <c r="T971">
        <f t="shared" si="1536"/>
        <v>0</v>
      </c>
      <c r="U971">
        <f t="shared" si="1537"/>
        <v>0</v>
      </c>
      <c r="V971">
        <f t="shared" si="1538"/>
        <v>1</v>
      </c>
      <c r="W971">
        <f t="shared" si="1539"/>
        <v>0</v>
      </c>
      <c r="X971">
        <f>0</f>
        <v>0</v>
      </c>
      <c r="Y971">
        <f>0</f>
        <v>0</v>
      </c>
      <c r="Z971">
        <f>0</f>
        <v>0</v>
      </c>
      <c r="AA971">
        <f>C971*(Parameters!$C$12+Parameters!$C$11/2)</f>
        <v>3.297927709971539E-3</v>
      </c>
      <c r="AB971">
        <f t="shared" si="1540"/>
        <v>0.70996460852805021</v>
      </c>
      <c r="AC971">
        <f t="shared" si="1541"/>
        <v>1.3191710839886156E-4</v>
      </c>
      <c r="AD971">
        <f t="shared" si="1542"/>
        <v>0.04</v>
      </c>
      <c r="AE971">
        <f t="shared" si="1543"/>
        <v>87.944738932574367</v>
      </c>
      <c r="AF971">
        <f t="shared" si="1544"/>
        <v>0</v>
      </c>
      <c r="AG971">
        <f t="shared" si="1545"/>
        <v>3.297927709971539E-3</v>
      </c>
      <c r="AH971">
        <f t="shared" si="1546"/>
        <v>1</v>
      </c>
      <c r="AI971">
        <f t="shared" si="1547"/>
        <v>0</v>
      </c>
      <c r="AJ971">
        <f>0</f>
        <v>0</v>
      </c>
      <c r="AK971">
        <f>0</f>
        <v>0</v>
      </c>
      <c r="AL971">
        <f>(((2*Parameters!$C$15))/(((2*Parameters!$C$15))^2+((2*(C971*Parameters!$C$14-1/(C971*Parameters!$C$13))))^2))</f>
        <v>5.2147948054871981E-2</v>
      </c>
      <c r="AM971">
        <f>(-((2*(C971*Parameters!$C$14-1/(C971*Parameters!$C$13))))/(((2*Parameters!$C$15))^2+((2*(C971*Parameters!$C$14-1/(C971*Parameters!$C$13))))^2))</f>
        <v>-1.140604792592713</v>
      </c>
      <c r="AN971">
        <f t="shared" si="1548"/>
        <v>101.02224123625952</v>
      </c>
      <c r="AO971">
        <f t="shared" si="1549"/>
        <v>4.5406454029598562</v>
      </c>
      <c r="AP971">
        <f t="shared" si="1550"/>
        <v>0.04</v>
      </c>
      <c r="AQ971">
        <f t="shared" si="1551"/>
        <v>87.944738932574367</v>
      </c>
      <c r="AR971">
        <f t="shared" si="1552"/>
        <v>5.2147948054871981E-2</v>
      </c>
      <c r="AS971">
        <f t="shared" si="1553"/>
        <v>-1.1373068648827414</v>
      </c>
      <c r="AT971">
        <f t="shared" si="1554"/>
        <v>1</v>
      </c>
      <c r="AU971">
        <f t="shared" si="1555"/>
        <v>0</v>
      </c>
      <c r="AV971">
        <f>2*Parameters!$C$17</f>
        <v>0.04</v>
      </c>
      <c r="AW971">
        <f>2*C971*Parameters!$C$16</f>
        <v>87.944738932574367</v>
      </c>
      <c r="AX971">
        <f>0</f>
        <v>0</v>
      </c>
      <c r="AY971">
        <f>0</f>
        <v>0</v>
      </c>
      <c r="AZ971">
        <f t="shared" si="1556"/>
        <v>101.02224123625952</v>
      </c>
      <c r="BA971">
        <f t="shared" si="1557"/>
        <v>4.5406454029598562</v>
      </c>
      <c r="BB971">
        <f t="shared" si="1558"/>
        <v>-395.2449848992481</v>
      </c>
      <c r="BC971">
        <f t="shared" si="1559"/>
        <v>8972.5009966550842</v>
      </c>
      <c r="BD971">
        <f t="shared" si="1560"/>
        <v>5.2147948054871981E-2</v>
      </c>
      <c r="BE971">
        <f t="shared" si="1561"/>
        <v>-1.1373068648827414</v>
      </c>
      <c r="BF971">
        <f t="shared" si="1562"/>
        <v>101.02224123625952</v>
      </c>
      <c r="BG971">
        <f t="shared" si="1563"/>
        <v>4.5406454029598562</v>
      </c>
      <c r="BH971">
        <f>0</f>
        <v>0</v>
      </c>
      <c r="BI971">
        <f>0</f>
        <v>0</v>
      </c>
      <c r="BJ971">
        <f>0</f>
        <v>0</v>
      </c>
      <c r="BK971">
        <f>C971*(Parameters!$C$19+Parameters!$C$18/2)</f>
        <v>3.297927709971539E-3</v>
      </c>
      <c r="BL971">
        <f t="shared" si="1564"/>
        <v>71.431581571643463</v>
      </c>
      <c r="BM971">
        <f t="shared" si="1565"/>
        <v>3.2371560150333432</v>
      </c>
      <c r="BN971">
        <f t="shared" si="1566"/>
        <v>-395.2449848992481</v>
      </c>
      <c r="BO971">
        <f t="shared" si="1567"/>
        <v>8972.5009966550842</v>
      </c>
      <c r="BP971">
        <f t="shared" si="1568"/>
        <v>3.7173227759295789E-2</v>
      </c>
      <c r="BQ971">
        <f t="shared" si="1569"/>
        <v>-0.80414281618625161</v>
      </c>
      <c r="BR971">
        <f t="shared" si="1570"/>
        <v>101.02224123625952</v>
      </c>
      <c r="BS971">
        <f t="shared" si="1571"/>
        <v>4.5406454029598562</v>
      </c>
      <c r="BT971">
        <f>2*((((Parameters!$C$21)/((Parameters!$C$21)^2+(C971*Parameters!$C$20)^2)))/((((Parameters!$C$21)/((Parameters!$C$21)^2+(C971*Parameters!$C$20)^2)))^2+((-(C971*Parameters!$C$20)/((Parameters!$C$21)^2+(C971*Parameters!$C$20)^2)+C971*Parameters!$C$22))^2))</f>
        <v>0.34081573547575628</v>
      </c>
      <c r="BU971">
        <f>2*(-((-(C971*Parameters!$C$20)/((Parameters!$C$21)^2+(C971*Parameters!$C$20)^2)+C971*Parameters!$C$22))/((((Parameters!$C$21)/((Parameters!$C$21)^2+(C971*Parameters!$C$20)^2)))^2+((-(C971*Parameters!$C$20)/((Parameters!$C$21)^2+(C971*Parameters!$C$20)^2)+C971*Parameters!$C$22))^2))</f>
        <v>17456.155419442028</v>
      </c>
      <c r="BV971">
        <f>0</f>
        <v>0</v>
      </c>
      <c r="BW971">
        <f>0</f>
        <v>0</v>
      </c>
      <c r="BX971">
        <f t="shared" si="1572"/>
        <v>71.431581571643463</v>
      </c>
      <c r="BY971">
        <f t="shared" si="1573"/>
        <v>3.2371560150333432</v>
      </c>
      <c r="BZ971">
        <f t="shared" si="1574"/>
        <v>-56879.198493293363</v>
      </c>
      <c r="CA971">
        <f t="shared" si="1575"/>
        <v>1255894.3940415226</v>
      </c>
      <c r="CB971">
        <f t="shared" si="1576"/>
        <v>3.7173227759295789E-2</v>
      </c>
      <c r="CC971">
        <f t="shared" si="1577"/>
        <v>-0.80414281618625161</v>
      </c>
      <c r="CD971">
        <f t="shared" si="1578"/>
        <v>14138.276889232227</v>
      </c>
      <c r="CE971">
        <f t="shared" si="1579"/>
        <v>653.16822208621784</v>
      </c>
      <c r="CF971">
        <f>0</f>
        <v>0</v>
      </c>
      <c r="CG971">
        <f>0</f>
        <v>0</v>
      </c>
      <c r="CH971">
        <f>(((Parameters!$C$25))/(((Parameters!$C$25))^2+((C971*Parameters!$C$24-1/(C971*Parameters!$C$23)))^2))+(((Parameters!$C$29+Parameters!$C$28))/(((Parameters!$C$29+Parameters!$C$28))^2+((C971*Parameters!$C$27-1/(C971*Parameters!$C$26)))^2))</f>
        <v>0.19678773221739165</v>
      </c>
      <c r="CI971">
        <f>(-((C971*Parameters!$C$24-1/(C971*Parameters!$C$23)))/(((Parameters!$C$25))^2+((C971*Parameters!$C$24-1/(C971*Parameters!$C$23)))^2))+(-((C971*Parameters!$C$27-1/(C971*Parameters!$C$26)))/(((Parameters!$C$29+Parameters!$C$28))^2+((C971*Parameters!$C$27-1/(C971*Parameters!$C$26)))^2))</f>
        <v>-2.5504162039509</v>
      </c>
      <c r="CJ971">
        <f t="shared" si="1580"/>
        <v>3191931.7161143296</v>
      </c>
      <c r="CK971">
        <f t="shared" si="1581"/>
        <v>392213.47636901657</v>
      </c>
      <c r="CL971">
        <f t="shared" si="1582"/>
        <v>-56879.198493293363</v>
      </c>
      <c r="CM971">
        <f t="shared" si="1583"/>
        <v>1255894.3940415226</v>
      </c>
      <c r="CN971">
        <f t="shared" si="1584"/>
        <v>4448.1274372358184</v>
      </c>
      <c r="CO971">
        <f t="shared" si="1585"/>
        <v>-35930.759123877775</v>
      </c>
      <c r="CP971">
        <f t="shared" si="1586"/>
        <v>14138.276889232227</v>
      </c>
      <c r="CQ971">
        <f t="shared" si="1587"/>
        <v>653.16822208621784</v>
      </c>
      <c r="CR971">
        <f>2*((((Parameters!$C$31)/((Parameters!$C$31)^2+(C971*Parameters!$C$30)^2)))/((((Parameters!$C$31)/((Parameters!$C$31)^2+(C971*Parameters!$C$30)^2)))^2+((-(C971*Parameters!$C$30)/((Parameters!$C$31)^2+(C971*Parameters!$C$30)^2)+C971*Parameters!$C$32))^2))</f>
        <v>8.6261185692322773E-2</v>
      </c>
      <c r="CS971">
        <f>2*(-((-(C971*Parameters!$C$30)/((Parameters!$C$31)^2+(C971*Parameters!$C$30)^2)+C971*Parameters!$C$32))/((((Parameters!$C$31)/((Parameters!$C$31)^2+(C971*Parameters!$C$30)^2)))^2+((-(C971*Parameters!$C$30)/((Parameters!$C$31)^2+(C971*Parameters!$C$30)^2)+C971*Parameters!$C$32))^2))</f>
        <v>4261.8829693661728</v>
      </c>
      <c r="CT971">
        <f>0</f>
        <v>0</v>
      </c>
      <c r="CU971">
        <f>0</f>
        <v>0</v>
      </c>
      <c r="CV971">
        <f t="shared" si="1588"/>
        <v>3191931.7161143296</v>
      </c>
      <c r="CW971">
        <f t="shared" si="1589"/>
        <v>392213.47636901657</v>
      </c>
      <c r="CX971">
        <f t="shared" si="1590"/>
        <v>-1671349474.6770258</v>
      </c>
      <c r="CY971">
        <f t="shared" si="1591"/>
        <v>13604929147.480961</v>
      </c>
      <c r="CZ971">
        <f t="shared" si="1592"/>
        <v>4448.1274372358184</v>
      </c>
      <c r="DA971">
        <f t="shared" si="1593"/>
        <v>-35930.759123877775</v>
      </c>
      <c r="DB971">
        <f t="shared" si="1594"/>
        <v>153147212.36408898</v>
      </c>
      <c r="DC971">
        <f t="shared" si="1595"/>
        <v>18954952.30866297</v>
      </c>
      <c r="DD971">
        <f>0</f>
        <v>0</v>
      </c>
      <c r="DE971">
        <f>0</f>
        <v>0</v>
      </c>
      <c r="DF971">
        <f>(((Parameters!$C$35))/(((Parameters!$C$35))^2+((C971*Parameters!$C$34-1/(C971*Parameters!$C$33)))^2))+(((Parameters!$C$39+Parameters!$C$38))/(((Parameters!$C$39+Parameters!$C$38))^2+((C971*Parameters!$C$37-1/(C971*Parameters!$C$36)))^2))</f>
        <v>0.19678773221739165</v>
      </c>
      <c r="DG971">
        <f>(-((C971*Parameters!$C$34-1/(C971*Parameters!$C$33)))/(((Parameters!$C$35))^2+((C971*Parameters!$C$34-1/(C971*Parameters!$C$33)))^2))+(-((C971*Parameters!$C$37-1/(C971*Parameters!$C$36)))/(((Parameters!$C$39+Parameters!$C$38))^2+((C971*Parameters!$C$37-1/(C971*Parameters!$C$36)))^2))</f>
        <v>-2.5504162039509</v>
      </c>
      <c r="DH971">
        <f t="shared" si="1596"/>
        <v>34372522610.19104</v>
      </c>
      <c r="DI971">
        <f t="shared" si="1597"/>
        <v>6940312150.0685501</v>
      </c>
      <c r="DJ971">
        <f t="shared" si="1598"/>
        <v>-1671349474.6770258</v>
      </c>
      <c r="DK971">
        <f t="shared" si="1599"/>
        <v>13604929147.480961</v>
      </c>
      <c r="DL971">
        <f t="shared" si="1600"/>
        <v>78484958.257112145</v>
      </c>
      <c r="DM971">
        <f t="shared" si="1601"/>
        <v>-386894960.68329537</v>
      </c>
      <c r="DN971">
        <f t="shared" si="1602"/>
        <v>153147212.36408898</v>
      </c>
      <c r="DO971">
        <f t="shared" si="1603"/>
        <v>18954952.30866297</v>
      </c>
      <c r="DP971">
        <f>2*((((Parameters!$C$41)/((Parameters!$C$41)^2+(C971*(Parameters!$C$40*(1-Parameters!$C$42)))^2)))/((((Parameters!$C$41)/((Parameters!$C$41)^2+(C971*(Parameters!$C$40*(1-Parameters!$C$42)))^2)))^2+((-(C971*(Parameters!$C$40*(1-Parameters!$C$42)))/((Parameters!$C$41)^2+(C971*(Parameters!$C$40*(1-Parameters!$C$42)))^2)+C971*Parameters!$C$43))^2))</f>
        <v>0.21212639018089177</v>
      </c>
      <c r="DQ971">
        <f>2*(-((-(C971*(Parameters!$C$40*(1-Parameters!$C$42)))/((Parameters!$C$41)^2+(C971*(Parameters!$C$40*(1-Parameters!$C$42)))^2)+C971*Parameters!$C$43))/((((Parameters!$C$41)/((Parameters!$C$41)^2+(C971*(Parameters!$C$40*(1-Parameters!$C$42)))^2)))^2+((-(C971*(Parameters!$C$40*(1-Parameters!$C$42)))/((Parameters!$C$41)^2+(C971*(Parameters!$C$40*(1-Parameters!$C$42)))^2)+C971*Parameters!$C$43))^2))</f>
        <v>271.71490604832223</v>
      </c>
      <c r="DR971">
        <f>0</f>
        <v>0</v>
      </c>
      <c r="DS971">
        <f>0</f>
        <v>0</v>
      </c>
      <c r="DT971">
        <f t="shared" si="1604"/>
        <v>34372522610.19104</v>
      </c>
      <c r="DU971">
        <f t="shared" si="1605"/>
        <v>6940312150.0685501</v>
      </c>
      <c r="DV971">
        <f t="shared" si="1606"/>
        <v>-1880166294133.8713</v>
      </c>
      <c r="DW971">
        <f t="shared" si="1607"/>
        <v>9354603904182.4941</v>
      </c>
      <c r="DX971">
        <f t="shared" si="1608"/>
        <v>78484958.257112145</v>
      </c>
      <c r="DY971">
        <f t="shared" si="1609"/>
        <v>-386894960.68329537</v>
      </c>
      <c r="DZ971">
        <f t="shared" si="1610"/>
        <v>105294923835.8736</v>
      </c>
      <c r="EA971">
        <f t="shared" si="1611"/>
        <v>21262417379.957458</v>
      </c>
      <c r="EB971">
        <f>0</f>
        <v>0</v>
      </c>
      <c r="EC971">
        <f>0</f>
        <v>0</v>
      </c>
      <c r="ED971">
        <f>0</f>
        <v>0</v>
      </c>
      <c r="EE971">
        <f>C971*Parameters!$C$44</f>
        <v>4.3972369466287187E-4</v>
      </c>
      <c r="EF971">
        <f t="shared" si="1612"/>
        <v>30259081619.336189</v>
      </c>
      <c r="EG971">
        <f t="shared" si="1613"/>
        <v>6113558480.6314039</v>
      </c>
      <c r="EH971">
        <f t="shared" si="1614"/>
        <v>-1880166294133.8713</v>
      </c>
      <c r="EI971">
        <f t="shared" si="1615"/>
        <v>9354603904182.4941</v>
      </c>
      <c r="EJ971">
        <f t="shared" si="1616"/>
        <v>69135369.529333189</v>
      </c>
      <c r="EK971">
        <f t="shared" si="1617"/>
        <v>-340594287.74493933</v>
      </c>
      <c r="EL971">
        <f t="shared" si="1618"/>
        <v>105294923835.8736</v>
      </c>
      <c r="EM971">
        <f t="shared" si="1619"/>
        <v>21262417379.957458</v>
      </c>
      <c r="EN971">
        <f>0</f>
        <v>0</v>
      </c>
      <c r="EO971">
        <f>0</f>
        <v>0</v>
      </c>
      <c r="EP971">
        <f>(((2*Parameters!$C$47))/(((2*Parameters!$C$47))^2+((2*(C971*Parameters!$C$46-1/(C971*Parameters!$C$45))))^2))</f>
        <v>1.0208471184151922E-4</v>
      </c>
      <c r="EQ971">
        <f>(-((2*(C971*Parameters!$C$46-1/(C971*Parameters!$C$45))))/(((2*Parameters!$C$47))^2+((2*(C971*Parameters!$C$46-1/(C971*Parameters!$C$45))))^2))</f>
        <v>5.0518386501842961E-2</v>
      </c>
      <c r="ER971">
        <f t="shared" si="1620"/>
        <v>-442512350218.15497</v>
      </c>
      <c r="ES971">
        <f t="shared" si="1621"/>
        <v>-87914447010.211227</v>
      </c>
      <c r="ET971">
        <f t="shared" si="1622"/>
        <v>-1880166294133.8713</v>
      </c>
      <c r="EU971">
        <f t="shared" si="1623"/>
        <v>9354603904182.4941</v>
      </c>
      <c r="EV971">
        <f t="shared" si="1624"/>
        <v>-994258647.67670107</v>
      </c>
      <c r="EW971">
        <f t="shared" si="1625"/>
        <v>4980905939.0291271</v>
      </c>
      <c r="EX971">
        <f t="shared" si="1626"/>
        <v>105294923835.8736</v>
      </c>
      <c r="EY971">
        <f t="shared" si="1627"/>
        <v>21262417379.957458</v>
      </c>
      <c r="EZ971">
        <f>(ER971+ET971/Parameters!$C$6+Parameters!$C$7*(EV971+EX971/Parameters!$C$6))</f>
        <v>-507909438709.76788</v>
      </c>
      <c r="FA971">
        <f>(ES971+EU971/Parameters!$C$6+Parameters!$C$7*(EW971+EY971/Parameters!$C$6))</f>
        <v>237463080091.78857</v>
      </c>
      <c r="FB971">
        <f t="shared" si="1628"/>
        <v>-234.974282642079</v>
      </c>
      <c r="FC971">
        <f t="shared" si="1629"/>
        <v>1.7835523780276464E-12</v>
      </c>
      <c r="FD971">
        <f>(ER971+ET971/Parameters!$C$6+Parameters!$C$8*(EV971+EX971/Parameters!$C$6))</f>
        <v>-374500764422.51843</v>
      </c>
      <c r="FE971">
        <f>(ES971+EU971/Parameters!$C$6+Parameters!$C$8*(EW971+EY971/Parameters!$C$6))</f>
        <v>523486494225.7796</v>
      </c>
      <c r="FF971">
        <f t="shared" si="1630"/>
        <v>-236.17303331190928</v>
      </c>
      <c r="FG971">
        <f t="shared" si="1631"/>
        <v>1.5536326318684357E-12</v>
      </c>
    </row>
    <row r="972" spans="1:163" x14ac:dyDescent="0.15">
      <c r="A972">
        <f>Parameters!$C$2*(Parameters!$C$3/Parameters!$C$2)^((ROW()-2)/(Parameters!$C$4-1))</f>
        <v>7079457.8438413776</v>
      </c>
      <c r="B972">
        <f t="shared" si="1530"/>
        <v>6.85</v>
      </c>
      <c r="C972">
        <f t="shared" si="1531"/>
        <v>44481545.507221416</v>
      </c>
      <c r="D972">
        <f>1</f>
        <v>1</v>
      </c>
      <c r="E972">
        <f>0</f>
        <v>0</v>
      </c>
      <c r="F972">
        <f>0</f>
        <v>0</v>
      </c>
      <c r="G972">
        <f>0</f>
        <v>0</v>
      </c>
      <c r="H972">
        <f>0</f>
        <v>0</v>
      </c>
      <c r="I972">
        <f>0</f>
        <v>0</v>
      </c>
      <c r="J972">
        <f>1</f>
        <v>1</v>
      </c>
      <c r="K972">
        <f>0</f>
        <v>0</v>
      </c>
      <c r="L972">
        <f>2*Parameters!$C$10</f>
        <v>0.04</v>
      </c>
      <c r="M972">
        <f>2*C972*Parameters!$C$9</f>
        <v>88.963091014442824</v>
      </c>
      <c r="N972">
        <f>0</f>
        <v>0</v>
      </c>
      <c r="O972">
        <f>0</f>
        <v>0</v>
      </c>
      <c r="P972">
        <f t="shared" si="1532"/>
        <v>1</v>
      </c>
      <c r="Q972">
        <f t="shared" si="1533"/>
        <v>0</v>
      </c>
      <c r="R972">
        <f t="shared" si="1534"/>
        <v>0.04</v>
      </c>
      <c r="S972">
        <f t="shared" si="1535"/>
        <v>88.963091014442824</v>
      </c>
      <c r="T972">
        <f t="shared" si="1536"/>
        <v>0</v>
      </c>
      <c r="U972">
        <f t="shared" si="1537"/>
        <v>0</v>
      </c>
      <c r="V972">
        <f t="shared" si="1538"/>
        <v>1</v>
      </c>
      <c r="W972">
        <f t="shared" si="1539"/>
        <v>0</v>
      </c>
      <c r="X972">
        <f>0</f>
        <v>0</v>
      </c>
      <c r="Y972">
        <f>0</f>
        <v>0</v>
      </c>
      <c r="Z972">
        <f>0</f>
        <v>0</v>
      </c>
      <c r="AA972">
        <f>C972*(Parameters!$C$12+Parameters!$C$11/2)</f>
        <v>3.336115913041606E-3</v>
      </c>
      <c r="AB972">
        <f t="shared" si="1540"/>
        <v>0.70320881639334853</v>
      </c>
      <c r="AC972">
        <f t="shared" si="1541"/>
        <v>1.3344463652166424E-4</v>
      </c>
      <c r="AD972">
        <f t="shared" si="1542"/>
        <v>0.04</v>
      </c>
      <c r="AE972">
        <f t="shared" si="1543"/>
        <v>88.963091014442824</v>
      </c>
      <c r="AF972">
        <f t="shared" si="1544"/>
        <v>0</v>
      </c>
      <c r="AG972">
        <f t="shared" si="1545"/>
        <v>3.336115913041606E-3</v>
      </c>
      <c r="AH972">
        <f t="shared" si="1546"/>
        <v>1</v>
      </c>
      <c r="AI972">
        <f t="shared" si="1547"/>
        <v>0</v>
      </c>
      <c r="AJ972">
        <f>0</f>
        <v>0</v>
      </c>
      <c r="AK972">
        <f>0</f>
        <v>0</v>
      </c>
      <c r="AL972">
        <f>(((2*Parameters!$C$15))/(((2*Parameters!$C$15))^2+((2*(C972*Parameters!$C$14-1/(C972*Parameters!$C$13))))^2))</f>
        <v>5.0951300748736945E-2</v>
      </c>
      <c r="AM972">
        <f>(-((2*(C972*Parameters!$C$14-1/(C972*Parameters!$C$13))))/(((2*Parameters!$C$15))^2+((2*(C972*Parameters!$C$14-1/(C972*Parameters!$C$13))))^2))</f>
        <v>-1.1274690610701632</v>
      </c>
      <c r="AN972">
        <f t="shared" si="1548"/>
        <v>101.00837956437663</v>
      </c>
      <c r="AO972">
        <f t="shared" si="1549"/>
        <v>4.4878198880078486</v>
      </c>
      <c r="AP972">
        <f t="shared" si="1550"/>
        <v>0.04</v>
      </c>
      <c r="AQ972">
        <f t="shared" si="1551"/>
        <v>88.963091014442824</v>
      </c>
      <c r="AR972">
        <f t="shared" si="1552"/>
        <v>5.0951300748736945E-2</v>
      </c>
      <c r="AS972">
        <f t="shared" si="1553"/>
        <v>-1.1241329451571216</v>
      </c>
      <c r="AT972">
        <f t="shared" si="1554"/>
        <v>1</v>
      </c>
      <c r="AU972">
        <f t="shared" si="1555"/>
        <v>0</v>
      </c>
      <c r="AV972">
        <f>2*Parameters!$C$17</f>
        <v>0.04</v>
      </c>
      <c r="AW972">
        <f>2*C972*Parameters!$C$16</f>
        <v>88.963091014442824</v>
      </c>
      <c r="AX972">
        <f>0</f>
        <v>0</v>
      </c>
      <c r="AY972">
        <f>0</f>
        <v>0</v>
      </c>
      <c r="AZ972">
        <f t="shared" si="1556"/>
        <v>101.00837956437663</v>
      </c>
      <c r="BA972">
        <f t="shared" si="1557"/>
        <v>4.4878198880078486</v>
      </c>
      <c r="BB972">
        <f t="shared" si="1558"/>
        <v>-395.16999397069372</v>
      </c>
      <c r="BC972">
        <f t="shared" si="1559"/>
        <v>9075.1602682169887</v>
      </c>
      <c r="BD972">
        <f t="shared" si="1560"/>
        <v>5.0951300748736945E-2</v>
      </c>
      <c r="BE972">
        <f t="shared" si="1561"/>
        <v>-1.1241329451571216</v>
      </c>
      <c r="BF972">
        <f t="shared" si="1562"/>
        <v>101.00837956437661</v>
      </c>
      <c r="BG972">
        <f t="shared" si="1563"/>
        <v>4.4878198880078486</v>
      </c>
      <c r="BH972">
        <f>0</f>
        <v>0</v>
      </c>
      <c r="BI972">
        <f>0</f>
        <v>0</v>
      </c>
      <c r="BJ972">
        <f>0</f>
        <v>0</v>
      </c>
      <c r="BK972">
        <f>C972*(Parameters!$C$19+Parameters!$C$18/2)</f>
        <v>3.336115913041606E-3</v>
      </c>
      <c r="BL972">
        <f t="shared" si="1564"/>
        <v>70.732592980174999</v>
      </c>
      <c r="BM972">
        <f t="shared" si="1565"/>
        <v>3.1694869827656618</v>
      </c>
      <c r="BN972">
        <f t="shared" si="1566"/>
        <v>-395.16999397069372</v>
      </c>
      <c r="BO972">
        <f t="shared" si="1567"/>
        <v>9075.1602682169887</v>
      </c>
      <c r="BP972">
        <f t="shared" si="1568"/>
        <v>3.5979413405489366E-2</v>
      </c>
      <c r="BQ972">
        <f t="shared" si="1569"/>
        <v>-0.78715728274185826</v>
      </c>
      <c r="BR972">
        <f t="shared" si="1570"/>
        <v>101.00837956437661</v>
      </c>
      <c r="BS972">
        <f t="shared" si="1571"/>
        <v>4.4878198880078486</v>
      </c>
      <c r="BT972">
        <f>2*((((Parameters!$C$21)/((Parameters!$C$21)^2+(C972*Parameters!$C$20)^2)))/((((Parameters!$C$21)/((Parameters!$C$21)^2+(C972*Parameters!$C$20)^2)))^2+((-(C972*Parameters!$C$20)/((Parameters!$C$21)^2+(C972*Parameters!$C$20)^2)+C972*Parameters!$C$22))^2))</f>
        <v>0.37345544380015189</v>
      </c>
      <c r="BU972">
        <f>2*(-((-(C972*Parameters!$C$20)/((Parameters!$C$21)^2+(C972*Parameters!$C$20)^2)+C972*Parameters!$C$22))/((((Parameters!$C$21)/((Parameters!$C$21)^2+(C972*Parameters!$C$20)^2)))^2+((-(C972*Parameters!$C$20)/((Parameters!$C$21)^2+(C972*Parameters!$C$20)^2)+C972*Parameters!$C$22))^2))</f>
        <v>18484.520033130659</v>
      </c>
      <c r="BV972">
        <f>0</f>
        <v>0</v>
      </c>
      <c r="BW972">
        <f>0</f>
        <v>0</v>
      </c>
      <c r="BX972">
        <f t="shared" si="1572"/>
        <v>70.732592980174999</v>
      </c>
      <c r="BY972">
        <f t="shared" si="1573"/>
        <v>3.1694869827656618</v>
      </c>
      <c r="BZ972">
        <f t="shared" si="1574"/>
        <v>-58955.200149746874</v>
      </c>
      <c r="CA972">
        <f t="shared" si="1575"/>
        <v>1316534.3758677067</v>
      </c>
      <c r="CB972">
        <f t="shared" si="1576"/>
        <v>3.5979413405489366E-2</v>
      </c>
      <c r="CC972">
        <f t="shared" si="1577"/>
        <v>-0.78715728274185826</v>
      </c>
      <c r="CD972">
        <f t="shared" si="1578"/>
        <v>14651.24637833875</v>
      </c>
      <c r="CE972">
        <f t="shared" si="1579"/>
        <v>669.25603958969884</v>
      </c>
      <c r="CF972">
        <f>0</f>
        <v>0</v>
      </c>
      <c r="CG972">
        <f>0</f>
        <v>0</v>
      </c>
      <c r="CH972">
        <f>(((Parameters!$C$25))/(((Parameters!$C$25))^2+((C972*Parameters!$C$24-1/(C972*Parameters!$C$23)))^2))+(((Parameters!$C$29+Parameters!$C$28))/(((Parameters!$C$29+Parameters!$C$28))^2+((C972*Parameters!$C$27-1/(C972*Parameters!$C$26)))^2))</f>
        <v>0.19311727393196829</v>
      </c>
      <c r="CI972">
        <f>(-((C972*Parameters!$C$24-1/(C972*Parameters!$C$23)))/(((Parameters!$C$25))^2+((C972*Parameters!$C$24-1/(C972*Parameters!$C$23)))^2))+(-((C972*Parameters!$C$27-1/(C972*Parameters!$C$26)))/(((Parameters!$C$29+Parameters!$C$28))^2+((C972*Parameters!$C$27-1/(C972*Parameters!$C$26)))^2))</f>
        <v>-2.5143803272243184</v>
      </c>
      <c r="CJ972">
        <f t="shared" si="1580"/>
        <v>3298953.599852256</v>
      </c>
      <c r="CK972">
        <f t="shared" si="1581"/>
        <v>402484.49463637534</v>
      </c>
      <c r="CL972">
        <f t="shared" si="1582"/>
        <v>-58955.200149746874</v>
      </c>
      <c r="CM972">
        <f t="shared" si="1583"/>
        <v>1316534.3758677067</v>
      </c>
      <c r="CN972">
        <f t="shared" si="1584"/>
        <v>4512.2089595242069</v>
      </c>
      <c r="CO972">
        <f t="shared" si="1585"/>
        <v>-36710.347918366169</v>
      </c>
      <c r="CP972">
        <f t="shared" si="1586"/>
        <v>14651.24637833875</v>
      </c>
      <c r="CQ972">
        <f t="shared" si="1587"/>
        <v>669.25603958969884</v>
      </c>
      <c r="CR972">
        <f>2*((((Parameters!$C$31)/((Parameters!$C$31)^2+(C972*Parameters!$C$30)^2)))/((((Parameters!$C$31)/((Parameters!$C$31)^2+(C972*Parameters!$C$30)^2)))^2+((-(C972*Parameters!$C$30)/((Parameters!$C$31)^2+(C972*Parameters!$C$30)^2)+C972*Parameters!$C$32))^2))</f>
        <v>8.8175207741156378E-2</v>
      </c>
      <c r="CS972">
        <f>2*(-((-(C972*Parameters!$C$30)/((Parameters!$C$31)^2+(C972*Parameters!$C$30)^2)+C972*Parameters!$C$32))/((((Parameters!$C$31)/((Parameters!$C$31)^2+(C972*Parameters!$C$30)^2)))^2+((-(C972*Parameters!$C$30)/((Parameters!$C$31)^2+(C972*Parameters!$C$30)^2)+C972*Parameters!$C$32))^2))</f>
        <v>4358.8011214049475</v>
      </c>
      <c r="CT972">
        <f>0</f>
        <v>0</v>
      </c>
      <c r="CU972">
        <f>0</f>
        <v>0</v>
      </c>
      <c r="CV972">
        <f t="shared" si="1588"/>
        <v>3298953.599852256</v>
      </c>
      <c r="CW972">
        <f t="shared" si="1589"/>
        <v>402484.49463637534</v>
      </c>
      <c r="CX972">
        <f t="shared" si="1590"/>
        <v>-1754117935.8502908</v>
      </c>
      <c r="CY972">
        <f t="shared" si="1591"/>
        <v>14380834674.028696</v>
      </c>
      <c r="CZ972">
        <f t="shared" si="1592"/>
        <v>4512.2089595242069</v>
      </c>
      <c r="DA972">
        <f t="shared" si="1593"/>
        <v>-36710.347918366169</v>
      </c>
      <c r="DB972">
        <f t="shared" si="1594"/>
        <v>160028154.78508094</v>
      </c>
      <c r="DC972">
        <f t="shared" si="1595"/>
        <v>19665253.7862732</v>
      </c>
      <c r="DD972">
        <f>0</f>
        <v>0</v>
      </c>
      <c r="DE972">
        <f>0</f>
        <v>0</v>
      </c>
      <c r="DF972">
        <f>(((Parameters!$C$35))/(((Parameters!$C$35))^2+((C972*Parameters!$C$34-1/(C972*Parameters!$C$33)))^2))+(((Parameters!$C$39+Parameters!$C$38))/(((Parameters!$C$39+Parameters!$C$38))^2+((C972*Parameters!$C$37-1/(C972*Parameters!$C$36)))^2))</f>
        <v>0.19311727393196829</v>
      </c>
      <c r="DG972">
        <f>(-((C972*Parameters!$C$34-1/(C972*Parameters!$C$33)))/(((Parameters!$C$35))^2+((C972*Parameters!$C$34-1/(C972*Parameters!$C$33)))^2))+(-((C972*Parameters!$C$37-1/(C972*Parameters!$C$36)))/(((Parameters!$C$39+Parameters!$C$38))^2+((C972*Parameters!$C$37-1/(C972*Parameters!$C$36)))^2))</f>
        <v>-2.5143803272243184</v>
      </c>
      <c r="DH972">
        <f t="shared" si="1596"/>
        <v>35823436273.116371</v>
      </c>
      <c r="DI972">
        <f t="shared" si="1597"/>
        <v>7188109703.1426849</v>
      </c>
      <c r="DJ972">
        <f t="shared" si="1598"/>
        <v>-1754117935.8502908</v>
      </c>
      <c r="DK972">
        <f t="shared" si="1599"/>
        <v>14380834674.028696</v>
      </c>
      <c r="DL972">
        <f t="shared" si="1600"/>
        <v>80354640.463496298</v>
      </c>
      <c r="DM972">
        <f t="shared" si="1601"/>
        <v>-398610654.33914864</v>
      </c>
      <c r="DN972">
        <f t="shared" si="1602"/>
        <v>160028154.78508094</v>
      </c>
      <c r="DO972">
        <f t="shared" si="1603"/>
        <v>19665253.7862732</v>
      </c>
      <c r="DP972">
        <f>2*((((Parameters!$C$41)/((Parameters!$C$41)^2+(C972*(Parameters!$C$40*(1-Parameters!$C$42)))^2)))/((((Parameters!$C$41)/((Parameters!$C$41)^2+(C972*(Parameters!$C$40*(1-Parameters!$C$42)))^2)))^2+((-(C972*(Parameters!$C$40*(1-Parameters!$C$42)))/((Parameters!$C$41)^2+(C972*(Parameters!$C$40*(1-Parameters!$C$42)))^2)+C972*Parameters!$C$43))^2))</f>
        <v>0.21242187607613855</v>
      </c>
      <c r="DQ972">
        <f>2*(-((-(C972*(Parameters!$C$40*(1-Parameters!$C$42)))/((Parameters!$C$41)^2+(C972*(Parameters!$C$40*(1-Parameters!$C$42)))^2)+C972*Parameters!$C$43))/((((Parameters!$C$41)/((Parameters!$C$41)^2+(C972*(Parameters!$C$40*(1-Parameters!$C$42)))^2)))^2+((-(C972*(Parameters!$C$40*(1-Parameters!$C$42)))/((Parameters!$C$41)^2+(C972*(Parameters!$C$40*(1-Parameters!$C$42)))^2)+C972*Parameters!$C$43))^2))</f>
        <v>275.05258659176616</v>
      </c>
      <c r="DR972">
        <f>0</f>
        <v>0</v>
      </c>
      <c r="DS972">
        <f>0</f>
        <v>0</v>
      </c>
      <c r="DT972">
        <f t="shared" si="1604"/>
        <v>35823436273.116371</v>
      </c>
      <c r="DU972">
        <f t="shared" si="1605"/>
        <v>7188109703.1426849</v>
      </c>
      <c r="DV972">
        <f t="shared" si="1606"/>
        <v>-1971252602949.9888</v>
      </c>
      <c r="DW972">
        <f t="shared" si="1607"/>
        <v>9869236553948.5684</v>
      </c>
      <c r="DX972">
        <f t="shared" si="1608"/>
        <v>80354640.463496298</v>
      </c>
      <c r="DY972">
        <f t="shared" si="1609"/>
        <v>-398610654.33914864</v>
      </c>
      <c r="DZ972">
        <f t="shared" si="1610"/>
        <v>109815988757.28302</v>
      </c>
      <c r="EA972">
        <f t="shared" si="1611"/>
        <v>22036743334.903667</v>
      </c>
      <c r="EB972">
        <f>0</f>
        <v>0</v>
      </c>
      <c r="EC972">
        <f>0</f>
        <v>0</v>
      </c>
      <c r="ED972">
        <f>0</f>
        <v>0</v>
      </c>
      <c r="EE972">
        <f>C972*Parameters!$C$44</f>
        <v>4.4481545507221411E-4</v>
      </c>
      <c r="EF972">
        <f t="shared" si="1612"/>
        <v>31433447324.15641</v>
      </c>
      <c r="EG972">
        <f t="shared" si="1613"/>
        <v>6311266079.4991989</v>
      </c>
      <c r="EH972">
        <f t="shared" si="1614"/>
        <v>-1971252602949.9888</v>
      </c>
      <c r="EI972">
        <f t="shared" si="1615"/>
        <v>9869236553948.5684</v>
      </c>
      <c r="EJ972">
        <f t="shared" si="1616"/>
        <v>70552356.44867155</v>
      </c>
      <c r="EK972">
        <f t="shared" si="1617"/>
        <v>-349762805.32587266</v>
      </c>
      <c r="EL972">
        <f t="shared" si="1618"/>
        <v>109815988757.28302</v>
      </c>
      <c r="EM972">
        <f t="shared" si="1619"/>
        <v>22036743334.903667</v>
      </c>
      <c r="EN972">
        <f>0</f>
        <v>0</v>
      </c>
      <c r="EO972">
        <f>0</f>
        <v>0</v>
      </c>
      <c r="EP972">
        <f>(((2*Parameters!$C$47))/(((2*Parameters!$C$47))^2+((2*(C972*Parameters!$C$46-1/(C972*Parameters!$C$45))))^2))</f>
        <v>1.0467910612819627E-4</v>
      </c>
      <c r="EQ972">
        <f>(-((2*(C972*Parameters!$C$46-1/(C972*Parameters!$C$45))))/(((2*Parameters!$C$47))^2+((2*(C972*Parameters!$C$46-1/(C972*Parameters!$C$45))))^2))</f>
        <v>5.1156296733536596E-2</v>
      </c>
      <c r="ER972">
        <f t="shared" si="1620"/>
        <v>-473646495323.53235</v>
      </c>
      <c r="ES972">
        <f t="shared" si="1621"/>
        <v>-93497614153.13176</v>
      </c>
      <c r="ET972">
        <f t="shared" si="1622"/>
        <v>-1971252602949.9888</v>
      </c>
      <c r="EU972">
        <f t="shared" si="1623"/>
        <v>9869236553948.5684</v>
      </c>
      <c r="EV972">
        <f t="shared" si="1624"/>
        <v>-1045270385.0907489</v>
      </c>
      <c r="EW972">
        <f t="shared" si="1625"/>
        <v>5270323288.2226906</v>
      </c>
      <c r="EX972">
        <f t="shared" si="1626"/>
        <v>109815988757.28302</v>
      </c>
      <c r="EY972">
        <f t="shared" si="1627"/>
        <v>22036743334.903667</v>
      </c>
      <c r="EZ972">
        <f>(ER972+ET972/Parameters!$C$6+Parameters!$C$7*(EV972+EX972/Parameters!$C$6))</f>
        <v>-542211803252.2276</v>
      </c>
      <c r="FA972">
        <f>(ES972+EU972/Parameters!$C$6+Parameters!$C$7*(EW972+EY972/Parameters!$C$6))</f>
        <v>249780179027.68799</v>
      </c>
      <c r="FB972">
        <f t="shared" si="1628"/>
        <v>-235.51917926742971</v>
      </c>
      <c r="FC972">
        <f t="shared" si="1629"/>
        <v>1.6751011494075239E-12</v>
      </c>
      <c r="FD972">
        <f>(ER972+ET972/Parameters!$C$6+Parameters!$C$8*(EV972+EX972/Parameters!$C$6))</f>
        <v>-403490994233.22937</v>
      </c>
      <c r="FE972">
        <f>(ES972+EU972/Parameters!$C$6+Parameters!$C$8*(EW972+EY972/Parameters!$C$6))</f>
        <v>551621114456.04639</v>
      </c>
      <c r="FF972">
        <f t="shared" si="1630"/>
        <v>-236.69401347130315</v>
      </c>
      <c r="FG972">
        <f t="shared" si="1631"/>
        <v>1.463185290284825E-12</v>
      </c>
    </row>
    <row r="973" spans="1:163" x14ac:dyDescent="0.15">
      <c r="A973">
        <f>Parameters!$C$2*(Parameters!$C$3/Parameters!$C$2)^((ROW()-2)/(Parameters!$C$4-1))</f>
        <v>7161434.1021290198</v>
      </c>
      <c r="B973">
        <f t="shared" si="1530"/>
        <v>6.8549999999999995</v>
      </c>
      <c r="C973">
        <f t="shared" si="1531"/>
        <v>44996617.528831892</v>
      </c>
      <c r="D973">
        <f>1</f>
        <v>1</v>
      </c>
      <c r="E973">
        <f>0</f>
        <v>0</v>
      </c>
      <c r="F973">
        <f>0</f>
        <v>0</v>
      </c>
      <c r="G973">
        <f>0</f>
        <v>0</v>
      </c>
      <c r="H973">
        <f>0</f>
        <v>0</v>
      </c>
      <c r="I973">
        <f>0</f>
        <v>0</v>
      </c>
      <c r="J973">
        <f>1</f>
        <v>1</v>
      </c>
      <c r="K973">
        <f>0</f>
        <v>0</v>
      </c>
      <c r="L973">
        <f>2*Parameters!$C$10</f>
        <v>0.04</v>
      </c>
      <c r="M973">
        <f>2*C973*Parameters!$C$9</f>
        <v>89.993235057663782</v>
      </c>
      <c r="N973">
        <f>0</f>
        <v>0</v>
      </c>
      <c r="O973">
        <f>0</f>
        <v>0</v>
      </c>
      <c r="P973">
        <f t="shared" si="1532"/>
        <v>1</v>
      </c>
      <c r="Q973">
        <f t="shared" si="1533"/>
        <v>0</v>
      </c>
      <c r="R973">
        <f t="shared" si="1534"/>
        <v>0.04</v>
      </c>
      <c r="S973">
        <f t="shared" si="1535"/>
        <v>89.993235057663782</v>
      </c>
      <c r="T973">
        <f t="shared" si="1536"/>
        <v>0</v>
      </c>
      <c r="U973">
        <f t="shared" si="1537"/>
        <v>0</v>
      </c>
      <c r="V973">
        <f t="shared" si="1538"/>
        <v>1</v>
      </c>
      <c r="W973">
        <f t="shared" si="1539"/>
        <v>0</v>
      </c>
      <c r="X973">
        <f>0</f>
        <v>0</v>
      </c>
      <c r="Y973">
        <f>0</f>
        <v>0</v>
      </c>
      <c r="Z973">
        <f>0</f>
        <v>0</v>
      </c>
      <c r="AA973">
        <f>C973*(Parameters!$C$12+Parameters!$C$11/2)</f>
        <v>3.3747463146623917E-3</v>
      </c>
      <c r="AB973">
        <f t="shared" si="1540"/>
        <v>0.69629566164460277</v>
      </c>
      <c r="AC973">
        <f t="shared" si="1541"/>
        <v>1.3498985258649567E-4</v>
      </c>
      <c r="AD973">
        <f t="shared" si="1542"/>
        <v>0.04</v>
      </c>
      <c r="AE973">
        <f t="shared" si="1543"/>
        <v>89.993235057663782</v>
      </c>
      <c r="AF973">
        <f t="shared" si="1544"/>
        <v>0</v>
      </c>
      <c r="AG973">
        <f t="shared" si="1545"/>
        <v>3.3747463146623917E-3</v>
      </c>
      <c r="AH973">
        <f t="shared" si="1546"/>
        <v>1</v>
      </c>
      <c r="AI973">
        <f t="shared" si="1547"/>
        <v>0</v>
      </c>
      <c r="AJ973">
        <f>0</f>
        <v>0</v>
      </c>
      <c r="AK973">
        <f>0</f>
        <v>0</v>
      </c>
      <c r="AL973">
        <f>(((2*Parameters!$C$15))/(((2*Parameters!$C$15))^2+((2*(C973*Parameters!$C$14-1/(C973*Parameters!$C$13))))^2))</f>
        <v>4.9782327292231546E-2</v>
      </c>
      <c r="AM973">
        <f>(-((2*(C973*Parameters!$C$14-1/(C973*Parameters!$C$13))))/(((2*Parameters!$C$15))^2+((2*(C973*Parameters!$C$14-1/(C973*Parameters!$C$13))))^2))</f>
        <v>-1.1144863849303668</v>
      </c>
      <c r="AN973">
        <f t="shared" si="1548"/>
        <v>100.99452216234074</v>
      </c>
      <c r="AO973">
        <f t="shared" si="1549"/>
        <v>4.4356282161827165</v>
      </c>
      <c r="AP973">
        <f t="shared" si="1550"/>
        <v>0.04</v>
      </c>
      <c r="AQ973">
        <f t="shared" si="1551"/>
        <v>89.993235057663782</v>
      </c>
      <c r="AR973">
        <f t="shared" si="1552"/>
        <v>4.9782327292231546E-2</v>
      </c>
      <c r="AS973">
        <f t="shared" si="1553"/>
        <v>-1.1111116386157043</v>
      </c>
      <c r="AT973">
        <f t="shared" si="1554"/>
        <v>1</v>
      </c>
      <c r="AU973">
        <f t="shared" si="1555"/>
        <v>0</v>
      </c>
      <c r="AV973">
        <f>2*Parameters!$C$17</f>
        <v>0.04</v>
      </c>
      <c r="AW973">
        <f>2*C973*Parameters!$C$16</f>
        <v>89.993235057663782</v>
      </c>
      <c r="AX973">
        <f>0</f>
        <v>0</v>
      </c>
      <c r="AY973">
        <f>0</f>
        <v>0</v>
      </c>
      <c r="AZ973">
        <f t="shared" si="1556"/>
        <v>100.99452216234074</v>
      </c>
      <c r="BA973">
        <f t="shared" si="1557"/>
        <v>4.4356282161827165</v>
      </c>
      <c r="BB973">
        <f t="shared" si="1558"/>
        <v>-395.09675180084349</v>
      </c>
      <c r="BC973">
        <f t="shared" si="1559"/>
        <v>9178.994432678277</v>
      </c>
      <c r="BD973">
        <f t="shared" si="1560"/>
        <v>4.9782327292231546E-2</v>
      </c>
      <c r="BE973">
        <f t="shared" si="1561"/>
        <v>-1.1111116386157043</v>
      </c>
      <c r="BF973">
        <f t="shared" si="1562"/>
        <v>100.99452216234074</v>
      </c>
      <c r="BG973">
        <f t="shared" si="1563"/>
        <v>4.4356282161827165</v>
      </c>
      <c r="BH973">
        <f>0</f>
        <v>0</v>
      </c>
      <c r="BI973">
        <f>0</f>
        <v>0</v>
      </c>
      <c r="BJ973">
        <f>0</f>
        <v>0</v>
      </c>
      <c r="BK973">
        <f>C973*(Parameters!$C$19+Parameters!$C$18/2)</f>
        <v>3.3747463146623917E-3</v>
      </c>
      <c r="BL973">
        <f t="shared" si="1564"/>
        <v>70.01774452835312</v>
      </c>
      <c r="BM973">
        <f t="shared" si="1565"/>
        <v>3.1022769091077382</v>
      </c>
      <c r="BN973">
        <f t="shared" si="1566"/>
        <v>-395.09675180084349</v>
      </c>
      <c r="BO973">
        <f t="shared" si="1567"/>
        <v>9178.994432678277</v>
      </c>
      <c r="BP973">
        <f t="shared" si="1568"/>
        <v>3.4813207316456402E-2</v>
      </c>
      <c r="BQ973">
        <f t="shared" si="1569"/>
        <v>-0.77028074714725558</v>
      </c>
      <c r="BR973">
        <f t="shared" si="1570"/>
        <v>100.99452216234074</v>
      </c>
      <c r="BS973">
        <f t="shared" si="1571"/>
        <v>4.4356282161827165</v>
      </c>
      <c r="BT973">
        <f>2*((((Parameters!$C$21)/((Parameters!$C$21)^2+(C973*Parameters!$C$20)^2)))/((((Parameters!$C$21)/((Parameters!$C$21)^2+(C973*Parameters!$C$20)^2)))^2+((-(C973*Parameters!$C$20)/((Parameters!$C$21)^2+(C973*Parameters!$C$20)^2)+C973*Parameters!$C$22))^2))</f>
        <v>0.4119602734566834</v>
      </c>
      <c r="BU973">
        <f>2*(-((-(C973*Parameters!$C$20)/((Parameters!$C$21)^2+(C973*Parameters!$C$20)^2)+C973*Parameters!$C$22))/((((Parameters!$C$21)/((Parameters!$C$21)^2+(C973*Parameters!$C$20)^2)))^2+((-(C973*Parameters!$C$20)/((Parameters!$C$21)^2+(C973*Parameters!$C$20)^2)+C973*Parameters!$C$22))^2))</f>
        <v>19638.86794408218</v>
      </c>
      <c r="BV973">
        <f>0</f>
        <v>0</v>
      </c>
      <c r="BW973">
        <f>0</f>
        <v>0</v>
      </c>
      <c r="BX973">
        <f t="shared" si="1572"/>
        <v>70.01774452835312</v>
      </c>
      <c r="BY973">
        <f t="shared" si="1573"/>
        <v>3.1022769091077382</v>
      </c>
      <c r="BZ973">
        <f t="shared" si="1574"/>
        <v>-61291.458766560434</v>
      </c>
      <c r="CA973">
        <f t="shared" si="1575"/>
        <v>1384249.5109823316</v>
      </c>
      <c r="CB973">
        <f t="shared" si="1576"/>
        <v>3.4813207316456402E-2</v>
      </c>
      <c r="CC973">
        <f t="shared" si="1577"/>
        <v>-0.77028074714725558</v>
      </c>
      <c r="CD973">
        <f t="shared" si="1578"/>
        <v>15228.450736914656</v>
      </c>
      <c r="CE973">
        <f t="shared" si="1579"/>
        <v>687.81028434679229</v>
      </c>
      <c r="CF973">
        <f>0</f>
        <v>0</v>
      </c>
      <c r="CG973">
        <f>0</f>
        <v>0</v>
      </c>
      <c r="CH973">
        <f>(((Parameters!$C$25))/(((Parameters!$C$25))^2+((C973*Parameters!$C$24-1/(C973*Parameters!$C$23)))^2))+(((Parameters!$C$29+Parameters!$C$28))/(((Parameters!$C$29+Parameters!$C$28))^2+((C973*Parameters!$C$27-1/(C973*Parameters!$C$26)))^2))</f>
        <v>0.18956745623172605</v>
      </c>
      <c r="CI973">
        <f>(-((C973*Parameters!$C$24-1/(C973*Parameters!$C$23)))/(((Parameters!$C$25))^2+((C973*Parameters!$C$24-1/(C973*Parameters!$C$23)))^2))+(-((C973*Parameters!$C$27-1/(C973*Parameters!$C$26)))/(((Parameters!$C$29+Parameters!$C$28))^2+((C973*Parameters!$C$27-1/(C973*Parameters!$C$26)))^2))</f>
        <v>-2.479026221792505</v>
      </c>
      <c r="CJ973">
        <f t="shared" si="1580"/>
        <v>3420041.9870460718</v>
      </c>
      <c r="CK973">
        <f t="shared" si="1581"/>
        <v>414354.89431805792</v>
      </c>
      <c r="CL973">
        <f t="shared" si="1582"/>
        <v>-61291.458766560434</v>
      </c>
      <c r="CM973">
        <f t="shared" si="1583"/>
        <v>1384249.5109823316</v>
      </c>
      <c r="CN973">
        <f t="shared" si="1584"/>
        <v>4591.9532122686387</v>
      </c>
      <c r="CO973">
        <f t="shared" si="1585"/>
        <v>-37622.112528860336</v>
      </c>
      <c r="CP973">
        <f t="shared" si="1586"/>
        <v>15228.450736914656</v>
      </c>
      <c r="CQ973">
        <f t="shared" si="1587"/>
        <v>687.81028434679229</v>
      </c>
      <c r="CR973">
        <f>2*((((Parameters!$C$31)/((Parameters!$C$31)^2+(C973*Parameters!$C$30)^2)))/((((Parameters!$C$31)/((Parameters!$C$31)^2+(C973*Parameters!$C$30)^2)))^2+((-(C973*Parameters!$C$30)/((Parameters!$C$31)^2+(C973*Parameters!$C$30)^2)+C973*Parameters!$C$32))^2))</f>
        <v>9.0200522945283385E-2</v>
      </c>
      <c r="CS973">
        <f>2*(-((-(C973*Parameters!$C$30)/((Parameters!$C$31)^2+(C973*Parameters!$C$30)^2)+C973*Parameters!$C$32))/((((Parameters!$C$31)/((Parameters!$C$31)^2+(C973*Parameters!$C$30)^2)))^2+((-(C973*Parameters!$C$30)/((Parameters!$C$31)^2+(C973*Parameters!$C$30)^2)+C973*Parameters!$C$32))^2))</f>
        <v>4459.6249435808149</v>
      </c>
      <c r="CT973">
        <f>0</f>
        <v>0</v>
      </c>
      <c r="CU973">
        <f>0</f>
        <v>0</v>
      </c>
      <c r="CV973">
        <f t="shared" si="1588"/>
        <v>3420041.9870460718</v>
      </c>
      <c r="CW973">
        <f t="shared" si="1589"/>
        <v>414354.89431805792</v>
      </c>
      <c r="CX973">
        <f t="shared" si="1590"/>
        <v>-1847620224.0786438</v>
      </c>
      <c r="CY973">
        <f t="shared" si="1591"/>
        <v>15253526178.063492</v>
      </c>
      <c r="CZ973">
        <f t="shared" si="1592"/>
        <v>4591.9532122686387</v>
      </c>
      <c r="DA973">
        <f t="shared" si="1593"/>
        <v>-37622.112528860336</v>
      </c>
      <c r="DB973">
        <f t="shared" si="1594"/>
        <v>167796154.11122784</v>
      </c>
      <c r="DC973">
        <f t="shared" si="1595"/>
        <v>20475683.361249205</v>
      </c>
      <c r="DD973">
        <f>0</f>
        <v>0</v>
      </c>
      <c r="DE973">
        <f>0</f>
        <v>0</v>
      </c>
      <c r="DF973">
        <f>(((Parameters!$C$35))/(((Parameters!$C$35))^2+((C973*Parameters!$C$34-1/(C973*Parameters!$C$33)))^2))+(((Parameters!$C$39+Parameters!$C$38))/(((Parameters!$C$39+Parameters!$C$38))^2+((C973*Parameters!$C$37-1/(C973*Parameters!$C$36)))^2))</f>
        <v>0.18956745623172605</v>
      </c>
      <c r="DG973">
        <f>(-((C973*Parameters!$C$34-1/(C973*Parameters!$C$33)))/(((Parameters!$C$35))^2+((C973*Parameters!$C$34-1/(C973*Parameters!$C$33)))^2))+(-((C973*Parameters!$C$37-1/(C973*Parameters!$C$36)))/(((Parameters!$C$39+Parameters!$C$38))^2+((C973*Parameters!$C$37-1/(C973*Parameters!$C$36)))^2))</f>
        <v>-2.479026221792505</v>
      </c>
      <c r="DH973">
        <f t="shared" si="1596"/>
        <v>37467062746.243973</v>
      </c>
      <c r="DI973">
        <f t="shared" si="1597"/>
        <v>7472285494.4389572</v>
      </c>
      <c r="DJ973">
        <f t="shared" si="1598"/>
        <v>-1847620224.0786438</v>
      </c>
      <c r="DK973">
        <f t="shared" si="1599"/>
        <v>15253526178.063492</v>
      </c>
      <c r="DL973">
        <f t="shared" si="1600"/>
        <v>82573038.015201688</v>
      </c>
      <c r="DM973">
        <f t="shared" si="1601"/>
        <v>-412127164.86080062</v>
      </c>
      <c r="DN973">
        <f t="shared" si="1602"/>
        <v>167796154.11122784</v>
      </c>
      <c r="DO973">
        <f t="shared" si="1603"/>
        <v>20475683.361249205</v>
      </c>
      <c r="DP973">
        <f>2*((((Parameters!$C$41)/((Parameters!$C$41)^2+(C973*(Parameters!$C$40*(1-Parameters!$C$42)))^2)))/((((Parameters!$C$41)/((Parameters!$C$41)^2+(C973*(Parameters!$C$40*(1-Parameters!$C$42)))^2)))^2+((-(C973*(Parameters!$C$40*(1-Parameters!$C$42)))/((Parameters!$C$41)^2+(C973*(Parameters!$C$40*(1-Parameters!$C$42)))^2)+C973*Parameters!$C$43))^2))</f>
        <v>0.2127248843255358</v>
      </c>
      <c r="DQ973">
        <f>2*(-((-(C973*(Parameters!$C$40*(1-Parameters!$C$42)))/((Parameters!$C$41)^2+(C973*(Parameters!$C$40*(1-Parameters!$C$42)))^2)+C973*Parameters!$C$43))/((((Parameters!$C$41)/((Parameters!$C$41)^2+(C973*(Parameters!$C$40*(1-Parameters!$C$42)))^2)))^2+((-(C973*(Parameters!$C$40*(1-Parameters!$C$42)))/((Parameters!$C$41)^2+(C973*(Parameters!$C$40*(1-Parameters!$C$42)))^2)+C973*Parameters!$C$43))^2))</f>
        <v>278.43592007512052</v>
      </c>
      <c r="DR973">
        <f>0</f>
        <v>0</v>
      </c>
      <c r="DS973">
        <f>0</f>
        <v>0</v>
      </c>
      <c r="DT973">
        <f t="shared" si="1604"/>
        <v>37467062746.243973</v>
      </c>
      <c r="DU973">
        <f t="shared" si="1605"/>
        <v>7472285494.4389572</v>
      </c>
      <c r="DV973">
        <f t="shared" si="1606"/>
        <v>-2074430130343.4541</v>
      </c>
      <c r="DW973">
        <f t="shared" si="1607"/>
        <v>10449019155508.229</v>
      </c>
      <c r="DX973">
        <f t="shared" si="1608"/>
        <v>82573038.015201688</v>
      </c>
      <c r="DY973">
        <f t="shared" si="1609"/>
        <v>-412127164.86080062</v>
      </c>
      <c r="DZ973">
        <f t="shared" si="1610"/>
        <v>114936367830.03932</v>
      </c>
      <c r="EA973">
        <f t="shared" si="1611"/>
        <v>22924105793.049412</v>
      </c>
      <c r="EB973">
        <f>0</f>
        <v>0</v>
      </c>
      <c r="EC973">
        <f>0</f>
        <v>0</v>
      </c>
      <c r="ED973">
        <f>0</f>
        <v>0</v>
      </c>
      <c r="EE973">
        <f>C973*Parameters!$C$44</f>
        <v>4.499661752883189E-4</v>
      </c>
      <c r="EF973">
        <f t="shared" si="1612"/>
        <v>32765357561.325554</v>
      </c>
      <c r="EG973">
        <f t="shared" si="1613"/>
        <v>6538862102.7854643</v>
      </c>
      <c r="EH973">
        <f t="shared" si="1614"/>
        <v>-2074430130343.4541</v>
      </c>
      <c r="EI973">
        <f t="shared" si="1615"/>
        <v>10449019155508.229</v>
      </c>
      <c r="EJ973">
        <f t="shared" si="1616"/>
        <v>72257965.809598446</v>
      </c>
      <c r="EK973">
        <f t="shared" si="1617"/>
        <v>-360409687.02678645</v>
      </c>
      <c r="EL973">
        <f t="shared" si="1618"/>
        <v>114936367830.03932</v>
      </c>
      <c r="EM973">
        <f t="shared" si="1619"/>
        <v>22924105793.049412</v>
      </c>
      <c r="EN973">
        <f>0</f>
        <v>0</v>
      </c>
      <c r="EO973">
        <f>0</f>
        <v>0</v>
      </c>
      <c r="EP973">
        <f>(((2*Parameters!$C$47))/(((2*Parameters!$C$47))^2+((2*(C973*Parameters!$C$46-1/(C973*Parameters!$C$45))))^2))</f>
        <v>1.0734485059532232E-4</v>
      </c>
      <c r="EQ973">
        <f>(-((2*(C973*Parameters!$C$46-1/(C973*Parameters!$C$45))))/(((2*Parameters!$C$47))^2+((2*(C973*Parameters!$C$46-1/(C973*Parameters!$C$45))))^2))</f>
        <v>5.1803568814958192E-2</v>
      </c>
      <c r="ER973">
        <f t="shared" si="1620"/>
        <v>-508753804702.27344</v>
      </c>
      <c r="ES973">
        <f t="shared" si="1621"/>
        <v>-99802373506.168671</v>
      </c>
      <c r="ET973">
        <f t="shared" si="1622"/>
        <v>-2074430130343.4541</v>
      </c>
      <c r="EU973">
        <f t="shared" si="1623"/>
        <v>10449019155508.229</v>
      </c>
      <c r="EV973">
        <f t="shared" si="1624"/>
        <v>-1102954698.9293339</v>
      </c>
      <c r="EW973">
        <f t="shared" si="1625"/>
        <v>5596165137.9093885</v>
      </c>
      <c r="EX973">
        <f t="shared" si="1626"/>
        <v>114936367830.03932</v>
      </c>
      <c r="EY973">
        <f t="shared" si="1627"/>
        <v>22924105793.049412</v>
      </c>
      <c r="EZ973">
        <f>(ER973+ET973/Parameters!$C$6+Parameters!$C$7*(EV973+EX973/Parameters!$C$6))</f>
        <v>-580907896192.48047</v>
      </c>
      <c r="FA973">
        <f>(ES973+EU973/Parameters!$C$6+Parameters!$C$7*(EW973+EY973/Parameters!$C$6))</f>
        <v>263641771033.24796</v>
      </c>
      <c r="FB973">
        <f t="shared" si="1628"/>
        <v>-236.09552756884992</v>
      </c>
      <c r="FC973">
        <f t="shared" si="1629"/>
        <v>1.5675580099748869E-12</v>
      </c>
      <c r="FD973">
        <f>(ER973+ET973/Parameters!$C$6+Parameters!$C$8*(EV973+EX973/Parameters!$C$6))</f>
        <v>-436166295782.35706</v>
      </c>
      <c r="FE973">
        <f>(ES973+EU973/Parameters!$C$6+Parameters!$C$8*(EW973+EY973/Parameters!$C$6))</f>
        <v>583318038003.58594</v>
      </c>
      <c r="FF973">
        <f t="shared" si="1630"/>
        <v>-237.24686183177155</v>
      </c>
      <c r="FG973">
        <f t="shared" si="1631"/>
        <v>1.3729569138353036E-12</v>
      </c>
    </row>
    <row r="974" spans="1:163" x14ac:dyDescent="0.15">
      <c r="A974">
        <f>Parameters!$C$2*(Parameters!$C$3/Parameters!$C$2)^((ROW()-2)/(Parameters!$C$4-1))</f>
        <v>7244359.6007498987</v>
      </c>
      <c r="B974">
        <f t="shared" si="1530"/>
        <v>6.86</v>
      </c>
      <c r="C974">
        <f t="shared" si="1531"/>
        <v>45517653.803357139</v>
      </c>
      <c r="D974">
        <f>1</f>
        <v>1</v>
      </c>
      <c r="E974">
        <f>0</f>
        <v>0</v>
      </c>
      <c r="F974">
        <f>0</f>
        <v>0</v>
      </c>
      <c r="G974">
        <f>0</f>
        <v>0</v>
      </c>
      <c r="H974">
        <f>0</f>
        <v>0</v>
      </c>
      <c r="I974">
        <f>0</f>
        <v>0</v>
      </c>
      <c r="J974">
        <f>1</f>
        <v>1</v>
      </c>
      <c r="K974">
        <f>0</f>
        <v>0</v>
      </c>
      <c r="L974">
        <f>2*Parameters!$C$10</f>
        <v>0.04</v>
      </c>
      <c r="M974">
        <f>2*C974*Parameters!$C$9</f>
        <v>91.035307606714269</v>
      </c>
      <c r="N974">
        <f>0</f>
        <v>0</v>
      </c>
      <c r="O974">
        <f>0</f>
        <v>0</v>
      </c>
      <c r="P974">
        <f t="shared" si="1532"/>
        <v>1</v>
      </c>
      <c r="Q974">
        <f t="shared" si="1533"/>
        <v>0</v>
      </c>
      <c r="R974">
        <f t="shared" si="1534"/>
        <v>0.04</v>
      </c>
      <c r="S974">
        <f t="shared" si="1535"/>
        <v>91.035307606714269</v>
      </c>
      <c r="T974">
        <f t="shared" si="1536"/>
        <v>0</v>
      </c>
      <c r="U974">
        <f t="shared" si="1537"/>
        <v>0</v>
      </c>
      <c r="V974">
        <f t="shared" si="1538"/>
        <v>1</v>
      </c>
      <c r="W974">
        <f t="shared" si="1539"/>
        <v>0</v>
      </c>
      <c r="X974">
        <f>0</f>
        <v>0</v>
      </c>
      <c r="Y974">
        <f>0</f>
        <v>0</v>
      </c>
      <c r="Z974">
        <f>0</f>
        <v>0</v>
      </c>
      <c r="AA974">
        <f>C974*(Parameters!$C$12+Parameters!$C$11/2)</f>
        <v>3.4138240352517856E-3</v>
      </c>
      <c r="AB974">
        <f t="shared" si="1540"/>
        <v>0.6892214788356591</v>
      </c>
      <c r="AC974">
        <f t="shared" si="1541"/>
        <v>1.3655296141007142E-4</v>
      </c>
      <c r="AD974">
        <f t="shared" si="1542"/>
        <v>0.04</v>
      </c>
      <c r="AE974">
        <f t="shared" si="1543"/>
        <v>91.035307606714269</v>
      </c>
      <c r="AF974">
        <f t="shared" si="1544"/>
        <v>0</v>
      </c>
      <c r="AG974">
        <f t="shared" si="1545"/>
        <v>3.4138240352517856E-3</v>
      </c>
      <c r="AH974">
        <f t="shared" si="1546"/>
        <v>1</v>
      </c>
      <c r="AI974">
        <f t="shared" si="1547"/>
        <v>0</v>
      </c>
      <c r="AJ974">
        <f>0</f>
        <v>0</v>
      </c>
      <c r="AK974">
        <f>0</f>
        <v>0</v>
      </c>
      <c r="AL974">
        <f>(((2*Parameters!$C$15))/(((2*Parameters!$C$15))^2+((2*(C974*Parameters!$C$14-1/(C974*Parameters!$C$13))))^2))</f>
        <v>4.864037804170214E-2</v>
      </c>
      <c r="AM974">
        <f>(-((2*(C974*Parameters!$C$14-1/(C974*Parameters!$C$13))))/(((2*Parameters!$C$15))^2+((2*(C974*Parameters!$C$14-1/(C974*Parameters!$C$13))))^2))</f>
        <v>-1.1016549208652016</v>
      </c>
      <c r="AN974">
        <f t="shared" si="1548"/>
        <v>100.98066169137142</v>
      </c>
      <c r="AO974">
        <f t="shared" si="1549"/>
        <v>4.3840621332600271</v>
      </c>
      <c r="AP974">
        <f t="shared" si="1550"/>
        <v>0.04</v>
      </c>
      <c r="AQ974">
        <f t="shared" si="1551"/>
        <v>91.035307606714269</v>
      </c>
      <c r="AR974">
        <f t="shared" si="1552"/>
        <v>4.864037804170214E-2</v>
      </c>
      <c r="AS974">
        <f t="shared" si="1553"/>
        <v>-1.0982410968299499</v>
      </c>
      <c r="AT974">
        <f t="shared" si="1554"/>
        <v>1</v>
      </c>
      <c r="AU974">
        <f t="shared" si="1555"/>
        <v>0</v>
      </c>
      <c r="AV974">
        <f>2*Parameters!$C$17</f>
        <v>0.04</v>
      </c>
      <c r="AW974">
        <f>2*C974*Parameters!$C$16</f>
        <v>91.035307606714269</v>
      </c>
      <c r="AX974">
        <f>0</f>
        <v>0</v>
      </c>
      <c r="AY974">
        <f>0</f>
        <v>0</v>
      </c>
      <c r="AZ974">
        <f t="shared" si="1556"/>
        <v>100.98066169137142</v>
      </c>
      <c r="BA974">
        <f t="shared" si="1557"/>
        <v>4.3840621332600271</v>
      </c>
      <c r="BB974">
        <f t="shared" si="1558"/>
        <v>-395.02521840061968</v>
      </c>
      <c r="BC974">
        <f t="shared" si="1559"/>
        <v>9284.0162694955907</v>
      </c>
      <c r="BD974">
        <f t="shared" si="1560"/>
        <v>4.864037804170214E-2</v>
      </c>
      <c r="BE974">
        <f t="shared" si="1561"/>
        <v>-1.0982410968299499</v>
      </c>
      <c r="BF974">
        <f t="shared" si="1562"/>
        <v>100.98066169137142</v>
      </c>
      <c r="BG974">
        <f t="shared" si="1563"/>
        <v>4.3840621332600271</v>
      </c>
      <c r="BH974">
        <f>0</f>
        <v>0</v>
      </c>
      <c r="BI974">
        <f>0</f>
        <v>0</v>
      </c>
      <c r="BJ974">
        <f>0</f>
        <v>0</v>
      </c>
      <c r="BK974">
        <f>C974*(Parameters!$C$19+Parameters!$C$18/2)</f>
        <v>3.4138240352517856E-3</v>
      </c>
      <c r="BL974">
        <f t="shared" si="1564"/>
        <v>69.286663806898758</v>
      </c>
      <c r="BM974">
        <f t="shared" si="1565"/>
        <v>3.0355155481534055</v>
      </c>
      <c r="BN974">
        <f t="shared" si="1566"/>
        <v>-395.02521840061968</v>
      </c>
      <c r="BO974">
        <f t="shared" si="1567"/>
        <v>9284.0162694955907</v>
      </c>
      <c r="BP974">
        <f t="shared" si="1568"/>
        <v>3.3673961359141844E-2</v>
      </c>
      <c r="BQ974">
        <f t="shared" si="1569"/>
        <v>-0.75351088685231682</v>
      </c>
      <c r="BR974">
        <f t="shared" si="1570"/>
        <v>100.98066169137142</v>
      </c>
      <c r="BS974">
        <f t="shared" si="1571"/>
        <v>4.3840621332600271</v>
      </c>
      <c r="BT974">
        <f>2*((((Parameters!$C$21)/((Parameters!$C$21)^2+(C974*Parameters!$C$20)^2)))/((((Parameters!$C$21)/((Parameters!$C$21)^2+(C974*Parameters!$C$20)^2)))^2+((-(C974*Parameters!$C$20)/((Parameters!$C$21)^2+(C974*Parameters!$C$20)^2)+C974*Parameters!$C$22))^2))</f>
        <v>0.45787101445819844</v>
      </c>
      <c r="BU974">
        <f>2*(-((-(C974*Parameters!$C$20)/((Parameters!$C$21)^2+(C974*Parameters!$C$20)^2)+C974*Parameters!$C$22))/((((Parameters!$C$21)/((Parameters!$C$21)^2+(C974*Parameters!$C$20)^2)))^2+((-(C974*Parameters!$C$20)/((Parameters!$C$21)^2+(C974*Parameters!$C$20)^2)+C974*Parameters!$C$22))^2))</f>
        <v>20944.035081440612</v>
      </c>
      <c r="BV974">
        <f>0</f>
        <v>0</v>
      </c>
      <c r="BW974">
        <f>0</f>
        <v>0</v>
      </c>
      <c r="BX974">
        <f t="shared" si="1572"/>
        <v>69.286663806898758</v>
      </c>
      <c r="BY974">
        <f t="shared" si="1573"/>
        <v>3.0355155481534055</v>
      </c>
      <c r="BZ974">
        <f t="shared" si="1574"/>
        <v>-63939.244994138287</v>
      </c>
      <c r="CA974">
        <f t="shared" si="1575"/>
        <v>1460427.7235917479</v>
      </c>
      <c r="CB974">
        <f t="shared" si="1576"/>
        <v>3.3673961359141844E-2</v>
      </c>
      <c r="CC974">
        <f t="shared" si="1577"/>
        <v>-0.75351088685231682</v>
      </c>
      <c r="CD974">
        <f t="shared" si="1578"/>
        <v>15882.55452850457</v>
      </c>
      <c r="CE974">
        <f t="shared" si="1579"/>
        <v>709.307679376034</v>
      </c>
      <c r="CF974">
        <f>0</f>
        <v>0</v>
      </c>
      <c r="CG974">
        <f>0</f>
        <v>0</v>
      </c>
      <c r="CH974">
        <f>(((Parameters!$C$25))/(((Parameters!$C$25))^2+((C974*Parameters!$C$24-1/(C974*Parameters!$C$23)))^2))+(((Parameters!$C$29+Parameters!$C$28))/(((Parameters!$C$29+Parameters!$C$28))^2+((C974*Parameters!$C$27-1/(C974*Parameters!$C$26)))^2))</f>
        <v>0.18613344121993003</v>
      </c>
      <c r="CI974">
        <f>(-((C974*Parameters!$C$24-1/(C974*Parameters!$C$23)))/(((Parameters!$C$25))^2+((C974*Parameters!$C$24-1/(C974*Parameters!$C$23)))^2))+(-((C974*Parameters!$C$27-1/(C974*Parameters!$C$26)))/(((Parameters!$C$29+Parameters!$C$28))^2+((C974*Parameters!$C$27-1/(C974*Parameters!$C$26)))^2))</f>
        <v>-2.4443347594577554</v>
      </c>
      <c r="CJ974">
        <f t="shared" si="1580"/>
        <v>3557942.3034151159</v>
      </c>
      <c r="CK974">
        <f t="shared" si="1581"/>
        <v>428126.3923933265</v>
      </c>
      <c r="CL974">
        <f t="shared" si="1582"/>
        <v>-63939.244994138287</v>
      </c>
      <c r="CM974">
        <f t="shared" si="1583"/>
        <v>1460427.7235917479</v>
      </c>
      <c r="CN974">
        <f t="shared" si="1584"/>
        <v>4690.0936195642553</v>
      </c>
      <c r="CO974">
        <f t="shared" si="1585"/>
        <v>-38691.00773464777</v>
      </c>
      <c r="CP974">
        <f t="shared" si="1586"/>
        <v>15882.55452850457</v>
      </c>
      <c r="CQ974">
        <f t="shared" si="1587"/>
        <v>709.307679376034</v>
      </c>
      <c r="CR974">
        <f>2*((((Parameters!$C$31)/((Parameters!$C$31)^2+(C974*Parameters!$C$30)^2)))/((((Parameters!$C$31)/((Parameters!$C$31)^2+(C974*Parameters!$C$30)^2)))^2+((-(C974*Parameters!$C$30)/((Parameters!$C$31)^2+(C974*Parameters!$C$30)^2)+C974*Parameters!$C$32))^2))</f>
        <v>9.2346115378503998E-2</v>
      </c>
      <c r="CS974">
        <f>2*(-((-(C974*Parameters!$C$30)/((Parameters!$C$31)^2+(C974*Parameters!$C$30)^2)+C974*Parameters!$C$32))/((((Parameters!$C$31)/((Parameters!$C$31)^2+(C974*Parameters!$C$30)^2)))^2+((-(C974*Parameters!$C$30)/((Parameters!$C$31)^2+(C974*Parameters!$C$30)^2)+C974*Parameters!$C$32))^2))</f>
        <v>4564.604181577618</v>
      </c>
      <c r="CT974">
        <f>0</f>
        <v>0</v>
      </c>
      <c r="CU974">
        <f>0</f>
        <v>0</v>
      </c>
      <c r="CV974">
        <f t="shared" si="1588"/>
        <v>3557942.3034151159</v>
      </c>
      <c r="CW974">
        <f t="shared" si="1589"/>
        <v>428126.3923933265</v>
      </c>
      <c r="CX974">
        <f t="shared" si="1590"/>
        <v>-1953962898.0568511</v>
      </c>
      <c r="CY974">
        <f t="shared" si="1591"/>
        <v>16242098279.513359</v>
      </c>
      <c r="CZ974">
        <f t="shared" si="1592"/>
        <v>4690.0936195642553</v>
      </c>
      <c r="DA974">
        <f t="shared" si="1593"/>
        <v>-38691.00773464777</v>
      </c>
      <c r="DB974">
        <f t="shared" si="1594"/>
        <v>176625451.36148021</v>
      </c>
      <c r="DC974">
        <f t="shared" si="1595"/>
        <v>21405557.291268509</v>
      </c>
      <c r="DD974">
        <f>0</f>
        <v>0</v>
      </c>
      <c r="DE974">
        <f>0</f>
        <v>0</v>
      </c>
      <c r="DF974">
        <f>(((Parameters!$C$35))/(((Parameters!$C$35))^2+((C974*Parameters!$C$34-1/(C974*Parameters!$C$33)))^2))+(((Parameters!$C$39+Parameters!$C$38))/(((Parameters!$C$39+Parameters!$C$38))^2+((C974*Parameters!$C$37-1/(C974*Parameters!$C$36)))^2))</f>
        <v>0.18613344121993003</v>
      </c>
      <c r="DG974">
        <f>(-((C974*Parameters!$C$34-1/(C974*Parameters!$C$33)))/(((Parameters!$C$35))^2+((C974*Parameters!$C$34-1/(C974*Parameters!$C$33)))^2))+(-((C974*Parameters!$C$37-1/(C974*Parameters!$C$36)))/(((Parameters!$C$39+Parameters!$C$38))^2+((C974*Parameters!$C$37-1/(C974*Parameters!$C$36)))^2))</f>
        <v>-2.4443347594577554</v>
      </c>
      <c r="DH974">
        <f t="shared" si="1596"/>
        <v>39340985495.215538</v>
      </c>
      <c r="DI974">
        <f t="shared" si="1597"/>
        <v>7799765202.2016916</v>
      </c>
      <c r="DJ974">
        <f t="shared" si="1598"/>
        <v>-1953962898.0568511</v>
      </c>
      <c r="DK974">
        <f t="shared" si="1599"/>
        <v>16242098279.513359</v>
      </c>
      <c r="DL974">
        <f t="shared" si="1600"/>
        <v>85202940.895167261</v>
      </c>
      <c r="DM974">
        <f t="shared" si="1601"/>
        <v>-427786131.13566166</v>
      </c>
      <c r="DN974">
        <f t="shared" si="1602"/>
        <v>176625451.36148021</v>
      </c>
      <c r="DO974">
        <f t="shared" si="1603"/>
        <v>21405557.291268509</v>
      </c>
      <c r="DP974">
        <f>2*((((Parameters!$C$41)/((Parameters!$C$41)^2+(C974*(Parameters!$C$40*(1-Parameters!$C$42)))^2)))/((((Parameters!$C$41)/((Parameters!$C$41)^2+(C974*(Parameters!$C$40*(1-Parameters!$C$42)))^2)))^2+((-(C974*(Parameters!$C$40*(1-Parameters!$C$42)))/((Parameters!$C$41)^2+(C974*(Parameters!$C$40*(1-Parameters!$C$42)))^2)+C974*Parameters!$C$43))^2))</f>
        <v>0.21303562220325786</v>
      </c>
      <c r="DQ974">
        <f>2*(-((-(C974*(Parameters!$C$40*(1-Parameters!$C$42)))/((Parameters!$C$41)^2+(C974*(Parameters!$C$40*(1-Parameters!$C$42)))^2)+C974*Parameters!$C$43))/((((Parameters!$C$41)/((Parameters!$C$41)^2+(C974*(Parameters!$C$40*(1-Parameters!$C$42)))^2)))^2+((-(C974*(Parameters!$C$40*(1-Parameters!$C$42)))/((Parameters!$C$41)^2+(C974*(Parameters!$C$40*(1-Parameters!$C$42)))^2)+C974*Parameters!$C$43))^2))</f>
        <v>281.86569846530222</v>
      </c>
      <c r="DR974">
        <f>0</f>
        <v>0</v>
      </c>
      <c r="DS974">
        <f>0</f>
        <v>0</v>
      </c>
      <c r="DT974">
        <f t="shared" si="1604"/>
        <v>39340985495.215538</v>
      </c>
      <c r="DU974">
        <f t="shared" si="1605"/>
        <v>7799765202.2016916</v>
      </c>
      <c r="DV974">
        <f t="shared" si="1606"/>
        <v>-2192059198158.9333</v>
      </c>
      <c r="DW974">
        <f t="shared" si="1607"/>
        <v>11106778081034.656</v>
      </c>
      <c r="DX974">
        <f t="shared" si="1608"/>
        <v>85202940.895167261</v>
      </c>
      <c r="DY974">
        <f t="shared" si="1609"/>
        <v>-427786131.13566166</v>
      </c>
      <c r="DZ974">
        <f t="shared" si="1610"/>
        <v>120773013359.21127</v>
      </c>
      <c r="EA974">
        <f t="shared" si="1611"/>
        <v>23946058319.389042</v>
      </c>
      <c r="EB974">
        <f>0</f>
        <v>0</v>
      </c>
      <c r="EC974">
        <f>0</f>
        <v>0</v>
      </c>
      <c r="ED974">
        <f>0</f>
        <v>0</v>
      </c>
      <c r="EE974">
        <f>C974*Parameters!$C$44</f>
        <v>4.5517653803357137E-4</v>
      </c>
      <c r="EF974">
        <f t="shared" si="1612"/>
        <v>34285440699.583031</v>
      </c>
      <c r="EG974">
        <f t="shared" si="1613"/>
        <v>6801991285.2190619</v>
      </c>
      <c r="EH974">
        <f t="shared" si="1614"/>
        <v>-2192059198158.9333</v>
      </c>
      <c r="EI974">
        <f t="shared" si="1615"/>
        <v>11106778081034.656</v>
      </c>
      <c r="EJ974">
        <f t="shared" si="1616"/>
        <v>74303256.96979776</v>
      </c>
      <c r="EK974">
        <f t="shared" si="1617"/>
        <v>-372813089.02693361</v>
      </c>
      <c r="EL974">
        <f t="shared" si="1618"/>
        <v>120773013359.21127</v>
      </c>
      <c r="EM974">
        <f t="shared" si="1619"/>
        <v>23946058319.389042</v>
      </c>
      <c r="EN974">
        <f>0</f>
        <v>0</v>
      </c>
      <c r="EO974">
        <f>0</f>
        <v>0</v>
      </c>
      <c r="EP974">
        <f>(((2*Parameters!$C$47))/(((2*Parameters!$C$47))^2+((2*(C974*Parameters!$C$46-1/(C974*Parameters!$C$45))))^2))</f>
        <v>1.100841761117036E-4</v>
      </c>
      <c r="EQ974">
        <f>(-((2*(C974*Parameters!$C$46-1/(C974*Parameters!$C$45))))/(((2*Parameters!$C$47))^2+((2*(C974*Parameters!$C$46-1/(C974*Parameters!$C$45))))^2))</f>
        <v>5.2460387763213871E-2</v>
      </c>
      <c r="ER974">
        <f t="shared" si="1620"/>
        <v>-548621755262.27686</v>
      </c>
      <c r="ES974">
        <f t="shared" si="1621"/>
        <v>-106971603735.81203</v>
      </c>
      <c r="ET974">
        <f t="shared" si="1622"/>
        <v>-2192059198158.9333</v>
      </c>
      <c r="EU974">
        <f t="shared" si="1623"/>
        <v>11106778081034.656</v>
      </c>
      <c r="EV974">
        <f t="shared" si="1624"/>
        <v>-1168621050.1937084</v>
      </c>
      <c r="EW974">
        <f t="shared" si="1625"/>
        <v>5965622105.2303114</v>
      </c>
      <c r="EX974">
        <f t="shared" si="1626"/>
        <v>120773013359.21127</v>
      </c>
      <c r="EY974">
        <f t="shared" si="1627"/>
        <v>23946058319.389042</v>
      </c>
      <c r="EZ974">
        <f>(ER974+ET974/Parameters!$C$6+Parameters!$C$7*(EV974+EX974/Parameters!$C$6))</f>
        <v>-624867292589.54407</v>
      </c>
      <c r="FA974">
        <f>(ES974+EU974/Parameters!$C$6+Parameters!$C$7*(EW974+EY974/Parameters!$C$6))</f>
        <v>279351112126.263</v>
      </c>
      <c r="FB974">
        <f t="shared" si="1628"/>
        <v>-236.70706051509461</v>
      </c>
      <c r="FC974">
        <f t="shared" si="1629"/>
        <v>1.4609890947497787E-12</v>
      </c>
      <c r="FD974">
        <f>(ER974+ET974/Parameters!$C$6+Parameters!$C$8*(EV974+EX974/Parameters!$C$6))</f>
        <v>-473258321865.8186</v>
      </c>
      <c r="FE974">
        <f>(ES974+EU974/Parameters!$C$6+Parameters!$C$8*(EW974+EY974/Parameters!$C$6))</f>
        <v>619277536204.10742</v>
      </c>
      <c r="FF974">
        <f t="shared" si="1630"/>
        <v>-237.83530630274163</v>
      </c>
      <c r="FG974">
        <f t="shared" si="1631"/>
        <v>1.2830237181123145E-12</v>
      </c>
    </row>
    <row r="975" spans="1:163" x14ac:dyDescent="0.15">
      <c r="A975">
        <f>Parameters!$C$2*(Parameters!$C$3/Parameters!$C$2)^((ROW()-2)/(Parameters!$C$4-1))</f>
        <v>7328245.3313890398</v>
      </c>
      <c r="B975">
        <f t="shared" si="1530"/>
        <v>6.8650000000000002</v>
      </c>
      <c r="C975">
        <f t="shared" si="1531"/>
        <v>46044723.393591009</v>
      </c>
      <c r="D975">
        <f>1</f>
        <v>1</v>
      </c>
      <c r="E975">
        <f>0</f>
        <v>0</v>
      </c>
      <c r="F975">
        <f>0</f>
        <v>0</v>
      </c>
      <c r="G975">
        <f>0</f>
        <v>0</v>
      </c>
      <c r="H975">
        <f>0</f>
        <v>0</v>
      </c>
      <c r="I975">
        <f>0</f>
        <v>0</v>
      </c>
      <c r="J975">
        <f>1</f>
        <v>1</v>
      </c>
      <c r="K975">
        <f>0</f>
        <v>0</v>
      </c>
      <c r="L975">
        <f>2*Parameters!$C$10</f>
        <v>0.04</v>
      </c>
      <c r="M975">
        <f>2*C975*Parameters!$C$9</f>
        <v>92.089446787182013</v>
      </c>
      <c r="N975">
        <f>0</f>
        <v>0</v>
      </c>
      <c r="O975">
        <f>0</f>
        <v>0</v>
      </c>
      <c r="P975">
        <f t="shared" si="1532"/>
        <v>1</v>
      </c>
      <c r="Q975">
        <f t="shared" si="1533"/>
        <v>0</v>
      </c>
      <c r="R975">
        <f t="shared" si="1534"/>
        <v>0.04</v>
      </c>
      <c r="S975">
        <f t="shared" si="1535"/>
        <v>92.089446787182013</v>
      </c>
      <c r="T975">
        <f t="shared" si="1536"/>
        <v>0</v>
      </c>
      <c r="U975">
        <f t="shared" si="1537"/>
        <v>0</v>
      </c>
      <c r="V975">
        <f t="shared" si="1538"/>
        <v>1</v>
      </c>
      <c r="W975">
        <f t="shared" si="1539"/>
        <v>0</v>
      </c>
      <c r="X975">
        <f>0</f>
        <v>0</v>
      </c>
      <c r="Y975">
        <f>0</f>
        <v>0</v>
      </c>
      <c r="Z975">
        <f>0</f>
        <v>0</v>
      </c>
      <c r="AA975">
        <f>C975*(Parameters!$C$12+Parameters!$C$11/2)</f>
        <v>3.4533542545193258E-3</v>
      </c>
      <c r="AB975">
        <f t="shared" si="1540"/>
        <v>0.68198251714115399</v>
      </c>
      <c r="AC975">
        <f t="shared" si="1541"/>
        <v>1.3813417018077303E-4</v>
      </c>
      <c r="AD975">
        <f t="shared" si="1542"/>
        <v>0.04</v>
      </c>
      <c r="AE975">
        <f t="shared" si="1543"/>
        <v>92.089446787182013</v>
      </c>
      <c r="AF975">
        <f t="shared" si="1544"/>
        <v>0</v>
      </c>
      <c r="AG975">
        <f t="shared" si="1545"/>
        <v>3.4533542545193258E-3</v>
      </c>
      <c r="AH975">
        <f t="shared" si="1546"/>
        <v>1</v>
      </c>
      <c r="AI975">
        <f t="shared" si="1547"/>
        <v>0</v>
      </c>
      <c r="AJ975">
        <f>0</f>
        <v>0</v>
      </c>
      <c r="AK975">
        <f>0</f>
        <v>0</v>
      </c>
      <c r="AL975">
        <f>(((2*Parameters!$C$15))/(((2*Parameters!$C$15))^2+((2*(C975*Parameters!$C$14-1/(C975*Parameters!$C$13))))^2))</f>
        <v>4.7524819037613381E-2</v>
      </c>
      <c r="AM975">
        <f>(-((2*(C975*Parameters!$C$14-1/(C975*Parameters!$C$13))))/(((2*Parameters!$C$15))^2+((2*(C975*Parameters!$C$14-1/(C975*Parameters!$C$13))))^2))</f>
        <v>-1.0889728497606248</v>
      </c>
      <c r="AN975">
        <f t="shared" si="1548"/>
        <v>100.96679081061967</v>
      </c>
      <c r="AO975">
        <f t="shared" si="1549"/>
        <v>4.3331135140145083</v>
      </c>
      <c r="AP975">
        <f t="shared" si="1550"/>
        <v>0.04</v>
      </c>
      <c r="AQ975">
        <f t="shared" si="1551"/>
        <v>92.089446787182013</v>
      </c>
      <c r="AR975">
        <f t="shared" si="1552"/>
        <v>4.7524819037613381E-2</v>
      </c>
      <c r="AS975">
        <f t="shared" si="1553"/>
        <v>-1.0855194955061054</v>
      </c>
      <c r="AT975">
        <f t="shared" si="1554"/>
        <v>1</v>
      </c>
      <c r="AU975">
        <f t="shared" si="1555"/>
        <v>0</v>
      </c>
      <c r="AV975">
        <f>2*Parameters!$C$17</f>
        <v>0.04</v>
      </c>
      <c r="AW975">
        <f>2*C975*Parameters!$C$16</f>
        <v>92.089446787182013</v>
      </c>
      <c r="AX975">
        <f>0</f>
        <v>0</v>
      </c>
      <c r="AY975">
        <f>0</f>
        <v>0</v>
      </c>
      <c r="AZ975">
        <f t="shared" si="1556"/>
        <v>100.96679081061967</v>
      </c>
      <c r="BA975">
        <f t="shared" si="1557"/>
        <v>4.3331135140145083</v>
      </c>
      <c r="BB975">
        <f t="shared" si="1558"/>
        <v>-394.95535473923354</v>
      </c>
      <c r="BC975">
        <f t="shared" si="1559"/>
        <v>9390.2386809548407</v>
      </c>
      <c r="BD975">
        <f t="shared" si="1560"/>
        <v>4.7524819037613381E-2</v>
      </c>
      <c r="BE975">
        <f t="shared" si="1561"/>
        <v>-1.0855194955061054</v>
      </c>
      <c r="BF975">
        <f t="shared" si="1562"/>
        <v>100.96679081061966</v>
      </c>
      <c r="BG975">
        <f t="shared" si="1563"/>
        <v>4.3331135140145083</v>
      </c>
      <c r="BH975">
        <f>0</f>
        <v>0</v>
      </c>
      <c r="BI975">
        <f>0</f>
        <v>0</v>
      </c>
      <c r="BJ975">
        <f>0</f>
        <v>0</v>
      </c>
      <c r="BK975">
        <f>C975*(Parameters!$C$19+Parameters!$C$18/2)</f>
        <v>3.4533542545193258E-3</v>
      </c>
      <c r="BL975">
        <f t="shared" si="1564"/>
        <v>68.53897011079232</v>
      </c>
      <c r="BM975">
        <f t="shared" si="1565"/>
        <v>2.9691927593805865</v>
      </c>
      <c r="BN975">
        <f t="shared" si="1566"/>
        <v>-394.95535473923354</v>
      </c>
      <c r="BO975">
        <f t="shared" si="1567"/>
        <v>9390.2386809548407</v>
      </c>
      <c r="BP975">
        <f t="shared" si="1568"/>
        <v>3.2561043048676193E-2</v>
      </c>
      <c r="BQ975">
        <f t="shared" si="1569"/>
        <v>-0.73684539889508915</v>
      </c>
      <c r="BR975">
        <f t="shared" si="1570"/>
        <v>100.96679081061966</v>
      </c>
      <c r="BS975">
        <f t="shared" si="1571"/>
        <v>4.3331135140145083</v>
      </c>
      <c r="BT975">
        <f>2*((((Parameters!$C$21)/((Parameters!$C$21)^2+(C975*Parameters!$C$20)^2)))/((((Parameters!$C$21)/((Parameters!$C$21)^2+(C975*Parameters!$C$20)^2)))^2+((-(C975*Parameters!$C$20)/((Parameters!$C$21)^2+(C975*Parameters!$C$20)^2)+C975*Parameters!$C$22))^2))</f>
        <v>0.51327776815905557</v>
      </c>
      <c r="BU975">
        <f>2*(-((-(C975*Parameters!$C$20)/((Parameters!$C$21)^2+(C975*Parameters!$C$20)^2)+C975*Parameters!$C$22))/((((Parameters!$C$21)/((Parameters!$C$21)^2+(C975*Parameters!$C$20)^2)))^2+((-(C975*Parameters!$C$20)/((Parameters!$C$21)^2+(C975*Parameters!$C$20)^2)+C975*Parameters!$C$22))^2))</f>
        <v>22431.845645265399</v>
      </c>
      <c r="BV975">
        <f>0</f>
        <v>0</v>
      </c>
      <c r="BW975">
        <f>0</f>
        <v>0</v>
      </c>
      <c r="BX975">
        <f t="shared" si="1572"/>
        <v>68.53897011079232</v>
      </c>
      <c r="BY975">
        <f t="shared" si="1573"/>
        <v>2.9691927593805865</v>
      </c>
      <c r="BZ975">
        <f t="shared" si="1574"/>
        <v>-66964.249494593809</v>
      </c>
      <c r="CA975">
        <f t="shared" si="1575"/>
        <v>1546847.3609123395</v>
      </c>
      <c r="CB975">
        <f t="shared" si="1576"/>
        <v>3.2561043048676193E-2</v>
      </c>
      <c r="CC975">
        <f t="shared" si="1577"/>
        <v>-0.73684539889508915</v>
      </c>
      <c r="CD975">
        <f t="shared" si="1578"/>
        <v>16629.785756108777</v>
      </c>
      <c r="CE975">
        <f t="shared" si="1579"/>
        <v>734.3591988689376</v>
      </c>
      <c r="CF975">
        <f>0</f>
        <v>0</v>
      </c>
      <c r="CG975">
        <f>0</f>
        <v>0</v>
      </c>
      <c r="CH975">
        <f>(((Parameters!$C$25))/(((Parameters!$C$25))^2+((C975*Parameters!$C$24-1/(C975*Parameters!$C$23)))^2))+(((Parameters!$C$29+Parameters!$C$28))/(((Parameters!$C$29+Parameters!$C$28))^2+((C975*Parameters!$C$27-1/(C975*Parameters!$C$26)))^2))</f>
        <v>0.18281062847083424</v>
      </c>
      <c r="CI975">
        <f>(-((C975*Parameters!$C$24-1/(C975*Parameters!$C$23)))/(((Parameters!$C$25))^2+((C975*Parameters!$C$24-1/(C975*Parameters!$C$23)))^2))+(-((C975*Parameters!$C$27-1/(C975*Parameters!$C$26)))/(((Parameters!$C$29+Parameters!$C$28))^2+((C975*Parameters!$C$27-1/(C975*Parameters!$C$26)))^2))</f>
        <v>-2.4102875606456973</v>
      </c>
      <c r="CJ975">
        <f t="shared" si="1580"/>
        <v>3716173.7146595637</v>
      </c>
      <c r="CK975">
        <f t="shared" si="1581"/>
        <v>444186.20495438983</v>
      </c>
      <c r="CL975">
        <f t="shared" si="1582"/>
        <v>-66964.249494593809</v>
      </c>
      <c r="CM975">
        <f t="shared" si="1583"/>
        <v>1546847.3609123395</v>
      </c>
      <c r="CN975">
        <f t="shared" si="1584"/>
        <v>4810.1509885321611</v>
      </c>
      <c r="CO975">
        <f t="shared" si="1585"/>
        <v>-39949.053922882318</v>
      </c>
      <c r="CP975">
        <f t="shared" si="1586"/>
        <v>16629.785756108777</v>
      </c>
      <c r="CQ975">
        <f t="shared" si="1587"/>
        <v>734.3591988689376</v>
      </c>
      <c r="CR975">
        <f>2*((((Parameters!$C$31)/((Parameters!$C$31)^2+(C975*Parameters!$C$30)^2)))/((((Parameters!$C$31)/((Parameters!$C$31)^2+(C975*Parameters!$C$30)^2)))^2+((-(C975*Parameters!$C$30)/((Parameters!$C$31)^2+(C975*Parameters!$C$30)^2)+C975*Parameters!$C$32))^2))</f>
        <v>9.4621919056116124E-2</v>
      </c>
      <c r="CS975">
        <f>2*(-((-(C975*Parameters!$C$30)/((Parameters!$C$31)^2+(C975*Parameters!$C$30)^2)+C975*Parameters!$C$32))/((((Parameters!$C$31)/((Parameters!$C$31)^2+(C975*Parameters!$C$30)^2)))^2+((-(C975*Parameters!$C$30)/((Parameters!$C$31)^2+(C975*Parameters!$C$30)^2)+C975*Parameters!$C$32))^2))</f>
        <v>4674.0105046352037</v>
      </c>
      <c r="CT975">
        <f>0</f>
        <v>0</v>
      </c>
      <c r="CU975">
        <f>0</f>
        <v>0</v>
      </c>
      <c r="CV975">
        <f t="shared" si="1588"/>
        <v>3716173.7146595637</v>
      </c>
      <c r="CW975">
        <f t="shared" si="1589"/>
        <v>444186.20495438983</v>
      </c>
      <c r="CX975">
        <f t="shared" si="1590"/>
        <v>-2075846320.7319312</v>
      </c>
      <c r="CY975">
        <f t="shared" si="1591"/>
        <v>17371023856.480068</v>
      </c>
      <c r="CZ975">
        <f t="shared" si="1592"/>
        <v>4810.1509885321611</v>
      </c>
      <c r="DA975">
        <f t="shared" si="1593"/>
        <v>-39949.053922882318</v>
      </c>
      <c r="DB975">
        <f t="shared" si="1594"/>
        <v>186739382.61726373</v>
      </c>
      <c r="DC975">
        <f t="shared" si="1595"/>
        <v>22479650.552332941</v>
      </c>
      <c r="DD975">
        <f>0</f>
        <v>0</v>
      </c>
      <c r="DE975">
        <f>0</f>
        <v>0</v>
      </c>
      <c r="DF975">
        <f>(((Parameters!$C$35))/(((Parameters!$C$35))^2+((C975*Parameters!$C$34-1/(C975*Parameters!$C$33)))^2))+(((Parameters!$C$39+Parameters!$C$38))/(((Parameters!$C$39+Parameters!$C$38))^2+((C975*Parameters!$C$37-1/(C975*Parameters!$C$36)))^2))</f>
        <v>0.18281062847083424</v>
      </c>
      <c r="DG975">
        <f>(-((C975*Parameters!$C$34-1/(C975*Parameters!$C$33)))/(((Parameters!$C$35))^2+((C975*Parameters!$C$34-1/(C975*Parameters!$C$33)))^2))+(-((C975*Parameters!$C$37-1/(C975*Parameters!$C$36)))/(((Parameters!$C$39+Parameters!$C$38))^2+((C975*Parameters!$C$37-1/(C975*Parameters!$C$36)))^2))</f>
        <v>-2.4102875606456973</v>
      </c>
      <c r="DH975">
        <f t="shared" si="1596"/>
        <v>41493392120.166344</v>
      </c>
      <c r="DI975">
        <f t="shared" si="1597"/>
        <v>8179438539.2622414</v>
      </c>
      <c r="DJ975">
        <f t="shared" si="1598"/>
        <v>-2075846320.7319312</v>
      </c>
      <c r="DK975">
        <f t="shared" si="1599"/>
        <v>17371023856.480068</v>
      </c>
      <c r="DL975">
        <f t="shared" si="1600"/>
        <v>88325176.141456366</v>
      </c>
      <c r="DM975">
        <f t="shared" si="1601"/>
        <v>-446026041.01369435</v>
      </c>
      <c r="DN975">
        <f t="shared" si="1602"/>
        <v>186739382.61726373</v>
      </c>
      <c r="DO975">
        <f t="shared" si="1603"/>
        <v>22479650.552332941</v>
      </c>
      <c r="DP975">
        <f>2*((((Parameters!$C$41)/((Parameters!$C$41)^2+(C975*(Parameters!$C$40*(1-Parameters!$C$42)))^2)))/((((Parameters!$C$41)/((Parameters!$C$41)^2+(C975*(Parameters!$C$40*(1-Parameters!$C$42)))^2)))^2+((-(C975*(Parameters!$C$40*(1-Parameters!$C$42)))/((Parameters!$C$41)^2+(C975*(Parameters!$C$40*(1-Parameters!$C$42)))^2)+C975*Parameters!$C$43))^2))</f>
        <v>0.21335430346645262</v>
      </c>
      <c r="DQ975">
        <f>2*(-((-(C975*(Parameters!$C$40*(1-Parameters!$C$42)))/((Parameters!$C$41)^2+(C975*(Parameters!$C$40*(1-Parameters!$C$42)))^2)+C975*Parameters!$C$43))/((((Parameters!$C$41)/((Parameters!$C$41)^2+(C975*(Parameters!$C$40*(1-Parameters!$C$42)))^2)))^2+((-(C975*(Parameters!$C$40*(1-Parameters!$C$42)))/((Parameters!$C$41)^2+(C975*(Parameters!$C$40*(1-Parameters!$C$42)))^2)+C975*Parameters!$C$43))^2))</f>
        <v>285.34273322691496</v>
      </c>
      <c r="DR975">
        <f>0</f>
        <v>0</v>
      </c>
      <c r="DS975">
        <f>0</f>
        <v>0</v>
      </c>
      <c r="DT975">
        <f t="shared" si="1604"/>
        <v>41493392120.166344</v>
      </c>
      <c r="DU975">
        <f t="shared" si="1605"/>
        <v>8179438539.2622414</v>
      </c>
      <c r="DV975">
        <f t="shared" si="1606"/>
        <v>-2327166401601.1265</v>
      </c>
      <c r="DW975">
        <f t="shared" si="1607"/>
        <v>11858954060693.172</v>
      </c>
      <c r="DX975">
        <f t="shared" si="1608"/>
        <v>88325176.141456366</v>
      </c>
      <c r="DY975">
        <f t="shared" si="1609"/>
        <v>-446026041.01369435</v>
      </c>
      <c r="DZ975">
        <f t="shared" si="1610"/>
        <v>127475873572.2791</v>
      </c>
      <c r="EA975">
        <f t="shared" si="1611"/>
        <v>25130265248.195816</v>
      </c>
      <c r="EB975">
        <f>0</f>
        <v>0</v>
      </c>
      <c r="EC975">
        <f>0</f>
        <v>0</v>
      </c>
      <c r="ED975">
        <f>0</f>
        <v>0</v>
      </c>
      <c r="EE975">
        <f>C975*Parameters!$C$44</f>
        <v>4.6044723393591004E-4</v>
      </c>
      <c r="EF975">
        <f t="shared" si="1612"/>
        <v>36032969525.547142</v>
      </c>
      <c r="EG975">
        <f t="shared" si="1613"/>
        <v>7107901206.7364178</v>
      </c>
      <c r="EH975">
        <f t="shared" si="1614"/>
        <v>-2327166401601.1265</v>
      </c>
      <c r="EI975">
        <f t="shared" si="1615"/>
        <v>11858954060693.172</v>
      </c>
      <c r="EJ975">
        <f t="shared" si="1616"/>
        <v>76754015.019848883</v>
      </c>
      <c r="EK975">
        <f t="shared" si="1617"/>
        <v>-387330127.63377464</v>
      </c>
      <c r="EL975">
        <f t="shared" si="1618"/>
        <v>127475873572.2791</v>
      </c>
      <c r="EM975">
        <f t="shared" si="1619"/>
        <v>25130265248.195816</v>
      </c>
      <c r="EN975">
        <f>0</f>
        <v>0</v>
      </c>
      <c r="EO975">
        <f>0</f>
        <v>0</v>
      </c>
      <c r="EP975">
        <f>(((2*Parameters!$C$47))/(((2*Parameters!$C$47))^2+((2*(C975*Parameters!$C$46-1/(C975*Parameters!$C$45))))^2))</f>
        <v>1.1289939653917776E-4</v>
      </c>
      <c r="EQ975">
        <f>(-((2*(C975*Parameters!$C$46-1/(C975*Parameters!$C$45))))/(((2*Parameters!$C$47))^2+((2*(C975*Parameters!$C$46-1/(C975*Parameters!$C$45))))^2))</f>
        <v>5.3126943891077576E-2</v>
      </c>
      <c r="ER975">
        <f t="shared" si="1620"/>
        <v>-594259753146.15259</v>
      </c>
      <c r="ES975">
        <f t="shared" si="1621"/>
        <v>-115188468879.28944</v>
      </c>
      <c r="ET975">
        <f t="shared" si="1622"/>
        <v>-2327166401601.1265</v>
      </c>
      <c r="EU975">
        <f t="shared" si="1623"/>
        <v>11858954060693.172</v>
      </c>
      <c r="EV975">
        <f t="shared" si="1624"/>
        <v>-1243948227.5893321</v>
      </c>
      <c r="EW975">
        <f t="shared" si="1625"/>
        <v>6387910646.8881865</v>
      </c>
      <c r="EX975">
        <f t="shared" si="1626"/>
        <v>127475873572.2791</v>
      </c>
      <c r="EY975">
        <f t="shared" si="1627"/>
        <v>25130265248.195816</v>
      </c>
      <c r="EZ975">
        <f>(ER975+ET975/Parameters!$C$6+Parameters!$C$7*(EV975+EX975/Parameters!$C$6))</f>
        <v>-675204671462.7135</v>
      </c>
      <c r="FA975">
        <f>(ES975+EU975/Parameters!$C$6+Parameters!$C$7*(EW975+EY975/Parameters!$C$6))</f>
        <v>297296889753.51654</v>
      </c>
      <c r="FB975">
        <f t="shared" si="1628"/>
        <v>-237.35827793210342</v>
      </c>
      <c r="FC975">
        <f t="shared" si="1629"/>
        <v>1.355458119373148E-12</v>
      </c>
      <c r="FD975">
        <f>(ER975+ET975/Parameters!$C$6+Parameters!$C$8*(EV975+EX975/Parameters!$C$6))</f>
        <v>-515704911412.12952</v>
      </c>
      <c r="FE975">
        <f>(ES975+EU975/Parameters!$C$6+Parameters!$C$8*(EW975+EY975/Parameters!$C$6))</f>
        <v>660397231225.2229</v>
      </c>
      <c r="FF975">
        <f t="shared" si="1630"/>
        <v>-238.46384163510157</v>
      </c>
      <c r="FG975">
        <f t="shared" si="1631"/>
        <v>1.1934601386941115E-12</v>
      </c>
    </row>
    <row r="976" spans="1:163" x14ac:dyDescent="0.15">
      <c r="A976">
        <f>Parameters!$C$2*(Parameters!$C$3/Parameters!$C$2)^((ROW()-2)/(Parameters!$C$4-1))</f>
        <v>7413102.4130091723</v>
      </c>
      <c r="B976">
        <f t="shared" si="1530"/>
        <v>6.87</v>
      </c>
      <c r="C976">
        <f t="shared" si="1531"/>
        <v>46577896.162036769</v>
      </c>
      <c r="D976">
        <f>1</f>
        <v>1</v>
      </c>
      <c r="E976">
        <f>0</f>
        <v>0</v>
      </c>
      <c r="F976">
        <f>0</f>
        <v>0</v>
      </c>
      <c r="G976">
        <f>0</f>
        <v>0</v>
      </c>
      <c r="H976">
        <f>0</f>
        <v>0</v>
      </c>
      <c r="I976">
        <f>0</f>
        <v>0</v>
      </c>
      <c r="J976">
        <f>1</f>
        <v>1</v>
      </c>
      <c r="K976">
        <f>0</f>
        <v>0</v>
      </c>
      <c r="L976">
        <f>2*Parameters!$C$10</f>
        <v>0.04</v>
      </c>
      <c r="M976">
        <f>2*C976*Parameters!$C$9</f>
        <v>93.155792324073531</v>
      </c>
      <c r="N976">
        <f>0</f>
        <v>0</v>
      </c>
      <c r="O976">
        <f>0</f>
        <v>0</v>
      </c>
      <c r="P976">
        <f t="shared" si="1532"/>
        <v>1</v>
      </c>
      <c r="Q976">
        <f t="shared" si="1533"/>
        <v>0</v>
      </c>
      <c r="R976">
        <f t="shared" si="1534"/>
        <v>0.04</v>
      </c>
      <c r="S976">
        <f t="shared" si="1535"/>
        <v>93.155792324073531</v>
      </c>
      <c r="T976">
        <f t="shared" si="1536"/>
        <v>0</v>
      </c>
      <c r="U976">
        <f t="shared" si="1537"/>
        <v>0</v>
      </c>
      <c r="V976">
        <f t="shared" si="1538"/>
        <v>1</v>
      </c>
      <c r="W976">
        <f t="shared" si="1539"/>
        <v>0</v>
      </c>
      <c r="X976">
        <f>0</f>
        <v>0</v>
      </c>
      <c r="Y976">
        <f>0</f>
        <v>0</v>
      </c>
      <c r="Z976">
        <f>0</f>
        <v>0</v>
      </c>
      <c r="AA976">
        <f>C976*(Parameters!$C$12+Parameters!$C$11/2)</f>
        <v>3.4933422121527576E-3</v>
      </c>
      <c r="AB976">
        <f t="shared" si="1540"/>
        <v>0.67457493836777815</v>
      </c>
      <c r="AC976">
        <f t="shared" si="1541"/>
        <v>1.3973368848611031E-4</v>
      </c>
      <c r="AD976">
        <f t="shared" si="1542"/>
        <v>0.04</v>
      </c>
      <c r="AE976">
        <f t="shared" si="1543"/>
        <v>93.155792324073531</v>
      </c>
      <c r="AF976">
        <f t="shared" si="1544"/>
        <v>0</v>
      </c>
      <c r="AG976">
        <f t="shared" si="1545"/>
        <v>3.4933422121527576E-3</v>
      </c>
      <c r="AH976">
        <f t="shared" si="1546"/>
        <v>1</v>
      </c>
      <c r="AI976">
        <f t="shared" si="1547"/>
        <v>0</v>
      </c>
      <c r="AJ976">
        <f>0</f>
        <v>0</v>
      </c>
      <c r="AK976">
        <f>0</f>
        <v>0</v>
      </c>
      <c r="AL976">
        <f>(((2*Parameters!$C$15))/(((2*Parameters!$C$15))^2+((2*(C976*Parameters!$C$14-1/(C976*Parameters!$C$13))))^2))</f>
        <v>4.6435031606563044E-2</v>
      </c>
      <c r="AM976">
        <f>(-((2*(C976*Parameters!$C$14-1/(C976*Parameters!$C$13))))/(((2*Parameters!$C$15))^2+((2*(C976*Parameters!$C$14-1/(C976*Parameters!$C$13))))^2))</f>
        <v>-1.0764383763150465</v>
      </c>
      <c r="AN976">
        <f t="shared" si="1548"/>
        <v>100.95290217329942</v>
      </c>
      <c r="AO976">
        <f t="shared" si="1549"/>
        <v>4.2827743595386618</v>
      </c>
      <c r="AP976">
        <f t="shared" si="1550"/>
        <v>0.04</v>
      </c>
      <c r="AQ976">
        <f t="shared" si="1551"/>
        <v>93.155792324073531</v>
      </c>
      <c r="AR976">
        <f t="shared" si="1552"/>
        <v>4.6435031606563044E-2</v>
      </c>
      <c r="AS976">
        <f t="shared" si="1553"/>
        <v>-1.0729450341028937</v>
      </c>
      <c r="AT976">
        <f t="shared" si="1554"/>
        <v>1</v>
      </c>
      <c r="AU976">
        <f t="shared" si="1555"/>
        <v>0</v>
      </c>
      <c r="AV976">
        <f>2*Parameters!$C$17</f>
        <v>0.04</v>
      </c>
      <c r="AW976">
        <f>2*C976*Parameters!$C$16</f>
        <v>93.155792324073531</v>
      </c>
      <c r="AX976">
        <f>0</f>
        <v>0</v>
      </c>
      <c r="AY976">
        <f>0</f>
        <v>0</v>
      </c>
      <c r="AZ976">
        <f t="shared" si="1556"/>
        <v>100.95290217329942</v>
      </c>
      <c r="BA976">
        <f t="shared" si="1557"/>
        <v>4.2827743595386618</v>
      </c>
      <c r="BB976">
        <f t="shared" si="1558"/>
        <v>-394.88712272111866</v>
      </c>
      <c r="BC976">
        <f t="shared" si="1559"/>
        <v>9497.6746926668475</v>
      </c>
      <c r="BD976">
        <f t="shared" si="1560"/>
        <v>4.6435031606563044E-2</v>
      </c>
      <c r="BE976">
        <f t="shared" si="1561"/>
        <v>-1.0729450341028937</v>
      </c>
      <c r="BF976">
        <f t="shared" si="1562"/>
        <v>100.95290217329941</v>
      </c>
      <c r="BG976">
        <f t="shared" si="1563"/>
        <v>4.2827743595386618</v>
      </c>
      <c r="BH976">
        <f>0</f>
        <v>0</v>
      </c>
      <c r="BI976">
        <f>0</f>
        <v>0</v>
      </c>
      <c r="BJ976">
        <f>0</f>
        <v>0</v>
      </c>
      <c r="BK976">
        <f>C976*(Parameters!$C$19+Parameters!$C$18/2)</f>
        <v>3.4933422121527576E-3</v>
      </c>
      <c r="BL976">
        <f t="shared" si="1564"/>
        <v>67.774274252111354</v>
      </c>
      <c r="BM976">
        <f t="shared" si="1565"/>
        <v>2.9032985047014317</v>
      </c>
      <c r="BN976">
        <f t="shared" si="1566"/>
        <v>-394.88712272111866</v>
      </c>
      <c r="BO976">
        <f t="shared" si="1567"/>
        <v>9497.6746926668475</v>
      </c>
      <c r="BP976">
        <f t="shared" si="1568"/>
        <v>3.1473835151261148E-2</v>
      </c>
      <c r="BQ976">
        <f t="shared" si="1569"/>
        <v>-0.72028199950157901</v>
      </c>
      <c r="BR976">
        <f t="shared" si="1570"/>
        <v>100.95290217329941</v>
      </c>
      <c r="BS976">
        <f t="shared" si="1571"/>
        <v>4.2827743595386618</v>
      </c>
      <c r="BT976">
        <f>2*((((Parameters!$C$21)/((Parameters!$C$21)^2+(C976*Parameters!$C$20)^2)))/((((Parameters!$C$21)/((Parameters!$C$21)^2+(C976*Parameters!$C$20)^2)))^2+((-(C976*Parameters!$C$20)/((Parameters!$C$21)^2+(C976*Parameters!$C$20)^2)+C976*Parameters!$C$22))^2))</f>
        <v>0.5810748825286165</v>
      </c>
      <c r="BU976">
        <f>2*(-((-(C976*Parameters!$C$20)/((Parameters!$C$21)^2+(C976*Parameters!$C$20)^2)+C976*Parameters!$C$22))/((((Parameters!$C$21)/((Parameters!$C$21)^2+(C976*Parameters!$C$20)^2)))^2+((-(C976*Parameters!$C$20)/((Parameters!$C$21)^2+(C976*Parameters!$C$20)^2)+C976*Parameters!$C$22))^2))</f>
        <v>24143.755948492621</v>
      </c>
      <c r="BV976">
        <f>0</f>
        <v>0</v>
      </c>
      <c r="BW976">
        <f>0</f>
        <v>0</v>
      </c>
      <c r="BX976">
        <f t="shared" si="1572"/>
        <v>67.774274252111354</v>
      </c>
      <c r="BY976">
        <f t="shared" si="1573"/>
        <v>2.9032985047014317</v>
      </c>
      <c r="BZ976">
        <f t="shared" si="1574"/>
        <v>-70452.035737406535</v>
      </c>
      <c r="CA976">
        <f t="shared" si="1575"/>
        <v>1645824.8988556883</v>
      </c>
      <c r="CB976">
        <f t="shared" si="1576"/>
        <v>3.1473835151261148E-2</v>
      </c>
      <c r="CC976">
        <f t="shared" si="1577"/>
        <v>-0.72028199950157901</v>
      </c>
      <c r="CD976">
        <f t="shared" si="1578"/>
        <v>17491.284000886772</v>
      </c>
      <c r="CE976">
        <f t="shared" si="1579"/>
        <v>763.76083123642832</v>
      </c>
      <c r="CF976">
        <f>0</f>
        <v>0</v>
      </c>
      <c r="CG976">
        <f>0</f>
        <v>0</v>
      </c>
      <c r="CH976">
        <f>(((Parameters!$C$25))/(((Parameters!$C$25))^2+((C976*Parameters!$C$24-1/(C976*Parameters!$C$23)))^2))+(((Parameters!$C$29+Parameters!$C$28))/(((Parameters!$C$29+Parameters!$C$28))^2+((C976*Parameters!$C$27-1/(C976*Parameters!$C$26)))^2))</f>
        <v>0.17959464111655615</v>
      </c>
      <c r="CI976">
        <f>(-((C976*Parameters!$C$24-1/(C976*Parameters!$C$23)))/(((Parameters!$C$25))^2+((C976*Parameters!$C$24-1/(C976*Parameters!$C$23)))^2))+(-((C976*Parameters!$C$27-1/(C976*Parameters!$C$26)))/(((Parameters!$C$29+Parameters!$C$28))^2+((C976*Parameters!$C$27-1/(C976*Parameters!$C$26)))^2))</f>
        <v>-2.3768669578379513</v>
      </c>
      <c r="CJ976">
        <f t="shared" si="1580"/>
        <v>3899321.7866771352</v>
      </c>
      <c r="CK976">
        <f t="shared" si="1581"/>
        <v>463039.35120584443</v>
      </c>
      <c r="CL976">
        <f t="shared" si="1582"/>
        <v>-70452.035737406535</v>
      </c>
      <c r="CM976">
        <f t="shared" si="1583"/>
        <v>1645824.8988556883</v>
      </c>
      <c r="CN976">
        <f t="shared" si="1584"/>
        <v>4956.7302300988858</v>
      </c>
      <c r="CO976">
        <f t="shared" si="1585"/>
        <v>-41438.007921482087</v>
      </c>
      <c r="CP976">
        <f t="shared" si="1586"/>
        <v>17491.284000886772</v>
      </c>
      <c r="CQ976">
        <f t="shared" si="1587"/>
        <v>763.76083123642832</v>
      </c>
      <c r="CR976">
        <f>2*((((Parameters!$C$31)/((Parameters!$C$31)^2+(C976*Parameters!$C$30)^2)))/((((Parameters!$C$31)/((Parameters!$C$31)^2+(C976*Parameters!$C$30)^2)))^2+((-(C976*Parameters!$C$30)/((Parameters!$C$31)^2+(C976*Parameters!$C$30)^2)+C976*Parameters!$C$32))^2))</f>
        <v>9.7038943012755938E-2</v>
      </c>
      <c r="CS976">
        <f>2*(-((-(C976*Parameters!$C$30)/((Parameters!$C$31)^2+(C976*Parameters!$C$30)^2)+C976*Parameters!$C$32))/((((Parameters!$C$31)/((Parameters!$C$31)^2+(C976*Parameters!$C$30)^2)))^2+((-(C976*Parameters!$C$30)/((Parameters!$C$31)^2+(C976*Parameters!$C$30)^2)+C976*Parameters!$C$32))^2))</f>
        <v>4788.1399630961278</v>
      </c>
      <c r="CT976">
        <f>0</f>
        <v>0</v>
      </c>
      <c r="CU976">
        <f>0</f>
        <v>0</v>
      </c>
      <c r="CV976">
        <f t="shared" si="1588"/>
        <v>3899321.7866771352</v>
      </c>
      <c r="CW976">
        <f t="shared" si="1589"/>
        <v>463039.35120584443</v>
      </c>
      <c r="CX976">
        <f t="shared" si="1590"/>
        <v>-2216789287.9658985</v>
      </c>
      <c r="CY976">
        <f t="shared" si="1591"/>
        <v>18672189233.508255</v>
      </c>
      <c r="CZ976">
        <f t="shared" si="1592"/>
        <v>4956.7302300988858</v>
      </c>
      <c r="DA976">
        <f t="shared" si="1593"/>
        <v>-41438.007921482087</v>
      </c>
      <c r="DB976">
        <f t="shared" si="1594"/>
        <v>198428953.99980551</v>
      </c>
      <c r="DC976">
        <f t="shared" si="1595"/>
        <v>23730260.761365123</v>
      </c>
      <c r="DD976">
        <f>0</f>
        <v>0</v>
      </c>
      <c r="DE976">
        <f>0</f>
        <v>0</v>
      </c>
      <c r="DF976">
        <f>(((Parameters!$C$35))/(((Parameters!$C$35))^2+((C976*Parameters!$C$34-1/(C976*Parameters!$C$33)))^2))+(((Parameters!$C$39+Parameters!$C$38))/(((Parameters!$C$39+Parameters!$C$38))^2+((C976*Parameters!$C$37-1/(C976*Parameters!$C$36)))^2))</f>
        <v>0.17959464111655615</v>
      </c>
      <c r="DG976">
        <f>(-((C976*Parameters!$C$34-1/(C976*Parameters!$C$33)))/(((Parameters!$C$35))^2+((C976*Parameters!$C$34-1/(C976*Parameters!$C$33)))^2))+(-((C976*Parameters!$C$37-1/(C976*Parameters!$C$36)))/(((Parameters!$C$39+Parameters!$C$38))^2+((C976*Parameters!$C$37-1/(C976*Parameters!$C$36)))^2))</f>
        <v>-2.3768669578379513</v>
      </c>
      <c r="DH976">
        <f t="shared" si="1596"/>
        <v>43987085464.806732</v>
      </c>
      <c r="DI976">
        <f t="shared" si="1597"/>
        <v>8622901374.6588078</v>
      </c>
      <c r="DJ976">
        <f t="shared" si="1598"/>
        <v>-2216789287.9658985</v>
      </c>
      <c r="DK976">
        <f t="shared" si="1599"/>
        <v>18672189233.508255</v>
      </c>
      <c r="DL976">
        <f t="shared" si="1600"/>
        <v>92045406.215526015</v>
      </c>
      <c r="DM976">
        <f t="shared" si="1601"/>
        <v>-467418834.58336627</v>
      </c>
      <c r="DN976">
        <f t="shared" si="1602"/>
        <v>198428953.99980551</v>
      </c>
      <c r="DO976">
        <f t="shared" si="1603"/>
        <v>23730260.761365123</v>
      </c>
      <c r="DP976">
        <f>2*((((Parameters!$C$41)/((Parameters!$C$41)^2+(C976*(Parameters!$C$40*(1-Parameters!$C$42)))^2)))/((((Parameters!$C$41)/((Parameters!$C$41)^2+(C976*(Parameters!$C$40*(1-Parameters!$C$42)))^2)))^2+((-(C976*(Parameters!$C$40*(1-Parameters!$C$42)))/((Parameters!$C$41)^2+(C976*(Parameters!$C$40*(1-Parameters!$C$42)))^2)+C976*Parameters!$C$43))^2))</f>
        <v>0.21368114859530599</v>
      </c>
      <c r="DQ976">
        <f>2*(-((-(C976*(Parameters!$C$40*(1-Parameters!$C$42)))/((Parameters!$C$41)^2+(C976*(Parameters!$C$40*(1-Parameters!$C$42)))^2)+C976*Parameters!$C$43))/((((Parameters!$C$41)/((Parameters!$C$41)^2+(C976*(Parameters!$C$40*(1-Parameters!$C$42)))^2)))^2+((-(C976*(Parameters!$C$40*(1-Parameters!$C$42)))/((Parameters!$C$41)^2+(C976*(Parameters!$C$40*(1-Parameters!$C$42)))^2)+C976*Parameters!$C$43))^2))</f>
        <v>288.86785597937734</v>
      </c>
      <c r="DR976">
        <f>0</f>
        <v>0</v>
      </c>
      <c r="DS976">
        <f>0</f>
        <v>0</v>
      </c>
      <c r="DT976">
        <f t="shared" si="1604"/>
        <v>43987085464.806732</v>
      </c>
      <c r="DU976">
        <f t="shared" si="1605"/>
        <v>8622901374.6588078</v>
      </c>
      <c r="DV976">
        <f t="shared" si="1606"/>
        <v>-2483696610761.8018</v>
      </c>
      <c r="DW976">
        <f t="shared" si="1607"/>
        <v>12726969809703.822</v>
      </c>
      <c r="DX976">
        <f t="shared" si="1608"/>
        <v>92045406.215526015</v>
      </c>
      <c r="DY976">
        <f t="shared" si="1609"/>
        <v>-467418834.58336627</v>
      </c>
      <c r="DZ976">
        <f t="shared" si="1610"/>
        <v>135240373912.59911</v>
      </c>
      <c r="EA976">
        <f t="shared" si="1611"/>
        <v>26512810813.542362</v>
      </c>
      <c r="EB976">
        <f>0</f>
        <v>0</v>
      </c>
      <c r="EC976">
        <f>0</f>
        <v>0</v>
      </c>
      <c r="ED976">
        <f>0</f>
        <v>0</v>
      </c>
      <c r="EE976">
        <f>C976*Parameters!$C$44</f>
        <v>4.6577896162036767E-4</v>
      </c>
      <c r="EF976">
        <f t="shared" si="1612"/>
        <v>38059130682.269119</v>
      </c>
      <c r="EG976">
        <f t="shared" si="1613"/>
        <v>7466047746.3181496</v>
      </c>
      <c r="EH976">
        <f t="shared" si="1614"/>
        <v>-2483696610761.8018</v>
      </c>
      <c r="EI976">
        <f t="shared" si="1615"/>
        <v>12726969809703.822</v>
      </c>
      <c r="EJ976">
        <f t="shared" si="1616"/>
        <v>79696296.725156993</v>
      </c>
      <c r="EK976">
        <f t="shared" si="1617"/>
        <v>-404426713.65320563</v>
      </c>
      <c r="EL976">
        <f t="shared" si="1618"/>
        <v>135240373912.59911</v>
      </c>
      <c r="EM976">
        <f t="shared" si="1619"/>
        <v>26512810813.542362</v>
      </c>
      <c r="EN976">
        <f>0</f>
        <v>0</v>
      </c>
      <c r="EO976">
        <f>0</f>
        <v>0</v>
      </c>
      <c r="EP976">
        <f>(((2*Parameters!$C$47))/(((2*Parameters!$C$47))^2+((2*(C976*Parameters!$C$46-1/(C976*Parameters!$C$45))))^2))</f>
        <v>1.1579291246438921E-4</v>
      </c>
      <c r="EQ976">
        <f>(-((2*(C976*Parameters!$C$46-1/(C976*Parameters!$C$45))))/(((2*Parameters!$C$47))^2+((2*(C976*Parameters!$C$46-1/(C976*Parameters!$C$45))))^2))</f>
        <v>5.3803433009531589E-2</v>
      </c>
      <c r="ER976">
        <f t="shared" si="1620"/>
        <v>-646983131352.69946</v>
      </c>
      <c r="ES976">
        <f t="shared" si="1621"/>
        <v>-124691663565.69316</v>
      </c>
      <c r="ET976">
        <f t="shared" si="1622"/>
        <v>-2483696610761.8018</v>
      </c>
      <c r="EU976">
        <f t="shared" si="1623"/>
        <v>12726969809703.822</v>
      </c>
      <c r="EV976">
        <f t="shared" si="1624"/>
        <v>-1331124066.9975412</v>
      </c>
      <c r="EW976">
        <f t="shared" si="1625"/>
        <v>6875039679.9190407</v>
      </c>
      <c r="EX976">
        <f t="shared" si="1626"/>
        <v>135240373912.59911</v>
      </c>
      <c r="EY976">
        <f t="shared" si="1627"/>
        <v>26512810813.542362</v>
      </c>
      <c r="EZ976">
        <f>(ER976+ET976/Parameters!$C$6+Parameters!$C$7*(EV976+EX976/Parameters!$C$6))</f>
        <v>-733372578683.54468</v>
      </c>
      <c r="FA976">
        <f>(ES976+EU976/Parameters!$C$6+Parameters!$C$7*(EW976+EY976/Parameters!$C$6))</f>
        <v>317985547206.61371</v>
      </c>
      <c r="FB976">
        <f t="shared" si="1628"/>
        <v>-238.05466974660925</v>
      </c>
      <c r="FC976">
        <f t="shared" si="1629"/>
        <v>1.251026509766041E-12</v>
      </c>
      <c r="FD976">
        <f>(ER976+ET976/Parameters!$C$6+Parameters!$C$8*(EV976+EX976/Parameters!$C$6))</f>
        <v>-564728131750.64063</v>
      </c>
      <c r="FE976">
        <f>(ES976+EU976/Parameters!$C$6+Parameters!$C$8*(EW976+EY976/Parameters!$C$6))</f>
        <v>707846767400.03076</v>
      </c>
      <c r="FF976">
        <f t="shared" si="1630"/>
        <v>-239.13795266782279</v>
      </c>
      <c r="FG976">
        <f t="shared" si="1631"/>
        <v>1.1043388905477567E-12</v>
      </c>
    </row>
    <row r="977" spans="1:163" x14ac:dyDescent="0.15">
      <c r="A977">
        <f>Parameters!$C$2*(Parameters!$C$3/Parameters!$C$2)^((ROW()-2)/(Parameters!$C$4-1))</f>
        <v>7498942.0933245551</v>
      </c>
      <c r="B977">
        <f t="shared" si="1530"/>
        <v>6.875</v>
      </c>
      <c r="C977">
        <f t="shared" si="1531"/>
        <v>47117242.780167371</v>
      </c>
      <c r="D977">
        <f>1</f>
        <v>1</v>
      </c>
      <c r="E977">
        <f>0</f>
        <v>0</v>
      </c>
      <c r="F977">
        <f>0</f>
        <v>0</v>
      </c>
      <c r="G977">
        <f>0</f>
        <v>0</v>
      </c>
      <c r="H977">
        <f>0</f>
        <v>0</v>
      </c>
      <c r="I977">
        <f>0</f>
        <v>0</v>
      </c>
      <c r="J977">
        <f>1</f>
        <v>1</v>
      </c>
      <c r="K977">
        <f>0</f>
        <v>0</v>
      </c>
      <c r="L977">
        <f>2*Parameters!$C$10</f>
        <v>0.04</v>
      </c>
      <c r="M977">
        <f>2*C977*Parameters!$C$9</f>
        <v>94.234485560334733</v>
      </c>
      <c r="N977">
        <f>0</f>
        <v>0</v>
      </c>
      <c r="O977">
        <f>0</f>
        <v>0</v>
      </c>
      <c r="P977">
        <f t="shared" si="1532"/>
        <v>1</v>
      </c>
      <c r="Q977">
        <f t="shared" si="1533"/>
        <v>0</v>
      </c>
      <c r="R977">
        <f t="shared" si="1534"/>
        <v>0.04</v>
      </c>
      <c r="S977">
        <f t="shared" si="1535"/>
        <v>94.234485560334733</v>
      </c>
      <c r="T977">
        <f t="shared" si="1536"/>
        <v>0</v>
      </c>
      <c r="U977">
        <f t="shared" si="1537"/>
        <v>0</v>
      </c>
      <c r="V977">
        <f t="shared" si="1538"/>
        <v>1</v>
      </c>
      <c r="W977">
        <f t="shared" si="1539"/>
        <v>0</v>
      </c>
      <c r="X977">
        <f>0</f>
        <v>0</v>
      </c>
      <c r="Y977">
        <f>0</f>
        <v>0</v>
      </c>
      <c r="Z977">
        <f>0</f>
        <v>0</v>
      </c>
      <c r="AA977">
        <f>C977*(Parameters!$C$12+Parameters!$C$11/2)</f>
        <v>3.5337932085125526E-3</v>
      </c>
      <c r="AB977">
        <f t="shared" si="1540"/>
        <v>0.66699481491921486</v>
      </c>
      <c r="AC977">
        <f t="shared" si="1541"/>
        <v>1.413517283405021E-4</v>
      </c>
      <c r="AD977">
        <f t="shared" si="1542"/>
        <v>0.04</v>
      </c>
      <c r="AE977">
        <f t="shared" si="1543"/>
        <v>94.234485560334733</v>
      </c>
      <c r="AF977">
        <f t="shared" si="1544"/>
        <v>0</v>
      </c>
      <c r="AG977">
        <f t="shared" si="1545"/>
        <v>3.5337932085125526E-3</v>
      </c>
      <c r="AH977">
        <f t="shared" si="1546"/>
        <v>1</v>
      </c>
      <c r="AI977">
        <f t="shared" si="1547"/>
        <v>0</v>
      </c>
      <c r="AJ977">
        <f>0</f>
        <v>0</v>
      </c>
      <c r="AK977">
        <f>0</f>
        <v>0</v>
      </c>
      <c r="AL977">
        <f>(((2*Parameters!$C$15))/(((2*Parameters!$C$15))^2+((2*(C977*Parameters!$C$14-1/(C977*Parameters!$C$13))))^2))</f>
        <v>4.5370411974241548E-2</v>
      </c>
      <c r="AM977">
        <f>(-((2*(C977*Parameters!$C$14-1/(C977*Parameters!$C$13))))/(((2*Parameters!$C$15))^2+((2*(C977*Parameters!$C$14-1/(C977*Parameters!$C$13))))^2))</f>
        <v>-1.064049728665595</v>
      </c>
      <c r="AN977">
        <f t="shared" si="1548"/>
        <v>100.93898842281429</v>
      </c>
      <c r="AO977">
        <f t="shared" si="1549"/>
        <v>4.2330367946348195</v>
      </c>
      <c r="AP977">
        <f t="shared" si="1550"/>
        <v>0.04</v>
      </c>
      <c r="AQ977">
        <f t="shared" si="1551"/>
        <v>94.234485560334733</v>
      </c>
      <c r="AR977">
        <f t="shared" si="1552"/>
        <v>4.5370411974241548E-2</v>
      </c>
      <c r="AS977">
        <f t="shared" si="1553"/>
        <v>-1.0605159354570823</v>
      </c>
      <c r="AT977">
        <f t="shared" si="1554"/>
        <v>1</v>
      </c>
      <c r="AU977">
        <f t="shared" si="1555"/>
        <v>0</v>
      </c>
      <c r="AV977">
        <f>2*Parameters!$C$17</f>
        <v>0.04</v>
      </c>
      <c r="AW977">
        <f>2*C977*Parameters!$C$16</f>
        <v>94.234485560334733</v>
      </c>
      <c r="AX977">
        <f>0</f>
        <v>0</v>
      </c>
      <c r="AY977">
        <f>0</f>
        <v>0</v>
      </c>
      <c r="AZ977">
        <f t="shared" si="1556"/>
        <v>100.93898842281429</v>
      </c>
      <c r="BA977">
        <f t="shared" si="1557"/>
        <v>4.2330367946348195</v>
      </c>
      <c r="BB977">
        <f t="shared" si="1558"/>
        <v>-394.82048516346794</v>
      </c>
      <c r="BC977">
        <f t="shared" si="1559"/>
        <v>9606.3374540366076</v>
      </c>
      <c r="BD977">
        <f t="shared" si="1560"/>
        <v>4.5370411974241548E-2</v>
      </c>
      <c r="BE977">
        <f t="shared" si="1561"/>
        <v>-1.0605159354570823</v>
      </c>
      <c r="BF977">
        <f t="shared" si="1562"/>
        <v>100.93898842281428</v>
      </c>
      <c r="BG977">
        <f t="shared" si="1563"/>
        <v>4.2330367946348195</v>
      </c>
      <c r="BH977">
        <f>0</f>
        <v>0</v>
      </c>
      <c r="BI977">
        <f>0</f>
        <v>0</v>
      </c>
      <c r="BJ977">
        <f>0</f>
        <v>0</v>
      </c>
      <c r="BK977">
        <f>C977*(Parameters!$C$19+Parameters!$C$18/2)</f>
        <v>3.5337932085125526E-3</v>
      </c>
      <c r="BL977">
        <f t="shared" si="1564"/>
        <v>66.992178369059957</v>
      </c>
      <c r="BM977">
        <f t="shared" si="1565"/>
        <v>2.8378228455825254</v>
      </c>
      <c r="BN977">
        <f t="shared" si="1566"/>
        <v>-394.82048516346794</v>
      </c>
      <c r="BO977">
        <f t="shared" si="1567"/>
        <v>9606.3374540366076</v>
      </c>
      <c r="BP977">
        <f t="shared" si="1568"/>
        <v>3.0411735297977277E-2</v>
      </c>
      <c r="BQ977">
        <f t="shared" si="1569"/>
        <v>-0.70381842369441405</v>
      </c>
      <c r="BR977">
        <f t="shared" si="1570"/>
        <v>100.93898842281428</v>
      </c>
      <c r="BS977">
        <f t="shared" si="1571"/>
        <v>4.2330367946348195</v>
      </c>
      <c r="BT977">
        <f>2*((((Parameters!$C$21)/((Parameters!$C$21)^2+(C977*Parameters!$C$20)^2)))/((((Parameters!$C$21)/((Parameters!$C$21)^2+(C977*Parameters!$C$20)^2)))^2+((-(C977*Parameters!$C$20)/((Parameters!$C$21)^2+(C977*Parameters!$C$20)^2)+C977*Parameters!$C$22))^2))</f>
        <v>0.66536613577656667</v>
      </c>
      <c r="BU977">
        <f>2*(-((-(C977*Parameters!$C$20)/((Parameters!$C$21)^2+(C977*Parameters!$C$20)^2)+C977*Parameters!$C$22))/((((Parameters!$C$21)/((Parameters!$C$21)^2+(C977*Parameters!$C$20)^2)))^2+((-(C977*Parameters!$C$20)/((Parameters!$C$21)^2+(C977*Parameters!$C$20)^2)+C977*Parameters!$C$22))^2))</f>
        <v>26134.796791633169</v>
      </c>
      <c r="BV977">
        <f>0</f>
        <v>0</v>
      </c>
      <c r="BW977">
        <f>0</f>
        <v>0</v>
      </c>
      <c r="BX977">
        <f t="shared" si="1572"/>
        <v>66.992178369059957</v>
      </c>
      <c r="BY977">
        <f t="shared" si="1573"/>
        <v>2.8378228455825254</v>
      </c>
      <c r="BZ977">
        <f t="shared" si="1574"/>
        <v>-74516.169558268288</v>
      </c>
      <c r="CA977">
        <f t="shared" si="1575"/>
        <v>1760435.1939494826</v>
      </c>
      <c r="CB977">
        <f t="shared" si="1576"/>
        <v>3.0411735297977277E-2</v>
      </c>
      <c r="CC977">
        <f t="shared" si="1577"/>
        <v>-0.70381842369441405</v>
      </c>
      <c r="CD977">
        <f t="shared" si="1578"/>
        <v>18495.110704822699</v>
      </c>
      <c r="CE977">
        <f t="shared" si="1579"/>
        <v>798.56926194334665</v>
      </c>
      <c r="CF977">
        <f>0</f>
        <v>0</v>
      </c>
      <c r="CG977">
        <f>0</f>
        <v>0</v>
      </c>
      <c r="CH977">
        <f>(((Parameters!$C$25))/(((Parameters!$C$25))^2+((C977*Parameters!$C$24-1/(C977*Parameters!$C$23)))^2))+(((Parameters!$C$29+Parameters!$C$28))/(((Parameters!$C$29+Parameters!$C$28))^2+((C977*Parameters!$C$27-1/(C977*Parameters!$C$26)))^2))</f>
        <v>0.17648131287686405</v>
      </c>
      <c r="CI977">
        <f>(-((C977*Parameters!$C$24-1/(C977*Parameters!$C$23)))/(((Parameters!$C$25))^2+((C977*Parameters!$C$24-1/(C977*Parameters!$C$23)))^2))+(-((C977*Parameters!$C$27-1/(C977*Parameters!$C$26)))/(((Parameters!$C$29+Parameters!$C$28))^2+((C977*Parameters!$C$27-1/(C977*Parameters!$C$26)))^2))</f>
        <v>-2.3440559611090044</v>
      </c>
      <c r="CJ977">
        <f t="shared" si="1580"/>
        <v>4113474.8912675418</v>
      </c>
      <c r="CK977">
        <f t="shared" si="1581"/>
        <v>485356.82353775518</v>
      </c>
      <c r="CL977">
        <f t="shared" si="1582"/>
        <v>-74516.169558268288</v>
      </c>
      <c r="CM977">
        <f t="shared" si="1583"/>
        <v>1760435.1939494826</v>
      </c>
      <c r="CN977">
        <f t="shared" si="1584"/>
        <v>5135.9628695420706</v>
      </c>
      <c r="CO977">
        <f t="shared" si="1585"/>
        <v>-43213.345765663427</v>
      </c>
      <c r="CP977">
        <f t="shared" si="1586"/>
        <v>18495.110704822699</v>
      </c>
      <c r="CQ977">
        <f t="shared" si="1587"/>
        <v>798.56926194334665</v>
      </c>
      <c r="CR977">
        <f>2*((((Parameters!$C$31)/((Parameters!$C$31)^2+(C977*Parameters!$C$30)^2)))/((((Parameters!$C$31)/((Parameters!$C$31)^2+(C977*Parameters!$C$30)^2)))^2+((-(C977*Parameters!$C$30)/((Parameters!$C$31)^2+(C977*Parameters!$C$30)^2)+C977*Parameters!$C$32))^2))</f>
        <v>9.9609416207382062E-2</v>
      </c>
      <c r="CS977">
        <f>2*(-((-(C977*Parameters!$C$30)/((Parameters!$C$31)^2+(C977*Parameters!$C$30)^2)+C977*Parameters!$C$32))/((((Parameters!$C$31)/((Parameters!$C$31)^2+(C977*Parameters!$C$30)^2)))^2+((-(C977*Parameters!$C$30)/((Parameters!$C$31)^2+(C977*Parameters!$C$30)^2)+C977*Parameters!$C$32))^2))</f>
        <v>4907.3157840198373</v>
      </c>
      <c r="CT977">
        <f>0</f>
        <v>0</v>
      </c>
      <c r="CU977">
        <f>0</f>
        <v>0</v>
      </c>
      <c r="CV977">
        <f t="shared" si="1588"/>
        <v>4113474.8912675418</v>
      </c>
      <c r="CW977">
        <f t="shared" si="1589"/>
        <v>485356.82353775518</v>
      </c>
      <c r="CX977">
        <f t="shared" si="1590"/>
        <v>-2381463976.365612</v>
      </c>
      <c r="CY977">
        <f t="shared" si="1591"/>
        <v>20187929042.390285</v>
      </c>
      <c r="CZ977">
        <f t="shared" si="1592"/>
        <v>5135.9628695420706</v>
      </c>
      <c r="DA977">
        <f t="shared" si="1593"/>
        <v>-43213.345765663427</v>
      </c>
      <c r="DB977">
        <f t="shared" si="1594"/>
        <v>212080540.45711485</v>
      </c>
      <c r="DC977">
        <f t="shared" si="1595"/>
        <v>25200285.768961474</v>
      </c>
      <c r="DD977">
        <f>0</f>
        <v>0</v>
      </c>
      <c r="DE977">
        <f>0</f>
        <v>0</v>
      </c>
      <c r="DF977">
        <f>(((Parameters!$C$35))/(((Parameters!$C$35))^2+((C977*Parameters!$C$34-1/(C977*Parameters!$C$33)))^2))+(((Parameters!$C$39+Parameters!$C$38))/(((Parameters!$C$39+Parameters!$C$38))^2+((C977*Parameters!$C$37-1/(C977*Parameters!$C$36)))^2))</f>
        <v>0.17648131287686405</v>
      </c>
      <c r="DG977">
        <f>(-((C977*Parameters!$C$34-1/(C977*Parameters!$C$33)))/(((Parameters!$C$35))^2+((C977*Parameters!$C$34-1/(C977*Parameters!$C$33)))^2))+(-((C977*Parameters!$C$37-1/(C977*Parameters!$C$36)))/(((Parameters!$C$39+Parameters!$C$38))^2+((C977*Parameters!$C$37-1/(C977*Parameters!$C$36)))^2))</f>
        <v>-2.3440559611090044</v>
      </c>
      <c r="DH977">
        <f t="shared" si="1596"/>
        <v>46905465000.033852</v>
      </c>
      <c r="DI977">
        <f t="shared" si="1597"/>
        <v>9145562408.4557133</v>
      </c>
      <c r="DJ977">
        <f t="shared" si="1598"/>
        <v>-2381463976.365612</v>
      </c>
      <c r="DK977">
        <f t="shared" si="1599"/>
        <v>20187929042.390285</v>
      </c>
      <c r="DL977">
        <f t="shared" si="1600"/>
        <v>96504268.256760597</v>
      </c>
      <c r="DM977">
        <f t="shared" si="1601"/>
        <v>-492724488.92210662</v>
      </c>
      <c r="DN977">
        <f t="shared" si="1602"/>
        <v>212080540.45711485</v>
      </c>
      <c r="DO977">
        <f t="shared" si="1603"/>
        <v>25200285.768961474</v>
      </c>
      <c r="DP977">
        <f>2*((((Parameters!$C$41)/((Parameters!$C$41)^2+(C977*(Parameters!$C$40*(1-Parameters!$C$42)))^2)))/((((Parameters!$C$41)/((Parameters!$C$41)^2+(C977*(Parameters!$C$40*(1-Parameters!$C$42)))^2)))^2+((-(C977*(Parameters!$C$40*(1-Parameters!$C$42)))/((Parameters!$C$41)^2+(C977*(Parameters!$C$40*(1-Parameters!$C$42)))^2)+C977*Parameters!$C$43))^2))</f>
        <v>0.2140163850437638</v>
      </c>
      <c r="DQ977">
        <f>2*(-((-(C977*(Parameters!$C$40*(1-Parameters!$C$42)))/((Parameters!$C$41)^2+(C977*(Parameters!$C$40*(1-Parameters!$C$42)))^2)+C977*Parameters!$C$43))/((((Parameters!$C$41)/((Parameters!$C$41)^2+(C977*(Parameters!$C$40*(1-Parameters!$C$42)))^2)))^2+((-(C977*(Parameters!$C$40*(1-Parameters!$C$42)))/((Parameters!$C$41)^2+(C977*(Parameters!$C$40*(1-Parameters!$C$42)))^2)+C977*Parameters!$C$43))^2))</f>
        <v>292.44191918130866</v>
      </c>
      <c r="DR977">
        <f>0</f>
        <v>0</v>
      </c>
      <c r="DS977">
        <f>0</f>
        <v>0</v>
      </c>
      <c r="DT977">
        <f t="shared" si="1604"/>
        <v>46905465000.033852</v>
      </c>
      <c r="DU977">
        <f t="shared" si="1605"/>
        <v>9145562408.4557133</v>
      </c>
      <c r="DV977">
        <f t="shared" si="1606"/>
        <v>-2666888748639.4819</v>
      </c>
      <c r="DW977">
        <f t="shared" si="1607"/>
        <v>13739269433949.842</v>
      </c>
      <c r="DX977">
        <f t="shared" si="1608"/>
        <v>96504268.256760597</v>
      </c>
      <c r="DY977">
        <f t="shared" si="1609"/>
        <v>-492724488.92210662</v>
      </c>
      <c r="DZ977">
        <f t="shared" si="1610"/>
        <v>144326029203.10104</v>
      </c>
      <c r="EA977">
        <f t="shared" si="1611"/>
        <v>28141642590.022228</v>
      </c>
      <c r="EB977">
        <f>0</f>
        <v>0</v>
      </c>
      <c r="EC977">
        <f>0</f>
        <v>0</v>
      </c>
      <c r="ED977">
        <f>0</f>
        <v>0</v>
      </c>
      <c r="EE977">
        <f>C977*Parameters!$C$44</f>
        <v>4.7117242780167371E-4</v>
      </c>
      <c r="EF977">
        <f t="shared" si="1612"/>
        <v>40431900064.618378</v>
      </c>
      <c r="EG977">
        <f t="shared" si="1613"/>
        <v>7888997962.0822811</v>
      </c>
      <c r="EH977">
        <f t="shared" si="1614"/>
        <v>-2666888748639.4819</v>
      </c>
      <c r="EI977">
        <f t="shared" si="1615"/>
        <v>13739269433949.842</v>
      </c>
      <c r="EJ977">
        <f t="shared" si="1616"/>
        <v>83244702.195292845</v>
      </c>
      <c r="EK977">
        <f t="shared" si="1617"/>
        <v>-424722043.34750623</v>
      </c>
      <c r="EL977">
        <f t="shared" si="1618"/>
        <v>144326029203.10104</v>
      </c>
      <c r="EM977">
        <f t="shared" si="1619"/>
        <v>28141642590.022228</v>
      </c>
      <c r="EN977">
        <f>0</f>
        <v>0</v>
      </c>
      <c r="EO977">
        <f>0</f>
        <v>0</v>
      </c>
      <c r="EP977">
        <f>(((2*Parameters!$C$47))/(((2*Parameters!$C$47))^2+((2*(C977*Parameters!$C$46-1/(C977*Parameters!$C$45))))^2))</f>
        <v>1.1876721512996965E-4</v>
      </c>
      <c r="EQ977">
        <f>(-((2*(C977*Parameters!$C$46-1/(C977*Parameters!$C$45))))/(((2*Parameters!$C$47))^2+((2*(C977*Parameters!$C$46-1/(C977*Parameters!$C$45))))^2))</f>
        <v>5.4490056639701259E-2</v>
      </c>
      <c r="ER977">
        <f t="shared" si="1620"/>
        <v>-708538408529.16211</v>
      </c>
      <c r="ES977">
        <f t="shared" si="1621"/>
        <v>-135798146234.47459</v>
      </c>
      <c r="ET977">
        <f t="shared" si="1622"/>
        <v>-2666888748639.4819</v>
      </c>
      <c r="EU977">
        <f t="shared" si="1623"/>
        <v>13739269433949.842</v>
      </c>
      <c r="EV977">
        <f t="shared" si="1624"/>
        <v>-1433053795.9100287</v>
      </c>
      <c r="EW977">
        <f t="shared" si="1625"/>
        <v>7442953767.0322475</v>
      </c>
      <c r="EX977">
        <f t="shared" si="1626"/>
        <v>144326029203.10104</v>
      </c>
      <c r="EY977">
        <f t="shared" si="1627"/>
        <v>28141642590.022228</v>
      </c>
      <c r="EZ977">
        <f>(ER977+ET977/Parameters!$C$6+Parameters!$C$7*(EV977+EX977/Parameters!$C$6))</f>
        <v>-801299756307.92676</v>
      </c>
      <c r="FA977">
        <f>(ES977+EU977/Parameters!$C$6+Parameters!$C$7*(EW977+EY977/Parameters!$C$6))</f>
        <v>342089486250.7373</v>
      </c>
      <c r="FB977">
        <f t="shared" si="1628"/>
        <v>-238.80302719363854</v>
      </c>
      <c r="FC977">
        <f t="shared" si="1629"/>
        <v>1.1477535383868978E-12</v>
      </c>
      <c r="FD977">
        <f>(ER977+ET977/Parameters!$C$6+Parameters!$C$8*(EV977+EX977/Parameters!$C$6))</f>
        <v>-621950656184.99158</v>
      </c>
      <c r="FE977">
        <f>(ES977+EU977/Parameters!$C$6+Parameters!$C$8*(EW977+EY977/Parameters!$C$6))</f>
        <v>763179161715.43188</v>
      </c>
      <c r="FF977">
        <f t="shared" si="1630"/>
        <v>-239.86442553840718</v>
      </c>
      <c r="FG977">
        <f t="shared" si="1631"/>
        <v>1.0157310369645546E-12</v>
      </c>
    </row>
    <row r="978" spans="1:163" x14ac:dyDescent="0.15">
      <c r="A978">
        <f>Parameters!$C$2*(Parameters!$C$3/Parameters!$C$2)^((ROW()-2)/(Parameters!$C$4-1))</f>
        <v>7585775.7502918346</v>
      </c>
      <c r="B978">
        <f t="shared" si="1530"/>
        <v>6.88</v>
      </c>
      <c r="C978">
        <f t="shared" si="1531"/>
        <v>47662834.737792857</v>
      </c>
      <c r="D978">
        <f>1</f>
        <v>1</v>
      </c>
      <c r="E978">
        <f>0</f>
        <v>0</v>
      </c>
      <c r="F978">
        <f>0</f>
        <v>0</v>
      </c>
      <c r="G978">
        <f>0</f>
        <v>0</v>
      </c>
      <c r="H978">
        <f>0</f>
        <v>0</v>
      </c>
      <c r="I978">
        <f>0</f>
        <v>0</v>
      </c>
      <c r="J978">
        <f>1</f>
        <v>1</v>
      </c>
      <c r="K978">
        <f>0</f>
        <v>0</v>
      </c>
      <c r="L978">
        <f>2*Parameters!$C$10</f>
        <v>0.04</v>
      </c>
      <c r="M978">
        <f>2*C978*Parameters!$C$9</f>
        <v>95.325669475585713</v>
      </c>
      <c r="N978">
        <f>0</f>
        <v>0</v>
      </c>
      <c r="O978">
        <f>0</f>
        <v>0</v>
      </c>
      <c r="P978">
        <f t="shared" si="1532"/>
        <v>1</v>
      </c>
      <c r="Q978">
        <f t="shared" si="1533"/>
        <v>0</v>
      </c>
      <c r="R978">
        <f t="shared" si="1534"/>
        <v>0.04</v>
      </c>
      <c r="S978">
        <f t="shared" si="1535"/>
        <v>95.325669475585713</v>
      </c>
      <c r="T978">
        <f t="shared" si="1536"/>
        <v>0</v>
      </c>
      <c r="U978">
        <f t="shared" si="1537"/>
        <v>0</v>
      </c>
      <c r="V978">
        <f t="shared" si="1538"/>
        <v>1</v>
      </c>
      <c r="W978">
        <f t="shared" si="1539"/>
        <v>0</v>
      </c>
      <c r="X978">
        <f>0</f>
        <v>0</v>
      </c>
      <c r="Y978">
        <f>0</f>
        <v>0</v>
      </c>
      <c r="Z978">
        <f>0</f>
        <v>0</v>
      </c>
      <c r="AA978">
        <f>C978*(Parameters!$C$12+Parameters!$C$11/2)</f>
        <v>3.5747126053344643E-3</v>
      </c>
      <c r="AB978">
        <f t="shared" si="1540"/>
        <v>0.65923812771367696</v>
      </c>
      <c r="AC978">
        <f t="shared" si="1541"/>
        <v>1.4298850421337858E-4</v>
      </c>
      <c r="AD978">
        <f t="shared" si="1542"/>
        <v>0.04</v>
      </c>
      <c r="AE978">
        <f t="shared" si="1543"/>
        <v>95.325669475585713</v>
      </c>
      <c r="AF978">
        <f t="shared" si="1544"/>
        <v>0</v>
      </c>
      <c r="AG978">
        <f t="shared" si="1545"/>
        <v>3.5747126053344643E-3</v>
      </c>
      <c r="AH978">
        <f t="shared" si="1546"/>
        <v>1</v>
      </c>
      <c r="AI978">
        <f t="shared" si="1547"/>
        <v>0</v>
      </c>
      <c r="AJ978">
        <f>0</f>
        <v>0</v>
      </c>
      <c r="AK978">
        <f>0</f>
        <v>0</v>
      </c>
      <c r="AL978">
        <f>(((2*Parameters!$C$15))/(((2*Parameters!$C$15))^2+((2*(C978*Parameters!$C$14-1/(C978*Parameters!$C$13))))^2))</f>
        <v>4.4330370889000222E-2</v>
      </c>
      <c r="AM978">
        <f>(-((2*(C978*Parameters!$C$14-1/(C978*Parameters!$C$13))))/(((2*Parameters!$C$15))^2+((2*(C978*Parameters!$C$14-1/(C978*Parameters!$C$13))))^2))</f>
        <v>-1.0518051580220784</v>
      </c>
      <c r="AN978">
        <f t="shared" si="1548"/>
        <v>100.92504218887808</v>
      </c>
      <c r="AO978">
        <f t="shared" si="1549"/>
        <v>4.1838930652782915</v>
      </c>
      <c r="AP978">
        <f t="shared" si="1550"/>
        <v>0.04</v>
      </c>
      <c r="AQ978">
        <f t="shared" si="1551"/>
        <v>95.325669475585713</v>
      </c>
      <c r="AR978">
        <f t="shared" si="1552"/>
        <v>4.4330370889000222E-2</v>
      </c>
      <c r="AS978">
        <f t="shared" si="1553"/>
        <v>-1.0482304454167439</v>
      </c>
      <c r="AT978">
        <f t="shared" si="1554"/>
        <v>1</v>
      </c>
      <c r="AU978">
        <f t="shared" si="1555"/>
        <v>0</v>
      </c>
      <c r="AV978">
        <f>2*Parameters!$C$17</f>
        <v>0.04</v>
      </c>
      <c r="AW978">
        <f>2*C978*Parameters!$C$16</f>
        <v>95.325669475585713</v>
      </c>
      <c r="AX978">
        <f>0</f>
        <v>0</v>
      </c>
      <c r="AY978">
        <f>0</f>
        <v>0</v>
      </c>
      <c r="AZ978">
        <f t="shared" si="1556"/>
        <v>100.92504218887808</v>
      </c>
      <c r="BA978">
        <f t="shared" si="1557"/>
        <v>4.1838930652782915</v>
      </c>
      <c r="BB978">
        <f t="shared" si="1558"/>
        <v>-394.75540577435845</v>
      </c>
      <c r="BC978">
        <f t="shared" si="1559"/>
        <v>9716.2402387047332</v>
      </c>
      <c r="BD978">
        <f t="shared" si="1560"/>
        <v>4.4330370889000222E-2</v>
      </c>
      <c r="BE978">
        <f t="shared" si="1561"/>
        <v>-1.0482304454167439</v>
      </c>
      <c r="BF978">
        <f t="shared" si="1562"/>
        <v>100.92504218887809</v>
      </c>
      <c r="BG978">
        <f t="shared" si="1563"/>
        <v>4.1838930652782915</v>
      </c>
      <c r="BH978">
        <f>0</f>
        <v>0</v>
      </c>
      <c r="BI978">
        <f>0</f>
        <v>0</v>
      </c>
      <c r="BJ978">
        <f>0</f>
        <v>0</v>
      </c>
      <c r="BK978">
        <f>C978*(Parameters!$C$19+Parameters!$C$18/2)</f>
        <v>3.5747126053344643E-3</v>
      </c>
      <c r="BL978">
        <f t="shared" si="1564"/>
        <v>66.192275731122322</v>
      </c>
      <c r="BM978">
        <f t="shared" si="1565"/>
        <v>2.7727559402327708</v>
      </c>
      <c r="BN978">
        <f t="shared" si="1566"/>
        <v>-394.75540577435845</v>
      </c>
      <c r="BO978">
        <f t="shared" si="1567"/>
        <v>9716.2402387047332</v>
      </c>
      <c r="BP978">
        <f t="shared" si="1568"/>
        <v>2.9374155609178464E-2</v>
      </c>
      <c r="BQ978">
        <f t="shared" si="1569"/>
        <v>-0.68745242491024872</v>
      </c>
      <c r="BR978">
        <f t="shared" si="1570"/>
        <v>100.92504218887809</v>
      </c>
      <c r="BS978">
        <f t="shared" si="1571"/>
        <v>4.1838930652782915</v>
      </c>
      <c r="BT978">
        <f>2*((((Parameters!$C$21)/((Parameters!$C$21)^2+(C978*Parameters!$C$20)^2)))/((((Parameters!$C$21)/((Parameters!$C$21)^2+(C978*Parameters!$C$20)^2)))^2+((-(C978*Parameters!$C$20)/((Parameters!$C$21)^2+(C978*Parameters!$C$20)^2)+C978*Parameters!$C$22))^2))</f>
        <v>0.77213095649870878</v>
      </c>
      <c r="BU978">
        <f>2*(-((-(C978*Parameters!$C$20)/((Parameters!$C$21)^2+(C978*Parameters!$C$20)^2)+C978*Parameters!$C$22))/((((Parameters!$C$21)/((Parameters!$C$21)^2+(C978*Parameters!$C$20)^2)))^2+((-(C978*Parameters!$C$20)/((Parameters!$C$21)^2+(C978*Parameters!$C$20)^2)+C978*Parameters!$C$22))^2))</f>
        <v>28479.624785687112</v>
      </c>
      <c r="BV978">
        <f>0</f>
        <v>0</v>
      </c>
      <c r="BW978">
        <f>0</f>
        <v>0</v>
      </c>
      <c r="BX978">
        <f t="shared" si="1572"/>
        <v>66.192275731122322</v>
      </c>
      <c r="BY978">
        <f t="shared" si="1573"/>
        <v>2.7727559402327708</v>
      </c>
      <c r="BZ978">
        <f t="shared" si="1574"/>
        <v>-79310.69510071566</v>
      </c>
      <c r="CA978">
        <f t="shared" si="1575"/>
        <v>1894849.5577025076</v>
      </c>
      <c r="CB978">
        <f t="shared" si="1576"/>
        <v>2.9374155609178464E-2</v>
      </c>
      <c r="CC978">
        <f t="shared" si="1577"/>
        <v>-0.68745242491024872</v>
      </c>
      <c r="CD978">
        <f t="shared" si="1578"/>
        <v>19679.334842338372</v>
      </c>
      <c r="CE978">
        <f t="shared" si="1579"/>
        <v>840.21801991267409</v>
      </c>
      <c r="CF978">
        <f>0</f>
        <v>0</v>
      </c>
      <c r="CG978">
        <f>0</f>
        <v>0</v>
      </c>
      <c r="CH978">
        <f>(((Parameters!$C$25))/(((Parameters!$C$25))^2+((C978*Parameters!$C$24-1/(C978*Parameters!$C$23)))^2))+(((Parameters!$C$29+Parameters!$C$28))/(((Parameters!$C$29+Parameters!$C$28))^2+((C978*Parameters!$C$27-1/(C978*Parameters!$C$26)))^2))</f>
        <v>0.17346667595962736</v>
      </c>
      <c r="CI978">
        <f>(-((C978*Parameters!$C$24-1/(C978*Parameters!$C$23)))/(((Parameters!$C$25))^2+((C978*Parameters!$C$24-1/(C978*Parameters!$C$23)))^2))+(-((C978*Parameters!$C$27-1/(C978*Parameters!$C$26)))/(((Parameters!$C$29+Parameters!$C$28))^2+((C978*Parameters!$C$27-1/(C978*Parameters!$C$26)))^2))</f>
        <v>-2.3118382256283612</v>
      </c>
      <c r="CJ978">
        <f t="shared" si="1580"/>
        <v>4366894.068940212</v>
      </c>
      <c r="CK978">
        <f t="shared" si="1581"/>
        <v>512049.52360915486</v>
      </c>
      <c r="CL978">
        <f t="shared" si="1582"/>
        <v>-79310.69510071566</v>
      </c>
      <c r="CM978">
        <f t="shared" si="1583"/>
        <v>1894849.5577025076</v>
      </c>
      <c r="CN978">
        <f t="shared" si="1584"/>
        <v>5356.1863106484161</v>
      </c>
      <c r="CO978">
        <f t="shared" si="1585"/>
        <v>-45350.376168887196</v>
      </c>
      <c r="CP978">
        <f t="shared" si="1586"/>
        <v>19679.334842338372</v>
      </c>
      <c r="CQ978">
        <f t="shared" si="1587"/>
        <v>840.21801991267409</v>
      </c>
      <c r="CR978">
        <f>2*((((Parameters!$C$31)/((Parameters!$C$31)^2+(C978*Parameters!$C$30)^2)))/((((Parameters!$C$31)/((Parameters!$C$31)^2+(C978*Parameters!$C$30)^2)))^2+((-(C978*Parameters!$C$30)/((Parameters!$C$31)^2+(C978*Parameters!$C$30)^2)+C978*Parameters!$C$32))^2))</f>
        <v>0.1023469559527483</v>
      </c>
      <c r="CS978">
        <f>2*(-((-(C978*Parameters!$C$30)/((Parameters!$C$31)^2+(C978*Parameters!$C$30)^2)+C978*Parameters!$C$32))/((((Parameters!$C$31)/((Parameters!$C$31)^2+(C978*Parameters!$C$30)^2)))^2+((-(C978*Parameters!$C$30)/((Parameters!$C$31)^2+(C978*Parameters!$C$30)^2)+C978*Parameters!$C$32))^2))</f>
        <v>5031.8915603944497</v>
      </c>
      <c r="CT978">
        <f>0</f>
        <v>0</v>
      </c>
      <c r="CU978">
        <f>0</f>
        <v>0</v>
      </c>
      <c r="CV978">
        <f t="shared" si="1588"/>
        <v>4366894.068940212</v>
      </c>
      <c r="CW978">
        <f t="shared" si="1589"/>
        <v>512049.52360915486</v>
      </c>
      <c r="CX978">
        <f t="shared" si="1590"/>
        <v>-2576210048.7330813</v>
      </c>
      <c r="CY978">
        <f t="shared" si="1591"/>
        <v>21975684666.904568</v>
      </c>
      <c r="CZ978">
        <f t="shared" si="1592"/>
        <v>5356.1863106484161</v>
      </c>
      <c r="DA978">
        <f t="shared" si="1593"/>
        <v>-45350.376168887196</v>
      </c>
      <c r="DB978">
        <f t="shared" si="1594"/>
        <v>228218402.6291438</v>
      </c>
      <c r="DC978">
        <f t="shared" si="1595"/>
        <v>26947947.437519766</v>
      </c>
      <c r="DD978">
        <f>0</f>
        <v>0</v>
      </c>
      <c r="DE978">
        <f>0</f>
        <v>0</v>
      </c>
      <c r="DF978">
        <f>(((Parameters!$C$35))/(((Parameters!$C$35))^2+((C978*Parameters!$C$34-1/(C978*Parameters!$C$33)))^2))+(((Parameters!$C$39+Parameters!$C$38))/(((Parameters!$C$39+Parameters!$C$38))^2+((C978*Parameters!$C$37-1/(C978*Parameters!$C$36)))^2))</f>
        <v>0.17346667595962736</v>
      </c>
      <c r="DG978">
        <f>(-((C978*Parameters!$C$34-1/(C978*Parameters!$C$33)))/(((Parameters!$C$35))^2+((C978*Parameters!$C$34-1/(C978*Parameters!$C$33)))^2))+(-((C978*Parameters!$C$37-1/(C978*Parameters!$C$36)))/(((Parameters!$C$39+Parameters!$C$38))^2+((C978*Parameters!$C$37-1/(C978*Parameters!$C$36)))^2))</f>
        <v>-2.3118382256283612</v>
      </c>
      <c r="DH978">
        <f t="shared" si="1596"/>
        <v>50361708147.646461</v>
      </c>
      <c r="DI978">
        <f t="shared" si="1597"/>
        <v>9768341888.5375366</v>
      </c>
      <c r="DJ978">
        <f t="shared" si="1598"/>
        <v>-2576210048.7330813</v>
      </c>
      <c r="DK978">
        <f t="shared" si="1599"/>
        <v>21975684666.904568</v>
      </c>
      <c r="DL978">
        <f t="shared" si="1600"/>
        <v>101892938.87148616</v>
      </c>
      <c r="DM978">
        <f t="shared" si="1601"/>
        <v>-522974806.50014633</v>
      </c>
      <c r="DN978">
        <f t="shared" si="1602"/>
        <v>228218402.6291438</v>
      </c>
      <c r="DO978">
        <f t="shared" si="1603"/>
        <v>26947947.437519766</v>
      </c>
      <c r="DP978">
        <f>2*((((Parameters!$C$41)/((Parameters!$C$41)^2+(C978*(Parameters!$C$40*(1-Parameters!$C$42)))^2)))/((((Parameters!$C$41)/((Parameters!$C$41)^2+(C978*(Parameters!$C$40*(1-Parameters!$C$42)))^2)))^2+((-(C978*(Parameters!$C$40*(1-Parameters!$C$42)))/((Parameters!$C$41)^2+(C978*(Parameters!$C$40*(1-Parameters!$C$42)))^2)+C978*Parameters!$C$43))^2))</f>
        <v>0.2143602475014679</v>
      </c>
      <c r="DQ978">
        <f>2*(-((-(C978*(Parameters!$C$40*(1-Parameters!$C$42)))/((Parameters!$C$41)^2+(C978*(Parameters!$C$40*(1-Parameters!$C$42)))^2)+C978*Parameters!$C$43))/((((Parameters!$C$41)/((Parameters!$C$41)^2+(C978*(Parameters!$C$40*(1-Parameters!$C$42)))^2)))^2+((-(C978*(Parameters!$C$40*(1-Parameters!$C$42)))/((Parameters!$C$41)^2+(C978*(Parameters!$C$40*(1-Parameters!$C$42)))^2)+C978*Parameters!$C$43))^2))</f>
        <v>296.06579684348151</v>
      </c>
      <c r="DR978">
        <f>0</f>
        <v>0</v>
      </c>
      <c r="DS978">
        <f>0</f>
        <v>0</v>
      </c>
      <c r="DT978">
        <f t="shared" si="1604"/>
        <v>50361708147.646461</v>
      </c>
      <c r="DU978">
        <f t="shared" si="1605"/>
        <v>9768341888.5375366</v>
      </c>
      <c r="DV978">
        <f t="shared" si="1606"/>
        <v>-2883852586895.0317</v>
      </c>
      <c r="DW978">
        <f t="shared" si="1607"/>
        <v>14934448881983.615</v>
      </c>
      <c r="DX978">
        <f t="shared" si="1608"/>
        <v>101892938.87148616</v>
      </c>
      <c r="DY978">
        <f t="shared" si="1609"/>
        <v>-522974806.50014633</v>
      </c>
      <c r="DZ978">
        <f t="shared" si="1610"/>
        <v>155085013013.75565</v>
      </c>
      <c r="EA978">
        <f t="shared" si="1611"/>
        <v>30081857078.189816</v>
      </c>
      <c r="EB978">
        <f>0</f>
        <v>0</v>
      </c>
      <c r="EC978">
        <f>0</f>
        <v>0</v>
      </c>
      <c r="ED978">
        <f>0</f>
        <v>0</v>
      </c>
      <c r="EE978">
        <f>C978*Parameters!$C$44</f>
        <v>4.7662834737792855E-4</v>
      </c>
      <c r="EF978">
        <f t="shared" si="1612"/>
        <v>43243526458.026459</v>
      </c>
      <c r="EG978">
        <f t="shared" si="1613"/>
        <v>8393815995.9641933</v>
      </c>
      <c r="EH978">
        <f t="shared" si="1614"/>
        <v>-2883852586895.0317</v>
      </c>
      <c r="EI978">
        <f t="shared" si="1615"/>
        <v>14934448881983.615</v>
      </c>
      <c r="EJ978">
        <f t="shared" si="1616"/>
        <v>87555073.046249509</v>
      </c>
      <c r="EK978">
        <f t="shared" si="1617"/>
        <v>-449056893.04431546</v>
      </c>
      <c r="EL978">
        <f t="shared" si="1618"/>
        <v>155085013013.75565</v>
      </c>
      <c r="EM978">
        <f t="shared" si="1619"/>
        <v>30081857078.189816</v>
      </c>
      <c r="EN978">
        <f>0</f>
        <v>0</v>
      </c>
      <c r="EO978">
        <f>0</f>
        <v>0</v>
      </c>
      <c r="EP978">
        <f>(((2*Parameters!$C$47))/(((2*Parameters!$C$47))^2+((2*(C978*Parameters!$C$46-1/(C978*Parameters!$C$45))))^2))</f>
        <v>1.2182489057744479E-4</v>
      </c>
      <c r="EQ978">
        <f>(-((2*(C978*Parameters!$C$46-1/(C978*Parameters!$C$45))))/(((2*Parameters!$C$47))^2+((2*(C978*Parameters!$C$46-1/(C978*Parameters!$C$45))))^2))</f>
        <v>5.5187022234689888E-2</v>
      </c>
      <c r="ER978">
        <f t="shared" si="1620"/>
        <v>-781295561080.68274</v>
      </c>
      <c r="ES978">
        <f t="shared" si="1621"/>
        <v>-148938033237.69775</v>
      </c>
      <c r="ET978">
        <f t="shared" si="1622"/>
        <v>-2883852586895.0317</v>
      </c>
      <c r="EU978">
        <f t="shared" si="1623"/>
        <v>14934448881983.615</v>
      </c>
      <c r="EV978">
        <f t="shared" si="1624"/>
        <v>-1553679827.6479728</v>
      </c>
      <c r="EW978">
        <f t="shared" si="1625"/>
        <v>8113287887.3599043</v>
      </c>
      <c r="EX978">
        <f t="shared" si="1626"/>
        <v>155085013013.75565</v>
      </c>
      <c r="EY978">
        <f t="shared" si="1627"/>
        <v>30081857078.189816</v>
      </c>
      <c r="EZ978">
        <f>(ER978+ET978/Parameters!$C$6+Parameters!$C$7*(EV978+EX978/Parameters!$C$6))</f>
        <v>-881603477146.59692</v>
      </c>
      <c r="FA978">
        <f>(ES978+EU978/Parameters!$C$6+Parameters!$C$7*(EW978+EY978/Parameters!$C$6))</f>
        <v>370521058309.55841</v>
      </c>
      <c r="FB978">
        <f t="shared" si="1628"/>
        <v>-239.61188717855629</v>
      </c>
      <c r="FC978">
        <f t="shared" si="1629"/>
        <v>1.0456964678722962E-12</v>
      </c>
      <c r="FD978">
        <f>(ER978+ET978/Parameters!$C$6+Parameters!$C$8*(EV978+EX978/Parameters!$C$6))</f>
        <v>-689574402418.11621</v>
      </c>
      <c r="FE978">
        <f>(ES978+EU978/Parameters!$C$6+Parameters!$C$8*(EW978+EY978/Parameters!$C$6))</f>
        <v>828501725857.01416</v>
      </c>
      <c r="FF978">
        <f t="shared" si="1630"/>
        <v>-240.65179204781006</v>
      </c>
      <c r="FG978">
        <f t="shared" si="1631"/>
        <v>9.2770606872890573E-13</v>
      </c>
    </row>
    <row r="979" spans="1:163" x14ac:dyDescent="0.15">
      <c r="A979">
        <f>Parameters!$C$2*(Parameters!$C$3/Parameters!$C$2)^((ROW()-2)/(Parameters!$C$4-1))</f>
        <v>7673614.8936181851</v>
      </c>
      <c r="B979">
        <f t="shared" si="1530"/>
        <v>6.8849999999999998</v>
      </c>
      <c r="C979">
        <f t="shared" si="1531"/>
        <v>48214744.352536224</v>
      </c>
      <c r="D979">
        <f>1</f>
        <v>1</v>
      </c>
      <c r="E979">
        <f>0</f>
        <v>0</v>
      </c>
      <c r="F979">
        <f>0</f>
        <v>0</v>
      </c>
      <c r="G979">
        <f>0</f>
        <v>0</v>
      </c>
      <c r="H979">
        <f>0</f>
        <v>0</v>
      </c>
      <c r="I979">
        <f>0</f>
        <v>0</v>
      </c>
      <c r="J979">
        <f>1</f>
        <v>1</v>
      </c>
      <c r="K979">
        <f>0</f>
        <v>0</v>
      </c>
      <c r="L979">
        <f>2*Parameters!$C$10</f>
        <v>0.04</v>
      </c>
      <c r="M979">
        <f>2*C979*Parameters!$C$9</f>
        <v>96.429488705072444</v>
      </c>
      <c r="N979">
        <f>0</f>
        <v>0</v>
      </c>
      <c r="O979">
        <f>0</f>
        <v>0</v>
      </c>
      <c r="P979">
        <f t="shared" si="1532"/>
        <v>1</v>
      </c>
      <c r="Q979">
        <f t="shared" si="1533"/>
        <v>0</v>
      </c>
      <c r="R979">
        <f t="shared" si="1534"/>
        <v>0.04</v>
      </c>
      <c r="S979">
        <f t="shared" si="1535"/>
        <v>96.429488705072444</v>
      </c>
      <c r="T979">
        <f t="shared" si="1536"/>
        <v>0</v>
      </c>
      <c r="U979">
        <f t="shared" si="1537"/>
        <v>0</v>
      </c>
      <c r="V979">
        <f t="shared" si="1538"/>
        <v>1</v>
      </c>
      <c r="W979">
        <f t="shared" si="1539"/>
        <v>0</v>
      </c>
      <c r="X979">
        <f>0</f>
        <v>0</v>
      </c>
      <c r="Y979">
        <f>0</f>
        <v>0</v>
      </c>
      <c r="Z979">
        <f>0</f>
        <v>0</v>
      </c>
      <c r="AA979">
        <f>C979*(Parameters!$C$12+Parameters!$C$11/2)</f>
        <v>3.6161058264402167E-3</v>
      </c>
      <c r="AB979">
        <f t="shared" si="1540"/>
        <v>0.65130076405293647</v>
      </c>
      <c r="AC979">
        <f t="shared" si="1541"/>
        <v>1.4464423305760867E-4</v>
      </c>
      <c r="AD979">
        <f t="shared" si="1542"/>
        <v>0.04</v>
      </c>
      <c r="AE979">
        <f t="shared" si="1543"/>
        <v>96.429488705072444</v>
      </c>
      <c r="AF979">
        <f t="shared" si="1544"/>
        <v>0</v>
      </c>
      <c r="AG979">
        <f t="shared" si="1545"/>
        <v>3.6161058264402167E-3</v>
      </c>
      <c r="AH979">
        <f t="shared" si="1546"/>
        <v>1</v>
      </c>
      <c r="AI979">
        <f t="shared" si="1547"/>
        <v>0</v>
      </c>
      <c r="AJ979">
        <f>0</f>
        <v>0</v>
      </c>
      <c r="AK979">
        <f>0</f>
        <v>0</v>
      </c>
      <c r="AL979">
        <f>(((2*Parameters!$C$15))/(((2*Parameters!$C$15))^2+((2*(C979*Parameters!$C$14-1/(C979*Parameters!$C$13))))^2))</f>
        <v>4.3314333255702893E-2</v>
      </c>
      <c r="AM979">
        <f>(-((2*(C979*Parameters!$C$14-1/(C979*Parameters!$C$13))))/(((2*Parameters!$C$15))^2+((2*(C979*Parameters!$C$14-1/(C979*Parameters!$C$13))))^2))</f>
        <v>-1.0397029383084315</v>
      </c>
      <c r="AN979">
        <f t="shared" si="1548"/>
        <v>100.91105608362669</v>
      </c>
      <c r="AO979">
        <f t="shared" si="1549"/>
        <v>4.1353355361492659</v>
      </c>
      <c r="AP979">
        <f t="shared" si="1550"/>
        <v>0.04</v>
      </c>
      <c r="AQ979">
        <f t="shared" si="1551"/>
        <v>96.429488705072444</v>
      </c>
      <c r="AR979">
        <f t="shared" si="1552"/>
        <v>4.3314333255702893E-2</v>
      </c>
      <c r="AS979">
        <f t="shared" si="1553"/>
        <v>-1.0360868324819914</v>
      </c>
      <c r="AT979">
        <f t="shared" si="1554"/>
        <v>1</v>
      </c>
      <c r="AU979">
        <f t="shared" si="1555"/>
        <v>0</v>
      </c>
      <c r="AV979">
        <f>2*Parameters!$C$17</f>
        <v>0.04</v>
      </c>
      <c r="AW979">
        <f>2*C979*Parameters!$C$16</f>
        <v>96.429488705072444</v>
      </c>
      <c r="AX979">
        <f>0</f>
        <v>0</v>
      </c>
      <c r="AY979">
        <f>0</f>
        <v>0</v>
      </c>
      <c r="AZ979">
        <f t="shared" si="1556"/>
        <v>100.91105608362669</v>
      </c>
      <c r="BA979">
        <f t="shared" si="1557"/>
        <v>4.1353355361492659</v>
      </c>
      <c r="BB979">
        <f t="shared" si="1558"/>
        <v>-394.69184913144528</v>
      </c>
      <c r="BC979">
        <f t="shared" si="1559"/>
        <v>9827.3964449595314</v>
      </c>
      <c r="BD979">
        <f t="shared" si="1560"/>
        <v>4.3314333255702893E-2</v>
      </c>
      <c r="BE979">
        <f t="shared" si="1561"/>
        <v>-1.0360868324819914</v>
      </c>
      <c r="BF979">
        <f t="shared" si="1562"/>
        <v>100.9110560836267</v>
      </c>
      <c r="BG979">
        <f t="shared" si="1563"/>
        <v>4.1353355361492659</v>
      </c>
      <c r="BH979">
        <f>0</f>
        <v>0</v>
      </c>
      <c r="BI979">
        <f>0</f>
        <v>0</v>
      </c>
      <c r="BJ979">
        <f>0</f>
        <v>0</v>
      </c>
      <c r="BK979">
        <f>C979*(Parameters!$C$19+Parameters!$C$18/2)</f>
        <v>3.6161058264402167E-3</v>
      </c>
      <c r="BL979">
        <f t="shared" si="1564"/>
        <v>65.374150540270648</v>
      </c>
      <c r="BM979">
        <f t="shared" si="1565"/>
        <v>2.7080880408565835</v>
      </c>
      <c r="BN979">
        <f t="shared" si="1566"/>
        <v>-394.69184913144528</v>
      </c>
      <c r="BO979">
        <f t="shared" si="1567"/>
        <v>9827.3964449595314</v>
      </c>
      <c r="BP979">
        <f t="shared" si="1568"/>
        <v>2.8360522329148256E-2</v>
      </c>
      <c r="BQ979">
        <f t="shared" si="1569"/>
        <v>-0.67118177462575335</v>
      </c>
      <c r="BR979">
        <f t="shared" si="1570"/>
        <v>100.9110560836267</v>
      </c>
      <c r="BS979">
        <f t="shared" si="1571"/>
        <v>4.1353355361492659</v>
      </c>
      <c r="BT979">
        <f>2*((((Parameters!$C$21)/((Parameters!$C$21)^2+(C979*Parameters!$C$20)^2)))/((((Parameters!$C$21)/((Parameters!$C$21)^2+(C979*Parameters!$C$20)^2)))^2+((-(C979*Parameters!$C$20)/((Parameters!$C$21)^2+(C979*Parameters!$C$20)^2)+C979*Parameters!$C$22))^2))</f>
        <v>0.91036385480420745</v>
      </c>
      <c r="BU979">
        <f>2*(-((-(C979*Parameters!$C$20)/((Parameters!$C$21)^2+(C979*Parameters!$C$20)^2)+C979*Parameters!$C$22))/((((Parameters!$C$21)/((Parameters!$C$21)^2+(C979*Parameters!$C$20)^2)))^2+((-(C979*Parameters!$C$20)/((Parameters!$C$21)^2+(C979*Parameters!$C$20)^2)+C979*Parameters!$C$22))^2))</f>
        <v>31282.127654883159</v>
      </c>
      <c r="BV979">
        <f>0</f>
        <v>0</v>
      </c>
      <c r="BW979">
        <f>0</f>
        <v>0</v>
      </c>
      <c r="BX979">
        <f t="shared" si="1572"/>
        <v>65.374150540270648</v>
      </c>
      <c r="BY979">
        <f t="shared" si="1573"/>
        <v>2.7080880408565835</v>
      </c>
      <c r="BZ979">
        <f t="shared" si="1574"/>
        <v>-85049.933380179136</v>
      </c>
      <c r="CA979">
        <f t="shared" si="1575"/>
        <v>2054872.3843207229</v>
      </c>
      <c r="CB979">
        <f t="shared" si="1576"/>
        <v>2.8360522329148256E-2</v>
      </c>
      <c r="CC979">
        <f t="shared" si="1577"/>
        <v>-0.67118177462575335</v>
      </c>
      <c r="CD979">
        <f t="shared" si="1578"/>
        <v>21096.930827951892</v>
      </c>
      <c r="CE979">
        <f t="shared" si="1579"/>
        <v>890.70179576810654</v>
      </c>
      <c r="CF979">
        <f>0</f>
        <v>0</v>
      </c>
      <c r="CG979">
        <f>0</f>
        <v>0</v>
      </c>
      <c r="CH979">
        <f>(((Parameters!$C$25))/(((Parameters!$C$25))^2+((C979*Parameters!$C$24-1/(C979*Parameters!$C$23)))^2))+(((Parameters!$C$29+Parameters!$C$28))/(((Parameters!$C$29+Parameters!$C$28))^2+((C979*Parameters!$C$27-1/(C979*Parameters!$C$26)))^2))</f>
        <v>0.1705469497658384</v>
      </c>
      <c r="CI979">
        <f>(-((C979*Parameters!$C$24-1/(C979*Parameters!$C$23)))/(((Parameters!$C$25))^2+((C979*Parameters!$C$24-1/(C979*Parameters!$C$23)))^2))+(-((C979*Parameters!$C$27-1/(C979*Parameters!$C$26)))/(((Parameters!$C$29+Parameters!$C$28))^2+((C979*Parameters!$C$27-1/(C979*Parameters!$C$26)))^2))</f>
        <v>-2.2801980209993102</v>
      </c>
      <c r="CJ979">
        <f t="shared" si="1580"/>
        <v>4671076.3115690099</v>
      </c>
      <c r="CK979">
        <f t="shared" si="1581"/>
        <v>544385.61517160339</v>
      </c>
      <c r="CL979">
        <f t="shared" si="1582"/>
        <v>-85049.933380179136</v>
      </c>
      <c r="CM979">
        <f t="shared" si="1583"/>
        <v>2054872.3843207229</v>
      </c>
      <c r="CN979">
        <f t="shared" si="1584"/>
        <v>5629.022034661376</v>
      </c>
      <c r="CO979">
        <f t="shared" si="1585"/>
        <v>-47953.94463041066</v>
      </c>
      <c r="CP979">
        <f t="shared" si="1586"/>
        <v>21096.930827951892</v>
      </c>
      <c r="CQ979">
        <f t="shared" si="1587"/>
        <v>890.70179576810654</v>
      </c>
      <c r="CR979">
        <f>2*((((Parameters!$C$31)/((Parameters!$C$31)^2+(C979*Parameters!$C$30)^2)))/((((Parameters!$C$31)/((Parameters!$C$31)^2+(C979*Parameters!$C$30)^2)))^2+((-(C979*Parameters!$C$30)/((Parameters!$C$31)^2+(C979*Parameters!$C$30)^2)+C979*Parameters!$C$32))^2))</f>
        <v>0.10526676436419953</v>
      </c>
      <c r="CS979">
        <f>2*(-((-(C979*Parameters!$C$30)/((Parameters!$C$31)^2+(C979*Parameters!$C$30)^2)+C979*Parameters!$C$32))/((((Parameters!$C$31)/((Parameters!$C$31)^2+(C979*Parameters!$C$30)^2)))^2+((-(C979*Parameters!$C$30)/((Parameters!$C$31)^2+(C979*Parameters!$C$30)^2)+C979*Parameters!$C$32))^2))</f>
        <v>5162.254900151248</v>
      </c>
      <c r="CT979">
        <f>0</f>
        <v>0</v>
      </c>
      <c r="CU979">
        <f>0</f>
        <v>0</v>
      </c>
      <c r="CV979">
        <f t="shared" si="1588"/>
        <v>4671076.3115690099</v>
      </c>
      <c r="CW979">
        <f t="shared" si="1589"/>
        <v>544385.61517160339</v>
      </c>
      <c r="CX979">
        <f t="shared" si="1590"/>
        <v>-2809850650.3354244</v>
      </c>
      <c r="CY979">
        <f t="shared" si="1591"/>
        <v>24115398756.474136</v>
      </c>
      <c r="CZ979">
        <f t="shared" si="1592"/>
        <v>5629.022034661376</v>
      </c>
      <c r="DA979">
        <f t="shared" si="1593"/>
        <v>-47953.94463041066</v>
      </c>
      <c r="DB979">
        <f t="shared" si="1594"/>
        <v>247572175.12968314</v>
      </c>
      <c r="DC979">
        <f t="shared" si="1595"/>
        <v>29054289.326696061</v>
      </c>
      <c r="DD979">
        <f>0</f>
        <v>0</v>
      </c>
      <c r="DE979">
        <f>0</f>
        <v>0</v>
      </c>
      <c r="DF979">
        <f>(((Parameters!$C$35))/(((Parameters!$C$35))^2+((C979*Parameters!$C$34-1/(C979*Parameters!$C$33)))^2))+(((Parameters!$C$39+Parameters!$C$38))/(((Parameters!$C$39+Parameters!$C$38))^2+((C979*Parameters!$C$37-1/(C979*Parameters!$C$36)))^2))</f>
        <v>0.1705469497658384</v>
      </c>
      <c r="DG979">
        <f>(-((C979*Parameters!$C$34-1/(C979*Parameters!$C$33)))/(((Parameters!$C$35))^2+((C979*Parameters!$C$34-1/(C979*Parameters!$C$33)))^2))+(-((C979*Parameters!$C$37-1/(C979*Parameters!$C$36)))/(((Parameters!$C$39+Parameters!$C$38))^2+((C979*Parameters!$C$37-1/(C979*Parameters!$C$36)))^2))</f>
        <v>-2.2801980209993102</v>
      </c>
      <c r="DH979">
        <f t="shared" si="1596"/>
        <v>54513344138.720856</v>
      </c>
      <c r="DI979">
        <f t="shared" si="1597"/>
        <v>10520367978.117188</v>
      </c>
      <c r="DJ979">
        <f t="shared" si="1598"/>
        <v>-2809850650.3354244</v>
      </c>
      <c r="DK979">
        <f t="shared" si="1599"/>
        <v>24115398756.474136</v>
      </c>
      <c r="DL979">
        <f t="shared" si="1600"/>
        <v>108477841.36156982</v>
      </c>
      <c r="DM979">
        <f t="shared" si="1601"/>
        <v>-559606417.30754626</v>
      </c>
      <c r="DN979">
        <f t="shared" si="1602"/>
        <v>247572175.12968314</v>
      </c>
      <c r="DO979">
        <f t="shared" si="1603"/>
        <v>29054289.326696061</v>
      </c>
      <c r="DP979">
        <f>2*((((Parameters!$C$41)/((Parameters!$C$41)^2+(C979*(Parameters!$C$40*(1-Parameters!$C$42)))^2)))/((((Parameters!$C$41)/((Parameters!$C$41)^2+(C979*(Parameters!$C$40*(1-Parameters!$C$42)))^2)))^2+((-(C979*(Parameters!$C$40*(1-Parameters!$C$42)))/((Parameters!$C$41)^2+(C979*(Parameters!$C$40*(1-Parameters!$C$42)))^2)+C979*Parameters!$C$43))^2))</f>
        <v>0.2147129781674959</v>
      </c>
      <c r="DQ979">
        <f>2*(-((-(C979*(Parameters!$C$40*(1-Parameters!$C$42)))/((Parameters!$C$41)^2+(C979*(Parameters!$C$40*(1-Parameters!$C$42)))^2)+C979*Parameters!$C$43))/((((Parameters!$C$41)/((Parameters!$C$41)^2+(C979*(Parameters!$C$40*(1-Parameters!$C$42)))^2)))^2+((-(C979*(Parameters!$C$40*(1-Parameters!$C$42)))/((Parameters!$C$41)^2+(C979*(Parameters!$C$40*(1-Parameters!$C$42)))^2)+C979*Parameters!$C$43))^2))</f>
        <v>299.74038527172479</v>
      </c>
      <c r="DR979">
        <f>0</f>
        <v>0</v>
      </c>
      <c r="DS979">
        <f>0</f>
        <v>0</v>
      </c>
      <c r="DT979">
        <f t="shared" si="1604"/>
        <v>54513344138.720856</v>
      </c>
      <c r="DU979">
        <f t="shared" si="1605"/>
        <v>10520367978.117188</v>
      </c>
      <c r="DV979">
        <f t="shared" si="1606"/>
        <v>-3144484279141.603</v>
      </c>
      <c r="DW979">
        <f t="shared" si="1607"/>
        <v>16366225032886.785</v>
      </c>
      <c r="DX979">
        <f t="shared" si="1608"/>
        <v>108477841.36156982</v>
      </c>
      <c r="DY979">
        <f t="shared" si="1609"/>
        <v>-559606417.30754626</v>
      </c>
      <c r="DZ979">
        <f t="shared" si="1610"/>
        <v>168007506899.80713</v>
      </c>
      <c r="EA979">
        <f t="shared" si="1611"/>
        <v>32424089492.026928</v>
      </c>
      <c r="EB979">
        <f>0</f>
        <v>0</v>
      </c>
      <c r="EC979">
        <f>0</f>
        <v>0</v>
      </c>
      <c r="ED979">
        <f>0</f>
        <v>0</v>
      </c>
      <c r="EE979">
        <f>C979*Parameters!$C$44</f>
        <v>4.8214744352536221E-4</v>
      </c>
      <c r="EF979">
        <f t="shared" si="1612"/>
        <v>46622410578.953705</v>
      </c>
      <c r="EG979">
        <f t="shared" si="1613"/>
        <v>9004262921.7233715</v>
      </c>
      <c r="EH979">
        <f t="shared" si="1614"/>
        <v>-3144484279141.603</v>
      </c>
      <c r="EI979">
        <f t="shared" si="1615"/>
        <v>16366225032886.785</v>
      </c>
      <c r="EJ979">
        <f t="shared" si="1616"/>
        <v>92844649.504351482</v>
      </c>
      <c r="EK979">
        <f t="shared" si="1617"/>
        <v>-478602027.36273462</v>
      </c>
      <c r="EL979">
        <f t="shared" si="1618"/>
        <v>168007506899.80713</v>
      </c>
      <c r="EM979">
        <f t="shared" si="1619"/>
        <v>32424089492.026928</v>
      </c>
      <c r="EN979">
        <f>0</f>
        <v>0</v>
      </c>
      <c r="EO979">
        <f>0</f>
        <v>0</v>
      </c>
      <c r="EP979">
        <f>(((2*Parameters!$C$47))/(((2*Parameters!$C$47))^2+((2*(C979*Parameters!$C$46-1/(C979*Parameters!$C$45))))^2))</f>
        <v>1.2496862401505798E-4</v>
      </c>
      <c r="EQ979">
        <f>(-((2*(C979*Parameters!$C$46-1/(C979*Parameters!$C$45))))/(((2*Parameters!$C$47))^2+((2*(C979*Parameters!$C$46-1/(C979*Parameters!$C$45))))^2))</f>
        <v>5.5894543411852481E-2</v>
      </c>
      <c r="ER979">
        <f t="shared" si="1620"/>
        <v>-868553226883.48474</v>
      </c>
      <c r="ES979">
        <f t="shared" si="1621"/>
        <v>-164709985503.96396</v>
      </c>
      <c r="ET979">
        <f t="shared" si="1622"/>
        <v>-3144484279141.603</v>
      </c>
      <c r="EU979">
        <f t="shared" si="1623"/>
        <v>16366225032886.785</v>
      </c>
      <c r="EV979">
        <f t="shared" si="1624"/>
        <v>-1698489361.2360682</v>
      </c>
      <c r="EW979">
        <f t="shared" si="1625"/>
        <v>8916152854.414402</v>
      </c>
      <c r="EX979">
        <f t="shared" si="1626"/>
        <v>168007506899.80713</v>
      </c>
      <c r="EY979">
        <f t="shared" si="1627"/>
        <v>32424089492.026928</v>
      </c>
      <c r="EZ979">
        <f>(ER979+ET979/Parameters!$C$6+Parameters!$C$7*(EV979+EX979/Parameters!$C$6))</f>
        <v>-977926593114.49707</v>
      </c>
      <c r="FA979">
        <f>(ES979+EU979/Parameters!$C$6+Parameters!$C$7*(EW979+EY979/Parameters!$C$6))</f>
        <v>404550015639.92419</v>
      </c>
      <c r="FB979">
        <f t="shared" si="1628"/>
        <v>-240.49218463430304</v>
      </c>
      <c r="FC979">
        <f t="shared" si="1629"/>
        <v>9.4491070303382592E-13</v>
      </c>
      <c r="FD979">
        <f>(ER979+ET979/Parameters!$C$6+Parameters!$C$8*(EV979+EX979/Parameters!$C$6))</f>
        <v>-770664092654.89673</v>
      </c>
      <c r="FE979">
        <f>(ES979+EU979/Parameters!$C$6+Parameters!$C$8*(EW979+EY979/Parameters!$C$6))</f>
        <v>906747379216.34326</v>
      </c>
      <c r="FF979">
        <f t="shared" si="1630"/>
        <v>-241.51098202048451</v>
      </c>
      <c r="FG979">
        <f t="shared" si="1631"/>
        <v>8.403319943933521E-13</v>
      </c>
    </row>
    <row r="980" spans="1:163" x14ac:dyDescent="0.15">
      <c r="A980">
        <f>Parameters!$C$2*(Parameters!$C$3/Parameters!$C$2)^((ROW()-2)/(Parameters!$C$4-1))</f>
        <v>7762471.1662869127</v>
      </c>
      <c r="B980">
        <f t="shared" si="1530"/>
        <v>6.89</v>
      </c>
      <c r="C980">
        <f t="shared" si="1531"/>
        <v>48773044.779419117</v>
      </c>
      <c r="D980">
        <f>1</f>
        <v>1</v>
      </c>
      <c r="E980">
        <f>0</f>
        <v>0</v>
      </c>
      <c r="F980">
        <f>0</f>
        <v>0</v>
      </c>
      <c r="G980">
        <f>0</f>
        <v>0</v>
      </c>
      <c r="H980">
        <f>0</f>
        <v>0</v>
      </c>
      <c r="I980">
        <f>0</f>
        <v>0</v>
      </c>
      <c r="J980">
        <f>1</f>
        <v>1</v>
      </c>
      <c r="K980">
        <f>0</f>
        <v>0</v>
      </c>
      <c r="L980">
        <f>2*Parameters!$C$10</f>
        <v>0.04</v>
      </c>
      <c r="M980">
        <f>2*C980*Parameters!$C$9</f>
        <v>97.546089558838233</v>
      </c>
      <c r="N980">
        <f>0</f>
        <v>0</v>
      </c>
      <c r="O980">
        <f>0</f>
        <v>0</v>
      </c>
      <c r="P980">
        <f t="shared" si="1532"/>
        <v>1</v>
      </c>
      <c r="Q980">
        <f t="shared" si="1533"/>
        <v>0</v>
      </c>
      <c r="R980">
        <f t="shared" si="1534"/>
        <v>0.04</v>
      </c>
      <c r="S980">
        <f t="shared" si="1535"/>
        <v>97.546089558838233</v>
      </c>
      <c r="T980">
        <f t="shared" si="1536"/>
        <v>0</v>
      </c>
      <c r="U980">
        <f t="shared" si="1537"/>
        <v>0</v>
      </c>
      <c r="V980">
        <f t="shared" si="1538"/>
        <v>1</v>
      </c>
      <c r="W980">
        <f t="shared" si="1539"/>
        <v>0</v>
      </c>
      <c r="X980">
        <f>0</f>
        <v>0</v>
      </c>
      <c r="Y980">
        <f>0</f>
        <v>0</v>
      </c>
      <c r="Z980">
        <f>0</f>
        <v>0</v>
      </c>
      <c r="AA980">
        <f>C980*(Parameters!$C$12+Parameters!$C$11/2)</f>
        <v>3.6579783584564339E-3</v>
      </c>
      <c r="AB980">
        <f t="shared" si="1540"/>
        <v>0.64317851544171667</v>
      </c>
      <c r="AC980">
        <f t="shared" si="1541"/>
        <v>1.4631913433825735E-4</v>
      </c>
      <c r="AD980">
        <f t="shared" si="1542"/>
        <v>0.04</v>
      </c>
      <c r="AE980">
        <f t="shared" si="1543"/>
        <v>97.546089558838233</v>
      </c>
      <c r="AF980">
        <f t="shared" si="1544"/>
        <v>0</v>
      </c>
      <c r="AG980">
        <f t="shared" si="1545"/>
        <v>3.6579783584564339E-3</v>
      </c>
      <c r="AH980">
        <f t="shared" si="1546"/>
        <v>1</v>
      </c>
      <c r="AI980">
        <f t="shared" si="1547"/>
        <v>0</v>
      </c>
      <c r="AJ980">
        <f>0</f>
        <v>0</v>
      </c>
      <c r="AK980">
        <f>0</f>
        <v>0</v>
      </c>
      <c r="AL980">
        <f>(((2*Parameters!$C$15))/(((2*Parameters!$C$15))^2+((2*(C980*Parameters!$C$14-1/(C980*Parameters!$C$13))))^2))</f>
        <v>4.2321737779547036E-2</v>
      </c>
      <c r="AM980">
        <f>(-((2*(C980*Parameters!$C$14-1/(C980*Parameters!$C$13))))/(((2*Parameters!$C$15))^2+((2*(C980*Parameters!$C$14-1/(C980*Parameters!$C$13))))^2))</f>
        <v>-1.0277413658114551</v>
      </c>
      <c r="AN980">
        <f t="shared" si="1548"/>
        <v>100.89702269771982</v>
      </c>
      <c r="AO980">
        <f t="shared" si="1549"/>
        <v>4.0873566882312433</v>
      </c>
      <c r="AP980">
        <f t="shared" si="1550"/>
        <v>0.04</v>
      </c>
      <c r="AQ980">
        <f t="shared" si="1551"/>
        <v>97.546089558838233</v>
      </c>
      <c r="AR980">
        <f t="shared" si="1552"/>
        <v>4.2321737779547036E-2</v>
      </c>
      <c r="AS980">
        <f t="shared" si="1553"/>
        <v>-1.0240833874529987</v>
      </c>
      <c r="AT980">
        <f t="shared" si="1554"/>
        <v>1</v>
      </c>
      <c r="AU980">
        <f t="shared" si="1555"/>
        <v>0</v>
      </c>
      <c r="AV980">
        <f>2*Parameters!$C$17</f>
        <v>0.04</v>
      </c>
      <c r="AW980">
        <f>2*C980*Parameters!$C$16</f>
        <v>97.546089558838233</v>
      </c>
      <c r="AX980">
        <f>0</f>
        <v>0</v>
      </c>
      <c r="AY980">
        <f>0</f>
        <v>0</v>
      </c>
      <c r="AZ980">
        <f t="shared" si="1556"/>
        <v>100.89702269771982</v>
      </c>
      <c r="BA980">
        <f t="shared" si="1557"/>
        <v>4.0873566882312433</v>
      </c>
      <c r="BB980">
        <f t="shared" si="1558"/>
        <v>-394.62978066121246</v>
      </c>
      <c r="BC980">
        <f t="shared" si="1559"/>
        <v>9939.8195961182792</v>
      </c>
      <c r="BD980">
        <f t="shared" si="1560"/>
        <v>4.2321737779547036E-2</v>
      </c>
      <c r="BE980">
        <f t="shared" si="1561"/>
        <v>-1.0240833874529987</v>
      </c>
      <c r="BF980">
        <f t="shared" si="1562"/>
        <v>100.89702269771983</v>
      </c>
      <c r="BG980">
        <f t="shared" si="1563"/>
        <v>4.0873566882312433</v>
      </c>
      <c r="BH980">
        <f>0</f>
        <v>0</v>
      </c>
      <c r="BI980">
        <f>0</f>
        <v>0</v>
      </c>
      <c r="BJ980">
        <f>0</f>
        <v>0</v>
      </c>
      <c r="BK980">
        <f>C980*(Parameters!$C$19+Parameters!$C$18/2)</f>
        <v>3.6579783584564339E-3</v>
      </c>
      <c r="BL980">
        <f t="shared" si="1564"/>
        <v>64.537377728157992</v>
      </c>
      <c r="BM980">
        <f t="shared" si="1565"/>
        <v>2.6438094909701189</v>
      </c>
      <c r="BN980">
        <f t="shared" si="1566"/>
        <v>-394.62978066121246</v>
      </c>
      <c r="BO980">
        <f t="shared" si="1567"/>
        <v>9939.8195961182792</v>
      </c>
      <c r="BP980">
        <f t="shared" si="1568"/>
        <v>2.7370275470704988E-2</v>
      </c>
      <c r="BQ980">
        <f t="shared" si="1569"/>
        <v>-0.65500426199205197</v>
      </c>
      <c r="BR980">
        <f t="shared" si="1570"/>
        <v>100.89702269771983</v>
      </c>
      <c r="BS980">
        <f t="shared" si="1571"/>
        <v>4.0873566882312433</v>
      </c>
      <c r="BT980">
        <f>2*((((Parameters!$C$21)/((Parameters!$C$21)^2+(C980*Parameters!$C$20)^2)))/((((Parameters!$C$21)/((Parameters!$C$21)^2+(C980*Parameters!$C$20)^2)))^2+((-(C980*Parameters!$C$20)/((Parameters!$C$21)^2+(C980*Parameters!$C$20)^2)+C980*Parameters!$C$22))^2))</f>
        <v>1.0941154718009416</v>
      </c>
      <c r="BU980">
        <f>2*(-((-(C980*Parameters!$C$20)/((Parameters!$C$21)^2+(C980*Parameters!$C$20)^2)+C980*Parameters!$C$22))/((((Parameters!$C$21)/((Parameters!$C$21)^2+(C980*Parameters!$C$20)^2)))^2+((-(C980*Parameters!$C$20)/((Parameters!$C$21)^2+(C980*Parameters!$C$20)^2)+C980*Parameters!$C$22))^2))</f>
        <v>34691.282900240287</v>
      </c>
      <c r="BV980">
        <f>0</f>
        <v>0</v>
      </c>
      <c r="BW980">
        <f>0</f>
        <v>0</v>
      </c>
      <c r="BX980">
        <f t="shared" si="1572"/>
        <v>64.537377728157992</v>
      </c>
      <c r="BY980">
        <f t="shared" si="1573"/>
        <v>2.6438094909701189</v>
      </c>
      <c r="BZ980">
        <f t="shared" si="1574"/>
        <v>-92041.161422764038</v>
      </c>
      <c r="CA980">
        <f t="shared" si="1575"/>
        <v>2248827.1406361824</v>
      </c>
      <c r="CB980">
        <f t="shared" si="1576"/>
        <v>2.7370275470704988E-2</v>
      </c>
      <c r="CC980">
        <f t="shared" si="1577"/>
        <v>-0.65500426199205197</v>
      </c>
      <c r="CD980">
        <f t="shared" si="1578"/>
        <v>22823.865122568961</v>
      </c>
      <c r="CE980">
        <f t="shared" si="1579"/>
        <v>952.88067580282427</v>
      </c>
      <c r="CF980">
        <f>0</f>
        <v>0</v>
      </c>
      <c r="CG980">
        <f>0</f>
        <v>0</v>
      </c>
      <c r="CH980">
        <f>(((Parameters!$C$25))/(((Parameters!$C$25))^2+((C980*Parameters!$C$24-1/(C980*Parameters!$C$23)))^2))+(((Parameters!$C$29+Parameters!$C$28))/(((Parameters!$C$29+Parameters!$C$28))^2+((C980*Parameters!$C$27-1/(C980*Parameters!$C$26)))^2))</f>
        <v>0.16771853033869688</v>
      </c>
      <c r="CI980">
        <f>(-((C980*Parameters!$C$24-1/(C980*Parameters!$C$23)))/(((Parameters!$C$25))^2+((C980*Parameters!$C$24-1/(C980*Parameters!$C$23)))^2))+(-((C980*Parameters!$C$27-1/(C980*Parameters!$C$26)))/(((Parameters!$C$29+Parameters!$C$28))^2+((C980*Parameters!$C$27-1/(C980*Parameters!$C$26)))^2))</f>
        <v>-2.2491202023151713</v>
      </c>
      <c r="CJ980">
        <f t="shared" si="1580"/>
        <v>5042510.082572734</v>
      </c>
      <c r="CK980">
        <f t="shared" si="1581"/>
        <v>584184.26242325583</v>
      </c>
      <c r="CL980">
        <f t="shared" si="1582"/>
        <v>-92041.161422764038</v>
      </c>
      <c r="CM980">
        <f t="shared" si="1583"/>
        <v>2248827.1406361824</v>
      </c>
      <c r="CN980">
        <f t="shared" si="1584"/>
        <v>5971.1556636252444</v>
      </c>
      <c r="CO980">
        <f t="shared" si="1585"/>
        <v>-51174.45539981468</v>
      </c>
      <c r="CP980">
        <f t="shared" si="1586"/>
        <v>22823.865122568961</v>
      </c>
      <c r="CQ980">
        <f t="shared" si="1587"/>
        <v>952.88067580282427</v>
      </c>
      <c r="CR980">
        <f>2*((((Parameters!$C$31)/((Parameters!$C$31)^2+(C980*Parameters!$C$30)^2)))/((((Parameters!$C$31)/((Parameters!$C$31)^2+(C980*Parameters!$C$30)^2)))^2+((-(C980*Parameters!$C$30)/((Parameters!$C$31)^2+(C980*Parameters!$C$30)^2)+C980*Parameters!$C$32))^2))</f>
        <v>0.10838585831651611</v>
      </c>
      <c r="CS980">
        <f>2*(-((-(C980*Parameters!$C$30)/((Parameters!$C$31)^2+(C980*Parameters!$C$30)^2)+C980*Parameters!$C$32))/((((Parameters!$C$31)/((Parameters!$C$31)^2+(C980*Parameters!$C$30)^2)))^2+((-(C980*Parameters!$C$30)/((Parameters!$C$31)^2+(C980*Parameters!$C$30)^2)+C980*Parameters!$C$32))^2))</f>
        <v>5298.8316142272597</v>
      </c>
      <c r="CT980">
        <f>0</f>
        <v>0</v>
      </c>
      <c r="CU980">
        <f>0</f>
        <v>0</v>
      </c>
      <c r="CV980">
        <f t="shared" si="1588"/>
        <v>5042510.082572734</v>
      </c>
      <c r="CW980">
        <f t="shared" si="1589"/>
        <v>584184.26242325583</v>
      </c>
      <c r="CX980">
        <f t="shared" si="1590"/>
        <v>-3095039542.6404352</v>
      </c>
      <c r="CY980">
        <f t="shared" si="1591"/>
        <v>26721723985.049446</v>
      </c>
      <c r="CZ980">
        <f t="shared" si="1592"/>
        <v>5971.1556636252444</v>
      </c>
      <c r="DA980">
        <f t="shared" si="1593"/>
        <v>-51174.45539981468</v>
      </c>
      <c r="DB980">
        <f t="shared" si="1594"/>
        <v>271188293.16735524</v>
      </c>
      <c r="DC980">
        <f t="shared" si="1595"/>
        <v>31635554.69729301</v>
      </c>
      <c r="DD980">
        <f>0</f>
        <v>0</v>
      </c>
      <c r="DE980">
        <f>0</f>
        <v>0</v>
      </c>
      <c r="DF980">
        <f>(((Parameters!$C$35))/(((Parameters!$C$35))^2+((C980*Parameters!$C$34-1/(C980*Parameters!$C$33)))^2))+(((Parameters!$C$39+Parameters!$C$38))/(((Parameters!$C$39+Parameters!$C$38))^2+((C980*Parameters!$C$37-1/(C980*Parameters!$C$36)))^2))</f>
        <v>0.16771853033869688</v>
      </c>
      <c r="DG980">
        <f>(-((C980*Parameters!$C$34-1/(C980*Parameters!$C$33)))/(((Parameters!$C$35))^2+((C980*Parameters!$C$34-1/(C980*Parameters!$C$33)))^2))+(-((C980*Parameters!$C$37-1/(C980*Parameters!$C$36)))/(((Parameters!$C$39+Parameters!$C$38))^2+((C980*Parameters!$C$37-1/(C980*Parameters!$C$36)))^2))</f>
        <v>-2.2491202023151713</v>
      </c>
      <c r="DH980">
        <f t="shared" si="1596"/>
        <v>59586316282.115341</v>
      </c>
      <c r="DI980">
        <f t="shared" si="1597"/>
        <v>11443428421.468134</v>
      </c>
      <c r="DJ980">
        <f t="shared" si="1598"/>
        <v>-3095039542.6404352</v>
      </c>
      <c r="DK980">
        <f t="shared" si="1599"/>
        <v>26721723985.049446</v>
      </c>
      <c r="DL980">
        <f t="shared" si="1600"/>
        <v>116641438.31188044</v>
      </c>
      <c r="DM980">
        <f t="shared" si="1601"/>
        <v>-604680374.50918841</v>
      </c>
      <c r="DN980">
        <f t="shared" si="1602"/>
        <v>271188293.16735524</v>
      </c>
      <c r="DO980">
        <f t="shared" si="1603"/>
        <v>31635554.69729301</v>
      </c>
      <c r="DP980">
        <f>2*((((Parameters!$C$41)/((Parameters!$C$41)^2+(C980*(Parameters!$C$40*(1-Parameters!$C$42)))^2)))/((((Parameters!$C$41)/((Parameters!$C$41)^2+(C980*(Parameters!$C$40*(1-Parameters!$C$42)))^2)))^2+((-(C980*(Parameters!$C$40*(1-Parameters!$C$42)))/((Parameters!$C$41)^2+(C980*(Parameters!$C$40*(1-Parameters!$C$42)))^2)+C980*Parameters!$C$43))^2))</f>
        <v>0.21507482703653261</v>
      </c>
      <c r="DQ980">
        <f>2*(-((-(C980*(Parameters!$C$40*(1-Parameters!$C$42)))/((Parameters!$C$41)^2+(C980*(Parameters!$C$40*(1-Parameters!$C$42)))^2)+C980*Parameters!$C$43))/((((Parameters!$C$41)/((Parameters!$C$41)^2+(C980*(Parameters!$C$40*(1-Parameters!$C$42)))^2)))^2+((-(C980*(Parameters!$C$40*(1-Parameters!$C$42)))/((Parameters!$C$41)^2+(C980*(Parameters!$C$40*(1-Parameters!$C$42)))^2)+C980*Parameters!$C$43))^2))</f>
        <v>303.46660384123692</v>
      </c>
      <c r="DR980">
        <f>0</f>
        <v>0</v>
      </c>
      <c r="DS980">
        <f>0</f>
        <v>0</v>
      </c>
      <c r="DT980">
        <f t="shared" si="1604"/>
        <v>59586316282.115341</v>
      </c>
      <c r="DU980">
        <f t="shared" si="1605"/>
        <v>11443428421.468134</v>
      </c>
      <c r="DV980">
        <f t="shared" si="1606"/>
        <v>-3462977882237.7417</v>
      </c>
      <c r="DW980">
        <f t="shared" si="1607"/>
        <v>18111639954916.844</v>
      </c>
      <c r="DX980">
        <f t="shared" si="1608"/>
        <v>116641438.31188044</v>
      </c>
      <c r="DY980">
        <f t="shared" si="1609"/>
        <v>-604680374.50918841</v>
      </c>
      <c r="DZ980">
        <f t="shared" si="1610"/>
        <v>183796574592.08823</v>
      </c>
      <c r="EA980">
        <f t="shared" si="1611"/>
        <v>35298365179.400848</v>
      </c>
      <c r="EB980">
        <f>0</f>
        <v>0</v>
      </c>
      <c r="EC980">
        <f>0</f>
        <v>0</v>
      </c>
      <c r="ED980">
        <f>0</f>
        <v>0</v>
      </c>
      <c r="EE980">
        <f>C980*Parameters!$C$44</f>
        <v>4.8773044779419113E-4</v>
      </c>
      <c r="EF980">
        <f t="shared" si="1612"/>
        <v>50752718016.616585</v>
      </c>
      <c r="EG980">
        <f t="shared" si="1613"/>
        <v>9754428668.2629395</v>
      </c>
      <c r="EH980">
        <f t="shared" si="1614"/>
        <v>-3462977882237.7417</v>
      </c>
      <c r="EI980">
        <f t="shared" si="1615"/>
        <v>18111639954916.844</v>
      </c>
      <c r="EJ980">
        <f t="shared" si="1616"/>
        <v>99425350.856528372</v>
      </c>
      <c r="EK980">
        <f t="shared" si="1617"/>
        <v>-515037188.88035077</v>
      </c>
      <c r="EL980">
        <f t="shared" si="1618"/>
        <v>183796574592.08823</v>
      </c>
      <c r="EM980">
        <f t="shared" si="1619"/>
        <v>35298365179.400848</v>
      </c>
      <c r="EN980">
        <f>0</f>
        <v>0</v>
      </c>
      <c r="EO980">
        <f>0</f>
        <v>0</v>
      </c>
      <c r="EP980">
        <f>(((2*Parameters!$C$47))/(((2*Parameters!$C$47))^2+((2*(C980*Parameters!$C$46-1/(C980*Parameters!$C$45))))^2))</f>
        <v>1.2820120442462744E-4</v>
      </c>
      <c r="EQ980">
        <f>(-((2*(C980*Parameters!$C$46-1/(C980*Parameters!$C$45))))/(((2*Parameters!$C$47))^2+((2*(C980*Parameters!$C$46-1/(C980*Parameters!$C$45))))^2))</f>
        <v>5.661284019607981E-2</v>
      </c>
      <c r="ER980">
        <f t="shared" si="1620"/>
        <v>-975042618375.42346</v>
      </c>
      <c r="ES980">
        <f t="shared" si="1621"/>
        <v>-183972650725.09567</v>
      </c>
      <c r="ET980">
        <f t="shared" si="1622"/>
        <v>-3462977882237.7417</v>
      </c>
      <c r="EU980">
        <f t="shared" si="1623"/>
        <v>18111639954916.844</v>
      </c>
      <c r="EV980">
        <f t="shared" si="1624"/>
        <v>-1875352413.9959333</v>
      </c>
      <c r="EW980">
        <f t="shared" si="1625"/>
        <v>9894734210.0186234</v>
      </c>
      <c r="EX980">
        <f t="shared" si="1626"/>
        <v>183796574592.08823</v>
      </c>
      <c r="EY980">
        <f t="shared" si="1627"/>
        <v>35298365179.400848</v>
      </c>
      <c r="EZ980">
        <f>(ER980+ET980/Parameters!$C$6+Parameters!$C$7*(EV980+EX980/Parameters!$C$6))</f>
        <v>-1095494022974.9971</v>
      </c>
      <c r="FA980">
        <f>(ES980+EU980/Parameters!$C$6+Parameters!$C$7*(EW980+EY980/Parameters!$C$6))</f>
        <v>445997434663.31628</v>
      </c>
      <c r="FB980">
        <f t="shared" si="1628"/>
        <v>-241.45824191950439</v>
      </c>
      <c r="FC980">
        <f t="shared" si="1629"/>
        <v>8.4544995240641428E-13</v>
      </c>
      <c r="FD980">
        <f>(ER980+ET980/Parameters!$C$6+Parameters!$C$8*(EV980+EX980/Parameters!$C$6))</f>
        <v>-869615426992.90112</v>
      </c>
      <c r="FE980">
        <f>(ES980+EU980/Parameters!$C$6+Parameters!$C$8*(EW980+EY980/Parameters!$C$6))</f>
        <v>1002122606345.8142</v>
      </c>
      <c r="FF980">
        <f t="shared" si="1630"/>
        <v>-242.45631270522395</v>
      </c>
      <c r="FG980">
        <f t="shared" si="1631"/>
        <v>7.5367544273895544E-13</v>
      </c>
    </row>
    <row r="981" spans="1:163" x14ac:dyDescent="0.15">
      <c r="A981">
        <f>Parameters!$C$2*(Parameters!$C$3/Parameters!$C$2)^((ROW()-2)/(Parameters!$C$4-1))</f>
        <v>7852356.3461007131</v>
      </c>
      <c r="B981">
        <f t="shared" si="1530"/>
        <v>6.8949999999999996</v>
      </c>
      <c r="C981">
        <f t="shared" si="1531"/>
        <v>49337810.02055838</v>
      </c>
      <c r="D981">
        <f>1</f>
        <v>1</v>
      </c>
      <c r="E981">
        <f>0</f>
        <v>0</v>
      </c>
      <c r="F981">
        <f>0</f>
        <v>0</v>
      </c>
      <c r="G981">
        <f>0</f>
        <v>0</v>
      </c>
      <c r="H981">
        <f>0</f>
        <v>0</v>
      </c>
      <c r="I981">
        <f>0</f>
        <v>0</v>
      </c>
      <c r="J981">
        <f>1</f>
        <v>1</v>
      </c>
      <c r="K981">
        <f>0</f>
        <v>0</v>
      </c>
      <c r="L981">
        <f>2*Parameters!$C$10</f>
        <v>0.04</v>
      </c>
      <c r="M981">
        <f>2*C981*Parameters!$C$9</f>
        <v>98.675620041116758</v>
      </c>
      <c r="N981">
        <f>0</f>
        <v>0</v>
      </c>
      <c r="O981">
        <f>0</f>
        <v>0</v>
      </c>
      <c r="P981">
        <f t="shared" si="1532"/>
        <v>1</v>
      </c>
      <c r="Q981">
        <f t="shared" si="1533"/>
        <v>0</v>
      </c>
      <c r="R981">
        <f t="shared" si="1534"/>
        <v>0.04</v>
      </c>
      <c r="S981">
        <f t="shared" si="1535"/>
        <v>98.675620041116758</v>
      </c>
      <c r="T981">
        <f t="shared" si="1536"/>
        <v>0</v>
      </c>
      <c r="U981">
        <f t="shared" si="1537"/>
        <v>0</v>
      </c>
      <c r="V981">
        <f t="shared" si="1538"/>
        <v>1</v>
      </c>
      <c r="W981">
        <f t="shared" si="1539"/>
        <v>0</v>
      </c>
      <c r="X981">
        <f>0</f>
        <v>0</v>
      </c>
      <c r="Y981">
        <f>0</f>
        <v>0</v>
      </c>
      <c r="Z981">
        <f>0</f>
        <v>0</v>
      </c>
      <c r="AA981">
        <f>C981*(Parameters!$C$12+Parameters!$C$11/2)</f>
        <v>3.7003357515418786E-3</v>
      </c>
      <c r="AB981">
        <f t="shared" si="1540"/>
        <v>0.63486707535629339</v>
      </c>
      <c r="AC981">
        <f t="shared" si="1541"/>
        <v>1.4801343006167514E-4</v>
      </c>
      <c r="AD981">
        <f t="shared" si="1542"/>
        <v>0.04</v>
      </c>
      <c r="AE981">
        <f t="shared" si="1543"/>
        <v>98.675620041116758</v>
      </c>
      <c r="AF981">
        <f t="shared" si="1544"/>
        <v>0</v>
      </c>
      <c r="AG981">
        <f t="shared" si="1545"/>
        <v>3.7003357515418786E-3</v>
      </c>
      <c r="AH981">
        <f t="shared" si="1546"/>
        <v>1</v>
      </c>
      <c r="AI981">
        <f t="shared" si="1547"/>
        <v>0</v>
      </c>
      <c r="AJ981">
        <f>0</f>
        <v>0</v>
      </c>
      <c r="AK981">
        <f>0</f>
        <v>0</v>
      </c>
      <c r="AL981">
        <f>(((2*Parameters!$C$15))/(((2*Parameters!$C$15))^2+((2*(C981*Parameters!$C$14-1/(C981*Parameters!$C$13))))^2))</f>
        <v>4.1352036619551974E-2</v>
      </c>
      <c r="AM981">
        <f>(-((2*(C981*Parameters!$C$14-1/(C981*Parameters!$C$13))))/(((2*Parameters!$C$15))^2+((2*(C981*Parameters!$C$14-1/(C981*Parameters!$C$13))))^2))</f>
        <v>-1.0159187588366574</v>
      </c>
      <c r="AN981">
        <f t="shared" si="1548"/>
        <v>100.88293459643</v>
      </c>
      <c r="AO981">
        <f t="shared" si="1549"/>
        <v>4.0399491164738519</v>
      </c>
      <c r="AP981">
        <f t="shared" si="1550"/>
        <v>0.04</v>
      </c>
      <c r="AQ981">
        <f t="shared" si="1551"/>
        <v>98.675620041116758</v>
      </c>
      <c r="AR981">
        <f t="shared" si="1552"/>
        <v>4.1352036619551974E-2</v>
      </c>
      <c r="AS981">
        <f t="shared" si="1553"/>
        <v>-1.0122184230851154</v>
      </c>
      <c r="AT981">
        <f t="shared" si="1554"/>
        <v>1</v>
      </c>
      <c r="AU981">
        <f t="shared" si="1555"/>
        <v>0</v>
      </c>
      <c r="AV981">
        <f>2*Parameters!$C$17</f>
        <v>0.04</v>
      </c>
      <c r="AW981">
        <f>2*C981*Parameters!$C$16</f>
        <v>98.675620041116758</v>
      </c>
      <c r="AX981">
        <f>0</f>
        <v>0</v>
      </c>
      <c r="AY981">
        <f>0</f>
        <v>0</v>
      </c>
      <c r="AZ981">
        <f t="shared" si="1556"/>
        <v>100.88293459643</v>
      </c>
      <c r="BA981">
        <f t="shared" si="1557"/>
        <v>4.0399491164738519</v>
      </c>
      <c r="BB981">
        <f t="shared" si="1558"/>
        <v>-394.56916661876193</v>
      </c>
      <c r="BC981">
        <f t="shared" si="1559"/>
        <v>10053.523340875936</v>
      </c>
      <c r="BD981">
        <f t="shared" si="1560"/>
        <v>4.1352036619551974E-2</v>
      </c>
      <c r="BE981">
        <f t="shared" si="1561"/>
        <v>-1.0122184230851154</v>
      </c>
      <c r="BF981">
        <f t="shared" si="1562"/>
        <v>100.88293459643</v>
      </c>
      <c r="BG981">
        <f t="shared" si="1563"/>
        <v>4.0399491164738519</v>
      </c>
      <c r="BH981">
        <f>0</f>
        <v>0</v>
      </c>
      <c r="BI981">
        <f>0</f>
        <v>0</v>
      </c>
      <c r="BJ981">
        <f>0</f>
        <v>0</v>
      </c>
      <c r="BK981">
        <f>C981*(Parameters!$C$19+Parameters!$C$18/2)</f>
        <v>3.7003357515418786E-3</v>
      </c>
      <c r="BL981">
        <f t="shared" si="1564"/>
        <v>63.681522749226033</v>
      </c>
      <c r="BM981">
        <f t="shared" si="1565"/>
        <v>2.5799107227783629</v>
      </c>
      <c r="BN981">
        <f t="shared" si="1566"/>
        <v>-394.56916661876193</v>
      </c>
      <c r="BO981">
        <f t="shared" si="1567"/>
        <v>10053.523340875936</v>
      </c>
      <c r="BP981">
        <f t="shared" si="1568"/>
        <v>2.6402868469453757E-2</v>
      </c>
      <c r="BQ981">
        <f t="shared" si="1569"/>
        <v>-0.63891769347748451</v>
      </c>
      <c r="BR981">
        <f t="shared" si="1570"/>
        <v>100.88293459643</v>
      </c>
      <c r="BS981">
        <f t="shared" si="1571"/>
        <v>4.0399491164738519</v>
      </c>
      <c r="BT981">
        <f>2*((((Parameters!$C$21)/((Parameters!$C$21)^2+(C981*Parameters!$C$20)^2)))/((((Parameters!$C$21)/((Parameters!$C$21)^2+(C981*Parameters!$C$20)^2)))^2+((-(C981*Parameters!$C$20)/((Parameters!$C$21)^2+(C981*Parameters!$C$20)^2)+C981*Parameters!$C$22))^2))</f>
        <v>1.3463561391031946</v>
      </c>
      <c r="BU981">
        <f>2*(-((-(C981*Parameters!$C$20)/((Parameters!$C$21)^2+(C981*Parameters!$C$20)^2)+C981*Parameters!$C$22))/((((Parameters!$C$21)/((Parameters!$C$21)^2+(C981*Parameters!$C$20)^2)))^2+((-(C981*Parameters!$C$20)/((Parameters!$C$21)^2+(C981*Parameters!$C$20)^2)+C981*Parameters!$C$22))^2))</f>
        <v>38928.597575688444</v>
      </c>
      <c r="BV981">
        <f>0</f>
        <v>0</v>
      </c>
      <c r="BW981">
        <f>0</f>
        <v>0</v>
      </c>
      <c r="BX981">
        <f t="shared" si="1572"/>
        <v>63.681522749226033</v>
      </c>
      <c r="BY981">
        <f t="shared" si="1573"/>
        <v>2.5799107227783629</v>
      </c>
      <c r="BZ981">
        <f t="shared" si="1574"/>
        <v>-100741.13746576029</v>
      </c>
      <c r="CA981">
        <f t="shared" si="1575"/>
        <v>2489089.3689311845</v>
      </c>
      <c r="CB981">
        <f t="shared" si="1576"/>
        <v>2.6402868469453757E-2</v>
      </c>
      <c r="CC981">
        <f t="shared" si="1577"/>
        <v>-0.63891769347748451</v>
      </c>
      <c r="CD981">
        <f t="shared" si="1578"/>
        <v>24973.088255632538</v>
      </c>
      <c r="CE981">
        <f t="shared" si="1579"/>
        <v>1031.0063798486774</v>
      </c>
      <c r="CF981">
        <f>0</f>
        <v>0</v>
      </c>
      <c r="CG981">
        <f>0</f>
        <v>0</v>
      </c>
      <c r="CH981">
        <f>(((Parameters!$C$25))/(((Parameters!$C$25))^2+((C981*Parameters!$C$24-1/(C981*Parameters!$C$23)))^2))+(((Parameters!$C$29+Parameters!$C$28))/(((Parameters!$C$29+Parameters!$C$28))^2+((C981*Parameters!$C$27-1/(C981*Parameters!$C$26)))^2))</f>
        <v>0.16497798050131479</v>
      </c>
      <c r="CI981">
        <f>(-((C981*Parameters!$C$24-1/(C981*Parameters!$C$23)))/(((Parameters!$C$25))^2+((C981*Parameters!$C$24-1/(C981*Parameters!$C$23)))^2))+(-((C981*Parameters!$C$27-1/(C981*Parameters!$C$26)))/(((Parameters!$C$29+Parameters!$C$28))^2+((C981*Parameters!$C$27-1/(C981*Parameters!$C$26)))^2))</f>
        <v>-2.218590182822612</v>
      </c>
      <c r="CJ981">
        <f t="shared" si="1580"/>
        <v>5505712.8501891</v>
      </c>
      <c r="CK981">
        <f t="shared" si="1581"/>
        <v>634150.81587220065</v>
      </c>
      <c r="CL981">
        <f t="shared" si="1582"/>
        <v>-100741.13746576029</v>
      </c>
      <c r="CM981">
        <f t="shared" si="1583"/>
        <v>2489089.3689311845</v>
      </c>
      <c r="CN981">
        <f t="shared" si="1584"/>
        <v>6407.416702923585</v>
      </c>
      <c r="CO981">
        <f t="shared" si="1585"/>
        <v>-55235.594005971085</v>
      </c>
      <c r="CP981">
        <f t="shared" si="1586"/>
        <v>24973.088255632538</v>
      </c>
      <c r="CQ981">
        <f t="shared" si="1587"/>
        <v>1031.0063798486774</v>
      </c>
      <c r="CR981">
        <f>2*((((Parameters!$C$31)/((Parameters!$C$31)^2+(C981*Parameters!$C$30)^2)))/((((Parameters!$C$31)/((Parameters!$C$31)^2+(C981*Parameters!$C$30)^2)))^2+((-(C981*Parameters!$C$30)/((Parameters!$C$31)^2+(C981*Parameters!$C$30)^2)+C981*Parameters!$C$32))^2))</f>
        <v>0.11172333964250505</v>
      </c>
      <c r="CS981">
        <f>2*(-((-(C981*Parameters!$C$30)/((Parameters!$C$31)^2+(C981*Parameters!$C$30)^2)+C981*Parameters!$C$32))/((((Parameters!$C$31)/((Parameters!$C$31)^2+(C981*Parameters!$C$30)^2)))^2+((-(C981*Parameters!$C$30)/((Parameters!$C$31)^2+(C981*Parameters!$C$30)^2)+C981*Parameters!$C$32))^2))</f>
        <v>5442.0905389241952</v>
      </c>
      <c r="CT981">
        <f>0</f>
        <v>0</v>
      </c>
      <c r="CU981">
        <f>0</f>
        <v>0</v>
      </c>
      <c r="CV981">
        <f t="shared" si="1588"/>
        <v>5505712.8501891</v>
      </c>
      <c r="CW981">
        <f t="shared" si="1589"/>
        <v>634150.81587220065</v>
      </c>
      <c r="CX981">
        <f t="shared" si="1590"/>
        <v>-3450591779.8198924</v>
      </c>
      <c r="CY981">
        <f t="shared" si="1591"/>
        <v>29965147750.863384</v>
      </c>
      <c r="CZ981">
        <f t="shared" si="1592"/>
        <v>6407.416702923585</v>
      </c>
      <c r="DA981">
        <f t="shared" si="1593"/>
        <v>-55235.594005971085</v>
      </c>
      <c r="DB981">
        <f t="shared" si="1594"/>
        <v>300622792.4980014</v>
      </c>
      <c r="DC981">
        <f t="shared" si="1595"/>
        <v>34864601.719275668</v>
      </c>
      <c r="DD981">
        <f>0</f>
        <v>0</v>
      </c>
      <c r="DE981">
        <f>0</f>
        <v>0</v>
      </c>
      <c r="DF981">
        <f>(((Parameters!$C$35))/(((Parameters!$C$35))^2+((C981*Parameters!$C$34-1/(C981*Parameters!$C$33)))^2))+(((Parameters!$C$39+Parameters!$C$38))/(((Parameters!$C$39+Parameters!$C$38))^2+((C981*Parameters!$C$37-1/(C981*Parameters!$C$36)))^2))</f>
        <v>0.16497798050131479</v>
      </c>
      <c r="DG981">
        <f>(-((C981*Parameters!$C$34-1/(C981*Parameters!$C$33)))/(((Parameters!$C$35))^2+((C981*Parameters!$C$34-1/(C981*Parameters!$C$33)))^2))+(-((C981*Parameters!$C$37-1/(C981*Parameters!$C$36)))/(((Parameters!$C$39+Parameters!$C$38))^2+((C981*Parameters!$C$37-1/(C981*Parameters!$C$36)))^2))</f>
        <v>-2.218590182822612</v>
      </c>
      <c r="DH981">
        <f t="shared" si="1596"/>
        <v>65916616676.375641</v>
      </c>
      <c r="DI981">
        <f t="shared" si="1597"/>
        <v>12599672759.813644</v>
      </c>
      <c r="DJ981">
        <f t="shared" si="1598"/>
        <v>-3450591779.8198924</v>
      </c>
      <c r="DK981">
        <f t="shared" si="1599"/>
        <v>29965147750.863384</v>
      </c>
      <c r="DL981">
        <f t="shared" si="1600"/>
        <v>126952811.71809435</v>
      </c>
      <c r="DM981">
        <f t="shared" si="1601"/>
        <v>-661262120.18016231</v>
      </c>
      <c r="DN981">
        <f t="shared" si="1602"/>
        <v>300622792.4980014</v>
      </c>
      <c r="DO981">
        <f t="shared" si="1603"/>
        <v>34864601.719275668</v>
      </c>
      <c r="DP981">
        <f>2*((((Parameters!$C$41)/((Parameters!$C$41)^2+(C981*(Parameters!$C$40*(1-Parameters!$C$42)))^2)))/((((Parameters!$C$41)/((Parameters!$C$41)^2+(C981*(Parameters!$C$40*(1-Parameters!$C$42)))^2)))^2+((-(C981*(Parameters!$C$40*(1-Parameters!$C$42)))/((Parameters!$C$41)^2+(C981*(Parameters!$C$40*(1-Parameters!$C$42)))^2)+C981*Parameters!$C$43))^2))</f>
        <v>0.21544605219813542</v>
      </c>
      <c r="DQ981">
        <f>2*(-((-(C981*(Parameters!$C$40*(1-Parameters!$C$42)))/((Parameters!$C$41)^2+(C981*(Parameters!$C$40*(1-Parameters!$C$42)))^2)+C981*Parameters!$C$43))/((((Parameters!$C$41)/((Parameters!$C$41)^2+(C981*(Parameters!$C$40*(1-Parameters!$C$42)))^2)))^2+((-(C981*(Parameters!$C$40*(1-Parameters!$C$42)))/((Parameters!$C$41)^2+(C981*(Parameters!$C$40*(1-Parameters!$C$42)))^2)+C981*Parameters!$C$43))^2))</f>
        <v>307.24539580384965</v>
      </c>
      <c r="DR981">
        <f>0</f>
        <v>0</v>
      </c>
      <c r="DS981">
        <f>0</f>
        <v>0</v>
      </c>
      <c r="DT981">
        <f t="shared" si="1604"/>
        <v>65916616676.375641</v>
      </c>
      <c r="DU981">
        <f t="shared" si="1605"/>
        <v>12599672759.813644</v>
      </c>
      <c r="DV981">
        <f t="shared" si="1606"/>
        <v>-3860440561030.563</v>
      </c>
      <c r="DW981">
        <f t="shared" si="1607"/>
        <v>20285256678289.625</v>
      </c>
      <c r="DX981">
        <f t="shared" si="1608"/>
        <v>126952811.71809435</v>
      </c>
      <c r="DY981">
        <f t="shared" si="1609"/>
        <v>-661262120.18016231</v>
      </c>
      <c r="DZ981">
        <f t="shared" si="1610"/>
        <v>203497716119.44489</v>
      </c>
      <c r="EA981">
        <f t="shared" si="1611"/>
        <v>38898065173.195793</v>
      </c>
      <c r="EB981">
        <f>0</f>
        <v>0</v>
      </c>
      <c r="EC981">
        <f>0</f>
        <v>0</v>
      </c>
      <c r="ED981">
        <f>0</f>
        <v>0</v>
      </c>
      <c r="EE981">
        <f>C981*Parameters!$C$44</f>
        <v>4.9337810020558379E-4</v>
      </c>
      <c r="EF981">
        <f t="shared" si="1612"/>
        <v>55908315274.258476</v>
      </c>
      <c r="EG981">
        <f t="shared" si="1613"/>
        <v>10695015929.855808</v>
      </c>
      <c r="EH981">
        <f t="shared" si="1614"/>
        <v>-3860440561030.563</v>
      </c>
      <c r="EI981">
        <f t="shared" si="1615"/>
        <v>20285256678289.625</v>
      </c>
      <c r="EJ981">
        <f t="shared" si="1616"/>
        <v>107761358.22127002</v>
      </c>
      <c r="EK981">
        <f t="shared" si="1617"/>
        <v>-560860803.60497534</v>
      </c>
      <c r="EL981">
        <f t="shared" si="1618"/>
        <v>203497716119.44489</v>
      </c>
      <c r="EM981">
        <f t="shared" si="1619"/>
        <v>38898065173.195793</v>
      </c>
      <c r="EN981">
        <f>0</f>
        <v>0</v>
      </c>
      <c r="EO981">
        <f>0</f>
        <v>0</v>
      </c>
      <c r="EP981">
        <f>(((2*Parameters!$C$47))/(((2*Parameters!$C$47))^2+((2*(C981*Parameters!$C$46-1/(C981*Parameters!$C$45))))^2))</f>
        <v>1.3152552942256049E-4</v>
      </c>
      <c r="EQ981">
        <f>(-((2*(C981*Parameters!$C$46-1/(C981*Parameters!$C$45))))/(((2*Parameters!$C$47))^2+((2*(C981*Parameters!$C$46-1/(C981*Parameters!$C$45))))^2))</f>
        <v>5.7342139274700263E-2</v>
      </c>
      <c r="ER981">
        <f t="shared" si="1620"/>
        <v>-1107799444883.8628</v>
      </c>
      <c r="ES981">
        <f t="shared" si="1621"/>
        <v>-208002875258.37619</v>
      </c>
      <c r="ET981">
        <f t="shared" si="1622"/>
        <v>-3860440561030.563</v>
      </c>
      <c r="EU981">
        <f t="shared" si="1623"/>
        <v>20285256678289.625</v>
      </c>
      <c r="EV981">
        <f t="shared" si="1624"/>
        <v>-2095971767.6075993</v>
      </c>
      <c r="EW981">
        <f t="shared" si="1625"/>
        <v>11113249664.815067</v>
      </c>
      <c r="EX981">
        <f t="shared" si="1626"/>
        <v>203497716119.44489</v>
      </c>
      <c r="EY981">
        <f t="shared" si="1627"/>
        <v>38898065173.195793</v>
      </c>
      <c r="EZ981">
        <f>(ER981+ET981/Parameters!$C$6+Parameters!$C$7*(EV981+EX981/Parameters!$C$6))</f>
        <v>-1242075638311.0127</v>
      </c>
      <c r="FA981">
        <f>(ES981+EU981/Parameters!$C$6+Parameters!$C$7*(EW981+EY981/Parameters!$C$6))</f>
        <v>497571270073.43677</v>
      </c>
      <c r="FB981">
        <f t="shared" si="1628"/>
        <v>-242.52932861061723</v>
      </c>
      <c r="FC981">
        <f t="shared" si="1629"/>
        <v>7.4736640080992424E-13</v>
      </c>
      <c r="FD981">
        <f>(ER981+ET981/Parameters!$C$6+Parameters!$C$8*(EV981+EX981/Parameters!$C$6))</f>
        <v>-992965155179.31458</v>
      </c>
      <c r="FE981">
        <f>(ES981+EU981/Parameters!$C$6+Parameters!$C$8*(EW981+EY981/Parameters!$C$6))</f>
        <v>1120882562311.0522</v>
      </c>
      <c r="FF981">
        <f t="shared" si="1630"/>
        <v>-243.50704856996569</v>
      </c>
      <c r="FG981">
        <f t="shared" si="1631"/>
        <v>6.6780177874919437E-13</v>
      </c>
    </row>
    <row r="982" spans="1:163" x14ac:dyDescent="0.15">
      <c r="A982">
        <f>Parameters!$C$2*(Parameters!$C$3/Parameters!$C$2)^((ROW()-2)/(Parameters!$C$4-1))</f>
        <v>7943282.3472428108</v>
      </c>
      <c r="B982">
        <f t="shared" si="1530"/>
        <v>6.8999999999999995</v>
      </c>
      <c r="C982">
        <f t="shared" si="1531"/>
        <v>49909114.934975006</v>
      </c>
      <c r="D982">
        <f>1</f>
        <v>1</v>
      </c>
      <c r="E982">
        <f>0</f>
        <v>0</v>
      </c>
      <c r="F982">
        <f>0</f>
        <v>0</v>
      </c>
      <c r="G982">
        <f>0</f>
        <v>0</v>
      </c>
      <c r="H982">
        <f>0</f>
        <v>0</v>
      </c>
      <c r="I982">
        <f>0</f>
        <v>0</v>
      </c>
      <c r="J982">
        <f>1</f>
        <v>1</v>
      </c>
      <c r="K982">
        <f>0</f>
        <v>0</v>
      </c>
      <c r="L982">
        <f>2*Parameters!$C$10</f>
        <v>0.04</v>
      </c>
      <c r="M982">
        <f>2*C982*Parameters!$C$9</f>
        <v>99.818229869950002</v>
      </c>
      <c r="N982">
        <f>0</f>
        <v>0</v>
      </c>
      <c r="O982">
        <f>0</f>
        <v>0</v>
      </c>
      <c r="P982">
        <f t="shared" si="1532"/>
        <v>1</v>
      </c>
      <c r="Q982">
        <f t="shared" si="1533"/>
        <v>0</v>
      </c>
      <c r="R982">
        <f t="shared" si="1534"/>
        <v>0.04</v>
      </c>
      <c r="S982">
        <f t="shared" si="1535"/>
        <v>99.818229869950002</v>
      </c>
      <c r="T982">
        <f t="shared" si="1536"/>
        <v>0</v>
      </c>
      <c r="U982">
        <f t="shared" si="1537"/>
        <v>0</v>
      </c>
      <c r="V982">
        <f t="shared" si="1538"/>
        <v>1</v>
      </c>
      <c r="W982">
        <f t="shared" si="1539"/>
        <v>0</v>
      </c>
      <c r="X982">
        <f>0</f>
        <v>0</v>
      </c>
      <c r="Y982">
        <f>0</f>
        <v>0</v>
      </c>
      <c r="Z982">
        <f>0</f>
        <v>0</v>
      </c>
      <c r="AA982">
        <f>C982*(Parameters!$C$12+Parameters!$C$11/2)</f>
        <v>3.7431836201231253E-3</v>
      </c>
      <c r="AB982">
        <f t="shared" si="1540"/>
        <v>0.62636203696111825</v>
      </c>
      <c r="AC982">
        <f t="shared" si="1541"/>
        <v>1.4972734480492501E-4</v>
      </c>
      <c r="AD982">
        <f t="shared" si="1542"/>
        <v>0.04</v>
      </c>
      <c r="AE982">
        <f t="shared" si="1543"/>
        <v>99.818229869950002</v>
      </c>
      <c r="AF982">
        <f t="shared" si="1544"/>
        <v>0</v>
      </c>
      <c r="AG982">
        <f t="shared" si="1545"/>
        <v>3.7431836201231253E-3</v>
      </c>
      <c r="AH982">
        <f t="shared" si="1546"/>
        <v>1</v>
      </c>
      <c r="AI982">
        <f t="shared" si="1547"/>
        <v>0</v>
      </c>
      <c r="AJ982">
        <f>0</f>
        <v>0</v>
      </c>
      <c r="AK982">
        <f>0</f>
        <v>0</v>
      </c>
      <c r="AL982">
        <f>(((2*Parameters!$C$15))/(((2*Parameters!$C$15))^2+((2*(C982*Parameters!$C$14-1/(C982*Parameters!$C$13))))^2))</f>
        <v>4.040469505142142E-2</v>
      </c>
      <c r="AM982">
        <f>(-((2*(C982*Parameters!$C$14-1/(C982*Parameters!$C$13))))/(((2*Parameters!$C$15))^2+((2*(C982*Parameters!$C$14-1/(C982*Parameters!$C$13))))^2))</f>
        <v>-1.0042334573710126</v>
      </c>
      <c r="AN982">
        <f t="shared" si="1548"/>
        <v>100.86878431571753</v>
      </c>
      <c r="AO982">
        <f t="shared" si="1549"/>
        <v>3.9931055275179794</v>
      </c>
      <c r="AP982">
        <f t="shared" si="1550"/>
        <v>0.04</v>
      </c>
      <c r="AQ982">
        <f t="shared" si="1551"/>
        <v>99.818229869950002</v>
      </c>
      <c r="AR982">
        <f t="shared" si="1552"/>
        <v>4.040469505142142E-2</v>
      </c>
      <c r="AS982">
        <f t="shared" si="1553"/>
        <v>-1.0004902737508894</v>
      </c>
      <c r="AT982">
        <f t="shared" si="1554"/>
        <v>1</v>
      </c>
      <c r="AU982">
        <f t="shared" si="1555"/>
        <v>0</v>
      </c>
      <c r="AV982">
        <f>2*Parameters!$C$17</f>
        <v>0.04</v>
      </c>
      <c r="AW982">
        <f>2*C982*Parameters!$C$16</f>
        <v>99.818229869950002</v>
      </c>
      <c r="AX982">
        <f>0</f>
        <v>0</v>
      </c>
      <c r="AY982">
        <f>0</f>
        <v>0</v>
      </c>
      <c r="AZ982">
        <f t="shared" si="1556"/>
        <v>100.86878431571753</v>
      </c>
      <c r="BA982">
        <f t="shared" si="1557"/>
        <v>3.9931055275179794</v>
      </c>
      <c r="BB982">
        <f t="shared" si="1558"/>
        <v>-394.50997406812888</v>
      </c>
      <c r="BC982">
        <f t="shared" si="1559"/>
        <v>10168.521453619751</v>
      </c>
      <c r="BD982">
        <f t="shared" si="1560"/>
        <v>4.040469505142142E-2</v>
      </c>
      <c r="BE982">
        <f t="shared" si="1561"/>
        <v>-1.0004902737508894</v>
      </c>
      <c r="BF982">
        <f t="shared" si="1562"/>
        <v>100.86878431571753</v>
      </c>
      <c r="BG982">
        <f t="shared" si="1563"/>
        <v>3.9931055275179794</v>
      </c>
      <c r="BH982">
        <f>0</f>
        <v>0</v>
      </c>
      <c r="BI982">
        <f>0</f>
        <v>0</v>
      </c>
      <c r="BJ982">
        <f>0</f>
        <v>0</v>
      </c>
      <c r="BK982">
        <f>C982*(Parameters!$C$19+Parameters!$C$18/2)</f>
        <v>3.7431836201231253E-3</v>
      </c>
      <c r="BL982">
        <f t="shared" si="1564"/>
        <v>62.806141369657489</v>
      </c>
      <c r="BM982">
        <f t="shared" si="1565"/>
        <v>2.5163822546109604</v>
      </c>
      <c r="BN982">
        <f t="shared" si="1566"/>
        <v>-394.50997406812888</v>
      </c>
      <c r="BO982">
        <f t="shared" si="1567"/>
        <v>10168.521453619751</v>
      </c>
      <c r="BP982">
        <f t="shared" si="1568"/>
        <v>2.5457767847393009E-2</v>
      </c>
      <c r="BQ982">
        <f t="shared" si="1569"/>
        <v>-0.62291989251856306</v>
      </c>
      <c r="BR982">
        <f t="shared" si="1570"/>
        <v>100.86878431571753</v>
      </c>
      <c r="BS982">
        <f t="shared" si="1571"/>
        <v>3.9931055275179794</v>
      </c>
      <c r="BT982">
        <f>2*((((Parameters!$C$21)/((Parameters!$C$21)^2+(C982*Parameters!$C$20)^2)))/((((Parameters!$C$21)/((Parameters!$C$21)^2+(C982*Parameters!$C$20)^2)))^2+((-(C982*Parameters!$C$20)/((Parameters!$C$21)^2+(C982*Parameters!$C$20)^2)+C982*Parameters!$C$22))^2))</f>
        <v>1.7067965485425036</v>
      </c>
      <c r="BU982">
        <f>2*(-((-(C982*Parameters!$C$20)/((Parameters!$C$21)^2+(C982*Parameters!$C$20)^2)+C982*Parameters!$C$22))/((((Parameters!$C$21)/((Parameters!$C$21)^2+(C982*Parameters!$C$20)^2)))^2+((-(C982*Parameters!$C$20)/((Parameters!$C$21)^2+(C982*Parameters!$C$20)^2)+C982*Parameters!$C$22))^2))</f>
        <v>44338.363416634478</v>
      </c>
      <c r="BV982">
        <f>0</f>
        <v>0</v>
      </c>
      <c r="BW982">
        <f>0</f>
        <v>0</v>
      </c>
      <c r="BX982">
        <f t="shared" si="1572"/>
        <v>62.806141369657489</v>
      </c>
      <c r="BY982">
        <f t="shared" si="1573"/>
        <v>2.5163822546109604</v>
      </c>
      <c r="BZ982">
        <f t="shared" si="1574"/>
        <v>-111859.58356886193</v>
      </c>
      <c r="CA982">
        <f t="shared" si="1575"/>
        <v>2794894.3372505619</v>
      </c>
      <c r="CB982">
        <f t="shared" si="1576"/>
        <v>2.5457767847393009E-2</v>
      </c>
      <c r="CC982">
        <f t="shared" si="1577"/>
        <v>-0.62291989251856306</v>
      </c>
      <c r="CD982">
        <f t="shared" si="1578"/>
        <v>27720.160809484951</v>
      </c>
      <c r="CE982">
        <f t="shared" si="1579"/>
        <v>1131.6856705989726</v>
      </c>
      <c r="CF982">
        <f>0</f>
        <v>0</v>
      </c>
      <c r="CG982">
        <f>0</f>
        <v>0</v>
      </c>
      <c r="CH982">
        <f>(((Parameters!$C$25))/(((Parameters!$C$25))^2+((C982*Parameters!$C$24-1/(C982*Parameters!$C$23)))^2))+(((Parameters!$C$29+Parameters!$C$28))/(((Parameters!$C$29+Parameters!$C$28))^2+((C982*Parameters!$C$27-1/(C982*Parameters!$C$26)))^2))</f>
        <v>0.16232202063219359</v>
      </c>
      <c r="CI982">
        <f>(-((C982*Parameters!$C$24-1/(C982*Parameters!$C$23)))/(((Parameters!$C$25))^2+((C982*Parameters!$C$24-1/(C982*Parameters!$C$23)))^2))+(-((C982*Parameters!$C$27-1/(C982*Parameters!$C$26)))/(((Parameters!$C$29+Parameters!$C$28))^2+((C982*Parameters!$C$27-1/(C982*Parameters!$C$26)))^2))</f>
        <v>-2.1885939080895933</v>
      </c>
      <c r="CJ982">
        <f t="shared" si="1580"/>
        <v>6098794.2527700774</v>
      </c>
      <c r="CK982">
        <f t="shared" si="1581"/>
        <v>698490.61581849132</v>
      </c>
      <c r="CL982">
        <f t="shared" si="1582"/>
        <v>-111859.58356886193</v>
      </c>
      <c r="CM982">
        <f t="shared" si="1583"/>
        <v>2794894.3372505619</v>
      </c>
      <c r="CN982">
        <f t="shared" si="1584"/>
        <v>6976.4183371579857</v>
      </c>
      <c r="CO982">
        <f t="shared" si="1585"/>
        <v>-60485.100494023056</v>
      </c>
      <c r="CP982">
        <f t="shared" si="1586"/>
        <v>27720.160809484951</v>
      </c>
      <c r="CQ982">
        <f t="shared" si="1587"/>
        <v>1131.6856705989726</v>
      </c>
      <c r="CR982">
        <f>2*((((Parameters!$C$31)/((Parameters!$C$31)^2+(C982*Parameters!$C$30)^2)))/((((Parameters!$C$31)/((Parameters!$C$31)^2+(C982*Parameters!$C$30)^2)))^2+((-(C982*Parameters!$C$30)/((Parameters!$C$31)^2+(C982*Parameters!$C$30)^2)+C982*Parameters!$C$32))^2))</f>
        <v>0.11530071387482269</v>
      </c>
      <c r="CS982">
        <f>2*(-((-(C982*Parameters!$C$30)/((Parameters!$C$31)^2+(C982*Parameters!$C$30)^2)+C982*Parameters!$C$32))/((((Parameters!$C$31)/((Parameters!$C$31)^2+(C982*Parameters!$C$30)^2)))^2+((-(C982*Parameters!$C$30)/((Parameters!$C$31)^2+(C982*Parameters!$C$30)^2)+C982*Parameters!$C$32))^2))</f>
        <v>5592.5491075445389</v>
      </c>
      <c r="CT982">
        <f>0</f>
        <v>0</v>
      </c>
      <c r="CU982">
        <f>0</f>
        <v>0</v>
      </c>
      <c r="CV982">
        <f t="shared" si="1588"/>
        <v>6098794.2527700774</v>
      </c>
      <c r="CW982">
        <f t="shared" si="1589"/>
        <v>698490.61581849132</v>
      </c>
      <c r="CX982">
        <f t="shared" si="1590"/>
        <v>-3905751734.3763881</v>
      </c>
      <c r="CY982">
        <f t="shared" si="1591"/>
        <v>34110681786.230949</v>
      </c>
      <c r="CZ982">
        <f t="shared" si="1592"/>
        <v>6976.4183371579857</v>
      </c>
      <c r="DA982">
        <f t="shared" si="1593"/>
        <v>-60485.100494023056</v>
      </c>
      <c r="DB982">
        <f t="shared" si="1594"/>
        <v>338294419.33441442</v>
      </c>
      <c r="DC982">
        <f t="shared" si="1595"/>
        <v>39010119.855735101</v>
      </c>
      <c r="DD982">
        <f>0</f>
        <v>0</v>
      </c>
      <c r="DE982">
        <f>0</f>
        <v>0</v>
      </c>
      <c r="DF982">
        <f>(((Parameters!$C$35))/(((Parameters!$C$35))^2+((C982*Parameters!$C$34-1/(C982*Parameters!$C$33)))^2))+(((Parameters!$C$39+Parameters!$C$38))/(((Parameters!$C$39+Parameters!$C$38))^2+((C982*Parameters!$C$37-1/(C982*Parameters!$C$36)))^2))</f>
        <v>0.16232202063219359</v>
      </c>
      <c r="DG982">
        <f>(-((C982*Parameters!$C$34-1/(C982*Parameters!$C$33)))/(((Parameters!$C$35))^2+((C982*Parameters!$C$34-1/(C982*Parameters!$C$33)))^2))+(-((C982*Parameters!$C$37-1/(C982*Parameters!$C$36)))/(((Parameters!$C$39+Parameters!$C$38))^2+((C982*Parameters!$C$37-1/(C982*Parameters!$C$36)))^2))</f>
        <v>-2.1885939080895933</v>
      </c>
      <c r="DH982">
        <f t="shared" si="1596"/>
        <v>74026539638.768799</v>
      </c>
      <c r="DI982">
        <f t="shared" si="1597"/>
        <v>14085717735.665115</v>
      </c>
      <c r="DJ982">
        <f t="shared" si="1598"/>
        <v>-3905751734.3763881</v>
      </c>
      <c r="DK982">
        <f t="shared" si="1599"/>
        <v>34110681786.230949</v>
      </c>
      <c r="DL982">
        <f t="shared" si="1600"/>
        <v>140296920.80340064</v>
      </c>
      <c r="DM982">
        <f t="shared" si="1601"/>
        <v>-734117388.91641283</v>
      </c>
      <c r="DN982">
        <f t="shared" si="1602"/>
        <v>338294419.33441442</v>
      </c>
      <c r="DO982">
        <f t="shared" si="1603"/>
        <v>39010119.855735101</v>
      </c>
      <c r="DP982">
        <f>2*((((Parameters!$C$41)/((Parameters!$C$41)^2+(C982*(Parameters!$C$40*(1-Parameters!$C$42)))^2)))/((((Parameters!$C$41)/((Parameters!$C$41)^2+(C982*(Parameters!$C$40*(1-Parameters!$C$42)))^2)))^2+((-(C982*(Parameters!$C$40*(1-Parameters!$C$42)))/((Parameters!$C$41)^2+(C982*(Parameters!$C$40*(1-Parameters!$C$42)))^2)+C982*Parameters!$C$43))^2))</f>
        <v>0.21582692014979948</v>
      </c>
      <c r="DQ982">
        <f>2*(-((-(C982*(Parameters!$C$40*(1-Parameters!$C$42)))/((Parameters!$C$41)^2+(C982*(Parameters!$C$40*(1-Parameters!$C$42)))^2)+C982*Parameters!$C$43))/((((Parameters!$C$41)/((Parameters!$C$41)^2+(C982*(Parameters!$C$40*(1-Parameters!$C$42)))^2)))^2+((-(C982*(Parameters!$C$40*(1-Parameters!$C$42)))/((Parameters!$C$41)^2+(C982*(Parameters!$C$40*(1-Parameters!$C$42)))^2)+C982*Parameters!$C$43))^2))</f>
        <v>311.07772912986951</v>
      </c>
      <c r="DR982">
        <f>0</f>
        <v>0</v>
      </c>
      <c r="DS982">
        <f>0</f>
        <v>0</v>
      </c>
      <c r="DT982">
        <f t="shared" si="1604"/>
        <v>74026539638.768799</v>
      </c>
      <c r="DU982">
        <f t="shared" si="1605"/>
        <v>14085717735.665115</v>
      </c>
      <c r="DV982">
        <f t="shared" si="1606"/>
        <v>-4369681918049.8257</v>
      </c>
      <c r="DW982">
        <f t="shared" si="1607"/>
        <v>23065158605033.688</v>
      </c>
      <c r="DX982">
        <f t="shared" si="1608"/>
        <v>140296920.80340064</v>
      </c>
      <c r="DY982">
        <f t="shared" si="1609"/>
        <v>-734117388.91641283</v>
      </c>
      <c r="DZ982">
        <f t="shared" si="1610"/>
        <v>228736144530.52484</v>
      </c>
      <c r="EA982">
        <f t="shared" si="1611"/>
        <v>43523815352.212517</v>
      </c>
      <c r="EB982">
        <f>0</f>
        <v>0</v>
      </c>
      <c r="EC982">
        <f>0</f>
        <v>0</v>
      </c>
      <c r="ED982">
        <f>0</f>
        <v>0</v>
      </c>
      <c r="EE982">
        <f>C982*Parameters!$C$44</f>
        <v>4.9909114934975002E-4</v>
      </c>
      <c r="EF982">
        <f t="shared" si="1612"/>
        <v>62514923120.648254</v>
      </c>
      <c r="EG982">
        <f t="shared" si="1613"/>
        <v>11904848164.892807</v>
      </c>
      <c r="EH982">
        <f t="shared" si="1614"/>
        <v>-4369681918049.8257</v>
      </c>
      <c r="EI982">
        <f t="shared" si="1615"/>
        <v>23065158605033.688</v>
      </c>
      <c r="EJ982">
        <f t="shared" si="1616"/>
        <v>118574569.7751786</v>
      </c>
      <c r="EK982">
        <f t="shared" si="1617"/>
        <v>-619957203.64484262</v>
      </c>
      <c r="EL982">
        <f t="shared" si="1618"/>
        <v>228736144530.52484</v>
      </c>
      <c r="EM982">
        <f t="shared" si="1619"/>
        <v>43523815352.212517</v>
      </c>
      <c r="EN982">
        <f>0</f>
        <v>0</v>
      </c>
      <c r="EO982">
        <f>0</f>
        <v>0</v>
      </c>
      <c r="EP982">
        <f>(((2*Parameters!$C$47))/(((2*Parameters!$C$47))^2+((2*(C982*Parameters!$C$46-1/(C982*Parameters!$C$45))))^2))</f>
        <v>1.3494461039123266E-4</v>
      </c>
      <c r="EQ982">
        <f>(-((2*(C982*Parameters!$C$46-1/(C982*Parameters!$C$45))))/(((2*Parameters!$C$47))^2+((2*(C982*Parameters!$C$46-1/(C982*Parameters!$C$45))))^2))</f>
        <v>5.8082674264645764E-2</v>
      </c>
      <c r="ER982">
        <f t="shared" si="1620"/>
        <v>-1277760836021.8796</v>
      </c>
      <c r="ES982">
        <f t="shared" si="1621"/>
        <v>-238785444479.73947</v>
      </c>
      <c r="ET982">
        <f t="shared" si="1622"/>
        <v>-4369681918049.8257</v>
      </c>
      <c r="EU982">
        <f t="shared" si="1623"/>
        <v>23065158605033.688</v>
      </c>
      <c r="EV982">
        <f t="shared" si="1624"/>
        <v>-2378538310.1759052</v>
      </c>
      <c r="EW982">
        <f t="shared" si="1625"/>
        <v>12671523075.978012</v>
      </c>
      <c r="EX982">
        <f t="shared" si="1626"/>
        <v>228736144530.52484</v>
      </c>
      <c r="EY982">
        <f t="shared" si="1627"/>
        <v>43523815352.212517</v>
      </c>
      <c r="EZ982">
        <f>(ER982+ET982/Parameters!$C$6+Parameters!$C$7*(EV982+EX982/Parameters!$C$6))</f>
        <v>-1429749772301.8735</v>
      </c>
      <c r="FA982">
        <f>(ES982+EU982/Parameters!$C$6+Parameters!$C$7*(EW982+EY982/Parameters!$C$6))</f>
        <v>563480941782.30176</v>
      </c>
      <c r="FB982">
        <f t="shared" si="1628"/>
        <v>-243.73223843819869</v>
      </c>
      <c r="FC982">
        <f t="shared" si="1629"/>
        <v>6.5071089470691617E-13</v>
      </c>
      <c r="FD982">
        <f>(ER982+ET982/Parameters!$C$6+Parameters!$C$8*(EV982+EX982/Parameters!$C$6))</f>
        <v>-1150874697322.7996</v>
      </c>
      <c r="FE982">
        <f>(ES982+EU982/Parameters!$C$6+Parameters!$C$8*(EW982+EY982/Parameters!$C$6))</f>
        <v>1272750687498.0938</v>
      </c>
      <c r="FF982">
        <f t="shared" si="1630"/>
        <v>-244.68997824063902</v>
      </c>
      <c r="FG982">
        <f t="shared" si="1631"/>
        <v>5.827752347275153E-13</v>
      </c>
    </row>
    <row r="983" spans="1:163" x14ac:dyDescent="0.15">
      <c r="A983">
        <f>Parameters!$C$2*(Parameters!$C$3/Parameters!$C$2)^((ROW()-2)/(Parameters!$C$4-1))</f>
        <v>8035261.2218561666</v>
      </c>
      <c r="B983">
        <f t="shared" si="1530"/>
        <v>6.9049999999999994</v>
      </c>
      <c r="C983">
        <f t="shared" si="1531"/>
        <v>50487035.248516552</v>
      </c>
      <c r="D983">
        <f>1</f>
        <v>1</v>
      </c>
      <c r="E983">
        <f>0</f>
        <v>0</v>
      </c>
      <c r="F983">
        <f>0</f>
        <v>0</v>
      </c>
      <c r="G983">
        <f>0</f>
        <v>0</v>
      </c>
      <c r="H983">
        <f>0</f>
        <v>0</v>
      </c>
      <c r="I983">
        <f>0</f>
        <v>0</v>
      </c>
      <c r="J983">
        <f>1</f>
        <v>1</v>
      </c>
      <c r="K983">
        <f>0</f>
        <v>0</v>
      </c>
      <c r="L983">
        <f>2*Parameters!$C$10</f>
        <v>0.04</v>
      </c>
      <c r="M983">
        <f>2*C983*Parameters!$C$9</f>
        <v>100.9740704970331</v>
      </c>
      <c r="N983">
        <f>0</f>
        <v>0</v>
      </c>
      <c r="O983">
        <f>0</f>
        <v>0</v>
      </c>
      <c r="P983">
        <f t="shared" si="1532"/>
        <v>1</v>
      </c>
      <c r="Q983">
        <f t="shared" si="1533"/>
        <v>0</v>
      </c>
      <c r="R983">
        <f t="shared" si="1534"/>
        <v>0.04</v>
      </c>
      <c r="S983">
        <f t="shared" si="1535"/>
        <v>100.9740704970331</v>
      </c>
      <c r="T983">
        <f t="shared" si="1536"/>
        <v>0</v>
      </c>
      <c r="U983">
        <f t="shared" si="1537"/>
        <v>0</v>
      </c>
      <c r="V983">
        <f t="shared" si="1538"/>
        <v>1</v>
      </c>
      <c r="W983">
        <f t="shared" si="1539"/>
        <v>0</v>
      </c>
      <c r="X983">
        <f>0</f>
        <v>0</v>
      </c>
      <c r="Y983">
        <f>0</f>
        <v>0</v>
      </c>
      <c r="Z983">
        <f>0</f>
        <v>0</v>
      </c>
      <c r="AA983">
        <f>C983*(Parameters!$C$12+Parameters!$C$11/2)</f>
        <v>3.7865276436387413E-3</v>
      </c>
      <c r="AB983">
        <f t="shared" si="1540"/>
        <v>0.61765889077225711</v>
      </c>
      <c r="AC983">
        <f t="shared" si="1541"/>
        <v>1.5146110574554966E-4</v>
      </c>
      <c r="AD983">
        <f t="shared" si="1542"/>
        <v>0.04</v>
      </c>
      <c r="AE983">
        <f t="shared" si="1543"/>
        <v>100.9740704970331</v>
      </c>
      <c r="AF983">
        <f t="shared" si="1544"/>
        <v>0</v>
      </c>
      <c r="AG983">
        <f t="shared" si="1545"/>
        <v>3.7865276436387413E-3</v>
      </c>
      <c r="AH983">
        <f t="shared" si="1546"/>
        <v>1</v>
      </c>
      <c r="AI983">
        <f t="shared" si="1547"/>
        <v>0</v>
      </c>
      <c r="AJ983">
        <f>0</f>
        <v>0</v>
      </c>
      <c r="AK983">
        <f>0</f>
        <v>0</v>
      </c>
      <c r="AL983">
        <f>(((2*Parameters!$C$15))/(((2*Parameters!$C$15))^2+((2*(C983*Parameters!$C$14-1/(C983*Parameters!$C$13))))^2))</f>
        <v>3.9479191139498299E-2</v>
      </c>
      <c r="AM983">
        <f>(-((2*(C983*Parameters!$C$14-1/(C983*Parameters!$C$13))))/(((2*Parameters!$C$15))^2+((2*(C983*Parameters!$C$14-1/(C983*Parameters!$C$13))))^2))</f>
        <v>-0.99268382275245548</v>
      </c>
      <c r="AN983">
        <f t="shared" si="1548"/>
        <v>100.85456435828858</v>
      </c>
      <c r="AO983">
        <f t="shared" si="1549"/>
        <v>3.9468187374811929</v>
      </c>
      <c r="AP983">
        <f t="shared" si="1550"/>
        <v>0.04</v>
      </c>
      <c r="AQ983">
        <f t="shared" si="1551"/>
        <v>100.9740704970331</v>
      </c>
      <c r="AR983">
        <f t="shared" si="1552"/>
        <v>3.9479191139498299E-2</v>
      </c>
      <c r="AS983">
        <f t="shared" si="1553"/>
        <v>-0.98889729510881674</v>
      </c>
      <c r="AT983">
        <f t="shared" si="1554"/>
        <v>1</v>
      </c>
      <c r="AU983">
        <f t="shared" si="1555"/>
        <v>0</v>
      </c>
      <c r="AV983">
        <f>2*Parameters!$C$17</f>
        <v>0.04</v>
      </c>
      <c r="AW983">
        <f>2*C983*Parameters!$C$16</f>
        <v>100.9740704970331</v>
      </c>
      <c r="AX983">
        <f>0</f>
        <v>0</v>
      </c>
      <c r="AY983">
        <f>0</f>
        <v>0</v>
      </c>
      <c r="AZ983">
        <f t="shared" si="1556"/>
        <v>100.85456435828858</v>
      </c>
      <c r="BA983">
        <f t="shared" si="1557"/>
        <v>3.9468187374811929</v>
      </c>
      <c r="BB983">
        <f t="shared" si="1558"/>
        <v>-394.45217086310561</v>
      </c>
      <c r="BC983">
        <f t="shared" si="1559"/>
        <v>10284.827834707927</v>
      </c>
      <c r="BD983">
        <f t="shared" si="1560"/>
        <v>3.9479191139498299E-2</v>
      </c>
      <c r="BE983">
        <f t="shared" si="1561"/>
        <v>-0.98889729510881674</v>
      </c>
      <c r="BF983">
        <f t="shared" si="1562"/>
        <v>100.85456435828858</v>
      </c>
      <c r="BG983">
        <f t="shared" si="1563"/>
        <v>3.9468187374811929</v>
      </c>
      <c r="BH983">
        <f>0</f>
        <v>0</v>
      </c>
      <c r="BI983">
        <f>0</f>
        <v>0</v>
      </c>
      <c r="BJ983">
        <f>0</f>
        <v>0</v>
      </c>
      <c r="BK983">
        <f>C983*(Parameters!$C$19+Parameters!$C$18/2)</f>
        <v>3.7865276436387413E-3</v>
      </c>
      <c r="BL983">
        <f t="shared" si="1564"/>
        <v>61.910779452101842</v>
      </c>
      <c r="BM983">
        <f t="shared" si="1565"/>
        <v>2.4532146884147314</v>
      </c>
      <c r="BN983">
        <f t="shared" si="1566"/>
        <v>-394.45217086310561</v>
      </c>
      <c r="BO983">
        <f t="shared" si="1567"/>
        <v>10284.827834707927</v>
      </c>
      <c r="BP983">
        <f t="shared" si="1568"/>
        <v>2.4534452885594405E-2</v>
      </c>
      <c r="BQ983">
        <f t="shared" si="1569"/>
        <v>-0.60700869917901445</v>
      </c>
      <c r="BR983">
        <f t="shared" si="1570"/>
        <v>100.85456435828858</v>
      </c>
      <c r="BS983">
        <f t="shared" si="1571"/>
        <v>3.9468187374811929</v>
      </c>
      <c r="BT983">
        <f>2*((((Parameters!$C$21)/((Parameters!$C$21)^2+(C983*Parameters!$C$20)^2)))/((((Parameters!$C$21)/((Parameters!$C$21)^2+(C983*Parameters!$C$20)^2)))^2+((-(C983*Parameters!$C$20)/((Parameters!$C$21)^2+(C983*Parameters!$C$20)^2)+C983*Parameters!$C$22))^2))</f>
        <v>2.2490951257209639</v>
      </c>
      <c r="BU983">
        <f>2*(-((-(C983*Parameters!$C$20)/((Parameters!$C$21)^2+(C983*Parameters!$C$20)^2)+C983*Parameters!$C$22))/((((Parameters!$C$21)/((Parameters!$C$21)^2+(C983*Parameters!$C$20)^2)))^2+((-(C983*Parameters!$C$20)/((Parameters!$C$21)^2+(C983*Parameters!$C$20)^2)+C983*Parameters!$C$22))^2))</f>
        <v>51486.419728791385</v>
      </c>
      <c r="BV983">
        <f>0</f>
        <v>0</v>
      </c>
      <c r="BW983">
        <f>0</f>
        <v>0</v>
      </c>
      <c r="BX983">
        <f t="shared" si="1572"/>
        <v>61.910779452101842</v>
      </c>
      <c r="BY983">
        <f t="shared" si="1573"/>
        <v>2.4532146884147314</v>
      </c>
      <c r="BZ983">
        <f t="shared" si="1574"/>
        <v>-126562.45007112484</v>
      </c>
      <c r="CA983">
        <f t="shared" si="1575"/>
        <v>3197854.7219554544</v>
      </c>
      <c r="CB983">
        <f t="shared" si="1576"/>
        <v>2.4534452885594405E-2</v>
      </c>
      <c r="CC983">
        <f t="shared" si="1577"/>
        <v>-0.60700869917901445</v>
      </c>
      <c r="CD983">
        <f t="shared" si="1578"/>
        <v>31353.614409635091</v>
      </c>
      <c r="CE983">
        <f t="shared" si="1579"/>
        <v>1265.7727375148579</v>
      </c>
      <c r="CF983">
        <f>0</f>
        <v>0</v>
      </c>
      <c r="CG983">
        <f>0</f>
        <v>0</v>
      </c>
      <c r="CH983">
        <f>(((Parameters!$C$25))/(((Parameters!$C$25))^2+((C983*Parameters!$C$24-1/(C983*Parameters!$C$23)))^2))+(((Parameters!$C$29+Parameters!$C$28))/(((Parameters!$C$29+Parameters!$C$28))^2+((C983*Parameters!$C$27-1/(C983*Parameters!$C$26)))^2))</f>
        <v>0.15974752003180931</v>
      </c>
      <c r="CI983">
        <f>(-((C983*Parameters!$C$24-1/(C983*Parameters!$C$23)))/(((Parameters!$C$25))^2+((C983*Parameters!$C$24-1/(C983*Parameters!$C$23)))^2))+(-((C983*Parameters!$C$27-1/(C983*Parameters!$C$26)))/(((Parameters!$C$29+Parameters!$C$28))^2+((C983*Parameters!$C$27-1/(C983*Parameters!$C$26)))^2))</f>
        <v>-2.159117831582912</v>
      </c>
      <c r="CJ983">
        <f t="shared" si="1580"/>
        <v>6884389.0262370771</v>
      </c>
      <c r="CK983">
        <f t="shared" si="1581"/>
        <v>784115.0572264709</v>
      </c>
      <c r="CL983">
        <f t="shared" si="1582"/>
        <v>-126562.45007112484</v>
      </c>
      <c r="CM983">
        <f t="shared" si="1583"/>
        <v>3197854.7219554544</v>
      </c>
      <c r="CN983">
        <f t="shared" si="1584"/>
        <v>7741.6391687255391</v>
      </c>
      <c r="CO983">
        <f t="shared" si="1585"/>
        <v>-67494.550909375379</v>
      </c>
      <c r="CP983">
        <f t="shared" si="1586"/>
        <v>31353.614409635091</v>
      </c>
      <c r="CQ983">
        <f t="shared" si="1587"/>
        <v>1265.7727375148579</v>
      </c>
      <c r="CR983">
        <f>2*((((Parameters!$C$31)/((Parameters!$C$31)^2+(C983*Parameters!$C$30)^2)))/((((Parameters!$C$31)/((Parameters!$C$31)^2+(C983*Parameters!$C$30)^2)))^2+((-(C983*Parameters!$C$30)/((Parameters!$C$31)^2+(C983*Parameters!$C$30)^2)+C983*Parameters!$C$32))^2))</f>
        <v>0.11914226781785055</v>
      </c>
      <c r="CS983">
        <f>2*(-((-(C983*Parameters!$C$30)/((Parameters!$C$31)^2+(C983*Parameters!$C$30)^2)+C983*Parameters!$C$32))/((((Parameters!$C$31)/((Parameters!$C$31)^2+(C983*Parameters!$C$30)^2)))^2+((-(C983*Parameters!$C$30)/((Parameters!$C$31)^2+(C983*Parameters!$C$30)^2)+C983*Parameters!$C$32))^2))</f>
        <v>5750.7798107394883</v>
      </c>
      <c r="CT983">
        <f>0</f>
        <v>0</v>
      </c>
      <c r="CU983">
        <f>0</f>
        <v>0</v>
      </c>
      <c r="CV983">
        <f t="shared" si="1588"/>
        <v>6884389.0262370771</v>
      </c>
      <c r="CW983">
        <f t="shared" si="1589"/>
        <v>784115.0572264709</v>
      </c>
      <c r="CX983">
        <f t="shared" si="1590"/>
        <v>-4508579381.1237726</v>
      </c>
      <c r="CY983">
        <f t="shared" si="1591"/>
        <v>39593896697.328773</v>
      </c>
      <c r="CZ983">
        <f t="shared" si="1592"/>
        <v>7741.6391687255391</v>
      </c>
      <c r="DA983">
        <f t="shared" si="1593"/>
        <v>-67494.550909375379</v>
      </c>
      <c r="DB983">
        <f t="shared" si="1594"/>
        <v>388178576.67542136</v>
      </c>
      <c r="DC983">
        <f t="shared" si="1595"/>
        <v>44513686.552413687</v>
      </c>
      <c r="DD983">
        <f>0</f>
        <v>0</v>
      </c>
      <c r="DE983">
        <f>0</f>
        <v>0</v>
      </c>
      <c r="DF983">
        <f>(((Parameters!$C$35))/(((Parameters!$C$35))^2+((C983*Parameters!$C$34-1/(C983*Parameters!$C$33)))^2))+(((Parameters!$C$39+Parameters!$C$38))/(((Parameters!$C$39+Parameters!$C$38))^2+((C983*Parameters!$C$37-1/(C983*Parameters!$C$36)))^2))</f>
        <v>0.15974752003180931</v>
      </c>
      <c r="DG983">
        <f>(-((C983*Parameters!$C$34-1/(C983*Parameters!$C$33)))/(((Parameters!$C$35))^2+((C983*Parameters!$C$34-1/(C983*Parameters!$C$33)))^2))+(-((C983*Parameters!$C$37-1/(C983*Parameters!$C$36)))/(((Parameters!$C$39+Parameters!$C$38))^2+((C983*Parameters!$C$37-1/(C983*Parameters!$C$36)))^2))</f>
        <v>-2.159117831582912</v>
      </c>
      <c r="DH983">
        <f t="shared" si="1596"/>
        <v>84774538395.079483</v>
      </c>
      <c r="DI983">
        <f t="shared" si="1597"/>
        <v>16060365057.742531</v>
      </c>
      <c r="DJ983">
        <f t="shared" si="1598"/>
        <v>-4508579381.1237726</v>
      </c>
      <c r="DK983">
        <f t="shared" si="1599"/>
        <v>39593896697.328773</v>
      </c>
      <c r="DL983">
        <f t="shared" si="1600"/>
        <v>158128600.97735369</v>
      </c>
      <c r="DM983">
        <f t="shared" si="1601"/>
        <v>-831079830.25506496</v>
      </c>
      <c r="DN983">
        <f t="shared" si="1602"/>
        <v>388178576.67542136</v>
      </c>
      <c r="DO983">
        <f t="shared" si="1603"/>
        <v>44513686.552413687</v>
      </c>
      <c r="DP983">
        <f>2*((((Parameters!$C$41)/((Parameters!$C$41)^2+(C983*(Parameters!$C$40*(1-Parameters!$C$42)))^2)))/((((Parameters!$C$41)/((Parameters!$C$41)^2+(C983*(Parameters!$C$40*(1-Parameters!$C$42)))^2)))^2+((-(C983*(Parameters!$C$40*(1-Parameters!$C$42)))/((Parameters!$C$41)^2+(C983*(Parameters!$C$40*(1-Parameters!$C$42)))^2)+C983*Parameters!$C$43))^2))</f>
        <v>0.21621770612457103</v>
      </c>
      <c r="DQ983">
        <f>2*(-((-(C983*(Parameters!$C$40*(1-Parameters!$C$42)))/((Parameters!$C$41)^2+(C983*(Parameters!$C$40*(1-Parameters!$C$42)))^2)+C983*Parameters!$C$43))/((((Parameters!$C$41)/((Parameters!$C$41)^2+(C983*(Parameters!$C$40*(1-Parameters!$C$42)))^2)))^2+((-(C983*(Parameters!$C$40*(1-Parameters!$C$42)))/((Parameters!$C$41)^2+(C983*(Parameters!$C$40*(1-Parameters!$C$42)))^2)+C983*Parameters!$C$43))^2))</f>
        <v>314.96459738621559</v>
      </c>
      <c r="DR983">
        <f>0</f>
        <v>0</v>
      </c>
      <c r="DS983">
        <f>0</f>
        <v>0</v>
      </c>
      <c r="DT983">
        <f t="shared" si="1604"/>
        <v>84774538395.079483</v>
      </c>
      <c r="DU983">
        <f t="shared" si="1605"/>
        <v>16060365057.742531</v>
      </c>
      <c r="DV983">
        <f t="shared" si="1606"/>
        <v>-5044625237439.0918</v>
      </c>
      <c r="DW983">
        <f t="shared" si="1607"/>
        <v>26744044786198.121</v>
      </c>
      <c r="DX983">
        <f t="shared" si="1608"/>
        <v>158128600.97735369</v>
      </c>
      <c r="DY983">
        <f t="shared" si="1609"/>
        <v>-831079830.25506496</v>
      </c>
      <c r="DZ983">
        <f t="shared" si="1610"/>
        <v>262183092912.14236</v>
      </c>
      <c r="EA983">
        <f t="shared" si="1611"/>
        <v>49669730654.126007</v>
      </c>
      <c r="EB983">
        <f>0</f>
        <v>0</v>
      </c>
      <c r="EC983">
        <f>0</f>
        <v>0</v>
      </c>
      <c r="ED983">
        <f>0</f>
        <v>0</v>
      </c>
      <c r="EE983">
        <f>C983*Parameters!$C$44</f>
        <v>5.0487035248516544E-4</v>
      </c>
      <c r="EF983">
        <f t="shared" si="1612"/>
        <v>71272263076.992584</v>
      </c>
      <c r="EG983">
        <f t="shared" si="1613"/>
        <v>13513483335.961096</v>
      </c>
      <c r="EH983">
        <f t="shared" si="1614"/>
        <v>-5044625237439.0918</v>
      </c>
      <c r="EI983">
        <f t="shared" si="1615"/>
        <v>26744044786198.121</v>
      </c>
      <c r="EJ983">
        <f t="shared" si="1616"/>
        <v>133051826.55416188</v>
      </c>
      <c r="EK983">
        <f t="shared" si="1617"/>
        <v>-698711359.72086072</v>
      </c>
      <c r="EL983">
        <f t="shared" si="1618"/>
        <v>262183092912.14236</v>
      </c>
      <c r="EM983">
        <f t="shared" si="1619"/>
        <v>49669730654.126007</v>
      </c>
      <c r="EN983">
        <f>0</f>
        <v>0</v>
      </c>
      <c r="EO983">
        <f>0</f>
        <v>0</v>
      </c>
      <c r="EP983">
        <f>(((2*Parameters!$C$47))/(((2*Parameters!$C$47))^2+((2*(C983*Parameters!$C$46-1/(C983*Parameters!$C$45))))^2))</f>
        <v>1.3846157789810937E-4</v>
      </c>
      <c r="EQ983">
        <f>(-((2*(C983*Parameters!$C$46-1/(C983*Parameters!$C$45))))/(((2*Parameters!$C$47))^2+((2*(C983*Parameters!$C$46-1/(C983*Parameters!$C$45))))^2))</f>
        <v>5.8834685992568872E-2</v>
      </c>
      <c r="ER983">
        <f t="shared" si="1620"/>
        <v>-1502903700860.4531</v>
      </c>
      <c r="ES983">
        <f t="shared" si="1621"/>
        <v>-279582435818.48138</v>
      </c>
      <c r="ET983">
        <f t="shared" si="1622"/>
        <v>-5044625237439.0918</v>
      </c>
      <c r="EU983">
        <f t="shared" si="1623"/>
        <v>26744044786198.121</v>
      </c>
      <c r="EV983">
        <f t="shared" si="1624"/>
        <v>-2752948895.0739923</v>
      </c>
      <c r="EW983">
        <f t="shared" si="1625"/>
        <v>14733625933.605688</v>
      </c>
      <c r="EX983">
        <f t="shared" si="1626"/>
        <v>262183092912.14236</v>
      </c>
      <c r="EY983">
        <f t="shared" si="1627"/>
        <v>49669730654.126007</v>
      </c>
      <c r="EZ983">
        <f>(ER983+ET983/Parameters!$C$6+Parameters!$C$7*(EV983+EX983/Parameters!$C$6))</f>
        <v>-1678368926510.5085</v>
      </c>
      <c r="FA983">
        <f>(ES983+EU983/Parameters!$C$6+Parameters!$C$7*(EW983+EY983/Parameters!$C$6))</f>
        <v>650645208918.84448</v>
      </c>
      <c r="FB983">
        <f t="shared" si="1628"/>
        <v>-245.1058005278731</v>
      </c>
      <c r="FC983">
        <f t="shared" si="1629"/>
        <v>5.555331425288048E-13</v>
      </c>
      <c r="FD983">
        <f>(ER983+ET983/Parameters!$C$6+Parameters!$C$8*(EV983+EX983/Parameters!$C$6))</f>
        <v>-1360045774895.2649</v>
      </c>
      <c r="FE983">
        <f>(ES983+EU983/Parameters!$C$6+Parameters!$C$8*(EW983+EY983/Parameters!$C$6))</f>
        <v>1473708645867.1741</v>
      </c>
      <c r="FF983">
        <f t="shared" si="1630"/>
        <v>-246.04392574463134</v>
      </c>
      <c r="FG983">
        <f t="shared" si="1631"/>
        <v>4.9865905855653697E-13</v>
      </c>
    </row>
    <row r="984" spans="1:163" x14ac:dyDescent="0.15">
      <c r="A984">
        <f>Parameters!$C$2*(Parameters!$C$3/Parameters!$C$2)^((ROW()-2)/(Parameters!$C$4-1))</f>
        <v>8128305.1616409868</v>
      </c>
      <c r="B984">
        <f t="shared" si="1530"/>
        <v>6.9099999999999993</v>
      </c>
      <c r="C984">
        <f t="shared" si="1531"/>
        <v>51071647.563894637</v>
      </c>
      <c r="D984">
        <f>1</f>
        <v>1</v>
      </c>
      <c r="E984">
        <f>0</f>
        <v>0</v>
      </c>
      <c r="F984">
        <f>0</f>
        <v>0</v>
      </c>
      <c r="G984">
        <f>0</f>
        <v>0</v>
      </c>
      <c r="H984">
        <f>0</f>
        <v>0</v>
      </c>
      <c r="I984">
        <f>0</f>
        <v>0</v>
      </c>
      <c r="J984">
        <f>1</f>
        <v>1</v>
      </c>
      <c r="K984">
        <f>0</f>
        <v>0</v>
      </c>
      <c r="L984">
        <f>2*Parameters!$C$10</f>
        <v>0.04</v>
      </c>
      <c r="M984">
        <f>2*C984*Parameters!$C$9</f>
        <v>102.14329512778927</v>
      </c>
      <c r="N984">
        <f>0</f>
        <v>0</v>
      </c>
      <c r="O984">
        <f>0</f>
        <v>0</v>
      </c>
      <c r="P984">
        <f t="shared" si="1532"/>
        <v>1</v>
      </c>
      <c r="Q984">
        <f t="shared" si="1533"/>
        <v>0</v>
      </c>
      <c r="R984">
        <f t="shared" si="1534"/>
        <v>0.04</v>
      </c>
      <c r="S984">
        <f t="shared" si="1535"/>
        <v>102.14329512778927</v>
      </c>
      <c r="T984">
        <f t="shared" si="1536"/>
        <v>0</v>
      </c>
      <c r="U984">
        <f t="shared" si="1537"/>
        <v>0</v>
      </c>
      <c r="V984">
        <f t="shared" si="1538"/>
        <v>1</v>
      </c>
      <c r="W984">
        <f t="shared" si="1539"/>
        <v>0</v>
      </c>
      <c r="X984">
        <f>0</f>
        <v>0</v>
      </c>
      <c r="Y984">
        <f>0</f>
        <v>0</v>
      </c>
      <c r="Z984">
        <f>0</f>
        <v>0</v>
      </c>
      <c r="AA984">
        <f>C984*(Parameters!$C$12+Parameters!$C$11/2)</f>
        <v>3.8303735672920976E-3</v>
      </c>
      <c r="AB984">
        <f t="shared" si="1540"/>
        <v>0.60875302226640027</v>
      </c>
      <c r="AC984">
        <f t="shared" si="1541"/>
        <v>1.532149426916839E-4</v>
      </c>
      <c r="AD984">
        <f t="shared" si="1542"/>
        <v>0.04</v>
      </c>
      <c r="AE984">
        <f t="shared" si="1543"/>
        <v>102.14329512778927</v>
      </c>
      <c r="AF984">
        <f t="shared" si="1544"/>
        <v>0</v>
      </c>
      <c r="AG984">
        <f t="shared" si="1545"/>
        <v>3.8303735672920976E-3</v>
      </c>
      <c r="AH984">
        <f t="shared" si="1546"/>
        <v>1</v>
      </c>
      <c r="AI984">
        <f t="shared" si="1547"/>
        <v>0</v>
      </c>
      <c r="AJ984">
        <f>0</f>
        <v>0</v>
      </c>
      <c r="AK984">
        <f>0</f>
        <v>0</v>
      </c>
      <c r="AL984">
        <f>(((2*Parameters!$C$15))/(((2*Parameters!$C$15))^2+((2*(C984*Parameters!$C$14-1/(C984*Parameters!$C$13))))^2))</f>
        <v>3.8575015417538883E-2</v>
      </c>
      <c r="AM984">
        <f>(-((2*(C984*Parameters!$C$14-1/(C984*Parameters!$C$13))))/(((2*Parameters!$C$15))^2+((2*(C984*Parameters!$C$14-1/(C984*Parameters!$C$13))))^2))</f>
        <v>-0.98126823734594026</v>
      </c>
      <c r="AN984">
        <f t="shared" si="1548"/>
        <v>100.84026718963506</v>
      </c>
      <c r="AO984">
        <f t="shared" si="1549"/>
        <v>3.9010816698015494</v>
      </c>
      <c r="AP984">
        <f t="shared" si="1550"/>
        <v>0.04</v>
      </c>
      <c r="AQ984">
        <f t="shared" si="1551"/>
        <v>102.14329512778927</v>
      </c>
      <c r="AR984">
        <f t="shared" si="1552"/>
        <v>3.8575015417538883E-2</v>
      </c>
      <c r="AS984">
        <f t="shared" si="1553"/>
        <v>-0.97743786377864816</v>
      </c>
      <c r="AT984">
        <f t="shared" si="1554"/>
        <v>1</v>
      </c>
      <c r="AU984">
        <f t="shared" si="1555"/>
        <v>0</v>
      </c>
      <c r="AV984">
        <f>2*Parameters!$C$17</f>
        <v>0.04</v>
      </c>
      <c r="AW984">
        <f>2*C984*Parameters!$C$16</f>
        <v>102.14329512778927</v>
      </c>
      <c r="AX984">
        <f>0</f>
        <v>0</v>
      </c>
      <c r="AY984">
        <f>0</f>
        <v>0</v>
      </c>
      <c r="AZ984">
        <f t="shared" si="1556"/>
        <v>100.84026718963506</v>
      </c>
      <c r="BA984">
        <f t="shared" si="1557"/>
        <v>3.9010816698015494</v>
      </c>
      <c r="BB984">
        <f t="shared" si="1558"/>
        <v>-394.39572562856324</v>
      </c>
      <c r="BC984">
        <f t="shared" si="1559"/>
        <v>10402.456510710601</v>
      </c>
      <c r="BD984">
        <f t="shared" si="1560"/>
        <v>3.8575015417538883E-2</v>
      </c>
      <c r="BE984">
        <f t="shared" si="1561"/>
        <v>-0.97743786377864816</v>
      </c>
      <c r="BF984">
        <f t="shared" si="1562"/>
        <v>100.84026718963506</v>
      </c>
      <c r="BG984">
        <f t="shared" si="1563"/>
        <v>3.9010816698015494</v>
      </c>
      <c r="BH984">
        <f>0</f>
        <v>0</v>
      </c>
      <c r="BI984">
        <f>0</f>
        <v>0</v>
      </c>
      <c r="BJ984">
        <f>0</f>
        <v>0</v>
      </c>
      <c r="BK984">
        <f>C984*(Parameters!$C$19+Parameters!$C$18/2)</f>
        <v>3.8303735672920976E-3</v>
      </c>
      <c r="BL984">
        <f t="shared" si="1564"/>
        <v>60.994972736103584</v>
      </c>
      <c r="BM984">
        <f t="shared" si="1565"/>
        <v>2.3903987073009141</v>
      </c>
      <c r="BN984">
        <f t="shared" si="1566"/>
        <v>-394.39572562856324</v>
      </c>
      <c r="BO984">
        <f t="shared" si="1567"/>
        <v>10402.456510710601</v>
      </c>
      <c r="BP984">
        <f t="shared" si="1568"/>
        <v>2.3632415305683309E-2</v>
      </c>
      <c r="BQ984">
        <f t="shared" si="1569"/>
        <v>-0.59118196981679749</v>
      </c>
      <c r="BR984">
        <f t="shared" si="1570"/>
        <v>100.84026718963506</v>
      </c>
      <c r="BS984">
        <f t="shared" si="1571"/>
        <v>3.9010816698015494</v>
      </c>
      <c r="BT984">
        <f>2*((((Parameters!$C$21)/((Parameters!$C$21)^2+(C984*Parameters!$C$20)^2)))/((((Parameters!$C$21)/((Parameters!$C$21)^2+(C984*Parameters!$C$20)^2)))^2+((-(C984*Parameters!$C$20)/((Parameters!$C$21)^2+(C984*Parameters!$C$20)^2)+C984*Parameters!$C$22))^2))</f>
        <v>3.12298835455291</v>
      </c>
      <c r="BU984">
        <f>2*(-((-(C984*Parameters!$C$20)/((Parameters!$C$21)^2+(C984*Parameters!$C$20)^2)+C984*Parameters!$C$22))/((((Parameters!$C$21)/((Parameters!$C$21)^2+(C984*Parameters!$C$20)^2)))^2+((-(C984*Parameters!$C$20)/((Parameters!$C$21)^2+(C984*Parameters!$C$20)^2)+C984*Parameters!$C$22))^2))</f>
        <v>61372.520961077404</v>
      </c>
      <c r="BV984">
        <f>0</f>
        <v>0</v>
      </c>
      <c r="BW984">
        <f>0</f>
        <v>0</v>
      </c>
      <c r="BX984">
        <f t="shared" si="1572"/>
        <v>60.994972736103584</v>
      </c>
      <c r="BY984">
        <f t="shared" si="1573"/>
        <v>2.3903987073009141</v>
      </c>
      <c r="BZ984">
        <f t="shared" si="1574"/>
        <v>-146908.70390524511</v>
      </c>
      <c r="CA984">
        <f t="shared" si="1575"/>
        <v>3753825.1644648979</v>
      </c>
      <c r="CB984">
        <f t="shared" si="1576"/>
        <v>2.3632415305683309E-2</v>
      </c>
      <c r="CC984">
        <f t="shared" si="1577"/>
        <v>-0.59118196981679749</v>
      </c>
      <c r="CD984">
        <f t="shared" si="1578"/>
        <v>36383.241905339855</v>
      </c>
      <c r="CE984">
        <f t="shared" si="1579"/>
        <v>1452.4357309715774</v>
      </c>
      <c r="CF984">
        <f>0</f>
        <v>0</v>
      </c>
      <c r="CG984">
        <f>0</f>
        <v>0</v>
      </c>
      <c r="CH984">
        <f>(((Parameters!$C$25))/(((Parameters!$C$25))^2+((C984*Parameters!$C$24-1/(C984*Parameters!$C$23)))^2))+(((Parameters!$C$29+Parameters!$C$28))/(((Parameters!$C$29+Parameters!$C$28))^2+((C984*Parameters!$C$27-1/(C984*Parameters!$C$26)))^2))</f>
        <v>0.15725148883743764</v>
      </c>
      <c r="CI984">
        <f>(-((C984*Parameters!$C$24-1/(C984*Parameters!$C$23)))/(((Parameters!$C$25))^2+((C984*Parameters!$C$24-1/(C984*Parameters!$C$23)))^2))+(-((C984*Parameters!$C$27-1/(C984*Parameters!$C$26)))/(((Parameters!$C$29+Parameters!$C$28))^2+((C984*Parameters!$C$27-1/(C984*Parameters!$C$26)))^2))</f>
        <v>-2.1301488915670355</v>
      </c>
      <c r="CJ984">
        <f t="shared" si="1580"/>
        <v>7973165.8957818048</v>
      </c>
      <c r="CK984">
        <f t="shared" si="1581"/>
        <v>903234.39913155942</v>
      </c>
      <c r="CL984">
        <f t="shared" si="1582"/>
        <v>-146908.70390524511</v>
      </c>
      <c r="CM984">
        <f t="shared" si="1583"/>
        <v>3753825.1644648979</v>
      </c>
      <c r="CN984">
        <f t="shared" si="1584"/>
        <v>8815.2469531641127</v>
      </c>
      <c r="CO984">
        <f t="shared" si="1585"/>
        <v>-77273.915917108854</v>
      </c>
      <c r="CP984">
        <f t="shared" si="1586"/>
        <v>36383.241905339855</v>
      </c>
      <c r="CQ984">
        <f t="shared" si="1587"/>
        <v>1452.4357309715774</v>
      </c>
      <c r="CR984">
        <f>2*((((Parameters!$C$31)/((Parameters!$C$31)^2+(C984*Parameters!$C$30)^2)))/((((Parameters!$C$31)/((Parameters!$C$31)^2+(C984*Parameters!$C$30)^2)))^2+((-(C984*Parameters!$C$30)/((Parameters!$C$31)^2+(C984*Parameters!$C$30)^2)+C984*Parameters!$C$32))^2))</f>
        <v>0.12327551876527286</v>
      </c>
      <c r="CS984">
        <f>2*(-((-(C984*Parameters!$C$30)/((Parameters!$C$31)^2+(C984*Parameters!$C$30)^2)+C984*Parameters!$C$32))/((((Parameters!$C$31)/((Parameters!$C$31)^2+(C984*Parameters!$C$30)^2)))^2+((-(C984*Parameters!$C$30)/((Parameters!$C$31)^2+(C984*Parameters!$C$30)^2)+C984*Parameters!$C$32))^2))</f>
        <v>5917.4177154679774</v>
      </c>
      <c r="CT984">
        <f>0</f>
        <v>0</v>
      </c>
      <c r="CU984">
        <f>0</f>
        <v>0</v>
      </c>
      <c r="CV984">
        <f t="shared" si="1588"/>
        <v>7973165.8957818048</v>
      </c>
      <c r="CW984">
        <f t="shared" si="1589"/>
        <v>903234.39913155942</v>
      </c>
      <c r="CX984">
        <f t="shared" si="1590"/>
        <v>-5343979247.1830654</v>
      </c>
      <c r="CY984">
        <f t="shared" si="1591"/>
        <v>47184418291.917938</v>
      </c>
      <c r="CZ984">
        <f t="shared" si="1592"/>
        <v>8815.2469531641127</v>
      </c>
      <c r="DA984">
        <f t="shared" si="1593"/>
        <v>-77273.915917108854</v>
      </c>
      <c r="DB984">
        <f t="shared" si="1594"/>
        <v>457299508.93752939</v>
      </c>
      <c r="DC984">
        <f t="shared" si="1595"/>
        <v>52155424.940537699</v>
      </c>
      <c r="DD984">
        <f>0</f>
        <v>0</v>
      </c>
      <c r="DE984">
        <f>0</f>
        <v>0</v>
      </c>
      <c r="DF984">
        <f>(((Parameters!$C$35))/(((Parameters!$C$35))^2+((C984*Parameters!$C$34-1/(C984*Parameters!$C$33)))^2))+(((Parameters!$C$39+Parameters!$C$38))/(((Parameters!$C$39+Parameters!$C$38))^2+((C984*Parameters!$C$37-1/(C984*Parameters!$C$36)))^2))</f>
        <v>0.15725148883743764</v>
      </c>
      <c r="DG984">
        <f>(-((C984*Parameters!$C$34-1/(C984*Parameters!$C$33)))/(((Parameters!$C$35))^2+((C984*Parameters!$C$34-1/(C984*Parameters!$C$33)))^2))+(-((C984*Parameters!$C$37-1/(C984*Parameters!$C$36)))/(((Parameters!$C$39+Parameters!$C$38))^2+((C984*Parameters!$C$37-1/(C984*Parameters!$C$36)))^2))</f>
        <v>-2.1301488915670355</v>
      </c>
      <c r="DH984">
        <f t="shared" si="1596"/>
        <v>99677460796.724213</v>
      </c>
      <c r="DI984">
        <f t="shared" si="1597"/>
        <v>18804194730.675903</v>
      </c>
      <c r="DJ984">
        <f t="shared" si="1598"/>
        <v>-5343979247.1830654</v>
      </c>
      <c r="DK984">
        <f t="shared" si="1599"/>
        <v>47184418291.917938</v>
      </c>
      <c r="DL984">
        <f t="shared" si="1600"/>
        <v>183018664.49830288</v>
      </c>
      <c r="DM984">
        <f t="shared" si="1601"/>
        <v>-965991797.77049625</v>
      </c>
      <c r="DN984">
        <f t="shared" si="1602"/>
        <v>457299508.93752939</v>
      </c>
      <c r="DO984">
        <f t="shared" si="1603"/>
        <v>52155424.940537699</v>
      </c>
      <c r="DP984">
        <f>2*((((Parameters!$C$41)/((Parameters!$C$41)^2+(C984*(Parameters!$C$40*(1-Parameters!$C$42)))^2)))/((((Parameters!$C$41)/((Parameters!$C$41)^2+(C984*(Parameters!$C$40*(1-Parameters!$C$42)))^2)))^2+((-(C984*(Parameters!$C$40*(1-Parameters!$C$42)))/((Parameters!$C$41)^2+(C984*(Parameters!$C$40*(1-Parameters!$C$42)))^2)+C984*Parameters!$C$43))^2))</f>
        <v>0.21661869443400256</v>
      </c>
      <c r="DQ984">
        <f>2*(-((-(C984*(Parameters!$C$40*(1-Parameters!$C$42)))/((Parameters!$C$41)^2+(C984*(Parameters!$C$40*(1-Parameters!$C$42)))^2)+C984*Parameters!$C$43))/((((Parameters!$C$41)/((Parameters!$C$41)^2+(C984*(Parameters!$C$40*(1-Parameters!$C$42)))^2)))^2+((-(C984*(Parameters!$C$40*(1-Parameters!$C$42)))/((Parameters!$C$41)^2+(C984*(Parameters!$C$40*(1-Parameters!$C$42)))^2)+C984*Parameters!$C$43))^2))</f>
        <v>318.90702065266964</v>
      </c>
      <c r="DR984">
        <f>0</f>
        <v>0</v>
      </c>
      <c r="DS984">
        <f>0</f>
        <v>0</v>
      </c>
      <c r="DT984">
        <f t="shared" si="1604"/>
        <v>99677460796.724213</v>
      </c>
      <c r="DU984">
        <f t="shared" si="1605"/>
        <v>18804194730.675903</v>
      </c>
      <c r="DV984">
        <f t="shared" si="1606"/>
        <v>-5980541695157.3828</v>
      </c>
      <c r="DW984">
        <f t="shared" si="1607"/>
        <v>31839099807310.957</v>
      </c>
      <c r="DX984">
        <f t="shared" si="1608"/>
        <v>183018664.49830288</v>
      </c>
      <c r="DY984">
        <f t="shared" si="1609"/>
        <v>-965991797.77049625</v>
      </c>
      <c r="DZ984">
        <f t="shared" si="1610"/>
        <v>308558510975.00336</v>
      </c>
      <c r="EA984">
        <f t="shared" si="1611"/>
        <v>58208840561.857826</v>
      </c>
      <c r="EB984">
        <f>0</f>
        <v>0</v>
      </c>
      <c r="EC984">
        <f>0</f>
        <v>0</v>
      </c>
      <c r="ED984">
        <f>0</f>
        <v>0</v>
      </c>
      <c r="EE984">
        <f>C984*Parameters!$C$44</f>
        <v>5.1071647563894634E-4</v>
      </c>
      <c r="EF984">
        <f t="shared" si="1612"/>
        <v>83416707955.617706</v>
      </c>
      <c r="EG984">
        <f t="shared" si="1613"/>
        <v>15749833553.713356</v>
      </c>
      <c r="EH984">
        <f t="shared" si="1614"/>
        <v>-5980541695157.3828</v>
      </c>
      <c r="EI984">
        <f t="shared" si="1615"/>
        <v>31839099807310.957</v>
      </c>
      <c r="EJ984">
        <f t="shared" si="1616"/>
        <v>153290450.59552151</v>
      </c>
      <c r="EK984">
        <f t="shared" si="1617"/>
        <v>-808405882.51694143</v>
      </c>
      <c r="EL984">
        <f t="shared" si="1618"/>
        <v>308558510975.00336</v>
      </c>
      <c r="EM984">
        <f t="shared" si="1619"/>
        <v>58208840561.857826</v>
      </c>
      <c r="EN984">
        <f>0</f>
        <v>0</v>
      </c>
      <c r="EO984">
        <f>0</f>
        <v>0</v>
      </c>
      <c r="EP984">
        <f>(((2*Parameters!$C$47))/(((2*Parameters!$C$47))^2+((2*(C984*Parameters!$C$46-1/(C984*Parameters!$C$45))))^2))</f>
        <v>1.420796874212571E-4</v>
      </c>
      <c r="EQ984">
        <f>(-((2*(C984*Parameters!$C$46-1/(C984*Parameters!$C$45))))/(((2*Parameters!$C$47))^2+((2*(C984*Parameters!$C$46-1/(C984*Parameters!$C$45))))^2))</f>
        <v>5.9598422788643073E-2</v>
      </c>
      <c r="ER984">
        <f t="shared" si="1620"/>
        <v>-1814993137064.9626</v>
      </c>
      <c r="ES984">
        <f t="shared" si="1621"/>
        <v>-336157329550.98749</v>
      </c>
      <c r="ET984">
        <f t="shared" si="1622"/>
        <v>-5980541695157.3828</v>
      </c>
      <c r="EU984">
        <f t="shared" si="1623"/>
        <v>31839099807310.957</v>
      </c>
      <c r="EV984">
        <f t="shared" si="1624"/>
        <v>-3272024742.4562998</v>
      </c>
      <c r="EW984">
        <f t="shared" si="1625"/>
        <v>17589465003.477654</v>
      </c>
      <c r="EX984">
        <f t="shared" si="1626"/>
        <v>308558510975.00336</v>
      </c>
      <c r="EY984">
        <f t="shared" si="1627"/>
        <v>58208840561.857826</v>
      </c>
      <c r="EZ984">
        <f>(ER984+ET984/Parameters!$C$6+Parameters!$C$7*(EV984+EX984/Parameters!$C$6))</f>
        <v>-2023011978635.6543</v>
      </c>
      <c r="FA984">
        <f>(ES984+EU984/Parameters!$C$6+Parameters!$C$7*(EW984+EY984/Parameters!$C$6))</f>
        <v>771289620268.52393</v>
      </c>
      <c r="FB984">
        <f t="shared" si="1628"/>
        <v>-246.7093805133662</v>
      </c>
      <c r="FC984">
        <f t="shared" si="1629"/>
        <v>4.6188193261776349E-13</v>
      </c>
      <c r="FD984">
        <f>(ER984+ET984/Parameters!$C$6+Parameters!$C$8*(EV984+EX984/Parameters!$C$6))</f>
        <v>-1649989718410.6375</v>
      </c>
      <c r="FE984">
        <f>(ES984+EU984/Parameters!$C$6+Parameters!$C$8*(EW984+EY984/Parameters!$C$6))</f>
        <v>1751995636636.9419</v>
      </c>
      <c r="FF984">
        <f t="shared" si="1630"/>
        <v>-247.62825162623815</v>
      </c>
      <c r="FG984">
        <f t="shared" si="1631"/>
        <v>4.1551568154739694E-13</v>
      </c>
    </row>
    <row r="985" spans="1:163" x14ac:dyDescent="0.15">
      <c r="A985">
        <f>Parameters!$C$2*(Parameters!$C$3/Parameters!$C$2)^((ROW()-2)/(Parameters!$C$4-1))</f>
        <v>8222426.4994707191</v>
      </c>
      <c r="B985">
        <f t="shared" si="1530"/>
        <v>6.915</v>
      </c>
      <c r="C985">
        <f t="shared" si="1531"/>
        <v>51663029.370838501</v>
      </c>
      <c r="D985">
        <f>1</f>
        <v>1</v>
      </c>
      <c r="E985">
        <f>0</f>
        <v>0</v>
      </c>
      <c r="F985">
        <f>0</f>
        <v>0</v>
      </c>
      <c r="G985">
        <f>0</f>
        <v>0</v>
      </c>
      <c r="H985">
        <f>0</f>
        <v>0</v>
      </c>
      <c r="I985">
        <f>0</f>
        <v>0</v>
      </c>
      <c r="J985">
        <f>1</f>
        <v>1</v>
      </c>
      <c r="K985">
        <f>0</f>
        <v>0</v>
      </c>
      <c r="L985">
        <f>2*Parameters!$C$10</f>
        <v>0.04</v>
      </c>
      <c r="M985">
        <f>2*C985*Parameters!$C$9</f>
        <v>103.326058741677</v>
      </c>
      <c r="N985">
        <f>0</f>
        <v>0</v>
      </c>
      <c r="O985">
        <f>0</f>
        <v>0</v>
      </c>
      <c r="P985">
        <f t="shared" si="1532"/>
        <v>1</v>
      </c>
      <c r="Q985">
        <f t="shared" si="1533"/>
        <v>0</v>
      </c>
      <c r="R985">
        <f t="shared" si="1534"/>
        <v>0.04</v>
      </c>
      <c r="S985">
        <f t="shared" si="1535"/>
        <v>103.326058741677</v>
      </c>
      <c r="T985">
        <f t="shared" si="1536"/>
        <v>0</v>
      </c>
      <c r="U985">
        <f t="shared" si="1537"/>
        <v>0</v>
      </c>
      <c r="V985">
        <f t="shared" si="1538"/>
        <v>1</v>
      </c>
      <c r="W985">
        <f t="shared" si="1539"/>
        <v>0</v>
      </c>
      <c r="X985">
        <f>0</f>
        <v>0</v>
      </c>
      <c r="Y985">
        <f>0</f>
        <v>0</v>
      </c>
      <c r="Z985">
        <f>0</f>
        <v>0</v>
      </c>
      <c r="AA985">
        <f>C985*(Parameters!$C$12+Parameters!$C$11/2)</f>
        <v>3.8747272028128877E-3</v>
      </c>
      <c r="AB985">
        <f t="shared" si="1540"/>
        <v>0.59963970943418177</v>
      </c>
      <c r="AC985">
        <f t="shared" si="1541"/>
        <v>1.5498908811251551E-4</v>
      </c>
      <c r="AD985">
        <f t="shared" si="1542"/>
        <v>0.04</v>
      </c>
      <c r="AE985">
        <f t="shared" si="1543"/>
        <v>103.326058741677</v>
      </c>
      <c r="AF985">
        <f t="shared" si="1544"/>
        <v>0</v>
      </c>
      <c r="AG985">
        <f t="shared" si="1545"/>
        <v>3.8747272028128877E-3</v>
      </c>
      <c r="AH985">
        <f t="shared" si="1546"/>
        <v>1</v>
      </c>
      <c r="AI985">
        <f t="shared" si="1547"/>
        <v>0</v>
      </c>
      <c r="AJ985">
        <f>0</f>
        <v>0</v>
      </c>
      <c r="AK985">
        <f>0</f>
        <v>0</v>
      </c>
      <c r="AL985">
        <f>(((2*Parameters!$C$15))/(((2*Parameters!$C$15))^2+((2*(C985*Parameters!$C$14-1/(C985*Parameters!$C$13))))^2))</f>
        <v>3.7691670578043374E-2</v>
      </c>
      <c r="AM985">
        <f>(-((2*(C985*Parameters!$C$14-1/(C985*Parameters!$C$13))))/(((2*Parameters!$C$15))^2+((2*(C985*Parameters!$C$14-1/(C985*Parameters!$C$13))))^2))</f>
        <v>-0.96998510422589512</v>
      </c>
      <c r="AN985">
        <f t="shared" si="1548"/>
        <v>100.82588523405383</v>
      </c>
      <c r="AO985">
        <f t="shared" si="1549"/>
        <v>3.8558873531379252</v>
      </c>
      <c r="AP985">
        <f t="shared" si="1550"/>
        <v>0.04</v>
      </c>
      <c r="AQ985">
        <f t="shared" si="1551"/>
        <v>103.326058741677</v>
      </c>
      <c r="AR985">
        <f t="shared" si="1552"/>
        <v>3.7691670578043374E-2</v>
      </c>
      <c r="AS985">
        <f t="shared" si="1553"/>
        <v>-0.96611037702308222</v>
      </c>
      <c r="AT985">
        <f t="shared" si="1554"/>
        <v>1</v>
      </c>
      <c r="AU985">
        <f t="shared" si="1555"/>
        <v>0</v>
      </c>
      <c r="AV985">
        <f>2*Parameters!$C$17</f>
        <v>0.04</v>
      </c>
      <c r="AW985">
        <f>2*C985*Parameters!$C$16</f>
        <v>103.326058741677</v>
      </c>
      <c r="AX985">
        <f>0</f>
        <v>0</v>
      </c>
      <c r="AY985">
        <f>0</f>
        <v>0</v>
      </c>
      <c r="AZ985">
        <f t="shared" si="1556"/>
        <v>100.82588523405383</v>
      </c>
      <c r="BA985">
        <f t="shared" si="1557"/>
        <v>3.8558873531379252</v>
      </c>
      <c r="BB985">
        <f t="shared" si="1558"/>
        <v>-394.34060774225657</v>
      </c>
      <c r="BC985">
        <f t="shared" si="1559"/>
        <v>10521.421634611232</v>
      </c>
      <c r="BD985">
        <f t="shared" si="1560"/>
        <v>3.7691670578043374E-2</v>
      </c>
      <c r="BE985">
        <f t="shared" si="1561"/>
        <v>-0.96611037702308222</v>
      </c>
      <c r="BF985">
        <f t="shared" si="1562"/>
        <v>100.82588523405383</v>
      </c>
      <c r="BG985">
        <f t="shared" si="1563"/>
        <v>3.8558873531379252</v>
      </c>
      <c r="BH985">
        <f>0</f>
        <v>0</v>
      </c>
      <c r="BI985">
        <f>0</f>
        <v>0</v>
      </c>
      <c r="BJ985">
        <f>0</f>
        <v>0</v>
      </c>
      <c r="BK985">
        <f>C985*(Parameters!$C$19+Parameters!$C$18/2)</f>
        <v>3.8747272028128877E-3</v>
      </c>
      <c r="BL985">
        <f t="shared" si="1564"/>
        <v>60.058246614161654</v>
      </c>
      <c r="BM985">
        <f t="shared" si="1565"/>
        <v>2.327925073145237</v>
      </c>
      <c r="BN985">
        <f t="shared" si="1566"/>
        <v>-394.34060774225657</v>
      </c>
      <c r="BO985">
        <f t="shared" si="1567"/>
        <v>10521.421634611232</v>
      </c>
      <c r="BP985">
        <f t="shared" si="1568"/>
        <v>2.2751158959857673E-2</v>
      </c>
      <c r="BQ985">
        <f t="shared" si="1569"/>
        <v>-0.57543757675900364</v>
      </c>
      <c r="BR985">
        <f t="shared" si="1570"/>
        <v>100.82588523405383</v>
      </c>
      <c r="BS985">
        <f t="shared" si="1571"/>
        <v>3.8558873531379252</v>
      </c>
      <c r="BT985">
        <f>2*((((Parameters!$C$21)/((Parameters!$C$21)^2+(C985*Parameters!$C$20)^2)))/((((Parameters!$C$21)/((Parameters!$C$21)^2+(C985*Parameters!$C$20)^2)))^2+((-(C985*Parameters!$C$20)/((Parameters!$C$21)^2+(C985*Parameters!$C$20)^2)+C985*Parameters!$C$22))^2))</f>
        <v>4.673260177840616</v>
      </c>
      <c r="BU985">
        <f>2*(-((-(C985*Parameters!$C$20)/((Parameters!$C$21)^2+(C985*Parameters!$C$20)^2)+C985*Parameters!$C$22))/((((Parameters!$C$21)/((Parameters!$C$21)^2+(C985*Parameters!$C$20)^2)))^2+((-(C985*Parameters!$C$20)/((Parameters!$C$21)^2+(C985*Parameters!$C$20)^2)+C985*Parameters!$C$22))^2))</f>
        <v>75944.925514742237</v>
      </c>
      <c r="BV985">
        <f>0</f>
        <v>0</v>
      </c>
      <c r="BW985">
        <f>0</f>
        <v>0</v>
      </c>
      <c r="BX985">
        <f t="shared" si="1572"/>
        <v>60.058246614161654</v>
      </c>
      <c r="BY985">
        <f t="shared" si="1573"/>
        <v>2.327925073145237</v>
      </c>
      <c r="BZ985">
        <f t="shared" si="1574"/>
        <v>-176907.76907940526</v>
      </c>
      <c r="CA985">
        <f t="shared" si="1575"/>
        <v>4571651.3662926797</v>
      </c>
      <c r="CB985">
        <f t="shared" si="1576"/>
        <v>2.2751158959857673E-2</v>
      </c>
      <c r="CC985">
        <f t="shared" si="1577"/>
        <v>-0.57543757675900364</v>
      </c>
      <c r="CD985">
        <f t="shared" si="1578"/>
        <v>43802.496112665525</v>
      </c>
      <c r="CE985">
        <f t="shared" si="1579"/>
        <v>1729.0017904212884</v>
      </c>
      <c r="CF985">
        <f>0</f>
        <v>0</v>
      </c>
      <c r="CG985">
        <f>0</f>
        <v>0</v>
      </c>
      <c r="CH985">
        <f>(((Parameters!$C$25))/(((Parameters!$C$25))^2+((C985*Parameters!$C$24-1/(C985*Parameters!$C$23)))^2))+(((Parameters!$C$29+Parameters!$C$28))/(((Parameters!$C$29+Parameters!$C$28))^2+((C985*Parameters!$C$27-1/(C985*Parameters!$C$26)))^2))</f>
        <v>0.15483107044681602</v>
      </c>
      <c r="CI985">
        <f>(-((C985*Parameters!$C$24-1/(C985*Parameters!$C$23)))/(((Parameters!$C$25))^2+((C985*Parameters!$C$24-1/(C985*Parameters!$C$23)))^2))+(-((C985*Parameters!$C$27-1/(C985*Parameters!$C$26)))/(((Parameters!$C$29+Parameters!$C$28))^2+((C985*Parameters!$C$27-1/(C985*Parameters!$C$26)))^2))</f>
        <v>-2.1016744892422139</v>
      </c>
      <c r="CJ985">
        <f t="shared" si="1580"/>
        <v>9580792.2892363295</v>
      </c>
      <c r="CK985">
        <f t="shared" si="1581"/>
        <v>1079638.5479007564</v>
      </c>
      <c r="CL985">
        <f t="shared" si="1582"/>
        <v>-176907.76907940526</v>
      </c>
      <c r="CM985">
        <f t="shared" si="1583"/>
        <v>4571651.3662926797</v>
      </c>
      <c r="CN985">
        <f t="shared" si="1584"/>
        <v>10415.809067307995</v>
      </c>
      <c r="CO985">
        <f t="shared" si="1585"/>
        <v>-91791.460884681757</v>
      </c>
      <c r="CP985">
        <f t="shared" si="1586"/>
        <v>43802.496112665525</v>
      </c>
      <c r="CQ985">
        <f t="shared" si="1587"/>
        <v>1729.0017904212884</v>
      </c>
      <c r="CR985">
        <f>2*((((Parameters!$C$31)/((Parameters!$C$31)^2+(C985*Parameters!$C$30)^2)))/((((Parameters!$C$31)/((Parameters!$C$31)^2+(C985*Parameters!$C$30)^2)))^2+((-(C985*Parameters!$C$30)/((Parameters!$C$31)^2+(C985*Parameters!$C$30)^2)+C985*Parameters!$C$32))^2))</f>
        <v>0.12773175141993443</v>
      </c>
      <c r="CS985">
        <f>2*(-((-(C985*Parameters!$C$30)/((Parameters!$C$31)^2+(C985*Parameters!$C$30)^2)+C985*Parameters!$C$32))/((((Parameters!$C$31)/((Parameters!$C$31)^2+(C985*Parameters!$C$30)^2)))^2+((-(C985*Parameters!$C$30)/((Parameters!$C$31)^2+(C985*Parameters!$C$30)^2)+C985*Parameters!$C$32))^2))</f>
        <v>6093.1692506286945</v>
      </c>
      <c r="CT985">
        <f>0</f>
        <v>0</v>
      </c>
      <c r="CU985">
        <f>0</f>
        <v>0</v>
      </c>
      <c r="CV985">
        <f t="shared" si="1588"/>
        <v>9580792.2892363295</v>
      </c>
      <c r="CW985">
        <f t="shared" si="1589"/>
        <v>1079638.5479007564</v>
      </c>
      <c r="CX985">
        <f t="shared" si="1590"/>
        <v>-6577373538.2522888</v>
      </c>
      <c r="CY985">
        <f t="shared" si="1591"/>
        <v>58382098528.924225</v>
      </c>
      <c r="CZ985">
        <f t="shared" si="1592"/>
        <v>10415.809067307995</v>
      </c>
      <c r="DA985">
        <f t="shared" si="1593"/>
        <v>-91791.460884681757</v>
      </c>
      <c r="DB985">
        <f t="shared" si="1594"/>
        <v>559346039.85847676</v>
      </c>
      <c r="DC985">
        <f t="shared" si="1595"/>
        <v>63455291.847066842</v>
      </c>
      <c r="DD985">
        <f>0</f>
        <v>0</v>
      </c>
      <c r="DE985">
        <f>0</f>
        <v>0</v>
      </c>
      <c r="DF985">
        <f>(((Parameters!$C$35))/(((Parameters!$C$35))^2+((C985*Parameters!$C$34-1/(C985*Parameters!$C$33)))^2))+(((Parameters!$C$39+Parameters!$C$38))/(((Parameters!$C$39+Parameters!$C$38))^2+((C985*Parameters!$C$37-1/(C985*Parameters!$C$36)))^2))</f>
        <v>0.15483107044681602</v>
      </c>
      <c r="DG985">
        <f>(-((C985*Parameters!$C$34-1/(C985*Parameters!$C$33)))/(((Parameters!$C$35))^2+((C985*Parameters!$C$34-1/(C985*Parameters!$C$33)))^2))+(-((C985*Parameters!$C$37-1/(C985*Parameters!$C$36)))/(((Parameters!$C$39+Parameters!$C$38))^2+((C985*Parameters!$C$37-1/(C985*Parameters!$C$36)))^2))</f>
        <v>-2.1016744892422139</v>
      </c>
      <c r="DH985">
        <f t="shared" si="1596"/>
        <v>121691366113.29849</v>
      </c>
      <c r="DI985">
        <f t="shared" si="1597"/>
        <v>22863940620.274353</v>
      </c>
      <c r="DJ985">
        <f t="shared" si="1598"/>
        <v>-6577373538.2522888</v>
      </c>
      <c r="DK985">
        <f t="shared" si="1599"/>
        <v>58382098528.924225</v>
      </c>
      <c r="DL985">
        <f t="shared" si="1600"/>
        <v>219976929.99294251</v>
      </c>
      <c r="DM985">
        <f t="shared" si="1601"/>
        <v>-1165830243.3279071</v>
      </c>
      <c r="DN985">
        <f t="shared" si="1602"/>
        <v>559346039.85847676</v>
      </c>
      <c r="DO985">
        <f t="shared" si="1603"/>
        <v>63455291.847066842</v>
      </c>
      <c r="DP985">
        <f>2*((((Parameters!$C$41)/((Parameters!$C$41)^2+(C985*(Parameters!$C$40*(1-Parameters!$C$42)))^2)))/((((Parameters!$C$41)/((Parameters!$C$41)^2+(C985*(Parameters!$C$40*(1-Parameters!$C$42)))^2)))^2+((-(C985*(Parameters!$C$40*(1-Parameters!$C$42)))/((Parameters!$C$41)^2+(C985*(Parameters!$C$40*(1-Parameters!$C$42)))^2)+C985*Parameters!$C$43))^2))</f>
        <v>0.21703017882729597</v>
      </c>
      <c r="DQ985">
        <f>2*(-((-(C985*(Parameters!$C$40*(1-Parameters!$C$42)))/((Parameters!$C$41)^2+(C985*(Parameters!$C$40*(1-Parameters!$C$42)))^2)+C985*Parameters!$C$43))/((((Parameters!$C$41)/((Parameters!$C$41)^2+(C985*(Parameters!$C$40*(1-Parameters!$C$42)))^2)))^2+((-(C985*(Parameters!$C$40*(1-Parameters!$C$42)))/((Parameters!$C$41)^2+(C985*(Parameters!$C$40*(1-Parameters!$C$42)))^2)+C985*Parameters!$C$43))^2))</f>
        <v>322.90604647815849</v>
      </c>
      <c r="DR985">
        <f>0</f>
        <v>0</v>
      </c>
      <c r="DS985">
        <f>0</f>
        <v>0</v>
      </c>
      <c r="DT985">
        <f t="shared" si="1604"/>
        <v>121691366113.29849</v>
      </c>
      <c r="DU985">
        <f t="shared" si="1605"/>
        <v>22863940620.274353</v>
      </c>
      <c r="DV985">
        <f t="shared" si="1606"/>
        <v>-7363071347193.1113</v>
      </c>
      <c r="DW985">
        <f t="shared" si="1607"/>
        <v>39358222185821.805</v>
      </c>
      <c r="DX985">
        <f t="shared" si="1608"/>
        <v>219976929.99294251</v>
      </c>
      <c r="DY985">
        <f t="shared" si="1609"/>
        <v>-1165830243.3279071</v>
      </c>
      <c r="DZ985">
        <f t="shared" si="1610"/>
        <v>377060722409.9967</v>
      </c>
      <c r="EA985">
        <f t="shared" si="1611"/>
        <v>70842315726.079041</v>
      </c>
      <c r="EB985">
        <f>0</f>
        <v>0</v>
      </c>
      <c r="EC985">
        <f>0</f>
        <v>0</v>
      </c>
      <c r="ED985">
        <f>0</f>
        <v>0</v>
      </c>
      <c r="EE985">
        <f>C985*Parameters!$C$44</f>
        <v>5.16630293708385E-4</v>
      </c>
      <c r="EF985">
        <f t="shared" si="1612"/>
        <v>101357716225.5975</v>
      </c>
      <c r="EG985">
        <f t="shared" si="1613"/>
        <v>19059954907.578182</v>
      </c>
      <c r="EH985">
        <f t="shared" si="1614"/>
        <v>-7363071347193.1113</v>
      </c>
      <c r="EI985">
        <f t="shared" si="1615"/>
        <v>39358222185821.805</v>
      </c>
      <c r="EJ985">
        <f t="shared" si="1616"/>
        <v>183377643.61239615</v>
      </c>
      <c r="EK985">
        <f t="shared" si="1617"/>
        <v>-971029251.5633347</v>
      </c>
      <c r="EL985">
        <f t="shared" si="1618"/>
        <v>377060722409.9967</v>
      </c>
      <c r="EM985">
        <f t="shared" si="1619"/>
        <v>70842315726.079041</v>
      </c>
      <c r="EN985">
        <f>0</f>
        <v>0</v>
      </c>
      <c r="EO985">
        <f>0</f>
        <v>0</v>
      </c>
      <c r="EP985">
        <f>(((2*Parameters!$C$47))/(((2*Parameters!$C$47))^2+((2*(C985*Parameters!$C$46-1/(C985*Parameters!$C$45))))^2))</f>
        <v>1.4580232540125447E-4</v>
      </c>
      <c r="EQ985">
        <f>(-((2*(C985*Parameters!$C$46-1/(C985*Parameters!$C$45))))/(((2*Parameters!$C$47))^2+((2*(C985*Parameters!$C$46-1/(C985*Parameters!$C$45))))^2))</f>
        <v>6.037414079482431E-2</v>
      </c>
      <c r="ER985">
        <f t="shared" si="1620"/>
        <v>-2275934684379.7021</v>
      </c>
      <c r="ES985">
        <f t="shared" si="1621"/>
        <v>-419740630971.84338</v>
      </c>
      <c r="ET985">
        <f t="shared" si="1622"/>
        <v>-7363071347193.1113</v>
      </c>
      <c r="EU985">
        <f t="shared" si="1623"/>
        <v>39358222185821.805</v>
      </c>
      <c r="EV985">
        <f t="shared" si="1624"/>
        <v>-4038689970.1204414</v>
      </c>
      <c r="EW985">
        <f t="shared" si="1625"/>
        <v>21804016865.785641</v>
      </c>
      <c r="EX985">
        <f t="shared" si="1626"/>
        <v>377060722409.9967</v>
      </c>
      <c r="EY985">
        <f t="shared" si="1627"/>
        <v>70842315726.079041</v>
      </c>
      <c r="EZ985">
        <f>(ER985+ET985/Parameters!$C$6+Parameters!$C$7*(EV985+EX985/Parameters!$C$6))</f>
        <v>-2532041513847.2886</v>
      </c>
      <c r="FA985">
        <f>(ES985+EU985/Parameters!$C$6+Parameters!$C$7*(EW985+EY985/Parameters!$C$6))</f>
        <v>949241010274.13245</v>
      </c>
      <c r="FB985">
        <f t="shared" si="1628"/>
        <v>-248.64053568615648</v>
      </c>
      <c r="FC985">
        <f t="shared" si="1629"/>
        <v>3.6980537201554848E-13</v>
      </c>
      <c r="FD985">
        <f>(ER985+ET985/Parameters!$C$6+Parameters!$C$8*(EV985+EX985/Parameters!$C$6))</f>
        <v>-2078218234248.9685</v>
      </c>
      <c r="FE985">
        <f>(ES985+EU985/Parameters!$C$6+Parameters!$C$8*(EW985+EY985/Parameters!$C$6))</f>
        <v>2162645880913.1172</v>
      </c>
      <c r="FF985">
        <f t="shared" si="1630"/>
        <v>-249.54050809864657</v>
      </c>
      <c r="FG985">
        <f t="shared" si="1631"/>
        <v>3.3340690888267458E-13</v>
      </c>
    </row>
    <row r="986" spans="1:163" x14ac:dyDescent="0.15">
      <c r="A986">
        <f>Parameters!$C$2*(Parameters!$C$3/Parameters!$C$2)^((ROW()-2)/(Parameters!$C$4-1))</f>
        <v>8317637.711026703</v>
      </c>
      <c r="B986">
        <f t="shared" si="1530"/>
        <v>6.92</v>
      </c>
      <c r="C986">
        <f t="shared" si="1531"/>
        <v>52261259.056365825</v>
      </c>
      <c r="D986">
        <f>1</f>
        <v>1</v>
      </c>
      <c r="E986">
        <f>0</f>
        <v>0</v>
      </c>
      <c r="F986">
        <f>0</f>
        <v>0</v>
      </c>
      <c r="G986">
        <f>0</f>
        <v>0</v>
      </c>
      <c r="H986">
        <f>0</f>
        <v>0</v>
      </c>
      <c r="I986">
        <f>0</f>
        <v>0</v>
      </c>
      <c r="J986">
        <f>1</f>
        <v>1</v>
      </c>
      <c r="K986">
        <f>0</f>
        <v>0</v>
      </c>
      <c r="L986">
        <f>2*Parameters!$C$10</f>
        <v>0.04</v>
      </c>
      <c r="M986">
        <f>2*C986*Parameters!$C$9</f>
        <v>104.52251811273165</v>
      </c>
      <c r="N986">
        <f>0</f>
        <v>0</v>
      </c>
      <c r="O986">
        <f>0</f>
        <v>0</v>
      </c>
      <c r="P986">
        <f t="shared" si="1532"/>
        <v>1</v>
      </c>
      <c r="Q986">
        <f t="shared" si="1533"/>
        <v>0</v>
      </c>
      <c r="R986">
        <f t="shared" si="1534"/>
        <v>0.04</v>
      </c>
      <c r="S986">
        <f t="shared" si="1535"/>
        <v>104.52251811273165</v>
      </c>
      <c r="T986">
        <f t="shared" si="1536"/>
        <v>0</v>
      </c>
      <c r="U986">
        <f t="shared" si="1537"/>
        <v>0</v>
      </c>
      <c r="V986">
        <f t="shared" si="1538"/>
        <v>1</v>
      </c>
      <c r="W986">
        <f t="shared" si="1539"/>
        <v>0</v>
      </c>
      <c r="X986">
        <f>0</f>
        <v>0</v>
      </c>
      <c r="Y986">
        <f>0</f>
        <v>0</v>
      </c>
      <c r="Z986">
        <f>0</f>
        <v>0</v>
      </c>
      <c r="AA986">
        <f>C986*(Parameters!$C$12+Parameters!$C$11/2)</f>
        <v>3.9195944292274368E-3</v>
      </c>
      <c r="AB986">
        <f t="shared" si="1540"/>
        <v>0.5903141202765132</v>
      </c>
      <c r="AC986">
        <f t="shared" si="1541"/>
        <v>1.5678377716909746E-4</v>
      </c>
      <c r="AD986">
        <f t="shared" si="1542"/>
        <v>0.04</v>
      </c>
      <c r="AE986">
        <f t="shared" si="1543"/>
        <v>104.52251811273165</v>
      </c>
      <c r="AF986">
        <f t="shared" si="1544"/>
        <v>0</v>
      </c>
      <c r="AG986">
        <f t="shared" si="1545"/>
        <v>3.9195944292274368E-3</v>
      </c>
      <c r="AH986">
        <f t="shared" si="1546"/>
        <v>1</v>
      </c>
      <c r="AI986">
        <f t="shared" si="1547"/>
        <v>0</v>
      </c>
      <c r="AJ986">
        <f>0</f>
        <v>0</v>
      </c>
      <c r="AK986">
        <f>0</f>
        <v>0</v>
      </c>
      <c r="AL986">
        <f>(((2*Parameters!$C$15))/(((2*Parameters!$C$15))^2+((2*(C986*Parameters!$C$14-1/(C986*Parameters!$C$13))))^2))</f>
        <v>3.6828671169888624E-2</v>
      </c>
      <c r="AM986">
        <f>(-((2*(C986*Parameters!$C$14-1/(C986*Parameters!$C$13))))/(((2*Parameters!$C$15))^2+((2*(C986*Parameters!$C$14-1/(C986*Parameters!$C$13))))^2))</f>
        <v>-0.95883284686491399</v>
      </c>
      <c r="AN986">
        <f t="shared" si="1548"/>
        <v>100.81141087064333</v>
      </c>
      <c r="AO986">
        <f t="shared" si="1549"/>
        <v>3.8112289193250941</v>
      </c>
      <c r="AP986">
        <f t="shared" si="1550"/>
        <v>0.04</v>
      </c>
      <c r="AQ986">
        <f t="shared" si="1551"/>
        <v>104.52251811273165</v>
      </c>
      <c r="AR986">
        <f t="shared" si="1552"/>
        <v>3.6828671169888624E-2</v>
      </c>
      <c r="AS986">
        <f t="shared" si="1553"/>
        <v>-0.95491325243568659</v>
      </c>
      <c r="AT986">
        <f t="shared" si="1554"/>
        <v>1</v>
      </c>
      <c r="AU986">
        <f t="shared" si="1555"/>
        <v>0</v>
      </c>
      <c r="AV986">
        <f>2*Parameters!$C$17</f>
        <v>0.04</v>
      </c>
      <c r="AW986">
        <f>2*C986*Parameters!$C$16</f>
        <v>104.52251811273165</v>
      </c>
      <c r="AX986">
        <f>0</f>
        <v>0</v>
      </c>
      <c r="AY986">
        <f>0</f>
        <v>0</v>
      </c>
      <c r="AZ986">
        <f t="shared" si="1556"/>
        <v>100.81141087064333</v>
      </c>
      <c r="BA986">
        <f t="shared" si="1557"/>
        <v>3.8112289193250941</v>
      </c>
      <c r="BB986">
        <f t="shared" si="1558"/>
        <v>-394.28678731709812</v>
      </c>
      <c r="BC986">
        <f t="shared" si="1559"/>
        <v>10641.737485966354</v>
      </c>
      <c r="BD986">
        <f t="shared" si="1560"/>
        <v>3.6828671169888624E-2</v>
      </c>
      <c r="BE986">
        <f t="shared" si="1561"/>
        <v>-0.95491325243568659</v>
      </c>
      <c r="BF986">
        <f t="shared" si="1562"/>
        <v>100.81141087064333</v>
      </c>
      <c r="BG986">
        <f t="shared" si="1563"/>
        <v>3.8112289193250941</v>
      </c>
      <c r="BH986">
        <f>0</f>
        <v>0</v>
      </c>
      <c r="BI986">
        <f>0</f>
        <v>0</v>
      </c>
      <c r="BJ986">
        <f>0</f>
        <v>0</v>
      </c>
      <c r="BK986">
        <f>C986*(Parameters!$C$19+Parameters!$C$18/2)</f>
        <v>3.9195944292274368E-3</v>
      </c>
      <c r="BL986">
        <f t="shared" si="1564"/>
        <v>59.100115903348822</v>
      </c>
      <c r="BM986">
        <f t="shared" si="1565"/>
        <v>2.2657846242390134</v>
      </c>
      <c r="BN986">
        <f t="shared" si="1566"/>
        <v>-394.28678731709812</v>
      </c>
      <c r="BO986">
        <f t="shared" si="1567"/>
        <v>10641.737485966354</v>
      </c>
      <c r="BP986">
        <f t="shared" si="1568"/>
        <v>2.1890199529191481E-2</v>
      </c>
      <c r="BQ986">
        <f t="shared" si="1569"/>
        <v>-0.55977340798455466</v>
      </c>
      <c r="BR986">
        <f t="shared" si="1570"/>
        <v>100.81141087064333</v>
      </c>
      <c r="BS986">
        <f t="shared" si="1571"/>
        <v>3.8112289193250941</v>
      </c>
      <c r="BT986">
        <f>2*((((Parameters!$C$21)/((Parameters!$C$21)^2+(C986*Parameters!$C$20)^2)))/((((Parameters!$C$21)/((Parameters!$C$21)^2+(C986*Parameters!$C$20)^2)))^2+((-(C986*Parameters!$C$20)/((Parameters!$C$21)^2+(C986*Parameters!$C$20)^2)+C986*Parameters!$C$22))^2))</f>
        <v>7.8509652317824141</v>
      </c>
      <c r="BU986">
        <f>2*(-((-(C986*Parameters!$C$20)/((Parameters!$C$21)^2+(C986*Parameters!$C$20)^2)+C986*Parameters!$C$22))/((((Parameters!$C$21)/((Parameters!$C$21)^2+(C986*Parameters!$C$20)^2)))^2+((-(C986*Parameters!$C$20)/((Parameters!$C$21)^2+(C986*Parameters!$C$20)^2)+C986*Parameters!$C$22))^2))</f>
        <v>99574.998092226495</v>
      </c>
      <c r="BV986">
        <f>0</f>
        <v>0</v>
      </c>
      <c r="BW986">
        <f>0</f>
        <v>0</v>
      </c>
      <c r="BX986">
        <f t="shared" si="1572"/>
        <v>59.100115903348822</v>
      </c>
      <c r="BY986">
        <f t="shared" si="1573"/>
        <v>2.2657846242390134</v>
      </c>
      <c r="BZ986">
        <f t="shared" si="1574"/>
        <v>-225545.79346816149</v>
      </c>
      <c r="CA986">
        <f t="shared" si="1575"/>
        <v>5895553.4544085981</v>
      </c>
      <c r="CB986">
        <f t="shared" si="1576"/>
        <v>2.1890199529191481E-2</v>
      </c>
      <c r="CC986">
        <f t="shared" si="1577"/>
        <v>-0.55977340798455466</v>
      </c>
      <c r="CD986">
        <f t="shared" si="1578"/>
        <v>55840.419302207214</v>
      </c>
      <c r="CE986">
        <f t="shared" si="1579"/>
        <v>2179.133043713261</v>
      </c>
      <c r="CF986">
        <f>0</f>
        <v>0</v>
      </c>
      <c r="CG986">
        <f>0</f>
        <v>0</v>
      </c>
      <c r="CH986">
        <f>(((Parameters!$C$25))/(((Parameters!$C$25))^2+((C986*Parameters!$C$24-1/(C986*Parameters!$C$23)))^2))+(((Parameters!$C$29+Parameters!$C$28))/(((Parameters!$C$29+Parameters!$C$28))^2+((C986*Parameters!$C$27-1/(C986*Parameters!$C$26)))^2))</f>
        <v>0.15248353441439119</v>
      </c>
      <c r="CI986">
        <f>(-((C986*Parameters!$C$24-1/(C986*Parameters!$C$23)))/(((Parameters!$C$25))^2+((C986*Parameters!$C$24-1/(C986*Parameters!$C$23)))^2))+(-((C986*Parameters!$C$27-1/(C986*Parameters!$C$26)))/(((Parameters!$C$29+Parameters!$C$28))^2+((C986*Parameters!$C$27-1/(C986*Parameters!$C$26)))^2))</f>
        <v>-2.0736824680455634</v>
      </c>
      <c r="CJ986">
        <f t="shared" si="1580"/>
        <v>12191172.918188147</v>
      </c>
      <c r="CK986">
        <f t="shared" si="1581"/>
        <v>1366687.4514981727</v>
      </c>
      <c r="CL986">
        <f t="shared" si="1582"/>
        <v>-225545.79346816149</v>
      </c>
      <c r="CM986">
        <f t="shared" si="1583"/>
        <v>5895553.4544085981</v>
      </c>
      <c r="CN986">
        <f t="shared" si="1584"/>
        <v>13033.596376868632</v>
      </c>
      <c r="CO986">
        <f t="shared" si="1585"/>
        <v>-115463.57638024357</v>
      </c>
      <c r="CP986">
        <f t="shared" si="1586"/>
        <v>55840.419302207214</v>
      </c>
      <c r="CQ986">
        <f t="shared" si="1587"/>
        <v>2179.133043713261</v>
      </c>
      <c r="CR986">
        <f>2*((((Parameters!$C$31)/((Parameters!$C$31)^2+(C986*Parameters!$C$30)^2)))/((((Parameters!$C$31)/((Parameters!$C$31)^2+(C986*Parameters!$C$30)^2)))^2+((-(C986*Parameters!$C$30)/((Parameters!$C$31)^2+(C986*Parameters!$C$30)^2)+C986*Parameters!$C$32))^2))</f>
        <v>0.13254666275304611</v>
      </c>
      <c r="CS986">
        <f>2*(-((-(C986*Parameters!$C$30)/((Parameters!$C$31)^2+(C986*Parameters!$C$30)^2)+C986*Parameters!$C$32))/((((Parameters!$C$31)/((Parameters!$C$31)^2+(C986*Parameters!$C$30)^2)))^2+((-(C986*Parameters!$C$30)/((Parameters!$C$31)^2+(C986*Parameters!$C$30)^2)+C986*Parameters!$C$32))^2))</f>
        <v>6278.8225155122282</v>
      </c>
      <c r="CT986">
        <f>0</f>
        <v>0</v>
      </c>
      <c r="CU986">
        <f>0</f>
        <v>0</v>
      </c>
      <c r="CV986">
        <f t="shared" si="1588"/>
        <v>12191172.918188147</v>
      </c>
      <c r="CW986">
        <f t="shared" si="1589"/>
        <v>1366687.4514981727</v>
      </c>
      <c r="CX986">
        <f t="shared" si="1590"/>
        <v>-8579797588.6428699</v>
      </c>
      <c r="CY986">
        <f t="shared" si="1591"/>
        <v>76552287712.537781</v>
      </c>
      <c r="CZ986">
        <f t="shared" si="1592"/>
        <v>13033.596376868632</v>
      </c>
      <c r="DA986">
        <f t="shared" si="1593"/>
        <v>-115463.57638024357</v>
      </c>
      <c r="DB986">
        <f t="shared" si="1594"/>
        <v>725032871.07684481</v>
      </c>
      <c r="DC986">
        <f t="shared" si="1595"/>
        <v>81822513.21050635</v>
      </c>
      <c r="DD986">
        <f>0</f>
        <v>0</v>
      </c>
      <c r="DE986">
        <f>0</f>
        <v>0</v>
      </c>
      <c r="DF986">
        <f>(((Parameters!$C$35))/(((Parameters!$C$35))^2+((C986*Parameters!$C$34-1/(C986*Parameters!$C$33)))^2))+(((Parameters!$C$39+Parameters!$C$38))/(((Parameters!$C$39+Parameters!$C$38))^2+((C986*Parameters!$C$37-1/(C986*Parameters!$C$36)))^2))</f>
        <v>0.15248353441439119</v>
      </c>
      <c r="DG986">
        <f>(-((C986*Parameters!$C$34-1/(C986*Parameters!$C$33)))/(((Parameters!$C$35))^2+((C986*Parameters!$C$34-1/(C986*Parameters!$C$33)))^2))+(-((C986*Parameters!$C$37-1/(C986*Parameters!$C$36)))/(((Parameters!$C$39+Parameters!$C$38))^2+((C986*Parameters!$C$37-1/(C986*Parameters!$C$36)))^2))</f>
        <v>-2.0736824680455634</v>
      </c>
      <c r="DH986">
        <f t="shared" si="1596"/>
        <v>157449050230.31125</v>
      </c>
      <c r="DI986">
        <f t="shared" si="1597"/>
        <v>29466105924.314953</v>
      </c>
      <c r="DJ986">
        <f t="shared" si="1598"/>
        <v>-8579797588.6428699</v>
      </c>
      <c r="DK986">
        <f t="shared" si="1599"/>
        <v>76552287712.537781</v>
      </c>
      <c r="DL986">
        <f t="shared" si="1600"/>
        <v>280242519.48084134</v>
      </c>
      <c r="DM986">
        <f t="shared" si="1601"/>
        <v>-1491126831.0761664</v>
      </c>
      <c r="DN986">
        <f t="shared" si="1602"/>
        <v>725032871.07684481</v>
      </c>
      <c r="DO986">
        <f t="shared" si="1603"/>
        <v>81822513.21050635</v>
      </c>
      <c r="DP986">
        <f>2*((((Parameters!$C$41)/((Parameters!$C$41)^2+(C986*(Parameters!$C$40*(1-Parameters!$C$42)))^2)))/((((Parameters!$C$41)/((Parameters!$C$41)^2+(C986*(Parameters!$C$40*(1-Parameters!$C$42)))^2)))^2+((-(C986*(Parameters!$C$40*(1-Parameters!$C$42)))/((Parameters!$C$41)^2+(C986*(Parameters!$C$40*(1-Parameters!$C$42)))^2)+C986*Parameters!$C$43))^2))</f>
        <v>0.21745246286752945</v>
      </c>
      <c r="DQ986">
        <f>2*(-((-(C986*(Parameters!$C$40*(1-Parameters!$C$42)))/((Parameters!$C$41)^2+(C986*(Parameters!$C$40*(1-Parameters!$C$42)))^2)+C986*Parameters!$C$43))/((((Parameters!$C$41)/((Parameters!$C$41)^2+(C986*(Parameters!$C$40*(1-Parameters!$C$42)))^2)))^2+((-(C986*(Parameters!$C$40*(1-Parameters!$C$42)))/((Parameters!$C$41)^2+(C986*(Parameters!$C$40*(1-Parameters!$C$42)))^2)+C986*Parameters!$C$43))^2))</f>
        <v>326.9627508790968</v>
      </c>
      <c r="DR986">
        <f>0</f>
        <v>0</v>
      </c>
      <c r="DS986">
        <f>0</f>
        <v>0</v>
      </c>
      <c r="DT986">
        <f t="shared" si="1604"/>
        <v>157449050230.31125</v>
      </c>
      <c r="DU986">
        <f t="shared" si="1605"/>
        <v>29466105924.314953</v>
      </c>
      <c r="DV986">
        <f t="shared" si="1606"/>
        <v>-9608661164548.7773</v>
      </c>
      <c r="DW986">
        <f t="shared" si="1607"/>
        <v>51562934351620.555</v>
      </c>
      <c r="DX986">
        <f t="shared" si="1608"/>
        <v>280242519.48084134</v>
      </c>
      <c r="DY986">
        <f t="shared" si="1609"/>
        <v>-1491126831.0761664</v>
      </c>
      <c r="DZ986">
        <f t="shared" si="1610"/>
        <v>488328902895.43182</v>
      </c>
      <c r="EA986">
        <f t="shared" si="1611"/>
        <v>91386438394.089905</v>
      </c>
      <c r="EB986">
        <f>0</f>
        <v>0</v>
      </c>
      <c r="EC986">
        <f>0</f>
        <v>0</v>
      </c>
      <c r="ED986">
        <f>0</f>
        <v>0</v>
      </c>
      <c r="EE986">
        <f>C986*Parameters!$C$44</f>
        <v>5.2261259056365819E-4</v>
      </c>
      <c r="EF986">
        <f t="shared" si="1612"/>
        <v>130501611531.74699</v>
      </c>
      <c r="EG986">
        <f t="shared" si="1613"/>
        <v>24444498621.2617</v>
      </c>
      <c r="EH986">
        <f t="shared" si="1614"/>
        <v>-9608661164548.7773</v>
      </c>
      <c r="EI986">
        <f t="shared" si="1615"/>
        <v>51562934351620.555</v>
      </c>
      <c r="EJ986">
        <f t="shared" si="1616"/>
        <v>232482816.16931987</v>
      </c>
      <c r="EK986">
        <f t="shared" si="1617"/>
        <v>-1235919998.0868757</v>
      </c>
      <c r="EL986">
        <f t="shared" si="1618"/>
        <v>488328902895.43182</v>
      </c>
      <c r="EM986">
        <f t="shared" si="1619"/>
        <v>91386438394.089905</v>
      </c>
      <c r="EN986">
        <f>0</f>
        <v>0</v>
      </c>
      <c r="EO986">
        <f>0</f>
        <v>0</v>
      </c>
      <c r="EP986">
        <f>(((2*Parameters!$C$47))/(((2*Parameters!$C$47))^2+((2*(C986*Parameters!$C$46-1/(C986*Parameters!$C$45))))^2))</f>
        <v>1.4963301564100182E-4</v>
      </c>
      <c r="EQ986">
        <f>(-((2*(C986*Parameters!$C$46-1/(C986*Parameters!$C$45))))/(((2*Parameters!$C$47))^2+((2*(C986*Parameters!$C$46-1/(C986*Parameters!$C$45))))^2))</f>
        <v>6.1162104288404559E-2</v>
      </c>
      <c r="ER986">
        <f t="shared" si="1620"/>
        <v>-3024633729644.5513</v>
      </c>
      <c r="ES986">
        <f t="shared" si="1621"/>
        <v>-555525920234.48132</v>
      </c>
      <c r="ET986">
        <f t="shared" si="1622"/>
        <v>-9608661164548.7773</v>
      </c>
      <c r="EU986">
        <f t="shared" si="1623"/>
        <v>51562934351620.555</v>
      </c>
      <c r="EV986">
        <f t="shared" si="1624"/>
        <v>-5283833933.07096</v>
      </c>
      <c r="EW986">
        <f t="shared" si="1625"/>
        <v>28644977716.211304</v>
      </c>
      <c r="EX986">
        <f t="shared" si="1626"/>
        <v>488328902895.43182</v>
      </c>
      <c r="EY986">
        <f t="shared" si="1627"/>
        <v>91386438394.089905</v>
      </c>
      <c r="EZ986">
        <f>(ER986+ET986/Parameters!$C$6+Parameters!$C$7*(EV986+EX986/Parameters!$C$6))</f>
        <v>-3358848031020.1611</v>
      </c>
      <c r="FA986">
        <f>(ES986+EU986/Parameters!$C$6+Parameters!$C$7*(EW986+EY986/Parameters!$C$6))</f>
        <v>1237967448517.5381</v>
      </c>
      <c r="FB986">
        <f t="shared" si="1628"/>
        <v>-251.07699072728497</v>
      </c>
      <c r="FC986">
        <f t="shared" si="1629"/>
        <v>2.7935115005363242E-13</v>
      </c>
      <c r="FD986">
        <f>(ER986+ET986/Parameters!$C$6+Parameters!$C$8*(EV986+EX986/Parameters!$C$6))</f>
        <v>-2773772070464.2627</v>
      </c>
      <c r="FE986">
        <f>(ES986+EU986/Parameters!$C$6+Parameters!$C$8*(EW986+EY986/Parameters!$C$6))</f>
        <v>2829149270665.6509</v>
      </c>
      <c r="FF986">
        <f t="shared" si="1630"/>
        <v>-251.95841477798893</v>
      </c>
      <c r="FG986">
        <f t="shared" si="1631"/>
        <v>2.5239413634493836E-13</v>
      </c>
    </row>
    <row r="987" spans="1:163" x14ac:dyDescent="0.15">
      <c r="A987">
        <f>Parameters!$C$2*(Parameters!$C$3/Parameters!$C$2)^((ROW()-2)/(Parameters!$C$4-1))</f>
        <v>8413951.416451944</v>
      </c>
      <c r="B987">
        <f t="shared" si="1530"/>
        <v>6.9249999999999998</v>
      </c>
      <c r="C987">
        <f t="shared" si="1531"/>
        <v>52866415.915173724</v>
      </c>
      <c r="D987">
        <f>1</f>
        <v>1</v>
      </c>
      <c r="E987">
        <f>0</f>
        <v>0</v>
      </c>
      <c r="F987">
        <f>0</f>
        <v>0</v>
      </c>
      <c r="G987">
        <f>0</f>
        <v>0</v>
      </c>
      <c r="H987">
        <f>0</f>
        <v>0</v>
      </c>
      <c r="I987">
        <f>0</f>
        <v>0</v>
      </c>
      <c r="J987">
        <f>1</f>
        <v>1</v>
      </c>
      <c r="K987">
        <f>0</f>
        <v>0</v>
      </c>
      <c r="L987">
        <f>2*Parameters!$C$10</f>
        <v>0.04</v>
      </c>
      <c r="M987">
        <f>2*C987*Parameters!$C$9</f>
        <v>105.73283183034745</v>
      </c>
      <c r="N987">
        <f>0</f>
        <v>0</v>
      </c>
      <c r="O987">
        <f>0</f>
        <v>0</v>
      </c>
      <c r="P987">
        <f t="shared" si="1532"/>
        <v>1</v>
      </c>
      <c r="Q987">
        <f t="shared" si="1533"/>
        <v>0</v>
      </c>
      <c r="R987">
        <f t="shared" si="1534"/>
        <v>0.04</v>
      </c>
      <c r="S987">
        <f t="shared" si="1535"/>
        <v>105.73283183034745</v>
      </c>
      <c r="T987">
        <f t="shared" si="1536"/>
        <v>0</v>
      </c>
      <c r="U987">
        <f t="shared" si="1537"/>
        <v>0</v>
      </c>
      <c r="V987">
        <f t="shared" si="1538"/>
        <v>1</v>
      </c>
      <c r="W987">
        <f t="shared" si="1539"/>
        <v>0</v>
      </c>
      <c r="X987">
        <f>0</f>
        <v>0</v>
      </c>
      <c r="Y987">
        <f>0</f>
        <v>0</v>
      </c>
      <c r="Z987">
        <f>0</f>
        <v>0</v>
      </c>
      <c r="AA987">
        <f>C987*(Parameters!$C$12+Parameters!$C$11/2)</f>
        <v>3.9649811936380295E-3</v>
      </c>
      <c r="AB987">
        <f t="shared" si="1540"/>
        <v>0.58077131024258</v>
      </c>
      <c r="AC987">
        <f t="shared" si="1541"/>
        <v>1.5859924774552119E-4</v>
      </c>
      <c r="AD987">
        <f t="shared" si="1542"/>
        <v>0.04</v>
      </c>
      <c r="AE987">
        <f t="shared" si="1543"/>
        <v>105.73283183034745</v>
      </c>
      <c r="AF987">
        <f t="shared" si="1544"/>
        <v>0</v>
      </c>
      <c r="AG987">
        <f t="shared" si="1545"/>
        <v>3.9649811936380295E-3</v>
      </c>
      <c r="AH987">
        <f t="shared" si="1546"/>
        <v>1</v>
      </c>
      <c r="AI987">
        <f t="shared" si="1547"/>
        <v>0</v>
      </c>
      <c r="AJ987">
        <f>0</f>
        <v>0</v>
      </c>
      <c r="AK987">
        <f>0</f>
        <v>0</v>
      </c>
      <c r="AL987">
        <f>(((2*Parameters!$C$15))/(((2*Parameters!$C$15))^2+((2*(C987*Parameters!$C$14-1/(C987*Parameters!$C$13))))^2))</f>
        <v>3.5985543304015127E-2</v>
      </c>
      <c r="AM987">
        <f>(-((2*(C987*Parameters!$C$14-1/(C987*Parameters!$C$13))))/(((2*Parameters!$C$15))^2+((2*(C987*Parameters!$C$14-1/(C987*Parameters!$C$13))))^2))</f>
        <v>-0.94780990882850191</v>
      </c>
      <c r="AN987">
        <f t="shared" si="1548"/>
        <v>100.79683642927569</v>
      </c>
      <c r="AO987">
        <f t="shared" si="1549"/>
        <v>3.7670996013817226</v>
      </c>
      <c r="AP987">
        <f t="shared" si="1550"/>
        <v>0.04</v>
      </c>
      <c r="AQ987">
        <f t="shared" si="1551"/>
        <v>105.73283183034745</v>
      </c>
      <c r="AR987">
        <f t="shared" si="1552"/>
        <v>3.5985543304015127E-2</v>
      </c>
      <c r="AS987">
        <f t="shared" si="1553"/>
        <v>-0.94384492763486383</v>
      </c>
      <c r="AT987">
        <f t="shared" si="1554"/>
        <v>1</v>
      </c>
      <c r="AU987">
        <f t="shared" si="1555"/>
        <v>0</v>
      </c>
      <c r="AV987">
        <f>2*Parameters!$C$17</f>
        <v>0.04</v>
      </c>
      <c r="AW987">
        <f>2*C987*Parameters!$C$16</f>
        <v>105.73283183034745</v>
      </c>
      <c r="AX987">
        <f>0</f>
        <v>0</v>
      </c>
      <c r="AY987">
        <f>0</f>
        <v>0</v>
      </c>
      <c r="AZ987">
        <f t="shared" si="1556"/>
        <v>100.79683642927569</v>
      </c>
      <c r="BA987">
        <f t="shared" si="1557"/>
        <v>3.7670996013817226</v>
      </c>
      <c r="BB987">
        <f t="shared" si="1558"/>
        <v>-394.2342351838916</v>
      </c>
      <c r="BC987">
        <f t="shared" si="1559"/>
        <v>10763.418471022049</v>
      </c>
      <c r="BD987">
        <f t="shared" si="1560"/>
        <v>3.5985543304015127E-2</v>
      </c>
      <c r="BE987">
        <f t="shared" si="1561"/>
        <v>-0.94384492763486383</v>
      </c>
      <c r="BF987">
        <f t="shared" si="1562"/>
        <v>100.79683642927567</v>
      </c>
      <c r="BG987">
        <f t="shared" si="1563"/>
        <v>3.7670996013817226</v>
      </c>
      <c r="BH987">
        <f>0</f>
        <v>0</v>
      </c>
      <c r="BI987">
        <f>0</f>
        <v>0</v>
      </c>
      <c r="BJ987">
        <f>0</f>
        <v>0</v>
      </c>
      <c r="BK987">
        <f>C987*(Parameters!$C$19+Parameters!$C$18/2)</f>
        <v>3.9649811936380295E-3</v>
      </c>
      <c r="BL987">
        <f t="shared" si="1564"/>
        <v>58.120084612417067</v>
      </c>
      <c r="BM987">
        <f t="shared" si="1565"/>
        <v>2.2039682729893206</v>
      </c>
      <c r="BN987">
        <f t="shared" si="1566"/>
        <v>-394.2342351838916</v>
      </c>
      <c r="BO987">
        <f t="shared" si="1567"/>
        <v>10763.418471022049</v>
      </c>
      <c r="BP987">
        <f t="shared" si="1568"/>
        <v>2.1049064229975281E-2</v>
      </c>
      <c r="BQ987">
        <f t="shared" si="1569"/>
        <v>-0.54418736681457713</v>
      </c>
      <c r="BR987">
        <f t="shared" si="1570"/>
        <v>100.79683642927567</v>
      </c>
      <c r="BS987">
        <f t="shared" si="1571"/>
        <v>3.7670996013817226</v>
      </c>
      <c r="BT987">
        <f>2*((((Parameters!$C$21)/((Parameters!$C$21)^2+(C987*Parameters!$C$20)^2)))/((((Parameters!$C$21)/((Parameters!$C$21)^2+(C987*Parameters!$C$20)^2)))^2+((-(C987*Parameters!$C$20)/((Parameters!$C$21)^2+(C987*Parameters!$C$20)^2)+C987*Parameters!$C$22))^2))</f>
        <v>16.162310318994617</v>
      </c>
      <c r="BU987">
        <f>2*(-((-(C987*Parameters!$C$20)/((Parameters!$C$21)^2+(C987*Parameters!$C$20)^2)+C987*Parameters!$C$22))/((((Parameters!$C$21)/((Parameters!$C$21)^2+(C987*Parameters!$C$20)^2)))^2+((-(C987*Parameters!$C$20)/((Parameters!$C$21)^2+(C987*Parameters!$C$20)^2)+C987*Parameters!$C$22))^2))</f>
        <v>144524.17497995205</v>
      </c>
      <c r="BV987">
        <f>0</f>
        <v>0</v>
      </c>
      <c r="BW987">
        <f>0</f>
        <v>0</v>
      </c>
      <c r="BX987">
        <f t="shared" si="1572"/>
        <v>58.120084612417067</v>
      </c>
      <c r="BY987">
        <f t="shared" si="1573"/>
        <v>2.2039682729893206</v>
      </c>
      <c r="BZ987">
        <f t="shared" si="1574"/>
        <v>-317981.57572768308</v>
      </c>
      <c r="CA987">
        <f t="shared" si="1575"/>
        <v>8410556.318064766</v>
      </c>
      <c r="CB987">
        <f t="shared" si="1576"/>
        <v>2.1049064229975281E-2</v>
      </c>
      <c r="CC987">
        <f t="shared" si="1577"/>
        <v>-0.54418736681457713</v>
      </c>
      <c r="CD987">
        <f t="shared" si="1578"/>
        <v>78749.367261326581</v>
      </c>
      <c r="CE987">
        <f t="shared" si="1579"/>
        <v>3037.0704164444451</v>
      </c>
      <c r="CF987">
        <f>0</f>
        <v>0</v>
      </c>
      <c r="CG987">
        <f>0</f>
        <v>0</v>
      </c>
      <c r="CH987">
        <f>(((Parameters!$C$25))/(((Parameters!$C$25))^2+((C987*Parameters!$C$24-1/(C987*Parameters!$C$23)))^2))+(((Parameters!$C$29+Parameters!$C$28))/(((Parameters!$C$29+Parameters!$C$28))^2+((C987*Parameters!$C$27-1/(C987*Parameters!$C$26)))^2))</f>
        <v>0.15020626978677032</v>
      </c>
      <c r="CI987">
        <f>(-((C987*Parameters!$C$24-1/(C987*Parameters!$C$23)))/(((Parameters!$C$25))^2+((C987*Parameters!$C$24-1/(C987*Parameters!$C$23)))^2))+(-((C987*Parameters!$C$27-1/(C987*Parameters!$C$26)))/(((Parameters!$C$29+Parameters!$C$28))^2+((C987*Parameters!$C$27-1/(C987*Parameters!$C$26)))^2))</f>
        <v>-2.0461610940440846</v>
      </c>
      <c r="CJ987">
        <f t="shared" si="1580"/>
        <v>17161648.411024429</v>
      </c>
      <c r="CK987">
        <f t="shared" si="1581"/>
        <v>1913962.0242131529</v>
      </c>
      <c r="CL987">
        <f t="shared" si="1582"/>
        <v>-317981.57572768308</v>
      </c>
      <c r="CM987">
        <f t="shared" si="1583"/>
        <v>8410556.318064766</v>
      </c>
      <c r="CN987">
        <f t="shared" si="1584"/>
        <v>18043.005079457398</v>
      </c>
      <c r="CO987">
        <f t="shared" si="1585"/>
        <v>-160678.24863974834</v>
      </c>
      <c r="CP987">
        <f t="shared" si="1586"/>
        <v>78749.367261326581</v>
      </c>
      <c r="CQ987">
        <f t="shared" si="1587"/>
        <v>3037.0704164444451</v>
      </c>
      <c r="CR987">
        <f>2*((((Parameters!$C$31)/((Parameters!$C$31)^2+(C987*Parameters!$C$30)^2)))/((((Parameters!$C$31)/((Parameters!$C$31)^2+(C987*Parameters!$C$30)^2)))^2+((-(C987*Parameters!$C$30)/((Parameters!$C$31)^2+(C987*Parameters!$C$30)^2)+C987*Parameters!$C$32))^2))</f>
        <v>0.13776114046903462</v>
      </c>
      <c r="CS987">
        <f>2*(-((-(C987*Parameters!$C$30)/((Parameters!$C$31)^2+(C987*Parameters!$C$30)^2)+C987*Parameters!$C$32))/((((Parameters!$C$31)/((Parameters!$C$31)^2+(C987*Parameters!$C$30)^2)))^2+((-(C987*Parameters!$C$30)/((Parameters!$C$31)^2+(C987*Parameters!$C$30)^2)+C987*Parameters!$C$32))^2))</f>
        <v>6475.2594281799675</v>
      </c>
      <c r="CT987">
        <f>0</f>
        <v>0</v>
      </c>
      <c r="CU987">
        <f>0</f>
        <v>0</v>
      </c>
      <c r="CV987">
        <f t="shared" si="1588"/>
        <v>17161648.411024429</v>
      </c>
      <c r="CW987">
        <f t="shared" si="1589"/>
        <v>1913962.0242131529</v>
      </c>
      <c r="CX987">
        <f t="shared" si="1590"/>
        <v>-12391354415.78293</v>
      </c>
      <c r="CY987">
        <f t="shared" si="1591"/>
        <v>111134799902.50502</v>
      </c>
      <c r="CZ987">
        <f t="shared" si="1592"/>
        <v>18043.005079457398</v>
      </c>
      <c r="DA987">
        <f t="shared" si="1593"/>
        <v>-160678.24863974834</v>
      </c>
      <c r="DB987">
        <f t="shared" si="1594"/>
        <v>1040514579.4001942</v>
      </c>
      <c r="DC987">
        <f t="shared" si="1595"/>
        <v>116814040.60509084</v>
      </c>
      <c r="DD987">
        <f>0</f>
        <v>0</v>
      </c>
      <c r="DE987">
        <f>0</f>
        <v>0</v>
      </c>
      <c r="DF987">
        <f>(((Parameters!$C$35))/(((Parameters!$C$35))^2+((C987*Parameters!$C$34-1/(C987*Parameters!$C$33)))^2))+(((Parameters!$C$39+Parameters!$C$38))/(((Parameters!$C$39+Parameters!$C$38))^2+((C987*Parameters!$C$37-1/(C987*Parameters!$C$36)))^2))</f>
        <v>0.15020626978677032</v>
      </c>
      <c r="DG987">
        <f>(-((C987*Parameters!$C$34-1/(C987*Parameters!$C$33)))/(((Parameters!$C$35))^2+((C987*Parameters!$C$34-1/(C987*Parameters!$C$33)))^2))+(-((C987*Parameters!$C$37-1/(C987*Parameters!$C$36)))/(((Parameters!$C$39+Parameters!$C$38))^2+((C987*Parameters!$C$37-1/(C987*Parameters!$C$36)))^2))</f>
        <v>-2.0461610940440846</v>
      </c>
      <c r="DH987">
        <f t="shared" si="1596"/>
        <v>225555606278.89053</v>
      </c>
      <c r="DI987">
        <f t="shared" si="1597"/>
        <v>42049765006.965012</v>
      </c>
      <c r="DJ987">
        <f t="shared" si="1598"/>
        <v>-12391354415.78293</v>
      </c>
      <c r="DK987">
        <f t="shared" si="1599"/>
        <v>111134799902.50502</v>
      </c>
      <c r="DL987">
        <f t="shared" si="1600"/>
        <v>395330201.75975567</v>
      </c>
      <c r="DM987">
        <f t="shared" si="1601"/>
        <v>-2111674927.1049507</v>
      </c>
      <c r="DN987">
        <f t="shared" si="1602"/>
        <v>1040514579.4001942</v>
      </c>
      <c r="DO987">
        <f t="shared" si="1603"/>
        <v>116814040.60509084</v>
      </c>
      <c r="DP987">
        <f>2*((((Parameters!$C$41)/((Parameters!$C$41)^2+(C987*(Parameters!$C$40*(1-Parameters!$C$42)))^2)))/((((Parameters!$C$41)/((Parameters!$C$41)^2+(C987*(Parameters!$C$40*(1-Parameters!$C$42)))^2)))^2+((-(C987*(Parameters!$C$40*(1-Parameters!$C$42)))/((Parameters!$C$41)^2+(C987*(Parameters!$C$40*(1-Parameters!$C$42)))^2)+C987*Parameters!$C$43))^2))</f>
        <v>0.21788586032592541</v>
      </c>
      <c r="DQ987">
        <f>2*(-((-(C987*(Parameters!$C$40*(1-Parameters!$C$42)))/((Parameters!$C$41)^2+(C987*(Parameters!$C$40*(1-Parameters!$C$42)))^2)+C987*Parameters!$C$43))/((((Parameters!$C$41)/((Parameters!$C$41)^2+(C987*(Parameters!$C$40*(1-Parameters!$C$42)))^2)))^2+((-(C987*(Parameters!$C$40*(1-Parameters!$C$42)))/((Parameters!$C$41)^2+(C987*(Parameters!$C$40*(1-Parameters!$C$42)))^2)+C987*Parameters!$C$43))^2))</f>
        <v>331.07823938194917</v>
      </c>
      <c r="DR987">
        <f>0</f>
        <v>0</v>
      </c>
      <c r="DS987">
        <f>0</f>
        <v>0</v>
      </c>
      <c r="DT987">
        <f t="shared" si="1604"/>
        <v>225555606278.89053</v>
      </c>
      <c r="DU987">
        <f t="shared" si="1605"/>
        <v>42049765006.965012</v>
      </c>
      <c r="DV987">
        <f t="shared" si="1606"/>
        <v>-13885008142021.043</v>
      </c>
      <c r="DW987">
        <f t="shared" si="1607"/>
        <v>74796849858670.75</v>
      </c>
      <c r="DX987">
        <f t="shared" si="1608"/>
        <v>395330201.75975567</v>
      </c>
      <c r="DY987">
        <f t="shared" si="1609"/>
        <v>-2111674927.1049507</v>
      </c>
      <c r="DZ987">
        <f t="shared" si="1610"/>
        <v>700256268453.4364</v>
      </c>
      <c r="EA987">
        <f t="shared" si="1611"/>
        <v>130541937105.51479</v>
      </c>
      <c r="EB987">
        <f>0</f>
        <v>0</v>
      </c>
      <c r="EC987">
        <f>0</f>
        <v>0</v>
      </c>
      <c r="ED987">
        <f>0</f>
        <v>0</v>
      </c>
      <c r="EE987">
        <f>C987*Parameters!$C$44</f>
        <v>5.2866415915173723E-4</v>
      </c>
      <c r="EF987">
        <f t="shared" si="1612"/>
        <v>186013192541.15762</v>
      </c>
      <c r="EG987">
        <f t="shared" si="1613"/>
        <v>34709258852.748428</v>
      </c>
      <c r="EH987">
        <f t="shared" si="1614"/>
        <v>-13885008142021.043</v>
      </c>
      <c r="EI987">
        <f t="shared" si="1615"/>
        <v>74796849858670.75</v>
      </c>
      <c r="EJ987">
        <f t="shared" si="1616"/>
        <v>326317358.34582973</v>
      </c>
      <c r="EK987">
        <f t="shared" si="1617"/>
        <v>-1741474535.7522817</v>
      </c>
      <c r="EL987">
        <f t="shared" si="1618"/>
        <v>700256268453.4364</v>
      </c>
      <c r="EM987">
        <f t="shared" si="1619"/>
        <v>130541937105.51479</v>
      </c>
      <c r="EN987">
        <f>0</f>
        <v>0</v>
      </c>
      <c r="EO987">
        <f>0</f>
        <v>0</v>
      </c>
      <c r="EP987">
        <f>(((2*Parameters!$C$47))/(((2*Parameters!$C$47))^2+((2*(C987*Parameters!$C$46-1/(C987*Parameters!$C$45))))^2))</f>
        <v>1.5357542607653574E-4</v>
      </c>
      <c r="EQ987">
        <f>(-((2*(C987*Parameters!$C$46-1/(C987*Parameters!$C$45))))/(((2*Parameters!$C$47))^2+((2*(C987*Parameters!$C$46-1/(C987*Parameters!$C$45))))^2))</f>
        <v>6.1962586021742982E-2</v>
      </c>
      <c r="ER987">
        <f t="shared" si="1620"/>
        <v>-4450725447023.6104</v>
      </c>
      <c r="ES987">
        <f t="shared" si="1621"/>
        <v>-814154794473.60413</v>
      </c>
      <c r="ET987">
        <f t="shared" si="1622"/>
        <v>-13885008142021.043</v>
      </c>
      <c r="EU987">
        <f t="shared" si="1623"/>
        <v>74796849858670.75</v>
      </c>
      <c r="EV987">
        <f t="shared" si="1624"/>
        <v>-7654856494.2090902</v>
      </c>
      <c r="EW987">
        <f t="shared" si="1625"/>
        <v>41668262769.170357</v>
      </c>
      <c r="EX987">
        <f t="shared" si="1626"/>
        <v>700256268453.4364</v>
      </c>
      <c r="EY987">
        <f t="shared" si="1627"/>
        <v>130541937105.51479</v>
      </c>
      <c r="EZ987">
        <f>(ER987+ET987/Parameters!$C$6+Parameters!$C$7*(EV987+EX987/Parameters!$C$6))</f>
        <v>-4933682251963.4727</v>
      </c>
      <c r="FA987">
        <f>(ES987+EU987/Parameters!$C$6+Parameters!$C$7*(EW987+EY987/Parameters!$C$6))</f>
        <v>1787474765827.9873</v>
      </c>
      <c r="FB987">
        <f t="shared" si="1628"/>
        <v>-254.39905373209274</v>
      </c>
      <c r="FC987">
        <f t="shared" si="1629"/>
        <v>1.905668316104718E-13</v>
      </c>
      <c r="FD987">
        <f>(ER987+ET987/Parameters!$C$6+Parameters!$C$8*(EV987+EX987/Parameters!$C$6))</f>
        <v>-4098588088059.2549</v>
      </c>
      <c r="FE987">
        <f>(ES987+EU987/Parameters!$C$6+Parameters!$C$8*(EW987+EY987/Parameters!$C$6))</f>
        <v>4097917360122.1826</v>
      </c>
      <c r="FF987">
        <f t="shared" si="1630"/>
        <v>-255.26227471023554</v>
      </c>
      <c r="FG987">
        <f t="shared" si="1631"/>
        <v>1.7253859789135669E-13</v>
      </c>
    </row>
    <row r="988" spans="1:163" x14ac:dyDescent="0.15">
      <c r="A988">
        <f>Parameters!$C$2*(Parameters!$C$3/Parameters!$C$2)^((ROW()-2)/(Parameters!$C$4-1))</f>
        <v>8511380.3820237573</v>
      </c>
      <c r="B988">
        <f t="shared" si="1530"/>
        <v>6.93</v>
      </c>
      <c r="C988">
        <f t="shared" si="1531"/>
        <v>53478580.160148248</v>
      </c>
      <c r="D988">
        <f>1</f>
        <v>1</v>
      </c>
      <c r="E988">
        <f>0</f>
        <v>0</v>
      </c>
      <c r="F988">
        <f>0</f>
        <v>0</v>
      </c>
      <c r="G988">
        <f>0</f>
        <v>0</v>
      </c>
      <c r="H988">
        <f>0</f>
        <v>0</v>
      </c>
      <c r="I988">
        <f>0</f>
        <v>0</v>
      </c>
      <c r="J988">
        <f>1</f>
        <v>1</v>
      </c>
      <c r="K988">
        <f>0</f>
        <v>0</v>
      </c>
      <c r="L988">
        <f>2*Parameters!$C$10</f>
        <v>0.04</v>
      </c>
      <c r="M988">
        <f>2*C988*Parameters!$C$9</f>
        <v>106.9571603202965</v>
      </c>
      <c r="N988">
        <f>0</f>
        <v>0</v>
      </c>
      <c r="O988">
        <f>0</f>
        <v>0</v>
      </c>
      <c r="P988">
        <f t="shared" si="1532"/>
        <v>1</v>
      </c>
      <c r="Q988">
        <f t="shared" si="1533"/>
        <v>0</v>
      </c>
      <c r="R988">
        <f t="shared" si="1534"/>
        <v>0.04</v>
      </c>
      <c r="S988">
        <f t="shared" si="1535"/>
        <v>106.9571603202965</v>
      </c>
      <c r="T988">
        <f t="shared" si="1536"/>
        <v>0</v>
      </c>
      <c r="U988">
        <f t="shared" si="1537"/>
        <v>0</v>
      </c>
      <c r="V988">
        <f t="shared" si="1538"/>
        <v>1</v>
      </c>
      <c r="W988">
        <f t="shared" si="1539"/>
        <v>0</v>
      </c>
      <c r="X988">
        <f>0</f>
        <v>0</v>
      </c>
      <c r="Y988">
        <f>0</f>
        <v>0</v>
      </c>
      <c r="Z988">
        <f>0</f>
        <v>0</v>
      </c>
      <c r="AA988">
        <f>C988*(Parameters!$C$12+Parameters!$C$11/2)</f>
        <v>4.0108935120111181E-3</v>
      </c>
      <c r="AB988">
        <f t="shared" si="1540"/>
        <v>0.57100621960818976</v>
      </c>
      <c r="AC988">
        <f t="shared" si="1541"/>
        <v>1.6043574048044473E-4</v>
      </c>
      <c r="AD988">
        <f t="shared" si="1542"/>
        <v>0.04</v>
      </c>
      <c r="AE988">
        <f t="shared" si="1543"/>
        <v>106.9571603202965</v>
      </c>
      <c r="AF988">
        <f t="shared" si="1544"/>
        <v>0</v>
      </c>
      <c r="AG988">
        <f t="shared" si="1545"/>
        <v>4.0108935120111181E-3</v>
      </c>
      <c r="AH988">
        <f t="shared" si="1546"/>
        <v>1</v>
      </c>
      <c r="AI988">
        <f t="shared" si="1547"/>
        <v>0</v>
      </c>
      <c r="AJ988">
        <f>0</f>
        <v>0</v>
      </c>
      <c r="AK988">
        <f>0</f>
        <v>0</v>
      </c>
      <c r="AL988">
        <f>(((2*Parameters!$C$15))/(((2*Parameters!$C$15))^2+((2*(C988*Parameters!$C$14-1/(C988*Parameters!$C$13))))^2))</f>
        <v>3.5161824366934734E-2</v>
      </c>
      <c r="AM988">
        <f>(-((2*(C988*Parameters!$C$14-1/(C988*Parameters!$C$13))))/(((2*Parameters!$C$15))^2+((2*(C988*Parameters!$C$14-1/(C988*Parameters!$C$13))))^2))</f>
        <v>-0.93691475347576691</v>
      </c>
      <c r="AN988">
        <f t="shared" si="1548"/>
        <v>100.78215418654155</v>
      </c>
      <c r="AO988">
        <f t="shared" si="1549"/>
        <v>3.7234927315697961</v>
      </c>
      <c r="AP988">
        <f t="shared" si="1550"/>
        <v>0.04</v>
      </c>
      <c r="AQ988">
        <f t="shared" si="1551"/>
        <v>106.9571603202965</v>
      </c>
      <c r="AR988">
        <f t="shared" si="1552"/>
        <v>3.5161824366934734E-2</v>
      </c>
      <c r="AS988">
        <f t="shared" si="1553"/>
        <v>-0.9329038599637558</v>
      </c>
      <c r="AT988">
        <f t="shared" si="1554"/>
        <v>1</v>
      </c>
      <c r="AU988">
        <f t="shared" si="1555"/>
        <v>0</v>
      </c>
      <c r="AV988">
        <f>2*Parameters!$C$17</f>
        <v>0.04</v>
      </c>
      <c r="AW988">
        <f>2*C988*Parameters!$C$16</f>
        <v>106.9571603202965</v>
      </c>
      <c r="AX988">
        <f>0</f>
        <v>0</v>
      </c>
      <c r="AY988">
        <f>0</f>
        <v>0</v>
      </c>
      <c r="AZ988">
        <f t="shared" si="1556"/>
        <v>100.78215418654155</v>
      </c>
      <c r="BA988">
        <f t="shared" si="1557"/>
        <v>3.7234927315697961</v>
      </c>
      <c r="BB988">
        <f t="shared" si="1558"/>
        <v>-394.18292287450777</v>
      </c>
      <c r="BC988">
        <f t="shared" si="1559"/>
        <v>10886.479122784323</v>
      </c>
      <c r="BD988">
        <f t="shared" si="1560"/>
        <v>3.5161824366934734E-2</v>
      </c>
      <c r="BE988">
        <f t="shared" si="1561"/>
        <v>-0.9329038599637558</v>
      </c>
      <c r="BF988">
        <f t="shared" si="1562"/>
        <v>100.78215418654153</v>
      </c>
      <c r="BG988">
        <f t="shared" si="1563"/>
        <v>3.7234927315697961</v>
      </c>
      <c r="BH988">
        <f>0</f>
        <v>0</v>
      </c>
      <c r="BI988">
        <f>0</f>
        <v>0</v>
      </c>
      <c r="BJ988">
        <f>0</f>
        <v>0</v>
      </c>
      <c r="BK988">
        <f>C988*(Parameters!$C$19+Parameters!$C$18/2)</f>
        <v>4.0108935120111181E-3</v>
      </c>
      <c r="BL988">
        <f t="shared" si="1564"/>
        <v>57.117645704321419</v>
      </c>
      <c r="BM988">
        <f t="shared" si="1565"/>
        <v>2.1424670036668538</v>
      </c>
      <c r="BN988">
        <f t="shared" si="1566"/>
        <v>-394.18292287450777</v>
      </c>
      <c r="BO988">
        <f t="shared" si="1567"/>
        <v>10886.479122784323</v>
      </c>
      <c r="BP988">
        <f t="shared" si="1568"/>
        <v>2.0227291527860881E-2</v>
      </c>
      <c r="BQ988">
        <f t="shared" si="1569"/>
        <v>-0.52867737161045225</v>
      </c>
      <c r="BR988">
        <f t="shared" si="1570"/>
        <v>100.78215418654153</v>
      </c>
      <c r="BS988">
        <f t="shared" si="1571"/>
        <v>3.7234927315697961</v>
      </c>
      <c r="BT988">
        <f>2*((((Parameters!$C$21)/((Parameters!$C$21)^2+(C988*Parameters!$C$20)^2)))/((((Parameters!$C$21)/((Parameters!$C$21)^2+(C988*Parameters!$C$20)^2)))^2+((-(C988*Parameters!$C$20)/((Parameters!$C$21)^2+(C988*Parameters!$C$20)^2)+C988*Parameters!$C$22))^2))</f>
        <v>52.456372955232702</v>
      </c>
      <c r="BU988">
        <f>2*(-((-(C988*Parameters!$C$20)/((Parameters!$C$21)^2+(C988*Parameters!$C$20)^2)+C988*Parameters!$C$22))/((((Parameters!$C$21)/((Parameters!$C$21)^2+(C988*Parameters!$C$20)^2)))^2+((-(C988*Parameters!$C$20)/((Parameters!$C$21)^2+(C988*Parameters!$C$20)^2)+C988*Parameters!$C$22))^2))</f>
        <v>263383.09799485427</v>
      </c>
      <c r="BV988">
        <f>0</f>
        <v>0</v>
      </c>
      <c r="BW988">
        <f>0</f>
        <v>0</v>
      </c>
      <c r="BX988">
        <f t="shared" si="1572"/>
        <v>57.117645704321419</v>
      </c>
      <c r="BY988">
        <f t="shared" si="1573"/>
        <v>2.1424670036668538</v>
      </c>
      <c r="BZ988">
        <f t="shared" si="1574"/>
        <v>-561687.59517501248</v>
      </c>
      <c r="CA988">
        <f t="shared" si="1575"/>
        <v>15054821.340947628</v>
      </c>
      <c r="CB988">
        <f t="shared" si="1576"/>
        <v>2.0227291527860881E-2</v>
      </c>
      <c r="CC988">
        <f t="shared" si="1577"/>
        <v>-0.52867737161045225</v>
      </c>
      <c r="CD988">
        <f t="shared" si="1578"/>
        <v>139346.52717907252</v>
      </c>
      <c r="CE988">
        <f t="shared" si="1579"/>
        <v>5303.5177020064475</v>
      </c>
      <c r="CF988">
        <f>0</f>
        <v>0</v>
      </c>
      <c r="CG988">
        <f>0</f>
        <v>0</v>
      </c>
      <c r="CH988">
        <f>(((Parameters!$C$25))/(((Parameters!$C$25))^2+((C988*Parameters!$C$24-1/(C988*Parameters!$C$23)))^2))+(((Parameters!$C$29+Parameters!$C$28))/(((Parameters!$C$29+Parameters!$C$28))^2+((C988*Parameters!$C$27-1/(C988*Parameters!$C$26)))^2))</f>
        <v>0.14799677884663617</v>
      </c>
      <c r="CI988">
        <f>(-((C988*Parameters!$C$24-1/(C988*Parameters!$C$23)))/(((Parameters!$C$25))^2+((C988*Parameters!$C$24-1/(C988*Parameters!$C$23)))^2))+(-((C988*Parameters!$C$27-1/(C988*Parameters!$C$26)))/(((Parameters!$C$29+Parameters!$C$28))^2+((C988*Parameters!$C$27-1/(C988*Parameters!$C$26)))^2))</f>
        <v>-2.0190990373536115</v>
      </c>
      <c r="CJ988">
        <f t="shared" si="1580"/>
        <v>30314104.439879652</v>
      </c>
      <c r="CK988">
        <f t="shared" si="1581"/>
        <v>3362170.0897501814</v>
      </c>
      <c r="CL988">
        <f t="shared" si="1582"/>
        <v>-561687.59517501248</v>
      </c>
      <c r="CM988">
        <f t="shared" si="1583"/>
        <v>15054821.340947628</v>
      </c>
      <c r="CN988">
        <f t="shared" si="1584"/>
        <v>31331.184879968554</v>
      </c>
      <c r="CO988">
        <f t="shared" si="1585"/>
        <v>-280570.06402675272</v>
      </c>
      <c r="CP988">
        <f t="shared" si="1586"/>
        <v>139346.52717907252</v>
      </c>
      <c r="CQ988">
        <f t="shared" si="1587"/>
        <v>5303.5177020064475</v>
      </c>
      <c r="CR988">
        <f>2*((((Parameters!$C$31)/((Parameters!$C$31)^2+(C988*Parameters!$C$30)^2)))/((((Parameters!$C$31)/((Parameters!$C$31)^2+(C988*Parameters!$C$30)^2)))^2+((-(C988*Parameters!$C$30)/((Parameters!$C$31)^2+(C988*Parameters!$C$30)^2)+C988*Parameters!$C$32))^2))</f>
        <v>0.143422207844035</v>
      </c>
      <c r="CS988">
        <f>2*(-((-(C988*Parameters!$C$30)/((Parameters!$C$31)^2+(C988*Parameters!$C$30)^2)+C988*Parameters!$C$32))/((((Parameters!$C$31)/((Parameters!$C$31)^2+(C988*Parameters!$C$30)^2)))^2+((-(C988*Parameters!$C$30)/((Parameters!$C$31)^2+(C988*Parameters!$C$30)^2)+C988*Parameters!$C$32))^2))</f>
        <v>6683.4701086552104</v>
      </c>
      <c r="CT988">
        <f>0</f>
        <v>0</v>
      </c>
      <c r="CU988">
        <f>0</f>
        <v>0</v>
      </c>
      <c r="CV988">
        <f t="shared" si="1588"/>
        <v>30314104.439879652</v>
      </c>
      <c r="CW988">
        <f t="shared" si="1589"/>
        <v>3362170.0897501814</v>
      </c>
      <c r="CX988">
        <f t="shared" si="1590"/>
        <v>-22467177266.867538</v>
      </c>
      <c r="CY988">
        <f t="shared" si="1591"/>
        <v>202618947925.78622</v>
      </c>
      <c r="CZ988">
        <f t="shared" si="1592"/>
        <v>31331.184879968554</v>
      </c>
      <c r="DA988">
        <f t="shared" si="1593"/>
        <v>-280570.06402675272</v>
      </c>
      <c r="DB988">
        <f t="shared" si="1594"/>
        <v>1875325476.4211693</v>
      </c>
      <c r="DC988">
        <f t="shared" si="1595"/>
        <v>209366101.15368429</v>
      </c>
      <c r="DD988">
        <f>0</f>
        <v>0</v>
      </c>
      <c r="DE988">
        <f>0</f>
        <v>0</v>
      </c>
      <c r="DF988">
        <f>(((Parameters!$C$35))/(((Parameters!$C$35))^2+((C988*Parameters!$C$34-1/(C988*Parameters!$C$33)))^2))+(((Parameters!$C$39+Parameters!$C$38))/(((Parameters!$C$39+Parameters!$C$38))^2+((C988*Parameters!$C$37-1/(C988*Parameters!$C$36)))^2))</f>
        <v>0.14799677884663617</v>
      </c>
      <c r="DG988">
        <f>(-((C988*Parameters!$C$34-1/(C988*Parameters!$C$33)))/(((Parameters!$C$35))^2+((C988*Parameters!$C$34-1/(C988*Parameters!$C$33)))^2))+(-((C988*Parameters!$C$37-1/(C988*Parameters!$C$36)))/(((Parameters!$C$39+Parameters!$C$38))^2+((C988*Parameters!$C$37-1/(C988*Parameters!$C$36)))^2))</f>
        <v>-2.0190990373536115</v>
      </c>
      <c r="DH988">
        <f t="shared" si="1596"/>
        <v>405812966945.72363</v>
      </c>
      <c r="DI988">
        <f t="shared" si="1597"/>
        <v>75353769787.985626</v>
      </c>
      <c r="DJ988">
        <f t="shared" si="1598"/>
        <v>-22467177266.867538</v>
      </c>
      <c r="DK988">
        <f t="shared" si="1599"/>
        <v>202618947925.78622</v>
      </c>
      <c r="DL988">
        <f t="shared" si="1600"/>
        <v>700304354.2781291</v>
      </c>
      <c r="DM988">
        <f t="shared" si="1601"/>
        <v>-3755762925.6602883</v>
      </c>
      <c r="DN988">
        <f t="shared" si="1602"/>
        <v>1875325476.4211693</v>
      </c>
      <c r="DO988">
        <f t="shared" si="1603"/>
        <v>209366101.15368429</v>
      </c>
      <c r="DP988">
        <f>2*((((Parameters!$C$41)/((Parameters!$C$41)^2+(C988*(Parameters!$C$40*(1-Parameters!$C$42)))^2)))/((((Parameters!$C$41)/((Parameters!$C$41)^2+(C988*(Parameters!$C$40*(1-Parameters!$C$42)))^2)))^2+((-(C988*(Parameters!$C$40*(1-Parameters!$C$42)))/((Parameters!$C$41)^2+(C988*(Parameters!$C$40*(1-Parameters!$C$42)))^2)+C988*Parameters!$C$43))^2))</f>
        <v>0.2183306955951716</v>
      </c>
      <c r="DQ988">
        <f>2*(-((-(C988*(Parameters!$C$40*(1-Parameters!$C$42)))/((Parameters!$C$41)^2+(C988*(Parameters!$C$40*(1-Parameters!$C$42)))^2)+C988*Parameters!$C$43))/((((Parameters!$C$41)/((Parameters!$C$41)^2+(C988*(Parameters!$C$40*(1-Parameters!$C$42)))^2)))^2+((-(C988*(Parameters!$C$40*(1-Parameters!$C$42)))/((Parameters!$C$41)^2+(C988*(Parameters!$C$40*(1-Parameters!$C$42)))^2)+C988*Parameters!$C$43))^2))</f>
        <v>335.25364811226461</v>
      </c>
      <c r="DR988">
        <f>0</f>
        <v>0</v>
      </c>
      <c r="DS988">
        <f>0</f>
        <v>0</v>
      </c>
      <c r="DT988">
        <f t="shared" si="1604"/>
        <v>405812966945.72363</v>
      </c>
      <c r="DU988">
        <f t="shared" si="1605"/>
        <v>75353769787.985626</v>
      </c>
      <c r="DV988">
        <f t="shared" si="1606"/>
        <v>-25196491970345.996</v>
      </c>
      <c r="DW988">
        <f t="shared" si="1607"/>
        <v>136269348608715.02</v>
      </c>
      <c r="DX988">
        <f t="shared" si="1608"/>
        <v>700304354.2781291</v>
      </c>
      <c r="DY988">
        <f t="shared" si="1609"/>
        <v>-3755762925.6602883</v>
      </c>
      <c r="DZ988">
        <f t="shared" si="1610"/>
        <v>1261161445685.6228</v>
      </c>
      <c r="EA988">
        <f t="shared" si="1611"/>
        <v>234168957329.75031</v>
      </c>
      <c r="EB988">
        <f>0</f>
        <v>0</v>
      </c>
      <c r="EC988">
        <f>0</f>
        <v>0</v>
      </c>
      <c r="ED988">
        <f>0</f>
        <v>0</v>
      </c>
      <c r="EE988">
        <f>C988*Parameters!$C$44</f>
        <v>5.3478580160148243E-4</v>
      </c>
      <c r="EF988">
        <f t="shared" si="1612"/>
        <v>332938054116.30011</v>
      </c>
      <c r="EG988">
        <f t="shared" si="1613"/>
        <v>61879043632.078827</v>
      </c>
      <c r="EH988">
        <f t="shared" si="1614"/>
        <v>-25196491970345.996</v>
      </c>
      <c r="EI988">
        <f t="shared" si="1615"/>
        <v>136269348608715.02</v>
      </c>
      <c r="EJ988">
        <f t="shared" si="1616"/>
        <v>575074120.72235525</v>
      </c>
      <c r="EK988">
        <f t="shared" si="1617"/>
        <v>-3081311690.9804182</v>
      </c>
      <c r="EL988">
        <f t="shared" si="1618"/>
        <v>1261161445685.6228</v>
      </c>
      <c r="EM988">
        <f t="shared" si="1619"/>
        <v>234168957329.75031</v>
      </c>
      <c r="EN988">
        <f>0</f>
        <v>0</v>
      </c>
      <c r="EO988">
        <f>0</f>
        <v>0</v>
      </c>
      <c r="EP988">
        <f>(((2*Parameters!$C$47))/(((2*Parameters!$C$47))^2+((2*(C988*Parameters!$C$46-1/(C988*Parameters!$C$45))))^2))</f>
        <v>1.5763337594367274E-4</v>
      </c>
      <c r="EQ988">
        <f>(-((2*(C988*Parameters!$C$46-1/(C988*Parameters!$C$45))))/(((2*Parameters!$C$47))^2+((2*(C988*Parameters!$C$46-1/(C988*Parameters!$C$45))))^2))</f>
        <v>6.2775867579115199E-2</v>
      </c>
      <c r="ER988">
        <f t="shared" si="1620"/>
        <v>-8225460337327.9023</v>
      </c>
      <c r="ES988">
        <f t="shared" si="1621"/>
        <v>-1498372002297.7639</v>
      </c>
      <c r="ET988">
        <f t="shared" si="1622"/>
        <v>-25196491970345.996</v>
      </c>
      <c r="EU988">
        <f t="shared" si="1623"/>
        <v>136269348608715.02</v>
      </c>
      <c r="EV988">
        <f t="shared" si="1624"/>
        <v>-13926284199.456099</v>
      </c>
      <c r="EW988">
        <f t="shared" si="1625"/>
        <v>76126105062.550812</v>
      </c>
      <c r="EX988">
        <f t="shared" si="1626"/>
        <v>1261161445685.6228</v>
      </c>
      <c r="EY988">
        <f t="shared" si="1627"/>
        <v>234168957329.75031</v>
      </c>
      <c r="EZ988">
        <f>(ER988+ET988/Parameters!$C$6+Parameters!$C$7*(EV988+EX988/Parameters!$C$6))</f>
        <v>-9101860058035.5898</v>
      </c>
      <c r="FA988">
        <f>(ES988+EU988/Parameters!$C$6+Parameters!$C$7*(EW988+EY988/Parameters!$C$6))</f>
        <v>3241431427570.585</v>
      </c>
      <c r="FB988">
        <f t="shared" si="1628"/>
        <v>-259.70117738081302</v>
      </c>
      <c r="FC988">
        <f t="shared" si="1629"/>
        <v>1.0350018616583865E-13</v>
      </c>
      <c r="FD988">
        <f>(ER988+ET988/Parameters!$C$6+Parameters!$C$8*(EV988+EX988/Parameters!$C$6))</f>
        <v>-7604850014642.0938</v>
      </c>
      <c r="FE988">
        <f>(ES988+EU988/Parameters!$C$6+Parameters!$C$8*(EW988+EY988/Parameters!$C$6))</f>
        <v>7454987041271.6045</v>
      </c>
      <c r="FF988">
        <f t="shared" si="1630"/>
        <v>-260.54653554384834</v>
      </c>
      <c r="FG988">
        <f t="shared" si="1631"/>
        <v>9.3901649834775231E-14</v>
      </c>
    </row>
    <row r="989" spans="1:163" x14ac:dyDescent="0.15">
      <c r="A989">
        <f>Parameters!$C$2*(Parameters!$C$3/Parameters!$C$2)^((ROW()-2)/(Parameters!$C$4-1))</f>
        <v>8609937.5218459982</v>
      </c>
      <c r="B989">
        <f t="shared" si="1530"/>
        <v>6.9349999999999996</v>
      </c>
      <c r="C989">
        <f t="shared" si="1531"/>
        <v>54097832.932996996</v>
      </c>
      <c r="D989">
        <f>1</f>
        <v>1</v>
      </c>
      <c r="E989">
        <f>0</f>
        <v>0</v>
      </c>
      <c r="F989">
        <f>0</f>
        <v>0</v>
      </c>
      <c r="G989">
        <f>0</f>
        <v>0</v>
      </c>
      <c r="H989">
        <f>0</f>
        <v>0</v>
      </c>
      <c r="I989">
        <f>0</f>
        <v>0</v>
      </c>
      <c r="J989">
        <f>1</f>
        <v>1</v>
      </c>
      <c r="K989">
        <f>0</f>
        <v>0</v>
      </c>
      <c r="L989">
        <f>2*Parameters!$C$10</f>
        <v>0.04</v>
      </c>
      <c r="M989">
        <f>2*C989*Parameters!$C$9</f>
        <v>108.19566586599399</v>
      </c>
      <c r="N989">
        <f>0</f>
        <v>0</v>
      </c>
      <c r="O989">
        <f>0</f>
        <v>0</v>
      </c>
      <c r="P989">
        <f t="shared" si="1532"/>
        <v>1</v>
      </c>
      <c r="Q989">
        <f t="shared" si="1533"/>
        <v>0</v>
      </c>
      <c r="R989">
        <f t="shared" si="1534"/>
        <v>0.04</v>
      </c>
      <c r="S989">
        <f t="shared" si="1535"/>
        <v>108.19566586599399</v>
      </c>
      <c r="T989">
        <f t="shared" si="1536"/>
        <v>0</v>
      </c>
      <c r="U989">
        <f t="shared" si="1537"/>
        <v>0</v>
      </c>
      <c r="V989">
        <f t="shared" si="1538"/>
        <v>1</v>
      </c>
      <c r="W989">
        <f t="shared" si="1539"/>
        <v>0</v>
      </c>
      <c r="X989">
        <f>0</f>
        <v>0</v>
      </c>
      <c r="Y989">
        <f>0</f>
        <v>0</v>
      </c>
      <c r="Z989">
        <f>0</f>
        <v>0</v>
      </c>
      <c r="AA989">
        <f>C989*(Parameters!$C$12+Parameters!$C$11/2)</f>
        <v>4.0573374699747746E-3</v>
      </c>
      <c r="AB989">
        <f t="shared" si="1540"/>
        <v>0.56101367079303188</v>
      </c>
      <c r="AC989">
        <f t="shared" si="1541"/>
        <v>1.62293498798991E-4</v>
      </c>
      <c r="AD989">
        <f t="shared" si="1542"/>
        <v>0.04</v>
      </c>
      <c r="AE989">
        <f t="shared" si="1543"/>
        <v>108.19566586599399</v>
      </c>
      <c r="AF989">
        <f t="shared" si="1544"/>
        <v>0</v>
      </c>
      <c r="AG989">
        <f t="shared" si="1545"/>
        <v>4.0573374699747746E-3</v>
      </c>
      <c r="AH989">
        <f t="shared" si="1546"/>
        <v>1</v>
      </c>
      <c r="AI989">
        <f t="shared" si="1547"/>
        <v>0</v>
      </c>
      <c r="AJ989">
        <f>0</f>
        <v>0</v>
      </c>
      <c r="AK989">
        <f>0</f>
        <v>0</v>
      </c>
      <c r="AL989">
        <f>(((2*Parameters!$C$15))/(((2*Parameters!$C$15))^2+((2*(C989*Parameters!$C$14-1/(C989*Parameters!$C$13))))^2))</f>
        <v>3.4357062741825178E-2</v>
      </c>
      <c r="AM989">
        <f>(-((2*(C989*Parameters!$C$14-1/(C989*Parameters!$C$13))))/(((2*Parameters!$C$15))^2+((2*(C989*Parameters!$C$14-1/(C989*Parameters!$C$13))))^2))</f>
        <v>-0.92614586366586094</v>
      </c>
      <c r="AN989">
        <f t="shared" si="1548"/>
        <v>100.76735636166661</v>
      </c>
      <c r="AO989">
        <f t="shared" si="1549"/>
        <v>3.6804017395036728</v>
      </c>
      <c r="AP989">
        <f t="shared" si="1550"/>
        <v>0.04</v>
      </c>
      <c r="AQ989">
        <f t="shared" si="1551"/>
        <v>108.19566586599399</v>
      </c>
      <c r="AR989">
        <f t="shared" si="1552"/>
        <v>3.4357062741825178E-2</v>
      </c>
      <c r="AS989">
        <f t="shared" si="1553"/>
        <v>-0.92208852619588622</v>
      </c>
      <c r="AT989">
        <f t="shared" si="1554"/>
        <v>1</v>
      </c>
      <c r="AU989">
        <f t="shared" si="1555"/>
        <v>0</v>
      </c>
      <c r="AV989">
        <f>2*Parameters!$C$17</f>
        <v>0.04</v>
      </c>
      <c r="AW989">
        <f>2*C989*Parameters!$C$16</f>
        <v>108.19566586599399</v>
      </c>
      <c r="AX989">
        <f>0</f>
        <v>0</v>
      </c>
      <c r="AY989">
        <f>0</f>
        <v>0</v>
      </c>
      <c r="AZ989">
        <f t="shared" si="1556"/>
        <v>100.76735636166661</v>
      </c>
      <c r="BA989">
        <f t="shared" si="1557"/>
        <v>3.6804017395036728</v>
      </c>
      <c r="BB989">
        <f t="shared" si="1558"/>
        <v>-394.13282260549573</v>
      </c>
      <c r="BC989">
        <f t="shared" si="1559"/>
        <v>11010.934101041999</v>
      </c>
      <c r="BD989">
        <f t="shared" si="1560"/>
        <v>3.4357062741825178E-2</v>
      </c>
      <c r="BE989">
        <f t="shared" si="1561"/>
        <v>-0.92208852619588622</v>
      </c>
      <c r="BF989">
        <f t="shared" si="1562"/>
        <v>100.76735636166663</v>
      </c>
      <c r="BG989">
        <f t="shared" si="1563"/>
        <v>3.6804017395036728</v>
      </c>
      <c r="BH989">
        <f>0</f>
        <v>0</v>
      </c>
      <c r="BI989">
        <f>0</f>
        <v>0</v>
      </c>
      <c r="BJ989">
        <f>0</f>
        <v>0</v>
      </c>
      <c r="BK989">
        <f>C989*(Parameters!$C$19+Parameters!$C$18/2)</f>
        <v>4.0573374699747746E-3</v>
      </c>
      <c r="BL989">
        <f t="shared" si="1564"/>
        <v>56.092280854085899</v>
      </c>
      <c r="BM989">
        <f t="shared" si="1565"/>
        <v>2.0812718701994743</v>
      </c>
      <c r="BN989">
        <f t="shared" si="1566"/>
        <v>-394.13282260549573</v>
      </c>
      <c r="BO989">
        <f t="shared" si="1567"/>
        <v>11010.934101041999</v>
      </c>
      <c r="BP989">
        <f t="shared" si="1568"/>
        <v>1.9424430859576586E-2</v>
      </c>
      <c r="BQ989">
        <f t="shared" si="1569"/>
        <v>-0.5132413554793952</v>
      </c>
      <c r="BR989">
        <f t="shared" si="1570"/>
        <v>100.76735636166663</v>
      </c>
      <c r="BS989">
        <f t="shared" si="1571"/>
        <v>3.6804017395036728</v>
      </c>
      <c r="BT989">
        <f>2*((((Parameters!$C$21)/((Parameters!$C$21)^2+(C989*Parameters!$C$20)^2)))/((((Parameters!$C$21)/((Parameters!$C$21)^2+(C989*Parameters!$C$20)^2)))^2+((-(C989*Parameters!$C$20)/((Parameters!$C$21)^2+(C989*Parameters!$C$20)^2)+C989*Parameters!$C$22))^2))</f>
        <v>1623.0797435758241</v>
      </c>
      <c r="BU989">
        <f>2*(-((-(C989*Parameters!$C$20)/((Parameters!$C$21)^2+(C989*Parameters!$C$20)^2)+C989*Parameters!$C$22))/((((Parameters!$C$21)/((Parameters!$C$21)^2+(C989*Parameters!$C$20)^2)))^2+((-(C989*Parameters!$C$20)/((Parameters!$C$21)^2+(C989*Parameters!$C$20)^2)+C989*Parameters!$C$22))^2))</f>
        <v>1482034.9635818764</v>
      </c>
      <c r="BV989">
        <f>0</f>
        <v>0</v>
      </c>
      <c r="BW989">
        <f>0</f>
        <v>0</v>
      </c>
      <c r="BX989">
        <f t="shared" si="1572"/>
        <v>56.092280854085899</v>
      </c>
      <c r="BY989">
        <f t="shared" si="1573"/>
        <v>2.0812718701994743</v>
      </c>
      <c r="BZ989">
        <f t="shared" si="1574"/>
        <v>-2993869.5683524343</v>
      </c>
      <c r="CA989">
        <f t="shared" si="1575"/>
        <v>83145110.417124018</v>
      </c>
      <c r="CB989">
        <f t="shared" si="1576"/>
        <v>1.9424430859576586E-2</v>
      </c>
      <c r="CC989">
        <f t="shared" si="1577"/>
        <v>-0.5132413554793952</v>
      </c>
      <c r="CD989">
        <f t="shared" si="1578"/>
        <v>760773.92833323858</v>
      </c>
      <c r="CE989">
        <f t="shared" si="1579"/>
        <v>27958.334435666759</v>
      </c>
      <c r="CF989">
        <f>0</f>
        <v>0</v>
      </c>
      <c r="CG989">
        <f>0</f>
        <v>0</v>
      </c>
      <c r="CH989">
        <f>(((Parameters!$C$25))/(((Parameters!$C$25))^2+((C989*Parameters!$C$24-1/(C989*Parameters!$C$23)))^2))+(((Parameters!$C$29+Parameters!$C$28))/(((Parameters!$C$29+Parameters!$C$28))^2+((C989*Parameters!$C$27-1/(C989*Parameters!$C$26)))^2))</f>
        <v>0.14585267123676066</v>
      </c>
      <c r="CI989">
        <f>(-((C989*Parameters!$C$24-1/(C989*Parameters!$C$23)))/(((Parameters!$C$25))^2+((C989*Parameters!$C$24-1/(C989*Parameters!$C$23)))^2))+(-((C989*Parameters!$C$27-1/(C989*Parameters!$C$26)))/(((Parameters!$C$29+Parameters!$C$28))^2+((C989*Parameters!$C$27-1/(C989*Parameters!$C$26)))^2))</f>
        <v>-1.9924853545220012</v>
      </c>
      <c r="CJ989">
        <f t="shared" si="1580"/>
        <v>165228807.02463648</v>
      </c>
      <c r="CK989">
        <f t="shared" si="1581"/>
        <v>18092179.804176155</v>
      </c>
      <c r="CL989">
        <f t="shared" si="1582"/>
        <v>-2993869.5683524343</v>
      </c>
      <c r="CM989">
        <f t="shared" si="1583"/>
        <v>83145110.417124018</v>
      </c>
      <c r="CN989">
        <f t="shared" si="1584"/>
        <v>166667.50097901179</v>
      </c>
      <c r="CO989">
        <f t="shared" si="1585"/>
        <v>-1511753.6257867313</v>
      </c>
      <c r="CP989">
        <f t="shared" si="1586"/>
        <v>760773.92833323858</v>
      </c>
      <c r="CQ989">
        <f t="shared" si="1587"/>
        <v>27958.334435666759</v>
      </c>
      <c r="CR989">
        <f>2*((((Parameters!$C$31)/((Parameters!$C$31)^2+(C989*Parameters!$C$30)^2)))/((((Parameters!$C$31)/((Parameters!$C$31)^2+(C989*Parameters!$C$30)^2)))^2+((-(C989*Parameters!$C$30)/((Parameters!$C$31)^2+(C989*Parameters!$C$30)^2)+C989*Parameters!$C$32))^2))</f>
        <v>0.14958417706623872</v>
      </c>
      <c r="CS989">
        <f>2*(-((-(C989*Parameters!$C$30)/((Parameters!$C$31)^2+(C989*Parameters!$C$30)^2)+C989*Parameters!$C$32))/((((Parameters!$C$31)/((Parameters!$C$31)^2+(C989*Parameters!$C$30)^2)))^2+((-(C989*Parameters!$C$30)/((Parameters!$C$31)^2+(C989*Parameters!$C$30)^2)+C989*Parameters!$C$32))^2))</f>
        <v>6904.5699917356778</v>
      </c>
      <c r="CT989">
        <f>0</f>
        <v>0</v>
      </c>
      <c r="CU989">
        <f>0</f>
        <v>0</v>
      </c>
      <c r="CV989">
        <f t="shared" si="1588"/>
        <v>165228807.02463648</v>
      </c>
      <c r="CW989">
        <f t="shared" si="1589"/>
        <v>18092179.804176155</v>
      </c>
      <c r="CX989">
        <f t="shared" si="1590"/>
        <v>-124897000015.4429</v>
      </c>
      <c r="CY989">
        <f t="shared" si="1591"/>
        <v>1140919714166.8347</v>
      </c>
      <c r="CZ989">
        <f t="shared" si="1592"/>
        <v>166667.50097901179</v>
      </c>
      <c r="DA989">
        <f t="shared" si="1593"/>
        <v>-1511753.6257867313</v>
      </c>
      <c r="DB989">
        <f t="shared" si="1594"/>
        <v>10438794424.253983</v>
      </c>
      <c r="DC989">
        <f t="shared" si="1595"/>
        <v>1150569249.7696569</v>
      </c>
      <c r="DD989">
        <f>0</f>
        <v>0</v>
      </c>
      <c r="DE989">
        <f>0</f>
        <v>0</v>
      </c>
      <c r="DF989">
        <f>(((Parameters!$C$35))/(((Parameters!$C$35))^2+((C989*Parameters!$C$34-1/(C989*Parameters!$C$33)))^2))+(((Parameters!$C$39+Parameters!$C$38))/(((Parameters!$C$39+Parameters!$C$38))^2+((C989*Parameters!$C$37-1/(C989*Parameters!$C$36)))^2))</f>
        <v>0.14585267123676066</v>
      </c>
      <c r="DG989">
        <f>(-((C989*Parameters!$C$34-1/(C989*Parameters!$C$33)))/(((Parameters!$C$35))^2+((C989*Parameters!$C$34-1/(C989*Parameters!$C$33)))^2))+(-((C989*Parameters!$C$37-1/(C989*Parameters!$C$36)))/(((Parameters!$C$39+Parameters!$C$38))^2+((C989*Parameters!$C$37-1/(C989*Parameters!$C$36)))^2))</f>
        <v>-1.9924853545220012</v>
      </c>
      <c r="DH989">
        <f t="shared" si="1596"/>
        <v>2255214488888.1602</v>
      </c>
      <c r="DI989">
        <f t="shared" si="1597"/>
        <v>415279723512.22253</v>
      </c>
      <c r="DJ989">
        <f t="shared" si="1598"/>
        <v>-124897000015.4429</v>
      </c>
      <c r="DK989">
        <f t="shared" si="1599"/>
        <v>1140919714166.8347</v>
      </c>
      <c r="DL989">
        <f t="shared" si="1600"/>
        <v>3815185098.2992325</v>
      </c>
      <c r="DM989">
        <f t="shared" si="1601"/>
        <v>-20632843164.29599</v>
      </c>
      <c r="DN989">
        <f t="shared" si="1602"/>
        <v>10438794424.253983</v>
      </c>
      <c r="DO989">
        <f t="shared" si="1603"/>
        <v>1150569249.7696569</v>
      </c>
      <c r="DP989">
        <f>2*((((Parameters!$C$41)/((Parameters!$C$41)^2+(C989*(Parameters!$C$40*(1-Parameters!$C$42)))^2)))/((((Parameters!$C$41)/((Parameters!$C$41)^2+(C989*(Parameters!$C$40*(1-Parameters!$C$42)))^2)))^2+((-(C989*(Parameters!$C$40*(1-Parameters!$C$42)))/((Parameters!$C$41)^2+(C989*(Parameters!$C$40*(1-Parameters!$C$42)))^2)+C989*Parameters!$C$43))^2))</f>
        <v>0.218787304122881</v>
      </c>
      <c r="DQ989">
        <f>2*(-((-(C989*(Parameters!$C$40*(1-Parameters!$C$42)))/((Parameters!$C$41)^2+(C989*(Parameters!$C$40*(1-Parameters!$C$42)))^2)+C989*Parameters!$C$43))/((((Parameters!$C$41)/((Parameters!$C$41)^2+(C989*(Parameters!$C$40*(1-Parameters!$C$42)))^2)))^2+((-(C989*(Parameters!$C$40*(1-Parameters!$C$42)))/((Parameters!$C$41)^2+(C989*(Parameters!$C$40*(1-Parameters!$C$42)))^2)+C989*Parameters!$C$43))^2))</f>
        <v>339.4901449326137</v>
      </c>
      <c r="DR989">
        <f>0</f>
        <v>0</v>
      </c>
      <c r="DS989">
        <f>0</f>
        <v>0</v>
      </c>
      <c r="DT989">
        <f t="shared" si="1604"/>
        <v>2255214488888.1602</v>
      </c>
      <c r="DU989">
        <f t="shared" si="1605"/>
        <v>415279723512.22253</v>
      </c>
      <c r="DV989">
        <f t="shared" si="1606"/>
        <v>-140614858224512.92</v>
      </c>
      <c r="DW989">
        <f t="shared" si="1607"/>
        <v>766854871332102.88</v>
      </c>
      <c r="DX989">
        <f t="shared" si="1608"/>
        <v>3815185098.2992325</v>
      </c>
      <c r="DY989">
        <f t="shared" si="1609"/>
        <v>-20632843164.29599</v>
      </c>
      <c r="DZ989">
        <f t="shared" si="1610"/>
        <v>7015920424705.374</v>
      </c>
      <c r="EA989">
        <f t="shared" si="1611"/>
        <v>1291854107083.8176</v>
      </c>
      <c r="EB989">
        <f>0</f>
        <v>0</v>
      </c>
      <c r="EC989">
        <f>0</f>
        <v>0</v>
      </c>
      <c r="ED989">
        <f>0</f>
        <v>0</v>
      </c>
      <c r="EE989">
        <f>C989*Parameters!$C$44</f>
        <v>5.4097832932996988E-4</v>
      </c>
      <c r="EF989">
        <f t="shared" si="1612"/>
        <v>1840362621756.3701</v>
      </c>
      <c r="EG989">
        <f t="shared" si="1613"/>
        <v>339210132430.95496</v>
      </c>
      <c r="EH989">
        <f t="shared" si="1614"/>
        <v>-140614858224512.92</v>
      </c>
      <c r="EI989">
        <f t="shared" si="1615"/>
        <v>766854871332102.88</v>
      </c>
      <c r="EJ989">
        <f t="shared" si="1616"/>
        <v>3116320021.710969</v>
      </c>
      <c r="EK989">
        <f t="shared" si="1617"/>
        <v>-16837382254.226864</v>
      </c>
      <c r="EL989">
        <f t="shared" si="1618"/>
        <v>7015920424705.374</v>
      </c>
      <c r="EM989">
        <f t="shared" si="1619"/>
        <v>1291854107083.8176</v>
      </c>
      <c r="EN989">
        <f>0</f>
        <v>0</v>
      </c>
      <c r="EO989">
        <f>0</f>
        <v>0</v>
      </c>
      <c r="EP989">
        <f>(((2*Parameters!$C$47))/(((2*Parameters!$C$47))^2+((2*(C989*Parameters!$C$46-1/(C989*Parameters!$C$45))))^2))</f>
        <v>1.6181084336722615E-4</v>
      </c>
      <c r="EQ989">
        <f>(-((2*(C989*Parameters!$C$46-1/(C989*Parameters!$C$45))))/(((2*Parameters!$C$47))^2+((2*(C989*Parameters!$C$46-1/(C989*Parameters!$C$45))))^2))</f>
        <v>6.3602239751691311E-2</v>
      </c>
      <c r="ER989">
        <f t="shared" si="1620"/>
        <v>-46956077768259.695</v>
      </c>
      <c r="ES989">
        <f t="shared" si="1621"/>
        <v>-8480124359544.084</v>
      </c>
      <c r="ET989">
        <f t="shared" si="1622"/>
        <v>-140614858224512.92</v>
      </c>
      <c r="EU989">
        <f t="shared" si="1623"/>
        <v>766854871332102.88</v>
      </c>
      <c r="EV989">
        <f t="shared" si="1624"/>
        <v>-77913242620.322174</v>
      </c>
      <c r="EW989">
        <f t="shared" si="1625"/>
        <v>429599906679.24689</v>
      </c>
      <c r="EX989">
        <f t="shared" si="1626"/>
        <v>7015920424705.374</v>
      </c>
      <c r="EY989">
        <f t="shared" si="1627"/>
        <v>1291854107083.8176</v>
      </c>
      <c r="EZ989">
        <f>(ER989+ET989/Parameters!$C$6+Parameters!$C$7*(EV989+EX989/Parameters!$C$6))</f>
        <v>-51847029358677.539</v>
      </c>
      <c r="FA989">
        <f>(ES989+EU989/Parameters!$C$6+Parameters!$C$7*(EW989+EY989/Parameters!$C$6))</f>
        <v>18193088556355.148</v>
      </c>
      <c r="FB989">
        <f t="shared" si="1628"/>
        <v>-274.79877918851975</v>
      </c>
      <c r="FC989">
        <f t="shared" si="1629"/>
        <v>1.8199566375706505E-14</v>
      </c>
      <c r="FD989">
        <f>(ER989+ET989/Parameters!$C$6+Parameters!$C$8*(EV989+EX989/Parameters!$C$6))</f>
        <v>-43541090751075.609</v>
      </c>
      <c r="FE989">
        <f>(ES989+EU989/Parameters!$C$6+Parameters!$C$8*(EW989+EY989/Parameters!$C$6))</f>
        <v>41919786685245.875</v>
      </c>
      <c r="FF989">
        <f t="shared" si="1630"/>
        <v>-275.62660978169617</v>
      </c>
      <c r="FG989">
        <f t="shared" si="1631"/>
        <v>1.654510436198817E-14</v>
      </c>
    </row>
    <row r="990" spans="1:163" x14ac:dyDescent="0.15">
      <c r="A990">
        <f>Parameters!$C$2*(Parameters!$C$3/Parameters!$C$2)^((ROW()-2)/(Parameters!$C$4-1))</f>
        <v>8709635.8995608129</v>
      </c>
      <c r="B990">
        <f t="shared" si="1530"/>
        <v>6.94</v>
      </c>
      <c r="C990">
        <f t="shared" si="1531"/>
        <v>54724256.315004356</v>
      </c>
      <c r="D990">
        <f>1</f>
        <v>1</v>
      </c>
      <c r="E990">
        <f>0</f>
        <v>0</v>
      </c>
      <c r="F990">
        <f>0</f>
        <v>0</v>
      </c>
      <c r="G990">
        <f>0</f>
        <v>0</v>
      </c>
      <c r="H990">
        <f>0</f>
        <v>0</v>
      </c>
      <c r="I990">
        <f>0</f>
        <v>0</v>
      </c>
      <c r="J990">
        <f>1</f>
        <v>1</v>
      </c>
      <c r="K990">
        <f>0</f>
        <v>0</v>
      </c>
      <c r="L990">
        <f>2*Parameters!$C$10</f>
        <v>0.04</v>
      </c>
      <c r="M990">
        <f>2*C990*Parameters!$C$9</f>
        <v>109.44851263000871</v>
      </c>
      <c r="N990">
        <f>0</f>
        <v>0</v>
      </c>
      <c r="O990">
        <f>0</f>
        <v>0</v>
      </c>
      <c r="P990">
        <f t="shared" si="1532"/>
        <v>1</v>
      </c>
      <c r="Q990">
        <f t="shared" si="1533"/>
        <v>0</v>
      </c>
      <c r="R990">
        <f t="shared" si="1534"/>
        <v>0.04</v>
      </c>
      <c r="S990">
        <f t="shared" si="1535"/>
        <v>109.44851263000871</v>
      </c>
      <c r="T990">
        <f t="shared" si="1536"/>
        <v>0</v>
      </c>
      <c r="U990">
        <f t="shared" si="1537"/>
        <v>0</v>
      </c>
      <c r="V990">
        <f t="shared" si="1538"/>
        <v>1</v>
      </c>
      <c r="W990">
        <f t="shared" si="1539"/>
        <v>0</v>
      </c>
      <c r="X990">
        <f>0</f>
        <v>0</v>
      </c>
      <c r="Y990">
        <f>0</f>
        <v>0</v>
      </c>
      <c r="Z990">
        <f>0</f>
        <v>0</v>
      </c>
      <c r="AA990">
        <f>C990*(Parameters!$C$12+Parameters!$C$11/2)</f>
        <v>4.104319223625327E-3</v>
      </c>
      <c r="AB990">
        <f t="shared" si="1540"/>
        <v>0.55078836561545585</v>
      </c>
      <c r="AC990">
        <f t="shared" si="1541"/>
        <v>1.6417276894501308E-4</v>
      </c>
      <c r="AD990">
        <f t="shared" si="1542"/>
        <v>0.04</v>
      </c>
      <c r="AE990">
        <f t="shared" si="1543"/>
        <v>109.44851263000871</v>
      </c>
      <c r="AF990">
        <f t="shared" si="1544"/>
        <v>0</v>
      </c>
      <c r="AG990">
        <f t="shared" si="1545"/>
        <v>4.104319223625327E-3</v>
      </c>
      <c r="AH990">
        <f t="shared" si="1546"/>
        <v>1</v>
      </c>
      <c r="AI990">
        <f t="shared" si="1547"/>
        <v>0</v>
      </c>
      <c r="AJ990">
        <f>0</f>
        <v>0</v>
      </c>
      <c r="AK990">
        <f>0</f>
        <v>0</v>
      </c>
      <c r="AL990">
        <f>(((2*Parameters!$C$15))/(((2*Parameters!$C$15))^2+((2*(C990*Parameters!$C$14-1/(C990*Parameters!$C$13))))^2))</f>
        <v>3.3570817536991947E-2</v>
      </c>
      <c r="AM990">
        <f>(-((2*(C990*Parameters!$C$14-1/(C990*Parameters!$C$13))))/(((2*Parameters!$C$15))^2+((2*(C990*Parameters!$C$14-1/(C990*Parameters!$C$13))))^2))</f>
        <v>-0.91550174147005126</v>
      </c>
      <c r="AN990">
        <f t="shared" si="1548"/>
        <v>100.75243511239681</v>
      </c>
      <c r="AO990">
        <f t="shared" si="1549"/>
        <v>3.6378201503073235</v>
      </c>
      <c r="AP990">
        <f t="shared" si="1550"/>
        <v>0.04</v>
      </c>
      <c r="AQ990">
        <f t="shared" si="1551"/>
        <v>109.44851263000871</v>
      </c>
      <c r="AR990">
        <f t="shared" si="1552"/>
        <v>3.3570817536991947E-2</v>
      </c>
      <c r="AS990">
        <f t="shared" si="1553"/>
        <v>-0.91139742224642595</v>
      </c>
      <c r="AT990">
        <f t="shared" si="1554"/>
        <v>1</v>
      </c>
      <c r="AU990">
        <f t="shared" si="1555"/>
        <v>0</v>
      </c>
      <c r="AV990">
        <f>2*Parameters!$C$17</f>
        <v>0.04</v>
      </c>
      <c r="AW990">
        <f>2*C990*Parameters!$C$16</f>
        <v>109.44851263000871</v>
      </c>
      <c r="AX990">
        <f>0</f>
        <v>0</v>
      </c>
      <c r="AY990">
        <f>0</f>
        <v>0</v>
      </c>
      <c r="AZ990">
        <f t="shared" si="1556"/>
        <v>100.75243511239681</v>
      </c>
      <c r="BA990">
        <f t="shared" si="1557"/>
        <v>3.6378201503073235</v>
      </c>
      <c r="BB990">
        <f t="shared" si="1558"/>
        <v>-394.08390726211542</v>
      </c>
      <c r="BC990">
        <f t="shared" si="1559"/>
        <v>11136.798192339314</v>
      </c>
      <c r="BD990">
        <f t="shared" si="1560"/>
        <v>3.3570817536991947E-2</v>
      </c>
      <c r="BE990">
        <f t="shared" si="1561"/>
        <v>-0.91139742224642595</v>
      </c>
      <c r="BF990">
        <f t="shared" si="1562"/>
        <v>100.75243511239681</v>
      </c>
      <c r="BG990">
        <f t="shared" si="1563"/>
        <v>3.6378201503073235</v>
      </c>
      <c r="BH990">
        <f>0</f>
        <v>0</v>
      </c>
      <c r="BI990">
        <f>0</f>
        <v>0</v>
      </c>
      <c r="BJ990">
        <f>0</f>
        <v>0</v>
      </c>
      <c r="BK990">
        <f>C990*(Parameters!$C$19+Parameters!$C$18/2)</f>
        <v>4.104319223625327E-3</v>
      </c>
      <c r="BL990">
        <f t="shared" si="1564"/>
        <v>55.043460201942771</v>
      </c>
      <c r="BM990">
        <f t="shared" si="1565"/>
        <v>2.0203739940100425</v>
      </c>
      <c r="BN990">
        <f t="shared" si="1566"/>
        <v>-394.08390726211542</v>
      </c>
      <c r="BO990">
        <f t="shared" si="1567"/>
        <v>11136.798192339314</v>
      </c>
      <c r="BP990">
        <f t="shared" si="1568"/>
        <v>1.8640042361994021E-2</v>
      </c>
      <c r="BQ990">
        <f t="shared" si="1569"/>
        <v>-0.49787726598755233</v>
      </c>
      <c r="BR990">
        <f t="shared" si="1570"/>
        <v>100.75243511239681</v>
      </c>
      <c r="BS990">
        <f t="shared" si="1571"/>
        <v>3.6378201503073235</v>
      </c>
      <c r="BT990">
        <f>2*((((Parameters!$C$21)/((Parameters!$C$21)^2+(C990*Parameters!$C$20)^2)))/((((Parameters!$C$21)/((Parameters!$C$21)^2+(C990*Parameters!$C$20)^2)))^2+((-(C990*Parameters!$C$20)/((Parameters!$C$21)^2+(C990*Parameters!$C$20)^2)+C990*Parameters!$C$22))^2))</f>
        <v>120.58552197388461</v>
      </c>
      <c r="BU990">
        <f>2*(-((-(C990*Parameters!$C$20)/((Parameters!$C$21)^2+(C990*Parameters!$C$20)^2)+C990*Parameters!$C$22))/((((Parameters!$C$21)/((Parameters!$C$21)^2+(C990*Parameters!$C$20)^2)))^2+((-(C990*Parameters!$C$20)/((Parameters!$C$21)^2+(C990*Parameters!$C$20)^2)+C990*Parameters!$C$22))^2))</f>
        <v>-408635.73798935604</v>
      </c>
      <c r="BV990">
        <f>0</f>
        <v>0</v>
      </c>
      <c r="BW990">
        <f>0</f>
        <v>0</v>
      </c>
      <c r="BX990">
        <f t="shared" si="1572"/>
        <v>55.043460201942771</v>
      </c>
      <c r="BY990">
        <f t="shared" si="1573"/>
        <v>2.0203739940100425</v>
      </c>
      <c r="BZ990">
        <f t="shared" si="1574"/>
        <v>831840.37852923444</v>
      </c>
      <c r="CA990">
        <f t="shared" si="1575"/>
        <v>-22481344.555063643</v>
      </c>
      <c r="CB990">
        <f t="shared" si="1576"/>
        <v>1.8640042361994021E-2</v>
      </c>
      <c r="CC990">
        <f t="shared" si="1577"/>
        <v>-0.49787726598755233</v>
      </c>
      <c r="CD990">
        <f t="shared" si="1578"/>
        <v>-203347.4438605961</v>
      </c>
      <c r="CE990">
        <f t="shared" si="1579"/>
        <v>-7673.3864365940181</v>
      </c>
      <c r="CF990">
        <f>0</f>
        <v>0</v>
      </c>
      <c r="CG990">
        <f>0</f>
        <v>0</v>
      </c>
      <c r="CH990">
        <f>(((Parameters!$C$25))/(((Parameters!$C$25))^2+((C990*Parameters!$C$24-1/(C990*Parameters!$C$23)))^2))+(((Parameters!$C$29+Parameters!$C$28))/(((Parameters!$C$29+Parameters!$C$28))^2+((C990*Parameters!$C$27-1/(C990*Parameters!$C$26)))^2))</f>
        <v>0.14377165843796166</v>
      </c>
      <c r="CI990">
        <f>(-((C990*Parameters!$C$24-1/(C990*Parameters!$C$23)))/(((Parameters!$C$25))^2+((C990*Parameters!$C$24-1/(C990*Parameters!$C$23)))^2))+(-((C990*Parameters!$C$27-1/(C990*Parameters!$C$26)))/(((Parameters!$C$29+Parameters!$C$28))^2+((C990*Parameters!$C$27-1/(C990*Parameters!$C$26)))^2))</f>
        <v>-1.9663094718192009</v>
      </c>
      <c r="CJ990">
        <f t="shared" si="1580"/>
        <v>-44085630.623615652</v>
      </c>
      <c r="CK990">
        <f t="shared" si="1581"/>
        <v>-4867833.7855664482</v>
      </c>
      <c r="CL990">
        <f t="shared" si="1582"/>
        <v>831840.37852923444</v>
      </c>
      <c r="CM990">
        <f t="shared" si="1583"/>
        <v>-22481344.555063643</v>
      </c>
      <c r="CN990">
        <f t="shared" si="1584"/>
        <v>-44323.833034119649</v>
      </c>
      <c r="CO990">
        <f t="shared" si="1585"/>
        <v>398740.29156222288</v>
      </c>
      <c r="CP990">
        <f t="shared" si="1586"/>
        <v>-203347.4438605961</v>
      </c>
      <c r="CQ990">
        <f t="shared" si="1587"/>
        <v>-7673.3864365940181</v>
      </c>
      <c r="CR990">
        <f>2*((((Parameters!$C$31)/((Parameters!$C$31)^2+(C990*Parameters!$C$30)^2)))/((((Parameters!$C$31)/((Parameters!$C$31)^2+(C990*Parameters!$C$30)^2)))^2+((-(C990*Parameters!$C$30)/((Parameters!$C$31)^2+(C990*Parameters!$C$30)^2)+C990*Parameters!$C$32))^2))</f>
        <v>0.15631006564239869</v>
      </c>
      <c r="CS990">
        <f>2*(-((-(C990*Parameters!$C$30)/((Parameters!$C$31)^2+(C990*Parameters!$C$30)^2)+C990*Parameters!$C$32))/((((Parameters!$C$31)/((Parameters!$C$31)^2+(C990*Parameters!$C$30)^2)))^2+((-(C990*Parameters!$C$30)/((Parameters!$C$31)^2+(C990*Parameters!$C$30)^2)+C990*Parameters!$C$32))^2))</f>
        <v>7139.820293530579</v>
      </c>
      <c r="CT990">
        <f>0</f>
        <v>0</v>
      </c>
      <c r="CU990">
        <f>0</f>
        <v>0</v>
      </c>
      <c r="CV990">
        <f t="shared" si="1588"/>
        <v>-44085630.623615652</v>
      </c>
      <c r="CW990">
        <f t="shared" si="1589"/>
        <v>-4867833.7855664482</v>
      </c>
      <c r="CX990">
        <f t="shared" si="1590"/>
        <v>34749399260.282974</v>
      </c>
      <c r="CY990">
        <f t="shared" si="1591"/>
        <v>-314786722415.5578</v>
      </c>
      <c r="CZ990">
        <f t="shared" si="1592"/>
        <v>-44323.833034119649</v>
      </c>
      <c r="DA990">
        <f t="shared" si="1593"/>
        <v>398740.29156222288</v>
      </c>
      <c r="DB990">
        <f t="shared" si="1594"/>
        <v>-2847144301.2493701</v>
      </c>
      <c r="DC990">
        <f t="shared" si="1595"/>
        <v>-316409548.84935677</v>
      </c>
      <c r="DD990">
        <f>0</f>
        <v>0</v>
      </c>
      <c r="DE990">
        <f>0</f>
        <v>0</v>
      </c>
      <c r="DF990">
        <f>(((Parameters!$C$35))/(((Parameters!$C$35))^2+((C990*Parameters!$C$34-1/(C990*Parameters!$C$33)))^2))+(((Parameters!$C$39+Parameters!$C$38))/(((Parameters!$C$39+Parameters!$C$38))^2+((C990*Parameters!$C$37-1/(C990*Parameters!$C$36)))^2))</f>
        <v>0.14377165843796166</v>
      </c>
      <c r="DG990">
        <f>(-((C990*Parameters!$C$34-1/(C990*Parameters!$C$33)))/(((Parameters!$C$35))^2+((C990*Parameters!$C$34-1/(C990*Parameters!$C$33)))^2))+(-((C990*Parameters!$C$37-1/(C990*Parameters!$C$36)))/(((Parameters!$C$39+Parameters!$C$38))^2+((C990*Parameters!$C$37-1/(C990*Parameters!$C$36)))^2))</f>
        <v>-1.9663094718192009</v>
      </c>
      <c r="DH990">
        <f t="shared" si="1596"/>
        <v>-614016220757.88269</v>
      </c>
      <c r="DI990">
        <f t="shared" si="1597"/>
        <v>-113590349875.24214</v>
      </c>
      <c r="DJ990">
        <f t="shared" si="1598"/>
        <v>34749399260.282974</v>
      </c>
      <c r="DK990">
        <f t="shared" si="1599"/>
        <v>-314786722415.5578</v>
      </c>
      <c r="DL990">
        <f t="shared" si="1600"/>
        <v>-1031542074.712378</v>
      </c>
      <c r="DM990">
        <f t="shared" si="1601"/>
        <v>5553274821.8905792</v>
      </c>
      <c r="DN990">
        <f t="shared" si="1602"/>
        <v>-2847144301.2493701</v>
      </c>
      <c r="DO990">
        <f t="shared" si="1603"/>
        <v>-316409548.84935677</v>
      </c>
      <c r="DP990">
        <f>2*((((Parameters!$C$41)/((Parameters!$C$41)^2+(C990*(Parameters!$C$40*(1-Parameters!$C$42)))^2)))/((((Parameters!$C$41)/((Parameters!$C$41)^2+(C990*(Parameters!$C$40*(1-Parameters!$C$42)))^2)))^2+((-(C990*(Parameters!$C$40*(1-Parameters!$C$42)))/((Parameters!$C$41)^2+(C990*(Parameters!$C$40*(1-Parameters!$C$42)))^2)+C990*Parameters!$C$43))^2))</f>
        <v>0.21925603286633835</v>
      </c>
      <c r="DQ990">
        <f>2*(-((-(C990*(Parameters!$C$40*(1-Parameters!$C$42)))/((Parameters!$C$41)^2+(C990*(Parameters!$C$40*(1-Parameters!$C$42)))^2)+C990*Parameters!$C$43))/((((Parameters!$C$41)/((Parameters!$C$41)^2+(C990*(Parameters!$C$40*(1-Parameters!$C$42)))^2)))^2+((-(C990*(Parameters!$C$40*(1-Parameters!$C$42)))/((Parameters!$C$41)^2+(C990*(Parameters!$C$40*(1-Parameters!$C$42)))^2)+C990*Parameters!$C$43))^2))</f>
        <v>343.78893063196472</v>
      </c>
      <c r="DR990">
        <f>0</f>
        <v>0</v>
      </c>
      <c r="DS990">
        <f>0</f>
        <v>0</v>
      </c>
      <c r="DT990">
        <f t="shared" si="1604"/>
        <v>-614016220757.88269</v>
      </c>
      <c r="DU990">
        <f t="shared" si="1605"/>
        <v>-113590349875.24214</v>
      </c>
      <c r="DV990">
        <f t="shared" si="1606"/>
        <v>38951227552301.555</v>
      </c>
      <c r="DW990">
        <f t="shared" si="1607"/>
        <v>-211431672016933.97</v>
      </c>
      <c r="DX990">
        <f t="shared" si="1608"/>
        <v>-1031542074.712378</v>
      </c>
      <c r="DY990">
        <f t="shared" si="1609"/>
        <v>5553274821.8905792</v>
      </c>
      <c r="DZ990">
        <f t="shared" si="1610"/>
        <v>-1912227728647.4619</v>
      </c>
      <c r="EA990">
        <f t="shared" si="1611"/>
        <v>-353731567309.23181</v>
      </c>
      <c r="EB990">
        <f>0</f>
        <v>0</v>
      </c>
      <c r="EC990">
        <f>0</f>
        <v>0</v>
      </c>
      <c r="ED990">
        <f>0</f>
        <v>0</v>
      </c>
      <c r="EE990">
        <f>C990*Parameters!$C$44</f>
        <v>5.472425631500435E-4</v>
      </c>
      <c r="EF990">
        <f t="shared" si="1612"/>
        <v>-498311810632.23645</v>
      </c>
      <c r="EG990">
        <f t="shared" si="1613"/>
        <v>-92274580271.680038</v>
      </c>
      <c r="EH990">
        <f t="shared" si="1614"/>
        <v>38951227552301.555</v>
      </c>
      <c r="EI990">
        <f t="shared" si="1615"/>
        <v>-211431672016933.97</v>
      </c>
      <c r="EJ990">
        <f t="shared" si="1616"/>
        <v>-837965105.15099192</v>
      </c>
      <c r="EK990">
        <f t="shared" si="1617"/>
        <v>4506822418.3389568</v>
      </c>
      <c r="EL990">
        <f t="shared" si="1618"/>
        <v>-1912227728647.4619</v>
      </c>
      <c r="EM990">
        <f t="shared" si="1619"/>
        <v>-353731567309.23181</v>
      </c>
      <c r="EN990">
        <f>0</f>
        <v>0</v>
      </c>
      <c r="EO990">
        <f>0</f>
        <v>0</v>
      </c>
      <c r="EP990">
        <f>(((2*Parameters!$C$47))/(((2*Parameters!$C$47))^2+((2*(C990*Parameters!$C$46-1/(C990*Parameters!$C$45))))^2))</f>
        <v>1.6611197340155525E-4</v>
      </c>
      <c r="EQ990">
        <f>(-((2*(C990*Parameters!$C$46-1/(C990*Parameters!$C$45))))/(((2*Parameters!$C$47))^2+((2*(C990*Parameters!$C$46-1/(C990*Parameters!$C$45))))^2))</f>
        <v>6.4442002931715078E-2</v>
      </c>
      <c r="ER990">
        <f t="shared" si="1620"/>
        <v>13133238882615.568</v>
      </c>
      <c r="ES990">
        <f t="shared" si="1621"/>
        <v>2382699207569.3145</v>
      </c>
      <c r="ET990">
        <f t="shared" si="1622"/>
        <v>38951227552301.555</v>
      </c>
      <c r="EU990">
        <f t="shared" si="1623"/>
        <v>-211431672016933.97</v>
      </c>
      <c r="EV990">
        <f t="shared" si="1624"/>
        <v>21639561670.83189</v>
      </c>
      <c r="EW990">
        <f t="shared" si="1625"/>
        <v>-118779721525.96782</v>
      </c>
      <c r="EX990">
        <f t="shared" si="1626"/>
        <v>-1912227728647.4619</v>
      </c>
      <c r="EY990">
        <f t="shared" si="1627"/>
        <v>-353731567309.23181</v>
      </c>
      <c r="EZ990">
        <f>(ER990+ET990/Parameters!$C$6+Parameters!$C$7*(EV990+EX990/Parameters!$C$6))</f>
        <v>14488064188782.578</v>
      </c>
      <c r="FA990">
        <f>(ES990+EU990/Parameters!$C$6+Parameters!$C$7*(EW990+EY990/Parameters!$C$6))</f>
        <v>-4971445906063.1719</v>
      </c>
      <c r="FB990">
        <f t="shared" si="1628"/>
        <v>-263.70363694610751</v>
      </c>
      <c r="FC990">
        <f t="shared" si="1629"/>
        <v>6.52857131791698E-14</v>
      </c>
      <c r="FD990">
        <f>(ER990+ET990/Parameters!$C$6+Parameters!$C$8*(EV990+EX990/Parameters!$C$6))</f>
        <v>12244428831198.152</v>
      </c>
      <c r="FE990">
        <f>(ES990+EU990/Parameters!$C$6+Parameters!$C$8*(EW990+EY990/Parameters!$C$6))</f>
        <v>-11525617316812.4</v>
      </c>
      <c r="FF990">
        <f t="shared" si="1630"/>
        <v>-264.51427022390101</v>
      </c>
      <c r="FG990">
        <f t="shared" si="1631"/>
        <v>5.9468432159802939E-14</v>
      </c>
    </row>
    <row r="991" spans="1:163" x14ac:dyDescent="0.15">
      <c r="A991">
        <f>Parameters!$C$2*(Parameters!$C$3/Parameters!$C$2)^((ROW()-2)/(Parameters!$C$4-1))</f>
        <v>8810488.7300801482</v>
      </c>
      <c r="B991">
        <f t="shared" si="1530"/>
        <v>6.9450000000000003</v>
      </c>
      <c r="C991">
        <f t="shared" si="1531"/>
        <v>55357933.33791092</v>
      </c>
      <c r="D991">
        <f>1</f>
        <v>1</v>
      </c>
      <c r="E991">
        <f>0</f>
        <v>0</v>
      </c>
      <c r="F991">
        <f>0</f>
        <v>0</v>
      </c>
      <c r="G991">
        <f>0</f>
        <v>0</v>
      </c>
      <c r="H991">
        <f>0</f>
        <v>0</v>
      </c>
      <c r="I991">
        <f>0</f>
        <v>0</v>
      </c>
      <c r="J991">
        <f>1</f>
        <v>1</v>
      </c>
      <c r="K991">
        <f>0</f>
        <v>0</v>
      </c>
      <c r="L991">
        <f>2*Parameters!$C$10</f>
        <v>0.04</v>
      </c>
      <c r="M991">
        <f>2*C991*Parameters!$C$9</f>
        <v>110.71586667582183</v>
      </c>
      <c r="N991">
        <f>0</f>
        <v>0</v>
      </c>
      <c r="O991">
        <f>0</f>
        <v>0</v>
      </c>
      <c r="P991">
        <f t="shared" si="1532"/>
        <v>1</v>
      </c>
      <c r="Q991">
        <f t="shared" si="1533"/>
        <v>0</v>
      </c>
      <c r="R991">
        <f t="shared" si="1534"/>
        <v>0.04</v>
      </c>
      <c r="S991">
        <f t="shared" si="1535"/>
        <v>110.71586667582183</v>
      </c>
      <c r="T991">
        <f t="shared" si="1536"/>
        <v>0</v>
      </c>
      <c r="U991">
        <f t="shared" si="1537"/>
        <v>0</v>
      </c>
      <c r="V991">
        <f t="shared" si="1538"/>
        <v>1</v>
      </c>
      <c r="W991">
        <f t="shared" si="1539"/>
        <v>0</v>
      </c>
      <c r="X991">
        <f>0</f>
        <v>0</v>
      </c>
      <c r="Y991">
        <f>0</f>
        <v>0</v>
      </c>
      <c r="Z991">
        <f>0</f>
        <v>0</v>
      </c>
      <c r="AA991">
        <f>C991*(Parameters!$C$12+Parameters!$C$11/2)</f>
        <v>4.1518450003433186E-3</v>
      </c>
      <c r="AB991">
        <f t="shared" si="1540"/>
        <v>0.54032488248331167</v>
      </c>
      <c r="AC991">
        <f t="shared" si="1541"/>
        <v>1.6607380001373276E-4</v>
      </c>
      <c r="AD991">
        <f t="shared" si="1542"/>
        <v>0.04</v>
      </c>
      <c r="AE991">
        <f t="shared" si="1543"/>
        <v>110.71586667582183</v>
      </c>
      <c r="AF991">
        <f t="shared" si="1544"/>
        <v>0</v>
      </c>
      <c r="AG991">
        <f t="shared" si="1545"/>
        <v>4.1518450003433186E-3</v>
      </c>
      <c r="AH991">
        <f t="shared" si="1546"/>
        <v>1</v>
      </c>
      <c r="AI991">
        <f t="shared" si="1547"/>
        <v>0</v>
      </c>
      <c r="AJ991">
        <f>0</f>
        <v>0</v>
      </c>
      <c r="AK991">
        <f>0</f>
        <v>0</v>
      </c>
      <c r="AL991">
        <f>(((2*Parameters!$C$15))/(((2*Parameters!$C$15))^2+((2*(C991*Parameters!$C$14-1/(C991*Parameters!$C$13))))^2))</f>
        <v>3.2802658321482707E-2</v>
      </c>
      <c r="AM991">
        <f>(-((2*(C991*Parameters!$C$14-1/(C991*Parameters!$C$13))))/(((2*Parameters!$C$15))^2+((2*(C991*Parameters!$C$14-1/(C991*Parameters!$C$13))))^2))</f>
        <v>-0.90498090788928343</v>
      </c>
      <c r="AN991">
        <f t="shared" si="1548"/>
        <v>100.73738253085027</v>
      </c>
      <c r="AO991">
        <f t="shared" si="1549"/>
        <v>3.5957415828182593</v>
      </c>
      <c r="AP991">
        <f t="shared" si="1550"/>
        <v>0.04</v>
      </c>
      <c r="AQ991">
        <f t="shared" si="1551"/>
        <v>110.71586667582183</v>
      </c>
      <c r="AR991">
        <f t="shared" si="1552"/>
        <v>3.2802658321482707E-2</v>
      </c>
      <c r="AS991">
        <f t="shared" si="1553"/>
        <v>-0.90082906288894016</v>
      </c>
      <c r="AT991">
        <f t="shared" si="1554"/>
        <v>1</v>
      </c>
      <c r="AU991">
        <f t="shared" si="1555"/>
        <v>0</v>
      </c>
      <c r="AV991">
        <f>2*Parameters!$C$17</f>
        <v>0.04</v>
      </c>
      <c r="AW991">
        <f>2*C991*Parameters!$C$16</f>
        <v>110.71586667582183</v>
      </c>
      <c r="AX991">
        <f>0</f>
        <v>0</v>
      </c>
      <c r="AY991">
        <f>0</f>
        <v>0</v>
      </c>
      <c r="AZ991">
        <f t="shared" si="1556"/>
        <v>100.73738253085027</v>
      </c>
      <c r="BA991">
        <f t="shared" si="1557"/>
        <v>3.5957415828182593</v>
      </c>
      <c r="BB991">
        <f t="shared" si="1558"/>
        <v>-394.03615038278099</v>
      </c>
      <c r="BC991">
        <f t="shared" si="1559"/>
        <v>11264.086309896016</v>
      </c>
      <c r="BD991">
        <f t="shared" si="1560"/>
        <v>3.2802658321482707E-2</v>
      </c>
      <c r="BE991">
        <f t="shared" si="1561"/>
        <v>-0.90082906288894016</v>
      </c>
      <c r="BF991">
        <f t="shared" si="1562"/>
        <v>100.73738253085028</v>
      </c>
      <c r="BG991">
        <f t="shared" si="1563"/>
        <v>3.5957415828182593</v>
      </c>
      <c r="BH991">
        <f>0</f>
        <v>0</v>
      </c>
      <c r="BI991">
        <f>0</f>
        <v>0</v>
      </c>
      <c r="BJ991">
        <f>0</f>
        <v>0</v>
      </c>
      <c r="BK991">
        <f>C991*(Parameters!$C$19+Parameters!$C$18/2)</f>
        <v>4.1518450003433186E-3</v>
      </c>
      <c r="BL991">
        <f t="shared" si="1564"/>
        <v>53.970642101672873</v>
      </c>
      <c r="BM991">
        <f t="shared" si="1565"/>
        <v>1.9597645618969821</v>
      </c>
      <c r="BN991">
        <f t="shared" si="1566"/>
        <v>-394.03615038278099</v>
      </c>
      <c r="BO991">
        <f t="shared" si="1567"/>
        <v>11264.086309896016</v>
      </c>
      <c r="BP991">
        <f t="shared" si="1568"/>
        <v>1.7873696608332146E-2</v>
      </c>
      <c r="BQ991">
        <f t="shared" si="1569"/>
        <v>-0.48258306488055702</v>
      </c>
      <c r="BR991">
        <f t="shared" si="1570"/>
        <v>100.73738253085028</v>
      </c>
      <c r="BS991">
        <f t="shared" si="1571"/>
        <v>3.5957415828182593</v>
      </c>
      <c r="BT991">
        <f>2*((((Parameters!$C$21)/((Parameters!$C$21)^2+(C991*Parameters!$C$20)^2)))/((((Parameters!$C$21)/((Parameters!$C$21)^2+(C991*Parameters!$C$20)^2)))^2+((-(C991*Parameters!$C$20)/((Parameters!$C$21)^2+(C991*Parameters!$C$20)^2)+C991*Parameters!$C$22))^2))</f>
        <v>22.751222673069005</v>
      </c>
      <c r="BU991">
        <f>2*(-((-(C991*Parameters!$C$20)/((Parameters!$C$21)^2+(C991*Parameters!$C$20)^2)+C991*Parameters!$C$22))/((((Parameters!$C$21)/((Parameters!$C$21)^2+(C991*Parameters!$C$20)^2)))^2+((-(C991*Parameters!$C$20)/((Parameters!$C$21)^2+(C991*Parameters!$C$20)^2)+C991*Parameters!$C$22))^2))</f>
        <v>-179552.37253603648</v>
      </c>
      <c r="BV991">
        <f>0</f>
        <v>0</v>
      </c>
      <c r="BW991">
        <f>0</f>
        <v>0</v>
      </c>
      <c r="BX991">
        <f t="shared" si="1572"/>
        <v>53.970642101672873</v>
      </c>
      <c r="BY991">
        <f t="shared" si="1573"/>
        <v>1.9597645618969821</v>
      </c>
      <c r="BZ991">
        <f t="shared" si="1574"/>
        <v>352714.23864653014</v>
      </c>
      <c r="CA991">
        <f t="shared" si="1575"/>
        <v>-9679248.1632988304</v>
      </c>
      <c r="CB991">
        <f t="shared" si="1576"/>
        <v>1.7873696608332146E-2</v>
      </c>
      <c r="CC991">
        <f t="shared" si="1577"/>
        <v>-0.48258306488055702</v>
      </c>
      <c r="CD991">
        <f t="shared" si="1578"/>
        <v>-86547.790214033652</v>
      </c>
      <c r="CE991">
        <f t="shared" si="1579"/>
        <v>-3216.6482451998768</v>
      </c>
      <c r="CF991">
        <f>0</f>
        <v>0</v>
      </c>
      <c r="CG991">
        <f>0</f>
        <v>0</v>
      </c>
      <c r="CH991">
        <f>(((Parameters!$C$25))/(((Parameters!$C$25))^2+((C991*Parameters!$C$24-1/(C991*Parameters!$C$23)))^2))+(((Parameters!$C$29+Parameters!$C$28))/(((Parameters!$C$29+Parameters!$C$28))^2+((C991*Parameters!$C$27-1/(C991*Parameters!$C$26)))^2))</f>
        <v>0.14175154857684774</v>
      </c>
      <c r="CI991">
        <f>(-((C991*Parameters!$C$24-1/(C991*Parameters!$C$23)))/(((Parameters!$C$25))^2+((C991*Parameters!$C$24-1/(C991*Parameters!$C$23)))^2))+(-((C991*Parameters!$C$27-1/(C991*Parameters!$C$26)))/(((Parameters!$C$29+Parameters!$C$28))^2+((C991*Parameters!$C$27-1/(C991*Parameters!$C$26)))^2))</f>
        <v>-1.9405611693806541</v>
      </c>
      <c r="CJ991">
        <f t="shared" si="1580"/>
        <v>-18733121.374321375</v>
      </c>
      <c r="CK991">
        <f t="shared" si="1581"/>
        <v>-2056510.0118477745</v>
      </c>
      <c r="CL991">
        <f t="shared" si="1582"/>
        <v>352714.23864653014</v>
      </c>
      <c r="CM991">
        <f t="shared" si="1583"/>
        <v>-9679248.1632988304</v>
      </c>
      <c r="CN991">
        <f t="shared" si="1584"/>
        <v>-18510.368095238111</v>
      </c>
      <c r="CO991">
        <f t="shared" si="1585"/>
        <v>167494.83353200773</v>
      </c>
      <c r="CP991">
        <f t="shared" si="1586"/>
        <v>-86547.790214033652</v>
      </c>
      <c r="CQ991">
        <f t="shared" si="1587"/>
        <v>-3216.6482451998768</v>
      </c>
      <c r="CR991">
        <f>2*((((Parameters!$C$31)/((Parameters!$C$31)^2+(C991*Parameters!$C$30)^2)))/((((Parameters!$C$31)/((Parameters!$C$31)^2+(C991*Parameters!$C$30)^2)))^2+((-(C991*Parameters!$C$30)/((Parameters!$C$31)^2+(C991*Parameters!$C$30)^2)+C991*Parameters!$C$32))^2))</f>
        <v>0.16367334709876874</v>
      </c>
      <c r="CS991">
        <f>2*(-((-(C991*Parameters!$C$30)/((Parameters!$C$31)^2+(C991*Parameters!$C$30)^2)+C991*Parameters!$C$32))/((((Parameters!$C$31)/((Parameters!$C$31)^2+(C991*Parameters!$C$30)^2)))^2+((-(C991*Parameters!$C$30)/((Parameters!$C$31)^2+(C991*Parameters!$C$30)^2)+C991*Parameters!$C$32))^2))</f>
        <v>7390.6526244136749</v>
      </c>
      <c r="CT991">
        <f>0</f>
        <v>0</v>
      </c>
      <c r="CU991">
        <f>0</f>
        <v>0</v>
      </c>
      <c r="CV991">
        <f t="shared" si="1588"/>
        <v>-18733121.374321375</v>
      </c>
      <c r="CW991">
        <f t="shared" si="1589"/>
        <v>-2056510.0118477745</v>
      </c>
      <c r="CX991">
        <f t="shared" si="1590"/>
        <v>15196237717.757458</v>
      </c>
      <c r="CY991">
        <f t="shared" si="1591"/>
        <v>-138460008492.62845</v>
      </c>
      <c r="CZ991">
        <f t="shared" si="1592"/>
        <v>-18510.368095238111</v>
      </c>
      <c r="DA991">
        <f t="shared" si="1593"/>
        <v>167494.83353200773</v>
      </c>
      <c r="DB991">
        <f t="shared" si="1594"/>
        <v>-1237985708.4631805</v>
      </c>
      <c r="DC991">
        <f t="shared" si="1595"/>
        <v>-136779502.75015396</v>
      </c>
      <c r="DD991">
        <f>0</f>
        <v>0</v>
      </c>
      <c r="DE991">
        <f>0</f>
        <v>0</v>
      </c>
      <c r="DF991">
        <f>(((Parameters!$C$35))/(((Parameters!$C$35))^2+((C991*Parameters!$C$34-1/(C991*Parameters!$C$33)))^2))+(((Parameters!$C$39+Parameters!$C$38))/(((Parameters!$C$39+Parameters!$C$38))^2+((C991*Parameters!$C$37-1/(C991*Parameters!$C$36)))^2))</f>
        <v>0.14175154857684774</v>
      </c>
      <c r="DG991">
        <f>(-((C991*Parameters!$C$34-1/(C991*Parameters!$C$33)))/(((Parameters!$C$35))^2+((C991*Parameters!$C$34-1/(C991*Parameters!$C$33)))^2))+(-((C991*Parameters!$C$37-1/(C991*Parameters!$C$36)))/(((Parameters!$C$39+Parameters!$C$38))^2+((C991*Parameters!$C$37-1/(C991*Parameters!$C$36)))^2))</f>
        <v>-1.9405611693806541</v>
      </c>
      <c r="DH991">
        <f t="shared" si="1596"/>
        <v>-266554758885.25067</v>
      </c>
      <c r="DI991">
        <f t="shared" si="1597"/>
        <v>-49118205965.563232</v>
      </c>
      <c r="DJ991">
        <f t="shared" si="1598"/>
        <v>15196237717.757458</v>
      </c>
      <c r="DK991">
        <f t="shared" si="1599"/>
        <v>-138460008492.62845</v>
      </c>
      <c r="DL991">
        <f t="shared" si="1600"/>
        <v>-440933893.46290022</v>
      </c>
      <c r="DM991">
        <f t="shared" si="1601"/>
        <v>2383165782.5969739</v>
      </c>
      <c r="DN991">
        <f t="shared" si="1602"/>
        <v>-1237985708.4631805</v>
      </c>
      <c r="DO991">
        <f t="shared" si="1603"/>
        <v>-136779502.75015396</v>
      </c>
      <c r="DP991">
        <f>2*((((Parameters!$C$41)/((Parameters!$C$41)^2+(C991*(Parameters!$C$40*(1-Parameters!$C$42)))^2)))/((((Parameters!$C$41)/((Parameters!$C$41)^2+(C991*(Parameters!$C$40*(1-Parameters!$C$42)))^2)))^2+((-(C991*(Parameters!$C$40*(1-Parameters!$C$42)))/((Parameters!$C$41)^2+(C991*(Parameters!$C$40*(1-Parameters!$C$42)))^2)+C991*Parameters!$C$43))^2))</f>
        <v>0.2197372407697622</v>
      </c>
      <c r="DQ991">
        <f>2*(-((-(C991*(Parameters!$C$40*(1-Parameters!$C$42)))/((Parameters!$C$41)^2+(C991*(Parameters!$C$40*(1-Parameters!$C$42)))^2)+C991*Parameters!$C$43))/((((Parameters!$C$41)/((Parameters!$C$41)^2+(C991*(Parameters!$C$40*(1-Parameters!$C$42)))^2)))^2+((-(C991*(Parameters!$C$40*(1-Parameters!$C$42)))/((Parameters!$C$41)^2+(C991*(Parameters!$C$40*(1-Parameters!$C$42)))^2)+C991*Parameters!$C$43))^2))</f>
        <v>348.15124016920191</v>
      </c>
      <c r="DR991">
        <f>0</f>
        <v>0</v>
      </c>
      <c r="DS991">
        <f>0</f>
        <v>0</v>
      </c>
      <c r="DT991">
        <f t="shared" si="1604"/>
        <v>-266554758885.25067</v>
      </c>
      <c r="DU991">
        <f t="shared" si="1605"/>
        <v>-49118205965.563232</v>
      </c>
      <c r="DV991">
        <f t="shared" si="1606"/>
        <v>17057188552283.395</v>
      </c>
      <c r="DW991">
        <f t="shared" si="1607"/>
        <v>-92950622986445.672</v>
      </c>
      <c r="DX991">
        <f t="shared" si="1608"/>
        <v>-440933893.46290022</v>
      </c>
      <c r="DY991">
        <f t="shared" si="1609"/>
        <v>2383165782.5969739</v>
      </c>
      <c r="DZ991">
        <f t="shared" si="1610"/>
        <v>-831036998045.5177</v>
      </c>
      <c r="EA991">
        <f t="shared" si="1611"/>
        <v>-153124791071.12885</v>
      </c>
      <c r="EB991">
        <f>0</f>
        <v>0</v>
      </c>
      <c r="EC991">
        <f>0</f>
        <v>0</v>
      </c>
      <c r="ED991">
        <f>0</f>
        <v>0</v>
      </c>
      <c r="EE991">
        <f>C991*Parameters!$C$44</f>
        <v>5.5357933337910916E-4</v>
      </c>
      <c r="EF991">
        <f t="shared" si="1612"/>
        <v>-215099214975.24118</v>
      </c>
      <c r="EG991">
        <f t="shared" si="1613"/>
        <v>-39675698897.468414</v>
      </c>
      <c r="EH991">
        <f t="shared" si="1614"/>
        <v>17057188552283.395</v>
      </c>
      <c r="EI991">
        <f t="shared" si="1615"/>
        <v>-92950622986445.672</v>
      </c>
      <c r="EJ991">
        <f t="shared" si="1616"/>
        <v>-356167173.69792938</v>
      </c>
      <c r="EK991">
        <f t="shared" si="1617"/>
        <v>1923120875.2055602</v>
      </c>
      <c r="EL991">
        <f t="shared" si="1618"/>
        <v>-831036998045.5177</v>
      </c>
      <c r="EM991">
        <f t="shared" si="1619"/>
        <v>-153124791071.12885</v>
      </c>
      <c r="EN991">
        <f>0</f>
        <v>0</v>
      </c>
      <c r="EO991">
        <f>0</f>
        <v>0</v>
      </c>
      <c r="EP991">
        <f>(((2*Parameters!$C$47))/(((2*Parameters!$C$47))^2+((2*(C991*Parameters!$C$46-1/(C991*Parameters!$C$45))))^2))</f>
        <v>1.7054108655344092E-4</v>
      </c>
      <c r="EQ991">
        <f>(-((2*(C991*Parameters!$C$46-1/(C991*Parameters!$C$45))))/(((2*Parameters!$C$47))^2+((2*(C991*Parameters!$C$46-1/(C991*Parameters!$C$45))))^2))</f>
        <v>6.5295467527032997E-2</v>
      </c>
      <c r="ER991">
        <f t="shared" si="1620"/>
        <v>5857064121322.9619</v>
      </c>
      <c r="ES991">
        <f t="shared" si="1621"/>
        <v>1058229502080.7032</v>
      </c>
      <c r="ET991">
        <f t="shared" si="1622"/>
        <v>17057188552283.395</v>
      </c>
      <c r="EU991">
        <f t="shared" si="1623"/>
        <v>-92950622986445.672</v>
      </c>
      <c r="EV991">
        <f t="shared" si="1624"/>
        <v>9500461696.6578827</v>
      </c>
      <c r="EW991">
        <f t="shared" si="1625"/>
        <v>-52365942512.686058</v>
      </c>
      <c r="EX991">
        <f t="shared" si="1626"/>
        <v>-831036998045.5177</v>
      </c>
      <c r="EY991">
        <f t="shared" si="1627"/>
        <v>-153124791071.12885</v>
      </c>
      <c r="EZ991">
        <f>(ER991+ET991/Parameters!$C$6+Parameters!$C$7*(EV991+EX991/Parameters!$C$6))</f>
        <v>6450357636184.9932</v>
      </c>
      <c r="FA991">
        <f>(ES991+EU991/Parameters!$C$6+Parameters!$C$7*(EW991+EY991/Parameters!$C$6))</f>
        <v>-2174835645273.9287</v>
      </c>
      <c r="FB991">
        <f t="shared" si="1628"/>
        <v>-256.65928135106077</v>
      </c>
      <c r="FC991">
        <f t="shared" si="1629"/>
        <v>1.4690478179842344E-13</v>
      </c>
      <c r="FD991">
        <f>(ER991+ET991/Parameters!$C$6+Parameters!$C$8*(EV991+EX991/Parameters!$C$6))</f>
        <v>5480098985286.5527</v>
      </c>
      <c r="FE991">
        <f>(ES991+EU991/Parameters!$C$6+Parameters!$C$8*(EW991+EY991/Parameters!$C$6))</f>
        <v>-5059436755379.7598</v>
      </c>
      <c r="FF991">
        <f t="shared" si="1630"/>
        <v>-257.45304260036937</v>
      </c>
      <c r="FG991">
        <f t="shared" si="1631"/>
        <v>1.3407501986497219E-13</v>
      </c>
    </row>
    <row r="992" spans="1:163" x14ac:dyDescent="0.15">
      <c r="A992">
        <f>Parameters!$C$2*(Parameters!$C$3/Parameters!$C$2)^((ROW()-2)/(Parameters!$C$4-1))</f>
        <v>8912509.3813374452</v>
      </c>
      <c r="B992">
        <f t="shared" si="1530"/>
        <v>6.9499999999999993</v>
      </c>
      <c r="C992">
        <f t="shared" si="1531"/>
        <v>55998947.994919658</v>
      </c>
      <c r="D992">
        <f>1</f>
        <v>1</v>
      </c>
      <c r="E992">
        <f>0</f>
        <v>0</v>
      </c>
      <c r="F992">
        <f>0</f>
        <v>0</v>
      </c>
      <c r="G992">
        <f>0</f>
        <v>0</v>
      </c>
      <c r="H992">
        <f>0</f>
        <v>0</v>
      </c>
      <c r="I992">
        <f>0</f>
        <v>0</v>
      </c>
      <c r="J992">
        <f>1</f>
        <v>1</v>
      </c>
      <c r="K992">
        <f>0</f>
        <v>0</v>
      </c>
      <c r="L992">
        <f>2*Parameters!$C$10</f>
        <v>0.04</v>
      </c>
      <c r="M992">
        <f>2*C992*Parameters!$C$9</f>
        <v>111.99789598983931</v>
      </c>
      <c r="N992">
        <f>0</f>
        <v>0</v>
      </c>
      <c r="O992">
        <f>0</f>
        <v>0</v>
      </c>
      <c r="P992">
        <f t="shared" si="1532"/>
        <v>1</v>
      </c>
      <c r="Q992">
        <f t="shared" si="1533"/>
        <v>0</v>
      </c>
      <c r="R992">
        <f t="shared" si="1534"/>
        <v>0.04</v>
      </c>
      <c r="S992">
        <f t="shared" si="1535"/>
        <v>111.99789598983931</v>
      </c>
      <c r="T992">
        <f t="shared" si="1536"/>
        <v>0</v>
      </c>
      <c r="U992">
        <f t="shared" si="1537"/>
        <v>0</v>
      </c>
      <c r="V992">
        <f t="shared" si="1538"/>
        <v>1</v>
      </c>
      <c r="W992">
        <f t="shared" si="1539"/>
        <v>0</v>
      </c>
      <c r="X992">
        <f>0</f>
        <v>0</v>
      </c>
      <c r="Y992">
        <f>0</f>
        <v>0</v>
      </c>
      <c r="Z992">
        <f>0</f>
        <v>0</v>
      </c>
      <c r="AA992">
        <f>C992*(Parameters!$C$12+Parameters!$C$11/2)</f>
        <v>4.1999210996189742E-3</v>
      </c>
      <c r="AB992">
        <f t="shared" si="1540"/>
        <v>0.52961767351934252</v>
      </c>
      <c r="AC992">
        <f t="shared" si="1541"/>
        <v>1.6799684398475896E-4</v>
      </c>
      <c r="AD992">
        <f t="shared" si="1542"/>
        <v>0.04</v>
      </c>
      <c r="AE992">
        <f t="shared" si="1543"/>
        <v>111.99789598983931</v>
      </c>
      <c r="AF992">
        <f t="shared" si="1544"/>
        <v>0</v>
      </c>
      <c r="AG992">
        <f t="shared" si="1545"/>
        <v>4.1999210996189742E-3</v>
      </c>
      <c r="AH992">
        <f t="shared" si="1546"/>
        <v>1</v>
      </c>
      <c r="AI992">
        <f t="shared" si="1547"/>
        <v>0</v>
      </c>
      <c r="AJ992">
        <f>0</f>
        <v>0</v>
      </c>
      <c r="AK992">
        <f>0</f>
        <v>0</v>
      </c>
      <c r="AL992">
        <f>(((2*Parameters!$C$15))/(((2*Parameters!$C$15))^2+((2*(C992*Parameters!$C$14-1/(C992*Parameters!$C$13))))^2))</f>
        <v>3.2052164867645089E-2</v>
      </c>
      <c r="AM992">
        <f>(-((2*(C992*Parameters!$C$14-1/(C992*Parameters!$C$13))))/(((2*Parameters!$C$15))^2+((2*(C992*Parameters!$C$14-1/(C992*Parameters!$C$13))))^2))</f>
        <v>-0.89458190257707781</v>
      </c>
      <c r="AN992">
        <f t="shared" si="1548"/>
        <v>100.72219063933417</v>
      </c>
      <c r="AO992">
        <f t="shared" si="1549"/>
        <v>3.5541597478365978</v>
      </c>
      <c r="AP992">
        <f t="shared" si="1550"/>
        <v>0.04</v>
      </c>
      <c r="AQ992">
        <f t="shared" si="1551"/>
        <v>111.99789598983931</v>
      </c>
      <c r="AR992">
        <f t="shared" si="1552"/>
        <v>3.2052164867645089E-2</v>
      </c>
      <c r="AS992">
        <f t="shared" si="1553"/>
        <v>-0.89038198147745884</v>
      </c>
      <c r="AT992">
        <f t="shared" si="1554"/>
        <v>1</v>
      </c>
      <c r="AU992">
        <f t="shared" si="1555"/>
        <v>0</v>
      </c>
      <c r="AV992">
        <f>2*Parameters!$C$17</f>
        <v>0.04</v>
      </c>
      <c r="AW992">
        <f>2*C992*Parameters!$C$16</f>
        <v>111.99789598983931</v>
      </c>
      <c r="AX992">
        <f>0</f>
        <v>0</v>
      </c>
      <c r="AY992">
        <f>0</f>
        <v>0</v>
      </c>
      <c r="AZ992">
        <f t="shared" si="1556"/>
        <v>100.72219063933417</v>
      </c>
      <c r="BA992">
        <f t="shared" si="1557"/>
        <v>3.5541597478365978</v>
      </c>
      <c r="BB992">
        <f t="shared" si="1558"/>
        <v>-393.98952614390339</v>
      </c>
      <c r="BC992">
        <f t="shared" si="1559"/>
        <v>11392.813493472668</v>
      </c>
      <c r="BD992">
        <f t="shared" si="1560"/>
        <v>3.2052164867645089E-2</v>
      </c>
      <c r="BE992">
        <f t="shared" si="1561"/>
        <v>-0.89038198147745884</v>
      </c>
      <c r="BF992">
        <f t="shared" si="1562"/>
        <v>100.72219063933416</v>
      </c>
      <c r="BG992">
        <f t="shared" si="1563"/>
        <v>3.5541597478365978</v>
      </c>
      <c r="BH992">
        <f>0</f>
        <v>0</v>
      </c>
      <c r="BI992">
        <f>0</f>
        <v>0</v>
      </c>
      <c r="BJ992">
        <f>0</f>
        <v>0</v>
      </c>
      <c r="BK992">
        <f>C992*(Parameters!$C$19+Parameters!$C$18/2)</f>
        <v>4.1999210996189742E-3</v>
      </c>
      <c r="BL992">
        <f t="shared" si="1564"/>
        <v>52.873272864074558</v>
      </c>
      <c r="BM992">
        <f t="shared" si="1565"/>
        <v>1.8994348239559364</v>
      </c>
      <c r="BN992">
        <f t="shared" si="1566"/>
        <v>-393.98952614390339</v>
      </c>
      <c r="BO992">
        <f t="shared" si="1567"/>
        <v>11392.813493472668</v>
      </c>
      <c r="BP992">
        <f t="shared" si="1568"/>
        <v>1.7124974351289707E-2</v>
      </c>
      <c r="BQ992">
        <f t="shared" si="1569"/>
        <v>-0.46735672781147458</v>
      </c>
      <c r="BR992">
        <f t="shared" si="1570"/>
        <v>100.72219063933416</v>
      </c>
      <c r="BS992">
        <f t="shared" si="1571"/>
        <v>3.5541597478365978</v>
      </c>
      <c r="BT992">
        <f>2*((((Parameters!$C$21)/((Parameters!$C$21)^2+(C992*Parameters!$C$20)^2)))/((((Parameters!$C$21)/((Parameters!$C$21)^2+(C992*Parameters!$C$20)^2)))^2+((-(C992*Parameters!$C$20)/((Parameters!$C$21)^2+(C992*Parameters!$C$20)^2)+C992*Parameters!$C$22))^2))</f>
        <v>9.1273519303964346</v>
      </c>
      <c r="BU992">
        <f>2*(-((-(C992*Parameters!$C$20)/((Parameters!$C$21)^2+(C992*Parameters!$C$20)^2)+C992*Parameters!$C$22))/((((Parameters!$C$21)/((Parameters!$C$21)^2+(C992*Parameters!$C$20)^2)))^2+((-(C992*Parameters!$C$20)/((Parameters!$C$21)^2+(C992*Parameters!$C$20)^2)+C992*Parameters!$C$22))^2))</f>
        <v>-115043.25945871205</v>
      </c>
      <c r="BV992">
        <f>0</f>
        <v>0</v>
      </c>
      <c r="BW992">
        <f>0</f>
        <v>0</v>
      </c>
      <c r="BX992">
        <f t="shared" si="1572"/>
        <v>52.873272864074558</v>
      </c>
      <c r="BY992">
        <f t="shared" si="1573"/>
        <v>1.8994348239559364</v>
      </c>
      <c r="BZ992">
        <f t="shared" si="1574"/>
        <v>218605.77672027424</v>
      </c>
      <c r="CA992">
        <f t="shared" si="1575"/>
        <v>-6071303.4982294291</v>
      </c>
      <c r="CB992">
        <f t="shared" si="1576"/>
        <v>1.7124974351289707E-2</v>
      </c>
      <c r="CC992">
        <f t="shared" si="1577"/>
        <v>-0.46735672781147458</v>
      </c>
      <c r="CD992">
        <f t="shared" si="1578"/>
        <v>-53665.362801083102</v>
      </c>
      <c r="CE992">
        <f t="shared" si="1579"/>
        <v>-1970.8244371031481</v>
      </c>
      <c r="CF992">
        <f>0</f>
        <v>0</v>
      </c>
      <c r="CG992">
        <f>0</f>
        <v>0</v>
      </c>
      <c r="CH992">
        <f>(((Parameters!$C$25))/(((Parameters!$C$25))^2+((C992*Parameters!$C$24-1/(C992*Parameters!$C$23)))^2))+(((Parameters!$C$29+Parameters!$C$28))/(((Parameters!$C$29+Parameters!$C$28))^2+((C992*Parameters!$C$27-1/(C992*Parameters!$C$26)))^2))</f>
        <v>0.13979024154102487</v>
      </c>
      <c r="CI992">
        <f>(-((C992*Parameters!$C$24-1/(C992*Parameters!$C$23)))/(((Parameters!$C$25))^2+((C992*Parameters!$C$24-1/(C992*Parameters!$C$23)))^2))+(-((C992*Parameters!$C$27-1/(C992*Parameters!$C$26)))/(((Parameters!$C$29+Parameters!$C$28))^2+((C992*Parameters!$C$27-1/(C992*Parameters!$C$26)))^2))</f>
        <v>-1.9152305661539926</v>
      </c>
      <c r="CJ992">
        <f t="shared" si="1580"/>
        <v>-11597334.208603811</v>
      </c>
      <c r="CK992">
        <f t="shared" si="1581"/>
        <v>-1267387.5485640413</v>
      </c>
      <c r="CL992">
        <f t="shared" si="1582"/>
        <v>218605.77672027424</v>
      </c>
      <c r="CM992">
        <f t="shared" si="1583"/>
        <v>-6071303.4982294291</v>
      </c>
      <c r="CN992">
        <f t="shared" si="1584"/>
        <v>-11276.460105838973</v>
      </c>
      <c r="CO992">
        <f t="shared" si="1585"/>
        <v>102505.5737995524</v>
      </c>
      <c r="CP992">
        <f t="shared" si="1586"/>
        <v>-53665.362801083102</v>
      </c>
      <c r="CQ992">
        <f t="shared" si="1587"/>
        <v>-1970.8244371031481</v>
      </c>
      <c r="CR992">
        <f>2*((((Parameters!$C$31)/((Parameters!$C$31)^2+(C992*Parameters!$C$30)^2)))/((((Parameters!$C$31)/((Parameters!$C$31)^2+(C992*Parameters!$C$30)^2)))^2+((-(C992*Parameters!$C$30)/((Parameters!$C$31)^2+(C992*Parameters!$C$30)^2)+C992*Parameters!$C$32))^2))</f>
        <v>0.17176012973623633</v>
      </c>
      <c r="CS992">
        <f>2*(-((-(C992*Parameters!$C$30)/((Parameters!$C$31)^2+(C992*Parameters!$C$30)^2)+C992*Parameters!$C$32))/((((Parameters!$C$31)/((Parameters!$C$31)^2+(C992*Parameters!$C$30)^2)))^2+((-(C992*Parameters!$C$30)/((Parameters!$C$31)^2+(C992*Parameters!$C$30)^2)+C992*Parameters!$C$32))^2))</f>
        <v>7658.6987626949303</v>
      </c>
      <c r="CT992">
        <f>0</f>
        <v>0</v>
      </c>
      <c r="CU992">
        <f>0</f>
        <v>0</v>
      </c>
      <c r="CV992">
        <f t="shared" si="1588"/>
        <v>-11597334.208603811</v>
      </c>
      <c r="CW992">
        <f t="shared" si="1589"/>
        <v>-1267387.5485640413</v>
      </c>
      <c r="CX992">
        <f t="shared" si="1590"/>
        <v>9704766096.1908398</v>
      </c>
      <c r="CY992">
        <f t="shared" si="1591"/>
        <v>-88826778144.141586</v>
      </c>
      <c r="CZ992">
        <f t="shared" si="1592"/>
        <v>-11276.460105838973</v>
      </c>
      <c r="DA992">
        <f t="shared" si="1593"/>
        <v>102505.5737995524</v>
      </c>
      <c r="DB992">
        <f t="shared" si="1594"/>
        <v>-785114913.43701768</v>
      </c>
      <c r="DC992">
        <f t="shared" si="1595"/>
        <v>-86347375.513950288</v>
      </c>
      <c r="DD992">
        <f>0</f>
        <v>0</v>
      </c>
      <c r="DE992">
        <f>0</f>
        <v>0</v>
      </c>
      <c r="DF992">
        <f>(((Parameters!$C$35))/(((Parameters!$C$35))^2+((C992*Parameters!$C$34-1/(C992*Parameters!$C$33)))^2))+(((Parameters!$C$39+Parameters!$C$38))/(((Parameters!$C$39+Parameters!$C$38))^2+((C992*Parameters!$C$37-1/(C992*Parameters!$C$36)))^2))</f>
        <v>0.13979024154102487</v>
      </c>
      <c r="DG992">
        <f>(-((C992*Parameters!$C$34-1/(C992*Parameters!$C$33)))/(((Parameters!$C$35))^2+((C992*Parameters!$C$34-1/(C992*Parameters!$C$33)))^2))+(-((C992*Parameters!$C$37-1/(C992*Parameters!$C$36)))/(((Parameters!$C$39+Parameters!$C$38))^2+((C992*Parameters!$C$37-1/(C992*Parameters!$C$36)))^2))</f>
        <v>-1.9152305661539926</v>
      </c>
      <c r="DH992">
        <f t="shared" si="1596"/>
        <v>-168778726332.16232</v>
      </c>
      <c r="DI992">
        <f t="shared" si="1597"/>
        <v>-31005248824.428802</v>
      </c>
      <c r="DJ992">
        <f t="shared" si="1598"/>
        <v>9704766096.1908398</v>
      </c>
      <c r="DK992">
        <f t="shared" si="1599"/>
        <v>-88826778144.141586</v>
      </c>
      <c r="DL992">
        <f t="shared" si="1600"/>
        <v>-275137812.7384218</v>
      </c>
      <c r="DM992">
        <f t="shared" si="1601"/>
        <v>1491708065.2521932</v>
      </c>
      <c r="DN992">
        <f t="shared" si="1602"/>
        <v>-785114913.43701768</v>
      </c>
      <c r="DO992">
        <f t="shared" si="1603"/>
        <v>-86347375.513950288</v>
      </c>
      <c r="DP992">
        <f>2*((((Parameters!$C$41)/((Parameters!$C$41)^2+(C992*(Parameters!$C$40*(1-Parameters!$C$42)))^2)))/((((Parameters!$C$41)/((Parameters!$C$41)^2+(C992*(Parameters!$C$40*(1-Parameters!$C$42)))^2)))^2+((-(C992*(Parameters!$C$40*(1-Parameters!$C$42)))/((Parameters!$C$41)^2+(C992*(Parameters!$C$40*(1-Parameters!$C$42)))^2)+C992*Parameters!$C$43))^2))</f>
        <v>0.22023129926538912</v>
      </c>
      <c r="DQ992">
        <f>2*(-((-(C992*(Parameters!$C$40*(1-Parameters!$C$42)))/((Parameters!$C$41)^2+(C992*(Parameters!$C$40*(1-Parameters!$C$42)))^2)+C992*Parameters!$C$43))/((((Parameters!$C$41)/((Parameters!$C$41)^2+(C992*(Parameters!$C$40*(1-Parameters!$C$42)))^2)))^2+((-(C992*(Parameters!$C$40*(1-Parameters!$C$42)))/((Parameters!$C$41)^2+(C992*(Parameters!$C$40*(1-Parameters!$C$42)))^2)+C992*Parameters!$C$43))^2))</f>
        <v>352.57834397366048</v>
      </c>
      <c r="DR992">
        <f>0</f>
        <v>0</v>
      </c>
      <c r="DS992">
        <f>0</f>
        <v>0</v>
      </c>
      <c r="DT992">
        <f t="shared" si="1604"/>
        <v>-168778726332.16232</v>
      </c>
      <c r="DU992">
        <f t="shared" si="1605"/>
        <v>-31005248824.428802</v>
      </c>
      <c r="DV992">
        <f t="shared" si="1606"/>
        <v>10904313692916.092</v>
      </c>
      <c r="DW992">
        <f t="shared" si="1607"/>
        <v>-59603378932554.227</v>
      </c>
      <c r="DX992">
        <f t="shared" si="1608"/>
        <v>-275137812.7384218</v>
      </c>
      <c r="DY992">
        <f t="shared" si="1609"/>
        <v>1491708065.2521932</v>
      </c>
      <c r="DZ992">
        <f t="shared" si="1610"/>
        <v>-526789668210.18481</v>
      </c>
      <c r="EA992">
        <f t="shared" si="1611"/>
        <v>-96765460950.026672</v>
      </c>
      <c r="EB992">
        <f>0</f>
        <v>0</v>
      </c>
      <c r="EC992">
        <f>0</f>
        <v>0</v>
      </c>
      <c r="ED992">
        <f>0</f>
        <v>0</v>
      </c>
      <c r="EE992">
        <f>C992*Parameters!$C$44</f>
        <v>5.5998947994919659E-4</v>
      </c>
      <c r="EF992">
        <f t="shared" si="1612"/>
        <v>-135401461160.50638</v>
      </c>
      <c r="EG992">
        <f t="shared" si="1613"/>
        <v>-24898947870.329819</v>
      </c>
      <c r="EH992">
        <f t="shared" si="1614"/>
        <v>10904313692916.092</v>
      </c>
      <c r="EI992">
        <f t="shared" si="1615"/>
        <v>-59603378932554.227</v>
      </c>
      <c r="EJ992">
        <f t="shared" si="1616"/>
        <v>-220950172.58397207</v>
      </c>
      <c r="EK992">
        <f t="shared" si="1617"/>
        <v>1196711392.9085619</v>
      </c>
      <c r="EL992">
        <f t="shared" si="1618"/>
        <v>-526789668210.18481</v>
      </c>
      <c r="EM992">
        <f t="shared" si="1619"/>
        <v>-96765460950.026672</v>
      </c>
      <c r="EN992">
        <f>0</f>
        <v>0</v>
      </c>
      <c r="EO992">
        <f>0</f>
        <v>0</v>
      </c>
      <c r="EP992">
        <f>(((2*Parameters!$C$47))/(((2*Parameters!$C$47))^2+((2*(C992*Parameters!$C$46-1/(C992*Parameters!$C$45))))^2))</f>
        <v>1.7510268782069954E-4</v>
      </c>
      <c r="EQ992">
        <f>(-((2*(C992*Parameters!$C$46-1/(C992*Parameters!$C$45))))/(((2*Parameters!$C$47))^2+((2*(C992*Parameters!$C$46-1/(C992*Parameters!$C$45))))^2))</f>
        <v>6.6162954397201809E-2</v>
      </c>
      <c r="ER992">
        <f t="shared" si="1620"/>
        <v>3810043555709.6875</v>
      </c>
      <c r="ES992">
        <f t="shared" si="1621"/>
        <v>686125949872.57495</v>
      </c>
      <c r="ET992">
        <f t="shared" si="1622"/>
        <v>10904313692916.092</v>
      </c>
      <c r="EU992">
        <f t="shared" si="1623"/>
        <v>-59603378932554.227</v>
      </c>
      <c r="EV992">
        <f t="shared" si="1624"/>
        <v>6089096320.6570778</v>
      </c>
      <c r="EW992">
        <f t="shared" si="1625"/>
        <v>-33674193294.099525</v>
      </c>
      <c r="EX992">
        <f t="shared" si="1626"/>
        <v>-526789668210.18481</v>
      </c>
      <c r="EY992">
        <f t="shared" si="1627"/>
        <v>-96765460950.026672</v>
      </c>
      <c r="EZ992">
        <f>(ER992+ET992/Parameters!$C$6+Parameters!$C$7*(EV992+EX992/Parameters!$C$6))</f>
        <v>4189324031985.0298</v>
      </c>
      <c r="FA992">
        <f>(ES992+EU992/Parameters!$C$6+Parameters!$C$7*(EW992+EY992/Parameters!$C$6))</f>
        <v>-1387035056477.1372</v>
      </c>
      <c r="FB992">
        <f t="shared" si="1628"/>
        <v>-252.89461902665568</v>
      </c>
      <c r="FC992">
        <f t="shared" si="1629"/>
        <v>2.2660477062772492E-13</v>
      </c>
      <c r="FD992">
        <f>(ER992+ET992/Parameters!$C$6+Parameters!$C$8*(EV992+EX992/Parameters!$C$6))</f>
        <v>3577622903304.5186</v>
      </c>
      <c r="FE992">
        <f>(ES992+EU992/Parameters!$C$6+Parameters!$C$8*(EW992+EY992/Parameters!$C$6))</f>
        <v>-3239032479356.0728</v>
      </c>
      <c r="FF992">
        <f t="shared" si="1630"/>
        <v>-253.67182859164581</v>
      </c>
      <c r="FG992">
        <f t="shared" si="1631"/>
        <v>2.0720897882159005E-13</v>
      </c>
    </row>
    <row r="993" spans="1:163" x14ac:dyDescent="0.15">
      <c r="A993">
        <f>Parameters!$C$2*(Parameters!$C$3/Parameters!$C$2)^((ROW()-2)/(Parameters!$C$4-1))</f>
        <v>9015711.3760595582</v>
      </c>
      <c r="B993">
        <f t="shared" si="1530"/>
        <v>6.9549999999999992</v>
      </c>
      <c r="C993">
        <f t="shared" si="1531"/>
        <v>56647385.251829267</v>
      </c>
      <c r="D993">
        <f>1</f>
        <v>1</v>
      </c>
      <c r="E993">
        <f>0</f>
        <v>0</v>
      </c>
      <c r="F993">
        <f>0</f>
        <v>0</v>
      </c>
      <c r="G993">
        <f>0</f>
        <v>0</v>
      </c>
      <c r="H993">
        <f>0</f>
        <v>0</v>
      </c>
      <c r="I993">
        <f>0</f>
        <v>0</v>
      </c>
      <c r="J993">
        <f>1</f>
        <v>1</v>
      </c>
      <c r="K993">
        <f>0</f>
        <v>0</v>
      </c>
      <c r="L993">
        <f>2*Parameters!$C$10</f>
        <v>0.04</v>
      </c>
      <c r="M993">
        <f>2*C993*Parameters!$C$9</f>
        <v>113.29477050365853</v>
      </c>
      <c r="N993">
        <f>0</f>
        <v>0</v>
      </c>
      <c r="O993">
        <f>0</f>
        <v>0</v>
      </c>
      <c r="P993">
        <f t="shared" si="1532"/>
        <v>1</v>
      </c>
      <c r="Q993">
        <f t="shared" si="1533"/>
        <v>0</v>
      </c>
      <c r="R993">
        <f t="shared" si="1534"/>
        <v>0.04</v>
      </c>
      <c r="S993">
        <f t="shared" si="1535"/>
        <v>113.29477050365853</v>
      </c>
      <c r="T993">
        <f t="shared" si="1536"/>
        <v>0</v>
      </c>
      <c r="U993">
        <f t="shared" si="1537"/>
        <v>0</v>
      </c>
      <c r="V993">
        <f t="shared" si="1538"/>
        <v>1</v>
      </c>
      <c r="W993">
        <f t="shared" si="1539"/>
        <v>0</v>
      </c>
      <c r="X993">
        <f>0</f>
        <v>0</v>
      </c>
      <c r="Y993">
        <f>0</f>
        <v>0</v>
      </c>
      <c r="Z993">
        <f>0</f>
        <v>0</v>
      </c>
      <c r="AA993">
        <f>C993*(Parameters!$C$12+Parameters!$C$11/2)</f>
        <v>4.2485538938871947E-3</v>
      </c>
      <c r="AB993">
        <f t="shared" si="1540"/>
        <v>0.51866106161962544</v>
      </c>
      <c r="AC993">
        <f t="shared" si="1541"/>
        <v>1.6994215575548779E-4</v>
      </c>
      <c r="AD993">
        <f t="shared" si="1542"/>
        <v>0.04</v>
      </c>
      <c r="AE993">
        <f t="shared" si="1543"/>
        <v>113.29477050365853</v>
      </c>
      <c r="AF993">
        <f t="shared" si="1544"/>
        <v>0</v>
      </c>
      <c r="AG993">
        <f t="shared" si="1545"/>
        <v>4.2485538938871947E-3</v>
      </c>
      <c r="AH993">
        <f t="shared" si="1546"/>
        <v>1</v>
      </c>
      <c r="AI993">
        <f t="shared" si="1547"/>
        <v>0</v>
      </c>
      <c r="AJ993">
        <f>0</f>
        <v>0</v>
      </c>
      <c r="AK993">
        <f>0</f>
        <v>0</v>
      </c>
      <c r="AL993">
        <f>(((2*Parameters!$C$15))/(((2*Parameters!$C$15))^2+((2*(C993*Parameters!$C$14-1/(C993*Parameters!$C$13))))^2))</f>
        <v>3.1318926900428624E-2</v>
      </c>
      <c r="AM993">
        <f>(-((2*(C993*Parameters!$C$14-1/(C993*Parameters!$C$13))))/(((2*Parameters!$C$15))^2+((2*(C993*Parameters!$C$14-1/(C993*Parameters!$C$13))))^2))</f>
        <v>-0.88430328356764631</v>
      </c>
      <c r="AN993">
        <f t="shared" si="1548"/>
        <v>100.7068513861238</v>
      </c>
      <c r="AO993">
        <f t="shared" si="1549"/>
        <v>3.513068446417968</v>
      </c>
      <c r="AP993">
        <f t="shared" si="1550"/>
        <v>0.04</v>
      </c>
      <c r="AQ993">
        <f t="shared" si="1551"/>
        <v>113.29477050365853</v>
      </c>
      <c r="AR993">
        <f t="shared" si="1552"/>
        <v>3.1318926900428624E-2</v>
      </c>
      <c r="AS993">
        <f t="shared" si="1553"/>
        <v>-0.88005472967375908</v>
      </c>
      <c r="AT993">
        <f t="shared" si="1554"/>
        <v>1</v>
      </c>
      <c r="AU993">
        <f t="shared" si="1555"/>
        <v>0</v>
      </c>
      <c r="AV993">
        <f>2*Parameters!$C$17</f>
        <v>0.04</v>
      </c>
      <c r="AW993">
        <f>2*C993*Parameters!$C$16</f>
        <v>113.29477050365853</v>
      </c>
      <c r="AX993">
        <f>0</f>
        <v>0</v>
      </c>
      <c r="AY993">
        <f>0</f>
        <v>0</v>
      </c>
      <c r="AZ993">
        <f t="shared" si="1556"/>
        <v>100.7068513861238</v>
      </c>
      <c r="BA993">
        <f t="shared" si="1557"/>
        <v>3.513068446417968</v>
      </c>
      <c r="BB993">
        <f t="shared" si="1558"/>
        <v>-393.94400934512294</v>
      </c>
      <c r="BC993">
        <f t="shared" si="1559"/>
        <v>11522.994909178457</v>
      </c>
      <c r="BD993">
        <f t="shared" si="1560"/>
        <v>3.1318926900428624E-2</v>
      </c>
      <c r="BE993">
        <f t="shared" si="1561"/>
        <v>-0.88005472967375908</v>
      </c>
      <c r="BF993">
        <f t="shared" si="1562"/>
        <v>100.7068513861238</v>
      </c>
      <c r="BG993">
        <f t="shared" si="1563"/>
        <v>3.513068446417968</v>
      </c>
      <c r="BH993">
        <f>0</f>
        <v>0</v>
      </c>
      <c r="BI993">
        <f>0</f>
        <v>0</v>
      </c>
      <c r="BJ993">
        <f>0</f>
        <v>0</v>
      </c>
      <c r="BK993">
        <f>C993*(Parameters!$C$19+Parameters!$C$18/2)</f>
        <v>4.2485538938871947E-3</v>
      </c>
      <c r="BL993">
        <f t="shared" si="1564"/>
        <v>51.750786495491347</v>
      </c>
      <c r="BM993">
        <f t="shared" si="1565"/>
        <v>1.8393760915412125</v>
      </c>
      <c r="BN993">
        <f t="shared" si="1566"/>
        <v>-393.94400934512294</v>
      </c>
      <c r="BO993">
        <f t="shared" si="1567"/>
        <v>11522.994909178457</v>
      </c>
      <c r="BP993">
        <f t="shared" si="1568"/>
        <v>1.6393466272907331E-2</v>
      </c>
      <c r="BQ993">
        <f t="shared" si="1569"/>
        <v>-0.4521962440761238</v>
      </c>
      <c r="BR993">
        <f t="shared" si="1570"/>
        <v>100.7068513861238</v>
      </c>
      <c r="BS993">
        <f t="shared" si="1571"/>
        <v>3.513068446417968</v>
      </c>
      <c r="BT993">
        <f>2*((((Parameters!$C$21)/((Parameters!$C$21)^2+(C993*Parameters!$C$20)^2)))/((((Parameters!$C$21)/((Parameters!$C$21)^2+(C993*Parameters!$C$20)^2)))^2+((-(C993*Parameters!$C$20)/((Parameters!$C$21)^2+(C993*Parameters!$C$20)^2)+C993*Parameters!$C$22))^2))</f>
        <v>4.8266287239094146</v>
      </c>
      <c r="BU993">
        <f>2*(-((-(C993*Parameters!$C$20)/((Parameters!$C$21)^2+(C993*Parameters!$C$20)^2)+C993*Parameters!$C$22))/((((Parameters!$C$21)/((Parameters!$C$21)^2+(C993*Parameters!$C$20)^2)))^2+((-(C993*Parameters!$C$20)/((Parameters!$C$21)^2+(C993*Parameters!$C$20)^2)+C993*Parameters!$C$22))^2))</f>
        <v>-84627.347120151855</v>
      </c>
      <c r="BV993">
        <f>0</f>
        <v>0</v>
      </c>
      <c r="BW993">
        <f>0</f>
        <v>0</v>
      </c>
      <c r="BX993">
        <f t="shared" si="1572"/>
        <v>51.750786495491347</v>
      </c>
      <c r="BY993">
        <f t="shared" si="1573"/>
        <v>1.8393760915412125</v>
      </c>
      <c r="BZ993">
        <f t="shared" si="1574"/>
        <v>155517.35680660533</v>
      </c>
      <c r="CA993">
        <f t="shared" si="1575"/>
        <v>-4367999.8996001575</v>
      </c>
      <c r="CB993">
        <f t="shared" si="1576"/>
        <v>1.6393466272907331E-2</v>
      </c>
      <c r="CC993">
        <f t="shared" si="1577"/>
        <v>-0.4521962440761238</v>
      </c>
      <c r="CD993">
        <f t="shared" si="1578"/>
        <v>-38167.382537297723</v>
      </c>
      <c r="CE993">
        <f t="shared" si="1579"/>
        <v>-1386.0050757139145</v>
      </c>
      <c r="CF993">
        <f>0</f>
        <v>0</v>
      </c>
      <c r="CG993">
        <f>0</f>
        <v>0</v>
      </c>
      <c r="CH993">
        <f>(((Parameters!$C$25))/(((Parameters!$C$25))^2+((C993*Parameters!$C$24-1/(C993*Parameters!$C$23)))^2))+(((Parameters!$C$29+Parameters!$C$28))/(((Parameters!$C$29+Parameters!$C$28))^2+((C993*Parameters!$C$27-1/(C993*Parameters!$C$26)))^2))</f>
        <v>0.13788572438113447</v>
      </c>
      <c r="CI993">
        <f>(-((C993*Parameters!$C$24-1/(C993*Parameters!$C$23)))/(((Parameters!$C$25))^2+((C993*Parameters!$C$24-1/(C993*Parameters!$C$23)))^2))+(-((C993*Parameters!$C$27-1/(C993*Parameters!$C$26)))/(((Parameters!$C$29+Parameters!$C$28))^2+((C993*Parameters!$C$27-1/(C993*Parameters!$C$26)))^2))</f>
        <v>-1.890308105602402</v>
      </c>
      <c r="CJ993">
        <f t="shared" si="1580"/>
        <v>-8235370.241301042</v>
      </c>
      <c r="CK993">
        <f t="shared" si="1581"/>
        <v>-896258.71101038577</v>
      </c>
      <c r="CL993">
        <f t="shared" si="1582"/>
        <v>155517.35680660533</v>
      </c>
      <c r="CM993">
        <f t="shared" si="1583"/>
        <v>-4367999.8996001575</v>
      </c>
      <c r="CN993">
        <f t="shared" si="1584"/>
        <v>-7882.6974244489684</v>
      </c>
      <c r="CO993">
        <f t="shared" si="1585"/>
        <v>71956.55006977664</v>
      </c>
      <c r="CP993">
        <f t="shared" si="1586"/>
        <v>-38167.382537297723</v>
      </c>
      <c r="CQ993">
        <f t="shared" si="1587"/>
        <v>-1386.0050757139145</v>
      </c>
      <c r="CR993">
        <f>2*((((Parameters!$C$31)/((Parameters!$C$31)^2+(C993*Parameters!$C$30)^2)))/((((Parameters!$C$31)/((Parameters!$C$31)^2+(C993*Parameters!$C$30)^2)))^2+((-(C993*Parameters!$C$30)/((Parameters!$C$31)^2+(C993*Parameters!$C$30)^2)+C993*Parameters!$C$32))^2))</f>
        <v>0.18067188795815378</v>
      </c>
      <c r="CS993">
        <f>2*(-((-(C993*Parameters!$C$30)/((Parameters!$C$31)^2+(C993*Parameters!$C$30)^2)+C993*Parameters!$C$32))/((((Parameters!$C$31)/((Parameters!$C$31)^2+(C993*Parameters!$C$30)^2)))^2+((-(C993*Parameters!$C$30)/((Parameters!$C$31)^2+(C993*Parameters!$C$30)^2)+C993*Parameters!$C$32))^2))</f>
        <v>7945.8268971468542</v>
      </c>
      <c r="CT993">
        <f>0</f>
        <v>0</v>
      </c>
      <c r="CU993">
        <f>0</f>
        <v>0</v>
      </c>
      <c r="CV993">
        <f t="shared" si="1588"/>
        <v>-8235370.241301042</v>
      </c>
      <c r="CW993">
        <f t="shared" si="1589"/>
        <v>-896258.71101038577</v>
      </c>
      <c r="CX993">
        <f t="shared" si="1590"/>
        <v>7120184190.2157688</v>
      </c>
      <c r="CY993">
        <f t="shared" si="1591"/>
        <v>-65441356299.945618</v>
      </c>
      <c r="CZ993">
        <f t="shared" si="1592"/>
        <v>-7882.6974244489684</v>
      </c>
      <c r="DA993">
        <f t="shared" si="1593"/>
        <v>71956.55006977664</v>
      </c>
      <c r="DB993">
        <f t="shared" si="1594"/>
        <v>-571793882.53468871</v>
      </c>
      <c r="DC993">
        <f t="shared" si="1595"/>
        <v>-62622934.696580499</v>
      </c>
      <c r="DD993">
        <f>0</f>
        <v>0</v>
      </c>
      <c r="DE993">
        <f>0</f>
        <v>0</v>
      </c>
      <c r="DF993">
        <f>(((Parameters!$C$35))/(((Parameters!$C$35))^2+((C993*Parameters!$C$34-1/(C993*Parameters!$C$33)))^2))+(((Parameters!$C$39+Parameters!$C$38))/(((Parameters!$C$39+Parameters!$C$38))^2+((C993*Parameters!$C$37-1/(C993*Parameters!$C$36)))^2))</f>
        <v>0.13788572438113447</v>
      </c>
      <c r="DG993">
        <f>(-((C993*Parameters!$C$34-1/(C993*Parameters!$C$33)))/(((Parameters!$C$35))^2+((C993*Parameters!$C$34-1/(C993*Parameters!$C$33)))^2))+(-((C993*Parameters!$C$37-1/(C993*Parameters!$C$36)))/(((Parameters!$C$39+Parameters!$C$38))^2+((C993*Parameters!$C$37-1/(C993*Parameters!$C$36)))^2))</f>
        <v>-1.890308105602402</v>
      </c>
      <c r="DH993">
        <f t="shared" si="1596"/>
        <v>-122730789870.84833</v>
      </c>
      <c r="DI993">
        <f t="shared" si="1597"/>
        <v>-22483666964.759872</v>
      </c>
      <c r="DJ993">
        <f t="shared" si="1598"/>
        <v>7120184190.2157688</v>
      </c>
      <c r="DK993">
        <f t="shared" si="1599"/>
        <v>-65441356299.945618</v>
      </c>
      <c r="DL993">
        <f t="shared" si="1600"/>
        <v>-197226737.44097733</v>
      </c>
      <c r="DM993">
        <f t="shared" si="1601"/>
        <v>1072303758.725749</v>
      </c>
      <c r="DN993">
        <f t="shared" si="1602"/>
        <v>-571793882.53468871</v>
      </c>
      <c r="DO993">
        <f t="shared" si="1603"/>
        <v>-62622934.696580499</v>
      </c>
      <c r="DP993">
        <f>2*((((Parameters!$C$41)/((Parameters!$C$41)^2+(C993*(Parameters!$C$40*(1-Parameters!$C$42)))^2)))/((((Parameters!$C$41)/((Parameters!$C$41)^2+(C993*(Parameters!$C$40*(1-Parameters!$C$42)))^2)))^2+((-(C993*(Parameters!$C$40*(1-Parameters!$C$42)))/((Parameters!$C$41)^2+(C993*(Parameters!$C$40*(1-Parameters!$C$42)))^2)+C993*Parameters!$C$43))^2))</f>
        <v>0.22073859279977626</v>
      </c>
      <c r="DQ993">
        <f>2*(-((-(C993*(Parameters!$C$40*(1-Parameters!$C$42)))/((Parameters!$C$41)^2+(C993*(Parameters!$C$40*(1-Parameters!$C$42)))^2)+C993*Parameters!$C$43))/((((Parameters!$C$41)/((Parameters!$C$41)^2+(C993*(Parameters!$C$40*(1-Parameters!$C$42)))^2)))^2+((-(C993*(Parameters!$C$40*(1-Parameters!$C$42)))/((Parameters!$C$41)^2+(C993*(Parameters!$C$40*(1-Parameters!$C$42)))^2)+C993*Parameters!$C$43))^2))</f>
        <v>357.07154930570846</v>
      </c>
      <c r="DR993">
        <f>0</f>
        <v>0</v>
      </c>
      <c r="DS993">
        <f>0</f>
        <v>0</v>
      </c>
      <c r="DT993">
        <f t="shared" si="1604"/>
        <v>-122730789870.84833</v>
      </c>
      <c r="DU993">
        <f t="shared" si="1605"/>
        <v>-22483666964.759872</v>
      </c>
      <c r="DV993">
        <f t="shared" si="1606"/>
        <v>8008306559521.3027</v>
      </c>
      <c r="DW993">
        <f t="shared" si="1607"/>
        <v>-43894077656003.891</v>
      </c>
      <c r="DX993">
        <f t="shared" si="1608"/>
        <v>-197226737.44097733</v>
      </c>
      <c r="DY993">
        <f t="shared" si="1609"/>
        <v>1072303758.725749</v>
      </c>
      <c r="DZ993">
        <f t="shared" si="1610"/>
        <v>-383504493889.55768</v>
      </c>
      <c r="EA993">
        <f t="shared" si="1611"/>
        <v>-70249980814.501495</v>
      </c>
      <c r="EB993">
        <f>0</f>
        <v>0</v>
      </c>
      <c r="EC993">
        <f>0</f>
        <v>0</v>
      </c>
      <c r="ED993">
        <f>0</f>
        <v>0</v>
      </c>
      <c r="EE993">
        <f>C993*Parameters!$C$44</f>
        <v>5.6647385251829268E-4</v>
      </c>
      <c r="EF993">
        <f t="shared" si="1612"/>
        <v>-97865942598.314697</v>
      </c>
      <c r="EG993">
        <f t="shared" si="1613"/>
        <v>-17947170695.840324</v>
      </c>
      <c r="EH993">
        <f t="shared" si="1614"/>
        <v>8008306559521.3027</v>
      </c>
      <c r="EI993">
        <f t="shared" si="1615"/>
        <v>-43894077656003.891</v>
      </c>
      <c r="EJ993">
        <f t="shared" si="1616"/>
        <v>-157431960.16965052</v>
      </c>
      <c r="EK993">
        <f t="shared" si="1617"/>
        <v>855058490.61405325</v>
      </c>
      <c r="EL993">
        <f t="shared" si="1618"/>
        <v>-383504493889.55768</v>
      </c>
      <c r="EM993">
        <f t="shared" si="1619"/>
        <v>-70249980814.501495</v>
      </c>
      <c r="EN993">
        <f>0</f>
        <v>0</v>
      </c>
      <c r="EO993">
        <f>0</f>
        <v>0</v>
      </c>
      <c r="EP993">
        <f>(((2*Parameters!$C$47))/(((2*Parameters!$C$47))^2+((2*(C993*Parameters!$C$46-1/(C993*Parameters!$C$45))))^2))</f>
        <v>1.7980147628255958E-4</v>
      </c>
      <c r="EQ993">
        <f>(-((2*(C993*Parameters!$C$46-1/(C993*Parameters!$C$45))))/(((2*Parameters!$C$47))^2+((2*(C993*Parameters!$C$46-1/(C993*Parameters!$C$45))))^2))</f>
        <v>6.7044795312485791E-2</v>
      </c>
      <c r="ER993">
        <f t="shared" si="1620"/>
        <v>2846443414620.7476</v>
      </c>
      <c r="ES993">
        <f t="shared" si="1621"/>
        <v>511075883424.29187</v>
      </c>
      <c r="ET993">
        <f t="shared" si="1622"/>
        <v>8008306559521.3027</v>
      </c>
      <c r="EU993">
        <f t="shared" si="1623"/>
        <v>-43894077656003.891</v>
      </c>
      <c r="EV993">
        <f t="shared" si="1624"/>
        <v>4483508950.0823174</v>
      </c>
      <c r="EW993">
        <f t="shared" si="1625"/>
        <v>-24869552853.889069</v>
      </c>
      <c r="EX993">
        <f t="shared" si="1626"/>
        <v>-383504493889.55768</v>
      </c>
      <c r="EY993">
        <f t="shared" si="1627"/>
        <v>-70249980814.501495</v>
      </c>
      <c r="EZ993">
        <f>(ER993+ET993/Parameters!$C$6+Parameters!$C$7*(EV993+EX993/Parameters!$C$6))</f>
        <v>3124993207995.4014</v>
      </c>
      <c r="FA993">
        <f>(ES993+EU993/Parameters!$C$6+Parameters!$C$7*(EW993+EY993/Parameters!$C$6))</f>
        <v>-1015674643741.0609</v>
      </c>
      <c r="FB993">
        <f t="shared" si="1628"/>
        <v>-250.33310242292731</v>
      </c>
      <c r="FC993">
        <f t="shared" si="1629"/>
        <v>3.0433007907928609E-13</v>
      </c>
      <c r="FD993">
        <f>(ER993+ET993/Parameters!$C$6+Parameters!$C$8*(EV993+EX993/Parameters!$C$6))</f>
        <v>2682204318300.2866</v>
      </c>
      <c r="FE993">
        <f>(ES993+EU993/Parameters!$C$6+Parameters!$C$8*(EW993+EY993/Parameters!$C$6))</f>
        <v>-2381326166112.9082</v>
      </c>
      <c r="FF993">
        <f t="shared" si="1630"/>
        <v>-251.09407573141536</v>
      </c>
      <c r="FG993">
        <f t="shared" si="1631"/>
        <v>2.7880221092359312E-13</v>
      </c>
    </row>
    <row r="994" spans="1:163" x14ac:dyDescent="0.15">
      <c r="A994">
        <f>Parameters!$C$2*(Parameters!$C$3/Parameters!$C$2)^((ROW()-2)/(Parameters!$C$4-1))</f>
        <v>9120108.3935590871</v>
      </c>
      <c r="B994">
        <f t="shared" si="1530"/>
        <v>6.9599999999999991</v>
      </c>
      <c r="C994">
        <f t="shared" si="1531"/>
        <v>57303331.058295675</v>
      </c>
      <c r="D994">
        <f>1</f>
        <v>1</v>
      </c>
      <c r="E994">
        <f>0</f>
        <v>0</v>
      </c>
      <c r="F994">
        <f>0</f>
        <v>0</v>
      </c>
      <c r="G994">
        <f>0</f>
        <v>0</v>
      </c>
      <c r="H994">
        <f>0</f>
        <v>0</v>
      </c>
      <c r="I994">
        <f>0</f>
        <v>0</v>
      </c>
      <c r="J994">
        <f>1</f>
        <v>1</v>
      </c>
      <c r="K994">
        <f>0</f>
        <v>0</v>
      </c>
      <c r="L994">
        <f>2*Parameters!$C$10</f>
        <v>0.04</v>
      </c>
      <c r="M994">
        <f>2*C994*Parameters!$C$9</f>
        <v>114.60666211659134</v>
      </c>
      <c r="N994">
        <f>0</f>
        <v>0</v>
      </c>
      <c r="O994">
        <f>0</f>
        <v>0</v>
      </c>
      <c r="P994">
        <f t="shared" si="1532"/>
        <v>1</v>
      </c>
      <c r="Q994">
        <f t="shared" si="1533"/>
        <v>0</v>
      </c>
      <c r="R994">
        <f t="shared" si="1534"/>
        <v>0.04</v>
      </c>
      <c r="S994">
        <f t="shared" si="1535"/>
        <v>114.60666211659134</v>
      </c>
      <c r="T994">
        <f t="shared" si="1536"/>
        <v>0</v>
      </c>
      <c r="U994">
        <f t="shared" si="1537"/>
        <v>0</v>
      </c>
      <c r="V994">
        <f t="shared" si="1538"/>
        <v>1</v>
      </c>
      <c r="W994">
        <f t="shared" si="1539"/>
        <v>0</v>
      </c>
      <c r="X994">
        <f>0</f>
        <v>0</v>
      </c>
      <c r="Y994">
        <f>0</f>
        <v>0</v>
      </c>
      <c r="Z994">
        <f>0</f>
        <v>0</v>
      </c>
      <c r="AA994">
        <f>C994*(Parameters!$C$12+Parameters!$C$11/2)</f>
        <v>4.297749829372176E-3</v>
      </c>
      <c r="AB994">
        <f t="shared" si="1540"/>
        <v>0.5074492374435049</v>
      </c>
      <c r="AC994">
        <f t="shared" si="1541"/>
        <v>1.7190999317488704E-4</v>
      </c>
      <c r="AD994">
        <f t="shared" si="1542"/>
        <v>0.04</v>
      </c>
      <c r="AE994">
        <f t="shared" si="1543"/>
        <v>114.60666211659134</v>
      </c>
      <c r="AF994">
        <f t="shared" si="1544"/>
        <v>0</v>
      </c>
      <c r="AG994">
        <f t="shared" si="1545"/>
        <v>4.297749829372176E-3</v>
      </c>
      <c r="AH994">
        <f t="shared" si="1546"/>
        <v>1</v>
      </c>
      <c r="AI994">
        <f t="shared" si="1547"/>
        <v>0</v>
      </c>
      <c r="AJ994">
        <f>0</f>
        <v>0</v>
      </c>
      <c r="AK994">
        <f>0</f>
        <v>0</v>
      </c>
      <c r="AL994">
        <f>(((2*Parameters!$C$15))/(((2*Parameters!$C$15))^2+((2*(C994*Parameters!$C$14-1/(C994*Parameters!$C$13))))^2))</f>
        <v>3.0602543853237144E-2</v>
      </c>
      <c r="AM994">
        <f>(-((2*(C994*Parameters!$C$14-1/(C994*Parameters!$C$13))))/(((2*Parameters!$C$15))^2+((2*(C994*Parameters!$C$14-1/(C994*Parameters!$C$13))))^2))</f>
        <v>-0.87414362700910841</v>
      </c>
      <c r="AN994">
        <f t="shared" si="1548"/>
        <v>100.69135664120216</v>
      </c>
      <c r="AO994">
        <f t="shared" si="1549"/>
        <v>3.4724615682089293</v>
      </c>
      <c r="AP994">
        <f t="shared" si="1550"/>
        <v>0.04</v>
      </c>
      <c r="AQ994">
        <f t="shared" si="1551"/>
        <v>114.60666211659134</v>
      </c>
      <c r="AR994">
        <f t="shared" si="1552"/>
        <v>3.0602543853237144E-2</v>
      </c>
      <c r="AS994">
        <f t="shared" si="1553"/>
        <v>-0.86984587717973627</v>
      </c>
      <c r="AT994">
        <f t="shared" si="1554"/>
        <v>1</v>
      </c>
      <c r="AU994">
        <f t="shared" si="1555"/>
        <v>0</v>
      </c>
      <c r="AV994">
        <f>2*Parameters!$C$17</f>
        <v>0.04</v>
      </c>
      <c r="AW994">
        <f>2*C994*Parameters!$C$16</f>
        <v>114.60666211659134</v>
      </c>
      <c r="AX994">
        <f>0</f>
        <v>0</v>
      </c>
      <c r="AY994">
        <f>0</f>
        <v>0</v>
      </c>
      <c r="AZ994">
        <f t="shared" si="1556"/>
        <v>100.69135664120216</v>
      </c>
      <c r="BA994">
        <f t="shared" si="1557"/>
        <v>3.4724615682089293</v>
      </c>
      <c r="BB994">
        <f t="shared" si="1558"/>
        <v>-393.89957539492156</v>
      </c>
      <c r="BC994">
        <f t="shared" si="1559"/>
        <v>11654.645849218772</v>
      </c>
      <c r="BD994">
        <f t="shared" si="1560"/>
        <v>3.0602543853237144E-2</v>
      </c>
      <c r="BE994">
        <f t="shared" si="1561"/>
        <v>-0.86984587717973627</v>
      </c>
      <c r="BF994">
        <f t="shared" si="1562"/>
        <v>100.69135664120218</v>
      </c>
      <c r="BG994">
        <f t="shared" si="1563"/>
        <v>3.4724615682089293</v>
      </c>
      <c r="BH994">
        <f>0</f>
        <v>0</v>
      </c>
      <c r="BI994">
        <f>0</f>
        <v>0</v>
      </c>
      <c r="BJ994">
        <f>0</f>
        <v>0</v>
      </c>
      <c r="BK994">
        <f>C994*(Parameters!$C$19+Parameters!$C$18/2)</f>
        <v>4.297749829372176E-3</v>
      </c>
      <c r="BL994">
        <f t="shared" si="1564"/>
        <v>50.602604431329048</v>
      </c>
      <c r="BM994">
        <f t="shared" si="1565"/>
        <v>1.7795797352656326</v>
      </c>
      <c r="BN994">
        <f t="shared" si="1566"/>
        <v>-393.89957539492156</v>
      </c>
      <c r="BO994">
        <f t="shared" si="1567"/>
        <v>11654.645849218772</v>
      </c>
      <c r="BP994">
        <f t="shared" si="1568"/>
        <v>1.5678772740965779E-2</v>
      </c>
      <c r="BQ994">
        <f t="shared" si="1569"/>
        <v>-0.43709961635575667</v>
      </c>
      <c r="BR994">
        <f t="shared" si="1570"/>
        <v>100.69135664120218</v>
      </c>
      <c r="BS994">
        <f t="shared" si="1571"/>
        <v>3.4724615682089293</v>
      </c>
      <c r="BT994">
        <f>2*((((Parameters!$C$21)/((Parameters!$C$21)^2+(C994*Parameters!$C$20)^2)))/((((Parameters!$C$21)/((Parameters!$C$21)^2+(C994*Parameters!$C$20)^2)))^2+((-(C994*Parameters!$C$20)/((Parameters!$C$21)^2+(C994*Parameters!$C$20)^2)+C994*Parameters!$C$22))^2))</f>
        <v>2.9498027434330445</v>
      </c>
      <c r="BU994">
        <f>2*(-((-(C994*Parameters!$C$20)/((Parameters!$C$21)^2+(C994*Parameters!$C$20)^2)+C994*Parameters!$C$22))/((((Parameters!$C$21)/((Parameters!$C$21)^2+(C994*Parameters!$C$20)^2)))^2+((-(C994*Parameters!$C$20)/((Parameters!$C$21)^2+(C994*Parameters!$C$20)^2)+C994*Parameters!$C$22))^2))</f>
        <v>-66924.520500731785</v>
      </c>
      <c r="BV994">
        <f>0</f>
        <v>0</v>
      </c>
      <c r="BW994">
        <f>0</f>
        <v>0</v>
      </c>
      <c r="BX994">
        <f t="shared" si="1572"/>
        <v>50.602604431329048</v>
      </c>
      <c r="BY994">
        <f t="shared" si="1573"/>
        <v>1.7795797352656326</v>
      </c>
      <c r="BZ994">
        <f t="shared" si="1574"/>
        <v>118852.88860145315</v>
      </c>
      <c r="CA994">
        <f t="shared" si="1575"/>
        <v>-3374895.142396498</v>
      </c>
      <c r="CB994">
        <f t="shared" si="1576"/>
        <v>1.5678772740965779E-2</v>
      </c>
      <c r="CC994">
        <f t="shared" si="1577"/>
        <v>-0.43709961635575667</v>
      </c>
      <c r="CD994">
        <f t="shared" si="1578"/>
        <v>-29151.944629734789</v>
      </c>
      <c r="CE994">
        <f t="shared" si="1579"/>
        <v>-1047.1112438083499</v>
      </c>
      <c r="CF994">
        <f>0</f>
        <v>0</v>
      </c>
      <c r="CG994">
        <f>0</f>
        <v>0</v>
      </c>
      <c r="CH994">
        <f>(((Parameters!$C$25))/(((Parameters!$C$25))^2+((C994*Parameters!$C$24-1/(C994*Parameters!$C$23)))^2))+(((Parameters!$C$29+Parameters!$C$28))/(((Parameters!$C$29+Parameters!$C$28))^2+((C994*Parameters!$C$27-1/(C994*Parameters!$C$26)))^2))</f>
        <v>0.13603606698062704</v>
      </c>
      <c r="CI994">
        <f>(-((C994*Parameters!$C$24-1/(C994*Parameters!$C$23)))/(((Parameters!$C$25))^2+((C994*Parameters!$C$24-1/(C994*Parameters!$C$23)))^2))+(-((C994*Parameters!$C$27-1/(C994*Parameters!$C$26)))/(((Parameters!$C$29+Parameters!$C$28))^2+((C994*Parameters!$C$27-1/(C994*Parameters!$C$26)))^2))</f>
        <v>-1.8657845421210335</v>
      </c>
      <c r="CJ994">
        <f t="shared" si="1580"/>
        <v>-6280608.3058436904</v>
      </c>
      <c r="CK994">
        <f t="shared" si="1581"/>
        <v>-680859.56440293195</v>
      </c>
      <c r="CL994">
        <f t="shared" si="1582"/>
        <v>118852.88860145315</v>
      </c>
      <c r="CM994">
        <f t="shared" si="1583"/>
        <v>-3374895.142396498</v>
      </c>
      <c r="CN994">
        <f t="shared" si="1584"/>
        <v>-5919.3841860721395</v>
      </c>
      <c r="CO994">
        <f t="shared" si="1585"/>
        <v>54248.365668012208</v>
      </c>
      <c r="CP994">
        <f t="shared" si="1586"/>
        <v>-29151.944629734789</v>
      </c>
      <c r="CQ994">
        <f t="shared" si="1587"/>
        <v>-1047.1112438083499</v>
      </c>
      <c r="CR994">
        <f>2*((((Parameters!$C$31)/((Parameters!$C$31)^2+(C994*Parameters!$C$30)^2)))/((((Parameters!$C$31)/((Parameters!$C$31)^2+(C994*Parameters!$C$30)^2)))^2+((-(C994*Parameters!$C$30)/((Parameters!$C$31)^2+(C994*Parameters!$C$30)^2)+C994*Parameters!$C$32))^2))</f>
        <v>0.19052891311127645</v>
      </c>
      <c r="CS994">
        <f>2*(-((-(C994*Parameters!$C$30)/((Parameters!$C$31)^2+(C994*Parameters!$C$30)^2)+C994*Parameters!$C$32))/((((Parameters!$C$31)/((Parameters!$C$31)^2+(C994*Parameters!$C$30)^2)))^2+((-(C994*Parameters!$C$30)/((Parameters!$C$31)^2+(C994*Parameters!$C$30)^2)+C994*Parameters!$C$32))^2))</f>
        <v>8254.1860397149994</v>
      </c>
      <c r="CT994">
        <f>0</f>
        <v>0</v>
      </c>
      <c r="CU994">
        <f>0</f>
        <v>0</v>
      </c>
      <c r="CV994">
        <f t="shared" si="1588"/>
        <v>-6280608.3058436904</v>
      </c>
      <c r="CW994">
        <f t="shared" si="1589"/>
        <v>-680859.56440293195</v>
      </c>
      <c r="CX994">
        <f t="shared" si="1590"/>
        <v>5618863726.9155283</v>
      </c>
      <c r="CY994">
        <f t="shared" si="1591"/>
        <v>-51844814017.588242</v>
      </c>
      <c r="CZ994">
        <f t="shared" si="1592"/>
        <v>-5919.3841860721395</v>
      </c>
      <c r="DA994">
        <f t="shared" si="1593"/>
        <v>54248.365668012208</v>
      </c>
      <c r="DB994">
        <f t="shared" si="1594"/>
        <v>-447806382.33272582</v>
      </c>
      <c r="DC994">
        <f t="shared" si="1595"/>
        <v>-48850409.541481405</v>
      </c>
      <c r="DD994">
        <f>0</f>
        <v>0</v>
      </c>
      <c r="DE994">
        <f>0</f>
        <v>0</v>
      </c>
      <c r="DF994">
        <f>(((Parameters!$C$35))/(((Parameters!$C$35))^2+((C994*Parameters!$C$34-1/(C994*Parameters!$C$33)))^2))+(((Parameters!$C$39+Parameters!$C$38))/(((Parameters!$C$39+Parameters!$C$38))^2+((C994*Parameters!$C$37-1/(C994*Parameters!$C$36)))^2))</f>
        <v>0.13603606698062704</v>
      </c>
      <c r="DG994">
        <f>(-((C994*Parameters!$C$34-1/(C994*Parameters!$C$33)))/(((Parameters!$C$35))^2+((C994*Parameters!$C$34-1/(C994*Parameters!$C$33)))^2))+(-((C994*Parameters!$C$37-1/(C994*Parameters!$C$36)))/(((Parameters!$C$39+Parameters!$C$38))^2+((C994*Parameters!$C$37-1/(C994*Parameters!$C$36)))^2))</f>
        <v>-1.8657845421210335</v>
      </c>
      <c r="DH994">
        <f t="shared" si="1596"/>
        <v>-95973165069.152176</v>
      </c>
      <c r="DI994">
        <f t="shared" si="1597"/>
        <v>-17537034537.822762</v>
      </c>
      <c r="DJ994">
        <f t="shared" si="1598"/>
        <v>5618863726.9155283</v>
      </c>
      <c r="DK994">
        <f t="shared" si="1599"/>
        <v>-51844814017.588242</v>
      </c>
      <c r="DL994">
        <f t="shared" si="1600"/>
        <v>-152068077.40433091</v>
      </c>
      <c r="DM994">
        <f t="shared" si="1601"/>
        <v>828919056.80079329</v>
      </c>
      <c r="DN994">
        <f t="shared" si="1602"/>
        <v>-447806382.33272582</v>
      </c>
      <c r="DO994">
        <f t="shared" si="1603"/>
        <v>-48850409.541481405</v>
      </c>
      <c r="DP994">
        <f>2*((((Parameters!$C$41)/((Parameters!$C$41)^2+(C994*(Parameters!$C$40*(1-Parameters!$C$42)))^2)))/((((Parameters!$C$41)/((Parameters!$C$41)^2+(C994*(Parameters!$C$40*(1-Parameters!$C$42)))^2)))^2+((-(C994*(Parameters!$C$40*(1-Parameters!$C$42)))/((Parameters!$C$41)^2+(C994*(Parameters!$C$40*(1-Parameters!$C$42)))^2)+C994*Parameters!$C$43))^2))</f>
        <v>0.22125951938680735</v>
      </c>
      <c r="DQ994">
        <f>2*(-((-(C994*(Parameters!$C$40*(1-Parameters!$C$42)))/((Parameters!$C$41)^2+(C994*(Parameters!$C$40*(1-Parameters!$C$42)))^2)+C994*Parameters!$C$43))/((((Parameters!$C$41)/((Parameters!$C$41)^2+(C994*(Parameters!$C$40*(1-Parameters!$C$42)))^2)))^2+((-(C994*(Parameters!$C$40*(1-Parameters!$C$42)))/((Parameters!$C$41)^2+(C994*(Parameters!$C$40*(1-Parameters!$C$42)))^2)+C994*Parameters!$C$43))^2))</f>
        <v>361.63220168059678</v>
      </c>
      <c r="DR994">
        <f>0</f>
        <v>0</v>
      </c>
      <c r="DS994">
        <f>0</f>
        <v>0</v>
      </c>
      <c r="DT994">
        <f t="shared" si="1604"/>
        <v>-95973165069.152176</v>
      </c>
      <c r="DU994">
        <f t="shared" si="1605"/>
        <v>-17537034537.822762</v>
      </c>
      <c r="DV994">
        <f t="shared" si="1606"/>
        <v>6326340298211.1973</v>
      </c>
      <c r="DW994">
        <f t="shared" si="1607"/>
        <v>-34762712036063.742</v>
      </c>
      <c r="DX994">
        <f t="shared" si="1608"/>
        <v>-152068077.40433091</v>
      </c>
      <c r="DY994">
        <f t="shared" si="1609"/>
        <v>828919056.80079329</v>
      </c>
      <c r="DZ994">
        <f t="shared" si="1610"/>
        <v>-300245276417.9278</v>
      </c>
      <c r="EA994">
        <f t="shared" si="1611"/>
        <v>-54858157814.486771</v>
      </c>
      <c r="EB994">
        <f>0</f>
        <v>0</v>
      </c>
      <c r="EC994">
        <f>0</f>
        <v>0</v>
      </c>
      <c r="ED994">
        <f>0</f>
        <v>0</v>
      </c>
      <c r="EE994">
        <f>C994*Parameters!$C$44</f>
        <v>5.7303331058295673E-4</v>
      </c>
      <c r="EF994">
        <f t="shared" si="1612"/>
        <v>-76052973106.284576</v>
      </c>
      <c r="EG994">
        <f t="shared" si="1613"/>
        <v>-13911830812.864429</v>
      </c>
      <c r="EH994">
        <f t="shared" si="1614"/>
        <v>6326340298211.1973</v>
      </c>
      <c r="EI994">
        <f t="shared" si="1615"/>
        <v>-34762712036063.742</v>
      </c>
      <c r="EJ994">
        <f t="shared" si="1616"/>
        <v>-120632525.61941326</v>
      </c>
      <c r="EK994">
        <f t="shared" si="1617"/>
        <v>656868512.06813312</v>
      </c>
      <c r="EL994">
        <f t="shared" si="1618"/>
        <v>-300245276417.9278</v>
      </c>
      <c r="EM994">
        <f t="shared" si="1619"/>
        <v>-54858157814.486771</v>
      </c>
      <c r="EN994">
        <f>0</f>
        <v>0</v>
      </c>
      <c r="EO994">
        <f>0</f>
        <v>0</v>
      </c>
      <c r="EP994">
        <f>(((2*Parameters!$C$47))/(((2*Parameters!$C$47))^2+((2*(C994*Parameters!$C$46-1/(C994*Parameters!$C$45))))^2))</f>
        <v>1.8464235528067963E-4</v>
      </c>
      <c r="EQ994">
        <f>(-((2*(C994*Parameters!$C$46-1/(C994*Parameters!$C$45))))/(((2*Parameters!$C$47))^2+((2*(C994*Parameters!$C$46-1/(C994*Parameters!$C$45))))^2))</f>
        <v>6.7941333437147283E-2</v>
      </c>
      <c r="ER994">
        <f t="shared" si="1620"/>
        <v>2286940146888.4238</v>
      </c>
      <c r="ES994">
        <f t="shared" si="1621"/>
        <v>409489495798.48145</v>
      </c>
      <c r="ET994">
        <f t="shared" si="1622"/>
        <v>6326340298211.1973</v>
      </c>
      <c r="EU994">
        <f t="shared" si="1623"/>
        <v>-34762712036063.742</v>
      </c>
      <c r="EV994">
        <f t="shared" si="1624"/>
        <v>3551065871.2025743</v>
      </c>
      <c r="EW994">
        <f t="shared" si="1625"/>
        <v>-19752325065.435978</v>
      </c>
      <c r="EX994">
        <f t="shared" si="1626"/>
        <v>-300245276417.9278</v>
      </c>
      <c r="EY994">
        <f t="shared" si="1627"/>
        <v>-54858157814.486771</v>
      </c>
      <c r="EZ994">
        <f>(ER994+ET994/Parameters!$C$6+Parameters!$C$7*(EV994+EX994/Parameters!$C$6))</f>
        <v>2506986765956.6392</v>
      </c>
      <c r="FA994">
        <f>(ES994+EU994/Parameters!$C$6+Parameters!$C$7*(EW994+EY994/Parameters!$C$6))</f>
        <v>-799648314151.56177</v>
      </c>
      <c r="FB994">
        <f t="shared" si="1628"/>
        <v>-248.40383406543995</v>
      </c>
      <c r="FC994">
        <f t="shared" si="1629"/>
        <v>3.8002161277557105E-13</v>
      </c>
      <c r="FD994">
        <f>(ER994+ET994/Parameters!$C$6+Parameters!$C$8*(EV994+EX994/Parameters!$C$6))</f>
        <v>2162374361398.6326</v>
      </c>
      <c r="FE994">
        <f>(ES994+EU994/Parameters!$C$6+Parameters!$C$8*(EW994+EY994/Parameters!$C$6))</f>
        <v>-1882670059274.6421</v>
      </c>
      <c r="FF994">
        <f t="shared" si="1630"/>
        <v>-249.14888165668179</v>
      </c>
      <c r="FG994">
        <f t="shared" si="1631"/>
        <v>3.4878348852502021E-13</v>
      </c>
    </row>
    <row r="995" spans="1:163" x14ac:dyDescent="0.15">
      <c r="A995">
        <f>Parameters!$C$2*(Parameters!$C$3/Parameters!$C$2)^((ROW()-2)/(Parameters!$C$4-1))</f>
        <v>9225714.271547636</v>
      </c>
      <c r="B995">
        <f t="shared" si="1530"/>
        <v>6.9649999999999999</v>
      </c>
      <c r="C995">
        <f t="shared" si="1531"/>
        <v>57966872.359225124</v>
      </c>
      <c r="D995">
        <f>1</f>
        <v>1</v>
      </c>
      <c r="E995">
        <f>0</f>
        <v>0</v>
      </c>
      <c r="F995">
        <f>0</f>
        <v>0</v>
      </c>
      <c r="G995">
        <f>0</f>
        <v>0</v>
      </c>
      <c r="H995">
        <f>0</f>
        <v>0</v>
      </c>
      <c r="I995">
        <f>0</f>
        <v>0</v>
      </c>
      <c r="J995">
        <f>1</f>
        <v>1</v>
      </c>
      <c r="K995">
        <f>0</f>
        <v>0</v>
      </c>
      <c r="L995">
        <f>2*Parameters!$C$10</f>
        <v>0.04</v>
      </c>
      <c r="M995">
        <f>2*C995*Parameters!$C$9</f>
        <v>115.93374471845024</v>
      </c>
      <c r="N995">
        <f>0</f>
        <v>0</v>
      </c>
      <c r="O995">
        <f>0</f>
        <v>0</v>
      </c>
      <c r="P995">
        <f t="shared" si="1532"/>
        <v>1</v>
      </c>
      <c r="Q995">
        <f t="shared" si="1533"/>
        <v>0</v>
      </c>
      <c r="R995">
        <f t="shared" si="1534"/>
        <v>0.04</v>
      </c>
      <c r="S995">
        <f t="shared" si="1535"/>
        <v>115.93374471845024</v>
      </c>
      <c r="T995">
        <f t="shared" si="1536"/>
        <v>0</v>
      </c>
      <c r="U995">
        <f t="shared" si="1537"/>
        <v>0</v>
      </c>
      <c r="V995">
        <f t="shared" si="1538"/>
        <v>1</v>
      </c>
      <c r="W995">
        <f t="shared" si="1539"/>
        <v>0</v>
      </c>
      <c r="X995">
        <f>0</f>
        <v>0</v>
      </c>
      <c r="Y995">
        <f>0</f>
        <v>0</v>
      </c>
      <c r="Z995">
        <f>0</f>
        <v>0</v>
      </c>
      <c r="AA995">
        <f>C995*(Parameters!$C$12+Parameters!$C$11/2)</f>
        <v>4.3475154269418843E-3</v>
      </c>
      <c r="AB995">
        <f t="shared" si="1540"/>
        <v>0.49597625633339537</v>
      </c>
      <c r="AC995">
        <f t="shared" si="1541"/>
        <v>1.7390061707767539E-4</v>
      </c>
      <c r="AD995">
        <f t="shared" si="1542"/>
        <v>0.04</v>
      </c>
      <c r="AE995">
        <f t="shared" si="1543"/>
        <v>115.93374471845024</v>
      </c>
      <c r="AF995">
        <f t="shared" si="1544"/>
        <v>0</v>
      </c>
      <c r="AG995">
        <f t="shared" si="1545"/>
        <v>4.3475154269418843E-3</v>
      </c>
      <c r="AH995">
        <f t="shared" si="1546"/>
        <v>1</v>
      </c>
      <c r="AI995">
        <f t="shared" si="1547"/>
        <v>0</v>
      </c>
      <c r="AJ995">
        <f>0</f>
        <v>0</v>
      </c>
      <c r="AK995">
        <f>0</f>
        <v>0</v>
      </c>
      <c r="AL995">
        <f>(((2*Parameters!$C$15))/(((2*Parameters!$C$15))^2+((2*(C995*Parameters!$C$14-1/(C995*Parameters!$C$13))))^2))</f>
        <v>2.990262463014131E-2</v>
      </c>
      <c r="AM995">
        <f>(-((2*(C995*Parameters!$C$14-1/(C995*Parameters!$C$13))))/(((2*Parameters!$C$15))^2+((2*(C995*Parameters!$C$14-1/(C995*Parameters!$C$13))))^2))</f>
        <v>-0.86410152690164921</v>
      </c>
      <c r="AN995">
        <f t="shared" si="1548"/>
        <v>100.67569819195747</v>
      </c>
      <c r="AO995">
        <f t="shared" si="1549"/>
        <v>3.4323330898234565</v>
      </c>
      <c r="AP995">
        <f t="shared" si="1550"/>
        <v>0.04</v>
      </c>
      <c r="AQ995">
        <f t="shared" si="1551"/>
        <v>115.93374471845024</v>
      </c>
      <c r="AR995">
        <f t="shared" si="1552"/>
        <v>2.990262463014131E-2</v>
      </c>
      <c r="AS995">
        <f t="shared" si="1553"/>
        <v>-0.85975401147470731</v>
      </c>
      <c r="AT995">
        <f t="shared" si="1554"/>
        <v>1</v>
      </c>
      <c r="AU995">
        <f t="shared" si="1555"/>
        <v>0</v>
      </c>
      <c r="AV995">
        <f>2*Parameters!$C$17</f>
        <v>0.04</v>
      </c>
      <c r="AW995">
        <f>2*C995*Parameters!$C$16</f>
        <v>115.93374471845024</v>
      </c>
      <c r="AX995">
        <f>0</f>
        <v>0</v>
      </c>
      <c r="AY995">
        <f>0</f>
        <v>0</v>
      </c>
      <c r="AZ995">
        <f t="shared" si="1556"/>
        <v>100.67569819195747</v>
      </c>
      <c r="BA995">
        <f t="shared" si="1557"/>
        <v>3.4323330898234565</v>
      </c>
      <c r="BB995">
        <f t="shared" si="1558"/>
        <v>-393.85620029660384</v>
      </c>
      <c r="BC995">
        <f t="shared" si="1559"/>
        <v>11787.781731580182</v>
      </c>
      <c r="BD995">
        <f t="shared" si="1560"/>
        <v>2.990262463014131E-2</v>
      </c>
      <c r="BE995">
        <f t="shared" si="1561"/>
        <v>-0.85975401147470731</v>
      </c>
      <c r="BF995">
        <f t="shared" si="1562"/>
        <v>100.67569819195747</v>
      </c>
      <c r="BG995">
        <f t="shared" si="1563"/>
        <v>3.4323330898234565</v>
      </c>
      <c r="BH995">
        <f>0</f>
        <v>0</v>
      </c>
      <c r="BI995">
        <f>0</f>
        <v>0</v>
      </c>
      <c r="BJ995">
        <f>0</f>
        <v>0</v>
      </c>
      <c r="BK995">
        <f>C995*(Parameters!$C$19+Parameters!$C$18/2)</f>
        <v>4.3475154269418843E-3</v>
      </c>
      <c r="BL995">
        <f t="shared" si="1564"/>
        <v>49.428135264488908</v>
      </c>
      <c r="BM995">
        <f t="shared" si="1565"/>
        <v>1.7200371830372585</v>
      </c>
      <c r="BN995">
        <f t="shared" si="1566"/>
        <v>-393.85620029660384</v>
      </c>
      <c r="BO995">
        <f t="shared" si="1567"/>
        <v>11787.781731580182</v>
      </c>
      <c r="BP995">
        <f t="shared" si="1568"/>
        <v>1.4980503571730728E-2</v>
      </c>
      <c r="BQ995">
        <f t="shared" si="1569"/>
        <v>-0.42206486046702707</v>
      </c>
      <c r="BR995">
        <f t="shared" si="1570"/>
        <v>100.67569819195747</v>
      </c>
      <c r="BS995">
        <f t="shared" si="1571"/>
        <v>3.4323330898234565</v>
      </c>
      <c r="BT995">
        <f>2*((((Parameters!$C$21)/((Parameters!$C$21)^2+(C995*Parameters!$C$20)^2)))/((((Parameters!$C$21)/((Parameters!$C$21)^2+(C995*Parameters!$C$20)^2)))^2+((-(C995*Parameters!$C$20)/((Parameters!$C$21)^2+(C995*Parameters!$C$20)^2)+C995*Parameters!$C$22))^2))</f>
        <v>1.9711142495685403</v>
      </c>
      <c r="BU995">
        <f>2*(-((-(C995*Parameters!$C$20)/((Parameters!$C$21)^2+(C995*Parameters!$C$20)^2)+C995*Parameters!$C$22))/((((Parameters!$C$21)/((Parameters!$C$21)^2+(C995*Parameters!$C$20)^2)))^2+((-(C995*Parameters!$C$20)/((Parameters!$C$21)^2+(C995*Parameters!$C$20)^2)+C995*Parameters!$C$22))^2))</f>
        <v>-55340.703998018187</v>
      </c>
      <c r="BV995">
        <f>0</f>
        <v>0</v>
      </c>
      <c r="BW995">
        <f>0</f>
        <v>0</v>
      </c>
      <c r="BX995">
        <f t="shared" si="1572"/>
        <v>49.428135264488908</v>
      </c>
      <c r="BY995">
        <f t="shared" si="1573"/>
        <v>1.7200371830372585</v>
      </c>
      <c r="BZ995">
        <f t="shared" si="1574"/>
        <v>94891.640913502779</v>
      </c>
      <c r="CA995">
        <f t="shared" si="1575"/>
        <v>-2723596.6307247034</v>
      </c>
      <c r="CB995">
        <f t="shared" si="1576"/>
        <v>1.4980503571730728E-2</v>
      </c>
      <c r="CC995">
        <f t="shared" si="1577"/>
        <v>-0.42206486046702707</v>
      </c>
      <c r="CD995">
        <f t="shared" si="1578"/>
        <v>-23256.661284594578</v>
      </c>
      <c r="CE995">
        <f t="shared" si="1579"/>
        <v>-826.43121887528969</v>
      </c>
      <c r="CF995">
        <f>0</f>
        <v>0</v>
      </c>
      <c r="CG995">
        <f>0</f>
        <v>0</v>
      </c>
      <c r="CH995">
        <f>(((Parameters!$C$25))/(((Parameters!$C$25))^2+((C995*Parameters!$C$24-1/(C995*Parameters!$C$23)))^2))+(((Parameters!$C$29+Parameters!$C$28))/(((Parameters!$C$29+Parameters!$C$28))^2+((C995*Parameters!$C$27-1/(C995*Parameters!$C$26)))^2))</f>
        <v>0.13423941797558991</v>
      </c>
      <c r="CI995">
        <f>(-((C995*Parameters!$C$24-1/(C995*Parameters!$C$23)))/(((Parameters!$C$25))^2+((C995*Parameters!$C$24-1/(C995*Parameters!$C$23)))^2))+(-((C995*Parameters!$C$27-1/(C995*Parameters!$C$26)))/(((Parameters!$C$29+Parameters!$C$28))^2+((C995*Parameters!$C$27-1/(C995*Parameters!$C$26)))^2))</f>
        <v>-1.8416509281256337</v>
      </c>
      <c r="CJ995">
        <f t="shared" si="1580"/>
        <v>-5003126.6360317571</v>
      </c>
      <c r="CK995">
        <f t="shared" si="1581"/>
        <v>-540369.58503129554</v>
      </c>
      <c r="CL995">
        <f t="shared" si="1582"/>
        <v>94891.640913502779</v>
      </c>
      <c r="CM995">
        <f t="shared" si="1583"/>
        <v>-2723596.6307247034</v>
      </c>
      <c r="CN995">
        <f t="shared" si="1584"/>
        <v>-4643.9435156695163</v>
      </c>
      <c r="CO995">
        <f t="shared" si="1585"/>
        <v>42719.290129197958</v>
      </c>
      <c r="CP995">
        <f t="shared" si="1586"/>
        <v>-23256.661284594578</v>
      </c>
      <c r="CQ995">
        <f t="shared" si="1587"/>
        <v>-826.43121887528969</v>
      </c>
      <c r="CR995">
        <f>2*((((Parameters!$C$31)/((Parameters!$C$31)^2+(C995*Parameters!$C$30)^2)))/((((Parameters!$C$31)/((Parameters!$C$31)^2+(C995*Parameters!$C$30)^2)))^2+((-(C995*Parameters!$C$30)/((Parameters!$C$31)^2+(C995*Parameters!$C$30)^2)+C995*Parameters!$C$32))^2))</f>
        <v>0.20147470993041239</v>
      </c>
      <c r="CS995">
        <f>2*(-((-(C995*Parameters!$C$30)/((Parameters!$C$31)^2+(C995*Parameters!$C$30)^2)+C995*Parameters!$C$32))/((((Parameters!$C$31)/((Parameters!$C$31)^2+(C995*Parameters!$C$30)^2)))^2+((-(C995*Parameters!$C$30)/((Parameters!$C$31)^2+(C995*Parameters!$C$30)^2)+C995*Parameters!$C$32))^2))</f>
        <v>8586.2608410844787</v>
      </c>
      <c r="CT995">
        <f>0</f>
        <v>0</v>
      </c>
      <c r="CU995">
        <f>0</f>
        <v>0</v>
      </c>
      <c r="CV995">
        <f t="shared" si="1588"/>
        <v>-5003126.6360317571</v>
      </c>
      <c r="CW995">
        <f t="shared" si="1589"/>
        <v>-540369.58503129554</v>
      </c>
      <c r="CX995">
        <f t="shared" si="1590"/>
        <v>4638841095.8204556</v>
      </c>
      <c r="CY995">
        <f t="shared" si="1591"/>
        <v>-42960982785.382309</v>
      </c>
      <c r="CZ995">
        <f t="shared" si="1592"/>
        <v>-4643.9435156695163</v>
      </c>
      <c r="DA995">
        <f t="shared" si="1593"/>
        <v>42719.290129197958</v>
      </c>
      <c r="DB995">
        <f t="shared" si="1594"/>
        <v>-366823160.29371643</v>
      </c>
      <c r="DC995">
        <f t="shared" si="1595"/>
        <v>-39866329.931433015</v>
      </c>
      <c r="DD995">
        <f>0</f>
        <v>0</v>
      </c>
      <c r="DE995">
        <f>0</f>
        <v>0</v>
      </c>
      <c r="DF995">
        <f>(((Parameters!$C$35))/(((Parameters!$C$35))^2+((C995*Parameters!$C$34-1/(C995*Parameters!$C$33)))^2))+(((Parameters!$C$39+Parameters!$C$38))/(((Parameters!$C$39+Parameters!$C$38))^2+((C995*Parameters!$C$37-1/(C995*Parameters!$C$36)))^2))</f>
        <v>0.13423941797558991</v>
      </c>
      <c r="DG995">
        <f>(-((C995*Parameters!$C$34-1/(C995*Parameters!$C$33)))/(((Parameters!$C$35))^2+((C995*Parameters!$C$34-1/(C995*Parameters!$C$33)))^2))+(-((C995*Parameters!$C$37-1/(C995*Parameters!$C$36)))/(((Parameters!$C$39+Parameters!$C$38))^2+((C995*Parameters!$C$37-1/(C995*Parameters!$C$36)))^2))</f>
        <v>-1.8416509281256337</v>
      </c>
      <c r="DH995">
        <f t="shared" si="1596"/>
        <v>-78501421617.740555</v>
      </c>
      <c r="DI995">
        <f t="shared" si="1597"/>
        <v>-14310723703.899164</v>
      </c>
      <c r="DJ995">
        <f t="shared" si="1598"/>
        <v>4638841095.8204556</v>
      </c>
      <c r="DK995">
        <f t="shared" si="1599"/>
        <v>-42960982785.382309</v>
      </c>
      <c r="DL995">
        <f t="shared" si="1600"/>
        <v>-122666635.00049703</v>
      </c>
      <c r="DM995">
        <f t="shared" si="1601"/>
        <v>670251299.97621179</v>
      </c>
      <c r="DN995">
        <f t="shared" si="1602"/>
        <v>-366823160.29371643</v>
      </c>
      <c r="DO995">
        <f t="shared" si="1603"/>
        <v>-39866329.931433015</v>
      </c>
      <c r="DP995">
        <f>2*((((Parameters!$C$41)/((Parameters!$C$41)^2+(C995*(Parameters!$C$40*(1-Parameters!$C$42)))^2)))/((((Parameters!$C$41)/((Parameters!$C$41)^2+(C995*(Parameters!$C$40*(1-Parameters!$C$42)))^2)))^2+((-(C995*(Parameters!$C$40*(1-Parameters!$C$42)))/((Parameters!$C$41)^2+(C995*(Parameters!$C$40*(1-Parameters!$C$42)))^2)+C995*Parameters!$C$43))^2))</f>
        <v>0.22179449118899447</v>
      </c>
      <c r="DQ995">
        <f>2*(-((-(C995*(Parameters!$C$40*(1-Parameters!$C$42)))/((Parameters!$C$41)^2+(C995*(Parameters!$C$40*(1-Parameters!$C$42)))^2)+C995*Parameters!$C$43))/((((Parameters!$C$41)/((Parameters!$C$41)^2+(C995*(Parameters!$C$40*(1-Parameters!$C$42)))^2)))^2+((-(C995*(Parameters!$C$40*(1-Parameters!$C$42)))/((Parameters!$C$41)^2+(C995*(Parameters!$C$40*(1-Parameters!$C$42)))^2)+C995*Parameters!$C$43))^2))</f>
        <v>366.26168635901604</v>
      </c>
      <c r="DR995">
        <f>0</f>
        <v>0</v>
      </c>
      <c r="DS995">
        <f>0</f>
        <v>0</v>
      </c>
      <c r="DT995">
        <f t="shared" si="1604"/>
        <v>-78501421617.740555</v>
      </c>
      <c r="DU995">
        <f t="shared" si="1605"/>
        <v>-14310723703.899164</v>
      </c>
      <c r="DV995">
        <f t="shared" si="1606"/>
        <v>5228697455038.5527</v>
      </c>
      <c r="DW995">
        <f t="shared" si="1607"/>
        <v>-28798198085761.609</v>
      </c>
      <c r="DX995">
        <f t="shared" si="1608"/>
        <v>-122666635.00049703</v>
      </c>
      <c r="DY995">
        <f t="shared" si="1609"/>
        <v>670251299.97621179</v>
      </c>
      <c r="DZ995">
        <f t="shared" si="1610"/>
        <v>-245881401357.79956</v>
      </c>
      <c r="EA995">
        <f t="shared" si="1611"/>
        <v>-44819296879.15239</v>
      </c>
      <c r="EB995">
        <f>0</f>
        <v>0</v>
      </c>
      <c r="EC995">
        <f>0</f>
        <v>0</v>
      </c>
      <c r="ED995">
        <f>0</f>
        <v>0</v>
      </c>
      <c r="EE995">
        <f>C995*Parameters!$C$44</f>
        <v>5.796687235922512E-4</v>
      </c>
      <c r="EF995">
        <f t="shared" si="1612"/>
        <v>-61808006891.610313</v>
      </c>
      <c r="EG995">
        <f t="shared" si="1613"/>
        <v>-11279811324.086914</v>
      </c>
      <c r="EH995">
        <f t="shared" si="1614"/>
        <v>5228697455038.5527</v>
      </c>
      <c r="EI995">
        <f t="shared" si="1615"/>
        <v>-28798198085761.609</v>
      </c>
      <c r="EJ995">
        <f t="shared" si="1616"/>
        <v>-96686290.38625659</v>
      </c>
      <c r="EK995">
        <f t="shared" si="1617"/>
        <v>527721541.89606214</v>
      </c>
      <c r="EL995">
        <f t="shared" si="1618"/>
        <v>-245881401357.79956</v>
      </c>
      <c r="EM995">
        <f t="shared" si="1619"/>
        <v>-44819296879.15239</v>
      </c>
      <c r="EN995">
        <f>0</f>
        <v>0</v>
      </c>
      <c r="EO995">
        <f>0</f>
        <v>0</v>
      </c>
      <c r="EP995">
        <f>(((2*Parameters!$C$47))/(((2*Parameters!$C$47))^2+((2*(C995*Parameters!$C$46-1/(C995*Parameters!$C$45))))^2))</f>
        <v>1.8963044323281472E-4</v>
      </c>
      <c r="EQ995">
        <f>(-((2*(C995*Parameters!$C$46-1/(C995*Parameters!$C$45))))/(((2*Parameters!$C$47))^2+((2*(C995*Parameters!$C$46-1/(C995*Parameters!$C$45))))^2))</f>
        <v>6.8852923838536931E-2</v>
      </c>
      <c r="ER995">
        <f t="shared" si="1620"/>
        <v>1922023652810.363</v>
      </c>
      <c r="ES995">
        <f t="shared" si="1621"/>
        <v>343270281255.12506</v>
      </c>
      <c r="ET995">
        <f t="shared" si="1622"/>
        <v>5228697455038.5527</v>
      </c>
      <c r="EU995">
        <f t="shared" si="1623"/>
        <v>-28798198085761.609</v>
      </c>
      <c r="EV995">
        <f t="shared" si="1624"/>
        <v>2942626745.0086136</v>
      </c>
      <c r="EW995">
        <f t="shared" si="1625"/>
        <v>-16410430962.237818</v>
      </c>
      <c r="EX995">
        <f t="shared" si="1626"/>
        <v>-245881401357.79956</v>
      </c>
      <c r="EY995">
        <f t="shared" si="1627"/>
        <v>-44819296879.15239</v>
      </c>
      <c r="EZ995">
        <f>(ER995+ET995/Parameters!$C$6+Parameters!$C$7*(EV995+EX995/Parameters!$C$6))</f>
        <v>2103891390376.9214</v>
      </c>
      <c r="FA995">
        <f>(ES995+EU995/Parameters!$C$6+Parameters!$C$7*(EW995+EY995/Parameters!$C$6))</f>
        <v>-658406173901.80054</v>
      </c>
      <c r="FB995">
        <f t="shared" si="1628"/>
        <v>-246.86623550532863</v>
      </c>
      <c r="FC995">
        <f t="shared" si="1629"/>
        <v>4.5361585386502955E-13</v>
      </c>
      <c r="FD995">
        <f>(ER995+ET995/Parameters!$C$6+Parameters!$C$8*(EV995+EX995/Parameters!$C$6))</f>
        <v>1823402899179.0049</v>
      </c>
      <c r="FE995">
        <f>(ES995+EU995/Parameters!$C$6+Parameters!$C$8*(EW995+EY995/Parameters!$C$6))</f>
        <v>-1556874325281.7825</v>
      </c>
      <c r="FF995">
        <f t="shared" si="1630"/>
        <v>-247.59566305907993</v>
      </c>
      <c r="FG995">
        <f t="shared" si="1631"/>
        <v>4.1707758198512359E-13</v>
      </c>
    </row>
    <row r="996" spans="1:163" x14ac:dyDescent="0.15">
      <c r="A996">
        <f>Parameters!$C$2*(Parameters!$C$3/Parameters!$C$2)^((ROW()-2)/(Parameters!$C$4-1))</f>
        <v>9332543.007969914</v>
      </c>
      <c r="B996">
        <f t="shared" si="1530"/>
        <v>6.97</v>
      </c>
      <c r="C996">
        <f t="shared" si="1531"/>
        <v>58638097.106298141</v>
      </c>
      <c r="D996">
        <f>1</f>
        <v>1</v>
      </c>
      <c r="E996">
        <f>0</f>
        <v>0</v>
      </c>
      <c r="F996">
        <f>0</f>
        <v>0</v>
      </c>
      <c r="G996">
        <f>0</f>
        <v>0</v>
      </c>
      <c r="H996">
        <f>0</f>
        <v>0</v>
      </c>
      <c r="I996">
        <f>0</f>
        <v>0</v>
      </c>
      <c r="J996">
        <f>1</f>
        <v>1</v>
      </c>
      <c r="K996">
        <f>0</f>
        <v>0</v>
      </c>
      <c r="L996">
        <f>2*Parameters!$C$10</f>
        <v>0.04</v>
      </c>
      <c r="M996">
        <f>2*C996*Parameters!$C$9</f>
        <v>117.27619421259628</v>
      </c>
      <c r="N996">
        <f>0</f>
        <v>0</v>
      </c>
      <c r="O996">
        <f>0</f>
        <v>0</v>
      </c>
      <c r="P996">
        <f t="shared" si="1532"/>
        <v>1</v>
      </c>
      <c r="Q996">
        <f t="shared" si="1533"/>
        <v>0</v>
      </c>
      <c r="R996">
        <f t="shared" si="1534"/>
        <v>0.04</v>
      </c>
      <c r="S996">
        <f t="shared" si="1535"/>
        <v>117.27619421259628</v>
      </c>
      <c r="T996">
        <f t="shared" si="1536"/>
        <v>0</v>
      </c>
      <c r="U996">
        <f t="shared" si="1537"/>
        <v>0</v>
      </c>
      <c r="V996">
        <f t="shared" si="1538"/>
        <v>1</v>
      </c>
      <c r="W996">
        <f t="shared" si="1539"/>
        <v>0</v>
      </c>
      <c r="X996">
        <f>0</f>
        <v>0</v>
      </c>
      <c r="Y996">
        <f>0</f>
        <v>0</v>
      </c>
      <c r="Z996">
        <f>0</f>
        <v>0</v>
      </c>
      <c r="AA996">
        <f>C996*(Parameters!$C$12+Parameters!$C$11/2)</f>
        <v>4.3978572829723606E-3</v>
      </c>
      <c r="AB996">
        <f t="shared" si="1540"/>
        <v>0.48423603516285241</v>
      </c>
      <c r="AC996">
        <f t="shared" si="1541"/>
        <v>1.7591429131889443E-4</v>
      </c>
      <c r="AD996">
        <f t="shared" si="1542"/>
        <v>0.04</v>
      </c>
      <c r="AE996">
        <f t="shared" si="1543"/>
        <v>117.27619421259628</v>
      </c>
      <c r="AF996">
        <f t="shared" si="1544"/>
        <v>0</v>
      </c>
      <c r="AG996">
        <f t="shared" si="1545"/>
        <v>4.3978572829723606E-3</v>
      </c>
      <c r="AH996">
        <f t="shared" si="1546"/>
        <v>1</v>
      </c>
      <c r="AI996">
        <f t="shared" si="1547"/>
        <v>0</v>
      </c>
      <c r="AJ996">
        <f>0</f>
        <v>0</v>
      </c>
      <c r="AK996">
        <f>0</f>
        <v>0</v>
      </c>
      <c r="AL996">
        <f>(((2*Parameters!$C$15))/(((2*Parameters!$C$15))^2+((2*(C996*Parameters!$C$14-1/(C996*Parameters!$C$13))))^2))</f>
        <v>2.9218787374272102E-2</v>
      </c>
      <c r="AM996">
        <f>(-((2*(C996*Parameters!$C$14-1/(C996*Parameters!$C$13))))/(((2*Parameters!$C$15))^2+((2*(C996*Parameters!$C$14-1/(C996*Parameters!$C$13))))^2))</f>
        <v>-0.85417559484053374</v>
      </c>
      <c r="AN996">
        <f t="shared" si="1548"/>
        <v>100.65986773883621</v>
      </c>
      <c r="AO996">
        <f t="shared" si="1549"/>
        <v>3.3926770732593887</v>
      </c>
      <c r="AP996">
        <f t="shared" si="1550"/>
        <v>0.04</v>
      </c>
      <c r="AQ996">
        <f t="shared" si="1551"/>
        <v>117.27619421259628</v>
      </c>
      <c r="AR996">
        <f t="shared" si="1552"/>
        <v>2.9218787374272102E-2</v>
      </c>
      <c r="AS996">
        <f t="shared" si="1553"/>
        <v>-0.84977773755756136</v>
      </c>
      <c r="AT996">
        <f t="shared" si="1554"/>
        <v>1</v>
      </c>
      <c r="AU996">
        <f t="shared" si="1555"/>
        <v>0</v>
      </c>
      <c r="AV996">
        <f>2*Parameters!$C$17</f>
        <v>0.04</v>
      </c>
      <c r="AW996">
        <f>2*C996*Parameters!$C$16</f>
        <v>117.27619421259628</v>
      </c>
      <c r="AX996">
        <f>0</f>
        <v>0</v>
      </c>
      <c r="AY996">
        <f>0</f>
        <v>0</v>
      </c>
      <c r="AZ996">
        <f t="shared" si="1556"/>
        <v>100.65986773883621</v>
      </c>
      <c r="BA996">
        <f t="shared" si="1557"/>
        <v>3.3926770732593887</v>
      </c>
      <c r="BB996">
        <f t="shared" si="1558"/>
        <v>-393.81386063463736</v>
      </c>
      <c r="BC996">
        <f t="shared" si="1559"/>
        <v>11922.418099649538</v>
      </c>
      <c r="BD996">
        <f t="shared" si="1560"/>
        <v>2.9218787374272102E-2</v>
      </c>
      <c r="BE996">
        <f t="shared" si="1561"/>
        <v>-0.84977773755756136</v>
      </c>
      <c r="BF996">
        <f t="shared" si="1562"/>
        <v>100.65986773883621</v>
      </c>
      <c r="BG996">
        <f t="shared" si="1563"/>
        <v>3.3926770732593887</v>
      </c>
      <c r="BH996">
        <f>0</f>
        <v>0</v>
      </c>
      <c r="BI996">
        <f>0</f>
        <v>0</v>
      </c>
      <c r="BJ996">
        <f>0</f>
        <v>0</v>
      </c>
      <c r="BK996">
        <f>C996*(Parameters!$C$19+Parameters!$C$18/2)</f>
        <v>4.3978572829723606E-3</v>
      </c>
      <c r="BL996">
        <f t="shared" si="1564"/>
        <v>48.226774468651001</v>
      </c>
      <c r="BM996">
        <f t="shared" si="1565"/>
        <v>1.6607399181318865</v>
      </c>
      <c r="BN996">
        <f t="shared" si="1566"/>
        <v>-393.81386063463736</v>
      </c>
      <c r="BO996">
        <f t="shared" si="1567"/>
        <v>11922.418099649538</v>
      </c>
      <c r="BP996">
        <f t="shared" si="1568"/>
        <v>1.4298277798864946E-2</v>
      </c>
      <c r="BQ996">
        <f t="shared" si="1569"/>
        <v>-0.40709000511928595</v>
      </c>
      <c r="BR996">
        <f t="shared" si="1570"/>
        <v>100.65986773883621</v>
      </c>
      <c r="BS996">
        <f t="shared" si="1571"/>
        <v>3.3926770732593887</v>
      </c>
      <c r="BT996">
        <f>2*((((Parameters!$C$21)/((Parameters!$C$21)^2+(C996*Parameters!$C$20)^2)))/((((Parameters!$C$21)/((Parameters!$C$21)^2+(C996*Parameters!$C$20)^2)))^2+((-(C996*Parameters!$C$20)/((Parameters!$C$21)^2+(C996*Parameters!$C$20)^2)+C996*Parameters!$C$22))^2))</f>
        <v>1.399434705619832</v>
      </c>
      <c r="BU996">
        <f>2*(-((-(C996*Parameters!$C$20)/((Parameters!$C$21)^2+(C996*Parameters!$C$20)^2)+C996*Parameters!$C$22))/((((Parameters!$C$21)/((Parameters!$C$21)^2+(C996*Parameters!$C$20)^2)))^2+((-(C996*Parameters!$C$20)/((Parameters!$C$21)^2+(C996*Parameters!$C$20)^2)+C996*Parameters!$C$22))^2))</f>
        <v>-47169.915790660802</v>
      </c>
      <c r="BV996">
        <f>0</f>
        <v>0</v>
      </c>
      <c r="BW996">
        <f>0</f>
        <v>0</v>
      </c>
      <c r="BX996">
        <f t="shared" si="1572"/>
        <v>48.226774468651001</v>
      </c>
      <c r="BY996">
        <f t="shared" si="1573"/>
        <v>1.6607399181318865</v>
      </c>
      <c r="BZ996">
        <f t="shared" si="1574"/>
        <v>78010.638449766891</v>
      </c>
      <c r="CA996">
        <f t="shared" si="1575"/>
        <v>-2262928.14834473</v>
      </c>
      <c r="CB996">
        <f t="shared" si="1576"/>
        <v>1.4298277798864946E-2</v>
      </c>
      <c r="CC996">
        <f t="shared" si="1577"/>
        <v>-0.40709000511928595</v>
      </c>
      <c r="CD996">
        <f t="shared" si="1578"/>
        <v>-19101.721383451371</v>
      </c>
      <c r="CE996">
        <f t="shared" si="1579"/>
        <v>-671.62557853214992</v>
      </c>
      <c r="CF996">
        <f>0</f>
        <v>0</v>
      </c>
      <c r="CG996">
        <f>0</f>
        <v>0</v>
      </c>
      <c r="CH996">
        <f>(((Parameters!$C$25))/(((Parameters!$C$25))^2+((C996*Parameters!$C$24-1/(C996*Parameters!$C$23)))^2))+(((Parameters!$C$29+Parameters!$C$28))/(((Parameters!$C$29+Parameters!$C$28))^2+((C996*Parameters!$C$27-1/(C996*Parameters!$C$26)))^2))</f>
        <v>0.13249400090825669</v>
      </c>
      <c r="CI996">
        <f>(-((C996*Parameters!$C$24-1/(C996*Parameters!$C$23)))/(((Parameters!$C$25))^2+((C996*Parameters!$C$24-1/(C996*Parameters!$C$23)))^2))+(-((C996*Parameters!$C$27-1/(C996*Parameters!$C$26)))/(((Parameters!$C$29+Parameters!$C$28))^2+((C996*Parameters!$C$27-1/(C996*Parameters!$C$26)))^2))</f>
        <v>-1.817898601775306</v>
      </c>
      <c r="CJ996">
        <f t="shared" si="1580"/>
        <v>-4103389.7484177812</v>
      </c>
      <c r="CK996">
        <f t="shared" si="1581"/>
        <v>-441638.17396361835</v>
      </c>
      <c r="CL996">
        <f t="shared" si="1582"/>
        <v>78010.638449766891</v>
      </c>
      <c r="CM996">
        <f t="shared" si="1583"/>
        <v>-2262928.14834473</v>
      </c>
      <c r="CN996">
        <f t="shared" si="1584"/>
        <v>-3751.7963921805995</v>
      </c>
      <c r="CO996">
        <f t="shared" si="1585"/>
        <v>34635.599144460546</v>
      </c>
      <c r="CP996">
        <f t="shared" si="1586"/>
        <v>-19101.721383451371</v>
      </c>
      <c r="CQ996">
        <f t="shared" si="1587"/>
        <v>-671.62557853214992</v>
      </c>
      <c r="CR996">
        <f>2*((((Parameters!$C$31)/((Parameters!$C$31)^2+(C996*Parameters!$C$30)^2)))/((((Parameters!$C$31)/((Parameters!$C$31)^2+(C996*Parameters!$C$30)^2)))^2+((-(C996*Parameters!$C$30)/((Parameters!$C$31)^2+(C996*Parameters!$C$30)^2)+C996*Parameters!$C$32))^2))</f>
        <v>0.21368164812235496</v>
      </c>
      <c r="CS996">
        <f>2*(-((-(C996*Parameters!$C$30)/((Parameters!$C$31)^2+(C996*Parameters!$C$30)^2)+C996*Parameters!$C$32))/((((Parameters!$C$31)/((Parameters!$C$31)^2+(C996*Parameters!$C$30)^2)))^2+((-(C996*Parameters!$C$30)/((Parameters!$C$31)^2+(C996*Parameters!$C$30)^2)+C996*Parameters!$C$32))^2))</f>
        <v>8944.9397673832573</v>
      </c>
      <c r="CT996">
        <f>0</f>
        <v>0</v>
      </c>
      <c r="CU996">
        <f>0</f>
        <v>0</v>
      </c>
      <c r="CV996">
        <f t="shared" si="1588"/>
        <v>-4103389.7484177812</v>
      </c>
      <c r="CW996">
        <f t="shared" si="1589"/>
        <v>-441638.17396361835</v>
      </c>
      <c r="CX996">
        <f t="shared" si="1590"/>
        <v>3949628056.6358142</v>
      </c>
      <c r="CY996">
        <f t="shared" si="1591"/>
        <v>-36706931439.816223</v>
      </c>
      <c r="CZ996">
        <f t="shared" si="1592"/>
        <v>-3751.7963921805995</v>
      </c>
      <c r="DA996">
        <f t="shared" si="1593"/>
        <v>34635.599144460546</v>
      </c>
      <c r="DB996">
        <f t="shared" si="1594"/>
        <v>-309833251.56585062</v>
      </c>
      <c r="DC996">
        <f t="shared" si="1595"/>
        <v>-33552863.381210916</v>
      </c>
      <c r="DD996">
        <f>0</f>
        <v>0</v>
      </c>
      <c r="DE996">
        <f>0</f>
        <v>0</v>
      </c>
      <c r="DF996">
        <f>(((Parameters!$C$35))/(((Parameters!$C$35))^2+((C996*Parameters!$C$34-1/(C996*Parameters!$C$33)))^2))+(((Parameters!$C$39+Parameters!$C$38))/(((Parameters!$C$39+Parameters!$C$38))^2+((C996*Parameters!$C$37-1/(C996*Parameters!$C$36)))^2))</f>
        <v>0.13249400090825669</v>
      </c>
      <c r="DG996">
        <f>(-((C996*Parameters!$C$34-1/(C996*Parameters!$C$33)))/(((Parameters!$C$35))^2+((C996*Parameters!$C$34-1/(C996*Parameters!$C$33)))^2))+(-((C996*Parameters!$C$37-1/(C996*Parameters!$C$36)))/(((Parameters!$C$39+Parameters!$C$38))^2+((C996*Parameters!$C$37-1/(C996*Parameters!$C$36)))^2))</f>
        <v>-1.817898601775306</v>
      </c>
      <c r="DH996">
        <f t="shared" si="1596"/>
        <v>-66210280706.32917</v>
      </c>
      <c r="DI996">
        <f t="shared" si="1597"/>
        <v>-12043913167.391056</v>
      </c>
      <c r="DJ996">
        <f t="shared" si="1598"/>
        <v>3949628056.6358142</v>
      </c>
      <c r="DK996">
        <f t="shared" si="1599"/>
        <v>-36706931439.816223</v>
      </c>
      <c r="DL996">
        <f t="shared" si="1600"/>
        <v>-102050502.33702731</v>
      </c>
      <c r="DM996">
        <f t="shared" si="1601"/>
        <v>558834517.29289615</v>
      </c>
      <c r="DN996">
        <f t="shared" si="1602"/>
        <v>-309833251.56585062</v>
      </c>
      <c r="DO996">
        <f t="shared" si="1603"/>
        <v>-33552863.381210916</v>
      </c>
      <c r="DP996">
        <f>2*((((Parameters!$C$41)/((Parameters!$C$41)^2+(C996*(Parameters!$C$40*(1-Parameters!$C$42)))^2)))/((((Parameters!$C$41)/((Parameters!$C$41)^2+(C996*(Parameters!$C$40*(1-Parameters!$C$42)))^2)))^2+((-(C996*(Parameters!$C$40*(1-Parameters!$C$42)))/((Parameters!$C$41)^2+(C996*(Parameters!$C$40*(1-Parameters!$C$42)))^2)+C996*Parameters!$C$43))^2))</f>
        <v>0.22234393512876827</v>
      </c>
      <c r="DQ996">
        <f>2*(-((-(C996*(Parameters!$C$40*(1-Parameters!$C$42)))/((Parameters!$C$41)^2+(C996*(Parameters!$C$40*(1-Parameters!$C$42)))^2)+C996*Parameters!$C$43))/((((Parameters!$C$41)/((Parameters!$C$41)^2+(C996*(Parameters!$C$40*(1-Parameters!$C$42)))^2)))^2+((-(C996*(Parameters!$C$40*(1-Parameters!$C$42)))/((Parameters!$C$41)^2+(C996*(Parameters!$C$40*(1-Parameters!$C$42)))^2)+C996*Parameters!$C$43))^2))</f>
        <v>370.96142990797608</v>
      </c>
      <c r="DR996">
        <f>0</f>
        <v>0</v>
      </c>
      <c r="DS996">
        <f>0</f>
        <v>0</v>
      </c>
      <c r="DT996">
        <f t="shared" si="1604"/>
        <v>-66210280706.32917</v>
      </c>
      <c r="DU996">
        <f t="shared" si="1605"/>
        <v>-12043913167.391056</v>
      </c>
      <c r="DV996">
        <f t="shared" si="1606"/>
        <v>4457055423961.2979</v>
      </c>
      <c r="DW996">
        <f t="shared" si="1607"/>
        <v>-24600845227916.156</v>
      </c>
      <c r="DX996">
        <f t="shared" si="1608"/>
        <v>-102050502.33702731</v>
      </c>
      <c r="DY996">
        <f t="shared" si="1609"/>
        <v>558834517.29289615</v>
      </c>
      <c r="DZ996">
        <f t="shared" si="1610"/>
        <v>-207638575178.74368</v>
      </c>
      <c r="EA996">
        <f t="shared" si="1611"/>
        <v>-37766099667.491425</v>
      </c>
      <c r="EB996">
        <f>0</f>
        <v>0</v>
      </c>
      <c r="EC996">
        <f>0</f>
        <v>0</v>
      </c>
      <c r="ED996">
        <f>0</f>
        <v>0</v>
      </c>
      <c r="EE996">
        <f>C996*Parameters!$C$44</f>
        <v>5.8638097106298139E-4</v>
      </c>
      <c r="EF996">
        <f t="shared" si="1612"/>
        <v>-51784813192.613586</v>
      </c>
      <c r="EG996">
        <f t="shared" si="1613"/>
        <v>-9430380679.8071022</v>
      </c>
      <c r="EH996">
        <f t="shared" si="1614"/>
        <v>4457055423961.2979</v>
      </c>
      <c r="EI996">
        <f t="shared" si="1615"/>
        <v>-24600845227916.156</v>
      </c>
      <c r="EJ996">
        <f t="shared" si="1616"/>
        <v>-79905180.140742347</v>
      </c>
      <c r="EK996">
        <f t="shared" si="1617"/>
        <v>437079207.94945055</v>
      </c>
      <c r="EL996">
        <f t="shared" si="1618"/>
        <v>-207638575178.74368</v>
      </c>
      <c r="EM996">
        <f t="shared" si="1619"/>
        <v>-37766099667.491425</v>
      </c>
      <c r="EN996">
        <f>0</f>
        <v>0</v>
      </c>
      <c r="EO996">
        <f>0</f>
        <v>0</v>
      </c>
      <c r="EP996">
        <f>(((2*Parameters!$C$47))/(((2*Parameters!$C$47))^2+((2*(C996*Parameters!$C$46-1/(C996*Parameters!$C$45))))^2))</f>
        <v>1.9477108512449434E-4</v>
      </c>
      <c r="EQ996">
        <f>(-((2*(C996*Parameters!$C$46-1/(C996*Parameters!$C$45))))/(((2*Parameters!$C$47))^2+((2*(C996*Parameters!$C$46-1/(C996*Parameters!$C$45))))^2))</f>
        <v>6.9779934023591325E-2</v>
      </c>
      <c r="ER996">
        <f t="shared" si="1620"/>
        <v>1665728649257.3423</v>
      </c>
      <c r="ES996">
        <f t="shared" si="1621"/>
        <v>296791119423.68109</v>
      </c>
      <c r="ET996">
        <f t="shared" si="1622"/>
        <v>4457055423961.2979</v>
      </c>
      <c r="EU996">
        <f t="shared" si="1623"/>
        <v>-24600845227916.156</v>
      </c>
      <c r="EV996">
        <f t="shared" si="1624"/>
        <v>2514968772.3839159</v>
      </c>
      <c r="EW996">
        <f t="shared" si="1625"/>
        <v>-14059282612.988947</v>
      </c>
      <c r="EX996">
        <f t="shared" si="1626"/>
        <v>-207638575178.74368</v>
      </c>
      <c r="EY996">
        <f t="shared" si="1627"/>
        <v>-37766099667.491425</v>
      </c>
      <c r="EZ996">
        <f>(ER996+ET996/Parameters!$C$6+Parameters!$C$7*(EV996+EX996/Parameters!$C$6))</f>
        <v>1820756664003.8223</v>
      </c>
      <c r="FA996">
        <f>(ES996+EU996/Parameters!$C$6+Parameters!$C$7*(EW996+EY996/Parameters!$C$6))</f>
        <v>-558890453721.22876</v>
      </c>
      <c r="FB996">
        <f t="shared" si="1628"/>
        <v>-245.59609021654097</v>
      </c>
      <c r="FC996">
        <f t="shared" si="1629"/>
        <v>5.2504374524644081E-13</v>
      </c>
      <c r="FD996">
        <f>(ER996+ET996/Parameters!$C$6+Parameters!$C$8*(EV996+EX996/Parameters!$C$6))</f>
        <v>1585394537094.7681</v>
      </c>
      <c r="FE996">
        <f>(ES996+EU996/Parameters!$C$6+Parameters!$C$8*(EW996+EY996/Parameters!$C$6))</f>
        <v>-1327534757705.4438</v>
      </c>
      <c r="FF996">
        <f t="shared" si="1630"/>
        <v>-246.31019858323472</v>
      </c>
      <c r="FG996">
        <f t="shared" si="1631"/>
        <v>4.8360420765848642E-13</v>
      </c>
    </row>
    <row r="997" spans="1:163" x14ac:dyDescent="0.15">
      <c r="A997">
        <f>Parameters!$C$2*(Parameters!$C$3/Parameters!$C$2)^((ROW()-2)/(Parameters!$C$4-1))</f>
        <v>9440608.7628592364</v>
      </c>
      <c r="B997">
        <f t="shared" si="1530"/>
        <v>6.9750000000000005</v>
      </c>
      <c r="C997">
        <f t="shared" si="1531"/>
        <v>59317094.269628003</v>
      </c>
      <c r="D997">
        <f>1</f>
        <v>1</v>
      </c>
      <c r="E997">
        <f>0</f>
        <v>0</v>
      </c>
      <c r="F997">
        <f>0</f>
        <v>0</v>
      </c>
      <c r="G997">
        <f>0</f>
        <v>0</v>
      </c>
      <c r="H997">
        <f>0</f>
        <v>0</v>
      </c>
      <c r="I997">
        <f>0</f>
        <v>0</v>
      </c>
      <c r="J997">
        <f>1</f>
        <v>1</v>
      </c>
      <c r="K997">
        <f>0</f>
        <v>0</v>
      </c>
      <c r="L997">
        <f>2*Parameters!$C$10</f>
        <v>0.04</v>
      </c>
      <c r="M997">
        <f>2*C997*Parameters!$C$9</f>
        <v>118.634188539256</v>
      </c>
      <c r="N997">
        <f>0</f>
        <v>0</v>
      </c>
      <c r="O997">
        <f>0</f>
        <v>0</v>
      </c>
      <c r="P997">
        <f t="shared" si="1532"/>
        <v>1</v>
      </c>
      <c r="Q997">
        <f t="shared" si="1533"/>
        <v>0</v>
      </c>
      <c r="R997">
        <f t="shared" si="1534"/>
        <v>0.04</v>
      </c>
      <c r="S997">
        <f t="shared" si="1535"/>
        <v>118.634188539256</v>
      </c>
      <c r="T997">
        <f t="shared" si="1536"/>
        <v>0</v>
      </c>
      <c r="U997">
        <f t="shared" si="1537"/>
        <v>0</v>
      </c>
      <c r="V997">
        <f t="shared" si="1538"/>
        <v>1</v>
      </c>
      <c r="W997">
        <f t="shared" si="1539"/>
        <v>0</v>
      </c>
      <c r="X997">
        <f>0</f>
        <v>0</v>
      </c>
      <c r="Y997">
        <f>0</f>
        <v>0</v>
      </c>
      <c r="Z997">
        <f>0</f>
        <v>0</v>
      </c>
      <c r="AA997">
        <f>C997*(Parameters!$C$12+Parameters!$C$11/2)</f>
        <v>4.4487820702220999E-3</v>
      </c>
      <c r="AB997">
        <f t="shared" si="1540"/>
        <v>0.47222234911120975</v>
      </c>
      <c r="AC997">
        <f t="shared" si="1541"/>
        <v>1.7795128280888401E-4</v>
      </c>
      <c r="AD997">
        <f t="shared" si="1542"/>
        <v>0.04</v>
      </c>
      <c r="AE997">
        <f t="shared" si="1543"/>
        <v>118.634188539256</v>
      </c>
      <c r="AF997">
        <f t="shared" si="1544"/>
        <v>0</v>
      </c>
      <c r="AG997">
        <f t="shared" si="1545"/>
        <v>4.4487820702220999E-3</v>
      </c>
      <c r="AH997">
        <f t="shared" si="1546"/>
        <v>1</v>
      </c>
      <c r="AI997">
        <f t="shared" si="1547"/>
        <v>0</v>
      </c>
      <c r="AJ997">
        <f>0</f>
        <v>0</v>
      </c>
      <c r="AK997">
        <f>0</f>
        <v>0</v>
      </c>
      <c r="AL997">
        <f>(((2*Parameters!$C$15))/(((2*Parameters!$C$15))^2+((2*(C997*Parameters!$C$14-1/(C997*Parameters!$C$13))))^2))</f>
        <v>2.8550659242217176E-2</v>
      </c>
      <c r="AM997">
        <f>(-((2*(C997*Parameters!$C$14-1/(C997*Parameters!$C$13))))/(((2*Parameters!$C$15))^2+((2*(C997*Parameters!$C$14-1/(C997*Parameters!$C$13))))^2))</f>
        <v>-0.84436445976382979</v>
      </c>
      <c r="AN997">
        <f t="shared" si="1548"/>
        <v>100.64385689095012</v>
      </c>
      <c r="AO997">
        <f t="shared" si="1549"/>
        <v>3.3534876643535001</v>
      </c>
      <c r="AP997">
        <f t="shared" si="1550"/>
        <v>0.04</v>
      </c>
      <c r="AQ997">
        <f t="shared" si="1551"/>
        <v>118.634188539256</v>
      </c>
      <c r="AR997">
        <f t="shared" si="1552"/>
        <v>2.8550659242217176E-2</v>
      </c>
      <c r="AS997">
        <f t="shared" si="1553"/>
        <v>-0.83991567769360764</v>
      </c>
      <c r="AT997">
        <f t="shared" si="1554"/>
        <v>1</v>
      </c>
      <c r="AU997">
        <f t="shared" si="1555"/>
        <v>0</v>
      </c>
      <c r="AV997">
        <f>2*Parameters!$C$17</f>
        <v>0.04</v>
      </c>
      <c r="AW997">
        <f>2*C997*Parameters!$C$16</f>
        <v>118.634188539256</v>
      </c>
      <c r="AX997">
        <f>0</f>
        <v>0</v>
      </c>
      <c r="AY997">
        <f>0</f>
        <v>0</v>
      </c>
      <c r="AZ997">
        <f t="shared" si="1556"/>
        <v>100.64385689095012</v>
      </c>
      <c r="BA997">
        <f t="shared" si="1557"/>
        <v>3.3534876643535001</v>
      </c>
      <c r="BB997">
        <f t="shared" si="1558"/>
        <v>-393.77253356134435</v>
      </c>
      <c r="BC997">
        <f t="shared" si="1559"/>
        <v>12058.570621764706</v>
      </c>
      <c r="BD997">
        <f t="shared" si="1560"/>
        <v>2.8550659242217176E-2</v>
      </c>
      <c r="BE997">
        <f t="shared" si="1561"/>
        <v>-0.83991567769360764</v>
      </c>
      <c r="BF997">
        <f t="shared" si="1562"/>
        <v>100.64385689095012</v>
      </c>
      <c r="BG997">
        <f t="shared" si="1563"/>
        <v>3.3534876643535001</v>
      </c>
      <c r="BH997">
        <f>0</f>
        <v>0</v>
      </c>
      <c r="BI997">
        <f>0</f>
        <v>0</v>
      </c>
      <c r="BJ997">
        <f>0</f>
        <v>0</v>
      </c>
      <c r="BK997">
        <f>C997*(Parameters!$C$19+Parameters!$C$18/2)</f>
        <v>4.4487820702220999E-3</v>
      </c>
      <c r="BL997">
        <f t="shared" si="1564"/>
        <v>46.997904116336336</v>
      </c>
      <c r="BM997">
        <f t="shared" si="1565"/>
        <v>1.6016794772998613</v>
      </c>
      <c r="BN997">
        <f t="shared" si="1566"/>
        <v>-393.77253356134435</v>
      </c>
      <c r="BO997">
        <f t="shared" si="1567"/>
        <v>12058.570621764706</v>
      </c>
      <c r="BP997">
        <f t="shared" si="1568"/>
        <v>1.3631723448330337E-2</v>
      </c>
      <c r="BQ997">
        <f t="shared" si="1569"/>
        <v>-0.39217309167914982</v>
      </c>
      <c r="BR997">
        <f t="shared" si="1570"/>
        <v>100.64385689095012</v>
      </c>
      <c r="BS997">
        <f t="shared" si="1571"/>
        <v>3.3534876643535001</v>
      </c>
      <c r="BT997">
        <f>2*((((Parameters!$C$21)/((Parameters!$C$21)^2+(C997*Parameters!$C$20)^2)))/((((Parameters!$C$21)/((Parameters!$C$21)^2+(C997*Parameters!$C$20)^2)))^2+((-(C997*Parameters!$C$20)/((Parameters!$C$21)^2+(C997*Parameters!$C$20)^2)+C997*Parameters!$C$22))^2))</f>
        <v>1.0380948887337551</v>
      </c>
      <c r="BU997">
        <f>2*(-((-(C997*Parameters!$C$20)/((Parameters!$C$21)^2+(C997*Parameters!$C$20)^2)+C997*Parameters!$C$22))/((((Parameters!$C$21)/((Parameters!$C$21)^2+(C997*Parameters!$C$20)^2)))^2+((-(C997*Parameters!$C$20)/((Parameters!$C$21)^2+(C997*Parameters!$C$20)^2)+C997*Parameters!$C$22))^2))</f>
        <v>-41096.733798652982</v>
      </c>
      <c r="BV997">
        <f>0</f>
        <v>0</v>
      </c>
      <c r="BW997">
        <f>0</f>
        <v>0</v>
      </c>
      <c r="BX997">
        <f t="shared" si="1572"/>
        <v>46.997904116336336</v>
      </c>
      <c r="BY997">
        <f t="shared" si="1573"/>
        <v>1.6016794772998613</v>
      </c>
      <c r="BZ997">
        <f t="shared" si="1574"/>
        <v>65478.810859841069</v>
      </c>
      <c r="CA997">
        <f t="shared" si="1575"/>
        <v>-1919400.121246648</v>
      </c>
      <c r="CB997">
        <f t="shared" si="1576"/>
        <v>1.3631723448330337E-2</v>
      </c>
      <c r="CC997">
        <f t="shared" si="1577"/>
        <v>-0.39217309167914982</v>
      </c>
      <c r="CD997">
        <f t="shared" si="1578"/>
        <v>-16016.375143819363</v>
      </c>
      <c r="CE997">
        <f t="shared" si="1579"/>
        <v>-557.27293499050529</v>
      </c>
      <c r="CF997">
        <f>0</f>
        <v>0</v>
      </c>
      <c r="CG997">
        <f>0</f>
        <v>0</v>
      </c>
      <c r="CH997">
        <f>(((Parameters!$C$25))/(((Parameters!$C$25))^2+((C997*Parameters!$C$24-1/(C997*Parameters!$C$23)))^2))+(((Parameters!$C$29+Parameters!$C$28))/(((Parameters!$C$29+Parameters!$C$28))^2+((C997*Parameters!$C$27-1/(C997*Parameters!$C$26)))^2))</f>
        <v>0.13079811059901025</v>
      </c>
      <c r="CI997">
        <f>(-((C997*Parameters!$C$24-1/(C997*Parameters!$C$23)))/(((Parameters!$C$25))^2+((C997*Parameters!$C$24-1/(C997*Parameters!$C$23)))^2))+(-((C997*Parameters!$C$27-1/(C997*Parameters!$C$26)))/(((Parameters!$C$29+Parameters!$C$28))^2+((C997*Parameters!$C$27-1/(C997*Parameters!$C$26)))^2))</f>
        <v>-1.7945191752936389</v>
      </c>
      <c r="CJ997">
        <f t="shared" si="1580"/>
        <v>-3435788.8199891918</v>
      </c>
      <c r="CK997">
        <f t="shared" si="1581"/>
        <v>-368555.28932650562</v>
      </c>
      <c r="CL997">
        <f t="shared" si="1582"/>
        <v>65478.810859841069</v>
      </c>
      <c r="CM997">
        <f t="shared" si="1583"/>
        <v>-1919400.121246648</v>
      </c>
      <c r="CN997">
        <f t="shared" si="1584"/>
        <v>-3094.9349434457026</v>
      </c>
      <c r="CO997">
        <f t="shared" si="1585"/>
        <v>28668.409894203858</v>
      </c>
      <c r="CP997">
        <f t="shared" si="1586"/>
        <v>-16016.375143819363</v>
      </c>
      <c r="CQ997">
        <f t="shared" si="1587"/>
        <v>-557.27293499050529</v>
      </c>
      <c r="CR997">
        <f>2*((((Parameters!$C$31)/((Parameters!$C$31)^2+(C997*Parameters!$C$30)^2)))/((((Parameters!$C$31)/((Parameters!$C$31)^2+(C997*Parameters!$C$30)^2)))^2+((-(C997*Parameters!$C$30)/((Parameters!$C$31)^2+(C997*Parameters!$C$30)^2)+C997*Parameters!$C$32))^2))</f>
        <v>0.22735829782998415</v>
      </c>
      <c r="CS997">
        <f>2*(-((-(C997*Parameters!$C$30)/((Parameters!$C$31)^2+(C997*Parameters!$C$30)^2)+C997*Parameters!$C$32))/((((Parameters!$C$31)/((Parameters!$C$31)^2+(C997*Parameters!$C$30)^2)))^2+((-(C997*Parameters!$C$30)/((Parameters!$C$31)^2+(C997*Parameters!$C$30)^2)+C997*Parameters!$C$32))^2))</f>
        <v>9333.6005984485419</v>
      </c>
      <c r="CT997">
        <f>0</f>
        <v>0</v>
      </c>
      <c r="CU997">
        <f>0</f>
        <v>0</v>
      </c>
      <c r="CV997">
        <f t="shared" si="1588"/>
        <v>-3435788.8199891918</v>
      </c>
      <c r="CW997">
        <f t="shared" si="1589"/>
        <v>-368555.28932650562</v>
      </c>
      <c r="CX997">
        <f t="shared" si="1590"/>
        <v>3439232192.7322922</v>
      </c>
      <c r="CY997">
        <f t="shared" si="1591"/>
        <v>-32070283780.618412</v>
      </c>
      <c r="CZ997">
        <f t="shared" si="1592"/>
        <v>-3094.9349434457026</v>
      </c>
      <c r="DA997">
        <f t="shared" si="1593"/>
        <v>28668.409894203858</v>
      </c>
      <c r="DB997">
        <f t="shared" si="1594"/>
        <v>-267596207.77939367</v>
      </c>
      <c r="DC997">
        <f t="shared" si="1595"/>
        <v>-28880925.912364069</v>
      </c>
      <c r="DD997">
        <f>0</f>
        <v>0</v>
      </c>
      <c r="DE997">
        <f>0</f>
        <v>0</v>
      </c>
      <c r="DF997">
        <f>(((Parameters!$C$35))/(((Parameters!$C$35))^2+((C997*Parameters!$C$34-1/(C997*Parameters!$C$33)))^2))+(((Parameters!$C$39+Parameters!$C$38))/(((Parameters!$C$39+Parameters!$C$38))^2+((C997*Parameters!$C$37-1/(C997*Parameters!$C$36)))^2))</f>
        <v>0.13079811059901025</v>
      </c>
      <c r="DG997">
        <f>(-((C997*Parameters!$C$34-1/(C997*Parameters!$C$33)))/(((Parameters!$C$35))^2+((C997*Parameters!$C$34-1/(C997*Parameters!$C$33)))^2))+(-((C997*Parameters!$C$37-1/(C997*Parameters!$C$36)))/(((Parameters!$C$39+Parameters!$C$38))^2+((C997*Parameters!$C$37-1/(C997*Parameters!$C$36)))^2))</f>
        <v>-1.7945191752936389</v>
      </c>
      <c r="DH997">
        <f t="shared" si="1596"/>
        <v>-57104329917.527626</v>
      </c>
      <c r="DI997">
        <f t="shared" si="1597"/>
        <v>-10366869198.313585</v>
      </c>
      <c r="DJ997">
        <f t="shared" si="1598"/>
        <v>3439232192.7322922</v>
      </c>
      <c r="DK997">
        <f t="shared" si="1599"/>
        <v>-32070283780.618412</v>
      </c>
      <c r="DL997">
        <f t="shared" si="1600"/>
        <v>-86831548.665920556</v>
      </c>
      <c r="DM997">
        <f t="shared" si="1601"/>
        <v>476457623.96418983</v>
      </c>
      <c r="DN997">
        <f t="shared" si="1602"/>
        <v>-267596207.77939367</v>
      </c>
      <c r="DO997">
        <f t="shared" si="1603"/>
        <v>-28880925.912364069</v>
      </c>
      <c r="DP997">
        <f>2*((((Parameters!$C$41)/((Parameters!$C$41)^2+(C997*(Parameters!$C$40*(1-Parameters!$C$42)))^2)))/((((Parameters!$C$41)/((Parameters!$C$41)^2+(C997*(Parameters!$C$40*(1-Parameters!$C$42)))^2)))^2+((-(C997*(Parameters!$C$40*(1-Parameters!$C$42)))/((Parameters!$C$41)^2+(C997*(Parameters!$C$40*(1-Parameters!$C$42)))^2)+C997*Parameters!$C$43))^2))</f>
        <v>0.22290829353157243</v>
      </c>
      <c r="DQ997">
        <f>2*(-((-(C997*(Parameters!$C$40*(1-Parameters!$C$42)))/((Parameters!$C$41)^2+(C997*(Parameters!$C$40*(1-Parameters!$C$42)))^2)+C997*Parameters!$C$43))/((((Parameters!$C$41)/((Parameters!$C$41)^2+(C997*(Parameters!$C$40*(1-Parameters!$C$42)))^2)))^2+((-(C997*(Parameters!$C$40*(1-Parameters!$C$42)))/((Parameters!$C$41)^2+(C997*(Parameters!$C$40*(1-Parameters!$C$42)))^2)+C997*Parameters!$C$43))^2))</f>
        <v>375.73290183588966</v>
      </c>
      <c r="DR997">
        <f>0</f>
        <v>0</v>
      </c>
      <c r="DS997">
        <f>0</f>
        <v>0</v>
      </c>
      <c r="DT997">
        <f t="shared" si="1604"/>
        <v>-57104329917.527626</v>
      </c>
      <c r="DU997">
        <f t="shared" si="1605"/>
        <v>-10366869198.313585</v>
      </c>
      <c r="DV997">
        <f t="shared" si="1606"/>
        <v>3885884050293.0186</v>
      </c>
      <c r="DW997">
        <f t="shared" si="1607"/>
        <v>-21490356732209.543</v>
      </c>
      <c r="DX997">
        <f t="shared" si="1608"/>
        <v>-86831548.665920556</v>
      </c>
      <c r="DY997">
        <f t="shared" si="1609"/>
        <v>476457623.96418983</v>
      </c>
      <c r="DZ997">
        <f t="shared" si="1610"/>
        <v>-179307757334.01538</v>
      </c>
      <c r="EA997">
        <f t="shared" si="1611"/>
        <v>-32548144321.165005</v>
      </c>
      <c r="EB997">
        <f>0</f>
        <v>0</v>
      </c>
      <c r="EC997">
        <f>0</f>
        <v>0</v>
      </c>
      <c r="ED997">
        <f>0</f>
        <v>0</v>
      </c>
      <c r="EE997">
        <f>C997*Parameters!$C$44</f>
        <v>5.9317094269628005E-4</v>
      </c>
      <c r="EF997">
        <f t="shared" si="1612"/>
        <v>-44356874755.803543</v>
      </c>
      <c r="EG997">
        <f t="shared" si="1613"/>
        <v>-8061875692.992836</v>
      </c>
      <c r="EH997">
        <f t="shared" si="1614"/>
        <v>3885884050293.0186</v>
      </c>
      <c r="EI997">
        <f t="shared" si="1615"/>
        <v>-21490356732209.543</v>
      </c>
      <c r="EJ997">
        <f t="shared" si="1616"/>
        <v>-67524935.215920538</v>
      </c>
      <c r="EK997">
        <f t="shared" si="1617"/>
        <v>370097472.51361609</v>
      </c>
      <c r="EL997">
        <f t="shared" si="1618"/>
        <v>-179307757334.01538</v>
      </c>
      <c r="EM997">
        <f t="shared" si="1619"/>
        <v>-32548144321.165005</v>
      </c>
      <c r="EN997">
        <f>0</f>
        <v>0</v>
      </c>
      <c r="EO997">
        <f>0</f>
        <v>0</v>
      </c>
      <c r="EP997">
        <f>(((2*Parameters!$C$47))/(((2*Parameters!$C$47))^2+((2*(C997*Parameters!$C$46-1/(C997*Parameters!$C$45))))^2))</f>
        <v>2.0006986472779798E-4</v>
      </c>
      <c r="EQ997">
        <f>(-((2*(C997*Parameters!$C$46-1/(C997*Parameters!$C$45))))/(((2*Parameters!$C$47))^2+((2*(C997*Parameters!$C$46-1/(C997*Parameters!$C$45))))^2))</f>
        <v>7.072274450446743E-2</v>
      </c>
      <c r="ER997">
        <f t="shared" si="1620"/>
        <v>1476277582022.4036</v>
      </c>
      <c r="ES997">
        <f t="shared" si="1621"/>
        <v>262458936405.50009</v>
      </c>
      <c r="ET997">
        <f t="shared" si="1622"/>
        <v>3885884050293.0186</v>
      </c>
      <c r="EU997">
        <f t="shared" si="1623"/>
        <v>-21490356732209.543</v>
      </c>
      <c r="EV997">
        <f t="shared" si="1624"/>
        <v>2198495080.9499035</v>
      </c>
      <c r="EW997">
        <f t="shared" si="1625"/>
        <v>-12317551139.920475</v>
      </c>
      <c r="EX997">
        <f t="shared" si="1626"/>
        <v>-179307757334.01538</v>
      </c>
      <c r="EY997">
        <f t="shared" si="1627"/>
        <v>-32548144321.165005</v>
      </c>
      <c r="EZ997">
        <f>(ER997+ET997/Parameters!$C$6+Parameters!$C$7*(EV997+EX997/Parameters!$C$6))</f>
        <v>1611438766380.4216</v>
      </c>
      <c r="FA997">
        <f>(ES997+EU997/Parameters!$C$6+Parameters!$C$7*(EW997+EY997/Parameters!$C$6))</f>
        <v>-485031732540.91882</v>
      </c>
      <c r="FB997">
        <f t="shared" si="1628"/>
        <v>-244.5209181967208</v>
      </c>
      <c r="FC997">
        <f t="shared" si="1629"/>
        <v>5.9422933853692967E-13</v>
      </c>
      <c r="FD997">
        <f>(ER997+ET997/Parameters!$C$6+Parameters!$C$8*(EV997+EX997/Parameters!$C$6))</f>
        <v>1409523942455.7161</v>
      </c>
      <c r="FE997">
        <f>(ES997+EU997/Parameters!$C$6+Parameters!$C$8*(EW997+EY997/Parameters!$C$6))</f>
        <v>-1157514757921.5774</v>
      </c>
      <c r="FF997">
        <f t="shared" si="1630"/>
        <v>-245.2200034285903</v>
      </c>
      <c r="FG997">
        <f t="shared" si="1631"/>
        <v>5.4827674849895638E-13</v>
      </c>
    </row>
    <row r="998" spans="1:163" x14ac:dyDescent="0.15">
      <c r="A998">
        <f>Parameters!$C$2*(Parameters!$C$3/Parameters!$C$2)^((ROW()-2)/(Parameters!$C$4-1))</f>
        <v>9549925.860214347</v>
      </c>
      <c r="B998">
        <f t="shared" si="1530"/>
        <v>6.9799999999999995</v>
      </c>
      <c r="C998">
        <f t="shared" si="1531"/>
        <v>60003953.849553153</v>
      </c>
      <c r="D998">
        <f>1</f>
        <v>1</v>
      </c>
      <c r="E998">
        <f>0</f>
        <v>0</v>
      </c>
      <c r="F998">
        <f>0</f>
        <v>0</v>
      </c>
      <c r="G998">
        <f>0</f>
        <v>0</v>
      </c>
      <c r="H998">
        <f>0</f>
        <v>0</v>
      </c>
      <c r="I998">
        <f>0</f>
        <v>0</v>
      </c>
      <c r="J998">
        <f>1</f>
        <v>1</v>
      </c>
      <c r="K998">
        <f>0</f>
        <v>0</v>
      </c>
      <c r="L998">
        <f>2*Parameters!$C$10</f>
        <v>0.04</v>
      </c>
      <c r="M998">
        <f>2*C998*Parameters!$C$9</f>
        <v>120.0079076991063</v>
      </c>
      <c r="N998">
        <f>0</f>
        <v>0</v>
      </c>
      <c r="O998">
        <f>0</f>
        <v>0</v>
      </c>
      <c r="P998">
        <f t="shared" si="1532"/>
        <v>1</v>
      </c>
      <c r="Q998">
        <f t="shared" si="1533"/>
        <v>0</v>
      </c>
      <c r="R998">
        <f t="shared" si="1534"/>
        <v>0.04</v>
      </c>
      <c r="S998">
        <f t="shared" si="1535"/>
        <v>120.0079076991063</v>
      </c>
      <c r="T998">
        <f t="shared" si="1536"/>
        <v>0</v>
      </c>
      <c r="U998">
        <f t="shared" si="1537"/>
        <v>0</v>
      </c>
      <c r="V998">
        <f t="shared" si="1538"/>
        <v>1</v>
      </c>
      <c r="W998">
        <f t="shared" si="1539"/>
        <v>0</v>
      </c>
      <c r="X998">
        <f>0</f>
        <v>0</v>
      </c>
      <c r="Y998">
        <f>0</f>
        <v>0</v>
      </c>
      <c r="Z998">
        <f>0</f>
        <v>0</v>
      </c>
      <c r="AA998">
        <f>C998*(Parameters!$C$12+Parameters!$C$11/2)</f>
        <v>4.5002965387164863E-3</v>
      </c>
      <c r="AB998">
        <f t="shared" si="1540"/>
        <v>0.45992882836310434</v>
      </c>
      <c r="AC998">
        <f t="shared" si="1541"/>
        <v>1.8001186154865945E-4</v>
      </c>
      <c r="AD998">
        <f t="shared" si="1542"/>
        <v>0.04</v>
      </c>
      <c r="AE998">
        <f t="shared" si="1543"/>
        <v>120.0079076991063</v>
      </c>
      <c r="AF998">
        <f t="shared" si="1544"/>
        <v>0</v>
      </c>
      <c r="AG998">
        <f t="shared" si="1545"/>
        <v>4.5002965387164863E-3</v>
      </c>
      <c r="AH998">
        <f t="shared" si="1546"/>
        <v>1</v>
      </c>
      <c r="AI998">
        <f t="shared" si="1547"/>
        <v>0</v>
      </c>
      <c r="AJ998">
        <f>0</f>
        <v>0</v>
      </c>
      <c r="AK998">
        <f>0</f>
        <v>0</v>
      </c>
      <c r="AL998">
        <f>(((2*Parameters!$C$15))/(((2*Parameters!$C$15))^2+((2*(C998*Parameters!$C$14-1/(C998*Parameters!$C$13))))^2))</f>
        <v>2.7897876184251807E-2</v>
      </c>
      <c r="AM998">
        <f>(-((2*(C998*Parameters!$C$14-1/(C998*Parameters!$C$13))))/(((2*Parameters!$C$15))^2+((2*(C998*Parameters!$C$14-1/(C998*Parameters!$C$13))))^2))</f>
        <v>-0.8346667677047549</v>
      </c>
      <c r="AN998">
        <f t="shared" si="1548"/>
        <v>100.62765716163409</v>
      </c>
      <c r="AO998">
        <f t="shared" si="1549"/>
        <v>3.3147590912741451</v>
      </c>
      <c r="AP998">
        <f t="shared" si="1550"/>
        <v>0.04</v>
      </c>
      <c r="AQ998">
        <f t="shared" si="1551"/>
        <v>120.0079076991063</v>
      </c>
      <c r="AR998">
        <f t="shared" si="1552"/>
        <v>2.7897876184251807E-2</v>
      </c>
      <c r="AS998">
        <f t="shared" si="1553"/>
        <v>-0.83016647116603837</v>
      </c>
      <c r="AT998">
        <f t="shared" si="1554"/>
        <v>1</v>
      </c>
      <c r="AU998">
        <f t="shared" si="1555"/>
        <v>0</v>
      </c>
      <c r="AV998">
        <f>2*Parameters!$C$17</f>
        <v>0.04</v>
      </c>
      <c r="AW998">
        <f>2*C998*Parameters!$C$16</f>
        <v>120.0079076991063</v>
      </c>
      <c r="AX998">
        <f>0</f>
        <v>0</v>
      </c>
      <c r="AY998">
        <f>0</f>
        <v>0</v>
      </c>
      <c r="AZ998">
        <f t="shared" si="1556"/>
        <v>100.62765716163409</v>
      </c>
      <c r="BA998">
        <f t="shared" si="1557"/>
        <v>3.3147590912741451</v>
      </c>
      <c r="BB998">
        <f t="shared" si="1558"/>
        <v>-393.73219678393571</v>
      </c>
      <c r="BC998">
        <f t="shared" si="1559"/>
        <v>12196.255090693454</v>
      </c>
      <c r="BD998">
        <f t="shared" si="1560"/>
        <v>2.7897876184251807E-2</v>
      </c>
      <c r="BE998">
        <f t="shared" si="1561"/>
        <v>-0.83016647116603837</v>
      </c>
      <c r="BF998">
        <f t="shared" si="1562"/>
        <v>100.62765716163409</v>
      </c>
      <c r="BG998">
        <f t="shared" si="1563"/>
        <v>3.3147590912741451</v>
      </c>
      <c r="BH998">
        <f>0</f>
        <v>0</v>
      </c>
      <c r="BI998">
        <f>0</f>
        <v>0</v>
      </c>
      <c r="BJ998">
        <f>0</f>
        <v>0</v>
      </c>
      <c r="BK998">
        <f>C998*(Parameters!$C$19+Parameters!$C$18/2)</f>
        <v>4.5002965387164863E-3</v>
      </c>
      <c r="BL998">
        <f t="shared" si="1564"/>
        <v>45.740892591683014</v>
      </c>
      <c r="BM998">
        <f t="shared" si="1565"/>
        <v>1.5428474489061608</v>
      </c>
      <c r="BN998">
        <f t="shared" si="1566"/>
        <v>-393.73219678393571</v>
      </c>
      <c r="BO998">
        <f t="shared" si="1567"/>
        <v>12196.255090693454</v>
      </c>
      <c r="BP998">
        <f t="shared" si="1568"/>
        <v>1.2980477319111765E-2</v>
      </c>
      <c r="BQ998">
        <f t="shared" si="1569"/>
        <v>-0.3773121739423872</v>
      </c>
      <c r="BR998">
        <f t="shared" si="1570"/>
        <v>100.62765716163409</v>
      </c>
      <c r="BS998">
        <f t="shared" si="1571"/>
        <v>3.3147590912741451</v>
      </c>
      <c r="BT998">
        <f>2*((((Parameters!$C$21)/((Parameters!$C$21)^2+(C998*Parameters!$C$20)^2)))/((((Parameters!$C$21)/((Parameters!$C$21)^2+(C998*Parameters!$C$20)^2)))^2+((-(C998*Parameters!$C$20)/((Parameters!$C$21)^2+(C998*Parameters!$C$20)^2)+C998*Parameters!$C$22))^2))</f>
        <v>0.7960468554235498</v>
      </c>
      <c r="BU998">
        <f>2*(-((-(C998*Parameters!$C$20)/((Parameters!$C$21)^2+(C998*Parameters!$C$20)^2)+C998*Parameters!$C$22))/((((Parameters!$C$21)/((Parameters!$C$21)^2+(C998*Parameters!$C$20)^2)))^2+((-(C998*Parameters!$C$20)/((Parameters!$C$21)^2+(C998*Parameters!$C$20)^2)+C998*Parameters!$C$22))^2))</f>
        <v>-36404.753648978607</v>
      </c>
      <c r="BV998">
        <f>0</f>
        <v>0</v>
      </c>
      <c r="BW998">
        <f>0</f>
        <v>0</v>
      </c>
      <c r="BX998">
        <f t="shared" si="1572"/>
        <v>45.740892591683014</v>
      </c>
      <c r="BY998">
        <f t="shared" si="1573"/>
        <v>1.5428474489061608</v>
      </c>
      <c r="BZ998">
        <f t="shared" si="1574"/>
        <v>55809.66099231183</v>
      </c>
      <c r="CA998">
        <f t="shared" si="1575"/>
        <v>-1652988.443215057</v>
      </c>
      <c r="CB998">
        <f t="shared" si="1576"/>
        <v>1.2980477319111765E-2</v>
      </c>
      <c r="CC998">
        <f t="shared" si="1577"/>
        <v>-0.3773121739423872</v>
      </c>
      <c r="CD998">
        <f t="shared" si="1578"/>
        <v>-13635.318750903385</v>
      </c>
      <c r="CE998">
        <f t="shared" si="1579"/>
        <v>-469.53667812672381</v>
      </c>
      <c r="CF998">
        <f>0</f>
        <v>0</v>
      </c>
      <c r="CG998">
        <f>0</f>
        <v>0</v>
      </c>
      <c r="CH998">
        <f>(((Parameters!$C$25))/(((Parameters!$C$25))^2+((C998*Parameters!$C$24-1/(C998*Parameters!$C$23)))^2))+(((Parameters!$C$29+Parameters!$C$28))/(((Parameters!$C$29+Parameters!$C$28))^2+((C998*Parameters!$C$27-1/(C998*Parameters!$C$26)))^2))</f>
        <v>0.12915010972280278</v>
      </c>
      <c r="CI998">
        <f>(-((C998*Parameters!$C$24-1/(C998*Parameters!$C$23)))/(((Parameters!$C$25))^2+((C998*Parameters!$C$24-1/(C998*Parameters!$C$23)))^2))+(-((C998*Parameters!$C$27-1/(C998*Parameters!$C$26)))/(((Parameters!$C$29+Parameters!$C$28))^2+((C998*Parameters!$C$27-1/(C998*Parameters!$C$26)))^2))</f>
        <v>-1.7715045238548417</v>
      </c>
      <c r="CJ998">
        <f t="shared" si="1580"/>
        <v>-2921022.9403019045</v>
      </c>
      <c r="CK998">
        <f t="shared" si="1581"/>
        <v>-312349.16288698616</v>
      </c>
      <c r="CL998">
        <f t="shared" si="1582"/>
        <v>55809.66099231183</v>
      </c>
      <c r="CM998">
        <f t="shared" si="1583"/>
        <v>-1652988.443215057</v>
      </c>
      <c r="CN998">
        <f t="shared" si="1584"/>
        <v>-2592.7762817245093</v>
      </c>
      <c r="CO998">
        <f t="shared" si="1585"/>
        <v>24094.010825755206</v>
      </c>
      <c r="CP998">
        <f t="shared" si="1586"/>
        <v>-13635.318750903385</v>
      </c>
      <c r="CQ998">
        <f t="shared" si="1587"/>
        <v>-469.53667812672381</v>
      </c>
      <c r="CR998">
        <f>2*((((Parameters!$C$31)/((Parameters!$C$31)^2+(C998*Parameters!$C$30)^2)))/((((Parameters!$C$31)/((Parameters!$C$31)^2+(C998*Parameters!$C$30)^2)))^2+((-(C998*Parameters!$C$30)/((Parameters!$C$31)^2+(C998*Parameters!$C$30)^2)+C998*Parameters!$C$32))^2))</f>
        <v>0.2427590503229852</v>
      </c>
      <c r="CS998">
        <f>2*(-((-(C998*Parameters!$C$30)/((Parameters!$C$31)^2+(C998*Parameters!$C$30)^2)+C998*Parameters!$C$32))/((((Parameters!$C$31)/((Parameters!$C$31)^2+(C998*Parameters!$C$30)^2)))^2+((-(C998*Parameters!$C$30)/((Parameters!$C$31)^2+(C998*Parameters!$C$30)^2)+C998*Parameters!$C$32))^2))</f>
        <v>9756.2186090320374</v>
      </c>
      <c r="CT998">
        <f>0</f>
        <v>0</v>
      </c>
      <c r="CU998">
        <f>0</f>
        <v>0</v>
      </c>
      <c r="CV998">
        <f t="shared" si="1588"/>
        <v>-2921022.9403019045</v>
      </c>
      <c r="CW998">
        <f t="shared" si="1589"/>
        <v>-312349.16288698616</v>
      </c>
      <c r="CX998">
        <f t="shared" si="1590"/>
        <v>3046693420.3796263</v>
      </c>
      <c r="CY998">
        <f t="shared" si="1591"/>
        <v>-28499867181.612286</v>
      </c>
      <c r="CZ998">
        <f t="shared" si="1592"/>
        <v>-2592.7762817245093</v>
      </c>
      <c r="DA998">
        <f t="shared" si="1593"/>
        <v>24094.010825755206</v>
      </c>
      <c r="DB998">
        <f t="shared" si="1594"/>
        <v>-235080701.52311105</v>
      </c>
      <c r="DC998">
        <f t="shared" si="1595"/>
        <v>-25290312.706309143</v>
      </c>
      <c r="DD998">
        <f>0</f>
        <v>0</v>
      </c>
      <c r="DE998">
        <f>0</f>
        <v>0</v>
      </c>
      <c r="DF998">
        <f>(((Parameters!$C$35))/(((Parameters!$C$35))^2+((C998*Parameters!$C$34-1/(C998*Parameters!$C$33)))^2))+(((Parameters!$C$39+Parameters!$C$38))/(((Parameters!$C$39+Parameters!$C$38))^2+((C998*Parameters!$C$37-1/(C998*Parameters!$C$36)))^2))</f>
        <v>0.12915010972280278</v>
      </c>
      <c r="DG998">
        <f>(-((C998*Parameters!$C$34-1/(C998*Parameters!$C$33)))/(((Parameters!$C$35))^2+((C998*Parameters!$C$34-1/(C998*Parameters!$C$33)))^2))+(-((C998*Parameters!$C$37-1/(C998*Parameters!$C$36)))/(((Parameters!$C$39+Parameters!$C$38))^2+((C998*Parameters!$C$37-1/(C998*Parameters!$C$36)))^2))</f>
        <v>-1.7715045238548417</v>
      </c>
      <c r="DH998">
        <f t="shared" si="1596"/>
        <v>-50097083874.894836</v>
      </c>
      <c r="DI998">
        <f t="shared" si="1597"/>
        <v>-9078304499.7547073</v>
      </c>
      <c r="DJ998">
        <f t="shared" si="1598"/>
        <v>3046693420.3796263</v>
      </c>
      <c r="DK998">
        <f t="shared" si="1599"/>
        <v>-28499867181.612286</v>
      </c>
      <c r="DL998">
        <f t="shared" si="1600"/>
        <v>-75165194.540635198</v>
      </c>
      <c r="DM998">
        <f t="shared" si="1601"/>
        <v>413204373.56904292</v>
      </c>
      <c r="DN998">
        <f t="shared" si="1602"/>
        <v>-235080701.52311105</v>
      </c>
      <c r="DO998">
        <f t="shared" si="1603"/>
        <v>-25290312.706309143</v>
      </c>
      <c r="DP998">
        <f>2*((((Parameters!$C$41)/((Parameters!$C$41)^2+(C998*(Parameters!$C$40*(1-Parameters!$C$42)))^2)))/((((Parameters!$C$41)/((Parameters!$C$41)^2+(C998*(Parameters!$C$40*(1-Parameters!$C$42)))^2)))^2+((-(C998*(Parameters!$C$40*(1-Parameters!$C$42)))/((Parameters!$C$41)^2+(C998*(Parameters!$C$40*(1-Parameters!$C$42)))^2)+C998*Parameters!$C$43))^2))</f>
        <v>0.22348802480269847</v>
      </c>
      <c r="DQ998">
        <f>2*(-((-(C998*(Parameters!$C$40*(1-Parameters!$C$42)))/((Parameters!$C$41)^2+(C998*(Parameters!$C$40*(1-Parameters!$C$42)))^2)+C998*Parameters!$C$43))/((((Parameters!$C$41)/((Parameters!$C$41)^2+(C998*(Parameters!$C$40*(1-Parameters!$C$42)))^2)))^2+((-(C998*(Parameters!$C$40*(1-Parameters!$C$42)))/((Parameters!$C$41)^2+(C998*(Parameters!$C$40*(1-Parameters!$C$42)))^2)+C998*Parameters!$C$43))^2))</f>
        <v>380.57761630594979</v>
      </c>
      <c r="DR998">
        <f>0</f>
        <v>0</v>
      </c>
      <c r="DS998">
        <f>0</f>
        <v>0</v>
      </c>
      <c r="DT998">
        <f t="shared" si="1604"/>
        <v>-50097083874.894836</v>
      </c>
      <c r="DU998">
        <f t="shared" si="1605"/>
        <v>-9078304499.7547073</v>
      </c>
      <c r="DV998">
        <f t="shared" si="1606"/>
        <v>3446850081713.0288</v>
      </c>
      <c r="DW998">
        <f t="shared" si="1607"/>
        <v>-19096357524509.531</v>
      </c>
      <c r="DX998">
        <f t="shared" si="1608"/>
        <v>-75165194.540635198</v>
      </c>
      <c r="DY998">
        <f t="shared" si="1609"/>
        <v>413204373.56904292</v>
      </c>
      <c r="DZ998">
        <f t="shared" si="1610"/>
        <v>-157508214762.48447</v>
      </c>
      <c r="EA998">
        <f t="shared" si="1611"/>
        <v>-28539134650.865463</v>
      </c>
      <c r="EB998">
        <f>0</f>
        <v>0</v>
      </c>
      <c r="EC998">
        <f>0</f>
        <v>0</v>
      </c>
      <c r="ED998">
        <f>0</f>
        <v>0</v>
      </c>
      <c r="EE998">
        <f>C998*Parameters!$C$44</f>
        <v>6.000395384955315E-4</v>
      </c>
      <c r="EF998">
        <f t="shared" si="1612"/>
        <v>-38638514318.942467</v>
      </c>
      <c r="EG998">
        <f t="shared" si="1613"/>
        <v>-7010058167.4603367</v>
      </c>
      <c r="EH998">
        <f t="shared" si="1614"/>
        <v>3446850081713.0288</v>
      </c>
      <c r="EI998">
        <f t="shared" si="1615"/>
        <v>-19096357524509.531</v>
      </c>
      <c r="EJ998">
        <f t="shared" si="1616"/>
        <v>-58040585.355668053</v>
      </c>
      <c r="EK998">
        <f t="shared" si="1617"/>
        <v>318693217.07370669</v>
      </c>
      <c r="EL998">
        <f t="shared" si="1618"/>
        <v>-157508214762.48447</v>
      </c>
      <c r="EM998">
        <f t="shared" si="1619"/>
        <v>-28539134650.865463</v>
      </c>
      <c r="EN998">
        <f>0</f>
        <v>0</v>
      </c>
      <c r="EO998">
        <f>0</f>
        <v>0</v>
      </c>
      <c r="EP998">
        <f>(((2*Parameters!$C$47))/(((2*Parameters!$C$47))^2+((2*(C998*Parameters!$C$46-1/(C998*Parameters!$C$45))))^2))</f>
        <v>2.0553261760031431E-4</v>
      </c>
      <c r="EQ998">
        <f>(-((2*(C998*Parameters!$C$46-1/(C998*Parameters!$C$45))))/(((2*Parameters!$C$47))^2+((2*(C998*Parameters!$C$46-1/(C998*Parameters!$C$45))))^2))</f>
        <v>7.1681749395163058E-2</v>
      </c>
      <c r="ER998">
        <f t="shared" si="1620"/>
        <v>1330930240233.1565</v>
      </c>
      <c r="ES998">
        <f t="shared" si="1621"/>
        <v>236141261243.94641</v>
      </c>
      <c r="ET998">
        <f t="shared" si="1622"/>
        <v>3446850081713.0288</v>
      </c>
      <c r="EU998">
        <f t="shared" si="1623"/>
        <v>-19096357524509.531</v>
      </c>
      <c r="EV998">
        <f t="shared" si="1624"/>
        <v>1955321436.9687986</v>
      </c>
      <c r="EW998">
        <f t="shared" si="1625"/>
        <v>-10977636884.259066</v>
      </c>
      <c r="EX998">
        <f t="shared" si="1626"/>
        <v>-157508214762.48447</v>
      </c>
      <c r="EY998">
        <f t="shared" si="1627"/>
        <v>-28539134650.865463</v>
      </c>
      <c r="EZ998">
        <f>(ER998+ET998/Parameters!$C$6+Parameters!$C$7*(EV998+EX998/Parameters!$C$6))</f>
        <v>1450820677857.9575</v>
      </c>
      <c r="FA998">
        <f>(ES998+EU998/Parameters!$C$6+Parameters!$C$7*(EW998+EY998/Parameters!$C$6))</f>
        <v>-428079870043.34167</v>
      </c>
      <c r="FB998">
        <f t="shared" si="1628"/>
        <v>-243.59481267392269</v>
      </c>
      <c r="FC998">
        <f t="shared" si="1629"/>
        <v>6.61088140559815E-13</v>
      </c>
      <c r="FD998">
        <f>(ER998+ET998/Parameters!$C$6+Parameters!$C$8*(EV998+EX998/Parameters!$C$6))</f>
        <v>1274659419684.6853</v>
      </c>
      <c r="FE998">
        <f>(ES998+EU998/Parameters!$C$6+Parameters!$C$8*(EW998+EY998/Parameters!$C$6))</f>
        <v>-1026594991909.974</v>
      </c>
      <c r="FF998">
        <f t="shared" si="1630"/>
        <v>-244.27916605687088</v>
      </c>
      <c r="FG998">
        <f t="shared" si="1631"/>
        <v>6.1100068502956594E-13</v>
      </c>
    </row>
    <row r="999" spans="1:163" x14ac:dyDescent="0.15">
      <c r="A999">
        <f>Parameters!$C$2*(Parameters!$C$3/Parameters!$C$2)^((ROW()-2)/(Parameters!$C$4-1))</f>
        <v>9660508.7898981199</v>
      </c>
      <c r="B999">
        <f t="shared" si="1530"/>
        <v>6.9849999999999994</v>
      </c>
      <c r="C999">
        <f t="shared" si="1531"/>
        <v>60698766.888567112</v>
      </c>
      <c r="D999">
        <f>1</f>
        <v>1</v>
      </c>
      <c r="E999">
        <f>0</f>
        <v>0</v>
      </c>
      <c r="F999">
        <f>0</f>
        <v>0</v>
      </c>
      <c r="G999">
        <f>0</f>
        <v>0</v>
      </c>
      <c r="H999">
        <f>0</f>
        <v>0</v>
      </c>
      <c r="I999">
        <f>0</f>
        <v>0</v>
      </c>
      <c r="J999">
        <f>1</f>
        <v>1</v>
      </c>
      <c r="K999">
        <f>0</f>
        <v>0</v>
      </c>
      <c r="L999">
        <f>2*Parameters!$C$10</f>
        <v>0.04</v>
      </c>
      <c r="M999">
        <f>2*C999*Parameters!$C$9</f>
        <v>121.39753377713421</v>
      </c>
      <c r="N999">
        <f>0</f>
        <v>0</v>
      </c>
      <c r="O999">
        <f>0</f>
        <v>0</v>
      </c>
      <c r="P999">
        <f t="shared" si="1532"/>
        <v>1</v>
      </c>
      <c r="Q999">
        <f t="shared" si="1533"/>
        <v>0</v>
      </c>
      <c r="R999">
        <f t="shared" si="1534"/>
        <v>0.04</v>
      </c>
      <c r="S999">
        <f t="shared" si="1535"/>
        <v>121.39753377713421</v>
      </c>
      <c r="T999">
        <f t="shared" si="1536"/>
        <v>0</v>
      </c>
      <c r="U999">
        <f t="shared" si="1537"/>
        <v>0</v>
      </c>
      <c r="V999">
        <f t="shared" si="1538"/>
        <v>1</v>
      </c>
      <c r="W999">
        <f t="shared" si="1539"/>
        <v>0</v>
      </c>
      <c r="X999">
        <f>0</f>
        <v>0</v>
      </c>
      <c r="Y999">
        <f>0</f>
        <v>0</v>
      </c>
      <c r="Z999">
        <f>0</f>
        <v>0</v>
      </c>
      <c r="AA999">
        <f>C999*(Parameters!$C$12+Parameters!$C$11/2)</f>
        <v>4.5524075166425331E-3</v>
      </c>
      <c r="AB999">
        <f t="shared" si="1540"/>
        <v>0.44734895473110836</v>
      </c>
      <c r="AC999">
        <f t="shared" si="1541"/>
        <v>1.8209630066570132E-4</v>
      </c>
      <c r="AD999">
        <f t="shared" si="1542"/>
        <v>0.04</v>
      </c>
      <c r="AE999">
        <f t="shared" si="1543"/>
        <v>121.39753377713421</v>
      </c>
      <c r="AF999">
        <f t="shared" si="1544"/>
        <v>0</v>
      </c>
      <c r="AG999">
        <f t="shared" si="1545"/>
        <v>4.5524075166425331E-3</v>
      </c>
      <c r="AH999">
        <f t="shared" si="1546"/>
        <v>1</v>
      </c>
      <c r="AI999">
        <f t="shared" si="1547"/>
        <v>0</v>
      </c>
      <c r="AJ999">
        <f>0</f>
        <v>0</v>
      </c>
      <c r="AK999">
        <f>0</f>
        <v>0</v>
      </c>
      <c r="AL999">
        <f>(((2*Parameters!$C$15))/(((2*Parameters!$C$15))^2+((2*(C999*Parameters!$C$14-1/(C999*Parameters!$C$13))))^2))</f>
        <v>2.726008273023757E-2</v>
      </c>
      <c r="AM999">
        <f>(-((2*(C999*Parameters!$C$14-1/(C999*Parameters!$C$13))))/(((2*Parameters!$C$15))^2+((2*(C999*Parameters!$C$14-1/(C999*Parameters!$C$13))))^2))</f>
        <v>-0.82508118154850663</v>
      </c>
      <c r="AN999">
        <f t="shared" si="1548"/>
        <v>100.61125996395296</v>
      </c>
      <c r="AO999">
        <f t="shared" si="1549"/>
        <v>3.2764856630502139</v>
      </c>
      <c r="AP999">
        <f t="shared" si="1550"/>
        <v>0.04</v>
      </c>
      <c r="AQ999">
        <f t="shared" si="1551"/>
        <v>121.39753377713421</v>
      </c>
      <c r="AR999">
        <f t="shared" si="1552"/>
        <v>2.726008273023757E-2</v>
      </c>
      <c r="AS999">
        <f t="shared" si="1553"/>
        <v>-0.82052877403186408</v>
      </c>
      <c r="AT999">
        <f t="shared" si="1554"/>
        <v>1</v>
      </c>
      <c r="AU999">
        <f t="shared" si="1555"/>
        <v>0</v>
      </c>
      <c r="AV999">
        <f>2*Parameters!$C$17</f>
        <v>0.04</v>
      </c>
      <c r="AW999">
        <f>2*C999*Parameters!$C$16</f>
        <v>121.39753377713421</v>
      </c>
      <c r="AX999">
        <f>0</f>
        <v>0</v>
      </c>
      <c r="AY999">
        <f>0</f>
        <v>0</v>
      </c>
      <c r="AZ999">
        <f t="shared" si="1556"/>
        <v>100.61125996395296</v>
      </c>
      <c r="BA999">
        <f t="shared" si="1557"/>
        <v>3.2764856630502139</v>
      </c>
      <c r="BB999">
        <f t="shared" si="1558"/>
        <v>-393.69282855187623</v>
      </c>
      <c r="BC999">
        <f t="shared" si="1559"/>
        <v>12335.487423037666</v>
      </c>
      <c r="BD999">
        <f t="shared" si="1560"/>
        <v>2.726008273023757E-2</v>
      </c>
      <c r="BE999">
        <f t="shared" si="1561"/>
        <v>-0.82052877403186408</v>
      </c>
      <c r="BF999">
        <f t="shared" si="1562"/>
        <v>100.61125996395295</v>
      </c>
      <c r="BG999">
        <f t="shared" si="1563"/>
        <v>3.2764856630502139</v>
      </c>
      <c r="BH999">
        <f>0</f>
        <v>0</v>
      </c>
      <c r="BI999">
        <f>0</f>
        <v>0</v>
      </c>
      <c r="BJ999">
        <f>0</f>
        <v>0</v>
      </c>
      <c r="BK999">
        <f>C999*(Parameters!$C$19+Parameters!$C$18/2)</f>
        <v>4.5524075166425331E-3</v>
      </c>
      <c r="BL999">
        <f t="shared" si="1564"/>
        <v>44.455094297866857</v>
      </c>
      <c r="BM999">
        <f t="shared" si="1565"/>
        <v>1.4842354711023926</v>
      </c>
      <c r="BN999">
        <f t="shared" si="1566"/>
        <v>-393.69282855187623</v>
      </c>
      <c r="BO999">
        <f t="shared" si="1567"/>
        <v>12335.487423037666</v>
      </c>
      <c r="BP999">
        <f t="shared" si="1568"/>
        <v>1.2344184769596282E-2</v>
      </c>
      <c r="BQ999">
        <f t="shared" si="1569"/>
        <v>-0.36250531791308876</v>
      </c>
      <c r="BR999">
        <f t="shared" si="1570"/>
        <v>100.61125996395295</v>
      </c>
      <c r="BS999">
        <f t="shared" si="1571"/>
        <v>3.2764856630502139</v>
      </c>
      <c r="BT999">
        <f>2*((((Parameters!$C$21)/((Parameters!$C$21)^2+(C999*Parameters!$C$20)^2)))/((((Parameters!$C$21)/((Parameters!$C$21)^2+(C999*Parameters!$C$20)^2)))^2+((-(C999*Parameters!$C$20)/((Parameters!$C$21)^2+(C999*Parameters!$C$20)^2)+C999*Parameters!$C$22))^2))</f>
        <v>0.62651724144333953</v>
      </c>
      <c r="BU999">
        <f>2*(-((-(C999*Parameters!$C$20)/((Parameters!$C$21)^2+(C999*Parameters!$C$20)^2)+C999*Parameters!$C$22))/((((Parameters!$C$21)/((Parameters!$C$21)^2+(C999*Parameters!$C$20)^2)))^2+((-(C999*Parameters!$C$20)/((Parameters!$C$21)^2+(C999*Parameters!$C$20)^2)+C999*Parameters!$C$22))^2))</f>
        <v>-32670.463395526669</v>
      </c>
      <c r="BV999">
        <f>0</f>
        <v>0</v>
      </c>
      <c r="BW999">
        <f>0</f>
        <v>0</v>
      </c>
      <c r="BX999">
        <f t="shared" si="1572"/>
        <v>44.455094297866857</v>
      </c>
      <c r="BY999">
        <f t="shared" si="1573"/>
        <v>1.4842354711023926</v>
      </c>
      <c r="BZ999">
        <f t="shared" si="1574"/>
        <v>48124.819683488728</v>
      </c>
      <c r="CA999">
        <f t="shared" si="1575"/>
        <v>-1440032.1136809948</v>
      </c>
      <c r="CB999">
        <f t="shared" si="1576"/>
        <v>1.2344184769596282E-2</v>
      </c>
      <c r="CC999">
        <f t="shared" si="1577"/>
        <v>-0.36250531791308876</v>
      </c>
      <c r="CD999">
        <f t="shared" si="1578"/>
        <v>-11742.597725754782</v>
      </c>
      <c r="CE999">
        <f t="shared" si="1579"/>
        <v>-400.24086683145038</v>
      </c>
      <c r="CF999">
        <f>0</f>
        <v>0</v>
      </c>
      <c r="CG999">
        <f>0</f>
        <v>0</v>
      </c>
      <c r="CH999">
        <f>(((Parameters!$C$25))/(((Parameters!$C$25))^2+((C999*Parameters!$C$24-1/(C999*Parameters!$C$23)))^2))+(((Parameters!$C$29+Parameters!$C$28))/(((Parameters!$C$29+Parameters!$C$28))^2+((C999*Parameters!$C$27-1/(C999*Parameters!$C$26)))^2))</f>
        <v>0.12754842557691451</v>
      </c>
      <c r="CI999">
        <f>(-((C999*Parameters!$C$24-1/(C999*Parameters!$C$23)))/(((Parameters!$C$25))^2+((C999*Parameters!$C$24-1/(C999*Parameters!$C$23)))^2))+(-((C999*Parameters!$C$27-1/(C999*Parameters!$C$26)))/(((Parameters!$C$29+Parameters!$C$28))^2+((C999*Parameters!$C$27-1/(C999*Parameters!$C$26)))^2))</f>
        <v>-1.7488467750034813</v>
      </c>
      <c r="CJ999">
        <f t="shared" si="1580"/>
        <v>-2512212.8178363545</v>
      </c>
      <c r="CK999">
        <f t="shared" si="1581"/>
        <v>-267835.28034582949</v>
      </c>
      <c r="CL999">
        <f t="shared" si="1582"/>
        <v>48124.819683488728</v>
      </c>
      <c r="CM999">
        <f t="shared" si="1583"/>
        <v>-1440032.1136809948</v>
      </c>
      <c r="CN999">
        <f t="shared" si="1584"/>
        <v>-2197.6974571010896</v>
      </c>
      <c r="CO999">
        <f t="shared" si="1585"/>
        <v>20484.591565115661</v>
      </c>
      <c r="CP999">
        <f t="shared" si="1586"/>
        <v>-11742.597725754782</v>
      </c>
      <c r="CQ999">
        <f t="shared" si="1587"/>
        <v>-400.24086683145038</v>
      </c>
      <c r="CR999">
        <f>2*((((Parameters!$C$31)/((Parameters!$C$31)^2+(C999*Parameters!$C$30)^2)))/((((Parameters!$C$31)/((Parameters!$C$31)^2+(C999*Parameters!$C$30)^2)))^2+((-(C999*Parameters!$C$30)/((Parameters!$C$31)^2+(C999*Parameters!$C$30)^2)+C999*Parameters!$C$32))^2))</f>
        <v>0.26019687885806575</v>
      </c>
      <c r="CS999">
        <f>2*(-((-(C999*Parameters!$C$30)/((Parameters!$C$31)^2+(C999*Parameters!$C$30)^2)+C999*Parameters!$C$32))/((((Parameters!$C$31)/((Parameters!$C$31)^2+(C999*Parameters!$C$30)^2)))^2+((-(C999*Parameters!$C$30)/((Parameters!$C$31)^2+(C999*Parameters!$C$30)^2)+C999*Parameters!$C$32))^2))</f>
        <v>10217.504778581053</v>
      </c>
      <c r="CT999">
        <f>0</f>
        <v>0</v>
      </c>
      <c r="CU999">
        <f>0</f>
        <v>0</v>
      </c>
      <c r="CV999">
        <f t="shared" si="1588"/>
        <v>-2512212.8178363545</v>
      </c>
      <c r="CW999">
        <f t="shared" si="1589"/>
        <v>-267835.28034582949</v>
      </c>
      <c r="CX999">
        <f t="shared" si="1590"/>
        <v>2736002711.6915641</v>
      </c>
      <c r="CY999">
        <f t="shared" si="1591"/>
        <v>-25670056193.0732</v>
      </c>
      <c r="CZ999">
        <f t="shared" si="1592"/>
        <v>-2197.6974571010896</v>
      </c>
      <c r="DA999">
        <f t="shared" si="1593"/>
        <v>20484.591565115661</v>
      </c>
      <c r="DB999">
        <f t="shared" si="1594"/>
        <v>-209313726.63559514</v>
      </c>
      <c r="DC999">
        <f t="shared" si="1595"/>
        <v>-22450054.483882718</v>
      </c>
      <c r="DD999">
        <f>0</f>
        <v>0</v>
      </c>
      <c r="DE999">
        <f>0</f>
        <v>0</v>
      </c>
      <c r="DF999">
        <f>(((Parameters!$C$35))/(((Parameters!$C$35))^2+((C999*Parameters!$C$34-1/(C999*Parameters!$C$33)))^2))+(((Parameters!$C$39+Parameters!$C$38))/(((Parameters!$C$39+Parameters!$C$38))^2+((C999*Parameters!$C$37-1/(C999*Parameters!$C$36)))^2))</f>
        <v>0.12754842557691451</v>
      </c>
      <c r="DG999">
        <f>(-((C999*Parameters!$C$34-1/(C999*Parameters!$C$33)))/(((Parameters!$C$35))^2+((C999*Parameters!$C$34-1/(C999*Parameters!$C$33)))^2))+(-((C999*Parameters!$C$37-1/(C999*Parameters!$C$36)))/(((Parameters!$C$39+Parameters!$C$38))^2+((C999*Parameters!$C$37-1/(C999*Parameters!$C$36)))^2))</f>
        <v>-1.7488467750034813</v>
      </c>
      <c r="DH999">
        <f t="shared" si="1596"/>
        <v>-44546534361.981613</v>
      </c>
      <c r="DI999">
        <f t="shared" si="1597"/>
        <v>-8059292605.9203281</v>
      </c>
      <c r="DJ999">
        <f t="shared" si="1598"/>
        <v>2736002711.6915641</v>
      </c>
      <c r="DK999">
        <f t="shared" si="1599"/>
        <v>-25670056193.0732</v>
      </c>
      <c r="DL999">
        <f t="shared" si="1600"/>
        <v>-65961539.364254668</v>
      </c>
      <c r="DM999">
        <f t="shared" si="1601"/>
        <v>363214651.27865082</v>
      </c>
      <c r="DN999">
        <f t="shared" si="1602"/>
        <v>-209313726.63559514</v>
      </c>
      <c r="DO999">
        <f t="shared" si="1603"/>
        <v>-22450054.483882718</v>
      </c>
      <c r="DP999">
        <f>2*((((Parameters!$C$41)/((Parameters!$C$41)^2+(C999*(Parameters!$C$40*(1-Parameters!$C$42)))^2)))/((((Parameters!$C$41)/((Parameters!$C$41)^2+(C999*(Parameters!$C$40*(1-Parameters!$C$42)))^2)))^2+((-(C999*(Parameters!$C$40*(1-Parameters!$C$42)))/((Parameters!$C$41)^2+(C999*(Parameters!$C$40*(1-Parameters!$C$42)))^2)+C999*Parameters!$C$43))^2))</f>
        <v>0.2240836041399358</v>
      </c>
      <c r="DQ999">
        <f>2*(-((-(C999*(Parameters!$C$40*(1-Parameters!$C$42)))/((Parameters!$C$41)^2+(C999*(Parameters!$C$40*(1-Parameters!$C$42)))^2)+C999*Parameters!$C$43))/((((Parameters!$C$41)/((Parameters!$C$41)^2+(C999*(Parameters!$C$40*(1-Parameters!$C$42)))^2)))^2+((-(C999*(Parameters!$C$40*(1-Parameters!$C$42)))/((Parameters!$C$41)^2+(C999*(Parameters!$C$40*(1-Parameters!$C$42)))^2)+C999*Parameters!$C$43))^2))</f>
        <v>385.49713393218212</v>
      </c>
      <c r="DR999">
        <f>0</f>
        <v>0</v>
      </c>
      <c r="DS999">
        <f>0</f>
        <v>0</v>
      </c>
      <c r="DT999">
        <f t="shared" si="1604"/>
        <v>-44546534361.981613</v>
      </c>
      <c r="DU999">
        <f t="shared" si="1605"/>
        <v>-8059292605.9203281</v>
      </c>
      <c r="DV999">
        <f t="shared" si="1606"/>
        <v>3099588055843.0288</v>
      </c>
      <c r="DW999">
        <f t="shared" si="1607"/>
        <v>-17200037334682.404</v>
      </c>
      <c r="DX999">
        <f t="shared" si="1608"/>
        <v>-65961539.364254668</v>
      </c>
      <c r="DY999">
        <f t="shared" si="1609"/>
        <v>363214651.27865082</v>
      </c>
      <c r="DZ999">
        <f t="shared" si="1610"/>
        <v>-140242301696.20786</v>
      </c>
      <c r="EA999">
        <f t="shared" si="1611"/>
        <v>-25369043981.023918</v>
      </c>
      <c r="EB999">
        <f>0</f>
        <v>0</v>
      </c>
      <c r="EC999">
        <f>0</f>
        <v>0</v>
      </c>
      <c r="ED999">
        <f>0</f>
        <v>0</v>
      </c>
      <c r="EE999">
        <f>C999*Parameters!$C$44</f>
        <v>6.0698766888567105E-4</v>
      </c>
      <c r="EF999">
        <f t="shared" si="1612"/>
        <v>-34106323795.45623</v>
      </c>
      <c r="EG999">
        <f t="shared" si="1613"/>
        <v>-6177880877.3982992</v>
      </c>
      <c r="EH999">
        <f t="shared" si="1614"/>
        <v>3099588055843.0288</v>
      </c>
      <c r="EI999">
        <f t="shared" si="1615"/>
        <v>-17200037334682.404</v>
      </c>
      <c r="EJ999">
        <f t="shared" si="1616"/>
        <v>-50562842.496354893</v>
      </c>
      <c r="EK999">
        <f t="shared" si="1617"/>
        <v>278089303.4929086</v>
      </c>
      <c r="EL999">
        <f t="shared" si="1618"/>
        <v>-140242301696.20786</v>
      </c>
      <c r="EM999">
        <f t="shared" si="1619"/>
        <v>-25369043981.023918</v>
      </c>
      <c r="EN999">
        <f>0</f>
        <v>0</v>
      </c>
      <c r="EO999">
        <f>0</f>
        <v>0</v>
      </c>
      <c r="EP999">
        <f>(((2*Parameters!$C$47))/(((2*Parameters!$C$47))^2+((2*(C999*Parameters!$C$46-1/(C999*Parameters!$C$45))))^2))</f>
        <v>2.1116544492179914E-4</v>
      </c>
      <c r="EQ999">
        <f>(-((2*(C999*Parameters!$C$46-1/(C999*Parameters!$C$45))))/(((2*Parameters!$C$47))^2+((2*(C999*Parameters!$C$46-1/(C999*Parameters!$C$45))))^2))</f>
        <v>7.2657357041113521E-2</v>
      </c>
      <c r="ER999">
        <f t="shared" si="1620"/>
        <v>1216257455841.9321</v>
      </c>
      <c r="ES999">
        <f t="shared" si="1621"/>
        <v>215397941639.90982</v>
      </c>
      <c r="ET999">
        <f t="shared" si="1622"/>
        <v>3099588055843.0288</v>
      </c>
      <c r="EU999">
        <f t="shared" si="1623"/>
        <v>-17200037334682.404</v>
      </c>
      <c r="EV999">
        <f t="shared" si="1624"/>
        <v>1763070515.7900748</v>
      </c>
      <c r="EW999">
        <f t="shared" si="1625"/>
        <v>-9916902748.5755196</v>
      </c>
      <c r="EX999">
        <f t="shared" si="1626"/>
        <v>-140242301696.20786</v>
      </c>
      <c r="EY999">
        <f t="shared" si="1627"/>
        <v>-25369043981.023918</v>
      </c>
      <c r="EZ999">
        <f>(ER999+ET999/Parameters!$C$6+Parameters!$C$7*(EV999+EX999/Parameters!$C$6))</f>
        <v>1324069214306.0376</v>
      </c>
      <c r="FA999">
        <f>(ES999+EU999/Parameters!$C$6+Parameters!$C$7*(EW999+EY999/Parameters!$C$6))</f>
        <v>-382864226522.95642</v>
      </c>
      <c r="FB999">
        <f t="shared" si="1628"/>
        <v>-242.78695150176605</v>
      </c>
      <c r="FC999">
        <f t="shared" si="1629"/>
        <v>7.2552507191012228E-13</v>
      </c>
      <c r="FD999">
        <f>(ER999+ET999/Parameters!$C$6+Parameters!$C$8*(EV999+EX999/Parameters!$C$6))</f>
        <v>1168323084971.7017</v>
      </c>
      <c r="FE999">
        <f>(ES999+EU999/Parameters!$C$6+Parameters!$C$8*(EW999+EY999/Parameters!$C$6))</f>
        <v>-922829440440.46973</v>
      </c>
      <c r="FF999">
        <f t="shared" si="1630"/>
        <v>-243.45685958774882</v>
      </c>
      <c r="FG999">
        <f t="shared" si="1631"/>
        <v>6.7167165414820975E-13</v>
      </c>
    </row>
    <row r="1000" spans="1:163" x14ac:dyDescent="0.15">
      <c r="A1000">
        <f>Parameters!$C$2*(Parameters!$C$3/Parameters!$C$2)^((ROW()-2)/(Parameters!$C$4-1))</f>
        <v>9772372.2095581088</v>
      </c>
      <c r="B1000">
        <f t="shared" si="1530"/>
        <v>6.99</v>
      </c>
      <c r="C1000">
        <f t="shared" si="1531"/>
        <v>61401625.483385615</v>
      </c>
      <c r="D1000">
        <f>1</f>
        <v>1</v>
      </c>
      <c r="E1000">
        <f>0</f>
        <v>0</v>
      </c>
      <c r="F1000">
        <f>0</f>
        <v>0</v>
      </c>
      <c r="G1000">
        <f>0</f>
        <v>0</v>
      </c>
      <c r="H1000">
        <f>0</f>
        <v>0</v>
      </c>
      <c r="I1000">
        <f>0</f>
        <v>0</v>
      </c>
      <c r="J1000">
        <f>1</f>
        <v>1</v>
      </c>
      <c r="K1000">
        <f>0</f>
        <v>0</v>
      </c>
      <c r="L1000">
        <f>2*Parameters!$C$10</f>
        <v>0.04</v>
      </c>
      <c r="M1000">
        <f>2*C1000*Parameters!$C$9</f>
        <v>122.80325096677123</v>
      </c>
      <c r="N1000">
        <f>0</f>
        <v>0</v>
      </c>
      <c r="O1000">
        <f>0</f>
        <v>0</v>
      </c>
      <c r="P1000">
        <f t="shared" si="1532"/>
        <v>1</v>
      </c>
      <c r="Q1000">
        <f t="shared" si="1533"/>
        <v>0</v>
      </c>
      <c r="R1000">
        <f t="shared" si="1534"/>
        <v>0.04</v>
      </c>
      <c r="S1000">
        <f t="shared" si="1535"/>
        <v>122.80325096677123</v>
      </c>
      <c r="T1000">
        <f t="shared" si="1536"/>
        <v>0</v>
      </c>
      <c r="U1000">
        <f t="shared" si="1537"/>
        <v>0</v>
      </c>
      <c r="V1000">
        <f t="shared" si="1538"/>
        <v>1</v>
      </c>
      <c r="W1000">
        <f t="shared" si="1539"/>
        <v>0</v>
      </c>
      <c r="X1000">
        <f>0</f>
        <v>0</v>
      </c>
      <c r="Y1000">
        <f>0</f>
        <v>0</v>
      </c>
      <c r="Z1000">
        <f>0</f>
        <v>0</v>
      </c>
      <c r="AA1000">
        <f>C1000*(Parameters!$C$12+Parameters!$C$11/2)</f>
        <v>4.6051219112539215E-3</v>
      </c>
      <c r="AB1000">
        <f t="shared" si="1540"/>
        <v>0.43447605819970747</v>
      </c>
      <c r="AC1000">
        <f t="shared" si="1541"/>
        <v>1.8420487645015688E-4</v>
      </c>
      <c r="AD1000">
        <f t="shared" si="1542"/>
        <v>0.04</v>
      </c>
      <c r="AE1000">
        <f t="shared" si="1543"/>
        <v>122.80325096677123</v>
      </c>
      <c r="AF1000">
        <f t="shared" si="1544"/>
        <v>0</v>
      </c>
      <c r="AG1000">
        <f t="shared" si="1545"/>
        <v>4.6051219112539215E-3</v>
      </c>
      <c r="AH1000">
        <f t="shared" si="1546"/>
        <v>1</v>
      </c>
      <c r="AI1000">
        <f t="shared" si="1547"/>
        <v>0</v>
      </c>
      <c r="AJ1000">
        <f>0</f>
        <v>0</v>
      </c>
      <c r="AK1000">
        <f>0</f>
        <v>0</v>
      </c>
      <c r="AL1000">
        <f>(((2*Parameters!$C$15))/(((2*Parameters!$C$15))^2+((2*(C1000*Parameters!$C$14-1/(C1000*Parameters!$C$13))))^2))</f>
        <v>2.6636931781030965E-2</v>
      </c>
      <c r="AM1000">
        <f>(-((2*(C1000*Parameters!$C$14-1/(C1000*Parameters!$C$13))))/(((2*Parameters!$C$15))^2+((2*(C1000*Parameters!$C$14-1/(C1000*Parameters!$C$13))))^2))</f>
        <v>-0.8156063807934969</v>
      </c>
      <c r="AN1000">
        <f t="shared" si="1548"/>
        <v>100.59465660615473</v>
      </c>
      <c r="AO1000">
        <f t="shared" si="1549"/>
        <v>3.2386617681354206</v>
      </c>
      <c r="AP1000">
        <f t="shared" si="1550"/>
        <v>0.04</v>
      </c>
      <c r="AQ1000">
        <f t="shared" si="1551"/>
        <v>122.80325096677123</v>
      </c>
      <c r="AR1000">
        <f t="shared" si="1552"/>
        <v>2.6636931781030965E-2</v>
      </c>
      <c r="AS1000">
        <f t="shared" si="1553"/>
        <v>-0.81100125888224295</v>
      </c>
      <c r="AT1000">
        <f t="shared" si="1554"/>
        <v>1</v>
      </c>
      <c r="AU1000">
        <f t="shared" si="1555"/>
        <v>0</v>
      </c>
      <c r="AV1000">
        <f>2*Parameters!$C$17</f>
        <v>0.04</v>
      </c>
      <c r="AW1000">
        <f>2*C1000*Parameters!$C$16</f>
        <v>122.80325096677123</v>
      </c>
      <c r="AX1000">
        <f>0</f>
        <v>0</v>
      </c>
      <c r="AY1000">
        <f>0</f>
        <v>0</v>
      </c>
      <c r="AZ1000">
        <f t="shared" si="1556"/>
        <v>100.59465660615473</v>
      </c>
      <c r="BA1000">
        <f t="shared" si="1557"/>
        <v>3.2386617681354206</v>
      </c>
      <c r="BB1000">
        <f t="shared" si="1558"/>
        <v>-393.65440764457492</v>
      </c>
      <c r="BC1000">
        <f t="shared" si="1559"/>
        <v>12476.283658559289</v>
      </c>
      <c r="BD1000">
        <f t="shared" si="1560"/>
        <v>2.6636931781030965E-2</v>
      </c>
      <c r="BE1000">
        <f t="shared" si="1561"/>
        <v>-0.81100125888224295</v>
      </c>
      <c r="BF1000">
        <f t="shared" si="1562"/>
        <v>100.59465660615473</v>
      </c>
      <c r="BG1000">
        <f t="shared" si="1563"/>
        <v>3.2386617681354206</v>
      </c>
      <c r="BH1000">
        <f>0</f>
        <v>0</v>
      </c>
      <c r="BI1000">
        <f>0</f>
        <v>0</v>
      </c>
      <c r="BJ1000">
        <f>0</f>
        <v>0</v>
      </c>
      <c r="BK1000">
        <f>C1000*(Parameters!$C$19+Parameters!$C$18/2)</f>
        <v>4.6051219112539215E-3</v>
      </c>
      <c r="BL1000">
        <f t="shared" si="1564"/>
        <v>43.139849359104112</v>
      </c>
      <c r="BM1000">
        <f t="shared" si="1565"/>
        <v>1.4258352300297055</v>
      </c>
      <c r="BN1000">
        <f t="shared" si="1566"/>
        <v>-393.65440764457492</v>
      </c>
      <c r="BO1000">
        <f t="shared" si="1567"/>
        <v>12476.283658559289</v>
      </c>
      <c r="BP1000">
        <f t="shared" si="1568"/>
        <v>1.1722499509450172E-2</v>
      </c>
      <c r="BQ1000">
        <f t="shared" si="1569"/>
        <v>-0.34775060159017579</v>
      </c>
      <c r="BR1000">
        <f t="shared" si="1570"/>
        <v>100.59465660615473</v>
      </c>
      <c r="BS1000">
        <f t="shared" si="1571"/>
        <v>3.2386617681354206</v>
      </c>
      <c r="BT1000">
        <f>2*((((Parameters!$C$21)/((Parameters!$C$21)^2+(C1000*Parameters!$C$20)^2)))/((((Parameters!$C$21)/((Parameters!$C$21)^2+(C1000*Parameters!$C$20)^2)))^2+((-(C1000*Parameters!$C$20)/((Parameters!$C$21)^2+(C1000*Parameters!$C$20)^2)+C1000*Parameters!$C$22))^2))</f>
        <v>0.50351308333242828</v>
      </c>
      <c r="BU1000">
        <f>2*(-((-(C1000*Parameters!$C$20)/((Parameters!$C$21)^2+(C1000*Parameters!$C$20)^2)+C1000*Parameters!$C$22))/((((Parameters!$C$21)/((Parameters!$C$21)^2+(C1000*Parameters!$C$20)^2)))^2+((-(C1000*Parameters!$C$20)/((Parameters!$C$21)^2+(C1000*Parameters!$C$20)^2)+C1000*Parameters!$C$22))^2))</f>
        <v>-29627.442293188738</v>
      </c>
      <c r="BV1000">
        <f>0</f>
        <v>0</v>
      </c>
      <c r="BW1000">
        <f>0</f>
        <v>0</v>
      </c>
      <c r="BX1000">
        <f t="shared" si="1572"/>
        <v>43.139849359104112</v>
      </c>
      <c r="BY1000">
        <f t="shared" si="1573"/>
        <v>1.4258352300297055</v>
      </c>
      <c r="BZ1000">
        <f t="shared" si="1574"/>
        <v>41871.918068221312</v>
      </c>
      <c r="CA1000">
        <f t="shared" si="1575"/>
        <v>-1265646.3958384602</v>
      </c>
      <c r="CB1000">
        <f t="shared" si="1576"/>
        <v>1.1722499509450172E-2</v>
      </c>
      <c r="CC1000">
        <f t="shared" si="1577"/>
        <v>-0.34775060159017579</v>
      </c>
      <c r="CD1000">
        <f t="shared" si="1578"/>
        <v>-10202.360321996575</v>
      </c>
      <c r="CE1000">
        <f t="shared" si="1579"/>
        <v>-344.24411295767021</v>
      </c>
      <c r="CF1000">
        <f>0</f>
        <v>0</v>
      </c>
      <c r="CG1000">
        <f>0</f>
        <v>0</v>
      </c>
      <c r="CH1000">
        <f>(((Parameters!$C$25))/(((Parameters!$C$25))^2+((C1000*Parameters!$C$24-1/(C1000*Parameters!$C$23)))^2))+(((Parameters!$C$29+Parameters!$C$28))/(((Parameters!$C$29+Parameters!$C$28))^2+((C1000*Parameters!$C$27-1/(C1000*Parameters!$C$26)))^2))</f>
        <v>0.12599154702791648</v>
      </c>
      <c r="CI1000">
        <f>(-((C1000*Parameters!$C$24-1/(C1000*Parameters!$C$23)))/(((Parameters!$C$25))^2+((C1000*Parameters!$C$24-1/(C1000*Parameters!$C$23)))^2))+(-((C1000*Parameters!$C$27-1/(C1000*Parameters!$C$26)))/(((Parameters!$C$29+Parameters!$C$28))^2+((C1000*Parameters!$C$27-1/(C1000*Parameters!$C$26)))^2))</f>
        <v>-1.7265382985785303</v>
      </c>
      <c r="CJ1000">
        <f t="shared" si="1580"/>
        <v>-2179868.3272891836</v>
      </c>
      <c r="CK1000">
        <f t="shared" si="1581"/>
        <v>-231752.79174649078</v>
      </c>
      <c r="CL1000">
        <f t="shared" si="1582"/>
        <v>41871.918068221312</v>
      </c>
      <c r="CM1000">
        <f t="shared" si="1583"/>
        <v>-1265646.3958384602</v>
      </c>
      <c r="CN1000">
        <f t="shared" si="1584"/>
        <v>-1879.7500828866828</v>
      </c>
      <c r="CO1000">
        <f t="shared" si="1585"/>
        <v>17571.046232876692</v>
      </c>
      <c r="CP1000">
        <f t="shared" si="1586"/>
        <v>-10202.360321996575</v>
      </c>
      <c r="CQ1000">
        <f t="shared" si="1587"/>
        <v>-344.24411295767021</v>
      </c>
      <c r="CR1000">
        <f>2*((((Parameters!$C$31)/((Parameters!$C$31)^2+(C1000*Parameters!$C$30)^2)))/((((Parameters!$C$31)/((Parameters!$C$31)^2+(C1000*Parameters!$C$30)^2)))^2+((-(C1000*Parameters!$C$30)/((Parameters!$C$31)^2+(C1000*Parameters!$C$30)^2)+C1000*Parameters!$C$32))^2))</f>
        <v>0.2800604731649371</v>
      </c>
      <c r="CS1000">
        <f>2*(-((-(C1000*Parameters!$C$30)/((Parameters!$C$31)^2+(C1000*Parameters!$C$30)^2)+C1000*Parameters!$C$32))/((((Parameters!$C$31)/((Parameters!$C$31)^2+(C1000*Parameters!$C$30)^2)))^2+((-(C1000*Parameters!$C$30)/((Parameters!$C$31)^2+(C1000*Parameters!$C$30)^2)+C1000*Parameters!$C$32))^2))</f>
        <v>10723.084225741477</v>
      </c>
      <c r="CT1000">
        <f>0</f>
        <v>0</v>
      </c>
      <c r="CU1000">
        <f>0</f>
        <v>0</v>
      </c>
      <c r="CV1000">
        <f t="shared" si="1588"/>
        <v>-2179868.3272891836</v>
      </c>
      <c r="CW1000">
        <f t="shared" si="1589"/>
        <v>-231752.79174649078</v>
      </c>
      <c r="CX1000">
        <f t="shared" si="1590"/>
        <v>2484536082.4112349</v>
      </c>
      <c r="CY1000">
        <f t="shared" si="1591"/>
        <v>-23376242225.740456</v>
      </c>
      <c r="CZ1000">
        <f t="shared" si="1592"/>
        <v>-1879.7500828866828</v>
      </c>
      <c r="DA1000">
        <f t="shared" si="1593"/>
        <v>17571.046232876692</v>
      </c>
      <c r="DB1000">
        <f t="shared" si="1594"/>
        <v>-188426537.49355388</v>
      </c>
      <c r="DC1000">
        <f t="shared" si="1595"/>
        <v>-20152141.750729397</v>
      </c>
      <c r="DD1000">
        <f>0</f>
        <v>0</v>
      </c>
      <c r="DE1000">
        <f>0</f>
        <v>0</v>
      </c>
      <c r="DF1000">
        <f>(((Parameters!$C$35))/(((Parameters!$C$35))^2+((C1000*Parameters!$C$34-1/(C1000*Parameters!$C$33)))^2))+(((Parameters!$C$39+Parameters!$C$38))/(((Parameters!$C$39+Parameters!$C$38))^2+((C1000*Parameters!$C$37-1/(C1000*Parameters!$C$36)))^2))</f>
        <v>0.12599154702791648</v>
      </c>
      <c r="DG1000">
        <f>(-((C1000*Parameters!$C$34-1/(C1000*Parameters!$C$33)))/(((Parameters!$C$35))^2+((C1000*Parameters!$C$34-1/(C1000*Parameters!$C$33)))^2))+(-((C1000*Parameters!$C$37-1/(C1000*Parameters!$C$36)))/(((Parameters!$C$39+Parameters!$C$38))^2+((C1000*Parameters!$C$37-1/(C1000*Parameters!$C$36)))^2))</f>
        <v>-1.7265382985785303</v>
      </c>
      <c r="DH1000">
        <f t="shared" si="1596"/>
        <v>-40049126803.247139</v>
      </c>
      <c r="DI1000">
        <f t="shared" si="1597"/>
        <v>-7235087374.9953527</v>
      </c>
      <c r="DJ1000">
        <f t="shared" si="1598"/>
        <v>2484536082.4112349</v>
      </c>
      <c r="DK1000">
        <f t="shared" si="1599"/>
        <v>-23376242225.740456</v>
      </c>
      <c r="DL1000">
        <f t="shared" si="1600"/>
        <v>-58535475.241027147</v>
      </c>
      <c r="DM1000">
        <f t="shared" si="1601"/>
        <v>322804204.98229676</v>
      </c>
      <c r="DN1000">
        <f t="shared" si="1602"/>
        <v>-188426537.49355388</v>
      </c>
      <c r="DO1000">
        <f t="shared" si="1603"/>
        <v>-20152141.750729397</v>
      </c>
      <c r="DP1000">
        <f>2*((((Parameters!$C$41)/((Parameters!$C$41)^2+(C1000*(Parameters!$C$40*(1-Parameters!$C$42)))^2)))/((((Parameters!$C$41)/((Parameters!$C$41)^2+(C1000*(Parameters!$C$40*(1-Parameters!$C$42)))^2)))^2+((-(C1000*(Parameters!$C$40*(1-Parameters!$C$42)))/((Parameters!$C$41)^2+(C1000*(Parameters!$C$40*(1-Parameters!$C$42)))^2)+C1000*Parameters!$C$43))^2))</f>
        <v>0.22469552428425321</v>
      </c>
      <c r="DQ1000">
        <f>2*(-((-(C1000*(Parameters!$C$40*(1-Parameters!$C$42)))/((Parameters!$C$41)^2+(C1000*(Parameters!$C$40*(1-Parameters!$C$42)))^2)+C1000*Parameters!$C$43))/((((Parameters!$C$41)/((Parameters!$C$41)^2+(C1000*(Parameters!$C$40*(1-Parameters!$C$42)))^2)))^2+((-(C1000*(Parameters!$C$40*(1-Parameters!$C$42)))/((Parameters!$C$41)^2+(C1000*(Parameters!$C$40*(1-Parameters!$C$42)))^2)+C1000*Parameters!$C$43))^2))</f>
        <v>390.49306366280507</v>
      </c>
      <c r="DR1000">
        <f>0</f>
        <v>0</v>
      </c>
      <c r="DS1000">
        <f>0</f>
        <v>0</v>
      </c>
      <c r="DT1000">
        <f t="shared" si="1604"/>
        <v>-40049126803.247139</v>
      </c>
      <c r="DU1000">
        <f t="shared" si="1605"/>
        <v>-7235087374.9953527</v>
      </c>
      <c r="DV1000">
        <f t="shared" si="1606"/>
        <v>2818737111468.2466</v>
      </c>
      <c r="DW1000">
        <f t="shared" si="1607"/>
        <v>-15663908156396.846</v>
      </c>
      <c r="DX1000">
        <f t="shared" si="1608"/>
        <v>-58535475.241027147</v>
      </c>
      <c r="DY1000">
        <f t="shared" si="1609"/>
        <v>322804204.98229676</v>
      </c>
      <c r="DZ1000">
        <f t="shared" si="1610"/>
        <v>-126254382163.56526</v>
      </c>
      <c r="EA1000">
        <f t="shared" si="1611"/>
        <v>-22805316541.498035</v>
      </c>
      <c r="EB1000">
        <f>0</f>
        <v>0</v>
      </c>
      <c r="EC1000">
        <f>0</f>
        <v>0</v>
      </c>
      <c r="ED1000">
        <f>0</f>
        <v>0</v>
      </c>
      <c r="EE1000">
        <f>C1000*Parameters!$C$44</f>
        <v>6.1401625483385616E-4</v>
      </c>
      <c r="EF1000">
        <f t="shared" si="1612"/>
        <v>-30431232580.994858</v>
      </c>
      <c r="EG1000">
        <f t="shared" si="1613"/>
        <v>-5504336970.4504185</v>
      </c>
      <c r="EH1000">
        <f t="shared" si="1614"/>
        <v>2818737111468.2466</v>
      </c>
      <c r="EI1000">
        <f t="shared" si="1615"/>
        <v>-15663908156396.846</v>
      </c>
      <c r="EJ1000">
        <f t="shared" si="1616"/>
        <v>-44532640.187915936</v>
      </c>
      <c r="EK1000">
        <f t="shared" si="1617"/>
        <v>245281962.08986202</v>
      </c>
      <c r="EL1000">
        <f t="shared" si="1618"/>
        <v>-126254382163.56526</v>
      </c>
      <c r="EM1000">
        <f t="shared" si="1619"/>
        <v>-22805316541.498035</v>
      </c>
      <c r="EN1000">
        <f>0</f>
        <v>0</v>
      </c>
      <c r="EO1000">
        <f>0</f>
        <v>0</v>
      </c>
      <c r="EP1000">
        <f>(((2*Parameters!$C$47))/(((2*Parameters!$C$47))^2+((2*(C1000*Parameters!$C$46-1/(C1000*Parameters!$C$45))))^2))</f>
        <v>2.1697472823082925E-4</v>
      </c>
      <c r="EQ1000">
        <f>(-((2*(C1000*Parameters!$C$46-1/(C1000*Parameters!$C$45))))/(((2*Parameters!$C$47))^2+((2*(C1000*Parameters!$C$46-1/(C1000*Parameters!$C$45))))^2))</f>
        <v>7.3649990683896494E-2</v>
      </c>
      <c r="ER1000">
        <f t="shared" si="1620"/>
        <v>1123827051929.7583</v>
      </c>
      <c r="ES1000">
        <f t="shared" si="1621"/>
        <v>198696952814.2724</v>
      </c>
      <c r="ET1000">
        <f t="shared" si="1622"/>
        <v>2818737111468.2466</v>
      </c>
      <c r="EU1000">
        <f t="shared" si="1623"/>
        <v>-15663908156396.846</v>
      </c>
      <c r="EV1000">
        <f t="shared" si="1624"/>
        <v>1607684700.3788342</v>
      </c>
      <c r="EW1000">
        <f t="shared" si="1625"/>
        <v>-9058300285.4166374</v>
      </c>
      <c r="EX1000">
        <f t="shared" si="1626"/>
        <v>-126254382163.56526</v>
      </c>
      <c r="EY1000">
        <f t="shared" si="1627"/>
        <v>-22805316541.498035</v>
      </c>
      <c r="EZ1000">
        <f>(ER1000+ET1000/Parameters!$C$6+Parameters!$C$7*(EV1000+EX1000/Parameters!$C$6))</f>
        <v>1221870081893.8713</v>
      </c>
      <c r="FA1000">
        <f>(ES1000+EU1000/Parameters!$C$6+Parameters!$C$7*(EW1000+EY1000/Parameters!$C$6))</f>
        <v>-346134635234.31354</v>
      </c>
      <c r="FB1000">
        <f t="shared" si="1628"/>
        <v>-242.07573966567804</v>
      </c>
      <c r="FC1000">
        <f t="shared" si="1629"/>
        <v>7.8743192177703646E-13</v>
      </c>
      <c r="FD1000">
        <f>(ER1000+ET1000/Parameters!$C$6+Parameters!$C$8*(EV1000+EX1000/Parameters!$C$6))</f>
        <v>1082681478367.4822</v>
      </c>
      <c r="FE1000">
        <f>(ES1000+EU1000/Parameters!$C$6+Parameters!$C$8*(EW1000+EY1000/Parameters!$C$6))</f>
        <v>-838711069577.31592</v>
      </c>
      <c r="FF1000">
        <f t="shared" si="1630"/>
        <v>-242.73148430532174</v>
      </c>
      <c r="FG1000">
        <f t="shared" si="1631"/>
        <v>7.3017302515891191E-13</v>
      </c>
    </row>
    <row r="1001" spans="1:163" x14ac:dyDescent="0.15">
      <c r="A1001">
        <f>Parameters!$C$2*(Parameters!$C$3/Parameters!$C$2)^((ROW()-2)/(Parameters!$C$4-1))</f>
        <v>9885530.9465693906</v>
      </c>
      <c r="B1001">
        <f t="shared" si="1530"/>
        <v>6.9950000000000001</v>
      </c>
      <c r="C1001">
        <f t="shared" si="1531"/>
        <v>62112622.797153905</v>
      </c>
      <c r="D1001">
        <f>1</f>
        <v>1</v>
      </c>
      <c r="E1001">
        <f>0</f>
        <v>0</v>
      </c>
      <c r="F1001">
        <f>0</f>
        <v>0</v>
      </c>
      <c r="G1001">
        <f>0</f>
        <v>0</v>
      </c>
      <c r="H1001">
        <f>0</f>
        <v>0</v>
      </c>
      <c r="I1001">
        <f>0</f>
        <v>0</v>
      </c>
      <c r="J1001">
        <f>1</f>
        <v>1</v>
      </c>
      <c r="K1001">
        <f>0</f>
        <v>0</v>
      </c>
      <c r="L1001">
        <f>2*Parameters!$C$10</f>
        <v>0.04</v>
      </c>
      <c r="M1001">
        <f>2*C1001*Parameters!$C$9</f>
        <v>124.22524559430781</v>
      </c>
      <c r="N1001">
        <f>0</f>
        <v>0</v>
      </c>
      <c r="O1001">
        <f>0</f>
        <v>0</v>
      </c>
      <c r="P1001">
        <f t="shared" si="1532"/>
        <v>1</v>
      </c>
      <c r="Q1001">
        <f t="shared" si="1533"/>
        <v>0</v>
      </c>
      <c r="R1001">
        <f t="shared" si="1534"/>
        <v>0.04</v>
      </c>
      <c r="S1001">
        <f t="shared" si="1535"/>
        <v>124.22524559430781</v>
      </c>
      <c r="T1001">
        <f t="shared" si="1536"/>
        <v>0</v>
      </c>
      <c r="U1001">
        <f t="shared" si="1537"/>
        <v>0</v>
      </c>
      <c r="V1001">
        <f t="shared" si="1538"/>
        <v>1</v>
      </c>
      <c r="W1001">
        <f t="shared" si="1539"/>
        <v>0</v>
      </c>
      <c r="X1001">
        <f>0</f>
        <v>0</v>
      </c>
      <c r="Y1001">
        <f>0</f>
        <v>0</v>
      </c>
      <c r="Z1001">
        <f>0</f>
        <v>0</v>
      </c>
      <c r="AA1001">
        <f>C1001*(Parameters!$C$12+Parameters!$C$11/2)</f>
        <v>4.658446709786543E-3</v>
      </c>
      <c r="AB1001">
        <f t="shared" si="1540"/>
        <v>0.42130331338877158</v>
      </c>
      <c r="AC1001">
        <f t="shared" si="1541"/>
        <v>1.8633786839146173E-4</v>
      </c>
      <c r="AD1001">
        <f t="shared" si="1542"/>
        <v>0.04</v>
      </c>
      <c r="AE1001">
        <f t="shared" si="1543"/>
        <v>124.22524559430781</v>
      </c>
      <c r="AF1001">
        <f t="shared" si="1544"/>
        <v>0</v>
      </c>
      <c r="AG1001">
        <f t="shared" si="1545"/>
        <v>4.658446709786543E-3</v>
      </c>
      <c r="AH1001">
        <f t="shared" si="1546"/>
        <v>1</v>
      </c>
      <c r="AI1001">
        <f t="shared" si="1547"/>
        <v>0</v>
      </c>
      <c r="AJ1001">
        <f>0</f>
        <v>0</v>
      </c>
      <c r="AK1001">
        <f>0</f>
        <v>0</v>
      </c>
      <c r="AL1001">
        <f>(((2*Parameters!$C$15))/(((2*Parameters!$C$15))^2+((2*(C1001*Parameters!$C$14-1/(C1001*Parameters!$C$13))))^2))</f>
        <v>2.6028084405246156E-2</v>
      </c>
      <c r="AM1001">
        <f>(-((2*(C1001*Parameters!$C$14-1/(C1001*Parameters!$C$13))))/(((2*Parameters!$C$15))^2+((2*(C1001*Parameters!$C$14-1/(C1001*Parameters!$C$13))))^2))</f>
        <v>-0.80624106131686646</v>
      </c>
      <c r="AN1001">
        <f t="shared" si="1548"/>
        <v>100.5778382870681</v>
      </c>
      <c r="AO1001">
        <f t="shared" si="1549"/>
        <v>3.2012818730067938</v>
      </c>
      <c r="AP1001">
        <f t="shared" si="1550"/>
        <v>0.04</v>
      </c>
      <c r="AQ1001">
        <f t="shared" si="1551"/>
        <v>124.22524559430781</v>
      </c>
      <c r="AR1001">
        <f t="shared" si="1552"/>
        <v>2.6028084405246156E-2</v>
      </c>
      <c r="AS1001">
        <f t="shared" si="1553"/>
        <v>-0.80158261460707991</v>
      </c>
      <c r="AT1001">
        <f t="shared" si="1554"/>
        <v>1</v>
      </c>
      <c r="AU1001">
        <f t="shared" si="1555"/>
        <v>0</v>
      </c>
      <c r="AV1001">
        <f>2*Parameters!$C$17</f>
        <v>0.04</v>
      </c>
      <c r="AW1001">
        <f>2*C1001*Parameters!$C$16</f>
        <v>124.22524559430781</v>
      </c>
      <c r="AX1001">
        <f>0</f>
        <v>0</v>
      </c>
      <c r="AY1001">
        <f>0</f>
        <v>0</v>
      </c>
      <c r="AZ1001">
        <f t="shared" si="1556"/>
        <v>100.5778382870681</v>
      </c>
      <c r="BA1001">
        <f t="shared" si="1557"/>
        <v>3.2012818730067938</v>
      </c>
      <c r="BB1001">
        <f t="shared" si="1558"/>
        <v>-393.61691335939196</v>
      </c>
      <c r="BC1001">
        <f t="shared" si="1559"/>
        <v>12618.659959424836</v>
      </c>
      <c r="BD1001">
        <f t="shared" si="1560"/>
        <v>2.6028084405246156E-2</v>
      </c>
      <c r="BE1001">
        <f t="shared" si="1561"/>
        <v>-0.80158261460707991</v>
      </c>
      <c r="BF1001">
        <f t="shared" si="1562"/>
        <v>100.5778382870681</v>
      </c>
      <c r="BG1001">
        <f t="shared" si="1563"/>
        <v>3.2012818730067938</v>
      </c>
      <c r="BH1001">
        <f>0</f>
        <v>0</v>
      </c>
      <c r="BI1001">
        <f>0</f>
        <v>0</v>
      </c>
      <c r="BJ1001">
        <f>0</f>
        <v>0</v>
      </c>
      <c r="BK1001">
        <f>C1001*(Parameters!$C$19+Parameters!$C$18/2)</f>
        <v>4.658446709786543E-3</v>
      </c>
      <c r="BL1001">
        <f t="shared" si="1564"/>
        <v>41.794483317170283</v>
      </c>
      <c r="BM1001">
        <f t="shared" si="1565"/>
        <v>1.3676384580513996</v>
      </c>
      <c r="BN1001">
        <f t="shared" si="1566"/>
        <v>-393.61691335939196</v>
      </c>
      <c r="BO1001">
        <f t="shared" si="1567"/>
        <v>12618.659959424836</v>
      </c>
      <c r="BP1001">
        <f t="shared" si="1568"/>
        <v>1.1115083396838355E-2</v>
      </c>
      <c r="BQ1001">
        <f t="shared" si="1569"/>
        <v>-0.33304611476124452</v>
      </c>
      <c r="BR1001">
        <f t="shared" si="1570"/>
        <v>100.5778382870681</v>
      </c>
      <c r="BS1001">
        <f t="shared" si="1571"/>
        <v>3.2012818730067938</v>
      </c>
      <c r="BT1001">
        <f>2*((((Parameters!$C$21)/((Parameters!$C$21)^2+(C1001*Parameters!$C$20)^2)))/((((Parameters!$C$21)/((Parameters!$C$21)^2+(C1001*Parameters!$C$20)^2)))^2+((-(C1001*Parameters!$C$20)/((Parameters!$C$21)^2+(C1001*Parameters!$C$20)^2)+C1001*Parameters!$C$22))^2))</f>
        <v>0.41167224084269927</v>
      </c>
      <c r="BU1001">
        <f>2*(-((-(C1001*Parameters!$C$20)/((Parameters!$C$21)^2+(C1001*Parameters!$C$20)^2)+C1001*Parameters!$C$22))/((((Parameters!$C$21)/((Parameters!$C$21)^2+(C1001*Parameters!$C$20)^2)))^2+((-(C1001*Parameters!$C$20)/((Parameters!$C$21)^2+(C1001*Parameters!$C$20)^2)+C1001*Parameters!$C$22))^2))</f>
        <v>-27099.705588580775</v>
      </c>
      <c r="BV1001">
        <f>0</f>
        <v>0</v>
      </c>
      <c r="BW1001">
        <f>0</f>
        <v>0</v>
      </c>
      <c r="BX1001">
        <f t="shared" si="1572"/>
        <v>41.794483317170283</v>
      </c>
      <c r="BY1001">
        <f t="shared" si="1573"/>
        <v>1.3676384580513996</v>
      </c>
      <c r="BZ1001">
        <f t="shared" si="1574"/>
        <v>36686.188280056158</v>
      </c>
      <c r="CA1001">
        <f t="shared" si="1575"/>
        <v>-1119998.9701439522</v>
      </c>
      <c r="CB1001">
        <f t="shared" si="1576"/>
        <v>1.1115083396838355E-2</v>
      </c>
      <c r="CC1001">
        <f t="shared" si="1577"/>
        <v>-0.33304611476124452</v>
      </c>
      <c r="CD1001">
        <f t="shared" si="1578"/>
        <v>-8924.8692433920551</v>
      </c>
      <c r="CE1001">
        <f t="shared" si="1579"/>
        <v>-298.15131161420271</v>
      </c>
      <c r="CF1001">
        <f>0</f>
        <v>0</v>
      </c>
      <c r="CG1001">
        <f>0</f>
        <v>0</v>
      </c>
      <c r="CH1001">
        <f>(((Parameters!$C$25))/(((Parameters!$C$25))^2+((C1001*Parameters!$C$24-1/(C1001*Parameters!$C$23)))^2))+(((Parameters!$C$29+Parameters!$C$28))/(((Parameters!$C$29+Parameters!$C$28))^2+((C1001*Parameters!$C$27-1/(C1001*Parameters!$C$26)))^2))</f>
        <v>0.12447802162655197</v>
      </c>
      <c r="CI1001">
        <f>(-((C1001*Parameters!$C$24-1/(C1001*Parameters!$C$23)))/(((Parameters!$C$25))^2+((C1001*Parameters!$C$24-1/(C1001*Parameters!$C$23)))^2))+(-((C1001*Parameters!$C$27-1/(C1001*Parameters!$C$26)))/(((Parameters!$C$29+Parameters!$C$28))^2+((C1001*Parameters!$C$27-1/(C1001*Parameters!$C$26)))^2))</f>
        <v>-1.7045716971141329</v>
      </c>
      <c r="CJ1001">
        <f t="shared" si="1580"/>
        <v>-1904510.1266829197</v>
      </c>
      <c r="CK1001">
        <f t="shared" si="1581"/>
        <v>-201948.1266060207</v>
      </c>
      <c r="CL1001">
        <f t="shared" si="1582"/>
        <v>36686.188280056158</v>
      </c>
      <c r="CM1001">
        <f t="shared" si="1583"/>
        <v>-1119998.9701439522</v>
      </c>
      <c r="CN1001">
        <f t="shared" si="1584"/>
        <v>-1619.1592388447343</v>
      </c>
      <c r="CO1001">
        <f t="shared" si="1585"/>
        <v>15175.633181200663</v>
      </c>
      <c r="CP1001">
        <f t="shared" si="1586"/>
        <v>-8924.8692433920551</v>
      </c>
      <c r="CQ1001">
        <f t="shared" si="1587"/>
        <v>-298.15131161420271</v>
      </c>
      <c r="CR1001">
        <f>2*((((Parameters!$C$31)/((Parameters!$C$31)^2+(C1001*Parameters!$C$30)^2)))/((((Parameters!$C$31)/((Parameters!$C$31)^2+(C1001*Parameters!$C$30)^2)))^2+((-(C1001*Parameters!$C$30)/((Parameters!$C$31)^2+(C1001*Parameters!$C$30)^2)+C1001*Parameters!$C$32))^2))</f>
        <v>0.30283755573910104</v>
      </c>
      <c r="CS1001">
        <f>2*(-((-(C1001*Parameters!$C$30)/((Parameters!$C$31)^2+(C1001*Parameters!$C$30)^2)+C1001*Parameters!$C$32))/((((Parameters!$C$31)/((Parameters!$C$31)^2+(C1001*Parameters!$C$30)^2)))^2+((-(C1001*Parameters!$C$30)/((Parameters!$C$31)^2+(C1001*Parameters!$C$30)^2)+C1001*Parameters!$C$32))^2))</f>
        <v>11279.729222106567</v>
      </c>
      <c r="CT1001">
        <f>0</f>
        <v>0</v>
      </c>
      <c r="CU1001">
        <f>0</f>
        <v>0</v>
      </c>
      <c r="CV1001">
        <f t="shared" si="1588"/>
        <v>-1904510.1266829197</v>
      </c>
      <c r="CW1001">
        <f t="shared" si="1589"/>
        <v>-201948.1266060207</v>
      </c>
      <c r="CX1001">
        <f t="shared" si="1590"/>
        <v>2277380114.0242434</v>
      </c>
      <c r="CY1001">
        <f t="shared" si="1591"/>
        <v>-21483539686.190399</v>
      </c>
      <c r="CZ1001">
        <f t="shared" si="1592"/>
        <v>-1619.1592388447343</v>
      </c>
      <c r="DA1001">
        <f t="shared" si="1593"/>
        <v>15175.633181200663</v>
      </c>
      <c r="DB1001">
        <f t="shared" si="1594"/>
        <v>-171186448.26942882</v>
      </c>
      <c r="DC1001">
        <f t="shared" si="1595"/>
        <v>-18259380.181293</v>
      </c>
      <c r="DD1001">
        <f>0</f>
        <v>0</v>
      </c>
      <c r="DE1001">
        <f>0</f>
        <v>0</v>
      </c>
      <c r="DF1001">
        <f>(((Parameters!$C$35))/(((Parameters!$C$35))^2+((C1001*Parameters!$C$34-1/(C1001*Parameters!$C$33)))^2))+(((Parameters!$C$39+Parameters!$C$38))/(((Parameters!$C$39+Parameters!$C$38))^2+((C1001*Parameters!$C$37-1/(C1001*Parameters!$C$36)))^2))</f>
        <v>0.12447802162655197</v>
      </c>
      <c r="DG1001">
        <f>(-((C1001*Parameters!$C$34-1/(C1001*Parameters!$C$33)))/(((Parameters!$C$35))^2+((C1001*Parameters!$C$34-1/(C1001*Parameters!$C$33)))^2))+(-((C1001*Parameters!$C$37-1/(C1001*Parameters!$C$36)))/(((Parameters!$C$39+Parameters!$C$38))^2+((C1001*Parameters!$C$37-1/(C1001*Parameters!$C$36)))^2))</f>
        <v>-1.7045716971141329</v>
      </c>
      <c r="DH1001">
        <f t="shared" si="1596"/>
        <v>-36338654441.949684</v>
      </c>
      <c r="DI1001">
        <f t="shared" si="1597"/>
        <v>-6556388151.735384</v>
      </c>
      <c r="DJ1001">
        <f t="shared" si="1598"/>
        <v>2277380114.0242434</v>
      </c>
      <c r="DK1001">
        <f t="shared" si="1599"/>
        <v>-21483539686.190399</v>
      </c>
      <c r="DL1001">
        <f t="shared" si="1600"/>
        <v>-52434992.232972197</v>
      </c>
      <c r="DM1001">
        <f t="shared" si="1601"/>
        <v>289541858.76164776</v>
      </c>
      <c r="DN1001">
        <f t="shared" si="1602"/>
        <v>-171186448.26942882</v>
      </c>
      <c r="DO1001">
        <f t="shared" si="1603"/>
        <v>-18259380.181293</v>
      </c>
      <c r="DP1001">
        <f>2*((((Parameters!$C$41)/((Parameters!$C$41)^2+(C1001*(Parameters!$C$40*(1-Parameters!$C$42)))^2)))/((((Parameters!$C$41)/((Parameters!$C$41)^2+(C1001*(Parameters!$C$40*(1-Parameters!$C$42)))^2)))^2+((-(C1001*(Parameters!$C$40*(1-Parameters!$C$42)))/((Parameters!$C$41)^2+(C1001*(Parameters!$C$40*(1-Parameters!$C$42)))^2)+C1001*Parameters!$C$43))^2))</f>
        <v>0.2253242963108909</v>
      </c>
      <c r="DQ1001">
        <f>2*(-((-(C1001*(Parameters!$C$40*(1-Parameters!$C$42)))/((Parameters!$C$41)^2+(C1001*(Parameters!$C$40*(1-Parameters!$C$42)))^2)+C1001*Parameters!$C$43))/((((Parameters!$C$41)/((Parameters!$C$41)^2+(C1001*(Parameters!$C$40*(1-Parameters!$C$42)))^2)))^2+((-(C1001*(Parameters!$C$40*(1-Parameters!$C$42)))/((Parameters!$C$41)^2+(C1001*(Parameters!$C$40*(1-Parameters!$C$42)))^2)+C1001*Parameters!$C$43))^2))</f>
        <v>395.56706475585668</v>
      </c>
      <c r="DR1001">
        <f>0</f>
        <v>0</v>
      </c>
      <c r="DS1001">
        <f>0</f>
        <v>0</v>
      </c>
      <c r="DT1001">
        <f t="shared" si="1604"/>
        <v>-36338654441.949684</v>
      </c>
      <c r="DU1001">
        <f t="shared" si="1605"/>
        <v>-6556388151.735384</v>
      </c>
      <c r="DV1001">
        <f t="shared" si="1606"/>
        <v>2587580614955.0493</v>
      </c>
      <c r="DW1001">
        <f t="shared" si="1607"/>
        <v>-14397335728012.23</v>
      </c>
      <c r="DX1001">
        <f t="shared" si="1608"/>
        <v>-52434992.232972197</v>
      </c>
      <c r="DY1001">
        <f t="shared" si="1609"/>
        <v>289541858.76164776</v>
      </c>
      <c r="DZ1001">
        <f t="shared" si="1610"/>
        <v>-114716224520.29622</v>
      </c>
      <c r="EA1001">
        <f t="shared" si="1611"/>
        <v>-20694574532.696236</v>
      </c>
      <c r="EB1001">
        <f>0</f>
        <v>0</v>
      </c>
      <c r="EC1001">
        <f>0</f>
        <v>0</v>
      </c>
      <c r="ED1001">
        <f>0</f>
        <v>0</v>
      </c>
      <c r="EE1001">
        <f>C1001*Parameters!$C$44</f>
        <v>6.2112622797153906E-4</v>
      </c>
      <c r="EF1001">
        <f t="shared" si="1612"/>
        <v>-27396091608.369576</v>
      </c>
      <c r="EG1001">
        <f t="shared" si="1613"/>
        <v>-4949173964.7960787</v>
      </c>
      <c r="EH1001">
        <f t="shared" si="1614"/>
        <v>2587580614955.0493</v>
      </c>
      <c r="EI1001">
        <f t="shared" si="1615"/>
        <v>-14397335728012.23</v>
      </c>
      <c r="EJ1001">
        <f t="shared" si="1616"/>
        <v>-39581049.214002706</v>
      </c>
      <c r="EK1001">
        <f t="shared" si="1617"/>
        <v>218288602.93821999</v>
      </c>
      <c r="EL1001">
        <f t="shared" si="1618"/>
        <v>-114716224520.29622</v>
      </c>
      <c r="EM1001">
        <f t="shared" si="1619"/>
        <v>-20694574532.696236</v>
      </c>
      <c r="EN1001">
        <f>0</f>
        <v>0</v>
      </c>
      <c r="EO1001">
        <f>0</f>
        <v>0</v>
      </c>
      <c r="EP1001">
        <f>(((2*Parameters!$C$47))/(((2*Parameters!$C$47))^2+((2*(C1001*Parameters!$C$46-1/(C1001*Parameters!$C$45))))^2))</f>
        <v>2.2296714512903257E-4</v>
      </c>
      <c r="EQ1001">
        <f>(-((2*(C1001*Parameters!$C$46-1/(C1001*Parameters!$C$45))))/(((2*Parameters!$C$47))^2+((2*(C1001*Parameters!$C$46-1/(C1001*Parameters!$C$45))))^2))</f>
        <v>7.4660089163340868E-2</v>
      </c>
      <c r="ER1001">
        <f t="shared" si="1620"/>
        <v>1048087223022.0844</v>
      </c>
      <c r="ES1001">
        <f t="shared" si="1621"/>
        <v>185029692620.34119</v>
      </c>
      <c r="ET1001">
        <f t="shared" si="1622"/>
        <v>2587580614955.0493</v>
      </c>
      <c r="EU1001">
        <f t="shared" si="1623"/>
        <v>-14397335728012.23</v>
      </c>
      <c r="EV1001">
        <f t="shared" si="1624"/>
        <v>1479899781.5132298</v>
      </c>
      <c r="EW1001">
        <f t="shared" si="1625"/>
        <v>-8351049158.4321413</v>
      </c>
      <c r="EX1001">
        <f t="shared" si="1626"/>
        <v>-114716224520.29622</v>
      </c>
      <c r="EY1001">
        <f t="shared" si="1627"/>
        <v>-20694574532.696236</v>
      </c>
      <c r="EZ1001">
        <f>(ER1001+ET1001/Parameters!$C$6+Parameters!$C$7*(EV1001+EX1001/Parameters!$C$6))</f>
        <v>1138090027020.5208</v>
      </c>
      <c r="FA1001">
        <f>(ES1001+EU1001/Parameters!$C$6+Parameters!$C$7*(EW1001+EY1001/Parameters!$C$6))</f>
        <v>-315747202267.04077</v>
      </c>
      <c r="FB1001">
        <f t="shared" si="1628"/>
        <v>-241.44557148480916</v>
      </c>
      <c r="FC1001">
        <f t="shared" si="1629"/>
        <v>8.4668414208826377E-13</v>
      </c>
      <c r="FD1001">
        <f>(ER1001+ET1001/Parameters!$C$6+Parameters!$C$8*(EV1001+EX1001/Parameters!$C$6))</f>
        <v>1012578538669.5801</v>
      </c>
      <c r="FE1001">
        <f>(ES1001+EU1001/Parameters!$C$6+Parameters!$C$8*(EW1001+EY1001/Parameters!$C$6))</f>
        <v>-769290224593.33691</v>
      </c>
      <c r="FF1001">
        <f t="shared" si="1630"/>
        <v>-242.08742985992035</v>
      </c>
      <c r="FG1001">
        <f t="shared" si="1631"/>
        <v>7.8637284312242461E-13</v>
      </c>
    </row>
    <row r="1002" spans="1:163" x14ac:dyDescent="0.15">
      <c r="A1002">
        <f>Parameters!$C$2*(Parameters!$C$3/Parameters!$C$2)^((ROW()-2)/(Parameters!$C$4-1))</f>
        <v>10000000.000000002</v>
      </c>
      <c r="B1002">
        <f t="shared" si="1530"/>
        <v>7</v>
      </c>
      <c r="C1002">
        <f t="shared" si="1531"/>
        <v>62831853.071795873</v>
      </c>
      <c r="D1002">
        <f>1</f>
        <v>1</v>
      </c>
      <c r="E1002">
        <f>0</f>
        <v>0</v>
      </c>
      <c r="F1002">
        <f>0</f>
        <v>0</v>
      </c>
      <c r="G1002">
        <f>0</f>
        <v>0</v>
      </c>
      <c r="H1002">
        <f>0</f>
        <v>0</v>
      </c>
      <c r="I1002">
        <f>0</f>
        <v>0</v>
      </c>
      <c r="J1002">
        <f>1</f>
        <v>1</v>
      </c>
      <c r="K1002">
        <f>0</f>
        <v>0</v>
      </c>
      <c r="L1002">
        <f>2*Parameters!$C$10</f>
        <v>0.04</v>
      </c>
      <c r="M1002">
        <f>2*C1002*Parameters!$C$9</f>
        <v>125.66370614359174</v>
      </c>
      <c r="N1002">
        <f>0</f>
        <v>0</v>
      </c>
      <c r="O1002">
        <f>0</f>
        <v>0</v>
      </c>
      <c r="P1002">
        <f t="shared" si="1532"/>
        <v>1</v>
      </c>
      <c r="Q1002">
        <f t="shared" si="1533"/>
        <v>0</v>
      </c>
      <c r="R1002">
        <f t="shared" si="1534"/>
        <v>0.04</v>
      </c>
      <c r="S1002">
        <f t="shared" si="1535"/>
        <v>125.66370614359174</v>
      </c>
      <c r="T1002">
        <f t="shared" si="1536"/>
        <v>0</v>
      </c>
      <c r="U1002">
        <f t="shared" si="1537"/>
        <v>0</v>
      </c>
      <c r="V1002">
        <f t="shared" si="1538"/>
        <v>1</v>
      </c>
      <c r="W1002">
        <f t="shared" si="1539"/>
        <v>0</v>
      </c>
      <c r="X1002">
        <f>0</f>
        <v>0</v>
      </c>
      <c r="Y1002">
        <f>0</f>
        <v>0</v>
      </c>
      <c r="Z1002">
        <f>0</f>
        <v>0</v>
      </c>
      <c r="AA1002">
        <f>C1002*(Parameters!$C$12+Parameters!$C$11/2)</f>
        <v>4.7123889803846906E-3</v>
      </c>
      <c r="AB1002">
        <f t="shared" si="1540"/>
        <v>0.40782373593463839</v>
      </c>
      <c r="AC1002">
        <f t="shared" si="1541"/>
        <v>1.8849555921538762E-4</v>
      </c>
      <c r="AD1002">
        <f t="shared" si="1542"/>
        <v>0.04</v>
      </c>
      <c r="AE1002">
        <f t="shared" si="1543"/>
        <v>125.66370614359174</v>
      </c>
      <c r="AF1002">
        <f t="shared" si="1544"/>
        <v>0</v>
      </c>
      <c r="AG1002">
        <f t="shared" si="1545"/>
        <v>4.7123889803846906E-3</v>
      </c>
      <c r="AH1002">
        <f t="shared" si="1546"/>
        <v>1</v>
      </c>
      <c r="AI1002">
        <f t="shared" si="1547"/>
        <v>0</v>
      </c>
      <c r="AJ1002">
        <f>0</f>
        <v>0</v>
      </c>
      <c r="AK1002">
        <f>0</f>
        <v>0</v>
      </c>
      <c r="AL1002">
        <f>(((2*Parameters!$C$15))/(((2*Parameters!$C$15))^2+((2*(C1002*Parameters!$C$14-1/(C1002*Parameters!$C$13))))^2))</f>
        <v>2.5433209641222046E-2</v>
      </c>
      <c r="AM1002">
        <f>(-((2*(C1002*Parameters!$C$14-1/(C1002*Parameters!$C$13))))/(((2*Parameters!$C$15))^2+((2*(C1002*Parameters!$C$14-1/(C1002*Parameters!$C$13))))^2))</f>
        <v>-0.79698393514417631</v>
      </c>
      <c r="AN1002">
        <f t="shared" si="1548"/>
        <v>100.56079609144143</v>
      </c>
      <c r="AO1002">
        <f t="shared" si="1549"/>
        <v>3.16434052079634</v>
      </c>
      <c r="AP1002">
        <f t="shared" si="1550"/>
        <v>0.04</v>
      </c>
      <c r="AQ1002">
        <f t="shared" si="1551"/>
        <v>125.66370614359174</v>
      </c>
      <c r="AR1002">
        <f t="shared" si="1552"/>
        <v>2.5433209641222046E-2</v>
      </c>
      <c r="AS1002">
        <f t="shared" si="1553"/>
        <v>-0.79227154616379158</v>
      </c>
      <c r="AT1002">
        <f t="shared" si="1554"/>
        <v>1</v>
      </c>
      <c r="AU1002">
        <f t="shared" si="1555"/>
        <v>0</v>
      </c>
      <c r="AV1002">
        <f>2*Parameters!$C$17</f>
        <v>0.04</v>
      </c>
      <c r="AW1002">
        <f>2*C1002*Parameters!$C$16</f>
        <v>125.66370614359174</v>
      </c>
      <c r="AX1002">
        <f>0</f>
        <v>0</v>
      </c>
      <c r="AY1002">
        <f>0</f>
        <v>0</v>
      </c>
      <c r="AZ1002">
        <f t="shared" si="1556"/>
        <v>100.56079609144143</v>
      </c>
      <c r="BA1002">
        <f t="shared" si="1557"/>
        <v>3.16434052079634</v>
      </c>
      <c r="BB1002">
        <f t="shared" si="1558"/>
        <v>-393.58032549995369</v>
      </c>
      <c r="BC1002">
        <f t="shared" si="1559"/>
        <v>12762.632609364968</v>
      </c>
      <c r="BD1002">
        <f t="shared" si="1560"/>
        <v>2.5433209641222046E-2</v>
      </c>
      <c r="BE1002">
        <f t="shared" si="1561"/>
        <v>-0.79227154616379158</v>
      </c>
      <c r="BF1002">
        <f t="shared" si="1562"/>
        <v>100.56079609144143</v>
      </c>
      <c r="BG1002">
        <f t="shared" si="1563"/>
        <v>3.16434052079634</v>
      </c>
      <c r="BH1002">
        <f>0</f>
        <v>0</v>
      </c>
      <c r="BI1002">
        <f>0</f>
        <v>0</v>
      </c>
      <c r="BJ1002">
        <f>0</f>
        <v>0</v>
      </c>
      <c r="BK1002">
        <f>C1002*(Parameters!$C$19+Parameters!$C$18/2)</f>
        <v>4.7123889803846906E-3</v>
      </c>
      <c r="BL1002">
        <f t="shared" si="1564"/>
        <v>40.418306822371648</v>
      </c>
      <c r="BM1002">
        <f t="shared" si="1565"/>
        <v>1.3096369320141386</v>
      </c>
      <c r="BN1002">
        <f t="shared" si="1566"/>
        <v>-393.58032549995369</v>
      </c>
      <c r="BO1002">
        <f t="shared" si="1567"/>
        <v>12762.632609364968</v>
      </c>
      <c r="BP1002">
        <f t="shared" si="1568"/>
        <v>1.0521606240836621E-2</v>
      </c>
      <c r="BQ1002">
        <f t="shared" si="1569"/>
        <v>-0.31838995880377113</v>
      </c>
      <c r="BR1002">
        <f t="shared" si="1570"/>
        <v>100.56079609144143</v>
      </c>
      <c r="BS1002">
        <f t="shared" si="1571"/>
        <v>3.16434052079634</v>
      </c>
      <c r="BT1002">
        <f>2*((((Parameters!$C$21)/((Parameters!$C$21)^2+(C1002*Parameters!$C$20)^2)))/((((Parameters!$C$21)/((Parameters!$C$21)^2+(C1002*Parameters!$C$20)^2)))^2+((-(C1002*Parameters!$C$20)/((Parameters!$C$21)^2+(C1002*Parameters!$C$20)^2)+C1002*Parameters!$C$22))^2))</f>
        <v>0.34145381438675215</v>
      </c>
      <c r="BU1002">
        <f>2*(-((-(C1002*Parameters!$C$20)/((Parameters!$C$21)^2+(C1002*Parameters!$C$20)^2)+C1002*Parameters!$C$22))/((((Parameters!$C$21)/((Parameters!$C$21)^2+(C1002*Parameters!$C$20)^2)))^2+((-(C1002*Parameters!$C$20)/((Parameters!$C$21)^2+(C1002*Parameters!$C$20)^2)+C1002*Parameters!$C$22))^2))</f>
        <v>-24966.333374040772</v>
      </c>
      <c r="BV1002">
        <f>0</f>
        <v>0</v>
      </c>
      <c r="BW1002">
        <f>0</f>
        <v>0</v>
      </c>
      <c r="BX1002">
        <f t="shared" si="1572"/>
        <v>40.418306822371648</v>
      </c>
      <c r="BY1002">
        <f t="shared" si="1573"/>
        <v>1.3096369320141386</v>
      </c>
      <c r="BZ1002">
        <f t="shared" si="1574"/>
        <v>32317.052903156553</v>
      </c>
      <c r="CA1002">
        <f t="shared" si="1575"/>
        <v>-996333.84275170637</v>
      </c>
      <c r="CB1002">
        <f t="shared" si="1576"/>
        <v>1.0521606240836621E-2</v>
      </c>
      <c r="CC1002">
        <f t="shared" si="1577"/>
        <v>-0.31838995880377113</v>
      </c>
      <c r="CD1002">
        <f t="shared" si="1578"/>
        <v>-7848.4654657080318</v>
      </c>
      <c r="CE1002">
        <f t="shared" si="1579"/>
        <v>-259.63030398421472</v>
      </c>
      <c r="CF1002">
        <f>0</f>
        <v>0</v>
      </c>
      <c r="CG1002">
        <f>0</f>
        <v>0</v>
      </c>
      <c r="CH1002">
        <f>(((Parameters!$C$25))/(((Parameters!$C$25))^2+((C1002*Parameters!$C$24-1/(C1002*Parameters!$C$23)))^2))+(((Parameters!$C$29+Parameters!$C$28))/(((Parameters!$C$29+Parameters!$C$28))^2+((C1002*Parameters!$C$27-1/(C1002*Parameters!$C$26)))^2))</f>
        <v>0.12300645288004687</v>
      </c>
      <c r="CI1002">
        <f>(-((C1002*Parameters!$C$24-1/(C1002*Parameters!$C$23)))/(((Parameters!$C$25))^2+((C1002*Parameters!$C$24-1/(C1002*Parameters!$C$23)))^2))+(-((C1002*Parameters!$C$27-1/(C1002*Parameters!$C$26)))/(((Parameters!$C$29+Parameters!$C$28))^2+((C1002*Parameters!$C$27-1/(C1002*Parameters!$C$26)))^2))</f>
        <v>-1.68293979669125</v>
      </c>
      <c r="CJ1002">
        <f t="shared" si="1580"/>
        <v>-1672754.2504051921</v>
      </c>
      <c r="CK1002">
        <f t="shared" si="1581"/>
        <v>-176941.83668680047</v>
      </c>
      <c r="CL1002">
        <f t="shared" si="1582"/>
        <v>32317.052903156553</v>
      </c>
      <c r="CM1002">
        <f t="shared" si="1583"/>
        <v>-996333.84275170637</v>
      </c>
      <c r="CN1002">
        <f t="shared" si="1584"/>
        <v>-1402.3435468841312</v>
      </c>
      <c r="CO1002">
        <f t="shared" si="1585"/>
        <v>13176.240282484901</v>
      </c>
      <c r="CP1002">
        <f t="shared" si="1586"/>
        <v>-7848.4654657080318</v>
      </c>
      <c r="CQ1002">
        <f t="shared" si="1587"/>
        <v>-259.63030398421472</v>
      </c>
      <c r="CR1002">
        <f>2*((((Parameters!$C$31)/((Parameters!$C$31)^2+(C1002*Parameters!$C$30)^2)))/((((Parameters!$C$31)/((Parameters!$C$31)^2+(C1002*Parameters!$C$30)^2)))^2+((-(C1002*Parameters!$C$30)/((Parameters!$C$31)^2+(C1002*Parameters!$C$30)^2)+C1002*Parameters!$C$32))^2))</f>
        <v>0.32914707721971109</v>
      </c>
      <c r="CS1002">
        <f>2*(-((-(C1002*Parameters!$C$30)/((Parameters!$C$31)^2+(C1002*Parameters!$C$30)^2)+C1002*Parameters!$C$32))/((((Parameters!$C$31)/((Parameters!$C$31)^2+(C1002*Parameters!$C$30)^2)))^2+((-(C1002*Parameters!$C$30)/((Parameters!$C$31)^2+(C1002*Parameters!$C$30)^2)+C1002*Parameters!$C$32))^2))</f>
        <v>11895.667308539076</v>
      </c>
      <c r="CT1002">
        <f>0</f>
        <v>0</v>
      </c>
      <c r="CU1002">
        <f>0</f>
        <v>0</v>
      </c>
      <c r="CV1002">
        <f t="shared" si="1588"/>
        <v>-1672754.2504051921</v>
      </c>
      <c r="CW1002">
        <f t="shared" si="1589"/>
        <v>-176941.83668680047</v>
      </c>
      <c r="CX1002">
        <f t="shared" si="1590"/>
        <v>2104322957.0685079</v>
      </c>
      <c r="CY1002">
        <f t="shared" si="1591"/>
        <v>-19899582625.495964</v>
      </c>
      <c r="CZ1002">
        <f t="shared" si="1592"/>
        <v>-1402.3435468841312</v>
      </c>
      <c r="DA1002">
        <f t="shared" si="1593"/>
        <v>13176.240282484901</v>
      </c>
      <c r="DB1002">
        <f t="shared" si="1594"/>
        <v>-156748480.82055673</v>
      </c>
      <c r="DC1002">
        <f t="shared" si="1595"/>
        <v>-16677734.995336555</v>
      </c>
      <c r="DD1002">
        <f>0</f>
        <v>0</v>
      </c>
      <c r="DE1002">
        <f>0</f>
        <v>0</v>
      </c>
      <c r="DF1002">
        <f>(((Parameters!$C$35))/(((Parameters!$C$35))^2+((C1002*Parameters!$C$34-1/(C1002*Parameters!$C$33)))^2))+(((Parameters!$C$39+Parameters!$C$38))/(((Parameters!$C$39+Parameters!$C$38))^2+((C1002*Parameters!$C$37-1/(C1002*Parameters!$C$36)))^2))</f>
        <v>0.12300645288004687</v>
      </c>
      <c r="DG1002">
        <f>(-((C1002*Parameters!$C$34-1/(C1002*Parameters!$C$33)))/(((Parameters!$C$35))^2+((C1002*Parameters!$C$34-1/(C1002*Parameters!$C$33)))^2))+(-((C1002*Parameters!$C$37-1/(C1002*Parameters!$C$36)))/(((Parameters!$C$39+Parameters!$C$38))^2+((C1002*Parameters!$C$37-1/(C1002*Parameters!$C$36)))^2))</f>
        <v>-1.68293979669125</v>
      </c>
      <c r="DH1002">
        <f t="shared" si="1596"/>
        <v>-33232626989.580265</v>
      </c>
      <c r="DI1002">
        <f t="shared" si="1597"/>
        <v>-5989402863.93396</v>
      </c>
      <c r="DJ1002">
        <f t="shared" si="1598"/>
        <v>2104322957.0685079</v>
      </c>
      <c r="DK1002">
        <f t="shared" si="1599"/>
        <v>-19899582625.495964</v>
      </c>
      <c r="DL1002">
        <f t="shared" si="1600"/>
        <v>-47350100.905941874</v>
      </c>
      <c r="DM1002">
        <f t="shared" si="1601"/>
        <v>261759963.66024274</v>
      </c>
      <c r="DN1002">
        <f t="shared" si="1602"/>
        <v>-156748480.82055673</v>
      </c>
      <c r="DO1002">
        <f t="shared" si="1603"/>
        <v>-16677734.995336555</v>
      </c>
      <c r="DP1002">
        <f>2*((((Parameters!$C$41)/((Parameters!$C$41)^2+(C1002*(Parameters!$C$40*(1-Parameters!$C$42)))^2)))/((((Parameters!$C$41)/((Parameters!$C$41)^2+(C1002*(Parameters!$C$40*(1-Parameters!$C$42)))^2)))^2+((-(C1002*(Parameters!$C$40*(1-Parameters!$C$42)))/((Parameters!$C$41)^2+(C1002*(Parameters!$C$40*(1-Parameters!$C$42)))^2)+C1002*Parameters!$C$43))^2))</f>
        <v>0.22597045046340694</v>
      </c>
      <c r="DQ1002">
        <f>2*(-((-(C1002*(Parameters!$C$40*(1-Parameters!$C$42)))/((Parameters!$C$41)^2+(C1002*(Parameters!$C$40*(1-Parameters!$C$42)))^2)+C1002*Parameters!$C$43))/((((Parameters!$C$41)/((Parameters!$C$41)^2+(C1002*(Parameters!$C$40*(1-Parameters!$C$42)))^2)))^2+((-(C1002*(Parameters!$C$40*(1-Parameters!$C$42)))/((Parameters!$C$41)^2+(C1002*(Parameters!$C$40*(1-Parameters!$C$42)))^2)+C1002*Parameters!$C$43))^2))</f>
        <v>400.72084885235324</v>
      </c>
      <c r="DR1002">
        <f>0</f>
        <v>0</v>
      </c>
      <c r="DS1002">
        <f>0</f>
        <v>0</v>
      </c>
      <c r="DT1002">
        <f t="shared" si="1604"/>
        <v>-33232626989.580265</v>
      </c>
      <c r="DU1002">
        <f t="shared" si="1605"/>
        <v>-5989402863.93396</v>
      </c>
      <c r="DV1002">
        <f t="shared" si="1606"/>
        <v>2394673331020.4829</v>
      </c>
      <c r="DW1002">
        <f t="shared" si="1607"/>
        <v>-13338259507546.895</v>
      </c>
      <c r="DX1002">
        <f t="shared" si="1608"/>
        <v>-47350100.905941874</v>
      </c>
      <c r="DY1002">
        <f t="shared" si="1609"/>
        <v>261759963.66024274</v>
      </c>
      <c r="DZ1002">
        <f t="shared" si="1610"/>
        <v>-105060123037.94537</v>
      </c>
      <c r="EA1002">
        <f t="shared" si="1611"/>
        <v>-18931700346.367359</v>
      </c>
      <c r="EB1002">
        <f>0</f>
        <v>0</v>
      </c>
      <c r="EC1002">
        <f>0</f>
        <v>0</v>
      </c>
      <c r="ED1002">
        <f>0</f>
        <v>0</v>
      </c>
      <c r="EE1002">
        <f>C1002*Parameters!$C$44</f>
        <v>6.2831853071795873E-4</v>
      </c>
      <c r="EF1002">
        <f t="shared" si="1612"/>
        <v>-24851951373.463554</v>
      </c>
      <c r="EG1002">
        <f t="shared" si="1613"/>
        <v>-4484785235.0376902</v>
      </c>
      <c r="EH1002">
        <f t="shared" si="1614"/>
        <v>2394673331020.4829</v>
      </c>
      <c r="EI1002">
        <f t="shared" si="1615"/>
        <v>-13338259507546.895</v>
      </c>
      <c r="EJ1002">
        <f t="shared" si="1616"/>
        <v>-35454962.760319665</v>
      </c>
      <c r="EK1002">
        <f t="shared" si="1617"/>
        <v>195748741.51599294</v>
      </c>
      <c r="EL1002">
        <f t="shared" si="1618"/>
        <v>-105060123037.94537</v>
      </c>
      <c r="EM1002">
        <f t="shared" si="1619"/>
        <v>-18931700346.367359</v>
      </c>
      <c r="EN1002">
        <f>0</f>
        <v>0</v>
      </c>
      <c r="EO1002">
        <f>0</f>
        <v>0</v>
      </c>
      <c r="EP1002">
        <f>(((2*Parameters!$C$47))/(((2*Parameters!$C$47))^2+((2*(C1002*Parameters!$C$46-1/(C1002*Parameters!$C$45))))^2))</f>
        <v>2.2914968602622226E-4</v>
      </c>
      <c r="EQ1002">
        <f>(-((2*(C1002*Parameters!$C$46-1/(C1002*Parameters!$C$45))))/(((2*Parameters!$C$47))^2+((2*(C1002*Parameters!$C$46-1/(C1002*Parameters!$C$45))))^2))</f>
        <v>7.5688107659505871E-2</v>
      </c>
      <c r="ER1002">
        <f t="shared" si="1620"/>
        <v>985244408866.1123</v>
      </c>
      <c r="ES1002">
        <f t="shared" si="1621"/>
        <v>173707049674.29752</v>
      </c>
      <c r="ET1002">
        <f t="shared" si="1622"/>
        <v>2394673331020.4829</v>
      </c>
      <c r="EU1002">
        <f t="shared" si="1623"/>
        <v>-13338259507546.895</v>
      </c>
      <c r="EV1002">
        <f t="shared" si="1624"/>
        <v>1373375117.0250161</v>
      </c>
      <c r="EW1002">
        <f t="shared" si="1625"/>
        <v>-7760391354.8912621</v>
      </c>
      <c r="EX1002">
        <f t="shared" si="1626"/>
        <v>-105060123037.94537</v>
      </c>
      <c r="EY1002">
        <f t="shared" si="1627"/>
        <v>-18931700346.367359</v>
      </c>
      <c r="EZ1002">
        <f>(ER1002+ET1002/Parameters!$C$6+Parameters!$C$7*(EV1002+EX1002/Parameters!$C$6))</f>
        <v>1068537394292.9117</v>
      </c>
      <c r="FA1002">
        <f>(ES1002+EU1002/Parameters!$C$6+Parameters!$C$7*(EW1002+EY1002/Parameters!$C$6))</f>
        <v>-290232411457.76843</v>
      </c>
      <c r="FB1002">
        <f t="shared" si="1628"/>
        <v>-240.88492955382196</v>
      </c>
      <c r="FC1002">
        <f t="shared" si="1629"/>
        <v>9.0313676574739383E-13</v>
      </c>
      <c r="FD1002">
        <f>(ER1002+ET1002/Parameters!$C$6+Parameters!$C$8*(EV1002+EX1002/Parameters!$C$6))</f>
        <v>954492892686.86621</v>
      </c>
      <c r="FE1002">
        <f>(ES1002+EU1002/Parameters!$C$6+Parameters!$C$8*(EW1002+EY1002/Parameters!$C$6))</f>
        <v>-711176675456.88354</v>
      </c>
      <c r="FF1002">
        <f t="shared" si="1630"/>
        <v>-241.51317420935982</v>
      </c>
      <c r="FG1002">
        <f t="shared" si="1631"/>
        <v>8.4011993390464031E-13</v>
      </c>
    </row>
    <row r="1003" spans="1:163" x14ac:dyDescent="0.15">
      <c r="A1003">
        <f>Parameters!$C$2*(Parameters!$C$3/Parameters!$C$2)^((ROW()-2)/(Parameters!$C$4-1))</f>
        <v>10115794.542598968</v>
      </c>
      <c r="B1003">
        <f t="shared" si="1530"/>
        <v>7.004999999999999</v>
      </c>
      <c r="C1003">
        <f t="shared" si="1531"/>
        <v>63559411.640505284</v>
      </c>
      <c r="D1003">
        <f>1</f>
        <v>1</v>
      </c>
      <c r="E1003">
        <f>0</f>
        <v>0</v>
      </c>
      <c r="F1003">
        <f>0</f>
        <v>0</v>
      </c>
      <c r="G1003">
        <f>0</f>
        <v>0</v>
      </c>
      <c r="H1003">
        <f>0</f>
        <v>0</v>
      </c>
      <c r="I1003">
        <f>0</f>
        <v>0</v>
      </c>
      <c r="J1003">
        <f>1</f>
        <v>1</v>
      </c>
      <c r="K1003">
        <f>0</f>
        <v>0</v>
      </c>
      <c r="L1003">
        <f>2*Parameters!$C$10</f>
        <v>0.04</v>
      </c>
      <c r="M1003">
        <f>2*C1003*Parameters!$C$9</f>
        <v>127.11882328101056</v>
      </c>
      <c r="N1003">
        <f>0</f>
        <v>0</v>
      </c>
      <c r="O1003">
        <f>0</f>
        <v>0</v>
      </c>
      <c r="P1003">
        <f t="shared" si="1532"/>
        <v>1</v>
      </c>
      <c r="Q1003">
        <f t="shared" si="1533"/>
        <v>0</v>
      </c>
      <c r="R1003">
        <f t="shared" si="1534"/>
        <v>0.04</v>
      </c>
      <c r="S1003">
        <f t="shared" si="1535"/>
        <v>127.11882328101056</v>
      </c>
      <c r="T1003">
        <f t="shared" si="1536"/>
        <v>0</v>
      </c>
      <c r="U1003">
        <f t="shared" si="1537"/>
        <v>0</v>
      </c>
      <c r="V1003">
        <f t="shared" si="1538"/>
        <v>1</v>
      </c>
      <c r="W1003">
        <f t="shared" si="1539"/>
        <v>0</v>
      </c>
      <c r="X1003">
        <f>0</f>
        <v>0</v>
      </c>
      <c r="Y1003">
        <f>0</f>
        <v>0</v>
      </c>
      <c r="Z1003">
        <f>0</f>
        <v>0</v>
      </c>
      <c r="AA1003">
        <f>C1003*(Parameters!$C$12+Parameters!$C$11/2)</f>
        <v>4.7669558730378961E-3</v>
      </c>
      <c r="AB1003">
        <f t="shared" si="1540"/>
        <v>0.39403017878692026</v>
      </c>
      <c r="AC1003">
        <f t="shared" si="1541"/>
        <v>1.9067823492151584E-4</v>
      </c>
      <c r="AD1003">
        <f t="shared" si="1542"/>
        <v>0.04</v>
      </c>
      <c r="AE1003">
        <f t="shared" si="1543"/>
        <v>127.11882328101056</v>
      </c>
      <c r="AF1003">
        <f t="shared" si="1544"/>
        <v>0</v>
      </c>
      <c r="AG1003">
        <f t="shared" si="1545"/>
        <v>4.7669558730378961E-3</v>
      </c>
      <c r="AH1003">
        <f t="shared" si="1546"/>
        <v>1</v>
      </c>
      <c r="AI1003">
        <f t="shared" si="1547"/>
        <v>0</v>
      </c>
      <c r="AJ1003">
        <f>0</f>
        <v>0</v>
      </c>
      <c r="AK1003">
        <f>0</f>
        <v>0</v>
      </c>
      <c r="AL1003">
        <f>(((2*Parameters!$C$15))/(((2*Parameters!$C$15))^2+((2*(C1003*Parameters!$C$14-1/(C1003*Parameters!$C$13))))^2))</f>
        <v>2.4851984304049904E-2</v>
      </c>
      <c r="AM1003">
        <f>(-((2*(C1003*Parameters!$C$14-1/(C1003*Parameters!$C$13))))/(((2*Parameters!$C$15))^2+((2*(C1003*Parameters!$C$14-1/(C1003*Parameters!$C$13))))^2))</f>
        <v>-0.78783373022319803</v>
      </c>
      <c r="AN1003">
        <f t="shared" si="1548"/>
        <v>100.54352098522115</v>
      </c>
      <c r="AO1003">
        <f t="shared" si="1549"/>
        <v>3.1278323299549617</v>
      </c>
      <c r="AP1003">
        <f t="shared" si="1550"/>
        <v>0.04</v>
      </c>
      <c r="AQ1003">
        <f t="shared" si="1551"/>
        <v>127.11882328101056</v>
      </c>
      <c r="AR1003">
        <f t="shared" si="1552"/>
        <v>2.4851984304049904E-2</v>
      </c>
      <c r="AS1003">
        <f t="shared" si="1553"/>
        <v>-0.78306677435016014</v>
      </c>
      <c r="AT1003">
        <f t="shared" si="1554"/>
        <v>1</v>
      </c>
      <c r="AU1003">
        <f t="shared" si="1555"/>
        <v>0</v>
      </c>
      <c r="AV1003">
        <f>2*Parameters!$C$17</f>
        <v>0.04</v>
      </c>
      <c r="AW1003">
        <f>2*C1003*Parameters!$C$16</f>
        <v>127.11882328101056</v>
      </c>
      <c r="AX1003">
        <f>0</f>
        <v>0</v>
      </c>
      <c r="AY1003">
        <f>0</f>
        <v>0</v>
      </c>
      <c r="AZ1003">
        <f t="shared" si="1556"/>
        <v>100.54352098522115</v>
      </c>
      <c r="BA1003">
        <f t="shared" si="1557"/>
        <v>3.1278323299549617</v>
      </c>
      <c r="BB1003">
        <f t="shared" si="1558"/>
        <v>-393.54462436476746</v>
      </c>
      <c r="BC1003">
        <f t="shared" si="1559"/>
        <v>12908.218012745112</v>
      </c>
      <c r="BD1003">
        <f t="shared" si="1560"/>
        <v>2.4851984304049904E-2</v>
      </c>
      <c r="BE1003">
        <f t="shared" si="1561"/>
        <v>-0.78306677435016014</v>
      </c>
      <c r="BF1003">
        <f t="shared" si="1562"/>
        <v>100.54352098522115</v>
      </c>
      <c r="BG1003">
        <f t="shared" si="1563"/>
        <v>3.1278323299549617</v>
      </c>
      <c r="BH1003">
        <f>0</f>
        <v>0</v>
      </c>
      <c r="BI1003">
        <f>0</f>
        <v>0</v>
      </c>
      <c r="BJ1003">
        <f>0</f>
        <v>0</v>
      </c>
      <c r="BK1003">
        <f>C1003*(Parameters!$C$19+Parameters!$C$18/2)</f>
        <v>4.7669558730378961E-3</v>
      </c>
      <c r="BL1003">
        <f t="shared" si="1564"/>
        <v>39.010615318912279</v>
      </c>
      <c r="BM1003">
        <f t="shared" si="1565"/>
        <v>1.2518224715368409</v>
      </c>
      <c r="BN1003">
        <f t="shared" si="1566"/>
        <v>-393.54462436476746</v>
      </c>
      <c r="BO1003">
        <f t="shared" si="1567"/>
        <v>12908.218012745112</v>
      </c>
      <c r="BP1003">
        <f t="shared" si="1568"/>
        <v>9.9417456088932918E-3</v>
      </c>
      <c r="BQ1003">
        <f t="shared" si="1569"/>
        <v>-0.30378024649375124</v>
      </c>
      <c r="BR1003">
        <f t="shared" si="1570"/>
        <v>100.54352098522115</v>
      </c>
      <c r="BS1003">
        <f t="shared" si="1571"/>
        <v>3.1278323299549617</v>
      </c>
      <c r="BT1003">
        <f>2*((((Parameters!$C$21)/((Parameters!$C$21)^2+(C1003*Parameters!$C$20)^2)))/((((Parameters!$C$21)/((Parameters!$C$21)^2+(C1003*Parameters!$C$20)^2)))^2+((-(C1003*Parameters!$C$20)/((Parameters!$C$21)^2+(C1003*Parameters!$C$20)^2)+C1003*Parameters!$C$22))^2))</f>
        <v>0.28668522238611255</v>
      </c>
      <c r="BU1003">
        <f>2*(-((-(C1003*Parameters!$C$20)/((Parameters!$C$21)^2+(C1003*Parameters!$C$20)^2)+C1003*Parameters!$C$22))/((((Parameters!$C$21)/((Parameters!$C$21)^2+(C1003*Parameters!$C$20)^2)))^2+((-(C1003*Parameters!$C$20)/((Parameters!$C$21)^2+(C1003*Parameters!$C$20)^2)+C1003*Parameters!$C$22))^2))</f>
        <v>-23141.496202162234</v>
      </c>
      <c r="BV1003">
        <f>0</f>
        <v>0</v>
      </c>
      <c r="BW1003">
        <f>0</f>
        <v>0</v>
      </c>
      <c r="BX1003">
        <f t="shared" si="1572"/>
        <v>39.010615318912279</v>
      </c>
      <c r="BY1003">
        <f t="shared" si="1573"/>
        <v>1.2518224715368409</v>
      </c>
      <c r="BZ1003">
        <f t="shared" si="1574"/>
        <v>28586.6841134145</v>
      </c>
      <c r="CA1003">
        <f t="shared" si="1575"/>
        <v>-889855.42935487162</v>
      </c>
      <c r="CB1003">
        <f t="shared" si="1576"/>
        <v>9.9417456088932918E-3</v>
      </c>
      <c r="CC1003">
        <f t="shared" si="1577"/>
        <v>-0.30378024649375124</v>
      </c>
      <c r="CD1003">
        <f t="shared" si="1578"/>
        <v>-6929.3830493902797</v>
      </c>
      <c r="CE1003">
        <f t="shared" si="1579"/>
        <v>-227.02612522863478</v>
      </c>
      <c r="CF1003">
        <f>0</f>
        <v>0</v>
      </c>
      <c r="CG1003">
        <f>0</f>
        <v>0</v>
      </c>
      <c r="CH1003">
        <f>(((Parameters!$C$25))/(((Parameters!$C$25))^2+((C1003*Parameters!$C$24-1/(C1003*Parameters!$C$23)))^2))+(((Parameters!$C$29+Parameters!$C$28))/(((Parameters!$C$29+Parameters!$C$28))^2+((C1003*Parameters!$C$27-1/(C1003*Parameters!$C$26)))^2))</f>
        <v>0.12157549767209178</v>
      </c>
      <c r="CI1003">
        <f>(-((C1003*Parameters!$C$24-1/(C1003*Parameters!$C$23)))/(((Parameters!$C$25))^2+((C1003*Parameters!$C$24-1/(C1003*Parameters!$C$23)))^2))+(-((C1003*Parameters!$C$27-1/(C1003*Parameters!$C$26)))/(((Parameters!$C$29+Parameters!$C$28))^2+((C1003*Parameters!$C$27-1/(C1003*Parameters!$C$26)))^2))</f>
        <v>-1.6616356382159585</v>
      </c>
      <c r="CJ1003">
        <f t="shared" si="1580"/>
        <v>-1475101.0433128157</v>
      </c>
      <c r="CK1003">
        <f t="shared" si="1581"/>
        <v>-155684.01795883139</v>
      </c>
      <c r="CL1003">
        <f t="shared" si="1582"/>
        <v>28586.6841134145</v>
      </c>
      <c r="CM1003">
        <f t="shared" si="1583"/>
        <v>-889855.42935487162</v>
      </c>
      <c r="CN1003">
        <f t="shared" si="1584"/>
        <v>-1219.66795153055</v>
      </c>
      <c r="CO1003">
        <f t="shared" si="1585"/>
        <v>11486.205231310731</v>
      </c>
      <c r="CP1003">
        <f t="shared" si="1586"/>
        <v>-6929.3830493902797</v>
      </c>
      <c r="CQ1003">
        <f t="shared" si="1587"/>
        <v>-227.02612522863478</v>
      </c>
      <c r="CR1003">
        <f>2*((((Parameters!$C$31)/((Parameters!$C$31)^2+(C1003*Parameters!$C$30)^2)))/((((Parameters!$C$31)/((Parameters!$C$31)^2+(C1003*Parameters!$C$30)^2)))^2+((-(C1003*Parameters!$C$30)/((Parameters!$C$31)^2+(C1003*Parameters!$C$30)^2)+C1003*Parameters!$C$32))^2))</f>
        <v>0.35978439196733814</v>
      </c>
      <c r="CS1003">
        <f>2*(-((-(C1003*Parameters!$C$30)/((Parameters!$C$31)^2+(C1003*Parameters!$C$30)^2)+C1003*Parameters!$C$32))/((((Parameters!$C$31)/((Parameters!$C$31)^2+(C1003*Parameters!$C$30)^2)))^2+((-(C1003*Parameters!$C$30)/((Parameters!$C$31)^2+(C1003*Parameters!$C$30)^2)+C1003*Parameters!$C$32))^2))</f>
        <v>12580.994357899859</v>
      </c>
      <c r="CT1003">
        <f>0</f>
        <v>0</v>
      </c>
      <c r="CU1003">
        <f>0</f>
        <v>0</v>
      </c>
      <c r="CV1003">
        <f t="shared" si="1588"/>
        <v>-1475101.0433128157</v>
      </c>
      <c r="CW1003">
        <f t="shared" si="1589"/>
        <v>-155684.01795883139</v>
      </c>
      <c r="CX1003">
        <f t="shared" si="1590"/>
        <v>1958157619.9073927</v>
      </c>
      <c r="CY1003">
        <f t="shared" si="1591"/>
        <v>-18559183771.359825</v>
      </c>
      <c r="CZ1003">
        <f t="shared" si="1592"/>
        <v>-1219.66795153055</v>
      </c>
      <c r="DA1003">
        <f t="shared" si="1593"/>
        <v>11486.205231310731</v>
      </c>
      <c r="DB1003">
        <f t="shared" si="1594"/>
        <v>-144515251.40934187</v>
      </c>
      <c r="DC1003">
        <f t="shared" si="1595"/>
        <v>-15340730.085477198</v>
      </c>
      <c r="DD1003">
        <f>0</f>
        <v>0</v>
      </c>
      <c r="DE1003">
        <f>0</f>
        <v>0</v>
      </c>
      <c r="DF1003">
        <f>(((Parameters!$C$35))/(((Parameters!$C$35))^2+((C1003*Parameters!$C$34-1/(C1003*Parameters!$C$33)))^2))+(((Parameters!$C$39+Parameters!$C$38))/(((Parameters!$C$39+Parameters!$C$38))^2+((C1003*Parameters!$C$37-1/(C1003*Parameters!$C$36)))^2))</f>
        <v>0.12157549767209178</v>
      </c>
      <c r="DG1003">
        <f>(-((C1003*Parameters!$C$34-1/(C1003*Parameters!$C$33)))/(((Parameters!$C$35))^2+((C1003*Parameters!$C$34-1/(C1003*Parameters!$C$33)))^2))+(-((C1003*Parameters!$C$37-1/(C1003*Parameters!$C$36)))/(((Parameters!$C$39+Parameters!$C$38))^2+((C1003*Parameters!$C$37-1/(C1003*Parameters!$C$36)))^2))</f>
        <v>-1.6616356382159585</v>
      </c>
      <c r="DH1003">
        <f t="shared" si="1596"/>
        <v>-30602012284.573414</v>
      </c>
      <c r="DI1003">
        <f t="shared" si="1597"/>
        <v>-5510242173.8911018</v>
      </c>
      <c r="DJ1003">
        <f t="shared" si="1598"/>
        <v>1958157619.9073927</v>
      </c>
      <c r="DK1003">
        <f t="shared" si="1599"/>
        <v>-18559183771.359825</v>
      </c>
      <c r="DL1003">
        <f t="shared" si="1600"/>
        <v>-43061437.105530389</v>
      </c>
      <c r="DM1003">
        <f t="shared" si="1601"/>
        <v>238278121.31793767</v>
      </c>
      <c r="DN1003">
        <f t="shared" si="1602"/>
        <v>-144515251.40934187</v>
      </c>
      <c r="DO1003">
        <f t="shared" si="1603"/>
        <v>-15340730.085477198</v>
      </c>
      <c r="DP1003">
        <f>2*((((Parameters!$C$41)/((Parameters!$C$41)^2+(C1003*(Parameters!$C$40*(1-Parameters!$C$42)))^2)))/((((Parameters!$C$41)/((Parameters!$C$41)^2+(C1003*(Parameters!$C$40*(1-Parameters!$C$42)))^2)))^2+((-(C1003*(Parameters!$C$40*(1-Parameters!$C$42)))/((Parameters!$C$41)^2+(C1003*(Parameters!$C$40*(1-Parameters!$C$42)))^2)+C1003*Parameters!$C$43))^2))</f>
        <v>0.22663453703340636</v>
      </c>
      <c r="DQ1003">
        <f>2*(-((-(C1003*(Parameters!$C$40*(1-Parameters!$C$42)))/((Parameters!$C$41)^2+(C1003*(Parameters!$C$40*(1-Parameters!$C$42)))^2)+C1003*Parameters!$C$43))/((((Parameters!$C$41)/((Parameters!$C$41)^2+(C1003*(Parameters!$C$40*(1-Parameters!$C$42)))^2)))^2+((-(C1003*(Parameters!$C$40*(1-Parameters!$C$42)))/((Parameters!$C$41)^2+(C1003*(Parameters!$C$40*(1-Parameters!$C$42)))^2)+C1003*Parameters!$C$43))^2))</f>
        <v>405.95618215258793</v>
      </c>
      <c r="DR1003">
        <f>0</f>
        <v>0</v>
      </c>
      <c r="DS1003">
        <f>0</f>
        <v>0</v>
      </c>
      <c r="DT1003">
        <f t="shared" si="1604"/>
        <v>-30602012284.573414</v>
      </c>
      <c r="DU1003">
        <f t="shared" si="1605"/>
        <v>-5510242173.8911018</v>
      </c>
      <c r="DV1003">
        <f t="shared" si="1606"/>
        <v>2231939560382.5107</v>
      </c>
      <c r="DW1003">
        <f t="shared" si="1607"/>
        <v>-12442884068187.398</v>
      </c>
      <c r="DX1003">
        <f t="shared" si="1608"/>
        <v>-43061437.105530389</v>
      </c>
      <c r="DY1003">
        <f t="shared" si="1609"/>
        <v>238278121.31793767</v>
      </c>
      <c r="DZ1003">
        <f t="shared" si="1610"/>
        <v>-96884750880.992889</v>
      </c>
      <c r="EA1003">
        <f t="shared" si="1611"/>
        <v>-17442395283.740299</v>
      </c>
      <c r="EB1003">
        <f>0</f>
        <v>0</v>
      </c>
      <c r="EC1003">
        <f>0</f>
        <v>0</v>
      </c>
      <c r="ED1003">
        <f>0</f>
        <v>0</v>
      </c>
      <c r="EE1003">
        <f>C1003*Parameters!$C$44</f>
        <v>6.3559411640505277E-4</v>
      </c>
      <c r="EF1003">
        <f t="shared" si="1612"/>
        <v>-22693388379.723335</v>
      </c>
      <c r="EG1003">
        <f t="shared" si="1613"/>
        <v>-4091634521.1402979</v>
      </c>
      <c r="EH1003">
        <f t="shared" si="1614"/>
        <v>2231939560382.5107</v>
      </c>
      <c r="EI1003">
        <f t="shared" si="1615"/>
        <v>-12442884068187.398</v>
      </c>
      <c r="EJ1003">
        <f t="shared" si="1616"/>
        <v>-31975153.287173815</v>
      </c>
      <c r="EK1003">
        <f t="shared" si="1617"/>
        <v>176698743.68860933</v>
      </c>
      <c r="EL1003">
        <f t="shared" si="1618"/>
        <v>-96884750880.992889</v>
      </c>
      <c r="EM1003">
        <f t="shared" si="1619"/>
        <v>-17442395283.740299</v>
      </c>
      <c r="EN1003">
        <f>0</f>
        <v>0</v>
      </c>
      <c r="EO1003">
        <f>0</f>
        <v>0</v>
      </c>
      <c r="EP1003">
        <f>(((2*Parameters!$C$47))/(((2*Parameters!$C$47))^2+((2*(C1003*Parameters!$C$46-1/(C1003*Parameters!$C$45))))^2))</f>
        <v>2.3552967200606248E-4</v>
      </c>
      <c r="EQ1003">
        <f>(-((2*(C1003*Parameters!$C$46-1/(C1003*Parameters!$C$45))))/(((2*Parameters!$C$47))^2+((2*(C1003*Parameters!$C$46-1/(C1003*Parameters!$C$45))))^2))</f>
        <v>7.6734518477183183E-2</v>
      </c>
      <c r="ER1003">
        <f t="shared" si="1620"/>
        <v>932631017052.64514</v>
      </c>
      <c r="ES1003">
        <f t="shared" si="1621"/>
        <v>164244504511.59793</v>
      </c>
      <c r="ET1003">
        <f t="shared" si="1622"/>
        <v>2231939560382.5107</v>
      </c>
      <c r="EU1003">
        <f t="shared" si="1623"/>
        <v>-12442884068187.398</v>
      </c>
      <c r="EV1003">
        <f t="shared" si="1624"/>
        <v>1283639416.3019395</v>
      </c>
      <c r="EW1003">
        <f t="shared" si="1625"/>
        <v>-7261814164.5864086</v>
      </c>
      <c r="EX1003">
        <f t="shared" si="1626"/>
        <v>-96884750880.992889</v>
      </c>
      <c r="EY1003">
        <f t="shared" si="1627"/>
        <v>-17442395283.740299</v>
      </c>
      <c r="EZ1003">
        <f>(ER1003+ET1003/Parameters!$C$6+Parameters!$C$7*(EV1003+EX1003/Parameters!$C$6))</f>
        <v>1010263697413.776</v>
      </c>
      <c r="FA1003">
        <f>(ES1003+EU1003/Parameters!$C$6+Parameters!$C$7*(EW1003+EY1003/Parameters!$C$6))</f>
        <v>-268551463077.52896</v>
      </c>
      <c r="FB1003">
        <f t="shared" si="1628"/>
        <v>-240.3852185907013</v>
      </c>
      <c r="FC1003">
        <f t="shared" si="1629"/>
        <v>9.5661914989957544E-13</v>
      </c>
      <c r="FD1003">
        <f>(ER1003+ET1003/Parameters!$C$6+Parameters!$C$8*(EV1003+EX1003/Parameters!$C$6))</f>
        <v>905950449305.4071</v>
      </c>
      <c r="FE1003">
        <f>(ES1003+EU1003/Parameters!$C$6+Parameters!$C$8*(EW1003+EY1003/Parameters!$C$6))</f>
        <v>-661976771800.31079</v>
      </c>
      <c r="FF1003">
        <f t="shared" si="1630"/>
        <v>-241.0001174656623</v>
      </c>
      <c r="FG1003">
        <f t="shared" si="1631"/>
        <v>8.9123888517449875E-13</v>
      </c>
    </row>
    <row r="1004" spans="1:163" x14ac:dyDescent="0.15">
      <c r="A1004">
        <f>Parameters!$C$2*(Parameters!$C$3/Parameters!$C$2)^((ROW()-2)/(Parameters!$C$4-1))</f>
        <v>10232929.922807524</v>
      </c>
      <c r="B1004">
        <f t="shared" si="1530"/>
        <v>7.0099999999999989</v>
      </c>
      <c r="C1004">
        <f t="shared" si="1531"/>
        <v>64295394.94038257</v>
      </c>
      <c r="D1004">
        <f>1</f>
        <v>1</v>
      </c>
      <c r="E1004">
        <f>0</f>
        <v>0</v>
      </c>
      <c r="F1004">
        <f>0</f>
        <v>0</v>
      </c>
      <c r="G1004">
        <f>0</f>
        <v>0</v>
      </c>
      <c r="H1004">
        <f>0</f>
        <v>0</v>
      </c>
      <c r="I1004">
        <f>0</f>
        <v>0</v>
      </c>
      <c r="J1004">
        <f>1</f>
        <v>1</v>
      </c>
      <c r="K1004">
        <f>0</f>
        <v>0</v>
      </c>
      <c r="L1004">
        <f>2*Parameters!$C$10</f>
        <v>0.04</v>
      </c>
      <c r="M1004">
        <f>2*C1004*Parameters!$C$9</f>
        <v>128.59078988076513</v>
      </c>
      <c r="N1004">
        <f>0</f>
        <v>0</v>
      </c>
      <c r="O1004">
        <f>0</f>
        <v>0</v>
      </c>
      <c r="P1004">
        <f t="shared" si="1532"/>
        <v>1</v>
      </c>
      <c r="Q1004">
        <f t="shared" si="1533"/>
        <v>0</v>
      </c>
      <c r="R1004">
        <f t="shared" si="1534"/>
        <v>0.04</v>
      </c>
      <c r="S1004">
        <f t="shared" si="1535"/>
        <v>128.59078988076513</v>
      </c>
      <c r="T1004">
        <f t="shared" si="1536"/>
        <v>0</v>
      </c>
      <c r="U1004">
        <f t="shared" si="1537"/>
        <v>0</v>
      </c>
      <c r="V1004">
        <f t="shared" si="1538"/>
        <v>1</v>
      </c>
      <c r="W1004">
        <f t="shared" si="1539"/>
        <v>0</v>
      </c>
      <c r="X1004">
        <f>0</f>
        <v>0</v>
      </c>
      <c r="Y1004">
        <f>0</f>
        <v>0</v>
      </c>
      <c r="Z1004">
        <f>0</f>
        <v>0</v>
      </c>
      <c r="AA1004">
        <f>C1004*(Parameters!$C$12+Parameters!$C$11/2)</f>
        <v>4.822154620528693E-3</v>
      </c>
      <c r="AB1004">
        <f t="shared" si="1540"/>
        <v>0.37991532841903408</v>
      </c>
      <c r="AC1004">
        <f t="shared" si="1541"/>
        <v>1.9288618482114772E-4</v>
      </c>
      <c r="AD1004">
        <f t="shared" si="1542"/>
        <v>0.04</v>
      </c>
      <c r="AE1004">
        <f t="shared" si="1543"/>
        <v>128.59078988076513</v>
      </c>
      <c r="AF1004">
        <f t="shared" si="1544"/>
        <v>0</v>
      </c>
      <c r="AG1004">
        <f t="shared" si="1545"/>
        <v>4.822154620528693E-3</v>
      </c>
      <c r="AH1004">
        <f t="shared" si="1546"/>
        <v>1</v>
      </c>
      <c r="AI1004">
        <f t="shared" si="1547"/>
        <v>0</v>
      </c>
      <c r="AJ1004">
        <f>0</f>
        <v>0</v>
      </c>
      <c r="AK1004">
        <f>0</f>
        <v>0</v>
      </c>
      <c r="AL1004">
        <f>(((2*Parameters!$C$15))/(((2*Parameters!$C$15))^2+((2*(C1004*Parameters!$C$14-1/(C1004*Parameters!$C$13))))^2))</f>
        <v>2.4284092797519592E-2</v>
      </c>
      <c r="AM1004">
        <f>(-((2*(C1004*Parameters!$C$14-1/(C1004*Parameters!$C$13))))/(((2*Parameters!$C$15))^2+((2*(C1004*Parameters!$C$14-1/(C1004*Parameters!$C$13))))^2))</f>
        <v>-0.77878919020168169</v>
      </c>
      <c r="AN1004">
        <f t="shared" si="1548"/>
        <v>100.52600381076661</v>
      </c>
      <c r="AO1004">
        <f t="shared" si="1549"/>
        <v>3.0917519929475974</v>
      </c>
      <c r="AP1004">
        <f t="shared" si="1550"/>
        <v>0.04</v>
      </c>
      <c r="AQ1004">
        <f t="shared" si="1551"/>
        <v>128.59078988076513</v>
      </c>
      <c r="AR1004">
        <f t="shared" si="1552"/>
        <v>2.4284092797519592E-2</v>
      </c>
      <c r="AS1004">
        <f t="shared" si="1553"/>
        <v>-0.77396703558115298</v>
      </c>
      <c r="AT1004">
        <f t="shared" si="1554"/>
        <v>1</v>
      </c>
      <c r="AU1004">
        <f t="shared" si="1555"/>
        <v>0</v>
      </c>
      <c r="AV1004">
        <f>2*Parameters!$C$17</f>
        <v>0.04</v>
      </c>
      <c r="AW1004">
        <f>2*C1004*Parameters!$C$16</f>
        <v>128.59078988076513</v>
      </c>
      <c r="AX1004">
        <f>0</f>
        <v>0</v>
      </c>
      <c r="AY1004">
        <f>0</f>
        <v>0</v>
      </c>
      <c r="AZ1004">
        <f t="shared" si="1556"/>
        <v>100.52600381076661</v>
      </c>
      <c r="BA1004">
        <f t="shared" si="1557"/>
        <v>3.0917519929475974</v>
      </c>
      <c r="BB1004">
        <f t="shared" si="1558"/>
        <v>-393.50979073613064</v>
      </c>
      <c r="BC1004">
        <f t="shared" si="1559"/>
        <v>13055.432693543768</v>
      </c>
      <c r="BD1004">
        <f t="shared" si="1560"/>
        <v>2.4284092797519592E-2</v>
      </c>
      <c r="BE1004">
        <f t="shared" si="1561"/>
        <v>-0.77396703558115298</v>
      </c>
      <c r="BF1004">
        <f t="shared" si="1562"/>
        <v>100.52600381076661</v>
      </c>
      <c r="BG1004">
        <f t="shared" si="1563"/>
        <v>3.0917519929475974</v>
      </c>
      <c r="BH1004">
        <f>0</f>
        <v>0</v>
      </c>
      <c r="BI1004">
        <f>0</f>
        <v>0</v>
      </c>
      <c r="BJ1004">
        <f>0</f>
        <v>0</v>
      </c>
      <c r="BK1004">
        <f>C1004*(Parameters!$C$19+Parameters!$C$18/2)</f>
        <v>4.822154620528693E-3</v>
      </c>
      <c r="BL1004">
        <f t="shared" si="1564"/>
        <v>37.570688724593168</v>
      </c>
      <c r="BM1004">
        <f t="shared" si="1565"/>
        <v>1.1941869373260861</v>
      </c>
      <c r="BN1004">
        <f t="shared" si="1566"/>
        <v>-393.50979073613064</v>
      </c>
      <c r="BO1004">
        <f t="shared" si="1567"/>
        <v>13055.432693543768</v>
      </c>
      <c r="BP1004">
        <f t="shared" si="1568"/>
        <v>9.3751866391985402E-3</v>
      </c>
      <c r="BQ1004">
        <f t="shared" si="1569"/>
        <v>-0.28921510182177979</v>
      </c>
      <c r="BR1004">
        <f t="shared" si="1570"/>
        <v>100.52600381076661</v>
      </c>
      <c r="BS1004">
        <f t="shared" si="1571"/>
        <v>3.0917519929475974</v>
      </c>
      <c r="BT1004">
        <f>2*((((Parameters!$C$21)/((Parameters!$C$21)^2+(C1004*Parameters!$C$20)^2)))/((((Parameters!$C$21)/((Parameters!$C$21)^2+(C1004*Parameters!$C$20)^2)))^2+((-(C1004*Parameters!$C$20)/((Parameters!$C$21)^2+(C1004*Parameters!$C$20)^2)+C1004*Parameters!$C$22))^2))</f>
        <v>0.24323394174446661</v>
      </c>
      <c r="BU1004">
        <f>2*(-((-(C1004*Parameters!$C$20)/((Parameters!$C$21)^2+(C1004*Parameters!$C$20)^2)+C1004*Parameters!$C$22))/((((Parameters!$C$21)/((Parameters!$C$21)^2+(C1004*Parameters!$C$20)^2)))^2+((-(C1004*Parameters!$C$20)/((Parameters!$C$21)^2+(C1004*Parameters!$C$20)^2)+C1004*Parameters!$C$22))^2))</f>
        <v>-21562.587261663622</v>
      </c>
      <c r="BV1004">
        <f>0</f>
        <v>0</v>
      </c>
      <c r="BW1004">
        <f>0</f>
        <v>0</v>
      </c>
      <c r="BX1004">
        <f t="shared" si="1572"/>
        <v>37.570688724593168</v>
      </c>
      <c r="BY1004">
        <f t="shared" si="1573"/>
        <v>1.1941869373260861</v>
      </c>
      <c r="BZ1004">
        <f t="shared" si="1574"/>
        <v>25365.388718808965</v>
      </c>
      <c r="CA1004">
        <f t="shared" si="1575"/>
        <v>-797065.5309445021</v>
      </c>
      <c r="CB1004">
        <f t="shared" si="1576"/>
        <v>9.3751866391985402E-3</v>
      </c>
      <c r="CC1004">
        <f t="shared" si="1577"/>
        <v>-0.28921510182177979</v>
      </c>
      <c r="CD1004">
        <f t="shared" si="1578"/>
        <v>-6135.6975862486888</v>
      </c>
      <c r="CE1004">
        <f t="shared" si="1579"/>
        <v>-199.131874938382</v>
      </c>
      <c r="CF1004">
        <f>0</f>
        <v>0</v>
      </c>
      <c r="CG1004">
        <f>0</f>
        <v>0</v>
      </c>
      <c r="CH1004">
        <f>(((Parameters!$C$25))/(((Parameters!$C$25))^2+((C1004*Parameters!$C$24-1/(C1004*Parameters!$C$23)))^2))+(((Parameters!$C$29+Parameters!$C$28))/(((Parameters!$C$29+Parameters!$C$28))^2+((C1004*Parameters!$C$27-1/(C1004*Parameters!$C$26)))^2))</f>
        <v>0.12018386382140742</v>
      </c>
      <c r="CI1004">
        <f>(-((C1004*Parameters!$C$24-1/(C1004*Parameters!$C$23)))/(((Parameters!$C$25))^2+((C1004*Parameters!$C$24-1/(C1004*Parameters!$C$23)))^2))+(-((C1004*Parameters!$C$27-1/(C1004*Parameters!$C$26)))/(((Parameters!$C$29+Parameters!$C$28))^2+((C1004*Parameters!$C$27-1/(C1004*Parameters!$C$26)))^2))</f>
        <v>-1.6406524691015667</v>
      </c>
      <c r="CJ1004">
        <f t="shared" si="1580"/>
        <v>-1304621.4502675654</v>
      </c>
      <c r="CK1004">
        <f t="shared" si="1581"/>
        <v>-137409.00867206947</v>
      </c>
      <c r="CL1004">
        <f t="shared" si="1582"/>
        <v>25365.388718808965</v>
      </c>
      <c r="CM1004">
        <f t="shared" si="1583"/>
        <v>-797065.5309445021</v>
      </c>
      <c r="CN1004">
        <f t="shared" si="1584"/>
        <v>-1064.1086702628922</v>
      </c>
      <c r="CO1004">
        <f t="shared" si="1585"/>
        <v>10042.325741297516</v>
      </c>
      <c r="CP1004">
        <f t="shared" si="1586"/>
        <v>-6135.6975862486888</v>
      </c>
      <c r="CQ1004">
        <f t="shared" si="1587"/>
        <v>-199.131874938382</v>
      </c>
      <c r="CR1004">
        <f>2*((((Parameters!$C$31)/((Parameters!$C$31)^2+(C1004*Parameters!$C$30)^2)))/((((Parameters!$C$31)/((Parameters!$C$31)^2+(C1004*Parameters!$C$30)^2)))^2+((-(C1004*Parameters!$C$30)/((Parameters!$C$31)^2+(C1004*Parameters!$C$30)^2)+C1004*Parameters!$C$32))^2))</f>
        <v>0.39578578192178504</v>
      </c>
      <c r="CS1004">
        <f>2*(-((-(C1004*Parameters!$C$30)/((Parameters!$C$31)^2+(C1004*Parameters!$C$30)^2)+C1004*Parameters!$C$32))/((((Parameters!$C$31)/((Parameters!$C$31)^2+(C1004*Parameters!$C$30)^2)))^2+((-(C1004*Parameters!$C$30)/((Parameters!$C$31)^2+(C1004*Parameters!$C$30)^2)+C1004*Parameters!$C$32))^2))</f>
        <v>13348.236797058225</v>
      </c>
      <c r="CT1004">
        <f>0</f>
        <v>0</v>
      </c>
      <c r="CU1004">
        <f>0</f>
        <v>0</v>
      </c>
      <c r="CV1004">
        <f t="shared" si="1588"/>
        <v>-1304621.4502675654</v>
      </c>
      <c r="CW1004">
        <f t="shared" si="1589"/>
        <v>-137409.00867206947</v>
      </c>
      <c r="CX1004">
        <f t="shared" si="1590"/>
        <v>1833677000.571723</v>
      </c>
      <c r="CY1004">
        <f t="shared" si="1591"/>
        <v>-17415247498.755871</v>
      </c>
      <c r="CZ1004">
        <f t="shared" si="1592"/>
        <v>-1064.1086702628922</v>
      </c>
      <c r="DA1004">
        <f t="shared" si="1593"/>
        <v>10042.325741297516</v>
      </c>
      <c r="DB1004">
        <f t="shared" si="1594"/>
        <v>-134053898.84470089</v>
      </c>
      <c r="DC1004">
        <f t="shared" si="1595"/>
        <v>-14200199.030600941</v>
      </c>
      <c r="DD1004">
        <f>0</f>
        <v>0</v>
      </c>
      <c r="DE1004">
        <f>0</f>
        <v>0</v>
      </c>
      <c r="DF1004">
        <f>(((Parameters!$C$35))/(((Parameters!$C$35))^2+((C1004*Parameters!$C$34-1/(C1004*Parameters!$C$33)))^2))+(((Parameters!$C$39+Parameters!$C$38))/(((Parameters!$C$39+Parameters!$C$38))^2+((C1004*Parameters!$C$37-1/(C1004*Parameters!$C$36)))^2))</f>
        <v>0.12018386382140742</v>
      </c>
      <c r="DG1004">
        <f>(-((C1004*Parameters!$C$34-1/(C1004*Parameters!$C$33)))/(((Parameters!$C$35))^2+((C1004*Parameters!$C$34-1/(C1004*Parameters!$C$33)))^2))+(-((C1004*Parameters!$C$37-1/(C1004*Parameters!$C$36)))/(((Parameters!$C$39+Parameters!$C$38))^2+((C1004*Parameters!$C$37-1/(C1004*Parameters!$C$36)))^2))</f>
        <v>-1.6406524691015667</v>
      </c>
      <c r="DH1004">
        <f t="shared" si="1596"/>
        <v>-28353295043.369812</v>
      </c>
      <c r="DI1004">
        <f t="shared" si="1597"/>
        <v>-5101595841.338006</v>
      </c>
      <c r="DJ1004">
        <f t="shared" si="1598"/>
        <v>1833677000.571723</v>
      </c>
      <c r="DK1004">
        <f t="shared" si="1599"/>
        <v>-17415247498.755871</v>
      </c>
      <c r="DL1004">
        <f t="shared" si="1600"/>
        <v>-39409771.233439624</v>
      </c>
      <c r="DM1004">
        <f t="shared" si="1601"/>
        <v>218239267.67146084</v>
      </c>
      <c r="DN1004">
        <f t="shared" si="1602"/>
        <v>-134053898.84470089</v>
      </c>
      <c r="DO1004">
        <f t="shared" si="1603"/>
        <v>-14200199.030600941</v>
      </c>
      <c r="DP1004">
        <f>2*((((Parameters!$C$41)/((Parameters!$C$41)^2+(C1004*(Parameters!$C$40*(1-Parameters!$C$42)))^2)))/((((Parameters!$C$41)/((Parameters!$C$41)^2+(C1004*(Parameters!$C$40*(1-Parameters!$C$42)))^2)))^2+((-(C1004*(Parameters!$C$40*(1-Parameters!$C$42)))/((Parameters!$C$41)^2+(C1004*(Parameters!$C$40*(1-Parameters!$C$42)))^2)+C1004*Parameters!$C$43))^2))</f>
        <v>0.22731712728888245</v>
      </c>
      <c r="DQ1004">
        <f>2*(-((-(C1004*(Parameters!$C$40*(1-Parameters!$C$42)))/((Parameters!$C$41)^2+(C1004*(Parameters!$C$40*(1-Parameters!$C$42)))^2)+C1004*Parameters!$C$43))/((((Parameters!$C$41)/((Parameters!$C$41)^2+(C1004*(Parameters!$C$40*(1-Parameters!$C$42)))^2)))^2+((-(C1004*(Parameters!$C$40*(1-Parameters!$C$42)))/((Parameters!$C$41)^2+(C1004*(Parameters!$C$40*(1-Parameters!$C$42)))^2)+C1004*Parameters!$C$43))^2))</f>
        <v>411.274887701566</v>
      </c>
      <c r="DR1004">
        <f>0</f>
        <v>0</v>
      </c>
      <c r="DS1004">
        <f>0</f>
        <v>0</v>
      </c>
      <c r="DT1004">
        <f t="shared" si="1604"/>
        <v>-28353295043.369812</v>
      </c>
      <c r="DU1004">
        <f t="shared" si="1605"/>
        <v>-5101595841.338006</v>
      </c>
      <c r="DV1004">
        <f t="shared" si="1606"/>
        <v>2093546744167.2031</v>
      </c>
      <c r="DW1004">
        <f t="shared" si="1607"/>
        <v>-11679573162541.285</v>
      </c>
      <c r="DX1004">
        <f t="shared" si="1608"/>
        <v>-39409771.233439624</v>
      </c>
      <c r="DY1004">
        <f t="shared" si="1609"/>
        <v>218239267.67146084</v>
      </c>
      <c r="DZ1004">
        <f t="shared" si="1610"/>
        <v>-89899342718.480652</v>
      </c>
      <c r="EA1004">
        <f t="shared" si="1611"/>
        <v>-16172839914.019182</v>
      </c>
      <c r="EB1004">
        <f>0</f>
        <v>0</v>
      </c>
      <c r="EC1004">
        <f>0</f>
        <v>0</v>
      </c>
      <c r="ED1004">
        <f>0</f>
        <v>0</v>
      </c>
      <c r="EE1004">
        <f>C1004*Parameters!$C$44</f>
        <v>6.4295394940382567E-4</v>
      </c>
      <c r="EF1004">
        <f t="shared" si="1612"/>
        <v>-20843867351.162964</v>
      </c>
      <c r="EG1004">
        <f t="shared" si="1613"/>
        <v>-3755541693.9141822</v>
      </c>
      <c r="EH1004">
        <f t="shared" si="1614"/>
        <v>2093546744167.2031</v>
      </c>
      <c r="EI1004">
        <f t="shared" si="1615"/>
        <v>-11679573162541.285</v>
      </c>
      <c r="EJ1004">
        <f t="shared" si="1616"/>
        <v>-29011379.937645163</v>
      </c>
      <c r="EK1004">
        <f t="shared" si="1617"/>
        <v>160438130.22180563</v>
      </c>
      <c r="EL1004">
        <f t="shared" si="1618"/>
        <v>-89899342718.480652</v>
      </c>
      <c r="EM1004">
        <f t="shared" si="1619"/>
        <v>-16172839914.019182</v>
      </c>
      <c r="EN1004">
        <f>0</f>
        <v>0</v>
      </c>
      <c r="EO1004">
        <f>0</f>
        <v>0</v>
      </c>
      <c r="EP1004">
        <f>(((2*Parameters!$C$47))/(((2*Parameters!$C$47))^2+((2*(C1004*Parameters!$C$46-1/(C1004*Parameters!$C$45))))^2))</f>
        <v>2.4211477389883147E-4</v>
      </c>
      <c r="EQ1004">
        <f>(-((2*(C1004*Parameters!$C$46-1/(C1004*Parameters!$C$45))))/(((2*Parameters!$C$47))^2+((2*(C1004*Parameters!$C$46-1/(C1004*Parameters!$C$45))))^2))</f>
        <v>7.7799811875781846E-2</v>
      </c>
      <c r="ER1004">
        <f t="shared" si="1620"/>
        <v>888331606080.59021</v>
      </c>
      <c r="ES1004">
        <f t="shared" si="1621"/>
        <v>156294203939.96625</v>
      </c>
      <c r="ET1004">
        <f t="shared" si="1622"/>
        <v>2093546744167.2031</v>
      </c>
      <c r="EU1004">
        <f t="shared" si="1623"/>
        <v>-11679573162541.285</v>
      </c>
      <c r="EV1004">
        <f t="shared" si="1624"/>
        <v>1207466563.8342445</v>
      </c>
      <c r="EW1004">
        <f t="shared" si="1625"/>
        <v>-6837629504.5115128</v>
      </c>
      <c r="EX1004">
        <f t="shared" si="1626"/>
        <v>-89899342718.480652</v>
      </c>
      <c r="EY1004">
        <f t="shared" si="1627"/>
        <v>-16172839914.019182</v>
      </c>
      <c r="EZ1004">
        <f>(ER1004+ET1004/Parameters!$C$6+Parameters!$C$7*(EV1004+EX1004/Parameters!$C$6))</f>
        <v>961150623269.01465</v>
      </c>
      <c r="FA1004">
        <f>(ES1004+EU1004/Parameters!$C$6+Parameters!$C$7*(EW1004+EY1004/Parameters!$C$6))</f>
        <v>-249951819104.948</v>
      </c>
      <c r="FB1004">
        <f t="shared" si="1628"/>
        <v>-239.94003058939558</v>
      </c>
      <c r="FC1004">
        <f t="shared" si="1629"/>
        <v>1.0069281227122397E-12</v>
      </c>
      <c r="FD1004">
        <f>(ER1004+ET1004/Parameters!$C$6+Parameters!$C$8*(EV1004+EX1004/Parameters!$C$6))</f>
        <v>865177268472.06482</v>
      </c>
      <c r="FE1004">
        <f>(ES1004+EU1004/Parameters!$C$6+Parameters!$C$8*(EW1004+EY1004/Parameters!$C$6))</f>
        <v>-619959972441.86133</v>
      </c>
      <c r="FF1004">
        <f t="shared" si="1630"/>
        <v>-240.54184704589039</v>
      </c>
      <c r="FG1004">
        <f t="shared" si="1631"/>
        <v>9.3952350057216101E-13</v>
      </c>
    </row>
    <row r="1005" spans="1:163" x14ac:dyDescent="0.15">
      <c r="A1005">
        <f>Parameters!$C$2*(Parameters!$C$3/Parameters!$C$2)^((ROW()-2)/(Parameters!$C$4-1))</f>
        <v>10351421.66679344</v>
      </c>
      <c r="B1005">
        <f t="shared" si="1530"/>
        <v>7.0149999999999997</v>
      </c>
      <c r="C1005">
        <f t="shared" si="1531"/>
        <v>65039900.525216959</v>
      </c>
      <c r="D1005">
        <f>1</f>
        <v>1</v>
      </c>
      <c r="E1005">
        <f>0</f>
        <v>0</v>
      </c>
      <c r="F1005">
        <f>0</f>
        <v>0</v>
      </c>
      <c r="G1005">
        <f>0</f>
        <v>0</v>
      </c>
      <c r="H1005">
        <f>0</f>
        <v>0</v>
      </c>
      <c r="I1005">
        <f>0</f>
        <v>0</v>
      </c>
      <c r="J1005">
        <f>1</f>
        <v>1</v>
      </c>
      <c r="K1005">
        <f>0</f>
        <v>0</v>
      </c>
      <c r="L1005">
        <f>2*Parameters!$C$10</f>
        <v>0.04</v>
      </c>
      <c r="M1005">
        <f>2*C1005*Parameters!$C$9</f>
        <v>130.0798010504339</v>
      </c>
      <c r="N1005">
        <f>0</f>
        <v>0</v>
      </c>
      <c r="O1005">
        <f>0</f>
        <v>0</v>
      </c>
      <c r="P1005">
        <f t="shared" si="1532"/>
        <v>1</v>
      </c>
      <c r="Q1005">
        <f t="shared" si="1533"/>
        <v>0</v>
      </c>
      <c r="R1005">
        <f t="shared" si="1534"/>
        <v>0.04</v>
      </c>
      <c r="S1005">
        <f t="shared" si="1535"/>
        <v>130.0798010504339</v>
      </c>
      <c r="T1005">
        <f t="shared" si="1536"/>
        <v>0</v>
      </c>
      <c r="U1005">
        <f t="shared" si="1537"/>
        <v>0</v>
      </c>
      <c r="V1005">
        <f t="shared" si="1538"/>
        <v>1</v>
      </c>
      <c r="W1005">
        <f t="shared" si="1539"/>
        <v>0</v>
      </c>
      <c r="X1005">
        <f>0</f>
        <v>0</v>
      </c>
      <c r="Y1005">
        <f>0</f>
        <v>0</v>
      </c>
      <c r="Z1005">
        <f>0</f>
        <v>0</v>
      </c>
      <c r="AA1005">
        <f>C1005*(Parameters!$C$12+Parameters!$C$11/2)</f>
        <v>4.8779925393912715E-3</v>
      </c>
      <c r="AB1005">
        <f t="shared" si="1540"/>
        <v>0.36547170095048254</v>
      </c>
      <c r="AC1005">
        <f t="shared" si="1541"/>
        <v>1.9511970157565087E-4</v>
      </c>
      <c r="AD1005">
        <f t="shared" si="1542"/>
        <v>0.04</v>
      </c>
      <c r="AE1005">
        <f t="shared" si="1543"/>
        <v>130.0798010504339</v>
      </c>
      <c r="AF1005">
        <f t="shared" si="1544"/>
        <v>0</v>
      </c>
      <c r="AG1005">
        <f t="shared" si="1545"/>
        <v>4.8779925393912715E-3</v>
      </c>
      <c r="AH1005">
        <f t="shared" si="1546"/>
        <v>1</v>
      </c>
      <c r="AI1005">
        <f t="shared" si="1547"/>
        <v>0</v>
      </c>
      <c r="AJ1005">
        <f>0</f>
        <v>0</v>
      </c>
      <c r="AK1005">
        <f>0</f>
        <v>0</v>
      </c>
      <c r="AL1005">
        <f>(((2*Parameters!$C$15))/(((2*Parameters!$C$15))^2+((2*(C1005*Parameters!$C$14-1/(C1005*Parameters!$C$13))))^2))</f>
        <v>2.3729226930849667E-2</v>
      </c>
      <c r="AM1005">
        <f>(-((2*(C1005*Parameters!$C$14-1/(C1005*Parameters!$C$13))))/(((2*Parameters!$C$15))^2+((2*(C1005*Parameters!$C$14-1/(C1005*Parameters!$C$13))))^2))</f>
        <v>-0.76984907420903348</v>
      </c>
      <c r="AN1005">
        <f t="shared" si="1548"/>
        <v>100.5082352819995</v>
      </c>
      <c r="AO1005">
        <f t="shared" si="1549"/>
        <v>3.0560942749787374</v>
      </c>
      <c r="AP1005">
        <f t="shared" si="1550"/>
        <v>0.04</v>
      </c>
      <c r="AQ1005">
        <f t="shared" si="1551"/>
        <v>130.0798010504339</v>
      </c>
      <c r="AR1005">
        <f t="shared" si="1552"/>
        <v>2.3729226930849667E-2</v>
      </c>
      <c r="AS1005">
        <f t="shared" si="1553"/>
        <v>-0.76497108166964223</v>
      </c>
      <c r="AT1005">
        <f t="shared" si="1554"/>
        <v>1</v>
      </c>
      <c r="AU1005">
        <f t="shared" si="1555"/>
        <v>0</v>
      </c>
      <c r="AV1005">
        <f>2*Parameters!$C$17</f>
        <v>0.04</v>
      </c>
      <c r="AW1005">
        <f>2*C1005*Parameters!$C$16</f>
        <v>130.0798010504339</v>
      </c>
      <c r="AX1005">
        <f>0</f>
        <v>0</v>
      </c>
      <c r="AY1005">
        <f>0</f>
        <v>0</v>
      </c>
      <c r="AZ1005">
        <f t="shared" si="1556"/>
        <v>100.5082352819995</v>
      </c>
      <c r="BA1005">
        <f t="shared" si="1557"/>
        <v>3.0560942749787374</v>
      </c>
      <c r="BB1005">
        <f t="shared" si="1558"/>
        <v>-393.47580586932418</v>
      </c>
      <c r="BC1005">
        <f t="shared" si="1559"/>
        <v>13204.293294234129</v>
      </c>
      <c r="BD1005">
        <f t="shared" si="1560"/>
        <v>2.3729226930849667E-2</v>
      </c>
      <c r="BE1005">
        <f t="shared" si="1561"/>
        <v>-0.76497108166964223</v>
      </c>
      <c r="BF1005">
        <f t="shared" si="1562"/>
        <v>100.50823528199952</v>
      </c>
      <c r="BG1005">
        <f t="shared" si="1563"/>
        <v>3.0560942749787374</v>
      </c>
      <c r="BH1005">
        <f>0</f>
        <v>0</v>
      </c>
      <c r="BI1005">
        <f>0</f>
        <v>0</v>
      </c>
      <c r="BJ1005">
        <f>0</f>
        <v>0</v>
      </c>
      <c r="BK1005">
        <f>C1005*(Parameters!$C$19+Parameters!$C$18/2)</f>
        <v>4.8779925393912715E-3</v>
      </c>
      <c r="BL1005">
        <f t="shared" si="1564"/>
        <v>36.097791104791227</v>
      </c>
      <c r="BM1005">
        <f t="shared" si="1565"/>
        <v>1.1367222295172059</v>
      </c>
      <c r="BN1005">
        <f t="shared" si="1566"/>
        <v>-393.47580586932418</v>
      </c>
      <c r="BO1005">
        <f t="shared" si="1567"/>
        <v>13204.293294234129</v>
      </c>
      <c r="BP1005">
        <f t="shared" si="1568"/>
        <v>8.8216218578270091E-3</v>
      </c>
      <c r="BQ1005">
        <f t="shared" si="1569"/>
        <v>-0.27469265981666602</v>
      </c>
      <c r="BR1005">
        <f t="shared" si="1570"/>
        <v>100.50823528199952</v>
      </c>
      <c r="BS1005">
        <f t="shared" si="1571"/>
        <v>3.0560942749787374</v>
      </c>
      <c r="BT1005">
        <f>2*((((Parameters!$C$21)/((Parameters!$C$21)^2+(C1005*Parameters!$C$20)^2)))/((((Parameters!$C$21)/((Parameters!$C$21)^2+(C1005*Parameters!$C$20)^2)))^2+((-(C1005*Parameters!$C$20)/((Parameters!$C$21)^2+(C1005*Parameters!$C$20)^2)+C1005*Parameters!$C$22))^2))</f>
        <v>0.20825148571904692</v>
      </c>
      <c r="BU1005">
        <f>2*(-((-(C1005*Parameters!$C$20)/((Parameters!$C$21)^2+(C1005*Parameters!$C$20)^2)+C1005*Parameters!$C$22))/((((Parameters!$C$21)/((Parameters!$C$21)^2+(C1005*Parameters!$C$20)^2)))^2+((-(C1005*Parameters!$C$20)/((Parameters!$C$21)^2+(C1005*Parameters!$C$20)^2)+C1005*Parameters!$C$22))^2))</f>
        <v>-20182.865928764135</v>
      </c>
      <c r="BV1005">
        <f>0</f>
        <v>0</v>
      </c>
      <c r="BW1005">
        <f>0</f>
        <v>0</v>
      </c>
      <c r="BX1005">
        <f t="shared" si="1572"/>
        <v>36.097791104791227</v>
      </c>
      <c r="BY1005">
        <f t="shared" si="1573"/>
        <v>1.1367222295172059</v>
      </c>
      <c r="BZ1005">
        <f t="shared" si="1574"/>
        <v>22556.353969351047</v>
      </c>
      <c r="CA1005">
        <f t="shared" si="1575"/>
        <v>-715352.34817420878</v>
      </c>
      <c r="CB1005">
        <f t="shared" si="1576"/>
        <v>8.8216218578270091E-3</v>
      </c>
      <c r="CC1005">
        <f t="shared" si="1577"/>
        <v>-0.27469265981666602</v>
      </c>
      <c r="CD1005">
        <f t="shared" si="1578"/>
        <v>-5443.5750522975277</v>
      </c>
      <c r="CE1005">
        <f t="shared" si="1579"/>
        <v>-175.04672211032192</v>
      </c>
      <c r="CF1005">
        <f>0</f>
        <v>0</v>
      </c>
      <c r="CG1005">
        <f>0</f>
        <v>0</v>
      </c>
      <c r="CH1005">
        <f>(((Parameters!$C$25))/(((Parameters!$C$25))^2+((C1005*Parameters!$C$24-1/(C1005*Parameters!$C$23)))^2))+(((Parameters!$C$29+Parameters!$C$28))/(((Parameters!$C$29+Parameters!$C$28))^2+((C1005*Parameters!$C$27-1/(C1005*Parameters!$C$26)))^2))</f>
        <v>0.11883030777043452</v>
      </c>
      <c r="CI1005">
        <f>(-((C1005*Parameters!$C$24-1/(C1005*Parameters!$C$23)))/(((Parameters!$C$25))^2+((C1005*Parameters!$C$24-1/(C1005*Parameters!$C$23)))^2))+(-((C1005*Parameters!$C$27-1/(C1005*Parameters!$C$26)))/(((Parameters!$C$29+Parameters!$C$28))^2+((C1005*Parameters!$C$27-1/(C1005*Parameters!$C$26)))^2))</f>
        <v>-1.6199837353331801</v>
      </c>
      <c r="CJ1005">
        <f t="shared" si="1580"/>
        <v>-1156142.6927991547</v>
      </c>
      <c r="CK1005">
        <f t="shared" si="1581"/>
        <v>-121545.32953438145</v>
      </c>
      <c r="CL1005">
        <f t="shared" si="1582"/>
        <v>22556.353969351047</v>
      </c>
      <c r="CM1005">
        <f t="shared" si="1583"/>
        <v>-715352.34817420878</v>
      </c>
      <c r="CN1005">
        <f t="shared" si="1584"/>
        <v>-930.42571995622507</v>
      </c>
      <c r="CO1005">
        <f t="shared" si="1585"/>
        <v>8797.4274982650677</v>
      </c>
      <c r="CP1005">
        <f t="shared" si="1586"/>
        <v>-5443.5750522975277</v>
      </c>
      <c r="CQ1005">
        <f t="shared" si="1587"/>
        <v>-175.04672211032192</v>
      </c>
      <c r="CR1005">
        <f>2*((((Parameters!$C$31)/((Parameters!$C$31)^2+(C1005*Parameters!$C$30)^2)))/((((Parameters!$C$31)/((Parameters!$C$31)^2+(C1005*Parameters!$C$30)^2)))^2+((-(C1005*Parameters!$C$30)/((Parameters!$C$31)^2+(C1005*Parameters!$C$30)^2)+C1005*Parameters!$C$32))^2))</f>
        <v>0.43852244964593834</v>
      </c>
      <c r="CS1005">
        <f>2*(-((-(C1005*Parameters!$C$30)/((Parameters!$C$31)^2+(C1005*Parameters!$C$30)^2)+C1005*Parameters!$C$32))/((((Parameters!$C$31)/((Parameters!$C$31)^2+(C1005*Parameters!$C$30)^2)))^2+((-(C1005*Parameters!$C$30)/((Parameters!$C$31)^2+(C1005*Parameters!$C$30)^2)+C1005*Parameters!$C$32))^2))</f>
        <v>14213.12985162786</v>
      </c>
      <c r="CT1005">
        <f>0</f>
        <v>0</v>
      </c>
      <c r="CU1005">
        <f>0</f>
        <v>0</v>
      </c>
      <c r="CV1005">
        <f t="shared" si="1588"/>
        <v>-1156142.6927991547</v>
      </c>
      <c r="CW1005">
        <f t="shared" si="1589"/>
        <v>-121545.32953438145</v>
      </c>
      <c r="CX1005">
        <f t="shared" si="1590"/>
        <v>1727055113.3592451</v>
      </c>
      <c r="CY1005">
        <f t="shared" si="1591"/>
        <v>-16433174872.468908</v>
      </c>
      <c r="CZ1005">
        <f t="shared" si="1592"/>
        <v>-930.42571995622507</v>
      </c>
      <c r="DA1005">
        <f t="shared" si="1593"/>
        <v>8797.4274982650677</v>
      </c>
      <c r="DB1005">
        <f t="shared" si="1594"/>
        <v>-125044830.98074128</v>
      </c>
      <c r="DC1005">
        <f t="shared" si="1595"/>
        <v>-13220578.752297156</v>
      </c>
      <c r="DD1005">
        <f>0</f>
        <v>0</v>
      </c>
      <c r="DE1005">
        <f>0</f>
        <v>0</v>
      </c>
      <c r="DF1005">
        <f>(((Parameters!$C$35))/(((Parameters!$C$35))^2+((C1005*Parameters!$C$34-1/(C1005*Parameters!$C$33)))^2))+(((Parameters!$C$39+Parameters!$C$38))/(((Parameters!$C$39+Parameters!$C$38))^2+((C1005*Parameters!$C$37-1/(C1005*Parameters!$C$36)))^2))</f>
        <v>0.11883030777043452</v>
      </c>
      <c r="DG1005">
        <f>(-((C1005*Parameters!$C$34-1/(C1005*Parameters!$C$33)))/(((Parameters!$C$35))^2+((C1005*Parameters!$C$34-1/(C1005*Parameters!$C$33)))^2))+(-((C1005*Parameters!$C$37-1/(C1005*Parameters!$C$36)))/(((Parameters!$C$39+Parameters!$C$38))^2+((C1005*Parameters!$C$37-1/(C1005*Parameters!$C$36)))^2))</f>
        <v>-1.6199837353331801</v>
      </c>
      <c r="DH1005">
        <f t="shared" si="1596"/>
        <v>-26417405665.321354</v>
      </c>
      <c r="DI1005">
        <f t="shared" si="1597"/>
        <v>-4750681966.7363644</v>
      </c>
      <c r="DJ1005">
        <f t="shared" si="1598"/>
        <v>1727055113.3592451</v>
      </c>
      <c r="DK1005">
        <f t="shared" si="1599"/>
        <v>-16433174872.468908</v>
      </c>
      <c r="DL1005">
        <f t="shared" si="1600"/>
        <v>-36277168.726676226</v>
      </c>
      <c r="DM1005">
        <f t="shared" si="1601"/>
        <v>201008384.36174691</v>
      </c>
      <c r="DN1005">
        <f t="shared" si="1602"/>
        <v>-125044830.98074128</v>
      </c>
      <c r="DO1005">
        <f t="shared" si="1603"/>
        <v>-13220578.752297156</v>
      </c>
      <c r="DP1005">
        <f>2*((((Parameters!$C$41)/((Parameters!$C$41)^2+(C1005*(Parameters!$C$40*(1-Parameters!$C$42)))^2)))/((((Parameters!$C$41)/((Parameters!$C$41)^2+(C1005*(Parameters!$C$40*(1-Parameters!$C$42)))^2)))^2+((-(C1005*(Parameters!$C$40*(1-Parameters!$C$42)))/((Parameters!$C$41)^2+(C1005*(Parameters!$C$40*(1-Parameters!$C$42)))^2)+C1005*Parameters!$C$43))^2))</f>
        <v>0.22801881445430816</v>
      </c>
      <c r="DQ1005">
        <f>2*(-((-(C1005*(Parameters!$C$40*(1-Parameters!$C$42)))/((Parameters!$C$41)^2+(C1005*(Parameters!$C$40*(1-Parameters!$C$42)))^2)+C1005*Parameters!$C$43))/((((Parameters!$C$41)/((Parameters!$C$41)^2+(C1005*(Parameters!$C$40*(1-Parameters!$C$42)))^2)))^2+((-(C1005*(Parameters!$C$40*(1-Parameters!$C$42)))/((Parameters!$C$41)^2+(C1005*(Parameters!$C$40*(1-Parameters!$C$42)))^2)+C1005*Parameters!$C$43))^2))</f>
        <v>416.67884778994852</v>
      </c>
      <c r="DR1005">
        <f>0</f>
        <v>0</v>
      </c>
      <c r="DS1005">
        <f>0</f>
        <v>0</v>
      </c>
      <c r="DT1005">
        <f t="shared" si="1604"/>
        <v>-26417405665.321354</v>
      </c>
      <c r="DU1005">
        <f t="shared" si="1605"/>
        <v>-4750681966.7363644</v>
      </c>
      <c r="DV1005">
        <f t="shared" si="1606"/>
        <v>1975212077708.7891</v>
      </c>
      <c r="DW1005">
        <f t="shared" si="1607"/>
        <v>-11025090573968.133</v>
      </c>
      <c r="DX1005">
        <f t="shared" si="1608"/>
        <v>-36277168.726676226</v>
      </c>
      <c r="DY1005">
        <f t="shared" si="1609"/>
        <v>201008384.36174691</v>
      </c>
      <c r="DZ1005">
        <f t="shared" si="1610"/>
        <v>-83889258699.957352</v>
      </c>
      <c r="EA1005">
        <f t="shared" si="1611"/>
        <v>-15083315751.367758</v>
      </c>
      <c r="EB1005">
        <f>0</f>
        <v>0</v>
      </c>
      <c r="EC1005">
        <f>0</f>
        <v>0</v>
      </c>
      <c r="ED1005">
        <f>0</f>
        <v>0</v>
      </c>
      <c r="EE1005">
        <f>C1005*Parameters!$C$44</f>
        <v>6.5039900525216954E-4</v>
      </c>
      <c r="EF1005">
        <f t="shared" si="1612"/>
        <v>-19246697723.197411</v>
      </c>
      <c r="EG1005">
        <f t="shared" si="1613"/>
        <v>-3466005996.2324972</v>
      </c>
      <c r="EH1005">
        <f t="shared" si="1614"/>
        <v>1975212077708.7891</v>
      </c>
      <c r="EI1005">
        <f t="shared" si="1615"/>
        <v>-11025090573968.133</v>
      </c>
      <c r="EJ1005">
        <f t="shared" si="1616"/>
        <v>-26466995.166082256</v>
      </c>
      <c r="EK1005">
        <f t="shared" si="1617"/>
        <v>146446893.95195273</v>
      </c>
      <c r="EL1005">
        <f t="shared" si="1618"/>
        <v>-83889258699.957352</v>
      </c>
      <c r="EM1005">
        <f t="shared" si="1619"/>
        <v>-15083315751.367758</v>
      </c>
      <c r="EN1005">
        <f>0</f>
        <v>0</v>
      </c>
      <c r="EO1005">
        <f>0</f>
        <v>0</v>
      </c>
      <c r="EP1005">
        <f>(((2*Parameters!$C$47))/(((2*Parameters!$C$47))^2+((2*(C1005*Parameters!$C$46-1/(C1005*Parameters!$C$45))))^2))</f>
        <v>2.4891303265541312E-4</v>
      </c>
      <c r="EQ1005">
        <f>(-((2*(C1005*Parameters!$C$46-1/(C1005*Parameters!$C$45))))/(((2*Parameters!$C$47))^2+((2*(C1005*Parameters!$C$46-1/(C1005*Parameters!$C$45))))^2))</f>
        <v>7.8884496947673452E-2</v>
      </c>
      <c r="ER1005">
        <f t="shared" si="1620"/>
        <v>850953682035.21521</v>
      </c>
      <c r="ES1005">
        <f t="shared" si="1621"/>
        <v>149603316388.7272</v>
      </c>
      <c r="ET1005">
        <f t="shared" si="1622"/>
        <v>1975212077708.7891</v>
      </c>
      <c r="EU1005">
        <f t="shared" si="1623"/>
        <v>-11025090573968.133</v>
      </c>
      <c r="EV1005">
        <f t="shared" si="1624"/>
        <v>1142491650.3932617</v>
      </c>
      <c r="EW1005">
        <f t="shared" si="1625"/>
        <v>-6474869511.7735929</v>
      </c>
      <c r="EX1005">
        <f t="shared" si="1626"/>
        <v>-83889258699.957352</v>
      </c>
      <c r="EY1005">
        <f t="shared" si="1627"/>
        <v>-15083315751.367758</v>
      </c>
      <c r="EZ1005">
        <f>(ER1005+ET1005/Parameters!$C$6+Parameters!$C$7*(EV1005+EX1005/Parameters!$C$6))</f>
        <v>919656710825.08618</v>
      </c>
      <c r="FA1005">
        <f>(ES1005+EU1005/Parameters!$C$6+Parameters!$C$7*(EW1005+EY1005/Parameters!$C$6))</f>
        <v>-233878094879.72958</v>
      </c>
      <c r="FB1005">
        <f t="shared" si="1628"/>
        <v>-239.54468008495604</v>
      </c>
      <c r="FC1005">
        <f t="shared" si="1629"/>
        <v>1.053818930267696E-12</v>
      </c>
      <c r="FD1005">
        <f>(ER1005+ET1005/Parameters!$C$6+Parameters!$C$8*(EV1005+EX1005/Parameters!$C$6))</f>
        <v>830886930388.30164</v>
      </c>
      <c r="FE1005">
        <f>(ES1005+EU1005/Parameters!$C$6+Parameters!$C$8*(EW1005+EY1005/Parameters!$C$6))</f>
        <v>-583853423949.04883</v>
      </c>
      <c r="FF1005">
        <f t="shared" si="1630"/>
        <v>-240.13367293451253</v>
      </c>
      <c r="FG1005">
        <f t="shared" si="1631"/>
        <v>9.8472815042609589E-13</v>
      </c>
    </row>
    <row r="1006" spans="1:163" x14ac:dyDescent="0.15">
      <c r="A1006">
        <f>Parameters!$C$2*(Parameters!$C$3/Parameters!$C$2)^((ROW()-2)/(Parameters!$C$4-1))</f>
        <v>10471285.480508996</v>
      </c>
      <c r="B1006">
        <f t="shared" si="1530"/>
        <v>7.0200000000000005</v>
      </c>
      <c r="C1006">
        <f t="shared" si="1531"/>
        <v>65793027.078417055</v>
      </c>
      <c r="D1006">
        <f>1</f>
        <v>1</v>
      </c>
      <c r="E1006">
        <f>0</f>
        <v>0</v>
      </c>
      <c r="F1006">
        <f>0</f>
        <v>0</v>
      </c>
      <c r="G1006">
        <f>0</f>
        <v>0</v>
      </c>
      <c r="H1006">
        <f>0</f>
        <v>0</v>
      </c>
      <c r="I1006">
        <f>0</f>
        <v>0</v>
      </c>
      <c r="J1006">
        <f>1</f>
        <v>1</v>
      </c>
      <c r="K1006">
        <f>0</f>
        <v>0</v>
      </c>
      <c r="L1006">
        <f>2*Parameters!$C$10</f>
        <v>0.04</v>
      </c>
      <c r="M1006">
        <f>2*C1006*Parameters!$C$9</f>
        <v>131.58605415683411</v>
      </c>
      <c r="N1006">
        <f>0</f>
        <v>0</v>
      </c>
      <c r="O1006">
        <f>0</f>
        <v>0</v>
      </c>
      <c r="P1006">
        <f t="shared" si="1532"/>
        <v>1</v>
      </c>
      <c r="Q1006">
        <f t="shared" si="1533"/>
        <v>0</v>
      </c>
      <c r="R1006">
        <f t="shared" si="1534"/>
        <v>0.04</v>
      </c>
      <c r="S1006">
        <f t="shared" si="1535"/>
        <v>131.58605415683411</v>
      </c>
      <c r="T1006">
        <f t="shared" si="1536"/>
        <v>0</v>
      </c>
      <c r="U1006">
        <f t="shared" si="1537"/>
        <v>0</v>
      </c>
      <c r="V1006">
        <f t="shared" si="1538"/>
        <v>1</v>
      </c>
      <c r="W1006">
        <f t="shared" si="1539"/>
        <v>0</v>
      </c>
      <c r="X1006">
        <f>0</f>
        <v>0</v>
      </c>
      <c r="Y1006">
        <f>0</f>
        <v>0</v>
      </c>
      <c r="Z1006">
        <f>0</f>
        <v>0</v>
      </c>
      <c r="AA1006">
        <f>C1006*(Parameters!$C$12+Parameters!$C$11/2)</f>
        <v>4.9344770308812789E-3</v>
      </c>
      <c r="AB1006">
        <f t="shared" si="1540"/>
        <v>0.350691638178802</v>
      </c>
      <c r="AC1006">
        <f t="shared" si="1541"/>
        <v>1.9737908123525116E-4</v>
      </c>
      <c r="AD1006">
        <f t="shared" si="1542"/>
        <v>0.04</v>
      </c>
      <c r="AE1006">
        <f t="shared" si="1543"/>
        <v>131.58605415683411</v>
      </c>
      <c r="AF1006">
        <f t="shared" si="1544"/>
        <v>0</v>
      </c>
      <c r="AG1006">
        <f t="shared" si="1545"/>
        <v>4.9344770308812789E-3</v>
      </c>
      <c r="AH1006">
        <f t="shared" si="1546"/>
        <v>1</v>
      </c>
      <c r="AI1006">
        <f t="shared" si="1547"/>
        <v>0</v>
      </c>
      <c r="AJ1006">
        <f>0</f>
        <v>0</v>
      </c>
      <c r="AK1006">
        <f>0</f>
        <v>0</v>
      </c>
      <c r="AL1006">
        <f>(((2*Parameters!$C$15))/(((2*Parameters!$C$15))^2+((2*(C1006*Parameters!$C$14-1/(C1006*Parameters!$C$13))))^2))</f>
        <v>2.3187085740068534E-2</v>
      </c>
      <c r="AM1006">
        <f>(-((2*(C1006*Parameters!$C$14-1/(C1006*Parameters!$C$13))))/(((2*Parameters!$C$15))^2+((2*(C1006*Parameters!$C$14-1/(C1006*Parameters!$C$13))))^2))</f>
        <v>-0.76101215664179511</v>
      </c>
      <c r="AN1006">
        <f t="shared" si="1548"/>
        <v>100.49020597948478</v>
      </c>
      <c r="AO1006">
        <f t="shared" si="1549"/>
        <v>3.0208540127473777</v>
      </c>
      <c r="AP1006">
        <f t="shared" si="1550"/>
        <v>0.04</v>
      </c>
      <c r="AQ1006">
        <f t="shared" si="1551"/>
        <v>131.58605415683411</v>
      </c>
      <c r="AR1006">
        <f t="shared" si="1552"/>
        <v>2.3187085740068534E-2</v>
      </c>
      <c r="AS1006">
        <f t="shared" si="1553"/>
        <v>-0.75607767961091388</v>
      </c>
      <c r="AT1006">
        <f t="shared" si="1554"/>
        <v>1</v>
      </c>
      <c r="AU1006">
        <f t="shared" si="1555"/>
        <v>0</v>
      </c>
      <c r="AV1006">
        <f>2*Parameters!$C$17</f>
        <v>0.04</v>
      </c>
      <c r="AW1006">
        <f>2*C1006*Parameters!$C$16</f>
        <v>131.58605415683411</v>
      </c>
      <c r="AX1006">
        <f>0</f>
        <v>0</v>
      </c>
      <c r="AY1006">
        <f>0</f>
        <v>0</v>
      </c>
      <c r="AZ1006">
        <f t="shared" si="1556"/>
        <v>100.49020597948478</v>
      </c>
      <c r="BA1006">
        <f t="shared" si="1557"/>
        <v>3.0208540127473777</v>
      </c>
      <c r="BB1006">
        <f t="shared" si="1558"/>
        <v>-393.44265148208666</v>
      </c>
      <c r="BC1006">
        <f t="shared" si="1559"/>
        <v>13354.816574565244</v>
      </c>
      <c r="BD1006">
        <f t="shared" si="1560"/>
        <v>2.3187085740068534E-2</v>
      </c>
      <c r="BE1006">
        <f t="shared" si="1561"/>
        <v>-0.75607767961091388</v>
      </c>
      <c r="BF1006">
        <f t="shared" si="1562"/>
        <v>100.49020597948478</v>
      </c>
      <c r="BG1006">
        <f t="shared" si="1563"/>
        <v>3.0208540127473777</v>
      </c>
      <c r="BH1006">
        <f>0</f>
        <v>0</v>
      </c>
      <c r="BI1006">
        <f>0</f>
        <v>0</v>
      </c>
      <c r="BJ1006">
        <f>0</f>
        <v>0</v>
      </c>
      <c r="BK1006">
        <f>C1006*(Parameters!$C$19+Parameters!$C$18/2)</f>
        <v>4.9344770308812789E-3</v>
      </c>
      <c r="BL1006">
        <f t="shared" si="1564"/>
        <v>34.591170340659986</v>
      </c>
      <c r="BM1006">
        <f t="shared" si="1565"/>
        <v>1.0794202860399928</v>
      </c>
      <c r="BN1006">
        <f t="shared" si="1566"/>
        <v>-393.44265148208666</v>
      </c>
      <c r="BO1006">
        <f t="shared" si="1567"/>
        <v>13354.816574565244</v>
      </c>
      <c r="BP1006">
        <f t="shared" si="1568"/>
        <v>8.2807510005210565E-3</v>
      </c>
      <c r="BQ1006">
        <f t="shared" si="1569"/>
        <v>-0.26021106637661767</v>
      </c>
      <c r="BR1006">
        <f t="shared" si="1570"/>
        <v>100.49020597948478</v>
      </c>
      <c r="BS1006">
        <f t="shared" si="1571"/>
        <v>3.0208540127473777</v>
      </c>
      <c r="BT1006">
        <f>2*((((Parameters!$C$21)/((Parameters!$C$21)^2+(C1006*Parameters!$C$20)^2)))/((((Parameters!$C$21)/((Parameters!$C$21)^2+(C1006*Parameters!$C$20)^2)))^2+((-(C1006*Parameters!$C$20)/((Parameters!$C$21)^2+(C1006*Parameters!$C$20)^2)+C1006*Parameters!$C$22))^2))</f>
        <v>0.17972455384299643</v>
      </c>
      <c r="BU1006">
        <f>2*(-((-(C1006*Parameters!$C$20)/((Parameters!$C$21)^2+(C1006*Parameters!$C$20)^2)+C1006*Parameters!$C$22))/((((Parameters!$C$21)/((Parameters!$C$21)^2+(C1006*Parameters!$C$20)^2)))^2+((-(C1006*Parameters!$C$20)/((Parameters!$C$21)^2+(C1006*Parameters!$C$20)^2)+C1006*Parameters!$C$22))^2))</f>
        <v>-18966.731147245522</v>
      </c>
      <c r="BV1006">
        <f>0</f>
        <v>0</v>
      </c>
      <c r="BW1006">
        <f>0</f>
        <v>0</v>
      </c>
      <c r="BX1006">
        <f t="shared" si="1572"/>
        <v>34.591170340659986</v>
      </c>
      <c r="BY1006">
        <f t="shared" si="1573"/>
        <v>1.0794202860399928</v>
      </c>
      <c r="BZ1006">
        <f t="shared" si="1574"/>
        <v>20085.848591377697</v>
      </c>
      <c r="CA1006">
        <f t="shared" si="1575"/>
        <v>-642726.4173469767</v>
      </c>
      <c r="CB1006">
        <f t="shared" si="1576"/>
        <v>8.2807510005210565E-3</v>
      </c>
      <c r="CC1006">
        <f t="shared" si="1577"/>
        <v>-0.26021106637661767</v>
      </c>
      <c r="CD1006">
        <f t="shared" si="1578"/>
        <v>-4834.8616432696026</v>
      </c>
      <c r="CE1006">
        <f t="shared" si="1579"/>
        <v>-154.08469022922941</v>
      </c>
      <c r="CF1006">
        <f>0</f>
        <v>0</v>
      </c>
      <c r="CG1006">
        <f>0</f>
        <v>0</v>
      </c>
      <c r="CH1006">
        <f>(((Parameters!$C$25))/(((Parameters!$C$25))^2+((C1006*Parameters!$C$24-1/(C1006*Parameters!$C$23)))^2))+(((Parameters!$C$29+Parameters!$C$28))/(((Parameters!$C$29+Parameters!$C$28))^2+((C1006*Parameters!$C$27-1/(C1006*Parameters!$C$26)))^2))</f>
        <v>0.11751363239625967</v>
      </c>
      <c r="CI1006">
        <f>(-((C1006*Parameters!$C$24-1/(C1006*Parameters!$C$23)))/(((Parameters!$C$25))^2+((C1006*Parameters!$C$24-1/(C1006*Parameters!$C$23)))^2))+(-((C1006*Parameters!$C$27-1/(C1006*Parameters!$C$26)))/(((Parameters!$C$29+Parameters!$C$28))^2+((C1006*Parameters!$C$27-1/(C1006*Parameters!$C$26)))^2))</f>
        <v>-1.5996230738945489</v>
      </c>
      <c r="CJ1006">
        <f t="shared" si="1580"/>
        <v>-1025725.0551917268</v>
      </c>
      <c r="CK1006">
        <f t="shared" si="1581"/>
        <v>-107657.82338471164</v>
      </c>
      <c r="CL1006">
        <f t="shared" si="1582"/>
        <v>20085.848591377697</v>
      </c>
      <c r="CM1006">
        <f t="shared" si="1583"/>
        <v>-642726.4173469767</v>
      </c>
      <c r="CN1006">
        <f t="shared" si="1584"/>
        <v>-814.63129890752884</v>
      </c>
      <c r="CO1006">
        <f t="shared" si="1585"/>
        <v>7715.5889809499058</v>
      </c>
      <c r="CP1006">
        <f t="shared" si="1586"/>
        <v>-4834.8616432696026</v>
      </c>
      <c r="CQ1006">
        <f t="shared" si="1587"/>
        <v>-154.08469022922941</v>
      </c>
      <c r="CR1006">
        <f>2*((((Parameters!$C$31)/((Parameters!$C$31)^2+(C1006*Parameters!$C$30)^2)))/((((Parameters!$C$31)/((Parameters!$C$31)^2+(C1006*Parameters!$C$30)^2)))^2+((-(C1006*Parameters!$C$30)/((Parameters!$C$31)^2+(C1006*Parameters!$C$30)^2)+C1006*Parameters!$C$32))^2))</f>
        <v>0.48984048784725109</v>
      </c>
      <c r="CS1006">
        <f>2*(-((-(C1006*Parameters!$C$30)/((Parameters!$C$31)^2+(C1006*Parameters!$C$30)^2)+C1006*Parameters!$C$32))/((((Parameters!$C$31)/((Parameters!$C$31)^2+(C1006*Parameters!$C$30)^2)))^2+((-(C1006*Parameters!$C$30)/((Parameters!$C$31)^2+(C1006*Parameters!$C$30)^2)+C1006*Parameters!$C$32))^2))</f>
        <v>15195.715275194161</v>
      </c>
      <c r="CT1006">
        <f>0</f>
        <v>0</v>
      </c>
      <c r="CU1006">
        <f>0</f>
        <v>0</v>
      </c>
      <c r="CV1006">
        <f t="shared" si="1588"/>
        <v>-1025725.0551917268</v>
      </c>
      <c r="CW1006">
        <f t="shared" si="1589"/>
        <v>-107657.82338471164</v>
      </c>
      <c r="CX1006">
        <f t="shared" si="1590"/>
        <v>1635455275.4883769</v>
      </c>
      <c r="CY1006">
        <f t="shared" si="1591"/>
        <v>-15587321350.904369</v>
      </c>
      <c r="CZ1006">
        <f t="shared" si="1592"/>
        <v>-814.63129890752884</v>
      </c>
      <c r="DA1006">
        <f t="shared" si="1593"/>
        <v>7715.5889809499058</v>
      </c>
      <c r="DB1006">
        <f t="shared" si="1594"/>
        <v>-117249127.23597638</v>
      </c>
      <c r="DC1006">
        <f t="shared" si="1595"/>
        <v>-12375279.949280171</v>
      </c>
      <c r="DD1006">
        <f>0</f>
        <v>0</v>
      </c>
      <c r="DE1006">
        <f>0</f>
        <v>0</v>
      </c>
      <c r="DF1006">
        <f>(((Parameters!$C$35))/(((Parameters!$C$35))^2+((C1006*Parameters!$C$34-1/(C1006*Parameters!$C$33)))^2))+(((Parameters!$C$39+Parameters!$C$38))/(((Parameters!$C$39+Parameters!$C$38))^2+((C1006*Parameters!$C$37-1/(C1006*Parameters!$C$36)))^2))</f>
        <v>0.11751363239625967</v>
      </c>
      <c r="DG1006">
        <f>(-((C1006*Parameters!$C$34-1/(C1006*Parameters!$C$33)))/(((Parameters!$C$35))^2+((C1006*Parameters!$C$34-1/(C1006*Parameters!$C$33)))^2))+(-((C1006*Parameters!$C$37-1/(C1006*Parameters!$C$36)))/(((Parameters!$C$39+Parameters!$C$38))^2+((C1006*Parameters!$C$37-1/(C1006*Parameters!$C$36)))^2))</f>
        <v>-1.5996230738945489</v>
      </c>
      <c r="DH1006">
        <f t="shared" si="1596"/>
        <v>-24742676328.126705</v>
      </c>
      <c r="DI1006">
        <f t="shared" si="1597"/>
        <v>-4447942404.0897045</v>
      </c>
      <c r="DJ1006">
        <f t="shared" si="1598"/>
        <v>1635455275.4883769</v>
      </c>
      <c r="DK1006">
        <f t="shared" si="1599"/>
        <v>-15587321350.904369</v>
      </c>
      <c r="DL1006">
        <f t="shared" si="1600"/>
        <v>-33574968.820862837</v>
      </c>
      <c r="DM1006">
        <f t="shared" si="1601"/>
        <v>186107860.81088606</v>
      </c>
      <c r="DN1006">
        <f t="shared" si="1602"/>
        <v>-117249127.23597638</v>
      </c>
      <c r="DO1006">
        <f t="shared" si="1603"/>
        <v>-12375279.949280171</v>
      </c>
      <c r="DP1006">
        <f>2*((((Parameters!$C$41)/((Parameters!$C$41)^2+(C1006*(Parameters!$C$40*(1-Parameters!$C$42)))^2)))/((((Parameters!$C$41)/((Parameters!$C$41)^2+(C1006*(Parameters!$C$40*(1-Parameters!$C$42)))^2)))^2+((-(C1006*(Parameters!$C$40*(1-Parameters!$C$42)))/((Parameters!$C$41)^2+(C1006*(Parameters!$C$40*(1-Parameters!$C$42)))^2)+C1006*Parameters!$C$43))^2))</f>
        <v>0.22874021474585529</v>
      </c>
      <c r="DQ1006">
        <f>2*(-((-(C1006*(Parameters!$C$40*(1-Parameters!$C$42)))/((Parameters!$C$41)^2+(C1006*(Parameters!$C$40*(1-Parameters!$C$42)))^2)+C1006*Parameters!$C$43))/((((Parameters!$C$41)/((Parameters!$C$41)^2+(C1006*(Parameters!$C$40*(1-Parameters!$C$42)))^2)))^2+((-(C1006*(Parameters!$C$40*(1-Parameters!$C$42)))/((Parameters!$C$41)^2+(C1006*(Parameters!$C$40*(1-Parameters!$C$42)))^2)+C1006*Parameters!$C$43))^2))</f>
        <v>422.17000647733113</v>
      </c>
      <c r="DR1006">
        <f>0</f>
        <v>0</v>
      </c>
      <c r="DS1006">
        <f>0</f>
        <v>0</v>
      </c>
      <c r="DT1006">
        <f t="shared" si="1604"/>
        <v>-24742676328.126705</v>
      </c>
      <c r="DU1006">
        <f t="shared" si="1605"/>
        <v>-4447942404.0897045</v>
      </c>
      <c r="DV1006">
        <f t="shared" si="1606"/>
        <v>1873763683724.1519</v>
      </c>
      <c r="DW1006">
        <f t="shared" si="1607"/>
        <v>-10462220570363.352</v>
      </c>
      <c r="DX1006">
        <f t="shared" si="1608"/>
        <v>-33574968.820862837</v>
      </c>
      <c r="DY1006">
        <f t="shared" si="1609"/>
        <v>186107860.81088606</v>
      </c>
      <c r="DZ1006">
        <f t="shared" si="1610"/>
        <v>-78694085876.828156</v>
      </c>
      <c r="EA1006">
        <f t="shared" si="1611"/>
        <v>-14144149732.481361</v>
      </c>
      <c r="EB1006">
        <f>0</f>
        <v>0</v>
      </c>
      <c r="EC1006">
        <f>0</f>
        <v>0</v>
      </c>
      <c r="ED1006">
        <f>0</f>
        <v>0</v>
      </c>
      <c r="EE1006">
        <f>C1006*Parameters!$C$44</f>
        <v>6.5793027078417052E-4</v>
      </c>
      <c r="EF1006">
        <f t="shared" si="1612"/>
        <v>-17859264715.263824</v>
      </c>
      <c r="EG1006">
        <f t="shared" si="1613"/>
        <v>-3215136556.2715282</v>
      </c>
      <c r="EH1006">
        <f t="shared" si="1614"/>
        <v>1873763683724.1519</v>
      </c>
      <c r="EI1006">
        <f t="shared" si="1615"/>
        <v>-10462220570363.352</v>
      </c>
      <c r="EJ1006">
        <f t="shared" si="1616"/>
        <v>-24269104.557359524</v>
      </c>
      <c r="EK1006">
        <f t="shared" si="1617"/>
        <v>134332639.58083174</v>
      </c>
      <c r="EL1006">
        <f t="shared" si="1618"/>
        <v>-78694085876.828156</v>
      </c>
      <c r="EM1006">
        <f t="shared" si="1619"/>
        <v>-14144149732.481361</v>
      </c>
      <c r="EN1006">
        <f>0</f>
        <v>0</v>
      </c>
      <c r="EO1006">
        <f>0</f>
        <v>0</v>
      </c>
      <c r="EP1006">
        <f>(((2*Parameters!$C$47))/(((2*Parameters!$C$47))^2+((2*(C1006*Parameters!$C$46-1/(C1006*Parameters!$C$45))))^2))</f>
        <v>2.5593288112500711E-4</v>
      </c>
      <c r="EQ1006">
        <f>(-((2*(C1006*Parameters!$C$46-1/(C1006*Parameters!$C$45))))/(((2*Parameters!$C$47))^2+((2*(C1006*Parameters!$C$46-1/(C1006*Parameters!$C$45))))^2))</f>
        <v>7.9989102548319271E-2</v>
      </c>
      <c r="ER1006">
        <f t="shared" si="1620"/>
        <v>819483927108.78857</v>
      </c>
      <c r="ES1006">
        <f t="shared" si="1621"/>
        <v>143987912638.91772</v>
      </c>
      <c r="ET1006">
        <f t="shared" si="1622"/>
        <v>1873763683724.1519</v>
      </c>
      <c r="EU1006">
        <f t="shared" si="1623"/>
        <v>-10462220570363.352</v>
      </c>
      <c r="EV1006">
        <f t="shared" si="1624"/>
        <v>1086968334.7269194</v>
      </c>
      <c r="EW1006">
        <f t="shared" si="1625"/>
        <v>-6163956618.5591173</v>
      </c>
      <c r="EX1006">
        <f t="shared" si="1626"/>
        <v>-78694085876.828156</v>
      </c>
      <c r="EY1006">
        <f t="shared" si="1627"/>
        <v>-14144149732.481361</v>
      </c>
      <c r="EZ1006">
        <f>(ER1006+ET1006/Parameters!$C$6+Parameters!$C$7*(EV1006+EX1006/Parameters!$C$6))</f>
        <v>884658316107.88953</v>
      </c>
      <c r="FA1006">
        <f>(ES1006+EU1006/Parameters!$C$6+Parameters!$C$7*(EW1006+EY1006/Parameters!$C$6))</f>
        <v>-219915411547.63361</v>
      </c>
      <c r="FB1006">
        <f t="shared" si="1628"/>
        <v>-239.19592204273749</v>
      </c>
      <c r="FC1006">
        <f t="shared" si="1629"/>
        <v>1.0969931049453261E-12</v>
      </c>
      <c r="FD1006">
        <f>(ER1006+ET1006/Parameters!$C$6+Parameters!$C$8*(EV1006+EX1006/Parameters!$C$6))</f>
        <v>802147453058.44739</v>
      </c>
      <c r="FE1006">
        <f>(ES1006+EU1006/Parameters!$C$6+Parameters!$C$8*(EW1006+EY1006/Parameters!$C$6))</f>
        <v>-552711763749.47009</v>
      </c>
      <c r="FF1006">
        <f t="shared" si="1630"/>
        <v>-239.77234556850914</v>
      </c>
      <c r="FG1006">
        <f t="shared" si="1631"/>
        <v>1.0265561793554252E-12</v>
      </c>
    </row>
    <row r="1007" spans="1:163" x14ac:dyDescent="0.15">
      <c r="A1007">
        <f>Parameters!$C$2*(Parameters!$C$3/Parameters!$C$2)^((ROW()-2)/(Parameters!$C$4-1))</f>
        <v>10592537.251772888</v>
      </c>
      <c r="B1007">
        <f t="shared" si="1530"/>
        <v>7.0250000000000004</v>
      </c>
      <c r="C1007">
        <f t="shared" si="1531"/>
        <v>66554874.426091842</v>
      </c>
      <c r="D1007">
        <f>1</f>
        <v>1</v>
      </c>
      <c r="E1007">
        <f>0</f>
        <v>0</v>
      </c>
      <c r="F1007">
        <f>0</f>
        <v>0</v>
      </c>
      <c r="G1007">
        <f>0</f>
        <v>0</v>
      </c>
      <c r="H1007">
        <f>0</f>
        <v>0</v>
      </c>
      <c r="I1007">
        <f>0</f>
        <v>0</v>
      </c>
      <c r="J1007">
        <f>1</f>
        <v>1</v>
      </c>
      <c r="K1007">
        <f>0</f>
        <v>0</v>
      </c>
      <c r="L1007">
        <f>2*Parameters!$C$10</f>
        <v>0.04</v>
      </c>
      <c r="M1007">
        <f>2*C1007*Parameters!$C$9</f>
        <v>133.10974885218369</v>
      </c>
      <c r="N1007">
        <f>0</f>
        <v>0</v>
      </c>
      <c r="O1007">
        <f>0</f>
        <v>0</v>
      </c>
      <c r="P1007">
        <f t="shared" si="1532"/>
        <v>1</v>
      </c>
      <c r="Q1007">
        <f t="shared" si="1533"/>
        <v>0</v>
      </c>
      <c r="R1007">
        <f t="shared" si="1534"/>
        <v>0.04</v>
      </c>
      <c r="S1007">
        <f t="shared" si="1535"/>
        <v>133.10974885218369</v>
      </c>
      <c r="T1007">
        <f t="shared" si="1536"/>
        <v>0</v>
      </c>
      <c r="U1007">
        <f t="shared" si="1537"/>
        <v>0</v>
      </c>
      <c r="V1007">
        <f t="shared" si="1538"/>
        <v>1</v>
      </c>
      <c r="W1007">
        <f t="shared" si="1539"/>
        <v>0</v>
      </c>
      <c r="X1007">
        <f>0</f>
        <v>0</v>
      </c>
      <c r="Y1007">
        <f>0</f>
        <v>0</v>
      </c>
      <c r="Z1007">
        <f>0</f>
        <v>0</v>
      </c>
      <c r="AA1007">
        <f>C1007*(Parameters!$C$12+Parameters!$C$11/2)</f>
        <v>4.9916155819568885E-3</v>
      </c>
      <c r="AB1007">
        <f t="shared" si="1540"/>
        <v>0.33556730351907182</v>
      </c>
      <c r="AC1007">
        <f t="shared" si="1541"/>
        <v>1.9966462327827554E-4</v>
      </c>
      <c r="AD1007">
        <f t="shared" si="1542"/>
        <v>0.04</v>
      </c>
      <c r="AE1007">
        <f t="shared" si="1543"/>
        <v>133.10974885218369</v>
      </c>
      <c r="AF1007">
        <f t="shared" si="1544"/>
        <v>0</v>
      </c>
      <c r="AG1007">
        <f t="shared" si="1545"/>
        <v>4.9916155819568885E-3</v>
      </c>
      <c r="AH1007">
        <f t="shared" si="1546"/>
        <v>1</v>
      </c>
      <c r="AI1007">
        <f t="shared" si="1547"/>
        <v>0</v>
      </c>
      <c r="AJ1007">
        <f>0</f>
        <v>0</v>
      </c>
      <c r="AK1007">
        <f>0</f>
        <v>0</v>
      </c>
      <c r="AL1007">
        <f>(((2*Parameters!$C$15))/(((2*Parameters!$C$15))^2+((2*(C1007*Parameters!$C$14-1/(C1007*Parameters!$C$13))))^2))</f>
        <v>2.2657375313918333E-2</v>
      </c>
      <c r="AM1007">
        <f>(-((2*(C1007*Parameters!$C$14-1/(C1007*Parameters!$C$13))))/(((2*Parameters!$C$15))^2+((2*(C1007*Parameters!$C$14-1/(C1007*Parameters!$C$13))))^2))</f>
        <v>-0.75227722695283183</v>
      </c>
      <c r="AN1007">
        <f t="shared" si="1548"/>
        <v>100.47190634544026</v>
      </c>
      <c r="AO1007">
        <f t="shared" si="1549"/>
        <v>2.9860261132305008</v>
      </c>
      <c r="AP1007">
        <f t="shared" si="1550"/>
        <v>0.04</v>
      </c>
      <c r="AQ1007">
        <f t="shared" si="1551"/>
        <v>133.10974885218369</v>
      </c>
      <c r="AR1007">
        <f t="shared" si="1552"/>
        <v>2.2657375313918333E-2</v>
      </c>
      <c r="AS1007">
        <f t="shared" si="1553"/>
        <v>-0.7472856113708749</v>
      </c>
      <c r="AT1007">
        <f t="shared" si="1554"/>
        <v>1</v>
      </c>
      <c r="AU1007">
        <f t="shared" si="1555"/>
        <v>0</v>
      </c>
      <c r="AV1007">
        <f>2*Parameters!$C$17</f>
        <v>0.04</v>
      </c>
      <c r="AW1007">
        <f>2*C1007*Parameters!$C$16</f>
        <v>133.10974885218369</v>
      </c>
      <c r="AX1007">
        <f>0</f>
        <v>0</v>
      </c>
      <c r="AY1007">
        <f>0</f>
        <v>0</v>
      </c>
      <c r="AZ1007">
        <f t="shared" si="1556"/>
        <v>100.47190634544026</v>
      </c>
      <c r="BA1007">
        <f t="shared" si="1557"/>
        <v>2.9860261132305008</v>
      </c>
      <c r="BB1007">
        <f t="shared" si="1558"/>
        <v>-393.41030974435654</v>
      </c>
      <c r="BC1007">
        <f t="shared" si="1559"/>
        <v>13507.019410238387</v>
      </c>
      <c r="BD1007">
        <f t="shared" si="1560"/>
        <v>2.2657375313918333E-2</v>
      </c>
      <c r="BE1007">
        <f t="shared" si="1561"/>
        <v>-0.7472856113708749</v>
      </c>
      <c r="BF1007">
        <f t="shared" si="1562"/>
        <v>100.47190634544026</v>
      </c>
      <c r="BG1007">
        <f t="shared" si="1563"/>
        <v>2.9860261132305008</v>
      </c>
      <c r="BH1007">
        <f>0</f>
        <v>0</v>
      </c>
      <c r="BI1007">
        <f>0</f>
        <v>0</v>
      </c>
      <c r="BJ1007">
        <f>0</f>
        <v>0</v>
      </c>
      <c r="BK1007">
        <f>C1007*(Parameters!$C$19+Parameters!$C$18/2)</f>
        <v>4.9916155819568885E-3</v>
      </c>
      <c r="BL1007">
        <f t="shared" si="1564"/>
        <v>33.05005779150018</v>
      </c>
      <c r="BM1007">
        <f t="shared" si="1565"/>
        <v>1.0222730810080849</v>
      </c>
      <c r="BN1007">
        <f t="shared" si="1566"/>
        <v>-393.41030974435654</v>
      </c>
      <c r="BO1007">
        <f t="shared" si="1567"/>
        <v>13507.019410238387</v>
      </c>
      <c r="BP1007">
        <f t="shared" si="1568"/>
        <v>7.7522808389868005E-3</v>
      </c>
      <c r="BQ1007">
        <f t="shared" si="1569"/>
        <v>-0.24576847810806213</v>
      </c>
      <c r="BR1007">
        <f t="shared" si="1570"/>
        <v>100.47190634544026</v>
      </c>
      <c r="BS1007">
        <f t="shared" si="1571"/>
        <v>2.9860261132305008</v>
      </c>
      <c r="BT1007">
        <f>2*((((Parameters!$C$21)/((Parameters!$C$21)^2+(C1007*Parameters!$C$20)^2)))/((((Parameters!$C$21)/((Parameters!$C$21)^2+(C1007*Parameters!$C$20)^2)))^2+((-(C1007*Parameters!$C$20)/((Parameters!$C$21)^2+(C1007*Parameters!$C$20)^2)+C1007*Parameters!$C$22))^2))</f>
        <v>0.15619873691906727</v>
      </c>
      <c r="BU1007">
        <f>2*(-((-(C1007*Parameters!$C$20)/((Parameters!$C$21)^2+(C1007*Parameters!$C$20)^2)+C1007*Parameters!$C$22))/((((Parameters!$C$21)/((Parameters!$C$21)^2+(C1007*Parameters!$C$20)^2)))^2+((-(C1007*Parameters!$C$20)/((Parameters!$C$21)^2+(C1007*Parameters!$C$20)^2)+C1007*Parameters!$C$22))^2))</f>
        <v>-17886.589496618268</v>
      </c>
      <c r="BV1007">
        <f>0</f>
        <v>0</v>
      </c>
      <c r="BW1007">
        <f>0</f>
        <v>0</v>
      </c>
      <c r="BX1007">
        <f t="shared" si="1572"/>
        <v>33.05005779150018</v>
      </c>
      <c r="BY1007">
        <f t="shared" si="1573"/>
        <v>1.0222730810080849</v>
      </c>
      <c r="BZ1007">
        <f t="shared" si="1574"/>
        <v>17896.731020972584</v>
      </c>
      <c r="CA1007">
        <f t="shared" si="1575"/>
        <v>-577645.63746807142</v>
      </c>
      <c r="CB1007">
        <f t="shared" si="1576"/>
        <v>7.7522808389868005E-3</v>
      </c>
      <c r="CC1007">
        <f t="shared" si="1577"/>
        <v>-0.24576847810806213</v>
      </c>
      <c r="CD1007">
        <f t="shared" si="1578"/>
        <v>-4295.486761885606</v>
      </c>
      <c r="CE1007">
        <f t="shared" si="1579"/>
        <v>-135.71422764208086</v>
      </c>
      <c r="CF1007">
        <f>0</f>
        <v>0</v>
      </c>
      <c r="CG1007">
        <f>0</f>
        <v>0</v>
      </c>
      <c r="CH1007">
        <f>(((Parameters!$C$25))/(((Parameters!$C$25))^2+((C1007*Parameters!$C$24-1/(C1007*Parameters!$C$23)))^2))+(((Parameters!$C$29+Parameters!$C$28))/(((Parameters!$C$29+Parameters!$C$28))^2+((C1007*Parameters!$C$27-1/(C1007*Parameters!$C$26)))^2))</f>
        <v>0.11623268493642326</v>
      </c>
      <c r="CI1007">
        <f>(-((C1007*Parameters!$C$24-1/(C1007*Parameters!$C$23)))/(((Parameters!$C$25))^2+((C1007*Parameters!$C$24-1/(C1007*Parameters!$C$23)))^2))+(-((C1007*Parameters!$C$27-1/(C1007*Parameters!$C$26)))/(((Parameters!$C$29+Parameters!$C$28))^2+((C1007*Parameters!$C$27-1/(C1007*Parameters!$C$26)))^2))</f>
        <v>-1.5795643055382436</v>
      </c>
      <c r="CJ1007">
        <f t="shared" si="1580"/>
        <v>-910315.19503850606</v>
      </c>
      <c r="CK1007">
        <f t="shared" si="1581"/>
        <v>-95409.318618192017</v>
      </c>
      <c r="CL1007">
        <f t="shared" si="1582"/>
        <v>17896.731020972584</v>
      </c>
      <c r="CM1007">
        <f t="shared" si="1583"/>
        <v>-577645.63746807142</v>
      </c>
      <c r="CN1007">
        <f t="shared" si="1584"/>
        <v>-713.63755689911022</v>
      </c>
      <c r="CO1007">
        <f t="shared" si="1585"/>
        <v>6768.9773664455361</v>
      </c>
      <c r="CP1007">
        <f t="shared" si="1586"/>
        <v>-4295.486761885606</v>
      </c>
      <c r="CQ1007">
        <f t="shared" si="1587"/>
        <v>-135.71422764208086</v>
      </c>
      <c r="CR1007">
        <f>2*((((Parameters!$C$31)/((Parameters!$C$31)^2+(C1007*Parameters!$C$30)^2)))/((((Parameters!$C$31)/((Parameters!$C$31)^2+(C1007*Parameters!$C$30)^2)))^2+((-(C1007*Parameters!$C$30)/((Parameters!$C$31)^2+(C1007*Parameters!$C$30)^2)+C1007*Parameters!$C$32))^2))</f>
        <v>0.55227454120396458</v>
      </c>
      <c r="CS1007">
        <f>2*(-((-(C1007*Parameters!$C$30)/((Parameters!$C$31)^2+(C1007*Parameters!$C$30)^2)+C1007*Parameters!$C$32))/((((Parameters!$C$31)/((Parameters!$C$31)^2+(C1007*Parameters!$C$30)^2)))^2+((-(C1007*Parameters!$C$30)/((Parameters!$C$31)^2+(C1007*Parameters!$C$30)^2)+C1007*Parameters!$C$32))^2))</f>
        <v>16321.922814787602</v>
      </c>
      <c r="CT1007">
        <f>0</f>
        <v>0</v>
      </c>
      <c r="CU1007">
        <f>0</f>
        <v>0</v>
      </c>
      <c r="CV1007">
        <f t="shared" si="1588"/>
        <v>-910315.19503850606</v>
      </c>
      <c r="CW1007">
        <f t="shared" si="1589"/>
        <v>-95409.318618192017</v>
      </c>
      <c r="CX1007">
        <f t="shared" si="1590"/>
        <v>1556778687.121938</v>
      </c>
      <c r="CY1007">
        <f t="shared" si="1591"/>
        <v>-14858724688.321953</v>
      </c>
      <c r="CZ1007">
        <f t="shared" si="1592"/>
        <v>-713.63755689911022</v>
      </c>
      <c r="DA1007">
        <f t="shared" si="1593"/>
        <v>6768.9773664455361</v>
      </c>
      <c r="DB1007">
        <f t="shared" si="1594"/>
        <v>-110487415.7207845</v>
      </c>
      <c r="DC1007">
        <f t="shared" si="1595"/>
        <v>-11644334.501799041</v>
      </c>
      <c r="DD1007">
        <f>0</f>
        <v>0</v>
      </c>
      <c r="DE1007">
        <f>0</f>
        <v>0</v>
      </c>
      <c r="DF1007">
        <f>(((Parameters!$C$35))/(((Parameters!$C$35))^2+((C1007*Parameters!$C$34-1/(C1007*Parameters!$C$33)))^2))+(((Parameters!$C$39+Parameters!$C$38))/(((Parameters!$C$39+Parameters!$C$38))^2+((C1007*Parameters!$C$37-1/(C1007*Parameters!$C$36)))^2))</f>
        <v>0.11623268493642326</v>
      </c>
      <c r="DG1007">
        <f>(-((C1007*Parameters!$C$34-1/(C1007*Parameters!$C$33)))/(((Parameters!$C$35))^2+((C1007*Parameters!$C$34-1/(C1007*Parameters!$C$33)))^2))+(-((C1007*Parameters!$C$37-1/(C1007*Parameters!$C$36)))/(((Parameters!$C$39+Parameters!$C$38))^2+((C1007*Parameters!$C$37-1/(C1007*Parameters!$C$36)))^2))</f>
        <v>-1.5795643055382436</v>
      </c>
      <c r="DH1007">
        <f t="shared" si="1596"/>
        <v>-23290272892.032276</v>
      </c>
      <c r="DI1007">
        <f t="shared" si="1597"/>
        <v>-4186196920.3739004</v>
      </c>
      <c r="DJ1007">
        <f t="shared" si="1598"/>
        <v>1556778687.121938</v>
      </c>
      <c r="DK1007">
        <f t="shared" si="1599"/>
        <v>-14858724688.321953</v>
      </c>
      <c r="DL1007">
        <f t="shared" si="1600"/>
        <v>-31235937.759259671</v>
      </c>
      <c r="DM1007">
        <f t="shared" si="1601"/>
        <v>173175294.79764071</v>
      </c>
      <c r="DN1007">
        <f t="shared" si="1602"/>
        <v>-110487415.7207845</v>
      </c>
      <c r="DO1007">
        <f t="shared" si="1603"/>
        <v>-11644334.501799041</v>
      </c>
      <c r="DP1007">
        <f>2*((((Parameters!$C$41)/((Parameters!$C$41)^2+(C1007*(Parameters!$C$40*(1-Parameters!$C$42)))^2)))/((((Parameters!$C$41)/((Parameters!$C$41)^2+(C1007*(Parameters!$C$40*(1-Parameters!$C$42)))^2)))^2+((-(C1007*(Parameters!$C$40*(1-Parameters!$C$42)))/((Parameters!$C$41)^2+(C1007*(Parameters!$C$40*(1-Parameters!$C$42)))^2)+C1007*Parameters!$C$43))^2))</f>
        <v>0.22948196846536389</v>
      </c>
      <c r="DQ1007">
        <f>2*(-((-(C1007*(Parameters!$C$40*(1-Parameters!$C$42)))/((Parameters!$C$41)^2+(C1007*(Parameters!$C$40*(1-Parameters!$C$42)))^2)+C1007*Parameters!$C$43))/((((Parameters!$C$41)/((Parameters!$C$41)^2+(C1007*(Parameters!$C$40*(1-Parameters!$C$42)))^2)))^2+((-(C1007*(Parameters!$C$40*(1-Parameters!$C$42)))/((Parameters!$C$41)^2+(C1007*(Parameters!$C$40*(1-Parameters!$C$42)))^2)+C1007*Parameters!$C$43))^2))</f>
        <v>427.75037224513534</v>
      </c>
      <c r="DR1007">
        <f>0</f>
        <v>0</v>
      </c>
      <c r="DS1007">
        <f>0</f>
        <v>0</v>
      </c>
      <c r="DT1007">
        <f t="shared" si="1604"/>
        <v>-23290272892.032276</v>
      </c>
      <c r="DU1007">
        <f t="shared" si="1605"/>
        <v>-4186196920.3739004</v>
      </c>
      <c r="DV1007">
        <f t="shared" si="1606"/>
        <v>1786859371999.1379</v>
      </c>
      <c r="DW1007">
        <f t="shared" si="1607"/>
        <v>-9978242280655.5859</v>
      </c>
      <c r="DX1007">
        <f t="shared" si="1608"/>
        <v>-31235937.759259671</v>
      </c>
      <c r="DY1007">
        <f t="shared" si="1609"/>
        <v>173175294.79764071</v>
      </c>
      <c r="DZ1007">
        <f t="shared" si="1610"/>
        <v>-74193452313.556503</v>
      </c>
      <c r="EA1007">
        <f t="shared" si="1611"/>
        <v>-13333087730.91127</v>
      </c>
      <c r="EB1007">
        <f>0</f>
        <v>0</v>
      </c>
      <c r="EC1007">
        <f>0</f>
        <v>0</v>
      </c>
      <c r="ED1007">
        <f>0</f>
        <v>0</v>
      </c>
      <c r="EE1007">
        <f>C1007*Parameters!$C$44</f>
        <v>6.6554874426091838E-4</v>
      </c>
      <c r="EF1007">
        <f t="shared" si="1612"/>
        <v>-16649266272.210749</v>
      </c>
      <c r="EG1007">
        <f t="shared" si="1613"/>
        <v>-2996954909.1690207</v>
      </c>
      <c r="EH1007">
        <f t="shared" si="1614"/>
        <v>1786859371999.1379</v>
      </c>
      <c r="EI1007">
        <f t="shared" si="1615"/>
        <v>-9978242280655.5859</v>
      </c>
      <c r="EJ1007">
        <f t="shared" si="1616"/>
        <v>-22362117.962831017</v>
      </c>
      <c r="EK1007">
        <f t="shared" si="1617"/>
        <v>123795935.77797085</v>
      </c>
      <c r="EL1007">
        <f t="shared" si="1618"/>
        <v>-74193452313.556503</v>
      </c>
      <c r="EM1007">
        <f t="shared" si="1619"/>
        <v>-13333087730.91127</v>
      </c>
      <c r="EN1007">
        <f>0</f>
        <v>0</v>
      </c>
      <c r="EO1007">
        <f>0</f>
        <v>0</v>
      </c>
      <c r="EP1007">
        <f>(((2*Parameters!$C$47))/(((2*Parameters!$C$47))^2+((2*(C1007*Parameters!$C$46-1/(C1007*Parameters!$C$45))))^2))</f>
        <v>2.6318316734821255E-4</v>
      </c>
      <c r="EQ1007">
        <f>(-((2*(C1007*Parameters!$C$46-1/(C1007*Parameters!$C$45))))/(((2*Parameters!$C$47))^2+((2*(C1007*Parameters!$C$46-1/(C1007*Parameters!$C$45))))^2))</f>
        <v>8.1114178281763649E-2</v>
      </c>
      <c r="ER1007">
        <f t="shared" si="1620"/>
        <v>793197928328.64697</v>
      </c>
      <c r="ES1007">
        <f t="shared" si="1621"/>
        <v>139316569347.61853</v>
      </c>
      <c r="ET1007">
        <f t="shared" si="1622"/>
        <v>1786859371999.1379</v>
      </c>
      <c r="EU1007">
        <f t="shared" si="1623"/>
        <v>-9978242280655.5859</v>
      </c>
      <c r="EV1007">
        <f t="shared" si="1624"/>
        <v>1039613869.512321</v>
      </c>
      <c r="EW1007">
        <f t="shared" si="1625"/>
        <v>-5897854026.7829332</v>
      </c>
      <c r="EX1007">
        <f t="shared" si="1626"/>
        <v>-74193452313.556503</v>
      </c>
      <c r="EY1007">
        <f t="shared" si="1627"/>
        <v>-13333087730.91127</v>
      </c>
      <c r="EZ1007">
        <f>(ER1007+ET1007/Parameters!$C$6+Parameters!$C$7*(EV1007+EX1007/Parameters!$C$6))</f>
        <v>855349558659.05176</v>
      </c>
      <c r="FA1007">
        <f>(ES1007+EU1007/Parameters!$C$6+Parameters!$C$7*(EW1007+EY1007/Parameters!$C$6))</f>
        <v>-207752727370.83661</v>
      </c>
      <c r="FB1007">
        <f t="shared" si="1628"/>
        <v>-238.89180679002146</v>
      </c>
      <c r="FC1007">
        <f t="shared" si="1629"/>
        <v>1.1360819516940379E-12</v>
      </c>
      <c r="FD1007">
        <f>(ER1007+ET1007/Parameters!$C$6+Parameters!$C$8*(EV1007+EX1007/Parameters!$C$6))</f>
        <v>778298161154.56958</v>
      </c>
      <c r="FE1007">
        <f>(ES1007+EU1007/Parameters!$C$6+Parameters!$C$8*(EW1007+EY1007/Parameters!$C$6))</f>
        <v>-525833407372.43762</v>
      </c>
      <c r="FF1007">
        <f t="shared" si="1630"/>
        <v>-239.45591076305206</v>
      </c>
      <c r="FG1007">
        <f t="shared" si="1631"/>
        <v>1.0646441249181592E-12</v>
      </c>
    </row>
    <row r="1008" spans="1:163" x14ac:dyDescent="0.15">
      <c r="A1008">
        <f>Parameters!$C$2*(Parameters!$C$3/Parameters!$C$2)^((ROW()-2)/(Parameters!$C$4-1))</f>
        <v>10715193.052376064</v>
      </c>
      <c r="B1008">
        <f t="shared" si="1530"/>
        <v>7.03</v>
      </c>
      <c r="C1008">
        <f t="shared" si="1531"/>
        <v>67325543.550282061</v>
      </c>
      <c r="D1008">
        <f>1</f>
        <v>1</v>
      </c>
      <c r="E1008">
        <f>0</f>
        <v>0</v>
      </c>
      <c r="F1008">
        <f>0</f>
        <v>0</v>
      </c>
      <c r="G1008">
        <f>0</f>
        <v>0</v>
      </c>
      <c r="H1008">
        <f>0</f>
        <v>0</v>
      </c>
      <c r="I1008">
        <f>0</f>
        <v>0</v>
      </c>
      <c r="J1008">
        <f>1</f>
        <v>1</v>
      </c>
      <c r="K1008">
        <f>0</f>
        <v>0</v>
      </c>
      <c r="L1008">
        <f>2*Parameters!$C$10</f>
        <v>0.04</v>
      </c>
      <c r="M1008">
        <f>2*C1008*Parameters!$C$9</f>
        <v>134.65108710056413</v>
      </c>
      <c r="N1008">
        <f>0</f>
        <v>0</v>
      </c>
      <c r="O1008">
        <f>0</f>
        <v>0</v>
      </c>
      <c r="P1008">
        <f t="shared" si="1532"/>
        <v>1</v>
      </c>
      <c r="Q1008">
        <f t="shared" si="1533"/>
        <v>0</v>
      </c>
      <c r="R1008">
        <f t="shared" si="1534"/>
        <v>0.04</v>
      </c>
      <c r="S1008">
        <f t="shared" si="1535"/>
        <v>134.65108710056413</v>
      </c>
      <c r="T1008">
        <f t="shared" si="1536"/>
        <v>0</v>
      </c>
      <c r="U1008">
        <f t="shared" si="1537"/>
        <v>0</v>
      </c>
      <c r="V1008">
        <f t="shared" si="1538"/>
        <v>1</v>
      </c>
      <c r="W1008">
        <f t="shared" si="1539"/>
        <v>0</v>
      </c>
      <c r="X1008">
        <f>0</f>
        <v>0</v>
      </c>
      <c r="Y1008">
        <f>0</f>
        <v>0</v>
      </c>
      <c r="Z1008">
        <f>0</f>
        <v>0</v>
      </c>
      <c r="AA1008">
        <f>C1008*(Parameters!$C$12+Parameters!$C$11/2)</f>
        <v>5.0494157662711548E-3</v>
      </c>
      <c r="AB1008">
        <f t="shared" si="1540"/>
        <v>0.32009067784886103</v>
      </c>
      <c r="AC1008">
        <f t="shared" si="1541"/>
        <v>2.0197663065084619E-4</v>
      </c>
      <c r="AD1008">
        <f t="shared" si="1542"/>
        <v>0.04</v>
      </c>
      <c r="AE1008">
        <f t="shared" si="1543"/>
        <v>134.65108710056413</v>
      </c>
      <c r="AF1008">
        <f t="shared" si="1544"/>
        <v>0</v>
      </c>
      <c r="AG1008">
        <f t="shared" si="1545"/>
        <v>5.0494157662711548E-3</v>
      </c>
      <c r="AH1008">
        <f t="shared" si="1546"/>
        <v>1</v>
      </c>
      <c r="AI1008">
        <f t="shared" si="1547"/>
        <v>0</v>
      </c>
      <c r="AJ1008">
        <f>0</f>
        <v>0</v>
      </c>
      <c r="AK1008">
        <f>0</f>
        <v>0</v>
      </c>
      <c r="AL1008">
        <f>(((2*Parameters!$C$15))/(((2*Parameters!$C$15))^2+((2*(C1008*Parameters!$C$14-1/(C1008*Parameters!$C$13))))^2))</f>
        <v>2.2139808624159457E-2</v>
      </c>
      <c r="AM1008">
        <f>(-((2*(C1008*Parameters!$C$14-1/(C1008*Parameters!$C$13))))/(((2*Parameters!$C$15))^2+((2*(C1008*Parameters!$C$14-1/(C1008*Parameters!$C$13))))^2))</f>
        <v>-0.74364308944417146</v>
      </c>
      <c r="AN1008">
        <f t="shared" si="1548"/>
        <v>100.45332667867355</v>
      </c>
      <c r="AO1008">
        <f t="shared" si="1549"/>
        <v>2.9516055524943998</v>
      </c>
      <c r="AP1008">
        <f t="shared" si="1550"/>
        <v>0.04</v>
      </c>
      <c r="AQ1008">
        <f t="shared" si="1551"/>
        <v>134.65108710056413</v>
      </c>
      <c r="AR1008">
        <f t="shared" si="1552"/>
        <v>2.2139808624159457E-2</v>
      </c>
      <c r="AS1008">
        <f t="shared" si="1553"/>
        <v>-0.7385936736779003</v>
      </c>
      <c r="AT1008">
        <f t="shared" si="1554"/>
        <v>1</v>
      </c>
      <c r="AU1008">
        <f t="shared" si="1555"/>
        <v>0</v>
      </c>
      <c r="AV1008">
        <f>2*Parameters!$C$17</f>
        <v>0.04</v>
      </c>
      <c r="AW1008">
        <f>2*C1008*Parameters!$C$16</f>
        <v>134.65108710056413</v>
      </c>
      <c r="AX1008">
        <f>0</f>
        <v>0</v>
      </c>
      <c r="AY1008">
        <f>0</f>
        <v>0</v>
      </c>
      <c r="AZ1008">
        <f t="shared" si="1556"/>
        <v>100.45332667867355</v>
      </c>
      <c r="BA1008">
        <f t="shared" si="1557"/>
        <v>2.9516055524943998</v>
      </c>
      <c r="BB1008">
        <f t="shared" si="1558"/>
        <v>-393.37876326828518</v>
      </c>
      <c r="BC1008">
        <f t="shared" si="1559"/>
        <v>13660.91879147416</v>
      </c>
      <c r="BD1008">
        <f t="shared" si="1560"/>
        <v>2.2139808624159457E-2</v>
      </c>
      <c r="BE1008">
        <f t="shared" si="1561"/>
        <v>-0.7385936736779003</v>
      </c>
      <c r="BF1008">
        <f t="shared" si="1562"/>
        <v>100.45332667867356</v>
      </c>
      <c r="BG1008">
        <f t="shared" si="1563"/>
        <v>2.9516055524943998</v>
      </c>
      <c r="BH1008">
        <f>0</f>
        <v>0</v>
      </c>
      <c r="BI1008">
        <f>0</f>
        <v>0</v>
      </c>
      <c r="BJ1008">
        <f>0</f>
        <v>0</v>
      </c>
      <c r="BK1008">
        <f>C1008*(Parameters!$C$19+Parameters!$C$18/2)</f>
        <v>5.0494157662711548E-3</v>
      </c>
      <c r="BL1008">
        <f t="shared" si="1564"/>
        <v>31.473667951254029</v>
      </c>
      <c r="BM1008">
        <f t="shared" si="1565"/>
        <v>0.96527262313127227</v>
      </c>
      <c r="BN1008">
        <f t="shared" si="1566"/>
        <v>-393.37876326828518</v>
      </c>
      <c r="BO1008">
        <f t="shared" si="1567"/>
        <v>13660.91879147416</v>
      </c>
      <c r="BP1008">
        <f t="shared" si="1568"/>
        <v>7.2359250115807527E-3</v>
      </c>
      <c r="BQ1008">
        <f t="shared" si="1569"/>
        <v>-0.23136306217221914</v>
      </c>
      <c r="BR1008">
        <f t="shared" si="1570"/>
        <v>100.45332667867356</v>
      </c>
      <c r="BS1008">
        <f t="shared" si="1571"/>
        <v>2.9516055524943998</v>
      </c>
      <c r="BT1008">
        <f>2*((((Parameters!$C$21)/((Parameters!$C$21)^2+(C1008*Parameters!$C$20)^2)))/((((Parameters!$C$21)/((Parameters!$C$21)^2+(C1008*Parameters!$C$20)^2)))^2+((-(C1008*Parameters!$C$20)/((Parameters!$C$21)^2+(C1008*Parameters!$C$20)^2)+C1008*Parameters!$C$22))^2))</f>
        <v>0.13660302108248107</v>
      </c>
      <c r="BU1008">
        <f>2*(-((-(C1008*Parameters!$C$20)/((Parameters!$C$21)^2+(C1008*Parameters!$C$20)^2)+C1008*Parameters!$C$22))/((((Parameters!$C$21)/((Parameters!$C$21)^2+(C1008*Parameters!$C$20)^2)))^2+((-(C1008*Parameters!$C$20)/((Parameters!$C$21)^2+(C1008*Parameters!$C$20)^2)+C1008*Parameters!$C$22))^2))</f>
        <v>-16920.723671525389</v>
      </c>
      <c r="BV1008">
        <f>0</f>
        <v>0</v>
      </c>
      <c r="BW1008">
        <f>0</f>
        <v>0</v>
      </c>
      <c r="BX1008">
        <f t="shared" si="1572"/>
        <v>31.473667951254029</v>
      </c>
      <c r="BY1008">
        <f t="shared" si="1573"/>
        <v>0.96527262313127227</v>
      </c>
      <c r="BZ1008">
        <f t="shared" si="1574"/>
        <v>15944.031958551128</v>
      </c>
      <c r="CA1008">
        <f t="shared" si="1575"/>
        <v>-518896.18768188346</v>
      </c>
      <c r="CB1008">
        <f t="shared" si="1576"/>
        <v>7.2359250115807527E-3</v>
      </c>
      <c r="CC1008">
        <f t="shared" si="1577"/>
        <v>-0.23136306217221914</v>
      </c>
      <c r="CD1008">
        <f t="shared" si="1578"/>
        <v>-3814.3761276861783</v>
      </c>
      <c r="CE1008">
        <f t="shared" si="1579"/>
        <v>-119.51708696960229</v>
      </c>
      <c r="CF1008">
        <f>0</f>
        <v>0</v>
      </c>
      <c r="CG1008">
        <f>0</f>
        <v>0</v>
      </c>
      <c r="CH1008">
        <f>(((Parameters!$C$25))/(((Parameters!$C$25))^2+((C1008*Parameters!$C$24-1/(C1008*Parameters!$C$23)))^2))+(((Parameters!$C$29+Parameters!$C$28))/(((Parameters!$C$29+Parameters!$C$28))^2+((C1008*Parameters!$C$27-1/(C1008*Parameters!$C$26)))^2))</f>
        <v>0.11498635502275338</v>
      </c>
      <c r="CI1008">
        <f>(-((C1008*Parameters!$C$24-1/(C1008*Parameters!$C$23)))/(((Parameters!$C$25))^2+((C1008*Parameters!$C$24-1/(C1008*Parameters!$C$23)))^2))+(-((C1008*Parameters!$C$27-1/(C1008*Parameters!$C$26)))/(((Parameters!$C$29+Parameters!$C$28))^2+((C1008*Parameters!$C$27-1/(C1008*Parameters!$C$26)))^2))</f>
        <v>-1.5598014278813996</v>
      </c>
      <c r="CJ1008">
        <f t="shared" si="1580"/>
        <v>-807510.19468118518</v>
      </c>
      <c r="CK1008">
        <f t="shared" si="1581"/>
        <v>-84534.539799253907</v>
      </c>
      <c r="CL1008">
        <f t="shared" si="1582"/>
        <v>15944.031958551128</v>
      </c>
      <c r="CM1008">
        <f t="shared" si="1583"/>
        <v>-518896.18768188346</v>
      </c>
      <c r="CN1008">
        <f t="shared" si="1584"/>
        <v>-625.01689459483771</v>
      </c>
      <c r="CO1008">
        <f t="shared" si="1585"/>
        <v>5935.6951331858809</v>
      </c>
      <c r="CP1008">
        <f t="shared" si="1586"/>
        <v>-3814.3761276861783</v>
      </c>
      <c r="CQ1008">
        <f t="shared" si="1587"/>
        <v>-119.51708696960229</v>
      </c>
      <c r="CR1008">
        <f>2*((((Parameters!$C$31)/((Parameters!$C$31)^2+(C1008*Parameters!$C$30)^2)))/((((Parameters!$C$31)/((Parameters!$C$31)^2+(C1008*Parameters!$C$30)^2)))^2+((-(C1008*Parameters!$C$30)/((Parameters!$C$31)^2+(C1008*Parameters!$C$30)^2)+C1008*Parameters!$C$32))^2))</f>
        <v>0.62938324328325657</v>
      </c>
      <c r="CS1008">
        <f>2*(-((-(C1008*Parameters!$C$30)/((Parameters!$C$31)^2+(C1008*Parameters!$C$30)^2)+C1008*Parameters!$C$32))/((((Parameters!$C$31)/((Parameters!$C$31)^2+(C1008*Parameters!$C$30)^2)))^2+((-(C1008*Parameters!$C$30)/((Parameters!$C$31)^2+(C1008*Parameters!$C$30)^2)+C1008*Parameters!$C$32))^2))</f>
        <v>17625.903821960994</v>
      </c>
      <c r="CT1008">
        <f>0</f>
        <v>0</v>
      </c>
      <c r="CU1008">
        <f>0</f>
        <v>0</v>
      </c>
      <c r="CV1008">
        <f t="shared" si="1588"/>
        <v>-807510.19468118518</v>
      </c>
      <c r="CW1008">
        <f t="shared" si="1589"/>
        <v>-84534.539799253907</v>
      </c>
      <c r="CX1008">
        <f t="shared" si="1590"/>
        <v>1489505378.7820289</v>
      </c>
      <c r="CY1008">
        <f t="shared" si="1591"/>
        <v>-14233669127.514076</v>
      </c>
      <c r="CZ1008">
        <f t="shared" si="1592"/>
        <v>-625.01689459483771</v>
      </c>
      <c r="DA1008">
        <f t="shared" si="1593"/>
        <v>5935.6951331858809</v>
      </c>
      <c r="DB1008">
        <f t="shared" si="1594"/>
        <v>-104626199.28530419</v>
      </c>
      <c r="DC1008">
        <f t="shared" si="1595"/>
        <v>-11012871.361262247</v>
      </c>
      <c r="DD1008">
        <f>0</f>
        <v>0</v>
      </c>
      <c r="DE1008">
        <f>0</f>
        <v>0</v>
      </c>
      <c r="DF1008">
        <f>(((Parameters!$C$35))/(((Parameters!$C$35))^2+((C1008*Parameters!$C$34-1/(C1008*Parameters!$C$33)))^2))+(((Parameters!$C$39+Parameters!$C$38))/(((Parameters!$C$39+Parameters!$C$38))^2+((C1008*Parameters!$C$37-1/(C1008*Parameters!$C$36)))^2))</f>
        <v>0.11498635502275338</v>
      </c>
      <c r="DG1008">
        <f>(-((C1008*Parameters!$C$34-1/(C1008*Parameters!$C$33)))/(((Parameters!$C$35))^2+((C1008*Parameters!$C$34-1/(C1008*Parameters!$C$33)))^2))+(-((C1008*Parameters!$C$37-1/(C1008*Parameters!$C$36)))/(((Parameters!$C$39+Parameters!$C$38))^2+((C1008*Parameters!$C$37-1/(C1008*Parameters!$C$36)))^2))</f>
        <v>-1.5598014278813996</v>
      </c>
      <c r="DH1008">
        <f t="shared" si="1596"/>
        <v>-22031232144.989601</v>
      </c>
      <c r="DI1008">
        <f t="shared" si="1597"/>
        <v>-3960094882.7737713</v>
      </c>
      <c r="DJ1008">
        <f t="shared" si="1598"/>
        <v>1489505378.7820289</v>
      </c>
      <c r="DK1008">
        <f t="shared" si="1599"/>
        <v>-14233669127.514076</v>
      </c>
      <c r="DL1008">
        <f t="shared" si="1600"/>
        <v>-29209102.786966957</v>
      </c>
      <c r="DM1008">
        <f t="shared" si="1601"/>
        <v>161935700.7979885</v>
      </c>
      <c r="DN1008">
        <f t="shared" si="1602"/>
        <v>-104626199.28530419</v>
      </c>
      <c r="DO1008">
        <f t="shared" si="1603"/>
        <v>-11012871.361262247</v>
      </c>
      <c r="DP1008">
        <f>2*((((Parameters!$C$41)/((Parameters!$C$41)^2+(C1008*(Parameters!$C$40*(1-Parameters!$C$42)))^2)))/((((Parameters!$C$41)/((Parameters!$C$41)^2+(C1008*(Parameters!$C$40*(1-Parameters!$C$42)))^2)))^2+((-(C1008*(Parameters!$C$40*(1-Parameters!$C$42)))/((Parameters!$C$41)^2+(C1008*(Parameters!$C$40*(1-Parameters!$C$42)))^2)+C1008*Parameters!$C$43))^2))</f>
        <v>0.23024474115695825</v>
      </c>
      <c r="DQ1008">
        <f>2*(-((-(C1008*(Parameters!$C$40*(1-Parameters!$C$42)))/((Parameters!$C$41)^2+(C1008*(Parameters!$C$40*(1-Parameters!$C$42)))^2)+C1008*Parameters!$C$43))/((((Parameters!$C$41)/((Parameters!$C$41)^2+(C1008*(Parameters!$C$40*(1-Parameters!$C$42)))^2)))^2+((-(C1008*(Parameters!$C$40*(1-Parameters!$C$42)))/((Parameters!$C$41)^2+(C1008*(Parameters!$C$40*(1-Parameters!$C$42)))^2)+C1008*Parameters!$C$43))^2))</f>
        <v>433.42202078687467</v>
      </c>
      <c r="DR1008">
        <f>0</f>
        <v>0</v>
      </c>
      <c r="DS1008">
        <f>0</f>
        <v>0</v>
      </c>
      <c r="DT1008">
        <f t="shared" si="1604"/>
        <v>-22031232144.989601</v>
      </c>
      <c r="DU1008">
        <f t="shared" si="1605"/>
        <v>-3960094882.7737713</v>
      </c>
      <c r="DV1008">
        <f t="shared" si="1606"/>
        <v>1712809256635.7595</v>
      </c>
      <c r="DW1008">
        <f t="shared" si="1607"/>
        <v>-9563966616854.9004</v>
      </c>
      <c r="DX1008">
        <f t="shared" si="1608"/>
        <v>-29209102.786966957</v>
      </c>
      <c r="DY1008">
        <f t="shared" si="1609"/>
        <v>161935700.7979885</v>
      </c>
      <c r="DZ1008">
        <f t="shared" si="1610"/>
        <v>-70297850118.99881</v>
      </c>
      <c r="EA1008">
        <f t="shared" si="1611"/>
        <v>-12633596383.14571</v>
      </c>
      <c r="EB1008">
        <f>0</f>
        <v>0</v>
      </c>
      <c r="EC1008">
        <f>0</f>
        <v>0</v>
      </c>
      <c r="ED1008">
        <f>0</f>
        <v>0</v>
      </c>
      <c r="EE1008">
        <f>C1008*Parameters!$C$44</f>
        <v>6.7325543550282054E-4</v>
      </c>
      <c r="EF1008">
        <f t="shared" si="1612"/>
        <v>-15592239635.224518</v>
      </c>
      <c r="EG1008">
        <f t="shared" si="1613"/>
        <v>-2806936740.7642007</v>
      </c>
      <c r="EH1008">
        <f t="shared" si="1614"/>
        <v>1712809256635.7595</v>
      </c>
      <c r="EI1008">
        <f t="shared" si="1615"/>
        <v>-9563966616854.9004</v>
      </c>
      <c r="EJ1008">
        <f t="shared" si="1616"/>
        <v>-20703465.352065332</v>
      </c>
      <c r="EK1008">
        <f t="shared" si="1617"/>
        <v>114607291.10120995</v>
      </c>
      <c r="EL1008">
        <f t="shared" si="1618"/>
        <v>-70297850118.99881</v>
      </c>
      <c r="EM1008">
        <f t="shared" si="1619"/>
        <v>-12633596383.14571</v>
      </c>
      <c r="EN1008">
        <f>0</f>
        <v>0</v>
      </c>
      <c r="EO1008">
        <f>0</f>
        <v>0</v>
      </c>
      <c r="EP1008">
        <f>(((2*Parameters!$C$47))/(((2*Parameters!$C$47))^2+((2*(C1008*Parameters!$C$46-1/(C1008*Parameters!$C$45))))^2))</f>
        <v>2.7067317948719965E-4</v>
      </c>
      <c r="EQ1008">
        <f>(-((2*(C1008*Parameters!$C$46-1/(C1008*Parameters!$C$45))))/(((2*Parameters!$C$47))^2+((2*(C1008*Parameters!$C$46-1/(C1008*Parameters!$C$45))))^2))</f>
        <v>8.2260295545359532E-2</v>
      </c>
      <c r="ER1008">
        <f t="shared" si="1620"/>
        <v>771606092380.56055</v>
      </c>
      <c r="ES1008">
        <f t="shared" si="1621"/>
        <v>135500549670.2274</v>
      </c>
      <c r="ET1008">
        <f t="shared" si="1622"/>
        <v>1712809256635.7595</v>
      </c>
      <c r="EU1008">
        <f t="shared" si="1623"/>
        <v>-9563966616854.9004</v>
      </c>
      <c r="EV1008">
        <f t="shared" si="1624"/>
        <v>999512164.32346201</v>
      </c>
      <c r="EW1008">
        <f t="shared" si="1625"/>
        <v>-5671534211.5924034</v>
      </c>
      <c r="EX1008">
        <f t="shared" si="1626"/>
        <v>-70297850118.99881</v>
      </c>
      <c r="EY1008">
        <f t="shared" si="1627"/>
        <v>-12633596383.14571</v>
      </c>
      <c r="EZ1008">
        <f>(ER1008+ET1008/Parameters!$C$6+Parameters!$C$7*(EV1008+EX1008/Parameters!$C$6))</f>
        <v>831182066524.41309</v>
      </c>
      <c r="FA1008">
        <f>(ES1008+EU1008/Parameters!$C$6+Parameters!$C$7*(EW1008+EY1008/Parameters!$C$6))</f>
        <v>-197159158742.11694</v>
      </c>
      <c r="FB1008">
        <f t="shared" si="1628"/>
        <v>-238.63165391847167</v>
      </c>
      <c r="FC1008">
        <f t="shared" si="1629"/>
        <v>1.1706236774906429E-12</v>
      </c>
      <c r="FD1008">
        <f>(ER1008+ET1008/Parameters!$C$6+Parameters!$C$8*(EV1008+EX1008/Parameters!$C$6))</f>
        <v>758900544098.84912</v>
      </c>
      <c r="FE1008">
        <f>(ES1008+EU1008/Parameters!$C$6+Parameters!$C$8*(EW1008+EY1008/Parameters!$C$6))</f>
        <v>-502707341292.42529</v>
      </c>
      <c r="FF1008">
        <f t="shared" si="1630"/>
        <v>-239.18368360536843</v>
      </c>
      <c r="FG1008">
        <f t="shared" si="1631"/>
        <v>1.0985398600480277E-12</v>
      </c>
    </row>
    <row r="1009" spans="1:163" x14ac:dyDescent="0.15">
      <c r="A1009">
        <f>Parameters!$C$2*(Parameters!$C$3/Parameters!$C$2)^((ROW()-2)/(Parameters!$C$4-1))</f>
        <v>10839269.140212014</v>
      </c>
      <c r="B1009">
        <f t="shared" si="1530"/>
        <v>7.0349999999999993</v>
      </c>
      <c r="C1009">
        <f t="shared" si="1531"/>
        <v>68105136.602345228</v>
      </c>
      <c r="D1009">
        <f>1</f>
        <v>1</v>
      </c>
      <c r="E1009">
        <f>0</f>
        <v>0</v>
      </c>
      <c r="F1009">
        <f>0</f>
        <v>0</v>
      </c>
      <c r="G1009">
        <f>0</f>
        <v>0</v>
      </c>
      <c r="H1009">
        <f>0</f>
        <v>0</v>
      </c>
      <c r="I1009">
        <f>0</f>
        <v>0</v>
      </c>
      <c r="J1009">
        <f>1</f>
        <v>1</v>
      </c>
      <c r="K1009">
        <f>0</f>
        <v>0</v>
      </c>
      <c r="L1009">
        <f>2*Parameters!$C$10</f>
        <v>0.04</v>
      </c>
      <c r="M1009">
        <f>2*C1009*Parameters!$C$9</f>
        <v>136.21027320469045</v>
      </c>
      <c r="N1009">
        <f>0</f>
        <v>0</v>
      </c>
      <c r="O1009">
        <f>0</f>
        <v>0</v>
      </c>
      <c r="P1009">
        <f t="shared" si="1532"/>
        <v>1</v>
      </c>
      <c r="Q1009">
        <f t="shared" si="1533"/>
        <v>0</v>
      </c>
      <c r="R1009">
        <f t="shared" si="1534"/>
        <v>0.04</v>
      </c>
      <c r="S1009">
        <f t="shared" si="1535"/>
        <v>136.21027320469045</v>
      </c>
      <c r="T1009">
        <f t="shared" si="1536"/>
        <v>0</v>
      </c>
      <c r="U1009">
        <f t="shared" si="1537"/>
        <v>0</v>
      </c>
      <c r="V1009">
        <f t="shared" si="1538"/>
        <v>1</v>
      </c>
      <c r="W1009">
        <f t="shared" si="1539"/>
        <v>0</v>
      </c>
      <c r="X1009">
        <f>0</f>
        <v>0</v>
      </c>
      <c r="Y1009">
        <f>0</f>
        <v>0</v>
      </c>
      <c r="Z1009">
        <f>0</f>
        <v>0</v>
      </c>
      <c r="AA1009">
        <f>C1009*(Parameters!$C$12+Parameters!$C$11/2)</f>
        <v>5.1078852451758921E-3</v>
      </c>
      <c r="AB1009">
        <f t="shared" si="1540"/>
        <v>0.30425355525638442</v>
      </c>
      <c r="AC1009">
        <f t="shared" si="1541"/>
        <v>2.0431540980703569E-4</v>
      </c>
      <c r="AD1009">
        <f t="shared" si="1542"/>
        <v>0.04</v>
      </c>
      <c r="AE1009">
        <f t="shared" si="1543"/>
        <v>136.21027320469045</v>
      </c>
      <c r="AF1009">
        <f t="shared" si="1544"/>
        <v>0</v>
      </c>
      <c r="AG1009">
        <f t="shared" si="1545"/>
        <v>5.1078852451758921E-3</v>
      </c>
      <c r="AH1009">
        <f t="shared" si="1546"/>
        <v>1</v>
      </c>
      <c r="AI1009">
        <f t="shared" si="1547"/>
        <v>0</v>
      </c>
      <c r="AJ1009">
        <f>0</f>
        <v>0</v>
      </c>
      <c r="AK1009">
        <f>0</f>
        <v>0</v>
      </c>
      <c r="AL1009">
        <f>(((2*Parameters!$C$15))/(((2*Parameters!$C$15))^2+((2*(C1009*Parameters!$C$14-1/(C1009*Parameters!$C$13))))^2))</f>
        <v>2.1634105360153907E-2</v>
      </c>
      <c r="AM1009">
        <f>(-((2*(C1009*Parameters!$C$14-1/(C1009*Parameters!$C$13))))/(((2*Parameters!$C$15))^2+((2*(C1009*Parameters!$C$14-1/(C1009*Parameters!$C$13))))^2))</f>
        <v>-0.73510856306338412</v>
      </c>
      <c r="AN1009">
        <f t="shared" si="1548"/>
        <v>100.43445712944175</v>
      </c>
      <c r="AO1009">
        <f t="shared" si="1549"/>
        <v>2.9175873745328933</v>
      </c>
      <c r="AP1009">
        <f t="shared" si="1550"/>
        <v>0.04</v>
      </c>
      <c r="AQ1009">
        <f t="shared" si="1551"/>
        <v>136.21027320469045</v>
      </c>
      <c r="AR1009">
        <f t="shared" si="1552"/>
        <v>2.1634105360153907E-2</v>
      </c>
      <c r="AS1009">
        <f t="shared" si="1553"/>
        <v>-0.73000067781820821</v>
      </c>
      <c r="AT1009">
        <f t="shared" si="1554"/>
        <v>1</v>
      </c>
      <c r="AU1009">
        <f t="shared" si="1555"/>
        <v>0</v>
      </c>
      <c r="AV1009">
        <f>2*Parameters!$C$17</f>
        <v>0.04</v>
      </c>
      <c r="AW1009">
        <f>2*C1009*Parameters!$C$16</f>
        <v>136.21027320469045</v>
      </c>
      <c r="AX1009">
        <f>0</f>
        <v>0</v>
      </c>
      <c r="AY1009">
        <f>0</f>
        <v>0</v>
      </c>
      <c r="AZ1009">
        <f t="shared" si="1556"/>
        <v>100.43445712944175</v>
      </c>
      <c r="BA1009">
        <f t="shared" si="1557"/>
        <v>2.9175873745328933</v>
      </c>
      <c r="BB1009">
        <f t="shared" si="1558"/>
        <v>-393.34799509850325</v>
      </c>
      <c r="BC1009">
        <f t="shared" si="1559"/>
        <v>13816.531821465704</v>
      </c>
      <c r="BD1009">
        <f t="shared" si="1560"/>
        <v>2.1634105360153907E-2</v>
      </c>
      <c r="BE1009">
        <f t="shared" si="1561"/>
        <v>-0.73000067781820821</v>
      </c>
      <c r="BF1009">
        <f t="shared" si="1562"/>
        <v>100.43445712944175</v>
      </c>
      <c r="BG1009">
        <f t="shared" si="1563"/>
        <v>2.9175873745328933</v>
      </c>
      <c r="BH1009">
        <f>0</f>
        <v>0</v>
      </c>
      <c r="BI1009">
        <f>0</f>
        <v>0</v>
      </c>
      <c r="BJ1009">
        <f>0</f>
        <v>0</v>
      </c>
      <c r="BK1009">
        <f>C1009*(Parameters!$C$19+Parameters!$C$18/2)</f>
        <v>5.1078852451758921E-3</v>
      </c>
      <c r="BL1009">
        <f t="shared" si="1564"/>
        <v>29.861198099073889</v>
      </c>
      <c r="BM1009">
        <f t="shared" si="1565"/>
        <v>0.90841095414972939</v>
      </c>
      <c r="BN1009">
        <f t="shared" si="1566"/>
        <v>-393.34799509850325</v>
      </c>
      <c r="BO1009">
        <f t="shared" si="1567"/>
        <v>13816.531821465704</v>
      </c>
      <c r="BP1009">
        <f t="shared" si="1568"/>
        <v>6.731403858265872E-3</v>
      </c>
      <c r="BQ1009">
        <f t="shared" si="1569"/>
        <v>-0.21699299613948198</v>
      </c>
      <c r="BR1009">
        <f t="shared" si="1570"/>
        <v>100.43445712944175</v>
      </c>
      <c r="BS1009">
        <f t="shared" si="1571"/>
        <v>2.9175873745328933</v>
      </c>
      <c r="BT1009">
        <f>2*((((Parameters!$C$21)/((Parameters!$C$21)^2+(C1009*Parameters!$C$20)^2)))/((((Parameters!$C$21)/((Parameters!$C$21)^2+(C1009*Parameters!$C$20)^2)))^2+((-(C1009*Parameters!$C$20)/((Parameters!$C$21)^2+(C1009*Parameters!$C$20)^2)+C1009*Parameters!$C$22))^2))</f>
        <v>0.12013521179070878</v>
      </c>
      <c r="BU1009">
        <f>2*(-((-(C1009*Parameters!$C$20)/((Parameters!$C$21)^2+(C1009*Parameters!$C$20)^2)+C1009*Parameters!$C$22))/((((Parameters!$C$21)/((Parameters!$C$21)^2+(C1009*Parameters!$C$20)^2)))^2+((-(C1009*Parameters!$C$20)/((Parameters!$C$21)^2+(C1009*Parameters!$C$20)^2)+C1009*Parameters!$C$22))^2))</f>
        <v>-16051.807403199946</v>
      </c>
      <c r="BV1009">
        <f>0</f>
        <v>0</v>
      </c>
      <c r="BW1009">
        <f>0</f>
        <v>0</v>
      </c>
      <c r="BX1009">
        <f t="shared" si="1572"/>
        <v>29.861198099073889</v>
      </c>
      <c r="BY1009">
        <f t="shared" si="1573"/>
        <v>0.90841095414972939</v>
      </c>
      <c r="BZ1009">
        <f t="shared" si="1574"/>
        <v>14191.877065228005</v>
      </c>
      <c r="CA1009">
        <f t="shared" si="1575"/>
        <v>-465509.5597615263</v>
      </c>
      <c r="CB1009">
        <f t="shared" si="1576"/>
        <v>6.731403858265872E-3</v>
      </c>
      <c r="CC1009">
        <f t="shared" si="1577"/>
        <v>-0.21699299613948198</v>
      </c>
      <c r="CD1009">
        <f t="shared" si="1578"/>
        <v>-3382.6945160662044</v>
      </c>
      <c r="CE1009">
        <f t="shared" si="1579"/>
        <v>-105.15967941105622</v>
      </c>
      <c r="CF1009">
        <f>0</f>
        <v>0</v>
      </c>
      <c r="CG1009">
        <f>0</f>
        <v>0</v>
      </c>
      <c r="CH1009">
        <f>(((Parameters!$C$25))/(((Parameters!$C$25))^2+((C1009*Parameters!$C$24-1/(C1009*Parameters!$C$23)))^2))+(((Parameters!$C$29+Parameters!$C$28))/(((Parameters!$C$29+Parameters!$C$28))^2+((C1009*Parameters!$C$27-1/(C1009*Parameters!$C$26)))^2))</f>
        <v>0.11377357281681881</v>
      </c>
      <c r="CI1009">
        <f>(-((C1009*Parameters!$C$24-1/(C1009*Parameters!$C$23)))/(((Parameters!$C$25))^2+((C1009*Parameters!$C$24-1/(C1009*Parameters!$C$23)))^2))+(-((C1009*Parameters!$C$27-1/(C1009*Parameters!$C$26)))/(((Parameters!$C$29+Parameters!$C$28))^2+((C1009*Parameters!$C$27-1/(C1009*Parameters!$C$26)))^2))</f>
        <v>-1.5403286088101971</v>
      </c>
      <c r="CJ1009">
        <f t="shared" si="1580"/>
        <v>-715393.170818532</v>
      </c>
      <c r="CK1009">
        <f t="shared" si="1581"/>
        <v>-74821.93163978713</v>
      </c>
      <c r="CL1009">
        <f t="shared" si="1582"/>
        <v>14191.877065228005</v>
      </c>
      <c r="CM1009">
        <f t="shared" si="1583"/>
        <v>-465509.5597615263</v>
      </c>
      <c r="CN1009">
        <f t="shared" si="1584"/>
        <v>-546.83497212701218</v>
      </c>
      <c r="CO1009">
        <f t="shared" si="1585"/>
        <v>5198.2797525231326</v>
      </c>
      <c r="CP1009">
        <f t="shared" si="1586"/>
        <v>-3382.6945160662044</v>
      </c>
      <c r="CQ1009">
        <f t="shared" si="1587"/>
        <v>-105.15967941105622</v>
      </c>
      <c r="CR1009">
        <f>2*((((Parameters!$C$31)/((Parameters!$C$31)^2+(C1009*Parameters!$C$30)^2)))/((((Parameters!$C$31)/((Parameters!$C$31)^2+(C1009*Parameters!$C$30)^2)))^2+((-(C1009*Parameters!$C$30)/((Parameters!$C$31)^2+(C1009*Parameters!$C$30)^2)+C1009*Parameters!$C$32))^2))</f>
        <v>0.72629300802378138</v>
      </c>
      <c r="CS1009">
        <f>2*(-((-(C1009*Parameters!$C$30)/((Parameters!$C$31)^2+(C1009*Parameters!$C$30)^2)+C1009*Parameters!$C$32))/((((Parameters!$C$31)/((Parameters!$C$31)^2+(C1009*Parameters!$C$30)^2)))^2+((-(C1009*Parameters!$C$30)/((Parameters!$C$31)^2+(C1009*Parameters!$C$30)^2)+C1009*Parameters!$C$32))^2))</f>
        <v>19153.57027962089</v>
      </c>
      <c r="CT1009">
        <f>0</f>
        <v>0</v>
      </c>
      <c r="CU1009">
        <f>0</f>
        <v>0</v>
      </c>
      <c r="CV1009">
        <f t="shared" si="1588"/>
        <v>-715393.170818532</v>
      </c>
      <c r="CW1009">
        <f t="shared" si="1589"/>
        <v>-74821.93163978713</v>
      </c>
      <c r="CX1009">
        <f t="shared" si="1590"/>
        <v>1432601732.9387646</v>
      </c>
      <c r="CY1009">
        <f t="shared" si="1591"/>
        <v>-13702853227.039145</v>
      </c>
      <c r="CZ1009">
        <f t="shared" si="1592"/>
        <v>-546.83497212701218</v>
      </c>
      <c r="DA1009">
        <f t="shared" si="1593"/>
        <v>5198.2797525231326</v>
      </c>
      <c r="DB1009">
        <f t="shared" si="1594"/>
        <v>-99569396.430014968</v>
      </c>
      <c r="DC1009">
        <f t="shared" si="1595"/>
        <v>-10470171.755430661</v>
      </c>
      <c r="DD1009">
        <f>0</f>
        <v>0</v>
      </c>
      <c r="DE1009">
        <f>0</f>
        <v>0</v>
      </c>
      <c r="DF1009">
        <f>(((Parameters!$C$35))/(((Parameters!$C$35))^2+((C1009*Parameters!$C$34-1/(C1009*Parameters!$C$33)))^2))+(((Parameters!$C$39+Parameters!$C$38))/(((Parameters!$C$39+Parameters!$C$38))^2+((C1009*Parameters!$C$37-1/(C1009*Parameters!$C$36)))^2))</f>
        <v>0.11377357281681881</v>
      </c>
      <c r="DG1009">
        <f>(-((C1009*Parameters!$C$34-1/(C1009*Parameters!$C$33)))/(((Parameters!$C$35))^2+((C1009*Parameters!$C$34-1/(C1009*Parameters!$C$33)))^2))+(-((C1009*Parameters!$C$37-1/(C1009*Parameters!$C$36)))/(((Parameters!$C$39+Parameters!$C$38))^2+((C1009*Parameters!$C$37-1/(C1009*Parameters!$C$36)))^2))</f>
        <v>-1.5403286088101971</v>
      </c>
      <c r="DH1009">
        <f t="shared" si="1596"/>
        <v>-20944620023.526333</v>
      </c>
      <c r="DI1009">
        <f t="shared" si="1597"/>
        <v>-3765774825.6330032</v>
      </c>
      <c r="DJ1009">
        <f t="shared" si="1598"/>
        <v>1432601732.9387646</v>
      </c>
      <c r="DK1009">
        <f t="shared" si="1599"/>
        <v>-13702853227.039145</v>
      </c>
      <c r="DL1009">
        <f t="shared" si="1600"/>
        <v>-27456417.904075462</v>
      </c>
      <c r="DM1009">
        <f t="shared" si="1601"/>
        <v>152183559.31424737</v>
      </c>
      <c r="DN1009">
        <f t="shared" si="1602"/>
        <v>-99569396.430014968</v>
      </c>
      <c r="DO1009">
        <f t="shared" si="1603"/>
        <v>-10470171.755430661</v>
      </c>
      <c r="DP1009">
        <f>2*((((Parameters!$C$41)/((Parameters!$C$41)^2+(C1009*(Parameters!$C$40*(1-Parameters!$C$42)))^2)))/((((Parameters!$C$41)/((Parameters!$C$41)^2+(C1009*(Parameters!$C$40*(1-Parameters!$C$42)))^2)))^2+((-(C1009*(Parameters!$C$40*(1-Parameters!$C$42)))/((Parameters!$C$41)^2+(C1009*(Parameters!$C$40*(1-Parameters!$C$42)))^2)+C1009*Parameters!$C$43))^2))</f>
        <v>0.23102922483050592</v>
      </c>
      <c r="DQ1009">
        <f>2*(-((-(C1009*(Parameters!$C$40*(1-Parameters!$C$42)))/((Parameters!$C$41)^2+(C1009*(Parameters!$C$40*(1-Parameters!$C$42)))^2)+C1009*Parameters!$C$43))/((((Parameters!$C$41)/((Parameters!$C$41)^2+(C1009*(Parameters!$C$40*(1-Parameters!$C$42)))^2)))^2+((-(C1009*(Parameters!$C$40*(1-Parameters!$C$42)))/((Parameters!$C$41)^2+(C1009*(Parameters!$C$40*(1-Parameters!$C$42)))^2)+C1009*Parameters!$C$43))^2))</f>
        <v>439.18709794412229</v>
      </c>
      <c r="DR1009">
        <f>0</f>
        <v>0</v>
      </c>
      <c r="DS1009">
        <f>0</f>
        <v>0</v>
      </c>
      <c r="DT1009">
        <f t="shared" si="1604"/>
        <v>-20944620023.526333</v>
      </c>
      <c r="DU1009">
        <f t="shared" si="1605"/>
        <v>-3765774825.6330032</v>
      </c>
      <c r="DV1009">
        <f t="shared" si="1606"/>
        <v>1650473499585.3257</v>
      </c>
      <c r="DW1009">
        <f t="shared" si="1607"/>
        <v>-9213179742940.7754</v>
      </c>
      <c r="DX1009">
        <f t="shared" si="1608"/>
        <v>-27456417.904075462</v>
      </c>
      <c r="DY1009">
        <f t="shared" si="1609"/>
        <v>152183559.31424737</v>
      </c>
      <c r="DZ1009">
        <f t="shared" si="1610"/>
        <v>-66942968401.406517</v>
      </c>
      <c r="EA1009">
        <f t="shared" si="1611"/>
        <v>-12033815821.247055</v>
      </c>
      <c r="EB1009">
        <f>0</f>
        <v>0</v>
      </c>
      <c r="EC1009">
        <f>0</f>
        <v>0</v>
      </c>
      <c r="ED1009">
        <f>0</f>
        <v>0</v>
      </c>
      <c r="EE1009">
        <f>C1009*Parameters!$C$44</f>
        <v>6.8105136602345222E-4</v>
      </c>
      <c r="EF1009">
        <f t="shared" si="1612"/>
        <v>-14669971374.176918</v>
      </c>
      <c r="EG1009">
        <f t="shared" si="1613"/>
        <v>-2641717594.1549091</v>
      </c>
      <c r="EH1009">
        <f t="shared" si="1614"/>
        <v>1650473499585.3257</v>
      </c>
      <c r="EI1009">
        <f t="shared" si="1615"/>
        <v>-9213179742940.7754</v>
      </c>
      <c r="EJ1009">
        <f t="shared" si="1616"/>
        <v>-19260771.200540524</v>
      </c>
      <c r="EK1009">
        <f t="shared" si="1617"/>
        <v>106591959.23880467</v>
      </c>
      <c r="EL1009">
        <f t="shared" si="1618"/>
        <v>-66942968401.406517</v>
      </c>
      <c r="EM1009">
        <f t="shared" si="1619"/>
        <v>-12033815821.247055</v>
      </c>
      <c r="EN1009">
        <f>0</f>
        <v>0</v>
      </c>
      <c r="EO1009">
        <f>0</f>
        <v>0</v>
      </c>
      <c r="EP1009">
        <f>(((2*Parameters!$C$47))/(((2*Parameters!$C$47))^2+((2*(C1009*Parameters!$C$46-1/(C1009*Parameters!$C$45))))^2))</f>
        <v>2.7841267252582574E-4</v>
      </c>
      <c r="EQ1009">
        <f>(-((2*(C1009*Parameters!$C$46-1/(C1009*Parameters!$C$45))))/(((2*Parameters!$C$47))^2+((2*(C1009*Parameters!$C$46-1/(C1009*Parameters!$C$45))))^2))</f>
        <v>8.3428048637909674E-2</v>
      </c>
      <c r="ER1009">
        <f t="shared" si="1620"/>
        <v>754427149067.64282</v>
      </c>
      <c r="ES1009">
        <f t="shared" si="1621"/>
        <v>132488999810.13768</v>
      </c>
      <c r="ET1009">
        <f t="shared" si="1622"/>
        <v>1650473499585.3257</v>
      </c>
      <c r="EU1009">
        <f t="shared" si="1623"/>
        <v>-9213179742940.7754</v>
      </c>
      <c r="EV1009">
        <f t="shared" si="1624"/>
        <v>966059229.69465828</v>
      </c>
      <c r="EW1009">
        <f t="shared" si="1625"/>
        <v>-5481679631.3432655</v>
      </c>
      <c r="EX1009">
        <f t="shared" si="1626"/>
        <v>-66942968401.406517</v>
      </c>
      <c r="EY1009">
        <f t="shared" si="1627"/>
        <v>-12033815821.247055</v>
      </c>
      <c r="EZ1009">
        <f>(ER1009+ET1009/Parameters!$C$6+Parameters!$C$7*(EV1009+EX1009/Parameters!$C$6))</f>
        <v>811834922966.26282</v>
      </c>
      <c r="FA1009">
        <f>(ES1009+EU1009/Parameters!$C$6+Parameters!$C$7*(EW1009+EY1009/Parameters!$C$6))</f>
        <v>-187969426031.28058</v>
      </c>
      <c r="FB1009">
        <f t="shared" si="1628"/>
        <v>-238.41614995262483</v>
      </c>
      <c r="FC1009">
        <f t="shared" si="1629"/>
        <v>1.2000311027677616E-12</v>
      </c>
      <c r="FD1009">
        <f>(ER1009+ET1009/Parameters!$C$6+Parameters!$C$8*(EV1009+EX1009/Parameters!$C$6))</f>
        <v>743715330709.41919</v>
      </c>
      <c r="FE1009">
        <f>(ES1009+EU1009/Parameters!$C$6+Parameters!$C$8*(EW1009+EY1009/Parameters!$C$6))</f>
        <v>-482981782939.7431</v>
      </c>
      <c r="FF1009">
        <f t="shared" si="1630"/>
        <v>-238.9563461107559</v>
      </c>
      <c r="FG1009">
        <f t="shared" si="1631"/>
        <v>1.1276717335668363E-12</v>
      </c>
    </row>
    <row r="1010" spans="1:163" x14ac:dyDescent="0.15">
      <c r="A1010">
        <f>Parameters!$C$2*(Parameters!$C$3/Parameters!$C$2)^((ROW()-2)/(Parameters!$C$4-1))</f>
        <v>10964781.961431848</v>
      </c>
      <c r="B1010">
        <f t="shared" si="1530"/>
        <v>7.04</v>
      </c>
      <c r="C1010">
        <f t="shared" si="1531"/>
        <v>68893756.916496351</v>
      </c>
      <c r="D1010">
        <f>1</f>
        <v>1</v>
      </c>
      <c r="E1010">
        <f>0</f>
        <v>0</v>
      </c>
      <c r="F1010">
        <f>0</f>
        <v>0</v>
      </c>
      <c r="G1010">
        <f>0</f>
        <v>0</v>
      </c>
      <c r="H1010">
        <f>0</f>
        <v>0</v>
      </c>
      <c r="I1010">
        <f>0</f>
        <v>0</v>
      </c>
      <c r="J1010">
        <f>1</f>
        <v>1</v>
      </c>
      <c r="K1010">
        <f>0</f>
        <v>0</v>
      </c>
      <c r="L1010">
        <f>2*Parameters!$C$10</f>
        <v>0.04</v>
      </c>
      <c r="M1010">
        <f>2*C1010*Parameters!$C$9</f>
        <v>137.78751383299269</v>
      </c>
      <c r="N1010">
        <f>0</f>
        <v>0</v>
      </c>
      <c r="O1010">
        <f>0</f>
        <v>0</v>
      </c>
      <c r="P1010">
        <f t="shared" si="1532"/>
        <v>1</v>
      </c>
      <c r="Q1010">
        <f t="shared" si="1533"/>
        <v>0</v>
      </c>
      <c r="R1010">
        <f t="shared" si="1534"/>
        <v>0.04</v>
      </c>
      <c r="S1010">
        <f t="shared" si="1535"/>
        <v>137.78751383299269</v>
      </c>
      <c r="T1010">
        <f t="shared" si="1536"/>
        <v>0</v>
      </c>
      <c r="U1010">
        <f t="shared" si="1537"/>
        <v>0</v>
      </c>
      <c r="V1010">
        <f t="shared" si="1538"/>
        <v>1</v>
      </c>
      <c r="W1010">
        <f t="shared" si="1539"/>
        <v>0</v>
      </c>
      <c r="X1010">
        <f>0</f>
        <v>0</v>
      </c>
      <c r="Y1010">
        <f>0</f>
        <v>0</v>
      </c>
      <c r="Z1010">
        <f>0</f>
        <v>0</v>
      </c>
      <c r="AA1010">
        <f>C1010*(Parameters!$C$12+Parameters!$C$11/2)</f>
        <v>5.1670317687372265E-3</v>
      </c>
      <c r="AB1010">
        <f t="shared" si="1540"/>
        <v>0.28804753868960675</v>
      </c>
      <c r="AC1010">
        <f t="shared" si="1541"/>
        <v>2.0668127074948905E-4</v>
      </c>
      <c r="AD1010">
        <f t="shared" si="1542"/>
        <v>0.04</v>
      </c>
      <c r="AE1010">
        <f t="shared" si="1543"/>
        <v>137.78751383299269</v>
      </c>
      <c r="AF1010">
        <f t="shared" si="1544"/>
        <v>0</v>
      </c>
      <c r="AG1010">
        <f t="shared" si="1545"/>
        <v>5.1670317687372265E-3</v>
      </c>
      <c r="AH1010">
        <f t="shared" si="1546"/>
        <v>1</v>
      </c>
      <c r="AI1010">
        <f t="shared" si="1547"/>
        <v>0</v>
      </c>
      <c r="AJ1010">
        <f>0</f>
        <v>0</v>
      </c>
      <c r="AK1010">
        <f>0</f>
        <v>0</v>
      </c>
      <c r="AL1010">
        <f>(((2*Parameters!$C$15))/(((2*Parameters!$C$15))^2+((2*(C1010*Parameters!$C$14-1/(C1010*Parameters!$C$13))))^2))</f>
        <v>2.1139991767611267E-2</v>
      </c>
      <c r="AM1010">
        <f>(-((2*(C1010*Parameters!$C$14-1/(C1010*Parameters!$C$13))))/(((2*Parameters!$C$15))^2+((2*(C1010*Parameters!$C$14-1/(C1010*Parameters!$C$13))))^2))</f>
        <v>-0.72667248120342842</v>
      </c>
      <c r="AN1010">
        <f t="shared" si="1548"/>
        <v>100.41528769423282</v>
      </c>
      <c r="AO1010">
        <f t="shared" si="1549"/>
        <v>2.8839666901317011</v>
      </c>
      <c r="AP1010">
        <f t="shared" si="1550"/>
        <v>0.04</v>
      </c>
      <c r="AQ1010">
        <f t="shared" si="1551"/>
        <v>137.78751383299269</v>
      </c>
      <c r="AR1010">
        <f t="shared" si="1552"/>
        <v>2.1139991767611267E-2</v>
      </c>
      <c r="AS1010">
        <f t="shared" si="1553"/>
        <v>-0.72150544943469119</v>
      </c>
      <c r="AT1010">
        <f t="shared" si="1554"/>
        <v>1</v>
      </c>
      <c r="AU1010">
        <f t="shared" si="1555"/>
        <v>0</v>
      </c>
      <c r="AV1010">
        <f>2*Parameters!$C$17</f>
        <v>0.04</v>
      </c>
      <c r="AW1010">
        <f>2*C1010*Parameters!$C$16</f>
        <v>137.78751383299269</v>
      </c>
      <c r="AX1010">
        <f>0</f>
        <v>0</v>
      </c>
      <c r="AY1010">
        <f>0</f>
        <v>0</v>
      </c>
      <c r="AZ1010">
        <f t="shared" si="1556"/>
        <v>100.41528769423282</v>
      </c>
      <c r="BA1010">
        <f t="shared" si="1557"/>
        <v>2.8839666901317011</v>
      </c>
      <c r="BB1010">
        <f t="shared" si="1558"/>
        <v>-393.31798870264259</v>
      </c>
      <c r="BC1010">
        <f t="shared" si="1559"/>
        <v>13973.875714713642</v>
      </c>
      <c r="BD1010">
        <f t="shared" si="1560"/>
        <v>2.1139991767611267E-2</v>
      </c>
      <c r="BE1010">
        <f t="shared" si="1561"/>
        <v>-0.72150544943469119</v>
      </c>
      <c r="BF1010">
        <f t="shared" si="1562"/>
        <v>100.41528769423283</v>
      </c>
      <c r="BG1010">
        <f t="shared" si="1563"/>
        <v>2.8839666901317011</v>
      </c>
      <c r="BH1010">
        <f>0</f>
        <v>0</v>
      </c>
      <c r="BI1010">
        <f>0</f>
        <v>0</v>
      </c>
      <c r="BJ1010">
        <f>0</f>
        <v>0</v>
      </c>
      <c r="BK1010">
        <f>C1010*(Parameters!$C$19+Parameters!$C$18/2)</f>
        <v>5.1670317687372265E-3</v>
      </c>
      <c r="BL1010">
        <f t="shared" si="1564"/>
        <v>28.211827943921804</v>
      </c>
      <c r="BM1010">
        <f t="shared" si="1565"/>
        <v>0.85168014728931718</v>
      </c>
      <c r="BN1010">
        <f t="shared" si="1566"/>
        <v>-393.31798870264259</v>
      </c>
      <c r="BO1010">
        <f t="shared" si="1567"/>
        <v>13973.875714713642</v>
      </c>
      <c r="BP1010">
        <f t="shared" si="1568"/>
        <v>6.238444259720817E-3</v>
      </c>
      <c r="BQ1010">
        <f t="shared" si="1569"/>
        <v>-0.20265646785170188</v>
      </c>
      <c r="BR1010">
        <f t="shared" si="1570"/>
        <v>100.41528769423283</v>
      </c>
      <c r="BS1010">
        <f t="shared" si="1571"/>
        <v>2.8839666901317011</v>
      </c>
      <c r="BT1010">
        <f>2*((((Parameters!$C$21)/((Parameters!$C$21)^2+(C1010*Parameters!$C$20)^2)))/((((Parameters!$C$21)/((Parameters!$C$21)^2+(C1010*Parameters!$C$20)^2)))^2+((-(C1010*Parameters!$C$20)/((Parameters!$C$21)^2+(C1010*Parameters!$C$20)^2)+C1010*Parameters!$C$22))^2))</f>
        <v>0.10618529263794135</v>
      </c>
      <c r="BU1010">
        <f>2*(-((-(C1010*Parameters!$C$20)/((Parameters!$C$21)^2+(C1010*Parameters!$C$20)^2)+C1010*Parameters!$C$22))/((((Parameters!$C$21)/((Parameters!$C$21)^2+(C1010*Parameters!$C$20)^2)))^2+((-(C1010*Parameters!$C$20)/((Parameters!$C$21)^2+(C1010*Parameters!$C$20)^2)+C1010*Parameters!$C$22))^2))</f>
        <v>-15265.849101475667</v>
      </c>
      <c r="BV1010">
        <f>0</f>
        <v>0</v>
      </c>
      <c r="BW1010">
        <f>0</f>
        <v>0</v>
      </c>
      <c r="BX1010">
        <f t="shared" si="1572"/>
        <v>28.211827943921804</v>
      </c>
      <c r="BY1010">
        <f t="shared" si="1573"/>
        <v>0.85168014728931718</v>
      </c>
      <c r="BZ1010">
        <f t="shared" si="1574"/>
        <v>12611.298303744721</v>
      </c>
      <c r="CA1010">
        <f t="shared" si="1575"/>
        <v>-416703.54211808549</v>
      </c>
      <c r="CB1010">
        <f t="shared" si="1576"/>
        <v>6.238444259720817E-3</v>
      </c>
      <c r="CC1010">
        <f t="shared" si="1577"/>
        <v>-0.20265646785170188</v>
      </c>
      <c r="CD1010">
        <f t="shared" si="1578"/>
        <v>-2993.3071075368734</v>
      </c>
      <c r="CE1010">
        <f t="shared" si="1579"/>
        <v>-92.372701143077165</v>
      </c>
      <c r="CF1010">
        <f>0</f>
        <v>0</v>
      </c>
      <c r="CG1010">
        <f>0</f>
        <v>0</v>
      </c>
      <c r="CH1010">
        <f>(((Parameters!$C$25))/(((Parameters!$C$25))^2+((C1010*Parameters!$C$24-1/(C1010*Parameters!$C$23)))^2))+(((Parameters!$C$29+Parameters!$C$28))/(((Parameters!$C$29+Parameters!$C$28))^2+((C1010*Parameters!$C$27-1/(C1010*Parameters!$C$26)))^2))</f>
        <v>0.11259330724102176</v>
      </c>
      <c r="CI1010">
        <f>(-((C1010*Parameters!$C$24-1/(C1010*Parameters!$C$23)))/(((Parameters!$C$25))^2+((C1010*Parameters!$C$24-1/(C1010*Parameters!$C$23)))^2))+(-((C1010*Parameters!$C$27-1/(C1010*Parameters!$C$26)))/(((Parameters!$C$29+Parameters!$C$28))^2+((C1010*Parameters!$C$27-1/(C1010*Parameters!$C$26)))^2))</f>
        <v>-1.5211401801772757</v>
      </c>
      <c r="CJ1010">
        <f t="shared" si="1580"/>
        <v>-632416.3415254479</v>
      </c>
      <c r="CK1010">
        <f t="shared" si="1581"/>
        <v>-66100.730840003976</v>
      </c>
      <c r="CL1010">
        <f t="shared" si="1582"/>
        <v>12611.298303744721</v>
      </c>
      <c r="CM1010">
        <f t="shared" si="1583"/>
        <v>-416703.54211808549</v>
      </c>
      <c r="CN1010">
        <f t="shared" si="1584"/>
        <v>-477.53193564161563</v>
      </c>
      <c r="CO1010">
        <f t="shared" si="1585"/>
        <v>4542.6365084962226</v>
      </c>
      <c r="CP1010">
        <f t="shared" si="1586"/>
        <v>-2993.3071075368734</v>
      </c>
      <c r="CQ1010">
        <f t="shared" si="1587"/>
        <v>-92.372701143077165</v>
      </c>
      <c r="CR1010">
        <f>2*((((Parameters!$C$31)/((Parameters!$C$31)^2+(C1010*Parameters!$C$30)^2)))/((((Parameters!$C$31)/((Parameters!$C$31)^2+(C1010*Parameters!$C$30)^2)))^2+((-(C1010*Parameters!$C$30)/((Parameters!$C$31)^2+(C1010*Parameters!$C$30)^2)+C1010*Parameters!$C$32))^2))</f>
        <v>0.850612881252644</v>
      </c>
      <c r="CS1010">
        <f>2*(-((-(C1010*Parameters!$C$30)/((Parameters!$C$31)^2+(C1010*Parameters!$C$30)^2)+C1010*Parameters!$C$32))/((((Parameters!$C$31)/((Parameters!$C$31)^2+(C1010*Parameters!$C$30)^2)))^2+((-(C1010*Parameters!$C$30)/((Parameters!$C$31)^2+(C1010*Parameters!$C$30)^2)+C1010*Parameters!$C$32))^2))</f>
        <v>20968.134101697455</v>
      </c>
      <c r="CT1010">
        <f>0</f>
        <v>0</v>
      </c>
      <c r="CU1010">
        <f>0</f>
        <v>0</v>
      </c>
      <c r="CV1010">
        <f t="shared" si="1588"/>
        <v>-632416.3415254479</v>
      </c>
      <c r="CW1010">
        <f t="shared" si="1589"/>
        <v>-66100.730840003976</v>
      </c>
      <c r="CX1010">
        <f t="shared" si="1590"/>
        <v>1385483658.2852995</v>
      </c>
      <c r="CY1010">
        <f t="shared" si="1591"/>
        <v>-13261063586.885719</v>
      </c>
      <c r="CZ1010">
        <f t="shared" si="1592"/>
        <v>-477.53193564161563</v>
      </c>
      <c r="DA1010">
        <f t="shared" si="1593"/>
        <v>4542.6365084962226</v>
      </c>
      <c r="DB1010">
        <f t="shared" si="1594"/>
        <v>-95254010.987338707</v>
      </c>
      <c r="DC1010">
        <f t="shared" si="1595"/>
        <v>-10009182.011948723</v>
      </c>
      <c r="DD1010">
        <f>0</f>
        <v>0</v>
      </c>
      <c r="DE1010">
        <f>0</f>
        <v>0</v>
      </c>
      <c r="DF1010">
        <f>(((Parameters!$C$35))/(((Parameters!$C$35))^2+((C1010*Parameters!$C$34-1/(C1010*Parameters!$C$33)))^2))+(((Parameters!$C$39+Parameters!$C$38))/(((Parameters!$C$39+Parameters!$C$38))^2+((C1010*Parameters!$C$37-1/(C1010*Parameters!$C$36)))^2))</f>
        <v>0.11259330724102176</v>
      </c>
      <c r="DG1010">
        <f>(-((C1010*Parameters!$C$34-1/(C1010*Parameters!$C$33)))/(((Parameters!$C$35))^2+((C1010*Parameters!$C$34-1/(C1010*Parameters!$C$33)))^2))+(-((C1010*Parameters!$C$37-1/(C1010*Parameters!$C$36)))/(((Parameters!$C$39+Parameters!$C$38))^2+((C1010*Parameters!$C$37-1/(C1010*Parameters!$C$36)))^2))</f>
        <v>-1.5211401801772757</v>
      </c>
      <c r="DH1010">
        <f t="shared" si="1596"/>
        <v>-20016572883.024445</v>
      </c>
      <c r="DI1010">
        <f t="shared" si="1597"/>
        <v>-3600687969.1085615</v>
      </c>
      <c r="DJ1010">
        <f t="shared" si="1598"/>
        <v>1385483658.2852995</v>
      </c>
      <c r="DK1010">
        <f t="shared" si="1599"/>
        <v>-13261063586.885719</v>
      </c>
      <c r="DL1010">
        <f t="shared" si="1600"/>
        <v>-25950810.586055558</v>
      </c>
      <c r="DM1010">
        <f t="shared" si="1601"/>
        <v>143772279.16689444</v>
      </c>
      <c r="DN1010">
        <f t="shared" si="1602"/>
        <v>-95254010.987338707</v>
      </c>
      <c r="DO1010">
        <f t="shared" si="1603"/>
        <v>-10009182.011948723</v>
      </c>
      <c r="DP1010">
        <f>2*((((Parameters!$C$41)/((Parameters!$C$41)^2+(C1010*(Parameters!$C$40*(1-Parameters!$C$42)))^2)))/((((Parameters!$C$41)/((Parameters!$C$41)^2+(C1010*(Parameters!$C$40*(1-Parameters!$C$42)))^2)))^2+((-(C1010*(Parameters!$C$40*(1-Parameters!$C$42)))/((Parameters!$C$41)^2+(C1010*(Parameters!$C$40*(1-Parameters!$C$42)))^2)+C1010*Parameters!$C$43))^2))</f>
        <v>0.23183613925643004</v>
      </c>
      <c r="DQ1010">
        <f>2*(-((-(C1010*(Parameters!$C$40*(1-Parameters!$C$42)))/((Parameters!$C$41)^2+(C1010*(Parameters!$C$40*(1-Parameters!$C$42)))^2)+C1010*Parameters!$C$43))/((((Parameters!$C$41)/((Parameters!$C$41)^2+(C1010*(Parameters!$C$40*(1-Parameters!$C$42)))^2)))^2+((-(C1010*(Parameters!$C$40*(1-Parameters!$C$42)))/((Parameters!$C$41)^2+(C1010*(Parameters!$C$40*(1-Parameters!$C$42)))^2)+C1010*Parameters!$C$43))^2))</f>
        <v>445.04782279706762</v>
      </c>
      <c r="DR1010">
        <f>0</f>
        <v>0</v>
      </c>
      <c r="DS1010">
        <f>0</f>
        <v>0</v>
      </c>
      <c r="DT1010">
        <f t="shared" si="1604"/>
        <v>-20016572883.024445</v>
      </c>
      <c r="DU1010">
        <f t="shared" si="1605"/>
        <v>-3600687969.1085615</v>
      </c>
      <c r="DV1010">
        <f t="shared" si="1606"/>
        <v>1599223259903.3003</v>
      </c>
      <c r="DW1010">
        <f t="shared" si="1607"/>
        <v>-8922428014633.1621</v>
      </c>
      <c r="DX1010">
        <f t="shared" si="1608"/>
        <v>-25950810.586055558</v>
      </c>
      <c r="DY1010">
        <f t="shared" si="1609"/>
        <v>143772279.16689444</v>
      </c>
      <c r="DZ1010">
        <f t="shared" si="1610"/>
        <v>-64086810168.522751</v>
      </c>
      <c r="EA1010">
        <f t="shared" si="1611"/>
        <v>-11526029323.02092</v>
      </c>
      <c r="EB1010">
        <f>0</f>
        <v>0</v>
      </c>
      <c r="EC1010">
        <f>0</f>
        <v>0</v>
      </c>
      <c r="ED1010">
        <f>0</f>
        <v>0</v>
      </c>
      <c r="EE1010">
        <f>C1010*Parameters!$C$44</f>
        <v>6.8893756916496346E-4</v>
      </c>
      <c r="EF1010">
        <f t="shared" si="1612"/>
        <v>-13869577015.573704</v>
      </c>
      <c r="EG1010">
        <f t="shared" si="1613"/>
        <v>-2498922983.8787131</v>
      </c>
      <c r="EH1010">
        <f t="shared" si="1614"/>
        <v>1599223259903.3003</v>
      </c>
      <c r="EI1010">
        <f t="shared" si="1615"/>
        <v>-8922428014633.1621</v>
      </c>
      <c r="EJ1010">
        <f t="shared" si="1616"/>
        <v>-18010095.962129436</v>
      </c>
      <c r="EK1010">
        <f t="shared" si="1617"/>
        <v>99620467.953855902</v>
      </c>
      <c r="EL1010">
        <f t="shared" si="1618"/>
        <v>-64086810168.522751</v>
      </c>
      <c r="EM1010">
        <f t="shared" si="1619"/>
        <v>-11526029323.02092</v>
      </c>
      <c r="EN1010">
        <f>0</f>
        <v>0</v>
      </c>
      <c r="EO1010">
        <f>0</f>
        <v>0</v>
      </c>
      <c r="EP1010">
        <f>(((2*Parameters!$C$47))/(((2*Parameters!$C$47))^2+((2*(C1010*Parameters!$C$46-1/(C1010*Parameters!$C$45))))^2))</f>
        <v>2.8641189688479026E-4</v>
      </c>
      <c r="EQ1010">
        <f>(-((2*(C1010*Parameters!$C$46-1/(C1010*Parameters!$C$45))))/(((2*Parameters!$C$47))^2+((2*(C1010*Parameters!$C$46-1/(C1010*Parameters!$C$45))))^2))</f>
        <v>8.4618055935746242E-2</v>
      </c>
      <c r="ER1010">
        <f t="shared" si="1620"/>
        <v>741586972376.73572</v>
      </c>
      <c r="ES1010">
        <f t="shared" si="1621"/>
        <v>130268750743.87613</v>
      </c>
      <c r="ET1010">
        <f t="shared" si="1622"/>
        <v>1599223259903.3003</v>
      </c>
      <c r="EU1010">
        <f t="shared" si="1623"/>
        <v>-8922428014633.1621</v>
      </c>
      <c r="EV1010">
        <f t="shared" si="1624"/>
        <v>938944873.14464414</v>
      </c>
      <c r="EW1010">
        <f t="shared" si="1625"/>
        <v>-5326582011.5517101</v>
      </c>
      <c r="EX1010">
        <f t="shared" si="1626"/>
        <v>-64086810168.522751</v>
      </c>
      <c r="EY1010">
        <f t="shared" si="1627"/>
        <v>-11526029323.02092</v>
      </c>
      <c r="EZ1010">
        <f>(ER1010+ET1010/Parameters!$C$6+Parameters!$C$7*(EV1010+EX1010/Parameters!$C$6))</f>
        <v>797212129242.9375</v>
      </c>
      <c r="FA1010">
        <f>(ES1010+EU1010/Parameters!$C$6+Parameters!$C$7*(EW1010+EY1010/Parameters!$C$6))</f>
        <v>-180076571504.23386</v>
      </c>
      <c r="FB1010">
        <f t="shared" si="1628"/>
        <v>-238.24760046494927</v>
      </c>
      <c r="FC1010">
        <f t="shared" si="1629"/>
        <v>1.2235450848704203E-12</v>
      </c>
      <c r="FD1010">
        <f>(ER1010+ET1010/Parameters!$C$6+Parameters!$C$8*(EV1010+EX1010/Parameters!$C$6))</f>
        <v>732704050867.9563</v>
      </c>
      <c r="FE1010">
        <f>(ES1010+EU1010/Parameters!$C$6+Parameters!$C$8*(EW1010+EY1010/Parameters!$C$6))</f>
        <v>-466450940469.68188</v>
      </c>
      <c r="FF1010">
        <f t="shared" si="1630"/>
        <v>-238.77619931931866</v>
      </c>
      <c r="FG1010">
        <f t="shared" si="1631"/>
        <v>1.1513040543206294E-12</v>
      </c>
    </row>
    <row r="1011" spans="1:163" x14ac:dyDescent="0.15">
      <c r="A1011">
        <f>Parameters!$C$2*(Parameters!$C$3/Parameters!$C$2)^((ROW()-2)/(Parameters!$C$4-1))</f>
        <v>11091748.152624007</v>
      </c>
      <c r="B1011">
        <f t="shared" si="1530"/>
        <v>7.0449999999999999</v>
      </c>
      <c r="C1011">
        <f t="shared" si="1531"/>
        <v>69691509.023503482</v>
      </c>
      <c r="D1011">
        <f>1</f>
        <v>1</v>
      </c>
      <c r="E1011">
        <f>0</f>
        <v>0</v>
      </c>
      <c r="F1011">
        <f>0</f>
        <v>0</v>
      </c>
      <c r="G1011">
        <f>0</f>
        <v>0</v>
      </c>
      <c r="H1011">
        <f>0</f>
        <v>0</v>
      </c>
      <c r="I1011">
        <f>0</f>
        <v>0</v>
      </c>
      <c r="J1011">
        <f>1</f>
        <v>1</v>
      </c>
      <c r="K1011">
        <f>0</f>
        <v>0</v>
      </c>
      <c r="L1011">
        <f>2*Parameters!$C$10</f>
        <v>0.04</v>
      </c>
      <c r="M1011">
        <f>2*C1011*Parameters!$C$9</f>
        <v>139.38301804700697</v>
      </c>
      <c r="N1011">
        <f>0</f>
        <v>0</v>
      </c>
      <c r="O1011">
        <f>0</f>
        <v>0</v>
      </c>
      <c r="P1011">
        <f t="shared" si="1532"/>
        <v>1</v>
      </c>
      <c r="Q1011">
        <f t="shared" si="1533"/>
        <v>0</v>
      </c>
      <c r="R1011">
        <f t="shared" si="1534"/>
        <v>0.04</v>
      </c>
      <c r="S1011">
        <f t="shared" si="1535"/>
        <v>139.38301804700697</v>
      </c>
      <c r="T1011">
        <f t="shared" si="1536"/>
        <v>0</v>
      </c>
      <c r="U1011">
        <f t="shared" si="1537"/>
        <v>0</v>
      </c>
      <c r="V1011">
        <f t="shared" si="1538"/>
        <v>1</v>
      </c>
      <c r="W1011">
        <f t="shared" si="1539"/>
        <v>0</v>
      </c>
      <c r="X1011">
        <f>0</f>
        <v>0</v>
      </c>
      <c r="Y1011">
        <f>0</f>
        <v>0</v>
      </c>
      <c r="Z1011">
        <f>0</f>
        <v>0</v>
      </c>
      <c r="AA1011">
        <f>C1011*(Parameters!$C$12+Parameters!$C$11/2)</f>
        <v>5.2268631767627615E-3</v>
      </c>
      <c r="AB1011">
        <f t="shared" si="1540"/>
        <v>0.27146403550403986</v>
      </c>
      <c r="AC1011">
        <f t="shared" si="1541"/>
        <v>2.0907452707051046E-4</v>
      </c>
      <c r="AD1011">
        <f t="shared" si="1542"/>
        <v>0.04</v>
      </c>
      <c r="AE1011">
        <f t="shared" si="1543"/>
        <v>139.38301804700697</v>
      </c>
      <c r="AF1011">
        <f t="shared" si="1544"/>
        <v>0</v>
      </c>
      <c r="AG1011">
        <f t="shared" si="1545"/>
        <v>5.2268631767627615E-3</v>
      </c>
      <c r="AH1011">
        <f t="shared" si="1546"/>
        <v>1</v>
      </c>
      <c r="AI1011">
        <f t="shared" si="1547"/>
        <v>0</v>
      </c>
      <c r="AJ1011">
        <f>0</f>
        <v>0</v>
      </c>
      <c r="AK1011">
        <f>0</f>
        <v>0</v>
      </c>
      <c r="AL1011">
        <f>(((2*Parameters!$C$15))/(((2*Parameters!$C$15))^2+((2*(C1011*Parameters!$C$14-1/(C1011*Parameters!$C$13))))^2))</f>
        <v>2.0657200491385939E-2</v>
      </c>
      <c r="AM1011">
        <f>(-((2*(C1011*Parameters!$C$14-1/(C1011*Parameters!$C$13))))/(((2*Parameters!$C$15))^2+((2*(C1011*Parameters!$C$14-1/(C1011*Parameters!$C$13))))^2))</f>
        <v>-0.71833369150590953</v>
      </c>
      <c r="AN1011">
        <f t="shared" si="1548"/>
        <v>100.39580821046502</v>
      </c>
      <c r="AO1011">
        <f t="shared" si="1549"/>
        <v>2.850738675758322</v>
      </c>
      <c r="AP1011">
        <f t="shared" si="1550"/>
        <v>0.04</v>
      </c>
      <c r="AQ1011">
        <f t="shared" si="1551"/>
        <v>139.38301804700697</v>
      </c>
      <c r="AR1011">
        <f t="shared" si="1552"/>
        <v>2.0657200491385939E-2</v>
      </c>
      <c r="AS1011">
        <f t="shared" si="1553"/>
        <v>-0.71310682832914674</v>
      </c>
      <c r="AT1011">
        <f t="shared" si="1554"/>
        <v>1</v>
      </c>
      <c r="AU1011">
        <f t="shared" si="1555"/>
        <v>0</v>
      </c>
      <c r="AV1011">
        <f>2*Parameters!$C$17</f>
        <v>0.04</v>
      </c>
      <c r="AW1011">
        <f>2*C1011*Parameters!$C$16</f>
        <v>139.38301804700697</v>
      </c>
      <c r="AX1011">
        <f>0</f>
        <v>0</v>
      </c>
      <c r="AY1011">
        <f>0</f>
        <v>0</v>
      </c>
      <c r="AZ1011">
        <f t="shared" si="1556"/>
        <v>100.39580821046502</v>
      </c>
      <c r="BA1011">
        <f t="shared" si="1557"/>
        <v>2.850738675758322</v>
      </c>
      <c r="BB1011">
        <f t="shared" si="1558"/>
        <v>-393.28872796210436</v>
      </c>
      <c r="BC1011">
        <f t="shared" si="1559"/>
        <v>14132.967795237133</v>
      </c>
      <c r="BD1011">
        <f t="shared" si="1560"/>
        <v>2.0657200491385939E-2</v>
      </c>
      <c r="BE1011">
        <f t="shared" si="1561"/>
        <v>-0.71310682832914674</v>
      </c>
      <c r="BF1011">
        <f t="shared" si="1562"/>
        <v>100.39580821046502</v>
      </c>
      <c r="BG1011">
        <f t="shared" si="1563"/>
        <v>2.850738675758322</v>
      </c>
      <c r="BH1011">
        <f>0</f>
        <v>0</v>
      </c>
      <c r="BI1011">
        <f>0</f>
        <v>0</v>
      </c>
      <c r="BJ1011">
        <f>0</f>
        <v>0</v>
      </c>
      <c r="BK1011">
        <f>C1011*(Parameters!$C$19+Parameters!$C$18/2)</f>
        <v>5.2268631767627615E-3</v>
      </c>
      <c r="BL1011">
        <f t="shared" si="1564"/>
        <v>26.524719263166062</v>
      </c>
      <c r="BM1011">
        <f t="shared" si="1565"/>
        <v>0.79507230573733167</v>
      </c>
      <c r="BN1011">
        <f t="shared" si="1566"/>
        <v>-393.28872796210436</v>
      </c>
      <c r="BO1011">
        <f t="shared" si="1567"/>
        <v>14132.967795237133</v>
      </c>
      <c r="BP1011">
        <f t="shared" si="1568"/>
        <v>5.7567794804913291E-3</v>
      </c>
      <c r="BQ1011">
        <f t="shared" si="1569"/>
        <v>-0.18835167529253061</v>
      </c>
      <c r="BR1011">
        <f t="shared" si="1570"/>
        <v>100.39580821046502</v>
      </c>
      <c r="BS1011">
        <f t="shared" si="1571"/>
        <v>2.850738675758322</v>
      </c>
      <c r="BT1011">
        <f>2*((((Parameters!$C$21)/((Parameters!$C$21)^2+(C1011*Parameters!$C$20)^2)))/((((Parameters!$C$21)/((Parameters!$C$21)^2+(C1011*Parameters!$C$20)^2)))^2+((-(C1011*Parameters!$C$20)/((Parameters!$C$21)^2+(C1011*Parameters!$C$20)^2)+C1011*Parameters!$C$22))^2))</f>
        <v>9.4283039541960725E-2</v>
      </c>
      <c r="BU1011">
        <f>2*(-((-(C1011*Parameters!$C$20)/((Parameters!$C$21)^2+(C1011*Parameters!$C$20)^2)+C1011*Parameters!$C$22))/((((Parameters!$C$21)/((Parameters!$C$21)^2+(C1011*Parameters!$C$20)^2)))^2+((-(C1011*Parameters!$C$20)/((Parameters!$C$21)^2+(C1011*Parameters!$C$20)^2)+C1011*Parameters!$C$22))^2))</f>
        <v>-14551.426452828664</v>
      </c>
      <c r="BV1011">
        <f>0</f>
        <v>0</v>
      </c>
      <c r="BW1011">
        <f>0</f>
        <v>0</v>
      </c>
      <c r="BX1011">
        <f t="shared" si="1572"/>
        <v>26.524719263166062</v>
      </c>
      <c r="BY1011">
        <f t="shared" si="1573"/>
        <v>0.79507230573733167</v>
      </c>
      <c r="BZ1011">
        <f t="shared" si="1574"/>
        <v>11178.648284810712</v>
      </c>
      <c r="CA1011">
        <f t="shared" si="1575"/>
        <v>-371839.45878281788</v>
      </c>
      <c r="CB1011">
        <f t="shared" si="1576"/>
        <v>5.7567794804913291E-3</v>
      </c>
      <c r="CC1011">
        <f t="shared" si="1577"/>
        <v>-0.18835167529253061</v>
      </c>
      <c r="CD1011">
        <f t="shared" si="1578"/>
        <v>-2640.3891993091925</v>
      </c>
      <c r="CE1011">
        <f t="shared" si="1579"/>
        <v>-80.936372908213869</v>
      </c>
      <c r="CF1011">
        <f>0</f>
        <v>0</v>
      </c>
      <c r="CG1011">
        <f>0</f>
        <v>0</v>
      </c>
      <c r="CH1011">
        <f>(((Parameters!$C$25))/(((Parameters!$C$25))^2+((C1011*Parameters!$C$24-1/(C1011*Parameters!$C$23)))^2))+(((Parameters!$C$29+Parameters!$C$28))/(((Parameters!$C$29+Parameters!$C$28))^2+((C1011*Parameters!$C$27-1/(C1011*Parameters!$C$26)))^2))</f>
        <v>0.11144456429974628</v>
      </c>
      <c r="CI1011">
        <f>(-((C1011*Parameters!$C$24-1/(C1011*Parameters!$C$23)))/(((Parameters!$C$25))^2+((C1011*Parameters!$C$24-1/(C1011*Parameters!$C$23)))^2))+(-((C1011*Parameters!$C$27-1/(C1011*Parameters!$C$26)))/(((Parameters!$C$29+Parameters!$C$28))^2+((C1011*Parameters!$C$27-1/(C1011*Parameters!$C$26)))^2))</f>
        <v>-1.5022306317772582</v>
      </c>
      <c r="CJ1011">
        <f t="shared" si="1580"/>
        <v>-557316.30078020226</v>
      </c>
      <c r="CK1011">
        <f t="shared" si="1581"/>
        <v>-58231.599276505833</v>
      </c>
      <c r="CL1011">
        <f t="shared" si="1582"/>
        <v>11178.648284810712</v>
      </c>
      <c r="CM1011">
        <f t="shared" si="1583"/>
        <v>-371839.45878281788</v>
      </c>
      <c r="CN1011">
        <f t="shared" si="1584"/>
        <v>-415.83636572695434</v>
      </c>
      <c r="CO1011">
        <f t="shared" si="1585"/>
        <v>3957.2652645260473</v>
      </c>
      <c r="CP1011">
        <f t="shared" si="1586"/>
        <v>-2640.3891993091925</v>
      </c>
      <c r="CQ1011">
        <f t="shared" si="1587"/>
        <v>-80.936372908213869</v>
      </c>
      <c r="CR1011">
        <f>2*((((Parameters!$C$31)/((Parameters!$C$31)^2+(C1011*Parameters!$C$30)^2)))/((((Parameters!$C$31)/((Parameters!$C$31)^2+(C1011*Parameters!$C$30)^2)))^2+((-(C1011*Parameters!$C$30)/((Parameters!$C$31)^2+(C1011*Parameters!$C$30)^2)+C1011*Parameters!$C$32))^2))</f>
        <v>1.0140417774649153</v>
      </c>
      <c r="CS1011">
        <f>2*(-((-(C1011*Parameters!$C$30)/((Parameters!$C$31)^2+(C1011*Parameters!$C$30)^2)+C1011*Parameters!$C$32))/((((Parameters!$C$31)/((Parameters!$C$31)^2+(C1011*Parameters!$C$30)^2)))^2+((-(C1011*Parameters!$C$30)/((Parameters!$C$31)^2+(C1011*Parameters!$C$30)^2)+C1011*Parameters!$C$32))^2))</f>
        <v>23159.102866810288</v>
      </c>
      <c r="CT1011">
        <f>0</f>
        <v>0</v>
      </c>
      <c r="CU1011">
        <f>0</f>
        <v>0</v>
      </c>
      <c r="CV1011">
        <f t="shared" si="1588"/>
        <v>-557316.30078020226</v>
      </c>
      <c r="CW1011">
        <f t="shared" si="1589"/>
        <v>-58231.599276505833</v>
      </c>
      <c r="CX1011">
        <f t="shared" si="1590"/>
        <v>1348037634.3795056</v>
      </c>
      <c r="CY1011">
        <f t="shared" si="1591"/>
        <v>-12907376427.852104</v>
      </c>
      <c r="CZ1011">
        <f t="shared" si="1592"/>
        <v>-415.83636572695434</v>
      </c>
      <c r="DA1011">
        <f t="shared" si="1593"/>
        <v>3957.2652645260473</v>
      </c>
      <c r="DB1011">
        <f t="shared" si="1594"/>
        <v>-91649775.397060707</v>
      </c>
      <c r="DC1011">
        <f t="shared" si="1595"/>
        <v>-9626465.2737012468</v>
      </c>
      <c r="DD1011">
        <f>0</f>
        <v>0</v>
      </c>
      <c r="DE1011">
        <f>0</f>
        <v>0</v>
      </c>
      <c r="DF1011">
        <f>(((Parameters!$C$35))/(((Parameters!$C$35))^2+((C1011*Parameters!$C$34-1/(C1011*Parameters!$C$33)))^2))+(((Parameters!$C$39+Parameters!$C$38))/(((Parameters!$C$39+Parameters!$C$38))^2+((C1011*Parameters!$C$37-1/(C1011*Parameters!$C$36)))^2))</f>
        <v>0.11144456429974628</v>
      </c>
      <c r="DG1011">
        <f>(-((C1011*Parameters!$C$34-1/(C1011*Parameters!$C$33)))/(((Parameters!$C$35))^2+((C1011*Parameters!$C$34-1/(C1011*Parameters!$C$33)))^2))+(-((C1011*Parameters!$C$37-1/(C1011*Parameters!$C$36)))/(((Parameters!$C$39+Parameters!$C$38))^2+((C1011*Parameters!$C$37-1/(C1011*Parameters!$C$36)))^2))</f>
        <v>-1.5022306317772582</v>
      </c>
      <c r="DH1011">
        <f t="shared" si="1596"/>
        <v>-19240182095.276852</v>
      </c>
      <c r="DI1011">
        <f t="shared" si="1597"/>
        <v>-3463578601.007515</v>
      </c>
      <c r="DJ1011">
        <f t="shared" si="1598"/>
        <v>1348037634.3795056</v>
      </c>
      <c r="DK1011">
        <f t="shared" si="1599"/>
        <v>-12907376427.852104</v>
      </c>
      <c r="DL1011">
        <f t="shared" si="1600"/>
        <v>-24675456.133554824</v>
      </c>
      <c r="DM1011">
        <f t="shared" si="1601"/>
        <v>136610240.0340606</v>
      </c>
      <c r="DN1011">
        <f t="shared" si="1602"/>
        <v>-91649775.397060707</v>
      </c>
      <c r="DO1011">
        <f t="shared" si="1603"/>
        <v>-9626465.2737012468</v>
      </c>
      <c r="DP1011">
        <f>2*((((Parameters!$C$41)/((Parameters!$C$41)^2+(C1011*(Parameters!$C$40*(1-Parameters!$C$42)))^2)))/((((Parameters!$C$41)/((Parameters!$C$41)^2+(C1011*(Parameters!$C$40*(1-Parameters!$C$42)))^2)))^2+((-(C1011*(Parameters!$C$40*(1-Parameters!$C$42)))/((Parameters!$C$41)^2+(C1011*(Parameters!$C$40*(1-Parameters!$C$42)))^2)+C1011*Parameters!$C$43))^2))</f>
        <v>0.23266623333673803</v>
      </c>
      <c r="DQ1011">
        <f>2*(-((-(C1011*(Parameters!$C$40*(1-Parameters!$C$42)))/((Parameters!$C$41)^2+(C1011*(Parameters!$C$40*(1-Parameters!$C$42)))^2)+C1011*Parameters!$C$43))/((((Parameters!$C$41)/((Parameters!$C$41)^2+(C1011*(Parameters!$C$40*(1-Parameters!$C$42)))^2)))^2+((-(C1011*(Parameters!$C$40*(1-Parameters!$C$42)))/((Parameters!$C$41)^2+(C1011*(Parameters!$C$40*(1-Parameters!$C$42)))^2)+C1011*Parameters!$C$43))^2))</f>
        <v>451.00649091916398</v>
      </c>
      <c r="DR1011">
        <f>0</f>
        <v>0</v>
      </c>
      <c r="DS1011">
        <f>0</f>
        <v>0</v>
      </c>
      <c r="DT1011">
        <f t="shared" si="1604"/>
        <v>-19240182095.276852</v>
      </c>
      <c r="DU1011">
        <f t="shared" si="1605"/>
        <v>-3463578601.007515</v>
      </c>
      <c r="DV1011">
        <f t="shared" si="1606"/>
        <v>1558967927800.665</v>
      </c>
      <c r="DW1011">
        <f t="shared" si="1607"/>
        <v>-8691160245651.3555</v>
      </c>
      <c r="DX1011">
        <f t="shared" si="1608"/>
        <v>-24675456.133554824</v>
      </c>
      <c r="DY1011">
        <f t="shared" si="1609"/>
        <v>136610240.0340606</v>
      </c>
      <c r="DZ1011">
        <f t="shared" si="1610"/>
        <v>-61709495902.21788</v>
      </c>
      <c r="EA1011">
        <f t="shared" si="1611"/>
        <v>-11106632757.91407</v>
      </c>
      <c r="EB1011">
        <f>0</f>
        <v>0</v>
      </c>
      <c r="EC1011">
        <f>0</f>
        <v>0</v>
      </c>
      <c r="ED1011">
        <f>0</f>
        <v>0</v>
      </c>
      <c r="EE1011">
        <f>C1011*Parameters!$C$44</f>
        <v>6.9691509023503482E-4</v>
      </c>
      <c r="EF1011">
        <f t="shared" si="1612"/>
        <v>-13183181368.431591</v>
      </c>
      <c r="EG1011">
        <f t="shared" si="1613"/>
        <v>-2377110326.930789</v>
      </c>
      <c r="EH1011">
        <f t="shared" si="1614"/>
        <v>1558967927800.665</v>
      </c>
      <c r="EI1011">
        <f t="shared" si="1615"/>
        <v>-8691160245651.3555</v>
      </c>
      <c r="EJ1011">
        <f t="shared" si="1616"/>
        <v>-16935076.162865747</v>
      </c>
      <c r="EK1011">
        <f t="shared" si="1617"/>
        <v>93603961.129007906</v>
      </c>
      <c r="EL1011">
        <f t="shared" si="1618"/>
        <v>-61709495902.21788</v>
      </c>
      <c r="EM1011">
        <f t="shared" si="1619"/>
        <v>-11106632757.91407</v>
      </c>
      <c r="EN1011">
        <f>0</f>
        <v>0</v>
      </c>
      <c r="EO1011">
        <f>0</f>
        <v>0</v>
      </c>
      <c r="EP1011">
        <f>(((2*Parameters!$C$47))/(((2*Parameters!$C$47))^2+((2*(C1011*Parameters!$C$46-1/(C1011*Parameters!$C$45))))^2))</f>
        <v>2.9468162911040085E-4</v>
      </c>
      <c r="EQ1011">
        <f>(-((2*(C1011*Parameters!$C$46-1/(C1011*Parameters!$C$45))))/(((2*Parameters!$C$47))^2+((2*(C1011*Parameters!$C$46-1/(C1011*Parameters!$C$45))))^2))</f>
        <v>8.583096114163867E-2</v>
      </c>
      <c r="ER1011">
        <f t="shared" si="1620"/>
        <v>733246855160.5199</v>
      </c>
      <c r="ES1011">
        <f t="shared" si="1621"/>
        <v>128869480045.14096</v>
      </c>
      <c r="ET1011">
        <f t="shared" si="1622"/>
        <v>1558967927800.665</v>
      </c>
      <c r="EU1011">
        <f t="shared" si="1623"/>
        <v>-8691160245651.3555</v>
      </c>
      <c r="EV1011">
        <f t="shared" si="1624"/>
        <v>918173233.71206081</v>
      </c>
      <c r="EW1011">
        <f t="shared" si="1625"/>
        <v>-5206254304.3593979</v>
      </c>
      <c r="EX1011">
        <f t="shared" si="1626"/>
        <v>-61709495902.21788</v>
      </c>
      <c r="EY1011">
        <f t="shared" si="1627"/>
        <v>-11106632757.91407</v>
      </c>
      <c r="EZ1011">
        <f>(ER1011+ET1011/Parameters!$C$6+Parameters!$C$7*(EV1011+EX1011/Parameters!$C$6))</f>
        <v>787471826562.2821</v>
      </c>
      <c r="FA1011">
        <f>(ES1011+EU1011/Parameters!$C$6+Parameters!$C$7*(EW1011+EY1011/Parameters!$C$6))</f>
        <v>-173431745890.55838</v>
      </c>
      <c r="FB1011">
        <f t="shared" si="1628"/>
        <v>-238.13040585026721</v>
      </c>
      <c r="FC1011">
        <f t="shared" si="1629"/>
        <v>1.2401656767277211E-12</v>
      </c>
      <c r="FD1011">
        <f>(ER1011+ET1011/Parameters!$C$6+Parameters!$C$8*(EV1011+EX1011/Parameters!$C$6))</f>
        <v>726059625809.24536</v>
      </c>
      <c r="FE1011">
        <f>(ES1011+EU1011/Parameters!$C$6+Parameters!$C$8*(EW1011+EY1011/Parameters!$C$6))</f>
        <v>-453060344165.77014</v>
      </c>
      <c r="FF1011">
        <f t="shared" si="1630"/>
        <v>-238.64763904301299</v>
      </c>
      <c r="FG1011">
        <f t="shared" si="1631"/>
        <v>1.1684712949798295E-12</v>
      </c>
    </row>
    <row r="1012" spans="1:163" x14ac:dyDescent="0.15">
      <c r="A1012">
        <f>Parameters!$C$2*(Parameters!$C$3/Parameters!$C$2)^((ROW()-2)/(Parameters!$C$4-1))</f>
        <v>11220184.54301963</v>
      </c>
      <c r="B1012">
        <f t="shared" si="1530"/>
        <v>7.05</v>
      </c>
      <c r="C1012">
        <f t="shared" si="1531"/>
        <v>70498498.664544433</v>
      </c>
      <c r="D1012">
        <f>1</f>
        <v>1</v>
      </c>
      <c r="E1012">
        <f>0</f>
        <v>0</v>
      </c>
      <c r="F1012">
        <f>0</f>
        <v>0</v>
      </c>
      <c r="G1012">
        <f>0</f>
        <v>0</v>
      </c>
      <c r="H1012">
        <f>0</f>
        <v>0</v>
      </c>
      <c r="I1012">
        <f>0</f>
        <v>0</v>
      </c>
      <c r="J1012">
        <f>1</f>
        <v>1</v>
      </c>
      <c r="K1012">
        <f>0</f>
        <v>0</v>
      </c>
      <c r="L1012">
        <f>2*Parameters!$C$10</f>
        <v>0.04</v>
      </c>
      <c r="M1012">
        <f>2*C1012*Parameters!$C$9</f>
        <v>140.99699732908886</v>
      </c>
      <c r="N1012">
        <f>0</f>
        <v>0</v>
      </c>
      <c r="O1012">
        <f>0</f>
        <v>0</v>
      </c>
      <c r="P1012">
        <f t="shared" si="1532"/>
        <v>1</v>
      </c>
      <c r="Q1012">
        <f t="shared" si="1533"/>
        <v>0</v>
      </c>
      <c r="R1012">
        <f t="shared" si="1534"/>
        <v>0.04</v>
      </c>
      <c r="S1012">
        <f t="shared" si="1535"/>
        <v>140.99699732908886</v>
      </c>
      <c r="T1012">
        <f t="shared" si="1536"/>
        <v>0</v>
      </c>
      <c r="U1012">
        <f t="shared" si="1537"/>
        <v>0</v>
      </c>
      <c r="V1012">
        <f t="shared" si="1538"/>
        <v>1</v>
      </c>
      <c r="W1012">
        <f t="shared" si="1539"/>
        <v>0</v>
      </c>
      <c r="X1012">
        <f>0</f>
        <v>0</v>
      </c>
      <c r="Y1012">
        <f>0</f>
        <v>0</v>
      </c>
      <c r="Z1012">
        <f>0</f>
        <v>0</v>
      </c>
      <c r="AA1012">
        <f>C1012*(Parameters!$C$12+Parameters!$C$11/2)</f>
        <v>5.2873873998408325E-3</v>
      </c>
      <c r="AB1012">
        <f t="shared" si="1540"/>
        <v>0.25449425290678407</v>
      </c>
      <c r="AC1012">
        <f t="shared" si="1541"/>
        <v>2.1149549599363331E-4</v>
      </c>
      <c r="AD1012">
        <f t="shared" si="1542"/>
        <v>0.04</v>
      </c>
      <c r="AE1012">
        <f t="shared" si="1543"/>
        <v>140.99699732908886</v>
      </c>
      <c r="AF1012">
        <f t="shared" si="1544"/>
        <v>0</v>
      </c>
      <c r="AG1012">
        <f t="shared" si="1545"/>
        <v>5.2873873998408325E-3</v>
      </c>
      <c r="AH1012">
        <f t="shared" si="1546"/>
        <v>1</v>
      </c>
      <c r="AI1012">
        <f t="shared" si="1547"/>
        <v>0</v>
      </c>
      <c r="AJ1012">
        <f>0</f>
        <v>0</v>
      </c>
      <c r="AK1012">
        <f>0</f>
        <v>0</v>
      </c>
      <c r="AL1012">
        <f>(((2*Parameters!$C$15))/(((2*Parameters!$C$15))^2+((2*(C1012*Parameters!$C$14-1/(C1012*Parameters!$C$13))))^2))</f>
        <v>2.0185470422213154E-2</v>
      </c>
      <c r="AM1012">
        <f>(-((2*(C1012*Parameters!$C$14-1/(C1012*Parameters!$C$13))))/(((2*Parameters!$C$15))^2+((2*(C1012*Parameters!$C$14-1/(C1012*Parameters!$C$13))))^2))</f>
        <v>-0.71009105566762554</v>
      </c>
      <c r="AN1012">
        <f t="shared" si="1548"/>
        <v>100.37600835110176</v>
      </c>
      <c r="AO1012">
        <f t="shared" si="1549"/>
        <v>2.8178985724764787</v>
      </c>
      <c r="AP1012">
        <f t="shared" si="1550"/>
        <v>0.04</v>
      </c>
      <c r="AQ1012">
        <f t="shared" si="1551"/>
        <v>140.99699732908886</v>
      </c>
      <c r="AR1012">
        <f t="shared" si="1552"/>
        <v>2.0185470422213154E-2</v>
      </c>
      <c r="AS1012">
        <f t="shared" si="1553"/>
        <v>-0.70480366826778473</v>
      </c>
      <c r="AT1012">
        <f t="shared" si="1554"/>
        <v>1</v>
      </c>
      <c r="AU1012">
        <f t="shared" si="1555"/>
        <v>0</v>
      </c>
      <c r="AV1012">
        <f>2*Parameters!$C$17</f>
        <v>0.04</v>
      </c>
      <c r="AW1012">
        <f>2*C1012*Parameters!$C$16</f>
        <v>140.99699732908886</v>
      </c>
      <c r="AX1012">
        <f>0</f>
        <v>0</v>
      </c>
      <c r="AY1012">
        <f>0</f>
        <v>0</v>
      </c>
      <c r="AZ1012">
        <f t="shared" si="1556"/>
        <v>100.37600835110176</v>
      </c>
      <c r="BA1012">
        <f t="shared" si="1557"/>
        <v>2.8178985724764787</v>
      </c>
      <c r="BB1012">
        <f t="shared" si="1558"/>
        <v>-393.2601971630653</v>
      </c>
      <c r="BC1012">
        <f t="shared" si="1559"/>
        <v>14293.825494656883</v>
      </c>
      <c r="BD1012">
        <f t="shared" si="1560"/>
        <v>2.0185470422213154E-2</v>
      </c>
      <c r="BE1012">
        <f t="shared" si="1561"/>
        <v>-0.70480366826778473</v>
      </c>
      <c r="BF1012">
        <f t="shared" si="1562"/>
        <v>100.37600835110176</v>
      </c>
      <c r="BG1012">
        <f t="shared" si="1563"/>
        <v>2.8178985724764787</v>
      </c>
      <c r="BH1012">
        <f>0</f>
        <v>0</v>
      </c>
      <c r="BI1012">
        <f>0</f>
        <v>0</v>
      </c>
      <c r="BJ1012">
        <f>0</f>
        <v>0</v>
      </c>
      <c r="BK1012">
        <f>C1012*(Parameters!$C$19+Parameters!$C$18/2)</f>
        <v>5.2873873998408325E-3</v>
      </c>
      <c r="BL1012">
        <f t="shared" si="1564"/>
        <v>24.7990155351293</v>
      </c>
      <c r="BM1012">
        <f t="shared" si="1565"/>
        <v>0.73857956113756584</v>
      </c>
      <c r="BN1012">
        <f t="shared" si="1566"/>
        <v>-393.2601971630653</v>
      </c>
      <c r="BO1012">
        <f t="shared" si="1567"/>
        <v>14293.825494656883</v>
      </c>
      <c r="BP1012">
        <f t="shared" si="1568"/>
        <v>5.2861490160715507E-3</v>
      </c>
      <c r="BQ1012">
        <f t="shared" si="1569"/>
        <v>-0.1740768264658511</v>
      </c>
      <c r="BR1012">
        <f t="shared" si="1570"/>
        <v>100.37600835110176</v>
      </c>
      <c r="BS1012">
        <f t="shared" si="1571"/>
        <v>2.8178985724764787</v>
      </c>
      <c r="BT1012">
        <f>2*((((Parameters!$C$21)/((Parameters!$C$21)^2+(C1012*Parameters!$C$20)^2)))/((((Parameters!$C$21)/((Parameters!$C$21)^2+(C1012*Parameters!$C$20)^2)))^2+((-(C1012*Parameters!$C$20)/((Parameters!$C$21)^2+(C1012*Parameters!$C$20)^2)+C1012*Parameters!$C$22))^2))</f>
        <v>8.4061514112456756E-2</v>
      </c>
      <c r="BU1012">
        <f>2*(-((-(C1012*Parameters!$C$20)/((Parameters!$C$21)^2+(C1012*Parameters!$C$20)^2)+C1012*Parameters!$C$22))/((((Parameters!$C$21)/((Parameters!$C$21)^2+(C1012*Parameters!$C$20)^2)))^2+((-(C1012*Parameters!$C$20)/((Parameters!$C$21)^2+(C1012*Parameters!$C$20)^2)+C1012*Parameters!$C$22))^2))</f>
        <v>-13899.122582581995</v>
      </c>
      <c r="BV1012">
        <f>0</f>
        <v>0</v>
      </c>
      <c r="BW1012">
        <f>0</f>
        <v>0</v>
      </c>
      <c r="BX1012">
        <f t="shared" si="1572"/>
        <v>24.7990155351293</v>
      </c>
      <c r="BY1012">
        <f t="shared" si="1573"/>
        <v>0.73857956113756584</v>
      </c>
      <c r="BZ1012">
        <f t="shared" si="1574"/>
        <v>9874.4323028719573</v>
      </c>
      <c r="CA1012">
        <f t="shared" si="1575"/>
        <v>-330390.6692693443</v>
      </c>
      <c r="CB1012">
        <f t="shared" si="1576"/>
        <v>5.2861490160715507E-3</v>
      </c>
      <c r="CC1012">
        <f t="shared" si="1577"/>
        <v>-0.1740768264658511</v>
      </c>
      <c r="CD1012">
        <f t="shared" si="1578"/>
        <v>-2319.1386971229263</v>
      </c>
      <c r="CE1012">
        <f t="shared" si="1579"/>
        <v>-70.669567753301806</v>
      </c>
      <c r="CF1012">
        <f>0</f>
        <v>0</v>
      </c>
      <c r="CG1012">
        <f>0</f>
        <v>0</v>
      </c>
      <c r="CH1012">
        <f>(((Parameters!$C$25))/(((Parameters!$C$25))^2+((C1012*Parameters!$C$24-1/(C1012*Parameters!$C$23)))^2))+(((Parameters!$C$29+Parameters!$C$28))/(((Parameters!$C$29+Parameters!$C$28))^2+((C1012*Parameters!$C$27-1/(C1012*Parameters!$C$26)))^2))</f>
        <v>0.11032638548533255</v>
      </c>
      <c r="CI1012">
        <f>(-((C1012*Parameters!$C$24-1/(C1012*Parameters!$C$23)))/(((Parameters!$C$25))^2+((C1012*Parameters!$C$24-1/(C1012*Parameters!$C$23)))^2))+(-((C1012*Parameters!$C$27-1/(C1012*Parameters!$C$26)))/(((Parameters!$C$29+Parameters!$C$28))^2+((C1012*Parameters!$C$27-1/(C1012*Parameters!$C$26)))^2))</f>
        <v>-1.483594605586233</v>
      </c>
      <c r="CJ1012">
        <f t="shared" si="1580"/>
        <v>-489051.60522379377</v>
      </c>
      <c r="CK1012">
        <f t="shared" si="1581"/>
        <v>-51099.724256772839</v>
      </c>
      <c r="CL1012">
        <f t="shared" si="1582"/>
        <v>9874.4323028719573</v>
      </c>
      <c r="CM1012">
        <f t="shared" si="1583"/>
        <v>-330390.6692693443</v>
      </c>
      <c r="CN1012">
        <f t="shared" si="1584"/>
        <v>-360.70189324162914</v>
      </c>
      <c r="CO1012">
        <f t="shared" si="1585"/>
        <v>3432.6908658573598</v>
      </c>
      <c r="CP1012">
        <f t="shared" si="1586"/>
        <v>-2319.1386971229263</v>
      </c>
      <c r="CQ1012">
        <f t="shared" si="1587"/>
        <v>-70.669567753301806</v>
      </c>
      <c r="CR1012">
        <f>2*((((Parameters!$C$31)/((Parameters!$C$31)^2+(C1012*Parameters!$C$30)^2)))/((((Parameters!$C$31)/((Parameters!$C$31)^2+(C1012*Parameters!$C$30)^2)))^2+((-(C1012*Parameters!$C$30)/((Parameters!$C$31)^2+(C1012*Parameters!$C$30)^2)+C1012*Parameters!$C$32))^2))</f>
        <v>1.2353408519874645</v>
      </c>
      <c r="CS1012">
        <f>2*(-((-(C1012*Parameters!$C$30)/((Parameters!$C$31)^2+(C1012*Parameters!$C$30)^2)+C1012*Parameters!$C$32))/((((Parameters!$C$31)/((Parameters!$C$31)^2+(C1012*Parameters!$C$30)^2)))^2+((-(C1012*Parameters!$C$30)/((Parameters!$C$31)^2+(C1012*Parameters!$C$30)^2)+C1012*Parameters!$C$32))^2))</f>
        <v>25857.540257930446</v>
      </c>
      <c r="CT1012">
        <f>0</f>
        <v>0</v>
      </c>
      <c r="CU1012">
        <f>0</f>
        <v>0</v>
      </c>
      <c r="CV1012">
        <f t="shared" si="1588"/>
        <v>-489051.60522379377</v>
      </c>
      <c r="CW1012">
        <f t="shared" si="1589"/>
        <v>-51099.724256772839</v>
      </c>
      <c r="CX1012">
        <f t="shared" si="1590"/>
        <v>1320718906.1442885</v>
      </c>
      <c r="CY1012">
        <f t="shared" si="1591"/>
        <v>-12646065086.525925</v>
      </c>
      <c r="CZ1012">
        <f t="shared" si="1592"/>
        <v>-360.70189324162914</v>
      </c>
      <c r="DA1012">
        <f t="shared" si="1593"/>
        <v>3432.6908658573598</v>
      </c>
      <c r="DB1012">
        <f t="shared" si="1594"/>
        <v>-88763706.985418037</v>
      </c>
      <c r="DC1012">
        <f t="shared" si="1595"/>
        <v>-9322693.8519160692</v>
      </c>
      <c r="DD1012">
        <f>0</f>
        <v>0</v>
      </c>
      <c r="DE1012">
        <f>0</f>
        <v>0</v>
      </c>
      <c r="DF1012">
        <f>(((Parameters!$C$35))/(((Parameters!$C$35))^2+((C1012*Parameters!$C$34-1/(C1012*Parameters!$C$33)))^2))+(((Parameters!$C$39+Parameters!$C$38))/(((Parameters!$C$39+Parameters!$C$38))^2+((C1012*Parameters!$C$37-1/(C1012*Parameters!$C$36)))^2))</f>
        <v>0.11032638548533255</v>
      </c>
      <c r="DG1012">
        <f>(-((C1012*Parameters!$C$34-1/(C1012*Parameters!$C$33)))/(((Parameters!$C$35))^2+((C1012*Parameters!$C$34-1/(C1012*Parameters!$C$33)))^2))+(-((C1012*Parameters!$C$37-1/(C1012*Parameters!$C$36)))/(((Parameters!$C$39+Parameters!$C$38))^2+((C1012*Parameters!$C$37-1/(C1012*Parameters!$C$36)))^2))</f>
        <v>-1.483594605586233</v>
      </c>
      <c r="DH1012">
        <f t="shared" si="1596"/>
        <v>-18616412852.710442</v>
      </c>
      <c r="DI1012">
        <f t="shared" si="1597"/>
        <v>-3354657195.9843378</v>
      </c>
      <c r="DJ1012">
        <f t="shared" si="1598"/>
        <v>1320718906.1442885</v>
      </c>
      <c r="DK1012">
        <f t="shared" si="1599"/>
        <v>-12646065086.525925</v>
      </c>
      <c r="DL1012">
        <f t="shared" si="1600"/>
        <v>-23624437.964108199</v>
      </c>
      <c r="DM1012">
        <f t="shared" si="1601"/>
        <v>130664250.43060085</v>
      </c>
      <c r="DN1012">
        <f t="shared" si="1602"/>
        <v>-88763706.985418037</v>
      </c>
      <c r="DO1012">
        <f t="shared" si="1603"/>
        <v>-9322693.8519160692</v>
      </c>
      <c r="DP1012">
        <f>2*((((Parameters!$C$41)/((Parameters!$C$41)^2+(C1012*(Parameters!$C$40*(1-Parameters!$C$42)))^2)))/((((Parameters!$C$41)/((Parameters!$C$41)^2+(C1012*(Parameters!$C$40*(1-Parameters!$C$42)))^2)))^2+((-(C1012*(Parameters!$C$40*(1-Parameters!$C$42)))/((Parameters!$C$41)^2+(C1012*(Parameters!$C$40*(1-Parameters!$C$42)))^2)+C1012*Parameters!$C$43))^2))</f>
        <v>0.23352028655750867</v>
      </c>
      <c r="DQ1012">
        <f>2*(-((-(C1012*(Parameters!$C$40*(1-Parameters!$C$42)))/((Parameters!$C$41)^2+(C1012*(Parameters!$C$40*(1-Parameters!$C$42)))^2)+C1012*Parameters!$C$43))/((((Parameters!$C$41)/((Parameters!$C$41)^2+(C1012*(Parameters!$C$40*(1-Parameters!$C$42)))^2)))^2+((-(C1012*(Parameters!$C$40*(1-Parameters!$C$42)))/((Parameters!$C$41)^2+(C1012*(Parameters!$C$40*(1-Parameters!$C$42)))^2)+C1012*Parameters!$C$43))^2))</f>
        <v>457.06547780608662</v>
      </c>
      <c r="DR1012">
        <f>0</f>
        <v>0</v>
      </c>
      <c r="DS1012">
        <f>0</f>
        <v>0</v>
      </c>
      <c r="DT1012">
        <f t="shared" si="1604"/>
        <v>-18616412852.710442</v>
      </c>
      <c r="DU1012">
        <f t="shared" si="1605"/>
        <v>-3354657195.9843378</v>
      </c>
      <c r="DV1012">
        <f t="shared" si="1606"/>
        <v>1530271403000.3145</v>
      </c>
      <c r="DW1012">
        <f t="shared" si="1607"/>
        <v>-8522349081155.7041</v>
      </c>
      <c r="DX1012">
        <f t="shared" si="1608"/>
        <v>-23624437.964108199</v>
      </c>
      <c r="DY1012">
        <f t="shared" si="1609"/>
        <v>130664250.43060085</v>
      </c>
      <c r="DZ1012">
        <f t="shared" si="1610"/>
        <v>-59816398547.7453</v>
      </c>
      <c r="EA1012">
        <f t="shared" si="1611"/>
        <v>-10776724966.613905</v>
      </c>
      <c r="EB1012">
        <f>0</f>
        <v>0</v>
      </c>
      <c r="EC1012">
        <f>0</f>
        <v>0</v>
      </c>
      <c r="ED1012">
        <f>0</f>
        <v>0</v>
      </c>
      <c r="EE1012">
        <f>C1012*Parameters!$C$44</f>
        <v>7.0498498664544424E-4</v>
      </c>
      <c r="EF1012">
        <f t="shared" si="1612"/>
        <v>-12608284699.544073</v>
      </c>
      <c r="EG1012">
        <f t="shared" si="1613"/>
        <v>-2275838831.376256</v>
      </c>
      <c r="EH1012">
        <f t="shared" si="1614"/>
        <v>1530271403000.3145</v>
      </c>
      <c r="EI1012">
        <f t="shared" si="1615"/>
        <v>-8522349081155.7041</v>
      </c>
      <c r="EJ1012">
        <f t="shared" si="1616"/>
        <v>-16027008.657438271</v>
      </c>
      <c r="EK1012">
        <f t="shared" si="1617"/>
        <v>88494587.499240071</v>
      </c>
      <c r="EL1012">
        <f t="shared" si="1618"/>
        <v>-59816398547.7453</v>
      </c>
      <c r="EM1012">
        <f t="shared" si="1619"/>
        <v>-10776724966.613905</v>
      </c>
      <c r="EN1012">
        <f>0</f>
        <v>0</v>
      </c>
      <c r="EO1012">
        <f>0</f>
        <v>0</v>
      </c>
      <c r="EP1012">
        <f>(((2*Parameters!$C$47))/(((2*Parameters!$C$47))^2+((2*(C1012*Parameters!$C$46-1/(C1012*Parameters!$C$45))))^2))</f>
        <v>3.0323320481052485E-4</v>
      </c>
      <c r="EQ1012">
        <f>(-((2*(C1012*Parameters!$C$46-1/(C1012*Parameters!$C$45))))/(((2*Parameters!$C$47))^2+((2*(C1012*Parameters!$C$46-1/(C1012*Parameters!$C$45))))^2))</f>
        <v>8.7067434611837635E-2</v>
      </c>
      <c r="ER1012">
        <f t="shared" si="1620"/>
        <v>729874815764.99646</v>
      </c>
      <c r="ES1012">
        <f t="shared" si="1621"/>
        <v>128376707263.32578</v>
      </c>
      <c r="ET1012">
        <f t="shared" si="1622"/>
        <v>1530271403000.3145</v>
      </c>
      <c r="EU1012">
        <f t="shared" si="1623"/>
        <v>-8522349081155.7041</v>
      </c>
      <c r="EV1012">
        <f t="shared" si="1624"/>
        <v>904136469.47111952</v>
      </c>
      <c r="EW1012">
        <f t="shared" si="1625"/>
        <v>-5122833642.6211815</v>
      </c>
      <c r="EX1012">
        <f t="shared" si="1626"/>
        <v>-59816398547.7453</v>
      </c>
      <c r="EY1012">
        <f t="shared" si="1627"/>
        <v>-10776724966.613905</v>
      </c>
      <c r="EZ1012">
        <f>(ER1012+ET1012/Parameters!$C$6+Parameters!$C$7*(EV1012+EX1012/Parameters!$C$6))</f>
        <v>783101647173.703</v>
      </c>
      <c r="FA1012">
        <f>(ES1012+EU1012/Parameters!$C$6+Parameters!$C$7*(EW1012+EY1012/Parameters!$C$6))</f>
        <v>-168052825994.26395</v>
      </c>
      <c r="FB1012">
        <f t="shared" si="1628"/>
        <v>-238.07189851496099</v>
      </c>
      <c r="FC1012">
        <f t="shared" si="1629"/>
        <v>1.2485475139747012E-12</v>
      </c>
      <c r="FD1012">
        <f>(ER1012+ET1012/Parameters!$C$6+Parameters!$C$8*(EV1012+EX1012/Parameters!$C$6))</f>
        <v>724279951433.78894</v>
      </c>
      <c r="FE1012">
        <f>(ES1012+EU1012/Parameters!$C$6+Parameters!$C$8*(EW1012+EY1012/Parameters!$C$6))</f>
        <v>-442936638502.04285</v>
      </c>
      <c r="FF1012">
        <f t="shared" si="1630"/>
        <v>-238.57799301300736</v>
      </c>
      <c r="FG1012">
        <f t="shared" si="1631"/>
        <v>1.1778781060302559E-12</v>
      </c>
    </row>
    <row r="1013" spans="1:163" x14ac:dyDescent="0.15">
      <c r="A1013">
        <f>Parameters!$C$2*(Parameters!$C$3/Parameters!$C$2)^((ROW()-2)/(Parameters!$C$4-1))</f>
        <v>11350108.156723147</v>
      </c>
      <c r="B1013">
        <f t="shared" si="1530"/>
        <v>7.0549999999999997</v>
      </c>
      <c r="C1013">
        <f t="shared" si="1531"/>
        <v>71314832.805222049</v>
      </c>
      <c r="D1013">
        <f>1</f>
        <v>1</v>
      </c>
      <c r="E1013">
        <f>0</f>
        <v>0</v>
      </c>
      <c r="F1013">
        <f>0</f>
        <v>0</v>
      </c>
      <c r="G1013">
        <f>0</f>
        <v>0</v>
      </c>
      <c r="H1013">
        <f>0</f>
        <v>0</v>
      </c>
      <c r="I1013">
        <f>0</f>
        <v>0</v>
      </c>
      <c r="J1013">
        <f>1</f>
        <v>1</v>
      </c>
      <c r="K1013">
        <f>0</f>
        <v>0</v>
      </c>
      <c r="L1013">
        <f>2*Parameters!$C$10</f>
        <v>0.04</v>
      </c>
      <c r="M1013">
        <f>2*C1013*Parameters!$C$9</f>
        <v>142.62966561044408</v>
      </c>
      <c r="N1013">
        <f>0</f>
        <v>0</v>
      </c>
      <c r="O1013">
        <f>0</f>
        <v>0</v>
      </c>
      <c r="P1013">
        <f t="shared" si="1532"/>
        <v>1</v>
      </c>
      <c r="Q1013">
        <f t="shared" si="1533"/>
        <v>0</v>
      </c>
      <c r="R1013">
        <f t="shared" si="1534"/>
        <v>0.04</v>
      </c>
      <c r="S1013">
        <f t="shared" si="1535"/>
        <v>142.62966561044408</v>
      </c>
      <c r="T1013">
        <f t="shared" si="1536"/>
        <v>0</v>
      </c>
      <c r="U1013">
        <f t="shared" si="1537"/>
        <v>0</v>
      </c>
      <c r="V1013">
        <f t="shared" si="1538"/>
        <v>1</v>
      </c>
      <c r="W1013">
        <f t="shared" si="1539"/>
        <v>0</v>
      </c>
      <c r="X1013">
        <f>0</f>
        <v>0</v>
      </c>
      <c r="Y1013">
        <f>0</f>
        <v>0</v>
      </c>
      <c r="Z1013">
        <f>0</f>
        <v>0</v>
      </c>
      <c r="AA1013">
        <f>C1013*(Parameters!$C$12+Parameters!$C$11/2)</f>
        <v>5.3486124603916536E-3</v>
      </c>
      <c r="AB1013">
        <f t="shared" si="1540"/>
        <v>0.2371291932944839</v>
      </c>
      <c r="AC1013">
        <f t="shared" si="1541"/>
        <v>2.1394449841566614E-4</v>
      </c>
      <c r="AD1013">
        <f t="shared" si="1542"/>
        <v>0.04</v>
      </c>
      <c r="AE1013">
        <f t="shared" si="1543"/>
        <v>142.62966561044408</v>
      </c>
      <c r="AF1013">
        <f t="shared" si="1544"/>
        <v>0</v>
      </c>
      <c r="AG1013">
        <f t="shared" si="1545"/>
        <v>5.3486124603916536E-3</v>
      </c>
      <c r="AH1013">
        <f t="shared" si="1546"/>
        <v>1</v>
      </c>
      <c r="AI1013">
        <f t="shared" si="1547"/>
        <v>0</v>
      </c>
      <c r="AJ1013">
        <f>0</f>
        <v>0</v>
      </c>
      <c r="AK1013">
        <f>0</f>
        <v>0</v>
      </c>
      <c r="AL1013">
        <f>(((2*Parameters!$C$15))/(((2*Parameters!$C$15))^2+((2*(C1013*Parameters!$C$14-1/(C1013*Parameters!$C$13))))^2))</f>
        <v>1.9724546547280484E-2</v>
      </c>
      <c r="AM1013">
        <f>(-((2*(C1013*Parameters!$C$14-1/(C1013*Parameters!$C$13))))/(((2*Parameters!$C$15))^2+((2*(C1013*Parameters!$C$14-1/(C1013*Parameters!$C$13))))^2))</f>
        <v>-0.70194344925037677</v>
      </c>
      <c r="AN1013">
        <f t="shared" si="1548"/>
        <v>100.35587761917934</v>
      </c>
      <c r="AO1013">
        <f t="shared" si="1549"/>
        <v>2.7854416848846553</v>
      </c>
      <c r="AP1013">
        <f t="shared" si="1550"/>
        <v>0.04</v>
      </c>
      <c r="AQ1013">
        <f t="shared" si="1551"/>
        <v>142.62966561044408</v>
      </c>
      <c r="AR1013">
        <f t="shared" si="1552"/>
        <v>1.9724546547280484E-2</v>
      </c>
      <c r="AS1013">
        <f t="shared" si="1553"/>
        <v>-0.69659483678998513</v>
      </c>
      <c r="AT1013">
        <f t="shared" si="1554"/>
        <v>1</v>
      </c>
      <c r="AU1013">
        <f t="shared" si="1555"/>
        <v>0</v>
      </c>
      <c r="AV1013">
        <f>2*Parameters!$C$17</f>
        <v>0.04</v>
      </c>
      <c r="AW1013">
        <f>2*C1013*Parameters!$C$16</f>
        <v>142.62966561044408</v>
      </c>
      <c r="AX1013">
        <f>0</f>
        <v>0</v>
      </c>
      <c r="AY1013">
        <f>0</f>
        <v>0</v>
      </c>
      <c r="AZ1013">
        <f t="shared" si="1556"/>
        <v>100.35587761917934</v>
      </c>
      <c r="BA1013">
        <f t="shared" si="1557"/>
        <v>2.7854416848846553</v>
      </c>
      <c r="BB1013">
        <f t="shared" si="1558"/>
        <v>-393.2323809877231</v>
      </c>
      <c r="BC1013">
        <f t="shared" si="1559"/>
        <v>14456.466350144037</v>
      </c>
      <c r="BD1013">
        <f t="shared" si="1560"/>
        <v>1.9724546547280484E-2</v>
      </c>
      <c r="BE1013">
        <f t="shared" si="1561"/>
        <v>-0.69659483678998513</v>
      </c>
      <c r="BF1013">
        <f t="shared" si="1562"/>
        <v>100.35587761917934</v>
      </c>
      <c r="BG1013">
        <f t="shared" si="1563"/>
        <v>2.7854416848846553</v>
      </c>
      <c r="BH1013">
        <f>0</f>
        <v>0</v>
      </c>
      <c r="BI1013">
        <f>0</f>
        <v>0</v>
      </c>
      <c r="BJ1013">
        <f>0</f>
        <v>0</v>
      </c>
      <c r="BK1013">
        <f>C1013*(Parameters!$C$19+Parameters!$C$18/2)</f>
        <v>5.3486124603916536E-3</v>
      </c>
      <c r="BL1013">
        <f t="shared" si="1564"/>
        <v>23.033841565566291</v>
      </c>
      <c r="BM1013">
        <f t="shared" si="1565"/>
        <v>0.68219407210424166</v>
      </c>
      <c r="BN1013">
        <f t="shared" si="1566"/>
        <v>-393.2323809877231</v>
      </c>
      <c r="BO1013">
        <f t="shared" si="1567"/>
        <v>14456.466350144037</v>
      </c>
      <c r="BP1013">
        <f t="shared" si="1568"/>
        <v>4.8262984438120944E-3</v>
      </c>
      <c r="BQ1013">
        <f t="shared" si="1569"/>
        <v>-0.15983013928250267</v>
      </c>
      <c r="BR1013">
        <f t="shared" si="1570"/>
        <v>100.35587761917934</v>
      </c>
      <c r="BS1013">
        <f t="shared" si="1571"/>
        <v>2.7854416848846553</v>
      </c>
      <c r="BT1013">
        <f>2*((((Parameters!$C$21)/((Parameters!$C$21)^2+(C1013*Parameters!$C$20)^2)))/((((Parameters!$C$21)/((Parameters!$C$21)^2+(C1013*Parameters!$C$20)^2)))^2+((-(C1013*Parameters!$C$20)/((Parameters!$C$21)^2+(C1013*Parameters!$C$20)^2)+C1013*Parameters!$C$22))^2))</f>
        <v>7.5231175207455675E-2</v>
      </c>
      <c r="BU1013">
        <f>2*(-((-(C1013*Parameters!$C$20)/((Parameters!$C$21)^2+(C1013*Parameters!$C$20)^2)+C1013*Parameters!$C$22))/((((Parameters!$C$21)/((Parameters!$C$21)^2+(C1013*Parameters!$C$20)^2)))^2+((-(C1013*Parameters!$C$20)/((Parameters!$C$21)^2+(C1013*Parameters!$C$20)^2)+C1013*Parameters!$C$22))^2))</f>
        <v>-13301.104457483088</v>
      </c>
      <c r="BV1013">
        <f>0</f>
        <v>0</v>
      </c>
      <c r="BW1013">
        <f>0</f>
        <v>0</v>
      </c>
      <c r="BX1013">
        <f t="shared" si="1572"/>
        <v>23.033841565566291</v>
      </c>
      <c r="BY1013">
        <f t="shared" si="1573"/>
        <v>0.68219407210424166</v>
      </c>
      <c r="BZ1013">
        <f t="shared" si="1574"/>
        <v>8682.4350953170651</v>
      </c>
      <c r="CA1013">
        <f t="shared" si="1575"/>
        <v>-291919.01504830731</v>
      </c>
      <c r="CB1013">
        <f t="shared" si="1576"/>
        <v>4.8262984438120944E-3</v>
      </c>
      <c r="CC1013">
        <f t="shared" si="1577"/>
        <v>-0.15983013928250267</v>
      </c>
      <c r="CD1013">
        <f t="shared" si="1578"/>
        <v>-2025.5611373433558</v>
      </c>
      <c r="CE1013">
        <f t="shared" si="1579"/>
        <v>-61.42168226845989</v>
      </c>
      <c r="CF1013">
        <f>0</f>
        <v>0</v>
      </c>
      <c r="CG1013">
        <f>0</f>
        <v>0</v>
      </c>
      <c r="CH1013">
        <f>(((Parameters!$C$25))/(((Parameters!$C$25))^2+((C1013*Parameters!$C$24-1/(C1013*Parameters!$C$23)))^2))+(((Parameters!$C$29+Parameters!$C$28))/(((Parameters!$C$29+Parameters!$C$28))^2+((C1013*Parameters!$C$27-1/(C1013*Parameters!$C$26)))^2))</f>
        <v>0.10923784626399806</v>
      </c>
      <c r="CI1013">
        <f>(-((C1013*Parameters!$C$24-1/(C1013*Parameters!$C$23)))/(((Parameters!$C$25))^2+((C1013*Parameters!$C$24-1/(C1013*Parameters!$C$23)))^2))+(-((C1013*Parameters!$C$27-1/(C1013*Parameters!$C$26)))/(((Parameters!$C$29+Parameters!$C$28))^2+((C1013*Parameters!$C$27-1/(C1013*Parameters!$C$26)))^2))</f>
        <v>-1.4652268902520653</v>
      </c>
      <c r="CJ1013">
        <f t="shared" si="1580"/>
        <v>-426756.10627297225</v>
      </c>
      <c r="CK1013">
        <f t="shared" si="1581"/>
        <v>-44609.659667839442</v>
      </c>
      <c r="CL1013">
        <f t="shared" si="1582"/>
        <v>8682.4350953170651</v>
      </c>
      <c r="CM1013">
        <f t="shared" si="1583"/>
        <v>-291919.01504830731</v>
      </c>
      <c r="CN1013">
        <f t="shared" si="1584"/>
        <v>-311.25981032526465</v>
      </c>
      <c r="CO1013">
        <f t="shared" si="1585"/>
        <v>2961.0372438608415</v>
      </c>
      <c r="CP1013">
        <f t="shared" si="1586"/>
        <v>-2025.5611373433558</v>
      </c>
      <c r="CQ1013">
        <f t="shared" si="1587"/>
        <v>-61.42168226845989</v>
      </c>
      <c r="CR1013">
        <f>2*((((Parameters!$C$31)/((Parameters!$C$31)^2+(C1013*Parameters!$C$30)^2)))/((((Parameters!$C$31)/((Parameters!$C$31)^2+(C1013*Parameters!$C$30)^2)))^2+((-(C1013*Parameters!$C$30)/((Parameters!$C$31)^2+(C1013*Parameters!$C$30)^2)+C1013*Parameters!$C$32))^2))</f>
        <v>1.5461814294115575</v>
      </c>
      <c r="CS1013">
        <f>2*(-((-(C1013*Parameters!$C$30)/((Parameters!$C$31)^2+(C1013*Parameters!$C$30)^2)+C1013*Parameters!$C$32))/((((Parameters!$C$31)/((Parameters!$C$31)^2+(C1013*Parameters!$C$30)^2)))^2+((-(C1013*Parameters!$C$30)/((Parameters!$C$31)^2+(C1013*Parameters!$C$30)^2)+C1013*Parameters!$C$32))^2))</f>
        <v>29263.349488097632</v>
      </c>
      <c r="CT1013">
        <f>0</f>
        <v>0</v>
      </c>
      <c r="CU1013">
        <f>0</f>
        <v>0</v>
      </c>
      <c r="CV1013">
        <f t="shared" si="1588"/>
        <v>-426756.10627297225</v>
      </c>
      <c r="CW1013">
        <f t="shared" si="1589"/>
        <v>-44609.659667839442</v>
      </c>
      <c r="CX1013">
        <f t="shared" si="1590"/>
        <v>1304776901.473767</v>
      </c>
      <c r="CY1013">
        <f t="shared" si="1591"/>
        <v>-12488673977.68812</v>
      </c>
      <c r="CZ1013">
        <f t="shared" si="1592"/>
        <v>-311.25981032526465</v>
      </c>
      <c r="DA1013">
        <f t="shared" si="1593"/>
        <v>2961.0372438608415</v>
      </c>
      <c r="DB1013">
        <f t="shared" si="1594"/>
        <v>-86652374.53964898</v>
      </c>
      <c r="DC1013">
        <f t="shared" si="1595"/>
        <v>-9103987.7320312131</v>
      </c>
      <c r="DD1013">
        <f>0</f>
        <v>0</v>
      </c>
      <c r="DE1013">
        <f>0</f>
        <v>0</v>
      </c>
      <c r="DF1013">
        <f>(((Parameters!$C$35))/(((Parameters!$C$35))^2+((C1013*Parameters!$C$34-1/(C1013*Parameters!$C$33)))^2))+(((Parameters!$C$39+Parameters!$C$38))/(((Parameters!$C$39+Parameters!$C$38))^2+((C1013*Parameters!$C$37-1/(C1013*Parameters!$C$36)))^2))</f>
        <v>0.10923784626399806</v>
      </c>
      <c r="DG1013">
        <f>(-((C1013*Parameters!$C$34-1/(C1013*Parameters!$C$33)))/(((Parameters!$C$35))^2+((C1013*Parameters!$C$34-1/(C1013*Parameters!$C$33)))^2))+(-((C1013*Parameters!$C$37-1/(C1013*Parameters!$C$36)))/(((Parameters!$C$39+Parameters!$C$38))^2+((C1013*Parameters!$C$37-1/(C1013*Parameters!$C$36)))^2))</f>
        <v>-1.4652268902520653</v>
      </c>
      <c r="DH1013">
        <f t="shared" si="1596"/>
        <v>-18156636673.234123</v>
      </c>
      <c r="DI1013">
        <f t="shared" si="1597"/>
        <v>-3276074659.494689</v>
      </c>
      <c r="DJ1013">
        <f t="shared" si="1598"/>
        <v>1304776901.473767</v>
      </c>
      <c r="DK1013">
        <f t="shared" si="1599"/>
        <v>-12488673977.68812</v>
      </c>
      <c r="DL1013">
        <f t="shared" si="1600"/>
        <v>-22805437.661679927</v>
      </c>
      <c r="DM1013">
        <f t="shared" si="1601"/>
        <v>125973850.30467004</v>
      </c>
      <c r="DN1013">
        <f t="shared" si="1602"/>
        <v>-86652374.53964898</v>
      </c>
      <c r="DO1013">
        <f t="shared" si="1603"/>
        <v>-9103987.7320312131</v>
      </c>
      <c r="DP1013">
        <f>2*((((Parameters!$C$41)/((Parameters!$C$41)^2+(C1013*(Parameters!$C$40*(1-Parameters!$C$42)))^2)))/((((Parameters!$C$41)/((Parameters!$C$41)^2+(C1013*(Parameters!$C$40*(1-Parameters!$C$42)))^2)))^2+((-(C1013*(Parameters!$C$40*(1-Parameters!$C$42)))/((Parameters!$C$41)^2+(C1013*(Parameters!$C$40*(1-Parameters!$C$42)))^2)+C1013*Parameters!$C$43))^2))</f>
        <v>0.23439911052848761</v>
      </c>
      <c r="DQ1013">
        <f>2*(-((-(C1013*(Parameters!$C$40*(1-Parameters!$C$42)))/((Parameters!$C$41)^2+(C1013*(Parameters!$C$40*(1-Parameters!$C$42)))^2)+C1013*Parameters!$C$43))/((((Parameters!$C$41)/((Parameters!$C$41)^2+(C1013*(Parameters!$C$40*(1-Parameters!$C$42)))^2)))^2+((-(C1013*(Parameters!$C$40*(1-Parameters!$C$42)))/((Parameters!$C$41)^2+(C1013*(Parameters!$C$40*(1-Parameters!$C$42)))^2)+C1013*Parameters!$C$43))^2))</f>
        <v>463.22724248988948</v>
      </c>
      <c r="DR1013">
        <f>0</f>
        <v>0</v>
      </c>
      <c r="DS1013">
        <f>0</f>
        <v>0</v>
      </c>
      <c r="DT1013">
        <f t="shared" si="1604"/>
        <v>-18156636673.234123</v>
      </c>
      <c r="DU1013">
        <f t="shared" si="1605"/>
        <v>-3276074659.494689</v>
      </c>
      <c r="DV1013">
        <f t="shared" si="1606"/>
        <v>1514615908123.8074</v>
      </c>
      <c r="DW1013">
        <f t="shared" si="1607"/>
        <v>-8423905321996.9424</v>
      </c>
      <c r="DX1013">
        <f t="shared" si="1608"/>
        <v>-22805437.661679927</v>
      </c>
      <c r="DY1013">
        <f t="shared" si="1609"/>
        <v>125973850.30467004</v>
      </c>
      <c r="DZ1013">
        <f t="shared" si="1610"/>
        <v>-58446517251.309181</v>
      </c>
      <c r="EA1013">
        <f t="shared" si="1611"/>
        <v>-10543675831.065832</v>
      </c>
      <c r="EB1013">
        <f>0</f>
        <v>0</v>
      </c>
      <c r="EC1013">
        <f>0</f>
        <v>0</v>
      </c>
      <c r="ED1013">
        <f>0</f>
        <v>0</v>
      </c>
      <c r="EE1013">
        <f>C1013*Parameters!$C$44</f>
        <v>7.1314832805222041E-4</v>
      </c>
      <c r="EF1013">
        <f t="shared" si="1612"/>
        <v>-12149142677.181803</v>
      </c>
      <c r="EG1013">
        <f t="shared" si="1613"/>
        <v>-2195928856.9749002</v>
      </c>
      <c r="EH1013">
        <f t="shared" si="1614"/>
        <v>1514615908123.8074</v>
      </c>
      <c r="EI1013">
        <f t="shared" si="1615"/>
        <v>-8423905321996.9424</v>
      </c>
      <c r="EJ1013">
        <f t="shared" si="1616"/>
        <v>-15286232.871230723</v>
      </c>
      <c r="EK1013">
        <f t="shared" si="1617"/>
        <v>84292814.246423632</v>
      </c>
      <c r="EL1013">
        <f t="shared" si="1618"/>
        <v>-58446517251.309181</v>
      </c>
      <c r="EM1013">
        <f t="shared" si="1619"/>
        <v>-10543675831.065832</v>
      </c>
      <c r="EN1013">
        <f>0</f>
        <v>0</v>
      </c>
      <c r="EO1013">
        <f>0</f>
        <v>0</v>
      </c>
      <c r="EP1013">
        <f>(((2*Parameters!$C$47))/(((2*Parameters!$C$47))^2+((2*(C1013*Parameters!$C$46-1/(C1013*Parameters!$C$45))))^2))</f>
        <v>3.1207855402771544E-4</v>
      </c>
      <c r="EQ1013">
        <f>(-((2*(C1013*Parameters!$C$46-1/(C1013*Parameters!$C$45))))/(((2*Parameters!$C$47))^2+((2*(C1013*Parameters!$C$46-1/(C1013*Parameters!$C$45))))^2))</f>
        <v>8.8328174766996073E-2</v>
      </c>
      <c r="ER1013">
        <f t="shared" si="1620"/>
        <v>732391717967.30713</v>
      </c>
      <c r="ES1013">
        <f t="shared" si="1621"/>
        <v>128958409588.50204</v>
      </c>
      <c r="ET1013">
        <f t="shared" si="1622"/>
        <v>1514615908123.8074</v>
      </c>
      <c r="EU1013">
        <f t="shared" si="1623"/>
        <v>-8423905321996.9424</v>
      </c>
      <c r="EV1013">
        <f t="shared" si="1624"/>
        <v>897777504.02996016</v>
      </c>
      <c r="EW1013">
        <f t="shared" si="1625"/>
        <v>-5081471831.1569605</v>
      </c>
      <c r="EX1013">
        <f t="shared" si="1626"/>
        <v>-58446517251.309181</v>
      </c>
      <c r="EY1013">
        <f t="shared" si="1627"/>
        <v>-10543675831.065832</v>
      </c>
      <c r="EZ1013">
        <f>(ER1013+ET1013/Parameters!$C$6+Parameters!$C$7*(EV1013+EX1013/Parameters!$C$6))</f>
        <v>785074010423.78735</v>
      </c>
      <c r="FA1013">
        <f>(ES1013+EU1013/Parameters!$C$6+Parameters!$C$7*(EW1013+EY1013/Parameters!$C$6))</f>
        <v>-164046992915.73941</v>
      </c>
      <c r="FB1013">
        <f t="shared" si="1628"/>
        <v>-238.0838156225484</v>
      </c>
      <c r="FC1013">
        <f t="shared" si="1629"/>
        <v>1.2468356717529816E-12</v>
      </c>
      <c r="FD1013">
        <f>(ER1013+ET1013/Parameters!$C$6+Parameters!$C$8*(EV1013+EX1013/Parameters!$C$6))</f>
        <v>728316768666.48682</v>
      </c>
      <c r="FE1013">
        <f>(ES1013+EU1013/Parameters!$C$6+Parameters!$C$8*(EW1013+EY1013/Parameters!$C$6))</f>
        <v>-436457412005.87585</v>
      </c>
      <c r="FF1013">
        <f t="shared" si="1630"/>
        <v>-238.57899355945275</v>
      </c>
      <c r="FG1013">
        <f t="shared" si="1631"/>
        <v>1.1777424315138209E-12</v>
      </c>
    </row>
    <row r="1014" spans="1:163" x14ac:dyDescent="0.15">
      <c r="A1014">
        <f>Parameters!$C$2*(Parameters!$C$3/Parameters!$C$2)^((ROW()-2)/(Parameters!$C$4-1))</f>
        <v>11481536.214968823</v>
      </c>
      <c r="B1014">
        <f t="shared" si="1530"/>
        <v>7.06</v>
      </c>
      <c r="C1014">
        <f t="shared" si="1531"/>
        <v>72140619.649742424</v>
      </c>
      <c r="D1014">
        <f>1</f>
        <v>1</v>
      </c>
      <c r="E1014">
        <f>0</f>
        <v>0</v>
      </c>
      <c r="F1014">
        <f>0</f>
        <v>0</v>
      </c>
      <c r="G1014">
        <f>0</f>
        <v>0</v>
      </c>
      <c r="H1014">
        <f>0</f>
        <v>0</v>
      </c>
      <c r="I1014">
        <f>0</f>
        <v>0</v>
      </c>
      <c r="J1014">
        <f>1</f>
        <v>1</v>
      </c>
      <c r="K1014">
        <f>0</f>
        <v>0</v>
      </c>
      <c r="L1014">
        <f>2*Parameters!$C$10</f>
        <v>0.04</v>
      </c>
      <c r="M1014">
        <f>2*C1014*Parameters!$C$9</f>
        <v>144.28123929948484</v>
      </c>
      <c r="N1014">
        <f>0</f>
        <v>0</v>
      </c>
      <c r="O1014">
        <f>0</f>
        <v>0</v>
      </c>
      <c r="P1014">
        <f t="shared" si="1532"/>
        <v>1</v>
      </c>
      <c r="Q1014">
        <f t="shared" si="1533"/>
        <v>0</v>
      </c>
      <c r="R1014">
        <f t="shared" si="1534"/>
        <v>0.04</v>
      </c>
      <c r="S1014">
        <f t="shared" si="1535"/>
        <v>144.28123929948484</v>
      </c>
      <c r="T1014">
        <f t="shared" si="1536"/>
        <v>0</v>
      </c>
      <c r="U1014">
        <f t="shared" si="1537"/>
        <v>0</v>
      </c>
      <c r="V1014">
        <f t="shared" si="1538"/>
        <v>1</v>
      </c>
      <c r="W1014">
        <f t="shared" si="1539"/>
        <v>0</v>
      </c>
      <c r="X1014">
        <f>0</f>
        <v>0</v>
      </c>
      <c r="Y1014">
        <f>0</f>
        <v>0</v>
      </c>
      <c r="Z1014">
        <f>0</f>
        <v>0</v>
      </c>
      <c r="AA1014">
        <f>C1014*(Parameters!$C$12+Parameters!$C$11/2)</f>
        <v>5.4105464737306819E-3</v>
      </c>
      <c r="AB1014">
        <f t="shared" si="1540"/>
        <v>0.21935964948267961</v>
      </c>
      <c r="AC1014">
        <f t="shared" si="1541"/>
        <v>2.1642185894922729E-4</v>
      </c>
      <c r="AD1014">
        <f t="shared" si="1542"/>
        <v>0.04</v>
      </c>
      <c r="AE1014">
        <f t="shared" si="1543"/>
        <v>144.28123929948484</v>
      </c>
      <c r="AF1014">
        <f t="shared" si="1544"/>
        <v>0</v>
      </c>
      <c r="AG1014">
        <f t="shared" si="1545"/>
        <v>5.4105464737306819E-3</v>
      </c>
      <c r="AH1014">
        <f t="shared" si="1546"/>
        <v>1</v>
      </c>
      <c r="AI1014">
        <f t="shared" si="1547"/>
        <v>0</v>
      </c>
      <c r="AJ1014">
        <f>0</f>
        <v>0</v>
      </c>
      <c r="AK1014">
        <f>0</f>
        <v>0</v>
      </c>
      <c r="AL1014">
        <f>(((2*Parameters!$C$15))/(((2*Parameters!$C$15))^2+((2*(C1014*Parameters!$C$14-1/(C1014*Parameters!$C$13))))^2))</f>
        <v>1.9274179804530039E-2</v>
      </c>
      <c r="AM1014">
        <f>(-((2*(C1014*Parameters!$C$14-1/(C1014*Parameters!$C$13))))/(((2*Parameters!$C$15))^2+((2*(C1014*Parameters!$C$14-1/(C1014*Parameters!$C$13))))^2))</f>
        <v>-0.69388976149393766</v>
      </c>
      <c r="AN1014">
        <f t="shared" si="1548"/>
        <v>100.33540534224414</v>
      </c>
      <c r="AO1014">
        <f t="shared" si="1549"/>
        <v>2.7533633800778881</v>
      </c>
      <c r="AP1014">
        <f t="shared" si="1550"/>
        <v>0.04</v>
      </c>
      <c r="AQ1014">
        <f t="shared" si="1551"/>
        <v>144.28123929948484</v>
      </c>
      <c r="AR1014">
        <f t="shared" si="1552"/>
        <v>1.9274179804530039E-2</v>
      </c>
      <c r="AS1014">
        <f t="shared" si="1553"/>
        <v>-0.68847921502020704</v>
      </c>
      <c r="AT1014">
        <f t="shared" si="1554"/>
        <v>1</v>
      </c>
      <c r="AU1014">
        <f t="shared" si="1555"/>
        <v>0</v>
      </c>
      <c r="AV1014">
        <f>2*Parameters!$C$17</f>
        <v>0.04</v>
      </c>
      <c r="AW1014">
        <f>2*C1014*Parameters!$C$16</f>
        <v>144.28123929948484</v>
      </c>
      <c r="AX1014">
        <f>0</f>
        <v>0</v>
      </c>
      <c r="AY1014">
        <f>0</f>
        <v>0</v>
      </c>
      <c r="AZ1014">
        <f t="shared" si="1556"/>
        <v>100.33540534224414</v>
      </c>
      <c r="BA1014">
        <f t="shared" si="1557"/>
        <v>2.7533633800778881</v>
      </c>
      <c r="BB1014">
        <f t="shared" si="1558"/>
        <v>-393.20526450576642</v>
      </c>
      <c r="BC1014">
        <f t="shared" si="1559"/>
        <v>14620.908002229826</v>
      </c>
      <c r="BD1014">
        <f t="shared" si="1560"/>
        <v>1.9274179804530039E-2</v>
      </c>
      <c r="BE1014">
        <f t="shared" si="1561"/>
        <v>-0.68847921502020704</v>
      </c>
      <c r="BF1014">
        <f t="shared" si="1562"/>
        <v>100.33540534224414</v>
      </c>
      <c r="BG1014">
        <f t="shared" si="1563"/>
        <v>2.7533633800778881</v>
      </c>
      <c r="BH1014">
        <f>0</f>
        <v>0</v>
      </c>
      <c r="BI1014">
        <f>0</f>
        <v>0</v>
      </c>
      <c r="BJ1014">
        <f>0</f>
        <v>0</v>
      </c>
      <c r="BK1014">
        <f>C1014*(Parameters!$C$19+Parameters!$C$18/2)</f>
        <v>5.4105464737306819E-3</v>
      </c>
      <c r="BL1014">
        <f t="shared" si="1564"/>
        <v>21.228303108038858</v>
      </c>
      <c r="BM1014">
        <f t="shared" si="1565"/>
        <v>0.62590802275387336</v>
      </c>
      <c r="BN1014">
        <f t="shared" si="1566"/>
        <v>-393.20526450576642</v>
      </c>
      <c r="BO1014">
        <f t="shared" si="1567"/>
        <v>14620.908002229826</v>
      </c>
      <c r="BP1014">
        <f t="shared" si="1568"/>
        <v>4.3769792775504301E-3</v>
      </c>
      <c r="BQ1014">
        <f t="shared" si="1569"/>
        <v>-0.14560984145538935</v>
      </c>
      <c r="BR1014">
        <f t="shared" si="1570"/>
        <v>100.33540534224414</v>
      </c>
      <c r="BS1014">
        <f t="shared" si="1571"/>
        <v>2.7533633800778881</v>
      </c>
      <c r="BT1014">
        <f>2*((((Parameters!$C$21)/((Parameters!$C$21)^2+(C1014*Parameters!$C$20)^2)))/((((Parameters!$C$21)/((Parameters!$C$21)^2+(C1014*Parameters!$C$20)^2)))^2+((-(C1014*Parameters!$C$20)/((Parameters!$C$21)^2+(C1014*Parameters!$C$20)^2)+C1014*Parameters!$C$22))^2))</f>
        <v>6.7561227864722267E-2</v>
      </c>
      <c r="BU1014">
        <f>2*(-((-(C1014*Parameters!$C$20)/((Parameters!$C$21)^2+(C1014*Parameters!$C$20)^2)+C1014*Parameters!$C$22))/((((Parameters!$C$21)/((Parameters!$C$21)^2+(C1014*Parameters!$C$20)^2)))^2+((-(C1014*Parameters!$C$20)/((Parameters!$C$21)^2+(C1014*Parameters!$C$20)^2)+C1014*Parameters!$C$22))^2))</f>
        <v>-12750.803354023239</v>
      </c>
      <c r="BV1014">
        <f>0</f>
        <v>0</v>
      </c>
      <c r="BW1014">
        <f>0</f>
        <v>0</v>
      </c>
      <c r="BX1014">
        <f t="shared" si="1572"/>
        <v>21.228303108038858</v>
      </c>
      <c r="BY1014">
        <f t="shared" si="1573"/>
        <v>0.62590802275387336</v>
      </c>
      <c r="BZ1014">
        <f t="shared" si="1574"/>
        <v>7589.0590615578394</v>
      </c>
      <c r="CA1014">
        <f t="shared" si="1575"/>
        <v>-256056.96818085946</v>
      </c>
      <c r="CB1014">
        <f t="shared" si="1576"/>
        <v>4.3769792775504301E-3</v>
      </c>
      <c r="CC1014">
        <f t="shared" si="1577"/>
        <v>-0.14560984145538935</v>
      </c>
      <c r="CD1014">
        <f t="shared" si="1578"/>
        <v>-1756.3067537518323</v>
      </c>
      <c r="CE1014">
        <f t="shared" si="1579"/>
        <v>-53.066476252280268</v>
      </c>
      <c r="CF1014">
        <f>0</f>
        <v>0</v>
      </c>
      <c r="CG1014">
        <f>0</f>
        <v>0</v>
      </c>
      <c r="CH1014">
        <f>(((Parameters!$C$25))/(((Parameters!$C$25))^2+((C1014*Parameters!$C$24-1/(C1014*Parameters!$C$23)))^2))+(((Parameters!$C$29+Parameters!$C$28))/(((Parameters!$C$29+Parameters!$C$28))^2+((C1014*Parameters!$C$27-1/(C1014*Parameters!$C$26)))^2))</f>
        <v>0.10817805463713029</v>
      </c>
      <c r="CI1014">
        <f>(-((C1014*Parameters!$C$24-1/(C1014*Parameters!$C$23)))/(((Parameters!$C$25))^2+((C1014*Parameters!$C$24-1/(C1014*Parameters!$C$23)))^2))+(-((C1014*Parameters!$C$27-1/(C1014*Parameters!$C$26)))/(((Parameters!$C$29+Parameters!$C$28))^2+((C1014*Parameters!$C$27-1/(C1014*Parameters!$C$26)))^2))</f>
        <v>-1.4471224158229847</v>
      </c>
      <c r="CJ1014">
        <f t="shared" si="1580"/>
        <v>-369703.58043328079</v>
      </c>
      <c r="CK1014">
        <f t="shared" si="1581"/>
        <v>-38681.416269049085</v>
      </c>
      <c r="CL1014">
        <f t="shared" si="1582"/>
        <v>7589.0590615578394</v>
      </c>
      <c r="CM1014">
        <f t="shared" si="1583"/>
        <v>-256056.96818085946</v>
      </c>
      <c r="CN1014">
        <f t="shared" si="1584"/>
        <v>-266.78315830106197</v>
      </c>
      <c r="CO1014">
        <f t="shared" si="1585"/>
        <v>2535.7046344067007</v>
      </c>
      <c r="CP1014">
        <f t="shared" si="1586"/>
        <v>-1756.3067537518323</v>
      </c>
      <c r="CQ1014">
        <f t="shared" si="1587"/>
        <v>-53.066476252280268</v>
      </c>
      <c r="CR1014">
        <f>2*((((Parameters!$C$31)/((Parameters!$C$31)^2+(C1014*Parameters!$C$30)^2)))/((((Parameters!$C$31)/((Parameters!$C$31)^2+(C1014*Parameters!$C$30)^2)))^2+((-(C1014*Parameters!$C$30)/((Parameters!$C$31)^2+(C1014*Parameters!$C$30)^2)+C1014*Parameters!$C$32))^2))</f>
        <v>2.0035612590654939</v>
      </c>
      <c r="CS1014">
        <f>2*(-((-(C1014*Parameters!$C$30)/((Parameters!$C$31)^2+(C1014*Parameters!$C$30)^2)+C1014*Parameters!$C$32))/((((Parameters!$C$31)/((Parameters!$C$31)^2+(C1014*Parameters!$C$30)^2)))^2+((-(C1014*Parameters!$C$30)/((Parameters!$C$31)^2+(C1014*Parameters!$C$30)^2)+C1014*Parameters!$C$32))^2))</f>
        <v>33697.301233337777</v>
      </c>
      <c r="CT1014">
        <f>0</f>
        <v>0</v>
      </c>
      <c r="CU1014">
        <f>0</f>
        <v>0</v>
      </c>
      <c r="CV1014">
        <f t="shared" si="1588"/>
        <v>-369703.58043328079</v>
      </c>
      <c r="CW1014">
        <f t="shared" si="1589"/>
        <v>-38681.416269049085</v>
      </c>
      <c r="CX1014">
        <f t="shared" si="1590"/>
        <v>1302726201.4382474</v>
      </c>
      <c r="CY1014">
        <f t="shared" si="1591"/>
        <v>-12458346474.459049</v>
      </c>
      <c r="CZ1014">
        <f t="shared" si="1592"/>
        <v>-266.78315830106197</v>
      </c>
      <c r="DA1014">
        <f t="shared" si="1593"/>
        <v>2535.7046344067007</v>
      </c>
      <c r="DB1014">
        <f t="shared" si="1594"/>
        <v>-85448693.727527529</v>
      </c>
      <c r="DC1014">
        <f t="shared" si="1595"/>
        <v>-8984845.0761584453</v>
      </c>
      <c r="DD1014">
        <f>0</f>
        <v>0</v>
      </c>
      <c r="DE1014">
        <f>0</f>
        <v>0</v>
      </c>
      <c r="DF1014">
        <f>(((Parameters!$C$35))/(((Parameters!$C$35))^2+((C1014*Parameters!$C$34-1/(C1014*Parameters!$C$33)))^2))+(((Parameters!$C$39+Parameters!$C$38))/(((Parameters!$C$39+Parameters!$C$38))^2+((C1014*Parameters!$C$37-1/(C1014*Parameters!$C$36)))^2))</f>
        <v>0.10817805463713029</v>
      </c>
      <c r="DG1014">
        <f>(-((C1014*Parameters!$C$34-1/(C1014*Parameters!$C$33)))/(((Parameters!$C$35))^2+((C1014*Parameters!$C$34-1/(C1014*Parameters!$C$33)))^2))+(-((C1014*Parameters!$C$37-1/(C1014*Parameters!$C$36)))/(((Parameters!$C$39+Parameters!$C$38))^2+((C1014*Parameters!$C$37-1/(C1014*Parameters!$C$36)))^2))</f>
        <v>-1.4471224158229847</v>
      </c>
      <c r="DH1014">
        <f t="shared" si="1596"/>
        <v>-17888195764.662971</v>
      </c>
      <c r="DI1014">
        <f t="shared" si="1597"/>
        <v>-3232962654.7998161</v>
      </c>
      <c r="DJ1014">
        <f t="shared" si="1598"/>
        <v>1302726201.4382474</v>
      </c>
      <c r="DK1014">
        <f t="shared" si="1599"/>
        <v>-12458346474.459049</v>
      </c>
      <c r="DL1014">
        <f t="shared" si="1600"/>
        <v>-22246110.954291843</v>
      </c>
      <c r="DM1014">
        <f t="shared" si="1601"/>
        <v>122685292.73897755</v>
      </c>
      <c r="DN1014">
        <f t="shared" si="1602"/>
        <v>-85448693.727527529</v>
      </c>
      <c r="DO1014">
        <f t="shared" si="1603"/>
        <v>-8984845.0761584453</v>
      </c>
      <c r="DP1014">
        <f>2*((((Parameters!$C$41)/((Parameters!$C$41)^2+(C1014*(Parameters!$C$40*(1-Parameters!$C$42)))^2)))/((((Parameters!$C$41)/((Parameters!$C$41)^2+(C1014*(Parameters!$C$40*(1-Parameters!$C$42)))^2)))^2+((-(C1014*(Parameters!$C$40*(1-Parameters!$C$42)))/((Parameters!$C$41)^2+(C1014*(Parameters!$C$40*(1-Parameters!$C$42)))^2)+C1014*Parameters!$C$43))^2))</f>
        <v>0.23530355061589447</v>
      </c>
      <c r="DQ1014">
        <f>2*(-((-(C1014*(Parameters!$C$40*(1-Parameters!$C$42)))/((Parameters!$C$41)^2+(C1014*(Parameters!$C$40*(1-Parameters!$C$42)))^2)+C1014*Parameters!$C$43))/((((Parameters!$C$41)/((Parameters!$C$41)^2+(C1014*(Parameters!$C$40*(1-Parameters!$C$42)))^2)))^2+((-(C1014*(Parameters!$C$40*(1-Parameters!$C$42)))/((Parameters!$C$41)^2+(C1014*(Parameters!$C$40*(1-Parameters!$C$42)))^2)+C1014*Parameters!$C$43))^2))</f>
        <v>469.49433135008553</v>
      </c>
      <c r="DR1014">
        <f>0</f>
        <v>0</v>
      </c>
      <c r="DS1014">
        <f>0</f>
        <v>0</v>
      </c>
      <c r="DT1014">
        <f t="shared" si="1604"/>
        <v>-17888195764.662971</v>
      </c>
      <c r="DU1014">
        <f t="shared" si="1605"/>
        <v>-3232962654.7998161</v>
      </c>
      <c r="DV1014">
        <f t="shared" si="1606"/>
        <v>1514951210118.938</v>
      </c>
      <c r="DW1014">
        <f t="shared" si="1607"/>
        <v>-8411625583656.0156</v>
      </c>
      <c r="DX1014">
        <f t="shared" si="1608"/>
        <v>-22246110.954291843</v>
      </c>
      <c r="DY1014">
        <f t="shared" si="1609"/>
        <v>122685292.73897755</v>
      </c>
      <c r="DZ1014">
        <f t="shared" si="1610"/>
        <v>-57690732763.598236</v>
      </c>
      <c r="EA1014">
        <f t="shared" si="1611"/>
        <v>-10424539547.711388</v>
      </c>
      <c r="EB1014">
        <f>0</f>
        <v>0</v>
      </c>
      <c r="EC1014">
        <f>0</f>
        <v>0</v>
      </c>
      <c r="ED1014">
        <f>0</f>
        <v>0</v>
      </c>
      <c r="EE1014">
        <f>C1014*Parameters!$C$44</f>
        <v>7.2140619649742419E-4</v>
      </c>
      <c r="EF1014">
        <f t="shared" si="1612"/>
        <v>-11819996945.997259</v>
      </c>
      <c r="EG1014">
        <f t="shared" si="1613"/>
        <v>-2140067464.4287429</v>
      </c>
      <c r="EH1014">
        <f t="shared" si="1614"/>
        <v>1514951210118.938</v>
      </c>
      <c r="EI1014">
        <f t="shared" si="1615"/>
        <v>-8411625583656.0156</v>
      </c>
      <c r="EJ1014">
        <f t="shared" si="1616"/>
        <v>-14725783.528940391</v>
      </c>
      <c r="EK1014">
        <f t="shared" si="1617"/>
        <v>81066840.642840818</v>
      </c>
      <c r="EL1014">
        <f t="shared" si="1618"/>
        <v>-57690732763.598236</v>
      </c>
      <c r="EM1014">
        <f t="shared" si="1619"/>
        <v>-10424539547.711388</v>
      </c>
      <c r="EN1014">
        <f>0</f>
        <v>0</v>
      </c>
      <c r="EO1014">
        <f>0</f>
        <v>0</v>
      </c>
      <c r="EP1014">
        <f>(((2*Parameters!$C$47))/(((2*Parameters!$C$47))^2+((2*(C1014*Parameters!$C$46-1/(C1014*Parameters!$C$45))))^2))</f>
        <v>3.2123023925783234E-4</v>
      </c>
      <c r="EQ1014">
        <f>(-((2*(C1014*Parameters!$C$46-1/(C1014*Parameters!$C$45))))/(((2*Parameters!$C$47))^2+((2*(C1014*Parameters!$C$46-1/(C1014*Parameters!$C$45))))^2))</f>
        <v>8.9613909593205421E-2</v>
      </c>
      <c r="ER1014">
        <f t="shared" si="1620"/>
        <v>742465305779.33716</v>
      </c>
      <c r="ES1014">
        <f t="shared" si="1621"/>
        <v>130918564818.50179</v>
      </c>
      <c r="ET1014">
        <f t="shared" si="1622"/>
        <v>1514951210118.938</v>
      </c>
      <c r="EU1014">
        <f t="shared" si="1623"/>
        <v>-8411625583656.0156</v>
      </c>
      <c r="EV1014">
        <f t="shared" si="1624"/>
        <v>900925953.16185212</v>
      </c>
      <c r="EW1014">
        <f t="shared" si="1625"/>
        <v>-5092173946.9330902</v>
      </c>
      <c r="EX1014">
        <f t="shared" si="1626"/>
        <v>-57690732763.598236</v>
      </c>
      <c r="EY1014">
        <f t="shared" si="1627"/>
        <v>-10424539547.711388</v>
      </c>
      <c r="EZ1014">
        <f>(ER1014+ET1014/Parameters!$C$6+Parameters!$C$7*(EV1014+EX1014/Parameters!$C$6))</f>
        <v>795159260913.90894</v>
      </c>
      <c r="FA1014">
        <f>(ES1014+EU1014/Parameters!$C$6+Parameters!$C$7*(EW1014+EY1014/Parameters!$C$6))</f>
        <v>-161659716352.14227</v>
      </c>
      <c r="FB1014">
        <f t="shared" si="1628"/>
        <v>-238.1849781285116</v>
      </c>
      <c r="FC1014">
        <f t="shared" si="1629"/>
        <v>1.232398308528455E-12</v>
      </c>
      <c r="FD1014">
        <f>(ER1014+ET1014/Parameters!$C$6+Parameters!$C$8*(EV1014+EX1014/Parameters!$C$6))</f>
        <v>739873849417.9176</v>
      </c>
      <c r="FE1014">
        <f>(ES1014+EU1014/Parameters!$C$6+Parameters!$C$8*(EW1014+EY1014/Parameters!$C$6))</f>
        <v>-434398047694.81659</v>
      </c>
      <c r="FF1014">
        <f t="shared" si="1630"/>
        <v>-238.66945653917017</v>
      </c>
      <c r="FG1014">
        <f t="shared" si="1631"/>
        <v>1.1655399743409811E-12</v>
      </c>
    </row>
    <row r="1015" spans="1:163" x14ac:dyDescent="0.15">
      <c r="A1015">
        <f>Parameters!$C$2*(Parameters!$C$3/Parameters!$C$2)^((ROW()-2)/(Parameters!$C$4-1))</f>
        <v>11614486.138403423</v>
      </c>
      <c r="B1015">
        <f t="shared" si="1530"/>
        <v>7.0649999999999995</v>
      </c>
      <c r="C1015">
        <f t="shared" si="1531"/>
        <v>72975968.655257359</v>
      </c>
      <c r="D1015">
        <f>1</f>
        <v>1</v>
      </c>
      <c r="E1015">
        <f>0</f>
        <v>0</v>
      </c>
      <c r="F1015">
        <f>0</f>
        <v>0</v>
      </c>
      <c r="G1015">
        <f>0</f>
        <v>0</v>
      </c>
      <c r="H1015">
        <f>0</f>
        <v>0</v>
      </c>
      <c r="I1015">
        <f>0</f>
        <v>0</v>
      </c>
      <c r="J1015">
        <f>1</f>
        <v>1</v>
      </c>
      <c r="K1015">
        <f>0</f>
        <v>0</v>
      </c>
      <c r="L1015">
        <f>2*Parameters!$C$10</f>
        <v>0.04</v>
      </c>
      <c r="M1015">
        <f>2*C1015*Parameters!$C$9</f>
        <v>145.95193731051472</v>
      </c>
      <c r="N1015">
        <f>0</f>
        <v>0</v>
      </c>
      <c r="O1015">
        <f>0</f>
        <v>0</v>
      </c>
      <c r="P1015">
        <f t="shared" si="1532"/>
        <v>1</v>
      </c>
      <c r="Q1015">
        <f t="shared" si="1533"/>
        <v>0</v>
      </c>
      <c r="R1015">
        <f t="shared" si="1534"/>
        <v>0.04</v>
      </c>
      <c r="S1015">
        <f t="shared" si="1535"/>
        <v>145.95193731051472</v>
      </c>
      <c r="T1015">
        <f t="shared" si="1536"/>
        <v>0</v>
      </c>
      <c r="U1015">
        <f t="shared" si="1537"/>
        <v>0</v>
      </c>
      <c r="V1015">
        <f t="shared" si="1538"/>
        <v>1</v>
      </c>
      <c r="W1015">
        <f t="shared" si="1539"/>
        <v>0</v>
      </c>
      <c r="X1015">
        <f>0</f>
        <v>0</v>
      </c>
      <c r="Y1015">
        <f>0</f>
        <v>0</v>
      </c>
      <c r="Z1015">
        <f>0</f>
        <v>0</v>
      </c>
      <c r="AA1015">
        <f>C1015*(Parameters!$C$12+Parameters!$C$11/2)</f>
        <v>5.4731976491443016E-3</v>
      </c>
      <c r="AB1015">
        <f t="shared" si="1540"/>
        <v>0.20117619982403434</v>
      </c>
      <c r="AC1015">
        <f t="shared" si="1541"/>
        <v>2.1892790596577207E-4</v>
      </c>
      <c r="AD1015">
        <f t="shared" si="1542"/>
        <v>0.04</v>
      </c>
      <c r="AE1015">
        <f t="shared" si="1543"/>
        <v>145.95193731051472</v>
      </c>
      <c r="AF1015">
        <f t="shared" si="1544"/>
        <v>0</v>
      </c>
      <c r="AG1015">
        <f t="shared" si="1545"/>
        <v>5.4731976491443016E-3</v>
      </c>
      <c r="AH1015">
        <f t="shared" si="1546"/>
        <v>1</v>
      </c>
      <c r="AI1015">
        <f t="shared" si="1547"/>
        <v>0</v>
      </c>
      <c r="AJ1015">
        <f>0</f>
        <v>0</v>
      </c>
      <c r="AK1015">
        <f>0</f>
        <v>0</v>
      </c>
      <c r="AL1015">
        <f>(((2*Parameters!$C$15))/(((2*Parameters!$C$15))^2+((2*(C1015*Parameters!$C$14-1/(C1015*Parameters!$C$13))))^2))</f>
        <v>1.8834126940591896E-2</v>
      </c>
      <c r="AM1015">
        <f>(-((2*(C1015*Parameters!$C$14-1/(C1015*Parameters!$C$13))))/(((2*Parameters!$C$15))^2+((2*(C1015*Parameters!$C$14-1/(C1015*Parameters!$C$13))))^2))</f>
        <v>-0.68592889513212896</v>
      </c>
      <c r="AN1015">
        <f t="shared" si="1548"/>
        <v>100.31458066669677</v>
      </c>
      <c r="AO1015">
        <f t="shared" si="1549"/>
        <v>2.7216590866322252</v>
      </c>
      <c r="AP1015">
        <f t="shared" si="1550"/>
        <v>0.04</v>
      </c>
      <c r="AQ1015">
        <f t="shared" si="1551"/>
        <v>145.95193731051472</v>
      </c>
      <c r="AR1015">
        <f t="shared" si="1552"/>
        <v>1.8834126940591896E-2</v>
      </c>
      <c r="AS1015">
        <f t="shared" si="1553"/>
        <v>-0.68045569748298462</v>
      </c>
      <c r="AT1015">
        <f t="shared" si="1554"/>
        <v>1</v>
      </c>
      <c r="AU1015">
        <f t="shared" si="1555"/>
        <v>0</v>
      </c>
      <c r="AV1015">
        <f>2*Parameters!$C$17</f>
        <v>0.04</v>
      </c>
      <c r="AW1015">
        <f>2*C1015*Parameters!$C$16</f>
        <v>145.95193731051472</v>
      </c>
      <c r="AX1015">
        <f>0</f>
        <v>0</v>
      </c>
      <c r="AY1015">
        <f>0</f>
        <v>0</v>
      </c>
      <c r="AZ1015">
        <f t="shared" si="1556"/>
        <v>100.31458066669677</v>
      </c>
      <c r="BA1015">
        <f t="shared" si="1557"/>
        <v>2.7216590866322252</v>
      </c>
      <c r="BB1015">
        <f t="shared" si="1558"/>
        <v>-393.1788331660714</v>
      </c>
      <c r="BC1015">
        <f t="shared" si="1559"/>
        <v>14787.168192470279</v>
      </c>
      <c r="BD1015">
        <f t="shared" si="1560"/>
        <v>1.8834126940591896E-2</v>
      </c>
      <c r="BE1015">
        <f t="shared" si="1561"/>
        <v>-0.68045569748298462</v>
      </c>
      <c r="BF1015">
        <f t="shared" si="1562"/>
        <v>100.31458066669677</v>
      </c>
      <c r="BG1015">
        <f t="shared" si="1563"/>
        <v>2.7216590866322252</v>
      </c>
      <c r="BH1015">
        <f>0</f>
        <v>0</v>
      </c>
      <c r="BI1015">
        <f>0</f>
        <v>0</v>
      </c>
      <c r="BJ1015">
        <f>0</f>
        <v>0</v>
      </c>
      <c r="BK1015">
        <f>C1015*(Parameters!$C$19+Parameters!$C$18/2)</f>
        <v>5.4731976491443016E-3</v>
      </c>
      <c r="BL1015">
        <f t="shared" si="1564"/>
        <v>19.381486478167048</v>
      </c>
      <c r="BM1015">
        <f t="shared" si="1565"/>
        <v>0.56971362125438363</v>
      </c>
      <c r="BN1015">
        <f t="shared" si="1566"/>
        <v>-393.1788331660714</v>
      </c>
      <c r="BO1015">
        <f t="shared" si="1567"/>
        <v>14787.168192470279</v>
      </c>
      <c r="BP1015">
        <f t="shared" si="1568"/>
        <v>3.9379488258641741E-3</v>
      </c>
      <c r="BQ1015">
        <f t="shared" si="1569"/>
        <v>-0.13141417040312342</v>
      </c>
      <c r="BR1015">
        <f t="shared" si="1570"/>
        <v>100.31458066669677</v>
      </c>
      <c r="BS1015">
        <f t="shared" si="1571"/>
        <v>2.7216590866322252</v>
      </c>
      <c r="BT1015">
        <f>2*((((Parameters!$C$21)/((Parameters!$C$21)^2+(C1015*Parameters!$C$20)^2)))/((((Parameters!$C$21)/((Parameters!$C$21)^2+(C1015*Parameters!$C$20)^2)))^2+((-(C1015*Parameters!$C$20)/((Parameters!$C$21)^2+(C1015*Parameters!$C$20)^2)+C1015*Parameters!$C$22))^2))</f>
        <v>6.0865991630297669E-2</v>
      </c>
      <c r="BU1015">
        <f>2*(-((-(C1015*Parameters!$C$20)/((Parameters!$C$21)^2+(C1015*Parameters!$C$20)^2)+C1015*Parameters!$C$22))/((((Parameters!$C$21)/((Parameters!$C$21)^2+(C1015*Parameters!$C$20)^2)))^2+((-(C1015*Parameters!$C$20)/((Parameters!$C$21)^2+(C1015*Parameters!$C$20)^2)+C1015*Parameters!$C$22))^2))</f>
        <v>-12242.669682915748</v>
      </c>
      <c r="BV1015">
        <f>0</f>
        <v>0</v>
      </c>
      <c r="BW1015">
        <f>0</f>
        <v>0</v>
      </c>
      <c r="BX1015">
        <f t="shared" si="1572"/>
        <v>19.381486478167048</v>
      </c>
      <c r="BY1015">
        <f t="shared" si="1573"/>
        <v>0.56971362125438363</v>
      </c>
      <c r="BZ1015">
        <f t="shared" si="1574"/>
        <v>6582.8165191028793</v>
      </c>
      <c r="CA1015">
        <f t="shared" si="1575"/>
        <v>-222493.93404744245</v>
      </c>
      <c r="CB1015">
        <f t="shared" si="1576"/>
        <v>3.9379488258641741E-3</v>
      </c>
      <c r="CC1015">
        <f t="shared" si="1577"/>
        <v>-0.13141417040312342</v>
      </c>
      <c r="CD1015">
        <f t="shared" si="1578"/>
        <v>-1508.545459545986</v>
      </c>
      <c r="CE1015">
        <f t="shared" si="1579"/>
        <v>-45.497346270444631</v>
      </c>
      <c r="CF1015">
        <f>0</f>
        <v>0</v>
      </c>
      <c r="CG1015">
        <f>0</f>
        <v>0</v>
      </c>
      <c r="CH1015">
        <f>(((Parameters!$C$25))/(((Parameters!$C$25))^2+((C1015*Parameters!$C$24-1/(C1015*Parameters!$C$23)))^2))+(((Parameters!$C$29+Parameters!$C$28))/(((Parameters!$C$29+Parameters!$C$28))^2+((C1015*Parameters!$C$27-1/(C1015*Parameters!$C$26)))^2))</f>
        <v>0.10714614977367216</v>
      </c>
      <c r="CI1015">
        <f>(-((C1015*Parameters!$C$24-1/(C1015*Parameters!$C$23)))/(((Parameters!$C$25))^2+((C1015*Parameters!$C$24-1/(C1015*Parameters!$C$23)))^2))+(-((C1015*Parameters!$C$27-1/(C1015*Parameters!$C$26)))/(((Parameters!$C$29+Parameters!$C$28))^2+((C1015*Parameters!$C$27-1/(C1015*Parameters!$C$26)))^2))</f>
        <v>-1.4292762487026784</v>
      </c>
      <c r="CJ1015">
        <f t="shared" si="1580"/>
        <v>-317280.59048326313</v>
      </c>
      <c r="CK1015">
        <f t="shared" si="1581"/>
        <v>-33247.461967880939</v>
      </c>
      <c r="CL1015">
        <f t="shared" si="1582"/>
        <v>6582.8165191028793</v>
      </c>
      <c r="CM1015">
        <f t="shared" si="1583"/>
        <v>-222493.93404744245</v>
      </c>
      <c r="CN1015">
        <f t="shared" si="1584"/>
        <v>-226.65917620342935</v>
      </c>
      <c r="CO1015">
        <f t="shared" si="1585"/>
        <v>2151.1219157691439</v>
      </c>
      <c r="CP1015">
        <f t="shared" si="1586"/>
        <v>-1508.545459545986</v>
      </c>
      <c r="CQ1015">
        <f t="shared" si="1587"/>
        <v>-45.497346270444631</v>
      </c>
      <c r="CR1015">
        <f>2*((((Parameters!$C$31)/((Parameters!$C$31)^2+(C1015*Parameters!$C$30)^2)))/((((Parameters!$C$31)/((Parameters!$C$31)^2+(C1015*Parameters!$C$30)^2)))^2+((-(C1015*Parameters!$C$30)/((Parameters!$C$31)^2+(C1015*Parameters!$C$30)^2)+C1015*Parameters!$C$32))^2))</f>
        <v>2.71883369429356</v>
      </c>
      <c r="CS1015">
        <f>2*(-((-(C1015*Parameters!$C$30)/((Parameters!$C$31)^2+(C1015*Parameters!$C$30)^2)+C1015*Parameters!$C$32))/((((Parameters!$C$31)/((Parameters!$C$31)^2+(C1015*Parameters!$C$30)^2)))^2+((-(C1015*Parameters!$C$30)/((Parameters!$C$31)^2+(C1015*Parameters!$C$30)^2)+C1015*Parameters!$C$32))^2))</f>
        <v>39708.650606371644</v>
      </c>
      <c r="CT1015">
        <f>0</f>
        <v>0</v>
      </c>
      <c r="CU1015">
        <f>0</f>
        <v>0</v>
      </c>
      <c r="CV1015">
        <f t="shared" si="1588"/>
        <v>-317280.59048326313</v>
      </c>
      <c r="CW1015">
        <f t="shared" si="1589"/>
        <v>-33247.461967880939</v>
      </c>
      <c r="CX1015">
        <f t="shared" si="1590"/>
        <v>1319355800.4877815</v>
      </c>
      <c r="CY1015">
        <f t="shared" si="1591"/>
        <v>-12599096999.937075</v>
      </c>
      <c r="CZ1015">
        <f t="shared" si="1592"/>
        <v>-226.65917620342935</v>
      </c>
      <c r="DA1015">
        <f t="shared" si="1593"/>
        <v>2151.1219157691439</v>
      </c>
      <c r="DB1015">
        <f t="shared" si="1594"/>
        <v>-85420273.359050676</v>
      </c>
      <c r="DC1015">
        <f t="shared" si="1595"/>
        <v>-8994526.9891911466</v>
      </c>
      <c r="DD1015">
        <f>0</f>
        <v>0</v>
      </c>
      <c r="DE1015">
        <f>0</f>
        <v>0</v>
      </c>
      <c r="DF1015">
        <f>(((Parameters!$C$35))/(((Parameters!$C$35))^2+((C1015*Parameters!$C$34-1/(C1015*Parameters!$C$33)))^2))+(((Parameters!$C$39+Parameters!$C$38))/(((Parameters!$C$39+Parameters!$C$38))^2+((C1015*Parameters!$C$37-1/(C1015*Parameters!$C$36)))^2))</f>
        <v>0.10714614977367216</v>
      </c>
      <c r="DG1015">
        <f>(-((C1015*Parameters!$C$34-1/(C1015*Parameters!$C$33)))/(((Parameters!$C$35))^2+((C1015*Parameters!$C$34-1/(C1015*Parameters!$C$33)))^2))+(-((C1015*Parameters!$C$37-1/(C1015*Parameters!$C$36)))/(((Parameters!$C$39+Parameters!$C$38))^2+((C1015*Parameters!$C$37-1/(C1015*Parameters!$C$36)))^2))</f>
        <v>-1.4292762487026784</v>
      </c>
      <c r="DH1015">
        <f t="shared" si="1596"/>
        <v>-17866543483.49789</v>
      </c>
      <c r="DI1015">
        <f t="shared" si="1597"/>
        <v>-3235701890.855545</v>
      </c>
      <c r="DJ1015">
        <f t="shared" si="1598"/>
        <v>1319355800.4877815</v>
      </c>
      <c r="DK1015">
        <f t="shared" si="1599"/>
        <v>-12599096999.937075</v>
      </c>
      <c r="DL1015">
        <f t="shared" si="1600"/>
        <v>-22008343.856179185</v>
      </c>
      <c r="DM1015">
        <f t="shared" si="1601"/>
        <v>121127590.05576985</v>
      </c>
      <c r="DN1015">
        <f t="shared" si="1602"/>
        <v>-85420273.359050676</v>
      </c>
      <c r="DO1015">
        <f t="shared" si="1603"/>
        <v>-8994526.9891911466</v>
      </c>
      <c r="DP1015">
        <f>2*((((Parameters!$C$41)/((Parameters!$C$41)^2+(C1015*(Parameters!$C$40*(1-Parameters!$C$42)))^2)))/((((Parameters!$C$41)/((Parameters!$C$41)^2+(C1015*(Parameters!$C$40*(1-Parameters!$C$42)))^2)))^2+((-(C1015*(Parameters!$C$40*(1-Parameters!$C$42)))/((Parameters!$C$41)^2+(C1015*(Parameters!$C$40*(1-Parameters!$C$42)))^2)+C1015*Parameters!$C$43))^2))</f>
        <v>0.23623448767503041</v>
      </c>
      <c r="DQ1015">
        <f>2*(-((-(C1015*(Parameters!$C$40*(1-Parameters!$C$42)))/((Parameters!$C$41)^2+(C1015*(Parameters!$C$40*(1-Parameters!$C$42)))^2)+C1015*Parameters!$C$43))/((((Parameters!$C$41)/((Parameters!$C$41)^2+(C1015*(Parameters!$C$40*(1-Parameters!$C$42)))^2)))^2+((-(C1015*(Parameters!$C$40*(1-Parameters!$C$42)))/((Parameters!$C$41)^2+(C1015*(Parameters!$C$40*(1-Parameters!$C$42)))^2)+C1015*Parameters!$C$43))^2))</f>
        <v>475.86938213420808</v>
      </c>
      <c r="DR1015">
        <f>0</f>
        <v>0</v>
      </c>
      <c r="DS1015">
        <f>0</f>
        <v>0</v>
      </c>
      <c r="DT1015">
        <f t="shared" si="1604"/>
        <v>-17866543483.49789</v>
      </c>
      <c r="DU1015">
        <f t="shared" si="1605"/>
        <v>-3235701890.855545</v>
      </c>
      <c r="DV1015">
        <f t="shared" si="1606"/>
        <v>1536870121626.0569</v>
      </c>
      <c r="DW1015">
        <f t="shared" si="1607"/>
        <v>-8515504489744.4951</v>
      </c>
      <c r="DX1015">
        <f t="shared" si="1608"/>
        <v>-22008343.856179185</v>
      </c>
      <c r="DY1015">
        <f t="shared" si="1609"/>
        <v>121127590.05576985</v>
      </c>
      <c r="DZ1015">
        <f t="shared" si="1610"/>
        <v>-57731530842.439331</v>
      </c>
      <c r="EA1015">
        <f t="shared" si="1611"/>
        <v>-10453477005.446239</v>
      </c>
      <c r="EB1015">
        <f>0</f>
        <v>0</v>
      </c>
      <c r="EC1015">
        <f>0</f>
        <v>0</v>
      </c>
      <c r="ED1015">
        <f>0</f>
        <v>0</v>
      </c>
      <c r="EE1015">
        <f>C1015*Parameters!$C$44</f>
        <v>7.2975968655257354E-4</v>
      </c>
      <c r="EF1015">
        <f t="shared" si="1612"/>
        <v>-11652271596.224915</v>
      </c>
      <c r="EG1015">
        <f t="shared" si="1613"/>
        <v>-2114156032.6256981</v>
      </c>
      <c r="EH1015">
        <f t="shared" si="1614"/>
        <v>1536870121626.0569</v>
      </c>
      <c r="EI1015">
        <f t="shared" si="1615"/>
        <v>-8515504489744.4951</v>
      </c>
      <c r="EJ1015">
        <f t="shared" si="1616"/>
        <v>-14379817.753300201</v>
      </c>
      <c r="EK1015">
        <f t="shared" si="1617"/>
        <v>78997446.203991085</v>
      </c>
      <c r="EL1015">
        <f t="shared" si="1618"/>
        <v>-57731530842.439331</v>
      </c>
      <c r="EM1015">
        <f t="shared" si="1619"/>
        <v>-10453477005.446239</v>
      </c>
      <c r="EN1015">
        <f>0</f>
        <v>0</v>
      </c>
      <c r="EO1015">
        <f>0</f>
        <v>0</v>
      </c>
      <c r="EP1015">
        <f>(((2*Parameters!$C$47))/(((2*Parameters!$C$47))^2+((2*(C1015*Parameters!$C$46-1/(C1015*Parameters!$C$45))))^2))</f>
        <v>3.3070149634268871E-4</v>
      </c>
      <c r="EQ1015">
        <f>(-((2*(C1015*Parameters!$C$46-1/(C1015*Parameters!$C$45))))/(((2*Parameters!$C$47))^2+((2*(C1015*Parameters!$C$46-1/(C1015*Parameters!$C$45))))^2))</f>
        <v>9.0925398239917188E-2</v>
      </c>
      <c r="ER1015">
        <f t="shared" si="1620"/>
        <v>763131610596.5022</v>
      </c>
      <c r="ES1015">
        <f t="shared" si="1621"/>
        <v>134810281742.3821</v>
      </c>
      <c r="ET1015">
        <f t="shared" si="1622"/>
        <v>1536870121626.0569</v>
      </c>
      <c r="EU1015">
        <f t="shared" si="1623"/>
        <v>-8515504489744.4951</v>
      </c>
      <c r="EV1015">
        <f t="shared" si="1624"/>
        <v>917014838.32296741</v>
      </c>
      <c r="EW1015">
        <f t="shared" si="1625"/>
        <v>-5173721967.1325521</v>
      </c>
      <c r="EX1015">
        <f t="shared" si="1626"/>
        <v>-57731530842.439331</v>
      </c>
      <c r="EY1015">
        <f t="shared" si="1627"/>
        <v>-10453477005.446239</v>
      </c>
      <c r="EZ1015">
        <f>(ER1015+ET1015/Parameters!$C$6+Parameters!$C$7*(EV1015+EX1015/Parameters!$C$6))</f>
        <v>816587962653.06067</v>
      </c>
      <c r="FA1015">
        <f>(ES1015+EU1015/Parameters!$C$6+Parameters!$C$7*(EW1015+EY1015/Parameters!$C$6))</f>
        <v>-161381178770.46991</v>
      </c>
      <c r="FB1015">
        <f t="shared" si="1628"/>
        <v>-238.40645355107443</v>
      </c>
      <c r="FC1015">
        <f t="shared" si="1629"/>
        <v>1.2013714928949552E-12</v>
      </c>
      <c r="FD1015">
        <f>(ER1015+ET1015/Parameters!$C$6+Parameters!$C$8*(EV1015+EX1015/Parameters!$C$6))</f>
        <v>762036042234.53198</v>
      </c>
      <c r="FE1015">
        <f>(ES1015+EU1015/Parameters!$C$6+Parameters!$C$8*(EW1015+EY1015/Parameters!$C$6))</f>
        <v>-438247237136.56921</v>
      </c>
      <c r="FF1015">
        <f t="shared" si="1630"/>
        <v>-238.88044392446812</v>
      </c>
      <c r="FG1015">
        <f t="shared" si="1631"/>
        <v>1.1375691446653495E-12</v>
      </c>
    </row>
    <row r="1016" spans="1:163" x14ac:dyDescent="0.15">
      <c r="A1016">
        <f>Parameters!$C$2*(Parameters!$C$3/Parameters!$C$2)^((ROW()-2)/(Parameters!$C$4-1))</f>
        <v>11748975.549395289</v>
      </c>
      <c r="B1016">
        <f t="shared" si="1530"/>
        <v>7.0699999999999994</v>
      </c>
      <c r="C1016">
        <f t="shared" si="1531"/>
        <v>73820990.546372682</v>
      </c>
      <c r="D1016">
        <f>1</f>
        <v>1</v>
      </c>
      <c r="E1016">
        <f>0</f>
        <v>0</v>
      </c>
      <c r="F1016">
        <f>0</f>
        <v>0</v>
      </c>
      <c r="G1016">
        <f>0</f>
        <v>0</v>
      </c>
      <c r="H1016">
        <f>0</f>
        <v>0</v>
      </c>
      <c r="I1016">
        <f>0</f>
        <v>0</v>
      </c>
      <c r="J1016">
        <f>1</f>
        <v>1</v>
      </c>
      <c r="K1016">
        <f>0</f>
        <v>0</v>
      </c>
      <c r="L1016">
        <f>2*Parameters!$C$10</f>
        <v>0.04</v>
      </c>
      <c r="M1016">
        <f>2*C1016*Parameters!$C$9</f>
        <v>147.64198109274537</v>
      </c>
      <c r="N1016">
        <f>0</f>
        <v>0</v>
      </c>
      <c r="O1016">
        <f>0</f>
        <v>0</v>
      </c>
      <c r="P1016">
        <f t="shared" si="1532"/>
        <v>1</v>
      </c>
      <c r="Q1016">
        <f t="shared" si="1533"/>
        <v>0</v>
      </c>
      <c r="R1016">
        <f t="shared" si="1534"/>
        <v>0.04</v>
      </c>
      <c r="S1016">
        <f t="shared" si="1535"/>
        <v>147.64198109274537</v>
      </c>
      <c r="T1016">
        <f t="shared" si="1536"/>
        <v>0</v>
      </c>
      <c r="U1016">
        <f t="shared" si="1537"/>
        <v>0</v>
      </c>
      <c r="V1016">
        <f t="shared" si="1538"/>
        <v>1</v>
      </c>
      <c r="W1016">
        <f t="shared" si="1539"/>
        <v>0</v>
      </c>
      <c r="X1016">
        <f>0</f>
        <v>0</v>
      </c>
      <c r="Y1016">
        <f>0</f>
        <v>0</v>
      </c>
      <c r="Z1016">
        <f>0</f>
        <v>0</v>
      </c>
      <c r="AA1016">
        <f>C1016*(Parameters!$C$12+Parameters!$C$11/2)</f>
        <v>5.5365742909779508E-3</v>
      </c>
      <c r="AB1016">
        <f t="shared" si="1540"/>
        <v>0.1825692032128533</v>
      </c>
      <c r="AC1016">
        <f t="shared" si="1541"/>
        <v>2.2146297163911803E-4</v>
      </c>
      <c r="AD1016">
        <f t="shared" si="1542"/>
        <v>0.04</v>
      </c>
      <c r="AE1016">
        <f t="shared" si="1543"/>
        <v>147.64198109274537</v>
      </c>
      <c r="AF1016">
        <f t="shared" si="1544"/>
        <v>0</v>
      </c>
      <c r="AG1016">
        <f t="shared" si="1545"/>
        <v>5.5365742909779508E-3</v>
      </c>
      <c r="AH1016">
        <f t="shared" si="1546"/>
        <v>1</v>
      </c>
      <c r="AI1016">
        <f t="shared" si="1547"/>
        <v>0</v>
      </c>
      <c r="AJ1016">
        <f>0</f>
        <v>0</v>
      </c>
      <c r="AK1016">
        <f>0</f>
        <v>0</v>
      </c>
      <c r="AL1016">
        <f>(((2*Parameters!$C$15))/(((2*Parameters!$C$15))^2+((2*(C1016*Parameters!$C$14-1/(C1016*Parameters!$C$13))))^2))</f>
        <v>1.8404150372251765E-2</v>
      </c>
      <c r="AM1016">
        <f>(-((2*(C1016*Parameters!$C$14-1/(C1016*Parameters!$C$13))))/(((2*Parameters!$C$15))^2+((2*(C1016*Parameters!$C$14-1/(C1016*Parameters!$C$13))))^2))</f>
        <v>-0.67805976621192443</v>
      </c>
      <c r="AN1016">
        <f t="shared" si="1548"/>
        <v>100.29339255204003</v>
      </c>
      <c r="AO1016">
        <f t="shared" si="1549"/>
        <v>2.6903242936111997</v>
      </c>
      <c r="AP1016">
        <f t="shared" si="1550"/>
        <v>0.04</v>
      </c>
      <c r="AQ1016">
        <f t="shared" si="1551"/>
        <v>147.64198109274537</v>
      </c>
      <c r="AR1016">
        <f t="shared" si="1552"/>
        <v>1.8404150372251765E-2</v>
      </c>
      <c r="AS1016">
        <f t="shared" si="1553"/>
        <v>-0.67252319192094645</v>
      </c>
      <c r="AT1016">
        <f t="shared" si="1554"/>
        <v>1</v>
      </c>
      <c r="AU1016">
        <f t="shared" si="1555"/>
        <v>0</v>
      </c>
      <c r="AV1016">
        <f>2*Parameters!$C$17</f>
        <v>0.04</v>
      </c>
      <c r="AW1016">
        <f>2*C1016*Parameters!$C$16</f>
        <v>147.64198109274537</v>
      </c>
      <c r="AX1016">
        <f>0</f>
        <v>0</v>
      </c>
      <c r="AY1016">
        <f>0</f>
        <v>0</v>
      </c>
      <c r="AZ1016">
        <f t="shared" si="1556"/>
        <v>100.29339255204003</v>
      </c>
      <c r="BA1016">
        <f t="shared" si="1557"/>
        <v>2.6903242936111997</v>
      </c>
      <c r="BB1016">
        <f t="shared" si="1558"/>
        <v>-393.15307278861667</v>
      </c>
      <c r="BC1016">
        <f t="shared" si="1559"/>
        <v>14955.264760960074</v>
      </c>
      <c r="BD1016">
        <f t="shared" si="1560"/>
        <v>1.8404150372251765E-2</v>
      </c>
      <c r="BE1016">
        <f t="shared" si="1561"/>
        <v>-0.67252319192094645</v>
      </c>
      <c r="BF1016">
        <f t="shared" si="1562"/>
        <v>100.29339255204003</v>
      </c>
      <c r="BG1016">
        <f t="shared" si="1563"/>
        <v>2.6903242936111997</v>
      </c>
      <c r="BH1016">
        <f>0</f>
        <v>0</v>
      </c>
      <c r="BI1016">
        <f>0</f>
        <v>0</v>
      </c>
      <c r="BJ1016">
        <f>0</f>
        <v>0</v>
      </c>
      <c r="BK1016">
        <f>C1016*(Parameters!$C$19+Parameters!$C$18/2)</f>
        <v>5.5365742909779508E-3</v>
      </c>
      <c r="BL1016">
        <f t="shared" si="1564"/>
        <v>17.492458161739975</v>
      </c>
      <c r="BM1016">
        <f t="shared" si="1565"/>
        <v>0.51360309839076157</v>
      </c>
      <c r="BN1016">
        <f t="shared" si="1566"/>
        <v>-393.15307278861667</v>
      </c>
      <c r="BO1016">
        <f t="shared" si="1567"/>
        <v>14955.264760960074</v>
      </c>
      <c r="BP1016">
        <f t="shared" si="1568"/>
        <v>3.5089700538505804E-3</v>
      </c>
      <c r="BQ1016">
        <f t="shared" si="1569"/>
        <v>-0.11724137316236216</v>
      </c>
      <c r="BR1016">
        <f t="shared" si="1570"/>
        <v>100.29339255204003</v>
      </c>
      <c r="BS1016">
        <f t="shared" si="1571"/>
        <v>2.6903242936111997</v>
      </c>
      <c r="BT1016">
        <f>2*((((Parameters!$C$21)/((Parameters!$C$21)^2+(C1016*Parameters!$C$20)^2)))/((((Parameters!$C$21)/((Parameters!$C$21)^2+(C1016*Parameters!$C$20)^2)))^2+((-(C1016*Parameters!$C$20)/((Parameters!$C$21)^2+(C1016*Parameters!$C$20)^2)+C1016*Parameters!$C$22))^2))</f>
        <v>5.4994805569160032E-2</v>
      </c>
      <c r="BU1016">
        <f>2*(-((-(C1016*Parameters!$C$20)/((Parameters!$C$21)^2+(C1016*Parameters!$C$20)^2)+C1016*Parameters!$C$22))/((((Parameters!$C$21)/((Parameters!$C$21)^2+(C1016*Parameters!$C$20)^2)))^2+((-(C1016*Parameters!$C$20)/((Parameters!$C$21)^2+(C1016*Parameters!$C$20)^2)+C1016*Parameters!$C$22))^2))</f>
        <v>-11771.982736649443</v>
      </c>
      <c r="BV1016">
        <f>0</f>
        <v>0</v>
      </c>
      <c r="BW1016">
        <f>0</f>
        <v>0</v>
      </c>
      <c r="BX1016">
        <f t="shared" si="1572"/>
        <v>17.492458161739975</v>
      </c>
      <c r="BY1016">
        <f t="shared" si="1573"/>
        <v>0.51360309839076157</v>
      </c>
      <c r="BZ1016">
        <f t="shared" si="1574"/>
        <v>5653.9357292926252</v>
      </c>
      <c r="CA1016">
        <f t="shared" si="1575"/>
        <v>-190965.62249510305</v>
      </c>
      <c r="CB1016">
        <f t="shared" si="1576"/>
        <v>3.5089700538505804E-3</v>
      </c>
      <c r="CC1016">
        <f t="shared" si="1577"/>
        <v>-0.11724137316236216</v>
      </c>
      <c r="CD1016">
        <f t="shared" si="1578"/>
        <v>-1279.8698353612367</v>
      </c>
      <c r="CE1016">
        <f t="shared" si="1579"/>
        <v>-38.623658270259426</v>
      </c>
      <c r="CF1016">
        <f>0</f>
        <v>0</v>
      </c>
      <c r="CG1016">
        <f>0</f>
        <v>0</v>
      </c>
      <c r="CH1016">
        <f>(((Parameters!$C$25))/(((Parameters!$C$25))^2+((C1016*Parameters!$C$24-1/(C1016*Parameters!$C$23)))^2))+(((Parameters!$C$29+Parameters!$C$28))/(((Parameters!$C$29+Parameters!$C$28))^2+((C1016*Parameters!$C$27-1/(C1016*Parameters!$C$26)))^2))</f>
        <v>0.10614130070959166</v>
      </c>
      <c r="CI1016">
        <f>(-((C1016*Parameters!$C$24-1/(C1016*Parameters!$C$23)))/(((Parameters!$C$25))^2+((C1016*Parameters!$C$24-1/(C1016*Parameters!$C$23)))^2))+(-((C1016*Parameters!$C$27-1/(C1016*Parameters!$C$26)))/(((Parameters!$C$29+Parameters!$C$28))^2+((C1016*Parameters!$C$27-1/(C1016*Parameters!$C$26)))^2))</f>
        <v>-1.4116835868207589</v>
      </c>
      <c r="CJ1016">
        <f t="shared" si="1580"/>
        <v>-268965.4263727488</v>
      </c>
      <c r="CK1016">
        <f t="shared" si="1581"/>
        <v>-28250.394229330559</v>
      </c>
      <c r="CL1016">
        <f t="shared" si="1582"/>
        <v>5653.9357292926252</v>
      </c>
      <c r="CM1016">
        <f t="shared" si="1583"/>
        <v>-190965.62249510305</v>
      </c>
      <c r="CN1016">
        <f t="shared" si="1584"/>
        <v>-190.36792453725786</v>
      </c>
      <c r="CO1016">
        <f t="shared" si="1585"/>
        <v>1802.5544331463143</v>
      </c>
      <c r="CP1016">
        <f t="shared" si="1586"/>
        <v>-1279.8698353612367</v>
      </c>
      <c r="CQ1016">
        <f t="shared" si="1587"/>
        <v>-38.623658270259426</v>
      </c>
      <c r="CR1016">
        <f>2*((((Parameters!$C$31)/((Parameters!$C$31)^2+(C1016*Parameters!$C$30)^2)))/((((Parameters!$C$31)/((Parameters!$C$31)^2+(C1016*Parameters!$C$30)^2)))^2+((-(C1016*Parameters!$C$30)/((Parameters!$C$31)^2+(C1016*Parameters!$C$30)^2)+C1016*Parameters!$C$32))^2))</f>
        <v>3.9347201435241028</v>
      </c>
      <c r="CS1016">
        <f>2*(-((-(C1016*Parameters!$C$30)/((Parameters!$C$31)^2+(C1016*Parameters!$C$30)^2)+C1016*Parameters!$C$32))/((((Parameters!$C$31)/((Parameters!$C$31)^2+(C1016*Parameters!$C$30)^2)))^2+((-(C1016*Parameters!$C$30)/((Parameters!$C$31)^2+(C1016*Parameters!$C$30)^2)+C1016*Parameters!$C$32))^2))</f>
        <v>48322.648696936572</v>
      </c>
      <c r="CT1016">
        <f>0</f>
        <v>0</v>
      </c>
      <c r="CU1016">
        <f>0</f>
        <v>0</v>
      </c>
      <c r="CV1016">
        <f t="shared" si="1588"/>
        <v>-268965.4263727488</v>
      </c>
      <c r="CW1016">
        <f t="shared" si="1589"/>
        <v>-28250.394229330559</v>
      </c>
      <c r="CX1016">
        <f t="shared" si="1590"/>
        <v>1364081226.1485736</v>
      </c>
      <c r="CY1016">
        <f t="shared" si="1591"/>
        <v>-12997423933.249832</v>
      </c>
      <c r="CZ1016">
        <f t="shared" si="1592"/>
        <v>-190.36792453725786</v>
      </c>
      <c r="DA1016">
        <f t="shared" si="1593"/>
        <v>1802.5544331463143</v>
      </c>
      <c r="DB1016">
        <f t="shared" si="1594"/>
        <v>-87106233.544377699</v>
      </c>
      <c r="DC1016">
        <f t="shared" si="1595"/>
        <v>-9192028.4169992134</v>
      </c>
      <c r="DD1016">
        <f>0</f>
        <v>0</v>
      </c>
      <c r="DE1016">
        <f>0</f>
        <v>0</v>
      </c>
      <c r="DF1016">
        <f>(((Parameters!$C$35))/(((Parameters!$C$35))^2+((C1016*Parameters!$C$34-1/(C1016*Parameters!$C$33)))^2))+(((Parameters!$C$39+Parameters!$C$38))/(((Parameters!$C$39+Parameters!$C$38))^2+((C1016*Parameters!$C$37-1/(C1016*Parameters!$C$36)))^2))</f>
        <v>0.10614130070959166</v>
      </c>
      <c r="DG1016">
        <f>(-((C1016*Parameters!$C$34-1/(C1016*Parameters!$C$33)))/(((Parameters!$C$35))^2+((C1016*Parameters!$C$34-1/(C1016*Parameters!$C$33)))^2))+(-((C1016*Parameters!$C$37-1/(C1016*Parameters!$C$36)))/(((Parameters!$C$39+Parameters!$C$38))^2+((C1016*Parameters!$C$37-1/(C1016*Parameters!$C$36)))^2))</f>
        <v>-1.4116835868207589</v>
      </c>
      <c r="DH1016">
        <f t="shared" si="1596"/>
        <v>-18203733647.329529</v>
      </c>
      <c r="DI1016">
        <f t="shared" si="1597"/>
        <v>-3305242810.5876207</v>
      </c>
      <c r="DJ1016">
        <f t="shared" si="1598"/>
        <v>1364081226.1485736</v>
      </c>
      <c r="DK1016">
        <f t="shared" si="1599"/>
        <v>-12997423933.249832</v>
      </c>
      <c r="DL1016">
        <f t="shared" si="1600"/>
        <v>-22221994.942106046</v>
      </c>
      <c r="DM1016">
        <f t="shared" si="1601"/>
        <v>121992588.90646715</v>
      </c>
      <c r="DN1016">
        <f t="shared" si="1602"/>
        <v>-87106233.544377699</v>
      </c>
      <c r="DO1016">
        <f t="shared" si="1603"/>
        <v>-9192028.4169992134</v>
      </c>
      <c r="DP1016">
        <f>2*((((Parameters!$C$41)/((Parameters!$C$41)^2+(C1016*(Parameters!$C$40*(1-Parameters!$C$42)))^2)))/((((Parameters!$C$41)/((Parameters!$C$41)^2+(C1016*(Parameters!$C$40*(1-Parameters!$C$42)))^2)))^2+((-(C1016*(Parameters!$C$40*(1-Parameters!$C$42)))/((Parameters!$C$41)^2+(C1016*(Parameters!$C$40*(1-Parameters!$C$42)))^2)+C1016*Parameters!$C$43))^2))</f>
        <v>0.23719283988980536</v>
      </c>
      <c r="DQ1016">
        <f>2*(-((-(C1016*(Parameters!$C$40*(1-Parameters!$C$42)))/((Parameters!$C$41)^2+(C1016*(Parameters!$C$40*(1-Parameters!$C$42)))^2)+C1016*Parameters!$C$43))/((((Parameters!$C$41)/((Parameters!$C$41)^2+(C1016*(Parameters!$C$40*(1-Parameters!$C$42)))^2)))^2+((-(C1016*(Parameters!$C$40*(1-Parameters!$C$42)))/((Parameters!$C$41)^2+(C1016*(Parameters!$C$40*(1-Parameters!$C$42)))^2)+C1016*Parameters!$C$43))^2))</f>
        <v>482.35512820132919</v>
      </c>
      <c r="DR1016">
        <f>0</f>
        <v>0</v>
      </c>
      <c r="DS1016">
        <f>0</f>
        <v>0</v>
      </c>
      <c r="DT1016">
        <f t="shared" si="1604"/>
        <v>-18203733647.329529</v>
      </c>
      <c r="DU1016">
        <f t="shared" si="1605"/>
        <v>-3305242810.5876207</v>
      </c>
      <c r="DV1016">
        <f t="shared" si="1606"/>
        <v>1591347105583.2544</v>
      </c>
      <c r="DW1016">
        <f t="shared" si="1607"/>
        <v>-8794445681062.5029</v>
      </c>
      <c r="DX1016">
        <f t="shared" si="1608"/>
        <v>-22221994.942106046</v>
      </c>
      <c r="DY1016">
        <f t="shared" si="1609"/>
        <v>121992588.90646715</v>
      </c>
      <c r="DZ1016">
        <f t="shared" si="1610"/>
        <v>-58936127993.223724</v>
      </c>
      <c r="EA1016">
        <f t="shared" si="1611"/>
        <v>-10699149478.997616</v>
      </c>
      <c r="EB1016">
        <f>0</f>
        <v>0</v>
      </c>
      <c r="EC1016">
        <f>0</f>
        <v>0</v>
      </c>
      <c r="ED1016">
        <f>0</f>
        <v>0</v>
      </c>
      <c r="EE1016">
        <f>C1016*Parameters!$C$44</f>
        <v>7.3820990546372676E-4</v>
      </c>
      <c r="EF1016">
        <f t="shared" si="1612"/>
        <v>-11711586732.506498</v>
      </c>
      <c r="EG1016">
        <f t="shared" si="1613"/>
        <v>-2130494614.2150314</v>
      </c>
      <c r="EH1016">
        <f t="shared" si="1614"/>
        <v>1591347105583.2544</v>
      </c>
      <c r="EI1016">
        <f t="shared" si="1615"/>
        <v>-8794445681062.5029</v>
      </c>
      <c r="EJ1016">
        <f t="shared" si="1616"/>
        <v>-14323776.816672934</v>
      </c>
      <c r="EK1016">
        <f t="shared" si="1617"/>
        <v>78485355.432191372</v>
      </c>
      <c r="EL1016">
        <f t="shared" si="1618"/>
        <v>-58936127993.223724</v>
      </c>
      <c r="EM1016">
        <f t="shared" si="1619"/>
        <v>-10699149478.997616</v>
      </c>
      <c r="EN1016">
        <f>0</f>
        <v>0</v>
      </c>
      <c r="EO1016">
        <f>0</f>
        <v>0</v>
      </c>
      <c r="EP1016">
        <f>(((2*Parameters!$C$47))/(((2*Parameters!$C$47))^2+((2*(C1016*Parameters!$C$46-1/(C1016*Parameters!$C$45))))^2))</f>
        <v>3.4050627848770227E-4</v>
      </c>
      <c r="EQ1016">
        <f>(-((2*(C1016*Parameters!$C$46-1/(C1016*Parameters!$C$45))))/(((2*Parameters!$C$47))^2+((2*(C1016*Parameters!$C$46-1/(C1016*Parameters!$C$45))))^2))</f>
        <v>9.2263432722107561E-2</v>
      </c>
      <c r="ER1016">
        <f t="shared" si="1620"/>
        <v>800236024371.13757</v>
      </c>
      <c r="ES1016">
        <f t="shared" si="1621"/>
        <v>141698088029.06534</v>
      </c>
      <c r="ET1016">
        <f t="shared" si="1622"/>
        <v>1591347105583.2544</v>
      </c>
      <c r="EU1016">
        <f t="shared" si="1623"/>
        <v>-8794445681062.5029</v>
      </c>
      <c r="EV1016">
        <f t="shared" si="1624"/>
        <v>952748359.71114826</v>
      </c>
      <c r="EW1016">
        <f t="shared" si="1625"/>
        <v>-5362807252.1442032</v>
      </c>
      <c r="EX1016">
        <f t="shared" si="1626"/>
        <v>-58936127993.223724</v>
      </c>
      <c r="EY1016">
        <f t="shared" si="1627"/>
        <v>-10699149478.997616</v>
      </c>
      <c r="EZ1016">
        <f>(ER1016+ET1016/Parameters!$C$6+Parameters!$C$7*(EV1016+EX1016/Parameters!$C$6))</f>
        <v>855587228043.59863</v>
      </c>
      <c r="FA1016">
        <f>(ES1016+EU1016/Parameters!$C$6+Parameters!$C$7*(EW1016+EY1016/Parameters!$C$6))</f>
        <v>-164195674790.49997</v>
      </c>
      <c r="FB1016">
        <f t="shared" si="1628"/>
        <v>-238.80235896235789</v>
      </c>
      <c r="FC1016">
        <f t="shared" si="1629"/>
        <v>1.1478418418712868E-12</v>
      </c>
      <c r="FD1016">
        <f>(ER1016+ET1016/Parameters!$C$6+Parameters!$C$8*(EV1016+EX1016/Parameters!$C$6))</f>
        <v>800727032127.89746</v>
      </c>
      <c r="FE1016">
        <f>(ES1016+EU1016/Parameters!$C$6+Parameters!$C$8*(EW1016+EY1016/Parameters!$C$6))</f>
        <v>-450943253882.92334</v>
      </c>
      <c r="FF1016">
        <f t="shared" si="1630"/>
        <v>-239.26606646893319</v>
      </c>
      <c r="FG1016">
        <f t="shared" si="1631"/>
        <v>1.0881698195445984E-12</v>
      </c>
    </row>
    <row r="1017" spans="1:163" x14ac:dyDescent="0.15">
      <c r="A1017">
        <f>Parameters!$C$2*(Parameters!$C$3/Parameters!$C$2)^((ROW()-2)/(Parameters!$C$4-1))</f>
        <v>11885022.274370179</v>
      </c>
      <c r="B1017">
        <f t="shared" si="1530"/>
        <v>7.0750000000000002</v>
      </c>
      <c r="C1017">
        <f t="shared" si="1531"/>
        <v>74675797.32982482</v>
      </c>
      <c r="D1017">
        <f>1</f>
        <v>1</v>
      </c>
      <c r="E1017">
        <f>0</f>
        <v>0</v>
      </c>
      <c r="F1017">
        <f>0</f>
        <v>0</v>
      </c>
      <c r="G1017">
        <f>0</f>
        <v>0</v>
      </c>
      <c r="H1017">
        <f>0</f>
        <v>0</v>
      </c>
      <c r="I1017">
        <f>0</f>
        <v>0</v>
      </c>
      <c r="J1017">
        <f>1</f>
        <v>1</v>
      </c>
      <c r="K1017">
        <f>0</f>
        <v>0</v>
      </c>
      <c r="L1017">
        <f>2*Parameters!$C$10</f>
        <v>0.04</v>
      </c>
      <c r="M1017">
        <f>2*C1017*Parameters!$C$9</f>
        <v>149.35159465964963</v>
      </c>
      <c r="N1017">
        <f>0</f>
        <v>0</v>
      </c>
      <c r="O1017">
        <f>0</f>
        <v>0</v>
      </c>
      <c r="P1017">
        <f t="shared" si="1532"/>
        <v>1</v>
      </c>
      <c r="Q1017">
        <f t="shared" si="1533"/>
        <v>0</v>
      </c>
      <c r="R1017">
        <f t="shared" si="1534"/>
        <v>0.04</v>
      </c>
      <c r="S1017">
        <f t="shared" si="1535"/>
        <v>149.35159465964963</v>
      </c>
      <c r="T1017">
        <f t="shared" si="1536"/>
        <v>0</v>
      </c>
      <c r="U1017">
        <f t="shared" si="1537"/>
        <v>0</v>
      </c>
      <c r="V1017">
        <f t="shared" si="1538"/>
        <v>1</v>
      </c>
      <c r="W1017">
        <f t="shared" si="1539"/>
        <v>0</v>
      </c>
      <c r="X1017">
        <f>0</f>
        <v>0</v>
      </c>
      <c r="Y1017">
        <f>0</f>
        <v>0</v>
      </c>
      <c r="Z1017">
        <f>0</f>
        <v>0</v>
      </c>
      <c r="AA1017">
        <f>C1017*(Parameters!$C$12+Parameters!$C$11/2)</f>
        <v>5.6006847997368617E-3</v>
      </c>
      <c r="AB1017">
        <f t="shared" si="1540"/>
        <v>0.16352879397323927</v>
      </c>
      <c r="AC1017">
        <f t="shared" si="1541"/>
        <v>2.2402739198947448E-4</v>
      </c>
      <c r="AD1017">
        <f t="shared" si="1542"/>
        <v>0.04</v>
      </c>
      <c r="AE1017">
        <f t="shared" si="1543"/>
        <v>149.35159465964963</v>
      </c>
      <c r="AF1017">
        <f t="shared" si="1544"/>
        <v>0</v>
      </c>
      <c r="AG1017">
        <f t="shared" si="1545"/>
        <v>5.6006847997368617E-3</v>
      </c>
      <c r="AH1017">
        <f t="shared" si="1546"/>
        <v>1</v>
      </c>
      <c r="AI1017">
        <f t="shared" si="1547"/>
        <v>0</v>
      </c>
      <c r="AJ1017">
        <f>0</f>
        <v>0</v>
      </c>
      <c r="AK1017">
        <f>0</f>
        <v>0</v>
      </c>
      <c r="AL1017">
        <f>(((2*Parameters!$C$15))/(((2*Parameters!$C$15))^2+((2*(C1017*Parameters!$C$14-1/(C1017*Parameters!$C$13))))^2))</f>
        <v>1.7984018051358512E-2</v>
      </c>
      <c r="AM1017">
        <f>(-((2*(C1017*Parameters!$C$14-1/(C1017*Parameters!$C$13))))/(((2*Parameters!$C$15))^2+((2*(C1017*Parameters!$C$14-1/(C1017*Parameters!$C$13))))^2))</f>
        <v>-0.6702813039155211</v>
      </c>
      <c r="AN1017">
        <f t="shared" si="1548"/>
        <v>100.27182976502762</v>
      </c>
      <c r="AO1017">
        <f t="shared" si="1549"/>
        <v>2.659354549593687</v>
      </c>
      <c r="AP1017">
        <f t="shared" si="1550"/>
        <v>0.04</v>
      </c>
      <c r="AQ1017">
        <f t="shared" si="1551"/>
        <v>149.35159465964963</v>
      </c>
      <c r="AR1017">
        <f t="shared" si="1552"/>
        <v>1.7984018051358512E-2</v>
      </c>
      <c r="AS1017">
        <f t="shared" si="1553"/>
        <v>-0.66468061911578424</v>
      </c>
      <c r="AT1017">
        <f t="shared" si="1554"/>
        <v>1</v>
      </c>
      <c r="AU1017">
        <f t="shared" si="1555"/>
        <v>0</v>
      </c>
      <c r="AV1017">
        <f>2*Parameters!$C$17</f>
        <v>0.04</v>
      </c>
      <c r="AW1017">
        <f>2*C1017*Parameters!$C$16</f>
        <v>149.35159465964963</v>
      </c>
      <c r="AX1017">
        <f>0</f>
        <v>0</v>
      </c>
      <c r="AY1017">
        <f>0</f>
        <v>0</v>
      </c>
      <c r="AZ1017">
        <f t="shared" si="1556"/>
        <v>100.27182976502762</v>
      </c>
      <c r="BA1017">
        <f t="shared" si="1557"/>
        <v>2.659354549593687</v>
      </c>
      <c r="BB1017">
        <f t="shared" si="1558"/>
        <v>-393.12796955661037</v>
      </c>
      <c r="BC1017">
        <f t="shared" si="1559"/>
        <v>15125.215643689429</v>
      </c>
      <c r="BD1017">
        <f t="shared" si="1560"/>
        <v>1.7984018051358512E-2</v>
      </c>
      <c r="BE1017">
        <f t="shared" si="1561"/>
        <v>-0.66468061911578424</v>
      </c>
      <c r="BF1017">
        <f t="shared" si="1562"/>
        <v>100.27182976502763</v>
      </c>
      <c r="BG1017">
        <f t="shared" si="1563"/>
        <v>2.659354549593687</v>
      </c>
      <c r="BH1017">
        <f>0</f>
        <v>0</v>
      </c>
      <c r="BI1017">
        <f>0</f>
        <v>0</v>
      </c>
      <c r="BJ1017">
        <f>0</f>
        <v>0</v>
      </c>
      <c r="BK1017">
        <f>C1017*(Parameters!$C$19+Parameters!$C$18/2)</f>
        <v>5.6006847997368617E-3</v>
      </c>
      <c r="BL1017">
        <f t="shared" si="1564"/>
        <v>15.560264416674045</v>
      </c>
      <c r="BM1017">
        <f t="shared" si="1565"/>
        <v>0.45756870614656364</v>
      </c>
      <c r="BN1017">
        <f t="shared" si="1566"/>
        <v>-393.12796955661037</v>
      </c>
      <c r="BO1017">
        <f t="shared" si="1567"/>
        <v>15125.215643689429</v>
      </c>
      <c r="BP1017">
        <f t="shared" si="1568"/>
        <v>3.0898114483380815E-3</v>
      </c>
      <c r="BQ1017">
        <f t="shared" si="1569"/>
        <v>-0.10308970630899172</v>
      </c>
      <c r="BR1017">
        <f t="shared" si="1570"/>
        <v>100.27182976502763</v>
      </c>
      <c r="BS1017">
        <f t="shared" si="1571"/>
        <v>2.659354549593687</v>
      </c>
      <c r="BT1017">
        <f>2*((((Parameters!$C$21)/((Parameters!$C$21)^2+(C1017*Parameters!$C$20)^2)))/((((Parameters!$C$21)/((Parameters!$C$21)^2+(C1017*Parameters!$C$20)^2)))^2+((-(C1017*Parameters!$C$20)/((Parameters!$C$21)^2+(C1017*Parameters!$C$20)^2)+C1017*Parameters!$C$22))^2))</f>
        <v>4.9824461605510198E-2</v>
      </c>
      <c r="BU1017">
        <f>2*(-((-(C1017*Parameters!$C$20)/((Parameters!$C$21)^2+(C1017*Parameters!$C$20)^2)+C1017*Parameters!$C$22))/((((Parameters!$C$21)/((Parameters!$C$21)^2+(C1017*Parameters!$C$20)^2)))^2+((-(C1017*Parameters!$C$20)/((Parameters!$C$21)^2+(C1017*Parameters!$C$20)^2)+C1017*Parameters!$C$22))^2))</f>
        <v>-11334.70152253555</v>
      </c>
      <c r="BV1017">
        <f>0</f>
        <v>0</v>
      </c>
      <c r="BW1017">
        <f>0</f>
        <v>0</v>
      </c>
      <c r="BX1017">
        <f t="shared" si="1572"/>
        <v>15.560264416674045</v>
      </c>
      <c r="BY1017">
        <f t="shared" si="1573"/>
        <v>0.45756870614656364</v>
      </c>
      <c r="BZ1017">
        <f t="shared" si="1574"/>
        <v>4794.0520224644661</v>
      </c>
      <c r="CA1017">
        <f t="shared" si="1575"/>
        <v>-161245.71433292716</v>
      </c>
      <c r="CB1017">
        <f t="shared" si="1576"/>
        <v>3.0898114483380815E-3</v>
      </c>
      <c r="CC1017">
        <f t="shared" si="1577"/>
        <v>-0.10308970630899172</v>
      </c>
      <c r="CD1017">
        <f t="shared" si="1578"/>
        <v>-1068.2190673450516</v>
      </c>
      <c r="CE1017">
        <f t="shared" si="1579"/>
        <v>-32.367872367345655</v>
      </c>
      <c r="CF1017">
        <f>0</f>
        <v>0</v>
      </c>
      <c r="CG1017">
        <f>0</f>
        <v>0</v>
      </c>
      <c r="CH1017">
        <f>(((Parameters!$C$25))/(((Parameters!$C$25))^2+((C1017*Parameters!$C$24-1/(C1017*Parameters!$C$23)))^2))+(((Parameters!$C$29+Parameters!$C$28))/(((Parameters!$C$29+Parameters!$C$28))^2+((C1017*Parameters!$C$27-1/(C1017*Parameters!$C$26)))^2))</f>
        <v>0.10516270511067806</v>
      </c>
      <c r="CI1017">
        <f>(-((C1017*Parameters!$C$24-1/(C1017*Parameters!$C$23)))/(((Parameters!$C$25))^2+((C1017*Parameters!$C$24-1/(C1017*Parameters!$C$23)))^2))+(-((C1017*Parameters!$C$27-1/(C1017*Parameters!$C$26)))/(((Parameters!$C$29+Parameters!$C$28))^2+((C1017*Parameters!$C$27-1/(C1017*Parameters!$C$26)))^2))</f>
        <v>-1.3943397550080765</v>
      </c>
      <c r="CJ1017">
        <f t="shared" si="1580"/>
        <v>-224311.5940755356</v>
      </c>
      <c r="CK1017">
        <f t="shared" si="1581"/>
        <v>-23641.115260547187</v>
      </c>
      <c r="CL1017">
        <f t="shared" si="1582"/>
        <v>4794.0520224644661</v>
      </c>
      <c r="CM1017">
        <f t="shared" si="1583"/>
        <v>-161245.71433292716</v>
      </c>
      <c r="CN1017">
        <f t="shared" si="1584"/>
        <v>-157.46552818818029</v>
      </c>
      <c r="CO1017">
        <f t="shared" si="1585"/>
        <v>1485.953329933719</v>
      </c>
      <c r="CP1017">
        <f t="shared" si="1586"/>
        <v>-1068.2190673450516</v>
      </c>
      <c r="CQ1017">
        <f t="shared" si="1587"/>
        <v>-32.367872367345655</v>
      </c>
      <c r="CR1017">
        <f>2*((((Parameters!$C$31)/((Parameters!$C$31)^2+(C1017*Parameters!$C$30)^2)))/((((Parameters!$C$31)/((Parameters!$C$31)^2+(C1017*Parameters!$C$30)^2)))^2+((-(C1017*Parameters!$C$30)/((Parameters!$C$31)^2+(C1017*Parameters!$C$30)^2)+C1017*Parameters!$C$32))^2))</f>
        <v>6.2685295812273347</v>
      </c>
      <c r="CS1017">
        <f>2*(-((-(C1017*Parameters!$C$30)/((Parameters!$C$31)^2+(C1017*Parameters!$C$30)^2)+C1017*Parameters!$C$32))/((((Parameters!$C$31)/((Parameters!$C$31)^2+(C1017*Parameters!$C$30)^2)))^2+((-(C1017*Parameters!$C$30)/((Parameters!$C$31)^2+(C1017*Parameters!$C$30)^2)+C1017*Parameters!$C$32))^2))</f>
        <v>61698.78983498989</v>
      </c>
      <c r="CT1017">
        <f>0</f>
        <v>0</v>
      </c>
      <c r="CU1017">
        <f>0</f>
        <v>0</v>
      </c>
      <c r="CV1017">
        <f t="shared" si="1588"/>
        <v>-224311.5940755356</v>
      </c>
      <c r="CW1017">
        <f t="shared" si="1589"/>
        <v>-23641.115260547187</v>
      </c>
      <c r="CX1017">
        <f t="shared" si="1590"/>
        <v>1457226892.1144209</v>
      </c>
      <c r="CY1017">
        <f t="shared" si="1591"/>
        <v>-13840063341.16271</v>
      </c>
      <c r="CZ1017">
        <f t="shared" si="1592"/>
        <v>-157.46552818818029</v>
      </c>
      <c r="DA1017">
        <f t="shared" si="1593"/>
        <v>1485.953329933719</v>
      </c>
      <c r="DB1017">
        <f t="shared" si="1594"/>
        <v>-91683577.504572734</v>
      </c>
      <c r="DC1017">
        <f t="shared" si="1595"/>
        <v>-9706150.1554055661</v>
      </c>
      <c r="DD1017">
        <f>0</f>
        <v>0</v>
      </c>
      <c r="DE1017">
        <f>0</f>
        <v>0</v>
      </c>
      <c r="DF1017">
        <f>(((Parameters!$C$35))/(((Parameters!$C$35))^2+((C1017*Parameters!$C$34-1/(C1017*Parameters!$C$33)))^2))+(((Parameters!$C$39+Parameters!$C$38))/(((Parameters!$C$39+Parameters!$C$38))^2+((C1017*Parameters!$C$37-1/(C1017*Parameters!$C$36)))^2))</f>
        <v>0.10516270511067806</v>
      </c>
      <c r="DG1017">
        <f>(-((C1017*Parameters!$C$34-1/(C1017*Parameters!$C$33)))/(((Parameters!$C$35))^2+((C1017*Parameters!$C$34-1/(C1017*Parameters!$C$33)))^2))+(-((C1017*Parameters!$C$37-1/(C1017*Parameters!$C$36)))/(((Parameters!$C$39+Parameters!$C$38))^2+((C1017*Parameters!$C$37-1/(C1017*Parameters!$C$36)))^2))</f>
        <v>-1.3943397550080765</v>
      </c>
      <c r="DH1017">
        <f t="shared" si="1596"/>
        <v>-19144728918.072372</v>
      </c>
      <c r="DI1017">
        <f t="shared" si="1597"/>
        <v>-3487351528.717063</v>
      </c>
      <c r="DJ1017">
        <f t="shared" si="1598"/>
        <v>1457226892.1144209</v>
      </c>
      <c r="DK1017">
        <f t="shared" si="1599"/>
        <v>-13840063341.16271</v>
      </c>
      <c r="DL1017">
        <f t="shared" si="1600"/>
        <v>-23175521.519893367</v>
      </c>
      <c r="DM1017">
        <f t="shared" si="1601"/>
        <v>126818817.94276699</v>
      </c>
      <c r="DN1017">
        <f t="shared" si="1602"/>
        <v>-91683577.504572734</v>
      </c>
      <c r="DO1017">
        <f t="shared" si="1603"/>
        <v>-9706150.1554055661</v>
      </c>
      <c r="DP1017">
        <f>2*((((Parameters!$C$41)/((Parameters!$C$41)^2+(C1017*(Parameters!$C$40*(1-Parameters!$C$42)))^2)))/((((Parameters!$C$41)/((Parameters!$C$41)^2+(C1017*(Parameters!$C$40*(1-Parameters!$C$42)))^2)))^2+((-(C1017*(Parameters!$C$40*(1-Parameters!$C$42)))/((Parameters!$C$41)^2+(C1017*(Parameters!$C$40*(1-Parameters!$C$42)))^2)+C1017*Parameters!$C$43))^2))</f>
        <v>0.23817956472689325</v>
      </c>
      <c r="DQ1017">
        <f>2*(-((-(C1017*(Parameters!$C$40*(1-Parameters!$C$42)))/((Parameters!$C$41)^2+(C1017*(Parameters!$C$40*(1-Parameters!$C$42)))^2)+C1017*Parameters!$C$43))/((((Parameters!$C$41)/((Parameters!$C$41)^2+(C1017*(Parameters!$C$40*(1-Parameters!$C$42)))^2)))^2+((-(C1017*(Parameters!$C$40*(1-Parameters!$C$42)))/((Parameters!$C$41)^2+(C1017*(Parameters!$C$40*(1-Parameters!$C$42)))^2)+C1017*Parameters!$C$43))^2))</f>
        <v>488.95440300302886</v>
      </c>
      <c r="DR1017">
        <f>0</f>
        <v>0</v>
      </c>
      <c r="DS1017">
        <f>0</f>
        <v>0</v>
      </c>
      <c r="DT1017">
        <f t="shared" si="1604"/>
        <v>-19144728918.072372</v>
      </c>
      <c r="DU1017">
        <f t="shared" si="1605"/>
        <v>-3487351528.717063</v>
      </c>
      <c r="DV1017">
        <f t="shared" si="1606"/>
        <v>1702053228477.145</v>
      </c>
      <c r="DW1017">
        <f t="shared" si="1607"/>
        <v>-9375570178001.2227</v>
      </c>
      <c r="DX1017">
        <f t="shared" si="1608"/>
        <v>-23175521.519893367</v>
      </c>
      <c r="DY1017">
        <f t="shared" si="1609"/>
        <v>126818817.94276699</v>
      </c>
      <c r="DZ1017">
        <f t="shared" si="1610"/>
        <v>-62105822929.887939</v>
      </c>
      <c r="EA1017">
        <f t="shared" si="1611"/>
        <v>-11311273788.341927</v>
      </c>
      <c r="EB1017">
        <f>0</f>
        <v>0</v>
      </c>
      <c r="EC1017">
        <f>0</f>
        <v>0</v>
      </c>
      <c r="ED1017">
        <f>0</f>
        <v>0</v>
      </c>
      <c r="EE1017">
        <f>C1017*Parameters!$C$44</f>
        <v>7.4675797329824811E-4</v>
      </c>
      <c r="EF1017">
        <f t="shared" si="1612"/>
        <v>-12143447133.432684</v>
      </c>
      <c r="EG1017">
        <f t="shared" si="1613"/>
        <v>-2216329709.3737302</v>
      </c>
      <c r="EH1017">
        <f t="shared" si="1614"/>
        <v>1702053228477.145</v>
      </c>
      <c r="EI1017">
        <f t="shared" si="1615"/>
        <v>-9375570178001.2227</v>
      </c>
      <c r="EJ1017">
        <f t="shared" si="1616"/>
        <v>-14728737.630289553</v>
      </c>
      <c r="EK1017">
        <f t="shared" si="1617"/>
        <v>80440799.481624007</v>
      </c>
      <c r="EL1017">
        <f t="shared" si="1618"/>
        <v>-62105822929.887939</v>
      </c>
      <c r="EM1017">
        <f t="shared" si="1619"/>
        <v>-11311273788.341927</v>
      </c>
      <c r="EN1017">
        <f>0</f>
        <v>0</v>
      </c>
      <c r="EO1017">
        <f>0</f>
        <v>0</v>
      </c>
      <c r="EP1017">
        <f>(((2*Parameters!$C$47))/(((2*Parameters!$C$47))^2+((2*(C1017*Parameters!$C$46-1/(C1017*Parameters!$C$45))))^2))</f>
        <v>3.5065930368045802E-4</v>
      </c>
      <c r="EQ1017">
        <f>(-((2*(C1017*Parameters!$C$46-1/(C1017*Parameters!$C$45))))/(((2*Parameters!$C$47))^2+((2*(C1017*Parameters!$C$46-1/(C1017*Parameters!$C$45))))^2))</f>
        <v>9.362883973468962E-2</v>
      </c>
      <c r="ER1017">
        <f t="shared" si="1620"/>
        <v>866277151283.90405</v>
      </c>
      <c r="ES1017">
        <f t="shared" si="1621"/>
        <v>153857308329.39877</v>
      </c>
      <c r="ET1017">
        <f t="shared" si="1622"/>
        <v>1702053228477.145</v>
      </c>
      <c r="EU1017">
        <f t="shared" si="1623"/>
        <v>-9375570178001.2227</v>
      </c>
      <c r="EV1017">
        <f t="shared" si="1624"/>
        <v>1022554718.4704759</v>
      </c>
      <c r="EW1017">
        <f t="shared" si="1625"/>
        <v>-5738421745.6022253</v>
      </c>
      <c r="EX1017">
        <f t="shared" si="1626"/>
        <v>-62105822929.887939</v>
      </c>
      <c r="EY1017">
        <f t="shared" si="1627"/>
        <v>-11311273788.341927</v>
      </c>
      <c r="EZ1017">
        <f>(ER1017+ET1017/Parameters!$C$6+Parameters!$C$7*(EV1017+EX1017/Parameters!$C$6))</f>
        <v>925479002709.19604</v>
      </c>
      <c r="FA1017">
        <f>(ES1017+EU1017/Parameters!$C$6+Parameters!$C$7*(EW1017+EY1017/Parameters!$C$6))</f>
        <v>-172249480470.64377</v>
      </c>
      <c r="FB1017">
        <f t="shared" si="1628"/>
        <v>-239.47522565713913</v>
      </c>
      <c r="FC1017">
        <f t="shared" si="1629"/>
        <v>1.062279296133069E-12</v>
      </c>
      <c r="FD1017">
        <f>(ER1017+ET1017/Parameters!$C$6+Parameters!$C$8*(EV1017+EX1017/Parameters!$C$6))</f>
        <v>868596611798.13208</v>
      </c>
      <c r="FE1017">
        <f>(ES1017+EU1017/Parameters!$C$6+Parameters!$C$8*(EW1017+EY1017/Parameters!$C$6))</f>
        <v>-478842348252.21924</v>
      </c>
      <c r="FF1017">
        <f t="shared" si="1630"/>
        <v>-239.92884775610744</v>
      </c>
      <c r="FG1017">
        <f t="shared" si="1631"/>
        <v>1.0082253486238124E-12</v>
      </c>
    </row>
    <row r="1018" spans="1:163" x14ac:dyDescent="0.15">
      <c r="A1018">
        <f>Parameters!$C$2*(Parameters!$C$3/Parameters!$C$2)^((ROW()-2)/(Parameters!$C$4-1))</f>
        <v>12022644.346174123</v>
      </c>
      <c r="B1018">
        <f t="shared" si="1530"/>
        <v>7.08</v>
      </c>
      <c r="C1018">
        <f t="shared" si="1531"/>
        <v>75540502.309326977</v>
      </c>
      <c r="D1018">
        <f>1</f>
        <v>1</v>
      </c>
      <c r="E1018">
        <f>0</f>
        <v>0</v>
      </c>
      <c r="F1018">
        <f>0</f>
        <v>0</v>
      </c>
      <c r="G1018">
        <f>0</f>
        <v>0</v>
      </c>
      <c r="H1018">
        <f>0</f>
        <v>0</v>
      </c>
      <c r="I1018">
        <f>0</f>
        <v>0</v>
      </c>
      <c r="J1018">
        <f>1</f>
        <v>1</v>
      </c>
      <c r="K1018">
        <f>0</f>
        <v>0</v>
      </c>
      <c r="L1018">
        <f>2*Parameters!$C$10</f>
        <v>0.04</v>
      </c>
      <c r="M1018">
        <f>2*C1018*Parameters!$C$9</f>
        <v>151.08100461865394</v>
      </c>
      <c r="N1018">
        <f>0</f>
        <v>0</v>
      </c>
      <c r="O1018">
        <f>0</f>
        <v>0</v>
      </c>
      <c r="P1018">
        <f t="shared" si="1532"/>
        <v>1</v>
      </c>
      <c r="Q1018">
        <f t="shared" si="1533"/>
        <v>0</v>
      </c>
      <c r="R1018">
        <f t="shared" si="1534"/>
        <v>0.04</v>
      </c>
      <c r="S1018">
        <f t="shared" si="1535"/>
        <v>151.08100461865394</v>
      </c>
      <c r="T1018">
        <f t="shared" si="1536"/>
        <v>0</v>
      </c>
      <c r="U1018">
        <f t="shared" si="1537"/>
        <v>0</v>
      </c>
      <c r="V1018">
        <f t="shared" si="1538"/>
        <v>1</v>
      </c>
      <c r="W1018">
        <f t="shared" si="1539"/>
        <v>0</v>
      </c>
      <c r="X1018">
        <f>0</f>
        <v>0</v>
      </c>
      <c r="Y1018">
        <f>0</f>
        <v>0</v>
      </c>
      <c r="Z1018">
        <f>0</f>
        <v>0</v>
      </c>
      <c r="AA1018">
        <f>C1018*(Parameters!$C$12+Parameters!$C$11/2)</f>
        <v>5.665537673199523E-3</v>
      </c>
      <c r="AB1018">
        <f t="shared" si="1540"/>
        <v>0.14404487662818499</v>
      </c>
      <c r="AC1018">
        <f t="shared" si="1541"/>
        <v>2.2662150692798091E-4</v>
      </c>
      <c r="AD1018">
        <f t="shared" si="1542"/>
        <v>0.04</v>
      </c>
      <c r="AE1018">
        <f t="shared" si="1543"/>
        <v>151.08100461865394</v>
      </c>
      <c r="AF1018">
        <f t="shared" si="1544"/>
        <v>0</v>
      </c>
      <c r="AG1018">
        <f t="shared" si="1545"/>
        <v>5.665537673199523E-3</v>
      </c>
      <c r="AH1018">
        <f t="shared" si="1546"/>
        <v>1</v>
      </c>
      <c r="AI1018">
        <f t="shared" si="1547"/>
        <v>0</v>
      </c>
      <c r="AJ1018">
        <f>0</f>
        <v>0</v>
      </c>
      <c r="AK1018">
        <f>0</f>
        <v>0</v>
      </c>
      <c r="AL1018">
        <f>(((2*Parameters!$C$15))/(((2*Parameters!$C$15))^2+((2*(C1018*Parameters!$C$14-1/(C1018*Parameters!$C$13))))^2))</f>
        <v>1.7573503333080564E-2</v>
      </c>
      <c r="AM1018">
        <f>(-((2*(C1018*Parameters!$C$14-1/(C1018*Parameters!$C$13))))/(((2*Parameters!$C$15))^2+((2*(C1018*Parameters!$C$14-1/(C1018*Parameters!$C$13))))^2))</f>
        <v>-0.66259245038531522</v>
      </c>
      <c r="AN1018">
        <f t="shared" si="1548"/>
        <v>100.24988087371055</v>
      </c>
      <c r="AO1018">
        <f t="shared" si="1549"/>
        <v>2.6287454617225903</v>
      </c>
      <c r="AP1018">
        <f t="shared" si="1550"/>
        <v>0.04</v>
      </c>
      <c r="AQ1018">
        <f t="shared" si="1551"/>
        <v>151.08100461865394</v>
      </c>
      <c r="AR1018">
        <f t="shared" si="1552"/>
        <v>1.7573503333080564E-2</v>
      </c>
      <c r="AS1018">
        <f t="shared" si="1553"/>
        <v>-0.65692691271211567</v>
      </c>
      <c r="AT1018">
        <f t="shared" si="1554"/>
        <v>1</v>
      </c>
      <c r="AU1018">
        <f t="shared" si="1555"/>
        <v>0</v>
      </c>
      <c r="AV1018">
        <f>2*Parameters!$C$17</f>
        <v>0.04</v>
      </c>
      <c r="AW1018">
        <f>2*C1018*Parameters!$C$16</f>
        <v>151.08100461865394</v>
      </c>
      <c r="AX1018">
        <f>0</f>
        <v>0</v>
      </c>
      <c r="AY1018">
        <f>0</f>
        <v>0</v>
      </c>
      <c r="AZ1018">
        <f t="shared" si="1556"/>
        <v>100.24988087371055</v>
      </c>
      <c r="BA1018">
        <f t="shared" si="1557"/>
        <v>2.6287454617225903</v>
      </c>
      <c r="BB1018">
        <f t="shared" si="1558"/>
        <v>-393.10351000882781</v>
      </c>
      <c r="BC1018">
        <f t="shared" si="1559"/>
        <v>15297.038869737695</v>
      </c>
      <c r="BD1018">
        <f t="shared" si="1560"/>
        <v>1.7573503333080564E-2</v>
      </c>
      <c r="BE1018">
        <f t="shared" si="1561"/>
        <v>-0.65692691271211567</v>
      </c>
      <c r="BF1018">
        <f t="shared" si="1562"/>
        <v>100.24988087371054</v>
      </c>
      <c r="BG1018">
        <f t="shared" si="1563"/>
        <v>2.6287454617225903</v>
      </c>
      <c r="BH1018">
        <f>0</f>
        <v>0</v>
      </c>
      <c r="BI1018">
        <f>0</f>
        <v>0</v>
      </c>
      <c r="BJ1018">
        <f>0</f>
        <v>0</v>
      </c>
      <c r="BK1018">
        <f>C1018*(Parameters!$C$19+Parameters!$C$18/2)</f>
        <v>5.665537673199523E-3</v>
      </c>
      <c r="BL1018">
        <f t="shared" si="1564"/>
        <v>13.583930868814193</v>
      </c>
      <c r="BM1018">
        <f t="shared" si="1565"/>
        <v>0.4016027163006104</v>
      </c>
      <c r="BN1018">
        <f t="shared" si="1566"/>
        <v>-393.10351000882781</v>
      </c>
      <c r="BO1018">
        <f t="shared" si="1567"/>
        <v>15297.038869737695</v>
      </c>
      <c r="BP1018">
        <f t="shared" si="1568"/>
        <v>2.6802468864389542E-3</v>
      </c>
      <c r="BQ1018">
        <f t="shared" si="1569"/>
        <v>-8.8957435888344261E-2</v>
      </c>
      <c r="BR1018">
        <f t="shared" si="1570"/>
        <v>100.24988087371054</v>
      </c>
      <c r="BS1018">
        <f t="shared" si="1571"/>
        <v>2.6287454617225903</v>
      </c>
      <c r="BT1018">
        <f>2*((((Parameters!$C$21)/((Parameters!$C$21)^2+(C1018*Parameters!$C$20)^2)))/((((Parameters!$C$21)/((Parameters!$C$21)^2+(C1018*Parameters!$C$20)^2)))^2+((-(C1018*Parameters!$C$20)/((Parameters!$C$21)^2+(C1018*Parameters!$C$20)^2)+C1018*Parameters!$C$22))^2))</f>
        <v>4.5253469565119997E-2</v>
      </c>
      <c r="BU1018">
        <f>2*(-((-(C1018*Parameters!$C$20)/((Parameters!$C$21)^2+(C1018*Parameters!$C$20)^2)+C1018*Parameters!$C$22))/((((Parameters!$C$21)/((Parameters!$C$21)^2+(C1018*Parameters!$C$20)^2)))^2+((-(C1018*Parameters!$C$20)/((Parameters!$C$21)^2+(C1018*Parameters!$C$20)^2)+C1018*Parameters!$C$22))^2))</f>
        <v>-10927.346689593744</v>
      </c>
      <c r="BV1018">
        <f>0</f>
        <v>0</v>
      </c>
      <c r="BW1018">
        <f>0</f>
        <v>0</v>
      </c>
      <c r="BX1018">
        <f t="shared" si="1572"/>
        <v>13.583930868814193</v>
      </c>
      <c r="BY1018">
        <f t="shared" si="1573"/>
        <v>0.4016027163006104</v>
      </c>
      <c r="BZ1018">
        <f t="shared" si="1574"/>
        <v>3995.9633224926492</v>
      </c>
      <c r="CA1018">
        <f t="shared" si="1575"/>
        <v>-133139.26496735302</v>
      </c>
      <c r="CB1018">
        <f t="shared" si="1576"/>
        <v>2.6802468864389542E-3</v>
      </c>
      <c r="CC1018">
        <f t="shared" si="1577"/>
        <v>-8.8957435888344261E-2</v>
      </c>
      <c r="CD1018">
        <f t="shared" si="1578"/>
        <v>-871.81874040506489</v>
      </c>
      <c r="CE1018">
        <f t="shared" si="1579"/>
        <v>-26.66326711271762</v>
      </c>
      <c r="CF1018">
        <f>0</f>
        <v>0</v>
      </c>
      <c r="CG1018">
        <f>0</f>
        <v>0</v>
      </c>
      <c r="CH1018">
        <f>(((Parameters!$C$25))/(((Parameters!$C$25))^2+((C1018*Parameters!$C$24-1/(C1018*Parameters!$C$23)))^2))+(((Parameters!$C$29+Parameters!$C$28))/(((Parameters!$C$29+Parameters!$C$28))^2+((C1018*Parameters!$C$27-1/(C1018*Parameters!$C$26)))^2))</f>
        <v>0.1042095880951448</v>
      </c>
      <c r="CI1018">
        <f>(-((C1018*Parameters!$C$24-1/(C1018*Parameters!$C$23)))/(((Parameters!$C$25))^2+((C1018*Parameters!$C$24-1/(C1018*Parameters!$C$23)))^2))+(-((C1018*Parameters!$C$27-1/(C1018*Parameters!$C$26)))/(((Parameters!$C$29+Parameters!$C$28))^2+((C1018*Parameters!$C$27-1/(C1018*Parameters!$C$26)))^2))</f>
        <v>-1.3772402005669666</v>
      </c>
      <c r="CJ1018">
        <f t="shared" si="1580"/>
        <v>-182934.74636422671</v>
      </c>
      <c r="CK1018">
        <f t="shared" si="1581"/>
        <v>-19377.387686549919</v>
      </c>
      <c r="CL1018">
        <f t="shared" si="1582"/>
        <v>3995.9633224926492</v>
      </c>
      <c r="CM1018">
        <f t="shared" si="1583"/>
        <v>-133139.26496735302</v>
      </c>
      <c r="CN1018">
        <f t="shared" si="1584"/>
        <v>-127.57091493044317</v>
      </c>
      <c r="CO1018">
        <f t="shared" si="1585"/>
        <v>1197.8362913745364</v>
      </c>
      <c r="CP1018">
        <f t="shared" si="1586"/>
        <v>-871.81874040506489</v>
      </c>
      <c r="CQ1018">
        <f t="shared" si="1587"/>
        <v>-26.66326711271762</v>
      </c>
      <c r="CR1018">
        <f>2*((((Parameters!$C$31)/((Parameters!$C$31)^2+(C1018*Parameters!$C$30)^2)))/((((Parameters!$C$31)/((Parameters!$C$31)^2+(C1018*Parameters!$C$30)^2)))^2+((-(C1018*Parameters!$C$30)/((Parameters!$C$31)^2+(C1018*Parameters!$C$30)^2)+C1018*Parameters!$C$32))^2))</f>
        <v>11.708476807212941</v>
      </c>
      <c r="CS1018">
        <f>2*(-((-(C1018*Parameters!$C$30)/((Parameters!$C$31)^2+(C1018*Parameters!$C$30)^2)+C1018*Parameters!$C$32))/((((Parameters!$C$31)/((Parameters!$C$31)^2+(C1018*Parameters!$C$30)^2)))^2+((-(C1018*Parameters!$C$30)/((Parameters!$C$31)^2+(C1018*Parameters!$C$30)^2)+C1018*Parameters!$C$32))^2))</f>
        <v>85299.012648740943</v>
      </c>
      <c r="CT1018">
        <f>0</f>
        <v>0</v>
      </c>
      <c r="CU1018">
        <f>0</f>
        <v>0</v>
      </c>
      <c r="CV1018">
        <f t="shared" si="1588"/>
        <v>-182934.74636422671</v>
      </c>
      <c r="CW1018">
        <f t="shared" si="1589"/>
        <v>-19377.387686549919</v>
      </c>
      <c r="CX1018">
        <f t="shared" si="1590"/>
        <v>1650734146.1028621</v>
      </c>
      <c r="CY1018">
        <f t="shared" si="1591"/>
        <v>-15604513262.97567</v>
      </c>
      <c r="CZ1018">
        <f t="shared" si="1592"/>
        <v>-127.57091493044317</v>
      </c>
      <c r="DA1018">
        <f t="shared" si="1593"/>
        <v>1197.8362913745364</v>
      </c>
      <c r="DB1018">
        <f t="shared" si="1594"/>
        <v>-102176618.44891666</v>
      </c>
      <c r="DC1018">
        <f t="shared" si="1595"/>
        <v>-10867674.911094043</v>
      </c>
      <c r="DD1018">
        <f>0</f>
        <v>0</v>
      </c>
      <c r="DE1018">
        <f>0</f>
        <v>0</v>
      </c>
      <c r="DF1018">
        <f>(((Parameters!$C$35))/(((Parameters!$C$35))^2+((C1018*Parameters!$C$34-1/(C1018*Parameters!$C$33)))^2))+(((Parameters!$C$39+Parameters!$C$38))/(((Parameters!$C$39+Parameters!$C$38))^2+((C1018*Parameters!$C$37-1/(C1018*Parameters!$C$36)))^2))</f>
        <v>0.1042095880951448</v>
      </c>
      <c r="DG1018">
        <f>(-((C1018*Parameters!$C$34-1/(C1018*Parameters!$C$33)))/(((Parameters!$C$35))^2+((C1018*Parameters!$C$34-1/(C1018*Parameters!$C$33)))^2))+(-((C1018*Parameters!$C$37-1/(C1018*Parameters!$C$36)))/(((Parameters!$C$39+Parameters!$C$38))^2+((C1018*Parameters!$C$37-1/(C1018*Parameters!$C$36)))^2))</f>
        <v>-1.3772402005669666</v>
      </c>
      <c r="DH1018">
        <f t="shared" si="1596"/>
        <v>-21319323585.376896</v>
      </c>
      <c r="DI1018">
        <f t="shared" si="1597"/>
        <v>-3899616703.4090514</v>
      </c>
      <c r="DJ1018">
        <f t="shared" si="1598"/>
        <v>1650734146.1028621</v>
      </c>
      <c r="DK1018">
        <f t="shared" si="1599"/>
        <v>-15604513262.97567</v>
      </c>
      <c r="DL1018">
        <f t="shared" si="1600"/>
        <v>-25615309.666683059</v>
      </c>
      <c r="DM1018">
        <f t="shared" si="1601"/>
        <v>139590428.39609474</v>
      </c>
      <c r="DN1018">
        <f t="shared" si="1602"/>
        <v>-102176618.44891666</v>
      </c>
      <c r="DO1018">
        <f t="shared" si="1603"/>
        <v>-10867674.911094043</v>
      </c>
      <c r="DP1018">
        <f>2*((((Parameters!$C$41)/((Parameters!$C$41)^2+(C1018*(Parameters!$C$40*(1-Parameters!$C$42)))^2)))/((((Parameters!$C$41)/((Parameters!$C$41)^2+(C1018*(Parameters!$C$40*(1-Parameters!$C$42)))^2)))^2+((-(C1018*(Parameters!$C$40*(1-Parameters!$C$42)))/((Parameters!$C$41)^2+(C1018*(Parameters!$C$40*(1-Parameters!$C$42)))^2)+C1018*Parameters!$C$43))^2))</f>
        <v>0.23919566101284589</v>
      </c>
      <c r="DQ1018">
        <f>2*(-((-(C1018*(Parameters!$C$40*(1-Parameters!$C$42)))/((Parameters!$C$41)^2+(C1018*(Parameters!$C$40*(1-Parameters!$C$42)))^2)+C1018*Parameters!$C$43))/((((Parameters!$C$41)/((Parameters!$C$41)^2+(C1018*(Parameters!$C$40*(1-Parameters!$C$42)))^2)))^2+((-(C1018*(Parameters!$C$40*(1-Parameters!$C$42)))/((Parameters!$C$41)^2+(C1018*(Parameters!$C$40*(1-Parameters!$C$42)))^2)+C1018*Parameters!$C$43))^2))</f>
        <v>495.67014481736993</v>
      </c>
      <c r="DR1018">
        <f>0</f>
        <v>0</v>
      </c>
      <c r="DS1018">
        <f>0</f>
        <v>0</v>
      </c>
      <c r="DT1018">
        <f t="shared" si="1604"/>
        <v>-21319323585.376896</v>
      </c>
      <c r="DU1018">
        <f t="shared" si="1605"/>
        <v>-3899616703.4090514</v>
      </c>
      <c r="DV1018">
        <f t="shared" si="1606"/>
        <v>1929474820559.7512</v>
      </c>
      <c r="DW1018">
        <f t="shared" si="1607"/>
        <v>-10583889493630.182</v>
      </c>
      <c r="DX1018">
        <f t="shared" si="1608"/>
        <v>-25615309.666683059</v>
      </c>
      <c r="DY1018">
        <f t="shared" si="1609"/>
        <v>139590428.39609474</v>
      </c>
      <c r="DZ1018">
        <f t="shared" si="1610"/>
        <v>-69299111547.587677</v>
      </c>
      <c r="EA1018">
        <f t="shared" si="1611"/>
        <v>-12674222502.146393</v>
      </c>
      <c r="EB1018">
        <f>0</f>
        <v>0</v>
      </c>
      <c r="EC1018">
        <f>0</f>
        <v>0</v>
      </c>
      <c r="ED1018">
        <f>0</f>
        <v>0</v>
      </c>
      <c r="EE1018">
        <f>C1018*Parameters!$C$44</f>
        <v>7.5540502309326971E-4</v>
      </c>
      <c r="EF1018">
        <f t="shared" si="1612"/>
        <v>-13324200298.024574</v>
      </c>
      <c r="EG1018">
        <f t="shared" si="1613"/>
        <v>-2442081732.0262299</v>
      </c>
      <c r="EH1018">
        <f t="shared" si="1614"/>
        <v>1929474820559.7512</v>
      </c>
      <c r="EI1018">
        <f t="shared" si="1615"/>
        <v>-10583889493630.182</v>
      </c>
      <c r="EJ1018">
        <f t="shared" si="1616"/>
        <v>-16041138.324759925</v>
      </c>
      <c r="EK1018">
        <f t="shared" si="1617"/>
        <v>87241531.437146187</v>
      </c>
      <c r="EL1018">
        <f t="shared" si="1618"/>
        <v>-69299111547.587677</v>
      </c>
      <c r="EM1018">
        <f t="shared" si="1619"/>
        <v>-12674222502.146393</v>
      </c>
      <c r="EN1018">
        <f>0</f>
        <v>0</v>
      </c>
      <c r="EO1018">
        <f>0</f>
        <v>0</v>
      </c>
      <c r="EP1018">
        <f>(((2*Parameters!$C$47))/(((2*Parameters!$C$47))^2+((2*(C1018*Parameters!$C$46-1/(C1018*Parameters!$C$45))))^2))</f>
        <v>3.6117610581378433E-4</v>
      </c>
      <c r="EQ1018">
        <f>(-((2*(C1018*Parameters!$C$46-1/(C1018*Parameters!$C$45))))/(((2*Parameters!$C$47))^2+((2*(C1018*Parameters!$C$46-1/(C1018*Parameters!$C$45))))^2))</f>
        <v>9.5022482587886523E-2</v>
      </c>
      <c r="ER1018">
        <f t="shared" si="1620"/>
        <v>993080135024.5199</v>
      </c>
      <c r="ES1018">
        <f t="shared" si="1621"/>
        <v>177078757816.70541</v>
      </c>
      <c r="ET1018">
        <f t="shared" si="1622"/>
        <v>1929474820559.7512</v>
      </c>
      <c r="EU1018">
        <f t="shared" si="1623"/>
        <v>-10583889493630.182</v>
      </c>
      <c r="EV1018">
        <f t="shared" si="1624"/>
        <v>1163265765.4553325</v>
      </c>
      <c r="EW1018">
        <f t="shared" si="1625"/>
        <v>-6502309715.2770519</v>
      </c>
      <c r="EX1018">
        <f t="shared" si="1626"/>
        <v>-69299111547.587677</v>
      </c>
      <c r="EY1018">
        <f t="shared" si="1627"/>
        <v>-12674222502.146393</v>
      </c>
      <c r="EZ1018">
        <f>(ER1018+ET1018/Parameters!$C$6+Parameters!$C$7*(EV1018+EX1018/Parameters!$C$6))</f>
        <v>1060192302696.1635</v>
      </c>
      <c r="FA1018">
        <f>(ES1018+EU1018/Parameters!$C$6+Parameters!$C$7*(EW1018+EY1018/Parameters!$C$6))</f>
        <v>-191056528918.25742</v>
      </c>
      <c r="FB1018">
        <f t="shared" si="1628"/>
        <v>-240.64649005313476</v>
      </c>
      <c r="FC1018">
        <f t="shared" si="1629"/>
        <v>9.2827252701565365E-13</v>
      </c>
      <c r="FD1018">
        <f>(ER1018+ET1018/Parameters!$C$6+Parameters!$C$8*(EV1018+EX1018/Parameters!$C$6))</f>
        <v>997835396973.12537</v>
      </c>
      <c r="FE1018">
        <f>(ES1018+EU1018/Parameters!$C$6+Parameters!$C$8*(EW1018+EY1018/Parameters!$C$6))</f>
        <v>-538214140772.79944</v>
      </c>
      <c r="FF1018">
        <f t="shared" si="1630"/>
        <v>-241.09021381877307</v>
      </c>
      <c r="FG1018">
        <f t="shared" si="1631"/>
        <v>8.8204208881928001E-13</v>
      </c>
    </row>
    <row r="1019" spans="1:163" x14ac:dyDescent="0.15">
      <c r="A1019">
        <f>Parameters!$C$2*(Parameters!$C$3/Parameters!$C$2)^((ROW()-2)/(Parameters!$C$4-1))</f>
        <v>12161860.006463673</v>
      </c>
      <c r="B1019">
        <f t="shared" si="1530"/>
        <v>7.085</v>
      </c>
      <c r="C1019">
        <f t="shared" si="1531"/>
        <v>76415220.100587577</v>
      </c>
      <c r="D1019">
        <f>1</f>
        <v>1</v>
      </c>
      <c r="E1019">
        <f>0</f>
        <v>0</v>
      </c>
      <c r="F1019">
        <f>0</f>
        <v>0</v>
      </c>
      <c r="G1019">
        <f>0</f>
        <v>0</v>
      </c>
      <c r="H1019">
        <f>0</f>
        <v>0</v>
      </c>
      <c r="I1019">
        <f>0</f>
        <v>0</v>
      </c>
      <c r="J1019">
        <f>1</f>
        <v>1</v>
      </c>
      <c r="K1019">
        <f>0</f>
        <v>0</v>
      </c>
      <c r="L1019">
        <f>2*Parameters!$C$10</f>
        <v>0.04</v>
      </c>
      <c r="M1019">
        <f>2*C1019*Parameters!$C$9</f>
        <v>152.83044020117515</v>
      </c>
      <c r="N1019">
        <f>0</f>
        <v>0</v>
      </c>
      <c r="O1019">
        <f>0</f>
        <v>0</v>
      </c>
      <c r="P1019">
        <f t="shared" si="1532"/>
        <v>1</v>
      </c>
      <c r="Q1019">
        <f t="shared" si="1533"/>
        <v>0</v>
      </c>
      <c r="R1019">
        <f t="shared" si="1534"/>
        <v>0.04</v>
      </c>
      <c r="S1019">
        <f t="shared" si="1535"/>
        <v>152.83044020117515</v>
      </c>
      <c r="T1019">
        <f t="shared" si="1536"/>
        <v>0</v>
      </c>
      <c r="U1019">
        <f t="shared" si="1537"/>
        <v>0</v>
      </c>
      <c r="V1019">
        <f t="shared" si="1538"/>
        <v>1</v>
      </c>
      <c r="W1019">
        <f t="shared" si="1539"/>
        <v>0</v>
      </c>
      <c r="X1019">
        <f>0</f>
        <v>0</v>
      </c>
      <c r="Y1019">
        <f>0</f>
        <v>0</v>
      </c>
      <c r="Z1019">
        <f>0</f>
        <v>0</v>
      </c>
      <c r="AA1019">
        <f>C1019*(Parameters!$C$12+Parameters!$C$11/2)</f>
        <v>5.7311415075440679E-3</v>
      </c>
      <c r="AB1019">
        <f t="shared" si="1540"/>
        <v>0.1241071205468135</v>
      </c>
      <c r="AC1019">
        <f t="shared" si="1541"/>
        <v>2.2924566030176272E-4</v>
      </c>
      <c r="AD1019">
        <f t="shared" si="1542"/>
        <v>0.04</v>
      </c>
      <c r="AE1019">
        <f t="shared" si="1543"/>
        <v>152.83044020117515</v>
      </c>
      <c r="AF1019">
        <f t="shared" si="1544"/>
        <v>0</v>
      </c>
      <c r="AG1019">
        <f t="shared" si="1545"/>
        <v>5.7311415075440679E-3</v>
      </c>
      <c r="AH1019">
        <f t="shared" si="1546"/>
        <v>1</v>
      </c>
      <c r="AI1019">
        <f t="shared" si="1547"/>
        <v>0</v>
      </c>
      <c r="AJ1019">
        <f>0</f>
        <v>0</v>
      </c>
      <c r="AK1019">
        <f>0</f>
        <v>0</v>
      </c>
      <c r="AL1019">
        <f>(((2*Parameters!$C$15))/(((2*Parameters!$C$15))^2+((2*(C1019*Parameters!$C$14-1/(C1019*Parameters!$C$13))))^2))</f>
        <v>1.7172384847421979E-2</v>
      </c>
      <c r="AM1019">
        <f>(-((2*(C1019*Parameters!$C$14-1/(C1019*Parameters!$C$13))))/(((2*Parameters!$C$15))^2+((2*(C1019*Parameters!$C$14-1/(C1019*Parameters!$C$13))))^2))</f>
        <v>-0.6549921605517135</v>
      </c>
      <c r="AN1019">
        <f t="shared" si="1548"/>
        <v>100.22753424137787</v>
      </c>
      <c r="AO1019">
        <f t="shared" si="1549"/>
        <v>2.5984926947737241</v>
      </c>
      <c r="AP1019">
        <f t="shared" si="1550"/>
        <v>0.04</v>
      </c>
      <c r="AQ1019">
        <f t="shared" si="1551"/>
        <v>152.83044020117515</v>
      </c>
      <c r="AR1019">
        <f t="shared" si="1552"/>
        <v>1.7172384847421979E-2</v>
      </c>
      <c r="AS1019">
        <f t="shared" si="1553"/>
        <v>-0.64926101904416944</v>
      </c>
      <c r="AT1019">
        <f t="shared" si="1554"/>
        <v>1</v>
      </c>
      <c r="AU1019">
        <f t="shared" si="1555"/>
        <v>0</v>
      </c>
      <c r="AV1019">
        <f>2*Parameters!$C$17</f>
        <v>0.04</v>
      </c>
      <c r="AW1019">
        <f>2*C1019*Parameters!$C$16</f>
        <v>152.83044020117515</v>
      </c>
      <c r="AX1019">
        <f>0</f>
        <v>0</v>
      </c>
      <c r="AY1019">
        <f>0</f>
        <v>0</v>
      </c>
      <c r="AZ1019">
        <f t="shared" si="1556"/>
        <v>100.22753424137787</v>
      </c>
      <c r="BA1019">
        <f t="shared" si="1557"/>
        <v>2.5984926947737241</v>
      </c>
      <c r="BB1019">
        <f t="shared" si="1558"/>
        <v>-393.07968103215103</v>
      </c>
      <c r="BC1019">
        <f t="shared" si="1559"/>
        <v>15470.752558297101</v>
      </c>
      <c r="BD1019">
        <f t="shared" si="1560"/>
        <v>1.7172384847421979E-2</v>
      </c>
      <c r="BE1019">
        <f t="shared" si="1561"/>
        <v>-0.64926101904416944</v>
      </c>
      <c r="BF1019">
        <f t="shared" si="1562"/>
        <v>100.22753424137788</v>
      </c>
      <c r="BG1019">
        <f t="shared" si="1563"/>
        <v>2.5984926947737241</v>
      </c>
      <c r="BH1019">
        <f>0</f>
        <v>0</v>
      </c>
      <c r="BI1019">
        <f>0</f>
        <v>0</v>
      </c>
      <c r="BJ1019">
        <f>0</f>
        <v>0</v>
      </c>
      <c r="BK1019">
        <f>C1019*(Parameters!$C$19+Parameters!$C$18/2)</f>
        <v>5.7311415075440679E-3</v>
      </c>
      <c r="BL1019">
        <f t="shared" si="1564"/>
        <v>11.562462101577779</v>
      </c>
      <c r="BM1019">
        <f t="shared" si="1565"/>
        <v>0.34569741903818052</v>
      </c>
      <c r="BN1019">
        <f t="shared" si="1566"/>
        <v>-393.07968103215103</v>
      </c>
      <c r="BO1019">
        <f t="shared" si="1567"/>
        <v>15470.752558297101</v>
      </c>
      <c r="BP1019">
        <f t="shared" si="1568"/>
        <v>2.2800555073542502E-3</v>
      </c>
      <c r="BQ1019">
        <f t="shared" si="1569"/>
        <v>-7.4842837354614278E-2</v>
      </c>
      <c r="BR1019">
        <f t="shared" si="1570"/>
        <v>100.22753424137788</v>
      </c>
      <c r="BS1019">
        <f t="shared" si="1571"/>
        <v>2.5984926947737241</v>
      </c>
      <c r="BT1019">
        <f>2*((((Parameters!$C$21)/((Parameters!$C$21)^2+(C1019*Parameters!$C$20)^2)))/((((Parameters!$C$21)/((Parameters!$C$21)^2+(C1019*Parameters!$C$20)^2)))^2+((-(C1019*Parameters!$C$20)/((Parameters!$C$21)^2+(C1019*Parameters!$C$20)^2)+C1019*Parameters!$C$22))^2))</f>
        <v>4.1197665630758648E-2</v>
      </c>
      <c r="BU1019">
        <f>2*(-((-(C1019*Parameters!$C$20)/((Parameters!$C$21)^2+(C1019*Parameters!$C$20)^2)+C1019*Parameters!$C$22))/((((Parameters!$C$21)/((Parameters!$C$21)^2+(C1019*Parameters!$C$20)^2)))^2+((-(C1019*Parameters!$C$20)/((Parameters!$C$21)^2+(C1019*Parameters!$C$20)^2)+C1019*Parameters!$C$22))^2))</f>
        <v>-10546.906241399125</v>
      </c>
      <c r="BV1019">
        <f>0</f>
        <v>0</v>
      </c>
      <c r="BW1019">
        <f>0</f>
        <v>0</v>
      </c>
      <c r="BX1019">
        <f t="shared" si="1572"/>
        <v>11.562462101577779</v>
      </c>
      <c r="BY1019">
        <f t="shared" si="1573"/>
        <v>0.34569741903818052</v>
      </c>
      <c r="BZ1019">
        <f t="shared" si="1574"/>
        <v>3253.4349319047333</v>
      </c>
      <c r="CA1019">
        <f t="shared" si="1575"/>
        <v>-106477.43690484775</v>
      </c>
      <c r="CB1019">
        <f t="shared" si="1576"/>
        <v>2.2800555073542502E-3</v>
      </c>
      <c r="CC1019">
        <f t="shared" si="1577"/>
        <v>-7.4842837354614278E-2</v>
      </c>
      <c r="CD1019">
        <f t="shared" si="1578"/>
        <v>-689.13276024505865</v>
      </c>
      <c r="CE1019">
        <f t="shared" si="1579"/>
        <v>-21.452122316665456</v>
      </c>
      <c r="CF1019">
        <f>0</f>
        <v>0</v>
      </c>
      <c r="CG1019">
        <f>0</f>
        <v>0</v>
      </c>
      <c r="CH1019">
        <f>(((Parameters!$C$25))/(((Parameters!$C$25))^2+((C1019*Parameters!$C$24-1/(C1019*Parameters!$C$23)))^2))+(((Parameters!$C$29+Parameters!$C$28))/(((Parameters!$C$29+Parameters!$C$28))^2+((C1019*Parameters!$C$27-1/(C1019*Parameters!$C$26)))^2))</f>
        <v>0.10328120111273378</v>
      </c>
      <c r="CI1019">
        <f>(-((C1019*Parameters!$C$24-1/(C1019*Parameters!$C$23)))/(((Parameters!$C$25))^2+((C1019*Parameters!$C$24-1/(C1019*Parameters!$C$23)))^2))+(-((C1019*Parameters!$C$27-1/(C1019*Parameters!$C$26)))/(((Parameters!$C$29+Parameters!$C$28))^2+((C1019*Parameters!$C$27-1/(C1019*Parameters!$C$26)))^2))</f>
        <v>-1.3603804890270033</v>
      </c>
      <c r="CJ1019">
        <f t="shared" si="1580"/>
        <v>-144502.24655734785</v>
      </c>
      <c r="CK1019">
        <f t="shared" si="1581"/>
        <v>-15422.681281201061</v>
      </c>
      <c r="CL1019">
        <f t="shared" si="1582"/>
        <v>3253.4349319047333</v>
      </c>
      <c r="CM1019">
        <f t="shared" si="1583"/>
        <v>-106477.43690484775</v>
      </c>
      <c r="CN1019">
        <f t="shared" si="1584"/>
        <v>-100.35522779654833</v>
      </c>
      <c r="CO1019">
        <f t="shared" si="1585"/>
        <v>935.19231759006436</v>
      </c>
      <c r="CP1019">
        <f t="shared" si="1586"/>
        <v>-689.13276024505865</v>
      </c>
      <c r="CQ1019">
        <f t="shared" si="1587"/>
        <v>-21.452122316665456</v>
      </c>
      <c r="CR1019">
        <f>2*((((Parameters!$C$31)/((Parameters!$C$31)^2+(C1019*Parameters!$C$30)^2)))/((((Parameters!$C$31)/((Parameters!$C$31)^2+(C1019*Parameters!$C$30)^2)))^2+((-(C1019*Parameters!$C$30)/((Parameters!$C$31)^2+(C1019*Parameters!$C$30)^2)+C1019*Parameters!$C$32))^2))</f>
        <v>29.995077291069247</v>
      </c>
      <c r="CS1019">
        <f>2*(-((-(C1019*Parameters!$C$30)/((Parameters!$C$31)^2+(C1019*Parameters!$C$30)^2)+C1019*Parameters!$C$32))/((((Parameters!$C$31)/((Parameters!$C$31)^2+(C1019*Parameters!$C$30)^2)))^2+((-(C1019*Parameters!$C$30)/((Parameters!$C$31)^2+(C1019*Parameters!$C$30)^2)+C1019*Parameters!$C$32))^2))</f>
        <v>138107.98555509851</v>
      </c>
      <c r="CT1019">
        <f>0</f>
        <v>0</v>
      </c>
      <c r="CU1019">
        <f>0</f>
        <v>0</v>
      </c>
      <c r="CV1019">
        <f t="shared" si="1588"/>
        <v>-144502.24655734785</v>
      </c>
      <c r="CW1019">
        <f t="shared" si="1589"/>
        <v>-15422.681281201061</v>
      </c>
      <c r="CX1019">
        <f t="shared" si="1590"/>
        <v>2125664340.9857154</v>
      </c>
      <c r="CY1019">
        <f t="shared" si="1591"/>
        <v>-19957483262.175453</v>
      </c>
      <c r="CZ1019">
        <f t="shared" si="1592"/>
        <v>-100.35522779654833</v>
      </c>
      <c r="DA1019">
        <f t="shared" si="1593"/>
        <v>935.19231759006436</v>
      </c>
      <c r="DB1019">
        <f t="shared" si="1594"/>
        <v>-129161226.38454227</v>
      </c>
      <c r="DC1019">
        <f t="shared" si="1595"/>
        <v>-13831828.637178505</v>
      </c>
      <c r="DD1019">
        <f>0</f>
        <v>0</v>
      </c>
      <c r="DE1019">
        <f>0</f>
        <v>0</v>
      </c>
      <c r="DF1019">
        <f>(((Parameters!$C$35))/(((Parameters!$C$35))^2+((C1019*Parameters!$C$34-1/(C1019*Parameters!$C$33)))^2))+(((Parameters!$C$39+Parameters!$C$38))/(((Parameters!$C$39+Parameters!$C$38))^2+((C1019*Parameters!$C$37-1/(C1019*Parameters!$C$36)))^2))</f>
        <v>0.10328120111273378</v>
      </c>
      <c r="DG1019">
        <f>(-((C1019*Parameters!$C$34-1/(C1019*Parameters!$C$33)))/(((Parameters!$C$35))^2+((C1019*Parameters!$C$34-1/(C1019*Parameters!$C$33)))^2))+(-((C1019*Parameters!$C$37-1/(C1019*Parameters!$C$36)))/(((Parameters!$C$39+Parameters!$C$38))^2+((C1019*Parameters!$C$37-1/(C1019*Parameters!$C$36)))^2))</f>
        <v>-1.3603804890270033</v>
      </c>
      <c r="DH1019">
        <f t="shared" si="1596"/>
        <v>-26930374175.89352</v>
      </c>
      <c r="DI1019">
        <f t="shared" si="1597"/>
        <v>-4952960560.8834524</v>
      </c>
      <c r="DJ1019">
        <f t="shared" si="1598"/>
        <v>2125664340.9857154</v>
      </c>
      <c r="DK1019">
        <f t="shared" si="1599"/>
        <v>-19957483262.175453</v>
      </c>
      <c r="DL1019">
        <f t="shared" si="1600"/>
        <v>-32156576.758999646</v>
      </c>
      <c r="DM1019">
        <f t="shared" si="1601"/>
        <v>174280779.62941536</v>
      </c>
      <c r="DN1019">
        <f t="shared" si="1602"/>
        <v>-129161226.38454227</v>
      </c>
      <c r="DO1019">
        <f t="shared" si="1603"/>
        <v>-13831828.637178505</v>
      </c>
      <c r="DP1019">
        <f>2*((((Parameters!$C$41)/((Parameters!$C$41)^2+(C1019*(Parameters!$C$40*(1-Parameters!$C$42)))^2)))/((((Parameters!$C$41)/((Parameters!$C$41)^2+(C1019*(Parameters!$C$40*(1-Parameters!$C$42)))^2)))^2+((-(C1019*(Parameters!$C$40*(1-Parameters!$C$42)))/((Parameters!$C$41)^2+(C1019*(Parameters!$C$40*(1-Parameters!$C$42)))^2)+C1019*Parameters!$C$43))^2))</f>
        <v>0.24024217114320137</v>
      </c>
      <c r="DQ1019">
        <f>2*(-((-(C1019*(Parameters!$C$40*(1-Parameters!$C$42)))/((Parameters!$C$41)^2+(C1019*(Parameters!$C$40*(1-Parameters!$C$42)))^2)+C1019*Parameters!$C$43))/((((Parameters!$C$41)/((Parameters!$C$41)^2+(C1019*(Parameters!$C$40*(1-Parameters!$C$42)))^2)))^2+((-(C1019*(Parameters!$C$40*(1-Parameters!$C$42)))/((Parameters!$C$41)^2+(C1019*(Parameters!$C$40*(1-Parameters!$C$42)))^2)+C1019*Parameters!$C$43))^2))</f>
        <v>502.50540175263649</v>
      </c>
      <c r="DR1019">
        <f>0</f>
        <v>0</v>
      </c>
      <c r="DS1019">
        <f>0</f>
        <v>0</v>
      </c>
      <c r="DT1019">
        <f t="shared" si="1604"/>
        <v>-26930374175.89352</v>
      </c>
      <c r="DU1019">
        <f t="shared" si="1605"/>
        <v>-4952960560.8834524</v>
      </c>
      <c r="DV1019">
        <f t="shared" si="1606"/>
        <v>2484545289290.9731</v>
      </c>
      <c r="DW1019">
        <f t="shared" si="1607"/>
        <v>-13553805887867.109</v>
      </c>
      <c r="DX1019">
        <f t="shared" si="1608"/>
        <v>-32156576.758999646</v>
      </c>
      <c r="DY1019">
        <f t="shared" si="1609"/>
        <v>174280779.62941536</v>
      </c>
      <c r="DZ1019">
        <f t="shared" si="1610"/>
        <v>-87713919777.643738</v>
      </c>
      <c r="EA1019">
        <f t="shared" si="1611"/>
        <v>-16130815759.02109</v>
      </c>
      <c r="EB1019">
        <f>0</f>
        <v>0</v>
      </c>
      <c r="EC1019">
        <f>0</f>
        <v>0</v>
      </c>
      <c r="ED1019">
        <f>0</f>
        <v>0</v>
      </c>
      <c r="EE1019">
        <f>C1019*Parameters!$C$44</f>
        <v>7.6415220100587572E-4</v>
      </c>
      <c r="EF1019">
        <f t="shared" si="1612"/>
        <v>-16573203574.673471</v>
      </c>
      <c r="EG1019">
        <f t="shared" si="1613"/>
        <v>-3054389809.5729752</v>
      </c>
      <c r="EH1019">
        <f t="shared" si="1614"/>
        <v>2484545289290.9731</v>
      </c>
      <c r="EI1019">
        <f t="shared" si="1615"/>
        <v>-13553805887867.109</v>
      </c>
      <c r="EJ1019">
        <f t="shared" si="1616"/>
        <v>-19830178.392723415</v>
      </c>
      <c r="EK1019">
        <f t="shared" si="1617"/>
        <v>107253994.77247608</v>
      </c>
      <c r="EL1019">
        <f t="shared" si="1618"/>
        <v>-87713919777.643738</v>
      </c>
      <c r="EM1019">
        <f t="shared" si="1619"/>
        <v>-16130815759.02109</v>
      </c>
      <c r="EN1019">
        <f>0</f>
        <v>0</v>
      </c>
      <c r="EO1019">
        <f>0</f>
        <v>0</v>
      </c>
      <c r="EP1019">
        <f>(((2*Parameters!$C$47))/(((2*Parameters!$C$47))^2+((2*(C1019*Parameters!$C$46-1/(C1019*Parameters!$C$45))))^2))</f>
        <v>3.7207308984778183E-4</v>
      </c>
      <c r="EQ1019">
        <f>(-((2*(C1019*Parameters!$C$46-1/(C1019*Parameters!$C$45))))/(((2*Parameters!$C$47))^2+((2*(C1019*Parameters!$C$46-1/(C1019*Parameters!$C$45))))^2))</f>
        <v>9.644526327306259E-2</v>
      </c>
      <c r="ER1019">
        <f t="shared" si="1620"/>
        <v>1291551606075.3088</v>
      </c>
      <c r="ES1019">
        <f t="shared" si="1621"/>
        <v>231525228294.0466</v>
      </c>
      <c r="ET1019">
        <f t="shared" si="1622"/>
        <v>2484545289290.9731</v>
      </c>
      <c r="EU1019">
        <f t="shared" si="1623"/>
        <v>-13553805887867.109</v>
      </c>
      <c r="EV1019">
        <f t="shared" si="1624"/>
        <v>1503274605.1410043</v>
      </c>
      <c r="EW1019">
        <f t="shared" si="1625"/>
        <v>-8358339933.3558903</v>
      </c>
      <c r="EX1019">
        <f t="shared" si="1626"/>
        <v>-87713919777.643738</v>
      </c>
      <c r="EY1019">
        <f t="shared" si="1627"/>
        <v>-16130815759.02109</v>
      </c>
      <c r="EZ1019">
        <f>(ER1019+ET1019/Parameters!$C$6+Parameters!$C$7*(EV1019+EX1019/Parameters!$C$6))</f>
        <v>1377970572659.3428</v>
      </c>
      <c r="FA1019">
        <f>(ES1019+EU1019/Parameters!$C$6+Parameters!$C$7*(EW1019+EY1019/Parameters!$C$6))</f>
        <v>-239911498240.46158</v>
      </c>
      <c r="FB1019">
        <f t="shared" si="1628"/>
        <v>-242.91448869187644</v>
      </c>
      <c r="FC1019">
        <f t="shared" si="1629"/>
        <v>7.1494982699825207E-13</v>
      </c>
      <c r="FD1019">
        <f>(ER1019+ET1019/Parameters!$C$6+Parameters!$C$8*(EV1019+EX1019/Parameters!$C$6))</f>
        <v>1300588355477.0127</v>
      </c>
      <c r="FE1019">
        <f>(ES1019+EU1019/Parameters!$C$6+Parameters!$C$8*(EW1019+EY1019/Parameters!$C$6))</f>
        <v>-685882087532.64063</v>
      </c>
      <c r="FF1019">
        <f t="shared" si="1630"/>
        <v>-243.34848519962969</v>
      </c>
      <c r="FG1019">
        <f t="shared" si="1631"/>
        <v>6.8010464344050889E-13</v>
      </c>
    </row>
    <row r="1020" spans="1:163" x14ac:dyDescent="0.15">
      <c r="A1020">
        <f>Parameters!$C$2*(Parameters!$C$3/Parameters!$C$2)^((ROW()-2)/(Parameters!$C$4-1))</f>
        <v>12302687.708123829</v>
      </c>
      <c r="B1020">
        <f t="shared" si="1530"/>
        <v>7.0900000000000007</v>
      </c>
      <c r="C1020">
        <f t="shared" si="1531"/>
        <v>77300066.64650254</v>
      </c>
      <c r="D1020">
        <f>1</f>
        <v>1</v>
      </c>
      <c r="E1020">
        <f>0</f>
        <v>0</v>
      </c>
      <c r="F1020">
        <f>0</f>
        <v>0</v>
      </c>
      <c r="G1020">
        <f>0</f>
        <v>0</v>
      </c>
      <c r="H1020">
        <f>0</f>
        <v>0</v>
      </c>
      <c r="I1020">
        <f>0</f>
        <v>0</v>
      </c>
      <c r="J1020">
        <f>1</f>
        <v>1</v>
      </c>
      <c r="K1020">
        <f>0</f>
        <v>0</v>
      </c>
      <c r="L1020">
        <f>2*Parameters!$C$10</f>
        <v>0.04</v>
      </c>
      <c r="M1020">
        <f>2*C1020*Parameters!$C$9</f>
        <v>154.60013329300506</v>
      </c>
      <c r="N1020">
        <f>0</f>
        <v>0</v>
      </c>
      <c r="O1020">
        <f>0</f>
        <v>0</v>
      </c>
      <c r="P1020">
        <f t="shared" si="1532"/>
        <v>1</v>
      </c>
      <c r="Q1020">
        <f t="shared" si="1533"/>
        <v>0</v>
      </c>
      <c r="R1020">
        <f t="shared" si="1534"/>
        <v>0.04</v>
      </c>
      <c r="S1020">
        <f t="shared" si="1535"/>
        <v>154.60013329300506</v>
      </c>
      <c r="T1020">
        <f t="shared" si="1536"/>
        <v>0</v>
      </c>
      <c r="U1020">
        <f t="shared" si="1537"/>
        <v>0</v>
      </c>
      <c r="V1020">
        <f t="shared" si="1538"/>
        <v>1</v>
      </c>
      <c r="W1020">
        <f t="shared" si="1539"/>
        <v>0</v>
      </c>
      <c r="X1020">
        <f>0</f>
        <v>0</v>
      </c>
      <c r="Y1020">
        <f>0</f>
        <v>0</v>
      </c>
      <c r="Z1020">
        <f>0</f>
        <v>0</v>
      </c>
      <c r="AA1020">
        <f>C1020*(Parameters!$C$12+Parameters!$C$11/2)</f>
        <v>5.7975049984876903E-3</v>
      </c>
      <c r="AB1020">
        <f t="shared" si="1540"/>
        <v>0.10370495446693995</v>
      </c>
      <c r="AC1020">
        <f t="shared" si="1541"/>
        <v>2.319001999395076E-4</v>
      </c>
      <c r="AD1020">
        <f t="shared" si="1542"/>
        <v>0.04</v>
      </c>
      <c r="AE1020">
        <f t="shared" si="1543"/>
        <v>154.60013329300506</v>
      </c>
      <c r="AF1020">
        <f t="shared" si="1544"/>
        <v>0</v>
      </c>
      <c r="AG1020">
        <f t="shared" si="1545"/>
        <v>5.7975049984876903E-3</v>
      </c>
      <c r="AH1020">
        <f t="shared" si="1546"/>
        <v>1</v>
      </c>
      <c r="AI1020">
        <f t="shared" si="1547"/>
        <v>0</v>
      </c>
      <c r="AJ1020">
        <f>0</f>
        <v>0</v>
      </c>
      <c r="AK1020">
        <f>0</f>
        <v>0</v>
      </c>
      <c r="AL1020">
        <f>(((2*Parameters!$C$15))/(((2*Parameters!$C$15))^2+((2*(C1020*Parameters!$C$14-1/(C1020*Parameters!$C$13))))^2))</f>
        <v>1.6780446373912471E-2</v>
      </c>
      <c r="AM1020">
        <f>(-((2*(C1020*Parameters!$C$14-1/(C1020*Parameters!$C$13))))/(((2*Parameters!$C$15))^2+((2*(C1020*Parameters!$C$14-1/(C1020*Parameters!$C$13))))^2))</f>
        <v>-0.64747940196372578</v>
      </c>
      <c r="AN1020">
        <f t="shared" si="1548"/>
        <v>100.2047780203891</v>
      </c>
      <c r="AO1020">
        <f t="shared" si="1549"/>
        <v>2.5685919702443818</v>
      </c>
      <c r="AP1020">
        <f t="shared" si="1550"/>
        <v>0.04</v>
      </c>
      <c r="AQ1020">
        <f t="shared" si="1551"/>
        <v>154.60013329300506</v>
      </c>
      <c r="AR1020">
        <f t="shared" si="1552"/>
        <v>1.6780446373912471E-2</v>
      </c>
      <c r="AS1020">
        <f t="shared" si="1553"/>
        <v>-0.64168189696523803</v>
      </c>
      <c r="AT1020">
        <f t="shared" si="1554"/>
        <v>1</v>
      </c>
      <c r="AU1020">
        <f t="shared" si="1555"/>
        <v>0</v>
      </c>
      <c r="AV1020">
        <f>2*Parameters!$C$17</f>
        <v>0.04</v>
      </c>
      <c r="AW1020">
        <f>2*C1020*Parameters!$C$16</f>
        <v>154.60013329300506</v>
      </c>
      <c r="AX1020">
        <f>0</f>
        <v>0</v>
      </c>
      <c r="AY1020">
        <f>0</f>
        <v>0</v>
      </c>
      <c r="AZ1020">
        <f t="shared" si="1556"/>
        <v>100.2047780203891</v>
      </c>
      <c r="BA1020">
        <f t="shared" si="1557"/>
        <v>2.5685919702443818</v>
      </c>
      <c r="BB1020">
        <f t="shared" si="1558"/>
        <v>-393.05646985430838</v>
      </c>
      <c r="BC1020">
        <f t="shared" si="1559"/>
        <v>15646.374915519953</v>
      </c>
      <c r="BD1020">
        <f t="shared" si="1560"/>
        <v>1.6780446373912471E-2</v>
      </c>
      <c r="BE1020">
        <f t="shared" si="1561"/>
        <v>-0.64168189696523803</v>
      </c>
      <c r="BF1020">
        <f t="shared" si="1562"/>
        <v>100.2047780203891</v>
      </c>
      <c r="BG1020">
        <f t="shared" si="1563"/>
        <v>2.5685919702443818</v>
      </c>
      <c r="BH1020">
        <f>0</f>
        <v>0</v>
      </c>
      <c r="BI1020">
        <f>0</f>
        <v>0</v>
      </c>
      <c r="BJ1020">
        <f>0</f>
        <v>0</v>
      </c>
      <c r="BK1020">
        <f>C1020*(Parameters!$C$19+Parameters!$C$18/2)</f>
        <v>5.7975049984876903E-3</v>
      </c>
      <c r="BL1020">
        <f t="shared" si="1564"/>
        <v>9.4948412394497552</v>
      </c>
      <c r="BM1020">
        <f t="shared" si="1565"/>
        <v>0.28984512157610265</v>
      </c>
      <c r="BN1020">
        <f t="shared" si="1566"/>
        <v>-393.05646985430838</v>
      </c>
      <c r="BO1020">
        <f t="shared" si="1567"/>
        <v>15646.374915519953</v>
      </c>
      <c r="BP1020">
        <f t="shared" si="1568"/>
        <v>1.8890215873453228E-3</v>
      </c>
      <c r="BQ1020">
        <f t="shared" si="1569"/>
        <v>-6.0744195519682798E-2</v>
      </c>
      <c r="BR1020">
        <f t="shared" si="1570"/>
        <v>100.2047780203891</v>
      </c>
      <c r="BS1020">
        <f t="shared" si="1571"/>
        <v>2.5685919702443818</v>
      </c>
      <c r="BT1020">
        <f>2*((((Parameters!$C$21)/((Parameters!$C$21)^2+(C1020*Parameters!$C$20)^2)))/((((Parameters!$C$21)/((Parameters!$C$21)^2+(C1020*Parameters!$C$20)^2)))^2+((-(C1020*Parameters!$C$20)/((Parameters!$C$21)^2+(C1020*Parameters!$C$20)^2)+C1020*Parameters!$C$22))^2))</f>
        <v>3.7586817346975235E-2</v>
      </c>
      <c r="BU1020">
        <f>2*(-((-(C1020*Parameters!$C$20)/((Parameters!$C$21)^2+(C1020*Parameters!$C$20)^2)+C1020*Parameters!$C$22))/((((Parameters!$C$21)/((Parameters!$C$21)^2+(C1020*Parameters!$C$20)^2)))^2+((-(C1020*Parameters!$C$20)/((Parameters!$C$21)^2+(C1020*Parameters!$C$20)^2)+C1020*Parameters!$C$22))^2))</f>
        <v>-10190.759626157309</v>
      </c>
      <c r="BV1020">
        <f>0</f>
        <v>0</v>
      </c>
      <c r="BW1020">
        <f>0</f>
        <v>0</v>
      </c>
      <c r="BX1020">
        <f t="shared" si="1572"/>
        <v>9.4948412394497552</v>
      </c>
      <c r="BY1020">
        <f t="shared" si="1573"/>
        <v>0.28984512157610265</v>
      </c>
      <c r="BZ1020">
        <f t="shared" si="1574"/>
        <v>2561.042373805501</v>
      </c>
      <c r="CA1020">
        <f t="shared" si="1575"/>
        <v>-81113.258949882395</v>
      </c>
      <c r="CB1020">
        <f t="shared" si="1576"/>
        <v>1.8890215873453228E-3</v>
      </c>
      <c r="CC1020">
        <f t="shared" si="1577"/>
        <v>-6.0744195519682798E-2</v>
      </c>
      <c r="CD1020">
        <f t="shared" si="1578"/>
        <v>-518.8246462026907</v>
      </c>
      <c r="CE1020">
        <f t="shared" si="1579"/>
        <v>-16.684256135995817</v>
      </c>
      <c r="CF1020">
        <f>0</f>
        <v>0</v>
      </c>
      <c r="CG1020">
        <f>0</f>
        <v>0</v>
      </c>
      <c r="CH1020">
        <f>(((Parameters!$C$25))/(((Parameters!$C$25))^2+((C1020*Parameters!$C$24-1/(C1020*Parameters!$C$23)))^2))+(((Parameters!$C$29+Parameters!$C$28))/(((Parameters!$C$29+Parameters!$C$28))^2+((C1020*Parameters!$C$27-1/(C1020*Parameters!$C$26)))^2))</f>
        <v>0.10237682087722284</v>
      </c>
      <c r="CI1020">
        <f>(-((C1020*Parameters!$C$24-1/(C1020*Parameters!$C$23)))/(((Parameters!$C$25))^2+((C1020*Parameters!$C$24-1/(C1020*Parameters!$C$23)))^2))+(-((C1020*Parameters!$C$27-1/(C1020*Parameters!$C$26)))/(((Parameters!$C$29+Parameters!$C$28))^2+((C1020*Parameters!$C$27-1/(C1020*Parameters!$C$26)))^2))</f>
        <v>-1.343756300077396</v>
      </c>
      <c r="CJ1020">
        <f t="shared" si="1580"/>
        <v>-108724.76651611218</v>
      </c>
      <c r="CK1020">
        <f t="shared" si="1581"/>
        <v>-11745.244561724638</v>
      </c>
      <c r="CL1020">
        <f t="shared" si="1582"/>
        <v>2561.042373805501</v>
      </c>
      <c r="CM1020">
        <f t="shared" si="1583"/>
        <v>-81113.258949882395</v>
      </c>
      <c r="CN1020">
        <f t="shared" si="1584"/>
        <v>-75.533303144243362</v>
      </c>
      <c r="CO1020">
        <f t="shared" si="1585"/>
        <v>695.40506167286742</v>
      </c>
      <c r="CP1020">
        <f t="shared" si="1586"/>
        <v>-518.8246462026907</v>
      </c>
      <c r="CQ1020">
        <f t="shared" si="1587"/>
        <v>-16.684256135995817</v>
      </c>
      <c r="CR1020">
        <f>2*((((Parameters!$C$31)/((Parameters!$C$31)^2+(C1020*Parameters!$C$30)^2)))/((((Parameters!$C$31)/((Parameters!$C$31)^2+(C1020*Parameters!$C$30)^2)))^2+((-(C1020*Parameters!$C$30)/((Parameters!$C$31)^2+(C1020*Parameters!$C$30)^2)+C1020*Parameters!$C$32))^2))</f>
        <v>201.89952114536914</v>
      </c>
      <c r="CS1020">
        <f>2*(-((-(C1020*Parameters!$C$30)/((Parameters!$C$31)^2+(C1020*Parameters!$C$30)^2)+C1020*Parameters!$C$32))/((((Parameters!$C$31)/((Parameters!$C$31)^2+(C1020*Parameters!$C$30)^2)))^2+((-(C1020*Parameters!$C$30)/((Parameters!$C$31)^2+(C1020*Parameters!$C$30)^2)+C1020*Parameters!$C$32))^2))</f>
        <v>362461.08431978448</v>
      </c>
      <c r="CT1020">
        <f>0</f>
        <v>0</v>
      </c>
      <c r="CU1020">
        <f>0</f>
        <v>0</v>
      </c>
      <c r="CV1020">
        <f t="shared" si="1588"/>
        <v>-108724.76651611218</v>
      </c>
      <c r="CW1020">
        <f t="shared" si="1589"/>
        <v>-11745.244561724638</v>
      </c>
      <c r="CX1020">
        <f t="shared" si="1590"/>
        <v>4235245162.1898928</v>
      </c>
      <c r="CY1020">
        <f t="shared" si="1591"/>
        <v>-39410949236.357117</v>
      </c>
      <c r="CZ1020">
        <f t="shared" si="1592"/>
        <v>-75.533303144243362</v>
      </c>
      <c r="DA1020">
        <f t="shared" si="1593"/>
        <v>695.40506167286742</v>
      </c>
      <c r="DB1020">
        <f t="shared" si="1594"/>
        <v>-252073041.65779567</v>
      </c>
      <c r="DC1020">
        <f t="shared" si="1595"/>
        <v>-27237497.695219755</v>
      </c>
      <c r="DD1020">
        <f>0</f>
        <v>0</v>
      </c>
      <c r="DE1020">
        <f>0</f>
        <v>0</v>
      </c>
      <c r="DF1020">
        <f>(((Parameters!$C$35))/(((Parameters!$C$35))^2+((C1020*Parameters!$C$34-1/(C1020*Parameters!$C$33)))^2))+(((Parameters!$C$39+Parameters!$C$38))/(((Parameters!$C$39+Parameters!$C$38))^2+((C1020*Parameters!$C$37-1/(C1020*Parameters!$C$36)))^2))</f>
        <v>0.10237682087722284</v>
      </c>
      <c r="DG1020">
        <f>(-((C1020*Parameters!$C$34-1/(C1020*Parameters!$C$33)))/(((Parameters!$C$35))^2+((C1020*Parameters!$C$34-1/(C1020*Parameters!$C$33)))^2))+(-((C1020*Parameters!$C$37-1/(C1020*Parameters!$C$36)))/(((Parameters!$C$39+Parameters!$C$38))^2+((C1020*Parameters!$C$37-1/(C1020*Parameters!$C$36)))^2))</f>
        <v>-1.343756300077396</v>
      </c>
      <c r="DH1020">
        <f t="shared" si="1596"/>
        <v>-52525229117.811195</v>
      </c>
      <c r="DI1020">
        <f t="shared" si="1597"/>
        <v>-9725916804.8813992</v>
      </c>
      <c r="DJ1020">
        <f t="shared" si="1598"/>
        <v>4235245162.1898928</v>
      </c>
      <c r="DK1020">
        <f t="shared" si="1599"/>
        <v>-39410949236.357117</v>
      </c>
      <c r="DL1020">
        <f t="shared" si="1600"/>
        <v>-62407071.29337512</v>
      </c>
      <c r="DM1020">
        <f t="shared" si="1601"/>
        <v>335936944.78970921</v>
      </c>
      <c r="DN1020">
        <f t="shared" si="1602"/>
        <v>-252073041.65779567</v>
      </c>
      <c r="DO1020">
        <f t="shared" si="1603"/>
        <v>-27237497.695219755</v>
      </c>
      <c r="DP1020">
        <f>2*((((Parameters!$C$41)/((Parameters!$C$41)^2+(C1020*(Parameters!$C$40*(1-Parameters!$C$42)))^2)))/((((Parameters!$C$41)/((Parameters!$C$41)^2+(C1020*(Parameters!$C$40*(1-Parameters!$C$42)))^2)))^2+((-(C1020*(Parameters!$C$40*(1-Parameters!$C$42)))/((Parameters!$C$41)^2+(C1020*(Parameters!$C$40*(1-Parameters!$C$42)))^2)+C1020*Parameters!$C$43))^2))</f>
        <v>0.24132018343337241</v>
      </c>
      <c r="DQ1020">
        <f>2*(-((-(C1020*(Parameters!$C$40*(1-Parameters!$C$42)))/((Parameters!$C$41)^2+(C1020*(Parameters!$C$40*(1-Parameters!$C$42)))^2)+C1020*Parameters!$C$43))/((((Parameters!$C$41)/((Parameters!$C$41)^2+(C1020*(Parameters!$C$40*(1-Parameters!$C$42)))^2)))^2+((-(C1020*(Parameters!$C$40*(1-Parameters!$C$42)))/((Parameters!$C$41)^2+(C1020*(Parameters!$C$40*(1-Parameters!$C$42)))^2)+C1020*Parameters!$C$43))^2))</f>
        <v>509.46333703884846</v>
      </c>
      <c r="DR1020">
        <f>0</f>
        <v>0</v>
      </c>
      <c r="DS1020">
        <f>0</f>
        <v>0</v>
      </c>
      <c r="DT1020">
        <f t="shared" si="1604"/>
        <v>-52525229117.811195</v>
      </c>
      <c r="DU1020">
        <f t="shared" si="1605"/>
        <v>-9725916804.8813992</v>
      </c>
      <c r="DV1020">
        <f t="shared" si="1606"/>
        <v>4946557878413.6924</v>
      </c>
      <c r="DW1020">
        <f t="shared" si="1607"/>
        <v>-26801436514353.949</v>
      </c>
      <c r="DX1020">
        <f t="shared" si="1608"/>
        <v>-62407071.29337512</v>
      </c>
      <c r="DY1020">
        <f t="shared" si="1609"/>
        <v>335936944.78970921</v>
      </c>
      <c r="DZ1020">
        <f t="shared" si="1610"/>
        <v>-171414690054.75052</v>
      </c>
      <c r="EA1020">
        <f t="shared" si="1611"/>
        <v>-31740283928.500736</v>
      </c>
      <c r="EB1020">
        <f>0</f>
        <v>0</v>
      </c>
      <c r="EC1020">
        <f>0</f>
        <v>0</v>
      </c>
      <c r="ED1020">
        <f>0</f>
        <v>0</v>
      </c>
      <c r="EE1020">
        <f>C1020*Parameters!$C$44</f>
        <v>7.7300066646502534E-4</v>
      </c>
      <c r="EF1020">
        <f t="shared" si="1612"/>
        <v>-31807700829.995525</v>
      </c>
      <c r="EG1020">
        <f t="shared" si="1613"/>
        <v>-5902224268.1597939</v>
      </c>
      <c r="EH1020">
        <f t="shared" si="1614"/>
        <v>4946557878413.6924</v>
      </c>
      <c r="EI1020">
        <f t="shared" si="1615"/>
        <v>-26801436514353.949</v>
      </c>
      <c r="EJ1020">
        <f t="shared" si="1616"/>
        <v>-37871810.662854917</v>
      </c>
      <c r="EK1020">
        <f t="shared" si="1617"/>
        <v>203433275.13549131</v>
      </c>
      <c r="EL1020">
        <f t="shared" si="1618"/>
        <v>-171414690054.75052</v>
      </c>
      <c r="EM1020">
        <f t="shared" si="1619"/>
        <v>-31740283928.500736</v>
      </c>
      <c r="EN1020">
        <f>0</f>
        <v>0</v>
      </c>
      <c r="EO1020">
        <f>0</f>
        <v>0</v>
      </c>
      <c r="EP1020">
        <f>(((2*Parameters!$C$47))/(((2*Parameters!$C$47))^2+((2*(C1020*Parameters!$C$46-1/(C1020*Parameters!$C$45))))^2))</f>
        <v>3.8336759137958323E-4</v>
      </c>
      <c r="EQ1020">
        <f>(-((2*(C1020*Parameters!$C$46-1/(C1020*Parameters!$C$45))))/(((2*Parameters!$C$47))^2+((2*(C1020*Parameters!$C$46-1/(C1020*Parameters!$C$45))))^2))</f>
        <v>9.7898124669369743E-2</v>
      </c>
      <c r="ER1020">
        <f t="shared" si="1620"/>
        <v>2593899022349.8931</v>
      </c>
      <c r="ES1020">
        <f t="shared" si="1621"/>
        <v>468081713435.0163</v>
      </c>
      <c r="ET1020">
        <f t="shared" si="1622"/>
        <v>4946557878413.6924</v>
      </c>
      <c r="EU1020">
        <f t="shared" si="1623"/>
        <v>-26801436514353.949</v>
      </c>
      <c r="EV1020">
        <f t="shared" si="1624"/>
        <v>3003727625.5573354</v>
      </c>
      <c r="EW1020">
        <f t="shared" si="1625"/>
        <v>-16589911618.205223</v>
      </c>
      <c r="EX1020">
        <f t="shared" si="1626"/>
        <v>-171414690054.75052</v>
      </c>
      <c r="EY1020">
        <f t="shared" si="1627"/>
        <v>-31740283928.500736</v>
      </c>
      <c r="EZ1020">
        <f>(ER1020+ET1020/Parameters!$C$6+Parameters!$C$7*(EV1020+EX1020/Parameters!$C$6))</f>
        <v>2765953209425.1519</v>
      </c>
      <c r="FA1020">
        <f>(ES1020+EU1020/Parameters!$C$6+Parameters!$C$7*(EW1020+EY1020/Parameters!$C$6))</f>
        <v>-464142165325.12103</v>
      </c>
      <c r="FB1020">
        <f t="shared" si="1628"/>
        <v>-248.95749807056114</v>
      </c>
      <c r="FC1020">
        <f t="shared" si="1629"/>
        <v>3.5655382227855177E-13</v>
      </c>
      <c r="FD1020">
        <f>(ER1020+ET1020/Parameters!$C$6+Parameters!$C$8*(EV1020+EX1020/Parameters!$C$6))</f>
        <v>2618027086259.9741</v>
      </c>
      <c r="FE1020">
        <f>(ES1020+EU1020/Parameters!$C$6+Parameters!$C$8*(EW1020+EY1020/Parameters!$C$6))</f>
        <v>-1348838240024.0791</v>
      </c>
      <c r="FF1020">
        <f t="shared" si="1630"/>
        <v>-249.38190898946863</v>
      </c>
      <c r="FG1020">
        <f t="shared" si="1631"/>
        <v>3.395506377683555E-13</v>
      </c>
    </row>
    <row r="1021" spans="1:163" x14ac:dyDescent="0.15">
      <c r="A1021">
        <f>Parameters!$C$2*(Parameters!$C$3/Parameters!$C$2)^((ROW()-2)/(Parameters!$C$4-1))</f>
        <v>12445146.117713843</v>
      </c>
      <c r="B1021">
        <f t="shared" si="1530"/>
        <v>7.0949999999999998</v>
      </c>
      <c r="C1021">
        <f t="shared" si="1531"/>
        <v>78195159.232522681</v>
      </c>
      <c r="D1021">
        <f>1</f>
        <v>1</v>
      </c>
      <c r="E1021">
        <f>0</f>
        <v>0</v>
      </c>
      <c r="F1021">
        <f>0</f>
        <v>0</v>
      </c>
      <c r="G1021">
        <f>0</f>
        <v>0</v>
      </c>
      <c r="H1021">
        <f>0</f>
        <v>0</v>
      </c>
      <c r="I1021">
        <f>0</f>
        <v>0</v>
      </c>
      <c r="J1021">
        <f>1</f>
        <v>1</v>
      </c>
      <c r="K1021">
        <f>0</f>
        <v>0</v>
      </c>
      <c r="L1021">
        <f>2*Parameters!$C$10</f>
        <v>0.04</v>
      </c>
      <c r="M1021">
        <f>2*C1021*Parameters!$C$9</f>
        <v>156.39031846504537</v>
      </c>
      <c r="N1021">
        <f>0</f>
        <v>0</v>
      </c>
      <c r="O1021">
        <f>0</f>
        <v>0</v>
      </c>
      <c r="P1021">
        <f t="shared" si="1532"/>
        <v>1</v>
      </c>
      <c r="Q1021">
        <f t="shared" si="1533"/>
        <v>0</v>
      </c>
      <c r="R1021">
        <f t="shared" si="1534"/>
        <v>0.04</v>
      </c>
      <c r="S1021">
        <f t="shared" si="1535"/>
        <v>156.39031846504537</v>
      </c>
      <c r="T1021">
        <f t="shared" si="1536"/>
        <v>0</v>
      </c>
      <c r="U1021">
        <f t="shared" si="1537"/>
        <v>0</v>
      </c>
      <c r="V1021">
        <f t="shared" si="1538"/>
        <v>1</v>
      </c>
      <c r="W1021">
        <f t="shared" si="1539"/>
        <v>0</v>
      </c>
      <c r="X1021">
        <f>0</f>
        <v>0</v>
      </c>
      <c r="Y1021">
        <f>0</f>
        <v>0</v>
      </c>
      <c r="Z1021">
        <f>0</f>
        <v>0</v>
      </c>
      <c r="AA1021">
        <f>C1021*(Parameters!$C$12+Parameters!$C$11/2)</f>
        <v>5.8646369424392008E-3</v>
      </c>
      <c r="AB1021">
        <f t="shared" si="1540"/>
        <v>8.282756089006349E-2</v>
      </c>
      <c r="AC1021">
        <f t="shared" si="1541"/>
        <v>2.3458547769756804E-4</v>
      </c>
      <c r="AD1021">
        <f t="shared" si="1542"/>
        <v>0.04</v>
      </c>
      <c r="AE1021">
        <f t="shared" si="1543"/>
        <v>156.39031846504537</v>
      </c>
      <c r="AF1021">
        <f t="shared" si="1544"/>
        <v>0</v>
      </c>
      <c r="AG1021">
        <f t="shared" si="1545"/>
        <v>5.8646369424392008E-3</v>
      </c>
      <c r="AH1021">
        <f t="shared" si="1546"/>
        <v>1</v>
      </c>
      <c r="AI1021">
        <f t="shared" si="1547"/>
        <v>0</v>
      </c>
      <c r="AJ1021">
        <f>0</f>
        <v>0</v>
      </c>
      <c r="AK1021">
        <f>0</f>
        <v>0</v>
      </c>
      <c r="AL1021">
        <f>(((2*Parameters!$C$15))/(((2*Parameters!$C$15))^2+((2*(C1021*Parameters!$C$14-1/(C1021*Parameters!$C$13))))^2))</f>
        <v>1.6397476719387943E-2</v>
      </c>
      <c r="AM1021">
        <f>(-((2*(C1021*Parameters!$C$14-1/(C1021*Parameters!$C$13))))/(((2*Parameters!$C$15))^2+((2*(C1021*Parameters!$C$14-1/(C1021*Parameters!$C$13))))^2))</f>
        <v>-0.64005315462228274</v>
      </c>
      <c r="AN1021">
        <f t="shared" si="1548"/>
        <v>100.18160014589456</v>
      </c>
      <c r="AO1021">
        <f t="shared" si="1549"/>
        <v>2.5390390654610537</v>
      </c>
      <c r="AP1021">
        <f t="shared" si="1550"/>
        <v>0.04</v>
      </c>
      <c r="AQ1021">
        <f t="shared" si="1551"/>
        <v>156.39031846504537</v>
      </c>
      <c r="AR1021">
        <f t="shared" si="1552"/>
        <v>1.6397476719387943E-2</v>
      </c>
      <c r="AS1021">
        <f t="shared" si="1553"/>
        <v>-0.63418851767984352</v>
      </c>
      <c r="AT1021">
        <f t="shared" si="1554"/>
        <v>1</v>
      </c>
      <c r="AU1021">
        <f t="shared" si="1555"/>
        <v>0</v>
      </c>
      <c r="AV1021">
        <f>2*Parameters!$C$17</f>
        <v>0.04</v>
      </c>
      <c r="AW1021">
        <f>2*C1021*Parameters!$C$16</f>
        <v>156.39031846504537</v>
      </c>
      <c r="AX1021">
        <f>0</f>
        <v>0</v>
      </c>
      <c r="AY1021">
        <f>0</f>
        <v>0</v>
      </c>
      <c r="AZ1021">
        <f t="shared" si="1556"/>
        <v>100.18160014589456</v>
      </c>
      <c r="BA1021">
        <f t="shared" si="1557"/>
        <v>2.5390390654610537</v>
      </c>
      <c r="BB1021">
        <f t="shared" si="1558"/>
        <v>-393.03386403680963</v>
      </c>
      <c r="BC1021">
        <f t="shared" si="1559"/>
        <v>15823.924231181951</v>
      </c>
      <c r="BD1021">
        <f t="shared" si="1560"/>
        <v>1.6397476719387943E-2</v>
      </c>
      <c r="BE1021">
        <f t="shared" si="1561"/>
        <v>-0.63418851767984352</v>
      </c>
      <c r="BF1021">
        <f t="shared" si="1562"/>
        <v>100.18160014589456</v>
      </c>
      <c r="BG1021">
        <f t="shared" si="1563"/>
        <v>2.5390390654610537</v>
      </c>
      <c r="BH1021">
        <f>0</f>
        <v>0</v>
      </c>
      <c r="BI1021">
        <f>0</f>
        <v>0</v>
      </c>
      <c r="BJ1021">
        <f>0</f>
        <v>0</v>
      </c>
      <c r="BK1021">
        <f>C1021*(Parameters!$C$19+Parameters!$C$18/2)</f>
        <v>5.8646369424392008E-3</v>
      </c>
      <c r="BL1021">
        <f t="shared" si="1564"/>
        <v>7.3800295253460604</v>
      </c>
      <c r="BM1021">
        <f t="shared" si="1565"/>
        <v>0.23403814680115387</v>
      </c>
      <c r="BN1021">
        <f t="shared" si="1566"/>
        <v>-393.03386403680963</v>
      </c>
      <c r="BO1021">
        <f t="shared" si="1567"/>
        <v>15823.924231181951</v>
      </c>
      <c r="BP1021">
        <f t="shared" si="1568"/>
        <v>1.5069344177887425E-3</v>
      </c>
      <c r="BQ1021">
        <f t="shared" si="1569"/>
        <v>-4.6659804511557823E-2</v>
      </c>
      <c r="BR1021">
        <f t="shared" si="1570"/>
        <v>100.18160014589456</v>
      </c>
      <c r="BS1021">
        <f t="shared" si="1571"/>
        <v>2.5390390654610537</v>
      </c>
      <c r="BT1021">
        <f>2*((((Parameters!$C$21)/((Parameters!$C$21)^2+(C1021*Parameters!$C$20)^2)))/((((Parameters!$C$21)/((Parameters!$C$21)^2+(C1021*Parameters!$C$20)^2)))^2+((-(C1021*Parameters!$C$20)/((Parameters!$C$21)^2+(C1021*Parameters!$C$20)^2)+C1021*Parameters!$C$22))^2))</f>
        <v>3.4361975704402796E-2</v>
      </c>
      <c r="BU1021">
        <f>2*(-((-(C1021*Parameters!$C$20)/((Parameters!$C$21)^2+(C1021*Parameters!$C$20)^2)+C1021*Parameters!$C$22))/((((Parameters!$C$21)/((Parameters!$C$21)^2+(C1021*Parameters!$C$20)^2)))^2+((-(C1021*Parameters!$C$20)/((Parameters!$C$21)^2+(C1021*Parameters!$C$20)^2)+C1021*Parameters!$C$22))^2))</f>
        <v>-9856.6161566532664</v>
      </c>
      <c r="BV1021">
        <f>0</f>
        <v>0</v>
      </c>
      <c r="BW1021">
        <f>0</f>
        <v>0</v>
      </c>
      <c r="BX1021">
        <f t="shared" si="1572"/>
        <v>7.3800295253460604</v>
      </c>
      <c r="BY1021">
        <f t="shared" si="1573"/>
        <v>0.23403814680115387</v>
      </c>
      <c r="BZ1021">
        <f t="shared" si="1574"/>
        <v>1914.0439073918803</v>
      </c>
      <c r="CA1021">
        <f t="shared" si="1575"/>
        <v>-56918.185982909054</v>
      </c>
      <c r="CB1021">
        <f t="shared" si="1576"/>
        <v>1.5069344177887425E-3</v>
      </c>
      <c r="CC1021">
        <f t="shared" si="1577"/>
        <v>-4.6659804511557823E-2</v>
      </c>
      <c r="CD1021">
        <f t="shared" si="1578"/>
        <v>-359.7261310877654</v>
      </c>
      <c r="CE1021">
        <f t="shared" si="1579"/>
        <v>-12.315838387001348</v>
      </c>
      <c r="CF1021">
        <f>0</f>
        <v>0</v>
      </c>
      <c r="CG1021">
        <f>0</f>
        <v>0</v>
      </c>
      <c r="CH1021">
        <f>(((Parameters!$C$25))/(((Parameters!$C$25))^2+((C1021*Parameters!$C$24-1/(C1021*Parameters!$C$23)))^2))+(((Parameters!$C$29+Parameters!$C$28))/(((Parameters!$C$29+Parameters!$C$28))^2+((C1021*Parameters!$C$27-1/(C1021*Parameters!$C$26)))^2))</f>
        <v>0.10149574834942683</v>
      </c>
      <c r="CI1021">
        <f>(-((C1021*Parameters!$C$24-1/(C1021*Parameters!$C$23)))/(((Parameters!$C$25))^2+((C1021*Parameters!$C$24-1/(C1021*Parameters!$C$23)))^2))+(-((C1021*Parameters!$C$27-1/(C1021*Parameters!$C$26)))/(((Parameters!$C$29+Parameters!$C$28))^2+((C1021*Parameters!$C$27-1/(C1021*Parameters!$C$26)))^2))</f>
        <v>-1.3273634236676297</v>
      </c>
      <c r="CJ1021">
        <f t="shared" si="1580"/>
        <v>-75349.47086694531</v>
      </c>
      <c r="CK1021">
        <f t="shared" si="1581"/>
        <v>-8317.351716846264</v>
      </c>
      <c r="CL1021">
        <f t="shared" si="1582"/>
        <v>1914.0439073918803</v>
      </c>
      <c r="CM1021">
        <f t="shared" si="1583"/>
        <v>-56918.185982909054</v>
      </c>
      <c r="CN1021">
        <f t="shared" si="1584"/>
        <v>-52.85675934788631</v>
      </c>
      <c r="CO1021">
        <f t="shared" si="1585"/>
        <v>476.19064390521601</v>
      </c>
      <c r="CP1021">
        <f t="shared" si="1586"/>
        <v>-359.7261310877654</v>
      </c>
      <c r="CQ1021">
        <f t="shared" si="1587"/>
        <v>-12.315838387001348</v>
      </c>
      <c r="CR1021">
        <f>2*((((Parameters!$C$31)/((Parameters!$C$31)^2+(C1021*Parameters!$C$30)^2)))/((((Parameters!$C$31)/((Parameters!$C$31)^2+(C1021*Parameters!$C$30)^2)))^2+((-(C1021*Parameters!$C$30)/((Parameters!$C$31)^2+(C1021*Parameters!$C$30)^2)+C1021*Parameters!$C$32))^2))</f>
        <v>506.15916388930191</v>
      </c>
      <c r="CS1021">
        <f>2*(-((-(C1021*Parameters!$C$30)/((Parameters!$C$31)^2+(C1021*Parameters!$C$30)^2)+C1021*Parameters!$C$32))/((((Parameters!$C$31)/((Parameters!$C$31)^2+(C1021*Parameters!$C$30)^2)))^2+((-(C1021*Parameters!$C$30)/((Parameters!$C$31)^2+(C1021*Parameters!$C$30)^2)+C1021*Parameters!$C$32))^2))</f>
        <v>-580546.74607361492</v>
      </c>
      <c r="CT1021">
        <f>0</f>
        <v>0</v>
      </c>
      <c r="CU1021">
        <f>0</f>
        <v>0</v>
      </c>
      <c r="CV1021">
        <f t="shared" si="1588"/>
        <v>-75349.47086694531</v>
      </c>
      <c r="CW1021">
        <f t="shared" si="1589"/>
        <v>-8317.351716846264</v>
      </c>
      <c r="CX1021">
        <f t="shared" si="1590"/>
        <v>-4866748386.2945004</v>
      </c>
      <c r="CY1021">
        <f t="shared" si="1591"/>
        <v>43739623308.196991</v>
      </c>
      <c r="CZ1021">
        <f t="shared" si="1592"/>
        <v>-52.85675934788631</v>
      </c>
      <c r="DA1021">
        <f t="shared" si="1593"/>
        <v>476.19064390521601</v>
      </c>
      <c r="DB1021">
        <f t="shared" si="1594"/>
        <v>276423815.17062408</v>
      </c>
      <c r="DC1021">
        <f t="shared" si="1595"/>
        <v>30926835.589744113</v>
      </c>
      <c r="DD1021">
        <f>0</f>
        <v>0</v>
      </c>
      <c r="DE1021">
        <f>0</f>
        <v>0</v>
      </c>
      <c r="DF1021">
        <f>(((Parameters!$C$35))/(((Parameters!$C$35))^2+((C1021*Parameters!$C$34-1/(C1021*Parameters!$C$33)))^2))+(((Parameters!$C$39+Parameters!$C$38))/(((Parameters!$C$39+Parameters!$C$38))^2+((C1021*Parameters!$C$37-1/(C1021*Parameters!$C$36)))^2))</f>
        <v>0.10149574834942683</v>
      </c>
      <c r="DG1021">
        <f>(-((C1021*Parameters!$C$34-1/(C1021*Parameters!$C$33)))/(((Parameters!$C$35))^2+((C1021*Parameters!$C$34-1/(C1021*Parameters!$C$33)))^2))+(-((C1021*Parameters!$C$37-1/(C1021*Parameters!$C$36)))/(((Parameters!$C$39+Parameters!$C$38))^2+((C1021*Parameters!$C$37-1/(C1021*Parameters!$C$36)))^2))</f>
        <v>-1.3273634236676297</v>
      </c>
      <c r="DH1021">
        <f t="shared" si="1596"/>
        <v>57564346525.334618</v>
      </c>
      <c r="DI1021">
        <f t="shared" si="1597"/>
        <v>10899321282.996548</v>
      </c>
      <c r="DJ1021">
        <f t="shared" si="1598"/>
        <v>-4866748386.2945004</v>
      </c>
      <c r="DK1021">
        <f t="shared" si="1599"/>
        <v>43739623308.196991</v>
      </c>
      <c r="DL1021">
        <f t="shared" si="1600"/>
        <v>69106939.497195438</v>
      </c>
      <c r="DM1021">
        <f t="shared" si="1601"/>
        <v>-363775443.17524302</v>
      </c>
      <c r="DN1021">
        <f t="shared" si="1602"/>
        <v>276423815.17062408</v>
      </c>
      <c r="DO1021">
        <f t="shared" si="1603"/>
        <v>30926835.589744113</v>
      </c>
      <c r="DP1021">
        <f>2*((((Parameters!$C$41)/((Parameters!$C$41)^2+(C1021*(Parameters!$C$40*(1-Parameters!$C$42)))^2)))/((((Parameters!$C$41)/((Parameters!$C$41)^2+(C1021*(Parameters!$C$40*(1-Parameters!$C$42)))^2)))^2+((-(C1021*(Parameters!$C$40*(1-Parameters!$C$42)))/((Parameters!$C$41)^2+(C1021*(Parameters!$C$40*(1-Parameters!$C$42)))^2)+C1021*Parameters!$C$43))^2))</f>
        <v>0.24243083462193343</v>
      </c>
      <c r="DQ1021">
        <f>2*(-((-(C1021*(Parameters!$C$40*(1-Parameters!$C$42)))/((Parameters!$C$41)^2+(C1021*(Parameters!$C$40*(1-Parameters!$C$42)))^2)+C1021*Parameters!$C$43))/((((Parameters!$C$41)/((Parameters!$C$41)^2+(C1021*(Parameters!$C$40*(1-Parameters!$C$42)))^2)))^2+((-(C1021*(Parameters!$C$40*(1-Parameters!$C$42)))/((Parameters!$C$41)^2+(C1021*(Parameters!$C$40*(1-Parameters!$C$42)))^2)+C1021*Parameters!$C$43))^2))</f>
        <v>516.54723462646223</v>
      </c>
      <c r="DR1021">
        <f>0</f>
        <v>0</v>
      </c>
      <c r="DS1021">
        <f>0</f>
        <v>0</v>
      </c>
      <c r="DT1021">
        <f t="shared" si="1604"/>
        <v>57564346525.334618</v>
      </c>
      <c r="DU1021">
        <f t="shared" si="1605"/>
        <v>10899321282.996548</v>
      </c>
      <c r="DV1021">
        <f t="shared" si="1606"/>
        <v>-5620925643850.9023</v>
      </c>
      <c r="DW1021">
        <f t="shared" si="1607"/>
        <v>29781085965604.641</v>
      </c>
      <c r="DX1021">
        <f t="shared" si="1608"/>
        <v>69106939.497195438</v>
      </c>
      <c r="DY1021">
        <f t="shared" si="1609"/>
        <v>-363775443.17524302</v>
      </c>
      <c r="DZ1021">
        <f t="shared" si="1610"/>
        <v>188200376665.37863</v>
      </c>
      <c r="EA1021">
        <f t="shared" si="1611"/>
        <v>35639734942.060349</v>
      </c>
      <c r="EB1021">
        <f>0</f>
        <v>0</v>
      </c>
      <c r="EC1021">
        <f>0</f>
        <v>0</v>
      </c>
      <c r="ED1021">
        <f>0</f>
        <v>0</v>
      </c>
      <c r="EE1021">
        <f>C1021*Parameters!$C$44</f>
        <v>7.8195159232522676E-4</v>
      </c>
      <c r="EF1021">
        <f t="shared" si="1612"/>
        <v>34276978933.355606</v>
      </c>
      <c r="EG1021">
        <f t="shared" si="1613"/>
        <v>6504029525.4456339</v>
      </c>
      <c r="EH1021">
        <f t="shared" si="1614"/>
        <v>-5620925643850.9023</v>
      </c>
      <c r="EI1021">
        <f t="shared" si="1615"/>
        <v>29781085965604.641</v>
      </c>
      <c r="EJ1021">
        <f t="shared" si="1616"/>
        <v>41238392.009202324</v>
      </c>
      <c r="EK1021">
        <f t="shared" si="1617"/>
        <v>-216611858.96554276</v>
      </c>
      <c r="EL1021">
        <f t="shared" si="1618"/>
        <v>188200376665.37863</v>
      </c>
      <c r="EM1021">
        <f t="shared" si="1619"/>
        <v>35639734942.060349</v>
      </c>
      <c r="EN1021">
        <f>0</f>
        <v>0</v>
      </c>
      <c r="EO1021">
        <f>0</f>
        <v>0</v>
      </c>
      <c r="EP1021">
        <f>(((2*Parameters!$C$47))/(((2*Parameters!$C$47))^2+((2*(C1021*Parameters!$C$46-1/(C1021*Parameters!$C$45))))^2))</f>
        <v>3.9507794102792287E-4</v>
      </c>
      <c r="EQ1021">
        <f>(-((2*(C1021*Parameters!$C$46-1/(C1021*Parameters!$C$45))))/(((2*Parameters!$C$47))^2+((2*(C1021*Parameters!$C$46-1/(C1021*Parameters!$C$45))))^2))</f>
        <v>9.9382052902516477E-2</v>
      </c>
      <c r="ER1021">
        <f t="shared" si="1620"/>
        <v>-2927649185724.7993</v>
      </c>
      <c r="ES1021">
        <f t="shared" si="1621"/>
        <v>-540349250047.98956</v>
      </c>
      <c r="ET1021">
        <f t="shared" si="1622"/>
        <v>-5620925643850.9023</v>
      </c>
      <c r="EU1021">
        <f t="shared" si="1623"/>
        <v>29781085965604.641</v>
      </c>
      <c r="EV1021">
        <f t="shared" si="1624"/>
        <v>-3426357814.120667</v>
      </c>
      <c r="EW1021">
        <f t="shared" si="1625"/>
        <v>18501208404.166336</v>
      </c>
      <c r="EX1021">
        <f t="shared" si="1626"/>
        <v>188200376665.37863</v>
      </c>
      <c r="EY1021">
        <f t="shared" si="1627"/>
        <v>35639734942.060349</v>
      </c>
      <c r="EZ1021">
        <f>(ER1021+ET1021/Parameters!$C$6+Parameters!$C$7*(EV1021+EX1021/Parameters!$C$6))</f>
        <v>-3123159642902.2222</v>
      </c>
      <c r="FA1021">
        <f>(ES1021+EU1021/Parameters!$C$6+Parameters!$C$7*(EW1021+EY1021/Parameters!$C$6))</f>
        <v>495514609625.21527</v>
      </c>
      <c r="FB1021">
        <f t="shared" si="1628"/>
        <v>-249.99985272103689</v>
      </c>
      <c r="FC1021">
        <f t="shared" si="1629"/>
        <v>3.162331280573753E-13</v>
      </c>
      <c r="FD1021">
        <f>(ER1021+ET1021/Parameters!$C$6+Parameters!$C$8*(EV1021+EX1021/Parameters!$C$6))</f>
        <v>-2967172530711.9448</v>
      </c>
      <c r="FE1021">
        <f>(ES1021+EU1021/Parameters!$C$6+Parameters!$C$8*(EW1021+EY1021/Parameters!$C$6))</f>
        <v>1482557177558.8545</v>
      </c>
      <c r="FF1021">
        <f t="shared" si="1630"/>
        <v>-250.41475138471952</v>
      </c>
      <c r="FG1021">
        <f t="shared" si="1631"/>
        <v>3.0148272410182277E-13</v>
      </c>
    </row>
    <row r="1022" spans="1:163" x14ac:dyDescent="0.15">
      <c r="A1022">
        <f>Parameters!$C$2*(Parameters!$C$3/Parameters!$C$2)^((ROW()-2)/(Parameters!$C$4-1))</f>
        <v>12589254.117941663</v>
      </c>
      <c r="B1022">
        <f t="shared" si="1530"/>
        <v>7.1</v>
      </c>
      <c r="C1022">
        <f t="shared" si="1531"/>
        <v>79100616.502201155</v>
      </c>
      <c r="D1022">
        <f>1</f>
        <v>1</v>
      </c>
      <c r="E1022">
        <f>0</f>
        <v>0</v>
      </c>
      <c r="F1022">
        <f>0</f>
        <v>0</v>
      </c>
      <c r="G1022">
        <f>0</f>
        <v>0</v>
      </c>
      <c r="H1022">
        <f>0</f>
        <v>0</v>
      </c>
      <c r="I1022">
        <f>0</f>
        <v>0</v>
      </c>
      <c r="J1022">
        <f>1</f>
        <v>1</v>
      </c>
      <c r="K1022">
        <f>0</f>
        <v>0</v>
      </c>
      <c r="L1022">
        <f>2*Parameters!$C$10</f>
        <v>0.04</v>
      </c>
      <c r="M1022">
        <f>2*C1022*Parameters!$C$9</f>
        <v>158.2012330044023</v>
      </c>
      <c r="N1022">
        <f>0</f>
        <v>0</v>
      </c>
      <c r="O1022">
        <f>0</f>
        <v>0</v>
      </c>
      <c r="P1022">
        <f t="shared" si="1532"/>
        <v>1</v>
      </c>
      <c r="Q1022">
        <f t="shared" si="1533"/>
        <v>0</v>
      </c>
      <c r="R1022">
        <f t="shared" si="1534"/>
        <v>0.04</v>
      </c>
      <c r="S1022">
        <f t="shared" si="1535"/>
        <v>158.2012330044023</v>
      </c>
      <c r="T1022">
        <f t="shared" si="1536"/>
        <v>0</v>
      </c>
      <c r="U1022">
        <f t="shared" si="1537"/>
        <v>0</v>
      </c>
      <c r="V1022">
        <f t="shared" si="1538"/>
        <v>1</v>
      </c>
      <c r="W1022">
        <f t="shared" si="1539"/>
        <v>0</v>
      </c>
      <c r="X1022">
        <f>0</f>
        <v>0</v>
      </c>
      <c r="Y1022">
        <f>0</f>
        <v>0</v>
      </c>
      <c r="Z1022">
        <f>0</f>
        <v>0</v>
      </c>
      <c r="AA1022">
        <f>C1022*(Parameters!$C$12+Parameters!$C$11/2)</f>
        <v>5.9325462376650867E-3</v>
      </c>
      <c r="AB1022">
        <f t="shared" si="1540"/>
        <v>6.14638703457554E-2</v>
      </c>
      <c r="AC1022">
        <f t="shared" si="1541"/>
        <v>2.3730184950660347E-4</v>
      </c>
      <c r="AD1022">
        <f t="shared" si="1542"/>
        <v>0.04</v>
      </c>
      <c r="AE1022">
        <f t="shared" si="1543"/>
        <v>158.2012330044023</v>
      </c>
      <c r="AF1022">
        <f t="shared" si="1544"/>
        <v>0</v>
      </c>
      <c r="AG1022">
        <f t="shared" si="1545"/>
        <v>5.9325462376650867E-3</v>
      </c>
      <c r="AH1022">
        <f t="shared" si="1546"/>
        <v>1</v>
      </c>
      <c r="AI1022">
        <f t="shared" si="1547"/>
        <v>0</v>
      </c>
      <c r="AJ1022">
        <f>0</f>
        <v>0</v>
      </c>
      <c r="AK1022">
        <f>0</f>
        <v>0</v>
      </c>
      <c r="AL1022">
        <f>(((2*Parameters!$C$15))/(((2*Parameters!$C$15))^2+((2*(C1022*Parameters!$C$14-1/(C1022*Parameters!$C$13))))^2))</f>
        <v>1.6023269598779147E-2</v>
      </c>
      <c r="AM1022">
        <f>(-((2*(C1022*Parameters!$C$14-1/(C1022*Parameters!$C$13))))/(((2*Parameters!$C$15))^2+((2*(C1022*Parameters!$C$14-1/(C1022*Parameters!$C$13))))^2))</f>
        <v>-0.63271241081619656</v>
      </c>
      <c r="AN1022">
        <f t="shared" si="1548"/>
        <v>100.15798832943993</v>
      </c>
      <c r="AO1022">
        <f t="shared" si="1549"/>
        <v>2.5098298127056746</v>
      </c>
      <c r="AP1022">
        <f t="shared" si="1550"/>
        <v>0.04</v>
      </c>
      <c r="AQ1022">
        <f t="shared" si="1551"/>
        <v>158.2012330044023</v>
      </c>
      <c r="AR1022">
        <f t="shared" si="1552"/>
        <v>1.6023269598779147E-2</v>
      </c>
      <c r="AS1022">
        <f t="shared" si="1553"/>
        <v>-0.62677986457853152</v>
      </c>
      <c r="AT1022">
        <f t="shared" si="1554"/>
        <v>1</v>
      </c>
      <c r="AU1022">
        <f t="shared" si="1555"/>
        <v>0</v>
      </c>
      <c r="AV1022">
        <f>2*Parameters!$C$17</f>
        <v>0.04</v>
      </c>
      <c r="AW1022">
        <f>2*C1022*Parameters!$C$16</f>
        <v>158.2012330044023</v>
      </c>
      <c r="AX1022">
        <f>0</f>
        <v>0</v>
      </c>
      <c r="AY1022">
        <f>0</f>
        <v>0</v>
      </c>
      <c r="AZ1022">
        <f t="shared" si="1556"/>
        <v>100.15798832943993</v>
      </c>
      <c r="BA1022">
        <f t="shared" si="1557"/>
        <v>2.5098298127056746</v>
      </c>
      <c r="BB1022">
        <f t="shared" si="1558"/>
        <v>-393.01185146806819</v>
      </c>
      <c r="BC1022">
        <f t="shared" si="1559"/>
        <v>16003.418875154843</v>
      </c>
      <c r="BD1022">
        <f t="shared" si="1560"/>
        <v>1.6023269598779147E-2</v>
      </c>
      <c r="BE1022">
        <f t="shared" si="1561"/>
        <v>-0.62677986457853152</v>
      </c>
      <c r="BF1022">
        <f t="shared" si="1562"/>
        <v>100.15798832943993</v>
      </c>
      <c r="BG1022">
        <f t="shared" si="1563"/>
        <v>2.5098298127056746</v>
      </c>
      <c r="BH1022">
        <f>0</f>
        <v>0</v>
      </c>
      <c r="BI1022">
        <f>0</f>
        <v>0</v>
      </c>
      <c r="BJ1022">
        <f>0</f>
        <v>0</v>
      </c>
      <c r="BK1022">
        <f>C1022*(Parameters!$C$19+Parameters!$C$18/2)</f>
        <v>5.9325462376650867E-3</v>
      </c>
      <c r="BL1022">
        <f t="shared" si="1564"/>
        <v>5.2169658918616335</v>
      </c>
      <c r="BM1022">
        <f t="shared" si="1565"/>
        <v>0.17826883192099663</v>
      </c>
      <c r="BN1022">
        <f t="shared" si="1566"/>
        <v>-393.01185146806819</v>
      </c>
      <c r="BO1022">
        <f t="shared" si="1567"/>
        <v>16003.418875154843</v>
      </c>
      <c r="BP1022">
        <f t="shared" si="1568"/>
        <v>1.1335881862324284E-3</v>
      </c>
      <c r="BQ1022">
        <f t="shared" si="1569"/>
        <v>-3.258796774260897E-2</v>
      </c>
      <c r="BR1022">
        <f t="shared" si="1570"/>
        <v>100.15798832943993</v>
      </c>
      <c r="BS1022">
        <f t="shared" si="1571"/>
        <v>2.5098298127056746</v>
      </c>
      <c r="BT1022">
        <f>2*((((Parameters!$C$21)/((Parameters!$C$21)^2+(C1022*Parameters!$C$20)^2)))/((((Parameters!$C$21)/((Parameters!$C$21)^2+(C1022*Parameters!$C$20)^2)))^2+((-(C1022*Parameters!$C$20)/((Parameters!$C$21)^2+(C1022*Parameters!$C$20)^2)+C1022*Parameters!$C$22))^2))</f>
        <v>3.1473392805527974E-2</v>
      </c>
      <c r="BU1022">
        <f>2*(-((-(C1022*Parameters!$C$20)/((Parameters!$C$21)^2+(C1022*Parameters!$C$20)^2)+C1022*Parameters!$C$22))/((((Parameters!$C$21)/((Parameters!$C$21)^2+(C1022*Parameters!$C$20)^2)))^2+((-(C1022*Parameters!$C$20)/((Parameters!$C$21)^2+(C1022*Parameters!$C$20)^2)+C1022*Parameters!$C$22))^2))</f>
        <v>-9542.4647003635328</v>
      </c>
      <c r="BV1022">
        <f>0</f>
        <v>0</v>
      </c>
      <c r="BW1022">
        <f>0</f>
        <v>0</v>
      </c>
      <c r="BX1022">
        <f t="shared" si="1572"/>
        <v>5.2169658918616335</v>
      </c>
      <c r="BY1022">
        <f t="shared" si="1573"/>
        <v>0.17826883192099663</v>
      </c>
      <c r="BZ1022">
        <f t="shared" si="1574"/>
        <v>1308.2763799298496</v>
      </c>
      <c r="CA1022">
        <f t="shared" si="1575"/>
        <v>-33779.288380210382</v>
      </c>
      <c r="CB1022">
        <f t="shared" si="1576"/>
        <v>1.1335881862324284E-3</v>
      </c>
      <c r="CC1022">
        <f t="shared" si="1577"/>
        <v>-3.258796774260897E-2</v>
      </c>
      <c r="CD1022">
        <f t="shared" si="1578"/>
        <v>-210.81150783312535</v>
      </c>
      <c r="CE1022">
        <f t="shared" si="1579"/>
        <v>-8.3084210930758928</v>
      </c>
      <c r="CF1022">
        <f>0</f>
        <v>0</v>
      </c>
      <c r="CG1022">
        <f>0</f>
        <v>0</v>
      </c>
      <c r="CH1022">
        <f>(((Parameters!$C$25))/(((Parameters!$C$25))^2+((C1022*Parameters!$C$24-1/(C1022*Parameters!$C$23)))^2))+(((Parameters!$C$29+Parameters!$C$28))/(((Parameters!$C$29+Parameters!$C$28))^2+((C1022*Parameters!$C$27-1/(C1022*Parameters!$C$26)))^2))</f>
        <v>0.10063730776795718</v>
      </c>
      <c r="CI1022">
        <f>(-((C1022*Parameters!$C$24-1/(C1022*Parameters!$C$23)))/(((Parameters!$C$25))^2+((C1022*Parameters!$C$24-1/(C1022*Parameters!$C$23)))^2))+(-((C1022*Parameters!$C$27-1/(C1022*Parameters!$C$26)))/(((Parameters!$C$29+Parameters!$C$28))^2+((C1022*Parameters!$C$27-1/(C1022*Parameters!$C$26)))^2))</f>
        <v>-1.3111977562683457</v>
      </c>
      <c r="CJ1022">
        <f t="shared" si="1580"/>
        <v>-44154.448753888842</v>
      </c>
      <c r="CK1022">
        <f t="shared" si="1581"/>
        <v>-5114.6874260127834</v>
      </c>
      <c r="CL1022">
        <f t="shared" si="1582"/>
        <v>1308.2763799298496</v>
      </c>
      <c r="CM1022">
        <f t="shared" si="1583"/>
        <v>-33779.288380210382</v>
      </c>
      <c r="CN1022">
        <f t="shared" si="1584"/>
        <v>-32.108352102016823</v>
      </c>
      <c r="CO1022">
        <f t="shared" si="1585"/>
        <v>275.54685096798852</v>
      </c>
      <c r="CP1022">
        <f t="shared" si="1586"/>
        <v>-210.81150783312535</v>
      </c>
      <c r="CQ1022">
        <f t="shared" si="1587"/>
        <v>-8.3084210930758928</v>
      </c>
      <c r="CR1022">
        <f>2*((((Parameters!$C$31)/((Parameters!$C$31)^2+(C1022*Parameters!$C$30)^2)))/((((Parameters!$C$31)/((Parameters!$C$31)^2+(C1022*Parameters!$C$30)^2)))^2+((-(C1022*Parameters!$C$30)/((Parameters!$C$31)^2+(C1022*Parameters!$C$30)^2)+C1022*Parameters!$C$32))^2))</f>
        <v>38.12808309530962</v>
      </c>
      <c r="CS1022">
        <f>2*(-((-(C1022*Parameters!$C$30)/((Parameters!$C$31)^2+(C1022*Parameters!$C$30)^2)+C1022*Parameters!$C$32))/((((Parameters!$C$31)/((Parameters!$C$31)^2+(C1022*Parameters!$C$30)^2)))^2+((-(C1022*Parameters!$C$30)/((Parameters!$C$31)^2+(C1022*Parameters!$C$30)^2)+C1022*Parameters!$C$32))^2))</f>
        <v>-161181.90406303099</v>
      </c>
      <c r="CT1022">
        <f>0</f>
        <v>0</v>
      </c>
      <c r="CU1022">
        <f>0</f>
        <v>0</v>
      </c>
      <c r="CV1022">
        <f t="shared" si="1588"/>
        <v>-44154.448753888842</v>
      </c>
      <c r="CW1022">
        <f t="shared" si="1589"/>
        <v>-5114.6874260127834</v>
      </c>
      <c r="CX1022">
        <f t="shared" si="1590"/>
        <v>-826077274.22671938</v>
      </c>
      <c r="CY1022">
        <f t="shared" si="1591"/>
        <v>7116669330.4897642</v>
      </c>
      <c r="CZ1022">
        <f t="shared" si="1592"/>
        <v>-32.108352102016823</v>
      </c>
      <c r="DA1022">
        <f t="shared" si="1593"/>
        <v>275.54685096798852</v>
      </c>
      <c r="DB1022">
        <f t="shared" si="1594"/>
        <v>44411731.056167789</v>
      </c>
      <c r="DC1022">
        <f t="shared" si="1595"/>
        <v>5185783.092938561</v>
      </c>
      <c r="DD1022">
        <f>0</f>
        <v>0</v>
      </c>
      <c r="DE1022">
        <f>0</f>
        <v>0</v>
      </c>
      <c r="DF1022">
        <f>(((Parameters!$C$35))/(((Parameters!$C$35))^2+((C1022*Parameters!$C$34-1/(C1022*Parameters!$C$33)))^2))+(((Parameters!$C$39+Parameters!$C$38))/(((Parameters!$C$39+Parameters!$C$38))^2+((C1022*Parameters!$C$37-1/(C1022*Parameters!$C$36)))^2))</f>
        <v>0.10063730776795718</v>
      </c>
      <c r="DG1022">
        <f>(-((C1022*Parameters!$C$34-1/(C1022*Parameters!$C$33)))/(((Parameters!$C$35))^2+((C1022*Parameters!$C$34-1/(C1022*Parameters!$C$33)))^2))+(-((C1022*Parameters!$C$37-1/(C1022*Parameters!$C$36)))/(((Parameters!$C$39+Parameters!$C$38))^2+((C1022*Parameters!$C$37-1/(C1022*Parameters!$C$36)))^2))</f>
        <v>-1.3111977562683457</v>
      </c>
      <c r="DH1022">
        <f t="shared" si="1596"/>
        <v>9248182510.9067039</v>
      </c>
      <c r="DI1022">
        <f t="shared" si="1597"/>
        <v>1799347995.4781995</v>
      </c>
      <c r="DJ1022">
        <f t="shared" si="1598"/>
        <v>-826077274.22671938</v>
      </c>
      <c r="DK1022">
        <f t="shared" si="1599"/>
        <v>7116669330.4897642</v>
      </c>
      <c r="DL1022">
        <f t="shared" si="1600"/>
        <v>11269032.094410561</v>
      </c>
      <c r="DM1022">
        <f t="shared" si="1601"/>
        <v>-57710403.316847526</v>
      </c>
      <c r="DN1022">
        <f t="shared" si="1602"/>
        <v>44411731.056167789</v>
      </c>
      <c r="DO1022">
        <f t="shared" si="1603"/>
        <v>5185783.092938561</v>
      </c>
      <c r="DP1022">
        <f>2*((((Parameters!$C$41)/((Parameters!$C$41)^2+(C1022*(Parameters!$C$40*(1-Parameters!$C$42)))^2)))/((((Parameters!$C$41)/((Parameters!$C$41)^2+(C1022*(Parameters!$C$40*(1-Parameters!$C$42)))^2)))^2+((-(C1022*(Parameters!$C$40*(1-Parameters!$C$42)))/((Parameters!$C$41)^2+(C1022*(Parameters!$C$40*(1-Parameters!$C$42)))^2)+C1022*Parameters!$C$43))^2))</f>
        <v>0.24357531253783765</v>
      </c>
      <c r="DQ1022">
        <f>2*(-((-(C1022*(Parameters!$C$40*(1-Parameters!$C$42)))/((Parameters!$C$41)^2+(C1022*(Parameters!$C$40*(1-Parameters!$C$42)))^2)+C1022*Parameters!$C$43))/((((Parameters!$C$41)/((Parameters!$C$41)^2+(C1022*(Parameters!$C$40*(1-Parameters!$C$42)))^2)))^2+((-(C1022*(Parameters!$C$40*(1-Parameters!$C$42)))/((Parameters!$C$41)^2+(C1022*(Parameters!$C$40*(1-Parameters!$C$42)))^2)+C1022*Parameters!$C$43))^2))</f>
        <v>523.76050511319795</v>
      </c>
      <c r="DR1022">
        <f>0</f>
        <v>0</v>
      </c>
      <c r="DS1022">
        <f>0</f>
        <v>0</v>
      </c>
      <c r="DT1022">
        <f t="shared" si="1604"/>
        <v>9248182510.9067039</v>
      </c>
      <c r="DU1022">
        <f t="shared" si="1605"/>
        <v>1799347995.4781995</v>
      </c>
      <c r="DV1022">
        <f t="shared" si="1606"/>
        <v>-941000863314.80774</v>
      </c>
      <c r="DW1022">
        <f t="shared" si="1607"/>
        <v>4851387689372.3926</v>
      </c>
      <c r="DX1022">
        <f t="shared" si="1608"/>
        <v>11269032.094410561</v>
      </c>
      <c r="DY1022">
        <f t="shared" si="1609"/>
        <v>-57710403.316847526</v>
      </c>
      <c r="DZ1022">
        <f t="shared" si="1610"/>
        <v>30273586580.588997</v>
      </c>
      <c r="EA1022">
        <f t="shared" si="1611"/>
        <v>5893402895.4736671</v>
      </c>
      <c r="EB1022">
        <f>0</f>
        <v>0</v>
      </c>
      <c r="EC1022">
        <f>0</f>
        <v>0</v>
      </c>
      <c r="ED1022">
        <f>0</f>
        <v>0</v>
      </c>
      <c r="EE1022">
        <f>C1022*Parameters!$C$44</f>
        <v>7.9100616502201149E-4</v>
      </c>
      <c r="EF1022">
        <f t="shared" si="1612"/>
        <v>5410704939.7012501</v>
      </c>
      <c r="EG1022">
        <f t="shared" si="1613"/>
        <v>1055010511.3051513</v>
      </c>
      <c r="EH1022">
        <f t="shared" si="1614"/>
        <v>-941000863314.80774</v>
      </c>
      <c r="EI1022">
        <f t="shared" si="1615"/>
        <v>4851387689372.3926</v>
      </c>
      <c r="EJ1022">
        <f t="shared" si="1616"/>
        <v>6607314.0711323172</v>
      </c>
      <c r="EK1022">
        <f t="shared" si="1617"/>
        <v>-33763809.694273993</v>
      </c>
      <c r="EL1022">
        <f t="shared" si="1618"/>
        <v>30273586580.588997</v>
      </c>
      <c r="EM1022">
        <f t="shared" si="1619"/>
        <v>5893402895.4736671</v>
      </c>
      <c r="EN1022">
        <f>0</f>
        <v>0</v>
      </c>
      <c r="EO1022">
        <f>0</f>
        <v>0</v>
      </c>
      <c r="EP1022">
        <f>(((2*Parameters!$C$47))/(((2*Parameters!$C$47))^2+((2*(C1022*Parameters!$C$46-1/(C1022*Parameters!$C$45))))^2))</f>
        <v>4.0722353408242142E-4</v>
      </c>
      <c r="EQ1022">
        <f>(-((2*(C1022*Parameters!$C$46-1/(C1022*Parameters!$C$45))))/(((2*Parameters!$C$47))^2+((2*(C1022*Parameters!$C$46-1/(C1022*Parameters!$C$45))))^2))</f>
        <v>0.10089807986802239</v>
      </c>
      <c r="ER1022">
        <f t="shared" si="1620"/>
        <v>-484468195310.46869</v>
      </c>
      <c r="ES1022">
        <f t="shared" si="1621"/>
        <v>-91914570511.240173</v>
      </c>
      <c r="ET1022">
        <f t="shared" si="1622"/>
        <v>-941000863314.80774</v>
      </c>
      <c r="EU1022">
        <f t="shared" si="1623"/>
        <v>4851387689372.3926</v>
      </c>
      <c r="EV1022">
        <f t="shared" si="1624"/>
        <v>-575697605.05410659</v>
      </c>
      <c r="EW1022">
        <f t="shared" si="1625"/>
        <v>3023182879.360352</v>
      </c>
      <c r="EX1022">
        <f t="shared" si="1626"/>
        <v>30273586580.588997</v>
      </c>
      <c r="EY1022">
        <f t="shared" si="1627"/>
        <v>5893402895.4736671</v>
      </c>
      <c r="EZ1022">
        <f>(ER1022+ET1022/Parameters!$C$6+Parameters!$C$7*(EV1022+EX1022/Parameters!$C$6))</f>
        <v>-517198660121.41852</v>
      </c>
      <c r="FA1022">
        <f>(ES1022+EU1022/Parameters!$C$6+Parameters!$C$7*(EW1022+EY1022/Parameters!$C$6))</f>
        <v>76829349119.103912</v>
      </c>
      <c r="FB1022">
        <f t="shared" si="1628"/>
        <v>-234.3679406705796</v>
      </c>
      <c r="FC1022">
        <f t="shared" si="1629"/>
        <v>1.9125067052759934E-12</v>
      </c>
      <c r="FD1022">
        <f>(ER1022+ET1022/Parameters!$C$6+Parameters!$C$8*(EV1022+EX1022/Parameters!$C$6))</f>
        <v>-493333824581.79517</v>
      </c>
      <c r="FE1022">
        <f>(ES1022+EU1022/Parameters!$C$6+Parameters!$C$8*(EW1022+EY1022/Parameters!$C$6))</f>
        <v>238237889427.07571</v>
      </c>
      <c r="FF1022">
        <f t="shared" si="1630"/>
        <v>-234.77317445542747</v>
      </c>
      <c r="FG1022">
        <f t="shared" si="1631"/>
        <v>1.8253295190707168E-12</v>
      </c>
    </row>
    <row r="1023" spans="1:163" x14ac:dyDescent="0.15">
      <c r="A1023">
        <f>Parameters!$C$2*(Parameters!$C$3/Parameters!$C$2)^((ROW()-2)/(Parameters!$C$4-1))</f>
        <v>12735030.810166607</v>
      </c>
      <c r="B1023">
        <f t="shared" si="1530"/>
        <v>7.1049999999999995</v>
      </c>
      <c r="C1023">
        <f t="shared" si="1531"/>
        <v>80016558.472918168</v>
      </c>
      <c r="D1023">
        <f>1</f>
        <v>1</v>
      </c>
      <c r="E1023">
        <f>0</f>
        <v>0</v>
      </c>
      <c r="F1023">
        <f>0</f>
        <v>0</v>
      </c>
      <c r="G1023">
        <f>0</f>
        <v>0</v>
      </c>
      <c r="H1023">
        <f>0</f>
        <v>0</v>
      </c>
      <c r="I1023">
        <f>0</f>
        <v>0</v>
      </c>
      <c r="J1023">
        <f>1</f>
        <v>1</v>
      </c>
      <c r="K1023">
        <f>0</f>
        <v>0</v>
      </c>
      <c r="L1023">
        <f>2*Parameters!$C$10</f>
        <v>0.04</v>
      </c>
      <c r="M1023">
        <f>2*C1023*Parameters!$C$9</f>
        <v>160.03311694583633</v>
      </c>
      <c r="N1023">
        <f>0</f>
        <v>0</v>
      </c>
      <c r="O1023">
        <f>0</f>
        <v>0</v>
      </c>
      <c r="P1023">
        <f t="shared" si="1532"/>
        <v>1</v>
      </c>
      <c r="Q1023">
        <f t="shared" si="1533"/>
        <v>0</v>
      </c>
      <c r="R1023">
        <f t="shared" si="1534"/>
        <v>0.04</v>
      </c>
      <c r="S1023">
        <f t="shared" si="1535"/>
        <v>160.03311694583633</v>
      </c>
      <c r="T1023">
        <f t="shared" si="1536"/>
        <v>0</v>
      </c>
      <c r="U1023">
        <f t="shared" si="1537"/>
        <v>0</v>
      </c>
      <c r="V1023">
        <f t="shared" si="1538"/>
        <v>1</v>
      </c>
      <c r="W1023">
        <f t="shared" si="1539"/>
        <v>0</v>
      </c>
      <c r="X1023">
        <f>0</f>
        <v>0</v>
      </c>
      <c r="Y1023">
        <f>0</f>
        <v>0</v>
      </c>
      <c r="Z1023">
        <f>0</f>
        <v>0</v>
      </c>
      <c r="AA1023">
        <f>C1023*(Parameters!$C$12+Parameters!$C$11/2)</f>
        <v>6.0012418854688623E-3</v>
      </c>
      <c r="AB1023">
        <f t="shared" si="1540"/>
        <v>3.9602555522510241E-2</v>
      </c>
      <c r="AC1023">
        <f t="shared" si="1541"/>
        <v>2.400496754187545E-4</v>
      </c>
      <c r="AD1023">
        <f t="shared" si="1542"/>
        <v>0.04</v>
      </c>
      <c r="AE1023">
        <f t="shared" si="1543"/>
        <v>160.03311694583633</v>
      </c>
      <c r="AF1023">
        <f t="shared" si="1544"/>
        <v>0</v>
      </c>
      <c r="AG1023">
        <f t="shared" si="1545"/>
        <v>6.0012418854688623E-3</v>
      </c>
      <c r="AH1023">
        <f t="shared" si="1546"/>
        <v>1</v>
      </c>
      <c r="AI1023">
        <f t="shared" si="1547"/>
        <v>0</v>
      </c>
      <c r="AJ1023">
        <f>0</f>
        <v>0</v>
      </c>
      <c r="AK1023">
        <f>0</f>
        <v>0</v>
      </c>
      <c r="AL1023">
        <f>(((2*Parameters!$C$15))/(((2*Parameters!$C$15))^2+((2*(C1023*Parameters!$C$14-1/(C1023*Parameters!$C$13))))^2))</f>
        <v>1.5657623518831848E-2</v>
      </c>
      <c r="AM1023">
        <f>(-((2*(C1023*Parameters!$C$14-1/(C1023*Parameters!$C$13))))/(((2*Parameters!$C$15))^2+((2*(C1023*Parameters!$C$14-1/(C1023*Parameters!$C$13))))^2))</f>
        <v>-0.62545617496075512</v>
      </c>
      <c r="AN1023">
        <f t="shared" si="1548"/>
        <v>100.13393005245325</v>
      </c>
      <c r="AO1023">
        <f t="shared" si="1549"/>
        <v>2.4809600983600832</v>
      </c>
      <c r="AP1023">
        <f t="shared" si="1550"/>
        <v>0.04</v>
      </c>
      <c r="AQ1023">
        <f t="shared" si="1551"/>
        <v>160.03311694583633</v>
      </c>
      <c r="AR1023">
        <f t="shared" si="1552"/>
        <v>1.5657623518831848E-2</v>
      </c>
      <c r="AS1023">
        <f t="shared" si="1553"/>
        <v>-0.61945493307528621</v>
      </c>
      <c r="AT1023">
        <f t="shared" si="1554"/>
        <v>1</v>
      </c>
      <c r="AU1023">
        <f t="shared" si="1555"/>
        <v>0</v>
      </c>
      <c r="AV1023">
        <f>2*Parameters!$C$17</f>
        <v>0.04</v>
      </c>
      <c r="AW1023">
        <f>2*C1023*Parameters!$C$16</f>
        <v>160.03311694583633</v>
      </c>
      <c r="AX1023">
        <f>0</f>
        <v>0</v>
      </c>
      <c r="AY1023">
        <f>0</f>
        <v>0</v>
      </c>
      <c r="AZ1023">
        <f t="shared" si="1556"/>
        <v>100.13393005245325</v>
      </c>
      <c r="BA1023">
        <f t="shared" si="1557"/>
        <v>2.4809600983600832</v>
      </c>
      <c r="BB1023">
        <f t="shared" si="1558"/>
        <v>-392.99042035671471</v>
      </c>
      <c r="BC1023">
        <f t="shared" si="1559"/>
        <v>16184.877293680218</v>
      </c>
      <c r="BD1023">
        <f t="shared" si="1560"/>
        <v>1.5657623518831848E-2</v>
      </c>
      <c r="BE1023">
        <f t="shared" si="1561"/>
        <v>-0.61945493307528621</v>
      </c>
      <c r="BF1023">
        <f t="shared" si="1562"/>
        <v>100.13393005245324</v>
      </c>
      <c r="BG1023">
        <f t="shared" si="1563"/>
        <v>2.4809600983600832</v>
      </c>
      <c r="BH1023">
        <f>0</f>
        <v>0</v>
      </c>
      <c r="BI1023">
        <f>0</f>
        <v>0</v>
      </c>
      <c r="BJ1023">
        <f>0</f>
        <v>0</v>
      </c>
      <c r="BK1023">
        <f>C1023*(Parameters!$C$19+Parameters!$C$18/2)</f>
        <v>6.0012418854688623E-3</v>
      </c>
      <c r="BL1023">
        <f t="shared" si="1564"/>
        <v>3.0045665264456005</v>
      </c>
      <c r="BM1023">
        <f t="shared" si="1565"/>
        <v>0.1225295271273521</v>
      </c>
      <c r="BN1023">
        <f t="shared" si="1566"/>
        <v>-392.99042035671471</v>
      </c>
      <c r="BO1023">
        <f t="shared" si="1567"/>
        <v>16184.877293680218</v>
      </c>
      <c r="BP1023">
        <f t="shared" si="1568"/>
        <v>7.6878186037636874E-4</v>
      </c>
      <c r="BQ1023">
        <f t="shared" si="1569"/>
        <v>-1.8526997887894581E-2</v>
      </c>
      <c r="BR1023">
        <f t="shared" si="1570"/>
        <v>100.13393005245324</v>
      </c>
      <c r="BS1023">
        <f t="shared" si="1571"/>
        <v>2.4809600983600832</v>
      </c>
      <c r="BT1023">
        <f>2*((((Parameters!$C$21)/((Parameters!$C$21)^2+(C1023*Parameters!$C$20)^2)))/((((Parameters!$C$21)/((Parameters!$C$21)^2+(C1023*Parameters!$C$20)^2)))^2+((-(C1023*Parameters!$C$20)/((Parameters!$C$21)^2+(C1023*Parameters!$C$20)^2)+C1023*Parameters!$C$22))^2))</f>
        <v>2.8878871643754987E-2</v>
      </c>
      <c r="BU1023">
        <f>2*(-((-(C1023*Parameters!$C$20)/((Parameters!$C$21)^2+(C1023*Parameters!$C$20)^2)+C1023*Parameters!$C$22))/((((Parameters!$C$21)/((Parameters!$C$21)^2+(C1023*Parameters!$C$20)^2)))^2+((-(C1023*Parameters!$C$20)/((Parameters!$C$21)^2+(C1023*Parameters!$C$20)^2)+C1023*Parameters!$C$22))^2))</f>
        <v>-9246.5323045620171</v>
      </c>
      <c r="BV1023">
        <f>0</f>
        <v>0</v>
      </c>
      <c r="BW1023">
        <f>0</f>
        <v>0</v>
      </c>
      <c r="BX1023">
        <f t="shared" si="1572"/>
        <v>3.0045665264456005</v>
      </c>
      <c r="BY1023">
        <f t="shared" si="1573"/>
        <v>0.1225295271273521</v>
      </c>
      <c r="BZ1023">
        <f t="shared" si="1574"/>
        <v>740.06957898011683</v>
      </c>
      <c r="CA1023">
        <f t="shared" si="1575"/>
        <v>-11596.94061579023</v>
      </c>
      <c r="CB1023">
        <f t="shared" si="1576"/>
        <v>7.6878186037636874E-4</v>
      </c>
      <c r="CC1023">
        <f t="shared" si="1577"/>
        <v>-1.8526997887894581E-2</v>
      </c>
      <c r="CD1023">
        <f t="shared" si="1578"/>
        <v>-71.176532222963587</v>
      </c>
      <c r="CE1023">
        <f t="shared" si="1579"/>
        <v>-4.628141247565245</v>
      </c>
      <c r="CF1023">
        <f>0</f>
        <v>0</v>
      </c>
      <c r="CG1023">
        <f>0</f>
        <v>0</v>
      </c>
      <c r="CH1023">
        <f>(((Parameters!$C$25))/(((Parameters!$C$25))^2+((C1023*Parameters!$C$24-1/(C1023*Parameters!$C$23)))^2))+(((Parameters!$C$29+Parameters!$C$28))/(((Parameters!$C$29+Parameters!$C$28))^2+((C1023*Parameters!$C$27-1/(C1023*Parameters!$C$26)))^2))</f>
        <v>9.9800845725176474E-2</v>
      </c>
      <c r="CI1023">
        <f>(-((C1023*Parameters!$C$24-1/(C1023*Parameters!$C$23)))/(((Parameters!$C$25))^2+((C1023*Parameters!$C$24-1/(C1023*Parameters!$C$23)))^2))+(-((C1023*Parameters!$C$27-1/(C1023*Parameters!$C$26)))/(((Parameters!$C$29+Parameters!$C$28))^2+((C1023*Parameters!$C$27-1/(C1023*Parameters!$C$26)))^2))</f>
        <v>-1.2952552972850075</v>
      </c>
      <c r="CJ1023">
        <f t="shared" si="1580"/>
        <v>-14944.134628497817</v>
      </c>
      <c r="CK1023">
        <f t="shared" si="1581"/>
        <v>-2115.8409942868684</v>
      </c>
      <c r="CL1023">
        <f t="shared" si="1582"/>
        <v>740.06957898011683</v>
      </c>
      <c r="CM1023">
        <f t="shared" si="1583"/>
        <v>-11596.94061579023</v>
      </c>
      <c r="CN1023">
        <f t="shared" si="1584"/>
        <v>-13.097333797268792</v>
      </c>
      <c r="CO1023">
        <f t="shared" si="1585"/>
        <v>91.711360995640135</v>
      </c>
      <c r="CP1023">
        <f t="shared" si="1586"/>
        <v>-71.176532222963587</v>
      </c>
      <c r="CQ1023">
        <f t="shared" si="1587"/>
        <v>-4.628141247565245</v>
      </c>
      <c r="CR1023">
        <f>2*((((Parameters!$C$31)/((Parameters!$C$31)^2+(C1023*Parameters!$C$30)^2)))/((((Parameters!$C$31)/((Parameters!$C$31)^2+(C1023*Parameters!$C$30)^2)))^2+((-(C1023*Parameters!$C$30)/((Parameters!$C$31)^2+(C1023*Parameters!$C$30)^2)+C1023*Parameters!$C$32))^2))</f>
        <v>12.558253192790662</v>
      </c>
      <c r="CS1023">
        <f>2*(-((-(C1023*Parameters!$C$30)/((Parameters!$C$31)^2+(C1023*Parameters!$C$30)^2)+C1023*Parameters!$C$32))/((((Parameters!$C$31)/((Parameters!$C$31)^2+(C1023*Parameters!$C$30)^2)))^2+((-(C1023*Parameters!$C$30)/((Parameters!$C$31)^2+(C1023*Parameters!$C$30)^2)+C1023*Parameters!$C$32))^2))</f>
        <v>-93574.695325834226</v>
      </c>
      <c r="CT1023">
        <f>0</f>
        <v>0</v>
      </c>
      <c r="CU1023">
        <f>0</f>
        <v>0</v>
      </c>
      <c r="CV1023">
        <f t="shared" si="1588"/>
        <v>-14944.134628497817</v>
      </c>
      <c r="CW1023">
        <f t="shared" si="1589"/>
        <v>-2115.8409942868684</v>
      </c>
      <c r="CX1023">
        <f t="shared" si="1590"/>
        <v>-198176108.55513671</v>
      </c>
      <c r="CY1023">
        <f t="shared" si="1591"/>
        <v>1398354676.5623941</v>
      </c>
      <c r="CZ1023">
        <f t="shared" si="1592"/>
        <v>-13.097333797268792</v>
      </c>
      <c r="DA1023">
        <f t="shared" si="1593"/>
        <v>91.711360995640135</v>
      </c>
      <c r="DB1023">
        <f t="shared" si="1594"/>
        <v>8581627.0069184229</v>
      </c>
      <c r="DC1023">
        <f t="shared" si="1595"/>
        <v>1226726.1260109695</v>
      </c>
      <c r="DD1023">
        <f>0</f>
        <v>0</v>
      </c>
      <c r="DE1023">
        <f>0</f>
        <v>0</v>
      </c>
      <c r="DF1023">
        <f>(((Parameters!$C$35))/(((Parameters!$C$35))^2+((C1023*Parameters!$C$34-1/(C1023*Parameters!$C$33)))^2))+(((Parameters!$C$39+Parameters!$C$38))/(((Parameters!$C$39+Parameters!$C$38))^2+((C1023*Parameters!$C$37-1/(C1023*Parameters!$C$36)))^2))</f>
        <v>9.9800845725176474E-2</v>
      </c>
      <c r="DG1023">
        <f>(-((C1023*Parameters!$C$34-1/(C1023*Parameters!$C$33)))/(((Parameters!$C$35))^2+((C1023*Parameters!$C$34-1/(C1023*Parameters!$C$33)))^2))+(-((C1023*Parameters!$C$37-1/(C1023*Parameters!$C$36)))/(((Parameters!$C$39+Parameters!$C$38))^2+((C1023*Parameters!$C$37-1/(C1023*Parameters!$C$36)))^2))</f>
        <v>-1.2952552972850075</v>
      </c>
      <c r="DH1023">
        <f t="shared" si="1596"/>
        <v>1791433214.929749</v>
      </c>
      <c r="DI1023">
        <f t="shared" si="1597"/>
        <v>396243517.90505779</v>
      </c>
      <c r="DJ1023">
        <f t="shared" si="1598"/>
        <v>-198176108.55513671</v>
      </c>
      <c r="DK1023">
        <f t="shared" si="1599"/>
        <v>1398354676.5623941</v>
      </c>
      <c r="DL1023">
        <f t="shared" si="1600"/>
        <v>2445364.0486883004</v>
      </c>
      <c r="DM1023">
        <f t="shared" si="1601"/>
        <v>-10992877.823825113</v>
      </c>
      <c r="DN1023">
        <f t="shared" si="1602"/>
        <v>8581627.0069184229</v>
      </c>
      <c r="DO1023">
        <f t="shared" si="1603"/>
        <v>1226726.1260109695</v>
      </c>
      <c r="DP1023">
        <f>2*((((Parameters!$C$41)/((Parameters!$C$41)^2+(C1023*(Parameters!$C$40*(1-Parameters!$C$42)))^2)))/((((Parameters!$C$41)/((Parameters!$C$41)^2+(C1023*(Parameters!$C$40*(1-Parameters!$C$42)))^2)))^2+((-(C1023*(Parameters!$C$40*(1-Parameters!$C$42)))/((Parameters!$C$41)^2+(C1023*(Parameters!$C$40*(1-Parameters!$C$42)))^2)+C1023*Parameters!$C$43))^2))</f>
        <v>0.24475485894408397</v>
      </c>
      <c r="DQ1023">
        <f>2*(-((-(C1023*(Parameters!$C$40*(1-Parameters!$C$42)))/((Parameters!$C$41)^2+(C1023*(Parameters!$C$40*(1-Parameters!$C$42)))^2)+C1023*Parameters!$C$43))/((((Parameters!$C$41)/((Parameters!$C$41)^2+(C1023*(Parameters!$C$40*(1-Parameters!$C$42)))^2)))^2+((-(C1023*(Parameters!$C$40*(1-Parameters!$C$42)))/((Parameters!$C$41)^2+(C1023*(Parameters!$C$40*(1-Parameters!$C$42)))^2)+C1023*Parameters!$C$43))^2))</f>
        <v>531.1066920215253</v>
      </c>
      <c r="DR1023">
        <f>0</f>
        <v>0</v>
      </c>
      <c r="DS1023">
        <f>0</f>
        <v>0</v>
      </c>
      <c r="DT1023">
        <f t="shared" si="1604"/>
        <v>1791433214.929749</v>
      </c>
      <c r="DU1023">
        <f t="shared" si="1605"/>
        <v>396243517.90505779</v>
      </c>
      <c r="DV1023">
        <f t="shared" si="1606"/>
        <v>-210207298154.25455</v>
      </c>
      <c r="DW1023">
        <f t="shared" si="1607"/>
        <v>952937505961.71997</v>
      </c>
      <c r="DX1023">
        <f t="shared" si="1608"/>
        <v>2445364.0486883004</v>
      </c>
      <c r="DY1023">
        <f t="shared" si="1609"/>
        <v>-10992877.823825113</v>
      </c>
      <c r="DZ1023">
        <f t="shared" si="1610"/>
        <v>5847571118.5482616</v>
      </c>
      <c r="EA1023">
        <f t="shared" si="1611"/>
        <v>1297285376.5520585</v>
      </c>
      <c r="EB1023">
        <f>0</f>
        <v>0</v>
      </c>
      <c r="EC1023">
        <f>0</f>
        <v>0</v>
      </c>
      <c r="ED1023">
        <f>0</f>
        <v>0</v>
      </c>
      <c r="EE1023">
        <f>C1023*Parameters!$C$44</f>
        <v>8.0016558472918167E-4</v>
      </c>
      <c r="EF1023">
        <f t="shared" si="1612"/>
        <v>1028925418.2615213</v>
      </c>
      <c r="EG1023">
        <f t="shared" si="1613"/>
        <v>228042872.26311725</v>
      </c>
      <c r="EH1023">
        <f t="shared" si="1614"/>
        <v>-210207298154.25455</v>
      </c>
      <c r="EI1023">
        <f t="shared" si="1615"/>
        <v>952937505961.71997</v>
      </c>
      <c r="EJ1023">
        <f t="shared" si="1616"/>
        <v>1407320.936798906</v>
      </c>
      <c r="EK1023">
        <f t="shared" si="1617"/>
        <v>-6313852.6605064692</v>
      </c>
      <c r="EL1023">
        <f t="shared" si="1618"/>
        <v>5847571118.5482616</v>
      </c>
      <c r="EM1023">
        <f t="shared" si="1619"/>
        <v>1297285376.5520585</v>
      </c>
      <c r="EN1023">
        <f>0</f>
        <v>0</v>
      </c>
      <c r="EO1023">
        <f>0</f>
        <v>0</v>
      </c>
      <c r="EP1023">
        <f>(((2*Parameters!$C$47))/(((2*Parameters!$C$47))^2+((2*(C1023*Parameters!$C$46-1/(C1023*Parameters!$C$45))))^2))</f>
        <v>4.1982490591524187E-4</v>
      </c>
      <c r="EQ1023">
        <f>(-((2*(C1023*Parameters!$C$46-1/(C1023*Parameters!$C$45))))/(((2*Parameters!$C$47))^2+((2*(C1023*Parameters!$C$46-1/(C1023*Parameters!$C$45))))^2))</f>
        <v>0.10244728593247075</v>
      </c>
      <c r="ER1023">
        <f t="shared" si="1620"/>
        <v>-96685185989.944656</v>
      </c>
      <c r="ES1023">
        <f t="shared" si="1621"/>
        <v>-20907057408.054443</v>
      </c>
      <c r="ET1023">
        <f t="shared" si="1622"/>
        <v>-210207298154.25455</v>
      </c>
      <c r="EU1023">
        <f t="shared" si="1623"/>
        <v>952937505961.71997</v>
      </c>
      <c r="EV1023">
        <f t="shared" si="1624"/>
        <v>-129041088.97616561</v>
      </c>
      <c r="EW1023">
        <f t="shared" si="1625"/>
        <v>593298570.44302118</v>
      </c>
      <c r="EX1023">
        <f t="shared" si="1626"/>
        <v>5847571118.5482616</v>
      </c>
      <c r="EY1023">
        <f t="shared" si="1627"/>
        <v>1297285376.5520585</v>
      </c>
      <c r="EZ1023">
        <f>(ER1023+ET1023/Parameters!$C$6+Parameters!$C$7*(EV1023+EX1023/Parameters!$C$6))</f>
        <v>-103996744186.61438</v>
      </c>
      <c r="FA1023">
        <f>(ES1023+EU1023/Parameters!$C$6+Parameters!$C$7*(EW1023+EY1023/Parameters!$C$6))</f>
        <v>12238594973.222775</v>
      </c>
      <c r="FB1023">
        <f t="shared" si="1628"/>
        <v>-220.40012834701389</v>
      </c>
      <c r="FC1023">
        <f t="shared" si="1629"/>
        <v>9.5497847468152275E-12</v>
      </c>
      <c r="FD1023">
        <f>(ER1023+ET1023/Parameters!$C$6+Parameters!$C$8*(EV1023+EX1023/Parameters!$C$6))</f>
        <v>-100279109733.59959</v>
      </c>
      <c r="FE1023">
        <f>(ES1023+EU1023/Parameters!$C$6+Parameters!$C$8*(EW1023+EY1023/Parameters!$C$6))</f>
        <v>44159671976.333939</v>
      </c>
      <c r="FF1023">
        <f t="shared" si="1630"/>
        <v>-220.79397488155635</v>
      </c>
      <c r="FG1023">
        <f t="shared" si="1631"/>
        <v>9.1264369100850053E-12</v>
      </c>
    </row>
    <row r="1024" spans="1:163" x14ac:dyDescent="0.15">
      <c r="A1024">
        <f>Parameters!$C$2*(Parameters!$C$3/Parameters!$C$2)^((ROW()-2)/(Parameters!$C$4-1))</f>
        <v>12882495.516931329</v>
      </c>
      <c r="B1024">
        <f t="shared" si="1530"/>
        <v>7.1099999999999994</v>
      </c>
      <c r="C1024">
        <f t="shared" si="1531"/>
        <v>80943106.55178982</v>
      </c>
      <c r="D1024">
        <f>1</f>
        <v>1</v>
      </c>
      <c r="E1024">
        <f>0</f>
        <v>0</v>
      </c>
      <c r="F1024">
        <f>0</f>
        <v>0</v>
      </c>
      <c r="G1024">
        <f>0</f>
        <v>0</v>
      </c>
      <c r="H1024">
        <f>0</f>
        <v>0</v>
      </c>
      <c r="I1024">
        <f>0</f>
        <v>0</v>
      </c>
      <c r="J1024">
        <f>1</f>
        <v>1</v>
      </c>
      <c r="K1024">
        <f>0</f>
        <v>0</v>
      </c>
      <c r="L1024">
        <f>2*Parameters!$C$10</f>
        <v>0.04</v>
      </c>
      <c r="M1024">
        <f>2*C1024*Parameters!$C$9</f>
        <v>161.88621310357962</v>
      </c>
      <c r="N1024">
        <f>0</f>
        <v>0</v>
      </c>
      <c r="O1024">
        <f>0</f>
        <v>0</v>
      </c>
      <c r="P1024">
        <f t="shared" si="1532"/>
        <v>1</v>
      </c>
      <c r="Q1024">
        <f t="shared" si="1533"/>
        <v>0</v>
      </c>
      <c r="R1024">
        <f t="shared" si="1534"/>
        <v>0.04</v>
      </c>
      <c r="S1024">
        <f t="shared" si="1535"/>
        <v>161.88621310357962</v>
      </c>
      <c r="T1024">
        <f t="shared" si="1536"/>
        <v>0</v>
      </c>
      <c r="U1024">
        <f t="shared" si="1537"/>
        <v>0</v>
      </c>
      <c r="V1024">
        <f t="shared" si="1538"/>
        <v>1</v>
      </c>
      <c r="W1024">
        <f t="shared" si="1539"/>
        <v>0</v>
      </c>
      <c r="X1024">
        <f>0</f>
        <v>0</v>
      </c>
      <c r="Y1024">
        <f>0</f>
        <v>0</v>
      </c>
      <c r="Z1024">
        <f>0</f>
        <v>0</v>
      </c>
      <c r="AA1024">
        <f>C1024*(Parameters!$C$12+Parameters!$C$11/2)</f>
        <v>6.0707329913842365E-3</v>
      </c>
      <c r="AB1024">
        <f t="shared" si="1540"/>
        <v>1.7232025261840089E-2</v>
      </c>
      <c r="AC1024">
        <f t="shared" si="1541"/>
        <v>2.4282931965536946E-4</v>
      </c>
      <c r="AD1024">
        <f t="shared" si="1542"/>
        <v>0.04</v>
      </c>
      <c r="AE1024">
        <f t="shared" si="1543"/>
        <v>161.88621310357962</v>
      </c>
      <c r="AF1024">
        <f t="shared" si="1544"/>
        <v>0</v>
      </c>
      <c r="AG1024">
        <f t="shared" si="1545"/>
        <v>6.0707329913842365E-3</v>
      </c>
      <c r="AH1024">
        <f t="shared" si="1546"/>
        <v>1</v>
      </c>
      <c r="AI1024">
        <f t="shared" si="1547"/>
        <v>0</v>
      </c>
      <c r="AJ1024">
        <f>0</f>
        <v>0</v>
      </c>
      <c r="AK1024">
        <f>0</f>
        <v>0</v>
      </c>
      <c r="AL1024">
        <f>(((2*Parameters!$C$15))/(((2*Parameters!$C$15))^2+((2*(C1024*Parameters!$C$14-1/(C1024*Parameters!$C$13))))^2))</f>
        <v>1.5300341664679589E-2</v>
      </c>
      <c r="AM1024">
        <f>(-((2*(C1024*Parameters!$C$14-1/(C1024*Parameters!$C$13))))/(((2*Parameters!$C$15))^2+((2*(C1024*Parameters!$C$14-1/(C1024*Parameters!$C$13))))^2))</f>
        <v>-0.61828346343884522</v>
      </c>
      <c r="AN1024">
        <f t="shared" si="1548"/>
        <v>100.1094125596086</v>
      </c>
      <c r="AO1024">
        <f t="shared" si="1549"/>
        <v>2.452425862068</v>
      </c>
      <c r="AP1024">
        <f t="shared" si="1550"/>
        <v>0.04</v>
      </c>
      <c r="AQ1024">
        <f t="shared" si="1551"/>
        <v>161.88621310357962</v>
      </c>
      <c r="AR1024">
        <f t="shared" si="1552"/>
        <v>1.5300341664679589E-2</v>
      </c>
      <c r="AS1024">
        <f t="shared" si="1553"/>
        <v>-0.61221273044746094</v>
      </c>
      <c r="AT1024">
        <f t="shared" si="1554"/>
        <v>1</v>
      </c>
      <c r="AU1024">
        <f t="shared" si="1555"/>
        <v>0</v>
      </c>
      <c r="AV1024">
        <f>2*Parameters!$C$17</f>
        <v>0.04</v>
      </c>
      <c r="AW1024">
        <f>2*C1024*Parameters!$C$16</f>
        <v>161.88621310357962</v>
      </c>
      <c r="AX1024">
        <f>0</f>
        <v>0</v>
      </c>
      <c r="AY1024">
        <f>0</f>
        <v>0</v>
      </c>
      <c r="AZ1024">
        <f t="shared" si="1556"/>
        <v>100.1094125596086</v>
      </c>
      <c r="BA1024">
        <f t="shared" si="1557"/>
        <v>2.452425862068</v>
      </c>
      <c r="BB1024">
        <f t="shared" si="1558"/>
        <v>-392.96955922508585</v>
      </c>
      <c r="BC1024">
        <f t="shared" si="1559"/>
        <v>16368.318005437031</v>
      </c>
      <c r="BD1024">
        <f t="shared" si="1560"/>
        <v>1.5300341664679589E-2</v>
      </c>
      <c r="BE1024">
        <f t="shared" si="1561"/>
        <v>-0.61221273044746094</v>
      </c>
      <c r="BF1024">
        <f t="shared" si="1562"/>
        <v>100.10941255960859</v>
      </c>
      <c r="BG1024">
        <f t="shared" si="1563"/>
        <v>2.452425862068</v>
      </c>
      <c r="BH1024">
        <f>0</f>
        <v>0</v>
      </c>
      <c r="BI1024">
        <f>0</f>
        <v>0</v>
      </c>
      <c r="BJ1024">
        <f>0</f>
        <v>0</v>
      </c>
      <c r="BK1024">
        <f>C1024*(Parameters!$C$19+Parameters!$C$18/2)</f>
        <v>6.0707329913842365E-3</v>
      </c>
      <c r="BL1024">
        <f t="shared" si="1564"/>
        <v>0.74172443053339521</v>
      </c>
      <c r="BM1024">
        <f t="shared" si="1565"/>
        <v>6.6812594270549752E-2</v>
      </c>
      <c r="BN1024">
        <f t="shared" si="1566"/>
        <v>-392.96955922508585</v>
      </c>
      <c r="BO1024">
        <f t="shared" si="1567"/>
        <v>16368.318005437031</v>
      </c>
      <c r="BP1024">
        <f t="shared" si="1568"/>
        <v>4.1231907489945423E-4</v>
      </c>
      <c r="BQ1024">
        <f t="shared" si="1569"/>
        <v>-4.4752168737496323E-3</v>
      </c>
      <c r="BR1024">
        <f t="shared" si="1570"/>
        <v>100.10941255960859</v>
      </c>
      <c r="BS1024">
        <f t="shared" si="1571"/>
        <v>2.452425862068</v>
      </c>
      <c r="BT1024">
        <f>2*((((Parameters!$C$21)/((Parameters!$C$21)^2+(C1024*Parameters!$C$20)^2)))/((((Parameters!$C$21)/((Parameters!$C$21)^2+(C1024*Parameters!$C$20)^2)))^2+((-(C1024*Parameters!$C$20)/((Parameters!$C$21)^2+(C1024*Parameters!$C$20)^2)+C1024*Parameters!$C$22))^2))</f>
        <v>2.654244886074934E-2</v>
      </c>
      <c r="BU1024">
        <f>2*(-((-(C1024*Parameters!$C$20)/((Parameters!$C$21)^2+(C1024*Parameters!$C$20)^2)+C1024*Parameters!$C$22))/((((Parameters!$C$21)/((Parameters!$C$21)^2+(C1024*Parameters!$C$20)^2)))^2+((-(C1024*Parameters!$C$20)/((Parameters!$C$21)^2+(C1024*Parameters!$C$20)^2)+C1024*Parameters!$C$22))^2))</f>
        <v>-8967.2499583158042</v>
      </c>
      <c r="BV1024">
        <f>0</f>
        <v>0</v>
      </c>
      <c r="BW1024">
        <f>0</f>
        <v>0</v>
      </c>
      <c r="BX1024">
        <f t="shared" si="1572"/>
        <v>0.74172443053339521</v>
      </c>
      <c r="BY1024">
        <f t="shared" si="1573"/>
        <v>6.6812594270549752E-2</v>
      </c>
      <c r="BZ1024">
        <f t="shared" si="1574"/>
        <v>206.17536114523836</v>
      </c>
      <c r="CA1024">
        <f t="shared" si="1575"/>
        <v>9717.0914100244954</v>
      </c>
      <c r="CB1024">
        <f t="shared" si="1576"/>
        <v>4.1231907489945423E-4</v>
      </c>
      <c r="CC1024">
        <f t="shared" si="1577"/>
        <v>-4.4752168737496323E-3</v>
      </c>
      <c r="CD1024">
        <f t="shared" si="1578"/>
        <v>59.979035178980972</v>
      </c>
      <c r="CE1024">
        <f t="shared" si="1579"/>
        <v>-1.2450611283519539</v>
      </c>
      <c r="CF1024">
        <f>0</f>
        <v>0</v>
      </c>
      <c r="CG1024">
        <f>0</f>
        <v>0</v>
      </c>
      <c r="CH1024">
        <f>(((Parameters!$C$25))/(((Parameters!$C$25))^2+((C1024*Parameters!$C$24-1/(C1024*Parameters!$C$23)))^2))+(((Parameters!$C$29+Parameters!$C$28))/(((Parameters!$C$29+Parameters!$C$28))^2+((C1024*Parameters!$C$27-1/(C1024*Parameters!$C$26)))^2))</f>
        <v>9.898573028593044E-2</v>
      </c>
      <c r="CI1024">
        <f>(-((C1024*Parameters!$C$24-1/(C1024*Parameters!$C$23)))/(((Parameters!$C$25))^2+((C1024*Parameters!$C$24-1/(C1024*Parameters!$C$23)))^2))+(-((C1024*Parameters!$C$27-1/(C1024*Parameters!$C$26)))/(((Parameters!$C$29+Parameters!$C$28))^2+((C1024*Parameters!$C$27-1/(C1024*Parameters!$C$26)))^2))</f>
        <v>-1.2795321456171429</v>
      </c>
      <c r="CJ1024">
        <f t="shared" si="1580"/>
        <v>12454.480964147011</v>
      </c>
      <c r="CK1024">
        <f t="shared" si="1581"/>
        <v>698.11219985113053</v>
      </c>
      <c r="CL1024">
        <f t="shared" si="1582"/>
        <v>206.17536114523836</v>
      </c>
      <c r="CM1024">
        <f t="shared" si="1583"/>
        <v>9717.0914100244954</v>
      </c>
      <c r="CN1024">
        <f t="shared" si="1584"/>
        <v>4.3443851811271674</v>
      </c>
      <c r="CO1024">
        <f t="shared" si="1585"/>
        <v>-76.872822076521899</v>
      </c>
      <c r="CP1024">
        <f t="shared" si="1586"/>
        <v>59.979035178980972</v>
      </c>
      <c r="CQ1024">
        <f t="shared" si="1587"/>
        <v>-1.2450611283519539</v>
      </c>
      <c r="CR1024">
        <f>2*((((Parameters!$C$31)/((Parameters!$C$31)^2+(C1024*Parameters!$C$30)^2)))/((((Parameters!$C$31)/((Parameters!$C$31)^2+(C1024*Parameters!$C$30)^2)))^2+((-(C1024*Parameters!$C$30)/((Parameters!$C$31)^2+(C1024*Parameters!$C$30)^2)+C1024*Parameters!$C$32))^2))</f>
        <v>6.0898973889422425</v>
      </c>
      <c r="CS1024">
        <f>2*(-((-(C1024*Parameters!$C$30)/((Parameters!$C$31)^2+(C1024*Parameters!$C$30)^2)+C1024*Parameters!$C$32))/((((Parameters!$C$31)/((Parameters!$C$31)^2+(C1024*Parameters!$C$30)^2)))^2+((-(C1024*Parameters!$C$30)/((Parameters!$C$31)^2+(C1024*Parameters!$C$30)^2)+C1024*Parameters!$C$32))^2))</f>
        <v>-65917.206468934746</v>
      </c>
      <c r="CT1024">
        <f>0</f>
        <v>0</v>
      </c>
      <c r="CU1024">
        <f>0</f>
        <v>0</v>
      </c>
      <c r="CV1024">
        <f t="shared" si="1588"/>
        <v>12454.480964147011</v>
      </c>
      <c r="CW1024">
        <f t="shared" si="1589"/>
        <v>698.11219985113053</v>
      </c>
      <c r="CX1024">
        <f t="shared" si="1590"/>
        <v>46093658.702534549</v>
      </c>
      <c r="CY1024">
        <f t="shared" si="1591"/>
        <v>-820950624.65402293</v>
      </c>
      <c r="CZ1024">
        <f t="shared" si="1592"/>
        <v>4.3443851811271674</v>
      </c>
      <c r="DA1024">
        <f t="shared" si="1593"/>
        <v>-76.872822076521899</v>
      </c>
      <c r="DB1024">
        <f t="shared" si="1594"/>
        <v>-5067155.2487726286</v>
      </c>
      <c r="DC1024">
        <f t="shared" si="1595"/>
        <v>-286839.12762451277</v>
      </c>
      <c r="DD1024">
        <f>0</f>
        <v>0</v>
      </c>
      <c r="DE1024">
        <f>0</f>
        <v>0</v>
      </c>
      <c r="DF1024">
        <f>(((Parameters!$C$35))/(((Parameters!$C$35))^2+((C1024*Parameters!$C$34-1/(C1024*Parameters!$C$33)))^2))+(((Parameters!$C$39+Parameters!$C$38))/(((Parameters!$C$39+Parameters!$C$38))^2+((C1024*Parameters!$C$37-1/(C1024*Parameters!$C$36)))^2))</f>
        <v>9.898573028593044E-2</v>
      </c>
      <c r="DG1024">
        <f>(-((C1024*Parameters!$C$34-1/(C1024*Parameters!$C$33)))/(((Parameters!$C$35))^2+((C1024*Parameters!$C$34-1/(C1024*Parameters!$C$33)))^2))+(-((C1024*Parameters!$C$37-1/(C1024*Parameters!$C$36)))/(((Parameters!$C$39+Parameters!$C$38))^2+((C1024*Parameters!$C$37-1/(C1024*Parameters!$C$36)))^2))</f>
        <v>-1.2795321456171429</v>
      </c>
      <c r="DH1024">
        <f t="shared" si="1596"/>
        <v>-1045857645.2601107</v>
      </c>
      <c r="DI1024">
        <f t="shared" si="1597"/>
        <v>-140240017.0168677</v>
      </c>
      <c r="DJ1024">
        <f t="shared" si="1598"/>
        <v>46093658.702534549</v>
      </c>
      <c r="DK1024">
        <f t="shared" si="1599"/>
        <v>-820950624.65402293</v>
      </c>
      <c r="DL1024">
        <f t="shared" si="1600"/>
        <v>-868591.60280310526</v>
      </c>
      <c r="DM1024">
        <f t="shared" si="1601"/>
        <v>6455118.1742926408</v>
      </c>
      <c r="DN1024">
        <f t="shared" si="1602"/>
        <v>-5067155.2487726286</v>
      </c>
      <c r="DO1024">
        <f t="shared" si="1603"/>
        <v>-286839.12762451277</v>
      </c>
      <c r="DP1024">
        <f>2*((((Parameters!$C$41)/((Parameters!$C$41)^2+(C1024*(Parameters!$C$40*(1-Parameters!$C$42)))^2)))/((((Parameters!$C$41)/((Parameters!$C$41)^2+(C1024*(Parameters!$C$40*(1-Parameters!$C$42)))^2)))^2+((-(C1024*(Parameters!$C$40*(1-Parameters!$C$42)))/((Parameters!$C$41)^2+(C1024*(Parameters!$C$40*(1-Parameters!$C$42)))^2)+C1024*Parameters!$C$43))^2))</f>
        <v>0.24597077257145722</v>
      </c>
      <c r="DQ1024">
        <f>2*(-((-(C1024*(Parameters!$C$40*(1-Parameters!$C$42)))/((Parameters!$C$41)^2+(C1024*(Parameters!$C$40*(1-Parameters!$C$42)))^2)+C1024*Parameters!$C$43))/((((Parameters!$C$41)/((Parameters!$C$41)^2+(C1024*(Parameters!$C$40*(1-Parameters!$C$42)))^2)))^2+((-(C1024*(Parameters!$C$40*(1-Parameters!$C$42)))/((Parameters!$C$41)^2+(C1024*(Parameters!$C$40*(1-Parameters!$C$42)))^2)+C1024*Parameters!$C$43))^2))</f>
        <v>538.58947845119656</v>
      </c>
      <c r="DR1024">
        <f>0</f>
        <v>0</v>
      </c>
      <c r="DS1024">
        <f>0</f>
        <v>0</v>
      </c>
      <c r="DT1024">
        <f t="shared" si="1604"/>
        <v>-1045857645.2601107</v>
      </c>
      <c r="DU1024">
        <f t="shared" si="1605"/>
        <v>-140240017.0168677</v>
      </c>
      <c r="DV1024">
        <f t="shared" si="1606"/>
        <v>75320640868.799835</v>
      </c>
      <c r="DW1024">
        <f t="shared" si="1607"/>
        <v>-564143369264.82471</v>
      </c>
      <c r="DX1024">
        <f t="shared" si="1608"/>
        <v>-868591.60280310526</v>
      </c>
      <c r="DY1024">
        <f t="shared" si="1609"/>
        <v>6455118.1742926408</v>
      </c>
      <c r="DZ1024">
        <f t="shared" si="1610"/>
        <v>-3481939534.2294769</v>
      </c>
      <c r="EA1024">
        <f t="shared" si="1611"/>
        <v>-466513367.06406701</v>
      </c>
      <c r="EB1024">
        <f>0</f>
        <v>0</v>
      </c>
      <c r="EC1024">
        <f>0</f>
        <v>0</v>
      </c>
      <c r="ED1024">
        <f>0</f>
        <v>0</v>
      </c>
      <c r="EE1024">
        <f>C1024*Parameters!$C$44</f>
        <v>8.0943106551789818E-4</v>
      </c>
      <c r="EF1024">
        <f t="shared" si="1612"/>
        <v>-589222476.77122664</v>
      </c>
      <c r="EG1024">
        <f t="shared" si="1613"/>
        <v>-79273150.422944099</v>
      </c>
      <c r="EH1024">
        <f t="shared" si="1614"/>
        <v>75320640868.799835</v>
      </c>
      <c r="EI1024">
        <f t="shared" si="1615"/>
        <v>-564143369264.82471</v>
      </c>
      <c r="EJ1024">
        <f t="shared" si="1616"/>
        <v>-490981.19102209515</v>
      </c>
      <c r="EK1024">
        <f t="shared" si="1617"/>
        <v>3636728.147032381</v>
      </c>
      <c r="EL1024">
        <f t="shared" si="1618"/>
        <v>-3481939534.2294769</v>
      </c>
      <c r="EM1024">
        <f t="shared" si="1619"/>
        <v>-466513367.06406701</v>
      </c>
      <c r="EN1024">
        <f>0</f>
        <v>0</v>
      </c>
      <c r="EO1024">
        <f>0</f>
        <v>0</v>
      </c>
      <c r="EP1024">
        <f>(((2*Parameters!$C$47))/(((2*Parameters!$C$47))^2+((2*(C1024*Parameters!$C$46-1/(C1024*Parameters!$C$45))))^2))</f>
        <v>4.3290381370643827E-4</v>
      </c>
      <c r="EQ1024">
        <f>(-((2*(C1024*Parameters!$C$46-1/(C1024*Parameters!$C$45))))/(((2*Parameters!$C$47))^2+((2*(C1024*Parameters!$C$46-1/(C1024*Parameters!$C$45))))^2))</f>
        <v>0.10403080282757139</v>
      </c>
      <c r="ER1024">
        <f t="shared" si="1620"/>
        <v>58131671730.382469</v>
      </c>
      <c r="ES1024">
        <f t="shared" si="1621"/>
        <v>7512173772.6135445</v>
      </c>
      <c r="ET1024">
        <f t="shared" si="1622"/>
        <v>75320640868.799835</v>
      </c>
      <c r="EU1024">
        <f t="shared" si="1623"/>
        <v>-564143369264.82471</v>
      </c>
      <c r="EV1024">
        <f t="shared" si="1624"/>
        <v>46533434.010983139</v>
      </c>
      <c r="EW1024">
        <f t="shared" si="1625"/>
        <v>-358794192.41166717</v>
      </c>
      <c r="EX1024">
        <f t="shared" si="1626"/>
        <v>-3481939534.2294769</v>
      </c>
      <c r="EY1024">
        <f t="shared" si="1627"/>
        <v>-466513367.06406701</v>
      </c>
      <c r="EZ1024">
        <f>(ER1024+ET1024/Parameters!$C$6+Parameters!$C$7*(EV1024+EX1024/Parameters!$C$6))</f>
        <v>60751520108.427681</v>
      </c>
      <c r="FA1024">
        <f>(ES1024+EU1024/Parameters!$C$6+Parameters!$C$7*(EW1024+EY1024/Parameters!$C$6))</f>
        <v>-12110204288.771664</v>
      </c>
      <c r="FB1024">
        <f t="shared" si="1628"/>
        <v>-215.8403755146071</v>
      </c>
      <c r="FC1024">
        <f t="shared" si="1629"/>
        <v>1.6142887652287923E-11</v>
      </c>
      <c r="FD1024">
        <f>(ER1024+ET1024/Parameters!$C$6+Parameters!$C$8*(EV1024+EX1024/Parameters!$C$6))</f>
        <v>57022644792.925575</v>
      </c>
      <c r="FE1024">
        <f>(ES1024+EU1024/Parameters!$C$6+Parameters!$C$8*(EW1024+EY1024/Parameters!$C$6))</f>
        <v>-30861241504.249054</v>
      </c>
      <c r="FF1024">
        <f t="shared" si="1630"/>
        <v>-216.23662526196665</v>
      </c>
      <c r="FG1024">
        <f t="shared" si="1631"/>
        <v>1.5422995678628187E-11</v>
      </c>
    </row>
    <row r="1025" spans="1:163" x14ac:dyDescent="0.15">
      <c r="A1025">
        <f>Parameters!$C$2*(Parameters!$C$3/Parameters!$C$2)^((ROW()-2)/(Parameters!$C$4-1))</f>
        <v>13031667.784523005</v>
      </c>
      <c r="B1025">
        <f t="shared" si="1530"/>
        <v>7.1150000000000002</v>
      </c>
      <c r="C1025">
        <f t="shared" si="1531"/>
        <v>81880383.551760495</v>
      </c>
      <c r="D1025">
        <f>1</f>
        <v>1</v>
      </c>
      <c r="E1025">
        <f>0</f>
        <v>0</v>
      </c>
      <c r="F1025">
        <f>0</f>
        <v>0</v>
      </c>
      <c r="G1025">
        <f>0</f>
        <v>0</v>
      </c>
      <c r="H1025">
        <f>0</f>
        <v>0</v>
      </c>
      <c r="I1025">
        <f>0</f>
        <v>0</v>
      </c>
      <c r="J1025">
        <f>1</f>
        <v>1</v>
      </c>
      <c r="K1025">
        <f>0</f>
        <v>0</v>
      </c>
      <c r="L1025">
        <f>2*Parameters!$C$10</f>
        <v>0.04</v>
      </c>
      <c r="M1025">
        <f>2*C1025*Parameters!$C$9</f>
        <v>163.76076710352098</v>
      </c>
      <c r="N1025">
        <f>0</f>
        <v>0</v>
      </c>
      <c r="O1025">
        <f>0</f>
        <v>0</v>
      </c>
      <c r="P1025">
        <f t="shared" si="1532"/>
        <v>1</v>
      </c>
      <c r="Q1025">
        <f t="shared" si="1533"/>
        <v>0</v>
      </c>
      <c r="R1025">
        <f t="shared" si="1534"/>
        <v>0.04</v>
      </c>
      <c r="S1025">
        <f t="shared" si="1535"/>
        <v>163.76076710352098</v>
      </c>
      <c r="T1025">
        <f t="shared" si="1536"/>
        <v>0</v>
      </c>
      <c r="U1025">
        <f t="shared" si="1537"/>
        <v>0</v>
      </c>
      <c r="V1025">
        <f t="shared" si="1538"/>
        <v>1</v>
      </c>
      <c r="W1025">
        <f t="shared" si="1539"/>
        <v>0</v>
      </c>
      <c r="X1025">
        <f>0</f>
        <v>0</v>
      </c>
      <c r="Y1025">
        <f>0</f>
        <v>0</v>
      </c>
      <c r="Z1025">
        <f>0</f>
        <v>0</v>
      </c>
      <c r="AA1025">
        <f>C1025*(Parameters!$C$12+Parameters!$C$11/2)</f>
        <v>6.1410287663820375E-3</v>
      </c>
      <c r="AB1025">
        <f t="shared" si="1540"/>
        <v>-5.659581587511564E-3</v>
      </c>
      <c r="AC1025">
        <f t="shared" si="1541"/>
        <v>2.4564115065528149E-4</v>
      </c>
      <c r="AD1025">
        <f t="shared" si="1542"/>
        <v>0.04</v>
      </c>
      <c r="AE1025">
        <f t="shared" si="1543"/>
        <v>163.76076710352098</v>
      </c>
      <c r="AF1025">
        <f t="shared" si="1544"/>
        <v>0</v>
      </c>
      <c r="AG1025">
        <f t="shared" si="1545"/>
        <v>6.1410287663820375E-3</v>
      </c>
      <c r="AH1025">
        <f t="shared" si="1546"/>
        <v>1</v>
      </c>
      <c r="AI1025">
        <f t="shared" si="1547"/>
        <v>0</v>
      </c>
      <c r="AJ1025">
        <f>0</f>
        <v>0</v>
      </c>
      <c r="AK1025">
        <f>0</f>
        <v>0</v>
      </c>
      <c r="AL1025">
        <f>(((2*Parameters!$C$15))/(((2*Parameters!$C$15))^2+((2*(C1025*Parameters!$C$14-1/(C1025*Parameters!$C$13))))^2))</f>
        <v>1.4951231789196192E-2</v>
      </c>
      <c r="AM1025">
        <f>(-((2*(C1025*Parameters!$C$14-1/(C1025*Parameters!$C$13))))/(((2*Parameters!$C$15))^2+((2*(C1025*Parameters!$C$14-1/(C1025*Parameters!$C$13))))^2))</f>
        <v>-0.61119330444458453</v>
      </c>
      <c r="AN1025">
        <f t="shared" si="1548"/>
        <v>100.08442285206505</v>
      </c>
      <c r="AO1025">
        <f t="shared" si="1549"/>
        <v>2.4242230959141891</v>
      </c>
      <c r="AP1025">
        <f t="shared" si="1550"/>
        <v>0.04</v>
      </c>
      <c r="AQ1025">
        <f t="shared" si="1551"/>
        <v>163.76076710352098</v>
      </c>
      <c r="AR1025">
        <f t="shared" si="1552"/>
        <v>1.4951231789196192E-2</v>
      </c>
      <c r="AS1025">
        <f t="shared" si="1553"/>
        <v>-0.60505227567820252</v>
      </c>
      <c r="AT1025">
        <f t="shared" si="1554"/>
        <v>1</v>
      </c>
      <c r="AU1025">
        <f t="shared" si="1555"/>
        <v>0</v>
      </c>
      <c r="AV1025">
        <f>2*Parameters!$C$17</f>
        <v>0.04</v>
      </c>
      <c r="AW1025">
        <f>2*C1025*Parameters!$C$16</f>
        <v>163.76076710352098</v>
      </c>
      <c r="AX1025">
        <f>0</f>
        <v>0</v>
      </c>
      <c r="AY1025">
        <f>0</f>
        <v>0</v>
      </c>
      <c r="AZ1025">
        <f t="shared" si="1556"/>
        <v>100.08442285206505</v>
      </c>
      <c r="BA1025">
        <f t="shared" si="1557"/>
        <v>2.4242230959141891</v>
      </c>
      <c r="BB1025">
        <f t="shared" si="1558"/>
        <v>-392.9492569028975</v>
      </c>
      <c r="BC1025">
        <f t="shared" si="1559"/>
        <v>16553.759597394695</v>
      </c>
      <c r="BD1025">
        <f t="shared" si="1560"/>
        <v>1.4951231789196192E-2</v>
      </c>
      <c r="BE1025">
        <f t="shared" si="1561"/>
        <v>-0.60505227567820252</v>
      </c>
      <c r="BF1025">
        <f t="shared" si="1562"/>
        <v>100.08442285206506</v>
      </c>
      <c r="BG1025">
        <f t="shared" si="1563"/>
        <v>2.4242230959141891</v>
      </c>
      <c r="BH1025">
        <f>0</f>
        <v>0</v>
      </c>
      <c r="BI1025">
        <f>0</f>
        <v>0</v>
      </c>
      <c r="BJ1025">
        <f>0</f>
        <v>0</v>
      </c>
      <c r="BK1025">
        <f>C1025*(Parameters!$C$19+Parameters!$C$18/2)</f>
        <v>6.1410287663820375E-3</v>
      </c>
      <c r="BL1025">
        <f t="shared" si="1564"/>
        <v>-1.5726910273085082</v>
      </c>
      <c r="BM1025">
        <f t="shared" si="1565"/>
        <v>1.1110405545049939E-2</v>
      </c>
      <c r="BN1025">
        <f t="shared" si="1566"/>
        <v>-392.9492569028975</v>
      </c>
      <c r="BO1025">
        <f t="shared" si="1567"/>
        <v>16553.759597394695</v>
      </c>
      <c r="BP1025">
        <f t="shared" si="1568"/>
        <v>6.400802105943626E-5</v>
      </c>
      <c r="BQ1025">
        <f t="shared" si="1569"/>
        <v>9.5690441230728007E-3</v>
      </c>
      <c r="BR1025">
        <f t="shared" si="1570"/>
        <v>100.08442285206506</v>
      </c>
      <c r="BS1025">
        <f t="shared" si="1571"/>
        <v>2.4242230959141891</v>
      </c>
      <c r="BT1025">
        <f>2*((((Parameters!$C$21)/((Parameters!$C$21)^2+(C1025*Parameters!$C$20)^2)))/((((Parameters!$C$21)/((Parameters!$C$21)^2+(C1025*Parameters!$C$20)^2)))^2+((-(C1025*Parameters!$C$20)/((Parameters!$C$21)^2+(C1025*Parameters!$C$20)^2)+C1025*Parameters!$C$22))^2))</f>
        <v>2.4433336156044184E-2</v>
      </c>
      <c r="BU1025">
        <f>2*(-((-(C1025*Parameters!$C$20)/((Parameters!$C$21)^2+(C1025*Parameters!$C$20)^2)+C1025*Parameters!$C$22))/((((Parameters!$C$21)/((Parameters!$C$21)^2+(C1025*Parameters!$C$20)^2)))^2+((-(C1025*Parameters!$C$20)/((Parameters!$C$21)^2+(C1025*Parameters!$C$20)^2)+C1025*Parameters!$C$22))^2))</f>
        <v>-8703.2240952620232</v>
      </c>
      <c r="BV1025">
        <f>0</f>
        <v>0</v>
      </c>
      <c r="BW1025">
        <f>0</f>
        <v>0</v>
      </c>
      <c r="BX1025">
        <f t="shared" si="1572"/>
        <v>-1.5726910273085082</v>
      </c>
      <c r="BY1025">
        <f t="shared" si="1573"/>
        <v>1.1110405545049939E-2</v>
      </c>
      <c r="BZ1025">
        <f t="shared" si="1574"/>
        <v>-296.2913337436259</v>
      </c>
      <c r="CA1025">
        <f t="shared" si="1575"/>
        <v>30241.242312132763</v>
      </c>
      <c r="CB1025">
        <f t="shared" si="1576"/>
        <v>6.400802105943626E-5</v>
      </c>
      <c r="CC1025">
        <f t="shared" si="1577"/>
        <v>9.5690441230728007E-3</v>
      </c>
      <c r="CD1025">
        <f t="shared" si="1578"/>
        <v>183.3659597965472</v>
      </c>
      <c r="CE1025">
        <f t="shared" si="1579"/>
        <v>1.8673807484114153</v>
      </c>
      <c r="CF1025">
        <f>0</f>
        <v>0</v>
      </c>
      <c r="CG1025">
        <f>0</f>
        <v>0</v>
      </c>
      <c r="CH1025">
        <f>(((Parameters!$C$25))/(((Parameters!$C$25))^2+((C1025*Parameters!$C$24-1/(C1025*Parameters!$C$23)))^2))+(((Parameters!$C$29+Parameters!$C$28))/(((Parameters!$C$29+Parameters!$C$28))^2+((C1025*Parameters!$C$27-1/(C1025*Parameters!$C$26)))^2))</f>
        <v>9.8191350146790105E-2</v>
      </c>
      <c r="CI1025">
        <f>(-((C1025*Parameters!$C$24-1/(C1025*Parameters!$C$23)))/(((Parameters!$C$25))^2+((C1025*Parameters!$C$24-1/(C1025*Parameters!$C$23)))^2))+(-((C1025*Parameters!$C$27-1/(C1025*Parameters!$C$26)))/(((Parameters!$C$29+Parameters!$C$28))^2+((C1025*Parameters!$C$27-1/(C1025*Parameters!$C$26)))^2))</f>
        <v>-1.2640244963564435</v>
      </c>
      <c r="CJ1025">
        <f t="shared" si="1580"/>
        <v>38195.005145662399</v>
      </c>
      <c r="CK1025">
        <f t="shared" si="1581"/>
        <v>3343.9590270601634</v>
      </c>
      <c r="CL1025">
        <f t="shared" si="1582"/>
        <v>-296.2913337436259</v>
      </c>
      <c r="CM1025">
        <f t="shared" si="1583"/>
        <v>30241.242312132763</v>
      </c>
      <c r="CN1025">
        <f t="shared" si="1584"/>
        <v>20.365430181422521</v>
      </c>
      <c r="CO1025">
        <f t="shared" si="1585"/>
        <v>-231.58613529969873</v>
      </c>
      <c r="CP1025">
        <f t="shared" si="1586"/>
        <v>183.3659597965472</v>
      </c>
      <c r="CQ1025">
        <f t="shared" si="1587"/>
        <v>1.8673807484114153</v>
      </c>
      <c r="CR1025">
        <f>2*((((Parameters!$C$31)/((Parameters!$C$31)^2+(C1025*Parameters!$C$30)^2)))/((((Parameters!$C$31)/((Parameters!$C$31)^2+(C1025*Parameters!$C$30)^2)))^2+((-(C1025*Parameters!$C$30)/((Parameters!$C$31)^2+(C1025*Parameters!$C$30)^2)+C1025*Parameters!$C$32))^2))</f>
        <v>3.5448845514171321</v>
      </c>
      <c r="CS1025">
        <f>2*(-((-(C1025*Parameters!$C$30)/((Parameters!$C$31)^2+(C1025*Parameters!$C$30)^2)+C1025*Parameters!$C$32))/((((Parameters!$C$31)/((Parameters!$C$31)^2+(C1025*Parameters!$C$30)^2)))^2+((-(C1025*Parameters!$C$30)/((Parameters!$C$31)^2+(C1025*Parameters!$C$30)^2)+C1025*Parameters!$C$32))^2))</f>
        <v>-50873.879278929868</v>
      </c>
      <c r="CT1025">
        <f>0</f>
        <v>0</v>
      </c>
      <c r="CU1025">
        <f>0</f>
        <v>0</v>
      </c>
      <c r="CV1025">
        <f t="shared" si="1588"/>
        <v>38195.005145662399</v>
      </c>
      <c r="CW1025">
        <f t="shared" si="1589"/>
        <v>3343.9590270601634</v>
      </c>
      <c r="CX1025">
        <f t="shared" si="1590"/>
        <v>170255268.44869494</v>
      </c>
      <c r="CY1025">
        <f t="shared" si="1591"/>
        <v>-1943085985.647526</v>
      </c>
      <c r="CZ1025">
        <f t="shared" si="1592"/>
        <v>20.365430181422521</v>
      </c>
      <c r="DA1025">
        <f t="shared" si="1593"/>
        <v>-231.58613529969873</v>
      </c>
      <c r="DB1025">
        <f t="shared" si="1594"/>
        <v>-11781429.530852163</v>
      </c>
      <c r="DC1025">
        <f t="shared" si="1595"/>
        <v>-1036887.5152457621</v>
      </c>
      <c r="DD1025">
        <f>0</f>
        <v>0</v>
      </c>
      <c r="DE1025">
        <f>0</f>
        <v>0</v>
      </c>
      <c r="DF1025">
        <f>(((Parameters!$C$35))/(((Parameters!$C$35))^2+((C1025*Parameters!$C$34-1/(C1025*Parameters!$C$33)))^2))+(((Parameters!$C$39+Parameters!$C$38))/(((Parameters!$C$39+Parameters!$C$38))^2+((C1025*Parameters!$C$37-1/(C1025*Parameters!$C$36)))^2))</f>
        <v>9.8191350146790105E-2</v>
      </c>
      <c r="DG1025">
        <f>(-((C1025*Parameters!$C$34-1/(C1025*Parameters!$C$33)))/(((Parameters!$C$35))^2+((C1025*Parameters!$C$34-1/(C1025*Parameters!$C$33)))^2))+(-((C1025*Parameters!$C$37-1/(C1025*Parameters!$C$36)))/(((Parameters!$C$39+Parameters!$C$38))^2+((C1025*Parameters!$C$37-1/(C1025*Parameters!$C$36)))^2))</f>
        <v>-1.2640244963564435</v>
      </c>
      <c r="DH1025">
        <f t="shared" si="1596"/>
        <v>-2439352494.7016506</v>
      </c>
      <c r="DI1025">
        <f t="shared" si="1597"/>
        <v>-405997722.37590265</v>
      </c>
      <c r="DJ1025">
        <f t="shared" si="1598"/>
        <v>170255268.44869494</v>
      </c>
      <c r="DK1025">
        <f t="shared" si="1599"/>
        <v>-1943085985.647526</v>
      </c>
      <c r="DL1025">
        <f t="shared" si="1600"/>
        <v>-2467465.3261002651</v>
      </c>
      <c r="DM1025">
        <f t="shared" si="1601"/>
        <v>14789970.557886705</v>
      </c>
      <c r="DN1025">
        <f t="shared" si="1602"/>
        <v>-11781429.530852163</v>
      </c>
      <c r="DO1025">
        <f t="shared" si="1603"/>
        <v>-1036887.5152457621</v>
      </c>
      <c r="DP1025">
        <f>2*((((Parameters!$C$41)/((Parameters!$C$41)^2+(C1025*(Parameters!$C$40*(1-Parameters!$C$42)))^2)))/((((Parameters!$C$41)/((Parameters!$C$41)^2+(C1025*(Parameters!$C$40*(1-Parameters!$C$42)))^2)))^2+((-(C1025*(Parameters!$C$40*(1-Parameters!$C$42)))/((Parameters!$C$41)^2+(C1025*(Parameters!$C$40*(1-Parameters!$C$42)))^2)+C1025*Parameters!$C$43))^2))</f>
        <v>0.24722441235716242</v>
      </c>
      <c r="DQ1025">
        <f>2*(-((-(C1025*(Parameters!$C$40*(1-Parameters!$C$42)))/((Parameters!$C$41)^2+(C1025*(Parameters!$C$40*(1-Parameters!$C$42)))^2)+C1025*Parameters!$C$43))/((((Parameters!$C$41)/((Parameters!$C$41)^2+(C1025*(Parameters!$C$40*(1-Parameters!$C$42)))^2)))^2+((-(C1025*(Parameters!$C$40*(1-Parameters!$C$42)))/((Parameters!$C$41)^2+(C1025*(Parameters!$C$40*(1-Parameters!$C$42)))^2)+C1025*Parameters!$C$43))^2))</f>
        <v>546.21269413311859</v>
      </c>
      <c r="DR1025">
        <f>0</f>
        <v>0</v>
      </c>
      <c r="DS1025">
        <f>0</f>
        <v>0</v>
      </c>
      <c r="DT1025">
        <f t="shared" si="1604"/>
        <v>-2439352494.7016506</v>
      </c>
      <c r="DU1025">
        <f t="shared" si="1605"/>
        <v>-405997722.37590265</v>
      </c>
      <c r="DV1025">
        <f t="shared" si="1606"/>
        <v>221328297532.26581</v>
      </c>
      <c r="DW1025">
        <f t="shared" si="1607"/>
        <v>-1334448756605.3127</v>
      </c>
      <c r="DX1025">
        <f t="shared" si="1608"/>
        <v>-2467465.3261002651</v>
      </c>
      <c r="DY1025">
        <f t="shared" si="1609"/>
        <v>14789970.557886705</v>
      </c>
      <c r="DZ1025">
        <f t="shared" si="1610"/>
        <v>-8090861111.7689085</v>
      </c>
      <c r="EA1025">
        <f t="shared" si="1611"/>
        <v>-1345141329.1845722</v>
      </c>
      <c r="EB1025">
        <f>0</f>
        <v>0</v>
      </c>
      <c r="EC1025">
        <f>0</f>
        <v>0</v>
      </c>
      <c r="ED1025">
        <f>0</f>
        <v>0</v>
      </c>
      <c r="EE1025">
        <f>C1025*Parameters!$C$44</f>
        <v>8.1880383551760486E-4</v>
      </c>
      <c r="EF1025">
        <f t="shared" si="1612"/>
        <v>-1346700734.4915218</v>
      </c>
      <c r="EG1025">
        <f t="shared" si="1613"/>
        <v>-224773263.44790176</v>
      </c>
      <c r="EH1025">
        <f t="shared" si="1614"/>
        <v>221328297532.26581</v>
      </c>
      <c r="EI1025">
        <f t="shared" si="1615"/>
        <v>-1334448756605.3127</v>
      </c>
      <c r="EJ1025">
        <f t="shared" si="1616"/>
        <v>-1366058.4464506882</v>
      </c>
      <c r="EK1025">
        <f t="shared" si="1617"/>
        <v>8165142.44693009</v>
      </c>
      <c r="EL1025">
        <f t="shared" si="1618"/>
        <v>-8090861111.7689085</v>
      </c>
      <c r="EM1025">
        <f t="shared" si="1619"/>
        <v>-1345141329.1845722</v>
      </c>
      <c r="EN1025">
        <f>0</f>
        <v>0</v>
      </c>
      <c r="EO1025">
        <f>0</f>
        <v>0</v>
      </c>
      <c r="EP1025">
        <f>(((2*Parameters!$C$47))/(((2*Parameters!$C$47))^2+((2*(C1025*Parameters!$C$46-1/(C1025*Parameters!$C$45))))^2))</f>
        <v>4.4648332509427107E-4</v>
      </c>
      <c r="EQ1025">
        <f>(-((2*(C1025*Parameters!$C$46-1/(C1025*Parameters!$C$45))))/(((2*Parameters!$C$47))^2+((2*(C1025*Parameters!$C$46-1/(C1025*Parameters!$C$45))))^2))</f>
        <v>0.10564981675325892</v>
      </c>
      <c r="ER1025">
        <f t="shared" si="1620"/>
        <v>139736385261.69366</v>
      </c>
      <c r="ES1025">
        <f t="shared" si="1621"/>
        <v>22562711695.129692</v>
      </c>
      <c r="ET1025">
        <f t="shared" si="1622"/>
        <v>221328297532.26581</v>
      </c>
      <c r="EU1025">
        <f t="shared" si="1623"/>
        <v>-1334448756605.3127</v>
      </c>
      <c r="EV1025">
        <f t="shared" si="1624"/>
        <v>137135441.91707599</v>
      </c>
      <c r="EW1025">
        <f t="shared" si="1625"/>
        <v>-847233434.56089997</v>
      </c>
      <c r="EX1025">
        <f t="shared" si="1626"/>
        <v>-8090861111.7689085</v>
      </c>
      <c r="EY1025">
        <f t="shared" si="1627"/>
        <v>-1345141329.1845722</v>
      </c>
      <c r="EZ1025">
        <f>(ER1025+ET1025/Parameters!$C$6+Parameters!$C$7*(EV1025+EX1025/Parameters!$C$6))</f>
        <v>147434760828.03336</v>
      </c>
      <c r="FA1025">
        <f>(ES1025+EU1025/Parameters!$C$6+Parameters!$C$7*(EW1025+EY1025/Parameters!$C$6))</f>
        <v>-23852897230.272491</v>
      </c>
      <c r="FB1025">
        <f t="shared" si="1628"/>
        <v>-223.48421102216992</v>
      </c>
      <c r="FC1025">
        <f t="shared" si="1629"/>
        <v>6.6955992013690867E-12</v>
      </c>
      <c r="FD1025">
        <f>(ER1025+ET1025/Parameters!$C$6+Parameters!$C$8*(EV1025+EX1025/Parameters!$C$6))</f>
        <v>140220470120.81079</v>
      </c>
      <c r="FE1025">
        <f>(ES1025+EU1025/Parameters!$C$6+Parameters!$C$8*(EW1025+EY1025/Parameters!$C$6))</f>
        <v>-68553945182.986305</v>
      </c>
      <c r="FF1025">
        <f t="shared" si="1630"/>
        <v>-223.86702664149163</v>
      </c>
      <c r="FG1025">
        <f t="shared" si="1631"/>
        <v>6.4069106575174713E-12</v>
      </c>
    </row>
    <row r="1026" spans="1:163" x14ac:dyDescent="0.15">
      <c r="A1026">
        <f>Parameters!$C$2*(Parameters!$C$3/Parameters!$C$2)^((ROW()-2)/(Parameters!$C$4-1))</f>
        <v>13182567.385564081</v>
      </c>
      <c r="B1026">
        <f t="shared" ref="B1026:B1089" si="1632">LOG10(A1026)</f>
        <v>7.12</v>
      </c>
      <c r="C1026">
        <f t="shared" ref="C1026:C1089" si="1633">2*PI()*A1026</f>
        <v>82828513.707881048</v>
      </c>
      <c r="D1026">
        <f>1</f>
        <v>1</v>
      </c>
      <c r="E1026">
        <f>0</f>
        <v>0</v>
      </c>
      <c r="F1026">
        <f>0</f>
        <v>0</v>
      </c>
      <c r="G1026">
        <f>0</f>
        <v>0</v>
      </c>
      <c r="H1026">
        <f>0</f>
        <v>0</v>
      </c>
      <c r="I1026">
        <f>0</f>
        <v>0</v>
      </c>
      <c r="J1026">
        <f>1</f>
        <v>1</v>
      </c>
      <c r="K1026">
        <f>0</f>
        <v>0</v>
      </c>
      <c r="L1026">
        <f>2*Parameters!$C$10</f>
        <v>0.04</v>
      </c>
      <c r="M1026">
        <f>2*C1026*Parameters!$C$9</f>
        <v>165.65702741576209</v>
      </c>
      <c r="N1026">
        <f>0</f>
        <v>0</v>
      </c>
      <c r="O1026">
        <f>0</f>
        <v>0</v>
      </c>
      <c r="P1026">
        <f t="shared" ref="P1026:P1089" si="1634">D1026</f>
        <v>1</v>
      </c>
      <c r="Q1026">
        <f t="shared" ref="Q1026:Q1089" si="1635">E1026</f>
        <v>0</v>
      </c>
      <c r="R1026">
        <f t="shared" ref="R1026:R1089" si="1636">F1026+D1026*L1026-E1026*M1026</f>
        <v>0.04</v>
      </c>
      <c r="S1026">
        <f t="shared" ref="S1026:S1089" si="1637">G1026+D1026*M1026+E1026*L1026</f>
        <v>165.65702741576209</v>
      </c>
      <c r="T1026">
        <f t="shared" ref="T1026:T1089" si="1638">H1026</f>
        <v>0</v>
      </c>
      <c r="U1026">
        <f t="shared" ref="U1026:U1089" si="1639">I1026</f>
        <v>0</v>
      </c>
      <c r="V1026">
        <f t="shared" ref="V1026:V1089" si="1640">J1026+H1026*L1026-I1026*M1026</f>
        <v>1</v>
      </c>
      <c r="W1026">
        <f t="shared" ref="W1026:W1089" si="1641">K1026+H1026*M1026+I1026*L1026</f>
        <v>0</v>
      </c>
      <c r="X1026">
        <f>0</f>
        <v>0</v>
      </c>
      <c r="Y1026">
        <f>0</f>
        <v>0</v>
      </c>
      <c r="Z1026">
        <f>0</f>
        <v>0</v>
      </c>
      <c r="AA1026">
        <f>C1026*(Parameters!$C$12+Parameters!$C$11/2)</f>
        <v>6.2121385280910785E-3</v>
      </c>
      <c r="AB1026">
        <f t="shared" ref="AB1026:AB1089" si="1642">P1026+R1026*Z1026-S1026*AA1026</f>
        <v>-2.9084402458495751E-2</v>
      </c>
      <c r="AC1026">
        <f t="shared" ref="AC1026:AC1089" si="1643">Q1026+R1026*AA1026+S1026*Z1026</f>
        <v>2.4848554112364313E-4</v>
      </c>
      <c r="AD1026">
        <f t="shared" ref="AD1026:AD1089" si="1644">R1026</f>
        <v>0.04</v>
      </c>
      <c r="AE1026">
        <f t="shared" ref="AE1026:AE1089" si="1645">S1026</f>
        <v>165.65702741576209</v>
      </c>
      <c r="AF1026">
        <f t="shared" ref="AF1026:AF1089" si="1646">T1026+V1026*Z1026-W1026*AA1026</f>
        <v>0</v>
      </c>
      <c r="AG1026">
        <f t="shared" ref="AG1026:AG1089" si="1647">U1026+V1026*AA1026+W1026*Z1026</f>
        <v>6.2121385280910785E-3</v>
      </c>
      <c r="AH1026">
        <f t="shared" ref="AH1026:AH1089" si="1648">V1026</f>
        <v>1</v>
      </c>
      <c r="AI1026">
        <f t="shared" ref="AI1026:AI1089" si="1649">W1026</f>
        <v>0</v>
      </c>
      <c r="AJ1026">
        <f>0</f>
        <v>0</v>
      </c>
      <c r="AK1026">
        <f>0</f>
        <v>0</v>
      </c>
      <c r="AL1026">
        <f>(((2*Parameters!$C$15))/(((2*Parameters!$C$15))^2+((2*(C1026*Parameters!$C$14-1/(C1026*Parameters!$C$13))))^2))</f>
        <v>1.461010610505537E-2</v>
      </c>
      <c r="AM1026">
        <f>(-((2*(C1026*Parameters!$C$14-1/(C1026*Parameters!$C$13))))/(((2*Parameters!$C$15))^2+((2*(C1026*Parameters!$C$14-1/(C1026*Parameters!$C$13))))^2))</f>
        <v>-0.60418473782940207</v>
      </c>
      <c r="AN1026">
        <f t="shared" ref="AN1026:AN1089" si="1650">AB1026+AD1026*AL1026-AE1026*AM1026</f>
        <v>100.05894768057598</v>
      </c>
      <c r="AO1026">
        <f t="shared" ref="AO1026:AO1089" si="1651">AC1026+AD1026*AM1026+AE1026*AL1026</f>
        <v>2.3963478436202981</v>
      </c>
      <c r="AP1026">
        <f t="shared" ref="AP1026:AP1089" si="1652">AD1026</f>
        <v>0.04</v>
      </c>
      <c r="AQ1026">
        <f t="shared" ref="AQ1026:AQ1089" si="1653">AE1026</f>
        <v>165.65702741576209</v>
      </c>
      <c r="AR1026">
        <f t="shared" ref="AR1026:AR1089" si="1654">AF1026+AH1026*AL1026-AI1026*AM1026</f>
        <v>1.461010610505537E-2</v>
      </c>
      <c r="AS1026">
        <f t="shared" ref="AS1026:AS1089" si="1655">AG1026+AH1026*AM1026+AI1026*AL1026</f>
        <v>-0.59797259930131097</v>
      </c>
      <c r="AT1026">
        <f t="shared" ref="AT1026:AT1089" si="1656">AH1026</f>
        <v>1</v>
      </c>
      <c r="AU1026">
        <f t="shared" ref="AU1026:AU1089" si="1657">AI1026</f>
        <v>0</v>
      </c>
      <c r="AV1026">
        <f>2*Parameters!$C$17</f>
        <v>0.04</v>
      </c>
      <c r="AW1026">
        <f>2*C1026*Parameters!$C$16</f>
        <v>165.65702741576209</v>
      </c>
      <c r="AX1026">
        <f>0</f>
        <v>0</v>
      </c>
      <c r="AY1026">
        <f>0</f>
        <v>0</v>
      </c>
      <c r="AZ1026">
        <f t="shared" ref="AZ1026:AZ1089" si="1658">AN1026</f>
        <v>100.05894768057598</v>
      </c>
      <c r="BA1026">
        <f t="shared" ref="BA1026:BA1089" si="1659">AO1026</f>
        <v>2.3963478436202981</v>
      </c>
      <c r="BB1026">
        <f t="shared" ref="BB1026:BB1089" si="1660">AP1026+AN1026*AV1026-AO1026*AW1026</f>
        <v>-392.92950252108704</v>
      </c>
      <c r="BC1026">
        <f t="shared" ref="BC1026:BC1089" si="1661">AQ1026+AN1026*AW1026+AO1026*AV1026</f>
        <v>16741.220720442991</v>
      </c>
      <c r="BD1026">
        <f t="shared" ref="BD1026:BD1089" si="1662">AR1026</f>
        <v>1.461010610505537E-2</v>
      </c>
      <c r="BE1026">
        <f t="shared" ref="BE1026:BE1089" si="1663">AS1026</f>
        <v>-0.59797259930131097</v>
      </c>
      <c r="BF1026">
        <f t="shared" ref="BF1026:BF1089" si="1664">AT1026+AR1026*AV1026-AS1026*AW1026</f>
        <v>100.058947680576</v>
      </c>
      <c r="BG1026">
        <f t="shared" ref="BG1026:BG1089" si="1665">AU1026+AR1026*AW1026+AS1026*AV1026</f>
        <v>2.3963478436202981</v>
      </c>
      <c r="BH1026">
        <f>0</f>
        <v>0</v>
      </c>
      <c r="BI1026">
        <f>0</f>
        <v>0</v>
      </c>
      <c r="BJ1026">
        <f>0</f>
        <v>0</v>
      </c>
      <c r="BK1026">
        <f>C1026*(Parameters!$C$19+Parameters!$C$18/2)</f>
        <v>6.2121385280910785E-3</v>
      </c>
      <c r="BL1026">
        <f t="shared" ref="BL1026:BL1089" si="1666">AZ1026+BB1026*BJ1026-BC1026*BK1026</f>
        <v>-3.9398345641645989</v>
      </c>
      <c r="BM1026">
        <f t="shared" ref="BM1026:BM1089" si="1667">BA1026+BB1026*BK1026+BC1026*BJ1026</f>
        <v>-4.4584657814607187E-2</v>
      </c>
      <c r="BN1026">
        <f t="shared" ref="BN1026:BN1089" si="1668">BB1026</f>
        <v>-392.92950252108704</v>
      </c>
      <c r="BO1026">
        <f t="shared" ref="BO1026:BO1089" si="1669">BC1026</f>
        <v>16741.220720442991</v>
      </c>
      <c r="BP1026">
        <f t="shared" ref="BP1026:BP1089" si="1670">BD1026+BF1026*BJ1026-BG1026*BK1026</f>
        <v>-2.7633866100625765E-4</v>
      </c>
      <c r="BQ1026">
        <f t="shared" ref="BQ1026:BQ1089" si="1671">BE1026+BF1026*BK1026+BG1026*BJ1026</f>
        <v>2.3607444665444621E-2</v>
      </c>
      <c r="BR1026">
        <f t="shared" ref="BR1026:BR1089" si="1672">BF1026</f>
        <v>100.058947680576</v>
      </c>
      <c r="BS1026">
        <f t="shared" ref="BS1026:BS1089" si="1673">BG1026</f>
        <v>2.3963478436202981</v>
      </c>
      <c r="BT1026">
        <f>2*((((Parameters!$C$21)/((Parameters!$C$21)^2+(C1026*Parameters!$C$20)^2)))/((((Parameters!$C$21)/((Parameters!$C$21)^2+(C1026*Parameters!$C$20)^2)))^2+((-(C1026*Parameters!$C$20)/((Parameters!$C$21)^2+(C1026*Parameters!$C$20)^2)+C1026*Parameters!$C$22))^2))</f>
        <v>2.2525064131993358E-2</v>
      </c>
      <c r="BU1026">
        <f>2*(-((-(C1026*Parameters!$C$20)/((Parameters!$C$21)^2+(C1026*Parameters!$C$20)^2)+C1026*Parameters!$C$22))/((((Parameters!$C$21)/((Parameters!$C$21)^2+(C1026*Parameters!$C$20)^2)))^2+((-(C1026*Parameters!$C$20)/((Parameters!$C$21)^2+(C1026*Parameters!$C$20)^2)+C1026*Parameters!$C$22))^2))</f>
        <v>-8453.2127446908944</v>
      </c>
      <c r="BV1026">
        <f>0</f>
        <v>0</v>
      </c>
      <c r="BW1026">
        <f>0</f>
        <v>0</v>
      </c>
      <c r="BX1026">
        <f t="shared" ref="BX1026:BX1089" si="1674">BL1026</f>
        <v>-3.9398345641645989</v>
      </c>
      <c r="BY1026">
        <f t="shared" ref="BY1026:BY1089" si="1675">BM1026</f>
        <v>-4.4584657814607187E-2</v>
      </c>
      <c r="BZ1026">
        <f t="shared" ref="BZ1026:BZ1089" si="1676">BN1026+BL1026*BT1026-BM1026*BU1026</f>
        <v>-769.90184520343428</v>
      </c>
      <c r="CA1026">
        <f t="shared" ref="CA1026:CA1089" si="1677">BO1026+BL1026*BU1026+BM1026*BT1026</f>
        <v>50045.479465940596</v>
      </c>
      <c r="CB1026">
        <f t="shared" ref="CB1026:CB1089" si="1678">BP1026</f>
        <v>-2.7633866100625765E-4</v>
      </c>
      <c r="CC1026">
        <f t="shared" ref="CC1026:CC1089" si="1679">BQ1026</f>
        <v>2.3607444665444621E-2</v>
      </c>
      <c r="CD1026">
        <f t="shared" ref="CD1026:CD1089" si="1680">BR1026+BP1026*BT1026-BQ1026*BU1026</f>
        <v>299.61769357155151</v>
      </c>
      <c r="CE1026">
        <f t="shared" ref="CE1026:CE1089" si="1681">BS1026+BP1026*BU1026+BQ1026*BT1026</f>
        <v>4.7328290938942938</v>
      </c>
      <c r="CF1026">
        <f>0</f>
        <v>0</v>
      </c>
      <c r="CG1026">
        <f>0</f>
        <v>0</v>
      </c>
      <c r="CH1026">
        <f>(((Parameters!$C$25))/(((Parameters!$C$25))^2+((C1026*Parameters!$C$24-1/(C1026*Parameters!$C$23)))^2))+(((Parameters!$C$29+Parameters!$C$28))/(((Parameters!$C$29+Parameters!$C$28))^2+((C1026*Parameters!$C$27-1/(C1026*Parameters!$C$26)))^2))</f>
        <v>9.7417113833668953E-2</v>
      </c>
      <c r="CI1026">
        <f>(-((C1026*Parameters!$C$24-1/(C1026*Parameters!$C$23)))/(((Parameters!$C$25))^2+((C1026*Parameters!$C$24-1/(C1026*Parameters!$C$23)))^2))+(-((C1026*Parameters!$C$27-1/(C1026*Parameters!$C$26)))/(((Parameters!$C$29+Parameters!$C$28))^2+((C1026*Parameters!$C$27-1/(C1026*Parameters!$C$26)))^2))</f>
        <v>-1.2487286376173092</v>
      </c>
      <c r="CJ1026">
        <f t="shared" ref="CJ1026:CJ1089" si="1682">BX1026+BZ1026*CH1026-CA1026*CI1026</f>
        <v>62414.281942149923</v>
      </c>
      <c r="CK1026">
        <f t="shared" ref="CK1026:CK1089" si="1683">BY1026+BZ1026*CI1026+CA1026*CH1026</f>
        <v>5836.6400675961995</v>
      </c>
      <c r="CL1026">
        <f t="shared" ref="CL1026:CL1089" si="1684">BZ1026</f>
        <v>-769.90184520343428</v>
      </c>
      <c r="CM1026">
        <f t="shared" ref="CM1026:CM1089" si="1685">CA1026</f>
        <v>50045.479465940596</v>
      </c>
      <c r="CN1026">
        <f t="shared" ref="CN1026:CN1089" si="1686">CB1026+CD1026*CH1026-CE1026*CI1026</f>
        <v>35.097633849074356</v>
      </c>
      <c r="CO1026">
        <f t="shared" ref="CO1026:CO1089" si="1687">CC1026+CD1026*CI1026+CE1026*CH1026</f>
        <v>-373.65652830438324</v>
      </c>
      <c r="CP1026">
        <f t="shared" ref="CP1026:CP1089" si="1688">CD1026</f>
        <v>299.61769357155151</v>
      </c>
      <c r="CQ1026">
        <f t="shared" ref="CQ1026:CQ1089" si="1689">CE1026</f>
        <v>4.7328290938942938</v>
      </c>
      <c r="CR1026">
        <f>2*((((Parameters!$C$31)/((Parameters!$C$31)^2+(C1026*Parameters!$C$30)^2)))/((((Parameters!$C$31)/((Parameters!$C$31)^2+(C1026*Parameters!$C$30)^2)))^2+((-(C1026*Parameters!$C$30)/((Parameters!$C$31)^2+(C1026*Parameters!$C$30)^2)+C1026*Parameters!$C$32))^2))</f>
        <v>2.2959330779521849</v>
      </c>
      <c r="CS1026">
        <f>2*(-((-(C1026*Parameters!$C$30)/((Parameters!$C$31)^2+(C1026*Parameters!$C$30)^2)+C1026*Parameters!$C$32))/((((Parameters!$C$31)/((Parameters!$C$31)^2+(C1026*Parameters!$C$30)^2)))^2+((-(C1026*Parameters!$C$30)/((Parameters!$C$31)^2+(C1026*Parameters!$C$30)^2)+C1026*Parameters!$C$32))^2))</f>
        <v>-41416.502392847578</v>
      </c>
      <c r="CT1026">
        <f>0</f>
        <v>0</v>
      </c>
      <c r="CU1026">
        <f>0</f>
        <v>0</v>
      </c>
      <c r="CV1026">
        <f t="shared" ref="CV1026:CV1089" si="1690">CJ1026</f>
        <v>62414.281942149923</v>
      </c>
      <c r="CW1026">
        <f t="shared" ref="CW1026:CW1089" si="1691">CK1026</f>
        <v>5836.6400675961995</v>
      </c>
      <c r="CX1026">
        <f t="shared" ref="CX1026:CX1089" si="1692">CL1026+CJ1026*CR1026-CK1026*CS1026</f>
        <v>241875746.43839046</v>
      </c>
      <c r="CY1026">
        <f t="shared" ref="CY1026:CY1089" si="1693">CM1026+CJ1026*CS1026+CK1026*CR1026</f>
        <v>-2584917811.3904548</v>
      </c>
      <c r="CZ1026">
        <f t="shared" ref="CZ1026:CZ1089" si="1694">CN1026</f>
        <v>35.097633849074356</v>
      </c>
      <c r="DA1026">
        <f t="shared" ref="DA1026:DA1089" si="1695">CO1026</f>
        <v>-373.65652830438324</v>
      </c>
      <c r="DB1026">
        <f t="shared" ref="DB1026:DB1089" si="1696">CP1026+CN1026*CR1026-CO1026*CS1026</f>
        <v>-15475166.299109524</v>
      </c>
      <c r="DC1026">
        <f t="shared" ref="DC1026:DC1089" si="1697">CQ1026+CN1026*CS1026+CO1026*CR1026</f>
        <v>-1454474.3938475093</v>
      </c>
      <c r="DD1026">
        <f>0</f>
        <v>0</v>
      </c>
      <c r="DE1026">
        <f>0</f>
        <v>0</v>
      </c>
      <c r="DF1026">
        <f>(((Parameters!$C$35))/(((Parameters!$C$35))^2+((C1026*Parameters!$C$34-1/(C1026*Parameters!$C$33)))^2))+(((Parameters!$C$39+Parameters!$C$38))/(((Parameters!$C$39+Parameters!$C$38))^2+((C1026*Parameters!$C$37-1/(C1026*Parameters!$C$36)))^2))</f>
        <v>9.7417113833668953E-2</v>
      </c>
      <c r="DG1026">
        <f>(-((C1026*Parameters!$C$34-1/(C1026*Parameters!$C$33)))/(((Parameters!$C$35))^2+((C1026*Parameters!$C$34-1/(C1026*Parameters!$C$33)))^2))+(-((C1026*Parameters!$C$37-1/(C1026*Parameters!$C$36)))/(((Parameters!$C$39+Parameters!$C$38))^2+((C1026*Parameters!$C$37-1/(C1026*Parameters!$C$36)))^2))</f>
        <v>-1.2487286376173092</v>
      </c>
      <c r="DH1026">
        <f t="shared" ref="DH1026:DH1089" si="1698">CV1026+CX1026*DF1026-CY1026*DG1026</f>
        <v>-3204235645.5639849</v>
      </c>
      <c r="DI1026">
        <f t="shared" ref="DI1026:DI1089" si="1699">CW1026+CX1026*DG1026+CY1026*DF1026</f>
        <v>-553846567.36551583</v>
      </c>
      <c r="DJ1026">
        <f t="shared" ref="DJ1026:DJ1089" si="1700">CX1026</f>
        <v>241875746.43839046</v>
      </c>
      <c r="DK1026">
        <f t="shared" ref="DK1026:DK1089" si="1701">CY1026</f>
        <v>-2584917811.3904548</v>
      </c>
      <c r="DL1026">
        <f t="shared" ref="DL1026:DL1089" si="1702">CZ1026+DB1026*DF1026-DC1026*DG1026</f>
        <v>-3323754.7675999226</v>
      </c>
      <c r="DM1026">
        <f t="shared" ref="DM1026:DM1089" si="1703">DA1026+DB1026*DG1026+DC1026*DF1026</f>
        <v>19182218.97546643</v>
      </c>
      <c r="DN1026">
        <f t="shared" ref="DN1026:DN1089" si="1704">DB1026</f>
        <v>-15475166.299109524</v>
      </c>
      <c r="DO1026">
        <f t="shared" ref="DO1026:DO1089" si="1705">DC1026</f>
        <v>-1454474.3938475093</v>
      </c>
      <c r="DP1026">
        <f>2*((((Parameters!$C$41)/((Parameters!$C$41)^2+(C1026*(Parameters!$C$40*(1-Parameters!$C$42)))^2)))/((((Parameters!$C$41)/((Parameters!$C$41)^2+(C1026*(Parameters!$C$40*(1-Parameters!$C$42)))^2)))^2+((-(C1026*(Parameters!$C$40*(1-Parameters!$C$42)))/((Parameters!$C$41)^2+(C1026*(Parameters!$C$40*(1-Parameters!$C$42)))^2)+C1026*Parameters!$C$43))^2))</f>
        <v>0.24851720090449386</v>
      </c>
      <c r="DQ1026">
        <f>2*(-((-(C1026*(Parameters!$C$40*(1-Parameters!$C$42)))/((Parameters!$C$41)^2+(C1026*(Parameters!$C$40*(1-Parameters!$C$42)))^2)+C1026*Parameters!$C$43))/((((Parameters!$C$41)/((Parameters!$C$41)^2+(C1026*(Parameters!$C$40*(1-Parameters!$C$42)))^2)))^2+((-(C1026*(Parameters!$C$40*(1-Parameters!$C$42)))/((Parameters!$C$41)^2+(C1026*(Parameters!$C$40*(1-Parameters!$C$42)))^2)+C1026*Parameters!$C$43))^2))</f>
        <v>553.98032291300058</v>
      </c>
      <c r="DR1026">
        <f>0</f>
        <v>0</v>
      </c>
      <c r="DS1026">
        <f>0</f>
        <v>0</v>
      </c>
      <c r="DT1026">
        <f t="shared" ref="DT1026:DT1089" si="1706">DH1026</f>
        <v>-3204235645.5639849</v>
      </c>
      <c r="DU1026">
        <f t="shared" ref="DU1026:DU1089" si="1707">DI1026</f>
        <v>-553846567.36551583</v>
      </c>
      <c r="DV1026">
        <f t="shared" ref="DV1026:DV1089" si="1708">DJ1026+DH1026*DP1026-DI1026*DQ1026</f>
        <v>306265668306.1698</v>
      </c>
      <c r="DW1026">
        <f t="shared" ref="DW1026:DW1089" si="1709">DK1026+DH1026*DQ1026+DI1026*DP1026</f>
        <v>-1777806055828.926</v>
      </c>
      <c r="DX1026">
        <f t="shared" ref="DX1026:DX1089" si="1710">DL1026</f>
        <v>-3323754.7675999226</v>
      </c>
      <c r="DY1026">
        <f t="shared" ref="DY1026:DY1089" si="1711">DM1026</f>
        <v>19182218.97546643</v>
      </c>
      <c r="DZ1026">
        <f t="shared" ref="DZ1026:DZ1089" si="1712">DN1026+DL1026*DP1026-DM1026*DQ1026</f>
        <v>-10642873038.747227</v>
      </c>
      <c r="EA1026">
        <f t="shared" ref="EA1026:EA1089" si="1713">DO1026+DL1026*DQ1026+DM1026*DP1026</f>
        <v>-1837982102.4655578</v>
      </c>
      <c r="EB1026">
        <f>0</f>
        <v>0</v>
      </c>
      <c r="EC1026">
        <f>0</f>
        <v>0</v>
      </c>
      <c r="ED1026">
        <f>0</f>
        <v>0</v>
      </c>
      <c r="EE1026">
        <f>C1026*Parameters!$C$44</f>
        <v>8.2828513707881044E-4</v>
      </c>
      <c r="EF1026">
        <f t="shared" ref="EF1026:EF1089" si="1714">DT1026+DV1026*ED1026-DW1026*EE1026</f>
        <v>-1731705312.9121835</v>
      </c>
      <c r="EG1026">
        <f t="shared" ref="EG1026:EG1089" si="1715">DU1026+DV1026*EE1026+DW1026*ED1026</f>
        <v>-300171266.3100065</v>
      </c>
      <c r="EH1026">
        <f t="shared" ref="EH1026:EH1089" si="1716">DV1026</f>
        <v>306265668306.1698</v>
      </c>
      <c r="EI1026">
        <f t="shared" ref="EI1026:EI1089" si="1717">DW1026</f>
        <v>-1777806055828.926</v>
      </c>
      <c r="EJ1026">
        <f t="shared" ref="EJ1026:EJ1089" si="1718">DX1026+DZ1026*ED1026-EA1026*EE1026</f>
        <v>-1801381.5099108377</v>
      </c>
      <c r="EK1026">
        <f t="shared" ref="EK1026:EK1089" si="1719">DY1026+DZ1026*EE1026+EA1026*ED1026</f>
        <v>10366885.421655308</v>
      </c>
      <c r="EL1026">
        <f t="shared" ref="EL1026:EL1089" si="1720">DZ1026</f>
        <v>-10642873038.747227</v>
      </c>
      <c r="EM1026">
        <f t="shared" ref="EM1026:EM1089" si="1721">EA1026</f>
        <v>-1837982102.4655578</v>
      </c>
      <c r="EN1026">
        <f>0</f>
        <v>0</v>
      </c>
      <c r="EO1026">
        <f>0</f>
        <v>0</v>
      </c>
      <c r="EP1026">
        <f>(((2*Parameters!$C$47))/(((2*Parameters!$C$47))^2+((2*(C1026*Parameters!$C$46-1/(C1026*Parameters!$C$45))))^2))</f>
        <v>4.6058791442918622E-4</v>
      </c>
      <c r="EQ1026">
        <f>(-((2*(C1026*Parameters!$C$46-1/(C1026*Parameters!$C$45))))/(((2*Parameters!$C$47))^2+((2*(C1026*Parameters!$C$46-1/(C1026*Parameters!$C$45))))^2))</f>
        <v>0.10730557170763658</v>
      </c>
      <c r="ER1026">
        <f t="shared" ref="ER1026:ER1089" si="1722">EF1026+EH1026*EP1026-EI1026*EQ1026</f>
        <v>189177852158.53558</v>
      </c>
      <c r="ES1026">
        <f t="shared" ref="ES1026:ES1089" si="1723">EG1026+EH1026*EQ1026+EI1026*EP1026</f>
        <v>31745005382.191116</v>
      </c>
      <c r="ET1026">
        <f t="shared" ref="ET1026:ET1089" si="1724">EH1026</f>
        <v>306265668306.1698</v>
      </c>
      <c r="EU1026">
        <f t="shared" ref="EU1026:EU1089" si="1725">EI1026</f>
        <v>-1777806055828.926</v>
      </c>
      <c r="EV1026">
        <f t="shared" ref="EV1026:EV1089" si="1726">EJ1026+EL1026*EP1026-EM1026*EQ1026</f>
        <v>190522360.08710852</v>
      </c>
      <c r="EW1026">
        <f t="shared" ref="EW1026:EW1089" si="1727">EK1026+EL1026*EQ1026+EM1026*EP1026</f>
        <v>-1132519242.9562399</v>
      </c>
      <c r="EX1026">
        <f t="shared" ref="EX1026:EX1089" si="1728">EL1026</f>
        <v>-10642873038.747227</v>
      </c>
      <c r="EY1026">
        <f t="shared" ref="EY1026:EY1089" si="1729">EM1026</f>
        <v>-1837982102.4655578</v>
      </c>
      <c r="EZ1026">
        <f>(ER1026+ET1026/Parameters!$C$6+Parameters!$C$7*(EV1026+EX1026/Parameters!$C$6))</f>
        <v>199830571056.14148</v>
      </c>
      <c r="FA1026">
        <f>(ES1026+EU1026/Parameters!$C$6+Parameters!$C$7*(EW1026+EY1026/Parameters!$C$6))</f>
        <v>-30091726994.467178</v>
      </c>
      <c r="FB1026">
        <f t="shared" ref="FB1026:FB1089" si="1730">-20*LOG10(SQRT(EZ1026^2+FA1026^2))</f>
        <v>-226.11062009932073</v>
      </c>
      <c r="FC1026">
        <f t="shared" ref="FC1026:FC1089" si="1731">1/SQRT(EZ1026^2+FA1026^2)</f>
        <v>4.9484478191202729E-12</v>
      </c>
      <c r="FD1026">
        <f>(ER1026+ET1026/Parameters!$C$6+Parameters!$C$8*(EV1026+EX1026/Parameters!$C$6))</f>
        <v>190847344645.28433</v>
      </c>
      <c r="FE1026">
        <f>(ES1026+EU1026/Parameters!$C$6+Parameters!$C$8*(EW1026+EY1026/Parameters!$C$6))</f>
        <v>-89914179755.262756</v>
      </c>
      <c r="FF1026">
        <f t="shared" ref="FF1026:FF1089" si="1732">-20*LOG10(SQRT(FD1026^2+FE1026^2))</f>
        <v>-226.48430943329015</v>
      </c>
      <c r="FG1026">
        <f t="shared" ref="FG1026:FG1089" si="1733">1/SQRT(FD1026^2+FE1026^2)</f>
        <v>4.7400675232708773E-12</v>
      </c>
    </row>
    <row r="1027" spans="1:163" x14ac:dyDescent="0.15">
      <c r="A1027">
        <f>Parameters!$C$2*(Parameters!$C$3/Parameters!$C$2)^((ROW()-2)/(Parameters!$C$4-1))</f>
        <v>13335214.321633227</v>
      </c>
      <c r="B1027">
        <f t="shared" si="1632"/>
        <v>7.125</v>
      </c>
      <c r="C1027">
        <f t="shared" si="1633"/>
        <v>83787622.693776682</v>
      </c>
      <c r="D1027">
        <f>1</f>
        <v>1</v>
      </c>
      <c r="E1027">
        <f>0</f>
        <v>0</v>
      </c>
      <c r="F1027">
        <f>0</f>
        <v>0</v>
      </c>
      <c r="G1027">
        <f>0</f>
        <v>0</v>
      </c>
      <c r="H1027">
        <f>0</f>
        <v>0</v>
      </c>
      <c r="I1027">
        <f>0</f>
        <v>0</v>
      </c>
      <c r="J1027">
        <f>1</f>
        <v>1</v>
      </c>
      <c r="K1027">
        <f>0</f>
        <v>0</v>
      </c>
      <c r="L1027">
        <f>2*Parameters!$C$10</f>
        <v>0.04</v>
      </c>
      <c r="M1027">
        <f>2*C1027*Parameters!$C$9</f>
        <v>167.57524538755337</v>
      </c>
      <c r="N1027">
        <f>0</f>
        <v>0</v>
      </c>
      <c r="O1027">
        <f>0</f>
        <v>0</v>
      </c>
      <c r="P1027">
        <f t="shared" si="1634"/>
        <v>1</v>
      </c>
      <c r="Q1027">
        <f t="shared" si="1635"/>
        <v>0</v>
      </c>
      <c r="R1027">
        <f t="shared" si="1636"/>
        <v>0.04</v>
      </c>
      <c r="S1027">
        <f t="shared" si="1637"/>
        <v>167.57524538755337</v>
      </c>
      <c r="T1027">
        <f t="shared" si="1638"/>
        <v>0</v>
      </c>
      <c r="U1027">
        <f t="shared" si="1639"/>
        <v>0</v>
      </c>
      <c r="V1027">
        <f t="shared" si="1640"/>
        <v>1</v>
      </c>
      <c r="W1027">
        <f t="shared" si="1641"/>
        <v>0</v>
      </c>
      <c r="X1027">
        <f>0</f>
        <v>0</v>
      </c>
      <c r="Y1027">
        <f>0</f>
        <v>0</v>
      </c>
      <c r="Z1027">
        <f>0</f>
        <v>0</v>
      </c>
      <c r="AA1027">
        <f>C1027*(Parameters!$C$12+Parameters!$C$11/2)</f>
        <v>6.2840717020332514E-3</v>
      </c>
      <c r="AB1027">
        <f t="shared" si="1642"/>
        <v>-5.3054857501202202E-2</v>
      </c>
      <c r="AC1027">
        <f t="shared" si="1643"/>
        <v>2.5136286808133005E-4</v>
      </c>
      <c r="AD1027">
        <f t="shared" si="1644"/>
        <v>0.04</v>
      </c>
      <c r="AE1027">
        <f t="shared" si="1645"/>
        <v>167.57524538755337</v>
      </c>
      <c r="AF1027">
        <f t="shared" si="1646"/>
        <v>0</v>
      </c>
      <c r="AG1027">
        <f t="shared" si="1647"/>
        <v>6.2840717020332514E-3</v>
      </c>
      <c r="AH1027">
        <f t="shared" si="1648"/>
        <v>1</v>
      </c>
      <c r="AI1027">
        <f t="shared" si="1649"/>
        <v>0</v>
      </c>
      <c r="AJ1027">
        <f>0</f>
        <v>0</v>
      </c>
      <c r="AK1027">
        <f>0</f>
        <v>0</v>
      </c>
      <c r="AL1027">
        <f>(((2*Parameters!$C$15))/(((2*Parameters!$C$15))^2+((2*(C1027*Parameters!$C$14-1/(C1027*Parameters!$C$13))))^2))</f>
        <v>1.4276781179426769E-2</v>
      </c>
      <c r="AM1027">
        <f>(-((2*(C1027*Parameters!$C$14-1/(C1027*Parameters!$C$13))))/(((2*Parameters!$C$15))^2+((2*(C1027*Parameters!$C$14-1/(C1027*Parameters!$C$13))))^2))</f>
        <v>-0.59725681495050686</v>
      </c>
      <c r="AN1027">
        <f t="shared" si="1650"/>
        <v>100.03297353846571</v>
      </c>
      <c r="AO1027">
        <f t="shared" si="1651"/>
        <v>2.3687961997569054</v>
      </c>
      <c r="AP1027">
        <f t="shared" si="1652"/>
        <v>0.04</v>
      </c>
      <c r="AQ1027">
        <f t="shared" si="1653"/>
        <v>167.57524538755337</v>
      </c>
      <c r="AR1027">
        <f t="shared" si="1654"/>
        <v>1.4276781179426769E-2</v>
      </c>
      <c r="AS1027">
        <f t="shared" si="1655"/>
        <v>-0.5909727432484736</v>
      </c>
      <c r="AT1027">
        <f t="shared" si="1656"/>
        <v>1</v>
      </c>
      <c r="AU1027">
        <f t="shared" si="1657"/>
        <v>0</v>
      </c>
      <c r="AV1027">
        <f>2*Parameters!$C$17</f>
        <v>0.04</v>
      </c>
      <c r="AW1027">
        <f>2*C1027*Parameters!$C$16</f>
        <v>167.57524538755337</v>
      </c>
      <c r="AX1027">
        <f>0</f>
        <v>0</v>
      </c>
      <c r="AY1027">
        <f>0</f>
        <v>0</v>
      </c>
      <c r="AZ1027">
        <f t="shared" si="1658"/>
        <v>100.03297353846571</v>
      </c>
      <c r="BA1027">
        <f t="shared" si="1659"/>
        <v>2.3687961997569054</v>
      </c>
      <c r="BB1027">
        <f t="shared" si="1660"/>
        <v>-392.91028550582865</v>
      </c>
      <c r="BC1027">
        <f t="shared" si="1661"/>
        <v>16930.72008479057</v>
      </c>
      <c r="BD1027">
        <f t="shared" si="1662"/>
        <v>1.4276781179426769E-2</v>
      </c>
      <c r="BE1027">
        <f t="shared" si="1663"/>
        <v>-0.5909727432484736</v>
      </c>
      <c r="BF1027">
        <f t="shared" si="1664"/>
        <v>100.03297353846571</v>
      </c>
      <c r="BG1027">
        <f t="shared" si="1665"/>
        <v>2.3687961997569054</v>
      </c>
      <c r="BH1027">
        <f>0</f>
        <v>0</v>
      </c>
      <c r="BI1027">
        <f>0</f>
        <v>0</v>
      </c>
      <c r="BJ1027">
        <f>0</f>
        <v>0</v>
      </c>
      <c r="BK1027">
        <f>C1027*(Parameters!$C$19+Parameters!$C$18/2)</f>
        <v>6.2840717020332514E-3</v>
      </c>
      <c r="BL1027">
        <f t="shared" si="1666"/>
        <v>-6.3608854414127194</v>
      </c>
      <c r="BM1027">
        <f t="shared" si="1667"/>
        <v>-0.10028020682807792</v>
      </c>
      <c r="BN1027">
        <f t="shared" si="1668"/>
        <v>-392.91028550582865</v>
      </c>
      <c r="BO1027">
        <f t="shared" si="1669"/>
        <v>16930.72008479057</v>
      </c>
      <c r="BP1027">
        <f t="shared" si="1670"/>
        <v>-6.0890398734950515E-4</v>
      </c>
      <c r="BQ1027">
        <f t="shared" si="1671"/>
        <v>3.764163503483986E-2</v>
      </c>
      <c r="BR1027">
        <f t="shared" si="1672"/>
        <v>100.03297353846571</v>
      </c>
      <c r="BS1027">
        <f t="shared" si="1673"/>
        <v>2.3687961997569054</v>
      </c>
      <c r="BT1027">
        <f>2*((((Parameters!$C$21)/((Parameters!$C$21)^2+(C1027*Parameters!$C$20)^2)))/((((Parameters!$C$21)/((Parameters!$C$21)^2+(C1027*Parameters!$C$20)^2)))^2+((-(C1027*Parameters!$C$20)/((Parameters!$C$21)^2+(C1027*Parameters!$C$20)^2)+C1027*Parameters!$C$22))^2))</f>
        <v>2.0794785701888387E-2</v>
      </c>
      <c r="BU1027">
        <f>2*(-((-(C1027*Parameters!$C$20)/((Parameters!$C$21)^2+(C1027*Parameters!$C$20)^2)+C1027*Parameters!$C$22))/((((Parameters!$C$21)/((Parameters!$C$21)^2+(C1027*Parameters!$C$20)^2)))^2+((-(C1027*Parameters!$C$20)/((Parameters!$C$21)^2+(C1027*Parameters!$C$20)^2)+C1027*Parameters!$C$22))^2))</f>
        <v>-8216.1054697701002</v>
      </c>
      <c r="BV1027">
        <f>0</f>
        <v>0</v>
      </c>
      <c r="BW1027">
        <f>0</f>
        <v>0</v>
      </c>
      <c r="BX1027">
        <f t="shared" si="1674"/>
        <v>-6.3608854414127194</v>
      </c>
      <c r="BY1027">
        <f t="shared" si="1675"/>
        <v>-0.10028020682807792</v>
      </c>
      <c r="BZ1027">
        <f t="shared" si="1676"/>
        <v>-1216.9553145853051</v>
      </c>
      <c r="CA1027">
        <f t="shared" si="1677"/>
        <v>69192.423667257201</v>
      </c>
      <c r="CB1027">
        <f t="shared" si="1678"/>
        <v>-6.0890398734950515E-4</v>
      </c>
      <c r="CC1027">
        <f t="shared" si="1679"/>
        <v>3.764163503483986E-2</v>
      </c>
      <c r="CD1027">
        <f t="shared" si="1680"/>
        <v>409.30060437727536</v>
      </c>
      <c r="CE1027">
        <f t="shared" si="1681"/>
        <v>7.372398330518017</v>
      </c>
      <c r="CF1027">
        <f>0</f>
        <v>0</v>
      </c>
      <c r="CG1027">
        <f>0</f>
        <v>0</v>
      </c>
      <c r="CH1027">
        <f>(((Parameters!$C$25))/(((Parameters!$C$25))^2+((C1027*Parameters!$C$24-1/(C1027*Parameters!$C$23)))^2))+(((Parameters!$C$29+Parameters!$C$28))/(((Parameters!$C$29+Parameters!$C$28))^2+((C1027*Parameters!$C$27-1/(C1027*Parameters!$C$26)))^2))</f>
        <v>9.6662448935804168E-2</v>
      </c>
      <c r="CI1027">
        <f>(-((C1027*Parameters!$C$24-1/(C1027*Parameters!$C$23)))/(((Parameters!$C$25))^2+((C1027*Parameters!$C$24-1/(C1027*Parameters!$C$23)))^2))+(-((C1027*Parameters!$C$27-1/(C1027*Parameters!$C$26)))/(((Parameters!$C$29+Parameters!$C$28))^2+((C1027*Parameters!$C$27-1/(C1027*Parameters!$C$26)))^2))</f>
        <v>-1.2336409474937431</v>
      </c>
      <c r="CJ1027">
        <f t="shared" si="1682"/>
        <v>85234.612325869006</v>
      </c>
      <c r="CK1027">
        <f t="shared" si="1683"/>
        <v>8189.4947466165104</v>
      </c>
      <c r="CL1027">
        <f t="shared" si="1684"/>
        <v>-1216.9553145853051</v>
      </c>
      <c r="CM1027">
        <f t="shared" si="1685"/>
        <v>69192.423667257201</v>
      </c>
      <c r="CN1027">
        <f t="shared" si="1686"/>
        <v>48.658282327786353</v>
      </c>
      <c r="CO1027">
        <f t="shared" si="1687"/>
        <v>-504.17970968155072</v>
      </c>
      <c r="CP1027">
        <f t="shared" si="1688"/>
        <v>409.30060437727536</v>
      </c>
      <c r="CQ1027">
        <f t="shared" si="1689"/>
        <v>7.372398330518017</v>
      </c>
      <c r="CR1027">
        <f>2*((((Parameters!$C$31)/((Parameters!$C$31)^2+(C1027*Parameters!$C$30)^2)))/((((Parameters!$C$31)/((Parameters!$C$31)^2+(C1027*Parameters!$C$30)^2)))^2+((-(C1027*Parameters!$C$30)/((Parameters!$C$31)^2+(C1027*Parameters!$C$30)^2)+C1027*Parameters!$C$32))^2))</f>
        <v>1.5950236293226765</v>
      </c>
      <c r="CS1027">
        <f>2*(-((-(C1027*Parameters!$C$30)/((Parameters!$C$31)^2+(C1027*Parameters!$C$30)^2)+C1027*Parameters!$C$32))/((((Parameters!$C$31)/((Parameters!$C$31)^2+(C1027*Parameters!$C$30)^2)))^2+((-(C1027*Parameters!$C$30)/((Parameters!$C$31)^2+(C1027*Parameters!$C$30)^2)+C1027*Parameters!$C$32))^2))</f>
        <v>-34920.251944949981</v>
      </c>
      <c r="CT1027">
        <f>0</f>
        <v>0</v>
      </c>
      <c r="CU1027">
        <f>0</f>
        <v>0</v>
      </c>
      <c r="CV1027">
        <f t="shared" si="1690"/>
        <v>85234.612325869006</v>
      </c>
      <c r="CW1027">
        <f t="shared" si="1691"/>
        <v>8189.4947466165104</v>
      </c>
      <c r="CX1027">
        <f t="shared" si="1692"/>
        <v>286113954.11907417</v>
      </c>
      <c r="CY1027">
        <f t="shared" si="1693"/>
        <v>-2976331881.9881845</v>
      </c>
      <c r="CZ1027">
        <f t="shared" si="1694"/>
        <v>48.658282327786353</v>
      </c>
      <c r="DA1027">
        <f t="shared" si="1695"/>
        <v>-504.17970968155072</v>
      </c>
      <c r="DB1027">
        <f t="shared" si="1696"/>
        <v>-17605595.575897034</v>
      </c>
      <c r="DC1027">
        <f t="shared" si="1697"/>
        <v>-1699956.2842468431</v>
      </c>
      <c r="DD1027">
        <f>0</f>
        <v>0</v>
      </c>
      <c r="DE1027">
        <f>0</f>
        <v>0</v>
      </c>
      <c r="DF1027">
        <f>(((Parameters!$C$35))/(((Parameters!$C$35))^2+((C1027*Parameters!$C$34-1/(C1027*Parameters!$C$33)))^2))+(((Parameters!$C$39+Parameters!$C$38))/(((Parameters!$C$39+Parameters!$C$38))^2+((C1027*Parameters!$C$37-1/(C1027*Parameters!$C$36)))^2))</f>
        <v>9.6662448935804168E-2</v>
      </c>
      <c r="DG1027">
        <f>(-((C1027*Parameters!$C$34-1/(C1027*Parameters!$C$33)))/(((Parameters!$C$35))^2+((C1027*Parameters!$C$34-1/(C1027*Parameters!$C$33)))^2))+(-((C1027*Parameters!$C$37-1/(C1027*Parameters!$C$36)))/(((Parameters!$C$39+Parameters!$C$38))^2+((C1027*Parameters!$C$37-1/(C1027*Parameters!$C$36)))^2))</f>
        <v>-1.2336409474937431</v>
      </c>
      <c r="DH1027">
        <f t="shared" si="1698"/>
        <v>-3643983172.8595576</v>
      </c>
      <c r="DI1027">
        <f t="shared" si="1699"/>
        <v>-640653228.5145781</v>
      </c>
      <c r="DJ1027">
        <f t="shared" si="1700"/>
        <v>286113954.11907417</v>
      </c>
      <c r="DK1027">
        <f t="shared" si="1701"/>
        <v>-2976331881.9881845</v>
      </c>
      <c r="DL1027">
        <f t="shared" si="1702"/>
        <v>-3798887.0062534576</v>
      </c>
      <c r="DM1027">
        <f t="shared" si="1703"/>
        <v>21554157.490212478</v>
      </c>
      <c r="DN1027">
        <f t="shared" si="1704"/>
        <v>-17605595.575897034</v>
      </c>
      <c r="DO1027">
        <f t="shared" si="1705"/>
        <v>-1699956.2842468431</v>
      </c>
      <c r="DP1027">
        <f>2*((((Parameters!$C$41)/((Parameters!$C$41)^2+(C1027*(Parameters!$C$40*(1-Parameters!$C$42)))^2)))/((((Parameters!$C$41)/((Parameters!$C$41)^2+(C1027*(Parameters!$C$40*(1-Parameters!$C$42)))^2)))^2+((-(C1027*(Parameters!$C$40*(1-Parameters!$C$42)))/((Parameters!$C$41)^2+(C1027*(Parameters!$C$40*(1-Parameters!$C$42)))^2)+C1027*Parameters!$C$43))^2))</f>
        <v>0.24985062818114254</v>
      </c>
      <c r="DQ1027">
        <f>2*(-((-(C1027*(Parameters!$C$40*(1-Parameters!$C$42)))/((Parameters!$C$41)^2+(C1027*(Parameters!$C$40*(1-Parameters!$C$42)))^2)+C1027*Parameters!$C$43))/((((Parameters!$C$41)/((Parameters!$C$41)^2+(C1027*(Parameters!$C$40*(1-Parameters!$C$42)))^2)))^2+((-(C1027*(Parameters!$C$40*(1-Parameters!$C$42)))/((Parameters!$C$41)^2+(C1027*(Parameters!$C$40*(1-Parameters!$C$42)))^2)+C1027*Parameters!$C$43))^2))</f>
        <v>561.89651069555907</v>
      </c>
      <c r="DR1027">
        <f>0</f>
        <v>0</v>
      </c>
      <c r="DS1027">
        <f>0</f>
        <v>0</v>
      </c>
      <c r="DT1027">
        <f t="shared" si="1706"/>
        <v>-3643983172.8595576</v>
      </c>
      <c r="DU1027">
        <f t="shared" si="1707"/>
        <v>-640653228.5145781</v>
      </c>
      <c r="DV1027">
        <f t="shared" si="1708"/>
        <v>359356476137.48468</v>
      </c>
      <c r="DW1027">
        <f t="shared" si="1709"/>
        <v>-2050677829356.6965</v>
      </c>
      <c r="DX1027">
        <f t="shared" si="1710"/>
        <v>-3798887.0062534576</v>
      </c>
      <c r="DY1027">
        <f t="shared" si="1711"/>
        <v>21554157.490212478</v>
      </c>
      <c r="DZ1027">
        <f t="shared" si="1712"/>
        <v>-12129760634.613739</v>
      </c>
      <c r="EA1027">
        <f t="shared" si="1713"/>
        <v>-2130895989.8359184</v>
      </c>
      <c r="EB1027">
        <f>0</f>
        <v>0</v>
      </c>
      <c r="EC1027">
        <f>0</f>
        <v>0</v>
      </c>
      <c r="ED1027">
        <f>0</f>
        <v>0</v>
      </c>
      <c r="EE1027">
        <f>C1027*Parameters!$C$44</f>
        <v>8.3787622693776674E-4</v>
      </c>
      <c r="EF1027">
        <f t="shared" si="1714"/>
        <v>-1925768970.5332394</v>
      </c>
      <c r="EG1027">
        <f t="shared" si="1715"/>
        <v>-339556980.16285086</v>
      </c>
      <c r="EH1027">
        <f t="shared" si="1716"/>
        <v>359356476137.48468</v>
      </c>
      <c r="EI1027">
        <f t="shared" si="1717"/>
        <v>-2050677829356.6965</v>
      </c>
      <c r="EJ1027">
        <f t="shared" si="1718"/>
        <v>-2013459.9142929206</v>
      </c>
      <c r="EK1027">
        <f t="shared" si="1719"/>
        <v>11390919.416024067</v>
      </c>
      <c r="EL1027">
        <f t="shared" si="1720"/>
        <v>-12129760634.613739</v>
      </c>
      <c r="EM1027">
        <f t="shared" si="1721"/>
        <v>-2130895989.8359184</v>
      </c>
      <c r="EN1027">
        <f>0</f>
        <v>0</v>
      </c>
      <c r="EO1027">
        <f>0</f>
        <v>0</v>
      </c>
      <c r="EP1027">
        <f>(((2*Parameters!$C$47))/(((2*Parameters!$C$47))^2+((2*(C1027*Parameters!$C$46-1/(C1027*Parameters!$C$45))))^2))</f>
        <v>4.7524356738592847E-4</v>
      </c>
      <c r="EQ1027">
        <f>(-((2*(C1027*Parameters!$C$46-1/(C1027*Parameters!$C$45))))/(((2*Parameters!$C$47))^2+((2*(C1027*Parameters!$C$46-1/(C1027*Parameters!$C$45))))^2))</f>
        <v>0.10899937306333404</v>
      </c>
      <c r="ER1027">
        <f t="shared" si="1722"/>
        <v>221767610637.9082</v>
      </c>
      <c r="ES1027">
        <f t="shared" si="1723"/>
        <v>37855502177.889229</v>
      </c>
      <c r="ET1027">
        <f t="shared" si="1724"/>
        <v>359356476137.48468</v>
      </c>
      <c r="EU1027">
        <f t="shared" si="1725"/>
        <v>-2050677829356.6965</v>
      </c>
      <c r="EV1027">
        <f t="shared" si="1726"/>
        <v>224488276.32546356</v>
      </c>
      <c r="EW1027">
        <f t="shared" si="1727"/>
        <v>-1311758079.7771204</v>
      </c>
      <c r="EX1027">
        <f t="shared" si="1728"/>
        <v>-12129760634.613739</v>
      </c>
      <c r="EY1027">
        <f t="shared" si="1729"/>
        <v>-2130895989.8359184</v>
      </c>
      <c r="EZ1027">
        <f>(ER1027+ET1027/Parameters!$C$6+Parameters!$C$7*(EV1027+EX1027/Parameters!$C$6))</f>
        <v>234266966329.64679</v>
      </c>
      <c r="FA1027">
        <f>(ES1027+EU1027/Parameters!$C$6+Parameters!$C$7*(EW1027+EY1027/Parameters!$C$6))</f>
        <v>-33472422321.474129</v>
      </c>
      <c r="FB1027">
        <f t="shared" si="1730"/>
        <v>-227.48198997218873</v>
      </c>
      <c r="FC1027">
        <f t="shared" si="1731"/>
        <v>4.2257179028092454E-12</v>
      </c>
      <c r="FD1027">
        <f>(ER1027+ET1027/Parameters!$C$6+Parameters!$C$8*(EV1027+EX1027/Parameters!$C$6))</f>
        <v>224396144259.63519</v>
      </c>
      <c r="FE1027">
        <f>(ES1027+EU1027/Parameters!$C$6+Parameters!$C$8*(EW1027+EY1027/Parameters!$C$6))</f>
        <v>-102766232379.61002</v>
      </c>
      <c r="FF1027">
        <f t="shared" si="1732"/>
        <v>-227.8472088394351</v>
      </c>
      <c r="FG1027">
        <f t="shared" si="1733"/>
        <v>4.051721239456604E-12</v>
      </c>
    </row>
    <row r="1028" spans="1:163" x14ac:dyDescent="0.15">
      <c r="A1028">
        <f>Parameters!$C$2*(Parameters!$C$3/Parameters!$C$2)^((ROW()-2)/(Parameters!$C$4-1))</f>
        <v>13489628.825916521</v>
      </c>
      <c r="B1028">
        <f t="shared" si="1632"/>
        <v>7.13</v>
      </c>
      <c r="C1028">
        <f t="shared" si="1633"/>
        <v>84757837.638304904</v>
      </c>
      <c r="D1028">
        <f>1</f>
        <v>1</v>
      </c>
      <c r="E1028">
        <f>0</f>
        <v>0</v>
      </c>
      <c r="F1028">
        <f>0</f>
        <v>0</v>
      </c>
      <c r="G1028">
        <f>0</f>
        <v>0</v>
      </c>
      <c r="H1028">
        <f>0</f>
        <v>0</v>
      </c>
      <c r="I1028">
        <f>0</f>
        <v>0</v>
      </c>
      <c r="J1028">
        <f>1</f>
        <v>1</v>
      </c>
      <c r="K1028">
        <f>0</f>
        <v>0</v>
      </c>
      <c r="L1028">
        <f>2*Parameters!$C$10</f>
        <v>0.04</v>
      </c>
      <c r="M1028">
        <f>2*C1028*Parameters!$C$9</f>
        <v>169.51567527660981</v>
      </c>
      <c r="N1028">
        <f>0</f>
        <v>0</v>
      </c>
      <c r="O1028">
        <f>0</f>
        <v>0</v>
      </c>
      <c r="P1028">
        <f t="shared" si="1634"/>
        <v>1</v>
      </c>
      <c r="Q1028">
        <f t="shared" si="1635"/>
        <v>0</v>
      </c>
      <c r="R1028">
        <f t="shared" si="1636"/>
        <v>0.04</v>
      </c>
      <c r="S1028">
        <f t="shared" si="1637"/>
        <v>169.51567527660981</v>
      </c>
      <c r="T1028">
        <f t="shared" si="1638"/>
        <v>0</v>
      </c>
      <c r="U1028">
        <f t="shared" si="1639"/>
        <v>0</v>
      </c>
      <c r="V1028">
        <f t="shared" si="1640"/>
        <v>1</v>
      </c>
      <c r="W1028">
        <f t="shared" si="1641"/>
        <v>0</v>
      </c>
      <c r="X1028">
        <f>0</f>
        <v>0</v>
      </c>
      <c r="Y1028">
        <f>0</f>
        <v>0</v>
      </c>
      <c r="Z1028">
        <f>0</f>
        <v>0</v>
      </c>
      <c r="AA1028">
        <f>C1028*(Parameters!$C$12+Parameters!$C$11/2)</f>
        <v>6.3568378228728677E-3</v>
      </c>
      <c r="AB1028">
        <f t="shared" si="1642"/>
        <v>-7.7583656168188408E-2</v>
      </c>
      <c r="AC1028">
        <f t="shared" si="1643"/>
        <v>2.5427351291491471E-4</v>
      </c>
      <c r="AD1028">
        <f t="shared" si="1644"/>
        <v>0.04</v>
      </c>
      <c r="AE1028">
        <f t="shared" si="1645"/>
        <v>169.51567527660981</v>
      </c>
      <c r="AF1028">
        <f t="shared" si="1646"/>
        <v>0</v>
      </c>
      <c r="AG1028">
        <f t="shared" si="1647"/>
        <v>6.3568378228728677E-3</v>
      </c>
      <c r="AH1028">
        <f t="shared" si="1648"/>
        <v>1</v>
      </c>
      <c r="AI1028">
        <f t="shared" si="1649"/>
        <v>0</v>
      </c>
      <c r="AJ1028">
        <f>0</f>
        <v>0</v>
      </c>
      <c r="AK1028">
        <f>0</f>
        <v>0</v>
      </c>
      <c r="AL1028">
        <f>(((2*Parameters!$C$15))/(((2*Parameters!$C$15))^2+((2*(C1028*Parameters!$C$14-1/(C1028*Parameters!$C$13))))^2))</f>
        <v>1.395107783124089E-2</v>
      </c>
      <c r="AM1028">
        <f>(-((2*(C1028*Parameters!$C$14-1/(C1028*Parameters!$C$13))))/(((2*Parameters!$C$15))^2+((2*(C1028*Parameters!$C$14-1/(C1028*Parameters!$C$13))))^2))</f>
        <v>-0.59040859852170935</v>
      </c>
      <c r="AN1028">
        <f t="shared" si="1650"/>
        <v>100.00648665446943</v>
      </c>
      <c r="AO1028">
        <f t="shared" si="1651"/>
        <v>2.3415643089713871</v>
      </c>
      <c r="AP1028">
        <f t="shared" si="1652"/>
        <v>0.04</v>
      </c>
      <c r="AQ1028">
        <f t="shared" si="1653"/>
        <v>169.51567527660981</v>
      </c>
      <c r="AR1028">
        <f t="shared" si="1654"/>
        <v>1.395107783124089E-2</v>
      </c>
      <c r="AS1028">
        <f t="shared" si="1655"/>
        <v>-0.58405176069883646</v>
      </c>
      <c r="AT1028">
        <f t="shared" si="1656"/>
        <v>1</v>
      </c>
      <c r="AU1028">
        <f t="shared" si="1657"/>
        <v>0</v>
      </c>
      <c r="AV1028">
        <f>2*Parameters!$C$17</f>
        <v>0.04</v>
      </c>
      <c r="AW1028">
        <f>2*C1028*Parameters!$C$16</f>
        <v>169.51567527660981</v>
      </c>
      <c r="AX1028">
        <f>0</f>
        <v>0</v>
      </c>
      <c r="AY1028">
        <f>0</f>
        <v>0</v>
      </c>
      <c r="AZ1028">
        <f t="shared" si="1658"/>
        <v>100.00648665446943</v>
      </c>
      <c r="BA1028">
        <f t="shared" si="1659"/>
        <v>2.3415643089713871</v>
      </c>
      <c r="BB1028">
        <f t="shared" si="1660"/>
        <v>-392.89159557271415</v>
      </c>
      <c r="BC1028">
        <f t="shared" si="1661"/>
        <v>17122.276455122621</v>
      </c>
      <c r="BD1028">
        <f t="shared" si="1662"/>
        <v>1.395107783124089E-2</v>
      </c>
      <c r="BE1028">
        <f t="shared" si="1663"/>
        <v>-0.58405176069883646</v>
      </c>
      <c r="BF1028">
        <f t="shared" si="1664"/>
        <v>100.00648665446943</v>
      </c>
      <c r="BG1028">
        <f t="shared" si="1665"/>
        <v>2.3415643089713871</v>
      </c>
      <c r="BH1028">
        <f>0</f>
        <v>0</v>
      </c>
      <c r="BI1028">
        <f>0</f>
        <v>0</v>
      </c>
      <c r="BJ1028">
        <f>0</f>
        <v>0</v>
      </c>
      <c r="BK1028">
        <f>C1028*(Parameters!$C$19+Parameters!$C$18/2)</f>
        <v>6.3568378228728677E-3</v>
      </c>
      <c r="BL1028">
        <f t="shared" si="1666"/>
        <v>-8.8370479291396151</v>
      </c>
      <c r="BM1028">
        <f t="shared" si="1667"/>
        <v>-0.15598384605411253</v>
      </c>
      <c r="BN1028">
        <f t="shared" si="1668"/>
        <v>-392.89159557271415</v>
      </c>
      <c r="BO1028">
        <f t="shared" si="1669"/>
        <v>17122.276455122621</v>
      </c>
      <c r="BP1028">
        <f t="shared" si="1670"/>
        <v>-9.3386673271759341E-4</v>
      </c>
      <c r="BQ1028">
        <f t="shared" si="1671"/>
        <v>5.1673256198925488E-2</v>
      </c>
      <c r="BR1028">
        <f t="shared" si="1672"/>
        <v>100.00648665446943</v>
      </c>
      <c r="BS1028">
        <f t="shared" si="1673"/>
        <v>2.3415643089713871</v>
      </c>
      <c r="BT1028">
        <f>2*((((Parameters!$C$21)/((Parameters!$C$21)^2+(C1028*Parameters!$C$20)^2)))/((((Parameters!$C$21)/((Parameters!$C$21)^2+(C1028*Parameters!$C$20)^2)))^2+((-(C1028*Parameters!$C$20)/((Parameters!$C$21)^2+(C1028*Parameters!$C$20)^2)+C1028*Parameters!$C$22))^2))</f>
        <v>1.9222706111111185E-2</v>
      </c>
      <c r="BU1028">
        <f>2*(-((-(C1028*Parameters!$C$20)/((Parameters!$C$21)^2+(C1028*Parameters!$C$20)^2)+C1028*Parameters!$C$22))/((((Parameters!$C$21)/((Parameters!$C$21)^2+(C1028*Parameters!$C$20)^2)))^2+((-(C1028*Parameters!$C$20)/((Parameters!$C$21)^2+(C1028*Parameters!$C$20)^2)+C1028*Parameters!$C$22))^2))</f>
        <v>-7990.906409380128</v>
      </c>
      <c r="BV1028">
        <f>0</f>
        <v>0</v>
      </c>
      <c r="BW1028">
        <f>0</f>
        <v>0</v>
      </c>
      <c r="BX1028">
        <f t="shared" si="1674"/>
        <v>-8.8370479291396151</v>
      </c>
      <c r="BY1028">
        <f t="shared" si="1675"/>
        <v>-0.15598384605411253</v>
      </c>
      <c r="BZ1028">
        <f t="shared" si="1676"/>
        <v>-1639.5137827415167</v>
      </c>
      <c r="CA1028">
        <f t="shared" si="1677"/>
        <v>87738.296393652112</v>
      </c>
      <c r="CB1028">
        <f t="shared" si="1678"/>
        <v>-9.3386673271759341E-4</v>
      </c>
      <c r="CC1028">
        <f t="shared" si="1679"/>
        <v>5.1673256198925488E-2</v>
      </c>
      <c r="CD1028">
        <f t="shared" si="1680"/>
        <v>512.92262285655875</v>
      </c>
      <c r="CE1028">
        <f t="shared" si="1681"/>
        <v>9.8049992687690004</v>
      </c>
      <c r="CF1028">
        <f>0</f>
        <v>0</v>
      </c>
      <c r="CG1028">
        <f>0</f>
        <v>0</v>
      </c>
      <c r="CH1028">
        <f>(((Parameters!$C$25))/(((Parameters!$C$25))^2+((C1028*Parameters!$C$24-1/(C1028*Parameters!$C$23)))^2))+(((Parameters!$C$29+Parameters!$C$28))/(((Parameters!$C$29+Parameters!$C$28))^2+((C1028*Parameters!$C$27-1/(C1028*Parameters!$C$26)))^2))</f>
        <v>9.5926801374211862E-2</v>
      </c>
      <c r="CI1028">
        <f>(-((C1028*Parameters!$C$24-1/(C1028*Parameters!$C$23)))/(((Parameters!$C$25))^2+((C1028*Parameters!$C$24-1/(C1028*Parameters!$C$23)))^2))+(-((C1028*Parameters!$C$27-1/(C1028*Parameters!$C$26)))/(((Parameters!$C$29+Parameters!$C$28))^2+((C1028*Parameters!$C$27-1/(C1028*Parameters!$C$26)))^2))</f>
        <v>-1.2187578911368548</v>
      </c>
      <c r="CJ1028">
        <f t="shared" si="1682"/>
        <v>106765.6307237513</v>
      </c>
      <c r="CK1028">
        <f t="shared" si="1683"/>
        <v>10414.468507563399</v>
      </c>
      <c r="CL1028">
        <f t="shared" si="1684"/>
        <v>-1639.5137827415167</v>
      </c>
      <c r="CM1028">
        <f t="shared" si="1685"/>
        <v>87738.296393652112</v>
      </c>
      <c r="CN1028">
        <f t="shared" si="1686"/>
        <v>61.152012927771487</v>
      </c>
      <c r="CO1028">
        <f t="shared" si="1687"/>
        <v>-624.13625867551548</v>
      </c>
      <c r="CP1028">
        <f t="shared" si="1688"/>
        <v>512.92262285655875</v>
      </c>
      <c r="CQ1028">
        <f t="shared" si="1689"/>
        <v>9.8049992687690004</v>
      </c>
      <c r="CR1028">
        <f>2*((((Parameters!$C$31)/((Parameters!$C$31)^2+(C1028*Parameters!$C$30)^2)))/((((Parameters!$C$31)/((Parameters!$C$31)^2+(C1028*Parameters!$C$30)^2)))^2+((-(C1028*Parameters!$C$30)/((Parameters!$C$31)^2+(C1028*Parameters!$C$30)^2)+C1028*Parameters!$C$32))^2))</f>
        <v>1.1644268151346944</v>
      </c>
      <c r="CS1028">
        <f>2*(-((-(C1028*Parameters!$C$30)/((Parameters!$C$31)^2+(C1028*Parameters!$C$30)^2)+C1028*Parameters!$C$32))/((((Parameters!$C$31)/((Parameters!$C$31)^2+(C1028*Parameters!$C$30)^2)))^2+((-(C1028*Parameters!$C$30)/((Parameters!$C$31)^2+(C1028*Parameters!$C$30)^2)+C1028*Parameters!$C$32))^2))</f>
        <v>-30182.131501444605</v>
      </c>
      <c r="CT1028">
        <f>0</f>
        <v>0</v>
      </c>
      <c r="CU1028">
        <f>0</f>
        <v>0</v>
      </c>
      <c r="CV1028">
        <f t="shared" si="1690"/>
        <v>106765.6307237513</v>
      </c>
      <c r="CW1028">
        <f t="shared" si="1691"/>
        <v>10414.468507563399</v>
      </c>
      <c r="CX1028">
        <f t="shared" si="1692"/>
        <v>314453539.2624988</v>
      </c>
      <c r="CY1028">
        <f t="shared" si="1693"/>
        <v>-3222314441.1561465</v>
      </c>
      <c r="CZ1028">
        <f t="shared" si="1694"/>
        <v>61.152012927771487</v>
      </c>
      <c r="DA1028">
        <f t="shared" si="1695"/>
        <v>-624.13625867551548</v>
      </c>
      <c r="DB1028">
        <f t="shared" si="1696"/>
        <v>-18837178.504497543</v>
      </c>
      <c r="DC1028">
        <f t="shared" si="1697"/>
        <v>-1846415.0517606703</v>
      </c>
      <c r="DD1028">
        <f>0</f>
        <v>0</v>
      </c>
      <c r="DE1028">
        <f>0</f>
        <v>0</v>
      </c>
      <c r="DF1028">
        <f>(((Parameters!$C$35))/(((Parameters!$C$35))^2+((C1028*Parameters!$C$34-1/(C1028*Parameters!$C$33)))^2))+(((Parameters!$C$39+Parameters!$C$38))/(((Parameters!$C$39+Parameters!$C$38))^2+((C1028*Parameters!$C$37-1/(C1028*Parameters!$C$36)))^2))</f>
        <v>9.5926801374211862E-2</v>
      </c>
      <c r="DG1028">
        <f>(-((C1028*Parameters!$C$34-1/(C1028*Parameters!$C$33)))/(((Parameters!$C$35))^2+((C1028*Parameters!$C$34-1/(C1028*Parameters!$C$33)))^2))+(-((C1028*Parameters!$C$37-1/(C1028*Parameters!$C$36)))/(((Parameters!$C$39+Parameters!$C$38))^2+((C1028*Parameters!$C$37-1/(C1028*Parameters!$C$36)))^2))</f>
        <v>-1.2187578911368548</v>
      </c>
      <c r="DH1028">
        <f t="shared" si="1698"/>
        <v>-3896949865.0503225</v>
      </c>
      <c r="DI1028">
        <f t="shared" si="1699"/>
        <v>-692338635.26561582</v>
      </c>
      <c r="DJ1028">
        <f t="shared" si="1700"/>
        <v>314453539.2624988</v>
      </c>
      <c r="DK1028">
        <f t="shared" si="1701"/>
        <v>-3222314441.1561465</v>
      </c>
      <c r="DL1028">
        <f t="shared" si="1702"/>
        <v>-4057262.0434857626</v>
      </c>
      <c r="DM1028">
        <f t="shared" si="1703"/>
        <v>22780215.122926641</v>
      </c>
      <c r="DN1028">
        <f t="shared" si="1704"/>
        <v>-18837178.504497543</v>
      </c>
      <c r="DO1028">
        <f t="shared" si="1705"/>
        <v>-1846415.0517606703</v>
      </c>
      <c r="DP1028">
        <f>2*((((Parameters!$C$41)/((Parameters!$C$41)^2+(C1028*(Parameters!$C$40*(1-Parameters!$C$42)))^2)))/((((Parameters!$C$41)/((Parameters!$C$41)^2+(C1028*(Parameters!$C$40*(1-Parameters!$C$42)))^2)))^2+((-(C1028*(Parameters!$C$40*(1-Parameters!$C$42)))/((Parameters!$C$41)^2+(C1028*(Parameters!$C$40*(1-Parameters!$C$42)))^2)+C1028*Parameters!$C$43))^2))</f>
        <v>0.25122625547533689</v>
      </c>
      <c r="DQ1028">
        <f>2*(-((-(C1028*(Parameters!$C$40*(1-Parameters!$C$42)))/((Parameters!$C$41)^2+(C1028*(Parameters!$C$40*(1-Parameters!$C$42)))^2)+C1028*Parameters!$C$43))/((((Parameters!$C$41)/((Parameters!$C$41)^2+(C1028*(Parameters!$C$40*(1-Parameters!$C$42)))^2)))^2+((-(C1028*(Parameters!$C$40*(1-Parameters!$C$42)))/((Parameters!$C$41)^2+(C1028*(Parameters!$C$40*(1-Parameters!$C$42)))^2)+C1028*Parameters!$C$43))^2))</f>
        <v>569.96557388257099</v>
      </c>
      <c r="DR1028">
        <f>0</f>
        <v>0</v>
      </c>
      <c r="DS1028">
        <f>0</f>
        <v>0</v>
      </c>
      <c r="DT1028">
        <f t="shared" si="1706"/>
        <v>-3896949865.0503225</v>
      </c>
      <c r="DU1028">
        <f t="shared" si="1707"/>
        <v>-692338635.26561582</v>
      </c>
      <c r="DV1028">
        <f t="shared" si="1708"/>
        <v>393944624987.13354</v>
      </c>
      <c r="DW1028">
        <f t="shared" si="1709"/>
        <v>-2224523514309.0298</v>
      </c>
      <c r="DX1028">
        <f t="shared" si="1710"/>
        <v>-4057262.0434857626</v>
      </c>
      <c r="DY1028">
        <f t="shared" si="1711"/>
        <v>22780215.122926641</v>
      </c>
      <c r="DZ1028">
        <f t="shared" si="1712"/>
        <v>-13003794854.962471</v>
      </c>
      <c r="EA1028">
        <f t="shared" si="1713"/>
        <v>-2308623115.9148402</v>
      </c>
      <c r="EB1028">
        <f>0</f>
        <v>0</v>
      </c>
      <c r="EC1028">
        <f>0</f>
        <v>0</v>
      </c>
      <c r="ED1028">
        <f>0</f>
        <v>0</v>
      </c>
      <c r="EE1028">
        <f>C1028*Parameters!$C$44</f>
        <v>8.4757837638304895E-4</v>
      </c>
      <c r="EF1028">
        <f t="shared" si="1714"/>
        <v>-2011491836.566361</v>
      </c>
      <c r="EG1028">
        <f t="shared" si="1715"/>
        <v>-358439689.63419205</v>
      </c>
      <c r="EH1028">
        <f t="shared" si="1716"/>
        <v>393944624987.13354</v>
      </c>
      <c r="EI1028">
        <f t="shared" si="1717"/>
        <v>-2224523514309.0298</v>
      </c>
      <c r="EJ1028">
        <f t="shared" si="1718"/>
        <v>-2100523.0112182871</v>
      </c>
      <c r="EK1028">
        <f t="shared" si="1719"/>
        <v>11758479.792939305</v>
      </c>
      <c r="EL1028">
        <f t="shared" si="1720"/>
        <v>-13003794854.962471</v>
      </c>
      <c r="EM1028">
        <f t="shared" si="1721"/>
        <v>-2308623115.9148402</v>
      </c>
      <c r="EN1028">
        <f>0</f>
        <v>0</v>
      </c>
      <c r="EO1028">
        <f>0</f>
        <v>0</v>
      </c>
      <c r="EP1028">
        <f>(((2*Parameters!$C$47))/(((2*Parameters!$C$47))^2+((2*(C1028*Parameters!$C$46-1/(C1028*Parameters!$C$45))))^2))</f>
        <v>4.9047789477347017E-4</v>
      </c>
      <c r="EQ1028">
        <f>(-((2*(C1028*Parameters!$C$46-1/(C1028*Parameters!$C$45))))/(((2*Parameters!$C$47))^2+((2*(C1028*Parameters!$C$46-1/(C1028*Parameters!$C$45))))^2))</f>
        <v>0.11073259141179481</v>
      </c>
      <c r="ER1028">
        <f t="shared" si="1722"/>
        <v>244508982689.66632</v>
      </c>
      <c r="ES1028">
        <f t="shared" si="1723"/>
        <v>42172989897.766426</v>
      </c>
      <c r="ET1028">
        <f t="shared" si="1724"/>
        <v>393944624987.13354</v>
      </c>
      <c r="EU1028">
        <f t="shared" si="1725"/>
        <v>-2224523514309.0298</v>
      </c>
      <c r="EV1028">
        <f t="shared" si="1726"/>
        <v>247161223.28267625</v>
      </c>
      <c r="EW1028">
        <f t="shared" si="1727"/>
        <v>-1429317751.290139</v>
      </c>
      <c r="EX1028">
        <f t="shared" si="1728"/>
        <v>-13003794854.962471</v>
      </c>
      <c r="EY1028">
        <f t="shared" si="1729"/>
        <v>-2308623115.9148402</v>
      </c>
      <c r="EZ1028">
        <f>(ER1028+ET1028/Parameters!$C$6+Parameters!$C$7*(EV1028+EX1028/Parameters!$C$6))</f>
        <v>258211404428.34921</v>
      </c>
      <c r="FA1028">
        <f>(ES1028+EU1028/Parameters!$C$6+Parameters!$C$7*(EW1028+EY1028/Parameters!$C$6))</f>
        <v>-35201741034.721565</v>
      </c>
      <c r="FB1028">
        <f t="shared" si="1730"/>
        <v>-228.31948387570151</v>
      </c>
      <c r="FC1028">
        <f t="shared" si="1731"/>
        <v>3.8373004644015599E-12</v>
      </c>
      <c r="FD1028">
        <f>(ER1028+ET1028/Parameters!$C$6+Parameters!$C$8*(EV1028+EX1028/Parameters!$C$6))</f>
        <v>247954170192.54828</v>
      </c>
      <c r="FE1028">
        <f>(ES1028+EU1028/Parameters!$C$6+Parameters!$C$8*(EW1028+EY1028/Parameters!$C$6))</f>
        <v>-110682625322.55865</v>
      </c>
      <c r="FF1028">
        <f t="shared" si="1732"/>
        <v>-228.67655508238062</v>
      </c>
      <c r="FG1028">
        <f t="shared" si="1733"/>
        <v>3.6827500652567436E-12</v>
      </c>
    </row>
    <row r="1029" spans="1:163" x14ac:dyDescent="0.15">
      <c r="A1029">
        <f>Parameters!$C$2*(Parameters!$C$3/Parameters!$C$2)^((ROW()-2)/(Parameters!$C$4-1))</f>
        <v>13645831.365889229</v>
      </c>
      <c r="B1029">
        <f t="shared" si="1632"/>
        <v>7.1349999999999998</v>
      </c>
      <c r="C1029">
        <f t="shared" si="1633"/>
        <v>85739287.142405555</v>
      </c>
      <c r="D1029">
        <f>1</f>
        <v>1</v>
      </c>
      <c r="E1029">
        <f>0</f>
        <v>0</v>
      </c>
      <c r="F1029">
        <f>0</f>
        <v>0</v>
      </c>
      <c r="G1029">
        <f>0</f>
        <v>0</v>
      </c>
      <c r="H1029">
        <f>0</f>
        <v>0</v>
      </c>
      <c r="I1029">
        <f>0</f>
        <v>0</v>
      </c>
      <c r="J1029">
        <f>1</f>
        <v>1</v>
      </c>
      <c r="K1029">
        <f>0</f>
        <v>0</v>
      </c>
      <c r="L1029">
        <f>2*Parameters!$C$10</f>
        <v>0.04</v>
      </c>
      <c r="M1029">
        <f>2*C1029*Parameters!$C$9</f>
        <v>171.47857428481109</v>
      </c>
      <c r="N1029">
        <f>0</f>
        <v>0</v>
      </c>
      <c r="O1029">
        <f>0</f>
        <v>0</v>
      </c>
      <c r="P1029">
        <f t="shared" si="1634"/>
        <v>1</v>
      </c>
      <c r="Q1029">
        <f t="shared" si="1635"/>
        <v>0</v>
      </c>
      <c r="R1029">
        <f t="shared" si="1636"/>
        <v>0.04</v>
      </c>
      <c r="S1029">
        <f t="shared" si="1637"/>
        <v>171.47857428481109</v>
      </c>
      <c r="T1029">
        <f t="shared" si="1638"/>
        <v>0</v>
      </c>
      <c r="U1029">
        <f t="shared" si="1639"/>
        <v>0</v>
      </c>
      <c r="V1029">
        <f t="shared" si="1640"/>
        <v>1</v>
      </c>
      <c r="W1029">
        <f t="shared" si="1641"/>
        <v>0</v>
      </c>
      <c r="X1029">
        <f>0</f>
        <v>0</v>
      </c>
      <c r="Y1029">
        <f>0</f>
        <v>0</v>
      </c>
      <c r="Z1029">
        <f>0</f>
        <v>0</v>
      </c>
      <c r="AA1029">
        <f>C1029*(Parameters!$C$12+Parameters!$C$11/2)</f>
        <v>6.4304465356804169E-3</v>
      </c>
      <c r="AB1029">
        <f t="shared" si="1642"/>
        <v>-0.10268380395318055</v>
      </c>
      <c r="AC1029">
        <f t="shared" si="1643"/>
        <v>2.5721786142721668E-4</v>
      </c>
      <c r="AD1029">
        <f t="shared" si="1644"/>
        <v>0.04</v>
      </c>
      <c r="AE1029">
        <f t="shared" si="1645"/>
        <v>171.47857428481109</v>
      </c>
      <c r="AF1029">
        <f t="shared" si="1646"/>
        <v>0</v>
      </c>
      <c r="AG1029">
        <f t="shared" si="1647"/>
        <v>6.4304465356804169E-3</v>
      </c>
      <c r="AH1029">
        <f t="shared" si="1648"/>
        <v>1</v>
      </c>
      <c r="AI1029">
        <f t="shared" si="1649"/>
        <v>0</v>
      </c>
      <c r="AJ1029">
        <f>0</f>
        <v>0</v>
      </c>
      <c r="AK1029">
        <f>0</f>
        <v>0</v>
      </c>
      <c r="AL1029">
        <f>(((2*Parameters!$C$15))/(((2*Parameters!$C$15))^2+((2*(C1029*Parameters!$C$14-1/(C1029*Parameters!$C$13))))^2))</f>
        <v>1.3632821030956617E-2</v>
      </c>
      <c r="AM1029">
        <f>(-((2*(C1029*Parameters!$C$14-1/(C1029*Parameters!$C$13))))/(((2*Parameters!$C$15))^2+((2*(C1029*Parameters!$C$14-1/(C1029*Parameters!$C$13))))^2))</f>
        <v>-0.58363916246654779</v>
      </c>
      <c r="AN1029">
        <f t="shared" si="1650"/>
        <v>99.979472985432892</v>
      </c>
      <c r="AO1029">
        <f t="shared" si="1651"/>
        <v>2.3146483652311947</v>
      </c>
      <c r="AP1029">
        <f t="shared" si="1652"/>
        <v>0.04</v>
      </c>
      <c r="AQ1029">
        <f t="shared" si="1653"/>
        <v>171.47857428481109</v>
      </c>
      <c r="AR1029">
        <f t="shared" si="1654"/>
        <v>1.3632821030956617E-2</v>
      </c>
      <c r="AS1029">
        <f t="shared" si="1655"/>
        <v>-0.57720871593086742</v>
      </c>
      <c r="AT1029">
        <f t="shared" si="1656"/>
        <v>1</v>
      </c>
      <c r="AU1029">
        <f t="shared" si="1657"/>
        <v>0</v>
      </c>
      <c r="AV1029">
        <f>2*Parameters!$C$17</f>
        <v>0.04</v>
      </c>
      <c r="AW1029">
        <f>2*C1029*Parameters!$C$16</f>
        <v>171.47857428481109</v>
      </c>
      <c r="AX1029">
        <f>0</f>
        <v>0</v>
      </c>
      <c r="AY1029">
        <f>0</f>
        <v>0</v>
      </c>
      <c r="AZ1029">
        <f t="shared" si="1658"/>
        <v>99.979472985432892</v>
      </c>
      <c r="BA1029">
        <f t="shared" si="1659"/>
        <v>2.3146483652311947</v>
      </c>
      <c r="BB1029">
        <f t="shared" si="1660"/>
        <v>-392.87342272109663</v>
      </c>
      <c r="BC1029">
        <f t="shared" si="1661"/>
        <v>17315.90864550824</v>
      </c>
      <c r="BD1029">
        <f t="shared" si="1662"/>
        <v>1.3632821030956617E-2</v>
      </c>
      <c r="BE1029">
        <f t="shared" si="1663"/>
        <v>-0.57720871593086742</v>
      </c>
      <c r="BF1029">
        <f t="shared" si="1664"/>
        <v>99.979472985432906</v>
      </c>
      <c r="BG1029">
        <f t="shared" si="1665"/>
        <v>2.3146483652311947</v>
      </c>
      <c r="BH1029">
        <f>0</f>
        <v>0</v>
      </c>
      <c r="BI1029">
        <f>0</f>
        <v>0</v>
      </c>
      <c r="BJ1029">
        <f>0</f>
        <v>0</v>
      </c>
      <c r="BK1029">
        <f>C1029*(Parameters!$C$19+Parameters!$C$18/2)</f>
        <v>6.4304465356804169E-3</v>
      </c>
      <c r="BL1029">
        <f t="shared" si="1666"/>
        <v>-11.369551776234147</v>
      </c>
      <c r="BM1029">
        <f t="shared" si="1667"/>
        <v>-0.21170317486658918</v>
      </c>
      <c r="BN1029">
        <f t="shared" si="1668"/>
        <v>-392.87342272109663</v>
      </c>
      <c r="BO1029">
        <f t="shared" si="1669"/>
        <v>17315.90864550824</v>
      </c>
      <c r="BP1029">
        <f t="shared" si="1670"/>
        <v>-1.251401530562659E-3</v>
      </c>
      <c r="BQ1029">
        <f t="shared" si="1671"/>
        <v>6.5703939767463471E-2</v>
      </c>
      <c r="BR1029">
        <f t="shared" si="1672"/>
        <v>99.979472985432906</v>
      </c>
      <c r="BS1029">
        <f t="shared" si="1673"/>
        <v>2.3146483652311947</v>
      </c>
      <c r="BT1029">
        <f>2*((((Parameters!$C$21)/((Parameters!$C$21)^2+(C1029*Parameters!$C$20)^2)))/((((Parameters!$C$21)/((Parameters!$C$21)^2+(C1029*Parameters!$C$20)^2)))^2+((-(C1029*Parameters!$C$20)/((Parameters!$C$21)^2+(C1029*Parameters!$C$20)^2)+C1029*Parameters!$C$22))^2))</f>
        <v>1.7791614060745402E-2</v>
      </c>
      <c r="BU1029">
        <f>2*(-((-(C1029*Parameters!$C$20)/((Parameters!$C$21)^2+(C1029*Parameters!$C$20)^2)+C1029*Parameters!$C$22))/((((Parameters!$C$21)/((Parameters!$C$21)^2+(C1029*Parameters!$C$20)^2)))^2+((-(C1029*Parameters!$C$20)/((Parameters!$C$21)^2+(C1029*Parameters!$C$20)^2)+C1029*Parameters!$C$22))^2))</f>
        <v>-7776.7198774786029</v>
      </c>
      <c r="BV1029">
        <f>0</f>
        <v>0</v>
      </c>
      <c r="BW1029">
        <f>0</f>
        <v>0</v>
      </c>
      <c r="BX1029">
        <f t="shared" si="1674"/>
        <v>-11.369551776234147</v>
      </c>
      <c r="BY1029">
        <f t="shared" si="1675"/>
        <v>-0.21170317486658918</v>
      </c>
      <c r="BZ1029">
        <f t="shared" si="1676"/>
        <v>-2039.431993508676</v>
      </c>
      <c r="CA1029">
        <f t="shared" si="1677"/>
        <v>105733.7241752293</v>
      </c>
      <c r="CB1029">
        <f t="shared" si="1678"/>
        <v>-1.251401530562659E-3</v>
      </c>
      <c r="CC1029">
        <f t="shared" si="1679"/>
        <v>6.5703939767463471E-2</v>
      </c>
      <c r="CD1029">
        <f t="shared" si="1680"/>
        <v>610.94058513926984</v>
      </c>
      <c r="CE1029">
        <f t="shared" si="1681"/>
        <v>12.047616501803585</v>
      </c>
      <c r="CF1029">
        <f>0</f>
        <v>0</v>
      </c>
      <c r="CG1029">
        <f>0</f>
        <v>0</v>
      </c>
      <c r="CH1029">
        <f>(((Parameters!$C$25))/(((Parameters!$C$25))^2+((C1029*Parameters!$C$24-1/(C1029*Parameters!$C$23)))^2))+(((Parameters!$C$29+Parameters!$C$28))/(((Parameters!$C$29+Parameters!$C$28))^2+((C1029*Parameters!$C$27-1/(C1029*Parameters!$C$26)))^2))</f>
        <v>9.5209634702834348E-2</v>
      </c>
      <c r="CI1029">
        <f>(-((C1029*Parameters!$C$24-1/(C1029*Parameters!$C$23)))/(((Parameters!$C$25))^2+((C1029*Parameters!$C$24-1/(C1029*Parameters!$C$23)))^2))+(-((C1029*Parameters!$C$27-1/(C1029*Parameters!$C$26)))/(((Parameters!$C$29+Parameters!$C$28))^2+((C1029*Parameters!$C$27-1/(C1029*Parameters!$C$26)))^2))</f>
        <v>-1.2040760179475123</v>
      </c>
      <c r="CJ1029">
        <f t="shared" si="1682"/>
        <v>127105.89844079125</v>
      </c>
      <c r="CK1029">
        <f t="shared" si="1683"/>
        <v>12522.288704937644</v>
      </c>
      <c r="CL1029">
        <f t="shared" si="1684"/>
        <v>-2039.431993508676</v>
      </c>
      <c r="CM1029">
        <f t="shared" si="1685"/>
        <v>105733.7241752293</v>
      </c>
      <c r="CN1029">
        <f t="shared" si="1686"/>
        <v>72.672424637965591</v>
      </c>
      <c r="CO1029">
        <f t="shared" si="1687"/>
        <v>-734.40615385107117</v>
      </c>
      <c r="CP1029">
        <f t="shared" si="1688"/>
        <v>610.94058513926984</v>
      </c>
      <c r="CQ1029">
        <f t="shared" si="1689"/>
        <v>12.047616501803585</v>
      </c>
      <c r="CR1029">
        <f>2*((((Parameters!$C$31)/((Parameters!$C$31)^2+(C1029*Parameters!$C$30)^2)))/((((Parameters!$C$31)/((Parameters!$C$31)^2+(C1029*Parameters!$C$30)^2)))^2+((-(C1029*Parameters!$C$30)/((Parameters!$C$31)^2+(C1029*Parameters!$C$30)^2)+C1029*Parameters!$C$32))^2))</f>
        <v>0.88205525610858371</v>
      </c>
      <c r="CS1029">
        <f>2*(-((-(C1029*Parameters!$C$30)/((Parameters!$C$31)^2+(C1029*Parameters!$C$30)^2)+C1029*Parameters!$C$32))/((((Parameters!$C$31)/((Parameters!$C$31)^2+(C1029*Parameters!$C$30)^2)))^2+((-(C1029*Parameters!$C$30)/((Parameters!$C$31)^2+(C1029*Parameters!$C$30)^2)+C1029*Parameters!$C$32))^2))</f>
        <v>-26573.068321174891</v>
      </c>
      <c r="CT1029">
        <f>0</f>
        <v>0</v>
      </c>
      <c r="CU1029">
        <f>0</f>
        <v>0</v>
      </c>
      <c r="CV1029">
        <f t="shared" si="1690"/>
        <v>127105.89844079125</v>
      </c>
      <c r="CW1029">
        <f t="shared" si="1691"/>
        <v>12522.288704937644</v>
      </c>
      <c r="CX1029">
        <f t="shared" si="1692"/>
        <v>332865708.28759325</v>
      </c>
      <c r="CY1029">
        <f t="shared" si="1693"/>
        <v>-3377476944.2167168</v>
      </c>
      <c r="CZ1029">
        <f t="shared" si="1694"/>
        <v>72.672424637965591</v>
      </c>
      <c r="DA1029">
        <f t="shared" si="1695"/>
        <v>-734.40615385107117</v>
      </c>
      <c r="DB1029">
        <f t="shared" si="1696"/>
        <v>-19514749.860096525</v>
      </c>
      <c r="DC1029">
        <f t="shared" si="1697"/>
        <v>-1931765.0441617141</v>
      </c>
      <c r="DD1029">
        <f>0</f>
        <v>0</v>
      </c>
      <c r="DE1029">
        <f>0</f>
        <v>0</v>
      </c>
      <c r="DF1029">
        <f>(((Parameters!$C$35))/(((Parameters!$C$35))^2+((C1029*Parameters!$C$34-1/(C1029*Parameters!$C$33)))^2))+(((Parameters!$C$39+Parameters!$C$38))/(((Parameters!$C$39+Parameters!$C$38))^2+((C1029*Parameters!$C$37-1/(C1029*Parameters!$C$36)))^2))</f>
        <v>9.5209634702834348E-2</v>
      </c>
      <c r="DG1029">
        <f>(-((C1029*Parameters!$C$34-1/(C1029*Parameters!$C$33)))/(((Parameters!$C$35))^2+((C1029*Parameters!$C$34-1/(C1029*Parameters!$C$33)))^2))+(-((C1029*Parameters!$C$37-1/(C1029*Parameters!$C$36)))/(((Parameters!$C$39+Parameters!$C$38))^2+((C1029*Parameters!$C$37-1/(C1029*Parameters!$C$36)))^2))</f>
        <v>-1.2040760179475123</v>
      </c>
      <c r="DH1029">
        <f t="shared" si="1698"/>
        <v>-4034919861.3123937</v>
      </c>
      <c r="DI1029">
        <f t="shared" si="1699"/>
        <v>-722351440.33361745</v>
      </c>
      <c r="DJ1029">
        <f t="shared" si="1700"/>
        <v>332865708.28759325</v>
      </c>
      <c r="DK1029">
        <f t="shared" si="1701"/>
        <v>-3377476944.2167168</v>
      </c>
      <c r="DL1029">
        <f t="shared" si="1702"/>
        <v>-4183911.4950567768</v>
      </c>
      <c r="DM1029">
        <f t="shared" si="1703"/>
        <v>23312585.252446607</v>
      </c>
      <c r="DN1029">
        <f t="shared" si="1704"/>
        <v>-19514749.860096525</v>
      </c>
      <c r="DO1029">
        <f t="shared" si="1705"/>
        <v>-1931765.0441617141</v>
      </c>
      <c r="DP1029">
        <f>2*((((Parameters!$C$41)/((Parameters!$C$41)^2+(C1029*(Parameters!$C$40*(1-Parameters!$C$42)))^2)))/((((Parameters!$C$41)/((Parameters!$C$41)^2+(C1029*(Parameters!$C$40*(1-Parameters!$C$42)))^2)))^2+((-(C1029*(Parameters!$C$40*(1-Parameters!$C$42)))/((Parameters!$C$41)^2+(C1029*(Parameters!$C$40*(1-Parameters!$C$42)))^2)+C1029*Parameters!$C$43))^2))</f>
        <v>0.25264571963078736</v>
      </c>
      <c r="DQ1029">
        <f>2*(-((-(C1029*(Parameters!$C$40*(1-Parameters!$C$42)))/((Parameters!$C$41)^2+(C1029*(Parameters!$C$40*(1-Parameters!$C$42)))^2)+C1029*Parameters!$C$43))/((((Parameters!$C$41)/((Parameters!$C$41)^2+(C1029*(Parameters!$C$40*(1-Parameters!$C$42)))^2)))^2+((-(C1029*(Parameters!$C$40*(1-Parameters!$C$42)))/((Parameters!$C$41)^2+(C1029*(Parameters!$C$40*(1-Parameters!$C$42)))^2)+C1029*Parameters!$C$43))^2))</f>
        <v>578.1920083408653</v>
      </c>
      <c r="DR1029">
        <f>0</f>
        <v>0</v>
      </c>
      <c r="DS1029">
        <f>0</f>
        <v>0</v>
      </c>
      <c r="DT1029">
        <f t="shared" si="1706"/>
        <v>-4034919861.3123937</v>
      </c>
      <c r="DU1029">
        <f t="shared" si="1707"/>
        <v>-722351440.33361745</v>
      </c>
      <c r="DV1029">
        <f t="shared" si="1708"/>
        <v>416971290490.68475</v>
      </c>
      <c r="DW1029">
        <f t="shared" si="1709"/>
        <v>-2336518394050.3447</v>
      </c>
      <c r="DX1029">
        <f t="shared" si="1710"/>
        <v>-4183911.4950567768</v>
      </c>
      <c r="DY1029">
        <f t="shared" si="1711"/>
        <v>23312585.252446607</v>
      </c>
      <c r="DZ1029">
        <f t="shared" si="1712"/>
        <v>-13499722283.92038</v>
      </c>
      <c r="EA1029">
        <f t="shared" si="1713"/>
        <v>-2415146130.2139134</v>
      </c>
      <c r="EB1029">
        <f>0</f>
        <v>0</v>
      </c>
      <c r="EC1029">
        <f>0</f>
        <v>0</v>
      </c>
      <c r="ED1029">
        <f>0</f>
        <v>0</v>
      </c>
      <c r="EE1029">
        <f>C1029*Parameters!$C$44</f>
        <v>8.5739287142405553E-4</v>
      </c>
      <c r="EF1029">
        <f t="shared" si="1714"/>
        <v>-2031605646.3024457</v>
      </c>
      <c r="EG1029">
        <f t="shared" si="1715"/>
        <v>-364843228.27841526</v>
      </c>
      <c r="EH1029">
        <f t="shared" si="1716"/>
        <v>416971290490.68475</v>
      </c>
      <c r="EI1029">
        <f t="shared" si="1717"/>
        <v>-2336518394050.3447</v>
      </c>
      <c r="EJ1029">
        <f t="shared" si="1718"/>
        <v>-2113182.4195639733</v>
      </c>
      <c r="EK1029">
        <f t="shared" si="1719"/>
        <v>11738019.600008802</v>
      </c>
      <c r="EL1029">
        <f t="shared" si="1720"/>
        <v>-13499722283.92038</v>
      </c>
      <c r="EM1029">
        <f t="shared" si="1721"/>
        <v>-2415146130.2139134</v>
      </c>
      <c r="EN1029">
        <f>0</f>
        <v>0</v>
      </c>
      <c r="EO1029">
        <f>0</f>
        <v>0</v>
      </c>
      <c r="EP1029">
        <f>(((2*Parameters!$C$47))/(((2*Parameters!$C$47))^2+((2*(C1029*Parameters!$C$46-1/(C1029*Parameters!$C$45))))^2))</f>
        <v>5.0632025647856028E-4</v>
      </c>
      <c r="EQ1029">
        <f>(-((2*(C1029*Parameters!$C$46-1/(C1029*Parameters!$C$45))))/(((2*Parameters!$C$47))^2+((2*(C1029*Parameters!$C$46-1/(C1029*Parameters!$C$45))))^2))</f>
        <v>0.1125066666991867</v>
      </c>
      <c r="ER1029">
        <f t="shared" si="1722"/>
        <v>261053411560.38409</v>
      </c>
      <c r="ES1029">
        <f t="shared" si="1723"/>
        <v>45364180181.544373</v>
      </c>
      <c r="ET1029">
        <f t="shared" si="1724"/>
        <v>416971290490.68475</v>
      </c>
      <c r="EU1029">
        <f t="shared" si="1725"/>
        <v>-2336518394050.3447</v>
      </c>
      <c r="EV1029">
        <f t="shared" si="1726"/>
        <v>262771675.43305945</v>
      </c>
      <c r="EW1029">
        <f t="shared" si="1727"/>
        <v>-1508293573.336688</v>
      </c>
      <c r="EX1029">
        <f t="shared" si="1728"/>
        <v>-13499722283.92038</v>
      </c>
      <c r="EY1029">
        <f t="shared" si="1729"/>
        <v>-2415146130.2139134</v>
      </c>
      <c r="EZ1029">
        <f>(ER1029+ET1029/Parameters!$C$6+Parameters!$C$7*(EV1029+EX1029/Parameters!$C$6))</f>
        <v>275556760794.84271</v>
      </c>
      <c r="FA1029">
        <f>(ES1029+EU1029/Parameters!$C$6+Parameters!$C$7*(EW1029+EY1029/Parameters!$C$6))</f>
        <v>-35906024828.902405</v>
      </c>
      <c r="FB1029">
        <f t="shared" si="1730"/>
        <v>-228.87734133680249</v>
      </c>
      <c r="FC1029">
        <f t="shared" si="1731"/>
        <v>3.5985946765255187E-12</v>
      </c>
      <c r="FD1029">
        <f>(ER1029+ET1029/Parameters!$C$6+Parameters!$C$8*(EV1029+EX1029/Parameters!$C$6))</f>
        <v>265217566681.41675</v>
      </c>
      <c r="FE1029">
        <f>(ES1029+EU1029/Parameters!$C$6+Parameters!$C$8*(EW1029+EY1029/Parameters!$C$6))</f>
        <v>-115520957635.23926</v>
      </c>
      <c r="FF1029">
        <f t="shared" si="1732"/>
        <v>-229.22649952314578</v>
      </c>
      <c r="FG1029">
        <f t="shared" si="1733"/>
        <v>3.456806133173565E-12</v>
      </c>
    </row>
    <row r="1030" spans="1:163" x14ac:dyDescent="0.15">
      <c r="A1030">
        <f>Parameters!$C$2*(Parameters!$C$3/Parameters!$C$2)^((ROW()-2)/(Parameters!$C$4-1))</f>
        <v>13803842.646028858</v>
      </c>
      <c r="B1030">
        <f t="shared" si="1632"/>
        <v>7.1400000000000006</v>
      </c>
      <c r="C1030">
        <f t="shared" si="1633"/>
        <v>86732101.296147496</v>
      </c>
      <c r="D1030">
        <f>1</f>
        <v>1</v>
      </c>
      <c r="E1030">
        <f>0</f>
        <v>0</v>
      </c>
      <c r="F1030">
        <f>0</f>
        <v>0</v>
      </c>
      <c r="G1030">
        <f>0</f>
        <v>0</v>
      </c>
      <c r="H1030">
        <f>0</f>
        <v>0</v>
      </c>
      <c r="I1030">
        <f>0</f>
        <v>0</v>
      </c>
      <c r="J1030">
        <f>1</f>
        <v>1</v>
      </c>
      <c r="K1030">
        <f>0</f>
        <v>0</v>
      </c>
      <c r="L1030">
        <f>2*Parameters!$C$10</f>
        <v>0.04</v>
      </c>
      <c r="M1030">
        <f>2*C1030*Parameters!$C$9</f>
        <v>173.46420259229498</v>
      </c>
      <c r="N1030">
        <f>0</f>
        <v>0</v>
      </c>
      <c r="O1030">
        <f>0</f>
        <v>0</v>
      </c>
      <c r="P1030">
        <f t="shared" si="1634"/>
        <v>1</v>
      </c>
      <c r="Q1030">
        <f t="shared" si="1635"/>
        <v>0</v>
      </c>
      <c r="R1030">
        <f t="shared" si="1636"/>
        <v>0.04</v>
      </c>
      <c r="S1030">
        <f t="shared" si="1637"/>
        <v>173.46420259229498</v>
      </c>
      <c r="T1030">
        <f t="shared" si="1638"/>
        <v>0</v>
      </c>
      <c r="U1030">
        <f t="shared" si="1639"/>
        <v>0</v>
      </c>
      <c r="V1030">
        <f t="shared" si="1640"/>
        <v>1</v>
      </c>
      <c r="W1030">
        <f t="shared" si="1641"/>
        <v>0</v>
      </c>
      <c r="X1030">
        <f>0</f>
        <v>0</v>
      </c>
      <c r="Y1030">
        <f>0</f>
        <v>0</v>
      </c>
      <c r="Z1030">
        <f>0</f>
        <v>0</v>
      </c>
      <c r="AA1030">
        <f>C1030*(Parameters!$C$12+Parameters!$C$11/2)</f>
        <v>6.5049075972110617E-3</v>
      </c>
      <c r="AB1030">
        <f t="shared" si="1642"/>
        <v>-0.1283686092867784</v>
      </c>
      <c r="AC1030">
        <f t="shared" si="1643"/>
        <v>2.6019630388844249E-4</v>
      </c>
      <c r="AD1030">
        <f t="shared" si="1644"/>
        <v>0.04</v>
      </c>
      <c r="AE1030">
        <f t="shared" si="1645"/>
        <v>173.46420259229498</v>
      </c>
      <c r="AF1030">
        <f t="shared" si="1646"/>
        <v>0</v>
      </c>
      <c r="AG1030">
        <f t="shared" si="1647"/>
        <v>6.5049075972110617E-3</v>
      </c>
      <c r="AH1030">
        <f t="shared" si="1648"/>
        <v>1</v>
      </c>
      <c r="AI1030">
        <f t="shared" si="1649"/>
        <v>0</v>
      </c>
      <c r="AJ1030">
        <f>0</f>
        <v>0</v>
      </c>
      <c r="AK1030">
        <f>0</f>
        <v>0</v>
      </c>
      <c r="AL1030">
        <f>(((2*Parameters!$C$15))/(((2*Parameters!$C$15))^2+((2*(C1030*Parameters!$C$14-1/(C1030*Parameters!$C$13))))^2))</f>
        <v>1.3321839802766198E-2</v>
      </c>
      <c r="AM1030">
        <f>(-((2*(C1030*Parameters!$C$14-1/(C1030*Parameters!$C$13))))/(((2*Parameters!$C$15))^2+((2*(C1030*Parameters!$C$14-1/(C1030*Parameters!$C$13))))^2))</f>
        <v>-0.57694759177365873</v>
      </c>
      <c r="AN1030">
        <f t="shared" si="1650"/>
        <v>99.951918208867966</v>
      </c>
      <c r="AO1030">
        <f t="shared" si="1651"/>
        <v>2.2880446110820767</v>
      </c>
      <c r="AP1030">
        <f t="shared" si="1652"/>
        <v>0.04</v>
      </c>
      <c r="AQ1030">
        <f t="shared" si="1653"/>
        <v>173.46420259229498</v>
      </c>
      <c r="AR1030">
        <f t="shared" si="1654"/>
        <v>1.3321839802766198E-2</v>
      </c>
      <c r="AS1030">
        <f t="shared" si="1655"/>
        <v>-0.57044268417644772</v>
      </c>
      <c r="AT1030">
        <f t="shared" si="1656"/>
        <v>1</v>
      </c>
      <c r="AU1030">
        <f t="shared" si="1657"/>
        <v>0</v>
      </c>
      <c r="AV1030">
        <f>2*Parameters!$C$17</f>
        <v>0.04</v>
      </c>
      <c r="AW1030">
        <f>2*C1030*Parameters!$C$16</f>
        <v>173.46420259229498</v>
      </c>
      <c r="AX1030">
        <f>0</f>
        <v>0</v>
      </c>
      <c r="AY1030">
        <f>0</f>
        <v>0</v>
      </c>
      <c r="AZ1030">
        <f t="shared" si="1658"/>
        <v>99.951918208867966</v>
      </c>
      <c r="BA1030">
        <f t="shared" si="1659"/>
        <v>2.2880446110820767</v>
      </c>
      <c r="BB1030">
        <f t="shared" si="1660"/>
        <v>-392.85575722859539</v>
      </c>
      <c r="BC1030">
        <f t="shared" si="1661"/>
        <v>17511.63551404831</v>
      </c>
      <c r="BD1030">
        <f t="shared" si="1662"/>
        <v>1.3321839802766198E-2</v>
      </c>
      <c r="BE1030">
        <f t="shared" si="1663"/>
        <v>-0.57044268417644772</v>
      </c>
      <c r="BF1030">
        <f t="shared" si="1664"/>
        <v>99.95191820886798</v>
      </c>
      <c r="BG1030">
        <f t="shared" si="1665"/>
        <v>2.2880446110820767</v>
      </c>
      <c r="BH1030">
        <f>0</f>
        <v>0</v>
      </c>
      <c r="BI1030">
        <f>0</f>
        <v>0</v>
      </c>
      <c r="BJ1030">
        <f>0</f>
        <v>0</v>
      </c>
      <c r="BK1030">
        <f>C1030*(Parameters!$C$19+Parameters!$C$18/2)</f>
        <v>6.5049075972110617E-3</v>
      </c>
      <c r="BL1030">
        <f t="shared" si="1666"/>
        <v>-13.959652686055918</v>
      </c>
      <c r="BM1030">
        <f t="shared" si="1667"/>
        <v>-0.26744578872231806</v>
      </c>
      <c r="BN1030">
        <f t="shared" si="1668"/>
        <v>-392.85575722859539</v>
      </c>
      <c r="BO1030">
        <f t="shared" si="1669"/>
        <v>17511.63551404831</v>
      </c>
      <c r="BP1030">
        <f t="shared" si="1670"/>
        <v>-1.5616789706194324E-3</v>
      </c>
      <c r="BQ1030">
        <f t="shared" si="1671"/>
        <v>7.9735307936236288E-2</v>
      </c>
      <c r="BR1030">
        <f t="shared" si="1672"/>
        <v>99.95191820886798</v>
      </c>
      <c r="BS1030">
        <f t="shared" si="1673"/>
        <v>2.2880446110820767</v>
      </c>
      <c r="BT1030">
        <f>2*((((Parameters!$C$21)/((Parameters!$C$21)^2+(C1030*Parameters!$C$20)^2)))/((((Parameters!$C$21)/((Parameters!$C$21)^2+(C1030*Parameters!$C$20)^2)))^2+((-(C1030*Parameters!$C$20)/((Parameters!$C$21)^2+(C1030*Parameters!$C$20)^2)+C1030*Parameters!$C$22))^2))</f>
        <v>1.6486494045727058E-2</v>
      </c>
      <c r="BU1030">
        <f>2*(-((-(C1030*Parameters!$C$20)/((Parameters!$C$21)^2+(C1030*Parameters!$C$20)^2)+C1030*Parameters!$C$22))/((((Parameters!$C$21)/((Parameters!$C$21)^2+(C1030*Parameters!$C$20)^2)))^2+((-(C1030*Parameters!$C$20)/((Parameters!$C$21)^2+(C1030*Parameters!$C$20)^2)+C1030*Parameters!$C$22))^2))</f>
        <v>-7572.7380810283375</v>
      </c>
      <c r="BV1030">
        <f>0</f>
        <v>0</v>
      </c>
      <c r="BW1030">
        <f>0</f>
        <v>0</v>
      </c>
      <c r="BX1030">
        <f t="shared" si="1674"/>
        <v>-13.959652686055918</v>
      </c>
      <c r="BY1030">
        <f t="shared" si="1675"/>
        <v>-0.26744578872231806</v>
      </c>
      <c r="BZ1030">
        <f t="shared" si="1676"/>
        <v>-2418.3828118276415</v>
      </c>
      <c r="CA1030">
        <f t="shared" si="1677"/>
        <v>123224.42459843008</v>
      </c>
      <c r="CB1030">
        <f t="shared" si="1678"/>
        <v>-1.5616789706194324E-3</v>
      </c>
      <c r="CC1030">
        <f t="shared" si="1679"/>
        <v>7.9735307936236288E-2</v>
      </c>
      <c r="CD1030">
        <f t="shared" si="1680"/>
        <v>703.76649527351458</v>
      </c>
      <c r="CE1030">
        <f t="shared" si="1681"/>
        <v>14.115544977912512</v>
      </c>
      <c r="CF1030">
        <f>0</f>
        <v>0</v>
      </c>
      <c r="CG1030">
        <f>0</f>
        <v>0</v>
      </c>
      <c r="CH1030">
        <f>(((Parameters!$C$25))/(((Parameters!$C$25))^2+((C1030*Parameters!$C$24-1/(C1030*Parameters!$C$23)))^2))+(((Parameters!$C$29+Parameters!$C$28))/(((Parameters!$C$29+Parameters!$C$28))^2+((C1030*Parameters!$C$27-1/(C1030*Parameters!$C$26)))^2))</f>
        <v>9.4510429440698873E-2</v>
      </c>
      <c r="CI1030">
        <f>(-((C1030*Parameters!$C$24-1/(C1030*Parameters!$C$23)))/(((Parameters!$C$25))^2+((C1030*Parameters!$C$24-1/(C1030*Parameters!$C$23)))^2))+(-((C1030*Parameters!$C$27-1/(C1030*Parameters!$C$26)))/(((Parameters!$C$29+Parameters!$C$28))^2+((C1030*Parameters!$C$27-1/(C1030*Parameters!$C$26)))^2))</f>
        <v>-1.1895919588789186</v>
      </c>
      <c r="CJ1030">
        <f t="shared" si="1682"/>
        <v>146344.26258899015</v>
      </c>
      <c r="CK1030">
        <f t="shared" si="1683"/>
        <v>14522.614587033073</v>
      </c>
      <c r="CL1030">
        <f t="shared" si="1684"/>
        <v>-2418.3828118276415</v>
      </c>
      <c r="CM1030">
        <f t="shared" si="1685"/>
        <v>123224.42459843008</v>
      </c>
      <c r="CN1030">
        <f t="shared" si="1686"/>
        <v>83.303450816223247</v>
      </c>
      <c r="CO1030">
        <f t="shared" si="1687"/>
        <v>-835.78116218018306</v>
      </c>
      <c r="CP1030">
        <f t="shared" si="1688"/>
        <v>703.76649527351458</v>
      </c>
      <c r="CQ1030">
        <f t="shared" si="1689"/>
        <v>14.115544977912512</v>
      </c>
      <c r="CR1030">
        <f>2*((((Parameters!$C$31)/((Parameters!$C$31)^2+(C1030*Parameters!$C$30)^2)))/((((Parameters!$C$31)/((Parameters!$C$31)^2+(C1030*Parameters!$C$30)^2)))^2+((-(C1030*Parameters!$C$30)/((Parameters!$C$31)^2+(C1030*Parameters!$C$30)^2)+C1030*Parameters!$C$32))^2))</f>
        <v>0.68752055223672082</v>
      </c>
      <c r="CS1030">
        <f>2*(-((-(C1030*Parameters!$C$30)/((Parameters!$C$31)^2+(C1030*Parameters!$C$30)^2)+C1030*Parameters!$C$32))/((((Parameters!$C$31)/((Parameters!$C$31)^2+(C1030*Parameters!$C$30)^2)))^2+((-(C1030*Parameters!$C$30)/((Parameters!$C$31)^2+(C1030*Parameters!$C$30)^2)+C1030*Parameters!$C$32))^2))</f>
        <v>-23732.126284157181</v>
      </c>
      <c r="CT1030">
        <f>0</f>
        <v>0</v>
      </c>
      <c r="CU1030">
        <f>0</f>
        <v>0</v>
      </c>
      <c r="CV1030">
        <f t="shared" si="1690"/>
        <v>146344.26258899015</v>
      </c>
      <c r="CW1030">
        <f t="shared" si="1691"/>
        <v>14522.614587033073</v>
      </c>
      <c r="CX1030">
        <f t="shared" si="1692"/>
        <v>344750719.66103208</v>
      </c>
      <c r="CY1030">
        <f t="shared" si="1693"/>
        <v>-3472927311.7031746</v>
      </c>
      <c r="CZ1030">
        <f t="shared" si="1694"/>
        <v>83.303450816223247</v>
      </c>
      <c r="DA1030">
        <f t="shared" si="1695"/>
        <v>-835.78116218018306</v>
      </c>
      <c r="DB1030">
        <f t="shared" si="1696"/>
        <v>-19834103.047449976</v>
      </c>
      <c r="DC1030">
        <f t="shared" si="1697"/>
        <v>-1977528.51585788</v>
      </c>
      <c r="DD1030">
        <f>0</f>
        <v>0</v>
      </c>
      <c r="DE1030">
        <f>0</f>
        <v>0</v>
      </c>
      <c r="DF1030">
        <f>(((Parameters!$C$35))/(((Parameters!$C$35))^2+((C1030*Parameters!$C$34-1/(C1030*Parameters!$C$33)))^2))+(((Parameters!$C$39+Parameters!$C$38))/(((Parameters!$C$39+Parameters!$C$38))^2+((C1030*Parameters!$C$37-1/(C1030*Parameters!$C$36)))^2))</f>
        <v>9.4510429440698873E-2</v>
      </c>
      <c r="DG1030">
        <f>(-((C1030*Parameters!$C$34-1/(C1030*Parameters!$C$33)))/(((Parameters!$C$35))^2+((C1030*Parameters!$C$34-1/(C1030*Parameters!$C$33)))^2))+(-((C1030*Parameters!$C$37-1/(C1030*Parameters!$C$36)))/(((Parameters!$C$39+Parameters!$C$38))^2+((C1030*Parameters!$C$37-1/(C1030*Parameters!$C$36)))^2))</f>
        <v>-1.1895919588789186</v>
      </c>
      <c r="DH1030">
        <f t="shared" si="1698"/>
        <v>-4098637520.945333</v>
      </c>
      <c r="DI1030">
        <f t="shared" si="1699"/>
        <v>-738326012.95729589</v>
      </c>
      <c r="DJ1030">
        <f t="shared" si="1700"/>
        <v>344750719.66103208</v>
      </c>
      <c r="DK1030">
        <f t="shared" si="1701"/>
        <v>-3472927311.7031746</v>
      </c>
      <c r="DL1030">
        <f t="shared" si="1702"/>
        <v>-4226898.3140530512</v>
      </c>
      <c r="DM1030">
        <f t="shared" si="1703"/>
        <v>23406756.64639521</v>
      </c>
      <c r="DN1030">
        <f t="shared" si="1704"/>
        <v>-19834103.047449976</v>
      </c>
      <c r="DO1030">
        <f t="shared" si="1705"/>
        <v>-1977528.51585788</v>
      </c>
      <c r="DP1030">
        <f>2*((((Parameters!$C$41)/((Parameters!$C$41)^2+(C1030*(Parameters!$C$40*(1-Parameters!$C$42)))^2)))/((((Parameters!$C$41)/((Parameters!$C$41)^2+(C1030*(Parameters!$C$40*(1-Parameters!$C$42)))^2)))^2+((-(C1030*(Parameters!$C$40*(1-Parameters!$C$42)))/((Parameters!$C$41)^2+(C1030*(Parameters!$C$40*(1-Parameters!$C$42)))^2)+C1030*Parameters!$C$43))^2))</f>
        <v>0.25411073758335545</v>
      </c>
      <c r="DQ1030">
        <f>2*(-((-(C1030*(Parameters!$C$40*(1-Parameters!$C$42)))/((Parameters!$C$41)^2+(C1030*(Parameters!$C$40*(1-Parameters!$C$42)))^2)+C1030*Parameters!$C$43))/((((Parameters!$C$41)/((Parameters!$C$41)^2+(C1030*(Parameters!$C$40*(1-Parameters!$C$42)))^2)))^2+((-(C1030*(Parameters!$C$40*(1-Parameters!$C$42)))/((Parameters!$C$41)^2+(C1030*(Parameters!$C$40*(1-Parameters!$C$42)))^2)+C1030*Parameters!$C$43))^2))</f>
        <v>586.58049893940643</v>
      </c>
      <c r="DR1030">
        <f>0</f>
        <v>0</v>
      </c>
      <c r="DS1030">
        <f>0</f>
        <v>0</v>
      </c>
      <c r="DT1030">
        <f t="shared" si="1706"/>
        <v>-4098637520.945333</v>
      </c>
      <c r="DU1030">
        <f t="shared" si="1707"/>
        <v>-738326012.95729589</v>
      </c>
      <c r="DV1030">
        <f t="shared" si="1708"/>
        <v>432390883976.56006</v>
      </c>
      <c r="DW1030">
        <f t="shared" si="1709"/>
        <v>-2407841385887.3179</v>
      </c>
      <c r="DX1030">
        <f t="shared" si="1710"/>
        <v>-4226898.3140530512</v>
      </c>
      <c r="DY1030">
        <f t="shared" si="1711"/>
        <v>23406756.64639521</v>
      </c>
      <c r="DZ1030">
        <f t="shared" si="1712"/>
        <v>-13750855195.491493</v>
      </c>
      <c r="EA1030">
        <f t="shared" si="1713"/>
        <v>-2475445742.3433828</v>
      </c>
      <c r="EB1030">
        <f>0</f>
        <v>0</v>
      </c>
      <c r="EC1030">
        <f>0</f>
        <v>0</v>
      </c>
      <c r="ED1030">
        <f>0</f>
        <v>0</v>
      </c>
      <c r="EE1030">
        <f>C1030*Parameters!$C$44</f>
        <v>8.6732101296147488E-4</v>
      </c>
      <c r="EF1030">
        <f t="shared" si="1714"/>
        <v>-2010266091.086983</v>
      </c>
      <c r="EG1030">
        <f t="shared" si="1715"/>
        <v>-363304313.47143829</v>
      </c>
      <c r="EH1030">
        <f t="shared" si="1716"/>
        <v>432390883976.56006</v>
      </c>
      <c r="EI1030">
        <f t="shared" si="1717"/>
        <v>-2407841385887.3179</v>
      </c>
      <c r="EJ1030">
        <f t="shared" si="1718"/>
        <v>-2079892.2052726182</v>
      </c>
      <c r="EK1030">
        <f t="shared" si="1719"/>
        <v>11480350.989154968</v>
      </c>
      <c r="EL1030">
        <f t="shared" si="1720"/>
        <v>-13750855195.491493</v>
      </c>
      <c r="EM1030">
        <f t="shared" si="1721"/>
        <v>-2475445742.3433828</v>
      </c>
      <c r="EN1030">
        <f>0</f>
        <v>0</v>
      </c>
      <c r="EO1030">
        <f>0</f>
        <v>0</v>
      </c>
      <c r="EP1030">
        <f>(((2*Parameters!$C$47))/(((2*Parameters!$C$47))^2+((2*(C1030*Parameters!$C$46-1/(C1030*Parameters!$C$45))))^2))</f>
        <v>5.2280189658721315E-4</v>
      </c>
      <c r="EQ1030">
        <f>(-((2*(C1030*Parameters!$C$46-1/(C1030*Parameters!$C$45))))/(((2*Parameters!$C$47))^2+((2*(C1030*Parameters!$C$46-1/(C1030*Parameters!$C$45))))^2))</f>
        <v>0.11432311268005806</v>
      </c>
      <c r="ER1030">
        <f t="shared" si="1722"/>
        <v>273487710757.62598</v>
      </c>
      <c r="ES1030">
        <f t="shared" si="1723"/>
        <v>47810143393.987671</v>
      </c>
      <c r="ET1030">
        <f t="shared" si="1724"/>
        <v>432390883976.56006</v>
      </c>
      <c r="EU1030">
        <f t="shared" si="1725"/>
        <v>-2407841385887.3179</v>
      </c>
      <c r="EV1030">
        <f t="shared" si="1726"/>
        <v>273731797.1541208</v>
      </c>
      <c r="EW1030">
        <f t="shared" si="1727"/>
        <v>-1561854384.7011764</v>
      </c>
      <c r="EX1030">
        <f t="shared" si="1728"/>
        <v>-13750855195.491493</v>
      </c>
      <c r="EY1030">
        <f t="shared" si="1729"/>
        <v>-2475445742.3433828</v>
      </c>
      <c r="EZ1030">
        <f>(ER1030+ET1030/Parameters!$C$6+Parameters!$C$7*(EV1030+EX1030/Parameters!$C$6))</f>
        <v>288527393678.5498</v>
      </c>
      <c r="FA1030">
        <f>(ES1030+EU1030/Parameters!$C$6+Parameters!$C$7*(EW1030+EY1030/Parameters!$C$6))</f>
        <v>-35940861332.52774</v>
      </c>
      <c r="FB1030">
        <f t="shared" si="1730"/>
        <v>-229.27061228474926</v>
      </c>
      <c r="FC1030">
        <f t="shared" si="1731"/>
        <v>3.4392946628909816E-12</v>
      </c>
      <c r="FD1030">
        <f>(ER1030+ET1030/Parameters!$C$6+Parameters!$C$8*(EV1030+EX1030/Parameters!$C$6))</f>
        <v>278299452761.48804</v>
      </c>
      <c r="FE1030">
        <f>(ES1030+EU1030/Parameters!$C$6+Parameters!$C$8*(EW1030+EY1030/Parameters!$C$6))</f>
        <v>-118338703597.74896</v>
      </c>
      <c r="FF1030">
        <f t="shared" si="1732"/>
        <v>-229.61205716879766</v>
      </c>
      <c r="FG1030">
        <f t="shared" si="1733"/>
        <v>3.306717863757671E-12</v>
      </c>
    </row>
    <row r="1031" spans="1:163" x14ac:dyDescent="0.15">
      <c r="A1031">
        <f>Parameters!$C$2*(Parameters!$C$3/Parameters!$C$2)^((ROW()-2)/(Parameters!$C$4-1))</f>
        <v>13963683.610559383</v>
      </c>
      <c r="B1031">
        <f t="shared" si="1632"/>
        <v>7.1450000000000005</v>
      </c>
      <c r="C1031">
        <f t="shared" si="1633"/>
        <v>87736411.695971116</v>
      </c>
      <c r="D1031">
        <f>1</f>
        <v>1</v>
      </c>
      <c r="E1031">
        <f>0</f>
        <v>0</v>
      </c>
      <c r="F1031">
        <f>0</f>
        <v>0</v>
      </c>
      <c r="G1031">
        <f>0</f>
        <v>0</v>
      </c>
      <c r="H1031">
        <f>0</f>
        <v>0</v>
      </c>
      <c r="I1031">
        <f>0</f>
        <v>0</v>
      </c>
      <c r="J1031">
        <f>1</f>
        <v>1</v>
      </c>
      <c r="K1031">
        <f>0</f>
        <v>0</v>
      </c>
      <c r="L1031">
        <f>2*Parameters!$C$10</f>
        <v>0.04</v>
      </c>
      <c r="M1031">
        <f>2*C1031*Parameters!$C$9</f>
        <v>175.47282339194223</v>
      </c>
      <c r="N1031">
        <f>0</f>
        <v>0</v>
      </c>
      <c r="O1031">
        <f>0</f>
        <v>0</v>
      </c>
      <c r="P1031">
        <f t="shared" si="1634"/>
        <v>1</v>
      </c>
      <c r="Q1031">
        <f t="shared" si="1635"/>
        <v>0</v>
      </c>
      <c r="R1031">
        <f t="shared" si="1636"/>
        <v>0.04</v>
      </c>
      <c r="S1031">
        <f t="shared" si="1637"/>
        <v>175.47282339194223</v>
      </c>
      <c r="T1031">
        <f t="shared" si="1638"/>
        <v>0</v>
      </c>
      <c r="U1031">
        <f t="shared" si="1639"/>
        <v>0</v>
      </c>
      <c r="V1031">
        <f t="shared" si="1640"/>
        <v>1</v>
      </c>
      <c r="W1031">
        <f t="shared" si="1641"/>
        <v>0</v>
      </c>
      <c r="X1031">
        <f>0</f>
        <v>0</v>
      </c>
      <c r="Y1031">
        <f>0</f>
        <v>0</v>
      </c>
      <c r="Z1031">
        <f>0</f>
        <v>0</v>
      </c>
      <c r="AA1031">
        <f>C1031*(Parameters!$C$12+Parameters!$C$11/2)</f>
        <v>6.5802308771978337E-3</v>
      </c>
      <c r="AB1031">
        <f t="shared" si="1642"/>
        <v>-0.15465169059274064</v>
      </c>
      <c r="AC1031">
        <f t="shared" si="1643"/>
        <v>2.6320923508791336E-4</v>
      </c>
      <c r="AD1031">
        <f t="shared" si="1644"/>
        <v>0.04</v>
      </c>
      <c r="AE1031">
        <f t="shared" si="1645"/>
        <v>175.47282339194223</v>
      </c>
      <c r="AF1031">
        <f t="shared" si="1646"/>
        <v>0</v>
      </c>
      <c r="AG1031">
        <f t="shared" si="1647"/>
        <v>6.5802308771978337E-3</v>
      </c>
      <c r="AH1031">
        <f t="shared" si="1648"/>
        <v>1</v>
      </c>
      <c r="AI1031">
        <f t="shared" si="1649"/>
        <v>0</v>
      </c>
      <c r="AJ1031">
        <f>0</f>
        <v>0</v>
      </c>
      <c r="AK1031">
        <f>0</f>
        <v>0</v>
      </c>
      <c r="AL1031">
        <f>(((2*Parameters!$C$15))/(((2*Parameters!$C$15))^2+((2*(C1031*Parameters!$C$14-1/(C1031*Parameters!$C$13))))^2))</f>
        <v>1.3017967129176057E-2</v>
      </c>
      <c r="AM1031">
        <f>(-((2*(C1031*Parameters!$C$14-1/(C1031*Parameters!$C$13))))/(((2*Parameters!$C$15))^2+((2*(C1031*Parameters!$C$14-1/(C1031*Parameters!$C$13))))^2))</f>
        <v>-0.57033298235436569</v>
      </c>
      <c r="AN1031">
        <f t="shared" si="1650"/>
        <v>99.923807715359743</v>
      </c>
      <c r="AO1031">
        <f t="shared" si="1651"/>
        <v>2.2617493369209329</v>
      </c>
      <c r="AP1031">
        <f t="shared" si="1652"/>
        <v>0.04</v>
      </c>
      <c r="AQ1031">
        <f t="shared" si="1653"/>
        <v>175.47282339194223</v>
      </c>
      <c r="AR1031">
        <f t="shared" si="1654"/>
        <v>1.3017967129176057E-2</v>
      </c>
      <c r="AS1031">
        <f t="shared" si="1655"/>
        <v>-0.56375275147716786</v>
      </c>
      <c r="AT1031">
        <f t="shared" si="1656"/>
        <v>1</v>
      </c>
      <c r="AU1031">
        <f t="shared" si="1657"/>
        <v>0</v>
      </c>
      <c r="AV1031">
        <f>2*Parameters!$C$17</f>
        <v>0.04</v>
      </c>
      <c r="AW1031">
        <f>2*C1031*Parameters!$C$16</f>
        <v>175.47282339194223</v>
      </c>
      <c r="AX1031">
        <f>0</f>
        <v>0</v>
      </c>
      <c r="AY1031">
        <f>0</f>
        <v>0</v>
      </c>
      <c r="AZ1031">
        <f t="shared" si="1658"/>
        <v>99.923807715359743</v>
      </c>
      <c r="BA1031">
        <f t="shared" si="1659"/>
        <v>2.2617493369209329</v>
      </c>
      <c r="BB1031">
        <f t="shared" si="1660"/>
        <v>-392.83858964575489</v>
      </c>
      <c r="BC1031">
        <f t="shared" si="1661"/>
        <v>17709.475957253133</v>
      </c>
      <c r="BD1031">
        <f t="shared" si="1662"/>
        <v>1.3017967129176057E-2</v>
      </c>
      <c r="BE1031">
        <f t="shared" si="1663"/>
        <v>-0.56375275147716786</v>
      </c>
      <c r="BF1031">
        <f t="shared" si="1664"/>
        <v>99.923807715359743</v>
      </c>
      <c r="BG1031">
        <f t="shared" si="1665"/>
        <v>2.2617493369209329</v>
      </c>
      <c r="BH1031">
        <f>0</f>
        <v>0</v>
      </c>
      <c r="BI1031">
        <f>0</f>
        <v>0</v>
      </c>
      <c r="BJ1031">
        <f>0</f>
        <v>0</v>
      </c>
      <c r="BK1031">
        <f>C1031*(Parameters!$C$19+Parameters!$C$18/2)</f>
        <v>6.5802308771978337E-3</v>
      </c>
      <c r="BL1031">
        <f t="shared" si="1666"/>
        <v>-16.608632797549987</v>
      </c>
      <c r="BM1031">
        <f t="shared" si="1667"/>
        <v>-0.32321928042091264</v>
      </c>
      <c r="BN1031">
        <f t="shared" si="1668"/>
        <v>-392.83858964575489</v>
      </c>
      <c r="BO1031">
        <f t="shared" si="1669"/>
        <v>17709.475957253133</v>
      </c>
      <c r="BP1031">
        <f t="shared" si="1670"/>
        <v>-1.8648656941127918E-3</v>
      </c>
      <c r="BQ1031">
        <f t="shared" si="1671"/>
        <v>9.3768973418621449E-2</v>
      </c>
      <c r="BR1031">
        <f t="shared" si="1672"/>
        <v>99.923807715359743</v>
      </c>
      <c r="BS1031">
        <f t="shared" si="1673"/>
        <v>2.2617493369209329</v>
      </c>
      <c r="BT1031">
        <f>2*((((Parameters!$C$21)/((Parameters!$C$21)^2+(C1031*Parameters!$C$20)^2)))/((((Parameters!$C$21)/((Parameters!$C$21)^2+(C1031*Parameters!$C$20)^2)))^2+((-(C1031*Parameters!$C$20)/((Parameters!$C$21)^2+(C1031*Parameters!$C$20)^2)+C1031*Parameters!$C$22))^2))</f>
        <v>1.5294204301141473E-2</v>
      </c>
      <c r="BU1031">
        <f>2*(-((-(C1031*Parameters!$C$20)/((Parameters!$C$21)^2+(C1031*Parameters!$C$20)^2)+C1031*Parameters!$C$22))/((((Parameters!$C$21)/((Parameters!$C$21)^2+(C1031*Parameters!$C$20)^2)))^2+((-(C1031*Parameters!$C$20)/((Parameters!$C$21)^2+(C1031*Parameters!$C$20)^2)+C1031*Parameters!$C$22))^2))</f>
        <v>-7378.2306015699151</v>
      </c>
      <c r="BV1031">
        <f>0</f>
        <v>0</v>
      </c>
      <c r="BW1031">
        <f>0</f>
        <v>0</v>
      </c>
      <c r="BX1031">
        <f t="shared" si="1674"/>
        <v>-16.608632797549987</v>
      </c>
      <c r="BY1031">
        <f t="shared" si="1675"/>
        <v>-0.32321928042091264</v>
      </c>
      <c r="BZ1031">
        <f t="shared" si="1676"/>
        <v>-2777.8789912879083</v>
      </c>
      <c r="CA1031">
        <f t="shared" si="1677"/>
        <v>140251.79377099249</v>
      </c>
      <c r="CB1031">
        <f t="shared" si="1678"/>
        <v>-1.8648656941127918E-3</v>
      </c>
      <c r="CC1031">
        <f t="shared" si="1679"/>
        <v>9.3768973418621449E-2</v>
      </c>
      <c r="CD1031">
        <f t="shared" si="1680"/>
        <v>791.77288834879153</v>
      </c>
      <c r="CE1031">
        <f t="shared" si="1681"/>
        <v>16.022592590878428</v>
      </c>
      <c r="CF1031">
        <f>0</f>
        <v>0</v>
      </c>
      <c r="CG1031">
        <f>0</f>
        <v>0</v>
      </c>
      <c r="CH1031">
        <f>(((Parameters!$C$25))/(((Parameters!$C$25))^2+((C1031*Parameters!$C$24-1/(C1031*Parameters!$C$23)))^2))+(((Parameters!$C$29+Parameters!$C$28))/(((Parameters!$C$29+Parameters!$C$28))^2+((C1031*Parameters!$C$27-1/(C1031*Parameters!$C$26)))^2))</f>
        <v>9.3828682433507282E-2</v>
      </c>
      <c r="CI1031">
        <f>(-((C1031*Parameters!$C$24-1/(C1031*Parameters!$C$23)))/(((Parameters!$C$25))^2+((C1031*Parameters!$C$24-1/(C1031*Parameters!$C$23)))^2))+(-((C1031*Parameters!$C$27-1/(C1031*Parameters!$C$26)))/(((Parameters!$C$29+Parameters!$C$28))^2+((C1031*Parameters!$C$27-1/(C1031*Parameters!$C$26)))^2))</f>
        <v>-1.1753024238442293</v>
      </c>
      <c r="CJ1031">
        <f t="shared" si="1682"/>
        <v>164561.01980903864</v>
      </c>
      <c r="CK1031">
        <f t="shared" si="1683"/>
        <v>16424.16571079443</v>
      </c>
      <c r="CL1031">
        <f t="shared" si="1684"/>
        <v>-2777.8789912879083</v>
      </c>
      <c r="CM1031">
        <f t="shared" si="1685"/>
        <v>140251.79377099249</v>
      </c>
      <c r="CN1031">
        <f t="shared" si="1686"/>
        <v>93.120533942973481</v>
      </c>
      <c r="CO1031">
        <f t="shared" si="1687"/>
        <v>-928.97544708509145</v>
      </c>
      <c r="CP1031">
        <f t="shared" si="1688"/>
        <v>791.77288834879153</v>
      </c>
      <c r="CQ1031">
        <f t="shared" si="1689"/>
        <v>16.022592590878428</v>
      </c>
      <c r="CR1031">
        <f>2*((((Parameters!$C$31)/((Parameters!$C$31)^2+(C1031*Parameters!$C$30)^2)))/((((Parameters!$C$31)/((Parameters!$C$31)^2+(C1031*Parameters!$C$30)^2)))^2+((-(C1031*Parameters!$C$30)/((Parameters!$C$31)^2+(C1031*Parameters!$C$30)^2)+C1031*Parameters!$C$32))^2))</f>
        <v>0.54822218576266168</v>
      </c>
      <c r="CS1031">
        <f>2*(-((-(C1031*Parameters!$C$30)/((Parameters!$C$31)^2+(C1031*Parameters!$C$30)^2)+C1031*Parameters!$C$32))/((((Parameters!$C$31)/((Parameters!$C$31)^2+(C1031*Parameters!$C$30)^2)))^2+((-(C1031*Parameters!$C$30)/((Parameters!$C$31)^2+(C1031*Parameters!$C$30)^2)+C1031*Parameters!$C$32))^2))</f>
        <v>-21437.400000074373</v>
      </c>
      <c r="CT1031">
        <f>0</f>
        <v>0</v>
      </c>
      <c r="CU1031">
        <f>0</f>
        <v>0</v>
      </c>
      <c r="CV1031">
        <f t="shared" si="1690"/>
        <v>164561.01980903864</v>
      </c>
      <c r="CW1031">
        <f t="shared" si="1691"/>
        <v>16424.16571079443</v>
      </c>
      <c r="CX1031">
        <f t="shared" si="1692"/>
        <v>352178848.1327858</v>
      </c>
      <c r="CY1031">
        <f t="shared" si="1693"/>
        <v>-3527611150.1807275</v>
      </c>
      <c r="CZ1031">
        <f t="shared" si="1694"/>
        <v>93.120533942973481</v>
      </c>
      <c r="DA1031">
        <f t="shared" si="1695"/>
        <v>-928.97544708509145</v>
      </c>
      <c r="DB1031">
        <f t="shared" si="1696"/>
        <v>-19913975.425780021</v>
      </c>
      <c r="DC1031">
        <f t="shared" si="1697"/>
        <v>-1996755.3967135553</v>
      </c>
      <c r="DD1031">
        <f>0</f>
        <v>0</v>
      </c>
      <c r="DE1031">
        <f>0</f>
        <v>0</v>
      </c>
      <c r="DF1031">
        <f>(((Parameters!$C$35))/(((Parameters!$C$35))^2+((C1031*Parameters!$C$34-1/(C1031*Parameters!$C$33)))^2))+(((Parameters!$C$39+Parameters!$C$38))/(((Parameters!$C$39+Parameters!$C$38))^2+((C1031*Parameters!$C$37-1/(C1031*Parameters!$C$36)))^2))</f>
        <v>9.3828682433507282E-2</v>
      </c>
      <c r="DG1031">
        <f>(-((C1031*Parameters!$C$34-1/(C1031*Parameters!$C$33)))/(((Parameters!$C$35))^2+((C1031*Parameters!$C$34-1/(C1031*Parameters!$C$33)))^2))+(-((C1031*Parameters!$C$37-1/(C1031*Parameters!$C$36)))/(((Parameters!$C$39+Parameters!$C$38))^2+((C1031*Parameters!$C$37-1/(C1031*Parameters!$C$36)))^2))</f>
        <v>-1.1753024238442293</v>
      </c>
      <c r="DH1031">
        <f t="shared" si="1698"/>
        <v>-4112800896.8662801</v>
      </c>
      <c r="DI1031">
        <f t="shared" si="1699"/>
        <v>-744891336.03062797</v>
      </c>
      <c r="DJ1031">
        <f t="shared" si="1700"/>
        <v>352178848.1327858</v>
      </c>
      <c r="DK1031">
        <f t="shared" si="1701"/>
        <v>-3527611150.1807275</v>
      </c>
      <c r="DL1031">
        <f t="shared" si="1702"/>
        <v>-4215200.4132617265</v>
      </c>
      <c r="DM1031">
        <f t="shared" si="1703"/>
        <v>23216661.682830967</v>
      </c>
      <c r="DN1031">
        <f t="shared" si="1704"/>
        <v>-19913975.425780021</v>
      </c>
      <c r="DO1031">
        <f t="shared" si="1705"/>
        <v>-1996755.3967135553</v>
      </c>
      <c r="DP1031">
        <f>2*((((Parameters!$C$41)/((Parameters!$C$41)^2+(C1031*(Parameters!$C$40*(1-Parameters!$C$42)))^2)))/((((Parameters!$C$41)/((Parameters!$C$41)^2+(C1031*(Parameters!$C$40*(1-Parameters!$C$42)))^2)))^2+((-(C1031*(Parameters!$C$40*(1-Parameters!$C$42)))/((Parameters!$C$41)^2+(C1031*(Parameters!$C$40*(1-Parameters!$C$42)))^2)+C1031*Parameters!$C$43))^2))</f>
        <v>0.25562311122451703</v>
      </c>
      <c r="DQ1031">
        <f>2*(-((-(C1031*(Parameters!$C$40*(1-Parameters!$C$42)))/((Parameters!$C$41)^2+(C1031*(Parameters!$C$40*(1-Parameters!$C$42)))^2)+C1031*Parameters!$C$43))/((((Parameters!$C$41)/((Parameters!$C$41)^2+(C1031*(Parameters!$C$40*(1-Parameters!$C$42)))^2)))^2+((-(C1031*(Parameters!$C$40*(1-Parameters!$C$42)))/((Parameters!$C$41)^2+(C1031*(Parameters!$C$40*(1-Parameters!$C$42)))^2)+C1031*Parameters!$C$43))^2))</f>
        <v>595.1359296979183</v>
      </c>
      <c r="DR1031">
        <f>0</f>
        <v>0</v>
      </c>
      <c r="DS1031">
        <f>0</f>
        <v>0</v>
      </c>
      <c r="DT1031">
        <f t="shared" si="1706"/>
        <v>-4112800896.8662801</v>
      </c>
      <c r="DU1031">
        <f t="shared" si="1707"/>
        <v>-744891336.03062797</v>
      </c>
      <c r="DV1031">
        <f t="shared" si="1708"/>
        <v>442612449679.54114</v>
      </c>
      <c r="DW1031">
        <f t="shared" si="1709"/>
        <v>-2451393608009.9668</v>
      </c>
      <c r="DX1031">
        <f t="shared" si="1710"/>
        <v>-4215200.4132617265</v>
      </c>
      <c r="DY1031">
        <f t="shared" si="1711"/>
        <v>23216661.682830967</v>
      </c>
      <c r="DZ1031">
        <f t="shared" si="1712"/>
        <v>-13838061013.163496</v>
      </c>
      <c r="EA1031">
        <f t="shared" si="1713"/>
        <v>-2504679256.9146686</v>
      </c>
      <c r="EB1031">
        <f>0</f>
        <v>0</v>
      </c>
      <c r="EC1031">
        <f>0</f>
        <v>0</v>
      </c>
      <c r="ED1031">
        <f>0</f>
        <v>0</v>
      </c>
      <c r="EE1031">
        <f>C1031*Parameters!$C$44</f>
        <v>8.7736411695971107E-4</v>
      </c>
      <c r="EF1031">
        <f t="shared" si="1714"/>
        <v>-1962036108.6539354</v>
      </c>
      <c r="EG1031">
        <f t="shared" si="1715"/>
        <v>-356559054.96216279</v>
      </c>
      <c r="EH1031">
        <f t="shared" si="1716"/>
        <v>442612449679.54114</v>
      </c>
      <c r="EI1031">
        <f t="shared" si="1717"/>
        <v>-2451393608009.9668</v>
      </c>
      <c r="EJ1031">
        <f t="shared" si="1718"/>
        <v>-2017684.7087514829</v>
      </c>
      <c r="EK1031">
        <f t="shared" si="1719"/>
        <v>11075643.501582172</v>
      </c>
      <c r="EL1031">
        <f t="shared" si="1720"/>
        <v>-13838061013.163496</v>
      </c>
      <c r="EM1031">
        <f t="shared" si="1721"/>
        <v>-2504679256.9146686</v>
      </c>
      <c r="EN1031">
        <f>0</f>
        <v>0</v>
      </c>
      <c r="EO1031">
        <f>0</f>
        <v>0</v>
      </c>
      <c r="EP1031">
        <f>(((2*Parameters!$C$47))/(((2*Parameters!$C$47))^2+((2*(C1031*Parameters!$C$46-1/(C1031*Parameters!$C$45))))^2))</f>
        <v>5.3995609085101927E-4</v>
      </c>
      <c r="EQ1031">
        <f>(-((2*(C1031*Parameters!$C$46-1/(C1031*Parameters!$C$45))))/(((2*Parameters!$C$47))^2+((2*(C1031*Parameters!$C$46-1/(C1031*Parameters!$C$45))))^2))</f>
        <v>0.11618352171756299</v>
      </c>
      <c r="ER1031">
        <f t="shared" si="1722"/>
        <v>283088497673.95807</v>
      </c>
      <c r="ES1031">
        <f t="shared" si="1723"/>
        <v>49744069195.12632</v>
      </c>
      <c r="ET1031">
        <f t="shared" si="1724"/>
        <v>442612449679.54114</v>
      </c>
      <c r="EU1031">
        <f t="shared" si="1725"/>
        <v>-2451393608009.9668</v>
      </c>
      <c r="EV1031">
        <f t="shared" si="1726"/>
        <v>281512826.80289775</v>
      </c>
      <c r="EW1031">
        <f t="shared" si="1727"/>
        <v>-1598031435.5706599</v>
      </c>
      <c r="EX1031">
        <f t="shared" si="1728"/>
        <v>-13838061013.163496</v>
      </c>
      <c r="EY1031">
        <f t="shared" si="1729"/>
        <v>-2504679256.9146686</v>
      </c>
      <c r="EZ1031">
        <f>(ER1031+ET1031/Parameters!$C$6+Parameters!$C$7*(EV1031+EX1031/Parameters!$C$6))</f>
        <v>298483713314.9856</v>
      </c>
      <c r="FA1031">
        <f>(ES1031+EU1031/Parameters!$C$6+Parameters!$C$7*(EW1031+EY1031/Parameters!$C$6))</f>
        <v>-35521795431.307304</v>
      </c>
      <c r="FB1031">
        <f t="shared" si="1730"/>
        <v>-229.55948946126523</v>
      </c>
      <c r="FC1031">
        <f t="shared" si="1731"/>
        <v>3.3267910691325644E-12</v>
      </c>
      <c r="FD1031">
        <f>(ER1031+ET1031/Parameters!$C$6+Parameters!$C$8*(EV1031+EX1031/Parameters!$C$6))</f>
        <v>288493161588.75916</v>
      </c>
      <c r="FE1031">
        <f>(ES1031+EU1031/Parameters!$C$6+Parameters!$C$8*(EW1031+EY1031/Parameters!$C$6))</f>
        <v>-119779331134.90927</v>
      </c>
      <c r="FF1031">
        <f t="shared" si="1732"/>
        <v>-229.89340306699779</v>
      </c>
      <c r="FG1031">
        <f t="shared" si="1733"/>
        <v>3.2013255933209895E-12</v>
      </c>
    </row>
    <row r="1032" spans="1:163" x14ac:dyDescent="0.15">
      <c r="A1032">
        <f>Parameters!$C$2*(Parameters!$C$3/Parameters!$C$2)^((ROW()-2)/(Parameters!$C$4-1))</f>
        <v>14125375.446227524</v>
      </c>
      <c r="B1032">
        <f t="shared" si="1632"/>
        <v>7.1499999999999995</v>
      </c>
      <c r="C1032">
        <f t="shared" si="1633"/>
        <v>88752351.462132066</v>
      </c>
      <c r="D1032">
        <f>1</f>
        <v>1</v>
      </c>
      <c r="E1032">
        <f>0</f>
        <v>0</v>
      </c>
      <c r="F1032">
        <f>0</f>
        <v>0</v>
      </c>
      <c r="G1032">
        <f>0</f>
        <v>0</v>
      </c>
      <c r="H1032">
        <f>0</f>
        <v>0</v>
      </c>
      <c r="I1032">
        <f>0</f>
        <v>0</v>
      </c>
      <c r="J1032">
        <f>1</f>
        <v>1</v>
      </c>
      <c r="K1032">
        <f>0</f>
        <v>0</v>
      </c>
      <c r="L1032">
        <f>2*Parameters!$C$10</f>
        <v>0.04</v>
      </c>
      <c r="M1032">
        <f>2*C1032*Parameters!$C$9</f>
        <v>177.50470292426414</v>
      </c>
      <c r="N1032">
        <f>0</f>
        <v>0</v>
      </c>
      <c r="O1032">
        <f>0</f>
        <v>0</v>
      </c>
      <c r="P1032">
        <f t="shared" si="1634"/>
        <v>1</v>
      </c>
      <c r="Q1032">
        <f t="shared" si="1635"/>
        <v>0</v>
      </c>
      <c r="R1032">
        <f t="shared" si="1636"/>
        <v>0.04</v>
      </c>
      <c r="S1032">
        <f t="shared" si="1637"/>
        <v>177.50470292426414</v>
      </c>
      <c r="T1032">
        <f t="shared" si="1638"/>
        <v>0</v>
      </c>
      <c r="U1032">
        <f t="shared" si="1639"/>
        <v>0</v>
      </c>
      <c r="V1032">
        <f t="shared" si="1640"/>
        <v>1</v>
      </c>
      <c r="W1032">
        <f t="shared" si="1641"/>
        <v>0</v>
      </c>
      <c r="X1032">
        <f>0</f>
        <v>0</v>
      </c>
      <c r="Y1032">
        <f>0</f>
        <v>0</v>
      </c>
      <c r="Z1032">
        <f>0</f>
        <v>0</v>
      </c>
      <c r="AA1032">
        <f>C1032*(Parameters!$C$12+Parameters!$C$11/2)</f>
        <v>6.6564263596599052E-3</v>
      </c>
      <c r="AB1032">
        <f t="shared" si="1642"/>
        <v>-0.18154698350867249</v>
      </c>
      <c r="AC1032">
        <f t="shared" si="1643"/>
        <v>2.6625705438639621E-4</v>
      </c>
      <c r="AD1032">
        <f t="shared" si="1644"/>
        <v>0.04</v>
      </c>
      <c r="AE1032">
        <f t="shared" si="1645"/>
        <v>177.50470292426414</v>
      </c>
      <c r="AF1032">
        <f t="shared" si="1646"/>
        <v>0</v>
      </c>
      <c r="AG1032">
        <f t="shared" si="1647"/>
        <v>6.6564263596599052E-3</v>
      </c>
      <c r="AH1032">
        <f t="shared" si="1648"/>
        <v>1</v>
      </c>
      <c r="AI1032">
        <f t="shared" si="1649"/>
        <v>0</v>
      </c>
      <c r="AJ1032">
        <f>0</f>
        <v>0</v>
      </c>
      <c r="AK1032">
        <f>0</f>
        <v>0</v>
      </c>
      <c r="AL1032">
        <f>(((2*Parameters!$C$15))/(((2*Parameters!$C$15))^2+((2*(C1032*Parameters!$C$14-1/(C1032*Parameters!$C$13))))^2))</f>
        <v>1.2721039857901609E-2</v>
      </c>
      <c r="AM1032">
        <f>(-((2*(C1032*Parameters!$C$14-1/(C1032*Parameters!$C$13))))/(((2*Parameters!$C$15))^2+((2*(C1032*Parameters!$C$14-1/(C1032*Parameters!$C$13))))^2))</f>
        <v>-0.56379444090242137</v>
      </c>
      <c r="AN1032">
        <f t="shared" si="1650"/>
        <v>99.895126600821541</v>
      </c>
      <c r="AO1032">
        <f t="shared" si="1651"/>
        <v>2.2357588802828383</v>
      </c>
      <c r="AP1032">
        <f t="shared" si="1652"/>
        <v>0.04</v>
      </c>
      <c r="AQ1032">
        <f t="shared" si="1653"/>
        <v>177.50470292426414</v>
      </c>
      <c r="AR1032">
        <f t="shared" si="1654"/>
        <v>1.2721039857901609E-2</v>
      </c>
      <c r="AS1032">
        <f t="shared" si="1655"/>
        <v>-0.55713801454276146</v>
      </c>
      <c r="AT1032">
        <f t="shared" si="1656"/>
        <v>1</v>
      </c>
      <c r="AU1032">
        <f t="shared" si="1657"/>
        <v>0</v>
      </c>
      <c r="AV1032">
        <f>2*Parameters!$C$17</f>
        <v>0.04</v>
      </c>
      <c r="AW1032">
        <f>2*C1032*Parameters!$C$16</f>
        <v>177.50470292426414</v>
      </c>
      <c r="AX1032">
        <f>0</f>
        <v>0</v>
      </c>
      <c r="AY1032">
        <f>0</f>
        <v>0</v>
      </c>
      <c r="AZ1032">
        <f t="shared" si="1658"/>
        <v>99.895126600821541</v>
      </c>
      <c r="BA1032">
        <f t="shared" si="1659"/>
        <v>2.2357588802828383</v>
      </c>
      <c r="BB1032">
        <f t="shared" si="1660"/>
        <v>-392.82191079085783</v>
      </c>
      <c r="BC1032">
        <f t="shared" si="1661"/>
        <v>17909.448904140059</v>
      </c>
      <c r="BD1032">
        <f t="shared" si="1662"/>
        <v>1.2721039857901609E-2</v>
      </c>
      <c r="BE1032">
        <f t="shared" si="1663"/>
        <v>-0.55713801454276146</v>
      </c>
      <c r="BF1032">
        <f t="shared" si="1664"/>
        <v>99.895126600821541</v>
      </c>
      <c r="BG1032">
        <f t="shared" si="1665"/>
        <v>2.2357588802828383</v>
      </c>
      <c r="BH1032">
        <f>0</f>
        <v>0</v>
      </c>
      <c r="BI1032">
        <f>0</f>
        <v>0</v>
      </c>
      <c r="BJ1032">
        <f>0</f>
        <v>0</v>
      </c>
      <c r="BK1032">
        <f>C1032*(Parameters!$C$19+Parameters!$C$18/2)</f>
        <v>6.6564263596599052E-3</v>
      </c>
      <c r="BL1032">
        <f t="shared" si="1666"/>
        <v>-19.317801171678553</v>
      </c>
      <c r="BM1032">
        <f t="shared" si="1667"/>
        <v>-0.3790312413573993</v>
      </c>
      <c r="BN1032">
        <f t="shared" si="1668"/>
        <v>-392.82191079085783</v>
      </c>
      <c r="BO1032">
        <f t="shared" si="1669"/>
        <v>17909.448904140059</v>
      </c>
      <c r="BP1032">
        <f t="shared" si="1670"/>
        <v>-2.1611244866567899E-3</v>
      </c>
      <c r="BQ1032">
        <f t="shared" si="1671"/>
        <v>0.10780653936451046</v>
      </c>
      <c r="BR1032">
        <f t="shared" si="1672"/>
        <v>99.895126600821541</v>
      </c>
      <c r="BS1032">
        <f t="shared" si="1673"/>
        <v>2.2357588802828383</v>
      </c>
      <c r="BT1032">
        <f>2*((((Parameters!$C$21)/((Parameters!$C$21)^2+(C1032*Parameters!$C$20)^2)))/((((Parameters!$C$21)/((Parameters!$C$21)^2+(C1032*Parameters!$C$20)^2)))^2+((-(C1032*Parameters!$C$20)/((Parameters!$C$21)^2+(C1032*Parameters!$C$20)^2)+C1032*Parameters!$C$22))^2))</f>
        <v>1.4203208033793869E-2</v>
      </c>
      <c r="BU1032">
        <f>2*(-((-(C1032*Parameters!$C$20)/((Parameters!$C$21)^2+(C1032*Parameters!$C$20)^2)+C1032*Parameters!$C$22))/((((Parameters!$C$21)/((Parameters!$C$21)^2+(C1032*Parameters!$C$20)^2)))^2+((-(C1032*Parameters!$C$20)/((Parameters!$C$21)^2+(C1032*Parameters!$C$20)^2)+C1032*Parameters!$C$22))^2))</f>
        <v>-7192.5353518834299</v>
      </c>
      <c r="BV1032">
        <f>0</f>
        <v>0</v>
      </c>
      <c r="BW1032">
        <f>0</f>
        <v>0</v>
      </c>
      <c r="BX1032">
        <f t="shared" si="1674"/>
        <v>-19.317801171678553</v>
      </c>
      <c r="BY1032">
        <f t="shared" si="1675"/>
        <v>-0.3790312413573993</v>
      </c>
      <c r="BZ1032">
        <f t="shared" si="1676"/>
        <v>-3119.2918884710098</v>
      </c>
      <c r="CA1032">
        <f t="shared" si="1677"/>
        <v>156853.41136863365</v>
      </c>
      <c r="CB1032">
        <f t="shared" si="1678"/>
        <v>-2.1611244866567899E-3</v>
      </c>
      <c r="CC1032">
        <f t="shared" si="1679"/>
        <v>0.10780653936451046</v>
      </c>
      <c r="CD1032">
        <f t="shared" si="1680"/>
        <v>875.2974414493749</v>
      </c>
      <c r="CE1032">
        <f t="shared" si="1681"/>
        <v>17.781254349088726</v>
      </c>
      <c r="CF1032">
        <f>0</f>
        <v>0</v>
      </c>
      <c r="CG1032">
        <f>0</f>
        <v>0</v>
      </c>
      <c r="CH1032">
        <f>(((Parameters!$C$25))/(((Parameters!$C$25))^2+((C1032*Parameters!$C$24-1/(C1032*Parameters!$C$23)))^2))+(((Parameters!$C$29+Parameters!$C$28))/(((Parameters!$C$29+Parameters!$C$28))^2+((C1032*Parameters!$C$27-1/(C1032*Parameters!$C$26)))^2))</f>
        <v>9.3163906243162509E-2</v>
      </c>
      <c r="CI1032">
        <f>(-((C1032*Parameters!$C$24-1/(C1032*Parameters!$C$23)))/(((Parameters!$C$25))^2+((C1032*Parameters!$C$24-1/(C1032*Parameters!$C$23)))^2))+(-((C1032*Parameters!$C$27-1/(C1032*Parameters!$C$26)))/(((Parameters!$C$29+Parameters!$C$28))^2+((C1032*Parameters!$C$27-1/(C1032*Parameters!$C$26)))^2))</f>
        <v>-1.1612041992244908</v>
      </c>
      <c r="CJ1032">
        <f t="shared" si="1682"/>
        <v>181828.91672572962</v>
      </c>
      <c r="CK1032">
        <f t="shared" si="1683"/>
        <v>18234.832318925655</v>
      </c>
      <c r="CL1032">
        <f t="shared" si="1684"/>
        <v>-3119.2918884710098</v>
      </c>
      <c r="CM1032">
        <f t="shared" si="1685"/>
        <v>156853.41136863365</v>
      </c>
      <c r="CN1032">
        <f t="shared" si="1686"/>
        <v>102.1916348632235</v>
      </c>
      <c r="CO1032">
        <f t="shared" si="1687"/>
        <v>-1014.6346869290381</v>
      </c>
      <c r="CP1032">
        <f t="shared" si="1688"/>
        <v>875.2974414493749</v>
      </c>
      <c r="CQ1032">
        <f t="shared" si="1689"/>
        <v>17.781254349088726</v>
      </c>
      <c r="CR1032">
        <f>2*((((Parameters!$C$31)/((Parameters!$C$31)^2+(C1032*Parameters!$C$30)^2)))/((((Parameters!$C$31)/((Parameters!$C$31)^2+(C1032*Parameters!$C$30)^2)))^2+((-(C1032*Parameters!$C$30)/((Parameters!$C$31)^2+(C1032*Parameters!$C$30)^2)+C1032*Parameters!$C$32))^2))</f>
        <v>0.44532966983086869</v>
      </c>
      <c r="CS1032">
        <f>2*(-((-(C1032*Parameters!$C$30)/((Parameters!$C$31)^2+(C1032*Parameters!$C$30)^2)+C1032*Parameters!$C$32))/((((Parameters!$C$31)/((Parameters!$C$31)^2+(C1032*Parameters!$C$30)^2)))^2+((-(C1032*Parameters!$C$30)/((Parameters!$C$31)^2+(C1032*Parameters!$C$30)^2)+C1032*Parameters!$C$32))^2))</f>
        <v>-19544.952688298908</v>
      </c>
      <c r="CT1032">
        <f>0</f>
        <v>0</v>
      </c>
      <c r="CU1032">
        <f>0</f>
        <v>0</v>
      </c>
      <c r="CV1032">
        <f t="shared" si="1690"/>
        <v>181828.91672572962</v>
      </c>
      <c r="CW1032">
        <f t="shared" si="1691"/>
        <v>18234.832318925655</v>
      </c>
      <c r="CX1032">
        <f t="shared" si="1692"/>
        <v>356476789.47202855</v>
      </c>
      <c r="CY1032">
        <f t="shared" si="1693"/>
        <v>-3553672600.8458028</v>
      </c>
      <c r="CZ1032">
        <f t="shared" si="1694"/>
        <v>102.1916348632235</v>
      </c>
      <c r="DA1032">
        <f t="shared" si="1695"/>
        <v>-1014.6346869290381</v>
      </c>
      <c r="DB1032">
        <f t="shared" si="1696"/>
        <v>-19830066.145526566</v>
      </c>
      <c r="DC1032">
        <f t="shared" si="1697"/>
        <v>-1997764.7342174004</v>
      </c>
      <c r="DD1032">
        <f>0</f>
        <v>0</v>
      </c>
      <c r="DE1032">
        <f>0</f>
        <v>0</v>
      </c>
      <c r="DF1032">
        <f>(((Parameters!$C$35))/(((Parameters!$C$35))^2+((C1032*Parameters!$C$34-1/(C1032*Parameters!$C$33)))^2))+(((Parameters!$C$39+Parameters!$C$38))/(((Parameters!$C$39+Parameters!$C$38))^2+((C1032*Parameters!$C$37-1/(C1032*Parameters!$C$36)))^2))</f>
        <v>9.3163906243162509E-2</v>
      </c>
      <c r="DG1032">
        <f>(-((C1032*Parameters!$C$34-1/(C1032*Parameters!$C$33)))/(((Parameters!$C$35))^2+((C1032*Parameters!$C$34-1/(C1032*Parameters!$C$33)))^2))+(-((C1032*Parameters!$C$37-1/(C1032*Parameters!$C$36)))/(((Parameters!$C$39+Parameters!$C$38))^2+((C1032*Parameters!$C$37-1/(C1032*Parameters!$C$36)))^2))</f>
        <v>-1.1612041992244908</v>
      </c>
      <c r="DH1032">
        <f t="shared" si="1698"/>
        <v>-4093146947.6622024</v>
      </c>
      <c r="DI1032">
        <f t="shared" si="1699"/>
        <v>-744998131.03275919</v>
      </c>
      <c r="DJ1032">
        <f t="shared" si="1700"/>
        <v>356476789.47202855</v>
      </c>
      <c r="DK1032">
        <f t="shared" si="1701"/>
        <v>-3553672600.8458028</v>
      </c>
      <c r="DL1032">
        <f t="shared" si="1702"/>
        <v>-4167157.0299785286</v>
      </c>
      <c r="DM1032">
        <f t="shared" si="1703"/>
        <v>22839621.878003407</v>
      </c>
      <c r="DN1032">
        <f t="shared" si="1704"/>
        <v>-19830066.145526566</v>
      </c>
      <c r="DO1032">
        <f t="shared" si="1705"/>
        <v>-1997764.7342174004</v>
      </c>
      <c r="DP1032">
        <f>2*((((Parameters!$C$41)/((Parameters!$C$41)^2+(C1032*(Parameters!$C$40*(1-Parameters!$C$42)))^2)))/((((Parameters!$C$41)/((Parameters!$C$41)^2+(C1032*(Parameters!$C$40*(1-Parameters!$C$42)))^2)))^2+((-(C1032*(Parameters!$C$40*(1-Parameters!$C$42)))/((Parameters!$C$41)^2+(C1032*(Parameters!$C$40*(1-Parameters!$C$42)))^2)+C1032*Parameters!$C$43))^2))</f>
        <v>0.25718473261908242</v>
      </c>
      <c r="DQ1032">
        <f>2*(-((-(C1032*(Parameters!$C$40*(1-Parameters!$C$42)))/((Parameters!$C$41)^2+(C1032*(Parameters!$C$40*(1-Parameters!$C$42)))^2)+C1032*Parameters!$C$43))/((((Parameters!$C$41)/((Parameters!$C$41)^2+(C1032*(Parameters!$C$40*(1-Parameters!$C$42)))^2)))^2+((-(C1032*(Parameters!$C$40*(1-Parameters!$C$42)))/((Parameters!$C$41)^2+(C1032*(Parameters!$C$40*(1-Parameters!$C$42)))^2)+C1032*Parameters!$C$43))^2))</f>
        <v>603.86339459320925</v>
      </c>
      <c r="DR1032">
        <f>0</f>
        <v>0</v>
      </c>
      <c r="DS1032">
        <f>0</f>
        <v>0</v>
      </c>
      <c r="DT1032">
        <f t="shared" si="1706"/>
        <v>-4093146947.6622024</v>
      </c>
      <c r="DU1032">
        <f t="shared" si="1707"/>
        <v>-744998131.03275919</v>
      </c>
      <c r="DV1032">
        <f t="shared" si="1708"/>
        <v>449180882257.20538</v>
      </c>
      <c r="DW1032">
        <f t="shared" si="1709"/>
        <v>-2475446885130.1074</v>
      </c>
      <c r="DX1032">
        <f t="shared" si="1710"/>
        <v>-4167157.0299785286</v>
      </c>
      <c r="DY1032">
        <f t="shared" si="1711"/>
        <v>22839621.878003407</v>
      </c>
      <c r="DZ1032">
        <f t="shared" si="1712"/>
        <v>-13812913393.78853</v>
      </c>
      <c r="EA1032">
        <f t="shared" si="1713"/>
        <v>-2512517352.614192</v>
      </c>
      <c r="EB1032">
        <f>0</f>
        <v>0</v>
      </c>
      <c r="EC1032">
        <f>0</f>
        <v>0</v>
      </c>
      <c r="ED1032">
        <f>0</f>
        <v>0</v>
      </c>
      <c r="EE1032">
        <f>C1032*Parameters!$C$44</f>
        <v>8.8752351462132058E-4</v>
      </c>
      <c r="EF1032">
        <f t="shared" si="1714"/>
        <v>-1896129627.9131289</v>
      </c>
      <c r="EG1032">
        <f t="shared" si="1715"/>
        <v>-346339535.71113867</v>
      </c>
      <c r="EH1032">
        <f t="shared" si="1716"/>
        <v>449180882257.20538</v>
      </c>
      <c r="EI1032">
        <f t="shared" si="1717"/>
        <v>-2475446885130.1074</v>
      </c>
      <c r="EJ1032">
        <f t="shared" si="1718"/>
        <v>-1937238.798639325</v>
      </c>
      <c r="EK1032">
        <f t="shared" si="1719"/>
        <v>10580336.435588298</v>
      </c>
      <c r="EL1032">
        <f t="shared" si="1720"/>
        <v>-13812913393.78853</v>
      </c>
      <c r="EM1032">
        <f t="shared" si="1721"/>
        <v>-2512517352.614192</v>
      </c>
      <c r="EN1032">
        <f>0</f>
        <v>0</v>
      </c>
      <c r="EO1032">
        <f>0</f>
        <v>0</v>
      </c>
      <c r="EP1032">
        <f>(((2*Parameters!$C$47))/(((2*Parameters!$C$47))^2+((2*(C1032*Parameters!$C$46-1/(C1032*Parameters!$C$45))))^2))</f>
        <v>5.578183078040872E-4</v>
      </c>
      <c r="EQ1032">
        <f>(-((2*(C1032*Parameters!$C$46-1/(C1032*Parameters!$C$45))))/(((2*Parameters!$C$47))^2+((2*(C1032*Parameters!$C$46-1/(C1032*Parameters!$C$45))))^2))</f>
        <v>0.11808956996211671</v>
      </c>
      <c r="ER1032">
        <f t="shared" si="1722"/>
        <v>290678889820.80121</v>
      </c>
      <c r="ES1032">
        <f t="shared" si="1723"/>
        <v>51316388092.724251</v>
      </c>
      <c r="ET1032">
        <f t="shared" si="1724"/>
        <v>449180882257.20538</v>
      </c>
      <c r="EU1032">
        <f t="shared" si="1725"/>
        <v>-2475446885130.1074</v>
      </c>
      <c r="EV1032">
        <f t="shared" si="1726"/>
        <v>287059758.91875905</v>
      </c>
      <c r="EW1032">
        <f t="shared" si="1727"/>
        <v>-1621982194.338825</v>
      </c>
      <c r="EX1032">
        <f t="shared" si="1728"/>
        <v>-13812913393.78853</v>
      </c>
      <c r="EY1032">
        <f t="shared" si="1729"/>
        <v>-2512517352.614192</v>
      </c>
      <c r="EZ1032">
        <f>(ER1032+ET1032/Parameters!$C$6+Parameters!$C$7*(EV1032+EX1032/Parameters!$C$6))</f>
        <v>306302572681.92139</v>
      </c>
      <c r="FA1032">
        <f>(ES1032+EU1032/Parameters!$C$6+Parameters!$C$7*(EW1032+EY1032/Parameters!$C$6))</f>
        <v>-34786112259.627312</v>
      </c>
      <c r="FB1032">
        <f t="shared" si="1730"/>
        <v>-229.77866851469912</v>
      </c>
      <c r="FC1032">
        <f t="shared" si="1731"/>
        <v>3.2438934012418519E-12</v>
      </c>
      <c r="FD1032">
        <f>(ER1032+ET1032/Parameters!$C$6+Parameters!$C$8*(EV1032+EX1032/Parameters!$C$6))</f>
        <v>296633102551.70538</v>
      </c>
      <c r="FE1032">
        <f>(ES1032+EU1032/Parameters!$C$6+Parameters!$C$8*(EW1032+EY1032/Parameters!$C$6))</f>
        <v>-120254817372.41934</v>
      </c>
      <c r="FF1032">
        <f t="shared" si="1732"/>
        <v>-230.10522215402699</v>
      </c>
      <c r="FG1032">
        <f t="shared" si="1733"/>
        <v>3.1242004621207331E-12</v>
      </c>
    </row>
    <row r="1033" spans="1:163" x14ac:dyDescent="0.15">
      <c r="A1033">
        <f>Parameters!$C$2*(Parameters!$C$3/Parameters!$C$2)^((ROW()-2)/(Parameters!$C$4-1))</f>
        <v>14288939.585111011</v>
      </c>
      <c r="B1033">
        <f t="shared" si="1632"/>
        <v>7.1549999999999994</v>
      </c>
      <c r="C1033">
        <f t="shared" si="1633"/>
        <v>89780055.25634627</v>
      </c>
      <c r="D1033">
        <f>1</f>
        <v>1</v>
      </c>
      <c r="E1033">
        <f>0</f>
        <v>0</v>
      </c>
      <c r="F1033">
        <f>0</f>
        <v>0</v>
      </c>
      <c r="G1033">
        <f>0</f>
        <v>0</v>
      </c>
      <c r="H1033">
        <f>0</f>
        <v>0</v>
      </c>
      <c r="I1033">
        <f>0</f>
        <v>0</v>
      </c>
      <c r="J1033">
        <f>1</f>
        <v>1</v>
      </c>
      <c r="K1033">
        <f>0</f>
        <v>0</v>
      </c>
      <c r="L1033">
        <f>2*Parameters!$C$10</f>
        <v>0.04</v>
      </c>
      <c r="M1033">
        <f>2*C1033*Parameters!$C$9</f>
        <v>179.56011051269255</v>
      </c>
      <c r="N1033">
        <f>0</f>
        <v>0</v>
      </c>
      <c r="O1033">
        <f>0</f>
        <v>0</v>
      </c>
      <c r="P1033">
        <f t="shared" si="1634"/>
        <v>1</v>
      </c>
      <c r="Q1033">
        <f t="shared" si="1635"/>
        <v>0</v>
      </c>
      <c r="R1033">
        <f t="shared" si="1636"/>
        <v>0.04</v>
      </c>
      <c r="S1033">
        <f t="shared" si="1637"/>
        <v>179.56011051269255</v>
      </c>
      <c r="T1033">
        <f t="shared" si="1638"/>
        <v>0</v>
      </c>
      <c r="U1033">
        <f t="shared" si="1639"/>
        <v>0</v>
      </c>
      <c r="V1033">
        <f t="shared" si="1640"/>
        <v>1</v>
      </c>
      <c r="W1033">
        <f t="shared" si="1641"/>
        <v>0</v>
      </c>
      <c r="X1033">
        <f>0</f>
        <v>0</v>
      </c>
      <c r="Y1033">
        <f>0</f>
        <v>0</v>
      </c>
      <c r="Z1033">
        <f>0</f>
        <v>0</v>
      </c>
      <c r="AA1033">
        <f>C1033*(Parameters!$C$12+Parameters!$C$11/2)</f>
        <v>6.7335041442259701E-3</v>
      </c>
      <c r="AB1033">
        <f t="shared" si="1642"/>
        <v>-0.20906874827488853</v>
      </c>
      <c r="AC1033">
        <f t="shared" si="1643"/>
        <v>2.6934016576903882E-4</v>
      </c>
      <c r="AD1033">
        <f t="shared" si="1644"/>
        <v>0.04</v>
      </c>
      <c r="AE1033">
        <f t="shared" si="1645"/>
        <v>179.56011051269255</v>
      </c>
      <c r="AF1033">
        <f t="shared" si="1646"/>
        <v>0</v>
      </c>
      <c r="AG1033">
        <f t="shared" si="1647"/>
        <v>6.7335041442259701E-3</v>
      </c>
      <c r="AH1033">
        <f t="shared" si="1648"/>
        <v>1</v>
      </c>
      <c r="AI1033">
        <f t="shared" si="1649"/>
        <v>0</v>
      </c>
      <c r="AJ1033">
        <f>0</f>
        <v>0</v>
      </c>
      <c r="AK1033">
        <f>0</f>
        <v>0</v>
      </c>
      <c r="AL1033">
        <f>(((2*Parameters!$C$15))/(((2*Parameters!$C$15))^2+((2*(C1033*Parameters!$C$14-1/(C1033*Parameters!$C$13))))^2))</f>
        <v>1.2430898611017671E-2</v>
      </c>
      <c r="AM1033">
        <f>(-((2*(C1033*Parameters!$C$14-1/(C1033*Parameters!$C$13))))/(((2*Parameters!$C$15))^2+((2*(C1033*Parameters!$C$14-1/(C1033*Parameters!$C$13))))^2))</f>
        <v>-0.55733108475587867</v>
      </c>
      <c r="AN1033">
        <f t="shared" si="1650"/>
        <v>99.865859658593934</v>
      </c>
      <c r="AO1033">
        <f t="shared" si="1651"/>
        <v>2.2100696251419429</v>
      </c>
      <c r="AP1033">
        <f t="shared" si="1652"/>
        <v>0.04</v>
      </c>
      <c r="AQ1033">
        <f t="shared" si="1653"/>
        <v>179.56011051269255</v>
      </c>
      <c r="AR1033">
        <f t="shared" si="1654"/>
        <v>1.2430898611017671E-2</v>
      </c>
      <c r="AS1033">
        <f t="shared" si="1655"/>
        <v>-0.55059758061165265</v>
      </c>
      <c r="AT1033">
        <f t="shared" si="1656"/>
        <v>1</v>
      </c>
      <c r="AU1033">
        <f t="shared" si="1657"/>
        <v>0</v>
      </c>
      <c r="AV1033">
        <f>2*Parameters!$C$17</f>
        <v>0.04</v>
      </c>
      <c r="AW1033">
        <f>2*C1033*Parameters!$C$16</f>
        <v>179.56011051269255</v>
      </c>
      <c r="AX1033">
        <f>0</f>
        <v>0</v>
      </c>
      <c r="AY1033">
        <f>0</f>
        <v>0</v>
      </c>
      <c r="AZ1033">
        <f t="shared" si="1658"/>
        <v>99.865859658593934</v>
      </c>
      <c r="BA1033">
        <f t="shared" si="1659"/>
        <v>2.2100696251419429</v>
      </c>
      <c r="BB1033">
        <f t="shared" si="1660"/>
        <v>-392.80571174488847</v>
      </c>
      <c r="BC1033">
        <f t="shared" si="1661"/>
        <v>18111.573310039868</v>
      </c>
      <c r="BD1033">
        <f t="shared" si="1662"/>
        <v>1.2430898611017671E-2</v>
      </c>
      <c r="BE1033">
        <f t="shared" si="1663"/>
        <v>-0.55059758061165265</v>
      </c>
      <c r="BF1033">
        <f t="shared" si="1664"/>
        <v>99.865859658593934</v>
      </c>
      <c r="BG1033">
        <f t="shared" si="1665"/>
        <v>2.2100696251419429</v>
      </c>
      <c r="BH1033">
        <f>0</f>
        <v>0</v>
      </c>
      <c r="BI1033">
        <f>0</f>
        <v>0</v>
      </c>
      <c r="BJ1033">
        <f>0</f>
        <v>0</v>
      </c>
      <c r="BK1033">
        <f>C1033*(Parameters!$C$19+Parameters!$C$18/2)</f>
        <v>6.7335041442259701E-3</v>
      </c>
      <c r="BL1033">
        <f t="shared" si="1666"/>
        <v>-22.088494283011997</v>
      </c>
      <c r="BM1033">
        <f t="shared" si="1667"/>
        <v>-0.43488926276789552</v>
      </c>
      <c r="BN1033">
        <f t="shared" si="1668"/>
        <v>-392.80571174488847</v>
      </c>
      <c r="BO1033">
        <f t="shared" si="1669"/>
        <v>18111.573310039868</v>
      </c>
      <c r="BP1033">
        <f t="shared" si="1670"/>
        <v>-2.4506143689035382E-3</v>
      </c>
      <c r="BQ1033">
        <f t="shared" si="1671"/>
        <v>0.12184959926617878</v>
      </c>
      <c r="BR1033">
        <f t="shared" si="1672"/>
        <v>99.865859658593934</v>
      </c>
      <c r="BS1033">
        <f t="shared" si="1673"/>
        <v>2.2100696251419429</v>
      </c>
      <c r="BT1033">
        <f>2*((((Parameters!$C$21)/((Parameters!$C$21)^2+(C1033*Parameters!$C$20)^2)))/((((Parameters!$C$21)/((Parameters!$C$21)^2+(C1033*Parameters!$C$20)^2)))^2+((-(C1033*Parameters!$C$20)/((Parameters!$C$21)^2+(C1033*Parameters!$C$20)^2)+C1033*Parameters!$C$22))^2))</f>
        <v>1.3203348151389644E-2</v>
      </c>
      <c r="BU1033">
        <f>2*(-((-(C1033*Parameters!$C$20)/((Parameters!$C$21)^2+(C1033*Parameters!$C$20)^2)+C1033*Parameters!$C$22))/((((Parameters!$C$21)/((Parameters!$C$21)^2+(C1033*Parameters!$C$20)^2)))^2+((-(C1033*Parameters!$C$20)/((Parameters!$C$21)^2+(C1033*Parameters!$C$20)^2)+C1033*Parameters!$C$22))^2))</f>
        <v>-7015.0507719086927</v>
      </c>
      <c r="BV1033">
        <f>0</f>
        <v>0</v>
      </c>
      <c r="BW1033">
        <f>0</f>
        <v>0</v>
      </c>
      <c r="BX1033">
        <f t="shared" si="1674"/>
        <v>-22.088494283011997</v>
      </c>
      <c r="BY1033">
        <f t="shared" si="1675"/>
        <v>-0.43488926276789552</v>
      </c>
      <c r="BZ1033">
        <f t="shared" si="1676"/>
        <v>-3443.8676122997745</v>
      </c>
      <c r="CA1033">
        <f t="shared" si="1677"/>
        <v>173063.4764383896</v>
      </c>
      <c r="CB1033">
        <f t="shared" si="1678"/>
        <v>-2.4506143689035382E-3</v>
      </c>
      <c r="CC1033">
        <f t="shared" si="1679"/>
        <v>0.12184959926617878</v>
      </c>
      <c r="CD1033">
        <f t="shared" si="1680"/>
        <v>954.64695269125161</v>
      </c>
      <c r="CE1033">
        <f t="shared" si="1681"/>
        <v>19.402862668050464</v>
      </c>
      <c r="CF1033">
        <f>0</f>
        <v>0</v>
      </c>
      <c r="CG1033">
        <f>0</f>
        <v>0</v>
      </c>
      <c r="CH1033">
        <f>(((Parameters!$C$25))/(((Parameters!$C$25))^2+((C1033*Parameters!$C$24-1/(C1033*Parameters!$C$23)))^2))+(((Parameters!$C$29+Parameters!$C$28))/(((Parameters!$C$29+Parameters!$C$28))^2+((C1033*Parameters!$C$27-1/(C1033*Parameters!$C$26)))^2))</f>
        <v>9.2515628563825433E-2</v>
      </c>
      <c r="CI1033">
        <f>(-((C1033*Parameters!$C$24-1/(C1033*Parameters!$C$23)))/(((Parameters!$C$25))^2+((C1033*Parameters!$C$24-1/(C1033*Parameters!$C$23)))^2))+(-((C1033*Parameters!$C$27-1/(C1033*Parameters!$C$26)))/(((Parameters!$C$29+Parameters!$C$28))^2+((C1033*Parameters!$C$27-1/(C1033*Parameters!$C$26)))^2))</f>
        <v>-1.1472941454724843</v>
      </c>
      <c r="CJ1033">
        <f t="shared" si="1682"/>
        <v>198214.01324175409</v>
      </c>
      <c r="CK1033">
        <f t="shared" si="1683"/>
        <v>19961.770564249473</v>
      </c>
      <c r="CL1033">
        <f t="shared" si="1684"/>
        <v>-3443.8676122997745</v>
      </c>
      <c r="CM1033">
        <f t="shared" si="1685"/>
        <v>173063.4764383896</v>
      </c>
      <c r="CN1033">
        <f t="shared" si="1686"/>
        <v>110.57810301486369</v>
      </c>
      <c r="CO1033">
        <f t="shared" si="1687"/>
        <v>-1093.3439421808821</v>
      </c>
      <c r="CP1033">
        <f t="shared" si="1688"/>
        <v>954.64695269125161</v>
      </c>
      <c r="CQ1033">
        <f t="shared" si="1689"/>
        <v>19.402862668050464</v>
      </c>
      <c r="CR1033">
        <f>2*((((Parameters!$C$31)/((Parameters!$C$31)^2+(C1033*Parameters!$C$30)^2)))/((((Parameters!$C$31)/((Parameters!$C$31)^2+(C1033*Parameters!$C$30)^2)))^2+((-(C1033*Parameters!$C$30)/((Parameters!$C$31)^2+(C1033*Parameters!$C$30)^2)+C1033*Parameters!$C$32))^2))</f>
        <v>0.36736372980890841</v>
      </c>
      <c r="CS1033">
        <f>2*(-((-(C1033*Parameters!$C$30)/((Parameters!$C$31)^2+(C1033*Parameters!$C$30)^2)+C1033*Parameters!$C$32))/((((Parameters!$C$31)/((Parameters!$C$31)^2+(C1033*Parameters!$C$30)^2)))^2+((-(C1033*Parameters!$C$30)/((Parameters!$C$31)^2+(C1033*Parameters!$C$30)^2)+C1033*Parameters!$C$32))^2))</f>
        <v>-17957.337538786123</v>
      </c>
      <c r="CT1033">
        <f>0</f>
        <v>0</v>
      </c>
      <c r="CU1033">
        <f>0</f>
        <v>0</v>
      </c>
      <c r="CV1033">
        <f t="shared" si="1690"/>
        <v>198214.01324175409</v>
      </c>
      <c r="CW1033">
        <f t="shared" si="1691"/>
        <v>19961.770564249473</v>
      </c>
      <c r="CX1033">
        <f t="shared" si="1692"/>
        <v>358529624.66562545</v>
      </c>
      <c r="CY1033">
        <f t="shared" si="1693"/>
        <v>-3559215543.9926734</v>
      </c>
      <c r="CZ1033">
        <f t="shared" si="1694"/>
        <v>110.57810301486369</v>
      </c>
      <c r="DA1033">
        <f t="shared" si="1695"/>
        <v>-1093.3439421808821</v>
      </c>
      <c r="DB1033">
        <f t="shared" si="1696"/>
        <v>-19632550.946392108</v>
      </c>
      <c r="DC1033">
        <f t="shared" si="1697"/>
        <v>-1986070.5722824661</v>
      </c>
      <c r="DD1033">
        <f>0</f>
        <v>0</v>
      </c>
      <c r="DE1033">
        <f>0</f>
        <v>0</v>
      </c>
      <c r="DF1033">
        <f>(((Parameters!$C$35))/(((Parameters!$C$35))^2+((C1033*Parameters!$C$34-1/(C1033*Parameters!$C$33)))^2))+(((Parameters!$C$39+Parameters!$C$38))/(((Parameters!$C$39+Parameters!$C$38))^2+((C1033*Parameters!$C$37-1/(C1033*Parameters!$C$36)))^2))</f>
        <v>9.2515628563825433E-2</v>
      </c>
      <c r="DG1033">
        <f>(-((C1033*Parameters!$C$34-1/(C1033*Parameters!$C$33)))/(((Parameters!$C$35))^2+((C1033*Parameters!$C$34-1/(C1033*Parameters!$C$33)))^2))+(-((C1033*Parameters!$C$37-1/(C1033*Parameters!$C$36)))/(((Parameters!$C$39+Parameters!$C$38))^2+((C1033*Parameters!$C$37-1/(C1033*Parameters!$C$36)))^2))</f>
        <v>-1.1472941454724843</v>
      </c>
      <c r="DH1033">
        <f t="shared" si="1698"/>
        <v>-4050099348.4995227</v>
      </c>
      <c r="DI1033">
        <f t="shared" si="1699"/>
        <v>-740602040.8333751</v>
      </c>
      <c r="DJ1033">
        <f t="shared" si="1700"/>
        <v>358529624.66562545</v>
      </c>
      <c r="DK1033">
        <f t="shared" si="1701"/>
        <v>-3559215543.9926734</v>
      </c>
      <c r="DL1033">
        <f t="shared" si="1702"/>
        <v>-4094814.3530886369</v>
      </c>
      <c r="DM1033">
        <f t="shared" si="1703"/>
        <v>22339474.850176938</v>
      </c>
      <c r="DN1033">
        <f t="shared" si="1704"/>
        <v>-19632550.946392108</v>
      </c>
      <c r="DO1033">
        <f t="shared" si="1705"/>
        <v>-1986070.5722824661</v>
      </c>
      <c r="DP1033">
        <f>2*((((Parameters!$C$41)/((Parameters!$C$41)^2+(C1033*(Parameters!$C$40*(1-Parameters!$C$42)))^2)))/((((Parameters!$C$41)/((Parameters!$C$41)^2+(C1033*(Parameters!$C$40*(1-Parameters!$C$42)))^2)))^2+((-(C1033*(Parameters!$C$40*(1-Parameters!$C$42)))/((Parameters!$C$41)^2+(C1033*(Parameters!$C$40*(1-Parameters!$C$42)))^2)+C1033*Parameters!$C$43))^2))</f>
        <v>0.25879758960727067</v>
      </c>
      <c r="DQ1033">
        <f>2*(-((-(C1033*(Parameters!$C$40*(1-Parameters!$C$42)))/((Parameters!$C$41)^2+(C1033*(Parameters!$C$40*(1-Parameters!$C$42)))^2)+C1033*Parameters!$C$43))/((((Parameters!$C$41)/((Parameters!$C$41)^2+(C1033*(Parameters!$C$40*(1-Parameters!$C$42)))^2)))^2+((-(C1033*(Parameters!$C$40*(1-Parameters!$C$42)))/((Parameters!$C$41)^2+(C1033*(Parameters!$C$40*(1-Parameters!$C$42)))^2)+C1033*Parameters!$C$43))^2))</f>
        <v>612.76820907334229</v>
      </c>
      <c r="DR1033">
        <f>0</f>
        <v>0</v>
      </c>
      <c r="DS1033">
        <f>0</f>
        <v>0</v>
      </c>
      <c r="DT1033">
        <f t="shared" si="1706"/>
        <v>-4050099348.4995227</v>
      </c>
      <c r="DU1033">
        <f t="shared" si="1707"/>
        <v>-740602040.8333751</v>
      </c>
      <c r="DV1033">
        <f t="shared" si="1708"/>
        <v>453127759873.13354</v>
      </c>
      <c r="DW1033">
        <f t="shared" si="1709"/>
        <v>-2485523005916.1816</v>
      </c>
      <c r="DX1033">
        <f t="shared" si="1710"/>
        <v>-4094814.3530886369</v>
      </c>
      <c r="DY1033">
        <f t="shared" si="1711"/>
        <v>22339474.850176938</v>
      </c>
      <c r="DZ1033">
        <f t="shared" si="1712"/>
        <v>-13709612274.612755</v>
      </c>
      <c r="EA1033">
        <f t="shared" si="1713"/>
        <v>-2505376725.9579048</v>
      </c>
      <c r="EB1033">
        <f>0</f>
        <v>0</v>
      </c>
      <c r="EC1033">
        <f>0</f>
        <v>0</v>
      </c>
      <c r="ED1033">
        <f>0</f>
        <v>0</v>
      </c>
      <c r="EE1033">
        <f>C1033*Parameters!$C$44</f>
        <v>8.9780055256346268E-4</v>
      </c>
      <c r="EF1033">
        <f t="shared" si="1714"/>
        <v>-1818595420.3787761</v>
      </c>
      <c r="EG1033">
        <f t="shared" si="1715"/>
        <v>-333783687.63743174</v>
      </c>
      <c r="EH1033">
        <f t="shared" si="1716"/>
        <v>453127759873.13354</v>
      </c>
      <c r="EI1033">
        <f t="shared" si="1717"/>
        <v>-2485523005916.1816</v>
      </c>
      <c r="EJ1033">
        <f t="shared" si="1718"/>
        <v>-1845485.7441439908</v>
      </c>
      <c r="EK1033">
        <f t="shared" si="1719"/>
        <v>10030977.374598777</v>
      </c>
      <c r="EL1033">
        <f t="shared" si="1720"/>
        <v>-13709612274.612755</v>
      </c>
      <c r="EM1033">
        <f t="shared" si="1721"/>
        <v>-2505376725.9579048</v>
      </c>
      <c r="EN1033">
        <f>0</f>
        <v>0</v>
      </c>
      <c r="EO1033">
        <f>0</f>
        <v>0</v>
      </c>
      <c r="EP1033">
        <f>(((2*Parameters!$C$47))/(((2*Parameters!$C$47))^2+((2*(C1033*Parameters!$C$46-1/(C1033*Parameters!$C$45))))^2))</f>
        <v>5.7642638499380496E-4</v>
      </c>
      <c r="EQ1033">
        <f>(-((2*(C1033*Parameters!$C$46-1/(C1033*Parameters!$C$45))))/(((2*Parameters!$C$47))^2+((2*(C1033*Parameters!$C$46-1/(C1033*Parameters!$C$45))))^2))</f>
        <v>0.1200430229437255</v>
      </c>
      <c r="ER1033">
        <f t="shared" si="1722"/>
        <v>296812294602.539</v>
      </c>
      <c r="ES1033">
        <f t="shared" si="1723"/>
        <v>52628321346.132881</v>
      </c>
      <c r="ET1033">
        <f t="shared" si="1724"/>
        <v>453127759873.13354</v>
      </c>
      <c r="EU1033">
        <f t="shared" si="1725"/>
        <v>-2485523005916.1816</v>
      </c>
      <c r="EV1033">
        <f t="shared" si="1726"/>
        <v>291004927.80957496</v>
      </c>
      <c r="EW1033">
        <f t="shared" si="1727"/>
        <v>-1637156488.7055125</v>
      </c>
      <c r="EX1033">
        <f t="shared" si="1728"/>
        <v>-13709612274.612755</v>
      </c>
      <c r="EY1033">
        <f t="shared" si="1729"/>
        <v>-2505376725.9579048</v>
      </c>
      <c r="EZ1033">
        <f>(ER1033+ET1033/Parameters!$C$6+Parameters!$C$7*(EV1033+EX1033/Parameters!$C$6))</f>
        <v>312573260163.34363</v>
      </c>
      <c r="FA1033">
        <f>(ES1033+EU1033/Parameters!$C$6+Parameters!$C$7*(EW1033+EY1033/Parameters!$C$6))</f>
        <v>-33824652772.690834</v>
      </c>
      <c r="FB1033">
        <f t="shared" si="1730"/>
        <v>-229.94959758920265</v>
      </c>
      <c r="FC1033">
        <f t="shared" si="1731"/>
        <v>3.1806810434997154E-12</v>
      </c>
      <c r="FD1033">
        <f>(ER1033+ET1033/Parameters!$C$6+Parameters!$C$8*(EV1033+EX1033/Parameters!$C$6))</f>
        <v>303280702597.97412</v>
      </c>
      <c r="FE1033">
        <f>(ES1033+EU1033/Parameters!$C$6+Parameters!$C$8*(EW1033+EY1033/Parameters!$C$6))</f>
        <v>-120039654122.67587</v>
      </c>
      <c r="FF1033">
        <f t="shared" si="1732"/>
        <v>-230.268955149075</v>
      </c>
      <c r="FG1033">
        <f t="shared" si="1733"/>
        <v>3.0658594583950238E-12</v>
      </c>
    </row>
    <row r="1034" spans="1:163" x14ac:dyDescent="0.15">
      <c r="A1034">
        <f>Parameters!$C$2*(Parameters!$C$3/Parameters!$C$2)^((ROW()-2)/(Parameters!$C$4-1))</f>
        <v>14454397.707459254</v>
      </c>
      <c r="B1034">
        <f t="shared" si="1632"/>
        <v>7.1599999999999993</v>
      </c>
      <c r="C1034">
        <f t="shared" si="1633"/>
        <v>90819659.299638286</v>
      </c>
      <c r="D1034">
        <f>1</f>
        <v>1</v>
      </c>
      <c r="E1034">
        <f>0</f>
        <v>0</v>
      </c>
      <c r="F1034">
        <f>0</f>
        <v>0</v>
      </c>
      <c r="G1034">
        <f>0</f>
        <v>0</v>
      </c>
      <c r="H1034">
        <f>0</f>
        <v>0</v>
      </c>
      <c r="I1034">
        <f>0</f>
        <v>0</v>
      </c>
      <c r="J1034">
        <f>1</f>
        <v>1</v>
      </c>
      <c r="K1034">
        <f>0</f>
        <v>0</v>
      </c>
      <c r="L1034">
        <f>2*Parameters!$C$10</f>
        <v>0.04</v>
      </c>
      <c r="M1034">
        <f>2*C1034*Parameters!$C$9</f>
        <v>181.63931859927658</v>
      </c>
      <c r="N1034">
        <f>0</f>
        <v>0</v>
      </c>
      <c r="O1034">
        <f>0</f>
        <v>0</v>
      </c>
      <c r="P1034">
        <f t="shared" si="1634"/>
        <v>1</v>
      </c>
      <c r="Q1034">
        <f t="shared" si="1635"/>
        <v>0</v>
      </c>
      <c r="R1034">
        <f t="shared" si="1636"/>
        <v>0.04</v>
      </c>
      <c r="S1034">
        <f t="shared" si="1637"/>
        <v>181.63931859927658</v>
      </c>
      <c r="T1034">
        <f t="shared" si="1638"/>
        <v>0</v>
      </c>
      <c r="U1034">
        <f t="shared" si="1639"/>
        <v>0</v>
      </c>
      <c r="V1034">
        <f t="shared" si="1640"/>
        <v>1</v>
      </c>
      <c r="W1034">
        <f t="shared" si="1641"/>
        <v>0</v>
      </c>
      <c r="X1034">
        <f>0</f>
        <v>0</v>
      </c>
      <c r="Y1034">
        <f>0</f>
        <v>0</v>
      </c>
      <c r="Z1034">
        <f>0</f>
        <v>0</v>
      </c>
      <c r="AA1034">
        <f>C1034*(Parameters!$C$12+Parameters!$C$11/2)</f>
        <v>6.8114744474728718E-3</v>
      </c>
      <c r="AB1034">
        <f t="shared" si="1642"/>
        <v>-0.23723157729535638</v>
      </c>
      <c r="AC1034">
        <f t="shared" si="1643"/>
        <v>2.7245897789891489E-4</v>
      </c>
      <c r="AD1034">
        <f t="shared" si="1644"/>
        <v>0.04</v>
      </c>
      <c r="AE1034">
        <f t="shared" si="1645"/>
        <v>181.63931859927658</v>
      </c>
      <c r="AF1034">
        <f t="shared" si="1646"/>
        <v>0</v>
      </c>
      <c r="AG1034">
        <f t="shared" si="1647"/>
        <v>6.8114744474728718E-3</v>
      </c>
      <c r="AH1034">
        <f t="shared" si="1648"/>
        <v>1</v>
      </c>
      <c r="AI1034">
        <f t="shared" si="1649"/>
        <v>0</v>
      </c>
      <c r="AJ1034">
        <f>0</f>
        <v>0</v>
      </c>
      <c r="AK1034">
        <f>0</f>
        <v>0</v>
      </c>
      <c r="AL1034">
        <f>(((2*Parameters!$C$15))/(((2*Parameters!$C$15))^2+((2*(C1034*Parameters!$C$14-1/(C1034*Parameters!$C$13))))^2))</f>
        <v>1.2147387696306909E-2</v>
      </c>
      <c r="AM1034">
        <f>(-((2*(C1034*Parameters!$C$14-1/(C1034*Parameters!$C$13))))/(((2*Parameters!$C$15))^2+((2*(C1034*Parameters!$C$14-1/(C1034*Parameters!$C$13))))^2))</f>
        <v>-0.55094204176104433</v>
      </c>
      <c r="AN1034">
        <f t="shared" si="1650"/>
        <v>99.835991371382761</v>
      </c>
      <c r="AO1034">
        <f t="shared" si="1651"/>
        <v>2.1846780012258802</v>
      </c>
      <c r="AP1034">
        <f t="shared" si="1652"/>
        <v>0.04</v>
      </c>
      <c r="AQ1034">
        <f t="shared" si="1653"/>
        <v>181.63931859927658</v>
      </c>
      <c r="AR1034">
        <f t="shared" si="1654"/>
        <v>1.2147387696306909E-2</v>
      </c>
      <c r="AS1034">
        <f t="shared" si="1655"/>
        <v>-0.54413056731357146</v>
      </c>
      <c r="AT1034">
        <f t="shared" si="1656"/>
        <v>1</v>
      </c>
      <c r="AU1034">
        <f t="shared" si="1657"/>
        <v>0</v>
      </c>
      <c r="AV1034">
        <f>2*Parameters!$C$17</f>
        <v>0.04</v>
      </c>
      <c r="AW1034">
        <f>2*C1034*Parameters!$C$16</f>
        <v>181.63931859927658</v>
      </c>
      <c r="AX1034">
        <f>0</f>
        <v>0</v>
      </c>
      <c r="AY1034">
        <f>0</f>
        <v>0</v>
      </c>
      <c r="AZ1034">
        <f t="shared" si="1658"/>
        <v>99.835991371382761</v>
      </c>
      <c r="BA1034">
        <f t="shared" si="1659"/>
        <v>2.1846780012258802</v>
      </c>
      <c r="BB1034">
        <f t="shared" si="1660"/>
        <v>-392.78998384664305</v>
      </c>
      <c r="BC1034">
        <f t="shared" si="1661"/>
        <v>18315.868150100549</v>
      </c>
      <c r="BD1034">
        <f t="shared" si="1662"/>
        <v>1.2147387696306909E-2</v>
      </c>
      <c r="BE1034">
        <f t="shared" si="1663"/>
        <v>-0.54413056731357146</v>
      </c>
      <c r="BF1034">
        <f t="shared" si="1664"/>
        <v>99.835991371382761</v>
      </c>
      <c r="BG1034">
        <f t="shared" si="1665"/>
        <v>2.1846780012258802</v>
      </c>
      <c r="BH1034">
        <f>0</f>
        <v>0</v>
      </c>
      <c r="BI1034">
        <f>0</f>
        <v>0</v>
      </c>
      <c r="BJ1034">
        <f>0</f>
        <v>0</v>
      </c>
      <c r="BK1034">
        <f>C1034*(Parameters!$C$19+Parameters!$C$18/2)</f>
        <v>6.8114744474728718E-3</v>
      </c>
      <c r="BL1034">
        <f t="shared" si="1666"/>
        <v>-24.922076516309346</v>
      </c>
      <c r="BM1034">
        <f t="shared" si="1667"/>
        <v>-0.49080093696881111</v>
      </c>
      <c r="BN1034">
        <f t="shared" si="1668"/>
        <v>-392.78998384664305</v>
      </c>
      <c r="BO1034">
        <f t="shared" si="1669"/>
        <v>18315.868150100549</v>
      </c>
      <c r="BP1034">
        <f t="shared" si="1670"/>
        <v>-2.7334906849992811E-3</v>
      </c>
      <c r="BQ1034">
        <f t="shared" si="1671"/>
        <v>0.13589973685072432</v>
      </c>
      <c r="BR1034">
        <f t="shared" si="1672"/>
        <v>99.835991371382761</v>
      </c>
      <c r="BS1034">
        <f t="shared" si="1673"/>
        <v>2.1846780012258802</v>
      </c>
      <c r="BT1034">
        <f>2*((((Parameters!$C$21)/((Parameters!$C$21)^2+(C1034*Parameters!$C$20)^2)))/((((Parameters!$C$21)/((Parameters!$C$21)^2+(C1034*Parameters!$C$20)^2)))^2+((-(C1034*Parameters!$C$20)/((Parameters!$C$21)^2+(C1034*Parameters!$C$20)^2)+C1034*Parameters!$C$22))^2))</f>
        <v>1.2285657671644247E-2</v>
      </c>
      <c r="BU1034">
        <f>2*(-((-(C1034*Parameters!$C$20)/((Parameters!$C$21)^2+(C1034*Parameters!$C$20)^2)+C1034*Parameters!$C$22))/((((Parameters!$C$21)/((Parameters!$C$21)^2+(C1034*Parameters!$C$20)^2)))^2+((-(C1034*Parameters!$C$20)/((Parameters!$C$21)^2+(C1034*Parameters!$C$20)^2)+C1034*Parameters!$C$22))^2))</f>
        <v>-6845.2290702205073</v>
      </c>
      <c r="BV1034">
        <f>0</f>
        <v>0</v>
      </c>
      <c r="BW1034">
        <f>0</f>
        <v>0</v>
      </c>
      <c r="BX1034">
        <f t="shared" si="1674"/>
        <v>-24.922076516309346</v>
      </c>
      <c r="BY1034">
        <f t="shared" si="1675"/>
        <v>-0.49080093696881111</v>
      </c>
      <c r="BZ1034">
        <f t="shared" si="1676"/>
        <v>-3752.7410093775575</v>
      </c>
      <c r="CA1034">
        <f t="shared" si="1677"/>
        <v>188913.18477998881</v>
      </c>
      <c r="CB1034">
        <f t="shared" si="1678"/>
        <v>-2.7334906849992811E-3</v>
      </c>
      <c r="CC1034">
        <f t="shared" si="1679"/>
        <v>0.13589973685072432</v>
      </c>
      <c r="CD1034">
        <f t="shared" si="1680"/>
        <v>1030.1007871145471</v>
      </c>
      <c r="CE1034">
        <f t="shared" si="1681"/>
        <v>20.897717519004544</v>
      </c>
      <c r="CF1034">
        <f>0</f>
        <v>0</v>
      </c>
      <c r="CG1034">
        <f>0</f>
        <v>0</v>
      </c>
      <c r="CH1034">
        <f>(((Parameters!$C$25))/(((Parameters!$C$25))^2+((C1034*Parameters!$C$24-1/(C1034*Parameters!$C$23)))^2))+(((Parameters!$C$29+Parameters!$C$28))/(((Parameters!$C$29+Parameters!$C$28))^2+((C1034*Parameters!$C$27-1/(C1034*Parameters!$C$26)))^2))</f>
        <v>9.1883391663173941E-2</v>
      </c>
      <c r="CI1034">
        <f>(-((C1034*Parameters!$C$24-1/(C1034*Parameters!$C$23)))/(((Parameters!$C$25))^2+((C1034*Parameters!$C$24-1/(C1034*Parameters!$C$23)))^2))+(-((C1034*Parameters!$C$27-1/(C1034*Parameters!$C$26)))/(((Parameters!$C$29+Parameters!$C$28))^2+((C1034*Parameters!$C$27-1/(C1034*Parameters!$C$26)))^2))</f>
        <v>-1.1335691948082558</v>
      </c>
      <c r="CJ1034">
        <f t="shared" si="1682"/>
        <v>213776.43011122374</v>
      </c>
      <c r="CK1034">
        <f t="shared" si="1683"/>
        <v>21611.484950864331</v>
      </c>
      <c r="CL1034">
        <f t="shared" si="1684"/>
        <v>-3752.7410093775575</v>
      </c>
      <c r="CM1034">
        <f t="shared" si="1685"/>
        <v>188913.18477998881</v>
      </c>
      <c r="CN1034">
        <f t="shared" si="1686"/>
        <v>118.33542940565306</v>
      </c>
      <c r="CO1034">
        <f t="shared" si="1687"/>
        <v>-1165.634466920272</v>
      </c>
      <c r="CP1034">
        <f t="shared" si="1688"/>
        <v>1030.1007871145471</v>
      </c>
      <c r="CQ1034">
        <f t="shared" si="1689"/>
        <v>20.897717519004544</v>
      </c>
      <c r="CR1034">
        <f>2*((((Parameters!$C$31)/((Parameters!$C$31)^2+(C1034*Parameters!$C$30)^2)))/((((Parameters!$C$31)/((Parameters!$C$31)^2+(C1034*Parameters!$C$30)^2)))^2+((-(C1034*Parameters!$C$30)/((Parameters!$C$31)^2+(C1034*Parameters!$C$30)^2)+C1034*Parameters!$C$32))^2))</f>
        <v>0.30701140170080832</v>
      </c>
      <c r="CS1034">
        <f>2*(-((-(C1034*Parameters!$C$30)/((Parameters!$C$31)^2+(C1034*Parameters!$C$30)^2)+C1034*Parameters!$C$32))/((((Parameters!$C$31)/((Parameters!$C$31)^2+(C1034*Parameters!$C$30)^2)))^2+((-(C1034*Parameters!$C$30)/((Parameters!$C$31)^2+(C1034*Parameters!$C$30)^2)+C1034*Parameters!$C$32))^2))</f>
        <v>-16606.230447633552</v>
      </c>
      <c r="CT1034">
        <f>0</f>
        <v>0</v>
      </c>
      <c r="CU1034">
        <f>0</f>
        <v>0</v>
      </c>
      <c r="CV1034">
        <f t="shared" si="1690"/>
        <v>213776.43011122374</v>
      </c>
      <c r="CW1034">
        <f t="shared" si="1691"/>
        <v>21611.484950864331</v>
      </c>
      <c r="CX1034">
        <f t="shared" si="1692"/>
        <v>358947178.4700672</v>
      </c>
      <c r="CY1034">
        <f t="shared" si="1693"/>
        <v>-3549825114.5423422</v>
      </c>
      <c r="CZ1034">
        <f t="shared" si="1694"/>
        <v>118.33542940565306</v>
      </c>
      <c r="DA1034">
        <f t="shared" si="1695"/>
        <v>-1165.634466920272</v>
      </c>
      <c r="DB1034">
        <f t="shared" si="1696"/>
        <v>-19355728.144269355</v>
      </c>
      <c r="DC1034">
        <f t="shared" si="1697"/>
        <v>-1965442.3761839876</v>
      </c>
      <c r="DD1034">
        <f>0</f>
        <v>0</v>
      </c>
      <c r="DE1034">
        <f>0</f>
        <v>0</v>
      </c>
      <c r="DF1034">
        <f>(((Parameters!$C$35))/(((Parameters!$C$35))^2+((C1034*Parameters!$C$34-1/(C1034*Parameters!$C$33)))^2))+(((Parameters!$C$39+Parameters!$C$38))/(((Parameters!$C$39+Parameters!$C$38))^2+((C1034*Parameters!$C$37-1/(C1034*Parameters!$C$36)))^2))</f>
        <v>9.1883391663173941E-2</v>
      </c>
      <c r="DG1034">
        <f>(-((C1034*Parameters!$C$34-1/(C1034*Parameters!$C$33)))/(((Parameters!$C$35))^2+((C1034*Parameters!$C$34-1/(C1034*Parameters!$C$33)))^2))+(-((C1034*Parameters!$C$37-1/(C1034*Parameters!$C$36)))/(((Parameters!$C$39+Parameters!$C$38))^2+((C1034*Parameters!$C$37-1/(C1034*Parameters!$C$36)))^2))</f>
        <v>-1.1335691948082558</v>
      </c>
      <c r="DH1034">
        <f t="shared" si="1698"/>
        <v>-3990777336.1860194</v>
      </c>
      <c r="DI1034">
        <f t="shared" si="1699"/>
        <v>-733039823.92732382</v>
      </c>
      <c r="DJ1034">
        <f t="shared" si="1700"/>
        <v>358947178.4700672</v>
      </c>
      <c r="DK1034">
        <f t="shared" si="1701"/>
        <v>-3549825114.5423422</v>
      </c>
      <c r="DL1034">
        <f t="shared" si="1702"/>
        <v>-4006316.5463893227</v>
      </c>
      <c r="DM1034">
        <f t="shared" si="1703"/>
        <v>21759300.021317676</v>
      </c>
      <c r="DN1034">
        <f t="shared" si="1704"/>
        <v>-19355728.144269355</v>
      </c>
      <c r="DO1034">
        <f t="shared" si="1705"/>
        <v>-1965442.3761839876</v>
      </c>
      <c r="DP1034">
        <f>2*((((Parameters!$C$41)/((Parameters!$C$41)^2+(C1034*(Parameters!$C$40*(1-Parameters!$C$42)))^2)))/((((Parameters!$C$41)/((Parameters!$C$41)^2+(C1034*(Parameters!$C$40*(1-Parameters!$C$42)))^2)))^2+((-(C1034*(Parameters!$C$40*(1-Parameters!$C$42)))/((Parameters!$C$41)^2+(C1034*(Parameters!$C$40*(1-Parameters!$C$42)))^2)+C1034*Parameters!$C$43))^2))</f>
        <v>0.26046377182415809</v>
      </c>
      <c r="DQ1034">
        <f>2*(-((-(C1034*(Parameters!$C$40*(1-Parameters!$C$42)))/((Parameters!$C$41)^2+(C1034*(Parameters!$C$40*(1-Parameters!$C$42)))^2)+C1034*Parameters!$C$43))/((((Parameters!$C$41)/((Parameters!$C$41)^2+(C1034*(Parameters!$C$40*(1-Parameters!$C$42)))^2)))^2+((-(C1034*(Parameters!$C$40*(1-Parameters!$C$42)))/((Parameters!$C$41)^2+(C1034*(Parameters!$C$40*(1-Parameters!$C$42)))^2)+C1034*Parameters!$C$43))^2))</f>
        <v>621.85592233421698</v>
      </c>
      <c r="DR1034">
        <f>0</f>
        <v>0</v>
      </c>
      <c r="DS1034">
        <f>0</f>
        <v>0</v>
      </c>
      <c r="DT1034">
        <f t="shared" si="1706"/>
        <v>-3990777336.1860194</v>
      </c>
      <c r="DU1034">
        <f t="shared" si="1707"/>
        <v>-733039823.92732382</v>
      </c>
      <c r="DV1034">
        <f t="shared" si="1708"/>
        <v>455164650077.01465</v>
      </c>
      <c r="DW1034">
        <f t="shared" si="1709"/>
        <v>-2485429276656.4268</v>
      </c>
      <c r="DX1034">
        <f t="shared" si="1710"/>
        <v>-4006316.5463893227</v>
      </c>
      <c r="DY1034">
        <f t="shared" si="1711"/>
        <v>21759300.021317676</v>
      </c>
      <c r="DZ1034">
        <f t="shared" si="1712"/>
        <v>-13551548812.566515</v>
      </c>
      <c r="EA1034">
        <f t="shared" si="1713"/>
        <v>-2487649604.138145</v>
      </c>
      <c r="EB1034">
        <f>0</f>
        <v>0</v>
      </c>
      <c r="EC1034">
        <f>0</f>
        <v>0</v>
      </c>
      <c r="ED1034">
        <f>0</f>
        <v>0</v>
      </c>
      <c r="EE1034">
        <f>C1034*Parameters!$C$44</f>
        <v>9.081965929963828E-4</v>
      </c>
      <c r="EF1034">
        <f t="shared" si="1714"/>
        <v>-1733518934.9931884</v>
      </c>
      <c r="EG1034">
        <f t="shared" si="1715"/>
        <v>-319660839.47498834</v>
      </c>
      <c r="EH1034">
        <f t="shared" si="1716"/>
        <v>455164650077.01465</v>
      </c>
      <c r="EI1034">
        <f t="shared" si="1717"/>
        <v>-2485429276656.4268</v>
      </c>
      <c r="EJ1034">
        <f t="shared" si="1718"/>
        <v>-1747041.6513422593</v>
      </c>
      <c r="EK1034">
        <f t="shared" si="1719"/>
        <v>9451829.5599205904</v>
      </c>
      <c r="EL1034">
        <f t="shared" si="1720"/>
        <v>-13551548812.566515</v>
      </c>
      <c r="EM1034">
        <f t="shared" si="1721"/>
        <v>-2487649604.138145</v>
      </c>
      <c r="EN1034">
        <f>0</f>
        <v>0</v>
      </c>
      <c r="EO1034">
        <f>0</f>
        <v>0</v>
      </c>
      <c r="EP1034">
        <f>(((2*Parameters!$C$47))/(((2*Parameters!$C$47))^2+((2*(C1034*Parameters!$C$46-1/(C1034*Parameters!$C$45))))^2))</f>
        <v>5.9582072196745625E-4</v>
      </c>
      <c r="EQ1034">
        <f>(-((2*(C1034*Parameters!$C$46-1/(C1034*Parameters!$C$45))))/(((2*Parameters!$C$47))^2+((2*(C1034*Parameters!$C$46-1/(C1034*Parameters!$C$45))))^2))</f>
        <v>0.12204574161704161</v>
      </c>
      <c r="ER1034">
        <f t="shared" si="1722"/>
        <v>301873736901.67065</v>
      </c>
      <c r="ES1034">
        <f t="shared" si="1723"/>
        <v>53750376171.019012</v>
      </c>
      <c r="ET1034">
        <f t="shared" si="1724"/>
        <v>455164650077.01465</v>
      </c>
      <c r="EU1034">
        <f t="shared" si="1725"/>
        <v>-2485429276656.4268</v>
      </c>
      <c r="EV1034">
        <f t="shared" si="1726"/>
        <v>293785705.57175708</v>
      </c>
      <c r="EW1034">
        <f t="shared" si="1727"/>
        <v>-1645939188.512439</v>
      </c>
      <c r="EX1034">
        <f t="shared" si="1728"/>
        <v>-13551548812.566515</v>
      </c>
      <c r="EY1034">
        <f t="shared" si="1729"/>
        <v>-2487649604.138145</v>
      </c>
      <c r="EZ1034">
        <f>(ER1034+ET1034/Parameters!$C$6+Parameters!$C$7*(EV1034+EX1034/Parameters!$C$6))</f>
        <v>317705550817.39288</v>
      </c>
      <c r="FA1034">
        <f>(ES1034+EU1034/Parameters!$C$6+Parameters!$C$7*(EW1034+EY1034/Parameters!$C$6))</f>
        <v>-32699337799.639313</v>
      </c>
      <c r="FB1034">
        <f t="shared" si="1730"/>
        <v>-230.08625989004074</v>
      </c>
      <c r="FC1034">
        <f t="shared" si="1731"/>
        <v>3.1310283898644212E-12</v>
      </c>
      <c r="FD1034">
        <f>(ER1034+ET1034/Parameters!$C$6+Parameters!$C$8*(EV1034+EX1034/Parameters!$C$6))</f>
        <v>308826925117.60419</v>
      </c>
      <c r="FE1034">
        <f>(ES1034+EU1034/Parameters!$C$6+Parameters!$C$8*(EW1034+EY1034/Parameters!$C$6))</f>
        <v>-119322644362.89282</v>
      </c>
      <c r="FF1034">
        <f t="shared" si="1732"/>
        <v>-230.39857955974406</v>
      </c>
      <c r="FG1034">
        <f t="shared" si="1733"/>
        <v>3.0204456262591862E-12</v>
      </c>
    </row>
    <row r="1035" spans="1:163" x14ac:dyDescent="0.15">
      <c r="A1035">
        <f>Parameters!$C$2*(Parameters!$C$3/Parameters!$C$2)^((ROW()-2)/(Parameters!$C$4-1))</f>
        <v>14621771.744567188</v>
      </c>
      <c r="B1035">
        <f t="shared" si="1632"/>
        <v>7.165</v>
      </c>
      <c r="C1035">
        <f t="shared" si="1633"/>
        <v>91871301.390398175</v>
      </c>
      <c r="D1035">
        <f>1</f>
        <v>1</v>
      </c>
      <c r="E1035">
        <f>0</f>
        <v>0</v>
      </c>
      <c r="F1035">
        <f>0</f>
        <v>0</v>
      </c>
      <c r="G1035">
        <f>0</f>
        <v>0</v>
      </c>
      <c r="H1035">
        <f>0</f>
        <v>0</v>
      </c>
      <c r="I1035">
        <f>0</f>
        <v>0</v>
      </c>
      <c r="J1035">
        <f>1</f>
        <v>1</v>
      </c>
      <c r="K1035">
        <f>0</f>
        <v>0</v>
      </c>
      <c r="L1035">
        <f>2*Parameters!$C$10</f>
        <v>0.04</v>
      </c>
      <c r="M1035">
        <f>2*C1035*Parameters!$C$9</f>
        <v>183.74260278079635</v>
      </c>
      <c r="N1035">
        <f>0</f>
        <v>0</v>
      </c>
      <c r="O1035">
        <f>0</f>
        <v>0</v>
      </c>
      <c r="P1035">
        <f t="shared" si="1634"/>
        <v>1</v>
      </c>
      <c r="Q1035">
        <f t="shared" si="1635"/>
        <v>0</v>
      </c>
      <c r="R1035">
        <f t="shared" si="1636"/>
        <v>0.04</v>
      </c>
      <c r="S1035">
        <f t="shared" si="1637"/>
        <v>183.74260278079635</v>
      </c>
      <c r="T1035">
        <f t="shared" si="1638"/>
        <v>0</v>
      </c>
      <c r="U1035">
        <f t="shared" si="1639"/>
        <v>0</v>
      </c>
      <c r="V1035">
        <f t="shared" si="1640"/>
        <v>1</v>
      </c>
      <c r="W1035">
        <f t="shared" si="1641"/>
        <v>0</v>
      </c>
      <c r="X1035">
        <f>0</f>
        <v>0</v>
      </c>
      <c r="Y1035">
        <f>0</f>
        <v>0</v>
      </c>
      <c r="Z1035">
        <f>0</f>
        <v>0</v>
      </c>
      <c r="AA1035">
        <f>C1035*(Parameters!$C$12+Parameters!$C$11/2)</f>
        <v>6.8903476042798629E-3</v>
      </c>
      <c r="AB1035">
        <f t="shared" si="1642"/>
        <v>-0.26605040287480652</v>
      </c>
      <c r="AC1035">
        <f t="shared" si="1643"/>
        <v>2.7561390417119453E-4</v>
      </c>
      <c r="AD1035">
        <f t="shared" si="1644"/>
        <v>0.04</v>
      </c>
      <c r="AE1035">
        <f t="shared" si="1645"/>
        <v>183.74260278079635</v>
      </c>
      <c r="AF1035">
        <f t="shared" si="1646"/>
        <v>0</v>
      </c>
      <c r="AG1035">
        <f t="shared" si="1647"/>
        <v>6.8903476042798629E-3</v>
      </c>
      <c r="AH1035">
        <f t="shared" si="1648"/>
        <v>1</v>
      </c>
      <c r="AI1035">
        <f t="shared" si="1649"/>
        <v>0</v>
      </c>
      <c r="AJ1035">
        <f>0</f>
        <v>0</v>
      </c>
      <c r="AK1035">
        <f>0</f>
        <v>0</v>
      </c>
      <c r="AL1035">
        <f>(((2*Parameters!$C$15))/(((2*Parameters!$C$15))^2+((2*(C1035*Parameters!$C$14-1/(C1035*Parameters!$C$13))))^2))</f>
        <v>1.1870355020749708E-2</v>
      </c>
      <c r="AM1035">
        <f>(-((2*(C1035*Parameters!$C$14-1/(C1035*Parameters!$C$13))))/(((2*Parameters!$C$15))^2+((2*(C1035*Parameters!$C$14-1/(C1035*Parameters!$C$13))))^2))</f>
        <v>-0.54462645013846334</v>
      </c>
      <c r="AN1035">
        <f t="shared" si="1650"/>
        <v>99.805505903032881</v>
      </c>
      <c r="AO1035">
        <f t="shared" si="1651"/>
        <v>2.1595804833432779</v>
      </c>
      <c r="AP1035">
        <f t="shared" si="1652"/>
        <v>0.04</v>
      </c>
      <c r="AQ1035">
        <f t="shared" si="1653"/>
        <v>183.74260278079635</v>
      </c>
      <c r="AR1035">
        <f t="shared" si="1654"/>
        <v>1.1870355020749708E-2</v>
      </c>
      <c r="AS1035">
        <f t="shared" si="1655"/>
        <v>-0.53773610253418347</v>
      </c>
      <c r="AT1035">
        <f t="shared" si="1656"/>
        <v>1</v>
      </c>
      <c r="AU1035">
        <f t="shared" si="1657"/>
        <v>0</v>
      </c>
      <c r="AV1035">
        <f>2*Parameters!$C$17</f>
        <v>0.04</v>
      </c>
      <c r="AW1035">
        <f>2*C1035*Parameters!$C$16</f>
        <v>183.74260278079635</v>
      </c>
      <c r="AX1035">
        <f>0</f>
        <v>0</v>
      </c>
      <c r="AY1035">
        <f>0</f>
        <v>0</v>
      </c>
      <c r="AZ1035">
        <f t="shared" si="1658"/>
        <v>99.805505903032881</v>
      </c>
      <c r="BA1035">
        <f t="shared" si="1659"/>
        <v>2.1595804833432779</v>
      </c>
      <c r="BB1035">
        <f t="shared" si="1660"/>
        <v>-392.77471868798278</v>
      </c>
      <c r="BC1035">
        <f t="shared" si="1661"/>
        <v>18522.352412477529</v>
      </c>
      <c r="BD1035">
        <f t="shared" si="1662"/>
        <v>1.1870355020749708E-2</v>
      </c>
      <c r="BE1035">
        <f t="shared" si="1663"/>
        <v>-0.53773610253418347</v>
      </c>
      <c r="BF1035">
        <f t="shared" si="1664"/>
        <v>99.805505903032881</v>
      </c>
      <c r="BG1035">
        <f t="shared" si="1665"/>
        <v>2.1595804833432779</v>
      </c>
      <c r="BH1035">
        <f>0</f>
        <v>0</v>
      </c>
      <c r="BI1035">
        <f>0</f>
        <v>0</v>
      </c>
      <c r="BJ1035">
        <f>0</f>
        <v>0</v>
      </c>
      <c r="BK1035">
        <f>C1035*(Parameters!$C$19+Parameters!$C$18/2)</f>
        <v>6.8903476042798629E-3</v>
      </c>
      <c r="BL1035">
        <f t="shared" si="1666"/>
        <v>-27.819940667908995</v>
      </c>
      <c r="BM1035">
        <f t="shared" si="1667"/>
        <v>-0.54677385859016159</v>
      </c>
      <c r="BN1035">
        <f t="shared" si="1668"/>
        <v>-392.77471868798278</v>
      </c>
      <c r="BO1035">
        <f t="shared" si="1669"/>
        <v>18522.352412477529</v>
      </c>
      <c r="BP1035">
        <f t="shared" si="1670"/>
        <v>-3.0099051889041946E-3</v>
      </c>
      <c r="BQ1035">
        <f t="shared" si="1671"/>
        <v>0.14995852595871884</v>
      </c>
      <c r="BR1035">
        <f t="shared" si="1672"/>
        <v>99.805505903032881</v>
      </c>
      <c r="BS1035">
        <f t="shared" si="1673"/>
        <v>2.1595804833432779</v>
      </c>
      <c r="BT1035">
        <f>2*((((Parameters!$C$21)/((Parameters!$C$21)^2+(C1035*Parameters!$C$20)^2)))/((((Parameters!$C$21)/((Parameters!$C$21)^2+(C1035*Parameters!$C$20)^2)))^2+((-(C1035*Parameters!$C$20)/((Parameters!$C$21)^2+(C1035*Parameters!$C$20)^2)+C1035*Parameters!$C$22))^2))</f>
        <v>1.144219953377491E-2</v>
      </c>
      <c r="BU1035">
        <f>2*(-((-(C1035*Parameters!$C$20)/((Parameters!$C$21)^2+(C1035*Parameters!$C$20)^2)+C1035*Parameters!$C$22))/((((Parameters!$C$21)/((Parameters!$C$21)^2+(C1035*Parameters!$C$20)^2)))^2+((-(C1035*Parameters!$C$20)/((Parameters!$C$21)^2+(C1035*Parameters!$C$20)^2)+C1035*Parameters!$C$22))^2))</f>
        <v>-6682.5703512018372</v>
      </c>
      <c r="BV1035">
        <f>0</f>
        <v>0</v>
      </c>
      <c r="BW1035">
        <f>0</f>
        <v>0</v>
      </c>
      <c r="BX1035">
        <f t="shared" si="1674"/>
        <v>-27.819940667908995</v>
      </c>
      <c r="BY1035">
        <f t="shared" si="1675"/>
        <v>-0.54677385859016159</v>
      </c>
      <c r="BZ1035">
        <f t="shared" si="1676"/>
        <v>-4046.9478162269625</v>
      </c>
      <c r="CA1035">
        <f t="shared" si="1677"/>
        <v>204431.05683574482</v>
      </c>
      <c r="CB1035">
        <f t="shared" si="1678"/>
        <v>-3.0099051889041946E-3</v>
      </c>
      <c r="CC1035">
        <f t="shared" si="1679"/>
        <v>0.14995852595871884</v>
      </c>
      <c r="CD1035">
        <f t="shared" si="1680"/>
        <v>1101.9138709447627</v>
      </c>
      <c r="CE1035">
        <f t="shared" si="1681"/>
        <v>22.275199514018823</v>
      </c>
      <c r="CF1035">
        <f>0</f>
        <v>0</v>
      </c>
      <c r="CG1035">
        <f>0</f>
        <v>0</v>
      </c>
      <c r="CH1035">
        <f>(((Parameters!$C$25))/(((Parameters!$C$25))^2+((C1035*Parameters!$C$24-1/(C1035*Parameters!$C$23)))^2))+(((Parameters!$C$29+Parameters!$C$28))/(((Parameters!$C$29+Parameters!$C$28))^2+((C1035*Parameters!$C$27-1/(C1035*Parameters!$C$26)))^2))</f>
        <v>9.1266751847608366E-2</v>
      </c>
      <c r="CI1035">
        <f>(-((C1035*Parameters!$C$24-1/(C1035*Parameters!$C$23)))/(((Parameters!$C$25))^2+((C1035*Parameters!$C$24-1/(C1035*Parameters!$C$23)))^2))+(-((C1035*Parameters!$C$27-1/(C1035*Parameters!$C$26)))/(((Parameters!$C$29+Parameters!$C$28))^2+((C1035*Parameters!$C$27-1/(C1035*Parameters!$C$26)))^2))</f>
        <v>-1.1200263490022777</v>
      </c>
      <c r="CJ1035">
        <f t="shared" si="1682"/>
        <v>228570.99848766468</v>
      </c>
      <c r="CK1035">
        <f t="shared" si="1683"/>
        <v>23189.899947525078</v>
      </c>
      <c r="CL1035">
        <f t="shared" si="1684"/>
        <v>-4046.9478162269625</v>
      </c>
      <c r="CM1035">
        <f t="shared" si="1685"/>
        <v>204431.05683574482</v>
      </c>
      <c r="CN1035">
        <f t="shared" si="1686"/>
        <v>125.51390029674812</v>
      </c>
      <c r="CO1035">
        <f t="shared" si="1687"/>
        <v>-1231.989626156869</v>
      </c>
      <c r="CP1035">
        <f t="shared" si="1688"/>
        <v>1101.9138709447627</v>
      </c>
      <c r="CQ1035">
        <f t="shared" si="1689"/>
        <v>22.275199514018823</v>
      </c>
      <c r="CR1035">
        <f>2*((((Parameters!$C$31)/((Parameters!$C$31)^2+(C1035*Parameters!$C$30)^2)))/((((Parameters!$C$31)/((Parameters!$C$31)^2+(C1035*Parameters!$C$30)^2)))^2+((-(C1035*Parameters!$C$30)/((Parameters!$C$31)^2+(C1035*Parameters!$C$30)^2)+C1035*Parameters!$C$32))^2))</f>
        <v>0.25943988709665672</v>
      </c>
      <c r="CS1035">
        <f>2*(-((-(C1035*Parameters!$C$30)/((Parameters!$C$31)^2+(C1035*Parameters!$C$30)^2)+C1035*Parameters!$C$32))/((((Parameters!$C$31)/((Parameters!$C$31)^2+(C1035*Parameters!$C$30)^2)))^2+((-(C1035*Parameters!$C$30)/((Parameters!$C$31)^2+(C1035*Parameters!$C$30)^2)+C1035*Parameters!$C$32))^2))</f>
        <v>-15442.306976696313</v>
      </c>
      <c r="CT1035">
        <f>0</f>
        <v>0</v>
      </c>
      <c r="CU1035">
        <f>0</f>
        <v>0</v>
      </c>
      <c r="CV1035">
        <f t="shared" si="1690"/>
        <v>228570.99848766468</v>
      </c>
      <c r="CW1035">
        <f t="shared" si="1691"/>
        <v>23189.899947525078</v>
      </c>
      <c r="CX1035">
        <f t="shared" si="1692"/>
        <v>358160807.23478097</v>
      </c>
      <c r="CY1035">
        <f t="shared" si="1693"/>
        <v>-3529453077.1746469</v>
      </c>
      <c r="CZ1035">
        <f t="shared" si="1694"/>
        <v>125.51390029674812</v>
      </c>
      <c r="DA1035">
        <f t="shared" si="1695"/>
        <v>-1231.989626156869</v>
      </c>
      <c r="DB1035">
        <f t="shared" si="1696"/>
        <v>-19023627.522036634</v>
      </c>
      <c r="DC1035">
        <f t="shared" si="1697"/>
        <v>-1938521.5302748391</v>
      </c>
      <c r="DD1035">
        <f>0</f>
        <v>0</v>
      </c>
      <c r="DE1035">
        <f>0</f>
        <v>0</v>
      </c>
      <c r="DF1035">
        <f>(((Parameters!$C$35))/(((Parameters!$C$35))^2+((C1035*Parameters!$C$34-1/(C1035*Parameters!$C$33)))^2))+(((Parameters!$C$39+Parameters!$C$38))/(((Parameters!$C$39+Parameters!$C$38))^2+((C1035*Parameters!$C$37-1/(C1035*Parameters!$C$36)))^2))</f>
        <v>9.1266751847608366E-2</v>
      </c>
      <c r="DG1035">
        <f>(-((C1035*Parameters!$C$34-1/(C1035*Parameters!$C$33)))/(((Parameters!$C$35))^2+((C1035*Parameters!$C$34-1/(C1035*Parameters!$C$33)))^2))+(-((C1035*Parameters!$C$37-1/(C1035*Parameters!$C$36)))/(((Parameters!$C$39+Parameters!$C$38))^2+((C1035*Parameters!$C$37-1/(C1035*Parameters!$C$36)))^2))</f>
        <v>-1.1200263490022777</v>
      </c>
      <c r="DH1035">
        <f t="shared" si="1698"/>
        <v>-3920163699.4888506</v>
      </c>
      <c r="DI1035">
        <f t="shared" si="1699"/>
        <v>-723248069.53520894</v>
      </c>
      <c r="DJ1035">
        <f t="shared" si="1700"/>
        <v>358160807.23478097</v>
      </c>
      <c r="DK1035">
        <f t="shared" si="1701"/>
        <v>-3529453077.1746469</v>
      </c>
      <c r="DL1035">
        <f t="shared" si="1702"/>
        <v>-3907294.3704107897</v>
      </c>
      <c r="DM1035">
        <f t="shared" si="1703"/>
        <v>21128809.525204942</v>
      </c>
      <c r="DN1035">
        <f t="shared" si="1704"/>
        <v>-19023627.522036634</v>
      </c>
      <c r="DO1035">
        <f t="shared" si="1705"/>
        <v>-1938521.5302748391</v>
      </c>
      <c r="DP1035">
        <f>2*((((Parameters!$C$41)/((Parameters!$C$41)^2+(C1035*(Parameters!$C$40*(1-Parameters!$C$42)))^2)))/((((Parameters!$C$41)/((Parameters!$C$41)^2+(C1035*(Parameters!$C$40*(1-Parameters!$C$42)))^2)))^2+((-(C1035*(Parameters!$C$40*(1-Parameters!$C$42)))/((Parameters!$C$41)^2+(C1035*(Parameters!$C$40*(1-Parameters!$C$42)))^2)+C1035*Parameters!$C$43))^2))</f>
        <v>0.2621854771727824</v>
      </c>
      <c r="DQ1035">
        <f>2*(-((-(C1035*(Parameters!$C$40*(1-Parameters!$C$42)))/((Parameters!$C$41)^2+(C1035*(Parameters!$C$40*(1-Parameters!$C$42)))^2)+C1035*Parameters!$C$43))/((((Parameters!$C$41)/((Parameters!$C$41)^2+(C1035*(Parameters!$C$40*(1-Parameters!$C$42)))^2)))^2+((-(C1035*(Parameters!$C$40*(1-Parameters!$C$42)))/((Parameters!$C$41)^2+(C1035*(Parameters!$C$40*(1-Parameters!$C$42)))^2)+C1035*Parameters!$C$43))^2))</f>
        <v>631.13233041803608</v>
      </c>
      <c r="DR1035">
        <f>0</f>
        <v>0</v>
      </c>
      <c r="DS1035">
        <f>0</f>
        <v>0</v>
      </c>
      <c r="DT1035">
        <f t="shared" si="1706"/>
        <v>-3920163699.4888506</v>
      </c>
      <c r="DU1035">
        <f t="shared" si="1707"/>
        <v>-723248069.53520894</v>
      </c>
      <c r="DV1035">
        <f t="shared" si="1708"/>
        <v>455795590413.1911</v>
      </c>
      <c r="DW1035">
        <f t="shared" si="1709"/>
        <v>-2477861129495.9883</v>
      </c>
      <c r="DX1035">
        <f t="shared" si="1710"/>
        <v>-3907294.3704107897</v>
      </c>
      <c r="DY1035">
        <f t="shared" si="1711"/>
        <v>21128809.525204942</v>
      </c>
      <c r="DZ1035">
        <f t="shared" si="1712"/>
        <v>-13355122857.962391</v>
      </c>
      <c r="EA1035">
        <f t="shared" si="1713"/>
        <v>-2462418656.1494508</v>
      </c>
      <c r="EB1035">
        <f>0</f>
        <v>0</v>
      </c>
      <c r="EC1035">
        <f>0</f>
        <v>0</v>
      </c>
      <c r="ED1035">
        <f>0</f>
        <v>0</v>
      </c>
      <c r="EE1035">
        <f>C1035*Parameters!$C$44</f>
        <v>9.1871301390398174E-4</v>
      </c>
      <c r="EF1035">
        <f t="shared" si="1714"/>
        <v>-1643720433.174067</v>
      </c>
      <c r="EG1035">
        <f t="shared" si="1715"/>
        <v>-304502728.94256133</v>
      </c>
      <c r="EH1035">
        <f t="shared" si="1716"/>
        <v>455795590413.1911</v>
      </c>
      <c r="EI1035">
        <f t="shared" si="1717"/>
        <v>-2477861129495.9883</v>
      </c>
      <c r="EJ1035">
        <f t="shared" si="1718"/>
        <v>-1645038.3053263351</v>
      </c>
      <c r="EK1035">
        <f t="shared" si="1719"/>
        <v>8859284.3533083554</v>
      </c>
      <c r="EL1035">
        <f t="shared" si="1720"/>
        <v>-13355122857.962391</v>
      </c>
      <c r="EM1035">
        <f t="shared" si="1721"/>
        <v>-2462418656.1494508</v>
      </c>
      <c r="EN1035">
        <f>0</f>
        <v>0</v>
      </c>
      <c r="EO1035">
        <f>0</f>
        <v>0</v>
      </c>
      <c r="EP1035">
        <f>(((2*Parameters!$C$47))/(((2*Parameters!$C$47))^2+((2*(C1035*Parameters!$C$46-1/(C1035*Parameters!$C$45))))^2))</f>
        <v>6.1604449186023348E-4</v>
      </c>
      <c r="EQ1035">
        <f>(-((2*(C1035*Parameters!$C$46-1/(C1035*Parameters!$C$45))))/(((2*Parameters!$C$47))^2+((2*(C1035*Parameters!$C$46-1/(C1035*Parameters!$C$45))))^2))</f>
        <v>0.12409968890247021</v>
      </c>
      <c r="ER1035">
        <f t="shared" si="1722"/>
        <v>306138865243.68976</v>
      </c>
      <c r="ES1035">
        <f t="shared" si="1723"/>
        <v>54733115544.031609</v>
      </c>
      <c r="ET1035">
        <f t="shared" si="1724"/>
        <v>455795590413.1911</v>
      </c>
      <c r="EU1035">
        <f t="shared" si="1725"/>
        <v>-2477861129495.9883</v>
      </c>
      <c r="EV1035">
        <f t="shared" si="1726"/>
        <v>295713000.99569482</v>
      </c>
      <c r="EW1035">
        <f t="shared" si="1727"/>
        <v>-1650024267.0238678</v>
      </c>
      <c r="EX1035">
        <f t="shared" si="1728"/>
        <v>-13355122857.962391</v>
      </c>
      <c r="EY1035">
        <f t="shared" si="1729"/>
        <v>-2462418656.1494508</v>
      </c>
      <c r="EZ1035">
        <f>(ER1035+ET1035/Parameters!$C$6+Parameters!$C$7*(EV1035+EX1035/Parameters!$C$6))</f>
        <v>321992624910.23553</v>
      </c>
      <c r="FA1035">
        <f>(ES1035+EU1035/Parameters!$C$6+Parameters!$C$7*(EW1035+EY1035/Parameters!$C$6))</f>
        <v>-31453358525.394066</v>
      </c>
      <c r="FB1035">
        <f t="shared" si="1730"/>
        <v>-230.19816266982122</v>
      </c>
      <c r="FC1035">
        <f t="shared" si="1731"/>
        <v>3.0909491932522295E-12</v>
      </c>
      <c r="FD1035">
        <f>(ER1035+ET1035/Parameters!$C$6+Parameters!$C$8*(EV1035+EX1035/Parameters!$C$6))</f>
        <v>313551974337.47699</v>
      </c>
      <c r="FE1035">
        <f>(ES1035+EU1035/Parameters!$C$6+Parameters!$C$8*(EW1035+EY1035/Parameters!$C$6))</f>
        <v>-118237039104.67346</v>
      </c>
      <c r="FF1035">
        <f t="shared" si="1732"/>
        <v>-230.50359793057174</v>
      </c>
      <c r="FG1035">
        <f t="shared" si="1733"/>
        <v>2.9841462487244804E-12</v>
      </c>
    </row>
    <row r="1036" spans="1:163" x14ac:dyDescent="0.15">
      <c r="A1036">
        <f>Parameters!$C$2*(Parameters!$C$3/Parameters!$C$2)^((ROW()-2)/(Parameters!$C$4-1))</f>
        <v>14791083.881682079</v>
      </c>
      <c r="B1036">
        <f t="shared" si="1632"/>
        <v>7.17</v>
      </c>
      <c r="C1036">
        <f t="shared" si="1633"/>
        <v>92935120.922645643</v>
      </c>
      <c r="D1036">
        <f>1</f>
        <v>1</v>
      </c>
      <c r="E1036">
        <f>0</f>
        <v>0</v>
      </c>
      <c r="F1036">
        <f>0</f>
        <v>0</v>
      </c>
      <c r="G1036">
        <f>0</f>
        <v>0</v>
      </c>
      <c r="H1036">
        <f>0</f>
        <v>0</v>
      </c>
      <c r="I1036">
        <f>0</f>
        <v>0</v>
      </c>
      <c r="J1036">
        <f>1</f>
        <v>1</v>
      </c>
      <c r="K1036">
        <f>0</f>
        <v>0</v>
      </c>
      <c r="L1036">
        <f>2*Parameters!$C$10</f>
        <v>0.04</v>
      </c>
      <c r="M1036">
        <f>2*C1036*Parameters!$C$9</f>
        <v>185.87024184529128</v>
      </c>
      <c r="N1036">
        <f>0</f>
        <v>0</v>
      </c>
      <c r="O1036">
        <f>0</f>
        <v>0</v>
      </c>
      <c r="P1036">
        <f t="shared" si="1634"/>
        <v>1</v>
      </c>
      <c r="Q1036">
        <f t="shared" si="1635"/>
        <v>0</v>
      </c>
      <c r="R1036">
        <f t="shared" si="1636"/>
        <v>0.04</v>
      </c>
      <c r="S1036">
        <f t="shared" si="1637"/>
        <v>185.87024184529128</v>
      </c>
      <c r="T1036">
        <f t="shared" si="1638"/>
        <v>0</v>
      </c>
      <c r="U1036">
        <f t="shared" si="1639"/>
        <v>0</v>
      </c>
      <c r="V1036">
        <f t="shared" si="1640"/>
        <v>1</v>
      </c>
      <c r="W1036">
        <f t="shared" si="1641"/>
        <v>0</v>
      </c>
      <c r="X1036">
        <f>0</f>
        <v>0</v>
      </c>
      <c r="Y1036">
        <f>0</f>
        <v>0</v>
      </c>
      <c r="Z1036">
        <f>0</f>
        <v>0</v>
      </c>
      <c r="AA1036">
        <f>C1036*(Parameters!$C$12+Parameters!$C$11/2)</f>
        <v>6.9701340691984233E-3</v>
      </c>
      <c r="AB1036">
        <f t="shared" si="1642"/>
        <v>-0.29554050513601515</v>
      </c>
      <c r="AC1036">
        <f t="shared" si="1643"/>
        <v>2.7880536276793692E-4</v>
      </c>
      <c r="AD1036">
        <f t="shared" si="1644"/>
        <v>0.04</v>
      </c>
      <c r="AE1036">
        <f t="shared" si="1645"/>
        <v>185.87024184529128</v>
      </c>
      <c r="AF1036">
        <f t="shared" si="1646"/>
        <v>0</v>
      </c>
      <c r="AG1036">
        <f t="shared" si="1647"/>
        <v>6.9701340691984233E-3</v>
      </c>
      <c r="AH1036">
        <f t="shared" si="1648"/>
        <v>1</v>
      </c>
      <c r="AI1036">
        <f t="shared" si="1649"/>
        <v>0</v>
      </c>
      <c r="AJ1036">
        <f>0</f>
        <v>0</v>
      </c>
      <c r="AK1036">
        <f>0</f>
        <v>0</v>
      </c>
      <c r="AL1036">
        <f>(((2*Parameters!$C$15))/(((2*Parameters!$C$15))^2+((2*(C1036*Parameters!$C$14-1/(C1036*Parameters!$C$13))))^2))</f>
        <v>1.1599652006102005E-2</v>
      </c>
      <c r="AM1036">
        <f>(-((2*(C1036*Parameters!$C$14-1/(C1036*Parameters!$C$13))))/(((2*Parameters!$C$15))^2+((2*(C1036*Parameters!$C$14-1/(C1036*Parameters!$C$13))))^2))</f>
        <v>-0.53838345835091128</v>
      </c>
      <c r="AN1036">
        <f t="shared" si="1650"/>
        <v>99.774387090132407</v>
      </c>
      <c r="AO1036">
        <f t="shared" si="1651"/>
        <v>2.1347735907241292</v>
      </c>
      <c r="AP1036">
        <f t="shared" si="1652"/>
        <v>0.04</v>
      </c>
      <c r="AQ1036">
        <f t="shared" si="1653"/>
        <v>185.87024184529128</v>
      </c>
      <c r="AR1036">
        <f t="shared" si="1654"/>
        <v>1.1599652006102005E-2</v>
      </c>
      <c r="AS1036">
        <f t="shared" si="1655"/>
        <v>-0.53141332428171284</v>
      </c>
      <c r="AT1036">
        <f t="shared" si="1656"/>
        <v>1</v>
      </c>
      <c r="AU1036">
        <f t="shared" si="1657"/>
        <v>0</v>
      </c>
      <c r="AV1036">
        <f>2*Parameters!$C$17</f>
        <v>0.04</v>
      </c>
      <c r="AW1036">
        <f>2*C1036*Parameters!$C$16</f>
        <v>185.87024184529128</v>
      </c>
      <c r="AX1036">
        <f>0</f>
        <v>0</v>
      </c>
      <c r="AY1036">
        <f>0</f>
        <v>0</v>
      </c>
      <c r="AZ1036">
        <f t="shared" si="1658"/>
        <v>99.774387090132407</v>
      </c>
      <c r="BA1036">
        <f t="shared" si="1659"/>
        <v>2.1347735907241292</v>
      </c>
      <c r="BB1036">
        <f t="shared" si="1660"/>
        <v>-392.75990810922946</v>
      </c>
      <c r="BC1036">
        <f t="shared" si="1661"/>
        <v>18731.045091197542</v>
      </c>
      <c r="BD1036">
        <f t="shared" si="1662"/>
        <v>1.1599652006102005E-2</v>
      </c>
      <c r="BE1036">
        <f t="shared" si="1663"/>
        <v>-0.53141332428171284</v>
      </c>
      <c r="BF1036">
        <f t="shared" si="1664"/>
        <v>99.774387090132407</v>
      </c>
      <c r="BG1036">
        <f t="shared" si="1665"/>
        <v>2.1347735907241292</v>
      </c>
      <c r="BH1036">
        <f>0</f>
        <v>0</v>
      </c>
      <c r="BI1036">
        <f>0</f>
        <v>0</v>
      </c>
      <c r="BJ1036">
        <f>0</f>
        <v>0</v>
      </c>
      <c r="BK1036">
        <f>C1036*(Parameters!$C$19+Parameters!$C$18/2)</f>
        <v>6.9701340691984233E-3</v>
      </c>
      <c r="BL1036">
        <f t="shared" si="1666"/>
        <v>-30.783508451715463</v>
      </c>
      <c r="BM1036">
        <f t="shared" si="1667"/>
        <v>-0.60281562580325332</v>
      </c>
      <c r="BN1036">
        <f t="shared" si="1668"/>
        <v>-392.75990810922946</v>
      </c>
      <c r="BO1036">
        <f t="shared" si="1669"/>
        <v>18731.045091197542</v>
      </c>
      <c r="BP1036">
        <f t="shared" si="1670"/>
        <v>-3.2800061286293002E-3</v>
      </c>
      <c r="BQ1036">
        <f t="shared" si="1671"/>
        <v>0.1640275304086104</v>
      </c>
      <c r="BR1036">
        <f t="shared" si="1672"/>
        <v>99.774387090132407</v>
      </c>
      <c r="BS1036">
        <f t="shared" si="1673"/>
        <v>2.1347735907241292</v>
      </c>
      <c r="BT1036">
        <f>2*((((Parameters!$C$21)/((Parameters!$C$21)^2+(C1036*Parameters!$C$20)^2)))/((((Parameters!$C$21)/((Parameters!$C$21)^2+(C1036*Parameters!$C$20)^2)))^2+((-(C1036*Parameters!$C$20)/((Parameters!$C$21)^2+(C1036*Parameters!$C$20)^2)+C1036*Parameters!$C$22))^2))</f>
        <v>1.0665930745904372E-2</v>
      </c>
      <c r="BU1036">
        <f>2*(-((-(C1036*Parameters!$C$20)/((Parameters!$C$21)^2+(C1036*Parameters!$C$20)^2)+C1036*Parameters!$C$22))/((((Parameters!$C$21)/((Parameters!$C$21)^2+(C1036*Parameters!$C$20)^2)))^2+((-(C1036*Parameters!$C$20)/((Parameters!$C$21)^2+(C1036*Parameters!$C$20)^2)+C1036*Parameters!$C$22))^2))</f>
        <v>-6526.6174953940736</v>
      </c>
      <c r="BV1036">
        <f>0</f>
        <v>0</v>
      </c>
      <c r="BW1036">
        <f>0</f>
        <v>0</v>
      </c>
      <c r="BX1036">
        <f t="shared" si="1674"/>
        <v>-30.783508451715463</v>
      </c>
      <c r="BY1036">
        <f t="shared" si="1675"/>
        <v>-0.60281562580325332</v>
      </c>
      <c r="BZ1036">
        <f t="shared" si="1676"/>
        <v>-4327.4352527429319</v>
      </c>
      <c r="CA1036">
        <f t="shared" si="1677"/>
        <v>219643.22349218527</v>
      </c>
      <c r="CB1036">
        <f t="shared" si="1678"/>
        <v>-3.2800061286293002E-3</v>
      </c>
      <c r="CC1036">
        <f t="shared" si="1679"/>
        <v>0.1640275304086104</v>
      </c>
      <c r="CD1036">
        <f t="shared" si="1680"/>
        <v>1170.3193017969343</v>
      </c>
      <c r="CE1036">
        <f t="shared" si="1681"/>
        <v>23.543868481115666</v>
      </c>
      <c r="CF1036">
        <f>0</f>
        <v>0</v>
      </c>
      <c r="CG1036">
        <f>0</f>
        <v>0</v>
      </c>
      <c r="CH1036">
        <f>(((Parameters!$C$25))/(((Parameters!$C$25))^2+((C1036*Parameters!$C$24-1/(C1036*Parameters!$C$23)))^2))+(((Parameters!$C$29+Parameters!$C$28))/(((Parameters!$C$29+Parameters!$C$28))^2+((C1036*Parameters!$C$27-1/(C1036*Parameters!$C$26)))^2))</f>
        <v>9.0665278950221598E-2</v>
      </c>
      <c r="CI1036">
        <f>(-((C1036*Parameters!$C$24-1/(C1036*Parameters!$C$23)))/(((Parameters!$C$25))^2+((C1036*Parameters!$C$24-1/(C1036*Parameters!$C$23)))^2))+(-((C1036*Parameters!$C$27-1/(C1036*Parameters!$C$26)))/(((Parameters!$C$29+Parameters!$C$28))^2+((C1036*Parameters!$C$27-1/(C1036*Parameters!$C$26)))^2))</f>
        <v>-1.1066626772424728</v>
      </c>
      <c r="CJ1036">
        <f t="shared" si="1682"/>
        <v>242647.82611524785</v>
      </c>
      <c r="CK1036">
        <f t="shared" si="1683"/>
        <v>24702.42239421299</v>
      </c>
      <c r="CL1036">
        <f t="shared" si="1684"/>
        <v>-4327.4352527429319</v>
      </c>
      <c r="CM1036">
        <f t="shared" si="1685"/>
        <v>219643.22349218527</v>
      </c>
      <c r="CN1036">
        <f t="shared" si="1686"/>
        <v>132.15916647807512</v>
      </c>
      <c r="CO1036">
        <f t="shared" si="1687"/>
        <v>-1292.8500528213203</v>
      </c>
      <c r="CP1036">
        <f t="shared" si="1688"/>
        <v>1170.3193017969343</v>
      </c>
      <c r="CQ1036">
        <f t="shared" si="1689"/>
        <v>23.543868481115666</v>
      </c>
      <c r="CR1036">
        <f>2*((((Parameters!$C$31)/((Parameters!$C$31)^2+(C1036*Parameters!$C$30)^2)))/((((Parameters!$C$31)/((Parameters!$C$31)^2+(C1036*Parameters!$C$30)^2)))^2+((-(C1036*Parameters!$C$30)/((Parameters!$C$31)^2+(C1036*Parameters!$C$30)^2)+C1036*Parameters!$C$32))^2))</f>
        <v>0.22135478039309014</v>
      </c>
      <c r="CS1036">
        <f>2*(-((-(C1036*Parameters!$C$30)/((Parameters!$C$31)^2+(C1036*Parameters!$C$30)^2)+C1036*Parameters!$C$32))/((((Parameters!$C$31)/((Parameters!$C$31)^2+(C1036*Parameters!$C$30)^2)))^2+((-(C1036*Parameters!$C$30)/((Parameters!$C$31)^2+(C1036*Parameters!$C$30)^2)+C1036*Parameters!$C$32))^2))</f>
        <v>-14429.067362352092</v>
      </c>
      <c r="CT1036">
        <f>0</f>
        <v>0</v>
      </c>
      <c r="CU1036">
        <f>0</f>
        <v>0</v>
      </c>
      <c r="CV1036">
        <f t="shared" si="1690"/>
        <v>242647.82611524785</v>
      </c>
      <c r="CW1036">
        <f t="shared" si="1691"/>
        <v>24702.42239421299</v>
      </c>
      <c r="CX1036">
        <f t="shared" si="1692"/>
        <v>356482300.56038398</v>
      </c>
      <c r="CY1036">
        <f t="shared" si="1693"/>
        <v>-3500956717.1224322</v>
      </c>
      <c r="CZ1036">
        <f t="shared" si="1694"/>
        <v>132.15916647807512</v>
      </c>
      <c r="DA1036">
        <f t="shared" si="1695"/>
        <v>-1292.8500528213203</v>
      </c>
      <c r="DB1036">
        <f t="shared" si="1696"/>
        <v>-18653420.928214222</v>
      </c>
      <c r="DC1036">
        <f t="shared" si="1697"/>
        <v>-1907196.1503354926</v>
      </c>
      <c r="DD1036">
        <f>0</f>
        <v>0</v>
      </c>
      <c r="DE1036">
        <f>0</f>
        <v>0</v>
      </c>
      <c r="DF1036">
        <f>(((Parameters!$C$35))/(((Parameters!$C$35))^2+((C1036*Parameters!$C$34-1/(C1036*Parameters!$C$33)))^2))+(((Parameters!$C$39+Parameters!$C$38))/(((Parameters!$C$39+Parameters!$C$38))^2+((C1036*Parameters!$C$37-1/(C1036*Parameters!$C$36)))^2))</f>
        <v>9.0665278950221598E-2</v>
      </c>
      <c r="DG1036">
        <f>(-((C1036*Parameters!$C$34-1/(C1036*Parameters!$C$33)))/(((Parameters!$C$35))^2+((C1036*Parameters!$C$34-1/(C1036*Parameters!$C$33)))^2))+(-((C1036*Parameters!$C$37-1/(C1036*Parameters!$C$36)))/(((Parameters!$C$39+Parameters!$C$38))^2+((C1036*Parameters!$C$37-1/(C1036*Parameters!$C$36)))^2))</f>
        <v>-1.1066626772424728</v>
      </c>
      <c r="DH1036">
        <f t="shared" si="1698"/>
        <v>-3841814918.4334903</v>
      </c>
      <c r="DI1036">
        <f t="shared" si="1699"/>
        <v>-711896172.05587363</v>
      </c>
      <c r="DJ1036">
        <f t="shared" si="1700"/>
        <v>356482300.56038398</v>
      </c>
      <c r="DK1036">
        <f t="shared" si="1701"/>
        <v>-3500956717.1224322</v>
      </c>
      <c r="DL1036">
        <f t="shared" si="1702"/>
        <v>-3801708.2504227795</v>
      </c>
      <c r="DM1036">
        <f t="shared" si="1703"/>
        <v>20468835.423112541</v>
      </c>
      <c r="DN1036">
        <f t="shared" si="1704"/>
        <v>-18653420.928214222</v>
      </c>
      <c r="DO1036">
        <f t="shared" si="1705"/>
        <v>-1907196.1503354926</v>
      </c>
      <c r="DP1036">
        <f>2*((((Parameters!$C$41)/((Parameters!$C$41)^2+(C1036*(Parameters!$C$40*(1-Parameters!$C$42)))^2)))/((((Parameters!$C$41)/((Parameters!$C$41)^2+(C1036*(Parameters!$C$40*(1-Parameters!$C$42)))^2)))^2+((-(C1036*(Parameters!$C$40*(1-Parameters!$C$42)))/((Parameters!$C$41)^2+(C1036*(Parameters!$C$40*(1-Parameters!$C$42)))^2)+C1036*Parameters!$C$43))^2))</f>
        <v>0.26396501879077305</v>
      </c>
      <c r="DQ1036">
        <f>2*(-((-(C1036*(Parameters!$C$40*(1-Parameters!$C$42)))/((Parameters!$C$41)^2+(C1036*(Parameters!$C$40*(1-Parameters!$C$42)))^2)+C1036*Parameters!$C$43))/((((Parameters!$C$41)/((Parameters!$C$41)^2+(C1036*(Parameters!$C$40*(1-Parameters!$C$42)))^2)))^2+((-(C1036*(Parameters!$C$40*(1-Parameters!$C$42)))/((Parameters!$C$41)^2+(C1036*(Parameters!$C$40*(1-Parameters!$C$42)))^2)+C1036*Parameters!$C$43))^2))</f>
        <v>640.60349019841931</v>
      </c>
      <c r="DR1036">
        <f>0</f>
        <v>0</v>
      </c>
      <c r="DS1036">
        <f>0</f>
        <v>0</v>
      </c>
      <c r="DT1036">
        <f t="shared" si="1706"/>
        <v>-3841814918.4334903</v>
      </c>
      <c r="DU1036">
        <f t="shared" si="1707"/>
        <v>-711896172.05587363</v>
      </c>
      <c r="DV1036">
        <f t="shared" si="1708"/>
        <v>455385550031.3125</v>
      </c>
      <c r="DW1036">
        <f t="shared" si="1709"/>
        <v>-2464768917848.4058</v>
      </c>
      <c r="DX1036">
        <f t="shared" si="1710"/>
        <v>-3801708.2504227795</v>
      </c>
      <c r="DY1036">
        <f t="shared" si="1711"/>
        <v>20468835.423112541</v>
      </c>
      <c r="DZ1036">
        <f t="shared" si="1712"/>
        <v>-13132064351.260908</v>
      </c>
      <c r="EA1036">
        <f t="shared" si="1713"/>
        <v>-2431891713.5602069</v>
      </c>
      <c r="EB1036">
        <f>0</f>
        <v>0</v>
      </c>
      <c r="EC1036">
        <f>0</f>
        <v>0</v>
      </c>
      <c r="ED1036">
        <f>0</f>
        <v>0</v>
      </c>
      <c r="EE1036">
        <f>C1036*Parameters!$C$44</f>
        <v>9.2935120922645639E-4</v>
      </c>
      <c r="EF1036">
        <f t="shared" si="1714"/>
        <v>-1551178944.1672902</v>
      </c>
      <c r="EG1036">
        <f t="shared" si="1715"/>
        <v>-288683060.47001839</v>
      </c>
      <c r="EH1036">
        <f t="shared" si="1716"/>
        <v>455385550031.3125</v>
      </c>
      <c r="EI1036">
        <f t="shared" si="1717"/>
        <v>-2464768917848.4058</v>
      </c>
      <c r="EJ1036">
        <f t="shared" si="1718"/>
        <v>-1541626.7457178021</v>
      </c>
      <c r="EK1036">
        <f t="shared" si="1719"/>
        <v>8264535.5386285763</v>
      </c>
      <c r="EL1036">
        <f t="shared" si="1720"/>
        <v>-13132064351.260908</v>
      </c>
      <c r="EM1036">
        <f t="shared" si="1721"/>
        <v>-2431891713.5602069</v>
      </c>
      <c r="EN1036">
        <f>0</f>
        <v>0</v>
      </c>
      <c r="EO1036">
        <f>0</f>
        <v>0</v>
      </c>
      <c r="EP1036">
        <f>(((2*Parameters!$C$47))/(((2*Parameters!$C$47))^2+((2*(C1036*Parameters!$C$46-1/(C1036*Parameters!$C$45))))^2))</f>
        <v>6.3714387366192217E-4</v>
      </c>
      <c r="EQ1036">
        <f>(-((2*(C1036*Parameters!$C$46-1/(C1036*Parameters!$C$45))))/(((2*Parameters!$C$47))^2+((2*(C1036*Parameters!$C$46-1/(C1036*Parameters!$C$45))))^2))</f>
        <v>0.12620693677144812</v>
      </c>
      <c r="ER1036">
        <f t="shared" si="1722"/>
        <v>309809902140.31366</v>
      </c>
      <c r="ES1036">
        <f t="shared" si="1723"/>
        <v>55613719842.963531</v>
      </c>
      <c r="ET1036">
        <f t="shared" si="1724"/>
        <v>455385550031.3125</v>
      </c>
      <c r="EU1036">
        <f t="shared" si="1725"/>
        <v>-2464768917848.4058</v>
      </c>
      <c r="EV1036">
        <f t="shared" si="1726"/>
        <v>297012962.63264382</v>
      </c>
      <c r="EW1036">
        <f t="shared" si="1727"/>
        <v>-1650642544.6262488</v>
      </c>
      <c r="EX1036">
        <f t="shared" si="1728"/>
        <v>-13132064351.260908</v>
      </c>
      <c r="EY1036">
        <f t="shared" si="1729"/>
        <v>-2431891713.5602069</v>
      </c>
      <c r="EZ1036">
        <f>(ER1036+ET1036/Parameters!$C$6+Parameters!$C$7*(EV1036+EX1036/Parameters!$C$6))</f>
        <v>325649399532.70715</v>
      </c>
      <c r="FA1036">
        <f>(ES1036+EU1036/Parameters!$C$6+Parameters!$C$7*(EW1036+EY1036/Parameters!$C$6))</f>
        <v>-30117372951.763626</v>
      </c>
      <c r="FB1036">
        <f t="shared" si="1730"/>
        <v>-230.29199417363856</v>
      </c>
      <c r="FC1036">
        <f t="shared" si="1731"/>
        <v>3.0577381467732068E-12</v>
      </c>
      <c r="FD1036">
        <f>(ER1036+ET1036/Parameters!$C$6+Parameters!$C$8*(EV1036+EX1036/Parameters!$C$6))</f>
        <v>317661674879.53778</v>
      </c>
      <c r="FE1036">
        <f>(ES1036+EU1036/Parameters!$C$6+Parameters!$C$8*(EW1036+EY1036/Parameters!$C$6))</f>
        <v>-116878877076.22426</v>
      </c>
      <c r="FF1036">
        <f t="shared" si="1732"/>
        <v>-230.59069440779777</v>
      </c>
      <c r="FG1036">
        <f t="shared" si="1733"/>
        <v>2.9543726868321009E-12</v>
      </c>
    </row>
    <row r="1037" spans="1:163" x14ac:dyDescent="0.15">
      <c r="A1037">
        <f>Parameters!$C$2*(Parameters!$C$3/Parameters!$C$2)^((ROW()-2)/(Parameters!$C$4-1))</f>
        <v>14962356.560944337</v>
      </c>
      <c r="B1037">
        <f t="shared" si="1632"/>
        <v>7.1749999999999998</v>
      </c>
      <c r="C1037">
        <f t="shared" si="1633"/>
        <v>94011258.904507548</v>
      </c>
      <c r="D1037">
        <f>1</f>
        <v>1</v>
      </c>
      <c r="E1037">
        <f>0</f>
        <v>0</v>
      </c>
      <c r="F1037">
        <f>0</f>
        <v>0</v>
      </c>
      <c r="G1037">
        <f>0</f>
        <v>0</v>
      </c>
      <c r="H1037">
        <f>0</f>
        <v>0</v>
      </c>
      <c r="I1037">
        <f>0</f>
        <v>0</v>
      </c>
      <c r="J1037">
        <f>1</f>
        <v>1</v>
      </c>
      <c r="K1037">
        <f>0</f>
        <v>0</v>
      </c>
      <c r="L1037">
        <f>2*Parameters!$C$10</f>
        <v>0.04</v>
      </c>
      <c r="M1037">
        <f>2*C1037*Parameters!$C$9</f>
        <v>188.02251780901508</v>
      </c>
      <c r="N1037">
        <f>0</f>
        <v>0</v>
      </c>
      <c r="O1037">
        <f>0</f>
        <v>0</v>
      </c>
      <c r="P1037">
        <f t="shared" si="1634"/>
        <v>1</v>
      </c>
      <c r="Q1037">
        <f t="shared" si="1635"/>
        <v>0</v>
      </c>
      <c r="R1037">
        <f t="shared" si="1636"/>
        <v>0.04</v>
      </c>
      <c r="S1037">
        <f t="shared" si="1637"/>
        <v>188.02251780901508</v>
      </c>
      <c r="T1037">
        <f t="shared" si="1638"/>
        <v>0</v>
      </c>
      <c r="U1037">
        <f t="shared" si="1639"/>
        <v>0</v>
      </c>
      <c r="V1037">
        <f t="shared" si="1640"/>
        <v>1</v>
      </c>
      <c r="W1037">
        <f t="shared" si="1641"/>
        <v>0</v>
      </c>
      <c r="X1037">
        <f>0</f>
        <v>0</v>
      </c>
      <c r="Y1037">
        <f>0</f>
        <v>0</v>
      </c>
      <c r="Z1037">
        <f>0</f>
        <v>0</v>
      </c>
      <c r="AA1037">
        <f>C1037*(Parameters!$C$12+Parameters!$C$11/2)</f>
        <v>7.0508444178380659E-3</v>
      </c>
      <c r="AB1037">
        <f t="shared" si="1642"/>
        <v>-0.32571752012155231</v>
      </c>
      <c r="AC1037">
        <f t="shared" si="1643"/>
        <v>2.8203377671352266E-4</v>
      </c>
      <c r="AD1037">
        <f t="shared" si="1644"/>
        <v>0.04</v>
      </c>
      <c r="AE1037">
        <f t="shared" si="1645"/>
        <v>188.02251780901508</v>
      </c>
      <c r="AF1037">
        <f t="shared" si="1646"/>
        <v>0</v>
      </c>
      <c r="AG1037">
        <f t="shared" si="1647"/>
        <v>7.0508444178380659E-3</v>
      </c>
      <c r="AH1037">
        <f t="shared" si="1648"/>
        <v>1</v>
      </c>
      <c r="AI1037">
        <f t="shared" si="1649"/>
        <v>0</v>
      </c>
      <c r="AJ1037">
        <f>0</f>
        <v>0</v>
      </c>
      <c r="AK1037">
        <f>0</f>
        <v>0</v>
      </c>
      <c r="AL1037">
        <f>(((2*Parameters!$C$15))/(((2*Parameters!$C$15))^2+((2*(C1037*Parameters!$C$14-1/(C1037*Parameters!$C$13))))^2))</f>
        <v>1.133513350650725E-2</v>
      </c>
      <c r="AM1037">
        <f>(-((2*(C1037*Parameters!$C$14-1/(C1037*Parameters!$C$13))))/(((2*Parameters!$C$15))^2+((2*(C1037*Parameters!$C$14-1/(C1037*Parameters!$C$13))))^2))</f>
        <v>-0.53221222497333798</v>
      </c>
      <c r="AN1037">
        <f t="shared" si="1650"/>
        <v>99.742618433443695</v>
      </c>
      <c r="AO1037">
        <f t="shared" si="1651"/>
        <v>2.1102538863726035</v>
      </c>
      <c r="AP1037">
        <f t="shared" si="1652"/>
        <v>0.04</v>
      </c>
      <c r="AQ1037">
        <f t="shared" si="1653"/>
        <v>188.02251780901508</v>
      </c>
      <c r="AR1037">
        <f t="shared" si="1654"/>
        <v>1.133513350650725E-2</v>
      </c>
      <c r="AS1037">
        <f t="shared" si="1655"/>
        <v>-0.52516138055549988</v>
      </c>
      <c r="AT1037">
        <f t="shared" si="1656"/>
        <v>1</v>
      </c>
      <c r="AU1037">
        <f t="shared" si="1657"/>
        <v>0</v>
      </c>
      <c r="AV1037">
        <f>2*Parameters!$C$17</f>
        <v>0.04</v>
      </c>
      <c r="AW1037">
        <f>2*C1037*Parameters!$C$16</f>
        <v>188.02251780901508</v>
      </c>
      <c r="AX1037">
        <f>0</f>
        <v>0</v>
      </c>
      <c r="AY1037">
        <f>0</f>
        <v>0</v>
      </c>
      <c r="AZ1037">
        <f t="shared" si="1658"/>
        <v>99.742618433443695</v>
      </c>
      <c r="BA1037">
        <f t="shared" si="1659"/>
        <v>2.1102538863726035</v>
      </c>
      <c r="BB1037">
        <f t="shared" si="1660"/>
        <v>-392.74554419469837</v>
      </c>
      <c r="BC1037">
        <f t="shared" si="1661"/>
        <v>18941.965178684433</v>
      </c>
      <c r="BD1037">
        <f t="shared" si="1662"/>
        <v>1.133513350650725E-2</v>
      </c>
      <c r="BE1037">
        <f t="shared" si="1663"/>
        <v>-0.52516138055549988</v>
      </c>
      <c r="BF1037">
        <f t="shared" si="1664"/>
        <v>99.742618433443695</v>
      </c>
      <c r="BG1037">
        <f t="shared" si="1665"/>
        <v>2.1102538863726035</v>
      </c>
      <c r="BH1037">
        <f>0</f>
        <v>0</v>
      </c>
      <c r="BI1037">
        <f>0</f>
        <v>0</v>
      </c>
      <c r="BJ1037">
        <f>0</f>
        <v>0</v>
      </c>
      <c r="BK1037">
        <f>C1037*(Parameters!$C$19+Parameters!$C$18/2)</f>
        <v>7.0508444178380659E-3</v>
      </c>
      <c r="BL1037">
        <f t="shared" si="1666"/>
        <v>-33.814231009566456</v>
      </c>
      <c r="BM1037">
        <f t="shared" si="1667"/>
        <v>-0.65893384154335877</v>
      </c>
      <c r="BN1037">
        <f t="shared" si="1668"/>
        <v>-392.74554419469837</v>
      </c>
      <c r="BO1037">
        <f t="shared" si="1669"/>
        <v>18941.965178684433</v>
      </c>
      <c r="BP1037">
        <f t="shared" si="1670"/>
        <v>-3.5439383284441052E-3</v>
      </c>
      <c r="BQ1037">
        <f t="shared" si="1671"/>
        <v>0.17810830384649878</v>
      </c>
      <c r="BR1037">
        <f t="shared" si="1672"/>
        <v>99.742618433443695</v>
      </c>
      <c r="BS1037">
        <f t="shared" si="1673"/>
        <v>2.1102538863726035</v>
      </c>
      <c r="BT1037">
        <f>2*((((Parameters!$C$21)/((Parameters!$C$21)^2+(C1037*Parameters!$C$20)^2)))/((((Parameters!$C$21)/((Parameters!$C$21)^2+(C1037*Parameters!$C$20)^2)))^2+((-(C1037*Parameters!$C$20)/((Parameters!$C$21)^2+(C1037*Parameters!$C$20)^2)+C1037*Parameters!$C$22))^2))</f>
        <v>9.9505867594917707E-3</v>
      </c>
      <c r="BU1037">
        <f>2*(-((-(C1037*Parameters!$C$20)/((Parameters!$C$21)^2+(C1037*Parameters!$C$20)^2)+C1037*Parameters!$C$22))/((((Parameters!$C$21)/((Parameters!$C$21)^2+(C1037*Parameters!$C$20)^2)))^2+((-(C1037*Parameters!$C$20)/((Parameters!$C$21)^2+(C1037*Parameters!$C$20)^2)+C1037*Parameters!$C$22))^2))</f>
        <v>-6376.9516826892277</v>
      </c>
      <c r="BV1037">
        <f>0</f>
        <v>0</v>
      </c>
      <c r="BW1037">
        <f>0</f>
        <v>0</v>
      </c>
      <c r="BX1037">
        <f t="shared" si="1674"/>
        <v>-33.814231009566456</v>
      </c>
      <c r="BY1037">
        <f t="shared" si="1675"/>
        <v>-0.65893384154335877</v>
      </c>
      <c r="BZ1037">
        <f t="shared" si="1676"/>
        <v>-4595.0712852448632</v>
      </c>
      <c r="CA1037">
        <f t="shared" si="1677"/>
        <v>234573.67595720317</v>
      </c>
      <c r="CB1037">
        <f t="shared" si="1678"/>
        <v>-3.5439383284441052E-3</v>
      </c>
      <c r="CC1037">
        <f t="shared" si="1679"/>
        <v>0.17810830384649878</v>
      </c>
      <c r="CD1037">
        <f t="shared" si="1680"/>
        <v>1235.5306310840324</v>
      </c>
      <c r="CE1037">
        <f t="shared" si="1681"/>
        <v>24.711549655421098</v>
      </c>
      <c r="CF1037">
        <f>0</f>
        <v>0</v>
      </c>
      <c r="CG1037">
        <f>0</f>
        <v>0</v>
      </c>
      <c r="CH1037">
        <f>(((Parameters!$C$25))/(((Parameters!$C$25))^2+((C1037*Parameters!$C$24-1/(C1037*Parameters!$C$23)))^2))+(((Parameters!$C$29+Parameters!$C$28))/(((Parameters!$C$29+Parameters!$C$28))^2+((C1037*Parameters!$C$27-1/(C1037*Parameters!$C$26)))^2))</f>
        <v>9.0078555840412244E-2</v>
      </c>
      <c r="CI1037">
        <f>(-((C1037*Parameters!$C$24-1/(C1037*Parameters!$C$23)))/(((Parameters!$C$25))^2+((C1037*Parameters!$C$24-1/(C1037*Parameters!$C$23)))^2))+(-((C1037*Parameters!$C$27-1/(C1037*Parameters!$C$26)))/(((Parameters!$C$29+Parameters!$C$28))^2+((C1037*Parameters!$C$27-1/(C1037*Parameters!$C$26)))^2))</f>
        <v>-1.0934753140814197</v>
      </c>
      <c r="CJ1037">
        <f t="shared" si="1682"/>
        <v>256052.79237616775</v>
      </c>
      <c r="CK1037">
        <f t="shared" si="1683"/>
        <v>26153.996051419788</v>
      </c>
      <c r="CL1037">
        <f t="shared" si="1684"/>
        <v>-4595.0712852448632</v>
      </c>
      <c r="CM1037">
        <f t="shared" si="1685"/>
        <v>234573.67595720317</v>
      </c>
      <c r="CN1037">
        <f t="shared" si="1686"/>
        <v>138.31274052721454</v>
      </c>
      <c r="CO1037">
        <f t="shared" si="1687"/>
        <v>-1348.6181558724415</v>
      </c>
      <c r="CP1037">
        <f t="shared" si="1688"/>
        <v>1235.5306310840324</v>
      </c>
      <c r="CQ1037">
        <f t="shared" si="1689"/>
        <v>24.711549655421098</v>
      </c>
      <c r="CR1037">
        <f>2*((((Parameters!$C$31)/((Parameters!$C$31)^2+(C1037*Parameters!$C$30)^2)))/((((Parameters!$C$31)/((Parameters!$C$31)^2+(C1037*Parameters!$C$30)^2)))^2+((-(C1037*Parameters!$C$30)/((Parameters!$C$31)^2+(C1037*Parameters!$C$30)^2)+C1037*Parameters!$C$32))^2))</f>
        <v>0.19044983852947911</v>
      </c>
      <c r="CS1037">
        <f>2*(-((-(C1037*Parameters!$C$30)/((Parameters!$C$31)^2+(C1037*Parameters!$C$30)^2)+C1037*Parameters!$C$32))/((((Parameters!$C$31)/((Parameters!$C$31)^2+(C1037*Parameters!$C$30)^2)))^2+((-(C1037*Parameters!$C$30)/((Parameters!$C$31)^2+(C1037*Parameters!$C$30)^2)+C1037*Parameters!$C$32))^2))</f>
        <v>-13538.922822738032</v>
      </c>
      <c r="CT1037">
        <f>0</f>
        <v>0</v>
      </c>
      <c r="CU1037">
        <f>0</f>
        <v>0</v>
      </c>
      <c r="CV1037">
        <f t="shared" si="1690"/>
        <v>256052.79237616775</v>
      </c>
      <c r="CW1037">
        <f t="shared" si="1691"/>
        <v>26153.996051419788</v>
      </c>
      <c r="CX1037">
        <f t="shared" si="1692"/>
        <v>354141104.18804556</v>
      </c>
      <c r="CY1037">
        <f t="shared" si="1693"/>
        <v>-3466439439.8272181</v>
      </c>
      <c r="CZ1037">
        <f t="shared" si="1694"/>
        <v>138.31274052721454</v>
      </c>
      <c r="DA1037">
        <f t="shared" si="1695"/>
        <v>-1348.6181558724415</v>
      </c>
      <c r="DB1037">
        <f t="shared" si="1696"/>
        <v>-18257575.257430092</v>
      </c>
      <c r="DC1037">
        <f t="shared" si="1697"/>
        <v>-1872837.6519597168</v>
      </c>
      <c r="DD1037">
        <f>0</f>
        <v>0</v>
      </c>
      <c r="DE1037">
        <f>0</f>
        <v>0</v>
      </c>
      <c r="DF1037">
        <f>(((Parameters!$C$35))/(((Parameters!$C$35))^2+((C1037*Parameters!$C$34-1/(C1037*Parameters!$C$33)))^2))+(((Parameters!$C$39+Parameters!$C$38))/(((Parameters!$C$39+Parameters!$C$38))^2+((C1037*Parameters!$C$37-1/(C1037*Parameters!$C$36)))^2))</f>
        <v>9.0078555840412244E-2</v>
      </c>
      <c r="DG1037">
        <f>(-((C1037*Parameters!$C$34-1/(C1037*Parameters!$C$33)))/(((Parameters!$C$35))^2+((C1037*Parameters!$C$34-1/(C1037*Parameters!$C$33)))^2))+(-((C1037*Parameters!$C$37-1/(C1037*Parameters!$C$36)))/(((Parameters!$C$39+Parameters!$C$38))^2+((C1037*Parameters!$C$37-1/(C1037*Parameters!$C$36)))^2))</f>
        <v>-1.0934753140814197</v>
      </c>
      <c r="DH1037">
        <f t="shared" si="1698"/>
        <v>-3758309383.1879239</v>
      </c>
      <c r="DI1037">
        <f t="shared" si="1699"/>
        <v>-699470259.78299594</v>
      </c>
      <c r="DJ1037">
        <f t="shared" si="1700"/>
        <v>354141104.18804556</v>
      </c>
      <c r="DK1037">
        <f t="shared" si="1701"/>
        <v>-3466439439.8272181</v>
      </c>
      <c r="DL1037">
        <f t="shared" si="1702"/>
        <v>-3692379.4392965781</v>
      </c>
      <c r="DM1037">
        <f t="shared" si="1703"/>
        <v>19794156.709815577</v>
      </c>
      <c r="DN1037">
        <f t="shared" si="1704"/>
        <v>-18257575.257430092</v>
      </c>
      <c r="DO1037">
        <f t="shared" si="1705"/>
        <v>-1872837.6519597168</v>
      </c>
      <c r="DP1037">
        <f>2*((((Parameters!$C$41)/((Parameters!$C$41)^2+(C1037*(Parameters!$C$40*(1-Parameters!$C$42)))^2)))/((((Parameters!$C$41)/((Parameters!$C$41)^2+(C1037*(Parameters!$C$40*(1-Parameters!$C$42)))^2)))^2+((-(C1037*(Parameters!$C$40*(1-Parameters!$C$42)))/((Parameters!$C$41)^2+(C1037*(Parameters!$C$40*(1-Parameters!$C$42)))^2)+C1037*Parameters!$C$43))^2))</f>
        <v>0.26580483255441023</v>
      </c>
      <c r="DQ1037">
        <f>2*(-((-(C1037*(Parameters!$C$40*(1-Parameters!$C$42)))/((Parameters!$C$41)^2+(C1037*(Parameters!$C$40*(1-Parameters!$C$42)))^2)+C1037*Parameters!$C$43))/((((Parameters!$C$41)/((Parameters!$C$41)^2+(C1037*(Parameters!$C$40*(1-Parameters!$C$42)))^2)))^2+((-(C1037*(Parameters!$C$40*(1-Parameters!$C$42)))/((Parameters!$C$41)^2+(C1037*(Parameters!$C$40*(1-Parameters!$C$42)))^2)+C1037*Parameters!$C$43))^2))</f>
        <v>650.27573432290012</v>
      </c>
      <c r="DR1037">
        <f>0</f>
        <v>0</v>
      </c>
      <c r="DS1037">
        <f>0</f>
        <v>0</v>
      </c>
      <c r="DT1037">
        <f t="shared" si="1706"/>
        <v>-3758309383.1879239</v>
      </c>
      <c r="DU1037">
        <f t="shared" si="1707"/>
        <v>-699470259.78299594</v>
      </c>
      <c r="DV1037">
        <f t="shared" si="1708"/>
        <v>454203701125.31952</v>
      </c>
      <c r="DW1037">
        <f t="shared" si="1709"/>
        <v>-2447589755980.2783</v>
      </c>
      <c r="DX1037">
        <f t="shared" si="1710"/>
        <v>-3692379.4392965781</v>
      </c>
      <c r="DY1037">
        <f t="shared" si="1711"/>
        <v>19794156.709815577</v>
      </c>
      <c r="DZ1037">
        <f t="shared" si="1712"/>
        <v>-12890898817.333904</v>
      </c>
      <c r="EA1037">
        <f t="shared" si="1713"/>
        <v>-2397676206.4295125</v>
      </c>
      <c r="EB1037">
        <f>0</f>
        <v>0</v>
      </c>
      <c r="EC1037">
        <f>0</f>
        <v>0</v>
      </c>
      <c r="ED1037">
        <f>0</f>
        <v>0</v>
      </c>
      <c r="EE1037">
        <f>C1037*Parameters!$C$44</f>
        <v>9.4011258904507541E-4</v>
      </c>
      <c r="EF1037">
        <f t="shared" si="1714"/>
        <v>-1457299440.7730999</v>
      </c>
      <c r="EG1037">
        <f t="shared" si="1715"/>
        <v>-272467642.36421615</v>
      </c>
      <c r="EH1037">
        <f t="shared" si="1716"/>
        <v>454203701125.31952</v>
      </c>
      <c r="EI1037">
        <f t="shared" si="1717"/>
        <v>-2447589755980.2783</v>
      </c>
      <c r="EJ1037">
        <f t="shared" si="1718"/>
        <v>-1438293.8531783544</v>
      </c>
      <c r="EK1037">
        <f t="shared" si="1719"/>
        <v>7675260.4475336988</v>
      </c>
      <c r="EL1037">
        <f t="shared" si="1720"/>
        <v>-12890898817.333904</v>
      </c>
      <c r="EM1037">
        <f t="shared" si="1721"/>
        <v>-2397676206.4295125</v>
      </c>
      <c r="EN1037">
        <f>0</f>
        <v>0</v>
      </c>
      <c r="EO1037">
        <f>0</f>
        <v>0</v>
      </c>
      <c r="EP1037">
        <f>(((2*Parameters!$C$47))/(((2*Parameters!$C$47))^2+((2*(C1037*Parameters!$C$46-1/(C1037*Parameters!$C$45))))^2))</f>
        <v>6.5916830750432356E-4</v>
      </c>
      <c r="EQ1037">
        <f>(-((2*(C1037*Parameters!$C$46-1/(C1037*Parameters!$C$45))))/(((2*Parameters!$C$47))^2+((2*(C1037*Parameters!$C$46-1/(C1037*Parameters!$C$45))))^2))</f>
        <v>0.12836967392943893</v>
      </c>
      <c r="ER1037">
        <f t="shared" si="1722"/>
        <v>313038396132.38318</v>
      </c>
      <c r="ES1037">
        <f t="shared" si="1723"/>
        <v>56420139771.722939</v>
      </c>
      <c r="ET1037">
        <f t="shared" si="1724"/>
        <v>454203701125.31952</v>
      </c>
      <c r="EU1037">
        <f t="shared" si="1725"/>
        <v>-2447589755980.2783</v>
      </c>
      <c r="EV1037">
        <f t="shared" si="1726"/>
        <v>297853346.9989208</v>
      </c>
      <c r="EW1037">
        <f t="shared" si="1727"/>
        <v>-1648705689.557945</v>
      </c>
      <c r="EX1037">
        <f t="shared" si="1728"/>
        <v>-12890898817.333904</v>
      </c>
      <c r="EY1037">
        <f t="shared" si="1729"/>
        <v>-2397676206.4295125</v>
      </c>
      <c r="EZ1037">
        <f>(ER1037+ET1037/Parameters!$C$6+Parameters!$C$7*(EV1037+EX1037/Parameters!$C$6))</f>
        <v>328836785736.74213</v>
      </c>
      <c r="FA1037">
        <f>(ES1037+EU1037/Parameters!$C$6+Parameters!$C$7*(EW1037+EY1037/Parameters!$C$6))</f>
        <v>-28713416958.025871</v>
      </c>
      <c r="FB1037">
        <f t="shared" si="1730"/>
        <v>-230.37259489434487</v>
      </c>
      <c r="FC1037">
        <f t="shared" si="1731"/>
        <v>3.0294951062160203E-12</v>
      </c>
      <c r="FD1037">
        <f>(ER1037+ET1037/Parameters!$C$6+Parameters!$C$8*(EV1037+EX1037/Parameters!$C$6))</f>
        <v>321310498621.75964</v>
      </c>
      <c r="FE1037">
        <f>(ES1037+EU1037/Parameters!$C$6+Parameters!$C$8*(EW1037+EY1037/Parameters!$C$6))</f>
        <v>-115318573099.27881</v>
      </c>
      <c r="FF1037">
        <f t="shared" si="1732"/>
        <v>-230.66470578465427</v>
      </c>
      <c r="FG1037">
        <f t="shared" si="1733"/>
        <v>2.9293057950759862E-12</v>
      </c>
    </row>
    <row r="1038" spans="1:163" x14ac:dyDescent="0.15">
      <c r="A1038">
        <f>Parameters!$C$2*(Parameters!$C$3/Parameters!$C$2)^((ROW()-2)/(Parameters!$C$4-1))</f>
        <v>15135612.484362058</v>
      </c>
      <c r="B1038">
        <f t="shared" si="1632"/>
        <v>7.18</v>
      </c>
      <c r="C1038">
        <f t="shared" si="1633"/>
        <v>95099857.976907596</v>
      </c>
      <c r="D1038">
        <f>1</f>
        <v>1</v>
      </c>
      <c r="E1038">
        <f>0</f>
        <v>0</v>
      </c>
      <c r="F1038">
        <f>0</f>
        <v>0</v>
      </c>
      <c r="G1038">
        <f>0</f>
        <v>0</v>
      </c>
      <c r="H1038">
        <f>0</f>
        <v>0</v>
      </c>
      <c r="I1038">
        <f>0</f>
        <v>0</v>
      </c>
      <c r="J1038">
        <f>1</f>
        <v>1</v>
      </c>
      <c r="K1038">
        <f>0</f>
        <v>0</v>
      </c>
      <c r="L1038">
        <f>2*Parameters!$C$10</f>
        <v>0.04</v>
      </c>
      <c r="M1038">
        <f>2*C1038*Parameters!$C$9</f>
        <v>190.19971595381517</v>
      </c>
      <c r="N1038">
        <f>0</f>
        <v>0</v>
      </c>
      <c r="O1038">
        <f>0</f>
        <v>0</v>
      </c>
      <c r="P1038">
        <f t="shared" si="1634"/>
        <v>1</v>
      </c>
      <c r="Q1038">
        <f t="shared" si="1635"/>
        <v>0</v>
      </c>
      <c r="R1038">
        <f t="shared" si="1636"/>
        <v>0.04</v>
      </c>
      <c r="S1038">
        <f t="shared" si="1637"/>
        <v>190.19971595381517</v>
      </c>
      <c r="T1038">
        <f t="shared" si="1638"/>
        <v>0</v>
      </c>
      <c r="U1038">
        <f t="shared" si="1639"/>
        <v>0</v>
      </c>
      <c r="V1038">
        <f t="shared" si="1640"/>
        <v>1</v>
      </c>
      <c r="W1038">
        <f t="shared" si="1641"/>
        <v>0</v>
      </c>
      <c r="X1038">
        <f>0</f>
        <v>0</v>
      </c>
      <c r="Y1038">
        <f>0</f>
        <v>0</v>
      </c>
      <c r="Z1038">
        <f>0</f>
        <v>0</v>
      </c>
      <c r="AA1038">
        <f>C1038*(Parameters!$C$12+Parameters!$C$11/2)</f>
        <v>7.1324893482680694E-3</v>
      </c>
      <c r="AB1038">
        <f t="shared" si="1642"/>
        <v>-0.35659744808419913</v>
      </c>
      <c r="AC1038">
        <f t="shared" si="1643"/>
        <v>2.8529957393072281E-4</v>
      </c>
      <c r="AD1038">
        <f t="shared" si="1644"/>
        <v>0.04</v>
      </c>
      <c r="AE1038">
        <f t="shared" si="1645"/>
        <v>190.19971595381517</v>
      </c>
      <c r="AF1038">
        <f t="shared" si="1646"/>
        <v>0</v>
      </c>
      <c r="AG1038">
        <f t="shared" si="1647"/>
        <v>7.1324893482680694E-3</v>
      </c>
      <c r="AH1038">
        <f t="shared" si="1648"/>
        <v>1</v>
      </c>
      <c r="AI1038">
        <f t="shared" si="1649"/>
        <v>0</v>
      </c>
      <c r="AJ1038">
        <f>0</f>
        <v>0</v>
      </c>
      <c r="AK1038">
        <f>0</f>
        <v>0</v>
      </c>
      <c r="AL1038">
        <f>(((2*Parameters!$C$15))/(((2*Parameters!$C$15))^2+((2*(C1038*Parameters!$C$14-1/(C1038*Parameters!$C$13))))^2))</f>
        <v>1.1076657728092049E-2</v>
      </c>
      <c r="AM1038">
        <f>(-((2*(C1038*Parameters!$C$14-1/(C1038*Parameters!$C$13))))/(((2*Parameters!$C$15))^2+((2*(C1038*Parameters!$C$14-1/(C1038*Parameters!$C$13))))^2))</f>
        <v>-0.52611191856474415</v>
      </c>
      <c r="AN1038">
        <f t="shared" si="1650"/>
        <v>99.710183089156004</v>
      </c>
      <c r="AO1038">
        <f t="shared" si="1651"/>
        <v>2.0860179764320805</v>
      </c>
      <c r="AP1038">
        <f t="shared" si="1652"/>
        <v>0.04</v>
      </c>
      <c r="AQ1038">
        <f t="shared" si="1653"/>
        <v>190.19971595381517</v>
      </c>
      <c r="AR1038">
        <f t="shared" si="1654"/>
        <v>1.1076657728092049E-2</v>
      </c>
      <c r="AS1038">
        <f t="shared" si="1655"/>
        <v>-0.51897942921647611</v>
      </c>
      <c r="AT1038">
        <f t="shared" si="1656"/>
        <v>1</v>
      </c>
      <c r="AU1038">
        <f t="shared" si="1657"/>
        <v>0</v>
      </c>
      <c r="AV1038">
        <f>2*Parameters!$C$17</f>
        <v>0.04</v>
      </c>
      <c r="AW1038">
        <f>2*C1038*Parameters!$C$16</f>
        <v>190.19971595381517</v>
      </c>
      <c r="AX1038">
        <f>0</f>
        <v>0</v>
      </c>
      <c r="AY1038">
        <f>0</f>
        <v>0</v>
      </c>
      <c r="AZ1038">
        <f t="shared" si="1658"/>
        <v>99.710183089156004</v>
      </c>
      <c r="BA1038">
        <f t="shared" si="1659"/>
        <v>2.0860179764320805</v>
      </c>
      <c r="BB1038">
        <f t="shared" si="1660"/>
        <v>-392.73161926836781</v>
      </c>
      <c r="BC1038">
        <f t="shared" si="1661"/>
        <v>19155.131657933249</v>
      </c>
      <c r="BD1038">
        <f t="shared" si="1662"/>
        <v>1.1076657728092049E-2</v>
      </c>
      <c r="BE1038">
        <f t="shared" si="1663"/>
        <v>-0.51897942921647611</v>
      </c>
      <c r="BF1038">
        <f t="shared" si="1664"/>
        <v>99.710183089156004</v>
      </c>
      <c r="BG1038">
        <f t="shared" si="1665"/>
        <v>2.0860179764320805</v>
      </c>
      <c r="BH1038">
        <f>0</f>
        <v>0</v>
      </c>
      <c r="BI1038">
        <f>0</f>
        <v>0</v>
      </c>
      <c r="BJ1038">
        <f>0</f>
        <v>0</v>
      </c>
      <c r="BK1038">
        <f>C1038*(Parameters!$C$19+Parameters!$C$18/2)</f>
        <v>7.1324893482680694E-3</v>
      </c>
      <c r="BL1038">
        <f t="shared" si="1666"/>
        <v>-36.913589425725377</v>
      </c>
      <c r="BM1038">
        <f t="shared" si="1667"/>
        <v>-0.71513611472762362</v>
      </c>
      <c r="BN1038">
        <f t="shared" si="1668"/>
        <v>-392.73161926836781</v>
      </c>
      <c r="BO1038">
        <f t="shared" si="1669"/>
        <v>19155.131657933249</v>
      </c>
      <c r="BP1038">
        <f t="shared" si="1670"/>
        <v>-3.8018432691054784E-3</v>
      </c>
      <c r="BQ1038">
        <f t="shared" si="1671"/>
        <v>0.19220238958078806</v>
      </c>
      <c r="BR1038">
        <f t="shared" si="1672"/>
        <v>99.710183089156004</v>
      </c>
      <c r="BS1038">
        <f t="shared" si="1673"/>
        <v>2.0860179764320805</v>
      </c>
      <c r="BT1038">
        <f>2*((((Parameters!$C$21)/((Parameters!$C$21)^2+(C1038*Parameters!$C$20)^2)))/((((Parameters!$C$21)/((Parameters!$C$21)^2+(C1038*Parameters!$C$20)^2)))^2+((-(C1038*Parameters!$C$20)/((Parameters!$C$21)^2+(C1038*Parameters!$C$20)^2)+C1038*Parameters!$C$22))^2))</f>
        <v>9.2905827230780579E-3</v>
      </c>
      <c r="BU1038">
        <f>2*(-((-(C1038*Parameters!$C$20)/((Parameters!$C$21)^2+(C1038*Parameters!$C$20)^2)+C1038*Parameters!$C$22))/((((Parameters!$C$21)/((Parameters!$C$21)^2+(C1038*Parameters!$C$20)^2)))^2+((-(C1038*Parameters!$C$20)/((Parameters!$C$21)^2+(C1038*Parameters!$C$20)^2)+C1038*Parameters!$C$22))^2))</f>
        <v>-6233.1884661236454</v>
      </c>
      <c r="BV1038">
        <f>0</f>
        <v>0</v>
      </c>
      <c r="BW1038">
        <f>0</f>
        <v>0</v>
      </c>
      <c r="BX1038">
        <f t="shared" si="1674"/>
        <v>-36.913589425725377</v>
      </c>
      <c r="BY1038">
        <f t="shared" si="1675"/>
        <v>-0.71513611472762362</v>
      </c>
      <c r="BZ1038">
        <f t="shared" si="1676"/>
        <v>-4850.6527500532329</v>
      </c>
      <c r="CA1038">
        <f t="shared" si="1677"/>
        <v>249244.4848655572</v>
      </c>
      <c r="CB1038">
        <f t="shared" si="1678"/>
        <v>-3.8018432691054784E-3</v>
      </c>
      <c r="CC1038">
        <f t="shared" si="1679"/>
        <v>0.19220238958078806</v>
      </c>
      <c r="CD1038">
        <f t="shared" si="1680"/>
        <v>1297.7438656641882</v>
      </c>
      <c r="CE1038">
        <f t="shared" si="1681"/>
        <v>25.785409263630136</v>
      </c>
      <c r="CF1038">
        <f>0</f>
        <v>0</v>
      </c>
      <c r="CG1038">
        <f>0</f>
        <v>0</v>
      </c>
      <c r="CH1038">
        <f>(((Parameters!$C$25))/(((Parameters!$C$25))^2+((C1038*Parameters!$C$24-1/(C1038*Parameters!$C$23)))^2))+(((Parameters!$C$29+Parameters!$C$28))/(((Parameters!$C$29+Parameters!$C$28))^2+((C1038*Parameters!$C$27-1/(C1038*Parameters!$C$26)))^2))</f>
        <v>8.950617795408683E-2</v>
      </c>
      <c r="CI1038">
        <f>(-((C1038*Parameters!$C$24-1/(C1038*Parameters!$C$23)))/(((Parameters!$C$25))^2+((C1038*Parameters!$C$24-1/(C1038*Parameters!$C$23)))^2))+(-((C1038*Parameters!$C$27-1/(C1038*Parameters!$C$26)))/(((Parameters!$C$29+Parameters!$C$28))^2+((C1038*Parameters!$C$27-1/(C1038*Parameters!$C$26)))^2))</f>
        <v>-1.0804614574603311</v>
      </c>
      <c r="CJ1038">
        <f t="shared" si="1682"/>
        <v>268827.98240412388</v>
      </c>
      <c r="CK1038">
        <f t="shared" si="1683"/>
        <v>27549.149420293015</v>
      </c>
      <c r="CL1038">
        <f t="shared" si="1684"/>
        <v>-4850.6527500532329</v>
      </c>
      <c r="CM1038">
        <f t="shared" si="1685"/>
        <v>249244.4848655572</v>
      </c>
      <c r="CN1038">
        <f t="shared" si="1686"/>
        <v>144.01243240988723</v>
      </c>
      <c r="CO1038">
        <f t="shared" si="1687"/>
        <v>-1399.6620726859826</v>
      </c>
      <c r="CP1038">
        <f t="shared" si="1688"/>
        <v>1297.7438656641882</v>
      </c>
      <c r="CQ1038">
        <f t="shared" si="1689"/>
        <v>25.785409263630136</v>
      </c>
      <c r="CR1038">
        <f>2*((((Parameters!$C$31)/((Parameters!$C$31)^2+(C1038*Parameters!$C$30)^2)))/((((Parameters!$C$31)/((Parameters!$C$31)^2+(C1038*Parameters!$C$30)^2)))^2+((-(C1038*Parameters!$C$30)/((Parameters!$C$31)^2+(C1038*Parameters!$C$30)^2)+C1038*Parameters!$C$32))^2))</f>
        <v>0.16507292605172888</v>
      </c>
      <c r="CS1038">
        <f>2*(-((-(C1038*Parameters!$C$30)/((Parameters!$C$31)^2+(C1038*Parameters!$C$30)^2)+C1038*Parameters!$C$32))/((((Parameters!$C$31)/((Parameters!$C$31)^2+(C1038*Parameters!$C$30)^2)))^2+((-(C1038*Parameters!$C$30)/((Parameters!$C$31)^2+(C1038*Parameters!$C$30)^2)+C1038*Parameters!$C$32))^2))</f>
        <v>-12750.632627678502</v>
      </c>
      <c r="CT1038">
        <f>0</f>
        <v>0</v>
      </c>
      <c r="CU1038">
        <f>0</f>
        <v>0</v>
      </c>
      <c r="CV1038">
        <f t="shared" si="1690"/>
        <v>268827.98240412388</v>
      </c>
      <c r="CW1038">
        <f t="shared" si="1691"/>
        <v>27549.149420293015</v>
      </c>
      <c r="CX1038">
        <f t="shared" si="1692"/>
        <v>351308609.0320884</v>
      </c>
      <c r="CY1038">
        <f t="shared" si="1693"/>
        <v>-3427473051.5714331</v>
      </c>
      <c r="CZ1038">
        <f t="shared" si="1694"/>
        <v>144.01243240988723</v>
      </c>
      <c r="DA1038">
        <f t="shared" si="1695"/>
        <v>-1399.6620726859826</v>
      </c>
      <c r="DB1038">
        <f t="shared" si="1696"/>
        <v>-17845255.375294741</v>
      </c>
      <c r="DC1038">
        <f t="shared" si="1697"/>
        <v>-1836454.8803814112</v>
      </c>
      <c r="DD1038">
        <f>0</f>
        <v>0</v>
      </c>
      <c r="DE1038">
        <f>0</f>
        <v>0</v>
      </c>
      <c r="DF1038">
        <f>(((Parameters!$C$35))/(((Parameters!$C$35))^2+((C1038*Parameters!$C$34-1/(C1038*Parameters!$C$33)))^2))+(((Parameters!$C$39+Parameters!$C$38))/(((Parameters!$C$39+Parameters!$C$38))^2+((C1038*Parameters!$C$37-1/(C1038*Parameters!$C$36)))^2))</f>
        <v>8.950617795408683E-2</v>
      </c>
      <c r="DG1038">
        <f>(-((C1038*Parameters!$C$34-1/(C1038*Parameters!$C$33)))/(((Parameters!$C$35))^2+((C1038*Parameters!$C$34-1/(C1038*Parameters!$C$33)))^2))+(-((C1038*Parameters!$C$37-1/(C1038*Parameters!$C$36)))/(((Parameters!$C$39+Parameters!$C$38))^2+((C1038*Parameters!$C$37-1/(C1038*Parameters!$C$36)))^2))</f>
        <v>-1.0804614574603311</v>
      </c>
      <c r="DH1038">
        <f t="shared" si="1698"/>
        <v>-3671539409.8476462</v>
      </c>
      <c r="DI1038">
        <f t="shared" si="1699"/>
        <v>-686327875.47054124</v>
      </c>
      <c r="DJ1038">
        <f t="shared" si="1700"/>
        <v>351308609.0320884</v>
      </c>
      <c r="DK1038">
        <f t="shared" si="1701"/>
        <v>-3427473051.5714331</v>
      </c>
      <c r="DL1038">
        <f t="shared" si="1702"/>
        <v>-3581335.3074418833</v>
      </c>
      <c r="DM1038">
        <f t="shared" si="1703"/>
        <v>19115336.912142009</v>
      </c>
      <c r="DN1038">
        <f t="shared" si="1704"/>
        <v>-17845255.375294741</v>
      </c>
      <c r="DO1038">
        <f t="shared" si="1705"/>
        <v>-1836454.8803814112</v>
      </c>
      <c r="DP1038">
        <f>2*((((Parameters!$C$41)/((Parameters!$C$41)^2+(C1038*(Parameters!$C$40*(1-Parameters!$C$42)))^2)))/((((Parameters!$C$41)/((Parameters!$C$41)^2+(C1038*(Parameters!$C$40*(1-Parameters!$C$42)))^2)))^2+((-(C1038*(Parameters!$C$40*(1-Parameters!$C$42)))/((Parameters!$C$41)^2+(C1038*(Parameters!$C$40*(1-Parameters!$C$42)))^2)+C1038*Parameters!$C$43))^2))</f>
        <v>0.26770748516846632</v>
      </c>
      <c r="DQ1038">
        <f>2*(-((-(C1038*(Parameters!$C$40*(1-Parameters!$C$42)))/((Parameters!$C$41)^2+(C1038*(Parameters!$C$40*(1-Parameters!$C$42)))^2)+C1038*Parameters!$C$43))/((((Parameters!$C$41)/((Parameters!$C$41)^2+(C1038*(Parameters!$C$40*(1-Parameters!$C$42)))^2)))^2+((-(C1038*(Parameters!$C$40*(1-Parameters!$C$42)))/((Parameters!$C$41)^2+(C1038*(Parameters!$C$40*(1-Parameters!$C$42)))^2)+C1038*Parameters!$C$43))^2))</f>
        <v>660.15568718999634</v>
      </c>
      <c r="DR1038">
        <f>0</f>
        <v>0</v>
      </c>
      <c r="DS1038">
        <f>0</f>
        <v>0</v>
      </c>
      <c r="DT1038">
        <f t="shared" si="1706"/>
        <v>-3671539409.8476462</v>
      </c>
      <c r="DU1038">
        <f t="shared" si="1707"/>
        <v>-686327875.47054124</v>
      </c>
      <c r="DV1038">
        <f t="shared" si="1708"/>
        <v>452451660295.83026</v>
      </c>
      <c r="DW1038">
        <f t="shared" si="1709"/>
        <v>-2427398830314.2412</v>
      </c>
      <c r="DX1038">
        <f t="shared" si="1710"/>
        <v>-3581335.3074418833</v>
      </c>
      <c r="DY1038">
        <f t="shared" si="1711"/>
        <v>19115336.912142009</v>
      </c>
      <c r="DZ1038">
        <f t="shared" si="1712"/>
        <v>-12637902380.747406</v>
      </c>
      <c r="EA1038">
        <f t="shared" si="1713"/>
        <v>-2360958007.0495772</v>
      </c>
      <c r="EB1038">
        <f>0</f>
        <v>0</v>
      </c>
      <c r="EC1038">
        <f>0</f>
        <v>0</v>
      </c>
      <c r="ED1038">
        <f>0</f>
        <v>0</v>
      </c>
      <c r="EE1038">
        <f>C1038*Parameters!$C$44</f>
        <v>9.5099857976907595E-4</v>
      </c>
      <c r="EF1038">
        <f t="shared" si="1714"/>
        <v>-1363086569.6856866</v>
      </c>
      <c r="EG1038">
        <f t="shared" si="1715"/>
        <v>-256046989.11504626</v>
      </c>
      <c r="EH1038">
        <f t="shared" si="1716"/>
        <v>452451660295.83026</v>
      </c>
      <c r="EI1038">
        <f t="shared" si="1717"/>
        <v>-2427398830314.2412</v>
      </c>
      <c r="EJ1038">
        <f t="shared" si="1718"/>
        <v>-1336067.5958433072</v>
      </c>
      <c r="EK1038">
        <f t="shared" si="1719"/>
        <v>7096709.6967910025</v>
      </c>
      <c r="EL1038">
        <f t="shared" si="1720"/>
        <v>-12637902380.747406</v>
      </c>
      <c r="EM1038">
        <f t="shared" si="1721"/>
        <v>-2360958007.0495772</v>
      </c>
      <c r="EN1038">
        <f>0</f>
        <v>0</v>
      </c>
      <c r="EO1038">
        <f>0</f>
        <v>0</v>
      </c>
      <c r="EP1038">
        <f>(((2*Parameters!$C$47))/(((2*Parameters!$C$47))^2+((2*(C1038*Parameters!$C$46-1/(C1038*Parameters!$C$45))))^2))</f>
        <v>6.8217077561401513E-4</v>
      </c>
      <c r="EQ1038">
        <f>(-((2*(C1038*Parameters!$C$46-1/(C1038*Parameters!$C$45))))/(((2*Parameters!$C$47))^2+((2*(C1038*Parameters!$C$46-1/(C1038*Parameters!$C$45))))^2))</f>
        <v>0.13059021415628078</v>
      </c>
      <c r="ER1038">
        <f t="shared" si="1722"/>
        <v>315940095823.78839</v>
      </c>
      <c r="ES1038">
        <f t="shared" si="1723"/>
        <v>57173811681.482208</v>
      </c>
      <c r="ET1038">
        <f t="shared" si="1724"/>
        <v>452451660295.83026</v>
      </c>
      <c r="EU1038">
        <f t="shared" si="1725"/>
        <v>-2427398830314.2412</v>
      </c>
      <c r="EV1038">
        <f t="shared" si="1726"/>
        <v>298360736.48953819</v>
      </c>
      <c r="EW1038">
        <f t="shared" si="1727"/>
        <v>-1644900245.2460446</v>
      </c>
      <c r="EX1038">
        <f t="shared" si="1728"/>
        <v>-12637902380.747406</v>
      </c>
      <c r="EY1038">
        <f t="shared" si="1729"/>
        <v>-2360958007.0495772</v>
      </c>
      <c r="EZ1038">
        <f>(ER1038+ET1038/Parameters!$C$6+Parameters!$C$7*(EV1038+EX1038/Parameters!$C$6))</f>
        <v>331677544877.5564</v>
      </c>
      <c r="FA1038">
        <f>(ES1038+EU1038/Parameters!$C$6+Parameters!$C$7*(EW1038+EY1038/Parameters!$C$6))</f>
        <v>-27257451981.621841</v>
      </c>
      <c r="FB1038">
        <f t="shared" si="1730"/>
        <v>-230.44355351732963</v>
      </c>
      <c r="FC1038">
        <f t="shared" si="1731"/>
        <v>3.0048467268596803E-12</v>
      </c>
      <c r="FD1038">
        <f>(ER1038+ET1038/Parameters!$C$6+Parameters!$C$8*(EV1038+EX1038/Parameters!$C$6))</f>
        <v>324616621039.86389</v>
      </c>
      <c r="FE1038">
        <f>(ES1038+EU1038/Parameters!$C$6+Parameters!$C$8*(EW1038+EY1038/Parameters!$C$6))</f>
        <v>-113608478169.22769</v>
      </c>
      <c r="FF1038">
        <f t="shared" si="1732"/>
        <v>-230.72921732361127</v>
      </c>
      <c r="FG1038">
        <f t="shared" si="1733"/>
        <v>2.9076299511199034E-12</v>
      </c>
    </row>
    <row r="1039" spans="1:163" x14ac:dyDescent="0.15">
      <c r="A1039">
        <f>Parameters!$C$2*(Parameters!$C$3/Parameters!$C$2)^((ROW()-2)/(Parameters!$C$4-1))</f>
        <v>15310874.616820278</v>
      </c>
      <c r="B1039">
        <f t="shared" si="1632"/>
        <v>7.1849999999999996</v>
      </c>
      <c r="C1039">
        <f t="shared" si="1633"/>
        <v>96201062.432474047</v>
      </c>
      <c r="D1039">
        <f>1</f>
        <v>1</v>
      </c>
      <c r="E1039">
        <f>0</f>
        <v>0</v>
      </c>
      <c r="F1039">
        <f>0</f>
        <v>0</v>
      </c>
      <c r="G1039">
        <f>0</f>
        <v>0</v>
      </c>
      <c r="H1039">
        <f>0</f>
        <v>0</v>
      </c>
      <c r="I1039">
        <f>0</f>
        <v>0</v>
      </c>
      <c r="J1039">
        <f>1</f>
        <v>1</v>
      </c>
      <c r="K1039">
        <f>0</f>
        <v>0</v>
      </c>
      <c r="L1039">
        <f>2*Parameters!$C$10</f>
        <v>0.04</v>
      </c>
      <c r="M1039">
        <f>2*C1039*Parameters!$C$9</f>
        <v>192.40212486494809</v>
      </c>
      <c r="N1039">
        <f>0</f>
        <v>0</v>
      </c>
      <c r="O1039">
        <f>0</f>
        <v>0</v>
      </c>
      <c r="P1039">
        <f t="shared" si="1634"/>
        <v>1</v>
      </c>
      <c r="Q1039">
        <f t="shared" si="1635"/>
        <v>0</v>
      </c>
      <c r="R1039">
        <f t="shared" si="1636"/>
        <v>0.04</v>
      </c>
      <c r="S1039">
        <f t="shared" si="1637"/>
        <v>192.40212486494809</v>
      </c>
      <c r="T1039">
        <f t="shared" si="1638"/>
        <v>0</v>
      </c>
      <c r="U1039">
        <f t="shared" si="1639"/>
        <v>0</v>
      </c>
      <c r="V1039">
        <f t="shared" si="1640"/>
        <v>1</v>
      </c>
      <c r="W1039">
        <f t="shared" si="1641"/>
        <v>0</v>
      </c>
      <c r="X1039">
        <f>0</f>
        <v>0</v>
      </c>
      <c r="Y1039">
        <f>0</f>
        <v>0</v>
      </c>
      <c r="Z1039">
        <f>0</f>
        <v>0</v>
      </c>
      <c r="AA1039">
        <f>C1039*(Parameters!$C$12+Parameters!$C$11/2)</f>
        <v>7.2150796824355535E-3</v>
      </c>
      <c r="AB1039">
        <f t="shared" si="1642"/>
        <v>-0.3881966619705155</v>
      </c>
      <c r="AC1039">
        <f t="shared" si="1643"/>
        <v>2.8860318729742216E-4</v>
      </c>
      <c r="AD1039">
        <f t="shared" si="1644"/>
        <v>0.04</v>
      </c>
      <c r="AE1039">
        <f t="shared" si="1645"/>
        <v>192.40212486494809</v>
      </c>
      <c r="AF1039">
        <f t="shared" si="1646"/>
        <v>0</v>
      </c>
      <c r="AG1039">
        <f t="shared" si="1647"/>
        <v>7.2150796824355535E-3</v>
      </c>
      <c r="AH1039">
        <f t="shared" si="1648"/>
        <v>1</v>
      </c>
      <c r="AI1039">
        <f t="shared" si="1649"/>
        <v>0</v>
      </c>
      <c r="AJ1039">
        <f>0</f>
        <v>0</v>
      </c>
      <c r="AK1039">
        <f>0</f>
        <v>0</v>
      </c>
      <c r="AL1039">
        <f>(((2*Parameters!$C$15))/(((2*Parameters!$C$15))^2+((2*(C1039*Parameters!$C$14-1/(C1039*Parameters!$C$13))))^2))</f>
        <v>1.0824086150494501E-2</v>
      </c>
      <c r="AM1039">
        <f>(-((2*(C1039*Parameters!$C$14-1/(C1039*Parameters!$C$13))))/(((2*Parameters!$C$15))^2+((2*(C1039*Parameters!$C$14-1/(C1039*Parameters!$C$13))))^2))</f>
        <v>-0.52008171754193511</v>
      </c>
      <c r="AN1039">
        <f t="shared" si="1650"/>
        <v>99.677063859955567</v>
      </c>
      <c r="AO1039">
        <f t="shared" si="1651"/>
        <v>2.0620625095620184</v>
      </c>
      <c r="AP1039">
        <f t="shared" si="1652"/>
        <v>0.04</v>
      </c>
      <c r="AQ1039">
        <f t="shared" si="1653"/>
        <v>192.40212486494809</v>
      </c>
      <c r="AR1039">
        <f t="shared" si="1654"/>
        <v>1.0824086150494501E-2</v>
      </c>
      <c r="AS1039">
        <f t="shared" si="1655"/>
        <v>-0.5128666378594996</v>
      </c>
      <c r="AT1039">
        <f t="shared" si="1656"/>
        <v>1</v>
      </c>
      <c r="AU1039">
        <f t="shared" si="1657"/>
        <v>0</v>
      </c>
      <c r="AV1039">
        <f>2*Parameters!$C$17</f>
        <v>0.04</v>
      </c>
      <c r="AW1039">
        <f>2*C1039*Parameters!$C$16</f>
        <v>192.40212486494809</v>
      </c>
      <c r="AX1039">
        <f>0</f>
        <v>0</v>
      </c>
      <c r="AY1039">
        <f>0</f>
        <v>0</v>
      </c>
      <c r="AZ1039">
        <f t="shared" si="1658"/>
        <v>99.677063859955567</v>
      </c>
      <c r="BA1039">
        <f t="shared" si="1659"/>
        <v>2.0620625095620184</v>
      </c>
      <c r="BB1039">
        <f t="shared" si="1660"/>
        <v>-392.71812588968146</v>
      </c>
      <c r="BC1039">
        <f t="shared" si="1661"/>
        <v>19370.563494319907</v>
      </c>
      <c r="BD1039">
        <f t="shared" si="1662"/>
        <v>1.0824086150494501E-2</v>
      </c>
      <c r="BE1039">
        <f t="shared" si="1663"/>
        <v>-0.5128666378594996</v>
      </c>
      <c r="BF1039">
        <f t="shared" si="1664"/>
        <v>99.677063859955567</v>
      </c>
      <c r="BG1039">
        <f t="shared" si="1665"/>
        <v>2.0620625095620184</v>
      </c>
      <c r="BH1039">
        <f>0</f>
        <v>0</v>
      </c>
      <c r="BI1039">
        <f>0</f>
        <v>0</v>
      </c>
      <c r="BJ1039">
        <f>0</f>
        <v>0</v>
      </c>
      <c r="BK1039">
        <f>C1039*(Parameters!$C$19+Parameters!$C$18/2)</f>
        <v>7.2150796824355535E-3</v>
      </c>
      <c r="BL1039">
        <f t="shared" si="1666"/>
        <v>-40.083095245239846</v>
      </c>
      <c r="BM1039">
        <f t="shared" si="1667"/>
        <v>-0.77143006146879012</v>
      </c>
      <c r="BN1039">
        <f t="shared" si="1668"/>
        <v>-392.71812588968146</v>
      </c>
      <c r="BO1039">
        <f t="shared" si="1669"/>
        <v>19370.563494319907</v>
      </c>
      <c r="BP1039">
        <f t="shared" si="1670"/>
        <v>-4.0538591661584879E-3</v>
      </c>
      <c r="BQ1039">
        <f t="shared" si="1671"/>
        <v>0.20631132040129696</v>
      </c>
      <c r="BR1039">
        <f t="shared" si="1672"/>
        <v>99.677063859955567</v>
      </c>
      <c r="BS1039">
        <f t="shared" si="1673"/>
        <v>2.0620625095620184</v>
      </c>
      <c r="BT1039">
        <f>2*((((Parameters!$C$21)/((Parameters!$C$21)^2+(C1039*Parameters!$C$20)^2)))/((((Parameters!$C$21)/((Parameters!$C$21)^2+(C1039*Parameters!$C$20)^2)))^2+((-(C1039*Parameters!$C$20)/((Parameters!$C$21)^2+(C1039*Parameters!$C$20)^2)+C1039*Parameters!$C$22))^2))</f>
        <v>8.6809288757140959E-3</v>
      </c>
      <c r="BU1039">
        <f>2*(-((-(C1039*Parameters!$C$20)/((Parameters!$C$21)^2+(C1039*Parameters!$C$20)^2)+C1039*Parameters!$C$22))/((((Parameters!$C$21)/((Parameters!$C$21)^2+(C1039*Parameters!$C$20)^2)))^2+((-(C1039*Parameters!$C$20)/((Parameters!$C$21)^2+(C1039*Parameters!$C$20)^2)+C1039*Parameters!$C$22))^2))</f>
        <v>-6094.9743188544244</v>
      </c>
      <c r="BV1039">
        <f>0</f>
        <v>0</v>
      </c>
      <c r="BW1039">
        <f>0</f>
        <v>0</v>
      </c>
      <c r="BX1039">
        <f t="shared" si="1674"/>
        <v>-40.083095245239846</v>
      </c>
      <c r="BY1039">
        <f t="shared" si="1675"/>
        <v>-0.77143006146879012</v>
      </c>
      <c r="BZ1039">
        <f t="shared" si="1676"/>
        <v>-5094.9124978331893</v>
      </c>
      <c r="CA1039">
        <f t="shared" si="1677"/>
        <v>263675.99293752311</v>
      </c>
      <c r="CB1039">
        <f t="shared" si="1678"/>
        <v>-4.0538591661584879E-3</v>
      </c>
      <c r="CC1039">
        <f t="shared" si="1679"/>
        <v>0.20631132040129696</v>
      </c>
      <c r="CD1039">
        <f t="shared" si="1680"/>
        <v>1357.1392282035442</v>
      </c>
      <c r="CE1039">
        <f t="shared" si="1681"/>
        <v>26.772020993449271</v>
      </c>
      <c r="CF1039">
        <f>0</f>
        <v>0</v>
      </c>
      <c r="CG1039">
        <f>0</f>
        <v>0</v>
      </c>
      <c r="CH1039">
        <f>(((Parameters!$C$25))/(((Parameters!$C$25))^2+((C1039*Parameters!$C$24-1/(C1039*Parameters!$C$23)))^2))+(((Parameters!$C$29+Parameters!$C$28))/(((Parameters!$C$29+Parameters!$C$28))^2+((C1039*Parameters!$C$27-1/(C1039*Parameters!$C$26)))^2))</f>
        <v>8.8947752843448594E-2</v>
      </c>
      <c r="CI1039">
        <f>(-((C1039*Parameters!$C$24-1/(C1039*Parameters!$C$23)))/(((Parameters!$C$25))^2+((C1039*Parameters!$C$24-1/(C1039*Parameters!$C$23)))^2))+(-((C1039*Parameters!$C$27-1/(C1039*Parameters!$C$26)))/(((Parameters!$C$29+Parameters!$C$28))^2+((C1039*Parameters!$C$27-1/(C1039*Parameters!$C$26)))^2))</f>
        <v>-1.0676183668064729</v>
      </c>
      <c r="CJ1039">
        <f t="shared" si="1682"/>
        <v>281012.06883317203</v>
      </c>
      <c r="CK1039">
        <f t="shared" si="1683"/>
        <v>28892.03778045479</v>
      </c>
      <c r="CL1039">
        <f t="shared" si="1684"/>
        <v>-5094.9124978331893</v>
      </c>
      <c r="CM1039">
        <f t="shared" si="1685"/>
        <v>263675.99293752311</v>
      </c>
      <c r="CN1039">
        <f t="shared" si="1686"/>
        <v>149.29273211436617</v>
      </c>
      <c r="CO1039">
        <f t="shared" si="1687"/>
        <v>-1446.319143916819</v>
      </c>
      <c r="CP1039">
        <f t="shared" si="1688"/>
        <v>1357.1392282035442</v>
      </c>
      <c r="CQ1039">
        <f t="shared" si="1689"/>
        <v>26.772020993449271</v>
      </c>
      <c r="CR1039">
        <f>2*((((Parameters!$C$31)/((Parameters!$C$31)^2+(C1039*Parameters!$C$30)^2)))/((((Parameters!$C$31)/((Parameters!$C$31)^2+(C1039*Parameters!$C$30)^2)))^2+((-(C1039*Parameters!$C$30)/((Parameters!$C$31)^2+(C1039*Parameters!$C$30)^2)+C1039*Parameters!$C$32))^2))</f>
        <v>0.14401636646749164</v>
      </c>
      <c r="CS1039">
        <f>2*(-((-(C1039*Parameters!$C$30)/((Parameters!$C$31)^2+(C1039*Parameters!$C$30)^2)+C1039*Parameters!$C$32))/((((Parameters!$C$31)/((Parameters!$C$31)^2+(C1039*Parameters!$C$30)^2)))^2+((-(C1039*Parameters!$C$30)/((Parameters!$C$31)^2+(C1039*Parameters!$C$30)^2)+C1039*Parameters!$C$32))^2))</f>
        <v>-12047.577617251847</v>
      </c>
      <c r="CT1039">
        <f>0</f>
        <v>0</v>
      </c>
      <c r="CU1039">
        <f>0</f>
        <v>0</v>
      </c>
      <c r="CV1039">
        <f t="shared" si="1690"/>
        <v>281012.06883317203</v>
      </c>
      <c r="CW1039">
        <f t="shared" si="1691"/>
        <v>28892.03778045479</v>
      </c>
      <c r="CX1039">
        <f t="shared" si="1692"/>
        <v>348114443.10519087</v>
      </c>
      <c r="CY1039">
        <f t="shared" si="1693"/>
        <v>-3385246873.7329202</v>
      </c>
      <c r="CZ1039">
        <f t="shared" si="1694"/>
        <v>149.29273211436617</v>
      </c>
      <c r="DA1039">
        <f t="shared" si="1695"/>
        <v>-1446.319143916819</v>
      </c>
      <c r="DB1039">
        <f t="shared" si="1696"/>
        <v>-17423263.505830098</v>
      </c>
      <c r="DC1039">
        <f t="shared" si="1697"/>
        <v>-1798797.2994462796</v>
      </c>
      <c r="DD1039">
        <f>0</f>
        <v>0</v>
      </c>
      <c r="DE1039">
        <f>0</f>
        <v>0</v>
      </c>
      <c r="DF1039">
        <f>(((Parameters!$C$35))/(((Parameters!$C$35))^2+((C1039*Parameters!$C$34-1/(C1039*Parameters!$C$33)))^2))+(((Parameters!$C$39+Parameters!$C$38))/(((Parameters!$C$39+Parameters!$C$38))^2+((C1039*Parameters!$C$37-1/(C1039*Parameters!$C$36)))^2))</f>
        <v>8.8947752843448594E-2</v>
      </c>
      <c r="DG1039">
        <f>(-((C1039*Parameters!$C$34-1/(C1039*Parameters!$C$33)))/(((Parameters!$C$35))^2+((C1039*Parameters!$C$34-1/(C1039*Parameters!$C$33)))^2))+(-((C1039*Parameters!$C$37-1/(C1039*Parameters!$C$36)))/(((Parameters!$C$39+Parameters!$C$38))^2+((C1039*Parameters!$C$37-1/(C1039*Parameters!$C$36)))^2))</f>
        <v>-1.0676183668064729</v>
      </c>
      <c r="DH1039">
        <f t="shared" si="1698"/>
        <v>-3582906729.0560699</v>
      </c>
      <c r="DI1039">
        <f t="shared" si="1699"/>
        <v>-672734583.41078115</v>
      </c>
      <c r="DJ1039">
        <f t="shared" si="1700"/>
        <v>348114443.10519087</v>
      </c>
      <c r="DK1039">
        <f t="shared" si="1701"/>
        <v>-3385246873.7329202</v>
      </c>
      <c r="DL1039">
        <f t="shared" si="1702"/>
        <v>-3470039.8783614701</v>
      </c>
      <c r="DM1039">
        <f t="shared" si="1703"/>
        <v>18439950.831782624</v>
      </c>
      <c r="DN1039">
        <f t="shared" si="1704"/>
        <v>-17423263.505830098</v>
      </c>
      <c r="DO1039">
        <f t="shared" si="1705"/>
        <v>-1798797.2994462796</v>
      </c>
      <c r="DP1039">
        <f>2*((((Parameters!$C$41)/((Parameters!$C$41)^2+(C1039*(Parameters!$C$40*(1-Parameters!$C$42)))^2)))/((((Parameters!$C$41)/((Parameters!$C$41)^2+(C1039*(Parameters!$C$40*(1-Parameters!$C$42)))^2)))^2+((-(C1039*(Parameters!$C$40*(1-Parameters!$C$42)))/((Parameters!$C$41)^2+(C1039*(Parameters!$C$40*(1-Parameters!$C$42)))^2)+C1039*Parameters!$C$43))^2))</f>
        <v>0.26967568289518351</v>
      </c>
      <c r="DQ1039">
        <f>2*(-((-(C1039*(Parameters!$C$40*(1-Parameters!$C$42)))/((Parameters!$C$41)^2+(C1039*(Parameters!$C$40*(1-Parameters!$C$42)))^2)+C1039*Parameters!$C$43))/((((Parameters!$C$41)/((Parameters!$C$41)^2+(C1039*(Parameters!$C$40*(1-Parameters!$C$42)))^2)))^2+((-(C1039*(Parameters!$C$40*(1-Parameters!$C$42)))/((Parameters!$C$41)^2+(C1039*(Parameters!$C$40*(1-Parameters!$C$42)))^2)+C1039*Parameters!$C$43))^2))</f>
        <v>670.25028204531088</v>
      </c>
      <c r="DR1039">
        <f>0</f>
        <v>0</v>
      </c>
      <c r="DS1039">
        <f>0</f>
        <v>0</v>
      </c>
      <c r="DT1039">
        <f t="shared" si="1706"/>
        <v>-3582906729.0560699</v>
      </c>
      <c r="DU1039">
        <f t="shared" si="1707"/>
        <v>-672734583.41078115</v>
      </c>
      <c r="DV1039">
        <f t="shared" si="1708"/>
        <v>450282435896.90802</v>
      </c>
      <c r="DW1039">
        <f t="shared" si="1709"/>
        <v>-2405010912723.7944</v>
      </c>
      <c r="DX1039">
        <f t="shared" si="1710"/>
        <v>-3470039.8783614701</v>
      </c>
      <c r="DY1039">
        <f t="shared" si="1711"/>
        <v>18439950.831782624</v>
      </c>
      <c r="DZ1039">
        <f t="shared" si="1712"/>
        <v>-12377741294.78367</v>
      </c>
      <c r="EA1039">
        <f t="shared" si="1713"/>
        <v>-2322621198.1465831</v>
      </c>
      <c r="EB1039">
        <f>0</f>
        <v>0</v>
      </c>
      <c r="EC1039">
        <f>0</f>
        <v>0</v>
      </c>
      <c r="ED1039">
        <f>0</f>
        <v>0</v>
      </c>
      <c r="EE1039">
        <f>C1039*Parameters!$C$44</f>
        <v>9.6201062432474047E-4</v>
      </c>
      <c r="EF1039">
        <f t="shared" si="1714"/>
        <v>-1269260679.3988385</v>
      </c>
      <c r="EG1039">
        <f t="shared" si="1715"/>
        <v>-239558096.13113171</v>
      </c>
      <c r="EH1039">
        <f t="shared" si="1716"/>
        <v>450282435896.90802</v>
      </c>
      <c r="EI1039">
        <f t="shared" si="1717"/>
        <v>-2405010912723.7944</v>
      </c>
      <c r="EJ1039">
        <f t="shared" si="1718"/>
        <v>-1235653.6094625988</v>
      </c>
      <c r="EK1039">
        <f t="shared" si="1719"/>
        <v>6532432.2010576632</v>
      </c>
      <c r="EL1039">
        <f t="shared" si="1720"/>
        <v>-12377741294.78367</v>
      </c>
      <c r="EM1039">
        <f t="shared" si="1721"/>
        <v>-2322621198.1465831</v>
      </c>
      <c r="EN1039">
        <f>0</f>
        <v>0</v>
      </c>
      <c r="EO1039">
        <f>0</f>
        <v>0</v>
      </c>
      <c r="EP1039">
        <f>(((2*Parameters!$C$47))/(((2*Parameters!$C$47))^2+((2*(C1039*Parameters!$C$46-1/(C1039*Parameters!$C$45))))^2))</f>
        <v>7.0620811192194236E-4</v>
      </c>
      <c r="EQ1039">
        <f>(-((2*(C1039*Parameters!$C$46-1/(C1039*Parameters!$C$45))))/(((2*Parameters!$C$47))^2+((2*(C1039*Parameters!$C$46-1/(C1039*Parameters!$C$45))))^2))</f>
        <v>0.13287100537043894</v>
      </c>
      <c r="ER1039">
        <f t="shared" si="1722"/>
        <v>318604950329.9751</v>
      </c>
      <c r="ES1039">
        <f t="shared" si="1723"/>
        <v>57891483646.314919</v>
      </c>
      <c r="ET1039">
        <f t="shared" si="1724"/>
        <v>450282435896.90802</v>
      </c>
      <c r="EU1039">
        <f t="shared" si="1725"/>
        <v>-2405010912723.7944</v>
      </c>
      <c r="EV1039">
        <f t="shared" si="1726"/>
        <v>298632098.7733199</v>
      </c>
      <c r="EW1039">
        <f t="shared" si="1727"/>
        <v>-1639750751.7831001</v>
      </c>
      <c r="EX1039">
        <f t="shared" si="1728"/>
        <v>-12377741294.78367</v>
      </c>
      <c r="EY1039">
        <f t="shared" si="1729"/>
        <v>-2322621198.1465831</v>
      </c>
      <c r="EZ1039">
        <f>(ER1039+ET1039/Parameters!$C$6+Parameters!$C$7*(EV1039+EX1039/Parameters!$C$6))</f>
        <v>334266948100.30231</v>
      </c>
      <c r="FA1039">
        <f>(ES1039+EU1039/Parameters!$C$6+Parameters!$C$7*(EW1039+EY1039/Parameters!$C$6))</f>
        <v>-25761069839.73011</v>
      </c>
      <c r="FB1039">
        <f t="shared" si="1730"/>
        <v>-230.50758681305831</v>
      </c>
      <c r="FC1039">
        <f t="shared" si="1731"/>
        <v>2.9827761327801346E-12</v>
      </c>
      <c r="FD1039">
        <f>(ER1039+ET1039/Parameters!$C$6+Parameters!$C$8*(EV1039+EX1039/Parameters!$C$6))</f>
        <v>327672046439.34454</v>
      </c>
      <c r="FE1039">
        <f>(ES1039+EU1039/Parameters!$C$6+Parameters!$C$8*(EW1039+EY1039/Parameters!$C$6))</f>
        <v>-111787948643.0531</v>
      </c>
      <c r="FF1039">
        <f t="shared" si="1732"/>
        <v>-230.78694257402111</v>
      </c>
      <c r="FG1039">
        <f t="shared" si="1733"/>
        <v>2.8883703042319674E-12</v>
      </c>
    </row>
    <row r="1040" spans="1:163" x14ac:dyDescent="0.15">
      <c r="A1040">
        <f>Parameters!$C$2*(Parameters!$C$3/Parameters!$C$2)^((ROW()-2)/(Parameters!$C$4-1))</f>
        <v>15488166.189124817</v>
      </c>
      <c r="B1040">
        <f t="shared" si="1632"/>
        <v>7.19</v>
      </c>
      <c r="C1040">
        <f t="shared" si="1633"/>
        <v>97315018.234664693</v>
      </c>
      <c r="D1040">
        <f>1</f>
        <v>1</v>
      </c>
      <c r="E1040">
        <f>0</f>
        <v>0</v>
      </c>
      <c r="F1040">
        <f>0</f>
        <v>0</v>
      </c>
      <c r="G1040">
        <f>0</f>
        <v>0</v>
      </c>
      <c r="H1040">
        <f>0</f>
        <v>0</v>
      </c>
      <c r="I1040">
        <f>0</f>
        <v>0</v>
      </c>
      <c r="J1040">
        <f>1</f>
        <v>1</v>
      </c>
      <c r="K1040">
        <f>0</f>
        <v>0</v>
      </c>
      <c r="L1040">
        <f>2*Parameters!$C$10</f>
        <v>0.04</v>
      </c>
      <c r="M1040">
        <f>2*C1040*Parameters!$C$9</f>
        <v>194.63003646932938</v>
      </c>
      <c r="N1040">
        <f>0</f>
        <v>0</v>
      </c>
      <c r="O1040">
        <f>0</f>
        <v>0</v>
      </c>
      <c r="P1040">
        <f t="shared" si="1634"/>
        <v>1</v>
      </c>
      <c r="Q1040">
        <f t="shared" si="1635"/>
        <v>0</v>
      </c>
      <c r="R1040">
        <f t="shared" si="1636"/>
        <v>0.04</v>
      </c>
      <c r="S1040">
        <f t="shared" si="1637"/>
        <v>194.63003646932938</v>
      </c>
      <c r="T1040">
        <f t="shared" si="1638"/>
        <v>0</v>
      </c>
      <c r="U1040">
        <f t="shared" si="1639"/>
        <v>0</v>
      </c>
      <c r="V1040">
        <f t="shared" si="1640"/>
        <v>1</v>
      </c>
      <c r="W1040">
        <f t="shared" si="1641"/>
        <v>0</v>
      </c>
      <c r="X1040">
        <f>0</f>
        <v>0</v>
      </c>
      <c r="Y1040">
        <f>0</f>
        <v>0</v>
      </c>
      <c r="Z1040">
        <f>0</f>
        <v>0</v>
      </c>
      <c r="AA1040">
        <f>C1040*(Parameters!$C$12+Parameters!$C$11/2)</f>
        <v>7.2986263675998524E-3</v>
      </c>
      <c r="AB1040">
        <f t="shared" si="1642"/>
        <v>-0.42053191610196827</v>
      </c>
      <c r="AC1040">
        <f t="shared" si="1643"/>
        <v>2.919450547039941E-4</v>
      </c>
      <c r="AD1040">
        <f t="shared" si="1644"/>
        <v>0.04</v>
      </c>
      <c r="AE1040">
        <f t="shared" si="1645"/>
        <v>194.63003646932938</v>
      </c>
      <c r="AF1040">
        <f t="shared" si="1646"/>
        <v>0</v>
      </c>
      <c r="AG1040">
        <f t="shared" si="1647"/>
        <v>7.2986263675998524E-3</v>
      </c>
      <c r="AH1040">
        <f t="shared" si="1648"/>
        <v>1</v>
      </c>
      <c r="AI1040">
        <f t="shared" si="1649"/>
        <v>0</v>
      </c>
      <c r="AJ1040">
        <f>0</f>
        <v>0</v>
      </c>
      <c r="AK1040">
        <f>0</f>
        <v>0</v>
      </c>
      <c r="AL1040">
        <f>(((2*Parameters!$C$15))/(((2*Parameters!$C$15))^2+((2*(C1040*Parameters!$C$14-1/(C1040*Parameters!$C$13))))^2))</f>
        <v>1.0577283450277423E-2</v>
      </c>
      <c r="AM1040">
        <f>(-((2*(C1040*Parameters!$C$14-1/(C1040*Parameters!$C$13))))/(((2*Parameters!$C$15))^2+((2*(C1040*Parameters!$C$14-1/(C1040*Parameters!$C$13))))^2))</f>
        <v>-0.51412081005513488</v>
      </c>
      <c r="AN1040">
        <f t="shared" si="1650"/>
        <v>99.643243185908105</v>
      </c>
      <c r="AO1040">
        <f t="shared" si="1651"/>
        <v>2.0383841763264274</v>
      </c>
      <c r="AP1040">
        <f t="shared" si="1652"/>
        <v>0.04</v>
      </c>
      <c r="AQ1040">
        <f t="shared" si="1653"/>
        <v>194.63003646932938</v>
      </c>
      <c r="AR1040">
        <f t="shared" si="1654"/>
        <v>1.0577283450277423E-2</v>
      </c>
      <c r="AS1040">
        <f t="shared" si="1655"/>
        <v>-0.50682218368753507</v>
      </c>
      <c r="AT1040">
        <f t="shared" si="1656"/>
        <v>1</v>
      </c>
      <c r="AU1040">
        <f t="shared" si="1657"/>
        <v>0</v>
      </c>
      <c r="AV1040">
        <f>2*Parameters!$C$17</f>
        <v>0.04</v>
      </c>
      <c r="AW1040">
        <f>2*C1040*Parameters!$C$16</f>
        <v>194.63003646932938</v>
      </c>
      <c r="AX1040">
        <f>0</f>
        <v>0</v>
      </c>
      <c r="AY1040">
        <f>0</f>
        <v>0</v>
      </c>
      <c r="AZ1040">
        <f t="shared" si="1658"/>
        <v>99.643243185908105</v>
      </c>
      <c r="BA1040">
        <f t="shared" si="1659"/>
        <v>2.0383841763264274</v>
      </c>
      <c r="BB1040">
        <f t="shared" si="1660"/>
        <v>-392.70505684948017</v>
      </c>
      <c r="BC1040">
        <f t="shared" si="1661"/>
        <v>19588.279627031934</v>
      </c>
      <c r="BD1040">
        <f t="shared" si="1662"/>
        <v>1.0577283450277423E-2</v>
      </c>
      <c r="BE1040">
        <f t="shared" si="1663"/>
        <v>-0.50682218368753507</v>
      </c>
      <c r="BF1040">
        <f t="shared" si="1664"/>
        <v>99.643243185908119</v>
      </c>
      <c r="BG1040">
        <f t="shared" si="1665"/>
        <v>2.0383841763264274</v>
      </c>
      <c r="BH1040">
        <f>0</f>
        <v>0</v>
      </c>
      <c r="BI1040">
        <f>0</f>
        <v>0</v>
      </c>
      <c r="BJ1040">
        <f>0</f>
        <v>0</v>
      </c>
      <c r="BK1040">
        <f>C1040*(Parameters!$C$19+Parameters!$C$18/2)</f>
        <v>7.2986263675998524E-3</v>
      </c>
      <c r="BL1040">
        <f t="shared" si="1666"/>
        <v>-43.324290995866178</v>
      </c>
      <c r="BM1040">
        <f t="shared" si="1667"/>
        <v>-0.82782330628498757</v>
      </c>
      <c r="BN1040">
        <f t="shared" si="1668"/>
        <v>-392.70505684948017</v>
      </c>
      <c r="BO1040">
        <f t="shared" si="1669"/>
        <v>19588.279627031934</v>
      </c>
      <c r="BP1040">
        <f t="shared" si="1670"/>
        <v>-4.3001210463569466E-3</v>
      </c>
      <c r="BQ1040">
        <f t="shared" si="1671"/>
        <v>0.22043661838229822</v>
      </c>
      <c r="BR1040">
        <f t="shared" si="1672"/>
        <v>99.643243185908119</v>
      </c>
      <c r="BS1040">
        <f t="shared" si="1673"/>
        <v>2.0383841763264274</v>
      </c>
      <c r="BT1040">
        <f>2*((((Parameters!$C$21)/((Parameters!$C$21)^2+(C1040*Parameters!$C$20)^2)))/((((Parameters!$C$21)/((Parameters!$C$21)^2+(C1040*Parameters!$C$20)^2)))^2+((-(C1040*Parameters!$C$20)/((Parameters!$C$21)^2+(C1040*Parameters!$C$20)^2)+C1040*Parameters!$C$22))^2))</f>
        <v>8.1171578285812538E-3</v>
      </c>
      <c r="BU1040">
        <f>2*(-((-(C1040*Parameters!$C$20)/((Parameters!$C$21)^2+(C1040*Parameters!$C$20)^2)+C1040*Parameters!$C$22))/((((Parameters!$C$21)/((Parameters!$C$21)^2+(C1040*Parameters!$C$20)^2)))^2+((-(C1040*Parameters!$C$20)/((Parameters!$C$21)^2+(C1040*Parameters!$C$20)^2)+C1040*Parameters!$C$22))^2))</f>
        <v>-5961.9835890963632</v>
      </c>
      <c r="BV1040">
        <f>0</f>
        <v>0</v>
      </c>
      <c r="BW1040">
        <f>0</f>
        <v>0</v>
      </c>
      <c r="BX1040">
        <f t="shared" si="1674"/>
        <v>-43.324290995866178</v>
      </c>
      <c r="BY1040">
        <f t="shared" si="1675"/>
        <v>-0.82782330628498757</v>
      </c>
      <c r="BZ1040">
        <f t="shared" si="1676"/>
        <v>-5328.5256936998931</v>
      </c>
      <c r="CA1040">
        <f t="shared" si="1677"/>
        <v>277886.98483404901</v>
      </c>
      <c r="CB1040">
        <f t="shared" si="1678"/>
        <v>-4.3001210463569466E-3</v>
      </c>
      <c r="CC1040">
        <f t="shared" si="1679"/>
        <v>0.22043661838229822</v>
      </c>
      <c r="CD1040">
        <f t="shared" si="1680"/>
        <v>1413.8827095123065</v>
      </c>
      <c r="CE1040">
        <f t="shared" si="1681"/>
        <v>27.67742460465703</v>
      </c>
      <c r="CF1040">
        <f>0</f>
        <v>0</v>
      </c>
      <c r="CG1040">
        <f>0</f>
        <v>0</v>
      </c>
      <c r="CH1040">
        <f>(((Parameters!$C$25))/(((Parameters!$C$25))^2+((C1040*Parameters!$C$24-1/(C1040*Parameters!$C$23)))^2))+(((Parameters!$C$29+Parameters!$C$28))/(((Parameters!$C$29+Parameters!$C$28))^2+((C1040*Parameters!$C$27-1/(C1040*Parameters!$C$26)))^2))</f>
        <v>8.8402899745430308E-2</v>
      </c>
      <c r="CI1040">
        <f>(-((C1040*Parameters!$C$24-1/(C1040*Parameters!$C$23)))/(((Parameters!$C$25))^2+((C1040*Parameters!$C$24-1/(C1040*Parameters!$C$23)))^2))+(-((C1040*Parameters!$C$27-1/(C1040*Parameters!$C$26)))/(((Parameters!$C$29+Parameters!$C$28))^2+((C1040*Parameters!$C$27-1/(C1040*Parameters!$C$26)))^2))</f>
        <v>-1.0549433612009327</v>
      </c>
      <c r="CJ1040">
        <f t="shared" si="1682"/>
        <v>292640.64840113732</v>
      </c>
      <c r="CK1040">
        <f t="shared" si="1683"/>
        <v>30186.480243095357</v>
      </c>
      <c r="CL1040">
        <f t="shared" si="1684"/>
        <v>-5328.5256936998931</v>
      </c>
      <c r="CM1040">
        <f t="shared" si="1685"/>
        <v>277886.98483404901</v>
      </c>
      <c r="CN1040">
        <f t="shared" si="1686"/>
        <v>154.18514664158971</v>
      </c>
      <c r="CO1040">
        <f t="shared" si="1687"/>
        <v>-1488.8989767058749</v>
      </c>
      <c r="CP1040">
        <f t="shared" si="1688"/>
        <v>1413.8827095123065</v>
      </c>
      <c r="CQ1040">
        <f t="shared" si="1689"/>
        <v>27.67742460465703</v>
      </c>
      <c r="CR1040">
        <f>2*((((Parameters!$C$31)/((Parameters!$C$31)^2+(C1040*Parameters!$C$30)^2)))/((((Parameters!$C$31)/((Parameters!$C$31)^2+(C1040*Parameters!$C$30)^2)))^2+((-(C1040*Parameters!$C$30)/((Parameters!$C$31)^2+(C1040*Parameters!$C$30)^2)+C1040*Parameters!$C$32))^2))</f>
        <v>0.12638150645452095</v>
      </c>
      <c r="CS1040">
        <f>2*(-((-(C1040*Parameters!$C$30)/((Parameters!$C$31)^2+(C1040*Parameters!$C$30)^2)+C1040*Parameters!$C$32))/((((Parameters!$C$31)/((Parameters!$C$31)^2+(C1040*Parameters!$C$30)^2)))^2+((-(C1040*Parameters!$C$30)/((Parameters!$C$31)^2+(C1040*Parameters!$C$30)^2)+C1040*Parameters!$C$32))^2))</f>
        <v>-11416.568114248903</v>
      </c>
      <c r="CT1040">
        <f>0</f>
        <v>0</v>
      </c>
      <c r="CU1040">
        <f>0</f>
        <v>0</v>
      </c>
      <c r="CV1040">
        <f t="shared" si="1690"/>
        <v>292640.64840113732</v>
      </c>
      <c r="CW1040">
        <f t="shared" si="1691"/>
        <v>30186.480243095357</v>
      </c>
      <c r="CX1040">
        <f t="shared" si="1692"/>
        <v>344657663.66502798</v>
      </c>
      <c r="CY1040">
        <f t="shared" si="1693"/>
        <v>-3340670193.4718666</v>
      </c>
      <c r="CZ1040">
        <f t="shared" si="1694"/>
        <v>154.18514664158971</v>
      </c>
      <c r="DA1040">
        <f t="shared" si="1695"/>
        <v>-1488.8989767058749</v>
      </c>
      <c r="DB1040">
        <f t="shared" si="1696"/>
        <v>-16996683.213937495</v>
      </c>
      <c r="DC1040">
        <f t="shared" si="1697"/>
        <v>-1760425.7207101942</v>
      </c>
      <c r="DD1040">
        <f>0</f>
        <v>0</v>
      </c>
      <c r="DE1040">
        <f>0</f>
        <v>0</v>
      </c>
      <c r="DF1040">
        <f>(((Parameters!$C$35))/(((Parameters!$C$35))^2+((C1040*Parameters!$C$34-1/(C1040*Parameters!$C$33)))^2))+(((Parameters!$C$39+Parameters!$C$38))/(((Parameters!$C$39+Parameters!$C$38))^2+((C1040*Parameters!$C$37-1/(C1040*Parameters!$C$36)))^2))</f>
        <v>8.8402899745430308E-2</v>
      </c>
      <c r="DG1040">
        <f>(-((C1040*Parameters!$C$34-1/(C1040*Parameters!$C$33)))/(((Parameters!$C$35))^2+((C1040*Parameters!$C$34-1/(C1040*Parameters!$C$33)))^2))+(-((C1040*Parameters!$C$37-1/(C1040*Parameters!$C$36)))/(((Parameters!$C$39+Parameters!$C$38))^2+((C1040*Parameters!$C$37-1/(C1040*Parameters!$C$36)))^2))</f>
        <v>-1.0549433612009327</v>
      </c>
      <c r="DH1040">
        <f t="shared" si="1698"/>
        <v>-3493456465.0291061</v>
      </c>
      <c r="DI1040">
        <f t="shared" si="1699"/>
        <v>-658889059.88624287</v>
      </c>
      <c r="DJ1040">
        <f t="shared" si="1700"/>
        <v>344657663.66502798</v>
      </c>
      <c r="DK1040">
        <f t="shared" si="1701"/>
        <v>-3340670193.4718666</v>
      </c>
      <c r="DL1040">
        <f t="shared" si="1702"/>
        <v>-3359551.3239704994</v>
      </c>
      <c r="DM1040">
        <f t="shared" si="1703"/>
        <v>17773422.481504764</v>
      </c>
      <c r="DN1040">
        <f t="shared" si="1704"/>
        <v>-16996683.213937495</v>
      </c>
      <c r="DO1040">
        <f t="shared" si="1705"/>
        <v>-1760425.7207101942</v>
      </c>
      <c r="DP1040">
        <f>2*((((Parameters!$C$41)/((Parameters!$C$41)^2+(C1040*(Parameters!$C$40*(1-Parameters!$C$42)))^2)))/((((Parameters!$C$41)/((Parameters!$C$41)^2+(C1040*(Parameters!$C$40*(1-Parameters!$C$42)))^2)))^2+((-(C1040*(Parameters!$C$40*(1-Parameters!$C$42)))/((Parameters!$C$41)^2+(C1040*(Parameters!$C$40*(1-Parameters!$C$42)))^2)+C1040*Parameters!$C$43))^2))</f>
        <v>0.2717122809812878</v>
      </c>
      <c r="DQ1040">
        <f>2*(-((-(C1040*(Parameters!$C$40*(1-Parameters!$C$42)))/((Parameters!$C$41)^2+(C1040*(Parameters!$C$40*(1-Parameters!$C$42)))^2)+C1040*Parameters!$C$43))/((((Parameters!$C$41)/((Parameters!$C$41)^2+(C1040*(Parameters!$C$40*(1-Parameters!$C$42)))^2)))^2+((-(C1040*(Parameters!$C$40*(1-Parameters!$C$42)))/((Parameters!$C$41)^2+(C1040*(Parameters!$C$40*(1-Parameters!$C$42)))^2)+C1040*Parameters!$C$43))^2))</f>
        <v>680.56677928902434</v>
      </c>
      <c r="DR1040">
        <f>0</f>
        <v>0</v>
      </c>
      <c r="DS1040">
        <f>0</f>
        <v>0</v>
      </c>
      <c r="DT1040">
        <f t="shared" si="1706"/>
        <v>-3493456465.0291061</v>
      </c>
      <c r="DU1040">
        <f t="shared" si="1707"/>
        <v>-658889059.88624287</v>
      </c>
      <c r="DV1040">
        <f t="shared" si="1708"/>
        <v>447813448034.59656</v>
      </c>
      <c r="DW1040">
        <f t="shared" si="1709"/>
        <v>-2381050113434.126</v>
      </c>
      <c r="DX1040">
        <f t="shared" si="1710"/>
        <v>-3359551.3239704994</v>
      </c>
      <c r="DY1040">
        <f t="shared" si="1711"/>
        <v>17773422.481504764</v>
      </c>
      <c r="DZ1040">
        <f t="shared" si="1712"/>
        <v>-12113910409.748083</v>
      </c>
      <c r="EA1040">
        <f t="shared" si="1713"/>
        <v>-2283330192.9681969</v>
      </c>
      <c r="EB1040">
        <f>0</f>
        <v>0</v>
      </c>
      <c r="EC1040">
        <f>0</f>
        <v>0</v>
      </c>
      <c r="ED1040">
        <f>0</f>
        <v>0</v>
      </c>
      <c r="EE1040">
        <f>C1040*Parameters!$C$44</f>
        <v>9.7315018234664689E-4</v>
      </c>
      <c r="EF1040">
        <f t="shared" si="1714"/>
        <v>-1176337112.9641824</v>
      </c>
      <c r="EG1040">
        <f t="shared" si="1715"/>
        <v>-223099321.27409452</v>
      </c>
      <c r="EH1040">
        <f t="shared" si="1716"/>
        <v>447813448034.59656</v>
      </c>
      <c r="EI1040">
        <f t="shared" si="1717"/>
        <v>-2381050113434.126</v>
      </c>
      <c r="EJ1040">
        <f t="shared" si="1718"/>
        <v>-1137528.1303258943</v>
      </c>
      <c r="EK1040">
        <f t="shared" si="1719"/>
        <v>5984768.3573274743</v>
      </c>
      <c r="EL1040">
        <f t="shared" si="1720"/>
        <v>-12113910409.748083</v>
      </c>
      <c r="EM1040">
        <f t="shared" si="1721"/>
        <v>-2283330192.9681969</v>
      </c>
      <c r="EN1040">
        <f>0</f>
        <v>0</v>
      </c>
      <c r="EO1040">
        <f>0</f>
        <v>0</v>
      </c>
      <c r="EP1040">
        <f>(((2*Parameters!$C$47))/(((2*Parameters!$C$47))^2+((2*(C1040*Parameters!$C$46-1/(C1040*Parameters!$C$45))))^2))</f>
        <v>7.3134134371923031E-4</v>
      </c>
      <c r="EQ1040">
        <f>(-((2*(C1040*Parameters!$C$46-1/(C1040*Parameters!$C$45))))/(((2*Parameters!$C$47))^2+((2*(C1040*Parameters!$C$46-1/(C1040*Parameters!$C$45))))^2))</f>
        <v>0.13521463949151261</v>
      </c>
      <c r="ER1040">
        <f t="shared" si="1722"/>
        <v>321104000075.07751</v>
      </c>
      <c r="ES1040">
        <f t="shared" si="1723"/>
        <v>58586474224.753357</v>
      </c>
      <c r="ET1040">
        <f t="shared" si="1724"/>
        <v>447813448034.59656</v>
      </c>
      <c r="EU1040">
        <f t="shared" si="1725"/>
        <v>-2381050113434.126</v>
      </c>
      <c r="EV1040">
        <f t="shared" si="1726"/>
        <v>298742737.23519522</v>
      </c>
      <c r="EW1040">
        <f t="shared" si="1727"/>
        <v>-1633663154.3007214</v>
      </c>
      <c r="EX1040">
        <f t="shared" si="1728"/>
        <v>-12113910409.748083</v>
      </c>
      <c r="EY1040">
        <f t="shared" si="1729"/>
        <v>-2283330192.9681969</v>
      </c>
      <c r="EZ1040">
        <f>(ER1040+ET1040/Parameters!$C$6+Parameters!$C$7*(EV1040+EX1040/Parameters!$C$6))</f>
        <v>336680120006.71564</v>
      </c>
      <c r="FA1040">
        <f>(ES1040+EU1040/Parameters!$C$6+Parameters!$C$7*(EW1040+EY1040/Parameters!$C$6))</f>
        <v>-24232660155.564072</v>
      </c>
      <c r="FB1040">
        <f t="shared" si="1730"/>
        <v>-230.56678978625737</v>
      </c>
      <c r="FC1040">
        <f t="shared" si="1731"/>
        <v>2.9625146774490249E-12</v>
      </c>
      <c r="FD1040">
        <f>(ER1040+ET1040/Parameters!$C$6+Parameters!$C$8*(EV1040+EX1040/Parameters!$C$6))</f>
        <v>330549586590.65265</v>
      </c>
      <c r="FE1040">
        <f>(ES1040+EU1040/Parameters!$C$6+Parameters!$C$8*(EW1040+EY1040/Parameters!$C$6))</f>
        <v>-109886826901.84918</v>
      </c>
      <c r="FF1040">
        <f t="shared" si="1732"/>
        <v>-230.83997347368523</v>
      </c>
      <c r="FG1040">
        <f t="shared" si="1733"/>
        <v>2.8707893492723575E-12</v>
      </c>
    </row>
    <row r="1041" spans="1:163" x14ac:dyDescent="0.15">
      <c r="A1041">
        <f>Parameters!$C$2*(Parameters!$C$3/Parameters!$C$2)^((ROW()-2)/(Parameters!$C$4-1))</f>
        <v>15667510.701081492</v>
      </c>
      <c r="B1041">
        <f t="shared" si="1632"/>
        <v>7.1950000000000003</v>
      </c>
      <c r="C1041">
        <f t="shared" si="1633"/>
        <v>98441873.037114173</v>
      </c>
      <c r="D1041">
        <f>1</f>
        <v>1</v>
      </c>
      <c r="E1041">
        <f>0</f>
        <v>0</v>
      </c>
      <c r="F1041">
        <f>0</f>
        <v>0</v>
      </c>
      <c r="G1041">
        <f>0</f>
        <v>0</v>
      </c>
      <c r="H1041">
        <f>0</f>
        <v>0</v>
      </c>
      <c r="I1041">
        <f>0</f>
        <v>0</v>
      </c>
      <c r="J1041">
        <f>1</f>
        <v>1</v>
      </c>
      <c r="K1041">
        <f>0</f>
        <v>0</v>
      </c>
      <c r="L1041">
        <f>2*Parameters!$C$10</f>
        <v>0.04</v>
      </c>
      <c r="M1041">
        <f>2*C1041*Parameters!$C$9</f>
        <v>196.88374607422833</v>
      </c>
      <c r="N1041">
        <f>0</f>
        <v>0</v>
      </c>
      <c r="O1041">
        <f>0</f>
        <v>0</v>
      </c>
      <c r="P1041">
        <f t="shared" si="1634"/>
        <v>1</v>
      </c>
      <c r="Q1041">
        <f t="shared" si="1635"/>
        <v>0</v>
      </c>
      <c r="R1041">
        <f t="shared" si="1636"/>
        <v>0.04</v>
      </c>
      <c r="S1041">
        <f t="shared" si="1637"/>
        <v>196.88374607422833</v>
      </c>
      <c r="T1041">
        <f t="shared" si="1638"/>
        <v>0</v>
      </c>
      <c r="U1041">
        <f t="shared" si="1639"/>
        <v>0</v>
      </c>
      <c r="V1041">
        <f t="shared" si="1640"/>
        <v>1</v>
      </c>
      <c r="W1041">
        <f t="shared" si="1641"/>
        <v>0</v>
      </c>
      <c r="X1041">
        <f>0</f>
        <v>0</v>
      </c>
      <c r="Y1041">
        <f>0</f>
        <v>0</v>
      </c>
      <c r="Z1041">
        <f>0</f>
        <v>0</v>
      </c>
      <c r="AA1041">
        <f>C1041*(Parameters!$C$12+Parameters!$C$11/2)</f>
        <v>7.3831404777835626E-3</v>
      </c>
      <c r="AB1041">
        <f t="shared" si="1642"/>
        <v>-0.45362035505829579</v>
      </c>
      <c r="AC1041">
        <f t="shared" si="1643"/>
        <v>2.9532561911134252E-4</v>
      </c>
      <c r="AD1041">
        <f t="shared" si="1644"/>
        <v>0.04</v>
      </c>
      <c r="AE1041">
        <f t="shared" si="1645"/>
        <v>196.88374607422833</v>
      </c>
      <c r="AF1041">
        <f t="shared" si="1646"/>
        <v>0</v>
      </c>
      <c r="AG1041">
        <f t="shared" si="1647"/>
        <v>7.3831404777835626E-3</v>
      </c>
      <c r="AH1041">
        <f t="shared" si="1648"/>
        <v>1</v>
      </c>
      <c r="AI1041">
        <f t="shared" si="1649"/>
        <v>0</v>
      </c>
      <c r="AJ1041">
        <f>0</f>
        <v>0</v>
      </c>
      <c r="AK1041">
        <f>0</f>
        <v>0</v>
      </c>
      <c r="AL1041">
        <f>(((2*Parameters!$C$15))/(((2*Parameters!$C$15))^2+((2*(C1041*Parameters!$C$14-1/(C1041*Parameters!$C$13))))^2))</f>
        <v>1.0336117426178491E-2</v>
      </c>
      <c r="AM1041">
        <f>(-((2*(C1041*Parameters!$C$14-1/(C1041*Parameters!$C$13))))/(((2*Parameters!$C$15))^2+((2*(C1041*Parameters!$C$14-1/(C1041*Parameters!$C$13))))^2))</f>
        <v>-0.50822839386541019</v>
      </c>
      <c r="AN1041">
        <f t="shared" si="1650"/>
        <v>99.608703135149071</v>
      </c>
      <c r="AO1041">
        <f t="shared" si="1651"/>
        <v>2.0149797085936272</v>
      </c>
      <c r="AP1041">
        <f t="shared" si="1652"/>
        <v>0.04</v>
      </c>
      <c r="AQ1041">
        <f t="shared" si="1653"/>
        <v>196.88374607422833</v>
      </c>
      <c r="AR1041">
        <f t="shared" si="1654"/>
        <v>1.0336117426178491E-2</v>
      </c>
      <c r="AS1041">
        <f t="shared" si="1655"/>
        <v>-0.50084525338762664</v>
      </c>
      <c r="AT1041">
        <f t="shared" si="1656"/>
        <v>1</v>
      </c>
      <c r="AU1041">
        <f t="shared" si="1657"/>
        <v>0</v>
      </c>
      <c r="AV1041">
        <f>2*Parameters!$C$17</f>
        <v>0.04</v>
      </c>
      <c r="AW1041">
        <f>2*C1041*Parameters!$C$16</f>
        <v>196.88374607422833</v>
      </c>
      <c r="AX1041">
        <f>0</f>
        <v>0</v>
      </c>
      <c r="AY1041">
        <f>0</f>
        <v>0</v>
      </c>
      <c r="AZ1041">
        <f t="shared" si="1658"/>
        <v>99.608703135149071</v>
      </c>
      <c r="BA1041">
        <f t="shared" si="1659"/>
        <v>2.0149797085936272</v>
      </c>
      <c r="BB1041">
        <f t="shared" si="1660"/>
        <v>-392.69240516606436</v>
      </c>
      <c r="BC1041">
        <f t="shared" si="1661"/>
        <v>19808.298960106451</v>
      </c>
      <c r="BD1041">
        <f t="shared" si="1662"/>
        <v>1.0336117426178491E-2</v>
      </c>
      <c r="BE1041">
        <f t="shared" si="1663"/>
        <v>-0.50084525338762664</v>
      </c>
      <c r="BF1041">
        <f t="shared" si="1664"/>
        <v>99.608703135149071</v>
      </c>
      <c r="BG1041">
        <f t="shared" si="1665"/>
        <v>2.0149797085936272</v>
      </c>
      <c r="BH1041">
        <f>0</f>
        <v>0</v>
      </c>
      <c r="BI1041">
        <f>0</f>
        <v>0</v>
      </c>
      <c r="BJ1041">
        <f>0</f>
        <v>0</v>
      </c>
      <c r="BK1041">
        <f>C1041*(Parameters!$C$19+Parameters!$C$18/2)</f>
        <v>7.3831404777835626E-3</v>
      </c>
      <c r="BL1041">
        <f t="shared" si="1666"/>
        <v>-46.638750713250928</v>
      </c>
      <c r="BM1041">
        <f t="shared" si="1667"/>
        <v>-0.88432348330612554</v>
      </c>
      <c r="BN1041">
        <f t="shared" si="1668"/>
        <v>-392.69240516606436</v>
      </c>
      <c r="BO1041">
        <f t="shared" si="1669"/>
        <v>19808.298960106451</v>
      </c>
      <c r="BP1041">
        <f t="shared" si="1670"/>
        <v>-4.5407608222516448E-3</v>
      </c>
      <c r="BQ1041">
        <f t="shared" si="1671"/>
        <v>0.2345797946690189</v>
      </c>
      <c r="BR1041">
        <f t="shared" si="1672"/>
        <v>99.608703135149071</v>
      </c>
      <c r="BS1041">
        <f t="shared" si="1673"/>
        <v>2.0149797085936272</v>
      </c>
      <c r="BT1041">
        <f>2*((((Parameters!$C$21)/((Parameters!$C$21)^2+(C1041*Parameters!$C$20)^2)))/((((Parameters!$C$21)/((Parameters!$C$21)^2+(C1041*Parameters!$C$20)^2)))^2+((-(C1041*Parameters!$C$20)/((Parameters!$C$21)^2+(C1041*Parameters!$C$20)^2)+C1041*Parameters!$C$22))^2))</f>
        <v>7.59526187696894E-3</v>
      </c>
      <c r="BU1041">
        <f>2*(-((-(C1041*Parameters!$C$20)/((Parameters!$C$21)^2+(C1041*Parameters!$C$20)^2)+C1041*Parameters!$C$22))/((((Parameters!$C$21)/((Parameters!$C$21)^2+(C1041*Parameters!$C$20)^2)))^2+((-(C1041*Parameters!$C$20)/((Parameters!$C$21)^2+(C1041*Parameters!$C$20)^2)+C1041*Parameters!$C$22))^2))</f>
        <v>-5833.9158078726359</v>
      </c>
      <c r="BV1041">
        <f>0</f>
        <v>0</v>
      </c>
      <c r="BW1041">
        <f>0</f>
        <v>0</v>
      </c>
      <c r="BX1041">
        <f t="shared" si="1674"/>
        <v>-46.638750713250928</v>
      </c>
      <c r="BY1041">
        <f t="shared" si="1675"/>
        <v>-0.88432348330612554</v>
      </c>
      <c r="BZ1041">
        <f t="shared" si="1676"/>
        <v>-5552.1153872239447</v>
      </c>
      <c r="CA1041">
        <f t="shared" si="1677"/>
        <v>291894.83728890377</v>
      </c>
      <c r="CB1041">
        <f t="shared" si="1678"/>
        <v>-4.5407608222516448E-3</v>
      </c>
      <c r="CC1041">
        <f t="shared" si="1679"/>
        <v>0.2345797946690189</v>
      </c>
      <c r="CD1041">
        <f t="shared" si="1680"/>
        <v>1468.1274409739881</v>
      </c>
      <c r="CE1041">
        <f t="shared" si="1681"/>
        <v>28.507177744267803</v>
      </c>
      <c r="CF1041">
        <f>0</f>
        <v>0</v>
      </c>
      <c r="CG1041">
        <f>0</f>
        <v>0</v>
      </c>
      <c r="CH1041">
        <f>(((Parameters!$C$25))/(((Parameters!$C$25))^2+((C1041*Parameters!$C$24-1/(C1041*Parameters!$C$23)))^2))+(((Parameters!$C$29+Parameters!$C$28))/(((Parameters!$C$29+Parameters!$C$28))^2+((C1041*Parameters!$C$27-1/(C1041*Parameters!$C$26)))^2))</f>
        <v>8.7871249167875351E-2</v>
      </c>
      <c r="CI1041">
        <f>(-((C1041*Parameters!$C$24-1/(C1041*Parameters!$C$23)))/(((Parameters!$C$25))^2+((C1041*Parameters!$C$24-1/(C1041*Parameters!$C$23)))^2))+(-((C1041*Parameters!$C$27-1/(C1041*Parameters!$C$26)))/(((Parameters!$C$29+Parameters!$C$28))^2+((C1041*Parameters!$C$27-1/(C1041*Parameters!$C$26)))^2))</f>
        <v>-1.0424338176137238</v>
      </c>
      <c r="CJ1041">
        <f t="shared" si="1682"/>
        <v>303746.53951149591</v>
      </c>
      <c r="CK1041">
        <f t="shared" si="1683"/>
        <v>31435.992493682144</v>
      </c>
      <c r="CL1041">
        <f t="shared" si="1684"/>
        <v>-5552.1153872239447</v>
      </c>
      <c r="CM1041">
        <f t="shared" si="1685"/>
        <v>291894.83728890377</v>
      </c>
      <c r="CN1041">
        <f t="shared" si="1686"/>
        <v>158.71849754054833</v>
      </c>
      <c r="CO1041">
        <f t="shared" si="1687"/>
        <v>-1527.6861519246727</v>
      </c>
      <c r="CP1041">
        <f t="shared" si="1688"/>
        <v>1468.1274409739881</v>
      </c>
      <c r="CQ1041">
        <f t="shared" si="1689"/>
        <v>28.507177744267803</v>
      </c>
      <c r="CR1041">
        <f>2*((((Parameters!$C$31)/((Parameters!$C$31)^2+(C1041*Parameters!$C$30)^2)))/((((Parameters!$C$31)/((Parameters!$C$31)^2+(C1041*Parameters!$C$30)^2)))^2+((-(C1041*Parameters!$C$30)/((Parameters!$C$31)^2+(C1041*Parameters!$C$30)^2)+C1041*Parameters!$C$32))^2))</f>
        <v>0.11148896446061428</v>
      </c>
      <c r="CS1041">
        <f>2*(-((-(C1041*Parameters!$C$30)/((Parameters!$C$31)^2+(C1041*Parameters!$C$30)^2)+C1041*Parameters!$C$32))/((((Parameters!$C$31)/((Parameters!$C$31)^2+(C1041*Parameters!$C$30)^2)))^2+((-(C1041*Parameters!$C$30)/((Parameters!$C$31)^2+(C1041*Parameters!$C$30)^2)+C1041*Parameters!$C$32))^2))</f>
        <v>-10847.002719450475</v>
      </c>
      <c r="CT1041">
        <f>0</f>
        <v>0</v>
      </c>
      <c r="CU1041">
        <f>0</f>
        <v>0</v>
      </c>
      <c r="CV1041">
        <f t="shared" si="1690"/>
        <v>303746.53951149591</v>
      </c>
      <c r="CW1041">
        <f t="shared" si="1691"/>
        <v>31435.992493682144</v>
      </c>
      <c r="CX1041">
        <f t="shared" si="1692"/>
        <v>341014608.33935636</v>
      </c>
      <c r="CY1041">
        <f t="shared" si="1693"/>
        <v>-3294444140.501328</v>
      </c>
      <c r="CZ1041">
        <f t="shared" si="1694"/>
        <v>158.71849754054833</v>
      </c>
      <c r="DA1041">
        <f t="shared" si="1695"/>
        <v>-1527.6861519246727</v>
      </c>
      <c r="DB1041">
        <f t="shared" si="1696"/>
        <v>-16569330.021591851</v>
      </c>
      <c r="DC1041">
        <f t="shared" si="1697"/>
        <v>-1721761.787418776</v>
      </c>
      <c r="DD1041">
        <f>0</f>
        <v>0</v>
      </c>
      <c r="DE1041">
        <f>0</f>
        <v>0</v>
      </c>
      <c r="DF1041">
        <f>(((Parameters!$C$35))/(((Parameters!$C$35))^2+((C1041*Parameters!$C$34-1/(C1041*Parameters!$C$33)))^2))+(((Parameters!$C$39+Parameters!$C$38))/(((Parameters!$C$39+Parameters!$C$38))^2+((C1041*Parameters!$C$37-1/(C1041*Parameters!$C$36)))^2))</f>
        <v>8.7871249167875351E-2</v>
      </c>
      <c r="DG1041">
        <f>(-((C1041*Parameters!$C$34-1/(C1041*Parameters!$C$33)))/(((Parameters!$C$35))^2+((C1041*Parameters!$C$34-1/(C1041*Parameters!$C$33)))^2))+(-((C1041*Parameters!$C$37-1/(C1041*Parameters!$C$36)))/(((Parameters!$C$39+Parameters!$C$38))^2+((C1041*Parameters!$C$37-1/(C1041*Parameters!$C$36)))^2))</f>
        <v>-1.0424338176137238</v>
      </c>
      <c r="DH1041">
        <f t="shared" si="1698"/>
        <v>-3403970856.1391778</v>
      </c>
      <c r="DI1041">
        <f t="shared" si="1699"/>
        <v>-644940645.9803896</v>
      </c>
      <c r="DJ1041">
        <f t="shared" si="1700"/>
        <v>341014608.33935636</v>
      </c>
      <c r="DK1041">
        <f t="shared" si="1701"/>
        <v>-3294444140.501328</v>
      </c>
      <c r="DL1041">
        <f t="shared" si="1702"/>
        <v>-3250631.7214548979</v>
      </c>
      <c r="DM1041">
        <f t="shared" si="1703"/>
        <v>17119608.90452775</v>
      </c>
      <c r="DN1041">
        <f t="shared" si="1704"/>
        <v>-16569330.021591851</v>
      </c>
      <c r="DO1041">
        <f t="shared" si="1705"/>
        <v>-1721761.787418776</v>
      </c>
      <c r="DP1041">
        <f>2*((((Parameters!$C$41)/((Parameters!$C$41)^2+(C1041*(Parameters!$C$40*(1-Parameters!$C$42)))^2)))/((((Parameters!$C$41)/((Parameters!$C$41)^2+(C1041*(Parameters!$C$40*(1-Parameters!$C$42)))^2)))^2+((-(C1041*(Parameters!$C$40*(1-Parameters!$C$42)))/((Parameters!$C$41)^2+(C1041*(Parameters!$C$40*(1-Parameters!$C$42)))^2)+C1041*Parameters!$C$43))^2))</f>
        <v>0.27382029384816947</v>
      </c>
      <c r="DQ1041">
        <f>2*(-((-(C1041*(Parameters!$C$40*(1-Parameters!$C$42)))/((Parameters!$C$41)^2+(C1041*(Parameters!$C$40*(1-Parameters!$C$42)))^2)+C1041*Parameters!$C$43))/((((Parameters!$C$41)/((Parameters!$C$41)^2+(C1041*(Parameters!$C$40*(1-Parameters!$C$42)))^2)))^2+((-(C1041*(Parameters!$C$40*(1-Parameters!$C$42)))/((Parameters!$C$41)^2+(C1041*(Parameters!$C$40*(1-Parameters!$C$42)))^2)+C1041*Parameters!$C$43))^2))</f>
        <v>691.11278609601629</v>
      </c>
      <c r="DR1041">
        <f>0</f>
        <v>0</v>
      </c>
      <c r="DS1041">
        <f>0</f>
        <v>0</v>
      </c>
      <c r="DT1041">
        <f t="shared" si="1706"/>
        <v>-3403970856.1391778</v>
      </c>
      <c r="DU1041">
        <f t="shared" si="1707"/>
        <v>-644940645.9803896</v>
      </c>
      <c r="DV1041">
        <f t="shared" si="1708"/>
        <v>445135665018.33234</v>
      </c>
      <c r="DW1041">
        <f t="shared" si="1709"/>
        <v>-2355998824153.6875</v>
      </c>
      <c r="DX1041">
        <f t="shared" si="1710"/>
        <v>-3250631.7214548979</v>
      </c>
      <c r="DY1041">
        <f t="shared" si="1711"/>
        <v>17119608.90452775</v>
      </c>
      <c r="DZ1041">
        <f t="shared" si="1712"/>
        <v>-11849040025.837095</v>
      </c>
      <c r="EA1041">
        <f t="shared" si="1713"/>
        <v>-2243587211.0333991</v>
      </c>
      <c r="EB1041">
        <f>0</f>
        <v>0</v>
      </c>
      <c r="EC1041">
        <f>0</f>
        <v>0</v>
      </c>
      <c r="ED1041">
        <f>0</f>
        <v>0</v>
      </c>
      <c r="EE1041">
        <f>C1041*Parameters!$C$44</f>
        <v>9.8441873037114175E-4</v>
      </c>
      <c r="EF1041">
        <f t="shared" si="1714"/>
        <v>-1084681484.9099021</v>
      </c>
      <c r="EG1041">
        <f t="shared" si="1715"/>
        <v>-206740759.78012902</v>
      </c>
      <c r="EH1041">
        <f t="shared" si="1716"/>
        <v>445135665018.33234</v>
      </c>
      <c r="EI1041">
        <f t="shared" si="1717"/>
        <v>-2355998824153.6875</v>
      </c>
      <c r="EJ1041">
        <f t="shared" si="1718"/>
        <v>-1042002.4476924683</v>
      </c>
      <c r="EK1041">
        <f t="shared" si="1719"/>
        <v>5455191.9661763553</v>
      </c>
      <c r="EL1041">
        <f t="shared" si="1720"/>
        <v>-11849040025.837095</v>
      </c>
      <c r="EM1041">
        <f t="shared" si="1721"/>
        <v>-2243587211.0333991</v>
      </c>
      <c r="EN1041">
        <f>0</f>
        <v>0</v>
      </c>
      <c r="EO1041">
        <f>0</f>
        <v>0</v>
      </c>
      <c r="EP1041">
        <f>(((2*Parameters!$C$47))/(((2*Parameters!$C$47))^2+((2*(C1041*Parameters!$C$46-1/(C1041*Parameters!$C$45))))^2))</f>
        <v>7.5763606920646121E-4</v>
      </c>
      <c r="EQ1041">
        <f>(-((2*(C1041*Parameters!$C$46-1/(C1041*Parameters!$C$45))))/(((2*Parameters!$C$47))^2+((2*(C1041*Parameters!$C$46-1/(C1041*Parameters!$C$45))))^2))</f>
        <v>0.13762386318421732</v>
      </c>
      <c r="ER1041">
        <f t="shared" si="1722"/>
        <v>323494229188.10217</v>
      </c>
      <c r="ES1041">
        <f t="shared" si="1723"/>
        <v>59269559412.931587</v>
      </c>
      <c r="ET1041">
        <f t="shared" si="1724"/>
        <v>445135665018.33234</v>
      </c>
      <c r="EU1041">
        <f t="shared" si="1725"/>
        <v>-2355998824153.6875</v>
      </c>
      <c r="EV1041">
        <f t="shared" si="1726"/>
        <v>298751876.81638253</v>
      </c>
      <c r="EW1041">
        <f t="shared" si="1727"/>
        <v>-1626955294.0094323</v>
      </c>
      <c r="EX1041">
        <f t="shared" si="1728"/>
        <v>-11849040025.837095</v>
      </c>
      <c r="EY1041">
        <f t="shared" si="1729"/>
        <v>-2243587211.0333991</v>
      </c>
      <c r="EZ1041">
        <f>(ER1041+ET1041/Parameters!$C$6+Parameters!$C$7*(EV1041+EX1041/Parameters!$C$6))</f>
        <v>338977208840.91376</v>
      </c>
      <c r="FA1041">
        <f>(ES1041+EU1041/Parameters!$C$6+Parameters!$C$7*(EW1041+EY1041/Parameters!$C$6))</f>
        <v>-22678225775.022758</v>
      </c>
      <c r="FB1041">
        <f t="shared" si="1730"/>
        <v>-230.62280505705064</v>
      </c>
      <c r="FC1041">
        <f t="shared" si="1731"/>
        <v>2.9434709036478854E-12</v>
      </c>
      <c r="FD1041">
        <f>(ER1041+ET1041/Parameters!$C$6+Parameters!$C$8*(EV1041+EX1041/Parameters!$C$6))</f>
        <v>333307776549.84229</v>
      </c>
      <c r="FE1041">
        <f>(ES1041+EU1041/Parameters!$C$6+Parameters!$C$8*(EW1041+EY1041/Parameters!$C$6))</f>
        <v>-107927881277.2916</v>
      </c>
      <c r="FF1041">
        <f t="shared" si="1732"/>
        <v>-230.88994969865612</v>
      </c>
      <c r="FG1041">
        <f t="shared" si="1733"/>
        <v>2.8543190435462163E-12</v>
      </c>
    </row>
    <row r="1042" spans="1:163" x14ac:dyDescent="0.15">
      <c r="A1042">
        <f>Parameters!$C$2*(Parameters!$C$3/Parameters!$C$2)^((ROW()-2)/(Parameters!$C$4-1))</f>
        <v>15848931.924611134</v>
      </c>
      <c r="B1042">
        <f t="shared" si="1632"/>
        <v>7.2</v>
      </c>
      <c r="C1042">
        <f t="shared" si="1633"/>
        <v>99581776.203206167</v>
      </c>
      <c r="D1042">
        <f>1</f>
        <v>1</v>
      </c>
      <c r="E1042">
        <f>0</f>
        <v>0</v>
      </c>
      <c r="F1042">
        <f>0</f>
        <v>0</v>
      </c>
      <c r="G1042">
        <f>0</f>
        <v>0</v>
      </c>
      <c r="H1042">
        <f>0</f>
        <v>0</v>
      </c>
      <c r="I1042">
        <f>0</f>
        <v>0</v>
      </c>
      <c r="J1042">
        <f>1</f>
        <v>1</v>
      </c>
      <c r="K1042">
        <f>0</f>
        <v>0</v>
      </c>
      <c r="L1042">
        <f>2*Parameters!$C$10</f>
        <v>0.04</v>
      </c>
      <c r="M1042">
        <f>2*C1042*Parameters!$C$9</f>
        <v>199.16355240641232</v>
      </c>
      <c r="N1042">
        <f>0</f>
        <v>0</v>
      </c>
      <c r="O1042">
        <f>0</f>
        <v>0</v>
      </c>
      <c r="P1042">
        <f t="shared" si="1634"/>
        <v>1</v>
      </c>
      <c r="Q1042">
        <f t="shared" si="1635"/>
        <v>0</v>
      </c>
      <c r="R1042">
        <f t="shared" si="1636"/>
        <v>0.04</v>
      </c>
      <c r="S1042">
        <f t="shared" si="1637"/>
        <v>199.16355240641232</v>
      </c>
      <c r="T1042">
        <f t="shared" si="1638"/>
        <v>0</v>
      </c>
      <c r="U1042">
        <f t="shared" si="1639"/>
        <v>0</v>
      </c>
      <c r="V1042">
        <f t="shared" si="1640"/>
        <v>1</v>
      </c>
      <c r="W1042">
        <f t="shared" si="1641"/>
        <v>0</v>
      </c>
      <c r="X1042">
        <f>0</f>
        <v>0</v>
      </c>
      <c r="Y1042">
        <f>0</f>
        <v>0</v>
      </c>
      <c r="Z1042">
        <f>0</f>
        <v>0</v>
      </c>
      <c r="AA1042">
        <f>C1042*(Parameters!$C$12+Parameters!$C$11/2)</f>
        <v>7.4686332152404623E-3</v>
      </c>
      <c r="AB1042">
        <f t="shared" si="1642"/>
        <v>-0.48747952276781548</v>
      </c>
      <c r="AC1042">
        <f t="shared" si="1643"/>
        <v>2.9874532860961852E-4</v>
      </c>
      <c r="AD1042">
        <f t="shared" si="1644"/>
        <v>0.04</v>
      </c>
      <c r="AE1042">
        <f t="shared" si="1645"/>
        <v>199.16355240641232</v>
      </c>
      <c r="AF1042">
        <f t="shared" si="1646"/>
        <v>0</v>
      </c>
      <c r="AG1042">
        <f t="shared" si="1647"/>
        <v>7.4686332152404623E-3</v>
      </c>
      <c r="AH1042">
        <f t="shared" si="1648"/>
        <v>1</v>
      </c>
      <c r="AI1042">
        <f t="shared" si="1649"/>
        <v>0</v>
      </c>
      <c r="AJ1042">
        <f>0</f>
        <v>0</v>
      </c>
      <c r="AK1042">
        <f>0</f>
        <v>0</v>
      </c>
      <c r="AL1042">
        <f>(((2*Parameters!$C$15))/(((2*Parameters!$C$15))^2+((2*(C1042*Parameters!$C$14-1/(C1042*Parameters!$C$13))))^2))</f>
        <v>1.0100458926151221E-2</v>
      </c>
      <c r="AM1042">
        <f>(-((2*(C1042*Parameters!$C$14-1/(C1042*Parameters!$C$13))))/(((2*Parameters!$C$15))^2+((2*(C1042*Parameters!$C$14-1/(C1042*Parameters!$C$13))))^2))</f>
        <v>-0.5024036762238725</v>
      </c>
      <c r="AN1042">
        <f t="shared" si="1650"/>
        <v>99.57342539437667</v>
      </c>
      <c r="AO1042">
        <f t="shared" si="1651"/>
        <v>1.9918458789469888</v>
      </c>
      <c r="AP1042">
        <f t="shared" si="1652"/>
        <v>0.04</v>
      </c>
      <c r="AQ1042">
        <f t="shared" si="1653"/>
        <v>199.16355240641232</v>
      </c>
      <c r="AR1042">
        <f t="shared" si="1654"/>
        <v>1.0100458926151221E-2</v>
      </c>
      <c r="AS1042">
        <f t="shared" si="1655"/>
        <v>-0.49493504300863206</v>
      </c>
      <c r="AT1042">
        <f t="shared" si="1656"/>
        <v>1</v>
      </c>
      <c r="AU1042">
        <f t="shared" si="1657"/>
        <v>0</v>
      </c>
      <c r="AV1042">
        <f>2*Parameters!$C$17</f>
        <v>0.04</v>
      </c>
      <c r="AW1042">
        <f>2*C1042*Parameters!$C$16</f>
        <v>199.16355240641232</v>
      </c>
      <c r="AX1042">
        <f>0</f>
        <v>0</v>
      </c>
      <c r="AY1042">
        <f>0</f>
        <v>0</v>
      </c>
      <c r="AZ1042">
        <f t="shared" si="1658"/>
        <v>99.57342539437667</v>
      </c>
      <c r="BA1042">
        <f t="shared" si="1659"/>
        <v>1.9918458789469888</v>
      </c>
      <c r="BB1042">
        <f t="shared" si="1660"/>
        <v>-392.68016408137993</v>
      </c>
      <c r="BC1042">
        <f t="shared" si="1661"/>
        <v>20030.640353060495</v>
      </c>
      <c r="BD1042">
        <f t="shared" si="1662"/>
        <v>1.0100458926151221E-2</v>
      </c>
      <c r="BE1042">
        <f t="shared" si="1663"/>
        <v>-0.49493504300863206</v>
      </c>
      <c r="BF1042">
        <f t="shared" si="1664"/>
        <v>99.57342539437667</v>
      </c>
      <c r="BG1042">
        <f t="shared" si="1665"/>
        <v>1.9918458789469888</v>
      </c>
      <c r="BH1042">
        <f>0</f>
        <v>0</v>
      </c>
      <c r="BI1042">
        <f>0</f>
        <v>0</v>
      </c>
      <c r="BJ1042">
        <f>0</f>
        <v>0</v>
      </c>
      <c r="BK1042">
        <f>C1042*(Parameters!$C$19+Parameters!$C$18/2)</f>
        <v>7.4686332152404623E-3</v>
      </c>
      <c r="BL1042">
        <f t="shared" si="1666"/>
        <v>-50.028080469026889</v>
      </c>
      <c r="BM1042">
        <f t="shared" si="1667"/>
        <v>-0.94093823747727989</v>
      </c>
      <c r="BN1042">
        <f t="shared" si="1668"/>
        <v>-392.68016408137993</v>
      </c>
      <c r="BO1042">
        <f t="shared" si="1669"/>
        <v>20030.640353060495</v>
      </c>
      <c r="BP1042">
        <f t="shared" si="1670"/>
        <v>-4.7759073649920932E-3</v>
      </c>
      <c r="BQ1042">
        <f t="shared" si="1671"/>
        <v>0.24874234924707767</v>
      </c>
      <c r="BR1042">
        <f t="shared" si="1672"/>
        <v>99.57342539437667</v>
      </c>
      <c r="BS1042">
        <f t="shared" si="1673"/>
        <v>1.9918458789469888</v>
      </c>
      <c r="BT1042">
        <f>2*((((Parameters!$C$21)/((Parameters!$C$21)^2+(C1042*Parameters!$C$20)^2)))/((((Parameters!$C$21)/((Parameters!$C$21)^2+(C1042*Parameters!$C$20)^2)))^2+((-(C1042*Parameters!$C$20)/((Parameters!$C$21)^2+(C1042*Parameters!$C$20)^2)+C1042*Parameters!$C$22))^2))</f>
        <v>7.1116388036465477E-3</v>
      </c>
      <c r="BU1042">
        <f>2*(-((-(C1042*Parameters!$C$20)/((Parameters!$C$21)^2+(C1042*Parameters!$C$20)^2)+C1042*Parameters!$C$22))/((((Parameters!$C$21)/((Parameters!$C$21)^2+(C1042*Parameters!$C$20)^2)))^2+((-(C1042*Parameters!$C$20)/((Parameters!$C$21)^2+(C1042*Parameters!$C$20)^2)+C1042*Parameters!$C$22))^2))</f>
        <v>-5710.4933027908573</v>
      </c>
      <c r="BV1042">
        <f>0</f>
        <v>0</v>
      </c>
      <c r="BW1042">
        <f>0</f>
        <v>0</v>
      </c>
      <c r="BX1042">
        <f t="shared" si="1674"/>
        <v>-50.028080469026889</v>
      </c>
      <c r="BY1042">
        <f t="shared" si="1675"/>
        <v>-0.94093823747727989</v>
      </c>
      <c r="BZ1042">
        <f t="shared" si="1676"/>
        <v>-5766.2574491735559</v>
      </c>
      <c r="CA1042">
        <f t="shared" si="1677"/>
        <v>305715.65213130775</v>
      </c>
      <c r="CB1042">
        <f t="shared" si="1678"/>
        <v>-4.7759073649920932E-3</v>
      </c>
      <c r="CC1042">
        <f t="shared" si="1679"/>
        <v>0.24874234924707767</v>
      </c>
      <c r="CD1042">
        <f t="shared" si="1680"/>
        <v>1520.01491092575</v>
      </c>
      <c r="CE1042">
        <f t="shared" si="1681"/>
        <v>29.266401867226882</v>
      </c>
      <c r="CF1042">
        <f>0</f>
        <v>0</v>
      </c>
      <c r="CG1042">
        <f>0</f>
        <v>0</v>
      </c>
      <c r="CH1042">
        <f>(((Parameters!$C$25))/(((Parameters!$C$25))^2+((C1042*Parameters!$C$24-1/(C1042*Parameters!$C$23)))^2))+(((Parameters!$C$29+Parameters!$C$28))/(((Parameters!$C$29+Parameters!$C$28))^2+((C1042*Parameters!$C$27-1/(C1042*Parameters!$C$26)))^2))</f>
        <v>8.7352442492620891E-2</v>
      </c>
      <c r="CI1042">
        <f>(-((C1042*Parameters!$C$24-1/(C1042*Parameters!$C$23)))/(((Parameters!$C$25))^2+((C1042*Parameters!$C$24-1/(C1042*Parameters!$C$23)))^2))+(-((C1042*Parameters!$C$27-1/(C1042*Parameters!$C$26)))/(((Parameters!$C$29+Parameters!$C$28))^2+((C1042*Parameters!$C$27-1/(C1042*Parameters!$C$26)))^2))</f>
        <v>-1.0300871692033857</v>
      </c>
      <c r="CJ1042">
        <f t="shared" si="1682"/>
        <v>314360.04593241023</v>
      </c>
      <c r="CK1042">
        <f t="shared" si="1683"/>
        <v>32643.815796373801</v>
      </c>
      <c r="CL1042">
        <f t="shared" si="1684"/>
        <v>-5766.2574491735559</v>
      </c>
      <c r="CM1042">
        <f t="shared" si="1685"/>
        <v>305715.65213130775</v>
      </c>
      <c r="CN1042">
        <f t="shared" si="1686"/>
        <v>162.91918423938327</v>
      </c>
      <c r="CO1042">
        <f t="shared" si="1687"/>
        <v>-1562.9426227071224</v>
      </c>
      <c r="CP1042">
        <f t="shared" si="1688"/>
        <v>1520.01491092575</v>
      </c>
      <c r="CQ1042">
        <f t="shared" si="1689"/>
        <v>29.266401867226882</v>
      </c>
      <c r="CR1042">
        <f>2*((((Parameters!$C$31)/((Parameters!$C$31)^2+(C1042*Parameters!$C$30)^2)))/((((Parameters!$C$31)/((Parameters!$C$31)^2+(C1042*Parameters!$C$30)^2)))^2+((-(C1042*Parameters!$C$30)/((Parameters!$C$31)^2+(C1042*Parameters!$C$30)^2)+C1042*Parameters!$C$32))^2))</f>
        <v>9.8817793304897525E-2</v>
      </c>
      <c r="CS1042">
        <f>2*(-((-(C1042*Parameters!$C$30)/((Parameters!$C$31)^2+(C1042*Parameters!$C$30)^2)+C1042*Parameters!$C$32))/((((Parameters!$C$31)/((Parameters!$C$31)^2+(C1042*Parameters!$C$30)^2)))^2+((-(C1042*Parameters!$C$30)/((Parameters!$C$31)^2+(C1042*Parameters!$C$30)^2)+C1042*Parameters!$C$32))^2))</f>
        <v>-10330.263131070944</v>
      </c>
      <c r="CT1042">
        <f>0</f>
        <v>0</v>
      </c>
      <c r="CU1042">
        <f>0</f>
        <v>0</v>
      </c>
      <c r="CV1042">
        <f t="shared" si="1690"/>
        <v>314360.04593241023</v>
      </c>
      <c r="CW1042">
        <f t="shared" si="1691"/>
        <v>32643.815796373801</v>
      </c>
      <c r="CX1042">
        <f t="shared" si="1692"/>
        <v>337244504.88734466</v>
      </c>
      <c r="CY1042">
        <f t="shared" si="1693"/>
        <v>-3247113050.9353728</v>
      </c>
      <c r="CZ1042">
        <f t="shared" si="1694"/>
        <v>162.91918423938327</v>
      </c>
      <c r="DA1042">
        <f t="shared" si="1695"/>
        <v>-1562.9426227071224</v>
      </c>
      <c r="DB1042">
        <f t="shared" si="1696"/>
        <v>-16144072.437105512</v>
      </c>
      <c r="DC1042">
        <f t="shared" si="1697"/>
        <v>-1683123.2224314264</v>
      </c>
      <c r="DD1042">
        <f>0</f>
        <v>0</v>
      </c>
      <c r="DE1042">
        <f>0</f>
        <v>0</v>
      </c>
      <c r="DF1042">
        <f>(((Parameters!$C$35))/(((Parameters!$C$35))^2+((C1042*Parameters!$C$34-1/(C1042*Parameters!$C$33)))^2))+(((Parameters!$C$39+Parameters!$C$38))/(((Parameters!$C$39+Parameters!$C$38))^2+((C1042*Parameters!$C$37-1/(C1042*Parameters!$C$36)))^2))</f>
        <v>8.7352442492620891E-2</v>
      </c>
      <c r="DG1042">
        <f>(-((C1042*Parameters!$C$34-1/(C1042*Parameters!$C$33)))/(((Parameters!$C$35))^2+((C1042*Parameters!$C$34-1/(C1042*Parameters!$C$33)))^2))+(-((C1042*Parameters!$C$37-1/(C1042*Parameters!$C$36)))/(((Parameters!$C$39+Parameters!$C$38))^2+((C1042*Parameters!$C$37-1/(C1042*Parameters!$C$36)))^2))</f>
        <v>-1.0300871692033857</v>
      </c>
      <c r="DH1042">
        <f t="shared" si="1698"/>
        <v>-3315035999.4563308</v>
      </c>
      <c r="DI1042">
        <f t="shared" si="1699"/>
        <v>-631001849.60187674</v>
      </c>
      <c r="DJ1042">
        <f t="shared" si="1700"/>
        <v>337244504.88734466</v>
      </c>
      <c r="DK1042">
        <f t="shared" si="1701"/>
        <v>-3247113050.9353728</v>
      </c>
      <c r="DL1042">
        <f t="shared" si="1702"/>
        <v>-3143824.8755895942</v>
      </c>
      <c r="DM1042">
        <f t="shared" si="1703"/>
        <v>16481214.00903428</v>
      </c>
      <c r="DN1042">
        <f t="shared" si="1704"/>
        <v>-16144072.437105512</v>
      </c>
      <c r="DO1042">
        <f t="shared" si="1705"/>
        <v>-1683123.2224314264</v>
      </c>
      <c r="DP1042">
        <f>2*((((Parameters!$C$41)/((Parameters!$C$41)^2+(C1042*(Parameters!$C$40*(1-Parameters!$C$42)))^2)))/((((Parameters!$C$41)/((Parameters!$C$41)^2+(C1042*(Parameters!$C$40*(1-Parameters!$C$42)))^2)))^2+((-(C1042*(Parameters!$C$40*(1-Parameters!$C$42)))/((Parameters!$C$41)^2+(C1042*(Parameters!$C$40*(1-Parameters!$C$42)))^2)+C1042*Parameters!$C$43))^2))</f>
        <v>0.27600290611731532</v>
      </c>
      <c r="DQ1042">
        <f>2*(-((-(C1042*(Parameters!$C$40*(1-Parameters!$C$42)))/((Parameters!$C$41)^2+(C1042*(Parameters!$C$40*(1-Parameters!$C$42)))^2)+C1042*Parameters!$C$43))/((((Parameters!$C$41)/((Parameters!$C$41)^2+(C1042*(Parameters!$C$40*(1-Parameters!$C$42)))^2)))^2+((-(C1042*(Parameters!$C$40*(1-Parameters!$C$42)))/((Parameters!$C$41)^2+(C1042*(Parameters!$C$40*(1-Parameters!$C$42)))^2)+C1042*Parameters!$C$43))^2))</f>
        <v>701.8962774596223</v>
      </c>
      <c r="DR1042">
        <f>0</f>
        <v>0</v>
      </c>
      <c r="DS1042">
        <f>0</f>
        <v>0</v>
      </c>
      <c r="DT1042">
        <f t="shared" si="1706"/>
        <v>-3315035999.4563308</v>
      </c>
      <c r="DU1042">
        <f t="shared" si="1707"/>
        <v>-631001849.60187674</v>
      </c>
      <c r="DV1042">
        <f t="shared" si="1708"/>
        <v>442320134240.8476</v>
      </c>
      <c r="DW1042">
        <f t="shared" si="1709"/>
        <v>-2330232699058.228</v>
      </c>
      <c r="DX1042">
        <f t="shared" si="1710"/>
        <v>-3143824.8755895942</v>
      </c>
      <c r="DY1042">
        <f t="shared" si="1711"/>
        <v>16481214.00903428</v>
      </c>
      <c r="DZ1042">
        <f t="shared" si="1712"/>
        <v>-11585114538.195631</v>
      </c>
      <c r="EA1042">
        <f t="shared" si="1713"/>
        <v>-2203773237.4208932</v>
      </c>
      <c r="EB1042">
        <f>0</f>
        <v>0</v>
      </c>
      <c r="EC1042">
        <f>0</f>
        <v>0</v>
      </c>
      <c r="ED1042">
        <f>0</f>
        <v>0</v>
      </c>
      <c r="EE1042">
        <f>C1042*Parameters!$C$44</f>
        <v>9.9581776203206155E-4</v>
      </c>
      <c r="EF1042">
        <f t="shared" si="1714"/>
        <v>-994548888.06623554</v>
      </c>
      <c r="EG1042">
        <f t="shared" si="1715"/>
        <v>-190531603.42043483</v>
      </c>
      <c r="EH1042">
        <f t="shared" si="1716"/>
        <v>442320134240.8476</v>
      </c>
      <c r="EI1042">
        <f t="shared" si="1717"/>
        <v>-2330232699058.228</v>
      </c>
      <c r="EJ1042">
        <f t="shared" si="1718"/>
        <v>-949268.34227496944</v>
      </c>
      <c r="EK1042">
        <f t="shared" si="1719"/>
        <v>4944551.1767232064</v>
      </c>
      <c r="EL1042">
        <f t="shared" si="1720"/>
        <v>-11585114538.195631</v>
      </c>
      <c r="EM1042">
        <f t="shared" si="1721"/>
        <v>-2203773237.4208932</v>
      </c>
      <c r="EN1042">
        <f>0</f>
        <v>0</v>
      </c>
      <c r="EO1042">
        <f>0</f>
        <v>0</v>
      </c>
      <c r="EP1042">
        <f>(((2*Parameters!$C$47))/(((2*Parameters!$C$47))^2+((2*(C1042*Parameters!$C$46-1/(C1042*Parameters!$C$45))))^2))</f>
        <v>7.8516287531110881E-4</v>
      </c>
      <c r="EQ1042">
        <f>(-((2*(C1042*Parameters!$C$46-1/(C1042*Parameters!$C$45))))/(((2*Parameters!$C$47))^2+((2*(C1042*Parameters!$C$46-1/(C1042*Parameters!$C$45))))^2))</f>
        <v>0.14010158957712418</v>
      </c>
      <c r="ER1042">
        <f t="shared" si="1722"/>
        <v>325822049682.99249</v>
      </c>
      <c r="ES1042">
        <f t="shared" si="1723"/>
        <v>59949610099.55275</v>
      </c>
      <c r="ET1042">
        <f t="shared" si="1724"/>
        <v>442320134240.8476</v>
      </c>
      <c r="EU1042">
        <f t="shared" si="1725"/>
        <v>-2330232699058.228</v>
      </c>
      <c r="EV1042">
        <f t="shared" si="1726"/>
        <v>298706663.44629902</v>
      </c>
      <c r="EW1042">
        <f t="shared" si="1727"/>
        <v>-1619878731.9891627</v>
      </c>
      <c r="EX1042">
        <f t="shared" si="1728"/>
        <v>-11585114538.195631</v>
      </c>
      <c r="EY1042">
        <f t="shared" si="1729"/>
        <v>-2203773237.4208932</v>
      </c>
      <c r="EZ1042">
        <f>(ER1042+ET1042/Parameters!$C$6+Parameters!$C$7*(EV1042+EX1042/Parameters!$C$6))</f>
        <v>341207097830.50024</v>
      </c>
      <c r="FA1042">
        <f>(ES1042+EU1042/Parameters!$C$6+Parameters!$C$7*(EW1042+EY1042/Parameters!$C$6))</f>
        <v>-21101962041.603012</v>
      </c>
      <c r="FB1042">
        <f t="shared" si="1730"/>
        <v>-230.67694037778028</v>
      </c>
      <c r="FC1042">
        <f t="shared" si="1731"/>
        <v>2.9251825978796798E-12</v>
      </c>
      <c r="FD1042">
        <f>(ER1042+ET1042/Parameters!$C$6+Parameters!$C$8*(EV1042+EX1042/Parameters!$C$6))</f>
        <v>335994405718.9967</v>
      </c>
      <c r="FE1042">
        <f>(ES1042+EU1042/Parameters!$C$6+Parameters!$C$8*(EW1042+EY1042/Parameters!$C$6))</f>
        <v>-105928547749.61922</v>
      </c>
      <c r="FF1042">
        <f t="shared" si="1732"/>
        <v>-230.93817615880283</v>
      </c>
      <c r="FG1042">
        <f t="shared" si="1733"/>
        <v>2.8385149900879333E-12</v>
      </c>
    </row>
    <row r="1043" spans="1:163" x14ac:dyDescent="0.15">
      <c r="A1043">
        <f>Parameters!$C$2*(Parameters!$C$3/Parameters!$C$2)^((ROW()-2)/(Parameters!$C$4-1))</f>
        <v>16032453.906900415</v>
      </c>
      <c r="B1043">
        <f t="shared" si="1632"/>
        <v>7.2050000000000001</v>
      </c>
      <c r="C1043">
        <f t="shared" si="1633"/>
        <v>100734878.82587065</v>
      </c>
      <c r="D1043">
        <f>1</f>
        <v>1</v>
      </c>
      <c r="E1043">
        <f>0</f>
        <v>0</v>
      </c>
      <c r="F1043">
        <f>0</f>
        <v>0</v>
      </c>
      <c r="G1043">
        <f>0</f>
        <v>0</v>
      </c>
      <c r="H1043">
        <f>0</f>
        <v>0</v>
      </c>
      <c r="I1043">
        <f>0</f>
        <v>0</v>
      </c>
      <c r="J1043">
        <f>1</f>
        <v>1</v>
      </c>
      <c r="K1043">
        <f>0</f>
        <v>0</v>
      </c>
      <c r="L1043">
        <f>2*Parameters!$C$10</f>
        <v>0.04</v>
      </c>
      <c r="M1043">
        <f>2*C1043*Parameters!$C$9</f>
        <v>201.46975765174128</v>
      </c>
      <c r="N1043">
        <f>0</f>
        <v>0</v>
      </c>
      <c r="O1043">
        <f>0</f>
        <v>0</v>
      </c>
      <c r="P1043">
        <f t="shared" si="1634"/>
        <v>1</v>
      </c>
      <c r="Q1043">
        <f t="shared" si="1635"/>
        <v>0</v>
      </c>
      <c r="R1043">
        <f t="shared" si="1636"/>
        <v>0.04</v>
      </c>
      <c r="S1043">
        <f t="shared" si="1637"/>
        <v>201.46975765174128</v>
      </c>
      <c r="T1043">
        <f t="shared" si="1638"/>
        <v>0</v>
      </c>
      <c r="U1043">
        <f t="shared" si="1639"/>
        <v>0</v>
      </c>
      <c r="V1043">
        <f t="shared" si="1640"/>
        <v>1</v>
      </c>
      <c r="W1043">
        <f t="shared" si="1641"/>
        <v>0</v>
      </c>
      <c r="X1043">
        <f>0</f>
        <v>0</v>
      </c>
      <c r="Y1043">
        <f>0</f>
        <v>0</v>
      </c>
      <c r="Z1043">
        <f>0</f>
        <v>0</v>
      </c>
      <c r="AA1043">
        <f>C1043*(Parameters!$C$12+Parameters!$C$11/2)</f>
        <v>7.5551159119402987E-3</v>
      </c>
      <c r="AB1043">
        <f t="shared" si="1642"/>
        <v>-0.52212737180942637</v>
      </c>
      <c r="AC1043">
        <f t="shared" si="1643"/>
        <v>3.0220463647761197E-4</v>
      </c>
      <c r="AD1043">
        <f t="shared" si="1644"/>
        <v>0.04</v>
      </c>
      <c r="AE1043">
        <f t="shared" si="1645"/>
        <v>201.46975765174128</v>
      </c>
      <c r="AF1043">
        <f t="shared" si="1646"/>
        <v>0</v>
      </c>
      <c r="AG1043">
        <f t="shared" si="1647"/>
        <v>7.5551159119402987E-3</v>
      </c>
      <c r="AH1043">
        <f t="shared" si="1648"/>
        <v>1</v>
      </c>
      <c r="AI1043">
        <f t="shared" si="1649"/>
        <v>0</v>
      </c>
      <c r="AJ1043">
        <f>0</f>
        <v>0</v>
      </c>
      <c r="AK1043">
        <f>0</f>
        <v>0</v>
      </c>
      <c r="AL1043">
        <f>(((2*Parameters!$C$15))/(((2*Parameters!$C$15))^2+((2*(C1043*Parameters!$C$14-1/(C1043*Parameters!$C$13))))^2))</f>
        <v>9.8701817761525368E-3</v>
      </c>
      <c r="AM1043">
        <f>(-((2*(C1043*Parameters!$C$14-1/(C1043*Parameters!$C$13))))/(((2*Parameters!$C$15))^2+((2*(C1043*Parameters!$C$14-1/(C1043*Parameters!$C$13))))^2))</f>
        <v>-0.49664587375263591</v>
      </c>
      <c r="AN1043">
        <f t="shared" si="1650"/>
        <v>99.537391259142467</v>
      </c>
      <c r="AO1043">
        <f t="shared" si="1651"/>
        <v>1.9689795001064572</v>
      </c>
      <c r="AP1043">
        <f t="shared" si="1652"/>
        <v>0.04</v>
      </c>
      <c r="AQ1043">
        <f t="shared" si="1653"/>
        <v>201.46975765174128</v>
      </c>
      <c r="AR1043">
        <f t="shared" si="1654"/>
        <v>9.8701817761525368E-3</v>
      </c>
      <c r="AS1043">
        <f t="shared" si="1655"/>
        <v>-0.48909075784069561</v>
      </c>
      <c r="AT1043">
        <f t="shared" si="1656"/>
        <v>1</v>
      </c>
      <c r="AU1043">
        <f t="shared" si="1657"/>
        <v>0</v>
      </c>
      <c r="AV1043">
        <f>2*Parameters!$C$17</f>
        <v>0.04</v>
      </c>
      <c r="AW1043">
        <f>2*C1043*Parameters!$C$16</f>
        <v>201.46975765174128</v>
      </c>
      <c r="AX1043">
        <f>0</f>
        <v>0</v>
      </c>
      <c r="AY1043">
        <f>0</f>
        <v>0</v>
      </c>
      <c r="AZ1043">
        <f t="shared" si="1658"/>
        <v>99.537391259142467</v>
      </c>
      <c r="BA1043">
        <f t="shared" si="1659"/>
        <v>1.9689795001064572</v>
      </c>
      <c r="BB1043">
        <f t="shared" si="1660"/>
        <v>-392.6683270573289</v>
      </c>
      <c r="BC1043">
        <f t="shared" si="1661"/>
        <v>20255.32261109773</v>
      </c>
      <c r="BD1043">
        <f t="shared" si="1662"/>
        <v>9.8701817761525368E-3</v>
      </c>
      <c r="BE1043">
        <f t="shared" si="1663"/>
        <v>-0.48909075784069561</v>
      </c>
      <c r="BF1043">
        <f t="shared" si="1664"/>
        <v>99.537391259142467</v>
      </c>
      <c r="BG1043">
        <f t="shared" si="1665"/>
        <v>1.9689795001064572</v>
      </c>
      <c r="BH1043">
        <f>0</f>
        <v>0</v>
      </c>
      <c r="BI1043">
        <f>0</f>
        <v>0</v>
      </c>
      <c r="BJ1043">
        <f>0</f>
        <v>0</v>
      </c>
      <c r="BK1043">
        <f>C1043*(Parameters!$C$19+Parameters!$C$18/2)</f>
        <v>7.5551159119402987E-3</v>
      </c>
      <c r="BL1043">
        <f t="shared" si="1666"/>
        <v>-53.493918901446122</v>
      </c>
      <c r="BM1043">
        <f t="shared" si="1667"/>
        <v>-0.99767522575934553</v>
      </c>
      <c r="BN1043">
        <f t="shared" si="1668"/>
        <v>-392.6683270573289</v>
      </c>
      <c r="BO1043">
        <f t="shared" si="1669"/>
        <v>20255.32261109773</v>
      </c>
      <c r="BP1043">
        <f t="shared" si="1670"/>
        <v>-5.0056865753860137E-3</v>
      </c>
      <c r="BQ1043">
        <f t="shared" si="1671"/>
        <v>0.26292577069427886</v>
      </c>
      <c r="BR1043">
        <f t="shared" si="1672"/>
        <v>99.537391259142467</v>
      </c>
      <c r="BS1043">
        <f t="shared" si="1673"/>
        <v>1.9689795001064572</v>
      </c>
      <c r="BT1043">
        <f>2*((((Parameters!$C$21)/((Parameters!$C$21)^2+(C1043*Parameters!$C$20)^2)))/((((Parameters!$C$21)/((Parameters!$C$21)^2+(C1043*Parameters!$C$20)^2)))^2+((-(C1043*Parameters!$C$20)/((Parameters!$C$21)^2+(C1043*Parameters!$C$20)^2)+C1043*Parameters!$C$22))^2))</f>
        <v>6.6630448940551363E-3</v>
      </c>
      <c r="BU1043">
        <f>2*(-((-(C1043*Parameters!$C$20)/((Parameters!$C$21)^2+(C1043*Parameters!$C$20)^2)+C1043*Parameters!$C$22))/((((Parameters!$C$21)/((Parameters!$C$21)^2+(C1043*Parameters!$C$20)^2)))^2+((-(C1043*Parameters!$C$20)/((Parameters!$C$21)^2+(C1043*Parameters!$C$20)^2)+C1043*Parameters!$C$22))^2))</f>
        <v>-5591.4590780158342</v>
      </c>
      <c r="BV1043">
        <f>0</f>
        <v>0</v>
      </c>
      <c r="BW1043">
        <f>0</f>
        <v>0</v>
      </c>
      <c r="BX1043">
        <f t="shared" si="1674"/>
        <v>-53.493918901446122</v>
      </c>
      <c r="BY1043">
        <f t="shared" si="1675"/>
        <v>-0.99767522575934553</v>
      </c>
      <c r="BZ1043">
        <f t="shared" si="1676"/>
        <v>-5971.484957424118</v>
      </c>
      <c r="CA1043">
        <f t="shared" si="1677"/>
        <v>319364.37442367664</v>
      </c>
      <c r="CB1043">
        <f t="shared" si="1678"/>
        <v>-5.0056865753860137E-3</v>
      </c>
      <c r="CC1043">
        <f t="shared" si="1679"/>
        <v>0.26292577069427886</v>
      </c>
      <c r="CD1043">
        <f t="shared" si="1680"/>
        <v>1569.6760452988633</v>
      </c>
      <c r="CE1043">
        <f t="shared" si="1681"/>
        <v>29.959823029964515</v>
      </c>
      <c r="CF1043">
        <f>0</f>
        <v>0</v>
      </c>
      <c r="CG1043">
        <f>0</f>
        <v>0</v>
      </c>
      <c r="CH1043">
        <f>(((Parameters!$C$25))/(((Parameters!$C$25))^2+((C1043*Parameters!$C$24-1/(C1043*Parameters!$C$23)))^2))+(((Parameters!$C$29+Parameters!$C$28))/(((Parameters!$C$29+Parameters!$C$28))^2+((C1043*Parameters!$C$27-1/(C1043*Parameters!$C$26)))^2))</f>
        <v>8.6846131594683865E-2</v>
      </c>
      <c r="CI1043">
        <f>(-((C1043*Parameters!$C$24-1/(C1043*Parameters!$C$23)))/(((Parameters!$C$25))^2+((C1043*Parameters!$C$24-1/(C1043*Parameters!$C$23)))^2))+(-((C1043*Parameters!$C$27-1/(C1043*Parameters!$C$26)))/(((Parameters!$C$29+Parameters!$C$28))^2+((C1043*Parameters!$C$27-1/(C1043*Parameters!$C$26)))^2))</f>
        <v>-1.0179009036784026</v>
      </c>
      <c r="CJ1043">
        <f t="shared" si="1682"/>
        <v>324509.19104121858</v>
      </c>
      <c r="CK1043">
        <f t="shared" si="1683"/>
        <v>33812.942747090754</v>
      </c>
      <c r="CL1043">
        <f t="shared" si="1684"/>
        <v>-5971.484957424118</v>
      </c>
      <c r="CM1043">
        <f t="shared" si="1685"/>
        <v>319364.37442367664</v>
      </c>
      <c r="CN1043">
        <f t="shared" si="1686"/>
        <v>166.81141764071856</v>
      </c>
      <c r="CO1043">
        <f t="shared" si="1687"/>
        <v>-1594.9098444879462</v>
      </c>
      <c r="CP1043">
        <f t="shared" si="1688"/>
        <v>1569.6760452988633</v>
      </c>
      <c r="CQ1043">
        <f t="shared" si="1689"/>
        <v>29.959823029964515</v>
      </c>
      <c r="CR1043">
        <f>2*((((Parameters!$C$31)/((Parameters!$C$31)^2+(C1043*Parameters!$C$30)^2)))/((((Parameters!$C$31)/((Parameters!$C$31)^2+(C1043*Parameters!$C$30)^2)))^2+((-(C1043*Parameters!$C$30)/((Parameters!$C$31)^2+(C1043*Parameters!$C$30)^2)+C1043*Parameters!$C$32))^2))</f>
        <v>8.7963400018912632E-2</v>
      </c>
      <c r="CS1043">
        <f>2*(-((-(C1043*Parameters!$C$30)/((Parameters!$C$31)^2+(C1043*Parameters!$C$30)^2)+C1043*Parameters!$C$32))/((((Parameters!$C$31)/((Parameters!$C$31)^2+(C1043*Parameters!$C$30)^2)))^2+((-(C1043*Parameters!$C$30)/((Parameters!$C$31)^2+(C1043*Parameters!$C$30)^2)+C1043*Parameters!$C$32))^2))</f>
        <v>-9859.2711793097842</v>
      </c>
      <c r="CT1043">
        <f>0</f>
        <v>0</v>
      </c>
      <c r="CU1043">
        <f>0</f>
        <v>0</v>
      </c>
      <c r="CV1043">
        <f t="shared" si="1690"/>
        <v>324509.19104121858</v>
      </c>
      <c r="CW1043">
        <f t="shared" si="1691"/>
        <v>33812.942747090754</v>
      </c>
      <c r="CX1043">
        <f t="shared" si="1692"/>
        <v>333393545.36086762</v>
      </c>
      <c r="CY1043">
        <f t="shared" si="1693"/>
        <v>-3199101775.9779868</v>
      </c>
      <c r="CZ1043">
        <f t="shared" si="1694"/>
        <v>166.81141764071856</v>
      </c>
      <c r="DA1043">
        <f t="shared" si="1695"/>
        <v>-1594.9098444879462</v>
      </c>
      <c r="DB1043">
        <f t="shared" si="1696"/>
        <v>-15723064.314012701</v>
      </c>
      <c r="DC1043">
        <f t="shared" si="1697"/>
        <v>-1644749.3361945588</v>
      </c>
      <c r="DD1043">
        <f>0</f>
        <v>0</v>
      </c>
      <c r="DE1043">
        <f>0</f>
        <v>0</v>
      </c>
      <c r="DF1043">
        <f>(((Parameters!$C$35))/(((Parameters!$C$35))^2+((C1043*Parameters!$C$34-1/(C1043*Parameters!$C$33)))^2))+(((Parameters!$C$39+Parameters!$C$38))/(((Parameters!$C$39+Parameters!$C$38))^2+((C1043*Parameters!$C$37-1/(C1043*Parameters!$C$36)))^2))</f>
        <v>8.6846131594683865E-2</v>
      </c>
      <c r="DG1043">
        <f>(-((C1043*Parameters!$C$34-1/(C1043*Parameters!$C$33)))/(((Parameters!$C$35))^2+((C1043*Parameters!$C$34-1/(C1043*Parameters!$C$33)))^2))+(-((C1043*Parameters!$C$37-1/(C1043*Parameters!$C$36)))/(((Parameters!$C$39+Parameters!$C$38))^2+((C1043*Parameters!$C$37-1/(C1043*Parameters!$C$36)))^2))</f>
        <v>-1.0179009036784026</v>
      </c>
      <c r="DH1043">
        <f t="shared" si="1698"/>
        <v>-3227090139.822906</v>
      </c>
      <c r="DI1043">
        <f t="shared" si="1699"/>
        <v>-617157391.98199761</v>
      </c>
      <c r="DJ1043">
        <f t="shared" si="1700"/>
        <v>333393545.36086762</v>
      </c>
      <c r="DK1043">
        <f t="shared" si="1701"/>
        <v>-3199101775.9779868</v>
      </c>
      <c r="DL1043">
        <f t="shared" si="1702"/>
        <v>-3039512.3367056781</v>
      </c>
      <c r="DM1043">
        <f t="shared" si="1703"/>
        <v>15860086.346691262</v>
      </c>
      <c r="DN1043">
        <f t="shared" si="1704"/>
        <v>-15723064.314012701</v>
      </c>
      <c r="DO1043">
        <f t="shared" si="1705"/>
        <v>-1644749.3361945588</v>
      </c>
      <c r="DP1043">
        <f>2*((((Parameters!$C$41)/((Parameters!$C$41)^2+(C1043*(Parameters!$C$40*(1-Parameters!$C$42)))^2)))/((((Parameters!$C$41)/((Parameters!$C$41)^2+(C1043*(Parameters!$C$40*(1-Parameters!$C$42)))^2)))^2+((-(C1043*(Parameters!$C$40*(1-Parameters!$C$42)))/((Parameters!$C$41)^2+(C1043*(Parameters!$C$40*(1-Parameters!$C$42)))^2)+C1043*Parameters!$C$43))^2))</f>
        <v>0.27826348455086897</v>
      </c>
      <c r="DQ1043">
        <f>2*(-((-(C1043*(Parameters!$C$40*(1-Parameters!$C$42)))/((Parameters!$C$41)^2+(C1043*(Parameters!$C$40*(1-Parameters!$C$42)))^2)+C1043*Parameters!$C$43))/((((Parameters!$C$41)/((Parameters!$C$41)^2+(C1043*(Parameters!$C$40*(1-Parameters!$C$42)))^2)))^2+((-(C1043*(Parameters!$C$40*(1-Parameters!$C$42)))/((Parameters!$C$41)^2+(C1043*(Parameters!$C$40*(1-Parameters!$C$42)))^2)+C1043*Parameters!$C$43))^2))</f>
        <v>712.92561878085667</v>
      </c>
      <c r="DR1043">
        <f>0</f>
        <v>0</v>
      </c>
      <c r="DS1043">
        <f>0</f>
        <v>0</v>
      </c>
      <c r="DT1043">
        <f t="shared" si="1706"/>
        <v>-3227090139.822906</v>
      </c>
      <c r="DU1043">
        <f t="shared" si="1707"/>
        <v>-617157391.98199761</v>
      </c>
      <c r="DV1043">
        <f t="shared" si="1708"/>
        <v>439422727762.03937</v>
      </c>
      <c r="DW1043">
        <f t="shared" si="1709"/>
        <v>-2304046068937.2339</v>
      </c>
      <c r="DX1043">
        <f t="shared" si="1710"/>
        <v>-3039512.3367056781</v>
      </c>
      <c r="DY1043">
        <f t="shared" si="1711"/>
        <v>15860086.346691262</v>
      </c>
      <c r="DZ1043">
        <f t="shared" si="1712"/>
        <v>-11323630722.240845</v>
      </c>
      <c r="EA1043">
        <f t="shared" si="1713"/>
        <v>-2164177679.8820295</v>
      </c>
      <c r="EB1043">
        <f>0</f>
        <v>0</v>
      </c>
      <c r="EC1043">
        <f>0</f>
        <v>0</v>
      </c>
      <c r="ED1043">
        <f>0</f>
        <v>0</v>
      </c>
      <c r="EE1043">
        <f>C1043*Parameters!$C$44</f>
        <v>1.0073487882587065E-3</v>
      </c>
      <c r="EF1043">
        <f t="shared" si="1714"/>
        <v>-906112124.18674755</v>
      </c>
      <c r="EG1043">
        <f t="shared" si="1715"/>
        <v>-174505439.63757181</v>
      </c>
      <c r="EH1043">
        <f t="shared" si="1716"/>
        <v>439422727762.03937</v>
      </c>
      <c r="EI1043">
        <f t="shared" si="1717"/>
        <v>-2304046068937.2339</v>
      </c>
      <c r="EJ1043">
        <f t="shared" si="1718"/>
        <v>-859430.573299977</v>
      </c>
      <c r="EK1043">
        <f t="shared" si="1719"/>
        <v>4453240.6599528864</v>
      </c>
      <c r="EL1043">
        <f t="shared" si="1720"/>
        <v>-11323630722.240845</v>
      </c>
      <c r="EM1043">
        <f t="shared" si="1721"/>
        <v>-2164177679.8820295</v>
      </c>
      <c r="EN1043">
        <f>0</f>
        <v>0</v>
      </c>
      <c r="EO1043">
        <f>0</f>
        <v>0</v>
      </c>
      <c r="EP1043">
        <f>(((2*Parameters!$C$47))/(((2*Parameters!$C$47))^2+((2*(C1043*Parameters!$C$46-1/(C1043*Parameters!$C$45))))^2))</f>
        <v>8.1399780075682804E-4</v>
      </c>
      <c r="EQ1043">
        <f>(-((2*(C1043*Parameters!$C$46-1/(C1043*Parameters!$C$45))))/(((2*Parameters!$C$47))^2+((2*(C1043*Parameters!$C$46-1/(C1043*Parameters!$C$45))))^2))</f>
        <v>0.1426509110608869</v>
      </c>
      <c r="ER1043">
        <f t="shared" si="1722"/>
        <v>328125847869.96558</v>
      </c>
      <c r="ES1043">
        <f t="shared" si="1723"/>
        <v>60634058583.520096</v>
      </c>
      <c r="ET1043">
        <f t="shared" si="1724"/>
        <v>439422727762.03937</v>
      </c>
      <c r="EU1043">
        <f t="shared" si="1725"/>
        <v>-2304046068937.2339</v>
      </c>
      <c r="EV1043">
        <f t="shared" si="1726"/>
        <v>298645076.65502143</v>
      </c>
      <c r="EW1043">
        <f t="shared" si="1727"/>
        <v>-1612634634.2566233</v>
      </c>
      <c r="EX1043">
        <f t="shared" si="1728"/>
        <v>-11323630722.240845</v>
      </c>
      <c r="EY1043">
        <f t="shared" si="1729"/>
        <v>-2164177679.8820295</v>
      </c>
      <c r="EZ1043">
        <f>(ER1043+ET1043/Parameters!$C$6+Parameters!$C$7*(EV1043+EX1043/Parameters!$C$6))</f>
        <v>343410116661.68866</v>
      </c>
      <c r="FA1043">
        <f>(ES1043+EU1043/Parameters!$C$6+Parameters!$C$7*(EW1043+EY1043/Parameters!$C$6))</f>
        <v>-19506674249.079346</v>
      </c>
      <c r="FB1043">
        <f t="shared" si="1730"/>
        <v>-230.73025193313555</v>
      </c>
      <c r="FC1043">
        <f t="shared" si="1731"/>
        <v>2.9072836328255044E-12</v>
      </c>
      <c r="FD1043">
        <f>(ER1043+ET1043/Parameters!$C$6+Parameters!$C$8*(EV1043+EX1043/Parameters!$C$6))</f>
        <v>338649099673.15131</v>
      </c>
      <c r="FE1043">
        <f>(ES1043+EU1043/Parameters!$C$6+Parameters!$C$8*(EW1043+EY1043/Parameters!$C$6))</f>
        <v>-103902193231.27057</v>
      </c>
      <c r="FF1043">
        <f t="shared" si="1732"/>
        <v>-230.98570628311776</v>
      </c>
      <c r="FG1043">
        <f t="shared" si="1733"/>
        <v>2.8230247508931011E-12</v>
      </c>
    </row>
    <row r="1044" spans="1:163" x14ac:dyDescent="0.15">
      <c r="A1044">
        <f>Parameters!$C$2*(Parameters!$C$3/Parameters!$C$2)^((ROW()-2)/(Parameters!$C$4-1))</f>
        <v>16218100.973589269</v>
      </c>
      <c r="B1044">
        <f t="shared" si="1632"/>
        <v>7.2099999999999991</v>
      </c>
      <c r="C1044">
        <f t="shared" si="1633"/>
        <v>101901333.74761105</v>
      </c>
      <c r="D1044">
        <f>1</f>
        <v>1</v>
      </c>
      <c r="E1044">
        <f>0</f>
        <v>0</v>
      </c>
      <c r="F1044">
        <f>0</f>
        <v>0</v>
      </c>
      <c r="G1044">
        <f>0</f>
        <v>0</v>
      </c>
      <c r="H1044">
        <f>0</f>
        <v>0</v>
      </c>
      <c r="I1044">
        <f>0</f>
        <v>0</v>
      </c>
      <c r="J1044">
        <f>1</f>
        <v>1</v>
      </c>
      <c r="K1044">
        <f>0</f>
        <v>0</v>
      </c>
      <c r="L1044">
        <f>2*Parameters!$C$10</f>
        <v>0.04</v>
      </c>
      <c r="M1044">
        <f>2*C1044*Parameters!$C$9</f>
        <v>203.8026674952221</v>
      </c>
      <c r="N1044">
        <f>0</f>
        <v>0</v>
      </c>
      <c r="O1044">
        <f>0</f>
        <v>0</v>
      </c>
      <c r="P1044">
        <f t="shared" si="1634"/>
        <v>1</v>
      </c>
      <c r="Q1044">
        <f t="shared" si="1635"/>
        <v>0</v>
      </c>
      <c r="R1044">
        <f t="shared" si="1636"/>
        <v>0.04</v>
      </c>
      <c r="S1044">
        <f t="shared" si="1637"/>
        <v>203.8026674952221</v>
      </c>
      <c r="T1044">
        <f t="shared" si="1638"/>
        <v>0</v>
      </c>
      <c r="U1044">
        <f t="shared" si="1639"/>
        <v>0</v>
      </c>
      <c r="V1044">
        <f t="shared" si="1640"/>
        <v>1</v>
      </c>
      <c r="W1044">
        <f t="shared" si="1641"/>
        <v>0</v>
      </c>
      <c r="X1044">
        <f>0</f>
        <v>0</v>
      </c>
      <c r="Y1044">
        <f>0</f>
        <v>0</v>
      </c>
      <c r="Z1044">
        <f>0</f>
        <v>0</v>
      </c>
      <c r="AA1044">
        <f>C1044*(Parameters!$C$12+Parameters!$C$11/2)</f>
        <v>7.6426000310708285E-3</v>
      </c>
      <c r="AB1044">
        <f t="shared" si="1642"/>
        <v>-0.55758227293130203</v>
      </c>
      <c r="AC1044">
        <f t="shared" si="1643"/>
        <v>3.0570400124283316E-4</v>
      </c>
      <c r="AD1044">
        <f t="shared" si="1644"/>
        <v>0.04</v>
      </c>
      <c r="AE1044">
        <f t="shared" si="1645"/>
        <v>203.8026674952221</v>
      </c>
      <c r="AF1044">
        <f t="shared" si="1646"/>
        <v>0</v>
      </c>
      <c r="AG1044">
        <f t="shared" si="1647"/>
        <v>7.6426000310708285E-3</v>
      </c>
      <c r="AH1044">
        <f t="shared" si="1648"/>
        <v>1</v>
      </c>
      <c r="AI1044">
        <f t="shared" si="1649"/>
        <v>0</v>
      </c>
      <c r="AJ1044">
        <f>0</f>
        <v>0</v>
      </c>
      <c r="AK1044">
        <f>0</f>
        <v>0</v>
      </c>
      <c r="AL1044">
        <f>(((2*Parameters!$C$15))/(((2*Parameters!$C$15))^2+((2*(C1044*Parameters!$C$14-1/(C1044*Parameters!$C$13))))^2))</f>
        <v>9.645162710632758E-3</v>
      </c>
      <c r="AM1044">
        <f>(-((2*(C1044*Parameters!$C$14-1/(C1044*Parameters!$C$13))))/(((2*Parameters!$C$15))^2+((2*(C1044*Parameters!$C$14-1/(C1044*Parameters!$C$13))))^2))</f>
        <v>-0.4909542123274882</v>
      </c>
      <c r="AN1044">
        <f t="shared" si="1650"/>
        <v>99.500581623934863</v>
      </c>
      <c r="AO1044">
        <f t="shared" si="1651"/>
        <v>1.9463774243605463</v>
      </c>
      <c r="AP1044">
        <f t="shared" si="1652"/>
        <v>0.04</v>
      </c>
      <c r="AQ1044">
        <f t="shared" si="1653"/>
        <v>203.8026674952221</v>
      </c>
      <c r="AR1044">
        <f t="shared" si="1654"/>
        <v>9.645162710632758E-3</v>
      </c>
      <c r="AS1044">
        <f t="shared" si="1655"/>
        <v>-0.48331161229641739</v>
      </c>
      <c r="AT1044">
        <f t="shared" si="1656"/>
        <v>1</v>
      </c>
      <c r="AU1044">
        <f t="shared" si="1657"/>
        <v>0</v>
      </c>
      <c r="AV1044">
        <f>2*Parameters!$C$17</f>
        <v>0.04</v>
      </c>
      <c r="AW1044">
        <f>2*C1044*Parameters!$C$16</f>
        <v>203.8026674952221</v>
      </c>
      <c r="AX1044">
        <f>0</f>
        <v>0</v>
      </c>
      <c r="AY1044">
        <f>0</f>
        <v>0</v>
      </c>
      <c r="AZ1044">
        <f t="shared" si="1658"/>
        <v>99.500581623934863</v>
      </c>
      <c r="BA1044">
        <f t="shared" si="1659"/>
        <v>1.9463774243605463</v>
      </c>
      <c r="BB1044">
        <f t="shared" si="1660"/>
        <v>-392.6568877722018</v>
      </c>
      <c r="BC1044">
        <f t="shared" si="1661"/>
        <v>20482.364474876198</v>
      </c>
      <c r="BD1044">
        <f t="shared" si="1662"/>
        <v>9.645162710632758E-3</v>
      </c>
      <c r="BE1044">
        <f t="shared" si="1663"/>
        <v>-0.48331161229641739</v>
      </c>
      <c r="BF1044">
        <f t="shared" si="1664"/>
        <v>99.500581623934863</v>
      </c>
      <c r="BG1044">
        <f t="shared" si="1665"/>
        <v>1.9463774243605463</v>
      </c>
      <c r="BH1044">
        <f>0</f>
        <v>0</v>
      </c>
      <c r="BI1044">
        <f>0</f>
        <v>0</v>
      </c>
      <c r="BJ1044">
        <f>0</f>
        <v>0</v>
      </c>
      <c r="BK1044">
        <f>C1044*(Parameters!$C$19+Parameters!$C$18/2)</f>
        <v>7.6426000310708285E-3</v>
      </c>
      <c r="BL1044">
        <f t="shared" si="1666"/>
        <v>-57.037937748158015</v>
      </c>
      <c r="BM1044">
        <f t="shared" si="1667"/>
        <v>-1.0545421183274581</v>
      </c>
      <c r="BN1044">
        <f t="shared" si="1668"/>
        <v>-392.6568877722018</v>
      </c>
      <c r="BO1044">
        <f t="shared" si="1669"/>
        <v>20482.364474876198</v>
      </c>
      <c r="BP1044">
        <f t="shared" si="1670"/>
        <v>-5.2302214532607121E-3</v>
      </c>
      <c r="BQ1044">
        <f t="shared" si="1671"/>
        <v>0.27713153591423267</v>
      </c>
      <c r="BR1044">
        <f t="shared" si="1672"/>
        <v>99.500581623934863</v>
      </c>
      <c r="BS1044">
        <f t="shared" si="1673"/>
        <v>1.9463774243605463</v>
      </c>
      <c r="BT1044">
        <f>2*((((Parameters!$C$21)/((Parameters!$C$21)^2+(C1044*Parameters!$C$20)^2)))/((((Parameters!$C$21)/((Parameters!$C$21)^2+(C1044*Parameters!$C$20)^2)))^2+((-(C1044*Parameters!$C$20)/((Parameters!$C$21)^2+(C1044*Parameters!$C$20)^2)+C1044*Parameters!$C$22))^2))</f>
        <v>6.2465540956017232E-3</v>
      </c>
      <c r="BU1044">
        <f>2*(-((-(C1044*Parameters!$C$20)/((Parameters!$C$21)^2+(C1044*Parameters!$C$20)^2)+C1044*Parameters!$C$22))/((((Parameters!$C$21)/((Parameters!$C$21)^2+(C1044*Parameters!$C$20)^2)))^2+((-(C1044*Parameters!$C$20)/((Parameters!$C$21)^2+(C1044*Parameters!$C$20)^2)+C1044*Parameters!$C$22))^2))</f>
        <v>-5476.5749264260357</v>
      </c>
      <c r="BV1044">
        <f>0</f>
        <v>0</v>
      </c>
      <c r="BW1044">
        <f>0</f>
        <v>0</v>
      </c>
      <c r="BX1044">
        <f t="shared" si="1674"/>
        <v>-57.037937748158015</v>
      </c>
      <c r="BY1044">
        <f t="shared" si="1675"/>
        <v>-1.0545421183274581</v>
      </c>
      <c r="BZ1044">
        <f t="shared" si="1676"/>
        <v>-6168.2921024282023</v>
      </c>
      <c r="CA1044">
        <f t="shared" si="1677"/>
        <v>332854.89761423308</v>
      </c>
      <c r="CB1044">
        <f t="shared" si="1678"/>
        <v>-5.2302214532607121E-3</v>
      </c>
      <c r="CC1044">
        <f t="shared" si="1679"/>
        <v>0.27713153591423267</v>
      </c>
      <c r="CD1044">
        <f t="shared" si="1680"/>
        <v>1617.2321698628966</v>
      </c>
      <c r="CE1044">
        <f t="shared" si="1681"/>
        <v>30.591808212074387</v>
      </c>
      <c r="CF1044">
        <f>0</f>
        <v>0</v>
      </c>
      <c r="CG1044">
        <f>0</f>
        <v>0</v>
      </c>
      <c r="CH1044">
        <f>(((Parameters!$C$25))/(((Parameters!$C$25))^2+((C1044*Parameters!$C$24-1/(C1044*Parameters!$C$23)))^2))+(((Parameters!$C$29+Parameters!$C$28))/(((Parameters!$C$29+Parameters!$C$28))^2+((C1044*Parameters!$C$27-1/(C1044*Parameters!$C$26)))^2))</f>
        <v>8.6351978476789687E-2</v>
      </c>
      <c r="CI1044">
        <f>(-((C1044*Parameters!$C$24-1/(C1044*Parameters!$C$23)))/(((Parameters!$C$25))^2+((C1044*Parameters!$C$24-1/(C1044*Parameters!$C$23)))^2))+(-((C1044*Parameters!$C$27-1/(C1044*Parameters!$C$26)))/(((Parameters!$C$29+Parameters!$C$28))^2+((C1044*Parameters!$C$27-1/(C1044*Parameters!$C$26)))^2))</f>
        <v>-1.0058725617178315</v>
      </c>
      <c r="CJ1044">
        <f t="shared" si="1682"/>
        <v>334219.92637893953</v>
      </c>
      <c r="CK1044">
        <f t="shared" si="1683"/>
        <v>34946.140191053288</v>
      </c>
      <c r="CL1044">
        <f t="shared" si="1684"/>
        <v>-6168.2921024282023</v>
      </c>
      <c r="CM1044">
        <f t="shared" si="1685"/>
        <v>332854.89761423308</v>
      </c>
      <c r="CN1044">
        <f t="shared" si="1686"/>
        <v>170.41742779637931</v>
      </c>
      <c r="CO1044">
        <f t="shared" si="1687"/>
        <v>-1623.8106708922699</v>
      </c>
      <c r="CP1044">
        <f t="shared" si="1688"/>
        <v>1617.2321698628966</v>
      </c>
      <c r="CQ1044">
        <f t="shared" si="1689"/>
        <v>30.591808212074387</v>
      </c>
      <c r="CR1044">
        <f>2*((((Parameters!$C$31)/((Parameters!$C$31)^2+(C1044*Parameters!$C$30)^2)))/((((Parameters!$C$31)/((Parameters!$C$31)^2+(C1044*Parameters!$C$30)^2)))^2+((-(C1044*Parameters!$C$30)/((Parameters!$C$31)^2+(C1044*Parameters!$C$30)^2)+C1044*Parameters!$C$32))^2))</f>
        <v>7.8607905966496194E-2</v>
      </c>
      <c r="CS1044">
        <f>2*(-((-(C1044*Parameters!$C$30)/((Parameters!$C$31)^2+(C1044*Parameters!$C$30)^2)+C1044*Parameters!$C$32))/((((Parameters!$C$31)/((Parameters!$C$31)^2+(C1044*Parameters!$C$30)^2)))^2+((-(C1044*Parameters!$C$30)/((Parameters!$C$31)^2+(C1044*Parameters!$C$30)^2)+C1044*Parameters!$C$32))^2))</f>
        <v>-9428.1595176852006</v>
      </c>
      <c r="CT1044">
        <f>0</f>
        <v>0</v>
      </c>
      <c r="CU1044">
        <f>0</f>
        <v>0</v>
      </c>
      <c r="CV1044">
        <f t="shared" si="1690"/>
        <v>334219.92637893953</v>
      </c>
      <c r="CW1044">
        <f t="shared" si="1691"/>
        <v>34946.140191053288</v>
      </c>
      <c r="CX1044">
        <f t="shared" si="1692"/>
        <v>329497888.28508288</v>
      </c>
      <c r="CY1044">
        <f t="shared" si="1693"/>
        <v>-3150743177.9491296</v>
      </c>
      <c r="CZ1044">
        <f t="shared" si="1694"/>
        <v>170.41742779637931</v>
      </c>
      <c r="DA1044">
        <f t="shared" si="1695"/>
        <v>-1623.8106708922699</v>
      </c>
      <c r="DB1044">
        <f t="shared" si="1696"/>
        <v>-15307915.403364742</v>
      </c>
      <c r="DC1044">
        <f t="shared" si="1697"/>
        <v>-1606819.7464061768</v>
      </c>
      <c r="DD1044">
        <f>0</f>
        <v>0</v>
      </c>
      <c r="DE1044">
        <f>0</f>
        <v>0</v>
      </c>
      <c r="DF1044">
        <f>(((Parameters!$C$35))/(((Parameters!$C$35))^2+((C1044*Parameters!$C$34-1/(C1044*Parameters!$C$33)))^2))+(((Parameters!$C$39+Parameters!$C$38))/(((Parameters!$C$39+Parameters!$C$38))^2+((C1044*Parameters!$C$37-1/(C1044*Parameters!$C$36)))^2))</f>
        <v>8.6351978476789687E-2</v>
      </c>
      <c r="DG1044">
        <f>(-((C1044*Parameters!$C$34-1/(C1044*Parameters!$C$33)))/(((Parameters!$C$35))^2+((C1044*Parameters!$C$34-1/(C1044*Parameters!$C$33)))^2))+(-((C1044*Parameters!$C$37-1/(C1044*Parameters!$C$36)))/(((Parameters!$C$39+Parameters!$C$38))^2+((C1044*Parameters!$C$37-1/(C1044*Parameters!$C$36)))^2))</f>
        <v>-1.0058725617178315</v>
      </c>
      <c r="DH1044">
        <f t="shared" si="1698"/>
        <v>-3140459097.234952</v>
      </c>
      <c r="DI1044">
        <f t="shared" si="1699"/>
        <v>-603470845.91789627</v>
      </c>
      <c r="DJ1044">
        <f t="shared" si="1700"/>
        <v>329497888.28508288</v>
      </c>
      <c r="DK1044">
        <f t="shared" si="1701"/>
        <v>-3150743177.9491296</v>
      </c>
      <c r="DL1044">
        <f t="shared" si="1702"/>
        <v>-2937954.2585444506</v>
      </c>
      <c r="DM1044">
        <f t="shared" si="1703"/>
        <v>15257436.206513707</v>
      </c>
      <c r="DN1044">
        <f t="shared" si="1704"/>
        <v>-15307915.403364742</v>
      </c>
      <c r="DO1044">
        <f t="shared" si="1705"/>
        <v>-1606819.7464061768</v>
      </c>
      <c r="DP1044">
        <f>2*((((Parameters!$C$41)/((Parameters!$C$41)^2+(C1044*(Parameters!$C$40*(1-Parameters!$C$42)))^2)))/((((Parameters!$C$41)/((Parameters!$C$41)^2+(C1044*(Parameters!$C$40*(1-Parameters!$C$42)))^2)))^2+((-(C1044*(Parameters!$C$40*(1-Parameters!$C$42)))/((Parameters!$C$41)^2+(C1044*(Parameters!$C$40*(1-Parameters!$C$42)))^2)+C1044*Parameters!$C$43))^2))</f>
        <v>0.28060559099596039</v>
      </c>
      <c r="DQ1044">
        <f>2*(-((-(C1044*(Parameters!$C$40*(1-Parameters!$C$42)))/((Parameters!$C$41)^2+(C1044*(Parameters!$C$40*(1-Parameters!$C$42)))^2)+C1044*Parameters!$C$43))/((((Parameters!$C$41)/((Parameters!$C$41)^2+(C1044*(Parameters!$C$40*(1-Parameters!$C$42)))^2)))^2+((-(C1044*(Parameters!$C$40*(1-Parameters!$C$42)))/((Parameters!$C$41)^2+(C1044*(Parameters!$C$40*(1-Parameters!$C$42)))^2)+C1044*Parameters!$C$43))^2))</f>
        <v>724.20959013705726</v>
      </c>
      <c r="DR1044">
        <f>0</f>
        <v>0</v>
      </c>
      <c r="DS1044">
        <f>0</f>
        <v>0</v>
      </c>
      <c r="DT1044">
        <f t="shared" si="1706"/>
        <v>-3140459097.234952</v>
      </c>
      <c r="DU1044">
        <f t="shared" si="1707"/>
        <v>-603470845.91789627</v>
      </c>
      <c r="DV1044">
        <f t="shared" si="1708"/>
        <v>436487641489.16974</v>
      </c>
      <c r="DW1044">
        <f t="shared" si="1709"/>
        <v>-2277670676122.0342</v>
      </c>
      <c r="DX1044">
        <f t="shared" si="1710"/>
        <v>-2937954.2585444506</v>
      </c>
      <c r="DY1044">
        <f t="shared" si="1711"/>
        <v>15257436.206513707</v>
      </c>
      <c r="DZ1044">
        <f t="shared" si="1712"/>
        <v>-11065713943.455992</v>
      </c>
      <c r="EA1044">
        <f t="shared" si="1713"/>
        <v>-2125020147.2644928</v>
      </c>
      <c r="EB1044">
        <f>0</f>
        <v>0</v>
      </c>
      <c r="EC1044">
        <f>0</f>
        <v>0</v>
      </c>
      <c r="ED1044">
        <f>0</f>
        <v>0</v>
      </c>
      <c r="EE1044">
        <f>C1044*Parameters!$C$44</f>
        <v>1.0190133374761105E-3</v>
      </c>
      <c r="EF1044">
        <f t="shared" si="1714"/>
        <v>-819482299.88836908</v>
      </c>
      <c r="EG1044">
        <f t="shared" si="1715"/>
        <v>-158684117.59694141</v>
      </c>
      <c r="EH1044">
        <f t="shared" si="1716"/>
        <v>436487641489.16974</v>
      </c>
      <c r="EI1044">
        <f t="shared" si="1717"/>
        <v>-2277670676122.0342</v>
      </c>
      <c r="EJ1044">
        <f t="shared" si="1718"/>
        <v>-772530.38607648434</v>
      </c>
      <c r="EK1044">
        <f t="shared" si="1719"/>
        <v>3981326.1094366852</v>
      </c>
      <c r="EL1044">
        <f t="shared" si="1720"/>
        <v>-11065713943.455992</v>
      </c>
      <c r="EM1044">
        <f t="shared" si="1721"/>
        <v>-2125020147.2644928</v>
      </c>
      <c r="EN1044">
        <f>0</f>
        <v>0</v>
      </c>
      <c r="EO1044">
        <f>0</f>
        <v>0</v>
      </c>
      <c r="EP1044">
        <f>(((2*Parameters!$C$47))/(((2*Parameters!$C$47))^2+((2*(C1044*Parameters!$C$46-1/(C1044*Parameters!$C$45))))^2))</f>
        <v>8.4422285007318832E-4</v>
      </c>
      <c r="EQ1044">
        <f>(-((2*(C1044*Parameters!$C$46-1/(C1044*Parameters!$C$45))))/(((2*Parameters!$C$47))^2+((2*(C1044*Parameters!$C$46-1/(C1044*Parameters!$C$45))))^2))</f>
        <v>0.14527511328375936</v>
      </c>
      <c r="ER1044">
        <f t="shared" si="1722"/>
        <v>330437876037.55664</v>
      </c>
      <c r="ES1044">
        <f t="shared" si="1723"/>
        <v>61329245816.979271</v>
      </c>
      <c r="ET1044">
        <f t="shared" si="1724"/>
        <v>436487641489.16974</v>
      </c>
      <c r="EU1044">
        <f t="shared" si="1725"/>
        <v>-2277670676122.0342</v>
      </c>
      <c r="EV1044">
        <f t="shared" si="1726"/>
        <v>298598083.67460465</v>
      </c>
      <c r="EW1044">
        <f t="shared" si="1727"/>
        <v>-1605385511.1569946</v>
      </c>
      <c r="EX1044">
        <f t="shared" si="1728"/>
        <v>-11065713943.455992</v>
      </c>
      <c r="EY1044">
        <f t="shared" si="1729"/>
        <v>-2125020147.2644928</v>
      </c>
      <c r="EZ1044">
        <f>(ER1044+ET1044/Parameters!$C$6+Parameters!$C$7*(EV1044+EX1044/Parameters!$C$6))</f>
        <v>345620054871.96252</v>
      </c>
      <c r="FA1044">
        <f>(ES1044+EU1044/Parameters!$C$6+Parameters!$C$7*(EW1044+EY1044/Parameters!$C$6))</f>
        <v>-17894082048.134956</v>
      </c>
      <c r="FB1044">
        <f t="shared" si="1730"/>
        <v>-230.78360452360326</v>
      </c>
      <c r="FC1044">
        <f t="shared" si="1731"/>
        <v>2.8894805392216284E-12</v>
      </c>
      <c r="FD1044">
        <f>(ER1044+ET1044/Parameters!$C$6+Parameters!$C$8*(EV1044+EX1044/Parameters!$C$6))</f>
        <v>341305239154.03015</v>
      </c>
      <c r="FE1044">
        <f>(ES1044+EU1044/Parameters!$C$6+Parameters!$C$8*(EW1044+EY1044/Parameters!$C$6))</f>
        <v>-101859044818.61859</v>
      </c>
      <c r="FF1044">
        <f t="shared" si="1732"/>
        <v>-231.03340219256611</v>
      </c>
      <c r="FG1044">
        <f t="shared" si="1733"/>
        <v>2.8075654567357258E-12</v>
      </c>
    </row>
    <row r="1045" spans="1:163" x14ac:dyDescent="0.15">
      <c r="A1045">
        <f>Parameters!$C$2*(Parameters!$C$3/Parameters!$C$2)^((ROW()-2)/(Parameters!$C$4-1))</f>
        <v>16405897.731995391</v>
      </c>
      <c r="B1045">
        <f t="shared" si="1632"/>
        <v>7.2149999999999999</v>
      </c>
      <c r="C1045">
        <f t="shared" si="1633"/>
        <v>103081295.58076434</v>
      </c>
      <c r="D1045">
        <f>1</f>
        <v>1</v>
      </c>
      <c r="E1045">
        <f>0</f>
        <v>0</v>
      </c>
      <c r="F1045">
        <f>0</f>
        <v>0</v>
      </c>
      <c r="G1045">
        <f>0</f>
        <v>0</v>
      </c>
      <c r="H1045">
        <f>0</f>
        <v>0</v>
      </c>
      <c r="I1045">
        <f>0</f>
        <v>0</v>
      </c>
      <c r="J1045">
        <f>1</f>
        <v>1</v>
      </c>
      <c r="K1045">
        <f>0</f>
        <v>0</v>
      </c>
      <c r="L1045">
        <f>2*Parameters!$C$10</f>
        <v>0.04</v>
      </c>
      <c r="M1045">
        <f>2*C1045*Parameters!$C$9</f>
        <v>206.16259116152867</v>
      </c>
      <c r="N1045">
        <f>0</f>
        <v>0</v>
      </c>
      <c r="O1045">
        <f>0</f>
        <v>0</v>
      </c>
      <c r="P1045">
        <f t="shared" si="1634"/>
        <v>1</v>
      </c>
      <c r="Q1045">
        <f t="shared" si="1635"/>
        <v>0</v>
      </c>
      <c r="R1045">
        <f t="shared" si="1636"/>
        <v>0.04</v>
      </c>
      <c r="S1045">
        <f t="shared" si="1637"/>
        <v>206.16259116152867</v>
      </c>
      <c r="T1045">
        <f t="shared" si="1638"/>
        <v>0</v>
      </c>
      <c r="U1045">
        <f t="shared" si="1639"/>
        <v>0</v>
      </c>
      <c r="V1045">
        <f t="shared" si="1640"/>
        <v>1</v>
      </c>
      <c r="W1045">
        <f t="shared" si="1641"/>
        <v>0</v>
      </c>
      <c r="X1045">
        <f>0</f>
        <v>0</v>
      </c>
      <c r="Y1045">
        <f>0</f>
        <v>0</v>
      </c>
      <c r="Z1045">
        <f>0</f>
        <v>0</v>
      </c>
      <c r="AA1045">
        <f>C1045*(Parameters!$C$12+Parameters!$C$11/2)</f>
        <v>7.7310971685573254E-3</v>
      </c>
      <c r="AB1045">
        <f t="shared" si="1642"/>
        <v>-0.59386302479133568</v>
      </c>
      <c r="AC1045">
        <f t="shared" si="1643"/>
        <v>3.0924388674229304E-4</v>
      </c>
      <c r="AD1045">
        <f t="shared" si="1644"/>
        <v>0.04</v>
      </c>
      <c r="AE1045">
        <f t="shared" si="1645"/>
        <v>206.16259116152867</v>
      </c>
      <c r="AF1045">
        <f t="shared" si="1646"/>
        <v>0</v>
      </c>
      <c r="AG1045">
        <f t="shared" si="1647"/>
        <v>7.7310971685573254E-3</v>
      </c>
      <c r="AH1045">
        <f t="shared" si="1648"/>
        <v>1</v>
      </c>
      <c r="AI1045">
        <f t="shared" si="1649"/>
        <v>0</v>
      </c>
      <c r="AJ1045">
        <f>0</f>
        <v>0</v>
      </c>
      <c r="AK1045">
        <f>0</f>
        <v>0</v>
      </c>
      <c r="AL1045">
        <f>(((2*Parameters!$C$15))/(((2*Parameters!$C$15))^2+((2*(C1045*Parameters!$C$14-1/(C1045*Parameters!$C$13))))^2))</f>
        <v>9.42528130468555E-3</v>
      </c>
      <c r="AM1045">
        <f>(-((2*(C1045*Parameters!$C$14-1/(C1045*Parameters!$C$13))))/(((2*Parameters!$C$15))^2+((2*(C1045*Parameters!$C$14-1/(C1045*Parameters!$C$13))))^2))</f>
        <v>-0.48532792696224092</v>
      </c>
      <c r="AN1045">
        <f t="shared" si="1650"/>
        <v>99.462976972049574</v>
      </c>
      <c r="AO1045">
        <f t="shared" si="1651"/>
        <v>1.9240365430085391</v>
      </c>
      <c r="AP1045">
        <f t="shared" si="1652"/>
        <v>0.04</v>
      </c>
      <c r="AQ1045">
        <f t="shared" si="1653"/>
        <v>206.16259116152867</v>
      </c>
      <c r="AR1045">
        <f t="shared" si="1654"/>
        <v>9.42528130468555E-3</v>
      </c>
      <c r="AS1045">
        <f t="shared" si="1655"/>
        <v>-0.47759682979368362</v>
      </c>
      <c r="AT1045">
        <f t="shared" si="1656"/>
        <v>1</v>
      </c>
      <c r="AU1045">
        <f t="shared" si="1657"/>
        <v>0</v>
      </c>
      <c r="AV1045">
        <f>2*Parameters!$C$17</f>
        <v>0.04</v>
      </c>
      <c r="AW1045">
        <f>2*C1045*Parameters!$C$16</f>
        <v>206.16259116152867</v>
      </c>
      <c r="AX1045">
        <f>0</f>
        <v>0</v>
      </c>
      <c r="AY1045">
        <f>0</f>
        <v>0</v>
      </c>
      <c r="AZ1045">
        <f t="shared" si="1658"/>
        <v>99.462976972049574</v>
      </c>
      <c r="BA1045">
        <f t="shared" si="1659"/>
        <v>1.9240365430085391</v>
      </c>
      <c r="BB1045">
        <f t="shared" si="1660"/>
        <v>-392.64584011722843</v>
      </c>
      <c r="BC1045">
        <f t="shared" si="1661"/>
        <v>20711.784609820446</v>
      </c>
      <c r="BD1045">
        <f t="shared" si="1662"/>
        <v>9.42528130468555E-3</v>
      </c>
      <c r="BE1045">
        <f t="shared" si="1663"/>
        <v>-0.47759682979368362</v>
      </c>
      <c r="BF1045">
        <f t="shared" si="1664"/>
        <v>99.462976972049574</v>
      </c>
      <c r="BG1045">
        <f t="shared" si="1665"/>
        <v>1.9240365430085391</v>
      </c>
      <c r="BH1045">
        <f>0</f>
        <v>0</v>
      </c>
      <c r="BI1045">
        <f>0</f>
        <v>0</v>
      </c>
      <c r="BJ1045">
        <f>0</f>
        <v>0</v>
      </c>
      <c r="BK1045">
        <f>C1045*(Parameters!$C$19+Parameters!$C$18/2)</f>
        <v>7.7310971685573254E-3</v>
      </c>
      <c r="BL1045">
        <f t="shared" si="1666"/>
        <v>-60.661842380702467</v>
      </c>
      <c r="BM1045">
        <f t="shared" si="1667"/>
        <v>-1.111546599767578</v>
      </c>
      <c r="BN1045">
        <f t="shared" si="1668"/>
        <v>-392.64584011722843</v>
      </c>
      <c r="BO1045">
        <f t="shared" si="1669"/>
        <v>20711.784609820446</v>
      </c>
      <c r="BP1045">
        <f t="shared" si="1670"/>
        <v>-5.4496321651685917E-3</v>
      </c>
      <c r="BQ1045">
        <f t="shared" si="1671"/>
        <v>0.29136110985121128</v>
      </c>
      <c r="BR1045">
        <f t="shared" si="1672"/>
        <v>99.462976972049574</v>
      </c>
      <c r="BS1045">
        <f t="shared" si="1673"/>
        <v>1.9240365430085391</v>
      </c>
      <c r="BT1045">
        <f>2*((((Parameters!$C$21)/((Parameters!$C$21)^2+(C1045*Parameters!$C$20)^2)))/((((Parameters!$C$21)/((Parameters!$C$21)^2+(C1045*Parameters!$C$20)^2)))^2+((-(C1045*Parameters!$C$20)/((Parameters!$C$21)^2+(C1045*Parameters!$C$20)^2)+C1045*Parameters!$C$22))^2))</f>
        <v>5.8595224270565401E-3</v>
      </c>
      <c r="BU1045">
        <f>2*(-((-(C1045*Parameters!$C$20)/((Parameters!$C$21)^2+(C1045*Parameters!$C$20)^2)+C1045*Parameters!$C$22))/((((Parameters!$C$21)/((Parameters!$C$21)^2+(C1045*Parameters!$C$20)^2)))^2+((-(C1045*Parameters!$C$20)/((Parameters!$C$21)^2+(C1045*Parameters!$C$20)^2)+C1045*Parameters!$C$22))^2))</f>
        <v>-5365.6197448187222</v>
      </c>
      <c r="BV1045">
        <f>0</f>
        <v>0</v>
      </c>
      <c r="BW1045">
        <f>0</f>
        <v>0</v>
      </c>
      <c r="BX1045">
        <f t="shared" si="1674"/>
        <v>-60.661842380702467</v>
      </c>
      <c r="BY1045">
        <f t="shared" si="1675"/>
        <v>-1.111546599767578</v>
      </c>
      <c r="BZ1045">
        <f t="shared" si="1676"/>
        <v>-6357.1376725421551</v>
      </c>
      <c r="CA1045">
        <f t="shared" si="1677"/>
        <v>346200.15733166656</v>
      </c>
      <c r="CB1045">
        <f t="shared" si="1678"/>
        <v>-5.4496321651685917E-3</v>
      </c>
      <c r="CC1045">
        <f t="shared" si="1679"/>
        <v>0.29136110985121128</v>
      </c>
      <c r="CD1045">
        <f t="shared" si="1680"/>
        <v>1662.7958689297636</v>
      </c>
      <c r="CE1045">
        <f t="shared" si="1681"/>
        <v>31.166397727393885</v>
      </c>
      <c r="CF1045">
        <f>0</f>
        <v>0</v>
      </c>
      <c r="CG1045">
        <f>0</f>
        <v>0</v>
      </c>
      <c r="CH1045">
        <f>(((Parameters!$C$25))/(((Parameters!$C$25))^2+((C1045*Parameters!$C$24-1/(C1045*Parameters!$C$23)))^2))+(((Parameters!$C$29+Parameters!$C$28))/(((Parameters!$C$29+Parameters!$C$28))^2+((C1045*Parameters!$C$27-1/(C1045*Parameters!$C$26)))^2))</f>
        <v>8.5869654918525717E-2</v>
      </c>
      <c r="CI1045">
        <f>(-((C1045*Parameters!$C$24-1/(C1045*Parameters!$C$23)))/(((Parameters!$C$25))^2+((C1045*Parameters!$C$24-1/(C1045*Parameters!$C$23)))^2))+(-((C1045*Parameters!$C$27-1/(C1045*Parameters!$C$26)))/(((Parameters!$C$29+Parameters!$C$28))^2+((C1045*Parameters!$C$27-1/(C1045*Parameters!$C$26)))^2))</f>
        <v>-0.99399973544868081</v>
      </c>
      <c r="CJ1045">
        <f t="shared" si="1682"/>
        <v>343516.3177393768</v>
      </c>
      <c r="CK1045">
        <f t="shared" si="1683"/>
        <v>36045.969660927498</v>
      </c>
      <c r="CL1045">
        <f t="shared" si="1684"/>
        <v>-6357.1376725421551</v>
      </c>
      <c r="CM1045">
        <f t="shared" si="1685"/>
        <v>346200.15733166656</v>
      </c>
      <c r="CN1045">
        <f t="shared" si="1686"/>
        <v>173.75764892870163</v>
      </c>
      <c r="CO1045">
        <f t="shared" si="1687"/>
        <v>-1649.8510448935883</v>
      </c>
      <c r="CP1045">
        <f t="shared" si="1688"/>
        <v>1662.7958689297636</v>
      </c>
      <c r="CQ1045">
        <f t="shared" si="1689"/>
        <v>31.166397727393885</v>
      </c>
      <c r="CR1045">
        <f>2*((((Parameters!$C$31)/((Parameters!$C$31)^2+(C1045*Parameters!$C$30)^2)))/((((Parameters!$C$31)/((Parameters!$C$31)^2+(C1045*Parameters!$C$30)^2)))^2+((-(C1045*Parameters!$C$30)/((Parameters!$C$31)^2+(C1045*Parameters!$C$30)^2)+C1045*Parameters!$C$32))^2))</f>
        <v>7.0498923632397417E-2</v>
      </c>
      <c r="CS1045">
        <f>2*(-((-(C1045*Parameters!$C$30)/((Parameters!$C$31)^2+(C1045*Parameters!$C$30)^2)+C1045*Parameters!$C$32))/((((Parameters!$C$31)/((Parameters!$C$31)^2+(C1045*Parameters!$C$30)^2)))^2+((-(C1045*Parameters!$C$30)/((Parameters!$C$31)^2+(C1045*Parameters!$C$30)^2)+C1045*Parameters!$C$32))^2))</f>
        <v>-9032.0233437936386</v>
      </c>
      <c r="CT1045">
        <f>0</f>
        <v>0</v>
      </c>
      <c r="CU1045">
        <f>0</f>
        <v>0</v>
      </c>
      <c r="CV1045">
        <f t="shared" si="1690"/>
        <v>343516.3177393768</v>
      </c>
      <c r="CW1045">
        <f t="shared" si="1691"/>
        <v>36045.969660927498</v>
      </c>
      <c r="CX1045">
        <f t="shared" si="1692"/>
        <v>325585899.8201527</v>
      </c>
      <c r="CY1045">
        <f t="shared" si="1693"/>
        <v>-3102298659.4366899</v>
      </c>
      <c r="CZ1045">
        <f t="shared" si="1694"/>
        <v>173.75764892870163</v>
      </c>
      <c r="DA1045">
        <f t="shared" si="1695"/>
        <v>-1649.8510448935883</v>
      </c>
      <c r="DB1045">
        <f t="shared" si="1696"/>
        <v>-14899818.105665063</v>
      </c>
      <c r="DC1045">
        <f t="shared" si="1697"/>
        <v>-1569468.2876118242</v>
      </c>
      <c r="DD1045">
        <f>0</f>
        <v>0</v>
      </c>
      <c r="DE1045">
        <f>0</f>
        <v>0</v>
      </c>
      <c r="DF1045">
        <f>(((Parameters!$C$35))/(((Parameters!$C$35))^2+((C1045*Parameters!$C$34-1/(C1045*Parameters!$C$33)))^2))+(((Parameters!$C$39+Parameters!$C$38))/(((Parameters!$C$39+Parameters!$C$38))^2+((C1045*Parameters!$C$37-1/(C1045*Parameters!$C$36)))^2))</f>
        <v>8.5869654918525717E-2</v>
      </c>
      <c r="DG1045">
        <f>(-((C1045*Parameters!$C$34-1/(C1045*Parameters!$C$33)))/(((Parameters!$C$35))^2+((C1045*Parameters!$C$34-1/(C1045*Parameters!$C$33)))^2))+(-((C1045*Parameters!$C$37-1/(C1045*Parameters!$C$36)))/(((Parameters!$C$39+Parameters!$C$38))^2+((C1045*Parameters!$C$37-1/(C1045*Parameters!$C$36)))^2))</f>
        <v>-0.99399973544868081</v>
      </c>
      <c r="DH1045">
        <f t="shared" si="1698"/>
        <v>-3055382581.5812335</v>
      </c>
      <c r="DI1045">
        <f t="shared" si="1699"/>
        <v>-589989567.65742505</v>
      </c>
      <c r="DJ1045">
        <f t="shared" si="1700"/>
        <v>325585899.8201527</v>
      </c>
      <c r="DK1045">
        <f t="shared" si="1701"/>
        <v>-3102298659.4366899</v>
      </c>
      <c r="DL1045">
        <f t="shared" si="1702"/>
        <v>-2839319.5441145794</v>
      </c>
      <c r="DM1045">
        <f t="shared" si="1703"/>
        <v>14673995.703956848</v>
      </c>
      <c r="DN1045">
        <f t="shared" si="1704"/>
        <v>-14899818.105665063</v>
      </c>
      <c r="DO1045">
        <f t="shared" si="1705"/>
        <v>-1569468.2876118242</v>
      </c>
      <c r="DP1045">
        <f>2*((((Parameters!$C$41)/((Parameters!$C$41)^2+(C1045*(Parameters!$C$40*(1-Parameters!$C$42)))^2)))/((((Parameters!$C$41)/((Parameters!$C$41)^2+(C1045*(Parameters!$C$40*(1-Parameters!$C$42)))^2)))^2+((-(C1045*(Parameters!$C$40*(1-Parameters!$C$42)))/((Parameters!$C$41)^2+(C1045*(Parameters!$C$40*(1-Parameters!$C$42)))^2)+C1045*Parameters!$C$43))^2))</f>
        <v>0.28303299643127283</v>
      </c>
      <c r="DQ1045">
        <f>2*(-((-(C1045*(Parameters!$C$40*(1-Parameters!$C$42)))/((Parameters!$C$41)^2+(C1045*(Parameters!$C$40*(1-Parameters!$C$42)))^2)+C1045*Parameters!$C$43))/((((Parameters!$C$41)/((Parameters!$C$41)^2+(C1045*(Parameters!$C$40*(1-Parameters!$C$42)))^2)))^2+((-(C1045*(Parameters!$C$40*(1-Parameters!$C$42)))/((Parameters!$C$41)^2+(C1045*(Parameters!$C$40*(1-Parameters!$C$42)))^2)+C1045*Parameters!$C$43))^2))</f>
        <v>735.7574123773187</v>
      </c>
      <c r="DR1045">
        <f>0</f>
        <v>0</v>
      </c>
      <c r="DS1045">
        <f>0</f>
        <v>0</v>
      </c>
      <c r="DT1045">
        <f t="shared" si="1706"/>
        <v>-3055382581.5812335</v>
      </c>
      <c r="DU1045">
        <f t="shared" si="1707"/>
        <v>-589989567.65742505</v>
      </c>
      <c r="DV1045">
        <f t="shared" si="1708"/>
        <v>433550009441.75134</v>
      </c>
      <c r="DW1045">
        <f t="shared" si="1709"/>
        <v>-2251289667221.5742</v>
      </c>
      <c r="DX1045">
        <f t="shared" si="1710"/>
        <v>-2839319.5441145794</v>
      </c>
      <c r="DY1045">
        <f t="shared" si="1711"/>
        <v>14673995.703956848</v>
      </c>
      <c r="DZ1045">
        <f t="shared" si="1712"/>
        <v>-10812204547.603243</v>
      </c>
      <c r="EA1045">
        <f t="shared" si="1713"/>
        <v>-2086466644.0039923</v>
      </c>
      <c r="EB1045">
        <f>0</f>
        <v>0</v>
      </c>
      <c r="EC1045">
        <f>0</f>
        <v>0</v>
      </c>
      <c r="ED1045">
        <f>0</f>
        <v>0</v>
      </c>
      <c r="EE1045">
        <f>C1045*Parameters!$C$44</f>
        <v>1.0308129558076434E-3</v>
      </c>
      <c r="EF1045">
        <f t="shared" si="1714"/>
        <v>-734724025.33335686</v>
      </c>
      <c r="EG1045">
        <f t="shared" si="1715"/>
        <v>-143080600.93434161</v>
      </c>
      <c r="EH1045">
        <f t="shared" si="1716"/>
        <v>433550009441.75134</v>
      </c>
      <c r="EI1045">
        <f t="shared" si="1717"/>
        <v>-2251289667221.5742</v>
      </c>
      <c r="EJ1045">
        <f t="shared" si="1718"/>
        <v>-688562.69561477005</v>
      </c>
      <c r="EK1045">
        <f t="shared" si="1719"/>
        <v>3528635.1754451059</v>
      </c>
      <c r="EL1045">
        <f t="shared" si="1720"/>
        <v>-10812204547.603243</v>
      </c>
      <c r="EM1045">
        <f t="shared" si="1721"/>
        <v>-2086466644.0039923</v>
      </c>
      <c r="EN1045">
        <f>0</f>
        <v>0</v>
      </c>
      <c r="EO1045">
        <f>0</f>
        <v>0</v>
      </c>
      <c r="EP1045">
        <f>(((2*Parameters!$C$47))/(((2*Parameters!$C$47))^2+((2*(C1045*Parameters!$C$46-1/(C1045*Parameters!$C$45))))^2))</f>
        <v>8.7592656505169355E-4</v>
      </c>
      <c r="EQ1045">
        <f>(-((2*(C1045*Parameters!$C$46-1/(C1045*Parameters!$C$45))))/(((2*Parameters!$C$47))^2+((2*(C1045*Parameters!$C$46-1/(C1045*Parameters!$C$45))))^2))</f>
        <v>0.14797769047712891</v>
      </c>
      <c r="ER1045">
        <f t="shared" si="1722"/>
        <v>332785679495.68774</v>
      </c>
      <c r="ES1045">
        <f t="shared" si="1723"/>
        <v>62040684077.447693</v>
      </c>
      <c r="ET1045">
        <f t="shared" si="1724"/>
        <v>433550009441.75134</v>
      </c>
      <c r="EU1045">
        <f t="shared" si="1725"/>
        <v>-2251289667221.5742</v>
      </c>
      <c r="EV1045">
        <f t="shared" si="1726"/>
        <v>298591255.3516435</v>
      </c>
      <c r="EW1045">
        <f t="shared" si="1727"/>
        <v>-1598264014.3057706</v>
      </c>
      <c r="EX1045">
        <f t="shared" si="1728"/>
        <v>-10812204547.603243</v>
      </c>
      <c r="EY1045">
        <f t="shared" si="1729"/>
        <v>-2086466644.0039923</v>
      </c>
      <c r="EZ1045">
        <f>(ER1045+ET1045/Parameters!$C$6+Parameters!$C$7*(EV1045+EX1045/Parameters!$C$6))</f>
        <v>347865679824.0965</v>
      </c>
      <c r="FA1045">
        <f>(ES1045+EU1045/Parameters!$C$6+Parameters!$C$7*(EW1045+EY1045/Parameters!$C$6))</f>
        <v>-16265043478.085327</v>
      </c>
      <c r="FB1045">
        <f t="shared" si="1730"/>
        <v>-230.8377157994978</v>
      </c>
      <c r="FC1045">
        <f t="shared" si="1731"/>
        <v>2.8715356343023589E-12</v>
      </c>
      <c r="FD1045">
        <f>(ER1045+ET1045/Parameters!$C$6+Parameters!$C$8*(EV1045+EX1045/Parameters!$C$6))</f>
        <v>343991408595.84692</v>
      </c>
      <c r="FE1045">
        <f>(ES1045+EU1045/Parameters!$C$6+Parameters!$C$8*(EW1045+EY1045/Parameters!$C$6))</f>
        <v>-99806881835.119934</v>
      </c>
      <c r="FF1045">
        <f t="shared" si="1732"/>
        <v>-231.08197892635087</v>
      </c>
      <c r="FG1045">
        <f t="shared" si="1733"/>
        <v>2.7919076819786387E-12</v>
      </c>
    </row>
    <row r="1046" spans="1:163" x14ac:dyDescent="0.15">
      <c r="A1046">
        <f>Parameters!$C$2*(Parameters!$C$3/Parameters!$C$2)^((ROW()-2)/(Parameters!$C$4-1))</f>
        <v>16595869.074375605</v>
      </c>
      <c r="B1046">
        <f t="shared" si="1632"/>
        <v>7.22</v>
      </c>
      <c r="C1046">
        <f t="shared" si="1633"/>
        <v>104274920.72799288</v>
      </c>
      <c r="D1046">
        <f>1</f>
        <v>1</v>
      </c>
      <c r="E1046">
        <f>0</f>
        <v>0</v>
      </c>
      <c r="F1046">
        <f>0</f>
        <v>0</v>
      </c>
      <c r="G1046">
        <f>0</f>
        <v>0</v>
      </c>
      <c r="H1046">
        <f>0</f>
        <v>0</v>
      </c>
      <c r="I1046">
        <f>0</f>
        <v>0</v>
      </c>
      <c r="J1046">
        <f>1</f>
        <v>1</v>
      </c>
      <c r="K1046">
        <f>0</f>
        <v>0</v>
      </c>
      <c r="L1046">
        <f>2*Parameters!$C$10</f>
        <v>0.04</v>
      </c>
      <c r="M1046">
        <f>2*C1046*Parameters!$C$9</f>
        <v>208.54984145598576</v>
      </c>
      <c r="N1046">
        <f>0</f>
        <v>0</v>
      </c>
      <c r="O1046">
        <f>0</f>
        <v>0</v>
      </c>
      <c r="P1046">
        <f t="shared" si="1634"/>
        <v>1</v>
      </c>
      <c r="Q1046">
        <f t="shared" si="1635"/>
        <v>0</v>
      </c>
      <c r="R1046">
        <f t="shared" si="1636"/>
        <v>0.04</v>
      </c>
      <c r="S1046">
        <f t="shared" si="1637"/>
        <v>208.54984145598576</v>
      </c>
      <c r="T1046">
        <f t="shared" si="1638"/>
        <v>0</v>
      </c>
      <c r="U1046">
        <f t="shared" si="1639"/>
        <v>0</v>
      </c>
      <c r="V1046">
        <f t="shared" si="1640"/>
        <v>1</v>
      </c>
      <c r="W1046">
        <f t="shared" si="1641"/>
        <v>0</v>
      </c>
      <c r="X1046">
        <f>0</f>
        <v>0</v>
      </c>
      <c r="Y1046">
        <f>0</f>
        <v>0</v>
      </c>
      <c r="Z1046">
        <f>0</f>
        <v>0</v>
      </c>
      <c r="AA1046">
        <f>C1046*(Parameters!$C$12+Parameters!$C$11/2)</f>
        <v>7.8206190545994664E-3</v>
      </c>
      <c r="AB1046">
        <f t="shared" si="1642"/>
        <v>-0.63098886392437992</v>
      </c>
      <c r="AC1046">
        <f t="shared" si="1643"/>
        <v>3.1282476218397865E-4</v>
      </c>
      <c r="AD1046">
        <f t="shared" si="1644"/>
        <v>0.04</v>
      </c>
      <c r="AE1046">
        <f t="shared" si="1645"/>
        <v>208.54984145598576</v>
      </c>
      <c r="AF1046">
        <f t="shared" si="1646"/>
        <v>0</v>
      </c>
      <c r="AG1046">
        <f t="shared" si="1647"/>
        <v>7.8206190545994664E-3</v>
      </c>
      <c r="AH1046">
        <f t="shared" si="1648"/>
        <v>1</v>
      </c>
      <c r="AI1046">
        <f t="shared" si="1649"/>
        <v>0</v>
      </c>
      <c r="AJ1046">
        <f>0</f>
        <v>0</v>
      </c>
      <c r="AK1046">
        <f>0</f>
        <v>0</v>
      </c>
      <c r="AL1046">
        <f>(((2*Parameters!$C$15))/(((2*Parameters!$C$15))^2+((2*(C1046*Parameters!$C$14-1/(C1046*Parameters!$C$13))))^2))</f>
        <v>9.210419907817206E-3</v>
      </c>
      <c r="AM1046">
        <f>(-((2*(C1046*Parameters!$C$14-1/(C1046*Parameters!$C$13))))/(((2*Parameters!$C$15))^2+((2*(C1046*Parameters!$C$14-1/(C1046*Parameters!$C$13))))^2))</f>
        <v>-0.47976626169474634</v>
      </c>
      <c r="AN1046">
        <f t="shared" si="1650"/>
        <v>99.424557365242251</v>
      </c>
      <c r="AO1046">
        <f t="shared" si="1651"/>
        <v>1.9019537858127273</v>
      </c>
      <c r="AP1046">
        <f t="shared" si="1652"/>
        <v>0.04</v>
      </c>
      <c r="AQ1046">
        <f t="shared" si="1653"/>
        <v>208.54984145598576</v>
      </c>
      <c r="AR1046">
        <f t="shared" si="1654"/>
        <v>9.210419907817206E-3</v>
      </c>
      <c r="AS1046">
        <f t="shared" si="1655"/>
        <v>-0.47194564264014688</v>
      </c>
      <c r="AT1046">
        <f t="shared" si="1656"/>
        <v>1</v>
      </c>
      <c r="AU1046">
        <f t="shared" si="1657"/>
        <v>0</v>
      </c>
      <c r="AV1046">
        <f>2*Parameters!$C$17</f>
        <v>0.04</v>
      </c>
      <c r="AW1046">
        <f>2*C1046*Parameters!$C$16</f>
        <v>208.54984145598576</v>
      </c>
      <c r="AX1046">
        <f>0</f>
        <v>0</v>
      </c>
      <c r="AY1046">
        <f>0</f>
        <v>0</v>
      </c>
      <c r="AZ1046">
        <f t="shared" si="1658"/>
        <v>99.424557365242251</v>
      </c>
      <c r="BA1046">
        <f t="shared" si="1659"/>
        <v>1.9019537858127273</v>
      </c>
      <c r="BB1046">
        <f t="shared" si="1660"/>
        <v>-392.63517819324647</v>
      </c>
      <c r="BC1046">
        <f t="shared" si="1661"/>
        <v>20943.601594960248</v>
      </c>
      <c r="BD1046">
        <f t="shared" si="1662"/>
        <v>9.210419907817206E-3</v>
      </c>
      <c r="BE1046">
        <f t="shared" si="1663"/>
        <v>-0.47194564264014688</v>
      </c>
      <c r="BF1046">
        <f t="shared" si="1664"/>
        <v>99.424557365242251</v>
      </c>
      <c r="BG1046">
        <f t="shared" si="1665"/>
        <v>1.9019537858127273</v>
      </c>
      <c r="BH1046">
        <f>0</f>
        <v>0</v>
      </c>
      <c r="BI1046">
        <f>0</f>
        <v>0</v>
      </c>
      <c r="BJ1046">
        <f>0</f>
        <v>0</v>
      </c>
      <c r="BK1046">
        <f>C1046*(Parameters!$C$19+Parameters!$C$18/2)</f>
        <v>7.8206190545994664E-3</v>
      </c>
      <c r="BL1046">
        <f t="shared" si="1666"/>
        <v>-64.367372340243648</v>
      </c>
      <c r="BM1046">
        <f t="shared" si="1667"/>
        <v>-1.168696370271433</v>
      </c>
      <c r="BN1046">
        <f t="shared" si="1668"/>
        <v>-392.63517819324647</v>
      </c>
      <c r="BO1046">
        <f t="shared" si="1669"/>
        <v>20943.601594960248</v>
      </c>
      <c r="BP1046">
        <f t="shared" si="1670"/>
        <v>-5.6640361104774023E-3</v>
      </c>
      <c r="BQ1046">
        <f t="shared" si="1671"/>
        <v>0.30561594518558438</v>
      </c>
      <c r="BR1046">
        <f t="shared" si="1672"/>
        <v>99.424557365242251</v>
      </c>
      <c r="BS1046">
        <f t="shared" si="1673"/>
        <v>1.9019537858127273</v>
      </c>
      <c r="BT1046">
        <f>2*((((Parameters!$C$21)/((Parameters!$C$21)^2+(C1046*Parameters!$C$20)^2)))/((((Parameters!$C$21)/((Parameters!$C$21)^2+(C1046*Parameters!$C$20)^2)))^2+((-(C1046*Parameters!$C$20)/((Parameters!$C$21)^2+(C1046*Parameters!$C$20)^2)+C1046*Parameters!$C$22))^2))</f>
        <v>5.4995568870317623E-3</v>
      </c>
      <c r="BU1046">
        <f>2*(-((-(C1046*Parameters!$C$20)/((Parameters!$C$21)^2+(C1046*Parameters!$C$20)^2)+C1046*Parameters!$C$22))/((((Parameters!$C$21)/((Parameters!$C$21)^2+(C1046*Parameters!$C$20)^2)))^2+((-(C1046*Parameters!$C$20)/((Parameters!$C$21)^2+(C1046*Parameters!$C$20)^2)+C1046*Parameters!$C$22))^2))</f>
        <v>-5258.3880271338676</v>
      </c>
      <c r="BV1046">
        <f>0</f>
        <v>0</v>
      </c>
      <c r="BW1046">
        <f>0</f>
        <v>0</v>
      </c>
      <c r="BX1046">
        <f t="shared" si="1674"/>
        <v>-64.367372340243648</v>
      </c>
      <c r="BY1046">
        <f t="shared" si="1675"/>
        <v>-1.168696370271433</v>
      </c>
      <c r="BZ1046">
        <f t="shared" si="1676"/>
        <v>-6538.4481710092132</v>
      </c>
      <c r="CA1046">
        <f t="shared" si="1677"/>
        <v>359412.21521965298</v>
      </c>
      <c r="CB1046">
        <f t="shared" si="1678"/>
        <v>-5.6640361104774023E-3</v>
      </c>
      <c r="CC1046">
        <f t="shared" si="1679"/>
        <v>0.30561594518558438</v>
      </c>
      <c r="CD1046">
        <f t="shared" si="1680"/>
        <v>1706.4717532806308</v>
      </c>
      <c r="CE1046">
        <f t="shared" si="1681"/>
        <v>31.687334206677111</v>
      </c>
      <c r="CF1046">
        <f>0</f>
        <v>0</v>
      </c>
      <c r="CG1046">
        <f>0</f>
        <v>0</v>
      </c>
      <c r="CH1046">
        <f>(((Parameters!$C$25))/(((Parameters!$C$25))^2+((C1046*Parameters!$C$24-1/(C1046*Parameters!$C$23)))^2))+(((Parameters!$C$29+Parameters!$C$28))/(((Parameters!$C$29+Parameters!$C$28))^2+((C1046*Parameters!$C$27-1/(C1046*Parameters!$C$26)))^2))</f>
        <v>8.5398842139439823E-2</v>
      </c>
      <c r="CI1046">
        <f>(-((C1046*Parameters!$C$24-1/(C1046*Parameters!$C$23)))/(((Parameters!$C$25))^2+((C1046*Parameters!$C$24-1/(C1046*Parameters!$C$23)))^2))+(-((C1046*Parameters!$C$27-1/(C1046*Parameters!$C$26)))/(((Parameters!$C$29+Parameters!$C$28))^2+((C1046*Parameters!$C$27-1/(C1046*Parameters!$C$26)))^2))</f>
        <v>-0.98228006697773018</v>
      </c>
      <c r="CJ1046">
        <f t="shared" si="1682"/>
        <v>352420.7115630419</v>
      </c>
      <c r="CK1046">
        <f t="shared" si="1683"/>
        <v>37114.805641508596</v>
      </c>
      <c r="CL1046">
        <f t="shared" si="1684"/>
        <v>-6538.4481710092132</v>
      </c>
      <c r="CM1046">
        <f t="shared" si="1685"/>
        <v>359412.21521965298</v>
      </c>
      <c r="CN1046">
        <f t="shared" si="1686"/>
        <v>176.85088460459573</v>
      </c>
      <c r="CO1046">
        <f t="shared" si="1687"/>
        <v>-1673.2215105111816</v>
      </c>
      <c r="CP1046">
        <f t="shared" si="1688"/>
        <v>1706.4717532806308</v>
      </c>
      <c r="CQ1046">
        <f t="shared" si="1689"/>
        <v>31.687334206677111</v>
      </c>
      <c r="CR1046">
        <f>2*((((Parameters!$C$31)/((Parameters!$C$31)^2+(C1046*Parameters!$C$30)^2)))/((((Parameters!$C$31)/((Parameters!$C$31)^2+(C1046*Parameters!$C$30)^2)))^2+((-(C1046*Parameters!$C$30)/((Parameters!$C$31)^2+(C1046*Parameters!$C$30)^2)+C1046*Parameters!$C$32))^2))</f>
        <v>6.3434131484906023E-2</v>
      </c>
      <c r="CS1046">
        <f>2*(-((-(C1046*Parameters!$C$30)/((Parameters!$C$31)^2+(C1046*Parameters!$C$30)^2)+C1046*Parameters!$C$32))/((((Parameters!$C$31)/((Parameters!$C$31)^2+(C1046*Parameters!$C$30)^2)))^2+((-(C1046*Parameters!$C$30)/((Parameters!$C$31)^2+(C1046*Parameters!$C$30)^2)+C1046*Parameters!$C$32))^2))</f>
        <v>-8666.7308048012328</v>
      </c>
      <c r="CT1046">
        <f>0</f>
        <v>0</v>
      </c>
      <c r="CU1046">
        <f>0</f>
        <v>0</v>
      </c>
      <c r="CV1046">
        <f t="shared" si="1690"/>
        <v>352420.7115630419</v>
      </c>
      <c r="CW1046">
        <f t="shared" si="1691"/>
        <v>37114.805641508596</v>
      </c>
      <c r="CX1046">
        <f t="shared" si="1692"/>
        <v>321679846.4210574</v>
      </c>
      <c r="CY1046">
        <f t="shared" si="1693"/>
        <v>-3053973670.5927048</v>
      </c>
      <c r="CZ1046">
        <f t="shared" si="1694"/>
        <v>176.85088460459573</v>
      </c>
      <c r="DA1046">
        <f t="shared" si="1695"/>
        <v>-1673.2215105111816</v>
      </c>
      <c r="DB1046">
        <f t="shared" si="1696"/>
        <v>-14499642.718267759</v>
      </c>
      <c r="DC1046">
        <f t="shared" si="1697"/>
        <v>-1532793.4614780925</v>
      </c>
      <c r="DD1046">
        <f>0</f>
        <v>0</v>
      </c>
      <c r="DE1046">
        <f>0</f>
        <v>0</v>
      </c>
      <c r="DF1046">
        <f>(((Parameters!$C$35))/(((Parameters!$C$35))^2+((C1046*Parameters!$C$34-1/(C1046*Parameters!$C$33)))^2))+(((Parameters!$C$39+Parameters!$C$38))/(((Parameters!$C$39+Parameters!$C$38))^2+((C1046*Parameters!$C$37-1/(C1046*Parameters!$C$36)))^2))</f>
        <v>8.5398842139439823E-2</v>
      </c>
      <c r="DG1046">
        <f>(-((C1046*Parameters!$C$34-1/(C1046*Parameters!$C$33)))/(((Parameters!$C$35))^2+((C1046*Parameters!$C$34-1/(C1046*Parameters!$C$33)))^2))+(-((C1046*Parameters!$C$37-1/(C1046*Parameters!$C$36)))/(((Parameters!$C$39+Parameters!$C$38))^2+((C1046*Parameters!$C$37-1/(C1046*Parameters!$C$36)))^2))</f>
        <v>-0.98228006697773018</v>
      </c>
      <c r="DH1046">
        <f t="shared" si="1698"/>
        <v>-2972033954.5625124</v>
      </c>
      <c r="DI1046">
        <f t="shared" si="1699"/>
        <v>-576748401.67517269</v>
      </c>
      <c r="DJ1046">
        <f t="shared" si="1700"/>
        <v>321679846.4210574</v>
      </c>
      <c r="DK1046">
        <f t="shared" si="1701"/>
        <v>-3053973670.5927048</v>
      </c>
      <c r="DL1046">
        <f t="shared" si="1702"/>
        <v>-2743708.3126947498</v>
      </c>
      <c r="DM1046">
        <f t="shared" si="1703"/>
        <v>14110138.012093568</v>
      </c>
      <c r="DN1046">
        <f t="shared" si="1704"/>
        <v>-14499642.718267759</v>
      </c>
      <c r="DO1046">
        <f t="shared" si="1705"/>
        <v>-1532793.4614780925</v>
      </c>
      <c r="DP1046">
        <f>2*((((Parameters!$C$41)/((Parameters!$C$41)^2+(C1046*(Parameters!$C$40*(1-Parameters!$C$42)))^2)))/((((Parameters!$C$41)/((Parameters!$C$41)^2+(C1046*(Parameters!$C$40*(1-Parameters!$C$42)))^2)))^2+((-(C1046*(Parameters!$C$40*(1-Parameters!$C$42)))/((Parameters!$C$41)^2+(C1046*(Parameters!$C$40*(1-Parameters!$C$42)))^2)+C1046*Parameters!$C$43))^2))</f>
        <v>0.28554969622537862</v>
      </c>
      <c r="DQ1046">
        <f>2*(-((-(C1046*(Parameters!$C$40*(1-Parameters!$C$42)))/((Parameters!$C$41)^2+(C1046*(Parameters!$C$40*(1-Parameters!$C$42)))^2)+C1046*Parameters!$C$43))/((((Parameters!$C$41)/((Parameters!$C$41)^2+(C1046*(Parameters!$C$40*(1-Parameters!$C$42)))^2)))^2+((-(C1046*(Parameters!$C$40*(1-Parameters!$C$42)))/((Parameters!$C$41)^2+(C1046*(Parameters!$C$40*(1-Parameters!$C$42)))^2)+C1046*Parameters!$C$43))^2))</f>
        <v>747.57877520700765</v>
      </c>
      <c r="DR1046">
        <f>0</f>
        <v>0</v>
      </c>
      <c r="DS1046">
        <f>0</f>
        <v>0</v>
      </c>
      <c r="DT1046">
        <f t="shared" si="1706"/>
        <v>-2972033954.5625124</v>
      </c>
      <c r="DU1046">
        <f t="shared" si="1707"/>
        <v>-576748401.67517269</v>
      </c>
      <c r="DV1046">
        <f t="shared" si="1708"/>
        <v>430637880180.4491</v>
      </c>
      <c r="DW1046">
        <f t="shared" si="1709"/>
        <v>-2225048167626.9722</v>
      </c>
      <c r="DX1046">
        <f t="shared" si="1710"/>
        <v>-2743708.3126947498</v>
      </c>
      <c r="DY1046">
        <f t="shared" si="1711"/>
        <v>14110138.012093568</v>
      </c>
      <c r="DZ1046">
        <f t="shared" si="1712"/>
        <v>-10563722800.876242</v>
      </c>
      <c r="EA1046">
        <f t="shared" si="1713"/>
        <v>-2048641747.7680533</v>
      </c>
      <c r="EB1046">
        <f>0</f>
        <v>0</v>
      </c>
      <c r="EC1046">
        <f>0</f>
        <v>0</v>
      </c>
      <c r="ED1046">
        <f>0</f>
        <v>0</v>
      </c>
      <c r="EE1046">
        <f>C1046*Parameters!$C$44</f>
        <v>1.0427492072799286E-3</v>
      </c>
      <c r="EF1046">
        <f t="shared" si="1714"/>
        <v>-651866741.60982943</v>
      </c>
      <c r="EG1046">
        <f t="shared" si="1715"/>
        <v>-127701093.49230051</v>
      </c>
      <c r="EH1046">
        <f t="shared" si="1716"/>
        <v>430637880180.4491</v>
      </c>
      <c r="EI1046">
        <f t="shared" si="1717"/>
        <v>-2225048167626.9722</v>
      </c>
      <c r="EJ1046">
        <f t="shared" si="1718"/>
        <v>-607488.75420904486</v>
      </c>
      <c r="EK1046">
        <f t="shared" si="1719"/>
        <v>3094824.4355549607</v>
      </c>
      <c r="EL1046">
        <f t="shared" si="1720"/>
        <v>-10563722800.876242</v>
      </c>
      <c r="EM1046">
        <f t="shared" si="1721"/>
        <v>-2048641747.7680533</v>
      </c>
      <c r="EN1046">
        <f>0</f>
        <v>0</v>
      </c>
      <c r="EO1046">
        <f>0</f>
        <v>0</v>
      </c>
      <c r="EP1046">
        <f>(((2*Parameters!$C$47))/(((2*Parameters!$C$47))^2+((2*(C1046*Parameters!$C$46-1/(C1046*Parameters!$C$45))))^2))</f>
        <v>9.0920466110366264E-4</v>
      </c>
      <c r="EQ1046">
        <f>(-((2*(C1046*Parameters!$C$46-1/(C1046*Parameters!$C$45))))/(((2*Parameters!$C$47))^2+((2*(C1046*Parameters!$C$46-1/(C1046*Parameters!$C$45))))^2))</f>
        <v>0.15076236226086334</v>
      </c>
      <c r="ER1046">
        <f t="shared" si="1722"/>
        <v>335193189121.9458</v>
      </c>
      <c r="ES1046">
        <f t="shared" si="1723"/>
        <v>62773258836.33622</v>
      </c>
      <c r="ET1046">
        <f t="shared" si="1724"/>
        <v>430637880180.4491</v>
      </c>
      <c r="EU1046">
        <f t="shared" si="1725"/>
        <v>-2225048167626.9722</v>
      </c>
      <c r="EV1046">
        <f t="shared" si="1726"/>
        <v>298645994.55636269</v>
      </c>
      <c r="EW1046">
        <f t="shared" si="1727"/>
        <v>-1591379613.9194932</v>
      </c>
      <c r="EX1046">
        <f t="shared" si="1728"/>
        <v>-10563722800.876242</v>
      </c>
      <c r="EY1046">
        <f t="shared" si="1729"/>
        <v>-2048641747.7680533</v>
      </c>
      <c r="EZ1046">
        <f>(ER1046+ET1046/Parameters!$C$6+Parameters!$C$7*(EV1046+EX1046/Parameters!$C$6))</f>
        <v>350171897997.78754</v>
      </c>
      <c r="FA1046">
        <f>(ES1046+EU1046/Parameters!$C$6+Parameters!$C$7*(EW1046+EY1046/Parameters!$C$6))</f>
        <v>-14619720907.21064</v>
      </c>
      <c r="FB1046">
        <f t="shared" si="1730"/>
        <v>-230.89318928278288</v>
      </c>
      <c r="FC1046">
        <f t="shared" si="1731"/>
        <v>2.8532546640904745E-12</v>
      </c>
      <c r="FD1046">
        <f>(ER1046+ET1046/Parameters!$C$6+Parameters!$C$8*(EV1046+EX1046/Parameters!$C$6))</f>
        <v>346732505897.99481</v>
      </c>
      <c r="FE1046">
        <f>(ES1046+EU1046/Parameters!$C$6+Parameters!$C$8*(EW1046+EY1046/Parameters!$C$6))</f>
        <v>-97751556816.694946</v>
      </c>
      <c r="FF1046">
        <f t="shared" si="1732"/>
        <v>-231.13203745791617</v>
      </c>
      <c r="FG1046">
        <f t="shared" si="1733"/>
        <v>2.7758636325911487E-12</v>
      </c>
    </row>
    <row r="1047" spans="1:163" x14ac:dyDescent="0.15">
      <c r="A1047">
        <f>Parameters!$C$2*(Parameters!$C$3/Parameters!$C$2)^((ROW()-2)/(Parameters!$C$4-1))</f>
        <v>16788040.181225598</v>
      </c>
      <c r="B1047">
        <f t="shared" si="1632"/>
        <v>7.2249999999999996</v>
      </c>
      <c r="C1047">
        <f t="shared" si="1633"/>
        <v>105482367.40301719</v>
      </c>
      <c r="D1047">
        <f>1</f>
        <v>1</v>
      </c>
      <c r="E1047">
        <f>0</f>
        <v>0</v>
      </c>
      <c r="F1047">
        <f>0</f>
        <v>0</v>
      </c>
      <c r="G1047">
        <f>0</f>
        <v>0</v>
      </c>
      <c r="H1047">
        <f>0</f>
        <v>0</v>
      </c>
      <c r="I1047">
        <f>0</f>
        <v>0</v>
      </c>
      <c r="J1047">
        <f>1</f>
        <v>1</v>
      </c>
      <c r="K1047">
        <f>0</f>
        <v>0</v>
      </c>
      <c r="L1047">
        <f>2*Parameters!$C$10</f>
        <v>0.04</v>
      </c>
      <c r="M1047">
        <f>2*C1047*Parameters!$C$9</f>
        <v>210.96473480603439</v>
      </c>
      <c r="N1047">
        <f>0</f>
        <v>0</v>
      </c>
      <c r="O1047">
        <f>0</f>
        <v>0</v>
      </c>
      <c r="P1047">
        <f t="shared" si="1634"/>
        <v>1</v>
      </c>
      <c r="Q1047">
        <f t="shared" si="1635"/>
        <v>0</v>
      </c>
      <c r="R1047">
        <f t="shared" si="1636"/>
        <v>0.04</v>
      </c>
      <c r="S1047">
        <f t="shared" si="1637"/>
        <v>210.96473480603439</v>
      </c>
      <c r="T1047">
        <f t="shared" si="1638"/>
        <v>0</v>
      </c>
      <c r="U1047">
        <f t="shared" si="1639"/>
        <v>0</v>
      </c>
      <c r="V1047">
        <f t="shared" si="1640"/>
        <v>1</v>
      </c>
      <c r="W1047">
        <f t="shared" si="1641"/>
        <v>0</v>
      </c>
      <c r="X1047">
        <f>0</f>
        <v>0</v>
      </c>
      <c r="Y1047">
        <f>0</f>
        <v>0</v>
      </c>
      <c r="Z1047">
        <f>0</f>
        <v>0</v>
      </c>
      <c r="AA1047">
        <f>C1047*(Parameters!$C$12+Parameters!$C$11/2)</f>
        <v>7.9111775552262887E-3</v>
      </c>
      <c r="AB1047">
        <f t="shared" si="1642"/>
        <v>-0.66897947494176546</v>
      </c>
      <c r="AC1047">
        <f t="shared" si="1643"/>
        <v>3.1644710220905158E-4</v>
      </c>
      <c r="AD1047">
        <f t="shared" si="1644"/>
        <v>0.04</v>
      </c>
      <c r="AE1047">
        <f t="shared" si="1645"/>
        <v>210.96473480603439</v>
      </c>
      <c r="AF1047">
        <f t="shared" si="1646"/>
        <v>0</v>
      </c>
      <c r="AG1047">
        <f t="shared" si="1647"/>
        <v>7.9111775552262887E-3</v>
      </c>
      <c r="AH1047">
        <f t="shared" si="1648"/>
        <v>1</v>
      </c>
      <c r="AI1047">
        <f t="shared" si="1649"/>
        <v>0</v>
      </c>
      <c r="AJ1047">
        <f>0</f>
        <v>0</v>
      </c>
      <c r="AK1047">
        <f>0</f>
        <v>0</v>
      </c>
      <c r="AL1047">
        <f>(((2*Parameters!$C$15))/(((2*Parameters!$C$15))^2+((2*(C1047*Parameters!$C$14-1/(C1047*Parameters!$C$13))))^2))</f>
        <v>9.0004635792938596E-3</v>
      </c>
      <c r="AM1047">
        <f>(-((2*(C1047*Parameters!$C$14-1/(C1047*Parameters!$C$13))))/(((2*Parameters!$C$15))^2+((2*(C1047*Parameters!$C$14-1/(C1047*Parameters!$C$13))))^2))</f>
        <v>-0.47426846947452062</v>
      </c>
      <c r="AN1047">
        <f t="shared" si="1650"/>
        <v>99.385302433157463</v>
      </c>
      <c r="AO1047">
        <f t="shared" si="1651"/>
        <v>1.8801261204603283</v>
      </c>
      <c r="AP1047">
        <f t="shared" si="1652"/>
        <v>0.04</v>
      </c>
      <c r="AQ1047">
        <f t="shared" si="1653"/>
        <v>210.96473480603439</v>
      </c>
      <c r="AR1047">
        <f t="shared" si="1654"/>
        <v>9.0004635792938596E-3</v>
      </c>
      <c r="AS1047">
        <f t="shared" si="1655"/>
        <v>-0.46635729191929431</v>
      </c>
      <c r="AT1047">
        <f t="shared" si="1656"/>
        <v>1</v>
      </c>
      <c r="AU1047">
        <f t="shared" si="1657"/>
        <v>0</v>
      </c>
      <c r="AV1047">
        <f>2*Parameters!$C$17</f>
        <v>0.04</v>
      </c>
      <c r="AW1047">
        <f>2*C1047*Parameters!$C$16</f>
        <v>210.96473480603439</v>
      </c>
      <c r="AX1047">
        <f>0</f>
        <v>0</v>
      </c>
      <c r="AY1047">
        <f>0</f>
        <v>0</v>
      </c>
      <c r="AZ1047">
        <f t="shared" si="1658"/>
        <v>99.385302433157463</v>
      </c>
      <c r="BA1047">
        <f t="shared" si="1659"/>
        <v>1.8801261204603283</v>
      </c>
      <c r="BB1047">
        <f t="shared" si="1660"/>
        <v>-392.62489630748513</v>
      </c>
      <c r="BC1047">
        <f t="shared" si="1661"/>
        <v>21177.833911279442</v>
      </c>
      <c r="BD1047">
        <f t="shared" si="1662"/>
        <v>9.0004635792938596E-3</v>
      </c>
      <c r="BE1047">
        <f t="shared" si="1663"/>
        <v>-0.46635729191929431</v>
      </c>
      <c r="BF1047">
        <f t="shared" si="1664"/>
        <v>99.385302433157463</v>
      </c>
      <c r="BG1047">
        <f t="shared" si="1665"/>
        <v>1.8801261204603283</v>
      </c>
      <c r="BH1047">
        <f>0</f>
        <v>0</v>
      </c>
      <c r="BI1047">
        <f>0</f>
        <v>0</v>
      </c>
      <c r="BJ1047">
        <f>0</f>
        <v>0</v>
      </c>
      <c r="BK1047">
        <f>C1047*(Parameters!$C$19+Parameters!$C$18/2)</f>
        <v>7.9111775552262887E-3</v>
      </c>
      <c r="BL1047">
        <f t="shared" si="1666"/>
        <v>-68.156301874066614</v>
      </c>
      <c r="BM1047">
        <f t="shared" si="1667"/>
        <v>-1.2259991468304972</v>
      </c>
      <c r="BN1047">
        <f t="shared" si="1668"/>
        <v>-392.62489630748513</v>
      </c>
      <c r="BO1047">
        <f t="shared" si="1669"/>
        <v>21177.833911279442</v>
      </c>
      <c r="BP1047">
        <f t="shared" si="1670"/>
        <v>-5.8735479858865684E-3</v>
      </c>
      <c r="BQ1047">
        <f t="shared" si="1671"/>
        <v>0.3198974820092777</v>
      </c>
      <c r="BR1047">
        <f t="shared" si="1672"/>
        <v>99.385302433157463</v>
      </c>
      <c r="BS1047">
        <f t="shared" si="1673"/>
        <v>1.8801261204603283</v>
      </c>
      <c r="BT1047">
        <f>2*((((Parameters!$C$21)/((Parameters!$C$21)^2+(C1047*Parameters!$C$20)^2)))/((((Parameters!$C$21)/((Parameters!$C$21)^2+(C1047*Parameters!$C$20)^2)))^2+((-(C1047*Parameters!$C$20)/((Parameters!$C$21)^2+(C1047*Parameters!$C$20)^2)+C1047*Parameters!$C$22))^2))</f>
        <v>5.1644882286182078E-3</v>
      </c>
      <c r="BU1047">
        <f>2*(-((-(C1047*Parameters!$C$20)/((Parameters!$C$21)^2+(C1047*Parameters!$C$20)^2)+C1047*Parameters!$C$22))/((((Parameters!$C$21)/((Parameters!$C$21)^2+(C1047*Parameters!$C$20)^2)))^2+((-(C1047*Parameters!$C$20)/((Parameters!$C$21)^2+(C1047*Parameters!$C$20)^2)+C1047*Parameters!$C$22))^2))</f>
        <v>-5154.6885141312623</v>
      </c>
      <c r="BV1047">
        <f>0</f>
        <v>0</v>
      </c>
      <c r="BW1047">
        <f>0</f>
        <v>0</v>
      </c>
      <c r="BX1047">
        <f t="shared" si="1674"/>
        <v>-68.156301874066614</v>
      </c>
      <c r="BY1047">
        <f t="shared" si="1675"/>
        <v>-1.2259991468304972</v>
      </c>
      <c r="BZ1047">
        <f t="shared" si="1676"/>
        <v>-6712.6206092281109</v>
      </c>
      <c r="CA1047">
        <f t="shared" si="1677"/>
        <v>372502.33401553548</v>
      </c>
      <c r="CB1047">
        <f t="shared" si="1678"/>
        <v>-5.8735479858865684E-3</v>
      </c>
      <c r="CC1047">
        <f t="shared" si="1679"/>
        <v>0.3198974820092777</v>
      </c>
      <c r="CD1047">
        <f t="shared" si="1680"/>
        <v>1748.3571483120238</v>
      </c>
      <c r="CE1047">
        <f t="shared" si="1681"/>
        <v>32.158088567288829</v>
      </c>
      <c r="CF1047">
        <f>0</f>
        <v>0</v>
      </c>
      <c r="CG1047">
        <f>0</f>
        <v>0</v>
      </c>
      <c r="CH1047">
        <f>(((Parameters!$C$25))/(((Parameters!$C$25))^2+((C1047*Parameters!$C$24-1/(C1047*Parameters!$C$23)))^2))+(((Parameters!$C$29+Parameters!$C$28))/(((Parameters!$C$29+Parameters!$C$28))^2+((C1047*Parameters!$C$27-1/(C1047*Parameters!$C$26)))^2))</f>
        <v>8.4939230475436528E-2</v>
      </c>
      <c r="CI1047">
        <f>(-((C1047*Parameters!$C$24-1/(C1047*Parameters!$C$23)))/(((Parameters!$C$25))^2+((C1047*Parameters!$C$24-1/(C1047*Parameters!$C$23)))^2))+(-((C1047*Parameters!$C$27-1/(C1047*Parameters!$C$26)))/(((Parameters!$C$29+Parameters!$C$28))^2+((C1047*Parameters!$C$27-1/(C1047*Parameters!$C$26)))^2))</f>
        <v>-0.97071124697548972</v>
      </c>
      <c r="CJ1047">
        <f t="shared" si="1682"/>
        <v>360953.88402260537</v>
      </c>
      <c r="CK1047">
        <f t="shared" si="1683"/>
        <v>38154.851924493967</v>
      </c>
      <c r="CL1047">
        <f t="shared" si="1684"/>
        <v>-6712.6206092281109</v>
      </c>
      <c r="CM1047">
        <f t="shared" si="1685"/>
        <v>372502.33401553548</v>
      </c>
      <c r="CN1047">
        <f t="shared" si="1686"/>
        <v>179.71445547936725</v>
      </c>
      <c r="CO1047">
        <f t="shared" si="1687"/>
        <v>-1694.0985668180001</v>
      </c>
      <c r="CP1047">
        <f t="shared" si="1688"/>
        <v>1748.3571483120238</v>
      </c>
      <c r="CQ1047">
        <f t="shared" si="1689"/>
        <v>32.158088567288829</v>
      </c>
      <c r="CR1047">
        <f>2*((((Parameters!$C$31)/((Parameters!$C$31)^2+(C1047*Parameters!$C$30)^2)))/((((Parameters!$C$31)/((Parameters!$C$31)^2+(C1047*Parameters!$C$30)^2)))^2+((-(C1047*Parameters!$C$30)/((Parameters!$C$31)^2+(C1047*Parameters!$C$30)^2)+C1047*Parameters!$C$32))^2))</f>
        <v>5.7249909120092653E-2</v>
      </c>
      <c r="CS1047">
        <f>2*(-((-(C1047*Parameters!$C$30)/((Parameters!$C$31)^2+(C1047*Parameters!$C$30)^2)+C1047*Parameters!$C$32))/((((Parameters!$C$31)/((Parameters!$C$31)^2+(C1047*Parameters!$C$30)^2)))^2+((-(C1047*Parameters!$C$30)/((Parameters!$C$31)^2+(C1047*Parameters!$C$30)^2)+C1047*Parameters!$C$32))^2))</f>
        <v>-8328.77651810098</v>
      </c>
      <c r="CT1047">
        <f>0</f>
        <v>0</v>
      </c>
      <c r="CU1047">
        <f>0</f>
        <v>0</v>
      </c>
      <c r="CV1047">
        <f t="shared" si="1690"/>
        <v>360953.88402260537</v>
      </c>
      <c r="CW1047">
        <f t="shared" si="1691"/>
        <v>38154.851924493967</v>
      </c>
      <c r="CX1047">
        <f t="shared" si="1692"/>
        <v>317797186.71679294</v>
      </c>
      <c r="CY1047">
        <f t="shared" si="1693"/>
        <v>-3005929546.6689997</v>
      </c>
      <c r="CZ1047">
        <f t="shared" si="1694"/>
        <v>179.71445547936725</v>
      </c>
      <c r="DA1047">
        <f t="shared" si="1695"/>
        <v>-1694.0985668180001</v>
      </c>
      <c r="DB1047">
        <f t="shared" si="1696"/>
        <v>-14108009.716877729</v>
      </c>
      <c r="DC1047">
        <f t="shared" si="1697"/>
        <v>-1496866.3656602816</v>
      </c>
      <c r="DD1047">
        <f>0</f>
        <v>0</v>
      </c>
      <c r="DE1047">
        <f>0</f>
        <v>0</v>
      </c>
      <c r="DF1047">
        <f>(((Parameters!$C$35))/(((Parameters!$C$35))^2+((C1047*Parameters!$C$34-1/(C1047*Parameters!$C$33)))^2))+(((Parameters!$C$39+Parameters!$C$38))/(((Parameters!$C$39+Parameters!$C$38))^2+((C1047*Parameters!$C$37-1/(C1047*Parameters!$C$36)))^2))</f>
        <v>8.4939230475436528E-2</v>
      </c>
      <c r="DG1047">
        <f>(-((C1047*Parameters!$C$34-1/(C1047*Parameters!$C$33)))/(((Parameters!$C$35))^2+((C1047*Parameters!$C$34-1/(C1047*Parameters!$C$33)))^2))+(-((C1047*Parameters!$C$37-1/(C1047*Parameters!$C$36)))/(((Parameters!$C$39+Parameters!$C$38))^2+((C1047*Parameters!$C$37-1/(C1047*Parameters!$C$36)))^2))</f>
        <v>-0.97071124697548972</v>
      </c>
      <c r="DH1047">
        <f t="shared" si="1698"/>
        <v>-2890535216.1965275</v>
      </c>
      <c r="DI1047">
        <f t="shared" si="1699"/>
        <v>-563772491.10867882</v>
      </c>
      <c r="DJ1047">
        <f t="shared" si="1700"/>
        <v>317797186.71679294</v>
      </c>
      <c r="DK1047">
        <f t="shared" si="1701"/>
        <v>-3005929546.6689997</v>
      </c>
      <c r="DL1047">
        <f t="shared" si="1702"/>
        <v>-2651168.7908018576</v>
      </c>
      <c r="DM1047">
        <f t="shared" si="1703"/>
        <v>13565966.928822141</v>
      </c>
      <c r="DN1047">
        <f t="shared" si="1704"/>
        <v>-14108009.716877729</v>
      </c>
      <c r="DO1047">
        <f t="shared" si="1705"/>
        <v>-1496866.3656602816</v>
      </c>
      <c r="DP1047">
        <f>2*((((Parameters!$C$41)/((Parameters!$C$41)^2+(C1047*(Parameters!$C$40*(1-Parameters!$C$42)))^2)))/((((Parameters!$C$41)/((Parameters!$C$41)^2+(C1047*(Parameters!$C$40*(1-Parameters!$C$42)))^2)))^2+((-(C1047*(Parameters!$C$40*(1-Parameters!$C$42)))/((Parameters!$C$41)^2+(C1047*(Parameters!$C$40*(1-Parameters!$C$42)))^2)+C1047*Parameters!$C$43))^2))</f>
        <v>0.28815992672887053</v>
      </c>
      <c r="DQ1047">
        <f>2*(-((-(C1047*(Parameters!$C$40*(1-Parameters!$C$42)))/((Parameters!$C$41)^2+(C1047*(Parameters!$C$40*(1-Parameters!$C$42)))^2)+C1047*Parameters!$C$43))/((((Parameters!$C$41)/((Parameters!$C$41)^2+(C1047*(Parameters!$C$40*(1-Parameters!$C$42)))^2)))^2+((-(C1047*(Parameters!$C$40*(1-Parameters!$C$42)))/((Parameters!$C$41)^2+(C1047*(Parameters!$C$40*(1-Parameters!$C$42)))^2)+C1047*Parameters!$C$43))^2))</f>
        <v>759.6838674404587</v>
      </c>
      <c r="DR1047">
        <f>0</f>
        <v>0</v>
      </c>
      <c r="DS1047">
        <f>0</f>
        <v>0</v>
      </c>
      <c r="DT1047">
        <f t="shared" si="1706"/>
        <v>-2890535216.1965275</v>
      </c>
      <c r="DU1047">
        <f t="shared" si="1707"/>
        <v>-563772491.10867882</v>
      </c>
      <c r="DV1047">
        <f t="shared" si="1708"/>
        <v>427773727172.59308</v>
      </c>
      <c r="DW1047">
        <f t="shared" si="1709"/>
        <v>-2199061358199.4189</v>
      </c>
      <c r="DX1047">
        <f t="shared" si="1710"/>
        <v>-2651168.7908018576</v>
      </c>
      <c r="DY1047">
        <f t="shared" si="1711"/>
        <v>13565966.928822141</v>
      </c>
      <c r="DZ1047">
        <f t="shared" si="1712"/>
        <v>-10320718192.378347</v>
      </c>
      <c r="EA1047">
        <f t="shared" si="1713"/>
        <v>-2011637858.5632439</v>
      </c>
      <c r="EB1047">
        <f>0</f>
        <v>0</v>
      </c>
      <c r="EC1047">
        <f>0</f>
        <v>0</v>
      </c>
      <c r="ED1047">
        <f>0</f>
        <v>0</v>
      </c>
      <c r="EE1047">
        <f>C1047*Parameters!$C$44</f>
        <v>1.0548236740301718E-3</v>
      </c>
      <c r="EF1047">
        <f t="shared" si="1714"/>
        <v>-570913234.92283678</v>
      </c>
      <c r="EG1047">
        <f t="shared" si="1715"/>
        <v>-112546636.55890381</v>
      </c>
      <c r="EH1047">
        <f t="shared" si="1716"/>
        <v>427773727172.59308</v>
      </c>
      <c r="EI1047">
        <f t="shared" si="1717"/>
        <v>-2199061358199.4189</v>
      </c>
      <c r="EJ1047">
        <f t="shared" si="1718"/>
        <v>-529245.5540139894</v>
      </c>
      <c r="EK1047">
        <f t="shared" si="1719"/>
        <v>2679429.0465075783</v>
      </c>
      <c r="EL1047">
        <f t="shared" si="1720"/>
        <v>-10320718192.378347</v>
      </c>
      <c r="EM1047">
        <f t="shared" si="1721"/>
        <v>-2011637858.5632439</v>
      </c>
      <c r="EN1047">
        <f>0</f>
        <v>0</v>
      </c>
      <c r="EO1047">
        <f>0</f>
        <v>0</v>
      </c>
      <c r="EP1047">
        <f>(((2*Parameters!$C$47))/(((2*Parameters!$C$47))^2+((2*(C1047*Parameters!$C$46-1/(C1047*Parameters!$C$45))))^2))</f>
        <v>9.441607370823242E-4</v>
      </c>
      <c r="EQ1047">
        <f>(-((2*(C1047*Parameters!$C$46-1/(C1047*Parameters!$C$45))))/(((2*Parameters!$C$47))^2+((2*(C1047*Parameters!$C$46-1/(C1047*Parameters!$C$45))))^2))</f>
        <v>0.15363309209789622</v>
      </c>
      <c r="ER1047">
        <f t="shared" si="1722"/>
        <v>337681570095.80499</v>
      </c>
      <c r="ES1047">
        <f t="shared" si="1723"/>
        <v>63531386394.361595</v>
      </c>
      <c r="ET1047">
        <f t="shared" si="1724"/>
        <v>427773727172.59308</v>
      </c>
      <c r="EU1047">
        <f t="shared" si="1725"/>
        <v>-2199061358199.4189</v>
      </c>
      <c r="EV1047">
        <f t="shared" si="1726"/>
        <v>298780481.94251269</v>
      </c>
      <c r="EW1047">
        <f t="shared" si="1727"/>
        <v>-1584823729.0028718</v>
      </c>
      <c r="EX1047">
        <f t="shared" si="1728"/>
        <v>-10320718192.378347</v>
      </c>
      <c r="EY1047">
        <f t="shared" si="1729"/>
        <v>-2011637858.5632439</v>
      </c>
      <c r="EZ1047">
        <f>(ER1047+ET1047/Parameters!$C$6+Parameters!$C$7*(EV1047+EX1047/Parameters!$C$6))</f>
        <v>352560656258.32996</v>
      </c>
      <c r="FA1047">
        <f>(ES1047+EU1047/Parameters!$C$6+Parameters!$C$7*(EW1047+EY1047/Parameters!$C$6))</f>
        <v>-12957704325.618187</v>
      </c>
      <c r="FB1047">
        <f t="shared" si="1730"/>
        <v>-230.95053937400326</v>
      </c>
      <c r="FC1047">
        <f t="shared" si="1731"/>
        <v>2.8344776134075566E-12</v>
      </c>
      <c r="FD1047">
        <f>(ER1047+ET1047/Parameters!$C$6+Parameters!$C$8*(EV1047+EX1047/Parameters!$C$6))</f>
        <v>349550605238.27588</v>
      </c>
      <c r="FE1047">
        <f>(ES1047+EU1047/Parameters!$C$6+Parameters!$C$8*(EW1047+EY1047/Parameters!$C$6))</f>
        <v>-95697391399.350037</v>
      </c>
      <c r="FF1047">
        <f t="shared" si="1732"/>
        <v>-231.18408969742234</v>
      </c>
      <c r="FG1047">
        <f t="shared" si="1733"/>
        <v>2.7592783611618376E-12</v>
      </c>
    </row>
    <row r="1048" spans="1:163" x14ac:dyDescent="0.15">
      <c r="A1048">
        <f>Parameters!$C$2*(Parameters!$C$3/Parameters!$C$2)^((ROW()-2)/(Parameters!$C$4-1))</f>
        <v>16982436.524617441</v>
      </c>
      <c r="B1048">
        <f t="shared" si="1632"/>
        <v>7.2299999999999995</v>
      </c>
      <c r="C1048">
        <f t="shared" si="1633"/>
        <v>106703795.65158626</v>
      </c>
      <c r="D1048">
        <f>1</f>
        <v>1</v>
      </c>
      <c r="E1048">
        <f>0</f>
        <v>0</v>
      </c>
      <c r="F1048">
        <f>0</f>
        <v>0</v>
      </c>
      <c r="G1048">
        <f>0</f>
        <v>0</v>
      </c>
      <c r="H1048">
        <f>0</f>
        <v>0</v>
      </c>
      <c r="I1048">
        <f>0</f>
        <v>0</v>
      </c>
      <c r="J1048">
        <f>1</f>
        <v>1</v>
      </c>
      <c r="K1048">
        <f>0</f>
        <v>0</v>
      </c>
      <c r="L1048">
        <f>2*Parameters!$C$10</f>
        <v>0.04</v>
      </c>
      <c r="M1048">
        <f>2*C1048*Parameters!$C$9</f>
        <v>213.40759130317252</v>
      </c>
      <c r="N1048">
        <f>0</f>
        <v>0</v>
      </c>
      <c r="O1048">
        <f>0</f>
        <v>0</v>
      </c>
      <c r="P1048">
        <f t="shared" si="1634"/>
        <v>1</v>
      </c>
      <c r="Q1048">
        <f t="shared" si="1635"/>
        <v>0</v>
      </c>
      <c r="R1048">
        <f t="shared" si="1636"/>
        <v>0.04</v>
      </c>
      <c r="S1048">
        <f t="shared" si="1637"/>
        <v>213.40759130317252</v>
      </c>
      <c r="T1048">
        <f t="shared" si="1638"/>
        <v>0</v>
      </c>
      <c r="U1048">
        <f t="shared" si="1639"/>
        <v>0</v>
      </c>
      <c r="V1048">
        <f t="shared" si="1640"/>
        <v>1</v>
      </c>
      <c r="W1048">
        <f t="shared" si="1641"/>
        <v>0</v>
      </c>
      <c r="X1048">
        <f>0</f>
        <v>0</v>
      </c>
      <c r="Y1048">
        <f>0</f>
        <v>0</v>
      </c>
      <c r="Z1048">
        <f>0</f>
        <v>0</v>
      </c>
      <c r="AA1048">
        <f>C1048*(Parameters!$C$12+Parameters!$C$11/2)</f>
        <v>8.0027846738689699E-3</v>
      </c>
      <c r="AB1048">
        <f t="shared" si="1642"/>
        <v>-0.70785500096832199</v>
      </c>
      <c r="AC1048">
        <f t="shared" si="1643"/>
        <v>3.201113869547588E-4</v>
      </c>
      <c r="AD1048">
        <f t="shared" si="1644"/>
        <v>0.04</v>
      </c>
      <c r="AE1048">
        <f t="shared" si="1645"/>
        <v>213.40759130317252</v>
      </c>
      <c r="AF1048">
        <f t="shared" si="1646"/>
        <v>0</v>
      </c>
      <c r="AG1048">
        <f t="shared" si="1647"/>
        <v>8.0027846738689699E-3</v>
      </c>
      <c r="AH1048">
        <f t="shared" si="1648"/>
        <v>1</v>
      </c>
      <c r="AI1048">
        <f t="shared" si="1649"/>
        <v>0</v>
      </c>
      <c r="AJ1048">
        <f>0</f>
        <v>0</v>
      </c>
      <c r="AK1048">
        <f>0</f>
        <v>0</v>
      </c>
      <c r="AL1048">
        <f>(((2*Parameters!$C$15))/(((2*Parameters!$C$15))^2+((2*(C1048*Parameters!$C$14-1/(C1048*Parameters!$C$13))))^2))</f>
        <v>8.7953000250286205E-3</v>
      </c>
      <c r="AM1048">
        <f>(-((2*(C1048*Parameters!$C$14-1/(C1048*Parameters!$C$13))))/(((2*Parameters!$C$15))^2+((2*(C1048*Parameters!$C$14-1/(C1048*Parameters!$C$13))))^2))</f>
        <v>-0.4688338120519735</v>
      </c>
      <c r="AN1048">
        <f t="shared" si="1650"/>
        <v>99.345191362528638</v>
      </c>
      <c r="AO1048">
        <f t="shared" si="1651"/>
        <v>1.8585505520349668</v>
      </c>
      <c r="AP1048">
        <f t="shared" si="1652"/>
        <v>0.04</v>
      </c>
      <c r="AQ1048">
        <f t="shared" si="1653"/>
        <v>213.40759130317252</v>
      </c>
      <c r="AR1048">
        <f t="shared" si="1654"/>
        <v>8.7953000250286205E-3</v>
      </c>
      <c r="AS1048">
        <f t="shared" si="1655"/>
        <v>-0.46083102737810455</v>
      </c>
      <c r="AT1048">
        <f t="shared" si="1656"/>
        <v>1</v>
      </c>
      <c r="AU1048">
        <f t="shared" si="1657"/>
        <v>0</v>
      </c>
      <c r="AV1048">
        <f>2*Parameters!$C$17</f>
        <v>0.04</v>
      </c>
      <c r="AW1048">
        <f>2*C1048*Parameters!$C$16</f>
        <v>213.40759130317252</v>
      </c>
      <c r="AX1048">
        <f>0</f>
        <v>0</v>
      </c>
      <c r="AY1048">
        <f>0</f>
        <v>0</v>
      </c>
      <c r="AZ1048">
        <f t="shared" si="1658"/>
        <v>99.345191362528638</v>
      </c>
      <c r="BA1048">
        <f t="shared" si="1659"/>
        <v>1.8585505520349668</v>
      </c>
      <c r="BB1048">
        <f t="shared" si="1660"/>
        <v>-392.61498897046272</v>
      </c>
      <c r="BC1048">
        <f t="shared" si="1661"/>
        <v>21414.499929555233</v>
      </c>
      <c r="BD1048">
        <f t="shared" si="1662"/>
        <v>8.7953000250286205E-3</v>
      </c>
      <c r="BE1048">
        <f t="shared" si="1663"/>
        <v>-0.46083102737810455</v>
      </c>
      <c r="BF1048">
        <f t="shared" si="1664"/>
        <v>99.345191362528638</v>
      </c>
      <c r="BG1048">
        <f t="shared" si="1665"/>
        <v>1.8585505520349668</v>
      </c>
      <c r="BH1048">
        <f>0</f>
        <v>0</v>
      </c>
      <c r="BI1048">
        <f>0</f>
        <v>0</v>
      </c>
      <c r="BJ1048">
        <f>0</f>
        <v>0</v>
      </c>
      <c r="BK1048">
        <f>C1048*(Parameters!$C$19+Parameters!$C$18/2)</f>
        <v>8.0027846738689699E-3</v>
      </c>
      <c r="BL1048">
        <f t="shared" si="1666"/>
        <v>-72.030440472284127</v>
      </c>
      <c r="BM1048">
        <f t="shared" si="1667"/>
        <v>-1.283462664429087</v>
      </c>
      <c r="BN1048">
        <f t="shared" si="1668"/>
        <v>-392.61498897046272</v>
      </c>
      <c r="BO1048">
        <f t="shared" si="1669"/>
        <v>21414.499929555233</v>
      </c>
      <c r="BP1048">
        <f t="shared" si="1670"/>
        <v>-6.0782798484075255E-3</v>
      </c>
      <c r="BQ1048">
        <f t="shared" si="1671"/>
        <v>0.33420714748051961</v>
      </c>
      <c r="BR1048">
        <f t="shared" si="1672"/>
        <v>99.345191362528638</v>
      </c>
      <c r="BS1048">
        <f t="shared" si="1673"/>
        <v>1.8585505520349668</v>
      </c>
      <c r="BT1048">
        <f>2*((((Parameters!$C$21)/((Parameters!$C$21)^2+(C1048*Parameters!$C$20)^2)))/((((Parameters!$C$21)/((Parameters!$C$21)^2+(C1048*Parameters!$C$20)^2)))^2+((-(C1048*Parameters!$C$20)/((Parameters!$C$21)^2+(C1048*Parameters!$C$20)^2)+C1048*Parameters!$C$22))^2))</f>
        <v>4.8523470651551832E-3</v>
      </c>
      <c r="BU1048">
        <f>2*(-((-(C1048*Parameters!$C$20)/((Parameters!$C$21)^2+(C1048*Parameters!$C$20)^2)+C1048*Parameters!$C$22))/((((Parameters!$C$21)/((Parameters!$C$21)^2+(C1048*Parameters!$C$20)^2)))^2+((-(C1048*Parameters!$C$20)/((Parameters!$C$21)^2+(C1048*Parameters!$C$20)^2)+C1048*Parameters!$C$22))^2))</f>
        <v>-5054.342980891327</v>
      </c>
      <c r="BV1048">
        <f>0</f>
        <v>0</v>
      </c>
      <c r="BW1048">
        <f>0</f>
        <v>0</v>
      </c>
      <c r="BX1048">
        <f t="shared" si="1674"/>
        <v>-72.030440472284127</v>
      </c>
      <c r="BY1048">
        <f t="shared" si="1675"/>
        <v>-1.283462664429087</v>
      </c>
      <c r="BZ1048">
        <f t="shared" si="1676"/>
        <v>-6880.0250148601272</v>
      </c>
      <c r="CA1048">
        <f t="shared" si="1677"/>
        <v>385481.0449133488</v>
      </c>
      <c r="CB1048">
        <f t="shared" si="1678"/>
        <v>-6.0782798484075255E-3</v>
      </c>
      <c r="CC1048">
        <f t="shared" si="1679"/>
        <v>0.33420714748051961</v>
      </c>
      <c r="CD1048">
        <f t="shared" si="1680"/>
        <v>1788.5427119004821</v>
      </c>
      <c r="CE1048">
        <f t="shared" si="1681"/>
        <v>32.581883328797971</v>
      </c>
      <c r="CF1048">
        <f>0</f>
        <v>0</v>
      </c>
      <c r="CG1048">
        <f>0</f>
        <v>0</v>
      </c>
      <c r="CH1048">
        <f>(((Parameters!$C$25))/(((Parameters!$C$25))^2+((C1048*Parameters!$C$24-1/(C1048*Parameters!$C$23)))^2))+(((Parameters!$C$29+Parameters!$C$28))/(((Parameters!$C$29+Parameters!$C$28))^2+((C1048*Parameters!$C$27-1/(C1048*Parameters!$C$26)))^2))</f>
        <v>8.4490519067861494E-2</v>
      </c>
      <c r="CI1048">
        <f>(-((C1048*Parameters!$C$24-1/(C1048*Parameters!$C$23)))/(((Parameters!$C$25))^2+((C1048*Parameters!$C$24-1/(C1048*Parameters!$C$23)))^2))+(-((C1048*Parameters!$C$27-1/(C1048*Parameters!$C$26)))/(((Parameters!$C$29+Parameters!$C$28))^2+((C1048*Parameters!$C$27-1/(C1048*Parameters!$C$26)))^2))</f>
        <v>-0.95929101331022859</v>
      </c>
      <c r="CJ1048">
        <f t="shared" si="1682"/>
        <v>369135.17486163444</v>
      </c>
      <c r="CK1048">
        <f t="shared" si="1683"/>
        <v>39168.15628099093</v>
      </c>
      <c r="CL1048">
        <f t="shared" si="1684"/>
        <v>-6880.0250148601272</v>
      </c>
      <c r="CM1048">
        <f t="shared" si="1685"/>
        <v>385481.0449133488</v>
      </c>
      <c r="CN1048">
        <f t="shared" si="1686"/>
        <v>182.36433169770223</v>
      </c>
      <c r="CO1048">
        <f t="shared" si="1687"/>
        <v>-1712.6458830654985</v>
      </c>
      <c r="CP1048">
        <f t="shared" si="1688"/>
        <v>1788.5427119004821</v>
      </c>
      <c r="CQ1048">
        <f t="shared" si="1689"/>
        <v>32.581883328797971</v>
      </c>
      <c r="CR1048">
        <f>2*((((Parameters!$C$31)/((Parameters!$C$31)^2+(C1048*Parameters!$C$30)^2)))/((((Parameters!$C$31)/((Parameters!$C$31)^2+(C1048*Parameters!$C$30)^2)))^2+((-(C1048*Parameters!$C$30)/((Parameters!$C$31)^2+(C1048*Parameters!$C$30)^2)+C1048*Parameters!$C$32))^2))</f>
        <v>5.1812858726549511E-2</v>
      </c>
      <c r="CS1048">
        <f>2*(-((-(C1048*Parameters!$C$30)/((Parameters!$C$31)^2+(C1048*Parameters!$C$30)^2)+C1048*Parameters!$C$32))/((((Parameters!$C$31)/((Parameters!$C$31)^2+(C1048*Parameters!$C$30)^2)))^2+((-(C1048*Parameters!$C$30)/((Parameters!$C$31)^2+(C1048*Parameters!$C$30)^2)+C1048*Parameters!$C$32))^2))</f>
        <v>-8015.1671860270972</v>
      </c>
      <c r="CT1048">
        <f>0</f>
        <v>0</v>
      </c>
      <c r="CU1048">
        <f>0</f>
        <v>0</v>
      </c>
      <c r="CV1048">
        <f t="shared" si="1690"/>
        <v>369135.17486163444</v>
      </c>
      <c r="CW1048">
        <f t="shared" si="1691"/>
        <v>39168.15628099093</v>
      </c>
      <c r="CX1048">
        <f t="shared" si="1692"/>
        <v>313951566.88423085</v>
      </c>
      <c r="CY1048">
        <f t="shared" si="1693"/>
        <v>-2958292630.3002858</v>
      </c>
      <c r="CZ1048">
        <f t="shared" si="1694"/>
        <v>182.36433169770223</v>
      </c>
      <c r="DA1048">
        <f t="shared" si="1695"/>
        <v>-1712.6458830654985</v>
      </c>
      <c r="DB1048">
        <f t="shared" si="1696"/>
        <v>-13725345.091701729</v>
      </c>
      <c r="DC1048">
        <f t="shared" si="1697"/>
        <v>-1461736.7625210434</v>
      </c>
      <c r="DD1048">
        <f>0</f>
        <v>0</v>
      </c>
      <c r="DE1048">
        <f>0</f>
        <v>0</v>
      </c>
      <c r="DF1048">
        <f>(((Parameters!$C$35))/(((Parameters!$C$35))^2+((C1048*Parameters!$C$34-1/(C1048*Parameters!$C$33)))^2))+(((Parameters!$C$39+Parameters!$C$38))/(((Parameters!$C$39+Parameters!$C$38))^2+((C1048*Parameters!$C$37-1/(C1048*Parameters!$C$36)))^2))</f>
        <v>8.4490519067861494E-2</v>
      </c>
      <c r="DG1048">
        <f>(-((C1048*Parameters!$C$34-1/(C1048*Parameters!$C$33)))/(((Parameters!$C$35))^2+((C1048*Parameters!$C$34-1/(C1048*Parameters!$C$33)))^2))+(-((C1048*Parameters!$C$37-1/(C1048*Parameters!$C$36)))/(((Parameters!$C$39+Parameters!$C$38))^2+((C1048*Parameters!$C$37-1/(C1048*Parameters!$C$36)))^2))</f>
        <v>-0.95929101331022859</v>
      </c>
      <c r="DH1048">
        <f t="shared" si="1698"/>
        <v>-2810968468.9658637</v>
      </c>
      <c r="DI1048">
        <f t="shared" si="1699"/>
        <v>-551079428.45912719</v>
      </c>
      <c r="DJ1048">
        <f t="shared" si="1700"/>
        <v>313951566.88423085</v>
      </c>
      <c r="DK1048">
        <f t="shared" si="1701"/>
        <v>-2958292630.3002858</v>
      </c>
      <c r="DL1048">
        <f t="shared" si="1702"/>
        <v>-2561710.1069633309</v>
      </c>
      <c r="DM1048">
        <f t="shared" si="1703"/>
        <v>13041384.657362081</v>
      </c>
      <c r="DN1048">
        <f t="shared" si="1704"/>
        <v>-13725345.091701729</v>
      </c>
      <c r="DO1048">
        <f t="shared" si="1705"/>
        <v>-1461736.7625210434</v>
      </c>
      <c r="DP1048">
        <f>2*((((Parameters!$C$41)/((Parameters!$C$41)^2+(C1048*(Parameters!$C$40*(1-Parameters!$C$42)))^2)))/((((Parameters!$C$41)/((Parameters!$C$41)^2+(C1048*(Parameters!$C$40*(1-Parameters!$C$42)))^2)))^2+((-(C1048*(Parameters!$C$40*(1-Parameters!$C$42)))/((Parameters!$C$41)^2+(C1048*(Parameters!$C$40*(1-Parameters!$C$42)))^2)+C1048*Parameters!$C$43))^2))</f>
        <v>0.29086818333636699</v>
      </c>
      <c r="DQ1048">
        <f>2*(-((-(C1048*(Parameters!$C$40*(1-Parameters!$C$42)))/((Parameters!$C$41)^2+(C1048*(Parameters!$C$40*(1-Parameters!$C$42)))^2)+C1048*Parameters!$C$43))/((((Parameters!$C$41)/((Parameters!$C$41)^2+(C1048*(Parameters!$C$40*(1-Parameters!$C$42)))^2)))^2+((-(C1048*(Parameters!$C$40*(1-Parameters!$C$42)))/((Parameters!$C$41)^2+(C1048*(Parameters!$C$40*(1-Parameters!$C$42)))^2)+C1048*Parameters!$C$43))^2))</f>
        <v>772.08340961947874</v>
      </c>
      <c r="DR1048">
        <f>0</f>
        <v>0</v>
      </c>
      <c r="DS1048">
        <f>0</f>
        <v>0</v>
      </c>
      <c r="DT1048">
        <f t="shared" si="1706"/>
        <v>-2810968468.9658637</v>
      </c>
      <c r="DU1048">
        <f t="shared" si="1707"/>
        <v>-551079428.45912719</v>
      </c>
      <c r="DV1048">
        <f t="shared" si="1708"/>
        <v>424975614370.77686</v>
      </c>
      <c r="DW1048">
        <f t="shared" si="1709"/>
        <v>-2173420703954.5403</v>
      </c>
      <c r="DX1048">
        <f t="shared" si="1710"/>
        <v>-2561710.1069633309</v>
      </c>
      <c r="DY1048">
        <f t="shared" si="1711"/>
        <v>13041384.657362081</v>
      </c>
      <c r="DZ1048">
        <f t="shared" si="1712"/>
        <v>-10083507197.472023</v>
      </c>
      <c r="EA1048">
        <f t="shared" si="1713"/>
        <v>-1975522286.7399714</v>
      </c>
      <c r="EB1048">
        <f>0</f>
        <v>0</v>
      </c>
      <c r="EC1048">
        <f>0</f>
        <v>0</v>
      </c>
      <c r="ED1048">
        <f>0</f>
        <v>0</v>
      </c>
      <c r="EE1048">
        <f>C1048*Parameters!$C$44</f>
        <v>1.0670379565158627E-3</v>
      </c>
      <c r="EF1048">
        <f t="shared" si="1714"/>
        <v>-491846082.36894321</v>
      </c>
      <c r="EG1048">
        <f t="shared" si="1715"/>
        <v>-97614317.331860185</v>
      </c>
      <c r="EH1048">
        <f t="shared" si="1716"/>
        <v>424975614370.77686</v>
      </c>
      <c r="EI1048">
        <f t="shared" si="1717"/>
        <v>-2173420703954.5403</v>
      </c>
      <c r="EJ1048">
        <f t="shared" si="1718"/>
        <v>-453752.8430687678</v>
      </c>
      <c r="EK1048">
        <f t="shared" si="1719"/>
        <v>2281899.7428585403</v>
      </c>
      <c r="EL1048">
        <f t="shared" si="1720"/>
        <v>-10083507197.472023</v>
      </c>
      <c r="EM1048">
        <f t="shared" si="1721"/>
        <v>-1975522286.7399714</v>
      </c>
      <c r="EN1048">
        <f>0</f>
        <v>0</v>
      </c>
      <c r="EO1048">
        <f>0</f>
        <v>0</v>
      </c>
      <c r="EP1048">
        <f>(((2*Parameters!$C$47))/(((2*Parameters!$C$47))^2+((2*(C1048*Parameters!$C$46-1/(C1048*Parameters!$C$45))))^2))</f>
        <v>9.8090706842314502E-4</v>
      </c>
      <c r="EQ1048">
        <f>(-((2*(C1048*Parameters!$C$46-1/(C1048*Parameters!$C$45))))/(((2*Parameters!$C$47))^2+((2*(C1048*Parameters!$C$46-1/(C1048*Parameters!$C$45))))^2))</f>
        <v>0.15659410758997844</v>
      </c>
      <c r="ER1048">
        <f t="shared" si="1722"/>
        <v>340269891055.01874</v>
      </c>
      <c r="ES1048">
        <f t="shared" si="1723"/>
        <v>64319139031.396538</v>
      </c>
      <c r="ET1048">
        <f t="shared" si="1724"/>
        <v>424975614370.77686</v>
      </c>
      <c r="EU1048">
        <f t="shared" si="1725"/>
        <v>-2173420703954.5403</v>
      </c>
      <c r="EV1048">
        <f t="shared" si="1726"/>
        <v>299010413.18859458</v>
      </c>
      <c r="EW1048">
        <f t="shared" si="1727"/>
        <v>-1578673714.997288</v>
      </c>
      <c r="EX1048">
        <f t="shared" si="1728"/>
        <v>-10083507197.472023</v>
      </c>
      <c r="EY1048">
        <f t="shared" si="1729"/>
        <v>-1975522286.7399714</v>
      </c>
      <c r="EZ1048">
        <f>(ER1048+ET1048/Parameters!$C$6+Parameters!$C$7*(EV1048+EX1048/Parameters!$C$6))</f>
        <v>355051651554.87183</v>
      </c>
      <c r="FA1048">
        <f>(ES1048+EU1048/Parameters!$C$6+Parameters!$C$7*(EW1048+EY1048/Parameters!$C$6))</f>
        <v>-11278102845.283119</v>
      </c>
      <c r="FB1048">
        <f t="shared" si="1730"/>
        <v>-231.01021054350025</v>
      </c>
      <c r="FC1048">
        <f t="shared" si="1731"/>
        <v>2.8150717777651423E-12</v>
      </c>
      <c r="FD1048">
        <f>(ER1048+ET1048/Parameters!$C$6+Parameters!$C$8*(EV1048+EX1048/Parameters!$C$6))</f>
        <v>352465637957.82849</v>
      </c>
      <c r="FE1048">
        <f>(ES1048+EU1048/Parameters!$C$6+Parameters!$C$8*(EW1048+EY1048/Parameters!$C$6))</f>
        <v>-93647479528.608337</v>
      </c>
      <c r="FF1048">
        <f t="shared" si="1732"/>
        <v>-231.23857767947413</v>
      </c>
      <c r="FG1048">
        <f t="shared" si="1733"/>
        <v>2.7420231433818574E-12</v>
      </c>
    </row>
    <row r="1049" spans="1:163" x14ac:dyDescent="0.15">
      <c r="A1049">
        <f>Parameters!$C$2*(Parameters!$C$3/Parameters!$C$2)^((ROW()-2)/(Parameters!$C$4-1))</f>
        <v>17179083.871575877</v>
      </c>
      <c r="B1049">
        <f t="shared" si="1632"/>
        <v>7.2350000000000003</v>
      </c>
      <c r="C1049">
        <f t="shared" si="1633"/>
        <v>107939367.37269135</v>
      </c>
      <c r="D1049">
        <f>1</f>
        <v>1</v>
      </c>
      <c r="E1049">
        <f>0</f>
        <v>0</v>
      </c>
      <c r="F1049">
        <f>0</f>
        <v>0</v>
      </c>
      <c r="G1049">
        <f>0</f>
        <v>0</v>
      </c>
      <c r="H1049">
        <f>0</f>
        <v>0</v>
      </c>
      <c r="I1049">
        <f>0</f>
        <v>0</v>
      </c>
      <c r="J1049">
        <f>1</f>
        <v>1</v>
      </c>
      <c r="K1049">
        <f>0</f>
        <v>0</v>
      </c>
      <c r="L1049">
        <f>2*Parameters!$C$10</f>
        <v>0.04</v>
      </c>
      <c r="M1049">
        <f>2*C1049*Parameters!$C$9</f>
        <v>215.87873474538267</v>
      </c>
      <c r="N1049">
        <f>0</f>
        <v>0</v>
      </c>
      <c r="O1049">
        <f>0</f>
        <v>0</v>
      </c>
      <c r="P1049">
        <f t="shared" si="1634"/>
        <v>1</v>
      </c>
      <c r="Q1049">
        <f t="shared" si="1635"/>
        <v>0</v>
      </c>
      <c r="R1049">
        <f t="shared" si="1636"/>
        <v>0.04</v>
      </c>
      <c r="S1049">
        <f t="shared" si="1637"/>
        <v>215.87873474538267</v>
      </c>
      <c r="T1049">
        <f t="shared" si="1638"/>
        <v>0</v>
      </c>
      <c r="U1049">
        <f t="shared" si="1639"/>
        <v>0</v>
      </c>
      <c r="V1049">
        <f t="shared" si="1640"/>
        <v>1</v>
      </c>
      <c r="W1049">
        <f t="shared" si="1641"/>
        <v>0</v>
      </c>
      <c r="X1049">
        <f>0</f>
        <v>0</v>
      </c>
      <c r="Y1049">
        <f>0</f>
        <v>0</v>
      </c>
      <c r="Z1049">
        <f>0</f>
        <v>0</v>
      </c>
      <c r="AA1049">
        <f>C1049*(Parameters!$C$12+Parameters!$C$11/2)</f>
        <v>8.0954525529518505E-3</v>
      </c>
      <c r="AB1049">
        <f t="shared" si="1642"/>
        <v>-0.74763605432252356</v>
      </c>
      <c r="AC1049">
        <f t="shared" si="1643"/>
        <v>3.23818102118074E-4</v>
      </c>
      <c r="AD1049">
        <f t="shared" si="1644"/>
        <v>0.04</v>
      </c>
      <c r="AE1049">
        <f t="shared" si="1645"/>
        <v>215.87873474538267</v>
      </c>
      <c r="AF1049">
        <f t="shared" si="1646"/>
        <v>0</v>
      </c>
      <c r="AG1049">
        <f t="shared" si="1647"/>
        <v>8.0954525529518505E-3</v>
      </c>
      <c r="AH1049">
        <f t="shared" si="1648"/>
        <v>1</v>
      </c>
      <c r="AI1049">
        <f t="shared" si="1649"/>
        <v>0</v>
      </c>
      <c r="AJ1049">
        <f>0</f>
        <v>0</v>
      </c>
      <c r="AK1049">
        <f>0</f>
        <v>0</v>
      </c>
      <c r="AL1049">
        <f>(((2*Parameters!$C$15))/(((2*Parameters!$C$15))^2+((2*(C1049*Parameters!$C$14-1/(C1049*Parameters!$C$13))))^2))</f>
        <v>8.5948195359699109E-3</v>
      </c>
      <c r="AM1049">
        <f>(-((2*(C1049*Parameters!$C$14-1/(C1049*Parameters!$C$13))))/(((2*Parameters!$C$15))^2+((2*(C1049*Parameters!$C$14-1/(C1049*Parameters!$C$13))))^2))</f>
        <v>-0.46346155986919985</v>
      </c>
      <c r="AN1049">
        <f t="shared" si="1650"/>
        <v>99.304202886143187</v>
      </c>
      <c r="AO1049">
        <f t="shared" si="1651"/>
        <v>1.8372241224974315</v>
      </c>
      <c r="AP1049">
        <f t="shared" si="1652"/>
        <v>0.04</v>
      </c>
      <c r="AQ1049">
        <f t="shared" si="1653"/>
        <v>215.87873474538267</v>
      </c>
      <c r="AR1049">
        <f t="shared" si="1654"/>
        <v>8.5948195359699109E-3</v>
      </c>
      <c r="AS1049">
        <f t="shared" si="1655"/>
        <v>-0.45536610731624799</v>
      </c>
      <c r="AT1049">
        <f t="shared" si="1656"/>
        <v>1</v>
      </c>
      <c r="AU1049">
        <f t="shared" si="1657"/>
        <v>0</v>
      </c>
      <c r="AV1049">
        <f>2*Parameters!$C$17</f>
        <v>0.04</v>
      </c>
      <c r="AW1049">
        <f>2*C1049*Parameters!$C$16</f>
        <v>215.87873474538267</v>
      </c>
      <c r="AX1049">
        <f>0</f>
        <v>0</v>
      </c>
      <c r="AY1049">
        <f>0</f>
        <v>0</v>
      </c>
      <c r="AZ1049">
        <f t="shared" si="1658"/>
        <v>99.304202886143187</v>
      </c>
      <c r="BA1049">
        <f t="shared" si="1659"/>
        <v>1.8372241224974315</v>
      </c>
      <c r="BB1049">
        <f t="shared" si="1660"/>
        <v>-392.60545089299575</v>
      </c>
      <c r="BC1049">
        <f t="shared" si="1661"/>
        <v>21653.617897669654</v>
      </c>
      <c r="BD1049">
        <f t="shared" si="1662"/>
        <v>8.5948195359699109E-3</v>
      </c>
      <c r="BE1049">
        <f t="shared" si="1663"/>
        <v>-0.45536610731624799</v>
      </c>
      <c r="BF1049">
        <f t="shared" si="1664"/>
        <v>99.304202886143202</v>
      </c>
      <c r="BG1049">
        <f t="shared" si="1665"/>
        <v>1.8372241224974315</v>
      </c>
      <c r="BH1049">
        <f>0</f>
        <v>0</v>
      </c>
      <c r="BI1049">
        <f>0</f>
        <v>0</v>
      </c>
      <c r="BJ1049">
        <f>0</f>
        <v>0</v>
      </c>
      <c r="BK1049">
        <f>C1049*(Parameters!$C$19+Parameters!$C$18/2)</f>
        <v>8.0954525529518505E-3</v>
      </c>
      <c r="BL1049">
        <f t="shared" si="1666"/>
        <v>-75.991633404190495</v>
      </c>
      <c r="BM1049">
        <f t="shared" si="1667"/>
        <v>-1.3410946772370831</v>
      </c>
      <c r="BN1049">
        <f t="shared" si="1668"/>
        <v>-392.60545089299575</v>
      </c>
      <c r="BO1049">
        <f t="shared" si="1669"/>
        <v>21653.617897669654</v>
      </c>
      <c r="BP1049">
        <f t="shared" si="1670"/>
        <v>-6.2783411768466448E-3</v>
      </c>
      <c r="BQ1049">
        <f t="shared" si="1671"/>
        <v>0.34854635545722851</v>
      </c>
      <c r="BR1049">
        <f t="shared" si="1672"/>
        <v>99.304202886143202</v>
      </c>
      <c r="BS1049">
        <f t="shared" si="1673"/>
        <v>1.8372241224974315</v>
      </c>
      <c r="BT1049">
        <f>2*((((Parameters!$C$21)/((Parameters!$C$21)^2+(C1049*Parameters!$C$20)^2)))/((((Parameters!$C$21)/((Parameters!$C$21)^2+(C1049*Parameters!$C$20)^2)))^2+((-(C1049*Parameters!$C$20)/((Parameters!$C$21)^2+(C1049*Parameters!$C$20)^2)+C1049*Parameters!$C$22))^2))</f>
        <v>4.5613428535216062E-3</v>
      </c>
      <c r="BU1049">
        <f>2*(-((-(C1049*Parameters!$C$20)/((Parameters!$C$21)^2+(C1049*Parameters!$C$20)^2)+C1049*Parameters!$C$22))/((((Parameters!$C$21)/((Parameters!$C$21)^2+(C1049*Parameters!$C$20)^2)))^2+((-(C1049*Parameters!$C$20)/((Parameters!$C$21)^2+(C1049*Parameters!$C$20)^2)+C1049*Parameters!$C$22))^2))</f>
        <v>-4957.1851460021453</v>
      </c>
      <c r="BV1049">
        <f>0</f>
        <v>0</v>
      </c>
      <c r="BW1049">
        <f>0</f>
        <v>0</v>
      </c>
      <c r="BX1049">
        <f t="shared" si="1674"/>
        <v>-75.991633404190495</v>
      </c>
      <c r="BY1049">
        <f t="shared" si="1675"/>
        <v>-1.3410946772370831</v>
      </c>
      <c r="BZ1049">
        <f t="shared" si="1676"/>
        <v>-7041.006688169161</v>
      </c>
      <c r="CA1049">
        <f t="shared" si="1677"/>
        <v>398358.20811217063</v>
      </c>
      <c r="CB1049">
        <f t="shared" si="1678"/>
        <v>-6.2783411768466448E-3</v>
      </c>
      <c r="CC1049">
        <f t="shared" si="1679"/>
        <v>0.34854635545722851</v>
      </c>
      <c r="CD1049">
        <f t="shared" si="1680"/>
        <v>1827.1129902142334</v>
      </c>
      <c r="CE1049">
        <f t="shared" si="1681"/>
        <v>32.961713585322833</v>
      </c>
      <c r="CF1049">
        <f>0</f>
        <v>0</v>
      </c>
      <c r="CG1049">
        <f>0</f>
        <v>0</v>
      </c>
      <c r="CH1049">
        <f>(((Parameters!$C$25))/(((Parameters!$C$25))^2+((C1049*Parameters!$C$24-1/(C1049*Parameters!$C$23)))^2))+(((Parameters!$C$29+Parameters!$C$28))/(((Parameters!$C$29+Parameters!$C$28))^2+((C1049*Parameters!$C$27-1/(C1049*Parameters!$C$26)))^2))</f>
        <v>8.4052415564692354E-2</v>
      </c>
      <c r="CI1049">
        <f>(-((C1049*Parameters!$C$24-1/(C1049*Parameters!$C$23)))/(((Parameters!$C$25))^2+((C1049*Parameters!$C$24-1/(C1049*Parameters!$C$23)))^2))+(-((C1049*Parameters!$C$27-1/(C1049*Parameters!$C$26)))/(((Parameters!$C$29+Parameters!$C$28))^2+((C1049*Parameters!$C$27-1/(C1049*Parameters!$C$26)))^2))</f>
        <v>-0.94801714972999651</v>
      </c>
      <c r="CJ1049">
        <f t="shared" si="1682"/>
        <v>376982.60777249682</v>
      </c>
      <c r="CK1049">
        <f t="shared" si="1683"/>
        <v>40156.623648921101</v>
      </c>
      <c r="CL1049">
        <f t="shared" si="1684"/>
        <v>-7041.006688169161</v>
      </c>
      <c r="CM1049">
        <f t="shared" si="1685"/>
        <v>398358.20811217063</v>
      </c>
      <c r="CN1049">
        <f t="shared" si="1686"/>
        <v>184.81525175933183</v>
      </c>
      <c r="CO1049">
        <f t="shared" si="1687"/>
        <v>-1729.0153912140934</v>
      </c>
      <c r="CP1049">
        <f t="shared" si="1688"/>
        <v>1827.1129902142334</v>
      </c>
      <c r="CQ1049">
        <f t="shared" si="1689"/>
        <v>32.961713585322833</v>
      </c>
      <c r="CR1049">
        <f>2*((((Parameters!$C$31)/((Parameters!$C$31)^2+(C1049*Parameters!$C$30)^2)))/((((Parameters!$C$31)/((Parameters!$C$31)^2+(C1049*Parameters!$C$30)^2)))^2+((-(C1049*Parameters!$C$30)/((Parameters!$C$31)^2+(C1049*Parameters!$C$30)^2)+C1049*Parameters!$C$32))^2))</f>
        <v>4.7013406784634448E-2</v>
      </c>
      <c r="CS1049">
        <f>2*(-((-(C1049*Parameters!$C$30)/((Parameters!$C$31)^2+(C1049*Parameters!$C$30)^2)+C1049*Parameters!$C$32))/((((Parameters!$C$31)/((Parameters!$C$31)^2+(C1049*Parameters!$C$30)^2)))^2+((-(C1049*Parameters!$C$30)/((Parameters!$C$31)^2+(C1049*Parameters!$C$30)^2)+C1049*Parameters!$C$32))^2))</f>
        <v>-7723.3313897623484</v>
      </c>
      <c r="CT1049">
        <f>0</f>
        <v>0</v>
      </c>
      <c r="CU1049">
        <f>0</f>
        <v>0</v>
      </c>
      <c r="CV1049">
        <f t="shared" si="1690"/>
        <v>376982.60777249682</v>
      </c>
      <c r="CW1049">
        <f t="shared" si="1691"/>
        <v>40156.623648921101</v>
      </c>
      <c r="CX1049">
        <f t="shared" si="1692"/>
        <v>310153594.16458714</v>
      </c>
      <c r="CY1049">
        <f t="shared" si="1693"/>
        <v>-2911161361.8959975</v>
      </c>
      <c r="CZ1049">
        <f t="shared" si="1694"/>
        <v>184.81525175933183</v>
      </c>
      <c r="DA1049">
        <f t="shared" si="1695"/>
        <v>-1729.0153912140934</v>
      </c>
      <c r="DB1049">
        <f t="shared" si="1696"/>
        <v>-13351923.042561209</v>
      </c>
      <c r="DC1049">
        <f t="shared" si="1697"/>
        <v>-1427437.7604100173</v>
      </c>
      <c r="DD1049">
        <f>0</f>
        <v>0</v>
      </c>
      <c r="DE1049">
        <f>0</f>
        <v>0</v>
      </c>
      <c r="DF1049">
        <f>(((Parameters!$C$35))/(((Parameters!$C$35))^2+((C1049*Parameters!$C$34-1/(C1049*Parameters!$C$33)))^2))+(((Parameters!$C$39+Parameters!$C$38))/(((Parameters!$C$39+Parameters!$C$38))^2+((C1049*Parameters!$C$37-1/(C1049*Parameters!$C$36)))^2))</f>
        <v>8.4052415564692354E-2</v>
      </c>
      <c r="DG1049">
        <f>(-((C1049*Parameters!$C$34-1/(C1049*Parameters!$C$33)))/(((Parameters!$C$35))^2+((C1049*Parameters!$C$34-1/(C1049*Parameters!$C$33)))^2))+(-((C1049*Parameters!$C$37-1/(C1049*Parameters!$C$36)))/(((Parameters!$C$39+Parameters!$C$38))^2+((C1049*Parameters!$C$37-1/(C1049*Parameters!$C$36)))^2))</f>
        <v>-0.94801714972999651</v>
      </c>
      <c r="DH1049">
        <f t="shared" si="1698"/>
        <v>-2733384755.315361</v>
      </c>
      <c r="DI1049">
        <f t="shared" si="1699"/>
        <v>-538680914.26073515</v>
      </c>
      <c r="DJ1049">
        <f t="shared" si="1700"/>
        <v>310153594.16458714</v>
      </c>
      <c r="DK1049">
        <f t="shared" si="1701"/>
        <v>-2911161361.8959975</v>
      </c>
      <c r="DL1049">
        <f t="shared" si="1702"/>
        <v>-2475312.0459502609</v>
      </c>
      <c r="DM1049">
        <f t="shared" si="1703"/>
        <v>12536143.419001209</v>
      </c>
      <c r="DN1049">
        <f t="shared" si="1704"/>
        <v>-13351923.042561209</v>
      </c>
      <c r="DO1049">
        <f t="shared" si="1705"/>
        <v>-1427437.7604100173</v>
      </c>
      <c r="DP1049">
        <f>2*((((Parameters!$C$41)/((Parameters!$C$41)^2+(C1049*(Parameters!$C$40*(1-Parameters!$C$42)))^2)))/((((Parameters!$C$41)/((Parameters!$C$41)^2+(C1049*(Parameters!$C$40*(1-Parameters!$C$42)))^2)))^2+((-(C1049*(Parameters!$C$40*(1-Parameters!$C$42)))/((Parameters!$C$41)^2+(C1049*(Parameters!$C$40*(1-Parameters!$C$42)))^2)+C1049*Parameters!$C$43))^2))</f>
        <v>0.29367924017040814</v>
      </c>
      <c r="DQ1049">
        <f>2*(-((-(C1049*(Parameters!$C$40*(1-Parameters!$C$42)))/((Parameters!$C$41)^2+(C1049*(Parameters!$C$40*(1-Parameters!$C$42)))^2)+C1049*Parameters!$C$43))/((((Parameters!$C$41)/((Parameters!$C$41)^2+(C1049*(Parameters!$C$40*(1-Parameters!$C$42)))^2)))^2+((-(C1049*(Parameters!$C$40*(1-Parameters!$C$42)))/((Parameters!$C$41)^2+(C1049*(Parameters!$C$40*(1-Parameters!$C$42)))^2)+C1049*Parameters!$C$43))^2))</f>
        <v>784.78868921625747</v>
      </c>
      <c r="DR1049">
        <f>0</f>
        <v>0</v>
      </c>
      <c r="DS1049">
        <f>0</f>
        <v>0</v>
      </c>
      <c r="DT1049">
        <f t="shared" si="1706"/>
        <v>-2733384755.315361</v>
      </c>
      <c r="DU1049">
        <f t="shared" si="1707"/>
        <v>-538680914.26073515</v>
      </c>
      <c r="DV1049">
        <f t="shared" si="1708"/>
        <v>422258103844.62769</v>
      </c>
      <c r="DW1049">
        <f t="shared" si="1709"/>
        <v>-2148198800011.1333</v>
      </c>
      <c r="DX1049">
        <f t="shared" si="1710"/>
        <v>-2475312.0459502609</v>
      </c>
      <c r="DY1049">
        <f t="shared" si="1711"/>
        <v>12536143.419001209</v>
      </c>
      <c r="DZ1049">
        <f t="shared" si="1712"/>
        <v>-9852302432.4283714</v>
      </c>
      <c r="EA1049">
        <f t="shared" si="1713"/>
        <v>-1940342728.6289682</v>
      </c>
      <c r="EB1049">
        <f>0</f>
        <v>0</v>
      </c>
      <c r="EC1049">
        <f>0</f>
        <v>0</v>
      </c>
      <c r="ED1049">
        <f>0</f>
        <v>0</v>
      </c>
      <c r="EE1049">
        <f>C1049*Parameters!$C$44</f>
        <v>1.0793936737269133E-3</v>
      </c>
      <c r="EF1049">
        <f t="shared" si="1714"/>
        <v>-414632560.67559719</v>
      </c>
      <c r="EG1049">
        <f t="shared" si="1715"/>
        <v>-82898188.290921986</v>
      </c>
      <c r="EH1049">
        <f t="shared" si="1716"/>
        <v>422258103844.62769</v>
      </c>
      <c r="EI1049">
        <f t="shared" si="1717"/>
        <v>-2148198800011.1333</v>
      </c>
      <c r="EJ1049">
        <f t="shared" si="1718"/>
        <v>-380918.37980613555</v>
      </c>
      <c r="EK1049">
        <f t="shared" si="1719"/>
        <v>1901630.501793744</v>
      </c>
      <c r="EL1049">
        <f t="shared" si="1720"/>
        <v>-9852302432.4283714</v>
      </c>
      <c r="EM1049">
        <f t="shared" si="1721"/>
        <v>-1940342728.6289682</v>
      </c>
      <c r="EN1049">
        <f>0</f>
        <v>0</v>
      </c>
      <c r="EO1049">
        <f>0</f>
        <v>0</v>
      </c>
      <c r="EP1049">
        <f>(((2*Parameters!$C$47))/(((2*Parameters!$C$47))^2+((2*(C1049*Parameters!$C$46-1/(C1049*Parameters!$C$45))))^2))</f>
        <v>1.0195654949689504E-3</v>
      </c>
      <c r="EQ1049">
        <f>(-((2*(C1049*Parameters!$C$46-1/(C1049*Parameters!$C$45))))/(((2*Parameters!$C$47))^2+((2*(C1049*Parameters!$C$46-1/(C1049*Parameters!$C$45))))^2))</f>
        <v>0.15964992283250634</v>
      </c>
      <c r="ER1049">
        <f t="shared" si="1722"/>
        <v>342975659882.63556</v>
      </c>
      <c r="ES1049">
        <f t="shared" si="1723"/>
        <v>65140346133.079277</v>
      </c>
      <c r="ET1049">
        <f t="shared" si="1724"/>
        <v>422258103844.62769</v>
      </c>
      <c r="EU1049">
        <f t="shared" si="1725"/>
        <v>-2148198800011.1333</v>
      </c>
      <c r="EV1049">
        <f t="shared" si="1726"/>
        <v>299349580.90832084</v>
      </c>
      <c r="EW1049">
        <f t="shared" si="1727"/>
        <v>-1572995999.0524342</v>
      </c>
      <c r="EX1049">
        <f t="shared" si="1728"/>
        <v>-9852302432.4283714</v>
      </c>
      <c r="EY1049">
        <f t="shared" si="1729"/>
        <v>-1940342728.6289682</v>
      </c>
      <c r="EZ1049">
        <f>(ER1049+ET1049/Parameters!$C$6+Parameters!$C$7*(EV1049+EX1049/Parameters!$C$6))</f>
        <v>357662898277.23132</v>
      </c>
      <c r="FA1049">
        <f>(ES1049+EU1049/Parameters!$C$6+Parameters!$C$7*(EW1049+EY1049/Parameters!$C$6))</f>
        <v>-9579612128.1775284</v>
      </c>
      <c r="FB1049">
        <f t="shared" si="1730"/>
        <v>-231.07259224577544</v>
      </c>
      <c r="FC1049">
        <f t="shared" si="1731"/>
        <v>2.7949264759508014E-12</v>
      </c>
      <c r="FD1049">
        <f>(ER1049+ET1049/Parameters!$C$6+Parameters!$C$8*(EV1049+EX1049/Parameters!$C$6))</f>
        <v>355495938309.72845</v>
      </c>
      <c r="FE1049">
        <f>(ES1049+EU1049/Parameters!$C$6+Parameters!$C$8*(EW1049+EY1049/Parameters!$C$6))</f>
        <v>-91603921174.067017</v>
      </c>
      <c r="FF1049">
        <f t="shared" si="1732"/>
        <v>-231.29588847469708</v>
      </c>
      <c r="FG1049">
        <f t="shared" si="1733"/>
        <v>2.7239904224566501E-12</v>
      </c>
    </row>
    <row r="1050" spans="1:163" x14ac:dyDescent="0.15">
      <c r="A1050">
        <f>Parameters!$C$2*(Parameters!$C$3/Parameters!$C$2)^((ROW()-2)/(Parameters!$C$4-1))</f>
        <v>17378008.287493747</v>
      </c>
      <c r="B1050">
        <f t="shared" si="1632"/>
        <v>7.24</v>
      </c>
      <c r="C1050">
        <f t="shared" si="1633"/>
        <v>109189246.3400258</v>
      </c>
      <c r="D1050">
        <f>1</f>
        <v>1</v>
      </c>
      <c r="E1050">
        <f>0</f>
        <v>0</v>
      </c>
      <c r="F1050">
        <f>0</f>
        <v>0</v>
      </c>
      <c r="G1050">
        <f>0</f>
        <v>0</v>
      </c>
      <c r="H1050">
        <f>0</f>
        <v>0</v>
      </c>
      <c r="I1050">
        <f>0</f>
        <v>0</v>
      </c>
      <c r="J1050">
        <f>1</f>
        <v>1</v>
      </c>
      <c r="K1050">
        <f>0</f>
        <v>0</v>
      </c>
      <c r="L1050">
        <f>2*Parameters!$C$10</f>
        <v>0.04</v>
      </c>
      <c r="M1050">
        <f>2*C1050*Parameters!$C$9</f>
        <v>218.37849268005158</v>
      </c>
      <c r="N1050">
        <f>0</f>
        <v>0</v>
      </c>
      <c r="O1050">
        <f>0</f>
        <v>0</v>
      </c>
      <c r="P1050">
        <f t="shared" si="1634"/>
        <v>1</v>
      </c>
      <c r="Q1050">
        <f t="shared" si="1635"/>
        <v>0</v>
      </c>
      <c r="R1050">
        <f t="shared" si="1636"/>
        <v>0.04</v>
      </c>
      <c r="S1050">
        <f t="shared" si="1637"/>
        <v>218.37849268005158</v>
      </c>
      <c r="T1050">
        <f t="shared" si="1638"/>
        <v>0</v>
      </c>
      <c r="U1050">
        <f t="shared" si="1639"/>
        <v>0</v>
      </c>
      <c r="V1050">
        <f t="shared" si="1640"/>
        <v>1</v>
      </c>
      <c r="W1050">
        <f t="shared" si="1641"/>
        <v>0</v>
      </c>
      <c r="X1050">
        <f>0</f>
        <v>0</v>
      </c>
      <c r="Y1050">
        <f>0</f>
        <v>0</v>
      </c>
      <c r="Z1050">
        <f>0</f>
        <v>0</v>
      </c>
      <c r="AA1050">
        <f>C1050*(Parameters!$C$12+Parameters!$C$11/2)</f>
        <v>8.1891934755019356E-3</v>
      </c>
      <c r="AB1050">
        <f t="shared" si="1642"/>
        <v>-0.78834372744542569</v>
      </c>
      <c r="AC1050">
        <f t="shared" si="1643"/>
        <v>3.2756773902007741E-4</v>
      </c>
      <c r="AD1050">
        <f t="shared" si="1644"/>
        <v>0.04</v>
      </c>
      <c r="AE1050">
        <f t="shared" si="1645"/>
        <v>218.37849268005158</v>
      </c>
      <c r="AF1050">
        <f t="shared" si="1646"/>
        <v>0</v>
      </c>
      <c r="AG1050">
        <f t="shared" si="1647"/>
        <v>8.1891934755019356E-3</v>
      </c>
      <c r="AH1050">
        <f t="shared" si="1648"/>
        <v>1</v>
      </c>
      <c r="AI1050">
        <f t="shared" si="1649"/>
        <v>0</v>
      </c>
      <c r="AJ1050">
        <f>0</f>
        <v>0</v>
      </c>
      <c r="AK1050">
        <f>0</f>
        <v>0</v>
      </c>
      <c r="AL1050">
        <f>(((2*Parameters!$C$15))/(((2*Parameters!$C$15))^2+((2*(C1050*Parameters!$C$14-1/(C1050*Parameters!$C$13))))^2))</f>
        <v>8.3989149279539311E-3</v>
      </c>
      <c r="AM1050">
        <f>(-((2*(C1050*Parameters!$C$14-1/(C1050*Parameters!$C$13))))/(((2*Parameters!$C$15))^2+((2*(C1050*Parameters!$C$14-1/(C1050*Parameters!$C$13))))^2))</f>
        <v>-0.45815099195230524</v>
      </c>
      <c r="AN1050">
        <f t="shared" si="1650"/>
        <v>99.26231527156655</v>
      </c>
      <c r="AO1050">
        <f t="shared" si="1651"/>
        <v>1.8161439101754913</v>
      </c>
      <c r="AP1050">
        <f t="shared" si="1652"/>
        <v>0.04</v>
      </c>
      <c r="AQ1050">
        <f t="shared" si="1653"/>
        <v>218.37849268005158</v>
      </c>
      <c r="AR1050">
        <f t="shared" si="1654"/>
        <v>8.3989149279539311E-3</v>
      </c>
      <c r="AS1050">
        <f t="shared" si="1655"/>
        <v>-0.44996179847680329</v>
      </c>
      <c r="AT1050">
        <f t="shared" si="1656"/>
        <v>1</v>
      </c>
      <c r="AU1050">
        <f t="shared" si="1657"/>
        <v>0</v>
      </c>
      <c r="AV1050">
        <f>2*Parameters!$C$17</f>
        <v>0.04</v>
      </c>
      <c r="AW1050">
        <f>2*C1050*Parameters!$C$16</f>
        <v>218.37849268005158</v>
      </c>
      <c r="AX1050">
        <f>0</f>
        <v>0</v>
      </c>
      <c r="AY1050">
        <f>0</f>
        <v>0</v>
      </c>
      <c r="AZ1050">
        <f t="shared" si="1658"/>
        <v>99.26231527156655</v>
      </c>
      <c r="BA1050">
        <f t="shared" si="1659"/>
        <v>1.8161439101754913</v>
      </c>
      <c r="BB1050">
        <f t="shared" si="1660"/>
        <v>-392.5962769833161</v>
      </c>
      <c r="BC1050">
        <f t="shared" si="1661"/>
        <v>21895.205927373227</v>
      </c>
      <c r="BD1050">
        <f t="shared" si="1662"/>
        <v>8.3989149279539311E-3</v>
      </c>
      <c r="BE1050">
        <f t="shared" si="1663"/>
        <v>-0.44996179847680329</v>
      </c>
      <c r="BF1050">
        <f t="shared" si="1664"/>
        <v>99.26231527156655</v>
      </c>
      <c r="BG1050">
        <f t="shared" si="1665"/>
        <v>1.8161439101754913</v>
      </c>
      <c r="BH1050">
        <f>0</f>
        <v>0</v>
      </c>
      <c r="BI1050">
        <f>0</f>
        <v>0</v>
      </c>
      <c r="BJ1050">
        <f>0</f>
        <v>0</v>
      </c>
      <c r="BK1050">
        <f>C1050*(Parameters!$C$19+Parameters!$C$18/2)</f>
        <v>8.1891934755019356E-3</v>
      </c>
      <c r="BL1050">
        <f t="shared" si="1666"/>
        <v>-80.041762253649594</v>
      </c>
      <c r="BM1050">
        <f t="shared" si="1667"/>
        <v>-1.3989029598026317</v>
      </c>
      <c r="BN1050">
        <f t="shared" si="1668"/>
        <v>-392.5962769833161</v>
      </c>
      <c r="BO1050">
        <f t="shared" si="1669"/>
        <v>21895.205927373227</v>
      </c>
      <c r="BP1050">
        <f t="shared" si="1670"/>
        <v>-6.4738389318277755E-3</v>
      </c>
      <c r="BQ1050">
        <f t="shared" si="1671"/>
        <v>0.3629165061083256</v>
      </c>
      <c r="BR1050">
        <f t="shared" si="1672"/>
        <v>99.26231527156655</v>
      </c>
      <c r="BS1050">
        <f t="shared" si="1673"/>
        <v>1.8161439101754913</v>
      </c>
      <c r="BT1050">
        <f>2*((((Parameters!$C$21)/((Parameters!$C$21)^2+(C1050*Parameters!$C$20)^2)))/((((Parameters!$C$21)/((Parameters!$C$21)^2+(C1050*Parameters!$C$20)^2)))^2+((-(C1050*Parameters!$C$20)/((Parameters!$C$21)^2+(C1050*Parameters!$C$20)^2)+C1050*Parameters!$C$22))^2))</f>
        <v>4.2898453692690316E-3</v>
      </c>
      <c r="BU1050">
        <f>2*(-((-(C1050*Parameters!$C$20)/((Parameters!$C$21)^2+(C1050*Parameters!$C$20)^2)+C1050*Parameters!$C$22))/((((Parameters!$C$21)/((Parameters!$C$21)^2+(C1050*Parameters!$C$20)^2)))^2+((-(C1050*Parameters!$C$20)/((Parameters!$C$21)^2+(C1050*Parameters!$C$20)^2)+C1050*Parameters!$C$22))^2))</f>
        <v>-4863.059688419502</v>
      </c>
      <c r="BV1050">
        <f>0</f>
        <v>0</v>
      </c>
      <c r="BW1050">
        <f>0</f>
        <v>0</v>
      </c>
      <c r="BX1050">
        <f t="shared" si="1674"/>
        <v>-80.041762253649594</v>
      </c>
      <c r="BY1050">
        <f t="shared" si="1675"/>
        <v>-1.3989029598026317</v>
      </c>
      <c r="BZ1050">
        <f t="shared" si="1676"/>
        <v>-7195.8882355933729</v>
      </c>
      <c r="CA1050">
        <f t="shared" si="1677"/>
        <v>411143.0673320769</v>
      </c>
      <c r="CB1050">
        <f t="shared" si="1678"/>
        <v>-6.4738389318277755E-3</v>
      </c>
      <c r="CC1050">
        <f t="shared" si="1679"/>
        <v>0.3629165061083256</v>
      </c>
      <c r="CD1050">
        <f t="shared" si="1680"/>
        <v>1864.1469186172467</v>
      </c>
      <c r="CE1050">
        <f t="shared" si="1681"/>
        <v>33.300365904561076</v>
      </c>
      <c r="CF1050">
        <f>0</f>
        <v>0</v>
      </c>
      <c r="CG1050">
        <f>0</f>
        <v>0</v>
      </c>
      <c r="CH1050">
        <f>(((Parameters!$C$25))/(((Parameters!$C$25))^2+((C1050*Parameters!$C$24-1/(C1050*Parameters!$C$23)))^2))+(((Parameters!$C$29+Parameters!$C$28))/(((Parameters!$C$29+Parameters!$C$28))^2+((C1050*Parameters!$C$27-1/(C1050*Parameters!$C$26)))^2))</f>
        <v>8.3624635833286137E-2</v>
      </c>
      <c r="CI1050">
        <f>(-((C1050*Parameters!$C$24-1/(C1050*Parameters!$C$23)))/(((Parameters!$C$25))^2+((C1050*Parameters!$C$24-1/(C1050*Parameters!$C$23)))^2))+(-((C1050*Parameters!$C$27-1/(C1050*Parameters!$C$26)))/(((Parameters!$C$29+Parameters!$C$28))^2+((C1050*Parameters!$C$27-1/(C1050*Parameters!$C$26)))^2))</f>
        <v>-0.93688748459070315</v>
      </c>
      <c r="CJ1050">
        <f t="shared" si="1682"/>
        <v>384512.99886420346</v>
      </c>
      <c r="CK1050">
        <f t="shared" si="1683"/>
        <v>41122.028006506283</v>
      </c>
      <c r="CL1050">
        <f t="shared" si="1684"/>
        <v>-7195.8882355933729</v>
      </c>
      <c r="CM1050">
        <f t="shared" si="1685"/>
        <v>411143.0673320769</v>
      </c>
      <c r="CN1050">
        <f t="shared" si="1686"/>
        <v>187.08082941845214</v>
      </c>
      <c r="CO1050">
        <f t="shared" si="1687"/>
        <v>-1743.34827001283</v>
      </c>
      <c r="CP1050">
        <f t="shared" si="1688"/>
        <v>1864.1469186172467</v>
      </c>
      <c r="CQ1050">
        <f t="shared" si="1689"/>
        <v>33.300365904561076</v>
      </c>
      <c r="CR1050">
        <f>2*((((Parameters!$C$31)/((Parameters!$C$31)^2+(C1050*Parameters!$C$30)^2)))/((((Parameters!$C$31)/((Parameters!$C$31)^2+(C1050*Parameters!$C$30)^2)))^2+((-(C1050*Parameters!$C$30)/((Parameters!$C$31)^2+(C1050*Parameters!$C$30)^2)+C1050*Parameters!$C$32))^2))</f>
        <v>4.2760924167859433E-2</v>
      </c>
      <c r="CS1050">
        <f>2*(-((-(C1050*Parameters!$C$30)/((Parameters!$C$31)^2+(C1050*Parameters!$C$30)^2)+C1050*Parameters!$C$32))/((((Parameters!$C$31)/((Parameters!$C$31)^2+(C1050*Parameters!$C$30)^2)))^2+((-(C1050*Parameters!$C$30)/((Parameters!$C$31)^2+(C1050*Parameters!$C$30)^2)+C1050*Parameters!$C$32))^2))</f>
        <v>-7451.0478024257754</v>
      </c>
      <c r="CT1050">
        <f>0</f>
        <v>0</v>
      </c>
      <c r="CU1050">
        <f>0</f>
        <v>0</v>
      </c>
      <c r="CV1050">
        <f t="shared" si="1690"/>
        <v>384512.99886420346</v>
      </c>
      <c r="CW1050">
        <f t="shared" si="1691"/>
        <v>41122.028006506283</v>
      </c>
      <c r="CX1050">
        <f t="shared" si="1692"/>
        <v>306411442.65212023</v>
      </c>
      <c r="CY1050">
        <f t="shared" si="1693"/>
        <v>-2864611833.7080145</v>
      </c>
      <c r="CZ1050">
        <f t="shared" si="1694"/>
        <v>187.08082941845214</v>
      </c>
      <c r="DA1050">
        <f t="shared" si="1695"/>
        <v>-1743.34827001283</v>
      </c>
      <c r="DB1050">
        <f t="shared" si="1696"/>
        <v>-12987899.149474097</v>
      </c>
      <c r="DC1050">
        <f t="shared" si="1697"/>
        <v>-1393989.4497316168</v>
      </c>
      <c r="DD1050">
        <f>0</f>
        <v>0</v>
      </c>
      <c r="DE1050">
        <f>0</f>
        <v>0</v>
      </c>
      <c r="DF1050">
        <f>(((Parameters!$C$35))/(((Parameters!$C$35))^2+((C1050*Parameters!$C$34-1/(C1050*Parameters!$C$33)))^2))+(((Parameters!$C$39+Parameters!$C$38))/(((Parameters!$C$39+Parameters!$C$38))^2+((C1050*Parameters!$C$37-1/(C1050*Parameters!$C$36)))^2))</f>
        <v>8.3624635833286137E-2</v>
      </c>
      <c r="DG1050">
        <f>(-((C1050*Parameters!$C$34-1/(C1050*Parameters!$C$33)))/(((Parameters!$C$35))^2+((C1050*Parameters!$C$34-1/(C1050*Parameters!$C$33)))^2))+(-((C1050*Parameters!$C$37-1/(C1050*Parameters!$C$36)))/(((Parameters!$C$39+Parameters!$C$38))^2+((C1050*Parameters!$C$37-1/(C1050*Parameters!$C$36)))^2))</f>
        <v>-0.93688748459070315</v>
      </c>
      <c r="DH1050">
        <f t="shared" si="1698"/>
        <v>-2657810916.905664</v>
      </c>
      <c r="DI1050">
        <f t="shared" si="1699"/>
        <v>-526584045.12570167</v>
      </c>
      <c r="DJ1050">
        <f t="shared" si="1700"/>
        <v>306411442.65212023</v>
      </c>
      <c r="DK1050">
        <f t="shared" si="1701"/>
        <v>-2864611833.7080145</v>
      </c>
      <c r="DL1050">
        <f t="shared" si="1702"/>
        <v>-2391932.5248898324</v>
      </c>
      <c r="DM1050">
        <f t="shared" si="1703"/>
        <v>12049884.955909258</v>
      </c>
      <c r="DN1050">
        <f t="shared" si="1704"/>
        <v>-12987899.149474097</v>
      </c>
      <c r="DO1050">
        <f t="shared" si="1705"/>
        <v>-1393989.4497316168</v>
      </c>
      <c r="DP1050">
        <f>2*((((Parameters!$C$41)/((Parameters!$C$41)^2+(C1050*(Parameters!$C$40*(1-Parameters!$C$42)))^2)))/((((Parameters!$C$41)/((Parameters!$C$41)^2+(C1050*(Parameters!$C$40*(1-Parameters!$C$42)))^2)))^2+((-(C1050*(Parameters!$C$40*(1-Parameters!$C$42)))/((Parameters!$C$41)^2+(C1050*(Parameters!$C$40*(1-Parameters!$C$42)))^2)+C1050*Parameters!$C$43))^2))</f>
        <v>0.29659817155727647</v>
      </c>
      <c r="DQ1050">
        <f>2*(-((-(C1050*(Parameters!$C$40*(1-Parameters!$C$42)))/((Parameters!$C$41)^2+(C1050*(Parameters!$C$40*(1-Parameters!$C$42)))^2)+C1050*Parameters!$C$43))/((((Parameters!$C$41)/((Parameters!$C$41)^2+(C1050*(Parameters!$C$40*(1-Parameters!$C$42)))^2)))^2+((-(C1050*(Parameters!$C$40*(1-Parameters!$C$42)))/((Parameters!$C$41)^2+(C1050*(Parameters!$C$40*(1-Parameters!$C$42)))^2)+C1050*Parameters!$C$43))^2))</f>
        <v>797.81159866264488</v>
      </c>
      <c r="DR1050">
        <f>0</f>
        <v>0</v>
      </c>
      <c r="DS1050">
        <f>0</f>
        <v>0</v>
      </c>
      <c r="DT1050">
        <f t="shared" si="1706"/>
        <v>-2657810916.905664</v>
      </c>
      <c r="DU1050">
        <f t="shared" si="1707"/>
        <v>-526584045.12570167</v>
      </c>
      <c r="DV1050">
        <f t="shared" si="1708"/>
        <v>419632968456.3313</v>
      </c>
      <c r="DW1050">
        <f t="shared" si="1709"/>
        <v>-2123453172258.2014</v>
      </c>
      <c r="DX1050">
        <f t="shared" si="1710"/>
        <v>-2391932.5248898324</v>
      </c>
      <c r="DY1050">
        <f t="shared" si="1711"/>
        <v>12049884.955909258</v>
      </c>
      <c r="DZ1050">
        <f t="shared" si="1712"/>
        <v>-9627235322.3377647</v>
      </c>
      <c r="EA1050">
        <f t="shared" si="1713"/>
        <v>-1906131527.1798673</v>
      </c>
      <c r="EB1050">
        <f>0</f>
        <v>0</v>
      </c>
      <c r="EC1050">
        <f>0</f>
        <v>0</v>
      </c>
      <c r="ED1050">
        <f>0</f>
        <v>0</v>
      </c>
      <c r="EE1050">
        <f>C1050*Parameters!$C$44</f>
        <v>1.091892463400258E-3</v>
      </c>
      <c r="EF1050">
        <f t="shared" si="1714"/>
        <v>-339228401.7335639</v>
      </c>
      <c r="EG1050">
        <f t="shared" si="1715"/>
        <v>-68389969.473955333</v>
      </c>
      <c r="EH1050">
        <f t="shared" si="1716"/>
        <v>419632968456.3313</v>
      </c>
      <c r="EI1050">
        <f t="shared" si="1717"/>
        <v>-2123453172258.2014</v>
      </c>
      <c r="EJ1050">
        <f t="shared" si="1718"/>
        <v>-310641.87611251138</v>
      </c>
      <c r="EK1050">
        <f t="shared" si="1719"/>
        <v>1537979.2640678994</v>
      </c>
      <c r="EL1050">
        <f t="shared" si="1720"/>
        <v>-9627235322.3377647</v>
      </c>
      <c r="EM1050">
        <f t="shared" si="1721"/>
        <v>-1906131527.1798673</v>
      </c>
      <c r="EN1050">
        <f>0</f>
        <v>0</v>
      </c>
      <c r="EO1050">
        <f>0</f>
        <v>0</v>
      </c>
      <c r="EP1050">
        <f>(((2*Parameters!$C$47))/(((2*Parameters!$C$47))^2+((2*(C1050*Parameters!$C$46-1/(C1050*Parameters!$C$45))))^2))</f>
        <v>1.0602684166209826E-3</v>
      </c>
      <c r="EQ1050">
        <f>(-((2*(C1050*Parameters!$C$46-1/(C1050*Parameters!$C$45))))/(((2*Parameters!$C$47))^2+((2*(C1050*Parameters!$C$46-1/(C1050*Parameters!$C$45))))^2))</f>
        <v>0.16280536307631047</v>
      </c>
      <c r="ER1050">
        <f t="shared" si="1722"/>
        <v>345815259866.33331</v>
      </c>
      <c r="ES1050">
        <f t="shared" si="1723"/>
        <v>65998677486.12999</v>
      </c>
      <c r="ET1050">
        <f t="shared" si="1724"/>
        <v>419632968456.3313</v>
      </c>
      <c r="EU1050">
        <f t="shared" si="1725"/>
        <v>-2123453172258.2014</v>
      </c>
      <c r="EV1050">
        <f t="shared" si="1726"/>
        <v>299810339.92595524</v>
      </c>
      <c r="EW1050">
        <f t="shared" si="1727"/>
        <v>-1567848573.8664069</v>
      </c>
      <c r="EX1050">
        <f t="shared" si="1728"/>
        <v>-9627235322.3377647</v>
      </c>
      <c r="EY1050">
        <f t="shared" si="1729"/>
        <v>-1906131527.1798673</v>
      </c>
      <c r="EZ1050">
        <f>(ER1050+ET1050/Parameters!$C$6+Parameters!$C$7*(EV1050+EX1050/Parameters!$C$6))</f>
        <v>360411189203.94482</v>
      </c>
      <c r="FA1050">
        <f>(ES1050+EU1050/Parameters!$C$6+Parameters!$C$7*(EW1050+EY1050/Parameters!$C$6))</f>
        <v>-7860563288.0683136</v>
      </c>
      <c r="FB1050">
        <f t="shared" si="1730"/>
        <v>-231.13803065090084</v>
      </c>
      <c r="FC1050">
        <f t="shared" si="1731"/>
        <v>2.773948969958863E-12</v>
      </c>
      <c r="FD1050">
        <f>(ER1050+ET1050/Parameters!$C$6+Parameters!$C$8*(EV1050+EX1050/Parameters!$C$6))</f>
        <v>358658688248.35083</v>
      </c>
      <c r="FE1050">
        <f>(ES1050+EU1050/Parameters!$C$6+Parameters!$C$8*(EW1050+EY1050/Parameters!$C$6))</f>
        <v>-89568003333.005814</v>
      </c>
      <c r="FF1050">
        <f t="shared" si="1732"/>
        <v>-231.35636591887436</v>
      </c>
      <c r="FG1050">
        <f t="shared" si="1733"/>
        <v>2.7050899073797961E-12</v>
      </c>
    </row>
    <row r="1051" spans="1:163" x14ac:dyDescent="0.15">
      <c r="A1051">
        <f>Parameters!$C$2*(Parameters!$C$3/Parameters!$C$2)^((ROW()-2)/(Parameters!$C$4-1))</f>
        <v>17579236.139586922</v>
      </c>
      <c r="B1051">
        <f t="shared" si="1632"/>
        <v>7.2450000000000001</v>
      </c>
      <c r="C1051">
        <f t="shared" si="1633"/>
        <v>110453598.22369294</v>
      </c>
      <c r="D1051">
        <f>1</f>
        <v>1</v>
      </c>
      <c r="E1051">
        <f>0</f>
        <v>0</v>
      </c>
      <c r="F1051">
        <f>0</f>
        <v>0</v>
      </c>
      <c r="G1051">
        <f>0</f>
        <v>0</v>
      </c>
      <c r="H1051">
        <f>0</f>
        <v>0</v>
      </c>
      <c r="I1051">
        <f>0</f>
        <v>0</v>
      </c>
      <c r="J1051">
        <f>1</f>
        <v>1</v>
      </c>
      <c r="K1051">
        <f>0</f>
        <v>0</v>
      </c>
      <c r="L1051">
        <f>2*Parameters!$C$10</f>
        <v>0.04</v>
      </c>
      <c r="M1051">
        <f>2*C1051*Parameters!$C$9</f>
        <v>220.90719644738587</v>
      </c>
      <c r="N1051">
        <f>0</f>
        <v>0</v>
      </c>
      <c r="O1051">
        <f>0</f>
        <v>0</v>
      </c>
      <c r="P1051">
        <f t="shared" si="1634"/>
        <v>1</v>
      </c>
      <c r="Q1051">
        <f t="shared" si="1635"/>
        <v>0</v>
      </c>
      <c r="R1051">
        <f t="shared" si="1636"/>
        <v>0.04</v>
      </c>
      <c r="S1051">
        <f t="shared" si="1637"/>
        <v>220.90719644738587</v>
      </c>
      <c r="T1051">
        <f t="shared" si="1638"/>
        <v>0</v>
      </c>
      <c r="U1051">
        <f t="shared" si="1639"/>
        <v>0</v>
      </c>
      <c r="V1051">
        <f t="shared" si="1640"/>
        <v>1</v>
      </c>
      <c r="W1051">
        <f t="shared" si="1641"/>
        <v>0</v>
      </c>
      <c r="X1051">
        <f>0</f>
        <v>0</v>
      </c>
      <c r="Y1051">
        <f>0</f>
        <v>0</v>
      </c>
      <c r="Z1051">
        <f>0</f>
        <v>0</v>
      </c>
      <c r="AA1051">
        <f>C1051*(Parameters!$C$12+Parameters!$C$11/2)</f>
        <v>8.2840198667769697E-3</v>
      </c>
      <c r="AB1051">
        <f t="shared" si="1642"/>
        <v>-0.8299996040841473</v>
      </c>
      <c r="AC1051">
        <f t="shared" si="1643"/>
        <v>3.3136079467107878E-4</v>
      </c>
      <c r="AD1051">
        <f t="shared" si="1644"/>
        <v>0.04</v>
      </c>
      <c r="AE1051">
        <f t="shared" si="1645"/>
        <v>220.90719644738587</v>
      </c>
      <c r="AF1051">
        <f t="shared" si="1646"/>
        <v>0</v>
      </c>
      <c r="AG1051">
        <f t="shared" si="1647"/>
        <v>8.2840198667769697E-3</v>
      </c>
      <c r="AH1051">
        <f t="shared" si="1648"/>
        <v>1</v>
      </c>
      <c r="AI1051">
        <f t="shared" si="1649"/>
        <v>0</v>
      </c>
      <c r="AJ1051">
        <f>0</f>
        <v>0</v>
      </c>
      <c r="AK1051">
        <f>0</f>
        <v>0</v>
      </c>
      <c r="AL1051">
        <f>(((2*Parameters!$C$15))/(((2*Parameters!$C$15))^2+((2*(C1051*Parameters!$C$14-1/(C1051*Parameters!$C$13))))^2))</f>
        <v>8.2074814829853834E-3</v>
      </c>
      <c r="AM1051">
        <f>(-((2*(C1051*Parameters!$C$14-1/(C1051*Parameters!$C$13))))/(((2*Parameters!$C$15))^2+((2*(C1051*Parameters!$C$14-1/(C1051*Parameters!$C$13))))^2))</f>
        <v>-0.45290139580524708</v>
      </c>
      <c r="AN1051">
        <f t="shared" si="1650"/>
        <v>99.219506309620158</v>
      </c>
      <c r="AO1051">
        <f t="shared" si="1651"/>
        <v>1.7953070292625952</v>
      </c>
      <c r="AP1051">
        <f t="shared" si="1652"/>
        <v>0.04</v>
      </c>
      <c r="AQ1051">
        <f t="shared" si="1653"/>
        <v>220.90719644738587</v>
      </c>
      <c r="AR1051">
        <f t="shared" si="1654"/>
        <v>8.2074814829853834E-3</v>
      </c>
      <c r="AS1051">
        <f t="shared" si="1655"/>
        <v>-0.44461737593847012</v>
      </c>
      <c r="AT1051">
        <f t="shared" si="1656"/>
        <v>1</v>
      </c>
      <c r="AU1051">
        <f t="shared" si="1657"/>
        <v>0</v>
      </c>
      <c r="AV1051">
        <f>2*Parameters!$C$17</f>
        <v>0.04</v>
      </c>
      <c r="AW1051">
        <f>2*C1051*Parameters!$C$16</f>
        <v>220.90719644738587</v>
      </c>
      <c r="AX1051">
        <f>0</f>
        <v>0</v>
      </c>
      <c r="AY1051">
        <f>0</f>
        <v>0</v>
      </c>
      <c r="AZ1051">
        <f t="shared" si="1658"/>
        <v>99.219506309620158</v>
      </c>
      <c r="BA1051">
        <f t="shared" si="1659"/>
        <v>1.7953070292625952</v>
      </c>
      <c r="BB1051">
        <f t="shared" si="1660"/>
        <v>-392.58746234430009</v>
      </c>
      <c r="BC1051">
        <f t="shared" si="1661"/>
        <v>22139.281980480457</v>
      </c>
      <c r="BD1051">
        <f t="shared" si="1662"/>
        <v>8.2074814829853834E-3</v>
      </c>
      <c r="BE1051">
        <f t="shared" si="1663"/>
        <v>-0.44461737593847012</v>
      </c>
      <c r="BF1051">
        <f t="shared" si="1664"/>
        <v>99.219506309620158</v>
      </c>
      <c r="BG1051">
        <f t="shared" si="1665"/>
        <v>1.7953070292625952</v>
      </c>
      <c r="BH1051">
        <f>0</f>
        <v>0</v>
      </c>
      <c r="BI1051">
        <f>0</f>
        <v>0</v>
      </c>
      <c r="BJ1051">
        <f>0</f>
        <v>0</v>
      </c>
      <c r="BK1051">
        <f>C1051*(Parameters!$C$19+Parameters!$C$18/2)</f>
        <v>8.2840198667769697E-3</v>
      </c>
      <c r="BL1051">
        <f t="shared" si="1666"/>
        <v>-84.182745452857318</v>
      </c>
      <c r="BM1051">
        <f t="shared" si="1667"/>
        <v>-1.4568953082451421</v>
      </c>
      <c r="BN1051">
        <f t="shared" si="1668"/>
        <v>-392.58746234430009</v>
      </c>
      <c r="BO1051">
        <f t="shared" si="1669"/>
        <v>22139.281980480457</v>
      </c>
      <c r="BP1051">
        <f t="shared" si="1670"/>
        <v>-6.6648776143902987E-3</v>
      </c>
      <c r="BQ1051">
        <f t="shared" si="1671"/>
        <v>0.37731898550222615</v>
      </c>
      <c r="BR1051">
        <f t="shared" si="1672"/>
        <v>99.219506309620158</v>
      </c>
      <c r="BS1051">
        <f t="shared" si="1673"/>
        <v>1.7953070292625952</v>
      </c>
      <c r="BT1051">
        <f>2*((((Parameters!$C$21)/((Parameters!$C$21)^2+(C1051*Parameters!$C$20)^2)))/((((Parameters!$C$21)/((Parameters!$C$21)^2+(C1051*Parameters!$C$20)^2)))^2+((-(C1051*Parameters!$C$20)/((Parameters!$C$21)^2+(C1051*Parameters!$C$20)^2)+C1051*Parameters!$C$22))^2))</f>
        <v>4.0363683447734349E-3</v>
      </c>
      <c r="BU1051">
        <f>2*(-((-(C1051*Parameters!$C$20)/((Parameters!$C$21)^2+(C1051*Parameters!$C$20)^2)+C1051*Parameters!$C$22))/((((Parameters!$C$21)/((Parameters!$C$21)^2+(C1051*Parameters!$C$20)^2)))^2+((-(C1051*Parameters!$C$20)/((Parameters!$C$21)^2+(C1051*Parameters!$C$20)^2)+C1051*Parameters!$C$22))^2))</f>
        <v>-4771.821359801258</v>
      </c>
      <c r="BV1051">
        <f>0</f>
        <v>0</v>
      </c>
      <c r="BW1051">
        <f>0</f>
        <v>0</v>
      </c>
      <c r="BX1051">
        <f t="shared" si="1674"/>
        <v>-84.182745452857318</v>
      </c>
      <c r="BY1051">
        <f t="shared" si="1675"/>
        <v>-1.4568953082451421</v>
      </c>
      <c r="BZ1051">
        <f t="shared" si="1676"/>
        <v>-7344.971405791629</v>
      </c>
      <c r="CA1051">
        <f t="shared" si="1677"/>
        <v>423844.2989785712</v>
      </c>
      <c r="CB1051">
        <f t="shared" si="1678"/>
        <v>-6.6648776143902987E-3</v>
      </c>
      <c r="CC1051">
        <f t="shared" si="1679"/>
        <v>0.37731898550222615</v>
      </c>
      <c r="CD1051">
        <f t="shared" si="1680"/>
        <v>1899.718273885783</v>
      </c>
      <c r="CE1051">
        <f t="shared" si="1681"/>
        <v>33.600435388480442</v>
      </c>
      <c r="CF1051">
        <f>0</f>
        <v>0</v>
      </c>
      <c r="CG1051">
        <f>0</f>
        <v>0</v>
      </c>
      <c r="CH1051">
        <f>(((Parameters!$C$25))/(((Parameters!$C$25))^2+((C1051*Parameters!$C$24-1/(C1051*Parameters!$C$23)))^2))+(((Parameters!$C$29+Parameters!$C$28))/(((Parameters!$C$29+Parameters!$C$28))^2+((C1051*Parameters!$C$27-1/(C1051*Parameters!$C$26)))^2))</f>
        <v>8.3206903684160768E-2</v>
      </c>
      <c r="CI1051">
        <f>(-((C1051*Parameters!$C$24-1/(C1051*Parameters!$C$23)))/(((Parameters!$C$25))^2+((C1051*Parameters!$C$24-1/(C1051*Parameters!$C$23)))^2))+(-((C1051*Parameters!$C$27-1/(C1051*Parameters!$C$26)))/(((Parameters!$C$29+Parameters!$C$28))^2+((C1051*Parameters!$C$27-1/(C1051*Parameters!$C$26)))^2))</f>
        <v>-0.92589988962840475</v>
      </c>
      <c r="CJ1051">
        <f t="shared" si="1682"/>
        <v>391742.05457011017</v>
      </c>
      <c r="CK1051">
        <f t="shared" si="1683"/>
        <v>42066.023080828629</v>
      </c>
      <c r="CL1051">
        <f t="shared" si="1684"/>
        <v>-7344.971405791629</v>
      </c>
      <c r="CM1051">
        <f t="shared" si="1685"/>
        <v>423844.2989785712</v>
      </c>
      <c r="CN1051">
        <f t="shared" si="1686"/>
        <v>189.1736499823005</v>
      </c>
      <c r="CO1051">
        <f t="shared" si="1687"/>
        <v>-1755.7758329392927</v>
      </c>
      <c r="CP1051">
        <f t="shared" si="1688"/>
        <v>1899.718273885783</v>
      </c>
      <c r="CQ1051">
        <f t="shared" si="1689"/>
        <v>33.600435388480442</v>
      </c>
      <c r="CR1051">
        <f>2*((((Parameters!$C$31)/((Parameters!$C$31)^2+(C1051*Parameters!$C$30)^2)))/((((Parameters!$C$31)/((Parameters!$C$31)^2+(C1051*Parameters!$C$30)^2)))^2+((-(C1051*Parameters!$C$30)/((Parameters!$C$31)^2+(C1051*Parameters!$C$30)^2)+C1051*Parameters!$C$32))^2))</f>
        <v>3.897996761619809E-2</v>
      </c>
      <c r="CS1051">
        <f>2*(-((-(C1051*Parameters!$C$30)/((Parameters!$C$31)^2+(C1051*Parameters!$C$30)^2)+C1051*Parameters!$C$32))/((((Parameters!$C$31)/((Parameters!$C$31)^2+(C1051*Parameters!$C$30)^2)))^2+((-(C1051*Parameters!$C$30)/((Parameters!$C$31)^2+(C1051*Parameters!$C$30)^2)+C1051*Parameters!$C$32))^2))</f>
        <v>-7196.3875779007894</v>
      </c>
      <c r="CT1051">
        <f>0</f>
        <v>0</v>
      </c>
      <c r="CU1051">
        <f>0</f>
        <v>0</v>
      </c>
      <c r="CV1051">
        <f t="shared" si="1690"/>
        <v>391742.05457011017</v>
      </c>
      <c r="CW1051">
        <f t="shared" si="1691"/>
        <v>42066.023080828629</v>
      </c>
      <c r="CX1051">
        <f t="shared" si="1692"/>
        <v>302731331.07175827</v>
      </c>
      <c r="CY1051">
        <f t="shared" si="1693"/>
        <v>-2818702171.2184777</v>
      </c>
      <c r="CZ1051">
        <f t="shared" si="1694"/>
        <v>189.1736499823005</v>
      </c>
      <c r="DA1051">
        <f t="shared" si="1695"/>
        <v>-1755.7758329392927</v>
      </c>
      <c r="DB1051">
        <f t="shared" si="1696"/>
        <v>-12633336.301486103</v>
      </c>
      <c r="DC1051">
        <f t="shared" si="1697"/>
        <v>-1361401.7444485</v>
      </c>
      <c r="DD1051">
        <f>0</f>
        <v>0</v>
      </c>
      <c r="DE1051">
        <f>0</f>
        <v>0</v>
      </c>
      <c r="DF1051">
        <f>(((Parameters!$C$35))/(((Parameters!$C$35))^2+((C1051*Parameters!$C$34-1/(C1051*Parameters!$C$33)))^2))+(((Parameters!$C$39+Parameters!$C$38))/(((Parameters!$C$39+Parameters!$C$38))^2+((C1051*Parameters!$C$37-1/(C1051*Parameters!$C$36)))^2))</f>
        <v>8.3206903684160768E-2</v>
      </c>
      <c r="DG1051">
        <f>(-((C1051*Parameters!$C$34-1/(C1051*Parameters!$C$33)))/(((Parameters!$C$35))^2+((C1051*Parameters!$C$34-1/(C1051*Parameters!$C$33)))^2))+(-((C1051*Parameters!$C$37-1/(C1051*Parameters!$C$36)))/(((Parameters!$C$39+Parameters!$C$38))^2+((C1051*Parameters!$C$37-1/(C1051*Parameters!$C$36)))^2))</f>
        <v>-0.92589988962840475</v>
      </c>
      <c r="DH1051">
        <f t="shared" si="1698"/>
        <v>-2584254950.4652977</v>
      </c>
      <c r="DI1051">
        <f t="shared" si="1699"/>
        <v>-514792320.07823092</v>
      </c>
      <c r="DJ1051">
        <f t="shared" si="1700"/>
        <v>302731331.07175827</v>
      </c>
      <c r="DK1051">
        <f t="shared" si="1701"/>
        <v>-2818702171.2184777</v>
      </c>
      <c r="DL1051">
        <f t="shared" si="1702"/>
        <v>-2311513.3481221674</v>
      </c>
      <c r="DM1051">
        <f t="shared" si="1703"/>
        <v>11582170.887525788</v>
      </c>
      <c r="DN1051">
        <f t="shared" si="1704"/>
        <v>-12633336.301486103</v>
      </c>
      <c r="DO1051">
        <f t="shared" si="1705"/>
        <v>-1361401.7444485</v>
      </c>
      <c r="DP1051">
        <f>2*((((Parameters!$C$41)/((Parameters!$C$41)^2+(C1051*(Parameters!$C$40*(1-Parameters!$C$42)))^2)))/((((Parameters!$C$41)/((Parameters!$C$41)^2+(C1051*(Parameters!$C$40*(1-Parameters!$C$42)))^2)))^2+((-(C1051*(Parameters!$C$40*(1-Parameters!$C$42)))/((Parameters!$C$41)^2+(C1051*(Parameters!$C$40*(1-Parameters!$C$42)))^2)+C1051*Parameters!$C$43))^2))</f>
        <v>0.29963037548520505</v>
      </c>
      <c r="DQ1051">
        <f>2*(-((-(C1051*(Parameters!$C$40*(1-Parameters!$C$42)))/((Parameters!$C$41)^2+(C1051*(Parameters!$C$40*(1-Parameters!$C$42)))^2)+C1051*Parameters!$C$43))/((((Parameters!$C$41)/((Parameters!$C$41)^2+(C1051*(Parameters!$C$40*(1-Parameters!$C$42)))^2)))^2+((-(C1051*(Parameters!$C$40*(1-Parameters!$C$42)))/((Parameters!$C$41)^2+(C1051*(Parameters!$C$40*(1-Parameters!$C$42)))^2)+C1051*Parameters!$C$43))^2))</f>
        <v>811.16467647397337</v>
      </c>
      <c r="DR1051">
        <f>0</f>
        <v>0</v>
      </c>
      <c r="DS1051">
        <f>0</f>
        <v>0</v>
      </c>
      <c r="DT1051">
        <f t="shared" si="1706"/>
        <v>-2584254950.4652977</v>
      </c>
      <c r="DU1051">
        <f t="shared" si="1707"/>
        <v>-514792320.07823092</v>
      </c>
      <c r="DV1051">
        <f t="shared" si="1708"/>
        <v>417109755817.45868</v>
      </c>
      <c r="DW1051">
        <f t="shared" si="1709"/>
        <v>-2099229280407.8276</v>
      </c>
      <c r="DX1051">
        <f t="shared" si="1710"/>
        <v>-2311513.3481221674</v>
      </c>
      <c r="DY1051">
        <f t="shared" si="1711"/>
        <v>11582170.887525788</v>
      </c>
      <c r="DZ1051">
        <f t="shared" si="1712"/>
        <v>-9408373836.7600517</v>
      </c>
      <c r="EA1051">
        <f t="shared" si="1713"/>
        <v>-1872909008.7272742</v>
      </c>
      <c r="EB1051">
        <f>0</f>
        <v>0</v>
      </c>
      <c r="EC1051">
        <f>0</f>
        <v>0</v>
      </c>
      <c r="ED1051">
        <f>0</f>
        <v>0</v>
      </c>
      <c r="EE1051">
        <f>C1051*Parameters!$C$44</f>
        <v>1.1045359822369294E-3</v>
      </c>
      <c r="EF1051">
        <f t="shared" si="1714"/>
        <v>-265580675.2895155</v>
      </c>
      <c r="EG1051">
        <f t="shared" si="1715"/>
        <v>-54079586.235788405</v>
      </c>
      <c r="EH1051">
        <f t="shared" si="1716"/>
        <v>417109755817.45868</v>
      </c>
      <c r="EI1051">
        <f t="shared" si="1717"/>
        <v>-2099229280407.8276</v>
      </c>
      <c r="EJ1051">
        <f t="shared" si="1718"/>
        <v>-242817.95652719378</v>
      </c>
      <c r="EK1051">
        <f t="shared" si="1719"/>
        <v>1190283.4504877962</v>
      </c>
      <c r="EL1051">
        <f t="shared" si="1720"/>
        <v>-9408373836.7600517</v>
      </c>
      <c r="EM1051">
        <f t="shared" si="1721"/>
        <v>-1872909008.7272742</v>
      </c>
      <c r="EN1051">
        <f>0</f>
        <v>0</v>
      </c>
      <c r="EO1051">
        <f>0</f>
        <v>0</v>
      </c>
      <c r="EP1051">
        <f>(((2*Parameters!$C$47))/(((2*Parameters!$C$47))^2+((2*(C1051*Parameters!$C$46-1/(C1051*Parameters!$C$45))))^2))</f>
        <v>1.1031599120449247E-3</v>
      </c>
      <c r="EQ1051">
        <f>(-((2*(C1051*Parameters!$C$46-1/(C1051*Parameters!$C$45))))/(((2*Parameters!$C$47))^2+((2*(C1051*Parameters!$C$46-1/(C1051*Parameters!$C$45))))^2))</f>
        <v>0.16606559197898751</v>
      </c>
      <c r="ER1051">
        <f t="shared" si="1722"/>
        <v>348804311236.80103</v>
      </c>
      <c r="ES1051">
        <f t="shared" si="1723"/>
        <v>66897713345.464577</v>
      </c>
      <c r="ET1051">
        <f t="shared" si="1724"/>
        <v>417109755817.45868</v>
      </c>
      <c r="EU1051">
        <f t="shared" si="1725"/>
        <v>-2099229280407.8276</v>
      </c>
      <c r="EV1051">
        <f t="shared" si="1726"/>
        <v>300403984.44630027</v>
      </c>
      <c r="EW1051">
        <f t="shared" si="1727"/>
        <v>-1563283005.448024</v>
      </c>
      <c r="EX1051">
        <f t="shared" si="1728"/>
        <v>-9408373836.7600517</v>
      </c>
      <c r="EY1051">
        <f t="shared" si="1729"/>
        <v>-1872909008.7272742</v>
      </c>
      <c r="EZ1051">
        <f>(ER1051+ET1051/Parameters!$C$6+Parameters!$C$7*(EV1051+EX1051/Parameters!$C$6))</f>
        <v>363312476656.5387</v>
      </c>
      <c r="FA1051">
        <f>(ES1051+EU1051/Parameters!$C$6+Parameters!$C$7*(EW1051+EY1051/Parameters!$C$6))</f>
        <v>-6118957277.4163895</v>
      </c>
      <c r="FB1051">
        <f t="shared" si="1730"/>
        <v>-231.20683798195603</v>
      </c>
      <c r="FC1051">
        <f t="shared" si="1731"/>
        <v>2.752061285191575E-12</v>
      </c>
      <c r="FD1051">
        <f>(ER1051+ET1051/Parameters!$C$6+Parameters!$C$8*(EV1051+EX1051/Parameters!$C$6))</f>
        <v>361970286597.53186</v>
      </c>
      <c r="FE1051">
        <f>(ES1051+EU1051/Parameters!$C$6+Parameters!$C$8*(EW1051+EY1051/Parameters!$C$6))</f>
        <v>-87540340608.473724</v>
      </c>
      <c r="FF1051">
        <f t="shared" si="1732"/>
        <v>-231.42031994849145</v>
      </c>
      <c r="FG1051">
        <f t="shared" si="1733"/>
        <v>2.6852455316593241E-12</v>
      </c>
    </row>
    <row r="1052" spans="1:163" x14ac:dyDescent="0.15">
      <c r="A1052">
        <f>Parameters!$C$2*(Parameters!$C$3/Parameters!$C$2)^((ROW()-2)/(Parameters!$C$4-1))</f>
        <v>17782794.10038922</v>
      </c>
      <c r="B1052">
        <f t="shared" si="1632"/>
        <v>7.25</v>
      </c>
      <c r="C1052">
        <f t="shared" si="1633"/>
        <v>111732590.61216538</v>
      </c>
      <c r="D1052">
        <f>1</f>
        <v>1</v>
      </c>
      <c r="E1052">
        <f>0</f>
        <v>0</v>
      </c>
      <c r="F1052">
        <f>0</f>
        <v>0</v>
      </c>
      <c r="G1052">
        <f>0</f>
        <v>0</v>
      </c>
      <c r="H1052">
        <f>0</f>
        <v>0</v>
      </c>
      <c r="I1052">
        <f>0</f>
        <v>0</v>
      </c>
      <c r="J1052">
        <f>1</f>
        <v>1</v>
      </c>
      <c r="K1052">
        <f>0</f>
        <v>0</v>
      </c>
      <c r="L1052">
        <f>2*Parameters!$C$10</f>
        <v>0.04</v>
      </c>
      <c r="M1052">
        <f>2*C1052*Parameters!$C$9</f>
        <v>223.46518122433073</v>
      </c>
      <c r="N1052">
        <f>0</f>
        <v>0</v>
      </c>
      <c r="O1052">
        <f>0</f>
        <v>0</v>
      </c>
      <c r="P1052">
        <f t="shared" si="1634"/>
        <v>1</v>
      </c>
      <c r="Q1052">
        <f t="shared" si="1635"/>
        <v>0</v>
      </c>
      <c r="R1052">
        <f t="shared" si="1636"/>
        <v>0.04</v>
      </c>
      <c r="S1052">
        <f t="shared" si="1637"/>
        <v>223.46518122433073</v>
      </c>
      <c r="T1052">
        <f t="shared" si="1638"/>
        <v>0</v>
      </c>
      <c r="U1052">
        <f t="shared" si="1639"/>
        <v>0</v>
      </c>
      <c r="V1052">
        <f t="shared" si="1640"/>
        <v>1</v>
      </c>
      <c r="W1052">
        <f t="shared" si="1641"/>
        <v>0</v>
      </c>
      <c r="X1052">
        <f>0</f>
        <v>0</v>
      </c>
      <c r="Y1052">
        <f>0</f>
        <v>0</v>
      </c>
      <c r="Z1052">
        <f>0</f>
        <v>0</v>
      </c>
      <c r="AA1052">
        <f>C1052*(Parameters!$C$12+Parameters!$C$11/2)</f>
        <v>8.3799442959124025E-3</v>
      </c>
      <c r="AB1052">
        <f t="shared" si="1642"/>
        <v>-0.87262577073586156</v>
      </c>
      <c r="AC1052">
        <f t="shared" si="1643"/>
        <v>3.3519777183649611E-4</v>
      </c>
      <c r="AD1052">
        <f t="shared" si="1644"/>
        <v>0.04</v>
      </c>
      <c r="AE1052">
        <f t="shared" si="1645"/>
        <v>223.46518122433073</v>
      </c>
      <c r="AF1052">
        <f t="shared" si="1646"/>
        <v>0</v>
      </c>
      <c r="AG1052">
        <f t="shared" si="1647"/>
        <v>8.3799442959124025E-3</v>
      </c>
      <c r="AH1052">
        <f t="shared" si="1648"/>
        <v>1</v>
      </c>
      <c r="AI1052">
        <f t="shared" si="1649"/>
        <v>0</v>
      </c>
      <c r="AJ1052">
        <f>0</f>
        <v>0</v>
      </c>
      <c r="AK1052">
        <f>0</f>
        <v>0</v>
      </c>
      <c r="AL1052">
        <f>(((2*Parameters!$C$15))/(((2*Parameters!$C$15))^2+((2*(C1052*Parameters!$C$14-1/(C1052*Parameters!$C$13))))^2))</f>
        <v>8.0204168919110128E-3</v>
      </c>
      <c r="AM1052">
        <f>(-((2*(C1052*Parameters!$C$14-1/(C1052*Parameters!$C$13))))/(((2*Parameters!$C$15))^2+((2*(C1052*Parameters!$C$14-1/(C1052*Parameters!$C$13))))^2))</f>
        <v>-0.44771206730515462</v>
      </c>
      <c r="AN1052">
        <f t="shared" si="1650"/>
        <v>99.175753302605955</v>
      </c>
      <c r="AO1052">
        <f t="shared" si="1651"/>
        <v>1.7747106293252084</v>
      </c>
      <c r="AP1052">
        <f t="shared" si="1652"/>
        <v>0.04</v>
      </c>
      <c r="AQ1052">
        <f t="shared" si="1653"/>
        <v>223.46518122433073</v>
      </c>
      <c r="AR1052">
        <f t="shared" si="1654"/>
        <v>8.0204168919110128E-3</v>
      </c>
      <c r="AS1052">
        <f t="shared" si="1655"/>
        <v>-0.43933212300924224</v>
      </c>
      <c r="AT1052">
        <f t="shared" si="1656"/>
        <v>1</v>
      </c>
      <c r="AU1052">
        <f t="shared" si="1657"/>
        <v>0</v>
      </c>
      <c r="AV1052">
        <f>2*Parameters!$C$17</f>
        <v>0.04</v>
      </c>
      <c r="AW1052">
        <f>2*C1052*Parameters!$C$16</f>
        <v>223.46518122433073</v>
      </c>
      <c r="AX1052">
        <f>0</f>
        <v>0</v>
      </c>
      <c r="AY1052">
        <f>0</f>
        <v>0</v>
      </c>
      <c r="AZ1052">
        <f t="shared" si="1658"/>
        <v>99.175753302605955</v>
      </c>
      <c r="BA1052">
        <f t="shared" si="1659"/>
        <v>1.7747106293252084</v>
      </c>
      <c r="BB1052">
        <f t="shared" si="1660"/>
        <v>-392.57900227079949</v>
      </c>
      <c r="BC1052">
        <f t="shared" si="1661"/>
        <v>22385.863854475861</v>
      </c>
      <c r="BD1052">
        <f t="shared" si="1662"/>
        <v>8.0204168919110128E-3</v>
      </c>
      <c r="BE1052">
        <f t="shared" si="1663"/>
        <v>-0.43933212300924224</v>
      </c>
      <c r="BF1052">
        <f t="shared" si="1664"/>
        <v>99.175753302605955</v>
      </c>
      <c r="BG1052">
        <f t="shared" si="1665"/>
        <v>1.7747106293252084</v>
      </c>
      <c r="BH1052">
        <f>0</f>
        <v>0</v>
      </c>
      <c r="BI1052">
        <f>0</f>
        <v>0</v>
      </c>
      <c r="BJ1052">
        <f>0</f>
        <v>0</v>
      </c>
      <c r="BK1052">
        <f>C1052*(Parameters!$C$19+Parameters!$C$18/2)</f>
        <v>8.3799442959124025E-3</v>
      </c>
      <c r="BL1052">
        <f t="shared" si="1666"/>
        <v>-88.416538813780676</v>
      </c>
      <c r="BM1052">
        <f t="shared" si="1667"/>
        <v>-1.5150795414489597</v>
      </c>
      <c r="BN1052">
        <f t="shared" si="1668"/>
        <v>-392.57900227079949</v>
      </c>
      <c r="BO1052">
        <f t="shared" si="1669"/>
        <v>22385.863854475861</v>
      </c>
      <c r="BP1052">
        <f t="shared" si="1670"/>
        <v>-6.8515593231978783E-3</v>
      </c>
      <c r="BQ1052">
        <f t="shared" si="1671"/>
        <v>0.39175516517174619</v>
      </c>
      <c r="BR1052">
        <f t="shared" si="1672"/>
        <v>99.175753302605955</v>
      </c>
      <c r="BS1052">
        <f t="shared" si="1673"/>
        <v>1.7747106293252084</v>
      </c>
      <c r="BT1052">
        <f>2*((((Parameters!$C$21)/((Parameters!$C$21)^2+(C1052*Parameters!$C$20)^2)))/((((Parameters!$C$21)/((Parameters!$C$21)^2+(C1052*Parameters!$C$20)^2)))^2+((-(C1052*Parameters!$C$20)/((Parameters!$C$21)^2+(C1052*Parameters!$C$20)^2)+C1052*Parameters!$C$22))^2))</f>
        <v>3.799554989312334E-3</v>
      </c>
      <c r="BU1052">
        <f>2*(-((-(C1052*Parameters!$C$20)/((Parameters!$C$21)^2+(C1052*Parameters!$C$20)^2)+C1052*Parameters!$C$22))/((((Parameters!$C$21)/((Parameters!$C$21)^2+(C1052*Parameters!$C$20)^2)))^2+((-(C1052*Parameters!$C$20)/((Parameters!$C$21)^2+(C1052*Parameters!$C$20)^2)+C1052*Parameters!$C$22))^2))</f>
        <v>-4683.3341816715456</v>
      </c>
      <c r="BV1052">
        <f>0</f>
        <v>0</v>
      </c>
      <c r="BW1052">
        <f>0</f>
        <v>0</v>
      </c>
      <c r="BX1052">
        <f t="shared" si="1674"/>
        <v>-88.416538813780676</v>
      </c>
      <c r="BY1052">
        <f t="shared" si="1675"/>
        <v>-1.5150795414489597</v>
      </c>
      <c r="BZ1052">
        <f t="shared" si="1676"/>
        <v>-7488.5387501911509</v>
      </c>
      <c r="CA1052">
        <f t="shared" si="1677"/>
        <v>436470.05654951575</v>
      </c>
      <c r="CB1052">
        <f t="shared" si="1678"/>
        <v>-6.8515593231978783E-3</v>
      </c>
      <c r="CC1052">
        <f t="shared" si="1679"/>
        <v>0.39175516517174619</v>
      </c>
      <c r="CD1052">
        <f t="shared" si="1680"/>
        <v>1933.8960831649506</v>
      </c>
      <c r="CE1052">
        <f t="shared" si="1681"/>
        <v>33.864341100700614</v>
      </c>
      <c r="CF1052">
        <f>0</f>
        <v>0</v>
      </c>
      <c r="CG1052">
        <f>0</f>
        <v>0</v>
      </c>
      <c r="CH1052">
        <f>(((Parameters!$C$25))/(((Parameters!$C$25))^2+((C1052*Parameters!$C$24-1/(C1052*Parameters!$C$23)))^2))+(((Parameters!$C$29+Parameters!$C$28))/(((Parameters!$C$29+Parameters!$C$28))^2+((C1052*Parameters!$C$27-1/(C1052*Parameters!$C$26)))^2))</f>
        <v>8.2798950605314559E-2</v>
      </c>
      <c r="CI1052">
        <f>(-((C1052*Parameters!$C$24-1/(C1052*Parameters!$C$23)))/(((Parameters!$C$25))^2+((C1052*Parameters!$C$24-1/(C1052*Parameters!$C$23)))^2))+(-((C1052*Parameters!$C$27-1/(C1052*Parameters!$C$26)))/(((Parameters!$C$29+Parameters!$C$28))^2+((C1052*Parameters!$C$27-1/(C1052*Parameters!$C$26)))^2))</f>
        <v>-0.91505227877401418</v>
      </c>
      <c r="CJ1052">
        <f t="shared" si="1682"/>
        <v>398684.46017336036</v>
      </c>
      <c r="CK1052">
        <f t="shared" si="1683"/>
        <v>42990.152021450675</v>
      </c>
      <c r="CL1052">
        <f t="shared" si="1684"/>
        <v>-7488.5387501911509</v>
      </c>
      <c r="CM1052">
        <f t="shared" si="1685"/>
        <v>436470.05654951575</v>
      </c>
      <c r="CN1052">
        <f t="shared" si="1686"/>
        <v>191.10535719983943</v>
      </c>
      <c r="CO1052">
        <f t="shared" si="1687"/>
        <v>-1766.4203307409782</v>
      </c>
      <c r="CP1052">
        <f t="shared" si="1688"/>
        <v>1933.8960831649506</v>
      </c>
      <c r="CQ1052">
        <f t="shared" si="1689"/>
        <v>33.864341100700614</v>
      </c>
      <c r="CR1052">
        <f>2*((((Parameters!$C$31)/((Parameters!$C$31)^2+(C1052*Parameters!$C$30)^2)))/((((Parameters!$C$31)/((Parameters!$C$31)^2+(C1052*Parameters!$C$30)^2)))^2+((-(C1052*Parameters!$C$30)/((Parameters!$C$31)^2+(C1052*Parameters!$C$30)^2)+C1052*Parameters!$C$32))^2))</f>
        <v>3.5607358408282185E-2</v>
      </c>
      <c r="CS1052">
        <f>2*(-((-(C1052*Parameters!$C$30)/((Parameters!$C$31)^2+(C1052*Parameters!$C$30)^2)+C1052*Parameters!$C$32))/((((Parameters!$C$31)/((Parameters!$C$31)^2+(C1052*Parameters!$C$30)^2)))^2+((-(C1052*Parameters!$C$30)/((Parameters!$C$31)^2+(C1052*Parameters!$C$30)^2)+C1052*Parameters!$C$32))^2))</f>
        <v>-6957.6677536329134</v>
      </c>
      <c r="CT1052">
        <f>0</f>
        <v>0</v>
      </c>
      <c r="CU1052">
        <f>0</f>
        <v>0</v>
      </c>
      <c r="CV1052">
        <f t="shared" si="1690"/>
        <v>398684.46017336036</v>
      </c>
      <c r="CW1052">
        <f t="shared" si="1691"/>
        <v>42990.152021450675</v>
      </c>
      <c r="CX1052">
        <f t="shared" si="1692"/>
        <v>299117902.00513917</v>
      </c>
      <c r="CY1052">
        <f t="shared" si="1693"/>
        <v>-2773476011.6004343</v>
      </c>
      <c r="CZ1052">
        <f t="shared" si="1694"/>
        <v>191.10535719983943</v>
      </c>
      <c r="DA1052">
        <f t="shared" si="1695"/>
        <v>-1766.4203307409782</v>
      </c>
      <c r="DB1052">
        <f t="shared" si="1696"/>
        <v>-12288225.073717978</v>
      </c>
      <c r="DC1052">
        <f t="shared" si="1697"/>
        <v>-1329676.6145565379</v>
      </c>
      <c r="DD1052">
        <f>0</f>
        <v>0</v>
      </c>
      <c r="DE1052">
        <f>0</f>
        <v>0</v>
      </c>
      <c r="DF1052">
        <f>(((Parameters!$C$35))/(((Parameters!$C$35))^2+((C1052*Parameters!$C$34-1/(C1052*Parameters!$C$33)))^2))+(((Parameters!$C$39+Parameters!$C$38))/(((Parameters!$C$39+Parameters!$C$38))^2+((C1052*Parameters!$C$37-1/(C1052*Parameters!$C$36)))^2))</f>
        <v>8.2798950605314559E-2</v>
      </c>
      <c r="DG1052">
        <f>(-((C1052*Parameters!$C$34-1/(C1052*Parameters!$C$33)))/(((Parameters!$C$35))^2+((C1052*Parameters!$C$34-1/(C1052*Parameters!$C$33)))^2))+(-((C1052*Parameters!$C$37-1/(C1052*Parameters!$C$36)))/(((Parameters!$C$39+Parameters!$C$38))^2+((C1052*Parameters!$C$37-1/(C1052*Parameters!$C$36)))^2))</f>
        <v>-0.91505227877401418</v>
      </c>
      <c r="DH1052">
        <f t="shared" si="1698"/>
        <v>-2512710211.6865792</v>
      </c>
      <c r="DI1052">
        <f t="shared" si="1699"/>
        <v>-503306430.98941255</v>
      </c>
      <c r="DJ1052">
        <f t="shared" si="1700"/>
        <v>299117902.00513917</v>
      </c>
      <c r="DK1052">
        <f t="shared" si="1701"/>
        <v>-2773476011.6004343</v>
      </c>
      <c r="DL1052">
        <f t="shared" si="1702"/>
        <v>-2233984.6517310394</v>
      </c>
      <c r="DM1052">
        <f t="shared" si="1703"/>
        <v>11132506.107133165</v>
      </c>
      <c r="DN1052">
        <f t="shared" si="1704"/>
        <v>-12288225.073717978</v>
      </c>
      <c r="DO1052">
        <f t="shared" si="1705"/>
        <v>-1329676.6145565379</v>
      </c>
      <c r="DP1052">
        <f>2*((((Parameters!$C$41)/((Parameters!$C$41)^2+(C1052*(Parameters!$C$40*(1-Parameters!$C$42)))^2)))/((((Parameters!$C$41)/((Parameters!$C$41)^2+(C1052*(Parameters!$C$40*(1-Parameters!$C$42)))^2)))^2+((-(C1052*(Parameters!$C$40*(1-Parameters!$C$42)))/((Parameters!$C$41)^2+(C1052*(Parameters!$C$40*(1-Parameters!$C$42)))^2)+C1052*Parameters!$C$43))^2))</f>
        <v>0.30278159925866605</v>
      </c>
      <c r="DQ1052">
        <f>2*(-((-(C1052*(Parameters!$C$40*(1-Parameters!$C$42)))/((Parameters!$C$41)^2+(C1052*(Parameters!$C$40*(1-Parameters!$C$42)))^2)+C1052*Parameters!$C$43))/((((Parameters!$C$41)/((Parameters!$C$41)^2+(C1052*(Parameters!$C$40*(1-Parameters!$C$42)))^2)))^2+((-(C1052*(Parameters!$C$40*(1-Parameters!$C$42)))/((Parameters!$C$41)^2+(C1052*(Parameters!$C$40*(1-Parameters!$C$42)))^2)+C1052*Parameters!$C$43))^2))</f>
        <v>824.86115176513181</v>
      </c>
      <c r="DR1052">
        <f>0</f>
        <v>0</v>
      </c>
      <c r="DS1052">
        <f>0</f>
        <v>0</v>
      </c>
      <c r="DT1052">
        <f t="shared" si="1706"/>
        <v>-2512710211.6865792</v>
      </c>
      <c r="DU1052">
        <f t="shared" si="1707"/>
        <v>-503306430.98941255</v>
      </c>
      <c r="DV1052">
        <f t="shared" si="1708"/>
        <v>414696237842.36176</v>
      </c>
      <c r="DW1052">
        <f t="shared" si="1709"/>
        <v>-2075562907201.4922</v>
      </c>
      <c r="DX1052">
        <f t="shared" si="1710"/>
        <v>-2233984.6517310394</v>
      </c>
      <c r="DY1052">
        <f t="shared" si="1711"/>
        <v>11132506.107133165</v>
      </c>
      <c r="DZ1052">
        <f t="shared" si="1712"/>
        <v>-9195736444.0815163</v>
      </c>
      <c r="EA1052">
        <f t="shared" si="1713"/>
        <v>-1840686111.464174</v>
      </c>
      <c r="EB1052">
        <f>0</f>
        <v>0</v>
      </c>
      <c r="EC1052">
        <f>0</f>
        <v>0</v>
      </c>
      <c r="ED1052">
        <f>0</f>
        <v>0</v>
      </c>
      <c r="EE1052">
        <f>C1052*Parameters!$C$44</f>
        <v>1.1173259061216538E-3</v>
      </c>
      <c r="EF1052">
        <f t="shared" si="1714"/>
        <v>-193630005.6851778</v>
      </c>
      <c r="EG1052">
        <f t="shared" si="1715"/>
        <v>-39955581.27695483</v>
      </c>
      <c r="EH1052">
        <f t="shared" si="1716"/>
        <v>414696237842.36176</v>
      </c>
      <c r="EI1052">
        <f t="shared" si="1717"/>
        <v>-2075562907201.4922</v>
      </c>
      <c r="EJ1052">
        <f t="shared" si="1718"/>
        <v>-177338.37435378763</v>
      </c>
      <c r="EK1052">
        <f t="shared" si="1719"/>
        <v>857871.5522938706</v>
      </c>
      <c r="EL1052">
        <f t="shared" si="1720"/>
        <v>-9195736444.0815163</v>
      </c>
      <c r="EM1052">
        <f t="shared" si="1721"/>
        <v>-1840686111.464174</v>
      </c>
      <c r="EN1052">
        <f>0</f>
        <v>0</v>
      </c>
      <c r="EO1052">
        <f>0</f>
        <v>0</v>
      </c>
      <c r="EP1052">
        <f>(((2*Parameters!$C$47))/(((2*Parameters!$C$47))^2+((2*(C1052*Parameters!$C$46-1/(C1052*Parameters!$C$45))))^2))</f>
        <v>1.1483969981241457E-3</v>
      </c>
      <c r="EQ1052">
        <f>(-((2*(C1052*Parameters!$C$46-1/(C1052*Parameters!$C$45))))/(((2*Parameters!$C$47))^2+((2*(C1052*Parameters!$C$46-1/(C1052*Parameters!$C$45))))^2))</f>
        <v>0.1694361417686272</v>
      </c>
      <c r="ER1052">
        <f t="shared" si="1722"/>
        <v>351957976903.28247</v>
      </c>
      <c r="ES1052">
        <f t="shared" si="1723"/>
        <v>67841004752.649765</v>
      </c>
      <c r="ET1052">
        <f t="shared" si="1724"/>
        <v>414696237842.36176</v>
      </c>
      <c r="EU1052">
        <f t="shared" si="1725"/>
        <v>-2075562907201.4922</v>
      </c>
      <c r="EV1052">
        <f t="shared" si="1726"/>
        <v>301141058.4313091</v>
      </c>
      <c r="EW1052">
        <f t="shared" si="1727"/>
        <v>-1559346070.6589282</v>
      </c>
      <c r="EX1052">
        <f t="shared" si="1728"/>
        <v>-9195736444.0815163</v>
      </c>
      <c r="EY1052">
        <f t="shared" si="1729"/>
        <v>-1840686111.464174</v>
      </c>
      <c r="EZ1052">
        <f>(ER1052+ET1052/Parameters!$C$6+Parameters!$C$7*(EV1052+EX1052/Parameters!$C$6))</f>
        <v>366382193871.71246</v>
      </c>
      <c r="FA1052">
        <f>(ES1052+EU1052/Parameters!$C$6+Parameters!$C$7*(EW1052+EY1052/Parameters!$C$6))</f>
        <v>-4352487671.7499695</v>
      </c>
      <c r="FB1052">
        <f t="shared" si="1730"/>
        <v>-231.279300035304</v>
      </c>
      <c r="FC1052">
        <f t="shared" si="1731"/>
        <v>2.729197710202163E-12</v>
      </c>
      <c r="FD1052">
        <f>(ER1052+ET1052/Parameters!$C$6+Parameters!$C$8*(EV1052+EX1052/Parameters!$C$6))</f>
        <v>365446661673.13617</v>
      </c>
      <c r="FE1052">
        <f>(ES1052+EU1052/Parameters!$C$6+Parameters!$C$8*(EW1052+EY1052/Parameters!$C$6))</f>
        <v>-85520984442.025375</v>
      </c>
      <c r="FF1052">
        <f t="shared" si="1732"/>
        <v>-231.48803411940645</v>
      </c>
      <c r="FG1052">
        <f t="shared" si="1733"/>
        <v>2.664393061590497E-12</v>
      </c>
    </row>
    <row r="1053" spans="1:163" x14ac:dyDescent="0.15">
      <c r="A1053">
        <f>Parameters!$C$2*(Parameters!$C$3/Parameters!$C$2)^((ROW()-2)/(Parameters!$C$4-1))</f>
        <v>17988709.151287869</v>
      </c>
      <c r="B1053">
        <f t="shared" si="1632"/>
        <v>7.2549999999999999</v>
      </c>
      <c r="C1053">
        <f t="shared" si="1633"/>
        <v>113026393.0344989</v>
      </c>
      <c r="D1053">
        <f>1</f>
        <v>1</v>
      </c>
      <c r="E1053">
        <f>0</f>
        <v>0</v>
      </c>
      <c r="F1053">
        <f>0</f>
        <v>0</v>
      </c>
      <c r="G1053">
        <f>0</f>
        <v>0</v>
      </c>
      <c r="H1053">
        <f>0</f>
        <v>0</v>
      </c>
      <c r="I1053">
        <f>0</f>
        <v>0</v>
      </c>
      <c r="J1053">
        <f>1</f>
        <v>1</v>
      </c>
      <c r="K1053">
        <f>0</f>
        <v>0</v>
      </c>
      <c r="L1053">
        <f>2*Parameters!$C$10</f>
        <v>0.04</v>
      </c>
      <c r="M1053">
        <f>2*C1053*Parameters!$C$9</f>
        <v>226.05278606899779</v>
      </c>
      <c r="N1053">
        <f>0</f>
        <v>0</v>
      </c>
      <c r="O1053">
        <f>0</f>
        <v>0</v>
      </c>
      <c r="P1053">
        <f t="shared" si="1634"/>
        <v>1</v>
      </c>
      <c r="Q1053">
        <f t="shared" si="1635"/>
        <v>0</v>
      </c>
      <c r="R1053">
        <f t="shared" si="1636"/>
        <v>0.04</v>
      </c>
      <c r="S1053">
        <f t="shared" si="1637"/>
        <v>226.05278606899779</v>
      </c>
      <c r="T1053">
        <f t="shared" si="1638"/>
        <v>0</v>
      </c>
      <c r="U1053">
        <f t="shared" si="1639"/>
        <v>0</v>
      </c>
      <c r="V1053">
        <f t="shared" si="1640"/>
        <v>1</v>
      </c>
      <c r="W1053">
        <f t="shared" si="1641"/>
        <v>0</v>
      </c>
      <c r="X1053">
        <f>0</f>
        <v>0</v>
      </c>
      <c r="Y1053">
        <f>0</f>
        <v>0</v>
      </c>
      <c r="Z1053">
        <f>0</f>
        <v>0</v>
      </c>
      <c r="AA1053">
        <f>C1053*(Parameters!$C$12+Parameters!$C$11/2)</f>
        <v>8.4769794775874166E-3</v>
      </c>
      <c r="AB1053">
        <f t="shared" si="1642"/>
        <v>-0.91624482835835286</v>
      </c>
      <c r="AC1053">
        <f t="shared" si="1643"/>
        <v>3.3907917910349668E-4</v>
      </c>
      <c r="AD1053">
        <f t="shared" si="1644"/>
        <v>0.04</v>
      </c>
      <c r="AE1053">
        <f t="shared" si="1645"/>
        <v>226.05278606899779</v>
      </c>
      <c r="AF1053">
        <f t="shared" si="1646"/>
        <v>0</v>
      </c>
      <c r="AG1053">
        <f t="shared" si="1647"/>
        <v>8.4769794775874166E-3</v>
      </c>
      <c r="AH1053">
        <f t="shared" si="1648"/>
        <v>1</v>
      </c>
      <c r="AI1053">
        <f t="shared" si="1649"/>
        <v>0</v>
      </c>
      <c r="AJ1053">
        <f>0</f>
        <v>0</v>
      </c>
      <c r="AK1053">
        <f>0</f>
        <v>0</v>
      </c>
      <c r="AL1053">
        <f>(((2*Parameters!$C$15))/(((2*Parameters!$C$15))^2+((2*(C1053*Parameters!$C$14-1/(C1053*Parameters!$C$13))))^2))</f>
        <v>7.8376211984518239E-3</v>
      </c>
      <c r="AM1053">
        <f>(-((2*(C1053*Parameters!$C$14-1/(C1053*Parameters!$C$13))))/(((2*Parameters!$C$15))^2+((2*(C1053*Parameters!$C$14-1/(C1053*Parameters!$C$13))))^2))</f>
        <v>-0.44258231059910785</v>
      </c>
      <c r="AN1053">
        <f t="shared" si="1650"/>
        <v>99.131033052272443</v>
      </c>
      <c r="AO1053">
        <f t="shared" si="1651"/>
        <v>1.7543518948186114</v>
      </c>
      <c r="AP1053">
        <f t="shared" si="1652"/>
        <v>0.04</v>
      </c>
      <c r="AQ1053">
        <f t="shared" si="1653"/>
        <v>226.05278606899779</v>
      </c>
      <c r="AR1053">
        <f t="shared" si="1654"/>
        <v>7.8376211984518239E-3</v>
      </c>
      <c r="AS1053">
        <f t="shared" si="1655"/>
        <v>-0.43410533112152044</v>
      </c>
      <c r="AT1053">
        <f t="shared" si="1656"/>
        <v>1</v>
      </c>
      <c r="AU1053">
        <f t="shared" si="1657"/>
        <v>0</v>
      </c>
      <c r="AV1053">
        <f>2*Parameters!$C$17</f>
        <v>0.04</v>
      </c>
      <c r="AW1053">
        <f>2*C1053*Parameters!$C$16</f>
        <v>226.05278606899779</v>
      </c>
      <c r="AX1053">
        <f>0</f>
        <v>0</v>
      </c>
      <c r="AY1053">
        <f>0</f>
        <v>0</v>
      </c>
      <c r="AZ1053">
        <f t="shared" si="1658"/>
        <v>99.131033052272443</v>
      </c>
      <c r="BA1053">
        <f t="shared" si="1659"/>
        <v>1.7543518948186114</v>
      </c>
      <c r="BB1053">
        <f t="shared" si="1660"/>
        <v>-392.57089224708159</v>
      </c>
      <c r="BC1053">
        <f t="shared" si="1661"/>
        <v>22634.969167508883</v>
      </c>
      <c r="BD1053">
        <f t="shared" si="1662"/>
        <v>7.8376211984518239E-3</v>
      </c>
      <c r="BE1053">
        <f t="shared" si="1663"/>
        <v>-0.43410533112152044</v>
      </c>
      <c r="BF1053">
        <f t="shared" si="1664"/>
        <v>99.131033052272443</v>
      </c>
      <c r="BG1053">
        <f t="shared" si="1665"/>
        <v>1.7543518948186114</v>
      </c>
      <c r="BH1053">
        <f>0</f>
        <v>0</v>
      </c>
      <c r="BI1053">
        <f>0</f>
        <v>0</v>
      </c>
      <c r="BJ1053">
        <f>0</f>
        <v>0</v>
      </c>
      <c r="BK1053">
        <f>C1053*(Parameters!$C$19+Parameters!$C$18/2)</f>
        <v>8.4769794775874166E-3</v>
      </c>
      <c r="BL1053">
        <f t="shared" si="1666"/>
        <v>-92.745136056524302</v>
      </c>
      <c r="BM1053">
        <f t="shared" si="1667"/>
        <v>-1.5734635022580803</v>
      </c>
      <c r="BN1053">
        <f t="shared" si="1668"/>
        <v>-392.57089224708159</v>
      </c>
      <c r="BO1053">
        <f t="shared" si="1669"/>
        <v>22634.969167508883</v>
      </c>
      <c r="BP1053">
        <f t="shared" si="1670"/>
        <v>-7.0339838103921429E-3</v>
      </c>
      <c r="BQ1053">
        <f t="shared" si="1671"/>
        <v>0.40622640165463292</v>
      </c>
      <c r="BR1053">
        <f t="shared" si="1672"/>
        <v>99.131033052272443</v>
      </c>
      <c r="BS1053">
        <f t="shared" si="1673"/>
        <v>1.7543518948186114</v>
      </c>
      <c r="BT1053">
        <f>2*((((Parameters!$C$21)/((Parameters!$C$21)^2+(C1053*Parameters!$C$20)^2)))/((((Parameters!$C$21)/((Parameters!$C$21)^2+(C1053*Parameters!$C$20)^2)))^2+((-(C1053*Parameters!$C$20)/((Parameters!$C$21)^2+(C1053*Parameters!$C$20)^2)+C1053*Parameters!$C$22))^2))</f>
        <v>3.5781651501595704E-3</v>
      </c>
      <c r="BU1053">
        <f>2*(-((-(C1053*Parameters!$C$20)/((Parameters!$C$21)^2+(C1053*Parameters!$C$20)^2)+C1053*Parameters!$C$22))/((((Parameters!$C$21)/((Parameters!$C$21)^2+(C1053*Parameters!$C$20)^2)))^2+((-(C1053*Parameters!$C$20)/((Parameters!$C$21)^2+(C1053*Parameters!$C$20)^2)+C1053*Parameters!$C$22))^2))</f>
        <v>-4597.4707181055037</v>
      </c>
      <c r="BV1053">
        <f>0</f>
        <v>0</v>
      </c>
      <c r="BW1053">
        <f>0</f>
        <v>0</v>
      </c>
      <c r="BX1053">
        <f t="shared" si="1674"/>
        <v>-92.745136056524302</v>
      </c>
      <c r="BY1053">
        <f t="shared" si="1675"/>
        <v>-1.5734635022580803</v>
      </c>
      <c r="BZ1053">
        <f t="shared" si="1676"/>
        <v>-7626.855127300023</v>
      </c>
      <c r="CA1053">
        <f t="shared" si="1677"/>
        <v>449028.01080397808</v>
      </c>
      <c r="CB1053">
        <f t="shared" si="1678"/>
        <v>-7.0339838103921429E-3</v>
      </c>
      <c r="CC1053">
        <f t="shared" si="1679"/>
        <v>0.40622640165463292</v>
      </c>
      <c r="CD1053">
        <f t="shared" si="1680"/>
        <v>1966.7449944120567</v>
      </c>
      <c r="CE1053">
        <f t="shared" si="1681"/>
        <v>34.094340039878141</v>
      </c>
      <c r="CF1053">
        <f>0</f>
        <v>0</v>
      </c>
      <c r="CG1053">
        <f>0</f>
        <v>0</v>
      </c>
      <c r="CH1053">
        <f>(((Parameters!$C$25))/(((Parameters!$C$25))^2+((C1053*Parameters!$C$24-1/(C1053*Parameters!$C$23)))^2))+(((Parameters!$C$29+Parameters!$C$28))/(((Parameters!$C$29+Parameters!$C$28))^2+((C1053*Parameters!$C$27-1/(C1053*Parameters!$C$26)))^2))</f>
        <v>8.2400515506612926E-2</v>
      </c>
      <c r="CI1053">
        <f>(-((C1053*Parameters!$C$24-1/(C1053*Parameters!$C$23)))/(((Parameters!$C$25))^2+((C1053*Parameters!$C$24-1/(C1053*Parameters!$C$23)))^2))+(-((C1053*Parameters!$C$27-1/(C1053*Parameters!$C$26)))/(((Parameters!$C$29+Parameters!$C$28))^2+((C1053*Parameters!$C$27-1/(C1053*Parameters!$C$26)))^2))</f>
        <v>-0.90434260700874702</v>
      </c>
      <c r="CJ1053">
        <f t="shared" si="1682"/>
        <v>405353.95998018101</v>
      </c>
      <c r="CK1053">
        <f t="shared" si="1683"/>
        <v>43895.856152755026</v>
      </c>
      <c r="CL1053">
        <f t="shared" si="1684"/>
        <v>-7626.855127300023</v>
      </c>
      <c r="CM1053">
        <f t="shared" si="1685"/>
        <v>449028.01080397808</v>
      </c>
      <c r="CN1053">
        <f t="shared" si="1686"/>
        <v>192.88673178169975</v>
      </c>
      <c r="CO1053">
        <f t="shared" si="1687"/>
        <v>-1775.3956779712048</v>
      </c>
      <c r="CP1053">
        <f t="shared" si="1688"/>
        <v>1966.7449944120567</v>
      </c>
      <c r="CQ1053">
        <f t="shared" si="1689"/>
        <v>34.094340039878141</v>
      </c>
      <c r="CR1053">
        <f>2*((((Parameters!$C$31)/((Parameters!$C$31)^2+(C1053*Parameters!$C$30)^2)))/((((Parameters!$C$31)/((Parameters!$C$31)^2+(C1053*Parameters!$C$30)^2)))^2+((-(C1053*Parameters!$C$30)/((Parameters!$C$31)^2+(C1053*Parameters!$C$30)^2)+C1053*Parameters!$C$32))^2))</f>
        <v>3.2589892413907903E-2</v>
      </c>
      <c r="CS1053">
        <f>2*(-((-(C1053*Parameters!$C$30)/((Parameters!$C$31)^2+(C1053*Parameters!$C$30)^2)+C1053*Parameters!$C$32))/((((Parameters!$C$31)/((Parameters!$C$31)^2+(C1053*Parameters!$C$30)^2)))^2+((-(C1053*Parameters!$C$30)/((Parameters!$C$31)^2+(C1053*Parameters!$C$30)^2)+C1053*Parameters!$C$32))^2))</f>
        <v>-6733.413286687768</v>
      </c>
      <c r="CT1053">
        <f>0</f>
        <v>0</v>
      </c>
      <c r="CU1053">
        <f>0</f>
        <v>0</v>
      </c>
      <c r="CV1053">
        <f t="shared" si="1690"/>
        <v>405353.95998018101</v>
      </c>
      <c r="CW1053">
        <f t="shared" si="1691"/>
        <v>43895.856152755026</v>
      </c>
      <c r="CX1053">
        <f t="shared" si="1692"/>
        <v>295574524.63631368</v>
      </c>
      <c r="CY1053">
        <f t="shared" si="1693"/>
        <v>-2728965281.3700194</v>
      </c>
      <c r="CZ1053">
        <f t="shared" si="1694"/>
        <v>192.88673178169975</v>
      </c>
      <c r="DA1053">
        <f t="shared" si="1695"/>
        <v>-1775.3956779712048</v>
      </c>
      <c r="DB1053">
        <f t="shared" si="1696"/>
        <v>-11952499.816027099</v>
      </c>
      <c r="DC1053">
        <f t="shared" si="1697"/>
        <v>-1298809.8482187742</v>
      </c>
      <c r="DD1053">
        <f>0</f>
        <v>0</v>
      </c>
      <c r="DE1053">
        <f>0</f>
        <v>0</v>
      </c>
      <c r="DF1053">
        <f>(((Parameters!$C$35))/(((Parameters!$C$35))^2+((C1053*Parameters!$C$34-1/(C1053*Parameters!$C$33)))^2))+(((Parameters!$C$39+Parameters!$C$38))/(((Parameters!$C$39+Parameters!$C$38))^2+((C1053*Parameters!$C$37-1/(C1053*Parameters!$C$36)))^2))</f>
        <v>8.2400515506612926E-2</v>
      </c>
      <c r="DG1053">
        <f>(-((C1053*Parameters!$C$34-1/(C1053*Parameters!$C$33)))/(((Parameters!$C$35))^2+((C1053*Parameters!$C$34-1/(C1053*Parameters!$C$33)))^2))+(-((C1053*Parameters!$C$37-1/(C1053*Parameters!$C$36)))/(((Parameters!$C$39+Parameters!$C$38))^2+((C1053*Parameters!$C$37-1/(C1053*Parameters!$C$36)))^2))</f>
        <v>-0.90434260700874702</v>
      </c>
      <c r="DH1053">
        <f t="shared" si="1698"/>
        <v>-2443158729.8298879</v>
      </c>
      <c r="DI1053">
        <f t="shared" si="1699"/>
        <v>-492124886.30336088</v>
      </c>
      <c r="DJ1053">
        <f t="shared" si="1700"/>
        <v>295574524.63631368</v>
      </c>
      <c r="DK1053">
        <f t="shared" si="1701"/>
        <v>-2728965281.3700194</v>
      </c>
      <c r="DL1053">
        <f t="shared" si="1702"/>
        <v>-2159268.3438483486</v>
      </c>
      <c r="DM1053">
        <f t="shared" si="1703"/>
        <v>10700356.847181253</v>
      </c>
      <c r="DN1053">
        <f t="shared" si="1704"/>
        <v>-11952499.816027099</v>
      </c>
      <c r="DO1053">
        <f t="shared" si="1705"/>
        <v>-1298809.8482187742</v>
      </c>
      <c r="DP1053">
        <f>2*((((Parameters!$C$41)/((Parameters!$C$41)^2+(C1053*(Parameters!$C$40*(1-Parameters!$C$42)))^2)))/((((Parameters!$C$41)/((Parameters!$C$41)^2+(C1053*(Parameters!$C$40*(1-Parameters!$C$42)))^2)))^2+((-(C1053*(Parameters!$C$40*(1-Parameters!$C$42)))/((Parameters!$C$41)^2+(C1053*(Parameters!$C$40*(1-Parameters!$C$42)))^2)+C1053*Parameters!$C$43))^2))</f>
        <v>0.30605796758883858</v>
      </c>
      <c r="DQ1053">
        <f>2*(-((-(C1053*(Parameters!$C$40*(1-Parameters!$C$42)))/((Parameters!$C$41)^2+(C1053*(Parameters!$C$40*(1-Parameters!$C$42)))^2)+C1053*Parameters!$C$43))/((((Parameters!$C$41)/((Parameters!$C$41)^2+(C1053*(Parameters!$C$40*(1-Parameters!$C$42)))^2)))^2+((-(C1053*(Parameters!$C$40*(1-Parameters!$C$42)))/((Parameters!$C$41)^2+(C1053*(Parameters!$C$40*(1-Parameters!$C$42)))^2)+C1053*Parameters!$C$43))^2))</f>
        <v>838.91499248975856</v>
      </c>
      <c r="DR1053">
        <f>0</f>
        <v>0</v>
      </c>
      <c r="DS1053">
        <f>0</f>
        <v>0</v>
      </c>
      <c r="DT1053">
        <f t="shared" si="1706"/>
        <v>-2443158729.8298879</v>
      </c>
      <c r="DU1053">
        <f t="shared" si="1707"/>
        <v>-492124886.30336088</v>
      </c>
      <c r="DV1053">
        <f t="shared" si="1708"/>
        <v>412398771626.49493</v>
      </c>
      <c r="DW1053">
        <f t="shared" si="1709"/>
        <v>-2052482071510.4006</v>
      </c>
      <c r="DX1053">
        <f t="shared" si="1710"/>
        <v>-2159268.3438483486</v>
      </c>
      <c r="DY1053">
        <f t="shared" si="1711"/>
        <v>10700356.847181253</v>
      </c>
      <c r="DZ1053">
        <f t="shared" si="1712"/>
        <v>-8989303145.1876221</v>
      </c>
      <c r="EA1053">
        <f t="shared" si="1713"/>
        <v>-1809466466.8420057</v>
      </c>
      <c r="EB1053">
        <f>0</f>
        <v>0</v>
      </c>
      <c r="EC1053">
        <f>0</f>
        <v>0</v>
      </c>
      <c r="ED1053">
        <f>0</f>
        <v>0</v>
      </c>
      <c r="EE1053">
        <f>C1053*Parameters!$C$44</f>
        <v>1.130263930344989E-3</v>
      </c>
      <c r="EF1053">
        <f t="shared" si="1714"/>
        <v>-123312276.72191763</v>
      </c>
      <c r="EG1053">
        <f t="shared" si="1715"/>
        <v>-26005429.815353155</v>
      </c>
      <c r="EH1053">
        <f t="shared" si="1716"/>
        <v>412398771626.49493</v>
      </c>
      <c r="EI1053">
        <f t="shared" si="1717"/>
        <v>-2052482071510.4006</v>
      </c>
      <c r="EJ1053">
        <f t="shared" si="1718"/>
        <v>-114093.6632080425</v>
      </c>
      <c r="EK1053">
        <f t="shared" si="1719"/>
        <v>540071.74323892035</v>
      </c>
      <c r="EL1053">
        <f t="shared" si="1720"/>
        <v>-8989303145.1876221</v>
      </c>
      <c r="EM1053">
        <f t="shared" si="1721"/>
        <v>-1809466466.8420057</v>
      </c>
      <c r="EN1053">
        <f>0</f>
        <v>0</v>
      </c>
      <c r="EO1053">
        <f>0</f>
        <v>0</v>
      </c>
      <c r="EP1053">
        <f>(((2*Parameters!$C$47))/(((2*Parameters!$C$47))^2+((2*(C1053*Parameters!$C$46-1/(C1053*Parameters!$C$45))))^2))</f>
        <v>1.1961510507662526E-3</v>
      </c>
      <c r="EQ1053">
        <f>(-((2*(C1053*Parameters!$C$46-1/(C1053*Parameters!$C$45))))/(((2*Parameters!$C$47))^2+((2*(C1053*Parameters!$C$46-1/(C1053*Parameters!$C$45))))^2))</f>
        <v>0.17292294668961683</v>
      </c>
      <c r="ER1053">
        <f t="shared" si="1722"/>
        <v>355291226780.48114</v>
      </c>
      <c r="ES1053">
        <f t="shared" si="1723"/>
        <v>68832126784.500427</v>
      </c>
      <c r="ET1053">
        <f t="shared" si="1724"/>
        <v>412398771626.49493</v>
      </c>
      <c r="EU1053">
        <f t="shared" si="1725"/>
        <v>-2052482071510.4006</v>
      </c>
      <c r="EV1053">
        <f t="shared" si="1726"/>
        <v>302031615.31638885</v>
      </c>
      <c r="EW1053">
        <f t="shared" si="1727"/>
        <v>-1556081112.0244844</v>
      </c>
      <c r="EX1053">
        <f t="shared" si="1728"/>
        <v>-8989303145.1876221</v>
      </c>
      <c r="EY1053">
        <f t="shared" si="1729"/>
        <v>-1809466466.8420057</v>
      </c>
      <c r="EZ1053">
        <f>(ER1053+ET1053/Parameters!$C$6+Parameters!$C$7*(EV1053+EX1053/Parameters!$C$6))</f>
        <v>369635531880.53314</v>
      </c>
      <c r="FA1053">
        <f>(ES1053+EU1053/Parameters!$C$6+Parameters!$C$7*(EW1053+EY1053/Parameters!$C$6))</f>
        <v>-2558553963.6874237</v>
      </c>
      <c r="FB1053">
        <f t="shared" si="1730"/>
        <v>-231.35568231082357</v>
      </c>
      <c r="FC1053">
        <f t="shared" si="1731"/>
        <v>2.7053028152208678E-12</v>
      </c>
      <c r="FD1053">
        <f>(ER1053+ET1053/Parameters!$C$6+Parameters!$C$8*(EV1053+EX1053/Parameters!$C$6))</f>
        <v>369103541959.06976</v>
      </c>
      <c r="FE1053">
        <f>(ES1053+EU1053/Parameters!$C$6+Parameters!$C$8*(EW1053+EY1053/Parameters!$C$6))</f>
        <v>-83509507768.115128</v>
      </c>
      <c r="FF1053">
        <f t="shared" si="1732"/>
        <v>-231.55977173569451</v>
      </c>
      <c r="FG1053">
        <f t="shared" si="1733"/>
        <v>2.642478200470623E-12</v>
      </c>
    </row>
    <row r="1054" spans="1:163" x14ac:dyDescent="0.15">
      <c r="A1054">
        <f>Parameters!$C$2*(Parameters!$C$3/Parameters!$C$2)^((ROW()-2)/(Parameters!$C$4-1))</f>
        <v>18197008.586099826</v>
      </c>
      <c r="B1054">
        <f t="shared" si="1632"/>
        <v>7.26</v>
      </c>
      <c r="C1054">
        <f t="shared" si="1633"/>
        <v>114335176.9828032</v>
      </c>
      <c r="D1054">
        <f>1</f>
        <v>1</v>
      </c>
      <c r="E1054">
        <f>0</f>
        <v>0</v>
      </c>
      <c r="F1054">
        <f>0</f>
        <v>0</v>
      </c>
      <c r="G1054">
        <f>0</f>
        <v>0</v>
      </c>
      <c r="H1054">
        <f>0</f>
        <v>0</v>
      </c>
      <c r="I1054">
        <f>0</f>
        <v>0</v>
      </c>
      <c r="J1054">
        <f>1</f>
        <v>1</v>
      </c>
      <c r="K1054">
        <f>0</f>
        <v>0</v>
      </c>
      <c r="L1054">
        <f>2*Parameters!$C$10</f>
        <v>0.04</v>
      </c>
      <c r="M1054">
        <f>2*C1054*Parameters!$C$9</f>
        <v>228.67035396560638</v>
      </c>
      <c r="N1054">
        <f>0</f>
        <v>0</v>
      </c>
      <c r="O1054">
        <f>0</f>
        <v>0</v>
      </c>
      <c r="P1054">
        <f t="shared" si="1634"/>
        <v>1</v>
      </c>
      <c r="Q1054">
        <f t="shared" si="1635"/>
        <v>0</v>
      </c>
      <c r="R1054">
        <f t="shared" si="1636"/>
        <v>0.04</v>
      </c>
      <c r="S1054">
        <f t="shared" si="1637"/>
        <v>228.67035396560638</v>
      </c>
      <c r="T1054">
        <f t="shared" si="1638"/>
        <v>0</v>
      </c>
      <c r="U1054">
        <f t="shared" si="1639"/>
        <v>0</v>
      </c>
      <c r="V1054">
        <f t="shared" si="1640"/>
        <v>1</v>
      </c>
      <c r="W1054">
        <f t="shared" si="1641"/>
        <v>0</v>
      </c>
      <c r="X1054">
        <f>0</f>
        <v>0</v>
      </c>
      <c r="Y1054">
        <f>0</f>
        <v>0</v>
      </c>
      <c r="Z1054">
        <f>0</f>
        <v>0</v>
      </c>
      <c r="AA1054">
        <f>C1054*(Parameters!$C$12+Parameters!$C$11/2)</f>
        <v>8.5751382737102397E-3</v>
      </c>
      <c r="AB1054">
        <f t="shared" si="1642"/>
        <v>-0.96087990435333936</v>
      </c>
      <c r="AC1054">
        <f t="shared" si="1643"/>
        <v>3.430055309484096E-4</v>
      </c>
      <c r="AD1054">
        <f t="shared" si="1644"/>
        <v>0.04</v>
      </c>
      <c r="AE1054">
        <f t="shared" si="1645"/>
        <v>228.67035396560638</v>
      </c>
      <c r="AF1054">
        <f t="shared" si="1646"/>
        <v>0</v>
      </c>
      <c r="AG1054">
        <f t="shared" si="1647"/>
        <v>8.5751382737102397E-3</v>
      </c>
      <c r="AH1054">
        <f t="shared" si="1648"/>
        <v>1</v>
      </c>
      <c r="AI1054">
        <f t="shared" si="1649"/>
        <v>0</v>
      </c>
      <c r="AJ1054">
        <f>0</f>
        <v>0</v>
      </c>
      <c r="AK1054">
        <f>0</f>
        <v>0</v>
      </c>
      <c r="AL1054">
        <f>(((2*Parameters!$C$15))/(((2*Parameters!$C$15))^2+((2*(C1054*Parameters!$C$14-1/(C1054*Parameters!$C$13))))^2))</f>
        <v>7.658996744560647E-3</v>
      </c>
      <c r="AM1054">
        <f>(-((2*(C1054*Parameters!$C$14-1/(C1054*Parameters!$C$13))))/(((2*Parameters!$C$15))^2+((2*(C1054*Parameters!$C$14-1/(C1054*Parameters!$C$13))))^2))</f>
        <v>-0.43751143800234871</v>
      </c>
      <c r="AN1054">
        <f t="shared" si="1650"/>
        <v>99.085321847514976</v>
      </c>
      <c r="AO1054">
        <f t="shared" si="1651"/>
        <v>1.7342280446109646</v>
      </c>
      <c r="AP1054">
        <f t="shared" si="1652"/>
        <v>0.04</v>
      </c>
      <c r="AQ1054">
        <f t="shared" si="1653"/>
        <v>228.67035396560638</v>
      </c>
      <c r="AR1054">
        <f t="shared" si="1654"/>
        <v>7.658996744560647E-3</v>
      </c>
      <c r="AS1054">
        <f t="shared" si="1655"/>
        <v>-0.42893629972863845</v>
      </c>
      <c r="AT1054">
        <f t="shared" si="1656"/>
        <v>1</v>
      </c>
      <c r="AU1054">
        <f t="shared" si="1657"/>
        <v>0</v>
      </c>
      <c r="AV1054">
        <f>2*Parameters!$C$17</f>
        <v>0.04</v>
      </c>
      <c r="AW1054">
        <f>2*C1054*Parameters!$C$16</f>
        <v>228.67035396560638</v>
      </c>
      <c r="AX1054">
        <f>0</f>
        <v>0</v>
      </c>
      <c r="AY1054">
        <f>0</f>
        <v>0</v>
      </c>
      <c r="AZ1054">
        <f t="shared" si="1658"/>
        <v>99.085321847514976</v>
      </c>
      <c r="BA1054">
        <f t="shared" si="1659"/>
        <v>1.7342280446109646</v>
      </c>
      <c r="BB1054">
        <f t="shared" si="1660"/>
        <v>-392.56312794437014</v>
      </c>
      <c r="BC1054">
        <f t="shared" si="1661"/>
        <v>22886.615342754671</v>
      </c>
      <c r="BD1054">
        <f t="shared" si="1662"/>
        <v>7.658996744560647E-3</v>
      </c>
      <c r="BE1054">
        <f t="shared" si="1663"/>
        <v>-0.42893629972863845</v>
      </c>
      <c r="BF1054">
        <f t="shared" si="1664"/>
        <v>99.085321847514962</v>
      </c>
      <c r="BG1054">
        <f t="shared" si="1665"/>
        <v>1.7342280446109646</v>
      </c>
      <c r="BH1054">
        <f>0</f>
        <v>0</v>
      </c>
      <c r="BI1054">
        <f>0</f>
        <v>0</v>
      </c>
      <c r="BJ1054">
        <f>0</f>
        <v>0</v>
      </c>
      <c r="BK1054">
        <f>C1054*(Parameters!$C$19+Parameters!$C$18/2)</f>
        <v>8.5751382737102397E-3</v>
      </c>
      <c r="BL1054">
        <f t="shared" si="1666"/>
        <v>-97.170569333824588</v>
      </c>
      <c r="BM1054">
        <f t="shared" si="1667"/>
        <v>-1.6320550586722136</v>
      </c>
      <c r="BN1054">
        <f t="shared" si="1668"/>
        <v>-392.56312794437014</v>
      </c>
      <c r="BO1054">
        <f t="shared" si="1669"/>
        <v>22886.615342754671</v>
      </c>
      <c r="BP1054">
        <f t="shared" si="1670"/>
        <v>-7.2122485361245051E-3</v>
      </c>
      <c r="BQ1054">
        <f t="shared" si="1671"/>
        <v>0.42073403600888448</v>
      </c>
      <c r="BR1054">
        <f t="shared" si="1672"/>
        <v>99.085321847514962</v>
      </c>
      <c r="BS1054">
        <f t="shared" si="1673"/>
        <v>1.7342280446109646</v>
      </c>
      <c r="BT1054">
        <f>2*((((Parameters!$C$21)/((Parameters!$C$21)^2+(C1054*Parameters!$C$20)^2)))/((((Parameters!$C$21)/((Parameters!$C$21)^2+(C1054*Parameters!$C$20)^2)))^2+((-(C1054*Parameters!$C$20)/((Parameters!$C$21)^2+(C1054*Parameters!$C$20)^2)+C1054*Parameters!$C$22))^2))</f>
        <v>3.3710639077185853E-3</v>
      </c>
      <c r="BU1054">
        <f>2*(-((-(C1054*Parameters!$C$20)/((Parameters!$C$21)^2+(C1054*Parameters!$C$20)^2)+C1054*Parameters!$C$22))/((((Parameters!$C$21)/((Parameters!$C$21)^2+(C1054*Parameters!$C$20)^2)))^2+((-(C1054*Parameters!$C$20)/((Parameters!$C$21)^2+(C1054*Parameters!$C$20)^2)+C1054*Parameters!$C$22))^2))</f>
        <v>-4514.1114157747788</v>
      </c>
      <c r="BV1054">
        <f>0</f>
        <v>0</v>
      </c>
      <c r="BW1054">
        <f>0</f>
        <v>0</v>
      </c>
      <c r="BX1054">
        <f t="shared" si="1674"/>
        <v>-97.170569333824588</v>
      </c>
      <c r="BY1054">
        <f t="shared" si="1675"/>
        <v>-1.6320550586722136</v>
      </c>
      <c r="BZ1054">
        <f t="shared" si="1676"/>
        <v>-7760.1690676687595</v>
      </c>
      <c r="CA1054">
        <f t="shared" si="1677"/>
        <v>461525.38614814501</v>
      </c>
      <c r="CB1054">
        <f t="shared" si="1678"/>
        <v>-7.2122485361245051E-3</v>
      </c>
      <c r="CC1054">
        <f t="shared" si="1679"/>
        <v>0.42073403600888448</v>
      </c>
      <c r="CD1054">
        <f t="shared" si="1680"/>
        <v>1998.3256124872667</v>
      </c>
      <c r="CE1054">
        <f t="shared" si="1681"/>
        <v>34.292539816259072</v>
      </c>
      <c r="CF1054">
        <f>0</f>
        <v>0</v>
      </c>
      <c r="CG1054">
        <f>0</f>
        <v>0</v>
      </c>
      <c r="CH1054">
        <f>(((Parameters!$C$25))/(((Parameters!$C$25))^2+((C1054*Parameters!$C$24-1/(C1054*Parameters!$C$23)))^2))+(((Parameters!$C$29+Parameters!$C$28))/(((Parameters!$C$29+Parameters!$C$28))^2+((C1054*Parameters!$C$27-1/(C1054*Parameters!$C$26)))^2))</f>
        <v>8.2011344473794795E-2</v>
      </c>
      <c r="CI1054">
        <f>(-((C1054*Parameters!$C$24-1/(C1054*Parameters!$C$23)))/(((Parameters!$C$25))^2+((C1054*Parameters!$C$24-1/(C1054*Parameters!$C$23)))^2))+(-((C1054*Parameters!$C$27-1/(C1054*Parameters!$C$26)))/(((Parameters!$C$29+Parameters!$C$28))^2+((C1054*Parameters!$C$27-1/(C1054*Parameters!$C$26)))^2))</f>
        <v>-0.89376886925868027</v>
      </c>
      <c r="CJ1054">
        <f t="shared" si="1682"/>
        <v>411763.43004388607</v>
      </c>
      <c r="CK1054">
        <f t="shared" si="1683"/>
        <v>44784.482904604505</v>
      </c>
      <c r="CL1054">
        <f t="shared" si="1684"/>
        <v>-7760.1690676687595</v>
      </c>
      <c r="CM1054">
        <f t="shared" si="1685"/>
        <v>461525.38614814501</v>
      </c>
      <c r="CN1054">
        <f t="shared" si="1686"/>
        <v>194.52776246355023</v>
      </c>
      <c r="CO1054">
        <f t="shared" si="1687"/>
        <v>-1782.8081117516424</v>
      </c>
      <c r="CP1054">
        <f t="shared" si="1688"/>
        <v>1998.3256124872667</v>
      </c>
      <c r="CQ1054">
        <f t="shared" si="1689"/>
        <v>34.292539816259072</v>
      </c>
      <c r="CR1054">
        <f>2*((((Parameters!$C$31)/((Parameters!$C$31)^2+(C1054*Parameters!$C$30)^2)))/((((Parameters!$C$31)/((Parameters!$C$31)^2+(C1054*Parameters!$C$30)^2)))^2+((-(C1054*Parameters!$C$30)/((Parameters!$C$31)^2+(C1054*Parameters!$C$30)^2)+C1054*Parameters!$C$32))^2))</f>
        <v>2.9882530806884317E-2</v>
      </c>
      <c r="CS1054">
        <f>2*(-((-(C1054*Parameters!$C$30)/((Parameters!$C$31)^2+(C1054*Parameters!$C$30)^2)+C1054*Parameters!$C$32))/((((Parameters!$C$31)/((Parameters!$C$31)^2+(C1054*Parameters!$C$30)^2)))^2+((-(C1054*Parameters!$C$30)/((Parameters!$C$31)^2+(C1054*Parameters!$C$30)^2)+C1054*Parameters!$C$32))^2))</f>
        <v>-6522.3259128566306</v>
      </c>
      <c r="CT1054">
        <f>0</f>
        <v>0</v>
      </c>
      <c r="CU1054">
        <f>0</f>
        <v>0</v>
      </c>
      <c r="CV1054">
        <f t="shared" si="1690"/>
        <v>411763.43004388607</v>
      </c>
      <c r="CW1054">
        <f t="shared" si="1691"/>
        <v>44784.482904604505</v>
      </c>
      <c r="CX1054">
        <f t="shared" si="1692"/>
        <v>292103537.7069025</v>
      </c>
      <c r="CY1054">
        <f t="shared" si="1693"/>
        <v>-2685192426.0821285</v>
      </c>
      <c r="CZ1054">
        <f t="shared" si="1694"/>
        <v>194.52776246355023</v>
      </c>
      <c r="DA1054">
        <f t="shared" si="1695"/>
        <v>-1782.8081117516424</v>
      </c>
      <c r="DB1054">
        <f t="shared" si="1696"/>
        <v>-11626051.406334395</v>
      </c>
      <c r="DC1054">
        <f t="shared" si="1697"/>
        <v>-1268792.4481645389</v>
      </c>
      <c r="DD1054">
        <f>0</f>
        <v>0</v>
      </c>
      <c r="DE1054">
        <f>0</f>
        <v>0</v>
      </c>
      <c r="DF1054">
        <f>(((Parameters!$C$35))/(((Parameters!$C$35))^2+((C1054*Parameters!$C$34-1/(C1054*Parameters!$C$33)))^2))+(((Parameters!$C$39+Parameters!$C$38))/(((Parameters!$C$39+Parameters!$C$38))^2+((C1054*Parameters!$C$37-1/(C1054*Parameters!$C$36)))^2))</f>
        <v>8.2011344473794795E-2</v>
      </c>
      <c r="DG1054">
        <f>(-((C1054*Parameters!$C$34-1/(C1054*Parameters!$C$33)))/(((Parameters!$C$35))^2+((C1054*Parameters!$C$34-1/(C1054*Parameters!$C$33)))^2))+(-((C1054*Parameters!$C$37-1/(C1054*Parameters!$C$36)))/(((Parameters!$C$39+Parameters!$C$38))^2+((C1054*Parameters!$C$37-1/(C1054*Parameters!$C$36)))^2))</f>
        <v>-0.89376886925868027</v>
      </c>
      <c r="DH1054">
        <f t="shared" si="1698"/>
        <v>-2375573831.1184573</v>
      </c>
      <c r="DI1054">
        <f t="shared" si="1699"/>
        <v>-481244505.15370011</v>
      </c>
      <c r="DJ1054">
        <f t="shared" si="1700"/>
        <v>292103537.7069025</v>
      </c>
      <c r="DK1054">
        <f t="shared" si="1701"/>
        <v>-2685192426.0821285</v>
      </c>
      <c r="DL1054">
        <f t="shared" si="1702"/>
        <v>-2087280.7707124457</v>
      </c>
      <c r="DM1054">
        <f t="shared" si="1703"/>
        <v>10285164.636738859</v>
      </c>
      <c r="DN1054">
        <f t="shared" si="1704"/>
        <v>-11626051.406334395</v>
      </c>
      <c r="DO1054">
        <f t="shared" si="1705"/>
        <v>-1268792.4481645389</v>
      </c>
      <c r="DP1054">
        <f>2*((((Parameters!$C$41)/((Parameters!$C$41)^2+(C1054*(Parameters!$C$40*(1-Parameters!$C$42)))^2)))/((((Parameters!$C$41)/((Parameters!$C$41)^2+(C1054*(Parameters!$C$40*(1-Parameters!$C$42)))^2)))^2+((-(C1054*(Parameters!$C$40*(1-Parameters!$C$42)))/((Parameters!$C$41)^2+(C1054*(Parameters!$C$40*(1-Parameters!$C$42)))^2)+C1054*Parameters!$C$43))^2))</f>
        <v>0.3094660133904743</v>
      </c>
      <c r="DQ1054">
        <f>2*(-((-(C1054*(Parameters!$C$40*(1-Parameters!$C$42)))/((Parameters!$C$41)^2+(C1054*(Parameters!$C$40*(1-Parameters!$C$42)))^2)+C1054*Parameters!$C$43))/((((Parameters!$C$41)/((Parameters!$C$41)^2+(C1054*(Parameters!$C$40*(1-Parameters!$C$42)))^2)))^2+((-(C1054*(Parameters!$C$40*(1-Parameters!$C$42)))/((Parameters!$C$41)^2+(C1054*(Parameters!$C$40*(1-Parameters!$C$42)))^2)+C1054*Parameters!$C$43))^2))</f>
        <v>853.34095777084178</v>
      </c>
      <c r="DR1054">
        <f>0</f>
        <v>0</v>
      </c>
      <c r="DS1054">
        <f>0</f>
        <v>0</v>
      </c>
      <c r="DT1054">
        <f t="shared" si="1706"/>
        <v>-2375573831.1184573</v>
      </c>
      <c r="DU1054">
        <f t="shared" si="1707"/>
        <v>-481244505.15370011</v>
      </c>
      <c r="DV1054">
        <f t="shared" si="1708"/>
        <v>410222591124.4892</v>
      </c>
      <c r="DW1054">
        <f t="shared" si="1709"/>
        <v>-2030008569546.5305</v>
      </c>
      <c r="DX1054">
        <f t="shared" si="1710"/>
        <v>-2087280.7707124457</v>
      </c>
      <c r="DY1054">
        <f t="shared" si="1711"/>
        <v>10285164.636738859</v>
      </c>
      <c r="DZ1054">
        <f t="shared" si="1712"/>
        <v>-8789024235.8108025</v>
      </c>
      <c r="EA1054">
        <f t="shared" si="1713"/>
        <v>-1779248055.5673873</v>
      </c>
      <c r="EB1054">
        <f>0</f>
        <v>0</v>
      </c>
      <c r="EC1054">
        <f>0</f>
        <v>0</v>
      </c>
      <c r="ED1054">
        <f>0</f>
        <v>0</v>
      </c>
      <c r="EE1054">
        <f>C1054*Parameters!$C$44</f>
        <v>1.143351769828032E-3</v>
      </c>
      <c r="EF1054">
        <f t="shared" si="1714"/>
        <v>-54559940.361360073</v>
      </c>
      <c r="EG1054">
        <f t="shared" si="1715"/>
        <v>-12215779.568074286</v>
      </c>
      <c r="EH1054">
        <f t="shared" si="1716"/>
        <v>410222591124.4892</v>
      </c>
      <c r="EI1054">
        <f t="shared" si="1717"/>
        <v>-2030008569546.5305</v>
      </c>
      <c r="EJ1054">
        <f t="shared" si="1718"/>
        <v>-52974.357416388812</v>
      </c>
      <c r="EK1054">
        <f t="shared" si="1719"/>
        <v>236218.22166311182</v>
      </c>
      <c r="EL1054">
        <f t="shared" si="1720"/>
        <v>-8789024235.8108025</v>
      </c>
      <c r="EM1054">
        <f t="shared" si="1721"/>
        <v>-1779248055.5673873</v>
      </c>
      <c r="EN1054">
        <f>0</f>
        <v>0</v>
      </c>
      <c r="EO1054">
        <f>0</f>
        <v>0</v>
      </c>
      <c r="EP1054">
        <f>(((2*Parameters!$C$47))/(((2*Parameters!$C$47))^2+((2*(C1054*Parameters!$C$46-1/(C1054*Parameters!$C$45))))^2))</f>
        <v>1.2466094111260656E-3</v>
      </c>
      <c r="EQ1054">
        <f>(-((2*(C1054*Parameters!$C$46-1/(C1054*Parameters!$C$45))))/(((2*Parameters!$C$47))^2+((2*(C1054*Parameters!$C$46-1/(C1054*Parameters!$C$45))))^2))</f>
        <v>0.1765323801548252</v>
      </c>
      <c r="ER1054">
        <f t="shared" si="1722"/>
        <v>358819071919.13196</v>
      </c>
      <c r="ES1054">
        <f t="shared" si="1723"/>
        <v>69874726837.454407</v>
      </c>
      <c r="ET1054">
        <f t="shared" si="1724"/>
        <v>410222591124.4892</v>
      </c>
      <c r="EU1054">
        <f t="shared" si="1725"/>
        <v>-2030008569546.5305</v>
      </c>
      <c r="EV1054">
        <f t="shared" si="1726"/>
        <v>303085439.45076233</v>
      </c>
      <c r="EW1054">
        <f t="shared" si="1727"/>
        <v>-1553529176.7352598</v>
      </c>
      <c r="EX1054">
        <f t="shared" si="1728"/>
        <v>-8789024235.8108025</v>
      </c>
      <c r="EY1054">
        <f t="shared" si="1729"/>
        <v>-1779248055.5673873</v>
      </c>
      <c r="EZ1054">
        <f>(ER1054+ET1054/Parameters!$C$6+Parameters!$C$7*(EV1054+EX1054/Parameters!$C$6))</f>
        <v>373087683784.3316</v>
      </c>
      <c r="FA1054">
        <f>(ES1054+EU1054/Parameters!$C$6+Parameters!$C$7*(EW1054+EY1054/Parameters!$C$6))</f>
        <v>-734266885.90318298</v>
      </c>
      <c r="FB1054">
        <f t="shared" si="1730"/>
        <v>-231.43623507225425</v>
      </c>
      <c r="FC1054">
        <f t="shared" si="1731"/>
        <v>2.6803298709579699E-12</v>
      </c>
      <c r="FD1054">
        <f>(ER1054+ET1054/Parameters!$C$6+Parameters!$C$8*(EV1054+EX1054/Parameters!$C$6))</f>
        <v>372956696216.32922</v>
      </c>
      <c r="FE1054">
        <f>(ES1054+EU1054/Parameters!$C$6+Parameters!$C$8*(EW1054+EY1054/Parameters!$C$6))</f>
        <v>-81505070167.131195</v>
      </c>
      <c r="FF1054">
        <f t="shared" si="1732"/>
        <v>-231.63578090877226</v>
      </c>
      <c r="FG1054">
        <f t="shared" si="1733"/>
        <v>2.6194550755246682E-12</v>
      </c>
    </row>
    <row r="1055" spans="1:163" x14ac:dyDescent="0.15">
      <c r="A1055">
        <f>Parameters!$C$2*(Parameters!$C$3/Parameters!$C$2)^((ROW()-2)/(Parameters!$C$4-1))</f>
        <v>18407720.01468955</v>
      </c>
      <c r="B1055">
        <f t="shared" si="1632"/>
        <v>7.2649999999999997</v>
      </c>
      <c r="C1055">
        <f t="shared" si="1633"/>
        <v>115659115.93497297</v>
      </c>
      <c r="D1055">
        <f>1</f>
        <v>1</v>
      </c>
      <c r="E1055">
        <f>0</f>
        <v>0</v>
      </c>
      <c r="F1055">
        <f>0</f>
        <v>0</v>
      </c>
      <c r="G1055">
        <f>0</f>
        <v>0</v>
      </c>
      <c r="H1055">
        <f>0</f>
        <v>0</v>
      </c>
      <c r="I1055">
        <f>0</f>
        <v>0</v>
      </c>
      <c r="J1055">
        <f>1</f>
        <v>1</v>
      </c>
      <c r="K1055">
        <f>0</f>
        <v>0</v>
      </c>
      <c r="L1055">
        <f>2*Parameters!$C$10</f>
        <v>0.04</v>
      </c>
      <c r="M1055">
        <f>2*C1055*Parameters!$C$9</f>
        <v>231.31823186994592</v>
      </c>
      <c r="N1055">
        <f>0</f>
        <v>0</v>
      </c>
      <c r="O1055">
        <f>0</f>
        <v>0</v>
      </c>
      <c r="P1055">
        <f t="shared" si="1634"/>
        <v>1</v>
      </c>
      <c r="Q1055">
        <f t="shared" si="1635"/>
        <v>0</v>
      </c>
      <c r="R1055">
        <f t="shared" si="1636"/>
        <v>0.04</v>
      </c>
      <c r="S1055">
        <f t="shared" si="1637"/>
        <v>231.31823186994592</v>
      </c>
      <c r="T1055">
        <f t="shared" si="1638"/>
        <v>0</v>
      </c>
      <c r="U1055">
        <f t="shared" si="1639"/>
        <v>0</v>
      </c>
      <c r="V1055">
        <f t="shared" si="1640"/>
        <v>1</v>
      </c>
      <c r="W1055">
        <f t="shared" si="1641"/>
        <v>0</v>
      </c>
      <c r="X1055">
        <f>0</f>
        <v>0</v>
      </c>
      <c r="Y1055">
        <f>0</f>
        <v>0</v>
      </c>
      <c r="Z1055">
        <f>0</f>
        <v>0</v>
      </c>
      <c r="AA1055">
        <f>C1055*(Parameters!$C$12+Parameters!$C$11/2)</f>
        <v>8.6744336951229736E-3</v>
      </c>
      <c r="AB1055">
        <f t="shared" si="1642"/>
        <v>-1.0065546648289279</v>
      </c>
      <c r="AC1055">
        <f t="shared" si="1643"/>
        <v>3.4697734780491897E-4</v>
      </c>
      <c r="AD1055">
        <f t="shared" si="1644"/>
        <v>0.04</v>
      </c>
      <c r="AE1055">
        <f t="shared" si="1645"/>
        <v>231.31823186994592</v>
      </c>
      <c r="AF1055">
        <f t="shared" si="1646"/>
        <v>0</v>
      </c>
      <c r="AG1055">
        <f t="shared" si="1647"/>
        <v>8.6744336951229736E-3</v>
      </c>
      <c r="AH1055">
        <f t="shared" si="1648"/>
        <v>1</v>
      </c>
      <c r="AI1055">
        <f t="shared" si="1649"/>
        <v>0</v>
      </c>
      <c r="AJ1055">
        <f>0</f>
        <v>0</v>
      </c>
      <c r="AK1055">
        <f>0</f>
        <v>0</v>
      </c>
      <c r="AL1055">
        <f>(((2*Parameters!$C$15))/(((2*Parameters!$C$15))^2+((2*(C1055*Parameters!$C$14-1/(C1055*Parameters!$C$13))))^2))</f>
        <v>7.4844481170724701E-3</v>
      </c>
      <c r="AM1055">
        <f>(-((2*(C1055*Parameters!$C$14-1/(C1055*Parameters!$C$13))))/(((2*Parameters!$C$15))^2+((2*(C1055*Parameters!$C$14-1/(C1055*Parameters!$C$13))))^2))</f>
        <v>-0.43249876989789765</v>
      </c>
      <c r="AN1055">
        <f t="shared" si="1650"/>
        <v>99.038595451804028</v>
      </c>
      <c r="AO1055">
        <f t="shared" si="1651"/>
        <v>1.7143363315154387</v>
      </c>
      <c r="AP1055">
        <f t="shared" si="1652"/>
        <v>0.04</v>
      </c>
      <c r="AQ1055">
        <f t="shared" si="1653"/>
        <v>231.31823186994592</v>
      </c>
      <c r="AR1055">
        <f t="shared" si="1654"/>
        <v>7.4844481170724701E-3</v>
      </c>
      <c r="AS1055">
        <f t="shared" si="1655"/>
        <v>-0.42382433620277465</v>
      </c>
      <c r="AT1055">
        <f t="shared" si="1656"/>
        <v>1</v>
      </c>
      <c r="AU1055">
        <f t="shared" si="1657"/>
        <v>0</v>
      </c>
      <c r="AV1055">
        <f>2*Parameters!$C$17</f>
        <v>0.04</v>
      </c>
      <c r="AW1055">
        <f>2*C1055*Parameters!$C$16</f>
        <v>231.31823186994592</v>
      </c>
      <c r="AX1055">
        <f>0</f>
        <v>0</v>
      </c>
      <c r="AY1055">
        <f>0</f>
        <v>0</v>
      </c>
      <c r="AZ1055">
        <f t="shared" si="1658"/>
        <v>99.038595451804028</v>
      </c>
      <c r="BA1055">
        <f t="shared" si="1659"/>
        <v>1.7143363315154387</v>
      </c>
      <c r="BB1055">
        <f t="shared" si="1660"/>
        <v>-392.55570521848858</v>
      </c>
      <c r="BC1055">
        <f t="shared" si="1661"/>
        <v>23140.819592117383</v>
      </c>
      <c r="BD1055">
        <f t="shared" si="1662"/>
        <v>7.4844481170724701E-3</v>
      </c>
      <c r="BE1055">
        <f t="shared" si="1663"/>
        <v>-0.42382433620277465</v>
      </c>
      <c r="BF1055">
        <f t="shared" si="1664"/>
        <v>99.038595451804014</v>
      </c>
      <c r="BG1055">
        <f t="shared" si="1665"/>
        <v>1.7143363315154387</v>
      </c>
      <c r="BH1055">
        <f>0</f>
        <v>0</v>
      </c>
      <c r="BI1055">
        <f>0</f>
        <v>0</v>
      </c>
      <c r="BJ1055">
        <f>0</f>
        <v>0</v>
      </c>
      <c r="BK1055">
        <f>C1055*(Parameters!$C$19+Parameters!$C$18/2)</f>
        <v>8.6744336951229736E-3</v>
      </c>
      <c r="BL1055">
        <f t="shared" si="1666"/>
        <v>-101.69490975082086</v>
      </c>
      <c r="BM1055">
        <f t="shared" si="1667"/>
        <v>-1.69086210504458</v>
      </c>
      <c r="BN1055">
        <f t="shared" si="1668"/>
        <v>-392.55570521848858</v>
      </c>
      <c r="BO1055">
        <f t="shared" si="1669"/>
        <v>23140.819592117383</v>
      </c>
      <c r="BP1055">
        <f t="shared" si="1670"/>
        <v>-7.3864487217985596E-3</v>
      </c>
      <c r="BQ1055">
        <f t="shared" si="1671"/>
        <v>0.43527939330200699</v>
      </c>
      <c r="BR1055">
        <f t="shared" si="1672"/>
        <v>99.038595451804014</v>
      </c>
      <c r="BS1055">
        <f t="shared" si="1673"/>
        <v>1.7143363315154387</v>
      </c>
      <c r="BT1055">
        <f>2*((((Parameters!$C$21)/((Parameters!$C$21)^2+(C1055*Parameters!$C$20)^2)))/((((Parameters!$C$21)/((Parameters!$C$21)^2+(C1055*Parameters!$C$20)^2)))^2+((-(C1055*Parameters!$C$20)/((Parameters!$C$21)^2+(C1055*Parameters!$C$20)^2)+C1055*Parameters!$C$22))^2))</f>
        <v>3.1772114264384016E-3</v>
      </c>
      <c r="BU1055">
        <f>2*(-((-(C1055*Parameters!$C$20)/((Parameters!$C$21)^2+(C1055*Parameters!$C$20)^2)+C1055*Parameters!$C$22))/((((Parameters!$C$21)/((Parameters!$C$21)^2+(C1055*Parameters!$C$20)^2)))^2+((-(C1055*Parameters!$C$20)/((Parameters!$C$21)^2+(C1055*Parameters!$C$20)^2)+C1055*Parameters!$C$22))^2))</f>
        <v>-4433.1440041863407</v>
      </c>
      <c r="BV1055">
        <f>0</f>
        <v>0</v>
      </c>
      <c r="BW1055">
        <f>0</f>
        <v>0</v>
      </c>
      <c r="BX1055">
        <f t="shared" si="1674"/>
        <v>-101.69490975082086</v>
      </c>
      <c r="BY1055">
        <f t="shared" si="1675"/>
        <v>-1.69086210504458</v>
      </c>
      <c r="BZ1055">
        <f t="shared" si="1676"/>
        <v>-7888.7140143320339</v>
      </c>
      <c r="CA1055">
        <f t="shared" si="1677"/>
        <v>473968.99363801349</v>
      </c>
      <c r="CB1055">
        <f t="shared" si="1678"/>
        <v>-7.3864487217985596E-3</v>
      </c>
      <c r="CC1055">
        <f t="shared" si="1679"/>
        <v>0.43527939330200699</v>
      </c>
      <c r="CD1055">
        <f t="shared" si="1680"/>
        <v>2028.694804546155</v>
      </c>
      <c r="CE1055">
        <f t="shared" si="1681"/>
        <v>34.460910169448681</v>
      </c>
      <c r="CF1055">
        <f>0</f>
        <v>0</v>
      </c>
      <c r="CG1055">
        <f>0</f>
        <v>0</v>
      </c>
      <c r="CH1055">
        <f>(((Parameters!$C$25))/(((Parameters!$C$25))^2+((C1055*Parameters!$C$24-1/(C1055*Parameters!$C$23)))^2))+(((Parameters!$C$29+Parameters!$C$28))/(((Parameters!$C$29+Parameters!$C$28))^2+((C1055*Parameters!$C$27-1/(C1055*Parameters!$C$26)))^2))</f>
        <v>8.1631190531673906E-2</v>
      </c>
      <c r="CI1055">
        <f>(-((C1055*Parameters!$C$24-1/(C1055*Parameters!$C$23)))/(((Parameters!$C$25))^2+((C1055*Parameters!$C$24-1/(C1055*Parameters!$C$23)))^2))+(-((C1055*Parameters!$C$27-1/(C1055*Parameters!$C$26)))/(((Parameters!$C$29+Parameters!$C$28))^2+((C1055*Parameters!$C$27-1/(C1055*Parameters!$C$26)))^2))</f>
        <v>-0.88332909932688097</v>
      </c>
      <c r="CJ1055">
        <f t="shared" si="1682"/>
        <v>417924.94423262996</v>
      </c>
      <c r="CK1055">
        <f t="shared" si="1683"/>
        <v>45657.293008792629</v>
      </c>
      <c r="CL1055">
        <f t="shared" si="1684"/>
        <v>-7888.7140143320339</v>
      </c>
      <c r="CM1055">
        <f t="shared" si="1685"/>
        <v>473968.99363801349</v>
      </c>
      <c r="CN1055">
        <f t="shared" si="1686"/>
        <v>196.03771041376598</v>
      </c>
      <c r="CO1055">
        <f t="shared" si="1687"/>
        <v>-1788.7567899916389</v>
      </c>
      <c r="CP1055">
        <f t="shared" si="1688"/>
        <v>2028.694804546155</v>
      </c>
      <c r="CQ1055">
        <f t="shared" si="1689"/>
        <v>34.460910169448681</v>
      </c>
      <c r="CR1055">
        <f>2*((((Parameters!$C$31)/((Parameters!$C$31)^2+(C1055*Parameters!$C$30)^2)))/((((Parameters!$C$31)/((Parameters!$C$31)^2+(C1055*Parameters!$C$30)^2)))^2+((-(C1055*Parameters!$C$30)/((Parameters!$C$31)^2+(C1055*Parameters!$C$30)^2)+C1055*Parameters!$C$32))^2))</f>
        <v>2.7446959926674515E-2</v>
      </c>
      <c r="CS1055">
        <f>2*(-((-(C1055*Parameters!$C$30)/((Parameters!$C$31)^2+(C1055*Parameters!$C$30)^2)+C1055*Parameters!$C$32))/((((Parameters!$C$31)/((Parameters!$C$31)^2+(C1055*Parameters!$C$30)^2)))^2+((-(C1055*Parameters!$C$30)/((Parameters!$C$31)^2+(C1055*Parameters!$C$30)^2)+C1055*Parameters!$C$32))^2))</f>
        <v>-6323.2584397678856</v>
      </c>
      <c r="CT1055">
        <f>0</f>
        <v>0</v>
      </c>
      <c r="CU1055">
        <f>0</f>
        <v>0</v>
      </c>
      <c r="CV1055">
        <f t="shared" si="1690"/>
        <v>417924.94423262996</v>
      </c>
      <c r="CW1055">
        <f t="shared" si="1691"/>
        <v>45657.293008792629</v>
      </c>
      <c r="CX1055">
        <f t="shared" si="1692"/>
        <v>288706445.40998566</v>
      </c>
      <c r="CY1055">
        <f t="shared" si="1693"/>
        <v>-2642172208.6609707</v>
      </c>
      <c r="CZ1055">
        <f t="shared" si="1694"/>
        <v>196.03771041376598</v>
      </c>
      <c r="DA1055">
        <f t="shared" si="1695"/>
        <v>-1788.7567899916389</v>
      </c>
      <c r="DB1055">
        <f t="shared" si="1696"/>
        <v>-11308737.393563014</v>
      </c>
      <c r="DC1055">
        <f t="shared" si="1697"/>
        <v>-1239611.7419123827</v>
      </c>
      <c r="DD1055">
        <f>0</f>
        <v>0</v>
      </c>
      <c r="DE1055">
        <f>0</f>
        <v>0</v>
      </c>
      <c r="DF1055">
        <f>(((Parameters!$C$35))/(((Parameters!$C$35))^2+((C1055*Parameters!$C$34-1/(C1055*Parameters!$C$33)))^2))+(((Parameters!$C$39+Parameters!$C$38))/(((Parameters!$C$39+Parameters!$C$38))^2+((C1055*Parameters!$C$37-1/(C1055*Parameters!$C$36)))^2))</f>
        <v>8.1631190531673906E-2</v>
      </c>
      <c r="DG1055">
        <f>(-((C1055*Parameters!$C$34-1/(C1055*Parameters!$C$33)))/(((Parameters!$C$35))^2+((C1055*Parameters!$C$34-1/(C1055*Parameters!$C$33)))^2))+(-((C1055*Parameters!$C$37-1/(C1055*Parameters!$C$36)))/(((Parameters!$C$39+Parameters!$C$38))^2+((C1055*Parameters!$C$37-1/(C1055*Parameters!$C$36)))^2))</f>
        <v>-0.88332909932688097</v>
      </c>
      <c r="DH1055">
        <f t="shared" si="1698"/>
        <v>-2309922221.5457935</v>
      </c>
      <c r="DI1055">
        <f t="shared" si="1699"/>
        <v>-470660810.08355653</v>
      </c>
      <c r="DJ1055">
        <f t="shared" si="1700"/>
        <v>288706445.40998566</v>
      </c>
      <c r="DK1055">
        <f t="shared" si="1701"/>
        <v>-2642172208.6609707</v>
      </c>
      <c r="DL1055">
        <f t="shared" si="1702"/>
        <v>-2017934.7826346848</v>
      </c>
      <c r="DM1055">
        <f t="shared" si="1703"/>
        <v>9886357.077300895</v>
      </c>
      <c r="DN1055">
        <f t="shared" si="1704"/>
        <v>-11308737.393563014</v>
      </c>
      <c r="DO1055">
        <f t="shared" si="1705"/>
        <v>-1239611.7419123827</v>
      </c>
      <c r="DP1055">
        <f>2*((((Parameters!$C$41)/((Parameters!$C$41)^2+(C1055*(Parameters!$C$40*(1-Parameters!$C$42)))^2)))/((((Parameters!$C$41)/((Parameters!$C$41)^2+(C1055*(Parameters!$C$40*(1-Parameters!$C$42)))^2)))^2+((-(C1055*(Parameters!$C$40*(1-Parameters!$C$42)))/((Parameters!$C$41)^2+(C1055*(Parameters!$C$40*(1-Parameters!$C$42)))^2)+C1055*Parameters!$C$43))^2))</f>
        <v>0.31301271158975746</v>
      </c>
      <c r="DQ1055">
        <f>2*(-((-(C1055*(Parameters!$C$40*(1-Parameters!$C$42)))/((Parameters!$C$41)^2+(C1055*(Parameters!$C$40*(1-Parameters!$C$42)))^2)+C1055*Parameters!$C$43))/((((Parameters!$C$41)/((Parameters!$C$41)^2+(C1055*(Parameters!$C$40*(1-Parameters!$C$42)))^2)))^2+((-(C1055*(Parameters!$C$40*(1-Parameters!$C$42)))/((Parameters!$C$41)^2+(C1055*(Parameters!$C$40*(1-Parameters!$C$42)))^2)+C1055*Parameters!$C$43))^2))</f>
        <v>868.15465473324593</v>
      </c>
      <c r="DR1055">
        <f>0</f>
        <v>0</v>
      </c>
      <c r="DS1055">
        <f>0</f>
        <v>0</v>
      </c>
      <c r="DT1055">
        <f t="shared" si="1706"/>
        <v>-2309922221.5457935</v>
      </c>
      <c r="DU1055">
        <f t="shared" si="1707"/>
        <v>-470660810.08355653</v>
      </c>
      <c r="DV1055">
        <f t="shared" si="1708"/>
        <v>408172044501.84235</v>
      </c>
      <c r="DW1055">
        <f t="shared" si="1709"/>
        <v>-2008159223731.8049</v>
      </c>
      <c r="DX1055">
        <f t="shared" si="1710"/>
        <v>-2017934.7826346848</v>
      </c>
      <c r="DY1055">
        <f t="shared" si="1711"/>
        <v>9886357.077300895</v>
      </c>
      <c r="DZ1055">
        <f t="shared" si="1712"/>
        <v>-8594827291.6454277</v>
      </c>
      <c r="EA1055">
        <f t="shared" si="1713"/>
        <v>-1750024530.7978244</v>
      </c>
      <c r="EB1055">
        <f>0</f>
        <v>0</v>
      </c>
      <c r="EC1055">
        <f>0</f>
        <v>0</v>
      </c>
      <c r="ED1055">
        <f>0</f>
        <v>0</v>
      </c>
      <c r="EE1055">
        <f>C1055*Parameters!$C$44</f>
        <v>1.1565911593497296E-3</v>
      </c>
      <c r="EF1055">
        <f t="shared" si="1714"/>
        <v>12696983.189027786</v>
      </c>
      <c r="EG1055">
        <f t="shared" si="1715"/>
        <v>1427368.0809787512</v>
      </c>
      <c r="EH1055">
        <f t="shared" si="1716"/>
        <v>408172044501.84235</v>
      </c>
      <c r="EI1055">
        <f t="shared" si="1717"/>
        <v>-2008159223731.8049</v>
      </c>
      <c r="EJ1055">
        <f t="shared" si="1718"/>
        <v>6128.1183312374633</v>
      </c>
      <c r="EK1055">
        <f t="shared" si="1719"/>
        <v>-54344.184353986755</v>
      </c>
      <c r="EL1055">
        <f t="shared" si="1720"/>
        <v>-8594827291.6454277</v>
      </c>
      <c r="EM1055">
        <f t="shared" si="1721"/>
        <v>-1750024530.7978244</v>
      </c>
      <c r="EN1055">
        <f>0</f>
        <v>0</v>
      </c>
      <c r="EO1055">
        <f>0</f>
        <v>0</v>
      </c>
      <c r="EP1055">
        <f>(((2*Parameters!$C$47))/(((2*Parameters!$C$47))^2+((2*(C1055*Parameters!$C$46-1/(C1055*Parameters!$C$45))))^2))</f>
        <v>1.2999772054218121E-3</v>
      </c>
      <c r="EQ1055">
        <f>(-((2*(C1055*Parameters!$C$46-1/(C1055*Parameters!$C$45))))/(((2*Parameters!$C$47))^2+((2*(C1055*Parameters!$C$46-1/(C1055*Parameters!$C$45))))^2))</f>
        <v>0.18027129609233603</v>
      </c>
      <c r="ER1055">
        <f t="shared" si="1722"/>
        <v>362556777358.84369</v>
      </c>
      <c r="ES1055">
        <f t="shared" si="1723"/>
        <v>70972569643.377853</v>
      </c>
      <c r="ET1055">
        <f t="shared" si="1724"/>
        <v>408172044501.84235</v>
      </c>
      <c r="EU1055">
        <f t="shared" si="1725"/>
        <v>-2008159223731.8049</v>
      </c>
      <c r="EV1055">
        <f t="shared" si="1726"/>
        <v>304312238.91496092</v>
      </c>
      <c r="EW1055">
        <f t="shared" si="1727"/>
        <v>-1551729991.7380238</v>
      </c>
      <c r="EX1055">
        <f t="shared" si="1728"/>
        <v>-8594827291.6454277</v>
      </c>
      <c r="EY1055">
        <f t="shared" si="1729"/>
        <v>-1750024530.7978244</v>
      </c>
      <c r="EZ1055">
        <f>(ER1055+ET1055/Parameters!$C$6+Parameters!$C$7*(EV1055+EX1055/Parameters!$C$6))</f>
        <v>376754065863.25562</v>
      </c>
      <c r="FA1055">
        <f>(ES1055+EU1055/Parameters!$C$6+Parameters!$C$7*(EW1055+EY1055/Parameters!$C$6))</f>
        <v>1123553165.7498627</v>
      </c>
      <c r="FB1055">
        <f t="shared" si="1730"/>
        <v>-231.52119758051217</v>
      </c>
      <c r="FC1055">
        <f t="shared" si="1731"/>
        <v>2.6542395793451918E-12</v>
      </c>
      <c r="FD1055">
        <f>(ER1055+ET1055/Parameters!$C$6+Parameters!$C$8*(EV1055+EX1055/Parameters!$C$6))</f>
        <v>377022152084.40289</v>
      </c>
      <c r="FE1055">
        <f>(ES1055+EU1055/Parameters!$C$6+Parameters!$C$8*(EW1055+EY1055/Parameters!$C$6))</f>
        <v>-79506467344.277969</v>
      </c>
      <c r="FF1055">
        <f t="shared" si="1732"/>
        <v>-231.71629878962273</v>
      </c>
      <c r="FG1055">
        <f t="shared" si="1733"/>
        <v>2.5952850231359924E-12</v>
      </c>
    </row>
    <row r="1056" spans="1:163" x14ac:dyDescent="0.15">
      <c r="A1056">
        <f>Parameters!$C$2*(Parameters!$C$3/Parameters!$C$2)^((ROW()-2)/(Parameters!$C$4-1))</f>
        <v>18620871.366628665</v>
      </c>
      <c r="B1056">
        <f t="shared" si="1632"/>
        <v>7.27</v>
      </c>
      <c r="C1056">
        <f t="shared" si="1633"/>
        <v>116998385.3776823</v>
      </c>
      <c r="D1056">
        <f>1</f>
        <v>1</v>
      </c>
      <c r="E1056">
        <f>0</f>
        <v>0</v>
      </c>
      <c r="F1056">
        <f>0</f>
        <v>0</v>
      </c>
      <c r="G1056">
        <f>0</f>
        <v>0</v>
      </c>
      <c r="H1056">
        <f>0</f>
        <v>0</v>
      </c>
      <c r="I1056">
        <f>0</f>
        <v>0</v>
      </c>
      <c r="J1056">
        <f>1</f>
        <v>1</v>
      </c>
      <c r="K1056">
        <f>0</f>
        <v>0</v>
      </c>
      <c r="L1056">
        <f>2*Parameters!$C$10</f>
        <v>0.04</v>
      </c>
      <c r="M1056">
        <f>2*C1056*Parameters!$C$9</f>
        <v>233.99677075536459</v>
      </c>
      <c r="N1056">
        <f>0</f>
        <v>0</v>
      </c>
      <c r="O1056">
        <f>0</f>
        <v>0</v>
      </c>
      <c r="P1056">
        <f t="shared" si="1634"/>
        <v>1</v>
      </c>
      <c r="Q1056">
        <f t="shared" si="1635"/>
        <v>0</v>
      </c>
      <c r="R1056">
        <f t="shared" si="1636"/>
        <v>0.04</v>
      </c>
      <c r="S1056">
        <f t="shared" si="1637"/>
        <v>233.99677075536459</v>
      </c>
      <c r="T1056">
        <f t="shared" si="1638"/>
        <v>0</v>
      </c>
      <c r="U1056">
        <f t="shared" si="1639"/>
        <v>0</v>
      </c>
      <c r="V1056">
        <f t="shared" si="1640"/>
        <v>1</v>
      </c>
      <c r="W1056">
        <f t="shared" si="1641"/>
        <v>0</v>
      </c>
      <c r="X1056">
        <f>0</f>
        <v>0</v>
      </c>
      <c r="Y1056">
        <f>0</f>
        <v>0</v>
      </c>
      <c r="Z1056">
        <f>0</f>
        <v>0</v>
      </c>
      <c r="AA1056">
        <f>C1056*(Parameters!$C$12+Parameters!$C$11/2)</f>
        <v>8.7748789033261724E-3</v>
      </c>
      <c r="AB1056">
        <f t="shared" si="1642"/>
        <v>-1.0532933271476996</v>
      </c>
      <c r="AC1056">
        <f t="shared" si="1643"/>
        <v>3.5099515613304692E-4</v>
      </c>
      <c r="AD1056">
        <f t="shared" si="1644"/>
        <v>0.04</v>
      </c>
      <c r="AE1056">
        <f t="shared" si="1645"/>
        <v>233.99677075536459</v>
      </c>
      <c r="AF1056">
        <f t="shared" si="1646"/>
        <v>0</v>
      </c>
      <c r="AG1056">
        <f t="shared" si="1647"/>
        <v>8.7748789033261724E-3</v>
      </c>
      <c r="AH1056">
        <f t="shared" si="1648"/>
        <v>1</v>
      </c>
      <c r="AI1056">
        <f t="shared" si="1649"/>
        <v>0</v>
      </c>
      <c r="AJ1056">
        <f>0</f>
        <v>0</v>
      </c>
      <c r="AK1056">
        <f>0</f>
        <v>0</v>
      </c>
      <c r="AL1056">
        <f>(((2*Parameters!$C$15))/(((2*Parameters!$C$15))^2+((2*(C1056*Parameters!$C$14-1/(C1056*Parameters!$C$13))))^2))</f>
        <v>7.3138820956159716E-3</v>
      </c>
      <c r="AM1056">
        <f>(-((2*(C1056*Parameters!$C$14-1/(C1056*Parameters!$C$13))))/(((2*Parameters!$C$15))^2+((2*(C1056*Parameters!$C$14-1/(C1056*Parameters!$C$13))))^2))</f>
        <v>-0.42754363463755457</v>
      </c>
      <c r="AN1056">
        <f t="shared" si="1650"/>
        <v>98.990829090335339</v>
      </c>
      <c r="AO1056">
        <f t="shared" si="1651"/>
        <v>1.6946740418302471</v>
      </c>
      <c r="AP1056">
        <f t="shared" si="1652"/>
        <v>0.04</v>
      </c>
      <c r="AQ1056">
        <f t="shared" si="1653"/>
        <v>233.99677075536459</v>
      </c>
      <c r="AR1056">
        <f t="shared" si="1654"/>
        <v>7.3138820956159716E-3</v>
      </c>
      <c r="AS1056">
        <f t="shared" si="1655"/>
        <v>-0.41876875573422839</v>
      </c>
      <c r="AT1056">
        <f t="shared" si="1656"/>
        <v>1</v>
      </c>
      <c r="AU1056">
        <f t="shared" si="1657"/>
        <v>0</v>
      </c>
      <c r="AV1056">
        <f>2*Parameters!$C$17</f>
        <v>0.04</v>
      </c>
      <c r="AW1056">
        <f>2*C1056*Parameters!$C$16</f>
        <v>233.99677075536459</v>
      </c>
      <c r="AX1056">
        <f>0</f>
        <v>0</v>
      </c>
      <c r="AY1056">
        <f>0</f>
        <v>0</v>
      </c>
      <c r="AZ1056">
        <f t="shared" si="1658"/>
        <v>98.990829090335339</v>
      </c>
      <c r="BA1056">
        <f t="shared" si="1659"/>
        <v>1.6946740418302471</v>
      </c>
      <c r="BB1056">
        <f t="shared" si="1660"/>
        <v>-392.5486201076061</v>
      </c>
      <c r="BC1056">
        <f t="shared" si="1661"/>
        <v>23397.598899251716</v>
      </c>
      <c r="BD1056">
        <f t="shared" si="1662"/>
        <v>7.3138820956159716E-3</v>
      </c>
      <c r="BE1056">
        <f t="shared" si="1663"/>
        <v>-0.41876875573422839</v>
      </c>
      <c r="BF1056">
        <f t="shared" si="1664"/>
        <v>98.990829090335339</v>
      </c>
      <c r="BG1056">
        <f t="shared" si="1665"/>
        <v>1.6946740418302471</v>
      </c>
      <c r="BH1056">
        <f>0</f>
        <v>0</v>
      </c>
      <c r="BI1056">
        <f>0</f>
        <v>0</v>
      </c>
      <c r="BJ1056">
        <f>0</f>
        <v>0</v>
      </c>
      <c r="BK1056">
        <f>C1056*(Parameters!$C$19+Parameters!$C$18/2)</f>
        <v>8.7748789033261724E-3</v>
      </c>
      <c r="BL1056">
        <f t="shared" si="1666"/>
        <v>-106.32026787919621</v>
      </c>
      <c r="BM1056">
        <f t="shared" si="1667"/>
        <v>-1.7498925632817859</v>
      </c>
      <c r="BN1056">
        <f t="shared" si="1668"/>
        <v>-392.5486201076061</v>
      </c>
      <c r="BO1056">
        <f t="shared" si="1669"/>
        <v>23397.598899251716</v>
      </c>
      <c r="BP1056">
        <f t="shared" si="1670"/>
        <v>-7.5566774020547579E-3</v>
      </c>
      <c r="BQ1056">
        <f t="shared" si="1671"/>
        <v>0.44986378207332195</v>
      </c>
      <c r="BR1056">
        <f t="shared" si="1672"/>
        <v>98.990829090335339</v>
      </c>
      <c r="BS1056">
        <f t="shared" si="1673"/>
        <v>1.6946740418302471</v>
      </c>
      <c r="BT1056">
        <f>2*((((Parameters!$C$21)/((Parameters!$C$21)^2+(C1056*Parameters!$C$20)^2)))/((((Parameters!$C$21)/((Parameters!$C$21)^2+(C1056*Parameters!$C$20)^2)))^2+((-(C1056*Parameters!$C$20)/((Parameters!$C$21)^2+(C1056*Parameters!$C$20)^2)+C1056*Parameters!$C$22))^2))</f>
        <v>2.9956539076377623E-3</v>
      </c>
      <c r="BU1056">
        <f>2*(-((-(C1056*Parameters!$C$20)/((Parameters!$C$21)^2+(C1056*Parameters!$C$20)^2)+C1056*Parameters!$C$22))/((((Parameters!$C$21)/((Parameters!$C$21)^2+(C1056*Parameters!$C$20)^2)))^2+((-(C1056*Parameters!$C$20)/((Parameters!$C$21)^2+(C1056*Parameters!$C$20)^2)+C1056*Parameters!$C$22))^2))</f>
        <v>-4354.4629498057366</v>
      </c>
      <c r="BV1056">
        <f>0</f>
        <v>0</v>
      </c>
      <c r="BW1056">
        <f>0</f>
        <v>0</v>
      </c>
      <c r="BX1056">
        <f t="shared" si="1674"/>
        <v>-106.32026787919621</v>
      </c>
      <c r="BY1056">
        <f t="shared" si="1675"/>
        <v>-1.7498925632817859</v>
      </c>
      <c r="BZ1056">
        <f t="shared" si="1676"/>
        <v>-8012.7094517846663</v>
      </c>
      <c r="CA1056">
        <f t="shared" si="1677"/>
        <v>486365.26095056004</v>
      </c>
      <c r="CB1056">
        <f t="shared" si="1678"/>
        <v>-7.5566774020547579E-3</v>
      </c>
      <c r="CC1056">
        <f t="shared" si="1679"/>
        <v>0.44986378207332195</v>
      </c>
      <c r="CD1056">
        <f t="shared" si="1680"/>
        <v>2057.9059779509075</v>
      </c>
      <c r="CE1056">
        <f t="shared" si="1681"/>
        <v>34.601293448908628</v>
      </c>
      <c r="CF1056">
        <f>0</f>
        <v>0</v>
      </c>
      <c r="CG1056">
        <f>0</f>
        <v>0</v>
      </c>
      <c r="CH1056">
        <f>(((Parameters!$C$25))/(((Parameters!$C$25))^2+((C1056*Parameters!$C$24-1/(C1056*Parameters!$C$23)))^2))+(((Parameters!$C$29+Parameters!$C$28))/(((Parameters!$C$29+Parameters!$C$28))^2+((C1056*Parameters!$C$27-1/(C1056*Parameters!$C$26)))^2))</f>
        <v>8.1259813416130866E-2</v>
      </c>
      <c r="CI1056">
        <f>(-((C1056*Parameters!$C$24-1/(C1056*Parameters!$C$23)))/(((Parameters!$C$25))^2+((C1056*Parameters!$C$24-1/(C1056*Parameters!$C$23)))^2))+(-((C1056*Parameters!$C$27-1/(C1056*Parameters!$C$26)))/(((Parameters!$C$29+Parameters!$C$28))^2+((C1056*Parameters!$C$27-1/(C1056*Parameters!$C$26)))^2))</f>
        <v>-0.87302136886161907</v>
      </c>
      <c r="CJ1056">
        <f t="shared" si="1682"/>
        <v>423849.83433890762</v>
      </c>
      <c r="CK1056">
        <f t="shared" si="1683"/>
        <v>46515.467038254508</v>
      </c>
      <c r="CL1056">
        <f t="shared" si="1684"/>
        <v>-8012.7094517846663</v>
      </c>
      <c r="CM1056">
        <f t="shared" si="1685"/>
        <v>486365.26095056004</v>
      </c>
      <c r="CN1056">
        <f t="shared" si="1686"/>
        <v>197.4251676899778</v>
      </c>
      <c r="CO1056">
        <f t="shared" si="1687"/>
        <v>-1793.3343354275216</v>
      </c>
      <c r="CP1056">
        <f t="shared" si="1688"/>
        <v>2057.9059779509075</v>
      </c>
      <c r="CQ1056">
        <f t="shared" si="1689"/>
        <v>34.601293448908628</v>
      </c>
      <c r="CR1056">
        <f>2*((((Parameters!$C$31)/((Parameters!$C$31)^2+(C1056*Parameters!$C$30)^2)))/((((Parameters!$C$31)/((Parameters!$C$31)^2+(C1056*Parameters!$C$30)^2)))^2+((-(C1056*Parameters!$C$30)/((Parameters!$C$31)^2+(C1056*Parameters!$C$30)^2)+C1056*Parameters!$C$32))^2))</f>
        <v>2.525043698947994E-2</v>
      </c>
      <c r="CS1056">
        <f>2*(-((-(C1056*Parameters!$C$30)/((Parameters!$C$31)^2+(C1056*Parameters!$C$30)^2)+C1056*Parameters!$C$32))/((((Parameters!$C$31)/((Parameters!$C$31)^2+(C1056*Parameters!$C$30)^2)))^2+((-(C1056*Parameters!$C$30)/((Parameters!$C$31)^2+(C1056*Parameters!$C$30)^2)+C1056*Parameters!$C$32))^2))</f>
        <v>-6135.1933990091857</v>
      </c>
      <c r="CT1056">
        <f>0</f>
        <v>0</v>
      </c>
      <c r="CU1056">
        <f>0</f>
        <v>0</v>
      </c>
      <c r="CV1056">
        <f t="shared" si="1690"/>
        <v>423849.83433890762</v>
      </c>
      <c r="CW1056">
        <f t="shared" si="1691"/>
        <v>46515.467038254508</v>
      </c>
      <c r="CX1056">
        <f t="shared" si="1692"/>
        <v>285384076.00901157</v>
      </c>
      <c r="CY1056">
        <f t="shared" si="1693"/>
        <v>-2599913166.0103827</v>
      </c>
      <c r="CZ1056">
        <f t="shared" si="1694"/>
        <v>197.4251676899778</v>
      </c>
      <c r="DA1056">
        <f t="shared" si="1695"/>
        <v>-1793.3343354275216</v>
      </c>
      <c r="DB1056">
        <f t="shared" si="1696"/>
        <v>-11000390.085881749</v>
      </c>
      <c r="DC1056">
        <f t="shared" si="1697"/>
        <v>-1211252.2667920222</v>
      </c>
      <c r="DD1056">
        <f>0</f>
        <v>0</v>
      </c>
      <c r="DE1056">
        <f>0</f>
        <v>0</v>
      </c>
      <c r="DF1056">
        <f>(((Parameters!$C$35))/(((Parameters!$C$35))^2+((C1056*Parameters!$C$34-1/(C1056*Parameters!$C$33)))^2))+(((Parameters!$C$39+Parameters!$C$38))/(((Parameters!$C$39+Parameters!$C$38))^2+((C1056*Parameters!$C$37-1/(C1056*Parameters!$C$36)))^2))</f>
        <v>8.1259813416130866E-2</v>
      </c>
      <c r="DG1056">
        <f>(-((C1056*Parameters!$C$34-1/(C1056*Parameters!$C$33)))/(((Parameters!$C$35))^2+((C1056*Parameters!$C$34-1/(C1056*Parameters!$C$33)))^2))+(-((C1056*Parameters!$C$37-1/(C1056*Parameters!$C$36)))/(((Parameters!$C$39+Parameters!$C$38))^2+((C1056*Parameters!$C$37-1/(C1056*Parameters!$C$36)))^2))</f>
        <v>-0.87302136886161907</v>
      </c>
      <c r="DH1056">
        <f t="shared" si="1698"/>
        <v>-2246165644.5089641</v>
      </c>
      <c r="DI1056">
        <f t="shared" si="1699"/>
        <v>-460368339.98980314</v>
      </c>
      <c r="DJ1056">
        <f t="shared" si="1700"/>
        <v>285384076.00901157</v>
      </c>
      <c r="DK1056">
        <f t="shared" si="1701"/>
        <v>-2599913166.0103827</v>
      </c>
      <c r="DL1056">
        <f t="shared" si="1702"/>
        <v>-1951141.332707227</v>
      </c>
      <c r="DM1056">
        <f t="shared" si="1703"/>
        <v>9503356.1432534568</v>
      </c>
      <c r="DN1056">
        <f t="shared" si="1704"/>
        <v>-11000390.085881749</v>
      </c>
      <c r="DO1056">
        <f t="shared" si="1705"/>
        <v>-1211252.2667920222</v>
      </c>
      <c r="DP1056">
        <f>2*((((Parameters!$C$41)/((Parameters!$C$41)^2+(C1056*(Parameters!$C$40*(1-Parameters!$C$42)))^2)))/((((Parameters!$C$41)/((Parameters!$C$41)^2+(C1056*(Parameters!$C$40*(1-Parameters!$C$42)))^2)))^2+((-(C1056*(Parameters!$C$40*(1-Parameters!$C$42)))/((Parameters!$C$41)^2+(C1056*(Parameters!$C$40*(1-Parameters!$C$42)))^2)+C1056*Parameters!$C$43))^2))</f>
        <v>0.31670551628710292</v>
      </c>
      <c r="DQ1056">
        <f>2*(-((-(C1056*(Parameters!$C$40*(1-Parameters!$C$42)))/((Parameters!$C$41)^2+(C1056*(Parameters!$C$40*(1-Parameters!$C$42)))^2)+C1056*Parameters!$C$43))/((((Parameters!$C$41)/((Parameters!$C$41)^2+(C1056*(Parameters!$C$40*(1-Parameters!$C$42)))^2)))^2+((-(C1056*(Parameters!$C$40*(1-Parameters!$C$42)))/((Parameters!$C$41)^2+(C1056*(Parameters!$C$40*(1-Parameters!$C$42)))^2)+C1056*Parameters!$C$43))^2))</f>
        <v>883.37260029646097</v>
      </c>
      <c r="DR1056">
        <f>0</f>
        <v>0</v>
      </c>
      <c r="DS1056">
        <f>0</f>
        <v>0</v>
      </c>
      <c r="DT1056">
        <f t="shared" si="1706"/>
        <v>-2246165644.5089641</v>
      </c>
      <c r="DU1056">
        <f t="shared" si="1707"/>
        <v>-460368339.98980314</v>
      </c>
      <c r="DV1056">
        <f t="shared" si="1708"/>
        <v>406250788616.85608</v>
      </c>
      <c r="DW1056">
        <f t="shared" si="1709"/>
        <v>-1986946900445.269</v>
      </c>
      <c r="DX1056">
        <f t="shared" si="1710"/>
        <v>-1951141.332707227</v>
      </c>
      <c r="DY1056">
        <f t="shared" si="1711"/>
        <v>9503356.1432534568</v>
      </c>
      <c r="DZ1056">
        <f t="shared" si="1712"/>
        <v>-8406622755.1181583</v>
      </c>
      <c r="EA1056">
        <f t="shared" si="1713"/>
        <v>-1721786279.572468</v>
      </c>
      <c r="EB1056">
        <f>0</f>
        <v>0</v>
      </c>
      <c r="EC1056">
        <f>0</f>
        <v>0</v>
      </c>
      <c r="ED1056">
        <f>0</f>
        <v>0</v>
      </c>
      <c r="EE1056">
        <f>C1056*Parameters!$C$44</f>
        <v>1.169983853776823E-3</v>
      </c>
      <c r="EF1056">
        <f t="shared" si="1714"/>
        <v>78530147.323905468</v>
      </c>
      <c r="EG1056">
        <f t="shared" si="1715"/>
        <v>14938523.276019633</v>
      </c>
      <c r="EH1056">
        <f t="shared" si="1716"/>
        <v>406250788616.85608</v>
      </c>
      <c r="EI1056">
        <f t="shared" si="1717"/>
        <v>-1986946900445.269</v>
      </c>
      <c r="EJ1056">
        <f t="shared" si="1718"/>
        <v>63320.814047027612</v>
      </c>
      <c r="EK1056">
        <f t="shared" si="1719"/>
        <v>-332256.74502761848</v>
      </c>
      <c r="EL1056">
        <f t="shared" si="1720"/>
        <v>-8406622755.1181583</v>
      </c>
      <c r="EM1056">
        <f t="shared" si="1721"/>
        <v>-1721786279.572468</v>
      </c>
      <c r="EN1056">
        <f>0</f>
        <v>0</v>
      </c>
      <c r="EO1056">
        <f>0</f>
        <v>0</v>
      </c>
      <c r="EP1056">
        <f>(((2*Parameters!$C$47))/(((2*Parameters!$C$47))^2+((2*(C1056*Parameters!$C$46-1/(C1056*Parameters!$C$45))))^2))</f>
        <v>1.3564794114314526E-3</v>
      </c>
      <c r="EQ1056">
        <f>(-((2*(C1056*Parameters!$C$46-1/(C1056*Parameters!$C$45))))/(((2*Parameters!$C$47))^2+((2*(C1056*Parameters!$C$46-1/(C1056*Parameters!$C$45))))^2))</f>
        <v>0.18414707504978914</v>
      </c>
      <c r="ER1056">
        <f t="shared" si="1722"/>
        <v>366520060974.20129</v>
      </c>
      <c r="ES1056">
        <f t="shared" si="1723"/>
        <v>72129580421.67868</v>
      </c>
      <c r="ET1056">
        <f t="shared" si="1724"/>
        <v>406250788616.85608</v>
      </c>
      <c r="EU1056">
        <f t="shared" si="1725"/>
        <v>-1986946900445.269</v>
      </c>
      <c r="EV1056">
        <f t="shared" si="1726"/>
        <v>305721817.37118661</v>
      </c>
      <c r="EW1056">
        <f t="shared" si="1727"/>
        <v>-1550722815.7861612</v>
      </c>
      <c r="EX1056">
        <f t="shared" si="1728"/>
        <v>-8406622755.1181583</v>
      </c>
      <c r="EY1056">
        <f t="shared" si="1729"/>
        <v>-1721786279.572468</v>
      </c>
      <c r="EZ1056">
        <f>(ER1056+ET1056/Parameters!$C$6+Parameters!$C$7*(EV1056+EX1056/Parameters!$C$6))</f>
        <v>380650523186.96149</v>
      </c>
      <c r="FA1056">
        <f>(ES1056+EU1056/Parameters!$C$6+Parameters!$C$7*(EW1056+EY1056/Parameters!$C$6))</f>
        <v>3018383884.4519348</v>
      </c>
      <c r="FB1056">
        <f t="shared" si="1730"/>
        <v>-231.61080168640103</v>
      </c>
      <c r="FC1056">
        <f t="shared" si="1731"/>
        <v>2.6269990496823569E-12</v>
      </c>
      <c r="FD1056">
        <f>(ER1056+ET1056/Parameters!$C$6+Parameters!$C$8*(EV1056+EX1056/Parameters!$C$6))</f>
        <v>381316400568.35883</v>
      </c>
      <c r="FE1056">
        <f>(ES1056+EU1056/Parameters!$C$6+Parameters!$C$8*(EW1056+EY1056/Parameters!$C$6))</f>
        <v>-77512167825.851715</v>
      </c>
      <c r="FF1056">
        <f t="shared" si="1732"/>
        <v>-231.80155516051713</v>
      </c>
      <c r="FG1056">
        <f t="shared" si="1733"/>
        <v>2.5699356088122052E-12</v>
      </c>
    </row>
    <row r="1057" spans="1:163" x14ac:dyDescent="0.15">
      <c r="A1057">
        <f>Parameters!$C$2*(Parameters!$C$3/Parameters!$C$2)^((ROW()-2)/(Parameters!$C$4-1))</f>
        <v>18836490.894897994</v>
      </c>
      <c r="B1057">
        <f t="shared" si="1632"/>
        <v>7.2749999999999995</v>
      </c>
      <c r="C1057">
        <f t="shared" si="1633"/>
        <v>118353162.82964513</v>
      </c>
      <c r="D1057">
        <f>1</f>
        <v>1</v>
      </c>
      <c r="E1057">
        <f>0</f>
        <v>0</v>
      </c>
      <c r="F1057">
        <f>0</f>
        <v>0</v>
      </c>
      <c r="G1057">
        <f>0</f>
        <v>0</v>
      </c>
      <c r="H1057">
        <f>0</f>
        <v>0</v>
      </c>
      <c r="I1057">
        <f>0</f>
        <v>0</v>
      </c>
      <c r="J1057">
        <f>1</f>
        <v>1</v>
      </c>
      <c r="K1057">
        <f>0</f>
        <v>0</v>
      </c>
      <c r="L1057">
        <f>2*Parameters!$C$10</f>
        <v>0.04</v>
      </c>
      <c r="M1057">
        <f>2*C1057*Parameters!$C$9</f>
        <v>236.70632565929026</v>
      </c>
      <c r="N1057">
        <f>0</f>
        <v>0</v>
      </c>
      <c r="O1057">
        <f>0</f>
        <v>0</v>
      </c>
      <c r="P1057">
        <f t="shared" si="1634"/>
        <v>1</v>
      </c>
      <c r="Q1057">
        <f t="shared" si="1635"/>
        <v>0</v>
      </c>
      <c r="R1057">
        <f t="shared" si="1636"/>
        <v>0.04</v>
      </c>
      <c r="S1057">
        <f t="shared" si="1637"/>
        <v>236.70632565929026</v>
      </c>
      <c r="T1057">
        <f t="shared" si="1638"/>
        <v>0</v>
      </c>
      <c r="U1057">
        <f t="shared" si="1639"/>
        <v>0</v>
      </c>
      <c r="V1057">
        <f t="shared" si="1640"/>
        <v>1</v>
      </c>
      <c r="W1057">
        <f t="shared" si="1641"/>
        <v>0</v>
      </c>
      <c r="X1057">
        <f>0</f>
        <v>0</v>
      </c>
      <c r="Y1057">
        <f>0</f>
        <v>0</v>
      </c>
      <c r="Z1057">
        <f>0</f>
        <v>0</v>
      </c>
      <c r="AA1057">
        <f>C1057*(Parameters!$C$12+Parameters!$C$11/2)</f>
        <v>8.8764872122233853E-3</v>
      </c>
      <c r="AB1057">
        <f t="shared" si="1642"/>
        <v>-1.1011206727670744</v>
      </c>
      <c r="AC1057">
        <f t="shared" si="1643"/>
        <v>3.5505948848893541E-4</v>
      </c>
      <c r="AD1057">
        <f t="shared" si="1644"/>
        <v>0.04</v>
      </c>
      <c r="AE1057">
        <f t="shared" si="1645"/>
        <v>236.70632565929026</v>
      </c>
      <c r="AF1057">
        <f t="shared" si="1646"/>
        <v>0</v>
      </c>
      <c r="AG1057">
        <f t="shared" si="1647"/>
        <v>8.8764872122233853E-3</v>
      </c>
      <c r="AH1057">
        <f t="shared" si="1648"/>
        <v>1</v>
      </c>
      <c r="AI1057">
        <f t="shared" si="1649"/>
        <v>0</v>
      </c>
      <c r="AJ1057">
        <f>0</f>
        <v>0</v>
      </c>
      <c r="AK1057">
        <f>0</f>
        <v>0</v>
      </c>
      <c r="AL1057">
        <f>(((2*Parameters!$C$15))/(((2*Parameters!$C$15))^2+((2*(C1057*Parameters!$C$14-1/(C1057*Parameters!$C$13))))^2))</f>
        <v>7.1472076017553652E-3</v>
      </c>
      <c r="AM1057">
        <f>(-((2*(C1057*Parameters!$C$14-1/(C1057*Parameters!$C$13))))/(((2*Parameters!$C$15))^2+((2*(C1057*Parameters!$C$14-1/(C1057*Parameters!$C$13))))^2))</f>
        <v>-0.42264536844425676</v>
      </c>
      <c r="AN1057">
        <f t="shared" si="1650"/>
        <v>98.941997436893956</v>
      </c>
      <c r="AO1057">
        <f t="shared" si="1651"/>
        <v>1.675238494886379</v>
      </c>
      <c r="AP1057">
        <f t="shared" si="1652"/>
        <v>0.04</v>
      </c>
      <c r="AQ1057">
        <f t="shared" si="1653"/>
        <v>236.70632565929026</v>
      </c>
      <c r="AR1057">
        <f t="shared" si="1654"/>
        <v>7.1472076017553652E-3</v>
      </c>
      <c r="AS1057">
        <f t="shared" si="1655"/>
        <v>-0.41376888123203337</v>
      </c>
      <c r="AT1057">
        <f t="shared" si="1656"/>
        <v>1</v>
      </c>
      <c r="AU1057">
        <f t="shared" si="1657"/>
        <v>0</v>
      </c>
      <c r="AV1057">
        <f>2*Parameters!$C$17</f>
        <v>0.04</v>
      </c>
      <c r="AW1057">
        <f>2*C1057*Parameters!$C$16</f>
        <v>236.70632565929026</v>
      </c>
      <c r="AX1057">
        <f>0</f>
        <v>0</v>
      </c>
      <c r="AY1057">
        <f>0</f>
        <v>0</v>
      </c>
      <c r="AZ1057">
        <f t="shared" si="1658"/>
        <v>98.941997436893956</v>
      </c>
      <c r="BA1057">
        <f t="shared" si="1659"/>
        <v>1.675238494886379</v>
      </c>
      <c r="BB1057">
        <f t="shared" si="1660"/>
        <v>-392.54186883007873</v>
      </c>
      <c r="BC1057">
        <f t="shared" si="1661"/>
        <v>23656.970001877169</v>
      </c>
      <c r="BD1057">
        <f t="shared" si="1662"/>
        <v>7.1472076017553652E-3</v>
      </c>
      <c r="BE1057">
        <f t="shared" si="1663"/>
        <v>-0.41376888123203337</v>
      </c>
      <c r="BF1057">
        <f t="shared" si="1664"/>
        <v>98.941997436893956</v>
      </c>
      <c r="BG1057">
        <f t="shared" si="1665"/>
        <v>1.675238494886379</v>
      </c>
      <c r="BH1057">
        <f>0</f>
        <v>0</v>
      </c>
      <c r="BI1057">
        <f>0</f>
        <v>0</v>
      </c>
      <c r="BJ1057">
        <f>0</f>
        <v>0</v>
      </c>
      <c r="BK1057">
        <f>C1057*(Parameters!$C$19+Parameters!$C$18/2)</f>
        <v>8.8764872122233853E-3</v>
      </c>
      <c r="BL1057">
        <f t="shared" si="1666"/>
        <v>-111.04879426472098</v>
      </c>
      <c r="BM1057">
        <f t="shared" si="1667"/>
        <v>-1.8091543840460844</v>
      </c>
      <c r="BN1057">
        <f t="shared" si="1668"/>
        <v>-392.54186883007873</v>
      </c>
      <c r="BO1057">
        <f t="shared" si="1669"/>
        <v>23656.970001877169</v>
      </c>
      <c r="BP1057">
        <f t="shared" si="1670"/>
        <v>-7.7230254755279292E-3</v>
      </c>
      <c r="BQ1057">
        <f t="shared" si="1671"/>
        <v>0.46448849376839485</v>
      </c>
      <c r="BR1057">
        <f t="shared" si="1672"/>
        <v>98.941997436893956</v>
      </c>
      <c r="BS1057">
        <f t="shared" si="1673"/>
        <v>1.675238494886379</v>
      </c>
      <c r="BT1057">
        <f>2*((((Parameters!$C$21)/((Parameters!$C$21)^2+(C1057*Parameters!$C$20)^2)))/((((Parameters!$C$21)/((Parameters!$C$21)^2+(C1057*Parameters!$C$20)^2)))^2+((-(C1057*Parameters!$C$20)/((Parameters!$C$21)^2+(C1057*Parameters!$C$20)^2)+C1057*Parameters!$C$22))^2))</f>
        <v>2.8255155111105274E-3</v>
      </c>
      <c r="BU1057">
        <f>2*(-((-(C1057*Parameters!$C$20)/((Parameters!$C$21)^2+(C1057*Parameters!$C$20)^2)+C1057*Parameters!$C$22))/((((Parameters!$C$21)/((Parameters!$C$21)^2+(C1057*Parameters!$C$20)^2)))^2+((-(C1057*Parameters!$C$20)/((Parameters!$C$21)^2+(C1057*Parameters!$C$20)^2)+C1057*Parameters!$C$22))^2))</f>
        <v>-4277.9689585005035</v>
      </c>
      <c r="BV1057">
        <f>0</f>
        <v>0</v>
      </c>
      <c r="BW1057">
        <f>0</f>
        <v>0</v>
      </c>
      <c r="BX1057">
        <f t="shared" si="1674"/>
        <v>-111.04879426472098</v>
      </c>
      <c r="BY1057">
        <f t="shared" si="1675"/>
        <v>-1.8091543840460844</v>
      </c>
      <c r="BZ1057">
        <f t="shared" si="1676"/>
        <v>-8132.3619350050121</v>
      </c>
      <c r="CA1057">
        <f t="shared" si="1677"/>
        <v>498720.25963346852</v>
      </c>
      <c r="CB1057">
        <f t="shared" si="1678"/>
        <v>-7.7230254755279292E-3</v>
      </c>
      <c r="CC1057">
        <f t="shared" si="1679"/>
        <v>0.46448849376839485</v>
      </c>
      <c r="CD1057">
        <f t="shared" si="1680"/>
        <v>2086.0093335372135</v>
      </c>
      <c r="CE1057">
        <f t="shared" si="1681"/>
        <v>34.71541416434733</v>
      </c>
      <c r="CF1057">
        <f>0</f>
        <v>0</v>
      </c>
      <c r="CG1057">
        <f>0</f>
        <v>0</v>
      </c>
      <c r="CH1057">
        <f>(((Parameters!$C$25))/(((Parameters!$C$25))^2+((C1057*Parameters!$C$24-1/(C1057*Parameters!$C$23)))^2))+(((Parameters!$C$29+Parameters!$C$28))/(((Parameters!$C$29+Parameters!$C$28))^2+((C1057*Parameters!$C$27-1/(C1057*Parameters!$C$26)))^2))</f>
        <v>8.0896979354512025E-2</v>
      </c>
      <c r="CI1057">
        <f>(-((C1057*Parameters!$C$24-1/(C1057*Parameters!$C$23)))/(((Parameters!$C$25))^2+((C1057*Parameters!$C$24-1/(C1057*Parameters!$C$23)))^2))+(-((C1057*Parameters!$C$27-1/(C1057*Parameters!$C$26)))/(((Parameters!$C$29+Parameters!$C$28))^2+((C1057*Parameters!$C$27-1/(C1057*Parameters!$C$26)))^2))</f>
        <v>-0.86284378635925507</v>
      </c>
      <c r="CJ1057">
        <f t="shared" si="1682"/>
        <v>429548.74484638852</v>
      </c>
      <c r="CK1057">
        <f t="shared" si="1683"/>
        <v>47360.111356905138</v>
      </c>
      <c r="CL1057">
        <f t="shared" si="1684"/>
        <v>-8132.3619350050121</v>
      </c>
      <c r="CM1057">
        <f t="shared" si="1685"/>
        <v>498720.25963346852</v>
      </c>
      <c r="CN1057">
        <f t="shared" si="1686"/>
        <v>198.69811036559898</v>
      </c>
      <c r="CO1057">
        <f t="shared" si="1687"/>
        <v>-1796.6273310932904</v>
      </c>
      <c r="CP1057">
        <f t="shared" si="1688"/>
        <v>2086.0093335372135</v>
      </c>
      <c r="CQ1057">
        <f t="shared" si="1689"/>
        <v>34.71541416434733</v>
      </c>
      <c r="CR1057">
        <f>2*((((Parameters!$C$31)/((Parameters!$C$31)^2+(C1057*Parameters!$C$30)^2)))/((((Parameters!$C$31)/((Parameters!$C$31)^2+(C1057*Parameters!$C$30)^2)))^2+((-(C1057*Parameters!$C$30)/((Parameters!$C$31)^2+(C1057*Parameters!$C$30)^2)+C1057*Parameters!$C$32))^2))</f>
        <v>2.3264858861220778E-2</v>
      </c>
      <c r="CS1057">
        <f>2*(-((-(C1057*Parameters!$C$30)/((Parameters!$C$31)^2+(C1057*Parameters!$C$30)^2)+C1057*Parameters!$C$32))/((((Parameters!$C$31)/((Parameters!$C$31)^2+(C1057*Parameters!$C$30)^2)))^2+((-(C1057*Parameters!$C$30)/((Parameters!$C$31)^2+(C1057*Parameters!$C$30)^2)+C1057*Parameters!$C$32))^2))</f>
        <v>-5957.2252186293153</v>
      </c>
      <c r="CT1057">
        <f>0</f>
        <v>0</v>
      </c>
      <c r="CU1057">
        <f>0</f>
        <v>0</v>
      </c>
      <c r="CV1057">
        <f t="shared" si="1690"/>
        <v>429548.74484638852</v>
      </c>
      <c r="CW1057">
        <f t="shared" si="1691"/>
        <v>47360.111356905138</v>
      </c>
      <c r="CX1057">
        <f t="shared" si="1692"/>
        <v>282136710.76143581</v>
      </c>
      <c r="CY1057">
        <f t="shared" si="1693"/>
        <v>-2558418793.3435349</v>
      </c>
      <c r="CZ1057">
        <f t="shared" si="1694"/>
        <v>198.69811036559898</v>
      </c>
      <c r="DA1057">
        <f t="shared" si="1695"/>
        <v>-1796.6273310932904</v>
      </c>
      <c r="DB1057">
        <f t="shared" si="1696"/>
        <v>-10700823.013250599</v>
      </c>
      <c r="DC1057">
        <f t="shared" si="1697"/>
        <v>-1183696.4768310569</v>
      </c>
      <c r="DD1057">
        <f>0</f>
        <v>0</v>
      </c>
      <c r="DE1057">
        <f>0</f>
        <v>0</v>
      </c>
      <c r="DF1057">
        <f>(((Parameters!$C$35))/(((Parameters!$C$35))^2+((C1057*Parameters!$C$34-1/(C1057*Parameters!$C$33)))^2))+(((Parameters!$C$39+Parameters!$C$38))/(((Parameters!$C$39+Parameters!$C$38))^2+((C1057*Parameters!$C$37-1/(C1057*Parameters!$C$36)))^2))</f>
        <v>8.0896979354512025E-2</v>
      </c>
      <c r="DG1057">
        <f>(-((C1057*Parameters!$C$34-1/(C1057*Parameters!$C$33)))/(((Parameters!$C$35))^2+((C1057*Parameters!$C$34-1/(C1057*Parameters!$C$33)))^2))+(-((C1057*Parameters!$C$37-1/(C1057*Parameters!$C$36)))/(((Parameters!$C$39+Parameters!$C$38))^2+((C1057*Parameters!$C$37-1/(C1057*Parameters!$C$36)))^2))</f>
        <v>-0.86284378635925507</v>
      </c>
      <c r="DH1057">
        <f t="shared" si="1698"/>
        <v>-2184262202.3307481</v>
      </c>
      <c r="DI1057">
        <f t="shared" si="1699"/>
        <v>-450360899.9782939</v>
      </c>
      <c r="DJ1057">
        <f t="shared" si="1700"/>
        <v>282136710.76143581</v>
      </c>
      <c r="DK1057">
        <f t="shared" si="1701"/>
        <v>-2558418793.3435349</v>
      </c>
      <c r="DL1057">
        <f t="shared" si="1702"/>
        <v>-1886810.7102378746</v>
      </c>
      <c r="DM1057">
        <f t="shared" si="1703"/>
        <v>9135584.5491340961</v>
      </c>
      <c r="DN1057">
        <f t="shared" si="1704"/>
        <v>-10700823.013250599</v>
      </c>
      <c r="DO1057">
        <f t="shared" si="1705"/>
        <v>-1183696.4768310569</v>
      </c>
      <c r="DP1057">
        <f>2*((((Parameters!$C$41)/((Parameters!$C$41)^2+(C1057*(Parameters!$C$40*(1-Parameters!$C$42)))^2)))/((((Parameters!$C$41)/((Parameters!$C$41)^2+(C1057*(Parameters!$C$40*(1-Parameters!$C$42)))^2)))^2+((-(C1057*(Parameters!$C$40*(1-Parameters!$C$42)))/((Parameters!$C$41)^2+(C1057*(Parameters!$C$40*(1-Parameters!$C$42)))^2)+C1057*Parameters!$C$43))^2))</f>
        <v>0.32055240166391108</v>
      </c>
      <c r="DQ1057">
        <f>2*(-((-(C1057*(Parameters!$C$40*(1-Parameters!$C$42)))/((Parameters!$C$41)^2+(C1057*(Parameters!$C$40*(1-Parameters!$C$42)))^2)+C1057*Parameters!$C$43))/((((Parameters!$C$41)/((Parameters!$C$41)^2+(C1057*(Parameters!$C$40*(1-Parameters!$C$42)))^2)))^2+((-(C1057*(Parameters!$C$40*(1-Parameters!$C$42)))/((Parameters!$C$41)^2+(C1057*(Parameters!$C$40*(1-Parameters!$C$42)))^2)+C1057*Parameters!$C$43))^2))</f>
        <v>899.01228843995978</v>
      </c>
      <c r="DR1057">
        <f>0</f>
        <v>0</v>
      </c>
      <c r="DS1057">
        <f>0</f>
        <v>0</v>
      </c>
      <c r="DT1057">
        <f t="shared" si="1706"/>
        <v>-2184262202.3307481</v>
      </c>
      <c r="DU1057">
        <f t="shared" si="1707"/>
        <v>-450360899.9782939</v>
      </c>
      <c r="DV1057">
        <f t="shared" si="1708"/>
        <v>404461949529.30646</v>
      </c>
      <c r="DW1057">
        <f t="shared" si="1709"/>
        <v>-1966381344131.7192</v>
      </c>
      <c r="DX1057">
        <f t="shared" si="1710"/>
        <v>-1886810.7102378746</v>
      </c>
      <c r="DY1057">
        <f t="shared" si="1711"/>
        <v>9135584.5491340961</v>
      </c>
      <c r="DZ1057">
        <f t="shared" si="1712"/>
        <v>-8224308416.4716845</v>
      </c>
      <c r="EA1057">
        <f t="shared" si="1713"/>
        <v>-1694521277.3729799</v>
      </c>
      <c r="EB1057">
        <f>0</f>
        <v>0</v>
      </c>
      <c r="EC1057">
        <f>0</f>
        <v>0</v>
      </c>
      <c r="ED1057">
        <f>0</f>
        <v>0</v>
      </c>
      <c r="EE1057">
        <f>C1057*Parameters!$C$44</f>
        <v>1.1835316282964511E-3</v>
      </c>
      <c r="EF1057">
        <f t="shared" si="1714"/>
        <v>143012311.74123001</v>
      </c>
      <c r="EG1057">
        <f t="shared" si="1715"/>
        <v>28332609.732083201</v>
      </c>
      <c r="EH1057">
        <f t="shared" si="1716"/>
        <v>404461949529.30646</v>
      </c>
      <c r="EI1057">
        <f t="shared" si="1717"/>
        <v>-1966381344131.7192</v>
      </c>
      <c r="EJ1057">
        <f t="shared" si="1718"/>
        <v>118708.81635435065</v>
      </c>
      <c r="EK1057">
        <f t="shared" si="1719"/>
        <v>-598144.58262484334</v>
      </c>
      <c r="EL1057">
        <f t="shared" si="1720"/>
        <v>-8224308416.4716845</v>
      </c>
      <c r="EM1057">
        <f t="shared" si="1721"/>
        <v>-1694521277.3729799</v>
      </c>
      <c r="EN1057">
        <f>0</f>
        <v>0</v>
      </c>
      <c r="EO1057">
        <f>0</f>
        <v>0</v>
      </c>
      <c r="EP1057">
        <f>(((2*Parameters!$C$47))/(((2*Parameters!$C$47))^2+((2*(C1057*Parameters!$C$46-1/(C1057*Parameters!$C$45))))^2))</f>
        <v>1.4163632106355913E-3</v>
      </c>
      <c r="EQ1057">
        <f>(-((2*(C1057*Parameters!$C$46-1/(C1057*Parameters!$C$45))))/(((2*Parameters!$C$47))^2+((2*(C1057*Parameters!$C$46-1/(C1057*Parameters!$C$45))))^2))</f>
        <v>0.18816767570745338</v>
      </c>
      <c r="ER1057">
        <f t="shared" si="1722"/>
        <v>370725284416.9201</v>
      </c>
      <c r="ES1057">
        <f t="shared" si="1723"/>
        <v>73349887370.858673</v>
      </c>
      <c r="ET1057">
        <f t="shared" si="1724"/>
        <v>404461949529.30646</v>
      </c>
      <c r="EU1057">
        <f t="shared" si="1725"/>
        <v>-1966381344131.7192</v>
      </c>
      <c r="EV1057">
        <f t="shared" si="1726"/>
        <v>307324231.14244169</v>
      </c>
      <c r="EW1057">
        <f t="shared" si="1727"/>
        <v>-1550547201.2082584</v>
      </c>
      <c r="EX1057">
        <f t="shared" si="1728"/>
        <v>-8224308416.4716845</v>
      </c>
      <c r="EY1057">
        <f t="shared" si="1729"/>
        <v>-1694521277.3729799</v>
      </c>
      <c r="EZ1057">
        <f>(ER1057+ET1057/Parameters!$C$6+Parameters!$C$7*(EV1057+EX1057/Parameters!$C$6))</f>
        <v>384793526139.67859</v>
      </c>
      <c r="FA1057">
        <f>(ES1057+EU1057/Parameters!$C$6+Parameters!$C$7*(EW1057+EY1057/Parameters!$C$6))</f>
        <v>4954014531.4945221</v>
      </c>
      <c r="FB1057">
        <f t="shared" si="1730"/>
        <v>-231.70527492758583</v>
      </c>
      <c r="FC1057">
        <f t="shared" si="1731"/>
        <v>2.5985809695987075E-12</v>
      </c>
      <c r="FD1057">
        <f>(ER1057+ET1057/Parameters!$C$6+Parameters!$C$8*(EV1057+EX1057/Parameters!$C$6))</f>
        <v>385856592624.67603</v>
      </c>
      <c r="FE1057">
        <f>(ES1057+EU1057/Parameters!$C$6+Parameters!$C$8*(EW1057+EY1057/Parameters!$C$6))</f>
        <v>-75520339054.784454</v>
      </c>
      <c r="FF1057">
        <f t="shared" si="1732"/>
        <v>-231.89177553107984</v>
      </c>
      <c r="FG1057">
        <f t="shared" si="1733"/>
        <v>2.543379833549725E-12</v>
      </c>
    </row>
    <row r="1058" spans="1:163" x14ac:dyDescent="0.15">
      <c r="A1058">
        <f>Parameters!$C$2*(Parameters!$C$3/Parameters!$C$2)^((ROW()-2)/(Parameters!$C$4-1))</f>
        <v>19054607.179632459</v>
      </c>
      <c r="B1058">
        <f t="shared" si="1632"/>
        <v>7.2799999999999994</v>
      </c>
      <c r="C1058">
        <f t="shared" si="1633"/>
        <v>119723627.86514533</v>
      </c>
      <c r="D1058">
        <f>1</f>
        <v>1</v>
      </c>
      <c r="E1058">
        <f>0</f>
        <v>0</v>
      </c>
      <c r="F1058">
        <f>0</f>
        <v>0</v>
      </c>
      <c r="G1058">
        <f>0</f>
        <v>0</v>
      </c>
      <c r="H1058">
        <f>0</f>
        <v>0</v>
      </c>
      <c r="I1058">
        <f>0</f>
        <v>0</v>
      </c>
      <c r="J1058">
        <f>1</f>
        <v>1</v>
      </c>
      <c r="K1058">
        <f>0</f>
        <v>0</v>
      </c>
      <c r="L1058">
        <f>2*Parameters!$C$10</f>
        <v>0.04</v>
      </c>
      <c r="M1058">
        <f>2*C1058*Parameters!$C$9</f>
        <v>239.44725573029064</v>
      </c>
      <c r="N1058">
        <f>0</f>
        <v>0</v>
      </c>
      <c r="O1058">
        <f>0</f>
        <v>0</v>
      </c>
      <c r="P1058">
        <f t="shared" si="1634"/>
        <v>1</v>
      </c>
      <c r="Q1058">
        <f t="shared" si="1635"/>
        <v>0</v>
      </c>
      <c r="R1058">
        <f t="shared" si="1636"/>
        <v>0.04</v>
      </c>
      <c r="S1058">
        <f t="shared" si="1637"/>
        <v>239.44725573029064</v>
      </c>
      <c r="T1058">
        <f t="shared" si="1638"/>
        <v>0</v>
      </c>
      <c r="U1058">
        <f t="shared" si="1639"/>
        <v>0</v>
      </c>
      <c r="V1058">
        <f t="shared" si="1640"/>
        <v>1</v>
      </c>
      <c r="W1058">
        <f t="shared" si="1641"/>
        <v>0</v>
      </c>
      <c r="X1058">
        <f>0</f>
        <v>0</v>
      </c>
      <c r="Y1058">
        <f>0</f>
        <v>0</v>
      </c>
      <c r="Z1058">
        <f>0</f>
        <v>0</v>
      </c>
      <c r="AA1058">
        <f>C1058*(Parameters!$C$12+Parameters!$C$11/2)</f>
        <v>8.979272089885899E-3</v>
      </c>
      <c r="AB1058">
        <f t="shared" si="1642"/>
        <v>-1.1500620603787701</v>
      </c>
      <c r="AC1058">
        <f t="shared" si="1643"/>
        <v>3.5917088359543599E-4</v>
      </c>
      <c r="AD1058">
        <f t="shared" si="1644"/>
        <v>0.04</v>
      </c>
      <c r="AE1058">
        <f t="shared" si="1645"/>
        <v>239.44725573029064</v>
      </c>
      <c r="AF1058">
        <f t="shared" si="1646"/>
        <v>0</v>
      </c>
      <c r="AG1058">
        <f t="shared" si="1647"/>
        <v>8.979272089885899E-3</v>
      </c>
      <c r="AH1058">
        <f t="shared" si="1648"/>
        <v>1</v>
      </c>
      <c r="AI1058">
        <f t="shared" si="1649"/>
        <v>0</v>
      </c>
      <c r="AJ1058">
        <f>0</f>
        <v>0</v>
      </c>
      <c r="AK1058">
        <f>0</f>
        <v>0</v>
      </c>
      <c r="AL1058">
        <f>(((2*Parameters!$C$15))/(((2*Parameters!$C$15))^2+((2*(C1058*Parameters!$C$14-1/(C1058*Parameters!$C$13))))^2))</f>
        <v>6.9843356493325803E-3</v>
      </c>
      <c r="AM1058">
        <f>(-((2*(C1058*Parameters!$C$14-1/(C1058*Parameters!$C$13))))/(((2*Parameters!$C$15))^2+((2*(C1058*Parameters!$C$14-1/(C1058*Parameters!$C$13))))^2))</f>
        <v>-0.41780331531577386</v>
      </c>
      <c r="AN1058">
        <f t="shared" si="1650"/>
        <v>98.892074600426568</v>
      </c>
      <c r="AO1058">
        <f t="shared" si="1651"/>
        <v>1.6560270426028885</v>
      </c>
      <c r="AP1058">
        <f t="shared" si="1652"/>
        <v>0.04</v>
      </c>
      <c r="AQ1058">
        <f t="shared" si="1653"/>
        <v>239.44725573029064</v>
      </c>
      <c r="AR1058">
        <f t="shared" si="1654"/>
        <v>6.9843356493325803E-3</v>
      </c>
      <c r="AS1058">
        <f t="shared" si="1655"/>
        <v>-0.40882404322588795</v>
      </c>
      <c r="AT1058">
        <f t="shared" si="1656"/>
        <v>1</v>
      </c>
      <c r="AU1058">
        <f t="shared" si="1657"/>
        <v>0</v>
      </c>
      <c r="AV1058">
        <f>2*Parameters!$C$17</f>
        <v>0.04</v>
      </c>
      <c r="AW1058">
        <f>2*C1058*Parameters!$C$16</f>
        <v>239.44725573029064</v>
      </c>
      <c r="AX1058">
        <f>0</f>
        <v>0</v>
      </c>
      <c r="AY1058">
        <f>0</f>
        <v>0</v>
      </c>
      <c r="AZ1058">
        <f t="shared" si="1658"/>
        <v>98.892074600426568</v>
      </c>
      <c r="BA1058">
        <f t="shared" si="1659"/>
        <v>1.6560270426028885</v>
      </c>
      <c r="BB1058">
        <f t="shared" si="1660"/>
        <v>-392.5354477823937</v>
      </c>
      <c r="BC1058">
        <f t="shared" si="1661"/>
        <v>23918.949373359315</v>
      </c>
      <c r="BD1058">
        <f t="shared" si="1662"/>
        <v>6.9843356493325803E-3</v>
      </c>
      <c r="BE1058">
        <f t="shared" si="1663"/>
        <v>-0.40882404322588795</v>
      </c>
      <c r="BF1058">
        <f t="shared" si="1664"/>
        <v>98.892074600426554</v>
      </c>
      <c r="BG1058">
        <f t="shared" si="1665"/>
        <v>1.6560270426028885</v>
      </c>
      <c r="BH1058">
        <f>0</f>
        <v>0</v>
      </c>
      <c r="BI1058">
        <f>0</f>
        <v>0</v>
      </c>
      <c r="BJ1058">
        <f>0</f>
        <v>0</v>
      </c>
      <c r="BK1058">
        <f>C1058*(Parameters!$C$19+Parameters!$C$18/2)</f>
        <v>8.979272089885899E-3</v>
      </c>
      <c r="BL1058">
        <f t="shared" si="1666"/>
        <v>-115.88267992717256</v>
      </c>
      <c r="BM1058">
        <f t="shared" si="1667"/>
        <v>-1.868655547960423</v>
      </c>
      <c r="BN1058">
        <f t="shared" si="1668"/>
        <v>-392.5354477823937</v>
      </c>
      <c r="BO1058">
        <f t="shared" si="1669"/>
        <v>23918.949373359315</v>
      </c>
      <c r="BP1058">
        <f t="shared" si="1670"/>
        <v>-7.8855817544078236E-3</v>
      </c>
      <c r="BQ1058">
        <f t="shared" si="1671"/>
        <v>0.47915480214463646</v>
      </c>
      <c r="BR1058">
        <f t="shared" si="1672"/>
        <v>98.892074600426554</v>
      </c>
      <c r="BS1058">
        <f t="shared" si="1673"/>
        <v>1.6560270426028885</v>
      </c>
      <c r="BT1058">
        <f>2*((((Parameters!$C$21)/((Parameters!$C$21)^2+(C1058*Parameters!$C$20)^2)))/((((Parameters!$C$21)/((Parameters!$C$21)^2+(C1058*Parameters!$C$20)^2)))^2+((-(C1058*Parameters!$C$20)/((Parameters!$C$21)^2+(C1058*Parameters!$C$20)^2)+C1058*Parameters!$C$22))^2))</f>
        <v>2.6659911300848946E-3</v>
      </c>
      <c r="BU1058">
        <f>2*(-((-(C1058*Parameters!$C$20)/((Parameters!$C$21)^2+(C1058*Parameters!$C$20)^2)+C1058*Parameters!$C$22))/((((Parameters!$C$21)/((Parameters!$C$21)^2+(C1058*Parameters!$C$20)^2)))^2+((-(C1058*Parameters!$C$20)/((Parameters!$C$21)^2+(C1058*Parameters!$C$20)^2)+C1058*Parameters!$C$22))^2))</f>
        <v>-4203.5685213865827</v>
      </c>
      <c r="BV1058">
        <f>0</f>
        <v>0</v>
      </c>
      <c r="BW1058">
        <f>0</f>
        <v>0</v>
      </c>
      <c r="BX1058">
        <f t="shared" si="1674"/>
        <v>-115.88267992717256</v>
      </c>
      <c r="BY1058">
        <f t="shared" si="1675"/>
        <v>-1.868655547960423</v>
      </c>
      <c r="BZ1058">
        <f t="shared" si="1676"/>
        <v>-8247.8660287000384</v>
      </c>
      <c r="CA1058">
        <f t="shared" si="1677"/>
        <v>511039.72990731959</v>
      </c>
      <c r="CB1058">
        <f t="shared" si="1678"/>
        <v>-7.8855817544078236E-3</v>
      </c>
      <c r="CC1058">
        <f t="shared" si="1679"/>
        <v>0.47915480214463646</v>
      </c>
      <c r="CD1058">
        <f t="shared" si="1680"/>
        <v>2113.0520967439456</v>
      </c>
      <c r="CE1058">
        <f t="shared" si="1681"/>
        <v>34.804887700704448</v>
      </c>
      <c r="CF1058">
        <f>0</f>
        <v>0</v>
      </c>
      <c r="CG1058">
        <f>0</f>
        <v>0</v>
      </c>
      <c r="CH1058">
        <f>(((Parameters!$C$25))/(((Parameters!$C$25))^2+((C1058*Parameters!$C$24-1/(C1058*Parameters!$C$23)))^2))+(((Parameters!$C$29+Parameters!$C$28))/(((Parameters!$C$29+Parameters!$C$28))^2+((C1058*Parameters!$C$27-1/(C1058*Parameters!$C$26)))^2))</f>
        <v>8.0542460854069756E-2</v>
      </c>
      <c r="CI1058">
        <f>(-((C1058*Parameters!$C$24-1/(C1058*Parameters!$C$23)))/(((Parameters!$C$25))^2+((C1058*Parameters!$C$24-1/(C1058*Parameters!$C$23)))^2))+(-((C1058*Parameters!$C$27-1/(C1058*Parameters!$C$26)))/(((Parameters!$C$29+Parameters!$C$28))^2+((C1058*Parameters!$C$27-1/(C1058*Parameters!$C$26)))^2))</f>
        <v>-0.8527944962004459</v>
      </c>
      <c r="CJ1058">
        <f t="shared" si="1682"/>
        <v>435031.68289805116</v>
      </c>
      <c r="CK1058">
        <f t="shared" si="1683"/>
        <v>48192.263540060732</v>
      </c>
      <c r="CL1058">
        <f t="shared" si="1684"/>
        <v>-8247.8660287000384</v>
      </c>
      <c r="CM1058">
        <f t="shared" si="1685"/>
        <v>511039.72990731959</v>
      </c>
      <c r="CN1058">
        <f t="shared" si="1686"/>
        <v>199.86394687489019</v>
      </c>
      <c r="CO1058">
        <f t="shared" si="1687"/>
        <v>-1798.71677218074</v>
      </c>
      <c r="CP1058">
        <f t="shared" si="1688"/>
        <v>2113.0520967439456</v>
      </c>
      <c r="CQ1058">
        <f t="shared" si="1689"/>
        <v>34.804887700704448</v>
      </c>
      <c r="CR1058">
        <f>2*((((Parameters!$C$31)/((Parameters!$C$31)^2+(C1058*Parameters!$C$30)^2)))/((((Parameters!$C$31)/((Parameters!$C$31)^2+(C1058*Parameters!$C$30)^2)))^2+((-(C1058*Parameters!$C$30)/((Parameters!$C$31)^2+(C1058*Parameters!$C$30)^2)+C1058*Parameters!$C$32))^2))</f>
        <v>2.1466006163989821E-2</v>
      </c>
      <c r="CS1058">
        <f>2*(-((-(C1058*Parameters!$C$30)/((Parameters!$C$31)^2+(C1058*Parameters!$C$30)^2)+C1058*Parameters!$C$32))/((((Parameters!$C$31)/((Parameters!$C$31)^2+(C1058*Parameters!$C$30)^2)))^2+((-(C1058*Parameters!$C$30)/((Parameters!$C$31)^2+(C1058*Parameters!$C$30)^2)+C1058*Parameters!$C$32))^2))</f>
        <v>-5788.5452568500432</v>
      </c>
      <c r="CT1058">
        <f>0</f>
        <v>0</v>
      </c>
      <c r="CU1058">
        <f>0</f>
        <v>0</v>
      </c>
      <c r="CV1058">
        <f t="shared" si="1690"/>
        <v>435031.68289805116</v>
      </c>
      <c r="CW1058">
        <f t="shared" si="1691"/>
        <v>48192.263540060732</v>
      </c>
      <c r="CX1058">
        <f t="shared" si="1692"/>
        <v>278964189.05844373</v>
      </c>
      <c r="CY1058">
        <f t="shared" si="1693"/>
        <v>-2517688510.3936725</v>
      </c>
      <c r="CZ1058">
        <f t="shared" si="1694"/>
        <v>199.86394687489019</v>
      </c>
      <c r="DA1058">
        <f t="shared" si="1695"/>
        <v>-1798.71677218074</v>
      </c>
      <c r="DB1058">
        <f t="shared" si="1696"/>
        <v>-10409836.097645983</v>
      </c>
      <c r="DC1058">
        <f t="shared" si="1697"/>
        <v>-1156925.3080755929</v>
      </c>
      <c r="DD1058">
        <f>0</f>
        <v>0</v>
      </c>
      <c r="DE1058">
        <f>0</f>
        <v>0</v>
      </c>
      <c r="DF1058">
        <f>(((Parameters!$C$35))/(((Parameters!$C$35))^2+((C1058*Parameters!$C$34-1/(C1058*Parameters!$C$33)))^2))+(((Parameters!$C$39+Parameters!$C$38))/(((Parameters!$C$39+Parameters!$C$38))^2+((C1058*Parameters!$C$37-1/(C1058*Parameters!$C$36)))^2))</f>
        <v>8.0542460854069756E-2</v>
      </c>
      <c r="DG1058">
        <f>(-((C1058*Parameters!$C$34-1/(C1058*Parameters!$C$33)))/(((Parameters!$C$35))^2+((C1058*Parameters!$C$34-1/(C1058*Parameters!$C$33)))^2))+(-((C1058*Parameters!$C$37-1/(C1058*Parameters!$C$36)))/(((Parameters!$C$39+Parameters!$C$38))^2+((C1058*Parameters!$C$37-1/(C1058*Parameters!$C$36)))^2))</f>
        <v>-0.8527944962004459</v>
      </c>
      <c r="DH1058">
        <f t="shared" si="1698"/>
        <v>-2124167410.8509979</v>
      </c>
      <c r="DI1058">
        <f t="shared" si="1699"/>
        <v>-440631761.09364498</v>
      </c>
      <c r="DJ1058">
        <f t="shared" si="1700"/>
        <v>278964189.05844373</v>
      </c>
      <c r="DK1058">
        <f t="shared" si="1701"/>
        <v>-2517688510.3936725</v>
      </c>
      <c r="DL1058">
        <f t="shared" si="1702"/>
        <v>-1824853.4876869298</v>
      </c>
      <c r="DM1058">
        <f t="shared" si="1703"/>
        <v>8782470.6023122817</v>
      </c>
      <c r="DN1058">
        <f t="shared" si="1704"/>
        <v>-10409836.097645983</v>
      </c>
      <c r="DO1058">
        <f t="shared" si="1705"/>
        <v>-1156925.3080755929</v>
      </c>
      <c r="DP1058">
        <f>2*((((Parameters!$C$41)/((Parameters!$C$41)^2+(C1058*(Parameters!$C$40*(1-Parameters!$C$42)))^2)))/((((Parameters!$C$41)/((Parameters!$C$41)^2+(C1058*(Parameters!$C$40*(1-Parameters!$C$42)))^2)))^2+((-(C1058*(Parameters!$C$40*(1-Parameters!$C$42)))/((Parameters!$C$41)^2+(C1058*(Parameters!$C$40*(1-Parameters!$C$42)))^2)+C1058*Parameters!$C$43))^2))</f>
        <v>0.32456190707408794</v>
      </c>
      <c r="DQ1058">
        <f>2*(-((-(C1058*(Parameters!$C$40*(1-Parameters!$C$42)))/((Parameters!$C$41)^2+(C1058*(Parameters!$C$40*(1-Parameters!$C$42)))^2)+C1058*Parameters!$C$43))/((((Parameters!$C$41)/((Parameters!$C$41)^2+(C1058*(Parameters!$C$40*(1-Parameters!$C$42)))^2)))^2+((-(C1058*(Parameters!$C$40*(1-Parameters!$C$42)))/((Parameters!$C$41)^2+(C1058*(Parameters!$C$40*(1-Parameters!$C$42)))^2)+C1058*Parameters!$C$43))^2))</f>
        <v>915.09226351497648</v>
      </c>
      <c r="DR1058">
        <f>0</f>
        <v>0</v>
      </c>
      <c r="DS1058">
        <f>0</f>
        <v>0</v>
      </c>
      <c r="DT1058">
        <f t="shared" si="1706"/>
        <v>-2124167410.8509979</v>
      </c>
      <c r="DU1058">
        <f t="shared" si="1707"/>
        <v>-440631761.09364498</v>
      </c>
      <c r="DV1058">
        <f t="shared" si="1708"/>
        <v>402808255999.02191</v>
      </c>
      <c r="DW1058">
        <f t="shared" si="1709"/>
        <v>-1946469864875.4783</v>
      </c>
      <c r="DX1058">
        <f t="shared" si="1710"/>
        <v>-1824853.4876869298</v>
      </c>
      <c r="DY1058">
        <f t="shared" si="1711"/>
        <v>8782470.6023122817</v>
      </c>
      <c r="DZ1058">
        <f t="shared" si="1712"/>
        <v>-8047773016.7494249</v>
      </c>
      <c r="EA1058">
        <f t="shared" si="1713"/>
        <v>-1668215778.531199</v>
      </c>
      <c r="EB1058">
        <f>0</f>
        <v>0</v>
      </c>
      <c r="EC1058">
        <f>0</f>
        <v>0</v>
      </c>
      <c r="ED1058">
        <f>0</f>
        <v>0</v>
      </c>
      <c r="EE1058">
        <f>C1058*Parameters!$C$44</f>
        <v>1.1972362786514532E-3</v>
      </c>
      <c r="EF1058">
        <f t="shared" si="1714"/>
        <v>206216926.67971659</v>
      </c>
      <c r="EG1058">
        <f t="shared" si="1715"/>
        <v>41624896.328705907</v>
      </c>
      <c r="EH1058">
        <f t="shared" si="1716"/>
        <v>402808255999.02191</v>
      </c>
      <c r="EI1058">
        <f t="shared" si="1717"/>
        <v>-1946469864875.4783</v>
      </c>
      <c r="EJ1058">
        <f t="shared" si="1718"/>
        <v>172394.96298939968</v>
      </c>
      <c r="EK1058">
        <f t="shared" si="1719"/>
        <v>-852615.21569237858</v>
      </c>
      <c r="EL1058">
        <f t="shared" si="1720"/>
        <v>-8047773016.7494249</v>
      </c>
      <c r="EM1058">
        <f t="shared" si="1721"/>
        <v>-1668215778.531199</v>
      </c>
      <c r="EN1058">
        <f>0</f>
        <v>0</v>
      </c>
      <c r="EO1058">
        <f>0</f>
        <v>0</v>
      </c>
      <c r="EP1058">
        <f>(((2*Parameters!$C$47))/(((2*Parameters!$C$47))^2+((2*(C1058*Parameters!$C$46-1/(C1058*Parameters!$C$45))))^2))</f>
        <v>1.4799006720372255E-3</v>
      </c>
      <c r="EQ1058">
        <f>(-((2*(C1058*Parameters!$C$46-1/(C1058*Parameters!$C$45))))/(((2*Parameters!$C$47))^2+((2*(C1058*Parameters!$C$46-1/(C1058*Parameters!$C$45))))^2))</f>
        <v>0.19234169255502442</v>
      </c>
      <c r="ER1058">
        <f t="shared" si="1722"/>
        <v>375189641452.93396</v>
      </c>
      <c r="ES1058">
        <f t="shared" si="1723"/>
        <v>74637864569.188721</v>
      </c>
      <c r="ET1058">
        <f t="shared" si="1724"/>
        <v>402808255999.02191</v>
      </c>
      <c r="EU1058">
        <f t="shared" si="1725"/>
        <v>-1946469864875.4783</v>
      </c>
      <c r="EV1058">
        <f t="shared" si="1726"/>
        <v>309129936.65678751</v>
      </c>
      <c r="EW1058">
        <f t="shared" si="1727"/>
        <v>-1551243692.2076831</v>
      </c>
      <c r="EX1058">
        <f t="shared" si="1728"/>
        <v>-8047773016.7494249</v>
      </c>
      <c r="EY1058">
        <f t="shared" si="1729"/>
        <v>-1668215778.531199</v>
      </c>
      <c r="EZ1058">
        <f>(ER1058+ET1058/Parameters!$C$6+Parameters!$C$7*(EV1058+EX1058/Parameters!$C$6))</f>
        <v>389200363400.72601</v>
      </c>
      <c r="FA1058">
        <f>(ES1058+EU1058/Parameters!$C$6+Parameters!$C$7*(EW1058+EY1058/Parameters!$C$6))</f>
        <v>6934564921.3460007</v>
      </c>
      <c r="FB1058">
        <f t="shared" si="1730"/>
        <v>-231.80484324387209</v>
      </c>
      <c r="FC1058">
        <f t="shared" si="1731"/>
        <v>2.5689629320193106E-12</v>
      </c>
      <c r="FD1058">
        <f>(ER1058+ET1058/Parameters!$C$6+Parameters!$C$8*(EV1058+EX1058/Parameters!$C$6))</f>
        <v>390660733247.91418</v>
      </c>
      <c r="FE1058">
        <f>(ES1058+EU1058/Parameters!$C$6+Parameters!$C$8*(EW1058+EY1058/Parameters!$C$6))</f>
        <v>-73528864521.266327</v>
      </c>
      <c r="FF1058">
        <f t="shared" si="1732"/>
        <v>-231.98718385272298</v>
      </c>
      <c r="FG1058">
        <f t="shared" si="1733"/>
        <v>2.5155954895178745E-12</v>
      </c>
    </row>
    <row r="1059" spans="1:163" x14ac:dyDescent="0.15">
      <c r="A1059">
        <f>Parameters!$C$2*(Parameters!$C$3/Parameters!$C$2)^((ROW()-2)/(Parameters!$C$4-1))</f>
        <v>19275249.131909344</v>
      </c>
      <c r="B1059">
        <f t="shared" si="1632"/>
        <v>7.2849999999999993</v>
      </c>
      <c r="C1059">
        <f t="shared" si="1633"/>
        <v>121109962.13783887</v>
      </c>
      <c r="D1059">
        <f>1</f>
        <v>1</v>
      </c>
      <c r="E1059">
        <f>0</f>
        <v>0</v>
      </c>
      <c r="F1059">
        <f>0</f>
        <v>0</v>
      </c>
      <c r="G1059">
        <f>0</f>
        <v>0</v>
      </c>
      <c r="H1059">
        <f>0</f>
        <v>0</v>
      </c>
      <c r="I1059">
        <f>0</f>
        <v>0</v>
      </c>
      <c r="J1059">
        <f>1</f>
        <v>1</v>
      </c>
      <c r="K1059">
        <f>0</f>
        <v>0</v>
      </c>
      <c r="L1059">
        <f>2*Parameters!$C$10</f>
        <v>0.04</v>
      </c>
      <c r="M1059">
        <f>2*C1059*Parameters!$C$9</f>
        <v>242.21992427567773</v>
      </c>
      <c r="N1059">
        <f>0</f>
        <v>0</v>
      </c>
      <c r="O1059">
        <f>0</f>
        <v>0</v>
      </c>
      <c r="P1059">
        <f t="shared" si="1634"/>
        <v>1</v>
      </c>
      <c r="Q1059">
        <f t="shared" si="1635"/>
        <v>0</v>
      </c>
      <c r="R1059">
        <f t="shared" si="1636"/>
        <v>0.04</v>
      </c>
      <c r="S1059">
        <f t="shared" si="1637"/>
        <v>242.21992427567773</v>
      </c>
      <c r="T1059">
        <f t="shared" si="1638"/>
        <v>0</v>
      </c>
      <c r="U1059">
        <f t="shared" si="1639"/>
        <v>0</v>
      </c>
      <c r="V1059">
        <f t="shared" si="1640"/>
        <v>1</v>
      </c>
      <c r="W1059">
        <f t="shared" si="1641"/>
        <v>0</v>
      </c>
      <c r="X1059">
        <f>0</f>
        <v>0</v>
      </c>
      <c r="Y1059">
        <f>0</f>
        <v>0</v>
      </c>
      <c r="Z1059">
        <f>0</f>
        <v>0</v>
      </c>
      <c r="AA1059">
        <f>C1059*(Parameters!$C$12+Parameters!$C$11/2)</f>
        <v>9.0832471603379157E-3</v>
      </c>
      <c r="AB1059">
        <f t="shared" si="1642"/>
        <v>-1.2001434393543149</v>
      </c>
      <c r="AC1059">
        <f t="shared" si="1643"/>
        <v>3.6332988641351666E-4</v>
      </c>
      <c r="AD1059">
        <f t="shared" si="1644"/>
        <v>0.04</v>
      </c>
      <c r="AE1059">
        <f t="shared" si="1645"/>
        <v>242.21992427567773</v>
      </c>
      <c r="AF1059">
        <f t="shared" si="1646"/>
        <v>0</v>
      </c>
      <c r="AG1059">
        <f t="shared" si="1647"/>
        <v>9.0832471603379157E-3</v>
      </c>
      <c r="AH1059">
        <f t="shared" si="1648"/>
        <v>1</v>
      </c>
      <c r="AI1059">
        <f t="shared" si="1649"/>
        <v>0</v>
      </c>
      <c r="AJ1059">
        <f>0</f>
        <v>0</v>
      </c>
      <c r="AK1059">
        <f>0</f>
        <v>0</v>
      </c>
      <c r="AL1059">
        <f>(((2*Parameters!$C$15))/(((2*Parameters!$C$15))^2+((2*(C1059*Parameters!$C$14-1/(C1059*Parameters!$C$13))))^2))</f>
        <v>6.8251792959805151E-3</v>
      </c>
      <c r="AM1059">
        <f>(-((2*(C1059*Parameters!$C$14-1/(C1059*Parameters!$C$13))))/(((2*Parameters!$C$15))^2+((2*(C1059*Parameters!$C$14-1/(C1059*Parameters!$C$13))))^2))</f>
        <v>-0.41301682692971553</v>
      </c>
      <c r="AN1059">
        <f t="shared" si="1650"/>
        <v>98.841034111313917</v>
      </c>
      <c r="AO1059">
        <f t="shared" si="1651"/>
        <v>1.6370370690495486</v>
      </c>
      <c r="AP1059">
        <f t="shared" si="1652"/>
        <v>0.04</v>
      </c>
      <c r="AQ1059">
        <f t="shared" si="1653"/>
        <v>242.21992427567773</v>
      </c>
      <c r="AR1059">
        <f t="shared" si="1654"/>
        <v>6.8251792959805151E-3</v>
      </c>
      <c r="AS1059">
        <f t="shared" si="1655"/>
        <v>-0.4039335797693776</v>
      </c>
      <c r="AT1059">
        <f t="shared" si="1656"/>
        <v>1</v>
      </c>
      <c r="AU1059">
        <f t="shared" si="1657"/>
        <v>0</v>
      </c>
      <c r="AV1059">
        <f>2*Parameters!$C$17</f>
        <v>0.04</v>
      </c>
      <c r="AW1059">
        <f>2*C1059*Parameters!$C$16</f>
        <v>242.21992427567773</v>
      </c>
      <c r="AX1059">
        <f>0</f>
        <v>0</v>
      </c>
      <c r="AY1059">
        <f>0</f>
        <v>0</v>
      </c>
      <c r="AZ1059">
        <f t="shared" si="1658"/>
        <v>98.841034111313917</v>
      </c>
      <c r="BA1059">
        <f t="shared" si="1659"/>
        <v>1.6370370690495486</v>
      </c>
      <c r="BB1059">
        <f t="shared" si="1660"/>
        <v>-392.52935353720648</v>
      </c>
      <c r="BC1059">
        <f t="shared" si="1661"/>
        <v>24183.553203530573</v>
      </c>
      <c r="BD1059">
        <f t="shared" si="1662"/>
        <v>6.8251792959805151E-3</v>
      </c>
      <c r="BE1059">
        <f t="shared" si="1663"/>
        <v>-0.4039335797693776</v>
      </c>
      <c r="BF1059">
        <f t="shared" si="1664"/>
        <v>98.841034111313917</v>
      </c>
      <c r="BG1059">
        <f t="shared" si="1665"/>
        <v>1.6370370690495486</v>
      </c>
      <c r="BH1059">
        <f>0</f>
        <v>0</v>
      </c>
      <c r="BI1059">
        <f>0</f>
        <v>0</v>
      </c>
      <c r="BJ1059">
        <f>0</f>
        <v>0</v>
      </c>
      <c r="BK1059">
        <f>C1059*(Parameters!$C$19+Parameters!$C$18/2)</f>
        <v>9.0832471603379157E-3</v>
      </c>
      <c r="BL1059">
        <f t="shared" si="1666"/>
        <v>-120.82415685153606</v>
      </c>
      <c r="BM1059">
        <f t="shared" si="1667"/>
        <v>-1.9284040668165598</v>
      </c>
      <c r="BN1059">
        <f t="shared" si="1668"/>
        <v>-392.52935353720648</v>
      </c>
      <c r="BO1059">
        <f t="shared" si="1669"/>
        <v>24183.553203530573</v>
      </c>
      <c r="BP1059">
        <f t="shared" si="1670"/>
        <v>-8.0444330128317011E-3</v>
      </c>
      <c r="BQ1059">
        <f t="shared" si="1671"/>
        <v>0.49386396264707755</v>
      </c>
      <c r="BR1059">
        <f t="shared" si="1672"/>
        <v>98.841034111313917</v>
      </c>
      <c r="BS1059">
        <f t="shared" si="1673"/>
        <v>1.6370370690495486</v>
      </c>
      <c r="BT1059">
        <f>2*((((Parameters!$C$21)/((Parameters!$C$21)^2+(C1059*Parameters!$C$20)^2)))/((((Parameters!$C$21)/((Parameters!$C$21)^2+(C1059*Parameters!$C$20)^2)))^2+((-(C1059*Parameters!$C$20)/((Parameters!$C$21)^2+(C1059*Parameters!$C$20)^2)+C1059*Parameters!$C$22))^2))</f>
        <v>2.516339919244106E-3</v>
      </c>
      <c r="BU1059">
        <f>2*(-((-(C1059*Parameters!$C$20)/((Parameters!$C$21)^2+(C1059*Parameters!$C$20)^2)+C1059*Parameters!$C$22))/((((Parameters!$C$21)/((Parameters!$C$21)^2+(C1059*Parameters!$C$20)^2)))^2+((-(C1059*Parameters!$C$20)/((Parameters!$C$21)^2+(C1059*Parameters!$C$20)^2)+C1059*Parameters!$C$22))^2))</f>
        <v>-4131.1734997243457</v>
      </c>
      <c r="BV1059">
        <f>0</f>
        <v>0</v>
      </c>
      <c r="BW1059">
        <f>0</f>
        <v>0</v>
      </c>
      <c r="BX1059">
        <f t="shared" si="1674"/>
        <v>-120.82415685153606</v>
      </c>
      <c r="BY1059">
        <f t="shared" si="1675"/>
        <v>-1.9284040668165598</v>
      </c>
      <c r="BZ1059">
        <f t="shared" si="1676"/>
        <v>-8359.4051657795299</v>
      </c>
      <c r="CA1059">
        <f t="shared" si="1677"/>
        <v>523329.10326261393</v>
      </c>
      <c r="CB1059">
        <f t="shared" si="1678"/>
        <v>-8.0444330128317011E-3</v>
      </c>
      <c r="CC1059">
        <f t="shared" si="1679"/>
        <v>0.49386396264707755</v>
      </c>
      <c r="CD1059">
        <f t="shared" si="1680"/>
        <v>2139.0787288252468</v>
      </c>
      <c r="CE1059">
        <f t="shared" si="1681"/>
        <v>34.871228281571433</v>
      </c>
      <c r="CF1059">
        <f>0</f>
        <v>0</v>
      </c>
      <c r="CG1059">
        <f>0</f>
        <v>0</v>
      </c>
      <c r="CH1059">
        <f>(((Parameters!$C$25))/(((Parameters!$C$25))^2+((C1059*Parameters!$C$24-1/(C1059*Parameters!$C$23)))^2))+(((Parameters!$C$29+Parameters!$C$28))/(((Parameters!$C$29+Parameters!$C$28))^2+((C1059*Parameters!$C$27-1/(C1059*Parameters!$C$26)))^2))</f>
        <v>8.0196036498097173E-2</v>
      </c>
      <c r="CI1059">
        <f>(-((C1059*Parameters!$C$24-1/(C1059*Parameters!$C$23)))/(((Parameters!$C$25))^2+((C1059*Parameters!$C$24-1/(C1059*Parameters!$C$23)))^2))+(-((C1059*Parameters!$C$27-1/(C1059*Parameters!$C$26)))/(((Parameters!$C$29+Parameters!$C$28))^2+((C1059*Parameters!$C$27-1/(C1059*Parameters!$C$26)))^2))</f>
        <v>-0.84287167771837912</v>
      </c>
      <c r="CJ1059">
        <f t="shared" si="1682"/>
        <v>440308.06394718552</v>
      </c>
      <c r="CK1059">
        <f t="shared" si="1683"/>
        <v>49012.897318506512</v>
      </c>
      <c r="CL1059">
        <f t="shared" si="1684"/>
        <v>-8359.4051657795299</v>
      </c>
      <c r="CM1059">
        <f t="shared" si="1685"/>
        <v>523329.10326261393</v>
      </c>
      <c r="CN1059">
        <f t="shared" si="1686"/>
        <v>200.92956206194867</v>
      </c>
      <c r="CO1059">
        <f t="shared" si="1687"/>
        <v>-1799.678478677984</v>
      </c>
      <c r="CP1059">
        <f t="shared" si="1688"/>
        <v>2139.0787288252468</v>
      </c>
      <c r="CQ1059">
        <f t="shared" si="1689"/>
        <v>34.871228281571433</v>
      </c>
      <c r="CR1059">
        <f>2*((((Parameters!$C$31)/((Parameters!$C$31)^2+(C1059*Parameters!$C$30)^2)))/((((Parameters!$C$31)/((Parameters!$C$31)^2+(C1059*Parameters!$C$30)^2)))^2+((-(C1059*Parameters!$C$30)/((Parameters!$C$31)^2+(C1059*Parameters!$C$30)^2)+C1059*Parameters!$C$32))^2))</f>
        <v>1.9832926145127373E-2</v>
      </c>
      <c r="CS1059">
        <f>2*(-((-(C1059*Parameters!$C$30)/((Parameters!$C$31)^2+(C1059*Parameters!$C$30)^2)+C1059*Parameters!$C$32))/((((Parameters!$C$31)/((Parameters!$C$31)^2+(C1059*Parameters!$C$30)^2)))^2+((-(C1059*Parameters!$C$30)/((Parameters!$C$31)^2+(C1059*Parameters!$C$30)^2)+C1059*Parameters!$C$32))^2))</f>
        <v>-5628.4291752012696</v>
      </c>
      <c r="CT1059">
        <f>0</f>
        <v>0</v>
      </c>
      <c r="CU1059">
        <f>0</f>
        <v>0</v>
      </c>
      <c r="CV1059">
        <f t="shared" si="1690"/>
        <v>440308.06394718552</v>
      </c>
      <c r="CW1059">
        <f t="shared" si="1691"/>
        <v>49012.897318506512</v>
      </c>
      <c r="CX1059">
        <f t="shared" si="1692"/>
        <v>275865994.42077374</v>
      </c>
      <c r="CY1059">
        <f t="shared" si="1693"/>
        <v>-2477718452.0242901</v>
      </c>
      <c r="CZ1059">
        <f t="shared" si="1694"/>
        <v>200.92956206194867</v>
      </c>
      <c r="DA1059">
        <f t="shared" si="1695"/>
        <v>-1799.678478677984</v>
      </c>
      <c r="DB1059">
        <f t="shared" si="1696"/>
        <v>-10127219.791623011</v>
      </c>
      <c r="DC1059">
        <f t="shared" si="1697"/>
        <v>-1130918.6309319569</v>
      </c>
      <c r="DD1059">
        <f>0</f>
        <v>0</v>
      </c>
      <c r="DE1059">
        <f>0</f>
        <v>0</v>
      </c>
      <c r="DF1059">
        <f>(((Parameters!$C$35))/(((Parameters!$C$35))^2+((C1059*Parameters!$C$34-1/(C1059*Parameters!$C$33)))^2))+(((Parameters!$C$39+Parameters!$C$38))/(((Parameters!$C$39+Parameters!$C$38))^2+((C1059*Parameters!$C$37-1/(C1059*Parameters!$C$36)))^2))</f>
        <v>8.0196036498097173E-2</v>
      </c>
      <c r="DG1059">
        <f>(-((C1059*Parameters!$C$34-1/(C1059*Parameters!$C$33)))/(((Parameters!$C$35))^2+((C1059*Parameters!$C$34-1/(C1059*Parameters!$C$33)))^2))+(-((C1059*Parameters!$C$37-1/(C1059*Parameters!$C$36)))/(((Parameters!$C$39+Parameters!$C$38))^2+((C1059*Parameters!$C$37-1/(C1059*Parameters!$C$36)))^2))</f>
        <v>-0.84287167771837912</v>
      </c>
      <c r="DH1059">
        <f t="shared" si="1698"/>
        <v>-2065835041.1503992</v>
      </c>
      <c r="DI1059">
        <f t="shared" si="1699"/>
        <v>-431173820.05611688</v>
      </c>
      <c r="DJ1059">
        <f t="shared" si="1700"/>
        <v>275865994.42077374</v>
      </c>
      <c r="DK1059">
        <f t="shared" si="1701"/>
        <v>-2477718452.0242901</v>
      </c>
      <c r="DL1059">
        <f t="shared" si="1702"/>
        <v>-1765181.2422877802</v>
      </c>
      <c r="DM1059">
        <f t="shared" si="1703"/>
        <v>8443451.8661067858</v>
      </c>
      <c r="DN1059">
        <f t="shared" si="1704"/>
        <v>-10127219.791623011</v>
      </c>
      <c r="DO1059">
        <f t="shared" si="1705"/>
        <v>-1130918.6309319569</v>
      </c>
      <c r="DP1059">
        <f>2*((((Parameters!$C$41)/((Parameters!$C$41)^2+(C1059*(Parameters!$C$40*(1-Parameters!$C$42)))^2)))/((((Parameters!$C$41)/((Parameters!$C$41)^2+(C1059*(Parameters!$C$40*(1-Parameters!$C$42)))^2)))^2+((-(C1059*(Parameters!$C$40*(1-Parameters!$C$42)))/((Parameters!$C$41)^2+(C1059*(Parameters!$C$40*(1-Parameters!$C$42)))^2)+C1059*Parameters!$C$43))^2))</f>
        <v>0.32874318682071346</v>
      </c>
      <c r="DQ1059">
        <f>2*(-((-(C1059*(Parameters!$C$40*(1-Parameters!$C$42)))/((Parameters!$C$41)^2+(C1059*(Parameters!$C$40*(1-Parameters!$C$42)))^2)+C1059*Parameters!$C$43))/((((Parameters!$C$41)/((Parameters!$C$41)^2+(C1059*(Parameters!$C$40*(1-Parameters!$C$42)))^2)))^2+((-(C1059*(Parameters!$C$40*(1-Parameters!$C$42)))/((Parameters!$C$41)^2+(C1059*(Parameters!$C$40*(1-Parameters!$C$42)))^2)+C1059*Parameters!$C$43))^2))</f>
        <v>931.63220024631141</v>
      </c>
      <c r="DR1059">
        <f>0</f>
        <v>0</v>
      </c>
      <c r="DS1059">
        <f>0</f>
        <v>0</v>
      </c>
      <c r="DT1059">
        <f t="shared" si="1706"/>
        <v>-2065835041.1503992</v>
      </c>
      <c r="DU1059">
        <f t="shared" si="1707"/>
        <v>-431173820.05611688</v>
      </c>
      <c r="DV1059">
        <f t="shared" si="1708"/>
        <v>401292151467.03442</v>
      </c>
      <c r="DW1059">
        <f t="shared" si="1709"/>
        <v>-1927217908640.5789</v>
      </c>
      <c r="DX1059">
        <f t="shared" si="1710"/>
        <v>-1765181.2422877802</v>
      </c>
      <c r="DY1059">
        <f t="shared" si="1711"/>
        <v>8443451.8661067858</v>
      </c>
      <c r="DZ1059">
        <f t="shared" si="1712"/>
        <v>-7876899150.7934179</v>
      </c>
      <c r="EA1059">
        <f t="shared" si="1713"/>
        <v>-1642854875.9427826</v>
      </c>
      <c r="EB1059">
        <f>0</f>
        <v>0</v>
      </c>
      <c r="EC1059">
        <f>0</f>
        <v>0</v>
      </c>
      <c r="ED1059">
        <f>0</f>
        <v>0</v>
      </c>
      <c r="EE1059">
        <f>C1059*Parameters!$C$44</f>
        <v>1.2110996213783886E-3</v>
      </c>
      <c r="EF1059">
        <f t="shared" si="1714"/>
        <v>268217838.31785583</v>
      </c>
      <c r="EG1059">
        <f t="shared" si="1715"/>
        <v>54830952.647727489</v>
      </c>
      <c r="EH1059">
        <f t="shared" si="1716"/>
        <v>401292151467.03442</v>
      </c>
      <c r="EI1059">
        <f t="shared" si="1717"/>
        <v>-1927217908640.5789</v>
      </c>
      <c r="EJ1059">
        <f t="shared" si="1718"/>
        <v>224479.67594616348</v>
      </c>
      <c r="EK1059">
        <f t="shared" si="1719"/>
        <v>-1096257.713054873</v>
      </c>
      <c r="EL1059">
        <f t="shared" si="1720"/>
        <v>-7876899150.7934179</v>
      </c>
      <c r="EM1059">
        <f t="shared" si="1721"/>
        <v>-1642854875.9427826</v>
      </c>
      <c r="EN1059">
        <f>0</f>
        <v>0</v>
      </c>
      <c r="EO1059">
        <f>0</f>
        <v>0</v>
      </c>
      <c r="EP1059">
        <f>(((2*Parameters!$C$47))/(((2*Parameters!$C$47))^2+((2*(C1059*Parameters!$C$46-1/(C1059*Parameters!$C$45))))^2))</f>
        <v>1.5473918222042747E-3</v>
      </c>
      <c r="EQ1059">
        <f>(-((2*(C1059*Parameters!$C$46-1/(C1059*Parameters!$C$45))))/(((2*Parameters!$C$47))^2+((2*(C1059*Parameters!$C$46-1/(C1059*Parameters!$C$45))))^2))</f>
        <v>0.19667842061002891</v>
      </c>
      <c r="ER1059">
        <f t="shared" si="1722"/>
        <v>379931348474.60474</v>
      </c>
      <c r="ES1059">
        <f t="shared" si="1723"/>
        <v>75998176274.948502</v>
      </c>
      <c r="ET1059">
        <f t="shared" si="1724"/>
        <v>401292151467.03442</v>
      </c>
      <c r="EU1059">
        <f t="shared" si="1725"/>
        <v>-1927217908640.5789</v>
      </c>
      <c r="EV1059">
        <f t="shared" si="1726"/>
        <v>311149932.63759214</v>
      </c>
      <c r="EW1059">
        <f t="shared" si="1727"/>
        <v>-1552854482.1956847</v>
      </c>
      <c r="EX1059">
        <f t="shared" si="1728"/>
        <v>-7876899150.7934179</v>
      </c>
      <c r="EY1059">
        <f t="shared" si="1729"/>
        <v>-1642854875.9427826</v>
      </c>
      <c r="EZ1059">
        <f>(ER1059+ET1059/Parameters!$C$6+Parameters!$C$7*(EV1059+EX1059/Parameters!$C$6))</f>
        <v>393889336351.71899</v>
      </c>
      <c r="FA1059">
        <f>(ES1059+EU1059/Parameters!$C$6+Parameters!$C$7*(EW1059+EY1059/Parameters!$C$6))</f>
        <v>8964509887.4501038</v>
      </c>
      <c r="FB1059">
        <f t="shared" si="1730"/>
        <v>-231.90973340185542</v>
      </c>
      <c r="FC1059">
        <f t="shared" si="1731"/>
        <v>2.5381268881203677E-12</v>
      </c>
      <c r="FD1059">
        <f>(ER1059+ET1059/Parameters!$C$6+Parameters!$C$8*(EV1059+EX1059/Parameters!$C$6))</f>
        <v>395747877938.74048</v>
      </c>
      <c r="FE1059">
        <f>(ES1059+EU1059/Parameters!$C$6+Parameters!$C$8*(EW1059+EY1059/Parameters!$C$6))</f>
        <v>-71535353137.017227</v>
      </c>
      <c r="FF1059">
        <f t="shared" si="1732"/>
        <v>-232.08800494250309</v>
      </c>
      <c r="FG1059">
        <f t="shared" si="1733"/>
        <v>2.4865646363858759E-12</v>
      </c>
    </row>
    <row r="1060" spans="1:163" x14ac:dyDescent="0.15">
      <c r="A1060">
        <f>Parameters!$C$2*(Parameters!$C$3/Parameters!$C$2)^((ROW()-2)/(Parameters!$C$4-1))</f>
        <v>19498445.997580472</v>
      </c>
      <c r="B1060">
        <f t="shared" si="1632"/>
        <v>7.29</v>
      </c>
      <c r="C1060">
        <f t="shared" si="1633"/>
        <v>122512349.40483223</v>
      </c>
      <c r="D1060">
        <f>1</f>
        <v>1</v>
      </c>
      <c r="E1060">
        <f>0</f>
        <v>0</v>
      </c>
      <c r="F1060">
        <f>0</f>
        <v>0</v>
      </c>
      <c r="G1060">
        <f>0</f>
        <v>0</v>
      </c>
      <c r="H1060">
        <f>0</f>
        <v>0</v>
      </c>
      <c r="I1060">
        <f>0</f>
        <v>0</v>
      </c>
      <c r="J1060">
        <f>1</f>
        <v>1</v>
      </c>
      <c r="K1060">
        <f>0</f>
        <v>0</v>
      </c>
      <c r="L1060">
        <f>2*Parameters!$C$10</f>
        <v>0.04</v>
      </c>
      <c r="M1060">
        <f>2*C1060*Parameters!$C$9</f>
        <v>245.02469880966444</v>
      </c>
      <c r="N1060">
        <f>0</f>
        <v>0</v>
      </c>
      <c r="O1060">
        <f>0</f>
        <v>0</v>
      </c>
      <c r="P1060">
        <f t="shared" si="1634"/>
        <v>1</v>
      </c>
      <c r="Q1060">
        <f t="shared" si="1635"/>
        <v>0</v>
      </c>
      <c r="R1060">
        <f t="shared" si="1636"/>
        <v>0.04</v>
      </c>
      <c r="S1060">
        <f t="shared" si="1637"/>
        <v>245.02469880966444</v>
      </c>
      <c r="T1060">
        <f t="shared" si="1638"/>
        <v>0</v>
      </c>
      <c r="U1060">
        <f t="shared" si="1639"/>
        <v>0</v>
      </c>
      <c r="V1060">
        <f t="shared" si="1640"/>
        <v>1</v>
      </c>
      <c r="W1060">
        <f t="shared" si="1641"/>
        <v>0</v>
      </c>
      <c r="X1060">
        <f>0</f>
        <v>0</v>
      </c>
      <c r="Y1060">
        <f>0</f>
        <v>0</v>
      </c>
      <c r="Z1060">
        <f>0</f>
        <v>0</v>
      </c>
      <c r="AA1060">
        <f>C1060*(Parameters!$C$12+Parameters!$C$11/2)</f>
        <v>9.1884262053624176E-3</v>
      </c>
      <c r="AB1060">
        <f t="shared" si="1642"/>
        <v>-1.2513913635037541</v>
      </c>
      <c r="AC1060">
        <f t="shared" si="1643"/>
        <v>3.6753704821449671E-4</v>
      </c>
      <c r="AD1060">
        <f t="shared" si="1644"/>
        <v>0.04</v>
      </c>
      <c r="AE1060">
        <f t="shared" si="1645"/>
        <v>245.02469880966444</v>
      </c>
      <c r="AF1060">
        <f t="shared" si="1646"/>
        <v>0</v>
      </c>
      <c r="AG1060">
        <f t="shared" si="1647"/>
        <v>9.1884262053624176E-3</v>
      </c>
      <c r="AH1060">
        <f t="shared" si="1648"/>
        <v>1</v>
      </c>
      <c r="AI1060">
        <f t="shared" si="1649"/>
        <v>0</v>
      </c>
      <c r="AJ1060">
        <f>0</f>
        <v>0</v>
      </c>
      <c r="AK1060">
        <f>0</f>
        <v>0</v>
      </c>
      <c r="AL1060">
        <f>(((2*Parameters!$C$15))/(((2*Parameters!$C$15))^2+((2*(C1060*Parameters!$C$14-1/(C1060*Parameters!$C$13))))^2))</f>
        <v>6.669653595778792E-3</v>
      </c>
      <c r="AM1060">
        <f>(-((2*(C1060*Parameters!$C$14-1/(C1060*Parameters!$C$13))))/(((2*Parameters!$C$15))^2+((2*(C1060*Parameters!$C$14-1/(C1060*Parameters!$C$13))))^2))</f>
        <v>-0.40828526254982817</v>
      </c>
      <c r="AN1060">
        <f t="shared" si="1650"/>
        <v>98.788848907336501</v>
      </c>
      <c r="AO1060">
        <f t="shared" si="1651"/>
        <v>1.6182659900167153</v>
      </c>
      <c r="AP1060">
        <f t="shared" si="1652"/>
        <v>0.04</v>
      </c>
      <c r="AQ1060">
        <f t="shared" si="1653"/>
        <v>245.02469880966444</v>
      </c>
      <c r="AR1060">
        <f t="shared" si="1654"/>
        <v>6.669653595778792E-3</v>
      </c>
      <c r="AS1060">
        <f t="shared" si="1655"/>
        <v>-0.39909683634446574</v>
      </c>
      <c r="AT1060">
        <f t="shared" si="1656"/>
        <v>1</v>
      </c>
      <c r="AU1060">
        <f t="shared" si="1657"/>
        <v>0</v>
      </c>
      <c r="AV1060">
        <f>2*Parameters!$C$17</f>
        <v>0.04</v>
      </c>
      <c r="AW1060">
        <f>2*C1060*Parameters!$C$16</f>
        <v>245.02469880966444</v>
      </c>
      <c r="AX1060">
        <f>0</f>
        <v>0</v>
      </c>
      <c r="AY1060">
        <f>0</f>
        <v>0</v>
      </c>
      <c r="AZ1060">
        <f t="shared" si="1658"/>
        <v>98.788848907336501</v>
      </c>
      <c r="BA1060">
        <f t="shared" si="1659"/>
        <v>1.6182659900167153</v>
      </c>
      <c r="BB1060">
        <f t="shared" si="1660"/>
        <v>-392.52358284147567</v>
      </c>
      <c r="BC1060">
        <f t="shared" si="1661"/>
        <v>24450.797378722844</v>
      </c>
      <c r="BD1060">
        <f t="shared" si="1662"/>
        <v>6.669653595778792E-3</v>
      </c>
      <c r="BE1060">
        <f t="shared" si="1663"/>
        <v>-0.39909683634446574</v>
      </c>
      <c r="BF1060">
        <f t="shared" si="1664"/>
        <v>98.788848907336487</v>
      </c>
      <c r="BG1060">
        <f t="shared" si="1665"/>
        <v>1.6182659900167153</v>
      </c>
      <c r="BH1060">
        <f>0</f>
        <v>0</v>
      </c>
      <c r="BI1060">
        <f>0</f>
        <v>0</v>
      </c>
      <c r="BJ1060">
        <f>0</f>
        <v>0</v>
      </c>
      <c r="BK1060">
        <f>C1060*(Parameters!$C$19+Parameters!$C$18/2)</f>
        <v>9.1884262053624176E-3</v>
      </c>
      <c r="BL1060">
        <f t="shared" si="1666"/>
        <v>-125.8754984693272</v>
      </c>
      <c r="BM1060">
        <f t="shared" si="1667"/>
        <v>-1.9884079847866456</v>
      </c>
      <c r="BN1060">
        <f t="shared" si="1668"/>
        <v>-392.52358284147567</v>
      </c>
      <c r="BO1060">
        <f t="shared" si="1669"/>
        <v>24450.797378722844</v>
      </c>
      <c r="BP1060">
        <f t="shared" si="1670"/>
        <v>-8.199664034137551E-3</v>
      </c>
      <c r="BQ1060">
        <f t="shared" si="1671"/>
        <v>0.50861721175329322</v>
      </c>
      <c r="BR1060">
        <f t="shared" si="1672"/>
        <v>98.788848907336487</v>
      </c>
      <c r="BS1060">
        <f t="shared" si="1673"/>
        <v>1.6182659900167153</v>
      </c>
      <c r="BT1060">
        <f>2*((((Parameters!$C$21)/((Parameters!$C$21)^2+(C1060*Parameters!$C$20)^2)))/((((Parameters!$C$21)/((Parameters!$C$21)^2+(C1060*Parameters!$C$20)^2)))^2+((-(C1060*Parameters!$C$20)/((Parameters!$C$21)^2+(C1060*Parameters!$C$20)^2)+C1060*Parameters!$C$22))^2))</f>
        <v>2.375879488488288E-3</v>
      </c>
      <c r="BU1060">
        <f>2*(-((-(C1060*Parameters!$C$20)/((Parameters!$C$21)^2+(C1060*Parameters!$C$20)^2)+C1060*Parameters!$C$22))/((((Parameters!$C$21)/((Parameters!$C$21)^2+(C1060*Parameters!$C$20)^2)))^2+((-(C1060*Parameters!$C$20)/((Parameters!$C$21)^2+(C1060*Parameters!$C$20)^2)+C1060*Parameters!$C$22))^2))</f>
        <v>-4060.7007450027331</v>
      </c>
      <c r="BV1060">
        <f>0</f>
        <v>0</v>
      </c>
      <c r="BW1060">
        <f>0</f>
        <v>0</v>
      </c>
      <c r="BX1060">
        <f t="shared" si="1674"/>
        <v>-125.8754984693272</v>
      </c>
      <c r="BY1060">
        <f t="shared" si="1675"/>
        <v>-1.9884079847866456</v>
      </c>
      <c r="BZ1060">
        <f t="shared" si="1676"/>
        <v>-8467.1524330489083</v>
      </c>
      <c r="CA1060">
        <f t="shared" si="1677"/>
        <v>535593.52306649252</v>
      </c>
      <c r="CB1060">
        <f t="shared" si="1678"/>
        <v>-8.199664034137551E-3</v>
      </c>
      <c r="CC1060">
        <f t="shared" si="1679"/>
        <v>0.50861721175329322</v>
      </c>
      <c r="CD1060">
        <f t="shared" si="1680"/>
        <v>2164.1311201137337</v>
      </c>
      <c r="CE1060">
        <f t="shared" si="1681"/>
        <v>34.915856255412088</v>
      </c>
      <c r="CF1060">
        <f>0</f>
        <v>0</v>
      </c>
      <c r="CG1060">
        <f>0</f>
        <v>0</v>
      </c>
      <c r="CH1060">
        <f>(((Parameters!$C$25))/(((Parameters!$C$25))^2+((C1060*Parameters!$C$24-1/(C1060*Parameters!$C$23)))^2))+(((Parameters!$C$29+Parameters!$C$28))/(((Parameters!$C$29+Parameters!$C$28))^2+((C1060*Parameters!$C$27-1/(C1060*Parameters!$C$26)))^2))</f>
        <v>7.9857490749426135E-2</v>
      </c>
      <c r="CI1060">
        <f>(-((C1060*Parameters!$C$24-1/(C1060*Parameters!$C$23)))/(((Parameters!$C$25))^2+((C1060*Parameters!$C$24-1/(C1060*Parameters!$C$23)))^2))+(-((C1060*Parameters!$C$27-1/(C1060*Parameters!$C$26)))/(((Parameters!$C$29+Parameters!$C$28))^2+((C1060*Parameters!$C$27-1/(C1060*Parameters!$C$26)))^2))</f>
        <v>-0.83307354429778757</v>
      </c>
      <c r="CJ1060">
        <f t="shared" si="1682"/>
        <v>445386.75351837627</v>
      </c>
      <c r="CK1060">
        <f t="shared" si="1683"/>
        <v>49822.927093259888</v>
      </c>
      <c r="CL1060">
        <f t="shared" si="1684"/>
        <v>-8467.1524330489083</v>
      </c>
      <c r="CM1060">
        <f t="shared" si="1685"/>
        <v>535593.52306649252</v>
      </c>
      <c r="CN1060">
        <f t="shared" si="1686"/>
        <v>201.9013573638818</v>
      </c>
      <c r="CO1060">
        <f t="shared" si="1687"/>
        <v>-1799.5834726786109</v>
      </c>
      <c r="CP1060">
        <f t="shared" si="1688"/>
        <v>2164.1311201137337</v>
      </c>
      <c r="CQ1060">
        <f t="shared" si="1689"/>
        <v>34.915856255412088</v>
      </c>
      <c r="CR1060">
        <f>2*((((Parameters!$C$31)/((Parameters!$C$31)^2+(C1060*Parameters!$C$30)^2)))/((((Parameters!$C$31)/((Parameters!$C$31)^2+(C1060*Parameters!$C$30)^2)))^2+((-(C1060*Parameters!$C$30)/((Parameters!$C$31)^2+(C1060*Parameters!$C$30)^2)+C1060*Parameters!$C$32))^2))</f>
        <v>1.8347426076430588E-2</v>
      </c>
      <c r="CS1060">
        <f>2*(-((-(C1060*Parameters!$C$30)/((Parameters!$C$31)^2+(C1060*Parameters!$C$30)^2)+C1060*Parameters!$C$32))/((((Parameters!$C$31)/((Parameters!$C$31)^2+(C1060*Parameters!$C$30)^2)))^2+((-(C1060*Parameters!$C$30)/((Parameters!$C$31)^2+(C1060*Parameters!$C$30)^2)+C1060*Parameters!$C$32))^2))</f>
        <v>-5476.2262352812668</v>
      </c>
      <c r="CT1060">
        <f>0</f>
        <v>0</v>
      </c>
      <c r="CU1060">
        <f>0</f>
        <v>0</v>
      </c>
      <c r="CV1060">
        <f t="shared" si="1690"/>
        <v>445386.75351837627</v>
      </c>
      <c r="CW1060">
        <f t="shared" si="1691"/>
        <v>49822.927093259888</v>
      </c>
      <c r="CX1060">
        <f t="shared" si="1692"/>
        <v>272841325.01471817</v>
      </c>
      <c r="CY1060">
        <f t="shared" si="1693"/>
        <v>-2438502116.8185449</v>
      </c>
      <c r="CZ1060">
        <f t="shared" si="1694"/>
        <v>201.9013573638818</v>
      </c>
      <c r="DA1060">
        <f t="shared" si="1695"/>
        <v>-1799.5834726786109</v>
      </c>
      <c r="DB1060">
        <f t="shared" si="1696"/>
        <v>-9852758.390170835</v>
      </c>
      <c r="DC1060">
        <f t="shared" si="1697"/>
        <v>-1105655.6120034659</v>
      </c>
      <c r="DD1060">
        <f>0</f>
        <v>0</v>
      </c>
      <c r="DE1060">
        <f>0</f>
        <v>0</v>
      </c>
      <c r="DF1060">
        <f>(((Parameters!$C$35))/(((Parameters!$C$35))^2+((C1060*Parameters!$C$34-1/(C1060*Parameters!$C$33)))^2))+(((Parameters!$C$39+Parameters!$C$38))/(((Parameters!$C$39+Parameters!$C$38))^2+((C1060*Parameters!$C$37-1/(C1060*Parameters!$C$36)))^2))</f>
        <v>7.9857490749426135E-2</v>
      </c>
      <c r="DG1060">
        <f>(-((C1060*Parameters!$C$34-1/(C1060*Parameters!$C$33)))/(((Parameters!$C$35))^2+((C1060*Parameters!$C$34-1/(C1060*Parameters!$C$33)))^2))+(-((C1060*Parameters!$C$37-1/(C1060*Parameters!$C$36)))/(((Parameters!$C$39+Parameters!$C$38))^2+((C1060*Parameters!$C$37-1/(C1060*Parameters!$C$36)))^2))</f>
        <v>-0.83307354429778757</v>
      </c>
      <c r="DH1060">
        <f t="shared" si="1698"/>
        <v>-2009217790.8937404</v>
      </c>
      <c r="DI1060">
        <f t="shared" si="1699"/>
        <v>-421979726.9701156</v>
      </c>
      <c r="DJ1060">
        <f t="shared" si="1700"/>
        <v>272841325.01471817</v>
      </c>
      <c r="DK1060">
        <f t="shared" si="1701"/>
        <v>-2438502116.8185449</v>
      </c>
      <c r="DL1060">
        <f t="shared" si="1702"/>
        <v>-1707707.100106501</v>
      </c>
      <c r="DM1060">
        <f t="shared" si="1703"/>
        <v>8117977.8869290845</v>
      </c>
      <c r="DN1060">
        <f t="shared" si="1704"/>
        <v>-9852758.390170835</v>
      </c>
      <c r="DO1060">
        <f t="shared" si="1705"/>
        <v>-1105655.6120034659</v>
      </c>
      <c r="DP1060">
        <f>2*((((Parameters!$C$41)/((Parameters!$C$41)^2+(C1060*(Parameters!$C$40*(1-Parameters!$C$42)))^2)))/((((Parameters!$C$41)/((Parameters!$C$41)^2+(C1060*(Parameters!$C$40*(1-Parameters!$C$42)))^2)))^2+((-(C1060*(Parameters!$C$40*(1-Parameters!$C$42)))/((Parameters!$C$41)^2+(C1060*(Parameters!$C$40*(1-Parameters!$C$42)))^2)+C1060*Parameters!$C$43))^2))</f>
        <v>0.33310606518695002</v>
      </c>
      <c r="DQ1060">
        <f>2*(-((-(C1060*(Parameters!$C$40*(1-Parameters!$C$42)))/((Parameters!$C$41)^2+(C1060*(Parameters!$C$40*(1-Parameters!$C$42)))^2)+C1060*Parameters!$C$43))/((((Parameters!$C$41)/((Parameters!$C$41)^2+(C1060*(Parameters!$C$40*(1-Parameters!$C$42)))^2)))^2+((-(C1060*(Parameters!$C$40*(1-Parameters!$C$42)))/((Parameters!$C$41)^2+(C1060*(Parameters!$C$40*(1-Parameters!$C$42)))^2)+C1060*Parameters!$C$43))^2))</f>
        <v>948.65299114729271</v>
      </c>
      <c r="DR1060">
        <f>0</f>
        <v>0</v>
      </c>
      <c r="DS1060">
        <f>0</f>
        <v>0</v>
      </c>
      <c r="DT1060">
        <f t="shared" si="1706"/>
        <v>-2009217790.8937404</v>
      </c>
      <c r="DU1060">
        <f t="shared" si="1707"/>
        <v>-421979726.9701156</v>
      </c>
      <c r="DV1060">
        <f t="shared" si="1708"/>
        <v>399915888886.30457</v>
      </c>
      <c r="DW1060">
        <f t="shared" si="1709"/>
        <v>-1908629533320.9609</v>
      </c>
      <c r="DX1060">
        <f t="shared" si="1710"/>
        <v>-1707707.100106501</v>
      </c>
      <c r="DY1060">
        <f t="shared" si="1711"/>
        <v>8117977.8869290845</v>
      </c>
      <c r="DZ1060">
        <f t="shared" si="1712"/>
        <v>-7711565610.4856339</v>
      </c>
      <c r="EA1060">
        <f t="shared" si="1713"/>
        <v>-1618422956.4603155</v>
      </c>
      <c r="EB1060">
        <f>0</f>
        <v>0</v>
      </c>
      <c r="EC1060">
        <f>0</f>
        <v>0</v>
      </c>
      <c r="ED1060">
        <f>0</f>
        <v>0</v>
      </c>
      <c r="EE1060">
        <f>C1060*Parameters!$C$44</f>
        <v>1.2251234940483223E-3</v>
      </c>
      <c r="EF1060">
        <f t="shared" si="1714"/>
        <v>329089091.81225419</v>
      </c>
      <c r="EG1060">
        <f t="shared" si="1715"/>
        <v>67966624.147714436</v>
      </c>
      <c r="EH1060">
        <f t="shared" si="1716"/>
        <v>399915888886.30457</v>
      </c>
      <c r="EI1060">
        <f t="shared" si="1717"/>
        <v>-1908629533320.9609</v>
      </c>
      <c r="EJ1060">
        <f t="shared" si="1718"/>
        <v>275060.88716017641</v>
      </c>
      <c r="EK1060">
        <f t="shared" si="1719"/>
        <v>-1329642.3183719581</v>
      </c>
      <c r="EL1060">
        <f t="shared" si="1720"/>
        <v>-7711565610.4856339</v>
      </c>
      <c r="EM1060">
        <f t="shared" si="1721"/>
        <v>-1618422956.4603155</v>
      </c>
      <c r="EN1060">
        <f>0</f>
        <v>0</v>
      </c>
      <c r="EO1060">
        <f>0</f>
        <v>0</v>
      </c>
      <c r="EP1060">
        <f>(((2*Parameters!$C$47))/(((2*Parameters!$C$47))^2+((2*(C1060*Parameters!$C$46-1/(C1060*Parameters!$C$45))))^2))</f>
        <v>1.6191681663836886E-3</v>
      </c>
      <c r="EQ1060">
        <f>(-((2*(C1060*Parameters!$C$46-1/(C1060*Parameters!$C$45))))/(((2*Parameters!$C$47))^2+((2*(C1060*Parameters!$C$46-1/(C1060*Parameters!$C$45))))^2))</f>
        <v>0.20118792820157272</v>
      </c>
      <c r="ER1060">
        <f t="shared" si="1722"/>
        <v>384969841681.50671</v>
      </c>
      <c r="ES1060">
        <f t="shared" si="1723"/>
        <v>77435823582.300644</v>
      </c>
      <c r="ET1060">
        <f t="shared" si="1724"/>
        <v>399915888886.30457</v>
      </c>
      <c r="EU1060">
        <f t="shared" si="1725"/>
        <v>-1908629533320.9609</v>
      </c>
      <c r="EV1060">
        <f t="shared" si="1726"/>
        <v>313395900.90179765</v>
      </c>
      <c r="EW1060">
        <f t="shared" si="1727"/>
        <v>-1555424049.613318</v>
      </c>
      <c r="EX1060">
        <f t="shared" si="1728"/>
        <v>-7711565610.4856339</v>
      </c>
      <c r="EY1060">
        <f t="shared" si="1729"/>
        <v>-1618422956.4603155</v>
      </c>
      <c r="EZ1060">
        <f>(ER1060+ET1060/Parameters!$C$6+Parameters!$C$7*(EV1060+EX1060/Parameters!$C$6))</f>
        <v>398879959555.81299</v>
      </c>
      <c r="FA1060">
        <f>(ES1060+EU1060/Parameters!$C$6+Parameters!$C$7*(EW1060+EY1060/Parameters!$C$6))</f>
        <v>11048709379.832436</v>
      </c>
      <c r="FB1060">
        <f t="shared" si="1730"/>
        <v>-232.02017520283653</v>
      </c>
      <c r="FC1060">
        <f t="shared" si="1731"/>
        <v>2.5060587028824122E-12</v>
      </c>
      <c r="FD1060">
        <f>(ER1060+ET1060/Parameters!$C$6+Parameters!$C$8*(EV1060+EX1060/Parameters!$C$6))</f>
        <v>401138336147.8844</v>
      </c>
      <c r="FE1060">
        <f>(ES1060+EU1060/Parameters!$C$6+Parameters!$C$8*(EW1060+EY1060/Parameters!$C$6))</f>
        <v>-69537141720.764435</v>
      </c>
      <c r="FF1060">
        <f t="shared" si="1732"/>
        <v>-232.19446669028483</v>
      </c>
      <c r="FG1060">
        <f t="shared" si="1733"/>
        <v>2.4562731759469023E-12</v>
      </c>
    </row>
    <row r="1061" spans="1:163" x14ac:dyDescent="0.15">
      <c r="A1061">
        <f>Parameters!$C$2*(Parameters!$C$3/Parameters!$C$2)^((ROW()-2)/(Parameters!$C$4-1))</f>
        <v>19724227.361148521</v>
      </c>
      <c r="B1061">
        <f t="shared" si="1632"/>
        <v>7.2949999999999999</v>
      </c>
      <c r="C1061">
        <f t="shared" si="1633"/>
        <v>123930975.55103797</v>
      </c>
      <c r="D1061">
        <f>1</f>
        <v>1</v>
      </c>
      <c r="E1061">
        <f>0</f>
        <v>0</v>
      </c>
      <c r="F1061">
        <f>0</f>
        <v>0</v>
      </c>
      <c r="G1061">
        <f>0</f>
        <v>0</v>
      </c>
      <c r="H1061">
        <f>0</f>
        <v>0</v>
      </c>
      <c r="I1061">
        <f>0</f>
        <v>0</v>
      </c>
      <c r="J1061">
        <f>1</f>
        <v>1</v>
      </c>
      <c r="K1061">
        <f>0</f>
        <v>0</v>
      </c>
      <c r="L1061">
        <f>2*Parameters!$C$10</f>
        <v>0.04</v>
      </c>
      <c r="M1061">
        <f>2*C1061*Parameters!$C$9</f>
        <v>247.86195110207592</v>
      </c>
      <c r="N1061">
        <f>0</f>
        <v>0</v>
      </c>
      <c r="O1061">
        <f>0</f>
        <v>0</v>
      </c>
      <c r="P1061">
        <f t="shared" si="1634"/>
        <v>1</v>
      </c>
      <c r="Q1061">
        <f t="shared" si="1635"/>
        <v>0</v>
      </c>
      <c r="R1061">
        <f t="shared" si="1636"/>
        <v>0.04</v>
      </c>
      <c r="S1061">
        <f t="shared" si="1637"/>
        <v>247.86195110207592</v>
      </c>
      <c r="T1061">
        <f t="shared" si="1638"/>
        <v>0</v>
      </c>
      <c r="U1061">
        <f t="shared" si="1639"/>
        <v>0</v>
      </c>
      <c r="V1061">
        <f t="shared" si="1640"/>
        <v>1</v>
      </c>
      <c r="W1061">
        <f t="shared" si="1641"/>
        <v>0</v>
      </c>
      <c r="X1061">
        <f>0</f>
        <v>0</v>
      </c>
      <c r="Y1061">
        <f>0</f>
        <v>0</v>
      </c>
      <c r="Z1061">
        <f>0</f>
        <v>0</v>
      </c>
      <c r="AA1061">
        <f>C1061*(Parameters!$C$12+Parameters!$C$11/2)</f>
        <v>9.294823166327848E-3</v>
      </c>
      <c r="AB1061">
        <f t="shared" si="1642"/>
        <v>-1.3038330051547957</v>
      </c>
      <c r="AC1061">
        <f t="shared" si="1643"/>
        <v>3.7179292665311391E-4</v>
      </c>
      <c r="AD1061">
        <f t="shared" si="1644"/>
        <v>0.04</v>
      </c>
      <c r="AE1061">
        <f t="shared" si="1645"/>
        <v>247.86195110207592</v>
      </c>
      <c r="AF1061">
        <f t="shared" si="1646"/>
        <v>0</v>
      </c>
      <c r="AG1061">
        <f t="shared" si="1647"/>
        <v>9.294823166327848E-3</v>
      </c>
      <c r="AH1061">
        <f t="shared" si="1648"/>
        <v>1</v>
      </c>
      <c r="AI1061">
        <f t="shared" si="1649"/>
        <v>0</v>
      </c>
      <c r="AJ1061">
        <f>0</f>
        <v>0</v>
      </c>
      <c r="AK1061">
        <f>0</f>
        <v>0</v>
      </c>
      <c r="AL1061">
        <f>(((2*Parameters!$C$15))/(((2*Parameters!$C$15))^2+((2*(C1061*Parameters!$C$14-1/(C1061*Parameters!$C$13))))^2))</f>
        <v>6.5176755530244922E-3</v>
      </c>
      <c r="AM1061">
        <f>(-((2*(C1061*Parameters!$C$14-1/(C1061*Parameters!$C$13))))/(((2*Parameters!$C$15))^2+((2*(C1061*Parameters!$C$14-1/(C1061*Parameters!$C$13))))^2))</f>
        <v>-0.40360798893356636</v>
      </c>
      <c r="AN1061">
        <f t="shared" si="1650"/>
        <v>98.735491319326144</v>
      </c>
      <c r="AO1061">
        <f t="shared" si="1651"/>
        <v>1.5997112525922628</v>
      </c>
      <c r="AP1061">
        <f t="shared" si="1652"/>
        <v>0.04</v>
      </c>
      <c r="AQ1061">
        <f t="shared" si="1653"/>
        <v>247.86195110207592</v>
      </c>
      <c r="AR1061">
        <f t="shared" si="1654"/>
        <v>6.5176755530244922E-3</v>
      </c>
      <c r="AS1061">
        <f t="shared" si="1655"/>
        <v>-0.39431316576723852</v>
      </c>
      <c r="AT1061">
        <f t="shared" si="1656"/>
        <v>1</v>
      </c>
      <c r="AU1061">
        <f t="shared" si="1657"/>
        <v>0</v>
      </c>
      <c r="AV1061">
        <f>2*Parameters!$C$17</f>
        <v>0.04</v>
      </c>
      <c r="AW1061">
        <f>2*C1061*Parameters!$C$16</f>
        <v>247.86195110207592</v>
      </c>
      <c r="AX1061">
        <f>0</f>
        <v>0</v>
      </c>
      <c r="AY1061">
        <f>0</f>
        <v>0</v>
      </c>
      <c r="AZ1061">
        <f t="shared" si="1658"/>
        <v>98.735491319326144</v>
      </c>
      <c r="BA1061">
        <f t="shared" si="1659"/>
        <v>1.5997112525922628</v>
      </c>
      <c r="BB1061">
        <f t="shared" si="1660"/>
        <v>-392.51813261469101</v>
      </c>
      <c r="BC1061">
        <f t="shared" si="1661"/>
        <v>24720.697460982439</v>
      </c>
      <c r="BD1061">
        <f t="shared" si="1662"/>
        <v>6.5176755530244922E-3</v>
      </c>
      <c r="BE1061">
        <f t="shared" si="1663"/>
        <v>-0.39431316576723852</v>
      </c>
      <c r="BF1061">
        <f t="shared" si="1664"/>
        <v>98.735491319326158</v>
      </c>
      <c r="BG1061">
        <f t="shared" si="1665"/>
        <v>1.5997112525922628</v>
      </c>
      <c r="BH1061">
        <f>0</f>
        <v>0</v>
      </c>
      <c r="BI1061">
        <f>0</f>
        <v>0</v>
      </c>
      <c r="BJ1061">
        <f>0</f>
        <v>0</v>
      </c>
      <c r="BK1061">
        <f>C1061*(Parameters!$C$19+Parameters!$C$18/2)</f>
        <v>9.294823166327848E-3</v>
      </c>
      <c r="BL1061">
        <f t="shared" si="1666"/>
        <v>-131.03902012879544</v>
      </c>
      <c r="BM1061">
        <f t="shared" si="1667"/>
        <v>-2.0486753796385138</v>
      </c>
      <c r="BN1061">
        <f t="shared" si="1668"/>
        <v>-392.51813261469101</v>
      </c>
      <c r="BO1061">
        <f t="shared" si="1669"/>
        <v>24720.697460982439</v>
      </c>
      <c r="BP1061">
        <f t="shared" si="1670"/>
        <v>-8.3513576570054121E-3</v>
      </c>
      <c r="BQ1061">
        <f t="shared" si="1671"/>
        <v>0.52341576628639641</v>
      </c>
      <c r="BR1061">
        <f t="shared" si="1672"/>
        <v>98.735491319326158</v>
      </c>
      <c r="BS1061">
        <f t="shared" si="1673"/>
        <v>1.5997112525922628</v>
      </c>
      <c r="BT1061">
        <f>2*((((Parameters!$C$21)/((Parameters!$C$21)^2+(C1061*Parameters!$C$20)^2)))/((((Parameters!$C$21)/((Parameters!$C$21)^2+(C1061*Parameters!$C$20)^2)))^2+((-(C1061*Parameters!$C$20)/((Parameters!$C$21)^2+(C1061*Parameters!$C$20)^2)+C1061*Parameters!$C$22))^2))</f>
        <v>2.2439806862608164E-3</v>
      </c>
      <c r="BU1061">
        <f>2*(-((-(C1061*Parameters!$C$20)/((Parameters!$C$21)^2+(C1061*Parameters!$C$20)^2)+C1061*Parameters!$C$22))/((((Parameters!$C$21)/((Parameters!$C$21)^2+(C1061*Parameters!$C$20)^2)))^2+((-(C1061*Parameters!$C$20)/((Parameters!$C$21)^2+(C1061*Parameters!$C$20)^2)+C1061*Parameters!$C$22))^2))</f>
        <v>-3992.0717507805762</v>
      </c>
      <c r="BV1061">
        <f>0</f>
        <v>0</v>
      </c>
      <c r="BW1061">
        <f>0</f>
        <v>0</v>
      </c>
      <c r="BX1061">
        <f t="shared" si="1674"/>
        <v>-131.03902012879544</v>
      </c>
      <c r="BY1061">
        <f t="shared" si="1675"/>
        <v>-2.0486753796385138</v>
      </c>
      <c r="BZ1061">
        <f t="shared" si="1676"/>
        <v>-8571.2712912195893</v>
      </c>
      <c r="CA1061">
        <f t="shared" si="1677"/>
        <v>547837.86336992611</v>
      </c>
      <c r="CB1061">
        <f t="shared" si="1678"/>
        <v>-8.3513576570054121E-3</v>
      </c>
      <c r="CC1061">
        <f t="shared" si="1679"/>
        <v>0.52341576628639641</v>
      </c>
      <c r="CD1061">
        <f t="shared" si="1680"/>
        <v>2188.2487670841324</v>
      </c>
      <c r="CE1061">
        <f t="shared" si="1681"/>
        <v>34.940104770659062</v>
      </c>
      <c r="CF1061">
        <f>0</f>
        <v>0</v>
      </c>
      <c r="CG1061">
        <f>0</f>
        <v>0</v>
      </c>
      <c r="CH1061">
        <f>(((Parameters!$C$25))/(((Parameters!$C$25))^2+((C1061*Parameters!$C$24-1/(C1061*Parameters!$C$23)))^2))+(((Parameters!$C$29+Parameters!$C$28))/(((Parameters!$C$29+Parameters!$C$28))^2+((C1061*Parameters!$C$27-1/(C1061*Parameters!$C$26)))^2))</f>
        <v>7.9526613760974904E-2</v>
      </c>
      <c r="CI1061">
        <f>(-((C1061*Parameters!$C$24-1/(C1061*Parameters!$C$23)))/(((Parameters!$C$25))^2+((C1061*Parameters!$C$24-1/(C1061*Parameters!$C$23)))^2))+(-((C1061*Parameters!$C$27-1/(C1061*Parameters!$C$26)))/(((Parameters!$C$29+Parameters!$C$28))^2+((C1061*Parameters!$C$27-1/(C1061*Parameters!$C$26)))^2))</f>
        <v>-0.82339834250357902</v>
      </c>
      <c r="CJ1061">
        <f t="shared" si="1682"/>
        <v>450276.10545795318</v>
      </c>
      <c r="CK1061">
        <f t="shared" si="1683"/>
        <v>50623.212062816936</v>
      </c>
      <c r="CL1061">
        <f t="shared" si="1684"/>
        <v>-8571.2712912195893</v>
      </c>
      <c r="CM1061">
        <f t="shared" si="1685"/>
        <v>547837.86336992611</v>
      </c>
      <c r="CN1061">
        <f t="shared" si="1686"/>
        <v>202.78528751023438</v>
      </c>
      <c r="CO1061">
        <f t="shared" si="1687"/>
        <v>-1798.4983238194243</v>
      </c>
      <c r="CP1061">
        <f t="shared" si="1688"/>
        <v>2188.2487670841324</v>
      </c>
      <c r="CQ1061">
        <f t="shared" si="1689"/>
        <v>34.940104770659062</v>
      </c>
      <c r="CR1061">
        <f>2*((((Parameters!$C$31)/((Parameters!$C$31)^2+(C1061*Parameters!$C$30)^2)))/((((Parameters!$C$31)/((Parameters!$C$31)^2+(C1061*Parameters!$C$30)^2)))^2+((-(C1061*Parameters!$C$30)/((Parameters!$C$31)^2+(C1061*Parameters!$C$30)^2)+C1061*Parameters!$C$32))^2))</f>
        <v>1.6993655233354846E-2</v>
      </c>
      <c r="CS1061">
        <f>2*(-((-(C1061*Parameters!$C$30)/((Parameters!$C$31)^2+(C1061*Parameters!$C$30)^2)+C1061*Parameters!$C$32))/((((Parameters!$C$31)/((Parameters!$C$31)^2+(C1061*Parameters!$C$30)^2)))^2+((-(C1061*Parameters!$C$30)/((Parameters!$C$31)^2+(C1061*Parameters!$C$30)^2)+C1061*Parameters!$C$32))^2))</f>
        <v>-5331.3501857121983</v>
      </c>
      <c r="CT1061">
        <f>0</f>
        <v>0</v>
      </c>
      <c r="CU1061">
        <f>0</f>
        <v>0</v>
      </c>
      <c r="CV1061">
        <f t="shared" si="1690"/>
        <v>450276.10545795318</v>
      </c>
      <c r="CW1061">
        <f t="shared" si="1691"/>
        <v>50623.212062816936</v>
      </c>
      <c r="CX1061">
        <f t="shared" si="1692"/>
        <v>269889151.59805179</v>
      </c>
      <c r="CY1061">
        <f t="shared" si="1693"/>
        <v>-2400030900.3182416</v>
      </c>
      <c r="CZ1061">
        <f t="shared" si="1694"/>
        <v>202.78528751023438</v>
      </c>
      <c r="DA1061">
        <f t="shared" si="1695"/>
        <v>-1798.4983238194243</v>
      </c>
      <c r="DB1061">
        <f t="shared" si="1696"/>
        <v>-9586232.6778674182</v>
      </c>
      <c r="DC1061">
        <f t="shared" si="1697"/>
        <v>-1081115.0031830715</v>
      </c>
      <c r="DD1061">
        <f>0</f>
        <v>0</v>
      </c>
      <c r="DE1061">
        <f>0</f>
        <v>0</v>
      </c>
      <c r="DF1061">
        <f>(((Parameters!$C$35))/(((Parameters!$C$35))^2+((C1061*Parameters!$C$34-1/(C1061*Parameters!$C$33)))^2))+(((Parameters!$C$39+Parameters!$C$38))/(((Parameters!$C$39+Parameters!$C$38))^2+((C1061*Parameters!$C$37-1/(C1061*Parameters!$C$36)))^2))</f>
        <v>7.9526613760974904E-2</v>
      </c>
      <c r="DG1061">
        <f>(-((C1061*Parameters!$C$34-1/(C1061*Parameters!$C$33)))/(((Parameters!$C$35))^2+((C1061*Parameters!$C$34-1/(C1061*Parameters!$C$33)))^2))+(-((C1061*Parameters!$C$37-1/(C1061*Parameters!$C$36)))/(((Parameters!$C$39+Parameters!$C$38))^2+((C1061*Parameters!$C$37-1/(C1061*Parameters!$C$36)))^2))</f>
        <v>-0.82339834250357902</v>
      </c>
      <c r="DH1061">
        <f t="shared" si="1698"/>
        <v>-1954267818.856539</v>
      </c>
      <c r="DI1061">
        <f t="shared" si="1699"/>
        <v>-413041987.29748386</v>
      </c>
      <c r="DJ1061">
        <f t="shared" si="1700"/>
        <v>269889151.59805179</v>
      </c>
      <c r="DK1061">
        <f t="shared" si="1701"/>
        <v>-2400030900.3182416</v>
      </c>
      <c r="DL1061">
        <f t="shared" si="1702"/>
        <v>-1652346.1399847807</v>
      </c>
      <c r="DM1061">
        <f t="shared" si="1703"/>
        <v>7805512.1841965234</v>
      </c>
      <c r="DN1061">
        <f t="shared" si="1704"/>
        <v>-9586232.6778674182</v>
      </c>
      <c r="DO1061">
        <f t="shared" si="1705"/>
        <v>-1081115.0031830715</v>
      </c>
      <c r="DP1061">
        <f>2*((((Parameters!$C$41)/((Parameters!$C$41)^2+(C1061*(Parameters!$C$40*(1-Parameters!$C$42)))^2)))/((((Parameters!$C$41)/((Parameters!$C$41)^2+(C1061*(Parameters!$C$40*(1-Parameters!$C$42)))^2)))^2+((-(C1061*(Parameters!$C$40*(1-Parameters!$C$42)))/((Parameters!$C$41)^2+(C1061*(Parameters!$C$40*(1-Parameters!$C$42)))^2)+C1061*Parameters!$C$43))^2))</f>
        <v>0.33766109736966493</v>
      </c>
      <c r="DQ1061">
        <f>2*(-((-(C1061*(Parameters!$C$40*(1-Parameters!$C$42)))/((Parameters!$C$41)^2+(C1061*(Parameters!$C$40*(1-Parameters!$C$42)))^2)+C1061*Parameters!$C$43))/((((Parameters!$C$41)/((Parameters!$C$41)^2+(C1061*(Parameters!$C$40*(1-Parameters!$C$42)))^2)))^2+((-(C1061*(Parameters!$C$40*(1-Parameters!$C$42)))/((Parameters!$C$41)^2+(C1061*(Parameters!$C$40*(1-Parameters!$C$42)))^2)+C1061*Parameters!$C$43))^2))</f>
        <v>966.17684216173905</v>
      </c>
      <c r="DR1061">
        <f>0</f>
        <v>0</v>
      </c>
      <c r="DS1061">
        <f>0</f>
        <v>0</v>
      </c>
      <c r="DT1061">
        <f t="shared" si="1706"/>
        <v>-1954267818.856539</v>
      </c>
      <c r="DU1061">
        <f t="shared" si="1707"/>
        <v>-413041987.29748386</v>
      </c>
      <c r="DV1061">
        <f t="shared" si="1708"/>
        <v>398681611902.62085</v>
      </c>
      <c r="DW1061">
        <f t="shared" si="1709"/>
        <v>-1890707809072.1294</v>
      </c>
      <c r="DX1061">
        <f t="shared" si="1710"/>
        <v>-1652346.1399847807</v>
      </c>
      <c r="DY1061">
        <f t="shared" si="1711"/>
        <v>7805512.1841965234</v>
      </c>
      <c r="DZ1061">
        <f t="shared" si="1712"/>
        <v>-7551649279.2707043</v>
      </c>
      <c r="EA1061">
        <f t="shared" si="1713"/>
        <v>-1594904072.8821692</v>
      </c>
      <c r="EB1061">
        <f>0</f>
        <v>0</v>
      </c>
      <c r="EC1061">
        <f>0</f>
        <v>0</v>
      </c>
      <c r="ED1061">
        <f>0</f>
        <v>0</v>
      </c>
      <c r="EE1061">
        <f>C1061*Parameters!$C$44</f>
        <v>1.2393097555103796E-3</v>
      </c>
      <c r="EF1061">
        <f t="shared" si="1714"/>
        <v>388904813.746207</v>
      </c>
      <c r="EG1061">
        <f t="shared" si="1715"/>
        <v>81048023.676037252</v>
      </c>
      <c r="EH1061">
        <f t="shared" si="1716"/>
        <v>398681611902.62085</v>
      </c>
      <c r="EI1061">
        <f t="shared" si="1717"/>
        <v>-1890707809072.1294</v>
      </c>
      <c r="EJ1061">
        <f t="shared" si="1718"/>
        <v>324234.03664132906</v>
      </c>
      <c r="EK1061">
        <f t="shared" si="1719"/>
        <v>-1553320.4377965881</v>
      </c>
      <c r="EL1061">
        <f t="shared" si="1720"/>
        <v>-7551649279.2707043</v>
      </c>
      <c r="EM1061">
        <f t="shared" si="1721"/>
        <v>-1594904072.8821692</v>
      </c>
      <c r="EN1061">
        <f>0</f>
        <v>0</v>
      </c>
      <c r="EO1061">
        <f>0</f>
        <v>0</v>
      </c>
      <c r="EP1061">
        <f>(((2*Parameters!$C$47))/(((2*Parameters!$C$47))^2+((2*(C1061*Parameters!$C$46-1/(C1061*Parameters!$C$45))))^2))</f>
        <v>1.6955967380471268E-3</v>
      </c>
      <c r="EQ1061">
        <f>(-((2*(C1061*Parameters!$C$46-1/(C1061*Parameters!$C$45))))/(((2*Parameters!$C$47))^2+((2*(C1061*Parameters!$C$46-1/(C1061*Parameters!$C$45))))^2))</f>
        <v>0.20588113901686111</v>
      </c>
      <c r="ER1061">
        <f t="shared" si="1722"/>
        <v>390325985334.25165</v>
      </c>
      <c r="ES1061">
        <f t="shared" si="1723"/>
        <v>78956194393.602859</v>
      </c>
      <c r="ET1061">
        <f t="shared" si="1724"/>
        <v>398681611902.62085</v>
      </c>
      <c r="EU1061">
        <f t="shared" si="1725"/>
        <v>-1890707809072.1294</v>
      </c>
      <c r="EV1061">
        <f t="shared" si="1726"/>
        <v>315880349.29944587</v>
      </c>
      <c r="EW1061">
        <f t="shared" si="1727"/>
        <v>-1558999789.6533847</v>
      </c>
      <c r="EX1061">
        <f t="shared" si="1728"/>
        <v>-7551649279.2707043</v>
      </c>
      <c r="EY1061">
        <f t="shared" si="1729"/>
        <v>-1594904072.8821692</v>
      </c>
      <c r="EZ1061">
        <f>(ER1061+ET1061/Parameters!$C$6+Parameters!$C$7*(EV1061+EX1061/Parameters!$C$6))</f>
        <v>404193171835.2124</v>
      </c>
      <c r="FA1061">
        <f>(ES1061+EU1061/Parameters!$C$6+Parameters!$C$7*(EW1061+EY1061/Parameters!$C$6))</f>
        <v>13192444512.833145</v>
      </c>
      <c r="FB1061">
        <f t="shared" si="1730"/>
        <v>-232.13640353508561</v>
      </c>
      <c r="FC1061">
        <f t="shared" si="1731"/>
        <v>2.4727477948861545E-12</v>
      </c>
      <c r="FD1061">
        <f>(ER1061+ET1061/Parameters!$C$6+Parameters!$C$8*(EV1061+EX1061/Parameters!$C$6))</f>
        <v>406853886205.80084</v>
      </c>
      <c r="FE1061">
        <f>(ES1061+EU1061/Parameters!$C$6+Parameters!$C$8*(EW1061+EY1061/Parameters!$C$6))</f>
        <v>-67531291183.544205</v>
      </c>
      <c r="FF1061">
        <f t="shared" si="1732"/>
        <v>-232.30680211028968</v>
      </c>
      <c r="FG1061">
        <f t="shared" si="1733"/>
        <v>2.4247105075054398E-12</v>
      </c>
    </row>
    <row r="1062" spans="1:163" x14ac:dyDescent="0.15">
      <c r="A1062">
        <f>Parameters!$C$2*(Parameters!$C$3/Parameters!$C$2)^((ROW()-2)/(Parameters!$C$4-1))</f>
        <v>19952623.149688777</v>
      </c>
      <c r="B1062">
        <f t="shared" si="1632"/>
        <v>7.3</v>
      </c>
      <c r="C1062">
        <f t="shared" si="1633"/>
        <v>125366028.6138158</v>
      </c>
      <c r="D1062">
        <f>1</f>
        <v>1</v>
      </c>
      <c r="E1062">
        <f>0</f>
        <v>0</v>
      </c>
      <c r="F1062">
        <f>0</f>
        <v>0</v>
      </c>
      <c r="G1062">
        <f>0</f>
        <v>0</v>
      </c>
      <c r="H1062">
        <f>0</f>
        <v>0</v>
      </c>
      <c r="I1062">
        <f>0</f>
        <v>0</v>
      </c>
      <c r="J1062">
        <f>1</f>
        <v>1</v>
      </c>
      <c r="K1062">
        <f>0</f>
        <v>0</v>
      </c>
      <c r="L1062">
        <f>2*Parameters!$C$10</f>
        <v>0.04</v>
      </c>
      <c r="M1062">
        <f>2*C1062*Parameters!$C$9</f>
        <v>250.7320572276316</v>
      </c>
      <c r="N1062">
        <f>0</f>
        <v>0</v>
      </c>
      <c r="O1062">
        <f>0</f>
        <v>0</v>
      </c>
      <c r="P1062">
        <f t="shared" si="1634"/>
        <v>1</v>
      </c>
      <c r="Q1062">
        <f t="shared" si="1635"/>
        <v>0</v>
      </c>
      <c r="R1062">
        <f t="shared" si="1636"/>
        <v>0.04</v>
      </c>
      <c r="S1062">
        <f t="shared" si="1637"/>
        <v>250.7320572276316</v>
      </c>
      <c r="T1062">
        <f t="shared" si="1638"/>
        <v>0</v>
      </c>
      <c r="U1062">
        <f t="shared" si="1639"/>
        <v>0</v>
      </c>
      <c r="V1062">
        <f t="shared" si="1640"/>
        <v>1</v>
      </c>
      <c r="W1062">
        <f t="shared" si="1641"/>
        <v>0</v>
      </c>
      <c r="X1062">
        <f>0</f>
        <v>0</v>
      </c>
      <c r="Y1062">
        <f>0</f>
        <v>0</v>
      </c>
      <c r="Z1062">
        <f>0</f>
        <v>0</v>
      </c>
      <c r="AA1062">
        <f>C1062*(Parameters!$C$12+Parameters!$C$11/2)</f>
        <v>9.4024521460361853E-3</v>
      </c>
      <c r="AB1062">
        <f t="shared" si="1642"/>
        <v>-1.3574961695600125</v>
      </c>
      <c r="AC1062">
        <f t="shared" si="1643"/>
        <v>3.760980858414474E-4</v>
      </c>
      <c r="AD1062">
        <f t="shared" si="1644"/>
        <v>0.04</v>
      </c>
      <c r="AE1062">
        <f t="shared" si="1645"/>
        <v>250.7320572276316</v>
      </c>
      <c r="AF1062">
        <f t="shared" si="1646"/>
        <v>0</v>
      </c>
      <c r="AG1062">
        <f t="shared" si="1647"/>
        <v>9.4024521460361853E-3</v>
      </c>
      <c r="AH1062">
        <f t="shared" si="1648"/>
        <v>1</v>
      </c>
      <c r="AI1062">
        <f t="shared" si="1649"/>
        <v>0</v>
      </c>
      <c r="AJ1062">
        <f>0</f>
        <v>0</v>
      </c>
      <c r="AK1062">
        <f>0</f>
        <v>0</v>
      </c>
      <c r="AL1062">
        <f>(((2*Parameters!$C$15))/(((2*Parameters!$C$15))^2+((2*(C1062*Parameters!$C$14-1/(C1062*Parameters!$C$13))))^2))</f>
        <v>6.36916407709027E-3</v>
      </c>
      <c r="AM1062">
        <f>(-((2*(C1062*Parameters!$C$14-1/(C1062*Parameters!$C$13))))/(((2*Parameters!$C$15))^2+((2*(C1062*Parameters!$C$14-1/(C1062*Parameters!$C$13))))^2))</f>
        <v>-0.39898438024090099</v>
      </c>
      <c r="AN1062">
        <f t="shared" si="1650"/>
        <v>98.680933056495775</v>
      </c>
      <c r="AO1062">
        <f t="shared" si="1651"/>
        <v>1.5813703347453782</v>
      </c>
      <c r="AP1062">
        <f t="shared" si="1652"/>
        <v>0.04</v>
      </c>
      <c r="AQ1062">
        <f t="shared" si="1653"/>
        <v>250.7320572276316</v>
      </c>
      <c r="AR1062">
        <f t="shared" si="1654"/>
        <v>6.36916407709027E-3</v>
      </c>
      <c r="AS1062">
        <f t="shared" si="1655"/>
        <v>-0.3895819280948648</v>
      </c>
      <c r="AT1062">
        <f t="shared" si="1656"/>
        <v>1</v>
      </c>
      <c r="AU1062">
        <f t="shared" si="1657"/>
        <v>0</v>
      </c>
      <c r="AV1062">
        <f>2*Parameters!$C$17</f>
        <v>0.04</v>
      </c>
      <c r="AW1062">
        <f>2*C1062*Parameters!$C$16</f>
        <v>250.7320572276316</v>
      </c>
      <c r="AX1062">
        <f>0</f>
        <v>0</v>
      </c>
      <c r="AY1062">
        <f>0</f>
        <v>0</v>
      </c>
      <c r="AZ1062">
        <f t="shared" si="1658"/>
        <v>98.680933056495775</v>
      </c>
      <c r="BA1062">
        <f t="shared" si="1659"/>
        <v>1.5813703347453782</v>
      </c>
      <c r="BB1062">
        <f t="shared" si="1660"/>
        <v>-392.51299994719727</v>
      </c>
      <c r="BC1062">
        <f t="shared" si="1661"/>
        <v>24993.268666438405</v>
      </c>
      <c r="BD1062">
        <f t="shared" si="1662"/>
        <v>6.36916407709027E-3</v>
      </c>
      <c r="BE1062">
        <f t="shared" si="1663"/>
        <v>-0.3895819280948648</v>
      </c>
      <c r="BF1062">
        <f t="shared" si="1664"/>
        <v>98.680933056495789</v>
      </c>
      <c r="BG1062">
        <f t="shared" si="1665"/>
        <v>1.5813703347453782</v>
      </c>
      <c r="BH1062">
        <f>0</f>
        <v>0</v>
      </c>
      <c r="BI1062">
        <f>0</f>
        <v>0</v>
      </c>
      <c r="BJ1062">
        <f>0</f>
        <v>0</v>
      </c>
      <c r="BK1062">
        <f>C1062*(Parameters!$C$19+Parameters!$C$18/2)</f>
        <v>9.4024521460361853E-3</v>
      </c>
      <c r="BL1062">
        <f t="shared" si="1666"/>
        <v>-136.31707955271696</v>
      </c>
      <c r="BM1062">
        <f t="shared" si="1667"/>
        <v>-2.1092143639552479</v>
      </c>
      <c r="BN1062">
        <f t="shared" si="1668"/>
        <v>-392.51299994719727</v>
      </c>
      <c r="BO1062">
        <f t="shared" si="1669"/>
        <v>24993.268666438405</v>
      </c>
      <c r="BP1062">
        <f t="shared" si="1670"/>
        <v>-8.4995948205143727E-3</v>
      </c>
      <c r="BQ1062">
        <f t="shared" si="1671"/>
        <v>0.53826082269503717</v>
      </c>
      <c r="BR1062">
        <f t="shared" si="1672"/>
        <v>98.680933056495789</v>
      </c>
      <c r="BS1062">
        <f t="shared" si="1673"/>
        <v>1.5813703347453782</v>
      </c>
      <c r="BT1062">
        <f>2*((((Parameters!$C$21)/((Parameters!$C$21)^2+(C1062*Parameters!$C$20)^2)))/((((Parameters!$C$21)/((Parameters!$C$21)^2+(C1062*Parameters!$C$20)^2)))^2+((-(C1062*Parameters!$C$20)/((Parameters!$C$21)^2+(C1062*Parameters!$C$20)^2)+C1062*Parameters!$C$22))^2))</f>
        <v>2.1200629058550587E-3</v>
      </c>
      <c r="BU1062">
        <f>2*(-((-(C1062*Parameters!$C$20)/((Parameters!$C$21)^2+(C1062*Parameters!$C$20)^2)+C1062*Parameters!$C$22))/((((Parameters!$C$21)/((Parameters!$C$21)^2+(C1062*Parameters!$C$20)^2)))^2+((-(C1062*Parameters!$C$20)/((Parameters!$C$21)^2+(C1062*Parameters!$C$20)^2)+C1062*Parameters!$C$22))^2))</f>
        <v>-3925.2123332308361</v>
      </c>
      <c r="BV1062">
        <f>0</f>
        <v>0</v>
      </c>
      <c r="BW1062">
        <f>0</f>
        <v>0</v>
      </c>
      <c r="BX1062">
        <f t="shared" si="1674"/>
        <v>-136.31707955271696</v>
      </c>
      <c r="BY1062">
        <f t="shared" si="1675"/>
        <v>-2.1092143639552479</v>
      </c>
      <c r="BZ1062">
        <f t="shared" si="1676"/>
        <v>-8671.9162355557637</v>
      </c>
      <c r="CA1062">
        <f t="shared" si="1677"/>
        <v>560066.74608510488</v>
      </c>
      <c r="CB1062">
        <f t="shared" si="1678"/>
        <v>-8.4995948205143727E-3</v>
      </c>
      <c r="CC1062">
        <f t="shared" si="1679"/>
        <v>0.53826082269503717</v>
      </c>
      <c r="CD1062">
        <f t="shared" si="1680"/>
        <v>2211.4689347743561</v>
      </c>
      <c r="CE1062">
        <f t="shared" si="1681"/>
        <v>34.945225898497199</v>
      </c>
      <c r="CF1062">
        <f>0</f>
        <v>0</v>
      </c>
      <c r="CG1062">
        <f>0</f>
        <v>0</v>
      </c>
      <c r="CH1062">
        <f>(((Parameters!$C$25))/(((Parameters!$C$25))^2+((C1062*Parameters!$C$24-1/(C1062*Parameters!$C$23)))^2))+(((Parameters!$C$29+Parameters!$C$28))/(((Parameters!$C$29+Parameters!$C$28))^2+((C1062*Parameters!$C$27-1/(C1062*Parameters!$C$26)))^2))</f>
        <v>7.9203201193044317E-2</v>
      </c>
      <c r="CI1062">
        <f>(-((C1062*Parameters!$C$24-1/(C1062*Parameters!$C$23)))/(((Parameters!$C$25))^2+((C1062*Parameters!$C$24-1/(C1062*Parameters!$C$23)))^2))+(-((C1062*Parameters!$C$27-1/(C1062*Parameters!$C$26)))/(((Parameters!$C$29+Parameters!$C$28))^2+((C1062*Parameters!$C$27-1/(C1062*Parameters!$C$26)))^2))</f>
        <v>-0.81384435123790744</v>
      </c>
      <c r="CJ1062">
        <f t="shared" si="1682"/>
        <v>454983.99701167137</v>
      </c>
      <c r="CK1062">
        <f t="shared" si="1683"/>
        <v>51414.560000063626</v>
      </c>
      <c r="CL1062">
        <f t="shared" si="1684"/>
        <v>-8671.9162355557637</v>
      </c>
      <c r="CM1062">
        <f t="shared" si="1685"/>
        <v>560066.74608510488</v>
      </c>
      <c r="CN1062">
        <f t="shared" si="1686"/>
        <v>203.5868940785048</v>
      </c>
      <c r="CO1062">
        <f t="shared" si="1687"/>
        <v>-1796.485465923952</v>
      </c>
      <c r="CP1062">
        <f t="shared" si="1688"/>
        <v>2211.4689347743561</v>
      </c>
      <c r="CQ1062">
        <f t="shared" si="1689"/>
        <v>34.945225898497199</v>
      </c>
      <c r="CR1062">
        <f>2*((((Parameters!$C$31)/((Parameters!$C$31)^2+(C1062*Parameters!$C$30)^2)))/((((Parameters!$C$31)/((Parameters!$C$31)^2+(C1062*Parameters!$C$30)^2)))^2+((-(C1062*Parameters!$C$30)/((Parameters!$C$31)^2+(C1062*Parameters!$C$30)^2)+C1062*Parameters!$C$32))^2))</f>
        <v>1.5757758273813368E-2</v>
      </c>
      <c r="CS1062">
        <f>2*(-((-(C1062*Parameters!$C$30)/((Parameters!$C$31)^2+(C1062*Parameters!$C$30)^2)+C1062*Parameters!$C$32))/((((Parameters!$C$31)/((Parameters!$C$31)^2+(C1062*Parameters!$C$30)^2)))^2+((-(C1062*Parameters!$C$30)/((Parameters!$C$31)^2+(C1062*Parameters!$C$30)^2)+C1062*Parameters!$C$32))^2))</f>
        <v>-5193.2714703156898</v>
      </c>
      <c r="CT1062">
        <f>0</f>
        <v>0</v>
      </c>
      <c r="CU1062">
        <f>0</f>
        <v>0</v>
      </c>
      <c r="CV1062">
        <f t="shared" si="1690"/>
        <v>454983.99701167137</v>
      </c>
      <c r="CW1062">
        <f t="shared" si="1691"/>
        <v>51414.560000063626</v>
      </c>
      <c r="CX1062">
        <f t="shared" si="1692"/>
        <v>267008265.2187725</v>
      </c>
      <c r="CY1062">
        <f t="shared" si="1693"/>
        <v>-2362294534.2066183</v>
      </c>
      <c r="CZ1062">
        <f t="shared" si="1694"/>
        <v>203.5868940785048</v>
      </c>
      <c r="DA1062">
        <f t="shared" si="1695"/>
        <v>-1796.485465923952</v>
      </c>
      <c r="DB1062">
        <f t="shared" si="1696"/>
        <v>-9327422.0400118101</v>
      </c>
      <c r="DC1062">
        <f t="shared" si="1697"/>
        <v>-1057275.3721058974</v>
      </c>
      <c r="DD1062">
        <f>0</f>
        <v>0</v>
      </c>
      <c r="DE1062">
        <f>0</f>
        <v>0</v>
      </c>
      <c r="DF1062">
        <f>(((Parameters!$C$35))/(((Parameters!$C$35))^2+((C1062*Parameters!$C$34-1/(C1062*Parameters!$C$33)))^2))+(((Parameters!$C$39+Parameters!$C$38))/(((Parameters!$C$39+Parameters!$C$38))^2+((C1062*Parameters!$C$37-1/(C1062*Parameters!$C$36)))^2))</f>
        <v>7.9203201193044317E-2</v>
      </c>
      <c r="DG1062">
        <f>(-((C1062*Parameters!$C$34-1/(C1062*Parameters!$C$33)))/(((Parameters!$C$35))^2+((C1062*Parameters!$C$34-1/(C1062*Parameters!$C$33)))^2))+(-((C1062*Parameters!$C$37-1/(C1062*Parameters!$C$36)))/(((Parameters!$C$39+Parameters!$C$38))^2+((C1062*Parameters!$C$37-1/(C1062*Parameters!$C$36)))^2))</f>
        <v>-0.81384435123790744</v>
      </c>
      <c r="DH1062">
        <f t="shared" si="1698"/>
        <v>-1900937169.2769001</v>
      </c>
      <c r="DI1062">
        <f t="shared" si="1699"/>
        <v>-404353043.09212667</v>
      </c>
      <c r="DJ1062">
        <f t="shared" si="1700"/>
        <v>267008265.2187725</v>
      </c>
      <c r="DK1062">
        <f t="shared" si="1701"/>
        <v>-2362294534.2066183</v>
      </c>
      <c r="DL1062">
        <f t="shared" si="1702"/>
        <v>-1599015.686844754</v>
      </c>
      <c r="DM1062">
        <f t="shared" si="1703"/>
        <v>7505533.6593962926</v>
      </c>
      <c r="DN1062">
        <f t="shared" si="1704"/>
        <v>-9327422.0400118101</v>
      </c>
      <c r="DO1062">
        <f t="shared" si="1705"/>
        <v>-1057275.3721058974</v>
      </c>
      <c r="DP1062">
        <f>2*((((Parameters!$C$41)/((Parameters!$C$41)^2+(C1062*(Parameters!$C$40*(1-Parameters!$C$42)))^2)))/((((Parameters!$C$41)/((Parameters!$C$41)^2+(C1062*(Parameters!$C$40*(1-Parameters!$C$42)))^2)))^2+((-(C1062*(Parameters!$C$40*(1-Parameters!$C$42)))/((Parameters!$C$41)^2+(C1062*(Parameters!$C$40*(1-Parameters!$C$42)))^2)+C1062*Parameters!$C$43))^2))</f>
        <v>0.34241963705619699</v>
      </c>
      <c r="DQ1062">
        <f>2*(-((-(C1062*(Parameters!$C$40*(1-Parameters!$C$42)))/((Parameters!$C$41)^2+(C1062*(Parameters!$C$40*(1-Parameters!$C$42)))^2)+C1062*Parameters!$C$43))/((((Parameters!$C$41)/((Parameters!$C$41)^2+(C1062*(Parameters!$C$40*(1-Parameters!$C$42)))^2)))^2+((-(C1062*(Parameters!$C$40*(1-Parameters!$C$42)))/((Parameters!$C$41)^2+(C1062*(Parameters!$C$40*(1-Parameters!$C$42)))^2)+C1062*Parameters!$C$43))^2))</f>
        <v>984.22737745058578</v>
      </c>
      <c r="DR1062">
        <f>0</f>
        <v>0</v>
      </c>
      <c r="DS1062">
        <f>0</f>
        <v>0</v>
      </c>
      <c r="DT1062">
        <f t="shared" si="1706"/>
        <v>-1900937169.2769001</v>
      </c>
      <c r="DU1062">
        <f t="shared" si="1707"/>
        <v>-404353043.09212667</v>
      </c>
      <c r="DV1062">
        <f t="shared" si="1708"/>
        <v>397591425216.37585</v>
      </c>
      <c r="DW1062">
        <f t="shared" si="1709"/>
        <v>-1873455157772.2083</v>
      </c>
      <c r="DX1062">
        <f t="shared" si="1710"/>
        <v>-1599015.686844754</v>
      </c>
      <c r="DY1062">
        <f t="shared" si="1711"/>
        <v>7505533.6593962926</v>
      </c>
      <c r="DZ1062">
        <f t="shared" si="1712"/>
        <v>-7397026666.365859</v>
      </c>
      <c r="EA1062">
        <f t="shared" si="1713"/>
        <v>-1572282249.2261019</v>
      </c>
      <c r="EB1062">
        <f>0</f>
        <v>0</v>
      </c>
      <c r="EC1062">
        <f>0</f>
        <v>0</v>
      </c>
      <c r="ED1062">
        <f>0</f>
        <v>0</v>
      </c>
      <c r="EE1062">
        <f>C1062*Parameters!$C$44</f>
        <v>1.2536602861381578E-3</v>
      </c>
      <c r="EF1062">
        <f t="shared" si="1714"/>
        <v>447739159.88281417</v>
      </c>
      <c r="EG1062">
        <f t="shared" si="1715"/>
        <v>94091536.810713053</v>
      </c>
      <c r="EH1062">
        <f t="shared" si="1716"/>
        <v>397591425216.37585</v>
      </c>
      <c r="EI1062">
        <f t="shared" si="1717"/>
        <v>-1873455157772.2083</v>
      </c>
      <c r="EJ1062">
        <f t="shared" si="1718"/>
        <v>372092.12760998728</v>
      </c>
      <c r="EK1062">
        <f t="shared" si="1719"/>
        <v>-1767824.9077315144</v>
      </c>
      <c r="EL1062">
        <f t="shared" si="1720"/>
        <v>-7397026666.365859</v>
      </c>
      <c r="EM1062">
        <f t="shared" si="1721"/>
        <v>-1572282249.2261019</v>
      </c>
      <c r="EN1062">
        <f>0</f>
        <v>0</v>
      </c>
      <c r="EO1062">
        <f>0</f>
        <v>0</v>
      </c>
      <c r="EP1062">
        <f>(((2*Parameters!$C$47))/(((2*Parameters!$C$47))^2+((2*(C1062*Parameters!$C$46-1/(C1062*Parameters!$C$45))))^2))</f>
        <v>1.7770847694803882E-3</v>
      </c>
      <c r="EQ1062">
        <f>(-((2*(C1062*Parameters!$C$46-1/(C1062*Parameters!$C$45))))/(((2*Parameters!$C$47))^2+((2*(C1062*Parameters!$C$46-1/(C1062*Parameters!$C$45))))^2))</f>
        <v>0.21076992481550064</v>
      </c>
      <c r="ER1062">
        <f t="shared" si="1722"/>
        <v>396022295574.97107</v>
      </c>
      <c r="ES1062">
        <f t="shared" si="1723"/>
        <v>80565117709.772522</v>
      </c>
      <c r="ET1062">
        <f t="shared" si="1724"/>
        <v>397591425216.37585</v>
      </c>
      <c r="EU1062">
        <f t="shared" si="1725"/>
        <v>-1873455157772.2083</v>
      </c>
      <c r="EV1062">
        <f t="shared" si="1726"/>
        <v>318616760.15750265</v>
      </c>
      <c r="EW1062">
        <f t="shared" si="1727"/>
        <v>-1563632658.0743408</v>
      </c>
      <c r="EX1062">
        <f t="shared" si="1728"/>
        <v>-7397026666.365859</v>
      </c>
      <c r="EY1062">
        <f t="shared" si="1729"/>
        <v>-1572282249.2261019</v>
      </c>
      <c r="EZ1062">
        <f>(ER1062+ET1062/Parameters!$C$6+Parameters!$C$7*(EV1062+EX1062/Parameters!$C$6))</f>
        <v>409851562539.01892</v>
      </c>
      <c r="FA1062">
        <f>(ES1062+EU1062/Parameters!$C$6+Parameters!$C$7*(EW1062+EY1062/Parameters!$C$6))</f>
        <v>15401460048.130493</v>
      </c>
      <c r="FB1062">
        <f t="shared" si="1730"/>
        <v>-232.25866032205749</v>
      </c>
      <c r="FC1062">
        <f t="shared" si="1731"/>
        <v>2.4381868458557277E-12</v>
      </c>
      <c r="FD1062">
        <f>(ER1062+ET1062/Parameters!$C$6+Parameters!$C$8*(EV1062+EX1062/Parameters!$C$6))</f>
        <v>412918006344.51862</v>
      </c>
      <c r="FE1062">
        <f>(ES1062+EU1062/Parameters!$C$6+Parameters!$C$8*(EW1062+EY1062/Parameters!$C$6))</f>
        <v>-65514576767.284119</v>
      </c>
      <c r="FF1062">
        <f t="shared" si="1732"/>
        <v>-232.425251288623</v>
      </c>
      <c r="FG1062">
        <f t="shared" si="1733"/>
        <v>2.3918692501828961E-12</v>
      </c>
    </row>
    <row r="1063" spans="1:163" x14ac:dyDescent="0.15">
      <c r="A1063">
        <f>Parameters!$C$2*(Parameters!$C$3/Parameters!$C$2)^((ROW()-2)/(Parameters!$C$4-1))</f>
        <v>20183663.636815593</v>
      </c>
      <c r="B1063">
        <f t="shared" si="1632"/>
        <v>7.3049999999999997</v>
      </c>
      <c r="C1063">
        <f t="shared" si="1633"/>
        <v>126817698.80789462</v>
      </c>
      <c r="D1063">
        <f>1</f>
        <v>1</v>
      </c>
      <c r="E1063">
        <f>0</f>
        <v>0</v>
      </c>
      <c r="F1063">
        <f>0</f>
        <v>0</v>
      </c>
      <c r="G1063">
        <f>0</f>
        <v>0</v>
      </c>
      <c r="H1063">
        <f>0</f>
        <v>0</v>
      </c>
      <c r="I1063">
        <f>0</f>
        <v>0</v>
      </c>
      <c r="J1063">
        <f>1</f>
        <v>1</v>
      </c>
      <c r="K1063">
        <f>0</f>
        <v>0</v>
      </c>
      <c r="L1063">
        <f>2*Parameters!$C$10</f>
        <v>0.04</v>
      </c>
      <c r="M1063">
        <f>2*C1063*Parameters!$C$9</f>
        <v>253.63539761578923</v>
      </c>
      <c r="N1063">
        <f>0</f>
        <v>0</v>
      </c>
      <c r="O1063">
        <f>0</f>
        <v>0</v>
      </c>
      <c r="P1063">
        <f t="shared" si="1634"/>
        <v>1</v>
      </c>
      <c r="Q1063">
        <f t="shared" si="1635"/>
        <v>0</v>
      </c>
      <c r="R1063">
        <f t="shared" si="1636"/>
        <v>0.04</v>
      </c>
      <c r="S1063">
        <f t="shared" si="1637"/>
        <v>253.63539761578923</v>
      </c>
      <c r="T1063">
        <f t="shared" si="1638"/>
        <v>0</v>
      </c>
      <c r="U1063">
        <f t="shared" si="1639"/>
        <v>0</v>
      </c>
      <c r="V1063">
        <f t="shared" si="1640"/>
        <v>1</v>
      </c>
      <c r="W1063">
        <f t="shared" si="1641"/>
        <v>0</v>
      </c>
      <c r="X1063">
        <f>0</f>
        <v>0</v>
      </c>
      <c r="Y1063">
        <f>0</f>
        <v>0</v>
      </c>
      <c r="Z1063">
        <f>0</f>
        <v>0</v>
      </c>
      <c r="AA1063">
        <f>C1063*(Parameters!$C$12+Parameters!$C$11/2)</f>
        <v>9.5113274105920968E-3</v>
      </c>
      <c r="AB1063">
        <f t="shared" si="1642"/>
        <v>-1.4124093096394814</v>
      </c>
      <c r="AC1063">
        <f t="shared" si="1643"/>
        <v>3.8045309642368387E-4</v>
      </c>
      <c r="AD1063">
        <f t="shared" si="1644"/>
        <v>0.04</v>
      </c>
      <c r="AE1063">
        <f t="shared" si="1645"/>
        <v>253.63539761578923</v>
      </c>
      <c r="AF1063">
        <f t="shared" si="1646"/>
        <v>0</v>
      </c>
      <c r="AG1063">
        <f t="shared" si="1647"/>
        <v>9.5113274105920968E-3</v>
      </c>
      <c r="AH1063">
        <f t="shared" si="1648"/>
        <v>1</v>
      </c>
      <c r="AI1063">
        <f t="shared" si="1649"/>
        <v>0</v>
      </c>
      <c r="AJ1063">
        <f>0</f>
        <v>0</v>
      </c>
      <c r="AK1063">
        <f>0</f>
        <v>0</v>
      </c>
      <c r="AL1063">
        <f>(((2*Parameters!$C$15))/(((2*Parameters!$C$15))^2+((2*(C1063*Parameters!$C$14-1/(C1063*Parameters!$C$13))))^2))</f>
        <v>6.2240399383442944E-3</v>
      </c>
      <c r="AM1063">
        <f>(-((2*(C1063*Parameters!$C$14-1/(C1063*Parameters!$C$13))))/(((2*Parameters!$C$15))^2+((2*(C1063*Parameters!$C$14-1/(C1063*Parameters!$C$13))))^2))</f>
        <v>-0.39441381794436825</v>
      </c>
      <c r="AN1063">
        <f t="shared" si="1650"/>
        <v>98.625145191439401</v>
      </c>
      <c r="AO1063">
        <f t="shared" si="1651"/>
        <v>1.5632407449171564</v>
      </c>
      <c r="AP1063">
        <f t="shared" si="1652"/>
        <v>0.04</v>
      </c>
      <c r="AQ1063">
        <f t="shared" si="1653"/>
        <v>253.63539761578923</v>
      </c>
      <c r="AR1063">
        <f t="shared" si="1654"/>
        <v>6.2240399383442944E-3</v>
      </c>
      <c r="AS1063">
        <f t="shared" si="1655"/>
        <v>-0.38490249053377618</v>
      </c>
      <c r="AT1063">
        <f t="shared" si="1656"/>
        <v>1</v>
      </c>
      <c r="AU1063">
        <f t="shared" si="1657"/>
        <v>0</v>
      </c>
      <c r="AV1063">
        <f>2*Parameters!$C$17</f>
        <v>0.04</v>
      </c>
      <c r="AW1063">
        <f>2*C1063*Parameters!$C$16</f>
        <v>253.63539761578923</v>
      </c>
      <c r="AX1063">
        <f>0</f>
        <v>0</v>
      </c>
      <c r="AY1063">
        <f>0</f>
        <v>0</v>
      </c>
      <c r="AZ1063">
        <f t="shared" si="1658"/>
        <v>98.625145191439401</v>
      </c>
      <c r="BA1063">
        <f t="shared" si="1659"/>
        <v>1.5632407449171564</v>
      </c>
      <c r="BB1063">
        <f t="shared" si="1660"/>
        <v>-392.50818209860796</v>
      </c>
      <c r="BC1063">
        <f t="shared" si="1661"/>
        <v>25268.525842791259</v>
      </c>
      <c r="BD1063">
        <f t="shared" si="1662"/>
        <v>6.2240399383442944E-3</v>
      </c>
      <c r="BE1063">
        <f t="shared" si="1663"/>
        <v>-0.38490249053377618</v>
      </c>
      <c r="BF1063">
        <f t="shared" si="1664"/>
        <v>98.625145191439401</v>
      </c>
      <c r="BG1063">
        <f t="shared" si="1665"/>
        <v>1.5632407449171564</v>
      </c>
      <c r="BH1063">
        <f>0</f>
        <v>0</v>
      </c>
      <c r="BI1063">
        <f>0</f>
        <v>0</v>
      </c>
      <c r="BJ1063">
        <f>0</f>
        <v>0</v>
      </c>
      <c r="BK1063">
        <f>C1063*(Parameters!$C$19+Parameters!$C$18/2)</f>
        <v>9.5113274105920968E-3</v>
      </c>
      <c r="BL1063">
        <f t="shared" si="1666"/>
        <v>-141.71207728235586</v>
      </c>
      <c r="BM1063">
        <f t="shared" si="1667"/>
        <v>-2.1700330863590076</v>
      </c>
      <c r="BN1063">
        <f t="shared" si="1668"/>
        <v>-392.50818209860796</v>
      </c>
      <c r="BO1063">
        <f t="shared" si="1669"/>
        <v>25268.525842791259</v>
      </c>
      <c r="BP1063">
        <f t="shared" si="1670"/>
        <v>-8.6444546081406622E-3</v>
      </c>
      <c r="BQ1063">
        <f t="shared" si="1671"/>
        <v>0.55315355629918672</v>
      </c>
      <c r="BR1063">
        <f t="shared" si="1672"/>
        <v>98.625145191439401</v>
      </c>
      <c r="BS1063">
        <f t="shared" si="1673"/>
        <v>1.5632407449171564</v>
      </c>
      <c r="BT1063">
        <f>2*((((Parameters!$C$21)/((Parameters!$C$21)^2+(C1063*Parameters!$C$20)^2)))/((((Parameters!$C$21)/((Parameters!$C$21)^2+(C1063*Parameters!$C$20)^2)))^2+((-(C1063*Parameters!$C$20)/((Parameters!$C$21)^2+(C1063*Parameters!$C$20)^2)+C1063*Parameters!$C$22))^2))</f>
        <v>2.0035898563949082E-3</v>
      </c>
      <c r="BU1063">
        <f>2*(-((-(C1063*Parameters!$C$20)/((Parameters!$C$21)^2+(C1063*Parameters!$C$20)^2)+C1063*Parameters!$C$22))/((((Parameters!$C$21)/((Parameters!$C$21)^2+(C1063*Parameters!$C$20)^2)))^2+((-(C1063*Parameters!$C$20)/((Parameters!$C$21)^2+(C1063*Parameters!$C$20)^2)+C1063*Parameters!$C$22))^2))</f>
        <v>-3860.0523376653509</v>
      </c>
      <c r="BV1063">
        <f>0</f>
        <v>0</v>
      </c>
      <c r="BW1063">
        <f>0</f>
        <v>0</v>
      </c>
      <c r="BX1063">
        <f t="shared" si="1674"/>
        <v>-141.71207728235586</v>
      </c>
      <c r="BY1063">
        <f t="shared" si="1675"/>
        <v>-2.1700330863590076</v>
      </c>
      <c r="BZ1063">
        <f t="shared" si="1676"/>
        <v>-8769.2334027904235</v>
      </c>
      <c r="CA1063">
        <f t="shared" si="1677"/>
        <v>572284.55668410566</v>
      </c>
      <c r="CB1063">
        <f t="shared" si="1678"/>
        <v>-8.6444546081406622E-3</v>
      </c>
      <c r="CC1063">
        <f t="shared" si="1679"/>
        <v>0.55315355629918672</v>
      </c>
      <c r="CD1063">
        <f t="shared" si="1680"/>
        <v>2233.8268059520756</v>
      </c>
      <c r="CE1063">
        <f t="shared" si="1681"/>
        <v>34.932396255766967</v>
      </c>
      <c r="CF1063">
        <f>0</f>
        <v>0</v>
      </c>
      <c r="CG1063">
        <f>0</f>
        <v>0</v>
      </c>
      <c r="CH1063">
        <f>(((Parameters!$C$25))/(((Parameters!$C$25))^2+((C1063*Parameters!$C$24-1/(C1063*Parameters!$C$23)))^2))+(((Parameters!$C$29+Parameters!$C$28))/(((Parameters!$C$29+Parameters!$C$28))^2+((C1063*Parameters!$C$27-1/(C1063*Parameters!$C$26)))^2))</f>
        <v>7.888705403707949E-2</v>
      </c>
      <c r="CI1063">
        <f>(-((C1063*Parameters!$C$24-1/(C1063*Parameters!$C$23)))/(((Parameters!$C$25))^2+((C1063*Parameters!$C$24-1/(C1063*Parameters!$C$23)))^2))+(-((C1063*Parameters!$C$27-1/(C1063*Parameters!$C$26)))/(((Parameters!$C$29+Parameters!$C$28))^2+((C1063*Parameters!$C$27-1/(C1063*Parameters!$C$26)))^2))</f>
        <v>-0.80440988092465382</v>
      </c>
      <c r="CJ1063">
        <f t="shared" si="1682"/>
        <v>459517.86103068769</v>
      </c>
      <c r="CK1063">
        <f t="shared" si="1683"/>
        <v>52197.730711977907</v>
      </c>
      <c r="CL1063">
        <f t="shared" si="1684"/>
        <v>-8769.2334027904235</v>
      </c>
      <c r="CM1063">
        <f t="shared" si="1685"/>
        <v>572284.55668410566</v>
      </c>
      <c r="CN1063">
        <f t="shared" si="1686"/>
        <v>204.31133620852424</v>
      </c>
      <c r="CO1063">
        <f t="shared" si="1687"/>
        <v>-1793.6034875948365</v>
      </c>
      <c r="CP1063">
        <f t="shared" si="1688"/>
        <v>2233.8268059520756</v>
      </c>
      <c r="CQ1063">
        <f t="shared" si="1689"/>
        <v>34.932396255766967</v>
      </c>
      <c r="CR1063">
        <f>2*((((Parameters!$C$31)/((Parameters!$C$31)^2+(C1063*Parameters!$C$30)^2)))/((((Parameters!$C$31)/((Parameters!$C$31)^2+(C1063*Parameters!$C$30)^2)))^2+((-(C1063*Parameters!$C$30)/((Parameters!$C$31)^2+(C1063*Parameters!$C$30)^2)+C1063*Parameters!$C$32))^2))</f>
        <v>1.4627586483951467E-2</v>
      </c>
      <c r="CS1063">
        <f>2*(-((-(C1063*Parameters!$C$30)/((Parameters!$C$31)^2+(C1063*Parameters!$C$30)^2)+C1063*Parameters!$C$32))/((((Parameters!$C$31)/((Parameters!$C$31)^2+(C1063*Parameters!$C$30)^2)))^2+((-(C1063*Parameters!$C$30)/((Parameters!$C$31)^2+(C1063*Parameters!$C$30)^2)+C1063*Parameters!$C$32))^2))</f>
        <v>-5061.5105393032063</v>
      </c>
      <c r="CT1063">
        <f>0</f>
        <v>0</v>
      </c>
      <c r="CU1063">
        <f>0</f>
        <v>0</v>
      </c>
      <c r="CV1063">
        <f t="shared" si="1690"/>
        <v>459517.86103068769</v>
      </c>
      <c r="CW1063">
        <f t="shared" si="1691"/>
        <v>52197.730711977907</v>
      </c>
      <c r="CX1063">
        <f t="shared" si="1692"/>
        <v>264197316.53023717</v>
      </c>
      <c r="CY1063">
        <f t="shared" si="1693"/>
        <v>-2325281448.5213876</v>
      </c>
      <c r="CZ1063">
        <f t="shared" si="1694"/>
        <v>204.31133620852424</v>
      </c>
      <c r="DA1063">
        <f t="shared" si="1695"/>
        <v>-1793.6034875948365</v>
      </c>
      <c r="DB1063">
        <f t="shared" si="1696"/>
        <v>-9076106.1404045597</v>
      </c>
      <c r="DC1063">
        <f t="shared" si="1697"/>
        <v>-1034115.2852124432</v>
      </c>
      <c r="DD1063">
        <f>0</f>
        <v>0</v>
      </c>
      <c r="DE1063">
        <f>0</f>
        <v>0</v>
      </c>
      <c r="DF1063">
        <f>(((Parameters!$C$35))/(((Parameters!$C$35))^2+((C1063*Parameters!$C$34-1/(C1063*Parameters!$C$33)))^2))+(((Parameters!$C$39+Parameters!$C$38))/(((Parameters!$C$39+Parameters!$C$38))^2+((C1063*Parameters!$C$37-1/(C1063*Parameters!$C$36)))^2))</f>
        <v>7.888705403707949E-2</v>
      </c>
      <c r="DG1063">
        <f>(-((C1063*Parameters!$C$34-1/(C1063*Parameters!$C$33)))/(((Parameters!$C$35))^2+((C1063*Parameters!$C$34-1/(C1063*Parameters!$C$33)))^2))+(-((C1063*Parameters!$C$37-1/(C1063*Parameters!$C$36)))/(((Parameters!$C$39+Parameters!$C$38))^2+((C1063*Parameters!$C$37-1/(C1063*Parameters!$C$36)))^2))</f>
        <v>-0.80440988092465382</v>
      </c>
      <c r="DH1063">
        <f t="shared" si="1698"/>
        <v>-1849178107.2747929</v>
      </c>
      <c r="DI1063">
        <f t="shared" si="1699"/>
        <v>-395905337.48091435</v>
      </c>
      <c r="DJ1063">
        <f t="shared" si="1700"/>
        <v>264197316.53023717</v>
      </c>
      <c r="DK1063">
        <f t="shared" si="1701"/>
        <v>-2325281448.5213876</v>
      </c>
      <c r="DL1063">
        <f t="shared" si="1702"/>
        <v>-1547635.5176482608</v>
      </c>
      <c r="DM1063">
        <f t="shared" si="1703"/>
        <v>7217537.5477896323</v>
      </c>
      <c r="DN1063">
        <f t="shared" si="1704"/>
        <v>-9076106.1404045597</v>
      </c>
      <c r="DO1063">
        <f t="shared" si="1705"/>
        <v>-1034115.2852124432</v>
      </c>
      <c r="DP1063">
        <f>2*((((Parameters!$C$41)/((Parameters!$C$41)^2+(C1063*(Parameters!$C$40*(1-Parameters!$C$42)))^2)))/((((Parameters!$C$41)/((Parameters!$C$41)^2+(C1063*(Parameters!$C$40*(1-Parameters!$C$42)))^2)))^2+((-(C1063*(Parameters!$C$40*(1-Parameters!$C$42)))/((Parameters!$C$41)^2+(C1063*(Parameters!$C$40*(1-Parameters!$C$42)))^2)+C1063*Parameters!$C$43))^2))</f>
        <v>0.34739391149136878</v>
      </c>
      <c r="DQ1063">
        <f>2*(-((-(C1063*(Parameters!$C$40*(1-Parameters!$C$42)))/((Parameters!$C$41)^2+(C1063*(Parameters!$C$40*(1-Parameters!$C$42)))^2)+C1063*Parameters!$C$43))/((((Parameters!$C$41)/((Parameters!$C$41)^2+(C1063*(Parameters!$C$40*(1-Parameters!$C$42)))^2)))^2+((-(C1063*(Parameters!$C$40*(1-Parameters!$C$42)))/((Parameters!$C$41)^2+(C1063*(Parameters!$C$40*(1-Parameters!$C$42)))^2)+C1063*Parameters!$C$43))^2))</f>
        <v>1002.8297543595708</v>
      </c>
      <c r="DR1063">
        <f>0</f>
        <v>0</v>
      </c>
      <c r="DS1063">
        <f>0</f>
        <v>0</v>
      </c>
      <c r="DT1063">
        <f t="shared" si="1706"/>
        <v>-1849178107.2747929</v>
      </c>
      <c r="DU1063">
        <f t="shared" si="1707"/>
        <v>-395905337.48091435</v>
      </c>
      <c r="DV1063">
        <f t="shared" si="1708"/>
        <v>396647456436.42816</v>
      </c>
      <c r="DW1063">
        <f t="shared" si="1709"/>
        <v>-1856873643637.7659</v>
      </c>
      <c r="DX1063">
        <f t="shared" si="1710"/>
        <v>-1547635.5176482608</v>
      </c>
      <c r="DY1063">
        <f t="shared" si="1711"/>
        <v>7217537.5477896323</v>
      </c>
      <c r="DZ1063">
        <f t="shared" si="1712"/>
        <v>-7247575151.4272985</v>
      </c>
      <c r="EA1063">
        <f t="shared" si="1713"/>
        <v>-1550541732.6865027</v>
      </c>
      <c r="EB1063">
        <f>0</f>
        <v>0</v>
      </c>
      <c r="EC1063">
        <f>0</f>
        <v>0</v>
      </c>
      <c r="ED1063">
        <f>0</f>
        <v>0</v>
      </c>
      <c r="EE1063">
        <f>C1063*Parameters!$C$44</f>
        <v>1.2681769880789461E-3</v>
      </c>
      <c r="EF1063">
        <f t="shared" si="1714"/>
        <v>505666317.35692716</v>
      </c>
      <c r="EG1063">
        <f t="shared" si="1715"/>
        <v>107113839.15181011</v>
      </c>
      <c r="EH1063">
        <f t="shared" si="1716"/>
        <v>396647456436.42816</v>
      </c>
      <c r="EI1063">
        <f t="shared" si="1717"/>
        <v>-1856873643637.7659</v>
      </c>
      <c r="EJ1063">
        <f t="shared" si="1718"/>
        <v>418725.82680081856</v>
      </c>
      <c r="EK1063">
        <f t="shared" si="1719"/>
        <v>-1973670.4786232514</v>
      </c>
      <c r="EL1063">
        <f t="shared" si="1720"/>
        <v>-7247575151.4272985</v>
      </c>
      <c r="EM1063">
        <f t="shared" si="1721"/>
        <v>-1550541732.6865027</v>
      </c>
      <c r="EN1063">
        <f>0</f>
        <v>0</v>
      </c>
      <c r="EO1063">
        <f>0</f>
        <v>0</v>
      </c>
      <c r="EP1063">
        <f>(((2*Parameters!$C$47))/(((2*Parameters!$C$47))^2+((2*(C1063*Parameters!$C$46-1/(C1063*Parameters!$C$45))))^2))</f>
        <v>1.864085094695711E-3</v>
      </c>
      <c r="EQ1063">
        <f>(-((2*(C1063*Parameters!$C$46-1/(C1063*Parameters!$C$45))))/(((2*Parameters!$C$47))^2+((2*(C1063*Parameters!$C$46-1/(C1063*Parameters!$C$45))))^2))</f>
        <v>0.21586721046549082</v>
      </c>
      <c r="ER1063">
        <f t="shared" si="1722"/>
        <v>402083184567.7254</v>
      </c>
      <c r="ES1063">
        <f t="shared" si="1723"/>
        <v>82268923316.477371</v>
      </c>
      <c r="ET1063">
        <f t="shared" si="1724"/>
        <v>396647456436.42816</v>
      </c>
      <c r="EU1063">
        <f t="shared" si="1725"/>
        <v>-1856873643637.7659</v>
      </c>
      <c r="EV1063">
        <f t="shared" si="1726"/>
        <v>321619747.55970228</v>
      </c>
      <c r="EW1063">
        <f t="shared" si="1727"/>
        <v>-1569377842.7888458</v>
      </c>
      <c r="EX1063">
        <f t="shared" si="1728"/>
        <v>-7247575151.4272985</v>
      </c>
      <c r="EY1063">
        <f t="shared" si="1729"/>
        <v>-1550541732.6865027</v>
      </c>
      <c r="EZ1063">
        <f>(ER1063+ET1063/Parameters!$C$6+Parameters!$C$7*(EV1063+EX1063/Parameters!$C$6))</f>
        <v>415879617835.07941</v>
      </c>
      <c r="FA1063">
        <f>(ES1063+EU1063/Parameters!$C$6+Parameters!$C$7*(EW1063+EY1063/Parameters!$C$6))</f>
        <v>17682013972.555077</v>
      </c>
      <c r="FB1063">
        <f t="shared" si="1730"/>
        <v>-232.38719641125493</v>
      </c>
      <c r="FC1063">
        <f t="shared" si="1731"/>
        <v>2.4023715684364718E-12</v>
      </c>
      <c r="FD1063">
        <f>(ER1063+ET1063/Parameters!$C$6+Parameters!$C$8*(EV1063+EX1063/Parameters!$C$6))</f>
        <v>419356126688.84314</v>
      </c>
      <c r="FE1063">
        <f>(ES1063+EU1063/Parameters!$C$6+Parameters!$C$8*(EW1063+EY1063/Parameters!$C$6))</f>
        <v>-63483472484.602867</v>
      </c>
      <c r="FF1063">
        <f t="shared" si="1732"/>
        <v>-232.55006327147382</v>
      </c>
      <c r="FG1063">
        <f t="shared" si="1733"/>
        <v>2.357745021146477E-12</v>
      </c>
    </row>
    <row r="1064" spans="1:163" x14ac:dyDescent="0.15">
      <c r="A1064">
        <f>Parameters!$C$2*(Parameters!$C$3/Parameters!$C$2)^((ROW()-2)/(Parameters!$C$4-1))</f>
        <v>20417379.446695272</v>
      </c>
      <c r="B1064">
        <f t="shared" si="1632"/>
        <v>7.31</v>
      </c>
      <c r="C1064">
        <f t="shared" si="1633"/>
        <v>128286178.55058621</v>
      </c>
      <c r="D1064">
        <f>1</f>
        <v>1</v>
      </c>
      <c r="E1064">
        <f>0</f>
        <v>0</v>
      </c>
      <c r="F1064">
        <f>0</f>
        <v>0</v>
      </c>
      <c r="G1064">
        <f>0</f>
        <v>0</v>
      </c>
      <c r="H1064">
        <f>0</f>
        <v>0</v>
      </c>
      <c r="I1064">
        <f>0</f>
        <v>0</v>
      </c>
      <c r="J1064">
        <f>1</f>
        <v>1</v>
      </c>
      <c r="K1064">
        <f>0</f>
        <v>0</v>
      </c>
      <c r="L1064">
        <f>2*Parameters!$C$10</f>
        <v>0.04</v>
      </c>
      <c r="M1064">
        <f>2*C1064*Parameters!$C$9</f>
        <v>256.57235710117243</v>
      </c>
      <c r="N1064">
        <f>0</f>
        <v>0</v>
      </c>
      <c r="O1064">
        <f>0</f>
        <v>0</v>
      </c>
      <c r="P1064">
        <f t="shared" si="1634"/>
        <v>1</v>
      </c>
      <c r="Q1064">
        <f t="shared" si="1635"/>
        <v>0</v>
      </c>
      <c r="R1064">
        <f t="shared" si="1636"/>
        <v>0.04</v>
      </c>
      <c r="S1064">
        <f t="shared" si="1637"/>
        <v>256.57235710117243</v>
      </c>
      <c r="T1064">
        <f t="shared" si="1638"/>
        <v>0</v>
      </c>
      <c r="U1064">
        <f t="shared" si="1639"/>
        <v>0</v>
      </c>
      <c r="V1064">
        <f t="shared" si="1640"/>
        <v>1</v>
      </c>
      <c r="W1064">
        <f t="shared" si="1641"/>
        <v>0</v>
      </c>
      <c r="X1064">
        <f>0</f>
        <v>0</v>
      </c>
      <c r="Y1064">
        <f>0</f>
        <v>0</v>
      </c>
      <c r="Z1064">
        <f>0</f>
        <v>0</v>
      </c>
      <c r="AA1064">
        <f>C1064*(Parameters!$C$12+Parameters!$C$11/2)</f>
        <v>9.6214633912939662E-3</v>
      </c>
      <c r="AB1064">
        <f t="shared" si="1642"/>
        <v>-1.4686015410669331</v>
      </c>
      <c r="AC1064">
        <f t="shared" si="1643"/>
        <v>3.8485853565175865E-4</v>
      </c>
      <c r="AD1064">
        <f t="shared" si="1644"/>
        <v>0.04</v>
      </c>
      <c r="AE1064">
        <f t="shared" si="1645"/>
        <v>256.57235710117243</v>
      </c>
      <c r="AF1064">
        <f t="shared" si="1646"/>
        <v>0</v>
      </c>
      <c r="AG1064">
        <f t="shared" si="1647"/>
        <v>9.6214633912939662E-3</v>
      </c>
      <c r="AH1064">
        <f t="shared" si="1648"/>
        <v>1</v>
      </c>
      <c r="AI1064">
        <f t="shared" si="1649"/>
        <v>0</v>
      </c>
      <c r="AJ1064">
        <f>0</f>
        <v>0</v>
      </c>
      <c r="AK1064">
        <f>0</f>
        <v>0</v>
      </c>
      <c r="AL1064">
        <f>(((2*Parameters!$C$15))/(((2*Parameters!$C$15))^2+((2*(C1064*Parameters!$C$14-1/(C1064*Parameters!$C$13))))^2))</f>
        <v>6.0822257251055703E-3</v>
      </c>
      <c r="AM1064">
        <f>(-((2*(C1064*Parameters!$C$14-1/(C1064*Parameters!$C$13))))/(((2*Parameters!$C$15))^2+((2*(C1064*Parameters!$C$14-1/(C1064*Parameters!$C$13))))^2))</f>
        <v>-0.38989569074031599</v>
      </c>
      <c r="AN1064">
        <f t="shared" si="1650"/>
        <v>98.568098144794718</v>
      </c>
      <c r="AO1064">
        <f t="shared" si="1651"/>
        <v>1.5453200216177629</v>
      </c>
      <c r="AP1064">
        <f t="shared" si="1652"/>
        <v>0.04</v>
      </c>
      <c r="AQ1064">
        <f t="shared" si="1653"/>
        <v>256.57235710117243</v>
      </c>
      <c r="AR1064">
        <f t="shared" si="1654"/>
        <v>6.0822257251055703E-3</v>
      </c>
      <c r="AS1064">
        <f t="shared" si="1655"/>
        <v>-0.38027422734902205</v>
      </c>
      <c r="AT1064">
        <f t="shared" si="1656"/>
        <v>1</v>
      </c>
      <c r="AU1064">
        <f t="shared" si="1657"/>
        <v>0</v>
      </c>
      <c r="AV1064">
        <f>2*Parameters!$C$17</f>
        <v>0.04</v>
      </c>
      <c r="AW1064">
        <f>2*C1064*Parameters!$C$16</f>
        <v>256.57235710117243</v>
      </c>
      <c r="AX1064">
        <f>0</f>
        <v>0</v>
      </c>
      <c r="AY1064">
        <f>0</f>
        <v>0</v>
      </c>
      <c r="AZ1064">
        <f t="shared" si="1658"/>
        <v>98.568098144794718</v>
      </c>
      <c r="BA1064">
        <f t="shared" si="1659"/>
        <v>1.5453200216177629</v>
      </c>
      <c r="BB1064">
        <f t="shared" si="1660"/>
        <v>-392.50367649631238</v>
      </c>
      <c r="BC1064">
        <f t="shared" si="1661"/>
        <v>25546.483445891721</v>
      </c>
      <c r="BD1064">
        <f t="shared" si="1662"/>
        <v>6.0822257251055703E-3</v>
      </c>
      <c r="BE1064">
        <f t="shared" si="1663"/>
        <v>-0.38027422734902205</v>
      </c>
      <c r="BF1064">
        <f t="shared" si="1664"/>
        <v>98.568098144794718</v>
      </c>
      <c r="BG1064">
        <f t="shared" si="1665"/>
        <v>1.5453200216177629</v>
      </c>
      <c r="BH1064">
        <f>0</f>
        <v>0</v>
      </c>
      <c r="BI1064">
        <f>0</f>
        <v>0</v>
      </c>
      <c r="BJ1064">
        <f>0</f>
        <v>0</v>
      </c>
      <c r="BK1064">
        <f>C1064*(Parameters!$C$19+Parameters!$C$18/2)</f>
        <v>9.6214633912939662E-3</v>
      </c>
      <c r="BL1064">
        <f t="shared" si="1666"/>
        <v>-147.22645710614984</v>
      </c>
      <c r="BM1064">
        <f t="shared" si="1667"/>
        <v>-2.2311397327397966</v>
      </c>
      <c r="BN1064">
        <f t="shared" si="1668"/>
        <v>-392.50367649631238</v>
      </c>
      <c r="BO1064">
        <f t="shared" si="1669"/>
        <v>25546.483445891721</v>
      </c>
      <c r="BP1064">
        <f t="shared" si="1670"/>
        <v>-8.786014290723336E-3</v>
      </c>
      <c r="BQ1064">
        <f t="shared" si="1671"/>
        <v>0.56809512050059108</v>
      </c>
      <c r="BR1064">
        <f t="shared" si="1672"/>
        <v>98.568098144794718</v>
      </c>
      <c r="BS1064">
        <f t="shared" si="1673"/>
        <v>1.5453200216177629</v>
      </c>
      <c r="BT1064">
        <f>2*((((Parameters!$C$21)/((Parameters!$C$21)^2+(C1064*Parameters!$C$20)^2)))/((((Parameters!$C$21)/((Parameters!$C$21)^2+(C1064*Parameters!$C$20)^2)))^2+((-(C1064*Parameters!$C$20)/((Parameters!$C$21)^2+(C1064*Parameters!$C$20)^2)+C1064*Parameters!$C$22))^2))</f>
        <v>1.8940657473356995E-3</v>
      </c>
      <c r="BU1064">
        <f>2*(-((-(C1064*Parameters!$C$20)/((Parameters!$C$21)^2+(C1064*Parameters!$C$20)^2)+C1064*Parameters!$C$22))/((((Parameters!$C$21)/((Parameters!$C$21)^2+(C1064*Parameters!$C$20)^2)))^2+((-(C1064*Parameters!$C$20)/((Parameters!$C$21)^2+(C1064*Parameters!$C$20)^2)+C1064*Parameters!$C$22))^2))</f>
        <v>-3796.5253686081064</v>
      </c>
      <c r="BV1064">
        <f>0</f>
        <v>0</v>
      </c>
      <c r="BW1064">
        <f>0</f>
        <v>0</v>
      </c>
      <c r="BX1064">
        <f t="shared" si="1674"/>
        <v>-147.22645710614984</v>
      </c>
      <c r="BY1064">
        <f t="shared" si="1675"/>
        <v>-2.2311397327397966</v>
      </c>
      <c r="BZ1064">
        <f t="shared" si="1676"/>
        <v>-8863.3611293419672</v>
      </c>
      <c r="CA1064">
        <f t="shared" si="1677"/>
        <v>584495.45855375752</v>
      </c>
      <c r="CB1064">
        <f t="shared" si="1678"/>
        <v>-8.786014290723336E-3</v>
      </c>
      <c r="CC1064">
        <f t="shared" si="1679"/>
        <v>0.56809512050059108</v>
      </c>
      <c r="CD1064">
        <f t="shared" si="1680"/>
        <v>2255.3556182664793</v>
      </c>
      <c r="CE1064">
        <f t="shared" si="1681"/>
        <v>34.902722174811238</v>
      </c>
      <c r="CF1064">
        <f>0</f>
        <v>0</v>
      </c>
      <c r="CG1064">
        <f>0</f>
        <v>0</v>
      </c>
      <c r="CH1064">
        <f>(((Parameters!$C$25))/(((Parameters!$C$25))^2+((C1064*Parameters!$C$24-1/(C1064*Parameters!$C$23)))^2))+(((Parameters!$C$29+Parameters!$C$28))/(((Parameters!$C$29+Parameters!$C$28))^2+((C1064*Parameters!$C$27-1/(C1064*Parameters!$C$26)))^2))</f>
        <v>7.8577978445623489E-2</v>
      </c>
      <c r="CI1064">
        <f>(-((C1064*Parameters!$C$24-1/(C1064*Parameters!$C$23)))/(((Parameters!$C$25))^2+((C1064*Parameters!$C$24-1/(C1064*Parameters!$C$23)))^2))+(-((C1064*Parameters!$C$27-1/(C1064*Parameters!$C$26)))/(((Parameters!$C$29+Parameters!$C$28))^2+((C1064*Parameters!$C$27-1/(C1064*Parameters!$C$26)))^2))</f>
        <v>-0.79509327272022579</v>
      </c>
      <c r="CJ1064">
        <f t="shared" si="1682"/>
        <v>463884.71557473275</v>
      </c>
      <c r="CK1064">
        <f t="shared" si="1683"/>
        <v>52973.439211698977</v>
      </c>
      <c r="CL1064">
        <f t="shared" si="1684"/>
        <v>-8863.3611293419672</v>
      </c>
      <c r="CM1064">
        <f t="shared" si="1685"/>
        <v>584495.45855375752</v>
      </c>
      <c r="CN1064">
        <f t="shared" si="1686"/>
        <v>204.96341874588398</v>
      </c>
      <c r="CO1064">
        <f t="shared" si="1687"/>
        <v>-1789.9073992041967</v>
      </c>
      <c r="CP1064">
        <f t="shared" si="1688"/>
        <v>2255.3556182664793</v>
      </c>
      <c r="CQ1064">
        <f t="shared" si="1689"/>
        <v>34.902722174811238</v>
      </c>
      <c r="CR1064">
        <f>2*((((Parameters!$C$31)/((Parameters!$C$31)^2+(C1064*Parameters!$C$30)^2)))/((((Parameters!$C$31)/((Parameters!$C$31)^2+(C1064*Parameters!$C$30)^2)))^2+((-(C1064*Parameters!$C$30)/((Parameters!$C$31)^2+(C1064*Parameters!$C$30)^2)+C1064*Parameters!$C$32))^2))</f>
        <v>1.359245616721784E-2</v>
      </c>
      <c r="CS1064">
        <f>2*(-((-(C1064*Parameters!$C$30)/((Parameters!$C$31)^2+(C1064*Parameters!$C$30)^2)+C1064*Parameters!$C$32))/((((Parameters!$C$31)/((Parameters!$C$31)^2+(C1064*Parameters!$C$30)^2)))^2+((-(C1064*Parameters!$C$30)/((Parameters!$C$31)^2+(C1064*Parameters!$C$30)^2)+C1064*Parameters!$C$32))^2))</f>
        <v>-4935.6320855111635</v>
      </c>
      <c r="CT1064">
        <f>0</f>
        <v>0</v>
      </c>
      <c r="CU1064">
        <f>0</f>
        <v>0</v>
      </c>
      <c r="CV1064">
        <f t="shared" si="1690"/>
        <v>463884.71557473275</v>
      </c>
      <c r="CW1064">
        <f t="shared" si="1691"/>
        <v>52973.439211698977</v>
      </c>
      <c r="CX1064">
        <f t="shared" si="1692"/>
        <v>261454848.22467041</v>
      </c>
      <c r="CY1064">
        <f t="shared" si="1693"/>
        <v>-2288979070.6711664</v>
      </c>
      <c r="CZ1064">
        <f t="shared" si="1694"/>
        <v>204.96341874588398</v>
      </c>
      <c r="DA1064">
        <f t="shared" si="1695"/>
        <v>-1789.9073992041967</v>
      </c>
      <c r="DB1064">
        <f t="shared" si="1696"/>
        <v>-8832066.2480315194</v>
      </c>
      <c r="DC1064">
        <f t="shared" si="1697"/>
        <v>-1011613.4524339376</v>
      </c>
      <c r="DD1064">
        <f>0</f>
        <v>0</v>
      </c>
      <c r="DE1064">
        <f>0</f>
        <v>0</v>
      </c>
      <c r="DF1064">
        <f>(((Parameters!$C$35))/(((Parameters!$C$35))^2+((C1064*Parameters!$C$34-1/(C1064*Parameters!$C$33)))^2))+(((Parameters!$C$39+Parameters!$C$38))/(((Parameters!$C$39+Parameters!$C$38))^2+((C1064*Parameters!$C$37-1/(C1064*Parameters!$C$36)))^2))</f>
        <v>7.8577978445623489E-2</v>
      </c>
      <c r="DG1064">
        <f>(-((C1064*Parameters!$C$34-1/(C1064*Parameters!$C$33)))/(((Parameters!$C$35))^2+((C1064*Parameters!$C$34-1/(C1064*Parameters!$C$33)))^2))+(-((C1064*Parameters!$C$37-1/(C1064*Parameters!$C$36)))/(((Parameters!$C$39+Parameters!$C$38))^2+((C1064*Parameters!$C$37-1/(C1064*Parameters!$C$36)))^2))</f>
        <v>-0.79509327272022579</v>
      </c>
      <c r="DH1064">
        <f t="shared" si="1698"/>
        <v>-1798943382.3441622</v>
      </c>
      <c r="DI1064">
        <f t="shared" si="1699"/>
        <v>-387691365.58199358</v>
      </c>
      <c r="DJ1064">
        <f t="shared" si="1700"/>
        <v>261454848.22467041</v>
      </c>
      <c r="DK1064">
        <f t="shared" si="1701"/>
        <v>-2288979070.6711664</v>
      </c>
      <c r="DL1064">
        <f t="shared" si="1702"/>
        <v>-1498127.9984728994</v>
      </c>
      <c r="DM1064">
        <f t="shared" si="1703"/>
        <v>6941036.0105693648</v>
      </c>
      <c r="DN1064">
        <f t="shared" si="1704"/>
        <v>-8832066.2480315194</v>
      </c>
      <c r="DO1064">
        <f t="shared" si="1705"/>
        <v>-1011613.4524339376</v>
      </c>
      <c r="DP1064">
        <f>2*((((Parameters!$C$41)/((Parameters!$C$41)^2+(C1064*(Parameters!$C$40*(1-Parameters!$C$42)))^2)))/((((Parameters!$C$41)/((Parameters!$C$41)^2+(C1064*(Parameters!$C$40*(1-Parameters!$C$42)))^2)))^2+((-(C1064*(Parameters!$C$40*(1-Parameters!$C$42)))/((Parameters!$C$41)^2+(C1064*(Parameters!$C$40*(1-Parameters!$C$42)))^2)+C1064*Parameters!$C$43))^2))</f>
        <v>0.35259710500603508</v>
      </c>
      <c r="DQ1064">
        <f>2*(-((-(C1064*(Parameters!$C$40*(1-Parameters!$C$42)))/((Parameters!$C$41)^2+(C1064*(Parameters!$C$40*(1-Parameters!$C$42)))^2)+C1064*Parameters!$C$43))/((((Parameters!$C$41)/((Parameters!$C$41)^2+(C1064*(Parameters!$C$40*(1-Parameters!$C$42)))^2)))^2+((-(C1064*(Parameters!$C$40*(1-Parameters!$C$42)))/((Parameters!$C$41)^2+(C1064*(Parameters!$C$40*(1-Parameters!$C$42)))^2)+C1064*Parameters!$C$43))^2))</f>
        <v>1022.010789741023</v>
      </c>
      <c r="DR1064">
        <f>0</f>
        <v>0</v>
      </c>
      <c r="DS1064">
        <f>0</f>
        <v>0</v>
      </c>
      <c r="DT1064">
        <f t="shared" si="1706"/>
        <v>-1798943382.3441622</v>
      </c>
      <c r="DU1064">
        <f t="shared" si="1707"/>
        <v>-387691365.58199358</v>
      </c>
      <c r="DV1064">
        <f t="shared" si="1708"/>
        <v>395851911333.76929</v>
      </c>
      <c r="DW1064">
        <f t="shared" si="1709"/>
        <v>-1840965224812.7556</v>
      </c>
      <c r="DX1064">
        <f t="shared" si="1710"/>
        <v>-1498127.9984728994</v>
      </c>
      <c r="DY1064">
        <f t="shared" si="1711"/>
        <v>6941036.0105693648</v>
      </c>
      <c r="DZ1064">
        <f t="shared" si="1712"/>
        <v>-7103173996.6260977</v>
      </c>
      <c r="EA1064">
        <f t="shared" si="1713"/>
        <v>-1529667203.1017904</v>
      </c>
      <c r="EB1064">
        <f>0</f>
        <v>0</v>
      </c>
      <c r="EC1064">
        <f>0</f>
        <v>0</v>
      </c>
      <c r="ED1064">
        <f>0</f>
        <v>0</v>
      </c>
      <c r="EE1064">
        <f>C1064*Parameters!$C$44</f>
        <v>1.2828617855058619E-3</v>
      </c>
      <c r="EF1064">
        <f t="shared" si="1714"/>
        <v>562760553.01332974</v>
      </c>
      <c r="EG1064">
        <f t="shared" si="1715"/>
        <v>120131924.18755382</v>
      </c>
      <c r="EH1064">
        <f t="shared" si="1716"/>
        <v>395851911333.76929</v>
      </c>
      <c r="EI1064">
        <f t="shared" si="1717"/>
        <v>-1840965224812.7556</v>
      </c>
      <c r="EJ1064">
        <f t="shared" si="1718"/>
        <v>464223.60092802136</v>
      </c>
      <c r="EK1064">
        <f t="shared" si="1719"/>
        <v>-2171354.4655011995</v>
      </c>
      <c r="EL1064">
        <f t="shared" si="1720"/>
        <v>-7103173996.6260977</v>
      </c>
      <c r="EM1064">
        <f t="shared" si="1721"/>
        <v>-1529667203.1017904</v>
      </c>
      <c r="EN1064">
        <f>0</f>
        <v>0</v>
      </c>
      <c r="EO1064">
        <f>0</f>
        <v>0</v>
      </c>
      <c r="EP1064">
        <f>(((2*Parameters!$C$47))/(((2*Parameters!$C$47))^2+((2*(C1064*Parameters!$C$46-1/(C1064*Parameters!$C$45))))^2))</f>
        <v>1.9571024188907134E-3</v>
      </c>
      <c r="EQ1064">
        <f>(-((2*(C1064*Parameters!$C$46-1/(C1064*Parameters!$C$45))))/(((2*Parameters!$C$47))^2+((2*(C1064*Parameters!$C$46-1/(C1064*Parameters!$C$45))))^2))</f>
        <v>0.22118709325453376</v>
      </c>
      <c r="ER1064">
        <f t="shared" si="1722"/>
        <v>408535230145.21985</v>
      </c>
      <c r="ES1064">
        <f t="shared" si="1723"/>
        <v>84074508056.780701</v>
      </c>
      <c r="ET1064">
        <f t="shared" si="1724"/>
        <v>395851911333.76929</v>
      </c>
      <c r="EU1064">
        <f t="shared" si="1725"/>
        <v>-1840965224812.7556</v>
      </c>
      <c r="EV1064">
        <f t="shared" si="1726"/>
        <v>324905226.89120704</v>
      </c>
      <c r="EW1064">
        <f t="shared" si="1727"/>
        <v>-1576295479.0437057</v>
      </c>
      <c r="EX1064">
        <f t="shared" si="1728"/>
        <v>-7103173996.6260977</v>
      </c>
      <c r="EY1064">
        <f t="shared" si="1729"/>
        <v>-1529667203.1017904</v>
      </c>
      <c r="EZ1064">
        <f>(ER1064+ET1064/Parameters!$C$6+Parameters!$C$7*(EV1064+EX1064/Parameters!$C$6))</f>
        <v>422303992278.56836</v>
      </c>
      <c r="FA1064">
        <f>(ES1064+EU1064/Parameters!$C$6+Parameters!$C$7*(EW1064+EY1064/Parameters!$C$6))</f>
        <v>20040935019.815285</v>
      </c>
      <c r="FB1064">
        <f t="shared" si="1730"/>
        <v>-232.52227344359159</v>
      </c>
      <c r="FC1064">
        <f t="shared" si="1731"/>
        <v>2.365300523015586E-12</v>
      </c>
      <c r="FD1064">
        <f>(ER1064+ET1064/Parameters!$C$6+Parameters!$C$8*(EV1064+EX1064/Parameters!$C$6))</f>
        <v>426195907542.03986</v>
      </c>
      <c r="FE1064">
        <f>(ES1064+EU1064/Parameters!$C$6+Parameters!$C$8*(EW1064+EY1064/Parameters!$C$6))</f>
        <v>-61434129720.373116</v>
      </c>
      <c r="FF1064">
        <f t="shared" si="1732"/>
        <v>-232.68149793383498</v>
      </c>
      <c r="FG1064">
        <f t="shared" si="1733"/>
        <v>2.3223362609847277E-12</v>
      </c>
    </row>
    <row r="1065" spans="1:163" x14ac:dyDescent="0.15">
      <c r="A1065">
        <f>Parameters!$C$2*(Parameters!$C$3/Parameters!$C$2)^((ROW()-2)/(Parameters!$C$4-1))</f>
        <v>20653801.558105309</v>
      </c>
      <c r="B1065">
        <f t="shared" si="1632"/>
        <v>7.3150000000000004</v>
      </c>
      <c r="C1065">
        <f t="shared" si="1633"/>
        <v>129771662.48729011</v>
      </c>
      <c r="D1065">
        <f>1</f>
        <v>1</v>
      </c>
      <c r="E1065">
        <f>0</f>
        <v>0</v>
      </c>
      <c r="F1065">
        <f>0</f>
        <v>0</v>
      </c>
      <c r="G1065">
        <f>0</f>
        <v>0</v>
      </c>
      <c r="H1065">
        <f>0</f>
        <v>0</v>
      </c>
      <c r="I1065">
        <f>0</f>
        <v>0</v>
      </c>
      <c r="J1065">
        <f>1</f>
        <v>1</v>
      </c>
      <c r="K1065">
        <f>0</f>
        <v>0</v>
      </c>
      <c r="L1065">
        <f>2*Parameters!$C$10</f>
        <v>0.04</v>
      </c>
      <c r="M1065">
        <f>2*C1065*Parameters!$C$9</f>
        <v>259.54332497458023</v>
      </c>
      <c r="N1065">
        <f>0</f>
        <v>0</v>
      </c>
      <c r="O1065">
        <f>0</f>
        <v>0</v>
      </c>
      <c r="P1065">
        <f t="shared" si="1634"/>
        <v>1</v>
      </c>
      <c r="Q1065">
        <f t="shared" si="1635"/>
        <v>0</v>
      </c>
      <c r="R1065">
        <f t="shared" si="1636"/>
        <v>0.04</v>
      </c>
      <c r="S1065">
        <f t="shared" si="1637"/>
        <v>259.54332497458023</v>
      </c>
      <c r="T1065">
        <f t="shared" si="1638"/>
        <v>0</v>
      </c>
      <c r="U1065">
        <f t="shared" si="1639"/>
        <v>0</v>
      </c>
      <c r="V1065">
        <f t="shared" si="1640"/>
        <v>1</v>
      </c>
      <c r="W1065">
        <f t="shared" si="1641"/>
        <v>0</v>
      </c>
      <c r="X1065">
        <f>0</f>
        <v>0</v>
      </c>
      <c r="Y1065">
        <f>0</f>
        <v>0</v>
      </c>
      <c r="Z1065">
        <f>0</f>
        <v>0</v>
      </c>
      <c r="AA1065">
        <f>C1065*(Parameters!$C$12+Parameters!$C$11/2)</f>
        <v>9.7328746865467577E-3</v>
      </c>
      <c r="AB1065">
        <f t="shared" si="1642"/>
        <v>-1.5261026577072707</v>
      </c>
      <c r="AC1065">
        <f t="shared" si="1643"/>
        <v>3.8931498746187034E-4</v>
      </c>
      <c r="AD1065">
        <f t="shared" si="1644"/>
        <v>0.04</v>
      </c>
      <c r="AE1065">
        <f t="shared" si="1645"/>
        <v>259.54332497458023</v>
      </c>
      <c r="AF1065">
        <f t="shared" si="1646"/>
        <v>0</v>
      </c>
      <c r="AG1065">
        <f t="shared" si="1647"/>
        <v>9.7328746865467577E-3</v>
      </c>
      <c r="AH1065">
        <f t="shared" si="1648"/>
        <v>1</v>
      </c>
      <c r="AI1065">
        <f t="shared" si="1649"/>
        <v>0</v>
      </c>
      <c r="AJ1065">
        <f>0</f>
        <v>0</v>
      </c>
      <c r="AK1065">
        <f>0</f>
        <v>0</v>
      </c>
      <c r="AL1065">
        <f>(((2*Parameters!$C$15))/(((2*Parameters!$C$15))^2+((2*(C1065*Parameters!$C$14-1/(C1065*Parameters!$C$13))))^2))</f>
        <v>5.9436458016100058E-3</v>
      </c>
      <c r="AM1065">
        <f>(-((2*(C1065*Parameters!$C$14-1/(C1065*Parameters!$C$13))))/(((2*Parameters!$C$15))^2+((2*(C1065*Parameters!$C$14-1/(C1065*Parameters!$C$13))))^2))</f>
        <v>-0.38542939446133989</v>
      </c>
      <c r="AN1065">
        <f t="shared" si="1650"/>
        <v>98.509761669560007</v>
      </c>
      <c r="AO1065">
        <f t="shared" si="1651"/>
        <v>1.5276057330300734</v>
      </c>
      <c r="AP1065">
        <f t="shared" si="1652"/>
        <v>0.04</v>
      </c>
      <c r="AQ1065">
        <f t="shared" si="1653"/>
        <v>259.54332497458023</v>
      </c>
      <c r="AR1065">
        <f t="shared" si="1654"/>
        <v>5.9436458016100058E-3</v>
      </c>
      <c r="AS1065">
        <f t="shared" si="1655"/>
        <v>-0.37569651977479313</v>
      </c>
      <c r="AT1065">
        <f t="shared" si="1656"/>
        <v>1</v>
      </c>
      <c r="AU1065">
        <f t="shared" si="1657"/>
        <v>0</v>
      </c>
      <c r="AV1065">
        <f>2*Parameters!$C$17</f>
        <v>0.04</v>
      </c>
      <c r="AW1065">
        <f>2*C1065*Parameters!$C$16</f>
        <v>259.54332497458023</v>
      </c>
      <c r="AX1065">
        <f>0</f>
        <v>0</v>
      </c>
      <c r="AY1065">
        <f>0</f>
        <v>0</v>
      </c>
      <c r="AZ1065">
        <f t="shared" si="1658"/>
        <v>98.509761669560007</v>
      </c>
      <c r="BA1065">
        <f t="shared" si="1659"/>
        <v>1.5276057330300734</v>
      </c>
      <c r="BB1065">
        <f t="shared" si="1660"/>
        <v>-392.49948073407376</v>
      </c>
      <c r="BC1065">
        <f t="shared" si="1661"/>
        <v>25827.155515374961</v>
      </c>
      <c r="BD1065">
        <f t="shared" si="1662"/>
        <v>5.9436458016100058E-3</v>
      </c>
      <c r="BE1065">
        <f t="shared" si="1663"/>
        <v>-0.37569651977479313</v>
      </c>
      <c r="BF1065">
        <f t="shared" si="1664"/>
        <v>98.509761669560007</v>
      </c>
      <c r="BG1065">
        <f t="shared" si="1665"/>
        <v>1.5276057330300734</v>
      </c>
      <c r="BH1065">
        <f>0</f>
        <v>0</v>
      </c>
      <c r="BI1065">
        <f>0</f>
        <v>0</v>
      </c>
      <c r="BJ1065">
        <f>0</f>
        <v>0</v>
      </c>
      <c r="BK1065">
        <f>C1065*(Parameters!$C$19+Parameters!$C$18/2)</f>
        <v>9.7328746865467577E-3</v>
      </c>
      <c r="BL1065">
        <f t="shared" si="1666"/>
        <v>-152.86270647153941</v>
      </c>
      <c r="BM1065">
        <f t="shared" si="1667"/>
        <v>-2.2925425274893398</v>
      </c>
      <c r="BN1065">
        <f t="shared" si="1668"/>
        <v>-392.49948073407376</v>
      </c>
      <c r="BO1065">
        <f t="shared" si="1669"/>
        <v>25827.155515374961</v>
      </c>
      <c r="BP1065">
        <f t="shared" si="1670"/>
        <v>-8.9243493684220999E-3</v>
      </c>
      <c r="BQ1065">
        <f t="shared" si="1671"/>
        <v>0.58308664595662152</v>
      </c>
      <c r="BR1065">
        <f t="shared" si="1672"/>
        <v>98.509761669560007</v>
      </c>
      <c r="BS1065">
        <f t="shared" si="1673"/>
        <v>1.5276057330300734</v>
      </c>
      <c r="BT1065">
        <f>2*((((Parameters!$C$21)/((Parameters!$C$21)^2+(C1065*Parameters!$C$20)^2)))/((((Parameters!$C$21)/((Parameters!$C$21)^2+(C1065*Parameters!$C$20)^2)))^2+((-(C1065*Parameters!$C$20)/((Parameters!$C$21)^2+(C1065*Parameters!$C$20)^2)+C1065*Parameters!$C$22))^2))</f>
        <v>1.7910318415308003E-3</v>
      </c>
      <c r="BU1065">
        <f>2*(-((-(C1065*Parameters!$C$20)/((Parameters!$C$21)^2+(C1065*Parameters!$C$20)^2)+C1065*Parameters!$C$22))/((((Parameters!$C$21)/((Parameters!$C$21)^2+(C1065*Parameters!$C$20)^2)))^2+((-(C1065*Parameters!$C$20)/((Parameters!$C$21)^2+(C1065*Parameters!$C$20)^2)+C1065*Parameters!$C$22))^2))</f>
        <v>-3734.56854124237</v>
      </c>
      <c r="BV1065">
        <f>0</f>
        <v>0</v>
      </c>
      <c r="BW1065">
        <f>0</f>
        <v>0</v>
      </c>
      <c r="BX1065">
        <f t="shared" si="1674"/>
        <v>-152.86270647153941</v>
      </c>
      <c r="BY1065">
        <f t="shared" si="1675"/>
        <v>-2.2925425274893398</v>
      </c>
      <c r="BZ1065">
        <f t="shared" si="1676"/>
        <v>-8954.4304653307063</v>
      </c>
      <c r="CA1065">
        <f t="shared" si="1677"/>
        <v>596703.40612713574</v>
      </c>
      <c r="CB1065">
        <f t="shared" si="1678"/>
        <v>-8.9243493684220999E-3</v>
      </c>
      <c r="CC1065">
        <f t="shared" si="1679"/>
        <v>0.58308664595662152</v>
      </c>
      <c r="CD1065">
        <f t="shared" si="1680"/>
        <v>2276.0867904938923</v>
      </c>
      <c r="CE1065">
        <f t="shared" si="1681"/>
        <v>34.857244462144742</v>
      </c>
      <c r="CF1065">
        <f>0</f>
        <v>0</v>
      </c>
      <c r="CG1065">
        <f>0</f>
        <v>0</v>
      </c>
      <c r="CH1065">
        <f>(((Parameters!$C$25))/(((Parameters!$C$25))^2+((C1065*Parameters!$C$24-1/(C1065*Parameters!$C$23)))^2))+(((Parameters!$C$29+Parameters!$C$28))/(((Parameters!$C$29+Parameters!$C$28))^2+((C1065*Parameters!$C$27-1/(C1065*Parameters!$C$26)))^2))</f>
        <v>7.827578556820515E-2</v>
      </c>
      <c r="CI1065">
        <f>(-((C1065*Parameters!$C$24-1/(C1065*Parameters!$C$23)))/(((Parameters!$C$25))^2+((C1065*Parameters!$C$24-1/(C1065*Parameters!$C$23)))^2))+(-((C1065*Parameters!$C$27-1/(C1065*Parameters!$C$26)))/(((Parameters!$C$29+Parameters!$C$28))^2+((C1065*Parameters!$C$27-1/(C1065*Parameters!$C$26)))^2))</f>
        <v>-0.78589289774970605</v>
      </c>
      <c r="CJ1065">
        <f t="shared" si="1682"/>
        <v>468091.19115291326</v>
      </c>
      <c r="CK1065">
        <f t="shared" si="1683"/>
        <v>53742.358629394817</v>
      </c>
      <c r="CL1065">
        <f t="shared" si="1684"/>
        <v>-8954.4304653307063</v>
      </c>
      <c r="CM1065">
        <f t="shared" si="1685"/>
        <v>596703.40612713574</v>
      </c>
      <c r="CN1065">
        <f t="shared" si="1686"/>
        <v>205.5476180558806</v>
      </c>
      <c r="CO1065">
        <f t="shared" si="1687"/>
        <v>-1785.4488784720993</v>
      </c>
      <c r="CP1065">
        <f t="shared" si="1688"/>
        <v>2276.0867904938923</v>
      </c>
      <c r="CQ1065">
        <f t="shared" si="1689"/>
        <v>34.857244462144742</v>
      </c>
      <c r="CR1065">
        <f>2*((((Parameters!$C$31)/((Parameters!$C$31)^2+(C1065*Parameters!$C$30)^2)))/((((Parameters!$C$31)/((Parameters!$C$31)^2+(C1065*Parameters!$C$30)^2)))^2+((-(C1065*Parameters!$C$30)/((Parameters!$C$31)^2+(C1065*Parameters!$C$30)^2)+C1065*Parameters!$C$32))^2))</f>
        <v>1.2642945630293095E-2</v>
      </c>
      <c r="CS1065">
        <f>2*(-((-(C1065*Parameters!$C$30)/((Parameters!$C$31)^2+(C1065*Parameters!$C$30)^2)+C1065*Parameters!$C$32))/((((Parameters!$C$31)/((Parameters!$C$31)^2+(C1065*Parameters!$C$30)^2)))^2+((-(C1065*Parameters!$C$30)/((Parameters!$C$31)^2+(C1065*Parameters!$C$30)^2)+C1065*Parameters!$C$32))^2))</f>
        <v>-4815.2400597897968</v>
      </c>
      <c r="CT1065">
        <f>0</f>
        <v>0</v>
      </c>
      <c r="CU1065">
        <f>0</f>
        <v>0</v>
      </c>
      <c r="CV1065">
        <f t="shared" si="1690"/>
        <v>468091.19115291326</v>
      </c>
      <c r="CW1065">
        <f t="shared" si="1691"/>
        <v>53742.358629394817</v>
      </c>
      <c r="CX1065">
        <f t="shared" si="1692"/>
        <v>258779321.80086625</v>
      </c>
      <c r="CY1065">
        <f t="shared" si="1693"/>
        <v>-2253374072.4063864</v>
      </c>
      <c r="CZ1065">
        <f t="shared" si="1694"/>
        <v>205.5476180558806</v>
      </c>
      <c r="DA1065">
        <f t="shared" si="1695"/>
        <v>-1785.4488784720993</v>
      </c>
      <c r="DB1065">
        <f t="shared" si="1696"/>
        <v>-8595086.278807763</v>
      </c>
      <c r="DC1065">
        <f t="shared" si="1697"/>
        <v>-989748.84074568294</v>
      </c>
      <c r="DD1065">
        <f>0</f>
        <v>0</v>
      </c>
      <c r="DE1065">
        <f>0</f>
        <v>0</v>
      </c>
      <c r="DF1065">
        <f>(((Parameters!$C$35))/(((Parameters!$C$35))^2+((C1065*Parameters!$C$34-1/(C1065*Parameters!$C$33)))^2))+(((Parameters!$C$39+Parameters!$C$38))/(((Parameters!$C$39+Parameters!$C$38))^2+((C1065*Parameters!$C$37-1/(C1065*Parameters!$C$36)))^2))</f>
        <v>7.827578556820515E-2</v>
      </c>
      <c r="DG1065">
        <f>(-((C1065*Parameters!$C$34-1/(C1065*Parameters!$C$33)))/(((Parameters!$C$35))^2+((C1065*Parameters!$C$34-1/(C1065*Parameters!$C$33)))^2))+(-((C1065*Parameters!$C$37-1/(C1065*Parameters!$C$36)))/(((Parameters!$C$39+Parameters!$C$38))^2+((C1065*Parameters!$C$37-1/(C1065*Parameters!$C$36)))^2))</f>
        <v>-0.78589289774970605</v>
      </c>
      <c r="DH1065">
        <f t="shared" si="1698"/>
        <v>-1750186433.5835879</v>
      </c>
      <c r="DI1065">
        <f t="shared" si="1699"/>
        <v>-379703714.42579257</v>
      </c>
      <c r="DJ1065">
        <f t="shared" si="1700"/>
        <v>258779321.80086625</v>
      </c>
      <c r="DK1065">
        <f t="shared" si="1701"/>
        <v>-2253374072.4063864</v>
      </c>
      <c r="DL1065">
        <f t="shared" si="1702"/>
        <v>-1450418.1673801602</v>
      </c>
      <c r="DM1065">
        <f t="shared" si="1703"/>
        <v>6675558.4451579107</v>
      </c>
      <c r="DN1065">
        <f t="shared" si="1704"/>
        <v>-8595086.278807763</v>
      </c>
      <c r="DO1065">
        <f t="shared" si="1705"/>
        <v>-989748.84074568294</v>
      </c>
      <c r="DP1065">
        <f>2*((((Parameters!$C$41)/((Parameters!$C$41)^2+(C1065*(Parameters!$C$40*(1-Parameters!$C$42)))^2)))/((((Parameters!$C$41)/((Parameters!$C$41)^2+(C1065*(Parameters!$C$40*(1-Parameters!$C$42)))^2)))^2+((-(C1065*(Parameters!$C$40*(1-Parameters!$C$42)))/((Parameters!$C$41)^2+(C1065*(Parameters!$C$40*(1-Parameters!$C$42)))^2)+C1065*Parameters!$C$43))^2))</f>
        <v>0.35804345212318861</v>
      </c>
      <c r="DQ1065">
        <f>2*(-((-(C1065*(Parameters!$C$40*(1-Parameters!$C$42)))/((Parameters!$C$41)^2+(C1065*(Parameters!$C$40*(1-Parameters!$C$42)))^2)+C1065*Parameters!$C$43))/((((Parameters!$C$41)/((Parameters!$C$41)^2+(C1065*(Parameters!$C$40*(1-Parameters!$C$42)))^2)))^2+((-(C1065*(Parameters!$C$40*(1-Parameters!$C$42)))/((Parameters!$C$41)^2+(C1065*(Parameters!$C$40*(1-Parameters!$C$42)))^2)+C1065*Parameters!$C$43))^2))</f>
        <v>1041.799098959711</v>
      </c>
      <c r="DR1065">
        <f>0</f>
        <v>0</v>
      </c>
      <c r="DS1065">
        <f>0</f>
        <v>0</v>
      </c>
      <c r="DT1065">
        <f t="shared" si="1706"/>
        <v>-1750186433.5835879</v>
      </c>
      <c r="DU1065">
        <f t="shared" si="1707"/>
        <v>-379703714.42579257</v>
      </c>
      <c r="DV1065">
        <f t="shared" si="1708"/>
        <v>395207124089.70758</v>
      </c>
      <c r="DW1065">
        <f t="shared" si="1709"/>
        <v>-1825731974019.9956</v>
      </c>
      <c r="DX1065">
        <f t="shared" si="1710"/>
        <v>-1450418.1673801602</v>
      </c>
      <c r="DY1065">
        <f t="shared" si="1711"/>
        <v>6675558.4451579107</v>
      </c>
      <c r="DZ1065">
        <f t="shared" si="1712"/>
        <v>-6963705172.2248793</v>
      </c>
      <c r="EA1065">
        <f t="shared" si="1713"/>
        <v>-1509643948.7416377</v>
      </c>
      <c r="EB1065">
        <f>0</f>
        <v>0</v>
      </c>
      <c r="EC1065">
        <f>0</f>
        <v>0</v>
      </c>
      <c r="ED1065">
        <f>0</f>
        <v>0</v>
      </c>
      <c r="EE1065">
        <f>C1065*Parameters!$C$44</f>
        <v>1.297716624872901E-3</v>
      </c>
      <c r="EF1065">
        <f t="shared" si="1714"/>
        <v>619096301.66418004</v>
      </c>
      <c r="EG1065">
        <f t="shared" si="1715"/>
        <v>133163140.77362853</v>
      </c>
      <c r="EH1065">
        <f t="shared" si="1716"/>
        <v>395207124089.70758</v>
      </c>
      <c r="EI1065">
        <f t="shared" si="1717"/>
        <v>-1825731974019.9956</v>
      </c>
      <c r="EJ1065">
        <f t="shared" si="1718"/>
        <v>508671.8825406367</v>
      </c>
      <c r="EK1065">
        <f t="shared" si="1719"/>
        <v>-2361357.5275517227</v>
      </c>
      <c r="EL1065">
        <f t="shared" si="1720"/>
        <v>-6963705172.2248793</v>
      </c>
      <c r="EM1065">
        <f t="shared" si="1721"/>
        <v>-1509643948.7416377</v>
      </c>
      <c r="EN1065">
        <f>0</f>
        <v>0</v>
      </c>
      <c r="EO1065">
        <f>0</f>
        <v>0</v>
      </c>
      <c r="EP1065">
        <f>(((2*Parameters!$C$47))/(((2*Parameters!$C$47))^2+((2*(C1065*Parameters!$C$46-1/(C1065*Parameters!$C$45))))^2))</f>
        <v>2.0567006170000963E-3</v>
      </c>
      <c r="EQ1065">
        <f>(-((2*(C1065*Parameters!$C$46-1/(C1065*Parameters!$C$45))))/(((2*Parameters!$C$47))^2+((2*(C1065*Parameters!$C$46-1/(C1065*Parameters!$C$45))))^2))</f>
        <v>0.22674497879241876</v>
      </c>
      <c r="ER1065">
        <f t="shared" si="1722"/>
        <v>415407476767.42706</v>
      </c>
      <c r="ES1065">
        <f t="shared" si="1723"/>
        <v>85989410033.663467</v>
      </c>
      <c r="ET1065">
        <f t="shared" si="1724"/>
        <v>395207124089.70758</v>
      </c>
      <c r="EU1065">
        <f t="shared" si="1725"/>
        <v>-1825731974019.9956</v>
      </c>
      <c r="EV1065">
        <f t="shared" si="1726"/>
        <v>328490600.2997449</v>
      </c>
      <c r="EW1065">
        <f t="shared" si="1727"/>
        <v>-1584451424.7611661</v>
      </c>
      <c r="EX1065">
        <f t="shared" si="1728"/>
        <v>-6963705172.2248793</v>
      </c>
      <c r="EY1065">
        <f t="shared" si="1729"/>
        <v>-1509643948.7416377</v>
      </c>
      <c r="EZ1065">
        <f>(ER1065+ET1065/Parameters!$C$6+Parameters!$C$7*(EV1065+EX1065/Parameters!$C$6))</f>
        <v>429153811518.37341</v>
      </c>
      <c r="FA1065">
        <f>(ES1065+EU1065/Parameters!$C$6+Parameters!$C$7*(EW1065+EY1065/Parameters!$C$6))</f>
        <v>22485689198.185356</v>
      </c>
      <c r="FB1065">
        <f t="shared" si="1730"/>
        <v>-232.66416573994093</v>
      </c>
      <c r="FC1065">
        <f t="shared" si="1731"/>
        <v>2.3269749762146079E-12</v>
      </c>
      <c r="FD1065">
        <f>(ER1065+ET1065/Parameters!$C$6+Parameters!$C$8*(EV1065+EX1065/Parameters!$C$6))</f>
        <v>433467549929.49133</v>
      </c>
      <c r="FE1065">
        <f>(ES1065+EU1065/Parameters!$C$6+Parameters!$C$8*(EW1065+EY1065/Parameters!$C$6))</f>
        <v>-59362349776.814934</v>
      </c>
      <c r="FF1065">
        <f t="shared" si="1732"/>
        <v>-232.81982786542625</v>
      </c>
      <c r="FG1065">
        <f t="shared" si="1733"/>
        <v>2.2856440991932048E-12</v>
      </c>
    </row>
    <row r="1066" spans="1:163" x14ac:dyDescent="0.15">
      <c r="A1066">
        <f>Parameters!$C$2*(Parameters!$C$3/Parameters!$C$2)^((ROW()-2)/(Parameters!$C$4-1))</f>
        <v>20892961.308540411</v>
      </c>
      <c r="B1066">
        <f t="shared" si="1632"/>
        <v>7.32</v>
      </c>
      <c r="C1066">
        <f t="shared" si="1633"/>
        <v>131274347.51729269</v>
      </c>
      <c r="D1066">
        <f>1</f>
        <v>1</v>
      </c>
      <c r="E1066">
        <f>0</f>
        <v>0</v>
      </c>
      <c r="F1066">
        <f>0</f>
        <v>0</v>
      </c>
      <c r="G1066">
        <f>0</f>
        <v>0</v>
      </c>
      <c r="H1066">
        <f>0</f>
        <v>0</v>
      </c>
      <c r="I1066">
        <f>0</f>
        <v>0</v>
      </c>
      <c r="J1066">
        <f>1</f>
        <v>1</v>
      </c>
      <c r="K1066">
        <f>0</f>
        <v>0</v>
      </c>
      <c r="L1066">
        <f>2*Parameters!$C$10</f>
        <v>0.04</v>
      </c>
      <c r="M1066">
        <f>2*C1066*Parameters!$C$9</f>
        <v>262.54869503458536</v>
      </c>
      <c r="N1066">
        <f>0</f>
        <v>0</v>
      </c>
      <c r="O1066">
        <f>0</f>
        <v>0</v>
      </c>
      <c r="P1066">
        <f t="shared" si="1634"/>
        <v>1</v>
      </c>
      <c r="Q1066">
        <f t="shared" si="1635"/>
        <v>0</v>
      </c>
      <c r="R1066">
        <f t="shared" si="1636"/>
        <v>0.04</v>
      </c>
      <c r="S1066">
        <f t="shared" si="1637"/>
        <v>262.54869503458536</v>
      </c>
      <c r="T1066">
        <f t="shared" si="1638"/>
        <v>0</v>
      </c>
      <c r="U1066">
        <f t="shared" si="1639"/>
        <v>0</v>
      </c>
      <c r="V1066">
        <f t="shared" si="1640"/>
        <v>1</v>
      </c>
      <c r="W1066">
        <f t="shared" si="1641"/>
        <v>0</v>
      </c>
      <c r="X1066">
        <f>0</f>
        <v>0</v>
      </c>
      <c r="Y1066">
        <f>0</f>
        <v>0</v>
      </c>
      <c r="Z1066">
        <f>0</f>
        <v>0</v>
      </c>
      <c r="AA1066">
        <f>C1066*(Parameters!$C$12+Parameters!$C$11/2)</f>
        <v>9.8455760637969521E-3</v>
      </c>
      <c r="AB1066">
        <f t="shared" si="1642"/>
        <v>-1.5849431474136395</v>
      </c>
      <c r="AC1066">
        <f t="shared" si="1643"/>
        <v>3.938230425518781E-4</v>
      </c>
      <c r="AD1066">
        <f t="shared" si="1644"/>
        <v>0.04</v>
      </c>
      <c r="AE1066">
        <f t="shared" si="1645"/>
        <v>262.54869503458536</v>
      </c>
      <c r="AF1066">
        <f t="shared" si="1646"/>
        <v>0</v>
      </c>
      <c r="AG1066">
        <f t="shared" si="1647"/>
        <v>9.8455760637969521E-3</v>
      </c>
      <c r="AH1066">
        <f t="shared" si="1648"/>
        <v>1</v>
      </c>
      <c r="AI1066">
        <f t="shared" si="1649"/>
        <v>0</v>
      </c>
      <c r="AJ1066">
        <f>0</f>
        <v>0</v>
      </c>
      <c r="AK1066">
        <f>0</f>
        <v>0</v>
      </c>
      <c r="AL1066">
        <f>(((2*Parameters!$C$15))/(((2*Parameters!$C$15))^2+((2*(C1066*Parameters!$C$14-1/(C1066*Parameters!$C$13))))^2))</f>
        <v>5.8082262669628135E-3</v>
      </c>
      <c r="AM1066">
        <f>(-((2*(C1066*Parameters!$C$14-1/(C1066*Parameters!$C$13))))/(((2*Parameters!$C$15))^2+((2*(C1066*Parameters!$C$14-1/(C1066*Parameters!$C$13))))^2))</f>
        <v>-0.38101433198988999</v>
      </c>
      <c r="AN1066">
        <f t="shared" si="1650"/>
        <v>98.450104835056919</v>
      </c>
      <c r="AO1066">
        <f t="shared" si="1651"/>
        <v>1.5100954766196442</v>
      </c>
      <c r="AP1066">
        <f t="shared" si="1652"/>
        <v>0.04</v>
      </c>
      <c r="AQ1066">
        <f t="shared" si="1653"/>
        <v>262.54869503458536</v>
      </c>
      <c r="AR1066">
        <f t="shared" si="1654"/>
        <v>5.8082262669628135E-3</v>
      </c>
      <c r="AS1066">
        <f t="shared" si="1655"/>
        <v>-0.37116875592609305</v>
      </c>
      <c r="AT1066">
        <f t="shared" si="1656"/>
        <v>1</v>
      </c>
      <c r="AU1066">
        <f t="shared" si="1657"/>
        <v>0</v>
      </c>
      <c r="AV1066">
        <f>2*Parameters!$C$17</f>
        <v>0.04</v>
      </c>
      <c r="AW1066">
        <f>2*C1066*Parameters!$C$16</f>
        <v>262.54869503458536</v>
      </c>
      <c r="AX1066">
        <f>0</f>
        <v>0</v>
      </c>
      <c r="AY1066">
        <f>0</f>
        <v>0</v>
      </c>
      <c r="AZ1066">
        <f t="shared" si="1658"/>
        <v>98.450104835056919</v>
      </c>
      <c r="BA1066">
        <f t="shared" si="1659"/>
        <v>1.5100954766196442</v>
      </c>
      <c r="BB1066">
        <f t="shared" si="1660"/>
        <v>-392.49559257071553</v>
      </c>
      <c r="BC1066">
        <f t="shared" si="1661"/>
        <v>26110.555649315967</v>
      </c>
      <c r="BD1066">
        <f t="shared" si="1662"/>
        <v>5.8082262669628135E-3</v>
      </c>
      <c r="BE1066">
        <f t="shared" si="1663"/>
        <v>-0.37116875592609305</v>
      </c>
      <c r="BF1066">
        <f t="shared" si="1664"/>
        <v>98.450104835056933</v>
      </c>
      <c r="BG1066">
        <f t="shared" si="1665"/>
        <v>1.5100954766196442</v>
      </c>
      <c r="BH1066">
        <f>0</f>
        <v>0</v>
      </c>
      <c r="BI1066">
        <f>0</f>
        <v>0</v>
      </c>
      <c r="BJ1066">
        <f>0</f>
        <v>0</v>
      </c>
      <c r="BK1066">
        <f>C1066*(Parameters!$C$19+Parameters!$C$18/2)</f>
        <v>9.8455760637969521E-3</v>
      </c>
      <c r="BL1066">
        <f t="shared" si="1666"/>
        <v>-158.62335687828667</v>
      </c>
      <c r="BM1066">
        <f t="shared" si="1667"/>
        <v>-2.3542497347403932</v>
      </c>
      <c r="BN1066">
        <f t="shared" si="1668"/>
        <v>-392.49559257071553</v>
      </c>
      <c r="BO1066">
        <f t="shared" si="1669"/>
        <v>26110.555649315967</v>
      </c>
      <c r="BP1066">
        <f t="shared" si="1670"/>
        <v>-9.0595336116916052E-3</v>
      </c>
      <c r="BQ1066">
        <f t="shared" si="1671"/>
        <v>0.5981292397162441</v>
      </c>
      <c r="BR1066">
        <f t="shared" si="1672"/>
        <v>98.450104835056933</v>
      </c>
      <c r="BS1066">
        <f t="shared" si="1673"/>
        <v>1.5100954766196442</v>
      </c>
      <c r="BT1066">
        <f>2*((((Parameters!$C$21)/((Parameters!$C$21)^2+(C1066*Parameters!$C$20)^2)))/((((Parameters!$C$21)/((Parameters!$C$21)^2+(C1066*Parameters!$C$20)^2)))^2+((-(C1066*Parameters!$C$20)/((Parameters!$C$21)^2+(C1066*Parameters!$C$20)^2)+C1066*Parameters!$C$22))^2))</f>
        <v>1.6940633372875356E-3</v>
      </c>
      <c r="BU1066">
        <f>2*(-((-(C1066*Parameters!$C$20)/((Parameters!$C$21)^2+(C1066*Parameters!$C$20)^2)+C1066*Parameters!$C$22))/((((Parameters!$C$21)/((Parameters!$C$21)^2+(C1066*Parameters!$C$20)^2)))^2+((-(C1066*Parameters!$C$20)/((Parameters!$C$21)^2+(C1066*Parameters!$C$20)^2)+C1066*Parameters!$C$22))^2))</f>
        <v>-3674.1222522833514</v>
      </c>
      <c r="BV1066">
        <f>0</f>
        <v>0</v>
      </c>
      <c r="BW1066">
        <f>0</f>
        <v>0</v>
      </c>
      <c r="BX1066">
        <f t="shared" si="1674"/>
        <v>-158.62335687828667</v>
      </c>
      <c r="BY1066">
        <f t="shared" si="1675"/>
        <v>-2.3542497347403932</v>
      </c>
      <c r="BZ1066">
        <f t="shared" si="1676"/>
        <v>-9042.5656484258961</v>
      </c>
      <c r="CA1066">
        <f t="shared" si="1677"/>
        <v>608912.1568994642</v>
      </c>
      <c r="CB1066">
        <f t="shared" si="1678"/>
        <v>-9.0595336116916052E-3</v>
      </c>
      <c r="CC1066">
        <f t="shared" si="1679"/>
        <v>0.5981292397162441</v>
      </c>
      <c r="CD1066">
        <f t="shared" si="1680"/>
        <v>2296.0500388704086</v>
      </c>
      <c r="CE1066">
        <f t="shared" si="1681"/>
        <v>34.796942783460693</v>
      </c>
      <c r="CF1066">
        <f>0</f>
        <v>0</v>
      </c>
      <c r="CG1066">
        <f>0</f>
        <v>0</v>
      </c>
      <c r="CH1066">
        <f>(((Parameters!$C$25))/(((Parameters!$C$25))^2+((C1066*Parameters!$C$24-1/(C1066*Parameters!$C$23)))^2))+(((Parameters!$C$29+Parameters!$C$28))/(((Parameters!$C$29+Parameters!$C$28))^2+((C1066*Parameters!$C$27-1/(C1066*Parameters!$C$26)))^2))</f>
        <v>7.7980291392914236E-2</v>
      </c>
      <c r="CI1066">
        <f>(-((C1066*Parameters!$C$24-1/(C1066*Parameters!$C$23)))/(((Parameters!$C$25))^2+((C1066*Parameters!$C$24-1/(C1066*Parameters!$C$23)))^2))+(-((C1066*Parameters!$C$27-1/(C1066*Parameters!$C$26)))/(((Parameters!$C$29+Parameters!$C$28))^2+((C1066*Parameters!$C$27-1/(C1066*Parameters!$C$26)))^2))</f>
        <v>-0.77680715636739373</v>
      </c>
      <c r="CJ1066">
        <f t="shared" si="1682"/>
        <v>472143.555817527</v>
      </c>
      <c r="CK1066">
        <f t="shared" si="1683"/>
        <v>54505.122885592587</v>
      </c>
      <c r="CL1066">
        <f t="shared" si="1684"/>
        <v>-9042.5656484258961</v>
      </c>
      <c r="CM1066">
        <f t="shared" si="1685"/>
        <v>608912.1568994642</v>
      </c>
      <c r="CN1066">
        <f t="shared" si="1686"/>
        <v>206.06810572411385</v>
      </c>
      <c r="CO1066">
        <f t="shared" si="1687"/>
        <v>-1780.2764965946128</v>
      </c>
      <c r="CP1066">
        <f t="shared" si="1688"/>
        <v>2296.0500388704086</v>
      </c>
      <c r="CQ1066">
        <f t="shared" si="1689"/>
        <v>34.796942783460693</v>
      </c>
      <c r="CR1066">
        <f>2*((((Parameters!$C$31)/((Parameters!$C$31)^2+(C1066*Parameters!$C$30)^2)))/((((Parameters!$C$31)/((Parameters!$C$31)^2+(C1066*Parameters!$C$30)^2)))^2+((-(C1066*Parameters!$C$30)/((Parameters!$C$31)^2+(C1066*Parameters!$C$30)^2)+C1066*Parameters!$C$32))^2))</f>
        <v>1.1770723917511154E-2</v>
      </c>
      <c r="CS1066">
        <f>2*(-((-(C1066*Parameters!$C$30)/((Parameters!$C$31)^2+(C1066*Parameters!$C$30)^2)+C1066*Parameters!$C$32))/((((Parameters!$C$31)/((Parameters!$C$31)^2+(C1066*Parameters!$C$30)^2)))^2+((-(C1066*Parameters!$C$30)/((Parameters!$C$31)^2+(C1066*Parameters!$C$30)^2)+C1066*Parameters!$C$32))^2))</f>
        <v>-4699.9733453709559</v>
      </c>
      <c r="CT1066">
        <f>0</f>
        <v>0</v>
      </c>
      <c r="CU1066">
        <f>0</f>
        <v>0</v>
      </c>
      <c r="CV1066">
        <f t="shared" si="1690"/>
        <v>472143.555817527</v>
      </c>
      <c r="CW1066">
        <f t="shared" si="1691"/>
        <v>54505.122885592587</v>
      </c>
      <c r="CX1066">
        <f t="shared" si="1692"/>
        <v>256169139.65425017</v>
      </c>
      <c r="CY1066">
        <f t="shared" si="1693"/>
        <v>-2218452573.8093882</v>
      </c>
      <c r="CZ1066">
        <f t="shared" si="1694"/>
        <v>206.06810572411385</v>
      </c>
      <c r="DA1066">
        <f t="shared" si="1695"/>
        <v>-1780.2764965946128</v>
      </c>
      <c r="DB1066">
        <f t="shared" si="1696"/>
        <v>-8364953.6057754168</v>
      </c>
      <c r="DC1066">
        <f t="shared" si="1697"/>
        <v>-968500.76243477408</v>
      </c>
      <c r="DD1066">
        <f>0</f>
        <v>0</v>
      </c>
      <c r="DE1066">
        <f>0</f>
        <v>0</v>
      </c>
      <c r="DF1066">
        <f>(((Parameters!$C$35))/(((Parameters!$C$35))^2+((C1066*Parameters!$C$34-1/(C1066*Parameters!$C$33)))^2))+(((Parameters!$C$39+Parameters!$C$38))/(((Parameters!$C$39+Parameters!$C$38))^2+((C1066*Parameters!$C$37-1/(C1066*Parameters!$C$36)))^2))</f>
        <v>7.7980291392914236E-2</v>
      </c>
      <c r="DG1066">
        <f>(-((C1066*Parameters!$C$34-1/(C1066*Parameters!$C$33)))/(((Parameters!$C$35))^2+((C1066*Parameters!$C$34-1/(C1066*Parameters!$C$33)))^2))+(-((C1066*Parameters!$C$37-1/(C1066*Parameters!$C$36)))/(((Parameters!$C$39+Parameters!$C$38))^2+((C1066*Parameters!$C$37-1/(C1066*Parameters!$C$36)))^2))</f>
        <v>-0.77680715636739373</v>
      </c>
      <c r="DH1066">
        <f t="shared" si="1698"/>
        <v>-1702861547.6848683</v>
      </c>
      <c r="DI1066">
        <f t="shared" si="1699"/>
        <v>-371935093.94803095</v>
      </c>
      <c r="DJ1066">
        <f t="shared" si="1700"/>
        <v>256169139.65425017</v>
      </c>
      <c r="DK1066">
        <f t="shared" si="1701"/>
        <v>-2218452573.8093882</v>
      </c>
      <c r="DL1066">
        <f t="shared" si="1702"/>
        <v>-1404433.7747674612</v>
      </c>
      <c r="DM1066">
        <f t="shared" si="1703"/>
        <v>6420651.5754820602</v>
      </c>
      <c r="DN1066">
        <f t="shared" si="1704"/>
        <v>-8364953.6057754168</v>
      </c>
      <c r="DO1066">
        <f t="shared" si="1705"/>
        <v>-968500.76243477408</v>
      </c>
      <c r="DP1066">
        <f>2*((((Parameters!$C$41)/((Parameters!$C$41)^2+(C1066*(Parameters!$C$40*(1-Parameters!$C$42)))^2)))/((((Parameters!$C$41)/((Parameters!$C$41)^2+(C1066*(Parameters!$C$40*(1-Parameters!$C$42)))^2)))^2+((-(C1066*(Parameters!$C$40*(1-Parameters!$C$42)))/((Parameters!$C$41)^2+(C1066*(Parameters!$C$40*(1-Parameters!$C$42)))^2)+C1066*Parameters!$C$43))^2))</f>
        <v>0.36374834152689561</v>
      </c>
      <c r="DQ1066">
        <f>2*(-((-(C1066*(Parameters!$C$40*(1-Parameters!$C$42)))/((Parameters!$C$41)^2+(C1066*(Parameters!$C$40*(1-Parameters!$C$42)))^2)+C1066*Parameters!$C$43))/((((Parameters!$C$41)/((Parameters!$C$41)^2+(C1066*(Parameters!$C$40*(1-Parameters!$C$42)))^2)))^2+((-(C1066*(Parameters!$C$40*(1-Parameters!$C$42)))/((Parameters!$C$41)^2+(C1066*(Parameters!$C$40*(1-Parameters!$C$42)))^2)+C1066*Parameters!$C$43))^2))</f>
        <v>1062.2252490938276</v>
      </c>
      <c r="DR1066">
        <f>0</f>
        <v>0</v>
      </c>
      <c r="DS1066">
        <f>0</f>
        <v>0</v>
      </c>
      <c r="DT1066">
        <f t="shared" si="1706"/>
        <v>-1702861547.6848683</v>
      </c>
      <c r="DU1066">
        <f t="shared" si="1707"/>
        <v>-371935093.94803095</v>
      </c>
      <c r="DV1066">
        <f t="shared" si="1708"/>
        <v>394715603891.51733</v>
      </c>
      <c r="DW1066">
        <f t="shared" si="1709"/>
        <v>-1811176275009.2488</v>
      </c>
      <c r="DX1066">
        <f t="shared" si="1710"/>
        <v>-1404433.7747674612</v>
      </c>
      <c r="DY1066">
        <f t="shared" si="1711"/>
        <v>6420651.5754820602</v>
      </c>
      <c r="DZ1066">
        <f t="shared" si="1712"/>
        <v>-6829054033.1732397</v>
      </c>
      <c r="EA1066">
        <f t="shared" si="1713"/>
        <v>-1490458015.6384821</v>
      </c>
      <c r="EB1066">
        <f>0</f>
        <v>0</v>
      </c>
      <c r="EC1066">
        <f>0</f>
        <v>0</v>
      </c>
      <c r="ED1066">
        <f>0</f>
        <v>0</v>
      </c>
      <c r="EE1066">
        <f>C1066*Parameters!$C$44</f>
        <v>1.3127434751729269E-3</v>
      </c>
      <c r="EF1066">
        <f t="shared" si="1714"/>
        <v>674748289.72152996</v>
      </c>
      <c r="EG1066">
        <f t="shared" si="1715"/>
        <v>146225239.60949999</v>
      </c>
      <c r="EH1066">
        <f t="shared" si="1716"/>
        <v>394715603891.51733</v>
      </c>
      <c r="EI1066">
        <f t="shared" si="1717"/>
        <v>-1811176275009.2488</v>
      </c>
      <c r="EJ1066">
        <f t="shared" si="1718"/>
        <v>552155.26028114441</v>
      </c>
      <c r="EK1066">
        <f t="shared" si="1719"/>
        <v>-2544144.5481694704</v>
      </c>
      <c r="EL1066">
        <f t="shared" si="1720"/>
        <v>-6829054033.1732397</v>
      </c>
      <c r="EM1066">
        <f t="shared" si="1721"/>
        <v>-1490458015.6384821</v>
      </c>
      <c r="EN1066">
        <f>0</f>
        <v>0</v>
      </c>
      <c r="EO1066">
        <f>0</f>
        <v>0</v>
      </c>
      <c r="EP1066">
        <f>(((2*Parameters!$C$47))/(((2*Parameters!$C$47))^2+((2*(C1066*Parameters!$C$46-1/(C1066*Parameters!$C$45))))^2))</f>
        <v>2.1635112590088828E-3</v>
      </c>
      <c r="EQ1066">
        <f>(-((2*(C1066*Parameters!$C$46-1/(C1066*Parameters!$C$45))))/(((2*Parameters!$C$47))^2+((2*(C1066*Parameters!$C$46-1/(C1066*Parameters!$C$45))))^2))</f>
        <v>0.23255773625973877</v>
      </c>
      <c r="ER1066">
        <f t="shared" si="1722"/>
        <v>422731774426.3443</v>
      </c>
      <c r="ES1066">
        <f t="shared" si="1723"/>
        <v>88021892283.984238</v>
      </c>
      <c r="ET1066">
        <f t="shared" si="1724"/>
        <v>394715603891.51733</v>
      </c>
      <c r="EU1066">
        <f t="shared" si="1725"/>
        <v>-1811176275009.2488</v>
      </c>
      <c r="EV1066">
        <f t="shared" si="1726"/>
        <v>332394962.07819855</v>
      </c>
      <c r="EW1066">
        <f t="shared" si="1727"/>
        <v>-1593918113.9962909</v>
      </c>
      <c r="EX1066">
        <f t="shared" si="1728"/>
        <v>-6829054033.1732397</v>
      </c>
      <c r="EY1066">
        <f t="shared" si="1729"/>
        <v>-1490458015.6384821</v>
      </c>
      <c r="EZ1066">
        <f>(ER1066+ET1066/Parameters!$C$6+Parameters!$C$7*(EV1066+EX1066/Parameters!$C$6))</f>
        <v>436461012822.57098</v>
      </c>
      <c r="FA1066">
        <f>(ES1066+EU1066/Parameters!$C$6+Parameters!$C$7*(EW1066+EY1066/Parameters!$C$6))</f>
        <v>25024456631.488625</v>
      </c>
      <c r="FB1066">
        <f t="shared" si="1730"/>
        <v>-232.81316223981619</v>
      </c>
      <c r="FC1066">
        <f t="shared" si="1731"/>
        <v>2.2873987951199602E-12</v>
      </c>
      <c r="FD1066">
        <f>(ER1066+ET1066/Parameters!$C$6+Parameters!$C$8*(EV1066+EX1066/Parameters!$C$6))</f>
        <v>441204145216.61438</v>
      </c>
      <c r="FE1066">
        <f>(ES1066+EU1066/Parameters!$C$6+Parameters!$C$8*(EW1066+EY1066/Parameters!$C$6))</f>
        <v>-57263549965.088493</v>
      </c>
      <c r="FF1066">
        <f t="shared" si="1732"/>
        <v>-232.96534030876433</v>
      </c>
      <c r="FG1066">
        <f t="shared" si="1733"/>
        <v>2.2476722541075696E-12</v>
      </c>
    </row>
    <row r="1067" spans="1:163" x14ac:dyDescent="0.15">
      <c r="A1067">
        <f>Parameters!$C$2*(Parameters!$C$3/Parameters!$C$2)^((ROW()-2)/(Parameters!$C$4-1))</f>
        <v>21134890.398366444</v>
      </c>
      <c r="B1067">
        <f t="shared" si="1632"/>
        <v>7.3249999999999993</v>
      </c>
      <c r="C1067">
        <f t="shared" si="1633"/>
        <v>132794432.81986696</v>
      </c>
      <c r="D1067">
        <f>1</f>
        <v>1</v>
      </c>
      <c r="E1067">
        <f>0</f>
        <v>0</v>
      </c>
      <c r="F1067">
        <f>0</f>
        <v>0</v>
      </c>
      <c r="G1067">
        <f>0</f>
        <v>0</v>
      </c>
      <c r="H1067">
        <f>0</f>
        <v>0</v>
      </c>
      <c r="I1067">
        <f>0</f>
        <v>0</v>
      </c>
      <c r="J1067">
        <f>1</f>
        <v>1</v>
      </c>
      <c r="K1067">
        <f>0</f>
        <v>0</v>
      </c>
      <c r="L1067">
        <f>2*Parameters!$C$10</f>
        <v>0.04</v>
      </c>
      <c r="M1067">
        <f>2*C1067*Parameters!$C$9</f>
        <v>265.58886563973391</v>
      </c>
      <c r="N1067">
        <f>0</f>
        <v>0</v>
      </c>
      <c r="O1067">
        <f>0</f>
        <v>0</v>
      </c>
      <c r="P1067">
        <f t="shared" si="1634"/>
        <v>1</v>
      </c>
      <c r="Q1067">
        <f t="shared" si="1635"/>
        <v>0</v>
      </c>
      <c r="R1067">
        <f t="shared" si="1636"/>
        <v>0.04</v>
      </c>
      <c r="S1067">
        <f t="shared" si="1637"/>
        <v>265.58886563973391</v>
      </c>
      <c r="T1067">
        <f t="shared" si="1638"/>
        <v>0</v>
      </c>
      <c r="U1067">
        <f t="shared" si="1639"/>
        <v>0</v>
      </c>
      <c r="V1067">
        <f t="shared" si="1640"/>
        <v>1</v>
      </c>
      <c r="W1067">
        <f t="shared" si="1641"/>
        <v>0</v>
      </c>
      <c r="X1067">
        <f>0</f>
        <v>0</v>
      </c>
      <c r="Y1067">
        <f>0</f>
        <v>0</v>
      </c>
      <c r="Z1067">
        <f>0</f>
        <v>0</v>
      </c>
      <c r="AA1067">
        <f>C1067*(Parameters!$C$12+Parameters!$C$11/2)</f>
        <v>9.9595824614900214E-3</v>
      </c>
      <c r="AB1067">
        <f t="shared" si="1642"/>
        <v>-1.6451542081925234</v>
      </c>
      <c r="AC1067">
        <f t="shared" si="1643"/>
        <v>3.9838329845960088E-4</v>
      </c>
      <c r="AD1067">
        <f t="shared" si="1644"/>
        <v>0.04</v>
      </c>
      <c r="AE1067">
        <f t="shared" si="1645"/>
        <v>265.58886563973391</v>
      </c>
      <c r="AF1067">
        <f t="shared" si="1646"/>
        <v>0</v>
      </c>
      <c r="AG1067">
        <f t="shared" si="1647"/>
        <v>9.9595824614900214E-3</v>
      </c>
      <c r="AH1067">
        <f t="shared" si="1648"/>
        <v>1</v>
      </c>
      <c r="AI1067">
        <f t="shared" si="1649"/>
        <v>0</v>
      </c>
      <c r="AJ1067">
        <f>0</f>
        <v>0</v>
      </c>
      <c r="AK1067">
        <f>0</f>
        <v>0</v>
      </c>
      <c r="AL1067">
        <f>(((2*Parameters!$C$15))/(((2*Parameters!$C$15))^2+((2*(C1067*Parameters!$C$14-1/(C1067*Parameters!$C$13))))^2))</f>
        <v>5.6758949150532353E-3</v>
      </c>
      <c r="AM1067">
        <f>(-((2*(C1067*Parameters!$C$14-1/(C1067*Parameters!$C$13))))/(((2*Parameters!$C$15))^2+((2*(C1067*Parameters!$C$14-1/(C1067*Parameters!$C$13))))^2))</f>
        <v>-0.37664991317302088</v>
      </c>
      <c r="AN1067">
        <f t="shared" si="1650"/>
        <v>98.389096010530963</v>
      </c>
      <c r="AO1067">
        <f t="shared" si="1651"/>
        <v>1.4927868787508614</v>
      </c>
      <c r="AP1067">
        <f t="shared" si="1652"/>
        <v>0.04</v>
      </c>
      <c r="AQ1067">
        <f t="shared" si="1653"/>
        <v>265.58886563973391</v>
      </c>
      <c r="AR1067">
        <f t="shared" si="1654"/>
        <v>5.6758949150532353E-3</v>
      </c>
      <c r="AS1067">
        <f t="shared" si="1655"/>
        <v>-0.36669033071153084</v>
      </c>
      <c r="AT1067">
        <f t="shared" si="1656"/>
        <v>1</v>
      </c>
      <c r="AU1067">
        <f t="shared" si="1657"/>
        <v>0</v>
      </c>
      <c r="AV1067">
        <f>2*Parameters!$C$17</f>
        <v>0.04</v>
      </c>
      <c r="AW1067">
        <f>2*C1067*Parameters!$C$16</f>
        <v>265.58886563973391</v>
      </c>
      <c r="AX1067">
        <f>0</f>
        <v>0</v>
      </c>
      <c r="AY1067">
        <f>0</f>
        <v>0</v>
      </c>
      <c r="AZ1067">
        <f t="shared" si="1658"/>
        <v>98.389096010530963</v>
      </c>
      <c r="BA1067">
        <f t="shared" si="1659"/>
        <v>1.4927868787508614</v>
      </c>
      <c r="BB1067">
        <f t="shared" si="1660"/>
        <v>-392.49200992889905</v>
      </c>
      <c r="BC1067">
        <f t="shared" si="1661"/>
        <v>26396.69697787067</v>
      </c>
      <c r="BD1067">
        <f t="shared" si="1662"/>
        <v>5.6758949150532353E-3</v>
      </c>
      <c r="BE1067">
        <f t="shared" si="1663"/>
        <v>-0.36669033071153084</v>
      </c>
      <c r="BF1067">
        <f t="shared" si="1664"/>
        <v>98.389096010530963</v>
      </c>
      <c r="BG1067">
        <f t="shared" si="1665"/>
        <v>1.4927868787508614</v>
      </c>
      <c r="BH1067">
        <f>0</f>
        <v>0</v>
      </c>
      <c r="BI1067">
        <f>0</f>
        <v>0</v>
      </c>
      <c r="BJ1067">
        <f>0</f>
        <v>0</v>
      </c>
      <c r="BK1067">
        <f>C1067*(Parameters!$C$19+Parameters!$C$18/2)</f>
        <v>9.9595824614900214E-3</v>
      </c>
      <c r="BL1067">
        <f t="shared" si="1666"/>
        <v>-164.5109842515364</v>
      </c>
      <c r="BM1067">
        <f t="shared" si="1667"/>
        <v>-2.4162696596119693</v>
      </c>
      <c r="BN1067">
        <f t="shared" si="1668"/>
        <v>-392.49200992889905</v>
      </c>
      <c r="BO1067">
        <f t="shared" si="1669"/>
        <v>26396.69697787067</v>
      </c>
      <c r="BP1067">
        <f t="shared" si="1670"/>
        <v>-9.1916391012962749E-3</v>
      </c>
      <c r="BQ1067">
        <f t="shared" si="1671"/>
        <v>0.61322398431681124</v>
      </c>
      <c r="BR1067">
        <f t="shared" si="1672"/>
        <v>98.389096010530963</v>
      </c>
      <c r="BS1067">
        <f t="shared" si="1673"/>
        <v>1.4927868787508614</v>
      </c>
      <c r="BT1067">
        <f>2*((((Parameters!$C$21)/((Parameters!$C$21)^2+(C1067*Parameters!$C$20)^2)))/((((Parameters!$C$21)/((Parameters!$C$21)^2+(C1067*Parameters!$C$20)^2)))^2+((-(C1067*Parameters!$C$20)/((Parameters!$C$21)^2+(C1067*Parameters!$C$20)^2)+C1067*Parameters!$C$22))^2))</f>
        <v>1.6027665445130102E-3</v>
      </c>
      <c r="BU1067">
        <f>2*(-((-(C1067*Parameters!$C$20)/((Parameters!$C$21)^2+(C1067*Parameters!$C$20)^2)+C1067*Parameters!$C$22))/((((Parameters!$C$21)/((Parameters!$C$21)^2+(C1067*Parameters!$C$20)^2)))^2+((-(C1067*Parameters!$C$20)/((Parameters!$C$21)^2+(C1067*Parameters!$C$20)^2)+C1067*Parameters!$C$22))^2))</f>
        <v>-3615.1299685283743</v>
      </c>
      <c r="BV1067">
        <f>0</f>
        <v>0</v>
      </c>
      <c r="BW1067">
        <f>0</f>
        <v>0</v>
      </c>
      <c r="BX1067">
        <f t="shared" si="1674"/>
        <v>-164.5109842515364</v>
      </c>
      <c r="BY1067">
        <f t="shared" si="1675"/>
        <v>-2.4162696596119693</v>
      </c>
      <c r="BZ1067">
        <f t="shared" si="1676"/>
        <v>-9127.8845411397469</v>
      </c>
      <c r="CA1067">
        <f t="shared" si="1677"/>
        <v>621125.2824249831</v>
      </c>
      <c r="CB1067">
        <f t="shared" si="1678"/>
        <v>-9.1916391012962749E-3</v>
      </c>
      <c r="CC1067">
        <f t="shared" si="1679"/>
        <v>0.61322398431681124</v>
      </c>
      <c r="CD1067">
        <f t="shared" si="1680"/>
        <v>2315.2734844025576</v>
      </c>
      <c r="CE1067">
        <f t="shared" si="1681"/>
        <v>34.722739708630591</v>
      </c>
      <c r="CF1067">
        <f>0</f>
        <v>0</v>
      </c>
      <c r="CG1067">
        <f>0</f>
        <v>0</v>
      </c>
      <c r="CH1067">
        <f>(((Parameters!$C$25))/(((Parameters!$C$25))^2+((C1067*Parameters!$C$24-1/(C1067*Parameters!$C$23)))^2))+(((Parameters!$C$29+Parameters!$C$28))/(((Parameters!$C$29+Parameters!$C$28))^2+((C1067*Parameters!$C$27-1/(C1067*Parameters!$C$26)))^2))</f>
        <v>7.7691316593428622E-2</v>
      </c>
      <c r="CI1067">
        <f>(-((C1067*Parameters!$C$24-1/(C1067*Parameters!$C$23)))/(((Parameters!$C$25))^2+((C1067*Parameters!$C$24-1/(C1067*Parameters!$C$23)))^2))+(-((C1067*Parameters!$C$27-1/(C1067*Parameters!$C$26)))/(((Parameters!$C$29+Parameters!$C$28))^2+((C1067*Parameters!$C$27-1/(C1067*Parameters!$C$26)))^2))</f>
        <v>-0.76783447744080757</v>
      </c>
      <c r="CJ1067">
        <f t="shared" si="1682"/>
        <v>476047.7383040954</v>
      </c>
      <c r="CK1067">
        <f t="shared" si="1683"/>
        <v>55262.329148188583</v>
      </c>
      <c r="CL1067">
        <f t="shared" si="1684"/>
        <v>-9127.8845411397469</v>
      </c>
      <c r="CM1067">
        <f t="shared" si="1685"/>
        <v>621125.2824249831</v>
      </c>
      <c r="CN1067">
        <f t="shared" si="1686"/>
        <v>206.52877033747799</v>
      </c>
      <c r="CO1067">
        <f t="shared" si="1687"/>
        <v>-1774.4359266807844</v>
      </c>
      <c r="CP1067">
        <f t="shared" si="1688"/>
        <v>2315.2734844025576</v>
      </c>
      <c r="CQ1067">
        <f t="shared" si="1689"/>
        <v>34.722739708630591</v>
      </c>
      <c r="CR1067">
        <f>2*((((Parameters!$C$31)/((Parameters!$C$31)^2+(C1067*Parameters!$C$30)^2)))/((((Parameters!$C$31)/((Parameters!$C$31)^2+(C1067*Parameters!$C$30)^2)))^2+((-(C1067*Parameters!$C$30)/((Parameters!$C$31)^2+(C1067*Parameters!$C$30)^2)+C1067*Parameters!$C$32))^2))</f>
        <v>1.0968405777635803E-2</v>
      </c>
      <c r="CS1067">
        <f>2*(-((-(C1067*Parameters!$C$30)/((Parameters!$C$31)^2+(C1067*Parameters!$C$30)^2)+C1067*Parameters!$C$32))/((((Parameters!$C$31)/((Parameters!$C$31)^2+(C1067*Parameters!$C$30)^2)))^2+((-(C1067*Parameters!$C$30)/((Parameters!$C$31)^2+(C1067*Parameters!$C$30)^2)+C1067*Parameters!$C$32))^2))</f>
        <v>-4589.501991766514</v>
      </c>
      <c r="CT1067">
        <f>0</f>
        <v>0</v>
      </c>
      <c r="CU1067">
        <f>0</f>
        <v>0</v>
      </c>
      <c r="CV1067">
        <f t="shared" si="1690"/>
        <v>476047.7383040954</v>
      </c>
      <c r="CW1067">
        <f t="shared" si="1691"/>
        <v>55262.329148188583</v>
      </c>
      <c r="CX1067">
        <f t="shared" si="1692"/>
        <v>253622663.29549029</v>
      </c>
      <c r="CY1067">
        <f t="shared" si="1693"/>
        <v>-2184200311.7005148</v>
      </c>
      <c r="CZ1067">
        <f t="shared" si="1694"/>
        <v>206.52877033747799</v>
      </c>
      <c r="DA1067">
        <f t="shared" si="1695"/>
        <v>-1774.4359266807844</v>
      </c>
      <c r="DB1067">
        <f t="shared" si="1696"/>
        <v>-8141459.6809877595</v>
      </c>
      <c r="DC1067">
        <f t="shared" si="1697"/>
        <v>-947848.94281450589</v>
      </c>
      <c r="DD1067">
        <f>0</f>
        <v>0</v>
      </c>
      <c r="DE1067">
        <f>0</f>
        <v>0</v>
      </c>
      <c r="DF1067">
        <f>(((Parameters!$C$35))/(((Parameters!$C$35))^2+((C1067*Parameters!$C$34-1/(C1067*Parameters!$C$33)))^2))+(((Parameters!$C$39+Parameters!$C$38))/(((Parameters!$C$39+Parameters!$C$38))^2+((C1067*Parameters!$C$37-1/(C1067*Parameters!$C$36)))^2))</f>
        <v>7.7691316593428622E-2</v>
      </c>
      <c r="DG1067">
        <f>(-((C1067*Parameters!$C$34-1/(C1067*Parameters!$C$33)))/(((Parameters!$C$35))^2+((C1067*Parameters!$C$34-1/(C1067*Parameters!$C$33)))^2))+(-((C1067*Parameters!$C$37-1/(C1067*Parameters!$C$36)))/(((Parameters!$C$39+Parameters!$C$38))^2+((C1067*Parameters!$C$37-1/(C1067*Parameters!$C$36)))^2))</f>
        <v>-0.76783447744080757</v>
      </c>
      <c r="DH1067">
        <f t="shared" si="1698"/>
        <v>-1656923978.5929511</v>
      </c>
      <c r="DI1067">
        <f t="shared" si="1699"/>
        <v>-364378360.72928065</v>
      </c>
      <c r="DJ1067">
        <f t="shared" si="1700"/>
        <v>253622663.29549029</v>
      </c>
      <c r="DK1067">
        <f t="shared" si="1701"/>
        <v>-2184200311.7005148</v>
      </c>
      <c r="DL1067">
        <f t="shared" si="1702"/>
        <v>-1360105.290536715</v>
      </c>
      <c r="DM1067">
        <f t="shared" si="1703"/>
        <v>6175879.3715310115</v>
      </c>
      <c r="DN1067">
        <f t="shared" si="1704"/>
        <v>-8141459.6809877595</v>
      </c>
      <c r="DO1067">
        <f t="shared" si="1705"/>
        <v>-947848.94281450589</v>
      </c>
      <c r="DP1067">
        <f>2*((((Parameters!$C$41)/((Parameters!$C$41)^2+(C1067*(Parameters!$C$40*(1-Parameters!$C$42)))^2)))/((((Parameters!$C$41)/((Parameters!$C$41)^2+(C1067*(Parameters!$C$40*(1-Parameters!$C$42)))^2)))^2+((-(C1067*(Parameters!$C$40*(1-Parameters!$C$42)))/((Parameters!$C$41)^2+(C1067*(Parameters!$C$40*(1-Parameters!$C$42)))^2)+C1067*Parameters!$C$43))^2))</f>
        <v>0.36972843237769254</v>
      </c>
      <c r="DQ1067">
        <f>2*(-((-(C1067*(Parameters!$C$40*(1-Parameters!$C$42)))/((Parameters!$C$41)^2+(C1067*(Parameters!$C$40*(1-Parameters!$C$42)))^2)+C1067*Parameters!$C$43))/((((Parameters!$C$41)/((Parameters!$C$41)^2+(C1067*(Parameters!$C$40*(1-Parameters!$C$42)))^2)))^2+((-(C1067*(Parameters!$C$40*(1-Parameters!$C$42)))/((Parameters!$C$41)^2+(C1067*(Parameters!$C$40*(1-Parameters!$C$42)))^2)+C1067*Parameters!$C$43))^2))</f>
        <v>1083.3219280515414</v>
      </c>
      <c r="DR1067">
        <f>0</f>
        <v>0</v>
      </c>
      <c r="DS1067">
        <f>0</f>
        <v>0</v>
      </c>
      <c r="DT1067">
        <f t="shared" si="1706"/>
        <v>-1656923978.5929511</v>
      </c>
      <c r="DU1067">
        <f t="shared" si="1707"/>
        <v>-364378360.72928065</v>
      </c>
      <c r="DV1067">
        <f t="shared" si="1708"/>
        <v>394380079043.62567</v>
      </c>
      <c r="DW1067">
        <f t="shared" si="1709"/>
        <v>-1797301000475.9517</v>
      </c>
      <c r="DX1067">
        <f t="shared" si="1710"/>
        <v>-1360105.290536715</v>
      </c>
      <c r="DY1067">
        <f t="shared" si="1711"/>
        <v>6175879.3715310115</v>
      </c>
      <c r="DZ1067">
        <f t="shared" si="1712"/>
        <v>-6699109877.458643</v>
      </c>
      <c r="EA1067">
        <f t="shared" si="1713"/>
        <v>-1472096336.4415607</v>
      </c>
      <c r="EB1067">
        <f>0</f>
        <v>0</v>
      </c>
      <c r="EC1067">
        <f>0</f>
        <v>0</v>
      </c>
      <c r="ED1067">
        <f>0</f>
        <v>0</v>
      </c>
      <c r="EE1067">
        <f>C1067*Parameters!$C$44</f>
        <v>1.3279443281986694E-3</v>
      </c>
      <c r="EF1067">
        <f t="shared" si="1714"/>
        <v>729791691.05488276</v>
      </c>
      <c r="EG1067">
        <f t="shared" si="1715"/>
        <v>159336428.39124495</v>
      </c>
      <c r="EH1067">
        <f t="shared" si="1716"/>
        <v>394380079043.62567</v>
      </c>
      <c r="EI1067">
        <f t="shared" si="1717"/>
        <v>-1797301000475.9517</v>
      </c>
      <c r="EJ1067">
        <f t="shared" si="1718"/>
        <v>594756.69000289589</v>
      </c>
      <c r="EK1067">
        <f t="shared" si="1719"/>
        <v>-2720165.5942198765</v>
      </c>
      <c r="EL1067">
        <f t="shared" si="1720"/>
        <v>-6699109877.458643</v>
      </c>
      <c r="EM1067">
        <f t="shared" si="1721"/>
        <v>-1472096336.4415607</v>
      </c>
      <c r="EN1067">
        <f>0</f>
        <v>0</v>
      </c>
      <c r="EO1067">
        <f>0</f>
        <v>0</v>
      </c>
      <c r="EP1067">
        <f>(((2*Parameters!$C$47))/(((2*Parameters!$C$47))^2+((2*(C1067*Parameters!$C$46-1/(C1067*Parameters!$C$45))))^2))</f>
        <v>2.2782436034577097E-3</v>
      </c>
      <c r="EQ1067">
        <f>(-((2*(C1067*Parameters!$C$46-1/(C1067*Parameters!$C$45))))/(((2*Parameters!$C$47))^2+((2*(C1067*Parameters!$C$46-1/(C1067*Parameters!$C$45))))^2))</f>
        <v>0.23864387629379064</v>
      </c>
      <c r="ER1067">
        <f t="shared" si="1722"/>
        <v>430543163203.75629</v>
      </c>
      <c r="ES1067">
        <f t="shared" si="1723"/>
        <v>90181037716.591156</v>
      </c>
      <c r="ET1067">
        <f t="shared" si="1724"/>
        <v>394380079043.62567</v>
      </c>
      <c r="EU1067">
        <f t="shared" si="1725"/>
        <v>-1797301000475.9517</v>
      </c>
      <c r="EV1067">
        <f t="shared" si="1726"/>
        <v>336639328.46912462</v>
      </c>
      <c r="EW1067">
        <f t="shared" si="1727"/>
        <v>-1604775508.5311427</v>
      </c>
      <c r="EX1067">
        <f t="shared" si="1728"/>
        <v>-6699109877.458643</v>
      </c>
      <c r="EY1067">
        <f t="shared" si="1729"/>
        <v>-1472096336.4415607</v>
      </c>
      <c r="EZ1067">
        <f>(ER1067+ET1067/Parameters!$C$6+Parameters!$C$7*(EV1067+EX1067/Parameters!$C$6))</f>
        <v>444260731170.49109</v>
      </c>
      <c r="FA1067">
        <f>(ES1067+EU1067/Parameters!$C$6+Parameters!$C$7*(EW1067+EY1067/Parameters!$C$6))</f>
        <v>27666220308.731964</v>
      </c>
      <c r="FB1067">
        <f t="shared" si="1730"/>
        <v>-232.96956852665477</v>
      </c>
      <c r="FC1067">
        <f t="shared" si="1731"/>
        <v>2.246578372460439E-12</v>
      </c>
      <c r="FD1067">
        <f>(ER1067+ET1067/Parameters!$C$6+Parameters!$C$8*(EV1067+EX1067/Parameters!$C$6))</f>
        <v>449442071720.1062</v>
      </c>
      <c r="FE1067">
        <f>(ES1067+EU1067/Parameters!$C$6+Parameters!$C$8*(EW1067+EY1067/Parameters!$C$6))</f>
        <v>-55132722659.462662</v>
      </c>
      <c r="FF1067">
        <f t="shared" si="1732"/>
        <v>-233.11833918385031</v>
      </c>
      <c r="FG1067">
        <f t="shared" si="1733"/>
        <v>2.208426962713701E-12</v>
      </c>
    </row>
    <row r="1068" spans="1:163" x14ac:dyDescent="0.15">
      <c r="A1068">
        <f>Parameters!$C$2*(Parameters!$C$3/Parameters!$C$2)^((ROW()-2)/(Parameters!$C$4-1))</f>
        <v>21379620.895022295</v>
      </c>
      <c r="B1068">
        <f t="shared" si="1632"/>
        <v>7.3299999999999992</v>
      </c>
      <c r="C1068">
        <f t="shared" si="1633"/>
        <v>134332119.88067377</v>
      </c>
      <c r="D1068">
        <f>1</f>
        <v>1</v>
      </c>
      <c r="E1068">
        <f>0</f>
        <v>0</v>
      </c>
      <c r="F1068">
        <f>0</f>
        <v>0</v>
      </c>
      <c r="G1068">
        <f>0</f>
        <v>0</v>
      </c>
      <c r="H1068">
        <f>0</f>
        <v>0</v>
      </c>
      <c r="I1068">
        <f>0</f>
        <v>0</v>
      </c>
      <c r="J1068">
        <f>1</f>
        <v>1</v>
      </c>
      <c r="K1068">
        <f>0</f>
        <v>0</v>
      </c>
      <c r="L1068">
        <f>2*Parameters!$C$10</f>
        <v>0.04</v>
      </c>
      <c r="M1068">
        <f>2*C1068*Parameters!$C$9</f>
        <v>268.66423976134752</v>
      </c>
      <c r="N1068">
        <f>0</f>
        <v>0</v>
      </c>
      <c r="O1068">
        <f>0</f>
        <v>0</v>
      </c>
      <c r="P1068">
        <f t="shared" si="1634"/>
        <v>1</v>
      </c>
      <c r="Q1068">
        <f t="shared" si="1635"/>
        <v>0</v>
      </c>
      <c r="R1068">
        <f t="shared" si="1636"/>
        <v>0.04</v>
      </c>
      <c r="S1068">
        <f t="shared" si="1637"/>
        <v>268.66423976134752</v>
      </c>
      <c r="T1068">
        <f t="shared" si="1638"/>
        <v>0</v>
      </c>
      <c r="U1068">
        <f t="shared" si="1639"/>
        <v>0</v>
      </c>
      <c r="V1068">
        <f t="shared" si="1640"/>
        <v>1</v>
      </c>
      <c r="W1068">
        <f t="shared" si="1641"/>
        <v>0</v>
      </c>
      <c r="X1068">
        <f>0</f>
        <v>0</v>
      </c>
      <c r="Y1068">
        <f>0</f>
        <v>0</v>
      </c>
      <c r="Z1068">
        <f>0</f>
        <v>0</v>
      </c>
      <c r="AA1068">
        <f>C1068*(Parameters!$C$12+Parameters!$C$11/2)</f>
        <v>1.0074908991050532E-2</v>
      </c>
      <c r="AB1068">
        <f t="shared" si="1642"/>
        <v>-1.7067677647453561</v>
      </c>
      <c r="AC1068">
        <f t="shared" si="1643"/>
        <v>4.0299635964202127E-4</v>
      </c>
      <c r="AD1068">
        <f t="shared" si="1644"/>
        <v>0.04</v>
      </c>
      <c r="AE1068">
        <f t="shared" si="1645"/>
        <v>268.66423976134752</v>
      </c>
      <c r="AF1068">
        <f t="shared" si="1646"/>
        <v>0</v>
      </c>
      <c r="AG1068">
        <f t="shared" si="1647"/>
        <v>1.0074908991050532E-2</v>
      </c>
      <c r="AH1068">
        <f t="shared" si="1648"/>
        <v>1</v>
      </c>
      <c r="AI1068">
        <f t="shared" si="1649"/>
        <v>0</v>
      </c>
      <c r="AJ1068">
        <f>0</f>
        <v>0</v>
      </c>
      <c r="AK1068">
        <f>0</f>
        <v>0</v>
      </c>
      <c r="AL1068">
        <f>(((2*Parameters!$C$15))/(((2*Parameters!$C$15))^2+((2*(C1068*Parameters!$C$14-1/(C1068*Parameters!$C$13))))^2))</f>
        <v>5.5465811954086156E-3</v>
      </c>
      <c r="AM1068">
        <f>(-((2*(C1068*Parameters!$C$14-1/(C1068*Parameters!$C$13))))/(((2*Parameters!$C$15))^2+((2*(C1068*Parameters!$C$14-1/(C1068*Parameters!$C$13))))^2))</f>
        <v>-0.37233555473827384</v>
      </c>
      <c r="AN1068">
        <f t="shared" si="1650"/>
        <v>98.326702848380407</v>
      </c>
      <c r="AO1068">
        <f t="shared" si="1651"/>
        <v>1.4756775943091529</v>
      </c>
      <c r="AP1068">
        <f t="shared" si="1652"/>
        <v>0.04</v>
      </c>
      <c r="AQ1068">
        <f t="shared" si="1653"/>
        <v>268.66423976134752</v>
      </c>
      <c r="AR1068">
        <f t="shared" si="1654"/>
        <v>5.5465811954086156E-3</v>
      </c>
      <c r="AS1068">
        <f t="shared" si="1655"/>
        <v>-0.36226064574722333</v>
      </c>
      <c r="AT1068">
        <f t="shared" si="1656"/>
        <v>1</v>
      </c>
      <c r="AU1068">
        <f t="shared" si="1657"/>
        <v>0</v>
      </c>
      <c r="AV1068">
        <f>2*Parameters!$C$17</f>
        <v>0.04</v>
      </c>
      <c r="AW1068">
        <f>2*C1068*Parameters!$C$16</f>
        <v>268.66423976134752</v>
      </c>
      <c r="AX1068">
        <f>0</f>
        <v>0</v>
      </c>
      <c r="AY1068">
        <f>0</f>
        <v>0</v>
      </c>
      <c r="AZ1068">
        <f t="shared" si="1658"/>
        <v>98.326702848380407</v>
      </c>
      <c r="BA1068">
        <f t="shared" si="1659"/>
        <v>1.4756775943091529</v>
      </c>
      <c r="BB1068">
        <f t="shared" si="1660"/>
        <v>-392.48873089398757</v>
      </c>
      <c r="BC1068">
        <f t="shared" si="1661"/>
        <v>26685.592135865165</v>
      </c>
      <c r="BD1068">
        <f t="shared" si="1662"/>
        <v>5.5465811954086156E-3</v>
      </c>
      <c r="BE1068">
        <f t="shared" si="1663"/>
        <v>-0.36226064574722333</v>
      </c>
      <c r="BF1068">
        <f t="shared" si="1664"/>
        <v>98.326702848380407</v>
      </c>
      <c r="BG1068">
        <f t="shared" si="1665"/>
        <v>1.4756775943091529</v>
      </c>
      <c r="BH1068">
        <f>0</f>
        <v>0</v>
      </c>
      <c r="BI1068">
        <f>0</f>
        <v>0</v>
      </c>
      <c r="BJ1068">
        <f>0</f>
        <v>0</v>
      </c>
      <c r="BK1068">
        <f>C1068*(Parameters!$C$19+Parameters!$C$18/2)</f>
        <v>1.0074908991050532E-2</v>
      </c>
      <c r="BL1068">
        <f t="shared" si="1666"/>
        <v>-170.52820929275492</v>
      </c>
      <c r="BM1068">
        <f t="shared" si="1667"/>
        <v>-2.4786106494606948</v>
      </c>
      <c r="BN1068">
        <f t="shared" si="1668"/>
        <v>-392.48873089398757</v>
      </c>
      <c r="BO1068">
        <f t="shared" si="1669"/>
        <v>26685.592135865165</v>
      </c>
      <c r="BP1068">
        <f t="shared" si="1670"/>
        <v>-9.3207362673884894E-3</v>
      </c>
      <c r="BQ1068">
        <f t="shared" si="1671"/>
        <v>0.62837193684027848</v>
      </c>
      <c r="BR1068">
        <f t="shared" si="1672"/>
        <v>98.326702848380407</v>
      </c>
      <c r="BS1068">
        <f t="shared" si="1673"/>
        <v>1.4756775943091529</v>
      </c>
      <c r="BT1068">
        <f>2*((((Parameters!$C$21)/((Parameters!$C$21)^2+(C1068*Parameters!$C$20)^2)))/((((Parameters!$C$21)/((Parameters!$C$21)^2+(C1068*Parameters!$C$20)^2)))^2+((-(C1068*Parameters!$C$20)/((Parameters!$C$21)^2+(C1068*Parameters!$C$20)^2)+C1068*Parameters!$C$22))^2))</f>
        <v>1.51677632412514E-3</v>
      </c>
      <c r="BU1068">
        <f>2*(-((-(C1068*Parameters!$C$20)/((Parameters!$C$21)^2+(C1068*Parameters!$C$20)^2)+C1068*Parameters!$C$22))/((((Parameters!$C$21)/((Parameters!$C$21)^2+(C1068*Parameters!$C$20)^2)))^2+((-(C1068*Parameters!$C$20)/((Parameters!$C$21)^2+(C1068*Parameters!$C$20)^2)+C1068*Parameters!$C$22))^2))</f>
        <v>-3557.538031514202</v>
      </c>
      <c r="BV1068">
        <f>0</f>
        <v>0</v>
      </c>
      <c r="BW1068">
        <f>0</f>
        <v>0</v>
      </c>
      <c r="BX1068">
        <f t="shared" si="1674"/>
        <v>-170.52820929275492</v>
      </c>
      <c r="BY1068">
        <f t="shared" si="1675"/>
        <v>-2.4786106494606948</v>
      </c>
      <c r="BZ1068">
        <f t="shared" si="1676"/>
        <v>-9210.4990348169758</v>
      </c>
      <c r="CA1068">
        <f t="shared" si="1677"/>
        <v>633346.17838135641</v>
      </c>
      <c r="CB1068">
        <f t="shared" si="1678"/>
        <v>-9.3207362673884894E-3</v>
      </c>
      <c r="CC1068">
        <f t="shared" si="1679"/>
        <v>0.62837193684027848</v>
      </c>
      <c r="CD1068">
        <f t="shared" si="1680"/>
        <v>2333.7837519564391</v>
      </c>
      <c r="CE1068">
        <f t="shared" si="1681"/>
        <v>34.635504446933972</v>
      </c>
      <c r="CF1068">
        <f>0</f>
        <v>0</v>
      </c>
      <c r="CG1068">
        <f>0</f>
        <v>0</v>
      </c>
      <c r="CH1068">
        <f>(((Parameters!$C$25))/(((Parameters!$C$25))^2+((C1068*Parameters!$C$24-1/(C1068*Parameters!$C$23)))^2))+(((Parameters!$C$29+Parameters!$C$28))/(((Parameters!$C$29+Parameters!$C$28))^2+((C1068*Parameters!$C$27-1/(C1068*Parameters!$C$26)))^2))</f>
        <v>7.7408686381269409E-2</v>
      </c>
      <c r="CI1068">
        <f>(-((C1068*Parameters!$C$24-1/(C1068*Parameters!$C$23)))/(((Parameters!$C$25))^2+((C1068*Parameters!$C$24-1/(C1068*Parameters!$C$23)))^2))+(-((C1068*Parameters!$C$27-1/(C1068*Parameters!$C$26)))/(((Parameters!$C$29+Parameters!$C$28))^2+((C1068*Parameters!$C$27-1/(C1068*Parameters!$C$26)))^2))</f>
        <v>-0.75897331765728815</v>
      </c>
      <c r="CJ1068">
        <f t="shared" si="1682"/>
        <v>479809.3493911688</v>
      </c>
      <c r="CK1068">
        <f t="shared" si="1683"/>
        <v>56014.54009218276</v>
      </c>
      <c r="CL1068">
        <f t="shared" si="1684"/>
        <v>-9210.4990348169758</v>
      </c>
      <c r="CM1068">
        <f t="shared" si="1685"/>
        <v>633346.17838135641</v>
      </c>
      <c r="CN1068">
        <f t="shared" si="1686"/>
        <v>206.93323751945405</v>
      </c>
      <c r="CO1068">
        <f t="shared" si="1687"/>
        <v>-1767.9701360788222</v>
      </c>
      <c r="CP1068">
        <f t="shared" si="1688"/>
        <v>2333.7837519564391</v>
      </c>
      <c r="CQ1068">
        <f t="shared" si="1689"/>
        <v>34.635504446933972</v>
      </c>
      <c r="CR1068">
        <f>2*((((Parameters!$C$31)/((Parameters!$C$31)^2+(C1068*Parameters!$C$30)^2)))/((((Parameters!$C$31)/((Parameters!$C$31)^2+(C1068*Parameters!$C$30)^2)))^2+((-(C1068*Parameters!$C$30)/((Parameters!$C$31)^2+(C1068*Parameters!$C$30)^2)+C1068*Parameters!$C$32))^2))</f>
        <v>1.0229428397959829E-2</v>
      </c>
      <c r="CS1068">
        <f>2*(-((-(C1068*Parameters!$C$30)/((Parameters!$C$31)^2+(C1068*Parameters!$C$30)^2)+C1068*Parameters!$C$32))/((((Parameters!$C$31)/((Parameters!$C$31)^2+(C1068*Parameters!$C$30)^2)))^2+((-(C1068*Parameters!$C$30)/((Parameters!$C$31)^2+(C1068*Parameters!$C$30)^2)+C1068*Parameters!$C$32))^2))</f>
        <v>-4483.5239255395963</v>
      </c>
      <c r="CT1068">
        <f>0</f>
        <v>0</v>
      </c>
      <c r="CU1068">
        <f>0</f>
        <v>0</v>
      </c>
      <c r="CV1068">
        <f t="shared" si="1690"/>
        <v>479809.3493911688</v>
      </c>
      <c r="CW1068">
        <f t="shared" si="1691"/>
        <v>56014.54009218276</v>
      </c>
      <c r="CX1068">
        <f t="shared" si="1692"/>
        <v>251138228.35774782</v>
      </c>
      <c r="CY1068">
        <f t="shared" si="1693"/>
        <v>-2150602778.5177846</v>
      </c>
      <c r="CZ1068">
        <f t="shared" si="1694"/>
        <v>206.93323751945405</v>
      </c>
      <c r="DA1068">
        <f t="shared" si="1695"/>
        <v>-1767.9701360788222</v>
      </c>
      <c r="DB1068">
        <f t="shared" si="1696"/>
        <v>-7924400.5041882023</v>
      </c>
      <c r="DC1068">
        <f t="shared" si="1697"/>
        <v>-927773.57122731011</v>
      </c>
      <c r="DD1068">
        <f>0</f>
        <v>0</v>
      </c>
      <c r="DE1068">
        <f>0</f>
        <v>0</v>
      </c>
      <c r="DF1068">
        <f>(((Parameters!$C$35))/(((Parameters!$C$35))^2+((C1068*Parameters!$C$34-1/(C1068*Parameters!$C$33)))^2))+(((Parameters!$C$39+Parameters!$C$38))/(((Parameters!$C$39+Parameters!$C$38))^2+((C1068*Parameters!$C$37-1/(C1068*Parameters!$C$36)))^2))</f>
        <v>7.7408686381269409E-2</v>
      </c>
      <c r="DG1068">
        <f>(-((C1068*Parameters!$C$34-1/(C1068*Parameters!$C$33)))/(((Parameters!$C$35))^2+((C1068*Parameters!$C$34-1/(C1068*Parameters!$C$33)))^2))+(-((C1068*Parameters!$C$37-1/(C1068*Parameters!$C$36)))/(((Parameters!$C$39+Parameters!$C$38))^2+((C1068*Parameters!$C$37-1/(C1068*Parameters!$C$36)))^2))</f>
        <v>-0.75897331765728815</v>
      </c>
      <c r="DH1068">
        <f t="shared" si="1698"/>
        <v>-1612330036.0679414</v>
      </c>
      <c r="DI1068">
        <f t="shared" si="1699"/>
        <v>-357026535.84013116</v>
      </c>
      <c r="DJ1068">
        <f t="shared" si="1700"/>
        <v>251138228.35774782</v>
      </c>
      <c r="DK1068">
        <f t="shared" si="1701"/>
        <v>-2150602778.5177846</v>
      </c>
      <c r="DL1068">
        <f t="shared" si="1702"/>
        <v>-1317365.8855399</v>
      </c>
      <c r="DM1068">
        <f t="shared" si="1703"/>
        <v>5940822.8375647627</v>
      </c>
      <c r="DN1068">
        <f t="shared" si="1704"/>
        <v>-7924400.5041882023</v>
      </c>
      <c r="DO1068">
        <f t="shared" si="1705"/>
        <v>-927773.57122731011</v>
      </c>
      <c r="DP1068">
        <f>2*((((Parameters!$C$41)/((Parameters!$C$41)^2+(C1068*(Parameters!$C$40*(1-Parameters!$C$42)))^2)))/((((Parameters!$C$41)/((Parameters!$C$41)^2+(C1068*(Parameters!$C$40*(1-Parameters!$C$42)))^2)))^2+((-(C1068*(Parameters!$C$40*(1-Parameters!$C$42)))/((Parameters!$C$41)^2+(C1068*(Parameters!$C$40*(1-Parameters!$C$42)))^2)+C1068*Parameters!$C$43))^2))</f>
        <v>0.37600178469114554</v>
      </c>
      <c r="DQ1068">
        <f>2*(-((-(C1068*(Parameters!$C$40*(1-Parameters!$C$42)))/((Parameters!$C$41)^2+(C1068*(Parameters!$C$40*(1-Parameters!$C$42)))^2)+C1068*Parameters!$C$43))/((((Parameters!$C$41)/((Parameters!$C$41)^2+(C1068*(Parameters!$C$40*(1-Parameters!$C$42)))^2)))^2+((-(C1068*(Parameters!$C$40*(1-Parameters!$C$42)))/((Parameters!$C$41)^2+(C1068*(Parameters!$C$40*(1-Parameters!$C$42)))^2)+C1068*Parameters!$C$43))^2))</f>
        <v>1105.124131565987</v>
      </c>
      <c r="DR1068">
        <f>0</f>
        <v>0</v>
      </c>
      <c r="DS1068">
        <f>0</f>
        <v>0</v>
      </c>
      <c r="DT1068">
        <f t="shared" si="1706"/>
        <v>-1612330036.0679414</v>
      </c>
      <c r="DU1068">
        <f t="shared" si="1707"/>
        <v>-357026535.84013116</v>
      </c>
      <c r="DV1068">
        <f t="shared" si="1708"/>
        <v>394203539623.62274</v>
      </c>
      <c r="DW1068">
        <f t="shared" si="1709"/>
        <v>-1784109676300.5161</v>
      </c>
      <c r="DX1068">
        <f t="shared" si="1710"/>
        <v>-1317365.8855399</v>
      </c>
      <c r="DY1068">
        <f t="shared" si="1711"/>
        <v>5940822.8375647627</v>
      </c>
      <c r="DZ1068">
        <f t="shared" si="1712"/>
        <v>-6573766411.5793839</v>
      </c>
      <c r="EA1068">
        <f t="shared" si="1713"/>
        <v>-1454546843.7937086</v>
      </c>
      <c r="EB1068">
        <f>0</f>
        <v>0</v>
      </c>
      <c r="EC1068">
        <f>0</f>
        <v>0</v>
      </c>
      <c r="ED1068">
        <f>0</f>
        <v>0</v>
      </c>
      <c r="EE1068">
        <f>C1068*Parameters!$C$44</f>
        <v>1.3433211988067375E-3</v>
      </c>
      <c r="EF1068">
        <f t="shared" si="1714"/>
        <v>784302313.10276818</v>
      </c>
      <c r="EG1068">
        <f t="shared" si="1715"/>
        <v>172515435.58093297</v>
      </c>
      <c r="EH1068">
        <f t="shared" si="1716"/>
        <v>394203539623.62274</v>
      </c>
      <c r="EI1068">
        <f t="shared" si="1717"/>
        <v>-1784109676300.5161</v>
      </c>
      <c r="EJ1068">
        <f t="shared" si="1718"/>
        <v>636557.72438562103</v>
      </c>
      <c r="EK1068">
        <f t="shared" si="1719"/>
        <v>-2889856.9391135201</v>
      </c>
      <c r="EL1068">
        <f t="shared" si="1720"/>
        <v>-6573766411.5793839</v>
      </c>
      <c r="EM1068">
        <f t="shared" si="1721"/>
        <v>-1454546843.7937086</v>
      </c>
      <c r="EN1068">
        <f>0</f>
        <v>0</v>
      </c>
      <c r="EO1068">
        <f>0</f>
        <v>0</v>
      </c>
      <c r="EP1068">
        <f>(((2*Parameters!$C$47))/(((2*Parameters!$C$47))^2+((2*(C1068*Parameters!$C$46-1/(C1068*Parameters!$C$45))))^2))</f>
        <v>2.4016963553670813E-3</v>
      </c>
      <c r="EQ1068">
        <f>(-((2*(C1068*Parameters!$C$46-1/(C1068*Parameters!$C$45))))/(((2*Parameters!$C$47))^2+((2*(C1068*Parameters!$C$46-1/(C1068*Parameters!$C$45))))^2))</f>
        <v>0.24502375545810584</v>
      </c>
      <c r="ER1068">
        <f t="shared" si="1722"/>
        <v>438880312553.78766</v>
      </c>
      <c r="ES1068">
        <f t="shared" si="1723"/>
        <v>92476857421.893112</v>
      </c>
      <c r="ET1068">
        <f t="shared" si="1724"/>
        <v>394203539623.62274</v>
      </c>
      <c r="EU1068">
        <f t="shared" si="1725"/>
        <v>-1784109676300.5161</v>
      </c>
      <c r="EV1068">
        <f t="shared" si="1726"/>
        <v>341246897.04873019</v>
      </c>
      <c r="EW1068">
        <f t="shared" si="1727"/>
        <v>-1617112170.4621005</v>
      </c>
      <c r="EX1068">
        <f t="shared" si="1728"/>
        <v>-6573766411.5793839</v>
      </c>
      <c r="EY1068">
        <f t="shared" si="1729"/>
        <v>-1454546843.7937086</v>
      </c>
      <c r="EZ1068">
        <f>(ER1068+ET1068/Parameters!$C$6+Parameters!$C$7*(EV1068+EX1068/Parameters!$C$6))</f>
        <v>452591740018.95715</v>
      </c>
      <c r="FA1068">
        <f>(ES1068+EU1068/Parameters!$C$6+Parameters!$C$7*(EW1068+EY1068/Parameters!$C$6))</f>
        <v>30420868681.005592</v>
      </c>
      <c r="FB1068">
        <f t="shared" si="1730"/>
        <v>-233.1337089748846</v>
      </c>
      <c r="FC1068">
        <f t="shared" si="1731"/>
        <v>2.2045225788550997E-12</v>
      </c>
      <c r="FD1068">
        <f>(ER1068+ET1068/Parameters!$C$6+Parameters!$C$8*(EV1068+EX1068/Parameters!$C$6))</f>
        <v>458221447633.86432</v>
      </c>
      <c r="FE1068">
        <f>(ES1068+EU1068/Parameters!$C$6+Parameters!$C$8*(EW1068+EY1068/Parameters!$C$6))</f>
        <v>-52964386526.958046</v>
      </c>
      <c r="FF1068">
        <f t="shared" si="1732"/>
        <v>-233.27914723465145</v>
      </c>
      <c r="FG1068">
        <f t="shared" si="1733"/>
        <v>2.16791693663887E-12</v>
      </c>
    </row>
    <row r="1069" spans="1:163" x14ac:dyDescent="0.15">
      <c r="A1069">
        <f>Parameters!$C$2*(Parameters!$C$3/Parameters!$C$2)^((ROW()-2)/(Parameters!$C$4-1))</f>
        <v>21627185.237270176</v>
      </c>
      <c r="B1069">
        <f t="shared" si="1632"/>
        <v>7.3349999999999991</v>
      </c>
      <c r="C1069">
        <f t="shared" si="1633"/>
        <v>135887612.51846722</v>
      </c>
      <c r="D1069">
        <f>1</f>
        <v>1</v>
      </c>
      <c r="E1069">
        <f>0</f>
        <v>0</v>
      </c>
      <c r="F1069">
        <f>0</f>
        <v>0</v>
      </c>
      <c r="G1069">
        <f>0</f>
        <v>0</v>
      </c>
      <c r="H1069">
        <f>0</f>
        <v>0</v>
      </c>
      <c r="I1069">
        <f>0</f>
        <v>0</v>
      </c>
      <c r="J1069">
        <f>1</f>
        <v>1</v>
      </c>
      <c r="K1069">
        <f>0</f>
        <v>0</v>
      </c>
      <c r="L1069">
        <f>2*Parameters!$C$10</f>
        <v>0.04</v>
      </c>
      <c r="M1069">
        <f>2*C1069*Parameters!$C$9</f>
        <v>271.77522503693444</v>
      </c>
      <c r="N1069">
        <f>0</f>
        <v>0</v>
      </c>
      <c r="O1069">
        <f>0</f>
        <v>0</v>
      </c>
      <c r="P1069">
        <f t="shared" si="1634"/>
        <v>1</v>
      </c>
      <c r="Q1069">
        <f t="shared" si="1635"/>
        <v>0</v>
      </c>
      <c r="R1069">
        <f t="shared" si="1636"/>
        <v>0.04</v>
      </c>
      <c r="S1069">
        <f t="shared" si="1637"/>
        <v>271.77522503693444</v>
      </c>
      <c r="T1069">
        <f t="shared" si="1638"/>
        <v>0</v>
      </c>
      <c r="U1069">
        <f t="shared" si="1639"/>
        <v>0</v>
      </c>
      <c r="V1069">
        <f t="shared" si="1640"/>
        <v>1</v>
      </c>
      <c r="W1069">
        <f t="shared" si="1641"/>
        <v>0</v>
      </c>
      <c r="X1069">
        <f>0</f>
        <v>0</v>
      </c>
      <c r="Y1069">
        <f>0</f>
        <v>0</v>
      </c>
      <c r="Z1069">
        <f>0</f>
        <v>0</v>
      </c>
      <c r="AA1069">
        <f>C1069*(Parameters!$C$12+Parameters!$C$11/2)</f>
        <v>1.0191570938885041E-2</v>
      </c>
      <c r="AB1069">
        <f t="shared" si="1642"/>
        <v>-1.7698164853953635</v>
      </c>
      <c r="AC1069">
        <f t="shared" si="1643"/>
        <v>4.0766283755540165E-4</v>
      </c>
      <c r="AD1069">
        <f t="shared" si="1644"/>
        <v>0.04</v>
      </c>
      <c r="AE1069">
        <f t="shared" si="1645"/>
        <v>271.77522503693444</v>
      </c>
      <c r="AF1069">
        <f t="shared" si="1646"/>
        <v>0</v>
      </c>
      <c r="AG1069">
        <f t="shared" si="1647"/>
        <v>1.0191570938885041E-2</v>
      </c>
      <c r="AH1069">
        <f t="shared" si="1648"/>
        <v>1</v>
      </c>
      <c r="AI1069">
        <f t="shared" si="1649"/>
        <v>0</v>
      </c>
      <c r="AJ1069">
        <f>0</f>
        <v>0</v>
      </c>
      <c r="AK1069">
        <f>0</f>
        <v>0</v>
      </c>
      <c r="AL1069">
        <f>(((2*Parameters!$C$15))/(((2*Parameters!$C$15))^2+((2*(C1069*Parameters!$C$14-1/(C1069*Parameters!$C$13))))^2))</f>
        <v>5.4202161749653211E-3</v>
      </c>
      <c r="AM1069">
        <f>(-((2*(C1069*Parameters!$C$14-1/(C1069*Parameters!$C$13))))/(((2*Parameters!$C$15))^2+((2*(C1069*Parameters!$C$14-1/(C1069*Parameters!$C$13))))^2))</f>
        <v>-0.36807068021067596</v>
      </c>
      <c r="AN1069">
        <f t="shared" si="1650"/>
        <v>98.262892267005626</v>
      </c>
      <c r="AO1069">
        <f t="shared" si="1651"/>
        <v>1.4587653063291606</v>
      </c>
      <c r="AP1069">
        <f t="shared" si="1652"/>
        <v>0.04</v>
      </c>
      <c r="AQ1069">
        <f t="shared" si="1653"/>
        <v>271.77522503693444</v>
      </c>
      <c r="AR1069">
        <f t="shared" si="1654"/>
        <v>5.4202161749653211E-3</v>
      </c>
      <c r="AS1069">
        <f t="shared" si="1655"/>
        <v>-0.3578791092717909</v>
      </c>
      <c r="AT1069">
        <f t="shared" si="1656"/>
        <v>1</v>
      </c>
      <c r="AU1069">
        <f t="shared" si="1657"/>
        <v>0</v>
      </c>
      <c r="AV1069">
        <f>2*Parameters!$C$17</f>
        <v>0.04</v>
      </c>
      <c r="AW1069">
        <f>2*C1069*Parameters!$C$16</f>
        <v>271.77522503693444</v>
      </c>
      <c r="AX1069">
        <f>0</f>
        <v>0</v>
      </c>
      <c r="AY1069">
        <f>0</f>
        <v>0</v>
      </c>
      <c r="AZ1069">
        <f t="shared" si="1658"/>
        <v>98.262892267005626</v>
      </c>
      <c r="BA1069">
        <f t="shared" si="1659"/>
        <v>1.4587653063291606</v>
      </c>
      <c r="BB1069">
        <f t="shared" si="1660"/>
        <v>-392.48575371300001</v>
      </c>
      <c r="BC1069">
        <f t="shared" si="1661"/>
        <v>26977.253234294687</v>
      </c>
      <c r="BD1069">
        <f t="shared" si="1662"/>
        <v>5.4202161749653211E-3</v>
      </c>
      <c r="BE1069">
        <f t="shared" si="1663"/>
        <v>-0.3578791092717909</v>
      </c>
      <c r="BF1069">
        <f t="shared" si="1664"/>
        <v>98.262892267005626</v>
      </c>
      <c r="BG1069">
        <f t="shared" si="1665"/>
        <v>1.4587653063291606</v>
      </c>
      <c r="BH1069">
        <f>0</f>
        <v>0</v>
      </c>
      <c r="BI1069">
        <f>0</f>
        <v>0</v>
      </c>
      <c r="BJ1069">
        <f>0</f>
        <v>0</v>
      </c>
      <c r="BK1069">
        <f>C1069*(Parameters!$C$19+Parameters!$C$18/2)</f>
        <v>1.0191570938885041E-2</v>
      </c>
      <c r="BL1069">
        <f t="shared" si="1666"/>
        <v>-176.6776978065746</v>
      </c>
      <c r="BM1069">
        <f t="shared" si="1667"/>
        <v>-2.5412810951386415</v>
      </c>
      <c r="BN1069">
        <f t="shared" si="1668"/>
        <v>-392.48575371300001</v>
      </c>
      <c r="BO1069">
        <f t="shared" si="1669"/>
        <v>26977.253234294687</v>
      </c>
      <c r="BP1069">
        <f t="shared" si="1670"/>
        <v>-9.4468939276726865E-3</v>
      </c>
      <c r="BQ1069">
        <f t="shared" si="1671"/>
        <v>0.64357412792741531</v>
      </c>
      <c r="BR1069">
        <f t="shared" si="1672"/>
        <v>98.262892267005626</v>
      </c>
      <c r="BS1069">
        <f t="shared" si="1673"/>
        <v>1.4587653063291606</v>
      </c>
      <c r="BT1069">
        <f>2*((((Parameters!$C$21)/((Parameters!$C$21)^2+(C1069*Parameters!$C$20)^2)))/((((Parameters!$C$21)/((Parameters!$C$21)^2+(C1069*Parameters!$C$20)^2)))^2+((-(C1069*Parameters!$C$20)/((Parameters!$C$21)^2+(C1069*Parameters!$C$20)^2)+C1069*Parameters!$C$22))^2))</f>
        <v>1.4357537634596862E-3</v>
      </c>
      <c r="BU1069">
        <f>2*(-((-(C1069*Parameters!$C$20)/((Parameters!$C$21)^2+(C1069*Parameters!$C$20)^2)+C1069*Parameters!$C$22))/((((Parameters!$C$21)/((Parameters!$C$21)^2+(C1069*Parameters!$C$20)^2)))^2+((-(C1069*Parameters!$C$20)/((Parameters!$C$21)^2+(C1069*Parameters!$C$20)^2)+C1069*Parameters!$C$22))^2))</f>
        <v>-3501.2954768686</v>
      </c>
      <c r="BV1069">
        <f>0</f>
        <v>0</v>
      </c>
      <c r="BW1069">
        <f>0</f>
        <v>0</v>
      </c>
      <c r="BX1069">
        <f t="shared" si="1674"/>
        <v>-176.6776978065746</v>
      </c>
      <c r="BY1069">
        <f t="shared" si="1675"/>
        <v>-2.5412810951386415</v>
      </c>
      <c r="BZ1069">
        <f t="shared" si="1676"/>
        <v>-9290.5154232431541</v>
      </c>
      <c r="CA1069">
        <f t="shared" si="1677"/>
        <v>645578.07377935783</v>
      </c>
      <c r="CB1069">
        <f t="shared" si="1678"/>
        <v>-9.4468939276726865E-3</v>
      </c>
      <c r="CC1069">
        <f t="shared" si="1679"/>
        <v>0.64357412792741531</v>
      </c>
      <c r="CD1069">
        <f t="shared" si="1680"/>
        <v>2351.6060618455049</v>
      </c>
      <c r="CE1069">
        <f t="shared" si="1681"/>
        <v>34.536056299723221</v>
      </c>
      <c r="CF1069">
        <f>0</f>
        <v>0</v>
      </c>
      <c r="CG1069">
        <f>0</f>
        <v>0</v>
      </c>
      <c r="CH1069">
        <f>(((Parameters!$C$25))/(((Parameters!$C$25))^2+((C1069*Parameters!$C$24-1/(C1069*Parameters!$C$23)))^2))+(((Parameters!$C$29+Parameters!$C$28))/(((Parameters!$C$29+Parameters!$C$28))^2+((C1069*Parameters!$C$27-1/(C1069*Parameters!$C$26)))^2))</f>
        <v>7.7132230363070653E-2</v>
      </c>
      <c r="CI1069">
        <f>(-((C1069*Parameters!$C$24-1/(C1069*Parameters!$C$23)))/(((Parameters!$C$25))^2+((C1069*Parameters!$C$24-1/(C1069*Parameters!$C$23)))^2))+(-((C1069*Parameters!$C$27-1/(C1069*Parameters!$C$26)))/(((Parameters!$C$29+Parameters!$C$28))^2+((C1069*Parameters!$C$27-1/(C1069*Parameters!$C$26)))^2))</f>
        <v>-0.75022216085236504</v>
      </c>
      <c r="CJ1069">
        <f t="shared" si="1682"/>
        <v>483433.70163603354</v>
      </c>
      <c r="CK1069">
        <f t="shared" si="1683"/>
        <v>56762.285979259417</v>
      </c>
      <c r="CL1069">
        <f t="shared" si="1684"/>
        <v>-9290.5154232431541</v>
      </c>
      <c r="CM1069">
        <f t="shared" si="1685"/>
        <v>645578.07377935783</v>
      </c>
      <c r="CN1069">
        <f t="shared" si="1686"/>
        <v>207.28488837603047</v>
      </c>
      <c r="CO1069">
        <f t="shared" si="1687"/>
        <v>-1760.9195640129856</v>
      </c>
      <c r="CP1069">
        <f t="shared" si="1688"/>
        <v>2351.6060618455049</v>
      </c>
      <c r="CQ1069">
        <f t="shared" si="1689"/>
        <v>34.536056299723221</v>
      </c>
      <c r="CR1069">
        <f>2*((((Parameters!$C$31)/((Parameters!$C$31)^2+(C1069*Parameters!$C$30)^2)))/((((Parameters!$C$31)/((Parameters!$C$31)^2+(C1069*Parameters!$C$30)^2)))^2+((-(C1069*Parameters!$C$30)/((Parameters!$C$31)^2+(C1069*Parameters!$C$30)^2)+C1069*Parameters!$C$32))^2))</f>
        <v>9.547946274453668E-3</v>
      </c>
      <c r="CS1069">
        <f>2*(-((-(C1069*Parameters!$C$30)/((Parameters!$C$31)^2+(C1069*Parameters!$C$30)^2)+C1069*Parameters!$C$32))/((((Parameters!$C$31)/((Parameters!$C$31)^2+(C1069*Parameters!$C$30)^2)))^2+((-(C1069*Parameters!$C$30)/((Parameters!$C$31)^2+(C1069*Parameters!$C$30)^2)+C1069*Parameters!$C$32))^2))</f>
        <v>-4381.762068957577</v>
      </c>
      <c r="CT1069">
        <f>0</f>
        <v>0</v>
      </c>
      <c r="CU1069">
        <f>0</f>
        <v>0</v>
      </c>
      <c r="CV1069">
        <f t="shared" si="1690"/>
        <v>483433.70163603354</v>
      </c>
      <c r="CW1069">
        <f t="shared" si="1691"/>
        <v>56762.285979259417</v>
      </c>
      <c r="CX1069">
        <f t="shared" si="1692"/>
        <v>248714156.93482864</v>
      </c>
      <c r="CY1069">
        <f t="shared" si="1693"/>
        <v>-2117645336.64749</v>
      </c>
      <c r="CZ1069">
        <f t="shared" si="1694"/>
        <v>207.28488837603047</v>
      </c>
      <c r="DA1069">
        <f t="shared" si="1695"/>
        <v>-1760.9195640129856</v>
      </c>
      <c r="DB1069">
        <f t="shared" si="1696"/>
        <v>-7713576.966870591</v>
      </c>
      <c r="DC1069">
        <f t="shared" si="1697"/>
        <v>-908255.33846328687</v>
      </c>
      <c r="DD1069">
        <f>0</f>
        <v>0</v>
      </c>
      <c r="DE1069">
        <f>0</f>
        <v>0</v>
      </c>
      <c r="DF1069">
        <f>(((Parameters!$C$35))/(((Parameters!$C$35))^2+((C1069*Parameters!$C$34-1/(C1069*Parameters!$C$33)))^2))+(((Parameters!$C$39+Parameters!$C$38))/(((Parameters!$C$39+Parameters!$C$38))^2+((C1069*Parameters!$C$37-1/(C1069*Parameters!$C$36)))^2))</f>
        <v>7.7132230363070653E-2</v>
      </c>
      <c r="DG1069">
        <f>(-((C1069*Parameters!$C$34-1/(C1069*Parameters!$C$33)))/(((Parameters!$C$35))^2+((C1069*Parameters!$C$34-1/(C1069*Parameters!$C$33)))^2))+(-((C1069*Parameters!$C$37-1/(C1069*Parameters!$C$36)))/(((Parameters!$C$39+Parameters!$C$38))^2+((C1069*Parameters!$C$37-1/(C1069*Parameters!$C$36)))^2))</f>
        <v>-0.75022216085236504</v>
      </c>
      <c r="DH1069">
        <f t="shared" si="1698"/>
        <v>-1569037149.0297239</v>
      </c>
      <c r="DI1069">
        <f t="shared" si="1699"/>
        <v>-349872817.89781857</v>
      </c>
      <c r="DJ1069">
        <f t="shared" si="1700"/>
        <v>248714156.93482864</v>
      </c>
      <c r="DK1069">
        <f t="shared" si="1701"/>
        <v>-2117645336.64749</v>
      </c>
      <c r="DL1069">
        <f t="shared" si="1702"/>
        <v>-1276151.3932711855</v>
      </c>
      <c r="DM1069">
        <f t="shared" si="1703"/>
        <v>5715079.7004278339</v>
      </c>
      <c r="DN1069">
        <f t="shared" si="1704"/>
        <v>-7713576.966870591</v>
      </c>
      <c r="DO1069">
        <f t="shared" si="1705"/>
        <v>-908255.33846328687</v>
      </c>
      <c r="DP1069">
        <f>2*((((Parameters!$C$41)/((Parameters!$C$41)^2+(C1069*(Parameters!$C$40*(1-Parameters!$C$42)))^2)))/((((Parameters!$C$41)/((Parameters!$C$41)^2+(C1069*(Parameters!$C$40*(1-Parameters!$C$42)))^2)))^2+((-(C1069*(Parameters!$C$40*(1-Parameters!$C$42)))/((Parameters!$C$41)^2+(C1069*(Parameters!$C$40*(1-Parameters!$C$42)))^2)+C1069*Parameters!$C$43))^2))</f>
        <v>0.38258800577091451</v>
      </c>
      <c r="DQ1069">
        <f>2*(-((-(C1069*(Parameters!$C$40*(1-Parameters!$C$42)))/((Parameters!$C$41)^2+(C1069*(Parameters!$C$40*(1-Parameters!$C$42)))^2)+C1069*Parameters!$C$43))/((((Parameters!$C$41)/((Parameters!$C$41)^2+(C1069*(Parameters!$C$40*(1-Parameters!$C$42)))^2)))^2+((-(C1069*(Parameters!$C$40*(1-Parameters!$C$42)))/((Parameters!$C$41)^2+(C1069*(Parameters!$C$40*(1-Parameters!$C$42)))^2)+C1069*Parameters!$C$43))^2))</f>
        <v>1127.6693703132137</v>
      </c>
      <c r="DR1069">
        <f>0</f>
        <v>0</v>
      </c>
      <c r="DS1069">
        <f>0</f>
        <v>0</v>
      </c>
      <c r="DT1069">
        <f t="shared" si="1706"/>
        <v>-1569037149.0297239</v>
      </c>
      <c r="DU1069">
        <f t="shared" si="1707"/>
        <v>-349872817.89781857</v>
      </c>
      <c r="DV1069">
        <f t="shared" si="1708"/>
        <v>394189279611.64978</v>
      </c>
      <c r="DW1069">
        <f t="shared" si="1709"/>
        <v>-1771606636324.7092</v>
      </c>
      <c r="DX1069">
        <f t="shared" si="1710"/>
        <v>-1276151.3932711855</v>
      </c>
      <c r="DY1069">
        <f t="shared" si="1711"/>
        <v>5715079.7004278339</v>
      </c>
      <c r="DZ1069">
        <f t="shared" si="1712"/>
        <v>-6452922144.2547693</v>
      </c>
      <c r="EA1069">
        <f t="shared" si="1713"/>
        <v>-1437798572.4675028</v>
      </c>
      <c r="EB1069">
        <f>0</f>
        <v>0</v>
      </c>
      <c r="EC1069">
        <f>0</f>
        <v>0</v>
      </c>
      <c r="ED1069">
        <f>0</f>
        <v>0</v>
      </c>
      <c r="EE1069">
        <f>C1069*Parameters!$C$44</f>
        <v>1.3588761251846721E-3</v>
      </c>
      <c r="EF1069">
        <f t="shared" si="1714"/>
        <v>838356812.29064727</v>
      </c>
      <c r="EG1069">
        <f t="shared" si="1715"/>
        <v>185781582.97019732</v>
      </c>
      <c r="EH1069">
        <f t="shared" si="1716"/>
        <v>394189279611.64978</v>
      </c>
      <c r="EI1069">
        <f t="shared" si="1717"/>
        <v>-1771606636324.7092</v>
      </c>
      <c r="EJ1069">
        <f t="shared" si="1718"/>
        <v>677638.7596795077</v>
      </c>
      <c r="EK1069">
        <f t="shared" si="1719"/>
        <v>-3053642.1390754525</v>
      </c>
      <c r="EL1069">
        <f t="shared" si="1720"/>
        <v>-6452922144.2547693</v>
      </c>
      <c r="EM1069">
        <f t="shared" si="1721"/>
        <v>-1437798572.4675028</v>
      </c>
      <c r="EN1069">
        <f>0</f>
        <v>0</v>
      </c>
      <c r="EO1069">
        <f>0</f>
        <v>0</v>
      </c>
      <c r="EP1069">
        <f>(((2*Parameters!$C$47))/(((2*Parameters!$C$47))^2+((2*(C1069*Parameters!$C$46-1/(C1069*Parameters!$C$45))))^2))</f>
        <v>2.5347715537795824E-3</v>
      </c>
      <c r="EQ1069">
        <f>(-((2*(C1069*Parameters!$C$46-1/(C1069*Parameters!$C$45))))/(((2*Parameters!$C$47))^2+((2*(C1069*Parameters!$C$46-1/(C1069*Parameters!$C$45))))^2))</f>
        <v>0.25171981204835608</v>
      </c>
      <c r="ER1069">
        <f t="shared" si="1722"/>
        <v>447786026104.33124</v>
      </c>
      <c r="ES1069">
        <f t="shared" si="1723"/>
        <v>94920414852.048569</v>
      </c>
      <c r="ET1069">
        <f t="shared" si="1724"/>
        <v>394189279611.64978</v>
      </c>
      <c r="EU1069">
        <f t="shared" si="1725"/>
        <v>-1771606636324.7092</v>
      </c>
      <c r="EV1069">
        <f t="shared" si="1726"/>
        <v>346243341.69458264</v>
      </c>
      <c r="EW1069">
        <f t="shared" si="1727"/>
        <v>-1631026482.3751166</v>
      </c>
      <c r="EX1069">
        <f t="shared" si="1728"/>
        <v>-6452922144.2547693</v>
      </c>
      <c r="EY1069">
        <f t="shared" si="1729"/>
        <v>-1437798572.4675028</v>
      </c>
      <c r="EZ1069">
        <f>(ER1069+ET1069/Parameters!$C$6+Parameters!$C$7*(EV1069+EX1069/Parameters!$C$6))</f>
        <v>461496957569.08429</v>
      </c>
      <c r="FA1069">
        <f>(ES1069+EU1069/Parameters!$C$6+Parameters!$C$7*(EW1069+EY1069/Parameters!$C$6))</f>
        <v>33299314458.145638</v>
      </c>
      <c r="FB1069">
        <f t="shared" si="1730"/>
        <v>-233.30592905581722</v>
      </c>
      <c r="FC1069">
        <f t="shared" si="1731"/>
        <v>2.1612427389916067E-12</v>
      </c>
      <c r="FD1069">
        <f>(ER1069+ET1069/Parameters!$C$6+Parameters!$C$8*(EV1069+EX1069/Parameters!$C$6))</f>
        <v>467586651359.45728</v>
      </c>
      <c r="FE1069">
        <f>(ES1069+EU1069/Parameters!$C$6+Parameters!$C$8*(EW1069+EY1069/Parameters!$C$6))</f>
        <v>-50752528917.075417</v>
      </c>
      <c r="FF1069">
        <f t="shared" si="1732"/>
        <v>-233.44810833442023</v>
      </c>
      <c r="FG1069">
        <f t="shared" si="1733"/>
        <v>2.1261533413324086E-12</v>
      </c>
    </row>
    <row r="1070" spans="1:163" x14ac:dyDescent="0.15">
      <c r="A1070">
        <f>Parameters!$C$2*(Parameters!$C$3/Parameters!$C$2)^((ROW()-2)/(Parameters!$C$4-1))</f>
        <v>21877616.239495538</v>
      </c>
      <c r="B1070">
        <f t="shared" si="1632"/>
        <v>7.34</v>
      </c>
      <c r="C1070">
        <f t="shared" si="1633"/>
        <v>137461116.91211188</v>
      </c>
      <c r="D1070">
        <f>1</f>
        <v>1</v>
      </c>
      <c r="E1070">
        <f>0</f>
        <v>0</v>
      </c>
      <c r="F1070">
        <f>0</f>
        <v>0</v>
      </c>
      <c r="G1070">
        <f>0</f>
        <v>0</v>
      </c>
      <c r="H1070">
        <f>0</f>
        <v>0</v>
      </c>
      <c r="I1070">
        <f>0</f>
        <v>0</v>
      </c>
      <c r="J1070">
        <f>1</f>
        <v>1</v>
      </c>
      <c r="K1070">
        <f>0</f>
        <v>0</v>
      </c>
      <c r="L1070">
        <f>2*Parameters!$C$10</f>
        <v>0.04</v>
      </c>
      <c r="M1070">
        <f>2*C1070*Parameters!$C$9</f>
        <v>274.92223382422372</v>
      </c>
      <c r="N1070">
        <f>0</f>
        <v>0</v>
      </c>
      <c r="O1070">
        <f>0</f>
        <v>0</v>
      </c>
      <c r="P1070">
        <f t="shared" si="1634"/>
        <v>1</v>
      </c>
      <c r="Q1070">
        <f t="shared" si="1635"/>
        <v>0</v>
      </c>
      <c r="R1070">
        <f t="shared" si="1636"/>
        <v>0.04</v>
      </c>
      <c r="S1070">
        <f t="shared" si="1637"/>
        <v>274.92223382422372</v>
      </c>
      <c r="T1070">
        <f t="shared" si="1638"/>
        <v>0</v>
      </c>
      <c r="U1070">
        <f t="shared" si="1639"/>
        <v>0</v>
      </c>
      <c r="V1070">
        <f t="shared" si="1640"/>
        <v>1</v>
      </c>
      <c r="W1070">
        <f t="shared" si="1641"/>
        <v>0</v>
      </c>
      <c r="X1070">
        <f>0</f>
        <v>0</v>
      </c>
      <c r="Y1070">
        <f>0</f>
        <v>0</v>
      </c>
      <c r="Z1070">
        <f>0</f>
        <v>0</v>
      </c>
      <c r="AA1070">
        <f>C1070*(Parameters!$C$12+Parameters!$C$11/2)</f>
        <v>1.0309583768408391E-2</v>
      </c>
      <c r="AB1070">
        <f t="shared" si="1642"/>
        <v>-1.8343337994087934</v>
      </c>
      <c r="AC1070">
        <f t="shared" si="1643"/>
        <v>4.1238335073633564E-4</v>
      </c>
      <c r="AD1070">
        <f t="shared" si="1644"/>
        <v>0.04</v>
      </c>
      <c r="AE1070">
        <f t="shared" si="1645"/>
        <v>274.92223382422372</v>
      </c>
      <c r="AF1070">
        <f t="shared" si="1646"/>
        <v>0</v>
      </c>
      <c r="AG1070">
        <f t="shared" si="1647"/>
        <v>1.0309583768408391E-2</v>
      </c>
      <c r="AH1070">
        <f t="shared" si="1648"/>
        <v>1</v>
      </c>
      <c r="AI1070">
        <f t="shared" si="1649"/>
        <v>0</v>
      </c>
      <c r="AJ1070">
        <f>0</f>
        <v>0</v>
      </c>
      <c r="AK1070">
        <f>0</f>
        <v>0</v>
      </c>
      <c r="AL1070">
        <f>(((2*Parameters!$C$15))/(((2*Parameters!$C$15))^2+((2*(C1070*Parameters!$C$14-1/(C1070*Parameters!$C$13))))^2))</f>
        <v>5.2967325007341019E-3</v>
      </c>
      <c r="AM1070">
        <f>(-((2*(C1070*Parameters!$C$14-1/(C1070*Parameters!$C$13))))/(((2*Parameters!$C$15))^2+((2*(C1070*Parameters!$C$14-1/(C1070*Parameters!$C$13))))^2))</f>
        <v>-0.36385471983082512</v>
      </c>
      <c r="AN1070">
        <f t="shared" si="1650"/>
        <v>98.197630433268756</v>
      </c>
      <c r="AO1070">
        <f t="shared" si="1651"/>
        <v>1.4420477256286894</v>
      </c>
      <c r="AP1070">
        <f t="shared" si="1652"/>
        <v>0.04</v>
      </c>
      <c r="AQ1070">
        <f t="shared" si="1653"/>
        <v>274.92223382422372</v>
      </c>
      <c r="AR1070">
        <f t="shared" si="1654"/>
        <v>5.2967325007341019E-3</v>
      </c>
      <c r="AS1070">
        <f t="shared" si="1655"/>
        <v>-0.35354513606241672</v>
      </c>
      <c r="AT1070">
        <f t="shared" si="1656"/>
        <v>1</v>
      </c>
      <c r="AU1070">
        <f t="shared" si="1657"/>
        <v>0</v>
      </c>
      <c r="AV1070">
        <f>2*Parameters!$C$17</f>
        <v>0.04</v>
      </c>
      <c r="AW1070">
        <f>2*C1070*Parameters!$C$16</f>
        <v>274.92223382422372</v>
      </c>
      <c r="AX1070">
        <f>0</f>
        <v>0</v>
      </c>
      <c r="AY1070">
        <f>0</f>
        <v>0</v>
      </c>
      <c r="AZ1070">
        <f t="shared" si="1658"/>
        <v>98.197630433268756</v>
      </c>
      <c r="BA1070">
        <f t="shared" si="1659"/>
        <v>1.4420477256286894</v>
      </c>
      <c r="BB1070">
        <f t="shared" si="1660"/>
        <v>-392.48307679364984</v>
      </c>
      <c r="BC1070">
        <f t="shared" si="1661"/>
        <v>27271.691830693071</v>
      </c>
      <c r="BD1070">
        <f t="shared" si="1662"/>
        <v>5.2967325007341019E-3</v>
      </c>
      <c r="BE1070">
        <f t="shared" si="1663"/>
        <v>-0.35354513606241672</v>
      </c>
      <c r="BF1070">
        <f t="shared" si="1664"/>
        <v>98.197630433268756</v>
      </c>
      <c r="BG1070">
        <f t="shared" si="1665"/>
        <v>1.4420477256286894</v>
      </c>
      <c r="BH1070">
        <f>0</f>
        <v>0</v>
      </c>
      <c r="BI1070">
        <f>0</f>
        <v>0</v>
      </c>
      <c r="BJ1070">
        <f>0</f>
        <v>0</v>
      </c>
      <c r="BK1070">
        <f>C1070*(Parameters!$C$19+Parameters!$C$18/2)</f>
        <v>1.0309583768408391E-2</v>
      </c>
      <c r="BL1070">
        <f t="shared" si="1666"/>
        <v>-182.96216100148027</v>
      </c>
      <c r="BM1070">
        <f t="shared" si="1667"/>
        <v>-2.6042894322581072</v>
      </c>
      <c r="BN1070">
        <f t="shared" si="1668"/>
        <v>-392.48307679364984</v>
      </c>
      <c r="BO1070">
        <f t="shared" si="1669"/>
        <v>27271.691830693071</v>
      </c>
      <c r="BP1070">
        <f t="shared" si="1670"/>
        <v>-9.5701793246776717E-3</v>
      </c>
      <c r="BQ1070">
        <f t="shared" si="1671"/>
        <v>0.65883156074857685</v>
      </c>
      <c r="BR1070">
        <f t="shared" si="1672"/>
        <v>98.197630433268756</v>
      </c>
      <c r="BS1070">
        <f t="shared" si="1673"/>
        <v>1.4420477256286894</v>
      </c>
      <c r="BT1070">
        <f>2*((((Parameters!$C$21)/((Parameters!$C$21)^2+(C1070*Parameters!$C$20)^2)))/((((Parameters!$C$21)/((Parameters!$C$21)^2+(C1070*Parameters!$C$20)^2)))^2+((-(C1070*Parameters!$C$20)/((Parameters!$C$21)^2+(C1070*Parameters!$C$20)^2)+C1070*Parameters!$C$22))^2))</f>
        <v>1.359384063512151E-3</v>
      </c>
      <c r="BU1070">
        <f>2*(-((-(C1070*Parameters!$C$20)/((Parameters!$C$21)^2+(C1070*Parameters!$C$20)^2)+C1070*Parameters!$C$22))/((((Parameters!$C$21)/((Parameters!$C$21)^2+(C1070*Parameters!$C$20)^2)))^2+((-(C1070*Parameters!$C$20)/((Parameters!$C$21)^2+(C1070*Parameters!$C$20)^2)+C1070*Parameters!$C$22))^2))</f>
        <v>-3446.3538670828807</v>
      </c>
      <c r="BV1070">
        <f>0</f>
        <v>0</v>
      </c>
      <c r="BW1070">
        <f>0</f>
        <v>0</v>
      </c>
      <c r="BX1070">
        <f t="shared" si="1674"/>
        <v>-182.96216100148027</v>
      </c>
      <c r="BY1070">
        <f t="shared" si="1675"/>
        <v>-2.6042894322581072</v>
      </c>
      <c r="BZ1070">
        <f t="shared" si="1676"/>
        <v>-9368.034748505348</v>
      </c>
      <c r="CA1070">
        <f t="shared" si="1677"/>
        <v>657824.03938775568</v>
      </c>
      <c r="CB1070">
        <f t="shared" si="1678"/>
        <v>-9.5701793246776717E-3</v>
      </c>
      <c r="CC1070">
        <f t="shared" si="1679"/>
        <v>0.65883156074857685</v>
      </c>
      <c r="CD1070">
        <f t="shared" si="1680"/>
        <v>2368.7643145658271</v>
      </c>
      <c r="CE1070">
        <f t="shared" si="1681"/>
        <v>34.425167855032434</v>
      </c>
      <c r="CF1070">
        <f>0</f>
        <v>0</v>
      </c>
      <c r="CG1070">
        <f>0</f>
        <v>0</v>
      </c>
      <c r="CH1070">
        <f>(((Parameters!$C$25))/(((Parameters!$C$25))^2+((C1070*Parameters!$C$24-1/(C1070*Parameters!$C$23)))^2))+(((Parameters!$C$29+Parameters!$C$28))/(((Parameters!$C$29+Parameters!$C$28))^2+((C1070*Parameters!$C$27-1/(C1070*Parameters!$C$26)))^2))</f>
        <v>7.6861782402658896E-2</v>
      </c>
      <c r="CI1070">
        <f>(-((C1070*Parameters!$C$24-1/(C1070*Parameters!$C$23)))/(((Parameters!$C$25))^2+((C1070*Parameters!$C$24-1/(C1070*Parameters!$C$23)))^2))+(-((C1070*Parameters!$C$27-1/(C1070*Parameters!$C$26)))/(((Parameters!$C$29+Parameters!$C$28))^2+((C1070*Parameters!$C$27-1/(C1070*Parameters!$C$26)))^2))</f>
        <v>-0.74157951735905425</v>
      </c>
      <c r="CJ1070">
        <f t="shared" si="1682"/>
        <v>486925.82762697368</v>
      </c>
      <c r="CK1070">
        <f t="shared" si="1683"/>
        <v>57506.06657262698</v>
      </c>
      <c r="CL1070">
        <f t="shared" si="1684"/>
        <v>-9368.034748505348</v>
      </c>
      <c r="CM1070">
        <f t="shared" si="1685"/>
        <v>657824.03938775568</v>
      </c>
      <c r="CN1070">
        <f t="shared" si="1686"/>
        <v>207.58687649295675</v>
      </c>
      <c r="CO1070">
        <f t="shared" si="1687"/>
        <v>-1753.32228581148</v>
      </c>
      <c r="CP1070">
        <f t="shared" si="1688"/>
        <v>2368.7643145658271</v>
      </c>
      <c r="CQ1070">
        <f t="shared" si="1689"/>
        <v>34.425167855032434</v>
      </c>
      <c r="CR1070">
        <f>2*((((Parameters!$C$31)/((Parameters!$C$31)^2+(C1070*Parameters!$C$30)^2)))/((((Parameters!$C$31)/((Parameters!$C$31)^2+(C1070*Parameters!$C$30)^2)))^2+((-(C1070*Parameters!$C$30)/((Parameters!$C$31)^2+(C1070*Parameters!$C$30)^2)+C1070*Parameters!$C$32))^2))</f>
        <v>8.9187412514496484E-3</v>
      </c>
      <c r="CS1070">
        <f>2*(-((-(C1070*Parameters!$C$30)/((Parameters!$C$31)^2+(C1070*Parameters!$C$30)^2)+C1070*Parameters!$C$32))/((((Parameters!$C$31)/((Parameters!$C$31)^2+(C1070*Parameters!$C$30)^2)))^2+((-(C1070*Parameters!$C$30)/((Parameters!$C$31)^2+(C1070*Parameters!$C$30)^2)+C1070*Parameters!$C$32))^2))</f>
        <v>-4283.9618087115523</v>
      </c>
      <c r="CT1070">
        <f>0</f>
        <v>0</v>
      </c>
      <c r="CU1070">
        <f>0</f>
        <v>0</v>
      </c>
      <c r="CV1070">
        <f t="shared" si="1690"/>
        <v>486925.82762697368</v>
      </c>
      <c r="CW1070">
        <f t="shared" si="1691"/>
        <v>57506.06657262698</v>
      </c>
      <c r="CX1070">
        <f t="shared" si="1692"/>
        <v>246348767.69707474</v>
      </c>
      <c r="CY1070">
        <f t="shared" si="1693"/>
        <v>-2085313312.3081038</v>
      </c>
      <c r="CZ1070">
        <f t="shared" si="1694"/>
        <v>207.58687649295675</v>
      </c>
      <c r="DA1070">
        <f t="shared" si="1695"/>
        <v>-1753.32228581148</v>
      </c>
      <c r="DB1070">
        <f t="shared" si="1696"/>
        <v>-7508795.0950510167</v>
      </c>
      <c r="DC1070">
        <f t="shared" si="1697"/>
        <v>-889275.4631454912</v>
      </c>
      <c r="DD1070">
        <f>0</f>
        <v>0</v>
      </c>
      <c r="DE1070">
        <f>0</f>
        <v>0</v>
      </c>
      <c r="DF1070">
        <f>(((Parameters!$C$35))/(((Parameters!$C$35))^2+((C1070*Parameters!$C$34-1/(C1070*Parameters!$C$33)))^2))+(((Parameters!$C$39+Parameters!$C$38))/(((Parameters!$C$39+Parameters!$C$38))^2+((C1070*Parameters!$C$37-1/(C1070*Parameters!$C$36)))^2))</f>
        <v>7.6861782402658896E-2</v>
      </c>
      <c r="DG1070">
        <f>(-((C1070*Parameters!$C$34-1/(C1070*Parameters!$C$33)))/(((Parameters!$C$35))^2+((C1070*Parameters!$C$34-1/(C1070*Parameters!$C$33)))^2))+(-((C1070*Parameters!$C$37-1/(C1070*Parameters!$C$36)))/(((Parameters!$C$39+Parameters!$C$38))^2+((C1070*Parameters!$C$37-1/(C1070*Parameters!$C$36)))^2))</f>
        <v>-0.74157951735905425</v>
      </c>
      <c r="DH1070">
        <f t="shared" si="1698"/>
        <v>-1527003908.4783316</v>
      </c>
      <c r="DI1070">
        <f t="shared" si="1699"/>
        <v>-342910592.23621517</v>
      </c>
      <c r="DJ1070">
        <f t="shared" si="1700"/>
        <v>246348767.69707474</v>
      </c>
      <c r="DK1070">
        <f t="shared" si="1701"/>
        <v>-2085313312.3081038</v>
      </c>
      <c r="DL1070">
        <f t="shared" si="1702"/>
        <v>-1236400.2565841535</v>
      </c>
      <c r="DM1070">
        <f t="shared" si="1703"/>
        <v>5498264.023105843</v>
      </c>
      <c r="DN1070">
        <f t="shared" si="1704"/>
        <v>-7508795.0950510167</v>
      </c>
      <c r="DO1070">
        <f t="shared" si="1705"/>
        <v>-889275.4631454912</v>
      </c>
      <c r="DP1070">
        <f>2*((((Parameters!$C$41)/((Parameters!$C$41)^2+(C1070*(Parameters!$C$40*(1-Parameters!$C$42)))^2)))/((((Parameters!$C$41)/((Parameters!$C$41)^2+(C1070*(Parameters!$C$40*(1-Parameters!$C$42)))^2)))^2+((-(C1070*(Parameters!$C$40*(1-Parameters!$C$42)))/((Parameters!$C$41)^2+(C1070*(Parameters!$C$40*(1-Parameters!$C$42)))^2)+C1070*Parameters!$C$43))^2))</f>
        <v>0.38950841501221778</v>
      </c>
      <c r="DQ1070">
        <f>2*(-((-(C1070*(Parameters!$C$40*(1-Parameters!$C$42)))/((Parameters!$C$41)^2+(C1070*(Parameters!$C$40*(1-Parameters!$C$42)))^2)+C1070*Parameters!$C$43))/((((Parameters!$C$41)/((Parameters!$C$41)^2+(C1070*(Parameters!$C$40*(1-Parameters!$C$42)))^2)))^2+((-(C1070*(Parameters!$C$40*(1-Parameters!$C$42)))/((Parameters!$C$41)^2+(C1070*(Parameters!$C$40*(1-Parameters!$C$42)))^2)+C1070*Parameters!$C$43))^2))</f>
        <v>1150.9978997256301</v>
      </c>
      <c r="DR1070">
        <f>0</f>
        <v>0</v>
      </c>
      <c r="DS1070">
        <f>0</f>
        <v>0</v>
      </c>
      <c r="DT1070">
        <f t="shared" si="1706"/>
        <v>-1527003908.4783316</v>
      </c>
      <c r="DU1070">
        <f t="shared" si="1707"/>
        <v>-342910592.23621517</v>
      </c>
      <c r="DV1070">
        <f t="shared" si="1708"/>
        <v>394340939353.1438</v>
      </c>
      <c r="DW1070">
        <f t="shared" si="1709"/>
        <v>-1759797171404.969</v>
      </c>
      <c r="DX1070">
        <f t="shared" si="1710"/>
        <v>-1236400.2565841535</v>
      </c>
      <c r="DY1070">
        <f t="shared" si="1711"/>
        <v>5498264.023105843</v>
      </c>
      <c r="DZ1070">
        <f t="shared" si="1712"/>
        <v>-6336480726.1311321</v>
      </c>
      <c r="EA1070">
        <f t="shared" si="1713"/>
        <v>-1421841753.9067776</v>
      </c>
      <c r="EB1070">
        <f>0</f>
        <v>0</v>
      </c>
      <c r="EC1070">
        <f>0</f>
        <v>0</v>
      </c>
      <c r="ED1070">
        <f>0</f>
        <v>0</v>
      </c>
      <c r="EE1070">
        <f>C1070*Parameters!$C$44</f>
        <v>1.3746111691211188E-3</v>
      </c>
      <c r="EF1070">
        <f t="shared" si="1714"/>
        <v>892032938.72269058</v>
      </c>
      <c r="EG1070">
        <f t="shared" si="1715"/>
        <v>199154867.44032997</v>
      </c>
      <c r="EH1070">
        <f t="shared" si="1716"/>
        <v>394340939353.1438</v>
      </c>
      <c r="EI1070">
        <f t="shared" si="1717"/>
        <v>-1759797171404.969</v>
      </c>
      <c r="EJ1070">
        <f t="shared" si="1718"/>
        <v>718079.29905886413</v>
      </c>
      <c r="EK1070">
        <f t="shared" si="1719"/>
        <v>-3211933.1559547074</v>
      </c>
      <c r="EL1070">
        <f t="shared" si="1720"/>
        <v>-6336480726.1311321</v>
      </c>
      <c r="EM1070">
        <f t="shared" si="1721"/>
        <v>-1421841753.9067776</v>
      </c>
      <c r="EN1070">
        <f>0</f>
        <v>0</v>
      </c>
      <c r="EO1070">
        <f>0</f>
        <v>0</v>
      </c>
      <c r="EP1070">
        <f>(((2*Parameters!$C$47))/(((2*Parameters!$C$47))^2+((2*(C1070*Parameters!$C$46-1/(C1070*Parameters!$C$45))))^2))</f>
        <v>2.6784910414069216E-3</v>
      </c>
      <c r="EQ1070">
        <f>(-((2*(C1070*Parameters!$C$46-1/(C1070*Parameters!$C$45))))/(((2*Parameters!$C$47))^2+((2*(C1070*Parameters!$C$46-1/(C1070*Parameters!$C$45))))^2))</f>
        <v>0.25875683898385016</v>
      </c>
      <c r="ER1070">
        <f t="shared" si="1722"/>
        <v>457307824937.51062</v>
      </c>
      <c r="ES1070">
        <f t="shared" si="1723"/>
        <v>97523968858.080521</v>
      </c>
      <c r="ET1070">
        <f t="shared" si="1724"/>
        <v>394340939353.1438</v>
      </c>
      <c r="EU1070">
        <f t="shared" si="1725"/>
        <v>-1759797171404.969</v>
      </c>
      <c r="EV1070">
        <f t="shared" si="1726"/>
        <v>351657150.21624017</v>
      </c>
      <c r="EW1070">
        <f t="shared" si="1727"/>
        <v>-1646628046.5318756</v>
      </c>
      <c r="EX1070">
        <f t="shared" si="1728"/>
        <v>-6336480726.1311321</v>
      </c>
      <c r="EY1070">
        <f t="shared" si="1729"/>
        <v>-1421841753.9067776</v>
      </c>
      <c r="EZ1070">
        <f>(ER1070+ET1070/Parameters!$C$6+Parameters!$C$7*(EV1070+EX1070/Parameters!$C$6))</f>
        <v>471024031523.70691</v>
      </c>
      <c r="FA1070">
        <f>(ES1070+EU1070/Parameters!$C$6+Parameters!$C$7*(EW1070+EY1070/Parameters!$C$6))</f>
        <v>36313632461.385948</v>
      </c>
      <c r="FB1070">
        <f t="shared" si="1730"/>
        <v>-233.48659784248321</v>
      </c>
      <c r="FC1070">
        <f t="shared" si="1731"/>
        <v>2.1167526291923054E-12</v>
      </c>
      <c r="FD1070">
        <f>(ER1070+ET1070/Parameters!$C$6+Parameters!$C$8*(EV1070+EX1070/Parameters!$C$6))</f>
        <v>477586922554.29083</v>
      </c>
      <c r="FE1070">
        <f>(ES1070+EU1070/Parameters!$C$6+Parameters!$C$8*(EW1070+EY1070/Parameters!$C$6))</f>
        <v>-48490538132.871788</v>
      </c>
      <c r="FF1070">
        <f t="shared" si="1732"/>
        <v>-233.62558998996593</v>
      </c>
      <c r="FG1070">
        <f t="shared" si="1733"/>
        <v>2.0831497960155667E-12</v>
      </c>
    </row>
    <row r="1071" spans="1:163" x14ac:dyDescent="0.15">
      <c r="A1071">
        <f>Parameters!$C$2*(Parameters!$C$3/Parameters!$C$2)^((ROW()-2)/(Parameters!$C$4-1))</f>
        <v>22130947.096056387</v>
      </c>
      <c r="B1071">
        <f t="shared" si="1632"/>
        <v>7.3449999999999998</v>
      </c>
      <c r="C1071">
        <f t="shared" si="1633"/>
        <v>139052841.62791023</v>
      </c>
      <c r="D1071">
        <f>1</f>
        <v>1</v>
      </c>
      <c r="E1071">
        <f>0</f>
        <v>0</v>
      </c>
      <c r="F1071">
        <f>0</f>
        <v>0</v>
      </c>
      <c r="G1071">
        <f>0</f>
        <v>0</v>
      </c>
      <c r="H1071">
        <f>0</f>
        <v>0</v>
      </c>
      <c r="I1071">
        <f>0</f>
        <v>0</v>
      </c>
      <c r="J1071">
        <f>1</f>
        <v>1</v>
      </c>
      <c r="K1071">
        <f>0</f>
        <v>0</v>
      </c>
      <c r="L1071">
        <f>2*Parameters!$C$10</f>
        <v>0.04</v>
      </c>
      <c r="M1071">
        <f>2*C1071*Parameters!$C$9</f>
        <v>278.10568325582045</v>
      </c>
      <c r="N1071">
        <f>0</f>
        <v>0</v>
      </c>
      <c r="O1071">
        <f>0</f>
        <v>0</v>
      </c>
      <c r="P1071">
        <f t="shared" si="1634"/>
        <v>1</v>
      </c>
      <c r="Q1071">
        <f t="shared" si="1635"/>
        <v>0</v>
      </c>
      <c r="R1071">
        <f t="shared" si="1636"/>
        <v>0.04</v>
      </c>
      <c r="S1071">
        <f t="shared" si="1637"/>
        <v>278.10568325582045</v>
      </c>
      <c r="T1071">
        <f t="shared" si="1638"/>
        <v>0</v>
      </c>
      <c r="U1071">
        <f t="shared" si="1639"/>
        <v>0</v>
      </c>
      <c r="V1071">
        <f t="shared" si="1640"/>
        <v>1</v>
      </c>
      <c r="W1071">
        <f t="shared" si="1641"/>
        <v>0</v>
      </c>
      <c r="X1071">
        <f>0</f>
        <v>0</v>
      </c>
      <c r="Y1071">
        <f>0</f>
        <v>0</v>
      </c>
      <c r="Z1071">
        <f>0</f>
        <v>0</v>
      </c>
      <c r="AA1071">
        <f>C1071*(Parameters!$C$12+Parameters!$C$11/2)</f>
        <v>1.0428963122093267E-2</v>
      </c>
      <c r="AB1071">
        <f t="shared" si="1642"/>
        <v>-1.9003539147195023</v>
      </c>
      <c r="AC1071">
        <f t="shared" si="1643"/>
        <v>4.1715852488373071E-4</v>
      </c>
      <c r="AD1071">
        <f t="shared" si="1644"/>
        <v>0.04</v>
      </c>
      <c r="AE1071">
        <f t="shared" si="1645"/>
        <v>278.10568325582045</v>
      </c>
      <c r="AF1071">
        <f t="shared" si="1646"/>
        <v>0</v>
      </c>
      <c r="AG1071">
        <f t="shared" si="1647"/>
        <v>1.0428963122093267E-2</v>
      </c>
      <c r="AH1071">
        <f t="shared" si="1648"/>
        <v>1</v>
      </c>
      <c r="AI1071">
        <f t="shared" si="1649"/>
        <v>0</v>
      </c>
      <c r="AJ1071">
        <f>0</f>
        <v>0</v>
      </c>
      <c r="AK1071">
        <f>0</f>
        <v>0</v>
      </c>
      <c r="AL1071">
        <f>(((2*Parameters!$C$15))/(((2*Parameters!$C$15))^2+((2*(C1071*Parameters!$C$14-1/(C1071*Parameters!$C$13))))^2))</f>
        <v>5.1760643633388869E-3</v>
      </c>
      <c r="AM1071">
        <f>(-((2*(C1071*Parameters!$C$14-1/(C1071*Parameters!$C$13))))/(((2*Parameters!$C$15))^2+((2*(C1071*Parameters!$C$14-1/(C1071*Parameters!$C$13))))^2))</f>
        <v>-0.35968711047406016</v>
      </c>
      <c r="AN1071">
        <f t="shared" si="1650"/>
        <v>98.130882744555294</v>
      </c>
      <c r="AO1071">
        <f t="shared" si="1651"/>
        <v>1.4255225904483857</v>
      </c>
      <c r="AP1071">
        <f t="shared" si="1652"/>
        <v>0.04</v>
      </c>
      <c r="AQ1071">
        <f t="shared" si="1653"/>
        <v>278.10568325582045</v>
      </c>
      <c r="AR1071">
        <f t="shared" si="1654"/>
        <v>5.1760643633388869E-3</v>
      </c>
      <c r="AS1071">
        <f t="shared" si="1655"/>
        <v>-0.34925814735196686</v>
      </c>
      <c r="AT1071">
        <f t="shared" si="1656"/>
        <v>1</v>
      </c>
      <c r="AU1071">
        <f t="shared" si="1657"/>
        <v>0</v>
      </c>
      <c r="AV1071">
        <f>2*Parameters!$C$17</f>
        <v>0.04</v>
      </c>
      <c r="AW1071">
        <f>2*C1071*Parameters!$C$16</f>
        <v>278.10568325582045</v>
      </c>
      <c r="AX1071">
        <f>0</f>
        <v>0</v>
      </c>
      <c r="AY1071">
        <f>0</f>
        <v>0</v>
      </c>
      <c r="AZ1071">
        <f t="shared" si="1658"/>
        <v>98.130882744555294</v>
      </c>
      <c r="BA1071">
        <f t="shared" si="1659"/>
        <v>1.4255225904483857</v>
      </c>
      <c r="BB1071">
        <f t="shared" si="1660"/>
        <v>-392.48069870347319</v>
      </c>
      <c r="BC1071">
        <f t="shared" si="1661"/>
        <v>27568.91889833079</v>
      </c>
      <c r="BD1071">
        <f t="shared" si="1662"/>
        <v>5.1760643633388869E-3</v>
      </c>
      <c r="BE1071">
        <f t="shared" si="1663"/>
        <v>-0.34925814735196686</v>
      </c>
      <c r="BF1071">
        <f t="shared" si="1664"/>
        <v>98.130882744555294</v>
      </c>
      <c r="BG1071">
        <f t="shared" si="1665"/>
        <v>1.4255225904483857</v>
      </c>
      <c r="BH1071">
        <f>0</f>
        <v>0</v>
      </c>
      <c r="BI1071">
        <f>0</f>
        <v>0</v>
      </c>
      <c r="BJ1071">
        <f>0</f>
        <v>0</v>
      </c>
      <c r="BK1071">
        <f>C1071*(Parameters!$C$19+Parameters!$C$18/2)</f>
        <v>1.0428963122093267E-2</v>
      </c>
      <c r="BL1071">
        <f t="shared" si="1666"/>
        <v>-189.38435576211666</v>
      </c>
      <c r="BM1071">
        <f t="shared" si="1667"/>
        <v>-2.6676441424635349</v>
      </c>
      <c r="BN1071">
        <f t="shared" si="1668"/>
        <v>-392.48069870347319</v>
      </c>
      <c r="BO1071">
        <f t="shared" si="1669"/>
        <v>27568.91889833079</v>
      </c>
      <c r="BP1071">
        <f t="shared" si="1670"/>
        <v>-9.690658162158191E-3</v>
      </c>
      <c r="BQ1071">
        <f t="shared" si="1671"/>
        <v>0.6741452099294587</v>
      </c>
      <c r="BR1071">
        <f t="shared" si="1672"/>
        <v>98.130882744555294</v>
      </c>
      <c r="BS1071">
        <f t="shared" si="1673"/>
        <v>1.4255225904483857</v>
      </c>
      <c r="BT1071">
        <f>2*((((Parameters!$C$21)/((Parameters!$C$21)^2+(C1071*Parameters!$C$20)^2)))/((((Parameters!$C$21)/((Parameters!$C$21)^2+(C1071*Parameters!$C$20)^2)))^2+((-(C1071*Parameters!$C$20)/((Parameters!$C$21)^2+(C1071*Parameters!$C$20)^2)+C1071*Parameters!$C$22))^2))</f>
        <v>1.287374616575924E-3</v>
      </c>
      <c r="BU1071">
        <f>2*(-((-(C1071*Parameters!$C$20)/((Parameters!$C$21)^2+(C1071*Parameters!$C$20)^2)+C1071*Parameters!$C$22))/((((Parameters!$C$21)/((Parameters!$C$21)^2+(C1071*Parameters!$C$20)^2)))^2+((-(C1071*Parameters!$C$20)/((Parameters!$C$21)^2+(C1071*Parameters!$C$20)^2)+C1071*Parameters!$C$22))^2))</f>
        <v>-3392.6671365571337</v>
      </c>
      <c r="BV1071">
        <f>0</f>
        <v>0</v>
      </c>
      <c r="BW1071">
        <f>0</f>
        <v>0</v>
      </c>
      <c r="BX1071">
        <f t="shared" si="1674"/>
        <v>-189.38435576211666</v>
      </c>
      <c r="BY1071">
        <f t="shared" si="1675"/>
        <v>-2.6676441424635349</v>
      </c>
      <c r="BZ1071">
        <f t="shared" si="1676"/>
        <v>-9443.1531214810293</v>
      </c>
      <c r="CA1071">
        <f t="shared" si="1677"/>
        <v>670086.99543625128</v>
      </c>
      <c r="CB1071">
        <f t="shared" si="1678"/>
        <v>-9.690658162158191E-3</v>
      </c>
      <c r="CC1071">
        <f t="shared" si="1679"/>
        <v>0.6741452099294587</v>
      </c>
      <c r="CD1071">
        <f t="shared" si="1680"/>
        <v>2385.2811692641326</v>
      </c>
      <c r="CE1071">
        <f t="shared" si="1681"/>
        <v>34.303567946242779</v>
      </c>
      <c r="CF1071">
        <f>0</f>
        <v>0</v>
      </c>
      <c r="CG1071">
        <f>0</f>
        <v>0</v>
      </c>
      <c r="CH1071">
        <f>(((Parameters!$C$25))/(((Parameters!$C$25))^2+((C1071*Parameters!$C$24-1/(C1071*Parameters!$C$23)))^2))+(((Parameters!$C$29+Parameters!$C$28))/(((Parameters!$C$29+Parameters!$C$28))^2+((C1071*Parameters!$C$27-1/(C1071*Parameters!$C$26)))^2))</f>
        <v>7.6597180487748814E-2</v>
      </c>
      <c r="CI1071">
        <f>(-((C1071*Parameters!$C$24-1/(C1071*Parameters!$C$23)))/(((Parameters!$C$25))^2+((C1071*Parameters!$C$24-1/(C1071*Parameters!$C$23)))^2))+(-((C1071*Parameters!$C$27-1/(C1071*Parameters!$C$26)))/(((Parameters!$C$29+Parameters!$C$28))^2+((C1071*Parameters!$C$27-1/(C1071*Parameters!$C$26)))^2))</f>
        <v>-0.73304392337734836</v>
      </c>
      <c r="CJ1071">
        <f t="shared" si="1682"/>
        <v>490290.49687894731</v>
      </c>
      <c r="CK1071">
        <f t="shared" si="1683"/>
        <v>58246.352901004895</v>
      </c>
      <c r="CL1071">
        <f t="shared" si="1684"/>
        <v>-9443.1531214810293</v>
      </c>
      <c r="CM1071">
        <f t="shared" si="1685"/>
        <v>670086.99543625128</v>
      </c>
      <c r="CN1071">
        <f t="shared" si="1686"/>
        <v>207.84214361114638</v>
      </c>
      <c r="CO1071">
        <f t="shared" si="1687"/>
        <v>-1745.2141648802071</v>
      </c>
      <c r="CP1071">
        <f t="shared" si="1688"/>
        <v>2385.2811692641326</v>
      </c>
      <c r="CQ1071">
        <f t="shared" si="1689"/>
        <v>34.303567946242779</v>
      </c>
      <c r="CR1071">
        <f>2*((((Parameters!$C$31)/((Parameters!$C$31)^2+(C1071*Parameters!$C$30)^2)))/((((Parameters!$C$31)/((Parameters!$C$31)^2+(C1071*Parameters!$C$30)^2)))^2+((-(C1071*Parameters!$C$30)/((Parameters!$C$31)^2+(C1071*Parameters!$C$30)^2)+C1071*Parameters!$C$32))^2))</f>
        <v>8.3371452969737431E-3</v>
      </c>
      <c r="CS1071">
        <f>2*(-((-(C1071*Parameters!$C$30)/((Parameters!$C$31)^2+(C1071*Parameters!$C$30)^2)+C1071*Parameters!$C$32))/((((Parameters!$C$31)/((Parameters!$C$31)^2+(C1071*Parameters!$C$30)^2)))^2+((-(C1071*Parameters!$C$30)/((Parameters!$C$31)^2+(C1071*Parameters!$C$30)^2)+C1071*Parameters!$C$32))^2))</f>
        <v>-4189.8887660675882</v>
      </c>
      <c r="CT1071">
        <f>0</f>
        <v>0</v>
      </c>
      <c r="CU1071">
        <f>0</f>
        <v>0</v>
      </c>
      <c r="CV1071">
        <f t="shared" si="1690"/>
        <v>490290.49687894731</v>
      </c>
      <c r="CW1071">
        <f t="shared" si="1691"/>
        <v>58246.352901004895</v>
      </c>
      <c r="CX1071">
        <f t="shared" si="1692"/>
        <v>244040384.15431741</v>
      </c>
      <c r="CY1071">
        <f t="shared" si="1693"/>
        <v>-2053592072.3790538</v>
      </c>
      <c r="CZ1071">
        <f t="shared" si="1694"/>
        <v>207.84214361114638</v>
      </c>
      <c r="DA1071">
        <f t="shared" si="1695"/>
        <v>-1745.2141648802071</v>
      </c>
      <c r="DB1071">
        <f t="shared" si="1696"/>
        <v>-7309866.2098341929</v>
      </c>
      <c r="DC1071">
        <f t="shared" si="1697"/>
        <v>-870815.70916786941</v>
      </c>
      <c r="DD1071">
        <f>0</f>
        <v>0</v>
      </c>
      <c r="DE1071">
        <f>0</f>
        <v>0</v>
      </c>
      <c r="DF1071">
        <f>(((Parameters!$C$35))/(((Parameters!$C$35))^2+((C1071*Parameters!$C$34-1/(C1071*Parameters!$C$33)))^2))+(((Parameters!$C$39+Parameters!$C$38))/(((Parameters!$C$39+Parameters!$C$38))^2+((C1071*Parameters!$C$37-1/(C1071*Parameters!$C$36)))^2))</f>
        <v>7.6597180487748814E-2</v>
      </c>
      <c r="DG1071">
        <f>(-((C1071*Parameters!$C$34-1/(C1071*Parameters!$C$33)))/(((Parameters!$C$35))^2+((C1071*Parameters!$C$34-1/(C1071*Parameters!$C$33)))^2))+(-((C1071*Parameters!$C$37-1/(C1071*Parameters!$C$36)))/(((Parameters!$C$39+Parameters!$C$38))^2+((C1071*Parameters!$C$37-1/(C1071*Parameters!$C$36)))^2))</f>
        <v>-0.73304392337734836</v>
      </c>
      <c r="DH1071">
        <f t="shared" si="1698"/>
        <v>-1486190093.9051144</v>
      </c>
      <c r="DI1071">
        <f t="shared" si="1699"/>
        <v>-336133436.92632365</v>
      </c>
      <c r="DJ1071">
        <f t="shared" si="1700"/>
        <v>244040384.15431741</v>
      </c>
      <c r="DK1071">
        <f t="shared" si="1701"/>
        <v>-2053592072.3790538</v>
      </c>
      <c r="DL1071">
        <f t="shared" si="1702"/>
        <v>-1198053.4632593978</v>
      </c>
      <c r="DM1071">
        <f t="shared" si="1703"/>
        <v>5290005.7636087853</v>
      </c>
      <c r="DN1071">
        <f t="shared" si="1704"/>
        <v>-7309866.2098341929</v>
      </c>
      <c r="DO1071">
        <f t="shared" si="1705"/>
        <v>-870815.70916786941</v>
      </c>
      <c r="DP1071">
        <f>2*((((Parameters!$C$41)/((Parameters!$C$41)^2+(C1071*(Parameters!$C$40*(1-Parameters!$C$42)))^2)))/((((Parameters!$C$41)/((Parameters!$C$41)^2+(C1071*(Parameters!$C$40*(1-Parameters!$C$42)))^2)))^2+((-(C1071*(Parameters!$C$40*(1-Parameters!$C$42)))/((Parameters!$C$41)^2+(C1071*(Parameters!$C$40*(1-Parameters!$C$42)))^2)+C1071*Parameters!$C$43))^2))</f>
        <v>0.39678622977614214</v>
      </c>
      <c r="DQ1071">
        <f>2*(-((-(C1071*(Parameters!$C$40*(1-Parameters!$C$42)))/((Parameters!$C$41)^2+(C1071*(Parameters!$C$40*(1-Parameters!$C$42)))^2)+C1071*Parameters!$C$43))/((((Parameters!$C$41)/((Parameters!$C$41)^2+(C1071*(Parameters!$C$40*(1-Parameters!$C$42)))^2)))^2+((-(C1071*(Parameters!$C$40*(1-Parameters!$C$42)))/((Parameters!$C$41)^2+(C1071*(Parameters!$C$40*(1-Parameters!$C$42)))^2)+C1071*Parameters!$C$43))^2))</f>
        <v>1175.152975456203</v>
      </c>
      <c r="DR1071">
        <f>0</f>
        <v>0</v>
      </c>
      <c r="DS1071">
        <f>0</f>
        <v>0</v>
      </c>
      <c r="DT1071">
        <f t="shared" si="1706"/>
        <v>-1486190093.9051144</v>
      </c>
      <c r="DU1071">
        <f t="shared" si="1707"/>
        <v>-336133436.92632365</v>
      </c>
      <c r="DV1071">
        <f t="shared" si="1708"/>
        <v>394662549174.35223</v>
      </c>
      <c r="DW1071">
        <f t="shared" si="1709"/>
        <v>-1748687676137.6477</v>
      </c>
      <c r="DX1071">
        <f t="shared" si="1710"/>
        <v>-1198053.4632593978</v>
      </c>
      <c r="DY1071">
        <f t="shared" si="1711"/>
        <v>5290005.7636087853</v>
      </c>
      <c r="DZ1071">
        <f t="shared" si="1712"/>
        <v>-6224351250.6119184</v>
      </c>
      <c r="EA1071">
        <f t="shared" si="1713"/>
        <v>-1406667906.3716216</v>
      </c>
      <c r="EB1071">
        <f>0</f>
        <v>0</v>
      </c>
      <c r="EC1071">
        <f>0</f>
        <v>0</v>
      </c>
      <c r="ED1071">
        <f>0</f>
        <v>0</v>
      </c>
      <c r="EE1071">
        <f>C1071*Parameters!$C$44</f>
        <v>1.3905284162791022E-3</v>
      </c>
      <c r="EF1071">
        <f t="shared" si="1714"/>
        <v>945409810.96135211</v>
      </c>
      <c r="EG1071">
        <f t="shared" si="1715"/>
        <v>212656052.54176164</v>
      </c>
      <c r="EH1071">
        <f t="shared" si="1716"/>
        <v>394662549174.35223</v>
      </c>
      <c r="EI1071">
        <f t="shared" si="1717"/>
        <v>-1748687676137.6477</v>
      </c>
      <c r="EJ1071">
        <f t="shared" si="1718"/>
        <v>757958.23281817348</v>
      </c>
      <c r="EK1071">
        <f t="shared" si="1719"/>
        <v>-3365131.523269454</v>
      </c>
      <c r="EL1071">
        <f t="shared" si="1720"/>
        <v>-6224351250.6119184</v>
      </c>
      <c r="EM1071">
        <f t="shared" si="1721"/>
        <v>-1406667906.3716216</v>
      </c>
      <c r="EN1071">
        <f>0</f>
        <v>0</v>
      </c>
      <c r="EO1071">
        <f>0</f>
        <v>0</v>
      </c>
      <c r="EP1071">
        <f>(((2*Parameters!$C$47))/(((2*Parameters!$C$47))^2+((2*(C1071*Parameters!$C$46-1/(C1071*Parameters!$C$45))))^2))</f>
        <v>2.8340160799662805E-3</v>
      </c>
      <c r="EQ1071">
        <f>(-((2*(C1071*Parameters!$C$46-1/(C1071*Parameters!$C$45))))/(((2*Parameters!$C$47))^2+((2*(C1071*Parameters!$C$46-1/(C1071*Parameters!$C$45))))^2))</f>
        <v>0.26616230077156966</v>
      </c>
      <c r="ER1071">
        <f t="shared" si="1722"/>
        <v>467498625033.16772</v>
      </c>
      <c r="ES1071">
        <f t="shared" si="1723"/>
        <v>100301139176.14716</v>
      </c>
      <c r="ET1071">
        <f t="shared" si="1724"/>
        <v>394662549174.35223</v>
      </c>
      <c r="EU1071">
        <f t="shared" si="1725"/>
        <v>-1748687676137.6477</v>
      </c>
      <c r="EV1071">
        <f t="shared" si="1726"/>
        <v>357520013.08262348</v>
      </c>
      <c r="EW1071">
        <f t="shared" si="1727"/>
        <v>-1664039300.6623642</v>
      </c>
      <c r="EX1071">
        <f t="shared" si="1728"/>
        <v>-6224351250.6119184</v>
      </c>
      <c r="EY1071">
        <f t="shared" si="1729"/>
        <v>-1406667906.3716216</v>
      </c>
      <c r="EZ1071">
        <f>(ER1071+ET1071/Parameters!$C$6+Parameters!$C$7*(EV1071+EX1071/Parameters!$C$6))</f>
        <v>481226018047.9278</v>
      </c>
      <c r="FA1071">
        <f>(ES1071+EU1071/Parameters!$C$6+Parameters!$C$7*(EW1071+EY1071/Parameters!$C$6))</f>
        <v>39477220006.142021</v>
      </c>
      <c r="FB1071">
        <f t="shared" si="1730"/>
        <v>-233.67611075790805</v>
      </c>
      <c r="FC1071">
        <f t="shared" si="1731"/>
        <v>2.0710684943129967E-12</v>
      </c>
      <c r="FD1071">
        <f>(ER1071+ET1071/Parameters!$C$6+Parameters!$C$8*(EV1071+EX1071/Parameters!$C$6))</f>
        <v>488277060005.34259</v>
      </c>
      <c r="FE1071">
        <f>(ES1071+EU1071/Parameters!$C$6+Parameters!$C$8*(EW1071+EY1071/Parameters!$C$6))</f>
        <v>-46171123994.579018</v>
      </c>
      <c r="FF1071">
        <f t="shared" si="1732"/>
        <v>-233.81198608937584</v>
      </c>
      <c r="FG1071">
        <f t="shared" si="1733"/>
        <v>2.0389223924469239E-12</v>
      </c>
    </row>
    <row r="1072" spans="1:163" x14ac:dyDescent="0.15">
      <c r="A1072">
        <f>Parameters!$C$2*(Parameters!$C$3/Parameters!$C$2)^((ROW()-2)/(Parameters!$C$4-1))</f>
        <v>22387211.385683402</v>
      </c>
      <c r="B1072">
        <f t="shared" si="1632"/>
        <v>7.3500000000000005</v>
      </c>
      <c r="C1072">
        <f t="shared" si="1633"/>
        <v>140662997.64724949</v>
      </c>
      <c r="D1072">
        <f>1</f>
        <v>1</v>
      </c>
      <c r="E1072">
        <f>0</f>
        <v>0</v>
      </c>
      <c r="F1072">
        <f>0</f>
        <v>0</v>
      </c>
      <c r="G1072">
        <f>0</f>
        <v>0</v>
      </c>
      <c r="H1072">
        <f>0</f>
        <v>0</v>
      </c>
      <c r="I1072">
        <f>0</f>
        <v>0</v>
      </c>
      <c r="J1072">
        <f>1</f>
        <v>1</v>
      </c>
      <c r="K1072">
        <f>0</f>
        <v>0</v>
      </c>
      <c r="L1072">
        <f>2*Parameters!$C$10</f>
        <v>0.04</v>
      </c>
      <c r="M1072">
        <f>2*C1072*Parameters!$C$9</f>
        <v>281.32599529449897</v>
      </c>
      <c r="N1072">
        <f>0</f>
        <v>0</v>
      </c>
      <c r="O1072">
        <f>0</f>
        <v>0</v>
      </c>
      <c r="P1072">
        <f t="shared" si="1634"/>
        <v>1</v>
      </c>
      <c r="Q1072">
        <f t="shared" si="1635"/>
        <v>0</v>
      </c>
      <c r="R1072">
        <f t="shared" si="1636"/>
        <v>0.04</v>
      </c>
      <c r="S1072">
        <f t="shared" si="1637"/>
        <v>281.32599529449897</v>
      </c>
      <c r="T1072">
        <f t="shared" si="1638"/>
        <v>0</v>
      </c>
      <c r="U1072">
        <f t="shared" si="1639"/>
        <v>0</v>
      </c>
      <c r="V1072">
        <f t="shared" si="1640"/>
        <v>1</v>
      </c>
      <c r="W1072">
        <f t="shared" si="1641"/>
        <v>0</v>
      </c>
      <c r="X1072">
        <f>0</f>
        <v>0</v>
      </c>
      <c r="Y1072">
        <f>0</f>
        <v>0</v>
      </c>
      <c r="Z1072">
        <f>0</f>
        <v>0</v>
      </c>
      <c r="AA1072">
        <f>C1072*(Parameters!$C$12+Parameters!$C$11/2)</f>
        <v>1.0549724823543712E-2</v>
      </c>
      <c r="AB1072">
        <f t="shared" si="1642"/>
        <v>-1.9679118360665173</v>
      </c>
      <c r="AC1072">
        <f t="shared" si="1643"/>
        <v>4.219889929417485E-4</v>
      </c>
      <c r="AD1072">
        <f t="shared" si="1644"/>
        <v>0.04</v>
      </c>
      <c r="AE1072">
        <f t="shared" si="1645"/>
        <v>281.32599529449897</v>
      </c>
      <c r="AF1072">
        <f t="shared" si="1646"/>
        <v>0</v>
      </c>
      <c r="AG1072">
        <f t="shared" si="1647"/>
        <v>1.0549724823543712E-2</v>
      </c>
      <c r="AH1072">
        <f t="shared" si="1648"/>
        <v>1</v>
      </c>
      <c r="AI1072">
        <f t="shared" si="1649"/>
        <v>0</v>
      </c>
      <c r="AJ1072">
        <f>0</f>
        <v>0</v>
      </c>
      <c r="AK1072">
        <f>0</f>
        <v>0</v>
      </c>
      <c r="AL1072">
        <f>(((2*Parameters!$C$15))/(((2*Parameters!$C$15))^2+((2*(C1072*Parameters!$C$14-1/(C1072*Parameters!$C$13))))^2))</f>
        <v>5.0581474614075968E-3</v>
      </c>
      <c r="AM1072">
        <f>(-((2*(C1072*Parameters!$C$14-1/(C1072*Parameters!$C$13))))/(((2*Parameters!$C$15))^2+((2*(C1072*Parameters!$C$14-1/(C1072*Parameters!$C$13))))^2))</f>
        <v>-0.35556729557068179</v>
      </c>
      <c r="AN1072">
        <f t="shared" si="1650"/>
        <v>98.06261381042728</v>
      </c>
      <c r="AO1072">
        <f t="shared" si="1651"/>
        <v>1.40918766609695</v>
      </c>
      <c r="AP1072">
        <f t="shared" si="1652"/>
        <v>0.04</v>
      </c>
      <c r="AQ1072">
        <f t="shared" si="1653"/>
        <v>281.32599529449897</v>
      </c>
      <c r="AR1072">
        <f t="shared" si="1654"/>
        <v>5.0581474614075968E-3</v>
      </c>
      <c r="AS1072">
        <f t="shared" si="1655"/>
        <v>-0.34501757074713807</v>
      </c>
      <c r="AT1072">
        <f t="shared" si="1656"/>
        <v>1</v>
      </c>
      <c r="AU1072">
        <f t="shared" si="1657"/>
        <v>0</v>
      </c>
      <c r="AV1072">
        <f>2*Parameters!$C$17</f>
        <v>0.04</v>
      </c>
      <c r="AW1072">
        <f>2*C1072*Parameters!$C$16</f>
        <v>281.32599529449897</v>
      </c>
      <c r="AX1072">
        <f>0</f>
        <v>0</v>
      </c>
      <c r="AY1072">
        <f>0</f>
        <v>0</v>
      </c>
      <c r="AZ1072">
        <f t="shared" si="1658"/>
        <v>98.06261381042728</v>
      </c>
      <c r="BA1072">
        <f t="shared" si="1659"/>
        <v>1.40918766609695</v>
      </c>
      <c r="BB1072">
        <f t="shared" si="1660"/>
        <v>-392.47861816903946</v>
      </c>
      <c r="BC1072">
        <f t="shared" si="1661"/>
        <v>27868.944794199677</v>
      </c>
      <c r="BD1072">
        <f t="shared" si="1662"/>
        <v>5.0581474614075968E-3</v>
      </c>
      <c r="BE1072">
        <f t="shared" si="1663"/>
        <v>-0.34501757074713807</v>
      </c>
      <c r="BF1072">
        <f t="shared" si="1664"/>
        <v>98.06261381042728</v>
      </c>
      <c r="BG1072">
        <f t="shared" si="1665"/>
        <v>1.40918766609695</v>
      </c>
      <c r="BH1072">
        <f>0</f>
        <v>0</v>
      </c>
      <c r="BI1072">
        <f>0</f>
        <v>0</v>
      </c>
      <c r="BJ1072">
        <f>0</f>
        <v>0</v>
      </c>
      <c r="BK1072">
        <f>C1072*(Parameters!$C$19+Parameters!$C$18/2)</f>
        <v>1.0549724823543712E-2</v>
      </c>
      <c r="BL1072">
        <f t="shared" si="1666"/>
        <v>-195.94708489091036</v>
      </c>
      <c r="BM1072">
        <f t="shared" si="1667"/>
        <v>-2.7313537547110993</v>
      </c>
      <c r="BN1072">
        <f t="shared" si="1668"/>
        <v>-392.47861816903946</v>
      </c>
      <c r="BO1072">
        <f t="shared" si="1669"/>
        <v>27868.944794199677</v>
      </c>
      <c r="BP1072">
        <f t="shared" si="1670"/>
        <v>-9.8083946406470248E-3</v>
      </c>
      <c r="BQ1072">
        <f t="shared" si="1671"/>
        <v>0.68951602043030702</v>
      </c>
      <c r="BR1072">
        <f t="shared" si="1672"/>
        <v>98.06261381042728</v>
      </c>
      <c r="BS1072">
        <f t="shared" si="1673"/>
        <v>1.40918766609695</v>
      </c>
      <c r="BT1072">
        <f>2*((((Parameters!$C$21)/((Parameters!$C$21)^2+(C1072*Parameters!$C$20)^2)))/((((Parameters!$C$21)/((Parameters!$C$21)^2+(C1072*Parameters!$C$20)^2)))^2+((-(C1072*Parameters!$C$20)/((Parameters!$C$21)^2+(C1072*Parameters!$C$20)^2)+C1072*Parameters!$C$22))^2))</f>
        <v>1.2194532552249862E-3</v>
      </c>
      <c r="BU1072">
        <f>2*(-((-(C1072*Parameters!$C$20)/((Parameters!$C$21)^2+(C1072*Parameters!$C$20)^2)+C1072*Parameters!$C$22))/((((Parameters!$C$21)/((Parameters!$C$21)^2+(C1072*Parameters!$C$20)^2)))^2+((-(C1072*Parameters!$C$20)/((Parameters!$C$21)^2+(C1072*Parameters!$C$20)^2)+C1072*Parameters!$C$22))^2))</f>
        <v>-3340.1914478803556</v>
      </c>
      <c r="BV1072">
        <f>0</f>
        <v>0</v>
      </c>
      <c r="BW1072">
        <f>0</f>
        <v>0</v>
      </c>
      <c r="BX1072">
        <f t="shared" si="1674"/>
        <v>-195.94708489091036</v>
      </c>
      <c r="BY1072">
        <f t="shared" si="1675"/>
        <v>-2.7313537547110993</v>
      </c>
      <c r="BZ1072">
        <f t="shared" si="1676"/>
        <v>-9515.9620191014728</v>
      </c>
      <c r="CA1072">
        <f t="shared" si="1677"/>
        <v>682369.71865314629</v>
      </c>
      <c r="CB1072">
        <f t="shared" si="1678"/>
        <v>-9.8083946406470248E-3</v>
      </c>
      <c r="CC1072">
        <f t="shared" si="1679"/>
        <v>0.68951602043030702</v>
      </c>
      <c r="CD1072">
        <f t="shared" si="1680"/>
        <v>2401.1781164673566</v>
      </c>
      <c r="CE1072">
        <f t="shared" si="1681"/>
        <v>34.171944394777299</v>
      </c>
      <c r="CF1072">
        <f>0</f>
        <v>0</v>
      </c>
      <c r="CG1072">
        <f>0</f>
        <v>0</v>
      </c>
      <c r="CH1072">
        <f>(((Parameters!$C$25))/(((Parameters!$C$25))^2+((C1072*Parameters!$C$24-1/(C1072*Parameters!$C$23)))^2))+(((Parameters!$C$29+Parameters!$C$28))/(((Parameters!$C$29+Parameters!$C$28))^2+((C1072*Parameters!$C$27-1/(C1072*Parameters!$C$26)))^2))</f>
        <v>7.6338266601068239E-2</v>
      </c>
      <c r="CI1072">
        <f>(-((C1072*Parameters!$C$24-1/(C1072*Parameters!$C$23)))/(((Parameters!$C$25))^2+((C1072*Parameters!$C$24-1/(C1072*Parameters!$C$23)))^2))+(-((C1072*Parameters!$C$27-1/(C1072*Parameters!$C$26)))/(((Parameters!$C$29+Parameters!$C$28))^2+((C1072*Parameters!$C$27-1/(C1072*Parameters!$C$26)))^2))</f>
        <v>-0.72461394036312021</v>
      </c>
      <c r="CJ1072">
        <f t="shared" si="1682"/>
        <v>493532.23148725933</v>
      </c>
      <c r="CK1072">
        <f t="shared" si="1683"/>
        <v>58983.58888429201</v>
      </c>
      <c r="CL1072">
        <f t="shared" si="1684"/>
        <v>-9515.9620191014728</v>
      </c>
      <c r="CM1072">
        <f t="shared" si="1685"/>
        <v>682369.71865314629</v>
      </c>
      <c r="CN1072">
        <f t="shared" si="1686"/>
        <v>208.05343409466431</v>
      </c>
      <c r="CO1072">
        <f t="shared" si="1687"/>
        <v>-1736.6289934651907</v>
      </c>
      <c r="CP1072">
        <f t="shared" si="1688"/>
        <v>2401.1781164673566</v>
      </c>
      <c r="CQ1072">
        <f t="shared" si="1689"/>
        <v>34.171944394777299</v>
      </c>
      <c r="CR1072">
        <f>2*((((Parameters!$C$31)/((Parameters!$C$31)^2+(C1072*Parameters!$C$30)^2)))/((((Parameters!$C$31)/((Parameters!$C$31)^2+(C1072*Parameters!$C$30)^2)))^2+((-(C1072*Parameters!$C$30)/((Parameters!$C$31)^2+(C1072*Parameters!$C$30)^2)+C1072*Parameters!$C$32))^2))</f>
        <v>7.7989740085842004E-3</v>
      </c>
      <c r="CS1072">
        <f>2*(-((-(C1072*Parameters!$C$30)/((Parameters!$C$31)^2+(C1072*Parameters!$C$30)^2)+C1072*Parameters!$C$32))/((((Parameters!$C$31)/((Parameters!$C$31)^2+(C1072*Parameters!$C$30)^2)))^2+((-(C1072*Parameters!$C$30)/((Parameters!$C$31)^2+(C1072*Parameters!$C$30)^2)+C1072*Parameters!$C$32))^2))</f>
        <v>-4099.3268273862022</v>
      </c>
      <c r="CT1072">
        <f>0</f>
        <v>0</v>
      </c>
      <c r="CU1072">
        <f>0</f>
        <v>0</v>
      </c>
      <c r="CV1072">
        <f t="shared" si="1690"/>
        <v>493532.23148725933</v>
      </c>
      <c r="CW1072">
        <f t="shared" si="1691"/>
        <v>58983.58888429201</v>
      </c>
      <c r="CX1072">
        <f t="shared" si="1692"/>
        <v>241787341.37192351</v>
      </c>
      <c r="CY1072">
        <f t="shared" si="1693"/>
        <v>-2022467086.9853697</v>
      </c>
      <c r="CZ1072">
        <f t="shared" si="1694"/>
        <v>208.05343409466431</v>
      </c>
      <c r="DA1072">
        <f t="shared" si="1695"/>
        <v>-1736.6289934651907</v>
      </c>
      <c r="DB1072">
        <f t="shared" si="1696"/>
        <v>-7116607.0214087619</v>
      </c>
      <c r="DC1072">
        <f t="shared" si="1697"/>
        <v>-852858.39589407225</v>
      </c>
      <c r="DD1072">
        <f>0</f>
        <v>0</v>
      </c>
      <c r="DE1072">
        <f>0</f>
        <v>0</v>
      </c>
      <c r="DF1072">
        <f>(((Parameters!$C$35))/(((Parameters!$C$35))^2+((C1072*Parameters!$C$34-1/(C1072*Parameters!$C$33)))^2))+(((Parameters!$C$39+Parameters!$C$38))/(((Parameters!$C$39+Parameters!$C$38))^2+((C1072*Parameters!$C$37-1/(C1072*Parameters!$C$36)))^2))</f>
        <v>7.6338266601068239E-2</v>
      </c>
      <c r="DG1072">
        <f>(-((C1072*Parameters!$C$34-1/(C1072*Parameters!$C$33)))/(((Parameters!$C$35))^2+((C1072*Parameters!$C$34-1/(C1072*Parameters!$C$33)))^2))+(-((C1072*Parameters!$C$37-1/(C1072*Parameters!$C$36)))/(((Parameters!$C$39+Parameters!$C$38))^2+((C1072*Parameters!$C$37-1/(C1072*Parameters!$C$36)))^2))</f>
        <v>-0.72461394036312021</v>
      </c>
      <c r="DH1072">
        <f t="shared" si="1698"/>
        <v>-1446556686.3972895</v>
      </c>
      <c r="DI1072">
        <f t="shared" si="1699"/>
        <v>-329535126.25072312</v>
      </c>
      <c r="DJ1072">
        <f t="shared" si="1700"/>
        <v>241787341.37192351</v>
      </c>
      <c r="DK1072">
        <f t="shared" si="1701"/>
        <v>-2022467086.9853697</v>
      </c>
      <c r="DL1072">
        <f t="shared" si="1702"/>
        <v>-1161054.4734818153</v>
      </c>
      <c r="DM1072">
        <f t="shared" si="1703"/>
        <v>5089950.2952066651</v>
      </c>
      <c r="DN1072">
        <f t="shared" si="1704"/>
        <v>-7116607.0214087619</v>
      </c>
      <c r="DO1072">
        <f t="shared" si="1705"/>
        <v>-852858.39589407225</v>
      </c>
      <c r="DP1072">
        <f>2*((((Parameters!$C$41)/((Parameters!$C$41)^2+(C1072*(Parameters!$C$40*(1-Parameters!$C$42)))^2)))/((((Parameters!$C$41)/((Parameters!$C$41)^2+(C1072*(Parameters!$C$40*(1-Parameters!$C$42)))^2)))^2+((-(C1072*(Parameters!$C$40*(1-Parameters!$C$42)))/((Parameters!$C$41)^2+(C1072*(Parameters!$C$40*(1-Parameters!$C$42)))^2)+C1072*Parameters!$C$43))^2))</f>
        <v>0.4044467754924293</v>
      </c>
      <c r="DQ1072">
        <f>2*(-((-(C1072*(Parameters!$C$40*(1-Parameters!$C$42)))/((Parameters!$C$41)^2+(C1072*(Parameters!$C$40*(1-Parameters!$C$42)))^2)+C1072*Parameters!$C$43))/((((Parameters!$C$41)/((Parameters!$C$41)^2+(C1072*(Parameters!$C$40*(1-Parameters!$C$42)))^2)))^2+((-(C1072*(Parameters!$C$40*(1-Parameters!$C$42)))/((Parameters!$C$41)^2+(C1072*(Parameters!$C$40*(1-Parameters!$C$42)))^2)+C1072*Parameters!$C$43))^2))</f>
        <v>1200.1811378969699</v>
      </c>
      <c r="DR1072">
        <f>0</f>
        <v>0</v>
      </c>
      <c r="DS1072">
        <f>0</f>
        <v>0</v>
      </c>
      <c r="DT1072">
        <f t="shared" si="1706"/>
        <v>-1446556686.3972895</v>
      </c>
      <c r="DU1072">
        <f t="shared" si="1707"/>
        <v>-329535126.25072312</v>
      </c>
      <c r="DV1072">
        <f t="shared" si="1708"/>
        <v>395158574954.60602</v>
      </c>
      <c r="DW1072">
        <f t="shared" si="1709"/>
        <v>-1738285796418.978</v>
      </c>
      <c r="DX1072">
        <f t="shared" si="1710"/>
        <v>-1161054.4734818153</v>
      </c>
      <c r="DY1072">
        <f t="shared" si="1711"/>
        <v>5089950.2952066651</v>
      </c>
      <c r="DZ1072">
        <f t="shared" si="1712"/>
        <v>-6116448528.8995323</v>
      </c>
      <c r="EA1072">
        <f t="shared" si="1713"/>
        <v>-1392269923.5553534</v>
      </c>
      <c r="EB1072">
        <f>0</f>
        <v>0</v>
      </c>
      <c r="EC1072">
        <f>0</f>
        <v>0</v>
      </c>
      <c r="ED1072">
        <f>0</f>
        <v>0</v>
      </c>
      <c r="EE1072">
        <f>C1072*Parameters!$C$44</f>
        <v>1.4066299764724948E-3</v>
      </c>
      <c r="EF1072">
        <f t="shared" si="1714"/>
        <v>998568222.52200961</v>
      </c>
      <c r="EG1072">
        <f t="shared" si="1715"/>
        <v>226306770.74057889</v>
      </c>
      <c r="EH1072">
        <f t="shared" si="1716"/>
        <v>395158574954.60602</v>
      </c>
      <c r="EI1072">
        <f t="shared" si="1717"/>
        <v>-1738285796418.978</v>
      </c>
      <c r="EJ1072">
        <f t="shared" si="1718"/>
        <v>797354.13633221365</v>
      </c>
      <c r="EK1072">
        <f t="shared" si="1719"/>
        <v>-3513629.5550945094</v>
      </c>
      <c r="EL1072">
        <f t="shared" si="1720"/>
        <v>-6116448528.8995323</v>
      </c>
      <c r="EM1072">
        <f t="shared" si="1721"/>
        <v>-1392269923.5553534</v>
      </c>
      <c r="EN1072">
        <f>0</f>
        <v>0</v>
      </c>
      <c r="EO1072">
        <f>0</f>
        <v>0</v>
      </c>
      <c r="EP1072">
        <f>(((2*Parameters!$C$47))/(((2*Parameters!$C$47))^2+((2*(C1072*Parameters!$C$46-1/(C1072*Parameters!$C$45))))^2))</f>
        <v>3.0026708170452438E-3</v>
      </c>
      <c r="EQ1072">
        <f>(-((2*(C1072*Parameters!$C$46-1/(C1072*Parameters!$C$45))))/(((2*Parameters!$C$47))^2+((2*(C1072*Parameters!$C$46-1/(C1072*Parameters!$C$45))))^2))</f>
        <v>0.27396670307556636</v>
      </c>
      <c r="ER1072">
        <f t="shared" si="1722"/>
        <v>478417527991.63593</v>
      </c>
      <c r="ES1072">
        <f t="shared" si="1723"/>
        <v>103267098710.50156</v>
      </c>
      <c r="ET1072">
        <f t="shared" si="1724"/>
        <v>395158574954.60602</v>
      </c>
      <c r="EU1072">
        <f t="shared" si="1725"/>
        <v>-1738285796418.978</v>
      </c>
      <c r="EV1072">
        <f t="shared" si="1726"/>
        <v>363867273.38237727</v>
      </c>
      <c r="EW1072">
        <f t="shared" si="1727"/>
        <v>-1683397395.8180068</v>
      </c>
      <c r="EX1072">
        <f t="shared" si="1728"/>
        <v>-6116448528.8995323</v>
      </c>
      <c r="EY1072">
        <f t="shared" si="1729"/>
        <v>-1392269923.5553534</v>
      </c>
      <c r="EZ1072">
        <f>(ER1072+ET1072/Parameters!$C$6+Parameters!$C$7*(EV1072+EX1072/Parameters!$C$6))</f>
        <v>492162174077.01355</v>
      </c>
      <c r="FA1072">
        <f>(ES1072+EU1072/Parameters!$C$6+Parameters!$C$7*(EW1072+EY1072/Parameters!$C$6))</f>
        <v>42804984052.45015</v>
      </c>
      <c r="FB1072">
        <f t="shared" si="1730"/>
        <v>-233.87489261719782</v>
      </c>
      <c r="FC1072">
        <f t="shared" si="1731"/>
        <v>2.0242090823198345E-12</v>
      </c>
      <c r="FD1072">
        <f>(ER1072+ET1072/Parameters!$C$6+Parameters!$C$8*(EV1072+EX1072/Parameters!$C$6))</f>
        <v>499718235956.74194</v>
      </c>
      <c r="FE1072">
        <f>(ES1072+EU1072/Parameters!$C$6+Parameters!$C$8*(EW1072+EY1072/Parameters!$C$6))</f>
        <v>-43786224735.937759</v>
      </c>
      <c r="FF1072">
        <f t="shared" si="1732"/>
        <v>-234.00771994355432</v>
      </c>
      <c r="FG1072">
        <f t="shared" si="1733"/>
        <v>1.9934897309330148E-12</v>
      </c>
    </row>
    <row r="1073" spans="1:163" x14ac:dyDescent="0.15">
      <c r="A1073">
        <f>Parameters!$C$2*(Parameters!$C$3/Parameters!$C$2)^((ROW()-2)/(Parameters!$C$4-1))</f>
        <v>22646443.075930566</v>
      </c>
      <c r="B1073">
        <f t="shared" si="1632"/>
        <v>7.3549999999999995</v>
      </c>
      <c r="C1073">
        <f t="shared" si="1633"/>
        <v>142291798.39456579</v>
      </c>
      <c r="D1073">
        <f>1</f>
        <v>1</v>
      </c>
      <c r="E1073">
        <f>0</f>
        <v>0</v>
      </c>
      <c r="F1073">
        <f>0</f>
        <v>0</v>
      </c>
      <c r="G1073">
        <f>0</f>
        <v>0</v>
      </c>
      <c r="H1073">
        <f>0</f>
        <v>0</v>
      </c>
      <c r="I1073">
        <f>0</f>
        <v>0</v>
      </c>
      <c r="J1073">
        <f>1</f>
        <v>1</v>
      </c>
      <c r="K1073">
        <f>0</f>
        <v>0</v>
      </c>
      <c r="L1073">
        <f>2*Parameters!$C$10</f>
        <v>0.04</v>
      </c>
      <c r="M1073">
        <f>2*C1073*Parameters!$C$9</f>
        <v>284.58359678913155</v>
      </c>
      <c r="N1073">
        <f>0</f>
        <v>0</v>
      </c>
      <c r="O1073">
        <f>0</f>
        <v>0</v>
      </c>
      <c r="P1073">
        <f t="shared" si="1634"/>
        <v>1</v>
      </c>
      <c r="Q1073">
        <f t="shared" si="1635"/>
        <v>0</v>
      </c>
      <c r="R1073">
        <f t="shared" si="1636"/>
        <v>0.04</v>
      </c>
      <c r="S1073">
        <f t="shared" si="1637"/>
        <v>284.58359678913155</v>
      </c>
      <c r="T1073">
        <f t="shared" si="1638"/>
        <v>0</v>
      </c>
      <c r="U1073">
        <f t="shared" si="1639"/>
        <v>0</v>
      </c>
      <c r="V1073">
        <f t="shared" si="1640"/>
        <v>1</v>
      </c>
      <c r="W1073">
        <f t="shared" si="1641"/>
        <v>0</v>
      </c>
      <c r="X1073">
        <f>0</f>
        <v>0</v>
      </c>
      <c r="Y1073">
        <f>0</f>
        <v>0</v>
      </c>
      <c r="Z1073">
        <f>0</f>
        <v>0</v>
      </c>
      <c r="AA1073">
        <f>C1073*(Parameters!$C$12+Parameters!$C$11/2)</f>
        <v>1.0671884879592435E-2</v>
      </c>
      <c r="AB1073">
        <f t="shared" si="1642"/>
        <v>-2.037043383553963</v>
      </c>
      <c r="AC1073">
        <f t="shared" si="1643"/>
        <v>4.2687539518369741E-4</v>
      </c>
      <c r="AD1073">
        <f t="shared" si="1644"/>
        <v>0.04</v>
      </c>
      <c r="AE1073">
        <f t="shared" si="1645"/>
        <v>284.58359678913155</v>
      </c>
      <c r="AF1073">
        <f t="shared" si="1646"/>
        <v>0</v>
      </c>
      <c r="AG1073">
        <f t="shared" si="1647"/>
        <v>1.0671884879592435E-2</v>
      </c>
      <c r="AH1073">
        <f t="shared" si="1648"/>
        <v>1</v>
      </c>
      <c r="AI1073">
        <f t="shared" si="1649"/>
        <v>0</v>
      </c>
      <c r="AJ1073">
        <f>0</f>
        <v>0</v>
      </c>
      <c r="AK1073">
        <f>0</f>
        <v>0</v>
      </c>
      <c r="AL1073">
        <f>(((2*Parameters!$C$15))/(((2*Parameters!$C$15))^2+((2*(C1073*Parameters!$C$14-1/(C1073*Parameters!$C$13))))^2))</f>
        <v>4.9429189667950686E-3</v>
      </c>
      <c r="AM1073">
        <f>(-((2*(C1073*Parameters!$C$14-1/(C1073*Parameters!$C$13))))/(((2*Parameters!$C$15))^2+((2*(C1073*Parameters!$C$14-1/(C1073*Parameters!$C$13))))^2))</f>
        <v>-0.3514947250272249</v>
      </c>
      <c r="AN1073">
        <f t="shared" si="1650"/>
        <v>97.992787433859149</v>
      </c>
      <c r="AO1073">
        <f t="shared" si="1651"/>
        <v>1.3930407446018533</v>
      </c>
      <c r="AP1073">
        <f t="shared" si="1652"/>
        <v>0.04</v>
      </c>
      <c r="AQ1073">
        <f t="shared" si="1653"/>
        <v>284.58359678913155</v>
      </c>
      <c r="AR1073">
        <f t="shared" si="1654"/>
        <v>4.9429189667950686E-3</v>
      </c>
      <c r="AS1073">
        <f t="shared" si="1655"/>
        <v>-0.34082284014763248</v>
      </c>
      <c r="AT1073">
        <f t="shared" si="1656"/>
        <v>1</v>
      </c>
      <c r="AU1073">
        <f t="shared" si="1657"/>
        <v>0</v>
      </c>
      <c r="AV1073">
        <f>2*Parameters!$C$17</f>
        <v>0.04</v>
      </c>
      <c r="AW1073">
        <f>2*C1073*Parameters!$C$16</f>
        <v>284.58359678913155</v>
      </c>
      <c r="AX1073">
        <f>0</f>
        <v>0</v>
      </c>
      <c r="AY1073">
        <f>0</f>
        <v>0</v>
      </c>
      <c r="AZ1073">
        <f t="shared" si="1658"/>
        <v>97.992787433859149</v>
      </c>
      <c r="BA1073">
        <f t="shared" si="1659"/>
        <v>1.3930407446018533</v>
      </c>
      <c r="BB1073">
        <f t="shared" si="1660"/>
        <v>-392.47683407525108</v>
      </c>
      <c r="BC1073">
        <f t="shared" si="1661"/>
        <v>28171.779225739367</v>
      </c>
      <c r="BD1073">
        <f t="shared" si="1662"/>
        <v>4.9429189667950686E-3</v>
      </c>
      <c r="BE1073">
        <f t="shared" si="1663"/>
        <v>-0.34082284014763248</v>
      </c>
      <c r="BF1073">
        <f t="shared" si="1664"/>
        <v>97.992787433859149</v>
      </c>
      <c r="BG1073">
        <f t="shared" si="1665"/>
        <v>1.3930407446018533</v>
      </c>
      <c r="BH1073">
        <f>0</f>
        <v>0</v>
      </c>
      <c r="BI1073">
        <f>0</f>
        <v>0</v>
      </c>
      <c r="BJ1073">
        <f>0</f>
        <v>0</v>
      </c>
      <c r="BK1073">
        <f>C1073*(Parameters!$C$19+Parameters!$C$18/2)</f>
        <v>1.0671884879592435E-2</v>
      </c>
      <c r="BL1073">
        <f t="shared" si="1666"/>
        <v>-202.65319731652508</v>
      </c>
      <c r="BM1073">
        <f t="shared" si="1667"/>
        <v>-2.7954268465561274</v>
      </c>
      <c r="BN1073">
        <f t="shared" si="1668"/>
        <v>-392.47683407525108</v>
      </c>
      <c r="BO1073">
        <f t="shared" si="1669"/>
        <v>28171.779225739367</v>
      </c>
      <c r="BP1073">
        <f t="shared" si="1670"/>
        <v>-9.923451492177637E-3</v>
      </c>
      <c r="BQ1073">
        <f t="shared" si="1671"/>
        <v>0.70494490637688445</v>
      </c>
      <c r="BR1073">
        <f t="shared" si="1672"/>
        <v>97.992787433859149</v>
      </c>
      <c r="BS1073">
        <f t="shared" si="1673"/>
        <v>1.3930407446018533</v>
      </c>
      <c r="BT1073">
        <f>2*((((Parameters!$C$21)/((Parameters!$C$21)^2+(C1073*Parameters!$C$20)^2)))/((((Parameters!$C$21)/((Parameters!$C$21)^2+(C1073*Parameters!$C$20)^2)))^2+((-(C1073*Parameters!$C$20)/((Parameters!$C$21)^2+(C1073*Parameters!$C$20)^2)+C1073*Parameters!$C$22))^2))</f>
        <v>1.1553666556876037E-3</v>
      </c>
      <c r="BU1073">
        <f>2*(-((-(C1073*Parameters!$C$20)/((Parameters!$C$21)^2+(C1073*Parameters!$C$20)^2)+C1073*Parameters!$C$22))/((((Parameters!$C$21)/((Parameters!$C$21)^2+(C1073*Parameters!$C$20)^2)))^2+((-(C1073*Parameters!$C$20)/((Parameters!$C$21)^2+(C1073*Parameters!$C$20)^2)+C1073*Parameters!$C$22))^2))</f>
        <v>-3288.8850584072334</v>
      </c>
      <c r="BV1073">
        <f>0</f>
        <v>0</v>
      </c>
      <c r="BW1073">
        <f>0</f>
        <v>0</v>
      </c>
      <c r="BX1073">
        <f t="shared" si="1674"/>
        <v>-202.65319731652508</v>
      </c>
      <c r="BY1073">
        <f t="shared" si="1675"/>
        <v>-2.7954268465561274</v>
      </c>
      <c r="BZ1073">
        <f t="shared" si="1676"/>
        <v>-9586.5485603309953</v>
      </c>
      <c r="CA1073">
        <f t="shared" si="1677"/>
        <v>694674.84868876857</v>
      </c>
      <c r="CB1073">
        <f t="shared" si="1678"/>
        <v>-9.923451492177637E-3</v>
      </c>
      <c r="CC1073">
        <f t="shared" si="1679"/>
        <v>0.70494490637688445</v>
      </c>
      <c r="CD1073">
        <f t="shared" si="1680"/>
        <v>2416.4755455518557</v>
      </c>
      <c r="CE1073">
        <f t="shared" si="1681"/>
        <v>34.030946554892772</v>
      </c>
      <c r="CF1073">
        <f>0</f>
        <v>0</v>
      </c>
      <c r="CG1073">
        <f>0</f>
        <v>0</v>
      </c>
      <c r="CH1073">
        <f>(((Parameters!$C$25))/(((Parameters!$C$25))^2+((C1073*Parameters!$C$24-1/(C1073*Parameters!$C$23)))^2))+(((Parameters!$C$29+Parameters!$C$28))/(((Parameters!$C$29+Parameters!$C$28))^2+((C1073*Parameters!$C$27-1/(C1073*Parameters!$C$26)))^2))</f>
        <v>7.6084886595736562E-2</v>
      </c>
      <c r="CI1073">
        <f>(-((C1073*Parameters!$C$24-1/(C1073*Parameters!$C$23)))/(((Parameters!$C$25))^2+((C1073*Parameters!$C$24-1/(C1073*Parameters!$C$23)))^2))+(-((C1073*Parameters!$C$27-1/(C1073*Parameters!$C$26)))/(((Parameters!$C$29+Parameters!$C$28))^2+((C1073*Parameters!$C$27-1/(C1073*Parameters!$C$26)))^2))</f>
        <v>-0.71628815443576477</v>
      </c>
      <c r="CJ1073">
        <f t="shared" si="1682"/>
        <v>496655.32064284832</v>
      </c>
      <c r="CK1073">
        <f t="shared" si="1683"/>
        <v>59718.192832237182</v>
      </c>
      <c r="CL1073">
        <f t="shared" si="1684"/>
        <v>-9586.5485603309953</v>
      </c>
      <c r="CM1073">
        <f t="shared" si="1685"/>
        <v>694674.84868876857</v>
      </c>
      <c r="CN1073">
        <f t="shared" si="1686"/>
        <v>208.22330829469769</v>
      </c>
      <c r="CO1073">
        <f t="shared" si="1687"/>
        <v>-1727.5986231467452</v>
      </c>
      <c r="CP1073">
        <f t="shared" si="1688"/>
        <v>2416.4755455518557</v>
      </c>
      <c r="CQ1073">
        <f t="shared" si="1689"/>
        <v>34.030946554892772</v>
      </c>
      <c r="CR1073">
        <f>2*((((Parameters!$C$31)/((Parameters!$C$31)^2+(C1073*Parameters!$C$30)^2)))/((((Parameters!$C$31)/((Parameters!$C$31)^2+(C1073*Parameters!$C$30)^2)))^2+((-(C1073*Parameters!$C$30)/((Parameters!$C$31)^2+(C1073*Parameters!$C$30)^2)+C1073*Parameters!$C$32))^2))</f>
        <v>7.3004691912751645E-3</v>
      </c>
      <c r="CS1073">
        <f>2*(-((-(C1073*Parameters!$C$30)/((Parameters!$C$31)^2+(C1073*Parameters!$C$30)^2)+C1073*Parameters!$C$32))/((((Parameters!$C$31)/((Parameters!$C$31)^2+(C1073*Parameters!$C$30)^2)))^2+((-(C1073*Parameters!$C$30)/((Parameters!$C$31)^2+(C1073*Parameters!$C$30)^2)+C1073*Parameters!$C$32))^2))</f>
        <v>-4012.0764002183732</v>
      </c>
      <c r="CT1073">
        <f>0</f>
        <v>0</v>
      </c>
      <c r="CU1073">
        <f>0</f>
        <v>0</v>
      </c>
      <c r="CV1073">
        <f t="shared" si="1690"/>
        <v>496655.32064284832</v>
      </c>
      <c r="CW1073">
        <f t="shared" si="1691"/>
        <v>59718.192832237182</v>
      </c>
      <c r="CX1073">
        <f t="shared" si="1692"/>
        <v>239587991.39421552</v>
      </c>
      <c r="CY1073">
        <f t="shared" si="1693"/>
        <v>-1991923980.174545</v>
      </c>
      <c r="CZ1073">
        <f t="shared" si="1694"/>
        <v>208.22330829469769</v>
      </c>
      <c r="DA1073">
        <f t="shared" si="1695"/>
        <v>-1727.5986231467452</v>
      </c>
      <c r="DB1073">
        <f t="shared" si="1696"/>
        <v>-6928839.6693034125</v>
      </c>
      <c r="DC1073">
        <f t="shared" si="1697"/>
        <v>-835386.40251851955</v>
      </c>
      <c r="DD1073">
        <f>0</f>
        <v>0</v>
      </c>
      <c r="DE1073">
        <f>0</f>
        <v>0</v>
      </c>
      <c r="DF1073">
        <f>(((Parameters!$C$35))/(((Parameters!$C$35))^2+((C1073*Parameters!$C$34-1/(C1073*Parameters!$C$33)))^2))+(((Parameters!$C$39+Parameters!$C$38))/(((Parameters!$C$39+Parameters!$C$38))^2+((C1073*Parameters!$C$37-1/(C1073*Parameters!$C$36)))^2))</f>
        <v>7.6084886595736562E-2</v>
      </c>
      <c r="DG1073">
        <f>(-((C1073*Parameters!$C$34-1/(C1073*Parameters!$C$33)))/(((Parameters!$C$35))^2+((C1073*Parameters!$C$34-1/(C1073*Parameters!$C$33)))^2))+(-((C1073*Parameters!$C$37-1/(C1073*Parameters!$C$36)))/(((Parameters!$C$39+Parameters!$C$38))^2+((C1073*Parameters!$C$37-1/(C1073*Parameters!$C$36)))^2))</f>
        <v>-0.71628815443576477</v>
      </c>
      <c r="DH1073">
        <f t="shared" si="1698"/>
        <v>-1408065871.0599957</v>
      </c>
      <c r="DI1073">
        <f t="shared" si="1699"/>
        <v>-323109632.12681079</v>
      </c>
      <c r="DJ1073">
        <f t="shared" si="1700"/>
        <v>239587991.39421552</v>
      </c>
      <c r="DK1073">
        <f t="shared" si="1701"/>
        <v>-1991923980.174545</v>
      </c>
      <c r="DL1073">
        <f t="shared" si="1702"/>
        <v>-1125349.1416714196</v>
      </c>
      <c r="DM1073">
        <f t="shared" si="1703"/>
        <v>4897757.900784268</v>
      </c>
      <c r="DN1073">
        <f t="shared" si="1704"/>
        <v>-6928839.6693034125</v>
      </c>
      <c r="DO1073">
        <f t="shared" si="1705"/>
        <v>-835386.40251851955</v>
      </c>
      <c r="DP1073">
        <f>2*((((Parameters!$C$41)/((Parameters!$C$41)^2+(C1073*(Parameters!$C$40*(1-Parameters!$C$42)))^2)))/((((Parameters!$C$41)/((Parameters!$C$41)^2+(C1073*(Parameters!$C$40*(1-Parameters!$C$42)))^2)))^2+((-(C1073*(Parameters!$C$40*(1-Parameters!$C$42)))/((Parameters!$C$41)^2+(C1073*(Parameters!$C$40*(1-Parameters!$C$42)))^2)+C1073*Parameters!$C$43))^2))</f>
        <v>0.41251772369339645</v>
      </c>
      <c r="DQ1073">
        <f>2*(-((-(C1073*(Parameters!$C$40*(1-Parameters!$C$42)))/((Parameters!$C$41)^2+(C1073*(Parameters!$C$40*(1-Parameters!$C$42)))^2)+C1073*Parameters!$C$43))/((((Parameters!$C$41)/((Parameters!$C$41)^2+(C1073*(Parameters!$C$40*(1-Parameters!$C$42)))^2)))^2+((-(C1073*(Parameters!$C$40*(1-Parameters!$C$42)))/((Parameters!$C$41)^2+(C1073*(Parameters!$C$40*(1-Parameters!$C$42)))^2)+C1073*Parameters!$C$43))^2))</f>
        <v>1226.1325296813557</v>
      </c>
      <c r="DR1073">
        <f>0</f>
        <v>0</v>
      </c>
      <c r="DS1073">
        <f>0</f>
        <v>0</v>
      </c>
      <c r="DT1073">
        <f t="shared" si="1706"/>
        <v>-1408065871.0599957</v>
      </c>
      <c r="DU1073">
        <f t="shared" si="1707"/>
        <v>-323109632.12681079</v>
      </c>
      <c r="DV1073">
        <f t="shared" si="1708"/>
        <v>395833966467.51288</v>
      </c>
      <c r="DW1073">
        <f t="shared" si="1709"/>
        <v>-1728600580870.8967</v>
      </c>
      <c r="DX1073">
        <f t="shared" si="1710"/>
        <v>-1125349.1416714196</v>
      </c>
      <c r="DY1073">
        <f t="shared" si="1711"/>
        <v>4897757.900784268</v>
      </c>
      <c r="DZ1073">
        <f t="shared" si="1712"/>
        <v>-6012693350.7910461</v>
      </c>
      <c r="EA1073">
        <f t="shared" si="1713"/>
        <v>-1378642164.3144057</v>
      </c>
      <c r="EB1073">
        <f>0</f>
        <v>0</v>
      </c>
      <c r="EC1073">
        <f>0</f>
        <v>0</v>
      </c>
      <c r="ED1073">
        <f>0</f>
        <v>0</v>
      </c>
      <c r="EE1073">
        <f>C1073*Parameters!$C$44</f>
        <v>1.4229179839456579E-3</v>
      </c>
      <c r="EF1073">
        <f t="shared" si="1714"/>
        <v>1051590982.5201139</v>
      </c>
      <c r="EG1073">
        <f t="shared" si="1715"/>
        <v>240129637.41635585</v>
      </c>
      <c r="EH1073">
        <f t="shared" si="1716"/>
        <v>395833966467.51288</v>
      </c>
      <c r="EI1073">
        <f t="shared" si="1717"/>
        <v>-1728600580870.8967</v>
      </c>
      <c r="EJ1073">
        <f t="shared" si="1718"/>
        <v>836345.58735731291</v>
      </c>
      <c r="EK1073">
        <f t="shared" si="1719"/>
        <v>-3657811.6000067899</v>
      </c>
      <c r="EL1073">
        <f t="shared" si="1720"/>
        <v>-6012693350.7910461</v>
      </c>
      <c r="EM1073">
        <f t="shared" si="1721"/>
        <v>-1378642164.3144057</v>
      </c>
      <c r="EN1073">
        <f>0</f>
        <v>0</v>
      </c>
      <c r="EO1073">
        <f>0</f>
        <v>0</v>
      </c>
      <c r="EP1073">
        <f>(((2*Parameters!$C$47))/(((2*Parameters!$C$47))^2+((2*(C1073*Parameters!$C$46-1/(C1073*Parameters!$C$45))))^2))</f>
        <v>3.1859704936293091E-3</v>
      </c>
      <c r="EQ1073">
        <f>(-((2*(C1073*Parameters!$C$46-1/(C1073*Parameters!$C$45))))/(((2*Parameters!$C$47))^2+((2*(C1073*Parameters!$C$46-1/(C1073*Parameters!$C$45))))^2))</f>
        <v>0.28220402536595124</v>
      </c>
      <c r="ER1073">
        <f t="shared" si="1722"/>
        <v>490130748491.75049</v>
      </c>
      <c r="ES1073">
        <f t="shared" si="1723"/>
        <v>106438797905.19429</v>
      </c>
      <c r="ET1073">
        <f t="shared" si="1724"/>
        <v>395833966467.51288</v>
      </c>
      <c r="EU1073">
        <f t="shared" si="1725"/>
        <v>-1728600580870.8967</v>
      </c>
      <c r="EV1073">
        <f t="shared" si="1726"/>
        <v>370738450.29324836</v>
      </c>
      <c r="EW1073">
        <f t="shared" si="1727"/>
        <v>-1704856391.7411084</v>
      </c>
      <c r="EX1073">
        <f t="shared" si="1728"/>
        <v>-6012693350.7910461</v>
      </c>
      <c r="EY1073">
        <f t="shared" si="1729"/>
        <v>-1378642164.3144057</v>
      </c>
      <c r="EZ1073">
        <f>(ER1073+ET1073/Parameters!$C$6+Parameters!$C$7*(EV1073+EX1073/Parameters!$C$6))</f>
        <v>503898886455.83789</v>
      </c>
      <c r="FA1073">
        <f>(ES1073+EU1073/Parameters!$C$6+Parameters!$C$7*(EW1073+EY1073/Parameters!$C$6))</f>
        <v>46313560309.684837</v>
      </c>
      <c r="FB1073">
        <f t="shared" si="1730"/>
        <v>-234.08340102141881</v>
      </c>
      <c r="FC1073">
        <f t="shared" si="1731"/>
        <v>1.9761956952215831E-12</v>
      </c>
      <c r="FD1073">
        <f>(ER1073+ET1073/Parameters!$C$6+Parameters!$C$8*(EV1073+EX1073/Parameters!$C$6))</f>
        <v>511978950969.12457</v>
      </c>
      <c r="FE1073">
        <f>(ES1073+EU1073/Parameters!$C$6+Parameters!$C$8*(EW1073+EY1073/Parameters!$C$6))</f>
        <v>-41326897824.004326</v>
      </c>
      <c r="FF1073">
        <f t="shared" si="1732"/>
        <v>-234.21324767956466</v>
      </c>
      <c r="FG1073">
        <f t="shared" si="1733"/>
        <v>1.9468729723316695E-12</v>
      </c>
    </row>
    <row r="1074" spans="1:163" x14ac:dyDescent="0.15">
      <c r="A1074">
        <f>Parameters!$C$2*(Parameters!$C$3/Parameters!$C$2)^((ROW()-2)/(Parameters!$C$4-1))</f>
        <v>22908676.527677696</v>
      </c>
      <c r="B1074">
        <f t="shared" si="1632"/>
        <v>7.3599999999999994</v>
      </c>
      <c r="C1074">
        <f t="shared" si="1633"/>
        <v>143939459.76563436</v>
      </c>
      <c r="D1074">
        <f>1</f>
        <v>1</v>
      </c>
      <c r="E1074">
        <f>0</f>
        <v>0</v>
      </c>
      <c r="F1074">
        <f>0</f>
        <v>0</v>
      </c>
      <c r="G1074">
        <f>0</f>
        <v>0</v>
      </c>
      <c r="H1074">
        <f>0</f>
        <v>0</v>
      </c>
      <c r="I1074">
        <f>0</f>
        <v>0</v>
      </c>
      <c r="J1074">
        <f>1</f>
        <v>1</v>
      </c>
      <c r="K1074">
        <f>0</f>
        <v>0</v>
      </c>
      <c r="L1074">
        <f>2*Parameters!$C$10</f>
        <v>0.04</v>
      </c>
      <c r="M1074">
        <f>2*C1074*Parameters!$C$9</f>
        <v>287.87891953126871</v>
      </c>
      <c r="N1074">
        <f>0</f>
        <v>0</v>
      </c>
      <c r="O1074">
        <f>0</f>
        <v>0</v>
      </c>
      <c r="P1074">
        <f t="shared" si="1634"/>
        <v>1</v>
      </c>
      <c r="Q1074">
        <f t="shared" si="1635"/>
        <v>0</v>
      </c>
      <c r="R1074">
        <f t="shared" si="1636"/>
        <v>0.04</v>
      </c>
      <c r="S1074">
        <f t="shared" si="1637"/>
        <v>287.87891953126871</v>
      </c>
      <c r="T1074">
        <f t="shared" si="1638"/>
        <v>0</v>
      </c>
      <c r="U1074">
        <f t="shared" si="1639"/>
        <v>0</v>
      </c>
      <c r="V1074">
        <f t="shared" si="1640"/>
        <v>1</v>
      </c>
      <c r="W1074">
        <f t="shared" si="1641"/>
        <v>0</v>
      </c>
      <c r="X1074">
        <f>0</f>
        <v>0</v>
      </c>
      <c r="Y1074">
        <f>0</f>
        <v>0</v>
      </c>
      <c r="Z1074">
        <f>0</f>
        <v>0</v>
      </c>
      <c r="AA1074">
        <f>C1074*(Parameters!$C$12+Parameters!$C$11/2)</f>
        <v>1.0795459482422576E-2</v>
      </c>
      <c r="AB1074">
        <f t="shared" si="1642"/>
        <v>-2.1077852116434004</v>
      </c>
      <c r="AC1074">
        <f t="shared" si="1643"/>
        <v>4.3181837929690307E-4</v>
      </c>
      <c r="AD1074">
        <f t="shared" si="1644"/>
        <v>0.04</v>
      </c>
      <c r="AE1074">
        <f t="shared" si="1645"/>
        <v>287.87891953126871</v>
      </c>
      <c r="AF1074">
        <f t="shared" si="1646"/>
        <v>0</v>
      </c>
      <c r="AG1074">
        <f t="shared" si="1647"/>
        <v>1.0795459482422576E-2</v>
      </c>
      <c r="AH1074">
        <f t="shared" si="1648"/>
        <v>1</v>
      </c>
      <c r="AI1074">
        <f t="shared" si="1649"/>
        <v>0</v>
      </c>
      <c r="AJ1074">
        <f>0</f>
        <v>0</v>
      </c>
      <c r="AK1074">
        <f>0</f>
        <v>0</v>
      </c>
      <c r="AL1074">
        <f>(((2*Parameters!$C$15))/(((2*Parameters!$C$15))^2+((2*(C1074*Parameters!$C$14-1/(C1074*Parameters!$C$13))))^2))</f>
        <v>4.8303174906177623E-3</v>
      </c>
      <c r="AM1074">
        <f>(-((2*(C1074*Parameters!$C$14-1/(C1074*Parameters!$C$13))))/(((2*Parameters!$C$15))^2+((2*(C1074*Parameters!$C$14-1/(C1074*Parameters!$C$13))))^2))</f>
        <v>-0.34746885514875125</v>
      </c>
      <c r="AN1074">
        <f t="shared" si="1650"/>
        <v>97.921366592045644</v>
      </c>
      <c r="AO1074">
        <f t="shared" si="1651"/>
        <v>1.3770796443653777</v>
      </c>
      <c r="AP1074">
        <f t="shared" si="1652"/>
        <v>0.04</v>
      </c>
      <c r="AQ1074">
        <f t="shared" si="1653"/>
        <v>287.87891953126871</v>
      </c>
      <c r="AR1074">
        <f t="shared" si="1654"/>
        <v>4.8303174906177623E-3</v>
      </c>
      <c r="AS1074">
        <f t="shared" si="1655"/>
        <v>-0.3366733956663287</v>
      </c>
      <c r="AT1074">
        <f t="shared" si="1656"/>
        <v>1</v>
      </c>
      <c r="AU1074">
        <f t="shared" si="1657"/>
        <v>0</v>
      </c>
      <c r="AV1074">
        <f>2*Parameters!$C$17</f>
        <v>0.04</v>
      </c>
      <c r="AW1074">
        <f>2*C1074*Parameters!$C$16</f>
        <v>287.87891953126871</v>
      </c>
      <c r="AX1074">
        <f>0</f>
        <v>0</v>
      </c>
      <c r="AY1074">
        <f>0</f>
        <v>0</v>
      </c>
      <c r="AZ1074">
        <f t="shared" si="1658"/>
        <v>97.921366592045644</v>
      </c>
      <c r="BA1074">
        <f t="shared" si="1659"/>
        <v>1.3770796443653777</v>
      </c>
      <c r="BB1074">
        <f t="shared" si="1660"/>
        <v>-392.47534546472684</v>
      </c>
      <c r="BC1074">
        <f t="shared" si="1661"/>
        <v>28477.431216260415</v>
      </c>
      <c r="BD1074">
        <f t="shared" si="1662"/>
        <v>4.8303174906177623E-3</v>
      </c>
      <c r="BE1074">
        <f t="shared" si="1663"/>
        <v>-0.3366733956663287</v>
      </c>
      <c r="BF1074">
        <f t="shared" si="1664"/>
        <v>97.921366592045658</v>
      </c>
      <c r="BG1074">
        <f t="shared" si="1665"/>
        <v>1.3770796443653777</v>
      </c>
      <c r="BH1074">
        <f>0</f>
        <v>0</v>
      </c>
      <c r="BI1074">
        <f>0</f>
        <v>0</v>
      </c>
      <c r="BJ1074">
        <f>0</f>
        <v>0</v>
      </c>
      <c r="BK1074">
        <f>C1074*(Parameters!$C$19+Parameters!$C$18/2)</f>
        <v>1.0795459482422576E-2</v>
      </c>
      <c r="BL1074">
        <f t="shared" si="1666"/>
        <v>-209.5055882665695</v>
      </c>
      <c r="BM1074">
        <f t="shared" si="1667"/>
        <v>-2.8598720454488844</v>
      </c>
      <c r="BN1074">
        <f t="shared" si="1668"/>
        <v>-392.47534546472684</v>
      </c>
      <c r="BO1074">
        <f t="shared" si="1669"/>
        <v>28477.431216260415</v>
      </c>
      <c r="BP1074">
        <f t="shared" si="1670"/>
        <v>-1.0035890014197564E-2</v>
      </c>
      <c r="BQ1074">
        <f t="shared" si="1671"/>
        <v>0.72043274984154781</v>
      </c>
      <c r="BR1074">
        <f t="shared" si="1672"/>
        <v>97.921366592045658</v>
      </c>
      <c r="BS1074">
        <f t="shared" si="1673"/>
        <v>1.3770796443653777</v>
      </c>
      <c r="BT1074">
        <f>2*((((Parameters!$C$21)/((Parameters!$C$21)^2+(C1074*Parameters!$C$20)^2)))/((((Parameters!$C$21)/((Parameters!$C$21)^2+(C1074*Parameters!$C$20)^2)))^2+((-(C1074*Parameters!$C$20)/((Parameters!$C$21)^2+(C1074*Parameters!$C$20)^2)+C1074*Parameters!$C$22))^2))</f>
        <v>1.0948788805025702E-3</v>
      </c>
      <c r="BU1074">
        <f>2*(-((-(C1074*Parameters!$C$20)/((Parameters!$C$21)^2+(C1074*Parameters!$C$20)^2)+C1074*Parameters!$C$22))/((((Parameters!$C$21)/((Parameters!$C$21)^2+(C1074*Parameters!$C$20)^2)))^2+((-(C1074*Parameters!$C$20)/((Parameters!$C$21)^2+(C1074*Parameters!$C$20)^2)+C1074*Parameters!$C$22))^2))</f>
        <v>-3238.708196281445</v>
      </c>
      <c r="BV1074">
        <f>0</f>
        <v>0</v>
      </c>
      <c r="BW1074">
        <f>0</f>
        <v>0</v>
      </c>
      <c r="BX1074">
        <f t="shared" si="1674"/>
        <v>-209.5055882665695</v>
      </c>
      <c r="BY1074">
        <f t="shared" si="1675"/>
        <v>-2.8598720454488844</v>
      </c>
      <c r="BZ1074">
        <f t="shared" si="1676"/>
        <v>-9654.9957626201503</v>
      </c>
      <c r="CA1074">
        <f t="shared" si="1677"/>
        <v>707004.89397075132</v>
      </c>
      <c r="CB1074">
        <f t="shared" si="1678"/>
        <v>-1.0035890014197564E-2</v>
      </c>
      <c r="CC1074">
        <f t="shared" si="1679"/>
        <v>0.72043274984154781</v>
      </c>
      <c r="CD1074">
        <f t="shared" si="1680"/>
        <v>2431.1928073853624</v>
      </c>
      <c r="CE1074">
        <f t="shared" si="1681"/>
        <v>33.881187676928768</v>
      </c>
      <c r="CF1074">
        <f>0</f>
        <v>0</v>
      </c>
      <c r="CG1074">
        <f>0</f>
        <v>0</v>
      </c>
      <c r="CH1074">
        <f>(((Parameters!$C$25))/(((Parameters!$C$25))^2+((C1074*Parameters!$C$24-1/(C1074*Parameters!$C$23)))^2))+(((Parameters!$C$29+Parameters!$C$28))/(((Parameters!$C$29+Parameters!$C$28))^2+((C1074*Parameters!$C$27-1/(C1074*Parameters!$C$26)))^2))</f>
        <v>7.5836890074725993E-2</v>
      </c>
      <c r="CI1074">
        <f>(-((C1074*Parameters!$C$24-1/(C1074*Parameters!$C$23)))/(((Parameters!$C$25))^2+((C1074*Parameters!$C$24-1/(C1074*Parameters!$C$23)))^2))+(-((C1074*Parameters!$C$27-1/(C1074*Parameters!$C$26)))/(((Parameters!$C$29+Parameters!$C$28))^2+((C1074*Parameters!$C$27-1/(C1074*Parameters!$C$26)))^2))</f>
        <v>-0.70806517580386708</v>
      </c>
      <c r="CJ1074">
        <f t="shared" si="1682"/>
        <v>499663.83410300605</v>
      </c>
      <c r="CK1074">
        <f t="shared" si="1683"/>
        <v>60450.558826352957</v>
      </c>
      <c r="CL1074">
        <f t="shared" si="1684"/>
        <v>-9654.9957626201503</v>
      </c>
      <c r="CM1074">
        <f t="shared" si="1685"/>
        <v>707004.89397075132</v>
      </c>
      <c r="CN1074">
        <f t="shared" si="1686"/>
        <v>208.3541549030424</v>
      </c>
      <c r="CO1074">
        <f t="shared" si="1687"/>
        <v>-1718.1530859191157</v>
      </c>
      <c r="CP1074">
        <f t="shared" si="1688"/>
        <v>2431.1928073853624</v>
      </c>
      <c r="CQ1074">
        <f t="shared" si="1689"/>
        <v>33.881187676928768</v>
      </c>
      <c r="CR1074">
        <f>2*((((Parameters!$C$31)/((Parameters!$C$31)^2+(C1074*Parameters!$C$30)^2)))/((((Parameters!$C$31)/((Parameters!$C$31)^2+(C1074*Parameters!$C$30)^2)))^2+((-(C1074*Parameters!$C$30)/((Parameters!$C$31)^2+(C1074*Parameters!$C$30)^2)+C1074*Parameters!$C$32))^2))</f>
        <v>6.8382491305481099E-3</v>
      </c>
      <c r="CS1074">
        <f>2*(-((-(C1074*Parameters!$C$30)/((Parameters!$C$31)^2+(C1074*Parameters!$C$30)^2)+C1074*Parameters!$C$32))/((((Parameters!$C$31)/((Parameters!$C$31)^2+(C1074*Parameters!$C$30)^2)))^2+((-(C1074*Parameters!$C$30)/((Parameters!$C$31)^2+(C1074*Parameters!$C$30)^2)+C1074*Parameters!$C$32))^2))</f>
        <v>-3927.9528653994844</v>
      </c>
      <c r="CT1074">
        <f>0</f>
        <v>0</v>
      </c>
      <c r="CU1074">
        <f>0</f>
        <v>0</v>
      </c>
      <c r="CV1074">
        <f t="shared" si="1690"/>
        <v>499663.83410300605</v>
      </c>
      <c r="CW1074">
        <f t="shared" si="1691"/>
        <v>60450.558826352957</v>
      </c>
      <c r="CX1074">
        <f t="shared" si="1692"/>
        <v>237440707.58698967</v>
      </c>
      <c r="CY1074">
        <f t="shared" si="1693"/>
        <v>-1961948570.6314433</v>
      </c>
      <c r="CZ1074">
        <f t="shared" si="1694"/>
        <v>208.3541549030424</v>
      </c>
      <c r="DA1074">
        <f t="shared" si="1695"/>
        <v>-1718.1530859191157</v>
      </c>
      <c r="DB1074">
        <f t="shared" si="1696"/>
        <v>-6746391.7194459531</v>
      </c>
      <c r="DC1074">
        <f t="shared" si="1697"/>
        <v>-818383.16774046246</v>
      </c>
      <c r="DD1074">
        <f>0</f>
        <v>0</v>
      </c>
      <c r="DE1074">
        <f>0</f>
        <v>0</v>
      </c>
      <c r="DF1074">
        <f>(((Parameters!$C$35))/(((Parameters!$C$35))^2+((C1074*Parameters!$C$34-1/(C1074*Parameters!$C$33)))^2))+(((Parameters!$C$39+Parameters!$C$38))/(((Parameters!$C$39+Parameters!$C$38))^2+((C1074*Parameters!$C$37-1/(C1074*Parameters!$C$36)))^2))</f>
        <v>7.5836890074725993E-2</v>
      </c>
      <c r="DG1074">
        <f>(-((C1074*Parameters!$C$34-1/(C1074*Parameters!$C$33)))/(((Parameters!$C$35))^2+((C1074*Parameters!$C$34-1/(C1074*Parameters!$C$33)))^2))+(-((C1074*Parameters!$C$37-1/(C1074*Parameters!$C$36)))/(((Parameters!$C$39+Parameters!$C$38))^2+((C1074*Parameters!$C$37-1/(C1074*Parameters!$C$36)))^2))</f>
        <v>-0.70806517580386708</v>
      </c>
      <c r="DH1074">
        <f t="shared" si="1698"/>
        <v>-1370681030.9076557</v>
      </c>
      <c r="DI1074">
        <f t="shared" si="1699"/>
        <v>-316851123.8849926</v>
      </c>
      <c r="DJ1074">
        <f t="shared" si="1700"/>
        <v>237440707.58698967</v>
      </c>
      <c r="DK1074">
        <f t="shared" si="1701"/>
        <v>-1961948570.6314433</v>
      </c>
      <c r="DL1074">
        <f t="shared" si="1702"/>
        <v>-1090885.6346148376</v>
      </c>
      <c r="DM1074">
        <f t="shared" si="1703"/>
        <v>4713103.2514543934</v>
      </c>
      <c r="DN1074">
        <f t="shared" si="1704"/>
        <v>-6746391.7194459531</v>
      </c>
      <c r="DO1074">
        <f t="shared" si="1705"/>
        <v>-818383.16774046246</v>
      </c>
      <c r="DP1074">
        <f>2*((((Parameters!$C$41)/((Parameters!$C$41)^2+(C1074*(Parameters!$C$40*(1-Parameters!$C$42)))^2)))/((((Parameters!$C$41)/((Parameters!$C$41)^2+(C1074*(Parameters!$C$40*(1-Parameters!$C$42)))^2)))^2+((-(C1074*(Parameters!$C$40*(1-Parameters!$C$42)))/((Parameters!$C$41)^2+(C1074*(Parameters!$C$40*(1-Parameters!$C$42)))^2)+C1074*Parameters!$C$43))^2))</f>
        <v>0.42102936233374039</v>
      </c>
      <c r="DQ1074">
        <f>2*(-((-(C1074*(Parameters!$C$40*(1-Parameters!$C$42)))/((Parameters!$C$41)^2+(C1074*(Parameters!$C$40*(1-Parameters!$C$42)))^2)+C1074*Parameters!$C$43))/((((Parameters!$C$41)/((Parameters!$C$41)^2+(C1074*(Parameters!$C$40*(1-Parameters!$C$42)))^2)))^2+((-(C1074*(Parameters!$C$40*(1-Parameters!$C$42)))/((Parameters!$C$41)^2+(C1074*(Parameters!$C$40*(1-Parameters!$C$42)))^2)+C1074*Parameters!$C$43))^2))</f>
        <v>1253.0612507193298</v>
      </c>
      <c r="DR1074">
        <f>0</f>
        <v>0</v>
      </c>
      <c r="DS1074">
        <f>0</f>
        <v>0</v>
      </c>
      <c r="DT1074">
        <f t="shared" si="1706"/>
        <v>-1370681030.9076557</v>
      </c>
      <c r="DU1074">
        <f t="shared" si="1707"/>
        <v>-316851123.8849926</v>
      </c>
      <c r="DV1074">
        <f t="shared" si="1708"/>
        <v>396694209334.33508</v>
      </c>
      <c r="DW1074">
        <f t="shared" si="1709"/>
        <v>-1719642639123.6829</v>
      </c>
      <c r="DX1074">
        <f t="shared" si="1710"/>
        <v>-1090885.6346148376</v>
      </c>
      <c r="DY1074">
        <f t="shared" si="1711"/>
        <v>4713103.2514543934</v>
      </c>
      <c r="DZ1074">
        <f t="shared" si="1712"/>
        <v>-5913012741.639349</v>
      </c>
      <c r="EA1074">
        <f t="shared" si="1713"/>
        <v>-1365780546.0133858</v>
      </c>
      <c r="EB1074">
        <f>0</f>
        <v>0</v>
      </c>
      <c r="EC1074">
        <f>0</f>
        <v>0</v>
      </c>
      <c r="ED1074">
        <f>0</f>
        <v>0</v>
      </c>
      <c r="EE1074">
        <f>C1074*Parameters!$C$44</f>
        <v>1.4393945976563436E-3</v>
      </c>
      <c r="EF1074">
        <f t="shared" si="1714"/>
        <v>1104563293.7464705</v>
      </c>
      <c r="EG1074">
        <f t="shared" si="1715"/>
        <v>254148377.95240402</v>
      </c>
      <c r="EH1074">
        <f t="shared" si="1716"/>
        <v>396694209334.33508</v>
      </c>
      <c r="EI1074">
        <f t="shared" si="1717"/>
        <v>-1719642639123.6829</v>
      </c>
      <c r="EJ1074">
        <f t="shared" si="1718"/>
        <v>875011.50490096095</v>
      </c>
      <c r="EK1074">
        <f t="shared" si="1719"/>
        <v>-3798055.3447344108</v>
      </c>
      <c r="EL1074">
        <f t="shared" si="1720"/>
        <v>-5913012741.639349</v>
      </c>
      <c r="EM1074">
        <f t="shared" si="1721"/>
        <v>-1365780546.0133858</v>
      </c>
      <c r="EN1074">
        <f>0</f>
        <v>0</v>
      </c>
      <c r="EO1074">
        <f>0</f>
        <v>0</v>
      </c>
      <c r="EP1074">
        <f>(((2*Parameters!$C$47))/(((2*Parameters!$C$47))^2+((2*(C1074*Parameters!$C$46-1/(C1074*Parameters!$C$45))))^2))</f>
        <v>3.3856555191757649E-3</v>
      </c>
      <c r="EQ1074">
        <f>(-((2*(C1074*Parameters!$C$46-1/(C1074*Parameters!$C$45))))/(((2*Parameters!$C$47))^2+((2*(C1074*Parameters!$C$46-1/(C1074*Parameters!$C$45))))^2))</f>
        <v>0.29091222957465984</v>
      </c>
      <c r="ER1074">
        <f t="shared" si="1722"/>
        <v>502712707452.12708</v>
      </c>
      <c r="ES1074">
        <f t="shared" si="1723"/>
        <v>109835227682.60159</v>
      </c>
      <c r="ET1074">
        <f t="shared" si="1724"/>
        <v>396694209334.33508</v>
      </c>
      <c r="EU1074">
        <f t="shared" si="1725"/>
        <v>-1719642639123.6829</v>
      </c>
      <c r="EV1074">
        <f t="shared" si="1726"/>
        <v>378177851.03166348</v>
      </c>
      <c r="EW1074">
        <f t="shared" si="1727"/>
        <v>-1728589837.9620025</v>
      </c>
      <c r="EX1074">
        <f t="shared" si="1728"/>
        <v>-5913012741.639349</v>
      </c>
      <c r="EY1074">
        <f t="shared" si="1729"/>
        <v>-1365780546.0133858</v>
      </c>
      <c r="EZ1074">
        <f>(ER1074+ET1074/Parameters!$C$6+Parameters!$C$7*(EV1074+EX1074/Parameters!$C$6))</f>
        <v>516510766907.23438</v>
      </c>
      <c r="FA1074">
        <f>(ES1074+EU1074/Parameters!$C$6+Parameters!$C$7*(EW1074+EY1074/Parameters!$C$6))</f>
        <v>50021570669.603928</v>
      </c>
      <c r="FB1074">
        <f t="shared" si="1730"/>
        <v>-234.30213017097589</v>
      </c>
      <c r="FC1074">
        <f t="shared" si="1731"/>
        <v>1.9270522553107633E-12</v>
      </c>
      <c r="FD1074">
        <f>(ER1074+ET1074/Parameters!$C$6+Parameters!$C$8*(EV1074+EX1074/Parameters!$C$6))</f>
        <v>525136159038.5752</v>
      </c>
      <c r="FE1074">
        <f>(ES1074+EU1074/Parameters!$C$6+Parameters!$C$8*(EW1074+EY1074/Parameters!$C$6))</f>
        <v>-38783191743.302094</v>
      </c>
      <c r="FF1074">
        <f t="shared" si="1732"/>
        <v>-234.42906205347697</v>
      </c>
      <c r="FG1074">
        <f t="shared" si="1733"/>
        <v>1.8990959050603149E-12</v>
      </c>
    </row>
    <row r="1075" spans="1:163" x14ac:dyDescent="0.15">
      <c r="A1075">
        <f>Parameters!$C$2*(Parameters!$C$3/Parameters!$C$2)^((ROW()-2)/(Parameters!$C$4-1))</f>
        <v>23173946.499684792</v>
      </c>
      <c r="B1075">
        <f t="shared" si="1632"/>
        <v>7.3650000000000002</v>
      </c>
      <c r="C1075">
        <f t="shared" si="1633"/>
        <v>145606200.1561853</v>
      </c>
      <c r="D1075">
        <f>1</f>
        <v>1</v>
      </c>
      <c r="E1075">
        <f>0</f>
        <v>0</v>
      </c>
      <c r="F1075">
        <f>0</f>
        <v>0</v>
      </c>
      <c r="G1075">
        <f>0</f>
        <v>0</v>
      </c>
      <c r="H1075">
        <f>0</f>
        <v>0</v>
      </c>
      <c r="I1075">
        <f>0</f>
        <v>0</v>
      </c>
      <c r="J1075">
        <f>1</f>
        <v>1</v>
      </c>
      <c r="K1075">
        <f>0</f>
        <v>0</v>
      </c>
      <c r="L1075">
        <f>2*Parameters!$C$10</f>
        <v>0.04</v>
      </c>
      <c r="M1075">
        <f>2*C1075*Parameters!$C$9</f>
        <v>291.21240031237056</v>
      </c>
      <c r="N1075">
        <f>0</f>
        <v>0</v>
      </c>
      <c r="O1075">
        <f>0</f>
        <v>0</v>
      </c>
      <c r="P1075">
        <f t="shared" si="1634"/>
        <v>1</v>
      </c>
      <c r="Q1075">
        <f t="shared" si="1635"/>
        <v>0</v>
      </c>
      <c r="R1075">
        <f t="shared" si="1636"/>
        <v>0.04</v>
      </c>
      <c r="S1075">
        <f t="shared" si="1637"/>
        <v>291.21240031237056</v>
      </c>
      <c r="T1075">
        <f t="shared" si="1638"/>
        <v>0</v>
      </c>
      <c r="U1075">
        <f t="shared" si="1639"/>
        <v>0</v>
      </c>
      <c r="V1075">
        <f t="shared" si="1640"/>
        <v>1</v>
      </c>
      <c r="W1075">
        <f t="shared" si="1641"/>
        <v>0</v>
      </c>
      <c r="X1075">
        <f>0</f>
        <v>0</v>
      </c>
      <c r="Y1075">
        <f>0</f>
        <v>0</v>
      </c>
      <c r="Z1075">
        <f>0</f>
        <v>0</v>
      </c>
      <c r="AA1075">
        <f>C1075*(Parameters!$C$12+Parameters!$C$11/2)</f>
        <v>1.0920465011713898E-2</v>
      </c>
      <c r="AB1075">
        <f t="shared" si="1642"/>
        <v>-2.1801748285884641</v>
      </c>
      <c r="AC1075">
        <f t="shared" si="1643"/>
        <v>4.368186004685559E-4</v>
      </c>
      <c r="AD1075">
        <f t="shared" si="1644"/>
        <v>0.04</v>
      </c>
      <c r="AE1075">
        <f t="shared" si="1645"/>
        <v>291.21240031237056</v>
      </c>
      <c r="AF1075">
        <f t="shared" si="1646"/>
        <v>0</v>
      </c>
      <c r="AG1075">
        <f t="shared" si="1647"/>
        <v>1.0920465011713898E-2</v>
      </c>
      <c r="AH1075">
        <f t="shared" si="1648"/>
        <v>1</v>
      </c>
      <c r="AI1075">
        <f t="shared" si="1649"/>
        <v>0</v>
      </c>
      <c r="AJ1075">
        <f>0</f>
        <v>0</v>
      </c>
      <c r="AK1075">
        <f>0</f>
        <v>0</v>
      </c>
      <c r="AL1075">
        <f>(((2*Parameters!$C$15))/(((2*Parameters!$C$15))^2+((2*(C1075*Parameters!$C$14-1/(C1075*Parameters!$C$13))))^2))</f>
        <v>4.7202830500811602E-3</v>
      </c>
      <c r="AM1075">
        <f>(-((2*(C1075*Parameters!$C$14-1/(C1075*Parameters!$C$13))))/(((2*Parameters!$C$15))^2+((2*(C1075*Parameters!$C$14-1/(C1075*Parameters!$C$13))))^2))</f>
        <v>-0.34348914856215779</v>
      </c>
      <c r="AN1075">
        <f t="shared" si="1650"/>
        <v>97.848313416771958</v>
      </c>
      <c r="AO1075">
        <f t="shared" si="1651"/>
        <v>1.3613022098259147</v>
      </c>
      <c r="AP1075">
        <f t="shared" si="1652"/>
        <v>0.04</v>
      </c>
      <c r="AQ1075">
        <f t="shared" si="1653"/>
        <v>291.21240031237056</v>
      </c>
      <c r="AR1075">
        <f t="shared" si="1654"/>
        <v>4.7202830500811602E-3</v>
      </c>
      <c r="AS1075">
        <f t="shared" si="1655"/>
        <v>-0.33256868355044389</v>
      </c>
      <c r="AT1075">
        <f t="shared" si="1656"/>
        <v>1</v>
      </c>
      <c r="AU1075">
        <f t="shared" si="1657"/>
        <v>0</v>
      </c>
      <c r="AV1075">
        <f>2*Parameters!$C$17</f>
        <v>0.04</v>
      </c>
      <c r="AW1075">
        <f>2*C1075*Parameters!$C$16</f>
        <v>291.21240031237056</v>
      </c>
      <c r="AX1075">
        <f>0</f>
        <v>0</v>
      </c>
      <c r="AY1075">
        <f>0</f>
        <v>0</v>
      </c>
      <c r="AZ1075">
        <f t="shared" si="1658"/>
        <v>97.848313416771958</v>
      </c>
      <c r="BA1075">
        <f t="shared" si="1659"/>
        <v>1.3613022098259147</v>
      </c>
      <c r="BB1075">
        <f t="shared" si="1660"/>
        <v>-392.47415153726803</v>
      </c>
      <c r="BC1075">
        <f t="shared" si="1661"/>
        <v>28785.909069016059</v>
      </c>
      <c r="BD1075">
        <f t="shared" si="1662"/>
        <v>4.7202830500811602E-3</v>
      </c>
      <c r="BE1075">
        <f t="shared" si="1663"/>
        <v>-0.33256868355044389</v>
      </c>
      <c r="BF1075">
        <f t="shared" si="1664"/>
        <v>97.848313416771958</v>
      </c>
      <c r="BG1075">
        <f t="shared" si="1665"/>
        <v>1.3613022098259147</v>
      </c>
      <c r="BH1075">
        <f>0</f>
        <v>0</v>
      </c>
      <c r="BI1075">
        <f>0</f>
        <v>0</v>
      </c>
      <c r="BJ1075">
        <f>0</f>
        <v>0</v>
      </c>
      <c r="BK1075">
        <f>C1075*(Parameters!$C$19+Parameters!$C$18/2)</f>
        <v>1.0920465011713898E-2</v>
      </c>
      <c r="BL1075">
        <f t="shared" si="1666"/>
        <v>-216.5071994017957</v>
      </c>
      <c r="BM1075">
        <f t="shared" si="1667"/>
        <v>-2.9246980300389196</v>
      </c>
      <c r="BN1075">
        <f t="shared" si="1668"/>
        <v>-392.47415153726803</v>
      </c>
      <c r="BO1075">
        <f t="shared" si="1669"/>
        <v>28785.909069016059</v>
      </c>
      <c r="BP1075">
        <f t="shared" si="1670"/>
        <v>-1.0145770102691552E-2</v>
      </c>
      <c r="BQ1075">
        <f t="shared" si="1671"/>
        <v>0.73598039957262984</v>
      </c>
      <c r="BR1075">
        <f t="shared" si="1672"/>
        <v>97.848313416771958</v>
      </c>
      <c r="BS1075">
        <f t="shared" si="1673"/>
        <v>1.3613022098259147</v>
      </c>
      <c r="BT1075">
        <f>2*((((Parameters!$C$21)/((Parameters!$C$21)^2+(C1075*Parameters!$C$20)^2)))/((((Parameters!$C$21)/((Parameters!$C$21)^2+(C1075*Parameters!$C$20)^2)))^2+((-(C1075*Parameters!$C$20)/((Parameters!$C$21)^2+(C1075*Parameters!$C$20)^2)+C1075*Parameters!$C$22))^2))</f>
        <v>1.0377700469765352E-3</v>
      </c>
      <c r="BU1075">
        <f>2*(-((-(C1075*Parameters!$C$20)/((Parameters!$C$21)^2+(C1075*Parameters!$C$20)^2)+C1075*Parameters!$C$22))/((((Parameters!$C$21)/((Parameters!$C$21)^2+(C1075*Parameters!$C$20)^2)))^2+((-(C1075*Parameters!$C$20)/((Parameters!$C$21)^2+(C1075*Parameters!$C$20)^2)+C1075*Parameters!$C$22))^2))</f>
        <v>-3189.6229451349395</v>
      </c>
      <c r="BV1075">
        <f>0</f>
        <v>0</v>
      </c>
      <c r="BW1075">
        <f>0</f>
        <v>0</v>
      </c>
      <c r="BX1075">
        <f t="shared" si="1674"/>
        <v>-216.5071994017957</v>
      </c>
      <c r="BY1075">
        <f t="shared" si="1675"/>
        <v>-2.9246980300389196</v>
      </c>
      <c r="BZ1075">
        <f t="shared" si="1676"/>
        <v>-9721.3827804268567</v>
      </c>
      <c r="CA1075">
        <f t="shared" si="1677"/>
        <v>719362.23703272536</v>
      </c>
      <c r="CB1075">
        <f t="shared" si="1678"/>
        <v>-1.0145770102691552E-2</v>
      </c>
      <c r="CC1075">
        <f t="shared" si="1679"/>
        <v>0.73598039957262984</v>
      </c>
      <c r="CD1075">
        <f t="shared" si="1680"/>
        <v>2445.3482725342369</v>
      </c>
      <c r="CE1075">
        <f t="shared" si="1681"/>
        <v>33.723247103848799</v>
      </c>
      <c r="CF1075">
        <f>0</f>
        <v>0</v>
      </c>
      <c r="CG1075">
        <f>0</f>
        <v>0</v>
      </c>
      <c r="CH1075">
        <f>(((Parameters!$C$25))/(((Parameters!$C$25))^2+((C1075*Parameters!$C$24-1/(C1075*Parameters!$C$23)))^2))+(((Parameters!$C$29+Parameters!$C$28))/(((Parameters!$C$29+Parameters!$C$28))^2+((C1075*Parameters!$C$27-1/(C1075*Parameters!$C$26)))^2))</f>
        <v>7.5594130274245011E-2</v>
      </c>
      <c r="CI1075">
        <f>(-((C1075*Parameters!$C$24-1/(C1075*Parameters!$C$23)))/(((Parameters!$C$25))^2+((C1075*Parameters!$C$24-1/(C1075*Parameters!$C$23)))^2))+(-((C1075*Parameters!$C$27-1/(C1075*Parameters!$C$26)))/(((Parameters!$C$29+Parameters!$C$28))^2+((C1075*Parameters!$C$27-1/(C1075*Parameters!$C$26)))^2))</f>
        <v>-0.69994363820826244</v>
      </c>
      <c r="CJ1075">
        <f t="shared" si="1682"/>
        <v>502561.63470256905</v>
      </c>
      <c r="CK1075">
        <f t="shared" si="1683"/>
        <v>61181.057994341245</v>
      </c>
      <c r="CL1075">
        <f t="shared" si="1684"/>
        <v>-9721.3827804268567</v>
      </c>
      <c r="CM1075">
        <f t="shared" si="1685"/>
        <v>719362.23703272536</v>
      </c>
      <c r="CN1075">
        <f t="shared" si="1686"/>
        <v>208.44820237981457</v>
      </c>
      <c r="CO1075">
        <f t="shared" si="1687"/>
        <v>-1708.320706629492</v>
      </c>
      <c r="CP1075">
        <f t="shared" si="1688"/>
        <v>2445.3482725342369</v>
      </c>
      <c r="CQ1075">
        <f t="shared" si="1689"/>
        <v>33.723247103848799</v>
      </c>
      <c r="CR1075">
        <f>2*((((Parameters!$C$31)/((Parameters!$C$31)^2+(C1075*Parameters!$C$30)^2)))/((((Parameters!$C$31)/((Parameters!$C$31)^2+(C1075*Parameters!$C$30)^2)))^2+((-(C1075*Parameters!$C$30)/((Parameters!$C$31)^2+(C1075*Parameters!$C$30)^2)+C1075*Parameters!$C$32))^2))</f>
        <v>6.4092654133497537E-3</v>
      </c>
      <c r="CS1075">
        <f>2*(-((-(C1075*Parameters!$C$30)/((Parameters!$C$31)^2+(C1075*Parameters!$C$30)^2)+C1075*Parameters!$C$32))/((((Parameters!$C$31)/((Parameters!$C$31)^2+(C1075*Parameters!$C$30)^2)))^2+((-(C1075*Parameters!$C$30)/((Parameters!$C$31)^2+(C1075*Parameters!$C$30)^2)+C1075*Parameters!$C$32))^2))</f>
        <v>-3846.7851999141799</v>
      </c>
      <c r="CT1075">
        <f>0</f>
        <v>0</v>
      </c>
      <c r="CU1075">
        <f>0</f>
        <v>0</v>
      </c>
      <c r="CV1075">
        <f t="shared" si="1690"/>
        <v>502561.63470256905</v>
      </c>
      <c r="CW1075">
        <f t="shared" si="1691"/>
        <v>61181.057994341245</v>
      </c>
      <c r="CX1075">
        <f t="shared" si="1692"/>
        <v>235343888.07584596</v>
      </c>
      <c r="CY1075">
        <f t="shared" si="1693"/>
        <v>-1932526904.0558474</v>
      </c>
      <c r="CZ1075">
        <f t="shared" si="1694"/>
        <v>208.44820237981457</v>
      </c>
      <c r="DA1075">
        <f t="shared" si="1695"/>
        <v>-1708.320706629492</v>
      </c>
      <c r="DB1075">
        <f t="shared" si="1696"/>
        <v>-6569096.1266968753</v>
      </c>
      <c r="DC1075">
        <f t="shared" si="1697"/>
        <v>-801832.68569710257</v>
      </c>
      <c r="DD1075">
        <f>0</f>
        <v>0</v>
      </c>
      <c r="DE1075">
        <f>0</f>
        <v>0</v>
      </c>
      <c r="DF1075">
        <f>(((Parameters!$C$35))/(((Parameters!$C$35))^2+((C1075*Parameters!$C$34-1/(C1075*Parameters!$C$33)))^2))+(((Parameters!$C$39+Parameters!$C$38))/(((Parameters!$C$39+Parameters!$C$38))^2+((C1075*Parameters!$C$37-1/(C1075*Parameters!$C$36)))^2))</f>
        <v>7.5594130274245011E-2</v>
      </c>
      <c r="DG1075">
        <f>(-((C1075*Parameters!$C$34-1/(C1075*Parameters!$C$33)))/(((Parameters!$C$35))^2+((C1075*Parameters!$C$34-1/(C1075*Parameters!$C$33)))^2))+(-((C1075*Parameters!$C$37-1/(C1075*Parameters!$C$36)))/(((Parameters!$C$39+Parameters!$C$38))^2+((C1075*Parameters!$C$37-1/(C1075*Parameters!$C$36)))^2))</f>
        <v>-0.69994363820826244</v>
      </c>
      <c r="DH1075">
        <f t="shared" si="1698"/>
        <v>-1334366733.9910443</v>
      </c>
      <c r="DI1075">
        <f t="shared" si="1699"/>
        <v>-310753966.73557252</v>
      </c>
      <c r="DJ1075">
        <f t="shared" si="1700"/>
        <v>235343888.07584596</v>
      </c>
      <c r="DK1075">
        <f t="shared" si="1701"/>
        <v>-1932526904.0558474</v>
      </c>
      <c r="DL1075">
        <f t="shared" si="1702"/>
        <v>-1057614.3474443143</v>
      </c>
      <c r="DM1075">
        <f t="shared" si="1703"/>
        <v>4535674.877452652</v>
      </c>
      <c r="DN1075">
        <f t="shared" si="1704"/>
        <v>-6569096.1266968753</v>
      </c>
      <c r="DO1075">
        <f t="shared" si="1705"/>
        <v>-801832.68569710257</v>
      </c>
      <c r="DP1075">
        <f>2*((((Parameters!$C$41)/((Parameters!$C$41)^2+(C1075*(Parameters!$C$40*(1-Parameters!$C$42)))^2)))/((((Parameters!$C$41)/((Parameters!$C$41)^2+(C1075*(Parameters!$C$40*(1-Parameters!$C$42)))^2)))^2+((-(C1075*(Parameters!$C$40*(1-Parameters!$C$42)))/((Parameters!$C$41)^2+(C1075*(Parameters!$C$40*(1-Parameters!$C$42)))^2)+C1075*Parameters!$C$43))^2))</f>
        <v>0.43001490353353355</v>
      </c>
      <c r="DQ1075">
        <f>2*(-((-(C1075*(Parameters!$C$40*(1-Parameters!$C$42)))/((Parameters!$C$41)^2+(C1075*(Parameters!$C$40*(1-Parameters!$C$42)))^2)+C1075*Parameters!$C$43))/((((Parameters!$C$41)/((Parameters!$C$41)^2+(C1075*(Parameters!$C$40*(1-Parameters!$C$42)))^2)))^2+((-(C1075*(Parameters!$C$40*(1-Parameters!$C$42)))/((Parameters!$C$41)^2+(C1075*(Parameters!$C$40*(1-Parameters!$C$42)))^2)+C1075*Parameters!$C$43))^2))</f>
        <v>1281.0257560456989</v>
      </c>
      <c r="DR1075">
        <f>0</f>
        <v>0</v>
      </c>
      <c r="DS1075">
        <f>0</f>
        <v>0</v>
      </c>
      <c r="DT1075">
        <f t="shared" si="1706"/>
        <v>-1334366733.9910443</v>
      </c>
      <c r="DU1075">
        <f t="shared" si="1707"/>
        <v>-310753966.73557252</v>
      </c>
      <c r="DV1075">
        <f t="shared" si="1708"/>
        <v>397745381487.31714</v>
      </c>
      <c r="DW1075">
        <f t="shared" si="1709"/>
        <v>-1711424309994.1919</v>
      </c>
      <c r="DX1075">
        <f t="shared" si="1710"/>
        <v>-1057614.3474443143</v>
      </c>
      <c r="DY1075">
        <f t="shared" si="1711"/>
        <v>4535674.877452652</v>
      </c>
      <c r="DZ1075">
        <f t="shared" si="1712"/>
        <v>-5817340225.1245546</v>
      </c>
      <c r="EA1075">
        <f t="shared" si="1713"/>
        <v>-1353682643.9304409</v>
      </c>
      <c r="EB1075">
        <f>0</f>
        <v>0</v>
      </c>
      <c r="EC1075">
        <f>0</f>
        <v>0</v>
      </c>
      <c r="ED1075">
        <f>0</f>
        <v>0</v>
      </c>
      <c r="EE1075">
        <f>C1075*Parameters!$C$44</f>
        <v>1.4560620015618528E-3</v>
      </c>
      <c r="EF1075">
        <f t="shared" si="1714"/>
        <v>1157573172.3407118</v>
      </c>
      <c r="EG1075">
        <f t="shared" si="1715"/>
        <v>268387969.54483324</v>
      </c>
      <c r="EH1075">
        <f t="shared" si="1716"/>
        <v>397745381487.31714</v>
      </c>
      <c r="EI1075">
        <f t="shared" si="1717"/>
        <v>-1711424309994.1919</v>
      </c>
      <c r="EJ1075">
        <f t="shared" si="1718"/>
        <v>913431.51255658432</v>
      </c>
      <c r="EK1075">
        <f t="shared" si="1719"/>
        <v>-3934733.1745084869</v>
      </c>
      <c r="EL1075">
        <f t="shared" si="1720"/>
        <v>-5817340225.1245546</v>
      </c>
      <c r="EM1075">
        <f t="shared" si="1721"/>
        <v>-1353682643.9304409</v>
      </c>
      <c r="EN1075">
        <f>0</f>
        <v>0</v>
      </c>
      <c r="EO1075">
        <f>0</f>
        <v>0</v>
      </c>
      <c r="EP1075">
        <f>(((2*Parameters!$C$47))/(((2*Parameters!$C$47))^2+((2*(C1075*Parameters!$C$46-1/(C1075*Parameters!$C$45))))^2))</f>
        <v>3.6037328516548331E-3</v>
      </c>
      <c r="EQ1075">
        <f>(-((2*(C1075*Parameters!$C$46-1/(C1075*Parameters!$C$45))))/(((2*Parameters!$C$47))^2+((2*(C1075*Parameters!$C$46-1/(C1075*Parameters!$C$45))))^2))</f>
        <v>0.30013386080364995</v>
      </c>
      <c r="ER1075">
        <f t="shared" si="1722"/>
        <v>516247326901.98004</v>
      </c>
      <c r="ES1075">
        <f t="shared" si="1723"/>
        <v>113477728923.10715</v>
      </c>
      <c r="ET1075">
        <f t="shared" si="1724"/>
        <v>397745381487.31714</v>
      </c>
      <c r="EU1075">
        <f t="shared" si="1725"/>
        <v>-1711424309994.1919</v>
      </c>
      <c r="EV1075">
        <f t="shared" si="1726"/>
        <v>386235289.65975791</v>
      </c>
      <c r="EW1075">
        <f t="shared" si="1727"/>
        <v>-1754793825.1641624</v>
      </c>
      <c r="EX1075">
        <f t="shared" si="1728"/>
        <v>-5817340225.1245546</v>
      </c>
      <c r="EY1075">
        <f t="shared" si="1729"/>
        <v>-1353682643.9304409</v>
      </c>
      <c r="EZ1075">
        <f>(ER1075+ET1075/Parameters!$C$6+Parameters!$C$7*(EV1075+EX1075/Parameters!$C$6))</f>
        <v>530081948866.75629</v>
      </c>
      <c r="FA1075">
        <f>(ES1075+EU1075/Parameters!$C$6+Parameters!$C$7*(EW1075+EY1075/Parameters!$C$6))</f>
        <v>53949926836.352646</v>
      </c>
      <c r="FB1075">
        <f t="shared" si="1730"/>
        <v>-234.53161517849199</v>
      </c>
      <c r="FC1075">
        <f t="shared" si="1731"/>
        <v>1.8768053858998891E-12</v>
      </c>
      <c r="FD1075">
        <f>(ER1075+ET1075/Parameters!$C$6+Parameters!$C$8*(EV1075+EX1075/Parameters!$C$6))</f>
        <v>539276599914.74493</v>
      </c>
      <c r="FE1075">
        <f>(ES1075+EU1075/Parameters!$C$6+Parameters!$C$8*(EW1075+EY1075/Parameters!$C$6))</f>
        <v>-36143995106.951889</v>
      </c>
      <c r="FF1075">
        <f t="shared" si="1732"/>
        <v>-234.65569676272457</v>
      </c>
      <c r="FG1075">
        <f t="shared" si="1733"/>
        <v>1.8501850263446784E-12</v>
      </c>
    </row>
    <row r="1076" spans="1:163" x14ac:dyDescent="0.15">
      <c r="A1076">
        <f>Parameters!$C$2*(Parameters!$C$3/Parameters!$C$2)^((ROW()-2)/(Parameters!$C$4-1))</f>
        <v>23442288.153199226</v>
      </c>
      <c r="B1076">
        <f t="shared" si="1632"/>
        <v>7.37</v>
      </c>
      <c r="C1076">
        <f t="shared" si="1633"/>
        <v>147292240.49085146</v>
      </c>
      <c r="D1076">
        <f>1</f>
        <v>1</v>
      </c>
      <c r="E1076">
        <f>0</f>
        <v>0</v>
      </c>
      <c r="F1076">
        <f>0</f>
        <v>0</v>
      </c>
      <c r="G1076">
        <f>0</f>
        <v>0</v>
      </c>
      <c r="H1076">
        <f>0</f>
        <v>0</v>
      </c>
      <c r="I1076">
        <f>0</f>
        <v>0</v>
      </c>
      <c r="J1076">
        <f>1</f>
        <v>1</v>
      </c>
      <c r="K1076">
        <f>0</f>
        <v>0</v>
      </c>
      <c r="L1076">
        <f>2*Parameters!$C$10</f>
        <v>0.04</v>
      </c>
      <c r="M1076">
        <f>2*C1076*Parameters!$C$9</f>
        <v>294.58448098170294</v>
      </c>
      <c r="N1076">
        <f>0</f>
        <v>0</v>
      </c>
      <c r="O1076">
        <f>0</f>
        <v>0</v>
      </c>
      <c r="P1076">
        <f t="shared" si="1634"/>
        <v>1</v>
      </c>
      <c r="Q1076">
        <f t="shared" si="1635"/>
        <v>0</v>
      </c>
      <c r="R1076">
        <f t="shared" si="1636"/>
        <v>0.04</v>
      </c>
      <c r="S1076">
        <f t="shared" si="1637"/>
        <v>294.58448098170294</v>
      </c>
      <c r="T1076">
        <f t="shared" si="1638"/>
        <v>0</v>
      </c>
      <c r="U1076">
        <f t="shared" si="1639"/>
        <v>0</v>
      </c>
      <c r="V1076">
        <f t="shared" si="1640"/>
        <v>1</v>
      </c>
      <c r="W1076">
        <f t="shared" si="1641"/>
        <v>0</v>
      </c>
      <c r="X1076">
        <f>0</f>
        <v>0</v>
      </c>
      <c r="Y1076">
        <f>0</f>
        <v>0</v>
      </c>
      <c r="Z1076">
        <f>0</f>
        <v>0</v>
      </c>
      <c r="AA1076">
        <f>C1076*(Parameters!$C$12+Parameters!$C$11/2)</f>
        <v>1.104691803681386E-2</v>
      </c>
      <c r="AB1076">
        <f t="shared" si="1642"/>
        <v>-2.2542506163222238</v>
      </c>
      <c r="AC1076">
        <f t="shared" si="1643"/>
        <v>4.418767214725544E-4</v>
      </c>
      <c r="AD1076">
        <f t="shared" si="1644"/>
        <v>0.04</v>
      </c>
      <c r="AE1076">
        <f t="shared" si="1645"/>
        <v>294.58448098170294</v>
      </c>
      <c r="AF1076">
        <f t="shared" si="1646"/>
        <v>0</v>
      </c>
      <c r="AG1076">
        <f t="shared" si="1647"/>
        <v>1.104691803681386E-2</v>
      </c>
      <c r="AH1076">
        <f t="shared" si="1648"/>
        <v>1</v>
      </c>
      <c r="AI1076">
        <f t="shared" si="1649"/>
        <v>0</v>
      </c>
      <c r="AJ1076">
        <f>0</f>
        <v>0</v>
      </c>
      <c r="AK1076">
        <f>0</f>
        <v>0</v>
      </c>
      <c r="AL1076">
        <f>(((2*Parameters!$C$15))/(((2*Parameters!$C$15))^2+((2*(C1076*Parameters!$C$14-1/(C1076*Parameters!$C$13))))^2))</f>
        <v>4.6127570360807984E-3</v>
      </c>
      <c r="AM1076">
        <f>(-((2*(C1076*Parameters!$C$14-1/(C1076*Parameters!$C$13))))/(((2*Parameters!$C$15))^2+((2*(C1076*Parameters!$C$14-1/(C1076*Parameters!$C$13))))^2))</f>
        <v>-0.33955507414047881</v>
      </c>
      <c r="AN1076">
        <f t="shared" si="1650"/>
        <v>97.773589174335825</v>
      </c>
      <c r="AO1076">
        <f t="shared" si="1651"/>
        <v>1.3457063111244139</v>
      </c>
      <c r="AP1076">
        <f t="shared" si="1652"/>
        <v>0.04</v>
      </c>
      <c r="AQ1076">
        <f t="shared" si="1653"/>
        <v>294.58448098170294</v>
      </c>
      <c r="AR1076">
        <f t="shared" si="1654"/>
        <v>4.6127570360807984E-3</v>
      </c>
      <c r="AS1076">
        <f t="shared" si="1655"/>
        <v>-0.32850815610366496</v>
      </c>
      <c r="AT1076">
        <f t="shared" si="1656"/>
        <v>1</v>
      </c>
      <c r="AU1076">
        <f t="shared" si="1657"/>
        <v>0</v>
      </c>
      <c r="AV1076">
        <f>2*Parameters!$C$17</f>
        <v>0.04</v>
      </c>
      <c r="AW1076">
        <f>2*C1076*Parameters!$C$16</f>
        <v>294.58448098170294</v>
      </c>
      <c r="AX1076">
        <f>0</f>
        <v>0</v>
      </c>
      <c r="AY1076">
        <f>0</f>
        <v>0</v>
      </c>
      <c r="AZ1076">
        <f t="shared" si="1658"/>
        <v>97.773589174335825</v>
      </c>
      <c r="BA1076">
        <f t="shared" si="1659"/>
        <v>1.3457063111244139</v>
      </c>
      <c r="BB1076">
        <f t="shared" si="1660"/>
        <v>-392.47325164941407</v>
      </c>
      <c r="BC1076">
        <f t="shared" si="1661"/>
        <v>29097.220329874119</v>
      </c>
      <c r="BD1076">
        <f t="shared" si="1662"/>
        <v>4.6127570360807984E-3</v>
      </c>
      <c r="BE1076">
        <f t="shared" si="1663"/>
        <v>-0.32850815610366496</v>
      </c>
      <c r="BF1076">
        <f t="shared" si="1664"/>
        <v>97.773589174335839</v>
      </c>
      <c r="BG1076">
        <f t="shared" si="1665"/>
        <v>1.3457063111244139</v>
      </c>
      <c r="BH1076">
        <f>0</f>
        <v>0</v>
      </c>
      <c r="BI1076">
        <f>0</f>
        <v>0</v>
      </c>
      <c r="BJ1076">
        <f>0</f>
        <v>0</v>
      </c>
      <c r="BK1076">
        <f>C1076*(Parameters!$C$19+Parameters!$C$18/2)</f>
        <v>1.104691803681386E-2</v>
      </c>
      <c r="BL1076">
        <f t="shared" si="1666"/>
        <v>-223.66101890889752</v>
      </c>
      <c r="BM1076">
        <f t="shared" si="1667"/>
        <v>-2.989913531488483</v>
      </c>
      <c r="BN1076">
        <f t="shared" si="1668"/>
        <v>-392.47325164941407</v>
      </c>
      <c r="BO1076">
        <f t="shared" si="1669"/>
        <v>29097.220329874119</v>
      </c>
      <c r="BP1076">
        <f t="shared" si="1670"/>
        <v>-1.0253150284533734E-2</v>
      </c>
      <c r="BQ1076">
        <f t="shared" si="1671"/>
        <v>0.751588669670334</v>
      </c>
      <c r="BR1076">
        <f t="shared" si="1672"/>
        <v>97.773589174335839</v>
      </c>
      <c r="BS1076">
        <f t="shared" si="1673"/>
        <v>1.3457063111244139</v>
      </c>
      <c r="BT1076">
        <f>2*((((Parameters!$C$21)/((Parameters!$C$21)^2+(C1076*Parameters!$C$20)^2)))/((((Parameters!$C$21)/((Parameters!$C$21)^2+(C1076*Parameters!$C$20)^2)))^2+((-(C1076*Parameters!$C$20)/((Parameters!$C$21)^2+(C1076*Parameters!$C$20)^2)+C1076*Parameters!$C$22))^2))</f>
        <v>9.8383510939616982E-4</v>
      </c>
      <c r="BU1076">
        <f>2*(-((-(C1076*Parameters!$C$20)/((Parameters!$C$21)^2+(C1076*Parameters!$C$20)^2)+C1076*Parameters!$C$22))/((((Parameters!$C$21)/((Parameters!$C$21)^2+(C1076*Parameters!$C$20)^2)))^2+((-(C1076*Parameters!$C$20)/((Parameters!$C$21)^2+(C1076*Parameters!$C$20)^2)+C1076*Parameters!$C$22))^2))</f>
        <v>-3141.593136763483</v>
      </c>
      <c r="BV1076">
        <f>0</f>
        <v>0</v>
      </c>
      <c r="BW1076">
        <f>0</f>
        <v>0</v>
      </c>
      <c r="BX1076">
        <f t="shared" si="1674"/>
        <v>-223.66101890889752</v>
      </c>
      <c r="BY1076">
        <f t="shared" si="1675"/>
        <v>-2.989913531488483</v>
      </c>
      <c r="BZ1076">
        <f t="shared" si="1676"/>
        <v>-9785.785127252906</v>
      </c>
      <c r="CA1076">
        <f t="shared" si="1677"/>
        <v>731749.13935401221</v>
      </c>
      <c r="CB1076">
        <f t="shared" si="1678"/>
        <v>-1.0253150284533734E-2</v>
      </c>
      <c r="CC1076">
        <f t="shared" si="1679"/>
        <v>0.751588669670334</v>
      </c>
      <c r="CD1076">
        <f t="shared" si="1680"/>
        <v>2458.9593853924443</v>
      </c>
      <c r="CE1076">
        <f t="shared" si="1681"/>
        <v>33.557672314541193</v>
      </c>
      <c r="CF1076">
        <f>0</f>
        <v>0</v>
      </c>
      <c r="CG1076">
        <f>0</f>
        <v>0</v>
      </c>
      <c r="CH1076">
        <f>(((Parameters!$C$25))/(((Parameters!$C$25))^2+((C1076*Parameters!$C$24-1/(C1076*Parameters!$C$23)))^2))+(((Parameters!$C$29+Parameters!$C$28))/(((Parameters!$C$29+Parameters!$C$28))^2+((C1076*Parameters!$C$27-1/(C1076*Parameters!$C$26)))^2))</f>
        <v>7.5356463950888977E-2</v>
      </c>
      <c r="CI1076">
        <f>(-((C1076*Parameters!$C$24-1/(C1076*Parameters!$C$23)))/(((Parameters!$C$25))^2+((C1076*Parameters!$C$24-1/(C1076*Parameters!$C$23)))^2))+(-((C1076*Parameters!$C$27-1/(C1076*Parameters!$C$26)))/(((Parameters!$C$29+Parameters!$C$28))^2+((C1076*Parameters!$C$27-1/(C1076*Parameters!$C$26)))^2))</f>
        <v>-0.69192219838184654</v>
      </c>
      <c r="CJ1076">
        <f t="shared" si="1682"/>
        <v>505352.38998277043</v>
      </c>
      <c r="CK1076">
        <f t="shared" si="1683"/>
        <v>61910.039685434378</v>
      </c>
      <c r="CL1076">
        <f t="shared" si="1684"/>
        <v>-9785.785127252906</v>
      </c>
      <c r="CM1076">
        <f t="shared" si="1685"/>
        <v>731749.13935401221</v>
      </c>
      <c r="CN1076">
        <f t="shared" si="1686"/>
        <v>208.50752953219626</v>
      </c>
      <c r="CO1076">
        <f t="shared" si="1687"/>
        <v>-1698.1282074786975</v>
      </c>
      <c r="CP1076">
        <f t="shared" si="1688"/>
        <v>2458.9593853924443</v>
      </c>
      <c r="CQ1076">
        <f t="shared" si="1689"/>
        <v>33.557672314541193</v>
      </c>
      <c r="CR1076">
        <f>2*((((Parameters!$C$31)/((Parameters!$C$31)^2+(C1076*Parameters!$C$30)^2)))/((((Parameters!$C$31)/((Parameters!$C$31)^2+(C1076*Parameters!$C$30)^2)))^2+((-(C1076*Parameters!$C$30)/((Parameters!$C$31)^2+(C1076*Parameters!$C$30)^2)+C1076*Parameters!$C$32))^2))</f>
        <v>6.0107653375392877E-3</v>
      </c>
      <c r="CS1076">
        <f>2*(-((-(C1076*Parameters!$C$30)/((Parameters!$C$31)^2+(C1076*Parameters!$C$30)^2)+C1076*Parameters!$C$32))/((((Parameters!$C$31)/((Parameters!$C$31)^2+(C1076*Parameters!$C$30)^2)))^2+((-(C1076*Parameters!$C$30)/((Parameters!$C$31)^2+(C1076*Parameters!$C$30)^2)+C1076*Parameters!$C$32))^2))</f>
        <v>-3768.4147489486591</v>
      </c>
      <c r="CT1076">
        <f>0</f>
        <v>0</v>
      </c>
      <c r="CU1076">
        <f>0</f>
        <v>0</v>
      </c>
      <c r="CV1076">
        <f t="shared" si="1690"/>
        <v>505352.38998277043</v>
      </c>
      <c r="CW1076">
        <f t="shared" si="1691"/>
        <v>61910.039685434378</v>
      </c>
      <c r="CX1076">
        <f t="shared" si="1692"/>
        <v>233295958.42808941</v>
      </c>
      <c r="CY1076">
        <f t="shared" si="1693"/>
        <v>-1903645278.5614519</v>
      </c>
      <c r="CZ1076">
        <f t="shared" si="1694"/>
        <v>208.50752953219626</v>
      </c>
      <c r="DA1076">
        <f t="shared" si="1695"/>
        <v>-1698.1282074786975</v>
      </c>
      <c r="DB1076">
        <f t="shared" si="1696"/>
        <v>-6396791.1699932488</v>
      </c>
      <c r="DC1076">
        <f t="shared" si="1697"/>
        <v>-785719.49893383007</v>
      </c>
      <c r="DD1076">
        <f>0</f>
        <v>0</v>
      </c>
      <c r="DE1076">
        <f>0</f>
        <v>0</v>
      </c>
      <c r="DF1076">
        <f>(((Parameters!$C$35))/(((Parameters!$C$35))^2+((C1076*Parameters!$C$34-1/(C1076*Parameters!$C$33)))^2))+(((Parameters!$C$39+Parameters!$C$38))/(((Parameters!$C$39+Parameters!$C$38))^2+((C1076*Parameters!$C$37-1/(C1076*Parameters!$C$36)))^2))</f>
        <v>7.5356463950888977E-2</v>
      </c>
      <c r="DG1076">
        <f>(-((C1076*Parameters!$C$34-1/(C1076*Parameters!$C$33)))/(((Parameters!$C$35))^2+((C1076*Parameters!$C$34-1/(C1076*Parameters!$C$33)))^2))+(-((C1076*Parameters!$C$37-1/(C1076*Parameters!$C$36)))/(((Parameters!$C$39+Parameters!$C$38))^2+((C1076*Parameters!$C$37-1/(C1076*Parameters!$C$36)))^2))</f>
        <v>-0.69192219838184654</v>
      </c>
      <c r="DH1076">
        <f t="shared" si="1698"/>
        <v>-1299088715.2103052</v>
      </c>
      <c r="DI1076">
        <f t="shared" si="1699"/>
        <v>-304812719.19867414</v>
      </c>
      <c r="DJ1076">
        <f t="shared" si="1700"/>
        <v>233295958.42808941</v>
      </c>
      <c r="DK1076">
        <f t="shared" si="1701"/>
        <v>-1903645278.5614519</v>
      </c>
      <c r="DL1076">
        <f t="shared" si="1702"/>
        <v>-1025487.8186872075</v>
      </c>
      <c r="DM1076">
        <f t="shared" si="1703"/>
        <v>4365174.6376269162</v>
      </c>
      <c r="DN1076">
        <f t="shared" si="1704"/>
        <v>-6396791.1699932488</v>
      </c>
      <c r="DO1076">
        <f t="shared" si="1705"/>
        <v>-785719.49893383007</v>
      </c>
      <c r="DP1076">
        <f>2*((((Parameters!$C$41)/((Parameters!$C$41)^2+(C1076*(Parameters!$C$40*(1-Parameters!$C$42)))^2)))/((((Parameters!$C$41)/((Parameters!$C$41)^2+(C1076*(Parameters!$C$40*(1-Parameters!$C$42)))^2)))^2+((-(C1076*(Parameters!$C$40*(1-Parameters!$C$42)))/((Parameters!$C$41)^2+(C1076*(Parameters!$C$40*(1-Parameters!$C$42)))^2)+C1076*Parameters!$C$43))^2))</f>
        <v>0.43951083482436676</v>
      </c>
      <c r="DQ1076">
        <f>2*(-((-(C1076*(Parameters!$C$40*(1-Parameters!$C$42)))/((Parameters!$C$41)^2+(C1076*(Parameters!$C$40*(1-Parameters!$C$42)))^2)+C1076*Parameters!$C$43))/((((Parameters!$C$41)/((Parameters!$C$41)^2+(C1076*(Parameters!$C$40*(1-Parameters!$C$42)))^2)))^2+((-(C1076*(Parameters!$C$40*(1-Parameters!$C$42)))/((Parameters!$C$41)^2+(C1076*(Parameters!$C$40*(1-Parameters!$C$42)))^2)+C1076*Parameters!$C$43))^2))</f>
        <v>1310.0893026284066</v>
      </c>
      <c r="DR1076">
        <f>0</f>
        <v>0</v>
      </c>
      <c r="DS1076">
        <f>0</f>
        <v>0</v>
      </c>
      <c r="DT1076">
        <f t="shared" si="1706"/>
        <v>-1299088715.2103052</v>
      </c>
      <c r="DU1076">
        <f t="shared" si="1707"/>
        <v>-304812719.19867414</v>
      </c>
      <c r="DV1076">
        <f t="shared" si="1708"/>
        <v>398994215119.95441</v>
      </c>
      <c r="DW1076">
        <f t="shared" si="1709"/>
        <v>-1703959842733.5432</v>
      </c>
      <c r="DX1076">
        <f t="shared" si="1710"/>
        <v>-1025487.8186872075</v>
      </c>
      <c r="DY1076">
        <f t="shared" si="1711"/>
        <v>4365174.6376269162</v>
      </c>
      <c r="DZ1076">
        <f t="shared" si="1712"/>
        <v>-5725616101.0371408</v>
      </c>
      <c r="EA1076">
        <f t="shared" si="1713"/>
        <v>-1342347799.1876457</v>
      </c>
      <c r="EB1076">
        <f>0</f>
        <v>0</v>
      </c>
      <c r="EC1076">
        <f>0</f>
        <v>0</v>
      </c>
      <c r="ED1076">
        <f>0</f>
        <v>0</v>
      </c>
      <c r="EE1076">
        <f>C1076*Parameters!$C$44</f>
        <v>1.4729224049085145E-3</v>
      </c>
      <c r="EF1076">
        <f t="shared" si="1714"/>
        <v>1210711914.2163196</v>
      </c>
      <c r="EG1076">
        <f t="shared" si="1715"/>
        <v>282874799.68039423</v>
      </c>
      <c r="EH1076">
        <f t="shared" si="1716"/>
        <v>398994215119.95441</v>
      </c>
      <c r="EI1076">
        <f t="shared" si="1717"/>
        <v>-1703959842733.5432</v>
      </c>
      <c r="EJ1076">
        <f t="shared" si="1718"/>
        <v>951686.32991591119</v>
      </c>
      <c r="EK1076">
        <f t="shared" si="1719"/>
        <v>-4068213.5994956214</v>
      </c>
      <c r="EL1076">
        <f t="shared" si="1720"/>
        <v>-5725616101.0371408</v>
      </c>
      <c r="EM1076">
        <f t="shared" si="1721"/>
        <v>-1342347799.1876457</v>
      </c>
      <c r="EN1076">
        <f>0</f>
        <v>0</v>
      </c>
      <c r="EO1076">
        <f>0</f>
        <v>0</v>
      </c>
      <c r="EP1076">
        <f>(((2*Parameters!$C$47))/(((2*Parameters!$C$47))^2+((2*(C1076*Parameters!$C$46-1/(C1076*Parameters!$C$45))))^2))</f>
        <v>3.842526528591815E-3</v>
      </c>
      <c r="EQ1076">
        <f>(-((2*(C1076*Parameters!$C$46-1/(C1076*Parameters!$C$45))))/(((2*Parameters!$C$47))^2+((2*(C1076*Parameters!$C$46-1/(C1076*Parameters!$C$45))))^2))</f>
        <v>0.30991676012225033</v>
      </c>
      <c r="ER1076">
        <f t="shared" si="1722"/>
        <v>530829571608.96832</v>
      </c>
      <c r="ES1076">
        <f t="shared" si="1723"/>
        <v>117390358357.81807</v>
      </c>
      <c r="ET1076">
        <f t="shared" si="1724"/>
        <v>398994215119.95441</v>
      </c>
      <c r="EU1076">
        <f t="shared" si="1725"/>
        <v>-1703959842733.5432</v>
      </c>
      <c r="EV1076">
        <f t="shared" si="1726"/>
        <v>394966935.45061648</v>
      </c>
      <c r="EW1076">
        <f t="shared" si="1727"/>
        <v>-1783690612.3656926</v>
      </c>
      <c r="EX1076">
        <f t="shared" si="1728"/>
        <v>-5725616101.0371408</v>
      </c>
      <c r="EY1076">
        <f t="shared" si="1729"/>
        <v>-1342347799.1876457</v>
      </c>
      <c r="EZ1076">
        <f>(ER1076+ET1076/Parameters!$C$6+Parameters!$C$7*(EV1076+EX1076/Parameters!$C$6))</f>
        <v>544707631265.31458</v>
      </c>
      <c r="FA1076">
        <f>(ES1076+EU1076/Parameters!$C$6+Parameters!$C$7*(EW1076+EY1076/Parameters!$C$6))</f>
        <v>58122189914.912216</v>
      </c>
      <c r="FB1076">
        <f t="shared" si="1730"/>
        <v>-234.77243697671838</v>
      </c>
      <c r="FC1076">
        <f t="shared" si="1731"/>
        <v>1.8254845059358959E-12</v>
      </c>
      <c r="FD1076">
        <f>(ER1076+ET1076/Parameters!$C$6+Parameters!$C$8*(EV1076+EX1076/Parameters!$C$6))</f>
        <v>554498384818.65039</v>
      </c>
      <c r="FE1076">
        <f>(ES1076+EU1076/Parameters!$C$6+Parameters!$C$8*(EW1076+EY1076/Parameters!$C$6))</f>
        <v>-33396858615.003098</v>
      </c>
      <c r="FF1076">
        <f t="shared" si="1732"/>
        <v>-234.89373135349859</v>
      </c>
      <c r="FG1076">
        <f t="shared" si="1733"/>
        <v>1.8001696371323644E-12</v>
      </c>
    </row>
    <row r="1077" spans="1:163" x14ac:dyDescent="0.15">
      <c r="A1077">
        <f>Parameters!$C$2*(Parameters!$C$3/Parameters!$C$2)^((ROW()-2)/(Parameters!$C$4-1))</f>
        <v>23713737.056616556</v>
      </c>
      <c r="B1077">
        <f t="shared" si="1632"/>
        <v>7.375</v>
      </c>
      <c r="C1077">
        <f t="shared" si="1633"/>
        <v>148997804.25245324</v>
      </c>
      <c r="D1077">
        <f>1</f>
        <v>1</v>
      </c>
      <c r="E1077">
        <f>0</f>
        <v>0</v>
      </c>
      <c r="F1077">
        <f>0</f>
        <v>0</v>
      </c>
      <c r="G1077">
        <f>0</f>
        <v>0</v>
      </c>
      <c r="H1077">
        <f>0</f>
        <v>0</v>
      </c>
      <c r="I1077">
        <f>0</f>
        <v>0</v>
      </c>
      <c r="J1077">
        <f>1</f>
        <v>1</v>
      </c>
      <c r="K1077">
        <f>0</f>
        <v>0</v>
      </c>
      <c r="L1077">
        <f>2*Parameters!$C$10</f>
        <v>0.04</v>
      </c>
      <c r="M1077">
        <f>2*C1077*Parameters!$C$9</f>
        <v>297.99560850490644</v>
      </c>
      <c r="N1077">
        <f>0</f>
        <v>0</v>
      </c>
      <c r="O1077">
        <f>0</f>
        <v>0</v>
      </c>
      <c r="P1077">
        <f t="shared" si="1634"/>
        <v>1</v>
      </c>
      <c r="Q1077">
        <f t="shared" si="1635"/>
        <v>0</v>
      </c>
      <c r="R1077">
        <f t="shared" si="1636"/>
        <v>0.04</v>
      </c>
      <c r="S1077">
        <f t="shared" si="1637"/>
        <v>297.99560850490644</v>
      </c>
      <c r="T1077">
        <f t="shared" si="1638"/>
        <v>0</v>
      </c>
      <c r="U1077">
        <f t="shared" si="1639"/>
        <v>0</v>
      </c>
      <c r="V1077">
        <f t="shared" si="1640"/>
        <v>1</v>
      </c>
      <c r="W1077">
        <f t="shared" si="1641"/>
        <v>0</v>
      </c>
      <c r="X1077">
        <f>0</f>
        <v>0</v>
      </c>
      <c r="Y1077">
        <f>0</f>
        <v>0</v>
      </c>
      <c r="Z1077">
        <f>0</f>
        <v>0</v>
      </c>
      <c r="AA1077">
        <f>C1077*(Parameters!$C$12+Parameters!$C$11/2)</f>
        <v>1.1174835318933993E-2</v>
      </c>
      <c r="AB1077">
        <f t="shared" si="1642"/>
        <v>-2.3300518508078554</v>
      </c>
      <c r="AC1077">
        <f t="shared" si="1643"/>
        <v>4.4699341275735973E-4</v>
      </c>
      <c r="AD1077">
        <f t="shared" si="1644"/>
        <v>0.04</v>
      </c>
      <c r="AE1077">
        <f t="shared" si="1645"/>
        <v>297.99560850490644</v>
      </c>
      <c r="AF1077">
        <f t="shared" si="1646"/>
        <v>0</v>
      </c>
      <c r="AG1077">
        <f t="shared" si="1647"/>
        <v>1.1174835318933993E-2</v>
      </c>
      <c r="AH1077">
        <f t="shared" si="1648"/>
        <v>1</v>
      </c>
      <c r="AI1077">
        <f t="shared" si="1649"/>
        <v>0</v>
      </c>
      <c r="AJ1077">
        <f>0</f>
        <v>0</v>
      </c>
      <c r="AK1077">
        <f>0</f>
        <v>0</v>
      </c>
      <c r="AL1077">
        <f>(((2*Parameters!$C$15))/(((2*Parameters!$C$15))^2+((2*(C1077*Parameters!$C$14-1/(C1077*Parameters!$C$13))))^2))</f>
        <v>4.5076821815583454E-3</v>
      </c>
      <c r="AM1077">
        <f>(-((2*(C1077*Parameters!$C$14-1/(C1077*Parameters!$C$13))))/(((2*Parameters!$C$15))^2+((2*(C1077*Parameters!$C$14-1/(C1077*Parameters!$C$13))))^2))</f>
        <v>-0.33566610692816262</v>
      </c>
      <c r="AN1077">
        <f t="shared" si="1650"/>
        <v>97.697154245010211</v>
      </c>
      <c r="AO1077">
        <f t="shared" si="1651"/>
        <v>1.3302898437758341</v>
      </c>
      <c r="AP1077">
        <f t="shared" si="1652"/>
        <v>0.04</v>
      </c>
      <c r="AQ1077">
        <f t="shared" si="1653"/>
        <v>297.99560850490644</v>
      </c>
      <c r="AR1077">
        <f t="shared" si="1654"/>
        <v>4.5076821815583454E-3</v>
      </c>
      <c r="AS1077">
        <f t="shared" si="1655"/>
        <v>-0.32449127160922864</v>
      </c>
      <c r="AT1077">
        <f t="shared" si="1656"/>
        <v>1</v>
      </c>
      <c r="AU1077">
        <f t="shared" si="1657"/>
        <v>0</v>
      </c>
      <c r="AV1077">
        <f>2*Parameters!$C$17</f>
        <v>0.04</v>
      </c>
      <c r="AW1077">
        <f>2*C1077*Parameters!$C$16</f>
        <v>297.99560850490644</v>
      </c>
      <c r="AX1077">
        <f>0</f>
        <v>0</v>
      </c>
      <c r="AY1077">
        <f>0</f>
        <v>0</v>
      </c>
      <c r="AZ1077">
        <f t="shared" si="1658"/>
        <v>97.697154245010211</v>
      </c>
      <c r="BA1077">
        <f t="shared" si="1659"/>
        <v>1.3302898437758341</v>
      </c>
      <c r="BB1077">
        <f t="shared" si="1660"/>
        <v>-392.4726453140762</v>
      </c>
      <c r="BC1077">
        <f t="shared" si="1661"/>
        <v>29411.371748538175</v>
      </c>
      <c r="BD1077">
        <f t="shared" si="1662"/>
        <v>4.5076821815583454E-3</v>
      </c>
      <c r="BE1077">
        <f t="shared" si="1663"/>
        <v>-0.32449127160922864</v>
      </c>
      <c r="BF1077">
        <f t="shared" si="1664"/>
        <v>97.697154245010225</v>
      </c>
      <c r="BG1077">
        <f t="shared" si="1665"/>
        <v>1.3302898437758341</v>
      </c>
      <c r="BH1077">
        <f>0</f>
        <v>0</v>
      </c>
      <c r="BI1077">
        <f>0</f>
        <v>0</v>
      </c>
      <c r="BJ1077">
        <f>0</f>
        <v>0</v>
      </c>
      <c r="BK1077">
        <f>C1077*(Parameters!$C$19+Parameters!$C$18/2)</f>
        <v>1.1174835318933993E-2</v>
      </c>
      <c r="BL1077">
        <f t="shared" si="1666"/>
        <v>-230.97008154885162</v>
      </c>
      <c r="BM1077">
        <f t="shared" si="1667"/>
        <v>-3.0555273347953587</v>
      </c>
      <c r="BN1077">
        <f t="shared" si="1668"/>
        <v>-392.4726453140762</v>
      </c>
      <c r="BO1077">
        <f t="shared" si="1669"/>
        <v>29411.371748538175</v>
      </c>
      <c r="BP1077">
        <f t="shared" si="1670"/>
        <v>-1.035808774908703E-2</v>
      </c>
      <c r="BQ1077">
        <f t="shared" si="1671"/>
        <v>0.76725833820725364</v>
      </c>
      <c r="BR1077">
        <f t="shared" si="1672"/>
        <v>97.697154245010225</v>
      </c>
      <c r="BS1077">
        <f t="shared" si="1673"/>
        <v>1.3302898437758341</v>
      </c>
      <c r="BT1077">
        <f>2*((((Parameters!$C$21)/((Parameters!$C$21)^2+(C1077*Parameters!$C$20)^2)))/((((Parameters!$C$21)/((Parameters!$C$21)^2+(C1077*Parameters!$C$20)^2)))^2+((-(C1077*Parameters!$C$20)/((Parameters!$C$21)^2+(C1077*Parameters!$C$20)^2)+C1077*Parameters!$C$22))^2))</f>
        <v>9.3288274421786106E-4</v>
      </c>
      <c r="BU1077">
        <f>2*(-((-(C1077*Parameters!$C$20)/((Parameters!$C$21)^2+(C1077*Parameters!$C$20)^2)+C1077*Parameters!$C$22))/((((Parameters!$C$21)/((Parameters!$C$21)^2+(C1077*Parameters!$C$20)^2)))^2+((-(C1077*Parameters!$C$20)/((Parameters!$C$21)^2+(C1077*Parameters!$C$20)^2)+C1077*Parameters!$C$22))^2))</f>
        <v>-3094.5842511425421</v>
      </c>
      <c r="BV1077">
        <f>0</f>
        <v>0</v>
      </c>
      <c r="BW1077">
        <f>0</f>
        <v>0</v>
      </c>
      <c r="BX1077">
        <f t="shared" si="1674"/>
        <v>-230.97008154885162</v>
      </c>
      <c r="BY1077">
        <f t="shared" si="1675"/>
        <v>-3.0555273347953587</v>
      </c>
      <c r="BZ1077">
        <f t="shared" si="1676"/>
        <v>-9848.2748825108447</v>
      </c>
      <c r="CA1077">
        <f t="shared" si="1677"/>
        <v>744167.74574427435</v>
      </c>
      <c r="CB1077">
        <f t="shared" si="1678"/>
        <v>-1.035808774908703E-2</v>
      </c>
      <c r="CC1077">
        <f t="shared" si="1679"/>
        <v>0.76725833820725364</v>
      </c>
      <c r="CD1077">
        <f t="shared" si="1680"/>
        <v>2472.0427145560943</v>
      </c>
      <c r="CE1077">
        <f t="shared" si="1681"/>
        <v>33.384980826117136</v>
      </c>
      <c r="CF1077">
        <f>0</f>
        <v>0</v>
      </c>
      <c r="CG1077">
        <f>0</f>
        <v>0</v>
      </c>
      <c r="CH1077">
        <f>(((Parameters!$C$25))/(((Parameters!$C$25))^2+((C1077*Parameters!$C$24-1/(C1077*Parameters!$C$23)))^2))+(((Parameters!$C$29+Parameters!$C$28))/(((Parameters!$C$29+Parameters!$C$28))^2+((C1077*Parameters!$C$27-1/(C1077*Parameters!$C$26)))^2))</f>
        <v>7.5123751272410388E-2</v>
      </c>
      <c r="CI1077">
        <f>(-((C1077*Parameters!$C$24-1/(C1077*Parameters!$C$23)))/(((Parameters!$C$25))^2+((C1077*Parameters!$C$24-1/(C1077*Parameters!$C$23)))^2))+(-((C1077*Parameters!$C$27-1/(C1077*Parameters!$C$26)))/(((Parameters!$C$29+Parameters!$C$28))^2+((C1077*Parameters!$C$27-1/(C1077*Parameters!$C$26)))^2))</f>
        <v>-0.6839995355255255</v>
      </c>
      <c r="CJ1077">
        <f t="shared" si="1682"/>
        <v>508039.58300787606</v>
      </c>
      <c r="CK1077">
        <f t="shared" si="1683"/>
        <v>62637.832554273526</v>
      </c>
      <c r="CL1077">
        <f t="shared" si="1684"/>
        <v>-9848.2748825108447</v>
      </c>
      <c r="CM1077">
        <f t="shared" si="1685"/>
        <v>744167.74574427435</v>
      </c>
      <c r="CN1077">
        <f t="shared" si="1686"/>
        <v>208.53407531392983</v>
      </c>
      <c r="CO1077">
        <f t="shared" si="1687"/>
        <v>-1687.6008052216052</v>
      </c>
      <c r="CP1077">
        <f t="shared" si="1688"/>
        <v>2472.0427145560943</v>
      </c>
      <c r="CQ1077">
        <f t="shared" si="1689"/>
        <v>33.384980826117136</v>
      </c>
      <c r="CR1077">
        <f>2*((((Parameters!$C$31)/((Parameters!$C$31)^2+(C1077*Parameters!$C$30)^2)))/((((Parameters!$C$31)/((Parameters!$C$31)^2+(C1077*Parameters!$C$30)^2)))^2+((-(C1077*Parameters!$C$30)/((Parameters!$C$31)^2+(C1077*Parameters!$C$30)^2)+C1077*Parameters!$C$32))^2))</f>
        <v>5.6402591050251968E-3</v>
      </c>
      <c r="CS1077">
        <f>2*(-((-(C1077*Parameters!$C$30)/((Parameters!$C$31)^2+(C1077*Parameters!$C$30)^2)+C1077*Parameters!$C$32))/((((Parameters!$C$31)/((Parameters!$C$31)^2+(C1077*Parameters!$C$30)^2)))^2+((-(C1077*Parameters!$C$30)/((Parameters!$C$31)^2+(C1077*Parameters!$C$30)^2)+C1077*Parameters!$C$32))^2))</f>
        <v>-3692.6941286093765</v>
      </c>
      <c r="CT1077">
        <f>0</f>
        <v>0</v>
      </c>
      <c r="CU1077">
        <f>0</f>
        <v>0</v>
      </c>
      <c r="CV1077">
        <f t="shared" si="1690"/>
        <v>508039.58300787606</v>
      </c>
      <c r="CW1077">
        <f t="shared" si="1691"/>
        <v>62637.832554273526</v>
      </c>
      <c r="CX1077">
        <f t="shared" si="1692"/>
        <v>231295373.70198438</v>
      </c>
      <c r="CY1077">
        <f t="shared" si="1693"/>
        <v>-1875290264.2349904</v>
      </c>
      <c r="CZ1077">
        <f t="shared" si="1694"/>
        <v>208.53407531392983</v>
      </c>
      <c r="DA1077">
        <f t="shared" si="1695"/>
        <v>-1687.6008052216052</v>
      </c>
      <c r="DB1077">
        <f t="shared" si="1696"/>
        <v>-6229320.3659775052</v>
      </c>
      <c r="DC1077">
        <f t="shared" si="1697"/>
        <v>-770028.68905171531</v>
      </c>
      <c r="DD1077">
        <f>0</f>
        <v>0</v>
      </c>
      <c r="DE1077">
        <f>0</f>
        <v>0</v>
      </c>
      <c r="DF1077">
        <f>(((Parameters!$C$35))/(((Parameters!$C$35))^2+((C1077*Parameters!$C$34-1/(C1077*Parameters!$C$33)))^2))+(((Parameters!$C$39+Parameters!$C$38))/(((Parameters!$C$39+Parameters!$C$38))^2+((C1077*Parameters!$C$37-1/(C1077*Parameters!$C$36)))^2))</f>
        <v>7.5123751272410388E-2</v>
      </c>
      <c r="DG1077">
        <f>(-((C1077*Parameters!$C$34-1/(C1077*Parameters!$C$33)))/(((Parameters!$C$35))^2+((C1077*Parameters!$C$34-1/(C1077*Parameters!$C$33)))^2))+(-((C1077*Parameters!$C$37-1/(C1077*Parameters!$C$36)))/(((Parameters!$C$39+Parameters!$C$38))^2+((C1077*Parameters!$C$37-1/(C1077*Parameters!$C$36)))^2))</f>
        <v>-0.6839995355255255</v>
      </c>
      <c r="DH1077">
        <f t="shared" si="1698"/>
        <v>-1264813854.0048184</v>
      </c>
      <c r="DI1077">
        <f t="shared" si="1699"/>
        <v>-299022129.72276807</v>
      </c>
      <c r="DJ1077">
        <f t="shared" si="1700"/>
        <v>231295373.70198438</v>
      </c>
      <c r="DK1077">
        <f t="shared" si="1701"/>
        <v>-1875290264.2349904</v>
      </c>
      <c r="DL1077">
        <f t="shared" si="1702"/>
        <v>-994460.64534724317</v>
      </c>
      <c r="DM1077">
        <f t="shared" si="1703"/>
        <v>4201317.1924541472</v>
      </c>
      <c r="DN1077">
        <f t="shared" si="1704"/>
        <v>-6229320.3659775052</v>
      </c>
      <c r="DO1077">
        <f t="shared" si="1705"/>
        <v>-770028.68905171531</v>
      </c>
      <c r="DP1077">
        <f>2*((((Parameters!$C$41)/((Parameters!$C$41)^2+(C1077*(Parameters!$C$40*(1-Parameters!$C$42)))^2)))/((((Parameters!$C$41)/((Parameters!$C$41)^2+(C1077*(Parameters!$C$40*(1-Parameters!$C$42)))^2)))^2+((-(C1077*(Parameters!$C$40*(1-Parameters!$C$42)))/((Parameters!$C$41)^2+(C1077*(Parameters!$C$40*(1-Parameters!$C$42)))^2)+C1077*Parameters!$C$43))^2))</f>
        <v>0.44955732111799301</v>
      </c>
      <c r="DQ1077">
        <f>2*(-((-(C1077*(Parameters!$C$40*(1-Parameters!$C$42)))/((Parameters!$C$41)^2+(C1077*(Parameters!$C$40*(1-Parameters!$C$42)))^2)+C1077*Parameters!$C$43))/((((Parameters!$C$41)/((Parameters!$C$41)^2+(C1077*(Parameters!$C$40*(1-Parameters!$C$42)))^2)))^2+((-(C1077*(Parameters!$C$40*(1-Parameters!$C$42)))/((Parameters!$C$41)^2+(C1077*(Parameters!$C$40*(1-Parameters!$C$42)))^2)+C1077*Parameters!$C$43))^2))</f>
        <v>1340.3204523133695</v>
      </c>
      <c r="DR1077">
        <f>0</f>
        <v>0</v>
      </c>
      <c r="DS1077">
        <f>0</f>
        <v>0</v>
      </c>
      <c r="DT1077">
        <f t="shared" si="1706"/>
        <v>-1264813854.0048184</v>
      </c>
      <c r="DU1077">
        <f t="shared" si="1707"/>
        <v>-299022129.72276807</v>
      </c>
      <c r="DV1077">
        <f t="shared" si="1708"/>
        <v>400448165207.51019</v>
      </c>
      <c r="DW1077">
        <f t="shared" si="1709"/>
        <v>-1697265594743.7827</v>
      </c>
      <c r="DX1077">
        <f t="shared" si="1710"/>
        <v>-994460.64534724317</v>
      </c>
      <c r="DY1077">
        <f t="shared" si="1711"/>
        <v>4201317.1924541472</v>
      </c>
      <c r="DZ1077">
        <f t="shared" si="1712"/>
        <v>-5637787747.1317348</v>
      </c>
      <c r="EA1077">
        <f t="shared" si="1713"/>
        <v>-1331777237.7665074</v>
      </c>
      <c r="EB1077">
        <f>0</f>
        <v>0</v>
      </c>
      <c r="EC1077">
        <f>0</f>
        <v>0</v>
      </c>
      <c r="ED1077">
        <f>0</f>
        <v>0</v>
      </c>
      <c r="EE1077">
        <f>C1077*Parameters!$C$44</f>
        <v>1.4899780425245324E-3</v>
      </c>
      <c r="EF1077">
        <f t="shared" si="1714"/>
        <v>1264074614.495759</v>
      </c>
      <c r="EG1077">
        <f t="shared" si="1715"/>
        <v>297636843.60565853</v>
      </c>
      <c r="EH1077">
        <f t="shared" si="1716"/>
        <v>400448165207.51019</v>
      </c>
      <c r="EI1077">
        <f t="shared" si="1717"/>
        <v>-1697265594743.7827</v>
      </c>
      <c r="EJ1077">
        <f t="shared" si="1718"/>
        <v>989858.19645882631</v>
      </c>
      <c r="EK1077">
        <f t="shared" si="1719"/>
        <v>-4198862.7591859894</v>
      </c>
      <c r="EL1077">
        <f t="shared" si="1720"/>
        <v>-5637787747.1317348</v>
      </c>
      <c r="EM1077">
        <f t="shared" si="1721"/>
        <v>-1331777237.7665074</v>
      </c>
      <c r="EN1077">
        <f>0</f>
        <v>0</v>
      </c>
      <c r="EO1077">
        <f>0</f>
        <v>0</v>
      </c>
      <c r="EP1077">
        <f>(((2*Parameters!$C$47))/(((2*Parameters!$C$47))^2+((2*(C1077*Parameters!$C$46-1/(C1077*Parameters!$C$45))))^2))</f>
        <v>4.1047397370070999E-3</v>
      </c>
      <c r="EQ1077">
        <f>(-((2*(C1077*Parameters!$C$46-1/(C1077*Parameters!$C$45))))/(((2*Parameters!$C$47))^2+((2*(C1077*Parameters!$C$46-1/(C1077*Parameters!$C$45))))^2))</f>
        <v>0.32031491463381617</v>
      </c>
      <c r="ER1077">
        <f t="shared" si="1722"/>
        <v>546567294202.1026</v>
      </c>
      <c r="ES1077">
        <f t="shared" si="1723"/>
        <v>121600323166.31781</v>
      </c>
      <c r="ET1077">
        <f t="shared" si="1724"/>
        <v>400448165207.51019</v>
      </c>
      <c r="EU1077">
        <f t="shared" si="1725"/>
        <v>-1697265594743.7827</v>
      </c>
      <c r="EV1077">
        <f t="shared" si="1726"/>
        <v>404436319.0284338</v>
      </c>
      <c r="EW1077">
        <f t="shared" si="1727"/>
        <v>-1815532962.653964</v>
      </c>
      <c r="EX1077">
        <f t="shared" si="1728"/>
        <v>-5637787747.1317348</v>
      </c>
      <c r="EY1077">
        <f t="shared" si="1729"/>
        <v>-1331777237.7665074</v>
      </c>
      <c r="EZ1077">
        <f>(ER1077+ET1077/Parameters!$C$6+Parameters!$C$7*(EV1077+EX1077/Parameters!$C$6))</f>
        <v>560495926035.40735</v>
      </c>
      <c r="FA1077">
        <f>(ES1077+EU1077/Parameters!$C$6+Parameters!$C$7*(EW1077+EY1077/Parameters!$C$6))</f>
        <v>62564998131.751457</v>
      </c>
      <c r="FB1077">
        <f t="shared" si="1730"/>
        <v>-235.02522793661092</v>
      </c>
      <c r="FC1077">
        <f t="shared" si="1731"/>
        <v>1.7731219380447961E-12</v>
      </c>
      <c r="FD1077">
        <f>(ER1077+ET1077/Parameters!$C$6+Parameters!$C$8*(EV1077+EX1077/Parameters!$C$6))</f>
        <v>570912893730.94775</v>
      </c>
      <c r="FE1077">
        <f>(ES1077+EU1077/Parameters!$C$6+Parameters!$C$8*(EW1077+EY1077/Parameters!$C$6))</f>
        <v>-30527784327.4972</v>
      </c>
      <c r="FF1077">
        <f t="shared" si="1732"/>
        <v>-235.14379683831518</v>
      </c>
      <c r="FG1077">
        <f t="shared" si="1733"/>
        <v>1.7490819502581696E-12</v>
      </c>
    </row>
    <row r="1078" spans="1:163" x14ac:dyDescent="0.15">
      <c r="A1078">
        <f>Parameters!$C$2*(Parameters!$C$3/Parameters!$C$2)^((ROW()-2)/(Parameters!$C$4-1))</f>
        <v>23988329.190194868</v>
      </c>
      <c r="B1078">
        <f t="shared" si="1632"/>
        <v>7.379999999999999</v>
      </c>
      <c r="C1078">
        <f t="shared" si="1633"/>
        <v>150723117.51161957</v>
      </c>
      <c r="D1078">
        <f>1</f>
        <v>1</v>
      </c>
      <c r="E1078">
        <f>0</f>
        <v>0</v>
      </c>
      <c r="F1078">
        <f>0</f>
        <v>0</v>
      </c>
      <c r="G1078">
        <f>0</f>
        <v>0</v>
      </c>
      <c r="H1078">
        <f>0</f>
        <v>0</v>
      </c>
      <c r="I1078">
        <f>0</f>
        <v>0</v>
      </c>
      <c r="J1078">
        <f>1</f>
        <v>1</v>
      </c>
      <c r="K1078">
        <f>0</f>
        <v>0</v>
      </c>
      <c r="L1078">
        <f>2*Parameters!$C$10</f>
        <v>0.04</v>
      </c>
      <c r="M1078">
        <f>2*C1078*Parameters!$C$9</f>
        <v>301.44623502323913</v>
      </c>
      <c r="N1078">
        <f>0</f>
        <v>0</v>
      </c>
      <c r="O1078">
        <f>0</f>
        <v>0</v>
      </c>
      <c r="P1078">
        <f t="shared" si="1634"/>
        <v>1</v>
      </c>
      <c r="Q1078">
        <f t="shared" si="1635"/>
        <v>0</v>
      </c>
      <c r="R1078">
        <f t="shared" si="1636"/>
        <v>0.04</v>
      </c>
      <c r="S1078">
        <f t="shared" si="1637"/>
        <v>301.44623502323913</v>
      </c>
      <c r="T1078">
        <f t="shared" si="1638"/>
        <v>0</v>
      </c>
      <c r="U1078">
        <f t="shared" si="1639"/>
        <v>0</v>
      </c>
      <c r="V1078">
        <f t="shared" si="1640"/>
        <v>1</v>
      </c>
      <c r="W1078">
        <f t="shared" si="1641"/>
        <v>0</v>
      </c>
      <c r="X1078">
        <f>0</f>
        <v>0</v>
      </c>
      <c r="Y1078">
        <f>0</f>
        <v>0</v>
      </c>
      <c r="Z1078">
        <f>0</f>
        <v>0</v>
      </c>
      <c r="AA1078">
        <f>C1078*(Parameters!$C$12+Parameters!$C$11/2)</f>
        <v>1.1304233813371468E-2</v>
      </c>
      <c r="AB1078">
        <f t="shared" si="1642"/>
        <v>-2.407618722863222</v>
      </c>
      <c r="AC1078">
        <f t="shared" si="1643"/>
        <v>4.5216935253485871E-4</v>
      </c>
      <c r="AD1078">
        <f t="shared" si="1644"/>
        <v>0.04</v>
      </c>
      <c r="AE1078">
        <f t="shared" si="1645"/>
        <v>301.44623502323913</v>
      </c>
      <c r="AF1078">
        <f t="shared" si="1646"/>
        <v>0</v>
      </c>
      <c r="AG1078">
        <f t="shared" si="1647"/>
        <v>1.1304233813371468E-2</v>
      </c>
      <c r="AH1078">
        <f t="shared" si="1648"/>
        <v>1</v>
      </c>
      <c r="AI1078">
        <f t="shared" si="1649"/>
        <v>0</v>
      </c>
      <c r="AJ1078">
        <f>0</f>
        <v>0</v>
      </c>
      <c r="AK1078">
        <f>0</f>
        <v>0</v>
      </c>
      <c r="AL1078">
        <f>(((2*Parameters!$C$15))/(((2*Parameters!$C$15))^2+((2*(C1078*Parameters!$C$14-1/(C1078*Parameters!$C$13))))^2))</f>
        <v>4.4050025305950955E-3</v>
      </c>
      <c r="AM1078">
        <f>(-((2*(C1078*Parameters!$C$14-1/(C1078*Parameters!$C$13))))/(((2*Parameters!$C$15))^2+((2*(C1078*Parameters!$C$14-1/(C1078*Parameters!$C$13))))^2))</f>
        <v>-0.33182172806732058</v>
      </c>
      <c r="AN1078">
        <f t="shared" si="1650"/>
        <v>97.61896810203686</v>
      </c>
      <c r="AO1078">
        <f t="shared" si="1651"/>
        <v>1.3150507283455743</v>
      </c>
      <c r="AP1078">
        <f t="shared" si="1652"/>
        <v>0.04</v>
      </c>
      <c r="AQ1078">
        <f t="shared" si="1653"/>
        <v>301.44623502323913</v>
      </c>
      <c r="AR1078">
        <f t="shared" si="1654"/>
        <v>4.4050025305950955E-3</v>
      </c>
      <c r="AS1078">
        <f t="shared" si="1655"/>
        <v>-0.3205174942539491</v>
      </c>
      <c r="AT1078">
        <f t="shared" si="1656"/>
        <v>1</v>
      </c>
      <c r="AU1078">
        <f t="shared" si="1657"/>
        <v>0</v>
      </c>
      <c r="AV1078">
        <f>2*Parameters!$C$17</f>
        <v>0.04</v>
      </c>
      <c r="AW1078">
        <f>2*C1078*Parameters!$C$16</f>
        <v>301.44623502323913</v>
      </c>
      <c r="AX1078">
        <f>0</f>
        <v>0</v>
      </c>
      <c r="AY1078">
        <f>0</f>
        <v>0</v>
      </c>
      <c r="AZ1078">
        <f t="shared" si="1658"/>
        <v>97.61896810203686</v>
      </c>
      <c r="BA1078">
        <f t="shared" si="1659"/>
        <v>1.3150507283455743</v>
      </c>
      <c r="BB1078">
        <f t="shared" si="1660"/>
        <v>-392.47233220026033</v>
      </c>
      <c r="BC1078">
        <f t="shared" si="1661"/>
        <v>29728.369238265059</v>
      </c>
      <c r="BD1078">
        <f t="shared" si="1662"/>
        <v>4.4050025305950955E-3</v>
      </c>
      <c r="BE1078">
        <f t="shared" si="1663"/>
        <v>-0.3205174942539491</v>
      </c>
      <c r="BF1078">
        <f t="shared" si="1664"/>
        <v>97.61896810203686</v>
      </c>
      <c r="BG1078">
        <f t="shared" si="1665"/>
        <v>1.3150507283455743</v>
      </c>
      <c r="BH1078">
        <f>0</f>
        <v>0</v>
      </c>
      <c r="BI1078">
        <f>0</f>
        <v>0</v>
      </c>
      <c r="BJ1078">
        <f>0</f>
        <v>0</v>
      </c>
      <c r="BK1078">
        <f>C1078*(Parameters!$C$19+Parameters!$C$18/2)</f>
        <v>1.1304233813371468E-2</v>
      </c>
      <c r="BL1078">
        <f t="shared" si="1666"/>
        <v>-238.43746865755119</v>
      </c>
      <c r="BM1078">
        <f t="shared" si="1667"/>
        <v>-3.121548280125368</v>
      </c>
      <c r="BN1078">
        <f t="shared" si="1668"/>
        <v>-392.47233220026033</v>
      </c>
      <c r="BO1078">
        <f t="shared" si="1669"/>
        <v>29728.369238265059</v>
      </c>
      <c r="BP1078">
        <f t="shared" si="1670"/>
        <v>-1.0460638379067723E-2</v>
      </c>
      <c r="BQ1078">
        <f t="shared" si="1671"/>
        <v>0.7829901457915267</v>
      </c>
      <c r="BR1078">
        <f t="shared" si="1672"/>
        <v>97.61896810203686</v>
      </c>
      <c r="BS1078">
        <f t="shared" si="1673"/>
        <v>1.3150507283455743</v>
      </c>
      <c r="BT1078">
        <f>2*((((Parameters!$C$21)/((Parameters!$C$21)^2+(C1078*Parameters!$C$20)^2)))/((((Parameters!$C$21)/((Parameters!$C$21)^2+(C1078*Parameters!$C$20)^2)))^2+((-(C1078*Parameters!$C$20)/((Parameters!$C$21)^2+(C1078*Parameters!$C$20)^2)+C1078*Parameters!$C$22))^2))</f>
        <v>8.8473432858083352E-4</v>
      </c>
      <c r="BU1078">
        <f>2*(-((-(C1078*Parameters!$C$20)/((Parameters!$C$21)^2+(C1078*Parameters!$C$20)^2)+C1078*Parameters!$C$22))/((((Parameters!$C$21)/((Parameters!$C$21)^2+(C1078*Parameters!$C$20)^2)))^2+((-(C1078*Parameters!$C$20)/((Parameters!$C$21)^2+(C1078*Parameters!$C$20)^2)+C1078*Parameters!$C$22))^2))</f>
        <v>-3048.5633232050445</v>
      </c>
      <c r="BV1078">
        <f>0</f>
        <v>0</v>
      </c>
      <c r="BW1078">
        <f>0</f>
        <v>0</v>
      </c>
      <c r="BX1078">
        <f t="shared" si="1674"/>
        <v>-238.43746865755119</v>
      </c>
      <c r="BY1078">
        <f t="shared" si="1675"/>
        <v>-3.121548280125368</v>
      </c>
      <c r="BZ1078">
        <f t="shared" si="1676"/>
        <v>-9908.9208844179848</v>
      </c>
      <c r="CA1078">
        <f t="shared" si="1677"/>
        <v>756620.08830378705</v>
      </c>
      <c r="CB1078">
        <f t="shared" si="1678"/>
        <v>-1.0460638379067723E-2</v>
      </c>
      <c r="CC1078">
        <f t="shared" si="1679"/>
        <v>0.7829901457915267</v>
      </c>
      <c r="CD1078">
        <f t="shared" si="1680"/>
        <v>2484.6139997381702</v>
      </c>
      <c r="CE1078">
        <f t="shared" si="1681"/>
        <v>33.205661966343428</v>
      </c>
      <c r="CF1078">
        <f>0</f>
        <v>0</v>
      </c>
      <c r="CG1078">
        <f>0</f>
        <v>0</v>
      </c>
      <c r="CH1078">
        <f>(((Parameters!$C$25))/(((Parameters!$C$25))^2+((C1078*Parameters!$C$24-1/(C1078*Parameters!$C$23)))^2))+(((Parameters!$C$29+Parameters!$C$28))/(((Parameters!$C$29+Parameters!$C$28))^2+((C1078*Parameters!$C$27-1/(C1078*Parameters!$C$26)))^2))</f>
        <v>7.489585571196837E-2</v>
      </c>
      <c r="CI1078">
        <f>(-((C1078*Parameters!$C$24-1/(C1078*Parameters!$C$23)))/(((Parameters!$C$25))^2+((C1078*Parameters!$C$24-1/(C1078*Parameters!$C$23)))^2))+(-((C1078*Parameters!$C$27-1/(C1078*Parameters!$C$26)))/(((Parameters!$C$29+Parameters!$C$28))^2+((C1078*Parameters!$C$27-1/(C1078*Parameters!$C$26)))^2))</f>
        <v>-0.67617435079975019</v>
      </c>
      <c r="CJ1078">
        <f t="shared" si="1682"/>
        <v>510626.52243338467</v>
      </c>
      <c r="CK1078">
        <f t="shared" si="1683"/>
        <v>63364.745560244497</v>
      </c>
      <c r="CL1078">
        <f t="shared" si="1684"/>
        <v>-9908.9208844179848</v>
      </c>
      <c r="CM1078">
        <f t="shared" si="1685"/>
        <v>756620.08830378705</v>
      </c>
      <c r="CN1078">
        <f t="shared" si="1686"/>
        <v>208.52964790891576</v>
      </c>
      <c r="CO1078">
        <f t="shared" si="1687"/>
        <v>-1676.7623016476848</v>
      </c>
      <c r="CP1078">
        <f t="shared" si="1688"/>
        <v>2484.6139997381702</v>
      </c>
      <c r="CQ1078">
        <f t="shared" si="1689"/>
        <v>33.205661966343428</v>
      </c>
      <c r="CR1078">
        <f>2*((((Parameters!$C$31)/((Parameters!$C$31)^2+(C1078*Parameters!$C$30)^2)))/((((Parameters!$C$31)/((Parameters!$C$31)^2+(C1078*Parameters!$C$30)^2)))^2+((-(C1078*Parameters!$C$30)/((Parameters!$C$31)^2+(C1078*Parameters!$C$30)^2)+C1078*Parameters!$C$32))^2))</f>
        <v>5.2954911211317056E-3</v>
      </c>
      <c r="CS1078">
        <f>2*(-((-(C1078*Parameters!$C$30)/((Parameters!$C$31)^2+(C1078*Parameters!$C$30)^2)+C1078*Parameters!$C$32))/((((Parameters!$C$31)/((Parameters!$C$31)^2+(C1078*Parameters!$C$30)^2)))^2+((-(C1078*Parameters!$C$30)/((Parameters!$C$31)^2+(C1078*Parameters!$C$30)^2)+C1078*Parameters!$C$32))^2))</f>
        <v>-3619.4862433693629</v>
      </c>
      <c r="CT1078">
        <f>0</f>
        <v>0</v>
      </c>
      <c r="CU1078">
        <f>0</f>
        <v>0</v>
      </c>
      <c r="CV1078">
        <f t="shared" si="1690"/>
        <v>510626.52243338467</v>
      </c>
      <c r="CW1078">
        <f t="shared" si="1691"/>
        <v>63364.745560244497</v>
      </c>
      <c r="CX1078">
        <f t="shared" si="1692"/>
        <v>229340619.96723622</v>
      </c>
      <c r="CY1078">
        <f t="shared" si="1693"/>
        <v>-1847448717.8114219</v>
      </c>
      <c r="CZ1078">
        <f t="shared" si="1694"/>
        <v>208.52964790891576</v>
      </c>
      <c r="DA1078">
        <f t="shared" si="1695"/>
        <v>-1676.7623016476848</v>
      </c>
      <c r="DB1078">
        <f t="shared" si="1696"/>
        <v>-6066532.3659475083</v>
      </c>
      <c r="DC1078">
        <f t="shared" si="1697"/>
        <v>-754745.86555889179</v>
      </c>
      <c r="DD1078">
        <f>0</f>
        <v>0</v>
      </c>
      <c r="DE1078">
        <f>0</f>
        <v>0</v>
      </c>
      <c r="DF1078">
        <f>(((Parameters!$C$35))/(((Parameters!$C$35))^2+((C1078*Parameters!$C$34-1/(C1078*Parameters!$C$33)))^2))+(((Parameters!$C$39+Parameters!$C$38))/(((Parameters!$C$39+Parameters!$C$38))^2+((C1078*Parameters!$C$37-1/(C1078*Parameters!$C$36)))^2))</f>
        <v>7.489585571196837E-2</v>
      </c>
      <c r="DG1078">
        <f>(-((C1078*Parameters!$C$34-1/(C1078*Parameters!$C$33)))/(((Parameters!$C$35))^2+((C1078*Parameters!$C$34-1/(C1078*Parameters!$C$33)))^2))+(-((C1078*Parameters!$C$37-1/(C1078*Parameters!$C$36)))/(((Parameters!$C$39+Parameters!$C$38))^2+((C1078*Parameters!$C$37-1/(C1078*Parameters!$C$36)))^2))</f>
        <v>-0.67617435079975019</v>
      </c>
      <c r="DH1078">
        <f t="shared" si="1698"/>
        <v>-1231510148.8975761</v>
      </c>
      <c r="DI1078">
        <f t="shared" si="1699"/>
        <v>-293377132.67726314</v>
      </c>
      <c r="DJ1078">
        <f t="shared" si="1700"/>
        <v>229340619.96723622</v>
      </c>
      <c r="DK1078">
        <f t="shared" si="1701"/>
        <v>-1847448717.8114219</v>
      </c>
      <c r="DL1078">
        <f t="shared" si="1702"/>
        <v>-964489.39876716095</v>
      </c>
      <c r="DM1078">
        <f t="shared" si="1703"/>
        <v>4043829.4844024782</v>
      </c>
      <c r="DN1078">
        <f t="shared" si="1704"/>
        <v>-6066532.3659475083</v>
      </c>
      <c r="DO1078">
        <f t="shared" si="1705"/>
        <v>-754745.86555889179</v>
      </c>
      <c r="DP1078">
        <f>2*((((Parameters!$C$41)/((Parameters!$C$41)^2+(C1078*(Parameters!$C$40*(1-Parameters!$C$42)))^2)))/((((Parameters!$C$41)/((Parameters!$C$41)^2+(C1078*(Parameters!$C$40*(1-Parameters!$C$42)))^2)))^2+((-(C1078*(Parameters!$C$40*(1-Parameters!$C$42)))/((Parameters!$C$41)^2+(C1078*(Parameters!$C$40*(1-Parameters!$C$42)))^2)+C1078*Parameters!$C$43))^2))</f>
        <v>0.46019866599932413</v>
      </c>
      <c r="DQ1078">
        <f>2*(-((-(C1078*(Parameters!$C$40*(1-Parameters!$C$42)))/((Parameters!$C$41)^2+(C1078*(Parameters!$C$40*(1-Parameters!$C$42)))^2)+C1078*Parameters!$C$43))/((((Parameters!$C$41)/((Parameters!$C$41)^2+(C1078*(Parameters!$C$40*(1-Parameters!$C$42)))^2)))^2+((-(C1078*(Parameters!$C$40*(1-Parameters!$C$42)))/((Parameters!$C$41)^2+(C1078*(Parameters!$C$40*(1-Parameters!$C$42)))^2)+C1078*Parameters!$C$43))^2))</f>
        <v>1371.7936393102625</v>
      </c>
      <c r="DR1078">
        <f>0</f>
        <v>0</v>
      </c>
      <c r="DS1078">
        <f>0</f>
        <v>0</v>
      </c>
      <c r="DT1078">
        <f t="shared" si="1706"/>
        <v>-1231510148.8975761</v>
      </c>
      <c r="DU1078">
        <f t="shared" si="1707"/>
        <v>-293377132.67726314</v>
      </c>
      <c r="DV1078">
        <f t="shared" si="1708"/>
        <v>402115485818.03253</v>
      </c>
      <c r="DW1078">
        <f t="shared" si="1709"/>
        <v>-1691360249486.6335</v>
      </c>
      <c r="DX1078">
        <f t="shared" si="1710"/>
        <v>-964489.39876716095</v>
      </c>
      <c r="DY1078">
        <f t="shared" si="1711"/>
        <v>4043829.4844024782</v>
      </c>
      <c r="DZ1078">
        <f t="shared" si="1712"/>
        <v>-5553809954.2592487</v>
      </c>
      <c r="EA1078">
        <f t="shared" si="1713"/>
        <v>-1321974203.3422787</v>
      </c>
      <c r="EB1078">
        <f>0</f>
        <v>0</v>
      </c>
      <c r="EC1078">
        <f>0</f>
        <v>0</v>
      </c>
      <c r="ED1078">
        <f>0</f>
        <v>0</v>
      </c>
      <c r="EE1078">
        <f>C1078*Parameters!$C$44</f>
        <v>1.5072311751161956E-3</v>
      </c>
      <c r="EF1078">
        <f t="shared" si="1714"/>
        <v>1317760747.4809844</v>
      </c>
      <c r="EG1078">
        <f t="shared" si="1715"/>
        <v>312703863.54466987</v>
      </c>
      <c r="EH1078">
        <f t="shared" si="1716"/>
        <v>402115485818.03253</v>
      </c>
      <c r="EI1078">
        <f t="shared" si="1717"/>
        <v>-1691360249486.6335</v>
      </c>
      <c r="EJ1078">
        <f t="shared" si="1718"/>
        <v>1028031.3332097183</v>
      </c>
      <c r="EK1078">
        <f t="shared" si="1719"/>
        <v>-4327046.0193277132</v>
      </c>
      <c r="EL1078">
        <f t="shared" si="1720"/>
        <v>-5553809954.2592487</v>
      </c>
      <c r="EM1078">
        <f t="shared" si="1721"/>
        <v>-1321974203.3422787</v>
      </c>
      <c r="EN1078">
        <f>0</f>
        <v>0</v>
      </c>
      <c r="EO1078">
        <f>0</f>
        <v>0</v>
      </c>
      <c r="EP1078">
        <f>(((2*Parameters!$C$47))/(((2*Parameters!$C$47))^2+((2*(C1078*Parameters!$C$46-1/(C1078*Parameters!$C$45))))^2))</f>
        <v>4.3935315346673469E-3</v>
      </c>
      <c r="EQ1078">
        <f>(-((2*(C1078*Parameters!$C$46-1/(C1078*Parameters!$C$45))))/(((2*Parameters!$C$47))^2+((2*(C1078*Parameters!$C$46-1/(C1078*Parameters!$C$45))))^2))</f>
        <v>0.33138947666957913</v>
      </c>
      <c r="ER1078">
        <f t="shared" si="1722"/>
        <v>563583455752.10486</v>
      </c>
      <c r="ES1078">
        <f t="shared" si="1723"/>
        <v>126138499676.91368</v>
      </c>
      <c r="ET1078">
        <f t="shared" si="1724"/>
        <v>402115485818.03253</v>
      </c>
      <c r="EU1078">
        <f t="shared" si="1725"/>
        <v>-1691360249486.6335</v>
      </c>
      <c r="EV1078">
        <f t="shared" si="1726"/>
        <v>414715531.57790381</v>
      </c>
      <c r="EW1078">
        <f t="shared" si="1727"/>
        <v>-1850609355.6340005</v>
      </c>
      <c r="EX1078">
        <f t="shared" si="1728"/>
        <v>-5553809954.2592487</v>
      </c>
      <c r="EY1078">
        <f t="shared" si="1729"/>
        <v>-1321974203.3422787</v>
      </c>
      <c r="EZ1078">
        <f>(ER1078+ET1078/Parameters!$C$6+Parameters!$C$7*(EV1078+EX1078/Parameters!$C$6))</f>
        <v>577570081345.77551</v>
      </c>
      <c r="FA1078">
        <f>(ES1078+EU1078/Parameters!$C$6+Parameters!$C$7*(EW1078+EY1078/Parameters!$C$6))</f>
        <v>67308577955.639473</v>
      </c>
      <c r="FB1078">
        <f t="shared" si="1730"/>
        <v>-235.2906783355412</v>
      </c>
      <c r="FC1078">
        <f t="shared" si="1731"/>
        <v>1.7197530297049051E-12</v>
      </c>
      <c r="FD1078">
        <f>(ER1078+ET1078/Parameters!$C$6+Parameters!$C$8*(EV1078+EX1078/Parameters!$C$6))</f>
        <v>588647058004.21985</v>
      </c>
      <c r="FE1078">
        <f>(ES1078+EU1078/Parameters!$C$6+Parameters!$C$8*(EW1078+EY1078/Parameters!$C$6))</f>
        <v>-27520975397.090599</v>
      </c>
      <c r="FF1078">
        <f t="shared" si="1732"/>
        <v>-235.40658216372475</v>
      </c>
      <c r="FG1078">
        <f t="shared" si="1733"/>
        <v>1.6969572115888261E-12</v>
      </c>
    </row>
    <row r="1079" spans="1:163" x14ac:dyDescent="0.15">
      <c r="A1079">
        <f>Parameters!$C$2*(Parameters!$C$3/Parameters!$C$2)^((ROW()-2)/(Parameters!$C$4-1))</f>
        <v>24266100.950824115</v>
      </c>
      <c r="B1079">
        <f t="shared" si="1632"/>
        <v>7.3849999999999989</v>
      </c>
      <c r="C1079">
        <f t="shared" si="1633"/>
        <v>152468408.95675465</v>
      </c>
      <c r="D1079">
        <f>1</f>
        <v>1</v>
      </c>
      <c r="E1079">
        <f>0</f>
        <v>0</v>
      </c>
      <c r="F1079">
        <f>0</f>
        <v>0</v>
      </c>
      <c r="G1079">
        <f>0</f>
        <v>0</v>
      </c>
      <c r="H1079">
        <f>0</f>
        <v>0</v>
      </c>
      <c r="I1079">
        <f>0</f>
        <v>0</v>
      </c>
      <c r="J1079">
        <f>1</f>
        <v>1</v>
      </c>
      <c r="K1079">
        <f>0</f>
        <v>0</v>
      </c>
      <c r="L1079">
        <f>2*Parameters!$C$10</f>
        <v>0.04</v>
      </c>
      <c r="M1079">
        <f>2*C1079*Parameters!$C$9</f>
        <v>304.93681791350929</v>
      </c>
      <c r="N1079">
        <f>0</f>
        <v>0</v>
      </c>
      <c r="O1079">
        <f>0</f>
        <v>0</v>
      </c>
      <c r="P1079">
        <f t="shared" si="1634"/>
        <v>1</v>
      </c>
      <c r="Q1079">
        <f t="shared" si="1635"/>
        <v>0</v>
      </c>
      <c r="R1079">
        <f t="shared" si="1636"/>
        <v>0.04</v>
      </c>
      <c r="S1079">
        <f t="shared" si="1637"/>
        <v>304.93681791350929</v>
      </c>
      <c r="T1079">
        <f t="shared" si="1638"/>
        <v>0</v>
      </c>
      <c r="U1079">
        <f t="shared" si="1639"/>
        <v>0</v>
      </c>
      <c r="V1079">
        <f t="shared" si="1640"/>
        <v>1</v>
      </c>
      <c r="W1079">
        <f t="shared" si="1641"/>
        <v>0</v>
      </c>
      <c r="X1079">
        <f>0</f>
        <v>0</v>
      </c>
      <c r="Y1079">
        <f>0</f>
        <v>0</v>
      </c>
      <c r="Z1079">
        <f>0</f>
        <v>0</v>
      </c>
      <c r="AA1079">
        <f>C1079*(Parameters!$C$12+Parameters!$C$11/2)</f>
        <v>1.1435130671756598E-2</v>
      </c>
      <c r="AB1079">
        <f t="shared" si="1642"/>
        <v>-2.4869923594706269</v>
      </c>
      <c r="AC1079">
        <f t="shared" si="1643"/>
        <v>4.5740522687026392E-4</v>
      </c>
      <c r="AD1079">
        <f t="shared" si="1644"/>
        <v>0.04</v>
      </c>
      <c r="AE1079">
        <f t="shared" si="1645"/>
        <v>304.93681791350929</v>
      </c>
      <c r="AF1079">
        <f t="shared" si="1646"/>
        <v>0</v>
      </c>
      <c r="AG1079">
        <f t="shared" si="1647"/>
        <v>1.1435130671756598E-2</v>
      </c>
      <c r="AH1079">
        <f t="shared" si="1648"/>
        <v>1</v>
      </c>
      <c r="AI1079">
        <f t="shared" si="1649"/>
        <v>0</v>
      </c>
      <c r="AJ1079">
        <f>0</f>
        <v>0</v>
      </c>
      <c r="AK1079">
        <f>0</f>
        <v>0</v>
      </c>
      <c r="AL1079">
        <f>(((2*Parameters!$C$15))/(((2*Parameters!$C$15))^2+((2*(C1079*Parameters!$C$14-1/(C1079*Parameters!$C$13))))^2))</f>
        <v>4.304663408224961E-3</v>
      </c>
      <c r="AM1079">
        <f>(-((2*(C1079*Parameters!$C$14-1/(C1079*Parameters!$C$13))))/(((2*Parameters!$C$15))^2+((2*(C1079*Parameters!$C$14-1/(C1079*Parameters!$C$13))))^2))</f>
        <v>-0.3280214247249193</v>
      </c>
      <c r="AN1079">
        <f t="shared" si="1650"/>
        <v>97.538989290138304</v>
      </c>
      <c r="AO1079">
        <f t="shared" si="1651"/>
        <v>1.2999869101307149</v>
      </c>
      <c r="AP1079">
        <f t="shared" si="1652"/>
        <v>0.04</v>
      </c>
      <c r="AQ1079">
        <f t="shared" si="1653"/>
        <v>304.93681791350929</v>
      </c>
      <c r="AR1079">
        <f t="shared" si="1654"/>
        <v>4.304663408224961E-3</v>
      </c>
      <c r="AS1079">
        <f t="shared" si="1655"/>
        <v>-0.31658629405316269</v>
      </c>
      <c r="AT1079">
        <f t="shared" si="1656"/>
        <v>1</v>
      </c>
      <c r="AU1079">
        <f t="shared" si="1657"/>
        <v>0</v>
      </c>
      <c r="AV1079">
        <f>2*Parameters!$C$17</f>
        <v>0.04</v>
      </c>
      <c r="AW1079">
        <f>2*C1079*Parameters!$C$16</f>
        <v>304.93681791350929</v>
      </c>
      <c r="AX1079">
        <f>0</f>
        <v>0</v>
      </c>
      <c r="AY1079">
        <f>0</f>
        <v>0</v>
      </c>
      <c r="AZ1079">
        <f t="shared" si="1658"/>
        <v>97.538989290138304</v>
      </c>
      <c r="BA1079">
        <f t="shared" si="1659"/>
        <v>1.2999869101307149</v>
      </c>
      <c r="BB1079">
        <f t="shared" si="1660"/>
        <v>-392.47231213286983</v>
      </c>
      <c r="BC1079">
        <f t="shared" si="1661"/>
        <v>30048.217834024548</v>
      </c>
      <c r="BD1079">
        <f t="shared" si="1662"/>
        <v>4.304663408224961E-3</v>
      </c>
      <c r="BE1079">
        <f t="shared" si="1663"/>
        <v>-0.31658629405316269</v>
      </c>
      <c r="BF1079">
        <f t="shared" si="1664"/>
        <v>97.538989290138304</v>
      </c>
      <c r="BG1079">
        <f t="shared" si="1665"/>
        <v>1.2999869101307149</v>
      </c>
      <c r="BH1079">
        <f>0</f>
        <v>0</v>
      </c>
      <c r="BI1079">
        <f>0</f>
        <v>0</v>
      </c>
      <c r="BJ1079">
        <f>0</f>
        <v>0</v>
      </c>
      <c r="BK1079">
        <f>C1079*(Parameters!$C$19+Parameters!$C$18/2)</f>
        <v>1.1435130671756598E-2</v>
      </c>
      <c r="BL1079">
        <f t="shared" si="1666"/>
        <v>-246.06630809533942</v>
      </c>
      <c r="BM1079">
        <f t="shared" si="1667"/>
        <v>-3.1879852641550941</v>
      </c>
      <c r="BN1079">
        <f t="shared" si="1668"/>
        <v>-392.47231213286983</v>
      </c>
      <c r="BO1079">
        <f t="shared" si="1669"/>
        <v>30048.217834024548</v>
      </c>
      <c r="BP1079">
        <f t="shared" si="1670"/>
        <v>-1.0560856780692865E-2</v>
      </c>
      <c r="BQ1079">
        <f t="shared" si="1671"/>
        <v>0.79878479407063607</v>
      </c>
      <c r="BR1079">
        <f t="shared" si="1672"/>
        <v>97.538989290138304</v>
      </c>
      <c r="BS1079">
        <f t="shared" si="1673"/>
        <v>1.2999869101307149</v>
      </c>
      <c r="BT1079">
        <f>2*((((Parameters!$C$21)/((Parameters!$C$21)^2+(C1079*Parameters!$C$20)^2)))/((((Parameters!$C$21)/((Parameters!$C$21)^2+(C1079*Parameters!$C$20)^2)))^2+((-(C1079*Parameters!$C$20)/((Parameters!$C$21)^2+(C1079*Parameters!$C$20)^2)+C1079*Parameters!$C$22))^2))</f>
        <v>8.3922300348469869E-4</v>
      </c>
      <c r="BU1079">
        <f>2*(-((-(C1079*Parameters!$C$20)/((Parameters!$C$21)^2+(C1079*Parameters!$C$20)^2)+C1079*Parameters!$C$22))/((((Parameters!$C$21)/((Parameters!$C$21)^2+(C1079*Parameters!$C$20)^2)))^2+((-(C1079*Parameters!$C$20)/((Parameters!$C$21)^2+(C1079*Parameters!$C$20)^2)+C1079*Parameters!$C$22))^2))</f>
        <v>-3003.4988558538148</v>
      </c>
      <c r="BV1079">
        <f>0</f>
        <v>0</v>
      </c>
      <c r="BW1079">
        <f>0</f>
        <v>0</v>
      </c>
      <c r="BX1079">
        <f t="shared" si="1674"/>
        <v>-246.06630809533942</v>
      </c>
      <c r="BY1079">
        <f t="shared" si="1675"/>
        <v>-3.1879852641550941</v>
      </c>
      <c r="BZ1079">
        <f t="shared" si="1676"/>
        <v>-9967.7889100076518</v>
      </c>
      <c r="CA1079">
        <f t="shared" si="1677"/>
        <v>769108.08998711815</v>
      </c>
      <c r="CB1079">
        <f t="shared" si="1678"/>
        <v>-1.0560856780692865E-2</v>
      </c>
      <c r="CC1079">
        <f t="shared" si="1679"/>
        <v>0.79878479407063607</v>
      </c>
      <c r="CD1079">
        <f t="shared" si="1680"/>
        <v>2496.6881954918049</v>
      </c>
      <c r="CE1079">
        <f t="shared" si="1681"/>
        <v>33.020178526351756</v>
      </c>
      <c r="CF1079">
        <f>0</f>
        <v>0</v>
      </c>
      <c r="CG1079">
        <f>0</f>
        <v>0</v>
      </c>
      <c r="CH1079">
        <f>(((Parameters!$C$25))/(((Parameters!$C$25))^2+((C1079*Parameters!$C$24-1/(C1079*Parameters!$C$23)))^2))+(((Parameters!$C$29+Parameters!$C$28))/(((Parameters!$C$29+Parameters!$C$28))^2+((C1079*Parameters!$C$27-1/(C1079*Parameters!$C$26)))^2))</f>
        <v>7.4672643945721873E-2</v>
      </c>
      <c r="CI1079">
        <f>(-((C1079*Parameters!$C$24-1/(C1079*Parameters!$C$23)))/(((Parameters!$C$25))^2+((C1079*Parameters!$C$24-1/(C1079*Parameters!$C$23)))^2))+(-((C1079*Parameters!$C$27-1/(C1079*Parameters!$C$26)))/(((Parameters!$C$29+Parameters!$C$28))^2+((C1079*Parameters!$C$27-1/(C1079*Parameters!$C$26)))^2))</f>
        <v>-0.66844536683104816</v>
      </c>
      <c r="CJ1079">
        <f t="shared" si="1682"/>
        <v>513116.35188386758</v>
      </c>
      <c r="CK1079">
        <f t="shared" si="1683"/>
        <v>64091.068888562651</v>
      </c>
      <c r="CL1079">
        <f t="shared" si="1684"/>
        <v>-9967.7889100076518</v>
      </c>
      <c r="CM1079">
        <f t="shared" si="1685"/>
        <v>769108.08998711815</v>
      </c>
      <c r="CN1079">
        <f t="shared" si="1686"/>
        <v>208.49593315653959</v>
      </c>
      <c r="CO1079">
        <f t="shared" si="1687"/>
        <v>-1665.6351678700742</v>
      </c>
      <c r="CP1079">
        <f t="shared" si="1688"/>
        <v>2496.6881954918049</v>
      </c>
      <c r="CQ1079">
        <f t="shared" si="1689"/>
        <v>33.020178526351756</v>
      </c>
      <c r="CR1079">
        <f>2*((((Parameters!$C$31)/((Parameters!$C$31)^2+(C1079*Parameters!$C$30)^2)))/((((Parameters!$C$31)/((Parameters!$C$31)^2+(C1079*Parameters!$C$30)^2)))^2+((-(C1079*Parameters!$C$30)/((Parameters!$C$31)^2+(C1079*Parameters!$C$30)^2)+C1079*Parameters!$C$32))^2))</f>
        <v>4.9744148282249096E-3</v>
      </c>
      <c r="CS1079">
        <f>2*(-((-(C1079*Parameters!$C$30)/((Parameters!$C$31)^2+(C1079*Parameters!$C$30)^2)+C1079*Parameters!$C$32))/((((Parameters!$C$31)/((Parameters!$C$31)^2+(C1079*Parameters!$C$30)^2)))^2+((-(C1079*Parameters!$C$30)/((Parameters!$C$31)^2+(C1079*Parameters!$C$30)^2)+C1079*Parameters!$C$32))^2))</f>
        <v>-3548.663404486947</v>
      </c>
      <c r="CT1079">
        <f>0</f>
        <v>0</v>
      </c>
      <c r="CU1079">
        <f>0</f>
        <v>0</v>
      </c>
      <c r="CV1079">
        <f t="shared" si="1690"/>
        <v>513116.35188386758</v>
      </c>
      <c r="CW1079">
        <f t="shared" si="1691"/>
        <v>64091.068888562651</v>
      </c>
      <c r="CX1079">
        <f t="shared" si="1692"/>
        <v>227430215.3839736</v>
      </c>
      <c r="CY1079">
        <f t="shared" si="1693"/>
        <v>-1820107793.2685773</v>
      </c>
      <c r="CZ1079">
        <f t="shared" si="1694"/>
        <v>208.49593315653959</v>
      </c>
      <c r="DA1079">
        <f t="shared" si="1695"/>
        <v>-1665.6351678700742</v>
      </c>
      <c r="DB1079">
        <f t="shared" si="1696"/>
        <v>-5908280.8401062516</v>
      </c>
      <c r="DC1079">
        <f t="shared" si="1697"/>
        <v>-739857.15335871989</v>
      </c>
      <c r="DD1079">
        <f>0</f>
        <v>0</v>
      </c>
      <c r="DE1079">
        <f>0</f>
        <v>0</v>
      </c>
      <c r="DF1079">
        <f>(((Parameters!$C$35))/(((Parameters!$C$35))^2+((C1079*Parameters!$C$34-1/(C1079*Parameters!$C$33)))^2))+(((Parameters!$C$39+Parameters!$C$38))/(((Parameters!$C$39+Parameters!$C$38))^2+((C1079*Parameters!$C$37-1/(C1079*Parameters!$C$36)))^2))</f>
        <v>7.4672643945721873E-2</v>
      </c>
      <c r="DG1079">
        <f>(-((C1079*Parameters!$C$34-1/(C1079*Parameters!$C$33)))/(((Parameters!$C$35))^2+((C1079*Parameters!$C$34-1/(C1079*Parameters!$C$33)))^2))+(-((C1079*Parameters!$C$37-1/(C1079*Parameters!$C$36)))/(((Parameters!$C$39+Parameters!$C$38))^2+((C1079*Parameters!$C$37-1/(C1079*Parameters!$C$36)))^2))</f>
        <v>-0.66844536683104816</v>
      </c>
      <c r="DH1079">
        <f t="shared" si="1698"/>
        <v>-1199146689.6957135</v>
      </c>
      <c r="DI1079">
        <f t="shared" si="1699"/>
        <v>-287872843.87149394</v>
      </c>
      <c r="DJ1079">
        <f t="shared" si="1700"/>
        <v>227430215.3839736</v>
      </c>
      <c r="DK1079">
        <f t="shared" si="1701"/>
        <v>-1820107793.2685773</v>
      </c>
      <c r="DL1079">
        <f t="shared" si="1702"/>
        <v>-935532.54185087269</v>
      </c>
      <c r="DM1079">
        <f t="shared" si="1703"/>
        <v>3892450.2285543554</v>
      </c>
      <c r="DN1079">
        <f t="shared" si="1704"/>
        <v>-5908280.8401062516</v>
      </c>
      <c r="DO1079">
        <f t="shared" si="1705"/>
        <v>-739857.15335871989</v>
      </c>
      <c r="DP1079">
        <f>2*((((Parameters!$C$41)/((Parameters!$C$41)^2+(C1079*(Parameters!$C$40*(1-Parameters!$C$42)))^2)))/((((Parameters!$C$41)/((Parameters!$C$41)^2+(C1079*(Parameters!$C$40*(1-Parameters!$C$42)))^2)))^2+((-(C1079*(Parameters!$C$40*(1-Parameters!$C$42)))/((Parameters!$C$41)^2+(C1079*(Parameters!$C$40*(1-Parameters!$C$42)))^2)+C1079*Parameters!$C$43))^2))</f>
        <v>0.47148384262974213</v>
      </c>
      <c r="DQ1079">
        <f>2*(-((-(C1079*(Parameters!$C$40*(1-Parameters!$C$42)))/((Parameters!$C$41)^2+(C1079*(Parameters!$C$40*(1-Parameters!$C$42)))^2)+C1079*Parameters!$C$43))/((((Parameters!$C$41)/((Parameters!$C$41)^2+(C1079*(Parameters!$C$40*(1-Parameters!$C$42)))^2)))^2+((-(C1079*(Parameters!$C$40*(1-Parameters!$C$42)))/((Parameters!$C$41)^2+(C1079*(Parameters!$C$40*(1-Parameters!$C$42)))^2)+C1079*Parameters!$C$43))^2))</f>
        <v>1404.5898120932932</v>
      </c>
      <c r="DR1079">
        <f>0</f>
        <v>0</v>
      </c>
      <c r="DS1079">
        <f>0</f>
        <v>0</v>
      </c>
      <c r="DT1079">
        <f t="shared" si="1706"/>
        <v>-1199146689.6957135</v>
      </c>
      <c r="DU1079">
        <f t="shared" si="1707"/>
        <v>-287872843.87149394</v>
      </c>
      <c r="DV1079">
        <f t="shared" si="1708"/>
        <v>404005315606.47308</v>
      </c>
      <c r="DW1079">
        <f t="shared" si="1709"/>
        <v>-1686265058739.8826</v>
      </c>
      <c r="DX1079">
        <f t="shared" si="1710"/>
        <v>-935532.54185087269</v>
      </c>
      <c r="DY1079">
        <f t="shared" si="1711"/>
        <v>3892450.2285543554</v>
      </c>
      <c r="DZ1079">
        <f t="shared" si="1712"/>
        <v>-5473645304.4255018</v>
      </c>
      <c r="EA1079">
        <f t="shared" si="1713"/>
        <v>-1312944106.9278331</v>
      </c>
      <c r="EB1079">
        <f>0</f>
        <v>0</v>
      </c>
      <c r="EC1079">
        <f>0</f>
        <v>0</v>
      </c>
      <c r="ED1079">
        <f>0</f>
        <v>0</v>
      </c>
      <c r="EE1079">
        <f>C1079*Parameters!$C$44</f>
        <v>1.5246840895675464E-3</v>
      </c>
      <c r="EF1079">
        <f t="shared" si="1714"/>
        <v>1371874816.1586695</v>
      </c>
      <c r="EG1079">
        <f t="shared" si="1715"/>
        <v>328107632.93441069</v>
      </c>
      <c r="EH1079">
        <f t="shared" si="1716"/>
        <v>404005315606.47308</v>
      </c>
      <c r="EI1079">
        <f t="shared" si="1717"/>
        <v>-1686265058739.8826</v>
      </c>
      <c r="EJ1079">
        <f t="shared" si="1718"/>
        <v>1066292.4484734656</v>
      </c>
      <c r="EK1079">
        <f t="shared" si="1719"/>
        <v>-4453129.6790393163</v>
      </c>
      <c r="EL1079">
        <f t="shared" si="1720"/>
        <v>-5473645304.4255018</v>
      </c>
      <c r="EM1079">
        <f t="shared" si="1721"/>
        <v>-1312944106.9278331</v>
      </c>
      <c r="EN1079">
        <f>0</f>
        <v>0</v>
      </c>
      <c r="EO1079">
        <f>0</f>
        <v>0</v>
      </c>
      <c r="EP1079">
        <f>(((2*Parameters!$C$47))/(((2*Parameters!$C$47))^2+((2*(C1079*Parameters!$C$46-1/(C1079*Parameters!$C$45))))^2))</f>
        <v>4.7126123123116459E-3</v>
      </c>
      <c r="EQ1079">
        <f>(-((2*(C1079*Parameters!$C$46-1/(C1079*Parameters!$C$45))))/(((2*Parameters!$C$47))^2+((2*(C1079*Parameters!$C$46-1/(C1079*Parameters!$C$45))))^2))</f>
        <v>0.34320999270561015</v>
      </c>
      <c r="ER1079">
        <f t="shared" si="1722"/>
        <v>582018813750.56543</v>
      </c>
      <c r="ES1079">
        <f t="shared" si="1723"/>
        <v>131040055577.62128</v>
      </c>
      <c r="ET1079">
        <f t="shared" si="1724"/>
        <v>404005315606.47308</v>
      </c>
      <c r="EU1079">
        <f t="shared" si="1725"/>
        <v>-1686265058739.8826</v>
      </c>
      <c r="EV1079">
        <f t="shared" si="1726"/>
        <v>425886661.55518645</v>
      </c>
      <c r="EW1079">
        <f t="shared" si="1727"/>
        <v>-1889250291.2476981</v>
      </c>
      <c r="EX1079">
        <f t="shared" si="1728"/>
        <v>-5473645304.4255018</v>
      </c>
      <c r="EY1079">
        <f t="shared" si="1729"/>
        <v>-1312944106.9278331</v>
      </c>
      <c r="EZ1079">
        <f>(ER1079+ET1079/Parameters!$C$6+Parameters!$C$7*(EV1079+EX1079/Parameters!$C$6))</f>
        <v>596071172554.2688</v>
      </c>
      <c r="FA1079">
        <f>(ES1079+EU1079/Parameters!$C$6+Parameters!$C$7*(EW1079+EY1079/Parameters!$C$6))</f>
        <v>72387357882.321014</v>
      </c>
      <c r="FB1079">
        <f t="shared" si="1730"/>
        <v>-235.56954384720584</v>
      </c>
      <c r="FC1079">
        <f t="shared" si="1731"/>
        <v>1.6654162873748781E-12</v>
      </c>
      <c r="FD1079">
        <f>(ER1079+ET1079/Parameters!$C$6+Parameters!$C$8*(EV1079+EX1079/Parameters!$C$6))</f>
        <v>607846122493.89685</v>
      </c>
      <c r="FE1079">
        <f>(ES1079+EU1079/Parameters!$C$6+Parameters!$C$8*(EW1079+EY1079/Parameters!$C$6))</f>
        <v>-24358537735.590546</v>
      </c>
      <c r="FF1079">
        <f t="shared" si="1732"/>
        <v>-235.682841699726</v>
      </c>
      <c r="FG1079">
        <f t="shared" si="1733"/>
        <v>1.6438338339982255E-12</v>
      </c>
    </row>
    <row r="1080" spans="1:163" x14ac:dyDescent="0.15">
      <c r="A1080">
        <f>Parameters!$C$2*(Parameters!$C$3/Parameters!$C$2)^((ROW()-2)/(Parameters!$C$4-1))</f>
        <v>24547089.156850304</v>
      </c>
      <c r="B1080">
        <f t="shared" si="1632"/>
        <v>7.39</v>
      </c>
      <c r="C1080">
        <f t="shared" si="1633"/>
        <v>154233909.92434916</v>
      </c>
      <c r="D1080">
        <f>1</f>
        <v>1</v>
      </c>
      <c r="E1080">
        <f>0</f>
        <v>0</v>
      </c>
      <c r="F1080">
        <f>0</f>
        <v>0</v>
      </c>
      <c r="G1080">
        <f>0</f>
        <v>0</v>
      </c>
      <c r="H1080">
        <f>0</f>
        <v>0</v>
      </c>
      <c r="I1080">
        <f>0</f>
        <v>0</v>
      </c>
      <c r="J1080">
        <f>1</f>
        <v>1</v>
      </c>
      <c r="K1080">
        <f>0</f>
        <v>0</v>
      </c>
      <c r="L1080">
        <f>2*Parameters!$C$10</f>
        <v>0.04</v>
      </c>
      <c r="M1080">
        <f>2*C1080*Parameters!$C$9</f>
        <v>308.4678198486983</v>
      </c>
      <c r="N1080">
        <f>0</f>
        <v>0</v>
      </c>
      <c r="O1080">
        <f>0</f>
        <v>0</v>
      </c>
      <c r="P1080">
        <f t="shared" si="1634"/>
        <v>1</v>
      </c>
      <c r="Q1080">
        <f t="shared" si="1635"/>
        <v>0</v>
      </c>
      <c r="R1080">
        <f t="shared" si="1636"/>
        <v>0.04</v>
      </c>
      <c r="S1080">
        <f t="shared" si="1637"/>
        <v>308.4678198486983</v>
      </c>
      <c r="T1080">
        <f t="shared" si="1638"/>
        <v>0</v>
      </c>
      <c r="U1080">
        <f t="shared" si="1639"/>
        <v>0</v>
      </c>
      <c r="V1080">
        <f t="shared" si="1640"/>
        <v>1</v>
      </c>
      <c r="W1080">
        <f t="shared" si="1641"/>
        <v>0</v>
      </c>
      <c r="X1080">
        <f>0</f>
        <v>0</v>
      </c>
      <c r="Y1080">
        <f>0</f>
        <v>0</v>
      </c>
      <c r="Z1080">
        <f>0</f>
        <v>0</v>
      </c>
      <c r="AA1080">
        <f>C1080*(Parameters!$C$12+Parameters!$C$11/2)</f>
        <v>1.1567543244326187E-2</v>
      </c>
      <c r="AB1080">
        <f t="shared" si="1642"/>
        <v>-2.5682148455828373</v>
      </c>
      <c r="AC1080">
        <f t="shared" si="1643"/>
        <v>4.6270172977304748E-4</v>
      </c>
      <c r="AD1080">
        <f t="shared" si="1644"/>
        <v>0.04</v>
      </c>
      <c r="AE1080">
        <f t="shared" si="1645"/>
        <v>308.4678198486983</v>
      </c>
      <c r="AF1080">
        <f t="shared" si="1646"/>
        <v>0</v>
      </c>
      <c r="AG1080">
        <f t="shared" si="1647"/>
        <v>1.1567543244326187E-2</v>
      </c>
      <c r="AH1080">
        <f t="shared" si="1648"/>
        <v>1</v>
      </c>
      <c r="AI1080">
        <f t="shared" si="1649"/>
        <v>0</v>
      </c>
      <c r="AJ1080">
        <f>0</f>
        <v>0</v>
      </c>
      <c r="AK1080">
        <f>0</f>
        <v>0</v>
      </c>
      <c r="AL1080">
        <f>(((2*Parameters!$C$15))/(((2*Parameters!$C$15))^2+((2*(C1080*Parameters!$C$14-1/(C1080*Parameters!$C$13))))^2))</f>
        <v>4.2066113909501584E-3</v>
      </c>
      <c r="AM1080">
        <f>(-((2*(C1080*Parameters!$C$14-1/(C1080*Parameters!$C$13))))/(((2*Parameters!$C$15))^2+((2*(C1080*Parameters!$C$14-1/(C1080*Parameters!$C$13))))^2))</f>
        <v>-0.32426469002091407</v>
      </c>
      <c r="AN1080">
        <f t="shared" si="1650"/>
        <v>97.457175403538116</v>
      </c>
      <c r="AO1080">
        <f t="shared" si="1651"/>
        <v>1.2850963588460322</v>
      </c>
      <c r="AP1080">
        <f t="shared" si="1652"/>
        <v>0.04</v>
      </c>
      <c r="AQ1080">
        <f t="shared" si="1653"/>
        <v>308.4678198486983</v>
      </c>
      <c r="AR1080">
        <f t="shared" si="1654"/>
        <v>4.2066113909501584E-3</v>
      </c>
      <c r="AS1080">
        <f t="shared" si="1655"/>
        <v>-0.31269714677658789</v>
      </c>
      <c r="AT1080">
        <f t="shared" si="1656"/>
        <v>1</v>
      </c>
      <c r="AU1080">
        <f t="shared" si="1657"/>
        <v>0</v>
      </c>
      <c r="AV1080">
        <f>2*Parameters!$C$17</f>
        <v>0.04</v>
      </c>
      <c r="AW1080">
        <f>2*C1080*Parameters!$C$16</f>
        <v>308.4678198486983</v>
      </c>
      <c r="AX1080">
        <f>0</f>
        <v>0</v>
      </c>
      <c r="AY1080">
        <f>0</f>
        <v>0</v>
      </c>
      <c r="AZ1080">
        <f t="shared" si="1658"/>
        <v>97.457175403538116</v>
      </c>
      <c r="BA1080">
        <f t="shared" si="1659"/>
        <v>1.2850963588460322</v>
      </c>
      <c r="BB1080">
        <f t="shared" si="1660"/>
        <v>-392.47258509259444</v>
      </c>
      <c r="BC1080">
        <f t="shared" si="1661"/>
        <v>30370.921649044642</v>
      </c>
      <c r="BD1080">
        <f t="shared" si="1662"/>
        <v>4.2066113909501584E-3</v>
      </c>
      <c r="BE1080">
        <f t="shared" si="1663"/>
        <v>-0.31269714677658789</v>
      </c>
      <c r="BF1080">
        <f t="shared" si="1664"/>
        <v>97.457175403538116</v>
      </c>
      <c r="BG1080">
        <f t="shared" si="1665"/>
        <v>1.2850963588460322</v>
      </c>
      <c r="BH1080">
        <f>0</f>
        <v>0</v>
      </c>
      <c r="BI1080">
        <f>0</f>
        <v>0</v>
      </c>
      <c r="BJ1080">
        <f>0</f>
        <v>0</v>
      </c>
      <c r="BK1080">
        <f>C1080*(Parameters!$C$19+Parameters!$C$18/2)</f>
        <v>1.1567543244326187E-2</v>
      </c>
      <c r="BL1080">
        <f t="shared" si="1666"/>
        <v>-253.85977414182818</v>
      </c>
      <c r="BM1080">
        <f t="shared" si="1667"/>
        <v>-3.2548472414250433</v>
      </c>
      <c r="BN1080">
        <f t="shared" si="1668"/>
        <v>-392.47258509259444</v>
      </c>
      <c r="BO1080">
        <f t="shared" si="1669"/>
        <v>30370.921649044642</v>
      </c>
      <c r="BP1080">
        <f t="shared" si="1670"/>
        <v>-1.0658796313127444E-2</v>
      </c>
      <c r="BQ1080">
        <f t="shared" si="1671"/>
        <v>0.81464294417372163</v>
      </c>
      <c r="BR1080">
        <f t="shared" si="1672"/>
        <v>97.457175403538116</v>
      </c>
      <c r="BS1080">
        <f t="shared" si="1673"/>
        <v>1.2850963588460322</v>
      </c>
      <c r="BT1080">
        <f>2*((((Parameters!$C$21)/((Parameters!$C$21)^2+(C1080*Parameters!$C$20)^2)))/((((Parameters!$C$21)/((Parameters!$C$21)^2+(C1080*Parameters!$C$20)^2)))^2+((-(C1080*Parameters!$C$20)/((Parameters!$C$21)^2+(C1080*Parameters!$C$20)^2)+C1080*Parameters!$C$22))^2))</f>
        <v>7.9619281385624957E-4</v>
      </c>
      <c r="BU1080">
        <f>2*(-((-(C1080*Parameters!$C$20)/((Parameters!$C$21)^2+(C1080*Parameters!$C$20)^2)+C1080*Parameters!$C$22))/((((Parameters!$C$21)/((Parameters!$C$21)^2+(C1080*Parameters!$C$20)^2)))^2+((-(C1080*Parameters!$C$20)/((Parameters!$C$21)^2+(C1080*Parameters!$C$20)^2)+C1080*Parameters!$C$22))^2))</f>
        <v>-2959.360738728225</v>
      </c>
      <c r="BV1080">
        <f>0</f>
        <v>0</v>
      </c>
      <c r="BW1080">
        <f>0</f>
        <v>0</v>
      </c>
      <c r="BX1080">
        <f t="shared" si="1674"/>
        <v>-253.85977414182818</v>
      </c>
      <c r="BY1080">
        <f t="shared" si="1675"/>
        <v>-3.2548472414250433</v>
      </c>
      <c r="BZ1080">
        <f t="shared" si="1676"/>
        <v>-10024.941843251636</v>
      </c>
      <c r="CA1080">
        <f t="shared" si="1677"/>
        <v>781633.56779529969</v>
      </c>
      <c r="CB1080">
        <f t="shared" si="1678"/>
        <v>-1.0658796313127444E-2</v>
      </c>
      <c r="CC1080">
        <f t="shared" si="1679"/>
        <v>0.81464294417372163</v>
      </c>
      <c r="CD1080">
        <f t="shared" si="1680"/>
        <v>2508.2795119867619</v>
      </c>
      <c r="CE1080">
        <f t="shared" si="1681"/>
        <v>32.82896830287455</v>
      </c>
      <c r="CF1080">
        <f>0</f>
        <v>0</v>
      </c>
      <c r="CG1080">
        <f>0</f>
        <v>0</v>
      </c>
      <c r="CH1080">
        <f>(((Parameters!$C$25))/(((Parameters!$C$25))^2+((C1080*Parameters!$C$24-1/(C1080*Parameters!$C$23)))^2))+(((Parameters!$C$29+Parameters!$C$28))/(((Parameters!$C$29+Parameters!$C$28))^2+((C1080*Parameters!$C$27-1/(C1080*Parameters!$C$26)))^2))</f>
        <v>7.445398575363843E-2</v>
      </c>
      <c r="CI1080">
        <f>(-((C1080*Parameters!$C$24-1/(C1080*Parameters!$C$23)))/(((Parameters!$C$25))^2+((C1080*Parameters!$C$24-1/(C1080*Parameters!$C$23)))^2))+(-((C1080*Parameters!$C$27-1/(C1080*Parameters!$C$26)))/(((Parameters!$C$29+Parameters!$C$28))^2+((C1080*Parameters!$C$27-1/(C1080*Parameters!$C$26)))^2))</f>
        <v>-0.66081132723304215</v>
      </c>
      <c r="CJ1080">
        <f t="shared" si="1682"/>
        <v>515512.0586933897</v>
      </c>
      <c r="CK1080">
        <f t="shared" si="1683"/>
        <v>64817.074798828573</v>
      </c>
      <c r="CL1080">
        <f t="shared" si="1684"/>
        <v>-10024.941843251636</v>
      </c>
      <c r="CM1080">
        <f t="shared" si="1685"/>
        <v>781633.56779529969</v>
      </c>
      <c r="CN1080">
        <f t="shared" si="1686"/>
        <v>208.43450237120641</v>
      </c>
      <c r="CO1080">
        <f t="shared" si="1687"/>
        <v>-1654.2406229049168</v>
      </c>
      <c r="CP1080">
        <f t="shared" si="1688"/>
        <v>2508.2795119867619</v>
      </c>
      <c r="CQ1080">
        <f t="shared" si="1689"/>
        <v>32.82896830287455</v>
      </c>
      <c r="CR1080">
        <f>2*((((Parameters!$C$31)/((Parameters!$C$31)^2+(C1080*Parameters!$C$30)^2)))/((((Parameters!$C$31)/((Parameters!$C$31)^2+(C1080*Parameters!$C$30)^2)))^2+((-(C1080*Parameters!$C$30)/((Parameters!$C$31)^2+(C1080*Parameters!$C$30)^2)+C1080*Parameters!$C$32))^2))</f>
        <v>4.6751705892339431E-3</v>
      </c>
      <c r="CS1080">
        <f>2*(-((-(C1080*Parameters!$C$30)/((Parameters!$C$31)^2+(C1080*Parameters!$C$30)^2)+C1080*Parameters!$C$32))/((((Parameters!$C$31)/((Parameters!$C$31)^2+(C1080*Parameters!$C$30)^2)))^2+((-(C1080*Parameters!$C$30)/((Parameters!$C$31)^2+(C1080*Parameters!$C$30)^2)+C1080*Parameters!$C$32))^2))</f>
        <v>-3480.10653749515</v>
      </c>
      <c r="CT1080">
        <f>0</f>
        <v>0</v>
      </c>
      <c r="CU1080">
        <f>0</f>
        <v>0</v>
      </c>
      <c r="CV1080">
        <f t="shared" si="1690"/>
        <v>515512.0586933897</v>
      </c>
      <c r="CW1080">
        <f t="shared" si="1691"/>
        <v>64817.074798828573</v>
      </c>
      <c r="CX1080">
        <f t="shared" si="1692"/>
        <v>225562710.91368741</v>
      </c>
      <c r="CY1080">
        <f t="shared" si="1693"/>
        <v>-1793254949.0177717</v>
      </c>
      <c r="CZ1080">
        <f t="shared" si="1694"/>
        <v>208.43450237120641</v>
      </c>
      <c r="DA1080">
        <f t="shared" si="1695"/>
        <v>-1654.2406229049168</v>
      </c>
      <c r="DB1080">
        <f t="shared" si="1696"/>
        <v>-5754424.3523826078</v>
      </c>
      <c r="DC1080">
        <f t="shared" si="1697"/>
        <v>-725349.17923038849</v>
      </c>
      <c r="DD1080">
        <f>0</f>
        <v>0</v>
      </c>
      <c r="DE1080">
        <f>0</f>
        <v>0</v>
      </c>
      <c r="DF1080">
        <f>(((Parameters!$C$35))/(((Parameters!$C$35))^2+((C1080*Parameters!$C$34-1/(C1080*Parameters!$C$33)))^2))+(((Parameters!$C$39+Parameters!$C$38))/(((Parameters!$C$39+Parameters!$C$38))^2+((C1080*Parameters!$C$37-1/(C1080*Parameters!$C$36)))^2))</f>
        <v>7.445398575363843E-2</v>
      </c>
      <c r="DG1080">
        <f>(-((C1080*Parameters!$C$34-1/(C1080*Parameters!$C$33)))/(((Parameters!$C$35))^2+((C1080*Parameters!$C$34-1/(C1080*Parameters!$C$33)))^2))+(-((C1080*Parameters!$C$37-1/(C1080*Parameters!$C$36)))/(((Parameters!$C$39+Parameters!$C$38))^2+((C1080*Parameters!$C$37-1/(C1080*Parameters!$C$36)))^2))</f>
        <v>-0.66081132723304215</v>
      </c>
      <c r="DH1080">
        <f t="shared" si="1698"/>
        <v>-1167693628.0040419</v>
      </c>
      <c r="DI1080">
        <f t="shared" si="1699"/>
        <v>-282504555.72516876</v>
      </c>
      <c r="DJ1080">
        <f t="shared" si="1700"/>
        <v>225562710.91368741</v>
      </c>
      <c r="DK1080">
        <f t="shared" si="1701"/>
        <v>-1793254949.0177717</v>
      </c>
      <c r="DL1080">
        <f t="shared" si="1702"/>
        <v>-907550.3480849443</v>
      </c>
      <c r="DM1080">
        <f t="shared" si="1703"/>
        <v>3746929.4156803526</v>
      </c>
      <c r="DN1080">
        <f t="shared" si="1704"/>
        <v>-5754424.3523826078</v>
      </c>
      <c r="DO1080">
        <f t="shared" si="1705"/>
        <v>-725349.17923038849</v>
      </c>
      <c r="DP1080">
        <f>2*((((Parameters!$C$41)/((Parameters!$C$41)^2+(C1080*(Parameters!$C$40*(1-Parameters!$C$42)))^2)))/((((Parameters!$C$41)/((Parameters!$C$41)^2+(C1080*(Parameters!$C$40*(1-Parameters!$C$42)))^2)))^2+((-(C1080*(Parameters!$C$40*(1-Parameters!$C$42)))/((Parameters!$C$41)^2+(C1080*(Parameters!$C$40*(1-Parameters!$C$42)))^2)+C1080*Parameters!$C$43))^2))</f>
        <v>0.48346710660636022</v>
      </c>
      <c r="DQ1080">
        <f>2*(-((-(C1080*(Parameters!$C$40*(1-Parameters!$C$42)))/((Parameters!$C$41)^2+(C1080*(Parameters!$C$40*(1-Parameters!$C$42)))^2)+C1080*Parameters!$C$43))/((((Parameters!$C$41)/((Parameters!$C$41)^2+(C1080*(Parameters!$C$40*(1-Parameters!$C$42)))^2)))^2+((-(C1080*(Parameters!$C$40*(1-Parameters!$C$42)))/((Parameters!$C$41)^2+(C1080*(Parameters!$C$40*(1-Parameters!$C$42)))^2)+C1080*Parameters!$C$43))^2))</f>
        <v>1438.7971613558097</v>
      </c>
      <c r="DR1080">
        <f>0</f>
        <v>0</v>
      </c>
      <c r="DS1080">
        <f>0</f>
        <v>0</v>
      </c>
      <c r="DT1080">
        <f t="shared" si="1706"/>
        <v>-1167693628.0040419</v>
      </c>
      <c r="DU1080">
        <f t="shared" si="1707"/>
        <v>-282504555.72516876</v>
      </c>
      <c r="DV1080">
        <f t="shared" si="1708"/>
        <v>406127774098.63684</v>
      </c>
      <c r="DW1080">
        <f t="shared" si="1709"/>
        <v>-1682004113914.6599</v>
      </c>
      <c r="DX1080">
        <f t="shared" si="1710"/>
        <v>-907550.3480849443</v>
      </c>
      <c r="DY1080">
        <f t="shared" si="1711"/>
        <v>3746929.4156803526</v>
      </c>
      <c r="DZ1080">
        <f t="shared" si="1712"/>
        <v>-5397264602.1747456</v>
      </c>
      <c r="EA1080">
        <f t="shared" si="1713"/>
        <v>-1304694696.6680682</v>
      </c>
      <c r="EB1080">
        <f>0</f>
        <v>0</v>
      </c>
      <c r="EC1080">
        <f>0</f>
        <v>0</v>
      </c>
      <c r="ED1080">
        <f>0</f>
        <v>0</v>
      </c>
      <c r="EE1080">
        <f>C1080*Parameters!$C$44</f>
        <v>1.5423390992434915E-3</v>
      </c>
      <c r="EF1080">
        <f t="shared" si="1714"/>
        <v>1426527081.9749415</v>
      </c>
      <c r="EG1080">
        <f t="shared" si="1715"/>
        <v>343882189.55588692</v>
      </c>
      <c r="EH1080">
        <f t="shared" si="1716"/>
        <v>406127774098.63684</v>
      </c>
      <c r="EI1080">
        <f t="shared" si="1717"/>
        <v>-1682004113914.6599</v>
      </c>
      <c r="EJ1080">
        <f t="shared" si="1718"/>
        <v>1104731.2951618442</v>
      </c>
      <c r="EK1080">
        <f t="shared" si="1719"/>
        <v>-4577482.809216626</v>
      </c>
      <c r="EL1080">
        <f t="shared" si="1720"/>
        <v>-5397264602.1747456</v>
      </c>
      <c r="EM1080">
        <f t="shared" si="1721"/>
        <v>-1304694696.6680682</v>
      </c>
      <c r="EN1080">
        <f>0</f>
        <v>0</v>
      </c>
      <c r="EO1080">
        <f>0</f>
        <v>0</v>
      </c>
      <c r="EP1080">
        <f>(((2*Parameters!$C$47))/(((2*Parameters!$C$47))^2+((2*(C1080*Parameters!$C$46-1/(C1080*Parameters!$C$45))))^2))</f>
        <v>5.0663634169588129E-3</v>
      </c>
      <c r="EQ1080">
        <f>(-((2*(C1080*Parameters!$C$46-1/(C1080*Parameters!$C$45))))/(((2*Parameters!$C$47))^2+((2*(C1080*Parameters!$C$46-1/(C1080*Parameters!$C$45))))^2))</f>
        <v>0.35585589412808327</v>
      </c>
      <c r="ER1080">
        <f t="shared" si="1722"/>
        <v>602035195863.49487</v>
      </c>
      <c r="ES1080">
        <f t="shared" si="1723"/>
        <v>136345200261.76305</v>
      </c>
      <c r="ET1080">
        <f t="shared" si="1724"/>
        <v>406127774098.63684</v>
      </c>
      <c r="EU1080">
        <f t="shared" si="1725"/>
        <v>-1682004113914.6599</v>
      </c>
      <c r="EV1080">
        <f t="shared" si="1726"/>
        <v>438043525.21004075</v>
      </c>
      <c r="EW1080">
        <f t="shared" si="1727"/>
        <v>-1931835961.1434636</v>
      </c>
      <c r="EX1080">
        <f t="shared" si="1728"/>
        <v>-5397264602.1747456</v>
      </c>
      <c r="EY1080">
        <f t="shared" si="1729"/>
        <v>-1304694696.6680682</v>
      </c>
      <c r="EZ1080">
        <f>(ER1080+ET1080/Parameters!$C$6+Parameters!$C$7*(EV1080+EX1080/Parameters!$C$6))</f>
        <v>616161379310.40393</v>
      </c>
      <c r="FA1080">
        <f>(ES1080+EU1080/Parameters!$C$6+Parameters!$C$7*(EW1080+EY1080/Parameters!$C$6))</f>
        <v>77840709342.992264</v>
      </c>
      <c r="FB1080">
        <f t="shared" si="1730"/>
        <v>-235.8626542652311</v>
      </c>
      <c r="FC1080">
        <f t="shared" si="1731"/>
        <v>1.61015352351712E-12</v>
      </c>
      <c r="FD1080">
        <f>(ER1080+ET1080/Parameters!$C$6+Parameters!$C$8*(EV1080+EX1080/Parameters!$C$6))</f>
        <v>628677008436.68896</v>
      </c>
      <c r="FE1080">
        <f>(ES1080+EU1080/Parameters!$C$6+Parameters!$C$8*(EW1080+EY1080/Parameters!$C$6))</f>
        <v>-21020122969.255829</v>
      </c>
      <c r="FF1080">
        <f t="shared" si="1732"/>
        <v>-235.97340396288158</v>
      </c>
      <c r="FG1080">
        <f t="shared" si="1733"/>
        <v>1.5897535441345917E-12</v>
      </c>
    </row>
    <row r="1081" spans="1:163" x14ac:dyDescent="0.15">
      <c r="A1081">
        <f>Parameters!$C$2*(Parameters!$C$3/Parameters!$C$2)^((ROW()-2)/(Parameters!$C$4-1))</f>
        <v>24831331.052955702</v>
      </c>
      <c r="B1081">
        <f t="shared" si="1632"/>
        <v>7.3949999999999996</v>
      </c>
      <c r="C1081">
        <f t="shared" si="1633"/>
        <v>156019854.42964348</v>
      </c>
      <c r="D1081">
        <f>1</f>
        <v>1</v>
      </c>
      <c r="E1081">
        <f>0</f>
        <v>0</v>
      </c>
      <c r="F1081">
        <f>0</f>
        <v>0</v>
      </c>
      <c r="G1081">
        <f>0</f>
        <v>0</v>
      </c>
      <c r="H1081">
        <f>0</f>
        <v>0</v>
      </c>
      <c r="I1081">
        <f>0</f>
        <v>0</v>
      </c>
      <c r="J1081">
        <f>1</f>
        <v>1</v>
      </c>
      <c r="K1081">
        <f>0</f>
        <v>0</v>
      </c>
      <c r="L1081">
        <f>2*Parameters!$C$10</f>
        <v>0.04</v>
      </c>
      <c r="M1081">
        <f>2*C1081*Parameters!$C$9</f>
        <v>312.03970885928697</v>
      </c>
      <c r="N1081">
        <f>0</f>
        <v>0</v>
      </c>
      <c r="O1081">
        <f>0</f>
        <v>0</v>
      </c>
      <c r="P1081">
        <f t="shared" si="1634"/>
        <v>1</v>
      </c>
      <c r="Q1081">
        <f t="shared" si="1635"/>
        <v>0</v>
      </c>
      <c r="R1081">
        <f t="shared" si="1636"/>
        <v>0.04</v>
      </c>
      <c r="S1081">
        <f t="shared" si="1637"/>
        <v>312.03970885928697</v>
      </c>
      <c r="T1081">
        <f t="shared" si="1638"/>
        <v>0</v>
      </c>
      <c r="U1081">
        <f t="shared" si="1639"/>
        <v>0</v>
      </c>
      <c r="V1081">
        <f t="shared" si="1640"/>
        <v>1</v>
      </c>
      <c r="W1081">
        <f t="shared" si="1641"/>
        <v>0</v>
      </c>
      <c r="X1081">
        <f>0</f>
        <v>0</v>
      </c>
      <c r="Y1081">
        <f>0</f>
        <v>0</v>
      </c>
      <c r="Z1081">
        <f>0</f>
        <v>0</v>
      </c>
      <c r="AA1081">
        <f>C1081*(Parameters!$C$12+Parameters!$C$11/2)</f>
        <v>1.1701489082223262E-2</v>
      </c>
      <c r="AB1081">
        <f t="shared" si="1642"/>
        <v>-2.6513292464370717</v>
      </c>
      <c r="AC1081">
        <f t="shared" si="1643"/>
        <v>4.6805956328893047E-4</v>
      </c>
      <c r="AD1081">
        <f t="shared" si="1644"/>
        <v>0.04</v>
      </c>
      <c r="AE1081">
        <f t="shared" si="1645"/>
        <v>312.03970885928697</v>
      </c>
      <c r="AF1081">
        <f t="shared" si="1646"/>
        <v>0</v>
      </c>
      <c r="AG1081">
        <f t="shared" si="1647"/>
        <v>1.1701489082223262E-2</v>
      </c>
      <c r="AH1081">
        <f t="shared" si="1648"/>
        <v>1</v>
      </c>
      <c r="AI1081">
        <f t="shared" si="1649"/>
        <v>0</v>
      </c>
      <c r="AJ1081">
        <f>0</f>
        <v>0</v>
      </c>
      <c r="AK1081">
        <f>0</f>
        <v>0</v>
      </c>
      <c r="AL1081">
        <f>(((2*Parameters!$C$15))/(((2*Parameters!$C$15))^2+((2*(C1081*Parameters!$C$14-1/(C1081*Parameters!$C$13))))^2))</f>
        <v>4.1107942779426889E-3</v>
      </c>
      <c r="AM1081">
        <f>(-((2*(C1081*Parameters!$C$14-1/(C1081*Parameters!$C$13))))/(((2*Parameters!$C$15))^2+((2*(C1081*Parameters!$C$14-1/(C1081*Parameters!$C$13))))^2))</f>
        <v>-0.32055102295730026</v>
      </c>
      <c r="AN1081">
        <f t="shared" si="1650"/>
        <v>97.373483063476641</v>
      </c>
      <c r="AO1081">
        <f t="shared" si="1651"/>
        <v>1.2703770683146565</v>
      </c>
      <c r="AP1081">
        <f t="shared" si="1652"/>
        <v>0.04</v>
      </c>
      <c r="AQ1081">
        <f t="shared" si="1653"/>
        <v>312.03970885928697</v>
      </c>
      <c r="AR1081">
        <f t="shared" si="1654"/>
        <v>4.1107942779426889E-3</v>
      </c>
      <c r="AS1081">
        <f t="shared" si="1655"/>
        <v>-0.30884953387507702</v>
      </c>
      <c r="AT1081">
        <f t="shared" si="1656"/>
        <v>1</v>
      </c>
      <c r="AU1081">
        <f t="shared" si="1657"/>
        <v>0</v>
      </c>
      <c r="AV1081">
        <f>2*Parameters!$C$17</f>
        <v>0.04</v>
      </c>
      <c r="AW1081">
        <f>2*C1081*Parameters!$C$16</f>
        <v>312.03970885928697</v>
      </c>
      <c r="AX1081">
        <f>0</f>
        <v>0</v>
      </c>
      <c r="AY1081">
        <f>0</f>
        <v>0</v>
      </c>
      <c r="AZ1081">
        <f t="shared" si="1658"/>
        <v>97.373483063476641</v>
      </c>
      <c r="BA1081">
        <f t="shared" si="1659"/>
        <v>1.2703770683146565</v>
      </c>
      <c r="BB1081">
        <f t="shared" si="1660"/>
        <v>-392.47315121588088</v>
      </c>
      <c r="BC1081">
        <f t="shared" si="1661"/>
        <v>30696.483829683984</v>
      </c>
      <c r="BD1081">
        <f t="shared" si="1662"/>
        <v>4.1107942779426889E-3</v>
      </c>
      <c r="BE1081">
        <f t="shared" si="1663"/>
        <v>-0.30884953387507702</v>
      </c>
      <c r="BF1081">
        <f t="shared" si="1664"/>
        <v>97.373483063476641</v>
      </c>
      <c r="BG1081">
        <f t="shared" si="1665"/>
        <v>1.2703770683146565</v>
      </c>
      <c r="BH1081">
        <f>0</f>
        <v>0</v>
      </c>
      <c r="BI1081">
        <f>0</f>
        <v>0</v>
      </c>
      <c r="BJ1081">
        <f>0</f>
        <v>0</v>
      </c>
      <c r="BK1081">
        <f>C1081*(Parameters!$C$19+Parameters!$C$18/2)</f>
        <v>1.1701489082223262E-2</v>
      </c>
      <c r="BL1081">
        <f t="shared" si="1666"/>
        <v>-261.82108733221344</v>
      </c>
      <c r="BM1081">
        <f t="shared" si="1667"/>
        <v>-3.3221432257037331</v>
      </c>
      <c r="BN1081">
        <f t="shared" si="1668"/>
        <v>-392.47315121588088</v>
      </c>
      <c r="BO1081">
        <f t="shared" si="1669"/>
        <v>30696.483829683984</v>
      </c>
      <c r="BP1081">
        <f t="shared" si="1670"/>
        <v>-1.0754509117248059E-2</v>
      </c>
      <c r="BQ1081">
        <f t="shared" si="1671"/>
        <v>0.83056521509024672</v>
      </c>
      <c r="BR1081">
        <f t="shared" si="1672"/>
        <v>97.373483063476641</v>
      </c>
      <c r="BS1081">
        <f t="shared" si="1673"/>
        <v>1.2703770683146565</v>
      </c>
      <c r="BT1081">
        <f>2*((((Parameters!$C$21)/((Parameters!$C$21)^2+(C1081*Parameters!$C$20)^2)))/((((Parameters!$C$21)/((Parameters!$C$21)^2+(C1081*Parameters!$C$20)^2)))^2+((-(C1081*Parameters!$C$20)/((Parameters!$C$21)^2+(C1081*Parameters!$C$20)^2)+C1081*Parameters!$C$22))^2))</f>
        <v>7.5549791851519462E-4</v>
      </c>
      <c r="BU1081">
        <f>2*(-((-(C1081*Parameters!$C$20)/((Parameters!$C$21)^2+(C1081*Parameters!$C$20)^2)+C1081*Parameters!$C$22))/((((Parameters!$C$21)/((Parameters!$C$21)^2+(C1081*Parameters!$C$20)^2)))^2+((-(C1081*Parameters!$C$20)/((Parameters!$C$21)^2+(C1081*Parameters!$C$20)^2)+C1081*Parameters!$C$22))^2))</f>
        <v>-2916.1201722862247</v>
      </c>
      <c r="BV1081">
        <f>0</f>
        <v>0</v>
      </c>
      <c r="BW1081">
        <f>0</f>
        <v>0</v>
      </c>
      <c r="BX1081">
        <f t="shared" si="1674"/>
        <v>-261.82108733221344</v>
      </c>
      <c r="BY1081">
        <f t="shared" si="1675"/>
        <v>-3.3221432257037331</v>
      </c>
      <c r="BZ1081">
        <f t="shared" si="1676"/>
        <v>-10080.439832201067</v>
      </c>
      <c r="CA1081">
        <f t="shared" si="1677"/>
        <v>794198.23561919259</v>
      </c>
      <c r="CB1081">
        <f t="shared" si="1678"/>
        <v>-1.0754509117248059E-2</v>
      </c>
      <c r="CC1081">
        <f t="shared" si="1679"/>
        <v>0.83056521509024672</v>
      </c>
      <c r="CD1081">
        <f t="shared" si="1680"/>
        <v>2519.4014530623831</v>
      </c>
      <c r="CE1081">
        <f t="shared" si="1681"/>
        <v>32.632445538449034</v>
      </c>
      <c r="CF1081">
        <f>0</f>
        <v>0</v>
      </c>
      <c r="CG1081">
        <f>0</f>
        <v>0</v>
      </c>
      <c r="CH1081">
        <f>(((Parameters!$C$25))/(((Parameters!$C$25))^2+((C1081*Parameters!$C$24-1/(C1081*Parameters!$C$23)))^2))+(((Parameters!$C$29+Parameters!$C$28))/(((Parameters!$C$29+Parameters!$C$28))^2+((C1081*Parameters!$C$27-1/(C1081*Parameters!$C$26)))^2))</f>
        <v>7.4239753923395019E-2</v>
      </c>
      <c r="CI1081">
        <f>(-((C1081*Parameters!$C$24-1/(C1081*Parameters!$C$23)))/(((Parameters!$C$25))^2+((C1081*Parameters!$C$24-1/(C1081*Parameters!$C$23)))^2))+(-((C1081*Parameters!$C$27-1/(C1081*Parameters!$C$26)))/(((Parameters!$C$29+Parameters!$C$28))^2+((C1081*Parameters!$C$27-1/(C1081*Parameters!$C$26)))^2))</f>
        <v>-0.6532709961414277</v>
      </c>
      <c r="CJ1081">
        <f t="shared" si="1682"/>
        <v>517816.48205679987</v>
      </c>
      <c r="CK1081">
        <f t="shared" si="1683"/>
        <v>65543.018406263363</v>
      </c>
      <c r="CL1081">
        <f t="shared" si="1684"/>
        <v>-10080.439832201067</v>
      </c>
      <c r="CM1081">
        <f t="shared" si="1685"/>
        <v>794198.23561919259</v>
      </c>
      <c r="CN1081">
        <f t="shared" si="1686"/>
        <v>208.3468196039114</v>
      </c>
      <c r="CO1081">
        <f t="shared" si="1687"/>
        <v>-1642.5987069804401</v>
      </c>
      <c r="CP1081">
        <f t="shared" si="1688"/>
        <v>2519.4014530623831</v>
      </c>
      <c r="CQ1081">
        <f t="shared" si="1689"/>
        <v>32.632445538449034</v>
      </c>
      <c r="CR1081">
        <f>2*((((Parameters!$C$31)/((Parameters!$C$31)^2+(C1081*Parameters!$C$30)^2)))/((((Parameters!$C$31)/((Parameters!$C$31)^2+(C1081*Parameters!$C$30)^2)))^2+((-(C1081*Parameters!$C$30)/((Parameters!$C$31)^2+(C1081*Parameters!$C$30)^2)+C1081*Parameters!$C$32))^2))</f>
        <v>4.3960662097002915E-3</v>
      </c>
      <c r="CS1081">
        <f>2*(-((-(C1081*Parameters!$C$30)/((Parameters!$C$31)^2+(C1081*Parameters!$C$30)^2)+C1081*Parameters!$C$32))/((((Parameters!$C$31)/((Parameters!$C$31)^2+(C1081*Parameters!$C$30)^2)))^2+((-(C1081*Parameters!$C$30)/((Parameters!$C$31)^2+(C1081*Parameters!$C$30)^2)+C1081*Parameters!$C$32))^2))</f>
        <v>-3413.7044684364209</v>
      </c>
      <c r="CT1081">
        <f>0</f>
        <v>0</v>
      </c>
      <c r="CU1081">
        <f>0</f>
        <v>0</v>
      </c>
      <c r="CV1081">
        <f t="shared" si="1690"/>
        <v>517816.48205679987</v>
      </c>
      <c r="CW1081">
        <f t="shared" si="1691"/>
        <v>65543.018406263363</v>
      </c>
      <c r="CX1081">
        <f t="shared" si="1692"/>
        <v>223736690.72397923</v>
      </c>
      <c r="CY1081">
        <f t="shared" si="1693"/>
        <v>-1766877952.2602577</v>
      </c>
      <c r="CZ1081">
        <f t="shared" si="1694"/>
        <v>208.3468196039114</v>
      </c>
      <c r="DA1081">
        <f t="shared" si="1695"/>
        <v>-1642.5987069804401</v>
      </c>
      <c r="DB1081">
        <f t="shared" si="1696"/>
        <v>-5604826.2285075393</v>
      </c>
      <c r="DC1081">
        <f t="shared" si="1697"/>
        <v>-711209.05759352271</v>
      </c>
      <c r="DD1081">
        <f>0</f>
        <v>0</v>
      </c>
      <c r="DE1081">
        <f>0</f>
        <v>0</v>
      </c>
      <c r="DF1081">
        <f>(((Parameters!$C$35))/(((Parameters!$C$35))^2+((C1081*Parameters!$C$34-1/(C1081*Parameters!$C$33)))^2))+(((Parameters!$C$39+Parameters!$C$38))/(((Parameters!$C$39+Parameters!$C$38))^2+((C1081*Parameters!$C$37-1/(C1081*Parameters!$C$36)))^2))</f>
        <v>7.4239753923395019E-2</v>
      </c>
      <c r="DG1081">
        <f>(-((C1081*Parameters!$C$34-1/(C1081*Parameters!$C$33)))/(((Parameters!$C$35))^2+((C1081*Parameters!$C$34-1/(C1081*Parameters!$C$33)))^2))+(-((C1081*Parameters!$C$37-1/(C1081*Parameters!$C$36)))/(((Parameters!$C$39+Parameters!$C$38))^2+((C1081*Parameters!$C$37-1/(C1081*Parameters!$C$36)))^2))</f>
        <v>-0.6532709961414277</v>
      </c>
      <c r="DH1081">
        <f t="shared" si="1698"/>
        <v>-1137122146.5883446</v>
      </c>
      <c r="DI1081">
        <f t="shared" si="1699"/>
        <v>-277267732.19270778</v>
      </c>
      <c r="DJ1081">
        <f t="shared" si="1700"/>
        <v>223736690.72397923</v>
      </c>
      <c r="DK1081">
        <f t="shared" si="1701"/>
        <v>-1766877952.2602577</v>
      </c>
      <c r="DL1081">
        <f t="shared" si="1702"/>
        <v>-880504.82268711249</v>
      </c>
      <c r="DM1081">
        <f t="shared" si="1703"/>
        <v>3607027.8293659086</v>
      </c>
      <c r="DN1081">
        <f t="shared" si="1704"/>
        <v>-5604826.2285075393</v>
      </c>
      <c r="DO1081">
        <f t="shared" si="1705"/>
        <v>-711209.05759352271</v>
      </c>
      <c r="DP1081">
        <f>2*((((Parameters!$C$41)/((Parameters!$C$41)^2+(C1081*(Parameters!$C$40*(1-Parameters!$C$42)))^2)))/((((Parameters!$C$41)/((Parameters!$C$41)^2+(C1081*(Parameters!$C$40*(1-Parameters!$C$42)))^2)))^2+((-(C1081*(Parameters!$C$40*(1-Parameters!$C$42)))/((Parameters!$C$41)^2+(C1081*(Parameters!$C$40*(1-Parameters!$C$42)))^2)+C1081*Parameters!$C$43))^2))</f>
        <v>0.49620870565284386</v>
      </c>
      <c r="DQ1081">
        <f>2*(-((-(C1081*(Parameters!$C$40*(1-Parameters!$C$42)))/((Parameters!$C$41)^2+(C1081*(Parameters!$C$40*(1-Parameters!$C$42)))^2)+C1081*Parameters!$C$43))/((((Parameters!$C$41)/((Parameters!$C$41)^2+(C1081*(Parameters!$C$40*(1-Parameters!$C$42)))^2)))^2+((-(C1081*(Parameters!$C$40*(1-Parameters!$C$42)))/((Parameters!$C$41)^2+(C1081*(Parameters!$C$40*(1-Parameters!$C$42)))^2)+C1081*Parameters!$C$43))^2))</f>
        <v>1474.5119477857618</v>
      </c>
      <c r="DR1081">
        <f>0</f>
        <v>0</v>
      </c>
      <c r="DS1081">
        <f>0</f>
        <v>0</v>
      </c>
      <c r="DT1081">
        <f t="shared" si="1706"/>
        <v>-1137122146.5883446</v>
      </c>
      <c r="DU1081">
        <f t="shared" si="1707"/>
        <v>-277267732.19270778</v>
      </c>
      <c r="DV1081">
        <f t="shared" si="1708"/>
        <v>408494070635.8067</v>
      </c>
      <c r="DW1081">
        <f t="shared" si="1709"/>
        <v>-1678604651851.0774</v>
      </c>
      <c r="DX1081">
        <f t="shared" si="1710"/>
        <v>-880504.82268711249</v>
      </c>
      <c r="DY1081">
        <f t="shared" si="1711"/>
        <v>3607027.8293659086</v>
      </c>
      <c r="DZ1081">
        <f t="shared" si="1712"/>
        <v>-5324647370.7826681</v>
      </c>
      <c r="EA1081">
        <f t="shared" si="1713"/>
        <v>-1297236251.5822613</v>
      </c>
      <c r="EB1081">
        <f>0</f>
        <v>0</v>
      </c>
      <c r="EC1081">
        <f>0</f>
        <v>0</v>
      </c>
      <c r="ED1081">
        <f>0</f>
        <v>0</v>
      </c>
      <c r="EE1081">
        <f>C1081*Parameters!$C$44</f>
        <v>1.5601985442964348E-3</v>
      </c>
      <c r="EF1081">
        <f t="shared" si="1714"/>
        <v>1481834387.6789303</v>
      </c>
      <c r="EG1081">
        <f t="shared" si="1715"/>
        <v>360064122.1670028</v>
      </c>
      <c r="EH1081">
        <f t="shared" si="1716"/>
        <v>408494070635.8067</v>
      </c>
      <c r="EI1081">
        <f t="shared" si="1717"/>
        <v>-1678604651851.0774</v>
      </c>
      <c r="EJ1081">
        <f t="shared" si="1718"/>
        <v>1143441.2886400954</v>
      </c>
      <c r="EK1081">
        <f t="shared" si="1719"/>
        <v>-4700479.2474210486</v>
      </c>
      <c r="EL1081">
        <f t="shared" si="1720"/>
        <v>-5324647370.7826681</v>
      </c>
      <c r="EM1081">
        <f t="shared" si="1721"/>
        <v>-1297236251.5822613</v>
      </c>
      <c r="EN1081">
        <f>0</f>
        <v>0</v>
      </c>
      <c r="EO1081">
        <f>0</f>
        <v>0</v>
      </c>
      <c r="EP1081">
        <f>(((2*Parameters!$C$47))/(((2*Parameters!$C$47))^2+((2*(C1081*Parameters!$C$46-1/(C1081*Parameters!$C$45))))^2))</f>
        <v>5.4599881856945117E-3</v>
      </c>
      <c r="EQ1081">
        <f>(-((2*(C1081*Parameters!$C$46-1/(C1081*Parameters!$C$45))))/(((2*Parameters!$C$47))^2+((2*(C1081*Parameters!$C$46-1/(C1081*Parameters!$C$45))))^2))</f>
        <v>0.3694183173197762</v>
      </c>
      <c r="ER1081">
        <f t="shared" si="1722"/>
        <v>623819513119.25049</v>
      </c>
      <c r="ES1081">
        <f t="shared" si="1723"/>
        <v>142100094763.99377</v>
      </c>
      <c r="ET1081">
        <f t="shared" si="1724"/>
        <v>408494070635.8067</v>
      </c>
      <c r="EU1081">
        <f t="shared" si="1725"/>
        <v>-1678604651851.0774</v>
      </c>
      <c r="EV1081">
        <f t="shared" si="1726"/>
        <v>451293762.77691025</v>
      </c>
      <c r="EW1081">
        <f t="shared" si="1727"/>
        <v>-1978805645.8908184</v>
      </c>
      <c r="EX1081">
        <f t="shared" si="1728"/>
        <v>-5324647370.7826681</v>
      </c>
      <c r="EY1081">
        <f t="shared" si="1729"/>
        <v>-1297236251.5822613</v>
      </c>
      <c r="EZ1081">
        <f>(ER1081+ET1081/Parameters!$C$6+Parameters!$C$7*(EV1081+EX1081/Parameters!$C$6))</f>
        <v>638028002532.6698</v>
      </c>
      <c r="FA1081">
        <f>(ES1081+EU1081/Parameters!$C$6+Parameters!$C$7*(EW1081+EY1081/Parameters!$C$6))</f>
        <v>83713846003.956299</v>
      </c>
      <c r="FB1081">
        <f t="shared" si="1730"/>
        <v>-236.17092372456625</v>
      </c>
      <c r="FC1081">
        <f t="shared" si="1731"/>
        <v>1.5540100165600888E-12</v>
      </c>
      <c r="FD1081">
        <f>(ER1081+ET1081/Parameters!$C$6+Parameters!$C$8*(EV1081+EX1081/Parameters!$C$6))</f>
        <v>651332434374.50195</v>
      </c>
      <c r="FE1081">
        <f>(ES1081+EU1081/Parameters!$C$6+Parameters!$C$8*(EW1081+EY1081/Parameters!$C$6))</f>
        <v>-17482499336.814636</v>
      </c>
      <c r="FF1081">
        <f t="shared" si="1732"/>
        <v>-236.2791818372294</v>
      </c>
      <c r="FG1081">
        <f t="shared" si="1733"/>
        <v>1.5347615420408133E-12</v>
      </c>
    </row>
    <row r="1082" spans="1:163" x14ac:dyDescent="0.15">
      <c r="A1082">
        <f>Parameters!$C$2*(Parameters!$C$3/Parameters!$C$2)^((ROW()-2)/(Parameters!$C$4-1))</f>
        <v>25118864.315095801</v>
      </c>
      <c r="B1082">
        <f t="shared" si="1632"/>
        <v>7.4</v>
      </c>
      <c r="C1082">
        <f t="shared" si="1633"/>
        <v>157826479.19764757</v>
      </c>
      <c r="D1082">
        <f>1</f>
        <v>1</v>
      </c>
      <c r="E1082">
        <f>0</f>
        <v>0</v>
      </c>
      <c r="F1082">
        <f>0</f>
        <v>0</v>
      </c>
      <c r="G1082">
        <f>0</f>
        <v>0</v>
      </c>
      <c r="H1082">
        <f>0</f>
        <v>0</v>
      </c>
      <c r="I1082">
        <f>0</f>
        <v>0</v>
      </c>
      <c r="J1082">
        <f>1</f>
        <v>1</v>
      </c>
      <c r="K1082">
        <f>0</f>
        <v>0</v>
      </c>
      <c r="L1082">
        <f>2*Parameters!$C$10</f>
        <v>0.04</v>
      </c>
      <c r="M1082">
        <f>2*C1082*Parameters!$C$9</f>
        <v>315.65295839529512</v>
      </c>
      <c r="N1082">
        <f>0</f>
        <v>0</v>
      </c>
      <c r="O1082">
        <f>0</f>
        <v>0</v>
      </c>
      <c r="P1082">
        <f t="shared" si="1634"/>
        <v>1</v>
      </c>
      <c r="Q1082">
        <f t="shared" si="1635"/>
        <v>0</v>
      </c>
      <c r="R1082">
        <f t="shared" si="1636"/>
        <v>0.04</v>
      </c>
      <c r="S1082">
        <f t="shared" si="1637"/>
        <v>315.65295839529512</v>
      </c>
      <c r="T1082">
        <f t="shared" si="1638"/>
        <v>0</v>
      </c>
      <c r="U1082">
        <f t="shared" si="1639"/>
        <v>0</v>
      </c>
      <c r="V1082">
        <f t="shared" si="1640"/>
        <v>1</v>
      </c>
      <c r="W1082">
        <f t="shared" si="1641"/>
        <v>0</v>
      </c>
      <c r="X1082">
        <f>0</f>
        <v>0</v>
      </c>
      <c r="Y1082">
        <f>0</f>
        <v>0</v>
      </c>
      <c r="Z1082">
        <f>0</f>
        <v>0</v>
      </c>
      <c r="AA1082">
        <f>C1082*(Parameters!$C$12+Parameters!$C$11/2)</f>
        <v>1.1836985939823567E-2</v>
      </c>
      <c r="AB1082">
        <f t="shared" si="1642"/>
        <v>-2.7363796303888219</v>
      </c>
      <c r="AC1082">
        <f t="shared" si="1643"/>
        <v>4.7347943759294269E-4</v>
      </c>
      <c r="AD1082">
        <f t="shared" si="1644"/>
        <v>0.04</v>
      </c>
      <c r="AE1082">
        <f t="shared" si="1645"/>
        <v>315.65295839529512</v>
      </c>
      <c r="AF1082">
        <f t="shared" si="1646"/>
        <v>0</v>
      </c>
      <c r="AG1082">
        <f t="shared" si="1647"/>
        <v>1.1836985939823567E-2</v>
      </c>
      <c r="AH1082">
        <f t="shared" si="1648"/>
        <v>1</v>
      </c>
      <c r="AI1082">
        <f t="shared" si="1649"/>
        <v>0</v>
      </c>
      <c r="AJ1082">
        <f>0</f>
        <v>0</v>
      </c>
      <c r="AK1082">
        <f>0</f>
        <v>0</v>
      </c>
      <c r="AL1082">
        <f>(((2*Parameters!$C$15))/(((2*Parameters!$C$15))^2+((2*(C1082*Parameters!$C$14-1/(C1082*Parameters!$C$13))))^2))</f>
        <v>4.0171610629153465E-3</v>
      </c>
      <c r="AM1082">
        <f>(-((2*(C1082*Parameters!$C$14-1/(C1082*Parameters!$C$13))))/(((2*Parameters!$C$15))^2+((2*(C1082*Parameters!$C$14-1/(C1082*Parameters!$C$13))))^2))</f>
        <v>-0.31687992834807044</v>
      </c>
      <c r="AN1082">
        <f t="shared" si="1650"/>
        <v>97.287867895211264</v>
      </c>
      <c r="AO1082">
        <f t="shared" si="1651"/>
        <v>1.2558270561632876</v>
      </c>
      <c r="AP1082">
        <f t="shared" si="1652"/>
        <v>0.04</v>
      </c>
      <c r="AQ1082">
        <f t="shared" si="1653"/>
        <v>315.65295839529512</v>
      </c>
      <c r="AR1082">
        <f t="shared" si="1654"/>
        <v>4.0171610629153465E-3</v>
      </c>
      <c r="AS1082">
        <f t="shared" si="1655"/>
        <v>-0.30504294240824686</v>
      </c>
      <c r="AT1082">
        <f t="shared" si="1656"/>
        <v>1</v>
      </c>
      <c r="AU1082">
        <f t="shared" si="1657"/>
        <v>0</v>
      </c>
      <c r="AV1082">
        <f>2*Parameters!$C$17</f>
        <v>0.04</v>
      </c>
      <c r="AW1082">
        <f>2*C1082*Parameters!$C$16</f>
        <v>315.65295839529512</v>
      </c>
      <c r="AX1082">
        <f>0</f>
        <v>0</v>
      </c>
      <c r="AY1082">
        <f>0</f>
        <v>0</v>
      </c>
      <c r="AZ1082">
        <f t="shared" si="1658"/>
        <v>97.287867895211264</v>
      </c>
      <c r="BA1082">
        <f t="shared" si="1659"/>
        <v>1.2558270561632876</v>
      </c>
      <c r="BB1082">
        <f t="shared" si="1660"/>
        <v>-392.47401079498769</v>
      </c>
      <c r="BC1082">
        <f t="shared" si="1661"/>
        <v>31024.906508571628</v>
      </c>
      <c r="BD1082">
        <f t="shared" si="1662"/>
        <v>4.0171610629153465E-3</v>
      </c>
      <c r="BE1082">
        <f t="shared" si="1663"/>
        <v>-0.30504294240824686</v>
      </c>
      <c r="BF1082">
        <f t="shared" si="1664"/>
        <v>97.287867895211264</v>
      </c>
      <c r="BG1082">
        <f t="shared" si="1665"/>
        <v>1.2558270561632876</v>
      </c>
      <c r="BH1082">
        <f>0</f>
        <v>0</v>
      </c>
      <c r="BI1082">
        <f>0</f>
        <v>0</v>
      </c>
      <c r="BJ1082">
        <f>0</f>
        <v>0</v>
      </c>
      <c r="BK1082">
        <f>C1082*(Parameters!$C$19+Parameters!$C$18/2)</f>
        <v>1.1836985939823567E-2</v>
      </c>
      <c r="BL1082">
        <f t="shared" si="1666"/>
        <v>-269.95351423109179</v>
      </c>
      <c r="BM1082">
        <f t="shared" si="1667"/>
        <v>-3.3898822913631452</v>
      </c>
      <c r="BN1082">
        <f t="shared" si="1668"/>
        <v>-392.47401079498769</v>
      </c>
      <c r="BO1082">
        <f t="shared" si="1669"/>
        <v>31024.906508571628</v>
      </c>
      <c r="BP1082">
        <f t="shared" si="1670"/>
        <v>-1.084804614373951E-2</v>
      </c>
      <c r="BQ1082">
        <f t="shared" si="1671"/>
        <v>0.84655218198278148</v>
      </c>
      <c r="BR1082">
        <f t="shared" si="1672"/>
        <v>97.287867895211264</v>
      </c>
      <c r="BS1082">
        <f t="shared" si="1673"/>
        <v>1.2558270561632876</v>
      </c>
      <c r="BT1082">
        <f>2*((((Parameters!$C$21)/((Parameters!$C$21)^2+(C1082*Parameters!$C$20)^2)))/((((Parameters!$C$21)/((Parameters!$C$21)^2+(C1082*Parameters!$C$20)^2)))^2+((-(C1082*Parameters!$C$20)/((Parameters!$C$21)^2+(C1082*Parameters!$C$20)^2)+C1082*Parameters!$C$22))^2))</f>
        <v>7.1700186374735813E-4</v>
      </c>
      <c r="BU1082">
        <f>2*(-((-(C1082*Parameters!$C$20)/((Parameters!$C$21)^2+(C1082*Parameters!$C$20)^2)+C1082*Parameters!$C$22))/((((Parameters!$C$21)/((Parameters!$C$21)^2+(C1082*Parameters!$C$20)^2)))^2+((-(C1082*Parameters!$C$20)/((Parameters!$C$21)^2+(C1082*Parameters!$C$20)^2)+C1082*Parameters!$C$22))^2))</f>
        <v>-2873.749596800862</v>
      </c>
      <c r="BV1082">
        <f>0</f>
        <v>0</v>
      </c>
      <c r="BW1082">
        <f>0</f>
        <v>0</v>
      </c>
      <c r="BX1082">
        <f t="shared" si="1674"/>
        <v>-269.95351423109179</v>
      </c>
      <c r="BY1082">
        <f t="shared" si="1675"/>
        <v>-3.3898822913631452</v>
      </c>
      <c r="BZ1082">
        <f t="shared" si="1676"/>
        <v>-10134.340435975038</v>
      </c>
      <c r="CA1082">
        <f t="shared" si="1677"/>
        <v>806803.70675459551</v>
      </c>
      <c r="CB1082">
        <f t="shared" si="1678"/>
        <v>-1.084804614373951E-2</v>
      </c>
      <c r="CC1082">
        <f t="shared" si="1679"/>
        <v>0.84655218198278148</v>
      </c>
      <c r="CD1082">
        <f t="shared" si="1680"/>
        <v>2530.0668517610502</v>
      </c>
      <c r="CE1082">
        <f t="shared" si="1681"/>
        <v>32.431002267304095</v>
      </c>
      <c r="CF1082">
        <f>0</f>
        <v>0</v>
      </c>
      <c r="CG1082">
        <f>0</f>
        <v>0</v>
      </c>
      <c r="CH1082">
        <f>(((Parameters!$C$25))/(((Parameters!$C$25))^2+((C1082*Parameters!$C$24-1/(C1082*Parameters!$C$23)))^2))+(((Parameters!$C$29+Parameters!$C$28))/(((Parameters!$C$29+Parameters!$C$28))^2+((C1082*Parameters!$C$27-1/(C1082*Parameters!$C$26)))^2))</f>
        <v>7.4029824157252899E-2</v>
      </c>
      <c r="CI1082">
        <f>(-((C1082*Parameters!$C$24-1/(C1082*Parameters!$C$23)))/(((Parameters!$C$25))^2+((C1082*Parameters!$C$24-1/(C1082*Parameters!$C$23)))^2))+(-((C1082*Parameters!$C$27-1/(C1082*Parameters!$C$26)))/(((Parameters!$C$29+Parameters!$C$28))^2+((C1082*Parameters!$C$27-1/(C1082*Parameters!$C$26)))^2))</f>
        <v>-0.64582315776240851</v>
      </c>
      <c r="CJ1082">
        <f t="shared" si="1682"/>
        <v>520032.32063601306</v>
      </c>
      <c r="CK1082">
        <f t="shared" si="1683"/>
        <v>66269.138400371841</v>
      </c>
      <c r="CL1082">
        <f t="shared" si="1684"/>
        <v>-10134.340435975038</v>
      </c>
      <c r="CM1082">
        <f t="shared" si="1685"/>
        <v>806803.70675459551</v>
      </c>
      <c r="CN1082">
        <f t="shared" si="1686"/>
        <v>208.2342483894914</v>
      </c>
      <c r="CO1082">
        <f t="shared" si="1687"/>
        <v>-1630.728349977242</v>
      </c>
      <c r="CP1082">
        <f t="shared" si="1688"/>
        <v>2530.0668517610502</v>
      </c>
      <c r="CQ1082">
        <f t="shared" si="1689"/>
        <v>32.431002267304095</v>
      </c>
      <c r="CR1082">
        <f>2*((((Parameters!$C$31)/((Parameters!$C$31)^2+(C1082*Parameters!$C$30)^2)))/((((Parameters!$C$31)/((Parameters!$C$31)^2+(C1082*Parameters!$C$30)^2)))^2+((-(C1082*Parameters!$C$30)/((Parameters!$C$31)^2+(C1082*Parameters!$C$30)^2)+C1082*Parameters!$C$32))^2))</f>
        <v>4.1355597480126783E-3</v>
      </c>
      <c r="CS1082">
        <f>2*(-((-(C1082*Parameters!$C$30)/((Parameters!$C$31)^2+(C1082*Parameters!$C$30)^2)+C1082*Parameters!$C$32))/((((Parameters!$C$31)/((Parameters!$C$31)^2+(C1082*Parameters!$C$30)^2)))^2+((-(C1082*Parameters!$C$30)/((Parameters!$C$31)^2+(C1082*Parameters!$C$30)^2)+C1082*Parameters!$C$32))^2))</f>
        <v>-3349.3532798632432</v>
      </c>
      <c r="CT1082">
        <f>0</f>
        <v>0</v>
      </c>
      <c r="CU1082">
        <f>0</f>
        <v>0</v>
      </c>
      <c r="CV1082">
        <f t="shared" si="1690"/>
        <v>520032.32063601306</v>
      </c>
      <c r="CW1082">
        <f t="shared" si="1691"/>
        <v>66269.138400371841</v>
      </c>
      <c r="CX1082">
        <f t="shared" si="1692"/>
        <v>221950772.33929351</v>
      </c>
      <c r="CY1082">
        <f t="shared" si="1693"/>
        <v>-1740964880.9903879</v>
      </c>
      <c r="CZ1082">
        <f t="shared" si="1694"/>
        <v>208.2342483894914</v>
      </c>
      <c r="DA1082">
        <f t="shared" si="1695"/>
        <v>-1630.728349977242</v>
      </c>
      <c r="DB1082">
        <f t="shared" si="1696"/>
        <v>-5459354.4195453143</v>
      </c>
      <c r="DC1082">
        <f t="shared" si="1697"/>
        <v>-697424.37579545705</v>
      </c>
      <c r="DD1082">
        <f>0</f>
        <v>0</v>
      </c>
      <c r="DE1082">
        <f>0</f>
        <v>0</v>
      </c>
      <c r="DF1082">
        <f>(((Parameters!$C$35))/(((Parameters!$C$35))^2+((C1082*Parameters!$C$34-1/(C1082*Parameters!$C$33)))^2))+(((Parameters!$C$39+Parameters!$C$38))/(((Parameters!$C$39+Parameters!$C$38))^2+((C1082*Parameters!$C$37-1/(C1082*Parameters!$C$36)))^2))</f>
        <v>7.4029824157252899E-2</v>
      </c>
      <c r="DG1082">
        <f>(-((C1082*Parameters!$C$34-1/(C1082*Parameters!$C$33)))/(((Parameters!$C$35))^2+((C1082*Parameters!$C$34-1/(C1082*Parameters!$C$33)))^2))+(-((C1082*Parameters!$C$37-1/(C1082*Parameters!$C$36)))/(((Parameters!$C$39+Parameters!$C$38))^2+((C1082*Parameters!$C$37-1/(C1082*Parameters!$C$36)))^2))</f>
        <v>-0.64582315776240851</v>
      </c>
      <c r="DH1082">
        <f t="shared" si="1698"/>
        <v>-1107404428.0261877</v>
      </c>
      <c r="DI1082">
        <f t="shared" si="1699"/>
        <v>-272158003.52523875</v>
      </c>
      <c r="DJ1082">
        <f t="shared" si="1700"/>
        <v>221950772.33929351</v>
      </c>
      <c r="DK1082">
        <f t="shared" si="1701"/>
        <v>-1740964880.9903879</v>
      </c>
      <c r="DL1082">
        <f t="shared" si="1702"/>
        <v>-854359.62611937034</v>
      </c>
      <c r="DM1082">
        <f t="shared" si="1703"/>
        <v>3472516.5783218187</v>
      </c>
      <c r="DN1082">
        <f t="shared" si="1704"/>
        <v>-5459354.4195453143</v>
      </c>
      <c r="DO1082">
        <f t="shared" si="1705"/>
        <v>-697424.37579545705</v>
      </c>
      <c r="DP1082">
        <f>2*((((Parameters!$C$41)/((Parameters!$C$41)^2+(C1082*(Parameters!$C$40*(1-Parameters!$C$42)))^2)))/((((Parameters!$C$41)/((Parameters!$C$41)^2+(C1082*(Parameters!$C$40*(1-Parameters!$C$42)))^2)))^2+((-(C1082*(Parameters!$C$40*(1-Parameters!$C$42)))/((Parameters!$C$41)^2+(C1082*(Parameters!$C$40*(1-Parameters!$C$42)))^2)+C1082*Parameters!$C$43))^2))</f>
        <v>0.50977570413860152</v>
      </c>
      <c r="DQ1082">
        <f>2*(-((-(C1082*(Parameters!$C$40*(1-Parameters!$C$42)))/((Parameters!$C$41)^2+(C1082*(Parameters!$C$40*(1-Parameters!$C$42)))^2)+C1082*Parameters!$C$43))/((((Parameters!$C$41)/((Parameters!$C$41)^2+(C1082*(Parameters!$C$40*(1-Parameters!$C$42)))^2)))^2+((-(C1082*(Parameters!$C$40*(1-Parameters!$C$42)))/((Parameters!$C$41)^2+(C1082*(Parameters!$C$40*(1-Parameters!$C$42)))^2)+C1082*Parameters!$C$43))^2))</f>
        <v>1511.8394460049597</v>
      </c>
      <c r="DR1082">
        <f>0</f>
        <v>0</v>
      </c>
      <c r="DS1082">
        <f>0</f>
        <v>0</v>
      </c>
      <c r="DT1082">
        <f t="shared" si="1706"/>
        <v>-1107404428.0261877</v>
      </c>
      <c r="DU1082">
        <f t="shared" si="1707"/>
        <v>-272158003.52523875</v>
      </c>
      <c r="DV1082">
        <f t="shared" si="1708"/>
        <v>411116628175.6889</v>
      </c>
      <c r="DW1082">
        <f t="shared" si="1709"/>
        <v>-1676097401389.4253</v>
      </c>
      <c r="DX1082">
        <f t="shared" si="1710"/>
        <v>-854359.62611937034</v>
      </c>
      <c r="DY1082">
        <f t="shared" si="1711"/>
        <v>3472516.5783218187</v>
      </c>
      <c r="DZ1082">
        <f t="shared" si="1712"/>
        <v>-5255782426.212635</v>
      </c>
      <c r="EA1082">
        <f t="shared" si="1713"/>
        <v>-1290581803.6332617</v>
      </c>
      <c r="EB1082">
        <f>0</f>
        <v>0</v>
      </c>
      <c r="EC1082">
        <f>0</f>
        <v>0</v>
      </c>
      <c r="ED1082">
        <f>0</f>
        <v>0</v>
      </c>
      <c r="EE1082">
        <f>C1082*Parameters!$C$44</f>
        <v>1.5782647919764755E-3</v>
      </c>
      <c r="EF1082">
        <f t="shared" si="1714"/>
        <v>1537921088.5100048</v>
      </c>
      <c r="EG1082">
        <f t="shared" si="1715"/>
        <v>376692896.1205349</v>
      </c>
      <c r="EH1082">
        <f t="shared" si="1716"/>
        <v>411116628175.6889</v>
      </c>
      <c r="EI1082">
        <f t="shared" si="1717"/>
        <v>-1676097401389.4253</v>
      </c>
      <c r="EJ1082">
        <f t="shared" si="1718"/>
        <v>1182520.195720504</v>
      </c>
      <c r="EK1082">
        <f t="shared" si="1719"/>
        <v>-4822499.779258281</v>
      </c>
      <c r="EL1082">
        <f t="shared" si="1720"/>
        <v>-5255782426.212635</v>
      </c>
      <c r="EM1082">
        <f t="shared" si="1721"/>
        <v>-1290581803.6332617</v>
      </c>
      <c r="EN1082">
        <f>0</f>
        <v>0</v>
      </c>
      <c r="EO1082">
        <f>0</f>
        <v>0</v>
      </c>
      <c r="EP1082">
        <f>(((2*Parameters!$C$47))/(((2*Parameters!$C$47))^2+((2*(C1082*Parameters!$C$46-1/(C1082*Parameters!$C$45))))^2))</f>
        <v>5.8997041811916402E-3</v>
      </c>
      <c r="EQ1082">
        <f>(-((2*(C1082*Parameters!$C$46-1/(C1082*Parameters!$C$45))))/(((2*Parameters!$C$47))^2+((2*(C1082*Parameters!$C$46-1/(C1082*Parameters!$C$45))))^2))</f>
        <v>0.38400234116521403</v>
      </c>
      <c r="ER1082">
        <f t="shared" si="1722"/>
        <v>647588713733.1864</v>
      </c>
      <c r="ES1082">
        <f t="shared" si="1723"/>
        <v>148357961760.47223</v>
      </c>
      <c r="ET1082">
        <f t="shared" si="1724"/>
        <v>411116628175.6889</v>
      </c>
      <c r="EU1082">
        <f t="shared" si="1725"/>
        <v>-1676097401389.4253</v>
      </c>
      <c r="EV1082">
        <f t="shared" si="1726"/>
        <v>465761392.70075732</v>
      </c>
      <c r="EW1082">
        <f t="shared" si="1727"/>
        <v>-2030669306.9629638</v>
      </c>
      <c r="EX1082">
        <f t="shared" si="1728"/>
        <v>-5255782426.212635</v>
      </c>
      <c r="EY1082">
        <f t="shared" si="1729"/>
        <v>-1290581803.6332617</v>
      </c>
      <c r="EZ1082">
        <f>(ER1082+ET1082/Parameters!$C$6+Parameters!$C$7*(EV1082+EX1082/Parameters!$C$6))</f>
        <v>661888422539.29736</v>
      </c>
      <c r="FA1082">
        <f>(ES1082+EU1082/Parameters!$C$6+Parameters!$C$7*(EW1082+EY1082/Parameters!$C$6))</f>
        <v>90058921712.144394</v>
      </c>
      <c r="FB1082">
        <f t="shared" si="1730"/>
        <v>-236.49536275241087</v>
      </c>
      <c r="FC1082">
        <f t="shared" si="1731"/>
        <v>1.4970346839382481E-12</v>
      </c>
      <c r="FD1082">
        <f>(ER1082+ET1082/Parameters!$C$6+Parameters!$C$8*(EV1082+EX1082/Parameters!$C$6))</f>
        <v>676036000998.31323</v>
      </c>
      <c r="FE1082">
        <f>(ES1082+EU1082/Parameters!$C$6+Parameters!$C$8*(EW1082+EY1082/Parameters!$C$6))</f>
        <v>-13719033729.279037</v>
      </c>
      <c r="FF1082">
        <f t="shared" si="1732"/>
        <v>-236.6011846247342</v>
      </c>
      <c r="FG1082">
        <f t="shared" si="1733"/>
        <v>1.478906673781595E-12</v>
      </c>
    </row>
    <row r="1083" spans="1:163" x14ac:dyDescent="0.15">
      <c r="A1083">
        <f>Parameters!$C$2*(Parameters!$C$3/Parameters!$C$2)^((ROW()-2)/(Parameters!$C$4-1))</f>
        <v>25409727.055493046</v>
      </c>
      <c r="B1083">
        <f t="shared" si="1632"/>
        <v>7.4050000000000002</v>
      </c>
      <c r="C1083">
        <f t="shared" si="1633"/>
        <v>159654023.69451752</v>
      </c>
      <c r="D1083">
        <f>1</f>
        <v>1</v>
      </c>
      <c r="E1083">
        <f>0</f>
        <v>0</v>
      </c>
      <c r="F1083">
        <f>0</f>
        <v>0</v>
      </c>
      <c r="G1083">
        <f>0</f>
        <v>0</v>
      </c>
      <c r="H1083">
        <f>0</f>
        <v>0</v>
      </c>
      <c r="I1083">
        <f>0</f>
        <v>0</v>
      </c>
      <c r="J1083">
        <f>1</f>
        <v>1</v>
      </c>
      <c r="K1083">
        <f>0</f>
        <v>0</v>
      </c>
      <c r="L1083">
        <f>2*Parameters!$C$10</f>
        <v>0.04</v>
      </c>
      <c r="M1083">
        <f>2*C1083*Parameters!$C$9</f>
        <v>319.30804738903504</v>
      </c>
      <c r="N1083">
        <f>0</f>
        <v>0</v>
      </c>
      <c r="O1083">
        <f>0</f>
        <v>0</v>
      </c>
      <c r="P1083">
        <f t="shared" si="1634"/>
        <v>1</v>
      </c>
      <c r="Q1083">
        <f t="shared" si="1635"/>
        <v>0</v>
      </c>
      <c r="R1083">
        <f t="shared" si="1636"/>
        <v>0.04</v>
      </c>
      <c r="S1083">
        <f t="shared" si="1637"/>
        <v>319.30804738903504</v>
      </c>
      <c r="T1083">
        <f t="shared" si="1638"/>
        <v>0</v>
      </c>
      <c r="U1083">
        <f t="shared" si="1639"/>
        <v>0</v>
      </c>
      <c r="V1083">
        <f t="shared" si="1640"/>
        <v>1</v>
      </c>
      <c r="W1083">
        <f t="shared" si="1641"/>
        <v>0</v>
      </c>
      <c r="X1083">
        <f>0</f>
        <v>0</v>
      </c>
      <c r="Y1083">
        <f>0</f>
        <v>0</v>
      </c>
      <c r="Z1083">
        <f>0</f>
        <v>0</v>
      </c>
      <c r="AA1083">
        <f>C1083*(Parameters!$C$12+Parameters!$C$11/2)</f>
        <v>1.1974051777088815E-2</v>
      </c>
      <c r="AB1083">
        <f t="shared" si="1642"/>
        <v>-2.8234110922774343</v>
      </c>
      <c r="AC1083">
        <f t="shared" si="1643"/>
        <v>4.789620710835526E-4</v>
      </c>
      <c r="AD1083">
        <f t="shared" si="1644"/>
        <v>0.04</v>
      </c>
      <c r="AE1083">
        <f t="shared" si="1645"/>
        <v>319.30804738903504</v>
      </c>
      <c r="AF1083">
        <f t="shared" si="1646"/>
        <v>0</v>
      </c>
      <c r="AG1083">
        <f t="shared" si="1647"/>
        <v>1.1974051777088815E-2</v>
      </c>
      <c r="AH1083">
        <f t="shared" si="1648"/>
        <v>1</v>
      </c>
      <c r="AI1083">
        <f t="shared" si="1649"/>
        <v>0</v>
      </c>
      <c r="AJ1083">
        <f>0</f>
        <v>0</v>
      </c>
      <c r="AK1083">
        <f>0</f>
        <v>0</v>
      </c>
      <c r="AL1083">
        <f>(((2*Parameters!$C$15))/(((2*Parameters!$C$15))^2+((2*(C1083*Parameters!$C$14-1/(C1083*Parameters!$C$13))))^2))</f>
        <v>3.9256619066465543E-3</v>
      </c>
      <c r="AM1083">
        <f>(-((2*(C1083*Parameters!$C$14-1/(C1083*Parameters!$C$13))))/(((2*Parameters!$C$15))^2+((2*(C1083*Parameters!$C$14-1/(C1083*Parameters!$C$13))))^2))</f>
        <v>-0.31325091675006883</v>
      </c>
      <c r="AN1083">
        <f t="shared" si="1650"/>
        <v>97.200284504488479</v>
      </c>
      <c r="AO1083">
        <f t="shared" si="1651"/>
        <v>1.2414443635219083</v>
      </c>
      <c r="AP1083">
        <f t="shared" si="1652"/>
        <v>0.04</v>
      </c>
      <c r="AQ1083">
        <f t="shared" si="1653"/>
        <v>319.30804738903504</v>
      </c>
      <c r="AR1083">
        <f t="shared" si="1654"/>
        <v>3.9256619066465543E-3</v>
      </c>
      <c r="AS1083">
        <f t="shared" si="1655"/>
        <v>-0.30127686497298001</v>
      </c>
      <c r="AT1083">
        <f t="shared" si="1656"/>
        <v>1</v>
      </c>
      <c r="AU1083">
        <f t="shared" si="1657"/>
        <v>0</v>
      </c>
      <c r="AV1083">
        <f>2*Parameters!$C$17</f>
        <v>0.04</v>
      </c>
      <c r="AW1083">
        <f>2*C1083*Parameters!$C$16</f>
        <v>319.30804738903504</v>
      </c>
      <c r="AX1083">
        <f>0</f>
        <v>0</v>
      </c>
      <c r="AY1083">
        <f>0</f>
        <v>0</v>
      </c>
      <c r="AZ1083">
        <f t="shared" si="1658"/>
        <v>97.200284504488479</v>
      </c>
      <c r="BA1083">
        <f t="shared" si="1659"/>
        <v>1.2414443635219083</v>
      </c>
      <c r="BB1083">
        <f t="shared" si="1660"/>
        <v>-392.4751642781244</v>
      </c>
      <c r="BC1083">
        <f t="shared" si="1661"/>
        <v>31356.190755950473</v>
      </c>
      <c r="BD1083">
        <f t="shared" si="1662"/>
        <v>3.9256619066465543E-3</v>
      </c>
      <c r="BE1083">
        <f t="shared" si="1663"/>
        <v>-0.30127686497298001</v>
      </c>
      <c r="BF1083">
        <f t="shared" si="1664"/>
        <v>97.200284504488465</v>
      </c>
      <c r="BG1083">
        <f t="shared" si="1665"/>
        <v>1.2414443635219083</v>
      </c>
      <c r="BH1083">
        <f>0</f>
        <v>0</v>
      </c>
      <c r="BI1083">
        <f>0</f>
        <v>0</v>
      </c>
      <c r="BJ1083">
        <f>0</f>
        <v>0</v>
      </c>
      <c r="BK1083">
        <f>C1083*(Parameters!$C$19+Parameters!$C$18/2)</f>
        <v>1.1974051777088815E-2</v>
      </c>
      <c r="BL1083">
        <f t="shared" si="1666"/>
        <v>-278.26036713953613</v>
      </c>
      <c r="BM1083">
        <f t="shared" si="1667"/>
        <v>-3.458073574765792</v>
      </c>
      <c r="BN1083">
        <f t="shared" si="1668"/>
        <v>-392.4751642781244</v>
      </c>
      <c r="BO1083">
        <f t="shared" si="1669"/>
        <v>31356.190755950473</v>
      </c>
      <c r="BP1083">
        <f t="shared" si="1670"/>
        <v>-1.0939457180539843E-2</v>
      </c>
      <c r="BQ1083">
        <f t="shared" si="1671"/>
        <v>0.86260437443152838</v>
      </c>
      <c r="BR1083">
        <f t="shared" si="1672"/>
        <v>97.200284504488465</v>
      </c>
      <c r="BS1083">
        <f t="shared" si="1673"/>
        <v>1.2414443635219083</v>
      </c>
      <c r="BT1083">
        <f>2*((((Parameters!$C$21)/((Parameters!$C$21)^2+(C1083*Parameters!$C$20)^2)))/((((Parameters!$C$21)/((Parameters!$C$21)^2+(C1083*Parameters!$C$20)^2)))^2+((-(C1083*Parameters!$C$20)/((Parameters!$C$21)^2+(C1083*Parameters!$C$20)^2)+C1083*Parameters!$C$22))^2))</f>
        <v>6.8057691481646088E-4</v>
      </c>
      <c r="BU1083">
        <f>2*(-((-(C1083*Parameters!$C$20)/((Parameters!$C$21)^2+(C1083*Parameters!$C$20)^2)+C1083*Parameters!$C$22))/((((Parameters!$C$21)/((Parameters!$C$21)^2+(C1083*Parameters!$C$20)^2)))^2+((-(C1083*Parameters!$C$20)/((Parameters!$C$21)^2+(C1083*Parameters!$C$20)^2)+C1083*Parameters!$C$22))^2))</f>
        <v>-2832.2226259046661</v>
      </c>
      <c r="BV1083">
        <f>0</f>
        <v>0</v>
      </c>
      <c r="BW1083">
        <f>0</f>
        <v>0</v>
      </c>
      <c r="BX1083">
        <f t="shared" si="1674"/>
        <v>-278.26036713953613</v>
      </c>
      <c r="BY1083">
        <f t="shared" si="1675"/>
        <v>-3.458073574765792</v>
      </c>
      <c r="BZ1083">
        <f t="shared" si="1676"/>
        <v>-10186.698762355014</v>
      </c>
      <c r="CA1083">
        <f t="shared" si="1677"/>
        <v>819451.49610759888</v>
      </c>
      <c r="CB1083">
        <f t="shared" si="1678"/>
        <v>-1.0939457180539843E-2</v>
      </c>
      <c r="CC1083">
        <f t="shared" si="1679"/>
        <v>0.86260437443152838</v>
      </c>
      <c r="CD1083">
        <f t="shared" si="1680"/>
        <v>2540.2879035286614</v>
      </c>
      <c r="CE1083">
        <f t="shared" si="1681"/>
        <v>32.225009573985979</v>
      </c>
      <c r="CF1083">
        <f>0</f>
        <v>0</v>
      </c>
      <c r="CG1083">
        <f>0</f>
        <v>0</v>
      </c>
      <c r="CH1083">
        <f>(((Parameters!$C$25))/(((Parameters!$C$25))^2+((C1083*Parameters!$C$24-1/(C1083*Parameters!$C$23)))^2))+(((Parameters!$C$29+Parameters!$C$28))/(((Parameters!$C$29+Parameters!$C$28))^2+((C1083*Parameters!$C$27-1/(C1083*Parameters!$C$26)))^2))</f>
        <v>7.382407498179451E-2</v>
      </c>
      <c r="CI1083">
        <f>(-((C1083*Parameters!$C$24-1/(C1083*Parameters!$C$23)))/(((Parameters!$C$25))^2+((C1083*Parameters!$C$24-1/(C1083*Parameters!$C$23)))^2))+(-((C1083*Parameters!$C$27-1/(C1083*Parameters!$C$26)))/(((Parameters!$C$29+Parameters!$C$28))^2+((C1083*Parameters!$C$27-1/(C1083*Parameters!$C$26)))^2))</f>
        <v>-0.63846661593413678</v>
      </c>
      <c r="CJ1083">
        <f t="shared" si="1682"/>
        <v>522162.13966159552</v>
      </c>
      <c r="CK1083">
        <f t="shared" si="1683"/>
        <v>66995.657705357575</v>
      </c>
      <c r="CL1083">
        <f t="shared" si="1684"/>
        <v>-10186.698762355014</v>
      </c>
      <c r="CM1083">
        <f t="shared" si="1685"/>
        <v>819451.49610759888</v>
      </c>
      <c r="CN1083">
        <f t="shared" si="1686"/>
        <v>208.09805801941295</v>
      </c>
      <c r="CO1083">
        <f t="shared" si="1687"/>
        <v>-1618.6474353668568</v>
      </c>
      <c r="CP1083">
        <f t="shared" si="1688"/>
        <v>2540.2879035286614</v>
      </c>
      <c r="CQ1083">
        <f t="shared" si="1689"/>
        <v>32.225009573985979</v>
      </c>
      <c r="CR1083">
        <f>2*((((Parameters!$C$31)/((Parameters!$C$31)^2+(C1083*Parameters!$C$30)^2)))/((((Parameters!$C$31)/((Parameters!$C$31)^2+(C1083*Parameters!$C$30)^2)))^2+((-(C1083*Parameters!$C$30)/((Parameters!$C$31)^2+(C1083*Parameters!$C$30)^2)+C1083*Parameters!$C$32))^2))</f>
        <v>3.8922443146529782E-3</v>
      </c>
      <c r="CS1083">
        <f>2*(-((-(C1083*Parameters!$C$30)/((Parameters!$C$31)^2+(C1083*Parameters!$C$30)^2)+C1083*Parameters!$C$32))/((((Parameters!$C$31)/((Parameters!$C$31)^2+(C1083*Parameters!$C$30)^2)))^2+((-(C1083*Parameters!$C$30)/((Parameters!$C$31)^2+(C1083*Parameters!$C$30)^2)+C1083*Parameters!$C$32))^2))</f>
        <v>-3286.9557287767166</v>
      </c>
      <c r="CT1083">
        <f>0</f>
        <v>0</v>
      </c>
      <c r="CU1083">
        <f>0</f>
        <v>0</v>
      </c>
      <c r="CV1083">
        <f t="shared" si="1690"/>
        <v>522162.13966159552</v>
      </c>
      <c r="CW1083">
        <f t="shared" si="1691"/>
        <v>66995.657705357575</v>
      </c>
      <c r="CX1083">
        <f t="shared" si="1692"/>
        <v>220203606.58164614</v>
      </c>
      <c r="CY1083">
        <f t="shared" si="1693"/>
        <v>-1715504124.051414</v>
      </c>
      <c r="CZ1083">
        <f t="shared" si="1694"/>
        <v>208.09805801941295</v>
      </c>
      <c r="DA1083">
        <f t="shared" si="1695"/>
        <v>-1618.6474353668568</v>
      </c>
      <c r="DB1083">
        <f t="shared" si="1696"/>
        <v>-5317881.3626768179</v>
      </c>
      <c r="DC1083">
        <f t="shared" si="1697"/>
        <v>-683983.17911592266</v>
      </c>
      <c r="DD1083">
        <f>0</f>
        <v>0</v>
      </c>
      <c r="DE1083">
        <f>0</f>
        <v>0</v>
      </c>
      <c r="DF1083">
        <f>(((Parameters!$C$35))/(((Parameters!$C$35))^2+((C1083*Parameters!$C$34-1/(C1083*Parameters!$C$33)))^2))+(((Parameters!$C$39+Parameters!$C$38))/(((Parameters!$C$39+Parameters!$C$38))^2+((C1083*Parameters!$C$37-1/(C1083*Parameters!$C$36)))^2))</f>
        <v>7.382407498179451E-2</v>
      </c>
      <c r="DG1083">
        <f>(-((C1083*Parameters!$C$34-1/(C1083*Parameters!$C$33)))/(((Parameters!$C$35))^2+((C1083*Parameters!$C$34-1/(C1083*Parameters!$C$33)))^2))+(-((C1083*Parameters!$C$37-1/(C1083*Parameters!$C$36)))/(((Parameters!$C$39+Parameters!$C$38))^2+((C1083*Parameters!$C$37-1/(C1083*Parameters!$C$36)))^2))</f>
        <v>-0.63846661593413678</v>
      </c>
      <c r="DH1083">
        <f t="shared" si="1698"/>
        <v>-1078513623.0009553</v>
      </c>
      <c r="DI1083">
        <f t="shared" si="1699"/>
        <v>-267171160.93851954</v>
      </c>
      <c r="DJ1083">
        <f t="shared" si="1700"/>
        <v>220203606.58164614</v>
      </c>
      <c r="DK1083">
        <f t="shared" si="1701"/>
        <v>-1715504124.051414</v>
      </c>
      <c r="DL1083">
        <f t="shared" si="1702"/>
        <v>-829080.0001305372</v>
      </c>
      <c r="DM1083">
        <f t="shared" si="1703"/>
        <v>3343176.6446307772</v>
      </c>
      <c r="DN1083">
        <f t="shared" si="1704"/>
        <v>-5317881.3626768179</v>
      </c>
      <c r="DO1083">
        <f t="shared" si="1705"/>
        <v>-683983.17911592266</v>
      </c>
      <c r="DP1083">
        <f>2*((((Parameters!$C$41)/((Parameters!$C$41)^2+(C1083*(Parameters!$C$40*(1-Parameters!$C$42)))^2)))/((((Parameters!$C$41)/((Parameters!$C$41)^2+(C1083*(Parameters!$C$40*(1-Parameters!$C$42)))^2)))^2+((-(C1083*(Parameters!$C$40*(1-Parameters!$C$42)))/((Parameters!$C$41)^2+(C1083*(Parameters!$C$40*(1-Parameters!$C$42)))^2)+C1083*Parameters!$C$43))^2))</f>
        <v>0.52424294429166884</v>
      </c>
      <c r="DQ1083">
        <f>2*(-((-(C1083*(Parameters!$C$40*(1-Parameters!$C$42)))/((Parameters!$C$41)^2+(C1083*(Parameters!$C$40*(1-Parameters!$C$42)))^2)+C1083*Parameters!$C$43))/((((Parameters!$C$41)/((Parameters!$C$41)^2+(C1083*(Parameters!$C$40*(1-Parameters!$C$42)))^2)))^2+((-(C1083*(Parameters!$C$40*(1-Parameters!$C$42)))/((Parameters!$C$41)^2+(C1083*(Parameters!$C$40*(1-Parameters!$C$42)))^2)+C1083*Parameters!$C$43))^2))</f>
        <v>1550.8950241462076</v>
      </c>
      <c r="DR1083">
        <f>0</f>
        <v>0</v>
      </c>
      <c r="DS1083">
        <f>0</f>
        <v>0</v>
      </c>
      <c r="DT1083">
        <f t="shared" si="1706"/>
        <v>-1078513623.0009553</v>
      </c>
      <c r="DU1083">
        <f t="shared" si="1707"/>
        <v>-267171160.93851954</v>
      </c>
      <c r="DV1083">
        <f t="shared" si="1708"/>
        <v>414009224544.31653</v>
      </c>
      <c r="DW1083">
        <f t="shared" si="1709"/>
        <v>-1674516978106.1721</v>
      </c>
      <c r="DX1083">
        <f t="shared" si="1710"/>
        <v>-829080.0001305372</v>
      </c>
      <c r="DY1083">
        <f t="shared" si="1711"/>
        <v>3343176.6446307772</v>
      </c>
      <c r="DZ1083">
        <f t="shared" si="1712"/>
        <v>-5190668543.7026844</v>
      </c>
      <c r="EA1083">
        <f t="shared" si="1713"/>
        <v>-1284747393.2332349</v>
      </c>
      <c r="EB1083">
        <f>0</f>
        <v>0</v>
      </c>
      <c r="EC1083">
        <f>0</f>
        <v>0</v>
      </c>
      <c r="ED1083">
        <f>0</f>
        <v>0</v>
      </c>
      <c r="EE1083">
        <f>C1083*Parameters!$C$44</f>
        <v>1.5965402369451751E-3</v>
      </c>
      <c r="EF1083">
        <f t="shared" si="1714"/>
        <v>1594920109.9933913</v>
      </c>
      <c r="EG1083">
        <f t="shared" si="1715"/>
        <v>393811224.51295179</v>
      </c>
      <c r="EH1083">
        <f t="shared" si="1716"/>
        <v>414009224544.31653</v>
      </c>
      <c r="EI1083">
        <f t="shared" si="1717"/>
        <v>-1674516978106.1721</v>
      </c>
      <c r="EJ1083">
        <f t="shared" si="1718"/>
        <v>1222070.9074767476</v>
      </c>
      <c r="EK1083">
        <f t="shared" si="1719"/>
        <v>-4943934.5420361739</v>
      </c>
      <c r="EL1083">
        <f t="shared" si="1720"/>
        <v>-5190668543.7026844</v>
      </c>
      <c r="EM1083">
        <f t="shared" si="1721"/>
        <v>-1284747393.2332349</v>
      </c>
      <c r="EN1083">
        <f>0</f>
        <v>0</v>
      </c>
      <c r="EO1083">
        <f>0</f>
        <v>0</v>
      </c>
      <c r="EP1083">
        <f>(((2*Parameters!$C$47))/(((2*Parameters!$C$47))^2+((2*(C1083*Parameters!$C$46-1/(C1083*Parameters!$C$45))))^2))</f>
        <v>6.3929899922594118E-3</v>
      </c>
      <c r="EQ1083">
        <f>(-((2*(C1083*Parameters!$C$46-1/(C1083*Parameters!$C$45))))/(((2*Parameters!$C$47))^2+((2*(C1083*Parameters!$C$46-1/(C1083*Parameters!$C$45))))^2))</f>
        <v>0.39972975806842825</v>
      </c>
      <c r="ER1083">
        <f t="shared" si="1722"/>
        <v>673595943479.06396</v>
      </c>
      <c r="ES1083">
        <f t="shared" si="1723"/>
        <v>155180448106.80893</v>
      </c>
      <c r="ET1083">
        <f t="shared" si="1724"/>
        <v>414009224544.31653</v>
      </c>
      <c r="EU1083">
        <f t="shared" si="1725"/>
        <v>-1674516978106.1721</v>
      </c>
      <c r="EV1083">
        <f t="shared" si="1726"/>
        <v>481589943.53061461</v>
      </c>
      <c r="EW1083">
        <f t="shared" si="1727"/>
        <v>-2088021992.9572322</v>
      </c>
      <c r="EX1083">
        <f t="shared" si="1728"/>
        <v>-5190668543.7026844</v>
      </c>
      <c r="EY1083">
        <f t="shared" si="1729"/>
        <v>-1284747393.2332349</v>
      </c>
      <c r="EZ1083">
        <f>(ER1083+ET1083/Parameters!$C$6+Parameters!$C$7*(EV1083+EX1083/Parameters!$C$6))</f>
        <v>687996264332.7793</v>
      </c>
      <c r="FA1083">
        <f>(ES1083+EU1083/Parameters!$C$6+Parameters!$C$7*(EW1083+EY1083/Parameters!$C$6))</f>
        <v>96936379303.115997</v>
      </c>
      <c r="FB1083">
        <f t="shared" si="1730"/>
        <v>-236.83709256901631</v>
      </c>
      <c r="FC1083">
        <f t="shared" si="1731"/>
        <v>1.4392802684386023E-12</v>
      </c>
      <c r="FD1083">
        <f>(ER1083+ET1083/Parameters!$C$6+Parameters!$C$8*(EV1083+EX1083/Parameters!$C$6))</f>
        <v>703048511868.08801</v>
      </c>
      <c r="FE1083">
        <f>(ES1083+EU1083/Parameters!$C$6+Parameters!$C$8*(EW1083+EY1083/Parameters!$C$6))</f>
        <v>-9699063637.3251648</v>
      </c>
      <c r="FF1083">
        <f t="shared" si="1732"/>
        <v>-236.94053234561943</v>
      </c>
      <c r="FG1083">
        <f t="shared" si="1733"/>
        <v>1.4222416173188852E-12</v>
      </c>
    </row>
    <row r="1084" spans="1:163" x14ac:dyDescent="0.15">
      <c r="A1084">
        <f>Parameters!$C$2*(Parameters!$C$3/Parameters!$C$2)^((ROW()-2)/(Parameters!$C$4-1))</f>
        <v>25703957.827688586</v>
      </c>
      <c r="B1084">
        <f t="shared" si="1632"/>
        <v>7.4099999999999993</v>
      </c>
      <c r="C1084">
        <f t="shared" si="1633"/>
        <v>161502730.15929663</v>
      </c>
      <c r="D1084">
        <f>1</f>
        <v>1</v>
      </c>
      <c r="E1084">
        <f>0</f>
        <v>0</v>
      </c>
      <c r="F1084">
        <f>0</f>
        <v>0</v>
      </c>
      <c r="G1084">
        <f>0</f>
        <v>0</v>
      </c>
      <c r="H1084">
        <f>0</f>
        <v>0</v>
      </c>
      <c r="I1084">
        <f>0</f>
        <v>0</v>
      </c>
      <c r="J1084">
        <f>1</f>
        <v>1</v>
      </c>
      <c r="K1084">
        <f>0</f>
        <v>0</v>
      </c>
      <c r="L1084">
        <f>2*Parameters!$C$10</f>
        <v>0.04</v>
      </c>
      <c r="M1084">
        <f>2*C1084*Parameters!$C$9</f>
        <v>323.00546031859324</v>
      </c>
      <c r="N1084">
        <f>0</f>
        <v>0</v>
      </c>
      <c r="O1084">
        <f>0</f>
        <v>0</v>
      </c>
      <c r="P1084">
        <f t="shared" si="1634"/>
        <v>1</v>
      </c>
      <c r="Q1084">
        <f t="shared" si="1635"/>
        <v>0</v>
      </c>
      <c r="R1084">
        <f t="shared" si="1636"/>
        <v>0.04</v>
      </c>
      <c r="S1084">
        <f t="shared" si="1637"/>
        <v>323.00546031859324</v>
      </c>
      <c r="T1084">
        <f t="shared" si="1638"/>
        <v>0</v>
      </c>
      <c r="U1084">
        <f t="shared" si="1639"/>
        <v>0</v>
      </c>
      <c r="V1084">
        <f t="shared" si="1640"/>
        <v>1</v>
      </c>
      <c r="W1084">
        <f t="shared" si="1641"/>
        <v>0</v>
      </c>
      <c r="X1084">
        <f>0</f>
        <v>0</v>
      </c>
      <c r="Y1084">
        <f>0</f>
        <v>0</v>
      </c>
      <c r="Z1084">
        <f>0</f>
        <v>0</v>
      </c>
      <c r="AA1084">
        <f>C1084*(Parameters!$C$12+Parameters!$C$11/2)</f>
        <v>1.2112704761947247E-2</v>
      </c>
      <c r="AB1084">
        <f t="shared" si="1642"/>
        <v>-2.9124697773359869</v>
      </c>
      <c r="AC1084">
        <f t="shared" si="1643"/>
        <v>4.8450819047788989E-4</v>
      </c>
      <c r="AD1084">
        <f t="shared" si="1644"/>
        <v>0.04</v>
      </c>
      <c r="AE1084">
        <f t="shared" si="1645"/>
        <v>323.00546031859324</v>
      </c>
      <c r="AF1084">
        <f t="shared" si="1646"/>
        <v>0</v>
      </c>
      <c r="AG1084">
        <f t="shared" si="1647"/>
        <v>1.2112704761947247E-2</v>
      </c>
      <c r="AH1084">
        <f t="shared" si="1648"/>
        <v>1</v>
      </c>
      <c r="AI1084">
        <f t="shared" si="1649"/>
        <v>0</v>
      </c>
      <c r="AJ1084">
        <f>0</f>
        <v>0</v>
      </c>
      <c r="AK1084">
        <f>0</f>
        <v>0</v>
      </c>
      <c r="AL1084">
        <f>(((2*Parameters!$C$15))/(((2*Parameters!$C$15))^2+((2*(C1084*Parameters!$C$14-1/(C1084*Parameters!$C$13))))^2))</f>
        <v>3.8362481101433693E-3</v>
      </c>
      <c r="AM1084">
        <f>(-((2*(C1084*Parameters!$C$14-1/(C1084*Parameters!$C$13))))/(((2*Parameters!$C$15))^2+((2*(C1084*Parameters!$C$14-1/(C1084*Parameters!$C$13))))^2))</f>
        <v>-0.30966350439472468</v>
      </c>
      <c r="AN1084">
        <f t="shared" si="1650"/>
        <v>97.110686453475182</v>
      </c>
      <c r="AO1084">
        <f t="shared" si="1651"/>
        <v>1.2272270547278812</v>
      </c>
      <c r="AP1084">
        <f t="shared" si="1652"/>
        <v>0.04</v>
      </c>
      <c r="AQ1084">
        <f t="shared" si="1653"/>
        <v>323.00546031859324</v>
      </c>
      <c r="AR1084">
        <f t="shared" si="1654"/>
        <v>3.8362481101433693E-3</v>
      </c>
      <c r="AS1084">
        <f t="shared" si="1655"/>
        <v>-0.29755079963277742</v>
      </c>
      <c r="AT1084">
        <f t="shared" si="1656"/>
        <v>1</v>
      </c>
      <c r="AU1084">
        <f t="shared" si="1657"/>
        <v>0</v>
      </c>
      <c r="AV1084">
        <f>2*Parameters!$C$17</f>
        <v>0.04</v>
      </c>
      <c r="AW1084">
        <f>2*C1084*Parameters!$C$16</f>
        <v>323.00546031859324</v>
      </c>
      <c r="AX1084">
        <f>0</f>
        <v>0</v>
      </c>
      <c r="AY1084">
        <f>0</f>
        <v>0</v>
      </c>
      <c r="AZ1084">
        <f t="shared" si="1658"/>
        <v>97.110686453475182</v>
      </c>
      <c r="BA1084">
        <f t="shared" si="1659"/>
        <v>1.2272270547278812</v>
      </c>
      <c r="BB1084">
        <f t="shared" si="1660"/>
        <v>-392.47661226967165</v>
      </c>
      <c r="BC1084">
        <f t="shared" si="1661"/>
        <v>31690.336529160111</v>
      </c>
      <c r="BD1084">
        <f t="shared" si="1662"/>
        <v>3.8362481101433693E-3</v>
      </c>
      <c r="BE1084">
        <f t="shared" si="1663"/>
        <v>-0.29755079963277742</v>
      </c>
      <c r="BF1084">
        <f t="shared" si="1664"/>
        <v>97.110686453475182</v>
      </c>
      <c r="BG1084">
        <f t="shared" si="1665"/>
        <v>1.2272270547278812</v>
      </c>
      <c r="BH1084">
        <f>0</f>
        <v>0</v>
      </c>
      <c r="BI1084">
        <f>0</f>
        <v>0</v>
      </c>
      <c r="BJ1084">
        <f>0</f>
        <v>0</v>
      </c>
      <c r="BK1084">
        <f>C1084*(Parameters!$C$19+Parameters!$C$18/2)</f>
        <v>1.2112704761947247E-2</v>
      </c>
      <c r="BL1084">
        <f t="shared" si="1666"/>
        <v>-286.74500373099329</v>
      </c>
      <c r="BM1084">
        <f t="shared" si="1667"/>
        <v>-3.5267262756638944</v>
      </c>
      <c r="BN1084">
        <f t="shared" si="1668"/>
        <v>-392.47661226967165</v>
      </c>
      <c r="BO1084">
        <f t="shared" si="1669"/>
        <v>31690.336529160111</v>
      </c>
      <c r="BP1084">
        <f t="shared" si="1670"/>
        <v>-1.1028790879649532E-2</v>
      </c>
      <c r="BQ1084">
        <f t="shared" si="1671"/>
        <v>0.87872227460819741</v>
      </c>
      <c r="BR1084">
        <f t="shared" si="1672"/>
        <v>97.110686453475182</v>
      </c>
      <c r="BS1084">
        <f t="shared" si="1673"/>
        <v>1.2272270547278812</v>
      </c>
      <c r="BT1084">
        <f>2*((((Parameters!$C$21)/((Parameters!$C$21)^2+(C1084*Parameters!$C$20)^2)))/((((Parameters!$C$21)/((Parameters!$C$21)^2+(C1084*Parameters!$C$20)^2)))^2+((-(C1084*Parameters!$C$20)/((Parameters!$C$21)^2+(C1084*Parameters!$C$20)^2)+C1084*Parameters!$C$22))^2))</f>
        <v>6.4610344030077867E-4</v>
      </c>
      <c r="BU1084">
        <f>2*(-((-(C1084*Parameters!$C$20)/((Parameters!$C$21)^2+(C1084*Parameters!$C$20)^2)+C1084*Parameters!$C$22))/((((Parameters!$C$21)/((Parameters!$C$21)^2+(C1084*Parameters!$C$20)^2)))^2+((-(C1084*Parameters!$C$20)/((Parameters!$C$21)^2+(C1084*Parameters!$C$20)^2)+C1084*Parameters!$C$22))^2))</f>
        <v>-2791.5139843460502</v>
      </c>
      <c r="BV1084">
        <f>0</f>
        <v>0</v>
      </c>
      <c r="BW1084">
        <f>0</f>
        <v>0</v>
      </c>
      <c r="BX1084">
        <f t="shared" si="1674"/>
        <v>-286.74500373099329</v>
      </c>
      <c r="BY1084">
        <f t="shared" si="1675"/>
        <v>-3.5267262756638944</v>
      </c>
      <c r="BZ1084">
        <f t="shared" si="1676"/>
        <v>-10237.567596679495</v>
      </c>
      <c r="CA1084">
        <f t="shared" si="1677"/>
        <v>832143.02210695832</v>
      </c>
      <c r="CB1084">
        <f t="shared" si="1678"/>
        <v>-1.1028790879649532E-2</v>
      </c>
      <c r="CC1084">
        <f t="shared" si="1679"/>
        <v>0.87872227460819741</v>
      </c>
      <c r="CD1084">
        <f t="shared" si="1680"/>
        <v>2550.0761972528885</v>
      </c>
      <c r="CE1084">
        <f t="shared" si="1681"/>
        <v>32.014818771182419</v>
      </c>
      <c r="CF1084">
        <f>0</f>
        <v>0</v>
      </c>
      <c r="CG1084">
        <f>0</f>
        <v>0</v>
      </c>
      <c r="CH1084">
        <f>(((Parameters!$C$25))/(((Parameters!$C$25))^2+((C1084*Parameters!$C$24-1/(C1084*Parameters!$C$23)))^2))+(((Parameters!$C$29+Parameters!$C$28))/(((Parameters!$C$29+Parameters!$C$28))^2+((C1084*Parameters!$C$27-1/(C1084*Parameters!$C$26)))^2))</f>
        <v>7.3622387660414096E-2</v>
      </c>
      <c r="CI1084">
        <f>(-((C1084*Parameters!$C$24-1/(C1084*Parameters!$C$23)))/(((Parameters!$C$25))^2+((C1084*Parameters!$C$24-1/(C1084*Parameters!$C$23)))^2))+(-((C1084*Parameters!$C$27-1/(C1084*Parameters!$C$26)))/(((Parameters!$C$29+Parameters!$C$28))^2+((C1084*Parameters!$C$27-1/(C1084*Parameters!$C$26)))^2))</f>
        <v>-0.63120019370068159</v>
      </c>
      <c r="CJ1084">
        <f t="shared" si="1682"/>
        <v>524208.37756654917</v>
      </c>
      <c r="CK1084">
        <f t="shared" si="1683"/>
        <v>67722.784086239277</v>
      </c>
      <c r="CL1084">
        <f t="shared" si="1684"/>
        <v>-10237.567596679495</v>
      </c>
      <c r="CM1084">
        <f t="shared" si="1685"/>
        <v>832143.02210695832</v>
      </c>
      <c r="CN1084">
        <f t="shared" si="1686"/>
        <v>207.93942937652963</v>
      </c>
      <c r="CO1084">
        <f t="shared" si="1687"/>
        <v>-1606.3728599844626</v>
      </c>
      <c r="CP1084">
        <f t="shared" si="1688"/>
        <v>2550.0761972528885</v>
      </c>
      <c r="CQ1084">
        <f t="shared" si="1689"/>
        <v>32.014818771182419</v>
      </c>
      <c r="CR1084">
        <f>2*((((Parameters!$C$31)/((Parameters!$C$31)^2+(C1084*Parameters!$C$30)^2)))/((((Parameters!$C$31)/((Parameters!$C$31)^2+(C1084*Parameters!$C$30)^2)))^2+((-(C1084*Parameters!$C$30)/((Parameters!$C$31)^2+(C1084*Parameters!$C$30)^2)+C1084*Parameters!$C$32))^2))</f>
        <v>3.66483460430766E-3</v>
      </c>
      <c r="CS1084">
        <f>2*(-((-(C1084*Parameters!$C$30)/((Parameters!$C$31)^2+(C1084*Parameters!$C$30)^2)+C1084*Parameters!$C$32))/((((Parameters!$C$31)/((Parameters!$C$31)^2+(C1084*Parameters!$C$30)^2)))^2+((-(C1084*Parameters!$C$30)/((Parameters!$C$31)^2+(C1084*Parameters!$C$30)^2)+C1084*Parameters!$C$32))^2))</f>
        <v>-3226.42071966302</v>
      </c>
      <c r="CT1084">
        <f>0</f>
        <v>0</v>
      </c>
      <c r="CU1084">
        <f>0</f>
        <v>0</v>
      </c>
      <c r="CV1084">
        <f t="shared" si="1690"/>
        <v>524208.37756654917</v>
      </c>
      <c r="CW1084">
        <f t="shared" si="1691"/>
        <v>67722.784086239277</v>
      </c>
      <c r="CX1084">
        <f t="shared" si="1692"/>
        <v>218493877.33851275</v>
      </c>
      <c r="CY1084">
        <f t="shared" si="1693"/>
        <v>-1690484379.58674</v>
      </c>
      <c r="CZ1084">
        <f t="shared" si="1694"/>
        <v>207.93942937652963</v>
      </c>
      <c r="DA1084">
        <f t="shared" si="1695"/>
        <v>-1606.3728599844626</v>
      </c>
      <c r="DB1084">
        <f t="shared" si="1696"/>
        <v>-5180283.8406973444</v>
      </c>
      <c r="DC1084">
        <f t="shared" si="1697"/>
        <v>-670873.95564741397</v>
      </c>
      <c r="DD1084">
        <f>0</f>
        <v>0</v>
      </c>
      <c r="DE1084">
        <f>0</f>
        <v>0</v>
      </c>
      <c r="DF1084">
        <f>(((Parameters!$C$35))/(((Parameters!$C$35))^2+((C1084*Parameters!$C$34-1/(C1084*Parameters!$C$33)))^2))+(((Parameters!$C$39+Parameters!$C$38))/(((Parameters!$C$39+Parameters!$C$38))^2+((C1084*Parameters!$C$37-1/(C1084*Parameters!$C$36)))^2))</f>
        <v>7.3622387660414096E-2</v>
      </c>
      <c r="DG1084">
        <f>(-((C1084*Parameters!$C$34-1/(C1084*Parameters!$C$33)))/(((Parameters!$C$35))^2+((C1084*Parameters!$C$34-1/(C1084*Parameters!$C$33)))^2))+(-((C1084*Parameters!$C$37-1/(C1084*Parameters!$C$36)))/(((Parameters!$C$39+Parameters!$C$38))^2+((C1084*Parameters!$C$37-1/(C1084*Parameters!$C$36)))^2))</f>
        <v>-0.63120019370068159</v>
      </c>
      <c r="DH1084">
        <f t="shared" si="1698"/>
        <v>-1050423818.5267174</v>
      </c>
      <c r="DI1084">
        <f t="shared" si="1699"/>
        <v>-262303151.24220556</v>
      </c>
      <c r="DJ1084">
        <f t="shared" si="1700"/>
        <v>218493877.33851275</v>
      </c>
      <c r="DK1084">
        <f t="shared" si="1701"/>
        <v>-1690484379.58674</v>
      </c>
      <c r="DL1084">
        <f t="shared" si="1702"/>
        <v>-804632.69643481239</v>
      </c>
      <c r="DM1084">
        <f t="shared" si="1703"/>
        <v>3218798.4483787403</v>
      </c>
      <c r="DN1084">
        <f t="shared" si="1704"/>
        <v>-5180283.8406973444</v>
      </c>
      <c r="DO1084">
        <f t="shared" si="1705"/>
        <v>-670873.95564741397</v>
      </c>
      <c r="DP1084">
        <f>2*((((Parameters!$C$41)/((Parameters!$C$41)^2+(C1084*(Parameters!$C$40*(1-Parameters!$C$42)))^2)))/((((Parameters!$C$41)/((Parameters!$C$41)^2+(C1084*(Parameters!$C$40*(1-Parameters!$C$42)))^2)))^2+((-(C1084*(Parameters!$C$40*(1-Parameters!$C$42)))/((Parameters!$C$41)^2+(C1084*(Parameters!$C$40*(1-Parameters!$C$42)))^2)+C1084*Parameters!$C$43))^2))</f>
        <v>0.53969417078860349</v>
      </c>
      <c r="DQ1084">
        <f>2*(-((-(C1084*(Parameters!$C$40*(1-Parameters!$C$42)))/((Parameters!$C$41)^2+(C1084*(Parameters!$C$40*(1-Parameters!$C$42)))^2)+C1084*Parameters!$C$43))/((((Parameters!$C$41)/((Parameters!$C$41)^2+(C1084*(Parameters!$C$40*(1-Parameters!$C$42)))^2)))^2+((-(C1084*(Parameters!$C$40*(1-Parameters!$C$42)))/((Parameters!$C$41)^2+(C1084*(Parameters!$C$40*(1-Parameters!$C$42)))^2)+C1084*Parameters!$C$43))^2))</f>
        <v>1591.8053823652003</v>
      </c>
      <c r="DR1084">
        <f>0</f>
        <v>0</v>
      </c>
      <c r="DS1084">
        <f>0</f>
        <v>0</v>
      </c>
      <c r="DT1084">
        <f t="shared" si="1706"/>
        <v>-1050423818.5267174</v>
      </c>
      <c r="DU1084">
        <f t="shared" si="1707"/>
        <v>-262303151.24220556</v>
      </c>
      <c r="DV1084">
        <f t="shared" si="1708"/>
        <v>417187154224.31812</v>
      </c>
      <c r="DW1084">
        <f t="shared" si="1709"/>
        <v>-1673902335956.7268</v>
      </c>
      <c r="DX1084">
        <f t="shared" si="1710"/>
        <v>-804632.69643481239</v>
      </c>
      <c r="DY1084">
        <f t="shared" si="1711"/>
        <v>3218798.4483787403</v>
      </c>
      <c r="DZ1084">
        <f t="shared" si="1712"/>
        <v>-5129315234.2946234</v>
      </c>
      <c r="EA1084">
        <f t="shared" si="1713"/>
        <v>-1279752364.2080727</v>
      </c>
      <c r="EB1084">
        <f>0</f>
        <v>0</v>
      </c>
      <c r="EC1084">
        <f>0</f>
        <v>0</v>
      </c>
      <c r="ED1084">
        <f>0</f>
        <v>0</v>
      </c>
      <c r="EE1084">
        <f>C1084*Parameters!$C$44</f>
        <v>1.6150273015929663E-3</v>
      </c>
      <c r="EF1084">
        <f t="shared" si="1714"/>
        <v>1652974154.2436378</v>
      </c>
      <c r="EG1084">
        <f t="shared" si="1715"/>
        <v>411465492.70394355</v>
      </c>
      <c r="EH1084">
        <f t="shared" si="1716"/>
        <v>417187154224.31812</v>
      </c>
      <c r="EI1084">
        <f t="shared" si="1717"/>
        <v>-1673902335956.7268</v>
      </c>
      <c r="EJ1084">
        <f t="shared" si="1718"/>
        <v>1262202.3110393703</v>
      </c>
      <c r="EK1084">
        <f t="shared" si="1719"/>
        <v>-5065185.6934837997</v>
      </c>
      <c r="EL1084">
        <f t="shared" si="1720"/>
        <v>-5129315234.2946234</v>
      </c>
      <c r="EM1084">
        <f t="shared" si="1721"/>
        <v>-1279752364.2080727</v>
      </c>
      <c r="EN1084">
        <f>0</f>
        <v>0</v>
      </c>
      <c r="EO1084">
        <f>0</f>
        <v>0</v>
      </c>
      <c r="EP1084">
        <f>(((2*Parameters!$C$47))/(((2*Parameters!$C$47))^2+((2*(C1084*Parameters!$C$46-1/(C1084*Parameters!$C$45))))^2))</f>
        <v>6.9489050435095224E-3</v>
      </c>
      <c r="EQ1084">
        <f>(-((2*(C1084*Parameters!$C$46-1/(C1084*Parameters!$C$45))))/(((2*Parameters!$C$47))^2+((2*(C1084*Parameters!$C$46-1/(C1084*Parameters!$C$45))))^2))</f>
        <v>0.41674253299421493</v>
      </c>
      <c r="ER1084">
        <f t="shared" si="1722"/>
        <v>702138267545.86011</v>
      </c>
      <c r="ES1084">
        <f t="shared" si="1723"/>
        <v>162639308492.12241</v>
      </c>
      <c r="ET1084">
        <f t="shared" si="1724"/>
        <v>417187154224.31812</v>
      </c>
      <c r="EU1084">
        <f t="shared" si="1725"/>
        <v>-1673902335956.7268</v>
      </c>
      <c r="EV1084">
        <f t="shared" si="1726"/>
        <v>498946319.67510653</v>
      </c>
      <c r="EW1084">
        <f t="shared" si="1727"/>
        <v>-2151561886.6173291</v>
      </c>
      <c r="EX1084">
        <f t="shared" si="1728"/>
        <v>-5129315234.2946234</v>
      </c>
      <c r="EY1084">
        <f t="shared" si="1729"/>
        <v>-1279752364.2080727</v>
      </c>
      <c r="EZ1084">
        <f>(ER1084+ET1084/Parameters!$C$6+Parameters!$C$7*(EV1084+EX1084/Parameters!$C$6))</f>
        <v>716649125084.09729</v>
      </c>
      <c r="FA1084">
        <f>(ES1084+EU1084/Parameters!$C$6+Parameters!$C$7*(EW1084+EY1084/Parameters!$C$6))</f>
        <v>104416618545.80148</v>
      </c>
      <c r="FB1084">
        <f t="shared" si="1730"/>
        <v>-237.19736217583215</v>
      </c>
      <c r="FC1084">
        <f t="shared" si="1731"/>
        <v>1.3808035381698779E-12</v>
      </c>
      <c r="FD1084">
        <f>(ER1084+ET1084/Parameters!$C$6+Parameters!$C$8*(EV1084+EX1084/Parameters!$C$6))</f>
        <v>732675892834.29675</v>
      </c>
      <c r="FE1084">
        <f>(ES1084+EU1084/Parameters!$C$6+Parameters!$C$8*(EW1084+EY1084/Parameters!$C$6))</f>
        <v>-5387132070.6442261</v>
      </c>
      <c r="FF1084">
        <f t="shared" si="1732"/>
        <v>-237.29847282605118</v>
      </c>
      <c r="FG1084">
        <f t="shared" si="1733"/>
        <v>1.3648230819621502E-12</v>
      </c>
    </row>
    <row r="1085" spans="1:163" x14ac:dyDescent="0.15">
      <c r="A1085">
        <f>Parameters!$C$2*(Parameters!$C$3/Parameters!$C$2)^((ROW()-2)/(Parameters!$C$4-1))</f>
        <v>26001595.631652713</v>
      </c>
      <c r="B1085">
        <f t="shared" si="1632"/>
        <v>7.415</v>
      </c>
      <c r="C1085">
        <f t="shared" si="1633"/>
        <v>163372843.63602525</v>
      </c>
      <c r="D1085">
        <f>1</f>
        <v>1</v>
      </c>
      <c r="E1085">
        <f>0</f>
        <v>0</v>
      </c>
      <c r="F1085">
        <f>0</f>
        <v>0</v>
      </c>
      <c r="G1085">
        <f>0</f>
        <v>0</v>
      </c>
      <c r="H1085">
        <f>0</f>
        <v>0</v>
      </c>
      <c r="I1085">
        <f>0</f>
        <v>0</v>
      </c>
      <c r="J1085">
        <f>1</f>
        <v>1</v>
      </c>
      <c r="K1085">
        <f>0</f>
        <v>0</v>
      </c>
      <c r="L1085">
        <f>2*Parameters!$C$10</f>
        <v>0.04</v>
      </c>
      <c r="M1085">
        <f>2*C1085*Parameters!$C$9</f>
        <v>326.74568727205047</v>
      </c>
      <c r="N1085">
        <f>0</f>
        <v>0</v>
      </c>
      <c r="O1085">
        <f>0</f>
        <v>0</v>
      </c>
      <c r="P1085">
        <f t="shared" si="1634"/>
        <v>1</v>
      </c>
      <c r="Q1085">
        <f t="shared" si="1635"/>
        <v>0</v>
      </c>
      <c r="R1085">
        <f t="shared" si="1636"/>
        <v>0.04</v>
      </c>
      <c r="S1085">
        <f t="shared" si="1637"/>
        <v>326.74568727205047</v>
      </c>
      <c r="T1085">
        <f t="shared" si="1638"/>
        <v>0</v>
      </c>
      <c r="U1085">
        <f t="shared" si="1639"/>
        <v>0</v>
      </c>
      <c r="V1085">
        <f t="shared" si="1640"/>
        <v>1</v>
      </c>
      <c r="W1085">
        <f t="shared" si="1641"/>
        <v>0</v>
      </c>
      <c r="X1085">
        <f>0</f>
        <v>0</v>
      </c>
      <c r="Y1085">
        <f>0</f>
        <v>0</v>
      </c>
      <c r="Z1085">
        <f>0</f>
        <v>0</v>
      </c>
      <c r="AA1085">
        <f>C1085*(Parameters!$C$12+Parameters!$C$11/2)</f>
        <v>1.2252963272701894E-2</v>
      </c>
      <c r="AB1085">
        <f t="shared" si="1642"/>
        <v>-3.0036029056581732</v>
      </c>
      <c r="AC1085">
        <f t="shared" si="1643"/>
        <v>4.9011853090807575E-4</v>
      </c>
      <c r="AD1085">
        <f t="shared" si="1644"/>
        <v>0.04</v>
      </c>
      <c r="AE1085">
        <f t="shared" si="1645"/>
        <v>326.74568727205047</v>
      </c>
      <c r="AF1085">
        <f t="shared" si="1646"/>
        <v>0</v>
      </c>
      <c r="AG1085">
        <f t="shared" si="1647"/>
        <v>1.2252963272701894E-2</v>
      </c>
      <c r="AH1085">
        <f t="shared" si="1648"/>
        <v>1</v>
      </c>
      <c r="AI1085">
        <f t="shared" si="1649"/>
        <v>0</v>
      </c>
      <c r="AJ1085">
        <f>0</f>
        <v>0</v>
      </c>
      <c r="AK1085">
        <f>0</f>
        <v>0</v>
      </c>
      <c r="AL1085">
        <f>(((2*Parameters!$C$15))/(((2*Parameters!$C$15))^2+((2*(C1085*Parameters!$C$14-1/(C1085*Parameters!$C$13))))^2))</f>
        <v>3.7488720884275508E-3</v>
      </c>
      <c r="AM1085">
        <f>(-((2*(C1085*Parameters!$C$14-1/(C1085*Parameters!$C$13))))/(((2*Parameters!$C$15))^2+((2*(C1085*Parameters!$C$14-1/(C1085*Parameters!$C$13))))^2))</f>
        <v>-0.30611721312064988</v>
      </c>
      <c r="AN1085">
        <f t="shared" si="1650"/>
        <v>97.019026236136867</v>
      </c>
      <c r="AO1085">
        <f t="shared" si="1651"/>
        <v>1.2131732170343494</v>
      </c>
      <c r="AP1085">
        <f t="shared" si="1652"/>
        <v>0.04</v>
      </c>
      <c r="AQ1085">
        <f t="shared" si="1653"/>
        <v>326.74568727205047</v>
      </c>
      <c r="AR1085">
        <f t="shared" si="1654"/>
        <v>3.7488720884275508E-3</v>
      </c>
      <c r="AS1085">
        <f t="shared" si="1655"/>
        <v>-0.29386424984794801</v>
      </c>
      <c r="AT1085">
        <f t="shared" si="1656"/>
        <v>1</v>
      </c>
      <c r="AU1085">
        <f t="shared" si="1657"/>
        <v>0</v>
      </c>
      <c r="AV1085">
        <f>2*Parameters!$C$17</f>
        <v>0.04</v>
      </c>
      <c r="AW1085">
        <f>2*C1085*Parameters!$C$16</f>
        <v>326.74568727205047</v>
      </c>
      <c r="AX1085">
        <f>0</f>
        <v>0</v>
      </c>
      <c r="AY1085">
        <f>0</f>
        <v>0</v>
      </c>
      <c r="AZ1085">
        <f t="shared" si="1658"/>
        <v>97.019026236136867</v>
      </c>
      <c r="BA1085">
        <f t="shared" si="1659"/>
        <v>1.2131732170343494</v>
      </c>
      <c r="BB1085">
        <f t="shared" si="1660"/>
        <v>-392.47835553048748</v>
      </c>
      <c r="BC1085">
        <f t="shared" si="1661"/>
        <v>32027.342620192368</v>
      </c>
      <c r="BD1085">
        <f t="shared" si="1662"/>
        <v>3.7488720884275508E-3</v>
      </c>
      <c r="BE1085">
        <f t="shared" si="1663"/>
        <v>-0.29386424984794801</v>
      </c>
      <c r="BF1085">
        <f t="shared" si="1664"/>
        <v>97.019026236136867</v>
      </c>
      <c r="BG1085">
        <f t="shared" si="1665"/>
        <v>1.2131732170343494</v>
      </c>
      <c r="BH1085">
        <f>0</f>
        <v>0</v>
      </c>
      <c r="BI1085">
        <f>0</f>
        <v>0</v>
      </c>
      <c r="BJ1085">
        <f>0</f>
        <v>0</v>
      </c>
      <c r="BK1085">
        <f>C1085*(Parameters!$C$19+Parameters!$C$18/2)</f>
        <v>1.2252963272701894E-2</v>
      </c>
      <c r="BL1085">
        <f t="shared" si="1666"/>
        <v>-295.41082661132026</v>
      </c>
      <c r="BM1085">
        <f t="shared" si="1667"/>
        <v>-3.5958496586111504</v>
      </c>
      <c r="BN1085">
        <f t="shared" si="1668"/>
        <v>-392.47835553048748</v>
      </c>
      <c r="BO1085">
        <f t="shared" si="1669"/>
        <v>32027.342620192368</v>
      </c>
      <c r="BP1085">
        <f t="shared" si="1670"/>
        <v>-1.1116094783319938E-2</v>
      </c>
      <c r="BQ1085">
        <f t="shared" si="1671"/>
        <v>0.89490631537673848</v>
      </c>
      <c r="BR1085">
        <f t="shared" si="1672"/>
        <v>97.019026236136867</v>
      </c>
      <c r="BS1085">
        <f t="shared" si="1673"/>
        <v>1.2131732170343494</v>
      </c>
      <c r="BT1085">
        <f>2*((((Parameters!$C$21)/((Parameters!$C$21)^2+(C1085*Parameters!$C$20)^2)))/((((Parameters!$C$21)/((Parameters!$C$21)^2+(C1085*Parameters!$C$20)^2)))^2+((-(C1085*Parameters!$C$20)/((Parameters!$C$21)^2+(C1085*Parameters!$C$20)^2)+C1085*Parameters!$C$22))^2))</f>
        <v>6.1346934463708878E-4</v>
      </c>
      <c r="BU1085">
        <f>2*(-((-(C1085*Parameters!$C$20)/((Parameters!$C$21)^2+(C1085*Parameters!$C$20)^2)+C1085*Parameters!$C$22))/((((Parameters!$C$21)/((Parameters!$C$21)^2+(C1085*Parameters!$C$20)^2)))^2+((-(C1085*Parameters!$C$20)/((Parameters!$C$21)^2+(C1085*Parameters!$C$20)^2)+C1085*Parameters!$C$22))^2))</f>
        <v>-2751.5994496500116</v>
      </c>
      <c r="BV1085">
        <f>0</f>
        <v>0</v>
      </c>
      <c r="BW1085">
        <f>0</f>
        <v>0</v>
      </c>
      <c r="BX1085">
        <f t="shared" si="1674"/>
        <v>-295.41082661132026</v>
      </c>
      <c r="BY1085">
        <f t="shared" si="1675"/>
        <v>-3.5958496586111504</v>
      </c>
      <c r="BZ1085">
        <f t="shared" si="1676"/>
        <v>-10286.99752267531</v>
      </c>
      <c r="CA1085">
        <f t="shared" si="1677"/>
        <v>844879.6083386126</v>
      </c>
      <c r="CB1085">
        <f t="shared" si="1678"/>
        <v>-1.1116094783319938E-2</v>
      </c>
      <c r="CC1085">
        <f t="shared" si="1679"/>
        <v>0.89490631537673848</v>
      </c>
      <c r="CD1085">
        <f t="shared" si="1680"/>
        <v>2559.4427442957067</v>
      </c>
      <c r="CE1085">
        <f t="shared" si="1681"/>
        <v>31.800762502665663</v>
      </c>
      <c r="CF1085">
        <f>0</f>
        <v>0</v>
      </c>
      <c r="CG1085">
        <f>0</f>
        <v>0</v>
      </c>
      <c r="CH1085">
        <f>(((Parameters!$C$25))/(((Parameters!$C$25))^2+((C1085*Parameters!$C$24-1/(C1085*Parameters!$C$23)))^2))+(((Parameters!$C$29+Parameters!$C$28))/(((Parameters!$C$29+Parameters!$C$28))^2+((C1085*Parameters!$C$27-1/(C1085*Parameters!$C$26)))^2))</f>
        <v>7.3424646108458946E-2</v>
      </c>
      <c r="CI1085">
        <f>(-((C1085*Parameters!$C$24-1/(C1085*Parameters!$C$23)))/(((Parameters!$C$25))^2+((C1085*Parameters!$C$24-1/(C1085*Parameters!$C$23)))^2))+(-((C1085*Parameters!$C$27-1/(C1085*Parameters!$C$26)))/(((Parameters!$C$29+Parameters!$C$28))^2+((C1085*Parameters!$C$27-1/(C1085*Parameters!$C$26)))^2))</f>
        <v>-0.62402273289808874</v>
      </c>
      <c r="CJ1085">
        <f t="shared" si="1682"/>
        <v>526173.35218609555</v>
      </c>
      <c r="CK1085">
        <f t="shared" si="1683"/>
        <v>68450.710704273137</v>
      </c>
      <c r="CL1085">
        <f t="shared" si="1684"/>
        <v>-10286.99752267531</v>
      </c>
      <c r="CM1085">
        <f t="shared" si="1685"/>
        <v>844879.6083386126</v>
      </c>
      <c r="CN1085">
        <f t="shared" si="1686"/>
        <v>207.75946036514841</v>
      </c>
      <c r="CO1085">
        <f t="shared" si="1687"/>
        <v>-1593.9205899434769</v>
      </c>
      <c r="CP1085">
        <f t="shared" si="1688"/>
        <v>2559.4427442957067</v>
      </c>
      <c r="CQ1085">
        <f t="shared" si="1689"/>
        <v>31.800762502665663</v>
      </c>
      <c r="CR1085">
        <f>2*((((Parameters!$C$31)/((Parameters!$C$31)^2+(C1085*Parameters!$C$30)^2)))/((((Parameters!$C$31)/((Parameters!$C$31)^2+(C1085*Parameters!$C$30)^2)))^2+((-(C1085*Parameters!$C$30)/((Parameters!$C$31)^2+(C1085*Parameters!$C$30)^2)+C1085*Parameters!$C$32))^2))</f>
        <v>3.4521549409896411E-3</v>
      </c>
      <c r="CS1085">
        <f>2*(-((-(C1085*Parameters!$C$30)/((Parameters!$C$31)^2+(C1085*Parameters!$C$30)^2)+C1085*Parameters!$C$32))/((((Parameters!$C$31)/((Parameters!$C$31)^2+(C1085*Parameters!$C$30)^2)))^2+((-(C1085*Parameters!$C$30)/((Parameters!$C$31)^2+(C1085*Parameters!$C$30)^2)+C1085*Parameters!$C$32))^2))</f>
        <v>-3167.6628266376065</v>
      </c>
      <c r="CT1085">
        <f>0</f>
        <v>0</v>
      </c>
      <c r="CU1085">
        <f>0</f>
        <v>0</v>
      </c>
      <c r="CV1085">
        <f t="shared" si="1690"/>
        <v>526173.35218609555</v>
      </c>
      <c r="CW1085">
        <f t="shared" si="1691"/>
        <v>68450.710704273137</v>
      </c>
      <c r="CX1085">
        <f t="shared" si="1692"/>
        <v>216820301.18926582</v>
      </c>
      <c r="CY1085">
        <f t="shared" si="1693"/>
        <v>-1665894652.1763945</v>
      </c>
      <c r="CZ1085">
        <f t="shared" si="1694"/>
        <v>207.75946036514841</v>
      </c>
      <c r="DA1085">
        <f t="shared" si="1695"/>
        <v>-1593.9205899434769</v>
      </c>
      <c r="DB1085">
        <f t="shared" si="1696"/>
        <v>-5046442.8414140912</v>
      </c>
      <c r="DC1085">
        <f t="shared" si="1697"/>
        <v>-658085.62117930723</v>
      </c>
      <c r="DD1085">
        <f>0</f>
        <v>0</v>
      </c>
      <c r="DE1085">
        <f>0</f>
        <v>0</v>
      </c>
      <c r="DF1085">
        <f>(((Parameters!$C$35))/(((Parameters!$C$35))^2+((C1085*Parameters!$C$34-1/(C1085*Parameters!$C$33)))^2))+(((Parameters!$C$39+Parameters!$C$38))/(((Parameters!$C$39+Parameters!$C$38))^2+((C1085*Parameters!$C$37-1/(C1085*Parameters!$C$36)))^2))</f>
        <v>7.3424646108458946E-2</v>
      </c>
      <c r="DG1085">
        <f>(-((C1085*Parameters!$C$34-1/(C1085*Parameters!$C$33)))/(((Parameters!$C$35))^2+((C1085*Parameters!$C$34-1/(C1085*Parameters!$C$33)))^2))+(-((C1085*Parameters!$C$37-1/(C1085*Parameters!$C$36)))/(((Parameters!$C$39+Parameters!$C$38))^2+((C1085*Parameters!$C$37-1/(C1085*Parameters!$C$36)))^2))</f>
        <v>-0.62402273289808874</v>
      </c>
      <c r="DH1085">
        <f t="shared" si="1698"/>
        <v>-1023110006.3352872</v>
      </c>
      <c r="DI1085">
        <f t="shared" si="1699"/>
        <v>-257550071.47523418</v>
      </c>
      <c r="DJ1085">
        <f t="shared" si="1700"/>
        <v>216820301.18926582</v>
      </c>
      <c r="DK1085">
        <f t="shared" si="1701"/>
        <v>-1665894652.1763945</v>
      </c>
      <c r="DL1085">
        <f t="shared" si="1702"/>
        <v>-780985.90808627813</v>
      </c>
      <c r="DM1085">
        <f t="shared" si="1703"/>
        <v>3099181.4288791181</v>
      </c>
      <c r="DN1085">
        <f t="shared" si="1704"/>
        <v>-5046442.8414140912</v>
      </c>
      <c r="DO1085">
        <f t="shared" si="1705"/>
        <v>-658085.62117930723</v>
      </c>
      <c r="DP1085">
        <f>2*((((Parameters!$C$41)/((Parameters!$C$41)^2+(C1085*(Parameters!$C$40*(1-Parameters!$C$42)))^2)))/((((Parameters!$C$41)/((Parameters!$C$41)^2+(C1085*(Parameters!$C$40*(1-Parameters!$C$42)))^2)))^2+((-(C1085*(Parameters!$C$40*(1-Parameters!$C$42)))/((Parameters!$C$41)^2+(C1085*(Parameters!$C$40*(1-Parameters!$C$42)))^2)+C1085*Parameters!$C$43))^2))</f>
        <v>0.55622335143543533</v>
      </c>
      <c r="DQ1085">
        <f>2*(-((-(C1085*(Parameters!$C$40*(1-Parameters!$C$42)))/((Parameters!$C$41)^2+(C1085*(Parameters!$C$40*(1-Parameters!$C$42)))^2)+C1085*Parameters!$C$43))/((((Parameters!$C$41)/((Parameters!$C$41)^2+(C1085*(Parameters!$C$40*(1-Parameters!$C$42)))^2)))^2+((-(C1085*(Parameters!$C$40*(1-Parameters!$C$42)))/((Parameters!$C$41)^2+(C1085*(Parameters!$C$40*(1-Parameters!$C$42)))^2)+C1085*Parameters!$C$43))^2))</f>
        <v>1634.7099782721284</v>
      </c>
      <c r="DR1085">
        <f>0</f>
        <v>0</v>
      </c>
      <c r="DS1085">
        <f>0</f>
        <v>0</v>
      </c>
      <c r="DT1085">
        <f t="shared" si="1706"/>
        <v>-1023110006.3352872</v>
      </c>
      <c r="DU1085">
        <f t="shared" si="1707"/>
        <v>-257550071.47523418</v>
      </c>
      <c r="DV1085">
        <f t="shared" si="1708"/>
        <v>420667414369.84351</v>
      </c>
      <c r="DW1085">
        <f t="shared" si="1709"/>
        <v>-1674297286242.4495</v>
      </c>
      <c r="DX1085">
        <f t="shared" si="1710"/>
        <v>-780985.90808627813</v>
      </c>
      <c r="DY1085">
        <f t="shared" si="1711"/>
        <v>3099181.4288791181</v>
      </c>
      <c r="DZ1085">
        <f t="shared" si="1712"/>
        <v>-5071743651.7050009</v>
      </c>
      <c r="EA1085">
        <f t="shared" si="1713"/>
        <v>-1275619705.37866</v>
      </c>
      <c r="EB1085">
        <f>0</f>
        <v>0</v>
      </c>
      <c r="EC1085">
        <f>0</f>
        <v>0</v>
      </c>
      <c r="ED1085">
        <f>0</f>
        <v>0</v>
      </c>
      <c r="EE1085">
        <f>C1085*Parameters!$C$44</f>
        <v>1.6337284363602525E-3</v>
      </c>
      <c r="EF1085">
        <f t="shared" si="1714"/>
        <v>1712237081.1198039</v>
      </c>
      <c r="EG1085">
        <f t="shared" si="1715"/>
        <v>429706245.63092065</v>
      </c>
      <c r="EH1085">
        <f t="shared" si="1716"/>
        <v>420667414369.84351</v>
      </c>
      <c r="EI1085">
        <f t="shared" si="1717"/>
        <v>-1674297286242.4495</v>
      </c>
      <c r="EJ1085">
        <f t="shared" si="1718"/>
        <v>1303030.2785723261</v>
      </c>
      <c r="EK1085">
        <f t="shared" si="1719"/>
        <v>-5186670.39684093</v>
      </c>
      <c r="EL1085">
        <f t="shared" si="1720"/>
        <v>-5071743651.7050009</v>
      </c>
      <c r="EM1085">
        <f t="shared" si="1721"/>
        <v>-1275619705.37866</v>
      </c>
      <c r="EN1085">
        <f>0</f>
        <v>0</v>
      </c>
      <c r="EO1085">
        <f>0</f>
        <v>0</v>
      </c>
      <c r="EP1085">
        <f>(((2*Parameters!$C$47))/(((2*Parameters!$C$47))^2+((2*(C1085*Parameters!$C$46-1/(C1085*Parameters!$C$45))))^2))</f>
        <v>7.5785081794708265E-3</v>
      </c>
      <c r="EQ1085">
        <f>(-((2*(C1085*Parameters!$C$46-1/(C1085*Parameters!$C$45))))/(((2*Parameters!$C$47))^2+((2*(C1085*Parameters!$C$46-1/(C1085*Parameters!$C$45))))^2))</f>
        <v>0.43520715837465768</v>
      </c>
      <c r="ER1085">
        <f t="shared" si="1722"/>
        <v>733566432741.73584</v>
      </c>
      <c r="ES1085">
        <f t="shared" si="1723"/>
        <v>170818500595.69095</v>
      </c>
      <c r="ET1085">
        <f t="shared" si="1724"/>
        <v>420667414369.84351</v>
      </c>
      <c r="EU1085">
        <f t="shared" si="1725"/>
        <v>-1674297286242.4495</v>
      </c>
      <c r="EV1085">
        <f t="shared" si="1726"/>
        <v>518025606.67451137</v>
      </c>
      <c r="EW1085">
        <f t="shared" si="1727"/>
        <v>-2222113107.43119</v>
      </c>
      <c r="EX1085">
        <f t="shared" si="1728"/>
        <v>-5071743651.7050009</v>
      </c>
      <c r="EY1085">
        <f t="shared" si="1729"/>
        <v>-1275619705.37866</v>
      </c>
      <c r="EZ1085">
        <f>(ER1085+ET1085/Parameters!$C$6+Parameters!$C$7*(EV1085+EX1085/Parameters!$C$6))</f>
        <v>748198342806.77393</v>
      </c>
      <c r="FA1085">
        <f>(ES1085+EU1085/Parameters!$C$6+Parameters!$C$7*(EW1085+EY1085/Parameters!$C$6))</f>
        <v>112582073248.12749</v>
      </c>
      <c r="FB1085">
        <f t="shared" si="1730"/>
        <v>-237.57756892489704</v>
      </c>
      <c r="FC1085">
        <f t="shared" si="1731"/>
        <v>1.3216655005582758E-12</v>
      </c>
      <c r="FD1085">
        <f>(ER1085+ET1085/Parameters!$C$6+Parameters!$C$8*(EV1085+EX1085/Parameters!$C$6))</f>
        <v>765279199398.40381</v>
      </c>
      <c r="FE1085">
        <f>(ES1085+EU1085/Parameters!$C$6+Parameters!$C$8*(EW1085+EY1085/Parameters!$C$6))</f>
        <v>-742051176.26448059</v>
      </c>
      <c r="FF1085">
        <f t="shared" si="1732"/>
        <v>-237.67640226707175</v>
      </c>
      <c r="FG1085">
        <f t="shared" si="1733"/>
        <v>1.306712021806111E-12</v>
      </c>
    </row>
    <row r="1086" spans="1:163" x14ac:dyDescent="0.15">
      <c r="A1086">
        <f>Parameters!$C$2*(Parameters!$C$3/Parameters!$C$2)^((ROW()-2)/(Parameters!$C$4-1))</f>
        <v>26302679.91895381</v>
      </c>
      <c r="B1086">
        <f t="shared" si="1632"/>
        <v>7.42</v>
      </c>
      <c r="C1086">
        <f t="shared" si="1633"/>
        <v>165264612.00621814</v>
      </c>
      <c r="D1086">
        <f>1</f>
        <v>1</v>
      </c>
      <c r="E1086">
        <f>0</f>
        <v>0</v>
      </c>
      <c r="F1086">
        <f>0</f>
        <v>0</v>
      </c>
      <c r="G1086">
        <f>0</f>
        <v>0</v>
      </c>
      <c r="H1086">
        <f>0</f>
        <v>0</v>
      </c>
      <c r="I1086">
        <f>0</f>
        <v>0</v>
      </c>
      <c r="J1086">
        <f>1</f>
        <v>1</v>
      </c>
      <c r="K1086">
        <f>0</f>
        <v>0</v>
      </c>
      <c r="L1086">
        <f>2*Parameters!$C$10</f>
        <v>0.04</v>
      </c>
      <c r="M1086">
        <f>2*C1086*Parameters!$C$9</f>
        <v>330.52922401243626</v>
      </c>
      <c r="N1086">
        <f>0</f>
        <v>0</v>
      </c>
      <c r="O1086">
        <f>0</f>
        <v>0</v>
      </c>
      <c r="P1086">
        <f t="shared" si="1634"/>
        <v>1</v>
      </c>
      <c r="Q1086">
        <f t="shared" si="1635"/>
        <v>0</v>
      </c>
      <c r="R1086">
        <f t="shared" si="1636"/>
        <v>0.04</v>
      </c>
      <c r="S1086">
        <f t="shared" si="1637"/>
        <v>330.52922401243626</v>
      </c>
      <c r="T1086">
        <f t="shared" si="1638"/>
        <v>0</v>
      </c>
      <c r="U1086">
        <f t="shared" si="1639"/>
        <v>0</v>
      </c>
      <c r="V1086">
        <f t="shared" si="1640"/>
        <v>1</v>
      </c>
      <c r="W1086">
        <f t="shared" si="1641"/>
        <v>0</v>
      </c>
      <c r="X1086">
        <f>0</f>
        <v>0</v>
      </c>
      <c r="Y1086">
        <f>0</f>
        <v>0</v>
      </c>
      <c r="Z1086">
        <f>0</f>
        <v>0</v>
      </c>
      <c r="AA1086">
        <f>C1086*(Parameters!$C$12+Parameters!$C$11/2)</f>
        <v>1.2394845900466359E-2</v>
      </c>
      <c r="AB1086">
        <f t="shared" si="1642"/>
        <v>-3.0968587972348729</v>
      </c>
      <c r="AC1086">
        <f t="shared" si="1643"/>
        <v>4.9579383601865438E-4</v>
      </c>
      <c r="AD1086">
        <f t="shared" si="1644"/>
        <v>0.04</v>
      </c>
      <c r="AE1086">
        <f t="shared" si="1645"/>
        <v>330.52922401243626</v>
      </c>
      <c r="AF1086">
        <f t="shared" si="1646"/>
        <v>0</v>
      </c>
      <c r="AG1086">
        <f t="shared" si="1647"/>
        <v>1.2394845900466359E-2</v>
      </c>
      <c r="AH1086">
        <f t="shared" si="1648"/>
        <v>1</v>
      </c>
      <c r="AI1086">
        <f t="shared" si="1649"/>
        <v>0</v>
      </c>
      <c r="AJ1086">
        <f>0</f>
        <v>0</v>
      </c>
      <c r="AK1086">
        <f>0</f>
        <v>0</v>
      </c>
      <c r="AL1086">
        <f>(((2*Parameters!$C$15))/(((2*Parameters!$C$15))^2+((2*(C1086*Parameters!$C$14-1/(C1086*Parameters!$C$13))))^2))</f>
        <v>3.6634873449302146E-3</v>
      </c>
      <c r="AM1086">
        <f>(-((2*(C1086*Parameters!$C$14-1/(C1086*Parameters!$C$13))))/(((2*Parameters!$C$15))^2+((2*(C1086*Parameters!$C$14-1/(C1086*Parameters!$C$13))))^2))</f>
        <v>-0.30261157030709995</v>
      </c>
      <c r="AN1086">
        <f t="shared" si="1650"/>
        <v>96.925255253049471</v>
      </c>
      <c r="AO1086">
        <f t="shared" si="1651"/>
        <v>1.1992809603228989</v>
      </c>
      <c r="AP1086">
        <f t="shared" si="1652"/>
        <v>0.04</v>
      </c>
      <c r="AQ1086">
        <f t="shared" si="1653"/>
        <v>330.52922401243626</v>
      </c>
      <c r="AR1086">
        <f t="shared" si="1654"/>
        <v>3.6634873449302146E-3</v>
      </c>
      <c r="AS1086">
        <f t="shared" si="1655"/>
        <v>-0.2902167244066336</v>
      </c>
      <c r="AT1086">
        <f t="shared" si="1656"/>
        <v>1</v>
      </c>
      <c r="AU1086">
        <f t="shared" si="1657"/>
        <v>0</v>
      </c>
      <c r="AV1086">
        <f>2*Parameters!$C$17</f>
        <v>0.04</v>
      </c>
      <c r="AW1086">
        <f>2*C1086*Parameters!$C$16</f>
        <v>330.52922401243626</v>
      </c>
      <c r="AX1086">
        <f>0</f>
        <v>0</v>
      </c>
      <c r="AY1086">
        <f>0</f>
        <v>0</v>
      </c>
      <c r="AZ1086">
        <f t="shared" si="1658"/>
        <v>96.925255253049471</v>
      </c>
      <c r="BA1086">
        <f t="shared" si="1659"/>
        <v>1.1992809603228989</v>
      </c>
      <c r="BB1086">
        <f t="shared" si="1660"/>
        <v>-392.48039497829512</v>
      </c>
      <c r="BC1086">
        <f t="shared" si="1661"/>
        <v>32367.206601248599</v>
      </c>
      <c r="BD1086">
        <f t="shared" si="1662"/>
        <v>3.6634873449302146E-3</v>
      </c>
      <c r="BE1086">
        <f t="shared" si="1663"/>
        <v>-0.2902167244066336</v>
      </c>
      <c r="BF1086">
        <f t="shared" si="1664"/>
        <v>96.925255253049471</v>
      </c>
      <c r="BG1086">
        <f t="shared" si="1665"/>
        <v>1.1992809603228989</v>
      </c>
      <c r="BH1086">
        <f>0</f>
        <v>0</v>
      </c>
      <c r="BI1086">
        <f>0</f>
        <v>0</v>
      </c>
      <c r="BJ1086">
        <f>0</f>
        <v>0</v>
      </c>
      <c r="BK1086">
        <f>C1086*(Parameters!$C$19+Parameters!$C$18/2)</f>
        <v>1.2394845900466359E-2</v>
      </c>
      <c r="BL1086">
        <f t="shared" si="1666"/>
        <v>-304.26128279798445</v>
      </c>
      <c r="BM1086">
        <f t="shared" si="1667"/>
        <v>-3.6654530543872403</v>
      </c>
      <c r="BN1086">
        <f t="shared" si="1668"/>
        <v>-392.48039497829512</v>
      </c>
      <c r="BO1086">
        <f t="shared" si="1669"/>
        <v>32367.206601248599</v>
      </c>
      <c r="BP1086">
        <f t="shared" si="1670"/>
        <v>-1.1201415349635428E-2</v>
      </c>
      <c r="BQ1086">
        <f t="shared" si="1671"/>
        <v>0.91115687831828218</v>
      </c>
      <c r="BR1086">
        <f t="shared" si="1672"/>
        <v>96.925255253049471</v>
      </c>
      <c r="BS1086">
        <f t="shared" si="1673"/>
        <v>1.1992809603228989</v>
      </c>
      <c r="BT1086">
        <f>2*((((Parameters!$C$21)/((Parameters!$C$21)^2+(C1086*Parameters!$C$20)^2)))/((((Parameters!$C$21)/((Parameters!$C$21)^2+(C1086*Parameters!$C$20)^2)))^2+((-(C1086*Parameters!$C$20)/((Parameters!$C$21)^2+(C1086*Parameters!$C$20)^2)+C1086*Parameters!$C$22))^2))</f>
        <v>5.8256954469795082E-4</v>
      </c>
      <c r="BU1086">
        <f>2*(-((-(C1086*Parameters!$C$20)/((Parameters!$C$21)^2+(C1086*Parameters!$C$20)^2)+C1086*Parameters!$C$22))/((((Parameters!$C$21)/((Parameters!$C$21)^2+(C1086*Parameters!$C$20)^2)))^2+((-(C1086*Parameters!$C$20)/((Parameters!$C$21)^2+(C1086*Parameters!$C$20)^2)+C1086*Parameters!$C$22))^2))</f>
        <v>-2712.4557974009431</v>
      </c>
      <c r="BV1086">
        <f>0</f>
        <v>0</v>
      </c>
      <c r="BW1086">
        <f>0</f>
        <v>0</v>
      </c>
      <c r="BX1086">
        <f t="shared" si="1674"/>
        <v>-304.26128279798445</v>
      </c>
      <c r="BY1086">
        <f t="shared" si="1675"/>
        <v>-3.6654530543872403</v>
      </c>
      <c r="BZ1086">
        <f t="shared" si="1676"/>
        <v>-10335.037035808948</v>
      </c>
      <c r="CA1086">
        <f t="shared" si="1677"/>
        <v>857662.48491590796</v>
      </c>
      <c r="CB1086">
        <f t="shared" si="1678"/>
        <v>-1.1201415349635428E-2</v>
      </c>
      <c r="CC1086">
        <f t="shared" si="1679"/>
        <v>0.91115687831828218</v>
      </c>
      <c r="CD1086">
        <f t="shared" si="1680"/>
        <v>2568.3980056636165</v>
      </c>
      <c r="CE1086">
        <f t="shared" si="1681"/>
        <v>31.583155776785176</v>
      </c>
      <c r="CF1086">
        <f>0</f>
        <v>0</v>
      </c>
      <c r="CG1086">
        <f>0</f>
        <v>0</v>
      </c>
      <c r="CH1086">
        <f>(((Parameters!$C$25))/(((Parameters!$C$25))^2+((C1086*Parameters!$C$24-1/(C1086*Parameters!$C$23)))^2))+(((Parameters!$C$29+Parameters!$C$28))/(((Parameters!$C$29+Parameters!$C$28))^2+((C1086*Parameters!$C$27-1/(C1086*Parameters!$C$26)))^2))</f>
        <v>7.3230736810923278E-2</v>
      </c>
      <c r="CI1086">
        <f>(-((C1086*Parameters!$C$24-1/(C1086*Parameters!$C$23)))/(((Parameters!$C$25))^2+((C1086*Parameters!$C$24-1/(C1086*Parameters!$C$23)))^2))+(-((C1086*Parameters!$C$27-1/(C1086*Parameters!$C$26)))/(((Parameters!$C$29+Parameters!$C$28))^2+((C1086*Parameters!$C$27-1/(C1086*Parameters!$C$26)))^2))</f>
        <v>-0.61693309375213057</v>
      </c>
      <c r="CJ1086">
        <f t="shared" si="1682"/>
        <v>528059.26655441255</v>
      </c>
      <c r="CK1086">
        <f t="shared" si="1683"/>
        <v>69179.616624969392</v>
      </c>
      <c r="CL1086">
        <f t="shared" si="1684"/>
        <v>-10335.037035808948</v>
      </c>
      <c r="CM1086">
        <f t="shared" si="1685"/>
        <v>857662.48491590796</v>
      </c>
      <c r="CN1086">
        <f t="shared" si="1686"/>
        <v>207.55917096693045</v>
      </c>
      <c r="CO1086">
        <f t="shared" si="1687"/>
        <v>-1581.3057129741908</v>
      </c>
      <c r="CP1086">
        <f t="shared" si="1688"/>
        <v>2568.3980056636165</v>
      </c>
      <c r="CQ1086">
        <f t="shared" si="1689"/>
        <v>31.583155776785176</v>
      </c>
      <c r="CR1086">
        <f>2*((((Parameters!$C$31)/((Parameters!$C$31)^2+(C1086*Parameters!$C$30)^2)))/((((Parameters!$C$31)/((Parameters!$C$31)^2+(C1086*Parameters!$C$30)^2)))^2+((-(C1086*Parameters!$C$30)/((Parameters!$C$31)^2+(C1086*Parameters!$C$30)^2)+C1086*Parameters!$C$32))^2))</f>
        <v>3.2531286470060161E-3</v>
      </c>
      <c r="CS1086">
        <f>2*(-((-(C1086*Parameters!$C$30)/((Parameters!$C$31)^2+(C1086*Parameters!$C$30)^2)+C1086*Parameters!$C$32))/((((Parameters!$C$31)/((Parameters!$C$31)^2+(C1086*Parameters!$C$30)^2)))^2+((-(C1086*Parameters!$C$30)/((Parameters!$C$31)^2+(C1086*Parameters!$C$30)^2)+C1086*Parameters!$C$32))^2))</f>
        <v>-3110.6018594401494</v>
      </c>
      <c r="CT1086">
        <f>0</f>
        <v>0</v>
      </c>
      <c r="CU1086">
        <f>0</f>
        <v>0</v>
      </c>
      <c r="CV1086">
        <f t="shared" si="1690"/>
        <v>528059.26655441255</v>
      </c>
      <c r="CW1086">
        <f t="shared" si="1691"/>
        <v>69179.616624969392</v>
      </c>
      <c r="CX1086">
        <f t="shared" si="1692"/>
        <v>215181626.91667801</v>
      </c>
      <c r="CY1086">
        <f t="shared" si="1693"/>
        <v>-1641724248.9036486</v>
      </c>
      <c r="CZ1086">
        <f t="shared" si="1694"/>
        <v>207.55917096693045</v>
      </c>
      <c r="DA1086">
        <f t="shared" si="1695"/>
        <v>-1581.3057129741908</v>
      </c>
      <c r="DB1086">
        <f t="shared" si="1696"/>
        <v>-4916243.4178985003</v>
      </c>
      <c r="DC1086">
        <f t="shared" si="1697"/>
        <v>-645607.50418872747</v>
      </c>
      <c r="DD1086">
        <f>0</f>
        <v>0</v>
      </c>
      <c r="DE1086">
        <f>0</f>
        <v>0</v>
      </c>
      <c r="DF1086">
        <f>(((Parameters!$C$35))/(((Parameters!$C$35))^2+((C1086*Parameters!$C$34-1/(C1086*Parameters!$C$33)))^2))+(((Parameters!$C$39+Parameters!$C$38))/(((Parameters!$C$39+Parameters!$C$38))^2+((C1086*Parameters!$C$37-1/(C1086*Parameters!$C$36)))^2))</f>
        <v>7.3230736810923278E-2</v>
      </c>
      <c r="DG1086">
        <f>(-((C1086*Parameters!$C$34-1/(C1086*Parameters!$C$33)))/(((Parameters!$C$35))^2+((C1086*Parameters!$C$34-1/(C1086*Parameters!$C$33)))^2))+(-((C1086*Parameters!$C$37-1/(C1086*Parameters!$C$36)))/(((Parameters!$C$39+Parameters!$C$38))^2+((C1086*Parameters!$C$37-1/(C1086*Parameters!$C$36)))^2))</f>
        <v>-0.61693309375213057</v>
      </c>
      <c r="DH1086">
        <f t="shared" si="1698"/>
        <v>-996548051.61018491</v>
      </c>
      <c r="DI1086">
        <f t="shared" si="1699"/>
        <v>-252908163.58327174</v>
      </c>
      <c r="DJ1086">
        <f t="shared" si="1700"/>
        <v>215181626.91667801</v>
      </c>
      <c r="DK1086">
        <f t="shared" si="1701"/>
        <v>-1641724248.9036486</v>
      </c>
      <c r="DL1086">
        <f t="shared" si="1702"/>
        <v>-758109.2035723353</v>
      </c>
      <c r="DM1086">
        <f t="shared" si="1703"/>
        <v>2984133.6425072942</v>
      </c>
      <c r="DN1086">
        <f t="shared" si="1704"/>
        <v>-4916243.4178985003</v>
      </c>
      <c r="DO1086">
        <f t="shared" si="1705"/>
        <v>-645607.50418872747</v>
      </c>
      <c r="DP1086">
        <f>2*((((Parameters!$C$41)/((Parameters!$C$41)^2+(C1086*(Parameters!$C$40*(1-Parameters!$C$42)))^2)))/((((Parameters!$C$41)/((Parameters!$C$41)^2+(C1086*(Parameters!$C$40*(1-Parameters!$C$42)))^2)))^2+((-(C1086*(Parameters!$C$40*(1-Parameters!$C$42)))/((Parameters!$C$41)^2+(C1086*(Parameters!$C$40*(1-Parameters!$C$42)))^2)+C1086*Parameters!$C$43))^2))</f>
        <v>0.57393623424240636</v>
      </c>
      <c r="DQ1086">
        <f>2*(-((-(C1086*(Parameters!$C$40*(1-Parameters!$C$42)))/((Parameters!$C$41)^2+(C1086*(Parameters!$C$40*(1-Parameters!$C$42)))^2)+C1086*Parameters!$C$43))/((((Parameters!$C$41)/((Parameters!$C$41)^2+(C1086*(Parameters!$C$40*(1-Parameters!$C$42)))^2)))^2+((-(C1086*(Parameters!$C$40*(1-Parameters!$C$42)))/((Parameters!$C$41)^2+(C1086*(Parameters!$C$40*(1-Parameters!$C$42)))^2)+C1086*Parameters!$C$43))^2))</f>
        <v>1679.762673044582</v>
      </c>
      <c r="DR1086">
        <f>0</f>
        <v>0</v>
      </c>
      <c r="DS1086">
        <f>0</f>
        <v>0</v>
      </c>
      <c r="DT1086">
        <f t="shared" si="1706"/>
        <v>-996548051.61018491</v>
      </c>
      <c r="DU1086">
        <f t="shared" si="1707"/>
        <v>-252908163.58327174</v>
      </c>
      <c r="DV1086">
        <f t="shared" si="1708"/>
        <v>424468919486.36688</v>
      </c>
      <c r="DW1086">
        <f t="shared" si="1709"/>
        <v>-1675751096398.0139</v>
      </c>
      <c r="DX1086">
        <f t="shared" si="1710"/>
        <v>-758109.2035723353</v>
      </c>
      <c r="DY1086">
        <f t="shared" si="1711"/>
        <v>2984133.6425072942</v>
      </c>
      <c r="DZ1086">
        <f t="shared" si="1712"/>
        <v>-5017987653.8196592</v>
      </c>
      <c r="EA1086">
        <f t="shared" si="1713"/>
        <v>-1272376447.3312972</v>
      </c>
      <c r="EB1086">
        <f>0</f>
        <v>0</v>
      </c>
      <c r="EC1086">
        <f>0</f>
        <v>0</v>
      </c>
      <c r="ED1086">
        <f>0</f>
        <v>0</v>
      </c>
      <c r="EE1086">
        <f>C1086*Parameters!$C$44</f>
        <v>1.6526461200621814E-3</v>
      </c>
      <c r="EF1086">
        <f t="shared" si="1714"/>
        <v>1772875496.041939</v>
      </c>
      <c r="EG1086">
        <f t="shared" si="1715"/>
        <v>448588749.29285896</v>
      </c>
      <c r="EH1086">
        <f t="shared" si="1716"/>
        <v>424468919486.36688</v>
      </c>
      <c r="EI1086">
        <f t="shared" si="1717"/>
        <v>-1675751096398.0139</v>
      </c>
      <c r="EJ1086">
        <f t="shared" si="1718"/>
        <v>1344678.7953682356</v>
      </c>
      <c r="EK1086">
        <f t="shared" si="1719"/>
        <v>-5308824.1840976942</v>
      </c>
      <c r="EL1086">
        <f t="shared" si="1720"/>
        <v>-5017987653.8196592</v>
      </c>
      <c r="EM1086">
        <f t="shared" si="1721"/>
        <v>-1272376447.3312972</v>
      </c>
      <c r="EN1086">
        <f>0</f>
        <v>0</v>
      </c>
      <c r="EO1086">
        <f>0</f>
        <v>0</v>
      </c>
      <c r="EP1086">
        <f>(((2*Parameters!$C$47))/(((2*Parameters!$C$47))^2+((2*(C1086*Parameters!$C$46-1/(C1086*Parameters!$C$45))))^2))</f>
        <v>8.2954114867343377E-3</v>
      </c>
      <c r="EQ1086">
        <f>(-((2*(C1086*Parameters!$C$46-1/(C1086*Parameters!$C$45))))/(((2*Parameters!$C$47))^2+((2*(C1086*Parameters!$C$46-1/(C1086*Parameters!$C$45))))^2))</f>
        <v>0.4553201876884268</v>
      </c>
      <c r="ER1086">
        <f t="shared" si="1722"/>
        <v>768297323577.5415</v>
      </c>
      <c r="ES1086">
        <f t="shared" si="1723"/>
        <v>179816811943.76138</v>
      </c>
      <c r="ET1086">
        <f t="shared" si="1724"/>
        <v>424468919486.36688</v>
      </c>
      <c r="EU1086">
        <f t="shared" si="1725"/>
        <v>-1675751096398.0139</v>
      </c>
      <c r="EV1086">
        <f t="shared" si="1726"/>
        <v>539057089.18080151</v>
      </c>
      <c r="EW1086">
        <f t="shared" si="1727"/>
        <v>-2300654790.7361159</v>
      </c>
      <c r="EX1086">
        <f t="shared" si="1728"/>
        <v>-5017987653.8196592</v>
      </c>
      <c r="EY1086">
        <f t="shared" si="1729"/>
        <v>-1272376447.3312972</v>
      </c>
      <c r="EZ1086">
        <f>(ER1086+ET1086/Parameters!$C$6+Parameters!$C$7*(EV1086+EX1086/Parameters!$C$6))</f>
        <v>783061459907.50208</v>
      </c>
      <c r="FA1086">
        <f>(ES1086+EU1086/Parameters!$C$6+Parameters!$C$7*(EW1086+EY1086/Parameters!$C$6))</f>
        <v>121529817286.43916</v>
      </c>
      <c r="FB1086">
        <f t="shared" si="1730"/>
        <v>-237.97928347461348</v>
      </c>
      <c r="FC1086">
        <f t="shared" si="1731"/>
        <v>1.2619316308655413E-12</v>
      </c>
      <c r="FD1086">
        <f>(ER1086+ET1086/Parameters!$C$6+Parameters!$C$8*(EV1086+EX1086/Parameters!$C$6))</f>
        <v>801287379316.42102</v>
      </c>
      <c r="FE1086">
        <f>(ES1086+EU1086/Parameters!$C$6+Parameters!$C$8*(EW1086+EY1086/Parameters!$C$6))</f>
        <v>4284249145.5789337</v>
      </c>
      <c r="FF1086">
        <f t="shared" si="1732"/>
        <v>-238.0758901999248</v>
      </c>
      <c r="FG1086">
        <f t="shared" si="1733"/>
        <v>1.2479738636587946E-12</v>
      </c>
    </row>
    <row r="1087" spans="1:163" x14ac:dyDescent="0.15">
      <c r="A1087">
        <f>Parameters!$C$2*(Parameters!$C$3/Parameters!$C$2)^((ROW()-2)/(Parameters!$C$4-1))</f>
        <v>26607250.597988088</v>
      </c>
      <c r="B1087">
        <f t="shared" si="1632"/>
        <v>7.4249999999999998</v>
      </c>
      <c r="C1087">
        <f t="shared" si="1633"/>
        <v>167178286.02172402</v>
      </c>
      <c r="D1087">
        <f>1</f>
        <v>1</v>
      </c>
      <c r="E1087">
        <f>0</f>
        <v>0</v>
      </c>
      <c r="F1087">
        <f>0</f>
        <v>0</v>
      </c>
      <c r="G1087">
        <f>0</f>
        <v>0</v>
      </c>
      <c r="H1087">
        <f>0</f>
        <v>0</v>
      </c>
      <c r="I1087">
        <f>0</f>
        <v>0</v>
      </c>
      <c r="J1087">
        <f>1</f>
        <v>1</v>
      </c>
      <c r="K1087">
        <f>0</f>
        <v>0</v>
      </c>
      <c r="L1087">
        <f>2*Parameters!$C$10</f>
        <v>0.04</v>
      </c>
      <c r="M1087">
        <f>2*C1087*Parameters!$C$9</f>
        <v>334.35657204344801</v>
      </c>
      <c r="N1087">
        <f>0</f>
        <v>0</v>
      </c>
      <c r="O1087">
        <f>0</f>
        <v>0</v>
      </c>
      <c r="P1087">
        <f t="shared" si="1634"/>
        <v>1</v>
      </c>
      <c r="Q1087">
        <f t="shared" si="1635"/>
        <v>0</v>
      </c>
      <c r="R1087">
        <f t="shared" si="1636"/>
        <v>0.04</v>
      </c>
      <c r="S1087">
        <f t="shared" si="1637"/>
        <v>334.35657204344801</v>
      </c>
      <c r="T1087">
        <f t="shared" si="1638"/>
        <v>0</v>
      </c>
      <c r="U1087">
        <f t="shared" si="1639"/>
        <v>0</v>
      </c>
      <c r="V1087">
        <f t="shared" si="1640"/>
        <v>1</v>
      </c>
      <c r="W1087">
        <f t="shared" si="1641"/>
        <v>0</v>
      </c>
      <c r="X1087">
        <f>0</f>
        <v>0</v>
      </c>
      <c r="Y1087">
        <f>0</f>
        <v>0</v>
      </c>
      <c r="Z1087">
        <f>0</f>
        <v>0</v>
      </c>
      <c r="AA1087">
        <f>C1087*(Parameters!$C$12+Parameters!$C$11/2)</f>
        <v>1.2538371451629301E-2</v>
      </c>
      <c r="AB1087">
        <f t="shared" si="1642"/>
        <v>-3.1922868975742045</v>
      </c>
      <c r="AC1087">
        <f t="shared" si="1643"/>
        <v>5.0153485806517207E-4</v>
      </c>
      <c r="AD1087">
        <f t="shared" si="1644"/>
        <v>0.04</v>
      </c>
      <c r="AE1087">
        <f t="shared" si="1645"/>
        <v>334.35657204344801</v>
      </c>
      <c r="AF1087">
        <f t="shared" si="1646"/>
        <v>0</v>
      </c>
      <c r="AG1087">
        <f t="shared" si="1647"/>
        <v>1.2538371451629301E-2</v>
      </c>
      <c r="AH1087">
        <f t="shared" si="1648"/>
        <v>1</v>
      </c>
      <c r="AI1087">
        <f t="shared" si="1649"/>
        <v>0</v>
      </c>
      <c r="AJ1087">
        <f>0</f>
        <v>0</v>
      </c>
      <c r="AK1087">
        <f>0</f>
        <v>0</v>
      </c>
      <c r="AL1087">
        <f>(((2*Parameters!$C$15))/(((2*Parameters!$C$15))^2+((2*(C1087*Parameters!$C$14-1/(C1087*Parameters!$C$13))))^2))</f>
        <v>3.5800484464802106E-3</v>
      </c>
      <c r="AM1087">
        <f>(-((2*(C1087*Parameters!$C$14-1/(C1087*Parameters!$C$13))))/(((2*Parameters!$C$15))^2+((2*(C1087*Parameters!$C$14-1/(C1087*Parameters!$C$13))))^2))</f>
        <v>-0.29914610880826464</v>
      </c>
      <c r="AN1087">
        <f t="shared" si="1650"/>
        <v>96.829323785631331</v>
      </c>
      <c r="AO1087">
        <f t="shared" si="1651"/>
        <v>1.1855484168203292</v>
      </c>
      <c r="AP1087">
        <f t="shared" si="1652"/>
        <v>0.04</v>
      </c>
      <c r="AQ1087">
        <f t="shared" si="1653"/>
        <v>334.35657204344801</v>
      </c>
      <c r="AR1087">
        <f t="shared" si="1654"/>
        <v>3.5800484464802106E-3</v>
      </c>
      <c r="AS1087">
        <f t="shared" si="1655"/>
        <v>-0.28660773735663536</v>
      </c>
      <c r="AT1087">
        <f t="shared" si="1656"/>
        <v>1</v>
      </c>
      <c r="AU1087">
        <f t="shared" si="1657"/>
        <v>0</v>
      </c>
      <c r="AV1087">
        <f>2*Parameters!$C$17</f>
        <v>0.04</v>
      </c>
      <c r="AW1087">
        <f>2*C1087*Parameters!$C$16</f>
        <v>334.35657204344801</v>
      </c>
      <c r="AX1087">
        <f>0</f>
        <v>0</v>
      </c>
      <c r="AY1087">
        <f>0</f>
        <v>0</v>
      </c>
      <c r="AZ1087">
        <f t="shared" si="1658"/>
        <v>96.829323785631331</v>
      </c>
      <c r="BA1087">
        <f t="shared" si="1659"/>
        <v>1.1855484168203292</v>
      </c>
      <c r="BB1087">
        <f t="shared" si="1660"/>
        <v>-392.48273168815683</v>
      </c>
      <c r="BC1087">
        <f t="shared" si="1661"/>
        <v>32709.924768228917</v>
      </c>
      <c r="BD1087">
        <f t="shared" si="1662"/>
        <v>3.5800484464802106E-3</v>
      </c>
      <c r="BE1087">
        <f t="shared" si="1663"/>
        <v>-0.28660773735663536</v>
      </c>
      <c r="BF1087">
        <f t="shared" si="1664"/>
        <v>96.829323785631331</v>
      </c>
      <c r="BG1087">
        <f t="shared" si="1665"/>
        <v>1.1855484168203292</v>
      </c>
      <c r="BH1087">
        <f>0</f>
        <v>0</v>
      </c>
      <c r="BI1087">
        <f>0</f>
        <v>0</v>
      </c>
      <c r="BJ1087">
        <f>0</f>
        <v>0</v>
      </c>
      <c r="BK1087">
        <f>C1087*(Parameters!$C$19+Parameters!$C$18/2)</f>
        <v>1.2538371451629301E-2</v>
      </c>
      <c r="BL1087">
        <f t="shared" si="1666"/>
        <v>-313.29986311327229</v>
      </c>
      <c r="BM1087">
        <f t="shared" si="1667"/>
        <v>-3.7355458614359396</v>
      </c>
      <c r="BN1087">
        <f t="shared" si="1668"/>
        <v>-392.48273168815683</v>
      </c>
      <c r="BO1087">
        <f t="shared" si="1669"/>
        <v>32709.924768228917</v>
      </c>
      <c r="BP1087">
        <f t="shared" si="1670"/>
        <v>-1.128479797750412E-2</v>
      </c>
      <c r="BQ1087">
        <f t="shared" si="1671"/>
        <v>0.92747429167769457</v>
      </c>
      <c r="BR1087">
        <f t="shared" si="1672"/>
        <v>96.829323785631331</v>
      </c>
      <c r="BS1087">
        <f t="shared" si="1673"/>
        <v>1.1855484168203292</v>
      </c>
      <c r="BT1087">
        <f>2*((((Parameters!$C$21)/((Parameters!$C$21)^2+(C1087*Parameters!$C$20)^2)))/((((Parameters!$C$21)/((Parameters!$C$21)^2+(C1087*Parameters!$C$20)^2)))^2+((-(C1087*Parameters!$C$20)/((Parameters!$C$21)^2+(C1087*Parameters!$C$20)^2)+C1087*Parameters!$C$22))^2))</f>
        <v>5.5330548662517757E-4</v>
      </c>
      <c r="BU1087">
        <f>2*(-((-(C1087*Parameters!$C$20)/((Parameters!$C$21)^2+(C1087*Parameters!$C$20)^2)+C1087*Parameters!$C$22))/((((Parameters!$C$21)/((Parameters!$C$21)^2+(C1087*Parameters!$C$20)^2)))^2+((-(C1087*Parameters!$C$20)/((Parameters!$C$21)^2+(C1087*Parameters!$C$20)^2)+C1087*Parameters!$C$22))^2))</f>
        <v>-2674.0607498881504</v>
      </c>
      <c r="BV1087">
        <f>0</f>
        <v>0</v>
      </c>
      <c r="BW1087">
        <f>0</f>
        <v>0</v>
      </c>
      <c r="BX1087">
        <f t="shared" si="1674"/>
        <v>-313.29986311327229</v>
      </c>
      <c r="BY1087">
        <f t="shared" si="1675"/>
        <v>-3.7355458614359396</v>
      </c>
      <c r="BZ1087">
        <f t="shared" si="1676"/>
        <v>-10381.732649694342</v>
      </c>
      <c r="CA1087">
        <f t="shared" si="1677"/>
        <v>870492.78959786263</v>
      </c>
      <c r="CB1087">
        <f t="shared" si="1678"/>
        <v>-1.128479797750412E-2</v>
      </c>
      <c r="CC1087">
        <f t="shared" si="1679"/>
        <v>0.92747429167769457</v>
      </c>
      <c r="CD1087">
        <f t="shared" si="1680"/>
        <v>2576.951917447328</v>
      </c>
      <c r="CE1087">
        <f t="shared" si="1681"/>
        <v>31.362296935495568</v>
      </c>
      <c r="CF1087">
        <f>0</f>
        <v>0</v>
      </c>
      <c r="CG1087">
        <f>0</f>
        <v>0</v>
      </c>
      <c r="CH1087">
        <f>(((Parameters!$C$25))/(((Parameters!$C$25))^2+((C1087*Parameters!$C$24-1/(C1087*Parameters!$C$23)))^2))+(((Parameters!$C$29+Parameters!$C$28))/(((Parameters!$C$29+Parameters!$C$28))^2+((C1087*Parameters!$C$27-1/(C1087*Parameters!$C$26)))^2))</f>
        <v>7.3040548742599062E-2</v>
      </c>
      <c r="CI1087">
        <f>(-((C1087*Parameters!$C$24-1/(C1087*Parameters!$C$23)))/(((Parameters!$C$25))^2+((C1087*Parameters!$C$24-1/(C1087*Parameters!$C$23)))^2))+(-((C1087*Parameters!$C$27-1/(C1087*Parameters!$C$26)))/(((Parameters!$C$29+Parameters!$C$28))^2+((C1087*Parameters!$C$27-1/(C1087*Parameters!$C$26)))^2))</f>
        <v>-0.6099301544872997</v>
      </c>
      <c r="CJ1087">
        <f t="shared" si="1682"/>
        <v>529868.21432675899</v>
      </c>
      <c r="CK1087">
        <f t="shared" si="1683"/>
        <v>69909.667281716203</v>
      </c>
      <c r="CL1087">
        <f t="shared" si="1684"/>
        <v>-10381.732649694342</v>
      </c>
      <c r="CM1087">
        <f t="shared" si="1685"/>
        <v>870492.78959786263</v>
      </c>
      <c r="CN1087">
        <f t="shared" si="1686"/>
        <v>207.33950795061153</v>
      </c>
      <c r="CO1087">
        <f t="shared" si="1687"/>
        <v>-1568.5424874453172</v>
      </c>
      <c r="CP1087">
        <f t="shared" si="1688"/>
        <v>2576.951917447328</v>
      </c>
      <c r="CQ1087">
        <f t="shared" si="1689"/>
        <v>31.362296935495568</v>
      </c>
      <c r="CR1087">
        <f>2*((((Parameters!$C$31)/((Parameters!$C$31)^2+(C1087*Parameters!$C$30)^2)))/((((Parameters!$C$31)/((Parameters!$C$31)^2+(C1087*Parameters!$C$30)^2)))^2+((-(C1087*Parameters!$C$30)/((Parameters!$C$31)^2+(C1087*Parameters!$C$30)^2)+C1087*Parameters!$C$32))^2))</f>
        <v>3.0667685726279629E-3</v>
      </c>
      <c r="CS1087">
        <f>2*(-((-(C1087*Parameters!$C$30)/((Parameters!$C$31)^2+(C1087*Parameters!$C$30)^2)+C1087*Parameters!$C$32))/((((Parameters!$C$31)/((Parameters!$C$31)^2+(C1087*Parameters!$C$30)^2)))^2+((-(C1087*Parameters!$C$30)/((Parameters!$C$31)^2+(C1087*Parameters!$C$30)^2)+C1087*Parameters!$C$32))^2))</f>
        <v>-3055.1624686562232</v>
      </c>
      <c r="CT1087">
        <f>0</f>
        <v>0</v>
      </c>
      <c r="CU1087">
        <f>0</f>
        <v>0</v>
      </c>
      <c r="CV1087">
        <f t="shared" si="1690"/>
        <v>529868.21432675899</v>
      </c>
      <c r="CW1087">
        <f t="shared" si="1691"/>
        <v>69909.667281716203</v>
      </c>
      <c r="CX1087">
        <f t="shared" si="1692"/>
        <v>213576634.92588091</v>
      </c>
      <c r="CY1087">
        <f t="shared" si="1693"/>
        <v>-1617962774.5586376</v>
      </c>
      <c r="CZ1087">
        <f t="shared" si="1694"/>
        <v>207.33950795061153</v>
      </c>
      <c r="DA1087">
        <f t="shared" si="1695"/>
        <v>-1568.5424874453172</v>
      </c>
      <c r="DB1087">
        <f t="shared" si="1696"/>
        <v>-4789574.550355874</v>
      </c>
      <c r="DC1087">
        <f t="shared" si="1697"/>
        <v>-633429.3310202267</v>
      </c>
      <c r="DD1087">
        <f>0</f>
        <v>0</v>
      </c>
      <c r="DE1087">
        <f>0</f>
        <v>0</v>
      </c>
      <c r="DF1087">
        <f>(((Parameters!$C$35))/(((Parameters!$C$35))^2+((C1087*Parameters!$C$34-1/(C1087*Parameters!$C$33)))^2))+(((Parameters!$C$39+Parameters!$C$38))/(((Parameters!$C$39+Parameters!$C$38))^2+((C1087*Parameters!$C$37-1/(C1087*Parameters!$C$36)))^2))</f>
        <v>7.3040548742599062E-2</v>
      </c>
      <c r="DG1087">
        <f>(-((C1087*Parameters!$C$34-1/(C1087*Parameters!$C$33)))/(((Parameters!$C$35))^2+((C1087*Parameters!$C$34-1/(C1087*Parameters!$C$33)))^2))+(-((C1087*Parameters!$C$37-1/(C1087*Parameters!$C$36)))/(((Parameters!$C$39+Parameters!$C$38))^2+((C1087*Parameters!$C$37-1/(C1087*Parameters!$C$36)))^2))</f>
        <v>-0.6099301544872997</v>
      </c>
      <c r="DH1087">
        <f t="shared" si="1698"/>
        <v>-970714662.21333897</v>
      </c>
      <c r="DI1087">
        <f t="shared" si="1699"/>
        <v>-248373809.16679943</v>
      </c>
      <c r="DJ1087">
        <f t="shared" si="1700"/>
        <v>213576634.92588091</v>
      </c>
      <c r="DK1087">
        <f t="shared" si="1701"/>
        <v>-1617962774.5586376</v>
      </c>
      <c r="DL1087">
        <f t="shared" si="1702"/>
        <v>-735973.46361958329</v>
      </c>
      <c r="DM1087">
        <f t="shared" si="1703"/>
        <v>2873471.3770121774</v>
      </c>
      <c r="DN1087">
        <f t="shared" si="1704"/>
        <v>-4789574.550355874</v>
      </c>
      <c r="DO1087">
        <f t="shared" si="1705"/>
        <v>-633429.3310202267</v>
      </c>
      <c r="DP1087">
        <f>2*((((Parameters!$C$41)/((Parameters!$C$41)^2+(C1087*(Parameters!$C$40*(1-Parameters!$C$42)))^2)))/((((Parameters!$C$41)/((Parameters!$C$41)^2+(C1087*(Parameters!$C$40*(1-Parameters!$C$42)))^2)))^2+((-(C1087*(Parameters!$C$40*(1-Parameters!$C$42)))/((Parameters!$C$41)^2+(C1087*(Parameters!$C$40*(1-Parameters!$C$42)))^2)+C1087*Parameters!$C$43))^2))</f>
        <v>0.5929521907976234</v>
      </c>
      <c r="DQ1087">
        <f>2*(-((-(C1087*(Parameters!$C$40*(1-Parameters!$C$42)))/((Parameters!$C$41)^2+(C1087*(Parameters!$C$40*(1-Parameters!$C$42)))^2)+C1087*Parameters!$C$43))/((((Parameters!$C$41)/((Parameters!$C$41)^2+(C1087*(Parameters!$C$40*(1-Parameters!$C$42)))^2)))^2+((-(C1087*(Parameters!$C$40*(1-Parameters!$C$42)))/((Parameters!$C$41)^2+(C1087*(Parameters!$C$40*(1-Parameters!$C$42)))^2)+C1087*Parameters!$C$43))^2))</f>
        <v>1727.1336391376026</v>
      </c>
      <c r="DR1087">
        <f>0</f>
        <v>0</v>
      </c>
      <c r="DS1087">
        <f>0</f>
        <v>0</v>
      </c>
      <c r="DT1087">
        <f t="shared" si="1706"/>
        <v>-970714662.21333897</v>
      </c>
      <c r="DU1087">
        <f t="shared" si="1707"/>
        <v>-248373809.16679943</v>
      </c>
      <c r="DV1087">
        <f t="shared" si="1708"/>
        <v>428612750142.0498</v>
      </c>
      <c r="DW1087">
        <f t="shared" si="1709"/>
        <v>-1678319183681.5935</v>
      </c>
      <c r="DX1087">
        <f t="shared" si="1710"/>
        <v>-735973.46361958329</v>
      </c>
      <c r="DY1087">
        <f t="shared" si="1711"/>
        <v>2873471.3770121774</v>
      </c>
      <c r="DZ1087">
        <f t="shared" si="1712"/>
        <v>-4968095047.9647579</v>
      </c>
      <c r="EA1087">
        <f t="shared" si="1713"/>
        <v>-1270054124.7128234</v>
      </c>
      <c r="EB1087">
        <f>0</f>
        <v>0</v>
      </c>
      <c r="EC1087">
        <f>0</f>
        <v>0</v>
      </c>
      <c r="ED1087">
        <f>0</f>
        <v>0</v>
      </c>
      <c r="EE1087">
        <f>C1087*Parameters!$C$44</f>
        <v>1.67178286021724E-3</v>
      </c>
      <c r="EF1087">
        <f t="shared" si="1714"/>
        <v>1835070583.0393391</v>
      </c>
      <c r="EG1087">
        <f t="shared" si="1715"/>
        <v>468173640.1912539</v>
      </c>
      <c r="EH1087">
        <f t="shared" si="1716"/>
        <v>428612750142.0498</v>
      </c>
      <c r="EI1087">
        <f t="shared" si="1717"/>
        <v>-1678319183681.5935</v>
      </c>
      <c r="EJ1087">
        <f t="shared" si="1718"/>
        <v>1387281.2536235237</v>
      </c>
      <c r="EK1087">
        <f t="shared" si="1719"/>
        <v>-5432104.7721054517</v>
      </c>
      <c r="EL1087">
        <f t="shared" si="1720"/>
        <v>-4968095047.9647579</v>
      </c>
      <c r="EM1087">
        <f t="shared" si="1721"/>
        <v>-1270054124.7128234</v>
      </c>
      <c r="EN1087">
        <f>0</f>
        <v>0</v>
      </c>
      <c r="EO1087">
        <f>0</f>
        <v>0</v>
      </c>
      <c r="EP1087">
        <f>(((2*Parameters!$C$47))/(((2*Parameters!$C$47))^2+((2*(C1087*Parameters!$C$46-1/(C1087*Parameters!$C$45))))^2))</f>
        <v>9.1165216887094305E-3</v>
      </c>
      <c r="EQ1087">
        <f>(-((2*(C1087*Parameters!$C$46-1/(C1087*Parameters!$C$45))))/(((2*Parameters!$C$47))^2+((2*(C1087*Parameters!$C$46-1/(C1087*Parameters!$C$45))))^2))</f>
        <v>0.4773153373295636</v>
      </c>
      <c r="ER1087">
        <f t="shared" si="1722"/>
        <v>806830015321.42432</v>
      </c>
      <c r="ES1087">
        <f t="shared" si="1723"/>
        <v>189751179819.38538</v>
      </c>
      <c r="ET1087">
        <f t="shared" si="1724"/>
        <v>428612750142.0498</v>
      </c>
      <c r="EU1087">
        <f t="shared" si="1725"/>
        <v>-1678319183681.5935</v>
      </c>
      <c r="EV1087">
        <f t="shared" si="1726"/>
        <v>562311847.96138775</v>
      </c>
      <c r="EW1087">
        <f t="shared" si="1727"/>
        <v>-2388358544.4505172</v>
      </c>
      <c r="EX1087">
        <f t="shared" si="1728"/>
        <v>-4968095047.9647579</v>
      </c>
      <c r="EY1087">
        <f t="shared" si="1729"/>
        <v>-1270054124.7128234</v>
      </c>
      <c r="EZ1087">
        <f>(ER1087+ET1087/Parameters!$C$6+Parameters!$C$7*(EV1087+EX1087/Parameters!$C$6))</f>
        <v>821738284891.58252</v>
      </c>
      <c r="FA1087">
        <f>(ES1087+EU1087/Parameters!$C$6+Parameters!$C$7*(EW1087+EY1087/Parameters!$C$6))</f>
        <v>131374860386.98212</v>
      </c>
      <c r="FB1087">
        <f t="shared" si="1730"/>
        <v>-238.4042803257594</v>
      </c>
      <c r="FC1087">
        <f t="shared" si="1731"/>
        <v>1.201672115824442E-12</v>
      </c>
      <c r="FD1087">
        <f>(ER1087+ET1087/Parameters!$C$6+Parameters!$C$8*(EV1087+EX1087/Parameters!$C$6))</f>
        <v>841213711988.84363</v>
      </c>
      <c r="FE1087">
        <f>(ES1087+EU1087/Parameters!$C$6+Parameters!$C$8*(EW1087+EY1087/Parameters!$C$6))</f>
        <v>9748143382.3470001</v>
      </c>
      <c r="FF1087">
        <f t="shared" si="1732"/>
        <v>-238.4987100216224</v>
      </c>
      <c r="FG1087">
        <f t="shared" si="1733"/>
        <v>1.1886787500606504E-12</v>
      </c>
    </row>
    <row r="1088" spans="1:163" x14ac:dyDescent="0.15">
      <c r="A1088">
        <f>Parameters!$C$2*(Parameters!$C$3/Parameters!$C$2)^((ROW()-2)/(Parameters!$C$4-1))</f>
        <v>26915348.039269146</v>
      </c>
      <c r="B1088">
        <f t="shared" si="1632"/>
        <v>7.43</v>
      </c>
      <c r="C1088">
        <f t="shared" si="1633"/>
        <v>169114119.33796078</v>
      </c>
      <c r="D1088">
        <f>1</f>
        <v>1</v>
      </c>
      <c r="E1088">
        <f>0</f>
        <v>0</v>
      </c>
      <c r="F1088">
        <f>0</f>
        <v>0</v>
      </c>
      <c r="G1088">
        <f>0</f>
        <v>0</v>
      </c>
      <c r="H1088">
        <f>0</f>
        <v>0</v>
      </c>
      <c r="I1088">
        <f>0</f>
        <v>0</v>
      </c>
      <c r="J1088">
        <f>1</f>
        <v>1</v>
      </c>
      <c r="K1088">
        <f>0</f>
        <v>0</v>
      </c>
      <c r="L1088">
        <f>2*Parameters!$C$10</f>
        <v>0.04</v>
      </c>
      <c r="M1088">
        <f>2*C1088*Parameters!$C$9</f>
        <v>338.22823867592155</v>
      </c>
      <c r="N1088">
        <f>0</f>
        <v>0</v>
      </c>
      <c r="O1088">
        <f>0</f>
        <v>0</v>
      </c>
      <c r="P1088">
        <f t="shared" si="1634"/>
        <v>1</v>
      </c>
      <c r="Q1088">
        <f t="shared" si="1635"/>
        <v>0</v>
      </c>
      <c r="R1088">
        <f t="shared" si="1636"/>
        <v>0.04</v>
      </c>
      <c r="S1088">
        <f t="shared" si="1637"/>
        <v>338.22823867592155</v>
      </c>
      <c r="T1088">
        <f t="shared" si="1638"/>
        <v>0</v>
      </c>
      <c r="U1088">
        <f t="shared" si="1639"/>
        <v>0</v>
      </c>
      <c r="V1088">
        <f t="shared" si="1640"/>
        <v>1</v>
      </c>
      <c r="W1088">
        <f t="shared" si="1641"/>
        <v>0</v>
      </c>
      <c r="X1088">
        <f>0</f>
        <v>0</v>
      </c>
      <c r="Y1088">
        <f>0</f>
        <v>0</v>
      </c>
      <c r="Z1088">
        <f>0</f>
        <v>0</v>
      </c>
      <c r="AA1088">
        <f>C1088*(Parameters!$C$12+Parameters!$C$11/2)</f>
        <v>1.2683558950347059E-2</v>
      </c>
      <c r="AB1088">
        <f t="shared" si="1642"/>
        <v>-3.2899378039181064</v>
      </c>
      <c r="AC1088">
        <f t="shared" si="1643"/>
        <v>5.0734235801388236E-4</v>
      </c>
      <c r="AD1088">
        <f t="shared" si="1644"/>
        <v>0.04</v>
      </c>
      <c r="AE1088">
        <f t="shared" si="1645"/>
        <v>338.22823867592155</v>
      </c>
      <c r="AF1088">
        <f t="shared" si="1646"/>
        <v>0</v>
      </c>
      <c r="AG1088">
        <f t="shared" si="1647"/>
        <v>1.2683558950347059E-2</v>
      </c>
      <c r="AH1088">
        <f t="shared" si="1648"/>
        <v>1</v>
      </c>
      <c r="AI1088">
        <f t="shared" si="1649"/>
        <v>0</v>
      </c>
      <c r="AJ1088">
        <f>0</f>
        <v>0</v>
      </c>
      <c r="AK1088">
        <f>0</f>
        <v>0</v>
      </c>
      <c r="AL1088">
        <f>(((2*Parameters!$C$15))/(((2*Parameters!$C$15))^2+((2*(C1088*Parameters!$C$14-1/(C1088*Parameters!$C$13))))^2))</f>
        <v>3.4985109988727018E-3</v>
      </c>
      <c r="AM1088">
        <f>(-((2*(C1088*Parameters!$C$14-1/(C1088*Parameters!$C$13))))/(((2*Parameters!$C$15))^2+((2*(C1088*Parameters!$C$14-1/(C1088*Parameters!$C$13))))^2))</f>
        <v>-0.29572036688839731</v>
      </c>
      <c r="AN1088">
        <f t="shared" si="1650"/>
        <v>96.731180969781775</v>
      </c>
      <c r="AO1088">
        <f t="shared" si="1651"/>
        <v>1.1719737408195308</v>
      </c>
      <c r="AP1088">
        <f t="shared" si="1652"/>
        <v>0.04</v>
      </c>
      <c r="AQ1088">
        <f t="shared" si="1653"/>
        <v>338.22823867592155</v>
      </c>
      <c r="AR1088">
        <f t="shared" si="1654"/>
        <v>3.4985109988727018E-3</v>
      </c>
      <c r="AS1088">
        <f t="shared" si="1655"/>
        <v>-0.28303680793805025</v>
      </c>
      <c r="AT1088">
        <f t="shared" si="1656"/>
        <v>1</v>
      </c>
      <c r="AU1088">
        <f t="shared" si="1657"/>
        <v>0</v>
      </c>
      <c r="AV1088">
        <f>2*Parameters!$C$17</f>
        <v>0.04</v>
      </c>
      <c r="AW1088">
        <f>2*C1088*Parameters!$C$16</f>
        <v>338.22823867592155</v>
      </c>
      <c r="AX1088">
        <f>0</f>
        <v>0</v>
      </c>
      <c r="AY1088">
        <f>0</f>
        <v>0</v>
      </c>
      <c r="AZ1088">
        <f t="shared" si="1658"/>
        <v>96.731180969781775</v>
      </c>
      <c r="BA1088">
        <f t="shared" si="1659"/>
        <v>1.1719737408195308</v>
      </c>
      <c r="BB1088">
        <f t="shared" si="1660"/>
        <v>-392.48536689302955</v>
      </c>
      <c r="BC1088">
        <f t="shared" si="1661"/>
        <v>33055.492082076657</v>
      </c>
      <c r="BD1088">
        <f t="shared" si="1662"/>
        <v>3.4985109988727018E-3</v>
      </c>
      <c r="BE1088">
        <f t="shared" si="1663"/>
        <v>-0.28303680793805025</v>
      </c>
      <c r="BF1088">
        <f t="shared" si="1664"/>
        <v>96.731180969781775</v>
      </c>
      <c r="BG1088">
        <f t="shared" si="1665"/>
        <v>1.1719737408195308</v>
      </c>
      <c r="BH1088">
        <f>0</f>
        <v>0</v>
      </c>
      <c r="BI1088">
        <f>0</f>
        <v>0</v>
      </c>
      <c r="BJ1088">
        <f>0</f>
        <v>0</v>
      </c>
      <c r="BK1088">
        <f>C1088*(Parameters!$C$19+Parameters!$C$18/2)</f>
        <v>1.2683558950347059E-2</v>
      </c>
      <c r="BL1088">
        <f t="shared" si="1666"/>
        <v>-322.53010148596798</v>
      </c>
      <c r="BM1088">
        <f t="shared" si="1667"/>
        <v>-3.806137547316804</v>
      </c>
      <c r="BN1088">
        <f t="shared" si="1668"/>
        <v>-392.48536689302955</v>
      </c>
      <c r="BO1088">
        <f t="shared" si="1669"/>
        <v>33055.492082076657</v>
      </c>
      <c r="BP1088">
        <f t="shared" si="1670"/>
        <v>-1.1366287031070583E-2</v>
      </c>
      <c r="BQ1088">
        <f t="shared" si="1671"/>
        <v>0.94385882822886646</v>
      </c>
      <c r="BR1088">
        <f t="shared" si="1672"/>
        <v>96.731180969781775</v>
      </c>
      <c r="BS1088">
        <f t="shared" si="1673"/>
        <v>1.1719737408195308</v>
      </c>
      <c r="BT1088">
        <f>2*((((Parameters!$C$21)/((Parameters!$C$21)^2+(C1088*Parameters!$C$20)^2)))/((((Parameters!$C$21)/((Parameters!$C$21)^2+(C1088*Parameters!$C$20)^2)))^2+((-(C1088*Parameters!$C$20)/((Parameters!$C$21)^2+(C1088*Parameters!$C$20)^2)+C1088*Parameters!$C$22))^2))</f>
        <v>5.2558469949862022E-4</v>
      </c>
      <c r="BU1088">
        <f>2*(-((-(C1088*Parameters!$C$20)/((Parameters!$C$21)^2+(C1088*Parameters!$C$20)^2)+C1088*Parameters!$C$22))/((((Parameters!$C$21)/((Parameters!$C$21)^2+(C1088*Parameters!$C$20)^2)))^2+((-(C1088*Parameters!$C$20)/((Parameters!$C$21)^2+(C1088*Parameters!$C$20)^2)+C1088*Parameters!$C$22))^2))</f>
        <v>-2636.3929278760652</v>
      </c>
      <c r="BV1088">
        <f>0</f>
        <v>0</v>
      </c>
      <c r="BW1088">
        <f>0</f>
        <v>0</v>
      </c>
      <c r="BX1088">
        <f t="shared" si="1674"/>
        <v>-322.53010148596798</v>
      </c>
      <c r="BY1088">
        <f t="shared" si="1675"/>
        <v>-3.806137547316804</v>
      </c>
      <c r="BZ1088">
        <f t="shared" si="1676"/>
        <v>-10427.128996049072</v>
      </c>
      <c r="CA1088">
        <f t="shared" si="1677"/>
        <v>883371.56866638444</v>
      </c>
      <c r="CB1088">
        <f t="shared" si="1678"/>
        <v>-1.1366287031070583E-2</v>
      </c>
      <c r="CC1088">
        <f t="shared" si="1679"/>
        <v>0.94385882822886646</v>
      </c>
      <c r="CD1088">
        <f t="shared" si="1680"/>
        <v>2585.1139146518085</v>
      </c>
      <c r="CE1088">
        <f t="shared" si="1681"/>
        <v>31.138468563502059</v>
      </c>
      <c r="CF1088">
        <f>0</f>
        <v>0</v>
      </c>
      <c r="CG1088">
        <f>0</f>
        <v>0</v>
      </c>
      <c r="CH1088">
        <f>(((Parameters!$C$25))/(((Parameters!$C$25))^2+((C1088*Parameters!$C$24-1/(C1088*Parameters!$C$23)))^2))+(((Parameters!$C$29+Parameters!$C$28))/(((Parameters!$C$29+Parameters!$C$28))^2+((C1088*Parameters!$C$27-1/(C1088*Parameters!$C$26)))^2))</f>
        <v>7.2853973290594676E-2</v>
      </c>
      <c r="CI1088">
        <f>(-((C1088*Parameters!$C$24-1/(C1088*Parameters!$C$23)))/(((Parameters!$C$25))^2+((C1088*Parameters!$C$24-1/(C1088*Parameters!$C$23)))^2))+(-((C1088*Parameters!$C$27-1/(C1088*Parameters!$C$26)))/(((Parameters!$C$29+Parameters!$C$28))^2+((C1088*Parameters!$C$27-1/(C1088*Parameters!$C$26)))^2))</f>
        <v>-0.60301281094669434</v>
      </c>
      <c r="CJ1088">
        <f t="shared" si="1682"/>
        <v>531602.18485304562</v>
      </c>
      <c r="CK1088">
        <f t="shared" si="1683"/>
        <v>70641.014897755507</v>
      </c>
      <c r="CL1088">
        <f t="shared" si="1684"/>
        <v>-10427.128996049072</v>
      </c>
      <c r="CM1088">
        <f t="shared" si="1685"/>
        <v>883371.56866638444</v>
      </c>
      <c r="CN1088">
        <f t="shared" si="1686"/>
        <v>207.10134926120909</v>
      </c>
      <c r="CO1088">
        <f t="shared" si="1687"/>
        <v>-1555.6443883063355</v>
      </c>
      <c r="CP1088">
        <f t="shared" si="1688"/>
        <v>2585.1139146518085</v>
      </c>
      <c r="CQ1088">
        <f t="shared" si="1689"/>
        <v>31.138468563502059</v>
      </c>
      <c r="CR1088">
        <f>2*((((Parameters!$C$31)/((Parameters!$C$31)^2+(C1088*Parameters!$C$30)^2)))/((((Parameters!$C$31)/((Parameters!$C$31)^2+(C1088*Parameters!$C$30)^2)))^2+((-(C1088*Parameters!$C$30)/((Parameters!$C$31)^2+(C1088*Parameters!$C$30)^2)+C1088*Parameters!$C$32))^2))</f>
        <v>2.8921686454445269E-3</v>
      </c>
      <c r="CS1088">
        <f>2*(-((-(C1088*Parameters!$C$30)/((Parameters!$C$31)^2+(C1088*Parameters!$C$30)^2)+C1088*Parameters!$C$32))/((((Parameters!$C$31)/((Parameters!$C$31)^2+(C1088*Parameters!$C$30)^2)))^2+((-(C1088*Parameters!$C$30)/((Parameters!$C$31)^2+(C1088*Parameters!$C$30)^2)+C1088*Parameters!$C$32))^2))</f>
        <v>-3001.2737860913439</v>
      </c>
      <c r="CT1088">
        <f>0</f>
        <v>0</v>
      </c>
      <c r="CU1088">
        <f>0</f>
        <v>0</v>
      </c>
      <c r="CV1088">
        <f t="shared" si="1690"/>
        <v>531602.18485304562</v>
      </c>
      <c r="CW1088">
        <f t="shared" si="1691"/>
        <v>70641.014897755507</v>
      </c>
      <c r="CX1088">
        <f t="shared" si="1692"/>
        <v>212004136.58969653</v>
      </c>
      <c r="CY1088">
        <f t="shared" si="1693"/>
        <v>-1594600126.1539359</v>
      </c>
      <c r="CZ1088">
        <f t="shared" si="1694"/>
        <v>207.10134926120909</v>
      </c>
      <c r="DA1088">
        <f t="shared" si="1695"/>
        <v>-1555.6443883063355</v>
      </c>
      <c r="DB1088">
        <f t="shared" si="1696"/>
        <v>-4666329.010217227</v>
      </c>
      <c r="DC1088">
        <f t="shared" si="1697"/>
        <v>-621541.21131917462</v>
      </c>
      <c r="DD1088">
        <f>0</f>
        <v>0</v>
      </c>
      <c r="DE1088">
        <f>0</f>
        <v>0</v>
      </c>
      <c r="DF1088">
        <f>(((Parameters!$C$35))/(((Parameters!$C$35))^2+((C1088*Parameters!$C$34-1/(C1088*Parameters!$C$33)))^2))+(((Parameters!$C$39+Parameters!$C$38))/(((Parameters!$C$39+Parameters!$C$38))^2+((C1088*Parameters!$C$37-1/(C1088*Parameters!$C$36)))^2))</f>
        <v>7.2853973290594676E-2</v>
      </c>
      <c r="DG1088">
        <f>(-((C1088*Parameters!$C$34-1/(C1088*Parameters!$C$33)))/(((Parameters!$C$35))^2+((C1088*Parameters!$C$34-1/(C1088*Parameters!$C$33)))^2))+(-((C1088*Parameters!$C$37-1/(C1088*Parameters!$C$36)))/(((Parameters!$C$39+Parameters!$C$38))^2+((C1088*Parameters!$C$37-1/(C1088*Parameters!$C$36)))^2))</f>
        <v>-0.60301281094669434</v>
      </c>
      <c r="DH1088">
        <f t="shared" si="1698"/>
        <v>-945587358.51858389</v>
      </c>
      <c r="DI1088">
        <f t="shared" si="1699"/>
        <v>-243943524.32237983</v>
      </c>
      <c r="DJ1088">
        <f t="shared" si="1700"/>
        <v>212004136.58969653</v>
      </c>
      <c r="DK1088">
        <f t="shared" si="1701"/>
        <v>-1594600126.1539359</v>
      </c>
      <c r="DL1088">
        <f t="shared" si="1702"/>
        <v>-714550.82068302063</v>
      </c>
      <c r="DM1088">
        <f t="shared" si="1703"/>
        <v>2767018.7820564387</v>
      </c>
      <c r="DN1088">
        <f t="shared" si="1704"/>
        <v>-4666329.010217227</v>
      </c>
      <c r="DO1088">
        <f t="shared" si="1705"/>
        <v>-621541.21131917462</v>
      </c>
      <c r="DP1088">
        <f>2*((((Parameters!$C$41)/((Parameters!$C$41)^2+(C1088*(Parameters!$C$40*(1-Parameters!$C$42)))^2)))/((((Parameters!$C$41)/((Parameters!$C$41)^2+(C1088*(Parameters!$C$40*(1-Parameters!$C$42)))^2)))^2+((-(C1088*(Parameters!$C$40*(1-Parameters!$C$42)))/((Parameters!$C$41)^2+(C1088*(Parameters!$C$40*(1-Parameters!$C$42)))^2)+C1088*Parameters!$C$43))^2))</f>
        <v>0.61340640806528179</v>
      </c>
      <c r="DQ1088">
        <f>2*(-((-(C1088*(Parameters!$C$40*(1-Parameters!$C$42)))/((Parameters!$C$41)^2+(C1088*(Parameters!$C$40*(1-Parameters!$C$42)))^2)+C1088*Parameters!$C$43))/((((Parameters!$C$41)/((Parameters!$C$41)^2+(C1088*(Parameters!$C$40*(1-Parameters!$C$42)))^2)))^2+((-(C1088*(Parameters!$C$40*(1-Parameters!$C$42)))/((Parameters!$C$41)^2+(C1088*(Parameters!$C$40*(1-Parameters!$C$42)))^2)+C1088*Parameters!$C$43))^2))</f>
        <v>1777.0115794118251</v>
      </c>
      <c r="DR1088">
        <f>0</f>
        <v>0</v>
      </c>
      <c r="DS1088">
        <f>0</f>
        <v>0</v>
      </c>
      <c r="DT1088">
        <f t="shared" si="1706"/>
        <v>-945587358.51858389</v>
      </c>
      <c r="DU1088">
        <f t="shared" si="1707"/>
        <v>-243943524.32237983</v>
      </c>
      <c r="DV1088">
        <f t="shared" si="1708"/>
        <v>433122442234.88806</v>
      </c>
      <c r="DW1088">
        <f t="shared" si="1709"/>
        <v>-1682063922080.1438</v>
      </c>
      <c r="DX1088">
        <f t="shared" si="1710"/>
        <v>-714550.82068302063</v>
      </c>
      <c r="DY1088">
        <f t="shared" si="1711"/>
        <v>2767018.7820564387</v>
      </c>
      <c r="DZ1088">
        <f t="shared" si="1712"/>
        <v>-4922129055.2268095</v>
      </c>
      <c r="EA1088">
        <f t="shared" si="1713"/>
        <v>-1268689316.5911191</v>
      </c>
      <c r="EB1088">
        <f>0</f>
        <v>0</v>
      </c>
      <c r="EC1088">
        <f>0</f>
        <v>0</v>
      </c>
      <c r="ED1088">
        <f>0</f>
        <v>0</v>
      </c>
      <c r="EE1088">
        <f>C1088*Parameters!$C$44</f>
        <v>1.6911411933796076E-3</v>
      </c>
      <c r="EF1088">
        <f t="shared" si="1714"/>
        <v>1899020230.0088139</v>
      </c>
      <c r="EG1088">
        <f t="shared" si="1715"/>
        <v>488527679.51821899</v>
      </c>
      <c r="EH1088">
        <f t="shared" si="1716"/>
        <v>433122442234.88806</v>
      </c>
      <c r="EI1088">
        <f t="shared" si="1717"/>
        <v>-1682063922080.1438</v>
      </c>
      <c r="EJ1088">
        <f t="shared" si="1718"/>
        <v>1430981.9442048431</v>
      </c>
      <c r="EK1088">
        <f t="shared" si="1719"/>
        <v>-5556996.4223682685</v>
      </c>
      <c r="EL1088">
        <f t="shared" si="1720"/>
        <v>-4922129055.2268095</v>
      </c>
      <c r="EM1088">
        <f t="shared" si="1721"/>
        <v>-1268689316.5911191</v>
      </c>
      <c r="EN1088">
        <f>0</f>
        <v>0</v>
      </c>
      <c r="EO1088">
        <f>0</f>
        <v>0</v>
      </c>
      <c r="EP1088">
        <f>(((2*Parameters!$C$47))/(((2*Parameters!$C$47))^2+((2*(C1088*Parameters!$C$46-1/(C1088*Parameters!$C$45))))^2))</f>
        <v>1.0063045381250368E-2</v>
      </c>
      <c r="EQ1088">
        <f>(-((2*(C1088*Parameters!$C$46-1/(C1088*Parameters!$C$45))))/(((2*Parameters!$C$47))^2+((2*(C1088*Parameters!$C$46-1/(C1088*Parameters!$C$45))))^2))</f>
        <v>0.50147270080126405</v>
      </c>
      <c r="ER1088">
        <f t="shared" si="1722"/>
        <v>849766688947.75317</v>
      </c>
      <c r="ES1088">
        <f t="shared" si="1723"/>
        <v>200760922982.63055</v>
      </c>
      <c r="ET1088">
        <f t="shared" si="1724"/>
        <v>433122442234.88806</v>
      </c>
      <c r="EU1088">
        <f t="shared" si="1725"/>
        <v>-1682063922080.1438</v>
      </c>
      <c r="EV1088">
        <f t="shared" si="1726"/>
        <v>588112431.95774484</v>
      </c>
      <c r="EW1088">
        <f t="shared" si="1727"/>
        <v>-2486637225.6068945</v>
      </c>
      <c r="EX1088">
        <f t="shared" si="1728"/>
        <v>-4922129055.2268095</v>
      </c>
      <c r="EY1088">
        <f t="shared" si="1729"/>
        <v>-1268689316.5911191</v>
      </c>
      <c r="EZ1088">
        <f>(ER1088+ET1088/Parameters!$C$6+Parameters!$C$7*(EV1088+EX1088/Parameters!$C$6))</f>
        <v>864831817373.31445</v>
      </c>
      <c r="FA1088">
        <f>(ES1088+EU1088/Parameters!$C$6+Parameters!$C$7*(EW1088+EY1088/Parameters!$C$6))</f>
        <v>142254351779.84296</v>
      </c>
      <c r="FB1088">
        <f t="shared" si="1730"/>
        <v>-238.85457553133594</v>
      </c>
      <c r="FC1088">
        <f t="shared" si="1731"/>
        <v>1.1409621131020544E-12</v>
      </c>
      <c r="FD1088">
        <f>(ER1088+ET1088/Parameters!$C$6+Parameters!$C$8*(EV1088+EX1088/Parameters!$C$6))</f>
        <v>885677214527.32898</v>
      </c>
      <c r="FE1088">
        <f>(ES1088+EU1088/Parameters!$C$6+Parameters!$C$8*(EW1088+EY1088/Parameters!$C$6))</f>
        <v>15716074296.731079</v>
      </c>
      <c r="FF1088">
        <f t="shared" si="1732"/>
        <v>-238.94687670435508</v>
      </c>
      <c r="FG1088">
        <f t="shared" si="1733"/>
        <v>1.1289017981093682E-12</v>
      </c>
    </row>
    <row r="1089" spans="1:163" x14ac:dyDescent="0.15">
      <c r="A1089">
        <f>Parameters!$C$2*(Parameters!$C$3/Parameters!$C$2)^((ROW()-2)/(Parameters!$C$4-1))</f>
        <v>27227013.080779113</v>
      </c>
      <c r="B1089">
        <f t="shared" si="1632"/>
        <v>7.4349999999999996</v>
      </c>
      <c r="C1089">
        <f t="shared" si="1633"/>
        <v>171072368.54753771</v>
      </c>
      <c r="D1089">
        <f>1</f>
        <v>1</v>
      </c>
      <c r="E1089">
        <f>0</f>
        <v>0</v>
      </c>
      <c r="F1089">
        <f>0</f>
        <v>0</v>
      </c>
      <c r="G1089">
        <f>0</f>
        <v>0</v>
      </c>
      <c r="H1089">
        <f>0</f>
        <v>0</v>
      </c>
      <c r="I1089">
        <f>0</f>
        <v>0</v>
      </c>
      <c r="J1089">
        <f>1</f>
        <v>1</v>
      </c>
      <c r="K1089">
        <f>0</f>
        <v>0</v>
      </c>
      <c r="L1089">
        <f>2*Parameters!$C$10</f>
        <v>0.04</v>
      </c>
      <c r="M1089">
        <f>2*C1089*Parameters!$C$9</f>
        <v>342.14473709507541</v>
      </c>
      <c r="N1089">
        <f>0</f>
        <v>0</v>
      </c>
      <c r="O1089">
        <f>0</f>
        <v>0</v>
      </c>
      <c r="P1089">
        <f t="shared" si="1634"/>
        <v>1</v>
      </c>
      <c r="Q1089">
        <f t="shared" si="1635"/>
        <v>0</v>
      </c>
      <c r="R1089">
        <f t="shared" si="1636"/>
        <v>0.04</v>
      </c>
      <c r="S1089">
        <f t="shared" si="1637"/>
        <v>342.14473709507541</v>
      </c>
      <c r="T1089">
        <f t="shared" si="1638"/>
        <v>0</v>
      </c>
      <c r="U1089">
        <f t="shared" si="1639"/>
        <v>0</v>
      </c>
      <c r="V1089">
        <f t="shared" si="1640"/>
        <v>1</v>
      </c>
      <c r="W1089">
        <f t="shared" si="1641"/>
        <v>0</v>
      </c>
      <c r="X1089">
        <f>0</f>
        <v>0</v>
      </c>
      <c r="Y1089">
        <f>0</f>
        <v>0</v>
      </c>
      <c r="Z1089">
        <f>0</f>
        <v>0</v>
      </c>
      <c r="AA1089">
        <f>C1089*(Parameters!$C$12+Parameters!$C$11/2)</f>
        <v>1.2830427641065328E-2</v>
      </c>
      <c r="AB1089">
        <f t="shared" si="1642"/>
        <v>-3.389863292069685</v>
      </c>
      <c r="AC1089">
        <f t="shared" si="1643"/>
        <v>5.132171056426131E-4</v>
      </c>
      <c r="AD1089">
        <f t="shared" si="1644"/>
        <v>0.04</v>
      </c>
      <c r="AE1089">
        <f t="shared" si="1645"/>
        <v>342.14473709507541</v>
      </c>
      <c r="AF1089">
        <f t="shared" si="1646"/>
        <v>0</v>
      </c>
      <c r="AG1089">
        <f t="shared" si="1647"/>
        <v>1.2830427641065328E-2</v>
      </c>
      <c r="AH1089">
        <f t="shared" si="1648"/>
        <v>1</v>
      </c>
      <c r="AI1089">
        <f t="shared" si="1649"/>
        <v>0</v>
      </c>
      <c r="AJ1089">
        <f>0</f>
        <v>0</v>
      </c>
      <c r="AK1089">
        <f>0</f>
        <v>0</v>
      </c>
      <c r="AL1089">
        <f>(((2*Parameters!$C$15))/(((2*Parameters!$C$15))^2+((2*(C1089*Parameters!$C$14-1/(C1089*Parameters!$C$13))))^2))</f>
        <v>3.4188316230039555E-3</v>
      </c>
      <c r="AM1089">
        <f>(-((2*(C1089*Parameters!$C$14-1/(C1089*Parameters!$C$13))))/(((2*Parameters!$C$15))^2+((2*(C1089*Parameters!$C$14-1/(C1089*Parameters!$C$13))))^2))</f>
        <v>-0.29233388815775779</v>
      </c>
      <c r="AN1089">
        <f t="shared" si="1650"/>
        <v>96.63077476891246</v>
      </c>
      <c r="AO1089">
        <f t="shared" si="1651"/>
        <v>1.1585551084043506</v>
      </c>
      <c r="AP1089">
        <f t="shared" si="1652"/>
        <v>0.04</v>
      </c>
      <c r="AQ1089">
        <f t="shared" si="1653"/>
        <v>342.14473709507541</v>
      </c>
      <c r="AR1089">
        <f t="shared" si="1654"/>
        <v>3.4188316230039555E-3</v>
      </c>
      <c r="AS1089">
        <f t="shared" si="1655"/>
        <v>-0.27950346051669245</v>
      </c>
      <c r="AT1089">
        <f t="shared" si="1656"/>
        <v>1</v>
      </c>
      <c r="AU1089">
        <f t="shared" si="1657"/>
        <v>0</v>
      </c>
      <c r="AV1089">
        <f>2*Parameters!$C$17</f>
        <v>0.04</v>
      </c>
      <c r="AW1089">
        <f>2*C1089*Parameters!$C$16</f>
        <v>342.14473709507541</v>
      </c>
      <c r="AX1089">
        <f>0</f>
        <v>0</v>
      </c>
      <c r="AY1089">
        <f>0</f>
        <v>0</v>
      </c>
      <c r="AZ1089">
        <f t="shared" si="1658"/>
        <v>96.63077476891246</v>
      </c>
      <c r="BA1089">
        <f t="shared" si="1659"/>
        <v>1.1585551084043506</v>
      </c>
      <c r="BB1089">
        <f t="shared" si="1660"/>
        <v>-392.48830198440663</v>
      </c>
      <c r="BC1089">
        <f t="shared" si="1661"/>
        <v>33403.902107902417</v>
      </c>
      <c r="BD1089">
        <f t="shared" si="1662"/>
        <v>3.4188316230039555E-3</v>
      </c>
      <c r="BE1089">
        <f t="shared" si="1663"/>
        <v>-0.27950346051669245</v>
      </c>
      <c r="BF1089">
        <f t="shared" si="1664"/>
        <v>96.63077476891246</v>
      </c>
      <c r="BG1089">
        <f t="shared" si="1665"/>
        <v>1.1585551084043506</v>
      </c>
      <c r="BH1089">
        <f>0</f>
        <v>0</v>
      </c>
      <c r="BI1089">
        <f>0</f>
        <v>0</v>
      </c>
      <c r="BJ1089">
        <f>0</f>
        <v>0</v>
      </c>
      <c r="BK1089">
        <f>C1089*(Parameters!$C$19+Parameters!$C$18/2)</f>
        <v>1.2830427641065328E-2</v>
      </c>
      <c r="BL1089">
        <f t="shared" si="1666"/>
        <v>-331.95557415575911</v>
      </c>
      <c r="BM1089">
        <f t="shared" si="1667"/>
        <v>-3.8772376501711761</v>
      </c>
      <c r="BN1089">
        <f t="shared" si="1668"/>
        <v>-392.48830198440663</v>
      </c>
      <c r="BO1089">
        <f t="shared" si="1669"/>
        <v>33403.902107902417</v>
      </c>
      <c r="BP1089">
        <f t="shared" si="1670"/>
        <v>-1.1445925863564663E-2</v>
      </c>
      <c r="BQ1089">
        <f t="shared" si="1671"/>
        <v>0.96031070305592015</v>
      </c>
      <c r="BR1089">
        <f t="shared" si="1672"/>
        <v>96.63077476891246</v>
      </c>
      <c r="BS1089">
        <f t="shared" si="1673"/>
        <v>1.1585551084043506</v>
      </c>
      <c r="BT1089">
        <f>2*((((Parameters!$C$21)/((Parameters!$C$21)^2+(C1089*Parameters!$C$20)^2)))/((((Parameters!$C$21)/((Parameters!$C$21)^2+(C1089*Parameters!$C$20)^2)))^2+((-(C1089*Parameters!$C$20)/((Parameters!$C$21)^2+(C1089*Parameters!$C$20)^2)+C1089*Parameters!$C$22))^2))</f>
        <v>4.9932038273841543E-4</v>
      </c>
      <c r="BU1089">
        <f>2*(-((-(C1089*Parameters!$C$20)/((Parameters!$C$21)^2+(C1089*Parameters!$C$20)^2)+C1089*Parameters!$C$22))/((((Parameters!$C$21)/((Parameters!$C$21)^2+(C1089*Parameters!$C$20)^2)))^2+((-(C1089*Parameters!$C$20)/((Parameters!$C$21)^2+(C1089*Parameters!$C$20)^2)+C1089*Parameters!$C$22))^2))</f>
        <v>-2599.4318052799049</v>
      </c>
      <c r="BV1089">
        <f>0</f>
        <v>0</v>
      </c>
      <c r="BW1089">
        <f>0</f>
        <v>0</v>
      </c>
      <c r="BX1089">
        <f t="shared" si="1674"/>
        <v>-331.95557415575911</v>
      </c>
      <c r="BY1089">
        <f t="shared" si="1675"/>
        <v>-3.8772376501711761</v>
      </c>
      <c r="BZ1089">
        <f t="shared" si="1676"/>
        <v>-10471.268918652422</v>
      </c>
      <c r="CA1089">
        <f t="shared" si="1677"/>
        <v>896299.77757235093</v>
      </c>
      <c r="CB1089">
        <f t="shared" si="1678"/>
        <v>-1.1445925863564663E-2</v>
      </c>
      <c r="CC1089">
        <f t="shared" si="1679"/>
        <v>0.96031070305592015</v>
      </c>
      <c r="CD1089">
        <f t="shared" si="1680"/>
        <v>2592.8929535279935</v>
      </c>
      <c r="CE1089">
        <f t="shared" si="1681"/>
        <v>30.911938341737994</v>
      </c>
      <c r="CF1089">
        <f>0</f>
        <v>0</v>
      </c>
      <c r="CG1089">
        <f>0</f>
        <v>0</v>
      </c>
      <c r="CH1089">
        <f>(((Parameters!$C$25))/(((Parameters!$C$25))^2+((C1089*Parameters!$C$24-1/(C1089*Parameters!$C$23)))^2))+(((Parameters!$C$29+Parameters!$C$28))/(((Parameters!$C$29+Parameters!$C$28))^2+((C1089*Parameters!$C$27-1/(C1089*Parameters!$C$26)))^2))</f>
        <v>7.2670904179134188E-2</v>
      </c>
      <c r="CI1089">
        <f>(-((C1089*Parameters!$C$24-1/(C1089*Parameters!$C$23)))/(((Parameters!$C$25))^2+((C1089*Parameters!$C$24-1/(C1089*Parameters!$C$23)))^2))+(-((C1089*Parameters!$C$27-1/(C1089*Parameters!$C$26)))/(((Parameters!$C$29+Parameters!$C$28))^2+((C1089*Parameters!$C$27-1/(C1089*Parameters!$C$26)))^2))</f>
        <v>-0.59617997622239782</v>
      </c>
      <c r="CJ1089">
        <f t="shared" si="1682"/>
        <v>533263.06792684749</v>
      </c>
      <c r="CK1089">
        <f t="shared" si="1683"/>
        <v>71373.798869029968</v>
      </c>
      <c r="CL1089">
        <f t="shared" si="1684"/>
        <v>-10471.268918652422</v>
      </c>
      <c r="CM1089">
        <f t="shared" si="1685"/>
        <v>896299.77757235093</v>
      </c>
      <c r="CN1089">
        <f t="shared" si="1686"/>
        <v>206.84550811228706</v>
      </c>
      <c r="CO1089">
        <f t="shared" si="1687"/>
        <v>-1542.6241501692623</v>
      </c>
      <c r="CP1089">
        <f t="shared" si="1688"/>
        <v>2592.8929535279935</v>
      </c>
      <c r="CQ1089">
        <f t="shared" si="1689"/>
        <v>30.911938341737994</v>
      </c>
      <c r="CR1089">
        <f>2*((((Parameters!$C$31)/((Parameters!$C$31)^2+(C1089*Parameters!$C$30)^2)))/((((Parameters!$C$31)/((Parameters!$C$31)^2+(C1089*Parameters!$C$30)^2)))^2+((-(C1089*Parameters!$C$30)/((Parameters!$C$31)^2+(C1089*Parameters!$C$30)^2)+C1089*Parameters!$C$32))^2))</f>
        <v>2.728496317233819E-3</v>
      </c>
      <c r="CS1089">
        <f>2*(-((-(C1089*Parameters!$C$30)/((Parameters!$C$31)^2+(C1089*Parameters!$C$30)^2)+C1089*Parameters!$C$32))/((((Parameters!$C$31)/((Parameters!$C$31)^2+(C1089*Parameters!$C$30)^2)))^2+((-(C1089*Parameters!$C$30)/((Parameters!$C$31)^2+(C1089*Parameters!$C$30)^2)+C1089*Parameters!$C$32))^2))</f>
        <v>-2948.8690966991089</v>
      </c>
      <c r="CT1089">
        <f>0</f>
        <v>0</v>
      </c>
      <c r="CU1089">
        <f>0</f>
        <v>0</v>
      </c>
      <c r="CV1089">
        <f t="shared" si="1690"/>
        <v>533263.06792684749</v>
      </c>
      <c r="CW1089">
        <f t="shared" si="1691"/>
        <v>71373.798869029968</v>
      </c>
      <c r="CX1089">
        <f t="shared" si="1692"/>
        <v>210462973.53629857</v>
      </c>
      <c r="CY1089">
        <f t="shared" si="1693"/>
        <v>-1571626486.8997185</v>
      </c>
      <c r="CZ1089">
        <f t="shared" si="1694"/>
        <v>206.84550811228706</v>
      </c>
      <c r="DA1089">
        <f t="shared" si="1695"/>
        <v>-1542.6241501692623</v>
      </c>
      <c r="DB1089">
        <f t="shared" si="1696"/>
        <v>-4546403.2269251272</v>
      </c>
      <c r="DC1089">
        <f t="shared" si="1697"/>
        <v>-609933.62376931903</v>
      </c>
      <c r="DD1089">
        <f>0</f>
        <v>0</v>
      </c>
      <c r="DE1089">
        <f>0</f>
        <v>0</v>
      </c>
      <c r="DF1089">
        <f>(((Parameters!$C$35))/(((Parameters!$C$35))^2+((C1089*Parameters!$C$34-1/(C1089*Parameters!$C$33)))^2))+(((Parameters!$C$39+Parameters!$C$38))/(((Parameters!$C$39+Parameters!$C$38))^2+((C1089*Parameters!$C$37-1/(C1089*Parameters!$C$36)))^2))</f>
        <v>7.2670904179134188E-2</v>
      </c>
      <c r="DG1089">
        <f>(-((C1089*Parameters!$C$34-1/(C1089*Parameters!$C$33)))/(((Parameters!$C$35))^2+((C1089*Parameters!$C$34-1/(C1089*Parameters!$C$33)))^2))+(-((C1089*Parameters!$C$37-1/(C1089*Parameters!$C$36)))/(((Parameters!$C$39+Parameters!$C$38))^2+((C1089*Parameters!$C$37-1/(C1089*Parameters!$C$36)))^2))</f>
        <v>-0.59617997622239782</v>
      </c>
      <c r="DH1089">
        <f t="shared" si="1698"/>
        <v>-921144443.93932593</v>
      </c>
      <c r="DI1089">
        <f t="shared" si="1699"/>
        <v>-239613954.59457535</v>
      </c>
      <c r="DJ1089">
        <f t="shared" si="1700"/>
        <v>210462973.53629857</v>
      </c>
      <c r="DK1089">
        <f t="shared" si="1701"/>
        <v>-1571626486.8997185</v>
      </c>
      <c r="DL1089">
        <f t="shared" si="1702"/>
        <v>-693814.60107150371</v>
      </c>
      <c r="DM1089">
        <f t="shared" si="1703"/>
        <v>2664607.515646914</v>
      </c>
      <c r="DN1089">
        <f t="shared" si="1704"/>
        <v>-4546403.2269251272</v>
      </c>
      <c r="DO1089">
        <f t="shared" si="1705"/>
        <v>-609933.62376931903</v>
      </c>
      <c r="DP1089">
        <f>2*((((Parameters!$C$41)/((Parameters!$C$41)^2+(C1089*(Parameters!$C$40*(1-Parameters!$C$42)))^2)))/((((Parameters!$C$41)/((Parameters!$C$41)^2+(C1089*(Parameters!$C$40*(1-Parameters!$C$42)))^2)))^2+((-(C1089*(Parameters!$C$40*(1-Parameters!$C$42)))/((Parameters!$C$41)^2+(C1089*(Parameters!$C$40*(1-Parameters!$C$42)))^2)+C1089*Parameters!$C$43))^2))</f>
        <v>0.63545250638264306</v>
      </c>
      <c r="DQ1089">
        <f>2*(-((-(C1089*(Parameters!$C$40*(1-Parameters!$C$42)))/((Parameters!$C$41)^2+(C1089*(Parameters!$C$40*(1-Parameters!$C$42)))^2)+C1089*Parameters!$C$43))/((((Parameters!$C$41)/((Parameters!$C$41)^2+(C1089*(Parameters!$C$40*(1-Parameters!$C$42)))^2)))^2+((-(C1089*(Parameters!$C$40*(1-Parameters!$C$42)))/((Parameters!$C$41)^2+(C1089*(Parameters!$C$40*(1-Parameters!$C$42)))^2)+C1089*Parameters!$C$43))^2))</f>
        <v>1829.6063186483668</v>
      </c>
      <c r="DR1089">
        <f>0</f>
        <v>0</v>
      </c>
      <c r="DS1089">
        <f>0</f>
        <v>0</v>
      </c>
      <c r="DT1089">
        <f t="shared" si="1706"/>
        <v>-921144443.93932593</v>
      </c>
      <c r="DU1089">
        <f t="shared" si="1707"/>
        <v>-239613954.59457535</v>
      </c>
      <c r="DV1089">
        <f t="shared" si="1708"/>
        <v>438024324790.45251</v>
      </c>
      <c r="DW1089">
        <f t="shared" si="1709"/>
        <v>-1687055584794.1382</v>
      </c>
      <c r="DX1089">
        <f t="shared" si="1710"/>
        <v>-693814.60107150371</v>
      </c>
      <c r="DY1089">
        <f t="shared" si="1711"/>
        <v>2664607.515646914</v>
      </c>
      <c r="DZ1089">
        <f t="shared" si="1712"/>
        <v>-4880170036.7996616</v>
      </c>
      <c r="EA1089">
        <f t="shared" si="1713"/>
        <v>-1268324280.1903443</v>
      </c>
      <c r="EB1089">
        <f>0</f>
        <v>0</v>
      </c>
      <c r="EC1089">
        <f>0</f>
        <v>0</v>
      </c>
      <c r="ED1089">
        <f>0</f>
        <v>0</v>
      </c>
      <c r="EE1089">
        <f>C1089*Parameters!$C$44</f>
        <v>1.7107236854753771E-3</v>
      </c>
      <c r="EF1089">
        <f t="shared" si="1714"/>
        <v>1964941503.68152</v>
      </c>
      <c r="EG1089">
        <f t="shared" si="1715"/>
        <v>509724632.63881117</v>
      </c>
      <c r="EH1089">
        <f t="shared" si="1716"/>
        <v>438024324790.45251</v>
      </c>
      <c r="EI1089">
        <f t="shared" si="1717"/>
        <v>-1687055584794.1382</v>
      </c>
      <c r="EJ1089">
        <f t="shared" si="1718"/>
        <v>1475937.7859136269</v>
      </c>
      <c r="EK1089">
        <f t="shared" si="1719"/>
        <v>-5684014.9554535104</v>
      </c>
      <c r="EL1089">
        <f t="shared" si="1720"/>
        <v>-4880170036.7996616</v>
      </c>
      <c r="EM1089">
        <f t="shared" si="1721"/>
        <v>-1268324280.1903443</v>
      </c>
      <c r="EN1089">
        <f>0</f>
        <v>0</v>
      </c>
      <c r="EO1089">
        <f>0</f>
        <v>0</v>
      </c>
      <c r="EP1089">
        <f>(((2*Parameters!$C$47))/(((2*Parameters!$C$47))^2+((2*(C1089*Parameters!$C$46-1/(C1089*Parameters!$C$45))))^2))</f>
        <v>1.1161871118622785E-2</v>
      </c>
      <c r="EQ1089">
        <f>(-((2*(C1089*Parameters!$C$46-1/(C1089*Parameters!$C$45))))/(((2*Parameters!$C$47))^2+((2*(C1089*Parameters!$C$46-1/(C1089*Parameters!$C$45))))^2))</f>
        <v>0.52813084609659078</v>
      </c>
      <c r="ER1089">
        <f t="shared" si="1722"/>
        <v>897840205973.12134</v>
      </c>
      <c r="ES1089">
        <f t="shared" si="1723"/>
        <v>213013184887.68344</v>
      </c>
      <c r="ET1089">
        <f t="shared" si="1724"/>
        <v>438024324790.45251</v>
      </c>
      <c r="EU1089">
        <f t="shared" si="1725"/>
        <v>-1687055584794.1382</v>
      </c>
      <c r="EV1089">
        <f t="shared" si="1726"/>
        <v>616845284.0199672</v>
      </c>
      <c r="EW1089">
        <f t="shared" si="1727"/>
        <v>-2597209217.7377939</v>
      </c>
      <c r="EX1089">
        <f t="shared" si="1728"/>
        <v>-4880170036.7996616</v>
      </c>
      <c r="EY1089">
        <f t="shared" si="1729"/>
        <v>-1268324280.1903443</v>
      </c>
      <c r="EZ1089">
        <f>(ER1089+ET1089/Parameters!$C$6+Parameters!$C$7*(EV1089+EX1089/Parameters!$C$6))</f>
        <v>913075834661.48486</v>
      </c>
      <c r="FA1089">
        <f>(ES1089+EU1089/Parameters!$C$6+Parameters!$C$7*(EW1089+EY1089/Parameters!$C$6))</f>
        <v>154332990633.9743</v>
      </c>
      <c r="FB1089">
        <f t="shared" si="1730"/>
        <v>-239.3324737352759</v>
      </c>
      <c r="FC1089">
        <f t="shared" si="1731"/>
        <v>1.079882027438877E-12</v>
      </c>
      <c r="FD1089">
        <f>(ER1089+ET1089/Parameters!$C$6+Parameters!$C$8*(EV1089+EX1089/Parameters!$C$6))</f>
        <v>935430846624.5708</v>
      </c>
      <c r="FE1089">
        <f>(ES1089+EU1089/Parameters!$C$6+Parameters!$C$8*(EW1089+EY1089/Parameters!$C$6))</f>
        <v>22266748390.231842</v>
      </c>
      <c r="FF1089">
        <f t="shared" si="1732"/>
        <v>-239.42269383376899</v>
      </c>
      <c r="FG1089">
        <f t="shared" si="1733"/>
        <v>1.0687233749412603E-12</v>
      </c>
    </row>
    <row r="1090" spans="1:163" x14ac:dyDescent="0.15">
      <c r="A1090">
        <f>Parameters!$C$2*(Parameters!$C$3/Parameters!$C$2)^((ROW()-2)/(Parameters!$C$4-1))</f>
        <v>27542287.033381652</v>
      </c>
      <c r="B1090">
        <f t="shared" ref="B1090:B1153" si="1734">LOG10(A1090)</f>
        <v>7.4399999999999995</v>
      </c>
      <c r="C1090">
        <f t="shared" ref="C1090:C1153" si="1735">2*PI()*A1090</f>
        <v>173053293.21426642</v>
      </c>
      <c r="D1090">
        <f>1</f>
        <v>1</v>
      </c>
      <c r="E1090">
        <f>0</f>
        <v>0</v>
      </c>
      <c r="F1090">
        <f>0</f>
        <v>0</v>
      </c>
      <c r="G1090">
        <f>0</f>
        <v>0</v>
      </c>
      <c r="H1090">
        <f>0</f>
        <v>0</v>
      </c>
      <c r="I1090">
        <f>0</f>
        <v>0</v>
      </c>
      <c r="J1090">
        <f>1</f>
        <v>1</v>
      </c>
      <c r="K1090">
        <f>0</f>
        <v>0</v>
      </c>
      <c r="L1090">
        <f>2*Parameters!$C$10</f>
        <v>0.04</v>
      </c>
      <c r="M1090">
        <f>2*C1090*Parameters!$C$9</f>
        <v>346.10658642853281</v>
      </c>
      <c r="N1090">
        <f>0</f>
        <v>0</v>
      </c>
      <c r="O1090">
        <f>0</f>
        <v>0</v>
      </c>
      <c r="P1090">
        <f t="shared" ref="P1090:P1153" si="1736">D1090</f>
        <v>1</v>
      </c>
      <c r="Q1090">
        <f t="shared" ref="Q1090:Q1153" si="1737">E1090</f>
        <v>0</v>
      </c>
      <c r="R1090">
        <f t="shared" ref="R1090:R1153" si="1738">F1090+D1090*L1090-E1090*M1090</f>
        <v>0.04</v>
      </c>
      <c r="S1090">
        <f t="shared" ref="S1090:S1153" si="1739">G1090+D1090*M1090+E1090*L1090</f>
        <v>346.10658642853281</v>
      </c>
      <c r="T1090">
        <f t="shared" ref="T1090:T1153" si="1740">H1090</f>
        <v>0</v>
      </c>
      <c r="U1090">
        <f t="shared" ref="U1090:U1153" si="1741">I1090</f>
        <v>0</v>
      </c>
      <c r="V1090">
        <f t="shared" ref="V1090:V1153" si="1742">J1090+H1090*L1090-I1090*M1090</f>
        <v>1</v>
      </c>
      <c r="W1090">
        <f t="shared" ref="W1090:W1153" si="1743">K1090+H1090*M1090+I1090*L1090</f>
        <v>0</v>
      </c>
      <c r="X1090">
        <f>0</f>
        <v>0</v>
      </c>
      <c r="Y1090">
        <f>0</f>
        <v>0</v>
      </c>
      <c r="Z1090">
        <f>0</f>
        <v>0</v>
      </c>
      <c r="AA1090">
        <f>C1090*(Parameters!$C$12+Parameters!$C$11/2)</f>
        <v>1.2978996991069981E-2</v>
      </c>
      <c r="AB1090">
        <f t="shared" ref="AB1090:AB1153" si="1744">P1090+R1090*Z1090-S1090*AA1090</f>
        <v>-3.4921163438454297</v>
      </c>
      <c r="AC1090">
        <f t="shared" ref="AC1090:AC1153" si="1745">Q1090+R1090*AA1090+S1090*Z1090</f>
        <v>5.191598796427993E-4</v>
      </c>
      <c r="AD1090">
        <f t="shared" ref="AD1090:AD1153" si="1746">R1090</f>
        <v>0.04</v>
      </c>
      <c r="AE1090">
        <f t="shared" ref="AE1090:AE1153" si="1747">S1090</f>
        <v>346.10658642853281</v>
      </c>
      <c r="AF1090">
        <f t="shared" ref="AF1090:AF1153" si="1748">T1090+V1090*Z1090-W1090*AA1090</f>
        <v>0</v>
      </c>
      <c r="AG1090">
        <f t="shared" ref="AG1090:AG1153" si="1749">U1090+V1090*AA1090+W1090*Z1090</f>
        <v>1.2978996991069981E-2</v>
      </c>
      <c r="AH1090">
        <f t="shared" ref="AH1090:AH1153" si="1750">V1090</f>
        <v>1</v>
      </c>
      <c r="AI1090">
        <f t="shared" ref="AI1090:AI1153" si="1751">W1090</f>
        <v>0</v>
      </c>
      <c r="AJ1090">
        <f>0</f>
        <v>0</v>
      </c>
      <c r="AK1090">
        <f>0</f>
        <v>0</v>
      </c>
      <c r="AL1090">
        <f>(((2*Parameters!$C$15))/(((2*Parameters!$C$15))^2+((2*(C1090*Parameters!$C$14-1/(C1090*Parameters!$C$13))))^2))</f>
        <v>3.340967931559097E-3</v>
      </c>
      <c r="AM1090">
        <f>(-((2*(C1090*Parameters!$C$14-1/(C1090*Parameters!$C$13))))/(((2*Parameters!$C$15))^2+((2*(C1090*Parameters!$C$14-1/(C1090*Parameters!$C$13))))^2))</f>
        <v>-0.28898622150936143</v>
      </c>
      <c r="AN1090">
        <f t="shared" ref="AN1090:AN1153" si="1752">AB1090+AD1090*AL1090-AE1090*AM1090</f>
        <v>96.528051946356769</v>
      </c>
      <c r="AO1090">
        <f t="shared" ref="AO1090:AO1153" si="1753">AC1090+AD1090*AM1090+AE1090*AL1090</f>
        <v>1.1452907171783833</v>
      </c>
      <c r="AP1090">
        <f t="shared" ref="AP1090:AP1153" si="1754">AD1090</f>
        <v>0.04</v>
      </c>
      <c r="AQ1090">
        <f t="shared" ref="AQ1090:AQ1153" si="1755">AE1090</f>
        <v>346.10658642853281</v>
      </c>
      <c r="AR1090">
        <f t="shared" ref="AR1090:AR1153" si="1756">AF1090+AH1090*AL1090-AI1090*AM1090</f>
        <v>3.340967931559097E-3</v>
      </c>
      <c r="AS1090">
        <f t="shared" ref="AS1090:AS1153" si="1757">AG1090+AH1090*AM1090+AI1090*AL1090</f>
        <v>-0.27600722451829146</v>
      </c>
      <c r="AT1090">
        <f t="shared" ref="AT1090:AT1153" si="1758">AH1090</f>
        <v>1</v>
      </c>
      <c r="AU1090">
        <f t="shared" ref="AU1090:AU1153" si="1759">AI1090</f>
        <v>0</v>
      </c>
      <c r="AV1090">
        <f>2*Parameters!$C$17</f>
        <v>0.04</v>
      </c>
      <c r="AW1090">
        <f>2*C1090*Parameters!$C$16</f>
        <v>346.10658642853281</v>
      </c>
      <c r="AX1090">
        <f>0</f>
        <v>0</v>
      </c>
      <c r="AY1090">
        <f>0</f>
        <v>0</v>
      </c>
      <c r="AZ1090">
        <f t="shared" ref="AZ1090:AZ1153" si="1760">AN1090</f>
        <v>96.528051946356769</v>
      </c>
      <c r="BA1090">
        <f t="shared" ref="BA1090:BA1153" si="1761">AO1090</f>
        <v>1.1452907171783833</v>
      </c>
      <c r="BB1090">
        <f t="shared" ref="BB1090:BB1153" si="1762">AP1090+AN1090*AV1090-AO1090*AW1090</f>
        <v>-392.49153851304214</v>
      </c>
      <c r="BC1090">
        <f t="shared" ref="BC1090:BC1153" si="1763">AQ1090+AN1090*AW1090+AO1090*AV1090</f>
        <v>33755.146951806855</v>
      </c>
      <c r="BD1090">
        <f t="shared" ref="BD1090:BD1153" si="1764">AR1090</f>
        <v>3.340967931559097E-3</v>
      </c>
      <c r="BE1090">
        <f t="shared" ref="BE1090:BE1153" si="1765">AS1090</f>
        <v>-0.27600722451829146</v>
      </c>
      <c r="BF1090">
        <f t="shared" ref="BF1090:BF1153" si="1766">AT1090+AR1090*AV1090-AS1090*AW1090</f>
        <v>96.528051946356754</v>
      </c>
      <c r="BG1090">
        <f t="shared" ref="BG1090:BG1153" si="1767">AU1090+AR1090*AW1090+AS1090*AV1090</f>
        <v>1.1452907171783833</v>
      </c>
      <c r="BH1090">
        <f>0</f>
        <v>0</v>
      </c>
      <c r="BI1090">
        <f>0</f>
        <v>0</v>
      </c>
      <c r="BJ1090">
        <f>0</f>
        <v>0</v>
      </c>
      <c r="BK1090">
        <f>C1090*(Parameters!$C$19+Parameters!$C$18/2)</f>
        <v>1.2978996991069981E-2</v>
      </c>
      <c r="BL1090">
        <f t="shared" ref="BL1090:BL1153" si="1768">AZ1090+BB1090*BJ1090-BC1090*BK1090</f>
        <v>-341.57989877426945</v>
      </c>
      <c r="BM1090">
        <f t="shared" ref="BM1090:BM1153" si="1769">BA1090+BB1090*BK1090+BC1090*BJ1090</f>
        <v>-3.9488557802028179</v>
      </c>
      <c r="BN1090">
        <f t="shared" ref="BN1090:BN1153" si="1770">BB1090</f>
        <v>-392.49153851304214</v>
      </c>
      <c r="BO1090">
        <f t="shared" ref="BO1090:BO1153" si="1771">BC1090</f>
        <v>33755.146951806855</v>
      </c>
      <c r="BP1090">
        <f t="shared" ref="BP1090:BP1153" si="1772">BD1090+BF1090*BJ1090-BG1090*BK1090</f>
        <v>-1.152375684059952E-2</v>
      </c>
      <c r="BQ1090">
        <f t="shared" ref="BQ1090:BQ1153" si="1773">BE1090+BF1090*BK1090+BG1090*BJ1090</f>
        <v>0.97683007124731969</v>
      </c>
      <c r="BR1090">
        <f t="shared" ref="BR1090:BR1153" si="1774">BF1090</f>
        <v>96.528051946356754</v>
      </c>
      <c r="BS1090">
        <f t="shared" ref="BS1090:BS1153" si="1775">BG1090</f>
        <v>1.1452907171783833</v>
      </c>
      <c r="BT1090">
        <f>2*((((Parameters!$C$21)/((Parameters!$C$21)^2+(C1090*Parameters!$C$20)^2)))/((((Parameters!$C$21)/((Parameters!$C$21)^2+(C1090*Parameters!$C$20)^2)))^2+((-(C1090*Parameters!$C$20)/((Parameters!$C$21)^2+(C1090*Parameters!$C$20)^2)+C1090*Parameters!$C$22))^2))</f>
        <v>4.7443102442582891E-4</v>
      </c>
      <c r="BU1090">
        <f>2*(-((-(C1090*Parameters!$C$20)/((Parameters!$C$21)^2+(C1090*Parameters!$C$20)^2)+C1090*Parameters!$C$22))/((((Parameters!$C$21)/((Parameters!$C$21)^2+(C1090*Parameters!$C$20)^2)))^2+((-(C1090*Parameters!$C$20)/((Parameters!$C$21)^2+(C1090*Parameters!$C$20)^2)+C1090*Parameters!$C$22))^2))</f>
        <v>-2563.1576665450875</v>
      </c>
      <c r="BV1090">
        <f>0</f>
        <v>0</v>
      </c>
      <c r="BW1090">
        <f>0</f>
        <v>0</v>
      </c>
      <c r="BX1090">
        <f t="shared" ref="BX1090:BX1153" si="1776">BL1090</f>
        <v>-341.57989877426945</v>
      </c>
      <c r="BY1090">
        <f t="shared" ref="BY1090:BY1153" si="1777">BM1090</f>
        <v>-3.9488557802028179</v>
      </c>
      <c r="BZ1090">
        <f t="shared" ref="BZ1090:BZ1153" si="1778">BN1090+BL1090*BT1090-BM1090*BU1090</f>
        <v>-10514.193561722077</v>
      </c>
      <c r="CA1090">
        <f t="shared" ref="CA1090:CA1153" si="1779">BO1090+BL1090*BU1090+BM1090*BT1090</f>
        <v>909278.28135931084</v>
      </c>
      <c r="CB1090">
        <f t="shared" ref="CB1090:CB1153" si="1780">BP1090</f>
        <v>-1.152375684059952E-2</v>
      </c>
      <c r="CC1090">
        <f t="shared" ref="CC1090:CC1153" si="1781">BQ1090</f>
        <v>0.97683007124731969</v>
      </c>
      <c r="CD1090">
        <f t="shared" ref="CD1090:CD1153" si="1782">BR1090+BP1090*BT1090-BQ1090*BU1090</f>
        <v>2600.2975325084803</v>
      </c>
      <c r="CE1090">
        <f t="shared" ref="CE1090:CE1153" si="1783">BS1090+BP1090*BU1090+BQ1090*BT1090</f>
        <v>30.68295984905383</v>
      </c>
      <c r="CF1090">
        <f>0</f>
        <v>0</v>
      </c>
      <c r="CG1090">
        <f>0</f>
        <v>0</v>
      </c>
      <c r="CH1090">
        <f>(((Parameters!$C$25))/(((Parameters!$C$25))^2+((C1090*Parameters!$C$24-1/(C1090*Parameters!$C$23)))^2))+(((Parameters!$C$29+Parameters!$C$28))/(((Parameters!$C$29+Parameters!$C$28))^2+((C1090*Parameters!$C$27-1/(C1090*Parameters!$C$26)))^2))</f>
        <v>7.2491237396554636E-2</v>
      </c>
      <c r="CI1090">
        <f>(-((C1090*Parameters!$C$24-1/(C1090*Parameters!$C$23)))/(((Parameters!$C$25))^2+((C1090*Parameters!$C$24-1/(C1090*Parameters!$C$23)))^2))+(-((C1090*Parameters!$C$27-1/(C1090*Parameters!$C$26)))/(((Parameters!$C$29+Parameters!$C$28))^2+((C1090*Parameters!$C$27-1/(C1090*Parameters!$C$26)))^2))</f>
        <v>-0.58943058029599604</v>
      </c>
      <c r="CJ1090">
        <f t="shared" ref="CJ1090:CJ1153" si="1784">BX1090+BZ1090*CH1090-CA1090*CI1090</f>
        <v>534852.65823187411</v>
      </c>
      <c r="CK1090">
        <f t="shared" ref="CK1090:CK1153" si="1785">BY1090+BZ1090*CI1090+CA1090*CH1090</f>
        <v>72108.146110199072</v>
      </c>
      <c r="CL1090">
        <f t="shared" ref="CL1090:CL1153" si="1786">BZ1090</f>
        <v>-10514.193561722077</v>
      </c>
      <c r="CM1090">
        <f t="shared" ref="CM1090:CM1153" si="1787">CA1090</f>
        <v>909278.28135931084</v>
      </c>
      <c r="CN1090">
        <f t="shared" ref="CN1090:CN1153" si="1788">CB1090+CD1090*CH1090-CE1090*CI1090</f>
        <v>206.57273680293343</v>
      </c>
      <c r="CO1090">
        <f t="shared" ref="CO1090:CO1153" si="1789">CC1090+CD1090*CI1090+CE1090*CH1090</f>
        <v>-1529.4938077310262</v>
      </c>
      <c r="CP1090">
        <f t="shared" ref="CP1090:CP1153" si="1790">CD1090</f>
        <v>2600.2975325084803</v>
      </c>
      <c r="CQ1090">
        <f t="shared" ref="CQ1090:CQ1153" si="1791">CE1090</f>
        <v>30.68295984905383</v>
      </c>
      <c r="CR1090">
        <f>2*((((Parameters!$C$31)/((Parameters!$C$31)^2+(C1090*Parameters!$C$30)^2)))/((((Parameters!$C$31)/((Parameters!$C$31)^2+(C1090*Parameters!$C$30)^2)))^2+((-(C1090*Parameters!$C$30)/((Parameters!$C$31)^2+(C1090*Parameters!$C$30)^2)+C1090*Parameters!$C$32))^2))</f>
        <v>2.5749858022933495E-3</v>
      </c>
      <c r="CS1090">
        <f>2*(-((-(C1090*Parameters!$C$30)/((Parameters!$C$31)^2+(C1090*Parameters!$C$30)^2)+C1090*Parameters!$C$32))/((((Parameters!$C$31)/((Parameters!$C$31)^2+(C1090*Parameters!$C$30)^2)))^2+((-(C1090*Parameters!$C$30)/((Parameters!$C$31)^2+(C1090*Parameters!$C$30)^2)+C1090*Parameters!$C$32))^2))</f>
        <v>-2897.8855388803136</v>
      </c>
      <c r="CT1090">
        <f>0</f>
        <v>0</v>
      </c>
      <c r="CU1090">
        <f>0</f>
        <v>0</v>
      </c>
      <c r="CV1090">
        <f t="shared" ref="CV1090:CV1153" si="1792">CJ1090</f>
        <v>534852.65823187411</v>
      </c>
      <c r="CW1090">
        <f t="shared" ref="CW1090:CW1153" si="1793">CK1090</f>
        <v>72108.146110199072</v>
      </c>
      <c r="CX1090">
        <f t="shared" ref="CX1090:CX1153" si="1794">CL1090+CJ1090*CR1090-CK1090*CS1090</f>
        <v>208952016.89265418</v>
      </c>
      <c r="CY1090">
        <f t="shared" ref="CY1090:CY1153" si="1795">CM1090+CJ1090*CS1090+CK1090*CR1090</f>
        <v>-1549032319.763031</v>
      </c>
      <c r="CZ1090">
        <f t="shared" ref="CZ1090:CZ1153" si="1796">CN1090</f>
        <v>206.57273680293343</v>
      </c>
      <c r="DA1090">
        <f t="shared" ref="DA1090:DA1153" si="1797">CO1090</f>
        <v>-1529.4938077310262</v>
      </c>
      <c r="DB1090">
        <f t="shared" ref="DB1090:DB1153" si="1798">CP1090+CN1090*CR1090-CO1090*CS1090</f>
        <v>-4429697.1577763548</v>
      </c>
      <c r="DC1090">
        <f t="shared" ref="DC1090:DC1153" si="1799">CQ1090+CN1090*CS1090+CO1090*CR1090</f>
        <v>-598597.40217314055</v>
      </c>
      <c r="DD1090">
        <f>0</f>
        <v>0</v>
      </c>
      <c r="DE1090">
        <f>0</f>
        <v>0</v>
      </c>
      <c r="DF1090">
        <f>(((Parameters!$C$35))/(((Parameters!$C$35))^2+((C1090*Parameters!$C$34-1/(C1090*Parameters!$C$33)))^2))+(((Parameters!$C$39+Parameters!$C$38))/(((Parameters!$C$39+Parameters!$C$38))^2+((C1090*Parameters!$C$37-1/(C1090*Parameters!$C$36)))^2))</f>
        <v>7.2491237396554636E-2</v>
      </c>
      <c r="DG1090">
        <f>(-((C1090*Parameters!$C$34-1/(C1090*Parameters!$C$33)))/(((Parameters!$C$35))^2+((C1090*Parameters!$C$34-1/(C1090*Parameters!$C$33)))^2))+(-((C1090*Parameters!$C$37-1/(C1090*Parameters!$C$36)))/(((Parameters!$C$39+Parameters!$C$38))^2+((C1090*Parameters!$C$37-1/(C1090*Parameters!$C$36)))^2))</f>
        <v>-0.58943058029599604</v>
      </c>
      <c r="DH1090">
        <f t="shared" ref="DH1090:DH1153" si="1800">CV1090+CX1090*DF1090-CY1090*DG1090</f>
        <v>-897364976.21589017</v>
      </c>
      <c r="DI1090">
        <f t="shared" ref="DI1090:DI1153" si="1801">CW1090+CX1090*DG1090+CY1090*DF1090</f>
        <v>-235381870.05182332</v>
      </c>
      <c r="DJ1090">
        <f t="shared" ref="DJ1090:DJ1153" si="1802">CX1090</f>
        <v>208952016.89265418</v>
      </c>
      <c r="DK1090">
        <f t="shared" ref="DK1090:DK1153" si="1803">CY1090</f>
        <v>-1549032319.763031</v>
      </c>
      <c r="DL1090">
        <f t="shared" ref="DL1090:DL1153" si="1804">CZ1090+DB1090*DF1090-DC1090*DG1090</f>
        <v>-673739.26964899618</v>
      </c>
      <c r="DM1090">
        <f t="shared" ref="DM1090:DM1153" si="1805">DA1090+DB1090*DG1090+DC1090*DF1090</f>
        <v>2566076.4060500157</v>
      </c>
      <c r="DN1090">
        <f t="shared" ref="DN1090:DN1153" si="1806">DB1090</f>
        <v>-4429697.1577763548</v>
      </c>
      <c r="DO1090">
        <f t="shared" ref="DO1090:DO1153" si="1807">DC1090</f>
        <v>-598597.40217314055</v>
      </c>
      <c r="DP1090">
        <f>2*((((Parameters!$C$41)/((Parameters!$C$41)^2+(C1090*(Parameters!$C$40*(1-Parameters!$C$42)))^2)))/((((Parameters!$C$41)/((Parameters!$C$41)^2+(C1090*(Parameters!$C$40*(1-Parameters!$C$42)))^2)))^2+((-(C1090*(Parameters!$C$40*(1-Parameters!$C$42)))/((Parameters!$C$41)^2+(C1090*(Parameters!$C$40*(1-Parameters!$C$42)))^2)+C1090*Parameters!$C$43))^2))</f>
        <v>0.65926568159614463</v>
      </c>
      <c r="DQ1090">
        <f>2*(-((-(C1090*(Parameters!$C$40*(1-Parameters!$C$42)))/((Parameters!$C$41)^2+(C1090*(Parameters!$C$40*(1-Parameters!$C$42)))^2)+C1090*Parameters!$C$43))/((((Parameters!$C$41)/((Parameters!$C$41)^2+(C1090*(Parameters!$C$40*(1-Parameters!$C$42)))^2)))^2+((-(C1090*(Parameters!$C$40*(1-Parameters!$C$42)))/((Parameters!$C$41)^2+(C1090*(Parameters!$C$40*(1-Parameters!$C$42)))^2)+C1090*Parameters!$C$43))^2))</f>
        <v>1885.1518424528117</v>
      </c>
      <c r="DR1090">
        <f>0</f>
        <v>0</v>
      </c>
      <c r="DS1090">
        <f>0</f>
        <v>0</v>
      </c>
      <c r="DT1090">
        <f t="shared" ref="DT1090:DT1153" si="1808">DH1090</f>
        <v>-897364976.21589017</v>
      </c>
      <c r="DU1090">
        <f t="shared" ref="DU1090:DU1153" si="1809">DI1090</f>
        <v>-235381870.05182332</v>
      </c>
      <c r="DV1090">
        <f t="shared" ref="DV1090:DV1153" si="1810">DJ1090+DH1090*DP1090-DI1090*DQ1090</f>
        <v>443347916092.3902</v>
      </c>
      <c r="DW1090">
        <f t="shared" ref="DW1090:DW1153" si="1811">DK1090+DH1090*DQ1090+DI1090*DP1090</f>
        <v>-1693373449774.7668</v>
      </c>
      <c r="DX1090">
        <f t="shared" ref="DX1090:DX1153" si="1812">DL1090</f>
        <v>-673739.26964899618</v>
      </c>
      <c r="DY1090">
        <f t="shared" ref="DY1090:DY1153" si="1813">DM1090</f>
        <v>2566076.4060500157</v>
      </c>
      <c r="DZ1090">
        <f t="shared" ref="DZ1090:DZ1153" si="1814">DN1090+DL1090*DP1090-DM1090*DQ1090</f>
        <v>-4842317535.0764761</v>
      </c>
      <c r="EA1090">
        <f t="shared" ref="EA1090:EA1153" si="1815">DO1090+DL1090*DQ1090+DM1090*DP1090</f>
        <v>-1269007696.8029277</v>
      </c>
      <c r="EB1090">
        <f>0</f>
        <v>0</v>
      </c>
      <c r="EC1090">
        <f>0</f>
        <v>0</v>
      </c>
      <c r="ED1090">
        <f>0</f>
        <v>0</v>
      </c>
      <c r="EE1090">
        <f>C1090*Parameters!$C$44</f>
        <v>1.7305329321426642E-3</v>
      </c>
      <c r="EF1090">
        <f t="shared" ref="EF1090:EF1153" si="1816">DT1090+DV1090*ED1090-DW1090*EE1090</f>
        <v>2033073545.0353754</v>
      </c>
      <c r="EG1090">
        <f t="shared" ref="EG1090:EG1153" si="1817">DU1090+DV1090*EE1090+DW1090*ED1090</f>
        <v>531846299.1428805</v>
      </c>
      <c r="EH1090">
        <f t="shared" ref="EH1090:EH1153" si="1818">DV1090</f>
        <v>443347916092.3902</v>
      </c>
      <c r="EI1090">
        <f t="shared" ref="EI1090:EI1153" si="1819">DW1090</f>
        <v>-1693373449774.7668</v>
      </c>
      <c r="EJ1090">
        <f t="shared" ref="EJ1090:EJ1153" si="1820">DX1090+DZ1090*ED1090-EA1090*EE1090</f>
        <v>1522320.3408109834</v>
      </c>
      <c r="EK1090">
        <f t="shared" ref="EK1090:EK1153" si="1821">DY1090+DZ1090*EE1090+EA1090*ED1090</f>
        <v>-5813713.5562917162</v>
      </c>
      <c r="EL1090">
        <f t="shared" ref="EL1090:EL1153" si="1822">DZ1090</f>
        <v>-4842317535.0764761</v>
      </c>
      <c r="EM1090">
        <f t="shared" ref="EM1090:EM1153" si="1823">EA1090</f>
        <v>-1269007696.8029277</v>
      </c>
      <c r="EN1090">
        <f>0</f>
        <v>0</v>
      </c>
      <c r="EO1090">
        <f>0</f>
        <v>0</v>
      </c>
      <c r="EP1090">
        <f>(((2*Parameters!$C$47))/(((2*Parameters!$C$47))^2+((2*(C1090*Parameters!$C$46-1/(C1090*Parameters!$C$45))))^2))</f>
        <v>1.2447498869731092E-2</v>
      </c>
      <c r="EQ1090">
        <f>(-((2*(C1090*Parameters!$C$46-1/(C1090*Parameters!$C$45))))/(((2*Parameters!$C$47))^2+((2*(C1090*Parameters!$C$46-1/(C1090*Parameters!$C$45))))^2))</f>
        <v>0.55770290613835372</v>
      </c>
      <c r="ER1090">
        <f t="shared" ref="ER1090:ER1153" si="1824">EF1090+EH1090*EP1090-EI1090*EQ1090</f>
        <v>951950940346.41003</v>
      </c>
      <c r="ES1090">
        <f t="shared" ref="ES1090:ES1153" si="1825">EG1090+EH1090*EQ1090+EI1090*EP1090</f>
        <v>226710003432.14783</v>
      </c>
      <c r="ET1090">
        <f t="shared" ref="ET1090:ET1153" si="1826">EH1090</f>
        <v>443347916092.3902</v>
      </c>
      <c r="EU1090">
        <f t="shared" ref="EU1090:EU1153" si="1827">EI1090</f>
        <v>-1693373449774.7668</v>
      </c>
      <c r="EV1090">
        <f t="shared" ref="EV1090:EV1153" si="1828">EJ1090+EL1090*EP1090-EM1090*EQ1090</f>
        <v>648976858.71499908</v>
      </c>
      <c r="EW1090">
        <f t="shared" ref="EW1090:EW1153" si="1829">EK1090+EL1090*EQ1090+EM1090*EP1090</f>
        <v>-2722184247.1847863</v>
      </c>
      <c r="EX1090">
        <f t="shared" ref="EX1090:EX1153" si="1830">EL1090</f>
        <v>-4842317535.0764761</v>
      </c>
      <c r="EY1090">
        <f t="shared" ref="EY1090:EY1153" si="1831">EM1090</f>
        <v>-1269007696.8029277</v>
      </c>
      <c r="EZ1090">
        <f>(ER1090+ET1090/Parameters!$C$6+Parameters!$C$7*(EV1090+EX1090/Parameters!$C$6))</f>
        <v>967371737427.88452</v>
      </c>
      <c r="FA1090">
        <f>(ES1090+EU1090/Parameters!$C$6+Parameters!$C$7*(EW1090+EY1090/Parameters!$C$6))</f>
        <v>167810057353.02551</v>
      </c>
      <c r="FB1090">
        <f t="shared" ref="FB1090:FB1153" si="1832">-20*LOG10(SQRT(EZ1090^2+FA1090^2))</f>
        <v>-239.84062749579633</v>
      </c>
      <c r="FC1090">
        <f t="shared" ref="FC1090:FC1153" si="1833">1/SQRT(EZ1090^2+FA1090^2)</f>
        <v>1.0185178044888379E-12</v>
      </c>
      <c r="FD1090">
        <f>(ER1090+ET1090/Parameters!$C$6+Parameters!$C$8*(EV1090+EX1090/Parameters!$C$6))</f>
        <v>991399158563.50146</v>
      </c>
      <c r="FE1090">
        <f>(ES1090+EU1090/Parameters!$C$6+Parameters!$C$8*(EW1090+EY1090/Parameters!$C$6))</f>
        <v>29493875086.302826</v>
      </c>
      <c r="FF1090">
        <f t="shared" ref="FF1090:FF1153" si="1834">-20*LOG10(SQRT(FD1090^2+FE1090^2))</f>
        <v>-239.92881293189288</v>
      </c>
      <c r="FG1090">
        <f t="shared" ref="FG1090:FG1153" si="1835">1/SQRT(FD1090^2+FE1090^2)</f>
        <v>1.0082293908955581E-12</v>
      </c>
    </row>
    <row r="1091" spans="1:163" x14ac:dyDescent="0.15">
      <c r="A1091">
        <f>Parameters!$C$2*(Parameters!$C$3/Parameters!$C$2)^((ROW()-2)/(Parameters!$C$4-1))</f>
        <v>27861211.686297692</v>
      </c>
      <c r="B1091">
        <f t="shared" si="1734"/>
        <v>7.4449999999999994</v>
      </c>
      <c r="C1091">
        <f t="shared" si="1735"/>
        <v>175057155.90756583</v>
      </c>
      <c r="D1091">
        <f>1</f>
        <v>1</v>
      </c>
      <c r="E1091">
        <f>0</f>
        <v>0</v>
      </c>
      <c r="F1091">
        <f>0</f>
        <v>0</v>
      </c>
      <c r="G1091">
        <f>0</f>
        <v>0</v>
      </c>
      <c r="H1091">
        <f>0</f>
        <v>0</v>
      </c>
      <c r="I1091">
        <f>0</f>
        <v>0</v>
      </c>
      <c r="J1091">
        <f>1</f>
        <v>1</v>
      </c>
      <c r="K1091">
        <f>0</f>
        <v>0</v>
      </c>
      <c r="L1091">
        <f>2*Parameters!$C$10</f>
        <v>0.04</v>
      </c>
      <c r="M1091">
        <f>2*C1091*Parameters!$C$9</f>
        <v>350.11431181513166</v>
      </c>
      <c r="N1091">
        <f>0</f>
        <v>0</v>
      </c>
      <c r="O1091">
        <f>0</f>
        <v>0</v>
      </c>
      <c r="P1091">
        <f t="shared" si="1736"/>
        <v>1</v>
      </c>
      <c r="Q1091">
        <f t="shared" si="1737"/>
        <v>0</v>
      </c>
      <c r="R1091">
        <f t="shared" si="1738"/>
        <v>0.04</v>
      </c>
      <c r="S1091">
        <f t="shared" si="1739"/>
        <v>350.11431181513166</v>
      </c>
      <c r="T1091">
        <f t="shared" si="1740"/>
        <v>0</v>
      </c>
      <c r="U1091">
        <f t="shared" si="1741"/>
        <v>0</v>
      </c>
      <c r="V1091">
        <f t="shared" si="1742"/>
        <v>1</v>
      </c>
      <c r="W1091">
        <f t="shared" si="1743"/>
        <v>0</v>
      </c>
      <c r="X1091">
        <f>0</f>
        <v>0</v>
      </c>
      <c r="Y1091">
        <f>0</f>
        <v>0</v>
      </c>
      <c r="Z1091">
        <f>0</f>
        <v>0</v>
      </c>
      <c r="AA1091">
        <f>C1091*(Parameters!$C$12+Parameters!$C$11/2)</f>
        <v>1.3129286693067437E-2</v>
      </c>
      <c r="AB1091">
        <f t="shared" si="1744"/>
        <v>-3.5967511751668715</v>
      </c>
      <c r="AC1091">
        <f t="shared" si="1745"/>
        <v>5.2517146772269754E-4</v>
      </c>
      <c r="AD1091">
        <f t="shared" si="1746"/>
        <v>0.04</v>
      </c>
      <c r="AE1091">
        <f t="shared" si="1747"/>
        <v>350.11431181513166</v>
      </c>
      <c r="AF1091">
        <f t="shared" si="1748"/>
        <v>0</v>
      </c>
      <c r="AG1091">
        <f t="shared" si="1749"/>
        <v>1.3129286693067437E-2</v>
      </c>
      <c r="AH1091">
        <f t="shared" si="1750"/>
        <v>1</v>
      </c>
      <c r="AI1091">
        <f t="shared" si="1751"/>
        <v>0</v>
      </c>
      <c r="AJ1091">
        <f>0</f>
        <v>0</v>
      </c>
      <c r="AK1091">
        <f>0</f>
        <v>0</v>
      </c>
      <c r="AL1091">
        <f>(((2*Parameters!$C$15))/(((2*Parameters!$C$15))^2+((2*(C1091*Parameters!$C$14-1/(C1091*Parameters!$C$13))))^2))</f>
        <v>3.2648785062398007E-3</v>
      </c>
      <c r="AM1091">
        <f>(-((2*(C1091*Parameters!$C$14-1/(C1091*Parameters!$C$13))))/(((2*Parameters!$C$15))^2+((2*(C1091*Parameters!$C$14-1/(C1091*Parameters!$C$13))))^2))</f>
        <v>-0.28567692105652237</v>
      </c>
      <c r="AN1091">
        <f t="shared" si="1752"/>
        <v>96.422958037143403</v>
      </c>
      <c r="AO1091">
        <f t="shared" si="1753"/>
        <v>1.1321787859976244</v>
      </c>
      <c r="AP1091">
        <f t="shared" si="1754"/>
        <v>0.04</v>
      </c>
      <c r="AQ1091">
        <f t="shared" si="1755"/>
        <v>350.11431181513166</v>
      </c>
      <c r="AR1091">
        <f t="shared" si="1756"/>
        <v>3.2648785062398007E-3</v>
      </c>
      <c r="AS1091">
        <f t="shared" si="1757"/>
        <v>-0.27254763436345492</v>
      </c>
      <c r="AT1091">
        <f t="shared" si="1758"/>
        <v>1</v>
      </c>
      <c r="AU1091">
        <f t="shared" si="1759"/>
        <v>0</v>
      </c>
      <c r="AV1091">
        <f>2*Parameters!$C$17</f>
        <v>0.04</v>
      </c>
      <c r="AW1091">
        <f>2*C1091*Parameters!$C$16</f>
        <v>350.11431181513166</v>
      </c>
      <c r="AX1091">
        <f>0</f>
        <v>0</v>
      </c>
      <c r="AY1091">
        <f>0</f>
        <v>0</v>
      </c>
      <c r="AZ1091">
        <f t="shared" si="1760"/>
        <v>96.422958037143403</v>
      </c>
      <c r="BA1091">
        <f t="shared" si="1761"/>
        <v>1.1321787859976244</v>
      </c>
      <c r="BB1091">
        <f t="shared" si="1762"/>
        <v>-392.49507818976377</v>
      </c>
      <c r="BC1091">
        <f t="shared" si="1763"/>
        <v>34109.217195320351</v>
      </c>
      <c r="BD1091">
        <f t="shared" si="1764"/>
        <v>3.2648785062398007E-3</v>
      </c>
      <c r="BE1091">
        <f t="shared" si="1765"/>
        <v>-0.27254763436345492</v>
      </c>
      <c r="BF1091">
        <f t="shared" si="1766"/>
        <v>96.422958037143388</v>
      </c>
      <c r="BG1091">
        <f t="shared" si="1767"/>
        <v>1.1321787859976244</v>
      </c>
      <c r="BH1091">
        <f>0</f>
        <v>0</v>
      </c>
      <c r="BI1091">
        <f>0</f>
        <v>0</v>
      </c>
      <c r="BJ1091">
        <f>0</f>
        <v>0</v>
      </c>
      <c r="BK1091">
        <f>C1091*(Parameters!$C$19+Parameters!$C$18/2)</f>
        <v>1.3129286693067437E-2</v>
      </c>
      <c r="BL1091">
        <f t="shared" si="1768"/>
        <v>-351.40673339632309</v>
      </c>
      <c r="BM1091">
        <f t="shared" si="1769"/>
        <v>-4.0210016211737045</v>
      </c>
      <c r="BN1091">
        <f t="shared" si="1770"/>
        <v>-392.49507818976377</v>
      </c>
      <c r="BO1091">
        <f t="shared" si="1771"/>
        <v>34109.217195320351</v>
      </c>
      <c r="BP1091">
        <f t="shared" si="1772"/>
        <v>-1.1599821362932056E-2</v>
      </c>
      <c r="BQ1091">
        <f t="shared" si="1773"/>
        <v>0.99341702549981159</v>
      </c>
      <c r="BR1091">
        <f t="shared" si="1774"/>
        <v>96.422958037143388</v>
      </c>
      <c r="BS1091">
        <f t="shared" si="1775"/>
        <v>1.1321787859976244</v>
      </c>
      <c r="BT1091">
        <f>2*((((Parameters!$C$21)/((Parameters!$C$21)^2+(C1091*Parameters!$C$20)^2)))/((((Parameters!$C$21)/((Parameters!$C$21)^2+(C1091*Parameters!$C$20)^2)))^2+((-(C1091*Parameters!$C$20)/((Parameters!$C$21)^2+(C1091*Parameters!$C$20)^2)+C1091*Parameters!$C$22))^2))</f>
        <v>4.508400479856873E-4</v>
      </c>
      <c r="BU1091">
        <f>2*(-((-(C1091*Parameters!$C$20)/((Parameters!$C$21)^2+(C1091*Parameters!$C$20)^2)+C1091*Parameters!$C$22))/((((Parameters!$C$21)/((Parameters!$C$21)^2+(C1091*Parameters!$C$20)^2)))^2+((-(C1091*Parameters!$C$20)/((Parameters!$C$21)^2+(C1091*Parameters!$C$20)^2)+C1091*Parameters!$C$22))^2))</f>
        <v>-2527.5515665445091</v>
      </c>
      <c r="BV1091">
        <f>0</f>
        <v>0</v>
      </c>
      <c r="BW1091">
        <f>0</f>
        <v>0</v>
      </c>
      <c r="BX1091">
        <f t="shared" si="1776"/>
        <v>-351.40673339632309</v>
      </c>
      <c r="BY1091">
        <f t="shared" si="1777"/>
        <v>-4.0210016211737045</v>
      </c>
      <c r="BZ1091">
        <f t="shared" si="1778"/>
        <v>-10555.942453093918</v>
      </c>
      <c r="CA1091">
        <f t="shared" si="1779"/>
        <v>922307.85487265687</v>
      </c>
      <c r="CB1091">
        <f t="shared" si="1780"/>
        <v>-1.1599821362932056E-2</v>
      </c>
      <c r="CC1091">
        <f t="shared" si="1781"/>
        <v>0.99341702549981159</v>
      </c>
      <c r="CD1091">
        <f t="shared" si="1782"/>
        <v>2607.3357118415147</v>
      </c>
      <c r="CE1091">
        <f t="shared" si="1783"/>
        <v>30.451773315692449</v>
      </c>
      <c r="CF1091">
        <f>0</f>
        <v>0</v>
      </c>
      <c r="CG1091">
        <f>0</f>
        <v>0</v>
      </c>
      <c r="CH1091">
        <f>(((Parameters!$C$25))/(((Parameters!$C$25))^2+((C1091*Parameters!$C$24-1/(C1091*Parameters!$C$23)))^2))+(((Parameters!$C$29+Parameters!$C$28))/(((Parameters!$C$29+Parameters!$C$28))^2+((C1091*Parameters!$C$27-1/(C1091*Parameters!$C$26)))^2))</f>
        <v>7.2314871124422003E-2</v>
      </c>
      <c r="CI1091">
        <f>(-((C1091*Parameters!$C$24-1/(C1091*Parameters!$C$23)))/(((Parameters!$C$25))^2+((C1091*Parameters!$C$24-1/(C1091*Parameters!$C$23)))^2))+(-((C1091*Parameters!$C$27-1/(C1091*Parameters!$C$26)))/(((Parameters!$C$29+Parameters!$C$28))^2+((C1091*Parameters!$C$27-1/(C1091*Parameters!$C$26)))^2))</f>
        <v>-0.58276356968888376</v>
      </c>
      <c r="CJ1091">
        <f t="shared" si="1784"/>
        <v>536372.6595061979</v>
      </c>
      <c r="CK1091">
        <f t="shared" si="1785"/>
        <v>72844.171365932561</v>
      </c>
      <c r="CL1091">
        <f t="shared" si="1786"/>
        <v>-10555.942453093918</v>
      </c>
      <c r="CM1091">
        <f t="shared" si="1787"/>
        <v>922307.85487265687</v>
      </c>
      <c r="CN1091">
        <f t="shared" si="1788"/>
        <v>206.28373027936894</v>
      </c>
      <c r="CO1091">
        <f t="shared" si="1789"/>
        <v>-1516.2647337217336</v>
      </c>
      <c r="CP1091">
        <f t="shared" si="1790"/>
        <v>2607.3357118415147</v>
      </c>
      <c r="CQ1091">
        <f t="shared" si="1791"/>
        <v>30.451773315692449</v>
      </c>
      <c r="CR1091">
        <f>2*((((Parameters!$C$31)/((Parameters!$C$31)^2+(C1091*Parameters!$C$30)^2)))/((((Parameters!$C$31)/((Parameters!$C$31)^2+(C1091*Parameters!$C$30)^2)))^2+((-(C1091*Parameters!$C$30)/((Parameters!$C$31)^2+(C1091*Parameters!$C$30)^2)+C1091*Parameters!$C$32))^2))</f>
        <v>2.4309320149635601E-3</v>
      </c>
      <c r="CS1091">
        <f>2*(-((-(C1091*Parameters!$C$30)/((Parameters!$C$31)^2+(C1091*Parameters!$C$30)^2)+C1091*Parameters!$C$32))/((((Parameters!$C$31)/((Parameters!$C$31)^2+(C1091*Parameters!$C$30)^2)))^2+((-(C1091*Parameters!$C$30)/((Parameters!$C$31)^2+(C1091*Parameters!$C$30)^2)+C1091*Parameters!$C$32))^2))</f>
        <v>-2848.2638303316262</v>
      </c>
      <c r="CT1091">
        <f>0</f>
        <v>0</v>
      </c>
      <c r="CU1091">
        <f>0</f>
        <v>0</v>
      </c>
      <c r="CV1091">
        <f t="shared" si="1792"/>
        <v>536372.6595061979</v>
      </c>
      <c r="CW1091">
        <f t="shared" si="1793"/>
        <v>72844.171365932561</v>
      </c>
      <c r="CX1091">
        <f t="shared" si="1794"/>
        <v>207470166.49508131</v>
      </c>
      <c r="CY1091">
        <f t="shared" si="1795"/>
        <v>-1526808360.7161834</v>
      </c>
      <c r="CZ1091">
        <f t="shared" si="1796"/>
        <v>206.28373027936894</v>
      </c>
      <c r="DA1091">
        <f t="shared" si="1797"/>
        <v>-1516.2647337217336</v>
      </c>
      <c r="DB1091">
        <f t="shared" si="1798"/>
        <v>-4316114.1610934632</v>
      </c>
      <c r="DC1091">
        <f t="shared" si="1799"/>
        <v>-587523.72190378013</v>
      </c>
      <c r="DD1091">
        <f>0</f>
        <v>0</v>
      </c>
      <c r="DE1091">
        <f>0</f>
        <v>0</v>
      </c>
      <c r="DF1091">
        <f>(((Parameters!$C$35))/(((Parameters!$C$35))^2+((C1091*Parameters!$C$34-1/(C1091*Parameters!$C$33)))^2))+(((Parameters!$C$39+Parameters!$C$38))/(((Parameters!$C$39+Parameters!$C$38))^2+((C1091*Parameters!$C$37-1/(C1091*Parameters!$C$36)))^2))</f>
        <v>7.2314871124422003E-2</v>
      </c>
      <c r="DG1091">
        <f>(-((C1091*Parameters!$C$34-1/(C1091*Parameters!$C$33)))/(((Parameters!$C$35))^2+((C1091*Parameters!$C$34-1/(C1091*Parameters!$C$33)))^2))+(-((C1091*Parameters!$C$37-1/(C1091*Parameters!$C$36)))/(((Parameters!$C$39+Parameters!$C$38))^2+((C1091*Parameters!$C$37-1/(C1091*Parameters!$C$36)))^2))</f>
        <v>-0.58276356968888376</v>
      </c>
      <c r="DH1091">
        <f t="shared" si="1800"/>
        <v>-874228739.51003563</v>
      </c>
      <c r="DI1091">
        <f t="shared" si="1801"/>
        <v>-231244160.49613553</v>
      </c>
      <c r="DJ1091">
        <f t="shared" si="1802"/>
        <v>207470166.49508131</v>
      </c>
      <c r="DK1091">
        <f t="shared" si="1803"/>
        <v>-1526808360.7161834</v>
      </c>
      <c r="DL1091">
        <f t="shared" si="1804"/>
        <v>-654300.37704103312</v>
      </c>
      <c r="DM1091">
        <f t="shared" si="1805"/>
        <v>2471271.1287378343</v>
      </c>
      <c r="DN1091">
        <f t="shared" si="1806"/>
        <v>-4316114.1610934632</v>
      </c>
      <c r="DO1091">
        <f t="shared" si="1807"/>
        <v>-587523.72190378013</v>
      </c>
      <c r="DP1091">
        <f>2*((((Parameters!$C$41)/((Parameters!$C$41)^2+(C1091*(Parameters!$C$40*(1-Parameters!$C$42)))^2)))/((((Parameters!$C$41)/((Parameters!$C$41)^2+(C1091*(Parameters!$C$40*(1-Parameters!$C$42)))^2)))^2+((-(C1091*(Parameters!$C$40*(1-Parameters!$C$42)))/((Parameters!$C$41)^2+(C1091*(Parameters!$C$40*(1-Parameters!$C$42)))^2)+C1091*Parameters!$C$43))^2))</f>
        <v>0.68504649544175256</v>
      </c>
      <c r="DQ1091">
        <f>2*(-((-(C1091*(Parameters!$C$40*(1-Parameters!$C$42)))/((Parameters!$C$41)^2+(C1091*(Parameters!$C$40*(1-Parameters!$C$42)))^2)+C1091*Parameters!$C$43))/((((Parameters!$C$41)/((Parameters!$C$41)^2+(C1091*(Parameters!$C$40*(1-Parameters!$C$42)))^2)))^2+((-(C1091*(Parameters!$C$40*(1-Parameters!$C$42)))/((Parameters!$C$41)^2+(C1091*(Parameters!$C$40*(1-Parameters!$C$42)))^2)+C1091*Parameters!$C$43))^2))</f>
        <v>1943.9098763264699</v>
      </c>
      <c r="DR1091">
        <f>0</f>
        <v>0</v>
      </c>
      <c r="DS1091">
        <f>0</f>
        <v>0</v>
      </c>
      <c r="DT1091">
        <f t="shared" si="1808"/>
        <v>-874228739.51003563</v>
      </c>
      <c r="DU1091">
        <f t="shared" si="1809"/>
        <v>-231244160.49613553</v>
      </c>
      <c r="DV1091">
        <f t="shared" si="1810"/>
        <v>449126390263.54047</v>
      </c>
      <c r="DW1091">
        <f t="shared" si="1811"/>
        <v>-1701107102264.4543</v>
      </c>
      <c r="DX1091">
        <f t="shared" si="1812"/>
        <v>-654300.37704103312</v>
      </c>
      <c r="DY1091">
        <f t="shared" si="1813"/>
        <v>2471271.1287378343</v>
      </c>
      <c r="DZ1091">
        <f t="shared" si="1814"/>
        <v>-4808692694.5752907</v>
      </c>
      <c r="EA1091">
        <f t="shared" si="1815"/>
        <v>-1270795553.1100729</v>
      </c>
      <c r="EB1091">
        <f>0</f>
        <v>0</v>
      </c>
      <c r="EC1091">
        <f>0</f>
        <v>0</v>
      </c>
      <c r="ED1091">
        <f>0</f>
        <v>0</v>
      </c>
      <c r="EE1091">
        <f>C1091*Parameters!$C$44</f>
        <v>1.7505715590756582E-3</v>
      </c>
      <c r="EF1091">
        <f t="shared" si="1816"/>
        <v>2103680972.6557255</v>
      </c>
      <c r="EG1091">
        <f t="shared" si="1817"/>
        <v>554983724.72953296</v>
      </c>
      <c r="EH1091">
        <f t="shared" si="1818"/>
        <v>449126390263.54047</v>
      </c>
      <c r="EI1091">
        <f t="shared" si="1819"/>
        <v>-1701107102264.4543</v>
      </c>
      <c r="EJ1091">
        <f t="shared" si="1820"/>
        <v>1570318.1756332805</v>
      </c>
      <c r="EK1091">
        <f t="shared" si="1821"/>
        <v>-5946689.5387205603</v>
      </c>
      <c r="EL1091">
        <f t="shared" si="1822"/>
        <v>-4808692694.5752907</v>
      </c>
      <c r="EM1091">
        <f t="shared" si="1823"/>
        <v>-1270795553.1100729</v>
      </c>
      <c r="EN1091">
        <f>0</f>
        <v>0</v>
      </c>
      <c r="EO1091">
        <f>0</f>
        <v>0</v>
      </c>
      <c r="EP1091">
        <f>(((2*Parameters!$C$47))/(((2*Parameters!$C$47))^2+((2*(C1091*Parameters!$C$46-1/(C1091*Parameters!$C$45))))^2))</f>
        <v>1.3964779325870841E-2</v>
      </c>
      <c r="EQ1091">
        <f>(-((2*(C1091*Parameters!$C$46-1/(C1091*Parameters!$C$45))))/(((2*Parameters!$C$47))^2+((2*(C1091*Parameters!$C$46-1/(C1091*Parameters!$C$45))))^2))</f>
        <v>0.59069828854090201</v>
      </c>
      <c r="ER1091">
        <f t="shared" si="1824"/>
        <v>1013216685834.4973</v>
      </c>
      <c r="ES1091">
        <f t="shared" si="1825"/>
        <v>242097588499.16141</v>
      </c>
      <c r="ET1091">
        <f t="shared" si="1826"/>
        <v>449126390263.54047</v>
      </c>
      <c r="EU1091">
        <f t="shared" si="1827"/>
        <v>-1701107102264.4543</v>
      </c>
      <c r="EV1091">
        <f t="shared" si="1828"/>
        <v>685074744.15747106</v>
      </c>
      <c r="EW1091">
        <f t="shared" si="1829"/>
        <v>-2864179613.8109636</v>
      </c>
      <c r="EX1091">
        <f t="shared" si="1830"/>
        <v>-4808692694.5752907</v>
      </c>
      <c r="EY1091">
        <f t="shared" si="1831"/>
        <v>-1270795553.1100729</v>
      </c>
      <c r="EZ1091">
        <f>(ER1091+ET1091/Parameters!$C$6+Parameters!$C$7*(EV1091+EX1091/Parameters!$C$6))</f>
        <v>1028838473321.9248</v>
      </c>
      <c r="FA1091">
        <f>(ES1091+EU1091/Parameters!$C$6+Parameters!$C$7*(EW1091+EY1091/Parameters!$C$6))</f>
        <v>182928645811.70212</v>
      </c>
      <c r="FB1091">
        <f t="shared" si="1832"/>
        <v>-240.38211301084945</v>
      </c>
      <c r="FC1091">
        <f t="shared" si="1833"/>
        <v>9.5696124362280776E-13</v>
      </c>
      <c r="FD1091">
        <f>(ER1091+ET1091/Parameters!$C$6+Parameters!$C$8*(EV1091+EX1091/Parameters!$C$6))</f>
        <v>1054729266713.1456</v>
      </c>
      <c r="FE1091">
        <f>(ES1091+EU1091/Parameters!$C$6+Parameters!$C$8*(EW1091+EY1091/Parameters!$C$6))</f>
        <v>37509585898.35379</v>
      </c>
      <c r="FF1091">
        <f t="shared" si="1834"/>
        <v>-240.46830918217012</v>
      </c>
      <c r="FG1091">
        <f t="shared" si="1835"/>
        <v>9.4751161162367079E-13</v>
      </c>
    </row>
    <row r="1092" spans="1:163" x14ac:dyDescent="0.15">
      <c r="A1092">
        <f>Parameters!$C$2*(Parameters!$C$3/Parameters!$C$2)^((ROW()-2)/(Parameters!$C$4-1))</f>
        <v>28183829.312644519</v>
      </c>
      <c r="B1092">
        <f t="shared" si="1734"/>
        <v>7.4499999999999993</v>
      </c>
      <c r="C1092">
        <f t="shared" si="1735"/>
        <v>177084222.23726538</v>
      </c>
      <c r="D1092">
        <f>1</f>
        <v>1</v>
      </c>
      <c r="E1092">
        <f>0</f>
        <v>0</v>
      </c>
      <c r="F1092">
        <f>0</f>
        <v>0</v>
      </c>
      <c r="G1092">
        <f>0</f>
        <v>0</v>
      </c>
      <c r="H1092">
        <f>0</f>
        <v>0</v>
      </c>
      <c r="I1092">
        <f>0</f>
        <v>0</v>
      </c>
      <c r="J1092">
        <f>1</f>
        <v>1</v>
      </c>
      <c r="K1092">
        <f>0</f>
        <v>0</v>
      </c>
      <c r="L1092">
        <f>2*Parameters!$C$10</f>
        <v>0.04</v>
      </c>
      <c r="M1092">
        <f>2*C1092*Parameters!$C$9</f>
        <v>354.16844447453076</v>
      </c>
      <c r="N1092">
        <f>0</f>
        <v>0</v>
      </c>
      <c r="O1092">
        <f>0</f>
        <v>0</v>
      </c>
      <c r="P1092">
        <f t="shared" si="1736"/>
        <v>1</v>
      </c>
      <c r="Q1092">
        <f t="shared" si="1737"/>
        <v>0</v>
      </c>
      <c r="R1092">
        <f t="shared" si="1738"/>
        <v>0.04</v>
      </c>
      <c r="S1092">
        <f t="shared" si="1739"/>
        <v>354.16844447453076</v>
      </c>
      <c r="T1092">
        <f t="shared" si="1740"/>
        <v>0</v>
      </c>
      <c r="U1092">
        <f t="shared" si="1741"/>
        <v>0</v>
      </c>
      <c r="V1092">
        <f t="shared" si="1742"/>
        <v>1</v>
      </c>
      <c r="W1092">
        <f t="shared" si="1743"/>
        <v>0</v>
      </c>
      <c r="X1092">
        <f>0</f>
        <v>0</v>
      </c>
      <c r="Y1092">
        <f>0</f>
        <v>0</v>
      </c>
      <c r="Z1092">
        <f>0</f>
        <v>0</v>
      </c>
      <c r="AA1092">
        <f>C1092*(Parameters!$C$12+Parameters!$C$11/2)</f>
        <v>1.3281316667794904E-2</v>
      </c>
      <c r="AB1092">
        <f t="shared" si="1744"/>
        <v>-3.7038232648065792</v>
      </c>
      <c r="AC1092">
        <f t="shared" si="1745"/>
        <v>5.3125266671179619E-4</v>
      </c>
      <c r="AD1092">
        <f t="shared" si="1746"/>
        <v>0.04</v>
      </c>
      <c r="AE1092">
        <f t="shared" si="1747"/>
        <v>354.16844447453076</v>
      </c>
      <c r="AF1092">
        <f t="shared" si="1748"/>
        <v>0</v>
      </c>
      <c r="AG1092">
        <f t="shared" si="1749"/>
        <v>1.3281316667794904E-2</v>
      </c>
      <c r="AH1092">
        <f t="shared" si="1750"/>
        <v>1</v>
      </c>
      <c r="AI1092">
        <f t="shared" si="1751"/>
        <v>0</v>
      </c>
      <c r="AJ1092">
        <f>0</f>
        <v>0</v>
      </c>
      <c r="AK1092">
        <f>0</f>
        <v>0</v>
      </c>
      <c r="AL1092">
        <f>(((2*Parameters!$C$15))/(((2*Parameters!$C$15))^2+((2*(C1092*Parameters!$C$14-1/(C1092*Parameters!$C$13))))^2))</f>
        <v>3.1905228755191848E-3</v>
      </c>
      <c r="AM1092">
        <f>(-((2*(C1092*Parameters!$C$14-1/(C1092*Parameters!$C$13))))/(((2*Parameters!$C$15))^2+((2*(C1092*Parameters!$C$14-1/(C1092*Parameters!$C$13))))^2))</f>
        <v>-0.28240554607117829</v>
      </c>
      <c r="AN1092">
        <f t="shared" si="1752"/>
        <v>96.315437319118089</v>
      </c>
      <c r="AO1092">
        <f t="shared" si="1753"/>
        <v>1.1192175547069012</v>
      </c>
      <c r="AP1092">
        <f t="shared" si="1754"/>
        <v>0.04</v>
      </c>
      <c r="AQ1092">
        <f t="shared" si="1755"/>
        <v>354.16844447453076</v>
      </c>
      <c r="AR1092">
        <f t="shared" si="1756"/>
        <v>3.1905228755191848E-3</v>
      </c>
      <c r="AS1092">
        <f t="shared" si="1757"/>
        <v>-0.26912422940338337</v>
      </c>
      <c r="AT1092">
        <f t="shared" si="1758"/>
        <v>1</v>
      </c>
      <c r="AU1092">
        <f t="shared" si="1759"/>
        <v>0</v>
      </c>
      <c r="AV1092">
        <f>2*Parameters!$C$17</f>
        <v>0.04</v>
      </c>
      <c r="AW1092">
        <f>2*C1092*Parameters!$C$16</f>
        <v>354.16844447453076</v>
      </c>
      <c r="AX1092">
        <f>0</f>
        <v>0</v>
      </c>
      <c r="AY1092">
        <f>0</f>
        <v>0</v>
      </c>
      <c r="AZ1092">
        <f t="shared" si="1760"/>
        <v>96.315437319118089</v>
      </c>
      <c r="BA1092">
        <f t="shared" si="1761"/>
        <v>1.1192175547069012</v>
      </c>
      <c r="BB1092">
        <f t="shared" si="1762"/>
        <v>-392.49892288636653</v>
      </c>
      <c r="BC1092">
        <f t="shared" si="1763"/>
        <v>34466.101827372942</v>
      </c>
      <c r="BD1092">
        <f t="shared" si="1764"/>
        <v>3.1905228755191848E-3</v>
      </c>
      <c r="BE1092">
        <f t="shared" si="1765"/>
        <v>-0.26912422940338337</v>
      </c>
      <c r="BF1092">
        <f t="shared" si="1766"/>
        <v>96.315437319118089</v>
      </c>
      <c r="BG1092">
        <f t="shared" si="1767"/>
        <v>1.1192175547069012</v>
      </c>
      <c r="BH1092">
        <f>0</f>
        <v>0</v>
      </c>
      <c r="BI1092">
        <f>0</f>
        <v>0</v>
      </c>
      <c r="BJ1092">
        <f>0</f>
        <v>0</v>
      </c>
      <c r="BK1092">
        <f>C1092*(Parameters!$C$19+Parameters!$C$18/2)</f>
        <v>1.3281316667794904E-2</v>
      </c>
      <c r="BL1092">
        <f t="shared" si="1768"/>
        <v>-361.43977535468656</v>
      </c>
      <c r="BM1092">
        <f t="shared" si="1769"/>
        <v>-4.0936849319153445</v>
      </c>
      <c r="BN1092">
        <f t="shared" si="1770"/>
        <v>-392.49892288636653</v>
      </c>
      <c r="BO1092">
        <f t="shared" si="1771"/>
        <v>34466.101827372942</v>
      </c>
      <c r="BP1092">
        <f t="shared" si="1772"/>
        <v>-1.1674159888698238E-2</v>
      </c>
      <c r="BQ1092">
        <f t="shared" si="1773"/>
        <v>1.010071593628975</v>
      </c>
      <c r="BR1092">
        <f t="shared" si="1774"/>
        <v>96.315437319118089</v>
      </c>
      <c r="BS1092">
        <f t="shared" si="1775"/>
        <v>1.1192175547069012</v>
      </c>
      <c r="BT1092">
        <f>2*((((Parameters!$C$21)/((Parameters!$C$21)^2+(C1092*Parameters!$C$20)^2)))/((((Parameters!$C$21)/((Parameters!$C$21)^2+(C1092*Parameters!$C$20)^2)))^2+((-(C1092*Parameters!$C$20)/((Parameters!$C$21)^2+(C1092*Parameters!$C$20)^2)+C1092*Parameters!$C$22))^2))</f>
        <v>4.2847548490555825E-4</v>
      </c>
      <c r="BU1092">
        <f>2*(-((-(C1092*Parameters!$C$20)/((Parameters!$C$21)^2+(C1092*Parameters!$C$20)^2)+C1092*Parameters!$C$22))/((((Parameters!$C$21)/((Parameters!$C$21)^2+(C1092*Parameters!$C$20)^2)))^2+((-(C1092*Parameters!$C$20)/((Parameters!$C$21)^2+(C1092*Parameters!$C$20)^2)+C1092*Parameters!$C$22))^2))</f>
        <v>-2492.5952928222678</v>
      </c>
      <c r="BV1092">
        <f>0</f>
        <v>0</v>
      </c>
      <c r="BW1092">
        <f>0</f>
        <v>0</v>
      </c>
      <c r="BX1092">
        <f t="shared" si="1776"/>
        <v>-361.43977535468656</v>
      </c>
      <c r="BY1092">
        <f t="shared" si="1777"/>
        <v>-4.0936849319153445</v>
      </c>
      <c r="BZ1092">
        <f t="shared" si="1778"/>
        <v>-10596.55358255901</v>
      </c>
      <c r="CA1092">
        <f t="shared" si="1779"/>
        <v>935389.18276115891</v>
      </c>
      <c r="CB1092">
        <f t="shared" si="1780"/>
        <v>-1.1674159888698238E-2</v>
      </c>
      <c r="CC1092">
        <f t="shared" si="1781"/>
        <v>1.010071593628975</v>
      </c>
      <c r="CD1092">
        <f t="shared" si="1782"/>
        <v>2614.0151320100967</v>
      </c>
      <c r="CE1092">
        <f t="shared" si="1783"/>
        <v>30.218606331846527</v>
      </c>
      <c r="CF1092">
        <f>0</f>
        <v>0</v>
      </c>
      <c r="CG1092">
        <f>0</f>
        <v>0</v>
      </c>
      <c r="CH1092">
        <f>(((Parameters!$C$25))/(((Parameters!$C$25))^2+((C1092*Parameters!$C$24-1/(C1092*Parameters!$C$23)))^2))+(((Parameters!$C$29+Parameters!$C$28))/(((Parameters!$C$29+Parameters!$C$28))^2+((C1092*Parameters!$C$27-1/(C1092*Parameters!$C$26)))^2))</f>
        <v>7.2141705668689798E-2</v>
      </c>
      <c r="CI1092">
        <f>(-((C1092*Parameters!$C$24-1/(C1092*Parameters!$C$23)))/(((Parameters!$C$25))^2+((C1092*Parameters!$C$24-1/(C1092*Parameters!$C$23)))^2))+(-((C1092*Parameters!$C$27-1/(C1092*Parameters!$C$26)))/(((Parameters!$C$29+Parameters!$C$28))^2+((C1092*Parameters!$C$27-1/(C1092*Parameters!$C$26)))^2))</f>
        <v>-0.57617790712202499</v>
      </c>
      <c r="CJ1092">
        <f t="shared" si="1784"/>
        <v>537824.68844289577</v>
      </c>
      <c r="CK1092">
        <f t="shared" si="1785"/>
        <v>73581.977489405152</v>
      </c>
      <c r="CL1092">
        <f t="shared" si="1786"/>
        <v>-10596.55358255901</v>
      </c>
      <c r="CM1092">
        <f t="shared" si="1787"/>
        <v>935389.18276115891</v>
      </c>
      <c r="CN1092">
        <f t="shared" si="1788"/>
        <v>205.97912945951271</v>
      </c>
      <c r="CO1092">
        <f t="shared" si="1789"/>
        <v>-1502.9476745495424</v>
      </c>
      <c r="CP1092">
        <f t="shared" si="1790"/>
        <v>2614.0151320100967</v>
      </c>
      <c r="CQ1092">
        <f t="shared" si="1791"/>
        <v>30.218606331846527</v>
      </c>
      <c r="CR1092">
        <f>2*((((Parameters!$C$31)/((Parameters!$C$31)^2+(C1092*Parameters!$C$30)^2)))/((((Parameters!$C$31)/((Parameters!$C$31)^2+(C1092*Parameters!$C$30)^2)))^2+((-(C1092*Parameters!$C$30)/((Parameters!$C$31)^2+(C1092*Parameters!$C$30)^2)+C1092*Parameters!$C$32))^2))</f>
        <v>2.2956851259163984E-3</v>
      </c>
      <c r="CS1092">
        <f>2*(-((-(C1092*Parameters!$C$30)/((Parameters!$C$31)^2+(C1092*Parameters!$C$30)^2)+C1092*Parameters!$C$32))/((((Parameters!$C$31)/((Parameters!$C$31)^2+(C1092*Parameters!$C$30)^2)))^2+((-(C1092*Parameters!$C$30)/((Parameters!$C$31)^2+(C1092*Parameters!$C$30)^2)+C1092*Parameters!$C$32))^2))</f>
        <v>-2799.9480169386356</v>
      </c>
      <c r="CT1092">
        <f>0</f>
        <v>0</v>
      </c>
      <c r="CU1092">
        <f>0</f>
        <v>0</v>
      </c>
      <c r="CV1092">
        <f t="shared" si="1792"/>
        <v>537824.68844289577</v>
      </c>
      <c r="CW1092">
        <f t="shared" si="1793"/>
        <v>73581.977489405152</v>
      </c>
      <c r="CX1092">
        <f t="shared" si="1794"/>
        <v>206016350.07643834</v>
      </c>
      <c r="CY1092">
        <f t="shared" si="1795"/>
        <v>-1504945611.7625132</v>
      </c>
      <c r="CZ1092">
        <f t="shared" si="1796"/>
        <v>205.97912945951271</v>
      </c>
      <c r="DA1092">
        <f t="shared" si="1797"/>
        <v>-1502.9476745495424</v>
      </c>
      <c r="DB1092">
        <f t="shared" si="1798"/>
        <v>-4205560.872922292</v>
      </c>
      <c r="DC1092">
        <f t="shared" si="1799"/>
        <v>-576704.08674919873</v>
      </c>
      <c r="DD1092">
        <f>0</f>
        <v>0</v>
      </c>
      <c r="DE1092">
        <f>0</f>
        <v>0</v>
      </c>
      <c r="DF1092">
        <f>(((Parameters!$C$35))/(((Parameters!$C$35))^2+((C1092*Parameters!$C$34-1/(C1092*Parameters!$C$33)))^2))+(((Parameters!$C$39+Parameters!$C$38))/(((Parameters!$C$39+Parameters!$C$38))^2+((C1092*Parameters!$C$37-1/(C1092*Parameters!$C$36)))^2))</f>
        <v>7.2141705668689798E-2</v>
      </c>
      <c r="DG1092">
        <f>(-((C1092*Parameters!$C$34-1/(C1092*Parameters!$C$33)))/(((Parameters!$C$35))^2+((C1092*Parameters!$C$34-1/(C1092*Parameters!$C$33)))^2))+(-((C1092*Parameters!$C$37-1/(C1092*Parameters!$C$36)))/(((Parameters!$C$39+Parameters!$C$38))^2+((C1092*Parameters!$C$37-1/(C1092*Parameters!$C$36)))^2))</f>
        <v>-0.57617790712202499</v>
      </c>
      <c r="DH1092">
        <f t="shared" si="1800"/>
        <v>-851716217.33920538</v>
      </c>
      <c r="DI1092">
        <f t="shared" si="1801"/>
        <v>-227197830.81362879</v>
      </c>
      <c r="DJ1092">
        <f t="shared" si="1802"/>
        <v>206016350.07643834</v>
      </c>
      <c r="DK1092">
        <f t="shared" si="1803"/>
        <v>-1504945611.7625132</v>
      </c>
      <c r="DL1092">
        <f t="shared" si="1804"/>
        <v>-635474.50926853064</v>
      </c>
      <c r="DM1092">
        <f t="shared" si="1805"/>
        <v>2380043.8978759018</v>
      </c>
      <c r="DN1092">
        <f t="shared" si="1806"/>
        <v>-4205560.872922292</v>
      </c>
      <c r="DO1092">
        <f t="shared" si="1807"/>
        <v>-576704.08674919873</v>
      </c>
      <c r="DP1092">
        <f>2*((((Parameters!$C$41)/((Parameters!$C$41)^2+(C1092*(Parameters!$C$40*(1-Parameters!$C$42)))^2)))/((((Parameters!$C$41)/((Parameters!$C$41)^2+(C1092*(Parameters!$C$40*(1-Parameters!$C$42)))^2)))^2+((-(C1092*(Parameters!$C$40*(1-Parameters!$C$42)))/((Parameters!$C$41)^2+(C1092*(Parameters!$C$40*(1-Parameters!$C$42)))^2)+C1092*Parameters!$C$43))^2))</f>
        <v>0.71302547246462078</v>
      </c>
      <c r="DQ1092">
        <f>2*(-((-(C1092*(Parameters!$C$40*(1-Parameters!$C$42)))/((Parameters!$C$41)^2+(C1092*(Parameters!$C$40*(1-Parameters!$C$42)))^2)+C1092*Parameters!$C$43))/((((Parameters!$C$41)/((Parameters!$C$41)^2+(C1092*(Parameters!$C$40*(1-Parameters!$C$42)))^2)))^2+((-(C1092*(Parameters!$C$40*(1-Parameters!$C$42)))/((Parameters!$C$41)^2+(C1092*(Parameters!$C$40*(1-Parameters!$C$42)))^2)+C1092*Parameters!$C$43))^2))</f>
        <v>2006.1741203430772</v>
      </c>
      <c r="DR1092">
        <f>0</f>
        <v>0</v>
      </c>
      <c r="DS1092">
        <f>0</f>
        <v>0</v>
      </c>
      <c r="DT1092">
        <f t="shared" si="1808"/>
        <v>-851716217.33920538</v>
      </c>
      <c r="DU1092">
        <f t="shared" si="1809"/>
        <v>-227197830.81362879</v>
      </c>
      <c r="DV1092">
        <f t="shared" si="1810"/>
        <v>455397129368.18939</v>
      </c>
      <c r="DW1092">
        <f t="shared" si="1811"/>
        <v>-1710357976554.835</v>
      </c>
      <c r="DX1092">
        <f t="shared" si="1812"/>
        <v>-635474.50926853064</v>
      </c>
      <c r="DY1092">
        <f t="shared" si="1813"/>
        <v>2380043.8978759018</v>
      </c>
      <c r="DZ1092">
        <f t="shared" si="1814"/>
        <v>-4779441143.5842285</v>
      </c>
      <c r="EA1092">
        <f t="shared" si="1815"/>
        <v>-1273752186.7942231</v>
      </c>
      <c r="EB1092">
        <f>0</f>
        <v>0</v>
      </c>
      <c r="EC1092">
        <f>0</f>
        <v>0</v>
      </c>
      <c r="ED1092">
        <f>0</f>
        <v>0</v>
      </c>
      <c r="EE1092">
        <f>C1092*Parameters!$C$44</f>
        <v>1.7708422223726536E-3</v>
      </c>
      <c r="EF1092">
        <f t="shared" si="1816"/>
        <v>2177057902.9159536</v>
      </c>
      <c r="EG1092">
        <f t="shared" si="1817"/>
        <v>579238633.81886256</v>
      </c>
      <c r="EH1092">
        <f t="shared" si="1818"/>
        <v>455397129368.18939</v>
      </c>
      <c r="EI1092">
        <f t="shared" si="1819"/>
        <v>-1710357976554.835</v>
      </c>
      <c r="EJ1092">
        <f t="shared" si="1820"/>
        <v>1620139.6439461787</v>
      </c>
      <c r="EK1092">
        <f t="shared" si="1821"/>
        <v>-6083592.2785280906</v>
      </c>
      <c r="EL1092">
        <f t="shared" si="1822"/>
        <v>-4779441143.5842285</v>
      </c>
      <c r="EM1092">
        <f t="shared" si="1823"/>
        <v>-1273752186.7942231</v>
      </c>
      <c r="EN1092">
        <f>0</f>
        <v>0</v>
      </c>
      <c r="EO1092">
        <f>0</f>
        <v>0</v>
      </c>
      <c r="EP1092">
        <f>(((2*Parameters!$C$47))/(((2*Parameters!$C$47))^2+((2*(C1092*Parameters!$C$46-1/(C1092*Parameters!$C$45))))^2))</f>
        <v>1.5772876087672631E-2</v>
      </c>
      <c r="EQ1092">
        <f>(-((2*(C1092*Parameters!$C$46-1/(C1092*Parameters!$C$45))))/(((2*Parameters!$C$47))^2+((2*(C1092*Parameters!$C$46-1/(C1092*Parameters!$C$45))))^2))</f>
        <v>0.62775243414242432</v>
      </c>
      <c r="ER1092">
        <f t="shared" si="1824"/>
        <v>1083041363432.3313</v>
      </c>
      <c r="ES1092">
        <f t="shared" si="1825"/>
        <v>259478630666.41034</v>
      </c>
      <c r="ET1092">
        <f t="shared" si="1826"/>
        <v>455397129368.18939</v>
      </c>
      <c r="EU1092">
        <f t="shared" si="1827"/>
        <v>-1710357976554.835</v>
      </c>
      <c r="EV1092">
        <f t="shared" si="1828"/>
        <v>725835642.47217727</v>
      </c>
      <c r="EW1092">
        <f t="shared" si="1829"/>
        <v>-3026480139.4126868</v>
      </c>
      <c r="EX1092">
        <f t="shared" si="1830"/>
        <v>-4779441143.5842285</v>
      </c>
      <c r="EY1092">
        <f t="shared" si="1831"/>
        <v>-1273752186.7942231</v>
      </c>
      <c r="EZ1092">
        <f>(ER1092+ET1092/Parameters!$C$6+Parameters!$C$7*(EV1092+EX1092/Parameters!$C$6))</f>
        <v>1098881263584.2683</v>
      </c>
      <c r="FA1092">
        <f>(ES1092+EU1092/Parameters!$C$6+Parameters!$C$7*(EW1092+EY1092/Parameters!$C$6))</f>
        <v>199987918438.41608</v>
      </c>
      <c r="FB1092">
        <f t="shared" si="1832"/>
        <v>-240.96052808007818</v>
      </c>
      <c r="FC1092">
        <f t="shared" si="1833"/>
        <v>8.9531033129563401E-13</v>
      </c>
      <c r="FD1092">
        <f>(ER1092+ET1092/Parameters!$C$6+Parameters!$C$8*(EV1092+EX1092/Parameters!$C$6))</f>
        <v>1126860974153.8176</v>
      </c>
      <c r="FE1092">
        <f>(ES1092+EU1092/Parameters!$C$6+Parameters!$C$8*(EW1092+EY1092/Parameters!$C$6))</f>
        <v>46448690273.357025</v>
      </c>
      <c r="FF1092">
        <f t="shared" si="1834"/>
        <v>-241.0447793910011</v>
      </c>
      <c r="FG1092">
        <f t="shared" si="1835"/>
        <v>8.8666799074044465E-13</v>
      </c>
    </row>
    <row r="1093" spans="1:163" x14ac:dyDescent="0.15">
      <c r="A1093">
        <f>Parameters!$C$2*(Parameters!$C$3/Parameters!$C$2)^((ROW()-2)/(Parameters!$C$4-1))</f>
        <v>28510182.675039075</v>
      </c>
      <c r="B1093">
        <f t="shared" si="1734"/>
        <v>7.4550000000000001</v>
      </c>
      <c r="C1093">
        <f t="shared" si="1735"/>
        <v>179134760.8888115</v>
      </c>
      <c r="D1093">
        <f>1</f>
        <v>1</v>
      </c>
      <c r="E1093">
        <f>0</f>
        <v>0</v>
      </c>
      <c r="F1093">
        <f>0</f>
        <v>0</v>
      </c>
      <c r="G1093">
        <f>0</f>
        <v>0</v>
      </c>
      <c r="H1093">
        <f>0</f>
        <v>0</v>
      </c>
      <c r="I1093">
        <f>0</f>
        <v>0</v>
      </c>
      <c r="J1093">
        <f>1</f>
        <v>1</v>
      </c>
      <c r="K1093">
        <f>0</f>
        <v>0</v>
      </c>
      <c r="L1093">
        <f>2*Parameters!$C$10</f>
        <v>0.04</v>
      </c>
      <c r="M1093">
        <f>2*C1093*Parameters!$C$9</f>
        <v>358.26952177762297</v>
      </c>
      <c r="N1093">
        <f>0</f>
        <v>0</v>
      </c>
      <c r="O1093">
        <f>0</f>
        <v>0</v>
      </c>
      <c r="P1093">
        <f t="shared" si="1736"/>
        <v>1</v>
      </c>
      <c r="Q1093">
        <f t="shared" si="1737"/>
        <v>0</v>
      </c>
      <c r="R1093">
        <f t="shared" si="1738"/>
        <v>0.04</v>
      </c>
      <c r="S1093">
        <f t="shared" si="1739"/>
        <v>358.26952177762297</v>
      </c>
      <c r="T1093">
        <f t="shared" si="1740"/>
        <v>0</v>
      </c>
      <c r="U1093">
        <f t="shared" si="1741"/>
        <v>0</v>
      </c>
      <c r="V1093">
        <f t="shared" si="1742"/>
        <v>1</v>
      </c>
      <c r="W1093">
        <f t="shared" si="1743"/>
        <v>0</v>
      </c>
      <c r="X1093">
        <f>0</f>
        <v>0</v>
      </c>
      <c r="Y1093">
        <f>0</f>
        <v>0</v>
      </c>
      <c r="Z1093">
        <f>0</f>
        <v>0</v>
      </c>
      <c r="AA1093">
        <f>C1093*(Parameters!$C$12+Parameters!$C$11/2)</f>
        <v>1.3435107066660863E-2</v>
      </c>
      <c r="AB1093">
        <f t="shared" si="1744"/>
        <v>-3.8133893838037505</v>
      </c>
      <c r="AC1093">
        <f t="shared" si="1745"/>
        <v>5.3740428266643454E-4</v>
      </c>
      <c r="AD1093">
        <f t="shared" si="1746"/>
        <v>0.04</v>
      </c>
      <c r="AE1093">
        <f t="shared" si="1747"/>
        <v>358.26952177762297</v>
      </c>
      <c r="AF1093">
        <f t="shared" si="1748"/>
        <v>0</v>
      </c>
      <c r="AG1093">
        <f t="shared" si="1749"/>
        <v>1.3435107066660863E-2</v>
      </c>
      <c r="AH1093">
        <f t="shared" si="1750"/>
        <v>1</v>
      </c>
      <c r="AI1093">
        <f t="shared" si="1751"/>
        <v>0</v>
      </c>
      <c r="AJ1093">
        <f>0</f>
        <v>0</v>
      </c>
      <c r="AK1093">
        <f>0</f>
        <v>0</v>
      </c>
      <c r="AL1093">
        <f>(((2*Parameters!$C$15))/(((2*Parameters!$C$15))^2+((2*(C1093*Parameters!$C$14-1/(C1093*Parameters!$C$13))))^2))</f>
        <v>3.1178614929115262E-3</v>
      </c>
      <c r="AM1093">
        <f>(-((2*(C1093*Parameters!$C$14-1/(C1093*Parameters!$C$13))))/(((2*Parameters!$C$15))^2+((2*(C1093*Parameters!$C$14-1/(C1093*Parameters!$C$13))))^2))</f>
        <v>-0.2791716609229869</v>
      </c>
      <c r="AN1093">
        <f t="shared" si="1752"/>
        <v>96.205432783399189</v>
      </c>
      <c r="AO1093">
        <f t="shared" si="1753"/>
        <v>1.1064052838800251</v>
      </c>
      <c r="AP1093">
        <f t="shared" si="1754"/>
        <v>0.04</v>
      </c>
      <c r="AQ1093">
        <f t="shared" si="1755"/>
        <v>358.26952177762297</v>
      </c>
      <c r="AR1093">
        <f t="shared" si="1756"/>
        <v>3.1178614929115262E-3</v>
      </c>
      <c r="AS1093">
        <f t="shared" si="1757"/>
        <v>-0.26573655385632605</v>
      </c>
      <c r="AT1093">
        <f t="shared" si="1758"/>
        <v>1</v>
      </c>
      <c r="AU1093">
        <f t="shared" si="1759"/>
        <v>0</v>
      </c>
      <c r="AV1093">
        <f>2*Parameters!$C$17</f>
        <v>0.04</v>
      </c>
      <c r="AW1093">
        <f>2*C1093*Parameters!$C$16</f>
        <v>358.26952177762297</v>
      </c>
      <c r="AX1093">
        <f>0</f>
        <v>0</v>
      </c>
      <c r="AY1093">
        <f>0</f>
        <v>0</v>
      </c>
      <c r="AZ1093">
        <f t="shared" si="1760"/>
        <v>96.205432783399189</v>
      </c>
      <c r="BA1093">
        <f t="shared" si="1761"/>
        <v>1.1064052838800251</v>
      </c>
      <c r="BB1093">
        <f t="shared" si="1762"/>
        <v>-392.50307463659584</v>
      </c>
      <c r="BC1093">
        <f t="shared" si="1763"/>
        <v>34825.788173706649</v>
      </c>
      <c r="BD1093">
        <f t="shared" si="1764"/>
        <v>3.1178614929115262E-3</v>
      </c>
      <c r="BE1093">
        <f t="shared" si="1765"/>
        <v>-0.26573655385632605</v>
      </c>
      <c r="BF1093">
        <f t="shared" si="1766"/>
        <v>96.205432783399203</v>
      </c>
      <c r="BG1093">
        <f t="shared" si="1767"/>
        <v>1.1064052838800251</v>
      </c>
      <c r="BH1093">
        <f>0</f>
        <v>0</v>
      </c>
      <c r="BI1093">
        <f>0</f>
        <v>0</v>
      </c>
      <c r="BJ1093">
        <f>0</f>
        <v>0</v>
      </c>
      <c r="BK1093">
        <f>C1093*(Parameters!$C$19+Parameters!$C$18/2)</f>
        <v>1.3435107066660863E-2</v>
      </c>
      <c r="BL1093">
        <f t="shared" si="1768"/>
        <v>-371.68276001120131</v>
      </c>
      <c r="BM1093">
        <f t="shared" si="1769"/>
        <v>-4.1669155478562194</v>
      </c>
      <c r="BN1093">
        <f t="shared" si="1770"/>
        <v>-392.50307463659584</v>
      </c>
      <c r="BO1093">
        <f t="shared" si="1771"/>
        <v>34825.788173706649</v>
      </c>
      <c r="BP1093">
        <f t="shared" si="1772"/>
        <v>-1.1746811955135918E-2</v>
      </c>
      <c r="BQ1093">
        <f t="shared" si="1773"/>
        <v>1.0267937359830872</v>
      </c>
      <c r="BR1093">
        <f t="shared" si="1774"/>
        <v>96.205432783399203</v>
      </c>
      <c r="BS1093">
        <f t="shared" si="1775"/>
        <v>1.1064052838800251</v>
      </c>
      <c r="BT1093">
        <f>2*((((Parameters!$C$21)/((Parameters!$C$21)^2+(C1093*Parameters!$C$20)^2)))/((((Parameters!$C$21)/((Parameters!$C$21)^2+(C1093*Parameters!$C$20)^2)))^2+((-(C1093*Parameters!$C$20)/((Parameters!$C$21)^2+(C1093*Parameters!$C$20)^2)+C1093*Parameters!$C$22))^2))</f>
        <v>4.0726967137598842E-4</v>
      </c>
      <c r="BU1093">
        <f>2*(-((-(C1093*Parameters!$C$20)/((Parameters!$C$21)^2+(C1093*Parameters!$C$20)^2)+C1093*Parameters!$C$22))/((((Parameters!$C$21)/((Parameters!$C$21)^2+(C1093*Parameters!$C$20)^2)))^2+((-(C1093*Parameters!$C$20)/((Parameters!$C$21)^2+(C1093*Parameters!$C$20)^2)+C1093*Parameters!$C$22))^2))</f>
        <v>-2458.271330025615</v>
      </c>
      <c r="BV1093">
        <f>0</f>
        <v>0</v>
      </c>
      <c r="BW1093">
        <f>0</f>
        <v>0</v>
      </c>
      <c r="BX1093">
        <f t="shared" si="1776"/>
        <v>-371.68276001120131</v>
      </c>
      <c r="BY1093">
        <f t="shared" si="1777"/>
        <v>-4.1669155478562194</v>
      </c>
      <c r="BZ1093">
        <f t="shared" si="1778"/>
        <v>-10636.063475685043</v>
      </c>
      <c r="CA1093">
        <f t="shared" si="1779"/>
        <v>948522.85927697562</v>
      </c>
      <c r="CB1093">
        <f t="shared" si="1780"/>
        <v>-1.1746811955135918E-2</v>
      </c>
      <c r="CC1093">
        <f t="shared" si="1781"/>
        <v>1.0267937359830872</v>
      </c>
      <c r="CD1093">
        <f t="shared" si="1782"/>
        <v>2620.3430310163931</v>
      </c>
      <c r="CE1093">
        <f t="shared" si="1783"/>
        <v>29.983674514340219</v>
      </c>
      <c r="CF1093">
        <f>0</f>
        <v>0</v>
      </c>
      <c r="CG1093">
        <f>0</f>
        <v>0</v>
      </c>
      <c r="CH1093">
        <f>(((Parameters!$C$25))/(((Parameters!$C$25))^2+((C1093*Parameters!$C$24-1/(C1093*Parameters!$C$23)))^2))+(((Parameters!$C$29+Parameters!$C$28))/(((Parameters!$C$29+Parameters!$C$28))^2+((C1093*Parameters!$C$27-1/(C1093*Parameters!$C$26)))^2))</f>
        <v>7.1971643392828105E-2</v>
      </c>
      <c r="CI1093">
        <f>(-((C1093*Parameters!$C$24-1/(C1093*Parameters!$C$23)))/(((Parameters!$C$25))^2+((C1093*Parameters!$C$24-1/(C1093*Parameters!$C$23)))^2))+(-((C1093*Parameters!$C$27-1/(C1093*Parameters!$C$26)))/(((Parameters!$C$29+Parameters!$C$28))^2+((C1093*Parameters!$C$27-1/(C1093*Parameters!$C$26)))^2))</f>
        <v>-0.56967257118484216</v>
      </c>
      <c r="CJ1093">
        <f t="shared" si="1784"/>
        <v>539210.27834432619</v>
      </c>
      <c r="CK1093">
        <f t="shared" si="1785"/>
        <v>74321.655689758991</v>
      </c>
      <c r="CL1093">
        <f t="shared" si="1786"/>
        <v>-10636.063475685043</v>
      </c>
      <c r="CM1093">
        <f t="shared" si="1787"/>
        <v>948522.85927697562</v>
      </c>
      <c r="CN1093">
        <f t="shared" si="1788"/>
        <v>205.65952433739264</v>
      </c>
      <c r="CO1093">
        <f t="shared" si="1789"/>
        <v>-1489.5527837996553</v>
      </c>
      <c r="CP1093">
        <f t="shared" si="1790"/>
        <v>2620.3430310163931</v>
      </c>
      <c r="CQ1093">
        <f t="shared" si="1791"/>
        <v>29.983674514340219</v>
      </c>
      <c r="CR1093">
        <f>2*((((Parameters!$C$31)/((Parameters!$C$31)^2+(C1093*Parameters!$C$30)^2)))/((((Parameters!$C$31)/((Parameters!$C$31)^2+(C1093*Parameters!$C$30)^2)))^2+((-(C1093*Parameters!$C$30)/((Parameters!$C$31)^2+(C1093*Parameters!$C$30)^2)+C1093*Parameters!$C$32))^2))</f>
        <v>2.1686456669628993E-3</v>
      </c>
      <c r="CS1093">
        <f>2*(-((-(C1093*Parameters!$C$30)/((Parameters!$C$31)^2+(C1093*Parameters!$C$30)^2)+C1093*Parameters!$C$32))/((((Parameters!$C$31)/((Parameters!$C$31)^2+(C1093*Parameters!$C$30)^2)))^2+((-(C1093*Parameters!$C$30)/((Parameters!$C$31)^2+(C1093*Parameters!$C$30)^2)+C1093*Parameters!$C$32))^2))</f>
        <v>-2752.8852424849229</v>
      </c>
      <c r="CT1093">
        <f>0</f>
        <v>0</v>
      </c>
      <c r="CU1093">
        <f>0</f>
        <v>0</v>
      </c>
      <c r="CV1093">
        <f t="shared" si="1792"/>
        <v>539210.27834432619</v>
      </c>
      <c r="CW1093">
        <f t="shared" si="1793"/>
        <v>74321.655689758991</v>
      </c>
      <c r="CX1093">
        <f t="shared" si="1794"/>
        <v>204589522.43794113</v>
      </c>
      <c r="CY1093">
        <f t="shared" si="1795"/>
        <v>-1483435333.8136697</v>
      </c>
      <c r="CZ1093">
        <f t="shared" si="1796"/>
        <v>205.65952433739264</v>
      </c>
      <c r="DA1093">
        <f t="shared" si="1797"/>
        <v>-1489.5527837996553</v>
      </c>
      <c r="DB1093">
        <f t="shared" si="1798"/>
        <v>-4097947.0873907534</v>
      </c>
      <c r="DC1093">
        <f t="shared" si="1799"/>
        <v>-566130.31616255292</v>
      </c>
      <c r="DD1093">
        <f>0</f>
        <v>0</v>
      </c>
      <c r="DE1093">
        <f>0</f>
        <v>0</v>
      </c>
      <c r="DF1093">
        <f>(((Parameters!$C$35))/(((Parameters!$C$35))^2+((C1093*Parameters!$C$34-1/(C1093*Parameters!$C$33)))^2))+(((Parameters!$C$39+Parameters!$C$38))/(((Parameters!$C$39+Parameters!$C$38))^2+((C1093*Parameters!$C$37-1/(C1093*Parameters!$C$36)))^2))</f>
        <v>7.1971643392828105E-2</v>
      </c>
      <c r="DG1093">
        <f>(-((C1093*Parameters!$C$34-1/(C1093*Parameters!$C$33)))/(((Parameters!$C$35))^2+((C1093*Parameters!$C$34-1/(C1093*Parameters!$C$33)))^2))+(-((C1093*Parameters!$C$37-1/(C1093*Parameters!$C$36)))/(((Parameters!$C$39+Parameters!$C$38))^2+((C1093*Parameters!$C$37-1/(C1093*Parameters!$C$36)))^2))</f>
        <v>-0.56967257118484216</v>
      </c>
      <c r="DH1093">
        <f t="shared" si="1800"/>
        <v>-829808566.37092102</v>
      </c>
      <c r="DI1093">
        <f t="shared" si="1801"/>
        <v>-223239996.47056949</v>
      </c>
      <c r="DJ1093">
        <f t="shared" si="1802"/>
        <v>204589522.43794113</v>
      </c>
      <c r="DK1093">
        <f t="shared" si="1803"/>
        <v>-1483435333.8136697</v>
      </c>
      <c r="DL1093">
        <f t="shared" si="1804"/>
        <v>-617239.2397260376</v>
      </c>
      <c r="DM1093">
        <f t="shared" si="1805"/>
        <v>2292253.1718408056</v>
      </c>
      <c r="DN1093">
        <f t="shared" si="1806"/>
        <v>-4097947.0873907534</v>
      </c>
      <c r="DO1093">
        <f t="shared" si="1807"/>
        <v>-566130.31616255292</v>
      </c>
      <c r="DP1093">
        <f>2*((((Parameters!$C$41)/((Parameters!$C$41)^2+(C1093*(Parameters!$C$40*(1-Parameters!$C$42)))^2)))/((((Parameters!$C$41)/((Parameters!$C$41)^2+(C1093*(Parameters!$C$40*(1-Parameters!$C$42)))^2)))^2+((-(C1093*(Parameters!$C$40*(1-Parameters!$C$42)))/((Parameters!$C$41)^2+(C1093*(Parameters!$C$40*(1-Parameters!$C$42)))^2)+C1093*Parameters!$C$43))^2))</f>
        <v>0.74346870678718546</v>
      </c>
      <c r="DQ1093">
        <f>2*(-((-(C1093*(Parameters!$C$40*(1-Parameters!$C$42)))/((Parameters!$C$41)^2+(C1093*(Parameters!$C$40*(1-Parameters!$C$42)))^2)+C1093*Parameters!$C$43))/((((Parameters!$C$41)/((Parameters!$C$41)^2+(C1093*(Parameters!$C$40*(1-Parameters!$C$42)))^2)))^2+((-(C1093*(Parameters!$C$40*(1-Parameters!$C$42)))/((Parameters!$C$41)^2+(C1093*(Parameters!$C$40*(1-Parameters!$C$42)))^2)+C1093*Parameters!$C$43))^2))</f>
        <v>2072.2752839513673</v>
      </c>
      <c r="DR1093">
        <f>0</f>
        <v>0</v>
      </c>
      <c r="DS1093">
        <f>0</f>
        <v>0</v>
      </c>
      <c r="DT1093">
        <f t="shared" si="1808"/>
        <v>-829808566.37092102</v>
      </c>
      <c r="DU1093">
        <f t="shared" si="1809"/>
        <v>-223239996.47056949</v>
      </c>
      <c r="DV1093">
        <f t="shared" si="1810"/>
        <v>462202379896.06885</v>
      </c>
      <c r="DW1093">
        <f t="shared" si="1811"/>
        <v>-1721241189786.8704</v>
      </c>
      <c r="DX1093">
        <f t="shared" si="1812"/>
        <v>-617239.2397260376</v>
      </c>
      <c r="DY1093">
        <f t="shared" si="1813"/>
        <v>2292253.1718408056</v>
      </c>
      <c r="DZ1093">
        <f t="shared" si="1814"/>
        <v>-4754736437.7115564</v>
      </c>
      <c r="EA1093">
        <f t="shared" si="1815"/>
        <v>-1277951532.5840659</v>
      </c>
      <c r="EB1093">
        <f>0</f>
        <v>0</v>
      </c>
      <c r="EC1093">
        <f>0</f>
        <v>0</v>
      </c>
      <c r="ED1093">
        <f>0</f>
        <v>0</v>
      </c>
      <c r="EE1093">
        <f>C1093*Parameters!$C$44</f>
        <v>1.7913476088881148E-3</v>
      </c>
      <c r="EF1093">
        <f t="shared" si="1816"/>
        <v>2253532723.2735229</v>
      </c>
      <c r="EG1093">
        <f t="shared" si="1817"/>
        <v>604725131.57864952</v>
      </c>
      <c r="EH1093">
        <f t="shared" si="1818"/>
        <v>462202379896.06885</v>
      </c>
      <c r="EI1093">
        <f t="shared" si="1819"/>
        <v>-1721241189786.8704</v>
      </c>
      <c r="EJ1093">
        <f t="shared" si="1820"/>
        <v>1672016.1824433305</v>
      </c>
      <c r="EK1093">
        <f t="shared" si="1821"/>
        <v>-6225132.5767469835</v>
      </c>
      <c r="EL1093">
        <f t="shared" si="1822"/>
        <v>-4754736437.7115564</v>
      </c>
      <c r="EM1093">
        <f t="shared" si="1823"/>
        <v>-1277951532.5840659</v>
      </c>
      <c r="EN1093">
        <f>0</f>
        <v>0</v>
      </c>
      <c r="EO1093">
        <f>0</f>
        <v>0</v>
      </c>
      <c r="EP1093">
        <f>(((2*Parameters!$C$47))/(((2*Parameters!$C$47))^2+((2*(C1093*Parameters!$C$46-1/(C1093*Parameters!$C$45))))^2))</f>
        <v>1.7951116710483928E-2</v>
      </c>
      <c r="EQ1093">
        <f>(-((2*(C1093*Parameters!$C$46-1/(C1093*Parameters!$C$45))))/(((2*Parameters!$C$47))^2+((2*(C1093*Parameters!$C$46-1/(C1093*Parameters!$C$45))))^2))</f>
        <v>0.66966833221449618</v>
      </c>
      <c r="ER1093">
        <f t="shared" si="1824"/>
        <v>1163211298492.1199</v>
      </c>
      <c r="ES1093">
        <f t="shared" si="1825"/>
        <v>279228820537.39374</v>
      </c>
      <c r="ET1093">
        <f t="shared" si="1826"/>
        <v>462202379896.06885</v>
      </c>
      <c r="EU1093">
        <f t="shared" si="1827"/>
        <v>-1721241189786.8704</v>
      </c>
      <c r="EV1093">
        <f t="shared" si="1828"/>
        <v>772122858.93802333</v>
      </c>
      <c r="EW1093">
        <f t="shared" si="1829"/>
        <v>-3213262210.0502977</v>
      </c>
      <c r="EX1093">
        <f t="shared" si="1830"/>
        <v>-4754736437.7115564</v>
      </c>
      <c r="EY1093">
        <f t="shared" si="1831"/>
        <v>-1277951532.5840659</v>
      </c>
      <c r="EZ1093">
        <f>(ER1093+ET1093/Parameters!$C$6+Parameters!$C$7*(EV1093+EX1093/Parameters!$C$6))</f>
        <v>1179287903010.2439</v>
      </c>
      <c r="FA1093">
        <f>(ES1093+EU1093/Parameters!$C$6+Parameters!$C$7*(EW1093+EY1093/Parameters!$C$6))</f>
        <v>219359561762.19824</v>
      </c>
      <c r="FB1093">
        <f t="shared" si="1832"/>
        <v>-241.58012072816274</v>
      </c>
      <c r="FC1093">
        <f t="shared" si="1833"/>
        <v>8.3366959707909933E-13</v>
      </c>
      <c r="FD1093">
        <f>(ER1093+ET1093/Parameters!$C$6+Parameters!$C$8*(EV1093+EX1093/Parameters!$C$6))</f>
        <v>1209624939108.9512</v>
      </c>
      <c r="FE1093">
        <f>(ES1093+EU1093/Parameters!$C$6+Parameters!$C$8*(EW1093+EY1093/Parameters!$C$6))</f>
        <v>56473926855.189331</v>
      </c>
      <c r="FF1093">
        <f t="shared" si="1834"/>
        <v>-241.66247061068307</v>
      </c>
      <c r="FG1093">
        <f t="shared" si="1835"/>
        <v>8.2580302511340059E-13</v>
      </c>
    </row>
    <row r="1094" spans="1:163" x14ac:dyDescent="0.15">
      <c r="A1094">
        <f>Parameters!$C$2*(Parameters!$C$3/Parameters!$C$2)^((ROW()-2)/(Parameters!$C$4-1))</f>
        <v>28840315.031266045</v>
      </c>
      <c r="B1094">
        <f t="shared" si="1734"/>
        <v>7.46</v>
      </c>
      <c r="C1094">
        <f t="shared" si="1735"/>
        <v>181209043.6588814</v>
      </c>
      <c r="D1094">
        <f>1</f>
        <v>1</v>
      </c>
      <c r="E1094">
        <f>0</f>
        <v>0</v>
      </c>
      <c r="F1094">
        <f>0</f>
        <v>0</v>
      </c>
      <c r="G1094">
        <f>0</f>
        <v>0</v>
      </c>
      <c r="H1094">
        <f>0</f>
        <v>0</v>
      </c>
      <c r="I1094">
        <f>0</f>
        <v>0</v>
      </c>
      <c r="J1094">
        <f>1</f>
        <v>1</v>
      </c>
      <c r="K1094">
        <f>0</f>
        <v>0</v>
      </c>
      <c r="L1094">
        <f>2*Parameters!$C$10</f>
        <v>0.04</v>
      </c>
      <c r="M1094">
        <f>2*C1094*Parameters!$C$9</f>
        <v>362.4180873177628</v>
      </c>
      <c r="N1094">
        <f>0</f>
        <v>0</v>
      </c>
      <c r="O1094">
        <f>0</f>
        <v>0</v>
      </c>
      <c r="P1094">
        <f t="shared" si="1736"/>
        <v>1</v>
      </c>
      <c r="Q1094">
        <f t="shared" si="1737"/>
        <v>0</v>
      </c>
      <c r="R1094">
        <f t="shared" si="1738"/>
        <v>0.04</v>
      </c>
      <c r="S1094">
        <f t="shared" si="1739"/>
        <v>362.4180873177628</v>
      </c>
      <c r="T1094">
        <f t="shared" si="1740"/>
        <v>0</v>
      </c>
      <c r="U1094">
        <f t="shared" si="1741"/>
        <v>0</v>
      </c>
      <c r="V1094">
        <f t="shared" si="1742"/>
        <v>1</v>
      </c>
      <c r="W1094">
        <f t="shared" si="1743"/>
        <v>0</v>
      </c>
      <c r="X1094">
        <f>0</f>
        <v>0</v>
      </c>
      <c r="Y1094">
        <f>0</f>
        <v>0</v>
      </c>
      <c r="Z1094">
        <f>0</f>
        <v>0</v>
      </c>
      <c r="AA1094">
        <f>C1094*(Parameters!$C$12+Parameters!$C$11/2)</f>
        <v>1.3590678274416105E-2</v>
      </c>
      <c r="AB1094">
        <f t="shared" si="1744"/>
        <v>-3.9255076255649577</v>
      </c>
      <c r="AC1094">
        <f t="shared" si="1745"/>
        <v>5.4362713097664422E-4</v>
      </c>
      <c r="AD1094">
        <f t="shared" si="1746"/>
        <v>0.04</v>
      </c>
      <c r="AE1094">
        <f t="shared" si="1747"/>
        <v>362.4180873177628</v>
      </c>
      <c r="AF1094">
        <f t="shared" si="1748"/>
        <v>0</v>
      </c>
      <c r="AG1094">
        <f t="shared" si="1749"/>
        <v>1.3590678274416105E-2</v>
      </c>
      <c r="AH1094">
        <f t="shared" si="1750"/>
        <v>1</v>
      </c>
      <c r="AI1094">
        <f t="shared" si="1751"/>
        <v>0</v>
      </c>
      <c r="AJ1094">
        <f>0</f>
        <v>0</v>
      </c>
      <c r="AK1094">
        <f>0</f>
        <v>0</v>
      </c>
      <c r="AL1094">
        <f>(((2*Parameters!$C$15))/(((2*Parameters!$C$15))^2+((2*(C1094*Parameters!$C$14-1/(C1094*Parameters!$C$13))))^2))</f>
        <v>3.046855715744702E-3</v>
      </c>
      <c r="AM1094">
        <f>(-((2*(C1094*Parameters!$C$14-1/(C1094*Parameters!$C$13))))/(((2*Parameters!$C$15))^2+((2*(C1094*Parameters!$C$14-1/(C1094*Parameters!$C$13))))^2))</f>
        <v>-0.27597483501918246</v>
      </c>
      <c r="AN1094">
        <f t="shared" si="1752"/>
        <v>96.092886104150935</v>
      </c>
      <c r="AO1094">
        <f t="shared" si="1753"/>
        <v>1.0937402545635975</v>
      </c>
      <c r="AP1094">
        <f t="shared" si="1754"/>
        <v>0.04</v>
      </c>
      <c r="AQ1094">
        <f t="shared" si="1755"/>
        <v>362.4180873177628</v>
      </c>
      <c r="AR1094">
        <f t="shared" si="1756"/>
        <v>3.046855715744702E-3</v>
      </c>
      <c r="AS1094">
        <f t="shared" si="1757"/>
        <v>-0.26238415674476634</v>
      </c>
      <c r="AT1094">
        <f t="shared" si="1758"/>
        <v>1</v>
      </c>
      <c r="AU1094">
        <f t="shared" si="1759"/>
        <v>0</v>
      </c>
      <c r="AV1094">
        <f>2*Parameters!$C$17</f>
        <v>0.04</v>
      </c>
      <c r="AW1094">
        <f>2*C1094*Parameters!$C$16</f>
        <v>362.4180873177628</v>
      </c>
      <c r="AX1094">
        <f>0</f>
        <v>0</v>
      </c>
      <c r="AY1094">
        <f>0</f>
        <v>0</v>
      </c>
      <c r="AZ1094">
        <f t="shared" si="1760"/>
        <v>96.092886104150935</v>
      </c>
      <c r="BA1094">
        <f t="shared" si="1761"/>
        <v>1.0937402545635975</v>
      </c>
      <c r="BB1094">
        <f t="shared" si="1762"/>
        <v>-392.50753563721594</v>
      </c>
      <c r="BC1094">
        <f t="shared" si="1763"/>
        <v>35188.261823637949</v>
      </c>
      <c r="BD1094">
        <f t="shared" si="1764"/>
        <v>3.046855715744702E-3</v>
      </c>
      <c r="BE1094">
        <f t="shared" si="1765"/>
        <v>-0.26238415674476634</v>
      </c>
      <c r="BF1094">
        <f t="shared" si="1766"/>
        <v>96.092886104150907</v>
      </c>
      <c r="BG1094">
        <f t="shared" si="1767"/>
        <v>1.0937402545635975</v>
      </c>
      <c r="BH1094">
        <f>0</f>
        <v>0</v>
      </c>
      <c r="BI1094">
        <f>0</f>
        <v>0</v>
      </c>
      <c r="BJ1094">
        <f>0</f>
        <v>0</v>
      </c>
      <c r="BK1094">
        <f>C1094*(Parameters!$C$19+Parameters!$C$18/2)</f>
        <v>1.3590678274416105E-2</v>
      </c>
      <c r="BL1094">
        <f t="shared" si="1768"/>
        <v>-382.13945937683098</v>
      </c>
      <c r="BM1094">
        <f t="shared" si="1769"/>
        <v>-4.2407033825657185</v>
      </c>
      <c r="BN1094">
        <f t="shared" si="1770"/>
        <v>-392.50753563721594</v>
      </c>
      <c r="BO1094">
        <f t="shared" si="1771"/>
        <v>35188.261823637949</v>
      </c>
      <c r="BP1094">
        <f t="shared" si="1772"/>
        <v>-1.1817816199807121E-2</v>
      </c>
      <c r="BQ1094">
        <f t="shared" si="1773"/>
        <v>1.0435833427568584</v>
      </c>
      <c r="BR1094">
        <f t="shared" si="1774"/>
        <v>96.092886104150907</v>
      </c>
      <c r="BS1094">
        <f t="shared" si="1775"/>
        <v>1.0937402545635975</v>
      </c>
      <c r="BT1094">
        <f>2*((((Parameters!$C$21)/((Parameters!$C$21)^2+(C1094*Parameters!$C$20)^2)))/((((Parameters!$C$21)/((Parameters!$C$21)^2+(C1094*Parameters!$C$20)^2)))^2+((-(C1094*Parameters!$C$20)/((Parameters!$C$21)^2+(C1094*Parameters!$C$20)^2)+C1094*Parameters!$C$22))^2))</f>
        <v>3.8715896692479015E-4</v>
      </c>
      <c r="BU1094">
        <f>2*(-((-(C1094*Parameters!$C$20)/((Parameters!$C$21)^2+(C1094*Parameters!$C$20)^2)+C1094*Parameters!$C$22))/((((Parameters!$C$21)/((Parameters!$C$21)^2+(C1094*Parameters!$C$20)^2)))^2+((-(C1094*Parameters!$C$20)/((Parameters!$C$21)^2+(C1094*Parameters!$C$20)^2)+C1094*Parameters!$C$22))^2))</f>
        <v>-2424.5628263790045</v>
      </c>
      <c r="BV1094">
        <f>0</f>
        <v>0</v>
      </c>
      <c r="BW1094">
        <f>0</f>
        <v>0</v>
      </c>
      <c r="BX1094">
        <f t="shared" si="1776"/>
        <v>-382.13945937683098</v>
      </c>
      <c r="BY1094">
        <f t="shared" si="1777"/>
        <v>-4.2407033825657185</v>
      </c>
      <c r="BZ1094">
        <f t="shared" si="1778"/>
        <v>-10674.507263424073</v>
      </c>
      <c r="CA1094">
        <f t="shared" si="1779"/>
        <v>961709.38787944568</v>
      </c>
      <c r="CB1094">
        <f t="shared" si="1780"/>
        <v>-1.1817816199807121E-2</v>
      </c>
      <c r="CC1094">
        <f t="shared" si="1781"/>
        <v>1.0435833427568584</v>
      </c>
      <c r="CD1094">
        <f t="shared" si="1782"/>
        <v>2626.3262606053954</v>
      </c>
      <c r="CE1094">
        <f t="shared" si="1783"/>
        <v>29.747182134244419</v>
      </c>
      <c r="CF1094">
        <f>0</f>
        <v>0</v>
      </c>
      <c r="CG1094">
        <f>0</f>
        <v>0</v>
      </c>
      <c r="CH1094">
        <f>(((Parameters!$C$25))/(((Parameters!$C$25))^2+((C1094*Parameters!$C$24-1/(C1094*Parameters!$C$23)))^2))+(((Parameters!$C$29+Parameters!$C$28))/(((Parameters!$C$29+Parameters!$C$28))^2+((C1094*Parameters!$C$27-1/(C1094*Parameters!$C$26)))^2))</f>
        <v>7.1804588652852705E-2</v>
      </c>
      <c r="CI1094">
        <f>(-((C1094*Parameters!$C$24-1/(C1094*Parameters!$C$23)))/(((Parameters!$C$25))^2+((C1094*Parameters!$C$24-1/(C1094*Parameters!$C$23)))^2))+(-((C1094*Parameters!$C$27-1/(C1094*Parameters!$C$26)))/(((Parameters!$C$29+Parameters!$C$28))^2+((C1094*Parameters!$C$27-1/(C1094*Parameters!$C$26)))^2))</f>
        <v>-0.56324655601292595</v>
      </c>
      <c r="CJ1094">
        <f t="shared" si="1784"/>
        <v>540530.88254589809</v>
      </c>
      <c r="CK1094">
        <f t="shared" si="1785"/>
        <v>75063.285750146373</v>
      </c>
      <c r="CL1094">
        <f t="shared" si="1786"/>
        <v>-10674.507263424073</v>
      </c>
      <c r="CM1094">
        <f t="shared" si="1787"/>
        <v>961709.38787944568</v>
      </c>
      <c r="CN1094">
        <f t="shared" si="1788"/>
        <v>205.32545688295787</v>
      </c>
      <c r="CO1094">
        <f t="shared" si="1789"/>
        <v>-1476.0896537328074</v>
      </c>
      <c r="CP1094">
        <f t="shared" si="1790"/>
        <v>2626.3262606053954</v>
      </c>
      <c r="CQ1094">
        <f t="shared" si="1791"/>
        <v>29.747182134244419</v>
      </c>
      <c r="CR1094">
        <f>2*((((Parameters!$C$31)/((Parameters!$C$31)^2+(C1094*Parameters!$C$30)^2)))/((((Parameters!$C$31)/((Parameters!$C$31)^2+(C1094*Parameters!$C$30)^2)))^2+((-(C1094*Parameters!$C$30)/((Parameters!$C$31)^2+(C1094*Parameters!$C$30)^2)+C1094*Parameters!$C$32))^2))</f>
        <v>2.0492601229107981E-3</v>
      </c>
      <c r="CS1094">
        <f>2*(-((-(C1094*Parameters!$C$30)/((Parameters!$C$31)^2+(C1094*Parameters!$C$30)^2)+C1094*Parameters!$C$32))/((((Parameters!$C$31)/((Parameters!$C$31)^2+(C1094*Parameters!$C$30)^2)))^2+((-(C1094*Parameters!$C$30)/((Parameters!$C$31)^2+(C1094*Parameters!$C$30)^2)+C1094*Parameters!$C$32))^2))</f>
        <v>-2707.0255371917606</v>
      </c>
      <c r="CT1094">
        <f>0</f>
        <v>0</v>
      </c>
      <c r="CU1094">
        <f>0</f>
        <v>0</v>
      </c>
      <c r="CV1094">
        <f t="shared" si="1792"/>
        <v>540530.88254589809</v>
      </c>
      <c r="CW1094">
        <f t="shared" si="1793"/>
        <v>75063.285750146373</v>
      </c>
      <c r="CX1094">
        <f t="shared" si="1794"/>
        <v>203188664.612288</v>
      </c>
      <c r="CY1094">
        <f t="shared" si="1795"/>
        <v>-1462269039.4804685</v>
      </c>
      <c r="CZ1094">
        <f t="shared" si="1796"/>
        <v>205.32545688295787</v>
      </c>
      <c r="DA1094">
        <f t="shared" si="1797"/>
        <v>-1476.0896537328074</v>
      </c>
      <c r="DB1094">
        <f t="shared" si="1798"/>
        <v>-3993185.6408133763</v>
      </c>
      <c r="DC1094">
        <f t="shared" si="1799"/>
        <v>-555794.53292726376</v>
      </c>
      <c r="DD1094">
        <f>0</f>
        <v>0</v>
      </c>
      <c r="DE1094">
        <f>0</f>
        <v>0</v>
      </c>
      <c r="DF1094">
        <f>(((Parameters!$C$35))/(((Parameters!$C$35))^2+((C1094*Parameters!$C$34-1/(C1094*Parameters!$C$33)))^2))+(((Parameters!$C$39+Parameters!$C$38))/(((Parameters!$C$39+Parameters!$C$38))^2+((C1094*Parameters!$C$37-1/(C1094*Parameters!$C$36)))^2))</f>
        <v>7.1804588652852705E-2</v>
      </c>
      <c r="DG1094">
        <f>(-((C1094*Parameters!$C$34-1/(C1094*Parameters!$C$33)))/(((Parameters!$C$35))^2+((C1094*Parameters!$C$34-1/(C1094*Parameters!$C$33)))^2))+(-((C1094*Parameters!$C$37-1/(C1094*Parameters!$C$36)))/(((Parameters!$C$39+Parameters!$C$38))^2+((C1094*Parameters!$C$37-1/(C1094*Parameters!$C$36)))^2))</f>
        <v>-0.56324655601292595</v>
      </c>
      <c r="DH1094">
        <f t="shared" si="1800"/>
        <v>-808487591.08774936</v>
      </c>
      <c r="DI1094">
        <f t="shared" si="1801"/>
        <v>-219367879.15768361</v>
      </c>
      <c r="DJ1094">
        <f t="shared" si="1802"/>
        <v>203188664.612288</v>
      </c>
      <c r="DK1094">
        <f t="shared" si="1803"/>
        <v>-1462269039.4804685</v>
      </c>
      <c r="DL1094">
        <f t="shared" si="1804"/>
        <v>-599573.08341829362</v>
      </c>
      <c r="DM1094">
        <f t="shared" si="1805"/>
        <v>2207763.3722423236</v>
      </c>
      <c r="DN1094">
        <f t="shared" si="1806"/>
        <v>-3993185.6408133763</v>
      </c>
      <c r="DO1094">
        <f t="shared" si="1807"/>
        <v>-555794.53292726376</v>
      </c>
      <c r="DP1094">
        <f>2*((((Parameters!$C$41)/((Parameters!$C$41)^2+(C1094*(Parameters!$C$40*(1-Parameters!$C$42)))^2)))/((((Parameters!$C$41)/((Parameters!$C$41)^2+(C1094*(Parameters!$C$40*(1-Parameters!$C$42)))^2)))^2+((-(C1094*(Parameters!$C$40*(1-Parameters!$C$42)))/((Parameters!$C$41)^2+(C1094*(Parameters!$C$40*(1-Parameters!$C$42)))^2)+C1094*Parameters!$C$43))^2))</f>
        <v>0.77668474177309155</v>
      </c>
      <c r="DQ1094">
        <f>2*(-((-(C1094*(Parameters!$C$40*(1-Parameters!$C$42)))/((Parameters!$C$41)^2+(C1094*(Parameters!$C$40*(1-Parameters!$C$42)))^2)+C1094*Parameters!$C$43))/((((Parameters!$C$41)/((Parameters!$C$41)^2+(C1094*(Parameters!$C$40*(1-Parameters!$C$42)))^2)))^2+((-(C1094*(Parameters!$C$40*(1-Parameters!$C$42)))/((Parameters!$C$41)^2+(C1094*(Parameters!$C$40*(1-Parameters!$C$42)))^2)+C1094*Parameters!$C$43))^2))</f>
        <v>2142.5871030167577</v>
      </c>
      <c r="DR1094">
        <f>0</f>
        <v>0</v>
      </c>
      <c r="DS1094">
        <f>0</f>
        <v>0</v>
      </c>
      <c r="DT1094">
        <f t="shared" si="1808"/>
        <v>-808487591.08774936</v>
      </c>
      <c r="DU1094">
        <f t="shared" si="1809"/>
        <v>-219367879.15768361</v>
      </c>
      <c r="DV1094">
        <f t="shared" si="1810"/>
        <v>469590037388.09308</v>
      </c>
      <c r="DW1094">
        <f t="shared" si="1811"/>
        <v>-1733887734337.7554</v>
      </c>
      <c r="DX1094">
        <f t="shared" si="1812"/>
        <v>-599573.08341829362</v>
      </c>
      <c r="DY1094">
        <f t="shared" si="1813"/>
        <v>2207763.3722423236</v>
      </c>
      <c r="DZ1094">
        <f t="shared" si="1814"/>
        <v>-4734784192.78547</v>
      </c>
      <c r="EA1094">
        <f t="shared" si="1815"/>
        <v>-1283478614.2562876</v>
      </c>
      <c r="EB1094">
        <f>0</f>
        <v>0</v>
      </c>
      <c r="EC1094">
        <f>0</f>
        <v>0</v>
      </c>
      <c r="ED1094">
        <f>0</f>
        <v>0</v>
      </c>
      <c r="EE1094">
        <f>C1094*Parameters!$C$44</f>
        <v>1.8120904365888139E-3</v>
      </c>
      <c r="EF1094">
        <f t="shared" si="1816"/>
        <v>2333473790.4243431</v>
      </c>
      <c r="EG1094">
        <f t="shared" si="1817"/>
        <v>631571736.71066344</v>
      </c>
      <c r="EH1094">
        <f t="shared" si="1818"/>
        <v>469590037388.09308</v>
      </c>
      <c r="EI1094">
        <f t="shared" si="1819"/>
        <v>-1733887734337.7554</v>
      </c>
      <c r="EJ1094">
        <f t="shared" si="1820"/>
        <v>1726206.2390417883</v>
      </c>
      <c r="EK1094">
        <f t="shared" si="1821"/>
        <v>-6372093.782816112</v>
      </c>
      <c r="EL1094">
        <f t="shared" si="1822"/>
        <v>-4734784192.78547</v>
      </c>
      <c r="EM1094">
        <f t="shared" si="1823"/>
        <v>-1283478614.2562876</v>
      </c>
      <c r="EN1094">
        <f>0</f>
        <v>0</v>
      </c>
      <c r="EO1094">
        <f>0</f>
        <v>0</v>
      </c>
      <c r="EP1094">
        <f>(((2*Parameters!$C$47))/(((2*Parameters!$C$47))^2+((2*(C1094*Parameters!$C$46-1/(C1094*Parameters!$C$45))))^2))</f>
        <v>2.0607836101089284E-2</v>
      </c>
      <c r="EQ1094">
        <f>(-((2*(C1094*Parameters!$C$46-1/(C1094*Parameters!$C$45))))/(((2*Parameters!$C$47))^2+((2*(C1094*Parameters!$C$46-1/(C1094*Parameters!$C$45))))^2))</f>
        <v>0.71747558816900714</v>
      </c>
      <c r="ER1094">
        <f t="shared" si="1824"/>
        <v>1256032830328.6309</v>
      </c>
      <c r="ES1094">
        <f t="shared" si="1825"/>
        <v>301819285763.11731</v>
      </c>
      <c r="ET1094">
        <f t="shared" si="1826"/>
        <v>469590037388.09308</v>
      </c>
      <c r="EU1094">
        <f t="shared" si="1827"/>
        <v>-1733887734337.7554</v>
      </c>
      <c r="EV1094">
        <f t="shared" si="1828"/>
        <v>825017123.2859627</v>
      </c>
      <c r="EW1094">
        <f t="shared" si="1829"/>
        <v>-3429913884.2767358</v>
      </c>
      <c r="EX1094">
        <f t="shared" si="1830"/>
        <v>-4734784192.78547</v>
      </c>
      <c r="EY1094">
        <f t="shared" si="1831"/>
        <v>-1283478614.2562876</v>
      </c>
      <c r="EZ1094">
        <f>(ER1094+ET1094/Parameters!$C$6+Parameters!$C$7*(EV1094+EX1094/Parameters!$C$6))</f>
        <v>1272366396846.4775</v>
      </c>
      <c r="FA1094">
        <f>(ES1094+EU1094/Parameters!$C$6+Parameters!$C$7*(EW1094+EY1094/Parameters!$C$6))</f>
        <v>241510147177.45624</v>
      </c>
      <c r="FB1094">
        <f t="shared" si="1832"/>
        <v>-242.24596091334888</v>
      </c>
      <c r="FC1094">
        <f t="shared" si="1833"/>
        <v>7.7215049524705946E-13</v>
      </c>
      <c r="FD1094">
        <f>(ER1094+ET1094/Parameters!$C$6+Parameters!$C$8*(EV1094+EX1094/Parameters!$C$6))</f>
        <v>1305382845718.9749</v>
      </c>
      <c r="FE1094">
        <f>(ES1094+EU1094/Parameters!$C$6+Parameters!$C$8*(EW1094+EY1094/Parameters!$C$6))</f>
        <v>67782316243.173706</v>
      </c>
      <c r="FF1094">
        <f t="shared" si="1834"/>
        <v>-242.32645184753781</v>
      </c>
      <c r="FG1094">
        <f t="shared" si="1835"/>
        <v>7.6502813566454818E-13</v>
      </c>
    </row>
    <row r="1095" spans="1:163" x14ac:dyDescent="0.15">
      <c r="A1095">
        <f>Parameters!$C$2*(Parameters!$C$3/Parameters!$C$2)^((ROW()-2)/(Parameters!$C$4-1))</f>
        <v>29174270.140011702</v>
      </c>
      <c r="B1095">
        <f t="shared" si="1734"/>
        <v>7.4650000000000007</v>
      </c>
      <c r="C1095">
        <f t="shared" si="1735"/>
        <v>183307345.49140966</v>
      </c>
      <c r="D1095">
        <f>1</f>
        <v>1</v>
      </c>
      <c r="E1095">
        <f>0</f>
        <v>0</v>
      </c>
      <c r="F1095">
        <f>0</f>
        <v>0</v>
      </c>
      <c r="G1095">
        <f>0</f>
        <v>0</v>
      </c>
      <c r="H1095">
        <f>0</f>
        <v>0</v>
      </c>
      <c r="I1095">
        <f>0</f>
        <v>0</v>
      </c>
      <c r="J1095">
        <f>1</f>
        <v>1</v>
      </c>
      <c r="K1095">
        <f>0</f>
        <v>0</v>
      </c>
      <c r="L1095">
        <f>2*Parameters!$C$10</f>
        <v>0.04</v>
      </c>
      <c r="M1095">
        <f>2*C1095*Parameters!$C$9</f>
        <v>366.6146909828193</v>
      </c>
      <c r="N1095">
        <f>0</f>
        <v>0</v>
      </c>
      <c r="O1095">
        <f>0</f>
        <v>0</v>
      </c>
      <c r="P1095">
        <f t="shared" si="1736"/>
        <v>1</v>
      </c>
      <c r="Q1095">
        <f t="shared" si="1737"/>
        <v>0</v>
      </c>
      <c r="R1095">
        <f t="shared" si="1738"/>
        <v>0.04</v>
      </c>
      <c r="S1095">
        <f t="shared" si="1739"/>
        <v>366.6146909828193</v>
      </c>
      <c r="T1095">
        <f t="shared" si="1740"/>
        <v>0</v>
      </c>
      <c r="U1095">
        <f t="shared" si="1741"/>
        <v>0</v>
      </c>
      <c r="V1095">
        <f t="shared" si="1742"/>
        <v>1</v>
      </c>
      <c r="W1095">
        <f t="shared" si="1743"/>
        <v>0</v>
      </c>
      <c r="X1095">
        <f>0</f>
        <v>0</v>
      </c>
      <c r="Y1095">
        <f>0</f>
        <v>0</v>
      </c>
      <c r="Z1095">
        <f>0</f>
        <v>0</v>
      </c>
      <c r="AA1095">
        <f>C1095*(Parameters!$C$12+Parameters!$C$11/2)</f>
        <v>1.3748050911855724E-2</v>
      </c>
      <c r="AB1095">
        <f t="shared" si="1744"/>
        <v>-4.040237436666053</v>
      </c>
      <c r="AC1095">
        <f t="shared" si="1745"/>
        <v>5.4992203647422902E-4</v>
      </c>
      <c r="AD1095">
        <f t="shared" si="1746"/>
        <v>0.04</v>
      </c>
      <c r="AE1095">
        <f t="shared" si="1747"/>
        <v>366.6146909828193</v>
      </c>
      <c r="AF1095">
        <f t="shared" si="1748"/>
        <v>0</v>
      </c>
      <c r="AG1095">
        <f t="shared" si="1749"/>
        <v>1.3748050911855724E-2</v>
      </c>
      <c r="AH1095">
        <f t="shared" si="1750"/>
        <v>1</v>
      </c>
      <c r="AI1095">
        <f t="shared" si="1751"/>
        <v>0</v>
      </c>
      <c r="AJ1095">
        <f>0</f>
        <v>0</v>
      </c>
      <c r="AK1095">
        <f>0</f>
        <v>0</v>
      </c>
      <c r="AL1095">
        <f>(((2*Parameters!$C$15))/(((2*Parameters!$C$15))^2+((2*(C1095*Parameters!$C$14-1/(C1095*Parameters!$C$13))))^2))</f>
        <v>2.9774677844235176E-3</v>
      </c>
      <c r="AM1095">
        <f>(-((2*(C1095*Parameters!$C$14-1/(C1095*Parameters!$C$13))))/(((2*Parameters!$C$15))^2+((2*(C1095*Parameters!$C$14-1/(C1095*Parameters!$C$13))))^2))</f>
        <v>-0.27281464274518086</v>
      </c>
      <c r="AN1095">
        <f t="shared" si="1752"/>
        <v>95.977737607658042</v>
      </c>
      <c r="AO1095">
        <f t="shared" si="1753"/>
        <v>1.0812207680243946</v>
      </c>
      <c r="AP1095">
        <f t="shared" si="1754"/>
        <v>0.04</v>
      </c>
      <c r="AQ1095">
        <f t="shared" si="1755"/>
        <v>366.6146909828193</v>
      </c>
      <c r="AR1095">
        <f t="shared" si="1756"/>
        <v>2.9774677844235176E-3</v>
      </c>
      <c r="AS1095">
        <f t="shared" si="1757"/>
        <v>-0.25906659183332514</v>
      </c>
      <c r="AT1095">
        <f t="shared" si="1758"/>
        <v>1</v>
      </c>
      <c r="AU1095">
        <f t="shared" si="1759"/>
        <v>0</v>
      </c>
      <c r="AV1095">
        <f>2*Parameters!$C$17</f>
        <v>0.04</v>
      </c>
      <c r="AW1095">
        <f>2*C1095*Parameters!$C$16</f>
        <v>366.6146909828193</v>
      </c>
      <c r="AX1095">
        <f>0</f>
        <v>0</v>
      </c>
      <c r="AY1095">
        <f>0</f>
        <v>0</v>
      </c>
      <c r="AZ1095">
        <f t="shared" si="1760"/>
        <v>95.977737607658042</v>
      </c>
      <c r="BA1095">
        <f t="shared" si="1761"/>
        <v>1.0812207680243946</v>
      </c>
      <c r="BB1095">
        <f t="shared" si="1762"/>
        <v>-392.51230824916365</v>
      </c>
      <c r="BC1095">
        <f t="shared" si="1763"/>
        <v>35553.506554075204</v>
      </c>
      <c r="BD1095">
        <f t="shared" si="1764"/>
        <v>2.9774677844235176E-3</v>
      </c>
      <c r="BE1095">
        <f t="shared" si="1765"/>
        <v>-0.25906659183332514</v>
      </c>
      <c r="BF1095">
        <f t="shared" si="1766"/>
        <v>95.977737607658057</v>
      </c>
      <c r="BG1095">
        <f t="shared" si="1767"/>
        <v>1.0812207680243946</v>
      </c>
      <c r="BH1095">
        <f>0</f>
        <v>0</v>
      </c>
      <c r="BI1095">
        <f>0</f>
        <v>0</v>
      </c>
      <c r="BJ1095">
        <f>0</f>
        <v>0</v>
      </c>
      <c r="BK1095">
        <f>C1095*(Parameters!$C$19+Parameters!$C$18/2)</f>
        <v>1.3748050911855724E-2</v>
      </c>
      <c r="BL1095">
        <f t="shared" si="1768"/>
        <v>-392.81368059276406</v>
      </c>
      <c r="BM1095">
        <f t="shared" si="1769"/>
        <v>-4.3150584293151146</v>
      </c>
      <c r="BN1095">
        <f t="shared" si="1770"/>
        <v>-392.51230824916365</v>
      </c>
      <c r="BO1095">
        <f t="shared" si="1771"/>
        <v>35553.506554075204</v>
      </c>
      <c r="BP1095">
        <f t="shared" si="1772"/>
        <v>-1.1887210381331607E-2</v>
      </c>
      <c r="BQ1095">
        <f t="shared" si="1773"/>
        <v>1.0604402312014876</v>
      </c>
      <c r="BR1095">
        <f t="shared" si="1774"/>
        <v>95.977737607658057</v>
      </c>
      <c r="BS1095">
        <f t="shared" si="1775"/>
        <v>1.0812207680243946</v>
      </c>
      <c r="BT1095">
        <f>2*((((Parameters!$C$21)/((Parameters!$C$21)^2+(C1095*Parameters!$C$20)^2)))/((((Parameters!$C$21)/((Parameters!$C$21)^2+(C1095*Parameters!$C$20)^2)))^2+((-(C1095*Parameters!$C$20)/((Parameters!$C$21)^2+(C1095*Parameters!$C$20)^2)+C1095*Parameters!$C$22))^2))</f>
        <v>3.6808349328865922E-4</v>
      </c>
      <c r="BU1095">
        <f>2*(-((-(C1095*Parameters!$C$20)/((Parameters!$C$21)^2+(C1095*Parameters!$C$20)^2)+C1095*Parameters!$C$22))/((((Parameters!$C$21)/((Parameters!$C$21)^2+(C1095*Parameters!$C$20)^2)))^2+((-(C1095*Parameters!$C$20)/((Parameters!$C$21)^2+(C1095*Parameters!$C$20)^2)+C1095*Parameters!$C$22))^2))</f>
        <v>-2391.4535620651532</v>
      </c>
      <c r="BV1095">
        <f>0</f>
        <v>0</v>
      </c>
      <c r="BW1095">
        <f>0</f>
        <v>0</v>
      </c>
      <c r="BX1095">
        <f t="shared" si="1776"/>
        <v>-392.81368059276406</v>
      </c>
      <c r="BY1095">
        <f t="shared" si="1777"/>
        <v>-4.3150584293151146</v>
      </c>
      <c r="BZ1095">
        <f t="shared" si="1778"/>
        <v>-10711.918747785825</v>
      </c>
      <c r="CA1095">
        <f t="shared" si="1779"/>
        <v>974949.18064726237</v>
      </c>
      <c r="CB1095">
        <f t="shared" si="1780"/>
        <v>-1.1887210381331607E-2</v>
      </c>
      <c r="CC1095">
        <f t="shared" si="1781"/>
        <v>1.0604402312014876</v>
      </c>
      <c r="CD1095">
        <f t="shared" si="1782"/>
        <v>2631.9713014961644</v>
      </c>
      <c r="CE1095">
        <f t="shared" si="1783"/>
        <v>29.509322708022459</v>
      </c>
      <c r="CF1095">
        <f>0</f>
        <v>0</v>
      </c>
      <c r="CG1095">
        <f>0</f>
        <v>0</v>
      </c>
      <c r="CH1095">
        <f>(((Parameters!$C$25))/(((Parameters!$C$25))^2+((C1095*Parameters!$C$24-1/(C1095*Parameters!$C$23)))^2))+(((Parameters!$C$29+Parameters!$C$28))/(((Parameters!$C$29+Parameters!$C$28))^2+((C1095*Parameters!$C$27-1/(C1095*Parameters!$C$26)))^2))</f>
        <v>7.1640447734188289E-2</v>
      </c>
      <c r="CI1095">
        <f>(-((C1095*Parameters!$C$24-1/(C1095*Parameters!$C$23)))/(((Parameters!$C$25))^2+((C1095*Parameters!$C$24-1/(C1095*Parameters!$C$23)))^2))+(-((C1095*Parameters!$C$27-1/(C1095*Parameters!$C$26)))/(((Parameters!$C$29+Parameters!$C$28))^2+((C1095*Parameters!$C$27-1/(C1095*Parameters!$C$26)))^2))</f>
        <v>-0.5568988709742636</v>
      </c>
      <c r="CJ1095">
        <f t="shared" si="1784"/>
        <v>541787.87762396748</v>
      </c>
      <c r="CK1095">
        <f t="shared" si="1785"/>
        <v>75806.936217830546</v>
      </c>
      <c r="CL1095">
        <f t="shared" si="1786"/>
        <v>-10711.918747785825</v>
      </c>
      <c r="CM1095">
        <f t="shared" si="1787"/>
        <v>974949.18064726237</v>
      </c>
      <c r="CN1095">
        <f t="shared" si="1788"/>
        <v>204.97742375165106</v>
      </c>
      <c r="CO1095">
        <f t="shared" si="1789"/>
        <v>-1462.5673449175401</v>
      </c>
      <c r="CP1095">
        <f t="shared" si="1790"/>
        <v>2631.9713014961644</v>
      </c>
      <c r="CQ1095">
        <f t="shared" si="1791"/>
        <v>29.509322708022459</v>
      </c>
      <c r="CR1095">
        <f>2*((((Parameters!$C$31)/((Parameters!$C$31)^2+(C1095*Parameters!$C$30)^2)))/((((Parameters!$C$31)/((Parameters!$C$31)^2+(C1095*Parameters!$C$30)^2)))^2+((-(C1095*Parameters!$C$30)/((Parameters!$C$31)^2+(C1095*Parameters!$C$30)^2)+C1095*Parameters!$C$32))^2))</f>
        <v>1.9370169565845656E-3</v>
      </c>
      <c r="CS1095">
        <f>2*(-((-(C1095*Parameters!$C$30)/((Parameters!$C$31)^2+(C1095*Parameters!$C$30)^2)+C1095*Parameters!$C$32))/((((Parameters!$C$31)/((Parameters!$C$31)^2+(C1095*Parameters!$C$30)^2)))^2+((-(C1095*Parameters!$C$30)/((Parameters!$C$31)^2+(C1095*Parameters!$C$30)^2)+C1095*Parameters!$C$32))^2))</f>
        <v>-2662.3216233165285</v>
      </c>
      <c r="CT1095">
        <f>0</f>
        <v>0</v>
      </c>
      <c r="CU1095">
        <f>0</f>
        <v>0</v>
      </c>
      <c r="CV1095">
        <f t="shared" si="1792"/>
        <v>541787.87762396748</v>
      </c>
      <c r="CW1095">
        <f t="shared" si="1793"/>
        <v>75806.936217830546</v>
      </c>
      <c r="CX1095">
        <f t="shared" si="1794"/>
        <v>201812783.02366519</v>
      </c>
      <c r="CY1095">
        <f t="shared" si="1795"/>
        <v>-1441438485.8290896</v>
      </c>
      <c r="CZ1095">
        <f t="shared" si="1796"/>
        <v>204.97742375165106</v>
      </c>
      <c r="DA1095">
        <f t="shared" si="1797"/>
        <v>-1462.5673449175401</v>
      </c>
      <c r="DB1095">
        <f t="shared" si="1798"/>
        <v>-3891192.2995843687</v>
      </c>
      <c r="DC1095">
        <f t="shared" si="1799"/>
        <v>-545689.1512407749</v>
      </c>
      <c r="DD1095">
        <f>0</f>
        <v>0</v>
      </c>
      <c r="DE1095">
        <f>0</f>
        <v>0</v>
      </c>
      <c r="DF1095">
        <f>(((Parameters!$C$35))/(((Parameters!$C$35))^2+((C1095*Parameters!$C$34-1/(C1095*Parameters!$C$33)))^2))+(((Parameters!$C$39+Parameters!$C$38))/(((Parameters!$C$39+Parameters!$C$38))^2+((C1095*Parameters!$C$37-1/(C1095*Parameters!$C$36)))^2))</f>
        <v>7.1640447734188289E-2</v>
      </c>
      <c r="DG1095">
        <f>(-((C1095*Parameters!$C$34-1/(C1095*Parameters!$C$33)))/(((Parameters!$C$35))^2+((C1095*Parameters!$C$34-1/(C1095*Parameters!$C$33)))^2))+(-((C1095*Parameters!$C$37-1/(C1095*Parameters!$C$36)))/(((Parameters!$C$39+Parameters!$C$38))^2+((C1095*Parameters!$C$37-1/(C1095*Parameters!$C$36)))^2))</f>
        <v>-0.5568988709742636</v>
      </c>
      <c r="DH1095">
        <f t="shared" si="1800"/>
        <v>-787735719.32515025</v>
      </c>
      <c r="DI1095">
        <f t="shared" si="1801"/>
        <v>-215578802.58392176</v>
      </c>
      <c r="DJ1095">
        <f t="shared" si="1802"/>
        <v>201812783.02366519</v>
      </c>
      <c r="DK1095">
        <f t="shared" si="1803"/>
        <v>-1441438485.8290896</v>
      </c>
      <c r="DL1095">
        <f t="shared" si="1804"/>
        <v>-582455.45336718997</v>
      </c>
      <c r="DM1095">
        <f t="shared" si="1805"/>
        <v>2126444.6159187877</v>
      </c>
      <c r="DN1095">
        <f t="shared" si="1806"/>
        <v>-3891192.2995843687</v>
      </c>
      <c r="DO1095">
        <f t="shared" si="1807"/>
        <v>-545689.1512407749</v>
      </c>
      <c r="DP1095">
        <f>2*((((Parameters!$C$41)/((Parameters!$C$41)^2+(C1095*(Parameters!$C$40*(1-Parameters!$C$42)))^2)))/((((Parameters!$C$41)/((Parameters!$C$41)^2+(C1095*(Parameters!$C$40*(1-Parameters!$C$42)))^2)))^2+((-(C1095*(Parameters!$C$40*(1-Parameters!$C$42)))/((Parameters!$C$41)^2+(C1095*(Parameters!$C$40*(1-Parameters!$C$42)))^2)+C1095*Parameters!$C$43))^2))</f>
        <v>0.81303306558436828</v>
      </c>
      <c r="DQ1095">
        <f>2*(-((-(C1095*(Parameters!$C$40*(1-Parameters!$C$42)))/((Parameters!$C$41)^2+(C1095*(Parameters!$C$40*(1-Parameters!$C$42)))^2)+C1095*Parameters!$C$43))/((((Parameters!$C$41)/((Parameters!$C$41)^2+(C1095*(Parameters!$C$40*(1-Parameters!$C$42)))^2)))^2+((-(C1095*(Parameters!$C$40*(1-Parameters!$C$42)))/((Parameters!$C$41)^2+(C1095*(Parameters!$C$40*(1-Parameters!$C$42)))^2)+C1095*Parameters!$C$43))^2))</f>
        <v>2217.5335701789713</v>
      </c>
      <c r="DR1095">
        <f>0</f>
        <v>0</v>
      </c>
      <c r="DS1095">
        <f>0</f>
        <v>0</v>
      </c>
      <c r="DT1095">
        <f t="shared" si="1808"/>
        <v>-787735719.32515025</v>
      </c>
      <c r="DU1095">
        <f t="shared" si="1809"/>
        <v>-215578802.58392176</v>
      </c>
      <c r="DV1095">
        <f t="shared" si="1810"/>
        <v>477614589345.10211</v>
      </c>
      <c r="DW1095">
        <f t="shared" si="1811"/>
        <v>-1748447113213.1694</v>
      </c>
      <c r="DX1095">
        <f t="shared" si="1812"/>
        <v>-582455.45336718997</v>
      </c>
      <c r="DY1095">
        <f t="shared" si="1813"/>
        <v>2126444.6159187877</v>
      </c>
      <c r="DZ1095">
        <f t="shared" si="1814"/>
        <v>-4719827068.7686424</v>
      </c>
      <c r="EA1095">
        <f t="shared" si="1815"/>
        <v>-1290431340.3419211</v>
      </c>
      <c r="EB1095">
        <f>0</f>
        <v>0</v>
      </c>
      <c r="EC1095">
        <f>0</f>
        <v>0</v>
      </c>
      <c r="ED1095">
        <f>0</f>
        <v>0</v>
      </c>
      <c r="EE1095">
        <f>C1095*Parameters!$C$44</f>
        <v>1.8330734549140966E-3</v>
      </c>
      <c r="EF1095">
        <f t="shared" si="1816"/>
        <v>2417296271.2270927</v>
      </c>
      <c r="EG1095">
        <f t="shared" si="1817"/>
        <v>659923822.82428205</v>
      </c>
      <c r="EH1095">
        <f t="shared" si="1818"/>
        <v>477614589345.10211</v>
      </c>
      <c r="EI1095">
        <f t="shared" si="1819"/>
        <v>-1748447113213.1694</v>
      </c>
      <c r="EJ1095">
        <f t="shared" si="1820"/>
        <v>1782999.9820028036</v>
      </c>
      <c r="EK1095">
        <f t="shared" si="1821"/>
        <v>-6525345.0956260208</v>
      </c>
      <c r="EL1095">
        <f t="shared" si="1822"/>
        <v>-4719827068.7686424</v>
      </c>
      <c r="EM1095">
        <f t="shared" si="1823"/>
        <v>-1290431340.3419211</v>
      </c>
      <c r="EN1095">
        <f>0</f>
        <v>0</v>
      </c>
      <c r="EO1095">
        <f>0</f>
        <v>0</v>
      </c>
      <c r="EP1095">
        <f>(((2*Parameters!$C$47))/(((2*Parameters!$C$47))^2+((2*(C1095*Parameters!$C$46-1/(C1095*Parameters!$C$45))))^2))</f>
        <v>2.3894097486927966E-2</v>
      </c>
      <c r="EQ1095">
        <f>(-((2*(C1095*Parameters!$C$46-1/(C1095*Parameters!$C$45))))/(((2*Parameters!$C$47))^2+((2*(C1095*Parameters!$C$46-1/(C1095*Parameters!$C$45))))^2))</f>
        <v>0.77251634887456211</v>
      </c>
      <c r="ER1095">
        <f t="shared" si="1824"/>
        <v>1364533445929.9238</v>
      </c>
      <c r="ES1095">
        <f t="shared" si="1825"/>
        <v>327847436779.07263</v>
      </c>
      <c r="ET1095">
        <f t="shared" si="1826"/>
        <v>477614589345.10211</v>
      </c>
      <c r="EU1095">
        <f t="shared" si="1827"/>
        <v>-1748447113213.1694</v>
      </c>
      <c r="EV1095">
        <f t="shared" si="1828"/>
        <v>885886299.3936516</v>
      </c>
      <c r="EW1095">
        <f t="shared" si="1829"/>
        <v>-3683502611.8264213</v>
      </c>
      <c r="EX1095">
        <f t="shared" si="1830"/>
        <v>-4719827068.7686424</v>
      </c>
      <c r="EY1095">
        <f t="shared" si="1831"/>
        <v>-1290431340.3419211</v>
      </c>
      <c r="EZ1095">
        <f>(ER1095+ET1095/Parameters!$C$6+Parameters!$C$7*(EV1095+EX1095/Parameters!$C$6))</f>
        <v>1381146127298.4492</v>
      </c>
      <c r="FA1095">
        <f>(ES1095+EU1095/Parameters!$C$6+Parameters!$C$7*(EW1095+EY1095/Parameters!$C$6))</f>
        <v>267031885015.13629</v>
      </c>
      <c r="FB1095">
        <f t="shared" si="1832"/>
        <v>-242.96417407792748</v>
      </c>
      <c r="FC1095">
        <f t="shared" si="1833"/>
        <v>7.1087181607720457E-13</v>
      </c>
      <c r="FD1095">
        <f>(ER1095+ET1095/Parameters!$C$6+Parameters!$C$8*(EV1095+EX1095/Parameters!$C$6))</f>
        <v>1417232047365.9255</v>
      </c>
      <c r="FE1095">
        <f>(ES1095+EU1095/Parameters!$C$6+Parameters!$C$8*(EW1095+EY1095/Parameters!$C$6))</f>
        <v>80612526005.829285</v>
      </c>
      <c r="FF1095">
        <f t="shared" si="1834"/>
        <v>-243.04284761199656</v>
      </c>
      <c r="FG1095">
        <f t="shared" si="1835"/>
        <v>7.0446207782908906E-13</v>
      </c>
    </row>
    <row r="1096" spans="1:163" x14ac:dyDescent="0.15">
      <c r="A1096">
        <f>Parameters!$C$2*(Parameters!$C$3/Parameters!$C$2)^((ROW()-2)/(Parameters!$C$4-1))</f>
        <v>29512092.266663834</v>
      </c>
      <c r="B1096">
        <f t="shared" si="1734"/>
        <v>7.47</v>
      </c>
      <c r="C1096">
        <f t="shared" si="1735"/>
        <v>185429944.51403049</v>
      </c>
      <c r="D1096">
        <f>1</f>
        <v>1</v>
      </c>
      <c r="E1096">
        <f>0</f>
        <v>0</v>
      </c>
      <c r="F1096">
        <f>0</f>
        <v>0</v>
      </c>
      <c r="G1096">
        <f>0</f>
        <v>0</v>
      </c>
      <c r="H1096">
        <f>0</f>
        <v>0</v>
      </c>
      <c r="I1096">
        <f>0</f>
        <v>0</v>
      </c>
      <c r="J1096">
        <f>1</f>
        <v>1</v>
      </c>
      <c r="K1096">
        <f>0</f>
        <v>0</v>
      </c>
      <c r="L1096">
        <f>2*Parameters!$C$10</f>
        <v>0.04</v>
      </c>
      <c r="M1096">
        <f>2*C1096*Parameters!$C$9</f>
        <v>370.85988902806093</v>
      </c>
      <c r="N1096">
        <f>0</f>
        <v>0</v>
      </c>
      <c r="O1096">
        <f>0</f>
        <v>0</v>
      </c>
      <c r="P1096">
        <f t="shared" si="1736"/>
        <v>1</v>
      </c>
      <c r="Q1096">
        <f t="shared" si="1737"/>
        <v>0</v>
      </c>
      <c r="R1096">
        <f t="shared" si="1738"/>
        <v>0.04</v>
      </c>
      <c r="S1096">
        <f t="shared" si="1739"/>
        <v>370.85988902806093</v>
      </c>
      <c r="T1096">
        <f t="shared" si="1740"/>
        <v>0</v>
      </c>
      <c r="U1096">
        <f t="shared" si="1741"/>
        <v>0</v>
      </c>
      <c r="V1096">
        <f t="shared" si="1742"/>
        <v>1</v>
      </c>
      <c r="W1096">
        <f t="shared" si="1743"/>
        <v>0</v>
      </c>
      <c r="X1096">
        <f>0</f>
        <v>0</v>
      </c>
      <c r="Y1096">
        <f>0</f>
        <v>0</v>
      </c>
      <c r="Z1096">
        <f>0</f>
        <v>0</v>
      </c>
      <c r="AA1096">
        <f>C1096*(Parameters!$C$12+Parameters!$C$11/2)</f>
        <v>1.3907245838552287E-2</v>
      </c>
      <c r="AB1096">
        <f t="shared" si="1744"/>
        <v>-4.1576396483714637</v>
      </c>
      <c r="AC1096">
        <f t="shared" si="1745"/>
        <v>5.5628983354209154E-4</v>
      </c>
      <c r="AD1096">
        <f t="shared" si="1746"/>
        <v>0.04</v>
      </c>
      <c r="AE1096">
        <f t="shared" si="1747"/>
        <v>370.85988902806093</v>
      </c>
      <c r="AF1096">
        <f t="shared" si="1748"/>
        <v>0</v>
      </c>
      <c r="AG1096">
        <f t="shared" si="1749"/>
        <v>1.3907245838552287E-2</v>
      </c>
      <c r="AH1096">
        <f t="shared" si="1750"/>
        <v>1</v>
      </c>
      <c r="AI1096">
        <f t="shared" si="1751"/>
        <v>0</v>
      </c>
      <c r="AJ1096">
        <f>0</f>
        <v>0</v>
      </c>
      <c r="AK1096">
        <f>0</f>
        <v>0</v>
      </c>
      <c r="AL1096">
        <f>(((2*Parameters!$C$15))/(((2*Parameters!$C$15))^2+((2*(C1096*Parameters!$C$14-1/(C1096*Parameters!$C$13))))^2))</f>
        <v>2.9096608021724874E-3</v>
      </c>
      <c r="AM1096">
        <f>(-((2*(C1096*Parameters!$C$14-1/(C1096*Parameters!$C$13))))/(((2*Parameters!$C$15))^2+((2*(C1096*Parameters!$C$14-1/(C1096*Parameters!$C$13))))^2))</f>
        <v>-0.26969066340592601</v>
      </c>
      <c r="AN1096">
        <f t="shared" si="1752"/>
        <v>95.859926240686477</v>
      </c>
      <c r="AO1096">
        <f t="shared" si="1753"/>
        <v>1.0688451455002925</v>
      </c>
      <c r="AP1096">
        <f t="shared" si="1754"/>
        <v>0.04</v>
      </c>
      <c r="AQ1096">
        <f t="shared" si="1755"/>
        <v>370.85988902806093</v>
      </c>
      <c r="AR1096">
        <f t="shared" si="1756"/>
        <v>2.9096608021724874E-3</v>
      </c>
      <c r="AS1096">
        <f t="shared" si="1757"/>
        <v>-0.25578341756737372</v>
      </c>
      <c r="AT1096">
        <f t="shared" si="1758"/>
        <v>1</v>
      </c>
      <c r="AU1096">
        <f t="shared" si="1759"/>
        <v>0</v>
      </c>
      <c r="AV1096">
        <f>2*Parameters!$C$17</f>
        <v>0.04</v>
      </c>
      <c r="AW1096">
        <f>2*C1096*Parameters!$C$16</f>
        <v>370.85988902806093</v>
      </c>
      <c r="AX1096">
        <f>0</f>
        <v>0</v>
      </c>
      <c r="AY1096">
        <f>0</f>
        <v>0</v>
      </c>
      <c r="AZ1096">
        <f t="shared" si="1760"/>
        <v>95.859926240686477</v>
      </c>
      <c r="BA1096">
        <f t="shared" si="1761"/>
        <v>1.0688451455002925</v>
      </c>
      <c r="BB1096">
        <f t="shared" si="1762"/>
        <v>-392.51739499879267</v>
      </c>
      <c r="BC1096">
        <f t="shared" si="1763"/>
        <v>35921.504250692975</v>
      </c>
      <c r="BD1096">
        <f t="shared" si="1764"/>
        <v>2.9096608021724874E-3</v>
      </c>
      <c r="BE1096">
        <f t="shared" si="1765"/>
        <v>-0.25578341756737372</v>
      </c>
      <c r="BF1096">
        <f t="shared" si="1766"/>
        <v>95.859926240686477</v>
      </c>
      <c r="BG1096">
        <f t="shared" si="1767"/>
        <v>1.0688451455002925</v>
      </c>
      <c r="BH1096">
        <f>0</f>
        <v>0</v>
      </c>
      <c r="BI1096">
        <f>0</f>
        <v>0</v>
      </c>
      <c r="BJ1096">
        <f>0</f>
        <v>0</v>
      </c>
      <c r="BK1096">
        <f>C1096*(Parameters!$C$19+Parameters!$C$18/2)</f>
        <v>1.3907245838552287E-2</v>
      </c>
      <c r="BL1096">
        <f t="shared" si="1768"/>
        <v>-403.70926426430168</v>
      </c>
      <c r="BM1096">
        <f t="shared" si="1769"/>
        <v>-4.3899907626560513</v>
      </c>
      <c r="BN1096">
        <f t="shared" si="1770"/>
        <v>-392.51739499879267</v>
      </c>
      <c r="BO1096">
        <f t="shared" si="1771"/>
        <v>35921.504250692975</v>
      </c>
      <c r="BP1096">
        <f t="shared" si="1772"/>
        <v>-1.195503139964327E-2</v>
      </c>
      <c r="BQ1096">
        <f t="shared" si="1773"/>
        <v>1.0773641427273426</v>
      </c>
      <c r="BR1096">
        <f t="shared" si="1774"/>
        <v>95.859926240686477</v>
      </c>
      <c r="BS1096">
        <f t="shared" si="1775"/>
        <v>1.0688451455002925</v>
      </c>
      <c r="BT1096">
        <f>2*((((Parameters!$C$21)/((Parameters!$C$21)^2+(C1096*Parameters!$C$20)^2)))/((((Parameters!$C$21)/((Parameters!$C$21)^2+(C1096*Parameters!$C$20)^2)))^2+((-(C1096*Parameters!$C$20)/((Parameters!$C$21)^2+(C1096*Parameters!$C$20)^2)+C1096*Parameters!$C$22))^2))</f>
        <v>3.4998689191935136E-4</v>
      </c>
      <c r="BU1096">
        <f>2*(-((-(C1096*Parameters!$C$20)/((Parameters!$C$21)^2+(C1096*Parameters!$C$20)^2)+C1096*Parameters!$C$22))/((((Parameters!$C$21)/((Parameters!$C$21)^2+(C1096*Parameters!$C$20)^2)))^2+((-(C1096*Parameters!$C$20)/((Parameters!$C$21)^2+(C1096*Parameters!$C$20)^2)+C1096*Parameters!$C$22))^2))</f>
        <v>-2358.9279193881398</v>
      </c>
      <c r="BV1096">
        <f>0</f>
        <v>0</v>
      </c>
      <c r="BW1096">
        <f>0</f>
        <v>0</v>
      </c>
      <c r="BX1096">
        <f t="shared" si="1776"/>
        <v>-403.70926426430168</v>
      </c>
      <c r="BY1096">
        <f t="shared" si="1777"/>
        <v>-4.3899907626560513</v>
      </c>
      <c r="BZ1096">
        <f t="shared" si="1778"/>
        <v>-10748.330463834824</v>
      </c>
      <c r="CA1096">
        <f t="shared" si="1779"/>
        <v>988242.55750295974</v>
      </c>
      <c r="CB1096">
        <f t="shared" si="1780"/>
        <v>-1.195503139964327E-2</v>
      </c>
      <c r="CC1096">
        <f t="shared" si="1781"/>
        <v>1.0773641427273426</v>
      </c>
      <c r="CD1096">
        <f t="shared" si="1782"/>
        <v>2637.2842776837792</v>
      </c>
      <c r="CE1096">
        <f t="shared" si="1783"/>
        <v>29.27027955460845</v>
      </c>
      <c r="CF1096">
        <f>0</f>
        <v>0</v>
      </c>
      <c r="CG1096">
        <f>0</f>
        <v>0</v>
      </c>
      <c r="CH1096">
        <f>(((Parameters!$C$25))/(((Parameters!$C$25))^2+((C1096*Parameters!$C$24-1/(C1096*Parameters!$C$23)))^2))+(((Parameters!$C$29+Parameters!$C$28))/(((Parameters!$C$29+Parameters!$C$28))^2+((C1096*Parameters!$C$27-1/(C1096*Parameters!$C$26)))^2))</f>
        <v>7.1479128790301799E-2</v>
      </c>
      <c r="CI1096">
        <f>(-((C1096*Parameters!$C$24-1/(C1096*Parameters!$C$23)))/(((Parameters!$C$25))^2+((C1096*Parameters!$C$24-1/(C1096*Parameters!$C$23)))^2))+(-((C1096*Parameters!$C$27-1/(C1096*Parameters!$C$26)))/(((Parameters!$C$29+Parameters!$C$28))^2+((C1096*Parameters!$C$27-1/(C1096*Parameters!$C$26)))^2))</f>
        <v>-0.5506285403637029</v>
      </c>
      <c r="CJ1096">
        <f t="shared" si="1784"/>
        <v>542982.56640137802</v>
      </c>
      <c r="CK1096">
        <f t="shared" si="1785"/>
        <v>76552.664567696731</v>
      </c>
      <c r="CL1096">
        <f t="shared" si="1786"/>
        <v>-10748.330463834824</v>
      </c>
      <c r="CM1096">
        <f t="shared" si="1787"/>
        <v>988242.55750295974</v>
      </c>
      <c r="CN1096">
        <f t="shared" si="1788"/>
        <v>204.61587881698884</v>
      </c>
      <c r="CO1096">
        <f t="shared" si="1789"/>
        <v>-1448.9944141204223</v>
      </c>
      <c r="CP1096">
        <f t="shared" si="1790"/>
        <v>2637.2842776837792</v>
      </c>
      <c r="CQ1096">
        <f t="shared" si="1791"/>
        <v>29.27027955460845</v>
      </c>
      <c r="CR1096">
        <f>2*((((Parameters!$C$31)/((Parameters!$C$31)^2+(C1096*Parameters!$C$30)^2)))/((((Parameters!$C$31)/((Parameters!$C$31)^2+(C1096*Parameters!$C$30)^2)))^2+((-(C1096*Parameters!$C$30)/((Parameters!$C$31)^2+(C1096*Parameters!$C$30)^2)+C1096*Parameters!$C$32))^2))</f>
        <v>1.8314430196823995E-3</v>
      </c>
      <c r="CS1096">
        <f>2*(-((-(C1096*Parameters!$C$30)/((Parameters!$C$31)^2+(C1096*Parameters!$C$30)^2)+C1096*Parameters!$C$32))/((((Parameters!$C$31)/((Parameters!$C$31)^2+(C1096*Parameters!$C$30)^2)))^2+((-(C1096*Parameters!$C$30)/((Parameters!$C$31)^2+(C1096*Parameters!$C$30)^2)+C1096*Parameters!$C$32))^2))</f>
        <v>-2618.7287362260531</v>
      </c>
      <c r="CT1096">
        <f>0</f>
        <v>0</v>
      </c>
      <c r="CU1096">
        <f>0</f>
        <v>0</v>
      </c>
      <c r="CV1096">
        <f t="shared" si="1792"/>
        <v>542982.56640137802</v>
      </c>
      <c r="CW1096">
        <f t="shared" si="1793"/>
        <v>76552.664567696731</v>
      </c>
      <c r="CX1096">
        <f t="shared" si="1794"/>
        <v>200460908.64926863</v>
      </c>
      <c r="CY1096">
        <f t="shared" si="1795"/>
        <v>-1420935667.1457133</v>
      </c>
      <c r="CZ1096">
        <f t="shared" si="1796"/>
        <v>204.61587881698884</v>
      </c>
      <c r="DA1096">
        <f t="shared" si="1797"/>
        <v>-1448.9944141204223</v>
      </c>
      <c r="DB1096">
        <f t="shared" si="1798"/>
        <v>-3791885.6518681771</v>
      </c>
      <c r="DC1096">
        <f t="shared" si="1799"/>
        <v>-535806.86521734705</v>
      </c>
      <c r="DD1096">
        <f>0</f>
        <v>0</v>
      </c>
      <c r="DE1096">
        <f>0</f>
        <v>0</v>
      </c>
      <c r="DF1096">
        <f>(((Parameters!$C$35))/(((Parameters!$C$35))^2+((C1096*Parameters!$C$34-1/(C1096*Parameters!$C$33)))^2))+(((Parameters!$C$39+Parameters!$C$38))/(((Parameters!$C$39+Parameters!$C$38))^2+((C1096*Parameters!$C$37-1/(C1096*Parameters!$C$36)))^2))</f>
        <v>7.1479128790301799E-2</v>
      </c>
      <c r="DG1096">
        <f>(-((C1096*Parameters!$C$34-1/(C1096*Parameters!$C$33)))/(((Parameters!$C$35))^2+((C1096*Parameters!$C$34-1/(C1096*Parameters!$C$33)))^2))+(-((C1096*Parameters!$C$37-1/(C1096*Parameters!$C$36)))/(((Parameters!$C$39+Parameters!$C$38))^2+((C1096*Parameters!$C$37-1/(C1096*Parameters!$C$36)))^2))</f>
        <v>-0.5506285403637029</v>
      </c>
      <c r="DH1096">
        <f t="shared" si="1800"/>
        <v>-767535978.6780051</v>
      </c>
      <c r="DI1096">
        <f t="shared" si="1801"/>
        <v>-211870188.41960251</v>
      </c>
      <c r="DJ1096">
        <f t="shared" si="1802"/>
        <v>200460908.64926863</v>
      </c>
      <c r="DK1096">
        <f t="shared" si="1803"/>
        <v>-1420935667.1457133</v>
      </c>
      <c r="DL1096">
        <f t="shared" si="1804"/>
        <v>-565866.61910064507</v>
      </c>
      <c r="DM1096">
        <f t="shared" si="1805"/>
        <v>2048172.4593745233</v>
      </c>
      <c r="DN1096">
        <f t="shared" si="1806"/>
        <v>-3791885.6518681771</v>
      </c>
      <c r="DO1096">
        <f t="shared" si="1807"/>
        <v>-535806.86521734705</v>
      </c>
      <c r="DP1096">
        <f>2*((((Parameters!$C$41)/((Parameters!$C$41)^2+(C1096*(Parameters!$C$40*(1-Parameters!$C$42)))^2)))/((((Parameters!$C$41)/((Parameters!$C$41)^2+(C1096*(Parameters!$C$40*(1-Parameters!$C$42)))^2)))^2+((-(C1096*(Parameters!$C$40*(1-Parameters!$C$42)))/((Parameters!$C$41)^2+(C1096*(Parameters!$C$40*(1-Parameters!$C$42)))^2)+C1096*Parameters!$C$43))^2))</f>
        <v>0.85293467359091368</v>
      </c>
      <c r="DQ1096">
        <f>2*(-((-(C1096*(Parameters!$C$40*(1-Parameters!$C$42)))/((Parameters!$C$41)^2+(C1096*(Parameters!$C$40*(1-Parameters!$C$42)))^2)+C1096*Parameters!$C$43))/((((Parameters!$C$41)/((Parameters!$C$41)^2+(C1096*(Parameters!$C$40*(1-Parameters!$C$42)))^2)))^2+((-(C1096*(Parameters!$C$40*(1-Parameters!$C$42)))/((Parameters!$C$41)^2+(C1096*(Parameters!$C$40*(1-Parameters!$C$42)))^2)+C1096*Parameters!$C$43))^2))</f>
        <v>2297.5976738909944</v>
      </c>
      <c r="DR1096">
        <f>0</f>
        <v>0</v>
      </c>
      <c r="DS1096">
        <f>0</f>
        <v>0</v>
      </c>
      <c r="DT1096">
        <f t="shared" si="1808"/>
        <v>-767535978.6780051</v>
      </c>
      <c r="DU1096">
        <f t="shared" si="1809"/>
        <v>-211870188.41960251</v>
      </c>
      <c r="DV1096">
        <f t="shared" si="1810"/>
        <v>486338254938.9317</v>
      </c>
      <c r="DW1096">
        <f t="shared" si="1811"/>
        <v>-1765090526335.3816</v>
      </c>
      <c r="DX1096">
        <f t="shared" si="1812"/>
        <v>-565866.61910064507</v>
      </c>
      <c r="DY1096">
        <f t="shared" si="1813"/>
        <v>2048172.4593745233</v>
      </c>
      <c r="DZ1096">
        <f t="shared" si="1814"/>
        <v>-4710150811.2984295</v>
      </c>
      <c r="EA1096">
        <f t="shared" si="1815"/>
        <v>-1298922677.3353264</v>
      </c>
      <c r="EB1096">
        <f>0</f>
        <v>0</v>
      </c>
      <c r="EC1096">
        <f>0</f>
        <v>0</v>
      </c>
      <c r="ED1096">
        <f>0</f>
        <v>0</v>
      </c>
      <c r="EE1096">
        <f>C1096*Parameters!$C$44</f>
        <v>1.8542994451403048E-3</v>
      </c>
      <c r="EF1096">
        <f t="shared" si="1816"/>
        <v>2505470404.9281015</v>
      </c>
      <c r="EG1096">
        <f t="shared" si="1817"/>
        <v>689946567.86416268</v>
      </c>
      <c r="EH1096">
        <f t="shared" si="1818"/>
        <v>486338254938.9317</v>
      </c>
      <c r="EI1096">
        <f t="shared" si="1819"/>
        <v>-1765090526335.3816</v>
      </c>
      <c r="EJ1096">
        <f t="shared" si="1820"/>
        <v>1842724.98076241</v>
      </c>
      <c r="EK1096">
        <f t="shared" si="1821"/>
        <v>-6685857.5765433125</v>
      </c>
      <c r="EL1096">
        <f t="shared" si="1822"/>
        <v>-4710150811.2984295</v>
      </c>
      <c r="EM1096">
        <f t="shared" si="1823"/>
        <v>-1298922677.3353264</v>
      </c>
      <c r="EN1096">
        <f>0</f>
        <v>0</v>
      </c>
      <c r="EO1096">
        <f>0</f>
        <v>0</v>
      </c>
      <c r="EP1096">
        <f>(((2*Parameters!$C$47))/(((2*Parameters!$C$47))^2+((2*(C1096*Parameters!$C$46-1/(C1096*Parameters!$C$45))))^2))</f>
        <v>2.802562513114432E-2</v>
      </c>
      <c r="EQ1096">
        <f>(-((2*(C1096*Parameters!$C$46-1/(C1096*Parameters!$C$45))))/(((2*Parameters!$C$47))^2+((2*(C1096*Parameters!$C$46-1/(C1096*Parameters!$C$45))))^2))</f>
        <v>0.83657348309315693</v>
      </c>
      <c r="ER1096">
        <f t="shared" si="1824"/>
        <v>1492763333615.9053</v>
      </c>
      <c r="ES1096">
        <f t="shared" si="1825"/>
        <v>358079869049.96436</v>
      </c>
      <c r="ET1096">
        <f t="shared" si="1826"/>
        <v>486338254938.9317</v>
      </c>
      <c r="EU1096">
        <f t="shared" si="1827"/>
        <v>-1765090526335.3816</v>
      </c>
      <c r="EV1096">
        <f t="shared" si="1828"/>
        <v>956482072.47926009</v>
      </c>
      <c r="EW1096">
        <f t="shared" si="1829"/>
        <v>-3983476247.7078714</v>
      </c>
      <c r="EX1096">
        <f t="shared" si="1830"/>
        <v>-4710150811.2984295</v>
      </c>
      <c r="EY1096">
        <f t="shared" si="1831"/>
        <v>-1298922677.3353264</v>
      </c>
      <c r="EZ1096">
        <f>(ER1096+ET1096/Parameters!$C$6+Parameters!$C$7*(EV1096+EX1096/Parameters!$C$6))</f>
        <v>1509679446831.1724</v>
      </c>
      <c r="FA1096">
        <f>(ES1096+EU1096/Parameters!$C$6+Parameters!$C$7*(EW1096+EY1096/Parameters!$C$6))</f>
        <v>296685415960.03802</v>
      </c>
      <c r="FB1096">
        <f t="shared" si="1832"/>
        <v>-243.74226561966645</v>
      </c>
      <c r="FC1096">
        <f t="shared" si="1833"/>
        <v>6.4996013321201825E-13</v>
      </c>
      <c r="FD1096">
        <f>(ER1096+ET1096/Parameters!$C$6+Parameters!$C$8*(EV1096+EX1096/Parameters!$C$6))</f>
        <v>1549311983826.7903</v>
      </c>
      <c r="FE1096">
        <f>(ES1096+EU1096/Parameters!$C$6+Parameters!$C$8*(EW1096+EY1096/Parameters!$C$6))</f>
        <v>95252607614.061279</v>
      </c>
      <c r="FF1096">
        <f t="shared" si="1834"/>
        <v>-243.81916238964322</v>
      </c>
      <c r="FG1096">
        <f t="shared" si="1835"/>
        <v>6.4423138797903276E-13</v>
      </c>
    </row>
    <row r="1097" spans="1:163" x14ac:dyDescent="0.15">
      <c r="A1097">
        <f>Parameters!$C$2*(Parameters!$C$3/Parameters!$C$2)^((ROW()-2)/(Parameters!$C$4-1))</f>
        <v>29853826.189179573</v>
      </c>
      <c r="B1097">
        <f t="shared" si="1734"/>
        <v>7.4749999999999996</v>
      </c>
      <c r="C1097">
        <f t="shared" si="1735"/>
        <v>187577122.07494622</v>
      </c>
      <c r="D1097">
        <f>1</f>
        <v>1</v>
      </c>
      <c r="E1097">
        <f>0</f>
        <v>0</v>
      </c>
      <c r="F1097">
        <f>0</f>
        <v>0</v>
      </c>
      <c r="G1097">
        <f>0</f>
        <v>0</v>
      </c>
      <c r="H1097">
        <f>0</f>
        <v>0</v>
      </c>
      <c r="I1097">
        <f>0</f>
        <v>0</v>
      </c>
      <c r="J1097">
        <f>1</f>
        <v>1</v>
      </c>
      <c r="K1097">
        <f>0</f>
        <v>0</v>
      </c>
      <c r="L1097">
        <f>2*Parameters!$C$10</f>
        <v>0.04</v>
      </c>
      <c r="M1097">
        <f>2*C1097*Parameters!$C$9</f>
        <v>375.15424414989241</v>
      </c>
      <c r="N1097">
        <f>0</f>
        <v>0</v>
      </c>
      <c r="O1097">
        <f>0</f>
        <v>0</v>
      </c>
      <c r="P1097">
        <f t="shared" si="1736"/>
        <v>1</v>
      </c>
      <c r="Q1097">
        <f t="shared" si="1737"/>
        <v>0</v>
      </c>
      <c r="R1097">
        <f t="shared" si="1738"/>
        <v>0.04</v>
      </c>
      <c r="S1097">
        <f t="shared" si="1739"/>
        <v>375.15424414989241</v>
      </c>
      <c r="T1097">
        <f t="shared" si="1740"/>
        <v>0</v>
      </c>
      <c r="U1097">
        <f t="shared" si="1741"/>
        <v>0</v>
      </c>
      <c r="V1097">
        <f t="shared" si="1742"/>
        <v>1</v>
      </c>
      <c r="W1097">
        <f t="shared" si="1743"/>
        <v>0</v>
      </c>
      <c r="X1097">
        <f>0</f>
        <v>0</v>
      </c>
      <c r="Y1097">
        <f>0</f>
        <v>0</v>
      </c>
      <c r="Z1097">
        <f>0</f>
        <v>0</v>
      </c>
      <c r="AA1097">
        <f>C1097*(Parameters!$C$12+Parameters!$C$11/2)</f>
        <v>1.4068284155620966E-2</v>
      </c>
      <c r="AB1097">
        <f t="shared" si="1744"/>
        <v>-4.2777765088878912</v>
      </c>
      <c r="AC1097">
        <f t="shared" si="1745"/>
        <v>5.6273136622483867E-4</v>
      </c>
      <c r="AD1097">
        <f t="shared" si="1746"/>
        <v>0.04</v>
      </c>
      <c r="AE1097">
        <f t="shared" si="1747"/>
        <v>375.15424414989241</v>
      </c>
      <c r="AF1097">
        <f t="shared" si="1748"/>
        <v>0</v>
      </c>
      <c r="AG1097">
        <f t="shared" si="1749"/>
        <v>1.4068284155620966E-2</v>
      </c>
      <c r="AH1097">
        <f t="shared" si="1750"/>
        <v>1</v>
      </c>
      <c r="AI1097">
        <f t="shared" si="1751"/>
        <v>0</v>
      </c>
      <c r="AJ1097">
        <f>0</f>
        <v>0</v>
      </c>
      <c r="AK1097">
        <f>0</f>
        <v>0</v>
      </c>
      <c r="AL1097">
        <f>(((2*Parameters!$C$15))/(((2*Parameters!$C$15))^2+((2*(C1097*Parameters!$C$14-1/(C1097*Parameters!$C$13))))^2))</f>
        <v>2.8433987152466028E-3</v>
      </c>
      <c r="AM1097">
        <f>(-((2*(C1097*Parameters!$C$14-1/(C1097*Parameters!$C$13))))/(((2*Parameters!$C$15))^2+((2*(C1097*Parameters!$C$14-1/(C1097*Parameters!$C$13))))^2))</f>
        <v>-0.26660248116795759</v>
      </c>
      <c r="AN1097">
        <f t="shared" si="1752"/>
        <v>95.73938953811178</v>
      </c>
      <c r="AO1097">
        <f t="shared" si="1753"/>
        <v>1.056611727954621</v>
      </c>
      <c r="AP1097">
        <f t="shared" si="1754"/>
        <v>0.04</v>
      </c>
      <c r="AQ1097">
        <f t="shared" si="1755"/>
        <v>375.15424414989241</v>
      </c>
      <c r="AR1097">
        <f t="shared" si="1756"/>
        <v>2.8433987152466028E-3</v>
      </c>
      <c r="AS1097">
        <f t="shared" si="1757"/>
        <v>-0.25253419701233665</v>
      </c>
      <c r="AT1097">
        <f t="shared" si="1758"/>
        <v>1</v>
      </c>
      <c r="AU1097">
        <f t="shared" si="1759"/>
        <v>0</v>
      </c>
      <c r="AV1097">
        <f>2*Parameters!$C$17</f>
        <v>0.04</v>
      </c>
      <c r="AW1097">
        <f>2*C1097*Parameters!$C$16</f>
        <v>375.15424414989241</v>
      </c>
      <c r="AX1097">
        <f>0</f>
        <v>0</v>
      </c>
      <c r="AY1097">
        <f>0</f>
        <v>0</v>
      </c>
      <c r="AZ1097">
        <f t="shared" si="1760"/>
        <v>95.73938953811178</v>
      </c>
      <c r="BA1097">
        <f t="shared" si="1761"/>
        <v>1.056611727954621</v>
      </c>
      <c r="BB1097">
        <f t="shared" si="1762"/>
        <v>-392.52279857920308</v>
      </c>
      <c r="BC1097">
        <f t="shared" si="1763"/>
        <v>36292.234826161453</v>
      </c>
      <c r="BD1097">
        <f t="shared" si="1764"/>
        <v>2.8433987152466028E-3</v>
      </c>
      <c r="BE1097">
        <f t="shared" si="1765"/>
        <v>-0.25253419701233665</v>
      </c>
      <c r="BF1097">
        <f t="shared" si="1766"/>
        <v>95.739389538111794</v>
      </c>
      <c r="BG1097">
        <f t="shared" si="1767"/>
        <v>1.056611727954621</v>
      </c>
      <c r="BH1097">
        <f>0</f>
        <v>0</v>
      </c>
      <c r="BI1097">
        <f>0</f>
        <v>0</v>
      </c>
      <c r="BJ1097">
        <f>0</f>
        <v>0</v>
      </c>
      <c r="BK1097">
        <f>C1097*(Parameters!$C$19+Parameters!$C$18/2)</f>
        <v>1.4068284155620966E-2</v>
      </c>
      <c r="BL1097">
        <f t="shared" si="1768"/>
        <v>-414.83008263885085</v>
      </c>
      <c r="BM1097">
        <f t="shared" si="1769"/>
        <v>-4.4655105400171813</v>
      </c>
      <c r="BN1097">
        <f t="shared" si="1770"/>
        <v>-392.52279857920308</v>
      </c>
      <c r="BO1097">
        <f t="shared" si="1771"/>
        <v>36292.234826161453</v>
      </c>
      <c r="BP1097">
        <f t="shared" si="1772"/>
        <v>-1.2021315315780684E-2</v>
      </c>
      <c r="BQ1097">
        <f t="shared" si="1773"/>
        <v>1.0943547398955051</v>
      </c>
      <c r="BR1097">
        <f t="shared" si="1774"/>
        <v>95.739389538111794</v>
      </c>
      <c r="BS1097">
        <f t="shared" si="1775"/>
        <v>1.056611727954621</v>
      </c>
      <c r="BT1097">
        <f>2*((((Parameters!$C$21)/((Parameters!$C$21)^2+(C1097*Parameters!$C$20)^2)))/((((Parameters!$C$21)/((Parameters!$C$21)^2+(C1097*Parameters!$C$20)^2)))^2+((-(C1097*Parameters!$C$20)/((Parameters!$C$21)^2+(C1097*Parameters!$C$20)^2)+C1097*Parameters!$C$22))^2))</f>
        <v>3.3281609866078673E-4</v>
      </c>
      <c r="BU1097">
        <f>2*(-((-(C1097*Parameters!$C$20)/((Parameters!$C$21)^2+(C1097*Parameters!$C$20)^2)+C1097*Parameters!$C$22))/((((Parameters!$C$21)/((Parameters!$C$21)^2+(C1097*Parameters!$C$20)^2)))^2+((-(C1097*Parameters!$C$20)/((Parameters!$C$21)^2+(C1097*Parameters!$C$20)^2)+C1097*Parameters!$C$22))^2))</f>
        <v>-2326.9708546027859</v>
      </c>
      <c r="BV1097">
        <f>0</f>
        <v>0</v>
      </c>
      <c r="BW1097">
        <f>0</f>
        <v>0</v>
      </c>
      <c r="BX1097">
        <f t="shared" si="1776"/>
        <v>-414.83008263885085</v>
      </c>
      <c r="BY1097">
        <f t="shared" si="1777"/>
        <v>-4.4655105400171813</v>
      </c>
      <c r="BZ1097">
        <f t="shared" si="1778"/>
        <v>-10783.773738250444</v>
      </c>
      <c r="CA1097">
        <f t="shared" si="1779"/>
        <v>1001589.7452530386</v>
      </c>
      <c r="CB1097">
        <f t="shared" si="1780"/>
        <v>-1.2021315315780684E-2</v>
      </c>
      <c r="CC1097">
        <f t="shared" si="1781"/>
        <v>1.0943547398955051</v>
      </c>
      <c r="CD1097">
        <f t="shared" si="1782"/>
        <v>2642.270969870478</v>
      </c>
      <c r="CE1097">
        <f t="shared" si="1783"/>
        <v>29.030226320641443</v>
      </c>
      <c r="CF1097">
        <f>0</f>
        <v>0</v>
      </c>
      <c r="CG1097">
        <f>0</f>
        <v>0</v>
      </c>
      <c r="CH1097">
        <f>(((Parameters!$C$25))/(((Parameters!$C$25))^2+((C1097*Parameters!$C$24-1/(C1097*Parameters!$C$23)))^2))+(((Parameters!$C$29+Parameters!$C$28))/(((Parameters!$C$29+Parameters!$C$28))^2+((C1097*Parameters!$C$27-1/(C1097*Parameters!$C$26)))^2))</f>
        <v>7.1320541783044367E-2</v>
      </c>
      <c r="CI1097">
        <f>(-((C1097*Parameters!$C$24-1/(C1097*Parameters!$C$23)))/(((Parameters!$C$25))^2+((C1097*Parameters!$C$24-1/(C1097*Parameters!$C$23)))^2))+(-((C1097*Parameters!$C$27-1/(C1097*Parameters!$C$26)))/(((Parameters!$C$29+Parameters!$C$28))^2+((C1097*Parameters!$C$27-1/(C1097*Parameters!$C$26)))^2))</f>
        <v>-0.54443460310535496</v>
      </c>
      <c r="CJ1097">
        <f t="shared" si="1784"/>
        <v>544116.18076311506</v>
      </c>
      <c r="CK1097">
        <f t="shared" si="1785"/>
        <v>77300.517340410413</v>
      </c>
      <c r="CL1097">
        <f t="shared" si="1786"/>
        <v>-10783.773738250444</v>
      </c>
      <c r="CM1097">
        <f t="shared" si="1787"/>
        <v>1001589.7452530386</v>
      </c>
      <c r="CN1097">
        <f t="shared" si="1788"/>
        <v>204.24123553839382</v>
      </c>
      <c r="CO1097">
        <f t="shared" si="1789"/>
        <v>-1435.378940569067</v>
      </c>
      <c r="CP1097">
        <f t="shared" si="1790"/>
        <v>2642.270969870478</v>
      </c>
      <c r="CQ1097">
        <f t="shared" si="1791"/>
        <v>29.030226320641443</v>
      </c>
      <c r="CR1097">
        <f>2*((((Parameters!$C$31)/((Parameters!$C$31)^2+(C1097*Parameters!$C$30)^2)))/((((Parameters!$C$31)/((Parameters!$C$31)^2+(C1097*Parameters!$C$30)^2)))^2+((-(C1097*Parameters!$C$30)/((Parameters!$C$31)^2+(C1097*Parameters!$C$30)^2)+C1097*Parameters!$C$32))^2))</f>
        <v>1.7321003078349707E-3</v>
      </c>
      <c r="CS1097">
        <f>2*(-((-(C1097*Parameters!$C$30)/((Parameters!$C$31)^2+(C1097*Parameters!$C$30)^2)+C1097*Parameters!$C$32))/((((Parameters!$C$31)/((Parameters!$C$31)^2+(C1097*Parameters!$C$30)^2)))^2+((-(C1097*Parameters!$C$30)/((Parameters!$C$31)^2+(C1097*Parameters!$C$30)^2)+C1097*Parameters!$C$32))^2))</f>
        <v>-2576.2044595267403</v>
      </c>
      <c r="CT1097">
        <f>0</f>
        <v>0</v>
      </c>
      <c r="CU1097">
        <f>0</f>
        <v>0</v>
      </c>
      <c r="CV1097">
        <f t="shared" si="1792"/>
        <v>544116.18076311506</v>
      </c>
      <c r="CW1097">
        <f t="shared" si="1793"/>
        <v>77300.517340410413</v>
      </c>
      <c r="CX1097">
        <f t="shared" si="1794"/>
        <v>199132096.18615538</v>
      </c>
      <c r="CY1097">
        <f t="shared" si="1795"/>
        <v>-1400752807.7450919</v>
      </c>
      <c r="CZ1097">
        <f t="shared" si="1796"/>
        <v>204.24123553839382</v>
      </c>
      <c r="DA1097">
        <f t="shared" si="1797"/>
        <v>-1435.378940569067</v>
      </c>
      <c r="DB1097">
        <f t="shared" si="1798"/>
        <v>-3695187.0030686213</v>
      </c>
      <c r="DC1097">
        <f t="shared" si="1799"/>
        <v>-526140.63780724572</v>
      </c>
      <c r="DD1097">
        <f>0</f>
        <v>0</v>
      </c>
      <c r="DE1097">
        <f>0</f>
        <v>0</v>
      </c>
      <c r="DF1097">
        <f>(((Parameters!$C$35))/(((Parameters!$C$35))^2+((C1097*Parameters!$C$34-1/(C1097*Parameters!$C$33)))^2))+(((Parameters!$C$39+Parameters!$C$38))/(((Parameters!$C$39+Parameters!$C$38))^2+((C1097*Parameters!$C$37-1/(C1097*Parameters!$C$36)))^2))</f>
        <v>7.1320541783044367E-2</v>
      </c>
      <c r="DG1097">
        <f>(-((C1097*Parameters!$C$34-1/(C1097*Parameters!$C$33)))/(((Parameters!$C$35))^2+((C1097*Parameters!$C$34-1/(C1097*Parameters!$C$33)))^2))+(-((C1097*Parameters!$C$37-1/(C1097*Parameters!$C$36)))/(((Parameters!$C$39+Parameters!$C$38))^2+((C1097*Parameters!$C$37-1/(C1097*Parameters!$C$36)))^2))</f>
        <v>-0.54443460310535496</v>
      </c>
      <c r="DH1097">
        <f t="shared" si="1800"/>
        <v>-747871973.76625764</v>
      </c>
      <c r="DI1097">
        <f t="shared" si="1801"/>
        <v>-208239552.38780701</v>
      </c>
      <c r="DJ1097">
        <f t="shared" si="1802"/>
        <v>199132096.18615538</v>
      </c>
      <c r="DK1097">
        <f t="shared" si="1803"/>
        <v>-1400752807.7450919</v>
      </c>
      <c r="DL1097">
        <f t="shared" si="1804"/>
        <v>-549787.66713516589</v>
      </c>
      <c r="DM1097">
        <f t="shared" si="1805"/>
        <v>1972827.6551326727</v>
      </c>
      <c r="DN1097">
        <f t="shared" si="1806"/>
        <v>-3695187.0030686213</v>
      </c>
      <c r="DO1097">
        <f t="shared" si="1807"/>
        <v>-526140.63780724572</v>
      </c>
      <c r="DP1097">
        <f>2*((((Parameters!$C$41)/((Parameters!$C$41)^2+(C1097*(Parameters!$C$40*(1-Parameters!$C$42)))^2)))/((((Parameters!$C$41)/((Parameters!$C$41)^2+(C1097*(Parameters!$C$40*(1-Parameters!$C$42)))^2)))^2+((-(C1097*(Parameters!$C$40*(1-Parameters!$C$42)))/((Parameters!$C$41)^2+(C1097*(Parameters!$C$40*(1-Parameters!$C$42)))^2)+C1097*Parameters!$C$43))^2))</f>
        <v>0.89688529577277976</v>
      </c>
      <c r="DQ1097">
        <f>2*(-((-(C1097*(Parameters!$C$40*(1-Parameters!$C$42)))/((Parameters!$C$41)^2+(C1097*(Parameters!$C$40*(1-Parameters!$C$42)))^2)+C1097*Parameters!$C$43))/((((Parameters!$C$41)/((Parameters!$C$41)^2+(C1097*(Parameters!$C$40*(1-Parameters!$C$42)))^2)))^2+((-(C1097*(Parameters!$C$40*(1-Parameters!$C$42)))/((Parameters!$C$41)^2+(C1097*(Parameters!$C$40*(1-Parameters!$C$42)))^2)+C1097*Parameters!$C$43))^2))</f>
        <v>2383.3320266403693</v>
      </c>
      <c r="DR1097">
        <f>0</f>
        <v>0</v>
      </c>
      <c r="DS1097">
        <f>0</f>
        <v>0</v>
      </c>
      <c r="DT1097">
        <f t="shared" si="1808"/>
        <v>-747871973.76625764</v>
      </c>
      <c r="DU1097">
        <f t="shared" si="1809"/>
        <v>-208239552.38780701</v>
      </c>
      <c r="DV1097">
        <f t="shared" si="1810"/>
        <v>495832371138.9101</v>
      </c>
      <c r="DW1097">
        <f t="shared" si="1811"/>
        <v>-1784014746704.1479</v>
      </c>
      <c r="DX1097">
        <f t="shared" si="1812"/>
        <v>-549787.66713516589</v>
      </c>
      <c r="DY1097">
        <f t="shared" si="1813"/>
        <v>1972827.6551326727</v>
      </c>
      <c r="DZ1097">
        <f t="shared" si="1814"/>
        <v>-4706091616.9970398</v>
      </c>
      <c r="EA1097">
        <f t="shared" si="1815"/>
        <v>-1309083295.4579604</v>
      </c>
      <c r="EB1097">
        <f>0</f>
        <v>0</v>
      </c>
      <c r="EC1097">
        <f>0</f>
        <v>0</v>
      </c>
      <c r="ED1097">
        <f>0</f>
        <v>0</v>
      </c>
      <c r="EE1097">
        <f>C1097*Parameters!$C$44</f>
        <v>1.8757712207494621E-3</v>
      </c>
      <c r="EF1097">
        <f t="shared" si="1816"/>
        <v>2598531545.4940243</v>
      </c>
      <c r="EG1097">
        <f t="shared" si="1817"/>
        <v>721828539.7105267</v>
      </c>
      <c r="EH1097">
        <f t="shared" si="1818"/>
        <v>495832371138.9101</v>
      </c>
      <c r="EI1097">
        <f t="shared" si="1819"/>
        <v>-1784014746704.1479</v>
      </c>
      <c r="EJ1097">
        <f t="shared" si="1820"/>
        <v>1905753.1040487411</v>
      </c>
      <c r="EK1097">
        <f t="shared" si="1821"/>
        <v>-6854723.5622406742</v>
      </c>
      <c r="EL1097">
        <f t="shared" si="1822"/>
        <v>-4706091616.9970398</v>
      </c>
      <c r="EM1097">
        <f t="shared" si="1823"/>
        <v>-1309083295.4579604</v>
      </c>
      <c r="EN1097">
        <f>0</f>
        <v>0</v>
      </c>
      <c r="EO1097">
        <f>0</f>
        <v>0</v>
      </c>
      <c r="EP1097">
        <f>(((2*Parameters!$C$47))/(((2*Parameters!$C$47))^2+((2*(C1097*Parameters!$C$46-1/(C1097*Parameters!$C$45))))^2))</f>
        <v>3.3319083230695802E-2</v>
      </c>
      <c r="EQ1097">
        <f>(-((2*(C1097*Parameters!$C$46-1/(C1097*Parameters!$C$45))))/(((2*Parameters!$C$47))^2+((2*(C1097*Parameters!$C$46-1/(C1097*Parameters!$C$45))))^2))</f>
        <v>0.91206738756522854</v>
      </c>
      <c r="ER1097">
        <f t="shared" si="1824"/>
        <v>1646260880992.2397</v>
      </c>
      <c r="ES1097">
        <f t="shared" si="1825"/>
        <v>393512628124.42487</v>
      </c>
      <c r="ET1097">
        <f t="shared" si="1826"/>
        <v>495832371138.9101</v>
      </c>
      <c r="EU1097">
        <f t="shared" si="1827"/>
        <v>-1784014746704.1479</v>
      </c>
      <c r="EV1097">
        <f t="shared" si="1828"/>
        <v>1039075276.2196667</v>
      </c>
      <c r="EW1097">
        <f t="shared" si="1829"/>
        <v>-4342744865.5966301</v>
      </c>
      <c r="EX1097">
        <f t="shared" si="1830"/>
        <v>-4706091616.9970398</v>
      </c>
      <c r="EY1097">
        <f t="shared" si="1831"/>
        <v>-1309083295.4579604</v>
      </c>
      <c r="EZ1097">
        <f>(ER1097+ET1097/Parameters!$C$6+Parameters!$C$7*(EV1097+EX1097/Parameters!$C$6))</f>
        <v>1663507224336.2019</v>
      </c>
      <c r="FA1097">
        <f>(ES1097+EU1097/Parameters!$C$6+Parameters!$C$7*(EW1097+EY1097/Parameters!$C$6))</f>
        <v>331459941282.54144</v>
      </c>
      <c r="FB1097">
        <f t="shared" si="1832"/>
        <v>-244.589582745737</v>
      </c>
      <c r="FC1097">
        <f t="shared" si="1833"/>
        <v>5.8955029730401979E-13</v>
      </c>
      <c r="FD1097">
        <f>(ER1097+ET1097/Parameters!$C$6+Parameters!$C$8*(EV1097+EX1097/Parameters!$C$6))</f>
        <v>1707276480987.1904</v>
      </c>
      <c r="FE1097">
        <f>(ES1097+EU1097/Parameters!$C$6+Parameters!$C$8*(EW1097+EY1097/Parameters!$C$6))</f>
        <v>112046031401.91348</v>
      </c>
      <c r="FF1097">
        <f t="shared" si="1834"/>
        <v>-244.66474249475874</v>
      </c>
      <c r="FG1097">
        <f t="shared" si="1835"/>
        <v>5.8447087597650634E-13</v>
      </c>
    </row>
    <row r="1098" spans="1:163" x14ac:dyDescent="0.15">
      <c r="A1098">
        <f>Parameters!$C$2*(Parameters!$C$3/Parameters!$C$2)^((ROW()-2)/(Parameters!$C$4-1))</f>
        <v>30199517.204020139</v>
      </c>
      <c r="B1098">
        <f t="shared" si="1734"/>
        <v>7.4799999999999995</v>
      </c>
      <c r="C1098">
        <f t="shared" si="1735"/>
        <v>189749162.78021649</v>
      </c>
      <c r="D1098">
        <f>1</f>
        <v>1</v>
      </c>
      <c r="E1098">
        <f>0</f>
        <v>0</v>
      </c>
      <c r="F1098">
        <f>0</f>
        <v>0</v>
      </c>
      <c r="G1098">
        <f>0</f>
        <v>0</v>
      </c>
      <c r="H1098">
        <f>0</f>
        <v>0</v>
      </c>
      <c r="I1098">
        <f>0</f>
        <v>0</v>
      </c>
      <c r="J1098">
        <f>1</f>
        <v>1</v>
      </c>
      <c r="K1098">
        <f>0</f>
        <v>0</v>
      </c>
      <c r="L1098">
        <f>2*Parameters!$C$10</f>
        <v>0.04</v>
      </c>
      <c r="M1098">
        <f>2*C1098*Parameters!$C$9</f>
        <v>379.49832556043293</v>
      </c>
      <c r="N1098">
        <f>0</f>
        <v>0</v>
      </c>
      <c r="O1098">
        <f>0</f>
        <v>0</v>
      </c>
      <c r="P1098">
        <f t="shared" si="1736"/>
        <v>1</v>
      </c>
      <c r="Q1098">
        <f t="shared" si="1737"/>
        <v>0</v>
      </c>
      <c r="R1098">
        <f t="shared" si="1738"/>
        <v>0.04</v>
      </c>
      <c r="S1098">
        <f t="shared" si="1739"/>
        <v>379.49832556043293</v>
      </c>
      <c r="T1098">
        <f t="shared" si="1740"/>
        <v>0</v>
      </c>
      <c r="U1098">
        <f t="shared" si="1741"/>
        <v>0</v>
      </c>
      <c r="V1098">
        <f t="shared" si="1742"/>
        <v>1</v>
      </c>
      <c r="W1098">
        <f t="shared" si="1743"/>
        <v>0</v>
      </c>
      <c r="X1098">
        <f>0</f>
        <v>0</v>
      </c>
      <c r="Y1098">
        <f>0</f>
        <v>0</v>
      </c>
      <c r="Z1098">
        <f>0</f>
        <v>0</v>
      </c>
      <c r="AA1098">
        <f>C1098*(Parameters!$C$12+Parameters!$C$11/2)</f>
        <v>1.4231187208516237E-2</v>
      </c>
      <c r="AB1098">
        <f t="shared" si="1744"/>
        <v>-4.4007117163689635</v>
      </c>
      <c r="AC1098">
        <f t="shared" si="1745"/>
        <v>5.6924748834064943E-4</v>
      </c>
      <c r="AD1098">
        <f t="shared" si="1746"/>
        <v>0.04</v>
      </c>
      <c r="AE1098">
        <f t="shared" si="1747"/>
        <v>379.49832556043293</v>
      </c>
      <c r="AF1098">
        <f t="shared" si="1748"/>
        <v>0</v>
      </c>
      <c r="AG1098">
        <f t="shared" si="1749"/>
        <v>1.4231187208516237E-2</v>
      </c>
      <c r="AH1098">
        <f t="shared" si="1750"/>
        <v>1</v>
      </c>
      <c r="AI1098">
        <f t="shared" si="1751"/>
        <v>0</v>
      </c>
      <c r="AJ1098">
        <f>0</f>
        <v>0</v>
      </c>
      <c r="AK1098">
        <f>0</f>
        <v>0</v>
      </c>
      <c r="AL1098">
        <f>(((2*Parameters!$C$15))/(((2*Parameters!$C$15))^2+((2*(C1098*Parameters!$C$14-1/(C1098*Parameters!$C$13))))^2))</f>
        <v>2.7786462935994829E-3</v>
      </c>
      <c r="AM1098">
        <f>(-((2*(C1098*Parameters!$C$14-1/(C1098*Parameters!$C$13))))/(((2*Parameters!$C$15))^2+((2*(C1098*Parameters!$C$14-1/(C1098*Parameters!$C$13))))^2))</f>
        <v>-0.26354968500220627</v>
      </c>
      <c r="AN1098">
        <f t="shared" si="1752"/>
        <v>95.616063589799609</v>
      </c>
      <c r="AO1098">
        <f t="shared" si="1753"/>
        <v>1.0445188758339594</v>
      </c>
      <c r="AP1098">
        <f t="shared" si="1754"/>
        <v>0.04</v>
      </c>
      <c r="AQ1098">
        <f t="shared" si="1755"/>
        <v>379.49832556043293</v>
      </c>
      <c r="AR1098">
        <f t="shared" si="1756"/>
        <v>2.7786462935994829E-3</v>
      </c>
      <c r="AS1098">
        <f t="shared" si="1757"/>
        <v>-0.24931849779369003</v>
      </c>
      <c r="AT1098">
        <f t="shared" si="1758"/>
        <v>1</v>
      </c>
      <c r="AU1098">
        <f t="shared" si="1759"/>
        <v>0</v>
      </c>
      <c r="AV1098">
        <f>2*Parameters!$C$17</f>
        <v>0.04</v>
      </c>
      <c r="AW1098">
        <f>2*C1098*Parameters!$C$16</f>
        <v>379.49832556043293</v>
      </c>
      <c r="AX1098">
        <f>0</f>
        <v>0</v>
      </c>
      <c r="AY1098">
        <f>0</f>
        <v>0</v>
      </c>
      <c r="AZ1098">
        <f t="shared" si="1760"/>
        <v>95.616063589799609</v>
      </c>
      <c r="BA1098">
        <f t="shared" si="1761"/>
        <v>1.0445188758339594</v>
      </c>
      <c r="BB1098">
        <f t="shared" si="1762"/>
        <v>-392.52852185166137</v>
      </c>
      <c r="BC1098">
        <f t="shared" si="1763"/>
        <v>36665.676135324291</v>
      </c>
      <c r="BD1098">
        <f t="shared" si="1764"/>
        <v>2.7786462935994829E-3</v>
      </c>
      <c r="BE1098">
        <f t="shared" si="1765"/>
        <v>-0.24931849779369003</v>
      </c>
      <c r="BF1098">
        <f t="shared" si="1766"/>
        <v>95.616063589799609</v>
      </c>
      <c r="BG1098">
        <f t="shared" si="1767"/>
        <v>1.0445188758339594</v>
      </c>
      <c r="BH1098">
        <f>0</f>
        <v>0</v>
      </c>
      <c r="BI1098">
        <f>0</f>
        <v>0</v>
      </c>
      <c r="BJ1098">
        <f>0</f>
        <v>0</v>
      </c>
      <c r="BK1098">
        <f>C1098*(Parameters!$C$19+Parameters!$C$18/2)</f>
        <v>1.4231187208516237E-2</v>
      </c>
      <c r="BL1098">
        <f t="shared" si="1768"/>
        <v>-426.18003761882642</v>
      </c>
      <c r="BM1098">
        <f t="shared" si="1769"/>
        <v>-4.5416280033191905</v>
      </c>
      <c r="BN1098">
        <f t="shared" si="1770"/>
        <v>-392.52852185166137</v>
      </c>
      <c r="BO1098">
        <f t="shared" si="1771"/>
        <v>36665.676135324291</v>
      </c>
      <c r="BP1098">
        <f t="shared" si="1772"/>
        <v>-1.208609737122252E-2</v>
      </c>
      <c r="BQ1098">
        <f t="shared" si="1773"/>
        <v>1.1114116032941412</v>
      </c>
      <c r="BR1098">
        <f t="shared" si="1774"/>
        <v>95.616063589799609</v>
      </c>
      <c r="BS1098">
        <f t="shared" si="1775"/>
        <v>1.0445188758339594</v>
      </c>
      <c r="BT1098">
        <f>2*((((Parameters!$C$21)/((Parameters!$C$21)^2+(C1098*Parameters!$C$20)^2)))/((((Parameters!$C$21)/((Parameters!$C$21)^2+(C1098*Parameters!$C$20)^2)))^2+((-(C1098*Parameters!$C$20)/((Parameters!$C$21)^2+(C1098*Parameters!$C$20)^2)+C1098*Parameters!$C$22))^2))</f>
        <v>3.1652113425963336E-4</v>
      </c>
      <c r="BU1098">
        <f>2*(-((-(C1098*Parameters!$C$20)/((Parameters!$C$21)^2+(C1098*Parameters!$C$20)^2)+C1098*Parameters!$C$22))/((((Parameters!$C$21)/((Parameters!$C$21)^2+(C1098*Parameters!$C$20)^2)))^2+((-(C1098*Parameters!$C$20)/((Parameters!$C$21)^2+(C1098*Parameters!$C$20)^2)+C1098*Parameters!$C$22))^2))</f>
        <v>-2295.5678713032567</v>
      </c>
      <c r="BV1098">
        <f>0</f>
        <v>0</v>
      </c>
      <c r="BW1098">
        <f>0</f>
        <v>0</v>
      </c>
      <c r="BX1098">
        <f t="shared" si="1776"/>
        <v>-426.18003761882642</v>
      </c>
      <c r="BY1098">
        <f t="shared" si="1777"/>
        <v>-4.5416280033191905</v>
      </c>
      <c r="BZ1098">
        <f t="shared" si="1778"/>
        <v>-10818.278744671261</v>
      </c>
      <c r="CA1098">
        <f t="shared" si="1779"/>
        <v>1014990.8764463942</v>
      </c>
      <c r="CB1098">
        <f t="shared" si="1780"/>
        <v>-1.208609737122252E-2</v>
      </c>
      <c r="CC1098">
        <f t="shared" si="1781"/>
        <v>1.1114116032941412</v>
      </c>
      <c r="CD1098">
        <f t="shared" si="1782"/>
        <v>2646.9368280799658</v>
      </c>
      <c r="CE1098">
        <f t="shared" si="1783"/>
        <v>28.78932747591643</v>
      </c>
      <c r="CF1098">
        <f>0</f>
        <v>0</v>
      </c>
      <c r="CG1098">
        <f>0</f>
        <v>0</v>
      </c>
      <c r="CH1098">
        <f>(((Parameters!$C$25))/(((Parameters!$C$25))^2+((C1098*Parameters!$C$24-1/(C1098*Parameters!$C$23)))^2))+(((Parameters!$C$29+Parameters!$C$28))/(((Parameters!$C$29+Parameters!$C$28))^2+((C1098*Parameters!$C$27-1/(C1098*Parameters!$C$26)))^2))</f>
        <v>7.1164598424644204E-2</v>
      </c>
      <c r="CI1098">
        <f>(-((C1098*Parameters!$C$24-1/(C1098*Parameters!$C$23)))/(((Parameters!$C$25))^2+((C1098*Parameters!$C$24-1/(C1098*Parameters!$C$23)))^2))+(-((C1098*Parameters!$C$27-1/(C1098*Parameters!$C$26)))/(((Parameters!$C$29+Parameters!$C$28))^2+((C1098*Parameters!$C$27-1/(C1098*Parameters!$C$26)))^2))</f>
        <v>-0.5383161124627015</v>
      </c>
      <c r="CJ1098">
        <f t="shared" si="1784"/>
        <v>545189.88429360383</v>
      </c>
      <c r="CK1098">
        <f t="shared" si="1785"/>
        <v>78050.530256351296</v>
      </c>
      <c r="CL1098">
        <f t="shared" si="1786"/>
        <v>-10818.278744671261</v>
      </c>
      <c r="CM1098">
        <f t="shared" si="1787"/>
        <v>1014990.8764463942</v>
      </c>
      <c r="CN1098">
        <f t="shared" si="1788"/>
        <v>203.853869175592</v>
      </c>
      <c r="CO1098">
        <f t="shared" si="1789"/>
        <v>-1421.7285506943281</v>
      </c>
      <c r="CP1098">
        <f t="shared" si="1790"/>
        <v>2646.9368280799658</v>
      </c>
      <c r="CQ1098">
        <f t="shared" si="1791"/>
        <v>28.78932747591643</v>
      </c>
      <c r="CR1098">
        <f>2*((((Parameters!$C$31)/((Parameters!$C$31)^2+(C1098*Parameters!$C$30)^2)))/((((Parameters!$C$31)/((Parameters!$C$31)^2+(C1098*Parameters!$C$30)^2)))^2+((-(C1098*Parameters!$C$30)/((Parameters!$C$31)^2+(C1098*Parameters!$C$30)^2)+C1098*Parameters!$C$32))^2))</f>
        <v>1.6385830231762984E-3</v>
      </c>
      <c r="CS1098">
        <f>2*(-((-(C1098*Parameters!$C$30)/((Parameters!$C$31)^2+(C1098*Parameters!$C$30)^2)+C1098*Parameters!$C$32))/((((Parameters!$C$31)/((Parameters!$C$31)^2+(C1098*Parameters!$C$30)^2)))^2+((-(C1098*Parameters!$C$30)/((Parameters!$C$31)^2+(C1098*Parameters!$C$30)^2)+C1098*Parameters!$C$32))^2))</f>
        <v>-2534.7085729803766</v>
      </c>
      <c r="CT1098">
        <f>0</f>
        <v>0</v>
      </c>
      <c r="CU1098">
        <f>0</f>
        <v>0</v>
      </c>
      <c r="CV1098">
        <f t="shared" si="1792"/>
        <v>545189.88429360383</v>
      </c>
      <c r="CW1098">
        <f t="shared" si="1793"/>
        <v>78050.530256351296</v>
      </c>
      <c r="CX1098">
        <f t="shared" si="1794"/>
        <v>197825423.22658202</v>
      </c>
      <c r="CY1098">
        <f t="shared" si="1795"/>
        <v>-1380882354.8524568</v>
      </c>
      <c r="CZ1098">
        <f t="shared" si="1796"/>
        <v>203.853869175592</v>
      </c>
      <c r="DA1098">
        <f t="shared" si="1797"/>
        <v>-1421.7285506943281</v>
      </c>
      <c r="DB1098">
        <f t="shared" si="1798"/>
        <v>-3601020.2750363098</v>
      </c>
      <c r="DC1098">
        <f t="shared" si="1799"/>
        <v>-516683.69012738398</v>
      </c>
      <c r="DD1098">
        <f>0</f>
        <v>0</v>
      </c>
      <c r="DE1098">
        <f>0</f>
        <v>0</v>
      </c>
      <c r="DF1098">
        <f>(((Parameters!$C$35))/(((Parameters!$C$35))^2+((C1098*Parameters!$C$34-1/(C1098*Parameters!$C$33)))^2))+(((Parameters!$C$39+Parameters!$C$38))/(((Parameters!$C$39+Parameters!$C$38))^2+((C1098*Parameters!$C$37-1/(C1098*Parameters!$C$36)))^2))</f>
        <v>7.1164598424644204E-2</v>
      </c>
      <c r="DG1098">
        <f>(-((C1098*Parameters!$C$34-1/(C1098*Parameters!$C$33)))/(((Parameters!$C$35))^2+((C1098*Parameters!$C$34-1/(C1098*Parameters!$C$33)))^2))+(-((C1098*Parameters!$C$37-1/(C1098*Parameters!$C$36)))/(((Parameters!$C$39+Parameters!$C$38))^2+((C1098*Parameters!$C$37-1/(C1098*Parameters!$C$36)))^2))</f>
        <v>-0.5383161124627015</v>
      </c>
      <c r="DH1098">
        <f t="shared" si="1800"/>
        <v>-728727864.34611654</v>
      </c>
      <c r="DI1098">
        <f t="shared" si="1801"/>
        <v>-204684500.50211805</v>
      </c>
      <c r="DJ1098">
        <f t="shared" si="1802"/>
        <v>197825423.22658202</v>
      </c>
      <c r="DK1098">
        <f t="shared" si="1803"/>
        <v>-1380882354.8524568</v>
      </c>
      <c r="DL1098">
        <f t="shared" si="1804"/>
        <v>-534200.46336504165</v>
      </c>
      <c r="DM1098">
        <f t="shared" si="1805"/>
        <v>1900295.9194857415</v>
      </c>
      <c r="DN1098">
        <f t="shared" si="1806"/>
        <v>-3601020.2750363098</v>
      </c>
      <c r="DO1098">
        <f t="shared" si="1807"/>
        <v>-516683.69012738398</v>
      </c>
      <c r="DP1098">
        <f>2*((((Parameters!$C$41)/((Parameters!$C$41)^2+(C1098*(Parameters!$C$40*(1-Parameters!$C$42)))^2)))/((((Parameters!$C$41)/((Parameters!$C$41)^2+(C1098*(Parameters!$C$40*(1-Parameters!$C$42)))^2)))^2+((-(C1098*(Parameters!$C$40*(1-Parameters!$C$42)))/((Parameters!$C$41)^2+(C1098*(Parameters!$C$40*(1-Parameters!$C$42)))^2)+C1098*Parameters!$C$43))^2))</f>
        <v>0.9454720899480763</v>
      </c>
      <c r="DQ1098">
        <f>2*(-((-(C1098*(Parameters!$C$40*(1-Parameters!$C$42)))/((Parameters!$C$41)^2+(C1098*(Parameters!$C$40*(1-Parameters!$C$42)))^2)+C1098*Parameters!$C$43))/((((Parameters!$C$41)/((Parameters!$C$41)^2+(C1098*(Parameters!$C$40*(1-Parameters!$C$42)))^2)))^2+((-(C1098*(Parameters!$C$40*(1-Parameters!$C$42)))/((Parameters!$C$41)^2+(C1098*(Parameters!$C$40*(1-Parameters!$C$42)))^2)+C1098*Parameters!$C$43))^2))</f>
        <v>2475.3718766269985</v>
      </c>
      <c r="DR1098">
        <f>0</f>
        <v>0</v>
      </c>
      <c r="DS1098">
        <f>0</f>
        <v>0</v>
      </c>
      <c r="DT1098">
        <f t="shared" si="1808"/>
        <v>-728727864.34611654</v>
      </c>
      <c r="DU1098">
        <f t="shared" si="1809"/>
        <v>-204684500.50211805</v>
      </c>
      <c r="DV1098">
        <f t="shared" si="1810"/>
        <v>506179089690.70764</v>
      </c>
      <c r="DW1098">
        <f t="shared" si="1811"/>
        <v>-1805446866954.1536</v>
      </c>
      <c r="DX1098">
        <f t="shared" si="1812"/>
        <v>-534200.46336504165</v>
      </c>
      <c r="DY1098">
        <f t="shared" si="1813"/>
        <v>1900295.9194857415</v>
      </c>
      <c r="DZ1098">
        <f t="shared" si="1814"/>
        <v>-4708045168.2676334</v>
      </c>
      <c r="EA1098">
        <f t="shared" si="1815"/>
        <v>-1321064810.4305468</v>
      </c>
      <c r="EB1098">
        <f>0</f>
        <v>0</v>
      </c>
      <c r="EC1098">
        <f>0</f>
        <v>0</v>
      </c>
      <c r="ED1098">
        <f>0</f>
        <v>0</v>
      </c>
      <c r="EE1098">
        <f>C1098*Parameters!$C$44</f>
        <v>1.8974916278021647E-3</v>
      </c>
      <c r="EF1098">
        <f t="shared" si="1816"/>
        <v>2697092450.1410384</v>
      </c>
      <c r="EG1098">
        <f t="shared" si="1817"/>
        <v>755786084.3545208</v>
      </c>
      <c r="EH1098">
        <f t="shared" si="1818"/>
        <v>506179089690.70764</v>
      </c>
      <c r="EI1098">
        <f t="shared" si="1819"/>
        <v>-1805446866954.1536</v>
      </c>
      <c r="EJ1098">
        <f t="shared" si="1820"/>
        <v>1972508.9542109747</v>
      </c>
      <c r="EK1098">
        <f t="shared" si="1821"/>
        <v>-7033180.3706165263</v>
      </c>
      <c r="EL1098">
        <f t="shared" si="1822"/>
        <v>-4708045168.2676334</v>
      </c>
      <c r="EM1098">
        <f t="shared" si="1823"/>
        <v>-1321064810.4305468</v>
      </c>
      <c r="EN1098">
        <f>0</f>
        <v>0</v>
      </c>
      <c r="EO1098">
        <f>0</f>
        <v>0</v>
      </c>
      <c r="EP1098">
        <f>(((2*Parameters!$C$47))/(((2*Parameters!$C$47))^2+((2*(C1098*Parameters!$C$46-1/(C1098*Parameters!$C$45))))^2))</f>
        <v>4.0254513677397991E-2</v>
      </c>
      <c r="EQ1098">
        <f>(-((2*(C1098*Parameters!$C$46-1/(C1098*Parameters!$C$45))))/(((2*Parameters!$C$47))^2+((2*(C1098*Parameters!$C$46-1/(C1098*Parameters!$C$45))))^2))</f>
        <v>1.0023684033645244</v>
      </c>
      <c r="ER1098">
        <f t="shared" si="1824"/>
        <v>1832795978927.6265</v>
      </c>
      <c r="ES1098">
        <f t="shared" si="1825"/>
        <v>435456326434.51617</v>
      </c>
      <c r="ET1098">
        <f t="shared" si="1826"/>
        <v>506179089690.70764</v>
      </c>
      <c r="EU1098">
        <f t="shared" si="1827"/>
        <v>-1805446866954.1536</v>
      </c>
      <c r="EV1098">
        <f t="shared" si="1828"/>
        <v>1136646065.1066992</v>
      </c>
      <c r="EW1098">
        <f t="shared" si="1829"/>
        <v>-4779407720.135314</v>
      </c>
      <c r="EX1098">
        <f t="shared" si="1830"/>
        <v>-4708045168.2676334</v>
      </c>
      <c r="EY1098">
        <f t="shared" si="1831"/>
        <v>-1321064810.4305468</v>
      </c>
      <c r="EZ1098">
        <f>(ER1098+ET1098/Parameters!$C$6+Parameters!$C$7*(EV1098+EX1098/Parameters!$C$6))</f>
        <v>1850402208134.2598</v>
      </c>
      <c r="FA1098">
        <f>(ES1098+EU1098/Parameters!$C$6+Parameters!$C$7*(EW1098+EY1098/Parameters!$C$6))</f>
        <v>372658174540.45868</v>
      </c>
      <c r="FB1098">
        <f t="shared" si="1832"/>
        <v>-245.51799055666538</v>
      </c>
      <c r="FC1098">
        <f t="shared" si="1833"/>
        <v>5.2978599343404186E-13</v>
      </c>
      <c r="FD1098">
        <f>(ER1098+ET1098/Parameters!$C$6+Parameters!$C$8*(EV1098+EX1098/Parameters!$C$6))</f>
        <v>1899046606749.1294</v>
      </c>
      <c r="FE1098">
        <f>(ES1098+EU1098/Parameters!$C$6+Parameters!$C$8*(EW1098+EY1098/Parameters!$C$6))</f>
        <v>131390284515.55292</v>
      </c>
      <c r="FF1098">
        <f t="shared" si="1834"/>
        <v>-245.5914521538956</v>
      </c>
      <c r="FG1098">
        <f t="shared" si="1835"/>
        <v>5.2532418123693638E-13</v>
      </c>
    </row>
    <row r="1099" spans="1:163" x14ac:dyDescent="0.15">
      <c r="A1099">
        <f>Parameters!$C$2*(Parameters!$C$3/Parameters!$C$2)^((ROW()-2)/(Parameters!$C$4-1))</f>
        <v>30549211.132155102</v>
      </c>
      <c r="B1099">
        <f t="shared" si="1734"/>
        <v>7.4849999999999994</v>
      </c>
      <c r="C1099">
        <f t="shared" si="1735"/>
        <v>191946354.53148398</v>
      </c>
      <c r="D1099">
        <f>1</f>
        <v>1</v>
      </c>
      <c r="E1099">
        <f>0</f>
        <v>0</v>
      </c>
      <c r="F1099">
        <f>0</f>
        <v>0</v>
      </c>
      <c r="G1099">
        <f>0</f>
        <v>0</v>
      </c>
      <c r="H1099">
        <f>0</f>
        <v>0</v>
      </c>
      <c r="I1099">
        <f>0</f>
        <v>0</v>
      </c>
      <c r="J1099">
        <f>1</f>
        <v>1</v>
      </c>
      <c r="K1099">
        <f>0</f>
        <v>0</v>
      </c>
      <c r="L1099">
        <f>2*Parameters!$C$10</f>
        <v>0.04</v>
      </c>
      <c r="M1099">
        <f>2*C1099*Parameters!$C$9</f>
        <v>383.89270906296792</v>
      </c>
      <c r="N1099">
        <f>0</f>
        <v>0</v>
      </c>
      <c r="O1099">
        <f>0</f>
        <v>0</v>
      </c>
      <c r="P1099">
        <f t="shared" si="1736"/>
        <v>1</v>
      </c>
      <c r="Q1099">
        <f t="shared" si="1737"/>
        <v>0</v>
      </c>
      <c r="R1099">
        <f t="shared" si="1738"/>
        <v>0.04</v>
      </c>
      <c r="S1099">
        <f t="shared" si="1739"/>
        <v>383.89270906296792</v>
      </c>
      <c r="T1099">
        <f t="shared" si="1740"/>
        <v>0</v>
      </c>
      <c r="U1099">
        <f t="shared" si="1741"/>
        <v>0</v>
      </c>
      <c r="V1099">
        <f t="shared" si="1742"/>
        <v>1</v>
      </c>
      <c r="W1099">
        <f t="shared" si="1743"/>
        <v>0</v>
      </c>
      <c r="X1099">
        <f>0</f>
        <v>0</v>
      </c>
      <c r="Y1099">
        <f>0</f>
        <v>0</v>
      </c>
      <c r="Z1099">
        <f>0</f>
        <v>0</v>
      </c>
      <c r="AA1099">
        <f>C1099*(Parameters!$C$12+Parameters!$C$11/2)</f>
        <v>1.4395976589861298E-2</v>
      </c>
      <c r="AB1099">
        <f t="shared" si="1744"/>
        <v>-4.5265104526889202</v>
      </c>
      <c r="AC1099">
        <f t="shared" si="1745"/>
        <v>5.7583906359445194E-4</v>
      </c>
      <c r="AD1099">
        <f t="shared" si="1746"/>
        <v>0.04</v>
      </c>
      <c r="AE1099">
        <f t="shared" si="1747"/>
        <v>383.89270906296792</v>
      </c>
      <c r="AF1099">
        <f t="shared" si="1748"/>
        <v>0</v>
      </c>
      <c r="AG1099">
        <f t="shared" si="1749"/>
        <v>1.4395976589861298E-2</v>
      </c>
      <c r="AH1099">
        <f t="shared" si="1750"/>
        <v>1</v>
      </c>
      <c r="AI1099">
        <f t="shared" si="1751"/>
        <v>0</v>
      </c>
      <c r="AJ1099">
        <f>0</f>
        <v>0</v>
      </c>
      <c r="AK1099">
        <f>0</f>
        <v>0</v>
      </c>
      <c r="AL1099">
        <f>(((2*Parameters!$C$15))/(((2*Parameters!$C$15))^2+((2*(C1099*Parameters!$C$14-1/(C1099*Parameters!$C$13))))^2))</f>
        <v>2.7153691119978216E-3</v>
      </c>
      <c r="AM1099">
        <f>(-((2*(C1099*Parameters!$C$14-1/(C1099*Parameters!$C$13))))/(((2*Parameters!$C$15))^2+((2*(C1099*Parameters!$C$14-1/(C1099*Parameters!$C$13))))^2))</f>
        <v>-0.26053186862748889</v>
      </c>
      <c r="AN1099">
        <f t="shared" si="1752"/>
        <v>95.489883006719538</v>
      </c>
      <c r="AO1099">
        <f t="shared" si="1753"/>
        <v>1.0325649688292442</v>
      </c>
      <c r="AP1099">
        <f t="shared" si="1754"/>
        <v>0.04</v>
      </c>
      <c r="AQ1099">
        <f t="shared" si="1755"/>
        <v>383.89270906296792</v>
      </c>
      <c r="AR1099">
        <f t="shared" si="1756"/>
        <v>2.7153691119978216E-3</v>
      </c>
      <c r="AS1099">
        <f t="shared" si="1757"/>
        <v>-0.24613589203762759</v>
      </c>
      <c r="AT1099">
        <f t="shared" si="1758"/>
        <v>1</v>
      </c>
      <c r="AU1099">
        <f t="shared" si="1759"/>
        <v>0</v>
      </c>
      <c r="AV1099">
        <f>2*Parameters!$C$17</f>
        <v>0.04</v>
      </c>
      <c r="AW1099">
        <f>2*C1099*Parameters!$C$16</f>
        <v>383.89270906296792</v>
      </c>
      <c r="AX1099">
        <f>0</f>
        <v>0</v>
      </c>
      <c r="AY1099">
        <f>0</f>
        <v>0</v>
      </c>
      <c r="AZ1099">
        <f t="shared" si="1760"/>
        <v>95.489883006719538</v>
      </c>
      <c r="BA1099">
        <f t="shared" si="1761"/>
        <v>1.0325649688292442</v>
      </c>
      <c r="BB1099">
        <f t="shared" si="1762"/>
        <v>-392.5345678471088</v>
      </c>
      <c r="BC1099">
        <f t="shared" si="1763"/>
        <v>37041.803887217146</v>
      </c>
      <c r="BD1099">
        <f t="shared" si="1764"/>
        <v>2.7153691119978216E-3</v>
      </c>
      <c r="BE1099">
        <f t="shared" si="1765"/>
        <v>-0.24613589203762759</v>
      </c>
      <c r="BF1099">
        <f t="shared" si="1766"/>
        <v>95.489883006719538</v>
      </c>
      <c r="BG1099">
        <f t="shared" si="1767"/>
        <v>1.0325649688292442</v>
      </c>
      <c r="BH1099">
        <f>0</f>
        <v>0</v>
      </c>
      <c r="BI1099">
        <f>0</f>
        <v>0</v>
      </c>
      <c r="BJ1099">
        <f>0</f>
        <v>0</v>
      </c>
      <c r="BK1099">
        <f>C1099*(Parameters!$C$19+Parameters!$C$18/2)</f>
        <v>1.4395976589861298E-2</v>
      </c>
      <c r="BL1099">
        <f t="shared" si="1768"/>
        <v>-437.76305859989168</v>
      </c>
      <c r="BM1099">
        <f t="shared" si="1769"/>
        <v>-4.6183534806090556</v>
      </c>
      <c r="BN1099">
        <f t="shared" si="1770"/>
        <v>-392.5345678471088</v>
      </c>
      <c r="BO1099">
        <f t="shared" si="1771"/>
        <v>37041.803887217146</v>
      </c>
      <c r="BP1099">
        <f t="shared" si="1772"/>
        <v>-1.214941200677884E-2</v>
      </c>
      <c r="BQ1099">
        <f t="shared" si="1773"/>
        <v>1.1285342282957012</v>
      </c>
      <c r="BR1099">
        <f t="shared" si="1774"/>
        <v>95.489883006719538</v>
      </c>
      <c r="BS1099">
        <f t="shared" si="1775"/>
        <v>1.0325649688292442</v>
      </c>
      <c r="BT1099">
        <f>2*((((Parameters!$C$21)/((Parameters!$C$21)^2+(C1099*Parameters!$C$20)^2)))/((((Parameters!$C$21)/((Parameters!$C$21)^2+(C1099*Parameters!$C$20)^2)))^2+((-(C1099*Parameters!$C$20)/((Parameters!$C$21)^2+(C1099*Parameters!$C$20)^2)+C1099*Parameters!$C$22))^2))</f>
        <v>3.010549094859408E-4</v>
      </c>
      <c r="BU1099">
        <f>2*(-((-(C1099*Parameters!$C$20)/((Parameters!$C$21)^2+(C1099*Parameters!$C$20)^2)+C1099*Parameters!$C$22))/((((Parameters!$C$21)/((Parameters!$C$21)^2+(C1099*Parameters!$C$20)^2)))^2+((-(C1099*Parameters!$C$20)/((Parameters!$C$21)^2+(C1099*Parameters!$C$20)^2)+C1099*Parameters!$C$22))^2))</f>
        <v>-2264.7049952713346</v>
      </c>
      <c r="BV1099">
        <f>0</f>
        <v>0</v>
      </c>
      <c r="BW1099">
        <f>0</f>
        <v>0</v>
      </c>
      <c r="BX1099">
        <f t="shared" si="1776"/>
        <v>-437.76305859989168</v>
      </c>
      <c r="BY1099">
        <f t="shared" si="1777"/>
        <v>-4.6183534806090556</v>
      </c>
      <c r="BZ1099">
        <f t="shared" si="1778"/>
        <v>-10851.874556029174</v>
      </c>
      <c r="CA1099">
        <f t="shared" si="1779"/>
        <v>1028445.9880532719</v>
      </c>
      <c r="CB1099">
        <f t="shared" si="1780"/>
        <v>-1.214941200677884E-2</v>
      </c>
      <c r="CC1099">
        <f t="shared" si="1781"/>
        <v>1.1285342282957012</v>
      </c>
      <c r="CD1099">
        <f t="shared" si="1782"/>
        <v>2651.2869835050346</v>
      </c>
      <c r="CE1099">
        <f t="shared" si="1783"/>
        <v>28.547738780960763</v>
      </c>
      <c r="CF1099">
        <f>0</f>
        <v>0</v>
      </c>
      <c r="CG1099">
        <f>0</f>
        <v>0</v>
      </c>
      <c r="CH1099">
        <f>(((Parameters!$C$25))/(((Parameters!$C$25))^2+((C1099*Parameters!$C$24-1/(C1099*Parameters!$C$23)))^2))+(((Parameters!$C$29+Parameters!$C$28))/(((Parameters!$C$29+Parameters!$C$28))^2+((C1099*Parameters!$C$27-1/(C1099*Parameters!$C$26)))^2))</f>
        <v>7.1011212121293604E-2</v>
      </c>
      <c r="CI1099">
        <f>(-((C1099*Parameters!$C$24-1/(C1099*Parameters!$C$23)))/(((Parameters!$C$25))^2+((C1099*Parameters!$C$24-1/(C1099*Parameters!$C$23)))^2))+(-((C1099*Parameters!$C$27-1/(C1099*Parameters!$C$26)))/(((Parameters!$C$29+Parameters!$C$28))^2+((C1099*Parameters!$C$27-1/(C1099*Parameters!$C$26)))^2))</f>
        <v>-0.53227213575611265</v>
      </c>
      <c r="CJ1099">
        <f t="shared" si="1784"/>
        <v>546204.7747463088</v>
      </c>
      <c r="CK1099">
        <f t="shared" si="1785"/>
        <v>78802.728306358738</v>
      </c>
      <c r="CL1099">
        <f t="shared" si="1786"/>
        <v>-10851.874556029174</v>
      </c>
      <c r="CM1099">
        <f t="shared" si="1787"/>
        <v>1028445.9880532719</v>
      </c>
      <c r="CN1099">
        <f t="shared" si="1788"/>
        <v>203.45411886004348</v>
      </c>
      <c r="CO1099">
        <f t="shared" si="1789"/>
        <v>-1408.0504414501524</v>
      </c>
      <c r="CP1099">
        <f t="shared" si="1790"/>
        <v>2651.2869835050346</v>
      </c>
      <c r="CQ1099">
        <f t="shared" si="1791"/>
        <v>28.547738780960763</v>
      </c>
      <c r="CR1099">
        <f>2*((((Parameters!$C$31)/((Parameters!$C$31)^2+(C1099*Parameters!$C$30)^2)))/((((Parameters!$C$31)/((Parameters!$C$31)^2+(C1099*Parameters!$C$30)^2)))^2+((-(C1099*Parameters!$C$30)/((Parameters!$C$31)^2+(C1099*Parameters!$C$30)^2)+C1099*Parameters!$C$32))^2))</f>
        <v>1.5505149120401533E-3</v>
      </c>
      <c r="CS1099">
        <f>2*(-((-(C1099*Parameters!$C$30)/((Parameters!$C$31)^2+(C1099*Parameters!$C$30)^2)+C1099*Parameters!$C$32))/((((Parameters!$C$31)/((Parameters!$C$31)^2+(C1099*Parameters!$C$30)^2)))^2+((-(C1099*Parameters!$C$30)/((Parameters!$C$31)^2+(C1099*Parameters!$C$30)^2)+C1099*Parameters!$C$32))^2))</f>
        <v>-2494.2029120636957</v>
      </c>
      <c r="CT1099">
        <f>0</f>
        <v>0</v>
      </c>
      <c r="CU1099">
        <f>0</f>
        <v>0</v>
      </c>
      <c r="CV1099">
        <f t="shared" si="1792"/>
        <v>546204.7747463088</v>
      </c>
      <c r="CW1099">
        <f t="shared" si="1793"/>
        <v>78802.728306358738</v>
      </c>
      <c r="CX1099">
        <f t="shared" si="1794"/>
        <v>196539989.44437644</v>
      </c>
      <c r="CY1099">
        <f t="shared" si="1795"/>
        <v>-1361316971.5824797</v>
      </c>
      <c r="CZ1099">
        <f t="shared" si="1796"/>
        <v>203.45411886004348</v>
      </c>
      <c r="DA1099">
        <f t="shared" si="1797"/>
        <v>-1408.0504414501524</v>
      </c>
      <c r="DB1099">
        <f t="shared" si="1798"/>
        <v>-3509311.908955392</v>
      </c>
      <c r="DC1099">
        <f t="shared" si="1799"/>
        <v>-507429.49119649915</v>
      </c>
      <c r="DD1099">
        <f>0</f>
        <v>0</v>
      </c>
      <c r="DE1099">
        <f>0</f>
        <v>0</v>
      </c>
      <c r="DF1099">
        <f>(((Parameters!$C$35))/(((Parameters!$C$35))^2+((C1099*Parameters!$C$34-1/(C1099*Parameters!$C$33)))^2))+(((Parameters!$C$39+Parameters!$C$38))/(((Parameters!$C$39+Parameters!$C$38))^2+((C1099*Parameters!$C$37-1/(C1099*Parameters!$C$36)))^2))</f>
        <v>7.1011212121293604E-2</v>
      </c>
      <c r="DG1099">
        <f>(-((C1099*Parameters!$C$34-1/(C1099*Parameters!$C$33)))/(((Parameters!$C$35))^2+((C1099*Parameters!$C$34-1/(C1099*Parameters!$C$33)))^2))+(-((C1099*Parameters!$C$37-1/(C1099*Parameters!$C$36)))/(((Parameters!$C$39+Parameters!$C$38))^2+((C1099*Parameters!$C$37-1/(C1099*Parameters!$C$36)))^2))</f>
        <v>-0.53227213575611265</v>
      </c>
      <c r="DH1099">
        <f t="shared" si="1800"/>
        <v>-710088344.24975204</v>
      </c>
      <c r="DI1099">
        <f t="shared" si="1801"/>
        <v>-201202725.44809622</v>
      </c>
      <c r="DJ1099">
        <f t="shared" si="1802"/>
        <v>196539989.44437644</v>
      </c>
      <c r="DK1099">
        <f t="shared" si="1803"/>
        <v>-1361316971.5824797</v>
      </c>
      <c r="DL1099">
        <f t="shared" si="1804"/>
        <v>-519087.61727255129</v>
      </c>
      <c r="DM1099">
        <f t="shared" si="1805"/>
        <v>1830467.7111366424</v>
      </c>
      <c r="DN1099">
        <f t="shared" si="1806"/>
        <v>-3509311.908955392</v>
      </c>
      <c r="DO1099">
        <f t="shared" si="1807"/>
        <v>-507429.49119649915</v>
      </c>
      <c r="DP1099">
        <f>2*((((Parameters!$C$41)/((Parameters!$C$41)^2+(C1099*(Parameters!$C$40*(1-Parameters!$C$42)))^2)))/((((Parameters!$C$41)/((Parameters!$C$41)^2+(C1099*(Parameters!$C$40*(1-Parameters!$C$42)))^2)))^2+((-(C1099*(Parameters!$C$40*(1-Parameters!$C$42)))/((Parameters!$C$41)^2+(C1099*(Parameters!$C$40*(1-Parameters!$C$42)))^2)+C1099*Parameters!$C$43))^2))</f>
        <v>0.99939488383795028</v>
      </c>
      <c r="DQ1099">
        <f>2*(-((-(C1099*(Parameters!$C$40*(1-Parameters!$C$42)))/((Parameters!$C$41)^2+(C1099*(Parameters!$C$40*(1-Parameters!$C$42)))^2)+C1099*Parameters!$C$43))/((((Parameters!$C$41)/((Parameters!$C$41)^2+(C1099*(Parameters!$C$40*(1-Parameters!$C$42)))^2)))^2+((-(C1099*(Parameters!$C$40*(1-Parameters!$C$42)))/((Parameters!$C$41)^2+(C1099*(Parameters!$C$40*(1-Parameters!$C$42)))^2)+C1099*Parameters!$C$43))^2))</f>
        <v>2574.4511507041593</v>
      </c>
      <c r="DR1099">
        <f>0</f>
        <v>0</v>
      </c>
      <c r="DS1099">
        <f>0</f>
        <v>0</v>
      </c>
      <c r="DT1099">
        <f t="shared" si="1808"/>
        <v>-710088344.24975204</v>
      </c>
      <c r="DU1099">
        <f t="shared" si="1809"/>
        <v>-201202725.44809622</v>
      </c>
      <c r="DV1099">
        <f t="shared" si="1810"/>
        <v>517473469385.7926</v>
      </c>
      <c r="DW1099">
        <f t="shared" si="1811"/>
        <v>-1829650152901.3948</v>
      </c>
      <c r="DX1099">
        <f t="shared" si="1812"/>
        <v>-519087.61727255129</v>
      </c>
      <c r="DY1099">
        <f t="shared" si="1813"/>
        <v>1830467.7111366424</v>
      </c>
      <c r="DZ1099">
        <f t="shared" si="1814"/>
        <v>-4716477790.680459</v>
      </c>
      <c r="EA1099">
        <f t="shared" si="1815"/>
        <v>-1335043783.0292559</v>
      </c>
      <c r="EB1099">
        <f>0</f>
        <v>0</v>
      </c>
      <c r="EC1099">
        <f>0</f>
        <v>0</v>
      </c>
      <c r="ED1099">
        <f>0</f>
        <v>0</v>
      </c>
      <c r="EE1099">
        <f>C1099*Parameters!$C$44</f>
        <v>1.9194635453148397E-3</v>
      </c>
      <c r="EF1099">
        <f t="shared" si="1816"/>
        <v>2801858424.9241977</v>
      </c>
      <c r="EG1099">
        <f t="shared" si="1817"/>
        <v>792068734.70552731</v>
      </c>
      <c r="EH1099">
        <f t="shared" si="1818"/>
        <v>517473469385.7926</v>
      </c>
      <c r="EI1099">
        <f t="shared" si="1819"/>
        <v>-1829650152901.3948</v>
      </c>
      <c r="EJ1099">
        <f t="shared" si="1820"/>
        <v>2043480.2556513199</v>
      </c>
      <c r="EK1099">
        <f t="shared" si="1821"/>
        <v>-7222639.4703615736</v>
      </c>
      <c r="EL1099">
        <f t="shared" si="1822"/>
        <v>-4716477790.680459</v>
      </c>
      <c r="EM1099">
        <f t="shared" si="1823"/>
        <v>-1335043783.0292559</v>
      </c>
      <c r="EN1099">
        <f>0</f>
        <v>0</v>
      </c>
      <c r="EO1099">
        <f>0</f>
        <v>0</v>
      </c>
      <c r="EP1099">
        <f>(((2*Parameters!$C$47))/(((2*Parameters!$C$47))^2+((2*(C1099*Parameters!$C$46-1/(C1099*Parameters!$C$45))))^2))</f>
        <v>4.9587921490945423E-2</v>
      </c>
      <c r="EQ1099">
        <f>(-((2*(C1099*Parameters!$C$46-1/(C1099*Parameters!$C$45))))/(((2*Parameters!$C$47))^2+((2*(C1099*Parameters!$C$46-1/(C1099*Parameters!$C$45))))^2))</f>
        <v>1.1123124899576753</v>
      </c>
      <c r="ER1099">
        <f t="shared" si="1824"/>
        <v>2063605009523.6658</v>
      </c>
      <c r="ES1099">
        <f t="shared" si="1825"/>
        <v>485655723816.28278</v>
      </c>
      <c r="ET1099">
        <f t="shared" si="1826"/>
        <v>517473469385.7926</v>
      </c>
      <c r="EU1099">
        <f t="shared" si="1827"/>
        <v>-1829650152901.3948</v>
      </c>
      <c r="EV1099">
        <f t="shared" si="1828"/>
        <v>1253149024.361387</v>
      </c>
      <c r="EW1099">
        <f t="shared" si="1829"/>
        <v>-5319621840.9520473</v>
      </c>
      <c r="EX1099">
        <f t="shared" si="1830"/>
        <v>-4716477790.680459</v>
      </c>
      <c r="EY1099">
        <f t="shared" si="1831"/>
        <v>-1335043783.0292559</v>
      </c>
      <c r="EZ1099">
        <f>(ER1099+ET1099/Parameters!$C$6+Parameters!$C$7*(EV1099+EX1099/Parameters!$C$6))</f>
        <v>2081604086719.6934</v>
      </c>
      <c r="FA1099">
        <f>(ES1099+EU1099/Parameters!$C$6+Parameters!$C$7*(EW1099+EY1099/Parameters!$C$6))</f>
        <v>422015718497.97339</v>
      </c>
      <c r="FB1099">
        <f t="shared" si="1832"/>
        <v>-246.54289466920511</v>
      </c>
      <c r="FC1099">
        <f t="shared" si="1833"/>
        <v>4.7082039412246072E-13</v>
      </c>
      <c r="FD1099">
        <f>(ER1099+ET1099/Parameters!$C$6+Parameters!$C$8*(EV1099+EX1099/Parameters!$C$6))</f>
        <v>2136058967867.0142</v>
      </c>
      <c r="FE1099">
        <f>(ES1099+EU1099/Parameters!$C$6+Parameters!$C$8*(EW1099+EY1099/Parameters!$C$6))</f>
        <v>153712811175.53754</v>
      </c>
      <c r="FF1099">
        <f t="shared" si="1834"/>
        <v>-246.61469612838019</v>
      </c>
      <c r="FG1099">
        <f t="shared" si="1835"/>
        <v>4.6694442391798955E-13</v>
      </c>
    </row>
    <row r="1100" spans="1:163" x14ac:dyDescent="0.15">
      <c r="A1100">
        <f>Parameters!$C$2*(Parameters!$C$3/Parameters!$C$2)^((ROW()-2)/(Parameters!$C$4-1))</f>
        <v>30902954.325135931</v>
      </c>
      <c r="B1100">
        <f t="shared" si="1734"/>
        <v>7.49</v>
      </c>
      <c r="C1100">
        <f t="shared" si="1735"/>
        <v>194168988.56413594</v>
      </c>
      <c r="D1100">
        <f>1</f>
        <v>1</v>
      </c>
      <c r="E1100">
        <f>0</f>
        <v>0</v>
      </c>
      <c r="F1100">
        <f>0</f>
        <v>0</v>
      </c>
      <c r="G1100">
        <f>0</f>
        <v>0</v>
      </c>
      <c r="H1100">
        <f>0</f>
        <v>0</v>
      </c>
      <c r="I1100">
        <f>0</f>
        <v>0</v>
      </c>
      <c r="J1100">
        <f>1</f>
        <v>1</v>
      </c>
      <c r="K1100">
        <f>0</f>
        <v>0</v>
      </c>
      <c r="L1100">
        <f>2*Parameters!$C$10</f>
        <v>0.04</v>
      </c>
      <c r="M1100">
        <f>2*C1100*Parameters!$C$9</f>
        <v>388.33797712827186</v>
      </c>
      <c r="N1100">
        <f>0</f>
        <v>0</v>
      </c>
      <c r="O1100">
        <f>0</f>
        <v>0</v>
      </c>
      <c r="P1100">
        <f t="shared" si="1736"/>
        <v>1</v>
      </c>
      <c r="Q1100">
        <f t="shared" si="1737"/>
        <v>0</v>
      </c>
      <c r="R1100">
        <f t="shared" si="1738"/>
        <v>0.04</v>
      </c>
      <c r="S1100">
        <f t="shared" si="1739"/>
        <v>388.33797712827186</v>
      </c>
      <c r="T1100">
        <f t="shared" si="1740"/>
        <v>0</v>
      </c>
      <c r="U1100">
        <f t="shared" si="1741"/>
        <v>0</v>
      </c>
      <c r="V1100">
        <f t="shared" si="1742"/>
        <v>1</v>
      </c>
      <c r="W1100">
        <f t="shared" si="1743"/>
        <v>0</v>
      </c>
      <c r="X1100">
        <f>0</f>
        <v>0</v>
      </c>
      <c r="Y1100">
        <f>0</f>
        <v>0</v>
      </c>
      <c r="Z1100">
        <f>0</f>
        <v>0</v>
      </c>
      <c r="AA1100">
        <f>C1100*(Parameters!$C$12+Parameters!$C$11/2)</f>
        <v>1.4562674142310196E-2</v>
      </c>
      <c r="AB1100">
        <f t="shared" si="1744"/>
        <v>-4.6552394180029326</v>
      </c>
      <c r="AC1100">
        <f t="shared" si="1745"/>
        <v>5.8250696569240787E-4</v>
      </c>
      <c r="AD1100">
        <f t="shared" si="1746"/>
        <v>0.04</v>
      </c>
      <c r="AE1100">
        <f t="shared" si="1747"/>
        <v>388.33797712827186</v>
      </c>
      <c r="AF1100">
        <f t="shared" si="1748"/>
        <v>0</v>
      </c>
      <c r="AG1100">
        <f t="shared" si="1749"/>
        <v>1.4562674142310196E-2</v>
      </c>
      <c r="AH1100">
        <f t="shared" si="1750"/>
        <v>1</v>
      </c>
      <c r="AI1100">
        <f t="shared" si="1751"/>
        <v>0</v>
      </c>
      <c r="AJ1100">
        <f>0</f>
        <v>0</v>
      </c>
      <c r="AK1100">
        <f>0</f>
        <v>0</v>
      </c>
      <c r="AL1100">
        <f>(((2*Parameters!$C$15))/(((2*Parameters!$C$15))^2+((2*(C1100*Parameters!$C$14-1/(C1100*Parameters!$C$13))))^2))</f>
        <v>2.6535335315718929E-3</v>
      </c>
      <c r="AM1100">
        <f>(-((2*(C1100*Parameters!$C$14-1/(C1100*Parameters!$C$13))))/(((2*Parameters!$C$15))^2+((2*(C1100*Parameters!$C$14-1/(C1100*Parameters!$C$13))))^2))</f>
        <v>-0.25754863045470489</v>
      </c>
      <c r="AN1100">
        <f t="shared" si="1752"/>
        <v>95.360780886275251</v>
      </c>
      <c r="AO1100">
        <f t="shared" si="1753"/>
        <v>1.0207484056401723</v>
      </c>
      <c r="AP1100">
        <f t="shared" si="1754"/>
        <v>0.04</v>
      </c>
      <c r="AQ1100">
        <f t="shared" si="1755"/>
        <v>388.33797712827186</v>
      </c>
      <c r="AR1100">
        <f t="shared" si="1756"/>
        <v>2.6535335315718929E-3</v>
      </c>
      <c r="AS1100">
        <f t="shared" si="1757"/>
        <v>-0.2429859563123947</v>
      </c>
      <c r="AT1100">
        <f t="shared" si="1758"/>
        <v>1</v>
      </c>
      <c r="AU1100">
        <f t="shared" si="1759"/>
        <v>0</v>
      </c>
      <c r="AV1100">
        <f>2*Parameters!$C$17</f>
        <v>0.04</v>
      </c>
      <c r="AW1100">
        <f>2*C1100*Parameters!$C$16</f>
        <v>388.33797712827186</v>
      </c>
      <c r="AX1100">
        <f>0</f>
        <v>0</v>
      </c>
      <c r="AY1100">
        <f>0</f>
        <v>0</v>
      </c>
      <c r="AZ1100">
        <f t="shared" si="1760"/>
        <v>95.360780886275251</v>
      </c>
      <c r="BA1100">
        <f t="shared" si="1761"/>
        <v>1.0207484056401723</v>
      </c>
      <c r="BB1100">
        <f t="shared" si="1762"/>
        <v>-392.54093976776221</v>
      </c>
      <c r="BC1100">
        <f t="shared" si="1763"/>
        <v>37420.591553812999</v>
      </c>
      <c r="BD1100">
        <f t="shared" si="1764"/>
        <v>2.6535335315718929E-3</v>
      </c>
      <c r="BE1100">
        <f t="shared" si="1765"/>
        <v>-0.2429859563123947</v>
      </c>
      <c r="BF1100">
        <f t="shared" si="1766"/>
        <v>95.360780886275265</v>
      </c>
      <c r="BG1100">
        <f t="shared" si="1767"/>
        <v>1.0207484056401723</v>
      </c>
      <c r="BH1100">
        <f>0</f>
        <v>0</v>
      </c>
      <c r="BI1100">
        <f>0</f>
        <v>0</v>
      </c>
      <c r="BJ1100">
        <f>0</f>
        <v>0</v>
      </c>
      <c r="BK1100">
        <f>C1100*(Parameters!$C$19+Parameters!$C$18/2)</f>
        <v>1.4562674142310196E-2</v>
      </c>
      <c r="BL1100">
        <f t="shared" si="1768"/>
        <v>-449.58310012438858</v>
      </c>
      <c r="BM1100">
        <f t="shared" si="1769"/>
        <v>-4.6956973877139623</v>
      </c>
      <c r="BN1100">
        <f t="shared" si="1770"/>
        <v>-392.54093976776221</v>
      </c>
      <c r="BO1100">
        <f t="shared" si="1771"/>
        <v>37420.591553812999</v>
      </c>
      <c r="BP1100">
        <f t="shared" si="1772"/>
        <v>-1.2211292881048604E-2</v>
      </c>
      <c r="BQ1100">
        <f t="shared" si="1773"/>
        <v>1.1457220216906745</v>
      </c>
      <c r="BR1100">
        <f t="shared" si="1774"/>
        <v>95.360780886275265</v>
      </c>
      <c r="BS1100">
        <f t="shared" si="1775"/>
        <v>1.0207484056401723</v>
      </c>
      <c r="BT1100">
        <f>2*((((Parameters!$C$21)/((Parameters!$C$21)^2+(C1100*Parameters!$C$20)^2)))/((((Parameters!$C$21)/((Parameters!$C$21)^2+(C1100*Parameters!$C$20)^2)))^2+((-(C1100*Parameters!$C$20)/((Parameters!$C$21)^2+(C1100*Parameters!$C$20)^2)+C1100*Parameters!$C$22))^2))</f>
        <v>2.8637304374413123E-4</v>
      </c>
      <c r="BU1100">
        <f>2*(-((-(C1100*Parameters!$C$20)/((Parameters!$C$21)^2+(C1100*Parameters!$C$20)^2)+C1100*Parameters!$C$22))/((((Parameters!$C$21)/((Parameters!$C$21)^2+(C1100*Parameters!$C$20)^2)))^2+((-(C1100*Parameters!$C$20)/((Parameters!$C$21)^2+(C1100*Parameters!$C$20)^2)+C1100*Parameters!$C$22))^2))</f>
        <v>-2234.3687506922452</v>
      </c>
      <c r="BV1100">
        <f>0</f>
        <v>0</v>
      </c>
      <c r="BW1100">
        <f>0</f>
        <v>0</v>
      </c>
      <c r="BX1100">
        <f t="shared" si="1776"/>
        <v>-449.58310012438858</v>
      </c>
      <c r="BY1100">
        <f t="shared" si="1777"/>
        <v>-4.6956973877139623</v>
      </c>
      <c r="BZ1100">
        <f t="shared" si="1778"/>
        <v>-10884.589194063847</v>
      </c>
      <c r="CA1100">
        <f t="shared" si="1779"/>
        <v>1041955.0199663684</v>
      </c>
      <c r="CB1100">
        <f t="shared" si="1780"/>
        <v>-1.2211292881048604E-2</v>
      </c>
      <c r="CC1100">
        <f t="shared" si="1781"/>
        <v>1.1457220216906745</v>
      </c>
      <c r="CD1100">
        <f t="shared" si="1782"/>
        <v>2655.3262596348759</v>
      </c>
      <c r="CE1100">
        <f t="shared" si="1783"/>
        <v>28.305607728508484</v>
      </c>
      <c r="CF1100">
        <f>0</f>
        <v>0</v>
      </c>
      <c r="CG1100">
        <f>0</f>
        <v>0</v>
      </c>
      <c r="CH1100">
        <f>(((Parameters!$C$25))/(((Parameters!$C$25))^2+((C1100*Parameters!$C$24-1/(C1100*Parameters!$C$23)))^2))+(((Parameters!$C$29+Parameters!$C$28))/(((Parameters!$C$29+Parameters!$C$28))^2+((C1100*Parameters!$C$27-1/(C1100*Parameters!$C$26)))^2))</f>
        <v>7.0860297918277096E-2</v>
      </c>
      <c r="CI1100">
        <f>(-((C1100*Parameters!$C$24-1/(C1100*Parameters!$C$23)))/(((Parameters!$C$25))^2+((C1100*Parameters!$C$24-1/(C1100*Parameters!$C$23)))^2))+(-((C1100*Parameters!$C$27-1/(C1100*Parameters!$C$26)))/(((Parameters!$C$29+Parameters!$C$28))^2+((C1100*Parameters!$C$27-1/(C1100*Parameters!$C$26)))^2))</f>
        <v>-0.5263017540875472</v>
      </c>
      <c r="CJ1100">
        <f t="shared" si="1784"/>
        <v>547161.88635549112</v>
      </c>
      <c r="CK1100">
        <f t="shared" si="1785"/>
        <v>79557.125820231682</v>
      </c>
      <c r="CL1100">
        <f t="shared" si="1786"/>
        <v>-10884.589194063847</v>
      </c>
      <c r="CM1100">
        <f t="shared" si="1787"/>
        <v>1041955.0199663684</v>
      </c>
      <c r="CN1100">
        <f t="shared" si="1788"/>
        <v>203.04228953309868</v>
      </c>
      <c r="CO1100">
        <f t="shared" si="1789"/>
        <v>-1394.3514023024702</v>
      </c>
      <c r="CP1100">
        <f t="shared" si="1790"/>
        <v>2655.3262596348759</v>
      </c>
      <c r="CQ1100">
        <f t="shared" si="1791"/>
        <v>28.305607728508484</v>
      </c>
      <c r="CR1100">
        <f>2*((((Parameters!$C$31)/((Parameters!$C$31)^2+(C1100*Parameters!$C$30)^2)))/((((Parameters!$C$31)/((Parameters!$C$31)^2+(C1100*Parameters!$C$30)^2)))^2+((-(C1100*Parameters!$C$30)/((Parameters!$C$31)^2+(C1100*Parameters!$C$30)^2)+C1100*Parameters!$C$32))^2))</f>
        <v>1.4675468491500416E-3</v>
      </c>
      <c r="CS1100">
        <f>2*(-((-(C1100*Parameters!$C$30)/((Parameters!$C$31)^2+(C1100*Parameters!$C$30)^2)+C1100*Parameters!$C$32))/((((Parameters!$C$31)/((Parameters!$C$31)^2+(C1100*Parameters!$C$30)^2)))^2+((-(C1100*Parameters!$C$30)/((Parameters!$C$31)^2+(C1100*Parameters!$C$30)^2)+C1100*Parameters!$C$32))^2))</f>
        <v>-2454.6512381452758</v>
      </c>
      <c r="CT1100">
        <f>0</f>
        <v>0</v>
      </c>
      <c r="CU1100">
        <f>0</f>
        <v>0</v>
      </c>
      <c r="CV1100">
        <f t="shared" si="1792"/>
        <v>547161.88635549112</v>
      </c>
      <c r="CW1100">
        <f t="shared" si="1793"/>
        <v>79557.125820231682</v>
      </c>
      <c r="CX1100">
        <f t="shared" si="1794"/>
        <v>195274915.79441944</v>
      </c>
      <c r="CY1100">
        <f t="shared" si="1795"/>
        <v>-1342049530.0346353</v>
      </c>
      <c r="CZ1100">
        <f t="shared" si="1796"/>
        <v>203.04228953309868</v>
      </c>
      <c r="DA1100">
        <f t="shared" si="1797"/>
        <v>-1394.3514023024702</v>
      </c>
      <c r="DB1100">
        <f t="shared" si="1798"/>
        <v>-3419990.7718376527</v>
      </c>
      <c r="DC1100">
        <f t="shared" si="1799"/>
        <v>-498371.74806655082</v>
      </c>
      <c r="DD1100">
        <f>0</f>
        <v>0</v>
      </c>
      <c r="DE1100">
        <f>0</f>
        <v>0</v>
      </c>
      <c r="DF1100">
        <f>(((Parameters!$C$35))/(((Parameters!$C$35))^2+((C1100*Parameters!$C$34-1/(C1100*Parameters!$C$33)))^2))+(((Parameters!$C$39+Parameters!$C$38))/(((Parameters!$C$39+Parameters!$C$38))^2+((C1100*Parameters!$C$37-1/(C1100*Parameters!$C$36)))^2))</f>
        <v>7.0860297918277096E-2</v>
      </c>
      <c r="DG1100">
        <f>(-((C1100*Parameters!$C$34-1/(C1100*Parameters!$C$33)))/(((Parameters!$C$35))^2+((C1100*Parameters!$C$34-1/(C1100*Parameters!$C$33)))^2))+(-((C1100*Parameters!$C$37-1/(C1100*Parameters!$C$36)))/(((Parameters!$C$39+Parameters!$C$38))^2+((C1100*Parameters!$C$37-1/(C1100*Parameters!$C$36)))^2))</f>
        <v>-0.5263017540875472</v>
      </c>
      <c r="DH1100">
        <f t="shared" si="1800"/>
        <v>-691938621.13408244</v>
      </c>
      <c r="DI1100">
        <f t="shared" si="1801"/>
        <v>-197792003.1054188</v>
      </c>
      <c r="DJ1100">
        <f t="shared" si="1802"/>
        <v>195274915.79441944</v>
      </c>
      <c r="DK1100">
        <f t="shared" si="1803"/>
        <v>-1342049530.0346353</v>
      </c>
      <c r="DL1100">
        <f t="shared" si="1804"/>
        <v>-504432.44787574426</v>
      </c>
      <c r="DM1100">
        <f t="shared" si="1805"/>
        <v>1763238.0202370302</v>
      </c>
      <c r="DN1100">
        <f t="shared" si="1806"/>
        <v>-3419990.7718376527</v>
      </c>
      <c r="DO1100">
        <f t="shared" si="1807"/>
        <v>-498371.74806655082</v>
      </c>
      <c r="DP1100">
        <f>2*((((Parameters!$C$41)/((Parameters!$C$41)^2+(C1100*(Parameters!$C$40*(1-Parameters!$C$42)))^2)))/((((Parameters!$C$41)/((Parameters!$C$41)^2+(C1100*(Parameters!$C$40*(1-Parameters!$C$42)))^2)))^2+((-(C1100*(Parameters!$C$40*(1-Parameters!$C$42)))/((Parameters!$C$41)^2+(C1100*(Parameters!$C$40*(1-Parameters!$C$42)))^2)+C1100*Parameters!$C$43))^2))</f>
        <v>1.0594934463903685</v>
      </c>
      <c r="DQ1100">
        <f>2*(-((-(C1100*(Parameters!$C$40*(1-Parameters!$C$42)))/((Parameters!$C$41)^2+(C1100*(Parameters!$C$40*(1-Parameters!$C$42)))^2)+C1100*Parameters!$C$43))/((((Parameters!$C$41)/((Parameters!$C$41)^2+(C1100*(Parameters!$C$40*(1-Parameters!$C$42)))^2)))^2+((-(C1100*(Parameters!$C$40*(1-Parameters!$C$42)))/((Parameters!$C$41)^2+(C1100*(Parameters!$C$40*(1-Parameters!$C$42)))^2)+C1100*Parameters!$C$43))^2))</f>
        <v>2681.4223857392267</v>
      </c>
      <c r="DR1100">
        <f>0</f>
        <v>0</v>
      </c>
      <c r="DS1100">
        <f>0</f>
        <v>0</v>
      </c>
      <c r="DT1100">
        <f t="shared" si="1808"/>
        <v>-691938621.13408244</v>
      </c>
      <c r="DU1100">
        <f t="shared" si="1809"/>
        <v>-197792003.1054188</v>
      </c>
      <c r="DV1100">
        <f t="shared" si="1810"/>
        <v>529826075328.47113</v>
      </c>
      <c r="DW1100">
        <f t="shared" si="1811"/>
        <v>-1856931317127.5354</v>
      </c>
      <c r="DX1100">
        <f t="shared" si="1812"/>
        <v>-504432.44787574426</v>
      </c>
      <c r="DY1100">
        <f t="shared" si="1813"/>
        <v>1763238.0202370302</v>
      </c>
      <c r="DZ1100">
        <f t="shared" si="1814"/>
        <v>-4731940332.4945965</v>
      </c>
      <c r="EA1100">
        <f t="shared" si="1815"/>
        <v>-1351226690.4484553</v>
      </c>
      <c r="EB1100">
        <f>0</f>
        <v>0</v>
      </c>
      <c r="EC1100">
        <f>0</f>
        <v>0</v>
      </c>
      <c r="ED1100">
        <f>0</f>
        <v>0</v>
      </c>
      <c r="EE1100">
        <f>C1100*Parameters!$C$44</f>
        <v>1.9416898856413592E-3</v>
      </c>
      <c r="EF1100">
        <f t="shared" si="1816"/>
        <v>2913646135.6631403</v>
      </c>
      <c r="EG1100">
        <f t="shared" si="1817"/>
        <v>830965928.50893044</v>
      </c>
      <c r="EH1100">
        <f t="shared" si="1818"/>
        <v>529826075328.47113</v>
      </c>
      <c r="EI1100">
        <f t="shared" si="1819"/>
        <v>-1856931317127.5354</v>
      </c>
      <c r="EJ1100">
        <f t="shared" si="1820"/>
        <v>2119230.7501766691</v>
      </c>
      <c r="EK1100">
        <f t="shared" si="1821"/>
        <v>-7424722.6628261376</v>
      </c>
      <c r="EL1100">
        <f t="shared" si="1822"/>
        <v>-4731940332.4945965</v>
      </c>
      <c r="EM1100">
        <f t="shared" si="1823"/>
        <v>-1351226690.4484553</v>
      </c>
      <c r="EN1100">
        <f>0</f>
        <v>0</v>
      </c>
      <c r="EO1100">
        <f>0</f>
        <v>0</v>
      </c>
      <c r="EP1100">
        <f>(((2*Parameters!$C$47))/(((2*Parameters!$C$47))^2+((2*(C1100*Parameters!$C$46-1/(C1100*Parameters!$C$45))))^2))</f>
        <v>6.2565886415768213E-2</v>
      </c>
      <c r="EQ1100">
        <f>(-((2*(C1100*Parameters!$C$46-1/(C1100*Parameters!$C$45))))/(((2*Parameters!$C$47))^2+((2*(C1100*Parameters!$C$46-1/(C1100*Parameters!$C$45))))^2))</f>
        <v>1.2490927388513691</v>
      </c>
      <c r="ER1100">
        <f t="shared" si="1824"/>
        <v>2355542108954.4897</v>
      </c>
      <c r="ES1100">
        <f t="shared" si="1825"/>
        <v>546452315606.13641</v>
      </c>
      <c r="ET1100">
        <f t="shared" si="1826"/>
        <v>529826075328.47113</v>
      </c>
      <c r="EU1100">
        <f t="shared" si="1827"/>
        <v>-1856931317127.5354</v>
      </c>
      <c r="EV1100">
        <f t="shared" si="1828"/>
        <v>1393868636.9624596</v>
      </c>
      <c r="EW1100">
        <f t="shared" si="1829"/>
        <v>-6002597728.2963133</v>
      </c>
      <c r="EX1100">
        <f t="shared" si="1830"/>
        <v>-4731940332.4945965</v>
      </c>
      <c r="EY1100">
        <f t="shared" si="1831"/>
        <v>-1351226690.4484553</v>
      </c>
      <c r="EZ1100">
        <f>(ER1100+ET1100/Parameters!$C$6+Parameters!$C$7*(EV1100+EX1100/Parameters!$C$6))</f>
        <v>2373970842009.3931</v>
      </c>
      <c r="FA1100">
        <f>(ES1100+EU1100/Parameters!$C$6+Parameters!$C$7*(EW1100+EY1100/Parameters!$C$6))</f>
        <v>481863400227.78735</v>
      </c>
      <c r="FB1100">
        <f t="shared" si="1832"/>
        <v>-247.68484916637831</v>
      </c>
      <c r="FC1100">
        <f t="shared" si="1833"/>
        <v>4.1281696981138791E-13</v>
      </c>
      <c r="FD1100">
        <f>(ER1100+ET1100/Parameters!$C$6+Parameters!$C$8*(EV1100+EX1100/Parameters!$C$6))</f>
        <v>2435434812409.6992</v>
      </c>
      <c r="FE1100">
        <f>(ES1100+EU1100/Parameters!$C$6+Parameters!$C$8*(EW1100+EY1100/Parameters!$C$6))</f>
        <v>179383554351.3222</v>
      </c>
      <c r="FF1100">
        <f t="shared" si="1834"/>
        <v>-247.75502766398941</v>
      </c>
      <c r="FG1100">
        <f t="shared" si="1835"/>
        <v>4.0949501270779436E-13</v>
      </c>
    </row>
    <row r="1101" spans="1:163" x14ac:dyDescent="0.15">
      <c r="A1101">
        <f>Parameters!$C$2*(Parameters!$C$3/Parameters!$C$2)^((ROW()-2)/(Parameters!$C$4-1))</f>
        <v>31260793.671239574</v>
      </c>
      <c r="B1101">
        <f t="shared" si="1734"/>
        <v>7.4950000000000001</v>
      </c>
      <c r="C1101">
        <f t="shared" si="1735"/>
        <v>196417359.48590508</v>
      </c>
      <c r="D1101">
        <f>1</f>
        <v>1</v>
      </c>
      <c r="E1101">
        <f>0</f>
        <v>0</v>
      </c>
      <c r="F1101">
        <f>0</f>
        <v>0</v>
      </c>
      <c r="G1101">
        <f>0</f>
        <v>0</v>
      </c>
      <c r="H1101">
        <f>0</f>
        <v>0</v>
      </c>
      <c r="I1101">
        <f>0</f>
        <v>0</v>
      </c>
      <c r="J1101">
        <f>1</f>
        <v>1</v>
      </c>
      <c r="K1101">
        <f>0</f>
        <v>0</v>
      </c>
      <c r="L1101">
        <f>2*Parameters!$C$10</f>
        <v>0.04</v>
      </c>
      <c r="M1101">
        <f>2*C1101*Parameters!$C$9</f>
        <v>392.83471897181016</v>
      </c>
      <c r="N1101">
        <f>0</f>
        <v>0</v>
      </c>
      <c r="O1101">
        <f>0</f>
        <v>0</v>
      </c>
      <c r="P1101">
        <f t="shared" si="1736"/>
        <v>1</v>
      </c>
      <c r="Q1101">
        <f t="shared" si="1737"/>
        <v>0</v>
      </c>
      <c r="R1101">
        <f t="shared" si="1738"/>
        <v>0.04</v>
      </c>
      <c r="S1101">
        <f t="shared" si="1739"/>
        <v>392.83471897181016</v>
      </c>
      <c r="T1101">
        <f t="shared" si="1740"/>
        <v>0</v>
      </c>
      <c r="U1101">
        <f t="shared" si="1741"/>
        <v>0</v>
      </c>
      <c r="V1101">
        <f t="shared" si="1742"/>
        <v>1</v>
      </c>
      <c r="W1101">
        <f t="shared" si="1743"/>
        <v>0</v>
      </c>
      <c r="X1101">
        <f>0</f>
        <v>0</v>
      </c>
      <c r="Y1101">
        <f>0</f>
        <v>0</v>
      </c>
      <c r="Z1101">
        <f>0</f>
        <v>0</v>
      </c>
      <c r="AA1101">
        <f>C1101*(Parameters!$C$12+Parameters!$C$11/2)</f>
        <v>1.4731301961442881E-2</v>
      </c>
      <c r="AB1101">
        <f t="shared" si="1744"/>
        <v>-4.7869668661122899</v>
      </c>
      <c r="AC1101">
        <f t="shared" si="1745"/>
        <v>5.8925207845771522E-4</v>
      </c>
      <c r="AD1101">
        <f t="shared" si="1746"/>
        <v>0.04</v>
      </c>
      <c r="AE1101">
        <f t="shared" si="1747"/>
        <v>392.83471897181016</v>
      </c>
      <c r="AF1101">
        <f t="shared" si="1748"/>
        <v>0</v>
      </c>
      <c r="AG1101">
        <f t="shared" si="1749"/>
        <v>1.4731301961442881E-2</v>
      </c>
      <c r="AH1101">
        <f t="shared" si="1750"/>
        <v>1</v>
      </c>
      <c r="AI1101">
        <f t="shared" si="1751"/>
        <v>0</v>
      </c>
      <c r="AJ1101">
        <f>0</f>
        <v>0</v>
      </c>
      <c r="AK1101">
        <f>0</f>
        <v>0</v>
      </c>
      <c r="AL1101">
        <f>(((2*Parameters!$C$15))/(((2*Parameters!$C$15))^2+((2*(C1101*Parameters!$C$14-1/(C1101*Parameters!$C$13))))^2))</f>
        <v>2.593106681791915E-3</v>
      </c>
      <c r="AM1101">
        <f>(-((2*(C1101*Parameters!$C$14-1/(C1101*Parameters!$C$13))))/(((2*Parameters!$C$15))^2+((2*(C1101*Parameters!$C$14-1/(C1101*Parameters!$C$13))))^2))</f>
        <v>-0.25459957353172202</v>
      </c>
      <c r="AN1101">
        <f t="shared" si="1752"/>
        <v>95.228688776831717</v>
      </c>
      <c r="AO1101">
        <f t="shared" si="1753"/>
        <v>1.0090676037428388</v>
      </c>
      <c r="AP1101">
        <f t="shared" si="1754"/>
        <v>0.04</v>
      </c>
      <c r="AQ1101">
        <f t="shared" si="1755"/>
        <v>392.83471897181016</v>
      </c>
      <c r="AR1101">
        <f t="shared" si="1756"/>
        <v>2.593106681791915E-3</v>
      </c>
      <c r="AS1101">
        <f t="shared" si="1757"/>
        <v>-0.23986827157027915</v>
      </c>
      <c r="AT1101">
        <f t="shared" si="1758"/>
        <v>1</v>
      </c>
      <c r="AU1101">
        <f t="shared" si="1759"/>
        <v>0</v>
      </c>
      <c r="AV1101">
        <f>2*Parameters!$C$17</f>
        <v>0.04</v>
      </c>
      <c r="AW1101">
        <f>2*C1101*Parameters!$C$16</f>
        <v>392.83471897181016</v>
      </c>
      <c r="AX1101">
        <f>0</f>
        <v>0</v>
      </c>
      <c r="AY1101">
        <f>0</f>
        <v>0</v>
      </c>
      <c r="AZ1101">
        <f t="shared" si="1760"/>
        <v>95.228688776831717</v>
      </c>
      <c r="BA1101">
        <f t="shared" si="1761"/>
        <v>1.0090676037428388</v>
      </c>
      <c r="BB1101">
        <f t="shared" si="1762"/>
        <v>-392.5476409888027</v>
      </c>
      <c r="BC1101">
        <f t="shared" si="1763"/>
        <v>37802.010275376626</v>
      </c>
      <c r="BD1101">
        <f t="shared" si="1764"/>
        <v>2.593106681791915E-3</v>
      </c>
      <c r="BE1101">
        <f t="shared" si="1765"/>
        <v>-0.23986827157027915</v>
      </c>
      <c r="BF1101">
        <f t="shared" si="1766"/>
        <v>95.228688776831731</v>
      </c>
      <c r="BG1101">
        <f t="shared" si="1767"/>
        <v>1.0090676037428388</v>
      </c>
      <c r="BH1101">
        <f>0</f>
        <v>0</v>
      </c>
      <c r="BI1101">
        <f>0</f>
        <v>0</v>
      </c>
      <c r="BJ1101">
        <f>0</f>
        <v>0</v>
      </c>
      <c r="BK1101">
        <f>C1101*(Parameters!$C$19+Parameters!$C$18/2)</f>
        <v>1.4731301961442881E-2</v>
      </c>
      <c r="BL1101">
        <f t="shared" si="1768"/>
        <v>-461.64413933930791</v>
      </c>
      <c r="BM1101">
        <f t="shared" si="1769"/>
        <v>-4.773670229915286</v>
      </c>
      <c r="BN1101">
        <f t="shared" si="1770"/>
        <v>-392.5476409888027</v>
      </c>
      <c r="BO1101">
        <f t="shared" si="1771"/>
        <v>37802.010275376626</v>
      </c>
      <c r="BP1101">
        <f t="shared" si="1772"/>
        <v>-1.2271772888453433E-2</v>
      </c>
      <c r="BQ1101">
        <f t="shared" si="1773"/>
        <v>1.1629742981934958</v>
      </c>
      <c r="BR1101">
        <f t="shared" si="1774"/>
        <v>95.228688776831731</v>
      </c>
      <c r="BS1101">
        <f t="shared" si="1775"/>
        <v>1.0090676037428388</v>
      </c>
      <c r="BT1101">
        <f>2*((((Parameters!$C$21)/((Parameters!$C$21)^2+(C1101*Parameters!$C$20)^2)))/((((Parameters!$C$21)/((Parameters!$C$21)^2+(C1101*Parameters!$C$20)^2)))^2+((-(C1101*Parameters!$C$20)/((Parameters!$C$21)^2+(C1101*Parameters!$C$20)^2)+C1101*Parameters!$C$22))^2))</f>
        <v>2.7243369614862956E-4</v>
      </c>
      <c r="BU1101">
        <f>2*(-((-(C1101*Parameters!$C$20)/((Parameters!$C$21)^2+(C1101*Parameters!$C$20)^2)+C1101*Parameters!$C$22))/((((Parameters!$C$21)/((Parameters!$C$21)^2+(C1101*Parameters!$C$20)^2)))^2+((-(C1101*Parameters!$C$20)/((Parameters!$C$21)^2+(C1101*Parameters!$C$20)^2)+C1101*Parameters!$C$22))^2))</f>
        <v>-2204.5461376524177</v>
      </c>
      <c r="BV1101">
        <f>0</f>
        <v>0</v>
      </c>
      <c r="BW1101">
        <f>0</f>
        <v>0</v>
      </c>
      <c r="BX1101">
        <f t="shared" si="1776"/>
        <v>-461.64413933930791</v>
      </c>
      <c r="BY1101">
        <f t="shared" si="1777"/>
        <v>-4.773670229915286</v>
      </c>
      <c r="BZ1101">
        <f t="shared" si="1778"/>
        <v>-10916.449676194061</v>
      </c>
      <c r="CA1101">
        <f t="shared" si="1779"/>
        <v>1055517.8133252137</v>
      </c>
      <c r="CB1101">
        <f t="shared" si="1780"/>
        <v>-1.2271772888453433E-2</v>
      </c>
      <c r="CC1101">
        <f t="shared" si="1781"/>
        <v>1.1629742981934958</v>
      </c>
      <c r="CD1101">
        <f t="shared" si="1782"/>
        <v>2659.0591827050894</v>
      </c>
      <c r="CE1101">
        <f t="shared" si="1783"/>
        <v>28.063073960517091</v>
      </c>
      <c r="CF1101">
        <f>0</f>
        <v>0</v>
      </c>
      <c r="CG1101">
        <f>0</f>
        <v>0</v>
      </c>
      <c r="CH1101">
        <f>(((Parameters!$C$25))/(((Parameters!$C$25))^2+((C1101*Parameters!$C$24-1/(C1101*Parameters!$C$23)))^2))+(((Parameters!$C$29+Parameters!$C$28))/(((Parameters!$C$29+Parameters!$C$28))^2+((C1101*Parameters!$C$27-1/(C1101*Parameters!$C$26)))^2))</f>
        <v>7.0711772446589091E-2</v>
      </c>
      <c r="CI1101">
        <f>(-((C1101*Parameters!$C$24-1/(C1101*Parameters!$C$23)))/(((Parameters!$C$25))^2+((C1101*Parameters!$C$24-1/(C1101*Parameters!$C$23)))^2))+(-((C1101*Parameters!$C$27-1/(C1101*Parameters!$C$26)))/(((Parameters!$C$29+Parameters!$C$28))^2+((C1101*Parameters!$C$27-1/(C1101*Parameters!$C$26)))^2))</f>
        <v>-0.52040406207219447</v>
      </c>
      <c r="CJ1101">
        <f t="shared" si="1784"/>
        <v>548062.19199923449</v>
      </c>
      <c r="CK1101">
        <f t="shared" si="1785"/>
        <v>80313.72651384199</v>
      </c>
      <c r="CL1101">
        <f t="shared" si="1786"/>
        <v>-10916.449676194061</v>
      </c>
      <c r="CM1101">
        <f t="shared" si="1787"/>
        <v>1055517.8133252137</v>
      </c>
      <c r="CN1101">
        <f t="shared" si="1788"/>
        <v>202.61865375985252</v>
      </c>
      <c r="CO1101">
        <f t="shared" si="1789"/>
        <v>-1380.6378359718567</v>
      </c>
      <c r="CP1101">
        <f t="shared" si="1790"/>
        <v>2659.0591827050894</v>
      </c>
      <c r="CQ1101">
        <f t="shared" si="1791"/>
        <v>28.063073960517091</v>
      </c>
      <c r="CR1101">
        <f>2*((((Parameters!$C$31)/((Parameters!$C$31)^2+(C1101*Parameters!$C$30)^2)))/((((Parameters!$C$31)/((Parameters!$C$31)^2+(C1101*Parameters!$C$30)^2)))^2+((-(C1101*Parameters!$C$30)/((Parameters!$C$31)^2+(C1101*Parameters!$C$30)^2)+C1101*Parameters!$C$32))^2))</f>
        <v>1.3893546429496223E-3</v>
      </c>
      <c r="CS1101">
        <f>2*(-((-(C1101*Parameters!$C$30)/((Parameters!$C$31)^2+(C1101*Parameters!$C$30)^2)+C1101*Parameters!$C$32))/((((Parameters!$C$31)/((Parameters!$C$31)^2+(C1101*Parameters!$C$30)^2)))^2+((-(C1101*Parameters!$C$30)/((Parameters!$C$31)^2+(C1101*Parameters!$C$30)^2)+C1101*Parameters!$C$32))^2))</f>
        <v>-2416.0191183553384</v>
      </c>
      <c r="CT1101">
        <f>0</f>
        <v>0</v>
      </c>
      <c r="CU1101">
        <f>0</f>
        <v>0</v>
      </c>
      <c r="CV1101">
        <f t="shared" si="1792"/>
        <v>548062.19199923449</v>
      </c>
      <c r="CW1101">
        <f t="shared" si="1793"/>
        <v>80313.72651384199</v>
      </c>
      <c r="CX1101">
        <f t="shared" si="1794"/>
        <v>194029343.72687918</v>
      </c>
      <c r="CY1101">
        <f t="shared" si="1795"/>
        <v>-1323073104.5203106</v>
      </c>
      <c r="CZ1101">
        <f t="shared" si="1796"/>
        <v>202.61865375985252</v>
      </c>
      <c r="DA1101">
        <f t="shared" si="1797"/>
        <v>-1380.6378359718567</v>
      </c>
      <c r="DB1101">
        <f t="shared" si="1798"/>
        <v>-3332988.066540875</v>
      </c>
      <c r="DC1101">
        <f t="shared" si="1799"/>
        <v>-489504.39634085156</v>
      </c>
      <c r="DD1101">
        <f>0</f>
        <v>0</v>
      </c>
      <c r="DE1101">
        <f>0</f>
        <v>0</v>
      </c>
      <c r="DF1101">
        <f>(((Parameters!$C$35))/(((Parameters!$C$35))^2+((C1101*Parameters!$C$34-1/(C1101*Parameters!$C$33)))^2))+(((Parameters!$C$39+Parameters!$C$38))/(((Parameters!$C$39+Parameters!$C$38))^2+((C1101*Parameters!$C$37-1/(C1101*Parameters!$C$36)))^2))</f>
        <v>7.0711772446589091E-2</v>
      </c>
      <c r="DG1101">
        <f>(-((C1101*Parameters!$C$34-1/(C1101*Parameters!$C$33)))/(((Parameters!$C$35))^2+((C1101*Parameters!$C$34-1/(C1101*Parameters!$C$33)))^2))+(-((C1101*Parameters!$C$37-1/(C1101*Parameters!$C$36)))/(((Parameters!$C$39+Parameters!$C$38))^2+((C1101*Parameters!$C$37-1/(C1101*Parameters!$C$36)))^2))</f>
        <v>-0.52040406207219447</v>
      </c>
      <c r="DH1101">
        <f t="shared" si="1800"/>
        <v>-674264397.01726341</v>
      </c>
      <c r="DI1101">
        <f t="shared" si="1801"/>
        <v>-194450189.20719853</v>
      </c>
      <c r="DJ1101">
        <f t="shared" si="1802"/>
        <v>194029343.72687918</v>
      </c>
      <c r="DK1101">
        <f t="shared" si="1803"/>
        <v>-1323073104.5203106</v>
      </c>
      <c r="DL1101">
        <f t="shared" si="1804"/>
        <v>-490218.95133265201</v>
      </c>
      <c r="DM1101">
        <f t="shared" si="1805"/>
        <v>1698506.1673443899</v>
      </c>
      <c r="DN1101">
        <f t="shared" si="1806"/>
        <v>-3332988.066540875</v>
      </c>
      <c r="DO1101">
        <f t="shared" si="1807"/>
        <v>-489504.39634085156</v>
      </c>
      <c r="DP1101">
        <f>2*((((Parameters!$C$41)/((Parameters!$C$41)^2+(C1101*(Parameters!$C$40*(1-Parameters!$C$42)))^2)))/((((Parameters!$C$41)/((Parameters!$C$41)^2+(C1101*(Parameters!$C$40*(1-Parameters!$C$42)))^2)))^2+((-(C1101*(Parameters!$C$40*(1-Parameters!$C$42)))/((Parameters!$C$41)^2+(C1101*(Parameters!$C$40*(1-Parameters!$C$42)))^2)+C1101*Parameters!$C$43))^2))</f>
        <v>1.1267828354821605</v>
      </c>
      <c r="DQ1101">
        <f>2*(-((-(C1101*(Parameters!$C$40*(1-Parameters!$C$42)))/((Parameters!$C$41)^2+(C1101*(Parameters!$C$40*(1-Parameters!$C$42)))^2)+C1101*Parameters!$C$43))/((((Parameters!$C$41)/((Parameters!$C$41)^2+(C1101*(Parameters!$C$40*(1-Parameters!$C$42)))^2)))^2+((-(C1101*(Parameters!$C$40*(1-Parameters!$C$42)))/((Parameters!$C$41)^2+(C1101*(Parameters!$C$40*(1-Parameters!$C$42)))^2)+C1101*Parameters!$C$43))^2))</f>
        <v>2797.2816942174782</v>
      </c>
      <c r="DR1101">
        <f>0</f>
        <v>0</v>
      </c>
      <c r="DS1101">
        <f>0</f>
        <v>0</v>
      </c>
      <c r="DT1101">
        <f t="shared" si="1808"/>
        <v>-674264397.01726341</v>
      </c>
      <c r="DU1101">
        <f t="shared" si="1809"/>
        <v>-194450189.20719853</v>
      </c>
      <c r="DV1101">
        <f t="shared" si="1810"/>
        <v>543366234501.01263</v>
      </c>
      <c r="DW1101">
        <f t="shared" si="1811"/>
        <v>-1887649631079.052</v>
      </c>
      <c r="DX1101">
        <f t="shared" si="1812"/>
        <v>-490218.95133265201</v>
      </c>
      <c r="DY1101">
        <f t="shared" si="1813"/>
        <v>1698506.1673443899</v>
      </c>
      <c r="DZ1101">
        <f t="shared" si="1814"/>
        <v>-4755085567.7944813</v>
      </c>
      <c r="EA1101">
        <f t="shared" si="1815"/>
        <v>-1369856155.5223329</v>
      </c>
      <c r="EB1101">
        <f>0</f>
        <v>0</v>
      </c>
      <c r="EC1101">
        <f>0</f>
        <v>0</v>
      </c>
      <c r="ED1101">
        <f>0</f>
        <v>0</v>
      </c>
      <c r="EE1101">
        <f>C1101*Parameters!$C$44</f>
        <v>1.9641735948590505E-3</v>
      </c>
      <c r="EF1101">
        <f t="shared" si="1816"/>
        <v>3033407164.6936388</v>
      </c>
      <c r="EG1101">
        <f t="shared" si="1817"/>
        <v>872815420.93768132</v>
      </c>
      <c r="EH1101">
        <f t="shared" si="1818"/>
        <v>543366234501.01263</v>
      </c>
      <c r="EI1101">
        <f t="shared" si="1819"/>
        <v>-1887649631079.052</v>
      </c>
      <c r="EJ1101">
        <f t="shared" si="1820"/>
        <v>2200416.3380994471</v>
      </c>
      <c r="EK1101">
        <f t="shared" si="1821"/>
        <v>-7641307.3462128863</v>
      </c>
      <c r="EL1101">
        <f t="shared" si="1822"/>
        <v>-4755085567.7944813</v>
      </c>
      <c r="EM1101">
        <f t="shared" si="1823"/>
        <v>-1369856155.5223329</v>
      </c>
      <c r="EN1101">
        <f>0</f>
        <v>0</v>
      </c>
      <c r="EO1101">
        <f>0</f>
        <v>0</v>
      </c>
      <c r="EP1101">
        <f>(((2*Parameters!$C$47))/(((2*Parameters!$C$47))^2+((2*(C1101*Parameters!$C$46-1/(C1101*Parameters!$C$45))))^2))</f>
        <v>8.136321912641134E-2</v>
      </c>
      <c r="EQ1101">
        <f>(-((2*(C1101*Parameters!$C$46-1/(C1101*Parameters!$C$45))))/(((2*Parameters!$C$47))^2+((2*(C1101*Parameters!$C$46-1/(C1101*Parameters!$C$45))))^2))</f>
        <v>1.423889217858493</v>
      </c>
      <c r="ER1101">
        <f t="shared" si="1824"/>
        <v>2735047389956.3169</v>
      </c>
      <c r="ES1101">
        <f t="shared" si="1825"/>
        <v>620980887507.92456</v>
      </c>
      <c r="ET1101">
        <f t="shared" si="1826"/>
        <v>543366234501.01263</v>
      </c>
      <c r="EU1101">
        <f t="shared" si="1827"/>
        <v>-1887649631079.052</v>
      </c>
      <c r="EV1101">
        <f t="shared" si="1828"/>
        <v>1565834757.1861377</v>
      </c>
      <c r="EW1101">
        <f t="shared" si="1829"/>
        <v>-6889812283.8767319</v>
      </c>
      <c r="EX1101">
        <f t="shared" si="1830"/>
        <v>-4755085567.7944813</v>
      </c>
      <c r="EY1101">
        <f t="shared" si="1831"/>
        <v>-1369856155.5223329</v>
      </c>
      <c r="EZ1101">
        <f>(ER1101+ET1101/Parameters!$C$6+Parameters!$C$7*(EV1101+EX1101/Parameters!$C$6))</f>
        <v>2753947085069.3955</v>
      </c>
      <c r="FA1101">
        <f>(ES1101+EU1101/Parameters!$C$6+Parameters!$C$7*(EW1101+EY1101/Parameters!$C$6))</f>
        <v>555323509035.60974</v>
      </c>
      <c r="FB1101">
        <f t="shared" si="1832"/>
        <v>-248.97220574462679</v>
      </c>
      <c r="FC1101">
        <f t="shared" si="1833"/>
        <v>3.5595058642440489E-13</v>
      </c>
      <c r="FD1101">
        <f>(ER1101+ET1101/Parameters!$C$6+Parameters!$C$8*(EV1101+EX1101/Parameters!$C$6))</f>
        <v>2823969108897.7554</v>
      </c>
      <c r="FE1101">
        <f>(ES1101+EU1101/Parameters!$C$6+Parameters!$C$8*(EW1101+EY1101/Parameters!$C$6))</f>
        <v>208450536310.42999</v>
      </c>
      <c r="FF1101">
        <f t="shared" si="1834"/>
        <v>-249.04079763774288</v>
      </c>
      <c r="FG1101">
        <f t="shared" si="1835"/>
        <v>3.5315073796246241E-13</v>
      </c>
    </row>
    <row r="1102" spans="1:163" x14ac:dyDescent="0.15">
      <c r="A1102">
        <f>Parameters!$C$2*(Parameters!$C$3/Parameters!$C$2)^((ROW()-2)/(Parameters!$C$4-1))</f>
        <v>31622776.601683762</v>
      </c>
      <c r="B1102">
        <f t="shared" si="1734"/>
        <v>7.5</v>
      </c>
      <c r="C1102">
        <f t="shared" si="1735"/>
        <v>198691765.31592181</v>
      </c>
      <c r="D1102">
        <f>1</f>
        <v>1</v>
      </c>
      <c r="E1102">
        <f>0</f>
        <v>0</v>
      </c>
      <c r="F1102">
        <f>0</f>
        <v>0</v>
      </c>
      <c r="G1102">
        <f>0</f>
        <v>0</v>
      </c>
      <c r="H1102">
        <f>0</f>
        <v>0</v>
      </c>
      <c r="I1102">
        <f>0</f>
        <v>0</v>
      </c>
      <c r="J1102">
        <f>1</f>
        <v>1</v>
      </c>
      <c r="K1102">
        <f>0</f>
        <v>0</v>
      </c>
      <c r="L1102">
        <f>2*Parameters!$C$10</f>
        <v>0.04</v>
      </c>
      <c r="M1102">
        <f>2*C1102*Parameters!$C$9</f>
        <v>397.3835306318436</v>
      </c>
      <c r="N1102">
        <f>0</f>
        <v>0</v>
      </c>
      <c r="O1102">
        <f>0</f>
        <v>0</v>
      </c>
      <c r="P1102">
        <f t="shared" si="1736"/>
        <v>1</v>
      </c>
      <c r="Q1102">
        <f t="shared" si="1737"/>
        <v>0</v>
      </c>
      <c r="R1102">
        <f t="shared" si="1738"/>
        <v>0.04</v>
      </c>
      <c r="S1102">
        <f t="shared" si="1739"/>
        <v>397.3835306318436</v>
      </c>
      <c r="T1102">
        <f t="shared" si="1740"/>
        <v>0</v>
      </c>
      <c r="U1102">
        <f t="shared" si="1741"/>
        <v>0</v>
      </c>
      <c r="V1102">
        <f t="shared" si="1742"/>
        <v>1</v>
      </c>
      <c r="W1102">
        <f t="shared" si="1743"/>
        <v>0</v>
      </c>
      <c r="X1102">
        <f>0</f>
        <v>0</v>
      </c>
      <c r="Y1102">
        <f>0</f>
        <v>0</v>
      </c>
      <c r="Z1102">
        <f>0</f>
        <v>0</v>
      </c>
      <c r="AA1102">
        <f>C1102*(Parameters!$C$12+Parameters!$C$11/2)</f>
        <v>1.4901882398694137E-2</v>
      </c>
      <c r="AB1102">
        <f t="shared" si="1744"/>
        <v>-4.9217626406536024</v>
      </c>
      <c r="AC1102">
        <f t="shared" si="1745"/>
        <v>5.9607529594776548E-4</v>
      </c>
      <c r="AD1102">
        <f t="shared" si="1746"/>
        <v>0.04</v>
      </c>
      <c r="AE1102">
        <f t="shared" si="1747"/>
        <v>397.3835306318436</v>
      </c>
      <c r="AF1102">
        <f t="shared" si="1748"/>
        <v>0</v>
      </c>
      <c r="AG1102">
        <f t="shared" si="1749"/>
        <v>1.4901882398694137E-2</v>
      </c>
      <c r="AH1102">
        <f t="shared" si="1750"/>
        <v>1</v>
      </c>
      <c r="AI1102">
        <f t="shared" si="1751"/>
        <v>0</v>
      </c>
      <c r="AJ1102">
        <f>0</f>
        <v>0</v>
      </c>
      <c r="AK1102">
        <f>0</f>
        <v>0</v>
      </c>
      <c r="AL1102">
        <f>(((2*Parameters!$C$15))/(((2*Parameters!$C$15))^2+((2*(C1102*Parameters!$C$14-1/(C1102*Parameters!$C$13))))^2))</f>
        <v>2.5340564428601628E-3</v>
      </c>
      <c r="AM1102">
        <f>(-((2*(C1102*Parameters!$C$14-1/(C1102*Parameters!$C$13))))/(((2*Parameters!$C$15))^2+((2*(C1102*Parameters!$C$14-1/(C1102*Parameters!$C$13))))^2))</f>
        <v>-0.25168430548893683</v>
      </c>
      <c r="AN1102">
        <f t="shared" si="1752"/>
        <v>95.093536641421323</v>
      </c>
      <c r="AO1102">
        <f t="shared" si="1753"/>
        <v>0.9975209991605325</v>
      </c>
      <c r="AP1102">
        <f t="shared" si="1754"/>
        <v>0.04</v>
      </c>
      <c r="AQ1102">
        <f t="shared" si="1755"/>
        <v>397.3835306318436</v>
      </c>
      <c r="AR1102">
        <f t="shared" si="1756"/>
        <v>2.5340564428601628E-3</v>
      </c>
      <c r="AS1102">
        <f t="shared" si="1757"/>
        <v>-0.23678242309024269</v>
      </c>
      <c r="AT1102">
        <f t="shared" si="1758"/>
        <v>1</v>
      </c>
      <c r="AU1102">
        <f t="shared" si="1759"/>
        <v>0</v>
      </c>
      <c r="AV1102">
        <f>2*Parameters!$C$17</f>
        <v>0.04</v>
      </c>
      <c r="AW1102">
        <f>2*C1102*Parameters!$C$16</f>
        <v>397.3835306318436</v>
      </c>
      <c r="AX1102">
        <f>0</f>
        <v>0</v>
      </c>
      <c r="AY1102">
        <f>0</f>
        <v>0</v>
      </c>
      <c r="AZ1102">
        <f t="shared" si="1760"/>
        <v>95.093536641421323</v>
      </c>
      <c r="BA1102">
        <f t="shared" si="1761"/>
        <v>0.9975209991605325</v>
      </c>
      <c r="BB1102">
        <f t="shared" si="1762"/>
        <v>-392.55467506015981</v>
      </c>
      <c r="BC1102">
        <f t="shared" si="1763"/>
        <v>38186.028762308408</v>
      </c>
      <c r="BD1102">
        <f t="shared" si="1764"/>
        <v>2.5340564428601628E-3</v>
      </c>
      <c r="BE1102">
        <f t="shared" si="1765"/>
        <v>-0.23678242309024269</v>
      </c>
      <c r="BF1102">
        <f t="shared" si="1766"/>
        <v>95.093536641421323</v>
      </c>
      <c r="BG1102">
        <f t="shared" si="1767"/>
        <v>0.9975209991605325</v>
      </c>
      <c r="BH1102">
        <f>0</f>
        <v>0</v>
      </c>
      <c r="BI1102">
        <f>0</f>
        <v>0</v>
      </c>
      <c r="BJ1102">
        <f>0</f>
        <v>0</v>
      </c>
      <c r="BK1102">
        <f>C1102*(Parameters!$C$19+Parameters!$C$18/2)</f>
        <v>1.4901882398694137E-2</v>
      </c>
      <c r="BL1102">
        <f t="shared" si="1768"/>
        <v>-473.95017324765035</v>
      </c>
      <c r="BM1102">
        <f t="shared" si="1769"/>
        <v>-4.8522826036435589</v>
      </c>
      <c r="BN1102">
        <f t="shared" si="1770"/>
        <v>-392.55467506015981</v>
      </c>
      <c r="BO1102">
        <f t="shared" si="1771"/>
        <v>38186.028762308408</v>
      </c>
      <c r="BP1102">
        <f t="shared" si="1772"/>
        <v>-1.2330884176857964E-2</v>
      </c>
      <c r="BQ1102">
        <f t="shared" si="1773"/>
        <v>1.1802902768161296</v>
      </c>
      <c r="BR1102">
        <f t="shared" si="1774"/>
        <v>95.093536641421323</v>
      </c>
      <c r="BS1102">
        <f t="shared" si="1775"/>
        <v>0.9975209991605325</v>
      </c>
      <c r="BT1102">
        <f>2*((((Parameters!$C$21)/((Parameters!$C$21)^2+(C1102*Parameters!$C$20)^2)))/((((Parameters!$C$21)/((Parameters!$C$21)^2+(C1102*Parameters!$C$20)^2)))^2+((-(C1102*Parameters!$C$20)/((Parameters!$C$21)^2+(C1102*Parameters!$C$20)^2)+C1102*Parameters!$C$22))^2))</f>
        <v>2.5919740812379845E-4</v>
      </c>
      <c r="BU1102">
        <f>2*(-((-(C1102*Parameters!$C$20)/((Parameters!$C$21)^2+(C1102*Parameters!$C$20)^2)+C1102*Parameters!$C$22))/((((Parameters!$C$21)/((Parameters!$C$21)^2+(C1102*Parameters!$C$20)^2)))^2+((-(C1102*Parameters!$C$20)/((Parameters!$C$21)^2+(C1102*Parameters!$C$20)^2)+C1102*Parameters!$C$22))^2))</f>
        <v>-2175.2246108395461</v>
      </c>
      <c r="BV1102">
        <f>0</f>
        <v>0</v>
      </c>
      <c r="BW1102">
        <f>0</f>
        <v>0</v>
      </c>
      <c r="BX1102">
        <f t="shared" si="1776"/>
        <v>-473.95017324765035</v>
      </c>
      <c r="BY1102">
        <f t="shared" si="1777"/>
        <v>-4.8522826036435589</v>
      </c>
      <c r="BZ1102">
        <f t="shared" si="1778"/>
        <v>-10947.482059910704</v>
      </c>
      <c r="CA1102">
        <f t="shared" si="1779"/>
        <v>1069134.108664565</v>
      </c>
      <c r="CB1102">
        <f t="shared" si="1780"/>
        <v>-1.2330884176857964E-2</v>
      </c>
      <c r="CC1102">
        <f t="shared" si="1781"/>
        <v>1.1802902768161296</v>
      </c>
      <c r="CD1102">
        <f t="shared" si="1782"/>
        <v>2662.4899915103538</v>
      </c>
      <c r="CE1102">
        <f t="shared" si="1783"/>
        <v>27.8202696622545</v>
      </c>
      <c r="CF1102">
        <f>0</f>
        <v>0</v>
      </c>
      <c r="CG1102">
        <f>0</f>
        <v>0</v>
      </c>
      <c r="CH1102">
        <f>(((Parameters!$C$25))/(((Parameters!$C$25))^2+((C1102*Parameters!$C$24-1/(C1102*Parameters!$C$23)))^2))+(((Parameters!$C$29+Parameters!$C$28))/(((Parameters!$C$29+Parameters!$C$28))^2+((C1102*Parameters!$C$27-1/(C1102*Parameters!$C$26)))^2))</f>
        <v>7.0565553870992032E-2</v>
      </c>
      <c r="CI1102">
        <f>(-((C1102*Parameters!$C$24-1/(C1102*Parameters!$C$23)))/(((Parameters!$C$25))^2+((C1102*Parameters!$C$24-1/(C1102*Parameters!$C$23)))^2))+(-((C1102*Parameters!$C$27-1/(C1102*Parameters!$C$26)))/(((Parameters!$C$29+Parameters!$C$28))^2+((C1102*Parameters!$C$27-1/(C1102*Parameters!$C$26)))^2))</f>
        <v>-0.51457816757681107</v>
      </c>
      <c r="CJ1102">
        <f t="shared" si="1784"/>
        <v>548906.60522218107</v>
      </c>
      <c r="CK1102">
        <f t="shared" si="1785"/>
        <v>81072.52351564962</v>
      </c>
      <c r="CL1102">
        <f t="shared" si="1786"/>
        <v>-10947.482059910704</v>
      </c>
      <c r="CM1102">
        <f t="shared" si="1787"/>
        <v>1069134.108664565</v>
      </c>
      <c r="CN1102">
        <f t="shared" si="1788"/>
        <v>202.18345342701977</v>
      </c>
      <c r="CO1102">
        <f t="shared" si="1789"/>
        <v>-1366.9157780086236</v>
      </c>
      <c r="CP1102">
        <f t="shared" si="1790"/>
        <v>2662.4899915103538</v>
      </c>
      <c r="CQ1102">
        <f t="shared" si="1791"/>
        <v>27.8202696622545</v>
      </c>
      <c r="CR1102">
        <f>2*((((Parameters!$C$31)/((Parameters!$C$31)^2+(C1102*Parameters!$C$30)^2)))/((((Parameters!$C$31)/((Parameters!$C$31)^2+(C1102*Parameters!$C$30)^2)))^2+((-(C1102*Parameters!$C$30)/((Parameters!$C$31)^2+(C1102*Parameters!$C$30)^2)+C1102*Parameters!$C$32))^2))</f>
        <v>1.3156370395898407E-3</v>
      </c>
      <c r="CS1102">
        <f>2*(-((-(C1102*Parameters!$C$30)/((Parameters!$C$31)^2+(C1102*Parameters!$C$30)^2)+C1102*Parameters!$C$32))/((((Parameters!$C$31)/((Parameters!$C$31)^2+(C1102*Parameters!$C$30)^2)))^2+((-(C1102*Parameters!$C$30)/((Parameters!$C$31)^2+(C1102*Parameters!$C$30)^2)+C1102*Parameters!$C$32))^2))</f>
        <v>-2378.2738143147931</v>
      </c>
      <c r="CT1102">
        <f>0</f>
        <v>0</v>
      </c>
      <c r="CU1102">
        <f>0</f>
        <v>0</v>
      </c>
      <c r="CV1102">
        <f t="shared" si="1792"/>
        <v>548906.60522218107</v>
      </c>
      <c r="CW1102">
        <f t="shared" si="1793"/>
        <v>81072.52351564962</v>
      </c>
      <c r="CX1102">
        <f t="shared" si="1794"/>
        <v>192802434.41749099</v>
      </c>
      <c r="CY1102">
        <f t="shared" si="1795"/>
        <v>-1304380964.9336617</v>
      </c>
      <c r="CZ1102">
        <f t="shared" si="1796"/>
        <v>202.18345342701977</v>
      </c>
      <c r="DA1102">
        <f t="shared" si="1797"/>
        <v>-1366.9157780086236</v>
      </c>
      <c r="DB1102">
        <f t="shared" si="1798"/>
        <v>-3248237.2452200917</v>
      </c>
      <c r="DC1102">
        <f t="shared" si="1799"/>
        <v>-480821.59106858092</v>
      </c>
      <c r="DD1102">
        <f>0</f>
        <v>0</v>
      </c>
      <c r="DE1102">
        <f>0</f>
        <v>0</v>
      </c>
      <c r="DF1102">
        <f>(((Parameters!$C$35))/(((Parameters!$C$35))^2+((C1102*Parameters!$C$34-1/(C1102*Parameters!$C$33)))^2))+(((Parameters!$C$39+Parameters!$C$38))/(((Parameters!$C$39+Parameters!$C$38))^2+((C1102*Parameters!$C$37-1/(C1102*Parameters!$C$36)))^2))</f>
        <v>7.0565553870992032E-2</v>
      </c>
      <c r="DG1102">
        <f>(-((C1102*Parameters!$C$34-1/(C1102*Parameters!$C$33)))/(((Parameters!$C$35))^2+((C1102*Parameters!$C$34-1/(C1102*Parameters!$C$33)))^2))+(-((C1102*Parameters!$C$37-1/(C1102*Parameters!$C$36)))/(((Parameters!$C$39+Parameters!$C$38))^2+((C1102*Parameters!$C$37-1/(C1102*Parameters!$C$36)))^2))</f>
        <v>-0.51457816757681107</v>
      </c>
      <c r="DH1102">
        <f t="shared" si="1800"/>
        <v>-657051849.58006823</v>
      </c>
      <c r="DI1102">
        <f t="shared" si="1801"/>
        <v>-191175216.13270801</v>
      </c>
      <c r="DJ1102">
        <f t="shared" si="1802"/>
        <v>192802434.41749099</v>
      </c>
      <c r="DK1102">
        <f t="shared" si="1803"/>
        <v>-1304380964.9336617</v>
      </c>
      <c r="DL1102">
        <f t="shared" si="1804"/>
        <v>-476431.77012335125</v>
      </c>
      <c r="DM1102">
        <f t="shared" si="1805"/>
        <v>1636175.611835209</v>
      </c>
      <c r="DN1102">
        <f t="shared" si="1806"/>
        <v>-3248237.2452200917</v>
      </c>
      <c r="DO1102">
        <f t="shared" si="1807"/>
        <v>-480821.59106858092</v>
      </c>
      <c r="DP1102">
        <f>2*((((Parameters!$C$41)/((Parameters!$C$41)^2+(C1102*(Parameters!$C$40*(1-Parameters!$C$42)))^2)))/((((Parameters!$C$41)/((Parameters!$C$41)^2+(C1102*(Parameters!$C$40*(1-Parameters!$C$42)))^2)))^2+((-(C1102*(Parameters!$C$40*(1-Parameters!$C$42)))/((Parameters!$C$41)^2+(C1102*(Parameters!$C$40*(1-Parameters!$C$42)))^2)+C1102*Parameters!$C$43))^2))</f>
        <v>1.2024996880884036</v>
      </c>
      <c r="DQ1102">
        <f>2*(-((-(C1102*(Parameters!$C$40*(1-Parameters!$C$42)))/((Parameters!$C$41)^2+(C1102*(Parameters!$C$40*(1-Parameters!$C$42)))^2)+C1102*Parameters!$C$43))/((((Parameters!$C$41)/((Parameters!$C$41)^2+(C1102*(Parameters!$C$40*(1-Parameters!$C$42)))^2)))^2+((-(C1102*(Parameters!$C$40*(1-Parameters!$C$42)))/((Parameters!$C$41)^2+(C1102*(Parameters!$C$40*(1-Parameters!$C$42)))^2)+C1102*Parameters!$C$43))^2))</f>
        <v>2923.2003127527669</v>
      </c>
      <c r="DR1102">
        <f>0</f>
        <v>0</v>
      </c>
      <c r="DS1102">
        <f>0</f>
        <v>0</v>
      </c>
      <c r="DT1102">
        <f t="shared" si="1808"/>
        <v>-657051849.58006823</v>
      </c>
      <c r="DU1102">
        <f t="shared" si="1809"/>
        <v>-191175216.13270801</v>
      </c>
      <c r="DV1102">
        <f t="shared" si="1810"/>
        <v>558246149379.94934</v>
      </c>
      <c r="DW1102">
        <f t="shared" si="1811"/>
        <v>-1922228441289.9429</v>
      </c>
      <c r="DX1102">
        <f t="shared" si="1812"/>
        <v>-476431.77012335125</v>
      </c>
      <c r="DY1102">
        <f t="shared" si="1813"/>
        <v>1636175.611835209</v>
      </c>
      <c r="DZ1102">
        <f t="shared" si="1814"/>
        <v>-4786690206.5353212</v>
      </c>
      <c r="EA1102">
        <f t="shared" si="1815"/>
        <v>-1391218820.3581135</v>
      </c>
      <c r="EB1102">
        <f>0</f>
        <v>0</v>
      </c>
      <c r="EC1102">
        <f>0</f>
        <v>0</v>
      </c>
      <c r="ED1102">
        <f>0</f>
        <v>0</v>
      </c>
      <c r="EE1102">
        <f>C1102*Parameters!$C$44</f>
        <v>1.9869176531592181E-3</v>
      </c>
      <c r="EF1102">
        <f t="shared" si="1816"/>
        <v>3162257773.823647</v>
      </c>
      <c r="EG1102">
        <f t="shared" si="1817"/>
        <v>918013912.87847114</v>
      </c>
      <c r="EH1102">
        <f t="shared" si="1818"/>
        <v>558246149379.94934</v>
      </c>
      <c r="EI1102">
        <f t="shared" si="1819"/>
        <v>-1922228441289.9429</v>
      </c>
      <c r="EJ1102">
        <f t="shared" si="1820"/>
        <v>2287805.4634535275</v>
      </c>
      <c r="EK1102">
        <f t="shared" si="1821"/>
        <v>-7874583.6597341644</v>
      </c>
      <c r="EL1102">
        <f t="shared" si="1822"/>
        <v>-4786690206.5353212</v>
      </c>
      <c r="EM1102">
        <f t="shared" si="1823"/>
        <v>-1391218820.3581135</v>
      </c>
      <c r="EN1102">
        <f>0</f>
        <v>0</v>
      </c>
      <c r="EO1102">
        <f>0</f>
        <v>0</v>
      </c>
      <c r="EP1102">
        <f>(((2*Parameters!$C$47))/(((2*Parameters!$C$47))^2+((2*(C1102*Parameters!$C$46-1/(C1102*Parameters!$C$45))))^2))</f>
        <v>0.11005351825218618</v>
      </c>
      <c r="EQ1102">
        <f>(-((2*(C1102*Parameters!$C$46-1/(C1102*Parameters!$C$45))))/(((2*Parameters!$C$47))^2+((2*(C1102*Parameters!$C$46-1/(C1102*Parameters!$C$45))))^2))</f>
        <v>1.6550607781664606</v>
      </c>
      <c r="ER1102">
        <f t="shared" si="1824"/>
        <v>3246004110418.8584</v>
      </c>
      <c r="ES1102">
        <f t="shared" si="1825"/>
        <v>713301317465.71338</v>
      </c>
      <c r="ET1102">
        <f t="shared" si="1826"/>
        <v>558246149379.94934</v>
      </c>
      <c r="EU1102">
        <f t="shared" si="1827"/>
        <v>-1922228441289.9429</v>
      </c>
      <c r="EV1102">
        <f t="shared" si="1828"/>
        <v>1778047410.8726826</v>
      </c>
      <c r="EW1102">
        <f t="shared" si="1829"/>
        <v>-8083246327.5689249</v>
      </c>
      <c r="EX1102">
        <f t="shared" si="1830"/>
        <v>-4786690206.5353212</v>
      </c>
      <c r="EY1102">
        <f t="shared" si="1831"/>
        <v>-1391218820.3581135</v>
      </c>
      <c r="EZ1102">
        <f>(ER1102+ET1102/Parameters!$C$6+Parameters!$C$7*(EV1102+EX1102/Parameters!$C$6))</f>
        <v>3265421367788.5957</v>
      </c>
      <c r="FA1102">
        <f>(ES1102+EU1102/Parameters!$C$6+Parameters!$C$7*(EW1102+EY1102/Parameters!$C$6))</f>
        <v>646441197768.67188</v>
      </c>
      <c r="FB1102">
        <f t="shared" si="1832"/>
        <v>-250.44573582752059</v>
      </c>
      <c r="FC1102">
        <f t="shared" si="1833"/>
        <v>3.0040918607265761E-13</v>
      </c>
      <c r="FD1102">
        <f>(ER1102+ET1102/Parameters!$C$6+Parameters!$C$8*(EV1102+EX1102/Parameters!$C$6))</f>
        <v>3345999059712.1685</v>
      </c>
      <c r="FE1102">
        <f>(ES1102+EU1102/Parameters!$C$6+Parameters!$C$8*(EW1102+EY1102/Parameters!$C$6))</f>
        <v>239859370398.29846</v>
      </c>
      <c r="FF1102">
        <f t="shared" si="1834"/>
        <v>-250.51277667125899</v>
      </c>
      <c r="FG1102">
        <f t="shared" si="1835"/>
        <v>2.9809944429361265E-13</v>
      </c>
    </row>
    <row r="1103" spans="1:163" x14ac:dyDescent="0.15">
      <c r="A1103">
        <f>Parameters!$C$2*(Parameters!$C$3/Parameters!$C$2)^((ROW()-2)/(Parameters!$C$4-1))</f>
        <v>31988951.096913945</v>
      </c>
      <c r="B1103">
        <f t="shared" si="1734"/>
        <v>7.5049999999999999</v>
      </c>
      <c r="C1103">
        <f t="shared" si="1735"/>
        <v>200992507.524216</v>
      </c>
      <c r="D1103">
        <f>1</f>
        <v>1</v>
      </c>
      <c r="E1103">
        <f>0</f>
        <v>0</v>
      </c>
      <c r="F1103">
        <f>0</f>
        <v>0</v>
      </c>
      <c r="G1103">
        <f>0</f>
        <v>0</v>
      </c>
      <c r="H1103">
        <f>0</f>
        <v>0</v>
      </c>
      <c r="I1103">
        <f>0</f>
        <v>0</v>
      </c>
      <c r="J1103">
        <f>1</f>
        <v>1</v>
      </c>
      <c r="K1103">
        <f>0</f>
        <v>0</v>
      </c>
      <c r="L1103">
        <f>2*Parameters!$C$10</f>
        <v>0.04</v>
      </c>
      <c r="M1103">
        <f>2*C1103*Parameters!$C$9</f>
        <v>401.98501504843199</v>
      </c>
      <c r="N1103">
        <f>0</f>
        <v>0</v>
      </c>
      <c r="O1103">
        <f>0</f>
        <v>0</v>
      </c>
      <c r="P1103">
        <f t="shared" si="1736"/>
        <v>1</v>
      </c>
      <c r="Q1103">
        <f t="shared" si="1737"/>
        <v>0</v>
      </c>
      <c r="R1103">
        <f t="shared" si="1738"/>
        <v>0.04</v>
      </c>
      <c r="S1103">
        <f t="shared" si="1739"/>
        <v>401.98501504843199</v>
      </c>
      <c r="T1103">
        <f t="shared" si="1740"/>
        <v>0</v>
      </c>
      <c r="U1103">
        <f t="shared" si="1741"/>
        <v>0</v>
      </c>
      <c r="V1103">
        <f t="shared" si="1742"/>
        <v>1</v>
      </c>
      <c r="W1103">
        <f t="shared" si="1743"/>
        <v>0</v>
      </c>
      <c r="X1103">
        <f>0</f>
        <v>0</v>
      </c>
      <c r="Y1103">
        <f>0</f>
        <v>0</v>
      </c>
      <c r="Z1103">
        <f>0</f>
        <v>0</v>
      </c>
      <c r="AA1103">
        <f>C1103*(Parameters!$C$12+Parameters!$C$11/2)</f>
        <v>1.5074438064316199E-2</v>
      </c>
      <c r="AB1103">
        <f t="shared" si="1744"/>
        <v>-5.0596982121308036</v>
      </c>
      <c r="AC1103">
        <f t="shared" si="1745"/>
        <v>6.0297752257264801E-4</v>
      </c>
      <c r="AD1103">
        <f t="shared" si="1746"/>
        <v>0.04</v>
      </c>
      <c r="AE1103">
        <f t="shared" si="1747"/>
        <v>401.98501504843199</v>
      </c>
      <c r="AF1103">
        <f t="shared" si="1748"/>
        <v>0</v>
      </c>
      <c r="AG1103">
        <f t="shared" si="1749"/>
        <v>1.5074438064316199E-2</v>
      </c>
      <c r="AH1103">
        <f t="shared" si="1750"/>
        <v>1</v>
      </c>
      <c r="AI1103">
        <f t="shared" si="1751"/>
        <v>0</v>
      </c>
      <c r="AJ1103">
        <f>0</f>
        <v>0</v>
      </c>
      <c r="AK1103">
        <f>0</f>
        <v>0</v>
      </c>
      <c r="AL1103">
        <f>(((2*Parameters!$C$15))/(((2*Parameters!$C$15))^2+((2*(C1103*Parameters!$C$14-1/(C1103*Parameters!$C$13))))^2))</f>
        <v>2.4763514285092757E-3</v>
      </c>
      <c r="AM1103">
        <f>(-((2*(C1103*Parameters!$C$14-1/(C1103*Parameters!$C$13))))/(((2*Parameters!$C$15))^2+((2*(C1103*Parameters!$C$14-1/(C1103*Parameters!$C$13))))^2))</f>
        <v>-0.24880243848550682</v>
      </c>
      <c r="AN1103">
        <f t="shared" si="1752"/>
        <v>94.95525282060936</v>
      </c>
      <c r="AO1103">
        <f t="shared" si="1753"/>
        <v>0.98610704623765966</v>
      </c>
      <c r="AP1103">
        <f t="shared" si="1754"/>
        <v>0.04</v>
      </c>
      <c r="AQ1103">
        <f t="shared" si="1755"/>
        <v>401.98501504843199</v>
      </c>
      <c r="AR1103">
        <f t="shared" si="1756"/>
        <v>2.4763514285092757E-3</v>
      </c>
      <c r="AS1103">
        <f t="shared" si="1757"/>
        <v>-0.23372800042119063</v>
      </c>
      <c r="AT1103">
        <f t="shared" si="1758"/>
        <v>1</v>
      </c>
      <c r="AU1103">
        <f t="shared" si="1759"/>
        <v>0</v>
      </c>
      <c r="AV1103">
        <f>2*Parameters!$C$17</f>
        <v>0.04</v>
      </c>
      <c r="AW1103">
        <f>2*C1103*Parameters!$C$16</f>
        <v>401.98501504843199</v>
      </c>
      <c r="AX1103">
        <f>0</f>
        <v>0</v>
      </c>
      <c r="AY1103">
        <f>0</f>
        <v>0</v>
      </c>
      <c r="AZ1103">
        <f t="shared" si="1760"/>
        <v>94.95525282060936</v>
      </c>
      <c r="BA1103">
        <f t="shared" si="1761"/>
        <v>0.98610704623765966</v>
      </c>
      <c r="BB1103">
        <f t="shared" si="1762"/>
        <v>-392.56204570838611</v>
      </c>
      <c r="BC1103">
        <f t="shared" si="1763"/>
        <v>38572.613193350604</v>
      </c>
      <c r="BD1103">
        <f t="shared" si="1764"/>
        <v>2.4763514285092757E-3</v>
      </c>
      <c r="BE1103">
        <f t="shared" si="1765"/>
        <v>-0.23372800042119063</v>
      </c>
      <c r="BF1103">
        <f t="shared" si="1766"/>
        <v>94.955252820609374</v>
      </c>
      <c r="BG1103">
        <f t="shared" si="1767"/>
        <v>0.98610704623765966</v>
      </c>
      <c r="BH1103">
        <f>0</f>
        <v>0</v>
      </c>
      <c r="BI1103">
        <f>0</f>
        <v>0</v>
      </c>
      <c r="BJ1103">
        <f>0</f>
        <v>0</v>
      </c>
      <c r="BK1103">
        <f>C1103*(Parameters!$C$19+Parameters!$C$18/2)</f>
        <v>1.5074438064316199E-2</v>
      </c>
      <c r="BL1103">
        <f t="shared" si="1768"/>
        <v>-486.50521574138014</v>
      </c>
      <c r="BM1103">
        <f t="shared" si="1769"/>
        <v>-4.9315451981946712</v>
      </c>
      <c r="BN1103">
        <f t="shared" si="1770"/>
        <v>-392.56204570838611</v>
      </c>
      <c r="BO1103">
        <f t="shared" si="1771"/>
        <v>38572.613193350604</v>
      </c>
      <c r="BP1103">
        <f t="shared" si="1772"/>
        <v>-1.2388658164786116E-2</v>
      </c>
      <c r="BQ1103">
        <f t="shared" si="1773"/>
        <v>1.1976690771045715</v>
      </c>
      <c r="BR1103">
        <f t="shared" si="1774"/>
        <v>94.955252820609374</v>
      </c>
      <c r="BS1103">
        <f t="shared" si="1775"/>
        <v>0.98610704623765966</v>
      </c>
      <c r="BT1103">
        <f>2*((((Parameters!$C$21)/((Parameters!$C$21)^2+(C1103*Parameters!$C$20)^2)))/((((Parameters!$C$21)/((Parameters!$C$21)^2+(C1103*Parameters!$C$20)^2)))^2+((-(C1103*Parameters!$C$20)/((Parameters!$C$21)^2+(C1103*Parameters!$C$20)^2)+C1103*Parameters!$C$22))^2))</f>
        <v>2.4662695666560812E-4</v>
      </c>
      <c r="BU1103">
        <f>2*(-((-(C1103*Parameters!$C$20)/((Parameters!$C$21)^2+(C1103*Parameters!$C$20)^2)+C1103*Parameters!$C$22))/((((Parameters!$C$21)/((Parameters!$C$21)^2+(C1103*Parameters!$C$20)^2)))^2+((-(C1103*Parameters!$C$20)/((Parameters!$C$21)^2+(C1103*Parameters!$C$20)^2)+C1103*Parameters!$C$22))^2))</f>
        <v>-2146.3920593710859</v>
      </c>
      <c r="BV1103">
        <f>0</f>
        <v>0</v>
      </c>
      <c r="BW1103">
        <f>0</f>
        <v>0</v>
      </c>
      <c r="BX1103">
        <f t="shared" si="1776"/>
        <v>-486.50521574138014</v>
      </c>
      <c r="BY1103">
        <f t="shared" si="1777"/>
        <v>-4.9315451981946712</v>
      </c>
      <c r="BZ1103">
        <f t="shared" si="1778"/>
        <v>-10977.711484843796</v>
      </c>
      <c r="CA1103">
        <f t="shared" si="1779"/>
        <v>1082803.543887014</v>
      </c>
      <c r="CB1103">
        <f t="shared" si="1780"/>
        <v>-1.2388658164786116E-2</v>
      </c>
      <c r="CC1103">
        <f t="shared" si="1781"/>
        <v>1.1976690771045715</v>
      </c>
      <c r="CD1103">
        <f t="shared" si="1782"/>
        <v>2665.6226466167814</v>
      </c>
      <c r="CE1103">
        <f t="shared" si="1783"/>
        <v>27.577319934876925</v>
      </c>
      <c r="CF1103">
        <f>0</f>
        <v>0</v>
      </c>
      <c r="CG1103">
        <f>0</f>
        <v>0</v>
      </c>
      <c r="CH1103">
        <f>(((Parameters!$C$25))/(((Parameters!$C$25))^2+((C1103*Parameters!$C$24-1/(C1103*Parameters!$C$23)))^2))+(((Parameters!$C$29+Parameters!$C$28))/(((Parameters!$C$29+Parameters!$C$28))^2+((C1103*Parameters!$C$27-1/(C1103*Parameters!$C$26)))^2))</f>
        <v>7.0421561839468183E-2</v>
      </c>
      <c r="CI1103">
        <f>(-((C1103*Parameters!$C$24-1/(C1103*Parameters!$C$23)))/(((Parameters!$C$25))^2+((C1103*Parameters!$C$24-1/(C1103*Parameters!$C$23)))^2))+(-((C1103*Parameters!$C$27-1/(C1103*Parameters!$C$26)))/(((Parameters!$C$29+Parameters!$C$28))^2+((C1103*Parameters!$C$27-1/(C1103*Parameters!$C$26)))^2))</f>
        <v>-0.50882319146454635</v>
      </c>
      <c r="CJ1103">
        <f t="shared" si="1784"/>
        <v>549695.98212578439</v>
      </c>
      <c r="CK1103">
        <f t="shared" si="1785"/>
        <v>81833.499373331695</v>
      </c>
      <c r="CL1103">
        <f t="shared" si="1786"/>
        <v>-10977.711484843796</v>
      </c>
      <c r="CM1103">
        <f t="shared" si="1787"/>
        <v>1082803.543887014</v>
      </c>
      <c r="CN1103">
        <f t="shared" si="1788"/>
        <v>201.73690133254865</v>
      </c>
      <c r="CO1103">
        <f t="shared" si="1789"/>
        <v>-1353.1909152734559</v>
      </c>
      <c r="CP1103">
        <f t="shared" si="1790"/>
        <v>2665.6226466167814</v>
      </c>
      <c r="CQ1103">
        <f t="shared" si="1791"/>
        <v>27.577319934876925</v>
      </c>
      <c r="CR1103">
        <f>2*((((Parameters!$C$31)/((Parameters!$C$31)^2+(C1103*Parameters!$C$30)^2)))/((((Parameters!$C$31)/((Parameters!$C$31)^2+(C1103*Parameters!$C$30)^2)))^2+((-(C1103*Parameters!$C$30)/((Parameters!$C$31)^2+(C1103*Parameters!$C$30)^2)+C1103*Parameters!$C$32))^2))</f>
        <v>1.2461139056049488E-3</v>
      </c>
      <c r="CS1103">
        <f>2*(-((-(C1103*Parameters!$C$30)/((Parameters!$C$31)^2+(C1103*Parameters!$C$30)^2)+C1103*Parameters!$C$32))/((((Parameters!$C$31)/((Parameters!$C$31)^2+(C1103*Parameters!$C$30)^2)))^2+((-(C1103*Parameters!$C$30)/((Parameters!$C$31)^2+(C1103*Parameters!$C$30)^2)+C1103*Parameters!$C$32))^2))</f>
        <v>-2341.3841789710177</v>
      </c>
      <c r="CT1103">
        <f>0</f>
        <v>0</v>
      </c>
      <c r="CU1103">
        <f>0</f>
        <v>0</v>
      </c>
      <c r="CV1103">
        <f t="shared" si="1792"/>
        <v>549695.98212578439</v>
      </c>
      <c r="CW1103">
        <f t="shared" si="1793"/>
        <v>81833.499373331695</v>
      </c>
      <c r="CX1103">
        <f t="shared" si="1794"/>
        <v>191593368.01487586</v>
      </c>
      <c r="CY1103">
        <f t="shared" si="1795"/>
        <v>-1285966570.2754986</v>
      </c>
      <c r="CZ1103">
        <f t="shared" si="1796"/>
        <v>201.73690133254865</v>
      </c>
      <c r="DA1103">
        <f t="shared" si="1797"/>
        <v>-1353.1909152734559</v>
      </c>
      <c r="DB1103">
        <f t="shared" si="1798"/>
        <v>-3165673.9261148055</v>
      </c>
      <c r="DC1103">
        <f t="shared" si="1799"/>
        <v>-472317.69800474821</v>
      </c>
      <c r="DD1103">
        <f>0</f>
        <v>0</v>
      </c>
      <c r="DE1103">
        <f>0</f>
        <v>0</v>
      </c>
      <c r="DF1103">
        <f>(((Parameters!$C$35))/(((Parameters!$C$35))^2+((C1103*Parameters!$C$34-1/(C1103*Parameters!$C$33)))^2))+(((Parameters!$C$39+Parameters!$C$38))/(((Parameters!$C$39+Parameters!$C$38))^2+((C1103*Parameters!$C$37-1/(C1103*Parameters!$C$36)))^2))</f>
        <v>7.0421561839468183E-2</v>
      </c>
      <c r="DG1103">
        <f>(-((C1103*Parameters!$C$34-1/(C1103*Parameters!$C$33)))/(((Parameters!$C$35))^2+((C1103*Parameters!$C$34-1/(C1103*Parameters!$C$33)))^2))+(-((C1103*Parameters!$C$37-1/(C1103*Parameters!$C$36)))/(((Parameters!$C$39+Parameters!$C$38))^2+((C1103*Parameters!$C$37-1/(C1103*Parameters!$C$36)))^2))</f>
        <v>-0.50882319146454635</v>
      </c>
      <c r="DH1103">
        <f t="shared" si="1800"/>
        <v>-640287614.20847869</v>
      </c>
      <c r="DI1103">
        <f t="shared" si="1801"/>
        <v>-187965089.82954198</v>
      </c>
      <c r="DJ1103">
        <f t="shared" si="1802"/>
        <v>191593368.01487586</v>
      </c>
      <c r="DK1103">
        <f t="shared" si="1803"/>
        <v>-1285966570.2754986</v>
      </c>
      <c r="DL1103">
        <f t="shared" si="1804"/>
        <v>-463056.16373411706</v>
      </c>
      <c r="DM1103">
        <f t="shared" si="1805"/>
        <v>1576153.7693286457</v>
      </c>
      <c r="DN1103">
        <f t="shared" si="1806"/>
        <v>-3165673.9261148055</v>
      </c>
      <c r="DO1103">
        <f t="shared" si="1807"/>
        <v>-472317.69800474821</v>
      </c>
      <c r="DP1103">
        <f>2*((((Parameters!$C$41)/((Parameters!$C$41)^2+(C1103*(Parameters!$C$40*(1-Parameters!$C$42)))^2)))/((((Parameters!$C$41)/((Parameters!$C$41)^2+(C1103*(Parameters!$C$40*(1-Parameters!$C$42)))^2)))^2+((-(C1103*(Parameters!$C$40*(1-Parameters!$C$42)))/((Parameters!$C$41)^2+(C1103*(Parameters!$C$40*(1-Parameters!$C$42)))^2)+C1103*Parameters!$C$43))^2))</f>
        <v>1.2881635197353372</v>
      </c>
      <c r="DQ1103">
        <f>2*(-((-(C1103*(Parameters!$C$40*(1-Parameters!$C$42)))/((Parameters!$C$41)^2+(C1103*(Parameters!$C$40*(1-Parameters!$C$42)))^2)+C1103*Parameters!$C$43))/((((Parameters!$C$41)/((Parameters!$C$41)^2+(C1103*(Parameters!$C$40*(1-Parameters!$C$42)))^2)))^2+((-(C1103*(Parameters!$C$40*(1-Parameters!$C$42)))/((Parameters!$C$41)^2+(C1103*(Parameters!$C$40*(1-Parameters!$C$42)))^2)+C1103*Parameters!$C$43))^2))</f>
        <v>3060.5648516628885</v>
      </c>
      <c r="DR1103">
        <f>0</f>
        <v>0</v>
      </c>
      <c r="DS1103">
        <f>0</f>
        <v>0</v>
      </c>
      <c r="DT1103">
        <f t="shared" si="1808"/>
        <v>-640287614.20847869</v>
      </c>
      <c r="DU1103">
        <f t="shared" si="1809"/>
        <v>-187965089.82954198</v>
      </c>
      <c r="DV1103">
        <f t="shared" si="1810"/>
        <v>574646145493.20679</v>
      </c>
      <c r="DW1103">
        <f t="shared" si="1811"/>
        <v>-1961169863343.5349</v>
      </c>
      <c r="DX1103">
        <f t="shared" si="1812"/>
        <v>-463056.16373411706</v>
      </c>
      <c r="DY1103">
        <f t="shared" si="1813"/>
        <v>1576153.7693286457</v>
      </c>
      <c r="DZ1103">
        <f t="shared" si="1814"/>
        <v>-4827682993.2070551</v>
      </c>
      <c r="EA1103">
        <f t="shared" si="1815"/>
        <v>-1415655392.9813564</v>
      </c>
      <c r="EB1103">
        <f>0</f>
        <v>0</v>
      </c>
      <c r="EC1103">
        <f>0</f>
        <v>0</v>
      </c>
      <c r="ED1103">
        <f>0</f>
        <v>0</v>
      </c>
      <c r="EE1103">
        <f>C1103*Parameters!$C$44</f>
        <v>2.0099250752421598E-3</v>
      </c>
      <c r="EF1103">
        <f t="shared" si="1816"/>
        <v>3301516870.9349318</v>
      </c>
      <c r="EG1103">
        <f t="shared" si="1817"/>
        <v>967030607.3885088</v>
      </c>
      <c r="EH1103">
        <f t="shared" si="1818"/>
        <v>574646145493.20679</v>
      </c>
      <c r="EI1103">
        <f t="shared" si="1819"/>
        <v>-1961169863343.5349</v>
      </c>
      <c r="EJ1103">
        <f t="shared" si="1820"/>
        <v>2382305.108520905</v>
      </c>
      <c r="EK1103">
        <f t="shared" si="1821"/>
        <v>-8127127.3340383405</v>
      </c>
      <c r="EL1103">
        <f t="shared" si="1822"/>
        <v>-4827682993.2070551</v>
      </c>
      <c r="EM1103">
        <f t="shared" si="1823"/>
        <v>-1415655392.9813564</v>
      </c>
      <c r="EN1103">
        <f>0</f>
        <v>0</v>
      </c>
      <c r="EO1103">
        <f>0</f>
        <v>0</v>
      </c>
      <c r="EP1103">
        <f>(((2*Parameters!$C$47))/(((2*Parameters!$C$47))^2+((2*(C1103*Parameters!$C$46-1/(C1103*Parameters!$C$45))))^2))</f>
        <v>0.15700511431823505</v>
      </c>
      <c r="EQ1103">
        <f>(-((2*(C1103*Parameters!$C$46-1/(C1103*Parameters!$C$45))))/(((2*Parameters!$C$47))^2+((2*(C1103*Parameters!$C$46-1/(C1103*Parameters!$C$45))))^2))</f>
        <v>1.9749625950973841</v>
      </c>
      <c r="ER1103">
        <f t="shared" si="1824"/>
        <v>3966761023372.3589</v>
      </c>
      <c r="ES1103">
        <f t="shared" si="1825"/>
        <v>827957974781.63196</v>
      </c>
      <c r="ET1103">
        <f t="shared" si="1826"/>
        <v>574646145493.20679</v>
      </c>
      <c r="EU1103">
        <f t="shared" si="1827"/>
        <v>-1961169863343.5349</v>
      </c>
      <c r="EV1103">
        <f t="shared" si="1828"/>
        <v>2040277833.5539145</v>
      </c>
      <c r="EW1103">
        <f t="shared" si="1829"/>
        <v>-9764885596.7160149</v>
      </c>
      <c r="EX1103">
        <f t="shared" si="1830"/>
        <v>-4827682993.2070551</v>
      </c>
      <c r="EY1103">
        <f t="shared" si="1831"/>
        <v>-1415655392.9813564</v>
      </c>
      <c r="EZ1103">
        <f>(ER1103+ET1103/Parameters!$C$6+Parameters!$C$7*(EV1103+EX1103/Parameters!$C$6))</f>
        <v>3986748715389.5137</v>
      </c>
      <c r="FA1103">
        <f>(ES1103+EU1103/Parameters!$C$6+Parameters!$C$7*(EW1103+EY1103/Parameters!$C$6))</f>
        <v>759743370839.24817</v>
      </c>
      <c r="FB1103">
        <f t="shared" si="1832"/>
        <v>-252.16729862937655</v>
      </c>
      <c r="FC1103">
        <f t="shared" si="1833"/>
        <v>2.4639680298623693E-13</v>
      </c>
      <c r="FD1103">
        <f>(ER1103+ET1103/Parameters!$C$6+Parameters!$C$8*(EV1103+EX1103/Parameters!$C$6))</f>
        <v>4080366636644.2407</v>
      </c>
      <c r="FE1103">
        <f>(ES1103+EU1103/Parameters!$C$6+Parameters!$C$8*(EW1103+EY1103/Parameters!$C$6))</f>
        <v>269037081624.34937</v>
      </c>
      <c r="FF1103">
        <f t="shared" si="1834"/>
        <v>-252.23282319402639</v>
      </c>
      <c r="FG1103">
        <f t="shared" si="1835"/>
        <v>2.4454502967127346E-13</v>
      </c>
    </row>
    <row r="1104" spans="1:163" x14ac:dyDescent="0.15">
      <c r="A1104">
        <f>Parameters!$C$2*(Parameters!$C$3/Parameters!$C$2)^((ROW()-2)/(Parameters!$C$4-1))</f>
        <v>32359365.692962788</v>
      </c>
      <c r="B1104">
        <f t="shared" si="1734"/>
        <v>7.51</v>
      </c>
      <c r="C1104">
        <f t="shared" si="1735"/>
        <v>203319891.07167497</v>
      </c>
      <c r="D1104">
        <f>1</f>
        <v>1</v>
      </c>
      <c r="E1104">
        <f>0</f>
        <v>0</v>
      </c>
      <c r="F1104">
        <f>0</f>
        <v>0</v>
      </c>
      <c r="G1104">
        <f>0</f>
        <v>0</v>
      </c>
      <c r="H1104">
        <f>0</f>
        <v>0</v>
      </c>
      <c r="I1104">
        <f>0</f>
        <v>0</v>
      </c>
      <c r="J1104">
        <f>1</f>
        <v>1</v>
      </c>
      <c r="K1104">
        <f>0</f>
        <v>0</v>
      </c>
      <c r="L1104">
        <f>2*Parameters!$C$10</f>
        <v>0.04</v>
      </c>
      <c r="M1104">
        <f>2*C1104*Parameters!$C$9</f>
        <v>406.63978214334992</v>
      </c>
      <c r="N1104">
        <f>0</f>
        <v>0</v>
      </c>
      <c r="O1104">
        <f>0</f>
        <v>0</v>
      </c>
      <c r="P1104">
        <f t="shared" si="1736"/>
        <v>1</v>
      </c>
      <c r="Q1104">
        <f t="shared" si="1737"/>
        <v>0</v>
      </c>
      <c r="R1104">
        <f t="shared" si="1738"/>
        <v>0.04</v>
      </c>
      <c r="S1104">
        <f t="shared" si="1739"/>
        <v>406.63978214334992</v>
      </c>
      <c r="T1104">
        <f t="shared" si="1740"/>
        <v>0</v>
      </c>
      <c r="U1104">
        <f t="shared" si="1741"/>
        <v>0</v>
      </c>
      <c r="V1104">
        <f t="shared" si="1742"/>
        <v>1</v>
      </c>
      <c r="W1104">
        <f t="shared" si="1743"/>
        <v>0</v>
      </c>
      <c r="X1104">
        <f>0</f>
        <v>0</v>
      </c>
      <c r="Y1104">
        <f>0</f>
        <v>0</v>
      </c>
      <c r="Z1104">
        <f>0</f>
        <v>0</v>
      </c>
      <c r="AA1104">
        <f>C1104*(Parameters!$C$12+Parameters!$C$11/2)</f>
        <v>1.5248991830375622E-2</v>
      </c>
      <c r="AB1104">
        <f t="shared" si="1744"/>
        <v>-5.2008467158096661</v>
      </c>
      <c r="AC1104">
        <f t="shared" si="1745"/>
        <v>6.0995967321502494E-4</v>
      </c>
      <c r="AD1104">
        <f t="shared" si="1746"/>
        <v>0.04</v>
      </c>
      <c r="AE1104">
        <f t="shared" si="1747"/>
        <v>406.63978214334992</v>
      </c>
      <c r="AF1104">
        <f t="shared" si="1748"/>
        <v>0</v>
      </c>
      <c r="AG1104">
        <f t="shared" si="1749"/>
        <v>1.5248991830375622E-2</v>
      </c>
      <c r="AH1104">
        <f t="shared" si="1750"/>
        <v>1</v>
      </c>
      <c r="AI1104">
        <f t="shared" si="1751"/>
        <v>0</v>
      </c>
      <c r="AJ1104">
        <f>0</f>
        <v>0</v>
      </c>
      <c r="AK1104">
        <f>0</f>
        <v>0</v>
      </c>
      <c r="AL1104">
        <f>(((2*Parameters!$C$15))/(((2*Parameters!$C$15))^2+((2*(C1104*Parameters!$C$14-1/(C1104*Parameters!$C$13))))^2))</f>
        <v>2.4199609691972516E-3</v>
      </c>
      <c r="AM1104">
        <f>(-((2*(C1104*Parameters!$C$14-1/(C1104*Parameters!$C$13))))/(((2*Parameters!$C$15))^2+((2*(C1104*Parameters!$C$14-1/(C1104*Parameters!$C$13))))^2))</f>
        <v>-0.2459535891562448</v>
      </c>
      <c r="AN1104">
        <f t="shared" si="1752"/>
        <v>94.813763994499482</v>
      </c>
      <c r="AO1104">
        <f t="shared" si="1753"/>
        <v>0.97482421741674552</v>
      </c>
      <c r="AP1104">
        <f t="shared" si="1754"/>
        <v>0.04</v>
      </c>
      <c r="AQ1104">
        <f t="shared" si="1755"/>
        <v>406.63978214334992</v>
      </c>
      <c r="AR1104">
        <f t="shared" si="1756"/>
        <v>2.4199609691972516E-3</v>
      </c>
      <c r="AS1104">
        <f t="shared" si="1757"/>
        <v>-0.23070459732586918</v>
      </c>
      <c r="AT1104">
        <f t="shared" si="1758"/>
        <v>1</v>
      </c>
      <c r="AU1104">
        <f t="shared" si="1759"/>
        <v>0</v>
      </c>
      <c r="AV1104">
        <f>2*Parameters!$C$17</f>
        <v>0.04</v>
      </c>
      <c r="AW1104">
        <f>2*C1104*Parameters!$C$16</f>
        <v>406.63978214334992</v>
      </c>
      <c r="AX1104">
        <f>0</f>
        <v>0</v>
      </c>
      <c r="AY1104">
        <f>0</f>
        <v>0</v>
      </c>
      <c r="AZ1104">
        <f t="shared" si="1760"/>
        <v>94.813763994499482</v>
      </c>
      <c r="BA1104">
        <f t="shared" si="1761"/>
        <v>0.97482421741674552</v>
      </c>
      <c r="BB1104">
        <f t="shared" si="1762"/>
        <v>-392.56975683862697</v>
      </c>
      <c r="BC1104">
        <f t="shared" si="1763"/>
        <v>38961.72711002631</v>
      </c>
      <c r="BD1104">
        <f t="shared" si="1764"/>
        <v>2.4199609691972516E-3</v>
      </c>
      <c r="BE1104">
        <f t="shared" si="1765"/>
        <v>-0.23070459732586918</v>
      </c>
      <c r="BF1104">
        <f t="shared" si="1766"/>
        <v>94.813763994499467</v>
      </c>
      <c r="BG1104">
        <f t="shared" si="1767"/>
        <v>0.97482421741674552</v>
      </c>
      <c r="BH1104">
        <f>0</f>
        <v>0</v>
      </c>
      <c r="BI1104">
        <f>0</f>
        <v>0</v>
      </c>
      <c r="BJ1104">
        <f>0</f>
        <v>0</v>
      </c>
      <c r="BK1104">
        <f>C1104*(Parameters!$C$19+Parameters!$C$18/2)</f>
        <v>1.5248991830375622E-2</v>
      </c>
      <c r="BL1104">
        <f t="shared" si="1768"/>
        <v>-499.31329440361617</v>
      </c>
      <c r="BM1104">
        <f t="shared" si="1769"/>
        <v>-5.0114687974680212</v>
      </c>
      <c r="BN1104">
        <f t="shared" si="1770"/>
        <v>-392.56975683862697</v>
      </c>
      <c r="BO1104">
        <f t="shared" si="1771"/>
        <v>38961.72711002631</v>
      </c>
      <c r="BP1104">
        <f t="shared" si="1772"/>
        <v>-1.2445125558243009E-2</v>
      </c>
      <c r="BQ1104">
        <f t="shared" si="1773"/>
        <v>1.2151097152334154</v>
      </c>
      <c r="BR1104">
        <f t="shared" si="1774"/>
        <v>94.813763994499467</v>
      </c>
      <c r="BS1104">
        <f t="shared" si="1775"/>
        <v>0.97482421741674552</v>
      </c>
      <c r="BT1104">
        <f>2*((((Parameters!$C$21)/((Parameters!$C$21)^2+(C1104*Parameters!$C$20)^2)))/((((Parameters!$C$21)/((Parameters!$C$21)^2+(C1104*Parameters!$C$20)^2)))^2+((-(C1104*Parameters!$C$20)/((Parameters!$C$21)^2+(C1104*Parameters!$C$20)^2)+C1104*Parameters!$C$22))^2))</f>
        <v>2.3468721747309671E-4</v>
      </c>
      <c r="BU1104">
        <f>2*(-((-(C1104*Parameters!$C$20)/((Parameters!$C$21)^2+(C1104*Parameters!$C$20)^2)+C1104*Parameters!$C$22))/((((Parameters!$C$21)/((Parameters!$C$21)^2+(C1104*Parameters!$C$20)^2)))^2+((-(C1104*Parameters!$C$20)/((Parameters!$C$21)^2+(C1104*Parameters!$C$20)^2)+C1104*Parameters!$C$22))^2))</f>
        <v>-2118.0367876823466</v>
      </c>
      <c r="BV1104">
        <f>0</f>
        <v>0</v>
      </c>
      <c r="BW1104">
        <f>0</f>
        <v>0</v>
      </c>
      <c r="BX1104">
        <f t="shared" si="1776"/>
        <v>-499.31329440361617</v>
      </c>
      <c r="BY1104">
        <f t="shared" si="1777"/>
        <v>-5.0114687974680212</v>
      </c>
      <c r="BZ1104">
        <f t="shared" si="1778"/>
        <v>-11007.162212645817</v>
      </c>
      <c r="CA1104">
        <f t="shared" si="1779"/>
        <v>1096525.6520596237</v>
      </c>
      <c r="CB1104">
        <f t="shared" si="1780"/>
        <v>-1.2445125558243009E-2</v>
      </c>
      <c r="CC1104">
        <f t="shared" si="1781"/>
        <v>1.2151097152334154</v>
      </c>
      <c r="CD1104">
        <f t="shared" si="1782"/>
        <v>2668.4608390083818</v>
      </c>
      <c r="CE1104">
        <f t="shared" si="1783"/>
        <v>27.334343147819233</v>
      </c>
      <c r="CF1104">
        <f>0</f>
        <v>0</v>
      </c>
      <c r="CG1104">
        <f>0</f>
        <v>0</v>
      </c>
      <c r="CH1104">
        <f>(((Parameters!$C$25))/(((Parameters!$C$25))^2+((C1104*Parameters!$C$24-1/(C1104*Parameters!$C$23)))^2))+(((Parameters!$C$29+Parameters!$C$28))/(((Parameters!$C$29+Parameters!$C$28))^2+((C1104*Parameters!$C$27-1/(C1104*Parameters!$C$26)))^2))</f>
        <v>7.0279717434020311E-2</v>
      </c>
      <c r="CI1104">
        <f>(-((C1104*Parameters!$C$24-1/(C1104*Parameters!$C$23)))/(((Parameters!$C$25))^2+((C1104*Parameters!$C$24-1/(C1104*Parameters!$C$23)))^2))+(-((C1104*Parameters!$C$27-1/(C1104*Parameters!$C$26)))/(((Parameters!$C$29+Parameters!$C$28))^2+((C1104*Parameters!$C$27-1/(C1104*Parameters!$C$26)))^2))</f>
        <v>-0.50313826734603806</v>
      </c>
      <c r="CJ1104">
        <f t="shared" si="1784"/>
        <v>550431.12313330488</v>
      </c>
      <c r="CK1104">
        <f t="shared" si="1785"/>
        <v>82596.626041175157</v>
      </c>
      <c r="CL1104">
        <f t="shared" si="1786"/>
        <v>-11007.162212645817</v>
      </c>
      <c r="CM1104">
        <f t="shared" si="1787"/>
        <v>1096525.6520596237</v>
      </c>
      <c r="CN1104">
        <f t="shared" si="1788"/>
        <v>201.27918267413543</v>
      </c>
      <c r="CO1104">
        <f t="shared" si="1789"/>
        <v>-1339.4686033915257</v>
      </c>
      <c r="CP1104">
        <f t="shared" si="1790"/>
        <v>2668.4608390083818</v>
      </c>
      <c r="CQ1104">
        <f t="shared" si="1791"/>
        <v>27.334343147819233</v>
      </c>
      <c r="CR1104">
        <f>2*((((Parameters!$C$31)/((Parameters!$C$31)^2+(C1104*Parameters!$C$30)^2)))/((((Parameters!$C$31)/((Parameters!$C$31)^2+(C1104*Parameters!$C$30)^2)))^2+((-(C1104*Parameters!$C$30)/((Parameters!$C$31)^2+(C1104*Parameters!$C$30)^2)+C1104*Parameters!$C$32))^2))</f>
        <v>1.1805245715177184E-3</v>
      </c>
      <c r="CS1104">
        <f>2*(-((-(C1104*Parameters!$C$30)/((Parameters!$C$31)^2+(C1104*Parameters!$C$30)^2)+C1104*Parameters!$C$32))/((((Parameters!$C$31)/((Parameters!$C$31)^2+(C1104*Parameters!$C$30)^2)))^2+((-(C1104*Parameters!$C$30)/((Parameters!$C$31)^2+(C1104*Parameters!$C$30)^2)+C1104*Parameters!$C$32))^2))</f>
        <v>-2305.3205608599301</v>
      </c>
      <c r="CT1104">
        <f>0</f>
        <v>0</v>
      </c>
      <c r="CU1104">
        <f>0</f>
        <v>0</v>
      </c>
      <c r="CV1104">
        <f t="shared" si="1792"/>
        <v>550431.12313330488</v>
      </c>
      <c r="CW1104">
        <f t="shared" si="1793"/>
        <v>82596.626041175157</v>
      </c>
      <c r="CX1104">
        <f t="shared" si="1794"/>
        <v>190401342.90563294</v>
      </c>
      <c r="CY1104">
        <f t="shared" si="1795"/>
        <v>-1267823562.3370254</v>
      </c>
      <c r="CZ1104">
        <f t="shared" si="1796"/>
        <v>201.27918267413543</v>
      </c>
      <c r="DA1104">
        <f t="shared" si="1797"/>
        <v>-1339.4686033915257</v>
      </c>
      <c r="DB1104">
        <f t="shared" si="1798"/>
        <v>-3085235.81357079</v>
      </c>
      <c r="DC1104">
        <f t="shared" si="1799"/>
        <v>-463987.28522421746</v>
      </c>
      <c r="DD1104">
        <f>0</f>
        <v>0</v>
      </c>
      <c r="DE1104">
        <f>0</f>
        <v>0</v>
      </c>
      <c r="DF1104">
        <f>(((Parameters!$C$35))/(((Parameters!$C$35))^2+((C1104*Parameters!$C$34-1/(C1104*Parameters!$C$33)))^2))+(((Parameters!$C$39+Parameters!$C$38))/(((Parameters!$C$39+Parameters!$C$38))^2+((C1104*Parameters!$C$37-1/(C1104*Parameters!$C$36)))^2))</f>
        <v>7.0279717434020311E-2</v>
      </c>
      <c r="DG1104">
        <f>(-((C1104*Parameters!$C$34-1/(C1104*Parameters!$C$33)))/(((Parameters!$C$35))^2+((C1104*Parameters!$C$34-1/(C1104*Parameters!$C$33)))^2))+(-((C1104*Parameters!$C$37-1/(C1104*Parameters!$C$36)))/(((Parameters!$C$39+Parameters!$C$38))^2+((C1104*Parameters!$C$37-1/(C1104*Parameters!$C$36)))^2))</f>
        <v>-0.50313826734603806</v>
      </c>
      <c r="DH1104">
        <f t="shared" si="1800"/>
        <v>-623958766.75313342</v>
      </c>
      <c r="DI1104">
        <f t="shared" si="1801"/>
        <v>-184817886.86109704</v>
      </c>
      <c r="DJ1104">
        <f t="shared" si="1802"/>
        <v>190401342.90563294</v>
      </c>
      <c r="DK1104">
        <f t="shared" si="1803"/>
        <v>-1267823562.3370254</v>
      </c>
      <c r="DL1104">
        <f t="shared" si="1804"/>
        <v>-450077.9807707055</v>
      </c>
      <c r="DM1104">
        <f t="shared" si="1805"/>
        <v>1518351.8376920237</v>
      </c>
      <c r="DN1104">
        <f t="shared" si="1806"/>
        <v>-3085235.81357079</v>
      </c>
      <c r="DO1104">
        <f t="shared" si="1807"/>
        <v>-463987.28522421746</v>
      </c>
      <c r="DP1104">
        <f>2*((((Parameters!$C$41)/((Parameters!$C$41)^2+(C1104*(Parameters!$C$40*(1-Parameters!$C$42)))^2)))/((((Parameters!$C$41)/((Parameters!$C$41)^2+(C1104*(Parameters!$C$40*(1-Parameters!$C$42)))^2)))^2+((-(C1104*(Parameters!$C$40*(1-Parameters!$C$42)))/((Parameters!$C$41)^2+(C1104*(Parameters!$C$40*(1-Parameters!$C$42)))^2)+C1104*Parameters!$C$43))^2))</f>
        <v>1.3856588881664933</v>
      </c>
      <c r="DQ1104">
        <f>2*(-((-(C1104*(Parameters!$C$40*(1-Parameters!$C$42)))/((Parameters!$C$41)^2+(C1104*(Parameters!$C$40*(1-Parameters!$C$42)))^2)+C1104*Parameters!$C$43))/((((Parameters!$C$41)/((Parameters!$C$41)^2+(C1104*(Parameters!$C$40*(1-Parameters!$C$42)))^2)))^2+((-(C1104*(Parameters!$C$40*(1-Parameters!$C$42)))/((Parameters!$C$41)^2+(C1104*(Parameters!$C$40*(1-Parameters!$C$42)))^2)+C1104*Parameters!$C$43))^2))</f>
        <v>3211.0291802138527</v>
      </c>
      <c r="DR1104">
        <f>0</f>
        <v>0</v>
      </c>
      <c r="DS1104">
        <f>0</f>
        <v>0</v>
      </c>
      <c r="DT1104">
        <f t="shared" si="1808"/>
        <v>-623958766.75313342</v>
      </c>
      <c r="DU1104">
        <f t="shared" si="1809"/>
        <v>-184817886.86109704</v>
      </c>
      <c r="DV1104">
        <f t="shared" si="1810"/>
        <v>592781435068.34973</v>
      </c>
      <c r="DW1104">
        <f t="shared" si="1811"/>
        <v>-2005073725404.5188</v>
      </c>
      <c r="DX1104">
        <f t="shared" si="1812"/>
        <v>-450077.9807707055</v>
      </c>
      <c r="DY1104">
        <f t="shared" si="1813"/>
        <v>1518351.8376920237</v>
      </c>
      <c r="DZ1104">
        <f t="shared" si="1814"/>
        <v>-4879180947.028409</v>
      </c>
      <c r="EA1104">
        <f t="shared" si="1815"/>
        <v>-1443573599.1924269</v>
      </c>
      <c r="EB1104">
        <f>0</f>
        <v>0</v>
      </c>
      <c r="EC1104">
        <f>0</f>
        <v>0</v>
      </c>
      <c r="ED1104">
        <f>0</f>
        <v>0</v>
      </c>
      <c r="EE1104">
        <f>C1104*Parameters!$C$44</f>
        <v>2.0331989107167498E-3</v>
      </c>
      <c r="EF1104">
        <f t="shared" si="1816"/>
        <v>3452754947.6461096</v>
      </c>
      <c r="EG1104">
        <f t="shared" si="1817"/>
        <v>1020424681.2129834</v>
      </c>
      <c r="EH1104">
        <f t="shared" si="1818"/>
        <v>592781435068.34973</v>
      </c>
      <c r="EI1104">
        <f t="shared" si="1819"/>
        <v>-2005073725404.5188</v>
      </c>
      <c r="EJ1104">
        <f t="shared" si="1820"/>
        <v>2484994.2886467949</v>
      </c>
      <c r="EK1104">
        <f t="shared" si="1821"/>
        <v>-8401993.5489960574</v>
      </c>
      <c r="EL1104">
        <f t="shared" si="1822"/>
        <v>-4879180947.028409</v>
      </c>
      <c r="EM1104">
        <f t="shared" si="1823"/>
        <v>-1443573599.1924269</v>
      </c>
      <c r="EN1104">
        <f>0</f>
        <v>0</v>
      </c>
      <c r="EO1104">
        <f>0</f>
        <v>0</v>
      </c>
      <c r="EP1104">
        <f>(((2*Parameters!$C$47))/(((2*Parameters!$C$47))^2+((2*(C1104*Parameters!$C$46-1/(C1104*Parameters!$C$45))))^2))</f>
        <v>0.24170246505127196</v>
      </c>
      <c r="EQ1104">
        <f>(-((2*(C1104*Parameters!$C$46-1/(C1104*Parameters!$C$45))))/(((2*Parameters!$C$47))^2+((2*(C1104*Parameters!$C$46-1/(C1104*Parameters!$C$45))))^2))</f>
        <v>2.4462505073417846</v>
      </c>
      <c r="ER1104">
        <f t="shared" si="1824"/>
        <v>5051642107068.7832</v>
      </c>
      <c r="ES1104">
        <f t="shared" si="1825"/>
        <v>966481048920.14526</v>
      </c>
      <c r="ET1104">
        <f t="shared" si="1826"/>
        <v>592781435068.34973</v>
      </c>
      <c r="EU1104">
        <f t="shared" si="1827"/>
        <v>-2005073725404.5188</v>
      </c>
      <c r="EV1104">
        <f t="shared" si="1828"/>
        <v>2354517581.3703613</v>
      </c>
      <c r="EW1104">
        <f t="shared" si="1829"/>
        <v>-12293016158.037357</v>
      </c>
      <c r="EX1104">
        <f t="shared" si="1830"/>
        <v>-4879180947.028409</v>
      </c>
      <c r="EY1104">
        <f t="shared" si="1831"/>
        <v>-1443573599.1924269</v>
      </c>
      <c r="EZ1104">
        <f>(ER1104+ET1104/Parameters!$C$6+Parameters!$C$7*(EV1104+EX1104/Parameters!$C$6))</f>
        <v>5072260591766.8125</v>
      </c>
      <c r="FA1104">
        <f>(ES1104+EU1104/Parameters!$C$6+Parameters!$C$7*(EW1104+EY1104/Parameters!$C$6))</f>
        <v>896739354123.46631</v>
      </c>
      <c r="FB1104">
        <f t="shared" si="1832"/>
        <v>-254.23769480869211</v>
      </c>
      <c r="FC1104">
        <f t="shared" si="1833"/>
        <v>1.9414010472756967E-13</v>
      </c>
      <c r="FD1104">
        <f>(ER1104+ET1104/Parameters!$C$6+Parameters!$C$8*(EV1104+EX1104/Parameters!$C$6))</f>
        <v>5181500938753.542</v>
      </c>
      <c r="FE1104">
        <f>(ES1104+EU1104/Parameters!$C$6+Parameters!$C$8*(EW1104+EY1104/Parameters!$C$6))</f>
        <v>279577983440.39417</v>
      </c>
      <c r="FF1104">
        <f t="shared" si="1834"/>
        <v>-254.30173709649631</v>
      </c>
      <c r="FG1104">
        <f t="shared" si="1835"/>
        <v>1.9271394648233993E-13</v>
      </c>
    </row>
    <row r="1105" spans="1:163" x14ac:dyDescent="0.15">
      <c r="A1105">
        <f>Parameters!$C$2*(Parameters!$C$3/Parameters!$C$2)^((ROW()-2)/(Parameters!$C$4-1))</f>
        <v>32734069.487883836</v>
      </c>
      <c r="B1105">
        <f t="shared" si="1734"/>
        <v>7.5150000000000006</v>
      </c>
      <c r="C1105">
        <f t="shared" si="1735"/>
        <v>205674224.45046732</v>
      </c>
      <c r="D1105">
        <f>1</f>
        <v>1</v>
      </c>
      <c r="E1105">
        <f>0</f>
        <v>0</v>
      </c>
      <c r="F1105">
        <f>0</f>
        <v>0</v>
      </c>
      <c r="G1105">
        <f>0</f>
        <v>0</v>
      </c>
      <c r="H1105">
        <f>0</f>
        <v>0</v>
      </c>
      <c r="I1105">
        <f>0</f>
        <v>0</v>
      </c>
      <c r="J1105">
        <f>1</f>
        <v>1</v>
      </c>
      <c r="K1105">
        <f>0</f>
        <v>0</v>
      </c>
      <c r="L1105">
        <f>2*Parameters!$C$10</f>
        <v>0.04</v>
      </c>
      <c r="M1105">
        <f>2*C1105*Parameters!$C$9</f>
        <v>411.34844890093461</v>
      </c>
      <c r="N1105">
        <f>0</f>
        <v>0</v>
      </c>
      <c r="O1105">
        <f>0</f>
        <v>0</v>
      </c>
      <c r="P1105">
        <f t="shared" si="1736"/>
        <v>1</v>
      </c>
      <c r="Q1105">
        <f t="shared" si="1737"/>
        <v>0</v>
      </c>
      <c r="R1105">
        <f t="shared" si="1738"/>
        <v>0.04</v>
      </c>
      <c r="S1105">
        <f t="shared" si="1739"/>
        <v>411.34844890093461</v>
      </c>
      <c r="T1105">
        <f t="shared" si="1740"/>
        <v>0</v>
      </c>
      <c r="U1105">
        <f t="shared" si="1741"/>
        <v>0</v>
      </c>
      <c r="V1105">
        <f t="shared" si="1742"/>
        <v>1</v>
      </c>
      <c r="W1105">
        <f t="shared" si="1743"/>
        <v>0</v>
      </c>
      <c r="X1105">
        <f>0</f>
        <v>0</v>
      </c>
      <c r="Y1105">
        <f>0</f>
        <v>0</v>
      </c>
      <c r="Z1105">
        <f>0</f>
        <v>0</v>
      </c>
      <c r="AA1105">
        <f>C1105*(Parameters!$C$12+Parameters!$C$11/2)</f>
        <v>1.542556683378505E-2</v>
      </c>
      <c r="AB1105">
        <f t="shared" si="1744"/>
        <v>-5.3452829904951811</v>
      </c>
      <c r="AC1105">
        <f t="shared" si="1745"/>
        <v>6.1702267335140204E-4</v>
      </c>
      <c r="AD1105">
        <f t="shared" si="1746"/>
        <v>0.04</v>
      </c>
      <c r="AE1105">
        <f t="shared" si="1747"/>
        <v>411.34844890093461</v>
      </c>
      <c r="AF1105">
        <f t="shared" si="1748"/>
        <v>0</v>
      </c>
      <c r="AG1105">
        <f t="shared" si="1749"/>
        <v>1.542556683378505E-2</v>
      </c>
      <c r="AH1105">
        <f t="shared" si="1750"/>
        <v>1</v>
      </c>
      <c r="AI1105">
        <f t="shared" si="1751"/>
        <v>0</v>
      </c>
      <c r="AJ1105">
        <f>0</f>
        <v>0</v>
      </c>
      <c r="AK1105">
        <f>0</f>
        <v>0</v>
      </c>
      <c r="AL1105">
        <f>(((2*Parameters!$C$15))/(((2*Parameters!$C$15))^2+((2*(C1105*Parameters!$C$14-1/(C1105*Parameters!$C$13))))^2))</f>
        <v>2.364855095689739E-3</v>
      </c>
      <c r="AM1105">
        <f>(-((2*(C1105*Parameters!$C$14-1/(C1105*Parameters!$C$13))))/(((2*Parameters!$C$15))^2+((2*(C1105*Parameters!$C$14-1/(C1105*Parameters!$C$13))))^2))</f>
        <v>-0.24313737855915918</v>
      </c>
      <c r="AN1105">
        <f t="shared" si="1752"/>
        <v>94.66899514385814</v>
      </c>
      <c r="AO1105">
        <f t="shared" si="1753"/>
        <v>0.96367100301843056</v>
      </c>
      <c r="AP1105">
        <f t="shared" si="1754"/>
        <v>0.04</v>
      </c>
      <c r="AQ1105">
        <f t="shared" si="1755"/>
        <v>411.34844890093461</v>
      </c>
      <c r="AR1105">
        <f t="shared" si="1756"/>
        <v>2.364855095689739E-3</v>
      </c>
      <c r="AS1105">
        <f t="shared" si="1757"/>
        <v>-0.22771181172537414</v>
      </c>
      <c r="AT1105">
        <f t="shared" si="1758"/>
        <v>1</v>
      </c>
      <c r="AU1105">
        <f t="shared" si="1759"/>
        <v>0</v>
      </c>
      <c r="AV1105">
        <f>2*Parameters!$C$17</f>
        <v>0.04</v>
      </c>
      <c r="AW1105">
        <f>2*C1105*Parameters!$C$16</f>
        <v>411.34844890093461</v>
      </c>
      <c r="AX1105">
        <f>0</f>
        <v>0</v>
      </c>
      <c r="AY1105">
        <f>0</f>
        <v>0</v>
      </c>
      <c r="AZ1105">
        <f t="shared" si="1760"/>
        <v>94.66899514385814</v>
      </c>
      <c r="BA1105">
        <f t="shared" si="1761"/>
        <v>0.96367100301843056</v>
      </c>
      <c r="BB1105">
        <f t="shared" si="1762"/>
        <v>-392.57781253668497</v>
      </c>
      <c r="BC1105">
        <f t="shared" si="1763"/>
        <v>39353.331307177214</v>
      </c>
      <c r="BD1105">
        <f t="shared" si="1764"/>
        <v>2.364855095689739E-3</v>
      </c>
      <c r="BE1105">
        <f t="shared" si="1765"/>
        <v>-0.22771181172537414</v>
      </c>
      <c r="BF1105">
        <f t="shared" si="1766"/>
        <v>94.66899514385814</v>
      </c>
      <c r="BG1105">
        <f t="shared" si="1767"/>
        <v>0.96367100301843056</v>
      </c>
      <c r="BH1105">
        <f>0</f>
        <v>0</v>
      </c>
      <c r="BI1105">
        <f>0</f>
        <v>0</v>
      </c>
      <c r="BJ1105">
        <f>0</f>
        <v>0</v>
      </c>
      <c r="BK1105">
        <f>C1105*(Parameters!$C$19+Parameters!$C$18/2)</f>
        <v>1.542556683378505E-2</v>
      </c>
      <c r="BL1105">
        <f t="shared" si="1768"/>
        <v>-512.3784470670895</v>
      </c>
      <c r="BM1105">
        <f t="shared" si="1769"/>
        <v>-5.0920642817273416</v>
      </c>
      <c r="BN1105">
        <f t="shared" si="1770"/>
        <v>-392.57781253668497</v>
      </c>
      <c r="BO1105">
        <f t="shared" si="1771"/>
        <v>39353.331307177214</v>
      </c>
      <c r="BP1105">
        <f t="shared" si="1772"/>
        <v>-1.2500316367151737E-2</v>
      </c>
      <c r="BQ1105">
        <f t="shared" si="1773"/>
        <v>1.2326110999534818</v>
      </c>
      <c r="BR1105">
        <f t="shared" si="1774"/>
        <v>94.66899514385814</v>
      </c>
      <c r="BS1105">
        <f t="shared" si="1775"/>
        <v>0.96367100301843056</v>
      </c>
      <c r="BT1105">
        <f>2*((((Parameters!$C$21)/((Parameters!$C$21)^2+(C1105*Parameters!$C$20)^2)))/((((Parameters!$C$21)/((Parameters!$C$21)^2+(C1105*Parameters!$C$20)^2)))^2+((-(C1105*Parameters!$C$20)/((Parameters!$C$21)^2+(C1105*Parameters!$C$20)^2)+C1105*Parameters!$C$22))^2))</f>
        <v>2.2334503722205198E-4</v>
      </c>
      <c r="BU1105">
        <f>2*(-((-(C1105*Parameters!$C$20)/((Parameters!$C$21)^2+(C1105*Parameters!$C$20)^2)+C1105*Parameters!$C$22))/((((Parameters!$C$21)/((Parameters!$C$21)^2+(C1105*Parameters!$C$20)^2)))^2+((-(C1105*Parameters!$C$20)/((Parameters!$C$21)^2+(C1105*Parameters!$C$20)^2)+C1105*Parameters!$C$22))^2))</f>
        <v>-2090.1474974100756</v>
      </c>
      <c r="BV1105">
        <f>0</f>
        <v>0</v>
      </c>
      <c r="BW1105">
        <f>0</f>
        <v>0</v>
      </c>
      <c r="BX1105">
        <f t="shared" si="1776"/>
        <v>-512.3784470670895</v>
      </c>
      <c r="BY1105">
        <f t="shared" si="1777"/>
        <v>-5.0920642817273416</v>
      </c>
      <c r="BZ1105">
        <f t="shared" si="1778"/>
        <v>-11035.857664823656</v>
      </c>
      <c r="CA1105">
        <f t="shared" si="1779"/>
        <v>1110299.8590340279</v>
      </c>
      <c r="CB1105">
        <f t="shared" si="1780"/>
        <v>-1.2500316367151737E-2</v>
      </c>
      <c r="CC1105">
        <f t="shared" si="1781"/>
        <v>1.2326110999534818</v>
      </c>
      <c r="CD1105">
        <f t="shared" si="1782"/>
        <v>2671.007998199625</v>
      </c>
      <c r="CE1105">
        <f t="shared" si="1783"/>
        <v>27.091451272226841</v>
      </c>
      <c r="CF1105">
        <f>0</f>
        <v>0</v>
      </c>
      <c r="CG1105">
        <f>0</f>
        <v>0</v>
      </c>
      <c r="CH1105">
        <f>(((Parameters!$C$25))/(((Parameters!$C$25))^2+((C1105*Parameters!$C$24-1/(C1105*Parameters!$C$23)))^2))+(((Parameters!$C$29+Parameters!$C$28))/(((Parameters!$C$29+Parameters!$C$28))^2+((C1105*Parameters!$C$27-1/(C1105*Parameters!$C$26)))^2))</f>
        <v>7.0139943122777715E-2</v>
      </c>
      <c r="CI1105">
        <f>(-((C1105*Parameters!$C$24-1/(C1105*Parameters!$C$23)))/(((Parameters!$C$25))^2+((C1105*Parameters!$C$24-1/(C1105*Parameters!$C$23)))^2))+(-((C1105*Parameters!$C$27-1/(C1105*Parameters!$C$26)))/(((Parameters!$C$29+Parameters!$C$28))^2+((C1105*Parameters!$C$27-1/(C1105*Parameters!$C$26)))^2))</f>
        <v>-0.49752254133655693</v>
      </c>
      <c r="CJ1105">
        <f t="shared" si="1784"/>
        <v>551112.77463624161</v>
      </c>
      <c r="CK1105">
        <f t="shared" si="1785"/>
        <v>83361.864848824684</v>
      </c>
      <c r="CL1105">
        <f t="shared" si="1786"/>
        <v>-11035.857664823656</v>
      </c>
      <c r="CM1105">
        <f t="shared" si="1787"/>
        <v>1110299.8590340279</v>
      </c>
      <c r="CN1105">
        <f t="shared" si="1788"/>
        <v>200.81045644329271</v>
      </c>
      <c r="CO1105">
        <f t="shared" si="1789"/>
        <v>-1325.7538832432463</v>
      </c>
      <c r="CP1105">
        <f t="shared" si="1790"/>
        <v>2671.007998199625</v>
      </c>
      <c r="CQ1105">
        <f t="shared" si="1791"/>
        <v>27.091451272226841</v>
      </c>
      <c r="CR1105">
        <f>2*((((Parameters!$C$31)/((Parameters!$C$31)^2+(C1105*Parameters!$C$30)^2)))/((((Parameters!$C$31)/((Parameters!$C$31)^2+(C1105*Parameters!$C$30)^2)))^2+((-(C1105*Parameters!$C$30)/((Parameters!$C$31)^2+(C1105*Parameters!$C$30)^2)+C1105*Parameters!$C$32))^2))</f>
        <v>1.1186263205562176E-3</v>
      </c>
      <c r="CS1105">
        <f>2*(-((-(C1105*Parameters!$C$30)/((Parameters!$C$31)^2+(C1105*Parameters!$C$30)^2)+C1105*Parameters!$C$32))/((((Parameters!$C$31)/((Parameters!$C$31)^2+(C1105*Parameters!$C$30)^2)))^2+((-(C1105*Parameters!$C$30)/((Parameters!$C$31)^2+(C1105*Parameters!$C$30)^2)+C1105*Parameters!$C$32))^2))</f>
        <v>-2270.0547151783776</v>
      </c>
      <c r="CT1105">
        <f>0</f>
        <v>0</v>
      </c>
      <c r="CU1105">
        <f>0</f>
        <v>0</v>
      </c>
      <c r="CV1105">
        <f t="shared" si="1792"/>
        <v>551112.77463624161</v>
      </c>
      <c r="CW1105">
        <f t="shared" si="1793"/>
        <v>83361.864848824684</v>
      </c>
      <c r="CX1105">
        <f t="shared" si="1794"/>
        <v>189225574.9977276</v>
      </c>
      <c r="CY1105">
        <f t="shared" si="1795"/>
        <v>-1249945759.5482287</v>
      </c>
      <c r="CZ1105">
        <f t="shared" si="1796"/>
        <v>200.81045644329271</v>
      </c>
      <c r="DA1105">
        <f t="shared" si="1797"/>
        <v>-1325.7538832432463</v>
      </c>
      <c r="DB1105">
        <f t="shared" si="1798"/>
        <v>-3006862.6211923142</v>
      </c>
      <c r="DC1105">
        <f t="shared" si="1799"/>
        <v>-455825.11507813493</v>
      </c>
      <c r="DD1105">
        <f>0</f>
        <v>0</v>
      </c>
      <c r="DE1105">
        <f>0</f>
        <v>0</v>
      </c>
      <c r="DF1105">
        <f>(((Parameters!$C$35))/(((Parameters!$C$35))^2+((C1105*Parameters!$C$34-1/(C1105*Parameters!$C$33)))^2))+(((Parameters!$C$39+Parameters!$C$38))/(((Parameters!$C$39+Parameters!$C$38))^2+((C1105*Parameters!$C$37-1/(C1105*Parameters!$C$36)))^2))</f>
        <v>7.0139943122777715E-2</v>
      </c>
      <c r="DG1105">
        <f>(-((C1105*Parameters!$C$34-1/(C1105*Parameters!$C$33)))/(((Parameters!$C$35))^2+((C1105*Parameters!$C$34-1/(C1105*Parameters!$C$33)))^2))+(-((C1105*Parameters!$C$37-1/(C1105*Parameters!$C$36)))/(((Parameters!$C$39+Parameters!$C$38))^2+((C1105*Parameters!$C$37-1/(C1105*Parameters!$C$36)))^2))</f>
        <v>-0.49752254133655693</v>
      </c>
      <c r="DH1105">
        <f t="shared" si="1800"/>
        <v>-608052806.98093593</v>
      </c>
      <c r="DI1105">
        <f t="shared" si="1801"/>
        <v>-181731751.57516181</v>
      </c>
      <c r="DJ1105">
        <f t="shared" si="1802"/>
        <v>189225574.9977276</v>
      </c>
      <c r="DK1105">
        <f t="shared" si="1803"/>
        <v>-1249945759.5482287</v>
      </c>
      <c r="DL1105">
        <f t="shared" si="1804"/>
        <v>-437483.63243069412</v>
      </c>
      <c r="DM1105">
        <f t="shared" si="1805"/>
        <v>1462684.631216744</v>
      </c>
      <c r="DN1105">
        <f t="shared" si="1806"/>
        <v>-3006862.6211923142</v>
      </c>
      <c r="DO1105">
        <f t="shared" si="1807"/>
        <v>-455825.11507813493</v>
      </c>
      <c r="DP1105">
        <f>2*((((Parameters!$C$41)/((Parameters!$C$41)^2+(C1105*(Parameters!$C$40*(1-Parameters!$C$42)))^2)))/((((Parameters!$C$41)/((Parameters!$C$41)^2+(C1105*(Parameters!$C$40*(1-Parameters!$C$42)))^2)))^2+((-(C1105*(Parameters!$C$40*(1-Parameters!$C$42)))/((Parameters!$C$41)^2+(C1105*(Parameters!$C$40*(1-Parameters!$C$42)))^2)+C1105*Parameters!$C$43))^2))</f>
        <v>1.4973469844665455</v>
      </c>
      <c r="DQ1105">
        <f>2*(-((-(C1105*(Parameters!$C$40*(1-Parameters!$C$42)))/((Parameters!$C$41)^2+(C1105*(Parameters!$C$40*(1-Parameters!$C$42)))^2)+C1105*Parameters!$C$43))/((((Parameters!$C$41)/((Parameters!$C$41)^2+(C1105*(Parameters!$C$40*(1-Parameters!$C$42)))^2)))^2+((-(C1105*(Parameters!$C$40*(1-Parameters!$C$42)))/((Parameters!$C$41)^2+(C1105*(Parameters!$C$40*(1-Parameters!$C$42)))^2)+C1105*Parameters!$C$43))^2))</f>
        <v>3376.5820705422243</v>
      </c>
      <c r="DR1105">
        <f>0</f>
        <v>0</v>
      </c>
      <c r="DS1105">
        <f>0</f>
        <v>0</v>
      </c>
      <c r="DT1105">
        <f t="shared" si="1808"/>
        <v>-608052806.98093593</v>
      </c>
      <c r="DU1105">
        <f t="shared" si="1809"/>
        <v>-181731751.57516181</v>
      </c>
      <c r="DV1105">
        <f t="shared" si="1810"/>
        <v>612910933554.99341</v>
      </c>
      <c r="DW1105">
        <f t="shared" si="1811"/>
        <v>-2054662267244.4514</v>
      </c>
      <c r="DX1105">
        <f t="shared" si="1812"/>
        <v>-437483.63243069412</v>
      </c>
      <c r="DY1105">
        <f t="shared" si="1813"/>
        <v>1462684.631216744</v>
      </c>
      <c r="DZ1105">
        <f t="shared" si="1814"/>
        <v>-4942536628.0430889</v>
      </c>
      <c r="EA1105">
        <f t="shared" si="1815"/>
        <v>-1475465068.1144669</v>
      </c>
      <c r="EB1105">
        <f>0</f>
        <v>0</v>
      </c>
      <c r="EC1105">
        <f>0</f>
        <v>0</v>
      </c>
      <c r="ED1105">
        <f>0</f>
        <v>0</v>
      </c>
      <c r="EE1105">
        <f>C1105*Parameters!$C$44</f>
        <v>2.0567422445046729E-3</v>
      </c>
      <c r="EF1105">
        <f t="shared" si="1816"/>
        <v>3617857876.2504768</v>
      </c>
      <c r="EG1105">
        <f t="shared" si="1817"/>
        <v>1078868057.5861897</v>
      </c>
      <c r="EH1105">
        <f t="shared" si="1818"/>
        <v>612910933554.99341</v>
      </c>
      <c r="EI1105">
        <f t="shared" si="1819"/>
        <v>-2054662267244.4514</v>
      </c>
      <c r="EJ1105">
        <f t="shared" si="1820"/>
        <v>2597167.7034512945</v>
      </c>
      <c r="EK1105">
        <f t="shared" si="1821"/>
        <v>-8702839.2466911562</v>
      </c>
      <c r="EL1105">
        <f t="shared" si="1822"/>
        <v>-4942536628.0430889</v>
      </c>
      <c r="EM1105">
        <f t="shared" si="1823"/>
        <v>-1475465068.1144669</v>
      </c>
      <c r="EN1105">
        <f>0</f>
        <v>0</v>
      </c>
      <c r="EO1105">
        <f>0</f>
        <v>0</v>
      </c>
      <c r="EP1105">
        <f>(((2*Parameters!$C$47))/(((2*Parameters!$C$47))^2+((2*(C1105*Parameters!$C$46-1/(C1105*Parameters!$C$45))))^2))</f>
        <v>0.41847980893580705</v>
      </c>
      <c r="EQ1105">
        <f>(-((2*(C1105*Parameters!$C$46-1/(C1105*Parameters!$C$45))))/(((2*Parameters!$C$47))^2+((2*(C1105*Parameters!$C$46-1/(C1105*Parameters!$C$45))))^2))</f>
        <v>3.2073150566959003</v>
      </c>
      <c r="ER1105">
        <f t="shared" si="1824"/>
        <v>6850057934403.0762</v>
      </c>
      <c r="ES1105">
        <f t="shared" si="1825"/>
        <v>1107042660637.9868</v>
      </c>
      <c r="ET1105">
        <f t="shared" si="1826"/>
        <v>612910933554.99341</v>
      </c>
      <c r="EU1105">
        <f t="shared" si="1827"/>
        <v>-2054662267244.4514</v>
      </c>
      <c r="EV1105">
        <f t="shared" si="1828"/>
        <v>2666526712.5341234</v>
      </c>
      <c r="EW1105">
        <f t="shared" si="1829"/>
        <v>-16478427324.436274</v>
      </c>
      <c r="EX1105">
        <f t="shared" si="1830"/>
        <v>-4942536628.0430889</v>
      </c>
      <c r="EY1105">
        <f t="shared" si="1831"/>
        <v>-1475465068.1144669</v>
      </c>
      <c r="EZ1105">
        <f>(ER1105+ET1105/Parameters!$C$6+Parameters!$C$7*(EV1105+EX1105/Parameters!$C$6))</f>
        <v>6871376575570.2061</v>
      </c>
      <c r="FA1105">
        <f>(ES1105+EU1105/Parameters!$C$6+Parameters!$C$7*(EW1105+EY1105/Parameters!$C$6))</f>
        <v>1035576146994.7015</v>
      </c>
      <c r="FB1105">
        <f t="shared" si="1832"/>
        <v>-256.83841322644321</v>
      </c>
      <c r="FC1105">
        <f t="shared" si="1833"/>
        <v>1.4390614478274755E-13</v>
      </c>
      <c r="FD1105">
        <f>(ER1105+ET1105/Parameters!$C$6+Parameters!$C$8*(EV1105+EX1105/Parameters!$C$6))</f>
        <v>6996107195322.0547</v>
      </c>
      <c r="FE1105">
        <f>(ES1105+EU1105/Parameters!$C$6+Parameters!$C$8*(EW1105+EY1105/Parameters!$C$6))</f>
        <v>209088754567.47131</v>
      </c>
      <c r="FF1105">
        <f t="shared" si="1834"/>
        <v>-256.90100648804543</v>
      </c>
      <c r="FG1105">
        <f t="shared" si="1835"/>
        <v>1.4287283932753018E-13</v>
      </c>
    </row>
    <row r="1106" spans="1:163" x14ac:dyDescent="0.15">
      <c r="A1106">
        <f>Parameters!$C$2*(Parameters!$C$3/Parameters!$C$2)^((ROW()-2)/(Parameters!$C$4-1))</f>
        <v>33113112.148259126</v>
      </c>
      <c r="B1106">
        <f t="shared" si="1734"/>
        <v>7.5200000000000005</v>
      </c>
      <c r="C1106">
        <f t="shared" si="1735"/>
        <v>208055819.7249316</v>
      </c>
      <c r="D1106">
        <f>1</f>
        <v>1</v>
      </c>
      <c r="E1106">
        <f>0</f>
        <v>0</v>
      </c>
      <c r="F1106">
        <f>0</f>
        <v>0</v>
      </c>
      <c r="G1106">
        <f>0</f>
        <v>0</v>
      </c>
      <c r="H1106">
        <f>0</f>
        <v>0</v>
      </c>
      <c r="I1106">
        <f>0</f>
        <v>0</v>
      </c>
      <c r="J1106">
        <f>1</f>
        <v>1</v>
      </c>
      <c r="K1106">
        <f>0</f>
        <v>0</v>
      </c>
      <c r="L1106">
        <f>2*Parameters!$C$10</f>
        <v>0.04</v>
      </c>
      <c r="M1106">
        <f>2*C1106*Parameters!$C$9</f>
        <v>416.11163944986316</v>
      </c>
      <c r="N1106">
        <f>0</f>
        <v>0</v>
      </c>
      <c r="O1106">
        <f>0</f>
        <v>0</v>
      </c>
      <c r="P1106">
        <f t="shared" si="1736"/>
        <v>1</v>
      </c>
      <c r="Q1106">
        <f t="shared" si="1737"/>
        <v>0</v>
      </c>
      <c r="R1106">
        <f t="shared" si="1738"/>
        <v>0.04</v>
      </c>
      <c r="S1106">
        <f t="shared" si="1739"/>
        <v>416.11163944986316</v>
      </c>
      <c r="T1106">
        <f t="shared" si="1740"/>
        <v>0</v>
      </c>
      <c r="U1106">
        <f t="shared" si="1741"/>
        <v>0</v>
      </c>
      <c r="V1106">
        <f t="shared" si="1742"/>
        <v>1</v>
      </c>
      <c r="W1106">
        <f t="shared" si="1743"/>
        <v>0</v>
      </c>
      <c r="X1106">
        <f>0</f>
        <v>0</v>
      </c>
      <c r="Y1106">
        <f>0</f>
        <v>0</v>
      </c>
      <c r="Z1106">
        <f>0</f>
        <v>0</v>
      </c>
      <c r="AA1106">
        <f>C1106*(Parameters!$C$12+Parameters!$C$11/2)</f>
        <v>1.5604186479369869E-2</v>
      </c>
      <c r="AB1106">
        <f t="shared" si="1744"/>
        <v>-5.4930836182119842</v>
      </c>
      <c r="AC1106">
        <f t="shared" si="1745"/>
        <v>6.2416745917479477E-4</v>
      </c>
      <c r="AD1106">
        <f t="shared" si="1746"/>
        <v>0.04</v>
      </c>
      <c r="AE1106">
        <f t="shared" si="1747"/>
        <v>416.11163944986316</v>
      </c>
      <c r="AF1106">
        <f t="shared" si="1748"/>
        <v>0</v>
      </c>
      <c r="AG1106">
        <f t="shared" si="1749"/>
        <v>1.5604186479369869E-2</v>
      </c>
      <c r="AH1106">
        <f t="shared" si="1750"/>
        <v>1</v>
      </c>
      <c r="AI1106">
        <f t="shared" si="1751"/>
        <v>0</v>
      </c>
      <c r="AJ1106">
        <f>0</f>
        <v>0</v>
      </c>
      <c r="AK1106">
        <f>0</f>
        <v>0</v>
      </c>
      <c r="AL1106">
        <f>(((2*Parameters!$C$15))/(((2*Parameters!$C$15))^2+((2*(C1106*Parameters!$C$14-1/(C1106*Parameters!$C$13))))^2))</f>
        <v>2.3110045230207805E-3</v>
      </c>
      <c r="AM1106">
        <f>(-((2*(C1106*Parameters!$C$14-1/(C1106*Parameters!$C$13))))/(((2*Parameters!$C$15))^2+((2*(C1106*Parameters!$C$14-1/(C1106*Parameters!$C$13))))^2))</f>
        <v>-0.24035343212364182</v>
      </c>
      <c r="AN1106">
        <f t="shared" si="1752"/>
        <v>94.52086951033894</v>
      </c>
      <c r="AO1106">
        <f t="shared" si="1753"/>
        <v>0.95264591102445517</v>
      </c>
      <c r="AP1106">
        <f t="shared" si="1754"/>
        <v>0.04</v>
      </c>
      <c r="AQ1106">
        <f t="shared" si="1755"/>
        <v>416.11163944986316</v>
      </c>
      <c r="AR1106">
        <f t="shared" si="1756"/>
        <v>2.3110045230207805E-3</v>
      </c>
      <c r="AS1106">
        <f t="shared" si="1757"/>
        <v>-0.22474924564427196</v>
      </c>
      <c r="AT1106">
        <f t="shared" si="1758"/>
        <v>1</v>
      </c>
      <c r="AU1106">
        <f t="shared" si="1759"/>
        <v>0</v>
      </c>
      <c r="AV1106">
        <f>2*Parameters!$C$17</f>
        <v>0.04</v>
      </c>
      <c r="AW1106">
        <f>2*C1106*Parameters!$C$16</f>
        <v>416.11163944986316</v>
      </c>
      <c r="AX1106">
        <f>0</f>
        <v>0</v>
      </c>
      <c r="AY1106">
        <f>0</f>
        <v>0</v>
      </c>
      <c r="AZ1106">
        <f t="shared" si="1760"/>
        <v>94.52086951033894</v>
      </c>
      <c r="BA1106">
        <f t="shared" si="1761"/>
        <v>0.95264591102445517</v>
      </c>
      <c r="BB1106">
        <f t="shared" si="1762"/>
        <v>-392.58621707118095</v>
      </c>
      <c r="BC1106">
        <f t="shared" si="1763"/>
        <v>39747.383719460027</v>
      </c>
      <c r="BD1106">
        <f t="shared" si="1764"/>
        <v>2.3110045230207805E-3</v>
      </c>
      <c r="BE1106">
        <f t="shared" si="1765"/>
        <v>-0.22474924564427196</v>
      </c>
      <c r="BF1106">
        <f t="shared" si="1766"/>
        <v>94.52086951033894</v>
      </c>
      <c r="BG1106">
        <f t="shared" si="1767"/>
        <v>0.95264591102445517</v>
      </c>
      <c r="BH1106">
        <f>0</f>
        <v>0</v>
      </c>
      <c r="BI1106">
        <f>0</f>
        <v>0</v>
      </c>
      <c r="BJ1106">
        <f>0</f>
        <v>0</v>
      </c>
      <c r="BK1106">
        <f>C1106*(Parameters!$C$19+Parameters!$C$18/2)</f>
        <v>1.5604186479369869E-2</v>
      </c>
      <c r="BL1106">
        <f t="shared" si="1768"/>
        <v>-525.7047181151853</v>
      </c>
      <c r="BM1106">
        <f t="shared" si="1769"/>
        <v>-5.1733426293846314</v>
      </c>
      <c r="BN1106">
        <f t="shared" si="1770"/>
        <v>-392.58621707118095</v>
      </c>
      <c r="BO1106">
        <f t="shared" si="1771"/>
        <v>39747.383719460027</v>
      </c>
      <c r="BP1106">
        <f t="shared" si="1772"/>
        <v>-1.2554259921414013E-2</v>
      </c>
      <c r="BQ1106">
        <f t="shared" si="1773"/>
        <v>1.2501720283872426</v>
      </c>
      <c r="BR1106">
        <f t="shared" si="1774"/>
        <v>94.52086951033894</v>
      </c>
      <c r="BS1106">
        <f t="shared" si="1775"/>
        <v>0.95264591102445517</v>
      </c>
      <c r="BT1106">
        <f>2*((((Parameters!$C$21)/((Parameters!$C$21)^2+(C1106*Parameters!$C$20)^2)))/((((Parameters!$C$21)/((Parameters!$C$21)^2+(C1106*Parameters!$C$20)^2)))^2+((-(C1106*Parameters!$C$20)/((Parameters!$C$21)^2+(C1106*Parameters!$C$20)^2)+C1106*Parameters!$C$22))^2))</f>
        <v>2.1256911431207664E-4</v>
      </c>
      <c r="BU1106">
        <f>2*(-((-(C1106*Parameters!$C$20)/((Parameters!$C$21)^2+(C1106*Parameters!$C$20)^2)+C1106*Parameters!$C$22))/((((Parameters!$C$21)/((Parameters!$C$21)^2+(C1106*Parameters!$C$20)^2)))^2+((-(C1106*Parameters!$C$20)/((Parameters!$C$21)^2+(C1106*Parameters!$C$20)^2)+C1106*Parameters!$C$22))^2))</f>
        <v>-2062.7132702119311</v>
      </c>
      <c r="BV1106">
        <f>0</f>
        <v>0</v>
      </c>
      <c r="BW1106">
        <f>0</f>
        <v>0</v>
      </c>
      <c r="BX1106">
        <f t="shared" si="1776"/>
        <v>-525.7047181151853</v>
      </c>
      <c r="BY1106">
        <f t="shared" si="1777"/>
        <v>-5.1733426293846314</v>
      </c>
      <c r="BZ1106">
        <f t="shared" si="1778"/>
        <v>-11063.820458642263</v>
      </c>
      <c r="CA1106">
        <f t="shared" si="1779"/>
        <v>1124125.4808889825</v>
      </c>
      <c r="CB1106">
        <f t="shared" si="1780"/>
        <v>-1.2554259921414013E-2</v>
      </c>
      <c r="CC1106">
        <f t="shared" si="1781"/>
        <v>1.2501720283872426</v>
      </c>
      <c r="CD1106">
        <f t="shared" si="1782"/>
        <v>2673.2672998438238</v>
      </c>
      <c r="CE1106">
        <f t="shared" si="1783"/>
        <v>26.848750196575743</v>
      </c>
      <c r="CF1106">
        <f>0</f>
        <v>0</v>
      </c>
      <c r="CG1106">
        <f>0</f>
        <v>0</v>
      </c>
      <c r="CH1106">
        <f>(((Parameters!$C$25))/(((Parameters!$C$25))^2+((C1106*Parameters!$C$24-1/(C1106*Parameters!$C$23)))^2))+(((Parameters!$C$29+Parameters!$C$28))/(((Parameters!$C$29+Parameters!$C$28))^2+((C1106*Parameters!$C$27-1/(C1106*Parameters!$C$26)))^2))</f>
        <v>7.0002162713367483E-2</v>
      </c>
      <c r="CI1106">
        <f>(-((C1106*Parameters!$C$24-1/(C1106*Parameters!$C$23)))/(((Parameters!$C$25))^2+((C1106*Parameters!$C$24-1/(C1106*Parameters!$C$23)))^2))+(-((C1106*Parameters!$C$27-1/(C1106*Parameters!$C$26)))/(((Parameters!$C$29+Parameters!$C$28))^2+((C1106*Parameters!$C$27-1/(C1106*Parameters!$C$26)))^2))</f>
        <v>-0.49197517181901951</v>
      </c>
      <c r="CJ1106">
        <f t="shared" si="1784"/>
        <v>551741.63052840251</v>
      </c>
      <c r="CK1106">
        <f t="shared" si="1785"/>
        <v>84129.166451918951</v>
      </c>
      <c r="CL1106">
        <f t="shared" si="1786"/>
        <v>-11063.820458642263</v>
      </c>
      <c r="CM1106">
        <f t="shared" si="1787"/>
        <v>1124125.4808889825</v>
      </c>
      <c r="CN1106">
        <f t="shared" si="1788"/>
        <v>200.33085673115676</v>
      </c>
      <c r="CO1106">
        <f t="shared" si="1789"/>
        <v>-1312.0514965505331</v>
      </c>
      <c r="CP1106">
        <f t="shared" si="1790"/>
        <v>2673.2672998438238</v>
      </c>
      <c r="CQ1106">
        <f t="shared" si="1791"/>
        <v>26.848750196575743</v>
      </c>
      <c r="CR1106">
        <f>2*((((Parameters!$C$31)/((Parameters!$C$31)^2+(C1106*Parameters!$C$30)^2)))/((((Parameters!$C$31)/((Parameters!$C$31)^2+(C1106*Parameters!$C$30)^2)))^2+((-(C1106*Parameters!$C$30)/((Parameters!$C$31)^2+(C1106*Parameters!$C$30)^2)+C1106*Parameters!$C$32))^2))</f>
        <v>1.0601930083752569E-3</v>
      </c>
      <c r="CS1106">
        <f>2*(-((-(C1106*Parameters!$C$30)/((Parameters!$C$31)^2+(C1106*Parameters!$C$30)^2)+C1106*Parameters!$C$32))/((((Parameters!$C$31)/((Parameters!$C$31)^2+(C1106*Parameters!$C$30)^2)))^2+((-(C1106*Parameters!$C$30)/((Parameters!$C$31)^2+(C1106*Parameters!$C$30)^2)+C1106*Parameters!$C$32))^2))</f>
        <v>-2235.5597211087206</v>
      </c>
      <c r="CT1106">
        <f>0</f>
        <v>0</v>
      </c>
      <c r="CU1106">
        <f>0</f>
        <v>0</v>
      </c>
      <c r="CV1106">
        <f t="shared" si="1792"/>
        <v>551741.63052840251</v>
      </c>
      <c r="CW1106">
        <f t="shared" si="1793"/>
        <v>84129.166451918951</v>
      </c>
      <c r="CX1106">
        <f t="shared" si="1794"/>
        <v>188065297.02252156</v>
      </c>
      <c r="CY1106">
        <f t="shared" si="1795"/>
        <v>-1232327150.9941032</v>
      </c>
      <c r="CZ1106">
        <f t="shared" si="1796"/>
        <v>200.33085673115676</v>
      </c>
      <c r="DA1106">
        <f t="shared" si="1797"/>
        <v>-1312.0514965505331</v>
      </c>
      <c r="DB1106">
        <f t="shared" si="1798"/>
        <v>-2930495.9980195719</v>
      </c>
      <c r="DC1106">
        <f t="shared" si="1799"/>
        <v>-447826.13648100256</v>
      </c>
      <c r="DD1106">
        <f>0</f>
        <v>0</v>
      </c>
      <c r="DE1106">
        <f>0</f>
        <v>0</v>
      </c>
      <c r="DF1106">
        <f>(((Parameters!$C$35))/(((Parameters!$C$35))^2+((C1106*Parameters!$C$34-1/(C1106*Parameters!$C$33)))^2))+(((Parameters!$C$39+Parameters!$C$38))/(((Parameters!$C$39+Parameters!$C$38))^2+((C1106*Parameters!$C$37-1/(C1106*Parameters!$C$36)))^2))</f>
        <v>7.0002162713367483E-2</v>
      </c>
      <c r="DG1106">
        <f>(-((C1106*Parameters!$C$34-1/(C1106*Parameters!$C$33)))/(((Parameters!$C$35))^2+((C1106*Parameters!$C$34-1/(C1106*Parameters!$C$33)))^2))+(-((C1106*Parameters!$C$37-1/(C1106*Parameters!$C$36)))/(((Parameters!$C$39+Parameters!$C$38))^2+((C1106*Parameters!$C$37-1/(C1106*Parameters!$C$36)))^2))</f>
        <v>-0.49197517181901951</v>
      </c>
      <c r="DH1106">
        <f t="shared" si="1800"/>
        <v>-592557642.69412994</v>
      </c>
      <c r="DI1106">
        <f t="shared" si="1801"/>
        <v>-178704893.38938785</v>
      </c>
      <c r="DJ1106">
        <f t="shared" si="1802"/>
        <v>188065297.02252156</v>
      </c>
      <c r="DK1106">
        <f t="shared" si="1803"/>
        <v>-1232327150.9941032</v>
      </c>
      <c r="DL1106">
        <f t="shared" si="1804"/>
        <v>-425260.06726779602</v>
      </c>
      <c r="DM1106">
        <f t="shared" si="1805"/>
        <v>1409070.4225708356</v>
      </c>
      <c r="DN1106">
        <f t="shared" si="1806"/>
        <v>-2930495.9980195719</v>
      </c>
      <c r="DO1106">
        <f t="shared" si="1807"/>
        <v>-447826.13648100256</v>
      </c>
      <c r="DP1106">
        <f>2*((((Parameters!$C$41)/((Parameters!$C$41)^2+(C1106*(Parameters!$C$40*(1-Parameters!$C$42)))^2)))/((((Parameters!$C$41)/((Parameters!$C$41)^2+(C1106*(Parameters!$C$40*(1-Parameters!$C$42)))^2)))^2+((-(C1106*(Parameters!$C$40*(1-Parameters!$C$42)))/((Parameters!$C$41)^2+(C1106*(Parameters!$C$40*(1-Parameters!$C$42)))^2)+C1106*Parameters!$C$43))^2))</f>
        <v>1.6262193933379752</v>
      </c>
      <c r="DQ1106">
        <f>2*(-((-(C1106*(Parameters!$C$40*(1-Parameters!$C$42)))/((Parameters!$C$41)^2+(C1106*(Parameters!$C$40*(1-Parameters!$C$42)))^2)+C1106*Parameters!$C$43))/((((Parameters!$C$41)/((Parameters!$C$41)^2+(C1106*(Parameters!$C$40*(1-Parameters!$C$42)))^2)))^2+((-(C1106*(Parameters!$C$40*(1-Parameters!$C$42)))/((Parameters!$C$41)^2+(C1106*(Parameters!$C$40*(1-Parameters!$C$42)))^2)+C1106*Parameters!$C$43))^2))</f>
        <v>3559.6364819537557</v>
      </c>
      <c r="DR1106">
        <f>0</f>
        <v>0</v>
      </c>
      <c r="DS1106">
        <f>0</f>
        <v>0</v>
      </c>
      <c r="DT1106">
        <f t="shared" si="1808"/>
        <v>-592557642.69412994</v>
      </c>
      <c r="DU1106">
        <f t="shared" si="1809"/>
        <v>-178704893.38938785</v>
      </c>
      <c r="DV1106">
        <f t="shared" si="1810"/>
        <v>635348894579.32422</v>
      </c>
      <c r="DW1106">
        <f t="shared" si="1811"/>
        <v>-2110812743108.8516</v>
      </c>
      <c r="DX1106">
        <f t="shared" si="1812"/>
        <v>-425260.06726779602</v>
      </c>
      <c r="DY1106">
        <f t="shared" si="1813"/>
        <v>1409070.4225708356</v>
      </c>
      <c r="DZ1106">
        <f t="shared" si="1814"/>
        <v>-5019400543.9917641</v>
      </c>
      <c r="EA1106">
        <f t="shared" si="1815"/>
        <v>-1511927618.2532723</v>
      </c>
      <c r="EB1106">
        <f>0</f>
        <v>0</v>
      </c>
      <c r="EC1106">
        <f>0</f>
        <v>0</v>
      </c>
      <c r="ED1106">
        <f>0</f>
        <v>0</v>
      </c>
      <c r="EE1106">
        <f>C1106*Parameters!$C$44</f>
        <v>2.080558197249316E-3</v>
      </c>
      <c r="EF1106">
        <f t="shared" si="1816"/>
        <v>3799111112.8393059</v>
      </c>
      <c r="EG1106">
        <f t="shared" si="1817"/>
        <v>1143175457.3409166</v>
      </c>
      <c r="EH1106">
        <f t="shared" si="1818"/>
        <v>635348894579.32422</v>
      </c>
      <c r="EI1106">
        <f t="shared" si="1819"/>
        <v>-2110812743108.8516</v>
      </c>
      <c r="EJ1106">
        <f t="shared" si="1820"/>
        <v>2720393.3325366843</v>
      </c>
      <c r="EK1106">
        <f t="shared" si="1821"/>
        <v>-9034084.5245089047</v>
      </c>
      <c r="EL1106">
        <f t="shared" si="1822"/>
        <v>-5019400543.9917641</v>
      </c>
      <c r="EM1106">
        <f t="shared" si="1823"/>
        <v>-1511927618.2532723</v>
      </c>
      <c r="EN1106">
        <f>0</f>
        <v>0</v>
      </c>
      <c r="EO1106">
        <f>0</f>
        <v>0</v>
      </c>
      <c r="EP1106">
        <f>(((2*Parameters!$C$47))/(((2*Parameters!$C$47))^2+((2*(C1106*Parameters!$C$46-1/(C1106*Parameters!$C$45))))^2))</f>
        <v>0.88877610965342346</v>
      </c>
      <c r="EQ1106">
        <f>(-((2*(C1106*Parameters!$C$46-1/(C1106*Parameters!$C$45))))/(((2*Parameters!$C$47))^2+((2*(C1106*Parameters!$C$46-1/(C1106*Parameters!$C$45))))^2))</f>
        <v>4.6291986097212243</v>
      </c>
      <c r="ER1106">
        <f t="shared" si="1824"/>
        <v>10339853445690.994</v>
      </c>
      <c r="ES1106">
        <f t="shared" si="1825"/>
        <v>1066259456904.709</v>
      </c>
      <c r="ET1106">
        <f t="shared" si="1826"/>
        <v>635348894579.32422</v>
      </c>
      <c r="EU1106">
        <f t="shared" si="1827"/>
        <v>-2110812743108.8516</v>
      </c>
      <c r="EV1106">
        <f t="shared" si="1828"/>
        <v>2540610333.4684296</v>
      </c>
      <c r="EW1106">
        <f t="shared" si="1829"/>
        <v>-24588601251.033852</v>
      </c>
      <c r="EX1106">
        <f t="shared" si="1830"/>
        <v>-5019400543.9917641</v>
      </c>
      <c r="EY1106">
        <f t="shared" si="1831"/>
        <v>-1511927618.2532723</v>
      </c>
      <c r="EZ1106">
        <f>(ER1106+ET1106/Parameters!$C$6+Parameters!$C$7*(EV1106+EX1106/Parameters!$C$6))</f>
        <v>10361952537676.361</v>
      </c>
      <c r="FA1106">
        <f>(ES1106+EU1106/Parameters!$C$6+Parameters!$C$7*(EW1106+EY1106/Parameters!$C$6))</f>
        <v>992839883231.35767</v>
      </c>
      <c r="FB1106">
        <f t="shared" si="1832"/>
        <v>-260.34852128553678</v>
      </c>
      <c r="FC1106">
        <f t="shared" si="1833"/>
        <v>9.6066935198100446E-14</v>
      </c>
      <c r="FD1106">
        <f>(ER1106+ET1106/Parameters!$C$6+Parameters!$C$8*(EV1106+EX1106/Parameters!$C$6))</f>
        <v>10480253662099.363</v>
      </c>
      <c r="FE1106">
        <f>(ES1106+EU1106/Parameters!$C$6+Parameters!$C$8*(EW1106+EY1106/Parameters!$C$6))</f>
        <v>-239219618656.42749</v>
      </c>
      <c r="FF1106">
        <f t="shared" si="1834"/>
        <v>-260.40969803609795</v>
      </c>
      <c r="FG1106">
        <f t="shared" si="1835"/>
        <v>9.5392690541851118E-14</v>
      </c>
    </row>
    <row r="1107" spans="1:163" x14ac:dyDescent="0.15">
      <c r="A1107">
        <f>Parameters!$C$2*(Parameters!$C$3/Parameters!$C$2)^((ROW()-2)/(Parameters!$C$4-1))</f>
        <v>33496543.915782724</v>
      </c>
      <c r="B1107">
        <f t="shared" si="1734"/>
        <v>7.5249999999999995</v>
      </c>
      <c r="C1107">
        <f t="shared" si="1735"/>
        <v>210464992.57294178</v>
      </c>
      <c r="D1107">
        <f>1</f>
        <v>1</v>
      </c>
      <c r="E1107">
        <f>0</f>
        <v>0</v>
      </c>
      <c r="F1107">
        <f>0</f>
        <v>0</v>
      </c>
      <c r="G1107">
        <f>0</f>
        <v>0</v>
      </c>
      <c r="H1107">
        <f>0</f>
        <v>0</v>
      </c>
      <c r="I1107">
        <f>0</f>
        <v>0</v>
      </c>
      <c r="J1107">
        <f>1</f>
        <v>1</v>
      </c>
      <c r="K1107">
        <f>0</f>
        <v>0</v>
      </c>
      <c r="L1107">
        <f>2*Parameters!$C$10</f>
        <v>0.04</v>
      </c>
      <c r="M1107">
        <f>2*C1107*Parameters!$C$9</f>
        <v>420.92998514588356</v>
      </c>
      <c r="N1107">
        <f>0</f>
        <v>0</v>
      </c>
      <c r="O1107">
        <f>0</f>
        <v>0</v>
      </c>
      <c r="P1107">
        <f t="shared" si="1736"/>
        <v>1</v>
      </c>
      <c r="Q1107">
        <f t="shared" si="1737"/>
        <v>0</v>
      </c>
      <c r="R1107">
        <f t="shared" si="1738"/>
        <v>0.04</v>
      </c>
      <c r="S1107">
        <f t="shared" si="1739"/>
        <v>420.92998514588356</v>
      </c>
      <c r="T1107">
        <f t="shared" si="1740"/>
        <v>0</v>
      </c>
      <c r="U1107">
        <f t="shared" si="1741"/>
        <v>0</v>
      </c>
      <c r="V1107">
        <f t="shared" si="1742"/>
        <v>1</v>
      </c>
      <c r="W1107">
        <f t="shared" si="1743"/>
        <v>0</v>
      </c>
      <c r="X1107">
        <f>0</f>
        <v>0</v>
      </c>
      <c r="Y1107">
        <f>0</f>
        <v>0</v>
      </c>
      <c r="Z1107">
        <f>0</f>
        <v>0</v>
      </c>
      <c r="AA1107">
        <f>C1107*(Parameters!$C$12+Parameters!$C$11/2)</f>
        <v>1.5784874442970633E-2</v>
      </c>
      <c r="AB1107">
        <f t="shared" si="1744"/>
        <v>-5.6443269648092658</v>
      </c>
      <c r="AC1107">
        <f t="shared" si="1745"/>
        <v>6.3139497771882535E-4</v>
      </c>
      <c r="AD1107">
        <f t="shared" si="1746"/>
        <v>0.04</v>
      </c>
      <c r="AE1107">
        <f t="shared" si="1747"/>
        <v>420.92998514588356</v>
      </c>
      <c r="AF1107">
        <f t="shared" si="1748"/>
        <v>0</v>
      </c>
      <c r="AG1107">
        <f t="shared" si="1749"/>
        <v>1.5784874442970633E-2</v>
      </c>
      <c r="AH1107">
        <f t="shared" si="1750"/>
        <v>1</v>
      </c>
      <c r="AI1107">
        <f t="shared" si="1751"/>
        <v>0</v>
      </c>
      <c r="AJ1107">
        <f>0</f>
        <v>0</v>
      </c>
      <c r="AK1107">
        <f>0</f>
        <v>0</v>
      </c>
      <c r="AL1107">
        <f>(((2*Parameters!$C$15))/(((2*Parameters!$C$15))^2+((2*(C1107*Parameters!$C$14-1/(C1107*Parameters!$C$13))))^2))</f>
        <v>2.2583806348229827E-3</v>
      </c>
      <c r="AM1107">
        <f>(-((2*(C1107*Parameters!$C$14-1/(C1107*Parameters!$C$13))))/(((2*Parameters!$C$15))^2+((2*(C1107*Parameters!$C$14-1/(C1107*Parameters!$C$13))))^2))</f>
        <v>-0.23760137959928351</v>
      </c>
      <c r="AN1107">
        <f t="shared" si="1752"/>
        <v>94.369308555783974</v>
      </c>
      <c r="AO1107">
        <f t="shared" si="1753"/>
        <v>0.94174746686353672</v>
      </c>
      <c r="AP1107">
        <f t="shared" si="1754"/>
        <v>0.04</v>
      </c>
      <c r="AQ1107">
        <f t="shared" si="1755"/>
        <v>420.92998514588356</v>
      </c>
      <c r="AR1107">
        <f t="shared" si="1756"/>
        <v>2.2583806348229827E-3</v>
      </c>
      <c r="AS1107">
        <f t="shared" si="1757"/>
        <v>-0.22181650515631288</v>
      </c>
      <c r="AT1107">
        <f t="shared" si="1758"/>
        <v>1</v>
      </c>
      <c r="AU1107">
        <f t="shared" si="1759"/>
        <v>0</v>
      </c>
      <c r="AV1107">
        <f>2*Parameters!$C$17</f>
        <v>0.04</v>
      </c>
      <c r="AW1107">
        <f>2*C1107*Parameters!$C$16</f>
        <v>420.92998514588356</v>
      </c>
      <c r="AX1107">
        <f>0</f>
        <v>0</v>
      </c>
      <c r="AY1107">
        <f>0</f>
        <v>0</v>
      </c>
      <c r="AZ1107">
        <f t="shared" si="1760"/>
        <v>94.369308555783974</v>
      </c>
      <c r="BA1107">
        <f t="shared" si="1761"/>
        <v>0.94174746686353672</v>
      </c>
      <c r="BB1107">
        <f t="shared" si="1762"/>
        <v>-392.59497489581059</v>
      </c>
      <c r="BC1107">
        <f t="shared" si="1763"/>
        <v>40143.839303658009</v>
      </c>
      <c r="BD1107">
        <f t="shared" si="1764"/>
        <v>2.2583806348229827E-3</v>
      </c>
      <c r="BE1107">
        <f t="shared" si="1765"/>
        <v>-0.22181650515631288</v>
      </c>
      <c r="BF1107">
        <f t="shared" si="1766"/>
        <v>94.369308555783974</v>
      </c>
      <c r="BG1107">
        <f t="shared" si="1767"/>
        <v>0.94174746686353672</v>
      </c>
      <c r="BH1107">
        <f>0</f>
        <v>0</v>
      </c>
      <c r="BI1107">
        <f>0</f>
        <v>0</v>
      </c>
      <c r="BJ1107">
        <f>0</f>
        <v>0</v>
      </c>
      <c r="BK1107">
        <f>C1107*(Parameters!$C$19+Parameters!$C$18/2)</f>
        <v>1.5784874442970633E-2</v>
      </c>
      <c r="BL1107">
        <f t="shared" si="1768"/>
        <v>-539.29615451124732</v>
      </c>
      <c r="BM1107">
        <f t="shared" si="1769"/>
        <v>-5.2553149188080415</v>
      </c>
      <c r="BN1107">
        <f t="shared" si="1770"/>
        <v>-392.59497489581059</v>
      </c>
      <c r="BO1107">
        <f t="shared" si="1771"/>
        <v>40143.839303658009</v>
      </c>
      <c r="BP1107">
        <f t="shared" si="1772"/>
        <v>-1.2606984886603591E-2</v>
      </c>
      <c r="BQ1107">
        <f t="shared" si="1773"/>
        <v>1.2677911816666916</v>
      </c>
      <c r="BR1107">
        <f t="shared" si="1774"/>
        <v>94.369308555783974</v>
      </c>
      <c r="BS1107">
        <f t="shared" si="1775"/>
        <v>0.94174746686353672</v>
      </c>
      <c r="BT1107">
        <f>2*((((Parameters!$C$21)/((Parameters!$C$21)^2+(C1107*Parameters!$C$20)^2)))/((((Parameters!$C$21)/((Parameters!$C$21)^2+(C1107*Parameters!$C$20)^2)))^2+((-(C1107*Parameters!$C$20)/((Parameters!$C$21)^2+(C1107*Parameters!$C$20)^2)+C1107*Parameters!$C$22))^2))</f>
        <v>2.0232988747166401E-4</v>
      </c>
      <c r="BU1107">
        <f>2*(-((-(C1107*Parameters!$C$20)/((Parameters!$C$21)^2+(C1107*Parameters!$C$20)^2)+C1107*Parameters!$C$22))/((((Parameters!$C$21)/((Parameters!$C$21)^2+(C1107*Parameters!$C$20)^2)))^2+((-(C1107*Parameters!$C$20)/((Parameters!$C$21)^2+(C1107*Parameters!$C$20)^2)+C1107*Parameters!$C$22))^2))</f>
        <v>-2035.7235514661481</v>
      </c>
      <c r="BV1107">
        <f>0</f>
        <v>0</v>
      </c>
      <c r="BW1107">
        <f>0</f>
        <v>0</v>
      </c>
      <c r="BX1107">
        <f t="shared" si="1776"/>
        <v>-539.29615451124732</v>
      </c>
      <c r="BY1107">
        <f t="shared" si="1777"/>
        <v>-5.2553149188080415</v>
      </c>
      <c r="BZ1107">
        <f t="shared" si="1778"/>
        <v>-11091.072441215005</v>
      </c>
      <c r="CA1107">
        <f t="shared" si="1779"/>
        <v>1138001.7211940237</v>
      </c>
      <c r="CB1107">
        <f t="shared" si="1780"/>
        <v>-1.2606984886603591E-2</v>
      </c>
      <c r="CC1107">
        <f t="shared" si="1781"/>
        <v>1.2677911816666916</v>
      </c>
      <c r="CD1107">
        <f t="shared" si="1782"/>
        <v>2675.241672864996</v>
      </c>
      <c r="CE1107">
        <f t="shared" si="1783"/>
        <v>26.606340025547375</v>
      </c>
      <c r="CF1107">
        <f>0</f>
        <v>0</v>
      </c>
      <c r="CG1107">
        <f>0</f>
        <v>0</v>
      </c>
      <c r="CH1107">
        <f>(((Parameters!$C$25))/(((Parameters!$C$25))^2+((C1107*Parameters!$C$24-1/(C1107*Parameters!$C$23)))^2))+(((Parameters!$C$29+Parameters!$C$28))/(((Parameters!$C$29+Parameters!$C$28))^2+((C1107*Parameters!$C$27-1/(C1107*Parameters!$C$26)))^2))</f>
        <v>6.986630130751087E-2</v>
      </c>
      <c r="CI1107">
        <f>(-((C1107*Parameters!$C$24-1/(C1107*Parameters!$C$23)))/(((Parameters!$C$25))^2+((C1107*Parameters!$C$24-1/(C1107*Parameters!$C$23)))^2))+(-((C1107*Parameters!$C$27-1/(C1107*Parameters!$C$26)))/(((Parameters!$C$29+Parameters!$C$28))^2+((C1107*Parameters!$C$27-1/(C1107*Parameters!$C$26)))^2))</f>
        <v>-0.48649532921265498</v>
      </c>
      <c r="CJ1107">
        <f t="shared" si="1784"/>
        <v>552318.33363334194</v>
      </c>
      <c r="CK1107">
        <f t="shared" si="1785"/>
        <v>84898.470765099133</v>
      </c>
      <c r="CL1107">
        <f t="shared" si="1786"/>
        <v>-11091.072441215005</v>
      </c>
      <c r="CM1107">
        <f t="shared" si="1787"/>
        <v>1138001.7211940237</v>
      </c>
      <c r="CN1107">
        <f t="shared" si="1788"/>
        <v>199.84049395178113</v>
      </c>
      <c r="CO1107">
        <f t="shared" si="1789"/>
        <v>-1298.3659006132882</v>
      </c>
      <c r="CP1107">
        <f t="shared" si="1790"/>
        <v>2675.241672864996</v>
      </c>
      <c r="CQ1107">
        <f t="shared" si="1791"/>
        <v>26.606340025547375</v>
      </c>
      <c r="CR1107">
        <f>2*((((Parameters!$C$31)/((Parameters!$C$31)^2+(C1107*Parameters!$C$30)^2)))/((((Parameters!$C$31)/((Parameters!$C$31)^2+(C1107*Parameters!$C$30)^2)))^2+((-(C1107*Parameters!$C$30)/((Parameters!$C$31)^2+(C1107*Parameters!$C$30)^2)+C1107*Parameters!$C$32))^2))</f>
        <v>1.0050138011840086E-3</v>
      </c>
      <c r="CS1107">
        <f>2*(-((-(C1107*Parameters!$C$30)/((Parameters!$C$31)^2+(C1107*Parameters!$C$30)^2)+C1107*Parameters!$C$32))/((((Parameters!$C$31)/((Parameters!$C$31)^2+(C1107*Parameters!$C$30)^2)))^2+((-(C1107*Parameters!$C$30)/((Parameters!$C$31)^2+(C1107*Parameters!$C$30)^2)+C1107*Parameters!$C$32))^2))</f>
        <v>-2201.809904889014</v>
      </c>
      <c r="CT1107">
        <f>0</f>
        <v>0</v>
      </c>
      <c r="CU1107">
        <f>0</f>
        <v>0</v>
      </c>
      <c r="CV1107">
        <f t="shared" si="1792"/>
        <v>552318.33363334194</v>
      </c>
      <c r="CW1107">
        <f t="shared" si="1793"/>
        <v>84898.470765099133</v>
      </c>
      <c r="CX1107">
        <f t="shared" si="1794"/>
        <v>186919757.85563239</v>
      </c>
      <c r="CY1107">
        <f t="shared" si="1795"/>
        <v>-1214961890.6003585</v>
      </c>
      <c r="CZ1107">
        <f t="shared" si="1796"/>
        <v>199.84049395178113</v>
      </c>
      <c r="DA1107">
        <f t="shared" si="1797"/>
        <v>-1298.3659006132882</v>
      </c>
      <c r="DB1107">
        <f t="shared" si="1798"/>
        <v>-2856079.4576251633</v>
      </c>
      <c r="DC1107">
        <f t="shared" si="1799"/>
        <v>-439985.47751656832</v>
      </c>
      <c r="DD1107">
        <f>0</f>
        <v>0</v>
      </c>
      <c r="DE1107">
        <f>0</f>
        <v>0</v>
      </c>
      <c r="DF1107">
        <f>(((Parameters!$C$35))/(((Parameters!$C$35))^2+((C1107*Parameters!$C$34-1/(C1107*Parameters!$C$33)))^2))+(((Parameters!$C$39+Parameters!$C$38))/(((Parameters!$C$39+Parameters!$C$38))^2+((C1107*Parameters!$C$37-1/(C1107*Parameters!$C$36)))^2))</f>
        <v>6.986630130751087E-2</v>
      </c>
      <c r="DG1107">
        <f>(-((C1107*Parameters!$C$34-1/(C1107*Parameters!$C$33)))/(((Parameters!$C$35))^2+((C1107*Parameters!$C$34-1/(C1107*Parameters!$C$33)))^2))+(-((C1107*Parameters!$C$37-1/(C1107*Parameters!$C$36)))/(((Parameters!$C$39+Parameters!$C$38))^2+((C1107*Parameters!$C$37-1/(C1107*Parameters!$C$36)))^2))</f>
        <v>-0.48649532921265498</v>
      </c>
      <c r="DH1107">
        <f t="shared" si="1800"/>
        <v>-577461574.49214923</v>
      </c>
      <c r="DI1107">
        <f t="shared" si="1801"/>
        <v>-175735584.18938825</v>
      </c>
      <c r="DJ1107">
        <f t="shared" si="1802"/>
        <v>186919757.85563239</v>
      </c>
      <c r="DK1107">
        <f t="shared" si="1803"/>
        <v>-1214961890.6003585</v>
      </c>
      <c r="DL1107">
        <f t="shared" si="1804"/>
        <v>-413394.7471838902</v>
      </c>
      <c r="DM1107">
        <f t="shared" si="1805"/>
        <v>1357430.7921511398</v>
      </c>
      <c r="DN1107">
        <f t="shared" si="1806"/>
        <v>-2856079.4576251633</v>
      </c>
      <c r="DO1107">
        <f t="shared" si="1807"/>
        <v>-439985.47751656832</v>
      </c>
      <c r="DP1107">
        <f>2*((((Parameters!$C$41)/((Parameters!$C$41)^2+(C1107*(Parameters!$C$40*(1-Parameters!$C$42)))^2)))/((((Parameters!$C$41)/((Parameters!$C$41)^2+(C1107*(Parameters!$C$40*(1-Parameters!$C$42)))^2)))^2+((-(C1107*(Parameters!$C$40*(1-Parameters!$C$42)))/((Parameters!$C$41)^2+(C1107*(Parameters!$C$40*(1-Parameters!$C$42)))^2)+C1107*Parameters!$C$43))^2))</f>
        <v>1.7761133422596953</v>
      </c>
      <c r="DQ1107">
        <f>2*(-((-(C1107*(Parameters!$C$40*(1-Parameters!$C$42)))/((Parameters!$C$41)^2+(C1107*(Parameters!$C$40*(1-Parameters!$C$42)))^2)+C1107*Parameters!$C$43))/((((Parameters!$C$41)/((Parameters!$C$41)^2+(C1107*(Parameters!$C$40*(1-Parameters!$C$42)))^2)))^2+((-(C1107*(Parameters!$C$40*(1-Parameters!$C$42)))/((Parameters!$C$41)^2+(C1107*(Parameters!$C$40*(1-Parameters!$C$42)))^2)+C1107*Parameters!$C$43))^2))</f>
        <v>3763.1490174698652</v>
      </c>
      <c r="DR1107">
        <f>0</f>
        <v>0</v>
      </c>
      <c r="DS1107">
        <f>0</f>
        <v>0</v>
      </c>
      <c r="DT1107">
        <f t="shared" si="1808"/>
        <v>-577461574.49214923</v>
      </c>
      <c r="DU1107">
        <f t="shared" si="1809"/>
        <v>-175735584.18938825</v>
      </c>
      <c r="DV1107">
        <f t="shared" si="1810"/>
        <v>660480473527.547</v>
      </c>
      <c r="DW1107">
        <f t="shared" si="1811"/>
        <v>-2174601044883.1216</v>
      </c>
      <c r="DX1107">
        <f t="shared" si="1812"/>
        <v>-413394.7471838902</v>
      </c>
      <c r="DY1107">
        <f t="shared" si="1813"/>
        <v>1357430.7921511398</v>
      </c>
      <c r="DZ1107">
        <f t="shared" si="1814"/>
        <v>-5111804667.1506214</v>
      </c>
      <c r="EA1107">
        <f t="shared" si="1815"/>
        <v>-1553695071.2286427</v>
      </c>
      <c r="EB1107">
        <f>0</f>
        <v>0</v>
      </c>
      <c r="EC1107">
        <f>0</f>
        <v>0</v>
      </c>
      <c r="ED1107">
        <f>0</f>
        <v>0</v>
      </c>
      <c r="EE1107">
        <f>C1107*Parameters!$C$44</f>
        <v>2.1046499257294177E-3</v>
      </c>
      <c r="EF1107">
        <f t="shared" si="1816"/>
        <v>3999312353.1122265</v>
      </c>
      <c r="EG1107">
        <f t="shared" si="1817"/>
        <v>1214344595.3660941</v>
      </c>
      <c r="EH1107">
        <f t="shared" si="1818"/>
        <v>660480473527.547</v>
      </c>
      <c r="EI1107">
        <f t="shared" si="1819"/>
        <v>-2174601044883.1216</v>
      </c>
      <c r="EJ1107">
        <f t="shared" si="1820"/>
        <v>2856589.4690836351</v>
      </c>
      <c r="EK1107">
        <f t="shared" si="1821"/>
        <v>-9401128.5209107064</v>
      </c>
      <c r="EL1107">
        <f t="shared" si="1822"/>
        <v>-5111804667.1506214</v>
      </c>
      <c r="EM1107">
        <f t="shared" si="1823"/>
        <v>-1553695071.2286427</v>
      </c>
      <c r="EN1107">
        <f>0</f>
        <v>0</v>
      </c>
      <c r="EO1107">
        <f>0</f>
        <v>0</v>
      </c>
      <c r="EP1107">
        <f>(((2*Parameters!$C$47))/(((2*Parameters!$C$47))^2+((2*(C1107*Parameters!$C$46-1/(C1107*Parameters!$C$45))))^2))</f>
        <v>2.9131472885949004</v>
      </c>
      <c r="EQ1107">
        <f>(-((2*(C1107*Parameters!$C$46-1/(C1107*Parameters!$C$45))))/(((2*Parameters!$C$47))^2+((2*(C1107*Parameters!$C$46-1/(C1107*Parameters!$C$45))))^2))</f>
        <v>8.0213624210494743</v>
      </c>
      <c r="ER1107">
        <f t="shared" si="1824"/>
        <v>19371339315180.156</v>
      </c>
      <c r="ES1107">
        <f t="shared" si="1825"/>
        <v>-1035765542890.71</v>
      </c>
      <c r="ET1107">
        <f t="shared" si="1826"/>
        <v>660480473527.547</v>
      </c>
      <c r="EU1107">
        <f t="shared" si="1827"/>
        <v>-2174601044883.1216</v>
      </c>
      <c r="EV1107">
        <f t="shared" si="1828"/>
        <v>-2425832058.344286</v>
      </c>
      <c r="EW1107">
        <f t="shared" si="1829"/>
        <v>-45539181573.401199</v>
      </c>
      <c r="EX1107">
        <f t="shared" si="1830"/>
        <v>-5111804667.1506214</v>
      </c>
      <c r="EY1107">
        <f t="shared" si="1831"/>
        <v>-1553695071.2286427</v>
      </c>
      <c r="EZ1107">
        <f>(ER1107+ET1107/Parameters!$C$6+Parameters!$C$7*(EV1107+EX1107/Parameters!$C$6))</f>
        <v>19394312549041.984</v>
      </c>
      <c r="FA1107">
        <f>(ES1107+EU1107/Parameters!$C$6+Parameters!$C$7*(EW1107+EY1107/Parameters!$C$6))</f>
        <v>-1111403840104.0359</v>
      </c>
      <c r="FB1107">
        <f t="shared" si="1832"/>
        <v>-265.76772640087984</v>
      </c>
      <c r="FC1107">
        <f t="shared" si="1833"/>
        <v>5.1477053456822496E-14</v>
      </c>
      <c r="FD1107">
        <f>(ER1107+ET1107/Parameters!$C$6+Parameters!$C$8*(EV1107+EX1107/Parameters!$C$6))</f>
        <v>19264130851051.465</v>
      </c>
      <c r="FE1107">
        <f>(ES1107+EU1107/Parameters!$C$6+Parameters!$C$8*(EW1107+EY1107/Parameters!$C$6))</f>
        <v>-3391064997158.8408</v>
      </c>
      <c r="FF1107">
        <f t="shared" si="1834"/>
        <v>-265.82751843587113</v>
      </c>
      <c r="FG1107">
        <f t="shared" si="1835"/>
        <v>5.1123911951223755E-14</v>
      </c>
    </row>
    <row r="1108" spans="1:163" x14ac:dyDescent="0.15">
      <c r="A1108">
        <f>Parameters!$C$2*(Parameters!$C$3/Parameters!$C$2)^((ROW()-2)/(Parameters!$C$4-1))</f>
        <v>33884415.613920212</v>
      </c>
      <c r="B1108">
        <f t="shared" si="1734"/>
        <v>7.5299999999999994</v>
      </c>
      <c r="C1108">
        <f t="shared" si="1735"/>
        <v>212902062.32775003</v>
      </c>
      <c r="D1108">
        <f>1</f>
        <v>1</v>
      </c>
      <c r="E1108">
        <f>0</f>
        <v>0</v>
      </c>
      <c r="F1108">
        <f>0</f>
        <v>0</v>
      </c>
      <c r="G1108">
        <f>0</f>
        <v>0</v>
      </c>
      <c r="H1108">
        <f>0</f>
        <v>0</v>
      </c>
      <c r="I1108">
        <f>0</f>
        <v>0</v>
      </c>
      <c r="J1108">
        <f>1</f>
        <v>1</v>
      </c>
      <c r="K1108">
        <f>0</f>
        <v>0</v>
      </c>
      <c r="L1108">
        <f>2*Parameters!$C$10</f>
        <v>0.04</v>
      </c>
      <c r="M1108">
        <f>2*C1108*Parameters!$C$9</f>
        <v>425.80412465550006</v>
      </c>
      <c r="N1108">
        <f>0</f>
        <v>0</v>
      </c>
      <c r="O1108">
        <f>0</f>
        <v>0</v>
      </c>
      <c r="P1108">
        <f t="shared" si="1736"/>
        <v>1</v>
      </c>
      <c r="Q1108">
        <f t="shared" si="1737"/>
        <v>0</v>
      </c>
      <c r="R1108">
        <f t="shared" si="1738"/>
        <v>0.04</v>
      </c>
      <c r="S1108">
        <f t="shared" si="1739"/>
        <v>425.80412465550006</v>
      </c>
      <c r="T1108">
        <f t="shared" si="1740"/>
        <v>0</v>
      </c>
      <c r="U1108">
        <f t="shared" si="1741"/>
        <v>0</v>
      </c>
      <c r="V1108">
        <f t="shared" si="1742"/>
        <v>1</v>
      </c>
      <c r="W1108">
        <f t="shared" si="1743"/>
        <v>0</v>
      </c>
      <c r="X1108">
        <f>0</f>
        <v>0</v>
      </c>
      <c r="Y1108">
        <f>0</f>
        <v>0</v>
      </c>
      <c r="Z1108">
        <f>0</f>
        <v>0</v>
      </c>
      <c r="AA1108">
        <f>C1108*(Parameters!$C$12+Parameters!$C$11/2)</f>
        <v>1.5967654674581253E-2</v>
      </c>
      <c r="AB1108">
        <f t="shared" si="1744"/>
        <v>-5.7990932215113746</v>
      </c>
      <c r="AC1108">
        <f t="shared" si="1745"/>
        <v>6.3870618698325012E-4</v>
      </c>
      <c r="AD1108">
        <f t="shared" si="1746"/>
        <v>0.04</v>
      </c>
      <c r="AE1108">
        <f t="shared" si="1747"/>
        <v>425.80412465550006</v>
      </c>
      <c r="AF1108">
        <f t="shared" si="1748"/>
        <v>0</v>
      </c>
      <c r="AG1108">
        <f t="shared" si="1749"/>
        <v>1.5967654674581253E-2</v>
      </c>
      <c r="AH1108">
        <f t="shared" si="1750"/>
        <v>1</v>
      </c>
      <c r="AI1108">
        <f t="shared" si="1751"/>
        <v>0</v>
      </c>
      <c r="AJ1108">
        <f>0</f>
        <v>0</v>
      </c>
      <c r="AK1108">
        <f>0</f>
        <v>0</v>
      </c>
      <c r="AL1108">
        <f>(((2*Parameters!$C$15))/(((2*Parameters!$C$15))^2+((2*(C1108*Parameters!$C$14-1/(C1108*Parameters!$C$13))))^2))</f>
        <v>2.2069554680186751E-3</v>
      </c>
      <c r="AM1108">
        <f>(-((2*(C1108*Parameters!$C$14-1/(C1108*Parameters!$C$13))))/(((2*Parameters!$C$15))^2+((2*(C1108*Parameters!$C$14-1/(C1108*Parameters!$C$13))))^2))</f>
        <v>-0.23488085500531766</v>
      </c>
      <c r="AN1108">
        <f t="shared" si="1752"/>
        <v>94.214231920582066</v>
      </c>
      <c r="AO1108">
        <f t="shared" si="1753"/>
        <v>0.93097421320013196</v>
      </c>
      <c r="AP1108">
        <f t="shared" si="1754"/>
        <v>0.04</v>
      </c>
      <c r="AQ1108">
        <f t="shared" si="1755"/>
        <v>425.80412465550006</v>
      </c>
      <c r="AR1108">
        <f t="shared" si="1756"/>
        <v>2.2069554680186751E-3</v>
      </c>
      <c r="AS1108">
        <f t="shared" si="1757"/>
        <v>-0.21891320033073641</v>
      </c>
      <c r="AT1108">
        <f t="shared" si="1758"/>
        <v>1</v>
      </c>
      <c r="AU1108">
        <f t="shared" si="1759"/>
        <v>0</v>
      </c>
      <c r="AV1108">
        <f>2*Parameters!$C$17</f>
        <v>0.04</v>
      </c>
      <c r="AW1108">
        <f>2*C1108*Parameters!$C$16</f>
        <v>425.80412465550006</v>
      </c>
      <c r="AX1108">
        <f>0</f>
        <v>0</v>
      </c>
      <c r="AY1108">
        <f>0</f>
        <v>0</v>
      </c>
      <c r="AZ1108">
        <f t="shared" si="1760"/>
        <v>94.214231920582066</v>
      </c>
      <c r="BA1108">
        <f t="shared" si="1761"/>
        <v>0.93097421320013196</v>
      </c>
      <c r="BB1108">
        <f t="shared" si="1762"/>
        <v>-392.60409065170182</v>
      </c>
      <c r="BC1108">
        <f t="shared" si="1763"/>
        <v>40542.649916657749</v>
      </c>
      <c r="BD1108">
        <f t="shared" si="1764"/>
        <v>2.2069554680186751E-3</v>
      </c>
      <c r="BE1108">
        <f t="shared" si="1765"/>
        <v>-0.21891320033073641</v>
      </c>
      <c r="BF1108">
        <f t="shared" si="1766"/>
        <v>94.214231920582066</v>
      </c>
      <c r="BG1108">
        <f t="shared" si="1767"/>
        <v>0.93097421320013196</v>
      </c>
      <c r="BH1108">
        <f>0</f>
        <v>0</v>
      </c>
      <c r="BI1108">
        <f>0</f>
        <v>0</v>
      </c>
      <c r="BJ1108">
        <f>0</f>
        <v>0</v>
      </c>
      <c r="BK1108">
        <f>C1108*(Parameters!$C$19+Parameters!$C$18/2)</f>
        <v>1.5967654674581253E-2</v>
      </c>
      <c r="BL1108">
        <f t="shared" si="1768"/>
        <v>-553.15680154104928</v>
      </c>
      <c r="BM1108">
        <f t="shared" si="1769"/>
        <v>-5.3379923301542362</v>
      </c>
      <c r="BN1108">
        <f t="shared" si="1770"/>
        <v>-392.60409065170182</v>
      </c>
      <c r="BO1108">
        <f t="shared" si="1771"/>
        <v>40542.649916657749</v>
      </c>
      <c r="BP1108">
        <f t="shared" si="1772"/>
        <v>-1.2658519279301016E-2</v>
      </c>
      <c r="BQ1108">
        <f t="shared" si="1773"/>
        <v>1.2854671204080281</v>
      </c>
      <c r="BR1108">
        <f t="shared" si="1774"/>
        <v>94.214231920582066</v>
      </c>
      <c r="BS1108">
        <f t="shared" si="1775"/>
        <v>0.93097421320013196</v>
      </c>
      <c r="BT1108">
        <f>2*((((Parameters!$C$21)/((Parameters!$C$21)^2+(C1108*Parameters!$C$20)^2)))/((((Parameters!$C$21)/((Parameters!$C$21)^2+(C1108*Parameters!$C$20)^2)))^2+((-(C1108*Parameters!$C$20)/((Parameters!$C$21)^2+(C1108*Parameters!$C$20)^2)+C1108*Parameters!$C$22))^2))</f>
        <v>1.9259943165482883E-4</v>
      </c>
      <c r="BU1108">
        <f>2*(-((-(C1108*Parameters!$C$20)/((Parameters!$C$21)^2+(C1108*Parameters!$C$20)^2)+C1108*Parameters!$C$22))/((((Parameters!$C$21)/((Parameters!$C$21)^2+(C1108*Parameters!$C$20)^2)))^2+((-(C1108*Parameters!$C$20)/((Parameters!$C$21)^2+(C1108*Parameters!$C$20)^2)+C1108*Parameters!$C$22))^2))</f>
        <v>-2009.1681347995716</v>
      </c>
      <c r="BV1108">
        <f>0</f>
        <v>0</v>
      </c>
      <c r="BW1108">
        <f>0</f>
        <v>0</v>
      </c>
      <c r="BX1108">
        <f t="shared" si="1776"/>
        <v>-553.15680154104928</v>
      </c>
      <c r="BY1108">
        <f t="shared" si="1777"/>
        <v>-5.3379923301542362</v>
      </c>
      <c r="BZ1108">
        <f t="shared" si="1778"/>
        <v>-11117.6347218877</v>
      </c>
      <c r="CA1108">
        <f t="shared" si="1779"/>
        <v>1151927.6680924902</v>
      </c>
      <c r="CB1108">
        <f t="shared" si="1780"/>
        <v>-1.2658519279301016E-2</v>
      </c>
      <c r="CC1108">
        <f t="shared" si="1781"/>
        <v>1.2854671204080281</v>
      </c>
      <c r="CD1108">
        <f t="shared" si="1782"/>
        <v>2676.9338061389326</v>
      </c>
      <c r="CE1108">
        <f t="shared" si="1783"/>
        <v>26.364315363154574</v>
      </c>
      <c r="CF1108">
        <f>0</f>
        <v>0</v>
      </c>
      <c r="CG1108">
        <f>0</f>
        <v>0</v>
      </c>
      <c r="CH1108">
        <f>(((Parameters!$C$25))/(((Parameters!$C$25))^2+((C1108*Parameters!$C$24-1/(C1108*Parameters!$C$23)))^2))+(((Parameters!$C$29+Parameters!$C$28))/(((Parameters!$C$29+Parameters!$C$28))^2+((C1108*Parameters!$C$27-1/(C1108*Parameters!$C$26)))^2))</f>
        <v>6.9732285256808038E-2</v>
      </c>
      <c r="CI1108">
        <f>(-((C1108*Parameters!$C$24-1/(C1108*Parameters!$C$23)))/(((Parameters!$C$25))^2+((C1108*Parameters!$C$24-1/(C1108*Parameters!$C$23)))^2))+(-((C1108*Parameters!$C$27-1/(C1108*Parameters!$C$26)))/(((Parameters!$C$29+Parameters!$C$28))^2+((C1108*Parameters!$C$27-1/(C1108*Parameters!$C$26)))^2))</f>
        <v>-0.48108219574715527</v>
      </c>
      <c r="CJ1108">
        <f t="shared" si="1784"/>
        <v>552843.4770304868</v>
      </c>
      <c r="CK1108">
        <f t="shared" si="1785"/>
        <v>85669.706877825607</v>
      </c>
      <c r="CL1108">
        <f t="shared" si="1786"/>
        <v>-11117.6347218877</v>
      </c>
      <c r="CM1108">
        <f t="shared" si="1787"/>
        <v>1151927.6680924902</v>
      </c>
      <c r="CN1108">
        <f t="shared" si="1788"/>
        <v>199.33945598827049</v>
      </c>
      <c r="CO1108">
        <f t="shared" si="1789"/>
        <v>-1284.7012822471954</v>
      </c>
      <c r="CP1108">
        <f t="shared" si="1790"/>
        <v>2676.9338061389326</v>
      </c>
      <c r="CQ1108">
        <f t="shared" si="1791"/>
        <v>26.364315363154574</v>
      </c>
      <c r="CR1108">
        <f>2*((((Parameters!$C$31)/((Parameters!$C$31)^2+(C1108*Parameters!$C$30)^2)))/((((Parameters!$C$31)/((Parameters!$C$31)^2+(C1108*Parameters!$C$30)^2)))^2+((-(C1108*Parameters!$C$30)/((Parameters!$C$31)^2+(C1108*Parameters!$C$30)^2)+C1108*Parameters!$C$32))^2))</f>
        <v>9.5289202101430564E-4</v>
      </c>
      <c r="CS1108">
        <f>2*(-((-(C1108*Parameters!$C$30)/((Parameters!$C$31)^2+(C1108*Parameters!$C$30)^2)+C1108*Parameters!$C$32))/((((Parameters!$C$31)/((Parameters!$C$31)^2+(C1108*Parameters!$C$30)^2)))^2+((-(C1108*Parameters!$C$30)/((Parameters!$C$31)^2+(C1108*Parameters!$C$30)^2)+C1108*Parameters!$C$32))^2))</f>
        <v>-2168.7807681686804</v>
      </c>
      <c r="CT1108">
        <f>0</f>
        <v>0</v>
      </c>
      <c r="CU1108">
        <f>0</f>
        <v>0</v>
      </c>
      <c r="CV1108">
        <f t="shared" si="1792"/>
        <v>552843.4770304868</v>
      </c>
      <c r="CW1108">
        <f t="shared" si="1793"/>
        <v>85669.706877825607</v>
      </c>
      <c r="CX1108">
        <f t="shared" si="1794"/>
        <v>185788221.85669255</v>
      </c>
      <c r="CY1108">
        <f t="shared" si="1795"/>
        <v>-1197844291.4891508</v>
      </c>
      <c r="CZ1108">
        <f t="shared" si="1796"/>
        <v>199.33945598827049</v>
      </c>
      <c r="DA1108">
        <f t="shared" si="1797"/>
        <v>-1284.7012822471954</v>
      </c>
      <c r="DB1108">
        <f t="shared" si="1798"/>
        <v>-2783558.3100242452</v>
      </c>
      <c r="DC1108">
        <f t="shared" si="1799"/>
        <v>-432298.43835080619</v>
      </c>
      <c r="DD1108">
        <f>0</f>
        <v>0</v>
      </c>
      <c r="DE1108">
        <f>0</f>
        <v>0</v>
      </c>
      <c r="DF1108">
        <f>(((Parameters!$C$35))/(((Parameters!$C$35))^2+((C1108*Parameters!$C$34-1/(C1108*Parameters!$C$33)))^2))+(((Parameters!$C$39+Parameters!$C$38))/(((Parameters!$C$39+Parameters!$C$38))^2+((C1108*Parameters!$C$37-1/(C1108*Parameters!$C$36)))^2))</f>
        <v>6.9732285256808038E-2</v>
      </c>
      <c r="DG1108">
        <f>(-((C1108*Parameters!$C$34-1/(C1108*Parameters!$C$33)))/(((Parameters!$C$35))^2+((C1108*Parameters!$C$34-1/(C1108*Parameters!$C$33)))^2))+(-((C1108*Parameters!$C$37-1/(C1108*Parameters!$C$36)))/(((Parameters!$C$39+Parameters!$C$38))^2+((C1108*Parameters!$C$37-1/(C1108*Parameters!$C$36)))^2))</f>
        <v>-0.48108219574715527</v>
      </c>
      <c r="DH1108">
        <f t="shared" si="1800"/>
        <v>-562753281.15189958</v>
      </c>
      <c r="DI1108">
        <f t="shared" si="1801"/>
        <v>-172822155.83526003</v>
      </c>
      <c r="DJ1108">
        <f t="shared" si="1802"/>
        <v>185788221.85669255</v>
      </c>
      <c r="DK1108">
        <f t="shared" si="1803"/>
        <v>-1197844291.4891508</v>
      </c>
      <c r="DL1108">
        <f t="shared" si="1804"/>
        <v>-401875.62458745297</v>
      </c>
      <c r="DM1108">
        <f t="shared" si="1805"/>
        <v>1307690.4844753065</v>
      </c>
      <c r="DN1108">
        <f t="shared" si="1806"/>
        <v>-2783558.3100242452</v>
      </c>
      <c r="DO1108">
        <f t="shared" si="1807"/>
        <v>-432298.43835080619</v>
      </c>
      <c r="DP1108">
        <f>2*((((Parameters!$C$41)/((Parameters!$C$41)^2+(C1108*(Parameters!$C$40*(1-Parameters!$C$42)))^2)))/((((Parameters!$C$41)/((Parameters!$C$41)^2+(C1108*(Parameters!$C$40*(1-Parameters!$C$42)))^2)))^2+((-(C1108*(Parameters!$C$40*(1-Parameters!$C$42)))/((Parameters!$C$41)^2+(C1108*(Parameters!$C$40*(1-Parameters!$C$42)))^2)+C1108*Parameters!$C$43))^2))</f>
        <v>1.9520183470886774</v>
      </c>
      <c r="DQ1108">
        <f>2*(-((-(C1108*(Parameters!$C$40*(1-Parameters!$C$42)))/((Parameters!$C$41)^2+(C1108*(Parameters!$C$40*(1-Parameters!$C$42)))^2)+C1108*Parameters!$C$43))/((((Parameters!$C$41)/((Parameters!$C$41)^2+(C1108*(Parameters!$C$40*(1-Parameters!$C$42)))^2)))^2+((-(C1108*(Parameters!$C$40*(1-Parameters!$C$42)))/((Parameters!$C$41)^2+(C1108*(Parameters!$C$40*(1-Parameters!$C$42)))^2)+C1108*Parameters!$C$43))^2))</f>
        <v>3990.7821582210954</v>
      </c>
      <c r="DR1108">
        <f>0</f>
        <v>0</v>
      </c>
      <c r="DS1108">
        <f>0</f>
        <v>0</v>
      </c>
      <c r="DT1108">
        <f t="shared" si="1808"/>
        <v>-562753281.15189958</v>
      </c>
      <c r="DU1108">
        <f t="shared" si="1809"/>
        <v>-172822155.83526003</v>
      </c>
      <c r="DV1108">
        <f t="shared" si="1810"/>
        <v>688782859544.82532</v>
      </c>
      <c r="DW1108">
        <f t="shared" si="1811"/>
        <v>-2247360950211.8438</v>
      </c>
      <c r="DX1108">
        <f t="shared" si="1812"/>
        <v>-401875.62458745297</v>
      </c>
      <c r="DY1108">
        <f t="shared" si="1813"/>
        <v>1307690.4844753065</v>
      </c>
      <c r="DZ1108">
        <f t="shared" si="1814"/>
        <v>-5222275880.8220205</v>
      </c>
      <c r="EA1108">
        <f t="shared" si="1815"/>
        <v>-1601677735.0479081</v>
      </c>
      <c r="EB1108">
        <f>0</f>
        <v>0</v>
      </c>
      <c r="EC1108">
        <f>0</f>
        <v>0</v>
      </c>
      <c r="ED1108">
        <f>0</f>
        <v>0</v>
      </c>
      <c r="EE1108">
        <f>C1108*Parameters!$C$44</f>
        <v>2.1290206232775001E-3</v>
      </c>
      <c r="EF1108">
        <f t="shared" si="1816"/>
        <v>4221924529.7976351</v>
      </c>
      <c r="EG1108">
        <f t="shared" si="1817"/>
        <v>1293610757.0957227</v>
      </c>
      <c r="EH1108">
        <f t="shared" si="1818"/>
        <v>688782859544.82532</v>
      </c>
      <c r="EI1108">
        <f t="shared" si="1819"/>
        <v>-2247360950211.8438</v>
      </c>
      <c r="EJ1108">
        <f t="shared" si="1820"/>
        <v>3008129.3051739386</v>
      </c>
      <c r="EK1108">
        <f t="shared" si="1821"/>
        <v>-9810642.5662394464</v>
      </c>
      <c r="EL1108">
        <f t="shared" si="1822"/>
        <v>-5222275880.8220205</v>
      </c>
      <c r="EM1108">
        <f t="shared" si="1823"/>
        <v>-1601677735.0479081</v>
      </c>
      <c r="EN1108">
        <f>0</f>
        <v>0</v>
      </c>
      <c r="EO1108">
        <f>0</f>
        <v>0</v>
      </c>
      <c r="EP1108">
        <f>(((2*Parameters!$C$47))/(((2*Parameters!$C$47))^2+((2*(C1108*Parameters!$C$46-1/(C1108*Parameters!$C$45))))^2))</f>
        <v>22.950110121915749</v>
      </c>
      <c r="EQ1108">
        <f>(-((2*(C1108*Parameters!$C$46-1/(C1108*Parameters!$C$45))))/(((2*Parameters!$C$47))^2+((2*(C1108*Parameters!$C$46-1/(C1108*Parameters!$C$45))))^2))</f>
        <v>6.8589502432831555</v>
      </c>
      <c r="ER1108">
        <f t="shared" si="1824"/>
        <v>31226401337372.156</v>
      </c>
      <c r="ES1108">
        <f t="shared" si="1825"/>
        <v>-46851560318253.688</v>
      </c>
      <c r="ET1108">
        <f t="shared" si="1826"/>
        <v>688782859544.82532</v>
      </c>
      <c r="EU1108">
        <f t="shared" si="1827"/>
        <v>-2247360950211.8438</v>
      </c>
      <c r="EV1108">
        <f t="shared" si="1828"/>
        <v>-108862970532.1167</v>
      </c>
      <c r="EW1108">
        <f t="shared" si="1829"/>
        <v>-72587821464.992279</v>
      </c>
      <c r="EX1108">
        <f t="shared" si="1830"/>
        <v>-5222275880.8220205</v>
      </c>
      <c r="EY1108">
        <f t="shared" si="1831"/>
        <v>-1601677735.0479081</v>
      </c>
      <c r="EZ1108">
        <f>(ER1108+ET1108/Parameters!$C$6+Parameters!$C$7*(EV1108+EX1108/Parameters!$C$6))</f>
        <v>31250359002051.977</v>
      </c>
      <c r="FA1108">
        <f>(ES1108+EU1108/Parameters!$C$6+Parameters!$C$7*(EW1108+EY1108/Parameters!$C$6))</f>
        <v>-46929729394782.797</v>
      </c>
      <c r="FB1108">
        <f t="shared" si="1832"/>
        <v>-275.02288402042132</v>
      </c>
      <c r="FC1108">
        <f t="shared" si="1833"/>
        <v>1.7736004854593036E-14</v>
      </c>
      <c r="FD1108">
        <f>(ER1108+ET1108/Parameters!$C$6+Parameters!$C$8*(EV1108+EX1108/Parameters!$C$6))</f>
        <v>25798128256522.973</v>
      </c>
      <c r="FE1108">
        <f>(ES1108+EU1108/Parameters!$C$6+Parameters!$C$8*(EW1108+EY1108/Parameters!$C$6))</f>
        <v>-50561905994528.148</v>
      </c>
      <c r="FF1108">
        <f t="shared" si="1834"/>
        <v>-275.08132243109799</v>
      </c>
      <c r="FG1108">
        <f t="shared" si="1835"/>
        <v>1.7617078050863376E-14</v>
      </c>
    </row>
    <row r="1109" spans="1:163" x14ac:dyDescent="0.15">
      <c r="A1109">
        <f>Parameters!$C$2*(Parameters!$C$3/Parameters!$C$2)^((ROW()-2)/(Parameters!$C$4-1))</f>
        <v>34276778.654644988</v>
      </c>
      <c r="B1109">
        <f t="shared" si="1734"/>
        <v>7.5349999999999993</v>
      </c>
      <c r="C1109">
        <f t="shared" si="1735"/>
        <v>215367352.02031225</v>
      </c>
      <c r="D1109">
        <f>1</f>
        <v>1</v>
      </c>
      <c r="E1109">
        <f>0</f>
        <v>0</v>
      </c>
      <c r="F1109">
        <f>0</f>
        <v>0</v>
      </c>
      <c r="G1109">
        <f>0</f>
        <v>0</v>
      </c>
      <c r="H1109">
        <f>0</f>
        <v>0</v>
      </c>
      <c r="I1109">
        <f>0</f>
        <v>0</v>
      </c>
      <c r="J1109">
        <f>1</f>
        <v>1</v>
      </c>
      <c r="K1109">
        <f>0</f>
        <v>0</v>
      </c>
      <c r="L1109">
        <f>2*Parameters!$C$10</f>
        <v>0.04</v>
      </c>
      <c r="M1109">
        <f>2*C1109*Parameters!$C$9</f>
        <v>430.73470404062448</v>
      </c>
      <c r="N1109">
        <f>0</f>
        <v>0</v>
      </c>
      <c r="O1109">
        <f>0</f>
        <v>0</v>
      </c>
      <c r="P1109">
        <f t="shared" si="1736"/>
        <v>1</v>
      </c>
      <c r="Q1109">
        <f t="shared" si="1737"/>
        <v>0</v>
      </c>
      <c r="R1109">
        <f t="shared" si="1738"/>
        <v>0.04</v>
      </c>
      <c r="S1109">
        <f t="shared" si="1739"/>
        <v>430.73470404062448</v>
      </c>
      <c r="T1109">
        <f t="shared" si="1740"/>
        <v>0</v>
      </c>
      <c r="U1109">
        <f t="shared" si="1741"/>
        <v>0</v>
      </c>
      <c r="V1109">
        <f t="shared" si="1742"/>
        <v>1</v>
      </c>
      <c r="W1109">
        <f t="shared" si="1743"/>
        <v>0</v>
      </c>
      <c r="X1109">
        <f>0</f>
        <v>0</v>
      </c>
      <c r="Y1109">
        <f>0</f>
        <v>0</v>
      </c>
      <c r="Z1109">
        <f>0</f>
        <v>0</v>
      </c>
      <c r="AA1109">
        <f>C1109*(Parameters!$C$12+Parameters!$C$11/2)</f>
        <v>1.615255140152342E-2</v>
      </c>
      <c r="AB1109">
        <f t="shared" si="1744"/>
        <v>-5.9574644474361644</v>
      </c>
      <c r="AC1109">
        <f t="shared" si="1745"/>
        <v>6.4610205606093678E-4</v>
      </c>
      <c r="AD1109">
        <f t="shared" si="1746"/>
        <v>0.04</v>
      </c>
      <c r="AE1109">
        <f t="shared" si="1747"/>
        <v>430.73470404062448</v>
      </c>
      <c r="AF1109">
        <f t="shared" si="1748"/>
        <v>0</v>
      </c>
      <c r="AG1109">
        <f t="shared" si="1749"/>
        <v>1.615255140152342E-2</v>
      </c>
      <c r="AH1109">
        <f t="shared" si="1750"/>
        <v>1</v>
      </c>
      <c r="AI1109">
        <f t="shared" si="1751"/>
        <v>0</v>
      </c>
      <c r="AJ1109">
        <f>0</f>
        <v>0</v>
      </c>
      <c r="AK1109">
        <f>0</f>
        <v>0</v>
      </c>
      <c r="AL1109">
        <f>(((2*Parameters!$C$15))/(((2*Parameters!$C$15))^2+((2*(C1109*Parameters!$C$14-1/(C1109*Parameters!$C$13))))^2))</f>
        <v>2.1567016978635959E-3</v>
      </c>
      <c r="AM1109">
        <f>(-((2*(C1109*Parameters!$C$14-1/(C1109*Parameters!$C$13))))/(((2*Parameters!$C$15))^2+((2*(C1109*Parameters!$C$14-1/(C1109*Parameters!$C$13))))^2))</f>
        <v>-0.23219149658068086</v>
      </c>
      <c r="AN1109">
        <f t="shared" si="1752"/>
        <v>94.055557381060993</v>
      </c>
      <c r="AO1109">
        <f t="shared" si="1753"/>
        <v>0.92032470972602209</v>
      </c>
      <c r="AP1109">
        <f t="shared" si="1754"/>
        <v>0.04</v>
      </c>
      <c r="AQ1109">
        <f t="shared" si="1755"/>
        <v>430.73470404062448</v>
      </c>
      <c r="AR1109">
        <f t="shared" si="1756"/>
        <v>2.1567016978635959E-3</v>
      </c>
      <c r="AS1109">
        <f t="shared" si="1757"/>
        <v>-0.21603894517915745</v>
      </c>
      <c r="AT1109">
        <f t="shared" si="1758"/>
        <v>1</v>
      </c>
      <c r="AU1109">
        <f t="shared" si="1759"/>
        <v>0</v>
      </c>
      <c r="AV1109">
        <f>2*Parameters!$C$17</f>
        <v>0.04</v>
      </c>
      <c r="AW1109">
        <f>2*C1109*Parameters!$C$16</f>
        <v>430.73470404062448</v>
      </c>
      <c r="AX1109">
        <f>0</f>
        <v>0</v>
      </c>
      <c r="AY1109">
        <f>0</f>
        <v>0</v>
      </c>
      <c r="AZ1109">
        <f t="shared" si="1760"/>
        <v>94.055557381060993</v>
      </c>
      <c r="BA1109">
        <f t="shared" si="1761"/>
        <v>0.92032470972602209</v>
      </c>
      <c r="BB1109">
        <f t="shared" si="1762"/>
        <v>-392.61356916986932</v>
      </c>
      <c r="BC1109">
        <f t="shared" si="1763"/>
        <v>40943.764188936293</v>
      </c>
      <c r="BD1109">
        <f t="shared" si="1764"/>
        <v>2.1567016978635959E-3</v>
      </c>
      <c r="BE1109">
        <f t="shared" si="1765"/>
        <v>-0.21603894517915745</v>
      </c>
      <c r="BF1109">
        <f t="shared" si="1766"/>
        <v>94.055557381060993</v>
      </c>
      <c r="BG1109">
        <f t="shared" si="1767"/>
        <v>0.92032470972602209</v>
      </c>
      <c r="BH1109">
        <f>0</f>
        <v>0</v>
      </c>
      <c r="BI1109">
        <f>0</f>
        <v>0</v>
      </c>
      <c r="BJ1109">
        <f>0</f>
        <v>0</v>
      </c>
      <c r="BK1109">
        <f>C1109*(Parameters!$C$19+Parameters!$C$18/2)</f>
        <v>1.615255140152342E-2</v>
      </c>
      <c r="BL1109">
        <f t="shared" si="1768"/>
        <v>-567.29069825258625</v>
      </c>
      <c r="BM1109">
        <f t="shared" si="1769"/>
        <v>-5.4213861472258627</v>
      </c>
      <c r="BN1109">
        <f t="shared" si="1770"/>
        <v>-392.61356916986932</v>
      </c>
      <c r="BO1109">
        <f t="shared" si="1771"/>
        <v>40943.764188936293</v>
      </c>
      <c r="BP1109">
        <f t="shared" si="1772"/>
        <v>-1.2708890482078097E-2</v>
      </c>
      <c r="BQ1109">
        <f t="shared" si="1773"/>
        <v>1.3031982800173658</v>
      </c>
      <c r="BR1109">
        <f t="shared" si="1774"/>
        <v>94.055557381060993</v>
      </c>
      <c r="BS1109">
        <f t="shared" si="1775"/>
        <v>0.92032470972602209</v>
      </c>
      <c r="BT1109">
        <f>2*((((Parameters!$C$21)/((Parameters!$C$21)^2+(C1109*Parameters!$C$20)^2)))/((((Parameters!$C$21)/((Parameters!$C$21)^2+(C1109*Parameters!$C$20)^2)))^2+((-(C1109*Parameters!$C$20)/((Parameters!$C$21)^2+(C1109*Parameters!$C$20)^2)+C1109*Parameters!$C$22))^2))</f>
        <v>1.8335136070745387E-4</v>
      </c>
      <c r="BU1109">
        <f>2*(-((-(C1109*Parameters!$C$20)/((Parameters!$C$21)^2+(C1109*Parameters!$C$20)^2)+C1109*Parameters!$C$22))/((((Parameters!$C$21)/((Parameters!$C$21)^2+(C1109*Parameters!$C$20)^2)))^2+((-(C1109*Parameters!$C$20)/((Parameters!$C$21)^2+(C1109*Parameters!$C$20)^2)+C1109*Parameters!$C$22))^2))</f>
        <v>-1983.0371473956354</v>
      </c>
      <c r="BV1109">
        <f>0</f>
        <v>0</v>
      </c>
      <c r="BW1109">
        <f>0</f>
        <v>0</v>
      </c>
      <c r="BX1109">
        <f t="shared" si="1776"/>
        <v>-567.29069825258625</v>
      </c>
      <c r="BY1109">
        <f t="shared" si="1777"/>
        <v>-5.4213861472258627</v>
      </c>
      <c r="BZ1109">
        <f t="shared" si="1778"/>
        <v>-11143.5277030163</v>
      </c>
      <c r="CA1109">
        <f t="shared" si="1779"/>
        <v>1165902.2912018045</v>
      </c>
      <c r="CB1109">
        <f t="shared" si="1780"/>
        <v>-1.2708890482078097E-2</v>
      </c>
      <c r="CC1109">
        <f t="shared" si="1781"/>
        <v>1.3031982800173658</v>
      </c>
      <c r="CD1109">
        <f t="shared" si="1782"/>
        <v>2678.3461547474044</v>
      </c>
      <c r="CE1109">
        <f t="shared" si="1783"/>
        <v>26.122765581047624</v>
      </c>
      <c r="CF1109">
        <f>0</f>
        <v>0</v>
      </c>
      <c r="CG1109">
        <f>0</f>
        <v>0</v>
      </c>
      <c r="CH1109">
        <f>(((Parameters!$C$25))/(((Parameters!$C$25))^2+((C1109*Parameters!$C$24-1/(C1109*Parameters!$C$23)))^2))+(((Parameters!$C$29+Parameters!$C$28))/(((Parameters!$C$29+Parameters!$C$28))^2+((C1109*Parameters!$C$27-1/(C1109*Parameters!$C$26)))^2))</f>
        <v>6.9600042119675284E-2</v>
      </c>
      <c r="CI1109">
        <f>(-((C1109*Parameters!$C$24-1/(C1109*Parameters!$C$23)))/(((Parameters!$C$25))^2+((C1109*Parameters!$C$24-1/(C1109*Parameters!$C$23)))^2))+(-((C1109*Parameters!$C$27-1/(C1109*Parameters!$C$26)))/(((Parameters!$C$29+Parameters!$C$28))^2+((C1109*Parameters!$C$27-1/(C1109*Parameters!$C$26)))^2))</f>
        <v>-0.47573496524212561</v>
      </c>
      <c r="CJ1109">
        <f t="shared" si="1784"/>
        <v>553317.60528486082</v>
      </c>
      <c r="CK1109">
        <f t="shared" si="1785"/>
        <v>86442.792953393422</v>
      </c>
      <c r="CL1109">
        <f t="shared" si="1786"/>
        <v>-11143.5277030163</v>
      </c>
      <c r="CM1109">
        <f t="shared" si="1787"/>
        <v>1165902.2912018045</v>
      </c>
      <c r="CN1109">
        <f t="shared" si="1788"/>
        <v>198.8278092667355</v>
      </c>
      <c r="CO1109">
        <f t="shared" si="1789"/>
        <v>-1271.0615709703964</v>
      </c>
      <c r="CP1109">
        <f t="shared" si="1790"/>
        <v>2678.3461547474044</v>
      </c>
      <c r="CQ1109">
        <f t="shared" si="1791"/>
        <v>26.122765581047624</v>
      </c>
      <c r="CR1109">
        <f>2*((((Parameters!$C$31)/((Parameters!$C$31)^2+(C1109*Parameters!$C$30)^2)))/((((Parameters!$C$31)/((Parameters!$C$31)^2+(C1109*Parameters!$C$30)^2)))^2+((-(C1109*Parameters!$C$30)/((Parameters!$C$31)^2+(C1109*Parameters!$C$30)^2)+C1109*Parameters!$C$32))^2))</f>
        <v>9.0364408804300301E-4</v>
      </c>
      <c r="CS1109">
        <f>2*(-((-(C1109*Parameters!$C$30)/((Parameters!$C$31)^2+(C1109*Parameters!$C$30)^2)+C1109*Parameters!$C$32))/((((Parameters!$C$31)/((Parameters!$C$31)^2+(C1109*Parameters!$C$30)^2)))^2+((-(C1109*Parameters!$C$30)/((Parameters!$C$31)^2+(C1109*Parameters!$C$30)^2)+C1109*Parameters!$C$32))^2))</f>
        <v>-2136.4489212311978</v>
      </c>
      <c r="CT1109">
        <f>0</f>
        <v>0</v>
      </c>
      <c r="CU1109">
        <f>0</f>
        <v>0</v>
      </c>
      <c r="CV1109">
        <f t="shared" si="1792"/>
        <v>553317.60528486082</v>
      </c>
      <c r="CW1109">
        <f t="shared" si="1793"/>
        <v>86442.792953393422</v>
      </c>
      <c r="CX1109">
        <f t="shared" si="1794"/>
        <v>184669968.22796899</v>
      </c>
      <c r="CY1109">
        <f t="shared" si="1795"/>
        <v>-1180968820.5043502</v>
      </c>
      <c r="CZ1109">
        <f t="shared" si="1796"/>
        <v>198.8278092667355</v>
      </c>
      <c r="DA1109">
        <f t="shared" si="1797"/>
        <v>-1271.0615709703964</v>
      </c>
      <c r="DB1109">
        <f t="shared" si="1798"/>
        <v>-2712879.5962938131</v>
      </c>
      <c r="DC1109">
        <f t="shared" si="1799"/>
        <v>-424760.4844403725</v>
      </c>
      <c r="DD1109">
        <f>0</f>
        <v>0</v>
      </c>
      <c r="DE1109">
        <f>0</f>
        <v>0</v>
      </c>
      <c r="DF1109">
        <f>(((Parameters!$C$35))/(((Parameters!$C$35))^2+((C1109*Parameters!$C$34-1/(C1109*Parameters!$C$33)))^2))+(((Parameters!$C$39+Parameters!$C$38))/(((Parameters!$C$39+Parameters!$C$38))^2+((C1109*Parameters!$C$37-1/(C1109*Parameters!$C$36)))^2))</f>
        <v>6.9600042119675284E-2</v>
      </c>
      <c r="DG1109">
        <f>(-((C1109*Parameters!$C$34-1/(C1109*Parameters!$C$33)))/(((Parameters!$C$35))^2+((C1109*Parameters!$C$34-1/(C1109*Parameters!$C$33)))^2))+(-((C1109*Parameters!$C$37-1/(C1109*Parameters!$C$36)))/(((Parameters!$C$39+Parameters!$C$38))^2+((C1109*Parameters!$C$37-1/(C1109*Parameters!$C$36)))^2))</f>
        <v>-0.47573496524212561</v>
      </c>
      <c r="DH1109">
        <f t="shared" si="1800"/>
        <v>-548421805.60248053</v>
      </c>
      <c r="DI1109">
        <f t="shared" si="1801"/>
        <v>-169962997.77236989</v>
      </c>
      <c r="DJ1109">
        <f t="shared" si="1802"/>
        <v>184669968.22796899</v>
      </c>
      <c r="DK1109">
        <f t="shared" si="1803"/>
        <v>-1180968820.5043502</v>
      </c>
      <c r="DL1109">
        <f t="shared" si="1804"/>
        <v>-390691.12065985939</v>
      </c>
      <c r="DM1109">
        <f t="shared" si="1805"/>
        <v>1259777.2712701149</v>
      </c>
      <c r="DN1109">
        <f t="shared" si="1806"/>
        <v>-2712879.5962938131</v>
      </c>
      <c r="DO1109">
        <f t="shared" si="1807"/>
        <v>-424760.4844403725</v>
      </c>
      <c r="DP1109">
        <f>2*((((Parameters!$C$41)/((Parameters!$C$41)^2+(C1109*(Parameters!$C$40*(1-Parameters!$C$42)))^2)))/((((Parameters!$C$41)/((Parameters!$C$41)^2+(C1109*(Parameters!$C$40*(1-Parameters!$C$42)))^2)))^2+((-(C1109*(Parameters!$C$40*(1-Parameters!$C$42)))/((Parameters!$C$41)^2+(C1109*(Parameters!$C$40*(1-Parameters!$C$42)))^2)+C1109*Parameters!$C$43))^2))</f>
        <v>2.1605216259605675</v>
      </c>
      <c r="DQ1109">
        <f>2*(-((-(C1109*(Parameters!$C$40*(1-Parameters!$C$42)))/((Parameters!$C$41)^2+(C1109*(Parameters!$C$40*(1-Parameters!$C$42)))^2)+C1109*Parameters!$C$43))/((((Parameters!$C$41)/((Parameters!$C$41)^2+(C1109*(Parameters!$C$40*(1-Parameters!$C$42)))^2)))^2+((-(C1109*(Parameters!$C$40*(1-Parameters!$C$42)))/((Parameters!$C$41)^2+(C1109*(Parameters!$C$40*(1-Parameters!$C$42)))^2)+C1109*Parameters!$C$43))^2))</f>
        <v>4247.1282821332125</v>
      </c>
      <c r="DR1109">
        <f>0</f>
        <v>0</v>
      </c>
      <c r="DS1109">
        <f>0</f>
        <v>0</v>
      </c>
      <c r="DT1109">
        <f t="shared" si="1808"/>
        <v>-548421805.60248053</v>
      </c>
      <c r="DU1109">
        <f t="shared" si="1809"/>
        <v>-169962997.77236989</v>
      </c>
      <c r="DV1109">
        <f t="shared" si="1810"/>
        <v>720854447552.25183</v>
      </c>
      <c r="DW1109">
        <f t="shared" si="1811"/>
        <v>-2330765938665.6626</v>
      </c>
      <c r="DX1109">
        <f t="shared" si="1812"/>
        <v>-390691.12065985939</v>
      </c>
      <c r="DY1109">
        <f t="shared" si="1813"/>
        <v>1259777.2712701149</v>
      </c>
      <c r="DZ1109">
        <f t="shared" si="1814"/>
        <v>-5353992654.2114592</v>
      </c>
      <c r="EA1109">
        <f t="shared" si="1815"/>
        <v>-1657018292.5787759</v>
      </c>
      <c r="EB1109">
        <f>0</f>
        <v>0</v>
      </c>
      <c r="EC1109">
        <f>0</f>
        <v>0</v>
      </c>
      <c r="ED1109">
        <f>0</f>
        <v>0</v>
      </c>
      <c r="EE1109">
        <f>C1109*Parameters!$C$44</f>
        <v>2.1536735202031224E-3</v>
      </c>
      <c r="EF1109">
        <f t="shared" si="1816"/>
        <v>4471287078.2931318</v>
      </c>
      <c r="EG1109">
        <f t="shared" si="1817"/>
        <v>1382522137.8415654</v>
      </c>
      <c r="EH1109">
        <f t="shared" si="1818"/>
        <v>720854447552.25183</v>
      </c>
      <c r="EI1109">
        <f t="shared" si="1819"/>
        <v>-2330765938665.6626</v>
      </c>
      <c r="EJ1109">
        <f t="shared" si="1820"/>
        <v>3177985.2985592401</v>
      </c>
      <c r="EK1109">
        <f t="shared" si="1821"/>
        <v>-10270974.935467137</v>
      </c>
      <c r="EL1109">
        <f t="shared" si="1822"/>
        <v>-5353992654.2114592</v>
      </c>
      <c r="EM1109">
        <f t="shared" si="1823"/>
        <v>-1657018292.5787759</v>
      </c>
      <c r="EN1109">
        <f>0</f>
        <v>0</v>
      </c>
      <c r="EO1109">
        <f>0</f>
        <v>0</v>
      </c>
      <c r="EP1109">
        <f>(((2*Parameters!$C$47))/(((2*Parameters!$C$47))^2+((2*(C1109*Parameters!$C$46-1/(C1109*Parameters!$C$45))))^2))</f>
        <v>4.4269701156100636</v>
      </c>
      <c r="EQ1109">
        <f>(-((2*(C1109*Parameters!$C$46-1/(C1109*Parameters!$C$45))))/(((2*Parameters!$C$47))^2+((2*(C1109*Parameters!$C$46-1/(C1109*Parameters!$C$45))))^2))</f>
        <v>-9.5433845403895887</v>
      </c>
      <c r="ER1109">
        <f t="shared" si="1824"/>
        <v>-19047723242231.797</v>
      </c>
      <c r="ES1109">
        <f t="shared" si="1825"/>
        <v>-17196239825458.121</v>
      </c>
      <c r="ET1109">
        <f t="shared" si="1826"/>
        <v>720854447552.25183</v>
      </c>
      <c r="EU1109">
        <f t="shared" si="1827"/>
        <v>-2330765938665.6626</v>
      </c>
      <c r="EV1109">
        <f t="shared" si="1828"/>
        <v>-39512350250.630417</v>
      </c>
      <c r="EW1109">
        <f t="shared" si="1829"/>
        <v>43749369288.360138</v>
      </c>
      <c r="EX1109">
        <f t="shared" si="1830"/>
        <v>-5353992654.2114592</v>
      </c>
      <c r="EY1109">
        <f t="shared" si="1831"/>
        <v>-1657018292.5787759</v>
      </c>
      <c r="EZ1109">
        <f>(ER1109+ET1109/Parameters!$C$6+Parameters!$C$7*(EV1109+EX1109/Parameters!$C$6))</f>
        <v>-19022650044056.066</v>
      </c>
      <c r="FA1109">
        <f>(ES1109+EU1109/Parameters!$C$6+Parameters!$C$7*(EW1109+EY1109/Parameters!$C$6))</f>
        <v>-17277309945063.883</v>
      </c>
      <c r="FB1109">
        <f t="shared" si="1832"/>
        <v>-268.19785134688675</v>
      </c>
      <c r="FC1109">
        <f t="shared" si="1833"/>
        <v>3.8914139609781491E-14</v>
      </c>
      <c r="FD1109">
        <f>(ER1109+ET1109/Parameters!$C$6+Parameters!$C$8*(EV1109+EX1109/Parameters!$C$6))</f>
        <v>-21007578848160.129</v>
      </c>
      <c r="FE1109">
        <f>(ES1109+EU1109/Parameters!$C$6+Parameters!$C$8*(EW1109+EY1109/Parameters!$C$6))</f>
        <v>-15092723251589.492</v>
      </c>
      <c r="FF1109">
        <f t="shared" si="1834"/>
        <v>-268.25496653544877</v>
      </c>
      <c r="FG1109">
        <f t="shared" si="1835"/>
        <v>3.8659094122668131E-14</v>
      </c>
    </row>
    <row r="1110" spans="1:163" x14ac:dyDescent="0.15">
      <c r="A1110">
        <f>Parameters!$C$2*(Parameters!$C$3/Parameters!$C$2)^((ROW()-2)/(Parameters!$C$4-1))</f>
        <v>34673685.04525318</v>
      </c>
      <c r="B1110">
        <f t="shared" si="1734"/>
        <v>7.54</v>
      </c>
      <c r="C1110">
        <f t="shared" si="1735"/>
        <v>217861188.42210734</v>
      </c>
      <c r="D1110">
        <f>1</f>
        <v>1</v>
      </c>
      <c r="E1110">
        <f>0</f>
        <v>0</v>
      </c>
      <c r="F1110">
        <f>0</f>
        <v>0</v>
      </c>
      <c r="G1110">
        <f>0</f>
        <v>0</v>
      </c>
      <c r="H1110">
        <f>0</f>
        <v>0</v>
      </c>
      <c r="I1110">
        <f>0</f>
        <v>0</v>
      </c>
      <c r="J1110">
        <f>1</f>
        <v>1</v>
      </c>
      <c r="K1110">
        <f>0</f>
        <v>0</v>
      </c>
      <c r="L1110">
        <f>2*Parameters!$C$10</f>
        <v>0.04</v>
      </c>
      <c r="M1110">
        <f>2*C1110*Parameters!$C$9</f>
        <v>435.72237684421464</v>
      </c>
      <c r="N1110">
        <f>0</f>
        <v>0</v>
      </c>
      <c r="O1110">
        <f>0</f>
        <v>0</v>
      </c>
      <c r="P1110">
        <f t="shared" si="1736"/>
        <v>1</v>
      </c>
      <c r="Q1110">
        <f t="shared" si="1737"/>
        <v>0</v>
      </c>
      <c r="R1110">
        <f t="shared" si="1738"/>
        <v>0.04</v>
      </c>
      <c r="S1110">
        <f t="shared" si="1739"/>
        <v>435.72237684421464</v>
      </c>
      <c r="T1110">
        <f t="shared" si="1740"/>
        <v>0</v>
      </c>
      <c r="U1110">
        <f t="shared" si="1741"/>
        <v>0</v>
      </c>
      <c r="V1110">
        <f t="shared" si="1742"/>
        <v>1</v>
      </c>
      <c r="W1110">
        <f t="shared" si="1743"/>
        <v>0</v>
      </c>
      <c r="X1110">
        <f>0</f>
        <v>0</v>
      </c>
      <c r="Y1110">
        <f>0</f>
        <v>0</v>
      </c>
      <c r="Z1110">
        <f>0</f>
        <v>0</v>
      </c>
      <c r="AA1110">
        <f>C1110*(Parameters!$C$12+Parameters!$C$11/2)</f>
        <v>1.6339589131658051E-2</v>
      </c>
      <c r="AB1110">
        <f t="shared" si="1744"/>
        <v>-6.1195246131039429</v>
      </c>
      <c r="AC1110">
        <f t="shared" si="1745"/>
        <v>6.5358356526632204E-4</v>
      </c>
      <c r="AD1110">
        <f t="shared" si="1746"/>
        <v>0.04</v>
      </c>
      <c r="AE1110">
        <f t="shared" si="1747"/>
        <v>435.72237684421464</v>
      </c>
      <c r="AF1110">
        <f t="shared" si="1748"/>
        <v>0</v>
      </c>
      <c r="AG1110">
        <f t="shared" si="1749"/>
        <v>1.6339589131658051E-2</v>
      </c>
      <c r="AH1110">
        <f t="shared" si="1750"/>
        <v>1</v>
      </c>
      <c r="AI1110">
        <f t="shared" si="1751"/>
        <v>0</v>
      </c>
      <c r="AJ1110">
        <f>0</f>
        <v>0</v>
      </c>
      <c r="AK1110">
        <f>0</f>
        <v>0</v>
      </c>
      <c r="AL1110">
        <f>(((2*Parameters!$C$15))/(((2*Parameters!$C$15))^2+((2*(C1110*Parameters!$C$14-1/(C1110*Parameters!$C$13))))^2))</f>
        <v>2.1075926233348231E-3</v>
      </c>
      <c r="AM1110">
        <f>(-((2*(C1110*Parameters!$C$14-1/(C1110*Parameters!$C$13))))/(((2*Parameters!$C$15))^2+((2*(C1110*Parameters!$C$14-1/(C1110*Parameters!$C$13))))^2))</f>
        <v>-0.22953294673467822</v>
      </c>
      <c r="AN1110">
        <f t="shared" si="1752"/>
        <v>93.893200805891496</v>
      </c>
      <c r="AO1110">
        <f t="shared" si="1753"/>
        <v>0.90979753295466192</v>
      </c>
      <c r="AP1110">
        <f t="shared" si="1754"/>
        <v>0.04</v>
      </c>
      <c r="AQ1110">
        <f t="shared" si="1755"/>
        <v>435.72237684421464</v>
      </c>
      <c r="AR1110">
        <f t="shared" si="1756"/>
        <v>2.1075926233348231E-3</v>
      </c>
      <c r="AS1110">
        <f t="shared" si="1757"/>
        <v>-0.21319335760302016</v>
      </c>
      <c r="AT1110">
        <f t="shared" si="1758"/>
        <v>1</v>
      </c>
      <c r="AU1110">
        <f t="shared" si="1759"/>
        <v>0</v>
      </c>
      <c r="AV1110">
        <f>2*Parameters!$C$17</f>
        <v>0.04</v>
      </c>
      <c r="AW1110">
        <f>2*C1110*Parameters!$C$16</f>
        <v>435.72237684421464</v>
      </c>
      <c r="AX1110">
        <f>0</f>
        <v>0</v>
      </c>
      <c r="AY1110">
        <f>0</f>
        <v>0</v>
      </c>
      <c r="AZ1110">
        <f t="shared" si="1760"/>
        <v>93.893200805891496</v>
      </c>
      <c r="BA1110">
        <f t="shared" si="1761"/>
        <v>0.90979753295466192</v>
      </c>
      <c r="BB1110">
        <f t="shared" si="1762"/>
        <v>-392.6234154737723</v>
      </c>
      <c r="BC1110">
        <f t="shared" si="1763"/>
        <v>41347.1273933997</v>
      </c>
      <c r="BD1110">
        <f t="shared" si="1764"/>
        <v>2.1075926233348231E-3</v>
      </c>
      <c r="BE1110">
        <f t="shared" si="1765"/>
        <v>-0.21319335760302016</v>
      </c>
      <c r="BF1110">
        <f t="shared" si="1766"/>
        <v>93.893200805891496</v>
      </c>
      <c r="BG1110">
        <f t="shared" si="1767"/>
        <v>0.90979753295466192</v>
      </c>
      <c r="BH1110">
        <f>0</f>
        <v>0</v>
      </c>
      <c r="BI1110">
        <f>0</f>
        <v>0</v>
      </c>
      <c r="BJ1110">
        <f>0</f>
        <v>0</v>
      </c>
      <c r="BK1110">
        <f>C1110*(Parameters!$C$19+Parameters!$C$18/2)</f>
        <v>1.6339589131658051E-2</v>
      </c>
      <c r="BL1110">
        <f t="shared" si="1768"/>
        <v>-581.70187257658313</v>
      </c>
      <c r="BM1110">
        <f t="shared" si="1769"/>
        <v>-5.5055077593550514</v>
      </c>
      <c r="BN1110">
        <f t="shared" si="1770"/>
        <v>-392.6234154737723</v>
      </c>
      <c r="BO1110">
        <f t="shared" si="1771"/>
        <v>41347.1273933997</v>
      </c>
      <c r="BP1110">
        <f t="shared" si="1772"/>
        <v>-1.2758125258140478E-2</v>
      </c>
      <c r="BQ1110">
        <f t="shared" si="1773"/>
        <v>1.3209829658215115</v>
      </c>
      <c r="BR1110">
        <f t="shared" si="1774"/>
        <v>93.893200805891496</v>
      </c>
      <c r="BS1110">
        <f t="shared" si="1775"/>
        <v>0.90979753295466192</v>
      </c>
      <c r="BT1110">
        <f>2*((((Parameters!$C$21)/((Parameters!$C$21)^2+(C1110*Parameters!$C$20)^2)))/((((Parameters!$C$21)/((Parameters!$C$21)^2+(C1110*Parameters!$C$20)^2)))^2+((-(C1110*Parameters!$C$20)/((Parameters!$C$21)^2+(C1110*Parameters!$C$20)^2)+C1110*Parameters!$C$22))^2))</f>
        <v>1.7456073632230327E-4</v>
      </c>
      <c r="BU1110">
        <f>2*(-((-(C1110*Parameters!$C$20)/((Parameters!$C$21)^2+(C1110*Parameters!$C$20)^2)+C1110*Parameters!$C$22))/((((Parameters!$C$21)/((Parameters!$C$21)^2+(C1110*Parameters!$C$20)^2)))^2+((-(C1110*Parameters!$C$20)/((Parameters!$C$21)^2+(C1110*Parameters!$C$20)^2)+C1110*Parameters!$C$22))^2))</f>
        <v>-1957.3210360370215</v>
      </c>
      <c r="BV1110">
        <f>0</f>
        <v>0</v>
      </c>
      <c r="BW1110">
        <f>0</f>
        <v>0</v>
      </c>
      <c r="BX1110">
        <f t="shared" si="1776"/>
        <v>-581.70187257658313</v>
      </c>
      <c r="BY1110">
        <f t="shared" si="1777"/>
        <v>-5.5055077593550514</v>
      </c>
      <c r="BZ1110">
        <f t="shared" si="1778"/>
        <v>-11168.771109231659</v>
      </c>
      <c r="CA1110">
        <f t="shared" si="1779"/>
        <v>1179924.4383286273</v>
      </c>
      <c r="CB1110">
        <f t="shared" si="1780"/>
        <v>-1.2758125258140478E-2</v>
      </c>
      <c r="CC1110">
        <f t="shared" si="1781"/>
        <v>1.3209829658215115</v>
      </c>
      <c r="CD1110">
        <f t="shared" si="1782"/>
        <v>2679.4809458278419</v>
      </c>
      <c r="CE1110">
        <f t="shared" si="1783"/>
        <v>25.881775072867459</v>
      </c>
      <c r="CF1110">
        <f>0</f>
        <v>0</v>
      </c>
      <c r="CG1110">
        <f>0</f>
        <v>0</v>
      </c>
      <c r="CH1110">
        <f>(((Parameters!$C$25))/(((Parameters!$C$25))^2+((C1110*Parameters!$C$24-1/(C1110*Parameters!$C$23)))^2))+(((Parameters!$C$29+Parameters!$C$28))/(((Parameters!$C$29+Parameters!$C$28))^2+((C1110*Parameters!$C$27-1/(C1110*Parameters!$C$26)))^2))</f>
        <v>6.9469500619400354E-2</v>
      </c>
      <c r="CI1110">
        <f>(-((C1110*Parameters!$C$24-1/(C1110*Parameters!$C$23)))/(((Parameters!$C$25))^2+((C1110*Parameters!$C$24-1/(C1110*Parameters!$C$23)))^2))+(-((C1110*Parameters!$C$27-1/(C1110*Parameters!$C$26)))/(((Parameters!$C$29+Parameters!$C$28))^2+((C1110*Parameters!$C$27-1/(C1110*Parameters!$C$26)))^2))</f>
        <v>-0.47045284289164985</v>
      </c>
      <c r="CJ1110">
        <f t="shared" si="1784"/>
        <v>553741.21558496868</v>
      </c>
      <c r="CK1110">
        <f t="shared" si="1785"/>
        <v>87217.636111500993</v>
      </c>
      <c r="CL1110">
        <f t="shared" si="1786"/>
        <v>-11168.771109231659</v>
      </c>
      <c r="CM1110">
        <f t="shared" si="1787"/>
        <v>1179924.4383286273</v>
      </c>
      <c r="CN1110">
        <f t="shared" si="1788"/>
        <v>198.30559976271331</v>
      </c>
      <c r="CO1110">
        <f t="shared" si="1789"/>
        <v>-1257.4504514834377</v>
      </c>
      <c r="CP1110">
        <f t="shared" si="1790"/>
        <v>2679.4809458278419</v>
      </c>
      <c r="CQ1110">
        <f t="shared" si="1791"/>
        <v>25.881775072867459</v>
      </c>
      <c r="CR1110">
        <f>2*((((Parameters!$C$31)/((Parameters!$C$31)^2+(C1110*Parameters!$C$30)^2)))/((((Parameters!$C$31)/((Parameters!$C$31)^2+(C1110*Parameters!$C$30)^2)))^2+((-(C1110*Parameters!$C$30)/((Parameters!$C$31)^2+(C1110*Parameters!$C$30)^2)+C1110*Parameters!$C$32))^2))</f>
        <v>8.5709855092602717E-4</v>
      </c>
      <c r="CS1110">
        <f>2*(-((-(C1110*Parameters!$C$30)/((Parameters!$C$31)^2+(C1110*Parameters!$C$30)^2)+C1110*Parameters!$C$32))/((((Parameters!$C$31)/((Parameters!$C$31)^2+(C1110*Parameters!$C$30)^2)))^2+((-(C1110*Parameters!$C$30)/((Parameters!$C$31)^2+(C1110*Parameters!$C$30)^2)+C1110*Parameters!$C$32))^2))</f>
        <v>-2104.7920207026546</v>
      </c>
      <c r="CT1110">
        <f>0</f>
        <v>0</v>
      </c>
      <c r="CU1110">
        <f>0</f>
        <v>0</v>
      </c>
      <c r="CV1110">
        <f t="shared" si="1792"/>
        <v>553741.21558496868</v>
      </c>
      <c r="CW1110">
        <f t="shared" si="1793"/>
        <v>87217.636111500993</v>
      </c>
      <c r="CX1110">
        <f t="shared" si="1794"/>
        <v>183564290.39171925</v>
      </c>
      <c r="CY1110">
        <f t="shared" si="1795"/>
        <v>-1164330092.9049921</v>
      </c>
      <c r="CZ1110">
        <f t="shared" si="1796"/>
        <v>198.30559976271331</v>
      </c>
      <c r="DA1110">
        <f t="shared" si="1797"/>
        <v>-1257.4504514834377</v>
      </c>
      <c r="DB1110">
        <f t="shared" si="1798"/>
        <v>-2643992.02579802</v>
      </c>
      <c r="DC1110">
        <f t="shared" si="1799"/>
        <v>-417367.24002510018</v>
      </c>
      <c r="DD1110">
        <f>0</f>
        <v>0</v>
      </c>
      <c r="DE1110">
        <f>0</f>
        <v>0</v>
      </c>
      <c r="DF1110">
        <f>(((Parameters!$C$35))/(((Parameters!$C$35))^2+((C1110*Parameters!$C$34-1/(C1110*Parameters!$C$33)))^2))+(((Parameters!$C$39+Parameters!$C$38))/(((Parameters!$C$39+Parameters!$C$38))^2+((C1110*Parameters!$C$37-1/(C1110*Parameters!$C$36)))^2))</f>
        <v>6.9469500619400354E-2</v>
      </c>
      <c r="DG1110">
        <f>(-((C1110*Parameters!$C$34-1/(C1110*Parameters!$C$33)))/(((Parameters!$C$35))^2+((C1110*Parameters!$C$34-1/(C1110*Parameters!$C$33)))^2))+(-((C1110*Parameters!$C$37-1/(C1110*Parameters!$C$36)))/(((Parameters!$C$39+Parameters!$C$38))^2+((C1110*Parameters!$C$37-1/(C1110*Parameters!$C$36)))^2))</f>
        <v>-0.47045284289164985</v>
      </c>
      <c r="DH1110">
        <f t="shared" si="1800"/>
        <v>-534456541.47080004</v>
      </c>
      <c r="DI1110">
        <f t="shared" si="1801"/>
        <v>-167156554.742311</v>
      </c>
      <c r="DJ1110">
        <f t="shared" si="1802"/>
        <v>183564290.39171925</v>
      </c>
      <c r="DK1110">
        <f t="shared" si="1803"/>
        <v>-1164330092.9049921</v>
      </c>
      <c r="DL1110">
        <f t="shared" si="1804"/>
        <v>-379830.10467375239</v>
      </c>
      <c r="DM1110">
        <f t="shared" si="1805"/>
        <v>1213621.8209286064</v>
      </c>
      <c r="DN1110">
        <f t="shared" si="1806"/>
        <v>-2643992.02579802</v>
      </c>
      <c r="DO1110">
        <f t="shared" si="1807"/>
        <v>-417367.24002510018</v>
      </c>
      <c r="DP1110">
        <f>2*((((Parameters!$C$41)/((Parameters!$C$41)^2+(C1110*(Parameters!$C$40*(1-Parameters!$C$42)))^2)))/((((Parameters!$C$41)/((Parameters!$C$41)^2+(C1110*(Parameters!$C$40*(1-Parameters!$C$42)))^2)))^2+((-(C1110*(Parameters!$C$40*(1-Parameters!$C$42)))/((Parameters!$C$41)^2+(C1110*(Parameters!$C$40*(1-Parameters!$C$42)))^2)+C1110*Parameters!$C$43))^2))</f>
        <v>2.4104692538771264</v>
      </c>
      <c r="DQ1110">
        <f>2*(-((-(C1110*(Parameters!$C$40*(1-Parameters!$C$42)))/((Parameters!$C$41)^2+(C1110*(Parameters!$C$40*(1-Parameters!$C$42)))^2)+C1110*Parameters!$C$43))/((((Parameters!$C$41)/((Parameters!$C$41)^2+(C1110*(Parameters!$C$40*(1-Parameters!$C$42)))^2)))^2+((-(C1110*(Parameters!$C$40*(1-Parameters!$C$42)))/((Parameters!$C$41)^2+(C1110*(Parameters!$C$40*(1-Parameters!$C$42)))^2)+C1110*Parameters!$C$43))^2))</f>
        <v>4538.0247784980265</v>
      </c>
      <c r="DR1110">
        <f>0</f>
        <v>0</v>
      </c>
      <c r="DS1110">
        <f>0</f>
        <v>0</v>
      </c>
      <c r="DT1110">
        <f t="shared" si="1808"/>
        <v>-534456541.47080004</v>
      </c>
      <c r="DU1110">
        <f t="shared" si="1809"/>
        <v>-167156554.742311</v>
      </c>
      <c r="DV1110">
        <f t="shared" si="1810"/>
        <v>757455860538.61194</v>
      </c>
      <c r="DW1110">
        <f t="shared" si="1811"/>
        <v>-2426944284053.5439</v>
      </c>
      <c r="DX1110">
        <f t="shared" si="1812"/>
        <v>-379830.10467375239</v>
      </c>
      <c r="DY1110">
        <f t="shared" si="1813"/>
        <v>1213621.8209286064</v>
      </c>
      <c r="DZ1110">
        <f t="shared" si="1814"/>
        <v>-5511005455.9147215</v>
      </c>
      <c r="EA1110">
        <f t="shared" si="1815"/>
        <v>-1721170395.7838297</v>
      </c>
      <c r="EB1110">
        <f>0</f>
        <v>0</v>
      </c>
      <c r="EC1110">
        <f>0</f>
        <v>0</v>
      </c>
      <c r="ED1110">
        <f>0</f>
        <v>0</v>
      </c>
      <c r="EE1110">
        <f>C1110*Parameters!$C$44</f>
        <v>2.1786118842210731E-3</v>
      </c>
      <c r="EF1110">
        <f t="shared" si="1816"/>
        <v>4752913118.1106539</v>
      </c>
      <c r="EG1110">
        <f t="shared" si="1817"/>
        <v>1483045784.8000088</v>
      </c>
      <c r="EH1110">
        <f t="shared" si="1818"/>
        <v>757455860538.61194</v>
      </c>
      <c r="EI1110">
        <f t="shared" si="1819"/>
        <v>-2426944284053.5439</v>
      </c>
      <c r="EJ1110">
        <f t="shared" si="1820"/>
        <v>3369932.174350387</v>
      </c>
      <c r="EK1110">
        <f t="shared" si="1821"/>
        <v>-10792720.159334378</v>
      </c>
      <c r="EL1110">
        <f t="shared" si="1822"/>
        <v>-5511005455.9147215</v>
      </c>
      <c r="EM1110">
        <f t="shared" si="1823"/>
        <v>-1721170395.7838297</v>
      </c>
      <c r="EN1110">
        <f>0</f>
        <v>0</v>
      </c>
      <c r="EO1110">
        <f>0</f>
        <v>0</v>
      </c>
      <c r="EP1110">
        <f>(((2*Parameters!$C$47))/(((2*Parameters!$C$47))^2+((2*(C1110*Parameters!$C$46-1/(C1110*Parameters!$C$45))))^2))</f>
        <v>1.123199133096114</v>
      </c>
      <c r="EQ1110">
        <f>(-((2*(C1110*Parameters!$C$46-1/(C1110*Parameters!$C$45))))/(((2*Parameters!$C$47))^2+((2*(C1110*Parameters!$C$46-1/(C1110*Parameters!$C$45))))^2))</f>
        <v>-5.1786486687952671</v>
      </c>
      <c r="ER1110">
        <f t="shared" si="1824"/>
        <v>-11712765106820.518</v>
      </c>
      <c r="ES1110">
        <f t="shared" si="1825"/>
        <v>-6647056453986.166</v>
      </c>
      <c r="ET1110">
        <f t="shared" si="1826"/>
        <v>757455860538.61194</v>
      </c>
      <c r="EU1110">
        <f t="shared" si="1827"/>
        <v>-2426944284053.5439</v>
      </c>
      <c r="EV1110">
        <f t="shared" si="1828"/>
        <v>-15099923397.29277</v>
      </c>
      <c r="EW1110">
        <f t="shared" si="1829"/>
        <v>26595551251.381798</v>
      </c>
      <c r="EX1110">
        <f t="shared" si="1830"/>
        <v>-5511005455.9147215</v>
      </c>
      <c r="EY1110">
        <f t="shared" si="1831"/>
        <v>-1721170395.7838297</v>
      </c>
      <c r="EZ1110">
        <f>(ER1110+ET1110/Parameters!$C$6+Parameters!$C$7*(EV1110+EX1110/Parameters!$C$6))</f>
        <v>-11686418816019.174</v>
      </c>
      <c r="FA1110">
        <f>(ES1110+EU1110/Parameters!$C$6+Parameters!$C$7*(EW1110+EY1110/Parameters!$C$6))</f>
        <v>-6731471907344.5498</v>
      </c>
      <c r="FB1110">
        <f t="shared" si="1832"/>
        <v>-262.59797120275681</v>
      </c>
      <c r="FC1110">
        <f t="shared" si="1833"/>
        <v>7.4148341225911771E-14</v>
      </c>
      <c r="FD1110">
        <f>(ER1110+ET1110/Parameters!$C$6+Parameters!$C$8*(EV1110+EX1110/Parameters!$C$6))</f>
        <v>-12450999343198.447</v>
      </c>
      <c r="FE1110">
        <f>(ES1110+EU1110/Parameters!$C$6+Parameters!$C$8*(EW1110+EY1110/Parameters!$C$6))</f>
        <v>-5404687684594.2148</v>
      </c>
      <c r="FF1110">
        <f t="shared" si="1834"/>
        <v>-262.65379289720227</v>
      </c>
      <c r="FG1110">
        <f t="shared" si="1835"/>
        <v>7.3673339318996558E-14</v>
      </c>
    </row>
    <row r="1111" spans="1:163" x14ac:dyDescent="0.15">
      <c r="A1111">
        <f>Parameters!$C$2*(Parameters!$C$3/Parameters!$C$2)^((ROW()-2)/(Parameters!$C$4-1))</f>
        <v>35075187.39525681</v>
      </c>
      <c r="B1111">
        <f t="shared" si="1734"/>
        <v>7.5449999999999999</v>
      </c>
      <c r="C1111">
        <f t="shared" si="1735"/>
        <v>220383902.0884482</v>
      </c>
      <c r="D1111">
        <f>1</f>
        <v>1</v>
      </c>
      <c r="E1111">
        <f>0</f>
        <v>0</v>
      </c>
      <c r="F1111">
        <f>0</f>
        <v>0</v>
      </c>
      <c r="G1111">
        <f>0</f>
        <v>0</v>
      </c>
      <c r="H1111">
        <f>0</f>
        <v>0</v>
      </c>
      <c r="I1111">
        <f>0</f>
        <v>0</v>
      </c>
      <c r="J1111">
        <f>1</f>
        <v>1</v>
      </c>
      <c r="K1111">
        <f>0</f>
        <v>0</v>
      </c>
      <c r="L1111">
        <f>2*Parameters!$C$10</f>
        <v>0.04</v>
      </c>
      <c r="M1111">
        <f>2*C1111*Parameters!$C$9</f>
        <v>440.76780417689639</v>
      </c>
      <c r="N1111">
        <f>0</f>
        <v>0</v>
      </c>
      <c r="O1111">
        <f>0</f>
        <v>0</v>
      </c>
      <c r="P1111">
        <f t="shared" si="1736"/>
        <v>1</v>
      </c>
      <c r="Q1111">
        <f t="shared" si="1737"/>
        <v>0</v>
      </c>
      <c r="R1111">
        <f t="shared" si="1738"/>
        <v>0.04</v>
      </c>
      <c r="S1111">
        <f t="shared" si="1739"/>
        <v>440.76780417689639</v>
      </c>
      <c r="T1111">
        <f t="shared" si="1740"/>
        <v>0</v>
      </c>
      <c r="U1111">
        <f t="shared" si="1741"/>
        <v>0</v>
      </c>
      <c r="V1111">
        <f t="shared" si="1742"/>
        <v>1</v>
      </c>
      <c r="W1111">
        <f t="shared" si="1743"/>
        <v>0</v>
      </c>
      <c r="X1111">
        <f>0</f>
        <v>0</v>
      </c>
      <c r="Y1111">
        <f>0</f>
        <v>0</v>
      </c>
      <c r="Z1111">
        <f>0</f>
        <v>0</v>
      </c>
      <c r="AA1111">
        <f>C1111*(Parameters!$C$12+Parameters!$C$11/2)</f>
        <v>1.6528792656633616E-2</v>
      </c>
      <c r="AB1111">
        <f t="shared" si="1744"/>
        <v>-6.285359644959609</v>
      </c>
      <c r="AC1111">
        <f t="shared" si="1745"/>
        <v>6.6115170626534461E-4</v>
      </c>
      <c r="AD1111">
        <f t="shared" si="1746"/>
        <v>0.04</v>
      </c>
      <c r="AE1111">
        <f t="shared" si="1747"/>
        <v>440.76780417689639</v>
      </c>
      <c r="AF1111">
        <f t="shared" si="1748"/>
        <v>0</v>
      </c>
      <c r="AG1111">
        <f t="shared" si="1749"/>
        <v>1.6528792656633616E-2</v>
      </c>
      <c r="AH1111">
        <f t="shared" si="1750"/>
        <v>1</v>
      </c>
      <c r="AI1111">
        <f t="shared" si="1751"/>
        <v>0</v>
      </c>
      <c r="AJ1111">
        <f>0</f>
        <v>0</v>
      </c>
      <c r="AK1111">
        <f>0</f>
        <v>0</v>
      </c>
      <c r="AL1111">
        <f>(((2*Parameters!$C$15))/(((2*Parameters!$C$15))^2+((2*(C1111*Parameters!$C$14-1/(C1111*Parameters!$C$13))))^2))</f>
        <v>2.0596021528550739E-3</v>
      </c>
      <c r="AM1111">
        <f>(-((2*(C1111*Parameters!$C$14-1/(C1111*Parameters!$C$13))))/(((2*Parameters!$C$15))^2+((2*(C1111*Parameters!$C$14-1/(C1111*Parameters!$C$13))))^2))</f>
        <v>-0.22690485199825233</v>
      </c>
      <c r="AN1111">
        <f t="shared" si="1752"/>
        <v>93.727076111479846</v>
      </c>
      <c r="AO1111">
        <f t="shared" si="1753"/>
        <v>0.89939127601827473</v>
      </c>
      <c r="AP1111">
        <f t="shared" si="1754"/>
        <v>0.04</v>
      </c>
      <c r="AQ1111">
        <f t="shared" si="1755"/>
        <v>440.76780417689639</v>
      </c>
      <c r="AR1111">
        <f t="shared" si="1756"/>
        <v>2.0596021528550739E-3</v>
      </c>
      <c r="AS1111">
        <f t="shared" si="1757"/>
        <v>-0.21037605934161871</v>
      </c>
      <c r="AT1111">
        <f t="shared" si="1758"/>
        <v>1</v>
      </c>
      <c r="AU1111">
        <f t="shared" si="1759"/>
        <v>0</v>
      </c>
      <c r="AV1111">
        <f>2*Parameters!$C$17</f>
        <v>0.04</v>
      </c>
      <c r="AW1111">
        <f>2*C1111*Parameters!$C$16</f>
        <v>440.76780417689639</v>
      </c>
      <c r="AX1111">
        <f>0</f>
        <v>0</v>
      </c>
      <c r="AY1111">
        <f>0</f>
        <v>0</v>
      </c>
      <c r="AZ1111">
        <f t="shared" si="1760"/>
        <v>93.727076111479846</v>
      </c>
      <c r="BA1111">
        <f t="shared" si="1761"/>
        <v>0.89939127601827473</v>
      </c>
      <c r="BB1111">
        <f t="shared" si="1762"/>
        <v>-392.63363478197272</v>
      </c>
      <c r="BC1111">
        <f t="shared" si="1763"/>
        <v>41752.681309405751</v>
      </c>
      <c r="BD1111">
        <f t="shared" si="1764"/>
        <v>2.0596021528550739E-3</v>
      </c>
      <c r="BE1111">
        <f t="shared" si="1765"/>
        <v>-0.21037605934161871</v>
      </c>
      <c r="BF1111">
        <f t="shared" si="1766"/>
        <v>93.727076111479846</v>
      </c>
      <c r="BG1111">
        <f t="shared" si="1767"/>
        <v>0.89939127601827473</v>
      </c>
      <c r="BH1111">
        <f>0</f>
        <v>0</v>
      </c>
      <c r="BI1111">
        <f>0</f>
        <v>0</v>
      </c>
      <c r="BJ1111">
        <f>0</f>
        <v>0</v>
      </c>
      <c r="BK1111">
        <f>C1111*(Parameters!$C$19+Parameters!$C$18/2)</f>
        <v>1.6528792656633616E-2</v>
      </c>
      <c r="BL1111">
        <f t="shared" si="1768"/>
        <v>-596.39433611018956</v>
      </c>
      <c r="BM1111">
        <f t="shared" si="1769"/>
        <v>-5.5903686633133614</v>
      </c>
      <c r="BN1111">
        <f t="shared" si="1770"/>
        <v>-392.63363478197272</v>
      </c>
      <c r="BO1111">
        <f t="shared" si="1771"/>
        <v>41752.681309405751</v>
      </c>
      <c r="BP1111">
        <f t="shared" si="1772"/>
        <v>-1.2806249765636123E-2</v>
      </c>
      <c r="BQ1111">
        <f t="shared" si="1773"/>
        <v>1.3388193480175494</v>
      </c>
      <c r="BR1111">
        <f t="shared" si="1774"/>
        <v>93.727076111479846</v>
      </c>
      <c r="BS1111">
        <f t="shared" si="1775"/>
        <v>0.89939127601827473</v>
      </c>
      <c r="BT1111">
        <f>2*((((Parameters!$C$21)/((Parameters!$C$21)^2+(C1111*Parameters!$C$20)^2)))/((((Parameters!$C$21)/((Parameters!$C$21)^2+(C1111*Parameters!$C$20)^2)))^2+((-(C1111*Parameters!$C$20)/((Parameters!$C$21)^2+(C1111*Parameters!$C$20)^2)+C1111*Parameters!$C$22))^2))</f>
        <v>1.6620398283904341E-4</v>
      </c>
      <c r="BU1111">
        <f>2*(-((-(C1111*Parameters!$C$20)/((Parameters!$C$21)^2+(C1111*Parameters!$C$20)^2)+C1111*Parameters!$C$22))/((((Parameters!$C$21)/((Parameters!$C$21)^2+(C1111*Parameters!$C$20)^2)))^2+((-(C1111*Parameters!$C$20)/((Parameters!$C$21)^2+(C1111*Parameters!$C$20)^2)+C1111*Parameters!$C$22))^2))</f>
        <v>-1932.0105538408225</v>
      </c>
      <c r="BV1111">
        <f>0</f>
        <v>0</v>
      </c>
      <c r="BW1111">
        <f>0</f>
        <v>0</v>
      </c>
      <c r="BX1111">
        <f t="shared" si="1776"/>
        <v>-596.39433611018956</v>
      </c>
      <c r="BY1111">
        <f t="shared" si="1777"/>
        <v>-5.5903686633133614</v>
      </c>
      <c r="BZ1111">
        <f t="shared" si="1778"/>
        <v>-11193.384015278403</v>
      </c>
      <c r="CA1111">
        <f t="shared" si="1779"/>
        <v>1193992.8319960411</v>
      </c>
      <c r="CB1111">
        <f t="shared" si="1780"/>
        <v>-1.2806249765636123E-2</v>
      </c>
      <c r="CC1111">
        <f t="shared" si="1781"/>
        <v>1.3388193480175494</v>
      </c>
      <c r="CD1111">
        <f t="shared" si="1782"/>
        <v>2680.3401840392248</v>
      </c>
      <c r="CE1111">
        <f t="shared" si="1783"/>
        <v>25.641423495456767</v>
      </c>
      <c r="CF1111">
        <f>0</f>
        <v>0</v>
      </c>
      <c r="CG1111">
        <f>0</f>
        <v>0</v>
      </c>
      <c r="CH1111">
        <f>(((Parameters!$C$25))/(((Parameters!$C$25))^2+((C1111*Parameters!$C$24-1/(C1111*Parameters!$C$23)))^2))+(((Parameters!$C$29+Parameters!$C$28))/(((Parameters!$C$29+Parameters!$C$28))^2+((C1111*Parameters!$C$27-1/(C1111*Parameters!$C$26)))^2))</f>
        <v>6.9340590603283805E-2</v>
      </c>
      <c r="CI1111">
        <f>(-((C1111*Parameters!$C$24-1/(C1111*Parameters!$C$23)))/(((Parameters!$C$25))^2+((C1111*Parameters!$C$24-1/(C1111*Parameters!$C$23)))^2))+(-((C1111*Parameters!$C$27-1/(C1111*Parameters!$C$26)))/(((Parameters!$C$29+Parameters!$C$28))^2+((C1111*Parameters!$C$27-1/(C1111*Parameters!$C$26)))^2))</f>
        <v>-0.4652350450538183</v>
      </c>
      <c r="CJ1111">
        <f t="shared" si="1784"/>
        <v>554114.75879303529</v>
      </c>
      <c r="CK1111">
        <f t="shared" si="1785"/>
        <v>87994.132294682335</v>
      </c>
      <c r="CL1111">
        <f t="shared" si="1786"/>
        <v>-11193.384015278403</v>
      </c>
      <c r="CM1111">
        <f t="shared" si="1787"/>
        <v>1193992.8319960411</v>
      </c>
      <c r="CN1111">
        <f t="shared" si="1788"/>
        <v>197.77285394438147</v>
      </c>
      <c r="CO1111">
        <f t="shared" si="1789"/>
        <v>-1243.8713754839471</v>
      </c>
      <c r="CP1111">
        <f t="shared" si="1790"/>
        <v>2680.3401840392248</v>
      </c>
      <c r="CQ1111">
        <f t="shared" si="1791"/>
        <v>25.641423495456767</v>
      </c>
      <c r="CR1111">
        <f>2*((((Parameters!$C$31)/((Parameters!$C$31)^2+(C1111*Parameters!$C$30)^2)))/((((Parameters!$C$31)/((Parameters!$C$31)^2+(C1111*Parameters!$C$30)^2)))^2+((-(C1111*Parameters!$C$30)/((Parameters!$C$31)^2+(C1111*Parameters!$C$30)^2)+C1111*Parameters!$C$32))^2))</f>
        <v>8.1309519702850929E-4</v>
      </c>
      <c r="CS1111">
        <f>2*(-((-(C1111*Parameters!$C$30)/((Parameters!$C$31)^2+(C1111*Parameters!$C$30)^2)+C1111*Parameters!$C$32))/((((Parameters!$C$31)/((Parameters!$C$31)^2+(C1111*Parameters!$C$30)^2)))^2+((-(C1111*Parameters!$C$30)/((Parameters!$C$31)^2+(C1111*Parameters!$C$30)^2)+C1111*Parameters!$C$32))^2))</f>
        <v>-2073.7887113989559</v>
      </c>
      <c r="CT1111">
        <f>0</f>
        <v>0</v>
      </c>
      <c r="CU1111">
        <f>0</f>
        <v>0</v>
      </c>
      <c r="CV1111">
        <f t="shared" si="1792"/>
        <v>554114.75879303529</v>
      </c>
      <c r="CW1111">
        <f t="shared" si="1793"/>
        <v>87994.132294682335</v>
      </c>
      <c r="CX1111">
        <f t="shared" si="1794"/>
        <v>182470495.38609225</v>
      </c>
      <c r="CY1111">
        <f t="shared" si="1795"/>
        <v>-1147922867.2249498</v>
      </c>
      <c r="CZ1111">
        <f t="shared" si="1796"/>
        <v>197.77285394438147</v>
      </c>
      <c r="DA1111">
        <f t="shared" si="1797"/>
        <v>-1243.8713754839471</v>
      </c>
      <c r="DB1111">
        <f t="shared" si="1798"/>
        <v>-2576845.9159187046</v>
      </c>
      <c r="DC1111">
        <f t="shared" si="1799"/>
        <v>-410114.48189335846</v>
      </c>
      <c r="DD1111">
        <f>0</f>
        <v>0</v>
      </c>
      <c r="DE1111">
        <f>0</f>
        <v>0</v>
      </c>
      <c r="DF1111">
        <f>(((Parameters!$C$35))/(((Parameters!$C$35))^2+((C1111*Parameters!$C$34-1/(C1111*Parameters!$C$33)))^2))+(((Parameters!$C$39+Parameters!$C$38))/(((Parameters!$C$39+Parameters!$C$38))^2+((C1111*Parameters!$C$37-1/(C1111*Parameters!$C$36)))^2))</f>
        <v>6.9340590603283805E-2</v>
      </c>
      <c r="DG1111">
        <f>(-((C1111*Parameters!$C$34-1/(C1111*Parameters!$C$33)))/(((Parameters!$C$35))^2+((C1111*Parameters!$C$34-1/(C1111*Parameters!$C$33)))^2))+(-((C1111*Parameters!$C$37-1/(C1111*Parameters!$C$36)))/(((Parameters!$C$39+Parameters!$C$38))^2+((C1111*Parameters!$C$37-1/(C1111*Parameters!$C$36)))^2))</f>
        <v>-0.4652350450538183</v>
      </c>
      <c r="DH1111">
        <f t="shared" si="1800"/>
        <v>-520847220.17516935</v>
      </c>
      <c r="DI1111">
        <f t="shared" si="1801"/>
        <v>-164401324.59003943</v>
      </c>
      <c r="DJ1111">
        <f t="shared" si="1802"/>
        <v>182470495.38609225</v>
      </c>
      <c r="DK1111">
        <f t="shared" si="1803"/>
        <v>-1147922867.2249498</v>
      </c>
      <c r="DL1111">
        <f t="shared" si="1804"/>
        <v>-369281.87431039836</v>
      </c>
      <c r="DM1111">
        <f t="shared" si="1805"/>
        <v>1169157.574024257</v>
      </c>
      <c r="DN1111">
        <f t="shared" si="1806"/>
        <v>-2576845.9159187046</v>
      </c>
      <c r="DO1111">
        <f t="shared" si="1807"/>
        <v>-410114.48189335846</v>
      </c>
      <c r="DP1111">
        <f>2*((((Parameters!$C$41)/((Parameters!$C$41)^2+(C1111*(Parameters!$C$40*(1-Parameters!$C$42)))^2)))/((((Parameters!$C$41)/((Parameters!$C$41)^2+(C1111*(Parameters!$C$40*(1-Parameters!$C$42)))^2)))^2+((-(C1111*(Parameters!$C$40*(1-Parameters!$C$42)))/((Parameters!$C$41)^2+(C1111*(Parameters!$C$40*(1-Parameters!$C$42)))^2)+C1111*Parameters!$C$43))^2))</f>
        <v>2.7139717473520233</v>
      </c>
      <c r="DQ1111">
        <f>2*(-((-(C1111*(Parameters!$C$40*(1-Parameters!$C$42)))/((Parameters!$C$41)^2+(C1111*(Parameters!$C$40*(1-Parameters!$C$42)))^2)+C1111*Parameters!$C$43))/((((Parameters!$C$41)/((Parameters!$C$41)^2+(C1111*(Parameters!$C$40*(1-Parameters!$C$42)))^2)))^2+((-(C1111*(Parameters!$C$40*(1-Parameters!$C$42)))/((Parameters!$C$41)^2+(C1111*(Parameters!$C$40*(1-Parameters!$C$42)))^2)+C1111*Parameters!$C$43))^2))</f>
        <v>4871.0066179399182</v>
      </c>
      <c r="DR1111">
        <f>0</f>
        <v>0</v>
      </c>
      <c r="DS1111">
        <f>0</f>
        <v>0</v>
      </c>
      <c r="DT1111">
        <f t="shared" si="1808"/>
        <v>-520847220.17516935</v>
      </c>
      <c r="DU1111">
        <f t="shared" si="1809"/>
        <v>-164401324.59003943</v>
      </c>
      <c r="DV1111">
        <f t="shared" si="1810"/>
        <v>799568845931.31445</v>
      </c>
      <c r="DW1111">
        <f t="shared" si="1811"/>
        <v>-2538644359826.249</v>
      </c>
      <c r="DX1111">
        <f t="shared" si="1812"/>
        <v>-369281.87431039836</v>
      </c>
      <c r="DY1111">
        <f t="shared" si="1813"/>
        <v>1169157.574024257</v>
      </c>
      <c r="DZ1111">
        <f t="shared" si="1814"/>
        <v>-5698553346.9763412</v>
      </c>
      <c r="EA1111">
        <f t="shared" si="1815"/>
        <v>-1796011507.5089962</v>
      </c>
      <c r="EB1111">
        <f>0</f>
        <v>0</v>
      </c>
      <c r="EC1111">
        <f>0</f>
        <v>0</v>
      </c>
      <c r="ED1111">
        <f>0</f>
        <v>0</v>
      </c>
      <c r="EE1111">
        <f>C1111*Parameters!$C$44</f>
        <v>2.203839020884482E-3</v>
      </c>
      <c r="EF1111">
        <f t="shared" si="1816"/>
        <v>5073916280.1582241</v>
      </c>
      <c r="EG1111">
        <f t="shared" si="1817"/>
        <v>1597719697.9569638</v>
      </c>
      <c r="EH1111">
        <f t="shared" si="1818"/>
        <v>799568845931.31445</v>
      </c>
      <c r="EI1111">
        <f t="shared" si="1819"/>
        <v>-2538644359826.249</v>
      </c>
      <c r="EJ1111">
        <f t="shared" si="1820"/>
        <v>3588838.3678954905</v>
      </c>
      <c r="EK1111">
        <f t="shared" si="1821"/>
        <v>-11389536.654634072</v>
      </c>
      <c r="EL1111">
        <f t="shared" si="1822"/>
        <v>-5698553346.9763412</v>
      </c>
      <c r="EM1111">
        <f t="shared" si="1823"/>
        <v>-1796011507.5089962</v>
      </c>
      <c r="EN1111">
        <f>0</f>
        <v>0</v>
      </c>
      <c r="EO1111">
        <f>0</f>
        <v>0</v>
      </c>
      <c r="EP1111">
        <f>(((2*Parameters!$C$47))/(((2*Parameters!$C$47))^2+((2*(C1111*Parameters!$C$46-1/(C1111*Parameters!$C$45))))^2))</f>
        <v>0.49086912106969782</v>
      </c>
      <c r="EQ1111">
        <f>(-((2*(C1111*Parameters!$C$46-1/(C1111*Parameters!$C$45))))/(((2*Parameters!$C$47))^2+((2*(C1111*Parameters!$C$46-1/(C1111*Parameters!$C$45))))^2))</f>
        <v>-3.468540836248394</v>
      </c>
      <c r="ER1111">
        <f t="shared" si="1824"/>
        <v>-8407834057851.8311</v>
      </c>
      <c r="ES1111">
        <f t="shared" si="1825"/>
        <v>-4017881599423.2642</v>
      </c>
      <c r="ET1111">
        <f t="shared" si="1826"/>
        <v>799568845931.31445</v>
      </c>
      <c r="EU1111">
        <f t="shared" si="1827"/>
        <v>-2538644359826.249</v>
      </c>
      <c r="EV1111">
        <f t="shared" si="1828"/>
        <v>-9023194290.5981598</v>
      </c>
      <c r="EW1111">
        <f t="shared" si="1829"/>
        <v>18872668864.750767</v>
      </c>
      <c r="EX1111">
        <f t="shared" si="1830"/>
        <v>-5698553346.9763412</v>
      </c>
      <c r="EY1111">
        <f t="shared" si="1831"/>
        <v>-1796011507.5089962</v>
      </c>
      <c r="EZ1111">
        <f>(ER1111+ET1111/Parameters!$C$6+Parameters!$C$7*(EV1111+EX1111/Parameters!$C$6))</f>
        <v>-8380022967558.5684</v>
      </c>
      <c r="FA1111">
        <f>(ES1111+EU1111/Parameters!$C$6+Parameters!$C$7*(EW1111+EY1111/Parameters!$C$6))</f>
        <v>-4106182272808.5249</v>
      </c>
      <c r="FB1111">
        <f t="shared" si="1832"/>
        <v>-259.39945938418134</v>
      </c>
      <c r="FC1111">
        <f t="shared" si="1833"/>
        <v>1.0715859994207369E-13</v>
      </c>
      <c r="FD1111">
        <f>(ER1111+ET1111/Parameters!$C$6+Parameters!$C$8*(EV1111+EX1111/Parameters!$C$6))</f>
        <v>-8841093209648.4355</v>
      </c>
      <c r="FE1111">
        <f>(ES1111+EU1111/Parameters!$C$6+Parameters!$C$8*(EW1111+EY1111/Parameters!$C$6))</f>
        <v>-3165672327844.915</v>
      </c>
      <c r="FF1111">
        <f t="shared" si="1834"/>
        <v>-259.45401665285726</v>
      </c>
      <c r="FG1111">
        <f t="shared" si="1835"/>
        <v>1.0648763145110763E-13</v>
      </c>
    </row>
    <row r="1112" spans="1:163" x14ac:dyDescent="0.15">
      <c r="A1112">
        <f>Parameters!$C$2*(Parameters!$C$3/Parameters!$C$2)^((ROW()-2)/(Parameters!$C$4-1))</f>
        <v>35481338.923357554</v>
      </c>
      <c r="B1112">
        <f t="shared" si="1734"/>
        <v>7.55</v>
      </c>
      <c r="C1112">
        <f t="shared" si="1735"/>
        <v>222935827.40229934</v>
      </c>
      <c r="D1112">
        <f>1</f>
        <v>1</v>
      </c>
      <c r="E1112">
        <f>0</f>
        <v>0</v>
      </c>
      <c r="F1112">
        <f>0</f>
        <v>0</v>
      </c>
      <c r="G1112">
        <f>0</f>
        <v>0</v>
      </c>
      <c r="H1112">
        <f>0</f>
        <v>0</v>
      </c>
      <c r="I1112">
        <f>0</f>
        <v>0</v>
      </c>
      <c r="J1112">
        <f>1</f>
        <v>1</v>
      </c>
      <c r="K1112">
        <f>0</f>
        <v>0</v>
      </c>
      <c r="L1112">
        <f>2*Parameters!$C$10</f>
        <v>0.04</v>
      </c>
      <c r="M1112">
        <f>2*C1112*Parameters!$C$9</f>
        <v>445.87165480459868</v>
      </c>
      <c r="N1112">
        <f>0</f>
        <v>0</v>
      </c>
      <c r="O1112">
        <f>0</f>
        <v>0</v>
      </c>
      <c r="P1112">
        <f t="shared" si="1736"/>
        <v>1</v>
      </c>
      <c r="Q1112">
        <f t="shared" si="1737"/>
        <v>0</v>
      </c>
      <c r="R1112">
        <f t="shared" si="1738"/>
        <v>0.04</v>
      </c>
      <c r="S1112">
        <f t="shared" si="1739"/>
        <v>445.87165480459868</v>
      </c>
      <c r="T1112">
        <f t="shared" si="1740"/>
        <v>0</v>
      </c>
      <c r="U1112">
        <f t="shared" si="1741"/>
        <v>0</v>
      </c>
      <c r="V1112">
        <f t="shared" si="1742"/>
        <v>1</v>
      </c>
      <c r="W1112">
        <f t="shared" si="1743"/>
        <v>0</v>
      </c>
      <c r="X1112">
        <f>0</f>
        <v>0</v>
      </c>
      <c r="Y1112">
        <f>0</f>
        <v>0</v>
      </c>
      <c r="Z1112">
        <f>0</f>
        <v>0</v>
      </c>
      <c r="AA1112">
        <f>C1112*(Parameters!$C$12+Parameters!$C$11/2)</f>
        <v>1.6720187055172451E-2</v>
      </c>
      <c r="AB1112">
        <f t="shared" si="1744"/>
        <v>-6.4550574709321706</v>
      </c>
      <c r="AC1112">
        <f t="shared" si="1745"/>
        <v>6.68807482206898E-4</v>
      </c>
      <c r="AD1112">
        <f t="shared" si="1746"/>
        <v>0.04</v>
      </c>
      <c r="AE1112">
        <f t="shared" si="1747"/>
        <v>445.87165480459868</v>
      </c>
      <c r="AF1112">
        <f t="shared" si="1748"/>
        <v>0</v>
      </c>
      <c r="AG1112">
        <f t="shared" si="1749"/>
        <v>1.6720187055172451E-2</v>
      </c>
      <c r="AH1112">
        <f t="shared" si="1750"/>
        <v>1</v>
      </c>
      <c r="AI1112">
        <f t="shared" si="1751"/>
        <v>0</v>
      </c>
      <c r="AJ1112">
        <f>0</f>
        <v>0</v>
      </c>
      <c r="AK1112">
        <f>0</f>
        <v>0</v>
      </c>
      <c r="AL1112">
        <f>(((2*Parameters!$C$15))/(((2*Parameters!$C$15))^2+((2*(C1112*Parameters!$C$14-1/(C1112*Parameters!$C$13))))^2))</f>
        <v>2.0127047903453856E-3</v>
      </c>
      <c r="AM1112">
        <f>(-((2*(C1112*Parameters!$C$14-1/(C1112*Parameters!$C$13))))/(((2*Parameters!$C$15))^2+((2*(C1112*Parameters!$C$14-1/(C1112*Parameters!$C$13))))^2))</f>
        <v>-0.22430686297583846</v>
      </c>
      <c r="AN1112">
        <f t="shared" si="1752"/>
        <v>93.557095216324896</v>
      </c>
      <c r="AO1112">
        <f t="shared" si="1753"/>
        <v>0.88910454846761333</v>
      </c>
      <c r="AP1112">
        <f t="shared" si="1754"/>
        <v>0.04</v>
      </c>
      <c r="AQ1112">
        <f t="shared" si="1755"/>
        <v>445.87165480459868</v>
      </c>
      <c r="AR1112">
        <f t="shared" si="1756"/>
        <v>2.0127047903453856E-3</v>
      </c>
      <c r="AS1112">
        <f t="shared" si="1757"/>
        <v>-0.20758667592066601</v>
      </c>
      <c r="AT1112">
        <f t="shared" si="1758"/>
        <v>1</v>
      </c>
      <c r="AU1112">
        <f t="shared" si="1759"/>
        <v>0</v>
      </c>
      <c r="AV1112">
        <f>2*Parameters!$C$17</f>
        <v>0.04</v>
      </c>
      <c r="AW1112">
        <f>2*C1112*Parameters!$C$16</f>
        <v>445.87165480459868</v>
      </c>
      <c r="AX1112">
        <f>0</f>
        <v>0</v>
      </c>
      <c r="AY1112">
        <f>0</f>
        <v>0</v>
      </c>
      <c r="AZ1112">
        <f t="shared" si="1760"/>
        <v>93.557095216324896</v>
      </c>
      <c r="BA1112">
        <f t="shared" si="1761"/>
        <v>0.88910454846761333</v>
      </c>
      <c r="BB1112">
        <f t="shared" si="1762"/>
        <v>-392.64423251089727</v>
      </c>
      <c r="BC1112">
        <f t="shared" si="1763"/>
        <v>42160.364081800726</v>
      </c>
      <c r="BD1112">
        <f t="shared" si="1764"/>
        <v>2.0127047903453856E-3</v>
      </c>
      <c r="BE1112">
        <f t="shared" si="1765"/>
        <v>-0.20758667592066601</v>
      </c>
      <c r="BF1112">
        <f t="shared" si="1766"/>
        <v>93.55709521632491</v>
      </c>
      <c r="BG1112">
        <f t="shared" si="1767"/>
        <v>0.88910454846761333</v>
      </c>
      <c r="BH1112">
        <f>0</f>
        <v>0</v>
      </c>
      <c r="BI1112">
        <f>0</f>
        <v>0</v>
      </c>
      <c r="BJ1112">
        <f>0</f>
        <v>0</v>
      </c>
      <c r="BK1112">
        <f>C1112*(Parameters!$C$19+Parameters!$C$18/2)</f>
        <v>1.6720187055172451E-2</v>
      </c>
      <c r="BL1112">
        <f t="shared" si="1768"/>
        <v>-611.37207854555709</v>
      </c>
      <c r="BM1112">
        <f t="shared" si="1769"/>
        <v>-5.6759804652492134</v>
      </c>
      <c r="BN1112">
        <f t="shared" si="1770"/>
        <v>-392.64423251089727</v>
      </c>
      <c r="BO1112">
        <f t="shared" si="1771"/>
        <v>42160.364081800726</v>
      </c>
      <c r="BP1112">
        <f t="shared" si="1772"/>
        <v>-1.285328957163775E-2</v>
      </c>
      <c r="BQ1112">
        <f t="shared" si="1773"/>
        <v>1.3567054564348662</v>
      </c>
      <c r="BR1112">
        <f t="shared" si="1774"/>
        <v>93.55709521632491</v>
      </c>
      <c r="BS1112">
        <f t="shared" si="1775"/>
        <v>0.88910454846761333</v>
      </c>
      <c r="BT1112">
        <f>2*((((Parameters!$C$21)/((Parameters!$C$21)^2+(C1112*Parameters!$C$20)^2)))/((((Parameters!$C$21)/((Parameters!$C$21)^2+(C1112*Parameters!$C$20)^2)))^2+((-(C1112*Parameters!$C$20)/((Parameters!$C$21)^2+(C1112*Parameters!$C$20)^2)+C1112*Parameters!$C$22))^2))</f>
        <v>1.5825880747973554E-4</v>
      </c>
      <c r="BU1112">
        <f>2*(-((-(C1112*Parameters!$C$20)/((Parameters!$C$21)^2+(C1112*Parameters!$C$20)^2)+C1112*Parameters!$C$22))/((((Parameters!$C$21)/((Parameters!$C$21)^2+(C1112*Parameters!$C$20)^2)))^2+((-(C1112*Parameters!$C$20)/((Parameters!$C$21)^2+(C1112*Parameters!$C$20)^2)+C1112*Parameters!$C$22))^2))</f>
        <v>-1907.0967476466292</v>
      </c>
      <c r="BV1112">
        <f>0</f>
        <v>0</v>
      </c>
      <c r="BW1112">
        <f>0</f>
        <v>0</v>
      </c>
      <c r="BX1112">
        <f t="shared" si="1776"/>
        <v>-611.37207854555709</v>
      </c>
      <c r="BY1112">
        <f t="shared" si="1777"/>
        <v>-5.6759804652492134</v>
      </c>
      <c r="BZ1112">
        <f t="shared" si="1778"/>
        <v>-11217.38487250955</v>
      </c>
      <c r="CA1112">
        <f t="shared" si="1779"/>
        <v>1208106.0657797183</v>
      </c>
      <c r="CB1112">
        <f t="shared" si="1780"/>
        <v>-1.285328957163775E-2</v>
      </c>
      <c r="CC1112">
        <f t="shared" si="1781"/>
        <v>1.3567054564348662</v>
      </c>
      <c r="CD1112">
        <f t="shared" si="1782"/>
        <v>2680.9256566635472</v>
      </c>
      <c r="CE1112">
        <f t="shared" si="1783"/>
        <v>25.401785997685941</v>
      </c>
      <c r="CF1112">
        <f>0</f>
        <v>0</v>
      </c>
      <c r="CG1112">
        <f>0</f>
        <v>0</v>
      </c>
      <c r="CH1112">
        <f>(((Parameters!$C$25))/(((Parameters!$C$25))^2+((C1112*Parameters!$C$24-1/(C1112*Parameters!$C$23)))^2))+(((Parameters!$C$29+Parameters!$C$28))/(((Parameters!$C$29+Parameters!$C$28))^2+((C1112*Parameters!$C$27-1/(C1112*Parameters!$C$26)))^2))</f>
        <v>6.9213243002835212E-2</v>
      </c>
      <c r="CI1112">
        <f>(-((C1112*Parameters!$C$24-1/(C1112*Parameters!$C$23)))/(((Parameters!$C$25))^2+((C1112*Parameters!$C$24-1/(C1112*Parameters!$C$23)))^2))+(-((C1112*Parameters!$C$27-1/(C1112*Parameters!$C$26)))/(((Parameters!$C$29+Parameters!$C$28))^2+((C1112*Parameters!$C$27-1/(C1112*Parameters!$C$26)))^2))</f>
        <v>-0.46008079904503868</v>
      </c>
      <c r="CJ1112">
        <f t="shared" si="1784"/>
        <v>554438.64041150804</v>
      </c>
      <c r="CK1112">
        <f t="shared" si="1785"/>
        <v>88772.166118885551</v>
      </c>
      <c r="CL1112">
        <f t="shared" si="1786"/>
        <v>-11217.38487250955</v>
      </c>
      <c r="CM1112">
        <f t="shared" si="1787"/>
        <v>1208106.0657797183</v>
      </c>
      <c r="CN1112">
        <f t="shared" si="1788"/>
        <v>197.22957965660444</v>
      </c>
      <c r="CO1112">
        <f t="shared" si="1789"/>
        <v>-1230.3275728547112</v>
      </c>
      <c r="CP1112">
        <f t="shared" si="1790"/>
        <v>2680.9256566635472</v>
      </c>
      <c r="CQ1112">
        <f t="shared" si="1791"/>
        <v>25.401785997685941</v>
      </c>
      <c r="CR1112">
        <f>2*((((Parameters!$C$31)/((Parameters!$C$31)^2+(C1112*Parameters!$C$30)^2)))/((((Parameters!$C$31)/((Parameters!$C$31)^2+(C1112*Parameters!$C$30)^2)))^2+((-(C1112*Parameters!$C$30)/((Parameters!$C$31)^2+(C1112*Parameters!$C$30)^2)+C1112*Parameters!$C$32))^2))</f>
        <v>7.7148423525796905E-4</v>
      </c>
      <c r="CS1112">
        <f>2*(-((-(C1112*Parameters!$C$30)/((Parameters!$C$31)^2+(C1112*Parameters!$C$30)^2)+C1112*Parameters!$C$32))/((((Parameters!$C$31)/((Parameters!$C$31)^2+(C1112*Parameters!$C$30)^2)))^2+((-(C1112*Parameters!$C$30)/((Parameters!$C$31)^2+(C1112*Parameters!$C$30)^2)+C1112*Parameters!$C$32))^2))</f>
        <v>-2043.4185719946386</v>
      </c>
      <c r="CT1112">
        <f>0</f>
        <v>0</v>
      </c>
      <c r="CU1112">
        <f>0</f>
        <v>0</v>
      </c>
      <c r="CV1112">
        <f t="shared" si="1792"/>
        <v>554438.64041150804</v>
      </c>
      <c r="CW1112">
        <f t="shared" si="1793"/>
        <v>88772.166118885551</v>
      </c>
      <c r="CX1112">
        <f t="shared" si="1794"/>
        <v>181387903.27932194</v>
      </c>
      <c r="CY1112">
        <f t="shared" si="1795"/>
        <v>-1131742040.2962263</v>
      </c>
      <c r="CZ1112">
        <f t="shared" si="1796"/>
        <v>197.22957965660444</v>
      </c>
      <c r="DA1112">
        <f t="shared" si="1797"/>
        <v>-1230.3275728547112</v>
      </c>
      <c r="DB1112">
        <f t="shared" si="1798"/>
        <v>-2511393.1341922288</v>
      </c>
      <c r="DC1112">
        <f t="shared" si="1799"/>
        <v>-402998.13340933045</v>
      </c>
      <c r="DD1112">
        <f>0</f>
        <v>0</v>
      </c>
      <c r="DE1112">
        <f>0</f>
        <v>0</v>
      </c>
      <c r="DF1112">
        <f>(((Parameters!$C$35))/(((Parameters!$C$35))^2+((C1112*Parameters!$C$34-1/(C1112*Parameters!$C$33)))^2))+(((Parameters!$C$39+Parameters!$C$38))/(((Parameters!$C$39+Parameters!$C$38))^2+((C1112*Parameters!$C$37-1/(C1112*Parameters!$C$36)))^2))</f>
        <v>6.9213243002835212E-2</v>
      </c>
      <c r="DG1112">
        <f>(-((C1112*Parameters!$C$34-1/(C1112*Parameters!$C$33)))/(((Parameters!$C$35))^2+((C1112*Parameters!$C$34-1/(C1112*Parameters!$C$33)))^2))+(-((C1112*Parameters!$C$37-1/(C1112*Parameters!$C$36)))/(((Parameters!$C$39+Parameters!$C$38))^2+((C1112*Parameters!$C$37-1/(C1112*Parameters!$C$36)))^2))</f>
        <v>-0.46008079904503868</v>
      </c>
      <c r="DH1112">
        <f t="shared" si="1800"/>
        <v>-507583898.54449213</v>
      </c>
      <c r="DI1112">
        <f t="shared" si="1801"/>
        <v>-161695856.16328296</v>
      </c>
      <c r="DJ1112">
        <f t="shared" si="1802"/>
        <v>181387903.27932194</v>
      </c>
      <c r="DK1112">
        <f t="shared" si="1803"/>
        <v>-1131742040.2962263</v>
      </c>
      <c r="DL1112">
        <f t="shared" si="1804"/>
        <v>-359036.13692546589</v>
      </c>
      <c r="DM1112">
        <f t="shared" si="1805"/>
        <v>1126320.624585181</v>
      </c>
      <c r="DN1112">
        <f t="shared" si="1806"/>
        <v>-2511393.1341922288</v>
      </c>
      <c r="DO1112">
        <f t="shared" si="1807"/>
        <v>-402998.13340933045</v>
      </c>
      <c r="DP1112">
        <f>2*((((Parameters!$C$41)/((Parameters!$C$41)^2+(C1112*(Parameters!$C$40*(1-Parameters!$C$42)))^2)))/((((Parameters!$C$41)/((Parameters!$C$41)^2+(C1112*(Parameters!$C$40*(1-Parameters!$C$42)))^2)))^2+((-(C1112*(Parameters!$C$40*(1-Parameters!$C$42)))/((Parameters!$C$41)^2+(C1112*(Parameters!$C$40*(1-Parameters!$C$42)))^2)+C1112*Parameters!$C$43))^2))</f>
        <v>3.0879762652655898</v>
      </c>
      <c r="DQ1112">
        <f>2*(-((-(C1112*(Parameters!$C$40*(1-Parameters!$C$42)))/((Parameters!$C$41)^2+(C1112*(Parameters!$C$40*(1-Parameters!$C$42)))^2)+C1112*Parameters!$C$43))/((((Parameters!$C$41)/((Parameters!$C$41)^2+(C1112*(Parameters!$C$40*(1-Parameters!$C$42)))^2)))^2+((-(C1112*(Parameters!$C$40*(1-Parameters!$C$42)))/((Parameters!$C$41)^2+(C1112*(Parameters!$C$40*(1-Parameters!$C$42)))^2)+C1112*Parameters!$C$43))^2))</f>
        <v>5255.9718143948639</v>
      </c>
      <c r="DR1112">
        <f>0</f>
        <v>0</v>
      </c>
      <c r="DS1112">
        <f>0</f>
        <v>0</v>
      </c>
      <c r="DT1112">
        <f t="shared" si="1808"/>
        <v>-507583898.54449213</v>
      </c>
      <c r="DU1112">
        <f t="shared" si="1809"/>
        <v>-161695856.16328296</v>
      </c>
      <c r="DV1112">
        <f t="shared" si="1810"/>
        <v>848482843370.60425</v>
      </c>
      <c r="DW1112">
        <f t="shared" si="1811"/>
        <v>-2669477719196.833</v>
      </c>
      <c r="DX1112">
        <f t="shared" si="1812"/>
        <v>-359036.13692546589</v>
      </c>
      <c r="DY1112">
        <f t="shared" si="1813"/>
        <v>1126320.624585181</v>
      </c>
      <c r="DZ1112">
        <f t="shared" si="1814"/>
        <v>-5923529544.9947214</v>
      </c>
      <c r="EA1112">
        <f t="shared" si="1815"/>
        <v>-1884008762.8070748</v>
      </c>
      <c r="EB1112">
        <f>0</f>
        <v>0</v>
      </c>
      <c r="EC1112">
        <f>0</f>
        <v>0</v>
      </c>
      <c r="ED1112">
        <f>0</f>
        <v>0</v>
      </c>
      <c r="EE1112">
        <f>C1112*Parameters!$C$44</f>
        <v>2.2293582740229934E-3</v>
      </c>
      <c r="EF1112">
        <f t="shared" si="1816"/>
        <v>5443638342.0669966</v>
      </c>
      <c r="EG1112">
        <f t="shared" si="1817"/>
        <v>1729876391.0715292</v>
      </c>
      <c r="EH1112">
        <f t="shared" si="1818"/>
        <v>848482843370.60425</v>
      </c>
      <c r="EI1112">
        <f t="shared" si="1819"/>
        <v>-2669477719196.833</v>
      </c>
      <c r="EJ1112">
        <f t="shared" si="1820"/>
        <v>3841094.3867703094</v>
      </c>
      <c r="EK1112">
        <f t="shared" si="1821"/>
        <v>-12079348.977968458</v>
      </c>
      <c r="EL1112">
        <f t="shared" si="1822"/>
        <v>-5923529544.9947214</v>
      </c>
      <c r="EM1112">
        <f t="shared" si="1823"/>
        <v>-1884008762.8070748</v>
      </c>
      <c r="EN1112">
        <f>0</f>
        <v>0</v>
      </c>
      <c r="EO1112">
        <f>0</f>
        <v>0</v>
      </c>
      <c r="EP1112">
        <f>(((2*Parameters!$C$47))/(((2*Parameters!$C$47))^2+((2*(C1112*Parameters!$C$46-1/(C1112*Parameters!$C$45))))^2))</f>
        <v>0.27269038181712918</v>
      </c>
      <c r="EQ1112">
        <f>(-((2*(C1112*Parameters!$C$46-1/(C1112*Parameters!$C$45))))/(((2*Parameters!$C$47))^2+((2*(C1112*Parameters!$C$46-1/(C1112*Parameters!$C$45))))^2))</f>
        <v>-2.5967093601503923</v>
      </c>
      <c r="ER1112">
        <f t="shared" si="1824"/>
        <v>-6695041031285.2568</v>
      </c>
      <c r="ES1112">
        <f t="shared" si="1825"/>
        <v>-2929474363416.4995</v>
      </c>
      <c r="ET1112">
        <f t="shared" si="1826"/>
        <v>848482843370.60425</v>
      </c>
      <c r="EU1112">
        <f t="shared" si="1827"/>
        <v>-2669477719196.833</v>
      </c>
      <c r="EV1112">
        <f t="shared" si="1828"/>
        <v>-6503671627.9293766</v>
      </c>
      <c r="EW1112">
        <f t="shared" si="1829"/>
        <v>14855854196.760542</v>
      </c>
      <c r="EX1112">
        <f t="shared" si="1830"/>
        <v>-5923529544.9947214</v>
      </c>
      <c r="EY1112">
        <f t="shared" si="1831"/>
        <v>-1884008762.8070748</v>
      </c>
      <c r="EZ1112">
        <f>(ER1112+ET1112/Parameters!$C$6+Parameters!$C$7*(EV1112+EX1112/Parameters!$C$6))</f>
        <v>-6665528584559.3232</v>
      </c>
      <c r="FA1112">
        <f>(ES1112+EU1112/Parameters!$C$6+Parameters!$C$7*(EW1112+EY1112/Parameters!$C$6))</f>
        <v>-3022325762345.085</v>
      </c>
      <c r="FB1112">
        <f t="shared" si="1832"/>
        <v>-257.28870766205898</v>
      </c>
      <c r="FC1112">
        <f t="shared" si="1833"/>
        <v>1.3663583554304206E-13</v>
      </c>
      <c r="FD1112">
        <f>(ER1112+ET1112/Parameters!$C$6+Parameters!$C$8*(EV1112+EX1112/Parameters!$C$6))</f>
        <v>-7001013956468.8262</v>
      </c>
      <c r="FE1112">
        <f>(ES1112+EU1112/Parameters!$C$6+Parameters!$C$8*(EW1112+EY1112/Parameters!$C$6))</f>
        <v>-2282809589485.8525</v>
      </c>
      <c r="FF1112">
        <f t="shared" si="1834"/>
        <v>-257.34202892791512</v>
      </c>
      <c r="FG1112">
        <f t="shared" si="1835"/>
        <v>1.357996196618193E-13</v>
      </c>
    </row>
    <row r="1113" spans="1:163" x14ac:dyDescent="0.15">
      <c r="A1113">
        <f>Parameters!$C$2*(Parameters!$C$3/Parameters!$C$2)^((ROW()-2)/(Parameters!$C$4-1))</f>
        <v>35892193.464500472</v>
      </c>
      <c r="B1113">
        <f t="shared" si="1734"/>
        <v>7.5549999999999997</v>
      </c>
      <c r="C1113">
        <f t="shared" si="1735"/>
        <v>225517302.61859652</v>
      </c>
      <c r="D1113">
        <f>1</f>
        <v>1</v>
      </c>
      <c r="E1113">
        <f>0</f>
        <v>0</v>
      </c>
      <c r="F1113">
        <f>0</f>
        <v>0</v>
      </c>
      <c r="G1113">
        <f>0</f>
        <v>0</v>
      </c>
      <c r="H1113">
        <f>0</f>
        <v>0</v>
      </c>
      <c r="I1113">
        <f>0</f>
        <v>0</v>
      </c>
      <c r="J1113">
        <f>1</f>
        <v>1</v>
      </c>
      <c r="K1113">
        <f>0</f>
        <v>0</v>
      </c>
      <c r="L1113">
        <f>2*Parameters!$C$10</f>
        <v>0.04</v>
      </c>
      <c r="M1113">
        <f>2*C1113*Parameters!$C$9</f>
        <v>451.03460523719303</v>
      </c>
      <c r="N1113">
        <f>0</f>
        <v>0</v>
      </c>
      <c r="O1113">
        <f>0</f>
        <v>0</v>
      </c>
      <c r="P1113">
        <f t="shared" si="1736"/>
        <v>1</v>
      </c>
      <c r="Q1113">
        <f t="shared" si="1737"/>
        <v>0</v>
      </c>
      <c r="R1113">
        <f t="shared" si="1738"/>
        <v>0.04</v>
      </c>
      <c r="S1113">
        <f t="shared" si="1739"/>
        <v>451.03460523719303</v>
      </c>
      <c r="T1113">
        <f t="shared" si="1740"/>
        <v>0</v>
      </c>
      <c r="U1113">
        <f t="shared" si="1741"/>
        <v>0</v>
      </c>
      <c r="V1113">
        <f t="shared" si="1742"/>
        <v>1</v>
      </c>
      <c r="W1113">
        <f t="shared" si="1743"/>
        <v>0</v>
      </c>
      <c r="X1113">
        <f>0</f>
        <v>0</v>
      </c>
      <c r="Y1113">
        <f>0</f>
        <v>0</v>
      </c>
      <c r="Z1113">
        <f>0</f>
        <v>0</v>
      </c>
      <c r="AA1113">
        <f>C1113*(Parameters!$C$12+Parameters!$C$11/2)</f>
        <v>1.6913797696394738E-2</v>
      </c>
      <c r="AB1113">
        <f t="shared" si="1744"/>
        <v>-6.6287080670551459</v>
      </c>
      <c r="AC1113">
        <f t="shared" si="1745"/>
        <v>6.7655190785578952E-4</v>
      </c>
      <c r="AD1113">
        <f t="shared" si="1746"/>
        <v>0.04</v>
      </c>
      <c r="AE1113">
        <f t="shared" si="1747"/>
        <v>451.03460523719303</v>
      </c>
      <c r="AF1113">
        <f t="shared" si="1748"/>
        <v>0</v>
      </c>
      <c r="AG1113">
        <f t="shared" si="1749"/>
        <v>1.6913797696394738E-2</v>
      </c>
      <c r="AH1113">
        <f t="shared" si="1750"/>
        <v>1</v>
      </c>
      <c r="AI1113">
        <f t="shared" si="1751"/>
        <v>0</v>
      </c>
      <c r="AJ1113">
        <f>0</f>
        <v>0</v>
      </c>
      <c r="AK1113">
        <f>0</f>
        <v>0</v>
      </c>
      <c r="AL1113">
        <f>(((2*Parameters!$C$15))/(((2*Parameters!$C$15))^2+((2*(C1113*Parameters!$C$14-1/(C1113*Parameters!$C$13))))^2))</f>
        <v>1.9668756215987402E-3</v>
      </c>
      <c r="AM1113">
        <f>(-((2*(C1113*Parameters!$C$14-1/(C1113*Parameters!$C$13))))/(((2*Parameters!$C$15))^2+((2*(C1113*Parameters!$C$14-1/(C1113*Parameters!$C$13))))^2))</f>
        <v>-0.22173863429780943</v>
      </c>
      <c r="AN1113">
        <f t="shared" si="1752"/>
        <v>93.383167994316508</v>
      </c>
      <c r="AO1113">
        <f t="shared" si="1753"/>
        <v>0.87893597607438989</v>
      </c>
      <c r="AP1113">
        <f t="shared" si="1754"/>
        <v>0.04</v>
      </c>
      <c r="AQ1113">
        <f t="shared" si="1755"/>
        <v>451.03460523719303</v>
      </c>
      <c r="AR1113">
        <f t="shared" si="1756"/>
        <v>1.9668756215987402E-3</v>
      </c>
      <c r="AS1113">
        <f t="shared" si="1757"/>
        <v>-0.20482483660141471</v>
      </c>
      <c r="AT1113">
        <f t="shared" si="1758"/>
        <v>1</v>
      </c>
      <c r="AU1113">
        <f t="shared" si="1759"/>
        <v>0</v>
      </c>
      <c r="AV1113">
        <f>2*Parameters!$C$17</f>
        <v>0.04</v>
      </c>
      <c r="AW1113">
        <f>2*C1113*Parameters!$C$16</f>
        <v>451.03460523719303</v>
      </c>
      <c r="AX1113">
        <f>0</f>
        <v>0</v>
      </c>
      <c r="AY1113">
        <f>0</f>
        <v>0</v>
      </c>
      <c r="AZ1113">
        <f t="shared" si="1760"/>
        <v>93.383167994316508</v>
      </c>
      <c r="BA1113">
        <f t="shared" si="1761"/>
        <v>0.87893597607438989</v>
      </c>
      <c r="BB1113">
        <f t="shared" si="1762"/>
        <v>-392.65521427770676</v>
      </c>
      <c r="BC1113">
        <f t="shared" si="1763"/>
        <v>42570.110074791257</v>
      </c>
      <c r="BD1113">
        <f t="shared" si="1764"/>
        <v>1.9668756215987402E-3</v>
      </c>
      <c r="BE1113">
        <f t="shared" si="1765"/>
        <v>-0.20482483660141471</v>
      </c>
      <c r="BF1113">
        <f t="shared" si="1766"/>
        <v>93.383167994316508</v>
      </c>
      <c r="BG1113">
        <f t="shared" si="1767"/>
        <v>0.87893597607438989</v>
      </c>
      <c r="BH1113">
        <f>0</f>
        <v>0</v>
      </c>
      <c r="BI1113">
        <f>0</f>
        <v>0</v>
      </c>
      <c r="BJ1113">
        <f>0</f>
        <v>0</v>
      </c>
      <c r="BK1113">
        <f>C1113*(Parameters!$C$19+Parameters!$C$18/2)</f>
        <v>1.6913797696394738E-2</v>
      </c>
      <c r="BL1113">
        <f t="shared" si="1768"/>
        <v>-626.63906172395832</v>
      </c>
      <c r="BM1113">
        <f t="shared" si="1769"/>
        <v>-5.7623548826532698</v>
      </c>
      <c r="BN1113">
        <f t="shared" si="1770"/>
        <v>-392.65521427770676</v>
      </c>
      <c r="BO1113">
        <f t="shared" si="1771"/>
        <v>42570.110074791257</v>
      </c>
      <c r="BP1113">
        <f t="shared" si="1772"/>
        <v>-1.2899269665806738E-2</v>
      </c>
      <c r="BQ1113">
        <f t="shared" si="1773"/>
        <v>1.3746391751028988</v>
      </c>
      <c r="BR1113">
        <f t="shared" si="1774"/>
        <v>93.383167994316508</v>
      </c>
      <c r="BS1113">
        <f t="shared" si="1775"/>
        <v>0.87893597607438989</v>
      </c>
      <c r="BT1113">
        <f>2*((((Parameters!$C$21)/((Parameters!$C$21)^2+(C1113*Parameters!$C$20)^2)))/((((Parameters!$C$21)/((Parameters!$C$21)^2+(C1113*Parameters!$C$20)^2)))^2+((-(C1113*Parameters!$C$20)/((Parameters!$C$21)^2+(C1113*Parameters!$C$20)^2)+C1113*Parameters!$C$22))^2))</f>
        <v>1.5070412564164914E-4</v>
      </c>
      <c r="BU1113">
        <f>2*(-((-(C1113*Parameters!$C$20)/((Parameters!$C$21)^2+(C1113*Parameters!$C$20)^2)+C1113*Parameters!$C$22))/((((Parameters!$C$21)/((Parameters!$C$21)^2+(C1113*Parameters!$C$20)^2)))^2+((-(C1113*Parameters!$C$20)/((Parameters!$C$21)^2+(C1113*Parameters!$C$20)^2)+C1113*Parameters!$C$22))^2))</f>
        <v>-1882.5709460206876</v>
      </c>
      <c r="BV1113">
        <f>0</f>
        <v>0</v>
      </c>
      <c r="BW1113">
        <f>0</f>
        <v>0</v>
      </c>
      <c r="BX1113">
        <f t="shared" si="1776"/>
        <v>-626.63906172395832</v>
      </c>
      <c r="BY1113">
        <f t="shared" si="1777"/>
        <v>-5.7623548826532698</v>
      </c>
      <c r="BZ1113">
        <f t="shared" si="1778"/>
        <v>-11240.791534113092</v>
      </c>
      <c r="CA1113">
        <f t="shared" si="1779"/>
        <v>1222262.6004495691</v>
      </c>
      <c r="CB1113">
        <f t="shared" si="1780"/>
        <v>-1.2899269665806738E-2</v>
      </c>
      <c r="CC1113">
        <f t="shared" si="1781"/>
        <v>1.3746391751028988</v>
      </c>
      <c r="CD1113">
        <f t="shared" si="1782"/>
        <v>2681.2389383609052</v>
      </c>
      <c r="CE1113">
        <f t="shared" si="1783"/>
        <v>25.162933437603098</v>
      </c>
      <c r="CF1113">
        <f>0</f>
        <v>0</v>
      </c>
      <c r="CG1113">
        <f>0</f>
        <v>0</v>
      </c>
      <c r="CH1113">
        <f>(((Parameters!$C$25))/(((Parameters!$C$25))^2+((C1113*Parameters!$C$24-1/(C1113*Parameters!$C$23)))^2))+(((Parameters!$C$29+Parameters!$C$28))/(((Parameters!$C$29+Parameters!$C$28))^2+((C1113*Parameters!$C$27-1/(C1113*Parameters!$C$26)))^2))</f>
        <v>6.9087389794994999E-2</v>
      </c>
      <c r="CI1113">
        <f>(-((C1113*Parameters!$C$24-1/(C1113*Parameters!$C$23)))/(((Parameters!$C$25))^2+((C1113*Parameters!$C$24-1/(C1113*Parameters!$C$23)))^2))+(-((C1113*Parameters!$C$27-1/(C1113*Parameters!$C$26)))/(((Parameters!$C$29+Parameters!$C$28))^2+((C1113*Parameters!$C$27-1/(C1113*Parameters!$C$26)))^2))</f>
        <v>-0.45498934293899196</v>
      </c>
      <c r="CJ1113">
        <f t="shared" si="1784"/>
        <v>554713.22146940755</v>
      </c>
      <c r="CK1113">
        <f t="shared" si="1785"/>
        <v>89551.610708441251</v>
      </c>
      <c r="CL1113">
        <f t="shared" si="1786"/>
        <v>-11240.791534113092</v>
      </c>
      <c r="CM1113">
        <f t="shared" si="1787"/>
        <v>1222262.6004495691</v>
      </c>
      <c r="CN1113">
        <f t="shared" si="1788"/>
        <v>196.67576694958524</v>
      </c>
      <c r="CO1113">
        <f t="shared" si="1789"/>
        <v>-1216.8220622613767</v>
      </c>
      <c r="CP1113">
        <f t="shared" si="1790"/>
        <v>2681.2389383609052</v>
      </c>
      <c r="CQ1113">
        <f t="shared" si="1791"/>
        <v>25.162933437603098</v>
      </c>
      <c r="CR1113">
        <f>2*((((Parameters!$C$31)/((Parameters!$C$31)^2+(C1113*Parameters!$C$30)^2)))/((((Parameters!$C$31)/((Parameters!$C$31)^2+(C1113*Parameters!$C$30)^2)))^2+((-(C1113*Parameters!$C$30)/((Parameters!$C$31)^2+(C1113*Parameters!$C$30)^2)+C1113*Parameters!$C$32))^2))</f>
        <v>7.3212554493979547E-4</v>
      </c>
      <c r="CS1113">
        <f>2*(-((-(C1113*Parameters!$C$30)/((Parameters!$C$31)^2+(C1113*Parameters!$C$30)^2)+C1113*Parameters!$C$32))/((((Parameters!$C$31)/((Parameters!$C$31)^2+(C1113*Parameters!$C$30)^2)))^2+((-(C1113*Parameters!$C$30)/((Parameters!$C$31)^2+(C1113*Parameters!$C$30)^2)+C1113*Parameters!$C$32))^2))</f>
        <v>-2013.662064223927</v>
      </c>
      <c r="CT1113">
        <f>0</f>
        <v>0</v>
      </c>
      <c r="CU1113">
        <f>0</f>
        <v>0</v>
      </c>
      <c r="CV1113">
        <f t="shared" si="1792"/>
        <v>554713.22146940755</v>
      </c>
      <c r="CW1113">
        <f t="shared" si="1793"/>
        <v>89551.610708441251</v>
      </c>
      <c r="CX1113">
        <f t="shared" si="1794"/>
        <v>180315846.60192278</v>
      </c>
      <c r="CY1113">
        <f t="shared" si="1795"/>
        <v>-1115782642.4329202</v>
      </c>
      <c r="CZ1113">
        <f t="shared" si="1796"/>
        <v>196.67576694958524</v>
      </c>
      <c r="DA1113">
        <f t="shared" si="1797"/>
        <v>-1216.8220622613767</v>
      </c>
      <c r="DB1113">
        <f t="shared" si="1798"/>
        <v>-2447587.0427567456</v>
      </c>
      <c r="DC1113">
        <f t="shared" si="1799"/>
        <v>-396014.25879160361</v>
      </c>
      <c r="DD1113">
        <f>0</f>
        <v>0</v>
      </c>
      <c r="DE1113">
        <f>0</f>
        <v>0</v>
      </c>
      <c r="DF1113">
        <f>(((Parameters!$C$35))/(((Parameters!$C$35))^2+((C1113*Parameters!$C$34-1/(C1113*Parameters!$C$33)))^2))+(((Parameters!$C$39+Parameters!$C$38))/(((Parameters!$C$39+Parameters!$C$38))^2+((C1113*Parameters!$C$37-1/(C1113*Parameters!$C$36)))^2))</f>
        <v>6.9087389794994999E-2</v>
      </c>
      <c r="DG1113">
        <f>(-((C1113*Parameters!$C$34-1/(C1113*Parameters!$C$33)))/(((Parameters!$C$35))^2+((C1113*Parameters!$C$34-1/(C1113*Parameters!$C$33)))^2))+(-((C1113*Parameters!$C$37-1/(C1113*Parameters!$C$36)))/(((Parameters!$C$39+Parameters!$C$38))^2+((C1113*Parameters!$C$37-1/(C1113*Parameters!$C$36)))^2))</f>
        <v>-0.45498934293899196</v>
      </c>
      <c r="DH1113">
        <f t="shared" si="1800"/>
        <v>-494656946.94141561</v>
      </c>
      <c r="DI1113">
        <f t="shared" si="1801"/>
        <v>-159038747.30044115</v>
      </c>
      <c r="DJ1113">
        <f t="shared" si="1802"/>
        <v>180315846.60192278</v>
      </c>
      <c r="DK1113">
        <f t="shared" si="1803"/>
        <v>-1115782642.4329202</v>
      </c>
      <c r="DL1113">
        <f t="shared" si="1804"/>
        <v>-349082.99171522842</v>
      </c>
      <c r="DM1113">
        <f t="shared" si="1805"/>
        <v>1085049.606846109</v>
      </c>
      <c r="DN1113">
        <f t="shared" si="1806"/>
        <v>-2447587.0427567456</v>
      </c>
      <c r="DO1113">
        <f t="shared" si="1807"/>
        <v>-396014.25879160361</v>
      </c>
      <c r="DP1113">
        <f>2*((((Parameters!$C$41)/((Parameters!$C$41)^2+(C1113*(Parameters!$C$40*(1-Parameters!$C$42)))^2)))/((((Parameters!$C$41)/((Parameters!$C$41)^2+(C1113*(Parameters!$C$40*(1-Parameters!$C$42)))^2)))^2+((-(C1113*(Parameters!$C$40*(1-Parameters!$C$42)))/((Parameters!$C$41)^2+(C1113*(Parameters!$C$40*(1-Parameters!$C$42)))^2)+C1113*Parameters!$C$43))^2))</f>
        <v>3.5568033120657789</v>
      </c>
      <c r="DQ1113">
        <f>2*(-((-(C1113*(Parameters!$C$40*(1-Parameters!$C$42)))/((Parameters!$C$41)^2+(C1113*(Parameters!$C$40*(1-Parameters!$C$42)))^2)+C1113*Parameters!$C$43))/((((Parameters!$C$41)/((Parameters!$C$41)^2+(C1113*(Parameters!$C$40*(1-Parameters!$C$42)))^2)))^2+((-(C1113*(Parameters!$C$40*(1-Parameters!$C$42)))/((Parameters!$C$41)^2+(C1113*(Parameters!$C$40*(1-Parameters!$C$42)))^2)+C1113*Parameters!$C$43))^2))</f>
        <v>5706.1865553215594</v>
      </c>
      <c r="DR1113">
        <f>0</f>
        <v>0</v>
      </c>
      <c r="DS1113">
        <f>0</f>
        <v>0</v>
      </c>
      <c r="DT1113">
        <f t="shared" si="1808"/>
        <v>-494656946.94141561</v>
      </c>
      <c r="DU1113">
        <f t="shared" si="1809"/>
        <v>-159038747.30044115</v>
      </c>
      <c r="DV1113">
        <f t="shared" si="1810"/>
        <v>905925680000.3446</v>
      </c>
      <c r="DW1113">
        <f t="shared" si="1811"/>
        <v>-2824286272319.0938</v>
      </c>
      <c r="DX1113">
        <f t="shared" si="1812"/>
        <v>-349082.99171522842</v>
      </c>
      <c r="DY1113">
        <f t="shared" si="1813"/>
        <v>1085049.606846109</v>
      </c>
      <c r="DZ1113">
        <f t="shared" si="1814"/>
        <v>-6195184685.0260868</v>
      </c>
      <c r="EA1113">
        <f t="shared" si="1815"/>
        <v>-1988469380.2402694</v>
      </c>
      <c r="EB1113">
        <f>0</f>
        <v>0</v>
      </c>
      <c r="EC1113">
        <f>0</f>
        <v>0</v>
      </c>
      <c r="ED1113">
        <f>0</f>
        <v>0</v>
      </c>
      <c r="EE1113">
        <f>C1113*Parameters!$C$44</f>
        <v>2.2551730261859649E-3</v>
      </c>
      <c r="EF1113">
        <f t="shared" si="1816"/>
        <v>5874597272.6199131</v>
      </c>
      <c r="EG1113">
        <f t="shared" si="1817"/>
        <v>1883980409.9655142</v>
      </c>
      <c r="EH1113">
        <f t="shared" si="1818"/>
        <v>905925680000.3446</v>
      </c>
      <c r="EI1113">
        <f t="shared" si="1819"/>
        <v>-2824286272319.0938</v>
      </c>
      <c r="EJ1113">
        <f t="shared" si="1820"/>
        <v>4135259.5179993501</v>
      </c>
      <c r="EK1113">
        <f t="shared" si="1821"/>
        <v>-12886163.787065115</v>
      </c>
      <c r="EL1113">
        <f t="shared" si="1822"/>
        <v>-6195184685.0260868</v>
      </c>
      <c r="EM1113">
        <f t="shared" si="1823"/>
        <v>-1988469380.2402694</v>
      </c>
      <c r="EN1113">
        <f>0</f>
        <v>0</v>
      </c>
      <c r="EO1113">
        <f>0</f>
        <v>0</v>
      </c>
      <c r="EP1113">
        <f>(((2*Parameters!$C$47))/(((2*Parameters!$C$47))^2+((2*(C1113*Parameters!$C$46-1/(C1113*Parameters!$C$45))))^2))</f>
        <v>0.172978726119006</v>
      </c>
      <c r="EQ1113">
        <f>(-((2*(C1113*Parameters!$C$46-1/(C1113*Parameters!$C$45))))/(((2*Parameters!$C$47))^2+((2*(C1113*Parameters!$C$46-1/(C1113*Parameters!$C$45))))^2))</f>
        <v>-2.0723287657332259</v>
      </c>
      <c r="ER1113">
        <f t="shared" si="1824"/>
        <v>-5690269217434.7471</v>
      </c>
      <c r="ES1113">
        <f t="shared" si="1825"/>
        <v>-2364033307452.335</v>
      </c>
      <c r="ET1113">
        <f t="shared" si="1826"/>
        <v>905925680000.3446</v>
      </c>
      <c r="EU1113">
        <f t="shared" si="1827"/>
        <v>-2824286272319.0938</v>
      </c>
      <c r="EV1113">
        <f t="shared" si="1828"/>
        <v>-5188262191.8214188</v>
      </c>
      <c r="EW1113">
        <f t="shared" si="1829"/>
        <v>12481610367.701817</v>
      </c>
      <c r="EX1113">
        <f t="shared" si="1830"/>
        <v>-6195184685.0260868</v>
      </c>
      <c r="EY1113">
        <f t="shared" si="1831"/>
        <v>-1988469380.2402694</v>
      </c>
      <c r="EZ1113">
        <f>(ER1113+ET1113/Parameters!$C$6+Parameters!$C$7*(EV1113+EX1113/Parameters!$C$6))</f>
        <v>-5658758758999.9521</v>
      </c>
      <c r="FA1113">
        <f>(ES1113+EU1113/Parameters!$C$6+Parameters!$C$7*(EW1113+EY1113/Parameters!$C$6))</f>
        <v>-2462269351706.9121</v>
      </c>
      <c r="FB1113">
        <f t="shared" si="1832"/>
        <v>-255.80746217626626</v>
      </c>
      <c r="FC1113">
        <f t="shared" si="1833"/>
        <v>1.6204173746551257E-13</v>
      </c>
      <c r="FD1113">
        <f>(ER1113+ET1113/Parameters!$C$6+Parameters!$C$8*(EV1113+EX1113/Parameters!$C$6))</f>
        <v>-5928946102825.8516</v>
      </c>
      <c r="FE1113">
        <f>(ES1113+EU1113/Parameters!$C$6+Parameters!$C$8*(EW1113+EY1113/Parameters!$C$6))</f>
        <v>-1841647040939.6304</v>
      </c>
      <c r="FF1113">
        <f t="shared" si="1834"/>
        <v>-255.85957523081734</v>
      </c>
      <c r="FG1113">
        <f t="shared" si="1835"/>
        <v>1.6107244030866197E-13</v>
      </c>
    </row>
    <row r="1114" spans="1:163" x14ac:dyDescent="0.15">
      <c r="A1114">
        <f>Parameters!$C$2*(Parameters!$C$3/Parameters!$C$2)^((ROW()-2)/(Parameters!$C$4-1))</f>
        <v>36307805.477010071</v>
      </c>
      <c r="B1114">
        <f t="shared" si="1734"/>
        <v>7.56</v>
      </c>
      <c r="C1114">
        <f t="shared" si="1735"/>
        <v>228128669.9090842</v>
      </c>
      <c r="D1114">
        <f>1</f>
        <v>1</v>
      </c>
      <c r="E1114">
        <f>0</f>
        <v>0</v>
      </c>
      <c r="F1114">
        <f>0</f>
        <v>0</v>
      </c>
      <c r="G1114">
        <f>0</f>
        <v>0</v>
      </c>
      <c r="H1114">
        <f>0</f>
        <v>0</v>
      </c>
      <c r="I1114">
        <f>0</f>
        <v>0</v>
      </c>
      <c r="J1114">
        <f>1</f>
        <v>1</v>
      </c>
      <c r="K1114">
        <f>0</f>
        <v>0</v>
      </c>
      <c r="L1114">
        <f>2*Parameters!$C$10</f>
        <v>0.04</v>
      </c>
      <c r="M1114">
        <f>2*C1114*Parameters!$C$9</f>
        <v>456.25733981816836</v>
      </c>
      <c r="N1114">
        <f>0</f>
        <v>0</v>
      </c>
      <c r="O1114">
        <f>0</f>
        <v>0</v>
      </c>
      <c r="P1114">
        <f t="shared" si="1736"/>
        <v>1</v>
      </c>
      <c r="Q1114">
        <f t="shared" si="1737"/>
        <v>0</v>
      </c>
      <c r="R1114">
        <f t="shared" si="1738"/>
        <v>0.04</v>
      </c>
      <c r="S1114">
        <f t="shared" si="1739"/>
        <v>456.25733981816836</v>
      </c>
      <c r="T1114">
        <f t="shared" si="1740"/>
        <v>0</v>
      </c>
      <c r="U1114">
        <f t="shared" si="1741"/>
        <v>0</v>
      </c>
      <c r="V1114">
        <f t="shared" si="1742"/>
        <v>1</v>
      </c>
      <c r="W1114">
        <f t="shared" si="1743"/>
        <v>0</v>
      </c>
      <c r="X1114">
        <f>0</f>
        <v>0</v>
      </c>
      <c r="Y1114">
        <f>0</f>
        <v>0</v>
      </c>
      <c r="Z1114">
        <f>0</f>
        <v>0</v>
      </c>
      <c r="AA1114">
        <f>C1114*(Parameters!$C$12+Parameters!$C$11/2)</f>
        <v>1.7109650243181316E-2</v>
      </c>
      <c r="AB1114">
        <f t="shared" si="1744"/>
        <v>-6.8064035051731846</v>
      </c>
      <c r="AC1114">
        <f t="shared" si="1745"/>
        <v>6.8438600972725268E-4</v>
      </c>
      <c r="AD1114">
        <f t="shared" si="1746"/>
        <v>0.04</v>
      </c>
      <c r="AE1114">
        <f t="shared" si="1747"/>
        <v>456.25733981816836</v>
      </c>
      <c r="AF1114">
        <f t="shared" si="1748"/>
        <v>0</v>
      </c>
      <c r="AG1114">
        <f t="shared" si="1749"/>
        <v>1.7109650243181316E-2</v>
      </c>
      <c r="AH1114">
        <f t="shared" si="1750"/>
        <v>1</v>
      </c>
      <c r="AI1114">
        <f t="shared" si="1751"/>
        <v>0</v>
      </c>
      <c r="AJ1114">
        <f>0</f>
        <v>0</v>
      </c>
      <c r="AK1114">
        <f>0</f>
        <v>0</v>
      </c>
      <c r="AL1114">
        <f>(((2*Parameters!$C$15))/(((2*Parameters!$C$15))^2+((2*(C1114*Parameters!$C$14-1/(C1114*Parameters!$C$13))))^2))</f>
        <v>1.9220903009669785E-3</v>
      </c>
      <c r="AM1114">
        <f>(-((2*(C1114*Parameters!$C$14-1/(C1114*Parameters!$C$13))))/(((2*Parameters!$C$15))^2+((2*(C1114*Parameters!$C$14-1/(C1114*Parameters!$C$13))))^2))</f>
        <v>-0.21919982457349138</v>
      </c>
      <c r="AN1114">
        <f t="shared" si="1752"/>
        <v>93.205202226949211</v>
      </c>
      <c r="AO1114">
        <f t="shared" si="1753"/>
        <v>0.8688842006362838</v>
      </c>
      <c r="AP1114">
        <f t="shared" si="1754"/>
        <v>0.04</v>
      </c>
      <c r="AQ1114">
        <f t="shared" si="1755"/>
        <v>456.25733981816836</v>
      </c>
      <c r="AR1114">
        <f t="shared" si="1756"/>
        <v>1.9220903009669785E-3</v>
      </c>
      <c r="AS1114">
        <f t="shared" si="1757"/>
        <v>-0.20209017433031007</v>
      </c>
      <c r="AT1114">
        <f t="shared" si="1758"/>
        <v>1</v>
      </c>
      <c r="AU1114">
        <f t="shared" si="1759"/>
        <v>0</v>
      </c>
      <c r="AV1114">
        <f>2*Parameters!$C$17</f>
        <v>0.04</v>
      </c>
      <c r="AW1114">
        <f>2*C1114*Parameters!$C$16</f>
        <v>456.25733981816836</v>
      </c>
      <c r="AX1114">
        <f>0</f>
        <v>0</v>
      </c>
      <c r="AY1114">
        <f>0</f>
        <v>0</v>
      </c>
      <c r="AZ1114">
        <f t="shared" si="1760"/>
        <v>93.205202226949211</v>
      </c>
      <c r="BA1114">
        <f t="shared" si="1761"/>
        <v>0.8688842006362838</v>
      </c>
      <c r="BB1114">
        <f t="shared" si="1762"/>
        <v>-392.66658590326853</v>
      </c>
      <c r="BC1114">
        <f t="shared" si="1763"/>
        <v>42981.849720468468</v>
      </c>
      <c r="BD1114">
        <f t="shared" si="1764"/>
        <v>1.9220903009669785E-3</v>
      </c>
      <c r="BE1114">
        <f t="shared" si="1765"/>
        <v>-0.20209017433031007</v>
      </c>
      <c r="BF1114">
        <f t="shared" si="1766"/>
        <v>93.205202226949211</v>
      </c>
      <c r="BG1114">
        <f t="shared" si="1767"/>
        <v>0.8688842006362838</v>
      </c>
      <c r="BH1114">
        <f>0</f>
        <v>0</v>
      </c>
      <c r="BI1114">
        <f>0</f>
        <v>0</v>
      </c>
      <c r="BJ1114">
        <f>0</f>
        <v>0</v>
      </c>
      <c r="BK1114">
        <f>C1114*(Parameters!$C$19+Parameters!$C$18/2)</f>
        <v>1.7109650243181316E-2</v>
      </c>
      <c r="BL1114">
        <f t="shared" si="1768"/>
        <v>-642.19921329524686</v>
      </c>
      <c r="BM1114">
        <f t="shared" si="1769"/>
        <v>-5.8495037463527515</v>
      </c>
      <c r="BN1114">
        <f t="shared" si="1770"/>
        <v>-392.66658590326853</v>
      </c>
      <c r="BO1114">
        <f t="shared" si="1771"/>
        <v>42981.849720468468</v>
      </c>
      <c r="BP1114">
        <f t="shared" si="1772"/>
        <v>-1.2944214473746019E-2</v>
      </c>
      <c r="BQ1114">
        <f t="shared" si="1773"/>
        <v>1.3926182366177753</v>
      </c>
      <c r="BR1114">
        <f t="shared" si="1774"/>
        <v>93.205202226949211</v>
      </c>
      <c r="BS1114">
        <f t="shared" si="1775"/>
        <v>0.8688842006362838</v>
      </c>
      <c r="BT1114">
        <f>2*((((Parameters!$C$21)/((Parameters!$C$21)^2+(C1114*Parameters!$C$20)^2)))/((((Parameters!$C$21)/((Parameters!$C$21)^2+(C1114*Parameters!$C$20)^2)))^2+((-(C1114*Parameters!$C$20)/((Parameters!$C$21)^2+(C1114*Parameters!$C$20)^2)+C1114*Parameters!$C$22))^2))</f>
        <v>1.4351999089789346E-4</v>
      </c>
      <c r="BU1114">
        <f>2*(-((-(C1114*Parameters!$C$20)/((Parameters!$C$21)^2+(C1114*Parameters!$C$20)^2)+C1114*Parameters!$C$22))/((((Parameters!$C$21)/((Parameters!$C$21)^2+(C1114*Parameters!$C$20)^2)))^2+((-(C1114*Parameters!$C$20)/((Parameters!$C$21)^2+(C1114*Parameters!$C$20)^2)+C1114*Parameters!$C$22))^2))</f>
        <v>-1858.4247478414554</v>
      </c>
      <c r="BV1114">
        <f>0</f>
        <v>0</v>
      </c>
      <c r="BW1114">
        <f>0</f>
        <v>0</v>
      </c>
      <c r="BX1114">
        <f t="shared" si="1776"/>
        <v>-642.19921329524686</v>
      </c>
      <c r="BY1114">
        <f t="shared" si="1777"/>
        <v>-5.8495037463527515</v>
      </c>
      <c r="BZ1114">
        <f t="shared" si="1778"/>
        <v>-11263.621279141777</v>
      </c>
      <c r="CA1114">
        <f t="shared" si="1779"/>
        <v>1236460.7599131479</v>
      </c>
      <c r="CB1114">
        <f t="shared" si="1780"/>
        <v>-1.2944214473746019E-2</v>
      </c>
      <c r="CC1114">
        <f t="shared" si="1781"/>
        <v>1.3926182366177753</v>
      </c>
      <c r="CD1114">
        <f t="shared" si="1782"/>
        <v>2681.2813955949969</v>
      </c>
      <c r="CE1114">
        <f t="shared" si="1783"/>
        <v>24.924932588570091</v>
      </c>
      <c r="CF1114">
        <f>0</f>
        <v>0</v>
      </c>
      <c r="CG1114">
        <f>0</f>
        <v>0</v>
      </c>
      <c r="CH1114">
        <f>(((Parameters!$C$25))/(((Parameters!$C$25))^2+((C1114*Parameters!$C$24-1/(C1114*Parameters!$C$23)))^2))+(((Parameters!$C$29+Parameters!$C$28))/(((Parameters!$C$29+Parameters!$C$28))^2+((C1114*Parameters!$C$27-1/(C1114*Parameters!$C$26)))^2))</f>
        <v>6.896296396435353E-2</v>
      </c>
      <c r="CI1114">
        <f>(-((C1114*Parameters!$C$24-1/(C1114*Parameters!$C$23)))/(((Parameters!$C$25))^2+((C1114*Parameters!$C$24-1/(C1114*Parameters!$C$23)))^2))+(-((C1114*Parameters!$C$27-1/(C1114*Parameters!$C$26)))/(((Parameters!$C$29+Parameters!$C$28))^2+((C1114*Parameters!$C$27-1/(C1114*Parameters!$C$26)))^2))</f>
        <v>-0.44995992537006302</v>
      </c>
      <c r="CJ1114">
        <f t="shared" si="1784"/>
        <v>554938.8193318547</v>
      </c>
      <c r="CK1114">
        <f t="shared" si="1785"/>
        <v>90332.327515640529</v>
      </c>
      <c r="CL1114">
        <f t="shared" si="1786"/>
        <v>-11263.621279141777</v>
      </c>
      <c r="CM1114">
        <f t="shared" si="1787"/>
        <v>1236460.7599131479</v>
      </c>
      <c r="CN1114">
        <f t="shared" si="1788"/>
        <v>196.11138885564239</v>
      </c>
      <c r="CO1114">
        <f t="shared" si="1789"/>
        <v>-1203.3576611935257</v>
      </c>
      <c r="CP1114">
        <f t="shared" si="1790"/>
        <v>2681.2813955949969</v>
      </c>
      <c r="CQ1114">
        <f t="shared" si="1791"/>
        <v>24.924932588570091</v>
      </c>
      <c r="CR1114">
        <f>2*((((Parameters!$C$31)/((Parameters!$C$31)^2+(C1114*Parameters!$C$30)^2)))/((((Parameters!$C$31)/((Parameters!$C$31)^2+(C1114*Parameters!$C$30)^2)))^2+((-(C1114*Parameters!$C$30)/((Parameters!$C$31)^2+(C1114*Parameters!$C$30)^2)+C1114*Parameters!$C$32))^2))</f>
        <v>6.948879848257298E-4</v>
      </c>
      <c r="CS1114">
        <f>2*(-((-(C1114*Parameters!$C$30)/((Parameters!$C$31)^2+(C1114*Parameters!$C$30)^2)+C1114*Parameters!$C$32))/((((Parameters!$C$31)/((Parameters!$C$31)^2+(C1114*Parameters!$C$30)^2)))^2+((-(C1114*Parameters!$C$30)/((Parameters!$C$31)^2+(C1114*Parameters!$C$30)^2)+C1114*Parameters!$C$32))^2))</f>
        <v>-1984.5004853492308</v>
      </c>
      <c r="CT1114">
        <f>0</f>
        <v>0</v>
      </c>
      <c r="CU1114">
        <f>0</f>
        <v>0</v>
      </c>
      <c r="CV1114">
        <f t="shared" si="1792"/>
        <v>554938.8193318547</v>
      </c>
      <c r="CW1114">
        <f t="shared" si="1793"/>
        <v>90332.327515640529</v>
      </c>
      <c r="CX1114">
        <f t="shared" si="1794"/>
        <v>179253669.79655302</v>
      </c>
      <c r="CY1114">
        <f t="shared" si="1795"/>
        <v>-1100039832.7724326</v>
      </c>
      <c r="CZ1114">
        <f t="shared" si="1796"/>
        <v>196.11138885564239</v>
      </c>
      <c r="DA1114">
        <f t="shared" si="1797"/>
        <v>-1203.3576611935257</v>
      </c>
      <c r="DB1114">
        <f t="shared" si="1798"/>
        <v>-2385382.4450162239</v>
      </c>
      <c r="DC1114">
        <f t="shared" si="1799"/>
        <v>-389159.05763272569</v>
      </c>
      <c r="DD1114">
        <f>0</f>
        <v>0</v>
      </c>
      <c r="DE1114">
        <f>0</f>
        <v>0</v>
      </c>
      <c r="DF1114">
        <f>(((Parameters!$C$35))/(((Parameters!$C$35))^2+((C1114*Parameters!$C$34-1/(C1114*Parameters!$C$33)))^2))+(((Parameters!$C$39+Parameters!$C$38))/(((Parameters!$C$39+Parameters!$C$38))^2+((C1114*Parameters!$C$37-1/(C1114*Parameters!$C$36)))^2))</f>
        <v>6.896296396435353E-2</v>
      </c>
      <c r="DG1114">
        <f>(-((C1114*Parameters!$C$34-1/(C1114*Parameters!$C$33)))/(((Parameters!$C$35))^2+((C1114*Parameters!$C$34-1/(C1114*Parameters!$C$33)))^2))+(-((C1114*Parameters!$C$37-1/(C1114*Parameters!$C$36)))/(((Parameters!$C$39+Parameters!$C$38))^2+((C1114*Parameters!$C$37-1/(C1114*Parameters!$C$36)))^2))</f>
        <v>-0.44995992537006302</v>
      </c>
      <c r="DH1114">
        <f t="shared" si="1800"/>
        <v>-482057037.86839068</v>
      </c>
      <c r="DI1114">
        <f t="shared" si="1801"/>
        <v>-156428642.90329003</v>
      </c>
      <c r="DJ1114">
        <f t="shared" si="1802"/>
        <v>179253669.79655302</v>
      </c>
      <c r="DK1114">
        <f t="shared" si="1803"/>
        <v>-1100039832.7724326</v>
      </c>
      <c r="DL1114">
        <f t="shared" si="1804"/>
        <v>-339412.91273750504</v>
      </c>
      <c r="DM1114">
        <f t="shared" si="1805"/>
        <v>1045285.5872094376</v>
      </c>
      <c r="DN1114">
        <f t="shared" si="1806"/>
        <v>-2385382.4450162239</v>
      </c>
      <c r="DO1114">
        <f t="shared" si="1807"/>
        <v>-389159.05763272569</v>
      </c>
      <c r="DP1114">
        <f>2*((((Parameters!$C$41)/((Parameters!$C$41)^2+(C1114*(Parameters!$C$40*(1-Parameters!$C$42)))^2)))/((((Parameters!$C$41)/((Parameters!$C$41)^2+(C1114*(Parameters!$C$40*(1-Parameters!$C$42)))^2)))^2+((-(C1114*(Parameters!$C$40*(1-Parameters!$C$42)))/((Parameters!$C$41)^2+(C1114*(Parameters!$C$40*(1-Parameters!$C$42)))^2)+C1114*Parameters!$C$43))^2))</f>
        <v>4.1563909570929862</v>
      </c>
      <c r="DQ1114">
        <f>2*(-((-(C1114*(Parameters!$C$40*(1-Parameters!$C$42)))/((Parameters!$C$41)^2+(C1114*(Parameters!$C$40*(1-Parameters!$C$42)))^2)+C1114*Parameters!$C$43))/((((Parameters!$C$41)/((Parameters!$C$41)^2+(C1114*(Parameters!$C$40*(1-Parameters!$C$42)))^2)))^2+((-(C1114*(Parameters!$C$40*(1-Parameters!$C$42)))/((Parameters!$C$41)^2+(C1114*(Parameters!$C$40*(1-Parameters!$C$42)))^2)+C1114*Parameters!$C$43))^2))</f>
        <v>6239.8510782932508</v>
      </c>
      <c r="DR1114">
        <f>0</f>
        <v>0</v>
      </c>
      <c r="DS1114">
        <f>0</f>
        <v>0</v>
      </c>
      <c r="DT1114">
        <f t="shared" si="1808"/>
        <v>-482057037.86839068</v>
      </c>
      <c r="DU1114">
        <f t="shared" si="1809"/>
        <v>-156428642.90329003</v>
      </c>
      <c r="DV1114">
        <f t="shared" si="1810"/>
        <v>974267072252.84155</v>
      </c>
      <c r="DW1114">
        <f t="shared" si="1811"/>
        <v>-3009714345971.4941</v>
      </c>
      <c r="DX1114">
        <f t="shared" si="1812"/>
        <v>-339412.91273750504</v>
      </c>
      <c r="DY1114">
        <f t="shared" si="1813"/>
        <v>1045285.5872094376</v>
      </c>
      <c r="DZ1114">
        <f t="shared" si="1814"/>
        <v>-6526222513.6794424</v>
      </c>
      <c r="EA1114">
        <f t="shared" si="1815"/>
        <v>-2113930573.0271494</v>
      </c>
      <c r="EB1114">
        <f>0</f>
        <v>0</v>
      </c>
      <c r="EC1114">
        <f>0</f>
        <v>0</v>
      </c>
      <c r="ED1114">
        <f>0</f>
        <v>0</v>
      </c>
      <c r="EE1114">
        <f>C1114*Parameters!$C$44</f>
        <v>2.2812866990908421E-3</v>
      </c>
      <c r="EF1114">
        <f t="shared" si="1816"/>
        <v>6383964267.6592712</v>
      </c>
      <c r="EG1114">
        <f t="shared" si="1817"/>
        <v>2066153870.3892939</v>
      </c>
      <c r="EH1114">
        <f t="shared" si="1818"/>
        <v>974267072252.84155</v>
      </c>
      <c r="EI1114">
        <f t="shared" si="1819"/>
        <v>-3009714345971.4941</v>
      </c>
      <c r="EJ1114">
        <f t="shared" si="1820"/>
        <v>4483068.7863108125</v>
      </c>
      <c r="EK1114">
        <f t="shared" si="1821"/>
        <v>-13842899.028554676</v>
      </c>
      <c r="EL1114">
        <f t="shared" si="1822"/>
        <v>-6526222513.6794424</v>
      </c>
      <c r="EM1114">
        <f t="shared" si="1823"/>
        <v>-2113930573.0271494</v>
      </c>
      <c r="EN1114">
        <f>0</f>
        <v>0</v>
      </c>
      <c r="EO1114">
        <f>0</f>
        <v>0</v>
      </c>
      <c r="EP1114">
        <f>(((2*Parameters!$C$47))/(((2*Parameters!$C$47))^2+((2*(C1114*Parameters!$C$46-1/(C1114*Parameters!$C$45))))^2))</f>
        <v>0.11933161769742856</v>
      </c>
      <c r="EQ1114">
        <f>(-((2*(C1114*Parameters!$C$46-1/(C1114*Parameters!$C$45))))/(((2*Parameters!$C$47))^2+((2*(C1114*Parameters!$C$46-1/(C1114*Parameters!$C$45))))^2))</f>
        <v>-1.7230932671952</v>
      </c>
      <c r="ER1114">
        <f t="shared" si="1824"/>
        <v>-5063373695655.3574</v>
      </c>
      <c r="ES1114">
        <f t="shared" si="1825"/>
        <v>-2035840960490.3977</v>
      </c>
      <c r="ET1114">
        <f t="shared" si="1826"/>
        <v>974267072252.84155</v>
      </c>
      <c r="EU1114">
        <f t="shared" si="1827"/>
        <v>-3009714345971.4941</v>
      </c>
      <c r="EV1114">
        <f t="shared" si="1828"/>
        <v>-4416801158.9256077</v>
      </c>
      <c r="EW1114">
        <f t="shared" si="1829"/>
        <v>10979188419.530844</v>
      </c>
      <c r="EX1114">
        <f t="shared" si="1830"/>
        <v>-6526222513.6794424</v>
      </c>
      <c r="EY1114">
        <f t="shared" si="1831"/>
        <v>-2113930573.0271494</v>
      </c>
      <c r="EZ1114">
        <f>(ER1114+ET1114/Parameters!$C$6+Parameters!$C$7*(EV1114+EX1114/Parameters!$C$6))</f>
        <v>-5029486145316.1279</v>
      </c>
      <c r="FA1114">
        <f>(ES1114+EU1114/Parameters!$C$6+Parameters!$C$7*(EW1114+EY1114/Parameters!$C$6))</f>
        <v>-2140526676872.0149</v>
      </c>
      <c r="FB1114">
        <f t="shared" si="1832"/>
        <v>-254.75345495561493</v>
      </c>
      <c r="FC1114">
        <f t="shared" si="1833"/>
        <v>1.8294782564650362E-13</v>
      </c>
      <c r="FD1114">
        <f>(ER1114+ET1114/Parameters!$C$6+Parameters!$C$8*(EV1114+EX1114/Parameters!$C$6))</f>
        <v>-5261676155460.1113</v>
      </c>
      <c r="FE1114">
        <f>(ES1114+EU1114/Parameters!$C$6+Parameters!$C$8*(EW1114+EY1114/Parameters!$C$6))</f>
        <v>-1595243656892.0417</v>
      </c>
      <c r="FF1114">
        <f t="shared" si="1834"/>
        <v>-254.80438697261664</v>
      </c>
      <c r="FG1114">
        <f t="shared" si="1835"/>
        <v>1.8187820163805412E-13</v>
      </c>
    </row>
    <row r="1115" spans="1:163" x14ac:dyDescent="0.15">
      <c r="A1115">
        <f>Parameters!$C$2*(Parameters!$C$3/Parameters!$C$2)^((ROW()-2)/(Parameters!$C$4-1))</f>
        <v>36728230.049808472</v>
      </c>
      <c r="B1115">
        <f t="shared" si="1734"/>
        <v>7.5650000000000004</v>
      </c>
      <c r="C1115">
        <f t="shared" si="1735"/>
        <v>230770275.40766835</v>
      </c>
      <c r="D1115">
        <f>1</f>
        <v>1</v>
      </c>
      <c r="E1115">
        <f>0</f>
        <v>0</v>
      </c>
      <c r="F1115">
        <f>0</f>
        <v>0</v>
      </c>
      <c r="G1115">
        <f>0</f>
        <v>0</v>
      </c>
      <c r="H1115">
        <f>0</f>
        <v>0</v>
      </c>
      <c r="I1115">
        <f>0</f>
        <v>0</v>
      </c>
      <c r="J1115">
        <f>1</f>
        <v>1</v>
      </c>
      <c r="K1115">
        <f>0</f>
        <v>0</v>
      </c>
      <c r="L1115">
        <f>2*Parameters!$C$10</f>
        <v>0.04</v>
      </c>
      <c r="M1115">
        <f>2*C1115*Parameters!$C$9</f>
        <v>461.5405508153367</v>
      </c>
      <c r="N1115">
        <f>0</f>
        <v>0</v>
      </c>
      <c r="O1115">
        <f>0</f>
        <v>0</v>
      </c>
      <c r="P1115">
        <f t="shared" si="1736"/>
        <v>1</v>
      </c>
      <c r="Q1115">
        <f t="shared" si="1737"/>
        <v>0</v>
      </c>
      <c r="R1115">
        <f t="shared" si="1738"/>
        <v>0.04</v>
      </c>
      <c r="S1115">
        <f t="shared" si="1739"/>
        <v>461.5405508153367</v>
      </c>
      <c r="T1115">
        <f t="shared" si="1740"/>
        <v>0</v>
      </c>
      <c r="U1115">
        <f t="shared" si="1741"/>
        <v>0</v>
      </c>
      <c r="V1115">
        <f t="shared" si="1742"/>
        <v>1</v>
      </c>
      <c r="W1115">
        <f t="shared" si="1743"/>
        <v>0</v>
      </c>
      <c r="X1115">
        <f>0</f>
        <v>0</v>
      </c>
      <c r="Y1115">
        <f>0</f>
        <v>0</v>
      </c>
      <c r="Z1115">
        <f>0</f>
        <v>0</v>
      </c>
      <c r="AA1115">
        <f>C1115*(Parameters!$C$12+Parameters!$C$11/2)</f>
        <v>1.7307770655575126E-2</v>
      </c>
      <c r="AB1115">
        <f t="shared" si="1744"/>
        <v>-6.9882380017596644</v>
      </c>
      <c r="AC1115">
        <f t="shared" si="1745"/>
        <v>6.9231082622300507E-4</v>
      </c>
      <c r="AD1115">
        <f t="shared" si="1746"/>
        <v>0.04</v>
      </c>
      <c r="AE1115">
        <f t="shared" si="1747"/>
        <v>461.5405508153367</v>
      </c>
      <c r="AF1115">
        <f t="shared" si="1748"/>
        <v>0</v>
      </c>
      <c r="AG1115">
        <f t="shared" si="1749"/>
        <v>1.7307770655575126E-2</v>
      </c>
      <c r="AH1115">
        <f t="shared" si="1750"/>
        <v>1</v>
      </c>
      <c r="AI1115">
        <f t="shared" si="1751"/>
        <v>0</v>
      </c>
      <c r="AJ1115">
        <f>0</f>
        <v>0</v>
      </c>
      <c r="AK1115">
        <f>0</f>
        <v>0</v>
      </c>
      <c r="AL1115">
        <f>(((2*Parameters!$C$15))/(((2*Parameters!$C$15))^2+((2*(C1115*Parameters!$C$14-1/(C1115*Parameters!$C$13))))^2))</f>
        <v>1.8783250383538979E-3</v>
      </c>
      <c r="AM1115">
        <f>(-((2*(C1115*Parameters!$C$14-1/(C1115*Parameters!$C$13))))/(((2*Parameters!$C$15))^2+((2*(C1115*Parameters!$C$14-1/(C1115*Parameters!$C$13))))^2))</f>
        <v>-0.21669009634475161</v>
      </c>
      <c r="AN1115">
        <f t="shared" si="1752"/>
        <v>93.02310355442691</v>
      </c>
      <c r="AO1115">
        <f t="shared" si="1753"/>
        <v>0.85894787978452936</v>
      </c>
      <c r="AP1115">
        <f t="shared" si="1754"/>
        <v>0.04</v>
      </c>
      <c r="AQ1115">
        <f t="shared" si="1755"/>
        <v>461.5405508153367</v>
      </c>
      <c r="AR1115">
        <f t="shared" si="1756"/>
        <v>1.8783250383538979E-3</v>
      </c>
      <c r="AS1115">
        <f t="shared" si="1757"/>
        <v>-0.19938232568917649</v>
      </c>
      <c r="AT1115">
        <f t="shared" si="1758"/>
        <v>1</v>
      </c>
      <c r="AU1115">
        <f t="shared" si="1759"/>
        <v>0</v>
      </c>
      <c r="AV1115">
        <f>2*Parameters!$C$17</f>
        <v>0.04</v>
      </c>
      <c r="AW1115">
        <f>2*C1115*Parameters!$C$16</f>
        <v>461.5405508153367</v>
      </c>
      <c r="AX1115">
        <f>0</f>
        <v>0</v>
      </c>
      <c r="AY1115">
        <f>0</f>
        <v>0</v>
      </c>
      <c r="AZ1115">
        <f t="shared" si="1760"/>
        <v>93.02310355442691</v>
      </c>
      <c r="BA1115">
        <f t="shared" si="1761"/>
        <v>0.85894787978452936</v>
      </c>
      <c r="BB1115">
        <f t="shared" si="1762"/>
        <v>-392.67835341524022</v>
      </c>
      <c r="BC1115">
        <f t="shared" si="1763"/>
        <v>43395.509361792821</v>
      </c>
      <c r="BD1115">
        <f t="shared" si="1764"/>
        <v>1.8783250383538979E-3</v>
      </c>
      <c r="BE1115">
        <f t="shared" si="1765"/>
        <v>-0.19938232568917649</v>
      </c>
      <c r="BF1115">
        <f t="shared" si="1766"/>
        <v>93.02310355442691</v>
      </c>
      <c r="BG1115">
        <f t="shared" si="1767"/>
        <v>0.85894787978452936</v>
      </c>
      <c r="BH1115">
        <f>0</f>
        <v>0</v>
      </c>
      <c r="BI1115">
        <f>0</f>
        <v>0</v>
      </c>
      <c r="BJ1115">
        <f>0</f>
        <v>0</v>
      </c>
      <c r="BK1115">
        <f>C1115*(Parameters!$C$19+Parameters!$C$18/2)</f>
        <v>1.7307770655575126E-2</v>
      </c>
      <c r="BL1115">
        <f t="shared" si="1768"/>
        <v>-658.05641996134648</v>
      </c>
      <c r="BM1115">
        <f t="shared" si="1769"/>
        <v>-5.9374390025353234</v>
      </c>
      <c r="BN1115">
        <f t="shared" si="1770"/>
        <v>-392.67835341524022</v>
      </c>
      <c r="BO1115">
        <f t="shared" si="1771"/>
        <v>43395.509361792821</v>
      </c>
      <c r="BP1115">
        <f t="shared" si="1772"/>
        <v>-1.298814787004925E-2</v>
      </c>
      <c r="BQ1115">
        <f t="shared" si="1773"/>
        <v>1.4106402163006597</v>
      </c>
      <c r="BR1115">
        <f t="shared" si="1774"/>
        <v>93.02310355442691</v>
      </c>
      <c r="BS1115">
        <f t="shared" si="1775"/>
        <v>0.85894787978452936</v>
      </c>
      <c r="BT1115">
        <f>2*((((Parameters!$C$21)/((Parameters!$C$21)^2+(C1115*Parameters!$C$20)^2)))/((((Parameters!$C$21)/((Parameters!$C$21)^2+(C1115*Parameters!$C$20)^2)))^2+((-(C1115*Parameters!$C$20)/((Parameters!$C$21)^2+(C1115*Parameters!$C$20)^2)+C1115*Parameters!$C$22))^2))</f>
        <v>1.36687529382766E-4</v>
      </c>
      <c r="BU1115">
        <f>2*(-((-(C1115*Parameters!$C$20)/((Parameters!$C$21)^2+(C1115*Parameters!$C$20)^2)+C1115*Parameters!$C$22))/((((Parameters!$C$21)/((Parameters!$C$21)^2+(C1115*Parameters!$C$20)^2)))^2+((-(C1115*Parameters!$C$20)/((Parameters!$C$21)^2+(C1115*Parameters!$C$20)^2)+C1115*Parameters!$C$22))^2))</f>
        <v>-1834.6500114342577</v>
      </c>
      <c r="BV1115">
        <f>0</f>
        <v>0</v>
      </c>
      <c r="BW1115">
        <f>0</f>
        <v>0</v>
      </c>
      <c r="BX1115">
        <f t="shared" si="1776"/>
        <v>-658.05641996134648</v>
      </c>
      <c r="BY1115">
        <f t="shared" si="1777"/>
        <v>-5.9374390025353234</v>
      </c>
      <c r="BZ1115">
        <f t="shared" si="1778"/>
        <v>-11285.890835413118</v>
      </c>
      <c r="CA1115">
        <f t="shared" si="1779"/>
        <v>1250698.72695669</v>
      </c>
      <c r="CB1115">
        <f t="shared" si="1780"/>
        <v>-1.298814787004925E-2</v>
      </c>
      <c r="CC1115">
        <f t="shared" si="1781"/>
        <v>1.4106402163006597</v>
      </c>
      <c r="CD1115">
        <f t="shared" si="1782"/>
        <v>2681.0541907447382</v>
      </c>
      <c r="CE1115">
        <f t="shared" si="1783"/>
        <v>24.687846335006231</v>
      </c>
      <c r="CF1115">
        <f>0</f>
        <v>0</v>
      </c>
      <c r="CG1115">
        <f>0</f>
        <v>0</v>
      </c>
      <c r="CH1115">
        <f>(((Parameters!$C$25))/(((Parameters!$C$25))^2+((C1115*Parameters!$C$24-1/(C1115*Parameters!$C$23)))^2))+(((Parameters!$C$29+Parameters!$C$28))/(((Parameters!$C$29+Parameters!$C$28))^2+((C1115*Parameters!$C$27-1/(C1115*Parameters!$C$26)))^2))</f>
        <v>6.8839899466341462E-2</v>
      </c>
      <c r="CI1115">
        <f>(-((C1115*Parameters!$C$24-1/(C1115*Parameters!$C$23)))/(((Parameters!$C$25))^2+((C1115*Parameters!$C$24-1/(C1115*Parameters!$C$23)))^2))+(-((C1115*Parameters!$C$27-1/(C1115*Parameters!$C$26)))/(((Parameters!$C$29+Parameters!$C$28))^2+((C1115*Parameters!$C$27-1/(C1115*Parameters!$C$26)))^2))</f>
        <v>-0.44499180534111582</v>
      </c>
      <c r="CJ1115">
        <f t="shared" si="1784"/>
        <v>555115.70843583345</v>
      </c>
      <c r="CK1115">
        <f t="shared" si="1785"/>
        <v>91114.166125110482</v>
      </c>
      <c r="CL1115">
        <f t="shared" si="1786"/>
        <v>-11285.890835413118</v>
      </c>
      <c r="CM1115">
        <f t="shared" si="1787"/>
        <v>1250698.72695669</v>
      </c>
      <c r="CN1115">
        <f t="shared" si="1788"/>
        <v>195.53640211740966</v>
      </c>
      <c r="CO1115">
        <f t="shared" si="1789"/>
        <v>-1189.9369954808224</v>
      </c>
      <c r="CP1115">
        <f t="shared" si="1790"/>
        <v>2681.0541907447382</v>
      </c>
      <c r="CQ1115">
        <f t="shared" si="1791"/>
        <v>24.687846335006231</v>
      </c>
      <c r="CR1115">
        <f>2*((((Parameters!$C$31)/((Parameters!$C$31)^2+(C1115*Parameters!$C$30)^2)))/((((Parameters!$C$31)/((Parameters!$C$31)^2+(C1115*Parameters!$C$30)^2)))^2+((-(C1115*Parameters!$C$30)/((Parameters!$C$31)^2+(C1115*Parameters!$C$30)^2)+C1115*Parameters!$C$32))^2))</f>
        <v>6.5964875690753956E-4</v>
      </c>
      <c r="CS1115">
        <f>2*(-((-(C1115*Parameters!$C$30)/((Parameters!$C$31)^2+(C1115*Parameters!$C$30)^2)+C1115*Parameters!$C$32))/((((Parameters!$C$31)/((Parameters!$C$31)^2+(C1115*Parameters!$C$30)^2)))^2+((-(C1115*Parameters!$C$30)/((Parameters!$C$31)^2+(C1115*Parameters!$C$30)^2)+C1115*Parameters!$C$32))^2))</f>
        <v>-1955.9159236549212</v>
      </c>
      <c r="CT1115">
        <f>0</f>
        <v>0</v>
      </c>
      <c r="CU1115">
        <f>0</f>
        <v>0</v>
      </c>
      <c r="CV1115">
        <f t="shared" si="1792"/>
        <v>555115.70843583345</v>
      </c>
      <c r="CW1115">
        <f t="shared" si="1793"/>
        <v>91114.166125110482</v>
      </c>
      <c r="CX1115">
        <f t="shared" si="1794"/>
        <v>178200728.685195</v>
      </c>
      <c r="CY1115">
        <f t="shared" si="1795"/>
        <v>-1084508894.7703261</v>
      </c>
      <c r="CZ1115">
        <f t="shared" si="1796"/>
        <v>195.53640211740966</v>
      </c>
      <c r="DA1115">
        <f t="shared" si="1797"/>
        <v>-1189.9369954808224</v>
      </c>
      <c r="DB1115">
        <f t="shared" si="1798"/>
        <v>-2324735.5344309448</v>
      </c>
      <c r="DC1115">
        <f t="shared" si="1799"/>
        <v>-382428.85964975832</v>
      </c>
      <c r="DD1115">
        <f>0</f>
        <v>0</v>
      </c>
      <c r="DE1115">
        <f>0</f>
        <v>0</v>
      </c>
      <c r="DF1115">
        <f>(((Parameters!$C$35))/(((Parameters!$C$35))^2+((C1115*Parameters!$C$34-1/(C1115*Parameters!$C$33)))^2))+(((Parameters!$C$39+Parameters!$C$38))/(((Parameters!$C$39+Parameters!$C$38))^2+((C1115*Parameters!$C$37-1/(C1115*Parameters!$C$36)))^2))</f>
        <v>6.8839899466341462E-2</v>
      </c>
      <c r="DG1115">
        <f>(-((C1115*Parameters!$C$34-1/(C1115*Parameters!$C$33)))/(((Parameters!$C$35))^2+((C1115*Parameters!$C$34-1/(C1115*Parameters!$C$33)))^2))+(-((C1115*Parameters!$C$37-1/(C1115*Parameters!$C$36)))/(((Parameters!$C$39+Parameters!$C$38))^2+((C1115*Parameters!$C$37-1/(C1115*Parameters!$C$36)))^2))</f>
        <v>-0.44499180534111582</v>
      </c>
      <c r="DH1115">
        <f t="shared" si="1800"/>
        <v>-469775135.03639221</v>
      </c>
      <c r="DI1115">
        <f t="shared" si="1801"/>
        <v>-153864233.09094453</v>
      </c>
      <c r="DJ1115">
        <f t="shared" si="1802"/>
        <v>178200728.685195</v>
      </c>
      <c r="DK1115">
        <f t="shared" si="1803"/>
        <v>-1084508894.7703261</v>
      </c>
      <c r="DL1115">
        <f t="shared" si="1804"/>
        <v>-330016.7327440306</v>
      </c>
      <c r="DM1115">
        <f t="shared" si="1805"/>
        <v>1006971.9611602721</v>
      </c>
      <c r="DN1115">
        <f t="shared" si="1806"/>
        <v>-2324735.5344309448</v>
      </c>
      <c r="DO1115">
        <f t="shared" si="1807"/>
        <v>-382428.85964975832</v>
      </c>
      <c r="DP1115">
        <f>2*((((Parameters!$C$41)/((Parameters!$C$41)^2+(C1115*(Parameters!$C$40*(1-Parameters!$C$42)))^2)))/((((Parameters!$C$41)/((Parameters!$C$41)^2+(C1115*(Parameters!$C$40*(1-Parameters!$C$42)))^2)))^2+((-(C1115*(Parameters!$C$40*(1-Parameters!$C$42)))/((Parameters!$C$41)^2+(C1115*(Parameters!$C$40*(1-Parameters!$C$42)))^2)+C1115*Parameters!$C$43))^2))</f>
        <v>4.9417031370955495</v>
      </c>
      <c r="DQ1115">
        <f>2*(-((-(C1115*(Parameters!$C$40*(1-Parameters!$C$42)))/((Parameters!$C$41)^2+(C1115*(Parameters!$C$40*(1-Parameters!$C$42)))^2)+C1115*Parameters!$C$43))/((((Parameters!$C$41)/((Parameters!$C$41)^2+(C1115*(Parameters!$C$40*(1-Parameters!$C$42)))^2)))^2+((-(C1115*(Parameters!$C$40*(1-Parameters!$C$42)))/((Parameters!$C$41)^2+(C1115*(Parameters!$C$40*(1-Parameters!$C$42)))^2)+C1115*Parameters!$C$43))^2))</f>
        <v>6882.6286780346327</v>
      </c>
      <c r="DR1115">
        <f>0</f>
        <v>0</v>
      </c>
      <c r="DS1115">
        <f>0</f>
        <v>0</v>
      </c>
      <c r="DT1115">
        <f t="shared" si="1808"/>
        <v>-469775135.03639221</v>
      </c>
      <c r="DU1115">
        <f t="shared" si="1809"/>
        <v>-153864233.09094453</v>
      </c>
      <c r="DV1115">
        <f t="shared" si="1810"/>
        <v>1056847094665.6865</v>
      </c>
      <c r="DW1115">
        <f t="shared" si="1811"/>
        <v>-3235132676887.1885</v>
      </c>
      <c r="DX1115">
        <f t="shared" si="1812"/>
        <v>-330016.7327440306</v>
      </c>
      <c r="DY1115">
        <f t="shared" si="1813"/>
        <v>1006971.9611602721</v>
      </c>
      <c r="DZ1115">
        <f t="shared" si="1814"/>
        <v>-6934569678.1163912</v>
      </c>
      <c r="EA1115">
        <f t="shared" si="1815"/>
        <v>-2266788901.3755727</v>
      </c>
      <c r="EB1115">
        <f>0</f>
        <v>0</v>
      </c>
      <c r="EC1115">
        <f>0</f>
        <v>0</v>
      </c>
      <c r="ED1115">
        <f>0</f>
        <v>0</v>
      </c>
      <c r="EE1115">
        <f>C1115*Parameters!$C$44</f>
        <v>2.3077027540766835E-3</v>
      </c>
      <c r="EF1115">
        <f t="shared" si="1816"/>
        <v>6995949453.2196465</v>
      </c>
      <c r="EG1115">
        <f t="shared" si="1817"/>
        <v>2285024717.9070015</v>
      </c>
      <c r="EH1115">
        <f t="shared" si="1818"/>
        <v>1056847094665.6865</v>
      </c>
      <c r="EI1115">
        <f t="shared" si="1819"/>
        <v>-3235132676887.1885</v>
      </c>
      <c r="EJ1115">
        <f t="shared" si="1820"/>
        <v>4901058.257870838</v>
      </c>
      <c r="EK1115">
        <f t="shared" si="1821"/>
        <v>-14995953.583365584</v>
      </c>
      <c r="EL1115">
        <f t="shared" si="1822"/>
        <v>-6934569678.1163912</v>
      </c>
      <c r="EM1115">
        <f t="shared" si="1823"/>
        <v>-2266788901.3755727</v>
      </c>
      <c r="EN1115">
        <f>0</f>
        <v>0</v>
      </c>
      <c r="EO1115">
        <f>0</f>
        <v>0</v>
      </c>
      <c r="EP1115">
        <f>(((2*Parameters!$C$47))/(((2*Parameters!$C$47))^2+((2*(C1115*Parameters!$C$46-1/(C1115*Parameters!$C$45))))^2))</f>
        <v>8.7218984225277005E-2</v>
      </c>
      <c r="EQ1115">
        <f>(-((2*(C1115*Parameters!$C$46-1/(C1115*Parameters!$C$45))))/(((2*Parameters!$C$47))^2+((2*(C1115*Parameters!$C$46-1/(C1115*Parameters!$C$45))))^2))</f>
        <v>-1.4740649424033649</v>
      </c>
      <c r="ER1115">
        <f t="shared" si="1824"/>
        <v>-4669622583491.5605</v>
      </c>
      <c r="ES1115">
        <f t="shared" si="1825"/>
        <v>-1837741212921.7336</v>
      </c>
      <c r="ET1115">
        <f t="shared" si="1826"/>
        <v>1056847094665.6865</v>
      </c>
      <c r="EU1115">
        <f t="shared" si="1827"/>
        <v>-3235132676887.1885</v>
      </c>
      <c r="EV1115">
        <f t="shared" si="1828"/>
        <v>-3941319116.4536171</v>
      </c>
      <c r="EW1115">
        <f t="shared" si="1829"/>
        <v>10009303074.150284</v>
      </c>
      <c r="EX1115">
        <f t="shared" si="1830"/>
        <v>-6934569678.1163912</v>
      </c>
      <c r="EY1115">
        <f t="shared" si="1831"/>
        <v>-2266788901.3755727</v>
      </c>
      <c r="EZ1115">
        <f>(ER1115+ET1115/Parameters!$C$6+Parameters!$C$7*(EV1115+EX1115/Parameters!$C$6))</f>
        <v>-4632862684546.667</v>
      </c>
      <c r="FA1115">
        <f>(ES1115+EU1115/Parameters!$C$6+Parameters!$C$7*(EW1115+EY1115/Parameters!$C$6))</f>
        <v>-1950267566900.4185</v>
      </c>
      <c r="FB1115">
        <f t="shared" si="1832"/>
        <v>-254.02552996887098</v>
      </c>
      <c r="FC1115">
        <f t="shared" si="1833"/>
        <v>1.9894063578832683E-13</v>
      </c>
      <c r="FD1115">
        <f>(ER1115+ET1115/Parameters!$C$6+Parameters!$C$8*(EV1115+EX1115/Parameters!$C$6))</f>
        <v>-4841988761548.6807</v>
      </c>
      <c r="FE1115">
        <f>(ES1115+EU1115/Parameters!$C$6+Parameters!$C$8*(EW1115+EY1115/Parameters!$C$6))</f>
        <v>-1453744654760.5139</v>
      </c>
      <c r="FF1115">
        <f t="shared" si="1834"/>
        <v>-254.07530751771444</v>
      </c>
      <c r="FG1115">
        <f t="shared" si="1835"/>
        <v>1.9780379706729659E-13</v>
      </c>
    </row>
    <row r="1116" spans="1:163" x14ac:dyDescent="0.15">
      <c r="A1116">
        <f>Parameters!$C$2*(Parameters!$C$3/Parameters!$C$2)^((ROW()-2)/(Parameters!$C$4-1))</f>
        <v>37153522.909717254</v>
      </c>
      <c r="B1116">
        <f t="shared" si="1734"/>
        <v>7.57</v>
      </c>
      <c r="C1116">
        <f t="shared" si="1735"/>
        <v>233442469.25629559</v>
      </c>
      <c r="D1116">
        <f>1</f>
        <v>1</v>
      </c>
      <c r="E1116">
        <f>0</f>
        <v>0</v>
      </c>
      <c r="F1116">
        <f>0</f>
        <v>0</v>
      </c>
      <c r="G1116">
        <f>0</f>
        <v>0</v>
      </c>
      <c r="H1116">
        <f>0</f>
        <v>0</v>
      </c>
      <c r="I1116">
        <f>0</f>
        <v>0</v>
      </c>
      <c r="J1116">
        <f>1</f>
        <v>1</v>
      </c>
      <c r="K1116">
        <f>0</f>
        <v>0</v>
      </c>
      <c r="L1116">
        <f>2*Parameters!$C$10</f>
        <v>0.04</v>
      </c>
      <c r="M1116">
        <f>2*C1116*Parameters!$C$9</f>
        <v>466.88493851259113</v>
      </c>
      <c r="N1116">
        <f>0</f>
        <v>0</v>
      </c>
      <c r="O1116">
        <f>0</f>
        <v>0</v>
      </c>
      <c r="P1116">
        <f t="shared" si="1736"/>
        <v>1</v>
      </c>
      <c r="Q1116">
        <f t="shared" si="1737"/>
        <v>0</v>
      </c>
      <c r="R1116">
        <f t="shared" si="1738"/>
        <v>0.04</v>
      </c>
      <c r="S1116">
        <f t="shared" si="1739"/>
        <v>466.88493851259113</v>
      </c>
      <c r="T1116">
        <f t="shared" si="1740"/>
        <v>0</v>
      </c>
      <c r="U1116">
        <f t="shared" si="1741"/>
        <v>0</v>
      </c>
      <c r="V1116">
        <f t="shared" si="1742"/>
        <v>1</v>
      </c>
      <c r="W1116">
        <f t="shared" si="1743"/>
        <v>0</v>
      </c>
      <c r="X1116">
        <f>0</f>
        <v>0</v>
      </c>
      <c r="Y1116">
        <f>0</f>
        <v>0</v>
      </c>
      <c r="Z1116">
        <f>0</f>
        <v>0</v>
      </c>
      <c r="AA1116">
        <f>C1116*(Parameters!$C$12+Parameters!$C$11/2)</f>
        <v>1.7508185194222169E-2</v>
      </c>
      <c r="AB1116">
        <f t="shared" si="1744"/>
        <v>-7.1743079678714761</v>
      </c>
      <c r="AC1116">
        <f t="shared" si="1745"/>
        <v>7.0032740776888674E-4</v>
      </c>
      <c r="AD1116">
        <f t="shared" si="1746"/>
        <v>0.04</v>
      </c>
      <c r="AE1116">
        <f t="shared" si="1747"/>
        <v>466.88493851259113</v>
      </c>
      <c r="AF1116">
        <f t="shared" si="1748"/>
        <v>0</v>
      </c>
      <c r="AG1116">
        <f t="shared" si="1749"/>
        <v>1.7508185194222169E-2</v>
      </c>
      <c r="AH1116">
        <f t="shared" si="1750"/>
        <v>1</v>
      </c>
      <c r="AI1116">
        <f t="shared" si="1751"/>
        <v>0</v>
      </c>
      <c r="AJ1116">
        <f>0</f>
        <v>0</v>
      </c>
      <c r="AK1116">
        <f>0</f>
        <v>0</v>
      </c>
      <c r="AL1116">
        <f>(((2*Parameters!$C$15))/(((2*Parameters!$C$15))^2+((2*(C1116*Parameters!$C$14-1/(C1116*Parameters!$C$13))))^2))</f>
        <v>1.8355565865073233E-3</v>
      </c>
      <c r="AM1116">
        <f>(-((2*(C1116*Parameters!$C$14-1/(C1116*Parameters!$C$13))))/(((2*Parameters!$C$15))^2+((2*(C1116*Parameters!$C$14-1/(C1116*Parameters!$C$13))))^2))</f>
        <v>-0.2142091160401462</v>
      </c>
      <c r="AN1116">
        <f t="shared" si="1752"/>
        <v>92.83677542563214</v>
      </c>
      <c r="AO1116">
        <f t="shared" si="1753"/>
        <v>0.84912568679401634</v>
      </c>
      <c r="AP1116">
        <f t="shared" si="1754"/>
        <v>0.04</v>
      </c>
      <c r="AQ1116">
        <f t="shared" si="1755"/>
        <v>466.88493851259113</v>
      </c>
      <c r="AR1116">
        <f t="shared" si="1756"/>
        <v>1.8355565865073233E-3</v>
      </c>
      <c r="AS1116">
        <f t="shared" si="1757"/>
        <v>-0.19670093084592402</v>
      </c>
      <c r="AT1116">
        <f t="shared" si="1758"/>
        <v>1</v>
      </c>
      <c r="AU1116">
        <f t="shared" si="1759"/>
        <v>0</v>
      </c>
      <c r="AV1116">
        <f>2*Parameters!$C$17</f>
        <v>0.04</v>
      </c>
      <c r="AW1116">
        <f>2*C1116*Parameters!$C$16</f>
        <v>466.88493851259113</v>
      </c>
      <c r="AX1116">
        <f>0</f>
        <v>0</v>
      </c>
      <c r="AY1116">
        <f>0</f>
        <v>0</v>
      </c>
      <c r="AZ1116">
        <f t="shared" si="1760"/>
        <v>92.83677542563214</v>
      </c>
      <c r="BA1116">
        <f t="shared" si="1761"/>
        <v>0.84912568679401634</v>
      </c>
      <c r="BB1116">
        <f t="shared" si="1762"/>
        <v>-392.69052305126075</v>
      </c>
      <c r="BC1116">
        <f t="shared" si="1763"/>
        <v>43811.01108984356</v>
      </c>
      <c r="BD1116">
        <f t="shared" si="1764"/>
        <v>1.8355565865073233E-3</v>
      </c>
      <c r="BE1116">
        <f t="shared" si="1765"/>
        <v>-0.19670093084592402</v>
      </c>
      <c r="BF1116">
        <f t="shared" si="1766"/>
        <v>92.836775425632126</v>
      </c>
      <c r="BG1116">
        <f t="shared" si="1767"/>
        <v>0.84912568679401634</v>
      </c>
      <c r="BH1116">
        <f>0</f>
        <v>0</v>
      </c>
      <c r="BI1116">
        <f>0</f>
        <v>0</v>
      </c>
      <c r="BJ1116">
        <f>0</f>
        <v>0</v>
      </c>
      <c r="BK1116">
        <f>C1116*(Parameters!$C$19+Parameters!$C$18/2)</f>
        <v>1.7508185194222169E-2</v>
      </c>
      <c r="BL1116">
        <f t="shared" si="1768"/>
        <v>-674.21452028147007</v>
      </c>
      <c r="BM1116">
        <f t="shared" si="1769"/>
        <v>-6.0261727148034261</v>
      </c>
      <c r="BN1116">
        <f t="shared" si="1770"/>
        <v>-392.69052305126075</v>
      </c>
      <c r="BO1116">
        <f t="shared" si="1771"/>
        <v>43811.01108984356</v>
      </c>
      <c r="BP1116">
        <f t="shared" si="1772"/>
        <v>-1.3031093191053403E-2</v>
      </c>
      <c r="BQ1116">
        <f t="shared" si="1773"/>
        <v>1.4287025261404569</v>
      </c>
      <c r="BR1116">
        <f t="shared" si="1774"/>
        <v>92.836775425632126</v>
      </c>
      <c r="BS1116">
        <f t="shared" si="1775"/>
        <v>0.84912568679401634</v>
      </c>
      <c r="BT1116">
        <f>2*((((Parameters!$C$21)/((Parameters!$C$21)^2+(C1116*Parameters!$C$20)^2)))/((((Parameters!$C$21)/((Parameters!$C$21)^2+(C1116*Parameters!$C$20)^2)))^2+((-(C1116*Parameters!$C$20)/((Parameters!$C$21)^2+(C1116*Parameters!$C$20)^2)+C1116*Parameters!$C$22))^2))</f>
        <v>1.3018887826285458E-4</v>
      </c>
      <c r="BU1116">
        <f>2*(-((-(C1116*Parameters!$C$20)/((Parameters!$C$21)^2+(C1116*Parameters!$C$20)^2)+C1116*Parameters!$C$22))/((((Parameters!$C$21)/((Parameters!$C$21)^2+(C1116*Parameters!$C$20)^2)))^2+((-(C1116*Parameters!$C$20)/((Parameters!$C$21)^2+(C1116*Parameters!$C$20)^2)+C1116*Parameters!$C$22))^2))</f>
        <v>-1811.2388442246317</v>
      </c>
      <c r="BV1116">
        <f>0</f>
        <v>0</v>
      </c>
      <c r="BW1116">
        <f>0</f>
        <v>0</v>
      </c>
      <c r="BX1116">
        <f t="shared" si="1776"/>
        <v>-674.21452028147007</v>
      </c>
      <c r="BY1116">
        <f t="shared" si="1777"/>
        <v>-6.0261727148034261</v>
      </c>
      <c r="BZ1116">
        <f t="shared" si="1778"/>
        <v>-11307.616401341935</v>
      </c>
      <c r="CA1116">
        <f t="shared" si="1779"/>
        <v>1264974.538779377</v>
      </c>
      <c r="CB1116">
        <f t="shared" si="1780"/>
        <v>-1.3031093191053403E-2</v>
      </c>
      <c r="CC1116">
        <f t="shared" si="1781"/>
        <v>1.4287025261404569</v>
      </c>
      <c r="CD1116">
        <f t="shared" si="1782"/>
        <v>2680.5582859165816</v>
      </c>
      <c r="CE1116">
        <f t="shared" si="1783"/>
        <v>24.451733858320299</v>
      </c>
      <c r="CF1116">
        <f>0</f>
        <v>0</v>
      </c>
      <c r="CG1116">
        <f>0</f>
        <v>0</v>
      </c>
      <c r="CH1116">
        <f>(((Parameters!$C$25))/(((Parameters!$C$25))^2+((C1116*Parameters!$C$24-1/(C1116*Parameters!$C$23)))^2))+(((Parameters!$C$29+Parameters!$C$28))/(((Parameters!$C$29+Parameters!$C$28))^2+((C1116*Parameters!$C$27-1/(C1116*Parameters!$C$26)))^2))</f>
        <v>6.8718131191365758E-2</v>
      </c>
      <c r="CI1116">
        <f>(-((C1116*Parameters!$C$24-1/(C1116*Parameters!$C$23)))/(((Parameters!$C$25))^2+((C1116*Parameters!$C$24-1/(C1116*Parameters!$C$23)))^2))+(-((C1116*Parameters!$C$27-1/(C1116*Parameters!$C$26)))/(((Parameters!$C$29+Parameters!$C$28))^2+((C1116*Parameters!$C$27-1/(C1116*Parameters!$C$26)))^2))</f>
        <v>-0.4400842520354607</v>
      </c>
      <c r="CJ1116">
        <f t="shared" si="1784"/>
        <v>555244.12095501344</v>
      </c>
      <c r="CK1116">
        <f t="shared" si="1785"/>
        <v>91896.9640431523</v>
      </c>
      <c r="CL1116">
        <f t="shared" si="1786"/>
        <v>-11307.616401341935</v>
      </c>
      <c r="CM1116">
        <f t="shared" si="1787"/>
        <v>1264974.538779377</v>
      </c>
      <c r="CN1116">
        <f t="shared" si="1788"/>
        <v>194.95074787053619</v>
      </c>
      <c r="CO1116">
        <f t="shared" si="1789"/>
        <v>-1176.5625083137825</v>
      </c>
      <c r="CP1116">
        <f t="shared" si="1790"/>
        <v>2680.5582859165816</v>
      </c>
      <c r="CQ1116">
        <f t="shared" si="1791"/>
        <v>24.451733858320299</v>
      </c>
      <c r="CR1116">
        <f>2*((((Parameters!$C$31)/((Parameters!$C$31)^2+(C1116*Parameters!$C$30)^2)))/((((Parameters!$C$31)/((Parameters!$C$31)^2+(C1116*Parameters!$C$30)^2)))^2+((-(C1116*Parameters!$C$30)/((Parameters!$C$31)^2+(C1116*Parameters!$C$30)^2)+C1116*Parameters!$C$32))^2))</f>
        <v>6.26292820226696E-4</v>
      </c>
      <c r="CS1116">
        <f>2*(-((-(C1116*Parameters!$C$30)/((Parameters!$C$31)^2+(C1116*Parameters!$C$30)^2)+C1116*Parameters!$C$32))/((((Parameters!$C$31)/((Parameters!$C$31)^2+(C1116*Parameters!$C$30)^2)))^2+((-(C1116*Parameters!$C$30)/((Parameters!$C$31)^2+(C1116*Parameters!$C$30)^2)+C1116*Parameters!$C$32))^2))</f>
        <v>-1927.8912167443732</v>
      </c>
      <c r="CT1116">
        <f>0</f>
        <v>0</v>
      </c>
      <c r="CU1116">
        <f>0</f>
        <v>0</v>
      </c>
      <c r="CV1116">
        <f t="shared" si="1792"/>
        <v>555244.12095501344</v>
      </c>
      <c r="CW1116">
        <f t="shared" si="1793"/>
        <v>91896.9640431523</v>
      </c>
      <c r="CX1116">
        <f t="shared" si="1794"/>
        <v>177156389.95327187</v>
      </c>
      <c r="CY1116">
        <f t="shared" si="1795"/>
        <v>-1069185231.8449326</v>
      </c>
      <c r="CZ1116">
        <f t="shared" si="1796"/>
        <v>194.95074787053619</v>
      </c>
      <c r="DA1116">
        <f t="shared" si="1797"/>
        <v>-1176.5625083137825</v>
      </c>
      <c r="DB1116">
        <f t="shared" si="1798"/>
        <v>-2265603.8453466995</v>
      </c>
      <c r="DC1116">
        <f t="shared" si="1799"/>
        <v>-375820.11965614674</v>
      </c>
      <c r="DD1116">
        <f>0</f>
        <v>0</v>
      </c>
      <c r="DE1116">
        <f>0</f>
        <v>0</v>
      </c>
      <c r="DF1116">
        <f>(((Parameters!$C$35))/(((Parameters!$C$35))^2+((C1116*Parameters!$C$34-1/(C1116*Parameters!$C$33)))^2))+(((Parameters!$C$39+Parameters!$C$38))/(((Parameters!$C$39+Parameters!$C$38))^2+((C1116*Parameters!$C$37-1/(C1116*Parameters!$C$36)))^2))</f>
        <v>6.8718131191365758E-2</v>
      </c>
      <c r="DG1116">
        <f>(-((C1116*Parameters!$C$34-1/(C1116*Parameters!$C$33)))/(((Parameters!$C$35))^2+((C1116*Parameters!$C$34-1/(C1116*Parameters!$C$33)))^2))+(-((C1116*Parameters!$C$37-1/(C1116*Parameters!$C$36)))/(((Parameters!$C$39+Parameters!$C$38))^2+((C1116*Parameters!$C$37-1/(C1116*Parameters!$C$36)))^2))</f>
        <v>-0.4400842520354607</v>
      </c>
      <c r="DH1116">
        <f t="shared" si="1800"/>
        <v>-457802482.87668508</v>
      </c>
      <c r="DI1116">
        <f t="shared" si="1801"/>
        <v>-151344251.4316358</v>
      </c>
      <c r="DJ1116">
        <f t="shared" si="1802"/>
        <v>177156389.95327187</v>
      </c>
      <c r="DK1116">
        <f t="shared" si="1803"/>
        <v>-1069185231.8449326</v>
      </c>
      <c r="DL1116">
        <f t="shared" si="1804"/>
        <v>-320885.6277830794</v>
      </c>
      <c r="DM1116">
        <f t="shared" si="1805"/>
        <v>970054.35489286622</v>
      </c>
      <c r="DN1116">
        <f t="shared" si="1806"/>
        <v>-2265603.8453466995</v>
      </c>
      <c r="DO1116">
        <f t="shared" si="1807"/>
        <v>-375820.11965614674</v>
      </c>
      <c r="DP1116">
        <f>2*((((Parameters!$C$41)/((Parameters!$C$41)^2+(C1116*(Parameters!$C$40*(1-Parameters!$C$42)))^2)))/((((Parameters!$C$41)/((Parameters!$C$41)^2+(C1116*(Parameters!$C$40*(1-Parameters!$C$42)))^2)))^2+((-(C1116*(Parameters!$C$40*(1-Parameters!$C$42)))/((Parameters!$C$41)^2+(C1116*(Parameters!$C$40*(1-Parameters!$C$42)))^2)+C1116*Parameters!$C$43))^2))</f>
        <v>6.0003250521968816</v>
      </c>
      <c r="DQ1116">
        <f>2*(-((-(C1116*(Parameters!$C$40*(1-Parameters!$C$42)))/((Parameters!$C$41)^2+(C1116*(Parameters!$C$40*(1-Parameters!$C$42)))^2)+C1116*Parameters!$C$43))/((((Parameters!$C$41)/((Parameters!$C$41)^2+(C1116*(Parameters!$C$40*(1-Parameters!$C$42)))^2)))^2+((-(C1116*(Parameters!$C$40*(1-Parameters!$C$42)))/((Parameters!$C$41)^2+(C1116*(Parameters!$C$40*(1-Parameters!$C$42)))^2)+C1116*Parameters!$C$43))^2))</f>
        <v>7671.9079150465914</v>
      </c>
      <c r="DR1116">
        <f>0</f>
        <v>0</v>
      </c>
      <c r="DS1116">
        <f>0</f>
        <v>0</v>
      </c>
      <c r="DT1116">
        <f t="shared" si="1808"/>
        <v>-457802482.87668508</v>
      </c>
      <c r="DU1116">
        <f t="shared" si="1809"/>
        <v>-151344251.4316358</v>
      </c>
      <c r="DV1116">
        <f t="shared" si="1810"/>
        <v>1158529353138.1584</v>
      </c>
      <c r="DW1116">
        <f t="shared" si="1811"/>
        <v>-3514195791844.8379</v>
      </c>
      <c r="DX1116">
        <f t="shared" si="1812"/>
        <v>-320885.6277830794</v>
      </c>
      <c r="DY1116">
        <f t="shared" si="1813"/>
        <v>970054.35489286622</v>
      </c>
      <c r="DZ1116">
        <f t="shared" si="1814"/>
        <v>-7446358705.2446184</v>
      </c>
      <c r="EA1116">
        <f t="shared" si="1815"/>
        <v>-2456360166.2857013</v>
      </c>
      <c r="EB1116">
        <f>0</f>
        <v>0</v>
      </c>
      <c r="EC1116">
        <f>0</f>
        <v>0</v>
      </c>
      <c r="ED1116">
        <f>0</f>
        <v>0</v>
      </c>
      <c r="EE1116">
        <f>C1116*Parameters!$C$44</f>
        <v>2.3344246925629556E-3</v>
      </c>
      <c r="EF1116">
        <f t="shared" si="1816"/>
        <v>7745822948.1067333</v>
      </c>
      <c r="EG1116">
        <f t="shared" si="1817"/>
        <v>2553155277.5930696</v>
      </c>
      <c r="EH1116">
        <f t="shared" si="1818"/>
        <v>1158529353138.1584</v>
      </c>
      <c r="EI1116">
        <f t="shared" si="1819"/>
        <v>-3514195791844.8379</v>
      </c>
      <c r="EJ1116">
        <f t="shared" si="1820"/>
        <v>5413302.1982223094</v>
      </c>
      <c r="EK1116">
        <f t="shared" si="1821"/>
        <v>-16412909.276311291</v>
      </c>
      <c r="EL1116">
        <f t="shared" si="1822"/>
        <v>-7446358705.2446184</v>
      </c>
      <c r="EM1116">
        <f t="shared" si="1823"/>
        <v>-2456360166.2857013</v>
      </c>
      <c r="EN1116">
        <f>0</f>
        <v>0</v>
      </c>
      <c r="EO1116">
        <f>0</f>
        <v>0</v>
      </c>
      <c r="EP1116">
        <f>(((2*Parameters!$C$47))/(((2*Parameters!$C$47))^2+((2*(C1116*Parameters!$C$46-1/(C1116*Parameters!$C$45))))^2))</f>
        <v>6.6494451535669505E-2</v>
      </c>
      <c r="EQ1116">
        <f>(-((2*(C1116*Parameters!$C$46-1/(C1116*Parameters!$C$45))))/(((2*Parameters!$C$47))^2+((2*(C1116*Parameters!$C$46-1/(C1116*Parameters!$C$45))))^2))</f>
        <v>-1.2876101025957774</v>
      </c>
      <c r="ER1116">
        <f t="shared" si="1824"/>
        <v>-4440132407205.9775</v>
      </c>
      <c r="ES1116">
        <f t="shared" si="1825"/>
        <v>-1722855465744.5313</v>
      </c>
      <c r="ET1116">
        <f t="shared" si="1826"/>
        <v>1158529353138.1584</v>
      </c>
      <c r="EU1116">
        <f t="shared" si="1827"/>
        <v>-3514195791844.8379</v>
      </c>
      <c r="EV1116">
        <f t="shared" si="1828"/>
        <v>-3652562401.5681891</v>
      </c>
      <c r="EW1116">
        <f t="shared" si="1829"/>
        <v>9408259465.1174374</v>
      </c>
      <c r="EX1116">
        <f t="shared" si="1830"/>
        <v>-7446358705.2446184</v>
      </c>
      <c r="EY1116">
        <f t="shared" si="1831"/>
        <v>-2456360166.2857013</v>
      </c>
      <c r="EZ1116">
        <f>(ER1116+ET1116/Parameters!$C$6+Parameters!$C$7*(EV1116+EX1116/Parameters!$C$6))</f>
        <v>-4399835734053.3457</v>
      </c>
      <c r="FA1116">
        <f>(ES1116+EU1116/Parameters!$C$6+Parameters!$C$7*(EW1116+EY1116/Parameters!$C$6))</f>
        <v>-1845088362852.1777</v>
      </c>
      <c r="FB1116">
        <f t="shared" si="1832"/>
        <v>-253.5722769644288</v>
      </c>
      <c r="FC1116">
        <f t="shared" si="1833"/>
        <v>2.0959752583777416E-13</v>
      </c>
      <c r="FD1116">
        <f>(ER1116+ET1116/Parameters!$C$6+Parameters!$C$8*(EV1116+EX1116/Parameters!$C$6))</f>
        <v>-4595414043184.3545</v>
      </c>
      <c r="FE1116">
        <f>(ES1116+EU1116/Parameters!$C$6+Parameters!$C$8*(EW1116+EY1116/Parameters!$C$6))</f>
        <v>-1378947320320.281</v>
      </c>
      <c r="FF1116">
        <f t="shared" si="1834"/>
        <v>-253.62092602325873</v>
      </c>
      <c r="FG1116">
        <f t="shared" si="1835"/>
        <v>2.0842686624350187E-13</v>
      </c>
    </row>
    <row r="1117" spans="1:163" x14ac:dyDescent="0.15">
      <c r="A1117">
        <f>Parameters!$C$2*(Parameters!$C$3/Parameters!$C$2)^((ROW()-2)/(Parameters!$C$4-1))</f>
        <v>37583740.428844422</v>
      </c>
      <c r="B1117">
        <f t="shared" si="1734"/>
        <v>7.5750000000000002</v>
      </c>
      <c r="C1117">
        <f t="shared" si="1735"/>
        <v>236145605.65136668</v>
      </c>
      <c r="D1117">
        <f>1</f>
        <v>1</v>
      </c>
      <c r="E1117">
        <f>0</f>
        <v>0</v>
      </c>
      <c r="F1117">
        <f>0</f>
        <v>0</v>
      </c>
      <c r="G1117">
        <f>0</f>
        <v>0</v>
      </c>
      <c r="H1117">
        <f>0</f>
        <v>0</v>
      </c>
      <c r="I1117">
        <f>0</f>
        <v>0</v>
      </c>
      <c r="J1117">
        <f>1</f>
        <v>1</v>
      </c>
      <c r="K1117">
        <f>0</f>
        <v>0</v>
      </c>
      <c r="L1117">
        <f>2*Parameters!$C$10</f>
        <v>0.04</v>
      </c>
      <c r="M1117">
        <f>2*C1117*Parameters!$C$9</f>
        <v>472.29121130273336</v>
      </c>
      <c r="N1117">
        <f>0</f>
        <v>0</v>
      </c>
      <c r="O1117">
        <f>0</f>
        <v>0</v>
      </c>
      <c r="P1117">
        <f t="shared" si="1736"/>
        <v>1</v>
      </c>
      <c r="Q1117">
        <f t="shared" si="1737"/>
        <v>0</v>
      </c>
      <c r="R1117">
        <f t="shared" si="1738"/>
        <v>0.04</v>
      </c>
      <c r="S1117">
        <f t="shared" si="1739"/>
        <v>472.29121130273336</v>
      </c>
      <c r="T1117">
        <f t="shared" si="1740"/>
        <v>0</v>
      </c>
      <c r="U1117">
        <f t="shared" si="1741"/>
        <v>0</v>
      </c>
      <c r="V1117">
        <f t="shared" si="1742"/>
        <v>1</v>
      </c>
      <c r="W1117">
        <f t="shared" si="1743"/>
        <v>0</v>
      </c>
      <c r="X1117">
        <f>0</f>
        <v>0</v>
      </c>
      <c r="Y1117">
        <f>0</f>
        <v>0</v>
      </c>
      <c r="Z1117">
        <f>0</f>
        <v>0</v>
      </c>
      <c r="AA1117">
        <f>C1117*(Parameters!$C$12+Parameters!$C$11/2)</f>
        <v>1.77109204238525E-2</v>
      </c>
      <c r="AB1117">
        <f t="shared" si="1744"/>
        <v>-7.3647120602676175</v>
      </c>
      <c r="AC1117">
        <f t="shared" si="1745"/>
        <v>7.0843681695409997E-4</v>
      </c>
      <c r="AD1117">
        <f t="shared" si="1746"/>
        <v>0.04</v>
      </c>
      <c r="AE1117">
        <f t="shared" si="1747"/>
        <v>472.29121130273336</v>
      </c>
      <c r="AF1117">
        <f t="shared" si="1748"/>
        <v>0</v>
      </c>
      <c r="AG1117">
        <f t="shared" si="1749"/>
        <v>1.77109204238525E-2</v>
      </c>
      <c r="AH1117">
        <f t="shared" si="1750"/>
        <v>1</v>
      </c>
      <c r="AI1117">
        <f t="shared" si="1751"/>
        <v>0</v>
      </c>
      <c r="AJ1117">
        <f>0</f>
        <v>0</v>
      </c>
      <c r="AK1117">
        <f>0</f>
        <v>0</v>
      </c>
      <c r="AL1117">
        <f>(((2*Parameters!$C$15))/(((2*Parameters!$C$15))^2+((2*(C1117*Parameters!$C$14-1/(C1117*Parameters!$C$13))))^2))</f>
        <v>1.7937622286031949E-3</v>
      </c>
      <c r="AM1117">
        <f>(-((2*(C1117*Parameters!$C$14-1/(C1117*Parameters!$C$13))))/(((2*Parameters!$C$15))^2+((2*(C1117*Parameters!$C$14-1/(C1117*Parameters!$C$13))))^2))</f>
        <v>-0.21175655392961776</v>
      </c>
      <c r="AN1117">
        <f t="shared" si="1752"/>
        <v>92.646119046933279</v>
      </c>
      <c r="AO1117">
        <f t="shared" si="1753"/>
        <v>0.83941631039586284</v>
      </c>
      <c r="AP1117">
        <f t="shared" si="1754"/>
        <v>0.04</v>
      </c>
      <c r="AQ1117">
        <f t="shared" si="1755"/>
        <v>472.29121130273336</v>
      </c>
      <c r="AR1117">
        <f t="shared" si="1756"/>
        <v>1.7937622286031949E-3</v>
      </c>
      <c r="AS1117">
        <f t="shared" si="1757"/>
        <v>-0.19404563350576526</v>
      </c>
      <c r="AT1117">
        <f t="shared" si="1758"/>
        <v>1</v>
      </c>
      <c r="AU1117">
        <f t="shared" si="1759"/>
        <v>0</v>
      </c>
      <c r="AV1117">
        <f>2*Parameters!$C$17</f>
        <v>0.04</v>
      </c>
      <c r="AW1117">
        <f>2*C1117*Parameters!$C$16</f>
        <v>472.29121130273336</v>
      </c>
      <c r="AX1117">
        <f>0</f>
        <v>0</v>
      </c>
      <c r="AY1117">
        <f>0</f>
        <v>0</v>
      </c>
      <c r="AZ1117">
        <f t="shared" si="1760"/>
        <v>92.646119046933279</v>
      </c>
      <c r="BA1117">
        <f t="shared" si="1761"/>
        <v>0.83941631039586284</v>
      </c>
      <c r="BB1117">
        <f t="shared" si="1762"/>
        <v>-392.70310126225593</v>
      </c>
      <c r="BC1117">
        <f t="shared" si="1763"/>
        <v>44228.272575128503</v>
      </c>
      <c r="BD1117">
        <f t="shared" si="1764"/>
        <v>1.7937622286031949E-3</v>
      </c>
      <c r="BE1117">
        <f t="shared" si="1765"/>
        <v>-0.19404563350576526</v>
      </c>
      <c r="BF1117">
        <f t="shared" si="1766"/>
        <v>92.646119046933279</v>
      </c>
      <c r="BG1117">
        <f t="shared" si="1767"/>
        <v>0.83941631039586284</v>
      </c>
      <c r="BH1117">
        <f>0</f>
        <v>0</v>
      </c>
      <c r="BI1117">
        <f>0</f>
        <v>0</v>
      </c>
      <c r="BJ1117">
        <f>0</f>
        <v>0</v>
      </c>
      <c r="BK1117">
        <f>C1117*(Parameters!$C$19+Parameters!$C$18/2)</f>
        <v>1.77109204238525E-2</v>
      </c>
      <c r="BL1117">
        <f t="shared" si="1768"/>
        <v>-690.67729701562553</v>
      </c>
      <c r="BM1117">
        <f t="shared" si="1769"/>
        <v>-6.115717066260042</v>
      </c>
      <c r="BN1117">
        <f t="shared" si="1770"/>
        <v>-392.70310126225593</v>
      </c>
      <c r="BO1117">
        <f t="shared" si="1771"/>
        <v>44228.272575128503</v>
      </c>
      <c r="BP1117">
        <f t="shared" si="1772"/>
        <v>-1.3073073247301802E-2</v>
      </c>
      <c r="BQ1117">
        <f t="shared" si="1773"/>
        <v>1.4468024085132356</v>
      </c>
      <c r="BR1117">
        <f t="shared" si="1774"/>
        <v>92.646119046933279</v>
      </c>
      <c r="BS1117">
        <f t="shared" si="1775"/>
        <v>0.83941631039586284</v>
      </c>
      <c r="BT1117">
        <f>2*((((Parameters!$C$21)/((Parameters!$C$21)^2+(C1117*Parameters!$C$20)^2)))/((((Parameters!$C$21)/((Parameters!$C$21)^2+(C1117*Parameters!$C$20)^2)))^2+((-(C1117*Parameters!$C$20)/((Parameters!$C$21)^2+(C1117*Parameters!$C$20)^2)+C1117*Parameters!$C$22))^2))</f>
        <v>1.2400712801716561E-4</v>
      </c>
      <c r="BU1117">
        <f>2*(-((-(C1117*Parameters!$C$20)/((Parameters!$C$21)^2+(C1117*Parameters!$C$20)^2)+C1117*Parameters!$C$22))/((((Parameters!$C$21)/((Parameters!$C$21)^2+(C1117*Parameters!$C$20)^2)))^2+((-(C1117*Parameters!$C$20)/((Parameters!$C$21)^2+(C1117*Parameters!$C$20)^2)+C1117*Parameters!$C$22))^2))</f>
        <v>-1788.1835928819289</v>
      </c>
      <c r="BV1117">
        <f>0</f>
        <v>0</v>
      </c>
      <c r="BW1117">
        <f>0</f>
        <v>0</v>
      </c>
      <c r="BX1117">
        <f t="shared" si="1776"/>
        <v>-690.67729701562553</v>
      </c>
      <c r="BY1117">
        <f t="shared" si="1777"/>
        <v>-6.115717066260042</v>
      </c>
      <c r="BZ1117">
        <f t="shared" si="1778"/>
        <v>-11328.813666764458</v>
      </c>
      <c r="CA1117">
        <f t="shared" si="1779"/>
        <v>1279286.0823161164</v>
      </c>
      <c r="CB1117">
        <f t="shared" si="1780"/>
        <v>-1.3073073247301802E-2</v>
      </c>
      <c r="CC1117">
        <f t="shared" si="1781"/>
        <v>1.4468024085132356</v>
      </c>
      <c r="CD1117">
        <f t="shared" si="1782"/>
        <v>2679.7944464712045</v>
      </c>
      <c r="CE1117">
        <f t="shared" si="1783"/>
        <v>24.216650813576109</v>
      </c>
      <c r="CF1117">
        <f>0</f>
        <v>0</v>
      </c>
      <c r="CG1117">
        <f>0</f>
        <v>0</v>
      </c>
      <c r="CH1117">
        <f>(((Parameters!$C$25))/(((Parameters!$C$25))^2+((C1117*Parameters!$C$24-1/(C1117*Parameters!$C$23)))^2))+(((Parameters!$C$29+Parameters!$C$28))/(((Parameters!$C$29+Parameters!$C$28))^2+((C1117*Parameters!$C$27-1/(C1117*Parameters!$C$26)))^2))</f>
        <v>6.8597594929867292E-2</v>
      </c>
      <c r="CI1117">
        <f>(-((C1117*Parameters!$C$24-1/(C1117*Parameters!$C$23)))/(((Parameters!$C$25))^2+((C1117*Parameters!$C$24-1/(C1117*Parameters!$C$23)))^2))+(-((C1117*Parameters!$C$27-1/(C1117*Parameters!$C$26)))/(((Parameters!$C$29+Parameters!$C$28))^2+((C1117*Parameters!$C$27-1/(C1117*Parameters!$C$26)))^2))</f>
        <v>-0.43523654463287659</v>
      </c>
      <c r="CJ1117">
        <f t="shared" si="1784"/>
        <v>555324.24739623186</v>
      </c>
      <c r="CK1117">
        <f t="shared" si="1785"/>
        <v>92680.546472183836</v>
      </c>
      <c r="CL1117">
        <f t="shared" si="1786"/>
        <v>-11328.813666764458</v>
      </c>
      <c r="CM1117">
        <f t="shared" si="1787"/>
        <v>1279286.0823161164</v>
      </c>
      <c r="CN1117">
        <f t="shared" si="1788"/>
        <v>194.35435228377412</v>
      </c>
      <c r="CO1117">
        <f t="shared" si="1789"/>
        <v>-1163.2364687969184</v>
      </c>
      <c r="CP1117">
        <f t="shared" si="1790"/>
        <v>2679.7944464712045</v>
      </c>
      <c r="CQ1117">
        <f t="shared" si="1791"/>
        <v>24.216650813576109</v>
      </c>
      <c r="CR1117">
        <f>2*((((Parameters!$C$31)/((Parameters!$C$31)^2+(C1117*Parameters!$C$30)^2)))/((((Parameters!$C$31)/((Parameters!$C$31)^2+(C1117*Parameters!$C$30)^2)))^2+((-(C1117*Parameters!$C$30)/((Parameters!$C$31)^2+(C1117*Parameters!$C$30)^2)+C1117*Parameters!$C$32))^2))</f>
        <v>5.9471235033469057E-4</v>
      </c>
      <c r="CS1117">
        <f>2*(-((-(C1117*Parameters!$C$30)/((Parameters!$C$31)^2+(C1117*Parameters!$C$30)^2)+C1117*Parameters!$C$32))/((((Parameters!$C$31)/((Parameters!$C$31)^2+(C1117*Parameters!$C$30)^2)))^2+((-(C1117*Parameters!$C$30)/((Parameters!$C$31)^2+(C1117*Parameters!$C$30)^2)+C1117*Parameters!$C$32))^2))</f>
        <v>-1900.4099124367399</v>
      </c>
      <c r="CT1117">
        <f>0</f>
        <v>0</v>
      </c>
      <c r="CU1117">
        <f>0</f>
        <v>0</v>
      </c>
      <c r="CV1117">
        <f t="shared" si="1792"/>
        <v>555324.24739623186</v>
      </c>
      <c r="CW1117">
        <f t="shared" si="1793"/>
        <v>92680.546472183836</v>
      </c>
      <c r="CX1117">
        <f t="shared" si="1794"/>
        <v>176120030.65031371</v>
      </c>
      <c r="CY1117">
        <f t="shared" si="1795"/>
        <v>-1054064363.1676897</v>
      </c>
      <c r="CZ1117">
        <f t="shared" si="1796"/>
        <v>194.35435228377412</v>
      </c>
      <c r="DA1117">
        <f t="shared" si="1797"/>
        <v>-1163.2364687969184</v>
      </c>
      <c r="DB1117">
        <f t="shared" si="1798"/>
        <v>-2207946.2057781694</v>
      </c>
      <c r="DC1117">
        <f t="shared" si="1799"/>
        <v>-369329.41274558724</v>
      </c>
      <c r="DD1117">
        <f>0</f>
        <v>0</v>
      </c>
      <c r="DE1117">
        <f>0</f>
        <v>0</v>
      </c>
      <c r="DF1117">
        <f>(((Parameters!$C$35))/(((Parameters!$C$35))^2+((C1117*Parameters!$C$34-1/(C1117*Parameters!$C$33)))^2))+(((Parameters!$C$39+Parameters!$C$38))/(((Parameters!$C$39+Parameters!$C$38))^2+((C1117*Parameters!$C$37-1/(C1117*Parameters!$C$36)))^2))</f>
        <v>6.8597594929867292E-2</v>
      </c>
      <c r="DG1117">
        <f>(-((C1117*Parameters!$C$34-1/(C1117*Parameters!$C$33)))/(((Parameters!$C$35))^2+((C1117*Parameters!$C$34-1/(C1117*Parameters!$C$33)))^2))+(-((C1117*Parameters!$C$37-1/(C1117*Parameters!$C$36)))/(((Parameters!$C$39+Parameters!$C$38))^2+((C1117*Parameters!$C$37-1/(C1117*Parameters!$C$36)))^2))</f>
        <v>-0.43523654463287659</v>
      </c>
      <c r="DH1117">
        <f t="shared" si="1800"/>
        <v>-446130596.47677654</v>
      </c>
      <c r="DI1117">
        <f t="shared" si="1801"/>
        <v>-148867473.24899238</v>
      </c>
      <c r="DJ1117">
        <f t="shared" si="1802"/>
        <v>176120030.65031371</v>
      </c>
      <c r="DK1117">
        <f t="shared" si="1803"/>
        <v>-1054064363.1676897</v>
      </c>
      <c r="DL1117">
        <f t="shared" si="1804"/>
        <v>-312011.10253330338</v>
      </c>
      <c r="DM1117">
        <f t="shared" si="1805"/>
        <v>934480.53141815623</v>
      </c>
      <c r="DN1117">
        <f t="shared" si="1806"/>
        <v>-2207946.2057781694</v>
      </c>
      <c r="DO1117">
        <f t="shared" si="1807"/>
        <v>-369329.41274558724</v>
      </c>
      <c r="DP1117">
        <f>2*((((Parameters!$C$41)/((Parameters!$C$41)^2+(C1117*(Parameters!$C$40*(1-Parameters!$C$42)))^2)))/((((Parameters!$C$41)/((Parameters!$C$41)^2+(C1117*(Parameters!$C$40*(1-Parameters!$C$42)))^2)))^2+((-(C1117*(Parameters!$C$40*(1-Parameters!$C$42)))/((Parameters!$C$41)^2+(C1117*(Parameters!$C$40*(1-Parameters!$C$42)))^2)+C1117*Parameters!$C$43))^2))</f>
        <v>7.4789615690541122</v>
      </c>
      <c r="DQ1117">
        <f>2*(-((-(C1117*(Parameters!$C$40*(1-Parameters!$C$42)))/((Parameters!$C$41)^2+(C1117*(Parameters!$C$40*(1-Parameters!$C$42)))^2)+C1117*Parameters!$C$43))/((((Parameters!$C$41)/((Parameters!$C$41)^2+(C1117*(Parameters!$C$40*(1-Parameters!$C$42)))^2)))^2+((-(C1117*(Parameters!$C$40*(1-Parameters!$C$42)))/((Parameters!$C$41)^2+(C1117*(Parameters!$C$40*(1-Parameters!$C$42)))^2)+C1117*Parameters!$C$43))^2))</f>
        <v>8664.3625041234427</v>
      </c>
      <c r="DR1117">
        <f>0</f>
        <v>0</v>
      </c>
      <c r="DS1117">
        <f>0</f>
        <v>0</v>
      </c>
      <c r="DT1117">
        <f t="shared" si="1808"/>
        <v>-446130596.47677654</v>
      </c>
      <c r="DU1117">
        <f t="shared" si="1809"/>
        <v>-148867473.24899238</v>
      </c>
      <c r="DV1117">
        <f t="shared" si="1810"/>
        <v>1286681279746.9905</v>
      </c>
      <c r="DW1117">
        <f t="shared" si="1811"/>
        <v>-3867604650530.0879</v>
      </c>
      <c r="DX1117">
        <f t="shared" si="1812"/>
        <v>-312011.10253330338</v>
      </c>
      <c r="DY1117">
        <f t="shared" si="1813"/>
        <v>934480.53141815623</v>
      </c>
      <c r="DZ1117">
        <f t="shared" si="1814"/>
        <v>-8101219542.5035648</v>
      </c>
      <c r="EA1117">
        <f t="shared" si="1815"/>
        <v>-2696757683.0910082</v>
      </c>
      <c r="EB1117">
        <f>0</f>
        <v>0</v>
      </c>
      <c r="EC1117">
        <f>0</f>
        <v>0</v>
      </c>
      <c r="ED1117">
        <f>0</f>
        <v>0</v>
      </c>
      <c r="EE1117">
        <f>C1117*Parameters!$C$44</f>
        <v>2.3614560565136666E-3</v>
      </c>
      <c r="EF1117">
        <f t="shared" si="1816"/>
        <v>8687047829.7179222</v>
      </c>
      <c r="EG1117">
        <f t="shared" si="1817"/>
        <v>2889573827.6122937</v>
      </c>
      <c r="EH1117">
        <f t="shared" si="1818"/>
        <v>1286681279746.9905</v>
      </c>
      <c r="EI1117">
        <f t="shared" si="1819"/>
        <v>-3867604650530.0879</v>
      </c>
      <c r="EJ1117">
        <f t="shared" si="1820"/>
        <v>6056263.6611517211</v>
      </c>
      <c r="EK1117">
        <f t="shared" si="1821"/>
        <v>-18196193.422373764</v>
      </c>
      <c r="EL1117">
        <f t="shared" si="1822"/>
        <v>-8101219542.5035648</v>
      </c>
      <c r="EM1117">
        <f t="shared" si="1823"/>
        <v>-2696757683.0910082</v>
      </c>
      <c r="EN1117">
        <f>0</f>
        <v>0</v>
      </c>
      <c r="EO1117">
        <f>0</f>
        <v>0</v>
      </c>
      <c r="EP1117">
        <f>(((2*Parameters!$C$47))/(((2*Parameters!$C$47))^2+((2*(C1117*Parameters!$C$46-1/(C1117*Parameters!$C$45))))^2))</f>
        <v>5.2349803781358693E-2</v>
      </c>
      <c r="EQ1117">
        <f>(-((2*(C1117*Parameters!$C$46-1/(C1117*Parameters!$C$45))))/(((2*Parameters!$C$47))^2+((2*(C1117*Parameters!$C$46-1/(C1117*Parameters!$C$45))))^2))</f>
        <v>-1.1428055795182399</v>
      </c>
      <c r="ER1117">
        <f t="shared" si="1824"/>
        <v>-4343875613642.8564</v>
      </c>
      <c r="ES1117">
        <f t="shared" si="1825"/>
        <v>-1670005316288.0381</v>
      </c>
      <c r="ET1117">
        <f t="shared" si="1826"/>
        <v>1286681279746.9905</v>
      </c>
      <c r="EU1117">
        <f t="shared" si="1827"/>
        <v>-3867604650530.0879</v>
      </c>
      <c r="EV1117">
        <f t="shared" si="1828"/>
        <v>-3499910716.623704</v>
      </c>
      <c r="EW1117">
        <f t="shared" si="1829"/>
        <v>9098747965.0972195</v>
      </c>
      <c r="EX1117">
        <f t="shared" si="1830"/>
        <v>-8101219542.5035648</v>
      </c>
      <c r="EY1117">
        <f t="shared" si="1831"/>
        <v>-2696757683.0910082</v>
      </c>
      <c r="EZ1117">
        <f>(ER1117+ET1117/Parameters!$C$6+Parameters!$C$7*(EV1117+EX1117/Parameters!$C$6))</f>
        <v>-4299121482173.396</v>
      </c>
      <c r="FA1117">
        <f>(ES1117+EU1117/Parameters!$C$6+Parameters!$C$7*(EW1117+EY1117/Parameters!$C$6))</f>
        <v>-1804530695436.9106</v>
      </c>
      <c r="FB1117">
        <f t="shared" si="1832"/>
        <v>-253.37235098496492</v>
      </c>
      <c r="FC1117">
        <f t="shared" si="1833"/>
        <v>2.1447785161633463E-13</v>
      </c>
      <c r="FD1117">
        <f>(ER1117+ET1117/Parameters!$C$6+Parameters!$C$8*(EV1117+EX1117/Parameters!$C$6))</f>
        <v>-4488206095469.8047</v>
      </c>
      <c r="FE1117">
        <f>(ES1117+EU1117/Parameters!$C$6+Parameters!$C$8*(EW1117+EY1117/Parameters!$C$6))</f>
        <v>-1354283310543.947</v>
      </c>
      <c r="FF1117">
        <f t="shared" si="1834"/>
        <v>-253.41989695352697</v>
      </c>
      <c r="FG1117">
        <f t="shared" si="1835"/>
        <v>2.1330702190240488E-13</v>
      </c>
    </row>
    <row r="1118" spans="1:163" x14ac:dyDescent="0.15">
      <c r="A1118">
        <f>Parameters!$C$2*(Parameters!$C$3/Parameters!$C$2)^((ROW()-2)/(Parameters!$C$4-1))</f>
        <v>38018939.632056117</v>
      </c>
      <c r="B1118">
        <f t="shared" si="1734"/>
        <v>7.58</v>
      </c>
      <c r="C1118">
        <f t="shared" si="1735"/>
        <v>238880042.89068267</v>
      </c>
      <c r="D1118">
        <f>1</f>
        <v>1</v>
      </c>
      <c r="E1118">
        <f>0</f>
        <v>0</v>
      </c>
      <c r="F1118">
        <f>0</f>
        <v>0</v>
      </c>
      <c r="G1118">
        <f>0</f>
        <v>0</v>
      </c>
      <c r="H1118">
        <f>0</f>
        <v>0</v>
      </c>
      <c r="I1118">
        <f>0</f>
        <v>0</v>
      </c>
      <c r="J1118">
        <f>1</f>
        <v>1</v>
      </c>
      <c r="K1118">
        <f>0</f>
        <v>0</v>
      </c>
      <c r="L1118">
        <f>2*Parameters!$C$10</f>
        <v>0.04</v>
      </c>
      <c r="M1118">
        <f>2*C1118*Parameters!$C$9</f>
        <v>477.76008578136532</v>
      </c>
      <c r="N1118">
        <f>0</f>
        <v>0</v>
      </c>
      <c r="O1118">
        <f>0</f>
        <v>0</v>
      </c>
      <c r="P1118">
        <f t="shared" si="1736"/>
        <v>1</v>
      </c>
      <c r="Q1118">
        <f t="shared" si="1737"/>
        <v>0</v>
      </c>
      <c r="R1118">
        <f t="shared" si="1738"/>
        <v>0.04</v>
      </c>
      <c r="S1118">
        <f t="shared" si="1739"/>
        <v>477.76008578136532</v>
      </c>
      <c r="T1118">
        <f t="shared" si="1740"/>
        <v>0</v>
      </c>
      <c r="U1118">
        <f t="shared" si="1741"/>
        <v>0</v>
      </c>
      <c r="V1118">
        <f t="shared" si="1742"/>
        <v>1</v>
      </c>
      <c r="W1118">
        <f t="shared" si="1743"/>
        <v>0</v>
      </c>
      <c r="X1118">
        <f>0</f>
        <v>0</v>
      </c>
      <c r="Y1118">
        <f>0</f>
        <v>0</v>
      </c>
      <c r="Z1118">
        <f>0</f>
        <v>0</v>
      </c>
      <c r="AA1118">
        <f>C1118*(Parameters!$C$12+Parameters!$C$11/2)</f>
        <v>1.7916003216801198E-2</v>
      </c>
      <c r="AB1118">
        <f t="shared" si="1744"/>
        <v>-7.5595512337181567</v>
      </c>
      <c r="AC1118">
        <f t="shared" si="1745"/>
        <v>7.1664012867204789E-4</v>
      </c>
      <c r="AD1118">
        <f t="shared" si="1746"/>
        <v>0.04</v>
      </c>
      <c r="AE1118">
        <f t="shared" si="1747"/>
        <v>477.76008578136532</v>
      </c>
      <c r="AF1118">
        <f t="shared" si="1748"/>
        <v>0</v>
      </c>
      <c r="AG1118">
        <f t="shared" si="1749"/>
        <v>1.7916003216801198E-2</v>
      </c>
      <c r="AH1118">
        <f t="shared" si="1750"/>
        <v>1</v>
      </c>
      <c r="AI1118">
        <f t="shared" si="1751"/>
        <v>0</v>
      </c>
      <c r="AJ1118">
        <f>0</f>
        <v>0</v>
      </c>
      <c r="AK1118">
        <f>0</f>
        <v>0</v>
      </c>
      <c r="AL1118">
        <f>(((2*Parameters!$C$15))/(((2*Parameters!$C$15))^2+((2*(C1118*Parameters!$C$14-1/(C1118*Parameters!$C$13))))^2))</f>
        <v>1.7529197661150168E-3</v>
      </c>
      <c r="AM1118">
        <f>(-((2*(C1118*Parameters!$C$14-1/(C1118*Parameters!$C$13))))/(((2*Parameters!$C$15))^2+((2*(C1118*Parameters!$C$14-1/(C1118*Parameters!$C$13))))^2))</f>
        <v>-0.20933208407974394</v>
      </c>
      <c r="AN1118">
        <f t="shared" si="1752"/>
        <v>92.451033329802925</v>
      </c>
      <c r="AO1118">
        <f t="shared" si="1753"/>
        <v>0.82981845459244352</v>
      </c>
      <c r="AP1118">
        <f t="shared" si="1754"/>
        <v>0.04</v>
      </c>
      <c r="AQ1118">
        <f t="shared" si="1755"/>
        <v>477.76008578136532</v>
      </c>
      <c r="AR1118">
        <f t="shared" si="1756"/>
        <v>1.7529197661150168E-3</v>
      </c>
      <c r="AS1118">
        <f t="shared" si="1757"/>
        <v>-0.19141608086294273</v>
      </c>
      <c r="AT1118">
        <f t="shared" si="1758"/>
        <v>1</v>
      </c>
      <c r="AU1118">
        <f t="shared" si="1759"/>
        <v>0</v>
      </c>
      <c r="AV1118">
        <f>2*Parameters!$C$17</f>
        <v>0.04</v>
      </c>
      <c r="AW1118">
        <f>2*C1118*Parameters!$C$16</f>
        <v>477.76008578136532</v>
      </c>
      <c r="AX1118">
        <f>0</f>
        <v>0</v>
      </c>
      <c r="AY1118">
        <f>0</f>
        <v>0</v>
      </c>
      <c r="AZ1118">
        <f t="shared" si="1760"/>
        <v>92.451033329802925</v>
      </c>
      <c r="BA1118">
        <f t="shared" si="1761"/>
        <v>0.82981845459244352</v>
      </c>
      <c r="BB1118">
        <f t="shared" si="1762"/>
        <v>-392.71609471585367</v>
      </c>
      <c r="BC1118">
        <f t="shared" si="1763"/>
        <v>44647.206892742062</v>
      </c>
      <c r="BD1118">
        <f t="shared" si="1764"/>
        <v>1.7529197661150168E-3</v>
      </c>
      <c r="BE1118">
        <f t="shared" si="1765"/>
        <v>-0.19141608086294273</v>
      </c>
      <c r="BF1118">
        <f t="shared" si="1766"/>
        <v>92.451033329802925</v>
      </c>
      <c r="BG1118">
        <f t="shared" si="1767"/>
        <v>0.82981845459244352</v>
      </c>
      <c r="BH1118">
        <f>0</f>
        <v>0</v>
      </c>
      <c r="BI1118">
        <f>0</f>
        <v>0</v>
      </c>
      <c r="BJ1118">
        <f>0</f>
        <v>0</v>
      </c>
      <c r="BK1118">
        <f>C1118*(Parameters!$C$19+Parameters!$C$18/2)</f>
        <v>1.7916003216801198E-2</v>
      </c>
      <c r="BL1118">
        <f t="shared" si="1768"/>
        <v>-707.44846898175251</v>
      </c>
      <c r="BM1118">
        <f t="shared" si="1769"/>
        <v>-6.2060843616263952</v>
      </c>
      <c r="BN1118">
        <f t="shared" si="1770"/>
        <v>-392.71609471585367</v>
      </c>
      <c r="BO1118">
        <f t="shared" si="1771"/>
        <v>44647.206892742062</v>
      </c>
      <c r="BP1118">
        <f t="shared" si="1772"/>
        <v>-1.31141103357242E-2</v>
      </c>
      <c r="BQ1118">
        <f t="shared" si="1773"/>
        <v>1.4649369296704011</v>
      </c>
      <c r="BR1118">
        <f t="shared" si="1774"/>
        <v>92.451033329802925</v>
      </c>
      <c r="BS1118">
        <f t="shared" si="1775"/>
        <v>0.82981845459244352</v>
      </c>
      <c r="BT1118">
        <f>2*((((Parameters!$C$21)/((Parameters!$C$21)^2+(C1118*Parameters!$C$20)^2)))/((((Parameters!$C$21)/((Parameters!$C$21)^2+(C1118*Parameters!$C$20)^2)))^2+((-(C1118*Parameters!$C$20)/((Parameters!$C$21)^2+(C1118*Parameters!$C$20)^2)+C1118*Parameters!$C$22))^2))</f>
        <v>1.1812626826998769E-4</v>
      </c>
      <c r="BU1118">
        <f>2*(-((-(C1118*Parameters!$C$20)/((Parameters!$C$21)^2+(C1118*Parameters!$C$20)^2)+C1118*Parameters!$C$22))/((((Parameters!$C$21)/((Parameters!$C$21)^2+(C1118*Parameters!$C$20)^2)))^2+((-(C1118*Parameters!$C$20)/((Parameters!$C$21)^2+(C1118*Parameters!$C$20)^2)+C1118*Parameters!$C$22))^2))</f>
        <v>-1765.4768339265368</v>
      </c>
      <c r="BV1118">
        <f>0</f>
        <v>0</v>
      </c>
      <c r="BW1118">
        <f>0</f>
        <v>0</v>
      </c>
      <c r="BX1118">
        <f t="shared" si="1776"/>
        <v>-707.44846898175251</v>
      </c>
      <c r="BY1118">
        <f t="shared" si="1777"/>
        <v>-6.2060843616263952</v>
      </c>
      <c r="BZ1118">
        <f t="shared" si="1778"/>
        <v>-11349.497832808647</v>
      </c>
      <c r="CA1118">
        <f t="shared" si="1779"/>
        <v>1293631.0893437208</v>
      </c>
      <c r="CB1118">
        <f t="shared" si="1780"/>
        <v>-1.31141103357242E-2</v>
      </c>
      <c r="CC1118">
        <f t="shared" si="1781"/>
        <v>1.4649369296704011</v>
      </c>
      <c r="CD1118">
        <f t="shared" si="1782"/>
        <v>2678.7632442772438</v>
      </c>
      <c r="CE1118">
        <f t="shared" si="1783"/>
        <v>23.982649497402829</v>
      </c>
      <c r="CF1118">
        <f>0</f>
        <v>0</v>
      </c>
      <c r="CG1118">
        <f>0</f>
        <v>0</v>
      </c>
      <c r="CH1118">
        <f>(((Parameters!$C$25))/(((Parameters!$C$25))^2+((C1118*Parameters!$C$24-1/(C1118*Parameters!$C$23)))^2))+(((Parameters!$C$29+Parameters!$C$28))/(((Parameters!$C$29+Parameters!$C$28))^2+((C1118*Parameters!$C$27-1/(C1118*Parameters!$C$26)))^2))</f>
        <v>6.8478227338278075E-2</v>
      </c>
      <c r="CI1118">
        <f>(-((C1118*Parameters!$C$24-1/(C1118*Parameters!$C$23)))/(((Parameters!$C$25))^2+((C1118*Parameters!$C$24-1/(C1118*Parameters!$C$23)))^2))+(-((C1118*Parameters!$C$27-1/(C1118*Parameters!$C$26)))/(((Parameters!$C$29+Parameters!$C$28))^2+((C1118*Parameters!$C$27-1/(C1118*Parameters!$C$26)))^2))</f>
        <v>-0.43044797212956565</v>
      </c>
      <c r="CJ1118">
        <f t="shared" si="1784"/>
        <v>555356.23713001353</v>
      </c>
      <c r="CK1118">
        <f t="shared" si="1785"/>
        <v>93464.726070403383</v>
      </c>
      <c r="CL1118">
        <f t="shared" si="1786"/>
        <v>-11349.497832808647</v>
      </c>
      <c r="CM1118">
        <f t="shared" si="1787"/>
        <v>1293631.0893437208</v>
      </c>
      <c r="CN1118">
        <f t="shared" si="1788"/>
        <v>193.74712715915589</v>
      </c>
      <c r="CO1118">
        <f t="shared" si="1789"/>
        <v>-1149.9609800602282</v>
      </c>
      <c r="CP1118">
        <f t="shared" si="1790"/>
        <v>2678.7632442772438</v>
      </c>
      <c r="CQ1118">
        <f t="shared" si="1791"/>
        <v>23.982649497402829</v>
      </c>
      <c r="CR1118">
        <f>2*((((Parameters!$C$31)/((Parameters!$C$31)^2+(C1118*Parameters!$C$30)^2)))/((((Parameters!$C$31)/((Parameters!$C$31)^2+(C1118*Parameters!$C$30)^2)))^2+((-(C1118*Parameters!$C$30)/((Parameters!$C$31)^2+(C1118*Parameters!$C$30)^2)+C1118*Parameters!$C$32))^2))</f>
        <v>5.6480624047371478E-4</v>
      </c>
      <c r="CS1118">
        <f>2*(-((-(C1118*Parameters!$C$30)/((Parameters!$C$31)^2+(C1118*Parameters!$C$30)^2)+C1118*Parameters!$C$32))/((((Parameters!$C$31)/((Parameters!$C$31)^2+(C1118*Parameters!$C$30)^2)))^2+((-(C1118*Parameters!$C$30)/((Parameters!$C$31)^2+(C1118*Parameters!$C$30)^2)+C1118*Parameters!$C$32))^2))</f>
        <v>-1873.4562320767316</v>
      </c>
      <c r="CT1118">
        <f>0</f>
        <v>0</v>
      </c>
      <c r="CU1118">
        <f>0</f>
        <v>0</v>
      </c>
      <c r="CV1118">
        <f t="shared" si="1792"/>
        <v>555356.23713001353</v>
      </c>
      <c r="CW1118">
        <f t="shared" si="1793"/>
        <v>93464.726070403383</v>
      </c>
      <c r="CX1118">
        <f t="shared" si="1794"/>
        <v>175091037.70677739</v>
      </c>
      <c r="CY1118">
        <f t="shared" si="1795"/>
        <v>-1039141919.5951028</v>
      </c>
      <c r="CZ1118">
        <f t="shared" si="1796"/>
        <v>193.74712715915589</v>
      </c>
      <c r="DA1118">
        <f t="shared" si="1797"/>
        <v>-1149.9609800602282</v>
      </c>
      <c r="DB1118">
        <f t="shared" si="1798"/>
        <v>-2151722.6920650369</v>
      </c>
      <c r="DC1118">
        <f t="shared" si="1799"/>
        <v>-362953.42967892403</v>
      </c>
      <c r="DD1118">
        <f>0</f>
        <v>0</v>
      </c>
      <c r="DE1118">
        <f>0</f>
        <v>0</v>
      </c>
      <c r="DF1118">
        <f>(((Parameters!$C$35))/(((Parameters!$C$35))^2+((C1118*Parameters!$C$34-1/(C1118*Parameters!$C$33)))^2))+(((Parameters!$C$39+Parameters!$C$38))/(((Parameters!$C$39+Parameters!$C$38))^2+((C1118*Parameters!$C$37-1/(C1118*Parameters!$C$36)))^2))</f>
        <v>6.8478227338278075E-2</v>
      </c>
      <c r="DG1118">
        <f>(-((C1118*Parameters!$C$34-1/(C1118*Parameters!$C$33)))/(((Parameters!$C$35))^2+((C1118*Parameters!$C$34-1/(C1118*Parameters!$C$33)))^2))+(-((C1118*Parameters!$C$37-1/(C1118*Parameters!$C$36)))/(((Parameters!$C$39+Parameters!$C$38))^2+((C1118*Parameters!$C$37-1/(C1118*Parameters!$C$36)))^2))</f>
        <v>-0.43044797212956565</v>
      </c>
      <c r="DH1118">
        <f t="shared" si="1800"/>
        <v>-434751251.92242646</v>
      </c>
      <c r="DI1118">
        <f t="shared" si="1801"/>
        <v>-146432713.99964136</v>
      </c>
      <c r="DJ1118">
        <f t="shared" si="1802"/>
        <v>175091037.70677739</v>
      </c>
      <c r="DK1118">
        <f t="shared" si="1803"/>
        <v>-1039141919.5951028</v>
      </c>
      <c r="DL1118">
        <f t="shared" si="1804"/>
        <v>-303384.97633176588</v>
      </c>
      <c r="DM1118">
        <f t="shared" si="1805"/>
        <v>900200.30093374359</v>
      </c>
      <c r="DN1118">
        <f t="shared" si="1806"/>
        <v>-2151722.6920650369</v>
      </c>
      <c r="DO1118">
        <f t="shared" si="1807"/>
        <v>-362953.42967892403</v>
      </c>
      <c r="DP1118">
        <f>2*((((Parameters!$C$41)/((Parameters!$C$41)^2+(C1118*(Parameters!$C$40*(1-Parameters!$C$42)))^2)))/((((Parameters!$C$41)/((Parameters!$C$41)^2+(C1118*(Parameters!$C$40*(1-Parameters!$C$42)))^2)))^2+((-(C1118*(Parameters!$C$40*(1-Parameters!$C$42)))/((Parameters!$C$41)^2+(C1118*(Parameters!$C$40*(1-Parameters!$C$42)))^2)+C1118*Parameters!$C$43))^2))</f>
        <v>9.6390462733416857</v>
      </c>
      <c r="DQ1118">
        <f>2*(-((-(C1118*(Parameters!$C$40*(1-Parameters!$C$42)))/((Parameters!$C$41)^2+(C1118*(Parameters!$C$40*(1-Parameters!$C$42)))^2)+C1118*Parameters!$C$43))/((((Parameters!$C$41)/((Parameters!$C$41)^2+(C1118*(Parameters!$C$40*(1-Parameters!$C$42)))^2)))^2+((-(C1118*(Parameters!$C$40*(1-Parameters!$C$42)))/((Parameters!$C$41)^2+(C1118*(Parameters!$C$40*(1-Parameters!$C$42)))^2)+C1118*Parameters!$C$43))^2))</f>
        <v>9950.2262045450134</v>
      </c>
      <c r="DR1118">
        <f>0</f>
        <v>0</v>
      </c>
      <c r="DS1118">
        <f>0</f>
        <v>0</v>
      </c>
      <c r="DT1118">
        <f t="shared" si="1808"/>
        <v>-434751251.92242646</v>
      </c>
      <c r="DU1118">
        <f t="shared" si="1809"/>
        <v>-146432713.99964136</v>
      </c>
      <c r="DV1118">
        <f t="shared" si="1810"/>
        <v>1453023131644.9102</v>
      </c>
      <c r="DW1118">
        <f t="shared" si="1811"/>
        <v>-4328323912963.0469</v>
      </c>
      <c r="DX1118">
        <f t="shared" si="1812"/>
        <v>-303384.97633176588</v>
      </c>
      <c r="DY1118">
        <f t="shared" si="1813"/>
        <v>900200.30093374359</v>
      </c>
      <c r="DZ1118">
        <f t="shared" si="1814"/>
        <v>-8962272688.2078056</v>
      </c>
      <c r="EA1118">
        <f t="shared" si="1815"/>
        <v>-3010435022.6353078</v>
      </c>
      <c r="EB1118">
        <f>0</f>
        <v>0</v>
      </c>
      <c r="EC1118">
        <f>0</f>
        <v>0</v>
      </c>
      <c r="ED1118">
        <f>0</f>
        <v>0</v>
      </c>
      <c r="EE1118">
        <f>C1118*Parameters!$C$44</f>
        <v>2.3888004289068267E-3</v>
      </c>
      <c r="EF1118">
        <f t="shared" si="1816"/>
        <v>9904750767.8113747</v>
      </c>
      <c r="EG1118">
        <f t="shared" si="1817"/>
        <v>3324549566.0852604</v>
      </c>
      <c r="EH1118">
        <f t="shared" si="1818"/>
        <v>1453023131644.9102</v>
      </c>
      <c r="EI1118">
        <f t="shared" si="1819"/>
        <v>-4328323912963.0469</v>
      </c>
      <c r="EJ1118">
        <f t="shared" si="1820"/>
        <v>6887943.4969355902</v>
      </c>
      <c r="EK1118">
        <f t="shared" si="1821"/>
        <v>-20508880.540637001</v>
      </c>
      <c r="EL1118">
        <f t="shared" si="1822"/>
        <v>-8962272688.2078056</v>
      </c>
      <c r="EM1118">
        <f t="shared" si="1823"/>
        <v>-3010435022.6353078</v>
      </c>
      <c r="EN1118">
        <f>0</f>
        <v>0</v>
      </c>
      <c r="EO1118">
        <f>0</f>
        <v>0</v>
      </c>
      <c r="EP1118">
        <f>(((2*Parameters!$C$47))/(((2*Parameters!$C$47))^2+((2*(C1118*Parameters!$C$46-1/(C1118*Parameters!$C$45))))^2))</f>
        <v>4.2269344665990805E-2</v>
      </c>
      <c r="EQ1118">
        <f>(-((2*(C1118*Parameters!$C$46-1/(C1118*Parameters!$C$45))))/(((2*Parameters!$C$47))^2+((2*(C1118*Parameters!$C$46-1/(C1118*Parameters!$C$45))))^2))</f>
        <v>-1.0271060895308126</v>
      </c>
      <c r="ER1118">
        <f t="shared" si="1824"/>
        <v>-4374324762139.2134</v>
      </c>
      <c r="ES1118">
        <f t="shared" si="1825"/>
        <v>-1672039772478.6187</v>
      </c>
      <c r="ET1118">
        <f t="shared" si="1826"/>
        <v>1453023131644.9102</v>
      </c>
      <c r="EU1118">
        <f t="shared" si="1827"/>
        <v>-4328323912963.0469</v>
      </c>
      <c r="EV1118">
        <f t="shared" si="1828"/>
        <v>-3463977593.6370702</v>
      </c>
      <c r="EW1118">
        <f t="shared" si="1829"/>
        <v>9057446857.9869461</v>
      </c>
      <c r="EX1118">
        <f t="shared" si="1830"/>
        <v>-8962272688.2078056</v>
      </c>
      <c r="EY1118">
        <f t="shared" si="1831"/>
        <v>-3010435022.6353078</v>
      </c>
      <c r="EZ1118">
        <f>(ER1118+ET1118/Parameters!$C$6+Parameters!$C$7*(EV1118+EX1118/Parameters!$C$6))</f>
        <v>-4323784827125.4775</v>
      </c>
      <c r="FA1118">
        <f>(ES1118+EU1118/Parameters!$C$6+Parameters!$C$7*(EW1118+EY1118/Parameters!$C$6))</f>
        <v>-1822590169451.2463</v>
      </c>
      <c r="FB1118">
        <f t="shared" si="1832"/>
        <v>-253.42757159245474</v>
      </c>
      <c r="FC1118">
        <f t="shared" si="1833"/>
        <v>2.1311863229299632E-13</v>
      </c>
      <c r="FD1118">
        <f>(ER1118+ET1118/Parameters!$C$6+Parameters!$C$8*(EV1118+EX1118/Parameters!$C$6))</f>
        <v>-4512570268004.2139</v>
      </c>
      <c r="FE1118">
        <f>(ES1118+EU1118/Parameters!$C$6+Parameters!$C$8*(EW1118+EY1118/Parameters!$C$6))</f>
        <v>-1374953365721.6997</v>
      </c>
      <c r="FF1118">
        <f t="shared" si="1834"/>
        <v>-253.47403930467661</v>
      </c>
      <c r="FG1118">
        <f t="shared" si="1835"/>
        <v>2.119815360369845E-13</v>
      </c>
    </row>
    <row r="1119" spans="1:163" x14ac:dyDescent="0.15">
      <c r="A1119">
        <f>Parameters!$C$2*(Parameters!$C$3/Parameters!$C$2)^((ROW()-2)/(Parameters!$C$4-1))</f>
        <v>38459178.204535283</v>
      </c>
      <c r="B1119">
        <f t="shared" si="1734"/>
        <v>7.5849999999999991</v>
      </c>
      <c r="C1119">
        <f t="shared" si="1735"/>
        <v>241646143.42093748</v>
      </c>
      <c r="D1119">
        <f>1</f>
        <v>1</v>
      </c>
      <c r="E1119">
        <f>0</f>
        <v>0</v>
      </c>
      <c r="F1119">
        <f>0</f>
        <v>0</v>
      </c>
      <c r="G1119">
        <f>0</f>
        <v>0</v>
      </c>
      <c r="H1119">
        <f>0</f>
        <v>0</v>
      </c>
      <c r="I1119">
        <f>0</f>
        <v>0</v>
      </c>
      <c r="J1119">
        <f>1</f>
        <v>1</v>
      </c>
      <c r="K1119">
        <f>0</f>
        <v>0</v>
      </c>
      <c r="L1119">
        <f>2*Parameters!$C$10</f>
        <v>0.04</v>
      </c>
      <c r="M1119">
        <f>2*C1119*Parameters!$C$9</f>
        <v>483.29228684187495</v>
      </c>
      <c r="N1119">
        <f>0</f>
        <v>0</v>
      </c>
      <c r="O1119">
        <f>0</f>
        <v>0</v>
      </c>
      <c r="P1119">
        <f t="shared" si="1736"/>
        <v>1</v>
      </c>
      <c r="Q1119">
        <f t="shared" si="1737"/>
        <v>0</v>
      </c>
      <c r="R1119">
        <f t="shared" si="1738"/>
        <v>0.04</v>
      </c>
      <c r="S1119">
        <f t="shared" si="1739"/>
        <v>483.29228684187495</v>
      </c>
      <c r="T1119">
        <f t="shared" si="1740"/>
        <v>0</v>
      </c>
      <c r="U1119">
        <f t="shared" si="1741"/>
        <v>0</v>
      </c>
      <c r="V1119">
        <f t="shared" si="1742"/>
        <v>1</v>
      </c>
      <c r="W1119">
        <f t="shared" si="1743"/>
        <v>0</v>
      </c>
      <c r="X1119">
        <f>0</f>
        <v>0</v>
      </c>
      <c r="Y1119">
        <f>0</f>
        <v>0</v>
      </c>
      <c r="Z1119">
        <f>0</f>
        <v>0</v>
      </c>
      <c r="AA1119">
        <f>C1119*(Parameters!$C$12+Parameters!$C$11/2)</f>
        <v>1.8123460756570311E-2</v>
      </c>
      <c r="AB1119">
        <f t="shared" si="1744"/>
        <v>-7.7589287945318421</v>
      </c>
      <c r="AC1119">
        <f t="shared" si="1745"/>
        <v>7.2493843026281242E-4</v>
      </c>
      <c r="AD1119">
        <f t="shared" si="1746"/>
        <v>0.04</v>
      </c>
      <c r="AE1119">
        <f t="shared" si="1747"/>
        <v>483.29228684187495</v>
      </c>
      <c r="AF1119">
        <f t="shared" si="1748"/>
        <v>0</v>
      </c>
      <c r="AG1119">
        <f t="shared" si="1749"/>
        <v>1.8123460756570311E-2</v>
      </c>
      <c r="AH1119">
        <f t="shared" si="1750"/>
        <v>1</v>
      </c>
      <c r="AI1119">
        <f t="shared" si="1751"/>
        <v>0</v>
      </c>
      <c r="AJ1119">
        <f>0</f>
        <v>0</v>
      </c>
      <c r="AK1119">
        <f>0</f>
        <v>0</v>
      </c>
      <c r="AL1119">
        <f>(((2*Parameters!$C$15))/(((2*Parameters!$C$15))^2+((2*(C1119*Parameters!$C$14-1/(C1119*Parameters!$C$13))))^2))</f>
        <v>1.7130075069619346E-3</v>
      </c>
      <c r="AM1119">
        <f>(-((2*(C1119*Parameters!$C$14-1/(C1119*Parameters!$C$13))))/(((2*Parameters!$C$15))^2+((2*(C1119*Parameters!$C$14-1/(C1119*Parameters!$C$13))))^2))</f>
        <v>-0.20693538430952174</v>
      </c>
      <c r="AN1119">
        <f t="shared" si="1752"/>
        <v>92.251414837219443</v>
      </c>
      <c r="AO1119">
        <f t="shared" si="1753"/>
        <v>0.82033083847481436</v>
      </c>
      <c r="AP1119">
        <f t="shared" si="1754"/>
        <v>0.04</v>
      </c>
      <c r="AQ1119">
        <f t="shared" si="1755"/>
        <v>483.29228684187495</v>
      </c>
      <c r="AR1119">
        <f t="shared" si="1756"/>
        <v>1.7130075069619346E-3</v>
      </c>
      <c r="AS1119">
        <f t="shared" si="1757"/>
        <v>-0.18881192355295143</v>
      </c>
      <c r="AT1119">
        <f t="shared" si="1758"/>
        <v>1</v>
      </c>
      <c r="AU1119">
        <f t="shared" si="1759"/>
        <v>0</v>
      </c>
      <c r="AV1119">
        <f>2*Parameters!$C$17</f>
        <v>0.04</v>
      </c>
      <c r="AW1119">
        <f>2*C1119*Parameters!$C$16</f>
        <v>483.29228684187495</v>
      </c>
      <c r="AX1119">
        <f>0</f>
        <v>0</v>
      </c>
      <c r="AY1119">
        <f>0</f>
        <v>0</v>
      </c>
      <c r="AZ1119">
        <f t="shared" si="1760"/>
        <v>92.251414837219443</v>
      </c>
      <c r="BA1119">
        <f t="shared" si="1761"/>
        <v>0.82033083847481436</v>
      </c>
      <c r="BB1119">
        <f t="shared" si="1762"/>
        <v>-392.72951029991702</v>
      </c>
      <c r="BC1119">
        <f t="shared" si="1763"/>
        <v>45067.722341153676</v>
      </c>
      <c r="BD1119">
        <f t="shared" si="1764"/>
        <v>1.7130075069619346E-3</v>
      </c>
      <c r="BE1119">
        <f t="shared" si="1765"/>
        <v>-0.18881192355295143</v>
      </c>
      <c r="BF1119">
        <f t="shared" si="1766"/>
        <v>92.251414837219443</v>
      </c>
      <c r="BG1119">
        <f t="shared" si="1767"/>
        <v>0.82033083847481436</v>
      </c>
      <c r="BH1119">
        <f>0</f>
        <v>0</v>
      </c>
      <c r="BI1119">
        <f>0</f>
        <v>0</v>
      </c>
      <c r="BJ1119">
        <f>0</f>
        <v>0</v>
      </c>
      <c r="BK1119">
        <f>C1119*(Parameters!$C$19+Parameters!$C$18/2)</f>
        <v>1.8123460756570311E-2</v>
      </c>
      <c r="BL1119">
        <f t="shared" si="1768"/>
        <v>-724.53168240068635</v>
      </c>
      <c r="BM1119">
        <f t="shared" si="1769"/>
        <v>-6.297287029392808</v>
      </c>
      <c r="BN1119">
        <f t="shared" si="1770"/>
        <v>-392.72951029991702</v>
      </c>
      <c r="BO1119">
        <f t="shared" si="1771"/>
        <v>45067.722341153676</v>
      </c>
      <c r="BP1119">
        <f t="shared" si="1772"/>
        <v>-1.3154226251540781E-2</v>
      </c>
      <c r="BQ1119">
        <f t="shared" si="1773"/>
        <v>1.4831029729874832</v>
      </c>
      <c r="BR1119">
        <f t="shared" si="1774"/>
        <v>92.251414837219443</v>
      </c>
      <c r="BS1119">
        <f t="shared" si="1775"/>
        <v>0.82033083847481436</v>
      </c>
      <c r="BT1119">
        <f>2*((((Parameters!$C$21)/((Parameters!$C$21)^2+(C1119*Parameters!$C$20)^2)))/((((Parameters!$C$21)/((Parameters!$C$21)^2+(C1119*Parameters!$C$20)^2)))^2+((-(C1119*Parameters!$C$20)/((Parameters!$C$21)^2+(C1119*Parameters!$C$20)^2)+C1119*Parameters!$C$22))^2))</f>
        <v>1.1253113693894908E-4</v>
      </c>
      <c r="BU1119">
        <f>2*(-((-(C1119*Parameters!$C$20)/((Parameters!$C$21)^2+(C1119*Parameters!$C$20)^2)+C1119*Parameters!$C$22))/((((Parameters!$C$21)/((Parameters!$C$21)^2+(C1119*Parameters!$C$20)^2)))^2+((-(C1119*Parameters!$C$20)/((Parameters!$C$21)^2+(C1119*Parameters!$C$20)^2)+C1119*Parameters!$C$22))^2))</f>
        <v>-1743.1113647756347</v>
      </c>
      <c r="BV1119">
        <f>0</f>
        <v>0</v>
      </c>
      <c r="BW1119">
        <f>0</f>
        <v>0</v>
      </c>
      <c r="BX1119">
        <f t="shared" si="1776"/>
        <v>-724.53168240068635</v>
      </c>
      <c r="BY1119">
        <f t="shared" si="1777"/>
        <v>-6.297287029392808</v>
      </c>
      <c r="BZ1119">
        <f t="shared" si="1778"/>
        <v>-11369.683630862686</v>
      </c>
      <c r="CA1119">
        <f t="shared" si="1779"/>
        <v>1308007.13136516</v>
      </c>
      <c r="CB1119">
        <f t="shared" si="1780"/>
        <v>-1.3154226251540781E-2</v>
      </c>
      <c r="CC1119">
        <f t="shared" si="1781"/>
        <v>1.4831029729874832</v>
      </c>
      <c r="CD1119">
        <f t="shared" si="1782"/>
        <v>2677.4650607039725</v>
      </c>
      <c r="CE1119">
        <f t="shared" si="1783"/>
        <v>23.749779007629297</v>
      </c>
      <c r="CF1119">
        <f>0</f>
        <v>0</v>
      </c>
      <c r="CG1119">
        <f>0</f>
        <v>0</v>
      </c>
      <c r="CH1119">
        <f>(((Parameters!$C$25))/(((Parameters!$C$25))^2+((C1119*Parameters!$C$24-1/(C1119*Parameters!$C$23)))^2))+(((Parameters!$C$29+Parameters!$C$28))/(((Parameters!$C$29+Parameters!$C$28))^2+((C1119*Parameters!$C$27-1/(C1119*Parameters!$C$26)))^2))</f>
        <v>6.8359965905856371E-2</v>
      </c>
      <c r="CI1119">
        <f>(-((C1119*Parameters!$C$24-1/(C1119*Parameters!$C$23)))/(((Parameters!$C$25))^2+((C1119*Parameters!$C$24-1/(C1119*Parameters!$C$23)))^2))+(-((C1119*Parameters!$C$27-1/(C1119*Parameters!$C$26)))/(((Parameters!$C$29+Parameters!$C$28))^2+((C1119*Parameters!$C$27-1/(C1119*Parameters!$C$26)))^2))</f>
        <v>-0.42571783316190365</v>
      </c>
      <c r="CJ1119">
        <f t="shared" si="1784"/>
        <v>555340.19885732664</v>
      </c>
      <c r="CK1119">
        <f t="shared" si="1785"/>
        <v>94249.302696777158</v>
      </c>
      <c r="CL1119">
        <f t="shared" si="1786"/>
        <v>-11369.683630862686</v>
      </c>
      <c r="CM1119">
        <f t="shared" si="1787"/>
        <v>1308007.13136516</v>
      </c>
      <c r="CN1119">
        <f t="shared" si="1788"/>
        <v>193.12897049479571</v>
      </c>
      <c r="CO1119">
        <f t="shared" si="1789"/>
        <v>-1136.7379869533793</v>
      </c>
      <c r="CP1119">
        <f t="shared" si="1790"/>
        <v>2677.4650607039725</v>
      </c>
      <c r="CQ1119">
        <f t="shared" si="1791"/>
        <v>23.749779007629297</v>
      </c>
      <c r="CR1119">
        <f>2*((((Parameters!$C$31)/((Parameters!$C$31)^2+(C1119*Parameters!$C$30)^2)))/((((Parameters!$C$31)/((Parameters!$C$31)^2+(C1119*Parameters!$C$30)^2)))^2+((-(C1119*Parameters!$C$30)/((Parameters!$C$31)^2+(C1119*Parameters!$C$30)^2)+C1119*Parameters!$C$32))^2))</f>
        <v>5.3647964091898376E-4</v>
      </c>
      <c r="CS1119">
        <f>2*(-((-(C1119*Parameters!$C$30)/((Parameters!$C$31)^2+(C1119*Parameters!$C$30)^2)+C1119*Parameters!$C$32))/((((Parameters!$C$31)/((Parameters!$C$31)^2+(C1119*Parameters!$C$30)^2)))^2+((-(C1119*Parameters!$C$30)/((Parameters!$C$31)^2+(C1119*Parameters!$C$30)^2)+C1119*Parameters!$C$32))^2))</f>
        <v>-1847.0150360856851</v>
      </c>
      <c r="CT1119">
        <f>0</f>
        <v>0</v>
      </c>
      <c r="CU1119">
        <f>0</f>
        <v>0</v>
      </c>
      <c r="CV1119">
        <f t="shared" si="1792"/>
        <v>555340.19885732664</v>
      </c>
      <c r="CW1119">
        <f t="shared" si="1793"/>
        <v>94249.302696777158</v>
      </c>
      <c r="CX1119">
        <f t="shared" si="1794"/>
        <v>174068807.46661812</v>
      </c>
      <c r="CY1119">
        <f t="shared" si="1795"/>
        <v>-1024413639.7380995</v>
      </c>
      <c r="CZ1119">
        <f t="shared" si="1796"/>
        <v>193.12897049479571</v>
      </c>
      <c r="DA1119">
        <f t="shared" si="1797"/>
        <v>-1136.7379869533793</v>
      </c>
      <c r="DB1119">
        <f t="shared" si="1798"/>
        <v>-2096894.5853222003</v>
      </c>
      <c r="DC1119">
        <f t="shared" si="1799"/>
        <v>-356688.97246541572</v>
      </c>
      <c r="DD1119">
        <f>0</f>
        <v>0</v>
      </c>
      <c r="DE1119">
        <f>0</f>
        <v>0</v>
      </c>
      <c r="DF1119">
        <f>(((Parameters!$C$35))/(((Parameters!$C$35))^2+((C1119*Parameters!$C$34-1/(C1119*Parameters!$C$33)))^2))+(((Parameters!$C$39+Parameters!$C$38))/(((Parameters!$C$39+Parameters!$C$38))^2+((C1119*Parameters!$C$37-1/(C1119*Parameters!$C$36)))^2))</f>
        <v>6.8359965905856371E-2</v>
      </c>
      <c r="DG1119">
        <f>(-((C1119*Parameters!$C$34-1/(C1119*Parameters!$C$33)))/(((Parameters!$C$35))^2+((C1119*Parameters!$C$34-1/(C1119*Parameters!$C$33)))^2))+(-((C1119*Parameters!$C$37-1/(C1119*Parameters!$C$36)))/(((Parameters!$C$39+Parameters!$C$38))^2+((C1119*Parameters!$C$37-1/(C1119*Parameters!$C$36)))^2))</f>
        <v>-0.42571783316190365</v>
      </c>
      <c r="DH1119">
        <f t="shared" si="1800"/>
        <v>-423656477.02825427</v>
      </c>
      <c r="DI1119">
        <f t="shared" si="1801"/>
        <v>-144038827.71905917</v>
      </c>
      <c r="DJ1119">
        <f t="shared" si="1802"/>
        <v>174068807.46661812</v>
      </c>
      <c r="DK1119">
        <f t="shared" si="1803"/>
        <v>-1024413639.7380995</v>
      </c>
      <c r="DL1119">
        <f t="shared" si="1804"/>
        <v>-294999.36986102839</v>
      </c>
      <c r="DM1119">
        <f t="shared" si="1805"/>
        <v>867165.43524861149</v>
      </c>
      <c r="DN1119">
        <f t="shared" si="1806"/>
        <v>-2096894.5853222003</v>
      </c>
      <c r="DO1119">
        <f t="shared" si="1807"/>
        <v>-356688.97246541572</v>
      </c>
      <c r="DP1119">
        <f>2*((((Parameters!$C$41)/((Parameters!$C$41)^2+(C1119*(Parameters!$C$40*(1-Parameters!$C$42)))^2)))/((((Parameters!$C$41)/((Parameters!$C$41)^2+(C1119*(Parameters!$C$40*(1-Parameters!$C$42)))^2)))^2+((-(C1119*(Parameters!$C$40*(1-Parameters!$C$42)))/((Parameters!$C$41)^2+(C1119*(Parameters!$C$40*(1-Parameters!$C$42)))^2)+C1119*Parameters!$C$43))^2))</f>
        <v>12.984827515216365</v>
      </c>
      <c r="DQ1119">
        <f>2*(-((-(C1119*(Parameters!$C$40*(1-Parameters!$C$42)))/((Parameters!$C$41)^2+(C1119*(Parameters!$C$40*(1-Parameters!$C$42)))^2)+C1119*Parameters!$C$43))/((((Parameters!$C$41)/((Parameters!$C$41)^2+(C1119*(Parameters!$C$40*(1-Parameters!$C$42)))^2)))^2+((-(C1119*(Parameters!$C$40*(1-Parameters!$C$42)))/((Parameters!$C$41)^2+(C1119*(Parameters!$C$40*(1-Parameters!$C$42)))^2)+C1119*Parameters!$C$43))^2))</f>
        <v>11682.450493337847</v>
      </c>
      <c r="DR1119">
        <f>0</f>
        <v>0</v>
      </c>
      <c r="DS1119">
        <f>0</f>
        <v>0</v>
      </c>
      <c r="DT1119">
        <f t="shared" si="1808"/>
        <v>-423656477.02825427</v>
      </c>
      <c r="DU1119">
        <f t="shared" si="1809"/>
        <v>-144038827.71905917</v>
      </c>
      <c r="DV1119">
        <f t="shared" si="1810"/>
        <v>1677399436473.8784</v>
      </c>
      <c r="DW1119">
        <f t="shared" si="1811"/>
        <v>-4952240552037.667</v>
      </c>
      <c r="DX1119">
        <f t="shared" si="1812"/>
        <v>-294999.36986102839</v>
      </c>
      <c r="DY1119">
        <f t="shared" si="1813"/>
        <v>867165.43524861149</v>
      </c>
      <c r="DZ1119">
        <f t="shared" si="1814"/>
        <v>-10136544677.345736</v>
      </c>
      <c r="EA1119">
        <f t="shared" si="1815"/>
        <v>-3435412229.3359299</v>
      </c>
      <c r="EB1119">
        <f>0</f>
        <v>0</v>
      </c>
      <c r="EC1119">
        <f>0</f>
        <v>0</v>
      </c>
      <c r="ED1119">
        <f>0</f>
        <v>0</v>
      </c>
      <c r="EE1119">
        <f>C1119*Parameters!$C$44</f>
        <v>2.4164614342093746E-3</v>
      </c>
      <c r="EF1119">
        <f t="shared" si="1816"/>
        <v>11543241829.898512</v>
      </c>
      <c r="EG1119">
        <f t="shared" si="1817"/>
        <v>3909332220.284606</v>
      </c>
      <c r="EH1119">
        <f t="shared" si="1818"/>
        <v>1677399436473.8784</v>
      </c>
      <c r="EI1119">
        <f t="shared" si="1819"/>
        <v>-4952240552037.667</v>
      </c>
      <c r="EJ1119">
        <f t="shared" si="1820"/>
        <v>8006541.7929404974</v>
      </c>
      <c r="EK1119">
        <f t="shared" si="1821"/>
        <v>-23627403.853697665</v>
      </c>
      <c r="EL1119">
        <f t="shared" si="1822"/>
        <v>-10136544677.345736</v>
      </c>
      <c r="EM1119">
        <f t="shared" si="1823"/>
        <v>-3435412229.3359299</v>
      </c>
      <c r="EN1119">
        <f>0</f>
        <v>0</v>
      </c>
      <c r="EO1119">
        <f>0</f>
        <v>0</v>
      </c>
      <c r="EP1119">
        <f>(((2*Parameters!$C$47))/(((2*Parameters!$C$47))^2+((2*(C1119*Parameters!$C$46-1/(C1119*Parameters!$C$45))))^2))</f>
        <v>3.4833641198870835E-2</v>
      </c>
      <c r="EQ1119">
        <f>(-((2*(C1119*Parameters!$C$46-1/(C1119*Parameters!$C$45))))/(((2*Parameters!$C$47))^2+((2*(C1119*Parameters!$C$46-1/(C1119*Parameters!$C$45))))^2))</f>
        <v>-0.93253828200916189</v>
      </c>
      <c r="ER1119">
        <f t="shared" si="1824"/>
        <v>-4548180724546.0918</v>
      </c>
      <c r="ES1119">
        <f t="shared" si="1825"/>
        <v>-1732834427032.3804</v>
      </c>
      <c r="ET1119">
        <f t="shared" si="1826"/>
        <v>1677399436473.8784</v>
      </c>
      <c r="EU1119">
        <f t="shared" si="1827"/>
        <v>-4952240552037.667</v>
      </c>
      <c r="EV1119">
        <f t="shared" si="1828"/>
        <v>-3548739636.8322377</v>
      </c>
      <c r="EW1119">
        <f t="shared" si="1829"/>
        <v>9309420638.1005096</v>
      </c>
      <c r="EX1119">
        <f t="shared" si="1830"/>
        <v>-10136544677.345736</v>
      </c>
      <c r="EY1119">
        <f t="shared" si="1831"/>
        <v>-3435412229.3359299</v>
      </c>
      <c r="EZ1119">
        <f>(ER1119+ET1119/Parameters!$C$6+Parameters!$C$7*(EV1119+EX1119/Parameters!$C$6))</f>
        <v>-4489836396320.9131</v>
      </c>
      <c r="FA1119">
        <f>(ES1119+EU1119/Parameters!$C$6+Parameters!$C$7*(EW1119+EY1119/Parameters!$C$6))</f>
        <v>-1905086272320.647</v>
      </c>
      <c r="FB1119">
        <f t="shared" si="1832"/>
        <v>-253.76357648136616</v>
      </c>
      <c r="FC1119">
        <f t="shared" si="1833"/>
        <v>2.0503177709975719E-13</v>
      </c>
      <c r="FD1119">
        <f>(ER1119+ET1119/Parameters!$C$6+Parameters!$C$8*(EV1119+EX1119/Parameters!$C$6))</f>
        <v>-4684902151514.4307</v>
      </c>
      <c r="FE1119">
        <f>(ES1119+EU1119/Parameters!$C$6+Parameters!$C$8*(EW1119+EY1119/Parameters!$C$6))</f>
        <v>-1445589870379.6841</v>
      </c>
      <c r="FF1119">
        <f t="shared" si="1834"/>
        <v>-253.80899021767718</v>
      </c>
      <c r="FG1119">
        <f t="shared" si="1835"/>
        <v>2.039625763510805E-13</v>
      </c>
    </row>
    <row r="1120" spans="1:163" x14ac:dyDescent="0.15">
      <c r="A1120">
        <f>Parameters!$C$2*(Parameters!$C$3/Parameters!$C$2)^((ROW()-2)/(Parameters!$C$4-1))</f>
        <v>38904514.499428056</v>
      </c>
      <c r="B1120">
        <f t="shared" si="1734"/>
        <v>7.59</v>
      </c>
      <c r="C1120">
        <f t="shared" si="1735"/>
        <v>244444273.88576153</v>
      </c>
      <c r="D1120">
        <f>1</f>
        <v>1</v>
      </c>
      <c r="E1120">
        <f>0</f>
        <v>0</v>
      </c>
      <c r="F1120">
        <f>0</f>
        <v>0</v>
      </c>
      <c r="G1120">
        <f>0</f>
        <v>0</v>
      </c>
      <c r="H1120">
        <f>0</f>
        <v>0</v>
      </c>
      <c r="I1120">
        <f>0</f>
        <v>0</v>
      </c>
      <c r="J1120">
        <f>1</f>
        <v>1</v>
      </c>
      <c r="K1120">
        <f>0</f>
        <v>0</v>
      </c>
      <c r="L1120">
        <f>2*Parameters!$C$10</f>
        <v>0.04</v>
      </c>
      <c r="M1120">
        <f>2*C1120*Parameters!$C$9</f>
        <v>488.88854777152301</v>
      </c>
      <c r="N1120">
        <f>0</f>
        <v>0</v>
      </c>
      <c r="O1120">
        <f>0</f>
        <v>0</v>
      </c>
      <c r="P1120">
        <f t="shared" si="1736"/>
        <v>1</v>
      </c>
      <c r="Q1120">
        <f t="shared" si="1737"/>
        <v>0</v>
      </c>
      <c r="R1120">
        <f t="shared" si="1738"/>
        <v>0.04</v>
      </c>
      <c r="S1120">
        <f t="shared" si="1739"/>
        <v>488.88854777152301</v>
      </c>
      <c r="T1120">
        <f t="shared" si="1740"/>
        <v>0</v>
      </c>
      <c r="U1120">
        <f t="shared" si="1741"/>
        <v>0</v>
      </c>
      <c r="V1120">
        <f t="shared" si="1742"/>
        <v>1</v>
      </c>
      <c r="W1120">
        <f t="shared" si="1743"/>
        <v>0</v>
      </c>
      <c r="X1120">
        <f>0</f>
        <v>0</v>
      </c>
      <c r="Y1120">
        <f>0</f>
        <v>0</v>
      </c>
      <c r="Z1120">
        <f>0</f>
        <v>0</v>
      </c>
      <c r="AA1120">
        <f>C1120*(Parameters!$C$12+Parameters!$C$11/2)</f>
        <v>1.8333320541432115E-2</v>
      </c>
      <c r="AB1120">
        <f t="shared" si="1744"/>
        <v>-7.9629504553305779</v>
      </c>
      <c r="AC1120">
        <f t="shared" si="1745"/>
        <v>7.3333282165728459E-4</v>
      </c>
      <c r="AD1120">
        <f t="shared" si="1746"/>
        <v>0.04</v>
      </c>
      <c r="AE1120">
        <f t="shared" si="1747"/>
        <v>488.88854777152301</v>
      </c>
      <c r="AF1120">
        <f t="shared" si="1748"/>
        <v>0</v>
      </c>
      <c r="AG1120">
        <f t="shared" si="1749"/>
        <v>1.8333320541432115E-2</v>
      </c>
      <c r="AH1120">
        <f t="shared" si="1750"/>
        <v>1</v>
      </c>
      <c r="AI1120">
        <f t="shared" si="1751"/>
        <v>0</v>
      </c>
      <c r="AJ1120">
        <f>0</f>
        <v>0</v>
      </c>
      <c r="AK1120">
        <f>0</f>
        <v>0</v>
      </c>
      <c r="AL1120">
        <f>(((2*Parameters!$C$15))/(((2*Parameters!$C$15))^2+((2*(C1120*Parameters!$C$14-1/(C1120*Parameters!$C$13))))^2))</f>
        <v>1.6740042539290193E-3</v>
      </c>
      <c r="AM1120">
        <f>(-((2*(C1120*Parameters!$C$14-1/(C1120*Parameters!$C$13))))/(((2*Parameters!$C$15))^2+((2*(C1120*Parameters!$C$14-1/(C1120*Parameters!$C$13))))^2))</f>
        <v>-0.20456613614668315</v>
      </c>
      <c r="AN1120">
        <f t="shared" si="1752"/>
        <v>92.047157728823152</v>
      </c>
      <c r="AO1120">
        <f t="shared" si="1753"/>
        <v>0.81095219604250013</v>
      </c>
      <c r="AP1120">
        <f t="shared" si="1754"/>
        <v>0.04</v>
      </c>
      <c r="AQ1120">
        <f t="shared" si="1755"/>
        <v>488.88854777152301</v>
      </c>
      <c r="AR1120">
        <f t="shared" si="1756"/>
        <v>1.6740042539290193E-3</v>
      </c>
      <c r="AS1120">
        <f t="shared" si="1757"/>
        <v>-0.18623281560525104</v>
      </c>
      <c r="AT1120">
        <f t="shared" si="1758"/>
        <v>1</v>
      </c>
      <c r="AU1120">
        <f t="shared" si="1759"/>
        <v>0</v>
      </c>
      <c r="AV1120">
        <f>2*Parameters!$C$17</f>
        <v>0.04</v>
      </c>
      <c r="AW1120">
        <f>2*C1120*Parameters!$C$16</f>
        <v>488.88854777152301</v>
      </c>
      <c r="AX1120">
        <f>0</f>
        <v>0</v>
      </c>
      <c r="AY1120">
        <f>0</f>
        <v>0</v>
      </c>
      <c r="AZ1120">
        <f t="shared" si="1760"/>
        <v>92.047157728823152</v>
      </c>
      <c r="BA1120">
        <f t="shared" si="1761"/>
        <v>0.81095219604250013</v>
      </c>
      <c r="BB1120">
        <f t="shared" si="1762"/>
        <v>-392.7433551261924</v>
      </c>
      <c r="BC1120">
        <f t="shared" si="1763"/>
        <v>45489.72225440004</v>
      </c>
      <c r="BD1120">
        <f t="shared" si="1764"/>
        <v>1.6740042539290193E-3</v>
      </c>
      <c r="BE1120">
        <f t="shared" si="1765"/>
        <v>-0.18623281560525104</v>
      </c>
      <c r="BF1120">
        <f t="shared" si="1766"/>
        <v>92.047157728823166</v>
      </c>
      <c r="BG1120">
        <f t="shared" si="1767"/>
        <v>0.81095219604250013</v>
      </c>
      <c r="BH1120">
        <f>0</f>
        <v>0</v>
      </c>
      <c r="BI1120">
        <f>0</f>
        <v>0</v>
      </c>
      <c r="BJ1120">
        <f>0</f>
        <v>0</v>
      </c>
      <c r="BK1120">
        <f>C1120*(Parameters!$C$19+Parameters!$C$18/2)</f>
        <v>1.8333320541432115E-2</v>
      </c>
      <c r="BL1120">
        <f t="shared" si="1768"/>
        <v>-741.93050170181073</v>
      </c>
      <c r="BM1120">
        <f t="shared" si="1769"/>
        <v>-6.3893376240034909</v>
      </c>
      <c r="BN1120">
        <f t="shared" si="1770"/>
        <v>-392.7433551261924</v>
      </c>
      <c r="BO1120">
        <f t="shared" si="1771"/>
        <v>45489.72225440004</v>
      </c>
      <c r="BP1120">
        <f t="shared" si="1772"/>
        <v>-1.319344229989643E-2</v>
      </c>
      <c r="BQ1120">
        <f t="shared" si="1773"/>
        <v>1.5012972319650244</v>
      </c>
      <c r="BR1120">
        <f t="shared" si="1774"/>
        <v>92.047157728823166</v>
      </c>
      <c r="BS1120">
        <f t="shared" si="1775"/>
        <v>0.81095219604250013</v>
      </c>
      <c r="BT1120">
        <f>2*((((Parameters!$C$21)/((Parameters!$C$21)^2+(C1120*Parameters!$C$20)^2)))/((((Parameters!$C$21)/((Parameters!$C$21)^2+(C1120*Parameters!$C$20)^2)))^2+((-(C1120*Parameters!$C$20)/((Parameters!$C$21)^2+(C1120*Parameters!$C$20)^2)+C1120*Parameters!$C$22))^2))</f>
        <v>1.0720737247803868E-4</v>
      </c>
      <c r="BU1120">
        <f>2*(-((-(C1120*Parameters!$C$20)/((Parameters!$C$21)^2+(C1120*Parameters!$C$20)^2)+C1120*Parameters!$C$22))/((((Parameters!$C$21)/((Parameters!$C$21)^2+(C1120*Parameters!$C$20)^2)))^2+((-(C1120*Parameters!$C$20)/((Parameters!$C$21)^2+(C1120*Parameters!$C$20)^2)+C1120*Parameters!$C$22))^2))</f>
        <v>-1721.0801952039781</v>
      </c>
      <c r="BV1120">
        <f>0</f>
        <v>0</v>
      </c>
      <c r="BW1120">
        <f>0</f>
        <v>0</v>
      </c>
      <c r="BX1120">
        <f t="shared" si="1776"/>
        <v>-741.93050170181073</v>
      </c>
      <c r="BY1120">
        <f t="shared" si="1777"/>
        <v>-6.3893376240034909</v>
      </c>
      <c r="BZ1120">
        <f t="shared" si="1778"/>
        <v>-11389.385340689891</v>
      </c>
      <c r="CA1120">
        <f t="shared" si="1779"/>
        <v>1322411.6142661539</v>
      </c>
      <c r="CB1120">
        <f t="shared" si="1780"/>
        <v>-1.319344229989643E-2</v>
      </c>
      <c r="CC1120">
        <f t="shared" si="1781"/>
        <v>1.5012972319650244</v>
      </c>
      <c r="CD1120">
        <f t="shared" si="1782"/>
        <v>2675.900089363945</v>
      </c>
      <c r="CE1120">
        <f t="shared" si="1783"/>
        <v>23.518085395092218</v>
      </c>
      <c r="CF1120">
        <f>0</f>
        <v>0</v>
      </c>
      <c r="CG1120">
        <f>0</f>
        <v>0</v>
      </c>
      <c r="CH1120">
        <f>(((Parameters!$C$25))/(((Parameters!$C$25))^2+((C1120*Parameters!$C$24-1/(C1120*Parameters!$C$23)))^2))+(((Parameters!$C$29+Parameters!$C$28))/(((Parameters!$C$29+Parameters!$C$28))^2+((C1120*Parameters!$C$27-1/(C1120*Parameters!$C$26)))^2))</f>
        <v>6.8242748922379401E-2</v>
      </c>
      <c r="CI1120">
        <f>(-((C1120*Parameters!$C$24-1/(C1120*Parameters!$C$23)))/(((Parameters!$C$25))^2+((C1120*Parameters!$C$24-1/(C1120*Parameters!$C$23)))^2))+(-((C1120*Parameters!$C$27-1/(C1120*Parameters!$C$26)))/(((Parameters!$C$29+Parameters!$C$28))^2+((C1120*Parameters!$C$27-1/(C1120*Parameters!$C$26)))^2))</f>
        <v>-0.42104543583386128</v>
      </c>
      <c r="CJ1120">
        <f t="shared" si="1784"/>
        <v>555276.20101456612</v>
      </c>
      <c r="CK1120">
        <f t="shared" si="1785"/>
        <v>95034.063141430132</v>
      </c>
      <c r="CL1120">
        <f t="shared" si="1786"/>
        <v>-11389.385340689891</v>
      </c>
      <c r="CM1120">
        <f t="shared" si="1787"/>
        <v>1322411.6142661539</v>
      </c>
      <c r="CN1120">
        <f t="shared" si="1788"/>
        <v>192.499767012691</v>
      </c>
      <c r="CO1120">
        <f t="shared" si="1789"/>
        <v>-1123.5692833453932</v>
      </c>
      <c r="CP1120">
        <f t="shared" si="1790"/>
        <v>2675.900089363945</v>
      </c>
      <c r="CQ1120">
        <f t="shared" si="1791"/>
        <v>23.518085395092218</v>
      </c>
      <c r="CR1120">
        <f>2*((((Parameters!$C$31)/((Parameters!$C$31)^2+(C1120*Parameters!$C$30)^2)))/((((Parameters!$C$31)/((Parameters!$C$31)^2+(C1120*Parameters!$C$30)^2)))^2+((-(C1120*Parameters!$C$30)/((Parameters!$C$31)^2+(C1120*Parameters!$C$30)^2)+C1120*Parameters!$C$32))^2))</f>
        <v>5.0964353325754733E-4</v>
      </c>
      <c r="CS1120">
        <f>2*(-((-(C1120*Parameters!$C$30)/((Parameters!$C$31)^2+(C1120*Parameters!$C$30)^2)+C1120*Parameters!$C$32))/((((Parameters!$C$31)/((Parameters!$C$31)^2+(C1120*Parameters!$C$30)^2)))^2+((-(C1120*Parameters!$C$30)/((Parameters!$C$31)^2+(C1120*Parameters!$C$30)^2)+C1120*Parameters!$C$32))^2))</f>
        <v>-1821.071791596142</v>
      </c>
      <c r="CT1120">
        <f>0</f>
        <v>0</v>
      </c>
      <c r="CU1120">
        <f>0</f>
        <v>0</v>
      </c>
      <c r="CV1120">
        <f t="shared" si="1792"/>
        <v>555276.20101456612</v>
      </c>
      <c r="CW1120">
        <f t="shared" si="1793"/>
        <v>95034.063141430132</v>
      </c>
      <c r="CX1120">
        <f t="shared" si="1794"/>
        <v>173052745.23520938</v>
      </c>
      <c r="CY1120">
        <f t="shared" si="1795"/>
        <v>-1009875366.1645335</v>
      </c>
      <c r="CZ1120">
        <f t="shared" si="1796"/>
        <v>192.499767012691</v>
      </c>
      <c r="DA1120">
        <f t="shared" si="1797"/>
        <v>-1123.5692833453932</v>
      </c>
      <c r="DB1120">
        <f t="shared" si="1798"/>
        <v>-2043424.3296085631</v>
      </c>
      <c r="DC1120">
        <f t="shared" si="1799"/>
        <v>-350532.95013006544</v>
      </c>
      <c r="DD1120">
        <f>0</f>
        <v>0</v>
      </c>
      <c r="DE1120">
        <f>0</f>
        <v>0</v>
      </c>
      <c r="DF1120">
        <f>(((Parameters!$C$35))/(((Parameters!$C$35))^2+((C1120*Parameters!$C$34-1/(C1120*Parameters!$C$33)))^2))+(((Parameters!$C$39+Parameters!$C$38))/(((Parameters!$C$39+Parameters!$C$38))^2+((C1120*Parameters!$C$37-1/(C1120*Parameters!$C$36)))^2))</f>
        <v>6.8242748922379401E-2</v>
      </c>
      <c r="DG1120">
        <f>(-((C1120*Parameters!$C$34-1/(C1120*Parameters!$C$33)))/(((Parameters!$C$35))^2+((C1120*Parameters!$C$34-1/(C1120*Parameters!$C$33)))^2))+(-((C1120*Parameters!$C$37-1/(C1120*Parameters!$C$36)))/(((Parameters!$C$39+Parameters!$C$38))^2+((C1120*Parameters!$C$37-1/(C1120*Parameters!$C$36)))^2))</f>
        <v>-0.42104543583386128</v>
      </c>
      <c r="DH1120">
        <f t="shared" si="1800"/>
        <v>-412838542.44019681</v>
      </c>
      <c r="DI1120">
        <f t="shared" si="1801"/>
        <v>-141684705.53272569</v>
      </c>
      <c r="DJ1120">
        <f t="shared" si="1802"/>
        <v>173052745.23520938</v>
      </c>
      <c r="DK1120">
        <f t="shared" si="1803"/>
        <v>-1009875366.1645335</v>
      </c>
      <c r="DL1120">
        <f t="shared" si="1804"/>
        <v>-286846.69246198854</v>
      </c>
      <c r="DM1120">
        <f t="shared" si="1805"/>
        <v>835329.58606546093</v>
      </c>
      <c r="DN1120">
        <f t="shared" si="1806"/>
        <v>-2043424.3296085631</v>
      </c>
      <c r="DO1120">
        <f t="shared" si="1807"/>
        <v>-350532.95013006544</v>
      </c>
      <c r="DP1120">
        <f>2*((((Parameters!$C$41)/((Parameters!$C$41)^2+(C1120*(Parameters!$C$40*(1-Parameters!$C$42)))^2)))/((((Parameters!$C$41)/((Parameters!$C$41)^2+(C1120*(Parameters!$C$40*(1-Parameters!$C$42)))^2)))^2+((-(C1120*(Parameters!$C$40*(1-Parameters!$C$42)))/((Parameters!$C$41)^2+(C1120*(Parameters!$C$40*(1-Parameters!$C$42)))^2)+C1120*Parameters!$C$43))^2))</f>
        <v>18.596464360427593</v>
      </c>
      <c r="DQ1120">
        <f>2*(-((-(C1120*(Parameters!$C$40*(1-Parameters!$C$42)))/((Parameters!$C$41)^2+(C1120*(Parameters!$C$40*(1-Parameters!$C$42)))^2)+C1120*Parameters!$C$43))/((((Parameters!$C$41)/((Parameters!$C$41)^2+(C1120*(Parameters!$C$40*(1-Parameters!$C$42)))^2)))^2+((-(C1120*(Parameters!$C$40*(1-Parameters!$C$42)))/((Parameters!$C$41)^2+(C1120*(Parameters!$C$40*(1-Parameters!$C$42)))^2)+C1120*Parameters!$C$43))^2))</f>
        <v>14142.654783986156</v>
      </c>
      <c r="DR1120">
        <f>0</f>
        <v>0</v>
      </c>
      <c r="DS1120">
        <f>0</f>
        <v>0</v>
      </c>
      <c r="DT1120">
        <f t="shared" si="1808"/>
        <v>-412838542.44019681</v>
      </c>
      <c r="DU1120">
        <f t="shared" si="1809"/>
        <v>-141684705.53272569</v>
      </c>
      <c r="DV1120">
        <f t="shared" si="1810"/>
        <v>1996293594024.208</v>
      </c>
      <c r="DW1120">
        <f t="shared" si="1811"/>
        <v>-5842277697198.7422</v>
      </c>
      <c r="DX1120">
        <f t="shared" si="1812"/>
        <v>-286846.69246198854</v>
      </c>
      <c r="DY1120">
        <f t="shared" si="1813"/>
        <v>835329.58606546093</v>
      </c>
      <c r="DZ1120">
        <f t="shared" si="1814"/>
        <v>-11821155725.196751</v>
      </c>
      <c r="EA1120">
        <f t="shared" si="1815"/>
        <v>-4041590103.4918008</v>
      </c>
      <c r="EB1120">
        <f>0</f>
        <v>0</v>
      </c>
      <c r="EC1120">
        <f>0</f>
        <v>0</v>
      </c>
      <c r="ED1120">
        <f>0</f>
        <v>0</v>
      </c>
      <c r="EE1120">
        <f>C1120*Parameters!$C$44</f>
        <v>2.4444427388576151E-3</v>
      </c>
      <c r="EF1120">
        <f t="shared" si="1816"/>
        <v>13868274752.867056</v>
      </c>
      <c r="EG1120">
        <f t="shared" si="1817"/>
        <v>4738140675.0077219</v>
      </c>
      <c r="EH1120">
        <f t="shared" si="1818"/>
        <v>1996293594024.208</v>
      </c>
      <c r="EI1120">
        <f t="shared" si="1819"/>
        <v>-5842277697198.7422</v>
      </c>
      <c r="EJ1120">
        <f t="shared" si="1820"/>
        <v>9592588.8894573413</v>
      </c>
      <c r="EK1120">
        <f t="shared" si="1821"/>
        <v>-28060808.691296861</v>
      </c>
      <c r="EL1120">
        <f t="shared" si="1822"/>
        <v>-11821155725.196751</v>
      </c>
      <c r="EM1120">
        <f t="shared" si="1823"/>
        <v>-4041590103.4918008</v>
      </c>
      <c r="EN1120">
        <f>0</f>
        <v>0</v>
      </c>
      <c r="EO1120">
        <f>0</f>
        <v>0</v>
      </c>
      <c r="EP1120">
        <f>(((2*Parameters!$C$47))/(((2*Parameters!$C$47))^2+((2*(C1120*Parameters!$C$46-1/(C1120*Parameters!$C$45))))^2))</f>
        <v>2.9192677468155862E-2</v>
      </c>
      <c r="EQ1120">
        <f>(-((2*(C1120*Parameters!$C$46-1/(C1120*Parameters!$C$45))))/(((2*Parameters!$C$47))^2+((2*(C1120*Parameters!$C$46-1/(C1120*Parameters!$C$45))))^2))</f>
        <v>-0.85379431029149921</v>
      </c>
      <c r="ER1120">
        <f t="shared" si="1824"/>
        <v>-4915958027236.2461</v>
      </c>
      <c r="ES1120">
        <f t="shared" si="1825"/>
        <v>-1870237700067.9521</v>
      </c>
      <c r="ET1120">
        <f t="shared" si="1826"/>
        <v>1996293594024.208</v>
      </c>
      <c r="EU1120">
        <f t="shared" si="1827"/>
        <v>-5842277697198.7422</v>
      </c>
      <c r="EV1120">
        <f t="shared" si="1828"/>
        <v>-3786185232.3887863</v>
      </c>
      <c r="EW1120">
        <f t="shared" si="1829"/>
        <v>9946789854.2017422</v>
      </c>
      <c r="EX1120">
        <f t="shared" si="1830"/>
        <v>-11821155725.196751</v>
      </c>
      <c r="EY1120">
        <f t="shared" si="1831"/>
        <v>-4041590103.4918008</v>
      </c>
      <c r="EZ1120">
        <f>(ER1120+ET1120/Parameters!$C$6+Parameters!$C$7*(EV1120+EX1120/Parameters!$C$6))</f>
        <v>-4846521728313.665</v>
      </c>
      <c r="FA1120">
        <f>(ES1120+EU1120/Parameters!$C$6+Parameters!$C$7*(EW1120+EY1120/Parameters!$C$6))</f>
        <v>-2073447359100.9519</v>
      </c>
      <c r="FB1120">
        <f t="shared" si="1832"/>
        <v>-254.43856615253958</v>
      </c>
      <c r="FC1120">
        <f t="shared" si="1833"/>
        <v>1.8970190510764497E-13</v>
      </c>
      <c r="FD1120">
        <f>(ER1120+ET1120/Parameters!$C$6+Parameters!$C$8*(EV1120+EX1120/Parameters!$C$6))</f>
        <v>-5056389521629.0986</v>
      </c>
      <c r="FE1120">
        <f>(ES1120+EU1120/Parameters!$C$6+Parameters!$C$8*(EW1120+EY1120/Parameters!$C$6))</f>
        <v>-1583136718744.7637</v>
      </c>
      <c r="FF1120">
        <f t="shared" si="1834"/>
        <v>-254.48294965193415</v>
      </c>
      <c r="FG1120">
        <f t="shared" si="1835"/>
        <v>1.8873503126457012E-13</v>
      </c>
    </row>
    <row r="1121" spans="1:163" x14ac:dyDescent="0.15">
      <c r="A1121">
        <f>Parameters!$C$2*(Parameters!$C$3/Parameters!$C$2)^((ROW()-2)/(Parameters!$C$4-1))</f>
        <v>39355007.545577742</v>
      </c>
      <c r="B1121">
        <f t="shared" si="1734"/>
        <v>7.5949999999999998</v>
      </c>
      <c r="C1121">
        <f t="shared" si="1735"/>
        <v>247274805.17431581</v>
      </c>
      <c r="D1121">
        <f>1</f>
        <v>1</v>
      </c>
      <c r="E1121">
        <f>0</f>
        <v>0</v>
      </c>
      <c r="F1121">
        <f>0</f>
        <v>0</v>
      </c>
      <c r="G1121">
        <f>0</f>
        <v>0</v>
      </c>
      <c r="H1121">
        <f>0</f>
        <v>0</v>
      </c>
      <c r="I1121">
        <f>0</f>
        <v>0</v>
      </c>
      <c r="J1121">
        <f>1</f>
        <v>1</v>
      </c>
      <c r="K1121">
        <f>0</f>
        <v>0</v>
      </c>
      <c r="L1121">
        <f>2*Parameters!$C$10</f>
        <v>0.04</v>
      </c>
      <c r="M1121">
        <f>2*C1121*Parameters!$C$9</f>
        <v>494.54961034863157</v>
      </c>
      <c r="N1121">
        <f>0</f>
        <v>0</v>
      </c>
      <c r="O1121">
        <f>0</f>
        <v>0</v>
      </c>
      <c r="P1121">
        <f t="shared" si="1736"/>
        <v>1</v>
      </c>
      <c r="Q1121">
        <f t="shared" si="1737"/>
        <v>0</v>
      </c>
      <c r="R1121">
        <f t="shared" si="1738"/>
        <v>0.04</v>
      </c>
      <c r="S1121">
        <f t="shared" si="1739"/>
        <v>494.54961034863157</v>
      </c>
      <c r="T1121">
        <f t="shared" si="1740"/>
        <v>0</v>
      </c>
      <c r="U1121">
        <f t="shared" si="1741"/>
        <v>0</v>
      </c>
      <c r="V1121">
        <f t="shared" si="1742"/>
        <v>1</v>
      </c>
      <c r="W1121">
        <f t="shared" si="1743"/>
        <v>0</v>
      </c>
      <c r="X1121">
        <f>0</f>
        <v>0</v>
      </c>
      <c r="Y1121">
        <f>0</f>
        <v>0</v>
      </c>
      <c r="Z1121">
        <f>0</f>
        <v>0</v>
      </c>
      <c r="AA1121">
        <f>C1121*(Parameters!$C$12+Parameters!$C$11/2)</f>
        <v>1.8545610388073685E-2</v>
      </c>
      <c r="AB1121">
        <f t="shared" si="1744"/>
        <v>-8.1717243910993744</v>
      </c>
      <c r="AC1121">
        <f t="shared" si="1745"/>
        <v>7.4182441552294741E-4</v>
      </c>
      <c r="AD1121">
        <f t="shared" si="1746"/>
        <v>0.04</v>
      </c>
      <c r="AE1121">
        <f t="shared" si="1747"/>
        <v>494.54961034863157</v>
      </c>
      <c r="AF1121">
        <f t="shared" si="1748"/>
        <v>0</v>
      </c>
      <c r="AG1121">
        <f t="shared" si="1749"/>
        <v>1.8545610388073685E-2</v>
      </c>
      <c r="AH1121">
        <f t="shared" si="1750"/>
        <v>1</v>
      </c>
      <c r="AI1121">
        <f t="shared" si="1751"/>
        <v>0</v>
      </c>
      <c r="AJ1121">
        <f>0</f>
        <v>0</v>
      </c>
      <c r="AK1121">
        <f>0</f>
        <v>0</v>
      </c>
      <c r="AL1121">
        <f>(((2*Parameters!$C$15))/(((2*Parameters!$C$15))^2+((2*(C1121*Parameters!$C$14-1/(C1121*Parameters!$C$13))))^2))</f>
        <v>1.6358892933535426E-3</v>
      </c>
      <c r="AM1121">
        <f>(-((2*(C1121*Parameters!$C$14-1/(C1121*Parameters!$C$13))))/(((2*Parameters!$C$15))^2+((2*(C1121*Parameters!$C$14-1/(C1121*Parameters!$C$13))))^2))</f>
        <v>-0.20222402478454052</v>
      </c>
      <c r="AN1121">
        <f t="shared" si="1752"/>
        <v>91.838153704798884</v>
      </c>
      <c r="AO1121">
        <f t="shared" si="1753"/>
        <v>0.80168127602563399</v>
      </c>
      <c r="AP1121">
        <f t="shared" si="1754"/>
        <v>0.04</v>
      </c>
      <c r="AQ1121">
        <f t="shared" si="1755"/>
        <v>494.54961034863157</v>
      </c>
      <c r="AR1121">
        <f t="shared" si="1756"/>
        <v>1.6358892933535426E-3</v>
      </c>
      <c r="AS1121">
        <f t="shared" si="1757"/>
        <v>-0.18367841439646684</v>
      </c>
      <c r="AT1121">
        <f t="shared" si="1758"/>
        <v>1</v>
      </c>
      <c r="AU1121">
        <f t="shared" si="1759"/>
        <v>0</v>
      </c>
      <c r="AV1121">
        <f>2*Parameters!$C$17</f>
        <v>0.04</v>
      </c>
      <c r="AW1121">
        <f>2*C1121*Parameters!$C$16</f>
        <v>494.54961034863157</v>
      </c>
      <c r="AX1121">
        <f>0</f>
        <v>0</v>
      </c>
      <c r="AY1121">
        <f>0</f>
        <v>0</v>
      </c>
      <c r="AZ1121">
        <f t="shared" si="1760"/>
        <v>91.838153704798884</v>
      </c>
      <c r="BA1121">
        <f t="shared" si="1761"/>
        <v>0.80168127602563399</v>
      </c>
      <c r="BB1121">
        <f t="shared" si="1762"/>
        <v>-392.7576365340791</v>
      </c>
      <c r="BC1121">
        <f t="shared" si="1763"/>
        <v>45913.104807445692</v>
      </c>
      <c r="BD1121">
        <f t="shared" si="1764"/>
        <v>1.6358892933535426E-3</v>
      </c>
      <c r="BE1121">
        <f t="shared" si="1765"/>
        <v>-0.18367841439646684</v>
      </c>
      <c r="BF1121">
        <f t="shared" si="1766"/>
        <v>91.838153704798884</v>
      </c>
      <c r="BG1121">
        <f t="shared" si="1767"/>
        <v>0.80168127602563399</v>
      </c>
      <c r="BH1121">
        <f>0</f>
        <v>0</v>
      </c>
      <c r="BI1121">
        <f>0</f>
        <v>0</v>
      </c>
      <c r="BJ1121">
        <f>0</f>
        <v>0</v>
      </c>
      <c r="BK1121">
        <f>C1121*(Parameters!$C$19+Parameters!$C$18/2)</f>
        <v>1.8545610388073685E-2</v>
      </c>
      <c r="BL1121">
        <f t="shared" si="1768"/>
        <v>-759.64839976088183</v>
      </c>
      <c r="BM1121">
        <f t="shared" si="1769"/>
        <v>-6.4822488280760524</v>
      </c>
      <c r="BN1121">
        <f t="shared" si="1770"/>
        <v>-392.7576365340791</v>
      </c>
      <c r="BO1121">
        <f t="shared" si="1771"/>
        <v>45913.104807445692</v>
      </c>
      <c r="BP1121">
        <f t="shared" si="1772"/>
        <v>-1.3231779307231623E-2</v>
      </c>
      <c r="BQ1121">
        <f t="shared" si="1773"/>
        <v>1.5195162029727591</v>
      </c>
      <c r="BR1121">
        <f t="shared" si="1774"/>
        <v>91.838153704798884</v>
      </c>
      <c r="BS1121">
        <f t="shared" si="1775"/>
        <v>0.80168127602563399</v>
      </c>
      <c r="BT1121">
        <f>2*((((Parameters!$C$21)/((Parameters!$C$21)^2+(C1121*Parameters!$C$20)^2)))/((((Parameters!$C$21)/((Parameters!$C$21)^2+(C1121*Parameters!$C$20)^2)))^2+((-(C1121*Parameters!$C$20)/((Parameters!$C$21)^2+(C1121*Parameters!$C$20)^2)+C1121*Parameters!$C$22))^2))</f>
        <v>1.0214136901128886E-4</v>
      </c>
      <c r="BU1121">
        <f>2*(-((-(C1121*Parameters!$C$20)/((Parameters!$C$21)^2+(C1121*Parameters!$C$20)^2)+C1121*Parameters!$C$22))/((((Parameters!$C$21)/((Parameters!$C$21)^2+(C1121*Parameters!$C$20)^2)))^2+((-(C1121*Parameters!$C$20)/((Parameters!$C$21)^2+(C1121*Parameters!$C$20)^2)+C1121*Parameters!$C$22))^2))</f>
        <v>-1699.3765391976926</v>
      </c>
      <c r="BV1121">
        <f>0</f>
        <v>0</v>
      </c>
      <c r="BW1121">
        <f>0</f>
        <v>0</v>
      </c>
      <c r="BX1121">
        <f t="shared" si="1776"/>
        <v>-759.64839976088183</v>
      </c>
      <c r="BY1121">
        <f t="shared" si="1777"/>
        <v>-6.4822488280760524</v>
      </c>
      <c r="BZ1121">
        <f t="shared" si="1778"/>
        <v>-11408.61680773578</v>
      </c>
      <c r="CA1121">
        <f t="shared" si="1779"/>
        <v>1336841.7727380525</v>
      </c>
      <c r="CB1121">
        <f t="shared" si="1780"/>
        <v>-1.3231779307231623E-2</v>
      </c>
      <c r="CC1121">
        <f t="shared" si="1781"/>
        <v>1.5195162029727591</v>
      </c>
      <c r="CD1121">
        <f t="shared" si="1782"/>
        <v>2674.0683386159526</v>
      </c>
      <c r="CE1121">
        <f t="shared" si="1783"/>
        <v>23.287611808041756</v>
      </c>
      <c r="CF1121">
        <f>0</f>
        <v>0</v>
      </c>
      <c r="CG1121">
        <f>0</f>
        <v>0</v>
      </c>
      <c r="CH1121">
        <f>(((Parameters!$C$25))/(((Parameters!$C$25))^2+((C1121*Parameters!$C$24-1/(C1121*Parameters!$C$23)))^2))+(((Parameters!$C$29+Parameters!$C$28))/(((Parameters!$C$29+Parameters!$C$28))^2+((C1121*Parameters!$C$27-1/(C1121*Parameters!$C$26)))^2))</f>
        <v>6.8126515446675528E-2</v>
      </c>
      <c r="CI1121">
        <f>(-((C1121*Parameters!$C$24-1/(C1121*Parameters!$C$23)))/(((Parameters!$C$25))^2+((C1121*Parameters!$C$24-1/(C1121*Parameters!$C$23)))^2))+(-((C1121*Parameters!$C$27-1/(C1121*Parameters!$C$26)))/(((Parameters!$C$29+Parameters!$C$28))^2+((C1121*Parameters!$C$27-1/(C1121*Parameters!$C$26)))^2))</f>
        <v>-0.41643009754799326</v>
      </c>
      <c r="CJ1121">
        <f t="shared" si="1784"/>
        <v>555164.27211860113</v>
      </c>
      <c r="CK1121">
        <f t="shared" si="1785"/>
        <v>95818.780841505039</v>
      </c>
      <c r="CL1121">
        <f t="shared" si="1786"/>
        <v>-11408.61680773578</v>
      </c>
      <c r="CM1121">
        <f t="shared" si="1787"/>
        <v>1336841.7727380525</v>
      </c>
      <c r="CN1121">
        <f t="shared" si="1788"/>
        <v>191.85938865376104</v>
      </c>
      <c r="CO1121">
        <f t="shared" si="1789"/>
        <v>-1110.4565190513119</v>
      </c>
      <c r="CP1121">
        <f t="shared" si="1790"/>
        <v>2674.0683386159526</v>
      </c>
      <c r="CQ1121">
        <f t="shared" si="1791"/>
        <v>23.287611808041756</v>
      </c>
      <c r="CR1121">
        <f>2*((((Parameters!$C$31)/((Parameters!$C$31)^2+(C1121*Parameters!$C$30)^2)))/((((Parameters!$C$31)/((Parameters!$C$31)^2+(C1121*Parameters!$C$30)^2)))^2+((-(C1121*Parameters!$C$30)/((Parameters!$C$31)^2+(C1121*Parameters!$C$30)^2)+C1121*Parameters!$C$32))^2))</f>
        <v>4.8421433667781378E-4</v>
      </c>
      <c r="CS1121">
        <f>2*(-((-(C1121*Parameters!$C$30)/((Parameters!$C$31)^2+(C1121*Parameters!$C$30)^2)+C1121*Parameters!$C$32))/((((Parameters!$C$31)/((Parameters!$C$31)^2+(C1121*Parameters!$C$30)^2)))^2+((-(C1121*Parameters!$C$30)/((Parameters!$C$31)^2+(C1121*Parameters!$C$30)^2)+C1121*Parameters!$C$32))^2))</f>
        <v>-1795.6125420247536</v>
      </c>
      <c r="CT1121">
        <f>0</f>
        <v>0</v>
      </c>
      <c r="CU1121">
        <f>0</f>
        <v>0</v>
      </c>
      <c r="CV1121">
        <f t="shared" si="1792"/>
        <v>555164.27211860113</v>
      </c>
      <c r="CW1121">
        <f t="shared" si="1793"/>
        <v>95818.780841505039</v>
      </c>
      <c r="CX1121">
        <f t="shared" si="1794"/>
        <v>172042264.84221965</v>
      </c>
      <c r="CY1121">
        <f t="shared" si="1795"/>
        <v>-995523041.73063779</v>
      </c>
      <c r="CZ1121">
        <f t="shared" si="1796"/>
        <v>191.85938865376104</v>
      </c>
      <c r="DA1121">
        <f t="shared" si="1797"/>
        <v>-1110.4565190513119</v>
      </c>
      <c r="DB1121">
        <f t="shared" si="1798"/>
        <v>-1991275.491742003</v>
      </c>
      <c r="DC1121">
        <f t="shared" si="1799"/>
        <v>-344482.37465905381</v>
      </c>
      <c r="DD1121">
        <f>0</f>
        <v>0</v>
      </c>
      <c r="DE1121">
        <f>0</f>
        <v>0</v>
      </c>
      <c r="DF1121">
        <f>(((Parameters!$C$35))/(((Parameters!$C$35))^2+((C1121*Parameters!$C$34-1/(C1121*Parameters!$C$33)))^2))+(((Parameters!$C$39+Parameters!$C$38))/(((Parameters!$C$39+Parameters!$C$38))^2+((C1121*Parameters!$C$37-1/(C1121*Parameters!$C$36)))^2))</f>
        <v>6.8126515446675528E-2</v>
      </c>
      <c r="DG1121">
        <f>(-((C1121*Parameters!$C$34-1/(C1121*Parameters!$C$33)))/(((Parameters!$C$35))^2+((C1121*Parameters!$C$34-1/(C1121*Parameters!$C$33)))^2))+(-((C1121*Parameters!$C$37-1/(C1121*Parameters!$C$36)))/(((Parameters!$C$39+Parameters!$C$38))^2+((C1121*Parameters!$C$37-1/(C1121*Parameters!$C$36)))^2))</f>
        <v>-0.41643009754799326</v>
      </c>
      <c r="DH1121">
        <f t="shared" si="1800"/>
        <v>-402289953.09379137</v>
      </c>
      <c r="DI1121">
        <f t="shared" si="1801"/>
        <v>-139369274.22976542</v>
      </c>
      <c r="DJ1121">
        <f t="shared" si="1802"/>
        <v>172042264.84221965</v>
      </c>
      <c r="DK1121">
        <f t="shared" si="1803"/>
        <v>-995523041.73063779</v>
      </c>
      <c r="DL1121">
        <f t="shared" si="1804"/>
        <v>-278919.63004092837</v>
      </c>
      <c r="DM1121">
        <f t="shared" si="1805"/>
        <v>804648.20693368162</v>
      </c>
      <c r="DN1121">
        <f t="shared" si="1806"/>
        <v>-1991275.491742003</v>
      </c>
      <c r="DO1121">
        <f t="shared" si="1807"/>
        <v>-344482.37465905381</v>
      </c>
      <c r="DP1121">
        <f>2*((((Parameters!$C$41)/((Parameters!$C$41)^2+(C1121*(Parameters!$C$40*(1-Parameters!$C$42)))^2)))/((((Parameters!$C$41)/((Parameters!$C$41)^2+(C1121*(Parameters!$C$40*(1-Parameters!$C$42)))^2)))^2+((-(C1121*(Parameters!$C$40*(1-Parameters!$C$42)))/((Parameters!$C$41)^2+(C1121*(Parameters!$C$40*(1-Parameters!$C$42)))^2)+C1121*Parameters!$C$43))^2))</f>
        <v>29.152733540125034</v>
      </c>
      <c r="DQ1121">
        <f>2*(-((-(C1121*(Parameters!$C$40*(1-Parameters!$C$42)))/((Parameters!$C$41)^2+(C1121*(Parameters!$C$40*(1-Parameters!$C$42)))^2)+C1121*Parameters!$C$43))/((((Parameters!$C$41)/((Parameters!$C$41)^2+(C1121*(Parameters!$C$40*(1-Parameters!$C$42)))^2)))^2+((-(C1121*(Parameters!$C$40*(1-Parameters!$C$42)))/((Parameters!$C$41)^2+(C1121*(Parameters!$C$40*(1-Parameters!$C$42)))^2)+C1121*Parameters!$C$43))^2))</f>
        <v>17912.458253441855</v>
      </c>
      <c r="DR1121">
        <f>0</f>
        <v>0</v>
      </c>
      <c r="DS1121">
        <f>0</f>
        <v>0</v>
      </c>
      <c r="DT1121">
        <f t="shared" si="1808"/>
        <v>-402289953.09379137</v>
      </c>
      <c r="DU1121">
        <f t="shared" si="1809"/>
        <v>-139369274.22976542</v>
      </c>
      <c r="DV1121">
        <f t="shared" si="1810"/>
        <v>2484890496909.5923</v>
      </c>
      <c r="DW1121">
        <f t="shared" si="1811"/>
        <v>-7211060508928.6514</v>
      </c>
      <c r="DX1121">
        <f t="shared" si="1812"/>
        <v>-278919.63004092837</v>
      </c>
      <c r="DY1121">
        <f t="shared" si="1813"/>
        <v>804648.20693368162</v>
      </c>
      <c r="DZ1121">
        <f t="shared" si="1814"/>
        <v>-14423349960.551851</v>
      </c>
      <c r="EA1121">
        <f t="shared" si="1815"/>
        <v>-4973023016.7779579</v>
      </c>
      <c r="EB1121">
        <f>0</f>
        <v>0</v>
      </c>
      <c r="EC1121">
        <f>0</f>
        <v>0</v>
      </c>
      <c r="ED1121">
        <f>0</f>
        <v>0</v>
      </c>
      <c r="EE1121">
        <f>C1121*Parameters!$C$44</f>
        <v>2.4727480517431578E-3</v>
      </c>
      <c r="EF1121">
        <f t="shared" si="1816"/>
        <v>17428845871.361553</v>
      </c>
      <c r="EG1121">
        <f t="shared" si="1817"/>
        <v>6005138860.7985153</v>
      </c>
      <c r="EH1121">
        <f t="shared" si="1818"/>
        <v>2484890496909.5923</v>
      </c>
      <c r="EI1121">
        <f t="shared" si="1819"/>
        <v>-7211060508928.6514</v>
      </c>
      <c r="EJ1121">
        <f t="shared" si="1820"/>
        <v>12018113.345970647</v>
      </c>
      <c r="EK1121">
        <f t="shared" si="1821"/>
        <v>-34860662.307630658</v>
      </c>
      <c r="EL1121">
        <f t="shared" si="1822"/>
        <v>-14423349960.551851</v>
      </c>
      <c r="EM1121">
        <f t="shared" si="1823"/>
        <v>-4973023016.7779579</v>
      </c>
      <c r="EN1121">
        <f>0</f>
        <v>0</v>
      </c>
      <c r="EO1121">
        <f>0</f>
        <v>0</v>
      </c>
      <c r="EP1121">
        <f>(((2*Parameters!$C$47))/(((2*Parameters!$C$47))^2+((2*(C1121*Parameters!$C$46-1/(C1121*Parameters!$C$45))))^2))</f>
        <v>2.4812292368312439E-2</v>
      </c>
      <c r="EQ1121">
        <f>(-((2*(C1121*Parameters!$C$46-1/(C1121*Parameters!$C$45))))/(((2*Parameters!$C$47))^2+((2*(C1121*Parameters!$C$46-1/(C1121*Parameters!$C$45))))^2))</f>
        <v>-0.78720496654635019</v>
      </c>
      <c r="ER1121">
        <f t="shared" si="1824"/>
        <v>-5597497971310.9619</v>
      </c>
      <c r="ES1121">
        <f t="shared" si="1825"/>
        <v>-2129035943263.3901</v>
      </c>
      <c r="ET1121">
        <f t="shared" si="1826"/>
        <v>2484890496909.5923</v>
      </c>
      <c r="EU1121">
        <f t="shared" si="1827"/>
        <v>-7211060508928.6514</v>
      </c>
      <c r="EV1121">
        <f t="shared" si="1828"/>
        <v>-4260646680.3626513</v>
      </c>
      <c r="EW1121">
        <f t="shared" si="1829"/>
        <v>11195879959.828249</v>
      </c>
      <c r="EX1121">
        <f t="shared" si="1830"/>
        <v>-14423349960.551851</v>
      </c>
      <c r="EY1121">
        <f t="shared" si="1831"/>
        <v>-4973023016.7779579</v>
      </c>
      <c r="EZ1121">
        <f>(ER1121+ET1121/Parameters!$C$6+Parameters!$C$7*(EV1121+EX1121/Parameters!$C$6))</f>
        <v>-5511066997505.4111</v>
      </c>
      <c r="FA1121">
        <f>(ES1121+EU1121/Parameters!$C$6+Parameters!$C$7*(EW1121+EY1121/Parameters!$C$6))</f>
        <v>-2379855439226.126</v>
      </c>
      <c r="FB1121">
        <f t="shared" si="1832"/>
        <v>-255.56731412413509</v>
      </c>
      <c r="FC1121">
        <f t="shared" si="1833"/>
        <v>1.6658438651985428E-13</v>
      </c>
      <c r="FD1121">
        <f>(ER1121+ET1121/Parameters!$C$6+Parameters!$C$8*(EV1121+EX1121/Parameters!$C$6))</f>
        <v>-5749183418411.46</v>
      </c>
      <c r="FE1121">
        <f>(ES1121+EU1121/Parameters!$C$6+Parameters!$C$8*(EW1121+EY1121/Parameters!$C$6))</f>
        <v>-1828710176916.0664</v>
      </c>
      <c r="FF1121">
        <f t="shared" si="1834"/>
        <v>-255.61069059598449</v>
      </c>
      <c r="FG1121">
        <f t="shared" si="1835"/>
        <v>1.6575455438084894E-13</v>
      </c>
    </row>
    <row r="1122" spans="1:163" x14ac:dyDescent="0.15">
      <c r="A1122">
        <f>Parameters!$C$2*(Parameters!$C$3/Parameters!$C$2)^((ROW()-2)/(Parameters!$C$4-1))</f>
        <v>39810717.055349715</v>
      </c>
      <c r="B1122">
        <f t="shared" si="1734"/>
        <v>7.6</v>
      </c>
      <c r="C1122">
        <f t="shared" si="1735"/>
        <v>250138112.47045711</v>
      </c>
      <c r="D1122">
        <f>1</f>
        <v>1</v>
      </c>
      <c r="E1122">
        <f>0</f>
        <v>0</v>
      </c>
      <c r="F1122">
        <f>0</f>
        <v>0</v>
      </c>
      <c r="G1122">
        <f>0</f>
        <v>0</v>
      </c>
      <c r="H1122">
        <f>0</f>
        <v>0</v>
      </c>
      <c r="I1122">
        <f>0</f>
        <v>0</v>
      </c>
      <c r="J1122">
        <f>1</f>
        <v>1</v>
      </c>
      <c r="K1122">
        <f>0</f>
        <v>0</v>
      </c>
      <c r="L1122">
        <f>2*Parameters!$C$10</f>
        <v>0.04</v>
      </c>
      <c r="M1122">
        <f>2*C1122*Parameters!$C$9</f>
        <v>500.27622494091418</v>
      </c>
      <c r="N1122">
        <f>0</f>
        <v>0</v>
      </c>
      <c r="O1122">
        <f>0</f>
        <v>0</v>
      </c>
      <c r="P1122">
        <f t="shared" si="1736"/>
        <v>1</v>
      </c>
      <c r="Q1122">
        <f t="shared" si="1737"/>
        <v>0</v>
      </c>
      <c r="R1122">
        <f t="shared" si="1738"/>
        <v>0.04</v>
      </c>
      <c r="S1122">
        <f t="shared" si="1739"/>
        <v>500.27622494091418</v>
      </c>
      <c r="T1122">
        <f t="shared" si="1740"/>
        <v>0</v>
      </c>
      <c r="U1122">
        <f t="shared" si="1741"/>
        <v>0</v>
      </c>
      <c r="V1122">
        <f t="shared" si="1742"/>
        <v>1</v>
      </c>
      <c r="W1122">
        <f t="shared" si="1743"/>
        <v>0</v>
      </c>
      <c r="X1122">
        <f>0</f>
        <v>0</v>
      </c>
      <c r="Y1122">
        <f>0</f>
        <v>0</v>
      </c>
      <c r="Z1122">
        <f>0</f>
        <v>0</v>
      </c>
      <c r="AA1122">
        <f>C1122*(Parameters!$C$12+Parameters!$C$11/2)</f>
        <v>1.8760358435284282E-2</v>
      </c>
      <c r="AB1122">
        <f t="shared" si="1744"/>
        <v>-8.385361296542456</v>
      </c>
      <c r="AC1122">
        <f t="shared" si="1745"/>
        <v>7.5041433741137133E-4</v>
      </c>
      <c r="AD1122">
        <f t="shared" si="1746"/>
        <v>0.04</v>
      </c>
      <c r="AE1122">
        <f t="shared" si="1747"/>
        <v>500.27622494091418</v>
      </c>
      <c r="AF1122">
        <f t="shared" si="1748"/>
        <v>0</v>
      </c>
      <c r="AG1122">
        <f t="shared" si="1749"/>
        <v>1.8760358435284282E-2</v>
      </c>
      <c r="AH1122">
        <f t="shared" si="1750"/>
        <v>1</v>
      </c>
      <c r="AI1122">
        <f t="shared" si="1751"/>
        <v>0</v>
      </c>
      <c r="AJ1122">
        <f>0</f>
        <v>0</v>
      </c>
      <c r="AK1122">
        <f>0</f>
        <v>0</v>
      </c>
      <c r="AL1122">
        <f>(((2*Parameters!$C$15))/(((2*Parameters!$C$15))^2+((2*(C1122*Parameters!$C$14-1/(C1122*Parameters!$C$13))))^2))</f>
        <v>1.5986423840708766E-3</v>
      </c>
      <c r="AM1122">
        <f>(-((2*(C1122*Parameters!$C$14-1/(C1122*Parameters!$C$13))))/(((2*Parameters!$C$15))^2+((2*(C1122*Parameters!$C$14-1/(C1122*Parameters!$C$13))))^2))</f>
        <v>-0.19990873903934206</v>
      </c>
      <c r="AN1122">
        <f t="shared" si="1752"/>
        <v>91.624291948453305</v>
      </c>
      <c r="AO1122">
        <f t="shared" si="1753"/>
        <v>0.79251684170935888</v>
      </c>
      <c r="AP1122">
        <f t="shared" si="1754"/>
        <v>0.04</v>
      </c>
      <c r="AQ1122">
        <f t="shared" si="1755"/>
        <v>500.27622494091418</v>
      </c>
      <c r="AR1122">
        <f t="shared" si="1756"/>
        <v>1.5986423840708766E-3</v>
      </c>
      <c r="AS1122">
        <f t="shared" si="1757"/>
        <v>-0.18114838060405777</v>
      </c>
      <c r="AT1122">
        <f t="shared" si="1758"/>
        <v>1</v>
      </c>
      <c r="AU1122">
        <f t="shared" si="1759"/>
        <v>0</v>
      </c>
      <c r="AV1122">
        <f>2*Parameters!$C$17</f>
        <v>0.04</v>
      </c>
      <c r="AW1122">
        <f>2*C1122*Parameters!$C$16</f>
        <v>500.27622494091418</v>
      </c>
      <c r="AX1122">
        <f>0</f>
        <v>0</v>
      </c>
      <c r="AY1122">
        <f>0</f>
        <v>0</v>
      </c>
      <c r="AZ1122">
        <f t="shared" si="1760"/>
        <v>91.624291948453305</v>
      </c>
      <c r="BA1122">
        <f t="shared" si="1761"/>
        <v>0.79251684170935888</v>
      </c>
      <c r="BB1122">
        <f t="shared" si="1762"/>
        <v>-392.77236209451593</v>
      </c>
      <c r="BC1122">
        <f t="shared" si="1763"/>
        <v>46337.762814470996</v>
      </c>
      <c r="BD1122">
        <f t="shared" si="1764"/>
        <v>1.5986423840708766E-3</v>
      </c>
      <c r="BE1122">
        <f t="shared" si="1765"/>
        <v>-0.18114838060405777</v>
      </c>
      <c r="BF1122">
        <f t="shared" si="1766"/>
        <v>91.624291948453305</v>
      </c>
      <c r="BG1122">
        <f t="shared" si="1767"/>
        <v>0.79251684170935888</v>
      </c>
      <c r="BH1122">
        <f>0</f>
        <v>0</v>
      </c>
      <c r="BI1122">
        <f>0</f>
        <v>0</v>
      </c>
      <c r="BJ1122">
        <f>0</f>
        <v>0</v>
      </c>
      <c r="BK1122">
        <f>C1122*(Parameters!$C$19+Parameters!$C$18/2)</f>
        <v>1.8760358435284282E-2</v>
      </c>
      <c r="BL1122">
        <f t="shared" si="1768"/>
        <v>-777.68874754020999</v>
      </c>
      <c r="BM1122">
        <f t="shared" si="1769"/>
        <v>-6.5760334546570256</v>
      </c>
      <c r="BN1122">
        <f t="shared" si="1770"/>
        <v>-392.77236209451593</v>
      </c>
      <c r="BO1122">
        <f t="shared" si="1771"/>
        <v>46337.762814470996</v>
      </c>
      <c r="BP1122">
        <f t="shared" si="1772"/>
        <v>-1.3269257632396152E-2</v>
      </c>
      <c r="BQ1122">
        <f t="shared" si="1773"/>
        <v>1.5377561777280579</v>
      </c>
      <c r="BR1122">
        <f t="shared" si="1774"/>
        <v>91.624291948453305</v>
      </c>
      <c r="BS1122">
        <f t="shared" si="1775"/>
        <v>0.79251684170935888</v>
      </c>
      <c r="BT1122">
        <f>2*((((Parameters!$C$21)/((Parameters!$C$21)^2+(C1122*Parameters!$C$20)^2)))/((((Parameters!$C$21)/((Parameters!$C$21)^2+(C1122*Parameters!$C$20)^2)))^2+((-(C1122*Parameters!$C$20)/((Parameters!$C$21)^2+(C1122*Parameters!$C$20)^2)+C1122*Parameters!$C$22))^2))</f>
        <v>9.73202341674483E-5</v>
      </c>
      <c r="BU1122">
        <f>2*(-((-(C1122*Parameters!$C$20)/((Parameters!$C$21)^2+(C1122*Parameters!$C$20)^2)+C1122*Parameters!$C$22))/((((Parameters!$C$21)/((Parameters!$C$21)^2+(C1122*Parameters!$C$20)^2)))^2+((-(C1122*Parameters!$C$20)/((Parameters!$C$21)^2+(C1122*Parameters!$C$20)^2)+C1122*Parameters!$C$22))^2))</f>
        <v>-1677.993807180206</v>
      </c>
      <c r="BV1122">
        <f>0</f>
        <v>0</v>
      </c>
      <c r="BW1122">
        <f>0</f>
        <v>0</v>
      </c>
      <c r="BX1122">
        <f t="shared" si="1776"/>
        <v>-777.68874754020999</v>
      </c>
      <c r="BY1122">
        <f t="shared" si="1777"/>
        <v>-6.5760334546570256</v>
      </c>
      <c r="BZ1122">
        <f t="shared" si="1778"/>
        <v>-11427.39145966988</v>
      </c>
      <c r="CA1122">
        <f t="shared" si="1779"/>
        <v>1351294.664460693</v>
      </c>
      <c r="CB1122">
        <f t="shared" si="1780"/>
        <v>-1.3269257632396152E-2</v>
      </c>
      <c r="CC1122">
        <f t="shared" si="1781"/>
        <v>1.5377561777280579</v>
      </c>
      <c r="CD1122">
        <f t="shared" si="1782"/>
        <v>2671.9696338378712</v>
      </c>
      <c r="CE1122">
        <f t="shared" si="1783"/>
        <v>23.05839862954009</v>
      </c>
      <c r="CF1122">
        <f>0</f>
        <v>0</v>
      </c>
      <c r="CG1122">
        <f>0</f>
        <v>0</v>
      </c>
      <c r="CH1122">
        <f>(((Parameters!$C$25))/(((Parameters!$C$25))^2+((C1122*Parameters!$C$24-1/(C1122*Parameters!$C$23)))^2))+(((Parameters!$C$29+Parameters!$C$28))/(((Parameters!$C$29+Parameters!$C$28))^2+((C1122*Parameters!$C$27-1/(C1122*Parameters!$C$26)))^2))</f>
        <v>6.8011205275977163E-2</v>
      </c>
      <c r="CI1122">
        <f>(-((C1122*Parameters!$C$24-1/(C1122*Parameters!$C$23)))/(((Parameters!$C$25))^2+((C1122*Parameters!$C$24-1/(C1122*Parameters!$C$23)))^2))+(-((C1122*Parameters!$C$27-1/(C1122*Parameters!$C$26)))/(((Parameters!$C$29+Parameters!$C$28))^2+((C1122*Parameters!$C$27-1/(C1122*Parameters!$C$26)))^2))</f>
        <v>-0.41187114483984982</v>
      </c>
      <c r="CJ1122">
        <f t="shared" si="1784"/>
        <v>555004.40105353366</v>
      </c>
      <c r="CK1122">
        <f t="shared" si="1785"/>
        <v>96603.215582541583</v>
      </c>
      <c r="CL1122">
        <f t="shared" si="1786"/>
        <v>-11427.39145966988</v>
      </c>
      <c r="CM1122">
        <f t="shared" si="1787"/>
        <v>1351294.664460693</v>
      </c>
      <c r="CN1122">
        <f t="shared" si="1788"/>
        <v>191.20769504221488</v>
      </c>
      <c r="CO1122">
        <f t="shared" si="1789"/>
        <v>-1097.4012064058611</v>
      </c>
      <c r="CP1122">
        <f t="shared" si="1790"/>
        <v>2671.9696338378712</v>
      </c>
      <c r="CQ1122">
        <f t="shared" si="1791"/>
        <v>23.05839862954009</v>
      </c>
      <c r="CR1122">
        <f>2*((((Parameters!$C$31)/((Parameters!$C$31)^2+(C1122*Parameters!$C$30)^2)))/((((Parameters!$C$31)/((Parameters!$C$31)^2+(C1122*Parameters!$C$30)^2)))^2+((-(C1122*Parameters!$C$30)/((Parameters!$C$31)^2+(C1122*Parameters!$C$30)^2)+C1122*Parameters!$C$32))^2))</f>
        <v>4.6011354361287493E-4</v>
      </c>
      <c r="CS1122">
        <f>2*(-((-(C1122*Parameters!$C$30)/((Parameters!$C$31)^2+(C1122*Parameters!$C$30)^2)+C1122*Parameters!$C$32))/((((Parameters!$C$31)/((Parameters!$C$31)^2+(C1122*Parameters!$C$30)^2)))^2+((-(C1122*Parameters!$C$30)/((Parameters!$C$31)^2+(C1122*Parameters!$C$30)^2)+C1122*Parameters!$C$32))^2))</f>
        <v>-1770.6238784496011</v>
      </c>
      <c r="CT1122">
        <f>0</f>
        <v>0</v>
      </c>
      <c r="CU1122">
        <f>0</f>
        <v>0</v>
      </c>
      <c r="CV1122">
        <f t="shared" si="1792"/>
        <v>555004.40105353366</v>
      </c>
      <c r="CW1122">
        <f t="shared" si="1793"/>
        <v>96603.215582541583</v>
      </c>
      <c r="CX1122">
        <f t="shared" si="1794"/>
        <v>171036788.21904474</v>
      </c>
      <c r="CY1122">
        <f t="shared" si="1795"/>
        <v>-981352706.0370971</v>
      </c>
      <c r="CZ1122">
        <f t="shared" si="1796"/>
        <v>191.20769504221488</v>
      </c>
      <c r="DA1122">
        <f t="shared" si="1797"/>
        <v>-1097.4012064058611</v>
      </c>
      <c r="DB1122">
        <f t="shared" si="1798"/>
        <v>-1940412.722690529</v>
      </c>
      <c r="DC1122">
        <f t="shared" si="1799"/>
        <v>-338534.35711558338</v>
      </c>
      <c r="DD1122">
        <f>0</f>
        <v>0</v>
      </c>
      <c r="DE1122">
        <f>0</f>
        <v>0</v>
      </c>
      <c r="DF1122">
        <f>(((Parameters!$C$35))/(((Parameters!$C$35))^2+((C1122*Parameters!$C$34-1/(C1122*Parameters!$C$33)))^2))+(((Parameters!$C$39+Parameters!$C$38))/(((Parameters!$C$39+Parameters!$C$38))^2+((C1122*Parameters!$C$37-1/(C1122*Parameters!$C$36)))^2))</f>
        <v>6.8011205275977163E-2</v>
      </c>
      <c r="DG1122">
        <f>(-((C1122*Parameters!$C$34-1/(C1122*Parameters!$C$33)))/(((Parameters!$C$35))^2+((C1122*Parameters!$C$34-1/(C1122*Parameters!$C$33)))^2))+(-((C1122*Parameters!$C$37-1/(C1122*Parameters!$C$36)))/(((Parameters!$C$39+Parameters!$C$38))^2+((C1122*Parameters!$C$37-1/(C1122*Parameters!$C$36)))^2))</f>
        <v>-0.41187114483984982</v>
      </c>
      <c r="DH1122">
        <f t="shared" si="1800"/>
        <v>-392003440.01282096</v>
      </c>
      <c r="DI1122">
        <f t="shared" si="1801"/>
        <v>-137091494.89635104</v>
      </c>
      <c r="DJ1122">
        <f t="shared" si="1802"/>
        <v>171036788.21904474</v>
      </c>
      <c r="DK1122">
        <f t="shared" si="1803"/>
        <v>-981352706.0370971</v>
      </c>
      <c r="DL1122">
        <f t="shared" si="1804"/>
        <v>-271211.13354079903</v>
      </c>
      <c r="DM1122">
        <f t="shared" si="1805"/>
        <v>775078.47869519354</v>
      </c>
      <c r="DN1122">
        <f t="shared" si="1806"/>
        <v>-1940412.722690529</v>
      </c>
      <c r="DO1122">
        <f t="shared" si="1807"/>
        <v>-338534.35711558338</v>
      </c>
      <c r="DP1122">
        <f>2*((((Parameters!$C$41)/((Parameters!$C$41)^2+(C1122*(Parameters!$C$40*(1-Parameters!$C$42)))^2)))/((((Parameters!$C$41)/((Parameters!$C$41)^2+(C1122*(Parameters!$C$40*(1-Parameters!$C$42)))^2)))^2+((-(C1122*(Parameters!$C$40*(1-Parameters!$C$42)))/((Parameters!$C$41)^2+(C1122*(Parameters!$C$40*(1-Parameters!$C$42)))^2)+C1122*Parameters!$C$43))^2))</f>
        <v>52.940542739070175</v>
      </c>
      <c r="DQ1122">
        <f>2*(-((-(C1122*(Parameters!$C$40*(1-Parameters!$C$42)))/((Parameters!$C$41)^2+(C1122*(Parameters!$C$40*(1-Parameters!$C$42)))^2)+C1122*Parameters!$C$43))/((((Parameters!$C$41)/((Parameters!$C$41)^2+(C1122*(Parameters!$C$40*(1-Parameters!$C$42)))^2)))^2+((-(C1122*(Parameters!$C$40*(1-Parameters!$C$42)))/((Parameters!$C$41)^2+(C1122*(Parameters!$C$40*(1-Parameters!$C$42)))^2)+C1122*Parameters!$C$43))^2))</f>
        <v>24417.955542930067</v>
      </c>
      <c r="DR1122">
        <f>0</f>
        <v>0</v>
      </c>
      <c r="DS1122">
        <f>0</f>
        <v>0</v>
      </c>
      <c r="DT1122">
        <f t="shared" si="1808"/>
        <v>-392003440.01282096</v>
      </c>
      <c r="DU1122">
        <f t="shared" si="1809"/>
        <v>-137091494.89635104</v>
      </c>
      <c r="DV1122">
        <f t="shared" si="1810"/>
        <v>3326912189611.2817</v>
      </c>
      <c r="DW1122">
        <f t="shared" si="1811"/>
        <v>-9580161621759.4746</v>
      </c>
      <c r="DX1122">
        <f t="shared" si="1812"/>
        <v>-271211.13354079903</v>
      </c>
      <c r="DY1122">
        <f t="shared" si="1813"/>
        <v>775078.47869519354</v>
      </c>
      <c r="DZ1122">
        <f t="shared" si="1814"/>
        <v>-18942130312.390324</v>
      </c>
      <c r="EA1122">
        <f t="shared" si="1815"/>
        <v>-6581726860.576519</v>
      </c>
      <c r="EB1122">
        <f>0</f>
        <v>0</v>
      </c>
      <c r="EC1122">
        <f>0</f>
        <v>0</v>
      </c>
      <c r="ED1122">
        <f>0</f>
        <v>0</v>
      </c>
      <c r="EE1122">
        <f>C1122*Parameters!$C$44</f>
        <v>2.5013811247045709E-3</v>
      </c>
      <c r="EF1122">
        <f t="shared" si="1816"/>
        <v>23571632012.275459</v>
      </c>
      <c r="EG1122">
        <f t="shared" si="1817"/>
        <v>8184783859.7468634</v>
      </c>
      <c r="EH1122">
        <f t="shared" si="1818"/>
        <v>3326912189611.2817</v>
      </c>
      <c r="EI1122">
        <f t="shared" si="1819"/>
        <v>-9580161621759.4746</v>
      </c>
      <c r="EJ1122">
        <f t="shared" si="1820"/>
        <v>16192196.203466378</v>
      </c>
      <c r="EK1122">
        <f t="shared" si="1821"/>
        <v>-46606408.746412262</v>
      </c>
      <c r="EL1122">
        <f t="shared" si="1822"/>
        <v>-18942130312.390324</v>
      </c>
      <c r="EM1122">
        <f t="shared" si="1823"/>
        <v>-6581726860.576519</v>
      </c>
      <c r="EN1122">
        <f>0</f>
        <v>0</v>
      </c>
      <c r="EO1122">
        <f>0</f>
        <v>0</v>
      </c>
      <c r="EP1122">
        <f>(((2*Parameters!$C$47))/(((2*Parameters!$C$47))^2+((2*(C1122*Parameters!$C$46-1/(C1122*Parameters!$C$45))))^2))</f>
        <v>2.1343167015225109E-2</v>
      </c>
      <c r="EQ1122">
        <f>(-((2*(C1122*Parameters!$C$46-1/(C1122*Parameters!$C$45))))/(((2*Parameters!$C$47))^2+((2*(C1122*Parameters!$C$46-1/(C1122*Parameters!$C$45))))^2))</f>
        <v>-0.7301531651663149</v>
      </c>
      <c r="ER1122">
        <f t="shared" si="1824"/>
        <v>-6900406856412.3994</v>
      </c>
      <c r="ES1122">
        <f t="shared" si="1825"/>
        <v>-2625441671141.3882</v>
      </c>
      <c r="ET1122">
        <f t="shared" si="1826"/>
        <v>3326912189611.2817</v>
      </c>
      <c r="EU1122">
        <f t="shared" si="1827"/>
        <v>-9580161621759.4746</v>
      </c>
      <c r="EV1122">
        <f t="shared" si="1828"/>
        <v>-5193761554.1881371</v>
      </c>
      <c r="EW1122">
        <f t="shared" si="1829"/>
        <v>13643575098.204302</v>
      </c>
      <c r="EX1122">
        <f t="shared" si="1830"/>
        <v>-18942130312.390324</v>
      </c>
      <c r="EY1122">
        <f t="shared" si="1831"/>
        <v>-6581726860.576519</v>
      </c>
      <c r="EZ1122">
        <f>(ER1122+ET1122/Parameters!$C$6+Parameters!$C$7*(EV1122+EX1122/Parameters!$C$6))</f>
        <v>-6784688171556.3545</v>
      </c>
      <c r="FA1122">
        <f>(ES1122+EU1122/Parameters!$C$6+Parameters!$C$7*(EW1122+EY1122/Parameters!$C$6))</f>
        <v>-2958664684072.1523</v>
      </c>
      <c r="FB1122">
        <f t="shared" si="1832"/>
        <v>-257.3866713811679</v>
      </c>
      <c r="FC1122">
        <f t="shared" si="1833"/>
        <v>1.3510344739916967E-13</v>
      </c>
      <c r="FD1122">
        <f>(ER1122+ET1122/Parameters!$C$6+Parameters!$C$8*(EV1122+EX1122/Parameters!$C$6))</f>
        <v>-7077319084591.6572</v>
      </c>
      <c r="FE1122">
        <f>(ES1122+EU1122/Parameters!$C$6+Parameters!$C$8*(EW1122+EY1122/Parameters!$C$6))</f>
        <v>-2287932410658.5918</v>
      </c>
      <c r="FF1122">
        <f t="shared" si="1834"/>
        <v>-257.42906351678477</v>
      </c>
      <c r="FG1122">
        <f t="shared" si="1835"/>
        <v>1.3444567136286127E-13</v>
      </c>
    </row>
    <row r="1123" spans="1:163" x14ac:dyDescent="0.15">
      <c r="A1123">
        <f>Parameters!$C$2*(Parameters!$C$3/Parameters!$C$2)^((ROW()-2)/(Parameters!$C$4-1))</f>
        <v>40271703.4325459</v>
      </c>
      <c r="B1123">
        <f t="shared" si="1734"/>
        <v>7.6049999999999995</v>
      </c>
      <c r="C1123">
        <f t="shared" si="1735"/>
        <v>253034575.30246612</v>
      </c>
      <c r="D1123">
        <f>1</f>
        <v>1</v>
      </c>
      <c r="E1123">
        <f>0</f>
        <v>0</v>
      </c>
      <c r="F1123">
        <f>0</f>
        <v>0</v>
      </c>
      <c r="G1123">
        <f>0</f>
        <v>0</v>
      </c>
      <c r="H1123">
        <f>0</f>
        <v>0</v>
      </c>
      <c r="I1123">
        <f>0</f>
        <v>0</v>
      </c>
      <c r="J1123">
        <f>1</f>
        <v>1</v>
      </c>
      <c r="K1123">
        <f>0</f>
        <v>0</v>
      </c>
      <c r="L1123">
        <f>2*Parameters!$C$10</f>
        <v>0.04</v>
      </c>
      <c r="M1123">
        <f>2*C1123*Parameters!$C$9</f>
        <v>506.06915060493225</v>
      </c>
      <c r="N1123">
        <f>0</f>
        <v>0</v>
      </c>
      <c r="O1123">
        <f>0</f>
        <v>0</v>
      </c>
      <c r="P1123">
        <f t="shared" si="1736"/>
        <v>1</v>
      </c>
      <c r="Q1123">
        <f t="shared" si="1737"/>
        <v>0</v>
      </c>
      <c r="R1123">
        <f t="shared" si="1738"/>
        <v>0.04</v>
      </c>
      <c r="S1123">
        <f t="shared" si="1739"/>
        <v>506.06915060493225</v>
      </c>
      <c r="T1123">
        <f t="shared" si="1740"/>
        <v>0</v>
      </c>
      <c r="U1123">
        <f t="shared" si="1741"/>
        <v>0</v>
      </c>
      <c r="V1123">
        <f t="shared" si="1742"/>
        <v>1</v>
      </c>
      <c r="W1123">
        <f t="shared" si="1743"/>
        <v>0</v>
      </c>
      <c r="X1123">
        <f>0</f>
        <v>0</v>
      </c>
      <c r="Y1123">
        <f>0</f>
        <v>0</v>
      </c>
      <c r="Z1123">
        <f>0</f>
        <v>0</v>
      </c>
      <c r="AA1123">
        <f>C1123*(Parameters!$C$12+Parameters!$C$11/2)</f>
        <v>1.8977593147684959E-2</v>
      </c>
      <c r="AB1123">
        <f t="shared" si="1744"/>
        <v>-8.6039744447749094</v>
      </c>
      <c r="AC1123">
        <f t="shared" si="1745"/>
        <v>7.5910372590739833E-4</v>
      </c>
      <c r="AD1123">
        <f t="shared" si="1746"/>
        <v>0.04</v>
      </c>
      <c r="AE1123">
        <f t="shared" si="1747"/>
        <v>506.06915060493225</v>
      </c>
      <c r="AF1123">
        <f t="shared" si="1748"/>
        <v>0</v>
      </c>
      <c r="AG1123">
        <f t="shared" si="1749"/>
        <v>1.8977593147684959E-2</v>
      </c>
      <c r="AH1123">
        <f t="shared" si="1750"/>
        <v>1</v>
      </c>
      <c r="AI1123">
        <f t="shared" si="1751"/>
        <v>0</v>
      </c>
      <c r="AJ1123">
        <f>0</f>
        <v>0</v>
      </c>
      <c r="AK1123">
        <f>0</f>
        <v>0</v>
      </c>
      <c r="AL1123">
        <f>(((2*Parameters!$C$15))/(((2*Parameters!$C$15))^2+((2*(C1123*Parameters!$C$14-1/(C1123*Parameters!$C$13))))^2))</f>
        <v>1.5622437466142347E-3</v>
      </c>
      <c r="AM1123">
        <f>(-((2*(C1123*Parameters!$C$14-1/(C1123*Parameters!$C$13))))/(((2*Parameters!$C$15))^2+((2*(C1123*Parameters!$C$14-1/(C1123*Parameters!$C$13))))^2))</f>
        <v>-0.19761997130814496</v>
      </c>
      <c r="AN1123">
        <f t="shared" si="1752"/>
        <v>91.405459067458963</v>
      </c>
      <c r="AO1123">
        <f t="shared" si="1753"/>
        <v>0.78345767076051431</v>
      </c>
      <c r="AP1123">
        <f t="shared" si="1754"/>
        <v>0.04</v>
      </c>
      <c r="AQ1123">
        <f t="shared" si="1755"/>
        <v>506.06915060493225</v>
      </c>
      <c r="AR1123">
        <f t="shared" si="1756"/>
        <v>1.5622437466142347E-3</v>
      </c>
      <c r="AS1123">
        <f t="shared" si="1757"/>
        <v>-0.17864237816046</v>
      </c>
      <c r="AT1123">
        <f t="shared" si="1758"/>
        <v>1</v>
      </c>
      <c r="AU1123">
        <f t="shared" si="1759"/>
        <v>0</v>
      </c>
      <c r="AV1123">
        <f>2*Parameters!$C$17</f>
        <v>0.04</v>
      </c>
      <c r="AW1123">
        <f>2*C1123*Parameters!$C$16</f>
        <v>506.06915060493225</v>
      </c>
      <c r="AX1123">
        <f>0</f>
        <v>0</v>
      </c>
      <c r="AY1123">
        <f>0</f>
        <v>0</v>
      </c>
      <c r="AZ1123">
        <f t="shared" si="1760"/>
        <v>91.405459067458963</v>
      </c>
      <c r="BA1123">
        <f t="shared" si="1761"/>
        <v>0.78345767076051431</v>
      </c>
      <c r="BB1123">
        <f t="shared" si="1762"/>
        <v>-392.78753961399377</v>
      </c>
      <c r="BC1123">
        <f t="shared" si="1763"/>
        <v>46763.583519834618</v>
      </c>
      <c r="BD1123">
        <f t="shared" si="1764"/>
        <v>1.5622437466142347E-3</v>
      </c>
      <c r="BE1123">
        <f t="shared" si="1765"/>
        <v>-0.17864237816046</v>
      </c>
      <c r="BF1123">
        <f t="shared" si="1766"/>
        <v>91.405459067458949</v>
      </c>
      <c r="BG1123">
        <f t="shared" si="1767"/>
        <v>0.78345767076051431</v>
      </c>
      <c r="BH1123">
        <f>0</f>
        <v>0</v>
      </c>
      <c r="BI1123">
        <f>0</f>
        <v>0</v>
      </c>
      <c r="BJ1123">
        <f>0</f>
        <v>0</v>
      </c>
      <c r="BK1123">
        <f>C1123*(Parameters!$C$19+Parameters!$C$18/2)</f>
        <v>1.8977593147684959E-2</v>
      </c>
      <c r="BL1123">
        <f t="shared" si="1768"/>
        <v>-796.05480309974769</v>
      </c>
      <c r="BM1123">
        <f t="shared" si="1769"/>
        <v>-6.6707044495140488</v>
      </c>
      <c r="BN1123">
        <f t="shared" si="1770"/>
        <v>-392.78753961399377</v>
      </c>
      <c r="BO1123">
        <f t="shared" si="1771"/>
        <v>46763.583519834618</v>
      </c>
      <c r="BP1123">
        <f t="shared" si="1772"/>
        <v>-1.3305897177511719E-2</v>
      </c>
      <c r="BQ1123">
        <f t="shared" si="1773"/>
        <v>1.5560132354991469</v>
      </c>
      <c r="BR1123">
        <f t="shared" si="1774"/>
        <v>91.405459067458949</v>
      </c>
      <c r="BS1123">
        <f t="shared" si="1775"/>
        <v>0.78345767076051431</v>
      </c>
      <c r="BT1123">
        <f>2*((((Parameters!$C$21)/((Parameters!$C$21)^2+(C1123*Parameters!$C$20)^2)))/((((Parameters!$C$21)/((Parameters!$C$21)^2+(C1123*Parameters!$C$20)^2)))^2+((-(C1123*Parameters!$C$20)/((Parameters!$C$21)^2+(C1123*Parameters!$C$20)^2)+C1123*Parameters!$C$22))^2))</f>
        <v>9.2731749439557468E-5</v>
      </c>
      <c r="BU1123">
        <f>2*(-((-(C1123*Parameters!$C$20)/((Parameters!$C$21)^2+(C1123*Parameters!$C$20)^2)+C1123*Parameters!$C$22))/((((Parameters!$C$21)/((Parameters!$C$21)^2+(C1123*Parameters!$C$20)^2)))^2+((-(C1123*Parameters!$C$20)/((Parameters!$C$21)^2+(C1123*Parameters!$C$20)^2)+C1123*Parameters!$C$22))^2))</f>
        <v>-1656.9255985909206</v>
      </c>
      <c r="BV1123">
        <f>0</f>
        <v>0</v>
      </c>
      <c r="BW1123">
        <f>0</f>
        <v>0</v>
      </c>
      <c r="BX1123">
        <f t="shared" si="1776"/>
        <v>-796.05480309974769</v>
      </c>
      <c r="BY1123">
        <f t="shared" si="1777"/>
        <v>-6.6707044495140488</v>
      </c>
      <c r="BZ1123">
        <f t="shared" si="1778"/>
        <v>-11445.722322202719</v>
      </c>
      <c r="CA1123">
        <f t="shared" si="1779"/>
        <v>1365767.1640384754</v>
      </c>
      <c r="CB1123">
        <f t="shared" si="1780"/>
        <v>-1.3305897177511719E-2</v>
      </c>
      <c r="CC1123">
        <f t="shared" si="1781"/>
        <v>1.5560132354991469</v>
      </c>
      <c r="CD1123">
        <f t="shared" si="1782"/>
        <v>2669.6036194783992</v>
      </c>
      <c r="CE1123">
        <f t="shared" si="1783"/>
        <v>22.830483608227841</v>
      </c>
      <c r="CF1123">
        <f>0</f>
        <v>0</v>
      </c>
      <c r="CG1123">
        <f>0</f>
        <v>0</v>
      </c>
      <c r="CH1123">
        <f>(((Parameters!$C$25))/(((Parameters!$C$25))^2+((C1123*Parameters!$C$24-1/(C1123*Parameters!$C$23)))^2))+(((Parameters!$C$29+Parameters!$C$28))/(((Parameters!$C$29+Parameters!$C$28))^2+((C1123*Parameters!$C$27-1/(C1123*Parameters!$C$26)))^2))</f>
        <v>6.7896758916078673E-2</v>
      </c>
      <c r="CI1123">
        <f>(-((C1123*Parameters!$C$24-1/(C1123*Parameters!$C$23)))/(((Parameters!$C$25))^2+((C1123*Parameters!$C$24-1/(C1123*Parameters!$C$23)))^2))+(-((C1123*Parameters!$C$27-1/(C1123*Parameters!$C$26)))/(((Parameters!$C$29+Parameters!$C$28))^2+((C1123*Parameters!$C$27-1/(C1123*Parameters!$C$26)))^2))</f>
        <v>-0.40736791321572952</v>
      </c>
      <c r="CJ1123">
        <f t="shared" si="1784"/>
        <v>554796.53730068798</v>
      </c>
      <c r="CK1123">
        <f t="shared" si="1785"/>
        <v>97387.113185409748</v>
      </c>
      <c r="CL1123">
        <f t="shared" si="1786"/>
        <v>-11445.722322202719</v>
      </c>
      <c r="CM1123">
        <f t="shared" si="1787"/>
        <v>1365767.1640384754</v>
      </c>
      <c r="CN1123">
        <f t="shared" si="1788"/>
        <v>190.54453392122809</v>
      </c>
      <c r="CO1123">
        <f t="shared" si="1789"/>
        <v>-1084.4047265030893</v>
      </c>
      <c r="CP1123">
        <f t="shared" si="1790"/>
        <v>2669.6036194783992</v>
      </c>
      <c r="CQ1123">
        <f t="shared" si="1791"/>
        <v>22.830483608227841</v>
      </c>
      <c r="CR1123">
        <f>2*((((Parameters!$C$31)/((Parameters!$C$31)^2+(C1123*Parameters!$C$30)^2)))/((((Parameters!$C$31)/((Parameters!$C$31)^2+(C1123*Parameters!$C$30)^2)))^2+((-(C1123*Parameters!$C$30)/((Parameters!$C$31)^2+(C1123*Parameters!$C$30)^2)+C1123*Parameters!$C$32))^2))</f>
        <v>4.372673823230908E-4</v>
      </c>
      <c r="CS1123">
        <f>2*(-((-(C1123*Parameters!$C$30)/((Parameters!$C$31)^2+(C1123*Parameters!$C$30)^2)+C1123*Parameters!$C$32))/((((Parameters!$C$31)/((Parameters!$C$31)^2+(C1123*Parameters!$C$30)^2)))^2+((-(C1123*Parameters!$C$30)/((Parameters!$C$31)^2+(C1123*Parameters!$C$30)^2)+C1123*Parameters!$C$32))^2))</f>
        <v>-1746.0929126687354</v>
      </c>
      <c r="CT1123">
        <f>0</f>
        <v>0</v>
      </c>
      <c r="CU1123">
        <f>0</f>
        <v>0</v>
      </c>
      <c r="CV1123">
        <f t="shared" si="1792"/>
        <v>554796.53730068798</v>
      </c>
      <c r="CW1123">
        <f t="shared" si="1793"/>
        <v>97387.113185409748</v>
      </c>
      <c r="CX1123">
        <f t="shared" si="1794"/>
        <v>170035744.9904193</v>
      </c>
      <c r="CY1123">
        <f t="shared" si="1795"/>
        <v>-967360492.00564051</v>
      </c>
      <c r="CZ1123">
        <f t="shared" si="1796"/>
        <v>190.54453392122809</v>
      </c>
      <c r="DA1123">
        <f t="shared" si="1797"/>
        <v>-1084.4047265030893</v>
      </c>
      <c r="DB1123">
        <f t="shared" si="1798"/>
        <v>-1890801.7204731344</v>
      </c>
      <c r="DC1123">
        <f t="shared" si="1799"/>
        <v>-332686.10391883174</v>
      </c>
      <c r="DD1123">
        <f>0</f>
        <v>0</v>
      </c>
      <c r="DE1123">
        <f>0</f>
        <v>0</v>
      </c>
      <c r="DF1123">
        <f>(((Parameters!$C$35))/(((Parameters!$C$35))^2+((C1123*Parameters!$C$34-1/(C1123*Parameters!$C$33)))^2))+(((Parameters!$C$39+Parameters!$C$38))/(((Parameters!$C$39+Parameters!$C$38))^2+((C1123*Parameters!$C$37-1/(C1123*Parameters!$C$36)))^2))</f>
        <v>6.7896758916078673E-2</v>
      </c>
      <c r="DG1123">
        <f>(-((C1123*Parameters!$C$34-1/(C1123*Parameters!$C$33)))/(((Parameters!$C$35))^2+((C1123*Parameters!$C$34-1/(C1123*Parameters!$C$33)))^2))+(-((C1123*Parameters!$C$37-1/(C1123*Parameters!$C$36)))/(((Parameters!$C$39+Parameters!$C$38))^2+((C1123*Parameters!$C$37-1/(C1123*Parameters!$C$36)))^2))</f>
        <v>-0.40736791321572952</v>
      </c>
      <c r="DH1123">
        <f t="shared" si="1800"/>
        <v>-381971952.43364817</v>
      </c>
      <c r="DI1123">
        <f t="shared" si="1801"/>
        <v>-134850361.60628986</v>
      </c>
      <c r="DJ1123">
        <f t="shared" si="1802"/>
        <v>170035744.9904193</v>
      </c>
      <c r="DK1123">
        <f t="shared" si="1803"/>
        <v>-967360492.00564051</v>
      </c>
      <c r="DL1123">
        <f t="shared" si="1804"/>
        <v>-263714.40794843575</v>
      </c>
      <c r="DM1123">
        <f t="shared" si="1805"/>
        <v>746579.23825484235</v>
      </c>
      <c r="DN1123">
        <f t="shared" si="1806"/>
        <v>-1890801.7204731344</v>
      </c>
      <c r="DO1123">
        <f t="shared" si="1807"/>
        <v>-332686.10391883174</v>
      </c>
      <c r="DP1123">
        <f>2*((((Parameters!$C$41)/((Parameters!$C$41)^2+(C1123*(Parameters!$C$40*(1-Parameters!$C$42)))^2)))/((((Parameters!$C$41)/((Parameters!$C$41)^2+(C1123*(Parameters!$C$40*(1-Parameters!$C$42)))^2)))^2+((-(C1123*(Parameters!$C$40*(1-Parameters!$C$42)))/((Parameters!$C$41)^2+(C1123*(Parameters!$C$40*(1-Parameters!$C$42)))^2)+C1123*Parameters!$C$43))^2))</f>
        <v>127.52024553275184</v>
      </c>
      <c r="DQ1123">
        <f>2*(-((-(C1123*(Parameters!$C$40*(1-Parameters!$C$42)))/((Parameters!$C$41)^2+(C1123*(Parameters!$C$40*(1-Parameters!$C$42)))^2)+C1123*Parameters!$C$43))/((((Parameters!$C$41)/((Parameters!$C$41)^2+(C1123*(Parameters!$C$40*(1-Parameters!$C$42)))^2)))^2+((-(C1123*(Parameters!$C$40*(1-Parameters!$C$42)))/((Parameters!$C$41)^2+(C1123*(Parameters!$C$40*(1-Parameters!$C$42)))^2)+C1123*Parameters!$C$43))^2))</f>
        <v>38335.690671182587</v>
      </c>
      <c r="DR1123">
        <f>0</f>
        <v>0</v>
      </c>
      <c r="DS1123">
        <f>0</f>
        <v>0</v>
      </c>
      <c r="DT1123">
        <f t="shared" si="1808"/>
        <v>-381971952.43364817</v>
      </c>
      <c r="DU1123">
        <f t="shared" si="1809"/>
        <v>-134850361.60628986</v>
      </c>
      <c r="DV1123">
        <f t="shared" si="1810"/>
        <v>5121042628019.8721</v>
      </c>
      <c r="DW1123">
        <f t="shared" si="1811"/>
        <v>-14661322125278.227</v>
      </c>
      <c r="DX1123">
        <f t="shared" si="1812"/>
        <v>-263714.40794843575</v>
      </c>
      <c r="DY1123">
        <f t="shared" si="1813"/>
        <v>746579.23825484235</v>
      </c>
      <c r="DZ1123">
        <f t="shared" si="1814"/>
        <v>-28656150467.037346</v>
      </c>
      <c r="EA1123">
        <f t="shared" si="1815"/>
        <v>-10014802686.977293</v>
      </c>
      <c r="EB1123">
        <f>0</f>
        <v>0</v>
      </c>
      <c r="EC1123">
        <f>0</f>
        <v>0</v>
      </c>
      <c r="ED1123">
        <f>0</f>
        <v>0</v>
      </c>
      <c r="EE1123">
        <f>C1123*Parameters!$C$44</f>
        <v>2.5303457530246611E-3</v>
      </c>
      <c r="EF1123">
        <f t="shared" si="1816"/>
        <v>36716242220.990608</v>
      </c>
      <c r="EG1123">
        <f t="shared" si="1817"/>
        <v>12823158103.262043</v>
      </c>
      <c r="EH1123">
        <f t="shared" si="1818"/>
        <v>5121042628019.8721</v>
      </c>
      <c r="EI1123">
        <f t="shared" si="1819"/>
        <v>-14661322125278.227</v>
      </c>
      <c r="EJ1123">
        <f t="shared" si="1820"/>
        <v>25077199.038424522</v>
      </c>
      <c r="EK1123">
        <f t="shared" si="1821"/>
        <v>-71763389.394048765</v>
      </c>
      <c r="EL1123">
        <f t="shared" si="1822"/>
        <v>-28656150467.037346</v>
      </c>
      <c r="EM1123">
        <f t="shared" si="1823"/>
        <v>-10014802686.977293</v>
      </c>
      <c r="EN1123">
        <f>0</f>
        <v>0</v>
      </c>
      <c r="EO1123">
        <f>0</f>
        <v>0</v>
      </c>
      <c r="EP1123">
        <f>(((2*Parameters!$C$47))/(((2*Parameters!$C$47))^2+((2*(C1123*Parameters!$C$46-1/(C1123*Parameters!$C$45))))^2))</f>
        <v>1.8549078347858544E-2</v>
      </c>
      <c r="EQ1123">
        <f>(-((2*(C1123*Parameters!$C$46-1/(C1123*Parameters!$C$45))))/(((2*Parameters!$C$47))^2+((2*(C1123*Parameters!$C$46-1/(C1123*Parameters!$C$45))))^2))</f>
        <v>-0.68072232987386905</v>
      </c>
      <c r="ER1123">
        <f t="shared" si="1824"/>
        <v>-9848582492999.8438</v>
      </c>
      <c r="ES1123">
        <f t="shared" si="1825"/>
        <v>-3745138923810.8037</v>
      </c>
      <c r="ET1123">
        <f t="shared" si="1826"/>
        <v>5121042628019.8721</v>
      </c>
      <c r="EU1123">
        <f t="shared" si="1827"/>
        <v>-14661322125278.227</v>
      </c>
      <c r="EV1123">
        <f t="shared" si="1828"/>
        <v>-7323767799.4289417</v>
      </c>
      <c r="EW1123">
        <f t="shared" si="1829"/>
        <v>19249352762.064686</v>
      </c>
      <c r="EX1123">
        <f t="shared" si="1830"/>
        <v>-28656150467.037346</v>
      </c>
      <c r="EY1123">
        <f t="shared" si="1831"/>
        <v>-10014802686.977293</v>
      </c>
      <c r="EZ1123">
        <f>(ER1123+ET1123/Parameters!$C$6+Parameters!$C$7*(EV1123+EX1123/Parameters!$C$6))</f>
        <v>-9670459271155.6738</v>
      </c>
      <c r="FA1123">
        <f>(ES1123+EU1123/Parameters!$C$6+Parameters!$C$7*(EW1123+EY1123/Parameters!$C$6))</f>
        <v>-4255097954255.2637</v>
      </c>
      <c r="FB1123">
        <f t="shared" si="1832"/>
        <v>-260.47756184911782</v>
      </c>
      <c r="FC1123">
        <f t="shared" si="1833"/>
        <v>9.4650280977904674E-14</v>
      </c>
      <c r="FD1123">
        <f>(ER1123+ET1123/Parameters!$C$6+Parameters!$C$8*(EV1123+EX1123/Parameters!$C$6))</f>
        <v>-10086484444548.055</v>
      </c>
      <c r="FE1123">
        <f>(ES1123+EU1123/Parameters!$C$6+Parameters!$C$8*(EW1123+EY1123/Parameters!$C$6))</f>
        <v>-3310047364303.2939</v>
      </c>
      <c r="FF1123">
        <f t="shared" si="1834"/>
        <v>-260.51899183307881</v>
      </c>
      <c r="FG1123">
        <f t="shared" si="1835"/>
        <v>9.419989275280779E-14</v>
      </c>
    </row>
    <row r="1124" spans="1:163" x14ac:dyDescent="0.15">
      <c r="A1124">
        <f>Parameters!$C$2*(Parameters!$C$3/Parameters!$C$2)^((ROW()-2)/(Parameters!$C$4-1))</f>
        <v>40738027.780411258</v>
      </c>
      <c r="B1124">
        <f t="shared" si="1734"/>
        <v>7.6099999999999994</v>
      </c>
      <c r="C1124">
        <f t="shared" si="1735"/>
        <v>255964577.59335384</v>
      </c>
      <c r="D1124">
        <f>1</f>
        <v>1</v>
      </c>
      <c r="E1124">
        <f>0</f>
        <v>0</v>
      </c>
      <c r="F1124">
        <f>0</f>
        <v>0</v>
      </c>
      <c r="G1124">
        <f>0</f>
        <v>0</v>
      </c>
      <c r="H1124">
        <f>0</f>
        <v>0</v>
      </c>
      <c r="I1124">
        <f>0</f>
        <v>0</v>
      </c>
      <c r="J1124">
        <f>1</f>
        <v>1</v>
      </c>
      <c r="K1124">
        <f>0</f>
        <v>0</v>
      </c>
      <c r="L1124">
        <f>2*Parameters!$C$10</f>
        <v>0.04</v>
      </c>
      <c r="M1124">
        <f>2*C1124*Parameters!$C$9</f>
        <v>511.92915518670765</v>
      </c>
      <c r="N1124">
        <f>0</f>
        <v>0</v>
      </c>
      <c r="O1124">
        <f>0</f>
        <v>0</v>
      </c>
      <c r="P1124">
        <f t="shared" si="1736"/>
        <v>1</v>
      </c>
      <c r="Q1124">
        <f t="shared" si="1737"/>
        <v>0</v>
      </c>
      <c r="R1124">
        <f t="shared" si="1738"/>
        <v>0.04</v>
      </c>
      <c r="S1124">
        <f t="shared" si="1739"/>
        <v>511.92915518670765</v>
      </c>
      <c r="T1124">
        <f t="shared" si="1740"/>
        <v>0</v>
      </c>
      <c r="U1124">
        <f t="shared" si="1741"/>
        <v>0</v>
      </c>
      <c r="V1124">
        <f t="shared" si="1742"/>
        <v>1</v>
      </c>
      <c r="W1124">
        <f t="shared" si="1743"/>
        <v>0</v>
      </c>
      <c r="X1124">
        <f>0</f>
        <v>0</v>
      </c>
      <c r="Y1124">
        <f>0</f>
        <v>0</v>
      </c>
      <c r="Z1124">
        <f>0</f>
        <v>0</v>
      </c>
      <c r="AA1124">
        <f>C1124*(Parameters!$C$12+Parameters!$C$11/2)</f>
        <v>1.9197343319501538E-2</v>
      </c>
      <c r="AB1124">
        <f t="shared" si="1744"/>
        <v>-8.8276797473816089</v>
      </c>
      <c r="AC1124">
        <f t="shared" si="1745"/>
        <v>7.6789373278006153E-4</v>
      </c>
      <c r="AD1124">
        <f t="shared" si="1746"/>
        <v>0.04</v>
      </c>
      <c r="AE1124">
        <f t="shared" si="1747"/>
        <v>511.92915518670765</v>
      </c>
      <c r="AF1124">
        <f t="shared" si="1748"/>
        <v>0</v>
      </c>
      <c r="AG1124">
        <f t="shared" si="1749"/>
        <v>1.9197343319501538E-2</v>
      </c>
      <c r="AH1124">
        <f t="shared" si="1750"/>
        <v>1</v>
      </c>
      <c r="AI1124">
        <f t="shared" si="1751"/>
        <v>0</v>
      </c>
      <c r="AJ1124">
        <f>0</f>
        <v>0</v>
      </c>
      <c r="AK1124">
        <f>0</f>
        <v>0</v>
      </c>
      <c r="AL1124">
        <f>(((2*Parameters!$C$15))/(((2*Parameters!$C$15))^2+((2*(C1124*Parameters!$C$14-1/(C1124*Parameters!$C$13))))^2))</f>
        <v>1.5266740526622411E-3</v>
      </c>
      <c r="AM1124">
        <f>(-((2*(C1124*Parameters!$C$14-1/(C1124*Parameters!$C$13))))/(((2*Parameters!$C$15))^2+((2*(C1124*Parameters!$C$14-1/(C1124*Parameters!$C$13))))^2))</f>
        <v>-0.1953574175271903</v>
      </c>
      <c r="AN1124">
        <f t="shared" si="1752"/>
        <v>91.181539033731937</v>
      </c>
      <c r="AO1124">
        <f t="shared" si="1753"/>
        <v>0.77450255505654086</v>
      </c>
      <c r="AP1124">
        <f t="shared" si="1754"/>
        <v>0.04</v>
      </c>
      <c r="AQ1124">
        <f t="shared" si="1755"/>
        <v>511.92915518670765</v>
      </c>
      <c r="AR1124">
        <f t="shared" si="1756"/>
        <v>1.5266740526622411E-3</v>
      </c>
      <c r="AS1124">
        <f t="shared" si="1757"/>
        <v>-0.17616007420768875</v>
      </c>
      <c r="AT1124">
        <f t="shared" si="1758"/>
        <v>1</v>
      </c>
      <c r="AU1124">
        <f t="shared" si="1759"/>
        <v>0</v>
      </c>
      <c r="AV1124">
        <f>2*Parameters!$C$17</f>
        <v>0.04</v>
      </c>
      <c r="AW1124">
        <f>2*C1124*Parameters!$C$16</f>
        <v>511.92915518670765</v>
      </c>
      <c r="AX1124">
        <f>0</f>
        <v>0</v>
      </c>
      <c r="AY1124">
        <f>0</f>
        <v>0</v>
      </c>
      <c r="AZ1124">
        <f t="shared" si="1760"/>
        <v>91.181539033731937</v>
      </c>
      <c r="BA1124">
        <f t="shared" si="1761"/>
        <v>0.77450255505654086</v>
      </c>
      <c r="BB1124">
        <f t="shared" si="1762"/>
        <v>-392.80317713869221</v>
      </c>
      <c r="BC1124">
        <f t="shared" si="1763"/>
        <v>47190.448381451104</v>
      </c>
      <c r="BD1124">
        <f t="shared" si="1764"/>
        <v>1.5266740526622411E-3</v>
      </c>
      <c r="BE1124">
        <f t="shared" si="1765"/>
        <v>-0.17616007420768875</v>
      </c>
      <c r="BF1124">
        <f t="shared" si="1766"/>
        <v>91.181539033731937</v>
      </c>
      <c r="BG1124">
        <f t="shared" si="1767"/>
        <v>0.77450255505654086</v>
      </c>
      <c r="BH1124">
        <f>0</f>
        <v>0</v>
      </c>
      <c r="BI1124">
        <f>0</f>
        <v>0</v>
      </c>
      <c r="BJ1124">
        <f>0</f>
        <v>0</v>
      </c>
      <c r="BK1124">
        <f>C1124*(Parameters!$C$19+Parameters!$C$18/2)</f>
        <v>1.9197343319501538E-2</v>
      </c>
      <c r="BL1124">
        <f t="shared" si="1768"/>
        <v>-814.74969994620062</v>
      </c>
      <c r="BM1124">
        <f t="shared" si="1769"/>
        <v>-6.7662748934659112</v>
      </c>
      <c r="BN1124">
        <f t="shared" si="1770"/>
        <v>-392.80317713869221</v>
      </c>
      <c r="BO1124">
        <f t="shared" si="1771"/>
        <v>47190.448381451104</v>
      </c>
      <c r="BP1124">
        <f t="shared" si="1772"/>
        <v>-1.3341717398589316E-2</v>
      </c>
      <c r="BQ1124">
        <f t="shared" si="1773"/>
        <v>1.5742832350233937</v>
      </c>
      <c r="BR1124">
        <f t="shared" si="1774"/>
        <v>91.181539033731937</v>
      </c>
      <c r="BS1124">
        <f t="shared" si="1775"/>
        <v>0.77450255505654086</v>
      </c>
      <c r="BT1124">
        <f>2*((((Parameters!$C$21)/((Parameters!$C$21)^2+(C1124*Parameters!$C$20)^2)))/((((Parameters!$C$21)/((Parameters!$C$21)^2+(C1124*Parameters!$C$20)^2)))^2+((-(C1124*Parameters!$C$20)/((Parameters!$C$21)^2+(C1124*Parameters!$C$20)^2)+C1124*Parameters!$C$22))^2))</f>
        <v>8.8364332905771346E-5</v>
      </c>
      <c r="BU1124">
        <f>2*(-((-(C1124*Parameters!$C$20)/((Parameters!$C$21)^2+(C1124*Parameters!$C$20)^2)+C1124*Parameters!$C$22))/((((Parameters!$C$21)/((Parameters!$C$21)^2+(C1124*Parameters!$C$20)^2)))^2+((-(C1124*Parameters!$C$20)/((Parameters!$C$21)^2+(C1124*Parameters!$C$20)^2)+C1124*Parameters!$C$22))^2))</f>
        <v>-1636.1656947982021</v>
      </c>
      <c r="BV1124">
        <f>0</f>
        <v>0</v>
      </c>
      <c r="BW1124">
        <f>0</f>
        <v>0</v>
      </c>
      <c r="BX1124">
        <f t="shared" si="1776"/>
        <v>-814.74969994620062</v>
      </c>
      <c r="BY1124">
        <f t="shared" si="1777"/>
        <v>-6.7662748934659112</v>
      </c>
      <c r="BZ1124">
        <f t="shared" si="1778"/>
        <v>-11463.622034215698</v>
      </c>
      <c r="CA1124">
        <f t="shared" si="1779"/>
        <v>1380255.9566826557</v>
      </c>
      <c r="CB1124">
        <f t="shared" si="1780"/>
        <v>-1.3341717398589316E-2</v>
      </c>
      <c r="CC1124">
        <f t="shared" si="1781"/>
        <v>1.5742832350233937</v>
      </c>
      <c r="CD1124">
        <f t="shared" si="1782"/>
        <v>2666.9697608960123</v>
      </c>
      <c r="CE1124">
        <f t="shared" si="1783"/>
        <v>22.603901982808559</v>
      </c>
      <c r="CF1124">
        <f>0</f>
        <v>0</v>
      </c>
      <c r="CG1124">
        <f>0</f>
        <v>0</v>
      </c>
      <c r="CH1124">
        <f>(((Parameters!$C$25))/(((Parameters!$C$25))^2+((C1124*Parameters!$C$24-1/(C1124*Parameters!$C$23)))^2))+(((Parameters!$C$29+Parameters!$C$28))/(((Parameters!$C$29+Parameters!$C$28))^2+((C1124*Parameters!$C$27-1/(C1124*Parameters!$C$26)))^2))</f>
        <v>6.7783117552283417E-2</v>
      </c>
      <c r="CI1124">
        <f>(-((C1124*Parameters!$C$24-1/(C1124*Parameters!$C$23)))/(((Parameters!$C$25))^2+((C1124*Parameters!$C$24-1/(C1124*Parameters!$C$23)))^2))+(-((C1124*Parameters!$C$27-1/(C1124*Parameters!$C$26)))/(((Parameters!$C$29+Parameters!$C$28))^2+((C1124*Parameters!$C$27-1/(C1124*Parameters!$C$26)))^2))</f>
        <v>-0.40291974699364702</v>
      </c>
      <c r="CJ1124">
        <f t="shared" si="1784"/>
        <v>554540.59111318353</v>
      </c>
      <c r="CK1124">
        <f t="shared" si="1785"/>
        <v>98170.20517882338</v>
      </c>
      <c r="CL1124">
        <f t="shared" si="1786"/>
        <v>-11463.622034215698</v>
      </c>
      <c r="CM1124">
        <f t="shared" si="1787"/>
        <v>1380255.9566826557</v>
      </c>
      <c r="CN1124">
        <f t="shared" si="1788"/>
        <v>189.86974156178343</v>
      </c>
      <c r="CO1124">
        <f t="shared" si="1789"/>
        <v>-1071.4683351196643</v>
      </c>
      <c r="CP1124">
        <f t="shared" si="1790"/>
        <v>2666.9697608960123</v>
      </c>
      <c r="CQ1124">
        <f t="shared" si="1791"/>
        <v>22.603901982808559</v>
      </c>
      <c r="CR1124">
        <f>2*((((Parameters!$C$31)/((Parameters!$C$31)^2+(C1124*Parameters!$C$30)^2)))/((((Parameters!$C$31)/((Parameters!$C$31)^2+(C1124*Parameters!$C$30)^2)))^2+((-(C1124*Parameters!$C$30)/((Parameters!$C$31)^2+(C1124*Parameters!$C$30)^2)+C1124*Parameters!$C$32))^2))</f>
        <v>4.1560650422119768E-4</v>
      </c>
      <c r="CS1124">
        <f>2*(-((-(C1124*Parameters!$C$30)/((Parameters!$C$31)^2+(C1124*Parameters!$C$30)^2)+C1124*Parameters!$C$32))/((((Parameters!$C$31)/((Parameters!$C$31)^2+(C1124*Parameters!$C$30)^2)))^2+((-(C1124*Parameters!$C$30)/((Parameters!$C$31)^2+(C1124*Parameters!$C$30)^2)+C1124*Parameters!$C$32))^2))</f>
        <v>-1722.0072518260624</v>
      </c>
      <c r="CT1124">
        <f>0</f>
        <v>0</v>
      </c>
      <c r="CU1124">
        <f>0</f>
        <v>0</v>
      </c>
      <c r="CV1124">
        <f t="shared" si="1792"/>
        <v>554540.59111318353</v>
      </c>
      <c r="CW1124">
        <f t="shared" si="1793"/>
        <v>98170.20517882338</v>
      </c>
      <c r="CX1124">
        <f t="shared" si="1794"/>
        <v>169038572.07982865</v>
      </c>
      <c r="CY1124">
        <f t="shared" si="1795"/>
        <v>-953542622.57195485</v>
      </c>
      <c r="CZ1124">
        <f t="shared" si="1796"/>
        <v>189.86974156178343</v>
      </c>
      <c r="DA1124">
        <f t="shared" si="1797"/>
        <v>-1071.4683351196643</v>
      </c>
      <c r="DB1124">
        <f t="shared" si="1798"/>
        <v>-1842409.1945060641</v>
      </c>
      <c r="DC1124">
        <f t="shared" si="1799"/>
        <v>-326934.91327895771</v>
      </c>
      <c r="DD1124">
        <f>0</f>
        <v>0</v>
      </c>
      <c r="DE1124">
        <f>0</f>
        <v>0</v>
      </c>
      <c r="DF1124">
        <f>(((Parameters!$C$35))/(((Parameters!$C$35))^2+((C1124*Parameters!$C$34-1/(C1124*Parameters!$C$33)))^2))+(((Parameters!$C$39+Parameters!$C$38))/(((Parameters!$C$39+Parameters!$C$38))^2+((C1124*Parameters!$C$37-1/(C1124*Parameters!$C$36)))^2))</f>
        <v>6.7783117552283417E-2</v>
      </c>
      <c r="DG1124">
        <f>(-((C1124*Parameters!$C$34-1/(C1124*Parameters!$C$33)))/(((Parameters!$C$35))^2+((C1124*Parameters!$C$34-1/(C1124*Parameters!$C$33)))^2))+(-((C1124*Parameters!$C$37-1/(C1124*Parameters!$C$36)))/(((Parameters!$C$39+Parameters!$C$38))^2+((C1124*Parameters!$C$37-1/(C1124*Parameters!$C$36)))^2))</f>
        <v>-0.40291974699364702</v>
      </c>
      <c r="DH1124">
        <f t="shared" si="1800"/>
        <v>-372188650.24108034</v>
      </c>
      <c r="DI1124">
        <f t="shared" si="1801"/>
        <v>-132644900.16630054</v>
      </c>
      <c r="DJ1124">
        <f t="shared" si="1802"/>
        <v>169038572.07982865</v>
      </c>
      <c r="DK1124">
        <f t="shared" si="1803"/>
        <v>-953542622.57195485</v>
      </c>
      <c r="DL1124">
        <f t="shared" si="1804"/>
        <v>-256422.90181079815</v>
      </c>
      <c r="DM1124">
        <f t="shared" si="1805"/>
        <v>719110.91051529942</v>
      </c>
      <c r="DN1124">
        <f t="shared" si="1806"/>
        <v>-1842409.1945060641</v>
      </c>
      <c r="DO1124">
        <f t="shared" si="1807"/>
        <v>-326934.91327895771</v>
      </c>
      <c r="DP1124">
        <f>2*((((Parameters!$C$41)/((Parameters!$C$41)^2+(C1124*(Parameters!$C$40*(1-Parameters!$C$42)))^2)))/((((Parameters!$C$41)/((Parameters!$C$41)^2+(C1124*(Parameters!$C$40*(1-Parameters!$C$42)))^2)))^2+((-(C1124*(Parameters!$C$40*(1-Parameters!$C$42)))/((Parameters!$C$41)^2+(C1124*(Parameters!$C$40*(1-Parameters!$C$42)))^2)+C1124*Parameters!$C$43))^2))</f>
        <v>673.49347923544588</v>
      </c>
      <c r="DQ1124">
        <f>2*(-((-(C1124*(Parameters!$C$40*(1-Parameters!$C$42)))/((Parameters!$C$41)^2+(C1124*(Parameters!$C$40*(1-Parameters!$C$42)))^2)+C1124*Parameters!$C$43))/((((Parameters!$C$41)/((Parameters!$C$41)^2+(C1124*(Parameters!$C$40*(1-Parameters!$C$42)))^2)))^2+((-(C1124*(Parameters!$C$40*(1-Parameters!$C$42)))/((Parameters!$C$41)^2+(C1124*(Parameters!$C$40*(1-Parameters!$C$42)))^2)+C1124*Parameters!$C$43))^2))</f>
        <v>89119.02385171788</v>
      </c>
      <c r="DR1124">
        <f>0</f>
        <v>0</v>
      </c>
      <c r="DS1124">
        <f>0</f>
        <v>0</v>
      </c>
      <c r="DT1124">
        <f t="shared" si="1808"/>
        <v>-372188650.24108034</v>
      </c>
      <c r="DU1124">
        <f t="shared" si="1809"/>
        <v>-132644900.16630054</v>
      </c>
      <c r="DV1124">
        <f t="shared" si="1810"/>
        <v>11570686431318.545</v>
      </c>
      <c r="DW1124">
        <f t="shared" si="1811"/>
        <v>-33259378216111.934</v>
      </c>
      <c r="DX1124">
        <f t="shared" si="1812"/>
        <v>-256422.90181079815</v>
      </c>
      <c r="DY1124">
        <f t="shared" si="1813"/>
        <v>719110.91051529942</v>
      </c>
      <c r="DZ1124">
        <f t="shared" si="1814"/>
        <v>-64261003947.734238</v>
      </c>
      <c r="EA1124">
        <f t="shared" si="1815"/>
        <v>-22368169128.437397</v>
      </c>
      <c r="EB1124">
        <f>0</f>
        <v>0</v>
      </c>
      <c r="EC1124">
        <f>0</f>
        <v>0</v>
      </c>
      <c r="ED1124">
        <f>0</f>
        <v>0</v>
      </c>
      <c r="EE1124">
        <f>C1124*Parameters!$C$44</f>
        <v>2.5596457759335381E-3</v>
      </c>
      <c r="EF1124">
        <f t="shared" si="1816"/>
        <v>84760038310.805771</v>
      </c>
      <c r="EG1124">
        <f t="shared" si="1817"/>
        <v>29484213748.409714</v>
      </c>
      <c r="EH1124">
        <f t="shared" si="1818"/>
        <v>11570686431318.545</v>
      </c>
      <c r="EI1124">
        <f t="shared" si="1819"/>
        <v>-33259378216111.934</v>
      </c>
      <c r="EJ1124">
        <f t="shared" si="1820"/>
        <v>56998166.72316096</v>
      </c>
      <c r="EK1124">
        <f t="shared" si="1821"/>
        <v>-163766296.40155104</v>
      </c>
      <c r="EL1124">
        <f t="shared" si="1822"/>
        <v>-64261003947.734238</v>
      </c>
      <c r="EM1124">
        <f t="shared" si="1823"/>
        <v>-22368169128.437397</v>
      </c>
      <c r="EN1124">
        <f>0</f>
        <v>0</v>
      </c>
      <c r="EO1124">
        <f>0</f>
        <v>0</v>
      </c>
      <c r="EP1124">
        <f>(((2*Parameters!$C$47))/(((2*Parameters!$C$47))^2+((2*(C1124*Parameters!$C$46-1/(C1124*Parameters!$C$45))))^2))</f>
        <v>1.6265652953085238E-2</v>
      </c>
      <c r="EQ1124">
        <f>(-((2*(C1124*Parameters!$C$46-1/(C1124*Parameters!$C$45))))/(((2*Parameters!$C$47))^2+((2*(C1124*Parameters!$C$46-1/(C1124*Parameters!$C$45))))^2))</f>
        <v>-0.63747686417715643</v>
      </c>
      <c r="ER1124">
        <f t="shared" si="1824"/>
        <v>-20929119321457.457</v>
      </c>
      <c r="ES1124">
        <f t="shared" si="1825"/>
        <v>-7887546192364.3887</v>
      </c>
      <c r="ET1124">
        <f t="shared" si="1826"/>
        <v>11570686431318.545</v>
      </c>
      <c r="EU1124">
        <f t="shared" si="1827"/>
        <v>-33259378216111.934</v>
      </c>
      <c r="EV1124">
        <f t="shared" si="1828"/>
        <v>-15247439335.288074</v>
      </c>
      <c r="EW1124">
        <f t="shared" si="1829"/>
        <v>40437304112.836868</v>
      </c>
      <c r="EX1124">
        <f t="shared" si="1830"/>
        <v>-64261003947.734238</v>
      </c>
      <c r="EY1124">
        <f t="shared" si="1831"/>
        <v>-22368169128.437397</v>
      </c>
      <c r="EZ1124">
        <f>(ER1124+ET1124/Parameters!$C$6+Parameters!$C$7*(EV1124+EX1124/Parameters!$C$6))</f>
        <v>-20526660662976.813</v>
      </c>
      <c r="FA1124">
        <f>(ES1124+EU1124/Parameters!$C$6+Parameters!$C$7*(EW1124+EY1124/Parameters!$C$6))</f>
        <v>-9044394130316.1074</v>
      </c>
      <c r="FB1124">
        <f t="shared" si="1832"/>
        <v>-267.016930431319</v>
      </c>
      <c r="FC1124">
        <f t="shared" si="1833"/>
        <v>4.4581376987968479E-14</v>
      </c>
      <c r="FD1124">
        <f>(ER1124+ET1124/Parameters!$C$6+Parameters!$C$8*(EV1124+EX1124/Parameters!$C$6))</f>
        <v>-21400790897476.406</v>
      </c>
      <c r="FE1124">
        <f>(ES1124+EU1124/Parameters!$C$6+Parameters!$C$8*(EW1124+EY1124/Parameters!$C$6))</f>
        <v>-7061430088375.8945</v>
      </c>
      <c r="FF1124">
        <f t="shared" si="1834"/>
        <v>-267.05741995254965</v>
      </c>
      <c r="FG1124">
        <f t="shared" si="1835"/>
        <v>4.4374043254497183E-14</v>
      </c>
    </row>
    <row r="1125" spans="1:163" x14ac:dyDescent="0.15">
      <c r="A1125">
        <f>Parameters!$C$2*(Parameters!$C$3/Parameters!$C$2)^((ROW()-2)/(Parameters!$C$4-1))</f>
        <v>41209751.909733005</v>
      </c>
      <c r="B1125">
        <f t="shared" si="1734"/>
        <v>7.6150000000000002</v>
      </c>
      <c r="C1125">
        <f t="shared" si="1735"/>
        <v>258928507.7117503</v>
      </c>
      <c r="D1125">
        <f>1</f>
        <v>1</v>
      </c>
      <c r="E1125">
        <f>0</f>
        <v>0</v>
      </c>
      <c r="F1125">
        <f>0</f>
        <v>0</v>
      </c>
      <c r="G1125">
        <f>0</f>
        <v>0</v>
      </c>
      <c r="H1125">
        <f>0</f>
        <v>0</v>
      </c>
      <c r="I1125">
        <f>0</f>
        <v>0</v>
      </c>
      <c r="J1125">
        <f>1</f>
        <v>1</v>
      </c>
      <c r="K1125">
        <f>0</f>
        <v>0</v>
      </c>
      <c r="L1125">
        <f>2*Parameters!$C$10</f>
        <v>0.04</v>
      </c>
      <c r="M1125">
        <f>2*C1125*Parameters!$C$9</f>
        <v>517.85701542350057</v>
      </c>
      <c r="N1125">
        <f>0</f>
        <v>0</v>
      </c>
      <c r="O1125">
        <f>0</f>
        <v>0</v>
      </c>
      <c r="P1125">
        <f t="shared" si="1736"/>
        <v>1</v>
      </c>
      <c r="Q1125">
        <f t="shared" si="1737"/>
        <v>0</v>
      </c>
      <c r="R1125">
        <f t="shared" si="1738"/>
        <v>0.04</v>
      </c>
      <c r="S1125">
        <f t="shared" si="1739"/>
        <v>517.85701542350057</v>
      </c>
      <c r="T1125">
        <f t="shared" si="1740"/>
        <v>0</v>
      </c>
      <c r="U1125">
        <f t="shared" si="1741"/>
        <v>0</v>
      </c>
      <c r="V1125">
        <f t="shared" si="1742"/>
        <v>1</v>
      </c>
      <c r="W1125">
        <f t="shared" si="1743"/>
        <v>0</v>
      </c>
      <c r="X1125">
        <f>0</f>
        <v>0</v>
      </c>
      <c r="Y1125">
        <f>0</f>
        <v>0</v>
      </c>
      <c r="Z1125">
        <f>0</f>
        <v>0</v>
      </c>
      <c r="AA1125">
        <f>C1125*(Parameters!$C$12+Parameters!$C$11/2)</f>
        <v>1.9419638078381273E-2</v>
      </c>
      <c r="AB1125">
        <f t="shared" si="1744"/>
        <v>-9.0565958158750899</v>
      </c>
      <c r="AC1125">
        <f t="shared" si="1745"/>
        <v>7.7678552313525094E-4</v>
      </c>
      <c r="AD1125">
        <f t="shared" si="1746"/>
        <v>0.04</v>
      </c>
      <c r="AE1125">
        <f t="shared" si="1747"/>
        <v>517.85701542350057</v>
      </c>
      <c r="AF1125">
        <f t="shared" si="1748"/>
        <v>0</v>
      </c>
      <c r="AG1125">
        <f t="shared" si="1749"/>
        <v>1.9419638078381273E-2</v>
      </c>
      <c r="AH1125">
        <f t="shared" si="1750"/>
        <v>1</v>
      </c>
      <c r="AI1125">
        <f t="shared" si="1751"/>
        <v>0</v>
      </c>
      <c r="AJ1125">
        <f>0</f>
        <v>0</v>
      </c>
      <c r="AK1125">
        <f>0</f>
        <v>0</v>
      </c>
      <c r="AL1125">
        <f>(((2*Parameters!$C$15))/(((2*Parameters!$C$15))^2+((2*(C1125*Parameters!$C$14-1/(C1125*Parameters!$C$13))))^2))</f>
        <v>1.4919144147286353E-3</v>
      </c>
      <c r="AM1125">
        <f>(-((2*(C1125*Parameters!$C$14-1/(C1125*Parameters!$C$13))))/(((2*Parameters!$C$15))^2+((2*(C1125*Parameters!$C$14-1/(C1125*Parameters!$C$13))))^2))</f>
        <v>-0.19312077713077638</v>
      </c>
      <c r="AN1125">
        <f t="shared" si="1752"/>
        <v>90.952413121912386</v>
      </c>
      <c r="AO1125">
        <f t="shared" si="1753"/>
        <v>0.7656503005165739</v>
      </c>
      <c r="AP1125">
        <f t="shared" si="1754"/>
        <v>0.04</v>
      </c>
      <c r="AQ1125">
        <f t="shared" si="1755"/>
        <v>517.85701542350057</v>
      </c>
      <c r="AR1125">
        <f t="shared" si="1756"/>
        <v>1.4919144147286353E-3</v>
      </c>
      <c r="AS1125">
        <f t="shared" si="1757"/>
        <v>-0.17370113905239512</v>
      </c>
      <c r="AT1125">
        <f t="shared" si="1758"/>
        <v>1</v>
      </c>
      <c r="AU1125">
        <f t="shared" si="1759"/>
        <v>0</v>
      </c>
      <c r="AV1125">
        <f>2*Parameters!$C$17</f>
        <v>0.04</v>
      </c>
      <c r="AW1125">
        <f>2*C1125*Parameters!$C$16</f>
        <v>517.85701542350057</v>
      </c>
      <c r="AX1125">
        <f>0</f>
        <v>0</v>
      </c>
      <c r="AY1125">
        <f>0</f>
        <v>0</v>
      </c>
      <c r="AZ1125">
        <f t="shared" si="1760"/>
        <v>90.952413121912386</v>
      </c>
      <c r="BA1125">
        <f t="shared" si="1761"/>
        <v>0.7656503005165739</v>
      </c>
      <c r="BB1125">
        <f t="shared" si="1762"/>
        <v>-392.8192829587428</v>
      </c>
      <c r="BC1125">
        <f t="shared" si="1763"/>
        <v>47618.232846314299</v>
      </c>
      <c r="BD1125">
        <f t="shared" si="1764"/>
        <v>1.4919144147286353E-3</v>
      </c>
      <c r="BE1125">
        <f t="shared" si="1765"/>
        <v>-0.17370113905239512</v>
      </c>
      <c r="BF1125">
        <f t="shared" si="1766"/>
        <v>90.952413121912386</v>
      </c>
      <c r="BG1125">
        <f t="shared" si="1767"/>
        <v>0.7656503005165739</v>
      </c>
      <c r="BH1125">
        <f>0</f>
        <v>0</v>
      </c>
      <c r="BI1125">
        <f>0</f>
        <v>0</v>
      </c>
      <c r="BJ1125">
        <f>0</f>
        <v>0</v>
      </c>
      <c r="BK1125">
        <f>C1125*(Parameters!$C$19+Parameters!$C$18/2)</f>
        <v>1.9419638078381273E-2</v>
      </c>
      <c r="BL1125">
        <f t="shared" si="1768"/>
        <v>-833.77643468559859</v>
      </c>
      <c r="BM1125">
        <f t="shared" si="1769"/>
        <v>-6.8627580047514556</v>
      </c>
      <c r="BN1125">
        <f t="shared" si="1770"/>
        <v>-392.8192829587428</v>
      </c>
      <c r="BO1125">
        <f t="shared" si="1771"/>
        <v>47618.232846314299</v>
      </c>
      <c r="BP1125">
        <f t="shared" si="1772"/>
        <v>-1.3376737315907088E-2</v>
      </c>
      <c r="BQ1125">
        <f t="shared" si="1773"/>
        <v>1.5925618061305593</v>
      </c>
      <c r="BR1125">
        <f t="shared" si="1774"/>
        <v>90.952413121912386</v>
      </c>
      <c r="BS1125">
        <f t="shared" si="1775"/>
        <v>0.7656503005165739</v>
      </c>
      <c r="BT1125">
        <f>2*((((Parameters!$C$21)/((Parameters!$C$21)^2+(C1125*Parameters!$C$20)^2)))/((((Parameters!$C$21)/((Parameters!$C$21)^2+(C1125*Parameters!$C$20)^2)))^2+((-(C1125*Parameters!$C$20)/((Parameters!$C$21)^2+(C1125*Parameters!$C$20)^2)+C1125*Parameters!$C$22))^2))</f>
        <v>8.420700415931737E-5</v>
      </c>
      <c r="BU1125">
        <f>2*(-((-(C1125*Parameters!$C$20)/((Parameters!$C$21)^2+(C1125*Parameters!$C$20)^2)+C1125*Parameters!$C$22))/((((Parameters!$C$21)/((Parameters!$C$21)^2+(C1125*Parameters!$C$20)^2)))^2+((-(C1125*Parameters!$C$20)/((Parameters!$C$21)^2+(C1125*Parameters!$C$20)^2)+C1125*Parameters!$C$22))^2))</f>
        <v>-1615.7080523294205</v>
      </c>
      <c r="BV1125">
        <f>0</f>
        <v>0</v>
      </c>
      <c r="BW1125">
        <f>0</f>
        <v>0</v>
      </c>
      <c r="BX1125">
        <f t="shared" si="1776"/>
        <v>-833.77643468559859</v>
      </c>
      <c r="BY1125">
        <f t="shared" si="1777"/>
        <v>-6.8627580047514556</v>
      </c>
      <c r="BZ1125">
        <f t="shared" si="1778"/>
        <v>-11481.102862239561</v>
      </c>
      <c r="CA1125">
        <f t="shared" si="1779"/>
        <v>1394757.531632459</v>
      </c>
      <c r="CB1125">
        <f t="shared" si="1780"/>
        <v>-1.3376737315907088E-2</v>
      </c>
      <c r="CC1125">
        <f t="shared" si="1781"/>
        <v>1.5925618061305593</v>
      </c>
      <c r="CD1125">
        <f t="shared" si="1782"/>
        <v>2664.0673459929276</v>
      </c>
      <c r="CE1125">
        <f t="shared" si="1783"/>
        <v>22.378686600581727</v>
      </c>
      <c r="CF1125">
        <f>0</f>
        <v>0</v>
      </c>
      <c r="CG1125">
        <f>0</f>
        <v>0</v>
      </c>
      <c r="CH1125">
        <f>(((Parameters!$C$25))/(((Parameters!$C$25))^2+((C1125*Parameters!$C$24-1/(C1125*Parameters!$C$23)))^2))+(((Parameters!$C$29+Parameters!$C$28))/(((Parameters!$C$29+Parameters!$C$28))^2+((C1125*Parameters!$C$27-1/(C1125*Parameters!$C$26)))^2))</f>
        <v>6.7670223021125547E-2</v>
      </c>
      <c r="CI1125">
        <f>(-((C1125*Parameters!$C$24-1/(C1125*Parameters!$C$23)))/(((Parameters!$C$25))^2+((C1125*Parameters!$C$24-1/(C1125*Parameters!$C$23)))^2))+(-((C1125*Parameters!$C$27-1/(C1125*Parameters!$C$26)))/(((Parameters!$C$29+Parameters!$C$28))^2+((C1125*Parameters!$C$27-1/(C1125*Parameters!$C$26)))^2))</f>
        <v>-0.39852599914741632</v>
      </c>
      <c r="CJ1125">
        <f t="shared" si="1784"/>
        <v>554236.43363630807</v>
      </c>
      <c r="CK1125">
        <f t="shared" si="1785"/>
        <v>98952.208457446599</v>
      </c>
      <c r="CL1125">
        <f t="shared" si="1786"/>
        <v>-11481.102862239561</v>
      </c>
      <c r="CM1125">
        <f t="shared" si="1787"/>
        <v>1394757.531632459</v>
      </c>
      <c r="CN1125">
        <f t="shared" si="1788"/>
        <v>189.18314314642728</v>
      </c>
      <c r="CO1125">
        <f t="shared" si="1789"/>
        <v>-1058.5931683385252</v>
      </c>
      <c r="CP1125">
        <f t="shared" si="1790"/>
        <v>2664.0673459929276</v>
      </c>
      <c r="CQ1125">
        <f t="shared" si="1791"/>
        <v>22.378686600581727</v>
      </c>
      <c r="CR1125">
        <f>2*((((Parameters!$C$31)/((Parameters!$C$31)^2+(C1125*Parameters!$C$30)^2)))/((((Parameters!$C$31)/((Parameters!$C$31)^2+(C1125*Parameters!$C$30)^2)))^2+((-(C1125*Parameters!$C$30)/((Parameters!$C$31)^2+(C1125*Parameters!$C$30)^2)+C1125*Parameters!$C$32))^2))</f>
        <v>3.9506569393988835E-4</v>
      </c>
      <c r="CS1125">
        <f>2*(-((-(C1125*Parameters!$C$30)/((Parameters!$C$31)^2+(C1125*Parameters!$C$30)^2)+C1125*Parameters!$C$32))/((((Parameters!$C$31)/((Parameters!$C$31)^2+(C1125*Parameters!$C$30)^2)))^2+((-(C1125*Parameters!$C$30)/((Parameters!$C$31)^2+(C1125*Parameters!$C$30)^2)+C1125*Parameters!$C$32))^2))</f>
        <v>-1698.3549744995241</v>
      </c>
      <c r="CT1125">
        <f>0</f>
        <v>0</v>
      </c>
      <c r="CU1125">
        <f>0</f>
        <v>0</v>
      </c>
      <c r="CV1125">
        <f t="shared" si="1792"/>
        <v>554236.43363630807</v>
      </c>
      <c r="CW1125">
        <f t="shared" si="1793"/>
        <v>98952.208457446599</v>
      </c>
      <c r="CX1125">
        <f t="shared" si="1794"/>
        <v>168044713.32835734</v>
      </c>
      <c r="CY1125">
        <f t="shared" si="1795"/>
        <v>-939895407.49084389</v>
      </c>
      <c r="CZ1125">
        <f t="shared" si="1796"/>
        <v>189.18314314642728</v>
      </c>
      <c r="DA1125">
        <f t="shared" si="1797"/>
        <v>-1058.5931683385252</v>
      </c>
      <c r="DB1125">
        <f t="shared" si="1798"/>
        <v>-1795202.8313331837</v>
      </c>
      <c r="DC1125">
        <f t="shared" si="1799"/>
        <v>-321278.17178143439</v>
      </c>
      <c r="DD1125">
        <f>0</f>
        <v>0</v>
      </c>
      <c r="DE1125">
        <f>0</f>
        <v>0</v>
      </c>
      <c r="DF1125">
        <f>(((Parameters!$C$35))/(((Parameters!$C$35))^2+((C1125*Parameters!$C$34-1/(C1125*Parameters!$C$33)))^2))+(((Parameters!$C$39+Parameters!$C$38))/(((Parameters!$C$39+Parameters!$C$38))^2+((C1125*Parameters!$C$37-1/(C1125*Parameters!$C$36)))^2))</f>
        <v>6.7670223021125547E-2</v>
      </c>
      <c r="DG1125">
        <f>(-((C1125*Parameters!$C$34-1/(C1125*Parameters!$C$33)))/(((Parameters!$C$35))^2+((C1125*Parameters!$C$34-1/(C1125*Parameters!$C$33)))^2))+(-((C1125*Parameters!$C$37-1/(C1125*Parameters!$C$36)))/(((Parameters!$C$39+Parameters!$C$38))^2+((C1125*Parameters!$C$37-1/(C1125*Parameters!$C$36)))^2))</f>
        <v>-0.39852599914741632</v>
      </c>
      <c r="DH1125">
        <f t="shared" si="1800"/>
        <v>-362646896.7022692</v>
      </c>
      <c r="DI1125">
        <f t="shared" si="1801"/>
        <v>-130474166.91360438</v>
      </c>
      <c r="DJ1125">
        <f t="shared" si="1802"/>
        <v>168044713.32835734</v>
      </c>
      <c r="DK1125">
        <f t="shared" si="1803"/>
        <v>-939895407.49084389</v>
      </c>
      <c r="DL1125">
        <f t="shared" si="1804"/>
        <v>-249330.29723477754</v>
      </c>
      <c r="DM1125">
        <f t="shared" si="1805"/>
        <v>692635.44332472002</v>
      </c>
      <c r="DN1125">
        <f t="shared" si="1806"/>
        <v>-1795202.8313331837</v>
      </c>
      <c r="DO1125">
        <f t="shared" si="1807"/>
        <v>-321278.17178143439</v>
      </c>
      <c r="DP1125">
        <f>2*((((Parameters!$C$41)/((Parameters!$C$41)^2+(C1125*(Parameters!$C$40*(1-Parameters!$C$42)))^2)))/((((Parameters!$C$41)/((Parameters!$C$41)^2+(C1125*(Parameters!$C$40*(1-Parameters!$C$42)))^2)))^2+((-(C1125*(Parameters!$C$40*(1-Parameters!$C$42)))/((Parameters!$C$41)^2+(C1125*(Parameters!$C$40*(1-Parameters!$C$42)))^2)+C1125*Parameters!$C$43))^2))</f>
        <v>6240.7121161290497</v>
      </c>
      <c r="DQ1125">
        <f>2*(-((-(C1125*(Parameters!$C$40*(1-Parameters!$C$42)))/((Parameters!$C$41)^2+(C1125*(Parameters!$C$40*(1-Parameters!$C$42)))^2)+C1125*Parameters!$C$43))/((((Parameters!$C$41)/((Parameters!$C$41)^2+(C1125*(Parameters!$C$40*(1-Parameters!$C$42)))^2)))^2+((-(C1125*(Parameters!$C$40*(1-Parameters!$C$42)))/((Parameters!$C$41)^2+(C1125*(Parameters!$C$40*(1-Parameters!$C$42)))^2)+C1125*Parameters!$C$43))^2))</f>
        <v>-274360.05173238943</v>
      </c>
      <c r="DR1125">
        <f>0</f>
        <v>0</v>
      </c>
      <c r="DS1125">
        <f>0</f>
        <v>0</v>
      </c>
      <c r="DT1125">
        <f t="shared" si="1808"/>
        <v>-362646896.7022692</v>
      </c>
      <c r="DU1125">
        <f t="shared" si="1809"/>
        <v>-130474166.91360438</v>
      </c>
      <c r="DV1125">
        <f t="shared" si="1810"/>
        <v>-38059906021570.039</v>
      </c>
      <c r="DW1125">
        <f t="shared" si="1811"/>
        <v>98680629730118</v>
      </c>
      <c r="DX1125">
        <f t="shared" si="1812"/>
        <v>-249330.29723477754</v>
      </c>
      <c r="DY1125">
        <f t="shared" si="1813"/>
        <v>692635.44332472002</v>
      </c>
      <c r="DZ1125">
        <f t="shared" si="1814"/>
        <v>188473702252.55423</v>
      </c>
      <c r="EA1125">
        <f t="shared" si="1815"/>
        <v>72728490372.830811</v>
      </c>
      <c r="EB1125">
        <f>0</f>
        <v>0</v>
      </c>
      <c r="EC1125">
        <f>0</f>
        <v>0</v>
      </c>
      <c r="ED1125">
        <f>0</f>
        <v>0</v>
      </c>
      <c r="EE1125">
        <f>C1125*Parameters!$C$44</f>
        <v>2.5892850771175027E-3</v>
      </c>
      <c r="EF1125">
        <f t="shared" si="1816"/>
        <v>-255874928857.45459</v>
      </c>
      <c r="EG1125">
        <f t="shared" si="1817"/>
        <v>-98678420865.059494</v>
      </c>
      <c r="EH1125">
        <f t="shared" si="1818"/>
        <v>-38059906021570.039</v>
      </c>
      <c r="EI1125">
        <f t="shared" si="1819"/>
        <v>98680629730118</v>
      </c>
      <c r="EJ1125">
        <f t="shared" si="1820"/>
        <v>-188564125.10088956</v>
      </c>
      <c r="EK1125">
        <f t="shared" si="1821"/>
        <v>488704780.11495084</v>
      </c>
      <c r="EL1125">
        <f t="shared" si="1822"/>
        <v>188473702252.55423</v>
      </c>
      <c r="EM1125">
        <f t="shared" si="1823"/>
        <v>72728490372.830811</v>
      </c>
      <c r="EN1125">
        <f>0</f>
        <v>0</v>
      </c>
      <c r="EO1125">
        <f>0</f>
        <v>0</v>
      </c>
      <c r="EP1125">
        <f>(((2*Parameters!$C$47))/(((2*Parameters!$C$47))^2+((2*(C1125*Parameters!$C$46-1/(C1125*Parameters!$C$45))))^2))</f>
        <v>1.4375657468694869E-2</v>
      </c>
      <c r="EQ1125">
        <f>(-((2*(C1125*Parameters!$C$46-1/(C1125*Parameters!$C$45))))/(((2*Parameters!$C$47))^2+((2*(C1125*Parameters!$C$46-1/(C1125*Parameters!$C$45))))^2))</f>
        <v>-0.59932026262234328</v>
      </c>
      <c r="ER1125">
        <f t="shared" si="1824"/>
        <v>58338289824478.273</v>
      </c>
      <c r="ES1125">
        <f t="shared" si="1825"/>
        <v>24129993383159.285</v>
      </c>
      <c r="ET1125">
        <f t="shared" si="1826"/>
        <v>-38059906021570.039</v>
      </c>
      <c r="EU1125">
        <f t="shared" si="1827"/>
        <v>98680629730118</v>
      </c>
      <c r="EV1125">
        <f t="shared" si="1828"/>
        <v>46108527210.710144</v>
      </c>
      <c r="EW1125">
        <f t="shared" si="1829"/>
        <v>-111421884085.47609</v>
      </c>
      <c r="EX1125">
        <f t="shared" si="1830"/>
        <v>188473702252.55423</v>
      </c>
      <c r="EY1125">
        <f t="shared" si="1831"/>
        <v>72728490372.830811</v>
      </c>
      <c r="EZ1125">
        <f>(ER1125+ET1125/Parameters!$C$6+Parameters!$C$7*(EV1125+EX1125/Parameters!$C$6))</f>
        <v>57014467006336.703</v>
      </c>
      <c r="FA1125">
        <f>(ES1125+EU1125/Parameters!$C$6+Parameters!$C$7*(EW1125+EY1125/Parameters!$C$6))</f>
        <v>27562363112902.52</v>
      </c>
      <c r="FB1125">
        <f t="shared" si="1832"/>
        <v>-276.03180469372404</v>
      </c>
      <c r="FC1125">
        <f t="shared" si="1833"/>
        <v>1.5791004791393367E-14</v>
      </c>
      <c r="FD1125">
        <f>(ER1125+ET1125/Parameters!$C$6+Parameters!$C$8*(EV1125+EX1125/Parameters!$C$6))</f>
        <v>59647673718615.781</v>
      </c>
      <c r="FE1125">
        <f>(ES1125+EU1125/Parameters!$C$6+Parameters!$C$8*(EW1125+EY1125/Parameters!$C$6))</f>
        <v>22117753239711.898</v>
      </c>
      <c r="FF1125">
        <f t="shared" si="1834"/>
        <v>-276.07137495635027</v>
      </c>
      <c r="FG1125">
        <f t="shared" si="1835"/>
        <v>1.5719229409813608E-14</v>
      </c>
    </row>
    <row r="1126" spans="1:163" x14ac:dyDescent="0.15">
      <c r="A1126">
        <f>Parameters!$C$2*(Parameters!$C$3/Parameters!$C$2)^((ROW()-2)/(Parameters!$C$4-1))</f>
        <v>41686938.347033523</v>
      </c>
      <c r="B1126">
        <f t="shared" si="1734"/>
        <v>7.62</v>
      </c>
      <c r="C1126">
        <f t="shared" si="1735"/>
        <v>261926758.52338231</v>
      </c>
      <c r="D1126">
        <f>1</f>
        <v>1</v>
      </c>
      <c r="E1126">
        <f>0</f>
        <v>0</v>
      </c>
      <c r="F1126">
        <f>0</f>
        <v>0</v>
      </c>
      <c r="G1126">
        <f>0</f>
        <v>0</v>
      </c>
      <c r="H1126">
        <f>0</f>
        <v>0</v>
      </c>
      <c r="I1126">
        <f>0</f>
        <v>0</v>
      </c>
      <c r="J1126">
        <f>1</f>
        <v>1</v>
      </c>
      <c r="K1126">
        <f>0</f>
        <v>0</v>
      </c>
      <c r="L1126">
        <f>2*Parameters!$C$10</f>
        <v>0.04</v>
      </c>
      <c r="M1126">
        <f>2*C1126*Parameters!$C$9</f>
        <v>523.85351704676464</v>
      </c>
      <c r="N1126">
        <f>0</f>
        <v>0</v>
      </c>
      <c r="O1126">
        <f>0</f>
        <v>0</v>
      </c>
      <c r="P1126">
        <f t="shared" si="1736"/>
        <v>1</v>
      </c>
      <c r="Q1126">
        <f t="shared" si="1737"/>
        <v>0</v>
      </c>
      <c r="R1126">
        <f t="shared" si="1738"/>
        <v>0.04</v>
      </c>
      <c r="S1126">
        <f t="shared" si="1739"/>
        <v>523.85351704676464</v>
      </c>
      <c r="T1126">
        <f t="shared" si="1740"/>
        <v>0</v>
      </c>
      <c r="U1126">
        <f t="shared" si="1741"/>
        <v>0</v>
      </c>
      <c r="V1126">
        <f t="shared" si="1742"/>
        <v>1</v>
      </c>
      <c r="W1126">
        <f t="shared" si="1743"/>
        <v>0</v>
      </c>
      <c r="X1126">
        <f>0</f>
        <v>0</v>
      </c>
      <c r="Y1126">
        <f>0</f>
        <v>0</v>
      </c>
      <c r="Z1126">
        <f>0</f>
        <v>0</v>
      </c>
      <c r="AA1126">
        <f>C1126*(Parameters!$C$12+Parameters!$C$11/2)</f>
        <v>1.9644506889253673E-2</v>
      </c>
      <c r="AB1126">
        <f t="shared" si="1744"/>
        <v>-9.2908440245849349</v>
      </c>
      <c r="AC1126">
        <f t="shared" si="1745"/>
        <v>7.8578027557014692E-4</v>
      </c>
      <c r="AD1126">
        <f t="shared" si="1746"/>
        <v>0.04</v>
      </c>
      <c r="AE1126">
        <f t="shared" si="1747"/>
        <v>523.85351704676464</v>
      </c>
      <c r="AF1126">
        <f t="shared" si="1748"/>
        <v>0</v>
      </c>
      <c r="AG1126">
        <f t="shared" si="1749"/>
        <v>1.9644506889253673E-2</v>
      </c>
      <c r="AH1126">
        <f t="shared" si="1750"/>
        <v>1</v>
      </c>
      <c r="AI1126">
        <f t="shared" si="1751"/>
        <v>0</v>
      </c>
      <c r="AJ1126">
        <f>0</f>
        <v>0</v>
      </c>
      <c r="AK1126">
        <f>0</f>
        <v>0</v>
      </c>
      <c r="AL1126">
        <f>(((2*Parameters!$C$15))/(((2*Parameters!$C$15))^2+((2*(C1126*Parameters!$C$14-1/(C1126*Parameters!$C$13))))^2))</f>
        <v>1.4579463760885215E-3</v>
      </c>
      <c r="AM1126">
        <f>(-((2*(C1126*Parameters!$C$14-1/(C1126*Parameters!$C$13))))/(((2*Parameters!$C$15))^2+((2*(C1126*Parameters!$C$14-1/(C1126*Parameters!$C$13))))^2))</f>
        <v>-0.19090975301062407</v>
      </c>
      <c r="AN1126">
        <f t="shared" si="1752"/>
        <v>90.717959846414686</v>
      </c>
      <c r="AO1126">
        <f t="shared" si="1753"/>
        <v>0.7568997269347022</v>
      </c>
      <c r="AP1126">
        <f t="shared" si="1754"/>
        <v>0.04</v>
      </c>
      <c r="AQ1126">
        <f t="shared" si="1755"/>
        <v>523.85351704676464</v>
      </c>
      <c r="AR1126">
        <f t="shared" si="1756"/>
        <v>1.4579463760885215E-3</v>
      </c>
      <c r="AS1126">
        <f t="shared" si="1757"/>
        <v>-0.1712652461213704</v>
      </c>
      <c r="AT1126">
        <f t="shared" si="1758"/>
        <v>1</v>
      </c>
      <c r="AU1126">
        <f t="shared" si="1759"/>
        <v>0</v>
      </c>
      <c r="AV1126">
        <f>2*Parameters!$C$17</f>
        <v>0.04</v>
      </c>
      <c r="AW1126">
        <f>2*C1126*Parameters!$C$16</f>
        <v>523.85351704676464</v>
      </c>
      <c r="AX1126">
        <f>0</f>
        <v>0</v>
      </c>
      <c r="AY1126">
        <f>0</f>
        <v>0</v>
      </c>
      <c r="AZ1126">
        <f t="shared" si="1760"/>
        <v>90.717959846414686</v>
      </c>
      <c r="BA1126">
        <f t="shared" si="1761"/>
        <v>0.7568997269347022</v>
      </c>
      <c r="BB1126">
        <f t="shared" si="1762"/>
        <v>-392.83586561262291</v>
      </c>
      <c r="BC1126">
        <f t="shared" si="1763"/>
        <v>48046.806117887347</v>
      </c>
      <c r="BD1126">
        <f t="shared" si="1764"/>
        <v>1.4579463760885215E-3</v>
      </c>
      <c r="BE1126">
        <f t="shared" si="1765"/>
        <v>-0.1712652461213704</v>
      </c>
      <c r="BF1126">
        <f t="shared" si="1766"/>
        <v>90.717959846414701</v>
      </c>
      <c r="BG1126">
        <f t="shared" si="1767"/>
        <v>0.7568997269347022</v>
      </c>
      <c r="BH1126">
        <f>0</f>
        <v>0</v>
      </c>
      <c r="BI1126">
        <f>0</f>
        <v>0</v>
      </c>
      <c r="BJ1126">
        <f>0</f>
        <v>0</v>
      </c>
      <c r="BK1126">
        <f>C1126*(Parameters!$C$19+Parameters!$C$18/2)</f>
        <v>1.9644506889253673E-2</v>
      </c>
      <c r="BL1126">
        <f t="shared" si="1768"/>
        <v>-853.13785394305876</v>
      </c>
      <c r="BM1126">
        <f t="shared" si="1769"/>
        <v>-6.9601671414383981</v>
      </c>
      <c r="BN1126">
        <f t="shared" si="1770"/>
        <v>-392.83586561262291</v>
      </c>
      <c r="BO1126">
        <f t="shared" si="1771"/>
        <v>48046.806117887347</v>
      </c>
      <c r="BP1126">
        <f t="shared" si="1772"/>
        <v>-1.341097552415446E-2</v>
      </c>
      <c r="BQ1126">
        <f t="shared" si="1773"/>
        <v>1.6108443410605613</v>
      </c>
      <c r="BR1126">
        <f t="shared" si="1774"/>
        <v>90.717959846414701</v>
      </c>
      <c r="BS1126">
        <f t="shared" si="1775"/>
        <v>0.7568997269347022</v>
      </c>
      <c r="BT1126">
        <f>2*((((Parameters!$C$21)/((Parameters!$C$21)^2+(C1126*Parameters!$C$20)^2)))/((((Parameters!$C$21)/((Parameters!$C$21)^2+(C1126*Parameters!$C$20)^2)))^2+((-(C1126*Parameters!$C$20)/((Parameters!$C$21)^2+(C1126*Parameters!$C$20)^2)+C1126*Parameters!$C$22))^2))</f>
        <v>8.0249351306110759E-5</v>
      </c>
      <c r="BU1126">
        <f>2*(-((-(C1126*Parameters!$C$20)/((Parameters!$C$21)^2+(C1126*Parameters!$C$20)^2)+C1126*Parameters!$C$22))/((((Parameters!$C$21)/((Parameters!$C$21)^2+(C1126*Parameters!$C$20)^2)))^2+((-(C1126*Parameters!$C$20)/((Parameters!$C$21)^2+(C1126*Parameters!$C$20)^2)+C1126*Parameters!$C$22))^2))</f>
        <v>-1595.5467964017821</v>
      </c>
      <c r="BV1126">
        <f>0</f>
        <v>0</v>
      </c>
      <c r="BW1126">
        <f>0</f>
        <v>0</v>
      </c>
      <c r="BX1126">
        <f t="shared" si="1776"/>
        <v>-853.13785394305876</v>
      </c>
      <c r="BY1126">
        <f t="shared" si="1777"/>
        <v>-6.9601671414383981</v>
      </c>
      <c r="BZ1126">
        <f t="shared" si="1778"/>
        <v>-11498.176714314963</v>
      </c>
      <c r="CA1126">
        <f t="shared" si="1779"/>
        <v>1409268.1753072774</v>
      </c>
      <c r="CB1126">
        <f t="shared" si="1780"/>
        <v>-1.341097552415446E-2</v>
      </c>
      <c r="CC1126">
        <f t="shared" si="1781"/>
        <v>1.6108443410605613</v>
      </c>
      <c r="CD1126">
        <f t="shared" si="1782"/>
        <v>2660.8954866513109</v>
      </c>
      <c r="CE1126">
        <f t="shared" si="1783"/>
        <v>22.154868030335486</v>
      </c>
      <c r="CF1126">
        <f>0</f>
        <v>0</v>
      </c>
      <c r="CG1126">
        <f>0</f>
        <v>0</v>
      </c>
      <c r="CH1126">
        <f>(((Parameters!$C$25))/(((Parameters!$C$25))^2+((C1126*Parameters!$C$24-1/(C1126*Parameters!$C$23)))^2))+(((Parameters!$C$29+Parameters!$C$28))/(((Parameters!$C$29+Parameters!$C$28))^2+((C1126*Parameters!$C$27-1/(C1126*Parameters!$C$26)))^2))</f>
        <v>6.7558017782853544E-2</v>
      </c>
      <c r="CI1126">
        <f>(-((C1126*Parameters!$C$24-1/(C1126*Parameters!$C$23)))/(((Parameters!$C$25))^2+((C1126*Parameters!$C$24-1/(C1126*Parameters!$C$23)))^2))+(-((C1126*Parameters!$C$27-1/(C1126*Parameters!$C$26)))/(((Parameters!$C$29+Parameters!$C$28))^2+((C1126*Parameters!$C$27-1/(C1126*Parameters!$C$26)))^2))</f>
        <v>-0.39418603115374906</v>
      </c>
      <c r="CJ1126">
        <f t="shared" si="1784"/>
        <v>553883.89697478246</v>
      </c>
      <c r="CK1126">
        <f t="shared" si="1785"/>
        <v>99732.824925597437</v>
      </c>
      <c r="CL1126">
        <f t="shared" si="1786"/>
        <v>-11498.176714314963</v>
      </c>
      <c r="CM1126">
        <f t="shared" si="1787"/>
        <v>1409268.1753072774</v>
      </c>
      <c r="CN1126">
        <f t="shared" si="1788"/>
        <v>188.48455312959288</v>
      </c>
      <c r="CO1126">
        <f t="shared" si="1789"/>
        <v>-1045.7802478885731</v>
      </c>
      <c r="CP1126">
        <f t="shared" si="1790"/>
        <v>2660.8954866513109</v>
      </c>
      <c r="CQ1126">
        <f t="shared" si="1791"/>
        <v>22.154868030335486</v>
      </c>
      <c r="CR1126">
        <f>2*((((Parameters!$C$31)/((Parameters!$C$31)^2+(C1126*Parameters!$C$30)^2)))/((((Parameters!$C$31)/((Parameters!$C$31)^2+(C1126*Parameters!$C$30)^2)))^2+((-(C1126*Parameters!$C$30)/((Parameters!$C$31)^2+(C1126*Parameters!$C$30)^2)+C1126*Parameters!$C$32))^2))</f>
        <v>3.7558360031919461E-4</v>
      </c>
      <c r="CS1126">
        <f>2*(-((-(C1126*Parameters!$C$30)/((Parameters!$C$31)^2+(C1126*Parameters!$C$30)^2)+C1126*Parameters!$C$32))/((((Parameters!$C$31)/((Parameters!$C$31)^2+(C1126*Parameters!$C$30)^2)))^2+((-(C1126*Parameters!$C$30)/((Parameters!$C$31)^2+(C1126*Parameters!$C$30)^2)+C1126*Parameters!$C$32))^2))</f>
        <v>-1675.1246081544796</v>
      </c>
      <c r="CT1126">
        <f>0</f>
        <v>0</v>
      </c>
      <c r="CU1126">
        <f>0</f>
        <v>0</v>
      </c>
      <c r="CV1126">
        <f t="shared" si="1792"/>
        <v>553883.89697478246</v>
      </c>
      <c r="CW1126">
        <f t="shared" si="1793"/>
        <v>99732.824925597437</v>
      </c>
      <c r="CX1126">
        <f t="shared" si="1794"/>
        <v>167053619.12662458</v>
      </c>
      <c r="CY1126">
        <f t="shared" si="1795"/>
        <v>-926415240.24963796</v>
      </c>
      <c r="CZ1126">
        <f t="shared" si="1796"/>
        <v>188.48455312959288</v>
      </c>
      <c r="DA1126">
        <f t="shared" si="1797"/>
        <v>-1045.7802478885731</v>
      </c>
      <c r="DB1126">
        <f t="shared" si="1798"/>
        <v>-1749151.2616816822</v>
      </c>
      <c r="DC1126">
        <f t="shared" si="1799"/>
        <v>-315713.35111426178</v>
      </c>
      <c r="DD1126">
        <f>0</f>
        <v>0</v>
      </c>
      <c r="DE1126">
        <f>0</f>
        <v>0</v>
      </c>
      <c r="DF1126">
        <f>(((Parameters!$C$35))/(((Parameters!$C$35))^2+((C1126*Parameters!$C$34-1/(C1126*Parameters!$C$33)))^2))+(((Parameters!$C$39+Parameters!$C$38))/(((Parameters!$C$39+Parameters!$C$38))^2+((C1126*Parameters!$C$37-1/(C1126*Parameters!$C$36)))^2))</f>
        <v>6.7558017782853544E-2</v>
      </c>
      <c r="DG1126">
        <f>(-((C1126*Parameters!$C$34-1/(C1126*Parameters!$C$33)))/(((Parameters!$C$35))^2+((C1126*Parameters!$C$34-1/(C1126*Parameters!$C$33)))^2))+(-((C1126*Parameters!$C$37-1/(C1126*Parameters!$C$36)))/(((Parameters!$C$39+Parameters!$C$38))^2+((C1126*Parameters!$C$37-1/(C1126*Parameters!$C$36)))^2))</f>
        <v>-0.39418603115374906</v>
      </c>
      <c r="DH1126">
        <f t="shared" si="1800"/>
        <v>-353340251.48573041</v>
      </c>
      <c r="DI1126">
        <f t="shared" si="1801"/>
        <v>-128337247.56356016</v>
      </c>
      <c r="DJ1126">
        <f t="shared" si="1802"/>
        <v>167053619.12662458</v>
      </c>
      <c r="DK1126">
        <f t="shared" si="1803"/>
        <v>-926415240.24963796</v>
      </c>
      <c r="DL1126">
        <f t="shared" si="1804"/>
        <v>-242430.50034644312</v>
      </c>
      <c r="DM1126">
        <f t="shared" si="1805"/>
        <v>667116.24529312493</v>
      </c>
      <c r="DN1126">
        <f t="shared" si="1806"/>
        <v>-1749151.2616816822</v>
      </c>
      <c r="DO1126">
        <f t="shared" si="1807"/>
        <v>-315713.35111426178</v>
      </c>
      <c r="DP1126">
        <f>2*((((Parameters!$C$41)/((Parameters!$C$41)^2+(C1126*(Parameters!$C$40*(1-Parameters!$C$42)))^2)))/((((Parameters!$C$41)/((Parameters!$C$41)^2+(C1126*(Parameters!$C$40*(1-Parameters!$C$42)))^2)))^2+((-(C1126*(Parameters!$C$40*(1-Parameters!$C$42)))/((Parameters!$C$41)^2+(C1126*(Parameters!$C$40*(1-Parameters!$C$42)))^2)+C1126*Parameters!$C$43))^2))</f>
        <v>236.42908356493936</v>
      </c>
      <c r="DQ1126">
        <f>2*(-((-(C1126*(Parameters!$C$40*(1-Parameters!$C$42)))/((Parameters!$C$41)^2+(C1126*(Parameters!$C$40*(1-Parameters!$C$42)))^2)+C1126*Parameters!$C$43))/((((Parameters!$C$41)/((Parameters!$C$41)^2+(C1126*(Parameters!$C$40*(1-Parameters!$C$42)))^2)))^2+((-(C1126*(Parameters!$C$40*(1-Parameters!$C$42)))/((Parameters!$C$41)^2+(C1126*(Parameters!$C$40*(1-Parameters!$C$42)))^2)+C1126*Parameters!$C$43))^2))</f>
        <v>-54033.414983555173</v>
      </c>
      <c r="DR1126">
        <f>0</f>
        <v>0</v>
      </c>
      <c r="DS1126">
        <f>0</f>
        <v>0</v>
      </c>
      <c r="DT1126">
        <f t="shared" si="1808"/>
        <v>-353340251.48573041</v>
      </c>
      <c r="DU1126">
        <f t="shared" si="1809"/>
        <v>-128337247.56356016</v>
      </c>
      <c r="DV1126">
        <f t="shared" si="1810"/>
        <v>-7017872613675.3506</v>
      </c>
      <c r="DW1126">
        <f t="shared" si="1811"/>
        <v>19060911365853.27</v>
      </c>
      <c r="DX1126">
        <f t="shared" si="1812"/>
        <v>-242430.50034644312</v>
      </c>
      <c r="DY1126">
        <f t="shared" si="1813"/>
        <v>667116.24529312493</v>
      </c>
      <c r="DZ1126">
        <f t="shared" si="1814"/>
        <v>35987502151.907822</v>
      </c>
      <c r="EA1126">
        <f t="shared" si="1815"/>
        <v>13256757799.045101</v>
      </c>
      <c r="EB1126">
        <f>0</f>
        <v>0</v>
      </c>
      <c r="EC1126">
        <f>0</f>
        <v>0</v>
      </c>
      <c r="ED1126">
        <f>0</f>
        <v>0</v>
      </c>
      <c r="EE1126">
        <f>C1126*Parameters!$C$44</f>
        <v>2.619267585233823E-3</v>
      </c>
      <c r="EF1126">
        <f t="shared" si="1816"/>
        <v>-50278967537.080154</v>
      </c>
      <c r="EG1126">
        <f t="shared" si="1817"/>
        <v>-18510023501.863575</v>
      </c>
      <c r="EH1126">
        <f t="shared" si="1818"/>
        <v>-7017872613675.3506</v>
      </c>
      <c r="EI1126">
        <f t="shared" si="1819"/>
        <v>19060911365853.27</v>
      </c>
      <c r="EJ1126">
        <f t="shared" si="1820"/>
        <v>-34965426.488680959</v>
      </c>
      <c r="EK1126">
        <f t="shared" si="1821"/>
        <v>94928014.105317727</v>
      </c>
      <c r="EL1126">
        <f t="shared" si="1822"/>
        <v>35987502151.907822</v>
      </c>
      <c r="EM1126">
        <f t="shared" si="1823"/>
        <v>13256757799.045101</v>
      </c>
      <c r="EN1126">
        <f>0</f>
        <v>0</v>
      </c>
      <c r="EO1126">
        <f>0</f>
        <v>0</v>
      </c>
      <c r="EP1126">
        <f>(((2*Parameters!$C$47))/(((2*Parameters!$C$47))^2+((2*(C1126*Parameters!$C$46-1/(C1126*Parameters!$C$45))))^2))</f>
        <v>1.2793661863386404E-2</v>
      </c>
      <c r="EQ1126">
        <f>(-((2*(C1126*Parameters!$C$46-1/(C1126*Parameters!$C$45))))/(((2*Parameters!$C$47))^2+((2*(C1126*Parameters!$C$46-1/(C1126*Parameters!$C$45))))^2))</f>
        <v>-0.56540062681322301</v>
      </c>
      <c r="ER1126">
        <f t="shared" si="1824"/>
        <v>10636987977127.963</v>
      </c>
      <c r="ES1126">
        <f t="shared" si="1825"/>
        <v>4193258405988.2368</v>
      </c>
      <c r="ET1126">
        <f t="shared" si="1826"/>
        <v>-7017872613675.3506</v>
      </c>
      <c r="EU1126">
        <f t="shared" si="1827"/>
        <v>19060911365853.27</v>
      </c>
      <c r="EV1126">
        <f t="shared" si="1828"/>
        <v>7920825676.4419012</v>
      </c>
      <c r="EW1126">
        <f t="shared" si="1829"/>
        <v>-20082825783.339783</v>
      </c>
      <c r="EX1126">
        <f t="shared" si="1830"/>
        <v>35987502151.907822</v>
      </c>
      <c r="EY1126">
        <f t="shared" si="1831"/>
        <v>13256757799.045101</v>
      </c>
      <c r="EZ1126">
        <f>(ER1126+ET1126/Parameters!$C$6+Parameters!$C$7*(EV1126+EX1126/Parameters!$C$6))</f>
        <v>10392888060130.559</v>
      </c>
      <c r="FA1126">
        <f>(ES1126+EU1126/Parameters!$C$6+Parameters!$C$7*(EW1126+EY1126/Parameters!$C$6))</f>
        <v>4856246627409.2197</v>
      </c>
      <c r="FB1126">
        <f t="shared" si="1832"/>
        <v>-261.19240225144</v>
      </c>
      <c r="FC1126">
        <f t="shared" si="1833"/>
        <v>8.7172577525445121E-14</v>
      </c>
      <c r="FD1126">
        <f>(ER1126+ET1126/Parameters!$C$6+Parameters!$C$8*(EV1126+EX1126/Parameters!$C$6))</f>
        <v>10851516304216.842</v>
      </c>
      <c r="FE1126">
        <f>(ES1126+EU1126/Parameters!$C$6+Parameters!$C$8*(EW1126+EY1126/Parameters!$C$6))</f>
        <v>3875160569197.0918</v>
      </c>
      <c r="FF1126">
        <f t="shared" si="1834"/>
        <v>-261.23107398541083</v>
      </c>
      <c r="FG1126">
        <f t="shared" si="1835"/>
        <v>8.6785326308417538E-14</v>
      </c>
    </row>
    <row r="1127" spans="1:163" x14ac:dyDescent="0.15">
      <c r="A1127">
        <f>Parameters!$C$2*(Parameters!$C$3/Parameters!$C$2)^((ROW()-2)/(Parameters!$C$4-1))</f>
        <v>42169650.342858203</v>
      </c>
      <c r="B1127">
        <f t="shared" si="1734"/>
        <v>7.625</v>
      </c>
      <c r="C1127">
        <f t="shared" si="1735"/>
        <v>264959727.44314727</v>
      </c>
      <c r="D1127">
        <f>1</f>
        <v>1</v>
      </c>
      <c r="E1127">
        <f>0</f>
        <v>0</v>
      </c>
      <c r="F1127">
        <f>0</f>
        <v>0</v>
      </c>
      <c r="G1127">
        <f>0</f>
        <v>0</v>
      </c>
      <c r="H1127">
        <f>0</f>
        <v>0</v>
      </c>
      <c r="I1127">
        <f>0</f>
        <v>0</v>
      </c>
      <c r="J1127">
        <f>1</f>
        <v>1</v>
      </c>
      <c r="K1127">
        <f>0</f>
        <v>0</v>
      </c>
      <c r="L1127">
        <f>2*Parameters!$C$10</f>
        <v>0.04</v>
      </c>
      <c r="M1127">
        <f>2*C1127*Parameters!$C$9</f>
        <v>529.91945488629449</v>
      </c>
      <c r="N1127">
        <f>0</f>
        <v>0</v>
      </c>
      <c r="O1127">
        <f>0</f>
        <v>0</v>
      </c>
      <c r="P1127">
        <f t="shared" si="1736"/>
        <v>1</v>
      </c>
      <c r="Q1127">
        <f t="shared" si="1737"/>
        <v>0</v>
      </c>
      <c r="R1127">
        <f t="shared" si="1738"/>
        <v>0.04</v>
      </c>
      <c r="S1127">
        <f t="shared" si="1739"/>
        <v>529.91945488629449</v>
      </c>
      <c r="T1127">
        <f t="shared" si="1740"/>
        <v>0</v>
      </c>
      <c r="U1127">
        <f t="shared" si="1741"/>
        <v>0</v>
      </c>
      <c r="V1127">
        <f t="shared" si="1742"/>
        <v>1</v>
      </c>
      <c r="W1127">
        <f t="shared" si="1743"/>
        <v>0</v>
      </c>
      <c r="X1127">
        <f>0</f>
        <v>0</v>
      </c>
      <c r="Y1127">
        <f>0</f>
        <v>0</v>
      </c>
      <c r="Z1127">
        <f>0</f>
        <v>0</v>
      </c>
      <c r="AA1127">
        <f>C1127*(Parameters!$C$12+Parameters!$C$11/2)</f>
        <v>1.9871979558236046E-2</v>
      </c>
      <c r="AB1127">
        <f t="shared" si="1744"/>
        <v>-9.5305485750120322</v>
      </c>
      <c r="AC1127">
        <f t="shared" si="1745"/>
        <v>7.9487918232944187E-4</v>
      </c>
      <c r="AD1127">
        <f t="shared" si="1746"/>
        <v>0.04</v>
      </c>
      <c r="AE1127">
        <f t="shared" si="1747"/>
        <v>529.91945488629449</v>
      </c>
      <c r="AF1127">
        <f t="shared" si="1748"/>
        <v>0</v>
      </c>
      <c r="AG1127">
        <f t="shared" si="1749"/>
        <v>1.9871979558236046E-2</v>
      </c>
      <c r="AH1127">
        <f t="shared" si="1750"/>
        <v>1</v>
      </c>
      <c r="AI1127">
        <f t="shared" si="1751"/>
        <v>0</v>
      </c>
      <c r="AJ1127">
        <f>0</f>
        <v>0</v>
      </c>
      <c r="AK1127">
        <f>0</f>
        <v>0</v>
      </c>
      <c r="AL1127">
        <f>(((2*Parameters!$C$15))/(((2*Parameters!$C$15))^2+((2*(C1127*Parameters!$C$14-1/(C1127*Parameters!$C$13))))^2))</f>
        <v>1.4247519009356828E-3</v>
      </c>
      <c r="AM1127">
        <f>(-((2*(C1127*Parameters!$C$14-1/(C1127*Parameters!$C$13))))/(((2*Parameters!$C$15))^2+((2*(C1127*Parameters!$C$14-1/(C1127*Parameters!$C$13))))^2))</f>
        <v>-0.18872405147572699</v>
      </c>
      <c r="AN1127">
        <f t="shared" si="1752"/>
        <v>90.478054897014232</v>
      </c>
      <c r="AO1127">
        <f t="shared" si="1753"/>
        <v>0.74824966781534918</v>
      </c>
      <c r="AP1127">
        <f t="shared" si="1754"/>
        <v>0.04</v>
      </c>
      <c r="AQ1127">
        <f t="shared" si="1755"/>
        <v>529.91945488629449</v>
      </c>
      <c r="AR1127">
        <f t="shared" si="1756"/>
        <v>1.4247519009356828E-3</v>
      </c>
      <c r="AS1127">
        <f t="shared" si="1757"/>
        <v>-0.16885207191749094</v>
      </c>
      <c r="AT1127">
        <f t="shared" si="1758"/>
        <v>1</v>
      </c>
      <c r="AU1127">
        <f t="shared" si="1759"/>
        <v>0</v>
      </c>
      <c r="AV1127">
        <f>2*Parameters!$C$17</f>
        <v>0.04</v>
      </c>
      <c r="AW1127">
        <f>2*C1127*Parameters!$C$16</f>
        <v>529.91945488629449</v>
      </c>
      <c r="AX1127">
        <f>0</f>
        <v>0</v>
      </c>
      <c r="AY1127">
        <f>0</f>
        <v>0</v>
      </c>
      <c r="AZ1127">
        <f t="shared" si="1760"/>
        <v>90.478054897014232</v>
      </c>
      <c r="BA1127">
        <f t="shared" si="1761"/>
        <v>0.74824966781534918</v>
      </c>
      <c r="BB1127">
        <f t="shared" si="1762"/>
        <v>-392.85293389168021</v>
      </c>
      <c r="BC1127">
        <f t="shared" si="1763"/>
        <v>48476.030915071016</v>
      </c>
      <c r="BD1127">
        <f t="shared" si="1764"/>
        <v>1.4247519009356828E-3</v>
      </c>
      <c r="BE1127">
        <f t="shared" si="1765"/>
        <v>-0.16885207191749094</v>
      </c>
      <c r="BF1127">
        <f t="shared" si="1766"/>
        <v>90.478054897014218</v>
      </c>
      <c r="BG1127">
        <f t="shared" si="1767"/>
        <v>0.74824966781534918</v>
      </c>
      <c r="BH1127">
        <f>0</f>
        <v>0</v>
      </c>
      <c r="BI1127">
        <f>0</f>
        <v>0</v>
      </c>
      <c r="BJ1127">
        <f>0</f>
        <v>0</v>
      </c>
      <c r="BK1127">
        <f>C1127*(Parameters!$C$19+Parameters!$C$18/2)</f>
        <v>1.9871979558236046E-2</v>
      </c>
      <c r="BL1127">
        <f t="shared" si="1768"/>
        <v>-872.83664051169558</v>
      </c>
      <c r="BM1127">
        <f t="shared" si="1769"/>
        <v>-7.0585158038731768</v>
      </c>
      <c r="BN1127">
        <f t="shared" si="1770"/>
        <v>-392.85293389168021</v>
      </c>
      <c r="BO1127">
        <f t="shared" si="1771"/>
        <v>48476.030915071016</v>
      </c>
      <c r="BP1127">
        <f t="shared" si="1772"/>
        <v>-1.3444450202347849E-2</v>
      </c>
      <c r="BQ1127">
        <f t="shared" si="1773"/>
        <v>1.6291259854649345</v>
      </c>
      <c r="BR1127">
        <f t="shared" si="1774"/>
        <v>90.478054897014218</v>
      </c>
      <c r="BS1127">
        <f t="shared" si="1775"/>
        <v>0.74824966781534918</v>
      </c>
      <c r="BT1127">
        <f>2*((((Parameters!$C$21)/((Parameters!$C$21)^2+(C1127*Parameters!$C$20)^2)))/((((Parameters!$C$21)/((Parameters!$C$21)^2+(C1127*Parameters!$C$20)^2)))^2+((-(C1127*Parameters!$C$20)/((Parameters!$C$21)^2+(C1127*Parameters!$C$20)^2)+C1127*Parameters!$C$22))^2))</f>
        <v>7.6481499898380505E-5</v>
      </c>
      <c r="BU1127">
        <f>2*(-((-(C1127*Parameters!$C$20)/((Parameters!$C$21)^2+(C1127*Parameters!$C$20)^2)+C1127*Parameters!$C$22))/((((Parameters!$C$21)/((Parameters!$C$21)^2+(C1127*Parameters!$C$20)^2)))^2+((-(C1127*Parameters!$C$20)/((Parameters!$C$21)^2+(C1127*Parameters!$C$20)^2)+C1127*Parameters!$C$22))^2))</f>
        <v>-1575.676214738623</v>
      </c>
      <c r="BV1127">
        <f>0</f>
        <v>0</v>
      </c>
      <c r="BW1127">
        <f>0</f>
        <v>0</v>
      </c>
      <c r="BX1127">
        <f t="shared" si="1776"/>
        <v>-872.83664051169558</v>
      </c>
      <c r="BY1127">
        <f t="shared" si="1777"/>
        <v>-7.0585158038731768</v>
      </c>
      <c r="BZ1127">
        <f t="shared" si="1778"/>
        <v>-11514.855153266748</v>
      </c>
      <c r="CA1127">
        <f t="shared" si="1779"/>
        <v>1423783.96418187</v>
      </c>
      <c r="CB1127">
        <f t="shared" si="1780"/>
        <v>-1.3444450202347849E-2</v>
      </c>
      <c r="CC1127">
        <f t="shared" si="1781"/>
        <v>1.6291259854649345</v>
      </c>
      <c r="CD1127">
        <f t="shared" si="1782"/>
        <v>2657.4531199784792</v>
      </c>
      <c r="CE1127">
        <f t="shared" si="1783"/>
        <v>21.932474669891612</v>
      </c>
      <c r="CF1127">
        <f>0</f>
        <v>0</v>
      </c>
      <c r="CG1127">
        <f>0</f>
        <v>0</v>
      </c>
      <c r="CH1127">
        <f>(((Parameters!$C$25))/(((Parameters!$C$25))^2+((C1127*Parameters!$C$24-1/(C1127*Parameters!$C$23)))^2))+(((Parameters!$C$29+Parameters!$C$28))/(((Parameters!$C$29+Parameters!$C$28))^2+((C1127*Parameters!$C$27-1/(C1127*Parameters!$C$26)))^2))</f>
        <v>6.7446444894662866E-2</v>
      </c>
      <c r="CI1127">
        <f>(-((C1127*Parameters!$C$24-1/(C1127*Parameters!$C$23)))/(((Parameters!$C$25))^2+((C1127*Parameters!$C$24-1/(C1127*Parameters!$C$23)))^2))+(-((C1127*Parameters!$C$27-1/(C1127*Parameters!$C$26)))/(((Parameters!$C$29+Parameters!$C$28))^2+((C1127*Parameters!$C$27-1/(C1127*Parameters!$C$26)))^2))</f>
        <v>-0.38989921284227053</v>
      </c>
      <c r="CJ1127">
        <f t="shared" si="1784"/>
        <v>553482.77420788212</v>
      </c>
      <c r="CK1127">
        <f t="shared" si="1785"/>
        <v>100511.74112654474</v>
      </c>
      <c r="CL1127">
        <f t="shared" si="1786"/>
        <v>-11514.855153266748</v>
      </c>
      <c r="CM1127">
        <f t="shared" si="1787"/>
        <v>1423783.96418187</v>
      </c>
      <c r="CN1127">
        <f t="shared" si="1788"/>
        <v>187.77377557604984</v>
      </c>
      <c r="CO1127">
        <f t="shared" si="1789"/>
        <v>-1033.0304862151536</v>
      </c>
      <c r="CP1127">
        <f t="shared" si="1790"/>
        <v>2657.4531199784792</v>
      </c>
      <c r="CQ1127">
        <f t="shared" si="1791"/>
        <v>21.932474669891612</v>
      </c>
      <c r="CR1127">
        <f>2*((((Parameters!$C$31)/((Parameters!$C$31)^2+(C1127*Parameters!$C$30)^2)))/((((Parameters!$C$31)/((Parameters!$C$31)^2+(C1127*Parameters!$C$30)^2)))^2+((-(C1127*Parameters!$C$30)/((Parameters!$C$31)^2+(C1127*Parameters!$C$30)^2)+C1127*Parameters!$C$32))^2))</f>
        <v>3.5710248665123725E-4</v>
      </c>
      <c r="CS1127">
        <f>2*(-((-(C1127*Parameters!$C$30)/((Parameters!$C$31)^2+(C1127*Parameters!$C$30)^2)+C1127*Parameters!$C$32))/((((Parameters!$C$31)/((Parameters!$C$31)^2+(C1127*Parameters!$C$30)^2)))^2+((-(C1127*Parameters!$C$30)/((Parameters!$C$31)^2+(C1127*Parameters!$C$30)^2)+C1127*Parameters!$C$32))^2))</f>
        <v>-1652.3051078724729</v>
      </c>
      <c r="CT1127">
        <f>0</f>
        <v>0</v>
      </c>
      <c r="CU1127">
        <f>0</f>
        <v>0</v>
      </c>
      <c r="CV1127">
        <f t="shared" si="1792"/>
        <v>553482.77420788212</v>
      </c>
      <c r="CW1127">
        <f t="shared" si="1793"/>
        <v>100511.74112654474</v>
      </c>
      <c r="CX1127">
        <f t="shared" si="1794"/>
        <v>166064746.05946732</v>
      </c>
      <c r="CY1127">
        <f t="shared" si="1795"/>
        <v>-913098595.08593559</v>
      </c>
      <c r="CZ1127">
        <f t="shared" si="1796"/>
        <v>187.77377557604984</v>
      </c>
      <c r="DA1127">
        <f t="shared" si="1797"/>
        <v>-1033.0304862151536</v>
      </c>
      <c r="DB1127">
        <f t="shared" si="1798"/>
        <v>-1704224.0287868218</v>
      </c>
      <c r="DC1127">
        <f t="shared" si="1799"/>
        <v>-310238.00493189209</v>
      </c>
      <c r="DD1127">
        <f>0</f>
        <v>0</v>
      </c>
      <c r="DE1127">
        <f>0</f>
        <v>0</v>
      </c>
      <c r="DF1127">
        <f>(((Parameters!$C$35))/(((Parameters!$C$35))^2+((C1127*Parameters!$C$34-1/(C1127*Parameters!$C$33)))^2))+(((Parameters!$C$39+Parameters!$C$38))/(((Parameters!$C$39+Parameters!$C$38))^2+((C1127*Parameters!$C$37-1/(C1127*Parameters!$C$36)))^2))</f>
        <v>6.7446444894662866E-2</v>
      </c>
      <c r="DG1127">
        <f>(-((C1127*Parameters!$C$34-1/(C1127*Parameters!$C$33)))/(((Parameters!$C$35))^2+((C1127*Parameters!$C$34-1/(C1127*Parameters!$C$33)))^2))+(-((C1127*Parameters!$C$37-1/(C1127*Parameters!$C$36)))/(((Parameters!$C$39+Parameters!$C$38))^2+((C1127*Parameters!$C$37-1/(C1127*Parameters!$C$36)))^2))</f>
        <v>-0.38989921284227053</v>
      </c>
      <c r="DH1127">
        <f t="shared" si="1800"/>
        <v>-344262463.95313549</v>
      </c>
      <c r="DI1127">
        <f t="shared" si="1801"/>
        <v>-126233256.10516894</v>
      </c>
      <c r="DJ1127">
        <f t="shared" si="1802"/>
        <v>166064746.05946732</v>
      </c>
      <c r="DK1127">
        <f t="shared" si="1803"/>
        <v>-913098595.08593559</v>
      </c>
      <c r="DL1127">
        <f t="shared" si="1804"/>
        <v>-235717.63218685583</v>
      </c>
      <c r="DM1127">
        <f t="shared" si="1805"/>
        <v>642518.12634078064</v>
      </c>
      <c r="DN1127">
        <f t="shared" si="1806"/>
        <v>-1704224.0287868218</v>
      </c>
      <c r="DO1127">
        <f t="shared" si="1807"/>
        <v>-310238.00493189209</v>
      </c>
      <c r="DP1127">
        <f>2*((((Parameters!$C$41)/((Parameters!$C$41)^2+(C1127*(Parameters!$C$40*(1-Parameters!$C$42)))^2)))/((((Parameters!$C$41)/((Parameters!$C$41)^2+(C1127*(Parameters!$C$40*(1-Parameters!$C$42)))^2)))^2+((-(C1127*(Parameters!$C$40*(1-Parameters!$C$42)))/((Parameters!$C$41)^2+(C1127*(Parameters!$C$40*(1-Parameters!$C$42)))^2)+C1127*Parameters!$C$43))^2))</f>
        <v>71.052110565545263</v>
      </c>
      <c r="DQ1127">
        <f>2*(-((-(C1127*(Parameters!$C$40*(1-Parameters!$C$42)))/((Parameters!$C$41)^2+(C1127*(Parameters!$C$40*(1-Parameters!$C$42)))^2)+C1127*Parameters!$C$43))/((((Parameters!$C$41)/((Parameters!$C$41)^2+(C1127*(Parameters!$C$40*(1-Parameters!$C$42)))^2)))^2+((-(C1127*(Parameters!$C$40*(1-Parameters!$C$42)))/((Parameters!$C$41)^2+(C1127*(Parameters!$C$40*(1-Parameters!$C$42)))^2)+C1127*Parameters!$C$43))^2))</f>
        <v>-29964.248827713469</v>
      </c>
      <c r="DR1127">
        <f>0</f>
        <v>0</v>
      </c>
      <c r="DS1127">
        <f>0</f>
        <v>0</v>
      </c>
      <c r="DT1127">
        <f t="shared" si="1808"/>
        <v>-344262463.95313549</v>
      </c>
      <c r="DU1127">
        <f t="shared" si="1809"/>
        <v>-126233256.10516894</v>
      </c>
      <c r="DV1127">
        <f t="shared" si="1810"/>
        <v>-3806779206174.0684</v>
      </c>
      <c r="DW1127">
        <f t="shared" si="1811"/>
        <v>10305683894068.57</v>
      </c>
      <c r="DX1127">
        <f t="shared" si="1812"/>
        <v>-235717.63218685583</v>
      </c>
      <c r="DY1127">
        <f t="shared" si="1813"/>
        <v>642518.12634078064</v>
      </c>
      <c r="DZ1127">
        <f t="shared" si="1814"/>
        <v>19234120554.698215</v>
      </c>
      <c r="EA1127">
        <f t="shared" si="1815"/>
        <v>7108443814.8745899</v>
      </c>
      <c r="EB1127">
        <f>0</f>
        <v>0</v>
      </c>
      <c r="EC1127">
        <f>0</f>
        <v>0</v>
      </c>
      <c r="ED1127">
        <f>0</f>
        <v>0</v>
      </c>
      <c r="EE1127">
        <f>C1127*Parameters!$C$44</f>
        <v>2.6495972744314724E-3</v>
      </c>
      <c r="EF1127">
        <f t="shared" si="1816"/>
        <v>-27650174420.829544</v>
      </c>
      <c r="EG1127">
        <f t="shared" si="1817"/>
        <v>-10212665065.146385</v>
      </c>
      <c r="EH1127">
        <f t="shared" si="1818"/>
        <v>-3806779206174.0684</v>
      </c>
      <c r="EI1127">
        <f t="shared" si="1819"/>
        <v>10305683894068.57</v>
      </c>
      <c r="EJ1127">
        <f t="shared" si="1820"/>
        <v>-19070230.989527829</v>
      </c>
      <c r="EK1127">
        <f t="shared" si="1821"/>
        <v>51605191.524155535</v>
      </c>
      <c r="EL1127">
        <f t="shared" si="1822"/>
        <v>19234120554.698215</v>
      </c>
      <c r="EM1127">
        <f t="shared" si="1823"/>
        <v>7108443814.8745899</v>
      </c>
      <c r="EN1127">
        <f>0</f>
        <v>0</v>
      </c>
      <c r="EO1127">
        <f>0</f>
        <v>0</v>
      </c>
      <c r="EP1127">
        <f>(((2*Parameters!$C$47))/(((2*Parameters!$C$47))^2+((2*(C1127*Parameters!$C$46-1/(C1127*Parameters!$C$45))))^2))</f>
        <v>1.1456222615100443E-2</v>
      </c>
      <c r="EQ1127">
        <f>(-((2*(C1127*Parameters!$C$46-1/(C1127*Parameters!$C$45))))/(((2*Parameters!$C$47))^2+((2*(C1127*Parameters!$C$46-1/(C1127*Parameters!$C$45))))^2))</f>
        <v>-0.53504609179107587</v>
      </c>
      <c r="ER1127">
        <f t="shared" si="1824"/>
        <v>5442754406302.3301</v>
      </c>
      <c r="ES1127">
        <f t="shared" si="1825"/>
        <v>2144653880401.1277</v>
      </c>
      <c r="ET1127">
        <f t="shared" si="1826"/>
        <v>-3806779206174.0684</v>
      </c>
      <c r="EU1127">
        <f t="shared" si="1827"/>
        <v>10305683894068.57</v>
      </c>
      <c r="EV1127">
        <f t="shared" si="1828"/>
        <v>4004625217.7558699</v>
      </c>
      <c r="EW1127">
        <f t="shared" si="1829"/>
        <v>-10158099925.51539</v>
      </c>
      <c r="EX1127">
        <f t="shared" si="1830"/>
        <v>19234120554.698215</v>
      </c>
      <c r="EY1127">
        <f t="shared" si="1831"/>
        <v>7108443814.8745899</v>
      </c>
      <c r="EZ1127">
        <f>(ER1127+ET1127/Parameters!$C$6+Parameters!$C$7*(EV1127+EX1127/Parameters!$C$6))</f>
        <v>5310344694783.2324</v>
      </c>
      <c r="FA1127">
        <f>(ES1127+EU1127/Parameters!$C$6+Parameters!$C$7*(EW1127+EY1127/Parameters!$C$6))</f>
        <v>2503112450629.5996</v>
      </c>
      <c r="FB1127">
        <f t="shared" si="1832"/>
        <v>-255.37382475398161</v>
      </c>
      <c r="FC1127">
        <f t="shared" si="1833"/>
        <v>1.7033690907726788E-13</v>
      </c>
      <c r="FD1127">
        <f>(ER1127+ET1127/Parameters!$C$6+Parameters!$C$8*(EV1127+EX1127/Parameters!$C$6))</f>
        <v>5544026600113.9795</v>
      </c>
      <c r="FE1127">
        <f>(ES1127+EU1127/Parameters!$C$6+Parameters!$C$8*(EW1127+EY1127/Parameters!$C$6))</f>
        <v>2007569965336.2207</v>
      </c>
      <c r="FF1127">
        <f t="shared" si="1834"/>
        <v>-255.41161822546783</v>
      </c>
      <c r="FG1127">
        <f t="shared" si="1835"/>
        <v>1.6959736043066603E-13</v>
      </c>
    </row>
    <row r="1128" spans="1:163" x14ac:dyDescent="0.15">
      <c r="A1128">
        <f>Parameters!$C$2*(Parameters!$C$3/Parameters!$C$2)^((ROW()-2)/(Parameters!$C$4-1))</f>
        <v>42657951.880159244</v>
      </c>
      <c r="B1128">
        <f t="shared" si="1734"/>
        <v>7.63</v>
      </c>
      <c r="C1128">
        <f t="shared" si="1735"/>
        <v>268027816.48779038</v>
      </c>
      <c r="D1128">
        <f>1</f>
        <v>1</v>
      </c>
      <c r="E1128">
        <f>0</f>
        <v>0</v>
      </c>
      <c r="F1128">
        <f>0</f>
        <v>0</v>
      </c>
      <c r="G1128">
        <f>0</f>
        <v>0</v>
      </c>
      <c r="H1128">
        <f>0</f>
        <v>0</v>
      </c>
      <c r="I1128">
        <f>0</f>
        <v>0</v>
      </c>
      <c r="J1128">
        <f>1</f>
        <v>1</v>
      </c>
      <c r="K1128">
        <f>0</f>
        <v>0</v>
      </c>
      <c r="L1128">
        <f>2*Parameters!$C$10</f>
        <v>0.04</v>
      </c>
      <c r="M1128">
        <f>2*C1128*Parameters!$C$9</f>
        <v>536.05563297558069</v>
      </c>
      <c r="N1128">
        <f>0</f>
        <v>0</v>
      </c>
      <c r="O1128">
        <f>0</f>
        <v>0</v>
      </c>
      <c r="P1128">
        <f t="shared" si="1736"/>
        <v>1</v>
      </c>
      <c r="Q1128">
        <f t="shared" si="1737"/>
        <v>0</v>
      </c>
      <c r="R1128">
        <f t="shared" si="1738"/>
        <v>0.04</v>
      </c>
      <c r="S1128">
        <f t="shared" si="1739"/>
        <v>536.05563297558069</v>
      </c>
      <c r="T1128">
        <f t="shared" si="1740"/>
        <v>0</v>
      </c>
      <c r="U1128">
        <f t="shared" si="1741"/>
        <v>0</v>
      </c>
      <c r="V1128">
        <f t="shared" si="1742"/>
        <v>1</v>
      </c>
      <c r="W1128">
        <f t="shared" si="1743"/>
        <v>0</v>
      </c>
      <c r="X1128">
        <f>0</f>
        <v>0</v>
      </c>
      <c r="Y1128">
        <f>0</f>
        <v>0</v>
      </c>
      <c r="Z1128">
        <f>0</f>
        <v>0</v>
      </c>
      <c r="AA1128">
        <f>C1128*(Parameters!$C$12+Parameters!$C$11/2)</f>
        <v>2.0102086236584278E-2</v>
      </c>
      <c r="AB1128">
        <f t="shared" si="1744"/>
        <v>-9.7758365616818939</v>
      </c>
      <c r="AC1128">
        <f t="shared" si="1745"/>
        <v>8.0408344946337118E-4</v>
      </c>
      <c r="AD1128">
        <f t="shared" si="1746"/>
        <v>0.04</v>
      </c>
      <c r="AE1128">
        <f t="shared" si="1747"/>
        <v>536.05563297558069</v>
      </c>
      <c r="AF1128">
        <f t="shared" si="1748"/>
        <v>0</v>
      </c>
      <c r="AG1128">
        <f t="shared" si="1749"/>
        <v>2.0102086236584278E-2</v>
      </c>
      <c r="AH1128">
        <f t="shared" si="1750"/>
        <v>1</v>
      </c>
      <c r="AI1128">
        <f t="shared" si="1751"/>
        <v>0</v>
      </c>
      <c r="AJ1128">
        <f>0</f>
        <v>0</v>
      </c>
      <c r="AK1128">
        <f>0</f>
        <v>0</v>
      </c>
      <c r="AL1128">
        <f>(((2*Parameters!$C$15))/(((2*Parameters!$C$15))^2+((2*(C1128*Parameters!$C$14-1/(C1128*Parameters!$C$13))))^2))</f>
        <v>1.392313364765621E-3</v>
      </c>
      <c r="AM1128">
        <f>(-((2*(C1128*Parameters!$C$14-1/(C1128*Parameters!$C$13))))/(((2*Parameters!$C$15))^2+((2*(C1128*Parameters!$C$14-1/(C1128*Parameters!$C$13))))^2))</f>
        <v>-0.18656338221268079</v>
      </c>
      <c r="AN1128">
        <f t="shared" si="1752"/>
        <v>90.232571072936494</v>
      </c>
      <c r="AO1128">
        <f t="shared" si="1753"/>
        <v>0.73969897021075159</v>
      </c>
      <c r="AP1128">
        <f t="shared" si="1754"/>
        <v>0.04</v>
      </c>
      <c r="AQ1128">
        <f t="shared" si="1755"/>
        <v>536.05563297558069</v>
      </c>
      <c r="AR1128">
        <f t="shared" si="1756"/>
        <v>1.392313364765621E-3</v>
      </c>
      <c r="AS1128">
        <f t="shared" si="1757"/>
        <v>-0.16646129597609652</v>
      </c>
      <c r="AT1128">
        <f t="shared" si="1758"/>
        <v>1</v>
      </c>
      <c r="AU1128">
        <f t="shared" si="1759"/>
        <v>0</v>
      </c>
      <c r="AV1128">
        <f>2*Parameters!$C$17</f>
        <v>0.04</v>
      </c>
      <c r="AW1128">
        <f>2*C1128*Parameters!$C$16</f>
        <v>536.05563297558069</v>
      </c>
      <c r="AX1128">
        <f>0</f>
        <v>0</v>
      </c>
      <c r="AY1128">
        <f>0</f>
        <v>0</v>
      </c>
      <c r="AZ1128">
        <f t="shared" si="1760"/>
        <v>90.232571072936494</v>
      </c>
      <c r="BA1128">
        <f t="shared" si="1761"/>
        <v>0.73969897021075159</v>
      </c>
      <c r="BB1128">
        <f t="shared" si="1762"/>
        <v>-392.87049684479223</v>
      </c>
      <c r="BC1128">
        <f t="shared" si="1763"/>
        <v>48905.763222451431</v>
      </c>
      <c r="BD1128">
        <f t="shared" si="1764"/>
        <v>1.392313364765621E-3</v>
      </c>
      <c r="BE1128">
        <f t="shared" si="1765"/>
        <v>-0.16646129597609652</v>
      </c>
      <c r="BF1128">
        <f t="shared" si="1766"/>
        <v>90.232571072936494</v>
      </c>
      <c r="BG1128">
        <f t="shared" si="1767"/>
        <v>0.73969897021075159</v>
      </c>
      <c r="BH1128">
        <f>0</f>
        <v>0</v>
      </c>
      <c r="BI1128">
        <f>0</f>
        <v>0</v>
      </c>
      <c r="BJ1128">
        <f>0</f>
        <v>0</v>
      </c>
      <c r="BK1128">
        <f>C1128*(Parameters!$C$19+Parameters!$C$18/2)</f>
        <v>2.0102086236584278E-2</v>
      </c>
      <c r="BL1128">
        <f t="shared" si="1768"/>
        <v>-892.87529869075399</v>
      </c>
      <c r="BM1128">
        <f t="shared" si="1769"/>
        <v>-7.1578176371729736</v>
      </c>
      <c r="BN1128">
        <f t="shared" si="1770"/>
        <v>-392.87049684479223</v>
      </c>
      <c r="BO1128">
        <f t="shared" si="1771"/>
        <v>48905.763222451431</v>
      </c>
      <c r="BP1128">
        <f t="shared" si="1772"/>
        <v>-1.3477179123523492E-2</v>
      </c>
      <c r="BQ1128">
        <f t="shared" si="1773"/>
        <v>1.6474016290807929</v>
      </c>
      <c r="BR1128">
        <f t="shared" si="1774"/>
        <v>90.232571072936494</v>
      </c>
      <c r="BS1128">
        <f t="shared" si="1775"/>
        <v>0.73969897021075159</v>
      </c>
      <c r="BT1128">
        <f>2*((((Parameters!$C$21)/((Parameters!$C$21)^2+(C1128*Parameters!$C$20)^2)))/((((Parameters!$C$21)/((Parameters!$C$21)^2+(C1128*Parameters!$C$20)^2)))^2+((-(C1128*Parameters!$C$20)/((Parameters!$C$21)^2+(C1128*Parameters!$C$20)^2)+C1128*Parameters!$C$22))^2))</f>
        <v>7.289408368175125E-5</v>
      </c>
      <c r="BU1128">
        <f>2*(-((-(C1128*Parameters!$C$20)/((Parameters!$C$21)^2+(C1128*Parameters!$C$20)^2)+C1128*Parameters!$C$22))/((((Parameters!$C$21)/((Parameters!$C$21)^2+(C1128*Parameters!$C$20)^2)))^2+((-(C1128*Parameters!$C$20)/((Parameters!$C$21)^2+(C1128*Parameters!$C$20)^2)+C1128*Parameters!$C$22))^2))</f>
        <v>-1556.0907516567124</v>
      </c>
      <c r="BV1128">
        <f>0</f>
        <v>0</v>
      </c>
      <c r="BW1128">
        <f>0</f>
        <v>0</v>
      </c>
      <c r="BX1128">
        <f t="shared" si="1776"/>
        <v>-892.87529869075399</v>
      </c>
      <c r="BY1128">
        <f t="shared" si="1777"/>
        <v>-7.1578176371729736</v>
      </c>
      <c r="BZ1128">
        <f t="shared" si="1778"/>
        <v>-11531.149409421698</v>
      </c>
      <c r="CA1128">
        <f t="shared" si="1779"/>
        <v>1438300.7573760957</v>
      </c>
      <c r="CB1128">
        <f t="shared" si="1780"/>
        <v>-1.3477179123523492E-2</v>
      </c>
      <c r="CC1128">
        <f t="shared" si="1781"/>
        <v>1.6474016290807929</v>
      </c>
      <c r="CD1128">
        <f t="shared" si="1782"/>
        <v>2653.7390093673534</v>
      </c>
      <c r="CE1128">
        <f t="shared" si="1783"/>
        <v>21.711532848578784</v>
      </c>
      <c r="CF1128">
        <f>0</f>
        <v>0</v>
      </c>
      <c r="CG1128">
        <f>0</f>
        <v>0</v>
      </c>
      <c r="CH1128">
        <f>(((Parameters!$C$25))/(((Parameters!$C$25))^2+((C1128*Parameters!$C$24-1/(C1128*Parameters!$C$23)))^2))+(((Parameters!$C$29+Parameters!$C$28))/(((Parameters!$C$29+Parameters!$C$28))^2+((C1128*Parameters!$C$27-1/(C1128*Parameters!$C$26)))^2))</f>
        <v>6.733544798466691E-2</v>
      </c>
      <c r="CI1128">
        <f>(-((C1128*Parameters!$C$24-1/(C1128*Parameters!$C$23)))/(((Parameters!$C$25))^2+((C1128*Parameters!$C$24-1/(C1128*Parameters!$C$23)))^2))+(-((C1128*Parameters!$C$27-1/(C1128*Parameters!$C$26)))/(((Parameters!$C$29+Parameters!$C$28))^2+((C1128*Parameters!$C$27-1/(C1128*Parameters!$C$26)))^2))</f>
        <v>-0.38566492224835547</v>
      </c>
      <c r="CJ1128">
        <f t="shared" si="1784"/>
        <v>553032.81935325044</v>
      </c>
      <c r="CK1128">
        <f t="shared" si="1785"/>
        <v>101288.62785738673</v>
      </c>
      <c r="CL1128">
        <f t="shared" si="1786"/>
        <v>-11531.149409421698</v>
      </c>
      <c r="CM1128">
        <f t="shared" si="1787"/>
        <v>1438300.7573760957</v>
      </c>
      <c r="CN1128">
        <f t="shared" si="1788"/>
        <v>187.05060447895315</v>
      </c>
      <c r="CO1128">
        <f t="shared" si="1789"/>
        <v>-1020.3446912952145</v>
      </c>
      <c r="CP1128">
        <f t="shared" si="1790"/>
        <v>2653.7390093673534</v>
      </c>
      <c r="CQ1128">
        <f t="shared" si="1791"/>
        <v>21.711532848578784</v>
      </c>
      <c r="CR1128">
        <f>2*((((Parameters!$C$31)/((Parameters!$C$31)^2+(C1128*Parameters!$C$30)^2)))/((((Parameters!$C$31)/((Parameters!$C$31)^2+(C1128*Parameters!$C$30)^2)))^2+((-(C1128*Parameters!$C$30)/((Parameters!$C$31)^2+(C1128*Parameters!$C$30)^2)+C1128*Parameters!$C$32))^2))</f>
        <v>3.3956799866481153E-4</v>
      </c>
      <c r="CS1128">
        <f>2*(-((-(C1128*Parameters!$C$30)/((Parameters!$C$31)^2+(C1128*Parameters!$C$30)^2)+C1128*Parameters!$C$32))/((((Parameters!$C$31)/((Parameters!$C$31)^2+(C1128*Parameters!$C$30)^2)))^2+((-(C1128*Parameters!$C$30)/((Parameters!$C$31)^2+(C1128*Parameters!$C$30)^2)+C1128*Parameters!$C$32))^2))</f>
        <v>-1629.8858362722804</v>
      </c>
      <c r="CT1128">
        <f>0</f>
        <v>0</v>
      </c>
      <c r="CU1128">
        <f>0</f>
        <v>0</v>
      </c>
      <c r="CV1128">
        <f t="shared" si="1792"/>
        <v>553032.81935325044</v>
      </c>
      <c r="CW1128">
        <f t="shared" si="1793"/>
        <v>101288.62785738673</v>
      </c>
      <c r="CX1128">
        <f t="shared" si="1794"/>
        <v>165077556.56304681</v>
      </c>
      <c r="CY1128">
        <f t="shared" si="1795"/>
        <v>-899942024.10583687</v>
      </c>
      <c r="CZ1128">
        <f t="shared" si="1796"/>
        <v>187.05060447895315</v>
      </c>
      <c r="DA1128">
        <f t="shared" si="1797"/>
        <v>-1020.3446912952145</v>
      </c>
      <c r="DB1128">
        <f t="shared" si="1798"/>
        <v>-1660391.5579319159</v>
      </c>
      <c r="DC1128">
        <f t="shared" si="1799"/>
        <v>-304849.76584997028</v>
      </c>
      <c r="DD1128">
        <f>0</f>
        <v>0</v>
      </c>
      <c r="DE1128">
        <f>0</f>
        <v>0</v>
      </c>
      <c r="DF1128">
        <f>(((Parameters!$C$35))/(((Parameters!$C$35))^2+((C1128*Parameters!$C$34-1/(C1128*Parameters!$C$33)))^2))+(((Parameters!$C$39+Parameters!$C$38))/(((Parameters!$C$39+Parameters!$C$38))^2+((C1128*Parameters!$C$37-1/(C1128*Parameters!$C$36)))^2))</f>
        <v>6.733544798466691E-2</v>
      </c>
      <c r="DG1128">
        <f>(-((C1128*Parameters!$C$34-1/(C1128*Parameters!$C$33)))/(((Parameters!$C$35))^2+((C1128*Parameters!$C$34-1/(C1128*Parameters!$C$33)))^2))+(-((C1128*Parameters!$C$37-1/(C1128*Parameters!$C$36)))/(((Parameters!$C$39+Parameters!$C$38))^2+((C1128*Parameters!$C$37-1/(C1128*Parameters!$C$36)))^2))</f>
        <v>-0.38566492224835547</v>
      </c>
      <c r="DH1128">
        <f t="shared" si="1800"/>
        <v>-335407466.71206498</v>
      </c>
      <c r="DI1128">
        <f t="shared" si="1801"/>
        <v>-124161333.74237299</v>
      </c>
      <c r="DJ1128">
        <f t="shared" si="1802"/>
        <v>165077556.56304681</v>
      </c>
      <c r="DK1128">
        <f t="shared" si="1803"/>
        <v>-899942024.10583687</v>
      </c>
      <c r="DL1128">
        <f t="shared" si="1804"/>
        <v>-229186.02002278378</v>
      </c>
      <c r="DM1128">
        <f t="shared" si="1805"/>
        <v>618807.24084881437</v>
      </c>
      <c r="DN1128">
        <f t="shared" si="1806"/>
        <v>-1660391.5579319159</v>
      </c>
      <c r="DO1128">
        <f t="shared" si="1807"/>
        <v>-304849.76584997028</v>
      </c>
      <c r="DP1128">
        <f>2*((((Parameters!$C$41)/((Parameters!$C$41)^2+(C1128*(Parameters!$C$40*(1-Parameters!$C$42)))^2)))/((((Parameters!$C$41)/((Parameters!$C$41)^2+(C1128*(Parameters!$C$40*(1-Parameters!$C$42)))^2)))^2+((-(C1128*(Parameters!$C$40*(1-Parameters!$C$42)))/((Parameters!$C$41)^2+(C1128*(Parameters!$C$40*(1-Parameters!$C$42)))^2)+C1128*Parameters!$C$43))^2))</f>
        <v>33.226776919612128</v>
      </c>
      <c r="DQ1128">
        <f>2*(-((-(C1128*(Parameters!$C$40*(1-Parameters!$C$42)))/((Parameters!$C$41)^2+(C1128*(Parameters!$C$40*(1-Parameters!$C$42)))^2)+C1128*Parameters!$C$43))/((((Parameters!$C$41)/((Parameters!$C$41)^2+(C1128*(Parameters!$C$40*(1-Parameters!$C$42)))^2)))^2+((-(C1128*(Parameters!$C$40*(1-Parameters!$C$42)))/((Parameters!$C$41)^2+(C1128*(Parameters!$C$40*(1-Parameters!$C$42)))^2)+C1128*Parameters!$C$43))^2))</f>
        <v>-20728.108541188631</v>
      </c>
      <c r="DR1128">
        <f>0</f>
        <v>0</v>
      </c>
      <c r="DS1128">
        <f>0</f>
        <v>0</v>
      </c>
      <c r="DT1128">
        <f t="shared" si="1808"/>
        <v>-335407466.71206498</v>
      </c>
      <c r="DU1128">
        <f t="shared" si="1809"/>
        <v>-124161333.74237299</v>
      </c>
      <c r="DV1128">
        <f t="shared" si="1810"/>
        <v>-2584609033947.7046</v>
      </c>
      <c r="DW1128">
        <f t="shared" si="1811"/>
        <v>6947336952570.3906</v>
      </c>
      <c r="DX1128">
        <f t="shared" si="1812"/>
        <v>-229186.02002278378</v>
      </c>
      <c r="DY1128">
        <f t="shared" si="1813"/>
        <v>618807.24084881437</v>
      </c>
      <c r="DZ1128">
        <f t="shared" si="1814"/>
        <v>12817428150.069357</v>
      </c>
      <c r="EA1128">
        <f t="shared" si="1815"/>
        <v>4770848819.5373669</v>
      </c>
      <c r="EB1128">
        <f>0</f>
        <v>0</v>
      </c>
      <c r="EC1128">
        <f>0</f>
        <v>0</v>
      </c>
      <c r="ED1128">
        <f>0</f>
        <v>0</v>
      </c>
      <c r="EE1128">
        <f>C1128*Parameters!$C$44</f>
        <v>2.6802781648779038E-3</v>
      </c>
      <c r="EF1128">
        <f t="shared" si="1816"/>
        <v>-18956203004.735882</v>
      </c>
      <c r="EG1128">
        <f t="shared" si="1817"/>
        <v>-7051632492.1785774</v>
      </c>
      <c r="EH1128">
        <f t="shared" si="1818"/>
        <v>-2584609033947.7046</v>
      </c>
      <c r="EI1128">
        <f t="shared" si="1819"/>
        <v>6947336952570.3906</v>
      </c>
      <c r="EJ1128">
        <f t="shared" si="1820"/>
        <v>-13016387.938962311</v>
      </c>
      <c r="EK1128">
        <f t="shared" si="1821"/>
        <v>34973080.0413711</v>
      </c>
      <c r="EL1128">
        <f t="shared" si="1822"/>
        <v>12817428150.069357</v>
      </c>
      <c r="EM1128">
        <f t="shared" si="1823"/>
        <v>4770848819.5373669</v>
      </c>
      <c r="EN1128">
        <f>0</f>
        <v>0</v>
      </c>
      <c r="EO1128">
        <f>0</f>
        <v>0</v>
      </c>
      <c r="EP1128">
        <f>(((2*Parameters!$C$47))/(((2*Parameters!$C$47))^2+((2*(C1128*Parameters!$C$46-1/(C1128*Parameters!$C$45))))^2))</f>
        <v>1.0315427027031511E-2</v>
      </c>
      <c r="EQ1128">
        <f>(-((2*(C1128*Parameters!$C$46-1/(C1128*Parameters!$C$45))))/(((2*Parameters!$C$47))^2+((2*(C1128*Parameters!$C$46-1/(C1128*Parameters!$C$45))))^2))</f>
        <v>-0.50771967427019982</v>
      </c>
      <c r="ER1128">
        <f t="shared" si="1824"/>
        <v>3481682105716.5313</v>
      </c>
      <c r="ES1128">
        <f t="shared" si="1825"/>
        <v>1376869971706.0054</v>
      </c>
      <c r="ET1128">
        <f t="shared" si="1826"/>
        <v>-2584609033947.7046</v>
      </c>
      <c r="EU1128">
        <f t="shared" si="1827"/>
        <v>6947336952570.3906</v>
      </c>
      <c r="EV1128">
        <f t="shared" si="1828"/>
        <v>2541454665.4651766</v>
      </c>
      <c r="EW1128">
        <f t="shared" si="1829"/>
        <v>-6423474022.4385948</v>
      </c>
      <c r="EX1128">
        <f t="shared" si="1830"/>
        <v>12817428150.069357</v>
      </c>
      <c r="EY1128">
        <f t="shared" si="1831"/>
        <v>4770848819.5373669</v>
      </c>
      <c r="EZ1128">
        <f>(ER1128+ET1128/Parameters!$C$6+Parameters!$C$7*(EV1128+EX1128/Parameters!$C$6))</f>
        <v>3391782661057.4805</v>
      </c>
      <c r="FA1128">
        <f>(ES1128+EU1128/Parameters!$C$6+Parameters!$C$7*(EW1128+EY1128/Parameters!$C$6))</f>
        <v>1618516474404.106</v>
      </c>
      <c r="FB1128">
        <f t="shared" si="1832"/>
        <v>-251.49951103953816</v>
      </c>
      <c r="FC1128">
        <f t="shared" si="1833"/>
        <v>2.6608748459494067E-13</v>
      </c>
      <c r="FD1128">
        <f>(ER1128+ET1128/Parameters!$C$6+Parameters!$C$8*(EV1128+EX1128/Parameters!$C$6))</f>
        <v>3541146573722.1641</v>
      </c>
      <c r="FE1128">
        <f>(ES1128+EU1128/Parameters!$C$6+Parameters!$C$8*(EW1128+EY1128/Parameters!$C$6))</f>
        <v>1305639901663.9805</v>
      </c>
      <c r="FF1128">
        <f t="shared" si="1834"/>
        <v>-251.53644606111075</v>
      </c>
      <c r="FG1128">
        <f t="shared" si="1835"/>
        <v>2.6495840268366885E-13</v>
      </c>
    </row>
    <row r="1129" spans="1:163" x14ac:dyDescent="0.15">
      <c r="A1129">
        <f>Parameters!$C$2*(Parameters!$C$3/Parameters!$C$2)^((ROW()-2)/(Parameters!$C$4-1))</f>
        <v>43151907.682776496</v>
      </c>
      <c r="B1129">
        <f t="shared" si="1734"/>
        <v>7.6349999999999998</v>
      </c>
      <c r="C1129">
        <f t="shared" si="1735"/>
        <v>271131432.32919121</v>
      </c>
      <c r="D1129">
        <f>1</f>
        <v>1</v>
      </c>
      <c r="E1129">
        <f>0</f>
        <v>0</v>
      </c>
      <c r="F1129">
        <f>0</f>
        <v>0</v>
      </c>
      <c r="G1129">
        <f>0</f>
        <v>0</v>
      </c>
      <c r="H1129">
        <f>0</f>
        <v>0</v>
      </c>
      <c r="I1129">
        <f>0</f>
        <v>0</v>
      </c>
      <c r="J1129">
        <f>1</f>
        <v>1</v>
      </c>
      <c r="K1129">
        <f>0</f>
        <v>0</v>
      </c>
      <c r="L1129">
        <f>2*Parameters!$C$10</f>
        <v>0.04</v>
      </c>
      <c r="M1129">
        <f>2*C1129*Parameters!$C$9</f>
        <v>542.26286465838234</v>
      </c>
      <c r="N1129">
        <f>0</f>
        <v>0</v>
      </c>
      <c r="O1129">
        <f>0</f>
        <v>0</v>
      </c>
      <c r="P1129">
        <f t="shared" si="1736"/>
        <v>1</v>
      </c>
      <c r="Q1129">
        <f t="shared" si="1737"/>
        <v>0</v>
      </c>
      <c r="R1129">
        <f t="shared" si="1738"/>
        <v>0.04</v>
      </c>
      <c r="S1129">
        <f t="shared" si="1739"/>
        <v>542.26286465838234</v>
      </c>
      <c r="T1129">
        <f t="shared" si="1740"/>
        <v>0</v>
      </c>
      <c r="U1129">
        <f t="shared" si="1741"/>
        <v>0</v>
      </c>
      <c r="V1129">
        <f t="shared" si="1742"/>
        <v>1</v>
      </c>
      <c r="W1129">
        <f t="shared" si="1743"/>
        <v>0</v>
      </c>
      <c r="X1129">
        <f>0</f>
        <v>0</v>
      </c>
      <c r="Y1129">
        <f>0</f>
        <v>0</v>
      </c>
      <c r="Z1129">
        <f>0</f>
        <v>0</v>
      </c>
      <c r="AA1129">
        <f>C1129*(Parameters!$C$12+Parameters!$C$11/2)</f>
        <v>2.0334857424689341E-2</v>
      </c>
      <c r="AB1129">
        <f t="shared" si="1744"/>
        <v>-10.026838039531818</v>
      </c>
      <c r="AC1129">
        <f t="shared" si="1745"/>
        <v>8.1339429698757369E-4</v>
      </c>
      <c r="AD1129">
        <f t="shared" si="1746"/>
        <v>0.04</v>
      </c>
      <c r="AE1129">
        <f t="shared" si="1747"/>
        <v>542.26286465838234</v>
      </c>
      <c r="AF1129">
        <f t="shared" si="1748"/>
        <v>0</v>
      </c>
      <c r="AG1129">
        <f t="shared" si="1749"/>
        <v>2.0334857424689341E-2</v>
      </c>
      <c r="AH1129">
        <f t="shared" si="1750"/>
        <v>1</v>
      </c>
      <c r="AI1129">
        <f t="shared" si="1751"/>
        <v>0</v>
      </c>
      <c r="AJ1129">
        <f>0</f>
        <v>0</v>
      </c>
      <c r="AK1129">
        <f>0</f>
        <v>0</v>
      </c>
      <c r="AL1129">
        <f>(((2*Parameters!$C$15))/(((2*Parameters!$C$15))^2+((2*(C1129*Parameters!$C$14-1/(C1129*Parameters!$C$13))))^2))</f>
        <v>1.3606135449791203E-3</v>
      </c>
      <c r="AM1129">
        <f>(-((2*(C1129*Parameters!$C$14-1/(C1129*Parameters!$C$13))))/(((2*Parameters!$C$15))^2+((2*(C1129*Parameters!$C$14-1/(C1129*Parameters!$C$13))))^2))</f>
        <v>-0.18442745824648571</v>
      </c>
      <c r="AN1129">
        <f t="shared" si="1752"/>
        <v>89.981378215413514</v>
      </c>
      <c r="AO1129">
        <f t="shared" si="1753"/>
        <v>0.73124649456050261</v>
      </c>
      <c r="AP1129">
        <f t="shared" si="1754"/>
        <v>0.04</v>
      </c>
      <c r="AQ1129">
        <f t="shared" si="1755"/>
        <v>542.26286465838234</v>
      </c>
      <c r="AR1129">
        <f t="shared" si="1756"/>
        <v>1.3606135449791203E-3</v>
      </c>
      <c r="AS1129">
        <f t="shared" si="1757"/>
        <v>-0.16409260082179636</v>
      </c>
      <c r="AT1129">
        <f t="shared" si="1758"/>
        <v>1</v>
      </c>
      <c r="AU1129">
        <f t="shared" si="1759"/>
        <v>0</v>
      </c>
      <c r="AV1129">
        <f>2*Parameters!$C$17</f>
        <v>0.04</v>
      </c>
      <c r="AW1129">
        <f>2*C1129*Parameters!$C$16</f>
        <v>542.26286465838234</v>
      </c>
      <c r="AX1129">
        <f>0</f>
        <v>0</v>
      </c>
      <c r="AY1129">
        <f>0</f>
        <v>0</v>
      </c>
      <c r="AZ1129">
        <f t="shared" si="1760"/>
        <v>89.981378215413514</v>
      </c>
      <c r="BA1129">
        <f t="shared" si="1761"/>
        <v>0.73124649456050261</v>
      </c>
      <c r="BB1129">
        <f t="shared" si="1762"/>
        <v>-392.88856378316183</v>
      </c>
      <c r="BC1129">
        <f t="shared" si="1763"/>
        <v>49335.852031517657</v>
      </c>
      <c r="BD1129">
        <f t="shared" si="1764"/>
        <v>1.3606135449791203E-3</v>
      </c>
      <c r="BE1129">
        <f t="shared" si="1765"/>
        <v>-0.16409260082179636</v>
      </c>
      <c r="BF1129">
        <f t="shared" si="1766"/>
        <v>89.981378215413514</v>
      </c>
      <c r="BG1129">
        <f t="shared" si="1767"/>
        <v>0.73124649456050261</v>
      </c>
      <c r="BH1129">
        <f>0</f>
        <v>0</v>
      </c>
      <c r="BI1129">
        <f>0</f>
        <v>0</v>
      </c>
      <c r="BJ1129">
        <f>0</f>
        <v>0</v>
      </c>
      <c r="BK1129">
        <f>C1129*(Parameters!$C$19+Parameters!$C$18/2)</f>
        <v>2.0334857424689341E-2</v>
      </c>
      <c r="BL1129">
        <f t="shared" si="1768"/>
        <v>-913.25613877106798</v>
      </c>
      <c r="BM1129">
        <f t="shared" si="1769"/>
        <v>-7.2580864337610578</v>
      </c>
      <c r="BN1129">
        <f t="shared" si="1770"/>
        <v>-392.88856378316183</v>
      </c>
      <c r="BO1129">
        <f t="shared" si="1771"/>
        <v>49335.852031517657</v>
      </c>
      <c r="BP1129">
        <f t="shared" si="1772"/>
        <v>-1.3509179664212568E-2</v>
      </c>
      <c r="BQ1129">
        <f t="shared" si="1773"/>
        <v>1.6656658960656847</v>
      </c>
      <c r="BR1129">
        <f t="shared" si="1774"/>
        <v>89.981378215413514</v>
      </c>
      <c r="BS1129">
        <f t="shared" si="1775"/>
        <v>0.73124649456050261</v>
      </c>
      <c r="BT1129">
        <f>2*((((Parameters!$C$21)/((Parameters!$C$21)^2+(C1129*Parameters!$C$20)^2)))/((((Parameters!$C$21)/((Parameters!$C$21)^2+(C1129*Parameters!$C$20)^2)))^2+((-(C1129*Parameters!$C$20)/((Parameters!$C$21)^2+(C1129*Parameters!$C$20)^2)+C1129*Parameters!$C$22))^2))</f>
        <v>6.9478217041638583E-5</v>
      </c>
      <c r="BU1129">
        <f>2*(-((-(C1129*Parameters!$C$20)/((Parameters!$C$21)^2+(C1129*Parameters!$C$20)^2)+C1129*Parameters!$C$22))/((((Parameters!$C$21)/((Parameters!$C$21)^2+(C1129*Parameters!$C$20)^2)))^2+((-(C1129*Parameters!$C$20)/((Parameters!$C$21)^2+(C1129*Parameters!$C$20)^2)+C1129*Parameters!$C$22))^2))</f>
        <v>-1536.7850024109669</v>
      </c>
      <c r="BV1129">
        <f>0</f>
        <v>0</v>
      </c>
      <c r="BW1129">
        <f>0</f>
        <v>0</v>
      </c>
      <c r="BX1129">
        <f t="shared" si="1776"/>
        <v>-913.25613877106798</v>
      </c>
      <c r="BY1129">
        <f t="shared" si="1777"/>
        <v>-7.2580864337610578</v>
      </c>
      <c r="BZ1129">
        <f t="shared" si="1778"/>
        <v>-11547.070392797879</v>
      </c>
      <c r="CA1129">
        <f t="shared" si="1779"/>
        <v>1452814.1889503647</v>
      </c>
      <c r="CB1129">
        <f t="shared" si="1780"/>
        <v>-1.3509179664212568E-2</v>
      </c>
      <c r="CC1129">
        <f t="shared" si="1781"/>
        <v>1.6656658960656847</v>
      </c>
      <c r="CD1129">
        <f t="shared" si="1782"/>
        <v>2649.7517453779883</v>
      </c>
      <c r="CE1129">
        <f t="shared" si="1783"/>
        <v>21.492066924894242</v>
      </c>
      <c r="CF1129">
        <f>0</f>
        <v>0</v>
      </c>
      <c r="CG1129">
        <f>0</f>
        <v>0</v>
      </c>
      <c r="CH1129">
        <f>(((Parameters!$C$25))/(((Parameters!$C$25))^2+((C1129*Parameters!$C$24-1/(C1129*Parameters!$C$23)))^2))+(((Parameters!$C$29+Parameters!$C$28))/(((Parameters!$C$29+Parameters!$C$28))^2+((C1129*Parameters!$C$27-1/(C1129*Parameters!$C$26)))^2))</f>
        <v>6.722497122659582E-2</v>
      </c>
      <c r="CI1129">
        <f>(-((C1129*Parameters!$C$24-1/(C1129*Parameters!$C$23)))/(((Parameters!$C$25))^2+((C1129*Parameters!$C$24-1/(C1129*Parameters!$C$23)))^2))+(-((C1129*Parameters!$C$27-1/(C1129*Parameters!$C$26)))/(((Parameters!$C$29+Parameters!$C$28))^2+((C1129*Parameters!$C$27-1/(C1129*Parameters!$C$26)))^2))</f>
        <v>-0.38148254546869687</v>
      </c>
      <c r="CJ1129">
        <f t="shared" si="1784"/>
        <v>552533.74728014716</v>
      </c>
      <c r="CK1129">
        <f t="shared" si="1785"/>
        <v>102063.13976949541</v>
      </c>
      <c r="CL1129">
        <f t="shared" si="1786"/>
        <v>-11547.070392797879</v>
      </c>
      <c r="CM1129">
        <f t="shared" si="1787"/>
        <v>1452814.1889503647</v>
      </c>
      <c r="CN1129">
        <f t="shared" si="1788"/>
        <v>186.31482405888534</v>
      </c>
      <c r="CO1129">
        <f t="shared" si="1789"/>
        <v>-1007.7235712102256</v>
      </c>
      <c r="CP1129">
        <f t="shared" si="1790"/>
        <v>2649.7517453779883</v>
      </c>
      <c r="CQ1129">
        <f t="shared" si="1791"/>
        <v>21.492066924894242</v>
      </c>
      <c r="CR1129">
        <f>2*((((Parameters!$C$31)/((Parameters!$C$31)^2+(C1129*Parameters!$C$30)^2)))/((((Parameters!$C$31)/((Parameters!$C$31)^2+(C1129*Parameters!$C$30)^2)))^2+((-(C1129*Parameters!$C$30)/((Parameters!$C$31)^2+(C1129*Parameters!$C$30)^2)+C1129*Parameters!$C$32))^2))</f>
        <v>3.2292894886341486E-4</v>
      </c>
      <c r="CS1129">
        <f>2*(-((-(C1129*Parameters!$C$30)/((Parameters!$C$31)^2+(C1129*Parameters!$C$30)^2)+C1129*Parameters!$C$32))/((((Parameters!$C$31)/((Parameters!$C$31)^2+(C1129*Parameters!$C$30)^2)))^2+((-(C1129*Parameters!$C$30)/((Parameters!$C$31)^2+(C1129*Parameters!$C$30)^2)+C1129*Parameters!$C$32))^2))</f>
        <v>-1607.8565445462555</v>
      </c>
      <c r="CT1129">
        <f>0</f>
        <v>0</v>
      </c>
      <c r="CU1129">
        <f>0</f>
        <v>0</v>
      </c>
      <c r="CV1129">
        <f t="shared" si="1792"/>
        <v>552533.74728014716</v>
      </c>
      <c r="CW1129">
        <f t="shared" si="1793"/>
        <v>102063.13976949541</v>
      </c>
      <c r="CX1129">
        <f t="shared" si="1794"/>
        <v>164091518.59407181</v>
      </c>
      <c r="CY1129">
        <f t="shared" si="1795"/>
        <v>-886942154.49895847</v>
      </c>
      <c r="CZ1129">
        <f t="shared" si="1796"/>
        <v>186.31482405888534</v>
      </c>
      <c r="DA1129">
        <f t="shared" si="1797"/>
        <v>-1007.7235712102256</v>
      </c>
      <c r="DB1129">
        <f t="shared" si="1798"/>
        <v>-1617625.1271520574</v>
      </c>
      <c r="DC1129">
        <f t="shared" si="1799"/>
        <v>-299546.34256525163</v>
      </c>
      <c r="DD1129">
        <f>0</f>
        <v>0</v>
      </c>
      <c r="DE1129">
        <f>0</f>
        <v>0</v>
      </c>
      <c r="DF1129">
        <f>(((Parameters!$C$35))/(((Parameters!$C$35))^2+((C1129*Parameters!$C$34-1/(C1129*Parameters!$C$33)))^2))+(((Parameters!$C$39+Parameters!$C$38))/(((Parameters!$C$39+Parameters!$C$38))^2+((C1129*Parameters!$C$37-1/(C1129*Parameters!$C$36)))^2))</f>
        <v>6.722497122659582E-2</v>
      </c>
      <c r="DG1129">
        <f>(-((C1129*Parameters!$C$34-1/(C1129*Parameters!$C$33)))/(((Parameters!$C$35))^2+((C1129*Parameters!$C$34-1/(C1129*Parameters!$C$33)))^2))+(-((C1129*Parameters!$C$37-1/(C1129*Parameters!$C$36)))/(((Parameters!$C$39+Parameters!$C$38))^2+((C1129*Parameters!$C$37-1/(C1129*Parameters!$C$36)))^2))</f>
        <v>-0.38148254546869687</v>
      </c>
      <c r="DH1129">
        <f t="shared" si="1800"/>
        <v>-326769369.41845787</v>
      </c>
      <c r="DI1129">
        <f t="shared" si="1801"/>
        <v>-122120647.87916841</v>
      </c>
      <c r="DJ1129">
        <f t="shared" si="1802"/>
        <v>164091518.59407181</v>
      </c>
      <c r="DK1129">
        <f t="shared" si="1803"/>
        <v>-886942154.49895847</v>
      </c>
      <c r="DL1129">
        <f t="shared" si="1804"/>
        <v>-222830.18905178702</v>
      </c>
      <c r="DM1129">
        <f t="shared" si="1805"/>
        <v>595951.03328890004</v>
      </c>
      <c r="DN1129">
        <f t="shared" si="1806"/>
        <v>-1617625.1271520574</v>
      </c>
      <c r="DO1129">
        <f t="shared" si="1807"/>
        <v>-299546.34256525163</v>
      </c>
      <c r="DP1129">
        <f>2*((((Parameters!$C$41)/((Parameters!$C$41)^2+(C1129*(Parameters!$C$40*(1-Parameters!$C$42)))^2)))/((((Parameters!$C$41)/((Parameters!$C$41)^2+(C1129*(Parameters!$C$40*(1-Parameters!$C$42)))^2)))^2+((-(C1129*(Parameters!$C$40*(1-Parameters!$C$42)))/((Parameters!$C$41)^2+(C1129*(Parameters!$C$40*(1-Parameters!$C$42)))^2)+C1129*Parameters!$C$43))^2))</f>
        <v>18.96816596654828</v>
      </c>
      <c r="DQ1129">
        <f>2*(-((-(C1129*(Parameters!$C$40*(1-Parameters!$C$42)))/((Parameters!$C$41)^2+(C1129*(Parameters!$C$40*(1-Parameters!$C$42)))^2)+C1129*Parameters!$C$43))/((((Parameters!$C$41)/((Parameters!$C$41)^2+(C1129*(Parameters!$C$40*(1-Parameters!$C$42)))^2)))^2+((-(C1129*(Parameters!$C$40*(1-Parameters!$C$42)))/((Parameters!$C$41)^2+(C1129*(Parameters!$C$40*(1-Parameters!$C$42)))^2)+C1129*Parameters!$C$43))^2))</f>
        <v>-15842.673916558986</v>
      </c>
      <c r="DR1129">
        <f>0</f>
        <v>0</v>
      </c>
      <c r="DS1129">
        <f>0</f>
        <v>0</v>
      </c>
      <c r="DT1129">
        <f t="shared" si="1808"/>
        <v>-326769369.41845787</v>
      </c>
      <c r="DU1129">
        <f t="shared" si="1809"/>
        <v>-122120647.87916841</v>
      </c>
      <c r="DV1129">
        <f t="shared" si="1810"/>
        <v>-1940751726941.9053</v>
      </c>
      <c r="DW1129">
        <f t="shared" si="1811"/>
        <v>5173697218744.8174</v>
      </c>
      <c r="DX1129">
        <f t="shared" si="1812"/>
        <v>-222830.18905178702</v>
      </c>
      <c r="DY1129">
        <f t="shared" si="1813"/>
        <v>595951.03328890004</v>
      </c>
      <c r="DZ1129">
        <f t="shared" si="1814"/>
        <v>9435613585.4969902</v>
      </c>
      <c r="EA1129">
        <f t="shared" si="1815"/>
        <v>3541230575.6774487</v>
      </c>
      <c r="EB1129">
        <f>0</f>
        <v>0</v>
      </c>
      <c r="EC1129">
        <f>0</f>
        <v>0</v>
      </c>
      <c r="ED1129">
        <f>0</f>
        <v>0</v>
      </c>
      <c r="EE1129">
        <f>C1129*Parameters!$C$44</f>
        <v>2.7113143232919117E-3</v>
      </c>
      <c r="EF1129">
        <f t="shared" si="1816"/>
        <v>-14354288742.976807</v>
      </c>
      <c r="EG1129">
        <f t="shared" si="1817"/>
        <v>-5384108603.0902691</v>
      </c>
      <c r="EH1129">
        <f t="shared" si="1818"/>
        <v>-1940751726941.9053</v>
      </c>
      <c r="EI1129">
        <f t="shared" si="1819"/>
        <v>5173697218744.8174</v>
      </c>
      <c r="EJ1129">
        <f t="shared" si="1820"/>
        <v>-9824219.370965315</v>
      </c>
      <c r="EK1129">
        <f t="shared" si="1821"/>
        <v>26178865.29669464</v>
      </c>
      <c r="EL1129">
        <f t="shared" si="1822"/>
        <v>9435613585.4969902</v>
      </c>
      <c r="EM1129">
        <f t="shared" si="1823"/>
        <v>3541230575.6774487</v>
      </c>
      <c r="EN1129">
        <f>0</f>
        <v>0</v>
      </c>
      <c r="EO1129">
        <f>0</f>
        <v>0</v>
      </c>
      <c r="EP1129">
        <f>(((2*Parameters!$C$47))/(((2*Parameters!$C$47))^2+((2*(C1129*Parameters!$C$46-1/(C1129*Parameters!$C$45))))^2))</f>
        <v>9.3345451798908276E-3</v>
      </c>
      <c r="EQ1129">
        <f>(-((2*(C1129*Parameters!$C$46-1/(C1129*Parameters!$C$45))))/(((2*Parameters!$C$47))^2+((2*(C1129*Parameters!$C$46-1/(C1129*Parameters!$C$45))))^2))</f>
        <v>-0.48298705548239618</v>
      </c>
      <c r="ER1129">
        <f t="shared" si="1824"/>
        <v>2466358462217.9546</v>
      </c>
      <c r="ES1129">
        <f t="shared" si="1825"/>
        <v>980267963850.40491</v>
      </c>
      <c r="ET1129">
        <f t="shared" si="1826"/>
        <v>-1940751726941.9053</v>
      </c>
      <c r="EU1129">
        <f t="shared" si="1827"/>
        <v>5173697218744.8174</v>
      </c>
      <c r="EV1129">
        <f t="shared" si="1828"/>
        <v>1788621470.4735296</v>
      </c>
      <c r="EW1129">
        <f t="shared" si="1829"/>
        <v>-4498044580.2311192</v>
      </c>
      <c r="EX1129">
        <f t="shared" si="1830"/>
        <v>9435613585.4969902</v>
      </c>
      <c r="EY1129">
        <f t="shared" si="1831"/>
        <v>3541230575.6774487</v>
      </c>
      <c r="EZ1129">
        <f>(ER1129+ET1129/Parameters!$C$6+Parameters!$C$7*(EV1129+EX1129/Parameters!$C$6))</f>
        <v>2398854054324.3232</v>
      </c>
      <c r="FA1129">
        <f>(ES1129+EU1129/Parameters!$C$6+Parameters!$C$7*(EW1129+EY1129/Parameters!$C$6))</f>
        <v>1160222649719.7898</v>
      </c>
      <c r="FB1129">
        <f t="shared" si="1832"/>
        <v>-248.51296110565022</v>
      </c>
      <c r="FC1129">
        <f t="shared" si="1833"/>
        <v>3.7527699702390132E-13</v>
      </c>
      <c r="FD1129">
        <f>(ER1129+ET1129/Parameters!$C$6+Parameters!$C$8*(EV1129+EX1129/Parameters!$C$6))</f>
        <v>2504694890605.3857</v>
      </c>
      <c r="FE1129">
        <f>(ES1129+EU1129/Parameters!$C$6+Parameters!$C$8*(EW1129+EY1129/Parameters!$C$6))</f>
        <v>941479082578.97717</v>
      </c>
      <c r="FF1129">
        <f t="shared" si="1834"/>
        <v>-248.54905704624289</v>
      </c>
      <c r="FG1129">
        <f t="shared" si="1835"/>
        <v>3.7372069488277739E-13</v>
      </c>
    </row>
    <row r="1130" spans="1:163" x14ac:dyDescent="0.15">
      <c r="A1130">
        <f>Parameters!$C$2*(Parameters!$C$3/Parameters!$C$2)^((ROW()-2)/(Parameters!$C$4-1))</f>
        <v>43651583.224016577</v>
      </c>
      <c r="B1130">
        <f t="shared" si="1734"/>
        <v>7.64</v>
      </c>
      <c r="C1130">
        <f t="shared" si="1735"/>
        <v>274270986.34826785</v>
      </c>
      <c r="D1130">
        <f>1</f>
        <v>1</v>
      </c>
      <c r="E1130">
        <f>0</f>
        <v>0</v>
      </c>
      <c r="F1130">
        <f>0</f>
        <v>0</v>
      </c>
      <c r="G1130">
        <f>0</f>
        <v>0</v>
      </c>
      <c r="H1130">
        <f>0</f>
        <v>0</v>
      </c>
      <c r="I1130">
        <f>0</f>
        <v>0</v>
      </c>
      <c r="J1130">
        <f>1</f>
        <v>1</v>
      </c>
      <c r="K1130">
        <f>0</f>
        <v>0</v>
      </c>
      <c r="L1130">
        <f>2*Parameters!$C$10</f>
        <v>0.04</v>
      </c>
      <c r="M1130">
        <f>2*C1130*Parameters!$C$9</f>
        <v>548.54197269653571</v>
      </c>
      <c r="N1130">
        <f>0</f>
        <v>0</v>
      </c>
      <c r="O1130">
        <f>0</f>
        <v>0</v>
      </c>
      <c r="P1130">
        <f t="shared" si="1736"/>
        <v>1</v>
      </c>
      <c r="Q1130">
        <f t="shared" si="1737"/>
        <v>0</v>
      </c>
      <c r="R1130">
        <f t="shared" si="1738"/>
        <v>0.04</v>
      </c>
      <c r="S1130">
        <f t="shared" si="1739"/>
        <v>548.54197269653571</v>
      </c>
      <c r="T1130">
        <f t="shared" si="1740"/>
        <v>0</v>
      </c>
      <c r="U1130">
        <f t="shared" si="1741"/>
        <v>0</v>
      </c>
      <c r="V1130">
        <f t="shared" si="1742"/>
        <v>1</v>
      </c>
      <c r="W1130">
        <f t="shared" si="1743"/>
        <v>0</v>
      </c>
      <c r="X1130">
        <f>0</f>
        <v>0</v>
      </c>
      <c r="Y1130">
        <f>0</f>
        <v>0</v>
      </c>
      <c r="Z1130">
        <f>0</f>
        <v>0</v>
      </c>
      <c r="AA1130">
        <f>C1130*(Parameters!$C$12+Parameters!$C$11/2)</f>
        <v>2.0570323976120089E-2</v>
      </c>
      <c r="AB1130">
        <f t="shared" si="1744"/>
        <v>-10.283686092867759</v>
      </c>
      <c r="AC1130">
        <f t="shared" si="1745"/>
        <v>8.2281295904480356E-4</v>
      </c>
      <c r="AD1130">
        <f t="shared" si="1746"/>
        <v>0.04</v>
      </c>
      <c r="AE1130">
        <f t="shared" si="1747"/>
        <v>548.54197269653571</v>
      </c>
      <c r="AF1130">
        <f t="shared" si="1748"/>
        <v>0</v>
      </c>
      <c r="AG1130">
        <f t="shared" si="1749"/>
        <v>2.0570323976120089E-2</v>
      </c>
      <c r="AH1130">
        <f t="shared" si="1750"/>
        <v>1</v>
      </c>
      <c r="AI1130">
        <f t="shared" si="1751"/>
        <v>0</v>
      </c>
      <c r="AJ1130">
        <f>0</f>
        <v>0</v>
      </c>
      <c r="AK1130">
        <f>0</f>
        <v>0</v>
      </c>
      <c r="AL1130">
        <f>(((2*Parameters!$C$15))/(((2*Parameters!$C$15))^2+((2*(C1130*Parameters!$C$14-1/(C1130*Parameters!$C$13))))^2))</f>
        <v>1.329635611701227E-3</v>
      </c>
      <c r="AM1130">
        <f>(-((2*(C1130*Parameters!$C$14-1/(C1130*Parameters!$C$13))))/(((2*Parameters!$C$15))^2+((2*(C1130*Parameters!$C$14-1/(C1130*Parameters!$C$13))))^2))</f>
        <v>-0.18231599590181541</v>
      </c>
      <c r="AN1130">
        <f t="shared" si="1752"/>
        <v>89.724343138672054</v>
      </c>
      <c r="AO1130">
        <f t="shared" si="1753"/>
        <v>0.72289111453312827</v>
      </c>
      <c r="AP1130">
        <f t="shared" si="1754"/>
        <v>0.04</v>
      </c>
      <c r="AQ1130">
        <f t="shared" si="1755"/>
        <v>548.54197269653571</v>
      </c>
      <c r="AR1130">
        <f t="shared" si="1756"/>
        <v>1.329635611701227E-3</v>
      </c>
      <c r="AS1130">
        <f t="shared" si="1757"/>
        <v>-0.16174567192569533</v>
      </c>
      <c r="AT1130">
        <f t="shared" si="1758"/>
        <v>1</v>
      </c>
      <c r="AU1130">
        <f t="shared" si="1759"/>
        <v>0</v>
      </c>
      <c r="AV1130">
        <f>2*Parameters!$C$17</f>
        <v>0.04</v>
      </c>
      <c r="AW1130">
        <f>2*C1130*Parameters!$C$16</f>
        <v>548.54197269653571</v>
      </c>
      <c r="AX1130">
        <f>0</f>
        <v>0</v>
      </c>
      <c r="AY1130">
        <f>0</f>
        <v>0</v>
      </c>
      <c r="AZ1130">
        <f t="shared" si="1760"/>
        <v>89.724343138672054</v>
      </c>
      <c r="BA1130">
        <f t="shared" si="1761"/>
        <v>0.72289111453312827</v>
      </c>
      <c r="BB1130">
        <f t="shared" si="1762"/>
        <v>-392.90714428525263</v>
      </c>
      <c r="BC1130">
        <f t="shared" si="1763"/>
        <v>49766.139072529164</v>
      </c>
      <c r="BD1130">
        <f t="shared" si="1764"/>
        <v>1.329635611701227E-3</v>
      </c>
      <c r="BE1130">
        <f t="shared" si="1765"/>
        <v>-0.16174567192569533</v>
      </c>
      <c r="BF1130">
        <f t="shared" si="1766"/>
        <v>89.724343138672054</v>
      </c>
      <c r="BG1130">
        <f t="shared" si="1767"/>
        <v>0.72289111453312827</v>
      </c>
      <c r="BH1130">
        <f>0</f>
        <v>0</v>
      </c>
      <c r="BI1130">
        <f>0</f>
        <v>0</v>
      </c>
      <c r="BJ1130">
        <f>0</f>
        <v>0</v>
      </c>
      <c r="BK1130">
        <f>C1130*(Parameters!$C$19+Parameters!$C$18/2)</f>
        <v>2.0570323976120089E-2</v>
      </c>
      <c r="BL1130">
        <f t="shared" si="1768"/>
        <v>-933.98126062390133</v>
      </c>
      <c r="BM1130">
        <f t="shared" si="1769"/>
        <v>-7.3593361359466787</v>
      </c>
      <c r="BN1130">
        <f t="shared" si="1770"/>
        <v>-392.90714428525263</v>
      </c>
      <c r="BO1130">
        <f t="shared" si="1771"/>
        <v>49766.139072529164</v>
      </c>
      <c r="BP1130">
        <f t="shared" si="1772"/>
        <v>-1.3540468813703755E-2</v>
      </c>
      <c r="BQ1130">
        <f t="shared" si="1773"/>
        <v>1.6839131349813565</v>
      </c>
      <c r="BR1130">
        <f t="shared" si="1774"/>
        <v>89.724343138672054</v>
      </c>
      <c r="BS1130">
        <f t="shared" si="1775"/>
        <v>0.72289111453312827</v>
      </c>
      <c r="BT1130">
        <f>2*((((Parameters!$C$21)/((Parameters!$C$21)^2+(C1130*Parameters!$C$20)^2)))/((((Parameters!$C$21)/((Parameters!$C$21)^2+(C1130*Parameters!$C$20)^2)))^2+((-(C1130*Parameters!$C$20)/((Parameters!$C$21)^2+(C1130*Parameters!$C$20)^2)+C1130*Parameters!$C$22))^2))</f>
        <v>6.6225469042596359E-5</v>
      </c>
      <c r="BU1130">
        <f>2*(-((-(C1130*Parameters!$C$20)/((Parameters!$C$21)^2+(C1130*Parameters!$C$20)^2)+C1130*Parameters!$C$22))/((((Parameters!$C$21)/((Parameters!$C$21)^2+(C1130*Parameters!$C$20)^2)))^2+((-(C1130*Parameters!$C$20)/((Parameters!$C$21)^2+(C1130*Parameters!$C$20)^2)+C1130*Parameters!$C$22))^2))</f>
        <v>-1517.7537077837073</v>
      </c>
      <c r="BV1130">
        <f>0</f>
        <v>0</v>
      </c>
      <c r="BW1130">
        <f>0</f>
        <v>0</v>
      </c>
      <c r="BX1130">
        <f t="shared" si="1776"/>
        <v>-933.98126062390133</v>
      </c>
      <c r="BY1130">
        <f t="shared" si="1777"/>
        <v>-7.3593361359466787</v>
      </c>
      <c r="BZ1130">
        <f t="shared" si="1778"/>
        <v>-11562.628704792009</v>
      </c>
      <c r="CA1130">
        <f t="shared" si="1779"/>
        <v>1467319.659897581</v>
      </c>
      <c r="CB1130">
        <f t="shared" si="1780"/>
        <v>-1.3540468813703755E-2</v>
      </c>
      <c r="CC1130">
        <f t="shared" si="1781"/>
        <v>1.6839131349813565</v>
      </c>
      <c r="CD1130">
        <f t="shared" si="1782"/>
        <v>2645.4897464455885</v>
      </c>
      <c r="CE1130">
        <f t="shared" si="1783"/>
        <v>21.274099379598852</v>
      </c>
      <c r="CF1130">
        <f>0</f>
        <v>0</v>
      </c>
      <c r="CG1130">
        <f>0</f>
        <v>0</v>
      </c>
      <c r="CH1130">
        <f>(((Parameters!$C$25))/(((Parameters!$C$25))^2+((C1130*Parameters!$C$24-1/(C1130*Parameters!$C$23)))^2))+(((Parameters!$C$29+Parameters!$C$28))/(((Parameters!$C$29+Parameters!$C$28))^2+((C1130*Parameters!$C$27-1/(C1130*Parameters!$C$26)))^2))</f>
        <v>6.7114959315214093E-2</v>
      </c>
      <c r="CI1130">
        <f>(-((C1130*Parameters!$C$24-1/(C1130*Parameters!$C$23)))/(((Parameters!$C$25))^2+((C1130*Parameters!$C$24-1/(C1130*Parameters!$C$23)))^2))+(-((C1130*Parameters!$C$27-1/(C1130*Parameters!$C$26)))/(((Parameters!$C$29+Parameters!$C$28))^2+((C1130*Parameters!$C$27-1/(C1130*Parameters!$C$26)))^2))</f>
        <v>-0.37735147651951678</v>
      </c>
      <c r="CJ1130">
        <f t="shared" si="1784"/>
        <v>551985.23357274453</v>
      </c>
      <c r="CK1130">
        <f t="shared" si="1785"/>
        <v>102834.91495450419</v>
      </c>
      <c r="CL1130">
        <f t="shared" si="1786"/>
        <v>-11562.628704792009</v>
      </c>
      <c r="CM1130">
        <f t="shared" si="1787"/>
        <v>1467319.659897581</v>
      </c>
      <c r="CN1130">
        <f t="shared" si="1788"/>
        <v>185.56620904521256</v>
      </c>
      <c r="CO1130">
        <f t="shared" si="1789"/>
        <v>-995.16773848917398</v>
      </c>
      <c r="CP1130">
        <f t="shared" si="1790"/>
        <v>2645.4897464455885</v>
      </c>
      <c r="CQ1130">
        <f t="shared" si="1791"/>
        <v>21.274099379598852</v>
      </c>
      <c r="CR1130">
        <f>2*((((Parameters!$C$31)/((Parameters!$C$31)^2+(C1130*Parameters!$C$30)^2)))/((((Parameters!$C$31)/((Parameters!$C$31)^2+(C1130*Parameters!$C$30)^2)))^2+((-(C1130*Parameters!$C$30)/((Parameters!$C$31)^2+(C1130*Parameters!$C$30)^2)+C1130*Parameters!$C$32))^2))</f>
        <v>3.0713711594908353E-4</v>
      </c>
      <c r="CS1130">
        <f>2*(-((-(C1130*Parameters!$C$30)/((Parameters!$C$31)^2+(C1130*Parameters!$C$30)^2)+C1130*Parameters!$C$32))/((((Parameters!$C$31)/((Parameters!$C$31)^2+(C1130*Parameters!$C$30)^2)))^2+((-(C1130*Parameters!$C$30)/((Parameters!$C$31)^2+(C1130*Parameters!$C$30)^2)+C1130*Parameters!$C$32))^2))</f>
        <v>-1586.2073545406083</v>
      </c>
      <c r="CT1130">
        <f>0</f>
        <v>0</v>
      </c>
      <c r="CU1130">
        <f>0</f>
        <v>0</v>
      </c>
      <c r="CV1130">
        <f t="shared" si="1792"/>
        <v>551985.23357274453</v>
      </c>
      <c r="CW1130">
        <f t="shared" si="1793"/>
        <v>102834.91495450419</v>
      </c>
      <c r="CX1130">
        <f t="shared" si="1794"/>
        <v>163106105.31084043</v>
      </c>
      <c r="CY1130">
        <f t="shared" si="1795"/>
        <v>-874095685.84658611</v>
      </c>
      <c r="CZ1130">
        <f t="shared" si="1796"/>
        <v>185.56620904521256</v>
      </c>
      <c r="DA1130">
        <f t="shared" si="1797"/>
        <v>-995.16773848917398</v>
      </c>
      <c r="DB1130">
        <f t="shared" si="1798"/>
        <v>-1575896.8390523568</v>
      </c>
      <c r="DC1130">
        <f t="shared" si="1799"/>
        <v>-294325.51709530561</v>
      </c>
      <c r="DD1130">
        <f>0</f>
        <v>0</v>
      </c>
      <c r="DE1130">
        <f>0</f>
        <v>0</v>
      </c>
      <c r="DF1130">
        <f>(((Parameters!$C$35))/(((Parameters!$C$35))^2+((C1130*Parameters!$C$34-1/(C1130*Parameters!$C$33)))^2))+(((Parameters!$C$39+Parameters!$C$38))/(((Parameters!$C$39+Parameters!$C$38))^2+((C1130*Parameters!$C$37-1/(C1130*Parameters!$C$36)))^2))</f>
        <v>6.7114959315214093E-2</v>
      </c>
      <c r="DG1130">
        <f>(-((C1130*Parameters!$C$34-1/(C1130*Parameters!$C$33)))/(((Parameters!$C$35))^2+((C1130*Parameters!$C$34-1/(C1130*Parameters!$C$33)))^2))+(-((C1130*Parameters!$C$37-1/(C1130*Parameters!$C$36)))/(((Parameters!$C$39+Parameters!$C$38))^2+((C1130*Parameters!$C$37-1/(C1130*Parameters!$C$36)))^2))</f>
        <v>-0.37735147651951678</v>
      </c>
      <c r="DH1130">
        <f t="shared" si="1800"/>
        <v>-318342452.81797612</v>
      </c>
      <c r="DI1130">
        <f t="shared" si="1801"/>
        <v>-120110391.14663671</v>
      </c>
      <c r="DJ1130">
        <f t="shared" si="1802"/>
        <v>163106105.31084043</v>
      </c>
      <c r="DK1130">
        <f t="shared" si="1803"/>
        <v>-874095685.84658611</v>
      </c>
      <c r="DL1130">
        <f t="shared" si="1804"/>
        <v>-216644.85448221205</v>
      </c>
      <c r="DM1130">
        <f t="shared" si="1805"/>
        <v>573918.18621507613</v>
      </c>
      <c r="DN1130">
        <f t="shared" si="1806"/>
        <v>-1575896.8390523568</v>
      </c>
      <c r="DO1130">
        <f t="shared" si="1807"/>
        <v>-294325.51709530561</v>
      </c>
      <c r="DP1130">
        <f>2*((((Parameters!$C$41)/((Parameters!$C$41)^2+(C1130*(Parameters!$C$40*(1-Parameters!$C$42)))^2)))/((((Parameters!$C$41)/((Parameters!$C$41)^2+(C1130*(Parameters!$C$40*(1-Parameters!$C$42)))^2)))^2+((-(C1130*(Parameters!$C$40*(1-Parameters!$C$42)))/((Parameters!$C$41)^2+(C1130*(Parameters!$C$40*(1-Parameters!$C$42)))^2)+C1130*Parameters!$C$43))^2))</f>
        <v>12.137013294138047</v>
      </c>
      <c r="DQ1130">
        <f>2*(-((-(C1130*(Parameters!$C$40*(1-Parameters!$C$42)))/((Parameters!$C$41)^2+(C1130*(Parameters!$C$40*(1-Parameters!$C$42)))^2)+C1130*Parameters!$C$43))/((((Parameters!$C$41)/((Parameters!$C$41)^2+(C1130*(Parameters!$C$40*(1-Parameters!$C$42)))^2)))^2+((-(C1130*(Parameters!$C$40*(1-Parameters!$C$42)))/((Parameters!$C$41)^2+(C1130*(Parameters!$C$40*(1-Parameters!$C$42)))^2)+C1130*Parameters!$C$43))^2))</f>
        <v>-12819.52233351661</v>
      </c>
      <c r="DR1130">
        <f>0</f>
        <v>0</v>
      </c>
      <c r="DS1130">
        <f>0</f>
        <v>0</v>
      </c>
      <c r="DT1130">
        <f t="shared" si="1808"/>
        <v>-318342452.81797612</v>
      </c>
      <c r="DU1130">
        <f t="shared" si="1809"/>
        <v>-120110391.14663671</v>
      </c>
      <c r="DV1130">
        <f t="shared" si="1810"/>
        <v>-1543458462268.3545</v>
      </c>
      <c r="DW1130">
        <f t="shared" si="1811"/>
        <v>4078666306506.5449</v>
      </c>
      <c r="DX1130">
        <f t="shared" si="1812"/>
        <v>-216644.85448221205</v>
      </c>
      <c r="DY1130">
        <f t="shared" si="1813"/>
        <v>573918.18621507613</v>
      </c>
      <c r="DZ1130">
        <f t="shared" si="1814"/>
        <v>7353151687.4775038</v>
      </c>
      <c r="EA1130">
        <f t="shared" si="1815"/>
        <v>2783954877.6149182</v>
      </c>
      <c r="EB1130">
        <f>0</f>
        <v>0</v>
      </c>
      <c r="EC1130">
        <f>0</f>
        <v>0</v>
      </c>
      <c r="ED1130">
        <f>0</f>
        <v>0</v>
      </c>
      <c r="EE1130">
        <f>C1130*Parameters!$C$44</f>
        <v>2.7427098634826784E-3</v>
      </c>
      <c r="EF1130">
        <f t="shared" si="1816"/>
        <v>-11504940761.527943</v>
      </c>
      <c r="EG1130">
        <f t="shared" si="1817"/>
        <v>-4353369139.4858599</v>
      </c>
      <c r="EH1130">
        <f t="shared" si="1818"/>
        <v>-1543458462268.3545</v>
      </c>
      <c r="EI1130">
        <f t="shared" si="1819"/>
        <v>4078666306506.5449</v>
      </c>
      <c r="EJ1130">
        <f t="shared" si="1820"/>
        <v>-7852225.3568073614</v>
      </c>
      <c r="EK1130">
        <f t="shared" si="1821"/>
        <v>20741479.847143929</v>
      </c>
      <c r="EL1130">
        <f t="shared" si="1822"/>
        <v>7353151687.4775038</v>
      </c>
      <c r="EM1130">
        <f t="shared" si="1823"/>
        <v>2783954877.6149182</v>
      </c>
      <c r="EN1130">
        <f>0</f>
        <v>0</v>
      </c>
      <c r="EO1130">
        <f>0</f>
        <v>0</v>
      </c>
      <c r="EP1130">
        <f>(((2*Parameters!$C$47))/(((2*Parameters!$C$47))^2+((2*(C1130*Parameters!$C$46-1/(C1130*Parameters!$C$45))))^2))</f>
        <v>8.4850383728312714E-3</v>
      </c>
      <c r="EQ1130">
        <f>(-((2*(C1130*Parameters!$C$46-1/(C1130*Parameters!$C$45))))/(((2*Parameters!$C$47))^2+((2*(C1130*Parameters!$C$46-1/(C1130*Parameters!$C$45))))^2))</f>
        <v>-0.4604931741563531</v>
      </c>
      <c r="ER1130">
        <f t="shared" si="1824"/>
        <v>1853596748767.0217</v>
      </c>
      <c r="ES1130">
        <f t="shared" si="1825"/>
        <v>741006357449.63452</v>
      </c>
      <c r="ET1130">
        <f t="shared" si="1826"/>
        <v>-1543458462268.3545</v>
      </c>
      <c r="EU1130">
        <f t="shared" si="1827"/>
        <v>4078666306506.5449</v>
      </c>
      <c r="EV1130">
        <f t="shared" si="1828"/>
        <v>1336531767.1736436</v>
      </c>
      <c r="EW1130">
        <f t="shared" si="1829"/>
        <v>-3341712716.8077226</v>
      </c>
      <c r="EX1130">
        <f t="shared" si="1830"/>
        <v>7353151687.4775038</v>
      </c>
      <c r="EY1130">
        <f t="shared" si="1831"/>
        <v>2783954877.6149182</v>
      </c>
      <c r="EZ1130">
        <f>(ER1130+ET1130/Parameters!$C$6+Parameters!$C$7*(EV1130+EX1130/Parameters!$C$6))</f>
        <v>1799911237035.9485</v>
      </c>
      <c r="FA1130">
        <f>(ES1130+EU1130/Parameters!$C$6+Parameters!$C$7*(EW1130+EY1130/Parameters!$C$6))</f>
        <v>882873011588.99268</v>
      </c>
      <c r="FB1130">
        <f t="shared" si="1832"/>
        <v>-246.04133697976434</v>
      </c>
      <c r="FC1130">
        <f t="shared" si="1833"/>
        <v>4.9880770233368992E-13</v>
      </c>
      <c r="FD1130">
        <f>(ER1130+ET1130/Parameters!$C$6+Parameters!$C$8*(EV1130+EX1130/Parameters!$C$6))</f>
        <v>1879525915285.896</v>
      </c>
      <c r="FE1130">
        <f>(ES1130+EU1130/Parameters!$C$6+Parameters!$C$8*(EW1130+EY1130/Parameters!$C$6))</f>
        <v>720629036405.32813</v>
      </c>
      <c r="FF1130">
        <f t="shared" si="1834"/>
        <v>-246.07661277442472</v>
      </c>
      <c r="FG1130">
        <f t="shared" si="1835"/>
        <v>4.9678601470478325E-13</v>
      </c>
    </row>
    <row r="1131" spans="1:163" x14ac:dyDescent="0.15">
      <c r="A1131">
        <f>Parameters!$C$2*(Parameters!$C$3/Parameters!$C$2)^((ROW()-2)/(Parameters!$C$4-1))</f>
        <v>44157044.735331222</v>
      </c>
      <c r="B1131">
        <f t="shared" si="1734"/>
        <v>7.6449999999999996</v>
      </c>
      <c r="C1131">
        <f t="shared" si="1735"/>
        <v>277446894.68950486</v>
      </c>
      <c r="D1131">
        <f>1</f>
        <v>1</v>
      </c>
      <c r="E1131">
        <f>0</f>
        <v>0</v>
      </c>
      <c r="F1131">
        <f>0</f>
        <v>0</v>
      </c>
      <c r="G1131">
        <f>0</f>
        <v>0</v>
      </c>
      <c r="H1131">
        <f>0</f>
        <v>0</v>
      </c>
      <c r="I1131">
        <f>0</f>
        <v>0</v>
      </c>
      <c r="J1131">
        <f>1</f>
        <v>1</v>
      </c>
      <c r="K1131">
        <f>0</f>
        <v>0</v>
      </c>
      <c r="L1131">
        <f>2*Parameters!$C$10</f>
        <v>0.04</v>
      </c>
      <c r="M1131">
        <f>2*C1131*Parameters!$C$9</f>
        <v>554.89378937900972</v>
      </c>
      <c r="N1131">
        <f>0</f>
        <v>0</v>
      </c>
      <c r="O1131">
        <f>0</f>
        <v>0</v>
      </c>
      <c r="P1131">
        <f t="shared" si="1736"/>
        <v>1</v>
      </c>
      <c r="Q1131">
        <f t="shared" si="1737"/>
        <v>0</v>
      </c>
      <c r="R1131">
        <f t="shared" si="1738"/>
        <v>0.04</v>
      </c>
      <c r="S1131">
        <f t="shared" si="1739"/>
        <v>554.89378937900972</v>
      </c>
      <c r="T1131">
        <f t="shared" si="1740"/>
        <v>0</v>
      </c>
      <c r="U1131">
        <f t="shared" si="1741"/>
        <v>0</v>
      </c>
      <c r="V1131">
        <f t="shared" si="1742"/>
        <v>1</v>
      </c>
      <c r="W1131">
        <f t="shared" si="1743"/>
        <v>0</v>
      </c>
      <c r="X1131">
        <f>0</f>
        <v>0</v>
      </c>
      <c r="Y1131">
        <f>0</f>
        <v>0</v>
      </c>
      <c r="Z1131">
        <f>0</f>
        <v>0</v>
      </c>
      <c r="AA1131">
        <f>C1131*(Parameters!$C$12+Parameters!$C$11/2)</f>
        <v>2.0808517101712866E-2</v>
      </c>
      <c r="AB1131">
        <f t="shared" si="1744"/>
        <v>-10.546516905927382</v>
      </c>
      <c r="AC1131">
        <f t="shared" si="1745"/>
        <v>8.3234068406851461E-4</v>
      </c>
      <c r="AD1131">
        <f t="shared" si="1746"/>
        <v>0.04</v>
      </c>
      <c r="AE1131">
        <f t="shared" si="1747"/>
        <v>554.89378937900972</v>
      </c>
      <c r="AF1131">
        <f t="shared" si="1748"/>
        <v>0</v>
      </c>
      <c r="AG1131">
        <f t="shared" si="1749"/>
        <v>2.0808517101712866E-2</v>
      </c>
      <c r="AH1131">
        <f t="shared" si="1750"/>
        <v>1</v>
      </c>
      <c r="AI1131">
        <f t="shared" si="1751"/>
        <v>0</v>
      </c>
      <c r="AJ1131">
        <f>0</f>
        <v>0</v>
      </c>
      <c r="AK1131">
        <f>0</f>
        <v>0</v>
      </c>
      <c r="AL1131">
        <f>(((2*Parameters!$C$15))/(((2*Parameters!$C$15))^2+((2*(C1131*Parameters!$C$14-1/(C1131*Parameters!$C$13))))^2))</f>
        <v>1.2993631188106852E-3</v>
      </c>
      <c r="AM1131">
        <f>(-((2*(C1131*Parameters!$C$14-1/(C1131*Parameters!$C$13))))/(((2*Parameters!$C$15))^2+((2*(C1131*Parameters!$C$14-1/(C1131*Parameters!$C$13))))^2))</f>
        <v>-0.18022871476474719</v>
      </c>
      <c r="AN1131">
        <f t="shared" si="1752"/>
        <v>89.461329559316624</v>
      </c>
      <c r="AO1131">
        <f t="shared" si="1753"/>
        <v>0.7146317168696682</v>
      </c>
      <c r="AP1131">
        <f t="shared" si="1754"/>
        <v>0.04</v>
      </c>
      <c r="AQ1131">
        <f t="shared" si="1755"/>
        <v>554.89378937900972</v>
      </c>
      <c r="AR1131">
        <f t="shared" si="1756"/>
        <v>1.2993631188106852E-3</v>
      </c>
      <c r="AS1131">
        <f t="shared" si="1757"/>
        <v>-0.15942019766303434</v>
      </c>
      <c r="AT1131">
        <f t="shared" si="1758"/>
        <v>1</v>
      </c>
      <c r="AU1131">
        <f t="shared" si="1759"/>
        <v>0</v>
      </c>
      <c r="AV1131">
        <f>2*Parameters!$C$17</f>
        <v>0.04</v>
      </c>
      <c r="AW1131">
        <f>2*C1131*Parameters!$C$16</f>
        <v>554.89378937900972</v>
      </c>
      <c r="AX1131">
        <f>0</f>
        <v>0</v>
      </c>
      <c r="AY1131">
        <f>0</f>
        <v>0</v>
      </c>
      <c r="AZ1131">
        <f t="shared" si="1760"/>
        <v>89.461329559316624</v>
      </c>
      <c r="BA1131">
        <f t="shared" si="1761"/>
        <v>0.7146317168696682</v>
      </c>
      <c r="BB1131">
        <f t="shared" si="1762"/>
        <v>-392.92624820186512</v>
      </c>
      <c r="BC1131">
        <f t="shared" si="1763"/>
        <v>50196.458536701291</v>
      </c>
      <c r="BD1131">
        <f t="shared" si="1764"/>
        <v>1.2993631188106852E-3</v>
      </c>
      <c r="BE1131">
        <f t="shared" si="1765"/>
        <v>-0.15942019766303434</v>
      </c>
      <c r="BF1131">
        <f t="shared" si="1766"/>
        <v>89.461329559316624</v>
      </c>
      <c r="BG1131">
        <f t="shared" si="1767"/>
        <v>0.7146317168696682</v>
      </c>
      <c r="BH1131">
        <f>0</f>
        <v>0</v>
      </c>
      <c r="BI1131">
        <f>0</f>
        <v>0</v>
      </c>
      <c r="BJ1131">
        <f>0</f>
        <v>0</v>
      </c>
      <c r="BK1131">
        <f>C1131*(Parameters!$C$19+Parameters!$C$18/2)</f>
        <v>2.0808517101712866E-2</v>
      </c>
      <c r="BL1131">
        <f t="shared" si="1768"/>
        <v>-955.05253634705298</v>
      </c>
      <c r="BM1131">
        <f t="shared" si="1769"/>
        <v>-7.4615808385507165</v>
      </c>
      <c r="BN1131">
        <f t="shared" si="1770"/>
        <v>-392.92624820186512</v>
      </c>
      <c r="BO1131">
        <f t="shared" si="1771"/>
        <v>50196.458536701291</v>
      </c>
      <c r="BP1131">
        <f t="shared" si="1772"/>
        <v>-1.3571063183098232E-2</v>
      </c>
      <c r="BQ1131">
        <f t="shared" si="1773"/>
        <v>1.7021374084139764</v>
      </c>
      <c r="BR1131">
        <f t="shared" si="1774"/>
        <v>89.461329559316624</v>
      </c>
      <c r="BS1131">
        <f t="shared" si="1775"/>
        <v>0.7146317168696682</v>
      </c>
      <c r="BT1131">
        <f>2*((((Parameters!$C$21)/((Parameters!$C$21)^2+(C1131*Parameters!$C$20)^2)))/((((Parameters!$C$21)/((Parameters!$C$21)^2+(C1131*Parameters!$C$20)^2)))^2+((-(C1131*Parameters!$C$20)/((Parameters!$C$21)^2+(C1131*Parameters!$C$20)^2)+C1131*Parameters!$C$22))^2))</f>
        <v>6.3127838961467931E-5</v>
      </c>
      <c r="BU1131">
        <f>2*(-((-(C1131*Parameters!$C$20)/((Parameters!$C$21)^2+(C1131*Parameters!$C$20)^2)+C1131*Parameters!$C$22))/((((Parameters!$C$21)/((Parameters!$C$21)^2+(C1131*Parameters!$C$20)^2)))^2+((-(C1131*Parameters!$C$20)/((Parameters!$C$21)^2+(C1131*Parameters!$C$20)^2)+C1131*Parameters!$C$22))^2))</f>
        <v>-1498.991748906358</v>
      </c>
      <c r="BV1131">
        <f>0</f>
        <v>0</v>
      </c>
      <c r="BW1131">
        <f>0</f>
        <v>0</v>
      </c>
      <c r="BX1131">
        <f t="shared" si="1776"/>
        <v>-955.05253634705298</v>
      </c>
      <c r="BY1131">
        <f t="shared" si="1777"/>
        <v>-7.4615808385507165</v>
      </c>
      <c r="BZ1131">
        <f t="shared" si="1778"/>
        <v>-11577.834649389886</v>
      </c>
      <c r="CA1131">
        <f t="shared" si="1779"/>
        <v>1481812.3298219899</v>
      </c>
      <c r="CB1131">
        <f t="shared" si="1780"/>
        <v>-1.3571063183098232E-2</v>
      </c>
      <c r="CC1131">
        <f t="shared" si="1781"/>
        <v>1.7021374084139764</v>
      </c>
      <c r="CD1131">
        <f t="shared" si="1782"/>
        <v>2640.9512594200069</v>
      </c>
      <c r="CE1131">
        <f t="shared" si="1783"/>
        <v>21.057650904476983</v>
      </c>
      <c r="CF1131">
        <f>0</f>
        <v>0</v>
      </c>
      <c r="CG1131">
        <f>0</f>
        <v>0</v>
      </c>
      <c r="CH1131">
        <f>(((Parameters!$C$25))/(((Parameters!$C$25))^2+((C1131*Parameters!$C$24-1/(C1131*Parameters!$C$23)))^2))+(((Parameters!$C$29+Parameters!$C$28))/(((Parameters!$C$29+Parameters!$C$28))^2+((C1131*Parameters!$C$27-1/(C1131*Parameters!$C$26)))^2))</f>
        <v>6.7005357442448815E-2</v>
      </c>
      <c r="CI1131">
        <f>(-((C1131*Parameters!$C$24-1/(C1131*Parameters!$C$23)))/(((Parameters!$C$25))^2+((C1131*Parameters!$C$24-1/(C1131*Parameters!$C$23)))^2))+(-((C1131*Parameters!$C$27-1/(C1131*Parameters!$C$26)))/(((Parameters!$C$29+Parameters!$C$28))^2+((C1131*Parameters!$C$27-1/(C1131*Parameters!$C$26)))^2))</f>
        <v>-0.37327111719733314</v>
      </c>
      <c r="CJ1131">
        <f t="shared" si="1784"/>
        <v>551386.9143439983</v>
      </c>
      <c r="CK1131">
        <f t="shared" si="1785"/>
        <v>103603.57451581549</v>
      </c>
      <c r="CL1131">
        <f t="shared" si="1786"/>
        <v>-11577.834649389886</v>
      </c>
      <c r="CM1131">
        <f t="shared" si="1787"/>
        <v>1481812.3298219899</v>
      </c>
      <c r="CN1131">
        <f t="shared" si="1788"/>
        <v>184.80452494100538</v>
      </c>
      <c r="CO1131">
        <f t="shared" si="1789"/>
        <v>-982.67771423324325</v>
      </c>
      <c r="CP1131">
        <f t="shared" si="1790"/>
        <v>2640.9512594200069</v>
      </c>
      <c r="CQ1131">
        <f t="shared" si="1791"/>
        <v>21.057650904476983</v>
      </c>
      <c r="CR1131">
        <f>2*((((Parameters!$C$31)/((Parameters!$C$31)^2+(C1131*Parameters!$C$30)^2)))/((((Parameters!$C$31)/((Parameters!$C$31)^2+(C1131*Parameters!$C$30)^2)))^2+((-(C1131*Parameters!$C$30)/((Parameters!$C$31)^2+(C1131*Parameters!$C$30)^2)+C1131*Parameters!$C$32))^2))</f>
        <v>2.9214705817212492E-4</v>
      </c>
      <c r="CS1131">
        <f>2*(-((-(C1131*Parameters!$C$30)/((Parameters!$C$31)^2+(C1131*Parameters!$C$30)^2)+C1131*Parameters!$C$32))/((((Parameters!$C$31)/((Parameters!$C$31)^2+(C1131*Parameters!$C$30)^2)))^2+((-(C1131*Parameters!$C$30)/((Parameters!$C$31)^2+(C1131*Parameters!$C$30)^2)+C1131*Parameters!$C$32))^2))</f>
        <v>-1564.9287418134445</v>
      </c>
      <c r="CT1131">
        <f>0</f>
        <v>0</v>
      </c>
      <c r="CU1131">
        <f>0</f>
        <v>0</v>
      </c>
      <c r="CV1131">
        <f t="shared" si="1792"/>
        <v>551386.9143439983</v>
      </c>
      <c r="CW1131">
        <f t="shared" si="1793"/>
        <v>103603.57451581549</v>
      </c>
      <c r="CX1131">
        <f t="shared" si="1794"/>
        <v>162120794.76582614</v>
      </c>
      <c r="CY1131">
        <f t="shared" si="1795"/>
        <v>-861399387.51944923</v>
      </c>
      <c r="CZ1131">
        <f t="shared" si="1796"/>
        <v>184.80452494100538</v>
      </c>
      <c r="DA1131">
        <f t="shared" si="1797"/>
        <v>-982.67771423324325</v>
      </c>
      <c r="DB1131">
        <f t="shared" si="1798"/>
        <v>-1535179.5936936226</v>
      </c>
      <c r="DC1131">
        <f t="shared" si="1799"/>
        <v>-289185.14213285776</v>
      </c>
      <c r="DD1131">
        <f>0</f>
        <v>0</v>
      </c>
      <c r="DE1131">
        <f>0</f>
        <v>0</v>
      </c>
      <c r="DF1131">
        <f>(((Parameters!$C$35))/(((Parameters!$C$35))^2+((C1131*Parameters!$C$34-1/(C1131*Parameters!$C$33)))^2))+(((Parameters!$C$39+Parameters!$C$38))/(((Parameters!$C$39+Parameters!$C$38))^2+((C1131*Parameters!$C$37-1/(C1131*Parameters!$C$36)))^2))</f>
        <v>6.7005357442448815E-2</v>
      </c>
      <c r="DG1131">
        <f>(-((C1131*Parameters!$C$34-1/(C1131*Parameters!$C$33)))/(((Parameters!$C$35))^2+((C1131*Parameters!$C$34-1/(C1131*Parameters!$C$33)))^2))+(-((C1131*Parameters!$C$37-1/(C1131*Parameters!$C$36)))/(((Parameters!$C$39+Parameters!$C$38))^2+((C1131*Parameters!$C$37-1/(C1131*Parameters!$C$36)))^2))</f>
        <v>-0.37327111719733314</v>
      </c>
      <c r="DH1131">
        <f t="shared" si="1800"/>
        <v>-310121163.01600128</v>
      </c>
      <c r="DI1131">
        <f t="shared" si="1801"/>
        <v>-118129780.47009084</v>
      </c>
      <c r="DJ1131">
        <f t="shared" si="1802"/>
        <v>162120794.76582614</v>
      </c>
      <c r="DK1131">
        <f t="shared" si="1803"/>
        <v>-861399387.51944923</v>
      </c>
      <c r="DL1131">
        <f t="shared" si="1804"/>
        <v>-210624.91396965488</v>
      </c>
      <c r="DM1131">
        <f t="shared" si="1805"/>
        <v>552678.57050667563</v>
      </c>
      <c r="DN1131">
        <f t="shared" si="1806"/>
        <v>-1535179.5936936226</v>
      </c>
      <c r="DO1131">
        <f t="shared" si="1807"/>
        <v>-289185.14213285776</v>
      </c>
      <c r="DP1131">
        <f>2*((((Parameters!$C$41)/((Parameters!$C$41)^2+(C1131*(Parameters!$C$40*(1-Parameters!$C$42)))^2)))/((((Parameters!$C$41)/((Parameters!$C$41)^2+(C1131*(Parameters!$C$40*(1-Parameters!$C$42)))^2)))^2+((-(C1131*(Parameters!$C$40*(1-Parameters!$C$42)))/((Parameters!$C$41)^2+(C1131*(Parameters!$C$40*(1-Parameters!$C$42)))^2)+C1131*Parameters!$C$43))^2))</f>
        <v>8.3621952245852711</v>
      </c>
      <c r="DQ1131">
        <f>2*(-((-(C1131*(Parameters!$C$40*(1-Parameters!$C$42)))/((Parameters!$C$41)^2+(C1131*(Parameters!$C$40*(1-Parameters!$C$42)))^2)+C1131*Parameters!$C$43))/((((Parameters!$C$41)/((Parameters!$C$41)^2+(C1131*(Parameters!$C$40*(1-Parameters!$C$42)))^2)))^2+((-(C1131*(Parameters!$C$40*(1-Parameters!$C$42)))/((Parameters!$C$41)^2+(C1131*(Parameters!$C$40*(1-Parameters!$C$42)))^2)+C1131*Parameters!$C$43))^2))</f>
        <v>-10764.06085005734</v>
      </c>
      <c r="DR1131">
        <f>0</f>
        <v>0</v>
      </c>
      <c r="DS1131">
        <f>0</f>
        <v>0</v>
      </c>
      <c r="DT1131">
        <f t="shared" si="1808"/>
        <v>-310121163.01600128</v>
      </c>
      <c r="DU1131">
        <f t="shared" si="1809"/>
        <v>-118129780.47009084</v>
      </c>
      <c r="DV1131">
        <f t="shared" si="1810"/>
        <v>-1273987318097.6223</v>
      </c>
      <c r="DW1131">
        <f t="shared" si="1811"/>
        <v>3336313845921.1416</v>
      </c>
      <c r="DX1131">
        <f t="shared" si="1812"/>
        <v>-210624.91396965488</v>
      </c>
      <c r="DY1131">
        <f t="shared" si="1813"/>
        <v>552678.57050667563</v>
      </c>
      <c r="DZ1131">
        <f t="shared" si="1814"/>
        <v>5945769297.2130928</v>
      </c>
      <c r="EA1131">
        <f t="shared" si="1815"/>
        <v>2271511811.4683461</v>
      </c>
      <c r="EB1131">
        <f>0</f>
        <v>0</v>
      </c>
      <c r="EC1131">
        <f>0</f>
        <v>0</v>
      </c>
      <c r="ED1131">
        <f>0</f>
        <v>0</v>
      </c>
      <c r="EE1131">
        <f>C1131*Parameters!$C$44</f>
        <v>2.7744689468950485E-3</v>
      </c>
      <c r="EF1131">
        <f t="shared" si="1816"/>
        <v>-9566620325.6201992</v>
      </c>
      <c r="EG1131">
        <f t="shared" si="1817"/>
        <v>-3652768033.2700481</v>
      </c>
      <c r="EH1131">
        <f t="shared" si="1818"/>
        <v>-1273987318097.6223</v>
      </c>
      <c r="EI1131">
        <f t="shared" si="1819"/>
        <v>3336313845921.1416</v>
      </c>
      <c r="EJ1131">
        <f t="shared" si="1820"/>
        <v>-6512863.8973939009</v>
      </c>
      <c r="EK1131">
        <f t="shared" si="1821"/>
        <v>17049030.851026397</v>
      </c>
      <c r="EL1131">
        <f t="shared" si="1822"/>
        <v>5945769297.2130928</v>
      </c>
      <c r="EM1131">
        <f t="shared" si="1823"/>
        <v>2271511811.4683461</v>
      </c>
      <c r="EN1131">
        <f>0</f>
        <v>0</v>
      </c>
      <c r="EO1131">
        <f>0</f>
        <v>0</v>
      </c>
      <c r="EP1131">
        <f>(((2*Parameters!$C$47))/(((2*Parameters!$C$47))^2+((2*(C1131*Parameters!$C$46-1/(C1131*Parameters!$C$45))))^2))</f>
        <v>7.7444611559314563E-3</v>
      </c>
      <c r="EQ1131">
        <f>(-((2*(C1131*Parameters!$C$46-1/(C1131*Parameters!$C$45))))/(((2*Parameters!$C$47))^2+((2*(C1131*Parameters!$C$46-1/(C1131*Parameters!$C$45))))^2))</f>
        <v>-0.43994494225947262</v>
      </c>
      <c r="ER1131">
        <f t="shared" si="1824"/>
        <v>1448361436679.479</v>
      </c>
      <c r="ES1131">
        <f t="shared" si="1825"/>
        <v>582669462050.22131</v>
      </c>
      <c r="ET1131">
        <f t="shared" si="1826"/>
        <v>-1273987318097.6223</v>
      </c>
      <c r="EU1131">
        <f t="shared" si="1827"/>
        <v>3336313845921.1416</v>
      </c>
      <c r="EV1131">
        <f t="shared" si="1828"/>
        <v>1038874048.2051543</v>
      </c>
      <c r="EW1131">
        <f t="shared" si="1829"/>
        <v>-2581170464.3103762</v>
      </c>
      <c r="EX1131">
        <f t="shared" si="1830"/>
        <v>5945769297.2130928</v>
      </c>
      <c r="EY1131">
        <f t="shared" si="1831"/>
        <v>2271511811.4683461</v>
      </c>
      <c r="EZ1131">
        <f>(ER1131+ET1131/Parameters!$C$6+Parameters!$C$7*(EV1131+EX1131/Parameters!$C$6))</f>
        <v>1404048834310.866</v>
      </c>
      <c r="FA1131">
        <f>(ES1131+EU1131/Parameters!$C$6+Parameters!$C$7*(EW1131+EY1131/Parameters!$C$6))</f>
        <v>698715161038.78271</v>
      </c>
      <c r="FB1131">
        <f t="shared" si="1832"/>
        <v>-243.90856716123707</v>
      </c>
      <c r="FC1131">
        <f t="shared" si="1833"/>
        <v>6.3763425756446119E-13</v>
      </c>
      <c r="FD1131">
        <f>(ER1131+ET1131/Parameters!$C$6+Parameters!$C$8*(EV1131+EX1131/Parameters!$C$6))</f>
        <v>1466333005064.103</v>
      </c>
      <c r="FE1131">
        <f>(ES1131+EU1131/Parameters!$C$6+Parameters!$C$8*(EW1131+EY1131/Parameters!$C$6))</f>
        <v>573607093147.55664</v>
      </c>
      <c r="FF1131">
        <f t="shared" si="1834"/>
        <v>-243.94304132067006</v>
      </c>
      <c r="FG1131">
        <f t="shared" si="1835"/>
        <v>6.3510851285583242E-13</v>
      </c>
    </row>
    <row r="1132" spans="1:163" x14ac:dyDescent="0.15">
      <c r="A1132">
        <f>Parameters!$C$2*(Parameters!$C$3/Parameters!$C$2)^((ROW()-2)/(Parameters!$C$4-1))</f>
        <v>44668359.21509628</v>
      </c>
      <c r="B1132">
        <f t="shared" si="1734"/>
        <v>7.6499999999999995</v>
      </c>
      <c r="C1132">
        <f t="shared" si="1735"/>
        <v>280659578.31611282</v>
      </c>
      <c r="D1132">
        <f>1</f>
        <v>1</v>
      </c>
      <c r="E1132">
        <f>0</f>
        <v>0</v>
      </c>
      <c r="F1132">
        <f>0</f>
        <v>0</v>
      </c>
      <c r="G1132">
        <f>0</f>
        <v>0</v>
      </c>
      <c r="H1132">
        <f>0</f>
        <v>0</v>
      </c>
      <c r="I1132">
        <f>0</f>
        <v>0</v>
      </c>
      <c r="J1132">
        <f>1</f>
        <v>1</v>
      </c>
      <c r="K1132">
        <f>0</f>
        <v>0</v>
      </c>
      <c r="L1132">
        <f>2*Parameters!$C$10</f>
        <v>0.04</v>
      </c>
      <c r="M1132">
        <f>2*C1132*Parameters!$C$9</f>
        <v>561.3191566322256</v>
      </c>
      <c r="N1132">
        <f>0</f>
        <v>0</v>
      </c>
      <c r="O1132">
        <f>0</f>
        <v>0</v>
      </c>
      <c r="P1132">
        <f t="shared" si="1736"/>
        <v>1</v>
      </c>
      <c r="Q1132">
        <f t="shared" si="1737"/>
        <v>0</v>
      </c>
      <c r="R1132">
        <f t="shared" si="1738"/>
        <v>0.04</v>
      </c>
      <c r="S1132">
        <f t="shared" si="1739"/>
        <v>561.3191566322256</v>
      </c>
      <c r="T1132">
        <f t="shared" si="1740"/>
        <v>0</v>
      </c>
      <c r="U1132">
        <f t="shared" si="1741"/>
        <v>0</v>
      </c>
      <c r="V1132">
        <f t="shared" si="1742"/>
        <v>1</v>
      </c>
      <c r="W1132">
        <f t="shared" si="1743"/>
        <v>0</v>
      </c>
      <c r="X1132">
        <f>0</f>
        <v>0</v>
      </c>
      <c r="Y1132">
        <f>0</f>
        <v>0</v>
      </c>
      <c r="Z1132">
        <f>0</f>
        <v>0</v>
      </c>
      <c r="AA1132">
        <f>C1132*(Parameters!$C$12+Parameters!$C$11/2)</f>
        <v>2.1049468373708462E-2</v>
      </c>
      <c r="AB1132">
        <f t="shared" si="1744"/>
        <v>-10.81546983508674</v>
      </c>
      <c r="AC1132">
        <f t="shared" si="1745"/>
        <v>8.4197873494833847E-4</v>
      </c>
      <c r="AD1132">
        <f t="shared" si="1746"/>
        <v>0.04</v>
      </c>
      <c r="AE1132">
        <f t="shared" si="1747"/>
        <v>561.3191566322256</v>
      </c>
      <c r="AF1132">
        <f t="shared" si="1748"/>
        <v>0</v>
      </c>
      <c r="AG1132">
        <f t="shared" si="1749"/>
        <v>2.1049468373708462E-2</v>
      </c>
      <c r="AH1132">
        <f t="shared" si="1750"/>
        <v>1</v>
      </c>
      <c r="AI1132">
        <f t="shared" si="1751"/>
        <v>0</v>
      </c>
      <c r="AJ1132">
        <f>0</f>
        <v>0</v>
      </c>
      <c r="AK1132">
        <f>0</f>
        <v>0</v>
      </c>
      <c r="AL1132">
        <f>(((2*Parameters!$C$15))/(((2*Parameters!$C$15))^2+((2*(C1132*Parameters!$C$14-1/(C1132*Parameters!$C$13))))^2))</f>
        <v>1.2697799951749628E-3</v>
      </c>
      <c r="AM1132">
        <f>(-((2*(C1132*Parameters!$C$14-1/(C1132*Parameters!$C$13))))/(((2*Parameters!$C$15))^2+((2*(C1132*Parameters!$C$14-1/(C1132*Parameters!$C$13))))^2))</f>
        <v>-0.17816533764494688</v>
      </c>
      <c r="AN1132">
        <f t="shared" si="1752"/>
        <v>89.192198024070365</v>
      </c>
      <c r="AO1132">
        <f t="shared" si="1753"/>
        <v>0.70646720122923212</v>
      </c>
      <c r="AP1132">
        <f t="shared" si="1754"/>
        <v>0.04</v>
      </c>
      <c r="AQ1132">
        <f t="shared" si="1755"/>
        <v>561.3191566322256</v>
      </c>
      <c r="AR1132">
        <f t="shared" si="1756"/>
        <v>1.2697799951749628E-3</v>
      </c>
      <c r="AS1132">
        <f t="shared" si="1757"/>
        <v>-0.15711586927123841</v>
      </c>
      <c r="AT1132">
        <f t="shared" si="1758"/>
        <v>1</v>
      </c>
      <c r="AU1132">
        <f t="shared" si="1759"/>
        <v>0</v>
      </c>
      <c r="AV1132">
        <f>2*Parameters!$C$17</f>
        <v>0.04</v>
      </c>
      <c r="AW1132">
        <f>2*C1132*Parameters!$C$16</f>
        <v>561.3191566322256</v>
      </c>
      <c r="AX1132">
        <f>0</f>
        <v>0</v>
      </c>
      <c r="AY1132">
        <f>0</f>
        <v>0</v>
      </c>
      <c r="AZ1132">
        <f t="shared" si="1760"/>
        <v>89.192198024070365</v>
      </c>
      <c r="BA1132">
        <f t="shared" si="1761"/>
        <v>0.70646720122923212</v>
      </c>
      <c r="BB1132">
        <f t="shared" si="1762"/>
        <v>-392.9458856613586</v>
      </c>
      <c r="BC1132">
        <f t="shared" si="1763"/>
        <v>50626.636788365911</v>
      </c>
      <c r="BD1132">
        <f t="shared" si="1764"/>
        <v>1.2697799951749628E-3</v>
      </c>
      <c r="BE1132">
        <f t="shared" si="1765"/>
        <v>-0.15711586927123841</v>
      </c>
      <c r="BF1132">
        <f t="shared" si="1766"/>
        <v>89.192198024070365</v>
      </c>
      <c r="BG1132">
        <f t="shared" si="1767"/>
        <v>0.70646720122923212</v>
      </c>
      <c r="BH1132">
        <f>0</f>
        <v>0</v>
      </c>
      <c r="BI1132">
        <f>0</f>
        <v>0</v>
      </c>
      <c r="BJ1132">
        <f>0</f>
        <v>0</v>
      </c>
      <c r="BK1132">
        <f>C1132*(Parameters!$C$19+Parameters!$C$18/2)</f>
        <v>2.1049468373708462E-2</v>
      </c>
      <c r="BL1132">
        <f t="shared" si="1768"/>
        <v>-976.47159191986316</v>
      </c>
      <c r="BM1132">
        <f t="shared" si="1769"/>
        <v>-7.5648347915783969</v>
      </c>
      <c r="BN1132">
        <f t="shared" si="1770"/>
        <v>-392.9458856613586</v>
      </c>
      <c r="BO1132">
        <f t="shared" si="1771"/>
        <v>50626.636788365911</v>
      </c>
      <c r="BP1132">
        <f t="shared" si="1772"/>
        <v>-1.3600979014162091E-2</v>
      </c>
      <c r="BQ1132">
        <f t="shared" si="1773"/>
        <v>1.7203324822179731</v>
      </c>
      <c r="BR1132">
        <f t="shared" si="1774"/>
        <v>89.192198024070365</v>
      </c>
      <c r="BS1132">
        <f t="shared" si="1775"/>
        <v>0.70646720122923212</v>
      </c>
      <c r="BT1132">
        <f>2*((((Parameters!$C$21)/((Parameters!$C$21)^2+(C1132*Parameters!$C$20)^2)))/((((Parameters!$C$21)/((Parameters!$C$21)^2+(C1132*Parameters!$C$20)^2)))^2+((-(C1132*Parameters!$C$20)/((Parameters!$C$21)^2+(C1132*Parameters!$C$20)^2)+C1132*Parameters!$C$22))^2))</f>
        <v>6.0177733221869644E-5</v>
      </c>
      <c r="BU1132">
        <f>2*(-((-(C1132*Parameters!$C$20)/((Parameters!$C$21)^2+(C1132*Parameters!$C$20)^2)+C1132*Parameters!$C$22))/((((Parameters!$C$21)/((Parameters!$C$21)^2+(C1132*Parameters!$C$20)^2)))^2+((-(C1132*Parameters!$C$20)/((Parameters!$C$21)^2+(C1132*Parameters!$C$20)^2)+C1132*Parameters!$C$22))^2))</f>
        <v>-1480.4941423021305</v>
      </c>
      <c r="BV1132">
        <f>0</f>
        <v>0</v>
      </c>
      <c r="BW1132">
        <f>0</f>
        <v>0</v>
      </c>
      <c r="BX1132">
        <f t="shared" si="1776"/>
        <v>-976.47159191986316</v>
      </c>
      <c r="BY1132">
        <f t="shared" si="1777"/>
        <v>-7.5648347915783969</v>
      </c>
      <c r="BZ1132">
        <f t="shared" si="1778"/>
        <v>-11592.698243923491</v>
      </c>
      <c r="CA1132">
        <f t="shared" si="1779"/>
        <v>1496287.108294925</v>
      </c>
      <c r="CB1132">
        <f t="shared" si="1780"/>
        <v>-1.3600979014162091E-2</v>
      </c>
      <c r="CC1132">
        <f t="shared" si="1781"/>
        <v>1.7203324822179731</v>
      </c>
      <c r="CD1132">
        <f t="shared" si="1782"/>
        <v>2636.1343599413876</v>
      </c>
      <c r="CE1132">
        <f t="shared" si="1783"/>
        <v>20.842740486979579</v>
      </c>
      <c r="CF1132">
        <f>0</f>
        <v>0</v>
      </c>
      <c r="CG1132">
        <f>0</f>
        <v>0</v>
      </c>
      <c r="CH1132">
        <f>(((Parameters!$C$25))/(((Parameters!$C$25))^2+((C1132*Parameters!$C$24-1/(C1132*Parameters!$C$23)))^2))+(((Parameters!$C$29+Parameters!$C$28))/(((Parameters!$C$29+Parameters!$C$28))^2+((C1132*Parameters!$C$27-1/(C1132*Parameters!$C$26)))^2))</f>
        <v>6.6896111274221112E-2</v>
      </c>
      <c r="CI1132">
        <f>(-((C1132*Parameters!$C$24-1/(C1132*Parameters!$C$23)))/(((Parameters!$C$25))^2+((C1132*Parameters!$C$24-1/(C1132*Parameters!$C$23)))^2))+(-((C1132*Parameters!$C$27-1/(C1132*Parameters!$C$26)))/(((Parameters!$C$29+Parameters!$C$28))^2+((C1132*Parameters!$C$27-1/(C1132*Parameters!$C$26)))^2))</f>
        <v>-0.36924087694220303</v>
      </c>
      <c r="CJ1132">
        <f t="shared" si="1784"/>
        <v>550738.38600051741</v>
      </c>
      <c r="CK1132">
        <f t="shared" si="1785"/>
        <v>104368.72212560091</v>
      </c>
      <c r="CL1132">
        <f t="shared" si="1786"/>
        <v>-11592.698243923491</v>
      </c>
      <c r="CM1132">
        <f t="shared" si="1787"/>
        <v>1496287.108294925</v>
      </c>
      <c r="CN1132">
        <f t="shared" si="1788"/>
        <v>184.02952827271366</v>
      </c>
      <c r="CO1132">
        <f t="shared" si="1789"/>
        <v>-970.25393203313638</v>
      </c>
      <c r="CP1132">
        <f t="shared" si="1790"/>
        <v>2636.1343599413876</v>
      </c>
      <c r="CQ1132">
        <f t="shared" si="1791"/>
        <v>20.842740486979579</v>
      </c>
      <c r="CR1132">
        <f>2*((((Parameters!$C$31)/((Parameters!$C$31)^2+(C1132*Parameters!$C$30)^2)))/((((Parameters!$C$31)/((Parameters!$C$31)^2+(C1132*Parameters!$C$30)^2)))^2+((-(C1132*Parameters!$C$30)/((Parameters!$C$31)^2+(C1132*Parameters!$C$30)^2)+C1132*Parameters!$C$32))^2))</f>
        <v>2.7791593954453652E-4</v>
      </c>
      <c r="CS1132">
        <f>2*(-((-(C1132*Parameters!$C$30)/((Parameters!$C$31)^2+(C1132*Parameters!$C$30)^2)+C1132*Parameters!$C$32))/((((Parameters!$C$31)/((Parameters!$C$31)^2+(C1132*Parameters!$C$30)^2)))^2+((-(C1132*Parameters!$C$30)/((Parameters!$C$31)^2+(C1132*Parameters!$C$30)^2)+C1132*Parameters!$C$32))^2))</f>
        <v>-1544.0115196091178</v>
      </c>
      <c r="CT1132">
        <f>0</f>
        <v>0</v>
      </c>
      <c r="CU1132">
        <f>0</f>
        <v>0</v>
      </c>
      <c r="CV1132">
        <f t="shared" si="1792"/>
        <v>550738.38600051741</v>
      </c>
      <c r="CW1132">
        <f t="shared" si="1793"/>
        <v>104368.72212560091</v>
      </c>
      <c r="CX1132">
        <f t="shared" si="1794"/>
        <v>161135069.60954291</v>
      </c>
      <c r="CY1132">
        <f t="shared" si="1795"/>
        <v>-848850096.16170537</v>
      </c>
      <c r="CZ1132">
        <f t="shared" si="1796"/>
        <v>184.02952827271366</v>
      </c>
      <c r="DA1132">
        <f t="shared" si="1797"/>
        <v>-970.25393203313638</v>
      </c>
      <c r="DB1132">
        <f t="shared" si="1798"/>
        <v>-1495447.0625005239</v>
      </c>
      <c r="DC1132">
        <f t="shared" si="1799"/>
        <v>-284123.13850984792</v>
      </c>
      <c r="DD1132">
        <f>0</f>
        <v>0</v>
      </c>
      <c r="DE1132">
        <f>0</f>
        <v>0</v>
      </c>
      <c r="DF1132">
        <f>(((Parameters!$C$35))/(((Parameters!$C$35))^2+((C1132*Parameters!$C$34-1/(C1132*Parameters!$C$33)))^2))+(((Parameters!$C$39+Parameters!$C$38))/(((Parameters!$C$39+Parameters!$C$38))^2+((C1132*Parameters!$C$37-1/(C1132*Parameters!$C$36)))^2))</f>
        <v>6.6896111274221112E-2</v>
      </c>
      <c r="DG1132">
        <f>(-((C1132*Parameters!$C$34-1/(C1132*Parameters!$C$33)))/(((Parameters!$C$35))^2+((C1132*Parameters!$C$34-1/(C1132*Parameters!$C$33)))^2))+(-((C1132*Parameters!$C$37-1/(C1132*Parameters!$C$36)))/(((Parameters!$C$39+Parameters!$C$38))^2+((C1132*Parameters!$C$37-1/(C1132*Parameters!$C$36)))^2))</f>
        <v>-0.36924087694220303</v>
      </c>
      <c r="DH1132">
        <f t="shared" si="1800"/>
        <v>-302100105.96644163</v>
      </c>
      <c r="DI1132">
        <f t="shared" si="1801"/>
        <v>-116178056.17461169</v>
      </c>
      <c r="DJ1132">
        <f t="shared" si="1802"/>
        <v>161135069.60954291</v>
      </c>
      <c r="DK1132">
        <f t="shared" si="1803"/>
        <v>-848850096.16170537</v>
      </c>
      <c r="DL1132">
        <f t="shared" si="1804"/>
        <v>-204765.44039241667</v>
      </c>
      <c r="DM1132">
        <f t="shared" si="1805"/>
        <v>532203.19775696611</v>
      </c>
      <c r="DN1132">
        <f t="shared" si="1806"/>
        <v>-1495447.0625005239</v>
      </c>
      <c r="DO1132">
        <f t="shared" si="1807"/>
        <v>-284123.13850984792</v>
      </c>
      <c r="DP1132">
        <f>2*((((Parameters!$C$41)/((Parameters!$C$41)^2+(C1132*(Parameters!$C$40*(1-Parameters!$C$42)))^2)))/((((Parameters!$C$41)/((Parameters!$C$41)^2+(C1132*(Parameters!$C$40*(1-Parameters!$C$42)))^2)))^2+((-(C1132*(Parameters!$C$40*(1-Parameters!$C$42)))/((Parameters!$C$41)^2+(C1132*(Parameters!$C$40*(1-Parameters!$C$42)))^2)+C1132*Parameters!$C$43))^2))</f>
        <v>6.0680850833086915</v>
      </c>
      <c r="DQ1132">
        <f>2*(-((-(C1132*(Parameters!$C$40*(1-Parameters!$C$42)))/((Parameters!$C$41)^2+(C1132*(Parameters!$C$40*(1-Parameters!$C$42)))^2)+C1132*Parameters!$C$43))/((((Parameters!$C$41)/((Parameters!$C$41)^2+(C1132*(Parameters!$C$40*(1-Parameters!$C$42)))^2)))^2+((-(C1132*(Parameters!$C$40*(1-Parameters!$C$42)))/((Parameters!$C$41)^2+(C1132*(Parameters!$C$40*(1-Parameters!$C$42)))^2)+C1132*Parameters!$C$43))^2))</f>
        <v>-9275.5967949371843</v>
      </c>
      <c r="DR1132">
        <f>0</f>
        <v>0</v>
      </c>
      <c r="DS1132">
        <f>0</f>
        <v>0</v>
      </c>
      <c r="DT1132">
        <f t="shared" si="1808"/>
        <v>-302100105.96644163</v>
      </c>
      <c r="DU1132">
        <f t="shared" si="1809"/>
        <v>-116178056.17461169</v>
      </c>
      <c r="DV1132">
        <f t="shared" si="1810"/>
        <v>-1079292839572.3318</v>
      </c>
      <c r="DW1132">
        <f t="shared" si="1811"/>
        <v>2800604946226.667</v>
      </c>
      <c r="DX1132">
        <f t="shared" si="1812"/>
        <v>-204765.44039241667</v>
      </c>
      <c r="DY1132">
        <f t="shared" si="1813"/>
        <v>532203.19775696611</v>
      </c>
      <c r="DZ1132">
        <f t="shared" si="1814"/>
        <v>4933764294.1929121</v>
      </c>
      <c r="EA1132">
        <f t="shared" si="1815"/>
        <v>1902266993.7648897</v>
      </c>
      <c r="EB1132">
        <f>0</f>
        <v>0</v>
      </c>
      <c r="EC1132">
        <f>0</f>
        <v>0</v>
      </c>
      <c r="ED1132">
        <f>0</f>
        <v>0</v>
      </c>
      <c r="EE1132">
        <f>C1132*Parameters!$C$44</f>
        <v>2.8065957831611278E-3</v>
      </c>
      <c r="EF1132">
        <f t="shared" si="1816"/>
        <v>-8162266138.3464031</v>
      </c>
      <c r="EG1132">
        <f t="shared" si="1817"/>
        <v>-3145316788.5143175</v>
      </c>
      <c r="EH1132">
        <f t="shared" si="1818"/>
        <v>-1079292839572.3318</v>
      </c>
      <c r="EI1132">
        <f t="shared" si="1819"/>
        <v>2800604946226.667</v>
      </c>
      <c r="EJ1132">
        <f t="shared" si="1820"/>
        <v>-5543659.9635395519</v>
      </c>
      <c r="EK1132">
        <f t="shared" si="1821"/>
        <v>14379285.260949731</v>
      </c>
      <c r="EL1132">
        <f t="shared" si="1822"/>
        <v>4933764294.1929121</v>
      </c>
      <c r="EM1132">
        <f t="shared" si="1823"/>
        <v>1902266993.7648897</v>
      </c>
      <c r="EN1132">
        <f>0</f>
        <v>0</v>
      </c>
      <c r="EO1132">
        <f>0</f>
        <v>0</v>
      </c>
      <c r="EP1132">
        <f>(((2*Parameters!$C$47))/(((2*Parameters!$C$47))^2+((2*(C1132*Parameters!$C$46-1/(C1132*Parameters!$C$45))))^2))</f>
        <v>7.0949644550963743E-3</v>
      </c>
      <c r="EQ1132">
        <f>(-((2*(C1132*Parameters!$C$46-1/(C1132*Parameters!$C$45))))/(((2*Parameters!$C$47))^2+((2*(C1132*Parameters!$C$46-1/(C1132*Parameters!$C$45))))^2))</f>
        <v>-0.42109829358095274</v>
      </c>
      <c r="ER1132">
        <f t="shared" si="1824"/>
        <v>1163510153378.6731</v>
      </c>
      <c r="ES1132">
        <f t="shared" si="1825"/>
        <v>471213248775.78088</v>
      </c>
      <c r="ET1132">
        <f t="shared" si="1826"/>
        <v>-1079292839572.3318</v>
      </c>
      <c r="EU1132">
        <f t="shared" si="1827"/>
        <v>2800604946226.667</v>
      </c>
      <c r="EV1132">
        <f t="shared" si="1828"/>
        <v>830502607.34334671</v>
      </c>
      <c r="EW1132">
        <f t="shared" si="1829"/>
        <v>-2049723923.2494545</v>
      </c>
      <c r="EX1132">
        <f t="shared" si="1830"/>
        <v>4933764294.1929121</v>
      </c>
      <c r="EY1132">
        <f t="shared" si="1831"/>
        <v>1902266993.7648897</v>
      </c>
      <c r="EZ1132">
        <f>(ER1132+ET1132/Parameters!$C$6+Parameters!$C$7*(EV1132+EX1132/Parameters!$C$6))</f>
        <v>1125969532871.8093</v>
      </c>
      <c r="FA1132">
        <f>(ES1132+EU1132/Parameters!$C$6+Parameters!$C$7*(EW1132+EY1132/Parameters!$C$6))</f>
        <v>568625594731.49109</v>
      </c>
      <c r="FB1132">
        <f t="shared" si="1832"/>
        <v>-242.01709064032968</v>
      </c>
      <c r="FC1132">
        <f t="shared" si="1833"/>
        <v>7.9276682517288585E-13</v>
      </c>
      <c r="FD1132">
        <f>(ER1132+ET1132/Parameters!$C$6+Parameters!$C$8*(EV1132+EX1132/Parameters!$C$6))</f>
        <v>1176075122881.0513</v>
      </c>
      <c r="FE1132">
        <f>(ES1132+EU1132/Parameters!$C$6+Parameters!$C$8*(EW1132+EY1132/Parameters!$C$6))</f>
        <v>469447688992.95728</v>
      </c>
      <c r="FF1132">
        <f t="shared" si="1834"/>
        <v>-242.05078126023764</v>
      </c>
      <c r="FG1132">
        <f t="shared" si="1835"/>
        <v>7.8969781611757061E-13</v>
      </c>
    </row>
    <row r="1133" spans="1:163" x14ac:dyDescent="0.15">
      <c r="A1133">
        <f>Parameters!$C$2*(Parameters!$C$3/Parameters!$C$2)^((ROW()-2)/(Parameters!$C$4-1))</f>
        <v>45185594.437492199</v>
      </c>
      <c r="B1133">
        <f t="shared" si="1734"/>
        <v>7.6549999999999994</v>
      </c>
      <c r="C1133">
        <f t="shared" si="1735"/>
        <v>283909463.06582665</v>
      </c>
      <c r="D1133">
        <f>1</f>
        <v>1</v>
      </c>
      <c r="E1133">
        <f>0</f>
        <v>0</v>
      </c>
      <c r="F1133">
        <f>0</f>
        <v>0</v>
      </c>
      <c r="G1133">
        <f>0</f>
        <v>0</v>
      </c>
      <c r="H1133">
        <f>0</f>
        <v>0</v>
      </c>
      <c r="I1133">
        <f>0</f>
        <v>0</v>
      </c>
      <c r="J1133">
        <f>1</f>
        <v>1</v>
      </c>
      <c r="K1133">
        <f>0</f>
        <v>0</v>
      </c>
      <c r="L1133">
        <f>2*Parameters!$C$10</f>
        <v>0.04</v>
      </c>
      <c r="M1133">
        <f>2*C1133*Parameters!$C$9</f>
        <v>567.81892613165326</v>
      </c>
      <c r="N1133">
        <f>0</f>
        <v>0</v>
      </c>
      <c r="O1133">
        <f>0</f>
        <v>0</v>
      </c>
      <c r="P1133">
        <f t="shared" si="1736"/>
        <v>1</v>
      </c>
      <c r="Q1133">
        <f t="shared" si="1737"/>
        <v>0</v>
      </c>
      <c r="R1133">
        <f t="shared" si="1738"/>
        <v>0.04</v>
      </c>
      <c r="S1133">
        <f t="shared" si="1739"/>
        <v>567.81892613165326</v>
      </c>
      <c r="T1133">
        <f t="shared" si="1740"/>
        <v>0</v>
      </c>
      <c r="U1133">
        <f t="shared" si="1741"/>
        <v>0</v>
      </c>
      <c r="V1133">
        <f t="shared" si="1742"/>
        <v>1</v>
      </c>
      <c r="W1133">
        <f t="shared" si="1743"/>
        <v>0</v>
      </c>
      <c r="X1133">
        <f>0</f>
        <v>0</v>
      </c>
      <c r="Y1133">
        <f>0</f>
        <v>0</v>
      </c>
      <c r="Z1133">
        <f>0</f>
        <v>0</v>
      </c>
      <c r="AA1133">
        <f>C1133*(Parameters!$C$12+Parameters!$C$11/2)</f>
        <v>2.1293209729937E-2</v>
      </c>
      <c r="AB1133">
        <f t="shared" si="1744"/>
        <v>-11.090687482748898</v>
      </c>
      <c r="AC1133">
        <f t="shared" si="1745"/>
        <v>8.5172838919748007E-4</v>
      </c>
      <c r="AD1133">
        <f t="shared" si="1746"/>
        <v>0.04</v>
      </c>
      <c r="AE1133">
        <f t="shared" si="1747"/>
        <v>567.81892613165326</v>
      </c>
      <c r="AF1133">
        <f t="shared" si="1748"/>
        <v>0</v>
      </c>
      <c r="AG1133">
        <f t="shared" si="1749"/>
        <v>2.1293209729937E-2</v>
      </c>
      <c r="AH1133">
        <f t="shared" si="1750"/>
        <v>1</v>
      </c>
      <c r="AI1133">
        <f t="shared" si="1751"/>
        <v>0</v>
      </c>
      <c r="AJ1133">
        <f>0</f>
        <v>0</v>
      </c>
      <c r="AK1133">
        <f>0</f>
        <v>0</v>
      </c>
      <c r="AL1133">
        <f>(((2*Parameters!$C$15))/(((2*Parameters!$C$15))^2+((2*(C1133*Parameters!$C$14-1/(C1133*Parameters!$C$13))))^2))</f>
        <v>1.2408705360861302E-3</v>
      </c>
      <c r="AM1133">
        <f>(-((2*(C1133*Parameters!$C$14-1/(C1133*Parameters!$C$13))))/(((2*Parameters!$C$15))^2+((2*(C1133*Parameters!$C$14-1/(C1133*Parameters!$C$13))))^2))</f>
        <v>-0.17612559053830287</v>
      </c>
      <c r="AN1133">
        <f t="shared" si="1752"/>
        <v>88.91680583583495</v>
      </c>
      <c r="AO1133">
        <f t="shared" si="1753"/>
        <v>0.69839648003650079</v>
      </c>
      <c r="AP1133">
        <f t="shared" si="1754"/>
        <v>0.04</v>
      </c>
      <c r="AQ1133">
        <f t="shared" si="1755"/>
        <v>567.81892613165326</v>
      </c>
      <c r="AR1133">
        <f t="shared" si="1756"/>
        <v>1.2408705360861302E-3</v>
      </c>
      <c r="AS1133">
        <f t="shared" si="1757"/>
        <v>-0.15483238080836587</v>
      </c>
      <c r="AT1133">
        <f t="shared" si="1758"/>
        <v>1</v>
      </c>
      <c r="AU1133">
        <f t="shared" si="1759"/>
        <v>0</v>
      </c>
      <c r="AV1133">
        <f>2*Parameters!$C$17</f>
        <v>0.04</v>
      </c>
      <c r="AW1133">
        <f>2*C1133*Parameters!$C$16</f>
        <v>567.81892613165326</v>
      </c>
      <c r="AX1133">
        <f>0</f>
        <v>0</v>
      </c>
      <c r="AY1133">
        <f>0</f>
        <v>0</v>
      </c>
      <c r="AZ1133">
        <f t="shared" si="1760"/>
        <v>88.91680583583495</v>
      </c>
      <c r="BA1133">
        <f t="shared" si="1761"/>
        <v>0.69839648003650079</v>
      </c>
      <c r="BB1133">
        <f t="shared" si="1762"/>
        <v>-392.96606707501905</v>
      </c>
      <c r="BC1133">
        <f t="shared" si="1763"/>
        <v>51056.492066751372</v>
      </c>
      <c r="BD1133">
        <f t="shared" si="1764"/>
        <v>1.2408705360861302E-3</v>
      </c>
      <c r="BE1133">
        <f t="shared" si="1765"/>
        <v>-0.15483238080836587</v>
      </c>
      <c r="BF1133">
        <f t="shared" si="1766"/>
        <v>88.916805835834936</v>
      </c>
      <c r="BG1133">
        <f t="shared" si="1767"/>
        <v>0.69839648003650079</v>
      </c>
      <c r="BH1133">
        <f>0</f>
        <v>0</v>
      </c>
      <c r="BI1133">
        <f>0</f>
        <v>0</v>
      </c>
      <c r="BJ1133">
        <f>0</f>
        <v>0</v>
      </c>
      <c r="BK1133">
        <f>C1133*(Parameters!$C$19+Parameters!$C$18/2)</f>
        <v>2.1293209729937E-2</v>
      </c>
      <c r="BL1133">
        <f t="shared" si="1768"/>
        <v>-998.23978781636663</v>
      </c>
      <c r="BM1133">
        <f t="shared" si="1769"/>
        <v>-7.6691124029403701</v>
      </c>
      <c r="BN1133">
        <f t="shared" si="1770"/>
        <v>-392.96606707501905</v>
      </c>
      <c r="BO1133">
        <f t="shared" si="1771"/>
        <v>51056.492066751372</v>
      </c>
      <c r="BP1133">
        <f t="shared" si="1772"/>
        <v>-1.363023218798084E-2</v>
      </c>
      <c r="BQ1133">
        <f t="shared" si="1773"/>
        <v>1.7384918143701538</v>
      </c>
      <c r="BR1133">
        <f t="shared" si="1774"/>
        <v>88.916805835834936</v>
      </c>
      <c r="BS1133">
        <f t="shared" si="1775"/>
        <v>0.69839648003650079</v>
      </c>
      <c r="BT1133">
        <f>2*((((Parameters!$C$21)/((Parameters!$C$21)^2+(C1133*Parameters!$C$20)^2)))/((((Parameters!$C$21)/((Parameters!$C$21)^2+(C1133*Parameters!$C$20)^2)))^2+((-(C1133*Parameters!$C$20)/((Parameters!$C$21)^2+(C1133*Parameters!$C$20)^2)+C1133*Parameters!$C$22))^2))</f>
        <v>5.7367943643730011E-5</v>
      </c>
      <c r="BU1133">
        <f>2*(-((-(C1133*Parameters!$C$20)/((Parameters!$C$21)^2+(C1133*Parameters!$C$20)^2)+C1133*Parameters!$C$22))/((((Parameters!$C$21)/((Parameters!$C$21)^2+(C1133*Parameters!$C$20)^2)))^2+((-(C1133*Parameters!$C$20)/((Parameters!$C$21)^2+(C1133*Parameters!$C$20)^2)+C1133*Parameters!$C$22))^2))</f>
        <v>-1462.2560351388895</v>
      </c>
      <c r="BV1133">
        <f>0</f>
        <v>0</v>
      </c>
      <c r="BW1133">
        <f>0</f>
        <v>0</v>
      </c>
      <c r="BX1133">
        <f t="shared" si="1776"/>
        <v>-998.23978781636663</v>
      </c>
      <c r="BY1133">
        <f t="shared" si="1777"/>
        <v>-7.6691124029403701</v>
      </c>
      <c r="BZ1133">
        <f t="shared" si="1778"/>
        <v>-11607.229229396977</v>
      </c>
      <c r="CA1133">
        <f t="shared" si="1779"/>
        <v>1510738.645877037</v>
      </c>
      <c r="CB1133">
        <f t="shared" si="1780"/>
        <v>-1.363023218798084E-2</v>
      </c>
      <c r="CC1133">
        <f t="shared" si="1781"/>
        <v>1.7384918143701538</v>
      </c>
      <c r="CD1133">
        <f t="shared" si="1782"/>
        <v>2631.0369526562117</v>
      </c>
      <c r="CE1133">
        <f t="shared" si="1783"/>
        <v>20.629385490956263</v>
      </c>
      <c r="CF1133">
        <f>0</f>
        <v>0</v>
      </c>
      <c r="CG1133">
        <f>0</f>
        <v>0</v>
      </c>
      <c r="CH1133">
        <f>(((Parameters!$C$25))/(((Parameters!$C$25))^2+((C1133*Parameters!$C$24-1/(C1133*Parameters!$C$23)))^2))+(((Parameters!$C$29+Parameters!$C$28))/(((Parameters!$C$29+Parameters!$C$28))^2+((C1133*Parameters!$C$27-1/(C1133*Parameters!$C$26)))^2))</f>
        <v>6.6787166927974762E-2</v>
      </c>
      <c r="CI1133">
        <f>(-((C1133*Parameters!$C$24-1/(C1133*Parameters!$C$23)))/(((Parameters!$C$25))^2+((C1133*Parameters!$C$24-1/(C1133*Parameters!$C$23)))^2))+(-((C1133*Parameters!$C$27-1/(C1133*Parameters!$C$26)))/(((Parameters!$C$29+Parameters!$C$28))^2+((C1133*Parameters!$C$27-1/(C1133*Parameters!$C$26)))^2))</f>
        <v>-0.36526017270335837</v>
      </c>
      <c r="CJ1133">
        <f t="shared" si="1784"/>
        <v>550039.20495875296</v>
      </c>
      <c r="CK1133">
        <f t="shared" si="1785"/>
        <v>105129.94356726629</v>
      </c>
      <c r="CL1133">
        <f t="shared" si="1786"/>
        <v>-11607.229229396977</v>
      </c>
      <c r="CM1133">
        <f t="shared" si="1787"/>
        <v>1510738.645877037</v>
      </c>
      <c r="CN1133">
        <f t="shared" si="1788"/>
        <v>183.24096682572329</v>
      </c>
      <c r="CO1133">
        <f t="shared" si="1789"/>
        <v>-957.89674168934937</v>
      </c>
      <c r="CP1133">
        <f t="shared" si="1790"/>
        <v>2631.0369526562117</v>
      </c>
      <c r="CQ1133">
        <f t="shared" si="1791"/>
        <v>20.629385490956263</v>
      </c>
      <c r="CR1133">
        <f>2*((((Parameters!$C$31)/((Parameters!$C$31)^2+(C1133*Parameters!$C$30)^2)))/((((Parameters!$C$31)/((Parameters!$C$31)^2+(C1133*Parameters!$C$30)^2)))^2+((-(C1133*Parameters!$C$30)/((Parameters!$C$31)^2+(C1133*Parameters!$C$30)^2)+C1133*Parameters!$C$32))^2))</f>
        <v>2.6440336794366845E-4</v>
      </c>
      <c r="CS1133">
        <f>2*(-((-(C1133*Parameters!$C$30)/((Parameters!$C$31)^2+(C1133*Parameters!$C$30)^2)+C1133*Parameters!$C$32))/((((Parameters!$C$31)/((Parameters!$C$31)^2+(C1133*Parameters!$C$30)^2)))^2+((-(C1133*Parameters!$C$30)/((Parameters!$C$31)^2+(C1133*Parameters!$C$30)^2)+C1133*Parameters!$C$32))^2))</f>
        <v>-1523.4468236918356</v>
      </c>
      <c r="CT1133">
        <f>0</f>
        <v>0</v>
      </c>
      <c r="CU1133">
        <f>0</f>
        <v>0</v>
      </c>
      <c r="CV1133">
        <f t="shared" si="1792"/>
        <v>550039.20495875296</v>
      </c>
      <c r="CW1133">
        <f t="shared" si="1793"/>
        <v>105129.94356726629</v>
      </c>
      <c r="CX1133">
        <f t="shared" si="1794"/>
        <v>160148416.80544266</v>
      </c>
      <c r="CY1133">
        <f t="shared" si="1795"/>
        <v>-836444713.25780654</v>
      </c>
      <c r="CZ1133">
        <f t="shared" si="1796"/>
        <v>183.24096682572329</v>
      </c>
      <c r="DA1133">
        <f t="shared" si="1797"/>
        <v>-957.89674168934937</v>
      </c>
      <c r="DB1133">
        <f t="shared" si="1798"/>
        <v>-1456673.663149213</v>
      </c>
      <c r="DC1133">
        <f t="shared" si="1799"/>
        <v>-279137.49276650284</v>
      </c>
      <c r="DD1133">
        <f>0</f>
        <v>0</v>
      </c>
      <c r="DE1133">
        <f>0</f>
        <v>0</v>
      </c>
      <c r="DF1133">
        <f>(((Parameters!$C$35))/(((Parameters!$C$35))^2+((C1133*Parameters!$C$34-1/(C1133*Parameters!$C$33)))^2))+(((Parameters!$C$39+Parameters!$C$38))/(((Parameters!$C$39+Parameters!$C$38))^2+((C1133*Parameters!$C$37-1/(C1133*Parameters!$C$36)))^2))</f>
        <v>6.6787166927974762E-2</v>
      </c>
      <c r="DG1133">
        <f>(-((C1133*Parameters!$C$34-1/(C1133*Parameters!$C$33)))/(((Parameters!$C$35))^2+((C1133*Parameters!$C$34-1/(C1133*Parameters!$C$33)))^2))+(-((C1133*Parameters!$C$37-1/(C1133*Parameters!$C$36)))/(((Parameters!$C$39+Parameters!$C$38))^2+((C1133*Parameters!$C$37-1/(C1133*Parameters!$C$36)))^2))</f>
        <v>-0.36526017270335837</v>
      </c>
      <c r="DH1133">
        <f t="shared" si="1800"/>
        <v>-294274042.16996276</v>
      </c>
      <c r="DI1133">
        <f t="shared" si="1801"/>
        <v>-114254481.12732925</v>
      </c>
      <c r="DJ1133">
        <f t="shared" si="1802"/>
        <v>160148416.80544266</v>
      </c>
      <c r="DK1133">
        <f t="shared" si="1803"/>
        <v>-836444713.25780654</v>
      </c>
      <c r="DL1133">
        <f t="shared" si="1804"/>
        <v>-199061.67494938051</v>
      </c>
      <c r="DM1133">
        <f t="shared" si="1805"/>
        <v>512464.17470737314</v>
      </c>
      <c r="DN1133">
        <f t="shared" si="1806"/>
        <v>-1456673.663149213</v>
      </c>
      <c r="DO1133">
        <f t="shared" si="1807"/>
        <v>-279137.49276650284</v>
      </c>
      <c r="DP1133">
        <f>2*((((Parameters!$C$41)/((Parameters!$C$41)^2+(C1133*(Parameters!$C$40*(1-Parameters!$C$42)))^2)))/((((Parameters!$C$41)/((Parameters!$C$41)^2+(C1133*(Parameters!$C$40*(1-Parameters!$C$42)))^2)))^2+((-(C1133*(Parameters!$C$40*(1-Parameters!$C$42)))/((Parameters!$C$41)^2+(C1133*(Parameters!$C$40*(1-Parameters!$C$42)))^2)+C1133*Parameters!$C$43))^2))</f>
        <v>4.5756369383182918</v>
      </c>
      <c r="DQ1133">
        <f>2*(-((-(C1133*(Parameters!$C$40*(1-Parameters!$C$42)))/((Parameters!$C$41)^2+(C1133*(Parameters!$C$40*(1-Parameters!$C$42)))^2)+C1133*Parameters!$C$43))/((((Parameters!$C$41)/((Parameters!$C$41)^2+(C1133*(Parameters!$C$40*(1-Parameters!$C$42)))^2)))^2+((-(C1133*(Parameters!$C$40*(1-Parameters!$C$42)))/((Parameters!$C$41)^2+(C1133*(Parameters!$C$40*(1-Parameters!$C$42)))^2)+C1133*Parameters!$C$43))^2))</f>
        <v>-8147.8276543842203</v>
      </c>
      <c r="DR1133">
        <f>0</f>
        <v>0</v>
      </c>
      <c r="DS1133">
        <f>0</f>
        <v>0</v>
      </c>
      <c r="DT1133">
        <f t="shared" si="1808"/>
        <v>-294274042.16996276</v>
      </c>
      <c r="DU1133">
        <f t="shared" si="1809"/>
        <v>-114254481.12732925</v>
      </c>
      <c r="DV1133">
        <f t="shared" si="1810"/>
        <v>-932112163727.10889</v>
      </c>
      <c r="DW1133">
        <f t="shared" si="1811"/>
        <v>2396334947022.3789</v>
      </c>
      <c r="DX1133">
        <f t="shared" si="1812"/>
        <v>-199061.67494938051</v>
      </c>
      <c r="DY1133">
        <f t="shared" si="1813"/>
        <v>512464.17470737314</v>
      </c>
      <c r="DZ1133">
        <f t="shared" si="1814"/>
        <v>4173102266.9458699</v>
      </c>
      <c r="EA1133">
        <f t="shared" si="1815"/>
        <v>1623985932.5951943</v>
      </c>
      <c r="EB1133">
        <f>0</f>
        <v>0</v>
      </c>
      <c r="EC1133">
        <f>0</f>
        <v>0</v>
      </c>
      <c r="ED1133">
        <f>0</f>
        <v>0</v>
      </c>
      <c r="EE1133">
        <f>C1133*Parameters!$C$44</f>
        <v>2.8390946306582664E-3</v>
      </c>
      <c r="EF1133">
        <f t="shared" si="1816"/>
        <v>-7097695723.5199604</v>
      </c>
      <c r="EG1133">
        <f t="shared" si="1817"/>
        <v>-2760609120.3362231</v>
      </c>
      <c r="EH1133">
        <f t="shared" si="1818"/>
        <v>-932112163727.10889</v>
      </c>
      <c r="EI1133">
        <f t="shared" si="1819"/>
        <v>2396334947022.3789</v>
      </c>
      <c r="EJ1133">
        <f t="shared" si="1820"/>
        <v>-4809711.4164449545</v>
      </c>
      <c r="EK1133">
        <f t="shared" si="1821"/>
        <v>12360296.413981233</v>
      </c>
      <c r="EL1133">
        <f t="shared" si="1822"/>
        <v>4173102266.9458699</v>
      </c>
      <c r="EM1133">
        <f t="shared" si="1823"/>
        <v>1623985932.5951943</v>
      </c>
      <c r="EN1133">
        <f>0</f>
        <v>0</v>
      </c>
      <c r="EO1133">
        <f>0</f>
        <v>0</v>
      </c>
      <c r="EP1133">
        <f>(((2*Parameters!$C$47))/(((2*Parameters!$C$47))^2+((2*(C1133*Parameters!$C$46-1/(C1133*Parameters!$C$45))))^2))</f>
        <v>6.5222107459665625E-3</v>
      </c>
      <c r="EQ1133">
        <f>(-((2*(C1133*Parameters!$C$46-1/(C1133*Parameters!$C$45))))/(((2*Parameters!$C$47))^2+((2*(C1133*Parameters!$C$46-1/(C1133*Parameters!$C$45))))^2))</f>
        <v>-0.40374834911879115</v>
      </c>
      <c r="ER1133">
        <f t="shared" si="1824"/>
        <v>954339151101.72424</v>
      </c>
      <c r="ES1133">
        <f t="shared" si="1825"/>
        <v>389207539720.43292</v>
      </c>
      <c r="ET1133">
        <f t="shared" si="1826"/>
        <v>-932112163727.10889</v>
      </c>
      <c r="EU1133">
        <f t="shared" si="1827"/>
        <v>2396334947022.3789</v>
      </c>
      <c r="EV1133">
        <f t="shared" si="1828"/>
        <v>678089780.31049705</v>
      </c>
      <c r="EW1133">
        <f t="shared" si="1829"/>
        <v>-1661930876.0684278</v>
      </c>
      <c r="EX1133">
        <f t="shared" si="1830"/>
        <v>4173102266.9458699</v>
      </c>
      <c r="EY1133">
        <f t="shared" si="1831"/>
        <v>1623985932.5951943</v>
      </c>
      <c r="EZ1133">
        <f>(ER1133+ET1133/Parameters!$C$6+Parameters!$C$7*(EV1133+EX1133/Parameters!$C$6))</f>
        <v>921917858450.34656</v>
      </c>
      <c r="FA1133">
        <f>(ES1133+EU1133/Parameters!$C$6+Parameters!$C$7*(EW1133+EY1133/Parameters!$C$6))</f>
        <v>472558320486.42871</v>
      </c>
      <c r="FB1133">
        <f t="shared" si="1832"/>
        <v>-240.306984303723</v>
      </c>
      <c r="FC1133">
        <f t="shared" si="1833"/>
        <v>9.6527439194499729E-13</v>
      </c>
      <c r="FD1133">
        <f>(ER1133+ET1133/Parameters!$C$6+Parameters!$C$8*(EV1133+EX1133/Parameters!$C$6))</f>
        <v>963079916625.77722</v>
      </c>
      <c r="FE1133">
        <f>(ES1133+EU1133/Parameters!$C$6+Parameters!$C$8*(EW1133+EY1133/Parameters!$C$6))</f>
        <v>392286100044.04242</v>
      </c>
      <c r="FF1133">
        <f t="shared" si="1834"/>
        <v>-240.33990907394642</v>
      </c>
      <c r="FG1133">
        <f t="shared" si="1835"/>
        <v>9.6162234483290992E-13</v>
      </c>
    </row>
    <row r="1134" spans="1:163" x14ac:dyDescent="0.15">
      <c r="A1134">
        <f>Parameters!$C$2*(Parameters!$C$3/Parameters!$C$2)^((ROW()-2)/(Parameters!$C$4-1))</f>
        <v>45708818.961487465</v>
      </c>
      <c r="B1134">
        <f t="shared" si="1734"/>
        <v>7.6599999999999993</v>
      </c>
      <c r="C1134">
        <f t="shared" si="1735"/>
        <v>287196979.70734972</v>
      </c>
      <c r="D1134">
        <f>1</f>
        <v>1</v>
      </c>
      <c r="E1134">
        <f>0</f>
        <v>0</v>
      </c>
      <c r="F1134">
        <f>0</f>
        <v>0</v>
      </c>
      <c r="G1134">
        <f>0</f>
        <v>0</v>
      </c>
      <c r="H1134">
        <f>0</f>
        <v>0</v>
      </c>
      <c r="I1134">
        <f>0</f>
        <v>0</v>
      </c>
      <c r="J1134">
        <f>1</f>
        <v>1</v>
      </c>
      <c r="K1134">
        <f>0</f>
        <v>0</v>
      </c>
      <c r="L1134">
        <f>2*Parameters!$C$10</f>
        <v>0.04</v>
      </c>
      <c r="M1134">
        <f>2*C1134*Parameters!$C$9</f>
        <v>574.39395941469945</v>
      </c>
      <c r="N1134">
        <f>0</f>
        <v>0</v>
      </c>
      <c r="O1134">
        <f>0</f>
        <v>0</v>
      </c>
      <c r="P1134">
        <f t="shared" si="1736"/>
        <v>1</v>
      </c>
      <c r="Q1134">
        <f t="shared" si="1737"/>
        <v>0</v>
      </c>
      <c r="R1134">
        <f t="shared" si="1738"/>
        <v>0.04</v>
      </c>
      <c r="S1134">
        <f t="shared" si="1739"/>
        <v>574.39395941469945</v>
      </c>
      <c r="T1134">
        <f t="shared" si="1740"/>
        <v>0</v>
      </c>
      <c r="U1134">
        <f t="shared" si="1741"/>
        <v>0</v>
      </c>
      <c r="V1134">
        <f t="shared" si="1742"/>
        <v>1</v>
      </c>
      <c r="W1134">
        <f t="shared" si="1743"/>
        <v>0</v>
      </c>
      <c r="X1134">
        <f>0</f>
        <v>0</v>
      </c>
      <c r="Y1134">
        <f>0</f>
        <v>0</v>
      </c>
      <c r="Z1134">
        <f>0</f>
        <v>0</v>
      </c>
      <c r="AA1134">
        <f>C1134*(Parameters!$C$12+Parameters!$C$11/2)</f>
        <v>2.1539773478051229E-2</v>
      </c>
      <c r="AB1134">
        <f t="shared" si="1744"/>
        <v>-11.372315772953577</v>
      </c>
      <c r="AC1134">
        <f t="shared" si="1745"/>
        <v>8.6159093912204919E-4</v>
      </c>
      <c r="AD1134">
        <f t="shared" si="1746"/>
        <v>0.04</v>
      </c>
      <c r="AE1134">
        <f t="shared" si="1747"/>
        <v>574.39395941469945</v>
      </c>
      <c r="AF1134">
        <f t="shared" si="1748"/>
        <v>0</v>
      </c>
      <c r="AG1134">
        <f t="shared" si="1749"/>
        <v>2.1539773478051229E-2</v>
      </c>
      <c r="AH1134">
        <f t="shared" si="1750"/>
        <v>1</v>
      </c>
      <c r="AI1134">
        <f t="shared" si="1751"/>
        <v>0</v>
      </c>
      <c r="AJ1134">
        <f>0</f>
        <v>0</v>
      </c>
      <c r="AK1134">
        <f>0</f>
        <v>0</v>
      </c>
      <c r="AL1134">
        <f>(((2*Parameters!$C$15))/(((2*Parameters!$C$15))^2+((2*(C1134*Parameters!$C$14-1/(C1134*Parameters!$C$13))))^2))</f>
        <v>1.2126193948929652E-3</v>
      </c>
      <c r="AM1134">
        <f>(-((2*(C1134*Parameters!$C$14-1/(C1134*Parameters!$C$13))))/(((2*Parameters!$C$15))^2+((2*(C1134*Parameters!$C$14-1/(C1134*Parameters!$C$13))))^2))</f>
        <v>-0.17410920259000456</v>
      </c>
      <c r="AN1134">
        <f t="shared" si="1752"/>
        <v>88.635006978030987</v>
      </c>
      <c r="AO1134">
        <f t="shared" si="1753"/>
        <v>0.69041847833114911</v>
      </c>
      <c r="AP1134">
        <f t="shared" si="1754"/>
        <v>0.04</v>
      </c>
      <c r="AQ1134">
        <f t="shared" si="1755"/>
        <v>574.39395941469945</v>
      </c>
      <c r="AR1134">
        <f t="shared" si="1756"/>
        <v>1.2126193948929652E-3</v>
      </c>
      <c r="AS1134">
        <f t="shared" si="1757"/>
        <v>-0.15256942911195334</v>
      </c>
      <c r="AT1134">
        <f t="shared" si="1758"/>
        <v>1</v>
      </c>
      <c r="AU1134">
        <f t="shared" si="1759"/>
        <v>0</v>
      </c>
      <c r="AV1134">
        <f>2*Parameters!$C$17</f>
        <v>0.04</v>
      </c>
      <c r="AW1134">
        <f>2*C1134*Parameters!$C$16</f>
        <v>574.39395941469945</v>
      </c>
      <c r="AX1134">
        <f>0</f>
        <v>0</v>
      </c>
      <c r="AY1134">
        <f>0</f>
        <v>0</v>
      </c>
      <c r="AZ1134">
        <f t="shared" si="1760"/>
        <v>88.635006978030987</v>
      </c>
      <c r="BA1134">
        <f t="shared" si="1761"/>
        <v>0.69041847833114911</v>
      </c>
      <c r="BB1134">
        <f t="shared" si="1762"/>
        <v>-392.98680314257939</v>
      </c>
      <c r="BC1134">
        <f t="shared" si="1763"/>
        <v>51485.834177014571</v>
      </c>
      <c r="BD1134">
        <f t="shared" si="1764"/>
        <v>1.2126193948929652E-3</v>
      </c>
      <c r="BE1134">
        <f t="shared" si="1765"/>
        <v>-0.15256942911195334</v>
      </c>
      <c r="BF1134">
        <f t="shared" si="1766"/>
        <v>88.635006978030987</v>
      </c>
      <c r="BG1134">
        <f t="shared" si="1767"/>
        <v>0.69041847833114911</v>
      </c>
      <c r="BH1134">
        <f>0</f>
        <v>0</v>
      </c>
      <c r="BI1134">
        <f>0</f>
        <v>0</v>
      </c>
      <c r="BJ1134">
        <f>0</f>
        <v>0</v>
      </c>
      <c r="BK1134">
        <f>C1134*(Parameters!$C$19+Parameters!$C$18/2)</f>
        <v>2.1539773478051229E-2</v>
      </c>
      <c r="BL1134">
        <f t="shared" si="1768"/>
        <v>-1020.3581985233709</v>
      </c>
      <c r="BM1134">
        <f t="shared" si="1769"/>
        <v>-7.7744282412235224</v>
      </c>
      <c r="BN1134">
        <f t="shared" si="1770"/>
        <v>-392.98680314257939</v>
      </c>
      <c r="BO1134">
        <f t="shared" si="1771"/>
        <v>51485.834177014571</v>
      </c>
      <c r="BP1134">
        <f t="shared" si="1772"/>
        <v>-1.3658838233420807E-2</v>
      </c>
      <c r="BQ1134">
        <f t="shared" si="1773"/>
        <v>1.7566085434203242</v>
      </c>
      <c r="BR1134">
        <f t="shared" si="1774"/>
        <v>88.635006978030987</v>
      </c>
      <c r="BS1134">
        <f t="shared" si="1775"/>
        <v>0.69041847833114911</v>
      </c>
      <c r="BT1134">
        <f>2*((((Parameters!$C$21)/((Parameters!$C$21)^2+(C1134*Parameters!$C$20)^2)))/((((Parameters!$C$21)/((Parameters!$C$21)^2+(C1134*Parameters!$C$20)^2)))^2+((-(C1134*Parameters!$C$20)/((Parameters!$C$21)^2+(C1134*Parameters!$C$20)^2)+C1134*Parameters!$C$22))^2))</f>
        <v>5.4691626927350564E-5</v>
      </c>
      <c r="BU1134">
        <f>2*(-((-(C1134*Parameters!$C$20)/((Parameters!$C$21)^2+(C1134*Parameters!$C$20)^2)+C1134*Parameters!$C$22))/((((Parameters!$C$21)/((Parameters!$C$21)^2+(C1134*Parameters!$C$20)^2)))^2+((-(C1134*Parameters!$C$20)/((Parameters!$C$21)^2+(C1134*Parameters!$C$20)^2)+C1134*Parameters!$C$22))^2))</f>
        <v>-1444.2727006819957</v>
      </c>
      <c r="BV1134">
        <f>0</f>
        <v>0</v>
      </c>
      <c r="BW1134">
        <f>0</f>
        <v>0</v>
      </c>
      <c r="BX1134">
        <f t="shared" si="1776"/>
        <v>-1020.3581985233709</v>
      </c>
      <c r="BY1134">
        <f t="shared" si="1777"/>
        <v>-7.7744282412235224</v>
      </c>
      <c r="BZ1134">
        <f t="shared" si="1778"/>
        <v>-11621.43708040278</v>
      </c>
      <c r="CA1134">
        <f t="shared" si="1779"/>
        <v>1525161.3247961835</v>
      </c>
      <c r="CB1134">
        <f t="shared" si="1780"/>
        <v>-1.3658838233420807E-2</v>
      </c>
      <c r="CC1134">
        <f t="shared" si="1781"/>
        <v>1.7566085434203242</v>
      </c>
      <c r="CD1134">
        <f t="shared" si="1782"/>
        <v>2625.6567712777455</v>
      </c>
      <c r="CE1134">
        <f t="shared" si="1783"/>
        <v>20.417601733671432</v>
      </c>
      <c r="CF1134">
        <f>0</f>
        <v>0</v>
      </c>
      <c r="CG1134">
        <f>0</f>
        <v>0</v>
      </c>
      <c r="CH1134">
        <f>(((Parameters!$C$25))/(((Parameters!$C$25))^2+((C1134*Parameters!$C$24-1/(C1134*Parameters!$C$23)))^2))+(((Parameters!$C$29+Parameters!$C$28))/(((Parameters!$C$29+Parameters!$C$28))^2+((C1134*Parameters!$C$27-1/(C1134*Parameters!$C$26)))^2))</f>
        <v>6.6678470950896629E-2</v>
      </c>
      <c r="CI1134">
        <f>(-((C1134*Parameters!$C$24-1/(C1134*Parameters!$C$23)))/(((Parameters!$C$25))^2+((C1134*Parameters!$C$24-1/(C1134*Parameters!$C$23)))^2))+(-((C1134*Parameters!$C$27-1/(C1134*Parameters!$C$26)))/(((Parameters!$C$29+Parameters!$C$28))^2+((C1134*Parameters!$C$27-1/(C1134*Parameters!$C$26)))^2))</f>
        <v>-0.36132842880716143</v>
      </c>
      <c r="CJ1134">
        <f t="shared" si="1784"/>
        <v>549288.88731275708</v>
      </c>
      <c r="CK1134">
        <f t="shared" si="1785"/>
        <v>105886.80626335533</v>
      </c>
      <c r="CL1134">
        <f t="shared" si="1786"/>
        <v>-11621.43708040278</v>
      </c>
      <c r="CM1134">
        <f t="shared" si="1787"/>
        <v>1525161.3247961835</v>
      </c>
      <c r="CN1134">
        <f t="shared" si="1788"/>
        <v>182.43857986687266</v>
      </c>
      <c r="CO1134">
        <f t="shared" si="1789"/>
        <v>-945.60641274516638</v>
      </c>
      <c r="CP1134">
        <f t="shared" si="1790"/>
        <v>2625.6567712777455</v>
      </c>
      <c r="CQ1134">
        <f t="shared" si="1791"/>
        <v>20.417601733671432</v>
      </c>
      <c r="CR1134">
        <f>2*((((Parameters!$C$31)/((Parameters!$C$31)^2+(C1134*Parameters!$C$30)^2)))/((((Parameters!$C$31)/((Parameters!$C$31)^2+(C1134*Parameters!$C$30)^2)))^2+((-(C1134*Parameters!$C$30)/((Parameters!$C$31)^2+(C1134*Parameters!$C$30)^2)+C1134*Parameters!$C$32))^2))</f>
        <v>2.5157124421336331E-4</v>
      </c>
      <c r="CS1134">
        <f>2*(-((-(C1134*Parameters!$C$30)/((Parameters!$C$31)^2+(C1134*Parameters!$C$30)^2)+C1134*Parameters!$C$32))/((((Parameters!$C$31)/((Parameters!$C$31)^2+(C1134*Parameters!$C$30)^2)))^2+((-(C1134*Parameters!$C$30)/((Parameters!$C$31)^2+(C1134*Parameters!$C$30)^2)+C1134*Parameters!$C$32))^2))</f>
        <v>-1503.22609798548</v>
      </c>
      <c r="CT1134">
        <f>0</f>
        <v>0</v>
      </c>
      <c r="CU1134">
        <f>0</f>
        <v>0</v>
      </c>
      <c r="CV1134">
        <f t="shared" si="1792"/>
        <v>549288.88731275708</v>
      </c>
      <c r="CW1134">
        <f t="shared" si="1793"/>
        <v>105886.80626335533</v>
      </c>
      <c r="CX1134">
        <f t="shared" si="1794"/>
        <v>159160327.35561654</v>
      </c>
      <c r="CY1134">
        <f t="shared" si="1795"/>
        <v>-824180202.77907002</v>
      </c>
      <c r="CZ1134">
        <f t="shared" si="1796"/>
        <v>182.43857986687266</v>
      </c>
      <c r="DA1134">
        <f t="shared" si="1797"/>
        <v>-945.60641274516638</v>
      </c>
      <c r="DB1134">
        <f t="shared" si="1798"/>
        <v>-1418834.5353933854</v>
      </c>
      <c r="DC1134">
        <f t="shared" si="1799"/>
        <v>-274226.2548209395</v>
      </c>
      <c r="DD1134">
        <f>0</f>
        <v>0</v>
      </c>
      <c r="DE1134">
        <f>0</f>
        <v>0</v>
      </c>
      <c r="DF1134">
        <f>(((Parameters!$C$35))/(((Parameters!$C$35))^2+((C1134*Parameters!$C$34-1/(C1134*Parameters!$C$33)))^2))+(((Parameters!$C$39+Parameters!$C$38))/(((Parameters!$C$39+Parameters!$C$38))^2+((C1134*Parameters!$C$37-1/(C1134*Parameters!$C$36)))^2))</f>
        <v>6.6678470950896629E-2</v>
      </c>
      <c r="DG1134">
        <f>(-((C1134*Parameters!$C$34-1/(C1134*Parameters!$C$33)))/(((Parameters!$C$35))^2+((C1134*Parameters!$C$34-1/(C1134*Parameters!$C$33)))^2))+(-((C1134*Parameters!$C$37-1/(C1134*Parameters!$C$36)))/(((Parameters!$C$39+Parameters!$C$38))^2+((C1134*Parameters!$C$37-1/(C1134*Parameters!$C$36)))^2))</f>
        <v>-0.36132842880716143</v>
      </c>
      <c r="DH1134">
        <f t="shared" si="1800"/>
        <v>-286637881.57269967</v>
      </c>
      <c r="DI1134">
        <f t="shared" si="1801"/>
        <v>-112358339.91488335</v>
      </c>
      <c r="DJ1134">
        <f t="shared" si="1802"/>
        <v>159160327.35561654</v>
      </c>
      <c r="DK1134">
        <f t="shared" si="1803"/>
        <v>-824180202.77907002</v>
      </c>
      <c r="DL1134">
        <f t="shared" si="1804"/>
        <v>-193509.02056461223</v>
      </c>
      <c r="DM1134">
        <f t="shared" si="1805"/>
        <v>493434.65963223454</v>
      </c>
      <c r="DN1134">
        <f t="shared" si="1806"/>
        <v>-1418834.5353933854</v>
      </c>
      <c r="DO1134">
        <f t="shared" si="1807"/>
        <v>-274226.2548209395</v>
      </c>
      <c r="DP1134">
        <f>2*((((Parameters!$C$41)/((Parameters!$C$41)^2+(C1134*(Parameters!$C$40*(1-Parameters!$C$42)))^2)))/((((Parameters!$C$41)/((Parameters!$C$41)^2+(C1134*(Parameters!$C$40*(1-Parameters!$C$42)))^2)))^2+((-(C1134*(Parameters!$C$40*(1-Parameters!$C$42)))/((Parameters!$C$41)^2+(C1134*(Parameters!$C$40*(1-Parameters!$C$42)))^2)+C1134*Parameters!$C$43))^2))</f>
        <v>3.5537333977678474</v>
      </c>
      <c r="DQ1134">
        <f>2*(-((-(C1134*(Parameters!$C$40*(1-Parameters!$C$42)))/((Parameters!$C$41)^2+(C1134*(Parameters!$C$40*(1-Parameters!$C$42)))^2)+C1134*Parameters!$C$43))/((((Parameters!$C$41)/((Parameters!$C$41)^2+(C1134*(Parameters!$C$40*(1-Parameters!$C$42)))^2)))^2+((-(C1134*(Parameters!$C$40*(1-Parameters!$C$42)))/((Parameters!$C$41)^2+(C1134*(Parameters!$C$40*(1-Parameters!$C$42)))^2)+C1134*Parameters!$C$43))^2))</f>
        <v>-7263.7099478032414</v>
      </c>
      <c r="DR1134">
        <f>0</f>
        <v>0</v>
      </c>
      <c r="DS1134">
        <f>0</f>
        <v>0</v>
      </c>
      <c r="DT1134">
        <f t="shared" si="1808"/>
        <v>-286637881.57269967</v>
      </c>
      <c r="DU1134">
        <f t="shared" si="1809"/>
        <v>-112358339.91488335</v>
      </c>
      <c r="DV1134">
        <f t="shared" si="1810"/>
        <v>-816997865643.85083</v>
      </c>
      <c r="DW1134">
        <f t="shared" si="1811"/>
        <v>2080830960009.0137</v>
      </c>
      <c r="DX1134">
        <f t="shared" si="1812"/>
        <v>-193509.02056461223</v>
      </c>
      <c r="DY1134">
        <f t="shared" si="1813"/>
        <v>493434.65963223454</v>
      </c>
      <c r="DZ1134">
        <f t="shared" si="1814"/>
        <v>3582059731.7570252</v>
      </c>
      <c r="EA1134">
        <f t="shared" si="1815"/>
        <v>1407072706.6395664</v>
      </c>
      <c r="EB1134">
        <f>0</f>
        <v>0</v>
      </c>
      <c r="EC1134">
        <f>0</f>
        <v>0</v>
      </c>
      <c r="ED1134">
        <f>0</f>
        <v>0</v>
      </c>
      <c r="EE1134">
        <f>C1134*Parameters!$C$44</f>
        <v>2.8719697970734969E-3</v>
      </c>
      <c r="EF1134">
        <f t="shared" si="1816"/>
        <v>-6262721551.5340366</v>
      </c>
      <c r="EG1134">
        <f t="shared" si="1817"/>
        <v>-2458751534.3175335</v>
      </c>
      <c r="EH1134">
        <f t="shared" si="1818"/>
        <v>-816997865643.85083</v>
      </c>
      <c r="EI1134">
        <f t="shared" si="1819"/>
        <v>2080830960009.0137</v>
      </c>
      <c r="EJ1134">
        <f t="shared" si="1820"/>
        <v>-4234579.3363199038</v>
      </c>
      <c r="EK1134">
        <f t="shared" si="1821"/>
        <v>10781002.020551601</v>
      </c>
      <c r="EL1134">
        <f t="shared" si="1822"/>
        <v>3582059731.7570252</v>
      </c>
      <c r="EM1134">
        <f t="shared" si="1823"/>
        <v>1407072706.6395664</v>
      </c>
      <c r="EN1134">
        <f>0</f>
        <v>0</v>
      </c>
      <c r="EO1134">
        <f>0</f>
        <v>0</v>
      </c>
      <c r="EP1134">
        <f>(((2*Parameters!$C$47))/(((2*Parameters!$C$47))^2+((2*(C1134*Parameters!$C$46-1/(C1134*Parameters!$C$45))))^2))</f>
        <v>6.0145765766295616E-3</v>
      </c>
      <c r="EQ1134">
        <f>(-((2*(C1134*Parameters!$C$46-1/(C1134*Parameters!$C$45))))/(((2*Parameters!$C$47))^2+((2*(C1134*Parameters!$C$46-1/(C1134*Parameters!$C$45))))^2))</f>
        <v>-0.38772185814620114</v>
      </c>
      <c r="ER1134">
        <f t="shared" si="1824"/>
        <v>795607028525.44653</v>
      </c>
      <c r="ES1134">
        <f t="shared" si="1825"/>
        <v>326824496186.59253</v>
      </c>
      <c r="ET1134">
        <f t="shared" si="1826"/>
        <v>-816997865643.85083</v>
      </c>
      <c r="EU1134">
        <f t="shared" si="1827"/>
        <v>2080830960009.0137</v>
      </c>
      <c r="EV1134">
        <f t="shared" si="1828"/>
        <v>562862837.58749115</v>
      </c>
      <c r="EW1134">
        <f t="shared" si="1829"/>
        <v>-1369598906.623996</v>
      </c>
      <c r="EX1134">
        <f t="shared" si="1830"/>
        <v>3582059731.7570252</v>
      </c>
      <c r="EY1134">
        <f t="shared" si="1831"/>
        <v>1407072706.6395664</v>
      </c>
      <c r="EZ1134">
        <f>(ER1134+ET1134/Parameters!$C$6+Parameters!$C$7*(EV1134+EX1134/Parameters!$C$6))</f>
        <v>767189711459.57349</v>
      </c>
      <c r="FA1134">
        <f>(ES1134+EU1134/Parameters!$C$6+Parameters!$C$7*(EW1134+EY1134/Parameters!$C$6))</f>
        <v>399201225230.38428</v>
      </c>
      <c r="FB1134">
        <f t="shared" si="1832"/>
        <v>-238.73867730628885</v>
      </c>
      <c r="FC1134">
        <f t="shared" si="1833"/>
        <v>1.1562883092266003E-12</v>
      </c>
      <c r="FD1134">
        <f>(ER1134+ET1134/Parameters!$C$6+Parameters!$C$8*(EV1134+EX1134/Parameters!$C$6))</f>
        <v>801562522437.65588</v>
      </c>
      <c r="FE1134">
        <f>(ES1134+EU1134/Parameters!$C$6+Parameters!$C$8*(EW1134+EY1134/Parameters!$C$6))</f>
        <v>333168362867.2533</v>
      </c>
      <c r="FF1134">
        <f t="shared" si="1834"/>
        <v>-238.77085351975126</v>
      </c>
      <c r="FG1134">
        <f t="shared" si="1835"/>
        <v>1.1520128516139323E-12</v>
      </c>
    </row>
    <row r="1135" spans="1:163" x14ac:dyDescent="0.15">
      <c r="A1135">
        <f>Parameters!$C$2*(Parameters!$C$3/Parameters!$C$2)^((ROW()-2)/(Parameters!$C$4-1))</f>
        <v>46238102.139926076</v>
      </c>
      <c r="B1135">
        <f t="shared" si="1734"/>
        <v>7.665</v>
      </c>
      <c r="C1135">
        <f t="shared" si="1735"/>
        <v>290522563.9974525</v>
      </c>
      <c r="D1135">
        <f>1</f>
        <v>1</v>
      </c>
      <c r="E1135">
        <f>0</f>
        <v>0</v>
      </c>
      <c r="F1135">
        <f>0</f>
        <v>0</v>
      </c>
      <c r="G1135">
        <f>0</f>
        <v>0</v>
      </c>
      <c r="H1135">
        <f>0</f>
        <v>0</v>
      </c>
      <c r="I1135">
        <f>0</f>
        <v>0</v>
      </c>
      <c r="J1135">
        <f>1</f>
        <v>1</v>
      </c>
      <c r="K1135">
        <f>0</f>
        <v>0</v>
      </c>
      <c r="L1135">
        <f>2*Parameters!$C$10</f>
        <v>0.04</v>
      </c>
      <c r="M1135">
        <f>2*C1135*Parameters!$C$9</f>
        <v>581.04512799490499</v>
      </c>
      <c r="N1135">
        <f>0</f>
        <v>0</v>
      </c>
      <c r="O1135">
        <f>0</f>
        <v>0</v>
      </c>
      <c r="P1135">
        <f t="shared" si="1736"/>
        <v>1</v>
      </c>
      <c r="Q1135">
        <f t="shared" si="1737"/>
        <v>0</v>
      </c>
      <c r="R1135">
        <f t="shared" si="1738"/>
        <v>0.04</v>
      </c>
      <c r="S1135">
        <f t="shared" si="1739"/>
        <v>581.04512799490499</v>
      </c>
      <c r="T1135">
        <f t="shared" si="1740"/>
        <v>0</v>
      </c>
      <c r="U1135">
        <f t="shared" si="1741"/>
        <v>0</v>
      </c>
      <c r="V1135">
        <f t="shared" si="1742"/>
        <v>1</v>
      </c>
      <c r="W1135">
        <f t="shared" si="1743"/>
        <v>0</v>
      </c>
      <c r="X1135">
        <f>0</f>
        <v>0</v>
      </c>
      <c r="Y1135">
        <f>0</f>
        <v>0</v>
      </c>
      <c r="Z1135">
        <f>0</f>
        <v>0</v>
      </c>
      <c r="AA1135">
        <f>C1135*(Parameters!$C$12+Parameters!$C$11/2)</f>
        <v>2.1789192299808937E-2</v>
      </c>
      <c r="AB1135">
        <f t="shared" si="1744"/>
        <v>-11.660504028748083</v>
      </c>
      <c r="AC1135">
        <f t="shared" si="1745"/>
        <v>8.7156769199235747E-4</v>
      </c>
      <c r="AD1135">
        <f t="shared" si="1746"/>
        <v>0.04</v>
      </c>
      <c r="AE1135">
        <f t="shared" si="1747"/>
        <v>581.04512799490499</v>
      </c>
      <c r="AF1135">
        <f t="shared" si="1748"/>
        <v>0</v>
      </c>
      <c r="AG1135">
        <f t="shared" si="1749"/>
        <v>2.1789192299808937E-2</v>
      </c>
      <c r="AH1135">
        <f t="shared" si="1750"/>
        <v>1</v>
      </c>
      <c r="AI1135">
        <f t="shared" si="1751"/>
        <v>0</v>
      </c>
      <c r="AJ1135">
        <f>0</f>
        <v>0</v>
      </c>
      <c r="AK1135">
        <f>0</f>
        <v>0</v>
      </c>
      <c r="AL1135">
        <f>(((2*Parameters!$C$15))/(((2*Parameters!$C$15))^2+((2*(C1135*Parameters!$C$14-1/(C1135*Parameters!$C$13))))^2))</f>
        <v>1.1850115748247331E-3</v>
      </c>
      <c r="AM1135">
        <f>(-((2*(C1135*Parameters!$C$14-1/(C1135*Parameters!$C$13))))/(((2*Parameters!$C$15))^2+((2*(C1135*Parameters!$C$14-1/(C1135*Parameters!$C$13))))^2))</f>
        <v>-0.17211590605805688</v>
      </c>
      <c r="AN1135">
        <f t="shared" si="1752"/>
        <v>88.346652037177606</v>
      </c>
      <c r="AO1135">
        <f t="shared" si="1753"/>
        <v>0.6825321336191511</v>
      </c>
      <c r="AP1135">
        <f t="shared" si="1754"/>
        <v>0.04</v>
      </c>
      <c r="AQ1135">
        <f t="shared" si="1755"/>
        <v>581.04512799490499</v>
      </c>
      <c r="AR1135">
        <f t="shared" si="1756"/>
        <v>1.1850115748247331E-3</v>
      </c>
      <c r="AS1135">
        <f t="shared" si="1757"/>
        <v>-0.15032671375824794</v>
      </c>
      <c r="AT1135">
        <f t="shared" si="1758"/>
        <v>1</v>
      </c>
      <c r="AU1135">
        <f t="shared" si="1759"/>
        <v>0</v>
      </c>
      <c r="AV1135">
        <f>2*Parameters!$C$17</f>
        <v>0.04</v>
      </c>
      <c r="AW1135">
        <f>2*C1135*Parameters!$C$16</f>
        <v>581.04512799490499</v>
      </c>
      <c r="AX1135">
        <f>0</f>
        <v>0</v>
      </c>
      <c r="AY1135">
        <f>0</f>
        <v>0</v>
      </c>
      <c r="AZ1135">
        <f t="shared" si="1760"/>
        <v>88.346652037177606</v>
      </c>
      <c r="BA1135">
        <f t="shared" si="1761"/>
        <v>0.6825321336191511</v>
      </c>
      <c r="BB1135">
        <f t="shared" si="1762"/>
        <v>-393.00810485788816</v>
      </c>
      <c r="BC1135">
        <f t="shared" si="1763"/>
        <v>51914.464170143445</v>
      </c>
      <c r="BD1135">
        <f t="shared" si="1764"/>
        <v>1.1850115748247331E-3</v>
      </c>
      <c r="BE1135">
        <f t="shared" si="1765"/>
        <v>-0.15032671375824794</v>
      </c>
      <c r="BF1135">
        <f t="shared" si="1766"/>
        <v>88.346652037177606</v>
      </c>
      <c r="BG1135">
        <f t="shared" si="1767"/>
        <v>0.6825321336191511</v>
      </c>
      <c r="BH1135">
        <f>0</f>
        <v>0</v>
      </c>
      <c r="BI1135">
        <f>0</f>
        <v>0</v>
      </c>
      <c r="BJ1135">
        <f>0</f>
        <v>0</v>
      </c>
      <c r="BK1135">
        <f>C1135*(Parameters!$C$19+Parameters!$C$18/2)</f>
        <v>2.1789192299808937E-2</v>
      </c>
      <c r="BL1135">
        <f t="shared" si="1768"/>
        <v>-1042.827590907619</v>
      </c>
      <c r="BM1135">
        <f t="shared" si="1769"/>
        <v>-7.8807970385128492</v>
      </c>
      <c r="BN1135">
        <f t="shared" si="1770"/>
        <v>-393.00810485788816</v>
      </c>
      <c r="BO1135">
        <f t="shared" si="1771"/>
        <v>51914.464170143445</v>
      </c>
      <c r="BP1135">
        <f t="shared" si="1772"/>
        <v>-1.368681233540184E-2</v>
      </c>
      <c r="BQ1135">
        <f t="shared" si="1773"/>
        <v>1.7746754765241217</v>
      </c>
      <c r="BR1135">
        <f t="shared" si="1774"/>
        <v>88.346652037177606</v>
      </c>
      <c r="BS1135">
        <f t="shared" si="1775"/>
        <v>0.6825321336191511</v>
      </c>
      <c r="BT1135">
        <f>2*((((Parameters!$C$21)/((Parameters!$C$21)^2+(C1135*Parameters!$C$20)^2)))/((((Parameters!$C$21)/((Parameters!$C$21)^2+(C1135*Parameters!$C$20)^2)))^2+((-(C1135*Parameters!$C$20)/((Parameters!$C$21)^2+(C1135*Parameters!$C$20)^2)+C1135*Parameters!$C$22))^2))</f>
        <v>5.2142285296782106E-5</v>
      </c>
      <c r="BU1135">
        <f>2*(-((-(C1135*Parameters!$C$20)/((Parameters!$C$21)^2+(C1135*Parameters!$C$20)^2)+C1135*Parameters!$C$22))/((((Parameters!$C$21)/((Parameters!$C$21)^2+(C1135*Parameters!$C$20)^2)))^2+((-(C1135*Parameters!$C$20)/((Parameters!$C$21)^2+(C1135*Parameters!$C$20)^2)+C1135*Parameters!$C$22))^2))</f>
        <v>-1426.5395339374579</v>
      </c>
      <c r="BV1135">
        <f>0</f>
        <v>0</v>
      </c>
      <c r="BW1135">
        <f>0</f>
        <v>0</v>
      </c>
      <c r="BX1135">
        <f t="shared" si="1776"/>
        <v>-1042.827590907619</v>
      </c>
      <c r="BY1135">
        <f t="shared" si="1777"/>
        <v>-7.8807970385128492</v>
      </c>
      <c r="BZ1135">
        <f t="shared" si="1778"/>
        <v>-11635.331014647467</v>
      </c>
      <c r="CA1135">
        <f t="shared" si="1779"/>
        <v>1539549.2492696973</v>
      </c>
      <c r="CB1135">
        <f t="shared" si="1780"/>
        <v>-1.368681233540184E-2</v>
      </c>
      <c r="CC1135">
        <f t="shared" si="1781"/>
        <v>1.7746754765241217</v>
      </c>
      <c r="CD1135">
        <f t="shared" si="1782"/>
        <v>2619.9913784944724</v>
      </c>
      <c r="CE1135">
        <f t="shared" si="1783"/>
        <v>20.207403559287748</v>
      </c>
      <c r="CF1135">
        <f>0</f>
        <v>0</v>
      </c>
      <c r="CG1135">
        <f>0</f>
        <v>0</v>
      </c>
      <c r="CH1135">
        <f>(((Parameters!$C$25))/(((Parameters!$C$25))^2+((C1135*Parameters!$C$24-1/(C1135*Parameters!$C$23)))^2))+(((Parameters!$C$29+Parameters!$C$28))/(((Parameters!$C$29+Parameters!$C$28))^2+((C1135*Parameters!$C$27-1/(C1135*Parameters!$C$26)))^2))</f>
        <v>6.6569970298824152E-2</v>
      </c>
      <c r="CI1135">
        <f>(-((C1135*Parameters!$C$24-1/(C1135*Parameters!$C$23)))/(((Parameters!$C$25))^2+((C1135*Parameters!$C$24-1/(C1135*Parameters!$C$23)))^2))+(-((C1135*Parameters!$C$27-1/(C1135*Parameters!$C$26)))/(((Parameters!$C$29+Parameters!$C$28))^2+((C1135*Parameters!$C$27-1/(C1135*Parameters!$C$26)))^2))</f>
        <v>-0.35744507682730153</v>
      </c>
      <c r="CJ1135">
        <f t="shared" si="1784"/>
        <v>548486.9084536517</v>
      </c>
      <c r="CK1135">
        <f t="shared" si="1785"/>
        <v>106638.85878886402</v>
      </c>
      <c r="CL1135">
        <f t="shared" si="1786"/>
        <v>-11635.331014647467</v>
      </c>
      <c r="CM1135">
        <f t="shared" si="1787"/>
        <v>1539549.2492696973</v>
      </c>
      <c r="CN1135">
        <f t="shared" si="1788"/>
        <v>181.62209835494687</v>
      </c>
      <c r="CO1135">
        <f t="shared" si="1789"/>
        <v>-933.38313784154207</v>
      </c>
      <c r="CP1135">
        <f t="shared" si="1790"/>
        <v>2619.9913784944724</v>
      </c>
      <c r="CQ1135">
        <f t="shared" si="1791"/>
        <v>20.207403559287748</v>
      </c>
      <c r="CR1135">
        <f>2*((((Parameters!$C$31)/((Parameters!$C$31)^2+(C1135*Parameters!$C$30)^2)))/((((Parameters!$C$31)/((Parameters!$C$31)^2+(C1135*Parameters!$C$30)^2)))^2+((-(C1135*Parameters!$C$30)/((Parameters!$C$31)^2+(C1135*Parameters!$C$30)^2)+C1135*Parameters!$C$32))^2))</f>
        <v>2.3938362144319055E-4</v>
      </c>
      <c r="CS1135">
        <f>2*(-((-(C1135*Parameters!$C$30)/((Parameters!$C$31)^2+(C1135*Parameters!$C$30)^2)+C1135*Parameters!$C$32))/((((Parameters!$C$31)/((Parameters!$C$31)^2+(C1135*Parameters!$C$30)^2)))^2+((-(C1135*Parameters!$C$30)/((Parameters!$C$31)^2+(C1135*Parameters!$C$30)^2)+C1135*Parameters!$C$32))^2))</f>
        <v>-1483.3410809702993</v>
      </c>
      <c r="CT1135">
        <f>0</f>
        <v>0</v>
      </c>
      <c r="CU1135">
        <f>0</f>
        <v>0</v>
      </c>
      <c r="CV1135">
        <f t="shared" si="1792"/>
        <v>548486.9084536517</v>
      </c>
      <c r="CW1135">
        <f t="shared" si="1793"/>
        <v>106638.85878886402</v>
      </c>
      <c r="CX1135">
        <f t="shared" si="1794"/>
        <v>158170296.03708047</v>
      </c>
      <c r="CY1135">
        <f t="shared" si="1795"/>
        <v>-812053588.90683138</v>
      </c>
      <c r="CZ1135">
        <f t="shared" si="1796"/>
        <v>181.62209835494687</v>
      </c>
      <c r="DA1135">
        <f t="shared" si="1797"/>
        <v>-933.38313784154207</v>
      </c>
      <c r="DB1135">
        <f t="shared" si="1798"/>
        <v>-1381905.5177894728</v>
      </c>
      <c r="DC1135">
        <f t="shared" si="1799"/>
        <v>-269387.53573499736</v>
      </c>
      <c r="DD1135">
        <f>0</f>
        <v>0</v>
      </c>
      <c r="DE1135">
        <f>0</f>
        <v>0</v>
      </c>
      <c r="DF1135">
        <f>(((Parameters!$C$35))/(((Parameters!$C$35))^2+((C1135*Parameters!$C$34-1/(C1135*Parameters!$C$33)))^2))+(((Parameters!$C$39+Parameters!$C$38))/(((Parameters!$C$39+Parameters!$C$38))^2+((C1135*Parameters!$C$37-1/(C1135*Parameters!$C$36)))^2))</f>
        <v>6.6569970298824152E-2</v>
      </c>
      <c r="DG1135">
        <f>(-((C1135*Parameters!$C$34-1/(C1135*Parameters!$C$33)))/(((Parameters!$C$35))^2+((C1135*Parameters!$C$34-1/(C1135*Parameters!$C$33)))^2))+(-((C1135*Parameters!$C$37-1/(C1135*Parameters!$C$36)))/(((Parameters!$C$39+Parameters!$C$38))^2+((C1135*Parameters!$C$37-1/(C1135*Parameters!$C$36)))^2))</f>
        <v>-0.35744507682730153</v>
      </c>
      <c r="DH1135">
        <f t="shared" si="1800"/>
        <v>-279186678.65688998</v>
      </c>
      <c r="DI1135">
        <f t="shared" si="1801"/>
        <v>-110488938.05456372</v>
      </c>
      <c r="DJ1135">
        <f t="shared" si="1802"/>
        <v>158170296.03708047</v>
      </c>
      <c r="DK1135">
        <f t="shared" si="1803"/>
        <v>-812053588.90683138</v>
      </c>
      <c r="DL1135">
        <f t="shared" si="1804"/>
        <v>-188103.03558378504</v>
      </c>
      <c r="DM1135">
        <f t="shared" si="1805"/>
        <v>475088.82058373629</v>
      </c>
      <c r="DN1135">
        <f t="shared" si="1806"/>
        <v>-1381905.5177894728</v>
      </c>
      <c r="DO1135">
        <f t="shared" si="1807"/>
        <v>-269387.53573499736</v>
      </c>
      <c r="DP1135">
        <f>2*((((Parameters!$C$41)/((Parameters!$C$41)^2+(C1135*(Parameters!$C$40*(1-Parameters!$C$42)))^2)))/((((Parameters!$C$41)/((Parameters!$C$41)^2+(C1135*(Parameters!$C$40*(1-Parameters!$C$42)))^2)))^2+((-(C1135*(Parameters!$C$40*(1-Parameters!$C$42)))/((Parameters!$C$41)^2+(C1135*(Parameters!$C$40*(1-Parameters!$C$42)))^2)+C1135*Parameters!$C$43))^2))</f>
        <v>2.8255436732110284</v>
      </c>
      <c r="DQ1135">
        <f>2*(-((-(C1135*(Parameters!$C$40*(1-Parameters!$C$42)))/((Parameters!$C$41)^2+(C1135*(Parameters!$C$40*(1-Parameters!$C$42)))^2)+C1135*Parameters!$C$43))/((((Parameters!$C$41)/((Parameters!$C$41)^2+(C1135*(Parameters!$C$40*(1-Parameters!$C$42)))^2)))^2+((-(C1135*(Parameters!$C$40*(1-Parameters!$C$42)))/((Parameters!$C$41)^2+(C1135*(Parameters!$C$40*(1-Parameters!$C$42)))^2)+C1135*Parameters!$C$43))^2))</f>
        <v>-6551.8975153097454</v>
      </c>
      <c r="DR1135">
        <f>0</f>
        <v>0</v>
      </c>
      <c r="DS1135">
        <f>0</f>
        <v>0</v>
      </c>
      <c r="DT1135">
        <f t="shared" si="1808"/>
        <v>-279186678.65688998</v>
      </c>
      <c r="DU1135">
        <f t="shared" si="1809"/>
        <v>-110488938.05456372</v>
      </c>
      <c r="DV1135">
        <f t="shared" si="1810"/>
        <v>-724542882566.39502</v>
      </c>
      <c r="DW1135">
        <f t="shared" si="1811"/>
        <v>1828078261290.8711</v>
      </c>
      <c r="DX1135">
        <f t="shared" si="1812"/>
        <v>-188103.03558378504</v>
      </c>
      <c r="DY1135">
        <f t="shared" si="1813"/>
        <v>475088.82058373629</v>
      </c>
      <c r="DZ1135">
        <f t="shared" si="1814"/>
        <v>3110819864.2741241</v>
      </c>
      <c r="EA1135">
        <f t="shared" si="1815"/>
        <v>1233504808.1391006</v>
      </c>
      <c r="EB1135">
        <f>0</f>
        <v>0</v>
      </c>
      <c r="EC1135">
        <f>0</f>
        <v>0</v>
      </c>
      <c r="ED1135">
        <f>0</f>
        <v>0</v>
      </c>
      <c r="EE1135">
        <f>C1135*Parameters!$C$44</f>
        <v>2.9052256399745248E-3</v>
      </c>
      <c r="EF1135">
        <f t="shared" si="1816"/>
        <v>-5590166515.2391777</v>
      </c>
      <c r="EG1135">
        <f t="shared" si="1817"/>
        <v>-2215449497.7475057</v>
      </c>
      <c r="EH1135">
        <f t="shared" si="1818"/>
        <v>-724542882566.39502</v>
      </c>
      <c r="EI1135">
        <f t="shared" si="1819"/>
        <v>1828078261290.8711</v>
      </c>
      <c r="EJ1135">
        <f t="shared" si="1820"/>
        <v>-3771712.831221357</v>
      </c>
      <c r="EK1135">
        <f t="shared" si="1821"/>
        <v>9512722.4516149927</v>
      </c>
      <c r="EL1135">
        <f t="shared" si="1822"/>
        <v>3110819864.2741241</v>
      </c>
      <c r="EM1135">
        <f t="shared" si="1823"/>
        <v>1233504808.1391006</v>
      </c>
      <c r="EN1135">
        <f>0</f>
        <v>0</v>
      </c>
      <c r="EO1135">
        <f>0</f>
        <v>0</v>
      </c>
      <c r="EP1135">
        <f>(((2*Parameters!$C$47))/(((2*Parameters!$C$47))^2+((2*(C1135*Parameters!$C$46-1/(C1135*Parameters!$C$45))))^2))</f>
        <v>5.5625586398004856E-3</v>
      </c>
      <c r="EQ1135">
        <f>(-((2*(C1135*Parameters!$C$46-1/(C1135*Parameters!$C$45))))/(((2*Parameters!$C$47))^2+((2*(C1135*Parameters!$C$46-1/(C1135*Parameters!$C$45))))^2))</f>
        <v>-0.37287132356402913</v>
      </c>
      <c r="ER1135">
        <f t="shared" si="1824"/>
        <v>672017482079.59143</v>
      </c>
      <c r="ES1135">
        <f t="shared" si="1825"/>
        <v>278114606630.25616</v>
      </c>
      <c r="ET1135">
        <f t="shared" si="1826"/>
        <v>-724542882566.39502</v>
      </c>
      <c r="EU1135">
        <f t="shared" si="1827"/>
        <v>1828078261290.8711</v>
      </c>
      <c r="EV1135">
        <f t="shared" si="1828"/>
        <v>473470975.51507986</v>
      </c>
      <c r="EW1135">
        <f t="shared" si="1829"/>
        <v>-1143561354.8818016</v>
      </c>
      <c r="EX1135">
        <f t="shared" si="1830"/>
        <v>3110819864.2741241</v>
      </c>
      <c r="EY1135">
        <f t="shared" si="1831"/>
        <v>1233504808.1391006</v>
      </c>
      <c r="EZ1135">
        <f>(ER1135+ET1135/Parameters!$C$6+Parameters!$C$7*(EV1135+EX1135/Parameters!$C$6))</f>
        <v>646815990512.0647</v>
      </c>
      <c r="FA1135">
        <f>(ES1135+EU1135/Parameters!$C$6+Parameters!$C$7*(EW1135+EY1135/Parameters!$C$6))</f>
        <v>341699937457.76471</v>
      </c>
      <c r="FB1135">
        <f t="shared" si="1832"/>
        <v>-237.28459114346975</v>
      </c>
      <c r="FC1135">
        <f t="shared" si="1833"/>
        <v>1.3670060694657447E-12</v>
      </c>
      <c r="FD1135">
        <f>(ER1135+ET1135/Parameters!$C$6+Parameters!$C$8*(EV1135+EX1135/Parameters!$C$6))</f>
        <v>675899660790.90417</v>
      </c>
      <c r="FE1135">
        <f>(ES1135+EU1135/Parameters!$C$6+Parameters!$C$8*(EW1135+EY1135/Parameters!$C$6))</f>
        <v>286667095466.96002</v>
      </c>
      <c r="FF1135">
        <f t="shared" si="1834"/>
        <v>-237.31603570493118</v>
      </c>
      <c r="FG1135">
        <f t="shared" si="1835"/>
        <v>1.3620661962664295E-12</v>
      </c>
    </row>
    <row r="1136" spans="1:163" x14ac:dyDescent="0.15">
      <c r="A1136">
        <f>Parameters!$C$2*(Parameters!$C$3/Parameters!$C$2)^((ROW()-2)/(Parameters!$C$4-1))</f>
        <v>46773514.128719777</v>
      </c>
      <c r="B1136">
        <f t="shared" si="1734"/>
        <v>7.67</v>
      </c>
      <c r="C1136">
        <f t="shared" si="1735"/>
        <v>293886656.73872888</v>
      </c>
      <c r="D1136">
        <f>1</f>
        <v>1</v>
      </c>
      <c r="E1136">
        <f>0</f>
        <v>0</v>
      </c>
      <c r="F1136">
        <f>0</f>
        <v>0</v>
      </c>
      <c r="G1136">
        <f>0</f>
        <v>0</v>
      </c>
      <c r="H1136">
        <f>0</f>
        <v>0</v>
      </c>
      <c r="I1136">
        <f>0</f>
        <v>0</v>
      </c>
      <c r="J1136">
        <f>1</f>
        <v>1</v>
      </c>
      <c r="K1136">
        <f>0</f>
        <v>0</v>
      </c>
      <c r="L1136">
        <f>2*Parameters!$C$10</f>
        <v>0.04</v>
      </c>
      <c r="M1136">
        <f>2*C1136*Parameters!$C$9</f>
        <v>587.77331347745769</v>
      </c>
      <c r="N1136">
        <f>0</f>
        <v>0</v>
      </c>
      <c r="O1136">
        <f>0</f>
        <v>0</v>
      </c>
      <c r="P1136">
        <f t="shared" si="1736"/>
        <v>1</v>
      </c>
      <c r="Q1136">
        <f t="shared" si="1737"/>
        <v>0</v>
      </c>
      <c r="R1136">
        <f t="shared" si="1738"/>
        <v>0.04</v>
      </c>
      <c r="S1136">
        <f t="shared" si="1739"/>
        <v>587.77331347745769</v>
      </c>
      <c r="T1136">
        <f t="shared" si="1740"/>
        <v>0</v>
      </c>
      <c r="U1136">
        <f t="shared" si="1741"/>
        <v>0</v>
      </c>
      <c r="V1136">
        <f t="shared" si="1742"/>
        <v>1</v>
      </c>
      <c r="W1136">
        <f t="shared" si="1743"/>
        <v>0</v>
      </c>
      <c r="X1136">
        <f>0</f>
        <v>0</v>
      </c>
      <c r="Y1136">
        <f>0</f>
        <v>0</v>
      </c>
      <c r="Z1136">
        <f>0</f>
        <v>0</v>
      </c>
      <c r="AA1136">
        <f>C1136*(Parameters!$C$12+Parameters!$C$11/2)</f>
        <v>2.2041499255404665E-2</v>
      </c>
      <c r="AB1136">
        <f t="shared" si="1744"/>
        <v>-11.955405051360117</v>
      </c>
      <c r="AC1136">
        <f t="shared" si="1745"/>
        <v>8.816599702161866E-4</v>
      </c>
      <c r="AD1136">
        <f t="shared" si="1746"/>
        <v>0.04</v>
      </c>
      <c r="AE1136">
        <f t="shared" si="1747"/>
        <v>587.77331347745769</v>
      </c>
      <c r="AF1136">
        <f t="shared" si="1748"/>
        <v>0</v>
      </c>
      <c r="AG1136">
        <f t="shared" si="1749"/>
        <v>2.2041499255404665E-2</v>
      </c>
      <c r="AH1136">
        <f t="shared" si="1750"/>
        <v>1</v>
      </c>
      <c r="AI1136">
        <f t="shared" si="1751"/>
        <v>0</v>
      </c>
      <c r="AJ1136">
        <f>0</f>
        <v>0</v>
      </c>
      <c r="AK1136">
        <f>0</f>
        <v>0</v>
      </c>
      <c r="AL1136">
        <f>(((2*Parameters!$C$15))/(((2*Parameters!$C$15))^2+((2*(C1136*Parameters!$C$14-1/(C1136*Parameters!$C$13))))^2))</f>
        <v>1.158032421002286E-3</v>
      </c>
      <c r="AM1136">
        <f>(-((2*(C1136*Parameters!$C$14-1/(C1136*Parameters!$C$13))))/(((2*Parameters!$C$15))^2+((2*(C1136*Parameters!$C$14-1/(C1136*Parameters!$C$13))))^2))</f>
        <v>-0.17014543627723033</v>
      </c>
      <c r="AN1136">
        <f t="shared" si="1752"/>
        <v>88.051588123672019</v>
      </c>
      <c r="AO1136">
        <f t="shared" si="1753"/>
        <v>0.67473639572596289</v>
      </c>
      <c r="AP1136">
        <f t="shared" si="1754"/>
        <v>0.04</v>
      </c>
      <c r="AQ1136">
        <f t="shared" si="1755"/>
        <v>587.77331347745769</v>
      </c>
      <c r="AR1136">
        <f t="shared" si="1756"/>
        <v>1.158032421002286E-3</v>
      </c>
      <c r="AS1136">
        <f t="shared" si="1757"/>
        <v>-0.14810393702182567</v>
      </c>
      <c r="AT1136">
        <f t="shared" si="1758"/>
        <v>1</v>
      </c>
      <c r="AU1136">
        <f t="shared" si="1759"/>
        <v>0</v>
      </c>
      <c r="AV1136">
        <f>2*Parameters!$C$17</f>
        <v>0.04</v>
      </c>
      <c r="AW1136">
        <f>2*C1136*Parameters!$C$16</f>
        <v>587.77331347745769</v>
      </c>
      <c r="AX1136">
        <f>0</f>
        <v>0</v>
      </c>
      <c r="AY1136">
        <f>0</f>
        <v>0</v>
      </c>
      <c r="AZ1136">
        <f t="shared" si="1760"/>
        <v>88.051588123672019</v>
      </c>
      <c r="BA1136">
        <f t="shared" si="1761"/>
        <v>0.67473639572596289</v>
      </c>
      <c r="BB1136">
        <f t="shared" si="1762"/>
        <v>-393.02998351473946</v>
      </c>
      <c r="BC1136">
        <f t="shared" si="1763"/>
        <v>52342.174011336356</v>
      </c>
      <c r="BD1136">
        <f t="shared" si="1764"/>
        <v>1.158032421002286E-3</v>
      </c>
      <c r="BE1136">
        <f t="shared" si="1765"/>
        <v>-0.14810393702182567</v>
      </c>
      <c r="BF1136">
        <f t="shared" si="1766"/>
        <v>88.051588123672033</v>
      </c>
      <c r="BG1136">
        <f t="shared" si="1767"/>
        <v>0.67473639572596289</v>
      </c>
      <c r="BH1136">
        <f>0</f>
        <v>0</v>
      </c>
      <c r="BI1136">
        <f>0</f>
        <v>0</v>
      </c>
      <c r="BJ1136">
        <f>0</f>
        <v>0</v>
      </c>
      <c r="BK1136">
        <f>C1136*(Parameters!$C$19+Parameters!$C$18/2)</f>
        <v>2.2041499255404665E-2</v>
      </c>
      <c r="BL1136">
        <f t="shared" si="1768"/>
        <v>-1065.6484013734598</v>
      </c>
      <c r="BM1136">
        <f t="shared" si="1769"/>
        <v>-7.9882336932658742</v>
      </c>
      <c r="BN1136">
        <f t="shared" si="1770"/>
        <v>-393.02998351473946</v>
      </c>
      <c r="BO1136">
        <f t="shared" si="1771"/>
        <v>52342.174011336356</v>
      </c>
      <c r="BP1136">
        <f t="shared" si="1772"/>
        <v>-1.3714169342985952E-2</v>
      </c>
      <c r="BQ1136">
        <f t="shared" si="1773"/>
        <v>1.7926850770432896</v>
      </c>
      <c r="BR1136">
        <f t="shared" si="1774"/>
        <v>88.051588123672033</v>
      </c>
      <c r="BS1136">
        <f t="shared" si="1775"/>
        <v>0.67473639572596289</v>
      </c>
      <c r="BT1136">
        <f>2*((((Parameters!$C$21)/((Parameters!$C$21)^2+(C1136*Parameters!$C$20)^2)))/((((Parameters!$C$21)/((Parameters!$C$21)^2+(C1136*Parameters!$C$20)^2)))^2+((-(C1136*Parameters!$C$20)/((Parameters!$C$21)^2+(C1136*Parameters!$C$20)^2)+C1136*Parameters!$C$22))^2))</f>
        <v>4.9713748232264175E-5</v>
      </c>
      <c r="BU1136">
        <f>2*(-((-(C1136*Parameters!$C$20)/((Parameters!$C$21)^2+(C1136*Parameters!$C$20)^2)+C1136*Parameters!$C$22))/((((Parameters!$C$21)/((Parameters!$C$21)^2+(C1136*Parameters!$C$20)^2)))^2+((-(C1136*Parameters!$C$20)/((Parameters!$C$21)^2+(C1136*Parameters!$C$20)^2)+C1136*Parameters!$C$22))^2))</f>
        <v>-1409.0520474763025</v>
      </c>
      <c r="BV1136">
        <f>0</f>
        <v>0</v>
      </c>
      <c r="BW1136">
        <f>0</f>
        <v>0</v>
      </c>
      <c r="BX1136">
        <f t="shared" si="1776"/>
        <v>-1065.6484013734598</v>
      </c>
      <c r="BY1136">
        <f t="shared" si="1777"/>
        <v>-7.9882336932658742</v>
      </c>
      <c r="BZ1136">
        <f t="shared" si="1778"/>
        <v>-11648.920002106535</v>
      </c>
      <c r="CA1136">
        <f t="shared" si="1779"/>
        <v>1553896.2354593335</v>
      </c>
      <c r="CB1136">
        <f t="shared" si="1780"/>
        <v>-1.3714169342985952E-2</v>
      </c>
      <c r="CC1136">
        <f t="shared" si="1781"/>
        <v>1.7926850770432896</v>
      </c>
      <c r="CD1136">
        <f t="shared" si="1782"/>
        <v>2614.0381657299495</v>
      </c>
      <c r="CE1136">
        <f t="shared" si="1783"/>
        <v>19.998803908991636</v>
      </c>
      <c r="CF1136">
        <f>0</f>
        <v>0</v>
      </c>
      <c r="CG1136">
        <f>0</f>
        <v>0</v>
      </c>
      <c r="CH1136">
        <f>(((Parameters!$C$25))/(((Parameters!$C$25))^2+((C1136*Parameters!$C$24-1/(C1136*Parameters!$C$23)))^2))+(((Parameters!$C$29+Parameters!$C$28))/(((Parameters!$C$29+Parameters!$C$28))^2+((C1136*Parameters!$C$27-1/(C1136*Parameters!$C$26)))^2))</f>
        <v>6.646161231583704E-2</v>
      </c>
      <c r="CI1136">
        <f>(-((C1136*Parameters!$C$24-1/(C1136*Parameters!$C$23)))/(((Parameters!$C$25))^2+((C1136*Parameters!$C$24-1/(C1136*Parameters!$C$23)))^2))+(-((C1136*Parameters!$C$27-1/(C1136*Parameters!$C$26)))/(((Parameters!$C$29+Parameters!$C$28))^2+((C1136*Parameters!$C$27-1/(C1136*Parameters!$C$26)))^2))</f>
        <v>-0.3536095554571666</v>
      </c>
      <c r="CJ1136">
        <f t="shared" si="1784"/>
        <v>547632.70264088793</v>
      </c>
      <c r="CK1136">
        <f t="shared" si="1785"/>
        <v>107385.63036994459</v>
      </c>
      <c r="CL1136">
        <f t="shared" si="1786"/>
        <v>-11648.920002106535</v>
      </c>
      <c r="CM1136">
        <f t="shared" si="1787"/>
        <v>1553896.2354593335</v>
      </c>
      <c r="CN1136">
        <f t="shared" si="1788"/>
        <v>180.79124514013628</v>
      </c>
      <c r="CO1136">
        <f t="shared" si="1789"/>
        <v>-921.22703590261142</v>
      </c>
      <c r="CP1136">
        <f t="shared" si="1790"/>
        <v>2614.0381657299495</v>
      </c>
      <c r="CQ1136">
        <f t="shared" si="1791"/>
        <v>19.998803908991636</v>
      </c>
      <c r="CR1136">
        <f>2*((((Parameters!$C$31)/((Parameters!$C$31)^2+(C1136*Parameters!$C$30)^2)))/((((Parameters!$C$31)/((Parameters!$C$31)^2+(C1136*Parameters!$C$30)^2)))^2+((-(C1136*Parameters!$C$30)/((Parameters!$C$31)^2+(C1136*Parameters!$C$30)^2)+C1136*Parameters!$C$32))^2))</f>
        <v>2.2780657367324031E-4</v>
      </c>
      <c r="CS1136">
        <f>2*(-((-(C1136*Parameters!$C$30)/((Parameters!$C$31)^2+(C1136*Parameters!$C$30)^2)+C1136*Parameters!$C$32))/((((Parameters!$C$31)/((Parameters!$C$31)^2+(C1136*Parameters!$C$30)^2)))^2+((-(C1136*Parameters!$C$30)/((Parameters!$C$31)^2+(C1136*Parameters!$C$30)^2)+C1136*Parameters!$C$32))^2))</f>
        <v>-1463.7837927905814</v>
      </c>
      <c r="CT1136">
        <f>0</f>
        <v>0</v>
      </c>
      <c r="CU1136">
        <f>0</f>
        <v>0</v>
      </c>
      <c r="CV1136">
        <f t="shared" si="1792"/>
        <v>547632.70264088793</v>
      </c>
      <c r="CW1136">
        <f t="shared" si="1793"/>
        <v>107385.63036994459</v>
      </c>
      <c r="CX1136">
        <f t="shared" si="1794"/>
        <v>157177821.14845246</v>
      </c>
      <c r="CY1136">
        <f t="shared" si="1795"/>
        <v>-800061953.82922375</v>
      </c>
      <c r="CZ1136">
        <f t="shared" si="1796"/>
        <v>180.79124514013628</v>
      </c>
      <c r="DA1136">
        <f t="shared" si="1797"/>
        <v>-921.22703590261142</v>
      </c>
      <c r="DB1136">
        <f t="shared" si="1798"/>
        <v>-1345863.1252835854</v>
      </c>
      <c r="DC1136">
        <f t="shared" si="1799"/>
        <v>-264619.50557222607</v>
      </c>
      <c r="DD1136">
        <f>0</f>
        <v>0</v>
      </c>
      <c r="DE1136">
        <f>0</f>
        <v>0</v>
      </c>
      <c r="DF1136">
        <f>(((Parameters!$C$35))/(((Parameters!$C$35))^2+((C1136*Parameters!$C$34-1/(C1136*Parameters!$C$33)))^2))+(((Parameters!$C$39+Parameters!$C$38))/(((Parameters!$C$39+Parameters!$C$38))^2+((C1136*Parameters!$C$37-1/(C1136*Parameters!$C$36)))^2))</f>
        <v>6.646161231583704E-2</v>
      </c>
      <c r="DG1136">
        <f>(-((C1136*Parameters!$C$34-1/(C1136*Parameters!$C$33)))/(((Parameters!$C$35))^2+((C1136*Parameters!$C$34-1/(C1136*Parameters!$C$33)))^2))+(-((C1136*Parameters!$C$37-1/(C1136*Parameters!$C$36)))/(((Parameters!$C$39+Parameters!$C$38))^2+((C1136*Parameters!$C$37-1/(C1136*Parameters!$C$36)))^2))</f>
        <v>-0.3536095554571666</v>
      </c>
      <c r="DH1136">
        <f t="shared" si="1800"/>
        <v>-271915627.71528667</v>
      </c>
      <c r="DI1136">
        <f t="shared" si="1801"/>
        <v>-108645601.23770934</v>
      </c>
      <c r="DJ1136">
        <f t="shared" si="1802"/>
        <v>157177821.14845246</v>
      </c>
      <c r="DK1136">
        <f t="shared" si="1803"/>
        <v>-800061953.82922375</v>
      </c>
      <c r="DL1136">
        <f t="shared" si="1804"/>
        <v>-182839.42774832842</v>
      </c>
      <c r="DM1136">
        <f t="shared" si="1805"/>
        <v>457401.79541126918</v>
      </c>
      <c r="DN1136">
        <f t="shared" si="1806"/>
        <v>-1345863.1252835854</v>
      </c>
      <c r="DO1136">
        <f t="shared" si="1807"/>
        <v>-264619.50557222607</v>
      </c>
      <c r="DP1136">
        <f>2*((((Parameters!$C$41)/((Parameters!$C$41)^2+(C1136*(Parameters!$C$40*(1-Parameters!$C$42)))^2)))/((((Parameters!$C$41)/((Parameters!$C$41)^2+(C1136*(Parameters!$C$40*(1-Parameters!$C$42)))^2)))^2+((-(C1136*(Parameters!$C$40*(1-Parameters!$C$42)))/((Parameters!$C$41)^2+(C1136*(Parameters!$C$40*(1-Parameters!$C$42)))^2)+C1136*Parameters!$C$43))^2))</f>
        <v>2.2897911143824312</v>
      </c>
      <c r="DQ1136">
        <f>2*(-((-(C1136*(Parameters!$C$40*(1-Parameters!$C$42)))/((Parameters!$C$41)^2+(C1136*(Parameters!$C$40*(1-Parameters!$C$42)))^2)+C1136*Parameters!$C$43))/((((Parameters!$C$41)/((Parameters!$C$41)^2+(C1136*(Parameters!$C$40*(1-Parameters!$C$42)))^2)))^2+((-(C1136*(Parameters!$C$40*(1-Parameters!$C$42)))/((Parameters!$C$41)^2+(C1136*(Parameters!$C$40*(1-Parameters!$C$42)))^2)+C1136*Parameters!$C$43))^2))</f>
        <v>-5966.4227857746155</v>
      </c>
      <c r="DR1136">
        <f>0</f>
        <v>0</v>
      </c>
      <c r="DS1136">
        <f>0</f>
        <v>0</v>
      </c>
      <c r="DT1136">
        <f t="shared" si="1808"/>
        <v>-271915627.71528667</v>
      </c>
      <c r="DU1136">
        <f t="shared" si="1809"/>
        <v>-108645601.23770934</v>
      </c>
      <c r="DV1136">
        <f t="shared" si="1810"/>
        <v>-648691042965.90759</v>
      </c>
      <c r="DW1136">
        <f t="shared" si="1811"/>
        <v>1621314759322.5337</v>
      </c>
      <c r="DX1136">
        <f t="shared" si="1812"/>
        <v>-182839.42774832842</v>
      </c>
      <c r="DY1136">
        <f t="shared" si="1813"/>
        <v>457401.79541126918</v>
      </c>
      <c r="DZ1136">
        <f t="shared" si="1814"/>
        <v>2727287967.1737146</v>
      </c>
      <c r="EA1136">
        <f t="shared" si="1815"/>
        <v>1091680062.9168813</v>
      </c>
      <c r="EB1136">
        <f>0</f>
        <v>0</v>
      </c>
      <c r="EC1136">
        <f>0</f>
        <v>0</v>
      </c>
      <c r="ED1136">
        <f>0</f>
        <v>0</v>
      </c>
      <c r="EE1136">
        <f>C1136*Parameters!$C$44</f>
        <v>2.9388665673872887E-3</v>
      </c>
      <c r="EF1136">
        <f t="shared" si="1816"/>
        <v>-5036743369.0998487</v>
      </c>
      <c r="EG1136">
        <f t="shared" si="1817"/>
        <v>-2015062019.9738064</v>
      </c>
      <c r="EH1136">
        <f t="shared" si="1818"/>
        <v>-648691042965.90759</v>
      </c>
      <c r="EI1136">
        <f t="shared" si="1819"/>
        <v>1621314759322.5337</v>
      </c>
      <c r="EJ1136">
        <f t="shared" si="1820"/>
        <v>-3391141.466938003</v>
      </c>
      <c r="EK1136">
        <f t="shared" si="1821"/>
        <v>8472537.2217757404</v>
      </c>
      <c r="EL1136">
        <f t="shared" si="1822"/>
        <v>2727287967.1737146</v>
      </c>
      <c r="EM1136">
        <f t="shared" si="1823"/>
        <v>1091680062.9168813</v>
      </c>
      <c r="EN1136">
        <f>0</f>
        <v>0</v>
      </c>
      <c r="EO1136">
        <f>0</f>
        <v>0</v>
      </c>
      <c r="EP1136">
        <f>(((2*Parameters!$C$47))/(((2*Parameters!$C$47))^2+((2*(C1136*Parameters!$C$46-1/(C1136*Parameters!$C$45))))^2))</f>
        <v>5.1583261167757336E-3</v>
      </c>
      <c r="EQ1136">
        <f>(-((2*(C1136*Parameters!$C$46-1/(C1136*Parameters!$C$45))))/(((2*Parameters!$C$47))^2+((2*(C1136*Parameters!$C$46-1/(C1136*Parameters!$C$45))))^2))</f>
        <v>-0.35907038946572345</v>
      </c>
      <c r="ER1136">
        <f t="shared" si="1824"/>
        <v>573783218758.71851</v>
      </c>
      <c r="ES1136">
        <f t="shared" si="1825"/>
        <v>239273953687.24835</v>
      </c>
      <c r="ET1136">
        <f t="shared" si="1826"/>
        <v>-648691042965.90759</v>
      </c>
      <c r="EU1136">
        <f t="shared" si="1827"/>
        <v>1621314759322.5337</v>
      </c>
      <c r="EV1136">
        <f t="shared" si="1828"/>
        <v>402667084.64563239</v>
      </c>
      <c r="EW1136">
        <f t="shared" si="1829"/>
        <v>-965184573.55676353</v>
      </c>
      <c r="EX1136">
        <f t="shared" si="1830"/>
        <v>2727287967.1737146</v>
      </c>
      <c r="EY1136">
        <f t="shared" si="1831"/>
        <v>1091680062.9168813</v>
      </c>
      <c r="EZ1136">
        <f>(ER1136+ET1136/Parameters!$C$6+Parameters!$C$7*(EV1136+EX1136/Parameters!$C$6))</f>
        <v>551220052046.86084</v>
      </c>
      <c r="FA1136">
        <f>(ES1136+EU1136/Parameters!$C$6+Parameters!$C$7*(EW1136+EY1136/Parameters!$C$6))</f>
        <v>295667510533.24951</v>
      </c>
      <c r="FB1136">
        <f t="shared" si="1832"/>
        <v>-235.9246858359555</v>
      </c>
      <c r="FC1136">
        <f t="shared" si="1833"/>
        <v>1.5986953368884399E-12</v>
      </c>
      <c r="FD1136">
        <f>(ER1136+ET1136/Parameters!$C$6+Parameters!$C$8*(EV1136+EX1136/Parameters!$C$6))</f>
        <v>576096515787.27063</v>
      </c>
      <c r="FE1136">
        <f>(ES1136+EU1136/Parameters!$C$6+Parameters!$C$8*(EW1136+EY1136/Parameters!$C$6))</f>
        <v>249306855877.87549</v>
      </c>
      <c r="FF1136">
        <f t="shared" si="1834"/>
        <v>-235.9554152705779</v>
      </c>
      <c r="FG1136">
        <f t="shared" si="1835"/>
        <v>1.5930493747456337E-12</v>
      </c>
    </row>
    <row r="1137" spans="1:163" x14ac:dyDescent="0.15">
      <c r="A1137">
        <f>Parameters!$C$2*(Parameters!$C$3/Parameters!$C$2)^((ROW()-2)/(Parameters!$C$4-1))</f>
        <v>47315125.896148004</v>
      </c>
      <c r="B1137">
        <f t="shared" si="1734"/>
        <v>7.6749999999999998</v>
      </c>
      <c r="C1137">
        <f t="shared" si="1735"/>
        <v>297289703.8380295</v>
      </c>
      <c r="D1137">
        <f>1</f>
        <v>1</v>
      </c>
      <c r="E1137">
        <f>0</f>
        <v>0</v>
      </c>
      <c r="F1137">
        <f>0</f>
        <v>0</v>
      </c>
      <c r="G1137">
        <f>0</f>
        <v>0</v>
      </c>
      <c r="H1137">
        <f>0</f>
        <v>0</v>
      </c>
      <c r="I1137">
        <f>0</f>
        <v>0</v>
      </c>
      <c r="J1137">
        <f>1</f>
        <v>1</v>
      </c>
      <c r="K1137">
        <f>0</f>
        <v>0</v>
      </c>
      <c r="L1137">
        <f>2*Parameters!$C$10</f>
        <v>0.04</v>
      </c>
      <c r="M1137">
        <f>2*C1137*Parameters!$C$9</f>
        <v>594.57940767605896</v>
      </c>
      <c r="N1137">
        <f>0</f>
        <v>0</v>
      </c>
      <c r="O1137">
        <f>0</f>
        <v>0</v>
      </c>
      <c r="P1137">
        <f t="shared" si="1736"/>
        <v>1</v>
      </c>
      <c r="Q1137">
        <f t="shared" si="1737"/>
        <v>0</v>
      </c>
      <c r="R1137">
        <f t="shared" si="1738"/>
        <v>0.04</v>
      </c>
      <c r="S1137">
        <f t="shared" si="1739"/>
        <v>594.57940767605896</v>
      </c>
      <c r="T1137">
        <f t="shared" si="1740"/>
        <v>0</v>
      </c>
      <c r="U1137">
        <f t="shared" si="1741"/>
        <v>0</v>
      </c>
      <c r="V1137">
        <f t="shared" si="1742"/>
        <v>1</v>
      </c>
      <c r="W1137">
        <f t="shared" si="1743"/>
        <v>0</v>
      </c>
      <c r="X1137">
        <f>0</f>
        <v>0</v>
      </c>
      <c r="Y1137">
        <f>0</f>
        <v>0</v>
      </c>
      <c r="Z1137">
        <f>0</f>
        <v>0</v>
      </c>
      <c r="AA1137">
        <f>C1137*(Parameters!$C$12+Parameters!$C$11/2)</f>
        <v>2.2296727787852213E-2</v>
      </c>
      <c r="AB1137">
        <f t="shared" si="1744"/>
        <v>-12.257175201215492</v>
      </c>
      <c r="AC1137">
        <f t="shared" si="1745"/>
        <v>8.9186911151408854E-4</v>
      </c>
      <c r="AD1137">
        <f t="shared" si="1746"/>
        <v>0.04</v>
      </c>
      <c r="AE1137">
        <f t="shared" si="1747"/>
        <v>594.57940767605896</v>
      </c>
      <c r="AF1137">
        <f t="shared" si="1748"/>
        <v>0</v>
      </c>
      <c r="AG1137">
        <f t="shared" si="1749"/>
        <v>2.2296727787852213E-2</v>
      </c>
      <c r="AH1137">
        <f t="shared" si="1750"/>
        <v>1</v>
      </c>
      <c r="AI1137">
        <f t="shared" si="1751"/>
        <v>0</v>
      </c>
      <c r="AJ1137">
        <f>0</f>
        <v>0</v>
      </c>
      <c r="AK1137">
        <f>0</f>
        <v>0</v>
      </c>
      <c r="AL1137">
        <f>(((2*Parameters!$C$15))/(((2*Parameters!$C$15))^2+((2*(C1137*Parameters!$C$14-1/(C1137*Parameters!$C$13))))^2))</f>
        <v>1.1316676126320497E-3</v>
      </c>
      <c r="AM1137">
        <f>(-((2*(C1137*Parameters!$C$14-1/(C1137*Parameters!$C$13))))/(((2*Parameters!$C$15))^2+((2*(C1137*Parameters!$C$14-1/(C1137*Parameters!$C$13))))^2))</f>
        <v>-0.16819753162343307</v>
      </c>
      <c r="AN1137">
        <f t="shared" si="1752"/>
        <v>87.74965879072505</v>
      </c>
      <c r="AO1137">
        <f t="shared" si="1753"/>
        <v>0.66703022665152067</v>
      </c>
      <c r="AP1137">
        <f t="shared" si="1754"/>
        <v>0.04</v>
      </c>
      <c r="AQ1137">
        <f t="shared" si="1755"/>
        <v>594.57940767605896</v>
      </c>
      <c r="AR1137">
        <f t="shared" si="1756"/>
        <v>1.1316676126320497E-3</v>
      </c>
      <c r="AS1137">
        <f t="shared" si="1757"/>
        <v>-0.14590080383558085</v>
      </c>
      <c r="AT1137">
        <f t="shared" si="1758"/>
        <v>1</v>
      </c>
      <c r="AU1137">
        <f t="shared" si="1759"/>
        <v>0</v>
      </c>
      <c r="AV1137">
        <f>2*Parameters!$C$17</f>
        <v>0.04</v>
      </c>
      <c r="AW1137">
        <f>2*C1137*Parameters!$C$16</f>
        <v>594.57940767605896</v>
      </c>
      <c r="AX1137">
        <f>0</f>
        <v>0</v>
      </c>
      <c r="AY1137">
        <f>0</f>
        <v>0</v>
      </c>
      <c r="AZ1137">
        <f t="shared" si="1760"/>
        <v>87.74965879072505</v>
      </c>
      <c r="BA1137">
        <f t="shared" si="1761"/>
        <v>0.66703022665152067</v>
      </c>
      <c r="BB1137">
        <f t="shared" si="1762"/>
        <v>-393.05245071285952</v>
      </c>
      <c r="BC1137">
        <f t="shared" si="1763"/>
        <v>52768.746236450701</v>
      </c>
      <c r="BD1137">
        <f t="shared" si="1764"/>
        <v>1.1316676126320497E-3</v>
      </c>
      <c r="BE1137">
        <f t="shared" si="1765"/>
        <v>-0.14590080383558085</v>
      </c>
      <c r="BF1137">
        <f t="shared" si="1766"/>
        <v>87.749658790725036</v>
      </c>
      <c r="BG1137">
        <f t="shared" si="1767"/>
        <v>0.66703022665152067</v>
      </c>
      <c r="BH1137">
        <f>0</f>
        <v>0</v>
      </c>
      <c r="BI1137">
        <f>0</f>
        <v>0</v>
      </c>
      <c r="BJ1137">
        <f>0</f>
        <v>0</v>
      </c>
      <c r="BK1137">
        <f>C1137*(Parameters!$C$19+Parameters!$C$18/2)</f>
        <v>2.2296727787852213E-2</v>
      </c>
      <c r="BL1137">
        <f t="shared" si="1768"/>
        <v>-1088.8207117496672</v>
      </c>
      <c r="BM1137">
        <f t="shared" si="1769"/>
        <v>-8.0967532732413066</v>
      </c>
      <c r="BN1137">
        <f t="shared" si="1770"/>
        <v>-393.05245071285952</v>
      </c>
      <c r="BO1137">
        <f t="shared" si="1771"/>
        <v>52768.746236450701</v>
      </c>
      <c r="BP1137">
        <f t="shared" si="1772"/>
        <v>-1.374092377728627E-2</v>
      </c>
      <c r="BQ1137">
        <f t="shared" si="1773"/>
        <v>1.8106294516981283</v>
      </c>
      <c r="BR1137">
        <f t="shared" si="1774"/>
        <v>87.749658790725036</v>
      </c>
      <c r="BS1137">
        <f t="shared" si="1775"/>
        <v>0.66703022665152067</v>
      </c>
      <c r="BT1137">
        <f>2*((((Parameters!$C$21)/((Parameters!$C$21)^2+(C1137*Parameters!$C$20)^2)))/((((Parameters!$C$21)/((Parameters!$C$21)^2+(C1137*Parameters!$C$20)^2)))^2+((-(C1137*Parameters!$C$20)/((Parameters!$C$21)^2+(C1137*Parameters!$C$20)^2)+C1137*Parameters!$C$22))^2))</f>
        <v>4.7400155226057228E-5</v>
      </c>
      <c r="BU1137">
        <f>2*(-((-(C1137*Parameters!$C$20)/((Parameters!$C$21)^2+(C1137*Parameters!$C$20)^2)+C1137*Parameters!$C$22))/((((Parameters!$C$21)/((Parameters!$C$21)^2+(C1137*Parameters!$C$20)^2)))^2+((-(C1137*Parameters!$C$20)/((Parameters!$C$21)^2+(C1137*Parameters!$C$20)^2)+C1137*Parameters!$C$22))^2))</f>
        <v>-1391.8058674314589</v>
      </c>
      <c r="BV1137">
        <f>0</f>
        <v>0</v>
      </c>
      <c r="BW1137">
        <f>0</f>
        <v>0</v>
      </c>
      <c r="BX1137">
        <f t="shared" si="1776"/>
        <v>-1088.8207117496672</v>
      </c>
      <c r="BY1137">
        <f t="shared" si="1777"/>
        <v>-8.0967532732413066</v>
      </c>
      <c r="BZ1137">
        <f t="shared" si="1778"/>
        <v>-11662.21277382573</v>
      </c>
      <c r="CA1137">
        <f t="shared" si="1779"/>
        <v>1568195.8010467475</v>
      </c>
      <c r="CB1137">
        <f t="shared" si="1780"/>
        <v>-1.374092377728627E-2</v>
      </c>
      <c r="CC1137">
        <f t="shared" si="1781"/>
        <v>1.8106294516981283</v>
      </c>
      <c r="CD1137">
        <f t="shared" si="1782"/>
        <v>2607.7943527570633</v>
      </c>
      <c r="CE1137">
        <f t="shared" si="1783"/>
        <v>19.791814387924063</v>
      </c>
      <c r="CF1137">
        <f>0</f>
        <v>0</v>
      </c>
      <c r="CG1137">
        <f>0</f>
        <v>0</v>
      </c>
      <c r="CH1137">
        <f>(((Parameters!$C$25))/(((Parameters!$C$25))^2+((C1137*Parameters!$C$24-1/(C1137*Parameters!$C$23)))^2))+(((Parameters!$C$29+Parameters!$C$28))/(((Parameters!$C$29+Parameters!$C$28))^2+((C1137*Parameters!$C$27-1/(C1137*Parameters!$C$26)))^2))</f>
        <v>6.6353344714529805E-2</v>
      </c>
      <c r="CI1137">
        <f>(-((C1137*Parameters!$C$24-1/(C1137*Parameters!$C$23)))/(((Parameters!$C$25))^2+((C1137*Parameters!$C$24-1/(C1137*Parameters!$C$23)))^2))+(-((C1137*Parameters!$C$27-1/(C1137*Parameters!$C$26)))/(((Parameters!$C$29+Parameters!$C$28))^2+((C1137*Parameters!$C$27-1/(C1137*Parameters!$C$26)))^2))</f>
        <v>-0.34982131038430792</v>
      </c>
      <c r="CJ1137">
        <f t="shared" si="1784"/>
        <v>546725.66252527712</v>
      </c>
      <c r="CK1137">
        <f t="shared" si="1785"/>
        <v>108126.63036798012</v>
      </c>
      <c r="CL1137">
        <f t="shared" si="1786"/>
        <v>-11662.21277382573</v>
      </c>
      <c r="CM1137">
        <f t="shared" si="1787"/>
        <v>1568195.8010467475</v>
      </c>
      <c r="CN1137">
        <f t="shared" si="1788"/>
        <v>179.94573515338286</v>
      </c>
      <c r="CO1137">
        <f t="shared" si="1789"/>
        <v>-909.13815515996794</v>
      </c>
      <c r="CP1137">
        <f t="shared" si="1790"/>
        <v>2607.7943527570633</v>
      </c>
      <c r="CQ1137">
        <f t="shared" si="1791"/>
        <v>19.791814387924063</v>
      </c>
      <c r="CR1137">
        <f>2*((((Parameters!$C$31)/((Parameters!$C$31)^2+(C1137*Parameters!$C$30)^2)))/((((Parameters!$C$31)/((Parameters!$C$31)^2+(C1137*Parameters!$C$30)^2)))^2+((-(C1137*Parameters!$C$30)/((Parameters!$C$31)^2+(C1137*Parameters!$C$30)^2)+C1137*Parameters!$C$32))^2))</f>
        <v>2.1680807333277079E-4</v>
      </c>
      <c r="CS1137">
        <f>2*(-((-(C1137*Parameters!$C$30)/((Parameters!$C$31)^2+(C1137*Parameters!$C$30)^2)+C1137*Parameters!$C$32))/((((Parameters!$C$31)/((Parameters!$C$31)^2+(C1137*Parameters!$C$30)^2)))^2+((-(C1137*Parameters!$C$30)/((Parameters!$C$31)^2+(C1137*Parameters!$C$30)^2)+C1137*Parameters!$C$32))^2))</f>
        <v>-1444.5465230304847</v>
      </c>
      <c r="CT1137">
        <f>0</f>
        <v>0</v>
      </c>
      <c r="CU1137">
        <f>0</f>
        <v>0</v>
      </c>
      <c r="CV1137">
        <f t="shared" si="1792"/>
        <v>546725.66252527712</v>
      </c>
      <c r="CW1137">
        <f t="shared" si="1793"/>
        <v>108126.63036798012</v>
      </c>
      <c r="CX1137">
        <f t="shared" si="1794"/>
        <v>156182404.26683179</v>
      </c>
      <c r="CY1137">
        <f t="shared" si="1795"/>
        <v>-788202435.60865414</v>
      </c>
      <c r="CZ1137">
        <f t="shared" si="1796"/>
        <v>179.94573515338286</v>
      </c>
      <c r="DA1137">
        <f t="shared" si="1797"/>
        <v>-909.13815515996794</v>
      </c>
      <c r="DB1137">
        <f t="shared" si="1798"/>
        <v>-1310684.5276242357</v>
      </c>
      <c r="DC1137">
        <f t="shared" si="1799"/>
        <v>-259920.39134408755</v>
      </c>
      <c r="DD1137">
        <f>0</f>
        <v>0</v>
      </c>
      <c r="DE1137">
        <f>0</f>
        <v>0</v>
      </c>
      <c r="DF1137">
        <f>(((Parameters!$C$35))/(((Parameters!$C$35))^2+((C1137*Parameters!$C$34-1/(C1137*Parameters!$C$33)))^2))+(((Parameters!$C$39+Parameters!$C$38))/(((Parameters!$C$39+Parameters!$C$38))^2+((C1137*Parameters!$C$37-1/(C1137*Parameters!$C$36)))^2))</f>
        <v>6.6353344714529805E-2</v>
      </c>
      <c r="DG1137">
        <f>(-((C1137*Parameters!$C$34-1/(C1137*Parameters!$C$33)))/(((Parameters!$C$35))^2+((C1137*Parameters!$C$34-1/(C1137*Parameters!$C$33)))^2))+(-((C1137*Parameters!$C$37-1/(C1137*Parameters!$C$36)))/(((Parameters!$C$39+Parameters!$C$38))^2+((C1137*Parameters!$C$37-1/(C1137*Parameters!$C$36)))^2))</f>
        <v>-0.34982131038430792</v>
      </c>
      <c r="DH1137">
        <f t="shared" si="1800"/>
        <v>-264820058.30153602</v>
      </c>
      <c r="DI1137">
        <f t="shared" si="1801"/>
        <v>-106827674.60399985</v>
      </c>
      <c r="DJ1137">
        <f t="shared" si="1802"/>
        <v>156182404.26683179</v>
      </c>
      <c r="DK1137">
        <f t="shared" si="1803"/>
        <v>-788202435.60865414</v>
      </c>
      <c r="DL1137">
        <f t="shared" si="1804"/>
        <v>-177714.04843388902</v>
      </c>
      <c r="DM1137">
        <f t="shared" si="1805"/>
        <v>440349.65347359807</v>
      </c>
      <c r="DN1137">
        <f t="shared" si="1806"/>
        <v>-1310684.5276242357</v>
      </c>
      <c r="DO1137">
        <f t="shared" si="1807"/>
        <v>-259920.39134408755</v>
      </c>
      <c r="DP1137">
        <f>2*((((Parameters!$C$41)/((Parameters!$C$41)^2+(C1137*(Parameters!$C$40*(1-Parameters!$C$42)))^2)))/((((Parameters!$C$41)/((Parameters!$C$41)^2+(C1137*(Parameters!$C$40*(1-Parameters!$C$42)))^2)))^2+((-(C1137*(Parameters!$C$40*(1-Parameters!$C$42)))/((Parameters!$C$41)^2+(C1137*(Parameters!$C$40*(1-Parameters!$C$42)))^2)+C1137*Parameters!$C$43))^2))</f>
        <v>1.8851576119693672</v>
      </c>
      <c r="DQ1137">
        <f>2*(-((-(C1137*(Parameters!$C$40*(1-Parameters!$C$42)))/((Parameters!$C$41)^2+(C1137*(Parameters!$C$40*(1-Parameters!$C$42)))^2)+C1137*Parameters!$C$43))/((((Parameters!$C$41)/((Parameters!$C$41)^2+(C1137*(Parameters!$C$40*(1-Parameters!$C$42)))^2)))^2+((-(C1137*(Parameters!$C$40*(1-Parameters!$C$42)))/((Parameters!$C$41)^2+(C1137*(Parameters!$C$40*(1-Parameters!$C$42)))^2)+C1137*Parameters!$C$43))^2))</f>
        <v>-5476.3340398255332</v>
      </c>
      <c r="DR1137">
        <f>0</f>
        <v>0</v>
      </c>
      <c r="DS1137">
        <f>0</f>
        <v>0</v>
      </c>
      <c r="DT1137">
        <f t="shared" si="1808"/>
        <v>-264820058.30153602</v>
      </c>
      <c r="DU1137">
        <f t="shared" si="1809"/>
        <v>-106827674.60399985</v>
      </c>
      <c r="DV1137">
        <f t="shared" si="1810"/>
        <v>-585367075973.73254</v>
      </c>
      <c r="DW1137">
        <f t="shared" si="1811"/>
        <v>1449253510265.7266</v>
      </c>
      <c r="DX1137">
        <f t="shared" si="1812"/>
        <v>-177714.04843388902</v>
      </c>
      <c r="DY1137">
        <f t="shared" si="1813"/>
        <v>440349.65347359807</v>
      </c>
      <c r="DZ1137">
        <f t="shared" si="1814"/>
        <v>2409856093.2240601</v>
      </c>
      <c r="EA1137">
        <f t="shared" si="1815"/>
        <v>973791700.90353978</v>
      </c>
      <c r="EB1137">
        <f>0</f>
        <v>0</v>
      </c>
      <c r="EC1137">
        <f>0</f>
        <v>0</v>
      </c>
      <c r="ED1137">
        <f>0</f>
        <v>0</v>
      </c>
      <c r="EE1137">
        <f>C1137*Parameters!$C$44</f>
        <v>2.972897038380295E-3</v>
      </c>
      <c r="EF1137">
        <f t="shared" si="1816"/>
        <v>-4573301526.8327608</v>
      </c>
      <c r="EG1137">
        <f t="shared" si="1817"/>
        <v>-1847063721.1316426</v>
      </c>
      <c r="EH1137">
        <f t="shared" si="1818"/>
        <v>-585367075973.73254</v>
      </c>
      <c r="EI1137">
        <f t="shared" si="1819"/>
        <v>1449253510265.7266</v>
      </c>
      <c r="EJ1137">
        <f t="shared" si="1820"/>
        <v>-3072696.5120493327</v>
      </c>
      <c r="EK1137">
        <f t="shared" si="1821"/>
        <v>7604603.6959421141</v>
      </c>
      <c r="EL1137">
        <f t="shared" si="1822"/>
        <v>2409856093.2240601</v>
      </c>
      <c r="EM1137">
        <f t="shared" si="1823"/>
        <v>973791700.90353978</v>
      </c>
      <c r="EN1137">
        <f>0</f>
        <v>0</v>
      </c>
      <c r="EO1137">
        <f>0</f>
        <v>0</v>
      </c>
      <c r="EP1137">
        <f>(((2*Parameters!$C$47))/(((2*Parameters!$C$47))^2+((2*(C1137*Parameters!$C$46-1/(C1137*Parameters!$C$45))))^2))</f>
        <v>4.795379528883678E-3</v>
      </c>
      <c r="EQ1137">
        <f>(-((2*(C1137*Parameters!$C$46-1/(C1137*Parameters!$C$45))))/(((2*Parameters!$C$47))^2+((2*(C1137*Parameters!$C$46-1/(C1137*Parameters!$C$45))))^2))</f>
        <v>-0.34621018551923904</v>
      </c>
      <c r="ER1137">
        <f t="shared" si="1824"/>
        <v>494365967833.66589</v>
      </c>
      <c r="ES1137">
        <f t="shared" si="1825"/>
        <v>207762700863.87985</v>
      </c>
      <c r="ET1137">
        <f t="shared" si="1826"/>
        <v>-585367075973.73254</v>
      </c>
      <c r="EU1137">
        <f t="shared" si="1827"/>
        <v>1449253510265.7266</v>
      </c>
      <c r="EV1137">
        <f t="shared" si="1828"/>
        <v>345620083.49186277</v>
      </c>
      <c r="EW1137">
        <f t="shared" si="1829"/>
        <v>-822042420.62591863</v>
      </c>
      <c r="EX1137">
        <f t="shared" si="1830"/>
        <v>2409856093.2240601</v>
      </c>
      <c r="EY1137">
        <f t="shared" si="1831"/>
        <v>973791700.90353978</v>
      </c>
      <c r="EZ1137">
        <f>(ER1137+ET1137/Parameters!$C$6+Parameters!$C$7*(EV1137+EX1137/Parameters!$C$6))</f>
        <v>474005373886.75348</v>
      </c>
      <c r="FA1137">
        <f>(ES1137+EU1137/Parameters!$C$6+Parameters!$C$7*(EW1137+EY1137/Parameters!$C$6))</f>
        <v>258171518612.25296</v>
      </c>
      <c r="FB1137">
        <f t="shared" si="1832"/>
        <v>-234.64390616426843</v>
      </c>
      <c r="FC1137">
        <f t="shared" si="1833"/>
        <v>1.8526982521040092E-12</v>
      </c>
      <c r="FD1137">
        <f>(ER1137+ET1137/Parameters!$C$6+Parameters!$C$8*(EV1137+EX1137/Parameters!$C$6))</f>
        <v>495477432136.51892</v>
      </c>
      <c r="FE1137">
        <f>(ES1137+EU1137/Parameters!$C$6+Parameters!$C$8*(EW1137+EY1137/Parameters!$C$6))</f>
        <v>218762948365.13708</v>
      </c>
      <c r="FF1137">
        <f t="shared" si="1834"/>
        <v>-234.67393662599699</v>
      </c>
      <c r="FG1137">
        <f t="shared" si="1835"/>
        <v>1.8463038219307852E-12</v>
      </c>
    </row>
    <row r="1138" spans="1:163" x14ac:dyDescent="0.15">
      <c r="A1138">
        <f>Parameters!$C$2*(Parameters!$C$3/Parameters!$C$2)^((ROW()-2)/(Parameters!$C$4-1))</f>
        <v>47863009.232263789</v>
      </c>
      <c r="B1138">
        <f t="shared" si="1734"/>
        <v>7.68</v>
      </c>
      <c r="C1138">
        <f t="shared" si="1735"/>
        <v>300732156.36556071</v>
      </c>
      <c r="D1138">
        <f>1</f>
        <v>1</v>
      </c>
      <c r="E1138">
        <f>0</f>
        <v>0</v>
      </c>
      <c r="F1138">
        <f>0</f>
        <v>0</v>
      </c>
      <c r="G1138">
        <f>0</f>
        <v>0</v>
      </c>
      <c r="H1138">
        <f>0</f>
        <v>0</v>
      </c>
      <c r="I1138">
        <f>0</f>
        <v>0</v>
      </c>
      <c r="J1138">
        <f>1</f>
        <v>1</v>
      </c>
      <c r="K1138">
        <f>0</f>
        <v>0</v>
      </c>
      <c r="L1138">
        <f>2*Parameters!$C$10</f>
        <v>0.04</v>
      </c>
      <c r="M1138">
        <f>2*C1138*Parameters!$C$9</f>
        <v>601.46431273112137</v>
      </c>
      <c r="N1138">
        <f>0</f>
        <v>0</v>
      </c>
      <c r="O1138">
        <f>0</f>
        <v>0</v>
      </c>
      <c r="P1138">
        <f t="shared" si="1736"/>
        <v>1</v>
      </c>
      <c r="Q1138">
        <f t="shared" si="1737"/>
        <v>0</v>
      </c>
      <c r="R1138">
        <f t="shared" si="1738"/>
        <v>0.04</v>
      </c>
      <c r="S1138">
        <f t="shared" si="1739"/>
        <v>601.46431273112137</v>
      </c>
      <c r="T1138">
        <f t="shared" si="1740"/>
        <v>0</v>
      </c>
      <c r="U1138">
        <f t="shared" si="1741"/>
        <v>0</v>
      </c>
      <c r="V1138">
        <f t="shared" si="1742"/>
        <v>1</v>
      </c>
      <c r="W1138">
        <f t="shared" si="1743"/>
        <v>0</v>
      </c>
      <c r="X1138">
        <f>0</f>
        <v>0</v>
      </c>
      <c r="Y1138">
        <f>0</f>
        <v>0</v>
      </c>
      <c r="Z1138">
        <f>0</f>
        <v>0</v>
      </c>
      <c r="AA1138">
        <f>C1138*(Parameters!$C$12+Parameters!$C$11/2)</f>
        <v>2.2554911727417054E-2</v>
      </c>
      <c r="AB1138">
        <f t="shared" si="1744"/>
        <v>-12.565974480842009</v>
      </c>
      <c r="AC1138">
        <f t="shared" si="1745"/>
        <v>9.0219646909668215E-4</v>
      </c>
      <c r="AD1138">
        <f t="shared" si="1746"/>
        <v>0.04</v>
      </c>
      <c r="AE1138">
        <f t="shared" si="1747"/>
        <v>601.46431273112137</v>
      </c>
      <c r="AF1138">
        <f t="shared" si="1748"/>
        <v>0</v>
      </c>
      <c r="AG1138">
        <f t="shared" si="1749"/>
        <v>2.2554911727417054E-2</v>
      </c>
      <c r="AH1138">
        <f t="shared" si="1750"/>
        <v>1</v>
      </c>
      <c r="AI1138">
        <f t="shared" si="1751"/>
        <v>0</v>
      </c>
      <c r="AJ1138">
        <f>0</f>
        <v>0</v>
      </c>
      <c r="AK1138">
        <f>0</f>
        <v>0</v>
      </c>
      <c r="AL1138">
        <f>(((2*Parameters!$C$15))/(((2*Parameters!$C$15))^2+((2*(C1138*Parameters!$C$14-1/(C1138*Parameters!$C$13))))^2))</f>
        <v>1.105903155378847E-3</v>
      </c>
      <c r="AM1138">
        <f>(-((2*(C1138*Parameters!$C$14-1/(C1138*Parameters!$C$13))))/(((2*Parameters!$C$15))^2+((2*(C1138*Parameters!$C$14-1/(C1138*Parameters!$C$13))))^2))</f>
        <v>-0.16627193347851013</v>
      </c>
      <c r="AN1138">
        <f t="shared" si="1752"/>
        <v>87.440703951411024</v>
      </c>
      <c r="AO1138">
        <f t="shared" si="1753"/>
        <v>0.65941260042707295</v>
      </c>
      <c r="AP1138">
        <f t="shared" si="1754"/>
        <v>0.04</v>
      </c>
      <c r="AQ1138">
        <f t="shared" si="1755"/>
        <v>601.46431273112137</v>
      </c>
      <c r="AR1138">
        <f t="shared" si="1756"/>
        <v>1.105903155378847E-3</v>
      </c>
      <c r="AS1138">
        <f t="shared" si="1757"/>
        <v>-0.14371702175109308</v>
      </c>
      <c r="AT1138">
        <f t="shared" si="1758"/>
        <v>1</v>
      </c>
      <c r="AU1138">
        <f t="shared" si="1759"/>
        <v>0</v>
      </c>
      <c r="AV1138">
        <f>2*Parameters!$C$17</f>
        <v>0.04</v>
      </c>
      <c r="AW1138">
        <f>2*C1138*Parameters!$C$16</f>
        <v>601.46431273112137</v>
      </c>
      <c r="AX1138">
        <f>0</f>
        <v>0</v>
      </c>
      <c r="AY1138">
        <f>0</f>
        <v>0</v>
      </c>
      <c r="AZ1138">
        <f t="shared" si="1760"/>
        <v>87.440703951411024</v>
      </c>
      <c r="BA1138">
        <f t="shared" si="1761"/>
        <v>0.65941260042707295</v>
      </c>
      <c r="BB1138">
        <f t="shared" si="1762"/>
        <v>-393.07551836405452</v>
      </c>
      <c r="BC1138">
        <f t="shared" si="1763"/>
        <v>53193.953596096013</v>
      </c>
      <c r="BD1138">
        <f t="shared" si="1764"/>
        <v>1.105903155378847E-3</v>
      </c>
      <c r="BE1138">
        <f t="shared" si="1765"/>
        <v>-0.14371702175109308</v>
      </c>
      <c r="BF1138">
        <f t="shared" si="1766"/>
        <v>87.440703951411038</v>
      </c>
      <c r="BG1138">
        <f t="shared" si="1767"/>
        <v>0.65941260042707295</v>
      </c>
      <c r="BH1138">
        <f>0</f>
        <v>0</v>
      </c>
      <c r="BI1138">
        <f>0</f>
        <v>0</v>
      </c>
      <c r="BJ1138">
        <f>0</f>
        <v>0</v>
      </c>
      <c r="BK1138">
        <f>C1138*(Parameters!$C$19+Parameters!$C$18/2)</f>
        <v>2.2554911727417054E-2</v>
      </c>
      <c r="BL1138">
        <f t="shared" si="1768"/>
        <v>-1112.3442238408536</v>
      </c>
      <c r="BM1138">
        <f t="shared" si="1769"/>
        <v>-8.2063710184828782</v>
      </c>
      <c r="BN1138">
        <f t="shared" si="1770"/>
        <v>-393.07551836405452</v>
      </c>
      <c r="BO1138">
        <f t="shared" si="1771"/>
        <v>53193.953596096013</v>
      </c>
      <c r="BP1138">
        <f t="shared" si="1772"/>
        <v>-1.3767089839200317E-2</v>
      </c>
      <c r="BQ1138">
        <f t="shared" si="1773"/>
        <v>1.8285003372561905</v>
      </c>
      <c r="BR1138">
        <f t="shared" si="1774"/>
        <v>87.440703951411038</v>
      </c>
      <c r="BS1138">
        <f t="shared" si="1775"/>
        <v>0.65941260042707295</v>
      </c>
      <c r="BT1138">
        <f>2*((((Parameters!$C$21)/((Parameters!$C$21)^2+(C1138*Parameters!$C$20)^2)))/((((Parameters!$C$21)/((Parameters!$C$21)^2+(C1138*Parameters!$C$20)^2)))^2+((-(C1138*Parameters!$C$20)/((Parameters!$C$21)^2+(C1138*Parameters!$C$20)^2)+C1138*Parameters!$C$22))^2))</f>
        <v>4.5195939500291661E-5</v>
      </c>
      <c r="BU1138">
        <f>2*(-((-(C1138*Parameters!$C$20)/((Parameters!$C$21)^2+(C1138*Parameters!$C$20)^2)+C1138*Parameters!$C$22))/((((Parameters!$C$21)/((Parameters!$C$21)^2+(C1138*Parameters!$C$20)^2)))^2+((-(C1138*Parameters!$C$20)/((Parameters!$C$21)^2+(C1138*Parameters!$C$20)^2)+C1138*Parameters!$C$22))^2))</f>
        <v>-1374.7967296590921</v>
      </c>
      <c r="BV1138">
        <f>0</f>
        <v>0</v>
      </c>
      <c r="BW1138">
        <f>0</f>
        <v>0</v>
      </c>
      <c r="BX1138">
        <f t="shared" si="1776"/>
        <v>-1112.3442238408536</v>
      </c>
      <c r="BY1138">
        <f t="shared" si="1777"/>
        <v>-8.2063710184828782</v>
      </c>
      <c r="BZ1138">
        <f t="shared" si="1778"/>
        <v>-11675.217830385713</v>
      </c>
      <c r="CA1138">
        <f t="shared" si="1779"/>
        <v>1582441.1544167881</v>
      </c>
      <c r="CB1138">
        <f t="shared" si="1780"/>
        <v>-1.3767089839200317E-2</v>
      </c>
      <c r="CC1138">
        <f t="shared" si="1781"/>
        <v>1.8285003372561905</v>
      </c>
      <c r="CD1138">
        <f t="shared" si="1782"/>
        <v>2601.2569871695523</v>
      </c>
      <c r="CE1138">
        <f t="shared" si="1783"/>
        <v>19.586445329073204</v>
      </c>
      <c r="CF1138">
        <f>0</f>
        <v>0</v>
      </c>
      <c r="CG1138">
        <f>0</f>
        <v>0</v>
      </c>
      <c r="CH1138">
        <f>(((Parameters!$C$25))/(((Parameters!$C$25))^2+((C1138*Parameters!$C$24-1/(C1138*Parameters!$C$23)))^2))+(((Parameters!$C$29+Parameters!$C$28))/(((Parameters!$C$29+Parameters!$C$28))^2+((C1138*Parameters!$C$27-1/(C1138*Parameters!$C$26)))^2))</f>
        <v>6.6245115556964204E-2</v>
      </c>
      <c r="CI1138">
        <f>(-((C1138*Parameters!$C$24-1/(C1138*Parameters!$C$23)))/(((Parameters!$C$25))^2+((C1138*Parameters!$C$24-1/(C1138*Parameters!$C$23)))^2))+(-((C1138*Parameters!$C$27-1/(C1138*Parameters!$C$26)))/(((Parameters!$C$29+Parameters!$C$28))^2+((C1138*Parameters!$C$27-1/(C1138*Parameters!$C$26)))^2))</f>
        <v>-0.34607979416695145</v>
      </c>
      <c r="CJ1138">
        <f t="shared" si="1784"/>
        <v>545765.13862370758</v>
      </c>
      <c r="CK1138">
        <f t="shared" si="1785"/>
        <v>108861.34774901169</v>
      </c>
      <c r="CL1138">
        <f t="shared" si="1786"/>
        <v>-11675.217830385713</v>
      </c>
      <c r="CM1138">
        <f t="shared" si="1787"/>
        <v>1582441.1544167881</v>
      </c>
      <c r="CN1138">
        <f t="shared" si="1788"/>
        <v>179.08527558651622</v>
      </c>
      <c r="CO1138">
        <f t="shared" si="1789"/>
        <v>-897.1164760235522</v>
      </c>
      <c r="CP1138">
        <f t="shared" si="1790"/>
        <v>2601.2569871695523</v>
      </c>
      <c r="CQ1138">
        <f t="shared" si="1791"/>
        <v>19.586445329073204</v>
      </c>
      <c r="CR1138">
        <f>2*((((Parameters!$C$31)/((Parameters!$C$31)^2+(C1138*Parameters!$C$30)^2)))/((((Parameters!$C$31)/((Parameters!$C$31)^2+(C1138*Parameters!$C$30)^2)))^2+((-(C1138*Parameters!$C$30)/((Parameters!$C$31)^2+(C1138*Parameters!$C$30)^2)+C1138*Parameters!$C$32))^2))</f>
        <v>2.0635787677663491E-4</v>
      </c>
      <c r="CS1138">
        <f>2*(-((-(C1138*Parameters!$C$30)/((Parameters!$C$31)^2+(C1138*Parameters!$C$30)^2)+C1138*Parameters!$C$32))/((((Parameters!$C$31)/((Parameters!$C$31)^2+(C1138*Parameters!$C$30)^2)))^2+((-(C1138*Parameters!$C$30)/((Parameters!$C$31)^2+(C1138*Parameters!$C$30)^2)+C1138*Parameters!$C$32))^2))</f>
        <v>-1425.6218191182743</v>
      </c>
      <c r="CT1138">
        <f>0</f>
        <v>0</v>
      </c>
      <c r="CU1138">
        <f>0</f>
        <v>0</v>
      </c>
      <c r="CV1138">
        <f t="shared" si="1792"/>
        <v>545765.13862370758</v>
      </c>
      <c r="CW1138">
        <f t="shared" si="1793"/>
        <v>108861.34774901169</v>
      </c>
      <c r="CX1138">
        <f t="shared" si="1794"/>
        <v>155183550.01471794</v>
      </c>
      <c r="CY1138">
        <f t="shared" si="1795"/>
        <v>-776472226.11725378</v>
      </c>
      <c r="CZ1138">
        <f t="shared" si="1796"/>
        <v>179.08527558651622</v>
      </c>
      <c r="DA1138">
        <f t="shared" si="1797"/>
        <v>-897.1164760235522</v>
      </c>
      <c r="DB1138">
        <f t="shared" si="1798"/>
        <v>-1276347.5285668455</v>
      </c>
      <c r="DC1138">
        <f t="shared" si="1799"/>
        <v>-255288.47504066888</v>
      </c>
      <c r="DD1138">
        <f>0</f>
        <v>0</v>
      </c>
      <c r="DE1138">
        <f>0</f>
        <v>0</v>
      </c>
      <c r="DF1138">
        <f>(((Parameters!$C$35))/(((Parameters!$C$35))^2+((C1138*Parameters!$C$34-1/(C1138*Parameters!$C$33)))^2))+(((Parameters!$C$39+Parameters!$C$38))/(((Parameters!$C$39+Parameters!$C$38))^2+((C1138*Parameters!$C$37-1/(C1138*Parameters!$C$36)))^2))</f>
        <v>6.6245115556964204E-2</v>
      </c>
      <c r="DG1138">
        <f>(-((C1138*Parameters!$C$34-1/(C1138*Parameters!$C$33)))/(((Parameters!$C$35))^2+((C1138*Parameters!$C$34-1/(C1138*Parameters!$C$33)))^2))+(-((C1138*Parameters!$C$37-1/(C1138*Parameters!$C$36)))/(((Parameters!$C$39+Parameters!$C$38))^2+((C1138*Parameters!$C$37-1/(C1138*Parameters!$C$36)))^2))</f>
        <v>-0.34607979416695145</v>
      </c>
      <c r="DH1138">
        <f t="shared" si="1800"/>
        <v>-257895430.84912512</v>
      </c>
      <c r="DI1138">
        <f t="shared" si="1801"/>
        <v>-105034522.0453521</v>
      </c>
      <c r="DJ1138">
        <f t="shared" si="1802"/>
        <v>155183550.01471794</v>
      </c>
      <c r="DK1138">
        <f t="shared" si="1803"/>
        <v>-776472226.11725378</v>
      </c>
      <c r="DL1138">
        <f t="shared" si="1804"/>
        <v>-172722.88714043942</v>
      </c>
      <c r="DM1138">
        <f t="shared" si="1805"/>
        <v>423909.35896645719</v>
      </c>
      <c r="DN1138">
        <f t="shared" si="1806"/>
        <v>-1276347.5285668455</v>
      </c>
      <c r="DO1138">
        <f t="shared" si="1807"/>
        <v>-255288.47504066888</v>
      </c>
      <c r="DP1138">
        <f>2*((((Parameters!$C$41)/((Parameters!$C$41)^2+(C1138*(Parameters!$C$40*(1-Parameters!$C$42)))^2)))/((((Parameters!$C$41)/((Parameters!$C$41)^2+(C1138*(Parameters!$C$40*(1-Parameters!$C$42)))^2)))^2+((-(C1138*(Parameters!$C$40*(1-Parameters!$C$42)))/((Parameters!$C$41)^2+(C1138*(Parameters!$C$40*(1-Parameters!$C$42)))^2)+C1138*Parameters!$C$43))^2))</f>
        <v>1.5727998411334945</v>
      </c>
      <c r="DQ1138">
        <f>2*(-((-(C1138*(Parameters!$C$40*(1-Parameters!$C$42)))/((Parameters!$C$41)^2+(C1138*(Parameters!$C$40*(1-Parameters!$C$42)))^2)+C1138*Parameters!$C$43))/((((Parameters!$C$41)/((Parameters!$C$41)^2+(C1138*(Parameters!$C$40*(1-Parameters!$C$42)))^2)))^2+((-(C1138*(Parameters!$C$40*(1-Parameters!$C$42)))/((Parameters!$C$41)^2+(C1138*(Parameters!$C$40*(1-Parameters!$C$42)))^2)+C1138*Parameters!$C$43))^2))</f>
        <v>-5060.0269614704521</v>
      </c>
      <c r="DR1138">
        <f>0</f>
        <v>0</v>
      </c>
      <c r="DS1138">
        <f>0</f>
        <v>0</v>
      </c>
      <c r="DT1138">
        <f t="shared" si="1808"/>
        <v>-257895430.84912512</v>
      </c>
      <c r="DU1138">
        <f t="shared" si="1809"/>
        <v>-105034522.0453521</v>
      </c>
      <c r="DV1138">
        <f t="shared" si="1810"/>
        <v>-531727947777.2981</v>
      </c>
      <c r="DW1138">
        <f t="shared" si="1811"/>
        <v>1304016162830.908</v>
      </c>
      <c r="DX1138">
        <f t="shared" si="1812"/>
        <v>-172722.88714043942</v>
      </c>
      <c r="DY1138">
        <f t="shared" si="1813"/>
        <v>423909.35896645719</v>
      </c>
      <c r="DZ1138">
        <f t="shared" si="1814"/>
        <v>2143444779.531908</v>
      </c>
      <c r="EA1138">
        <f t="shared" si="1815"/>
        <v>874393901.89103818</v>
      </c>
      <c r="EB1138">
        <f>0</f>
        <v>0</v>
      </c>
      <c r="EC1138">
        <f>0</f>
        <v>0</v>
      </c>
      <c r="ED1138">
        <f>0</f>
        <v>0</v>
      </c>
      <c r="EE1138">
        <f>C1138*Parameters!$C$44</f>
        <v>3.0073215636556069E-3</v>
      </c>
      <c r="EF1138">
        <f t="shared" si="1816"/>
        <v>-4179491356.6859555</v>
      </c>
      <c r="EG1138">
        <f t="shared" si="1817"/>
        <v>-1704111445.3943629</v>
      </c>
      <c r="EH1138">
        <f t="shared" si="1818"/>
        <v>-531727947777.2981</v>
      </c>
      <c r="EI1138">
        <f t="shared" si="1819"/>
        <v>1304016162830.908</v>
      </c>
      <c r="EJ1138">
        <f t="shared" si="1820"/>
        <v>-2802306.5234263237</v>
      </c>
      <c r="EK1138">
        <f t="shared" si="1821"/>
        <v>6869937.0649578031</v>
      </c>
      <c r="EL1138">
        <f t="shared" si="1822"/>
        <v>2143444779.531908</v>
      </c>
      <c r="EM1138">
        <f t="shared" si="1823"/>
        <v>874393901.89103818</v>
      </c>
      <c r="EN1138">
        <f>0</f>
        <v>0</v>
      </c>
      <c r="EO1138">
        <f>0</f>
        <v>0</v>
      </c>
      <c r="EP1138">
        <f>(((2*Parameters!$C$47))/(((2*Parameters!$C$47))^2+((2*(C1138*Parameters!$C$46-1/(C1138*Parameters!$C$45))))^2))</f>
        <v>4.4682880919794457E-3</v>
      </c>
      <c r="EQ1138">
        <f>(-((2*(C1138*Parameters!$C$46-1/(C1138*Parameters!$C$45))))/(((2*Parameters!$C$47))^2+((2*(C1138*Parameters!$C$46-1/(C1138*Parameters!$C$45))))^2))</f>
        <v>-0.33419640438073722</v>
      </c>
      <c r="ER1138">
        <f t="shared" si="1824"/>
        <v>429242107858.54346</v>
      </c>
      <c r="ES1138">
        <f t="shared" si="1825"/>
        <v>181824176702.65317</v>
      </c>
      <c r="ET1138">
        <f t="shared" si="1826"/>
        <v>-531727947777.2981</v>
      </c>
      <c r="EU1138">
        <f t="shared" si="1827"/>
        <v>1304016162830.908</v>
      </c>
      <c r="EV1138">
        <f t="shared" si="1828"/>
        <v>298994520.2851997</v>
      </c>
      <c r="EW1138">
        <f t="shared" si="1829"/>
        <v>-705554557.38374865</v>
      </c>
      <c r="EX1138">
        <f t="shared" si="1830"/>
        <v>2143444779.531908</v>
      </c>
      <c r="EY1138">
        <f t="shared" si="1831"/>
        <v>874393901.89103818</v>
      </c>
      <c r="EZ1138">
        <f>(ER1138+ET1138/Parameters!$C$6+Parameters!$C$7*(EV1138+EX1138/Parameters!$C$6))</f>
        <v>410747222718.4635</v>
      </c>
      <c r="FA1138">
        <f>(ES1138+EU1138/Parameters!$C$6+Parameters!$C$7*(EW1138+EY1138/Parameters!$C$6))</f>
        <v>227181260627.20648</v>
      </c>
      <c r="FB1138">
        <f t="shared" si="1832"/>
        <v>-233.43063002456665</v>
      </c>
      <c r="FC1138">
        <f t="shared" si="1833"/>
        <v>2.1304360323397821E-12</v>
      </c>
      <c r="FD1138">
        <f>(ER1138+ET1138/Parameters!$C$6+Parameters!$C$8*(EV1138+EX1138/Parameters!$C$6))</f>
        <v>429424678784.08331</v>
      </c>
      <c r="FE1138">
        <f>(ES1138+EU1138/Parameters!$C$6+Parameters!$C$8*(EW1138+EY1138/Parameters!$C$6))</f>
        <v>193424217804.78607</v>
      </c>
      <c r="FF1138">
        <f t="shared" si="1834"/>
        <v>-233.45997730433041</v>
      </c>
      <c r="FG1138">
        <f t="shared" si="1835"/>
        <v>2.1232500099083461E-12</v>
      </c>
    </row>
    <row r="1139" spans="1:163" x14ac:dyDescent="0.15">
      <c r="A1139">
        <f>Parameters!$C$2*(Parameters!$C$3/Parameters!$C$2)^((ROW()-2)/(Parameters!$C$4-1))</f>
        <v>48417236.75840988</v>
      </c>
      <c r="B1139">
        <f t="shared" si="1734"/>
        <v>7.6849999999999996</v>
      </c>
      <c r="C1139">
        <f t="shared" si="1735"/>
        <v>304214470.61467636</v>
      </c>
      <c r="D1139">
        <f>1</f>
        <v>1</v>
      </c>
      <c r="E1139">
        <f>0</f>
        <v>0</v>
      </c>
      <c r="F1139">
        <f>0</f>
        <v>0</v>
      </c>
      <c r="G1139">
        <f>0</f>
        <v>0</v>
      </c>
      <c r="H1139">
        <f>0</f>
        <v>0</v>
      </c>
      <c r="I1139">
        <f>0</f>
        <v>0</v>
      </c>
      <c r="J1139">
        <f>1</f>
        <v>1</v>
      </c>
      <c r="K1139">
        <f>0</f>
        <v>0</v>
      </c>
      <c r="L1139">
        <f>2*Parameters!$C$10</f>
        <v>0.04</v>
      </c>
      <c r="M1139">
        <f>2*C1139*Parameters!$C$9</f>
        <v>608.42894122935263</v>
      </c>
      <c r="N1139">
        <f>0</f>
        <v>0</v>
      </c>
      <c r="O1139">
        <f>0</f>
        <v>0</v>
      </c>
      <c r="P1139">
        <f t="shared" si="1736"/>
        <v>1</v>
      </c>
      <c r="Q1139">
        <f t="shared" si="1737"/>
        <v>0</v>
      </c>
      <c r="R1139">
        <f t="shared" si="1738"/>
        <v>0.04</v>
      </c>
      <c r="S1139">
        <f t="shared" si="1739"/>
        <v>608.42894122935263</v>
      </c>
      <c r="T1139">
        <f t="shared" si="1740"/>
        <v>0</v>
      </c>
      <c r="U1139">
        <f t="shared" si="1741"/>
        <v>0</v>
      </c>
      <c r="V1139">
        <f t="shared" si="1742"/>
        <v>1</v>
      </c>
      <c r="W1139">
        <f t="shared" si="1743"/>
        <v>0</v>
      </c>
      <c r="X1139">
        <f>0</f>
        <v>0</v>
      </c>
      <c r="Y1139">
        <f>0</f>
        <v>0</v>
      </c>
      <c r="Z1139">
        <f>0</f>
        <v>0</v>
      </c>
      <c r="AA1139">
        <f>C1139*(Parameters!$C$12+Parameters!$C$11/2)</f>
        <v>2.2816085296100727E-2</v>
      </c>
      <c r="AB1139">
        <f t="shared" si="1744"/>
        <v>-12.881966619705166</v>
      </c>
      <c r="AC1139">
        <f t="shared" si="1745"/>
        <v>9.1264341184402913E-4</v>
      </c>
      <c r="AD1139">
        <f t="shared" si="1746"/>
        <v>0.04</v>
      </c>
      <c r="AE1139">
        <f t="shared" si="1747"/>
        <v>608.42894122935263</v>
      </c>
      <c r="AF1139">
        <f t="shared" si="1748"/>
        <v>0</v>
      </c>
      <c r="AG1139">
        <f t="shared" si="1749"/>
        <v>2.2816085296100727E-2</v>
      </c>
      <c r="AH1139">
        <f t="shared" si="1750"/>
        <v>1</v>
      </c>
      <c r="AI1139">
        <f t="shared" si="1751"/>
        <v>0</v>
      </c>
      <c r="AJ1139">
        <f>0</f>
        <v>0</v>
      </c>
      <c r="AK1139">
        <f>0</f>
        <v>0</v>
      </c>
      <c r="AL1139">
        <f>(((2*Parameters!$C$15))/(((2*Parameters!$C$15))^2+((2*(C1139*Parameters!$C$14-1/(C1139*Parameters!$C$13))))^2))</f>
        <v>1.0807253739132828E-3</v>
      </c>
      <c r="AM1139">
        <f>(-((2*(C1139*Parameters!$C$14-1/(C1139*Parameters!$C$13))))/(((2*Parameters!$C$15))^2+((2*(C1139*Parameters!$C$14-1/(C1139*Parameters!$C$13))))^2))</f>
        <v>-0.16436838619545502</v>
      </c>
      <c r="AN1139">
        <f t="shared" si="1752"/>
        <v>87.124559793787839</v>
      </c>
      <c r="AO1139">
        <f t="shared" si="1753"/>
        <v>0.6518825029737807</v>
      </c>
      <c r="AP1139">
        <f t="shared" si="1754"/>
        <v>0.04</v>
      </c>
      <c r="AQ1139">
        <f t="shared" si="1755"/>
        <v>608.42894122935263</v>
      </c>
      <c r="AR1139">
        <f t="shared" si="1756"/>
        <v>1.0807253739132828E-3</v>
      </c>
      <c r="AS1139">
        <f t="shared" si="1757"/>
        <v>-0.14155230089935428</v>
      </c>
      <c r="AT1139">
        <f t="shared" si="1758"/>
        <v>1</v>
      </c>
      <c r="AU1139">
        <f t="shared" si="1759"/>
        <v>0</v>
      </c>
      <c r="AV1139">
        <f>2*Parameters!$C$17</f>
        <v>0.04</v>
      </c>
      <c r="AW1139">
        <f>2*C1139*Parameters!$C$16</f>
        <v>608.42894122935263</v>
      </c>
      <c r="AX1139">
        <f>0</f>
        <v>0</v>
      </c>
      <c r="AY1139">
        <f>0</f>
        <v>0</v>
      </c>
      <c r="AZ1139">
        <f t="shared" si="1760"/>
        <v>87.124559793787839</v>
      </c>
      <c r="BA1139">
        <f t="shared" si="1761"/>
        <v>0.6518825029737807</v>
      </c>
      <c r="BB1139">
        <f t="shared" si="1762"/>
        <v>-393.09919869852621</v>
      </c>
      <c r="BC1139">
        <f t="shared" si="1763"/>
        <v>53617.558686937235</v>
      </c>
      <c r="BD1139">
        <f t="shared" si="1764"/>
        <v>1.0807253739132828E-3</v>
      </c>
      <c r="BE1139">
        <f t="shared" si="1765"/>
        <v>-0.14155230089935428</v>
      </c>
      <c r="BF1139">
        <f t="shared" si="1766"/>
        <v>87.124559793787824</v>
      </c>
      <c r="BG1139">
        <f t="shared" si="1767"/>
        <v>0.6518825029737807</v>
      </c>
      <c r="BH1139">
        <f>0</f>
        <v>0</v>
      </c>
      <c r="BI1139">
        <f>0</f>
        <v>0</v>
      </c>
      <c r="BJ1139">
        <f>0</f>
        <v>0</v>
      </c>
      <c r="BK1139">
        <f>C1139*(Parameters!$C$19+Parameters!$C$18/2)</f>
        <v>2.2816085296100727E-2</v>
      </c>
      <c r="BL1139">
        <f t="shared" si="1768"/>
        <v>-1136.2182325760587</v>
      </c>
      <c r="BM1139">
        <f t="shared" si="1769"/>
        <v>-8.3171023443606416</v>
      </c>
      <c r="BN1139">
        <f t="shared" si="1770"/>
        <v>-393.09919869852621</v>
      </c>
      <c r="BO1139">
        <f t="shared" si="1771"/>
        <v>53617.558686937235</v>
      </c>
      <c r="BP1139">
        <f t="shared" si="1772"/>
        <v>-1.3792681416972133E-2</v>
      </c>
      <c r="BQ1139">
        <f t="shared" si="1773"/>
        <v>1.8462890867409367</v>
      </c>
      <c r="BR1139">
        <f t="shared" si="1774"/>
        <v>87.124559793787824</v>
      </c>
      <c r="BS1139">
        <f t="shared" si="1775"/>
        <v>0.6518825029737807</v>
      </c>
      <c r="BT1139">
        <f>2*((((Parameters!$C$21)/((Parameters!$C$21)^2+(C1139*Parameters!$C$20)^2)))/((((Parameters!$C$21)/((Parameters!$C$21)^2+(C1139*Parameters!$C$20)^2)))^2+((-(C1139*Parameters!$C$20)/((Parameters!$C$21)^2+(C1139*Parameters!$C$20)^2)+C1139*Parameters!$C$22))^2))</f>
        <v>4.3095812629399854E-5</v>
      </c>
      <c r="BU1139">
        <f>2*(-((-(C1139*Parameters!$C$20)/((Parameters!$C$21)^2+(C1139*Parameters!$C$20)^2)+C1139*Parameters!$C$22))/((((Parameters!$C$21)/((Parameters!$C$21)^2+(C1139*Parameters!$C$20)^2)))^2+((-(C1139*Parameters!$C$20)/((Parameters!$C$21)^2+(C1139*Parameters!$C$20)^2)+C1139*Parameters!$C$22))^2))</f>
        <v>-1358.020476056553</v>
      </c>
      <c r="BV1139">
        <f>0</f>
        <v>0</v>
      </c>
      <c r="BW1139">
        <f>0</f>
        <v>0</v>
      </c>
      <c r="BX1139">
        <f t="shared" si="1776"/>
        <v>-1136.2182325760587</v>
      </c>
      <c r="BY1139">
        <f t="shared" si="1777"/>
        <v>-8.3171023443606416</v>
      </c>
      <c r="BZ1139">
        <f t="shared" si="1778"/>
        <v>-11687.943450046296</v>
      </c>
      <c r="CA1139">
        <f t="shared" si="1779"/>
        <v>1596625.1834355793</v>
      </c>
      <c r="CB1139">
        <f t="shared" si="1780"/>
        <v>-1.3792681416972133E-2</v>
      </c>
      <c r="CC1139">
        <f t="shared" si="1781"/>
        <v>1.8462890867409367</v>
      </c>
      <c r="CD1139">
        <f t="shared" si="1782"/>
        <v>2594.4229437133263</v>
      </c>
      <c r="CE1139">
        <f t="shared" si="1783"/>
        <v>19.382705854275191</v>
      </c>
      <c r="CF1139">
        <f>0</f>
        <v>0</v>
      </c>
      <c r="CG1139">
        <f>0</f>
        <v>0</v>
      </c>
      <c r="CH1139">
        <f>(((Parameters!$C$25))/(((Parameters!$C$25))^2+((C1139*Parameters!$C$24-1/(C1139*Parameters!$C$23)))^2))+(((Parameters!$C$29+Parameters!$C$28))/(((Parameters!$C$29+Parameters!$C$28))^2+((C1139*Parameters!$C$27-1/(C1139*Parameters!$C$26)))^2))</f>
        <v>6.6136873236300117E-2</v>
      </c>
      <c r="CI1139">
        <f>(-((C1139*Parameters!$C$24-1/(C1139*Parameters!$C$23)))/(((Parameters!$C$25))^2+((C1139*Parameters!$C$24-1/(C1139*Parameters!$C$23)))^2))+(-((C1139*Parameters!$C$27-1/(C1139*Parameters!$C$26)))/(((Parameters!$C$29+Parameters!$C$28))^2+((C1139*Parameters!$C$27-1/(C1139*Parameters!$C$26)))^2))</f>
        <v>-0.34238446611246959</v>
      </c>
      <c r="CJ1139">
        <f t="shared" si="1784"/>
        <v>544750.43874538981</v>
      </c>
      <c r="CK1139">
        <f t="shared" si="1785"/>
        <v>109589.25053851581</v>
      </c>
      <c r="CL1139">
        <f t="shared" si="1786"/>
        <v>-11687.943450046296</v>
      </c>
      <c r="CM1139">
        <f t="shared" si="1787"/>
        <v>1596625.1834355793</v>
      </c>
      <c r="CN1139">
        <f t="shared" si="1788"/>
        <v>178.20956606403095</v>
      </c>
      <c r="CO1139">
        <f t="shared" si="1789"/>
        <v>-885.16191380642726</v>
      </c>
      <c r="CP1139">
        <f t="shared" si="1790"/>
        <v>2594.4229437133263</v>
      </c>
      <c r="CQ1139">
        <f t="shared" si="1791"/>
        <v>19.382705854275191</v>
      </c>
      <c r="CR1139">
        <f>2*((((Parameters!$C$31)/((Parameters!$C$31)^2+(C1139*Parameters!$C$30)^2)))/((((Parameters!$C$31)/((Parameters!$C$31)^2+(C1139*Parameters!$C$30)^2)))^2+((-(C1139*Parameters!$C$30)/((Parameters!$C$31)^2+(C1139*Parameters!$C$30)^2)+C1139*Parameters!$C$32))^2))</f>
        <v>1.9642741733395016E-4</v>
      </c>
      <c r="CS1139">
        <f>2*(-((-(C1139*Parameters!$C$30)/((Parameters!$C$31)^2+(C1139*Parameters!$C$30)^2)+C1139*Parameters!$C$32))/((((Parameters!$C$31)/((Parameters!$C$31)^2+(C1139*Parameters!$C$30)^2)))^2+((-(C1139*Parameters!$C$30)/((Parameters!$C$31)^2+(C1139*Parameters!$C$30)^2)+C1139*Parameters!$C$32))^2))</f>
        <v>-1407.0024753217099</v>
      </c>
      <c r="CT1139">
        <f>0</f>
        <v>0</v>
      </c>
      <c r="CU1139">
        <f>0</f>
        <v>0</v>
      </c>
      <c r="CV1139">
        <f t="shared" si="1792"/>
        <v>544750.43874538981</v>
      </c>
      <c r="CW1139">
        <f t="shared" si="1793"/>
        <v>109589.25053851581</v>
      </c>
      <c r="CX1139">
        <f t="shared" si="1794"/>
        <v>154180765.83681449</v>
      </c>
      <c r="CY1139">
        <f t="shared" si="1795"/>
        <v>-764868569.03758192</v>
      </c>
      <c r="CZ1139">
        <f t="shared" si="1796"/>
        <v>178.20956606403095</v>
      </c>
      <c r="DA1139">
        <f t="shared" si="1797"/>
        <v>-885.16191380642726</v>
      </c>
      <c r="DB1139">
        <f t="shared" si="1798"/>
        <v>-1242830.5458371872</v>
      </c>
      <c r="DC1139">
        <f t="shared" si="1799"/>
        <v>-250722.0917423137</v>
      </c>
      <c r="DD1139">
        <f>0</f>
        <v>0</v>
      </c>
      <c r="DE1139">
        <f>0</f>
        <v>0</v>
      </c>
      <c r="DF1139">
        <f>(((Parameters!$C$35))/(((Parameters!$C$35))^2+((C1139*Parameters!$C$34-1/(C1139*Parameters!$C$33)))^2))+(((Parameters!$C$39+Parameters!$C$38))/(((Parameters!$C$39+Parameters!$C$38))^2+((C1139*Parameters!$C$37-1/(C1139*Parameters!$C$36)))^2))</f>
        <v>6.6136873236300117E-2</v>
      </c>
      <c r="DG1139">
        <f>(-((C1139*Parameters!$C$34-1/(C1139*Parameters!$C$33)))/(((Parameters!$C$35))^2+((C1139*Parameters!$C$34-1/(C1139*Parameters!$C$33)))^2))+(-((C1139*Parameters!$C$37-1/(C1139*Parameters!$C$36)))/(((Parameters!$C$39+Parameters!$C$38))^2+((C1139*Parameters!$C$37-1/(C1139*Parameters!$C$36)))^2))</f>
        <v>-0.34238446611246959</v>
      </c>
      <c r="DH1139">
        <f t="shared" si="1800"/>
        <v>-251137332.4517706</v>
      </c>
      <c r="DI1139">
        <f t="shared" si="1801"/>
        <v>-103265525.53817973</v>
      </c>
      <c r="DJ1139">
        <f t="shared" si="1802"/>
        <v>154180765.83681449</v>
      </c>
      <c r="DK1139">
        <f t="shared" si="1803"/>
        <v>-764868569.03758192</v>
      </c>
      <c r="DL1139">
        <f t="shared" si="1804"/>
        <v>-167862.06622196542</v>
      </c>
      <c r="DM1139">
        <f t="shared" si="1805"/>
        <v>408058.73579182662</v>
      </c>
      <c r="DN1139">
        <f t="shared" si="1806"/>
        <v>-1242830.5458371872</v>
      </c>
      <c r="DO1139">
        <f t="shared" si="1807"/>
        <v>-250722.0917423137</v>
      </c>
      <c r="DP1139">
        <f>2*((((Parameters!$C$41)/((Parameters!$C$41)^2+(C1139*(Parameters!$C$40*(1-Parameters!$C$42)))^2)))/((((Parameters!$C$41)/((Parameters!$C$41)^2+(C1139*(Parameters!$C$40*(1-Parameters!$C$42)))^2)))^2+((-(C1139*(Parameters!$C$40*(1-Parameters!$C$42)))/((Parameters!$C$41)^2+(C1139*(Parameters!$C$40*(1-Parameters!$C$42)))^2)+C1139*Parameters!$C$43))^2))</f>
        <v>1.3271693263496676</v>
      </c>
      <c r="DQ1139">
        <f>2*(-((-(C1139*(Parameters!$C$40*(1-Parameters!$C$42)))/((Parameters!$C$41)^2+(C1139*(Parameters!$C$40*(1-Parameters!$C$42)))^2)+C1139*Parameters!$C$43))/((((Parameters!$C$41)/((Parameters!$C$41)^2+(C1139*(Parameters!$C$40*(1-Parameters!$C$42)))^2)))^2+((-(C1139*(Parameters!$C$40*(1-Parameters!$C$42)))/((Parameters!$C$41)^2+(C1139*(Parameters!$C$40*(1-Parameters!$C$42)))^2)+C1139*Parameters!$C$43))^2))</f>
        <v>-4701.9637225902434</v>
      </c>
      <c r="DR1139">
        <f>0</f>
        <v>0</v>
      </c>
      <c r="DS1139">
        <f>0</f>
        <v>0</v>
      </c>
      <c r="DT1139">
        <f t="shared" si="1808"/>
        <v>-251137332.4517706</v>
      </c>
      <c r="DU1139">
        <f t="shared" si="1809"/>
        <v>-103265525.53817973</v>
      </c>
      <c r="DV1139">
        <f t="shared" si="1810"/>
        <v>-485729875873.23181</v>
      </c>
      <c r="DW1139">
        <f t="shared" si="1811"/>
        <v>1179936707169.3096</v>
      </c>
      <c r="DX1139">
        <f t="shared" si="1812"/>
        <v>-167862.06622196542</v>
      </c>
      <c r="DY1139">
        <f t="shared" si="1813"/>
        <v>408058.73579182662</v>
      </c>
      <c r="DZ1139">
        <f t="shared" si="1814"/>
        <v>1917211760.4480209</v>
      </c>
      <c r="EA1139">
        <f t="shared" si="1815"/>
        <v>789572186.7204721</v>
      </c>
      <c r="EB1139">
        <f>0</f>
        <v>0</v>
      </c>
      <c r="EC1139">
        <f>0</f>
        <v>0</v>
      </c>
      <c r="ED1139">
        <f>0</f>
        <v>0</v>
      </c>
      <c r="EE1139">
        <f>C1139*Parameters!$C$44</f>
        <v>3.0421447061467636E-3</v>
      </c>
      <c r="EF1139">
        <f t="shared" si="1816"/>
        <v>-3840675539.7551298</v>
      </c>
      <c r="EG1139">
        <f t="shared" si="1817"/>
        <v>-1580926096.0432563</v>
      </c>
      <c r="EH1139">
        <f t="shared" si="1818"/>
        <v>-485729875873.23181</v>
      </c>
      <c r="EI1139">
        <f t="shared" si="1819"/>
        <v>1179936707169.3096</v>
      </c>
      <c r="EJ1139">
        <f t="shared" si="1820"/>
        <v>-2569854.9141743737</v>
      </c>
      <c r="EK1139">
        <f t="shared" si="1821"/>
        <v>6240494.3434010902</v>
      </c>
      <c r="EL1139">
        <f t="shared" si="1822"/>
        <v>1917211760.4480209</v>
      </c>
      <c r="EM1139">
        <f t="shared" si="1823"/>
        <v>789572186.7204721</v>
      </c>
      <c r="EN1139">
        <f>0</f>
        <v>0</v>
      </c>
      <c r="EO1139">
        <f>0</f>
        <v>0</v>
      </c>
      <c r="EP1139">
        <f>(((2*Parameters!$C$47))/(((2*Parameters!$C$47))^2+((2*(C1139*Parameters!$C$46-1/(C1139*Parameters!$C$45))))^2))</f>
        <v>4.1724855885518072E-3</v>
      </c>
      <c r="EQ1139">
        <f>(-((2*(C1139*Parameters!$C$46-1/(C1139*Parameters!$C$45))))/(((2*Parameters!$C$47))^2+((2*(C1139*Parameters!$C$46-1/(C1139*Parameters!$C$45))))^2))</f>
        <v>-0.32294694622771786</v>
      </c>
      <c r="ER1139">
        <f t="shared" si="1824"/>
        <v>375189579875.55225</v>
      </c>
      <c r="ES1139">
        <f t="shared" si="1825"/>
        <v>160207322914.85266</v>
      </c>
      <c r="ET1139">
        <f t="shared" si="1826"/>
        <v>-485729875873.23181</v>
      </c>
      <c r="EU1139">
        <f t="shared" si="1827"/>
        <v>1179936707169.3096</v>
      </c>
      <c r="EV1139">
        <f t="shared" si="1828"/>
        <v>260419610.05421495</v>
      </c>
      <c r="EW1139">
        <f t="shared" si="1829"/>
        <v>-609622710.39494181</v>
      </c>
      <c r="EX1139">
        <f t="shared" si="1830"/>
        <v>1917211760.4480209</v>
      </c>
      <c r="EY1139">
        <f t="shared" si="1831"/>
        <v>789572186.7204721</v>
      </c>
      <c r="EZ1139">
        <f>(ER1139+ET1139/Parameters!$C$6+Parameters!$C$7*(EV1139+EX1139/Parameters!$C$6))</f>
        <v>358294627671.26593</v>
      </c>
      <c r="FA1139">
        <f>(ES1139+EU1139/Parameters!$C$6+Parameters!$C$7*(EW1139+EY1139/Parameters!$C$6))</f>
        <v>201248599685.95908</v>
      </c>
      <c r="FB1139">
        <f t="shared" si="1832"/>
        <v>-232.27568034250666</v>
      </c>
      <c r="FC1139">
        <f t="shared" si="1833"/>
        <v>2.4334138910355118E-12</v>
      </c>
      <c r="FD1139">
        <f>(ER1139+ET1139/Parameters!$C$6+Parameters!$C$8*(EV1139+EX1139/Parameters!$C$6))</f>
        <v>374649889496.495</v>
      </c>
      <c r="FE1139">
        <f>(ES1139+EU1139/Parameters!$C$6+Parameters!$C$8*(EW1139+EY1139/Parameters!$C$6))</f>
        <v>172140633186.5954</v>
      </c>
      <c r="FF1139">
        <f t="shared" si="1834"/>
        <v>-232.30435987624244</v>
      </c>
      <c r="FG1139">
        <f t="shared" si="1835"/>
        <v>2.4253923654834141E-12</v>
      </c>
    </row>
    <row r="1140" spans="1:163" x14ac:dyDescent="0.15">
      <c r="A1140">
        <f>Parameters!$C$2*(Parameters!$C$3/Parameters!$C$2)^((ROW()-2)/(Parameters!$C$4-1))</f>
        <v>48977881.936844654</v>
      </c>
      <c r="B1140">
        <f t="shared" si="1734"/>
        <v>7.69</v>
      </c>
      <c r="C1140">
        <f t="shared" si="1735"/>
        <v>307737108.16235876</v>
      </c>
      <c r="D1140">
        <f>1</f>
        <v>1</v>
      </c>
      <c r="E1140">
        <f>0</f>
        <v>0</v>
      </c>
      <c r="F1140">
        <f>0</f>
        <v>0</v>
      </c>
      <c r="G1140">
        <f>0</f>
        <v>0</v>
      </c>
      <c r="H1140">
        <f>0</f>
        <v>0</v>
      </c>
      <c r="I1140">
        <f>0</f>
        <v>0</v>
      </c>
      <c r="J1140">
        <f>1</f>
        <v>1</v>
      </c>
      <c r="K1140">
        <f>0</f>
        <v>0</v>
      </c>
      <c r="L1140">
        <f>2*Parameters!$C$10</f>
        <v>0.04</v>
      </c>
      <c r="M1140">
        <f>2*C1140*Parameters!$C$9</f>
        <v>615.47421632471753</v>
      </c>
      <c r="N1140">
        <f>0</f>
        <v>0</v>
      </c>
      <c r="O1140">
        <f>0</f>
        <v>0</v>
      </c>
      <c r="P1140">
        <f t="shared" si="1736"/>
        <v>1</v>
      </c>
      <c r="Q1140">
        <f t="shared" si="1737"/>
        <v>0</v>
      </c>
      <c r="R1140">
        <f t="shared" si="1738"/>
        <v>0.04</v>
      </c>
      <c r="S1140">
        <f t="shared" si="1739"/>
        <v>615.47421632471753</v>
      </c>
      <c r="T1140">
        <f t="shared" si="1740"/>
        <v>0</v>
      </c>
      <c r="U1140">
        <f t="shared" si="1741"/>
        <v>0</v>
      </c>
      <c r="V1140">
        <f t="shared" si="1742"/>
        <v>1</v>
      </c>
      <c r="W1140">
        <f t="shared" si="1743"/>
        <v>0</v>
      </c>
      <c r="X1140">
        <f>0</f>
        <v>0</v>
      </c>
      <c r="Y1140">
        <f>0</f>
        <v>0</v>
      </c>
      <c r="Z1140">
        <f>0</f>
        <v>0</v>
      </c>
      <c r="AA1140">
        <f>C1140*(Parameters!$C$12+Parameters!$C$11/2)</f>
        <v>2.3080283112176907E-2</v>
      </c>
      <c r="AB1140">
        <f t="shared" si="1744"/>
        <v>-13.205319161019695</v>
      </c>
      <c r="AC1140">
        <f t="shared" si="1745"/>
        <v>9.2321132448707627E-4</v>
      </c>
      <c r="AD1140">
        <f t="shared" si="1746"/>
        <v>0.04</v>
      </c>
      <c r="AE1140">
        <f t="shared" si="1747"/>
        <v>615.47421632471753</v>
      </c>
      <c r="AF1140">
        <f t="shared" si="1748"/>
        <v>0</v>
      </c>
      <c r="AG1140">
        <f t="shared" si="1749"/>
        <v>2.3080283112176907E-2</v>
      </c>
      <c r="AH1140">
        <f t="shared" si="1750"/>
        <v>1</v>
      </c>
      <c r="AI1140">
        <f t="shared" si="1751"/>
        <v>0</v>
      </c>
      <c r="AJ1140">
        <f>0</f>
        <v>0</v>
      </c>
      <c r="AK1140">
        <f>0</f>
        <v>0</v>
      </c>
      <c r="AL1140">
        <f>(((2*Parameters!$C$15))/(((2*Parameters!$C$15))^2+((2*(C1140*Parameters!$C$14-1/(C1140*Parameters!$C$13))))^2))</f>
        <v>1.0561209046297661E-3</v>
      </c>
      <c r="AM1140">
        <f>(-((2*(C1140*Parameters!$C$14-1/(C1140*Parameters!$C$13))))/(((2*Parameters!$C$15))^2+((2*(C1140*Parameters!$C$14-1/(C1140*Parameters!$C$13))))^2))</f>
        <v>-0.16248663706403355</v>
      </c>
      <c r="AN1140">
        <f t="shared" si="1752"/>
        <v>86.801058694041345</v>
      </c>
      <c r="AO1140">
        <f t="shared" si="1753"/>
        <v>0.64443893196308277</v>
      </c>
      <c r="AP1140">
        <f t="shared" si="1754"/>
        <v>0.04</v>
      </c>
      <c r="AQ1140">
        <f t="shared" si="1755"/>
        <v>615.47421632471753</v>
      </c>
      <c r="AR1140">
        <f t="shared" si="1756"/>
        <v>1.0561209046297661E-3</v>
      </c>
      <c r="AS1140">
        <f t="shared" si="1757"/>
        <v>-0.13940635395185663</v>
      </c>
      <c r="AT1140">
        <f t="shared" si="1758"/>
        <v>1</v>
      </c>
      <c r="AU1140">
        <f t="shared" si="1759"/>
        <v>0</v>
      </c>
      <c r="AV1140">
        <f>2*Parameters!$C$17</f>
        <v>0.04</v>
      </c>
      <c r="AW1140">
        <f>2*C1140*Parameters!$C$16</f>
        <v>615.47421632471753</v>
      </c>
      <c r="AX1140">
        <f>0</f>
        <v>0</v>
      </c>
      <c r="AY1140">
        <f>0</f>
        <v>0</v>
      </c>
      <c r="AZ1140">
        <f t="shared" si="1760"/>
        <v>86.801058694041345</v>
      </c>
      <c r="BA1140">
        <f t="shared" si="1761"/>
        <v>0.64443893196308277</v>
      </c>
      <c r="BB1140">
        <f t="shared" si="1762"/>
        <v>-393.12350427135465</v>
      </c>
      <c r="BC1140">
        <f t="shared" si="1763"/>
        <v>54039.3135697529</v>
      </c>
      <c r="BD1140">
        <f t="shared" si="1764"/>
        <v>1.0561209046297661E-3</v>
      </c>
      <c r="BE1140">
        <f t="shared" si="1765"/>
        <v>-0.13940635395185663</v>
      </c>
      <c r="BF1140">
        <f t="shared" si="1766"/>
        <v>86.80105869404133</v>
      </c>
      <c r="BG1140">
        <f t="shared" si="1767"/>
        <v>0.64443893196308277</v>
      </c>
      <c r="BH1140">
        <f>0</f>
        <v>0</v>
      </c>
      <c r="BI1140">
        <f>0</f>
        <v>0</v>
      </c>
      <c r="BJ1140">
        <f>0</f>
        <v>0</v>
      </c>
      <c r="BK1140">
        <f>C1140*(Parameters!$C$19+Parameters!$C$18/2)</f>
        <v>2.3080283112176907E-2</v>
      </c>
      <c r="BL1140">
        <f t="shared" si="1768"/>
        <v>-1160.4415976835589</v>
      </c>
      <c r="BM1140">
        <f t="shared" si="1769"/>
        <v>-8.4289628446708704</v>
      </c>
      <c r="BN1140">
        <f t="shared" si="1770"/>
        <v>-393.12350427135465</v>
      </c>
      <c r="BO1140">
        <f t="shared" si="1771"/>
        <v>54039.3135697529</v>
      </c>
      <c r="BP1140">
        <f t="shared" si="1772"/>
        <v>-1.3817712093587096E-2</v>
      </c>
      <c r="BQ1140">
        <f t="shared" si="1773"/>
        <v>1.8639866551433018</v>
      </c>
      <c r="BR1140">
        <f t="shared" si="1774"/>
        <v>86.80105869404133</v>
      </c>
      <c r="BS1140">
        <f t="shared" si="1775"/>
        <v>0.64443893196308277</v>
      </c>
      <c r="BT1140">
        <f>2*((((Parameters!$C$21)/((Parameters!$C$21)^2+(C1140*Parameters!$C$20)^2)))/((((Parameters!$C$21)/((Parameters!$C$21)^2+(C1140*Parameters!$C$20)^2)))^2+((-(C1140*Parameters!$C$20)/((Parameters!$C$21)^2+(C1140*Parameters!$C$20)^2)+C1140*Parameters!$C$22))^2))</f>
        <v>4.1094750013412375E-5</v>
      </c>
      <c r="BU1140">
        <f>2*(-((-(C1140*Parameters!$C$20)/((Parameters!$C$21)^2+(C1140*Parameters!$C$20)^2)+C1140*Parameters!$C$22))/((((Parameters!$C$21)/((Parameters!$C$21)^2+(C1140*Parameters!$C$20)^2)))^2+((-(C1140*Parameters!$C$20)/((Parameters!$C$21)^2+(C1140*Parameters!$C$20)^2)+C1140*Parameters!$C$22))^2))</f>
        <v>-1341.4730510296806</v>
      </c>
      <c r="BV1140">
        <f>0</f>
        <v>0</v>
      </c>
      <c r="BW1140">
        <f>0</f>
        <v>0</v>
      </c>
      <c r="BX1140">
        <f t="shared" si="1776"/>
        <v>-1160.4415976835589</v>
      </c>
      <c r="BY1140">
        <f t="shared" si="1777"/>
        <v>-8.4289628446708704</v>
      </c>
      <c r="BZ1140">
        <f t="shared" si="1778"/>
        <v>-11700.397696585165</v>
      </c>
      <c r="CA1140">
        <f t="shared" si="1779"/>
        <v>1610740.4438096879</v>
      </c>
      <c r="CB1140">
        <f t="shared" si="1780"/>
        <v>-1.3817712093587096E-2</v>
      </c>
      <c r="CC1140">
        <f t="shared" si="1781"/>
        <v>1.8639866551433018</v>
      </c>
      <c r="CD1140">
        <f t="shared" si="1782"/>
        <v>2587.2889234798999</v>
      </c>
      <c r="CE1140">
        <f t="shared" si="1783"/>
        <v>19.180603932462702</v>
      </c>
      <c r="CF1140">
        <f>0</f>
        <v>0</v>
      </c>
      <c r="CG1140">
        <f>0</f>
        <v>0</v>
      </c>
      <c r="CH1140">
        <f>(((Parameters!$C$25))/(((Parameters!$C$25))^2+((C1140*Parameters!$C$24-1/(C1140*Parameters!$C$23)))^2))+(((Parameters!$C$29+Parameters!$C$28))/(((Parameters!$C$29+Parameters!$C$28))^2+((C1140*Parameters!$C$27-1/(C1140*Parameters!$C$26)))^2))</f>
        <v>6.6028566459105348E-2</v>
      </c>
      <c r="CI1140">
        <f>(-((C1140*Parameters!$C$24-1/(C1140*Parameters!$C$23)))/(((Parameters!$C$25))^2+((C1140*Parameters!$C$24-1/(C1140*Parameters!$C$23)))^2))+(-((C1140*Parameters!$C$27-1/(C1140*Parameters!$C$26)))/(((Parameters!$C$29+Parameters!$C$28))^2+((C1140*Parameters!$C$27-1/(C1140*Parameters!$C$26)))^2))</f>
        <v>-0.33873479215776459</v>
      </c>
      <c r="CJ1140">
        <f t="shared" si="1784"/>
        <v>543680.82736938959</v>
      </c>
      <c r="CK1140">
        <f t="shared" si="1785"/>
        <v>110309.7852615281</v>
      </c>
      <c r="CL1140">
        <f t="shared" si="1786"/>
        <v>-11700.397696585165</v>
      </c>
      <c r="CM1140">
        <f t="shared" si="1787"/>
        <v>1610740.4438096879</v>
      </c>
      <c r="CN1140">
        <f t="shared" si="1788"/>
        <v>177.31829880732926</v>
      </c>
      <c r="CO1140">
        <f t="shared" si="1789"/>
        <v>-873.27432131042667</v>
      </c>
      <c r="CP1140">
        <f t="shared" si="1790"/>
        <v>2587.2889234798999</v>
      </c>
      <c r="CQ1140">
        <f t="shared" si="1791"/>
        <v>19.180603932462702</v>
      </c>
      <c r="CR1140">
        <f>2*((((Parameters!$C$31)/((Parameters!$C$31)^2+(C1140*Parameters!$C$30)^2)))/((((Parameters!$C$31)/((Parameters!$C$31)^2+(C1140*Parameters!$C$30)^2)))^2+((-(C1140*Parameters!$C$30)/((Parameters!$C$31)^2+(C1140*Parameters!$C$30)^2)+C1140*Parameters!$C$32))^2))</f>
        <v>1.8698970532986006E-4</v>
      </c>
      <c r="CS1140">
        <f>2*(-((-(C1140*Parameters!$C$30)/((Parameters!$C$31)^2+(C1140*Parameters!$C$30)^2)+C1140*Parameters!$C$32))/((((Parameters!$C$31)/((Parameters!$C$31)^2+(C1140*Parameters!$C$30)^2)))^2+((-(C1140*Parameters!$C$30)/((Parameters!$C$31)^2+(C1140*Parameters!$C$30)^2)+C1140*Parameters!$C$32))^2))</f>
        <v>-1388.6815222999669</v>
      </c>
      <c r="CT1140">
        <f>0</f>
        <v>0</v>
      </c>
      <c r="CU1140">
        <f>0</f>
        <v>0</v>
      </c>
      <c r="CV1140">
        <f t="shared" si="1792"/>
        <v>543680.82736938959</v>
      </c>
      <c r="CW1140">
        <f t="shared" si="1793"/>
        <v>110309.7852615281</v>
      </c>
      <c r="CX1140">
        <f t="shared" si="1794"/>
        <v>153173561.78658241</v>
      </c>
      <c r="CY1140">
        <f t="shared" si="1795"/>
        <v>-753388757.92602563</v>
      </c>
      <c r="CZ1140">
        <f t="shared" si="1796"/>
        <v>177.31829880732926</v>
      </c>
      <c r="DA1140">
        <f t="shared" si="1797"/>
        <v>-873.27432131042667</v>
      </c>
      <c r="DB1140">
        <f t="shared" si="1798"/>
        <v>-1210112.5918226575</v>
      </c>
      <c r="DC1140">
        <f t="shared" si="1799"/>
        <v>-246219.62780877794</v>
      </c>
      <c r="DD1140">
        <f>0</f>
        <v>0</v>
      </c>
      <c r="DE1140">
        <f>0</f>
        <v>0</v>
      </c>
      <c r="DF1140">
        <f>(((Parameters!$C$35))/(((Parameters!$C$35))^2+((C1140*Parameters!$C$34-1/(C1140*Parameters!$C$33)))^2))+(((Parameters!$C$39+Parameters!$C$38))/(((Parameters!$C$39+Parameters!$C$38))^2+((C1140*Parameters!$C$37-1/(C1140*Parameters!$C$36)))^2))</f>
        <v>6.6028566459105348E-2</v>
      </c>
      <c r="DG1140">
        <f>(-((C1140*Parameters!$C$34-1/(C1140*Parameters!$C$33)))/(((Parameters!$C$35))^2+((C1140*Parameters!$C$34-1/(C1140*Parameters!$C$33)))^2))+(-((C1140*Parameters!$C$37-1/(C1140*Parameters!$C$36)))/(((Parameters!$C$39+Parameters!$C$38))^2+((C1140*Parameters!$C$37-1/(C1140*Parameters!$C$36)))^2))</f>
        <v>-0.33873479215776459</v>
      </c>
      <c r="DH1140">
        <f t="shared" si="1800"/>
        <v>-244541472.79849607</v>
      </c>
      <c r="DI1140">
        <f t="shared" si="1801"/>
        <v>-101520084.5028424</v>
      </c>
      <c r="DJ1140">
        <f t="shared" si="1802"/>
        <v>153173561.78658241</v>
      </c>
      <c r="DK1140">
        <f t="shared" si="1803"/>
        <v>-753388757.92602563</v>
      </c>
      <c r="DL1140">
        <f t="shared" si="1804"/>
        <v>-163127.8358443238</v>
      </c>
      <c r="DM1140">
        <f t="shared" si="1805"/>
        <v>392776.43389892322</v>
      </c>
      <c r="DN1140">
        <f t="shared" si="1806"/>
        <v>-1210112.5918226575</v>
      </c>
      <c r="DO1140">
        <f t="shared" si="1807"/>
        <v>-246219.62780877794</v>
      </c>
      <c r="DP1140">
        <f>2*((((Parameters!$C$41)/((Parameters!$C$41)^2+(C1140*(Parameters!$C$40*(1-Parameters!$C$42)))^2)))/((((Parameters!$C$41)/((Parameters!$C$41)^2+(C1140*(Parameters!$C$40*(1-Parameters!$C$42)))^2)))^2+((-(C1140*(Parameters!$C$40*(1-Parameters!$C$42)))/((Parameters!$C$41)^2+(C1140*(Parameters!$C$40*(1-Parameters!$C$42)))^2)+C1140*Parameters!$C$43))^2))</f>
        <v>1.1309203359939313</v>
      </c>
      <c r="DQ1140">
        <f>2*(-((-(C1140*(Parameters!$C$40*(1-Parameters!$C$42)))/((Parameters!$C$41)^2+(C1140*(Parameters!$C$40*(1-Parameters!$C$42)))^2)+C1140*Parameters!$C$43))/((((Parameters!$C$41)/((Parameters!$C$41)^2+(C1140*(Parameters!$C$40*(1-Parameters!$C$42)))^2)))^2+((-(C1140*(Parameters!$C$40*(1-Parameters!$C$42)))/((Parameters!$C$41)^2+(C1140*(Parameters!$C$40*(1-Parameters!$C$42)))^2)+C1140*Parameters!$C$43))^2))</f>
        <v>-4390.6833328516186</v>
      </c>
      <c r="DR1140">
        <f>0</f>
        <v>0</v>
      </c>
      <c r="DS1140">
        <f>0</f>
        <v>0</v>
      </c>
      <c r="DT1140">
        <f t="shared" si="1808"/>
        <v>-244541472.79849607</v>
      </c>
      <c r="DU1140">
        <f t="shared" si="1809"/>
        <v>-101520084.5028424</v>
      </c>
      <c r="DV1140">
        <f t="shared" si="1810"/>
        <v>-445865926339.11316</v>
      </c>
      <c r="DW1140">
        <f t="shared" si="1811"/>
        <v>1072835968921.342</v>
      </c>
      <c r="DX1140">
        <f t="shared" si="1812"/>
        <v>-163127.8358443238</v>
      </c>
      <c r="DY1140">
        <f t="shared" si="1813"/>
        <v>392776.43389892322</v>
      </c>
      <c r="DZ1140">
        <f t="shared" si="1814"/>
        <v>1723162344.6781518</v>
      </c>
      <c r="EA1140">
        <f t="shared" si="1815"/>
        <v>716440649.19461405</v>
      </c>
      <c r="EB1140">
        <f>0</f>
        <v>0</v>
      </c>
      <c r="EC1140">
        <f>0</f>
        <v>0</v>
      </c>
      <c r="ED1140">
        <f>0</f>
        <v>0</v>
      </c>
      <c r="EE1140">
        <f>C1140*Parameters!$C$44</f>
        <v>3.0773710816235874E-3</v>
      </c>
      <c r="EF1140">
        <f t="shared" si="1816"/>
        <v>-3546055858.8826561</v>
      </c>
      <c r="EG1140">
        <f t="shared" si="1817"/>
        <v>-1473614992.5001419</v>
      </c>
      <c r="EH1140">
        <f t="shared" si="1818"/>
        <v>-445865926339.11316</v>
      </c>
      <c r="EI1140">
        <f t="shared" si="1819"/>
        <v>1072835968921.342</v>
      </c>
      <c r="EJ1140">
        <f t="shared" si="1820"/>
        <v>-2367881.5713754585</v>
      </c>
      <c r="EK1140">
        <f t="shared" si="1821"/>
        <v>5695586.402354164</v>
      </c>
      <c r="EL1140">
        <f t="shared" si="1822"/>
        <v>1723162344.6781518</v>
      </c>
      <c r="EM1140">
        <f t="shared" si="1823"/>
        <v>716440649.19461405</v>
      </c>
      <c r="EN1140">
        <f>0</f>
        <v>0</v>
      </c>
      <c r="EO1140">
        <f>0</f>
        <v>0</v>
      </c>
      <c r="EP1140">
        <f>(((2*Parameters!$C$47))/(((2*Parameters!$C$47))^2+((2*(C1140*Parameters!$C$46-1/(C1140*Parameters!$C$45))))^2))</f>
        <v>3.9041103186660108E-3</v>
      </c>
      <c r="EQ1140">
        <f>(-((2*(C1140*Parameters!$C$46-1/(C1140*Parameters!$C$45))))/(((2*Parameters!$C$47))^2+((2*(C1140*Parameters!$C$46-1/(C1140*Parameters!$C$45))))^2))</f>
        <v>-0.31239000606496675</v>
      </c>
      <c r="ER1140">
        <f t="shared" si="1824"/>
        <v>329856469215.40778</v>
      </c>
      <c r="ES1140">
        <f t="shared" si="1825"/>
        <v>141998914417.23929</v>
      </c>
      <c r="ET1140">
        <f t="shared" si="1826"/>
        <v>-445865926339.11316</v>
      </c>
      <c r="EU1140">
        <f t="shared" si="1827"/>
        <v>1072835968921.342</v>
      </c>
      <c r="EV1140">
        <f t="shared" si="1828"/>
        <v>228168433.06631345</v>
      </c>
      <c r="EW1140">
        <f t="shared" si="1829"/>
        <v>-529806045.57134354</v>
      </c>
      <c r="EX1140">
        <f t="shared" si="1830"/>
        <v>1723162344.6781518</v>
      </c>
      <c r="EY1140">
        <f t="shared" si="1831"/>
        <v>716440649.19461405</v>
      </c>
      <c r="EZ1140">
        <f>(ER1140+ET1140/Parameters!$C$6+Parameters!$C$7*(EV1140+EX1140/Parameters!$C$6))</f>
        <v>314348089168.82996</v>
      </c>
      <c r="FA1140">
        <f>(ES1140+EU1140/Parameters!$C$6+Parameters!$C$7*(EW1140+EY1140/Parameters!$C$6))</f>
        <v>179314948118.8512</v>
      </c>
      <c r="FB1140">
        <f t="shared" si="1832"/>
        <v>-231.17167091542967</v>
      </c>
      <c r="FC1140">
        <f t="shared" si="1833"/>
        <v>2.7632263027457772E-12</v>
      </c>
      <c r="FD1140">
        <f>(ER1140+ET1140/Parameters!$C$6+Parameters!$C$8*(EV1140+EX1140/Parameters!$C$6))</f>
        <v>328753314899.84674</v>
      </c>
      <c r="FE1140">
        <f>(ES1140+EU1140/Parameters!$C$6+Parameters!$C$8*(EW1140+EY1140/Parameters!$C$6))</f>
        <v>154070629578.01379</v>
      </c>
      <c r="FF1140">
        <f t="shared" si="1834"/>
        <v>-231.19969779193235</v>
      </c>
      <c r="FG1140">
        <f t="shared" si="1835"/>
        <v>2.7543245328558309E-12</v>
      </c>
    </row>
    <row r="1141" spans="1:163" x14ac:dyDescent="0.15">
      <c r="A1141">
        <f>Parameters!$C$2*(Parameters!$C$3/Parameters!$C$2)^((ROW()-2)/(Parameters!$C$4-1))</f>
        <v>49545019.080479056</v>
      </c>
      <c r="B1141">
        <f t="shared" si="1734"/>
        <v>7.6950000000000003</v>
      </c>
      <c r="C1141">
        <f t="shared" si="1735"/>
        <v>311300535.93039829</v>
      </c>
      <c r="D1141">
        <f>1</f>
        <v>1</v>
      </c>
      <c r="E1141">
        <f>0</f>
        <v>0</v>
      </c>
      <c r="F1141">
        <f>0</f>
        <v>0</v>
      </c>
      <c r="G1141">
        <f>0</f>
        <v>0</v>
      </c>
      <c r="H1141">
        <f>0</f>
        <v>0</v>
      </c>
      <c r="I1141">
        <f>0</f>
        <v>0</v>
      </c>
      <c r="J1141">
        <f>1</f>
        <v>1</v>
      </c>
      <c r="K1141">
        <f>0</f>
        <v>0</v>
      </c>
      <c r="L1141">
        <f>2*Parameters!$C$10</f>
        <v>0.04</v>
      </c>
      <c r="M1141">
        <f>2*C1141*Parameters!$C$9</f>
        <v>622.60107186079654</v>
      </c>
      <c r="N1141">
        <f>0</f>
        <v>0</v>
      </c>
      <c r="O1141">
        <f>0</f>
        <v>0</v>
      </c>
      <c r="P1141">
        <f t="shared" si="1736"/>
        <v>1</v>
      </c>
      <c r="Q1141">
        <f t="shared" si="1737"/>
        <v>0</v>
      </c>
      <c r="R1141">
        <f t="shared" si="1738"/>
        <v>0.04</v>
      </c>
      <c r="S1141">
        <f t="shared" si="1739"/>
        <v>622.60107186079654</v>
      </c>
      <c r="T1141">
        <f t="shared" si="1740"/>
        <v>0</v>
      </c>
      <c r="U1141">
        <f t="shared" si="1741"/>
        <v>0</v>
      </c>
      <c r="V1141">
        <f t="shared" si="1742"/>
        <v>1</v>
      </c>
      <c r="W1141">
        <f t="shared" si="1743"/>
        <v>0</v>
      </c>
      <c r="X1141">
        <f>0</f>
        <v>0</v>
      </c>
      <c r="Y1141">
        <f>0</f>
        <v>0</v>
      </c>
      <c r="Z1141">
        <f>0</f>
        <v>0</v>
      </c>
      <c r="AA1141">
        <f>C1141*(Parameters!$C$12+Parameters!$C$11/2)</f>
        <v>2.3347540194779873E-2</v>
      </c>
      <c r="AB1141">
        <f t="shared" si="1744"/>
        <v>-13.536203550582979</v>
      </c>
      <c r="AC1141">
        <f t="shared" si="1745"/>
        <v>9.3390160779119498E-4</v>
      </c>
      <c r="AD1141">
        <f t="shared" si="1746"/>
        <v>0.04</v>
      </c>
      <c r="AE1141">
        <f t="shared" si="1747"/>
        <v>622.60107186079654</v>
      </c>
      <c r="AF1141">
        <f t="shared" si="1748"/>
        <v>0</v>
      </c>
      <c r="AG1141">
        <f t="shared" si="1749"/>
        <v>2.3347540194779873E-2</v>
      </c>
      <c r="AH1141">
        <f t="shared" si="1750"/>
        <v>1</v>
      </c>
      <c r="AI1141">
        <f t="shared" si="1751"/>
        <v>0</v>
      </c>
      <c r="AJ1141">
        <f>0</f>
        <v>0</v>
      </c>
      <c r="AK1141">
        <f>0</f>
        <v>0</v>
      </c>
      <c r="AL1141">
        <f>(((2*Parameters!$C$15))/(((2*Parameters!$C$15))^2+((2*(C1141*Parameters!$C$14-1/(C1141*Parameters!$C$13))))^2))</f>
        <v>1.0320766885312247E-3</v>
      </c>
      <c r="AM1141">
        <f>(-((2*(C1141*Parameters!$C$14-1/(C1141*Parameters!$C$13))))/(((2*Parameters!$C$15))^2+((2*(C1141*Parameters!$C$14-1/(C1141*Parameters!$C$13))))^2))</f>
        <v>-0.16062643627681467</v>
      </c>
      <c r="AN1141">
        <f t="shared" si="1752"/>
        <v>86.470029127609308</v>
      </c>
      <c r="AO1141">
        <f t="shared" si="1753"/>
        <v>0.63708089667880052</v>
      </c>
      <c r="AP1141">
        <f t="shared" si="1754"/>
        <v>0.04</v>
      </c>
      <c r="AQ1141">
        <f t="shared" si="1755"/>
        <v>622.60107186079654</v>
      </c>
      <c r="AR1141">
        <f t="shared" si="1756"/>
        <v>1.0320766885312247E-3</v>
      </c>
      <c r="AS1141">
        <f t="shared" si="1757"/>
        <v>-0.13727889608203481</v>
      </c>
      <c r="AT1141">
        <f t="shared" si="1758"/>
        <v>1</v>
      </c>
      <c r="AU1141">
        <f t="shared" si="1759"/>
        <v>0</v>
      </c>
      <c r="AV1141">
        <f>2*Parameters!$C$17</f>
        <v>0.04</v>
      </c>
      <c r="AW1141">
        <f>2*C1141*Parameters!$C$16</f>
        <v>622.60107186079654</v>
      </c>
      <c r="AX1141">
        <f>0</f>
        <v>0</v>
      </c>
      <c r="AY1141">
        <f>0</f>
        <v>0</v>
      </c>
      <c r="AZ1141">
        <f t="shared" si="1760"/>
        <v>86.470029127609308</v>
      </c>
      <c r="BA1141">
        <f t="shared" si="1761"/>
        <v>0.63708089667880052</v>
      </c>
      <c r="BB1141">
        <f t="shared" si="1762"/>
        <v>-393.14844796915418</v>
      </c>
      <c r="BC1141">
        <f t="shared" si="1763"/>
        <v>54458.959373780519</v>
      </c>
      <c r="BD1141">
        <f t="shared" si="1764"/>
        <v>1.0320766885312247E-3</v>
      </c>
      <c r="BE1141">
        <f t="shared" si="1765"/>
        <v>-0.13727889608203481</v>
      </c>
      <c r="BF1141">
        <f t="shared" si="1766"/>
        <v>86.470029127609322</v>
      </c>
      <c r="BG1141">
        <f t="shared" si="1767"/>
        <v>0.63708089667880052</v>
      </c>
      <c r="BH1141">
        <f>0</f>
        <v>0</v>
      </c>
      <c r="BI1141">
        <f>0</f>
        <v>0</v>
      </c>
      <c r="BJ1141">
        <f>0</f>
        <v>0</v>
      </c>
      <c r="BK1141">
        <f>C1141*(Parameters!$C$19+Parameters!$C$18/2)</f>
        <v>2.3347540194779873E-2</v>
      </c>
      <c r="BL1141">
        <f t="shared" si="1768"/>
        <v>-1185.0127138176156</v>
      </c>
      <c r="BM1141">
        <f t="shared" si="1769"/>
        <v>-8.5419682947963516</v>
      </c>
      <c r="BN1141">
        <f t="shared" si="1770"/>
        <v>-393.14844796915418</v>
      </c>
      <c r="BO1141">
        <f t="shared" si="1771"/>
        <v>54458.959373780519</v>
      </c>
      <c r="BP1141">
        <f t="shared" si="1772"/>
        <v>-1.3842195154003473E-2</v>
      </c>
      <c r="BQ1141">
        <f t="shared" si="1773"/>
        <v>1.8815835846186102</v>
      </c>
      <c r="BR1141">
        <f t="shared" si="1774"/>
        <v>86.470029127609322</v>
      </c>
      <c r="BS1141">
        <f t="shared" si="1775"/>
        <v>0.63708089667880052</v>
      </c>
      <c r="BT1141">
        <f>2*((((Parameters!$C$21)/((Parameters!$C$21)^2+(C1141*Parameters!$C$20)^2)))/((((Parameters!$C$21)/((Parameters!$C$21)^2+(C1141*Parameters!$C$20)^2)))^2+((-(C1141*Parameters!$C$20)/((Parameters!$C$21)^2+(C1141*Parameters!$C$20)^2)+C1141*Parameters!$C$22))^2))</f>
        <v>3.9187977151826179E-5</v>
      </c>
      <c r="BU1141">
        <f>2*(-((-(C1141*Parameters!$C$20)/((Parameters!$C$21)^2+(C1141*Parameters!$C$20)^2)+C1141*Parameters!$C$22))/((((Parameters!$C$21)/((Parameters!$C$21)^2+(C1141*Parameters!$C$20)^2)))^2+((-(C1141*Parameters!$C$20)/((Parameters!$C$21)^2+(C1141*Parameters!$C$20)^2)+C1141*Parameters!$C$22))^2))</f>
        <v>-1325.1504981025071</v>
      </c>
      <c r="BV1141">
        <f>0</f>
        <v>0</v>
      </c>
      <c r="BW1141">
        <f>0</f>
        <v>0</v>
      </c>
      <c r="BX1141">
        <f t="shared" si="1776"/>
        <v>-1185.0127138176156</v>
      </c>
      <c r="BY1141">
        <f t="shared" si="1777"/>
        <v>-8.5419682947963516</v>
      </c>
      <c r="BZ1141">
        <f t="shared" si="1778"/>
        <v>-11712.588426845516</v>
      </c>
      <c r="CA1141">
        <f t="shared" si="1779"/>
        <v>1624779.1470122549</v>
      </c>
      <c r="CB1141">
        <f t="shared" si="1780"/>
        <v>-1.3842195154003473E-2</v>
      </c>
      <c r="CC1141">
        <f t="shared" si="1781"/>
        <v>1.8815835846186102</v>
      </c>
      <c r="CD1141">
        <f t="shared" si="1782"/>
        <v>2579.8514529640138</v>
      </c>
      <c r="CE1141">
        <f t="shared" si="1783"/>
        <v>18.980146435293136</v>
      </c>
      <c r="CF1141">
        <f>0</f>
        <v>0</v>
      </c>
      <c r="CG1141">
        <f>0</f>
        <v>0</v>
      </c>
      <c r="CH1141">
        <f>(((Parameters!$C$25))/(((Parameters!$C$25))^2+((C1141*Parameters!$C$24-1/(C1141*Parameters!$C$23)))^2))+(((Parameters!$C$29+Parameters!$C$28))/(((Parameters!$C$29+Parameters!$C$28))^2+((C1141*Parameters!$C$27-1/(C1141*Parameters!$C$26)))^2))</f>
        <v>6.5920144228345037E-2</v>
      </c>
      <c r="CI1141">
        <f>(-((C1141*Parameters!$C$24-1/(C1141*Parameters!$C$23)))/(((Parameters!$C$25))^2+((C1141*Parameters!$C$24-1/(C1141*Parameters!$C$23)))^2))+(-((C1141*Parameters!$C$27-1/(C1141*Parameters!$C$26)))/(((Parameters!$C$29+Parameters!$C$28))^2+((C1141*Parameters!$C$27-1/(C1141*Parameters!$C$26)))^2))</f>
        <v>-0.33513024475150122</v>
      </c>
      <c r="CJ1141">
        <f t="shared" si="1784"/>
        <v>542555.52497314988</v>
      </c>
      <c r="CK1141">
        <f t="shared" si="1785"/>
        <v>111022.3763681228</v>
      </c>
      <c r="CL1141">
        <f t="shared" si="1786"/>
        <v>-11712.588426845516</v>
      </c>
      <c r="CM1141">
        <f t="shared" si="1787"/>
        <v>1624779.1470122549</v>
      </c>
      <c r="CN1141">
        <f t="shared" si="1788"/>
        <v>176.4111587922184</v>
      </c>
      <c r="CO1141">
        <f t="shared" si="1789"/>
        <v>-861.45349127923771</v>
      </c>
      <c r="CP1141">
        <f t="shared" si="1790"/>
        <v>2579.8514529640138</v>
      </c>
      <c r="CQ1141">
        <f t="shared" si="1791"/>
        <v>18.980146435293136</v>
      </c>
      <c r="CR1141">
        <f>2*((((Parameters!$C$31)/((Parameters!$C$31)^2+(C1141*Parameters!$C$30)^2)))/((((Parameters!$C$31)/((Parameters!$C$31)^2+(C1141*Parameters!$C$30)^2)))^2+((-(C1141*Parameters!$C$30)/((Parameters!$C$31)^2+(C1141*Parameters!$C$30)^2)+C1141*Parameters!$C$32))^2))</f>
        <v>1.780192345834836E-4</v>
      </c>
      <c r="CS1141">
        <f>2*(-((-(C1141*Parameters!$C$30)/((Parameters!$C$31)^2+(C1141*Parameters!$C$30)^2)+C1141*Parameters!$C$32))/((((Parameters!$C$31)/((Parameters!$C$31)^2+(C1141*Parameters!$C$30)^2)))^2+((-(C1141*Parameters!$C$30)/((Parameters!$C$31)^2+(C1141*Parameters!$C$30)^2)+C1141*Parameters!$C$32))^2))</f>
        <v>-1370.6522171797174</v>
      </c>
      <c r="CT1141">
        <f>0</f>
        <v>0</v>
      </c>
      <c r="CU1141">
        <f>0</f>
        <v>0</v>
      </c>
      <c r="CV1141">
        <f t="shared" si="1792"/>
        <v>542555.52497314988</v>
      </c>
      <c r="CW1141">
        <f t="shared" si="1793"/>
        <v>111022.3763681228</v>
      </c>
      <c r="CX1141">
        <f t="shared" si="1794"/>
        <v>152161450.32242098</v>
      </c>
      <c r="CY1141">
        <f t="shared" si="1795"/>
        <v>-742030134.33642268</v>
      </c>
      <c r="CZ1141">
        <f t="shared" si="1796"/>
        <v>176.4111587922184</v>
      </c>
      <c r="DA1141">
        <f t="shared" si="1797"/>
        <v>-861.45349127923771</v>
      </c>
      <c r="DB1141">
        <f t="shared" si="1798"/>
        <v>-1178173.2549615521</v>
      </c>
      <c r="DC1141">
        <f t="shared" si="1799"/>
        <v>-241779.51914265318</v>
      </c>
      <c r="DD1141">
        <f>0</f>
        <v>0</v>
      </c>
      <c r="DE1141">
        <f>0</f>
        <v>0</v>
      </c>
      <c r="DF1141">
        <f>(((Parameters!$C$35))/(((Parameters!$C$35))^2+((C1141*Parameters!$C$34-1/(C1141*Parameters!$C$33)))^2))+(((Parameters!$C$39+Parameters!$C$38))/(((Parameters!$C$39+Parameters!$C$38))^2+((C1141*Parameters!$C$37-1/(C1141*Parameters!$C$36)))^2))</f>
        <v>6.5920144228345037E-2</v>
      </c>
      <c r="DG1141">
        <f>(-((C1141*Parameters!$C$34-1/(C1141*Parameters!$C$33)))/(((Parameters!$C$35))^2+((C1141*Parameters!$C$34-1/(C1141*Parameters!$C$33)))^2))+(-((C1141*Parameters!$C$37-1/(C1141*Parameters!$C$36)))/(((Parameters!$C$39+Parameters!$C$38))^2+((C1141*Parameters!$C$37-1/(C1141*Parameters!$C$36)))^2))</f>
        <v>-0.33513024475150122</v>
      </c>
      <c r="DH1141">
        <f t="shared" si="1800"/>
        <v>-238103680.25693336</v>
      </c>
      <c r="DI1141">
        <f t="shared" si="1801"/>
        <v>-99797615.189163446</v>
      </c>
      <c r="DJ1141">
        <f t="shared" si="1802"/>
        <v>152161450.32242098</v>
      </c>
      <c r="DK1141">
        <f t="shared" si="1803"/>
        <v>-742030134.33642268</v>
      </c>
      <c r="DL1141">
        <f t="shared" si="1804"/>
        <v>-158516.56916042964</v>
      </c>
      <c r="DM1141">
        <f t="shared" si="1805"/>
        <v>378041.89703031495</v>
      </c>
      <c r="DN1141">
        <f t="shared" si="1806"/>
        <v>-1178173.2549615521</v>
      </c>
      <c r="DO1141">
        <f t="shared" si="1807"/>
        <v>-241779.51914265318</v>
      </c>
      <c r="DP1141">
        <f>2*((((Parameters!$C$41)/((Parameters!$C$41)^2+(C1141*(Parameters!$C$40*(1-Parameters!$C$42)))^2)))/((((Parameters!$C$41)/((Parameters!$C$41)^2+(C1141*(Parameters!$C$40*(1-Parameters!$C$42)))^2)))^2+((-(C1141*(Parameters!$C$40*(1-Parameters!$C$42)))/((Parameters!$C$41)^2+(C1141*(Parameters!$C$40*(1-Parameters!$C$42)))^2)+C1141*Parameters!$C$43))^2))</f>
        <v>0.97195213072959785</v>
      </c>
      <c r="DQ1141">
        <f>2*(-((-(C1141*(Parameters!$C$40*(1-Parameters!$C$42)))/((Parameters!$C$41)^2+(C1141*(Parameters!$C$40*(1-Parameters!$C$42)))^2)+C1141*Parameters!$C$43))/((((Parameters!$C$41)/((Parameters!$C$41)^2+(C1141*(Parameters!$C$40*(1-Parameters!$C$42)))^2)))^2+((-(C1141*(Parameters!$C$40*(1-Parameters!$C$42)))/((Parameters!$C$41)^2+(C1141*(Parameters!$C$40*(1-Parameters!$C$42)))^2)+C1141*Parameters!$C$43))^2))</f>
        <v>-4117.5468505105609</v>
      </c>
      <c r="DR1141">
        <f>0</f>
        <v>0</v>
      </c>
      <c r="DS1141">
        <f>0</f>
        <v>0</v>
      </c>
      <c r="DT1141">
        <f t="shared" si="1808"/>
        <v>-238103680.25693336</v>
      </c>
      <c r="DU1141">
        <f t="shared" si="1809"/>
        <v>-99797615.189163446</v>
      </c>
      <c r="DV1141">
        <f t="shared" si="1810"/>
        <v>-411000620039.6427</v>
      </c>
      <c r="DW1141">
        <f t="shared" si="1811"/>
        <v>979564030097.84827</v>
      </c>
      <c r="DX1141">
        <f t="shared" si="1812"/>
        <v>-158516.56916042964</v>
      </c>
      <c r="DY1141">
        <f t="shared" si="1813"/>
        <v>378041.89703031495</v>
      </c>
      <c r="DZ1141">
        <f t="shared" si="1814"/>
        <v>1555272978.7060981</v>
      </c>
      <c r="EA1141">
        <f t="shared" si="1815"/>
        <v>652825059.20844758</v>
      </c>
      <c r="EB1141">
        <f>0</f>
        <v>0</v>
      </c>
      <c r="EC1141">
        <f>0</f>
        <v>0</v>
      </c>
      <c r="ED1141">
        <f>0</f>
        <v>0</v>
      </c>
      <c r="EE1141">
        <f>C1141*Parameters!$C$44</f>
        <v>3.1130053593039827E-3</v>
      </c>
      <c r="EF1141">
        <f t="shared" si="1816"/>
        <v>-3287491755.7329426</v>
      </c>
      <c r="EG1141">
        <f t="shared" si="1817"/>
        <v>-1379244748.0498312</v>
      </c>
      <c r="EH1141">
        <f t="shared" si="1818"/>
        <v>-411000620039.6427</v>
      </c>
      <c r="EI1141">
        <f t="shared" si="1819"/>
        <v>979564030097.84827</v>
      </c>
      <c r="EJ1141">
        <f t="shared" si="1820"/>
        <v>-2190764.4771642666</v>
      </c>
      <c r="EK1141">
        <f t="shared" si="1821"/>
        <v>5219615.0149230678</v>
      </c>
      <c r="EL1141">
        <f t="shared" si="1822"/>
        <v>1555272978.7060981</v>
      </c>
      <c r="EM1141">
        <f t="shared" si="1823"/>
        <v>652825059.20844758</v>
      </c>
      <c r="EN1141">
        <f>0</f>
        <v>0</v>
      </c>
      <c r="EO1141">
        <f>0</f>
        <v>0</v>
      </c>
      <c r="EP1141">
        <f>(((2*Parameters!$C$47))/(((2*Parameters!$C$47))^2+((2*(C1141*Parameters!$C$46-1/(C1141*Parameters!$C$45))))^2))</f>
        <v>3.6598785785562477E-3</v>
      </c>
      <c r="EQ1141">
        <f>(-((2*(C1141*Parameters!$C$46-1/(C1141*Parameters!$C$45))))/(((2*Parameters!$C$47))^2+((2*(C1141*Parameters!$C$46-1/(C1141*Parameters!$C$45))))^2))</f>
        <v>-0.30246250966474575</v>
      </c>
      <c r="ER1141">
        <f t="shared" si="1824"/>
        <v>291489690799.91833</v>
      </c>
      <c r="ES1141">
        <f t="shared" si="1825"/>
        <v>126518119672.98643</v>
      </c>
      <c r="ET1141">
        <f t="shared" si="1826"/>
        <v>-411000620039.6427</v>
      </c>
      <c r="EU1141">
        <f t="shared" si="1827"/>
        <v>979564030097.84827</v>
      </c>
      <c r="EV1141">
        <f t="shared" si="1828"/>
        <v>200956451.56163284</v>
      </c>
      <c r="EW1141">
        <f t="shared" si="1829"/>
        <v>-462802892.88854629</v>
      </c>
      <c r="EX1141">
        <f t="shared" si="1830"/>
        <v>1555272978.7060981</v>
      </c>
      <c r="EY1141">
        <f t="shared" si="1831"/>
        <v>652825059.20844758</v>
      </c>
      <c r="EZ1141">
        <f>(ER1141+ET1141/Parameters!$C$6+Parameters!$C$7*(EV1141+EX1141/Parameters!$C$6))</f>
        <v>277194017059.409</v>
      </c>
      <c r="FA1141">
        <f>(ES1141+EU1141/Parameters!$C$6+Parameters!$C$7*(EW1141+EY1141/Parameters!$C$6))</f>
        <v>160589912024.21594</v>
      </c>
      <c r="FB1141">
        <f t="shared" si="1832"/>
        <v>-230.11255890939424</v>
      </c>
      <c r="FC1141">
        <f t="shared" si="1833"/>
        <v>3.1215626417499976E-12</v>
      </c>
      <c r="FD1141">
        <f>(ER1141+ET1141/Parameters!$C$6+Parameters!$C$8*(EV1141+EX1141/Parameters!$C$6))</f>
        <v>289946662209.15344</v>
      </c>
      <c r="FE1141">
        <f>(ES1141+EU1141/Parameters!$C$6+Parameters!$C$8*(EW1141+EY1141/Parameters!$C$6))</f>
        <v>138585115308.8468</v>
      </c>
      <c r="FF1141">
        <f t="shared" si="1834"/>
        <v>-230.13994787799717</v>
      </c>
      <c r="FG1141">
        <f t="shared" si="1835"/>
        <v>3.1117350098478019E-12</v>
      </c>
    </row>
    <row r="1142" spans="1:163" x14ac:dyDescent="0.15">
      <c r="A1142">
        <f>Parameters!$C$2*(Parameters!$C$3/Parameters!$C$2)^((ROW()-2)/(Parameters!$C$4-1))</f>
        <v>50118723.362727173</v>
      </c>
      <c r="B1142">
        <f t="shared" si="1734"/>
        <v>7.6999999999999993</v>
      </c>
      <c r="C1142">
        <f t="shared" si="1735"/>
        <v>314905226.24728566</v>
      </c>
      <c r="D1142">
        <f>1</f>
        <v>1</v>
      </c>
      <c r="E1142">
        <f>0</f>
        <v>0</v>
      </c>
      <c r="F1142">
        <f>0</f>
        <v>0</v>
      </c>
      <c r="G1142">
        <f>0</f>
        <v>0</v>
      </c>
      <c r="H1142">
        <f>0</f>
        <v>0</v>
      </c>
      <c r="I1142">
        <f>0</f>
        <v>0</v>
      </c>
      <c r="J1142">
        <f>1</f>
        <v>1</v>
      </c>
      <c r="K1142">
        <f>0</f>
        <v>0</v>
      </c>
      <c r="L1142">
        <f>2*Parameters!$C$10</f>
        <v>0.04</v>
      </c>
      <c r="M1142">
        <f>2*C1142*Parameters!$C$9</f>
        <v>629.81045249457134</v>
      </c>
      <c r="N1142">
        <f>0</f>
        <v>0</v>
      </c>
      <c r="O1142">
        <f>0</f>
        <v>0</v>
      </c>
      <c r="P1142">
        <f t="shared" si="1736"/>
        <v>1</v>
      </c>
      <c r="Q1142">
        <f t="shared" si="1737"/>
        <v>0</v>
      </c>
      <c r="R1142">
        <f t="shared" si="1738"/>
        <v>0.04</v>
      </c>
      <c r="S1142">
        <f t="shared" si="1739"/>
        <v>629.81045249457134</v>
      </c>
      <c r="T1142">
        <f t="shared" si="1740"/>
        <v>0</v>
      </c>
      <c r="U1142">
        <f t="shared" si="1741"/>
        <v>0</v>
      </c>
      <c r="V1142">
        <f t="shared" si="1742"/>
        <v>1</v>
      </c>
      <c r="W1142">
        <f t="shared" si="1743"/>
        <v>0</v>
      </c>
      <c r="X1142">
        <f>0</f>
        <v>0</v>
      </c>
      <c r="Y1142">
        <f>0</f>
        <v>0</v>
      </c>
      <c r="Z1142">
        <f>0</f>
        <v>0</v>
      </c>
      <c r="AA1142">
        <f>C1142*(Parameters!$C$12+Parameters!$C$11/2)</f>
        <v>2.3617891968546426E-2</v>
      </c>
      <c r="AB1142">
        <f t="shared" si="1744"/>
        <v>-13.874795227678126</v>
      </c>
      <c r="AC1142">
        <f t="shared" si="1745"/>
        <v>9.4471567874185704E-4</v>
      </c>
      <c r="AD1142">
        <f t="shared" si="1746"/>
        <v>0.04</v>
      </c>
      <c r="AE1142">
        <f t="shared" si="1747"/>
        <v>629.81045249457134</v>
      </c>
      <c r="AF1142">
        <f t="shared" si="1748"/>
        <v>0</v>
      </c>
      <c r="AG1142">
        <f t="shared" si="1749"/>
        <v>2.3617891968546426E-2</v>
      </c>
      <c r="AH1142">
        <f t="shared" si="1750"/>
        <v>1</v>
      </c>
      <c r="AI1142">
        <f t="shared" si="1751"/>
        <v>0</v>
      </c>
      <c r="AJ1142">
        <f>0</f>
        <v>0</v>
      </c>
      <c r="AK1142">
        <f>0</f>
        <v>0</v>
      </c>
      <c r="AL1142">
        <f>(((2*Parameters!$C$15))/(((2*Parameters!$C$15))^2+((2*(C1142*Parameters!$C$14-1/(C1142*Parameters!$C$13))))^2))</f>
        <v>1.0085799642766341E-3</v>
      </c>
      <c r="AM1142">
        <f>(-((2*(C1142*Parameters!$C$14-1/(C1142*Parameters!$C$13))))/(((2*Parameters!$C$15))^2+((2*(C1142*Parameters!$C$14-1/(C1142*Parameters!$C$13))))^2))</f>
        <v>-0.15878753689559993</v>
      </c>
      <c r="AN1142">
        <f t="shared" si="1752"/>
        <v>86.131295578236674</v>
      </c>
      <c r="AO1142">
        <f t="shared" si="1753"/>
        <v>0.62980741788094341</v>
      </c>
      <c r="AP1142">
        <f t="shared" si="1754"/>
        <v>0.04</v>
      </c>
      <c r="AQ1142">
        <f t="shared" si="1755"/>
        <v>629.81045249457134</v>
      </c>
      <c r="AR1142">
        <f t="shared" si="1756"/>
        <v>1.0085799642766341E-3</v>
      </c>
      <c r="AS1142">
        <f t="shared" si="1757"/>
        <v>-0.13516964492705352</v>
      </c>
      <c r="AT1142">
        <f t="shared" si="1758"/>
        <v>1</v>
      </c>
      <c r="AU1142">
        <f t="shared" si="1759"/>
        <v>0</v>
      </c>
      <c r="AV1142">
        <f>2*Parameters!$C$17</f>
        <v>0.04</v>
      </c>
      <c r="AW1142">
        <f>2*C1142*Parameters!$C$16</f>
        <v>629.81045249457134</v>
      </c>
      <c r="AX1142">
        <f>0</f>
        <v>0</v>
      </c>
      <c r="AY1142">
        <f>0</f>
        <v>0</v>
      </c>
      <c r="AZ1142">
        <f t="shared" si="1760"/>
        <v>86.131295578236674</v>
      </c>
      <c r="BA1142">
        <f t="shared" si="1761"/>
        <v>0.62980741788094341</v>
      </c>
      <c r="BB1142">
        <f t="shared" si="1762"/>
        <v>-393.17404301690505</v>
      </c>
      <c r="BC1142">
        <f t="shared" si="1763"/>
        <v>54876.225886864202</v>
      </c>
      <c r="BD1142">
        <f t="shared" si="1764"/>
        <v>1.0085799642766341E-3</v>
      </c>
      <c r="BE1142">
        <f t="shared" si="1765"/>
        <v>-0.13516964492705352</v>
      </c>
      <c r="BF1142">
        <f t="shared" si="1766"/>
        <v>86.131295578236688</v>
      </c>
      <c r="BG1142">
        <f t="shared" si="1767"/>
        <v>0.62980741788094341</v>
      </c>
      <c r="BH1142">
        <f>0</f>
        <v>0</v>
      </c>
      <c r="BI1142">
        <f>0</f>
        <v>0</v>
      </c>
      <c r="BJ1142">
        <f>0</f>
        <v>0</v>
      </c>
      <c r="BK1142">
        <f>C1142*(Parameters!$C$19+Parameters!$C$18/2)</f>
        <v>2.3617891968546426E-2</v>
      </c>
      <c r="BL1142">
        <f t="shared" si="1768"/>
        <v>-1209.9294790592728</v>
      </c>
      <c r="BM1142">
        <f t="shared" si="1769"/>
        <v>-8.6561346549289446</v>
      </c>
      <c r="BN1142">
        <f t="shared" si="1770"/>
        <v>-393.17404301690505</v>
      </c>
      <c r="BO1142">
        <f t="shared" si="1771"/>
        <v>54876.225886864202</v>
      </c>
      <c r="BP1142">
        <f t="shared" si="1772"/>
        <v>-1.3866143592224663E-2</v>
      </c>
      <c r="BQ1142">
        <f t="shared" si="1773"/>
        <v>1.8990699891506813</v>
      </c>
      <c r="BR1142">
        <f t="shared" si="1774"/>
        <v>86.131295578236688</v>
      </c>
      <c r="BS1142">
        <f t="shared" si="1775"/>
        <v>0.62980741788094341</v>
      </c>
      <c r="BT1142">
        <f>2*((((Parameters!$C$21)/((Parameters!$C$21)^2+(C1142*Parameters!$C$20)^2)))/((((Parameters!$C$21)/((Parameters!$C$21)^2+(C1142*Parameters!$C$20)^2)))^2+((-(C1142*Parameters!$C$20)/((Parameters!$C$21)^2+(C1142*Parameters!$C$20)^2)+C1142*Parameters!$C$22))^2))</f>
        <v>3.7370956670949968E-5</v>
      </c>
      <c r="BU1142">
        <f>2*(-((-(C1142*Parameters!$C$20)/((Parameters!$C$21)^2+(C1142*Parameters!$C$20)^2)+C1142*Parameters!$C$22))/((((Parameters!$C$21)/((Parameters!$C$21)^2+(C1142*Parameters!$C$20)^2)))^2+((-(C1142*Parameters!$C$20)/((Parameters!$C$21)^2+(C1142*Parameters!$C$20)^2)+C1142*Parameters!$C$22))^2))</f>
        <v>-1309.0489566627639</v>
      </c>
      <c r="BV1142">
        <f>0</f>
        <v>0</v>
      </c>
      <c r="BW1142">
        <f>0</f>
        <v>0</v>
      </c>
      <c r="BX1142">
        <f t="shared" si="1776"/>
        <v>-1209.9294790592728</v>
      </c>
      <c r="BY1142">
        <f t="shared" si="1777"/>
        <v>-8.6561346549289446</v>
      </c>
      <c r="BZ1142">
        <f t="shared" si="1778"/>
        <v>-11724.52329800617</v>
      </c>
      <c r="CA1142">
        <f t="shared" si="1779"/>
        <v>1638733.1477614385</v>
      </c>
      <c r="CB1142">
        <f t="shared" si="1780"/>
        <v>-1.3866143592224663E-2</v>
      </c>
      <c r="CC1142">
        <f t="shared" si="1781"/>
        <v>1.8990699891506813</v>
      </c>
      <c r="CD1142">
        <f t="shared" si="1782"/>
        <v>2572.1068829873111</v>
      </c>
      <c r="CE1142">
        <f t="shared" si="1783"/>
        <v>18.781339190280985</v>
      </c>
      <c r="CF1142">
        <f>0</f>
        <v>0</v>
      </c>
      <c r="CG1142">
        <f>0</f>
        <v>0</v>
      </c>
      <c r="CH1142">
        <f>(((Parameters!$C$25))/(((Parameters!$C$25))^2+((C1142*Parameters!$C$24-1/(C1142*Parameters!$C$23)))^2))+(((Parameters!$C$29+Parameters!$C$28))/(((Parameters!$C$29+Parameters!$C$28))^2+((C1142*Parameters!$C$27-1/(C1142*Parameters!$C$26)))^2))</f>
        <v>6.5811555827052365E-2</v>
      </c>
      <c r="CI1142">
        <f>(-((C1142*Parameters!$C$24-1/(C1142*Parameters!$C$23)))/(((Parameters!$C$25))^2+((C1142*Parameters!$C$24-1/(C1142*Parameters!$C$23)))^2))+(-((C1142*Parameters!$C$27-1/(C1142*Parameters!$C$26)))/(((Parameters!$C$29+Parameters!$C$28))^2+((C1142*Parameters!$C$27-1/(C1142*Parameters!$C$26)))^2))</f>
        <v>-0.3315703027381241</v>
      </c>
      <c r="CJ1142">
        <f t="shared" si="1784"/>
        <v>541373.70731162757</v>
      </c>
      <c r="CK1142">
        <f t="shared" si="1785"/>
        <v>111726.42564426833</v>
      </c>
      <c r="CL1142">
        <f t="shared" si="1786"/>
        <v>-11724.52329800617</v>
      </c>
      <c r="CM1142">
        <f t="shared" si="1787"/>
        <v>1638733.1477614385</v>
      </c>
      <c r="CN1142">
        <f t="shared" si="1788"/>
        <v>175.48782390042172</v>
      </c>
      <c r="CO1142">
        <f t="shared" si="1789"/>
        <v>-849.69915872513673</v>
      </c>
      <c r="CP1142">
        <f t="shared" si="1790"/>
        <v>2572.1068829873111</v>
      </c>
      <c r="CQ1142">
        <f t="shared" si="1791"/>
        <v>18.781339190280985</v>
      </c>
      <c r="CR1142">
        <f>2*((((Parameters!$C$31)/((Parameters!$C$31)^2+(C1142*Parameters!$C$30)^2)))/((((Parameters!$C$31)/((Parameters!$C$31)^2+(C1142*Parameters!$C$30)^2)))^2+((-(C1142*Parameters!$C$30)/((Parameters!$C$31)^2+(C1142*Parameters!$C$30)^2)+C1142*Parameters!$C$32))^2))</f>
        <v>1.6949189492383013E-4</v>
      </c>
      <c r="CS1142">
        <f>2*(-((-(C1142*Parameters!$C$30)/((Parameters!$C$31)^2+(C1142*Parameters!$C$30)^2)+C1142*Parameters!$C$32))/((((Parameters!$C$31)/((Parameters!$C$31)^2+(C1142*Parameters!$C$30)^2)))^2+((-(C1142*Parameters!$C$30)/((Parameters!$C$31)^2+(C1142*Parameters!$C$30)^2)+C1142*Parameters!$C$32))^2))</f>
        <v>-1352.9080341251026</v>
      </c>
      <c r="CT1142">
        <f>0</f>
        <v>0</v>
      </c>
      <c r="CU1142">
        <f>0</f>
        <v>0</v>
      </c>
      <c r="CV1142">
        <f t="shared" si="1792"/>
        <v>541373.70731162757</v>
      </c>
      <c r="CW1142">
        <f t="shared" si="1793"/>
        <v>111726.42564426833</v>
      </c>
      <c r="CX1142">
        <f t="shared" si="1794"/>
        <v>151143946.11336905</v>
      </c>
      <c r="CY1142">
        <f t="shared" si="1795"/>
        <v>-730790086.00150776</v>
      </c>
      <c r="CZ1142">
        <f t="shared" si="1796"/>
        <v>175.48782390042172</v>
      </c>
      <c r="DA1142">
        <f t="shared" si="1797"/>
        <v>-849.69915872513673</v>
      </c>
      <c r="DB1142">
        <f t="shared" si="1798"/>
        <v>-1146992.6818018272</v>
      </c>
      <c r="DC1142">
        <f t="shared" si="1799"/>
        <v>-237400.24952394198</v>
      </c>
      <c r="DD1142">
        <f>0</f>
        <v>0</v>
      </c>
      <c r="DE1142">
        <f>0</f>
        <v>0</v>
      </c>
      <c r="DF1142">
        <f>(((Parameters!$C$35))/(((Parameters!$C$35))^2+((C1142*Parameters!$C$34-1/(C1142*Parameters!$C$33)))^2))+(((Parameters!$C$39+Parameters!$C$38))/(((Parameters!$C$39+Parameters!$C$38))^2+((C1142*Parameters!$C$37-1/(C1142*Parameters!$C$36)))^2))</f>
        <v>6.5811555827052365E-2</v>
      </c>
      <c r="DG1142">
        <f>(-((C1142*Parameters!$C$34-1/(C1142*Parameters!$C$33)))/(((Parameters!$C$35))^2+((C1142*Parameters!$C$34-1/(C1142*Parameters!$C$33)))^2))+(-((C1142*Parameters!$C$37-1/(C1142*Parameters!$C$36)))/(((Parameters!$C$39+Parameters!$C$38))^2+((C1142*Parameters!$C$37-1/(C1142*Parameters!$C$36)))^2))</f>
        <v>-0.3315703027381241</v>
      </c>
      <c r="DH1142">
        <f t="shared" si="1800"/>
        <v>-231819898.09866706</v>
      </c>
      <c r="DI1142">
        <f t="shared" si="1801"/>
        <v>-98097550.086944848</v>
      </c>
      <c r="DJ1142">
        <f t="shared" si="1802"/>
        <v>151143946.11336905</v>
      </c>
      <c r="DK1142">
        <f t="shared" si="1803"/>
        <v>-730790086.00150776</v>
      </c>
      <c r="DL1142">
        <f t="shared" si="1804"/>
        <v>-154024.75769248069</v>
      </c>
      <c r="DM1142">
        <f t="shared" si="1805"/>
        <v>363835.33180981845</v>
      </c>
      <c r="DN1142">
        <f t="shared" si="1806"/>
        <v>-1146992.6818018272</v>
      </c>
      <c r="DO1142">
        <f t="shared" si="1807"/>
        <v>-237400.24952394198</v>
      </c>
      <c r="DP1142">
        <f>2*((((Parameters!$C$41)/((Parameters!$C$41)^2+(C1142*(Parameters!$C$40*(1-Parameters!$C$42)))^2)))/((((Parameters!$C$41)/((Parameters!$C$41)^2+(C1142*(Parameters!$C$40*(1-Parameters!$C$42)))^2)))^2+((-(C1142*(Parameters!$C$40*(1-Parameters!$C$42)))/((Parameters!$C$41)^2+(C1142*(Parameters!$C$40*(1-Parameters!$C$42)))^2)+C1142*Parameters!$C$43))^2))</f>
        <v>0.84162222547710797</v>
      </c>
      <c r="DQ1142">
        <f>2*(-((-(C1142*(Parameters!$C$40*(1-Parameters!$C$42)))/((Parameters!$C$41)^2+(C1142*(Parameters!$C$40*(1-Parameters!$C$42)))^2)+C1142*Parameters!$C$43))/((((Parameters!$C$41)/((Parameters!$C$41)^2+(C1142*(Parameters!$C$40*(1-Parameters!$C$42)))^2)))^2+((-(C1142*(Parameters!$C$40*(1-Parameters!$C$42)))/((Parameters!$C$41)^2+(C1142*(Parameters!$C$40*(1-Parameters!$C$42)))^2)+C1142*Parameters!$C$43))^2))</f>
        <v>-3875.9191652610834</v>
      </c>
      <c r="DR1142">
        <f>0</f>
        <v>0</v>
      </c>
      <c r="DS1142">
        <f>0</f>
        <v>0</v>
      </c>
      <c r="DT1142">
        <f t="shared" si="1808"/>
        <v>-231819898.09866706</v>
      </c>
      <c r="DU1142">
        <f t="shared" si="1809"/>
        <v>-98097550.086944848</v>
      </c>
      <c r="DV1142">
        <f t="shared" si="1810"/>
        <v>-380262135279.58295</v>
      </c>
      <c r="DW1142">
        <f t="shared" si="1811"/>
        <v>897701834765.07556</v>
      </c>
      <c r="DX1142">
        <f t="shared" si="1812"/>
        <v>-154024.75769248069</v>
      </c>
      <c r="DY1142">
        <f t="shared" si="1813"/>
        <v>363835.33180981845</v>
      </c>
      <c r="DZ1142">
        <f t="shared" si="1814"/>
        <v>1408919712.2196512</v>
      </c>
      <c r="EA1142">
        <f t="shared" si="1815"/>
        <v>597056321.91712141</v>
      </c>
      <c r="EB1142">
        <f>0</f>
        <v>0</v>
      </c>
      <c r="EC1142">
        <f>0</f>
        <v>0</v>
      </c>
      <c r="ED1142">
        <f>0</f>
        <v>0</v>
      </c>
      <c r="EE1142">
        <f>C1142*Parameters!$C$44</f>
        <v>3.1490522624728567E-3</v>
      </c>
      <c r="EF1142">
        <f t="shared" si="1816"/>
        <v>-3058729891.8916631</v>
      </c>
      <c r="EG1142">
        <f t="shared" si="1817"/>
        <v>-1295562887.5218749</v>
      </c>
      <c r="EH1142">
        <f t="shared" si="1818"/>
        <v>-380262135279.58295</v>
      </c>
      <c r="EI1142">
        <f t="shared" si="1819"/>
        <v>897701834765.07556</v>
      </c>
      <c r="EJ1142">
        <f t="shared" si="1820"/>
        <v>-2034186.3190493141</v>
      </c>
      <c r="EK1142">
        <f t="shared" si="1821"/>
        <v>4800597.1392177176</v>
      </c>
      <c r="EL1142">
        <f t="shared" si="1822"/>
        <v>1408919712.2196512</v>
      </c>
      <c r="EM1142">
        <f t="shared" si="1823"/>
        <v>597056321.91712141</v>
      </c>
      <c r="EN1142">
        <f>0</f>
        <v>0</v>
      </c>
      <c r="EO1142">
        <f>0</f>
        <v>0</v>
      </c>
      <c r="EP1142">
        <f>(((2*Parameters!$C$47))/(((2*Parameters!$C$47))^2+((2*(C1142*Parameters!$C$46-1/(C1142*Parameters!$C$45))))^2))</f>
        <v>3.436983874164151E-3</v>
      </c>
      <c r="EQ1142">
        <f>(-((2*(C1142*Parameters!$C$46-1/(C1142*Parameters!$C$45))))/(((2*Parameters!$C$47))^2+((2*(C1142*Parameters!$C$46-1/(C1142*Parameters!$C$45))))^2))</f>
        <v>-0.29310882619933593</v>
      </c>
      <c r="ER1142">
        <f t="shared" si="1824"/>
        <v>258758646346.17868</v>
      </c>
      <c r="ES1142">
        <f t="shared" si="1825"/>
        <v>113248011962.2249</v>
      </c>
      <c r="ET1142">
        <f t="shared" si="1826"/>
        <v>-380262135279.58295</v>
      </c>
      <c r="EU1142">
        <f t="shared" si="1827"/>
        <v>897701834765.07556</v>
      </c>
      <c r="EV1142">
        <f t="shared" si="1828"/>
        <v>177810725.70386192</v>
      </c>
      <c r="EW1142">
        <f t="shared" si="1829"/>
        <v>-406114132.96819353</v>
      </c>
      <c r="EX1142">
        <f t="shared" si="1830"/>
        <v>1408919712.2196512</v>
      </c>
      <c r="EY1142">
        <f t="shared" si="1831"/>
        <v>597056321.91712141</v>
      </c>
      <c r="EZ1142">
        <f>(ER1142+ET1142/Parameters!$C$6+Parameters!$C$7*(EV1142+EX1142/Parameters!$C$6))</f>
        <v>245532137292.9758</v>
      </c>
      <c r="FA1142">
        <f>(ES1142+EU1142/Parameters!$C$6+Parameters!$C$7*(EW1142+EY1142/Parameters!$C$6))</f>
        <v>144472423606.22754</v>
      </c>
      <c r="FB1142">
        <f t="shared" si="1832"/>
        <v>-229.09333003627421</v>
      </c>
      <c r="FC1142">
        <f t="shared" si="1833"/>
        <v>3.510213225484759E-12</v>
      </c>
      <c r="FD1142">
        <f>(ER1142+ET1142/Parameters!$C$6+Parameters!$C$8*(EV1142+EX1142/Parameters!$C$6))</f>
        <v>256872968729.85526</v>
      </c>
      <c r="FE1142">
        <f>(ES1142+EU1142/Parameters!$C$6+Parameters!$C$8*(EW1142+EY1142/Parameters!$C$6))</f>
        <v>125205075778.54329</v>
      </c>
      <c r="FF1142">
        <f t="shared" si="1834"/>
        <v>-229.12009551436319</v>
      </c>
      <c r="FG1142">
        <f t="shared" si="1835"/>
        <v>3.4994131887838071E-12</v>
      </c>
    </row>
    <row r="1143" spans="1:163" x14ac:dyDescent="0.15">
      <c r="A1143">
        <f>Parameters!$C$2*(Parameters!$C$3/Parameters!$C$2)^((ROW()-2)/(Parameters!$C$4-1))</f>
        <v>50699070.827470377</v>
      </c>
      <c r="B1143">
        <f t="shared" si="1734"/>
        <v>7.7049999999999992</v>
      </c>
      <c r="C1143">
        <f t="shared" si="1735"/>
        <v>318551656.91081905</v>
      </c>
      <c r="D1143">
        <f>1</f>
        <v>1</v>
      </c>
      <c r="E1143">
        <f>0</f>
        <v>0</v>
      </c>
      <c r="F1143">
        <f>0</f>
        <v>0</v>
      </c>
      <c r="G1143">
        <f>0</f>
        <v>0</v>
      </c>
      <c r="H1143">
        <f>0</f>
        <v>0</v>
      </c>
      <c r="I1143">
        <f>0</f>
        <v>0</v>
      </c>
      <c r="J1143">
        <f>1</f>
        <v>1</v>
      </c>
      <c r="K1143">
        <f>0</f>
        <v>0</v>
      </c>
      <c r="L1143">
        <f>2*Parameters!$C$10</f>
        <v>0.04</v>
      </c>
      <c r="M1143">
        <f>2*C1143*Parameters!$C$9</f>
        <v>637.10331382163804</v>
      </c>
      <c r="N1143">
        <f>0</f>
        <v>0</v>
      </c>
      <c r="O1143">
        <f>0</f>
        <v>0</v>
      </c>
      <c r="P1143">
        <f t="shared" si="1736"/>
        <v>1</v>
      </c>
      <c r="Q1143">
        <f t="shared" si="1737"/>
        <v>0</v>
      </c>
      <c r="R1143">
        <f t="shared" si="1738"/>
        <v>0.04</v>
      </c>
      <c r="S1143">
        <f t="shared" si="1739"/>
        <v>637.10331382163804</v>
      </c>
      <c r="T1143">
        <f t="shared" si="1740"/>
        <v>0</v>
      </c>
      <c r="U1143">
        <f t="shared" si="1741"/>
        <v>0</v>
      </c>
      <c r="V1143">
        <f t="shared" si="1742"/>
        <v>1</v>
      </c>
      <c r="W1143">
        <f t="shared" si="1743"/>
        <v>0</v>
      </c>
      <c r="X1143">
        <f>0</f>
        <v>0</v>
      </c>
      <c r="Y1143">
        <f>0</f>
        <v>0</v>
      </c>
      <c r="Z1143">
        <f>0</f>
        <v>0</v>
      </c>
      <c r="AA1143">
        <f>C1143*(Parameters!$C$12+Parameters!$C$11/2)</f>
        <v>2.3891374268311429E-2</v>
      </c>
      <c r="AB1143">
        <f t="shared" si="1744"/>
        <v>-14.221273718094224</v>
      </c>
      <c r="AC1143">
        <f t="shared" si="1745"/>
        <v>9.5565497073245721E-4</v>
      </c>
      <c r="AD1143">
        <f t="shared" si="1746"/>
        <v>0.04</v>
      </c>
      <c r="AE1143">
        <f t="shared" si="1747"/>
        <v>637.10331382163804</v>
      </c>
      <c r="AF1143">
        <f t="shared" si="1748"/>
        <v>0</v>
      </c>
      <c r="AG1143">
        <f t="shared" si="1749"/>
        <v>2.3891374268311429E-2</v>
      </c>
      <c r="AH1143">
        <f t="shared" si="1750"/>
        <v>1</v>
      </c>
      <c r="AI1143">
        <f t="shared" si="1751"/>
        <v>0</v>
      </c>
      <c r="AJ1143">
        <f>0</f>
        <v>0</v>
      </c>
      <c r="AK1143">
        <f>0</f>
        <v>0</v>
      </c>
      <c r="AL1143">
        <f>(((2*Parameters!$C$15))/(((2*Parameters!$C$15))^2+((2*(C1143*Parameters!$C$14-1/(C1143*Parameters!$C$13))))^2))</f>
        <v>9.8561826138766559E-4</v>
      </c>
      <c r="AM1143">
        <f>(-((2*(C1143*Parameters!$C$14-1/(C1143*Parameters!$C$13))))/(((2*Parameters!$C$15))^2+((2*(C1143*Parameters!$C$14-1/(C1143*Parameters!$C$13))))^2))</f>
        <v>-0.15696969481824974</v>
      </c>
      <c r="AN1143">
        <f t="shared" si="1752"/>
        <v>85.784678444914348</v>
      </c>
      <c r="AO1143">
        <f t="shared" si="1753"/>
        <v>0.62261752767120571</v>
      </c>
      <c r="AP1143">
        <f t="shared" si="1754"/>
        <v>0.04</v>
      </c>
      <c r="AQ1143">
        <f t="shared" si="1755"/>
        <v>637.10331382163804</v>
      </c>
      <c r="AR1143">
        <f t="shared" si="1756"/>
        <v>9.8561826138766559E-4</v>
      </c>
      <c r="AS1143">
        <f t="shared" si="1757"/>
        <v>-0.13307832054993832</v>
      </c>
      <c r="AT1143">
        <f t="shared" si="1758"/>
        <v>1</v>
      </c>
      <c r="AU1143">
        <f t="shared" si="1759"/>
        <v>0</v>
      </c>
      <c r="AV1143">
        <f>2*Parameters!$C$17</f>
        <v>0.04</v>
      </c>
      <c r="AW1143">
        <f>2*C1143*Parameters!$C$16</f>
        <v>637.10331382163804</v>
      </c>
      <c r="AX1143">
        <f>0</f>
        <v>0</v>
      </c>
      <c r="AY1143">
        <f>0</f>
        <v>0</v>
      </c>
      <c r="AZ1143">
        <f t="shared" si="1760"/>
        <v>85.784678444914348</v>
      </c>
      <c r="BA1143">
        <f t="shared" si="1761"/>
        <v>0.62261752767120571</v>
      </c>
      <c r="BB1143">
        <f t="shared" si="1762"/>
        <v>-393.20030298496403</v>
      </c>
      <c r="BC1143">
        <f t="shared" si="1763"/>
        <v>55290.831130901322</v>
      </c>
      <c r="BD1143">
        <f t="shared" si="1764"/>
        <v>9.8561826138766559E-4</v>
      </c>
      <c r="BE1143">
        <f t="shared" si="1765"/>
        <v>-0.13307832054993832</v>
      </c>
      <c r="BF1143">
        <f t="shared" si="1766"/>
        <v>85.784678444914348</v>
      </c>
      <c r="BG1143">
        <f t="shared" si="1767"/>
        <v>0.62261752767120571</v>
      </c>
      <c r="BH1143">
        <f>0</f>
        <v>0</v>
      </c>
      <c r="BI1143">
        <f>0</f>
        <v>0</v>
      </c>
      <c r="BJ1143">
        <f>0</f>
        <v>0</v>
      </c>
      <c r="BK1143">
        <f>C1143*(Parameters!$C$19+Parameters!$C$18/2)</f>
        <v>2.3891374268311429E-2</v>
      </c>
      <c r="BL1143">
        <f t="shared" si="1768"/>
        <v>-1235.1892617094541</v>
      </c>
      <c r="BM1143">
        <f t="shared" si="1769"/>
        <v>-8.77147807335602</v>
      </c>
      <c r="BN1143">
        <f t="shared" si="1770"/>
        <v>-393.20030298496403</v>
      </c>
      <c r="BO1143">
        <f t="shared" si="1771"/>
        <v>55290.831130901322</v>
      </c>
      <c r="BP1143">
        <f t="shared" si="1772"/>
        <v>-1.3889570118215858E-2</v>
      </c>
      <c r="BQ1143">
        <f t="shared" si="1773"/>
        <v>1.9164355386642584</v>
      </c>
      <c r="BR1143">
        <f t="shared" si="1774"/>
        <v>85.784678444914348</v>
      </c>
      <c r="BS1143">
        <f t="shared" si="1775"/>
        <v>0.62261752767120571</v>
      </c>
      <c r="BT1143">
        <f>2*((((Parameters!$C$21)/((Parameters!$C$21)^2+(C1143*Parameters!$C$20)^2)))/((((Parameters!$C$21)/((Parameters!$C$21)^2+(C1143*Parameters!$C$20)^2)))^2+((-(C1143*Parameters!$C$20)/((Parameters!$C$21)^2+(C1143*Parameters!$C$20)^2)+C1143*Parameters!$C$22))^2))</f>
        <v>3.5639376060617903E-5</v>
      </c>
      <c r="BU1143">
        <f>2*(-((-(C1143*Parameters!$C$20)/((Parameters!$C$21)^2+(C1143*Parameters!$C$20)^2)+C1143*Parameters!$C$22))/((((Parameters!$C$21)/((Parameters!$C$21)^2+(C1143*Parameters!$C$20)^2)))^2+((-(C1143*Parameters!$C$20)/((Parameters!$C$21)^2+(C1143*Parameters!$C$20)^2)+C1143*Parameters!$C$22))^2))</f>
        <v>-1293.1646588369917</v>
      </c>
      <c r="BV1143">
        <f>0</f>
        <v>0</v>
      </c>
      <c r="BW1143">
        <f>0</f>
        <v>0</v>
      </c>
      <c r="BX1143">
        <f t="shared" si="1776"/>
        <v>-1235.1892617094541</v>
      </c>
      <c r="BY1143">
        <f t="shared" si="1777"/>
        <v>-8.77147807335602</v>
      </c>
      <c r="BZ1143">
        <f t="shared" si="1778"/>
        <v>-11736.20977458716</v>
      </c>
      <c r="CA1143">
        <f t="shared" si="1779"/>
        <v>1652593.9310359131</v>
      </c>
      <c r="CB1143">
        <f t="shared" si="1780"/>
        <v>-1.3889570118215858E-2</v>
      </c>
      <c r="CC1143">
        <f t="shared" si="1781"/>
        <v>1.9164355386642584</v>
      </c>
      <c r="CD1143">
        <f t="shared" si="1782"/>
        <v>2564.0513874897511</v>
      </c>
      <c r="CE1143">
        <f t="shared" si="1783"/>
        <v>18.584187031553149</v>
      </c>
      <c r="CF1143">
        <f>0</f>
        <v>0</v>
      </c>
      <c r="CG1143">
        <f>0</f>
        <v>0</v>
      </c>
      <c r="CH1143">
        <f>(((Parameters!$C$25))/(((Parameters!$C$25))^2+((C1143*Parameters!$C$24-1/(C1143*Parameters!$C$23)))^2))+(((Parameters!$C$29+Parameters!$C$28))/(((Parameters!$C$29+Parameters!$C$28))^2+((C1143*Parameters!$C$27-1/(C1143*Parameters!$C$26)))^2))</f>
        <v>6.5702750802683271E-2</v>
      </c>
      <c r="CI1143">
        <f>(-((C1143*Parameters!$C$24-1/(C1143*Parameters!$C$23)))/(((Parameters!$C$25))^2+((C1143*Parameters!$C$24-1/(C1143*Parameters!$C$23)))^2))+(-((C1143*Parameters!$C$27-1/(C1143*Parameters!$C$26)))/(((Parameters!$C$29+Parameters!$C$28))^2+((C1143*Parameters!$C$27-1/(C1143*Parameters!$C$26)))^2))</f>
        <v>-0.32805445124361243</v>
      </c>
      <c r="CJ1143">
        <f t="shared" si="1784"/>
        <v>540134.50464661361</v>
      </c>
      <c r="CK1143">
        <f t="shared" si="1785"/>
        <v>112421.31160808809</v>
      </c>
      <c r="CL1143">
        <f t="shared" si="1786"/>
        <v>-11736.20977458716</v>
      </c>
      <c r="CM1143">
        <f t="shared" si="1787"/>
        <v>1652593.9310359131</v>
      </c>
      <c r="CN1143">
        <f t="shared" si="1788"/>
        <v>174.54796506584003</v>
      </c>
      <c r="CO1143">
        <f t="shared" si="1789"/>
        <v>-838.01100313530446</v>
      </c>
      <c r="CP1143">
        <f t="shared" si="1790"/>
        <v>2564.0513874897511</v>
      </c>
      <c r="CQ1143">
        <f t="shared" si="1791"/>
        <v>18.584187031553149</v>
      </c>
      <c r="CR1143">
        <f>2*((((Parameters!$C$31)/((Parameters!$C$31)^2+(C1143*Parameters!$C$30)^2)))/((((Parameters!$C$31)/((Parameters!$C$31)^2+(C1143*Parameters!$C$30)^2)))^2+((-(C1143*Parameters!$C$30)/((Parameters!$C$31)^2+(C1143*Parameters!$C$30)^2)+C1143*Parameters!$C$32))^2))</f>
        <v>1.6138489030089267E-4</v>
      </c>
      <c r="CS1143">
        <f>2*(-((-(C1143*Parameters!$C$30)/((Parameters!$C$31)^2+(C1143*Parameters!$C$30)^2)+C1143*Parameters!$C$32))/((((Parameters!$C$31)/((Parameters!$C$31)^2+(C1143*Parameters!$C$30)^2)))^2+((-(C1143*Parameters!$C$30)/((Parameters!$C$31)^2+(C1143*Parameters!$C$30)^2)+C1143*Parameters!$C$32))^2))</f>
        <v>-1335.442655373369</v>
      </c>
      <c r="CT1143">
        <f>0</f>
        <v>0</v>
      </c>
      <c r="CU1143">
        <f>0</f>
        <v>0</v>
      </c>
      <c r="CV1143">
        <f t="shared" si="1792"/>
        <v>540134.50464661361</v>
      </c>
      <c r="CW1143">
        <f t="shared" si="1793"/>
        <v>112421.31160808809</v>
      </c>
      <c r="CX1143">
        <f t="shared" si="1794"/>
        <v>150120565.85423529</v>
      </c>
      <c r="CY1143">
        <f t="shared" si="1795"/>
        <v>-719666045.06991601</v>
      </c>
      <c r="CZ1143">
        <f t="shared" si="1796"/>
        <v>174.54796506584003</v>
      </c>
      <c r="DA1143">
        <f t="shared" si="1797"/>
        <v>-838.01100313530446</v>
      </c>
      <c r="DB1143">
        <f t="shared" si="1798"/>
        <v>-1116551.5597022176</v>
      </c>
      <c r="DC1143">
        <f t="shared" si="1799"/>
        <v>-233080.34901282573</v>
      </c>
      <c r="DD1143">
        <f>0</f>
        <v>0</v>
      </c>
      <c r="DE1143">
        <f>0</f>
        <v>0</v>
      </c>
      <c r="DF1143">
        <f>(((Parameters!$C$35))/(((Parameters!$C$35))^2+((C1143*Parameters!$C$34-1/(C1143*Parameters!$C$33)))^2))+(((Parameters!$C$39+Parameters!$C$38))/(((Parameters!$C$39+Parameters!$C$38))^2+((C1143*Parameters!$C$37-1/(C1143*Parameters!$C$36)))^2))</f>
        <v>6.5702750802683271E-2</v>
      </c>
      <c r="DG1143">
        <f>(-((C1143*Parameters!$C$34-1/(C1143*Parameters!$C$33)))/(((Parameters!$C$35))^2+((C1143*Parameters!$C$34-1/(C1143*Parameters!$C$33)))^2))+(-((C1143*Parameters!$C$37-1/(C1143*Parameters!$C$36)))/(((Parameters!$C$39+Parameters!$C$38))^2+((C1143*Parameters!$C$37-1/(C1143*Parameters!$C$36)))^2))</f>
        <v>-0.32805445124361243</v>
      </c>
      <c r="DH1143">
        <f t="shared" si="1800"/>
        <v>-225686180.86074689</v>
      </c>
      <c r="DI1143">
        <f t="shared" si="1801"/>
        <v>-96419337.36046496</v>
      </c>
      <c r="DJ1143">
        <f t="shared" si="1802"/>
        <v>150120565.85423529</v>
      </c>
      <c r="DK1143">
        <f t="shared" si="1803"/>
        <v>-719666045.06991601</v>
      </c>
      <c r="DL1143">
        <f t="shared" si="1804"/>
        <v>-149649.00691146852</v>
      </c>
      <c r="DM1143">
        <f t="shared" si="1805"/>
        <v>350137.67811198311</v>
      </c>
      <c r="DN1143">
        <f t="shared" si="1806"/>
        <v>-1116551.5597022176</v>
      </c>
      <c r="DO1143">
        <f t="shared" si="1807"/>
        <v>-233080.34901282573</v>
      </c>
      <c r="DP1143">
        <f>2*((((Parameters!$C$41)/((Parameters!$C$41)^2+(C1143*(Parameters!$C$40*(1-Parameters!$C$42)))^2)))/((((Parameters!$C$41)/((Parameters!$C$41)^2+(C1143*(Parameters!$C$40*(1-Parameters!$C$42)))^2)))^2+((-(C1143*(Parameters!$C$40*(1-Parameters!$C$42)))/((Parameters!$C$41)^2+(C1143*(Parameters!$C$40*(1-Parameters!$C$42)))^2)+C1143*Parameters!$C$43))^2))</f>
        <v>0.73362991658517729</v>
      </c>
      <c r="DQ1143">
        <f>2*(-((-(C1143*(Parameters!$C$40*(1-Parameters!$C$42)))/((Parameters!$C$41)^2+(C1143*(Parameters!$C$40*(1-Parameters!$C$42)))^2)+C1143*Parameters!$C$43))/((((Parameters!$C$41)/((Parameters!$C$41)^2+(C1143*(Parameters!$C$40*(1-Parameters!$C$42)))^2)))^2+((-(C1143*(Parameters!$C$40*(1-Parameters!$C$42)))/((Parameters!$C$41)^2+(C1143*(Parameters!$C$40*(1-Parameters!$C$42)))^2)+C1143*Parameters!$C$43))^2))</f>
        <v>-3660.6198560167227</v>
      </c>
      <c r="DR1143">
        <f>0</f>
        <v>0</v>
      </c>
      <c r="DS1143">
        <f>0</f>
        <v>0</v>
      </c>
      <c r="DT1143">
        <f t="shared" si="1808"/>
        <v>-225686180.86074689</v>
      </c>
      <c r="DU1143">
        <f t="shared" si="1809"/>
        <v>-96419337.36046496</v>
      </c>
      <c r="DV1143">
        <f t="shared" si="1810"/>
        <v>-352969990413.87811</v>
      </c>
      <c r="DW1143">
        <f t="shared" si="1811"/>
        <v>825360912731.9364</v>
      </c>
      <c r="DX1143">
        <f t="shared" si="1812"/>
        <v>-149649.00691146852</v>
      </c>
      <c r="DY1143">
        <f t="shared" si="1813"/>
        <v>350137.67811198311</v>
      </c>
      <c r="DZ1143">
        <f t="shared" si="1814"/>
        <v>1280494598.2881575</v>
      </c>
      <c r="EA1143">
        <f t="shared" si="1815"/>
        <v>547831917.25987923</v>
      </c>
      <c r="EB1143">
        <f>0</f>
        <v>0</v>
      </c>
      <c r="EC1143">
        <f>0</f>
        <v>0</v>
      </c>
      <c r="ED1143">
        <f>0</f>
        <v>0</v>
      </c>
      <c r="EE1143">
        <f>C1143*Parameters!$C$44</f>
        <v>3.1855165691081905E-3</v>
      </c>
      <c r="EF1143">
        <f t="shared" si="1816"/>
        <v>-2854887043.8625894</v>
      </c>
      <c r="EG1143">
        <f t="shared" si="1817"/>
        <v>-1220811090.221833</v>
      </c>
      <c r="EH1143">
        <f t="shared" si="1818"/>
        <v>-352969990413.87811</v>
      </c>
      <c r="EI1143">
        <f t="shared" si="1819"/>
        <v>825360912731.9364</v>
      </c>
      <c r="EJ1143">
        <f t="shared" si="1820"/>
        <v>-1894776.656429121</v>
      </c>
      <c r="EK1143">
        <f t="shared" si="1821"/>
        <v>4429174.4376124451</v>
      </c>
      <c r="EL1143">
        <f t="shared" si="1822"/>
        <v>1280494598.2881575</v>
      </c>
      <c r="EM1143">
        <f t="shared" si="1823"/>
        <v>547831917.25987923</v>
      </c>
      <c r="EN1143">
        <f>0</f>
        <v>0</v>
      </c>
      <c r="EO1143">
        <f>0</f>
        <v>0</v>
      </c>
      <c r="EP1143">
        <f>(((2*Parameters!$C$47))/(((2*Parameters!$C$47))^2+((2*(C1143*Parameters!$C$46-1/(C1143*Parameters!$C$45))))^2))</f>
        <v>3.2330160568058886E-3</v>
      </c>
      <c r="EQ1143">
        <f>(-((2*(C1143*Parameters!$C$46-1/(C1143*Parameters!$C$45))))/(((2*Parameters!$C$47))^2+((2*(C1143*Parameters!$C$46-1/(C1143*Parameters!$C$45))))^2))</f>
        <v>-0.2842797021022142</v>
      </c>
      <c r="ER1143">
        <f t="shared" si="1824"/>
        <v>230637309707.80521</v>
      </c>
      <c r="ES1143">
        <f t="shared" si="1825"/>
        <v>101789797719.17915</v>
      </c>
      <c r="ET1143">
        <f t="shared" si="1826"/>
        <v>-352969990413.87811</v>
      </c>
      <c r="EU1143">
        <f t="shared" si="1827"/>
        <v>825360912731.9364</v>
      </c>
      <c r="EV1143">
        <f t="shared" si="1828"/>
        <v>157982577.18121305</v>
      </c>
      <c r="EW1143">
        <f t="shared" si="1829"/>
        <v>-357818299.12230748</v>
      </c>
      <c r="EX1143">
        <f t="shared" si="1830"/>
        <v>1280494598.2881575</v>
      </c>
      <c r="EY1143">
        <f t="shared" si="1831"/>
        <v>547831917.25987923</v>
      </c>
      <c r="EZ1143">
        <f>(ER1143+ET1143/Parameters!$C$6+Parameters!$C$7*(EV1143+EX1143/Parameters!$C$6))</f>
        <v>218360092649.93118</v>
      </c>
      <c r="FA1143">
        <f>(ES1143+EU1143/Parameters!$C$6+Parameters!$C$7*(EW1143+EY1143/Parameters!$C$6))</f>
        <v>130498003379.42041</v>
      </c>
      <c r="FB1143">
        <f t="shared" si="1832"/>
        <v>-228.10977164525423</v>
      </c>
      <c r="FC1143">
        <f t="shared" si="1833"/>
        <v>3.9310757969240702E-12</v>
      </c>
      <c r="FD1143">
        <f>(ER1143+ET1143/Parameters!$C$6+Parameters!$C$8*(EV1143+EX1143/Parameters!$C$6))</f>
        <v>228486168636.44949</v>
      </c>
      <c r="FE1143">
        <f>(ES1143+EU1143/Parameters!$C$6+Parameters!$C$8*(EW1143+EY1143/Parameters!$C$6))</f>
        <v>113559839583.757</v>
      </c>
      <c r="FF1143">
        <f t="shared" si="1834"/>
        <v>-228.13592772561816</v>
      </c>
      <c r="FG1143">
        <f t="shared" si="1835"/>
        <v>3.9192558361331778E-12</v>
      </c>
    </row>
    <row r="1144" spans="1:163" x14ac:dyDescent="0.15">
      <c r="A1144">
        <f>Parameters!$C$2*(Parameters!$C$3/Parameters!$C$2)^((ROW()-2)/(Parameters!$C$4-1))</f>
        <v>51286138.399136424</v>
      </c>
      <c r="B1144">
        <f t="shared" si="1734"/>
        <v>7.7099999999999991</v>
      </c>
      <c r="C1144">
        <f t="shared" si="1735"/>
        <v>322240311.25143278</v>
      </c>
      <c r="D1144">
        <f>1</f>
        <v>1</v>
      </c>
      <c r="E1144">
        <f>0</f>
        <v>0</v>
      </c>
      <c r="F1144">
        <f>0</f>
        <v>0</v>
      </c>
      <c r="G1144">
        <f>0</f>
        <v>0</v>
      </c>
      <c r="H1144">
        <f>0</f>
        <v>0</v>
      </c>
      <c r="I1144">
        <f>0</f>
        <v>0</v>
      </c>
      <c r="J1144">
        <f>1</f>
        <v>1</v>
      </c>
      <c r="K1144">
        <f>0</f>
        <v>0</v>
      </c>
      <c r="L1144">
        <f>2*Parameters!$C$10</f>
        <v>0.04</v>
      </c>
      <c r="M1144">
        <f>2*C1144*Parameters!$C$9</f>
        <v>644.48062250286557</v>
      </c>
      <c r="N1144">
        <f>0</f>
        <v>0</v>
      </c>
      <c r="O1144">
        <f>0</f>
        <v>0</v>
      </c>
      <c r="P1144">
        <f t="shared" si="1736"/>
        <v>1</v>
      </c>
      <c r="Q1144">
        <f t="shared" si="1737"/>
        <v>0</v>
      </c>
      <c r="R1144">
        <f t="shared" si="1738"/>
        <v>0.04</v>
      </c>
      <c r="S1144">
        <f t="shared" si="1739"/>
        <v>644.48062250286557</v>
      </c>
      <c r="T1144">
        <f t="shared" si="1740"/>
        <v>0</v>
      </c>
      <c r="U1144">
        <f t="shared" si="1741"/>
        <v>0</v>
      </c>
      <c r="V1144">
        <f t="shared" si="1742"/>
        <v>1</v>
      </c>
      <c r="W1144">
        <f t="shared" si="1743"/>
        <v>0</v>
      </c>
      <c r="X1144">
        <f>0</f>
        <v>0</v>
      </c>
      <c r="Y1144">
        <f>0</f>
        <v>0</v>
      </c>
      <c r="Z1144">
        <f>0</f>
        <v>0</v>
      </c>
      <c r="AA1144">
        <f>C1144*(Parameters!$C$12+Parameters!$C$11/2)</f>
        <v>2.4168023343857457E-2</v>
      </c>
      <c r="AB1144">
        <f t="shared" si="1744"/>
        <v>-14.575822729313041</v>
      </c>
      <c r="AC1144">
        <f t="shared" si="1745"/>
        <v>9.6672093375429829E-4</v>
      </c>
      <c r="AD1144">
        <f t="shared" si="1746"/>
        <v>0.04</v>
      </c>
      <c r="AE1144">
        <f t="shared" si="1747"/>
        <v>644.48062250286557</v>
      </c>
      <c r="AF1144">
        <f t="shared" si="1748"/>
        <v>0</v>
      </c>
      <c r="AG1144">
        <f t="shared" si="1749"/>
        <v>2.4168023343857457E-2</v>
      </c>
      <c r="AH1144">
        <f t="shared" si="1750"/>
        <v>1</v>
      </c>
      <c r="AI1144">
        <f t="shared" si="1751"/>
        <v>0</v>
      </c>
      <c r="AJ1144">
        <f>0</f>
        <v>0</v>
      </c>
      <c r="AK1144">
        <f>0</f>
        <v>0</v>
      </c>
      <c r="AL1144">
        <f>(((2*Parameters!$C$15))/(((2*Parameters!$C$15))^2+((2*(C1144*Parameters!$C$14-1/(C1144*Parameters!$C$13))))^2))</f>
        <v>9.6317939361079173E-4</v>
      </c>
      <c r="AM1144">
        <f>(-((2*(C1144*Parameters!$C$14-1/(C1144*Parameters!$C$13))))/(((2*Parameters!$C$15))^2+((2*(C1144*Parameters!$C$14-1/(C1144*Parameters!$C$13))))^2))</f>
        <v>-0.15517266874590227</v>
      </c>
      <c r="AN1144">
        <f t="shared" si="1752"/>
        <v>85.429993946652743</v>
      </c>
      <c r="AO1144">
        <f t="shared" si="1753"/>
        <v>0.61551026936013387</v>
      </c>
      <c r="AP1144">
        <f t="shared" si="1754"/>
        <v>0.04</v>
      </c>
      <c r="AQ1144">
        <f t="shared" si="1755"/>
        <v>644.48062250286557</v>
      </c>
      <c r="AR1144">
        <f t="shared" si="1756"/>
        <v>9.6317939361079173E-4</v>
      </c>
      <c r="AS1144">
        <f t="shared" si="1757"/>
        <v>-0.13100464540204482</v>
      </c>
      <c r="AT1144">
        <f t="shared" si="1758"/>
        <v>1</v>
      </c>
      <c r="AU1144">
        <f t="shared" si="1759"/>
        <v>0</v>
      </c>
      <c r="AV1144">
        <f>2*Parameters!$C$17</f>
        <v>0.04</v>
      </c>
      <c r="AW1144">
        <f>2*C1144*Parameters!$C$16</f>
        <v>644.48062250286557</v>
      </c>
      <c r="AX1144">
        <f>0</f>
        <v>0</v>
      </c>
      <c r="AY1144">
        <f>0</f>
        <v>0</v>
      </c>
      <c r="AZ1144">
        <f t="shared" si="1760"/>
        <v>85.429993946652743</v>
      </c>
      <c r="BA1144">
        <f t="shared" si="1761"/>
        <v>0.61551026936013387</v>
      </c>
      <c r="BB1144">
        <f t="shared" si="1762"/>
        <v>-393.22724179625942</v>
      </c>
      <c r="BC1144">
        <f t="shared" si="1763"/>
        <v>55702.48092206844</v>
      </c>
      <c r="BD1144">
        <f t="shared" si="1764"/>
        <v>9.6317939361079173E-4</v>
      </c>
      <c r="BE1144">
        <f t="shared" si="1765"/>
        <v>-0.13100464540204482</v>
      </c>
      <c r="BF1144">
        <f t="shared" si="1766"/>
        <v>85.429993946652758</v>
      </c>
      <c r="BG1144">
        <f t="shared" si="1767"/>
        <v>0.61551026936013387</v>
      </c>
      <c r="BH1144">
        <f>0</f>
        <v>0</v>
      </c>
      <c r="BI1144">
        <f>0</f>
        <v>0</v>
      </c>
      <c r="BJ1144">
        <f>0</f>
        <v>0</v>
      </c>
      <c r="BK1144">
        <f>C1144*(Parameters!$C$19+Parameters!$C$18/2)</f>
        <v>2.4168023343857457E-2</v>
      </c>
      <c r="BL1144">
        <f t="shared" si="1768"/>
        <v>-1260.788865288672</v>
      </c>
      <c r="BM1144">
        <f t="shared" si="1769"/>
        <v>-8.8880148898125437</v>
      </c>
      <c r="BN1144">
        <f t="shared" si="1770"/>
        <v>-393.22724179625942</v>
      </c>
      <c r="BO1144">
        <f t="shared" si="1771"/>
        <v>55702.48092206844</v>
      </c>
      <c r="BP1144">
        <f t="shared" si="1772"/>
        <v>-1.3912487164668915E-2</v>
      </c>
      <c r="BQ1144">
        <f t="shared" si="1773"/>
        <v>1.9336694425662604</v>
      </c>
      <c r="BR1144">
        <f t="shared" si="1774"/>
        <v>85.429993946652758</v>
      </c>
      <c r="BS1144">
        <f t="shared" si="1775"/>
        <v>0.61551026936013387</v>
      </c>
      <c r="BT1144">
        <f>2*((((Parameters!$C$21)/((Parameters!$C$21)^2+(C1144*Parameters!$C$20)^2)))/((((Parameters!$C$21)/((Parameters!$C$21)^2+(C1144*Parameters!$C$20)^2)))^2+((-(C1144*Parameters!$C$20)/((Parameters!$C$21)^2+(C1144*Parameters!$C$20)^2)+C1144*Parameters!$C$22))^2))</f>
        <v>3.3989136078935103E-5</v>
      </c>
      <c r="BU1144">
        <f>2*(-((-(C1144*Parameters!$C$20)/((Parameters!$C$21)^2+(C1144*Parameters!$C$20)^2)+C1144*Parameters!$C$22))/((((Parameters!$C$21)/((Parameters!$C$21)^2+(C1144*Parameters!$C$20)^2)))^2+((-(C1144*Parameters!$C$20)/((Parameters!$C$21)^2+(C1144*Parameters!$C$20)^2)+C1144*Parameters!$C$22))^2))</f>
        <v>-1277.4939264893355</v>
      </c>
      <c r="BV1144">
        <f>0</f>
        <v>0</v>
      </c>
      <c r="BW1144">
        <f>0</f>
        <v>0</v>
      </c>
      <c r="BX1144">
        <f t="shared" si="1776"/>
        <v>-1260.788865288672</v>
      </c>
      <c r="BY1144">
        <f t="shared" si="1777"/>
        <v>-8.8880148898125437</v>
      </c>
      <c r="BZ1144">
        <f t="shared" si="1778"/>
        <v>-11747.655135202873</v>
      </c>
      <c r="CA1144">
        <f t="shared" si="1779"/>
        <v>1666352.5986116321</v>
      </c>
      <c r="CB1144">
        <f t="shared" si="1780"/>
        <v>-1.3912487164668915E-2</v>
      </c>
      <c r="CC1144">
        <f t="shared" si="1781"/>
        <v>1.9336694425662604</v>
      </c>
      <c r="CD1144">
        <f t="shared" si="1782"/>
        <v>2555.6809621901957</v>
      </c>
      <c r="CE1144">
        <f t="shared" si="1783"/>
        <v>18.388693848339322</v>
      </c>
      <c r="CF1144">
        <f>0</f>
        <v>0</v>
      </c>
      <c r="CG1144">
        <f>0</f>
        <v>0</v>
      </c>
      <c r="CH1144">
        <f>(((Parameters!$C$25))/(((Parameters!$C$25))^2+((C1144*Parameters!$C$24-1/(C1144*Parameters!$C$23)))^2))+(((Parameters!$C$29+Parameters!$C$28))/(((Parameters!$C$29+Parameters!$C$28))^2+((C1144*Parameters!$C$27-1/(C1144*Parameters!$C$26)))^2))</f>
        <v>6.5593678952158549E-2</v>
      </c>
      <c r="CI1144">
        <f>(-((C1144*Parameters!$C$24-1/(C1144*Parameters!$C$23)))/(((Parameters!$C$25))^2+((C1144*Parameters!$C$24-1/(C1144*Parameters!$C$23)))^2))+(-((C1144*Parameters!$C$27-1/(C1144*Parameters!$C$26)))/(((Parameters!$C$29+Parameters!$C$28))^2+((C1144*Parameters!$C$27-1/(C1144*Parameters!$C$26)))^2))</f>
        <v>-0.32458218156291757</v>
      </c>
      <c r="CJ1144">
        <f t="shared" si="1784"/>
        <v>538837.00092573243</v>
      </c>
      <c r="CK1144">
        <f t="shared" si="1785"/>
        <v>113106.38889156966</v>
      </c>
      <c r="CL1144">
        <f t="shared" si="1786"/>
        <v>-11747.655135202873</v>
      </c>
      <c r="CM1144">
        <f t="shared" si="1787"/>
        <v>1666352.5986116321</v>
      </c>
      <c r="CN1144">
        <f t="shared" si="1788"/>
        <v>173.59124641626926</v>
      </c>
      <c r="CO1144">
        <f t="shared" si="1789"/>
        <v>-826.38865056330621</v>
      </c>
      <c r="CP1144">
        <f t="shared" si="1790"/>
        <v>2555.6809621901957</v>
      </c>
      <c r="CQ1144">
        <f t="shared" si="1791"/>
        <v>18.388693848339322</v>
      </c>
      <c r="CR1144">
        <f>2*((((Parameters!$C$31)/((Parameters!$C$31)^2+(C1144*Parameters!$C$30)^2)))/((((Parameters!$C$31)/((Parameters!$C$31)^2+(C1144*Parameters!$C$30)^2)))^2+((-(C1144*Parameters!$C$30)/((Parameters!$C$31)^2+(C1144*Parameters!$C$30)^2)+C1144*Parameters!$C$32))^2))</f>
        <v>1.5367666210155045E-4</v>
      </c>
      <c r="CS1144">
        <f>2*(-((-(C1144*Parameters!$C$30)/((Parameters!$C$31)^2+(C1144*Parameters!$C$30)^2)+C1144*Parameters!$C$32))/((((Parameters!$C$31)/((Parameters!$C$31)^2+(C1144*Parameters!$C$30)^2)))^2+((-(C1144*Parameters!$C$30)/((Parameters!$C$31)^2+(C1144*Parameters!$C$30)^2)+C1144*Parameters!$C$32))^2))</f>
        <v>-1318.249962709732</v>
      </c>
      <c r="CT1144">
        <f>0</f>
        <v>0</v>
      </c>
      <c r="CU1144">
        <f>0</f>
        <v>0</v>
      </c>
      <c r="CV1144">
        <f t="shared" si="1792"/>
        <v>538837.00092573243</v>
      </c>
      <c r="CW1144">
        <f t="shared" si="1793"/>
        <v>113106.38889156966</v>
      </c>
      <c r="CX1144">
        <f t="shared" si="1794"/>
        <v>149090828.09008068</v>
      </c>
      <c r="CY1144">
        <f t="shared" si="1795"/>
        <v>-708655486.39654672</v>
      </c>
      <c r="CZ1144">
        <f t="shared" si="1796"/>
        <v>173.59124641626926</v>
      </c>
      <c r="DA1144">
        <f t="shared" si="1797"/>
        <v>-826.38865056330621</v>
      </c>
      <c r="DB1144">
        <f t="shared" si="1798"/>
        <v>-1086831.1001497107</v>
      </c>
      <c r="DC1144">
        <f t="shared" si="1799"/>
        <v>-228818.39241778394</v>
      </c>
      <c r="DD1144">
        <f>0</f>
        <v>0</v>
      </c>
      <c r="DE1144">
        <f>0</f>
        <v>0</v>
      </c>
      <c r="DF1144">
        <f>(((Parameters!$C$35))/(((Parameters!$C$35))^2+((C1144*Parameters!$C$34-1/(C1144*Parameters!$C$33)))^2))+(((Parameters!$C$39+Parameters!$C$38))/(((Parameters!$C$39+Parameters!$C$38))^2+((C1144*Parameters!$C$37-1/(C1144*Parameters!$C$36)))^2))</f>
        <v>6.5593678952158549E-2</v>
      </c>
      <c r="DG1144">
        <f>(-((C1144*Parameters!$C$34-1/(C1144*Parameters!$C$33)))/(((Parameters!$C$35))^2+((C1144*Parameters!$C$34-1/(C1144*Parameters!$C$33)))^2))+(-((C1144*Parameters!$C$37-1/(C1144*Parameters!$C$36)))/(((Parameters!$C$39+Parameters!$C$38))^2+((C1144*Parameters!$C$37-1/(C1144*Parameters!$C$36)))^2))</f>
        <v>-0.32458218156291757</v>
      </c>
      <c r="DH1144">
        <f t="shared" si="1800"/>
        <v>-219698690.83774364</v>
      </c>
      <c r="DI1144">
        <f t="shared" si="1801"/>
        <v>-94762440.305989578</v>
      </c>
      <c r="DJ1144">
        <f t="shared" si="1802"/>
        <v>149090828.09008068</v>
      </c>
      <c r="DK1144">
        <f t="shared" si="1803"/>
        <v>-708655486.39654672</v>
      </c>
      <c r="DL1144">
        <f t="shared" si="1804"/>
        <v>-145386.03200470918</v>
      </c>
      <c r="DM1144">
        <f t="shared" si="1805"/>
        <v>336930.58065585437</v>
      </c>
      <c r="DN1144">
        <f t="shared" si="1806"/>
        <v>-1086831.1001497107</v>
      </c>
      <c r="DO1144">
        <f t="shared" si="1807"/>
        <v>-228818.39241778394</v>
      </c>
      <c r="DP1144">
        <f>2*((((Parameters!$C$41)/((Parameters!$C$41)^2+(C1144*(Parameters!$C$40*(1-Parameters!$C$42)))^2)))/((((Parameters!$C$41)/((Parameters!$C$41)^2+(C1144*(Parameters!$C$40*(1-Parameters!$C$42)))^2)))^2+((-(C1144*(Parameters!$C$40*(1-Parameters!$C$42)))/((Parameters!$C$41)^2+(C1144*(Parameters!$C$40*(1-Parameters!$C$42)))^2)+C1144*Parameters!$C$43))^2))</f>
        <v>0.64329776657855031</v>
      </c>
      <c r="DQ1144">
        <f>2*(-((-(C1144*(Parameters!$C$40*(1-Parameters!$C$42)))/((Parameters!$C$41)^2+(C1144*(Parameters!$C$40*(1-Parameters!$C$42)))^2)+C1144*Parameters!$C$43))/((((Parameters!$C$41)/((Parameters!$C$41)^2+(C1144*(Parameters!$C$40*(1-Parameters!$C$42)))^2)))^2+((-(C1144*(Parameters!$C$40*(1-Parameters!$C$42)))/((Parameters!$C$41)^2+(C1144*(Parameters!$C$40*(1-Parameters!$C$42)))^2)+C1144*Parameters!$C$43))^2))</f>
        <v>-3467.5452533595226</v>
      </c>
      <c r="DR1144">
        <f>0</f>
        <v>0</v>
      </c>
      <c r="DS1144">
        <f>0</f>
        <v>0</v>
      </c>
      <c r="DT1144">
        <f t="shared" si="1808"/>
        <v>-219698690.83774364</v>
      </c>
      <c r="DU1144">
        <f t="shared" si="1809"/>
        <v>-94762440.305989578</v>
      </c>
      <c r="DV1144">
        <f t="shared" si="1810"/>
        <v>-328585290928.84534</v>
      </c>
      <c r="DW1144">
        <f t="shared" si="1811"/>
        <v>761045536631.11829</v>
      </c>
      <c r="DX1144">
        <f t="shared" si="1812"/>
        <v>-145386.03200470918</v>
      </c>
      <c r="DY1144">
        <f t="shared" si="1813"/>
        <v>336930.58065585437</v>
      </c>
      <c r="DZ1144">
        <f t="shared" si="1814"/>
        <v>1167141678.0550454</v>
      </c>
      <c r="EA1144">
        <f t="shared" si="1815"/>
        <v>504120573.48031509</v>
      </c>
      <c r="EB1144">
        <f>0</f>
        <v>0</v>
      </c>
      <c r="EC1144">
        <f>0</f>
        <v>0</v>
      </c>
      <c r="ED1144">
        <f>0</f>
        <v>0</v>
      </c>
      <c r="EE1144">
        <f>C1144*Parameters!$C$44</f>
        <v>3.2224031125143277E-3</v>
      </c>
      <c r="EF1144">
        <f t="shared" si="1816"/>
        <v>-2672094196.8429961</v>
      </c>
      <c r="EG1144">
        <f t="shared" si="1817"/>
        <v>-1153596704.5215266</v>
      </c>
      <c r="EH1144">
        <f t="shared" si="1818"/>
        <v>-328585290928.84534</v>
      </c>
      <c r="EI1144">
        <f t="shared" si="1819"/>
        <v>761045536631.11829</v>
      </c>
      <c r="EJ1144">
        <f t="shared" si="1820"/>
        <v>-1769865.7370701842</v>
      </c>
      <c r="EK1144">
        <f t="shared" si="1821"/>
        <v>4097931.5567656276</v>
      </c>
      <c r="EL1144">
        <f t="shared" si="1822"/>
        <v>1167141678.0550454</v>
      </c>
      <c r="EM1144">
        <f t="shared" si="1823"/>
        <v>504120573.48031509</v>
      </c>
      <c r="EN1144">
        <f>0</f>
        <v>0</v>
      </c>
      <c r="EO1144">
        <f>0</f>
        <v>0</v>
      </c>
      <c r="EP1144">
        <f>(((2*Parameters!$C$47))/(((2*Parameters!$C$47))^2+((2*(C1144*Parameters!$C$46-1/(C1144*Parameters!$C$45))))^2))</f>
        <v>3.0458960045169617E-3</v>
      </c>
      <c r="EQ1144">
        <f>(-((2*(C1144*Parameters!$C$46-1/(C1144*Parameters!$C$45))))/(((2*Parameters!$C$47))^2+((2*(C1144*Parameters!$C$46-1/(C1144*Parameters!$C$45))))^2))</f>
        <v>-0.27593137304491805</v>
      </c>
      <c r="ER1144">
        <f t="shared" si="1824"/>
        <v>206323409050.70471</v>
      </c>
      <c r="ES1144">
        <f t="shared" si="1825"/>
        <v>91831459343.11882</v>
      </c>
      <c r="ET1144">
        <f t="shared" si="1826"/>
        <v>-328585290928.84534</v>
      </c>
      <c r="EU1144">
        <f t="shared" si="1827"/>
        <v>761045536631.11829</v>
      </c>
      <c r="EV1144">
        <f t="shared" si="1828"/>
        <v>140887808.45743772</v>
      </c>
      <c r="EW1144">
        <f t="shared" si="1829"/>
        <v>-316417575.36635429</v>
      </c>
      <c r="EX1144">
        <f t="shared" si="1830"/>
        <v>1167141678.0550454</v>
      </c>
      <c r="EY1144">
        <f t="shared" si="1831"/>
        <v>504120573.48031509</v>
      </c>
      <c r="EZ1144">
        <f>(ER1144+ET1144/Parameters!$C$6+Parameters!$C$7*(EV1144+EX1144/Parameters!$C$6))</f>
        <v>194894355453.17966</v>
      </c>
      <c r="FA1144">
        <f>(ES1144+EU1144/Parameters!$C$6+Parameters!$C$7*(EW1144+EY1144/Parameters!$C$6))</f>
        <v>118302608443.33163</v>
      </c>
      <c r="FB1144">
        <f t="shared" si="1832"/>
        <v>-227.15830568240727</v>
      </c>
      <c r="FC1144">
        <f t="shared" si="1833"/>
        <v>4.3861624833799295E-12</v>
      </c>
      <c r="FD1144">
        <f>(ER1144+ET1144/Parameters!$C$6+Parameters!$C$8*(EV1144+EX1144/Parameters!$C$6))</f>
        <v>203968557490.0603</v>
      </c>
      <c r="FE1144">
        <f>(ES1144+EU1144/Parameters!$C$6+Parameters!$C$8*(EW1144+EY1144/Parameters!$C$6))</f>
        <v>103358461107.15359</v>
      </c>
      <c r="FF1144">
        <f t="shared" si="1834"/>
        <v>-227.18386614042879</v>
      </c>
      <c r="FG1144">
        <f t="shared" si="1835"/>
        <v>4.3732740483711213E-12</v>
      </c>
    </row>
    <row r="1145" spans="1:163" x14ac:dyDescent="0.15">
      <c r="A1145">
        <f>Parameters!$C$2*(Parameters!$C$3/Parameters!$C$2)^((ROW()-2)/(Parameters!$C$4-1))</f>
        <v>51880003.892896138</v>
      </c>
      <c r="B1145">
        <f t="shared" si="1734"/>
        <v>7.7149999999999999</v>
      </c>
      <c r="C1145">
        <f t="shared" si="1735"/>
        <v>325971678.19626474</v>
      </c>
      <c r="D1145">
        <f>1</f>
        <v>1</v>
      </c>
      <c r="E1145">
        <f>0</f>
        <v>0</v>
      </c>
      <c r="F1145">
        <f>0</f>
        <v>0</v>
      </c>
      <c r="G1145">
        <f>0</f>
        <v>0</v>
      </c>
      <c r="H1145">
        <f>0</f>
        <v>0</v>
      </c>
      <c r="I1145">
        <f>0</f>
        <v>0</v>
      </c>
      <c r="J1145">
        <f>1</f>
        <v>1</v>
      </c>
      <c r="K1145">
        <f>0</f>
        <v>0</v>
      </c>
      <c r="L1145">
        <f>2*Parameters!$C$10</f>
        <v>0.04</v>
      </c>
      <c r="M1145">
        <f>2*C1145*Parameters!$C$9</f>
        <v>651.94335639252949</v>
      </c>
      <c r="N1145">
        <f>0</f>
        <v>0</v>
      </c>
      <c r="O1145">
        <f>0</f>
        <v>0</v>
      </c>
      <c r="P1145">
        <f t="shared" si="1736"/>
        <v>1</v>
      </c>
      <c r="Q1145">
        <f t="shared" si="1737"/>
        <v>0</v>
      </c>
      <c r="R1145">
        <f t="shared" si="1738"/>
        <v>0.04</v>
      </c>
      <c r="S1145">
        <f t="shared" si="1739"/>
        <v>651.94335639252949</v>
      </c>
      <c r="T1145">
        <f t="shared" si="1740"/>
        <v>0</v>
      </c>
      <c r="U1145">
        <f t="shared" si="1741"/>
        <v>0</v>
      </c>
      <c r="V1145">
        <f t="shared" si="1742"/>
        <v>1</v>
      </c>
      <c r="W1145">
        <f t="shared" si="1743"/>
        <v>0</v>
      </c>
      <c r="X1145">
        <f>0</f>
        <v>0</v>
      </c>
      <c r="Y1145">
        <f>0</f>
        <v>0</v>
      </c>
      <c r="Z1145">
        <f>0</f>
        <v>0</v>
      </c>
      <c r="AA1145">
        <f>C1145*(Parameters!$C$12+Parameters!$C$11/2)</f>
        <v>2.4447875864719856E-2</v>
      </c>
      <c r="AB1145">
        <f t="shared" si="1744"/>
        <v>-14.938630247913377</v>
      </c>
      <c r="AC1145">
        <f t="shared" si="1745"/>
        <v>9.7791503458879428E-4</v>
      </c>
      <c r="AD1145">
        <f t="shared" si="1746"/>
        <v>0.04</v>
      </c>
      <c r="AE1145">
        <f t="shared" si="1747"/>
        <v>651.94335639252949</v>
      </c>
      <c r="AF1145">
        <f t="shared" si="1748"/>
        <v>0</v>
      </c>
      <c r="AG1145">
        <f t="shared" si="1749"/>
        <v>2.4447875864719856E-2</v>
      </c>
      <c r="AH1145">
        <f t="shared" si="1750"/>
        <v>1</v>
      </c>
      <c r="AI1145">
        <f t="shared" si="1751"/>
        <v>0</v>
      </c>
      <c r="AJ1145">
        <f>0</f>
        <v>0</v>
      </c>
      <c r="AK1145">
        <f>0</f>
        <v>0</v>
      </c>
      <c r="AL1145">
        <f>(((2*Parameters!$C$15))/(((2*Parameters!$C$15))^2+((2*(C1145*Parameters!$C$14-1/(C1145*Parameters!$C$13))))^2))</f>
        <v>9.4125145243122339E-4</v>
      </c>
      <c r="AM1145">
        <f>(-((2*(C1145*Parameters!$C$14-1/(C1145*Parameters!$C$13))))/(((2*Parameters!$C$15))^2+((2*(C1145*Parameters!$C$14-1/(C1145*Parameters!$C$13))))^2))</f>
        <v>-0.15339622015057566</v>
      </c>
      <c r="AN1145">
        <f t="shared" si="1752"/>
        <v>85.067054025038388</v>
      </c>
      <c r="AO1145">
        <f t="shared" si="1753"/>
        <v>0.60848469733592081</v>
      </c>
      <c r="AP1145">
        <f t="shared" si="1754"/>
        <v>0.04</v>
      </c>
      <c r="AQ1145">
        <f t="shared" si="1755"/>
        <v>651.94335639252949</v>
      </c>
      <c r="AR1145">
        <f t="shared" si="1756"/>
        <v>9.4125145243122339E-4</v>
      </c>
      <c r="AS1145">
        <f t="shared" si="1757"/>
        <v>-0.1289483442858558</v>
      </c>
      <c r="AT1145">
        <f t="shared" si="1758"/>
        <v>1</v>
      </c>
      <c r="AU1145">
        <f t="shared" si="1759"/>
        <v>0</v>
      </c>
      <c r="AV1145">
        <f>2*Parameters!$C$17</f>
        <v>0.04</v>
      </c>
      <c r="AW1145">
        <f>2*C1145*Parameters!$C$16</f>
        <v>651.94335639252949</v>
      </c>
      <c r="AX1145">
        <f>0</f>
        <v>0</v>
      </c>
      <c r="AY1145">
        <f>0</f>
        <v>0</v>
      </c>
      <c r="AZ1145">
        <f t="shared" si="1760"/>
        <v>85.067054025038388</v>
      </c>
      <c r="BA1145">
        <f t="shared" si="1761"/>
        <v>0.60848469733592081</v>
      </c>
      <c r="BB1145">
        <f t="shared" si="1762"/>
        <v>-393.25487373367116</v>
      </c>
      <c r="BC1145">
        <f t="shared" si="1763"/>
        <v>56110.868415288583</v>
      </c>
      <c r="BD1145">
        <f t="shared" si="1764"/>
        <v>9.4125145243122339E-4</v>
      </c>
      <c r="BE1145">
        <f t="shared" si="1765"/>
        <v>-0.1289483442858558</v>
      </c>
      <c r="BF1145">
        <f t="shared" si="1766"/>
        <v>85.067054025038388</v>
      </c>
      <c r="BG1145">
        <f t="shared" si="1767"/>
        <v>0.60848469733592081</v>
      </c>
      <c r="BH1145">
        <f>0</f>
        <v>0</v>
      </c>
      <c r="BI1145">
        <f>0</f>
        <v>0</v>
      </c>
      <c r="BJ1145">
        <f>0</f>
        <v>0</v>
      </c>
      <c r="BK1145">
        <f>C1145*(Parameters!$C$19+Parameters!$C$18/2)</f>
        <v>2.4447875864719856E-2</v>
      </c>
      <c r="BL1145">
        <f t="shared" si="1768"/>
        <v>-1286.7244916535669</v>
      </c>
      <c r="BM1145">
        <f t="shared" si="1769"/>
        <v>-9.0057616389009514</v>
      </c>
      <c r="BN1145">
        <f t="shared" si="1770"/>
        <v>-393.25487373367116</v>
      </c>
      <c r="BO1145">
        <f t="shared" si="1771"/>
        <v>56110.868415288583</v>
      </c>
      <c r="BP1145">
        <f t="shared" si="1772"/>
        <v>-1.3934906893619002E-2</v>
      </c>
      <c r="BQ1145">
        <f t="shared" si="1773"/>
        <v>1.9507604326957002</v>
      </c>
      <c r="BR1145">
        <f t="shared" si="1774"/>
        <v>85.067054025038388</v>
      </c>
      <c r="BS1145">
        <f t="shared" si="1775"/>
        <v>0.60848469733592081</v>
      </c>
      <c r="BT1145">
        <f>2*((((Parameters!$C$21)/((Parameters!$C$21)^2+(C1145*Parameters!$C$20)^2)))/((((Parameters!$C$21)/((Parameters!$C$21)^2+(C1145*Parameters!$C$20)^2)))^2+((-(C1145*Parameters!$C$20)/((Parameters!$C$21)^2+(C1145*Parameters!$C$20)^2)+C1145*Parameters!$C$22))^2))</f>
        <v>3.2416339786302355E-5</v>
      </c>
      <c r="BU1145">
        <f>2*(-((-(C1145*Parameters!$C$20)/((Parameters!$C$21)^2+(C1145*Parameters!$C$20)^2)+C1145*Parameters!$C$22))/((((Parameters!$C$21)/((Parameters!$C$21)^2+(C1145*Parameters!$C$20)^2)))^2+((-(C1145*Parameters!$C$20)/((Parameters!$C$21)^2+(C1145*Parameters!$C$20)^2)+C1145*Parameters!$C$22))^2))</f>
        <v>-1262.0331683383913</v>
      </c>
      <c r="BV1145">
        <f>0</f>
        <v>0</v>
      </c>
      <c r="BW1145">
        <f>0</f>
        <v>0</v>
      </c>
      <c r="BX1145">
        <f t="shared" si="1776"/>
        <v>-1286.7244916535669</v>
      </c>
      <c r="BY1145">
        <f t="shared" si="1777"/>
        <v>-9.0057616389009514</v>
      </c>
      <c r="BZ1145">
        <f t="shared" si="1778"/>
        <v>-11758.866479074515</v>
      </c>
      <c r="CA1145">
        <f t="shared" si="1779"/>
        <v>1679999.8551035118</v>
      </c>
      <c r="CB1145">
        <f t="shared" si="1780"/>
        <v>-1.3934906893619002E-2</v>
      </c>
      <c r="CC1145">
        <f t="shared" si="1781"/>
        <v>1.9507604326957002</v>
      </c>
      <c r="CD1145">
        <f t="shared" si="1782"/>
        <v>2546.9914231174453</v>
      </c>
      <c r="CE1145">
        <f t="shared" si="1783"/>
        <v>18.19486263130343</v>
      </c>
      <c r="CF1145">
        <f>0</f>
        <v>0</v>
      </c>
      <c r="CG1145">
        <f>0</f>
        <v>0</v>
      </c>
      <c r="CH1145">
        <f>(((Parameters!$C$25))/(((Parameters!$C$25))^2+((C1145*Parameters!$C$24-1/(C1145*Parameters!$C$23)))^2))+(((Parameters!$C$29+Parameters!$C$28))/(((Parameters!$C$29+Parameters!$C$28))^2+((C1145*Parameters!$C$27-1/(C1145*Parameters!$C$26)))^2))</f>
        <v>6.5484290307597365E-2</v>
      </c>
      <c r="CI1145">
        <f>(-((C1145*Parameters!$C$24-1/(C1145*Parameters!$C$23)))/(((Parameters!$C$25))^2+((C1145*Parameters!$C$24-1/(C1145*Parameters!$C$23)))^2))+(-((C1145*Parameters!$C$27-1/(C1145*Parameters!$C$26)))/(((Parameters!$C$29+Parameters!$C$28))^2+((C1145*Parameters!$C$27-1/(C1145*Parameters!$C$26)))^2))</f>
        <v>-0.32115299104902523</v>
      </c>
      <c r="CJ1145">
        <f t="shared" si="1784"/>
        <v>537480.23291056417</v>
      </c>
      <c r="CK1145">
        <f t="shared" si="1785"/>
        <v>113780.98760778188</v>
      </c>
      <c r="CL1145">
        <f t="shared" si="1786"/>
        <v>-11758.866479074515</v>
      </c>
      <c r="CM1145">
        <f t="shared" si="1787"/>
        <v>1679999.8551035118</v>
      </c>
      <c r="CN1145">
        <f t="shared" si="1788"/>
        <v>172.61732541125897</v>
      </c>
      <c r="CO1145">
        <f t="shared" si="1789"/>
        <v>-814.83167561103005</v>
      </c>
      <c r="CP1145">
        <f t="shared" si="1790"/>
        <v>2546.9914231174453</v>
      </c>
      <c r="CQ1145">
        <f t="shared" si="1791"/>
        <v>18.19486263130343</v>
      </c>
      <c r="CR1145">
        <f>2*((((Parameters!$C$31)/((Parameters!$C$31)^2+(C1145*Parameters!$C$30)^2)))/((((Parameters!$C$31)/((Parameters!$C$31)^2+(C1145*Parameters!$C$30)^2)))^2+((-(C1145*Parameters!$C$30)/((Parameters!$C$31)^2+(C1145*Parameters!$C$30)^2)+C1145*Parameters!$C$32))^2))</f>
        <v>1.4634681730961834E-4</v>
      </c>
      <c r="CS1145">
        <f>2*(-((-(C1145*Parameters!$C$30)/((Parameters!$C$31)^2+(C1145*Parameters!$C$30)^2)+C1145*Parameters!$C$32))/((((Parameters!$C$31)/((Parameters!$C$31)^2+(C1145*Parameters!$C$30)^2)))^2+((-(C1145*Parameters!$C$30)/((Parameters!$C$31)^2+(C1145*Parameters!$C$30)^2)+C1145*Parameters!$C$32))^2))</f>
        <v>-1301.3240293567042</v>
      </c>
      <c r="CT1145">
        <f>0</f>
        <v>0</v>
      </c>
      <c r="CU1145">
        <f>0</f>
        <v>0</v>
      </c>
      <c r="CV1145">
        <f t="shared" si="1792"/>
        <v>537480.23291056417</v>
      </c>
      <c r="CW1145">
        <f t="shared" si="1793"/>
        <v>113780.98760778188</v>
      </c>
      <c r="CX1145">
        <f t="shared" si="1794"/>
        <v>148054253.0499863</v>
      </c>
      <c r="CY1145">
        <f t="shared" si="1795"/>
        <v>-697755925.88416624</v>
      </c>
      <c r="CZ1145">
        <f t="shared" si="1796"/>
        <v>172.61732541125897</v>
      </c>
      <c r="DA1145">
        <f t="shared" si="1797"/>
        <v>-814.83167561103005</v>
      </c>
      <c r="DB1145">
        <f t="shared" si="1798"/>
        <v>-1057813.022668507</v>
      </c>
      <c r="DC1145">
        <f t="shared" si="1799"/>
        <v>-224612.997826348</v>
      </c>
      <c r="DD1145">
        <f>0</f>
        <v>0</v>
      </c>
      <c r="DE1145">
        <f>0</f>
        <v>0</v>
      </c>
      <c r="DF1145">
        <f>(((Parameters!$C$35))/(((Parameters!$C$35))^2+((C1145*Parameters!$C$34-1/(C1145*Parameters!$C$33)))^2))+(((Parameters!$C$39+Parameters!$C$38))/(((Parameters!$C$39+Parameters!$C$38))^2+((C1145*Parameters!$C$37-1/(C1145*Parameters!$C$36)))^2))</f>
        <v>6.5484290307597365E-2</v>
      </c>
      <c r="DG1145">
        <f>(-((C1145*Parameters!$C$34-1/(C1145*Parameters!$C$33)))/(((Parameters!$C$35))^2+((C1145*Parameters!$C$34-1/(C1145*Parameters!$C$33)))^2))+(-((C1145*Parameters!$C$37-1/(C1145*Parameters!$C$36)))/(((Parameters!$C$39+Parameters!$C$38))^2+((C1145*Parameters!$C$37-1/(C1145*Parameters!$C$36)))^2))</f>
        <v>-0.32115299104902523</v>
      </c>
      <c r="DH1145">
        <f t="shared" si="1800"/>
        <v>-213853694.6989716</v>
      </c>
      <c r="DI1145">
        <f t="shared" si="1801"/>
        <v>-93126336.831369728</v>
      </c>
      <c r="DJ1145">
        <f t="shared" si="1802"/>
        <v>148054253.0499863</v>
      </c>
      <c r="DK1145">
        <f t="shared" si="1803"/>
        <v>-697755925.88416624</v>
      </c>
      <c r="DL1145">
        <f t="shared" si="1804"/>
        <v>-141232.65382259019</v>
      </c>
      <c r="DM1145">
        <f t="shared" si="1805"/>
        <v>324196.36176847003</v>
      </c>
      <c r="DN1145">
        <f t="shared" si="1806"/>
        <v>-1057813.022668507</v>
      </c>
      <c r="DO1145">
        <f t="shared" si="1807"/>
        <v>-224612.997826348</v>
      </c>
      <c r="DP1145">
        <f>2*((((Parameters!$C$41)/((Parameters!$C$41)^2+(C1145*(Parameters!$C$40*(1-Parameters!$C$42)))^2)))/((((Parameters!$C$41)/((Parameters!$C$41)^2+(C1145*(Parameters!$C$40*(1-Parameters!$C$42)))^2)))^2+((-(C1145*(Parameters!$C$40*(1-Parameters!$C$42)))/((Parameters!$C$41)^2+(C1145*(Parameters!$C$40*(1-Parameters!$C$42)))^2)+C1145*Parameters!$C$43))^2))</f>
        <v>0.56709705370566266</v>
      </c>
      <c r="DQ1145">
        <f>2*(-((-(C1145*(Parameters!$C$40*(1-Parameters!$C$42)))/((Parameters!$C$41)^2+(C1145*(Parameters!$C$40*(1-Parameters!$C$42)))^2)+C1145*Parameters!$C$43))/((((Parameters!$C$41)/((Parameters!$C$41)^2+(C1145*(Parameters!$C$40*(1-Parameters!$C$42)))^2)))^2+((-(C1145*(Parameters!$C$40*(1-Parameters!$C$42)))/((Parameters!$C$41)^2+(C1145*(Parameters!$C$40*(1-Parameters!$C$42)))^2)+C1145*Parameters!$C$43))^2))</f>
        <v>-3293.4025105132714</v>
      </c>
      <c r="DR1145">
        <f>0</f>
        <v>0</v>
      </c>
      <c r="DS1145">
        <f>0</f>
        <v>0</v>
      </c>
      <c r="DT1145">
        <f t="shared" si="1808"/>
        <v>-213853694.6989716</v>
      </c>
      <c r="DU1145">
        <f t="shared" si="1809"/>
        <v>-93126336.831369728</v>
      </c>
      <c r="DV1145">
        <f t="shared" si="1810"/>
        <v>-306675733062.47546</v>
      </c>
      <c r="DW1145">
        <f t="shared" si="1811"/>
        <v>703555727407.00806</v>
      </c>
      <c r="DX1145">
        <f t="shared" si="1812"/>
        <v>-141232.65382259019</v>
      </c>
      <c r="DY1145">
        <f t="shared" si="1813"/>
        <v>324196.36176847003</v>
      </c>
      <c r="DZ1145">
        <f t="shared" si="1814"/>
        <v>1066571206.1030097</v>
      </c>
      <c r="EA1145">
        <f t="shared" si="1815"/>
        <v>465095214.46952492</v>
      </c>
      <c r="EB1145">
        <f>0</f>
        <v>0</v>
      </c>
      <c r="EC1145">
        <f>0</f>
        <v>0</v>
      </c>
      <c r="ED1145">
        <f>0</f>
        <v>0</v>
      </c>
      <c r="EE1145">
        <f>C1145*Parameters!$C$44</f>
        <v>3.2597167819626472E-3</v>
      </c>
      <c r="EF1145">
        <f t="shared" si="1816"/>
        <v>-2507246106.3735332</v>
      </c>
      <c r="EG1145">
        <f t="shared" si="1817"/>
        <v>-1092802370.5158181</v>
      </c>
      <c r="EH1145">
        <f t="shared" si="1818"/>
        <v>-306675733062.47546</v>
      </c>
      <c r="EI1145">
        <f t="shared" si="1819"/>
        <v>703555727407.00806</v>
      </c>
      <c r="EJ1145">
        <f t="shared" si="1820"/>
        <v>-1657311.3296394171</v>
      </c>
      <c r="EK1145">
        <f t="shared" si="1821"/>
        <v>3800916.4214605922</v>
      </c>
      <c r="EL1145">
        <f t="shared" si="1822"/>
        <v>1066571206.1030097</v>
      </c>
      <c r="EM1145">
        <f t="shared" si="1823"/>
        <v>465095214.46952492</v>
      </c>
      <c r="EN1145">
        <f>0</f>
        <v>0</v>
      </c>
      <c r="EO1145">
        <f>0</f>
        <v>0</v>
      </c>
      <c r="EP1145">
        <f>(((2*Parameters!$C$47))/(((2*Parameters!$C$47))^2+((2*(C1145*Parameters!$C$46-1/(C1145*Parameters!$C$45))))^2))</f>
        <v>2.8738225251987983E-3</v>
      </c>
      <c r="EQ1145">
        <f>(-((2*(C1145*Parameters!$C$46-1/(C1145*Parameters!$C$45))))/(((2*Parameters!$C$47))^2+((2*(C1145*Parameters!$C$46-1/(C1145*Parameters!$C$45))))^2))</f>
        <v>-0.26802482025749708</v>
      </c>
      <c r="ER1145">
        <f t="shared" si="1824"/>
        <v>185181819643.41562</v>
      </c>
      <c r="ES1145">
        <f t="shared" si="1825"/>
        <v>83125800158.045212</v>
      </c>
      <c r="ET1145">
        <f t="shared" si="1826"/>
        <v>-306675733062.47546</v>
      </c>
      <c r="EU1145">
        <f t="shared" si="1827"/>
        <v>703555727407.00806</v>
      </c>
      <c r="EV1145">
        <f t="shared" si="1828"/>
        <v>126064886.28800434</v>
      </c>
      <c r="EW1145">
        <f t="shared" si="1829"/>
        <v>-280730038.28241581</v>
      </c>
      <c r="EX1145">
        <f t="shared" si="1830"/>
        <v>1066571206.1030097</v>
      </c>
      <c r="EY1145">
        <f t="shared" si="1831"/>
        <v>465095214.46952492</v>
      </c>
      <c r="EZ1145">
        <f>(ER1145+ET1145/Parameters!$C$6+Parameters!$C$7*(EV1145+EX1145/Parameters!$C$6))</f>
        <v>174514837623.85126</v>
      </c>
      <c r="FA1145">
        <f>(ES1145+EU1145/Parameters!$C$6+Parameters!$C$7*(EW1145+EY1145/Parameters!$C$6))</f>
        <v>107597303720.02811</v>
      </c>
      <c r="FB1145">
        <f t="shared" si="1832"/>
        <v>-226.23586340832708</v>
      </c>
      <c r="FC1145">
        <f t="shared" si="1833"/>
        <v>4.8776072729193042E-12</v>
      </c>
      <c r="FD1145">
        <f>(ER1145+ET1145/Parameters!$C$6+Parameters!$C$8*(EV1145+EX1145/Parameters!$C$6))</f>
        <v>182672988383.64801</v>
      </c>
      <c r="FE1145">
        <f>(ES1145+EU1145/Parameters!$C$6+Parameters!$C$8*(EW1145+EY1145/Parameters!$C$6))</f>
        <v>94369663048.463013</v>
      </c>
      <c r="FF1145">
        <f t="shared" si="1834"/>
        <v>-226.26084170901674</v>
      </c>
      <c r="FG1145">
        <f t="shared" si="1835"/>
        <v>4.8636007252360405E-12</v>
      </c>
    </row>
    <row r="1146" spans="1:163" x14ac:dyDescent="0.15">
      <c r="A1146">
        <f>Parameters!$C$2*(Parameters!$C$3/Parameters!$C$2)^((ROW()-2)/(Parameters!$C$4-1))</f>
        <v>52480746.024977289</v>
      </c>
      <c r="B1146">
        <f t="shared" si="1734"/>
        <v>7.7200000000000006</v>
      </c>
      <c r="C1146">
        <f t="shared" si="1735"/>
        <v>329746252.33396077</v>
      </c>
      <c r="D1146">
        <f>1</f>
        <v>1</v>
      </c>
      <c r="E1146">
        <f>0</f>
        <v>0</v>
      </c>
      <c r="F1146">
        <f>0</f>
        <v>0</v>
      </c>
      <c r="G1146">
        <f>0</f>
        <v>0</v>
      </c>
      <c r="H1146">
        <f>0</f>
        <v>0</v>
      </c>
      <c r="I1146">
        <f>0</f>
        <v>0</v>
      </c>
      <c r="J1146">
        <f>1</f>
        <v>1</v>
      </c>
      <c r="K1146">
        <f>0</f>
        <v>0</v>
      </c>
      <c r="L1146">
        <f>2*Parameters!$C$10</f>
        <v>0.04</v>
      </c>
      <c r="M1146">
        <f>2*C1146*Parameters!$C$9</f>
        <v>659.49250466792148</v>
      </c>
      <c r="N1146">
        <f>0</f>
        <v>0</v>
      </c>
      <c r="O1146">
        <f>0</f>
        <v>0</v>
      </c>
      <c r="P1146">
        <f t="shared" si="1736"/>
        <v>1</v>
      </c>
      <c r="Q1146">
        <f t="shared" si="1737"/>
        <v>0</v>
      </c>
      <c r="R1146">
        <f t="shared" si="1738"/>
        <v>0.04</v>
      </c>
      <c r="S1146">
        <f t="shared" si="1739"/>
        <v>659.49250466792148</v>
      </c>
      <c r="T1146">
        <f t="shared" si="1740"/>
        <v>0</v>
      </c>
      <c r="U1146">
        <f t="shared" si="1741"/>
        <v>0</v>
      </c>
      <c r="V1146">
        <f t="shared" si="1742"/>
        <v>1</v>
      </c>
      <c r="W1146">
        <f t="shared" si="1743"/>
        <v>0</v>
      </c>
      <c r="X1146">
        <f>0</f>
        <v>0</v>
      </c>
      <c r="Y1146">
        <f>0</f>
        <v>0</v>
      </c>
      <c r="Z1146">
        <f>0</f>
        <v>0</v>
      </c>
      <c r="AA1146">
        <f>C1146*(Parameters!$C$12+Parameters!$C$11/2)</f>
        <v>2.4730968925047059E-2</v>
      </c>
      <c r="AB1146">
        <f t="shared" si="1744"/>
        <v>-15.30988863924382</v>
      </c>
      <c r="AC1146">
        <f t="shared" si="1745"/>
        <v>9.8923875700188233E-4</v>
      </c>
      <c r="AD1146">
        <f t="shared" si="1746"/>
        <v>0.04</v>
      </c>
      <c r="AE1146">
        <f t="shared" si="1747"/>
        <v>659.49250466792148</v>
      </c>
      <c r="AF1146">
        <f t="shared" si="1748"/>
        <v>0</v>
      </c>
      <c r="AG1146">
        <f t="shared" si="1749"/>
        <v>2.4730968925047059E-2</v>
      </c>
      <c r="AH1146">
        <f t="shared" si="1750"/>
        <v>1</v>
      </c>
      <c r="AI1146">
        <f t="shared" si="1751"/>
        <v>0</v>
      </c>
      <c r="AJ1146">
        <f>0</f>
        <v>0</v>
      </c>
      <c r="AK1146">
        <f>0</f>
        <v>0</v>
      </c>
      <c r="AL1146">
        <f>(((2*Parameters!$C$15))/(((2*Parameters!$C$15))^2+((2*(C1146*Parameters!$C$14-1/(C1146*Parameters!$C$13))))^2))</f>
        <v>9.1982280073525321E-4</v>
      </c>
      <c r="AM1146">
        <f>(-((2*(C1146*Parameters!$C$14-1/(C1146*Parameters!$C$13))))/(((2*Parameters!$C$15))^2+((2*(C1146*Parameters!$C$14-1/(C1146*Parameters!$C$13))))^2))</f>
        <v>-0.15164011324315402</v>
      </c>
      <c r="AN1146">
        <f t="shared" si="1752"/>
        <v>84.695666244523096</v>
      </c>
      <c r="AO1146">
        <f t="shared" si="1753"/>
        <v>0.60153987693483024</v>
      </c>
      <c r="AP1146">
        <f t="shared" si="1754"/>
        <v>0.04</v>
      </c>
      <c r="AQ1146">
        <f t="shared" si="1755"/>
        <v>659.49250466792148</v>
      </c>
      <c r="AR1146">
        <f t="shared" si="1756"/>
        <v>9.1982280073525321E-4</v>
      </c>
      <c r="AS1146">
        <f t="shared" si="1757"/>
        <v>-0.12690914431810696</v>
      </c>
      <c r="AT1146">
        <f t="shared" si="1758"/>
        <v>1</v>
      </c>
      <c r="AU1146">
        <f t="shared" si="1759"/>
        <v>0</v>
      </c>
      <c r="AV1146">
        <f>2*Parameters!$C$17</f>
        <v>0.04</v>
      </c>
      <c r="AW1146">
        <f>2*C1146*Parameters!$C$16</f>
        <v>659.49250466792148</v>
      </c>
      <c r="AX1146">
        <f>0</f>
        <v>0</v>
      </c>
      <c r="AY1146">
        <f>0</f>
        <v>0</v>
      </c>
      <c r="AZ1146">
        <f t="shared" si="1760"/>
        <v>84.695666244523096</v>
      </c>
      <c r="BA1146">
        <f t="shared" si="1761"/>
        <v>0.60153987693483024</v>
      </c>
      <c r="BB1146">
        <f t="shared" si="1762"/>
        <v>-393.28321344760354</v>
      </c>
      <c r="BC1146">
        <f t="shared" si="1763"/>
        <v>56515.673632381862</v>
      </c>
      <c r="BD1146">
        <f t="shared" si="1764"/>
        <v>9.1982280073525321E-4</v>
      </c>
      <c r="BE1146">
        <f t="shared" si="1765"/>
        <v>-0.12690914431810696</v>
      </c>
      <c r="BF1146">
        <f t="shared" si="1766"/>
        <v>84.695666244523096</v>
      </c>
      <c r="BG1146">
        <f t="shared" si="1767"/>
        <v>0.60153987693483024</v>
      </c>
      <c r="BH1146">
        <f>0</f>
        <v>0</v>
      </c>
      <c r="BI1146">
        <f>0</f>
        <v>0</v>
      </c>
      <c r="BJ1146">
        <f>0</f>
        <v>0</v>
      </c>
      <c r="BK1146">
        <f>C1146*(Parameters!$C$19+Parameters!$C$18/2)</f>
        <v>2.4730968925047059E-2</v>
      </c>
      <c r="BL1146">
        <f t="shared" si="1768"/>
        <v>-1312.9917021360141</v>
      </c>
      <c r="BM1146">
        <f t="shared" si="1769"/>
        <v>-9.124735053580503</v>
      </c>
      <c r="BN1146">
        <f t="shared" si="1770"/>
        <v>-393.28321344760354</v>
      </c>
      <c r="BO1146">
        <f t="shared" si="1771"/>
        <v>56515.673632381862</v>
      </c>
      <c r="BP1146">
        <f t="shared" si="1772"/>
        <v>-1.3956841202916665E-2</v>
      </c>
      <c r="BQ1146">
        <f t="shared" si="1773"/>
        <v>1.9676967456613508</v>
      </c>
      <c r="BR1146">
        <f t="shared" si="1774"/>
        <v>84.695666244523096</v>
      </c>
      <c r="BS1146">
        <f t="shared" si="1775"/>
        <v>0.60153987693483024</v>
      </c>
      <c r="BT1146">
        <f>2*((((Parameters!$C$21)/((Parameters!$C$21)^2+(C1146*Parameters!$C$20)^2)))/((((Parameters!$C$21)/((Parameters!$C$21)^2+(C1146*Parameters!$C$20)^2)))^2+((-(C1146*Parameters!$C$20)/((Parameters!$C$21)^2+(C1146*Parameters!$C$20)^2)+C1146*Parameters!$C$22))^2))</f>
        <v>3.0917282172388044E-5</v>
      </c>
      <c r="BU1146">
        <f>2*(-((-(C1146*Parameters!$C$20)/((Parameters!$C$21)^2+(C1146*Parameters!$C$20)^2)+C1146*Parameters!$C$22))/((((Parameters!$C$21)/((Parameters!$C$21)^2+(C1146*Parameters!$C$20)^2)))^2+((-(C1146*Parameters!$C$20)/((Parameters!$C$21)^2+(C1146*Parameters!$C$20)^2)+C1146*Parameters!$C$22))^2))</f>
        <v>-1246.7788771868175</v>
      </c>
      <c r="BV1146">
        <f>0</f>
        <v>0</v>
      </c>
      <c r="BW1146">
        <f>0</f>
        <v>0</v>
      </c>
      <c r="BX1146">
        <f t="shared" si="1776"/>
        <v>-1312.9917021360141</v>
      </c>
      <c r="BY1146">
        <f t="shared" si="1777"/>
        <v>-9.124735053580503</v>
      </c>
      <c r="BZ1146">
        <f t="shared" si="1778"/>
        <v>-11769.850732312843</v>
      </c>
      <c r="CA1146">
        <f t="shared" si="1779"/>
        <v>1693525.9934950178</v>
      </c>
      <c r="CB1146">
        <f t="shared" si="1780"/>
        <v>-1.3956841202916665E-2</v>
      </c>
      <c r="CC1146">
        <f t="shared" si="1781"/>
        <v>1.9676967456613508</v>
      </c>
      <c r="CD1146">
        <f t="shared" si="1782"/>
        <v>2537.9784050128292</v>
      </c>
      <c r="CE1146">
        <f t="shared" si="1783"/>
        <v>18.002695516817496</v>
      </c>
      <c r="CF1146">
        <f>0</f>
        <v>0</v>
      </c>
      <c r="CG1146">
        <f>0</f>
        <v>0</v>
      </c>
      <c r="CH1146">
        <f>(((Parameters!$C$25))/(((Parameters!$C$25))^2+((C1146*Parameters!$C$24-1/(C1146*Parameters!$C$23)))^2))+(((Parameters!$C$29+Parameters!$C$28))/(((Parameters!$C$29+Parameters!$C$28))^2+((C1146*Parameters!$C$27-1/(C1146*Parameters!$C$26)))^2))</f>
        <v>6.5374535122747435E-2</v>
      </c>
      <c r="CI1146">
        <f>(-((C1146*Parameters!$C$24-1/(C1146*Parameters!$C$23)))/(((Parameters!$C$25))^2+((C1146*Parameters!$C$24-1/(C1146*Parameters!$C$23)))^2))+(-((C1146*Parameters!$C$27-1/(C1146*Parameters!$C$26)))/(((Parameters!$C$29+Parameters!$C$28))^2+((C1146*Parameters!$C$27-1/(C1146*Parameters!$C$26)))^2))</f>
        <v>-0.31776638300360177</v>
      </c>
      <c r="CJ1146">
        <f t="shared" si="1784"/>
        <v>536063.18925326783</v>
      </c>
      <c r="CK1146">
        <f t="shared" si="1785"/>
        <v>114444.41270367154</v>
      </c>
      <c r="CL1146">
        <f t="shared" si="1786"/>
        <v>-11769.850732312843</v>
      </c>
      <c r="CM1146">
        <f t="shared" si="1787"/>
        <v>1693525.9934950178</v>
      </c>
      <c r="CN1146">
        <f t="shared" si="1788"/>
        <v>171.62585297677705</v>
      </c>
      <c r="CO1146">
        <f t="shared" si="1789"/>
        <v>-803.3396033061473</v>
      </c>
      <c r="CP1146">
        <f t="shared" si="1790"/>
        <v>2537.9784050128292</v>
      </c>
      <c r="CQ1146">
        <f t="shared" si="1791"/>
        <v>18.002695516817496</v>
      </c>
      <c r="CR1146">
        <f>2*((((Parameters!$C$31)/((Parameters!$C$31)^2+(C1146*Parameters!$C$30)^2)))/((((Parameters!$C$31)/((Parameters!$C$31)^2+(C1146*Parameters!$C$30)^2)))^2+((-(C1146*Parameters!$C$30)/((Parameters!$C$31)^2+(C1146*Parameters!$C$30)^2)+C1146*Parameters!$C$32))^2))</f>
        <v>1.3937606117668178E-4</v>
      </c>
      <c r="CS1146">
        <f>2*(-((-(C1146*Parameters!$C$30)/((Parameters!$C$31)^2+(C1146*Parameters!$C$30)^2)+C1146*Parameters!$C$32))/((((Parameters!$C$31)/((Parameters!$C$31)^2+(C1146*Parameters!$C$30)^2)))^2+((-(C1146*Parameters!$C$30)/((Parameters!$C$31)^2+(C1146*Parameters!$C$30)^2)+C1146*Parameters!$C$32))^2))</f>
        <v>-1284.6591122547673</v>
      </c>
      <c r="CT1146">
        <f>0</f>
        <v>0</v>
      </c>
      <c r="CU1146">
        <f>0</f>
        <v>0</v>
      </c>
      <c r="CV1146">
        <f t="shared" si="1792"/>
        <v>536063.18925326783</v>
      </c>
      <c r="CW1146">
        <f t="shared" si="1793"/>
        <v>114444.41270367154</v>
      </c>
      <c r="CX1146">
        <f t="shared" si="1794"/>
        <v>147010362.49006045</v>
      </c>
      <c r="CY1146">
        <f t="shared" si="1795"/>
        <v>-686964918.8742559</v>
      </c>
      <c r="CZ1146">
        <f t="shared" si="1796"/>
        <v>171.62585297677705</v>
      </c>
      <c r="DA1146">
        <f t="shared" si="1797"/>
        <v>-803.3396033061473</v>
      </c>
      <c r="DB1146">
        <f t="shared" si="1798"/>
        <v>-1029479.5392968239</v>
      </c>
      <c r="DC1146">
        <f t="shared" si="1799"/>
        <v>-220462.82519590648</v>
      </c>
      <c r="DD1146">
        <f>0</f>
        <v>0</v>
      </c>
      <c r="DE1146">
        <f>0</f>
        <v>0</v>
      </c>
      <c r="DF1146">
        <f>(((Parameters!$C$35))/(((Parameters!$C$35))^2+((C1146*Parameters!$C$34-1/(C1146*Parameters!$C$33)))^2))+(((Parameters!$C$39+Parameters!$C$38))/(((Parameters!$C$39+Parameters!$C$38))^2+((C1146*Parameters!$C$37-1/(C1146*Parameters!$C$36)))^2))</f>
        <v>6.5374535122747435E-2</v>
      </c>
      <c r="DG1146">
        <f>(-((C1146*Parameters!$C$34-1/(C1146*Parameters!$C$33)))/(((Parameters!$C$35))^2+((C1146*Parameters!$C$34-1/(C1146*Parameters!$C$33)))^2))+(-((C1146*Parameters!$C$37-1/(C1146*Parameters!$C$36)))/(((Parameters!$C$39+Parameters!$C$38))^2+((C1146*Parameters!$C$37-1/(C1146*Parameters!$C$36)))^2))</f>
        <v>-0.31776638300360177</v>
      </c>
      <c r="DH1146">
        <f t="shared" si="1800"/>
        <v>-208147560.22576746</v>
      </c>
      <c r="DI1146">
        <f t="shared" si="1801"/>
        <v>-91510518.956851602</v>
      </c>
      <c r="DJ1146">
        <f t="shared" si="1802"/>
        <v>147010362.49006045</v>
      </c>
      <c r="DK1146">
        <f t="shared" si="1803"/>
        <v>-686964918.8742559</v>
      </c>
      <c r="DL1146">
        <f t="shared" si="1804"/>
        <v>-137185.79499619181</v>
      </c>
      <c r="DM1146">
        <f t="shared" si="1805"/>
        <v>311917.99526622996</v>
      </c>
      <c r="DN1146">
        <f t="shared" si="1806"/>
        <v>-1029479.5392968239</v>
      </c>
      <c r="DO1146">
        <f t="shared" si="1807"/>
        <v>-220462.82519590648</v>
      </c>
      <c r="DP1146">
        <f>2*((((Parameters!$C$41)/((Parameters!$C$41)^2+(C1146*(Parameters!$C$40*(1-Parameters!$C$42)))^2)))/((((Parameters!$C$41)/((Parameters!$C$41)^2+(C1146*(Parameters!$C$40*(1-Parameters!$C$42)))^2)))^2+((-(C1146*(Parameters!$C$40*(1-Parameters!$C$42)))/((Parameters!$C$41)^2+(C1146*(Parameters!$C$40*(1-Parameters!$C$42)))^2)+C1146*Parameters!$C$43))^2))</f>
        <v>0.50232706329977606</v>
      </c>
      <c r="DQ1146">
        <f>2*(-((-(C1146*(Parameters!$C$40*(1-Parameters!$C$42)))/((Parameters!$C$41)^2+(C1146*(Parameters!$C$40*(1-Parameters!$C$42)))^2)+C1146*Parameters!$C$43))/((((Parameters!$C$41)/((Parameters!$C$41)^2+(C1146*(Parameters!$C$40*(1-Parameters!$C$42)))^2)))^2+((-(C1146*(Parameters!$C$40*(1-Parameters!$C$42)))/((Parameters!$C$41)^2+(C1146*(Parameters!$C$40*(1-Parameters!$C$42)))^2)+C1146*Parameters!$C$43))^2))</f>
        <v>-3135.5187774290598</v>
      </c>
      <c r="DR1146">
        <f>0</f>
        <v>0</v>
      </c>
      <c r="DS1146">
        <f>0</f>
        <v>0</v>
      </c>
      <c r="DT1146">
        <f t="shared" si="1808"/>
        <v>-208147560.22576746</v>
      </c>
      <c r="DU1146">
        <f t="shared" si="1809"/>
        <v>-91510518.956851602</v>
      </c>
      <c r="DV1146">
        <f t="shared" si="1810"/>
        <v>-286890498311.65729</v>
      </c>
      <c r="DW1146">
        <f t="shared" si="1811"/>
        <v>651917650434.81702</v>
      </c>
      <c r="DX1146">
        <f t="shared" si="1812"/>
        <v>-137185.79499619181</v>
      </c>
      <c r="DY1146">
        <f t="shared" si="1813"/>
        <v>311917.99526622996</v>
      </c>
      <c r="DZ1146">
        <f t="shared" si="1814"/>
        <v>976926339.49846888</v>
      </c>
      <c r="EA1146">
        <f t="shared" si="1815"/>
        <v>430084858.23244947</v>
      </c>
      <c r="EB1146">
        <f>0</f>
        <v>0</v>
      </c>
      <c r="EC1146">
        <f>0</f>
        <v>0</v>
      </c>
      <c r="ED1146">
        <f>0</f>
        <v>0</v>
      </c>
      <c r="EE1146">
        <f>C1146*Parameters!$C$44</f>
        <v>3.2974625233396075E-3</v>
      </c>
      <c r="EF1146">
        <f t="shared" si="1816"/>
        <v>-2357821580.8381877</v>
      </c>
      <c r="EG1146">
        <f t="shared" si="1817"/>
        <v>-1037521185.4417664</v>
      </c>
      <c r="EH1146">
        <f t="shared" si="1818"/>
        <v>-286890498311.65729</v>
      </c>
      <c r="EI1146">
        <f t="shared" si="1819"/>
        <v>651917650434.81702</v>
      </c>
      <c r="EJ1146">
        <f t="shared" si="1820"/>
        <v>-1555374.4968735219</v>
      </c>
      <c r="EK1146">
        <f t="shared" si="1821"/>
        <v>3533295.9878257769</v>
      </c>
      <c r="EL1146">
        <f t="shared" si="1822"/>
        <v>976926339.49846888</v>
      </c>
      <c r="EM1146">
        <f t="shared" si="1823"/>
        <v>430084858.23244947</v>
      </c>
      <c r="EN1146">
        <f>0</f>
        <v>0</v>
      </c>
      <c r="EO1146">
        <f>0</f>
        <v>0</v>
      </c>
      <c r="EP1146">
        <f>(((2*Parameters!$C$47))/(((2*Parameters!$C$47))^2+((2*(C1146*Parameters!$C$46-1/(C1146*Parameters!$C$45))))^2))</f>
        <v>2.715228936332532E-3</v>
      </c>
      <c r="EQ1146">
        <f>(-((2*(C1146*Parameters!$C$46-1/(C1146*Parameters!$C$45))))/(((2*Parameters!$C$47))^2+((2*(C1146*Parameters!$C$46-1/(C1146*Parameters!$C$45))))^2))</f>
        <v>-0.26052514454489145</v>
      </c>
      <c r="ER1146">
        <f t="shared" si="1824"/>
        <v>166704145147.48386</v>
      </c>
      <c r="ES1146">
        <f t="shared" si="1825"/>
        <v>75474773024.325211</v>
      </c>
      <c r="ET1146">
        <f t="shared" si="1826"/>
        <v>-286890498311.65729</v>
      </c>
      <c r="EU1146">
        <f t="shared" si="1827"/>
        <v>651917650434.81702</v>
      </c>
      <c r="EV1146">
        <f t="shared" si="1828"/>
        <v>113145124.02637619</v>
      </c>
      <c r="EW1146">
        <f t="shared" si="1829"/>
        <v>-249812800.96757331</v>
      </c>
      <c r="EX1146">
        <f t="shared" si="1830"/>
        <v>976926339.49846888</v>
      </c>
      <c r="EY1146">
        <f t="shared" si="1831"/>
        <v>430084858.23244947</v>
      </c>
      <c r="EZ1146">
        <f>(ER1146+ET1146/Parameters!$C$6+Parameters!$C$7*(EV1146+EX1146/Parameters!$C$6))</f>
        <v>156725345206.20883</v>
      </c>
      <c r="FA1146">
        <f>(ES1146+EU1146/Parameters!$C$6+Parameters!$C$7*(EW1146+EY1146/Parameters!$C$6))</f>
        <v>98150169561.188416</v>
      </c>
      <c r="FB1146">
        <f t="shared" si="1832"/>
        <v>-225.33978986547538</v>
      </c>
      <c r="FC1146">
        <f t="shared" si="1833"/>
        <v>5.4076740537373196E-12</v>
      </c>
      <c r="FD1146">
        <f>(ER1146+ET1146/Parameters!$C$6+Parameters!$C$8*(EV1146+EX1146/Parameters!$C$6))</f>
        <v>164081603737.09021</v>
      </c>
      <c r="FE1146">
        <f>(ES1146+EU1146/Parameters!$C$6+Parameters!$C$8*(EW1146+EY1146/Parameters!$C$6))</f>
        <v>86407503179.300964</v>
      </c>
      <c r="FF1146">
        <f t="shared" si="1834"/>
        <v>-225.36419917035192</v>
      </c>
      <c r="FG1146">
        <f t="shared" si="1835"/>
        <v>5.3924986057029821E-12</v>
      </c>
    </row>
    <row r="1147" spans="1:163" x14ac:dyDescent="0.15">
      <c r="A1147">
        <f>Parameters!$C$2*(Parameters!$C$3/Parameters!$C$2)^((ROW()-2)/(Parameters!$C$4-1))</f>
        <v>53088444.423098847</v>
      </c>
      <c r="B1147">
        <f t="shared" si="1734"/>
        <v>7.7250000000000005</v>
      </c>
      <c r="C1147">
        <f t="shared" si="1735"/>
        <v>333564533.98023474</v>
      </c>
      <c r="D1147">
        <f>1</f>
        <v>1</v>
      </c>
      <c r="E1147">
        <f>0</f>
        <v>0</v>
      </c>
      <c r="F1147">
        <f>0</f>
        <v>0</v>
      </c>
      <c r="G1147">
        <f>0</f>
        <v>0</v>
      </c>
      <c r="H1147">
        <f>0</f>
        <v>0</v>
      </c>
      <c r="I1147">
        <f>0</f>
        <v>0</v>
      </c>
      <c r="J1147">
        <f>1</f>
        <v>1</v>
      </c>
      <c r="K1147">
        <f>0</f>
        <v>0</v>
      </c>
      <c r="L1147">
        <f>2*Parameters!$C$10</f>
        <v>0.04</v>
      </c>
      <c r="M1147">
        <f>2*C1147*Parameters!$C$9</f>
        <v>667.12906796046946</v>
      </c>
      <c r="N1147">
        <f>0</f>
        <v>0</v>
      </c>
      <c r="O1147">
        <f>0</f>
        <v>0</v>
      </c>
      <c r="P1147">
        <f t="shared" si="1736"/>
        <v>1</v>
      </c>
      <c r="Q1147">
        <f t="shared" si="1737"/>
        <v>0</v>
      </c>
      <c r="R1147">
        <f t="shared" si="1738"/>
        <v>0.04</v>
      </c>
      <c r="S1147">
        <f t="shared" si="1739"/>
        <v>667.12906796046946</v>
      </c>
      <c r="T1147">
        <f t="shared" si="1740"/>
        <v>0</v>
      </c>
      <c r="U1147">
        <f t="shared" si="1741"/>
        <v>0</v>
      </c>
      <c r="V1147">
        <f t="shared" si="1742"/>
        <v>1</v>
      </c>
      <c r="W1147">
        <f t="shared" si="1743"/>
        <v>0</v>
      </c>
      <c r="X1147">
        <f>0</f>
        <v>0</v>
      </c>
      <c r="Y1147">
        <f>0</f>
        <v>0</v>
      </c>
      <c r="Z1147">
        <f>0</f>
        <v>0</v>
      </c>
      <c r="AA1147">
        <f>C1147*(Parameters!$C$12+Parameters!$C$11/2)</f>
        <v>2.5017340048517606E-2</v>
      </c>
      <c r="AB1147">
        <f t="shared" si="1744"/>
        <v>-15.689794749417675</v>
      </c>
      <c r="AC1147">
        <f t="shared" si="1745"/>
        <v>1.0006936019407043E-3</v>
      </c>
      <c r="AD1147">
        <f t="shared" si="1746"/>
        <v>0.04</v>
      </c>
      <c r="AE1147">
        <f t="shared" si="1747"/>
        <v>667.12906796046946</v>
      </c>
      <c r="AF1147">
        <f t="shared" si="1748"/>
        <v>0</v>
      </c>
      <c r="AG1147">
        <f t="shared" si="1749"/>
        <v>2.5017340048517606E-2</v>
      </c>
      <c r="AH1147">
        <f t="shared" si="1750"/>
        <v>1</v>
      </c>
      <c r="AI1147">
        <f t="shared" si="1751"/>
        <v>0</v>
      </c>
      <c r="AJ1147">
        <f>0</f>
        <v>0</v>
      </c>
      <c r="AK1147">
        <f>0</f>
        <v>0</v>
      </c>
      <c r="AL1147">
        <f>(((2*Parameters!$C$15))/(((2*Parameters!$C$15))^2+((2*(C1147*Parameters!$C$14-1/(C1147*Parameters!$C$13))))^2))</f>
        <v>8.988820666175299E-4</v>
      </c>
      <c r="AM1147">
        <f>(-((2*(C1147*Parameters!$C$14-1/(C1147*Parameters!$C$13))))/(((2*Parameters!$C$15))^2+((2*(C1147*Parameters!$C$14-1/(C1147*Parameters!$C$13))))^2))</f>
        <v>-0.14990411494174721</v>
      </c>
      <c r="AN1147">
        <f t="shared" si="1752"/>
        <v>84.315633690391891</v>
      </c>
      <c r="AO1147">
        <f t="shared" si="1753"/>
        <v>0.59467488431320414</v>
      </c>
      <c r="AP1147">
        <f t="shared" si="1754"/>
        <v>0.04</v>
      </c>
      <c r="AQ1147">
        <f t="shared" si="1755"/>
        <v>667.12906796046946</v>
      </c>
      <c r="AR1147">
        <f t="shared" si="1756"/>
        <v>8.988820666175299E-4</v>
      </c>
      <c r="AS1147">
        <f t="shared" si="1757"/>
        <v>-0.12488677489322961</v>
      </c>
      <c r="AT1147">
        <f t="shared" si="1758"/>
        <v>1</v>
      </c>
      <c r="AU1147">
        <f t="shared" si="1759"/>
        <v>0</v>
      </c>
      <c r="AV1147">
        <f>2*Parameters!$C$17</f>
        <v>0.04</v>
      </c>
      <c r="AW1147">
        <f>2*C1147*Parameters!$C$16</f>
        <v>667.12906796046946</v>
      </c>
      <c r="AX1147">
        <f>0</f>
        <v>0</v>
      </c>
      <c r="AY1147">
        <f>0</f>
        <v>0</v>
      </c>
      <c r="AZ1147">
        <f t="shared" si="1760"/>
        <v>84.315633690391891</v>
      </c>
      <c r="BA1147">
        <f t="shared" si="1761"/>
        <v>0.59467488431320414</v>
      </c>
      <c r="BB1147">
        <f t="shared" si="1762"/>
        <v>-393.3122759637522</v>
      </c>
      <c r="BC1147">
        <f t="shared" si="1763"/>
        <v>56916.562973323344</v>
      </c>
      <c r="BD1147">
        <f t="shared" si="1764"/>
        <v>8.988820666175299E-4</v>
      </c>
      <c r="BE1147">
        <f t="shared" si="1765"/>
        <v>-0.12488677489322961</v>
      </c>
      <c r="BF1147">
        <f t="shared" si="1766"/>
        <v>84.315633690391891</v>
      </c>
      <c r="BG1147">
        <f t="shared" si="1767"/>
        <v>0.59467488431320414</v>
      </c>
      <c r="BH1147">
        <f>0</f>
        <v>0</v>
      </c>
      <c r="BI1147">
        <f>0</f>
        <v>0</v>
      </c>
      <c r="BJ1147">
        <f>0</f>
        <v>0</v>
      </c>
      <c r="BK1147">
        <f>C1147*(Parameters!$C$19+Parameters!$C$18/2)</f>
        <v>2.5017340048517606E-2</v>
      </c>
      <c r="BL1147">
        <f t="shared" si="1768"/>
        <v>-1339.5853766061045</v>
      </c>
      <c r="BM1147">
        <f t="shared" si="1769"/>
        <v>-9.2449520687283826</v>
      </c>
      <c r="BN1147">
        <f t="shared" si="1770"/>
        <v>-393.3122759637522</v>
      </c>
      <c r="BO1147">
        <f t="shared" si="1771"/>
        <v>56916.562973323344</v>
      </c>
      <c r="BP1147">
        <f t="shared" si="1772"/>
        <v>-1.3978301732558767E-2</v>
      </c>
      <c r="BQ1147">
        <f t="shared" si="1773"/>
        <v>1.9844661045455516</v>
      </c>
      <c r="BR1147">
        <f t="shared" si="1774"/>
        <v>84.315633690391891</v>
      </c>
      <c r="BS1147">
        <f t="shared" si="1775"/>
        <v>0.59467488431320414</v>
      </c>
      <c r="BT1147">
        <f>2*((((Parameters!$C$21)/((Parameters!$C$21)^2+(C1147*Parameters!$C$20)^2)))/((((Parameters!$C$21)/((Parameters!$C$21)^2+(C1147*Parameters!$C$20)^2)))^2+((-(C1147*Parameters!$C$20)/((Parameters!$C$21)^2+(C1147*Parameters!$C$20)^2)+C1147*Parameters!$C$22))^2))</f>
        <v>2.9488440341958158E-5</v>
      </c>
      <c r="BU1147">
        <f>2*(-((-(C1147*Parameters!$C$20)/((Parameters!$C$21)^2+(C1147*Parameters!$C$20)^2)+C1147*Parameters!$C$22))/((((Parameters!$C$21)/((Parameters!$C$21)^2+(C1147*Parameters!$C$20)^2)))^2+((-(C1147*Parameters!$C$20)/((Parameters!$C$21)^2+(C1147*Parameters!$C$20)^2)+C1147*Parameters!$C$22))^2))</f>
        <v>-1231.7276272586214</v>
      </c>
      <c r="BV1147">
        <f>0</f>
        <v>0</v>
      </c>
      <c r="BW1147">
        <f>0</f>
        <v>0</v>
      </c>
      <c r="BX1147">
        <f t="shared" si="1776"/>
        <v>-1339.5853766061045</v>
      </c>
      <c r="BY1147">
        <f t="shared" si="1777"/>
        <v>-9.2449520687283826</v>
      </c>
      <c r="BZ1147">
        <f t="shared" si="1778"/>
        <v>-11780.614653981707</v>
      </c>
      <c r="CA1147">
        <f t="shared" si="1779"/>
        <v>1706920.8801380878</v>
      </c>
      <c r="CB1147">
        <f t="shared" si="1780"/>
        <v>-1.3978301732558767E-2</v>
      </c>
      <c r="CC1147">
        <f t="shared" si="1781"/>
        <v>1.9844661045455516</v>
      </c>
      <c r="CD1147">
        <f t="shared" si="1782"/>
        <v>2528.6373596052454</v>
      </c>
      <c r="CE1147">
        <f t="shared" si="1783"/>
        <v>17.812193829273227</v>
      </c>
      <c r="CF1147">
        <f>0</f>
        <v>0</v>
      </c>
      <c r="CG1147">
        <f>0</f>
        <v>0</v>
      </c>
      <c r="CH1147">
        <f>(((Parameters!$C$25))/(((Parameters!$C$25))^2+((C1147*Parameters!$C$24-1/(C1147*Parameters!$C$23)))^2))+(((Parameters!$C$29+Parameters!$C$28))/(((Parameters!$C$29+Parameters!$C$28))^2+((C1147*Parameters!$C$27-1/(C1147*Parameters!$C$26)))^2))</f>
        <v>6.5264363860117178E-2</v>
      </c>
      <c r="CI1147">
        <f>(-((C1147*Parameters!$C$24-1/(C1147*Parameters!$C$23)))/(((Parameters!$C$25))^2+((C1147*Parameters!$C$24-1/(C1147*Parameters!$C$23)))^2))+(-((C1147*Parameters!$C$27-1/(C1147*Parameters!$C$26)))/(((Parameters!$C$29+Parameters!$C$28))^2+((C1147*Parameters!$C$27-1/(C1147*Parameters!$C$26)))^2))</f>
        <v>-0.31442186656916954</v>
      </c>
      <c r="CJ1147">
        <f t="shared" si="1784"/>
        <v>534584.80952102796</v>
      </c>
      <c r="CK1147">
        <f t="shared" si="1785"/>
        <v>115095.94329853193</v>
      </c>
      <c r="CL1147">
        <f t="shared" si="1786"/>
        <v>-11780.614653981707</v>
      </c>
      <c r="CM1147">
        <f t="shared" si="1787"/>
        <v>1706920.8801380878</v>
      </c>
      <c r="CN1147">
        <f t="shared" si="1788"/>
        <v>170.61647363732209</v>
      </c>
      <c r="CO1147">
        <f t="shared" si="1789"/>
        <v>-791.91191087985146</v>
      </c>
      <c r="CP1147">
        <f t="shared" si="1790"/>
        <v>2528.6373596052454</v>
      </c>
      <c r="CQ1147">
        <f t="shared" si="1791"/>
        <v>17.812193829273227</v>
      </c>
      <c r="CR1147">
        <f>2*((((Parameters!$C$31)/((Parameters!$C$31)^2+(C1147*Parameters!$C$30)^2)))/((((Parameters!$C$31)/((Parameters!$C$31)^2+(C1147*Parameters!$C$30)^2)))^2+((-(C1147*Parameters!$C$30)/((Parameters!$C$31)^2+(C1147*Parameters!$C$30)^2)+C1147*Parameters!$C$32))^2))</f>
        <v>1.3274613409533807E-4</v>
      </c>
      <c r="CS1147">
        <f>2*(-((-(C1147*Parameters!$C$30)/((Parameters!$C$31)^2+(C1147*Parameters!$C$30)^2)+C1147*Parameters!$C$32))/((((Parameters!$C$31)/((Parameters!$C$31)^2+(C1147*Parameters!$C$30)^2)))^2+((-(C1147*Parameters!$C$30)/((Parameters!$C$31)^2+(C1147*Parameters!$C$30)^2)+C1147*Parameters!$C$32))^2))</f>
        <v>-1268.2496447126555</v>
      </c>
      <c r="CT1147">
        <f>0</f>
        <v>0</v>
      </c>
      <c r="CU1147">
        <f>0</f>
        <v>0</v>
      </c>
      <c r="CV1147">
        <f t="shared" si="1792"/>
        <v>534584.80952102796</v>
      </c>
      <c r="CW1147">
        <f t="shared" si="1793"/>
        <v>115095.94329853193</v>
      </c>
      <c r="CX1147">
        <f t="shared" si="1794"/>
        <v>145958679.5456439</v>
      </c>
      <c r="CY1147">
        <f t="shared" si="1795"/>
        <v>-676280058.58514667</v>
      </c>
      <c r="CZ1147">
        <f t="shared" si="1796"/>
        <v>170.61647363732209</v>
      </c>
      <c r="DA1147">
        <f t="shared" si="1797"/>
        <v>-791.91191087985146</v>
      </c>
      <c r="DB1147">
        <f t="shared" si="1798"/>
        <v>-1001813.3396088092</v>
      </c>
      <c r="DC1147">
        <f t="shared" si="1799"/>
        <v>-216366.57500207535</v>
      </c>
      <c r="DD1147">
        <f>0</f>
        <v>0</v>
      </c>
      <c r="DE1147">
        <f>0</f>
        <v>0</v>
      </c>
      <c r="DF1147">
        <f>(((Parameters!$C$35))/(((Parameters!$C$35))^2+((C1147*Parameters!$C$34-1/(C1147*Parameters!$C$33)))^2))+(((Parameters!$C$39+Parameters!$C$38))/(((Parameters!$C$39+Parameters!$C$38))^2+((C1147*Parameters!$C$37-1/(C1147*Parameters!$C$36)))^2))</f>
        <v>6.5264363860117178E-2</v>
      </c>
      <c r="DG1147">
        <f>(-((C1147*Parameters!$C$34-1/(C1147*Parameters!$C$33)))/(((Parameters!$C$35))^2+((C1147*Parameters!$C$34-1/(C1147*Parameters!$C$33)))^2))+(-((C1147*Parameters!$C$37-1/(C1147*Parameters!$C$36)))/(((Parameters!$C$39+Parameters!$C$38))^2+((C1147*Parameters!$C$37-1/(C1147*Parameters!$C$36)))^2))</f>
        <v>-0.31442186656916954</v>
      </c>
      <c r="DH1147">
        <f t="shared" si="1800"/>
        <v>-202576753.16391897</v>
      </c>
      <c r="DI1147">
        <f t="shared" si="1801"/>
        <v>-89914492.336256459</v>
      </c>
      <c r="DJ1147">
        <f t="shared" si="1802"/>
        <v>145958679.5456439</v>
      </c>
      <c r="DK1147">
        <f t="shared" si="1803"/>
        <v>-676280058.58514667</v>
      </c>
      <c r="DL1147">
        <f t="shared" si="1804"/>
        <v>-133242.4762178419</v>
      </c>
      <c r="DM1147">
        <f t="shared" si="1805"/>
        <v>300079.08140471252</v>
      </c>
      <c r="DN1147">
        <f t="shared" si="1806"/>
        <v>-1001813.3396088092</v>
      </c>
      <c r="DO1147">
        <f t="shared" si="1807"/>
        <v>-216366.57500207535</v>
      </c>
      <c r="DP1147">
        <f>2*((((Parameters!$C$41)/((Parameters!$C$41)^2+(C1147*(Parameters!$C$40*(1-Parameters!$C$42)))^2)))/((((Parameters!$C$41)/((Parameters!$C$41)^2+(C1147*(Parameters!$C$40*(1-Parameters!$C$42)))^2)))^2+((-(C1147*(Parameters!$C$40*(1-Parameters!$C$42)))/((Parameters!$C$41)^2+(C1147*(Parameters!$C$40*(1-Parameters!$C$42)))^2)+C1147*Parameters!$C$43))^2))</f>
        <v>0.44689385405727988</v>
      </c>
      <c r="DQ1147">
        <f>2*(-((-(C1147*(Parameters!$C$40*(1-Parameters!$C$42)))/((Parameters!$C$41)^2+(C1147*(Parameters!$C$40*(1-Parameters!$C$42)))^2)+C1147*Parameters!$C$43))/((((Parameters!$C$41)/((Parameters!$C$41)^2+(C1147*(Parameters!$C$40*(1-Parameters!$C$42)))^2)))^2+((-(C1147*(Parameters!$C$40*(1-Parameters!$C$42)))/((Parameters!$C$41)^2+(C1147*(Parameters!$C$40*(1-Parameters!$C$42)))^2)+C1147*Parameters!$C$43))^2))</f>
        <v>-2991.7018448460622</v>
      </c>
      <c r="DR1147">
        <f>0</f>
        <v>0</v>
      </c>
      <c r="DS1147">
        <f>0</f>
        <v>0</v>
      </c>
      <c r="DT1147">
        <f t="shared" si="1808"/>
        <v>-202576753.16391897</v>
      </c>
      <c r="DU1147">
        <f t="shared" si="1809"/>
        <v>-89914492.336256459</v>
      </c>
      <c r="DV1147">
        <f t="shared" si="1810"/>
        <v>-268941924227.19376</v>
      </c>
      <c r="DW1147">
        <f t="shared" si="1811"/>
        <v>605332783870.8208</v>
      </c>
      <c r="DX1147">
        <f t="shared" si="1812"/>
        <v>-133242.4762178419</v>
      </c>
      <c r="DY1147">
        <f t="shared" si="1813"/>
        <v>300079.08140471252</v>
      </c>
      <c r="DZ1147">
        <f t="shared" si="1814"/>
        <v>896685782.85486019</v>
      </c>
      <c r="EA1147">
        <f t="shared" si="1815"/>
        <v>398539498.834984</v>
      </c>
      <c r="EB1147">
        <f>0</f>
        <v>0</v>
      </c>
      <c r="EC1147">
        <f>0</f>
        <v>0</v>
      </c>
      <c r="ED1147">
        <f>0</f>
        <v>0</v>
      </c>
      <c r="EE1147">
        <f>C1147*Parameters!$C$44</f>
        <v>3.3356453398023472E-3</v>
      </c>
      <c r="EF1147">
        <f t="shared" si="1816"/>
        <v>-2221752232.712204</v>
      </c>
      <c r="EG1147">
        <f t="shared" si="1817"/>
        <v>-987009368.56217134</v>
      </c>
      <c r="EH1147">
        <f t="shared" si="1818"/>
        <v>-268941924227.19376</v>
      </c>
      <c r="EI1147">
        <f t="shared" si="1819"/>
        <v>605332783870.8208</v>
      </c>
      <c r="EJ1147">
        <f t="shared" si="1820"/>
        <v>-1462628.8982339194</v>
      </c>
      <c r="EK1147">
        <f t="shared" si="1821"/>
        <v>3291104.8342515463</v>
      </c>
      <c r="EL1147">
        <f t="shared" si="1822"/>
        <v>896685782.85486019</v>
      </c>
      <c r="EM1147">
        <f t="shared" si="1823"/>
        <v>398539498.834984</v>
      </c>
      <c r="EN1147">
        <f>0</f>
        <v>0</v>
      </c>
      <c r="EO1147">
        <f>0</f>
        <v>0</v>
      </c>
      <c r="EP1147">
        <f>(((2*Parameters!$C$47))/(((2*Parameters!$C$47))^2+((2*(C1147*Parameters!$C$46-1/(C1147*Parameters!$C$45))))^2))</f>
        <v>2.568747357154749E-3</v>
      </c>
      <c r="EQ1147">
        <f>(-((2*(C1147*Parameters!$C$46-1/(C1147*Parameters!$C$45))))/(((2*Parameters!$C$47))^2+((2*(C1147*Parameters!$C$46-1/(C1147*Parameters!$C$45))))^2))</f>
        <v>-0.25340103682874671</v>
      </c>
      <c r="ER1147">
        <f t="shared" si="1824"/>
        <v>150479358969.49872</v>
      </c>
      <c r="ES1147">
        <f t="shared" si="1825"/>
        <v>68718100066.094254</v>
      </c>
      <c r="ET1147">
        <f t="shared" si="1826"/>
        <v>-268941924227.19376</v>
      </c>
      <c r="EU1147">
        <f t="shared" si="1827"/>
        <v>605332783870.8208</v>
      </c>
      <c r="EV1147">
        <f t="shared" si="1828"/>
        <v>101831052.55866678</v>
      </c>
      <c r="EW1147">
        <f t="shared" si="1829"/>
        <v>-222906254.96641231</v>
      </c>
      <c r="EX1147">
        <f t="shared" si="1830"/>
        <v>896685782.85486019</v>
      </c>
      <c r="EY1147">
        <f t="shared" si="1831"/>
        <v>398539498.834984</v>
      </c>
      <c r="EZ1147">
        <f>(ER1147+ET1147/Parameters!$C$6+Parameters!$C$7*(EV1147+EX1147/Parameters!$C$6))</f>
        <v>141124857257.2485</v>
      </c>
      <c r="FA1147">
        <f>(ES1147+EU1147/Parameters!$C$6+Parameters!$C$7*(EW1147+EY1147/Parameters!$C$6))</f>
        <v>89773153418.122803</v>
      </c>
      <c r="FB1147">
        <f t="shared" si="1832"/>
        <v>-224.46776994342488</v>
      </c>
      <c r="FC1147">
        <f t="shared" si="1833"/>
        <v>5.9787652664516575E-12</v>
      </c>
      <c r="FD1147">
        <f>(ER1147+ET1147/Parameters!$C$6+Parameters!$C$8*(EV1147+EX1147/Parameters!$C$6))</f>
        <v>147775863420.5816</v>
      </c>
      <c r="FE1147">
        <f>(ES1147+EU1147/Parameters!$C$6+Parameters!$C$8*(EW1147+EY1147/Parameters!$C$6))</f>
        <v>79320952841.689117</v>
      </c>
      <c r="FF1147">
        <f t="shared" si="1834"/>
        <v>-224.4916231172455</v>
      </c>
      <c r="FG1147">
        <f t="shared" si="1835"/>
        <v>5.9623689166162284E-12</v>
      </c>
    </row>
    <row r="1148" spans="1:163" x14ac:dyDescent="0.15">
      <c r="A1148">
        <f>Parameters!$C$2*(Parameters!$C$3/Parameters!$C$2)^((ROW()-2)/(Parameters!$C$4-1))</f>
        <v>53703179.637025192</v>
      </c>
      <c r="B1148">
        <f t="shared" si="1734"/>
        <v>7.7299999999999995</v>
      </c>
      <c r="C1148">
        <f t="shared" si="1735"/>
        <v>337427029.24418265</v>
      </c>
      <c r="D1148">
        <f>1</f>
        <v>1</v>
      </c>
      <c r="E1148">
        <f>0</f>
        <v>0</v>
      </c>
      <c r="F1148">
        <f>0</f>
        <v>0</v>
      </c>
      <c r="G1148">
        <f>0</f>
        <v>0</v>
      </c>
      <c r="H1148">
        <f>0</f>
        <v>0</v>
      </c>
      <c r="I1148">
        <f>0</f>
        <v>0</v>
      </c>
      <c r="J1148">
        <f>1</f>
        <v>1</v>
      </c>
      <c r="K1148">
        <f>0</f>
        <v>0</v>
      </c>
      <c r="L1148">
        <f>2*Parameters!$C$10</f>
        <v>0.04</v>
      </c>
      <c r="M1148">
        <f>2*C1148*Parameters!$C$9</f>
        <v>674.85405848836524</v>
      </c>
      <c r="N1148">
        <f>0</f>
        <v>0</v>
      </c>
      <c r="O1148">
        <f>0</f>
        <v>0</v>
      </c>
      <c r="P1148">
        <f t="shared" si="1736"/>
        <v>1</v>
      </c>
      <c r="Q1148">
        <f t="shared" si="1737"/>
        <v>0</v>
      </c>
      <c r="R1148">
        <f t="shared" si="1738"/>
        <v>0.04</v>
      </c>
      <c r="S1148">
        <f t="shared" si="1739"/>
        <v>674.85405848836524</v>
      </c>
      <c r="T1148">
        <f t="shared" si="1740"/>
        <v>0</v>
      </c>
      <c r="U1148">
        <f t="shared" si="1741"/>
        <v>0</v>
      </c>
      <c r="V1148">
        <f t="shared" si="1742"/>
        <v>1</v>
      </c>
      <c r="W1148">
        <f t="shared" si="1743"/>
        <v>0</v>
      </c>
      <c r="X1148">
        <f>0</f>
        <v>0</v>
      </c>
      <c r="Y1148">
        <f>0</f>
        <v>0</v>
      </c>
      <c r="Z1148">
        <f>0</f>
        <v>0</v>
      </c>
      <c r="AA1148">
        <f>C1148*(Parameters!$C$12+Parameters!$C$11/2)</f>
        <v>2.5307027193313698E-2</v>
      </c>
      <c r="AB1148">
        <f t="shared" si="1744"/>
        <v>-16.078550009683173</v>
      </c>
      <c r="AC1148">
        <f t="shared" si="1745"/>
        <v>1.0122810877325479E-3</v>
      </c>
      <c r="AD1148">
        <f t="shared" si="1746"/>
        <v>0.04</v>
      </c>
      <c r="AE1148">
        <f t="shared" si="1747"/>
        <v>674.85405848836524</v>
      </c>
      <c r="AF1148">
        <f t="shared" si="1748"/>
        <v>0</v>
      </c>
      <c r="AG1148">
        <f t="shared" si="1749"/>
        <v>2.5307027193313698E-2</v>
      </c>
      <c r="AH1148">
        <f t="shared" si="1750"/>
        <v>1</v>
      </c>
      <c r="AI1148">
        <f t="shared" si="1751"/>
        <v>0</v>
      </c>
      <c r="AJ1148">
        <f>0</f>
        <v>0</v>
      </c>
      <c r="AK1148">
        <f>0</f>
        <v>0</v>
      </c>
      <c r="AL1148">
        <f>(((2*Parameters!$C$15))/(((2*Parameters!$C$15))^2+((2*(C1148*Parameters!$C$14-1/(C1148*Parameters!$C$13))))^2))</f>
        <v>8.7841813732999683E-4</v>
      </c>
      <c r="AM1148">
        <f>(-((2*(C1148*Parameters!$C$14-1/(C1148*Parameters!$C$13))))/(((2*Parameters!$C$15))^2+((2*(C1148*Parameters!$C$14-1/(C1148*Parameters!$C$13))))^2))</f>
        <v>-0.14818799484042536</v>
      </c>
      <c r="AN1148">
        <f t="shared" si="1752"/>
        <v>83.926754864356298</v>
      </c>
      <c r="AO1148">
        <f t="shared" si="1753"/>
        <v>0.587888806321054</v>
      </c>
      <c r="AP1148">
        <f t="shared" si="1754"/>
        <v>0.04</v>
      </c>
      <c r="AQ1148">
        <f t="shared" si="1755"/>
        <v>674.85405848836524</v>
      </c>
      <c r="AR1148">
        <f t="shared" si="1756"/>
        <v>8.7841813732999683E-4</v>
      </c>
      <c r="AS1148">
        <f t="shared" si="1757"/>
        <v>-0.12288096764711166</v>
      </c>
      <c r="AT1148">
        <f t="shared" si="1758"/>
        <v>1</v>
      </c>
      <c r="AU1148">
        <f t="shared" si="1759"/>
        <v>0</v>
      </c>
      <c r="AV1148">
        <f>2*Parameters!$C$17</f>
        <v>0.04</v>
      </c>
      <c r="AW1148">
        <f>2*C1148*Parameters!$C$16</f>
        <v>674.85405848836524</v>
      </c>
      <c r="AX1148">
        <f>0</f>
        <v>0</v>
      </c>
      <c r="AY1148">
        <f>0</f>
        <v>0</v>
      </c>
      <c r="AZ1148">
        <f t="shared" si="1760"/>
        <v>83.926754864356298</v>
      </c>
      <c r="BA1148">
        <f t="shared" si="1761"/>
        <v>0.587888806321054</v>
      </c>
      <c r="BB1148">
        <f t="shared" si="1762"/>
        <v>-393.34207669106951</v>
      </c>
      <c r="BC1148">
        <f t="shared" si="1763"/>
        <v>57313.188710009614</v>
      </c>
      <c r="BD1148">
        <f t="shared" si="1764"/>
        <v>8.7841813732999683E-4</v>
      </c>
      <c r="BE1148">
        <f t="shared" si="1765"/>
        <v>-0.12288096764711166</v>
      </c>
      <c r="BF1148">
        <f t="shared" si="1766"/>
        <v>83.926754864356298</v>
      </c>
      <c r="BG1148">
        <f t="shared" si="1767"/>
        <v>0.587888806321054</v>
      </c>
      <c r="BH1148">
        <f>0</f>
        <v>0</v>
      </c>
      <c r="BI1148">
        <f>0</f>
        <v>0</v>
      </c>
      <c r="BJ1148">
        <f>0</f>
        <v>0</v>
      </c>
      <c r="BK1148">
        <f>C1148*(Parameters!$C$19+Parameters!$C$18/2)</f>
        <v>2.5307027193313698E-2</v>
      </c>
      <c r="BL1148">
        <f t="shared" si="1768"/>
        <v>-1366.4996703553766</v>
      </c>
      <c r="BM1148">
        <f t="shared" si="1769"/>
        <v>-9.3664298247743236</v>
      </c>
      <c r="BN1148">
        <f t="shared" si="1770"/>
        <v>-393.34207669106951</v>
      </c>
      <c r="BO1148">
        <f t="shared" si="1771"/>
        <v>57313.188710009614</v>
      </c>
      <c r="BP1148">
        <f t="shared" si="1772"/>
        <v>-1.3999299870881646E-2</v>
      </c>
      <c r="BQ1148">
        <f t="shared" si="1773"/>
        <v>2.0010556999517259</v>
      </c>
      <c r="BR1148">
        <f t="shared" si="1774"/>
        <v>83.926754864356298</v>
      </c>
      <c r="BS1148">
        <f t="shared" si="1775"/>
        <v>0.587888806321054</v>
      </c>
      <c r="BT1148">
        <f>2*((((Parameters!$C$21)/((Parameters!$C$21)^2+(C1148*Parameters!$C$20)^2)))/((((Parameters!$C$21)/((Parameters!$C$21)^2+(C1148*Parameters!$C$20)^2)))^2+((-(C1148*Parameters!$C$20)/((Parameters!$C$21)^2+(C1148*Parameters!$C$20)^2)+C1148*Parameters!$C$22))^2))</f>
        <v>2.8126464227583839E-5</v>
      </c>
      <c r="BU1148">
        <f>2*(-((-(C1148*Parameters!$C$20)/((Parameters!$C$21)^2+(C1148*Parameters!$C$20)^2)+C1148*Parameters!$C$22))/((((Parameters!$C$21)/((Parameters!$C$21)^2+(C1148*Parameters!$C$20)^2)))^2+((-(C1148*Parameters!$C$20)/((Parameters!$C$21)^2+(C1148*Parameters!$C$20)^2)+C1148*Parameters!$C$22))^2))</f>
        <v>-1216.8760716393635</v>
      </c>
      <c r="BV1148">
        <f>0</f>
        <v>0</v>
      </c>
      <c r="BW1148">
        <f>0</f>
        <v>0</v>
      </c>
      <c r="BX1148">
        <f t="shared" si="1776"/>
        <v>-1366.4996703553766</v>
      </c>
      <c r="BY1148">
        <f t="shared" si="1777"/>
        <v>-9.3664298247743236</v>
      </c>
      <c r="BZ1148">
        <f t="shared" si="1778"/>
        <v>-11791.164841952315</v>
      </c>
      <c r="CA1148">
        <f t="shared" si="1779"/>
        <v>1720173.939205101</v>
      </c>
      <c r="CB1148">
        <f t="shared" si="1780"/>
        <v>-1.3999299870881646E-2</v>
      </c>
      <c r="CC1148">
        <f t="shared" si="1781"/>
        <v>2.0010556999517259</v>
      </c>
      <c r="CD1148">
        <f t="shared" si="1782"/>
        <v>2518.9635537594186</v>
      </c>
      <c r="CE1148">
        <f t="shared" si="1783"/>
        <v>17.623358121522521</v>
      </c>
      <c r="CF1148">
        <f>0</f>
        <v>0</v>
      </c>
      <c r="CG1148">
        <f>0</f>
        <v>0</v>
      </c>
      <c r="CH1148">
        <f>(((Parameters!$C$25))/(((Parameters!$C$25))^2+((C1148*Parameters!$C$24-1/(C1148*Parameters!$C$23)))^2))+(((Parameters!$C$29+Parameters!$C$28))/(((Parameters!$C$29+Parameters!$C$28))^2+((C1148*Parameters!$C$27-1/(C1148*Parameters!$C$26)))^2))</f>
        <v>6.515372717881697E-2</v>
      </c>
      <c r="CI1148">
        <f>(-((C1148*Parameters!$C$24-1/(C1148*Parameters!$C$23)))/(((Parameters!$C$25))^2+((C1148*Parameters!$C$24-1/(C1148*Parameters!$C$23)))^2))+(-((C1148*Parameters!$C$27-1/(C1148*Parameters!$C$26)))/(((Parameters!$C$29+Parameters!$C$28))^2+((C1148*Parameters!$C$27-1/(C1148*Parameters!$C$26)))^2))</f>
        <v>-0.31111895662277289</v>
      </c>
      <c r="CJ1148">
        <f t="shared" si="1784"/>
        <v>533043.98316758778</v>
      </c>
      <c r="CK1148">
        <f t="shared" si="1785"/>
        <v>115734.8320082506</v>
      </c>
      <c r="CL1148">
        <f t="shared" si="1786"/>
        <v>-11791.164841952315</v>
      </c>
      <c r="CM1148">
        <f t="shared" si="1787"/>
        <v>1720173.939205101</v>
      </c>
      <c r="CN1148">
        <f t="shared" si="1788"/>
        <v>169.58882564611108</v>
      </c>
      <c r="CO1148">
        <f t="shared" si="1789"/>
        <v>-780.5480294494464</v>
      </c>
      <c r="CP1148">
        <f t="shared" si="1790"/>
        <v>2518.9635537594186</v>
      </c>
      <c r="CQ1148">
        <f t="shared" si="1791"/>
        <v>17.623358121522521</v>
      </c>
      <c r="CR1148">
        <f>2*((((Parameters!$C$31)/((Parameters!$C$31)^2+(C1148*Parameters!$C$30)^2)))/((((Parameters!$C$31)/((Parameters!$C$31)^2+(C1148*Parameters!$C$30)^2)))^2+((-(C1148*Parameters!$C$30)/((Parameters!$C$31)^2+(C1148*Parameters!$C$30)^2)+C1148*Parameters!$C$32))^2))</f>
        <v>1.2643975238948549E-4</v>
      </c>
      <c r="CS1148">
        <f>2*(-((-(C1148*Parameters!$C$30)/((Parameters!$C$31)^2+(C1148*Parameters!$C$30)^2)+C1148*Parameters!$C$32))/((((Parameters!$C$31)/((Parameters!$C$31)^2+(C1148*Parameters!$C$30)^2)))^2+((-(C1148*Parameters!$C$30)/((Parameters!$C$31)^2+(C1148*Parameters!$C$30)^2)+C1148*Parameters!$C$32))^2))</f>
        <v>-1252.0902294069635</v>
      </c>
      <c r="CT1148">
        <f>0</f>
        <v>0</v>
      </c>
      <c r="CU1148">
        <f>0</f>
        <v>0</v>
      </c>
      <c r="CV1148">
        <f t="shared" si="1792"/>
        <v>533043.98316758778</v>
      </c>
      <c r="CW1148">
        <f t="shared" si="1793"/>
        <v>115734.8320082506</v>
      </c>
      <c r="CX1148">
        <f t="shared" si="1794"/>
        <v>144898728.59269416</v>
      </c>
      <c r="CY1148">
        <f t="shared" si="1795"/>
        <v>-665698974.59561801</v>
      </c>
      <c r="CZ1148">
        <f t="shared" si="1796"/>
        <v>169.58882564611108</v>
      </c>
      <c r="DA1148">
        <f t="shared" si="1797"/>
        <v>-780.5480294494464</v>
      </c>
      <c r="DB1148">
        <f t="shared" si="1798"/>
        <v>-974797.57625998207</v>
      </c>
      <c r="DC1148">
        <f t="shared" si="1799"/>
        <v>-212322.98694227482</v>
      </c>
      <c r="DD1148">
        <f>0</f>
        <v>0</v>
      </c>
      <c r="DE1148">
        <f>0</f>
        <v>0</v>
      </c>
      <c r="DF1148">
        <f>(((Parameters!$C$35))/(((Parameters!$C$35))^2+((C1148*Parameters!$C$34-1/(C1148*Parameters!$C$33)))^2))+(((Parameters!$C$39+Parameters!$C$38))/(((Parameters!$C$39+Parameters!$C$38))^2+((C1148*Parameters!$C$37-1/(C1148*Parameters!$C$36)))^2))</f>
        <v>6.515372717881697E-2</v>
      </c>
      <c r="DG1148">
        <f>(-((C1148*Parameters!$C$34-1/(C1148*Parameters!$C$33)))/(((Parameters!$C$35))^2+((C1148*Parameters!$C$34-1/(C1148*Parameters!$C$33)))^2))+(-((C1148*Parameters!$C$37-1/(C1148*Parameters!$C$36)))/(((Parameters!$C$39+Parameters!$C$38))^2+((C1148*Parameters!$C$37-1/(C1148*Parameters!$C$36)))^2))</f>
        <v>-0.31111895662277289</v>
      </c>
      <c r="DH1148">
        <f t="shared" si="1800"/>
        <v>-197137834.18658504</v>
      </c>
      <c r="DI1148">
        <f t="shared" si="1801"/>
        <v>-88337775.797738209</v>
      </c>
      <c r="DJ1148">
        <f t="shared" si="1802"/>
        <v>144898728.59269416</v>
      </c>
      <c r="DK1148">
        <f t="shared" si="1803"/>
        <v>-665698974.59561801</v>
      </c>
      <c r="DL1148">
        <f t="shared" si="1804"/>
        <v>-129399.81267707996</v>
      </c>
      <c r="DM1148">
        <f t="shared" si="1805"/>
        <v>288663.82284993556</v>
      </c>
      <c r="DN1148">
        <f t="shared" si="1806"/>
        <v>-974797.57625998207</v>
      </c>
      <c r="DO1148">
        <f t="shared" si="1807"/>
        <v>-212322.98694227482</v>
      </c>
      <c r="DP1148">
        <f>2*((((Parameters!$C$41)/((Parameters!$C$41)^2+(C1148*(Parameters!$C$40*(1-Parameters!$C$42)))^2)))/((((Parameters!$C$41)/((Parameters!$C$41)^2+(C1148*(Parameters!$C$40*(1-Parameters!$C$42)))^2)))^2+((-(C1148*(Parameters!$C$40*(1-Parameters!$C$42)))/((Parameters!$C$41)^2+(C1148*(Parameters!$C$40*(1-Parameters!$C$42)))^2)+C1148*Parameters!$C$43))^2))</f>
        <v>0.39915480498001399</v>
      </c>
      <c r="DQ1148">
        <f>2*(-((-(C1148*(Parameters!$C$40*(1-Parameters!$C$42)))/((Parameters!$C$41)^2+(C1148*(Parameters!$C$40*(1-Parameters!$C$42)))^2)+C1148*Parameters!$C$43))/((((Parameters!$C$41)/((Parameters!$C$41)^2+(C1148*(Parameters!$C$40*(1-Parameters!$C$42)))^2)))^2+((-(C1148*(Parameters!$C$40*(1-Parameters!$C$42)))/((Parameters!$C$41)^2+(C1148*(Parameters!$C$40*(1-Parameters!$C$42)))^2)+C1148*Parameters!$C$43))^2))</f>
        <v>-2860.1367587327395</v>
      </c>
      <c r="DR1148">
        <f>0</f>
        <v>0</v>
      </c>
      <c r="DS1148">
        <f>0</f>
        <v>0</v>
      </c>
      <c r="DT1148">
        <f t="shared" si="1808"/>
        <v>-197137834.18658504</v>
      </c>
      <c r="DU1148">
        <f t="shared" si="1809"/>
        <v>-88337775.797738209</v>
      </c>
      <c r="DV1148">
        <f t="shared" si="1810"/>
        <v>-252591909528.96863</v>
      </c>
      <c r="DW1148">
        <f t="shared" si="1811"/>
        <v>563140206671.74512</v>
      </c>
      <c r="DX1148">
        <f t="shared" si="1812"/>
        <v>-129399.81267707996</v>
      </c>
      <c r="DY1148">
        <f t="shared" si="1813"/>
        <v>288663.82284993556</v>
      </c>
      <c r="DZ1148">
        <f t="shared" si="1814"/>
        <v>824591562.51616287</v>
      </c>
      <c r="EA1148">
        <f t="shared" si="1815"/>
        <v>370004059.37581927</v>
      </c>
      <c r="EB1148">
        <f>0</f>
        <v>0</v>
      </c>
      <c r="EC1148">
        <f>0</f>
        <v>0</v>
      </c>
      <c r="ED1148">
        <f>0</f>
        <v>0</v>
      </c>
      <c r="EE1148">
        <f>C1148*Parameters!$C$44</f>
        <v>3.3742702924418264E-3</v>
      </c>
      <c r="EF1148">
        <f t="shared" si="1816"/>
        <v>-2097325104.038605</v>
      </c>
      <c r="EG1148">
        <f t="shared" si="1817"/>
        <v>-940651152.23249054</v>
      </c>
      <c r="EH1148">
        <f t="shared" si="1818"/>
        <v>-252591909528.96863</v>
      </c>
      <c r="EI1148">
        <f t="shared" si="1819"/>
        <v>563140206671.74512</v>
      </c>
      <c r="EJ1148">
        <f t="shared" si="1820"/>
        <v>-1377893.5183117886</v>
      </c>
      <c r="EK1148">
        <f t="shared" si="1821"/>
        <v>3071058.6356464108</v>
      </c>
      <c r="EL1148">
        <f t="shared" si="1822"/>
        <v>824591562.51616287</v>
      </c>
      <c r="EM1148">
        <f t="shared" si="1823"/>
        <v>370004059.37581927</v>
      </c>
      <c r="EN1148">
        <f>0</f>
        <v>0</v>
      </c>
      <c r="EO1148">
        <f>0</f>
        <v>0</v>
      </c>
      <c r="EP1148">
        <f>(((2*Parameters!$C$47))/(((2*Parameters!$C$47))^2+((2*(C1148*Parameters!$C$46-1/(C1148*Parameters!$C$45))))^2))</f>
        <v>2.4331791865542635E-3</v>
      </c>
      <c r="EQ1148">
        <f>(-((2*(C1148*Parameters!$C$46-1/(C1148*Parameters!$C$45))))/(((2*Parameters!$C$47))^2+((2*(C1148*Parameters!$C$46-1/(C1148*Parameters!$C$45))))^2))</f>
        <v>-0.24662432828677447</v>
      </c>
      <c r="ER1148">
        <f t="shared" si="1824"/>
        <v>136172148720.698</v>
      </c>
      <c r="ES1148">
        <f t="shared" si="1825"/>
        <v>62724879896.008659</v>
      </c>
      <c r="ET1148">
        <f t="shared" si="1826"/>
        <v>-252591909528.96863</v>
      </c>
      <c r="EU1148">
        <f t="shared" si="1827"/>
        <v>563140206671.74512</v>
      </c>
      <c r="EV1148">
        <f t="shared" si="1828"/>
        <v>91880488.11595203</v>
      </c>
      <c r="EW1148">
        <f t="shared" si="1829"/>
        <v>-199392995.40463024</v>
      </c>
      <c r="EX1148">
        <f t="shared" si="1830"/>
        <v>824591562.51616287</v>
      </c>
      <c r="EY1148">
        <f t="shared" si="1831"/>
        <v>370004059.37581927</v>
      </c>
      <c r="EZ1148">
        <f>(ER1148+ET1148/Parameters!$C$6+Parameters!$C$7*(EV1148+EX1148/Parameters!$C$6))</f>
        <v>127386343171.8643</v>
      </c>
      <c r="FA1148">
        <f>(ES1148+EU1148/Parameters!$C$6+Parameters!$C$7*(EW1148+EY1148/Parameters!$C$6))</f>
        <v>82312365345.460663</v>
      </c>
      <c r="FB1148">
        <f t="shared" si="1832"/>
        <v>-223.61777039087085</v>
      </c>
      <c r="FC1148">
        <f t="shared" si="1833"/>
        <v>6.5934312244418042E-12</v>
      </c>
      <c r="FD1148">
        <f>(ER1148+ET1148/Parameters!$C$6+Parameters!$C$8*(EV1148+EX1148/Parameters!$C$6))</f>
        <v>133414439860.29871</v>
      </c>
      <c r="FE1148">
        <f>(ES1148+EU1148/Parameters!$C$6+Parameters!$C$8*(EW1148+EY1148/Parameters!$C$6))</f>
        <v>72986200895.882751</v>
      </c>
      <c r="FF1148">
        <f t="shared" si="1834"/>
        <v>-223.64108000821341</v>
      </c>
      <c r="FG1148">
        <f t="shared" si="1835"/>
        <v>6.5757606890804916E-12</v>
      </c>
    </row>
    <row r="1149" spans="1:163" x14ac:dyDescent="0.15">
      <c r="A1149">
        <f>Parameters!$C$2*(Parameters!$C$3/Parameters!$C$2)^((ROW()-2)/(Parameters!$C$4-1))</f>
        <v>54325033.149243236</v>
      </c>
      <c r="B1149">
        <f t="shared" si="1734"/>
        <v>7.7349999999999994</v>
      </c>
      <c r="C1149">
        <f t="shared" si="1735"/>
        <v>341334250.09536904</v>
      </c>
      <c r="D1149">
        <f>1</f>
        <v>1</v>
      </c>
      <c r="E1149">
        <f>0</f>
        <v>0</v>
      </c>
      <c r="F1149">
        <f>0</f>
        <v>0</v>
      </c>
      <c r="G1149">
        <f>0</f>
        <v>0</v>
      </c>
      <c r="H1149">
        <f>0</f>
        <v>0</v>
      </c>
      <c r="I1149">
        <f>0</f>
        <v>0</v>
      </c>
      <c r="J1149">
        <f>1</f>
        <v>1</v>
      </c>
      <c r="K1149">
        <f>0</f>
        <v>0</v>
      </c>
      <c r="L1149">
        <f>2*Parameters!$C$10</f>
        <v>0.04</v>
      </c>
      <c r="M1149">
        <f>2*C1149*Parameters!$C$9</f>
        <v>682.66850019073809</v>
      </c>
      <c r="N1149">
        <f>0</f>
        <v>0</v>
      </c>
      <c r="O1149">
        <f>0</f>
        <v>0</v>
      </c>
      <c r="P1149">
        <f t="shared" si="1736"/>
        <v>1</v>
      </c>
      <c r="Q1149">
        <f t="shared" si="1737"/>
        <v>0</v>
      </c>
      <c r="R1149">
        <f t="shared" si="1738"/>
        <v>0.04</v>
      </c>
      <c r="S1149">
        <f t="shared" si="1739"/>
        <v>682.66850019073809</v>
      </c>
      <c r="T1149">
        <f t="shared" si="1740"/>
        <v>0</v>
      </c>
      <c r="U1149">
        <f t="shared" si="1741"/>
        <v>0</v>
      </c>
      <c r="V1149">
        <f t="shared" si="1742"/>
        <v>1</v>
      </c>
      <c r="W1149">
        <f t="shared" si="1743"/>
        <v>0</v>
      </c>
      <c r="X1149">
        <f>0</f>
        <v>0</v>
      </c>
      <c r="Y1149">
        <f>0</f>
        <v>0</v>
      </c>
      <c r="Z1149">
        <f>0</f>
        <v>0</v>
      </c>
      <c r="AA1149">
        <f>C1149*(Parameters!$C$12+Parameters!$C$11/2)</f>
        <v>2.5600068757152677E-2</v>
      </c>
      <c r="AB1149">
        <f t="shared" si="1744"/>
        <v>-16.476360543225191</v>
      </c>
      <c r="AC1149">
        <f t="shared" si="1745"/>
        <v>1.0240027502861071E-3</v>
      </c>
      <c r="AD1149">
        <f t="shared" si="1746"/>
        <v>0.04</v>
      </c>
      <c r="AE1149">
        <f t="shared" si="1747"/>
        <v>682.66850019073809</v>
      </c>
      <c r="AF1149">
        <f t="shared" si="1748"/>
        <v>0</v>
      </c>
      <c r="AG1149">
        <f t="shared" si="1749"/>
        <v>2.5600068757152677E-2</v>
      </c>
      <c r="AH1149">
        <f t="shared" si="1750"/>
        <v>1</v>
      </c>
      <c r="AI1149">
        <f t="shared" si="1751"/>
        <v>0</v>
      </c>
      <c r="AJ1149">
        <f>0</f>
        <v>0</v>
      </c>
      <c r="AK1149">
        <f>0</f>
        <v>0</v>
      </c>
      <c r="AL1149">
        <f>(((2*Parameters!$C$15))/(((2*Parameters!$C$15))^2+((2*(C1149*Parameters!$C$14-1/(C1149*Parameters!$C$13))))^2))</f>
        <v>8.5842015336918187E-4</v>
      </c>
      <c r="AM1149">
        <f>(-((2*(C1149*Parameters!$C$14-1/(C1149*Parameters!$C$13))))/(((2*Parameters!$C$15))^2+((2*(C1149*Parameters!$C$14-1/(C1149*Parameters!$C$13))))^2))</f>
        <v>-0.1464915251783182</v>
      </c>
      <c r="AN1149">
        <f t="shared" si="1752"/>
        <v>83.528823577717176</v>
      </c>
      <c r="AO1149">
        <f t="shared" si="1753"/>
        <v>0.58118074037719614</v>
      </c>
      <c r="AP1149">
        <f t="shared" si="1754"/>
        <v>0.04</v>
      </c>
      <c r="AQ1149">
        <f t="shared" si="1755"/>
        <v>682.66850019073809</v>
      </c>
      <c r="AR1149">
        <f t="shared" si="1756"/>
        <v>8.5842015336918187E-4</v>
      </c>
      <c r="AS1149">
        <f t="shared" si="1757"/>
        <v>-0.12089145642116553</v>
      </c>
      <c r="AT1149">
        <f t="shared" si="1758"/>
        <v>1</v>
      </c>
      <c r="AU1149">
        <f t="shared" si="1759"/>
        <v>0</v>
      </c>
      <c r="AV1149">
        <f>2*Parameters!$C$17</f>
        <v>0.04</v>
      </c>
      <c r="AW1149">
        <f>2*C1149*Parameters!$C$16</f>
        <v>682.66850019073809</v>
      </c>
      <c r="AX1149">
        <f>0</f>
        <v>0</v>
      </c>
      <c r="AY1149">
        <f>0</f>
        <v>0</v>
      </c>
      <c r="AZ1149">
        <f t="shared" si="1760"/>
        <v>83.528823577717176</v>
      </c>
      <c r="BA1149">
        <f t="shared" si="1761"/>
        <v>0.58118074037719614</v>
      </c>
      <c r="BB1149">
        <f t="shared" si="1762"/>
        <v>-393.37263142993453</v>
      </c>
      <c r="BC1149">
        <f t="shared" si="1763"/>
        <v>57705.1884619173</v>
      </c>
      <c r="BD1149">
        <f t="shared" si="1764"/>
        <v>8.5842015336918187E-4</v>
      </c>
      <c r="BE1149">
        <f t="shared" si="1765"/>
        <v>-0.12089145642116553</v>
      </c>
      <c r="BF1149">
        <f t="shared" si="1766"/>
        <v>83.528823577717176</v>
      </c>
      <c r="BG1149">
        <f t="shared" si="1767"/>
        <v>0.58118074037719614</v>
      </c>
      <c r="BH1149">
        <f>0</f>
        <v>0</v>
      </c>
      <c r="BI1149">
        <f>0</f>
        <v>0</v>
      </c>
      <c r="BJ1149">
        <f>0</f>
        <v>0</v>
      </c>
      <c r="BK1149">
        <f>C1149*(Parameters!$C$19+Parameters!$C$18/2)</f>
        <v>2.5600068757152677E-2</v>
      </c>
      <c r="BL1149">
        <f t="shared" si="1768"/>
        <v>-1393.7279686918189</v>
      </c>
      <c r="BM1149">
        <f t="shared" si="1769"/>
        <v>-9.4891856714112066</v>
      </c>
      <c r="BN1149">
        <f t="shared" si="1770"/>
        <v>-393.37263142993453</v>
      </c>
      <c r="BO1149">
        <f t="shared" si="1771"/>
        <v>57705.1884619173</v>
      </c>
      <c r="BP1149">
        <f t="shared" si="1772"/>
        <v>-1.4019846760619938E-2</v>
      </c>
      <c r="BQ1149">
        <f t="shared" si="1773"/>
        <v>2.0174521703724699</v>
      </c>
      <c r="BR1149">
        <f t="shared" si="1774"/>
        <v>83.528823577717176</v>
      </c>
      <c r="BS1149">
        <f t="shared" si="1775"/>
        <v>0.58118074037719614</v>
      </c>
      <c r="BT1149">
        <f>2*((((Parameters!$C$21)/((Parameters!$C$21)^2+(C1149*Parameters!$C$20)^2)))/((((Parameters!$C$21)/((Parameters!$C$21)^2+(C1149*Parameters!$C$20)^2)))^2+((-(C1149*Parameters!$C$20)/((Parameters!$C$21)^2+(C1149*Parameters!$C$20)^2)+C1149*Parameters!$C$22))^2))</f>
        <v>2.6828167799199535E-5</v>
      </c>
      <c r="BU1149">
        <f>2*(-((-(C1149*Parameters!$C$20)/((Parameters!$C$21)^2+(C1149*Parameters!$C$20)^2)+C1149*Parameters!$C$22))/((((Parameters!$C$21)/((Parameters!$C$21)^2+(C1149*Parameters!$C$20)^2)))^2+((-(C1149*Parameters!$C$20)/((Parameters!$C$21)^2+(C1149*Parameters!$C$20)^2)+C1149*Parameters!$C$22))^2))</f>
        <v>-1202.2209398146842</v>
      </c>
      <c r="BV1149">
        <f>0</f>
        <v>0</v>
      </c>
      <c r="BW1149">
        <f>0</f>
        <v>0</v>
      </c>
      <c r="BX1149">
        <f t="shared" si="1776"/>
        <v>-1393.7279686918189</v>
      </c>
      <c r="BY1149">
        <f t="shared" si="1777"/>
        <v>-9.4891856714112066</v>
      </c>
      <c r="BZ1149">
        <f t="shared" si="1778"/>
        <v>-11801.507738557762</v>
      </c>
      <c r="CA1149">
        <f t="shared" si="1779"/>
        <v>1733274.136574029</v>
      </c>
      <c r="CB1149">
        <f t="shared" si="1780"/>
        <v>-1.4019846760619938E-2</v>
      </c>
      <c r="CC1149">
        <f t="shared" si="1781"/>
        <v>2.0174521703724699</v>
      </c>
      <c r="CD1149">
        <f t="shared" si="1782"/>
        <v>2508.9520674979558</v>
      </c>
      <c r="CE1149">
        <f t="shared" si="1783"/>
        <v>17.436188213532908</v>
      </c>
      <c r="CF1149">
        <f>0</f>
        <v>0</v>
      </c>
      <c r="CG1149">
        <f>0</f>
        <v>0</v>
      </c>
      <c r="CH1149">
        <f>(((Parameters!$C$25))/(((Parameters!$C$25))^2+((C1149*Parameters!$C$24-1/(C1149*Parameters!$C$23)))^2))+(((Parameters!$C$29+Parameters!$C$28))/(((Parameters!$C$29+Parameters!$C$28))^2+((C1149*Parameters!$C$27-1/(C1149*Parameters!$C$26)))^2))</f>
        <v>6.5042575923116172E-2</v>
      </c>
      <c r="CI1149">
        <f>(-((C1149*Parameters!$C$24-1/(C1149*Parameters!$C$23)))/(((Parameters!$C$25))^2+((C1149*Parameters!$C$24-1/(C1149*Parameters!$C$23)))^2))+(-((C1149*Parameters!$C$27-1/(C1149*Parameters!$C$26)))/(((Parameters!$C$29+Parameters!$C$28))^2+((C1149*Parameters!$C$27-1/(C1149*Parameters!$C$26)))^2))</f>
        <v>-0.30785717367108584</v>
      </c>
      <c r="CJ1149">
        <f t="shared" si="1784"/>
        <v>531439.54845108802</v>
      </c>
      <c r="CK1149">
        <f t="shared" si="1785"/>
        <v>116360.30425546833</v>
      </c>
      <c r="CL1149">
        <f t="shared" si="1786"/>
        <v>-11801.507738557762</v>
      </c>
      <c r="CM1149">
        <f t="shared" si="1787"/>
        <v>1733274.136574029</v>
      </c>
      <c r="CN1149">
        <f t="shared" si="1788"/>
        <v>168.5425411139498</v>
      </c>
      <c r="CO1149">
        <f t="shared" si="1789"/>
        <v>-769.24734561008711</v>
      </c>
      <c r="CP1149">
        <f t="shared" si="1790"/>
        <v>2508.9520674979558</v>
      </c>
      <c r="CQ1149">
        <f t="shared" si="1791"/>
        <v>17.436188213532908</v>
      </c>
      <c r="CR1149">
        <f>2*((((Parameters!$C$31)/((Parameters!$C$31)^2+(C1149*Parameters!$C$30)^2)))/((((Parameters!$C$31)/((Parameters!$C$31)^2+(C1149*Parameters!$C$30)^2)))^2+((-(C1149*Parameters!$C$30)/((Parameters!$C$31)^2+(C1149*Parameters!$C$30)^2)+C1149*Parameters!$C$32))^2))</f>
        <v>1.2044055275738092E-4</v>
      </c>
      <c r="CS1149">
        <f>2*(-((-(C1149*Parameters!$C$30)/((Parameters!$C$31)^2+(C1149*Parameters!$C$30)^2)+C1149*Parameters!$C$32))/((((Parameters!$C$31)/((Parameters!$C$31)^2+(C1149*Parameters!$C$30)^2)))^2+((-(C1149*Parameters!$C$30)/((Parameters!$C$31)^2+(C1149*Parameters!$C$30)^2)+C1149*Parameters!$C$32))^2))</f>
        <v>-1236.1756317119653</v>
      </c>
      <c r="CT1149">
        <f>0</f>
        <v>0</v>
      </c>
      <c r="CU1149">
        <f>0</f>
        <v>0</v>
      </c>
      <c r="CV1149">
        <f t="shared" si="1792"/>
        <v>531439.54845108802</v>
      </c>
      <c r="CW1149">
        <f t="shared" si="1793"/>
        <v>116360.30425546833</v>
      </c>
      <c r="CX1149">
        <f t="shared" si="1794"/>
        <v>143830035.11833447</v>
      </c>
      <c r="CY1149">
        <f t="shared" si="1795"/>
        <v>-655219331.372172</v>
      </c>
      <c r="CZ1149">
        <f t="shared" si="1796"/>
        <v>168.5425411139498</v>
      </c>
      <c r="DA1149">
        <f t="shared" si="1797"/>
        <v>-769.24734561008711</v>
      </c>
      <c r="DB1149">
        <f t="shared" si="1798"/>
        <v>-948415.85103544709</v>
      </c>
      <c r="DC1149">
        <f t="shared" si="1799"/>
        <v>-208330.83869223876</v>
      </c>
      <c r="DD1149">
        <f>0</f>
        <v>0</v>
      </c>
      <c r="DE1149">
        <f>0</f>
        <v>0</v>
      </c>
      <c r="DF1149">
        <f>(((Parameters!$C$35))/(((Parameters!$C$35))^2+((C1149*Parameters!$C$34-1/(C1149*Parameters!$C$33)))^2))+(((Parameters!$C$39+Parameters!$C$38))/(((Parameters!$C$39+Parameters!$C$38))^2+((C1149*Parameters!$C$37-1/(C1149*Parameters!$C$36)))^2))</f>
        <v>6.5042575923116172E-2</v>
      </c>
      <c r="DG1149">
        <f>(-((C1149*Parameters!$C$34-1/(C1149*Parameters!$C$33)))/(((Parameters!$C$35))^2+((C1149*Parameters!$C$34-1/(C1149*Parameters!$C$33)))^2))+(-((C1149*Parameters!$C$37-1/(C1149*Parameters!$C$36)))/(((Parameters!$C$39+Parameters!$C$38))^2+((C1149*Parameters!$C$37-1/(C1149*Parameters!$C$36)))^2))</f>
        <v>-0.30785717367108584</v>
      </c>
      <c r="DH1149">
        <f t="shared" si="1800"/>
        <v>-191827455.96323568</v>
      </c>
      <c r="DI1149">
        <f t="shared" si="1801"/>
        <v>-86779900.903355911</v>
      </c>
      <c r="DJ1149">
        <f t="shared" si="1802"/>
        <v>143830035.11833447</v>
      </c>
      <c r="DK1149">
        <f t="shared" si="1803"/>
        <v>-655219331.372172</v>
      </c>
      <c r="DL1149">
        <f t="shared" si="1804"/>
        <v>-125655.01064486547</v>
      </c>
      <c r="DM1149">
        <f t="shared" si="1805"/>
        <v>277657.00162625383</v>
      </c>
      <c r="DN1149">
        <f t="shared" si="1806"/>
        <v>-948415.85103544709</v>
      </c>
      <c r="DO1149">
        <f t="shared" si="1807"/>
        <v>-208330.83869223876</v>
      </c>
      <c r="DP1149">
        <f>2*((((Parameters!$C$41)/((Parameters!$C$41)^2+(C1149*(Parameters!$C$40*(1-Parameters!$C$42)))^2)))/((((Parameters!$C$41)/((Parameters!$C$41)^2+(C1149*(Parameters!$C$40*(1-Parameters!$C$42)))^2)))^2+((-(C1149*(Parameters!$C$40*(1-Parameters!$C$42)))/((Parameters!$C$41)^2+(C1149*(Parameters!$C$40*(1-Parameters!$C$42)))^2)+C1149*Parameters!$C$43))^2))</f>
        <v>0.35780754929452352</v>
      </c>
      <c r="DQ1149">
        <f>2*(-((-(C1149*(Parameters!$C$40*(1-Parameters!$C$42)))/((Parameters!$C$41)^2+(C1149*(Parameters!$C$40*(1-Parameters!$C$42)))^2)+C1149*Parameters!$C$43))/((((Parameters!$C$41)/((Parameters!$C$41)^2+(C1149*(Parameters!$C$40*(1-Parameters!$C$42)))^2)))^2+((-(C1149*(Parameters!$C$40*(1-Parameters!$C$42)))/((Parameters!$C$41)^2+(C1149*(Parameters!$C$40*(1-Parameters!$C$42)))^2)+C1149*Parameters!$C$43))^2))</f>
        <v>-2739.3080198119337</v>
      </c>
      <c r="DR1149">
        <f>0</f>
        <v>0</v>
      </c>
      <c r="DS1149">
        <f>0</f>
        <v>0</v>
      </c>
      <c r="DT1149">
        <f t="shared" si="1808"/>
        <v>-191827455.96323568</v>
      </c>
      <c r="DU1149">
        <f t="shared" si="1809"/>
        <v>-86779900.903355911</v>
      </c>
      <c r="DV1149">
        <f t="shared" si="1810"/>
        <v>-237641685779.83499</v>
      </c>
      <c r="DW1149">
        <f t="shared" si="1811"/>
        <v>524788218705.16962</v>
      </c>
      <c r="DX1149">
        <f t="shared" si="1812"/>
        <v>-125655.01064486547</v>
      </c>
      <c r="DY1149">
        <f t="shared" si="1813"/>
        <v>277657.00162625383</v>
      </c>
      <c r="DZ1149">
        <f t="shared" si="1814"/>
        <v>759594675.14928126</v>
      </c>
      <c r="EA1149">
        <f t="shared" si="1815"/>
        <v>344098795.32163799</v>
      </c>
      <c r="EB1149">
        <f>0</f>
        <v>0</v>
      </c>
      <c r="EC1149">
        <f>0</f>
        <v>0</v>
      </c>
      <c r="ED1149">
        <f>0</f>
        <v>0</v>
      </c>
      <c r="EE1149">
        <f>C1149*Parameters!$C$44</f>
        <v>3.4133425009536902E-3</v>
      </c>
      <c r="EF1149">
        <f t="shared" si="1816"/>
        <v>-1983109386.8693714</v>
      </c>
      <c r="EG1149">
        <f t="shared" si="1817"/>
        <v>-897932366.97394896</v>
      </c>
      <c r="EH1149">
        <f t="shared" si="1818"/>
        <v>-237641685779.83499</v>
      </c>
      <c r="EI1149">
        <f t="shared" si="1819"/>
        <v>524788218705.16962</v>
      </c>
      <c r="EJ1149">
        <f t="shared" si="1820"/>
        <v>-1300182.0532431772</v>
      </c>
      <c r="EK1149">
        <f t="shared" si="1821"/>
        <v>2870413.7898114072</v>
      </c>
      <c r="EL1149">
        <f t="shared" si="1822"/>
        <v>759594675.14928126</v>
      </c>
      <c r="EM1149">
        <f t="shared" si="1823"/>
        <v>344098795.32163799</v>
      </c>
      <c r="EN1149">
        <f>0</f>
        <v>0</v>
      </c>
      <c r="EO1149">
        <f>0</f>
        <v>0</v>
      </c>
      <c r="EP1149">
        <f>(((2*Parameters!$C$47))/(((2*Parameters!$C$47))^2+((2*(C1149*Parameters!$C$46-1/(C1149*Parameters!$C$45))))^2))</f>
        <v>2.307470571720116E-3</v>
      </c>
      <c r="EQ1149">
        <f>(-((2*(C1149*Parameters!$C$46-1/(C1149*Parameters!$C$45))))/(((2*Parameters!$C$47))^2+((2*(C1149*Parameters!$C$46-1/(C1149*Parameters!$C$45))))^2))</f>
        <v>-0.24016960647126759</v>
      </c>
      <c r="ER1149">
        <f t="shared" si="1824"/>
        <v>123506719383.7578</v>
      </c>
      <c r="ES1149">
        <f t="shared" si="1825"/>
        <v>57387311158.985252</v>
      </c>
      <c r="ET1149">
        <f t="shared" si="1826"/>
        <v>-237641685779.83499</v>
      </c>
      <c r="EU1149">
        <f t="shared" si="1827"/>
        <v>524788218705.16962</v>
      </c>
      <c r="EV1149">
        <f t="shared" si="1828"/>
        <v>83094632.565734133</v>
      </c>
      <c r="EW1149">
        <f t="shared" si="1829"/>
        <v>-178767142.57449281</v>
      </c>
      <c r="EX1149">
        <f t="shared" si="1830"/>
        <v>759594675.14928126</v>
      </c>
      <c r="EY1149">
        <f t="shared" si="1831"/>
        <v>344098795.32163799</v>
      </c>
      <c r="EZ1149">
        <f>(ER1149+ET1149/Parameters!$C$6+Parameters!$C$7*(EV1149+EX1149/Parameters!$C$6))</f>
        <v>115240921617.50267</v>
      </c>
      <c r="FA1149">
        <f>(ES1149+EU1149/Parameters!$C$6+Parameters!$C$7*(EW1149+EY1149/Parameters!$C$6))</f>
        <v>75640814418.295502</v>
      </c>
      <c r="FB1149">
        <f t="shared" si="1832"/>
        <v>-222.78799378232679</v>
      </c>
      <c r="FC1149">
        <f t="shared" si="1833"/>
        <v>7.2543801631291821E-12</v>
      </c>
      <c r="FD1149">
        <f>(ER1149+ET1149/Parameters!$C$6+Parameters!$C$8*(EV1149+EX1149/Parameters!$C$6))</f>
        <v>120716687463.44031</v>
      </c>
      <c r="FE1149">
        <f>(ES1149+EU1149/Parameters!$C$6+Parameters!$C$8*(EW1149+EY1149/Parameters!$C$6))</f>
        <v>67300889977.086754</v>
      </c>
      <c r="FF1149">
        <f t="shared" si="1834"/>
        <v>-222.81077213402818</v>
      </c>
      <c r="FG1149">
        <f t="shared" si="1835"/>
        <v>7.2353808034801264E-12</v>
      </c>
    </row>
    <row r="1150" spans="1:163" x14ac:dyDescent="0.15">
      <c r="A1150">
        <f>Parameters!$C$2*(Parameters!$C$3/Parameters!$C$2)^((ROW()-2)/(Parameters!$C$4-1))</f>
        <v>54954087.385762468</v>
      </c>
      <c r="B1150">
        <f t="shared" si="1734"/>
        <v>7.74</v>
      </c>
      <c r="C1150">
        <f t="shared" si="1735"/>
        <v>345286714.43168581</v>
      </c>
      <c r="D1150">
        <f>1</f>
        <v>1</v>
      </c>
      <c r="E1150">
        <f>0</f>
        <v>0</v>
      </c>
      <c r="F1150">
        <f>0</f>
        <v>0</v>
      </c>
      <c r="G1150">
        <f>0</f>
        <v>0</v>
      </c>
      <c r="H1150">
        <f>0</f>
        <v>0</v>
      </c>
      <c r="I1150">
        <f>0</f>
        <v>0</v>
      </c>
      <c r="J1150">
        <f>1</f>
        <v>1</v>
      </c>
      <c r="K1150">
        <f>0</f>
        <v>0</v>
      </c>
      <c r="L1150">
        <f>2*Parameters!$C$10</f>
        <v>0.04</v>
      </c>
      <c r="M1150">
        <f>2*C1150*Parameters!$C$9</f>
        <v>690.57342886337153</v>
      </c>
      <c r="N1150">
        <f>0</f>
        <v>0</v>
      </c>
      <c r="O1150">
        <f>0</f>
        <v>0</v>
      </c>
      <c r="P1150">
        <f t="shared" si="1736"/>
        <v>1</v>
      </c>
      <c r="Q1150">
        <f t="shared" si="1737"/>
        <v>0</v>
      </c>
      <c r="R1150">
        <f t="shared" si="1738"/>
        <v>0.04</v>
      </c>
      <c r="S1150">
        <f t="shared" si="1739"/>
        <v>690.57342886337153</v>
      </c>
      <c r="T1150">
        <f t="shared" si="1740"/>
        <v>0</v>
      </c>
      <c r="U1150">
        <f t="shared" si="1741"/>
        <v>0</v>
      </c>
      <c r="V1150">
        <f t="shared" si="1742"/>
        <v>1</v>
      </c>
      <c r="W1150">
        <f t="shared" si="1743"/>
        <v>0</v>
      </c>
      <c r="X1150">
        <f>0</f>
        <v>0</v>
      </c>
      <c r="Y1150">
        <f>0</f>
        <v>0</v>
      </c>
      <c r="Z1150">
        <f>0</f>
        <v>0</v>
      </c>
      <c r="AA1150">
        <f>C1150*(Parameters!$C$12+Parameters!$C$11/2)</f>
        <v>2.5896503582376437E-2</v>
      </c>
      <c r="AB1150">
        <f t="shared" si="1744"/>
        <v>-16.88343727445428</v>
      </c>
      <c r="AC1150">
        <f t="shared" si="1745"/>
        <v>1.0358601432950575E-3</v>
      </c>
      <c r="AD1150">
        <f t="shared" si="1746"/>
        <v>0.04</v>
      </c>
      <c r="AE1150">
        <f t="shared" si="1747"/>
        <v>690.57342886337153</v>
      </c>
      <c r="AF1150">
        <f t="shared" si="1748"/>
        <v>0</v>
      </c>
      <c r="AG1150">
        <f t="shared" si="1749"/>
        <v>2.5896503582376437E-2</v>
      </c>
      <c r="AH1150">
        <f t="shared" si="1750"/>
        <v>1</v>
      </c>
      <c r="AI1150">
        <f t="shared" si="1751"/>
        <v>0</v>
      </c>
      <c r="AJ1150">
        <f>0</f>
        <v>0</v>
      </c>
      <c r="AK1150">
        <f>0</f>
        <v>0</v>
      </c>
      <c r="AL1150">
        <f>(((2*Parameters!$C$15))/(((2*Parameters!$C$15))^2+((2*(C1150*Parameters!$C$14-1/(C1150*Parameters!$C$13))))^2))</f>
        <v>8.3887750269871504E-4</v>
      </c>
      <c r="AM1150">
        <f>(-((2*(C1150*Parameters!$C$14-1/(C1150*Parameters!$C$13))))/(((2*Parameters!$C$15))^2+((2*(C1150*Parameters!$C$14-1/(C1150*Parameters!$C$13))))^2))</f>
        <v>-0.1448144808090798</v>
      </c>
      <c r="AN1150">
        <f t="shared" si="1752"/>
        <v>83.121628842040977</v>
      </c>
      <c r="AO1150">
        <f t="shared" si="1753"/>
        <v>0.57454979434592568</v>
      </c>
      <c r="AP1150">
        <f t="shared" si="1754"/>
        <v>0.04</v>
      </c>
      <c r="AQ1150">
        <f t="shared" si="1755"/>
        <v>690.57342886337153</v>
      </c>
      <c r="AR1150">
        <f t="shared" si="1756"/>
        <v>8.3887750269871504E-4</v>
      </c>
      <c r="AS1150">
        <f t="shared" si="1757"/>
        <v>-0.11891797722670336</v>
      </c>
      <c r="AT1150">
        <f t="shared" si="1758"/>
        <v>1</v>
      </c>
      <c r="AU1150">
        <f t="shared" si="1759"/>
        <v>0</v>
      </c>
      <c r="AV1150">
        <f>2*Parameters!$C$17</f>
        <v>0.04</v>
      </c>
      <c r="AW1150">
        <f>2*C1150*Parameters!$C$16</f>
        <v>690.57342886337153</v>
      </c>
      <c r="AX1150">
        <f>0</f>
        <v>0</v>
      </c>
      <c r="AY1150">
        <f>0</f>
        <v>0</v>
      </c>
      <c r="AZ1150">
        <f t="shared" si="1760"/>
        <v>83.121628842040977</v>
      </c>
      <c r="BA1150">
        <f t="shared" si="1761"/>
        <v>0.57454979434592568</v>
      </c>
      <c r="BB1150">
        <f t="shared" si="1762"/>
        <v>-393.40395638052922</v>
      </c>
      <c r="BC1150">
        <f t="shared" si="1763"/>
        <v>58092.1846530119</v>
      </c>
      <c r="BD1150">
        <f t="shared" si="1764"/>
        <v>8.3887750269871504E-4</v>
      </c>
      <c r="BE1150">
        <f t="shared" si="1765"/>
        <v>-0.11891797722670336</v>
      </c>
      <c r="BF1150">
        <f t="shared" si="1766"/>
        <v>83.121628842040977</v>
      </c>
      <c r="BG1150">
        <f t="shared" si="1767"/>
        <v>0.57454979434592568</v>
      </c>
      <c r="BH1150">
        <f>0</f>
        <v>0</v>
      </c>
      <c r="BI1150">
        <f>0</f>
        <v>0</v>
      </c>
      <c r="BJ1150">
        <f>0</f>
        <v>0</v>
      </c>
      <c r="BK1150">
        <f>C1150*(Parameters!$C$19+Parameters!$C$18/2)</f>
        <v>2.5896503582376437E-2</v>
      </c>
      <c r="BL1150">
        <f t="shared" si="1768"/>
        <v>-1421.2628391327551</v>
      </c>
      <c r="BM1150">
        <f t="shared" si="1769"/>
        <v>-9.6132371713835134</v>
      </c>
      <c r="BN1150">
        <f t="shared" si="1770"/>
        <v>-393.40395638052922</v>
      </c>
      <c r="BO1150">
        <f t="shared" si="1771"/>
        <v>58092.1846530119</v>
      </c>
      <c r="BP1150">
        <f t="shared" si="1772"/>
        <v>-1.4039953304834195E-2</v>
      </c>
      <c r="BQ1150">
        <f t="shared" si="1773"/>
        <v>2.0336415818541753</v>
      </c>
      <c r="BR1150">
        <f t="shared" si="1774"/>
        <v>83.121628842040977</v>
      </c>
      <c r="BS1150">
        <f t="shared" si="1775"/>
        <v>0.57454979434592568</v>
      </c>
      <c r="BT1150">
        <f>2*((((Parameters!$C$21)/((Parameters!$C$21)^2+(C1150*Parameters!$C$20)^2)))/((((Parameters!$C$21)/((Parameters!$C$21)^2+(C1150*Parameters!$C$20)^2)))^2+((-(C1150*Parameters!$C$20)/((Parameters!$C$21)^2+(C1150*Parameters!$C$20)^2)+C1150*Parameters!$C$22))^2))</f>
        <v>2.5590520742323605E-5</v>
      </c>
      <c r="BU1150">
        <f>2*(-((-(C1150*Parameters!$C$20)/((Parameters!$C$21)^2+(C1150*Parameters!$C$20)^2)+C1150*Parameters!$C$22))/((((Parameters!$C$21)/((Parameters!$C$21)^2+(C1150*Parameters!$C$20)^2)))^2+((-(C1150*Parameters!$C$20)/((Parameters!$C$21)^2+(C1150*Parameters!$C$20)^2)+C1150*Parameters!$C$22))^2))</f>
        <v>-1187.7590353028563</v>
      </c>
      <c r="BV1150">
        <f>0</f>
        <v>0</v>
      </c>
      <c r="BW1150">
        <f>0</f>
        <v>0</v>
      </c>
      <c r="BX1150">
        <f t="shared" si="1776"/>
        <v>-1421.2628391327551</v>
      </c>
      <c r="BY1150">
        <f t="shared" si="1777"/>
        <v>-9.6132371713835134</v>
      </c>
      <c r="BZ1150">
        <f t="shared" si="1778"/>
        <v>-11811.649636056736</v>
      </c>
      <c r="CA1150">
        <f t="shared" si="1779"/>
        <v>1746209.9631271239</v>
      </c>
      <c r="CB1150">
        <f t="shared" si="1780"/>
        <v>-1.4039953304834195E-2</v>
      </c>
      <c r="CC1150">
        <f t="shared" si="1781"/>
        <v>2.0336415818541753</v>
      </c>
      <c r="CD1150">
        <f t="shared" si="1782"/>
        <v>2498.5977918976414</v>
      </c>
      <c r="CE1150">
        <f t="shared" si="1783"/>
        <v>17.250683229340023</v>
      </c>
      <c r="CF1150">
        <f>0</f>
        <v>0</v>
      </c>
      <c r="CG1150">
        <f>0</f>
        <v>0</v>
      </c>
      <c r="CH1150">
        <f>(((Parameters!$C$25))/(((Parameters!$C$25))^2+((C1150*Parameters!$C$24-1/(C1150*Parameters!$C$23)))^2))+(((Parameters!$C$29+Parameters!$C$28))/(((Parameters!$C$29+Parameters!$C$28))^2+((C1150*Parameters!$C$27-1/(C1150*Parameters!$C$26)))^2))</f>
        <v>6.4930861111724428E-2</v>
      </c>
      <c r="CI1150">
        <f>(-((C1150*Parameters!$C$24-1/(C1150*Parameters!$C$23)))/(((Parameters!$C$25))^2+((C1150*Parameters!$C$24-1/(C1150*Parameters!$C$23)))^2))+(-((C1150*Parameters!$C$27-1/(C1150*Parameters!$C$26)))/(((Parameters!$C$29+Parameters!$C$28))^2+((C1150*Parameters!$C$27-1/(C1150*Parameters!$C$26)))^2))</f>
        <v>-0.30463604374692754</v>
      </c>
      <c r="CJ1150">
        <f t="shared" si="1784"/>
        <v>529770.29129736335</v>
      </c>
      <c r="CK1150">
        <f t="shared" si="1785"/>
        <v>116971.55756579849</v>
      </c>
      <c r="CL1150">
        <f t="shared" si="1786"/>
        <v>-11811.649636056736</v>
      </c>
      <c r="CM1150">
        <f t="shared" si="1787"/>
        <v>1746209.9631271239</v>
      </c>
      <c r="CN1150">
        <f t="shared" si="1788"/>
        <v>167.47724613737986</v>
      </c>
      <c r="CO1150">
        <f t="shared" si="1789"/>
        <v>-758.00920293980562</v>
      </c>
      <c r="CP1150">
        <f t="shared" si="1790"/>
        <v>2498.5977918976414</v>
      </c>
      <c r="CQ1150">
        <f t="shared" si="1791"/>
        <v>17.250683229340023</v>
      </c>
      <c r="CR1150">
        <f>2*((((Parameters!$C$31)/((Parameters!$C$31)^2+(C1150*Parameters!$C$30)^2)))/((((Parameters!$C$31)/((Parameters!$C$31)^2+(C1150*Parameters!$C$30)^2)))^2+((-(C1150*Parameters!$C$30)/((Parameters!$C$31)^2+(C1150*Parameters!$C$30)^2)+C1150*Parameters!$C$32))^2))</f>
        <v>1.1473304012264151E-4</v>
      </c>
      <c r="CS1150">
        <f>2*(-((-(C1150*Parameters!$C$30)/((Parameters!$C$31)^2+(C1150*Parameters!$C$30)^2)+C1150*Parameters!$C$32))/((((Parameters!$C$31)/((Parameters!$C$31)^2+(C1150*Parameters!$C$30)^2)))^2+((-(C1150*Parameters!$C$30)/((Parameters!$C$31)^2+(C1150*Parameters!$C$30)^2)+C1150*Parameters!$C$32))^2))</f>
        <v>-1220.5007733417988</v>
      </c>
      <c r="CT1150">
        <f>0</f>
        <v>0</v>
      </c>
      <c r="CU1150">
        <f>0</f>
        <v>0</v>
      </c>
      <c r="CV1150">
        <f t="shared" si="1792"/>
        <v>529770.29129736335</v>
      </c>
      <c r="CW1150">
        <f t="shared" si="1793"/>
        <v>116971.55756579849</v>
      </c>
      <c r="CX1150">
        <f t="shared" si="1794"/>
        <v>142752125.60057181</v>
      </c>
      <c r="CY1150">
        <f t="shared" si="1795"/>
        <v>-644838826.83831239</v>
      </c>
      <c r="CZ1150">
        <f t="shared" si="1796"/>
        <v>167.47724613737986</v>
      </c>
      <c r="DA1150">
        <f t="shared" si="1797"/>
        <v>-758.00920293980562</v>
      </c>
      <c r="DB1150">
        <f t="shared" si="1798"/>
        <v>-922652.20138116193</v>
      </c>
      <c r="DC1150">
        <f t="shared" si="1799"/>
        <v>-204388.94471329785</v>
      </c>
      <c r="DD1150">
        <f>0</f>
        <v>0</v>
      </c>
      <c r="DE1150">
        <f>0</f>
        <v>0</v>
      </c>
      <c r="DF1150">
        <f>(((Parameters!$C$35))/(((Parameters!$C$35))^2+((C1150*Parameters!$C$34-1/(C1150*Parameters!$C$33)))^2))+(((Parameters!$C$39+Parameters!$C$38))/(((Parameters!$C$39+Parameters!$C$38))^2+((C1150*Parameters!$C$37-1/(C1150*Parameters!$C$36)))^2))</f>
        <v>6.4930861111724428E-2</v>
      </c>
      <c r="DG1150">
        <f>(-((C1150*Parameters!$C$34-1/(C1150*Parameters!$C$33)))/(((Parameters!$C$35))^2+((C1150*Parameters!$C$34-1/(C1150*Parameters!$C$33)))^2))+(-((C1150*Parameters!$C$37-1/(C1150*Parameters!$C$36)))/(((Parameters!$C$39+Parameters!$C$38))^2+((C1150*Parameters!$C$37-1/(C1150*Parameters!$C$36)))^2))</f>
        <v>-0.30463604374692754</v>
      </c>
      <c r="DH1150">
        <f t="shared" si="1800"/>
        <v>-186642360.33036205</v>
      </c>
      <c r="DI1150">
        <f t="shared" si="1801"/>
        <v>-85240411.526742667</v>
      </c>
      <c r="DJ1150">
        <f t="shared" si="1802"/>
        <v>142752125.60057181</v>
      </c>
      <c r="DK1150">
        <f t="shared" si="1803"/>
        <v>-644838826.83831239</v>
      </c>
      <c r="DL1150">
        <f t="shared" si="1804"/>
        <v>-122005.3641992382</v>
      </c>
      <c r="DM1150">
        <f t="shared" si="1805"/>
        <v>267043.95699825976</v>
      </c>
      <c r="DN1150">
        <f t="shared" si="1806"/>
        <v>-922652.20138116193</v>
      </c>
      <c r="DO1150">
        <f t="shared" si="1807"/>
        <v>-204388.94471329785</v>
      </c>
      <c r="DP1150">
        <f>2*((((Parameters!$C$41)/((Parameters!$C$41)^2+(C1150*(Parameters!$C$40*(1-Parameters!$C$42)))^2)))/((((Parameters!$C$41)/((Parameters!$C$41)^2+(C1150*(Parameters!$C$40*(1-Parameters!$C$42)))^2)))^2+((-(C1150*(Parameters!$C$40*(1-Parameters!$C$42)))/((Parameters!$C$41)^2+(C1150*(Parameters!$C$40*(1-Parameters!$C$42)))^2)+C1150*Parameters!$C$43))^2))</f>
        <v>0.32180941208379538</v>
      </c>
      <c r="DQ1150">
        <f>2*(-((-(C1150*(Parameters!$C$40*(1-Parameters!$C$42)))/((Parameters!$C$41)^2+(C1150*(Parameters!$C$40*(1-Parameters!$C$42)))^2)+C1150*Parameters!$C$43))/((((Parameters!$C$41)/((Parameters!$C$41)^2+(C1150*(Parameters!$C$40*(1-Parameters!$C$42)))^2)))^2+((-(C1150*(Parameters!$C$40*(1-Parameters!$C$42)))/((Parameters!$C$41)^2+(C1150*(Parameters!$C$40*(1-Parameters!$C$42)))^2)+C1150*Parameters!$C$43))^2))</f>
        <v>-2627.9402739019915</v>
      </c>
      <c r="DR1150">
        <f>0</f>
        <v>0</v>
      </c>
      <c r="DS1150">
        <f>0</f>
        <v>0</v>
      </c>
      <c r="DT1150">
        <f t="shared" si="1808"/>
        <v>-186642360.33036205</v>
      </c>
      <c r="DU1150">
        <f t="shared" si="1809"/>
        <v>-85240411.526742667</v>
      </c>
      <c r="DV1150">
        <f t="shared" si="1810"/>
        <v>-223924021557.75388</v>
      </c>
      <c r="DW1150">
        <f t="shared" si="1811"/>
        <v>489812705534.72833</v>
      </c>
      <c r="DX1150">
        <f t="shared" si="1812"/>
        <v>-122005.3641992382</v>
      </c>
      <c r="DY1150">
        <f t="shared" si="1813"/>
        <v>267043.95699825976</v>
      </c>
      <c r="DZ1150">
        <f t="shared" si="1814"/>
        <v>700813654.8219732</v>
      </c>
      <c r="EA1150">
        <f t="shared" si="1815"/>
        <v>320504358.52534711</v>
      </c>
      <c r="EB1150">
        <f>0</f>
        <v>0</v>
      </c>
      <c r="EC1150">
        <f>0</f>
        <v>0</v>
      </c>
      <c r="ED1150">
        <f>0</f>
        <v>0</v>
      </c>
      <c r="EE1150">
        <f>C1150*Parameters!$C$44</f>
        <v>3.452867144316858E-3</v>
      </c>
      <c r="EF1150">
        <f t="shared" si="1816"/>
        <v>-1877900558.1401737</v>
      </c>
      <c r="EG1150">
        <f t="shared" si="1817"/>
        <v>-858420308.3868109</v>
      </c>
      <c r="EH1150">
        <f t="shared" si="1818"/>
        <v>-223924021557.75388</v>
      </c>
      <c r="EI1150">
        <f t="shared" si="1819"/>
        <v>489812705534.72833</v>
      </c>
      <c r="EJ1150">
        <f t="shared" si="1820"/>
        <v>-1228664.3333617598</v>
      </c>
      <c r="EK1150">
        <f t="shared" si="1821"/>
        <v>2686860.4000216667</v>
      </c>
      <c r="EL1150">
        <f t="shared" si="1822"/>
        <v>700813654.8219732</v>
      </c>
      <c r="EM1150">
        <f t="shared" si="1823"/>
        <v>320504358.52534711</v>
      </c>
      <c r="EN1150">
        <f>0</f>
        <v>0</v>
      </c>
      <c r="EO1150">
        <f>0</f>
        <v>0</v>
      </c>
      <c r="EP1150">
        <f>(((2*Parameters!$C$47))/(((2*Parameters!$C$47))^2+((2*(C1150*Parameters!$C$46-1/(C1150*Parameters!$C$45))))^2))</f>
        <v>2.1906919261311746E-3</v>
      </c>
      <c r="EQ1150">
        <f>(-((2*(C1150*Parameters!$C$46-1/(C1150*Parameters!$C$45))))/(((2*Parameters!$C$47))^2+((2*(C1150*Parameters!$C$46-1/(C1150*Parameters!$C$45))))^2))</f>
        <v>-0.23401388638746237</v>
      </c>
      <c r="ER1150">
        <f t="shared" si="1824"/>
        <v>112254525719.90591</v>
      </c>
      <c r="ES1150">
        <f t="shared" si="1825"/>
        <v>52615938971.184479</v>
      </c>
      <c r="ET1150">
        <f t="shared" si="1826"/>
        <v>-223924021557.75388</v>
      </c>
      <c r="EU1150">
        <f t="shared" si="1827"/>
        <v>489812705534.72833</v>
      </c>
      <c r="EV1150">
        <f t="shared" si="1828"/>
        <v>75309073.024616301</v>
      </c>
      <c r="EW1150">
        <f t="shared" si="1829"/>
        <v>-160611140.28775853</v>
      </c>
      <c r="EX1150">
        <f t="shared" si="1830"/>
        <v>700813654.8219732</v>
      </c>
      <c r="EY1150">
        <f t="shared" si="1831"/>
        <v>320504358.52534711</v>
      </c>
      <c r="EZ1150">
        <f>(ER1150+ET1150/Parameters!$C$6+Parameters!$C$7*(EV1150+EX1150/Parameters!$C$6))</f>
        <v>104465864100.50578</v>
      </c>
      <c r="FA1150">
        <f>(ES1150+EU1150/Parameters!$C$6+Parameters!$C$7*(EW1150+EY1150/Parameters!$C$6))</f>
        <v>69652902641.957642</v>
      </c>
      <c r="FB1150">
        <f t="shared" si="1832"/>
        <v>-221.97684157099917</v>
      </c>
      <c r="FC1150">
        <f t="shared" si="1833"/>
        <v>7.9644890855507178E-12</v>
      </c>
      <c r="FD1150">
        <f>(ER1150+ET1150/Parameters!$C$6+Parameters!$C$8*(EV1150+EX1150/Parameters!$C$6))</f>
        <v>109450124107.94873</v>
      </c>
      <c r="FE1150">
        <f>(ES1150+EU1150/Parameters!$C$6+Parameters!$C$8*(EW1150+EY1150/Parameters!$C$6))</f>
        <v>62179744511.961624</v>
      </c>
      <c r="FF1150">
        <f t="shared" si="1834"/>
        <v>-221.99910067045153</v>
      </c>
      <c r="FG1150">
        <f t="shared" si="1835"/>
        <v>7.9441048304494554E-12</v>
      </c>
    </row>
    <row r="1151" spans="1:163" x14ac:dyDescent="0.15">
      <c r="A1151">
        <f>Parameters!$C$2*(Parameters!$C$3/Parameters!$C$2)^((ROW()-2)/(Parameters!$C$4-1))</f>
        <v>55590425.727040365</v>
      </c>
      <c r="B1151">
        <f t="shared" si="1734"/>
        <v>7.7450000000000001</v>
      </c>
      <c r="C1151">
        <f t="shared" si="1735"/>
        <v>349284946.14799809</v>
      </c>
      <c r="D1151">
        <f>1</f>
        <v>1</v>
      </c>
      <c r="E1151">
        <f>0</f>
        <v>0</v>
      </c>
      <c r="F1151">
        <f>0</f>
        <v>0</v>
      </c>
      <c r="G1151">
        <f>0</f>
        <v>0</v>
      </c>
      <c r="H1151">
        <f>0</f>
        <v>0</v>
      </c>
      <c r="I1151">
        <f>0</f>
        <v>0</v>
      </c>
      <c r="J1151">
        <f>1</f>
        <v>1</v>
      </c>
      <c r="K1151">
        <f>0</f>
        <v>0</v>
      </c>
      <c r="L1151">
        <f>2*Parameters!$C$10</f>
        <v>0.04</v>
      </c>
      <c r="M1151">
        <f>2*C1151*Parameters!$C$9</f>
        <v>698.56989229599617</v>
      </c>
      <c r="N1151">
        <f>0</f>
        <v>0</v>
      </c>
      <c r="O1151">
        <f>0</f>
        <v>0</v>
      </c>
      <c r="P1151">
        <f t="shared" si="1736"/>
        <v>1</v>
      </c>
      <c r="Q1151">
        <f t="shared" si="1737"/>
        <v>0</v>
      </c>
      <c r="R1151">
        <f t="shared" si="1738"/>
        <v>0.04</v>
      </c>
      <c r="S1151">
        <f t="shared" si="1739"/>
        <v>698.56989229599617</v>
      </c>
      <c r="T1151">
        <f t="shared" si="1740"/>
        <v>0</v>
      </c>
      <c r="U1151">
        <f t="shared" si="1741"/>
        <v>0</v>
      </c>
      <c r="V1151">
        <f t="shared" si="1742"/>
        <v>1</v>
      </c>
      <c r="W1151">
        <f t="shared" si="1743"/>
        <v>0</v>
      </c>
      <c r="X1151">
        <f>0</f>
        <v>0</v>
      </c>
      <c r="Y1151">
        <f>0</f>
        <v>0</v>
      </c>
      <c r="Z1151">
        <f>0</f>
        <v>0</v>
      </c>
      <c r="AA1151">
        <f>C1151*(Parameters!$C$12+Parameters!$C$11/2)</f>
        <v>2.6196370961099856E-2</v>
      </c>
      <c r="AB1151">
        <f t="shared" si="1744"/>
        <v>-17.299996040841489</v>
      </c>
      <c r="AC1151">
        <f t="shared" si="1745"/>
        <v>1.0478548384439943E-3</v>
      </c>
      <c r="AD1151">
        <f t="shared" si="1746"/>
        <v>0.04</v>
      </c>
      <c r="AE1151">
        <f t="shared" si="1747"/>
        <v>698.56989229599617</v>
      </c>
      <c r="AF1151">
        <f t="shared" si="1748"/>
        <v>0</v>
      </c>
      <c r="AG1151">
        <f t="shared" si="1749"/>
        <v>2.6196370961099856E-2</v>
      </c>
      <c r="AH1151">
        <f t="shared" si="1750"/>
        <v>1</v>
      </c>
      <c r="AI1151">
        <f t="shared" si="1751"/>
        <v>0</v>
      </c>
      <c r="AJ1151">
        <f>0</f>
        <v>0</v>
      </c>
      <c r="AK1151">
        <f>0</f>
        <v>0</v>
      </c>
      <c r="AL1151">
        <f>(((2*Parameters!$C$15))/(((2*Parameters!$C$15))^2+((2*(C1151*Parameters!$C$14-1/(C1151*Parameters!$C$13))))^2))</f>
        <v>8.1977981510392671E-4</v>
      </c>
      <c r="AM1151">
        <f>(-((2*(C1151*Parameters!$C$14-1/(C1151*Parameters!$C$13))))/(((2*Parameters!$C$15))^2+((2*(C1151*Parameters!$C$14-1/(C1151*Parameters!$C$13))))^2))</f>
        <v>-0.1431566391707102</v>
      </c>
      <c r="AN1151">
        <f t="shared" si="1752"/>
        <v>82.70495475729092</v>
      </c>
      <c r="AO1151">
        <f t="shared" si="1753"/>
        <v>0.56799508641519736</v>
      </c>
      <c r="AP1151">
        <f t="shared" si="1754"/>
        <v>0.04</v>
      </c>
      <c r="AQ1151">
        <f t="shared" si="1755"/>
        <v>698.56989229599617</v>
      </c>
      <c r="AR1151">
        <f t="shared" si="1756"/>
        <v>8.1977981510392671E-4</v>
      </c>
      <c r="AS1151">
        <f t="shared" si="1757"/>
        <v>-0.11696026820961034</v>
      </c>
      <c r="AT1151">
        <f t="shared" si="1758"/>
        <v>1</v>
      </c>
      <c r="AU1151">
        <f t="shared" si="1759"/>
        <v>0</v>
      </c>
      <c r="AV1151">
        <f>2*Parameters!$C$17</f>
        <v>0.04</v>
      </c>
      <c r="AW1151">
        <f>2*C1151*Parameters!$C$16</f>
        <v>698.56989229599617</v>
      </c>
      <c r="AX1151">
        <f>0</f>
        <v>0</v>
      </c>
      <c r="AY1151">
        <f>0</f>
        <v>0</v>
      </c>
      <c r="AZ1151">
        <f t="shared" si="1760"/>
        <v>82.70495475729092</v>
      </c>
      <c r="BA1151">
        <f t="shared" si="1761"/>
        <v>0.56799508641519736</v>
      </c>
      <c r="BB1151">
        <f t="shared" si="1762"/>
        <v>-393.43606815142783</v>
      </c>
      <c r="BC1151">
        <f t="shared" si="1763"/>
        <v>58473.7839492454</v>
      </c>
      <c r="BD1151">
        <f t="shared" si="1764"/>
        <v>8.1977981510392671E-4</v>
      </c>
      <c r="BE1151">
        <f t="shared" si="1765"/>
        <v>-0.11696026820961034</v>
      </c>
      <c r="BF1151">
        <f t="shared" si="1766"/>
        <v>82.70495475729092</v>
      </c>
      <c r="BG1151">
        <f t="shared" si="1767"/>
        <v>0.56799508641519736</v>
      </c>
      <c r="BH1151">
        <f>0</f>
        <v>0</v>
      </c>
      <c r="BI1151">
        <f>0</f>
        <v>0</v>
      </c>
      <c r="BJ1151">
        <f>0</f>
        <v>0</v>
      </c>
      <c r="BK1151">
        <f>C1151*(Parameters!$C$19+Parameters!$C$18/2)</f>
        <v>2.6196370961099856E-2</v>
      </c>
      <c r="BL1151">
        <f t="shared" si="1768"/>
        <v>-1449.0959810763479</v>
      </c>
      <c r="BM1151">
        <f t="shared" si="1769"/>
        <v>-9.7386021043561719</v>
      </c>
      <c r="BN1151">
        <f t="shared" si="1770"/>
        <v>-393.43606815142783</v>
      </c>
      <c r="BO1151">
        <f t="shared" si="1771"/>
        <v>58473.7839492454</v>
      </c>
      <c r="BP1151">
        <f t="shared" si="1772"/>
        <v>-1.4059630172710553E-2</v>
      </c>
      <c r="BQ1151">
        <f t="shared" si="1773"/>
        <v>2.0496094069333628</v>
      </c>
      <c r="BR1151">
        <f t="shared" si="1774"/>
        <v>82.70495475729092</v>
      </c>
      <c r="BS1151">
        <f t="shared" si="1775"/>
        <v>0.56799508641519736</v>
      </c>
      <c r="BT1151">
        <f>2*((((Parameters!$C$21)/((Parameters!$C$21)^2+(C1151*Parameters!$C$20)^2)))/((((Parameters!$C$21)/((Parameters!$C$21)^2+(C1151*Parameters!$C$20)^2)))^2+((-(C1151*Parameters!$C$20)/((Parameters!$C$21)^2+(C1151*Parameters!$C$20)^2)+C1151*Parameters!$C$22))^2))</f>
        <v>2.4410640578459334E-5</v>
      </c>
      <c r="BU1151">
        <f>2*(-((-(C1151*Parameters!$C$20)/((Parameters!$C$21)^2+(C1151*Parameters!$C$20)^2)+C1151*Parameters!$C$22))/((((Parameters!$C$21)/((Parameters!$C$21)^2+(C1151*Parameters!$C$20)^2)))^2+((-(C1151*Parameters!$C$20)/((Parameters!$C$21)^2+(C1151*Parameters!$C$20)^2)+C1151*Parameters!$C$22))^2))</f>
        <v>-1173.4872333772239</v>
      </c>
      <c r="BV1151">
        <f>0</f>
        <v>0</v>
      </c>
      <c r="BW1151">
        <f>0</f>
        <v>0</v>
      </c>
      <c r="BX1151">
        <f t="shared" si="1776"/>
        <v>-1449.0959810763479</v>
      </c>
      <c r="BY1151">
        <f t="shared" si="1777"/>
        <v>-9.7386021043561719</v>
      </c>
      <c r="BZ1151">
        <f t="shared" si="1778"/>
        <v>-11821.59668191512</v>
      </c>
      <c r="CA1151">
        <f t="shared" si="1779"/>
        <v>1758969.4174428575</v>
      </c>
      <c r="CB1151">
        <f t="shared" si="1780"/>
        <v>-1.4059630172710553E-2</v>
      </c>
      <c r="CC1151">
        <f t="shared" si="1781"/>
        <v>2.0496094069333628</v>
      </c>
      <c r="CD1151">
        <f t="shared" si="1782"/>
        <v>2487.8954268602511</v>
      </c>
      <c r="CE1151">
        <f t="shared" si="1783"/>
        <v>17.066841632374803</v>
      </c>
      <c r="CF1151">
        <f>0</f>
        <v>0</v>
      </c>
      <c r="CG1151">
        <f>0</f>
        <v>0</v>
      </c>
      <c r="CH1151">
        <f>(((Parameters!$C$25))/(((Parameters!$C$25))^2+((C1151*Parameters!$C$24-1/(C1151*Parameters!$C$23)))^2))+(((Parameters!$C$29+Parameters!$C$28))/(((Parameters!$C$29+Parameters!$C$28))^2+((C1151*Parameters!$C$27-1/(C1151*Parameters!$C$26)))^2))</f>
        <v>6.4818533927805594E-2</v>
      </c>
      <c r="CI1151">
        <f>(-((C1151*Parameters!$C$24-1/(C1151*Parameters!$C$23)))/(((Parameters!$C$25))^2+((C1151*Parameters!$C$24-1/(C1151*Parameters!$C$23)))^2))+(-((C1151*Parameters!$C$27-1/(C1151*Parameters!$C$26)))/(((Parameters!$C$29+Parameters!$C$28))^2+((C1151*Parameters!$C$27-1/(C1151*Parameters!$C$26)))^2))</f>
        <v>-0.30145509830713851</v>
      </c>
      <c r="CJ1151">
        <f t="shared" si="1784"/>
        <v>528034.94410780293</v>
      </c>
      <c r="CK1151">
        <f t="shared" si="1785"/>
        <v>117567.76085028201</v>
      </c>
      <c r="CL1151">
        <f t="shared" si="1786"/>
        <v>-11821.59668191512</v>
      </c>
      <c r="CM1151">
        <f t="shared" si="1787"/>
        <v>1758969.4174428575</v>
      </c>
      <c r="CN1151">
        <f t="shared" si="1788"/>
        <v>166.39256092668077</v>
      </c>
      <c r="CO1151">
        <f t="shared" si="1789"/>
        <v>-746.8329034217154</v>
      </c>
      <c r="CP1151">
        <f t="shared" si="1790"/>
        <v>2487.8954268602511</v>
      </c>
      <c r="CQ1151">
        <f t="shared" si="1791"/>
        <v>17.066841632374803</v>
      </c>
      <c r="CR1151">
        <f>2*((((Parameters!$C$31)/((Parameters!$C$31)^2+(C1151*Parameters!$C$30)^2)))/((((Parameters!$C$31)/((Parameters!$C$31)^2+(C1151*Parameters!$C$30)^2)))^2+((-(C1151*Parameters!$C$30)/((Parameters!$C$31)^2+(C1151*Parameters!$C$30)^2)+C1151*Parameters!$C$32))^2))</f>
        <v>1.0930253866620888E-4</v>
      </c>
      <c r="CS1151">
        <f>2*(-((-(C1151*Parameters!$C$30)/((Parameters!$C$31)^2+(C1151*Parameters!$C$30)^2)+C1151*Parameters!$C$32))/((((Parameters!$C$31)/((Parameters!$C$31)^2+(C1151*Parameters!$C$30)^2)))^2+((-(C1151*Parameters!$C$30)/((Parameters!$C$31)^2+(C1151*Parameters!$C$30)^2)+C1151*Parameters!$C$32))^2))</f>
        <v>-1205.0607262881929</v>
      </c>
      <c r="CT1151">
        <f>0</f>
        <v>0</v>
      </c>
      <c r="CU1151">
        <f>0</f>
        <v>0</v>
      </c>
      <c r="CV1151">
        <f t="shared" si="1792"/>
        <v>528034.94410780293</v>
      </c>
      <c r="CW1151">
        <f t="shared" si="1793"/>
        <v>117567.76085028201</v>
      </c>
      <c r="CX1151">
        <f t="shared" si="1794"/>
        <v>141664527.39719537</v>
      </c>
      <c r="CY1151">
        <f t="shared" si="1795"/>
        <v>-634555190.9841969</v>
      </c>
      <c r="CZ1151">
        <f t="shared" si="1796"/>
        <v>166.39256092668077</v>
      </c>
      <c r="DA1151">
        <f t="shared" si="1797"/>
        <v>-746.8329034217154</v>
      </c>
      <c r="DB1151">
        <f t="shared" si="1798"/>
        <v>-897491.08739930252</v>
      </c>
      <c r="DC1151">
        <f t="shared" si="1799"/>
        <v>-200496.15510835827</v>
      </c>
      <c r="DD1151">
        <f>0</f>
        <v>0</v>
      </c>
      <c r="DE1151">
        <f>0</f>
        <v>0</v>
      </c>
      <c r="DF1151">
        <f>(((Parameters!$C$35))/(((Parameters!$C$35))^2+((C1151*Parameters!$C$34-1/(C1151*Parameters!$C$33)))^2))+(((Parameters!$C$39+Parameters!$C$38))/(((Parameters!$C$39+Parameters!$C$38))^2+((C1151*Parameters!$C$37-1/(C1151*Parameters!$C$36)))^2))</f>
        <v>6.4818533927805594E-2</v>
      </c>
      <c r="DG1151">
        <f>(-((C1151*Parameters!$C$34-1/(C1151*Parameters!$C$33)))/(((Parameters!$C$35))^2+((C1151*Parameters!$C$34-1/(C1151*Parameters!$C$33)))^2))+(-((C1151*Parameters!$C$37-1/(C1151*Parameters!$C$36)))/(((Parameters!$C$39+Parameters!$C$38))^2+((C1151*Parameters!$C$37-1/(C1151*Parameters!$C$36)))^2))</f>
        <v>-0.30145509830713851</v>
      </c>
      <c r="DH1151">
        <f t="shared" si="1800"/>
        <v>-181579375.55987668</v>
      </c>
      <c r="DI1151">
        <f t="shared" si="1801"/>
        <v>-83718863.448179886</v>
      </c>
      <c r="DJ1151">
        <f t="shared" si="1802"/>
        <v>141664527.39719537</v>
      </c>
      <c r="DK1151">
        <f t="shared" si="1803"/>
        <v>-634555190.9841969</v>
      </c>
      <c r="DL1151">
        <f t="shared" si="1804"/>
        <v>-118448.25208596158</v>
      </c>
      <c r="DM1151">
        <f t="shared" si="1805"/>
        <v>256810.56424602997</v>
      </c>
      <c r="DN1151">
        <f t="shared" si="1806"/>
        <v>-897491.08739930252</v>
      </c>
      <c r="DO1151">
        <f t="shared" si="1807"/>
        <v>-200496.15510835827</v>
      </c>
      <c r="DP1151">
        <f>2*((((Parameters!$C$41)/((Parameters!$C$41)^2+(C1151*(Parameters!$C$40*(1-Parameters!$C$42)))^2)))/((((Parameters!$C$41)/((Parameters!$C$41)^2+(C1151*(Parameters!$C$40*(1-Parameters!$C$42)))^2)))^2+((-(C1151*(Parameters!$C$40*(1-Parameters!$C$42)))/((Parameters!$C$41)^2+(C1151*(Parameters!$C$40*(1-Parameters!$C$42)))^2)+C1151*Parameters!$C$43))^2))</f>
        <v>0.290318162212578</v>
      </c>
      <c r="DQ1151">
        <f>2*(-((-(C1151*(Parameters!$C$40*(1-Parameters!$C$42)))/((Parameters!$C$41)^2+(C1151*(Parameters!$C$40*(1-Parameters!$C$42)))^2)+C1151*Parameters!$C$43))/((((Parameters!$C$41)/((Parameters!$C$41)^2+(C1151*(Parameters!$C$40*(1-Parameters!$C$42)))^2)))^2+((-(C1151*(Parameters!$C$40*(1-Parameters!$C$42)))/((Parameters!$C$41)^2+(C1151*(Parameters!$C$40*(1-Parameters!$C$42)))^2)+C1151*Parameters!$C$43))^2))</f>
        <v>-2524.9525612708994</v>
      </c>
      <c r="DR1151">
        <f>0</f>
        <v>0</v>
      </c>
      <c r="DS1151">
        <f>0</f>
        <v>0</v>
      </c>
      <c r="DT1151">
        <f t="shared" si="1808"/>
        <v>-181579375.55987668</v>
      </c>
      <c r="DU1151">
        <f t="shared" si="1809"/>
        <v>-83718863.448179886</v>
      </c>
      <c r="DV1151">
        <f t="shared" si="1810"/>
        <v>-211297209953.38153</v>
      </c>
      <c r="DW1151">
        <f t="shared" si="1811"/>
        <v>457820449096.31818</v>
      </c>
      <c r="DX1151">
        <f t="shared" si="1812"/>
        <v>-118448.25208596158</v>
      </c>
      <c r="DY1151">
        <f t="shared" si="1813"/>
        <v>256810.56424602997</v>
      </c>
      <c r="DZ1151">
        <f t="shared" si="1814"/>
        <v>647502613.18817604</v>
      </c>
      <c r="EA1151">
        <f t="shared" si="1815"/>
        <v>298950278.09845018</v>
      </c>
      <c r="EB1151">
        <f>0</f>
        <v>0</v>
      </c>
      <c r="EC1151">
        <f>0</f>
        <v>0</v>
      </c>
      <c r="ED1151">
        <f>0</f>
        <v>0</v>
      </c>
      <c r="EE1151">
        <f>C1151*Parameters!$C$44</f>
        <v>3.4928494614799807E-3</v>
      </c>
      <c r="EF1151">
        <f t="shared" si="1816"/>
        <v>-1780677284.6404746</v>
      </c>
      <c r="EG1151">
        <f t="shared" si="1817"/>
        <v>-821748209.44607091</v>
      </c>
      <c r="EH1151">
        <f t="shared" si="1818"/>
        <v>-211297209953.38153</v>
      </c>
      <c r="EI1151">
        <f t="shared" si="1819"/>
        <v>457820449096.31818</v>
      </c>
      <c r="EJ1151">
        <f t="shared" si="1820"/>
        <v>-1162636.5699514237</v>
      </c>
      <c r="EK1151">
        <f t="shared" si="1821"/>
        <v>2518439.7180272308</v>
      </c>
      <c r="EL1151">
        <f t="shared" si="1822"/>
        <v>647502613.18817604</v>
      </c>
      <c r="EM1151">
        <f t="shared" si="1823"/>
        <v>298950278.09845018</v>
      </c>
      <c r="EN1151">
        <f>0</f>
        <v>0</v>
      </c>
      <c r="EO1151">
        <f>0</f>
        <v>0</v>
      </c>
      <c r="EP1151">
        <f>(((2*Parameters!$C$47))/(((2*Parameters!$C$47))^2+((2*(C1151*Parameters!$C$46-1/(C1151*Parameters!$C$45))))^2))</f>
        <v>2.0820207506372138E-3</v>
      </c>
      <c r="EQ1151">
        <f>(-((2*(C1151*Parameters!$C$46-1/(C1151*Parameters!$C$45))))/(((2*Parameters!$C$47))^2+((2*(C1151*Parameters!$C$46-1/(C1151*Parameters!$C$45))))^2))</f>
        <v>-0.22813632756648877</v>
      </c>
      <c r="ER1151">
        <f t="shared" si="1824"/>
        <v>102224873481.35947</v>
      </c>
      <c r="ES1151">
        <f t="shared" si="1825"/>
        <v>48336012969.448311</v>
      </c>
      <c r="ET1151">
        <f t="shared" si="1826"/>
        <v>-211297209953.38153</v>
      </c>
      <c r="EU1151">
        <f t="shared" si="1827"/>
        <v>457820449096.31818</v>
      </c>
      <c r="EV1151">
        <f t="shared" si="1828"/>
        <v>68386895.877159119</v>
      </c>
      <c r="EW1151">
        <f t="shared" si="1829"/>
        <v>-144578007.86201823</v>
      </c>
      <c r="EX1151">
        <f t="shared" si="1830"/>
        <v>647502613.18817604</v>
      </c>
      <c r="EY1151">
        <f t="shared" si="1831"/>
        <v>298950278.09845018</v>
      </c>
      <c r="EZ1151">
        <f>(ER1151+ET1151/Parameters!$C$6+Parameters!$C$7*(EV1151+EX1151/Parameters!$C$6))</f>
        <v>94875405309.067932</v>
      </c>
      <c r="FA1151">
        <f>(ES1151+EU1151/Parameters!$C$6+Parameters!$C$7*(EW1151+EY1151/Parameters!$C$6))</f>
        <v>64260202503.233292</v>
      </c>
      <c r="FB1151">
        <f t="shared" si="1832"/>
        <v>-221.18288413456054</v>
      </c>
      <c r="FC1151">
        <f t="shared" si="1833"/>
        <v>8.7268154788209148E-12</v>
      </c>
      <c r="FD1151">
        <f>(ER1151+ET1151/Parameters!$C$6+Parameters!$C$8*(EV1151+EX1151/Parameters!$C$6))</f>
        <v>99420841604.122711</v>
      </c>
      <c r="FE1151">
        <f>(ES1151+EU1151/Parameters!$C$6+Parameters!$C$8*(EW1151+EY1151/Parameters!$C$6))</f>
        <v>57551215637.260117</v>
      </c>
      <c r="FF1151">
        <f t="shared" si="1834"/>
        <v>-221.20463572386916</v>
      </c>
      <c r="FG1151">
        <f t="shared" si="1835"/>
        <v>8.7049887423568161E-12</v>
      </c>
    </row>
    <row r="1152" spans="1:163" x14ac:dyDescent="0.15">
      <c r="A1152">
        <f>Parameters!$C$2*(Parameters!$C$3/Parameters!$C$2)^((ROW()-2)/(Parameters!$C$4-1))</f>
        <v>56234132.519034915</v>
      </c>
      <c r="B1152">
        <f t="shared" si="1734"/>
        <v>7.75</v>
      </c>
      <c r="C1152">
        <f t="shared" si="1735"/>
        <v>353329475.20558995</v>
      </c>
      <c r="D1152">
        <f>1</f>
        <v>1</v>
      </c>
      <c r="E1152">
        <f>0</f>
        <v>0</v>
      </c>
      <c r="F1152">
        <f>0</f>
        <v>0</v>
      </c>
      <c r="G1152">
        <f>0</f>
        <v>0</v>
      </c>
      <c r="H1152">
        <f>0</f>
        <v>0</v>
      </c>
      <c r="I1152">
        <f>0</f>
        <v>0</v>
      </c>
      <c r="J1152">
        <f>1</f>
        <v>1</v>
      </c>
      <c r="K1152">
        <f>0</f>
        <v>0</v>
      </c>
      <c r="L1152">
        <f>2*Parameters!$C$10</f>
        <v>0.04</v>
      </c>
      <c r="M1152">
        <f>2*C1152*Parameters!$C$9</f>
        <v>706.65895041117983</v>
      </c>
      <c r="N1152">
        <f>0</f>
        <v>0</v>
      </c>
      <c r="O1152">
        <f>0</f>
        <v>0</v>
      </c>
      <c r="P1152">
        <f t="shared" si="1736"/>
        <v>1</v>
      </c>
      <c r="Q1152">
        <f t="shared" si="1737"/>
        <v>0</v>
      </c>
      <c r="R1152">
        <f t="shared" si="1738"/>
        <v>0.04</v>
      </c>
      <c r="S1152">
        <f t="shared" si="1739"/>
        <v>706.65895041117983</v>
      </c>
      <c r="T1152">
        <f t="shared" si="1740"/>
        <v>0</v>
      </c>
      <c r="U1152">
        <f t="shared" si="1741"/>
        <v>0</v>
      </c>
      <c r="V1152">
        <f t="shared" si="1742"/>
        <v>1</v>
      </c>
      <c r="W1152">
        <f t="shared" si="1743"/>
        <v>0</v>
      </c>
      <c r="X1152">
        <f>0</f>
        <v>0</v>
      </c>
      <c r="Y1152">
        <f>0</f>
        <v>0</v>
      </c>
      <c r="Z1152">
        <f>0</f>
        <v>0</v>
      </c>
      <c r="AA1152">
        <f>C1152*(Parameters!$C$12+Parameters!$C$11/2)</f>
        <v>2.6499710640419245E-2</v>
      </c>
      <c r="AB1152">
        <f t="shared" si="1744"/>
        <v>-17.726257707358638</v>
      </c>
      <c r="AC1152">
        <f t="shared" si="1745"/>
        <v>1.0599884256167699E-3</v>
      </c>
      <c r="AD1152">
        <f t="shared" si="1746"/>
        <v>0.04</v>
      </c>
      <c r="AE1152">
        <f t="shared" si="1747"/>
        <v>706.65895041117983</v>
      </c>
      <c r="AF1152">
        <f t="shared" si="1748"/>
        <v>0</v>
      </c>
      <c r="AG1152">
        <f t="shared" si="1749"/>
        <v>2.6499710640419245E-2</v>
      </c>
      <c r="AH1152">
        <f t="shared" si="1750"/>
        <v>1</v>
      </c>
      <c r="AI1152">
        <f t="shared" si="1751"/>
        <v>0</v>
      </c>
      <c r="AJ1152">
        <f>0</f>
        <v>0</v>
      </c>
      <c r="AK1152">
        <f>0</f>
        <v>0</v>
      </c>
      <c r="AL1152">
        <f>(((2*Parameters!$C$15))/(((2*Parameters!$C$15))^2+((2*(C1152*Parameters!$C$14-1/(C1152*Parameters!$C$13))))^2))</f>
        <v>8.011169566754905E-4</v>
      </c>
      <c r="AM1152">
        <f>(-((2*(C1152*Parameters!$C$14-1/(C1152*Parameters!$C$13))))/(((2*Parameters!$C$15))^2+((2*(C1152*Parameters!$C$14-1/(C1152*Parameters!$C$13))))^2))</f>
        <v>-0.14151778025572967</v>
      </c>
      <c r="AN1152">
        <f t="shared" si="1752"/>
        <v>82.278580397353551</v>
      </c>
      <c r="AO1152">
        <f t="shared" si="1753"/>
        <v>0.56151574497628831</v>
      </c>
      <c r="AP1152">
        <f t="shared" si="1754"/>
        <v>0.04</v>
      </c>
      <c r="AQ1152">
        <f t="shared" si="1755"/>
        <v>706.65895041117983</v>
      </c>
      <c r="AR1152">
        <f t="shared" si="1756"/>
        <v>8.011169566754905E-4</v>
      </c>
      <c r="AS1152">
        <f t="shared" si="1757"/>
        <v>-0.11501806961531043</v>
      </c>
      <c r="AT1152">
        <f t="shared" si="1758"/>
        <v>1</v>
      </c>
      <c r="AU1152">
        <f t="shared" si="1759"/>
        <v>0</v>
      </c>
      <c r="AV1152">
        <f>2*Parameters!$C$17</f>
        <v>0.04</v>
      </c>
      <c r="AW1152">
        <f>2*C1152*Parameters!$C$16</f>
        <v>706.65895041117983</v>
      </c>
      <c r="AX1152">
        <f>0</f>
        <v>0</v>
      </c>
      <c r="AY1152">
        <f>0</f>
        <v>0</v>
      </c>
      <c r="AZ1152">
        <f t="shared" si="1760"/>
        <v>82.278580397353551</v>
      </c>
      <c r="BA1152">
        <f t="shared" si="1761"/>
        <v>0.56151574497628831</v>
      </c>
      <c r="BB1152">
        <f t="shared" si="1762"/>
        <v>-393.46898376840147</v>
      </c>
      <c r="BC1152">
        <f t="shared" si="1763"/>
        <v>58849.57667595672</v>
      </c>
      <c r="BD1152">
        <f t="shared" si="1764"/>
        <v>8.011169566754905E-4</v>
      </c>
      <c r="BE1152">
        <f t="shared" si="1765"/>
        <v>-0.11501806961531043</v>
      </c>
      <c r="BF1152">
        <f t="shared" si="1766"/>
        <v>82.278580397353551</v>
      </c>
      <c r="BG1152">
        <f t="shared" si="1767"/>
        <v>0.56151574497628831</v>
      </c>
      <c r="BH1152">
        <f>0</f>
        <v>0</v>
      </c>
      <c r="BI1152">
        <f>0</f>
        <v>0</v>
      </c>
      <c r="BJ1152">
        <f>0</f>
        <v>0</v>
      </c>
      <c r="BK1152">
        <f>C1152*(Parameters!$C$19+Parameters!$C$18/2)</f>
        <v>2.6499710640419245E-2</v>
      </c>
      <c r="BL1152">
        <f t="shared" si="1768"/>
        <v>-1477.2181728266648</v>
      </c>
      <c r="BM1152">
        <f t="shared" si="1769"/>
        <v>-9.8652984708661666</v>
      </c>
      <c r="BN1152">
        <f t="shared" si="1770"/>
        <v>-393.46898376840147</v>
      </c>
      <c r="BO1152">
        <f t="shared" si="1771"/>
        <v>58849.57667595672</v>
      </c>
      <c r="BP1152">
        <f t="shared" si="1772"/>
        <v>-1.4078887805235597E-2</v>
      </c>
      <c r="BQ1152">
        <f t="shared" si="1773"/>
        <v>2.0653405028190299</v>
      </c>
      <c r="BR1152">
        <f t="shared" si="1774"/>
        <v>82.278580397353551</v>
      </c>
      <c r="BS1152">
        <f t="shared" si="1775"/>
        <v>0.56151574497628831</v>
      </c>
      <c r="BT1152">
        <f>2*((((Parameters!$C$21)/((Parameters!$C$21)^2+(C1152*Parameters!$C$20)^2)))/((((Parameters!$C$21)/((Parameters!$C$21)^2+(C1152*Parameters!$C$20)^2)))^2+((-(C1152*Parameters!$C$20)/((Parameters!$C$21)^2+(C1152*Parameters!$C$20)^2)+C1152*Parameters!$C$22))^2))</f>
        <v>2.3285785202795489E-5</v>
      </c>
      <c r="BU1152">
        <f>2*(-((-(C1152*Parameters!$C$20)/((Parameters!$C$21)^2+(C1152*Parameters!$C$20)^2)+C1152*Parameters!$C$22))/((((Parameters!$C$21)/((Parameters!$C$21)^2+(C1152*Parameters!$C$20)^2)))^2+((-(C1152*Parameters!$C$20)/((Parameters!$C$21)^2+(C1152*Parameters!$C$20)^2)+C1152*Parameters!$C$22))^2))</f>
        <v>-1159.4024788745996</v>
      </c>
      <c r="BV1152">
        <f>0</f>
        <v>0</v>
      </c>
      <c r="BW1152">
        <f>0</f>
        <v>0</v>
      </c>
      <c r="BX1152">
        <f t="shared" si="1776"/>
        <v>-1477.2181728266648</v>
      </c>
      <c r="BY1152">
        <f t="shared" si="1777"/>
        <v>-9.8652984708661666</v>
      </c>
      <c r="BZ1152">
        <f t="shared" si="1778"/>
        <v>-11831.354883913502</v>
      </c>
      <c r="CA1152">
        <f t="shared" si="1779"/>
        <v>1771539.9878600773</v>
      </c>
      <c r="CB1152">
        <f t="shared" si="1780"/>
        <v>-1.4078887805235597E-2</v>
      </c>
      <c r="CC1152">
        <f t="shared" si="1781"/>
        <v>2.0653405028190299</v>
      </c>
      <c r="CD1152">
        <f t="shared" si="1782"/>
        <v>2476.839478758011</v>
      </c>
      <c r="CE1152">
        <f t="shared" si="1783"/>
        <v>16.884661259239127</v>
      </c>
      <c r="CF1152">
        <f>0</f>
        <v>0</v>
      </c>
      <c r="CG1152">
        <f>0</f>
        <v>0</v>
      </c>
      <c r="CH1152">
        <f>(((Parameters!$C$25))/(((Parameters!$C$25))^2+((C1152*Parameters!$C$24-1/(C1152*Parameters!$C$23)))^2))+(((Parameters!$C$29+Parameters!$C$28))/(((Parameters!$C$29+Parameters!$C$28))^2+((C1152*Parameters!$C$27-1/(C1152*Parameters!$C$26)))^2))</f>
        <v>6.4705545709733886E-2</v>
      </c>
      <c r="CI1152">
        <f>(-((C1152*Parameters!$C$24-1/(C1152*Parameters!$C$23)))/(((Parameters!$C$25))^2+((C1152*Parameters!$C$24-1/(C1152*Parameters!$C$23)))^2))+(-((C1152*Parameters!$C$27-1/(C1152*Parameters!$C$26)))/(((Parameters!$C$29+Parameters!$C$28))^2+((C1152*Parameters!$C$27-1/(C1152*Parameters!$C$26)))^2))</f>
        <v>-0.29831387413178279</v>
      </c>
      <c r="CJ1152">
        <f t="shared" si="1784"/>
        <v>526232.18451083533</v>
      </c>
      <c r="CK1152">
        <f t="shared" si="1785"/>
        <v>118148.053674279</v>
      </c>
      <c r="CL1152">
        <f t="shared" si="1786"/>
        <v>-11831.354883913502</v>
      </c>
      <c r="CM1152">
        <f t="shared" si="1787"/>
        <v>1771539.9878600773</v>
      </c>
      <c r="CN1152">
        <f t="shared" si="1788"/>
        <v>165.28809993429115</v>
      </c>
      <c r="CO1152">
        <f t="shared" si="1789"/>
        <v>-735.71770878712562</v>
      </c>
      <c r="CP1152">
        <f t="shared" si="1790"/>
        <v>2476.839478758011</v>
      </c>
      <c r="CQ1152">
        <f t="shared" si="1791"/>
        <v>16.884661259239127</v>
      </c>
      <c r="CR1152">
        <f>2*((((Parameters!$C$31)/((Parameters!$C$31)^2+(C1152*Parameters!$C$30)^2)))/((((Parameters!$C$31)/((Parameters!$C$31)^2+(C1152*Parameters!$C$30)^2)))^2+((-(C1152*Parameters!$C$30)/((Parameters!$C$31)^2+(C1152*Parameters!$C$30)^2)+C1152*Parameters!$C$32))^2))</f>
        <v>1.0413514582875298E-4</v>
      </c>
      <c r="CS1152">
        <f>2*(-((-(C1152*Parameters!$C$30)/((Parameters!$C$31)^2+(C1152*Parameters!$C$30)^2)+C1152*Parameters!$C$32))/((((Parameters!$C$31)/((Parameters!$C$31)^2+(C1152*Parameters!$C$30)^2)))^2+((-(C1152*Parameters!$C$30)/((Parameters!$C$31)^2+(C1152*Parameters!$C$30)^2)+C1152*Parameters!$C$32))^2))</f>
        <v>-1189.8507070379558</v>
      </c>
      <c r="CT1152">
        <f>0</f>
        <v>0</v>
      </c>
      <c r="CU1152">
        <f>0</f>
        <v>0</v>
      </c>
      <c r="CV1152">
        <f t="shared" si="1792"/>
        <v>526232.18451083533</v>
      </c>
      <c r="CW1152">
        <f t="shared" si="1793"/>
        <v>118148.053674279</v>
      </c>
      <c r="CX1152">
        <f t="shared" si="1794"/>
        <v>140566768.64388058</v>
      </c>
      <c r="CY1152">
        <f t="shared" si="1795"/>
        <v>-624366184.51512063</v>
      </c>
      <c r="CZ1152">
        <f t="shared" si="1796"/>
        <v>165.28809993429115</v>
      </c>
      <c r="DA1152">
        <f t="shared" si="1797"/>
        <v>-735.71770878712562</v>
      </c>
      <c r="DB1152">
        <f t="shared" si="1798"/>
        <v>-872917.37928964791</v>
      </c>
      <c r="DC1152">
        <f t="shared" si="1799"/>
        <v>-196651.35452458827</v>
      </c>
      <c r="DD1152">
        <f>0</f>
        <v>0</v>
      </c>
      <c r="DE1152">
        <f>0</f>
        <v>0</v>
      </c>
      <c r="DF1152">
        <f>(((Parameters!$C$35))/(((Parameters!$C$35))^2+((C1152*Parameters!$C$34-1/(C1152*Parameters!$C$33)))^2))+(((Parameters!$C$39+Parameters!$C$38))/(((Parameters!$C$39+Parameters!$C$38))^2+((C1152*Parameters!$C$37-1/(C1152*Parameters!$C$36)))^2))</f>
        <v>6.4705545709733886E-2</v>
      </c>
      <c r="DG1152">
        <f>(-((C1152*Parameters!$C$34-1/(C1152*Parameters!$C$33)))/(((Parameters!$C$35))^2+((C1152*Parameters!$C$34-1/(C1152*Parameters!$C$33)))^2))+(-((C1152*Parameters!$C$37-1/(C1152*Parameters!$C$36)))/(((Parameters!$C$39+Parameters!$C$38))^2+((C1152*Parameters!$C$37-1/(C1152*Parameters!$C$36)))^2))</f>
        <v>-0.29831387413178279</v>
      </c>
      <c r="DH1152">
        <f t="shared" si="1800"/>
        <v>-176635413.7213181</v>
      </c>
      <c r="DI1152">
        <f t="shared" si="1801"/>
        <v>-82214823.96642302</v>
      </c>
      <c r="DJ1152">
        <f t="shared" si="1802"/>
        <v>140566768.64388058</v>
      </c>
      <c r="DK1152">
        <f t="shared" si="1803"/>
        <v>-624366184.51512063</v>
      </c>
      <c r="DL1152">
        <f t="shared" si="1804"/>
        <v>-114981.13470800576</v>
      </c>
      <c r="DM1152">
        <f t="shared" si="1805"/>
        <v>246943.21429499876</v>
      </c>
      <c r="DN1152">
        <f t="shared" si="1806"/>
        <v>-872917.37928964791</v>
      </c>
      <c r="DO1152">
        <f t="shared" si="1807"/>
        <v>-196651.35452458827</v>
      </c>
      <c r="DP1152">
        <f>2*((((Parameters!$C$41)/((Parameters!$C$41)^2+(C1152*(Parameters!$C$40*(1-Parameters!$C$42)))^2)))/((((Parameters!$C$41)/((Parameters!$C$41)^2+(C1152*(Parameters!$C$40*(1-Parameters!$C$42)))^2)))^2+((-(C1152*(Parameters!$C$40*(1-Parameters!$C$42)))/((Parameters!$C$41)^2+(C1152*(Parameters!$C$40*(1-Parameters!$C$42)))^2)+C1152*Parameters!$C$43))^2))</f>
        <v>0.2626478854313592</v>
      </c>
      <c r="DQ1152">
        <f>2*(-((-(C1152*(Parameters!$C$40*(1-Parameters!$C$42)))/((Parameters!$C$41)^2+(C1152*(Parameters!$C$40*(1-Parameters!$C$42)))^2)+C1152*Parameters!$C$43))/((((Parameters!$C$41)/((Parameters!$C$41)^2+(C1152*(Parameters!$C$40*(1-Parameters!$C$42)))^2)))^2+((-(C1152*(Parameters!$C$40*(1-Parameters!$C$42)))/((Parameters!$C$41)^2+(C1152*(Parameters!$C$40*(1-Parameters!$C$42)))^2)+C1152*Parameters!$C$43))^2))</f>
        <v>-2429.4226413290471</v>
      </c>
      <c r="DR1152">
        <f>0</f>
        <v>0</v>
      </c>
      <c r="DS1152">
        <f>0</f>
        <v>0</v>
      </c>
      <c r="DT1152">
        <f t="shared" si="1808"/>
        <v>-176635413.7213181</v>
      </c>
      <c r="DU1152">
        <f t="shared" si="1809"/>
        <v>-82214823.96642302</v>
      </c>
      <c r="DV1152">
        <f t="shared" si="1810"/>
        <v>-199640380946.17239</v>
      </c>
      <c r="DW1152">
        <f t="shared" si="1811"/>
        <v>428476113620.9126</v>
      </c>
      <c r="DX1152">
        <f t="shared" si="1812"/>
        <v>-114981.13470800576</v>
      </c>
      <c r="DY1152">
        <f t="shared" si="1813"/>
        <v>246943.21429499876</v>
      </c>
      <c r="DZ1152">
        <f t="shared" si="1814"/>
        <v>599026318.9996556</v>
      </c>
      <c r="EA1152">
        <f t="shared" si="1815"/>
        <v>279205979.74386591</v>
      </c>
      <c r="EB1152">
        <f>0</f>
        <v>0</v>
      </c>
      <c r="EC1152">
        <f>0</f>
        <v>0</v>
      </c>
      <c r="ED1152">
        <f>0</f>
        <v>0</v>
      </c>
      <c r="EE1152">
        <f>C1152*Parameters!$C$44</f>
        <v>3.5332947520558991E-3</v>
      </c>
      <c r="EF1152">
        <f t="shared" si="1816"/>
        <v>-1690567817.3593957</v>
      </c>
      <c r="EG1152">
        <f t="shared" si="1817"/>
        <v>-787603134.26197445</v>
      </c>
      <c r="EH1152">
        <f t="shared" si="1818"/>
        <v>-199640380946.17239</v>
      </c>
      <c r="EI1152">
        <f t="shared" si="1819"/>
        <v>428476113620.9126</v>
      </c>
      <c r="EJ1152">
        <f t="shared" si="1820"/>
        <v>-1101498.1576796328</v>
      </c>
      <c r="EK1152">
        <f t="shared" si="1821"/>
        <v>2363479.7635598448</v>
      </c>
      <c r="EL1152">
        <f t="shared" si="1822"/>
        <v>599026318.9996556</v>
      </c>
      <c r="EM1152">
        <f t="shared" si="1823"/>
        <v>279205979.74386591</v>
      </c>
      <c r="EN1152">
        <f>0</f>
        <v>0</v>
      </c>
      <c r="EO1152">
        <f>0</f>
        <v>0</v>
      </c>
      <c r="EP1152">
        <f>(((2*Parameters!$C$47))/(((2*Parameters!$C$47))^2+((2*(C1152*Parameters!$C$46-1/(C1152*Parameters!$C$45))))^2))</f>
        <v>1.9807271626036496E-3</v>
      </c>
      <c r="EQ1152">
        <f>(-((2*(C1152*Parameters!$C$46-1/(C1152*Parameters!$C$45))))/(((2*Parameters!$C$47))^2+((2*(C1152*Parameters!$C$46-1/(C1152*Parameters!$C$45))))^2))</f>
        <v>-0.22251798980082166</v>
      </c>
      <c r="ER1152">
        <f t="shared" si="1824"/>
        <v>93257642537.94191</v>
      </c>
      <c r="ES1152">
        <f t="shared" si="1825"/>
        <v>44484667393.726349</v>
      </c>
      <c r="ET1152">
        <f t="shared" si="1826"/>
        <v>-199640380946.17239</v>
      </c>
      <c r="EU1152">
        <f t="shared" si="1827"/>
        <v>428476113620.9126</v>
      </c>
      <c r="EV1152">
        <f t="shared" si="1828"/>
        <v>62213362.896451436</v>
      </c>
      <c r="EW1152">
        <f t="shared" si="1829"/>
        <v>-130377621.70998922</v>
      </c>
      <c r="EX1152">
        <f t="shared" si="1830"/>
        <v>599026318.9996556</v>
      </c>
      <c r="EY1152">
        <f t="shared" si="1831"/>
        <v>279205979.74386591</v>
      </c>
      <c r="EZ1152">
        <f>(ER1152+ET1152/Parameters!$C$6+Parameters!$C$7*(EV1152+EX1152/Parameters!$C$6))</f>
        <v>86313629287.640259</v>
      </c>
      <c r="FA1152">
        <f>(ES1152+EU1152/Parameters!$C$6+Parameters!$C$7*(EW1152+EY1152/Parameters!$C$6))</f>
        <v>59388184389.236351</v>
      </c>
      <c r="FB1152">
        <f t="shared" si="1832"/>
        <v>-220.40483626456404</v>
      </c>
      <c r="FC1152">
        <f t="shared" si="1833"/>
        <v>9.544609984205515E-12</v>
      </c>
      <c r="FD1152">
        <f>(ER1152+ET1152/Parameters!$C$6+Parameters!$C$8*(EV1152+EX1152/Parameters!$C$6))</f>
        <v>90466082335.070923</v>
      </c>
      <c r="FE1152">
        <f>(ES1152+EU1152/Parameters!$C$6+Parameters!$C$8*(EW1152+EY1152/Parameters!$C$6))</f>
        <v>53354878920.682747</v>
      </c>
      <c r="FF1152">
        <f t="shared" si="1834"/>
        <v>-220.42609182056921</v>
      </c>
      <c r="FG1152">
        <f t="shared" si="1835"/>
        <v>9.5212815779893876E-12</v>
      </c>
    </row>
    <row r="1153" spans="1:163" x14ac:dyDescent="0.15">
      <c r="A1153">
        <f>Parameters!$C$2*(Parameters!$C$3/Parameters!$C$2)^((ROW()-2)/(Parameters!$C$4-1))</f>
        <v>56885293.084384046</v>
      </c>
      <c r="B1153">
        <f t="shared" si="1734"/>
        <v>7.754999999999999</v>
      </c>
      <c r="C1153">
        <f t="shared" si="1735"/>
        <v>357420837.70240635</v>
      </c>
      <c r="D1153">
        <f>1</f>
        <v>1</v>
      </c>
      <c r="E1153">
        <f>0</f>
        <v>0</v>
      </c>
      <c r="F1153">
        <f>0</f>
        <v>0</v>
      </c>
      <c r="G1153">
        <f>0</f>
        <v>0</v>
      </c>
      <c r="H1153">
        <f>0</f>
        <v>0</v>
      </c>
      <c r="I1153">
        <f>0</f>
        <v>0</v>
      </c>
      <c r="J1153">
        <f>1</f>
        <v>1</v>
      </c>
      <c r="K1153">
        <f>0</f>
        <v>0</v>
      </c>
      <c r="L1153">
        <f>2*Parameters!$C$10</f>
        <v>0.04</v>
      </c>
      <c r="M1153">
        <f>2*C1153*Parameters!$C$9</f>
        <v>714.84167540481269</v>
      </c>
      <c r="N1153">
        <f>0</f>
        <v>0</v>
      </c>
      <c r="O1153">
        <f>0</f>
        <v>0</v>
      </c>
      <c r="P1153">
        <f t="shared" si="1736"/>
        <v>1</v>
      </c>
      <c r="Q1153">
        <f t="shared" si="1737"/>
        <v>0</v>
      </c>
      <c r="R1153">
        <f t="shared" si="1738"/>
        <v>0.04</v>
      </c>
      <c r="S1153">
        <f t="shared" si="1739"/>
        <v>714.84167540481269</v>
      </c>
      <c r="T1153">
        <f t="shared" si="1740"/>
        <v>0</v>
      </c>
      <c r="U1153">
        <f t="shared" si="1741"/>
        <v>0</v>
      </c>
      <c r="V1153">
        <f t="shared" si="1742"/>
        <v>1</v>
      </c>
      <c r="W1153">
        <f t="shared" si="1743"/>
        <v>0</v>
      </c>
      <c r="X1153">
        <f>0</f>
        <v>0</v>
      </c>
      <c r="Y1153">
        <f>0</f>
        <v>0</v>
      </c>
      <c r="Z1153">
        <f>0</f>
        <v>0</v>
      </c>
      <c r="AA1153">
        <f>C1153*(Parameters!$C$12+Parameters!$C$11/2)</f>
        <v>2.6806562827680475E-2</v>
      </c>
      <c r="AB1153">
        <f t="shared" si="1744"/>
        <v>-18.162448283583483</v>
      </c>
      <c r="AC1153">
        <f t="shared" si="1745"/>
        <v>1.0722625131072191E-3</v>
      </c>
      <c r="AD1153">
        <f t="shared" si="1746"/>
        <v>0.04</v>
      </c>
      <c r="AE1153">
        <f t="shared" si="1747"/>
        <v>714.84167540481269</v>
      </c>
      <c r="AF1153">
        <f t="shared" si="1748"/>
        <v>0</v>
      </c>
      <c r="AG1153">
        <f t="shared" si="1749"/>
        <v>2.6806562827680475E-2</v>
      </c>
      <c r="AH1153">
        <f t="shared" si="1750"/>
        <v>1</v>
      </c>
      <c r="AI1153">
        <f t="shared" si="1751"/>
        <v>0</v>
      </c>
      <c r="AJ1153">
        <f>0</f>
        <v>0</v>
      </c>
      <c r="AK1153">
        <f>0</f>
        <v>0</v>
      </c>
      <c r="AL1153">
        <f>(((2*Parameters!$C$15))/(((2*Parameters!$C$15))^2+((2*(C1153*Parameters!$C$14-1/(C1153*Parameters!$C$13))))^2))</f>
        <v>7.8287902441919843E-4</v>
      </c>
      <c r="AM1153">
        <f>(-((2*(C1153*Parameters!$C$14-1/(C1153*Parameters!$C$13))))/(((2*Parameters!$C$15))^2+((2*(C1153*Parameters!$C$14-1/(C1153*Parameters!$C$13))))^2))</f>
        <v>-0.13989768658170543</v>
      </c>
      <c r="AN1153">
        <f t="shared" si="1752"/>
        <v>81.842279692901187</v>
      </c>
      <c r="AO1153">
        <f t="shared" si="1753"/>
        <v>0.55511090850494405</v>
      </c>
      <c r="AP1153">
        <f t="shared" si="1754"/>
        <v>0.04</v>
      </c>
      <c r="AQ1153">
        <f t="shared" si="1755"/>
        <v>714.84167540481269</v>
      </c>
      <c r="AR1153">
        <f t="shared" si="1756"/>
        <v>7.8287902441919843E-4</v>
      </c>
      <c r="AS1153">
        <f t="shared" si="1757"/>
        <v>-0.11309112375402496</v>
      </c>
      <c r="AT1153">
        <f t="shared" si="1758"/>
        <v>1</v>
      </c>
      <c r="AU1153">
        <f t="shared" si="1759"/>
        <v>0</v>
      </c>
      <c r="AV1153">
        <f>2*Parameters!$C$17</f>
        <v>0.04</v>
      </c>
      <c r="AW1153">
        <f>2*C1153*Parameters!$C$16</f>
        <v>714.84167540481269</v>
      </c>
      <c r="AX1153">
        <f>0</f>
        <v>0</v>
      </c>
      <c r="AY1153">
        <f>0</f>
        <v>0</v>
      </c>
      <c r="AZ1153">
        <f t="shared" si="1760"/>
        <v>81.842279692901187</v>
      </c>
      <c r="BA1153">
        <f t="shared" si="1761"/>
        <v>0.55511090850494405</v>
      </c>
      <c r="BB1153">
        <f t="shared" si="1762"/>
        <v>-393.50272068344583</v>
      </c>
      <c r="BC1153">
        <f t="shared" si="1763"/>
        <v>59219.136214463921</v>
      </c>
      <c r="BD1153">
        <f t="shared" si="1764"/>
        <v>7.8287902441919843E-4</v>
      </c>
      <c r="BE1153">
        <f t="shared" si="1765"/>
        <v>-0.11309112375402496</v>
      </c>
      <c r="BF1153">
        <f t="shared" si="1766"/>
        <v>81.842279692901187</v>
      </c>
      <c r="BG1153">
        <f t="shared" si="1767"/>
        <v>0.55511090850494405</v>
      </c>
      <c r="BH1153">
        <f>0</f>
        <v>0</v>
      </c>
      <c r="BI1153">
        <f>0</f>
        <v>0</v>
      </c>
      <c r="BJ1153">
        <f>0</f>
        <v>0</v>
      </c>
      <c r="BK1153">
        <f>C1153*(Parameters!$C$19+Parameters!$C$18/2)</f>
        <v>2.6806562827680475E-2</v>
      </c>
      <c r="BL1153">
        <f t="shared" si="1768"/>
        <v>-1505.619215841094</v>
      </c>
      <c r="BM1153">
        <f t="shared" si="1769"/>
        <v>-9.9933444963590485</v>
      </c>
      <c r="BN1153">
        <f t="shared" si="1770"/>
        <v>-393.50272068344583</v>
      </c>
      <c r="BO1153">
        <f t="shared" si="1771"/>
        <v>59219.136214463921</v>
      </c>
      <c r="BP1153">
        <f t="shared" si="1772"/>
        <v>-1.4097736420749372E-2</v>
      </c>
      <c r="BQ1153">
        <f t="shared" si="1773"/>
        <v>2.0808190887943283</v>
      </c>
      <c r="BR1153">
        <f t="shared" si="1774"/>
        <v>81.842279692901187</v>
      </c>
      <c r="BS1153">
        <f t="shared" si="1775"/>
        <v>0.55511090850494405</v>
      </c>
      <c r="BT1153">
        <f>2*((((Parameters!$C$21)/((Parameters!$C$21)^2+(C1153*Parameters!$C$20)^2)))/((((Parameters!$C$21)/((Parameters!$C$21)^2+(C1153*Parameters!$C$20)^2)))^2+((-(C1153*Parameters!$C$20)/((Parameters!$C$21)^2+(C1153*Parameters!$C$20)^2)+C1153*Parameters!$C$22))^2))</f>
        <v>2.2213345815826217E-5</v>
      </c>
      <c r="BU1153">
        <f>2*(-((-(C1153*Parameters!$C$20)/((Parameters!$C$21)^2+(C1153*Parameters!$C$20)^2)+C1153*Parameters!$C$22))/((((Parameters!$C$21)/((Parameters!$C$21)^2+(C1153*Parameters!$C$20)^2)))^2+((-(C1153*Parameters!$C$20)/((Parameters!$C$21)^2+(C1153*Parameters!$C$20)^2)+C1153*Parameters!$C$22))^2))</f>
        <v>-1145.5017840859482</v>
      </c>
      <c r="BV1153">
        <f>0</f>
        <v>0</v>
      </c>
      <c r="BW1153">
        <f>0</f>
        <v>0</v>
      </c>
      <c r="BX1153">
        <f t="shared" si="1776"/>
        <v>-1505.619215841094</v>
      </c>
      <c r="BY1153">
        <f t="shared" si="1777"/>
        <v>-9.9933444963590485</v>
      </c>
      <c r="BZ1153">
        <f t="shared" si="1778"/>
        <v>-11840.930115088535</v>
      </c>
      <c r="CA1153">
        <f t="shared" si="1779"/>
        <v>1783908.6338925378</v>
      </c>
      <c r="CB1153">
        <f t="shared" si="1780"/>
        <v>-1.4097736420749372E-2</v>
      </c>
      <c r="CC1153">
        <f t="shared" si="1781"/>
        <v>2.0808190887943283</v>
      </c>
      <c r="CD1153">
        <f t="shared" si="1782"/>
        <v>2465.4242579537431</v>
      </c>
      <c r="CE1153">
        <f t="shared" si="1783"/>
        <v>16.704139352000801</v>
      </c>
      <c r="CF1153">
        <f>0</f>
        <v>0</v>
      </c>
      <c r="CG1153">
        <f>0</f>
        <v>0</v>
      </c>
      <c r="CH1153">
        <f>(((Parameters!$C$25))/(((Parameters!$C$25))^2+((C1153*Parameters!$C$24-1/(C1153*Parameters!$C$23)))^2))+(((Parameters!$C$29+Parameters!$C$28))/(((Parameters!$C$29+Parameters!$C$28))^2+((C1153*Parameters!$C$27-1/(C1153*Parameters!$C$26)))^2))</f>
        <v>6.4591847942602185E-2</v>
      </c>
      <c r="CI1153">
        <f>(-((C1153*Parameters!$C$24-1/(C1153*Parameters!$C$23)))/(((Parameters!$C$25))^2+((C1153*Parameters!$C$24-1/(C1153*Parameters!$C$23)))^2))+(-((C1153*Parameters!$C$27-1/(C1153*Parameters!$C$26)))/(((Parameters!$C$29+Parameters!$C$28))^2+((C1153*Parameters!$C$27-1/(C1153*Parameters!$C$26)))^2))</f>
        <v>-0.29521191322464563</v>
      </c>
      <c r="CJ1153">
        <f t="shared" si="1784"/>
        <v>524360.63405604614</v>
      </c>
      <c r="CK1153">
        <f t="shared" si="1785"/>
        <v>118711.54551302025</v>
      </c>
      <c r="CL1153">
        <f t="shared" si="1786"/>
        <v>-11840.930115088535</v>
      </c>
      <c r="CM1153">
        <f t="shared" si="1787"/>
        <v>1783908.6338925378</v>
      </c>
      <c r="CN1153">
        <f t="shared" si="1788"/>
        <v>164.1634719842055</v>
      </c>
      <c r="CO1153">
        <f t="shared" si="1789"/>
        <v>-724.66284178314595</v>
      </c>
      <c r="CP1153">
        <f t="shared" si="1790"/>
        <v>2465.4242579537431</v>
      </c>
      <c r="CQ1153">
        <f t="shared" si="1791"/>
        <v>16.704139352000801</v>
      </c>
      <c r="CR1153">
        <f>2*((((Parameters!$C$31)/((Parameters!$C$31)^2+(C1153*Parameters!$C$30)^2)))/((((Parameters!$C$31)/((Parameters!$C$31)^2+(C1153*Parameters!$C$30)^2)))^2+((-(C1153*Parameters!$C$30)/((Parameters!$C$31)^2+(C1153*Parameters!$C$30)^2)+C1153*Parameters!$C$32))^2))</f>
        <v>9.9217689088171651E-5</v>
      </c>
      <c r="CS1153">
        <f>2*(-((-(C1153*Parameters!$C$30)/((Parameters!$C$31)^2+(C1153*Parameters!$C$30)^2)+C1153*Parameters!$C$32))/((((Parameters!$C$31)/((Parameters!$C$31)^2+(C1153*Parameters!$C$30)^2)))^2+((-(C1153*Parameters!$C$30)/((Parameters!$C$31)^2+(C1153*Parameters!$C$30)^2)+C1153*Parameters!$C$32))^2))</f>
        <v>-1174.8660710554523</v>
      </c>
      <c r="CT1153">
        <f>0</f>
        <v>0</v>
      </c>
      <c r="CU1153">
        <f>0</f>
        <v>0</v>
      </c>
      <c r="CV1153">
        <f t="shared" si="1792"/>
        <v>524360.63405604614</v>
      </c>
      <c r="CW1153">
        <f t="shared" si="1793"/>
        <v>118711.54551302025</v>
      </c>
      <c r="CX1153">
        <f t="shared" si="1794"/>
        <v>139458378.16153789</v>
      </c>
      <c r="CY1153">
        <f t="shared" si="1795"/>
        <v>-614269597.53739488</v>
      </c>
      <c r="CZ1153">
        <f t="shared" si="1796"/>
        <v>164.1634719842055</v>
      </c>
      <c r="DA1153">
        <f t="shared" si="1797"/>
        <v>-724.66284178314595</v>
      </c>
      <c r="DB1153">
        <f t="shared" si="1798"/>
        <v>-848916.3452197694</v>
      </c>
      <c r="DC1153">
        <f t="shared" si="1799"/>
        <v>-192853.46110092587</v>
      </c>
      <c r="DD1153">
        <f>0</f>
        <v>0</v>
      </c>
      <c r="DE1153">
        <f>0</f>
        <v>0</v>
      </c>
      <c r="DF1153">
        <f>(((Parameters!$C$35))/(((Parameters!$C$35))^2+((C1153*Parameters!$C$34-1/(C1153*Parameters!$C$33)))^2))+(((Parameters!$C$39+Parameters!$C$38))/(((Parameters!$C$39+Parameters!$C$38))^2+((C1153*Parameters!$C$37-1/(C1153*Parameters!$C$36)))^2))</f>
        <v>6.4591847942602185E-2</v>
      </c>
      <c r="DG1153">
        <f>(-((C1153*Parameters!$C$34-1/(C1153*Parameters!$C$33)))/(((Parameters!$C$35))^2+((C1153*Parameters!$C$34-1/(C1153*Parameters!$C$33)))^2))+(-((C1153*Parameters!$C$37-1/(C1153*Parameters!$C$36)))/(((Parameters!$C$39+Parameters!$C$38))^2+((C1153*Parameters!$C$37-1/(C1153*Parameters!$C$36)))^2))</f>
        <v>-0.29521191322464563</v>
      </c>
      <c r="DH1153">
        <f t="shared" si="1800"/>
        <v>-171807468.13415942</v>
      </c>
      <c r="DI1153">
        <f t="shared" si="1801"/>
        <v>-80727871.526659563</v>
      </c>
      <c r="DJ1153">
        <f t="shared" si="1802"/>
        <v>139458378.16153789</v>
      </c>
      <c r="DK1153">
        <f t="shared" si="1803"/>
        <v>-614269597.53739488</v>
      </c>
      <c r="DL1153">
        <f t="shared" si="1804"/>
        <v>-111601.55123803983</v>
      </c>
      <c r="DM1153">
        <f t="shared" si="1805"/>
        <v>237428.7941635832</v>
      </c>
      <c r="DN1153">
        <f t="shared" si="1806"/>
        <v>-848916.3452197694</v>
      </c>
      <c r="DO1153">
        <f t="shared" si="1807"/>
        <v>-192853.46110092587</v>
      </c>
      <c r="DP1153">
        <f>2*((((Parameters!$C$41)/((Parameters!$C$41)^2+(C1153*(Parameters!$C$40*(1-Parameters!$C$42)))^2)))/((((Parameters!$C$41)/((Parameters!$C$41)^2+(C1153*(Parameters!$C$40*(1-Parameters!$C$42)))^2)))^2+((-(C1153*(Parameters!$C$40*(1-Parameters!$C$42)))/((Parameters!$C$41)^2+(C1153*(Parameters!$C$40*(1-Parameters!$C$42)))^2)+C1153*Parameters!$C$43))^2))</f>
        <v>0.23823573551276783</v>
      </c>
      <c r="DQ1153">
        <f>2*(-((-(C1153*(Parameters!$C$40*(1-Parameters!$C$42)))/((Parameters!$C$41)^2+(C1153*(Parameters!$C$40*(1-Parameters!$C$42)))^2)+C1153*Parameters!$C$43))/((((Parameters!$C$41)/((Parameters!$C$41)^2+(C1153*(Parameters!$C$40*(1-Parameters!$C$42)))^2)))^2+((-(C1153*(Parameters!$C$40*(1-Parameters!$C$42)))/((Parameters!$C$41)^2+(C1153*(Parameters!$C$40*(1-Parameters!$C$42)))^2)+C1153*Parameters!$C$43))^2))</f>
        <v>-2340.5588956846941</v>
      </c>
      <c r="DR1153">
        <f>0</f>
        <v>0</v>
      </c>
      <c r="DS1153">
        <f>0</f>
        <v>0</v>
      </c>
      <c r="DT1153">
        <f t="shared" si="1808"/>
        <v>-171807468.13415942</v>
      </c>
      <c r="DU1153">
        <f t="shared" si="1809"/>
        <v>-80727871.526659563</v>
      </c>
      <c r="DV1153">
        <f t="shared" si="1810"/>
        <v>-188849810131.79013</v>
      </c>
      <c r="DW1153">
        <f t="shared" si="1811"/>
        <v>401491996025.08447</v>
      </c>
      <c r="DX1153">
        <f t="shared" si="1812"/>
        <v>-111601.55123803983</v>
      </c>
      <c r="DY1153">
        <f t="shared" si="1813"/>
        <v>237428.7941635832</v>
      </c>
      <c r="DZ1153">
        <f t="shared" si="1814"/>
        <v>554840572.44840145</v>
      </c>
      <c r="EA1153">
        <f t="shared" si="1815"/>
        <v>261073714.08471382</v>
      </c>
      <c r="EB1153">
        <f>0</f>
        <v>0</v>
      </c>
      <c r="EC1153">
        <f>0</f>
        <v>0</v>
      </c>
      <c r="ED1153">
        <f>0</f>
        <v>0</v>
      </c>
      <c r="EE1153">
        <f>C1153*Parameters!$C$44</f>
        <v>3.5742083770240632E-3</v>
      </c>
      <c r="EF1153">
        <f t="shared" si="1816"/>
        <v>-1606823523.635128</v>
      </c>
      <c r="EG1153">
        <f t="shared" si="1817"/>
        <v>-755716444.89910769</v>
      </c>
      <c r="EH1153">
        <f t="shared" si="1818"/>
        <v>-188849810131.79013</v>
      </c>
      <c r="EI1153">
        <f t="shared" si="1819"/>
        <v>401491996025.08447</v>
      </c>
      <c r="EJ1153">
        <f t="shared" si="1820"/>
        <v>-1044733.4071404091</v>
      </c>
      <c r="EK1153">
        <f t="shared" si="1821"/>
        <v>2220544.6161214863</v>
      </c>
      <c r="EL1153">
        <f t="shared" si="1822"/>
        <v>554840572.44840145</v>
      </c>
      <c r="EM1153">
        <f t="shared" si="1823"/>
        <v>261073714.08471382</v>
      </c>
      <c r="EN1153">
        <f>0</f>
        <v>0</v>
      </c>
      <c r="EO1153">
        <f>0</f>
        <v>0</v>
      </c>
      <c r="EP1153">
        <f>(((2*Parameters!$C$47))/(((2*Parameters!$C$47))^2+((2*(C1153*Parameters!$C$46-1/(C1153*Parameters!$C$45))))^2))</f>
        <v>1.8861616560175963E-3</v>
      </c>
      <c r="EQ1153">
        <f>(-((2*(C1153*Parameters!$C$46-1/(C1153*Parameters!$C$45))))/(((2*Parameters!$C$47))^2+((2*(C1153*Parameters!$C$46-1/(C1153*Parameters!$C$45))))^2))</f>
        <v>-0.21714162151611394</v>
      </c>
      <c r="ER1153">
        <f t="shared" si="1824"/>
        <v>85217598248.376099</v>
      </c>
      <c r="ES1153">
        <f t="shared" si="1825"/>
        <v>41008716358.228531</v>
      </c>
      <c r="ET1153">
        <f t="shared" si="1826"/>
        <v>-188849810131.79013</v>
      </c>
      <c r="EU1153">
        <f t="shared" si="1827"/>
        <v>401491996025.08447</v>
      </c>
      <c r="EV1153">
        <f t="shared" si="1828"/>
        <v>56691755.217403695</v>
      </c>
      <c r="EW1153">
        <f t="shared" si="1829"/>
        <v>-117766009.73935261</v>
      </c>
      <c r="EX1153">
        <f t="shared" si="1830"/>
        <v>554840572.44840145</v>
      </c>
      <c r="EY1153">
        <f t="shared" si="1831"/>
        <v>261073714.08471382</v>
      </c>
      <c r="EZ1153">
        <f>(ER1153+ET1153/Parameters!$C$6+Parameters!$C$7*(EV1153+EX1153/Parameters!$C$6))</f>
        <v>78648909200.313828</v>
      </c>
      <c r="FA1153">
        <f>(ES1153+EU1153/Parameters!$C$6+Parameters!$C$7*(EW1153+EY1153/Parameters!$C$6))</f>
        <v>54973655350.40538</v>
      </c>
      <c r="FB1153">
        <f t="shared" si="1832"/>
        <v>-219.64153693795714</v>
      </c>
      <c r="FC1153">
        <f t="shared" si="1833"/>
        <v>1.0421330112664819E-11</v>
      </c>
      <c r="FD1153">
        <f>(ER1153+ET1153/Parameters!$C$6+Parameters!$C$8*(EV1153+EX1153/Parameters!$C$6))</f>
        <v>82448437087.181229</v>
      </c>
      <c r="FE1153">
        <f>(ES1153+EU1153/Parameters!$C$6+Parameters!$C$8*(EW1153+EY1153/Parameters!$C$6))</f>
        <v>49539396105.324211</v>
      </c>
      <c r="FF1153">
        <f t="shared" si="1834"/>
        <v>-219.66230767812272</v>
      </c>
      <c r="FG1153">
        <f t="shared" si="1835"/>
        <v>1.0396439152257027E-11</v>
      </c>
    </row>
    <row r="1154" spans="1:163" x14ac:dyDescent="0.15">
      <c r="A1154">
        <f>Parameters!$C$2*(Parameters!$C$3/Parameters!$C$2)^((ROW()-2)/(Parameters!$C$4-1))</f>
        <v>57543993.733715594</v>
      </c>
      <c r="B1154">
        <f t="shared" ref="B1154:B1217" si="1836">LOG10(A1154)</f>
        <v>7.7599999999999989</v>
      </c>
      <c r="C1154">
        <f t="shared" ref="C1154:C1202" si="1837">2*PI()*A1154</f>
        <v>361559575.944116</v>
      </c>
      <c r="D1154">
        <f>1</f>
        <v>1</v>
      </c>
      <c r="E1154">
        <f>0</f>
        <v>0</v>
      </c>
      <c r="F1154">
        <f>0</f>
        <v>0</v>
      </c>
      <c r="G1154">
        <f>0</f>
        <v>0</v>
      </c>
      <c r="H1154">
        <f>0</f>
        <v>0</v>
      </c>
      <c r="I1154">
        <f>0</f>
        <v>0</v>
      </c>
      <c r="J1154">
        <f>1</f>
        <v>1</v>
      </c>
      <c r="K1154">
        <f>0</f>
        <v>0</v>
      </c>
      <c r="L1154">
        <f>2*Parameters!$C$10</f>
        <v>0.04</v>
      </c>
      <c r="M1154">
        <f>2*C1154*Parameters!$C$9</f>
        <v>723.11915188823195</v>
      </c>
      <c r="N1154">
        <f>0</f>
        <v>0</v>
      </c>
      <c r="O1154">
        <f>0</f>
        <v>0</v>
      </c>
      <c r="P1154">
        <f t="shared" ref="P1154:P1202" si="1838">D1154</f>
        <v>1</v>
      </c>
      <c r="Q1154">
        <f t="shared" ref="Q1154:Q1202" si="1839">E1154</f>
        <v>0</v>
      </c>
      <c r="R1154">
        <f t="shared" ref="R1154:R1202" si="1840">F1154+D1154*L1154-E1154*M1154</f>
        <v>0.04</v>
      </c>
      <c r="S1154">
        <f t="shared" ref="S1154:S1202" si="1841">G1154+D1154*M1154+E1154*L1154</f>
        <v>723.11915188823195</v>
      </c>
      <c r="T1154">
        <f t="shared" ref="T1154:T1202" si="1842">H1154</f>
        <v>0</v>
      </c>
      <c r="U1154">
        <f t="shared" ref="U1154:U1202" si="1843">I1154</f>
        <v>0</v>
      </c>
      <c r="V1154">
        <f t="shared" ref="V1154:V1202" si="1844">J1154+H1154*L1154-I1154*M1154</f>
        <v>1</v>
      </c>
      <c r="W1154">
        <f t="shared" ref="W1154:W1202" si="1845">K1154+H1154*M1154+I1154*L1154</f>
        <v>0</v>
      </c>
      <c r="X1154">
        <f>0</f>
        <v>0</v>
      </c>
      <c r="Y1154">
        <f>0</f>
        <v>0</v>
      </c>
      <c r="Z1154">
        <f>0</f>
        <v>0</v>
      </c>
      <c r="AA1154">
        <f>C1154*(Parameters!$C$12+Parameters!$C$11/2)</f>
        <v>2.7116968195808701E-2</v>
      </c>
      <c r="AB1154">
        <f t="shared" ref="AB1154:AB1217" si="1846">P1154+R1154*Z1154-S1154*AA1154</f>
        <v>-18.608799043533349</v>
      </c>
      <c r="AC1154">
        <f t="shared" ref="AC1154:AC1202" si="1847">Q1154+R1154*AA1154+S1154*Z1154</f>
        <v>1.0846787278323482E-3</v>
      </c>
      <c r="AD1154">
        <f t="shared" ref="AD1154:AD1202" si="1848">R1154</f>
        <v>0.04</v>
      </c>
      <c r="AE1154">
        <f t="shared" ref="AE1154:AE1202" si="1849">S1154</f>
        <v>723.11915188823195</v>
      </c>
      <c r="AF1154">
        <f t="shared" ref="AF1154:AF1202" si="1850">T1154+V1154*Z1154-W1154*AA1154</f>
        <v>0</v>
      </c>
      <c r="AG1154">
        <f t="shared" ref="AG1154:AG1202" si="1851">U1154+V1154*AA1154+W1154*Z1154</f>
        <v>2.7116968195808701E-2</v>
      </c>
      <c r="AH1154">
        <f t="shared" ref="AH1154:AH1202" si="1852">V1154</f>
        <v>1</v>
      </c>
      <c r="AI1154">
        <f t="shared" ref="AI1154:AI1202" si="1853">W1154</f>
        <v>0</v>
      </c>
      <c r="AJ1154">
        <f>0</f>
        <v>0</v>
      </c>
      <c r="AK1154">
        <f>0</f>
        <v>0</v>
      </c>
      <c r="AL1154">
        <f>(((2*Parameters!$C$15))/(((2*Parameters!$C$15))^2+((2*(C1154*Parameters!$C$14-1/(C1154*Parameters!$C$13))))^2))</f>
        <v>7.6505634098890873E-4</v>
      </c>
      <c r="AM1154">
        <f>(-((2*(C1154*Parameters!$C$14-1/(C1154*Parameters!$C$13))))/(((2*Parameters!$C$15))^2+((2*(C1154*Parameters!$C$14-1/(C1154*Parameters!$C$13))))^2))</f>
        <v>-0.13829614316212085</v>
      </c>
      <c r="AN1154">
        <f t="shared" ref="AN1154:AN1217" si="1854">AB1154+AD1154*AL1154-AE1154*AM1154</f>
        <v>81.395821311526632</v>
      </c>
      <c r="AO1154">
        <f t="shared" ref="AO1154:AO1202" si="1855">AC1154+AD1154*AM1154+AE1154*AL1154</f>
        <v>0.54877972544396125</v>
      </c>
      <c r="AP1154">
        <f t="shared" ref="AP1154:AP1202" si="1856">AD1154</f>
        <v>0.04</v>
      </c>
      <c r="AQ1154">
        <f t="shared" ref="AQ1154:AQ1202" si="1857">AE1154</f>
        <v>723.11915188823195</v>
      </c>
      <c r="AR1154">
        <f t="shared" ref="AR1154:AR1202" si="1858">AF1154+AH1154*AL1154-AI1154*AM1154</f>
        <v>7.6505634098890873E-4</v>
      </c>
      <c r="AS1154">
        <f t="shared" ref="AS1154:AS1202" si="1859">AG1154+AH1154*AM1154+AI1154*AL1154</f>
        <v>-0.11117917496631216</v>
      </c>
      <c r="AT1154">
        <f t="shared" ref="AT1154:AT1202" si="1860">AH1154</f>
        <v>1</v>
      </c>
      <c r="AU1154">
        <f t="shared" ref="AU1154:AU1202" si="1861">AI1154</f>
        <v>0</v>
      </c>
      <c r="AV1154">
        <f>2*Parameters!$C$17</f>
        <v>0.04</v>
      </c>
      <c r="AW1154">
        <f>2*C1154*Parameters!$C$16</f>
        <v>723.11915188823195</v>
      </c>
      <c r="AX1154">
        <f>0</f>
        <v>0</v>
      </c>
      <c r="AY1154">
        <f>0</f>
        <v>0</v>
      </c>
      <c r="AZ1154">
        <f t="shared" ref="AZ1154:AZ1202" si="1862">AN1154</f>
        <v>81.395821311526632</v>
      </c>
      <c r="BA1154">
        <f t="shared" ref="BA1154:BA1202" si="1863">AO1154</f>
        <v>0.54877972544396125</v>
      </c>
      <c r="BB1154">
        <f t="shared" ref="BB1154:BB1202" si="1864">AP1154+AN1154*AV1154-AO1154*AW1154</f>
        <v>-393.537296784033</v>
      </c>
      <c r="BC1154">
        <f t="shared" ref="BC1154:BC1202" si="1865">AQ1154+AN1154*AW1154+AO1154*AV1154</f>
        <v>59582.018377114466</v>
      </c>
      <c r="BD1154">
        <f t="shared" ref="BD1154:BD1202" si="1866">AR1154</f>
        <v>7.6505634098890873E-4</v>
      </c>
      <c r="BE1154">
        <f t="shared" ref="BE1154:BE1202" si="1867">AS1154</f>
        <v>-0.11117917496631216</v>
      </c>
      <c r="BF1154">
        <f t="shared" ref="BF1154:BF1202" si="1868">AT1154+AR1154*AV1154-AS1154*AW1154</f>
        <v>81.395821311526646</v>
      </c>
      <c r="BG1154">
        <f t="shared" ref="BG1154:BG1202" si="1869">AU1154+AR1154*AW1154+AS1154*AV1154</f>
        <v>0.54877972544396125</v>
      </c>
      <c r="BH1154">
        <f>0</f>
        <v>0</v>
      </c>
      <c r="BI1154">
        <f>0</f>
        <v>0</v>
      </c>
      <c r="BJ1154">
        <f>0</f>
        <v>0</v>
      </c>
      <c r="BK1154">
        <f>C1154*(Parameters!$C$19+Parameters!$C$18/2)</f>
        <v>2.7116968195808701E-2</v>
      </c>
      <c r="BL1154">
        <f t="shared" ref="BL1154:BL1217" si="1870">AZ1154+BB1154*BJ1154-BC1154*BK1154</f>
        <v>-1534.2878760627759</v>
      </c>
      <c r="BM1154">
        <f t="shared" ref="BM1154:BM1202" si="1871">BA1154+BB1154*BK1154+BC1154*BJ1154</f>
        <v>-10.122758635313192</v>
      </c>
      <c r="BN1154">
        <f t="shared" ref="BN1154:BN1202" si="1872">BB1154</f>
        <v>-393.537296784033</v>
      </c>
      <c r="BO1154">
        <f t="shared" ref="BO1154:BO1202" si="1873">BC1154</f>
        <v>59582.018377114466</v>
      </c>
      <c r="BP1154">
        <f t="shared" ref="BP1154:BP1202" si="1874">BD1154+BF1154*BJ1154-BG1154*BK1154</f>
        <v>-1.4116186020379619E-2</v>
      </c>
      <c r="BQ1154">
        <f t="shared" ref="BQ1154:BQ1202" si="1875">BE1154+BF1154*BK1154+BG1154*BJ1154</f>
        <v>2.0960287228100842</v>
      </c>
      <c r="BR1154">
        <f t="shared" ref="BR1154:BR1202" si="1876">BF1154</f>
        <v>81.395821311526646</v>
      </c>
      <c r="BS1154">
        <f t="shared" ref="BS1154:BS1202" si="1877">BG1154</f>
        <v>0.54877972544396125</v>
      </c>
      <c r="BT1154">
        <f>2*((((Parameters!$C$21)/((Parameters!$C$21)^2+(C1154*Parameters!$C$20)^2)))/((((Parameters!$C$21)/((Parameters!$C$21)^2+(C1154*Parameters!$C$20)^2)))^2+((-(C1154*Parameters!$C$20)/((Parameters!$C$21)^2+(C1154*Parameters!$C$20)^2)+C1154*Parameters!$C$22))^2))</f>
        <v>2.1190840226900801E-5</v>
      </c>
      <c r="BU1154">
        <f>2*(-((-(C1154*Parameters!$C$20)/((Parameters!$C$21)^2+(C1154*Parameters!$C$20)^2)+C1154*Parameters!$C$22))/((((Parameters!$C$21)/((Parameters!$C$21)^2+(C1154*Parameters!$C$20)^2)))^2+((-(C1154*Parameters!$C$20)/((Parameters!$C$21)^2+(C1154*Parameters!$C$20)^2)+C1154*Parameters!$C$22))^2))</f>
        <v>-1131.7822267257527</v>
      </c>
      <c r="BV1154">
        <f>0</f>
        <v>0</v>
      </c>
      <c r="BW1154">
        <f>0</f>
        <v>0</v>
      </c>
      <c r="BX1154">
        <f t="shared" ref="BX1154:BX1202" si="1878">BL1154</f>
        <v>-1534.2878760627759</v>
      </c>
      <c r="BY1154">
        <f t="shared" ref="BY1154:BY1202" si="1879">BM1154</f>
        <v>-10.122758635313192</v>
      </c>
      <c r="BZ1154">
        <f t="shared" ref="BZ1154:BZ1202" si="1880">BN1154+BL1154*BT1154-BM1154*BU1154</f>
        <v>-11850.328118515381</v>
      </c>
      <c r="CA1154">
        <f t="shared" ref="CA1154:CA1202" si="1881">BO1154+BL1154*BU1154+BM1154*BT1154</f>
        <v>1796061.7669712591</v>
      </c>
      <c r="CB1154">
        <f t="shared" ref="CB1154:CB1202" si="1882">BP1154</f>
        <v>-1.4116186020379619E-2</v>
      </c>
      <c r="CC1154">
        <f t="shared" ref="CC1154:CC1202" si="1883">BQ1154</f>
        <v>2.0960287228100842</v>
      </c>
      <c r="CD1154">
        <f t="shared" ref="CD1154:CD1202" si="1884">BR1154+BP1154*BT1154-BQ1154*BU1154</f>
        <v>2453.6438761955255</v>
      </c>
      <c r="CE1154">
        <f t="shared" ref="CE1154:CE1202" si="1885">BS1154+BP1154*BU1154+BQ1154*BT1154</f>
        <v>16.525272589073925</v>
      </c>
      <c r="CF1154">
        <f>0</f>
        <v>0</v>
      </c>
      <c r="CG1154">
        <f>0</f>
        <v>0</v>
      </c>
      <c r="CH1154">
        <f>(((Parameters!$C$25))/(((Parameters!$C$25))^2+((C1154*Parameters!$C$24-1/(C1154*Parameters!$C$23)))^2))+(((Parameters!$C$29+Parameters!$C$28))/(((Parameters!$C$29+Parameters!$C$28))^2+((C1154*Parameters!$C$27-1/(C1154*Parameters!$C$26)))^2))</f>
        <v>6.4477392250493523E-2</v>
      </c>
      <c r="CI1154">
        <f>(-((C1154*Parameters!$C$24-1/(C1154*Parameters!$C$23)))/(((Parameters!$C$25))^2+((C1154*Parameters!$C$24-1/(C1154*Parameters!$C$23)))^2))+(-((C1154*Parameters!$C$27-1/(C1154*Parameters!$C$26)))/(((Parameters!$C$29+Parameters!$C$28))^2+((C1154*Parameters!$C$27-1/(C1154*Parameters!$C$26)))^2))</f>
        <v>-0.29214876271498597</v>
      </c>
      <c r="CJ1154">
        <f t="shared" ref="CJ1154:CJ1217" si="1886">BX1154+BZ1154*CH1154-CA1154*CI1154</f>
        <v>522418.85684988747</v>
      </c>
      <c r="CK1154">
        <f t="shared" ref="CK1154:CK1202" si="1887">BY1154+BZ1154*CI1154+CA1154*CH1154</f>
        <v>119257.31499407593</v>
      </c>
      <c r="CL1154">
        <f t="shared" ref="CL1154:CL1202" si="1888">BZ1154</f>
        <v>-11850.328118515381</v>
      </c>
      <c r="CM1154">
        <f t="shared" ref="CM1154:CM1202" si="1889">CA1154</f>
        <v>1796061.7669712591</v>
      </c>
      <c r="CN1154">
        <f t="shared" ref="CN1154:CN1202" si="1890">CB1154+CD1154*CH1154-CE1154*CI1154</f>
        <v>163.01828040288569</v>
      </c>
      <c r="CO1154">
        <f t="shared" ref="CO1154:CO1202" si="1891">CC1154+CD1154*CI1154+CE1154*CH1154</f>
        <v>-713.66748736814282</v>
      </c>
      <c r="CP1154">
        <f t="shared" ref="CP1154:CP1202" si="1892">CD1154</f>
        <v>2453.6438761955255</v>
      </c>
      <c r="CQ1154">
        <f t="shared" ref="CQ1154:CQ1202" si="1893">CE1154</f>
        <v>16.525272589073925</v>
      </c>
      <c r="CR1154">
        <f>2*((((Parameters!$C$31)/((Parameters!$C$31)^2+(C1154*Parameters!$C$30)^2)))/((((Parameters!$C$31)/((Parameters!$C$31)^2+(C1154*Parameters!$C$30)^2)))^2+((-(C1154*Parameters!$C$30)/((Parameters!$C$31)^2+(C1154*Parameters!$C$30)^2)+C1154*Parameters!$C$32))^2))</f>
        <v>9.4537685330774735E-5</v>
      </c>
      <c r="CS1154">
        <f>2*(-((-(C1154*Parameters!$C$30)/((Parameters!$C$31)^2+(C1154*Parameters!$C$30)^2)+C1154*Parameters!$C$32))/((((Parameters!$C$31)/((Parameters!$C$31)^2+(C1154*Parameters!$C$30)^2)))^2+((-(C1154*Parameters!$C$30)/((Parameters!$C$31)^2+(C1154*Parameters!$C$30)^2)+C1154*Parameters!$C$32))^2))</f>
        <v>-1160.1023075160783</v>
      </c>
      <c r="CT1154">
        <f>0</f>
        <v>0</v>
      </c>
      <c r="CU1154">
        <f>0</f>
        <v>0</v>
      </c>
      <c r="CV1154">
        <f t="shared" ref="CV1154:CV1202" si="1894">CJ1154</f>
        <v>522418.85684988747</v>
      </c>
      <c r="CW1154">
        <f t="shared" ref="CW1154:CW1202" si="1895">CK1154</f>
        <v>119257.31499407593</v>
      </c>
      <c r="CX1154">
        <f t="shared" ref="CX1154:CX1202" si="1896">CL1154+CJ1154*CR1154-CK1154*CS1154</f>
        <v>138338885.37295029</v>
      </c>
      <c r="CY1154">
        <f t="shared" ref="CY1154:CY1202" si="1897">CM1154+CJ1154*CS1154+CK1154*CR1154</f>
        <v>-604263248.28018451</v>
      </c>
      <c r="CZ1154">
        <f t="shared" ref="CZ1154:CZ1202" si="1898">CN1154</f>
        <v>163.01828040288569</v>
      </c>
      <c r="DA1154">
        <f t="shared" ref="DA1154:DA1202" si="1899">CO1154</f>
        <v>-713.66748736814282</v>
      </c>
      <c r="DB1154">
        <f t="shared" ref="DB1154:DB1202" si="1900">CP1154+CN1154*CR1154-CO1154*CS1154</f>
        <v>-825473.63960741775</v>
      </c>
      <c r="DC1154">
        <f t="shared" ref="DC1154:DC1202" si="1901">CQ1154+CN1154*CS1154+CO1154*CR1154</f>
        <v>-189101.42545857409</v>
      </c>
      <c r="DD1154">
        <f>0</f>
        <v>0</v>
      </c>
      <c r="DE1154">
        <f>0</f>
        <v>0</v>
      </c>
      <c r="DF1154">
        <f>(((Parameters!$C$35))/(((Parameters!$C$35))^2+((C1154*Parameters!$C$34-1/(C1154*Parameters!$C$33)))^2))+(((Parameters!$C$39+Parameters!$C$38))/(((Parameters!$C$39+Parameters!$C$38))^2+((C1154*Parameters!$C$37-1/(C1154*Parameters!$C$36)))^2))</f>
        <v>6.4477392250493523E-2</v>
      </c>
      <c r="DG1154">
        <f>(-((C1154*Parameters!$C$34-1/(C1154*Parameters!$C$33)))/(((Parameters!$C$35))^2+((C1154*Parameters!$C$34-1/(C1154*Parameters!$C$33)))^2))+(-((C1154*Parameters!$C$37-1/(C1154*Parameters!$C$36)))/(((Parameters!$C$39+Parameters!$C$38))^2+((C1154*Parameters!$C$37-1/(C1154*Parameters!$C$36)))^2))</f>
        <v>-0.29214876271498597</v>
      </c>
      <c r="DH1154">
        <f t="shared" ref="DH1154:DH1217" si="1902">CV1154+CX1154*DF1154-CY1154*DG1154</f>
        <v>-167092610.90665659</v>
      </c>
      <c r="DI1154">
        <f t="shared" ref="DI1154:DI1202" si="1903">CW1154+CX1154*DG1154+CY1154*DF1154</f>
        <v>-79257595.364002436</v>
      </c>
      <c r="DJ1154">
        <f t="shared" ref="DJ1154:DJ1202" si="1904">CX1154</f>
        <v>138338885.37295029</v>
      </c>
      <c r="DK1154">
        <f t="shared" ref="DK1154:DK1202" si="1905">CY1154</f>
        <v>-604263248.28018451</v>
      </c>
      <c r="DL1154">
        <f t="shared" ref="DL1154:DL1202" si="1906">CZ1154+DB1154*DF1154-DC1154*DG1154</f>
        <v>-108307.11684836968</v>
      </c>
      <c r="DM1154">
        <f t="shared" ref="DM1154:DM1202" si="1907">DA1154+DB1154*DG1154+DC1154*DF1154</f>
        <v>228254.66819335526</v>
      </c>
      <c r="DN1154">
        <f t="shared" ref="DN1154:DN1202" si="1908">DB1154</f>
        <v>-825473.63960741775</v>
      </c>
      <c r="DO1154">
        <f t="shared" ref="DO1154:DO1202" si="1909">DC1154</f>
        <v>-189101.42545857409</v>
      </c>
      <c r="DP1154">
        <f>2*((((Parameters!$C$41)/((Parameters!$C$41)^2+(C1154*(Parameters!$C$40*(1-Parameters!$C$42)))^2)))/((((Parameters!$C$41)/((Parameters!$C$41)^2+(C1154*(Parameters!$C$40*(1-Parameters!$C$42)))^2)))^2+((-(C1154*(Parameters!$C$40*(1-Parameters!$C$42)))/((Parameters!$C$41)^2+(C1154*(Parameters!$C$40*(1-Parameters!$C$42)))^2)+C1154*Parameters!$C$43))^2))</f>
        <v>0.21661661193742385</v>
      </c>
      <c r="DQ1154">
        <f>2*(-((-(C1154*(Parameters!$C$40*(1-Parameters!$C$42)))/((Parameters!$C$41)^2+(C1154*(Parameters!$C$40*(1-Parameters!$C$42)))^2)+C1154*Parameters!$C$43))/((((Parameters!$C$41)/((Parameters!$C$41)^2+(C1154*(Parameters!$C$40*(1-Parameters!$C$42)))^2)))^2+((-(C1154*(Parameters!$C$40*(1-Parameters!$C$42)))/((Parameters!$C$41)^2+(C1154*(Parameters!$C$40*(1-Parameters!$C$42)))^2)+C1154*Parameters!$C$43))^2))</f>
        <v>-2257.6779956333371</v>
      </c>
      <c r="DR1154">
        <f>0</f>
        <v>0</v>
      </c>
      <c r="DS1154">
        <f>0</f>
        <v>0</v>
      </c>
      <c r="DT1154">
        <f t="shared" ref="DT1154:DT1202" si="1910">DH1154</f>
        <v>-167092610.90665659</v>
      </c>
      <c r="DU1154">
        <f t="shared" ref="DU1154:DU1202" si="1911">DI1154</f>
        <v>-79257595.364002436</v>
      </c>
      <c r="DV1154">
        <f t="shared" ref="DV1154:DV1202" si="1912">DJ1154+DH1154*DP1154-DI1154*DQ1154</f>
        <v>-178835985190.00052</v>
      </c>
      <c r="DW1154">
        <f t="shared" ref="DW1154:DW1202" si="1913">DK1154+DH1154*DQ1154+DI1154*DP1154</f>
        <v>376619879116.82324</v>
      </c>
      <c r="DX1154">
        <f t="shared" ref="DX1154:DX1202" si="1914">DL1154</f>
        <v>-108307.11684836968</v>
      </c>
      <c r="DY1154">
        <f t="shared" ref="DY1154:DY1202" si="1915">DM1154</f>
        <v>228254.66819335526</v>
      </c>
      <c r="DZ1154">
        <f t="shared" ref="DZ1154:DZ1202" si="1916">DN1154+DL1154*DP1154-DM1154*DQ1154</f>
        <v>514476607.02041888</v>
      </c>
      <c r="EA1154">
        <f t="shared" ref="EA1154:EA1202" si="1917">DO1154+DL1154*DQ1154+DM1154*DP1154</f>
        <v>244382936.80647728</v>
      </c>
      <c r="EB1154">
        <f>0</f>
        <v>0</v>
      </c>
      <c r="EC1154">
        <f>0</f>
        <v>0</v>
      </c>
      <c r="ED1154">
        <f>0</f>
        <v>0</v>
      </c>
      <c r="EE1154">
        <f>C1154*Parameters!$C$44</f>
        <v>3.6155957594411598E-3</v>
      </c>
      <c r="EF1154">
        <f t="shared" ref="EF1154:EF1217" si="1918">DT1154+DV1154*ED1154-DW1154*EE1154</f>
        <v>-1528797848.7626848</v>
      </c>
      <c r="EG1154">
        <f t="shared" ref="EG1154:EG1202" si="1919">DU1154+DV1154*EE1154+DW1154*ED1154</f>
        <v>-725856225.05245042</v>
      </c>
      <c r="EH1154">
        <f t="shared" ref="EH1154:EH1202" si="1920">DV1154</f>
        <v>-178835985190.00052</v>
      </c>
      <c r="EI1154">
        <f t="shared" ref="EI1154:EI1202" si="1921">DW1154</f>
        <v>376619879116.82324</v>
      </c>
      <c r="EJ1154">
        <f t="shared" ref="EJ1154:EJ1202" si="1922">DX1154+DZ1154*ED1154-EA1154*EE1154</f>
        <v>-991897.02684564586</v>
      </c>
      <c r="EK1154">
        <f t="shared" ref="EK1154:EK1202" si="1923">DY1154+DZ1154*EE1154+EA1154*ED1154</f>
        <v>2088394.1068680577</v>
      </c>
      <c r="EL1154">
        <f t="shared" ref="EL1154:EL1202" si="1924">DZ1154</f>
        <v>514476607.02041888</v>
      </c>
      <c r="EM1154">
        <f t="shared" ref="EM1154:EM1202" si="1925">EA1154</f>
        <v>244382936.80647728</v>
      </c>
      <c r="EN1154">
        <f>0</f>
        <v>0</v>
      </c>
      <c r="EO1154">
        <f>0</f>
        <v>0</v>
      </c>
      <c r="EP1154">
        <f>(((2*Parameters!$C$47))/(((2*Parameters!$C$47))^2+((2*(C1154*Parameters!$C$46-1/(C1154*Parameters!$C$45))))^2))</f>
        <v>1.797744707970797E-3</v>
      </c>
      <c r="EQ1154">
        <f>(-((2*(C1154*Parameters!$C$46-1/(C1154*Parameters!$C$45))))/(((2*Parameters!$C$47))^2+((2*(C1154*Parameters!$C$46-1/(C1154*Parameters!$C$45))))^2))</f>
        <v>-0.21199147580323813</v>
      </c>
      <c r="ER1154">
        <f t="shared" ref="ER1154:ER1217" si="1926">EF1154+EH1154*EP1154-EI1154*EQ1154</f>
        <v>77989904696.079742</v>
      </c>
      <c r="ES1154">
        <f t="shared" ref="ES1154:ES1202" si="1927">EG1154+EH1154*EQ1154+EI1154*EP1154</f>
        <v>37862914596.700661</v>
      </c>
      <c r="ET1154">
        <f t="shared" ref="ET1154:ET1202" si="1928">EH1154</f>
        <v>-178835985190.00052</v>
      </c>
      <c r="EU1154">
        <f t="shared" ref="EU1154:EU1202" si="1929">EI1154</f>
        <v>376619879116.82324</v>
      </c>
      <c r="EV1154">
        <f t="shared" ref="EV1154:EV1202" si="1930">EJ1154+EL1154*EP1154-EM1154*EQ1154</f>
        <v>51740100.005534679</v>
      </c>
      <c r="EW1154">
        <f t="shared" ref="EW1154:EW1202" si="1931">EK1154+EL1154*EQ1154+EM1154*EP1154</f>
        <v>-106536922.95027092</v>
      </c>
      <c r="EX1154">
        <f t="shared" ref="EX1154:EX1202" si="1932">EL1154</f>
        <v>514476607.02041888</v>
      </c>
      <c r="EY1154">
        <f t="shared" ref="EY1154:EY1202" si="1933">EM1154</f>
        <v>244382936.80647728</v>
      </c>
      <c r="EZ1154">
        <f>(ER1154+ET1154/Parameters!$C$6+Parameters!$C$7*(EV1154+EX1154/Parameters!$C$6))</f>
        <v>71769522602.514511</v>
      </c>
      <c r="FA1154">
        <f>(ES1154+EU1154/Parameters!$C$6+Parameters!$C$7*(EW1154+EY1154/Parameters!$C$6))</f>
        <v>50962736479.024948</v>
      </c>
      <c r="FB1154">
        <f t="shared" ref="FB1154:FB1217" si="1934">-20*LOG10(SQRT(EZ1154^2+FA1154^2))</f>
        <v>-218.89193248941154</v>
      </c>
      <c r="FC1154">
        <f t="shared" ref="FC1154:FC1202" si="1935">1/SQRT(EZ1154^2+FA1154^2)</f>
        <v>1.13606551080185E-11</v>
      </c>
      <c r="FD1154">
        <f>(ER1154+ET1154/Parameters!$C$6+Parameters!$C$8*(EV1154+EX1154/Parameters!$C$6))</f>
        <v>75251269528.044144</v>
      </c>
      <c r="FE1154">
        <f>(ES1154+EU1154/Parameters!$C$6+Parameters!$C$8*(EW1154+EY1154/Parameters!$C$6))</f>
        <v>46060904134.653099</v>
      </c>
      <c r="FF1154">
        <f t="shared" ref="FF1154:FF1217" si="1936">-20*LOG10(SQRT(FD1154^2+FE1154^2))</f>
        <v>-218.91222937758289</v>
      </c>
      <c r="FG1154">
        <f t="shared" ref="FG1154:FG1202" si="1937">1/SQRT(FD1154^2+FE1154^2)</f>
        <v>1.1334138913022627E-11</v>
      </c>
    </row>
    <row r="1155" spans="1:163" x14ac:dyDescent="0.15">
      <c r="A1155">
        <f>Parameters!$C$2*(Parameters!$C$3/Parameters!$C$2)^((ROW()-2)/(Parameters!$C$4-1))</f>
        <v>58210321.777087137</v>
      </c>
      <c r="B1155">
        <f t="shared" si="1836"/>
        <v>7.7649999999999997</v>
      </c>
      <c r="C1155">
        <f t="shared" si="1837"/>
        <v>365746238.51598978</v>
      </c>
      <c r="D1155">
        <f>1</f>
        <v>1</v>
      </c>
      <c r="E1155">
        <f>0</f>
        <v>0</v>
      </c>
      <c r="F1155">
        <f>0</f>
        <v>0</v>
      </c>
      <c r="G1155">
        <f>0</f>
        <v>0</v>
      </c>
      <c r="H1155">
        <f>0</f>
        <v>0</v>
      </c>
      <c r="I1155">
        <f>0</f>
        <v>0</v>
      </c>
      <c r="J1155">
        <f>1</f>
        <v>1</v>
      </c>
      <c r="K1155">
        <f>0</f>
        <v>0</v>
      </c>
      <c r="L1155">
        <f>2*Parameters!$C$10</f>
        <v>0.04</v>
      </c>
      <c r="M1155">
        <f>2*C1155*Parameters!$C$9</f>
        <v>731.49247703197955</v>
      </c>
      <c r="N1155">
        <f>0</f>
        <v>0</v>
      </c>
      <c r="O1155">
        <f>0</f>
        <v>0</v>
      </c>
      <c r="P1155">
        <f t="shared" si="1838"/>
        <v>1</v>
      </c>
      <c r="Q1155">
        <f t="shared" si="1839"/>
        <v>0</v>
      </c>
      <c r="R1155">
        <f t="shared" si="1840"/>
        <v>0.04</v>
      </c>
      <c r="S1155">
        <f t="shared" si="1841"/>
        <v>731.49247703197955</v>
      </c>
      <c r="T1155">
        <f t="shared" si="1842"/>
        <v>0</v>
      </c>
      <c r="U1155">
        <f t="shared" si="1843"/>
        <v>0</v>
      </c>
      <c r="V1155">
        <f t="shared" si="1844"/>
        <v>1</v>
      </c>
      <c r="W1155">
        <f t="shared" si="1845"/>
        <v>0</v>
      </c>
      <c r="X1155">
        <f>0</f>
        <v>0</v>
      </c>
      <c r="Y1155">
        <f>0</f>
        <v>0</v>
      </c>
      <c r="Z1155">
        <f>0</f>
        <v>0</v>
      </c>
      <c r="AA1155">
        <f>C1155*(Parameters!$C$12+Parameters!$C$11/2)</f>
        <v>2.7430967888699233E-2</v>
      </c>
      <c r="AB1155">
        <f t="shared" si="1846"/>
        <v>-19.065546648289292</v>
      </c>
      <c r="AC1155">
        <f t="shared" si="1847"/>
        <v>1.0972387155479693E-3</v>
      </c>
      <c r="AD1155">
        <f t="shared" si="1848"/>
        <v>0.04</v>
      </c>
      <c r="AE1155">
        <f t="shared" si="1849"/>
        <v>731.49247703197955</v>
      </c>
      <c r="AF1155">
        <f t="shared" si="1850"/>
        <v>0</v>
      </c>
      <c r="AG1155">
        <f t="shared" si="1851"/>
        <v>2.7430967888699233E-2</v>
      </c>
      <c r="AH1155">
        <f t="shared" si="1852"/>
        <v>1</v>
      </c>
      <c r="AI1155">
        <f t="shared" si="1853"/>
        <v>0</v>
      </c>
      <c r="AJ1155">
        <f>0</f>
        <v>0</v>
      </c>
      <c r="AK1155">
        <f>0</f>
        <v>0</v>
      </c>
      <c r="AL1155">
        <f>(((2*Parameters!$C$15))/(((2*Parameters!$C$15))^2+((2*(C1155*Parameters!$C$14-1/(C1155*Parameters!$C$13))))^2))</f>
        <v>7.4763944953990088E-4</v>
      </c>
      <c r="AM1155">
        <f>(-((2*(C1155*Parameters!$C$14-1/(C1155*Parameters!$C$13))))/(((2*Parameters!$C$15))^2+((2*(C1155*Parameters!$C$14-1/(C1155*Parameters!$C$13))))^2))</f>
        <v>-0.13671293747758848</v>
      </c>
      <c r="AN1155">
        <f t="shared" si="1854"/>
        <v>80.938968535088037</v>
      </c>
      <c r="AO1155">
        <f t="shared" si="1855"/>
        <v>0.54252135408721214</v>
      </c>
      <c r="AP1155">
        <f t="shared" si="1856"/>
        <v>0.04</v>
      </c>
      <c r="AQ1155">
        <f t="shared" si="1857"/>
        <v>731.49247703197955</v>
      </c>
      <c r="AR1155">
        <f t="shared" si="1858"/>
        <v>7.4763944953990088E-4</v>
      </c>
      <c r="AS1155">
        <f t="shared" si="1859"/>
        <v>-0.10928196958888925</v>
      </c>
      <c r="AT1155">
        <f t="shared" si="1860"/>
        <v>1</v>
      </c>
      <c r="AU1155">
        <f t="shared" si="1861"/>
        <v>0</v>
      </c>
      <c r="AV1155">
        <f>2*Parameters!$C$17</f>
        <v>0.04</v>
      </c>
      <c r="AW1155">
        <f>2*C1155*Parameters!$C$16</f>
        <v>731.49247703197955</v>
      </c>
      <c r="AX1155">
        <f>0</f>
        <v>0</v>
      </c>
      <c r="AY1155">
        <f>0</f>
        <v>0</v>
      </c>
      <c r="AZ1155">
        <f t="shared" si="1862"/>
        <v>80.938968535088037</v>
      </c>
      <c r="BA1155">
        <f t="shared" si="1863"/>
        <v>0.54252135408721214</v>
      </c>
      <c r="BB1155">
        <f t="shared" si="1864"/>
        <v>-393.57273040259491</v>
      </c>
      <c r="BC1155">
        <f t="shared" si="1865"/>
        <v>59937.760760031146</v>
      </c>
      <c r="BD1155">
        <f t="shared" si="1866"/>
        <v>7.4763944953990088E-4</v>
      </c>
      <c r="BE1155">
        <f t="shared" si="1867"/>
        <v>-0.10928196958888925</v>
      </c>
      <c r="BF1155">
        <f t="shared" si="1868"/>
        <v>80.938968535088037</v>
      </c>
      <c r="BG1155">
        <f t="shared" si="1869"/>
        <v>0.54252135408721214</v>
      </c>
      <c r="BH1155">
        <f>0</f>
        <v>0</v>
      </c>
      <c r="BI1155">
        <f>0</f>
        <v>0</v>
      </c>
      <c r="BJ1155">
        <f>0</f>
        <v>0</v>
      </c>
      <c r="BK1155">
        <f>C1155*(Parameters!$C$19+Parameters!$C$18/2)</f>
        <v>2.7430967888699233E-2</v>
      </c>
      <c r="BL1155">
        <f t="shared" si="1870"/>
        <v>-1563.2118221938633</v>
      </c>
      <c r="BM1155">
        <f t="shared" si="1871"/>
        <v>-10.25355957545405</v>
      </c>
      <c r="BN1155">
        <f t="shared" si="1872"/>
        <v>-393.57273040259491</v>
      </c>
      <c r="BO1155">
        <f t="shared" si="1873"/>
        <v>59937.760760031146</v>
      </c>
      <c r="BP1155">
        <f t="shared" si="1874"/>
        <v>-1.413424639336004E-2</v>
      </c>
      <c r="BQ1155">
        <f t="shared" si="1875"/>
        <v>2.1109522772415481</v>
      </c>
      <c r="BR1155">
        <f t="shared" si="1876"/>
        <v>80.938968535088037</v>
      </c>
      <c r="BS1155">
        <f t="shared" si="1877"/>
        <v>0.54252135408721214</v>
      </c>
      <c r="BT1155">
        <f>2*((((Parameters!$C$21)/((Parameters!$C$21)^2+(C1155*Parameters!$C$20)^2)))/((((Parameters!$C$21)/((Parameters!$C$21)^2+(C1155*Parameters!$C$20)^2)))^2+((-(C1155*Parameters!$C$20)/((Parameters!$C$21)^2+(C1155*Parameters!$C$20)^2)+C1155*Parameters!$C$22))^2))</f>
        <v>2.0215906509032195E-5</v>
      </c>
      <c r="BU1155">
        <f>2*(-((-(C1155*Parameters!$C$20)/((Parameters!$C$21)^2+(C1155*Parameters!$C$20)^2)+C1155*Parameters!$C$22))/((((Parameters!$C$21)/((Parameters!$C$21)^2+(C1155*Parameters!$C$20)^2)))^2+((-(C1155*Parameters!$C$20)/((Parameters!$C$21)^2+(C1155*Parameters!$C$20)^2)+C1155*Parameters!$C$22))^2))</f>
        <v>-1118.2409479767484</v>
      </c>
      <c r="BV1155">
        <f>0</f>
        <v>0</v>
      </c>
      <c r="BW1155">
        <f>0</f>
        <v>0</v>
      </c>
      <c r="BX1155">
        <f t="shared" si="1878"/>
        <v>-1563.2118221938633</v>
      </c>
      <c r="BY1155">
        <f t="shared" si="1879"/>
        <v>-10.25355957545405</v>
      </c>
      <c r="BZ1155">
        <f t="shared" si="1880"/>
        <v>-11859.55451193845</v>
      </c>
      <c r="CA1155">
        <f t="shared" si="1881"/>
        <v>1807985.2304912722</v>
      </c>
      <c r="CB1155">
        <f t="shared" si="1882"/>
        <v>-1.413424639336004E-2</v>
      </c>
      <c r="CC1155">
        <f t="shared" si="1883"/>
        <v>2.1109522772415481</v>
      </c>
      <c r="CD1155">
        <f t="shared" si="1884"/>
        <v>2441.4922438856161</v>
      </c>
      <c r="CE1155">
        <f t="shared" si="1885"/>
        <v>16.348057114748961</v>
      </c>
      <c r="CF1155">
        <f>0</f>
        <v>0</v>
      </c>
      <c r="CG1155">
        <f>0</f>
        <v>0</v>
      </c>
      <c r="CH1155">
        <f>(((Parameters!$C$25))/(((Parameters!$C$25))^2+((C1155*Parameters!$C$24-1/(C1155*Parameters!$C$23)))^2))+(((Parameters!$C$29+Parameters!$C$28))/(((Parameters!$C$29+Parameters!$C$28))^2+((C1155*Parameters!$C$27-1/(C1155*Parameters!$C$26)))^2))</f>
        <v>6.4362130389526748E-2</v>
      </c>
      <c r="CI1155">
        <f>(-((C1155*Parameters!$C$24-1/(C1155*Parameters!$C$23)))/(((Parameters!$C$25))^2+((C1155*Parameters!$C$24-1/(C1155*Parameters!$C$23)))^2))+(-((C1155*Parameters!$C$27-1/(C1155*Parameters!$C$26)))/(((Parameters!$C$29+Parameters!$C$28))^2+((C1155*Parameters!$C$27-1/(C1155*Parameters!$C$26)))^2))</f>
        <v>-0.28912397476052076</v>
      </c>
      <c r="CJ1155">
        <f t="shared" si="1886"/>
        <v>520405.35813189991</v>
      </c>
      <c r="CK1155">
        <f t="shared" si="1887"/>
        <v>119784.40912702309</v>
      </c>
      <c r="CL1155">
        <f t="shared" si="1888"/>
        <v>-11859.55451193845</v>
      </c>
      <c r="CM1155">
        <f t="shared" si="1889"/>
        <v>1807985.2304912722</v>
      </c>
      <c r="CN1155">
        <f t="shared" si="1890"/>
        <v>161.85212315221912</v>
      </c>
      <c r="CO1155">
        <f t="shared" si="1891"/>
        <v>-702.73079383831566</v>
      </c>
      <c r="CP1155">
        <f t="shared" si="1892"/>
        <v>2441.4922438856161</v>
      </c>
      <c r="CQ1155">
        <f t="shared" si="1893"/>
        <v>16.348057114748961</v>
      </c>
      <c r="CR1155">
        <f>2*((((Parameters!$C$31)/((Parameters!$C$31)^2+(C1155*Parameters!$C$30)^2)))/((((Parameters!$C$31)/((Parameters!$C$31)^2+(C1155*Parameters!$C$30)^2)))^2+((-(C1155*Parameters!$C$30)/((Parameters!$C$31)^2+(C1155*Parameters!$C$30)^2)+C1155*Parameters!$C$32))^2))</f>
        <v>9.0083302647668521E-5</v>
      </c>
      <c r="CS1155">
        <f>2*(-((-(C1155*Parameters!$C$30)/((Parameters!$C$31)^2+(C1155*Parameters!$C$30)^2)+C1155*Parameters!$C$32))/((((Parameters!$C$31)/((Parameters!$C$31)^2+(C1155*Parameters!$C$30)^2)))^2+((-(C1155*Parameters!$C$30)/((Parameters!$C$31)^2+(C1155*Parameters!$C$30)^2)+C1155*Parameters!$C$32))^2))</f>
        <v>-1145.5550342776864</v>
      </c>
      <c r="CT1155">
        <f>0</f>
        <v>0</v>
      </c>
      <c r="CU1155">
        <f>0</f>
        <v>0</v>
      </c>
      <c r="CV1155">
        <f t="shared" si="1894"/>
        <v>520405.35813189991</v>
      </c>
      <c r="CW1155">
        <f t="shared" si="1895"/>
        <v>119784.40912702309</v>
      </c>
      <c r="CX1155">
        <f t="shared" si="1896"/>
        <v>137207820.22876078</v>
      </c>
      <c r="CY1155">
        <f t="shared" si="1897"/>
        <v>-594344981.85201383</v>
      </c>
      <c r="CZ1155">
        <f t="shared" si="1898"/>
        <v>161.85212315221912</v>
      </c>
      <c r="DA1155">
        <f t="shared" si="1899"/>
        <v>-702.73079383831566</v>
      </c>
      <c r="DB1155">
        <f t="shared" si="1900"/>
        <v>-802575.29179937812</v>
      </c>
      <c r="DC1155">
        <f t="shared" si="1901"/>
        <v>-185394.22973275272</v>
      </c>
      <c r="DD1155">
        <f>0</f>
        <v>0</v>
      </c>
      <c r="DE1155">
        <f>0</f>
        <v>0</v>
      </c>
      <c r="DF1155">
        <f>(((Parameters!$C$35))/(((Parameters!$C$35))^2+((C1155*Parameters!$C$34-1/(C1155*Parameters!$C$33)))^2))+(((Parameters!$C$39+Parameters!$C$38))/(((Parameters!$C$39+Parameters!$C$38))^2+((C1155*Parameters!$C$37-1/(C1155*Parameters!$C$36)))^2))</f>
        <v>6.4362130389526748E-2</v>
      </c>
      <c r="DG1155">
        <f>(-((C1155*Parameters!$C$34-1/(C1155*Parameters!$C$33)))/(((Parameters!$C$35))^2+((C1155*Parameters!$C$34-1/(C1155*Parameters!$C$33)))^2))+(-((C1155*Parameters!$C$37-1/(C1155*Parameters!$C$36)))/(((Parameters!$C$39+Parameters!$C$38))^2+((C1155*Parameters!$C$37-1/(C1155*Parameters!$C$36)))^2))</f>
        <v>-0.28912397476052076</v>
      </c>
      <c r="DH1155">
        <f t="shared" si="1902"/>
        <v>-162487990.55786568</v>
      </c>
      <c r="DI1155">
        <f t="shared" si="1903"/>
        <v>-77803595.161959499</v>
      </c>
      <c r="DJ1155">
        <f t="shared" si="1904"/>
        <v>137207820.22876078</v>
      </c>
      <c r="DK1155">
        <f t="shared" si="1905"/>
        <v>-594344981.85201383</v>
      </c>
      <c r="DL1155">
        <f t="shared" si="1906"/>
        <v>-105095.52005305042</v>
      </c>
      <c r="DM1155">
        <f t="shared" si="1907"/>
        <v>219408.66002825738</v>
      </c>
      <c r="DN1155">
        <f t="shared" si="1908"/>
        <v>-802575.29179937812</v>
      </c>
      <c r="DO1155">
        <f t="shared" si="1909"/>
        <v>-185394.22973275272</v>
      </c>
      <c r="DP1155">
        <f>2*((((Parameters!$C$41)/((Parameters!$C$41)^2+(C1155*(Parameters!$C$40*(1-Parameters!$C$42)))^2)))/((((Parameters!$C$41)/((Parameters!$C$41)^2+(C1155*(Parameters!$C$40*(1-Parameters!$C$42)))^2)))^2+((-(C1155*(Parameters!$C$40*(1-Parameters!$C$42)))/((Parameters!$C$41)^2+(C1155*(Parameters!$C$40*(1-Parameters!$C$42)))^2)+C1155*Parameters!$C$43))^2))</f>
        <v>0.19740368227275548</v>
      </c>
      <c r="DQ1155">
        <f>2*(-((-(C1155*(Parameters!$C$40*(1-Parameters!$C$42)))/((Parameters!$C$41)^2+(C1155*(Parameters!$C$40*(1-Parameters!$C$42)))^2)+C1155*Parameters!$C$43))/((((Parameters!$C$41)/((Parameters!$C$41)^2+(C1155*(Parameters!$C$40*(1-Parameters!$C$42)))^2)))^2+((-(C1155*(Parameters!$C$40*(1-Parameters!$C$42)))/((Parameters!$C$41)^2+(C1155*(Parameters!$C$40*(1-Parameters!$C$42)))^2)+C1155*Parameters!$C$43))^2))</f>
        <v>-2180.1869999470678</v>
      </c>
      <c r="DR1155">
        <f>0</f>
        <v>0</v>
      </c>
      <c r="DS1155">
        <f>0</f>
        <v>0</v>
      </c>
      <c r="DT1155">
        <f t="shared" si="1910"/>
        <v>-162487990.55786568</v>
      </c>
      <c r="DU1155">
        <f t="shared" si="1911"/>
        <v>-77803595.161959499</v>
      </c>
      <c r="DV1155">
        <f t="shared" si="1912"/>
        <v>-169521254628.68115</v>
      </c>
      <c r="DW1155">
        <f t="shared" si="1913"/>
        <v>353644500963.74963</v>
      </c>
      <c r="DX1155">
        <f t="shared" si="1914"/>
        <v>-105095.52005305042</v>
      </c>
      <c r="DY1155">
        <f t="shared" si="1915"/>
        <v>219408.66002825738</v>
      </c>
      <c r="DZ1155">
        <f t="shared" si="1916"/>
        <v>477528586.73496437</v>
      </c>
      <c r="EA1155">
        <f t="shared" si="1917"/>
        <v>228985804.42001626</v>
      </c>
      <c r="EB1155">
        <f>0</f>
        <v>0</v>
      </c>
      <c r="EC1155">
        <f>0</f>
        <v>0</v>
      </c>
      <c r="ED1155">
        <f>0</f>
        <v>0</v>
      </c>
      <c r="EE1155">
        <f>C1155*Parameters!$C$44</f>
        <v>3.6574623851598977E-3</v>
      </c>
      <c r="EF1155">
        <f t="shared" si="1918"/>
        <v>-1455929450.5514231</v>
      </c>
      <c r="EG1155">
        <f t="shared" si="1919"/>
        <v>-697821207.45147407</v>
      </c>
      <c r="EH1155">
        <f t="shared" si="1920"/>
        <v>-169521254628.68115</v>
      </c>
      <c r="EI1155">
        <f t="shared" si="1921"/>
        <v>353644500963.74963</v>
      </c>
      <c r="EJ1155">
        <f t="shared" si="1922"/>
        <v>-942602.48645484098</v>
      </c>
      <c r="EK1155">
        <f t="shared" si="1923"/>
        <v>1965951.5038499553</v>
      </c>
      <c r="EL1155">
        <f t="shared" si="1924"/>
        <v>477528586.73496437</v>
      </c>
      <c r="EM1155">
        <f t="shared" si="1925"/>
        <v>228985804.42001626</v>
      </c>
      <c r="EN1155">
        <f>0</f>
        <v>0</v>
      </c>
      <c r="EO1155">
        <f>0</f>
        <v>0</v>
      </c>
      <c r="EP1155">
        <f>(((2*Parameters!$C$47))/(((2*Parameters!$C$47))^2+((2*(C1155*Parameters!$C$46-1/(C1155*Parameters!$C$45))))^2))</f>
        <v>1.7149579199415338E-3</v>
      </c>
      <c r="EQ1155">
        <f>(-((2*(C1155*Parameters!$C$46-1/(C1155*Parameters!$C$45))))/(((2*Parameters!$C$47))^2+((2*(C1155*Parameters!$C$46-1/(C1155*Parameters!$C$45))))^2))</f>
        <v>-0.2070531499829722</v>
      </c>
      <c r="ER1155">
        <f t="shared" si="1926"/>
        <v>71476556629.925308</v>
      </c>
      <c r="ES1155">
        <f t="shared" si="1927"/>
        <v>35008573990.254013</v>
      </c>
      <c r="ET1155">
        <f t="shared" si="1928"/>
        <v>-169521254628.68115</v>
      </c>
      <c r="EU1155">
        <f t="shared" si="1929"/>
        <v>353644500963.74963</v>
      </c>
      <c r="EV1155">
        <f t="shared" si="1930"/>
        <v>47288571.051913939</v>
      </c>
      <c r="EW1155">
        <f t="shared" si="1931"/>
        <v>-96515145.567697078</v>
      </c>
      <c r="EX1155">
        <f t="shared" si="1932"/>
        <v>477528586.73496437</v>
      </c>
      <c r="EY1155">
        <f t="shared" si="1933"/>
        <v>228985804.42001626</v>
      </c>
      <c r="EZ1155">
        <f>(ER1155+ET1155/Parameters!$C$6+Parameters!$C$7*(EV1155+EX1155/Parameters!$C$6))</f>
        <v>65580165164.57988</v>
      </c>
      <c r="FA1155">
        <f>(ES1155+EU1155/Parameters!$C$6+Parameters!$C$7*(EW1155+EY1155/Parameters!$C$6))</f>
        <v>47309252284.645302</v>
      </c>
      <c r="FB1155">
        <f t="shared" si="1934"/>
        <v>-218.15506250843714</v>
      </c>
      <c r="FC1155">
        <f t="shared" si="1935"/>
        <v>1.2366502071481126E-11</v>
      </c>
      <c r="FD1155">
        <f>(ER1155+ET1155/Parameters!$C$6+Parameters!$C$8*(EV1155+EX1155/Parameters!$C$6))</f>
        <v>68775078215.845078</v>
      </c>
      <c r="FE1155">
        <f>(ES1155+EU1155/Parameters!$C$6+Parameters!$C$8*(EW1155+EY1155/Parameters!$C$6))</f>
        <v>42881731187.860474</v>
      </c>
      <c r="FF1155">
        <f t="shared" si="1936"/>
        <v>-218.17489626047146</v>
      </c>
      <c r="FG1155">
        <f t="shared" si="1937"/>
        <v>1.2338296058759007E-11</v>
      </c>
    </row>
    <row r="1156" spans="1:163" x14ac:dyDescent="0.15">
      <c r="A1156">
        <f>Parameters!$C$2*(Parameters!$C$3/Parameters!$C$2)^((ROW()-2)/(Parameters!$C$4-1))</f>
        <v>58884365.535558887</v>
      </c>
      <c r="B1156">
        <f t="shared" si="1836"/>
        <v>7.77</v>
      </c>
      <c r="C1156">
        <f t="shared" si="1837"/>
        <v>369981380.35561562</v>
      </c>
      <c r="D1156">
        <f>1</f>
        <v>1</v>
      </c>
      <c r="E1156">
        <f>0</f>
        <v>0</v>
      </c>
      <c r="F1156">
        <f>0</f>
        <v>0</v>
      </c>
      <c r="G1156">
        <f>0</f>
        <v>0</v>
      </c>
      <c r="H1156">
        <f>0</f>
        <v>0</v>
      </c>
      <c r="I1156">
        <f>0</f>
        <v>0</v>
      </c>
      <c r="J1156">
        <f>1</f>
        <v>1</v>
      </c>
      <c r="K1156">
        <f>0</f>
        <v>0</v>
      </c>
      <c r="L1156">
        <f>2*Parameters!$C$10</f>
        <v>0.04</v>
      </c>
      <c r="M1156">
        <f>2*C1156*Parameters!$C$9</f>
        <v>739.96276071123123</v>
      </c>
      <c r="N1156">
        <f>0</f>
        <v>0</v>
      </c>
      <c r="O1156">
        <f>0</f>
        <v>0</v>
      </c>
      <c r="P1156">
        <f t="shared" si="1838"/>
        <v>1</v>
      </c>
      <c r="Q1156">
        <f t="shared" si="1839"/>
        <v>0</v>
      </c>
      <c r="R1156">
        <f t="shared" si="1840"/>
        <v>0.04</v>
      </c>
      <c r="S1156">
        <f t="shared" si="1841"/>
        <v>739.96276071123123</v>
      </c>
      <c r="T1156">
        <f t="shared" si="1842"/>
        <v>0</v>
      </c>
      <c r="U1156">
        <f t="shared" si="1843"/>
        <v>0</v>
      </c>
      <c r="V1156">
        <f t="shared" si="1844"/>
        <v>1</v>
      </c>
      <c r="W1156">
        <f t="shared" si="1845"/>
        <v>0</v>
      </c>
      <c r="X1156">
        <f>0</f>
        <v>0</v>
      </c>
      <c r="Y1156">
        <f>0</f>
        <v>0</v>
      </c>
      <c r="Z1156">
        <f>0</f>
        <v>0</v>
      </c>
      <c r="AA1156">
        <f>C1156*(Parameters!$C$12+Parameters!$C$11/2)</f>
        <v>2.7748603526671172E-2</v>
      </c>
      <c r="AB1156">
        <f t="shared" si="1846"/>
        <v>-19.532933271477006</v>
      </c>
      <c r="AC1156">
        <f t="shared" si="1847"/>
        <v>1.1099441410668469E-3</v>
      </c>
      <c r="AD1156">
        <f t="shared" si="1848"/>
        <v>0.04</v>
      </c>
      <c r="AE1156">
        <f t="shared" si="1849"/>
        <v>739.96276071123123</v>
      </c>
      <c r="AF1156">
        <f t="shared" si="1850"/>
        <v>0</v>
      </c>
      <c r="AG1156">
        <f t="shared" si="1851"/>
        <v>2.7748603526671172E-2</v>
      </c>
      <c r="AH1156">
        <f t="shared" si="1852"/>
        <v>1</v>
      </c>
      <c r="AI1156">
        <f t="shared" si="1853"/>
        <v>0</v>
      </c>
      <c r="AJ1156">
        <f>0</f>
        <v>0</v>
      </c>
      <c r="AK1156">
        <f>0</f>
        <v>0</v>
      </c>
      <c r="AL1156">
        <f>(((2*Parameters!$C$15))/(((2*Parameters!$C$15))^2+((2*(C1156*Parameters!$C$14-1/(C1156*Parameters!$C$13))))^2))</f>
        <v>7.3061910869982904E-4</v>
      </c>
      <c r="AM1156">
        <f>(-((2*(C1156*Parameters!$C$14-1/(C1156*Parameters!$C$13))))/(((2*Parameters!$C$15))^2+((2*(C1156*Parameters!$C$14-1/(C1156*Parameters!$C$13))))^2))</f>
        <v>-0.13514785944739829</v>
      </c>
      <c r="AN1156">
        <f t="shared" si="1854"/>
        <v>80.471479134197637</v>
      </c>
      <c r="AO1156">
        <f t="shared" si="1855"/>
        <v>0.53633496246507562</v>
      </c>
      <c r="AP1156">
        <f t="shared" si="1856"/>
        <v>0.04</v>
      </c>
      <c r="AQ1156">
        <f t="shared" si="1857"/>
        <v>739.96276071123123</v>
      </c>
      <c r="AR1156">
        <f t="shared" si="1858"/>
        <v>7.3061910869982904E-4</v>
      </c>
      <c r="AS1156">
        <f t="shared" si="1859"/>
        <v>-0.10739925592072712</v>
      </c>
      <c r="AT1156">
        <f t="shared" si="1860"/>
        <v>1</v>
      </c>
      <c r="AU1156">
        <f t="shared" si="1861"/>
        <v>0</v>
      </c>
      <c r="AV1156">
        <f>2*Parameters!$C$17</f>
        <v>0.04</v>
      </c>
      <c r="AW1156">
        <f>2*C1156*Parameters!$C$16</f>
        <v>739.96276071123123</v>
      </c>
      <c r="AX1156">
        <f>0</f>
        <v>0</v>
      </c>
      <c r="AY1156">
        <f>0</f>
        <v>0</v>
      </c>
      <c r="AZ1156">
        <f t="shared" si="1862"/>
        <v>80.471479134197637</v>
      </c>
      <c r="BA1156">
        <f t="shared" si="1863"/>
        <v>0.53633496246507562</v>
      </c>
      <c r="BB1156">
        <f t="shared" si="1864"/>
        <v>-393.60904032624404</v>
      </c>
      <c r="BC1156">
        <f t="shared" si="1865"/>
        <v>60285.882072766857</v>
      </c>
      <c r="BD1156">
        <f t="shared" si="1866"/>
        <v>7.3061910869982904E-4</v>
      </c>
      <c r="BE1156">
        <f t="shared" si="1867"/>
        <v>-0.10739925592072712</v>
      </c>
      <c r="BF1156">
        <f t="shared" si="1868"/>
        <v>80.471479134197637</v>
      </c>
      <c r="BG1156">
        <f t="shared" si="1869"/>
        <v>0.53633496246507562</v>
      </c>
      <c r="BH1156">
        <f>0</f>
        <v>0</v>
      </c>
      <c r="BI1156">
        <f>0</f>
        <v>0</v>
      </c>
      <c r="BJ1156">
        <f>0</f>
        <v>0</v>
      </c>
      <c r="BK1156">
        <f>C1156*(Parameters!$C$19+Parameters!$C$18/2)</f>
        <v>2.7748603526671172E-2</v>
      </c>
      <c r="BL1156">
        <f t="shared" si="1870"/>
        <v>-1592.3775607586633</v>
      </c>
      <c r="BM1156">
        <f t="shared" si="1871"/>
        <v>-10.385766242061397</v>
      </c>
      <c r="BN1156">
        <f t="shared" si="1872"/>
        <v>-393.60904032624404</v>
      </c>
      <c r="BO1156">
        <f t="shared" si="1873"/>
        <v>60285.882072766857</v>
      </c>
      <c r="BP1156">
        <f t="shared" si="1874"/>
        <v>-1.4151927122235619E-2</v>
      </c>
      <c r="BQ1156">
        <f t="shared" si="1875"/>
        <v>2.1255719137789151</v>
      </c>
      <c r="BR1156">
        <f t="shared" si="1876"/>
        <v>80.471479134197637</v>
      </c>
      <c r="BS1156">
        <f t="shared" si="1877"/>
        <v>0.53633496246507562</v>
      </c>
      <c r="BT1156">
        <f>2*((((Parameters!$C$21)/((Parameters!$C$21)^2+(C1156*Parameters!$C$20)^2)))/((((Parameters!$C$21)/((Parameters!$C$21)^2+(C1156*Parameters!$C$20)^2)))^2+((-(C1156*Parameters!$C$20)/((Parameters!$C$21)^2+(C1156*Parameters!$C$20)^2)+C1156*Parameters!$C$22))^2))</f>
        <v>1.9286296985511004E-5</v>
      </c>
      <c r="BU1156">
        <f>2*(-((-(C1156*Parameters!$C$20)/((Parameters!$C$21)^2+(C1156*Parameters!$C$20)^2)+C1156*Parameters!$C$22))/((((Parameters!$C$21)/((Parameters!$C$21)^2+(C1156*Parameters!$C$20)^2)))^2+((-(C1156*Parameters!$C$20)/((Parameters!$C$21)^2+(C1156*Parameters!$C$20)^2)+C1156*Parameters!$C$22))^2))</f>
        <v>-1104.8751506067724</v>
      </c>
      <c r="BV1156">
        <f>0</f>
        <v>0</v>
      </c>
      <c r="BW1156">
        <f>0</f>
        <v>0</v>
      </c>
      <c r="BX1156">
        <f t="shared" si="1878"/>
        <v>-1592.3775607586633</v>
      </c>
      <c r="BY1156">
        <f t="shared" si="1879"/>
        <v>-10.385766242061397</v>
      </c>
      <c r="BZ1156">
        <f t="shared" si="1880"/>
        <v>-11868.614792257113</v>
      </c>
      <c r="CA1156">
        <f t="shared" si="1881"/>
        <v>1819664.2791385369</v>
      </c>
      <c r="CB1156">
        <f t="shared" si="1882"/>
        <v>-1.4151927122235619E-2</v>
      </c>
      <c r="CC1156">
        <f t="shared" si="1883"/>
        <v>2.1255719137789151</v>
      </c>
      <c r="CD1156">
        <f t="shared" si="1884"/>
        <v>2428.9630672232638</v>
      </c>
      <c r="CE1156">
        <f t="shared" si="1885"/>
        <v>16.172488567432417</v>
      </c>
      <c r="CF1156">
        <f>0</f>
        <v>0</v>
      </c>
      <c r="CG1156">
        <f>0</f>
        <v>0</v>
      </c>
      <c r="CH1156">
        <f>(((Parameters!$C$25))/(((Parameters!$C$25))^2+((C1156*Parameters!$C$24-1/(C1156*Parameters!$C$23)))^2))+(((Parameters!$C$29+Parameters!$C$28))/(((Parameters!$C$29+Parameters!$C$28))^2+((C1156*Parameters!$C$27-1/(C1156*Parameters!$C$26)))^2))</f>
        <v>6.4246014241688756E-2</v>
      </c>
      <c r="CI1156">
        <f>(-((C1156*Parameters!$C$24-1/(C1156*Parameters!$C$23)))/(((Parameters!$C$25))^2+((C1156*Parameters!$C$24-1/(C1156*Parameters!$C$23)))^2))+(-((C1156*Parameters!$C$27-1/(C1156*Parameters!$C$26)))/(((Parameters!$C$29+Parameters!$C$28))^2+((C1156*Parameters!$C$27-1/(C1156*Parameters!$C$26)))^2))</f>
        <v>-0.28613710645160428</v>
      </c>
      <c r="CJ1156">
        <f t="shared" si="1886"/>
        <v>518318.58279031422</v>
      </c>
      <c r="CK1156">
        <f t="shared" si="1887"/>
        <v>120291.84252062984</v>
      </c>
      <c r="CL1156">
        <f t="shared" si="1888"/>
        <v>-11868.614792257113</v>
      </c>
      <c r="CM1156">
        <f t="shared" si="1889"/>
        <v>1819664.2791385369</v>
      </c>
      <c r="CN1156">
        <f t="shared" si="1890"/>
        <v>160.66459296504632</v>
      </c>
      <c r="CO1156">
        <f t="shared" si="1891"/>
        <v>-691.85187388847248</v>
      </c>
      <c r="CP1156">
        <f t="shared" si="1892"/>
        <v>2428.9630672232638</v>
      </c>
      <c r="CQ1156">
        <f t="shared" si="1893"/>
        <v>16.172488567432417</v>
      </c>
      <c r="CR1156">
        <f>2*((((Parameters!$C$31)/((Parameters!$C$31)^2+(C1156*Parameters!$C$30)^2)))/((((Parameters!$C$31)/((Parameters!$C$31)^2+(C1156*Parameters!$C$30)^2)))^2+((-(C1156*Parameters!$C$30)/((Parameters!$C$31)^2+(C1156*Parameters!$C$30)^2)+C1156*Parameters!$C$32))^2))</f>
        <v>8.5843324399716899E-5</v>
      </c>
      <c r="CS1156">
        <f>2*(-((-(C1156*Parameters!$C$30)/((Parameters!$C$31)^2+(C1156*Parameters!$C$30)^2)+C1156*Parameters!$C$32))/((((Parameters!$C$31)/((Parameters!$C$31)^2+(C1156*Parameters!$C$30)^2)))^2+((-(C1156*Parameters!$C$30)/((Parameters!$C$31)^2+(C1156*Parameters!$C$30)^2)+C1156*Parameters!$C$32))^2))</f>
        <v>-1131.2199930775867</v>
      </c>
      <c r="CT1156">
        <f>0</f>
        <v>0</v>
      </c>
      <c r="CU1156">
        <f>0</f>
        <v>0</v>
      </c>
      <c r="CV1156">
        <f t="shared" si="1894"/>
        <v>518318.58279031422</v>
      </c>
      <c r="CW1156">
        <f t="shared" si="1895"/>
        <v>120291.84252062984</v>
      </c>
      <c r="CX1156">
        <f t="shared" si="1896"/>
        <v>136064713.14287502</v>
      </c>
      <c r="CY1156">
        <f t="shared" si="1897"/>
        <v>-584512669.0306536</v>
      </c>
      <c r="CZ1156">
        <f t="shared" si="1898"/>
        <v>160.66459296504632</v>
      </c>
      <c r="DA1156">
        <f t="shared" si="1899"/>
        <v>-691.85187388847248</v>
      </c>
      <c r="DB1156">
        <f t="shared" si="1900"/>
        <v>-780207.69513162726</v>
      </c>
      <c r="DC1156">
        <f t="shared" si="1901"/>
        <v>-181730.88664403043</v>
      </c>
      <c r="DD1156">
        <f>0</f>
        <v>0</v>
      </c>
      <c r="DE1156">
        <f>0</f>
        <v>0</v>
      </c>
      <c r="DF1156">
        <f>(((Parameters!$C$35))/(((Parameters!$C$35))^2+((C1156*Parameters!$C$34-1/(C1156*Parameters!$C$33)))^2))+(((Parameters!$C$39+Parameters!$C$38))/(((Parameters!$C$39+Parameters!$C$38))^2+((C1156*Parameters!$C$37-1/(C1156*Parameters!$C$36)))^2))</f>
        <v>6.4246014241688756E-2</v>
      </c>
      <c r="DG1156">
        <f>(-((C1156*Parameters!$C$34-1/(C1156*Parameters!$C$33)))/(((Parameters!$C$35))^2+((C1156*Parameters!$C$34-1/(C1156*Parameters!$C$33)))^2))+(-((C1156*Parameters!$C$37-1/(C1156*Parameters!$C$36)))/(((Parameters!$C$39+Parameters!$C$38))^2+((C1156*Parameters!$C$37-1/(C1156*Parameters!$C$36)))^2))</f>
        <v>-0.28613710645160428</v>
      </c>
      <c r="DH1156">
        <f t="shared" si="1902"/>
        <v>-157990829.71957672</v>
      </c>
      <c r="DI1156">
        <f t="shared" si="1903"/>
        <v>-76365480.725340068</v>
      </c>
      <c r="DJ1156">
        <f t="shared" si="1904"/>
        <v>136064713.14287502</v>
      </c>
      <c r="DK1156">
        <f t="shared" si="1905"/>
        <v>-584512669.0306536</v>
      </c>
      <c r="DL1156">
        <f t="shared" si="1906"/>
        <v>-101964.520157144</v>
      </c>
      <c r="DM1156">
        <f t="shared" si="1907"/>
        <v>210879.03531086369</v>
      </c>
      <c r="DN1156">
        <f t="shared" si="1908"/>
        <v>-780207.69513162726</v>
      </c>
      <c r="DO1156">
        <f t="shared" si="1909"/>
        <v>-181730.88664403043</v>
      </c>
      <c r="DP1156">
        <f>2*((((Parameters!$C$41)/((Parameters!$C$41)^2+(C1156*(Parameters!$C$40*(1-Parameters!$C$42)))^2)))/((((Parameters!$C$41)/((Parameters!$C$41)^2+(C1156*(Parameters!$C$40*(1-Parameters!$C$42)))^2)))^2+((-(C1156*(Parameters!$C$40*(1-Parameters!$C$42)))/((Parameters!$C$41)^2+(C1156*(Parameters!$C$40*(1-Parameters!$C$42)))^2)+C1156*Parameters!$C$43))^2))</f>
        <v>0.1802732617233056</v>
      </c>
      <c r="DQ1156">
        <f>2*(-((-(C1156*(Parameters!$C$40*(1-Parameters!$C$42)))/((Parameters!$C$41)^2+(C1156*(Parameters!$C$40*(1-Parameters!$C$42)))^2)+C1156*Parameters!$C$43))/((((Parameters!$C$41)/((Parameters!$C$41)^2+(C1156*(Parameters!$C$40*(1-Parameters!$C$42)))^2)))^2+((-(C1156*(Parameters!$C$40*(1-Parameters!$C$42)))/((Parameters!$C$41)^2+(C1156*(Parameters!$C$40*(1-Parameters!$C$42)))^2)+C1156*Parameters!$C$43))^2))</f>
        <v>-2107.5688904212793</v>
      </c>
      <c r="DR1156">
        <f>0</f>
        <v>0</v>
      </c>
      <c r="DS1156">
        <f>0</f>
        <v>0</v>
      </c>
      <c r="DT1156">
        <f t="shared" si="1910"/>
        <v>-157990829.71957672</v>
      </c>
      <c r="DU1156">
        <f t="shared" si="1911"/>
        <v>-76365480.725340068</v>
      </c>
      <c r="DV1156">
        <f t="shared" si="1912"/>
        <v>-160837928287.84561</v>
      </c>
      <c r="DW1156">
        <f t="shared" si="1913"/>
        <v>332378278365.50153</v>
      </c>
      <c r="DX1156">
        <f t="shared" si="1914"/>
        <v>-101964.520157144</v>
      </c>
      <c r="DY1156">
        <f t="shared" si="1915"/>
        <v>210879.03531086369</v>
      </c>
      <c r="DZ1156">
        <f t="shared" si="1916"/>
        <v>443643505.29146641</v>
      </c>
      <c r="EA1156">
        <f t="shared" si="1917"/>
        <v>214753535.57481068</v>
      </c>
      <c r="EB1156">
        <f>0</f>
        <v>0</v>
      </c>
      <c r="EC1156">
        <f>0</f>
        <v>0</v>
      </c>
      <c r="ED1156">
        <f>0</f>
        <v>0</v>
      </c>
      <c r="EE1156">
        <f>C1156*Parameters!$C$44</f>
        <v>3.6998138035561558E-3</v>
      </c>
      <c r="EF1156">
        <f t="shared" si="1918"/>
        <v>-1387728572.0184898</v>
      </c>
      <c r="EG1156">
        <f t="shared" si="1919"/>
        <v>-671435867.94008636</v>
      </c>
      <c r="EH1156">
        <f t="shared" si="1920"/>
        <v>-160837928287.84561</v>
      </c>
      <c r="EI1156">
        <f t="shared" si="1921"/>
        <v>332378278365.50153</v>
      </c>
      <c r="EJ1156">
        <f t="shared" si="1922"/>
        <v>-896512.61543931649</v>
      </c>
      <c r="EK1156">
        <f t="shared" si="1923"/>
        <v>1852277.4000462696</v>
      </c>
      <c r="EL1156">
        <f t="shared" si="1924"/>
        <v>443643505.29146641</v>
      </c>
      <c r="EM1156">
        <f t="shared" si="1925"/>
        <v>214753535.57481068</v>
      </c>
      <c r="EN1156">
        <f>0</f>
        <v>0</v>
      </c>
      <c r="EO1156">
        <f>0</f>
        <v>0</v>
      </c>
      <c r="EP1156">
        <f>(((2*Parameters!$C$47))/(((2*Parameters!$C$47))^2+((2*(C1156*Parameters!$C$46-1/(C1156*Parameters!$C$45))))^2))</f>
        <v>1.6373364402232353E-3</v>
      </c>
      <c r="EQ1156">
        <f>(-((2*(C1156*Parameters!$C$46-1/(C1156*Parameters!$C$45))))/(((2*Parameters!$C$47))^2+((2*(C1156*Parameters!$C$46-1/(C1156*Parameters!$C$45))))^2))</f>
        <v>-0.20231344526492151</v>
      </c>
      <c r="ER1156">
        <f t="shared" si="1926"/>
        <v>65593520254.37355</v>
      </c>
      <c r="ES1156">
        <f t="shared" si="1927"/>
        <v>32412454600.352837</v>
      </c>
      <c r="ET1156">
        <f t="shared" si="1928"/>
        <v>-160837928287.84561</v>
      </c>
      <c r="EU1156">
        <f t="shared" si="1929"/>
        <v>332378278365.50153</v>
      </c>
      <c r="EV1156">
        <f t="shared" si="1930"/>
        <v>43277408.727205604</v>
      </c>
      <c r="EW1156">
        <f t="shared" si="1931"/>
        <v>-87551144.835413322</v>
      </c>
      <c r="EX1156">
        <f t="shared" si="1932"/>
        <v>443643505.29146641</v>
      </c>
      <c r="EY1156">
        <f t="shared" si="1933"/>
        <v>214753535.57481068</v>
      </c>
      <c r="EZ1156">
        <f>(ER1156+ET1156/Parameters!$C$6+Parameters!$C$7*(EV1156+EX1156/Parameters!$C$6))</f>
        <v>59999157531.318054</v>
      </c>
      <c r="FA1156">
        <f>(ES1156+EU1156/Parameters!$C$6+Parameters!$C$7*(EW1156+EY1156/Parameters!$C$6))</f>
        <v>43973438195.674629</v>
      </c>
      <c r="FB1156">
        <f t="shared" si="1934"/>
        <v>-217.43004793737566</v>
      </c>
      <c r="FC1156">
        <f t="shared" si="1935"/>
        <v>1.3443043474427647E-11</v>
      </c>
      <c r="FD1156">
        <f>(ER1156+ET1156/Parameters!$C$6+Parameters!$C$8*(EV1156+EX1156/Parameters!$C$6))</f>
        <v>62934581889.924362</v>
      </c>
      <c r="FE1156">
        <f>(ES1156+EU1156/Parameters!$C$6+Parameters!$C$8*(EW1156+EY1156/Parameters!$C$6))</f>
        <v>39969365363.599289</v>
      </c>
      <c r="FF1156">
        <f t="shared" si="1936"/>
        <v>-217.4494290266465</v>
      </c>
      <c r="FG1156">
        <f t="shared" si="1937"/>
        <v>1.3413081043836808E-11</v>
      </c>
    </row>
    <row r="1157" spans="1:163" x14ac:dyDescent="0.15">
      <c r="A1157">
        <f>Parameters!$C$2*(Parameters!$C$3/Parameters!$C$2)^((ROW()-2)/(Parameters!$C$4-1))</f>
        <v>59566214.352901034</v>
      </c>
      <c r="B1157">
        <f t="shared" si="1836"/>
        <v>7.7750000000000004</v>
      </c>
      <c r="C1157">
        <f t="shared" si="1837"/>
        <v>374265562.82645756</v>
      </c>
      <c r="D1157">
        <f>1</f>
        <v>1</v>
      </c>
      <c r="E1157">
        <f>0</f>
        <v>0</v>
      </c>
      <c r="F1157">
        <f>0</f>
        <v>0</v>
      </c>
      <c r="G1157">
        <f>0</f>
        <v>0</v>
      </c>
      <c r="H1157">
        <f>0</f>
        <v>0</v>
      </c>
      <c r="I1157">
        <f>0</f>
        <v>0</v>
      </c>
      <c r="J1157">
        <f>1</f>
        <v>1</v>
      </c>
      <c r="K1157">
        <f>0</f>
        <v>0</v>
      </c>
      <c r="L1157">
        <f>2*Parameters!$C$10</f>
        <v>0.04</v>
      </c>
      <c r="M1157">
        <f>2*C1157*Parameters!$C$9</f>
        <v>748.53112565291508</v>
      </c>
      <c r="N1157">
        <f>0</f>
        <v>0</v>
      </c>
      <c r="O1157">
        <f>0</f>
        <v>0</v>
      </c>
      <c r="P1157">
        <f t="shared" si="1838"/>
        <v>1</v>
      </c>
      <c r="Q1157">
        <f t="shared" si="1839"/>
        <v>0</v>
      </c>
      <c r="R1157">
        <f t="shared" si="1840"/>
        <v>0.04</v>
      </c>
      <c r="S1157">
        <f t="shared" si="1841"/>
        <v>748.53112565291508</v>
      </c>
      <c r="T1157">
        <f t="shared" si="1842"/>
        <v>0</v>
      </c>
      <c r="U1157">
        <f t="shared" si="1843"/>
        <v>0</v>
      </c>
      <c r="V1157">
        <f t="shared" si="1844"/>
        <v>1</v>
      </c>
      <c r="W1157">
        <f t="shared" si="1845"/>
        <v>0</v>
      </c>
      <c r="X1157">
        <f>0</f>
        <v>0</v>
      </c>
      <c r="Y1157">
        <f>0</f>
        <v>0</v>
      </c>
      <c r="Z1157">
        <f>0</f>
        <v>0</v>
      </c>
      <c r="AA1157">
        <f>C1157*(Parameters!$C$12+Parameters!$C$11/2)</f>
        <v>2.8069917211984315E-2</v>
      </c>
      <c r="AB1157">
        <f t="shared" si="1846"/>
        <v>-20.011206727670753</v>
      </c>
      <c r="AC1157">
        <f t="shared" si="1847"/>
        <v>1.1227966884793726E-3</v>
      </c>
      <c r="AD1157">
        <f t="shared" si="1848"/>
        <v>0.04</v>
      </c>
      <c r="AE1157">
        <f t="shared" si="1849"/>
        <v>748.53112565291508</v>
      </c>
      <c r="AF1157">
        <f t="shared" si="1850"/>
        <v>0</v>
      </c>
      <c r="AG1157">
        <f t="shared" si="1851"/>
        <v>2.8069917211984315E-2</v>
      </c>
      <c r="AH1157">
        <f t="shared" si="1852"/>
        <v>1</v>
      </c>
      <c r="AI1157">
        <f t="shared" si="1853"/>
        <v>0</v>
      </c>
      <c r="AJ1157">
        <f>0</f>
        <v>0</v>
      </c>
      <c r="AK1157">
        <f>0</f>
        <v>0</v>
      </c>
      <c r="AL1157">
        <f>(((2*Parameters!$C$15))/(((2*Parameters!$C$15))^2+((2*(C1157*Parameters!$C$14-1/(C1157*Parameters!$C$13))))^2))</f>
        <v>7.1398628765458288E-4</v>
      </c>
      <c r="AM1157">
        <f>(-((2*(C1157*Parameters!$C$14-1/(C1157*Parameters!$C$13))))/(((2*Parameters!$C$15))^2+((2*(C1157*Parameters!$C$14-1/(C1157*Parameters!$C$13))))^2))</f>
        <v>-0.13360070140139838</v>
      </c>
      <c r="AN1157">
        <f t="shared" si="1854"/>
        <v>79.993105239788463</v>
      </c>
      <c r="AO1157">
        <f t="shared" si="1855"/>
        <v>0.53021972823125441</v>
      </c>
      <c r="AP1157">
        <f t="shared" si="1856"/>
        <v>0.04</v>
      </c>
      <c r="AQ1157">
        <f t="shared" si="1857"/>
        <v>748.53112565291508</v>
      </c>
      <c r="AR1157">
        <f t="shared" si="1858"/>
        <v>7.1398628765458288E-4</v>
      </c>
      <c r="AS1157">
        <f t="shared" si="1859"/>
        <v>-0.10553078418941406</v>
      </c>
      <c r="AT1157">
        <f t="shared" si="1860"/>
        <v>1</v>
      </c>
      <c r="AU1157">
        <f t="shared" si="1861"/>
        <v>0</v>
      </c>
      <c r="AV1157">
        <f>2*Parameters!$C$17</f>
        <v>0.04</v>
      </c>
      <c r="AW1157">
        <f>2*C1157*Parameters!$C$16</f>
        <v>748.53112565291508</v>
      </c>
      <c r="AX1157">
        <f>0</f>
        <v>0</v>
      </c>
      <c r="AY1157">
        <f>0</f>
        <v>0</v>
      </c>
      <c r="AZ1157">
        <f t="shared" si="1862"/>
        <v>79.993105239788463</v>
      </c>
      <c r="BA1157">
        <f t="shared" si="1863"/>
        <v>0.53021972823125441</v>
      </c>
      <c r="BB1157">
        <f t="shared" si="1864"/>
        <v>-393.64624580673205</v>
      </c>
      <c r="BC1157">
        <f t="shared" si="1865"/>
        <v>60625.881444053004</v>
      </c>
      <c r="BD1157">
        <f t="shared" si="1866"/>
        <v>7.1398628765458288E-4</v>
      </c>
      <c r="BE1157">
        <f t="shared" si="1867"/>
        <v>-0.10553078418941406</v>
      </c>
      <c r="BF1157">
        <f t="shared" si="1868"/>
        <v>79.993105239788463</v>
      </c>
      <c r="BG1157">
        <f t="shared" si="1869"/>
        <v>0.53021972823125441</v>
      </c>
      <c r="BH1157">
        <f>0</f>
        <v>0</v>
      </c>
      <c r="BI1157">
        <f>0</f>
        <v>0</v>
      </c>
      <c r="BJ1157">
        <f>0</f>
        <v>0</v>
      </c>
      <c r="BK1157">
        <f>C1157*(Parameters!$C$19+Parameters!$C$18/2)</f>
        <v>2.8069917211984315E-2</v>
      </c>
      <c r="BL1157">
        <f t="shared" si="1870"/>
        <v>-1621.7703677983554</v>
      </c>
      <c r="BM1157">
        <f t="shared" si="1871"/>
        <v>-10.519397802372144</v>
      </c>
      <c r="BN1157">
        <f t="shared" si="1872"/>
        <v>-393.64624580673205</v>
      </c>
      <c r="BO1157">
        <f t="shared" si="1873"/>
        <v>60625.881444053004</v>
      </c>
      <c r="BP1157">
        <f t="shared" si="1874"/>
        <v>-1.4169237587957552E-2</v>
      </c>
      <c r="BQ1157">
        <f t="shared" si="1875"/>
        <v>2.1398690574209969</v>
      </c>
      <c r="BR1157">
        <f t="shared" si="1876"/>
        <v>79.993105239788463</v>
      </c>
      <c r="BS1157">
        <f t="shared" si="1877"/>
        <v>0.53021972823125441</v>
      </c>
      <c r="BT1157">
        <f>2*((((Parameters!$C$21)/((Parameters!$C$21)^2+(C1157*Parameters!$C$20)^2)))/((((Parameters!$C$21)/((Parameters!$C$21)^2+(C1157*Parameters!$C$20)^2)))^2+((-(C1157*Parameters!$C$20)/((Parameters!$C$21)^2+(C1157*Parameters!$C$20)^2)+C1157*Parameters!$C$22))^2))</f>
        <v>1.8399872530024101E-5</v>
      </c>
      <c r="BU1157">
        <f>2*(-((-(C1157*Parameters!$C$20)/((Parameters!$C$21)^2+(C1157*Parameters!$C$20)^2)+C1157*Parameters!$C$22))/((((Parameters!$C$21)/((Parameters!$C$21)^2+(C1157*Parameters!$C$20)^2)))^2+((-(C1157*Parameters!$C$20)/((Parameters!$C$21)^2+(C1157*Parameters!$C$20)^2)+C1157*Parameters!$C$22))^2))</f>
        <v>-1091.682097154684</v>
      </c>
      <c r="BV1157">
        <f>0</f>
        <v>0</v>
      </c>
      <c r="BW1157">
        <f>0</f>
        <v>0</v>
      </c>
      <c r="BX1157">
        <f t="shared" si="1878"/>
        <v>-1621.7703677983554</v>
      </c>
      <c r="BY1157">
        <f t="shared" si="1879"/>
        <v>-10.519397802372144</v>
      </c>
      <c r="BZ1157">
        <f t="shared" si="1880"/>
        <v>-11877.514339872767</v>
      </c>
      <c r="CA1157">
        <f t="shared" si="1881"/>
        <v>1831083.5574719294</v>
      </c>
      <c r="CB1157">
        <f t="shared" si="1882"/>
        <v>-1.4169237587957552E-2</v>
      </c>
      <c r="CC1157">
        <f t="shared" si="1883"/>
        <v>2.1398690574209969</v>
      </c>
      <c r="CD1157">
        <f t="shared" si="1884"/>
        <v>2416.0498452208471</v>
      </c>
      <c r="CE1157">
        <f t="shared" si="1885"/>
        <v>15.998562106653619</v>
      </c>
      <c r="CF1157">
        <f>0</f>
        <v>0</v>
      </c>
      <c r="CG1157">
        <f>0</f>
        <v>0</v>
      </c>
      <c r="CH1157">
        <f>(((Parameters!$C$25))/(((Parameters!$C$25))^2+((C1157*Parameters!$C$24-1/(C1157*Parameters!$C$23)))^2))+(((Parameters!$C$29+Parameters!$C$28))/(((Parameters!$C$29+Parameters!$C$28))^2+((C1157*Parameters!$C$27-1/(C1157*Parameters!$C$26)))^2))</f>
        <v>6.4128995809465253E-2</v>
      </c>
      <c r="CI1157">
        <f>(-((C1157*Parameters!$C$24-1/(C1157*Parameters!$C$23)))/(((Parameters!$C$25))^2+((C1157*Parameters!$C$24-1/(C1157*Parameters!$C$23)))^2))+(-((C1157*Parameters!$C$27-1/(C1157*Parameters!$C$26)))/(((Parameters!$C$29+Parameters!$C$28))^2+((C1157*Parameters!$C$27-1/(C1157*Parameters!$C$26)))^2))</f>
        <v>-0.28318771971657708</v>
      </c>
      <c r="CJ1157">
        <f t="shared" si="1886"/>
        <v>516156.91381586663</v>
      </c>
      <c r="CK1157">
        <f t="shared" si="1887"/>
        <v>120778.59658790522</v>
      </c>
      <c r="CL1157">
        <f t="shared" si="1888"/>
        <v>-11877.514339872767</v>
      </c>
      <c r="CM1157">
        <f t="shared" si="1889"/>
        <v>1831083.5574719294</v>
      </c>
      <c r="CN1157">
        <f t="shared" si="1890"/>
        <v>159.4552774837662</v>
      </c>
      <c r="CO1157">
        <f t="shared" si="1891"/>
        <v>-681.02980560996468</v>
      </c>
      <c r="CP1157">
        <f t="shared" si="1892"/>
        <v>2416.0498452208471</v>
      </c>
      <c r="CQ1157">
        <f t="shared" si="1893"/>
        <v>15.998562106653619</v>
      </c>
      <c r="CR1157">
        <f>2*((((Parameters!$C$31)/((Parameters!$C$31)^2+(C1157*Parameters!$C$30)^2)))/((((Parameters!$C$31)/((Parameters!$C$31)^2+(C1157*Parameters!$C$30)^2)))^2+((-(C1157*Parameters!$C$30)/((Parameters!$C$31)^2+(C1157*Parameters!$C$30)^2)+C1157*Parameters!$C$32))^2))</f>
        <v>8.1807115405453502E-5</v>
      </c>
      <c r="CS1157">
        <f>2*(-((-(C1157*Parameters!$C$30)/((Parameters!$C$31)^2+(C1157*Parameters!$C$30)^2)+C1157*Parameters!$C$32))/((((Parameters!$C$31)/((Parameters!$C$31)^2+(C1157*Parameters!$C$30)^2)))^2+((-(C1157*Parameters!$C$30)/((Parameters!$C$31)^2+(C1157*Parameters!$C$30)^2)+C1157*Parameters!$C$32))^2))</f>
        <v>-1117.0930449435202</v>
      </c>
      <c r="CT1157">
        <f>0</f>
        <v>0</v>
      </c>
      <c r="CU1157">
        <f>0</f>
        <v>0</v>
      </c>
      <c r="CV1157">
        <f t="shared" si="1894"/>
        <v>516156.91381586663</v>
      </c>
      <c r="CW1157">
        <f t="shared" si="1895"/>
        <v>120778.59658790522</v>
      </c>
      <c r="CX1157">
        <f t="shared" si="1896"/>
        <v>134909094.93735644</v>
      </c>
      <c r="CY1157">
        <f t="shared" si="1897"/>
        <v>-574764205.08519614</v>
      </c>
      <c r="CZ1157">
        <f t="shared" si="1898"/>
        <v>159.4552774837662</v>
      </c>
      <c r="DA1157">
        <f t="shared" si="1899"/>
        <v>-681.02980560996468</v>
      </c>
      <c r="DB1157">
        <f t="shared" si="1900"/>
        <v>-758357.59635633195</v>
      </c>
      <c r="DC1157">
        <f t="shared" si="1901"/>
        <v>-178110.43860763157</v>
      </c>
      <c r="DD1157">
        <f>0</f>
        <v>0</v>
      </c>
      <c r="DE1157">
        <f>0</f>
        <v>0</v>
      </c>
      <c r="DF1157">
        <f>(((Parameters!$C$35))/(((Parameters!$C$35))^2+((C1157*Parameters!$C$34-1/(C1157*Parameters!$C$33)))^2))+(((Parameters!$C$39+Parameters!$C$38))/(((Parameters!$C$39+Parameters!$C$38))^2+((C1157*Parameters!$C$37-1/(C1157*Parameters!$C$36)))^2))</f>
        <v>6.4128995809465253E-2</v>
      </c>
      <c r="DG1157">
        <f>(-((C1157*Parameters!$C$34-1/(C1157*Parameters!$C$33)))/(((Parameters!$C$35))^2+((C1157*Parameters!$C$34-1/(C1157*Parameters!$C$33)))^2))+(-((C1157*Parameters!$C$37-1/(C1157*Parameters!$C$36)))/(((Parameters!$C$39+Parameters!$C$38))^2+((C1157*Parameters!$C$37-1/(C1157*Parameters!$C$36)))^2))</f>
        <v>-0.28318771971657708</v>
      </c>
      <c r="DH1157">
        <f t="shared" si="1902"/>
        <v>-153598422.91507539</v>
      </c>
      <c r="DI1157">
        <f t="shared" si="1903"/>
        <v>-74942871.667088449</v>
      </c>
      <c r="DJ1157">
        <f t="shared" si="1904"/>
        <v>134909094.93735644</v>
      </c>
      <c r="DK1157">
        <f t="shared" si="1905"/>
        <v>-574764205.08519614</v>
      </c>
      <c r="DL1157">
        <f t="shared" si="1906"/>
        <v>-98911.944808342174</v>
      </c>
      <c r="DM1157">
        <f t="shared" si="1907"/>
        <v>202654.48506519326</v>
      </c>
      <c r="DN1157">
        <f t="shared" si="1908"/>
        <v>-758357.59635633195</v>
      </c>
      <c r="DO1157">
        <f t="shared" si="1909"/>
        <v>-178110.43860763157</v>
      </c>
      <c r="DP1157">
        <f>2*((((Parameters!$C$41)/((Parameters!$C$41)^2+(C1157*(Parameters!$C$40*(1-Parameters!$C$42)))^2)))/((((Parameters!$C$41)/((Parameters!$C$41)^2+(C1157*(Parameters!$C$40*(1-Parameters!$C$42)))^2)))^2+((-(C1157*(Parameters!$C$40*(1-Parameters!$C$42)))/((Parameters!$C$41)^2+(C1157*(Parameters!$C$40*(1-Parameters!$C$42)))^2)+C1157*Parameters!$C$43))^2))</f>
        <v>0.16495297420216082</v>
      </c>
      <c r="DQ1157">
        <f>2*(-((-(C1157*(Parameters!$C$40*(1-Parameters!$C$42)))/((Parameters!$C$41)^2+(C1157*(Parameters!$C$40*(1-Parameters!$C$42)))^2)+C1157*Parameters!$C$43))/((((Parameters!$C$41)/((Parameters!$C$41)^2+(C1157*(Parameters!$C$40*(1-Parameters!$C$42)))^2)))^2+((-(C1157*(Parameters!$C$40*(1-Parameters!$C$42)))/((Parameters!$C$41)^2+(C1157*(Parameters!$C$40*(1-Parameters!$C$42)))^2)+C1157*Parameters!$C$43))^2))</f>
        <v>-2039.3707988857761</v>
      </c>
      <c r="DR1157">
        <f>0</f>
        <v>0</v>
      </c>
      <c r="DS1157">
        <f>0</f>
        <v>0</v>
      </c>
      <c r="DT1157">
        <f t="shared" si="1910"/>
        <v>-153598422.91507539</v>
      </c>
      <c r="DU1157">
        <f t="shared" si="1911"/>
        <v>-74942871.667088449</v>
      </c>
      <c r="DV1157">
        <f t="shared" si="1912"/>
        <v>-152726731484.25961</v>
      </c>
      <c r="DW1157">
        <f t="shared" si="1913"/>
        <v>312657012193.25067</v>
      </c>
      <c r="DX1157">
        <f t="shared" si="1914"/>
        <v>-98911.944808342174</v>
      </c>
      <c r="DY1157">
        <f t="shared" si="1915"/>
        <v>202654.48506519326</v>
      </c>
      <c r="DZ1157">
        <f t="shared" si="1916"/>
        <v>412512965.68935221</v>
      </c>
      <c r="EA1157">
        <f t="shared" si="1917"/>
        <v>201573449.92457387</v>
      </c>
      <c r="EB1157">
        <f>0</f>
        <v>0</v>
      </c>
      <c r="EC1157">
        <f>0</f>
        <v>0</v>
      </c>
      <c r="ED1157">
        <f>0</f>
        <v>0</v>
      </c>
      <c r="EE1157">
        <f>C1157*Parameters!$C$44</f>
        <v>3.7426556282645755E-3</v>
      </c>
      <c r="EF1157">
        <f t="shared" si="1918"/>
        <v>-1323765949.3165309</v>
      </c>
      <c r="EG1157">
        <f t="shared" si="1919"/>
        <v>-646546432.84310532</v>
      </c>
      <c r="EH1157">
        <f t="shared" si="1920"/>
        <v>-152726731484.25961</v>
      </c>
      <c r="EI1157">
        <f t="shared" si="1921"/>
        <v>312657012193.25067</v>
      </c>
      <c r="EJ1157">
        <f t="shared" si="1922"/>
        <v>-853331.95167725615</v>
      </c>
      <c r="EK1157">
        <f t="shared" si="1923"/>
        <v>1746548.457834559</v>
      </c>
      <c r="EL1157">
        <f t="shared" si="1924"/>
        <v>412512965.68935221</v>
      </c>
      <c r="EM1157">
        <f t="shared" si="1925"/>
        <v>201573449.92457387</v>
      </c>
      <c r="EN1157">
        <f>0</f>
        <v>0</v>
      </c>
      <c r="EO1157">
        <f>0</f>
        <v>0</v>
      </c>
      <c r="EP1157">
        <f>(((2*Parameters!$C$47))/(((2*Parameters!$C$47))^2+((2*(C1157*Parameters!$C$46-1/(C1157*Parameters!$C$45))))^2))</f>
        <v>1.5644624600510539E-3</v>
      </c>
      <c r="EQ1157">
        <f>(-((2*(C1157*Parameters!$C$46-1/(C1157*Parameters!$C$45))))/(((2*Parameters!$C$47))^2+((2*(C1157*Parameters!$C$46-1/(C1157*Parameters!$C$45))))^2))</f>
        <v>-0.19776024362466649</v>
      </c>
      <c r="ER1157">
        <f t="shared" si="1926"/>
        <v>60268425714.927628</v>
      </c>
      <c r="ES1157">
        <f t="shared" si="1927"/>
        <v>30045869351.931164</v>
      </c>
      <c r="ET1157">
        <f t="shared" si="1928"/>
        <v>-152726731484.25961</v>
      </c>
      <c r="EU1157">
        <f t="shared" si="1929"/>
        <v>312657012193.25067</v>
      </c>
      <c r="EV1157">
        <f t="shared" si="1930"/>
        <v>39655243.662776299</v>
      </c>
      <c r="EW1157">
        <f t="shared" si="1931"/>
        <v>-79516762.039875448</v>
      </c>
      <c r="EX1157">
        <f t="shared" si="1932"/>
        <v>412512965.68935221</v>
      </c>
      <c r="EY1157">
        <f t="shared" si="1933"/>
        <v>201573449.92457387</v>
      </c>
      <c r="EZ1157">
        <f>(ER1157+ET1157/Parameters!$C$6+Parameters!$C$7*(EV1157+EX1157/Parameters!$C$6))</f>
        <v>54956191576.344681</v>
      </c>
      <c r="FA1157">
        <f>(ES1157+EU1157/Parameters!$C$6+Parameters!$C$7*(EW1157+EY1157/Parameters!$C$6))</f>
        <v>40920895863.000748</v>
      </c>
      <c r="FB1157">
        <f t="shared" si="1934"/>
        <v>-216.71608096038949</v>
      </c>
      <c r="FC1157">
        <f t="shared" si="1935"/>
        <v>1.4594726201073082E-11</v>
      </c>
      <c r="FD1157">
        <f>(ER1157+ET1157/Parameters!$C$6+Parameters!$C$8*(EV1157+EX1157/Parameters!$C$6))</f>
        <v>57656367612.856285</v>
      </c>
      <c r="FE1157">
        <f>(ES1157+EU1157/Parameters!$C$6+Parameters!$C$8*(EW1157+EY1157/Parameters!$C$6))</f>
        <v>37295620282.614929</v>
      </c>
      <c r="FF1157">
        <f t="shared" si="1936"/>
        <v>-216.73501962316863</v>
      </c>
      <c r="FG1157">
        <f t="shared" si="1937"/>
        <v>1.4562938613066474E-11</v>
      </c>
    </row>
    <row r="1158" spans="1:163" x14ac:dyDescent="0.15">
      <c r="A1158">
        <f>Parameters!$C$2*(Parameters!$C$3/Parameters!$C$2)^((ROW()-2)/(Parameters!$C$4-1))</f>
        <v>60255958.607435763</v>
      </c>
      <c r="B1158">
        <f t="shared" si="1836"/>
        <v>7.78</v>
      </c>
      <c r="C1158">
        <f t="shared" si="1837"/>
        <v>378599353.79226172</v>
      </c>
      <c r="D1158">
        <f>1</f>
        <v>1</v>
      </c>
      <c r="E1158">
        <f>0</f>
        <v>0</v>
      </c>
      <c r="F1158">
        <f>0</f>
        <v>0</v>
      </c>
      <c r="G1158">
        <f>0</f>
        <v>0</v>
      </c>
      <c r="H1158">
        <f>0</f>
        <v>0</v>
      </c>
      <c r="I1158">
        <f>0</f>
        <v>0</v>
      </c>
      <c r="J1158">
        <f>1</f>
        <v>1</v>
      </c>
      <c r="K1158">
        <f>0</f>
        <v>0</v>
      </c>
      <c r="L1158">
        <f>2*Parameters!$C$10</f>
        <v>0.04</v>
      </c>
      <c r="M1158">
        <f>2*C1158*Parameters!$C$9</f>
        <v>757.19870758452339</v>
      </c>
      <c r="N1158">
        <f>0</f>
        <v>0</v>
      </c>
      <c r="O1158">
        <f>0</f>
        <v>0</v>
      </c>
      <c r="P1158">
        <f t="shared" si="1838"/>
        <v>1</v>
      </c>
      <c r="Q1158">
        <f t="shared" si="1839"/>
        <v>0</v>
      </c>
      <c r="R1158">
        <f t="shared" si="1840"/>
        <v>0.04</v>
      </c>
      <c r="S1158">
        <f t="shared" si="1841"/>
        <v>757.19870758452339</v>
      </c>
      <c r="T1158">
        <f t="shared" si="1842"/>
        <v>0</v>
      </c>
      <c r="U1158">
        <f t="shared" si="1843"/>
        <v>0</v>
      </c>
      <c r="V1158">
        <f t="shared" si="1844"/>
        <v>1</v>
      </c>
      <c r="W1158">
        <f t="shared" si="1845"/>
        <v>0</v>
      </c>
      <c r="X1158">
        <f>0</f>
        <v>0</v>
      </c>
      <c r="Y1158">
        <f>0</f>
        <v>0</v>
      </c>
      <c r="Z1158">
        <f>0</f>
        <v>0</v>
      </c>
      <c r="AA1158">
        <f>C1158*(Parameters!$C$12+Parameters!$C$11/2)</f>
        <v>2.8394951534419628E-2</v>
      </c>
      <c r="AB1158">
        <f t="shared" si="1846"/>
        <v>-20.500620603787723</v>
      </c>
      <c r="AC1158">
        <f t="shared" si="1847"/>
        <v>1.1357980613767851E-3</v>
      </c>
      <c r="AD1158">
        <f t="shared" si="1848"/>
        <v>0.04</v>
      </c>
      <c r="AE1158">
        <f t="shared" si="1849"/>
        <v>757.19870758452339</v>
      </c>
      <c r="AF1158">
        <f t="shared" si="1850"/>
        <v>0</v>
      </c>
      <c r="AG1158">
        <f t="shared" si="1851"/>
        <v>2.8394951534419628E-2</v>
      </c>
      <c r="AH1158">
        <f t="shared" si="1852"/>
        <v>1</v>
      </c>
      <c r="AI1158">
        <f t="shared" si="1853"/>
        <v>0</v>
      </c>
      <c r="AJ1158">
        <f>0</f>
        <v>0</v>
      </c>
      <c r="AK1158">
        <f>0</f>
        <v>0</v>
      </c>
      <c r="AL1158">
        <f>(((2*Parameters!$C$15))/(((2*Parameters!$C$15))^2+((2*(C1158*Parameters!$C$14-1/(C1158*Parameters!$C$13))))^2))</f>
        <v>6.9773216134645167E-4</v>
      </c>
      <c r="AM1158">
        <f>(-((2*(C1158*Parameters!$C$14-1/(C1158*Parameters!$C$13))))/(((2*Parameters!$C$15))^2+((2*(C1158*Parameters!$C$14-1/(C1158*Parameters!$C$13))))^2))</f>
        <v>-0.13207125805220571</v>
      </c>
      <c r="AN1158">
        <f t="shared" si="1854"/>
        <v>79.503593211690969</v>
      </c>
      <c r="AO1158">
        <f t="shared" si="1855"/>
        <v>0.52417483855097791</v>
      </c>
      <c r="AP1158">
        <f t="shared" si="1856"/>
        <v>0.04</v>
      </c>
      <c r="AQ1158">
        <f t="shared" si="1857"/>
        <v>757.19870758452339</v>
      </c>
      <c r="AR1158">
        <f t="shared" si="1858"/>
        <v>6.9773216134645167E-4</v>
      </c>
      <c r="AS1158">
        <f t="shared" si="1859"/>
        <v>-0.10367630651778609</v>
      </c>
      <c r="AT1158">
        <f t="shared" si="1860"/>
        <v>1</v>
      </c>
      <c r="AU1158">
        <f t="shared" si="1861"/>
        <v>0</v>
      </c>
      <c r="AV1158">
        <f>2*Parameters!$C$17</f>
        <v>0.04</v>
      </c>
      <c r="AW1158">
        <f>2*C1158*Parameters!$C$16</f>
        <v>757.19870758452339</v>
      </c>
      <c r="AX1158">
        <f>0</f>
        <v>0</v>
      </c>
      <c r="AY1158">
        <f>0</f>
        <v>0</v>
      </c>
      <c r="AZ1158">
        <f t="shared" si="1862"/>
        <v>79.503593211690969</v>
      </c>
      <c r="BA1158">
        <f t="shared" si="1863"/>
        <v>0.52417483855097791</v>
      </c>
      <c r="BB1158">
        <f t="shared" si="1864"/>
        <v>-393.68436657065905</v>
      </c>
      <c r="BC1158">
        <f t="shared" si="1865"/>
        <v>60957.237702796156</v>
      </c>
      <c r="BD1158">
        <f t="shared" si="1866"/>
        <v>6.9773216134645167E-4</v>
      </c>
      <c r="BE1158">
        <f t="shared" si="1867"/>
        <v>-0.10367630651778609</v>
      </c>
      <c r="BF1158">
        <f t="shared" si="1868"/>
        <v>79.503593211690983</v>
      </c>
      <c r="BG1158">
        <f t="shared" si="1869"/>
        <v>0.52417483855097791</v>
      </c>
      <c r="BH1158">
        <f>0</f>
        <v>0</v>
      </c>
      <c r="BI1158">
        <f>0</f>
        <v>0</v>
      </c>
      <c r="BJ1158">
        <f>0</f>
        <v>0</v>
      </c>
      <c r="BK1158">
        <f>C1158*(Parameters!$C$19+Parameters!$C$18/2)</f>
        <v>2.8394951534419628E-2</v>
      </c>
      <c r="BL1158">
        <f t="shared" si="1870"/>
        <v>-1651.3742170313028</v>
      </c>
      <c r="BM1158">
        <f t="shared" si="1871"/>
        <v>-10.654473670081575</v>
      </c>
      <c r="BN1158">
        <f t="shared" si="1872"/>
        <v>-393.68436657065905</v>
      </c>
      <c r="BO1158">
        <f t="shared" si="1873"/>
        <v>60957.237702796156</v>
      </c>
      <c r="BP1158">
        <f t="shared" si="1874"/>
        <v>-1.41861869748708E-2</v>
      </c>
      <c r="BQ1158">
        <f t="shared" si="1875"/>
        <v>2.1538243695403927</v>
      </c>
      <c r="BR1158">
        <f t="shared" si="1876"/>
        <v>79.503593211690983</v>
      </c>
      <c r="BS1158">
        <f t="shared" si="1877"/>
        <v>0.52417483855097791</v>
      </c>
      <c r="BT1158">
        <f>2*((((Parameters!$C$21)/((Parameters!$C$21)^2+(C1158*Parameters!$C$20)^2)))/((((Parameters!$C$21)/((Parameters!$C$21)^2+(C1158*Parameters!$C$20)^2)))^2+((-(C1158*Parameters!$C$20)/((Parameters!$C$21)^2+(C1158*Parameters!$C$20)^2)+C1158*Parameters!$C$22))^2))</f>
        <v>1.7554597163052085E-5</v>
      </c>
      <c r="BU1158">
        <f>2*(-((-(C1158*Parameters!$C$20)/((Parameters!$C$21)^2+(C1158*Parameters!$C$20)^2)+C1158*Parameters!$C$22))/((((Parameters!$C$21)/((Parameters!$C$21)^2+(C1158*Parameters!$C$20)^2)))^2+((-(C1158*Parameters!$C$20)/((Parameters!$C$21)^2+(C1158*Parameters!$C$20)^2)+C1158*Parameters!$C$22))^2))</f>
        <v>-1078.6591081824652</v>
      </c>
      <c r="BV1158">
        <f>0</f>
        <v>0</v>
      </c>
      <c r="BW1158">
        <f>0</f>
        <v>0</v>
      </c>
      <c r="BX1158">
        <f t="shared" si="1878"/>
        <v>-1651.3742170313028</v>
      </c>
      <c r="BY1158">
        <f t="shared" si="1879"/>
        <v>-10.654473670081575</v>
      </c>
      <c r="BZ1158">
        <f t="shared" si="1880"/>
        <v>-11886.258422903553</v>
      </c>
      <c r="CA1158">
        <f t="shared" si="1881"/>
        <v>1842227.0777342631</v>
      </c>
      <c r="CB1158">
        <f t="shared" si="1882"/>
        <v>-1.41861869748708E-2</v>
      </c>
      <c r="CC1158">
        <f t="shared" si="1883"/>
        <v>2.1538243695403927</v>
      </c>
      <c r="CD1158">
        <f t="shared" si="1884"/>
        <v>2402.7458665927584</v>
      </c>
      <c r="CE1158">
        <f t="shared" si="1885"/>
        <v>15.826272438893985</v>
      </c>
      <c r="CF1158">
        <f>0</f>
        <v>0</v>
      </c>
      <c r="CG1158">
        <f>0</f>
        <v>0</v>
      </c>
      <c r="CH1158">
        <f>(((Parameters!$C$25))/(((Parameters!$C$25))^2+((C1158*Parameters!$C$24-1/(C1158*Parameters!$C$23)))^2))+(((Parameters!$C$29+Parameters!$C$28))/(((Parameters!$C$29+Parameters!$C$28))^2+((C1158*Parameters!$C$27-1/(C1158*Parameters!$C$26)))^2))</f>
        <v>6.4011027211283877E-2</v>
      </c>
      <c r="CI1158">
        <f>(-((C1158*Parameters!$C$24-1/(C1158*Parameters!$C$23)))/(((Parameters!$C$25))^2+((C1158*Parameters!$C$24-1/(C1158*Parameters!$C$23)))^2))+(-((C1158*Parameters!$C$27-1/(C1158*Parameters!$C$26)))/(((Parameters!$C$29+Parameters!$C$28))^2+((C1158*Parameters!$C$27-1/(C1158*Parameters!$C$26)))^2))</f>
        <v>-0.28027538122826334</v>
      </c>
      <c r="CJ1158">
        <f t="shared" si="1886"/>
        <v>513918.67069261998</v>
      </c>
      <c r="CK1158">
        <f t="shared" si="1887"/>
        <v>121243.61873939876</v>
      </c>
      <c r="CL1158">
        <f t="shared" si="1888"/>
        <v>-11886.258422903553</v>
      </c>
      <c r="CM1158">
        <f t="shared" si="1889"/>
        <v>1842227.0777342631</v>
      </c>
      <c r="CN1158">
        <f t="shared" si="1890"/>
        <v>158.22375940252741</v>
      </c>
      <c r="CO1158">
        <f t="shared" si="1891"/>
        <v>-670.26363342863965</v>
      </c>
      <c r="CP1158">
        <f t="shared" si="1892"/>
        <v>2402.7458665927584</v>
      </c>
      <c r="CQ1158">
        <f t="shared" si="1893"/>
        <v>15.826272438893985</v>
      </c>
      <c r="CR1158">
        <f>2*((((Parameters!$C$31)/((Parameters!$C$31)^2+(C1158*Parameters!$C$30)^2)))/((((Parameters!$C$31)/((Parameters!$C$31)^2+(C1158*Parameters!$C$30)^2)))^2+((-(C1158*Parameters!$C$30)/((Parameters!$C$31)^2+(C1158*Parameters!$C$30)^2)+C1158*Parameters!$C$32))^2))</f>
        <v>7.7964590116472534E-5</v>
      </c>
      <c r="CS1158">
        <f>2*(-((-(C1158*Parameters!$C$30)/((Parameters!$C$31)^2+(C1158*Parameters!$C$30)^2)+C1158*Parameters!$C$32))/((((Parameters!$C$31)/((Parameters!$C$31)^2+(C1158*Parameters!$C$30)^2)))^2+((-(C1158*Parameters!$C$30)/((Parameters!$C$31)^2+(C1158*Parameters!$C$30)^2)+C1158*Parameters!$C$32))^2))</f>
        <v>-1103.1701658077077</v>
      </c>
      <c r="CT1158">
        <f>0</f>
        <v>0</v>
      </c>
      <c r="CU1158">
        <f>0</f>
        <v>0</v>
      </c>
      <c r="CV1158">
        <f t="shared" si="1894"/>
        <v>513918.67069261998</v>
      </c>
      <c r="CW1158">
        <f t="shared" si="1895"/>
        <v>121243.61873939876</v>
      </c>
      <c r="CX1158">
        <f t="shared" si="1896"/>
        <v>133740496.79690464</v>
      </c>
      <c r="CY1158">
        <f t="shared" si="1897"/>
        <v>-565097508.62921095</v>
      </c>
      <c r="CZ1158">
        <f t="shared" si="1898"/>
        <v>158.22375940252741</v>
      </c>
      <c r="DA1158">
        <f t="shared" si="1899"/>
        <v>-670.26363342863965</v>
      </c>
      <c r="DB1158">
        <f t="shared" si="1900"/>
        <v>-737012.08542190562</v>
      </c>
      <c r="DC1158">
        <f t="shared" si="1901"/>
        <v>-174531.95687919558</v>
      </c>
      <c r="DD1158">
        <f>0</f>
        <v>0</v>
      </c>
      <c r="DE1158">
        <f>0</f>
        <v>0</v>
      </c>
      <c r="DF1158">
        <f>(((Parameters!$C$35))/(((Parameters!$C$35))^2+((C1158*Parameters!$C$34-1/(C1158*Parameters!$C$33)))^2))+(((Parameters!$C$39+Parameters!$C$38))/(((Parameters!$C$39+Parameters!$C$38))^2+((C1158*Parameters!$C$37-1/(C1158*Parameters!$C$36)))^2))</f>
        <v>6.4011027211283877E-2</v>
      </c>
      <c r="DG1158">
        <f>(-((C1158*Parameters!$C$34-1/(C1158*Parameters!$C$33)))/(((Parameters!$C$35))^2+((C1158*Parameters!$C$34-1/(C1158*Parameters!$C$33)))^2))+(-((C1158*Parameters!$C$37-1/(C1158*Parameters!$C$36)))/(((Parameters!$C$39+Parameters!$C$38))^2+((C1158*Parameters!$C$37-1/(C1158*Parameters!$C$36)))^2))</f>
        <v>-0.28027538122826334</v>
      </c>
      <c r="DH1158">
        <f t="shared" si="1902"/>
        <v>-149308134.41178402</v>
      </c>
      <c r="DI1158">
        <f t="shared" si="1903"/>
        <v>-73535397.108563542</v>
      </c>
      <c r="DJ1158">
        <f t="shared" si="1904"/>
        <v>133740496.79690464</v>
      </c>
      <c r="DK1158">
        <f t="shared" si="1905"/>
        <v>-565097508.62921095</v>
      </c>
      <c r="DL1158">
        <f t="shared" si="1906"/>
        <v>-95935.687646415507</v>
      </c>
      <c r="DM1158">
        <f t="shared" si="1907"/>
        <v>194724.10973700054</v>
      </c>
      <c r="DN1158">
        <f t="shared" si="1908"/>
        <v>-737012.08542190562</v>
      </c>
      <c r="DO1158">
        <f t="shared" si="1909"/>
        <v>-174531.95687919558</v>
      </c>
      <c r="DP1158">
        <f>2*((((Parameters!$C$41)/((Parameters!$C$41)^2+(C1158*(Parameters!$C$40*(1-Parameters!$C$42)))^2)))/((((Parameters!$C$41)/((Parameters!$C$41)^2+(C1158*(Parameters!$C$40*(1-Parameters!$C$42)))^2)))^2+((-(C1158*(Parameters!$C$40*(1-Parameters!$C$42)))/((Parameters!$C$41)^2+(C1158*(Parameters!$C$40*(1-Parameters!$C$42)))^2)+C1158*Parameters!$C$43))^2))</f>
        <v>0.15121240840115097</v>
      </c>
      <c r="DQ1158">
        <f>2*(-((-(C1158*(Parameters!$C$40*(1-Parameters!$C$42)))/((Parameters!$C$41)^2+(C1158*(Parameters!$C$40*(1-Parameters!$C$42)))^2)+C1158*Parameters!$C$43))/((((Parameters!$C$41)/((Parameters!$C$41)^2+(C1158*(Parameters!$C$40*(1-Parameters!$C$42)))^2)))^2+((-(C1158*(Parameters!$C$40*(1-Parameters!$C$42)))/((Parameters!$C$41)^2+(C1158*(Parameters!$C$40*(1-Parameters!$C$42)))^2)+C1158*Parameters!$C$43))^2))</f>
        <v>-1975.1943589730799</v>
      </c>
      <c r="DR1158">
        <f>0</f>
        <v>0</v>
      </c>
      <c r="DS1158">
        <f>0</f>
        <v>0</v>
      </c>
      <c r="DT1158">
        <f t="shared" si="1910"/>
        <v>-149308134.41178402</v>
      </c>
      <c r="DU1158">
        <f t="shared" si="1911"/>
        <v>-73535397.108563542</v>
      </c>
      <c r="DV1158">
        <f t="shared" si="1912"/>
        <v>-145135538299.48145</v>
      </c>
      <c r="DW1158">
        <f t="shared" si="1913"/>
        <v>294336367865.82147</v>
      </c>
      <c r="DX1158">
        <f t="shared" si="1914"/>
        <v>-95935.687646415507</v>
      </c>
      <c r="DY1158">
        <f t="shared" si="1915"/>
        <v>194724.10973700054</v>
      </c>
      <c r="DZ1158">
        <f t="shared" si="1916"/>
        <v>383866444.35677588</v>
      </c>
      <c r="EA1158">
        <f t="shared" si="1917"/>
        <v>189346541.80813122</v>
      </c>
      <c r="EB1158">
        <f>0</f>
        <v>0</v>
      </c>
      <c r="EC1158">
        <f>0</f>
        <v>0</v>
      </c>
      <c r="ED1158">
        <f>0</f>
        <v>0</v>
      </c>
      <c r="EE1158">
        <f>C1158*Parameters!$C$44</f>
        <v>3.7859935379226171E-3</v>
      </c>
      <c r="EF1158">
        <f t="shared" si="1918"/>
        <v>-1263663721.1273983</v>
      </c>
      <c r="EG1158">
        <f t="shared" si="1919"/>
        <v>-623017607.23332083</v>
      </c>
      <c r="EH1158">
        <f t="shared" si="1920"/>
        <v>-145135538299.48145</v>
      </c>
      <c r="EI1158">
        <f t="shared" si="1921"/>
        <v>294336367865.82147</v>
      </c>
      <c r="EJ1158">
        <f t="shared" si="1922"/>
        <v>-812800.47135999496</v>
      </c>
      <c r="EK1158">
        <f t="shared" si="1923"/>
        <v>1648039.9874970857</v>
      </c>
      <c r="EL1158">
        <f t="shared" si="1924"/>
        <v>383866444.35677588</v>
      </c>
      <c r="EM1158">
        <f t="shared" si="1925"/>
        <v>189346541.80813122</v>
      </c>
      <c r="EN1158">
        <f>0</f>
        <v>0</v>
      </c>
      <c r="EO1158">
        <f>0</f>
        <v>0</v>
      </c>
      <c r="EP1158">
        <f>(((2*Parameters!$C$47))/(((2*Parameters!$C$47))^2+((2*(C1158*Parameters!$C$46-1/(C1158*Parameters!$C$45))))^2))</f>
        <v>1.4959596130159273E-3</v>
      </c>
      <c r="EQ1158">
        <f>(-((2*(C1158*Parameters!$C$46-1/(C1158*Parameters!$C$45))))/(((2*Parameters!$C$47))^2+((2*(C1158*Parameters!$C$46-1/(C1158*Parameters!$C$45))))^2))</f>
        <v>-0.19338239948411648</v>
      </c>
      <c r="ER1158">
        <f t="shared" si="1926"/>
        <v>55438692448.495407</v>
      </c>
      <c r="ES1158">
        <f t="shared" si="1927"/>
        <v>27883956358.508354</v>
      </c>
      <c r="ET1158">
        <f t="shared" si="1928"/>
        <v>-145135538299.48145</v>
      </c>
      <c r="EU1158">
        <f t="shared" si="1929"/>
        <v>294336367865.82147</v>
      </c>
      <c r="EV1158">
        <f t="shared" si="1930"/>
        <v>36377736.815065764</v>
      </c>
      <c r="EW1158">
        <f t="shared" si="1931"/>
        <v>-72301719.324243113</v>
      </c>
      <c r="EX1158">
        <f t="shared" si="1932"/>
        <v>383866444.35677588</v>
      </c>
      <c r="EY1158">
        <f t="shared" si="1933"/>
        <v>189346541.80813122</v>
      </c>
      <c r="EZ1158">
        <f>(ER1158+ET1158/Parameters!$C$6+Parameters!$C$7*(EV1158+EX1158/Parameters!$C$6))</f>
        <v>50390499811.991707</v>
      </c>
      <c r="FA1158">
        <f>(ES1158+EU1158/Parameters!$C$6+Parameters!$C$7*(EW1158+EY1158/Parameters!$C$6))</f>
        <v>38121743066.88475</v>
      </c>
      <c r="FB1158">
        <f t="shared" si="1934"/>
        <v>-216.01241635990647</v>
      </c>
      <c r="FC1158">
        <f t="shared" si="1935"/>
        <v>1.5826292279551579E-11</v>
      </c>
      <c r="FD1158">
        <f>(ER1158+ET1158/Parameters!$C$6+Parameters!$C$8*(EV1158+EX1158/Parameters!$C$6))</f>
        <v>52876980469.017647</v>
      </c>
      <c r="FE1158">
        <f>(ES1158+EU1158/Parameters!$C$6+Parameters!$C$8*(EW1158+EY1158/Parameters!$C$6))</f>
        <v>34835955434.251953</v>
      </c>
      <c r="FF1158">
        <f t="shared" si="1936"/>
        <v>-216.03092260062522</v>
      </c>
      <c r="FG1158">
        <f t="shared" si="1937"/>
        <v>1.579260852391123E-11</v>
      </c>
    </row>
    <row r="1159" spans="1:163" x14ac:dyDescent="0.15">
      <c r="A1159">
        <f>Parameters!$C$2*(Parameters!$C$3/Parameters!$C$2)^((ROW()-2)/(Parameters!$C$4-1))</f>
        <v>60953689.724016793</v>
      </c>
      <c r="B1159">
        <f t="shared" si="1836"/>
        <v>7.7849999999999993</v>
      </c>
      <c r="C1159">
        <f t="shared" si="1837"/>
        <v>382983327.69232565</v>
      </c>
      <c r="D1159">
        <f>1</f>
        <v>1</v>
      </c>
      <c r="E1159">
        <f>0</f>
        <v>0</v>
      </c>
      <c r="F1159">
        <f>0</f>
        <v>0</v>
      </c>
      <c r="G1159">
        <f>0</f>
        <v>0</v>
      </c>
      <c r="H1159">
        <f>0</f>
        <v>0</v>
      </c>
      <c r="I1159">
        <f>0</f>
        <v>0</v>
      </c>
      <c r="J1159">
        <f>1</f>
        <v>1</v>
      </c>
      <c r="K1159">
        <f>0</f>
        <v>0</v>
      </c>
      <c r="L1159">
        <f>2*Parameters!$C$10</f>
        <v>0.04</v>
      </c>
      <c r="M1159">
        <f>2*C1159*Parameters!$C$9</f>
        <v>765.96665538465129</v>
      </c>
      <c r="N1159">
        <f>0</f>
        <v>0</v>
      </c>
      <c r="O1159">
        <f>0</f>
        <v>0</v>
      </c>
      <c r="P1159">
        <f t="shared" si="1838"/>
        <v>1</v>
      </c>
      <c r="Q1159">
        <f t="shared" si="1839"/>
        <v>0</v>
      </c>
      <c r="R1159">
        <f t="shared" si="1840"/>
        <v>0.04</v>
      </c>
      <c r="S1159">
        <f t="shared" si="1841"/>
        <v>765.96665538465129</v>
      </c>
      <c r="T1159">
        <f t="shared" si="1842"/>
        <v>0</v>
      </c>
      <c r="U1159">
        <f t="shared" si="1843"/>
        <v>0</v>
      </c>
      <c r="V1159">
        <f t="shared" si="1844"/>
        <v>1</v>
      </c>
      <c r="W1159">
        <f t="shared" si="1845"/>
        <v>0</v>
      </c>
      <c r="X1159">
        <f>0</f>
        <v>0</v>
      </c>
      <c r="Y1159">
        <f>0</f>
        <v>0</v>
      </c>
      <c r="Z1159">
        <f>0</f>
        <v>0</v>
      </c>
      <c r="AA1159">
        <f>C1159*(Parameters!$C$12+Parameters!$C$11/2)</f>
        <v>2.8723749576924425E-2</v>
      </c>
      <c r="AB1159">
        <f t="shared" si="1846"/>
        <v>-21.001434393543093</v>
      </c>
      <c r="AC1159">
        <f t="shared" si="1847"/>
        <v>1.148949983076977E-3</v>
      </c>
      <c r="AD1159">
        <f t="shared" si="1848"/>
        <v>0.04</v>
      </c>
      <c r="AE1159">
        <f t="shared" si="1849"/>
        <v>765.96665538465129</v>
      </c>
      <c r="AF1159">
        <f t="shared" si="1850"/>
        <v>0</v>
      </c>
      <c r="AG1159">
        <f t="shared" si="1851"/>
        <v>2.8723749576924425E-2</v>
      </c>
      <c r="AH1159">
        <f t="shared" si="1852"/>
        <v>1</v>
      </c>
      <c r="AI1159">
        <f t="shared" si="1853"/>
        <v>0</v>
      </c>
      <c r="AJ1159">
        <f>0</f>
        <v>0</v>
      </c>
      <c r="AK1159">
        <f>0</f>
        <v>0</v>
      </c>
      <c r="AL1159">
        <f>(((2*Parameters!$C$15))/(((2*Parameters!$C$15))^2+((2*(C1159*Parameters!$C$14-1/(C1159*Parameters!$C$13))))^2))</f>
        <v>6.8184810578198406E-4</v>
      </c>
      <c r="AM1159">
        <f>(-((2*(C1159*Parameters!$C$14-1/(C1159*Parameters!$C$13))))/(((2*Parameters!$C$15))^2+((2*(C1159*Parameters!$C$14-1/(C1159*Parameters!$C$13))))^2))</f>
        <v>-0.13055932646774124</v>
      </c>
      <c r="AN1159">
        <f t="shared" si="1854"/>
        <v>79.002683504149672</v>
      </c>
      <c r="AO1159">
        <f t="shared" si="1855"/>
        <v>0.51819948999055365</v>
      </c>
      <c r="AP1159">
        <f t="shared" si="1856"/>
        <v>0.04</v>
      </c>
      <c r="AQ1159">
        <f t="shared" si="1857"/>
        <v>765.96665538465129</v>
      </c>
      <c r="AR1159">
        <f t="shared" si="1858"/>
        <v>6.8184810578198406E-4</v>
      </c>
      <c r="AS1159">
        <f t="shared" si="1859"/>
        <v>-0.10183557689081682</v>
      </c>
      <c r="AT1159">
        <f t="shared" si="1860"/>
        <v>1</v>
      </c>
      <c r="AU1159">
        <f t="shared" si="1861"/>
        <v>0</v>
      </c>
      <c r="AV1159">
        <f>2*Parameters!$C$17</f>
        <v>0.04</v>
      </c>
      <c r="AW1159">
        <f>2*C1159*Parameters!$C$16</f>
        <v>765.96665538465129</v>
      </c>
      <c r="AX1159">
        <f>0</f>
        <v>0</v>
      </c>
      <c r="AY1159">
        <f>0</f>
        <v>0</v>
      </c>
      <c r="AZ1159">
        <f t="shared" si="1862"/>
        <v>79.002683504149672</v>
      </c>
      <c r="BA1159">
        <f t="shared" si="1863"/>
        <v>0.51819948999055365</v>
      </c>
      <c r="BB1159">
        <f t="shared" si="1864"/>
        <v>-393.72342282993048</v>
      </c>
      <c r="BC1159">
        <f t="shared" si="1865"/>
        <v>61279.408633449944</v>
      </c>
      <c r="BD1159">
        <f t="shared" si="1866"/>
        <v>6.8184810578198406E-4</v>
      </c>
      <c r="BE1159">
        <f t="shared" si="1867"/>
        <v>-0.10183557689081682</v>
      </c>
      <c r="BF1159">
        <f t="shared" si="1868"/>
        <v>79.002683504149672</v>
      </c>
      <c r="BG1159">
        <f t="shared" si="1869"/>
        <v>0.51819948999055365</v>
      </c>
      <c r="BH1159">
        <f>0</f>
        <v>0</v>
      </c>
      <c r="BI1159">
        <f>0</f>
        <v>0</v>
      </c>
      <c r="BJ1159">
        <f>0</f>
        <v>0</v>
      </c>
      <c r="BK1159">
        <f>C1159*(Parameters!$C$19+Parameters!$C$18/2)</f>
        <v>2.8723749576924425E-2</v>
      </c>
      <c r="BL1159">
        <f t="shared" si="1870"/>
        <v>-1681.1717043050871</v>
      </c>
      <c r="BM1159">
        <f t="shared" si="1871"/>
        <v>-10.791013509945898</v>
      </c>
      <c r="BN1159">
        <f t="shared" si="1872"/>
        <v>-393.72342282993048</v>
      </c>
      <c r="BO1159">
        <f t="shared" si="1873"/>
        <v>61279.408633449944</v>
      </c>
      <c r="BP1159">
        <f t="shared" si="1874"/>
        <v>-1.4202784275596634E-2</v>
      </c>
      <c r="BQ1159">
        <f t="shared" si="1875"/>
        <v>2.1674177199873967</v>
      </c>
      <c r="BR1159">
        <f t="shared" si="1876"/>
        <v>79.002683504149672</v>
      </c>
      <c r="BS1159">
        <f t="shared" si="1877"/>
        <v>0.51819948999055365</v>
      </c>
      <c r="BT1159">
        <f>2*((((Parameters!$C$21)/((Parameters!$C$21)^2+(C1159*Parameters!$C$20)^2)))/((((Parameters!$C$21)/((Parameters!$C$21)^2+(C1159*Parameters!$C$20)^2)))^2+((-(C1159*Parameters!$C$20)/((Parameters!$C$21)^2+(C1159*Parameters!$C$20)^2)+C1159*Parameters!$C$22))^2))</f>
        <v>1.6748532928324419E-5</v>
      </c>
      <c r="BU1159">
        <f>2*(-((-(C1159*Parameters!$C$20)/((Parameters!$C$21)^2+(C1159*Parameters!$C$20)^2)+C1159*Parameters!$C$22))/((((Parameters!$C$21)/((Parameters!$C$21)^2+(C1159*Parameters!$C$20)^2)))^2+((-(C1159*Parameters!$C$20)/((Parameters!$C$21)^2+(C1159*Parameters!$C$20)^2)+C1159*Parameters!$C$22))^2))</f>
        <v>-1065.8035605907055</v>
      </c>
      <c r="BV1159">
        <f>0</f>
        <v>0</v>
      </c>
      <c r="BW1159">
        <f>0</f>
        <v>0</v>
      </c>
      <c r="BX1159">
        <f t="shared" si="1878"/>
        <v>-1681.1717043050871</v>
      </c>
      <c r="BY1159">
        <f t="shared" si="1879"/>
        <v>-10.791013509945898</v>
      </c>
      <c r="BZ1159">
        <f t="shared" si="1880"/>
        <v>-11894.852201272322</v>
      </c>
      <c r="CA1159">
        <f t="shared" si="1881"/>
        <v>1853078.1968654229</v>
      </c>
      <c r="CB1159">
        <f t="shared" si="1882"/>
        <v>-1.4202784275596634E-2</v>
      </c>
      <c r="CC1159">
        <f t="shared" si="1883"/>
        <v>2.1674177199873967</v>
      </c>
      <c r="CD1159">
        <f t="shared" si="1884"/>
        <v>2389.0442065162301</v>
      </c>
      <c r="CE1159">
        <f t="shared" si="1885"/>
        <v>15.655613842290181</v>
      </c>
      <c r="CF1159">
        <f>0</f>
        <v>0</v>
      </c>
      <c r="CG1159">
        <f>0</f>
        <v>0</v>
      </c>
      <c r="CH1159">
        <f>(((Parameters!$C$25))/(((Parameters!$C$25))^2+((C1159*Parameters!$C$24-1/(C1159*Parameters!$C$23)))^2))+(((Parameters!$C$29+Parameters!$C$28))/(((Parameters!$C$29+Parameters!$C$28))^2+((C1159*Parameters!$C$27-1/(C1159*Parameters!$C$26)))^2))</f>
        <v>6.3892060677782761E-2</v>
      </c>
      <c r="CI1159">
        <f>(-((C1159*Parameters!$C$24-1/(C1159*Parameters!$C$23)))/(((Parameters!$C$25))^2+((C1159*Parameters!$C$24-1/(C1159*Parameters!$C$23)))^2))+(-((C1159*Parameters!$C$27-1/(C1159*Parameters!$C$26)))/(((Parameters!$C$29+Parameters!$C$28))^2+((C1159*Parameters!$C$27-1/(C1159*Parameters!$C$26)))^2))</f>
        <v>-0.27739966231158908</v>
      </c>
      <c r="CJ1159">
        <f t="shared" si="1886"/>
        <v>511602.10772453464</v>
      </c>
      <c r="CK1159">
        <f t="shared" si="1887"/>
        <v>121685.82156517112</v>
      </c>
      <c r="CL1159">
        <f t="shared" si="1888"/>
        <v>-11894.852201272322</v>
      </c>
      <c r="CM1159">
        <f t="shared" si="1889"/>
        <v>1853078.1968654229</v>
      </c>
      <c r="CN1159">
        <f t="shared" si="1890"/>
        <v>156.9696166134967</v>
      </c>
      <c r="CO1159">
        <f t="shared" si="1891"/>
        <v>-659.55236898551357</v>
      </c>
      <c r="CP1159">
        <f t="shared" si="1892"/>
        <v>2389.0442065162301</v>
      </c>
      <c r="CQ1159">
        <f t="shared" si="1893"/>
        <v>15.655613842290181</v>
      </c>
      <c r="CR1159">
        <f>2*((((Parameters!$C$31)/((Parameters!$C$31)^2+(C1159*Parameters!$C$30)^2)))/((((Parameters!$C$31)/((Parameters!$C$31)^2+(C1159*Parameters!$C$30)^2)))^2+((-(C1159*Parameters!$C$30)/((Parameters!$C$31)^2+(C1159*Parameters!$C$30)^2)+C1159*Parameters!$C$32))^2))</f>
        <v>7.4306182654187785E-5</v>
      </c>
      <c r="CS1159">
        <f>2*(-((-(C1159*Parameters!$C$30)/((Parameters!$C$31)^2+(C1159*Parameters!$C$30)^2)+C1159*Parameters!$C$32))/((((Parameters!$C$31)/((Parameters!$C$31)^2+(C1159*Parameters!$C$30)^2)))^2+((-(C1159*Parameters!$C$30)/((Parameters!$C$31)^2+(C1159*Parameters!$C$30)^2)+C1159*Parameters!$C$32))^2))</f>
        <v>-1089.447442313628</v>
      </c>
      <c r="CT1159">
        <f>0</f>
        <v>0</v>
      </c>
      <c r="CU1159">
        <f>0</f>
        <v>0</v>
      </c>
      <c r="CV1159">
        <f t="shared" si="1894"/>
        <v>511602.10772453464</v>
      </c>
      <c r="CW1159">
        <f t="shared" si="1895"/>
        <v>121685.82156517112</v>
      </c>
      <c r="CX1159">
        <f t="shared" si="1896"/>
        <v>132558450.2330066</v>
      </c>
      <c r="CY1159">
        <f t="shared" si="1897"/>
        <v>-555510520.5038811</v>
      </c>
      <c r="CZ1159">
        <f t="shared" si="1898"/>
        <v>156.9696166134967</v>
      </c>
      <c r="DA1159">
        <f t="shared" si="1899"/>
        <v>-659.55236898551357</v>
      </c>
      <c r="DB1159">
        <f t="shared" si="1900"/>
        <v>-716158.58559283277</v>
      </c>
      <c r="DC1159">
        <f t="shared" si="1901"/>
        <v>-170994.54073550124</v>
      </c>
      <c r="DD1159">
        <f>0</f>
        <v>0</v>
      </c>
      <c r="DE1159">
        <f>0</f>
        <v>0</v>
      </c>
      <c r="DF1159">
        <f>(((Parameters!$C$35))/(((Parameters!$C$35))^2+((C1159*Parameters!$C$34-1/(C1159*Parameters!$C$33)))^2))+(((Parameters!$C$39+Parameters!$C$38))/(((Parameters!$C$39+Parameters!$C$38))^2+((C1159*Parameters!$C$37-1/(C1159*Parameters!$C$36)))^2))</f>
        <v>6.3892060677782761E-2</v>
      </c>
      <c r="DG1159">
        <f>(-((C1159*Parameters!$C$34-1/(C1159*Parameters!$C$33)))/(((Parameters!$C$35))^2+((C1159*Parameters!$C$34-1/(C1159*Parameters!$C$33)))^2))+(-((C1159*Parameters!$C$37-1/(C1159*Parameters!$C$36)))/(((Parameters!$C$39+Parameters!$C$38))^2+((C1159*Parameters!$C$37-1/(C1159*Parameters!$C$36)))^2))</f>
        <v>-0.27739966231158908</v>
      </c>
      <c r="DH1159">
        <f t="shared" si="1902"/>
        <v>-145117396.14494708</v>
      </c>
      <c r="DI1159">
        <f t="shared" si="1903"/>
        <v>-72142695.392799109</v>
      </c>
      <c r="DJ1159">
        <f t="shared" si="1904"/>
        <v>132558450.2330066</v>
      </c>
      <c r="DK1159">
        <f t="shared" si="1905"/>
        <v>-555510520.5038811</v>
      </c>
      <c r="DL1159">
        <f t="shared" si="1906"/>
        <v>-93033.706046152161</v>
      </c>
      <c r="DM1159">
        <f t="shared" si="1907"/>
        <v>187077.40386376932</v>
      </c>
      <c r="DN1159">
        <f t="shared" si="1908"/>
        <v>-716158.58559283277</v>
      </c>
      <c r="DO1159">
        <f t="shared" si="1909"/>
        <v>-170994.54073550124</v>
      </c>
      <c r="DP1159">
        <f>2*((((Parameters!$C$41)/((Parameters!$C$41)^2+(C1159*(Parameters!$C$40*(1-Parameters!$C$42)))^2)))/((((Parameters!$C$41)/((Parameters!$C$41)^2+(C1159*(Parameters!$C$40*(1-Parameters!$C$42)))^2)))^2+((-(C1159*(Parameters!$C$40*(1-Parameters!$C$42)))/((Parameters!$C$41)^2+(C1159*(Parameters!$C$40*(1-Parameters!$C$42)))^2)+C1159*Parameters!$C$43))^2))</f>
        <v>0.13885568775200938</v>
      </c>
      <c r="DQ1159">
        <f>2*(-((-(C1159*(Parameters!$C$40*(1-Parameters!$C$42)))/((Parameters!$C$41)^2+(C1159*(Parameters!$C$40*(1-Parameters!$C$42)))^2)+C1159*Parameters!$C$43))/((((Parameters!$C$41)/((Parameters!$C$41)^2+(C1159*(Parameters!$C$40*(1-Parameters!$C$42)))^2)))^2+((-(C1159*(Parameters!$C$40*(1-Parameters!$C$42)))/((Parameters!$C$41)^2+(C1159*(Parameters!$C$40*(1-Parameters!$C$42)))^2)+C1159*Parameters!$C$43))^2))</f>
        <v>-1914.6877483249348</v>
      </c>
      <c r="DR1159">
        <f>0</f>
        <v>0</v>
      </c>
      <c r="DS1159">
        <f>0</f>
        <v>0</v>
      </c>
      <c r="DT1159">
        <f t="shared" si="1910"/>
        <v>-145117396.14494708</v>
      </c>
      <c r="DU1159">
        <f t="shared" si="1911"/>
        <v>-72142695.392799109</v>
      </c>
      <c r="DV1159">
        <f t="shared" si="1912"/>
        <v>-138018326925.34366</v>
      </c>
      <c r="DW1159">
        <f t="shared" si="1913"/>
        <v>277288972523.4574</v>
      </c>
      <c r="DX1159">
        <f t="shared" si="1914"/>
        <v>-93033.706046152161</v>
      </c>
      <c r="DY1159">
        <f t="shared" si="1915"/>
        <v>187077.40386376932</v>
      </c>
      <c r="DZ1159">
        <f t="shared" si="1916"/>
        <v>357465736.32156497</v>
      </c>
      <c r="EA1159">
        <f t="shared" si="1917"/>
        <v>177985479.3686718</v>
      </c>
      <c r="EB1159">
        <f>0</f>
        <v>0</v>
      </c>
      <c r="EC1159">
        <f>0</f>
        <v>0</v>
      </c>
      <c r="ED1159">
        <f>0</f>
        <v>0</v>
      </c>
      <c r="EE1159">
        <f>C1159*Parameters!$C$44</f>
        <v>3.8298332769232564E-3</v>
      </c>
      <c r="EF1159">
        <f t="shared" si="1918"/>
        <v>-1207087930.4391427</v>
      </c>
      <c r="EG1159">
        <f t="shared" si="1919"/>
        <v>-600729876.67675328</v>
      </c>
      <c r="EH1159">
        <f t="shared" si="1920"/>
        <v>-138018326925.34366</v>
      </c>
      <c r="EI1159">
        <f t="shared" si="1921"/>
        <v>277288972523.4574</v>
      </c>
      <c r="EJ1159">
        <f t="shared" si="1922"/>
        <v>-774688.41774142918</v>
      </c>
      <c r="EK1159">
        <f t="shared" si="1923"/>
        <v>1556111.5761879731</v>
      </c>
      <c r="EL1159">
        <f t="shared" si="1924"/>
        <v>357465736.32156497</v>
      </c>
      <c r="EM1159">
        <f t="shared" si="1925"/>
        <v>177985479.3686718</v>
      </c>
      <c r="EN1159">
        <f>0</f>
        <v>0</v>
      </c>
      <c r="EO1159">
        <f>0</f>
        <v>0</v>
      </c>
      <c r="EP1159">
        <f>(((2*Parameters!$C$47))/(((2*Parameters!$C$47))^2+((2*(C1159*Parameters!$C$46-1/(C1159*Parameters!$C$45))))^2))</f>
        <v>1.4314881371891876E-3</v>
      </c>
      <c r="EQ1159">
        <f>(-((2*(C1159*Parameters!$C$46-1/(C1159*Parameters!$C$45))))/(((2*Parameters!$C$47))^2+((2*(C1159*Parameters!$C$46-1/(C1159*Parameters!$C$45))))^2))</f>
        <v>-0.18916964415952886</v>
      </c>
      <c r="ER1159">
        <f t="shared" si="1926"/>
        <v>51049996733.476341</v>
      </c>
      <c r="ES1159">
        <f t="shared" si="1927"/>
        <v>25905083790.024734</v>
      </c>
      <c r="ET1159">
        <f t="shared" si="1928"/>
        <v>-138018326925.34366</v>
      </c>
      <c r="EU1159">
        <f t="shared" si="1929"/>
        <v>277288972523.4574</v>
      </c>
      <c r="EV1159">
        <f t="shared" si="1930"/>
        <v>33406469.340989303</v>
      </c>
      <c r="EW1159">
        <f t="shared" si="1931"/>
        <v>-65810770.460678257</v>
      </c>
      <c r="EX1159">
        <f t="shared" si="1932"/>
        <v>357465736.32156497</v>
      </c>
      <c r="EY1159">
        <f t="shared" si="1933"/>
        <v>177985479.3686718</v>
      </c>
      <c r="EZ1159">
        <f>(ER1159+ET1159/Parameters!$C$6+Parameters!$C$7*(EV1159+EX1159/Parameters!$C$6))</f>
        <v>46249359275.203522</v>
      </c>
      <c r="FA1159">
        <f>(ES1159+EU1159/Parameters!$C$6+Parameters!$C$7*(EW1159+EY1159/Parameters!$C$6))</f>
        <v>35549917616.927597</v>
      </c>
      <c r="FB1159">
        <f t="shared" si="1934"/>
        <v>-215.31836408298904</v>
      </c>
      <c r="FC1159">
        <f t="shared" si="1935"/>
        <v>1.7142801478959937E-11</v>
      </c>
      <c r="FD1159">
        <f>(ER1159+ET1159/Parameters!$C$6+Parameters!$C$8*(EV1159+EX1159/Parameters!$C$6))</f>
        <v>48541362283.681793</v>
      </c>
      <c r="FE1159">
        <f>(ES1159+EU1159/Parameters!$C$6+Parameters!$C$8*(EW1159+EY1159/Parameters!$C$6))</f>
        <v>32568919058.013115</v>
      </c>
      <c r="FF1159">
        <f t="shared" si="1936"/>
        <v>-215.33644767938137</v>
      </c>
      <c r="FG1159">
        <f t="shared" si="1937"/>
        <v>1.7107148133859829E-11</v>
      </c>
    </row>
    <row r="1160" spans="1:163" x14ac:dyDescent="0.15">
      <c r="A1160">
        <f>Parameters!$C$2*(Parameters!$C$3/Parameters!$C$2)^((ROW()-2)/(Parameters!$C$4-1))</f>
        <v>61659500.186148204</v>
      </c>
      <c r="B1160">
        <f t="shared" si="1836"/>
        <v>7.79</v>
      </c>
      <c r="C1160">
        <f t="shared" si="1837"/>
        <v>387418065.61764336</v>
      </c>
      <c r="D1160">
        <f>1</f>
        <v>1</v>
      </c>
      <c r="E1160">
        <f>0</f>
        <v>0</v>
      </c>
      <c r="F1160">
        <f>0</f>
        <v>0</v>
      </c>
      <c r="G1160">
        <f>0</f>
        <v>0</v>
      </c>
      <c r="H1160">
        <f>0</f>
        <v>0</v>
      </c>
      <c r="I1160">
        <f>0</f>
        <v>0</v>
      </c>
      <c r="J1160">
        <f>1</f>
        <v>1</v>
      </c>
      <c r="K1160">
        <f>0</f>
        <v>0</v>
      </c>
      <c r="L1160">
        <f>2*Parameters!$C$10</f>
        <v>0.04</v>
      </c>
      <c r="M1160">
        <f>2*C1160*Parameters!$C$9</f>
        <v>774.83613123528664</v>
      </c>
      <c r="N1160">
        <f>0</f>
        <v>0</v>
      </c>
      <c r="O1160">
        <f>0</f>
        <v>0</v>
      </c>
      <c r="P1160">
        <f t="shared" si="1838"/>
        <v>1</v>
      </c>
      <c r="Q1160">
        <f t="shared" si="1839"/>
        <v>0</v>
      </c>
      <c r="R1160">
        <f t="shared" si="1840"/>
        <v>0.04</v>
      </c>
      <c r="S1160">
        <f t="shared" si="1841"/>
        <v>774.83613123528664</v>
      </c>
      <c r="T1160">
        <f t="shared" si="1842"/>
        <v>0</v>
      </c>
      <c r="U1160">
        <f t="shared" si="1843"/>
        <v>0</v>
      </c>
      <c r="V1160">
        <f t="shared" si="1844"/>
        <v>1</v>
      </c>
      <c r="W1160">
        <f t="shared" si="1845"/>
        <v>0</v>
      </c>
      <c r="X1160">
        <f>0</f>
        <v>0</v>
      </c>
      <c r="Y1160">
        <f>0</f>
        <v>0</v>
      </c>
      <c r="Z1160">
        <f>0</f>
        <v>0</v>
      </c>
      <c r="AA1160">
        <f>C1160*(Parameters!$C$12+Parameters!$C$11/2)</f>
        <v>2.905635492132325E-2</v>
      </c>
      <c r="AB1160">
        <f t="shared" si="1846"/>
        <v>-21.51391363503749</v>
      </c>
      <c r="AC1160">
        <f t="shared" si="1847"/>
        <v>1.1622541968529299E-3</v>
      </c>
      <c r="AD1160">
        <f t="shared" si="1848"/>
        <v>0.04</v>
      </c>
      <c r="AE1160">
        <f t="shared" si="1849"/>
        <v>774.83613123528664</v>
      </c>
      <c r="AF1160">
        <f t="shared" si="1850"/>
        <v>0</v>
      </c>
      <c r="AG1160">
        <f t="shared" si="1851"/>
        <v>2.905635492132325E-2</v>
      </c>
      <c r="AH1160">
        <f t="shared" si="1852"/>
        <v>1</v>
      </c>
      <c r="AI1160">
        <f t="shared" si="1853"/>
        <v>0</v>
      </c>
      <c r="AJ1160">
        <f>0</f>
        <v>0</v>
      </c>
      <c r="AK1160">
        <f>0</f>
        <v>0</v>
      </c>
      <c r="AL1160">
        <f>(((2*Parameters!$C$15))/(((2*Parameters!$C$15))^2+((2*(C1160*Parameters!$C$14-1/(C1160*Parameters!$C$13))))^2))</f>
        <v>6.6632569344702913E-4</v>
      </c>
      <c r="AM1160">
        <f>(-((2*(C1160*Parameters!$C$14-1/(C1160*Parameters!$C$13))))/(((2*Parameters!$C$15))^2+((2*(C1160*Parameters!$C$14-1/(C1160*Parameters!$C$13))))^2))</f>
        <v>-0.12906470604408465</v>
      </c>
      <c r="AN1160">
        <f t="shared" si="1854"/>
        <v>78.490110528208319</v>
      </c>
      <c r="AO1160">
        <f t="shared" si="1855"/>
        <v>0.51229288840825526</v>
      </c>
      <c r="AP1160">
        <f t="shared" si="1856"/>
        <v>0.04</v>
      </c>
      <c r="AQ1160">
        <f t="shared" si="1857"/>
        <v>774.83613123528664</v>
      </c>
      <c r="AR1160">
        <f t="shared" si="1858"/>
        <v>6.6632569344702913E-4</v>
      </c>
      <c r="AS1160">
        <f t="shared" si="1859"/>
        <v>-0.10000835112276141</v>
      </c>
      <c r="AT1160">
        <f t="shared" si="1860"/>
        <v>1</v>
      </c>
      <c r="AU1160">
        <f t="shared" si="1861"/>
        <v>0</v>
      </c>
      <c r="AV1160">
        <f>2*Parameters!$C$17</f>
        <v>0.04</v>
      </c>
      <c r="AW1160">
        <f>2*C1160*Parameters!$C$16</f>
        <v>774.83613123528664</v>
      </c>
      <c r="AX1160">
        <f>0</f>
        <v>0</v>
      </c>
      <c r="AY1160">
        <f>0</f>
        <v>0</v>
      </c>
      <c r="AZ1160">
        <f t="shared" si="1862"/>
        <v>78.490110528208319</v>
      </c>
      <c r="BA1160">
        <f t="shared" si="1863"/>
        <v>0.51229288840825526</v>
      </c>
      <c r="BB1160">
        <f t="shared" si="1864"/>
        <v>-393.76343529247464</v>
      </c>
      <c r="BC1160">
        <f t="shared" si="1865"/>
        <v>61591.830204857797</v>
      </c>
      <c r="BD1160">
        <f t="shared" si="1866"/>
        <v>6.6632569344702913E-4</v>
      </c>
      <c r="BE1160">
        <f t="shared" si="1867"/>
        <v>-0.10000835112276141</v>
      </c>
      <c r="BF1160">
        <f t="shared" si="1868"/>
        <v>78.490110528208319</v>
      </c>
      <c r="BG1160">
        <f t="shared" si="1869"/>
        <v>0.51229288840825526</v>
      </c>
      <c r="BH1160">
        <f>0</f>
        <v>0</v>
      </c>
      <c r="BI1160">
        <f>0</f>
        <v>0</v>
      </c>
      <c r="BJ1160">
        <f>0</f>
        <v>0</v>
      </c>
      <c r="BK1160">
        <f>C1160*(Parameters!$C$19+Parameters!$C$18/2)</f>
        <v>2.905635492132325E-2</v>
      </c>
      <c r="BL1160">
        <f t="shared" si="1870"/>
        <v>-1711.1439681580175</v>
      </c>
      <c r="BM1160">
        <f t="shared" si="1871"/>
        <v>-10.92903724248939</v>
      </c>
      <c r="BN1160">
        <f t="shared" si="1872"/>
        <v>-393.76343529247464</v>
      </c>
      <c r="BO1160">
        <f t="shared" si="1873"/>
        <v>61591.830204857797</v>
      </c>
      <c r="BP1160">
        <f t="shared" si="1874"/>
        <v>-1.421903829581308E-2</v>
      </c>
      <c r="BQ1160">
        <f t="shared" si="1875"/>
        <v>2.1806281581987501</v>
      </c>
      <c r="BR1160">
        <f t="shared" si="1876"/>
        <v>78.490110528208319</v>
      </c>
      <c r="BS1160">
        <f t="shared" si="1877"/>
        <v>0.51229288840825526</v>
      </c>
      <c r="BT1160">
        <f>2*((((Parameters!$C$21)/((Parameters!$C$21)^2+(C1160*Parameters!$C$20)^2)))/((((Parameters!$C$21)/((Parameters!$C$21)^2+(C1160*Parameters!$C$20)^2)))^2+((-(C1160*Parameters!$C$20)/((Parameters!$C$21)^2+(C1160*Parameters!$C$20)^2)+C1160*Parameters!$C$22))^2))</f>
        <v>1.5979835034056787E-5</v>
      </c>
      <c r="BU1160">
        <f>2*(-((-(C1160*Parameters!$C$20)/((Parameters!$C$21)^2+(C1160*Parameters!$C$20)^2)+C1160*Parameters!$C$22))/((((Parameters!$C$21)/((Parameters!$C$21)^2+(C1160*Parameters!$C$20)^2)))^2+((-(C1160*Parameters!$C$20)/((Parameters!$C$21)^2+(C1160*Parameters!$C$20)^2)+C1160*Parameters!$C$22))^2))</f>
        <v>-1053.1128859948226</v>
      </c>
      <c r="BV1160">
        <f>0</f>
        <v>0</v>
      </c>
      <c r="BW1160">
        <f>0</f>
        <v>0</v>
      </c>
      <c r="BX1160">
        <f t="shared" si="1878"/>
        <v>-1711.1439681580175</v>
      </c>
      <c r="BY1160">
        <f t="shared" si="1879"/>
        <v>-10.92903724248939</v>
      </c>
      <c r="BZ1160">
        <f t="shared" si="1880"/>
        <v>-11903.300730673704</v>
      </c>
      <c r="CA1160">
        <f t="shared" si="1881"/>
        <v>1863619.5926897363</v>
      </c>
      <c r="CB1160">
        <f t="shared" si="1882"/>
        <v>-1.421903829581308E-2</v>
      </c>
      <c r="CC1160">
        <f t="shared" si="1883"/>
        <v>2.1806281581987501</v>
      </c>
      <c r="CD1160">
        <f t="shared" si="1884"/>
        <v>2374.937723263251</v>
      </c>
      <c r="CE1160">
        <f t="shared" si="1885"/>
        <v>15.486580190261112</v>
      </c>
      <c r="CF1160">
        <f>0</f>
        <v>0</v>
      </c>
      <c r="CG1160">
        <f>0</f>
        <v>0</v>
      </c>
      <c r="CH1160">
        <f>(((Parameters!$C$25))/(((Parameters!$C$25))^2+((C1160*Parameters!$C$24-1/(C1160*Parameters!$C$23)))^2))+(((Parameters!$C$29+Parameters!$C$28))/(((Parameters!$C$29+Parameters!$C$28))^2+((C1160*Parameters!$C$27-1/(C1160*Parameters!$C$26)))^2))</f>
        <v>6.37720485489187E-2</v>
      </c>
      <c r="CI1160">
        <f>(-((C1160*Parameters!$C$24-1/(C1160*Parameters!$C$23)))/(((Parameters!$C$25))^2+((C1160*Parameters!$C$24-1/(C1160*Parameters!$C$23)))^2))+(-((C1160*Parameters!$C$27-1/(C1160*Parameters!$C$26)))/(((Parameters!$C$29+Parameters!$C$28))^2+((C1160*Parameters!$C$27-1/(C1160*Parameters!$C$26)))^2))</f>
        <v>-0.27456013885229841</v>
      </c>
      <c r="CJ1160">
        <f t="shared" si="1886"/>
        <v>509205.41229651083</v>
      </c>
      <c r="CK1160">
        <f t="shared" si="1887"/>
        <v>122104.0820058979</v>
      </c>
      <c r="CL1160">
        <f t="shared" si="1888"/>
        <v>-11903.300730673704</v>
      </c>
      <c r="CM1160">
        <f t="shared" si="1889"/>
        <v>1863619.5926897363</v>
      </c>
      <c r="CN1160">
        <f t="shared" si="1890"/>
        <v>155.69242235769201</v>
      </c>
      <c r="CO1160">
        <f t="shared" si="1891"/>
        <v>-648.89499196277086</v>
      </c>
      <c r="CP1160">
        <f t="shared" si="1892"/>
        <v>2374.937723263251</v>
      </c>
      <c r="CQ1160">
        <f t="shared" si="1893"/>
        <v>15.486580190261112</v>
      </c>
      <c r="CR1160">
        <f>2*((((Parameters!$C$31)/((Parameters!$C$31)^2+(C1160*Parameters!$C$30)^2)))/((((Parameters!$C$31)/((Parameters!$C$31)^2+(C1160*Parameters!$C$30)^2)))^2+((-(C1160*Parameters!$C$30)/((Parameters!$C$31)^2+(C1160*Parameters!$C$30)^2)+C1160*Parameters!$C$32))^2))</f>
        <v>7.0822818590533676E-5</v>
      </c>
      <c r="CS1160">
        <f>2*(-((-(C1160*Parameters!$C$30)/((Parameters!$C$31)^2+(C1160*Parameters!$C$30)^2)+C1160*Parameters!$C$32))/((((Parameters!$C$31)/((Parameters!$C$31)^2+(C1160*Parameters!$C$30)^2)))^2+((-(C1160*Parameters!$C$30)/((Parameters!$C$31)^2+(C1160*Parameters!$C$30)^2)+C1160*Parameters!$C$32))^2))</f>
        <v>-1075.92106780583</v>
      </c>
      <c r="CT1160">
        <f>0</f>
        <v>0</v>
      </c>
      <c r="CU1160">
        <f>0</f>
        <v>0</v>
      </c>
      <c r="CV1160">
        <f t="shared" si="1894"/>
        <v>509205.41229651083</v>
      </c>
      <c r="CW1160">
        <f t="shared" si="1895"/>
        <v>122104.0820058979</v>
      </c>
      <c r="CX1160">
        <f t="shared" si="1896"/>
        <v>131362487.05786817</v>
      </c>
      <c r="CY1160">
        <f t="shared" si="1897"/>
        <v>-546001202.69012487</v>
      </c>
      <c r="CZ1160">
        <f t="shared" si="1898"/>
        <v>155.69242235769201</v>
      </c>
      <c r="DA1160">
        <f t="shared" si="1899"/>
        <v>-648.89499196277086</v>
      </c>
      <c r="DB1160">
        <f t="shared" si="1900"/>
        <v>-695784.84389660053</v>
      </c>
      <c r="DC1160">
        <f t="shared" si="1901"/>
        <v>-167497.31668874633</v>
      </c>
      <c r="DD1160">
        <f>0</f>
        <v>0</v>
      </c>
      <c r="DE1160">
        <f>0</f>
        <v>0</v>
      </c>
      <c r="DF1160">
        <f>(((Parameters!$C$35))/(((Parameters!$C$35))^2+((C1160*Parameters!$C$34-1/(C1160*Parameters!$C$33)))^2))+(((Parameters!$C$39+Parameters!$C$38))/(((Parameters!$C$39+Parameters!$C$38))^2+((C1160*Parameters!$C$37-1/(C1160*Parameters!$C$36)))^2))</f>
        <v>6.37720485489187E-2</v>
      </c>
      <c r="DG1160">
        <f>(-((C1160*Parameters!$C$34-1/(C1160*Parameters!$C$33)))/(((Parameters!$C$35))^2+((C1160*Parameters!$C$34-1/(C1160*Parameters!$C$33)))^2))+(-((C1160*Parameters!$C$37-1/(C1160*Parameters!$C$36)))/(((Parameters!$C$39+Parameters!$C$38))^2+((C1160*Parameters!$C$37-1/(C1160*Parameters!$C$36)))^2))</f>
        <v>-0.27456013885229841</v>
      </c>
      <c r="DH1160">
        <f t="shared" si="1902"/>
        <v>-141023705.70966503</v>
      </c>
      <c r="DI1160">
        <f t="shared" si="1903"/>
        <v>-70764413.810308278</v>
      </c>
      <c r="DJ1160">
        <f t="shared" si="1904"/>
        <v>131362487.05786817</v>
      </c>
      <c r="DK1160">
        <f t="shared" si="1905"/>
        <v>-546001202.69012487</v>
      </c>
      <c r="DL1160">
        <f t="shared" si="1906"/>
        <v>-90204.018949667719</v>
      </c>
      <c r="DM1160">
        <f t="shared" si="1907"/>
        <v>179704.24134792431</v>
      </c>
      <c r="DN1160">
        <f t="shared" si="1908"/>
        <v>-695784.84389660053</v>
      </c>
      <c r="DO1160">
        <f t="shared" si="1909"/>
        <v>-167497.31668874633</v>
      </c>
      <c r="DP1160">
        <f>2*((((Parameters!$C$41)/((Parameters!$C$41)^2+(C1160*(Parameters!$C$40*(1-Parameters!$C$42)))^2)))/((((Parameters!$C$41)/((Parameters!$C$41)^2+(C1160*(Parameters!$C$40*(1-Parameters!$C$42)))^2)))^2+((-(C1160*(Parameters!$C$40*(1-Parameters!$C$42)))/((Parameters!$C$41)^2+(C1160*(Parameters!$C$40*(1-Parameters!$C$42)))^2)+C1160*Parameters!$C$43))^2))</f>
        <v>0.12771552075398482</v>
      </c>
      <c r="DQ1160">
        <f>2*(-((-(C1160*(Parameters!$C$40*(1-Parameters!$C$42)))/((Parameters!$C$41)^2+(C1160*(Parameters!$C$40*(1-Parameters!$C$42)))^2)+C1160*Parameters!$C$43))/((((Parameters!$C$41)/((Parameters!$C$41)^2+(C1160*(Parameters!$C$40*(1-Parameters!$C$42)))^2)))^2+((-(C1160*(Parameters!$C$40*(1-Parameters!$C$42)))/((Parameters!$C$41)^2+(C1160*(Parameters!$C$40*(1-Parameters!$C$42)))^2)+C1160*Parameters!$C$43))^2))</f>
        <v>-1857.5390855006842</v>
      </c>
      <c r="DR1160">
        <f>0</f>
        <v>0</v>
      </c>
      <c r="DS1160">
        <f>0</f>
        <v>0</v>
      </c>
      <c r="DT1160">
        <f t="shared" si="1910"/>
        <v>-141023705.70966503</v>
      </c>
      <c r="DU1160">
        <f t="shared" si="1911"/>
        <v>-70764413.810308278</v>
      </c>
      <c r="DV1160">
        <f t="shared" si="1912"/>
        <v>-131334312944.14754</v>
      </c>
      <c r="DW1160">
        <f t="shared" si="1913"/>
        <v>261402006421.19803</v>
      </c>
      <c r="DX1160">
        <f t="shared" si="1914"/>
        <v>-90204.018949667719</v>
      </c>
      <c r="DY1160">
        <f t="shared" si="1915"/>
        <v>179704.24134792431</v>
      </c>
      <c r="DZ1160">
        <f t="shared" si="1916"/>
        <v>333100346.83686674</v>
      </c>
      <c r="EA1160">
        <f t="shared" si="1917"/>
        <v>167412944.57232887</v>
      </c>
      <c r="EB1160">
        <f>0</f>
        <v>0</v>
      </c>
      <c r="EC1160">
        <f>0</f>
        <v>0</v>
      </c>
      <c r="ED1160">
        <f>0</f>
        <v>0</v>
      </c>
      <c r="EE1160">
        <f>C1160*Parameters!$C$44</f>
        <v>3.8741806561764331E-3</v>
      </c>
      <c r="EF1160">
        <f t="shared" si="1918"/>
        <v>-1153742302.4723783</v>
      </c>
      <c r="EG1160">
        <f t="shared" si="1919"/>
        <v>-579577268.51074672</v>
      </c>
      <c r="EH1160">
        <f t="shared" si="1920"/>
        <v>-131334312944.14754</v>
      </c>
      <c r="EI1160">
        <f t="shared" si="1921"/>
        <v>261402006421.19803</v>
      </c>
      <c r="EJ1160">
        <f t="shared" si="1922"/>
        <v>-738792.01040532161</v>
      </c>
      <c r="EK1160">
        <f t="shared" si="1923"/>
        <v>1470195.1616289741</v>
      </c>
      <c r="EL1160">
        <f t="shared" si="1924"/>
        <v>333100346.83686674</v>
      </c>
      <c r="EM1160">
        <f t="shared" si="1925"/>
        <v>167412944.57232887</v>
      </c>
      <c r="EN1160">
        <f>0</f>
        <v>0</v>
      </c>
      <c r="EO1160">
        <f>0</f>
        <v>0</v>
      </c>
      <c r="EP1160">
        <f>(((2*Parameters!$C$47))/(((2*Parameters!$C$47))^2+((2*(C1160*Parameters!$C$46-1/(C1160*Parameters!$C$45))))^2))</f>
        <v>1.370740683522423E-3</v>
      </c>
      <c r="EQ1160">
        <f>(-((2*(C1160*Parameters!$C$46-1/(C1160*Parameters!$C$45))))/(((2*Parameters!$C$47))^2+((2*(C1160*Parameters!$C$46-1/(C1160*Parameters!$C$45))))^2))</f>
        <v>-0.18511250135536256</v>
      </c>
      <c r="ER1160">
        <f t="shared" si="1926"/>
        <v>47055011679.571129</v>
      </c>
      <c r="ES1160">
        <f t="shared" si="1927"/>
        <v>24090360279.324299</v>
      </c>
      <c r="ET1160">
        <f t="shared" si="1928"/>
        <v>-131334312944.14754</v>
      </c>
      <c r="EU1160">
        <f t="shared" si="1929"/>
        <v>261402006421.19803</v>
      </c>
      <c r="EV1160">
        <f t="shared" si="1930"/>
        <v>30708031.115749866</v>
      </c>
      <c r="EW1160">
        <f t="shared" si="1931"/>
        <v>-59961363.509608686</v>
      </c>
      <c r="EX1160">
        <f t="shared" si="1932"/>
        <v>333100346.83686674</v>
      </c>
      <c r="EY1160">
        <f t="shared" si="1933"/>
        <v>167412944.57232887</v>
      </c>
      <c r="EZ1160">
        <f>(ER1160+ET1160/Parameters!$C$6+Parameters!$C$7*(EV1160+EX1160/Parameters!$C$6))</f>
        <v>42486861664.12252</v>
      </c>
      <c r="FA1160">
        <f>(ES1160+EU1160/Parameters!$C$6+Parameters!$C$7*(EW1160+EY1160/Parameters!$C$6))</f>
        <v>33182603980.931187</v>
      </c>
      <c r="FB1160">
        <f t="shared" si="1934"/>
        <v>-214.6332828110173</v>
      </c>
      <c r="FC1160">
        <f t="shared" si="1935"/>
        <v>1.8549655971623994E-11</v>
      </c>
      <c r="FD1160">
        <f>(ER1160+ET1160/Parameters!$C$6+Parameters!$C$8*(EV1160+EX1160/Parameters!$C$6))</f>
        <v>44601568170.930649</v>
      </c>
      <c r="FE1160">
        <f>(ES1160+EU1160/Parameters!$C$6+Parameters!$C$8*(EW1160+EY1160/Parameters!$C$6))</f>
        <v>30475688752.533062</v>
      </c>
      <c r="FF1160">
        <f t="shared" si="1936"/>
        <v>-214.65095331914708</v>
      </c>
      <c r="FG1160">
        <f t="shared" si="1937"/>
        <v>1.8511957052131857E-11</v>
      </c>
    </row>
    <row r="1161" spans="1:163" x14ac:dyDescent="0.15">
      <c r="A1161">
        <f>Parameters!$C$2*(Parameters!$C$3/Parameters!$C$2)^((ROW()-2)/(Parameters!$C$4-1))</f>
        <v>62373483.548241913</v>
      </c>
      <c r="B1161">
        <f t="shared" si="1836"/>
        <v>7.7949999999999999</v>
      </c>
      <c r="C1161">
        <f t="shared" si="1837"/>
        <v>391904155.38792121</v>
      </c>
      <c r="D1161">
        <f>1</f>
        <v>1</v>
      </c>
      <c r="E1161">
        <f>0</f>
        <v>0</v>
      </c>
      <c r="F1161">
        <f>0</f>
        <v>0</v>
      </c>
      <c r="G1161">
        <f>0</f>
        <v>0</v>
      </c>
      <c r="H1161">
        <f>0</f>
        <v>0</v>
      </c>
      <c r="I1161">
        <f>0</f>
        <v>0</v>
      </c>
      <c r="J1161">
        <f>1</f>
        <v>1</v>
      </c>
      <c r="K1161">
        <f>0</f>
        <v>0</v>
      </c>
      <c r="L1161">
        <f>2*Parameters!$C$10</f>
        <v>0.04</v>
      </c>
      <c r="M1161">
        <f>2*C1161*Parameters!$C$9</f>
        <v>783.80831077584241</v>
      </c>
      <c r="N1161">
        <f>0</f>
        <v>0</v>
      </c>
      <c r="O1161">
        <f>0</f>
        <v>0</v>
      </c>
      <c r="P1161">
        <f t="shared" si="1838"/>
        <v>1</v>
      </c>
      <c r="Q1161">
        <f t="shared" si="1839"/>
        <v>0</v>
      </c>
      <c r="R1161">
        <f t="shared" si="1840"/>
        <v>0.04</v>
      </c>
      <c r="S1161">
        <f t="shared" si="1841"/>
        <v>783.80831077584241</v>
      </c>
      <c r="T1161">
        <f t="shared" si="1842"/>
        <v>0</v>
      </c>
      <c r="U1161">
        <f t="shared" si="1843"/>
        <v>0</v>
      </c>
      <c r="V1161">
        <f t="shared" si="1844"/>
        <v>1</v>
      </c>
      <c r="W1161">
        <f t="shared" si="1845"/>
        <v>0</v>
      </c>
      <c r="X1161">
        <f>0</f>
        <v>0</v>
      </c>
      <c r="Y1161">
        <f>0</f>
        <v>0</v>
      </c>
      <c r="Z1161">
        <f>0</f>
        <v>0</v>
      </c>
      <c r="AA1161">
        <f>C1161*(Parameters!$C$12+Parameters!$C$11/2)</f>
        <v>2.9392811654094089E-2</v>
      </c>
      <c r="AB1161">
        <f t="shared" si="1846"/>
        <v>-22.038330051547984</v>
      </c>
      <c r="AC1161">
        <f t="shared" si="1847"/>
        <v>1.1757124661637636E-3</v>
      </c>
      <c r="AD1161">
        <f t="shared" si="1848"/>
        <v>0.04</v>
      </c>
      <c r="AE1161">
        <f t="shared" si="1849"/>
        <v>783.80831077584241</v>
      </c>
      <c r="AF1161">
        <f t="shared" si="1850"/>
        <v>0</v>
      </c>
      <c r="AG1161">
        <f t="shared" si="1851"/>
        <v>2.9392811654094089E-2</v>
      </c>
      <c r="AH1161">
        <f t="shared" si="1852"/>
        <v>1</v>
      </c>
      <c r="AI1161">
        <f t="shared" si="1853"/>
        <v>0</v>
      </c>
      <c r="AJ1161">
        <f>0</f>
        <v>0</v>
      </c>
      <c r="AK1161">
        <f>0</f>
        <v>0</v>
      </c>
      <c r="AL1161">
        <f>(((2*Parameters!$C$15))/(((2*Parameters!$C$15))^2+((2*(C1161*Parameters!$C$14-1/(C1161*Parameters!$C$13))))^2))</f>
        <v>6.5115668882654416E-4</v>
      </c>
      <c r="AM1161">
        <f>(-((2*(C1161*Parameters!$C$14-1/(C1161*Parameters!$C$13))))/(((2*Parameters!$C$15))^2+((2*(C1161*Parameters!$C$14-1/(C1161*Parameters!$C$13))))^2))</f>
        <v>-0.12758719847864911</v>
      </c>
      <c r="AN1161">
        <f t="shared" si="1854"/>
        <v>77.965602510891642</v>
      </c>
      <c r="AO1161">
        <f t="shared" si="1855"/>
        <v>0.50645424884654222</v>
      </c>
      <c r="AP1161">
        <f t="shared" si="1856"/>
        <v>0.04</v>
      </c>
      <c r="AQ1161">
        <f t="shared" si="1857"/>
        <v>783.80831077584241</v>
      </c>
      <c r="AR1161">
        <f t="shared" si="1858"/>
        <v>6.5115668882654416E-4</v>
      </c>
      <c r="AS1161">
        <f t="shared" si="1859"/>
        <v>-9.8194386824555016E-2</v>
      </c>
      <c r="AT1161">
        <f t="shared" si="1860"/>
        <v>1</v>
      </c>
      <c r="AU1161">
        <f t="shared" si="1861"/>
        <v>0</v>
      </c>
      <c r="AV1161">
        <f>2*Parameters!$C$17</f>
        <v>0.04</v>
      </c>
      <c r="AW1161">
        <f>2*C1161*Parameters!$C$16</f>
        <v>783.80831077584241</v>
      </c>
      <c r="AX1161">
        <f>0</f>
        <v>0</v>
      </c>
      <c r="AY1161">
        <f>0</f>
        <v>0</v>
      </c>
      <c r="AZ1161">
        <f t="shared" si="1862"/>
        <v>77.965602510891642</v>
      </c>
      <c r="BA1161">
        <f t="shared" si="1863"/>
        <v>0.50645424884654222</v>
      </c>
      <c r="BB1161">
        <f t="shared" si="1864"/>
        <v>-393.80442517322075</v>
      </c>
      <c r="BC1161">
        <f t="shared" si="1865"/>
        <v>61893.915771628555</v>
      </c>
      <c r="BD1161">
        <f t="shared" si="1866"/>
        <v>6.5115668882654416E-4</v>
      </c>
      <c r="BE1161">
        <f t="shared" si="1867"/>
        <v>-9.8194386824555016E-2</v>
      </c>
      <c r="BF1161">
        <f t="shared" si="1868"/>
        <v>77.965602510891657</v>
      </c>
      <c r="BG1161">
        <f t="shared" si="1869"/>
        <v>0.50645424884654222</v>
      </c>
      <c r="BH1161">
        <f>0</f>
        <v>0</v>
      </c>
      <c r="BI1161">
        <f>0</f>
        <v>0</v>
      </c>
      <c r="BJ1161">
        <f>0</f>
        <v>0</v>
      </c>
      <c r="BK1161">
        <f>C1161*(Parameters!$C$19+Parameters!$C$18/2)</f>
        <v>2.9392811654094089E-2</v>
      </c>
      <c r="BL1161">
        <f t="shared" si="1870"/>
        <v>-1741.2706062989503</v>
      </c>
      <c r="BM1161">
        <f t="shared" si="1871"/>
        <v>-11.068565048818723</v>
      </c>
      <c r="BN1161">
        <f t="shared" si="1872"/>
        <v>-393.80442517322075</v>
      </c>
      <c r="BO1161">
        <f t="shared" si="1873"/>
        <v>61893.915771628555</v>
      </c>
      <c r="BP1161">
        <f t="shared" si="1874"/>
        <v>-1.4234957658935571E-2</v>
      </c>
      <c r="BQ1161">
        <f t="shared" si="1875"/>
        <v>2.1934338832760489</v>
      </c>
      <c r="BR1161">
        <f t="shared" si="1876"/>
        <v>77.965602510891657</v>
      </c>
      <c r="BS1161">
        <f t="shared" si="1877"/>
        <v>0.50645424884654222</v>
      </c>
      <c r="BT1161">
        <f>2*((((Parameters!$C$21)/((Parameters!$C$21)^2+(C1161*Parameters!$C$20)^2)))/((((Parameters!$C$21)/((Parameters!$C$21)^2+(C1161*Parameters!$C$20)^2)))^2+((-(C1161*Parameters!$C$20)/((Parameters!$C$21)^2+(C1161*Parameters!$C$20)^2)+C1161*Parameters!$C$22))^2))</f>
        <v>1.5246747244583392E-5</v>
      </c>
      <c r="BU1161">
        <f>2*(-((-(C1161*Parameters!$C$20)/((Parameters!$C$21)^2+(C1161*Parameters!$C$20)^2)+C1161*Parameters!$C$22))/((((Parameters!$C$21)/((Parameters!$C$21)^2+(C1161*Parameters!$C$20)^2)))^2+((-(C1161*Parameters!$C$20)/((Parameters!$C$21)^2+(C1161*Parameters!$C$20)^2)+C1161*Parameters!$C$22))^2))</f>
        <v>-1040.5845691595423</v>
      </c>
      <c r="BV1161">
        <f>0</f>
        <v>0</v>
      </c>
      <c r="BW1161">
        <f>0</f>
        <v>0</v>
      </c>
      <c r="BX1161">
        <f t="shared" si="1878"/>
        <v>-1741.2706062989503</v>
      </c>
      <c r="BY1161">
        <f t="shared" si="1879"/>
        <v>-11.068565048818723</v>
      </c>
      <c r="BZ1161">
        <f t="shared" si="1880"/>
        <v>-11911.608966425438</v>
      </c>
      <c r="CA1161">
        <f t="shared" si="1881"/>
        <v>1873833.2392486371</v>
      </c>
      <c r="CB1161">
        <f t="shared" si="1882"/>
        <v>-1.4234957658935571E-2</v>
      </c>
      <c r="CC1161">
        <f t="shared" si="1883"/>
        <v>2.1934338832760489</v>
      </c>
      <c r="CD1161">
        <f t="shared" si="1884"/>
        <v>2360.4190547026037</v>
      </c>
      <c r="CE1161">
        <f t="shared" si="1885"/>
        <v>15.319164974106355</v>
      </c>
      <c r="CF1161">
        <f>0</f>
        <v>0</v>
      </c>
      <c r="CG1161">
        <f>0</f>
        <v>0</v>
      </c>
      <c r="CH1161">
        <f>(((Parameters!$C$25))/(((Parameters!$C$25))^2+((C1161*Parameters!$C$24-1/(C1161*Parameters!$C$23)))^2))+(((Parameters!$C$29+Parameters!$C$28))/(((Parameters!$C$29+Parameters!$C$28))^2+((C1161*Parameters!$C$27-1/(C1161*Parameters!$C$26)))^2))</f>
        <v>6.3650943271929994E-2</v>
      </c>
      <c r="CI1161">
        <f>(-((C1161*Parameters!$C$24-1/(C1161*Parameters!$C$23)))/(((Parameters!$C$25))^2+((C1161*Parameters!$C$24-1/(C1161*Parameters!$C$23)))^2))+(-((C1161*Parameters!$C$27-1/(C1161*Parameters!$C$26)))/(((Parameters!$C$29+Parameters!$C$28))^2+((C1161*Parameters!$C$27-1/(C1161*Parameters!$C$26)))^2))</f>
        <v>-0.27175639120675749</v>
      </c>
      <c r="CJ1161">
        <f t="shared" si="1886"/>
        <v>506726.7030685799</v>
      </c>
      <c r="CK1161">
        <f t="shared" si="1887"/>
        <v>122497.24051360483</v>
      </c>
      <c r="CL1161">
        <f t="shared" si="1888"/>
        <v>-11911.608966425438</v>
      </c>
      <c r="CM1161">
        <f t="shared" si="1889"/>
        <v>1873833.2392486371</v>
      </c>
      <c r="CN1161">
        <f t="shared" si="1890"/>
        <v>154.39174538086323</v>
      </c>
      <c r="CO1161">
        <f t="shared" si="1891"/>
        <v>-638.29045085762925</v>
      </c>
      <c r="CP1161">
        <f t="shared" si="1892"/>
        <v>2360.4190547026037</v>
      </c>
      <c r="CQ1161">
        <f t="shared" si="1893"/>
        <v>15.319164974106355</v>
      </c>
      <c r="CR1161">
        <f>2*((((Parameters!$C$31)/((Parameters!$C$31)^2+(C1161*Parameters!$C$30)^2)))/((((Parameters!$C$31)/((Parameters!$C$31)^2+(C1161*Parameters!$C$30)^2)))^2+((-(C1161*Parameters!$C$30)/((Parameters!$C$31)^2+(C1161*Parameters!$C$30)^2)+C1161*Parameters!$C$32))^2))</f>
        <v>6.7505888363222257E-5</v>
      </c>
      <c r="CS1161">
        <f>2*(-((-(C1161*Parameters!$C$30)/((Parameters!$C$31)^2+(C1161*Parameters!$C$30)^2)+C1161*Parameters!$C$32))/((((Parameters!$C$31)/((Parameters!$C$31)^2+(C1161*Parameters!$C$30)^2)))^2+((-(C1161*Parameters!$C$30)/((Parameters!$C$31)^2+(C1161*Parameters!$C$30)^2)+C1161*Parameters!$C$32))^2))</f>
        <v>-1062.5873384936456</v>
      </c>
      <c r="CT1161">
        <f>0</f>
        <v>0</v>
      </c>
      <c r="CU1161">
        <f>0</f>
        <v>0</v>
      </c>
      <c r="CV1161">
        <f t="shared" si="1894"/>
        <v>506726.7030685799</v>
      </c>
      <c r="CW1161">
        <f t="shared" si="1895"/>
        <v>122497.24051360483</v>
      </c>
      <c r="CX1161">
        <f t="shared" si="1896"/>
        <v>130152139.36823715</v>
      </c>
      <c r="CY1161">
        <f t="shared" si="1897"/>
        <v>-536567537.24876851</v>
      </c>
      <c r="CZ1161">
        <f t="shared" si="1898"/>
        <v>154.39174538086323</v>
      </c>
      <c r="DA1161">
        <f t="shared" si="1899"/>
        <v>-638.29045085762925</v>
      </c>
      <c r="DB1161">
        <f t="shared" si="1900"/>
        <v>-675878.92188566283</v>
      </c>
      <c r="DC1161">
        <f t="shared" si="1901"/>
        <v>-164039.43773302986</v>
      </c>
      <c r="DD1161">
        <f>0</f>
        <v>0</v>
      </c>
      <c r="DE1161">
        <f>0</f>
        <v>0</v>
      </c>
      <c r="DF1161">
        <f>(((Parameters!$C$35))/(((Parameters!$C$35))^2+((C1161*Parameters!$C$34-1/(C1161*Parameters!$C$33)))^2))+(((Parameters!$C$39+Parameters!$C$38))/(((Parameters!$C$39+Parameters!$C$38))^2+((C1161*Parameters!$C$37-1/(C1161*Parameters!$C$36)))^2))</f>
        <v>6.3650943271929994E-2</v>
      </c>
      <c r="DG1161">
        <f>(-((C1161*Parameters!$C$34-1/(C1161*Parameters!$C$33)))/(((Parameters!$C$35))^2+((C1161*Parameters!$C$34-1/(C1161*Parameters!$C$33)))^2))+(-((C1161*Parameters!$C$37-1/(C1161*Parameters!$C$36)))/(((Parameters!$C$39+Parameters!$C$38))^2+((C1161*Parameters!$C$37-1/(C1161*Parameters!$C$36)))^2))</f>
        <v>-0.27175639120675749</v>
      </c>
      <c r="DH1161">
        <f t="shared" si="1902"/>
        <v>-137024624.41870621</v>
      </c>
      <c r="DI1161">
        <f t="shared" si="1903"/>
        <v>-69400208.337018013</v>
      </c>
      <c r="DJ1161">
        <f t="shared" si="1904"/>
        <v>130152139.36823715</v>
      </c>
      <c r="DK1161">
        <f t="shared" si="1905"/>
        <v>-536567537.24876851</v>
      </c>
      <c r="DL1161">
        <f t="shared" si="1906"/>
        <v>-87444.704784170463</v>
      </c>
      <c r="DM1161">
        <f t="shared" si="1907"/>
        <v>172594.86130799967</v>
      </c>
      <c r="DN1161">
        <f t="shared" si="1908"/>
        <v>-675878.92188566283</v>
      </c>
      <c r="DO1161">
        <f t="shared" si="1909"/>
        <v>-164039.43773302986</v>
      </c>
      <c r="DP1161">
        <f>2*((((Parameters!$C$41)/((Parameters!$C$41)^2+(C1161*(Parameters!$C$40*(1-Parameters!$C$42)))^2)))/((((Parameters!$C$41)/((Parameters!$C$41)^2+(C1161*(Parameters!$C$40*(1-Parameters!$C$42)))^2)))^2+((-(C1161*(Parameters!$C$40*(1-Parameters!$C$42)))/((Parameters!$C$41)^2+(C1161*(Parameters!$C$40*(1-Parameters!$C$42)))^2)+C1161*Parameters!$C$43))^2))</f>
        <v>0.11764840529373441</v>
      </c>
      <c r="DQ1161">
        <f>2*(-((-(C1161*(Parameters!$C$40*(1-Parameters!$C$42)))/((Parameters!$C$41)^2+(C1161*(Parameters!$C$40*(1-Parameters!$C$42)))^2)+C1161*Parameters!$C$43))/((((Parameters!$C$41)/((Parameters!$C$41)^2+(C1161*(Parameters!$C$40*(1-Parameters!$C$42)))^2)))^2+((-(C1161*(Parameters!$C$40*(1-Parameters!$C$42)))/((Parameters!$C$41)^2+(C1161*(Parameters!$C$40*(1-Parameters!$C$42)))^2)+C1161*Parameters!$C$43))^2))</f>
        <v>-1803.4709199548922</v>
      </c>
      <c r="DR1161">
        <f>0</f>
        <v>0</v>
      </c>
      <c r="DS1161">
        <f>0</f>
        <v>0</v>
      </c>
      <c r="DT1161">
        <f t="shared" si="1910"/>
        <v>-137024624.41870621</v>
      </c>
      <c r="DU1161">
        <f t="shared" si="1911"/>
        <v>-69400208.337018013</v>
      </c>
      <c r="DV1161">
        <f t="shared" si="1912"/>
        <v>-125047226163.80367</v>
      </c>
      <c r="DW1161">
        <f t="shared" si="1913"/>
        <v>246575193095.79102</v>
      </c>
      <c r="DX1161">
        <f t="shared" si="1914"/>
        <v>-87444.704784170463</v>
      </c>
      <c r="DY1161">
        <f t="shared" si="1915"/>
        <v>172594.86130799967</v>
      </c>
      <c r="DZ1161">
        <f t="shared" si="1916"/>
        <v>310583646.65067029</v>
      </c>
      <c r="EA1161">
        <f t="shared" si="1917"/>
        <v>157560248.25475362</v>
      </c>
      <c r="EB1161">
        <f>0</f>
        <v>0</v>
      </c>
      <c r="EC1161">
        <f>0</f>
        <v>0</v>
      </c>
      <c r="ED1161">
        <f>0</f>
        <v>0</v>
      </c>
      <c r="EE1161">
        <f>C1161*Parameters!$C$44</f>
        <v>3.9190415538792123E-3</v>
      </c>
      <c r="EF1161">
        <f t="shared" si="1918"/>
        <v>-1103363052.3169019</v>
      </c>
      <c r="EG1161">
        <f t="shared" si="1919"/>
        <v>-559465483.87029648</v>
      </c>
      <c r="EH1161">
        <f t="shared" si="1920"/>
        <v>-125047226163.80367</v>
      </c>
      <c r="EI1161">
        <f t="shared" si="1921"/>
        <v>246575193095.79102</v>
      </c>
      <c r="EJ1161">
        <f t="shared" si="1922"/>
        <v>-704929.86493407458</v>
      </c>
      <c r="EK1161">
        <f t="shared" si="1923"/>
        <v>1389785.0784873147</v>
      </c>
      <c r="EL1161">
        <f t="shared" si="1924"/>
        <v>310583646.65067029</v>
      </c>
      <c r="EM1161">
        <f t="shared" si="1925"/>
        <v>157560248.25475362</v>
      </c>
      <c r="EN1161">
        <f>0</f>
        <v>0</v>
      </c>
      <c r="EO1161">
        <f>0</f>
        <v>0</v>
      </c>
      <c r="EP1161">
        <f>(((2*Parameters!$C$47))/(((2*Parameters!$C$47))^2+((2*(C1161*Parameters!$C$46-1/(C1161*Parameters!$C$45))))^2))</f>
        <v>1.3134386737089882E-3</v>
      </c>
      <c r="EQ1161">
        <f>(-((2*(C1161*Parameters!$C$46-1/(C1161*Parameters!$C$45))))/(((2*Parameters!$C$47))^2+((2*(C1161*Parameters!$C$46-1/(C1161*Parameters!$C$45))))^2))</f>
        <v>-0.1812022122424975</v>
      </c>
      <c r="ER1161">
        <f t="shared" si="1926"/>
        <v>43412365557.877846</v>
      </c>
      <c r="ES1161">
        <f t="shared" si="1927"/>
        <v>22423229926.388111</v>
      </c>
      <c r="ET1161">
        <f t="shared" si="1928"/>
        <v>-125047226163.80367</v>
      </c>
      <c r="EU1161">
        <f t="shared" si="1929"/>
        <v>246575193095.79102</v>
      </c>
      <c r="EV1161">
        <f t="shared" si="1930"/>
        <v>28253268.253236946</v>
      </c>
      <c r="EW1161">
        <f t="shared" si="1931"/>
        <v>-54681713.05745931</v>
      </c>
      <c r="EX1161">
        <f t="shared" si="1932"/>
        <v>310583646.65067029</v>
      </c>
      <c r="EY1161">
        <f t="shared" si="1933"/>
        <v>157560248.25475362</v>
      </c>
      <c r="EZ1161">
        <f>(ER1161+ET1161/Parameters!$C$6+Parameters!$C$7*(EV1161+EX1161/Parameters!$C$6))</f>
        <v>39062896821.745544</v>
      </c>
      <c r="FA1161">
        <f>(ES1161+EU1161/Parameters!$C$6+Parameters!$C$7*(EW1161+EY1161/Parameters!$C$6))</f>
        <v>30999758381.893887</v>
      </c>
      <c r="FB1161">
        <f t="shared" si="1934"/>
        <v>-213.95657436567748</v>
      </c>
      <c r="FC1161">
        <f t="shared" si="1935"/>
        <v>2.0052627284561248E-11</v>
      </c>
      <c r="FD1161">
        <f>(ER1161+ET1161/Parameters!$C$6+Parameters!$C$8*(EV1161+EX1161/Parameters!$C$6))</f>
        <v>41015705706.843338</v>
      </c>
      <c r="FE1161">
        <f>(ES1161+EU1161/Parameters!$C$6+Parameters!$C$8*(EW1161+EY1161/Parameters!$C$6))</f>
        <v>28539690552.072666</v>
      </c>
      <c r="FF1161">
        <f t="shared" si="1936"/>
        <v>-213.97384112485227</v>
      </c>
      <c r="FG1161">
        <f t="shared" si="1937"/>
        <v>2.0012804079592883E-11</v>
      </c>
    </row>
    <row r="1162" spans="1:163" x14ac:dyDescent="0.15">
      <c r="A1162">
        <f>Parameters!$C$2*(Parameters!$C$3/Parameters!$C$2)^((ROW()-2)/(Parameters!$C$4-1))</f>
        <v>63095734.448019296</v>
      </c>
      <c r="B1162">
        <f t="shared" si="1836"/>
        <v>7.8</v>
      </c>
      <c r="C1162">
        <f t="shared" si="1837"/>
        <v>396442191.62949973</v>
      </c>
      <c r="D1162">
        <f>1</f>
        <v>1</v>
      </c>
      <c r="E1162">
        <f>0</f>
        <v>0</v>
      </c>
      <c r="F1162">
        <f>0</f>
        <v>0</v>
      </c>
      <c r="G1162">
        <f>0</f>
        <v>0</v>
      </c>
      <c r="H1162">
        <f>0</f>
        <v>0</v>
      </c>
      <c r="I1162">
        <f>0</f>
        <v>0</v>
      </c>
      <c r="J1162">
        <f>1</f>
        <v>1</v>
      </c>
      <c r="K1162">
        <f>0</f>
        <v>0</v>
      </c>
      <c r="L1162">
        <f>2*Parameters!$C$10</f>
        <v>0.04</v>
      </c>
      <c r="M1162">
        <f>2*C1162*Parameters!$C$9</f>
        <v>792.88438325899938</v>
      </c>
      <c r="N1162">
        <f>0</f>
        <v>0</v>
      </c>
      <c r="O1162">
        <f>0</f>
        <v>0</v>
      </c>
      <c r="P1162">
        <f t="shared" si="1838"/>
        <v>1</v>
      </c>
      <c r="Q1162">
        <f t="shared" si="1839"/>
        <v>0</v>
      </c>
      <c r="R1162">
        <f t="shared" si="1840"/>
        <v>0.04</v>
      </c>
      <c r="S1162">
        <f t="shared" si="1841"/>
        <v>792.88438325899938</v>
      </c>
      <c r="T1162">
        <f t="shared" si="1842"/>
        <v>0</v>
      </c>
      <c r="U1162">
        <f t="shared" si="1843"/>
        <v>0</v>
      </c>
      <c r="V1162">
        <f t="shared" si="1844"/>
        <v>1</v>
      </c>
      <c r="W1162">
        <f t="shared" si="1845"/>
        <v>0</v>
      </c>
      <c r="X1162">
        <f>0</f>
        <v>0</v>
      </c>
      <c r="Y1162">
        <f>0</f>
        <v>0</v>
      </c>
      <c r="Z1162">
        <f>0</f>
        <v>0</v>
      </c>
      <c r="AA1162">
        <f>C1162*(Parameters!$C$12+Parameters!$C$11/2)</f>
        <v>2.9733164372212479E-2</v>
      </c>
      <c r="AB1162">
        <f t="shared" si="1846"/>
        <v>-22.574961695600145</v>
      </c>
      <c r="AC1162">
        <f t="shared" si="1847"/>
        <v>1.1893265748884991E-3</v>
      </c>
      <c r="AD1162">
        <f t="shared" si="1848"/>
        <v>0.04</v>
      </c>
      <c r="AE1162">
        <f t="shared" si="1849"/>
        <v>792.88438325899938</v>
      </c>
      <c r="AF1162">
        <f t="shared" si="1850"/>
        <v>0</v>
      </c>
      <c r="AG1162">
        <f t="shared" si="1851"/>
        <v>2.9733164372212479E-2</v>
      </c>
      <c r="AH1162">
        <f t="shared" si="1852"/>
        <v>1</v>
      </c>
      <c r="AI1162">
        <f t="shared" si="1853"/>
        <v>0</v>
      </c>
      <c r="AJ1162">
        <f>0</f>
        <v>0</v>
      </c>
      <c r="AK1162">
        <f>0</f>
        <v>0</v>
      </c>
      <c r="AL1162">
        <f>(((2*Parameters!$C$15))/(((2*Parameters!$C$15))^2+((2*(C1162*Parameters!$C$14-1/(C1162*Parameters!$C$13))))^2))</f>
        <v>6.3633304402669114E-4</v>
      </c>
      <c r="AM1162">
        <f>(-((2*(C1162*Parameters!$C$14-1/(C1162*Parameters!$C$13))))/(((2*Parameters!$C$15))^2+((2*(C1162*Parameters!$C$14-1/(C1162*Parameters!$C$13))))^2))</f>
        <v>-0.12612660774366508</v>
      </c>
      <c r="AN1162">
        <f t="shared" si="1854"/>
        <v>77.428881351107236</v>
      </c>
      <c r="AO1162">
        <f t="shared" si="1855"/>
        <v>0.5006827954255666</v>
      </c>
      <c r="AP1162">
        <f t="shared" si="1856"/>
        <v>0.04</v>
      </c>
      <c r="AQ1162">
        <f t="shared" si="1857"/>
        <v>792.88438325899938</v>
      </c>
      <c r="AR1162">
        <f t="shared" si="1858"/>
        <v>6.3633304402669114E-4</v>
      </c>
      <c r="AS1162">
        <f t="shared" si="1859"/>
        <v>-9.63934433714526E-2</v>
      </c>
      <c r="AT1162">
        <f t="shared" si="1860"/>
        <v>1</v>
      </c>
      <c r="AU1162">
        <f t="shared" si="1861"/>
        <v>0</v>
      </c>
      <c r="AV1162">
        <f>2*Parameters!$C$17</f>
        <v>0.04</v>
      </c>
      <c r="AW1162">
        <f>2*C1162*Parameters!$C$16</f>
        <v>792.88438325899938</v>
      </c>
      <c r="AX1162">
        <f>0</f>
        <v>0</v>
      </c>
      <c r="AY1162">
        <f>0</f>
        <v>0</v>
      </c>
      <c r="AZ1162">
        <f t="shared" si="1862"/>
        <v>77.428881351107236</v>
      </c>
      <c r="BA1162">
        <f t="shared" si="1863"/>
        <v>0.5006827954255666</v>
      </c>
      <c r="BB1162">
        <f t="shared" si="1864"/>
        <v>-393.84641420534786</v>
      </c>
      <c r="BC1162">
        <f t="shared" si="1865"/>
        <v>62185.055247077718</v>
      </c>
      <c r="BD1162">
        <f t="shared" si="1866"/>
        <v>6.3633304402669114E-4</v>
      </c>
      <c r="BE1162">
        <f t="shared" si="1867"/>
        <v>-9.63934433714526E-2</v>
      </c>
      <c r="BF1162">
        <f t="shared" si="1868"/>
        <v>77.428881351107236</v>
      </c>
      <c r="BG1162">
        <f t="shared" si="1869"/>
        <v>0.5006827954255666</v>
      </c>
      <c r="BH1162">
        <f>0</f>
        <v>0</v>
      </c>
      <c r="BI1162">
        <f>0</f>
        <v>0</v>
      </c>
      <c r="BJ1162">
        <f>0</f>
        <v>0</v>
      </c>
      <c r="BK1162">
        <f>C1162*(Parameters!$C$19+Parameters!$C$18/2)</f>
        <v>2.9733164372212479E-2</v>
      </c>
      <c r="BL1162">
        <f t="shared" si="1870"/>
        <v>-1771.5295878053687</v>
      </c>
      <c r="BM1162">
        <f t="shared" si="1871"/>
        <v>-11.209617375548522</v>
      </c>
      <c r="BN1162">
        <f t="shared" si="1872"/>
        <v>-393.84641420534786</v>
      </c>
      <c r="BO1162">
        <f t="shared" si="1873"/>
        <v>62185.055247077718</v>
      </c>
      <c r="BP1162">
        <f t="shared" si="1874"/>
        <v>-1.4250550810700514E-2</v>
      </c>
      <c r="BQ1162">
        <f t="shared" si="1875"/>
        <v>2.2058122129975564</v>
      </c>
      <c r="BR1162">
        <f t="shared" si="1876"/>
        <v>77.428881351107236</v>
      </c>
      <c r="BS1162">
        <f t="shared" si="1877"/>
        <v>0.5006827954255666</v>
      </c>
      <c r="BT1162">
        <f>2*((((Parameters!$C$21)/((Parameters!$C$21)^2+(C1162*Parameters!$C$20)^2)))/((((Parameters!$C$21)/((Parameters!$C$21)^2+(C1162*Parameters!$C$20)^2)))^2+((-(C1162*Parameters!$C$20)/((Parameters!$C$21)^2+(C1162*Parameters!$C$20)^2)+C1162*Parameters!$C$22))^2))</f>
        <v>1.4547597508820409E-5</v>
      </c>
      <c r="BU1162">
        <f>2*(-((-(C1162*Parameters!$C$20)/((Parameters!$C$21)^2+(C1162*Parameters!$C$20)^2)+C1162*Parameters!$C$22))/((((Parameters!$C$21)/((Parameters!$C$21)^2+(C1162*Parameters!$C$20)^2)))^2+((-(C1162*Parameters!$C$20)/((Parameters!$C$21)^2+(C1162*Parameters!$C$20)^2)+C1162*Parameters!$C$22))^2))</f>
        <v>-1028.2161464891649</v>
      </c>
      <c r="BV1162">
        <f>0</f>
        <v>0</v>
      </c>
      <c r="BW1162">
        <f>0</f>
        <v>0</v>
      </c>
      <c r="BX1162">
        <f t="shared" si="1878"/>
        <v>-1771.5295878053687</v>
      </c>
      <c r="BY1162">
        <f t="shared" si="1879"/>
        <v>-11.209617375548522</v>
      </c>
      <c r="BZ1162">
        <f t="shared" si="1880"/>
        <v>-11919.781767209253</v>
      </c>
      <c r="CA1162">
        <f t="shared" si="1881"/>
        <v>1883700.3812487796</v>
      </c>
      <c r="CB1162">
        <f t="shared" si="1882"/>
        <v>-1.4250550810700514E-2</v>
      </c>
      <c r="CC1162">
        <f t="shared" si="1883"/>
        <v>2.2058122129975564</v>
      </c>
      <c r="CD1162">
        <f t="shared" si="1884"/>
        <v>2345.4806146708802</v>
      </c>
      <c r="CE1162">
        <f t="shared" si="1885"/>
        <v>15.153361324620349</v>
      </c>
      <c r="CF1162">
        <f>0</f>
        <v>0</v>
      </c>
      <c r="CG1162">
        <f>0</f>
        <v>0</v>
      </c>
      <c r="CH1162">
        <f>(((Parameters!$C$25))/(((Parameters!$C$25))^2+((C1162*Parameters!$C$24-1/(C1162*Parameters!$C$23)))^2))+(((Parameters!$C$29+Parameters!$C$28))/(((Parameters!$C$29+Parameters!$C$28))^2+((C1162*Parameters!$C$27-1/(C1162*Parameters!$C$26)))^2))</f>
        <v>6.3528697400168088E-2</v>
      </c>
      <c r="CI1162">
        <f>(-((C1162*Parameters!$C$24-1/(C1162*Parameters!$C$23)))/(((Parameters!$C$25))^2+((C1162*Parameters!$C$24-1/(C1162*Parameters!$C$23)))^2))+(-((C1162*Parameters!$C$27-1/(C1162*Parameters!$C$26)))/(((Parameters!$C$29+Parameters!$C$28))^2+((C1162*Parameters!$C$27-1/(C1162*Parameters!$C$26)))^2))</f>
        <v>-0.26898800411281359</v>
      </c>
      <c r="CJ1162">
        <f t="shared" si="1886"/>
        <v>504164.02810188482</v>
      </c>
      <c r="CK1162">
        <f t="shared" si="1887"/>
        <v>122864.10020258135</v>
      </c>
      <c r="CL1162">
        <f t="shared" si="1888"/>
        <v>-11919.781767209253</v>
      </c>
      <c r="CM1162">
        <f t="shared" si="1889"/>
        <v>1883700.3812487796</v>
      </c>
      <c r="CN1162">
        <f t="shared" si="1890"/>
        <v>153.06715009488585</v>
      </c>
      <c r="CO1162">
        <f t="shared" si="1891"/>
        <v>-627.73766370643057</v>
      </c>
      <c r="CP1162">
        <f t="shared" si="1892"/>
        <v>2345.4806146708802</v>
      </c>
      <c r="CQ1162">
        <f t="shared" si="1893"/>
        <v>15.153361324620349</v>
      </c>
      <c r="CR1162">
        <f>2*((((Parameters!$C$31)/((Parameters!$C$31)^2+(C1162*Parameters!$C$30)^2)))/((((Parameters!$C$31)/((Parameters!$C$31)^2+(C1162*Parameters!$C$30)^2)))^2+((-(C1162*Parameters!$C$30)/((Parameters!$C$31)^2+(C1162*Parameters!$C$30)^2)+C1162*Parameters!$C$32))^2))</f>
        <v>6.434722222357274E-5</v>
      </c>
      <c r="CS1162">
        <f>2*(-((-(C1162*Parameters!$C$30)/((Parameters!$C$31)^2+(C1162*Parameters!$C$30)^2)+C1162*Parameters!$C$32))/((((Parameters!$C$31)/((Parameters!$C$31)^2+(C1162*Parameters!$C$30)^2)))^2+((-(C1162*Parameters!$C$30)/((Parameters!$C$31)^2+(C1162*Parameters!$C$30)^2)+C1162*Parameters!$C$32))^2))</f>
        <v>-1049.4426497801021</v>
      </c>
      <c r="CT1162">
        <f>0</f>
        <v>0</v>
      </c>
      <c r="CU1162">
        <f>0</f>
        <v>0</v>
      </c>
      <c r="CV1162">
        <f t="shared" si="1894"/>
        <v>504164.02810188482</v>
      </c>
      <c r="CW1162">
        <f t="shared" si="1895"/>
        <v>122864.10020258135</v>
      </c>
      <c r="CX1162">
        <f t="shared" si="1896"/>
        <v>128926939.53923251</v>
      </c>
      <c r="CY1162">
        <f t="shared" si="1897"/>
        <v>-527207525.28783953</v>
      </c>
      <c r="CZ1162">
        <f t="shared" si="1898"/>
        <v>153.06715009488585</v>
      </c>
      <c r="DA1162">
        <f t="shared" si="1899"/>
        <v>-627.73766370643057</v>
      </c>
      <c r="DB1162">
        <f t="shared" si="1900"/>
        <v>-656429.18670273037</v>
      </c>
      <c r="DC1162">
        <f t="shared" si="1901"/>
        <v>-160620.08262171593</v>
      </c>
      <c r="DD1162">
        <f>0</f>
        <v>0</v>
      </c>
      <c r="DE1162">
        <f>0</f>
        <v>0</v>
      </c>
      <c r="DF1162">
        <f>(((Parameters!$C$35))/(((Parameters!$C$35))^2+((C1162*Parameters!$C$34-1/(C1162*Parameters!$C$33)))^2))+(((Parameters!$C$39+Parameters!$C$38))/(((Parameters!$C$39+Parameters!$C$38))^2+((C1162*Parameters!$C$37-1/(C1162*Parameters!$C$36)))^2))</f>
        <v>6.3528697400168088E-2</v>
      </c>
      <c r="DG1162">
        <f>(-((C1162*Parameters!$C$34-1/(C1162*Parameters!$C$33)))/(((Parameters!$C$35))^2+((C1162*Parameters!$C$34-1/(C1162*Parameters!$C$33)))^2))+(-((C1162*Parameters!$C$37-1/(C1162*Parameters!$C$36)))/(((Parameters!$C$39+Parameters!$C$38))^2+((C1162*Parameters!$C$37-1/(C1162*Parameters!$C$36)))^2))</f>
        <v>-0.26898800411281359</v>
      </c>
      <c r="DH1162">
        <f t="shared" si="1902"/>
        <v>-133117775.42361209</v>
      </c>
      <c r="DI1162">
        <f t="shared" si="1903"/>
        <v>-68049743.383931577</v>
      </c>
      <c r="DJ1162">
        <f t="shared" si="1904"/>
        <v>128926939.53923251</v>
      </c>
      <c r="DK1162">
        <f t="shared" si="1905"/>
        <v>-527207525.28783953</v>
      </c>
      <c r="DL1162">
        <f t="shared" si="1906"/>
        <v>-84753.899461431894</v>
      </c>
      <c r="DM1162">
        <f t="shared" si="1907"/>
        <v>165739.85448359349</v>
      </c>
      <c r="DN1162">
        <f t="shared" si="1908"/>
        <v>-656429.18670273037</v>
      </c>
      <c r="DO1162">
        <f t="shared" si="1909"/>
        <v>-160620.08262171593</v>
      </c>
      <c r="DP1162">
        <f>2*((((Parameters!$C$41)/((Parameters!$C$41)^2+(C1162*(Parameters!$C$40*(1-Parameters!$C$42)))^2)))/((((Parameters!$C$41)/((Parameters!$C$41)^2+(C1162*(Parameters!$C$40*(1-Parameters!$C$42)))^2)))^2+((-(C1162*(Parameters!$C$40*(1-Parameters!$C$42)))/((Parameters!$C$41)^2+(C1162*(Parameters!$C$40*(1-Parameters!$C$42)))^2)+C1162*Parameters!$C$43))^2))</f>
        <v>0.10853073914589292</v>
      </c>
      <c r="DQ1162">
        <f>2*(-((-(C1162*(Parameters!$C$40*(1-Parameters!$C$42)))/((Parameters!$C$41)^2+(C1162*(Parameters!$C$40*(1-Parameters!$C$42)))^2)+C1162*Parameters!$C$43))/((((Parameters!$C$41)/((Parameters!$C$41)^2+(C1162*(Parameters!$C$40*(1-Parameters!$C$42)))^2)))^2+((-(C1162*(Parameters!$C$40*(1-Parameters!$C$42)))/((Parameters!$C$41)^2+(C1162*(Parameters!$C$40*(1-Parameters!$C$42)))^2)+C1162*Parameters!$C$43))^2))</f>
        <v>-1752.2356096480714</v>
      </c>
      <c r="DR1162">
        <f>0</f>
        <v>0</v>
      </c>
      <c r="DS1162">
        <f>0</f>
        <v>0</v>
      </c>
      <c r="DT1162">
        <f t="shared" si="1910"/>
        <v>-133117775.42361209</v>
      </c>
      <c r="DU1162">
        <f t="shared" si="1911"/>
        <v>-68049743.383931577</v>
      </c>
      <c r="DV1162">
        <f t="shared" si="1912"/>
        <v>-119124704015.75911</v>
      </c>
      <c r="DW1162">
        <f t="shared" si="1913"/>
        <v>232719113360.15201</v>
      </c>
      <c r="DX1162">
        <f t="shared" si="1914"/>
        <v>-84753.899461431894</v>
      </c>
      <c r="DY1162">
        <f t="shared" si="1915"/>
        <v>165739.85448359349</v>
      </c>
      <c r="DZ1162">
        <f t="shared" si="1916"/>
        <v>289749647.37398529</v>
      </c>
      <c r="EA1162">
        <f t="shared" si="1917"/>
        <v>148366168.47914478</v>
      </c>
      <c r="EB1162">
        <f>0</f>
        <v>0</v>
      </c>
      <c r="EC1162">
        <f>0</f>
        <v>0</v>
      </c>
      <c r="ED1162">
        <f>0</f>
        <v>0</v>
      </c>
      <c r="EE1162">
        <f>C1162*Parameters!$C$44</f>
        <v>3.9644219162949974E-3</v>
      </c>
      <c r="EF1162">
        <f t="shared" si="1918"/>
        <v>-1055714528.7693387</v>
      </c>
      <c r="EG1162">
        <f t="shared" si="1919"/>
        <v>-540310330.75616169</v>
      </c>
      <c r="EH1162">
        <f t="shared" si="1920"/>
        <v>-119124704015.75911</v>
      </c>
      <c r="EI1162">
        <f t="shared" si="1921"/>
        <v>232719113360.15201</v>
      </c>
      <c r="EJ1162">
        <f t="shared" si="1922"/>
        <v>-672939.98941686947</v>
      </c>
      <c r="EK1162">
        <f t="shared" si="1923"/>
        <v>1314429.7067717679</v>
      </c>
      <c r="EL1162">
        <f t="shared" si="1924"/>
        <v>289749647.37398529</v>
      </c>
      <c r="EM1162">
        <f t="shared" si="1925"/>
        <v>148366168.47914478</v>
      </c>
      <c r="EN1162">
        <f>0</f>
        <v>0</v>
      </c>
      <c r="EO1162">
        <f>0</f>
        <v>0</v>
      </c>
      <c r="EP1162">
        <f>(((2*Parameters!$C$47))/(((2*Parameters!$C$47))^2+((2*(C1162*Parameters!$C$46-1/(C1162*Parameters!$C$45))))^2))</f>
        <v>1.2593291267081806E-3</v>
      </c>
      <c r="EQ1162">
        <f>(-((2*(C1162*Parameters!$C$46-1/(C1162*Parameters!$C$45))))/(((2*Parameters!$C$47))^2+((2*(C1162*Parameters!$C$46-1/(C1162*Parameters!$C$45))))^2))</f>
        <v>-0.17743066887619835</v>
      </c>
      <c r="ER1162">
        <f t="shared" si="1926"/>
        <v>40085776205.520729</v>
      </c>
      <c r="ES1162">
        <f t="shared" si="1927"/>
        <v>20889135540.235271</v>
      </c>
      <c r="ET1162">
        <f t="shared" si="1928"/>
        <v>-119124704015.75911</v>
      </c>
      <c r="EU1162">
        <f t="shared" si="1929"/>
        <v>232719113360.15201</v>
      </c>
      <c r="EV1162">
        <f t="shared" si="1930"/>
        <v>26016658.692828007</v>
      </c>
      <c r="EW1162">
        <f t="shared" si="1931"/>
        <v>-49909202.19605317</v>
      </c>
      <c r="EX1162">
        <f t="shared" si="1932"/>
        <v>289749647.37398529</v>
      </c>
      <c r="EY1162">
        <f t="shared" si="1933"/>
        <v>148366168.47914478</v>
      </c>
      <c r="EZ1162">
        <f>(ER1162+ET1162/Parameters!$C$6+Parameters!$C$7*(EV1162+EX1162/Parameters!$C$6))</f>
        <v>35942308239.755196</v>
      </c>
      <c r="FA1162">
        <f>(ES1162+EU1162/Parameters!$C$6+Parameters!$C$7*(EW1162+EY1162/Parameters!$C$6))</f>
        <v>28983713396.240559</v>
      </c>
      <c r="FB1162">
        <f t="shared" si="1934"/>
        <v>-213.28767881527915</v>
      </c>
      <c r="FC1162">
        <f t="shared" si="1935"/>
        <v>2.1657885792343022E-11</v>
      </c>
      <c r="FD1162">
        <f>(ER1162+ET1162/Parameters!$C$6+Parameters!$C$8*(EV1162+EX1162/Parameters!$C$6))</f>
        <v>37747053604.612221</v>
      </c>
      <c r="FE1162">
        <f>(ES1162+EU1162/Parameters!$C$6+Parameters!$C$8*(EW1162+EY1162/Parameters!$C$6))</f>
        <v>26746281405.532066</v>
      </c>
      <c r="FF1162">
        <f t="shared" si="1936"/>
        <v>-213.30455095285257</v>
      </c>
      <c r="FG1162">
        <f t="shared" si="1937"/>
        <v>2.161585668897485E-11</v>
      </c>
    </row>
    <row r="1163" spans="1:163" x14ac:dyDescent="0.15">
      <c r="A1163">
        <f>Parameters!$C$2*(Parameters!$C$3/Parameters!$C$2)^((ROW()-2)/(Parameters!$C$4-1))</f>
        <v>63826348.619054839</v>
      </c>
      <c r="B1163">
        <f t="shared" si="1836"/>
        <v>7.8049999999999997</v>
      </c>
      <c r="C1163">
        <f t="shared" si="1837"/>
        <v>401032775.85416746</v>
      </c>
      <c r="D1163">
        <f>1</f>
        <v>1</v>
      </c>
      <c r="E1163">
        <f>0</f>
        <v>0</v>
      </c>
      <c r="F1163">
        <f>0</f>
        <v>0</v>
      </c>
      <c r="G1163">
        <f>0</f>
        <v>0</v>
      </c>
      <c r="H1163">
        <f>0</f>
        <v>0</v>
      </c>
      <c r="I1163">
        <f>0</f>
        <v>0</v>
      </c>
      <c r="J1163">
        <f>1</f>
        <v>1</v>
      </c>
      <c r="K1163">
        <f>0</f>
        <v>0</v>
      </c>
      <c r="L1163">
        <f>2*Parameters!$C$10</f>
        <v>0.04</v>
      </c>
      <c r="M1163">
        <f>2*C1163*Parameters!$C$9</f>
        <v>802.06555170833485</v>
      </c>
      <c r="N1163">
        <f>0</f>
        <v>0</v>
      </c>
      <c r="O1163">
        <f>0</f>
        <v>0</v>
      </c>
      <c r="P1163">
        <f t="shared" si="1838"/>
        <v>1</v>
      </c>
      <c r="Q1163">
        <f t="shared" si="1839"/>
        <v>0</v>
      </c>
      <c r="R1163">
        <f t="shared" si="1840"/>
        <v>0.04</v>
      </c>
      <c r="S1163">
        <f t="shared" si="1841"/>
        <v>802.06555170833485</v>
      </c>
      <c r="T1163">
        <f t="shared" si="1842"/>
        <v>0</v>
      </c>
      <c r="U1163">
        <f t="shared" si="1843"/>
        <v>0</v>
      </c>
      <c r="V1163">
        <f t="shared" si="1844"/>
        <v>1</v>
      </c>
      <c r="W1163">
        <f t="shared" si="1845"/>
        <v>0</v>
      </c>
      <c r="X1163">
        <f>0</f>
        <v>0</v>
      </c>
      <c r="Y1163">
        <f>0</f>
        <v>0</v>
      </c>
      <c r="Z1163">
        <f>0</f>
        <v>0</v>
      </c>
      <c r="AA1163">
        <f>C1163*(Parameters!$C$12+Parameters!$C$11/2)</f>
        <v>3.0077458189062559E-2</v>
      </c>
      <c r="AB1163">
        <f t="shared" si="1846"/>
        <v>-23.124093096394834</v>
      </c>
      <c r="AC1163">
        <f t="shared" si="1847"/>
        <v>1.2030983275625024E-3</v>
      </c>
      <c r="AD1163">
        <f t="shared" si="1848"/>
        <v>0.04</v>
      </c>
      <c r="AE1163">
        <f t="shared" si="1849"/>
        <v>802.06555170833485</v>
      </c>
      <c r="AF1163">
        <f t="shared" si="1850"/>
        <v>0</v>
      </c>
      <c r="AG1163">
        <f t="shared" si="1851"/>
        <v>3.0077458189062559E-2</v>
      </c>
      <c r="AH1163">
        <f t="shared" si="1852"/>
        <v>1</v>
      </c>
      <c r="AI1163">
        <f t="shared" si="1853"/>
        <v>0</v>
      </c>
      <c r="AJ1163">
        <f>0</f>
        <v>0</v>
      </c>
      <c r="AK1163">
        <f>0</f>
        <v>0</v>
      </c>
      <c r="AL1163">
        <f>(((2*Parameters!$C$15))/(((2*Parameters!$C$15))^2+((2*(C1163*Parameters!$C$14-1/(C1163*Parameters!$C$13))))^2))</f>
        <v>6.2184689449695373E-4</v>
      </c>
      <c r="AM1163">
        <f>(-((2*(C1163*Parameters!$C$14-1/(C1163*Parameters!$C$13))))/(((2*Parameters!$C$15))^2+((2*(C1163*Parameters!$C$14-1/(C1163*Parameters!$C$13))))^2))</f>
        <v>-0.12468274005997643</v>
      </c>
      <c r="AN1163">
        <f t="shared" si="1854"/>
        <v>76.879662472192834</v>
      </c>
      <c r="AO1163">
        <f t="shared" si="1855"/>
        <v>0.49497776123797732</v>
      </c>
      <c r="AP1163">
        <f t="shared" si="1856"/>
        <v>0.04</v>
      </c>
      <c r="AQ1163">
        <f t="shared" si="1857"/>
        <v>802.06555170833485</v>
      </c>
      <c r="AR1163">
        <f t="shared" si="1858"/>
        <v>6.2184689449695373E-4</v>
      </c>
      <c r="AS1163">
        <f t="shared" si="1859"/>
        <v>-9.4605281870913868E-2</v>
      </c>
      <c r="AT1163">
        <f t="shared" si="1860"/>
        <v>1</v>
      </c>
      <c r="AU1163">
        <f t="shared" si="1861"/>
        <v>0</v>
      </c>
      <c r="AV1163">
        <f>2*Parameters!$C$17</f>
        <v>0.04</v>
      </c>
      <c r="AW1163">
        <f>2*C1163*Parameters!$C$16</f>
        <v>802.06555170833485</v>
      </c>
      <c r="AX1163">
        <f>0</f>
        <v>0</v>
      </c>
      <c r="AY1163">
        <f>0</f>
        <v>0</v>
      </c>
      <c r="AZ1163">
        <f t="shared" si="1862"/>
        <v>76.879662472192834</v>
      </c>
      <c r="BA1163">
        <f t="shared" si="1863"/>
        <v>0.49497776123797732</v>
      </c>
      <c r="BB1163">
        <f t="shared" si="1864"/>
        <v>-393.88942465180696</v>
      </c>
      <c r="BC1163">
        <f t="shared" si="1865"/>
        <v>62464.614246728699</v>
      </c>
      <c r="BD1163">
        <f t="shared" si="1866"/>
        <v>6.2184689449695373E-4</v>
      </c>
      <c r="BE1163">
        <f t="shared" si="1867"/>
        <v>-9.4605281870913868E-2</v>
      </c>
      <c r="BF1163">
        <f t="shared" si="1868"/>
        <v>76.879662472192834</v>
      </c>
      <c r="BG1163">
        <f t="shared" si="1869"/>
        <v>0.49497776123797732</v>
      </c>
      <c r="BH1163">
        <f>0</f>
        <v>0</v>
      </c>
      <c r="BI1163">
        <f>0</f>
        <v>0</v>
      </c>
      <c r="BJ1163">
        <f>0</f>
        <v>0</v>
      </c>
      <c r="BK1163">
        <f>C1163*(Parameters!$C$19+Parameters!$C$18/2)</f>
        <v>3.0077458189062559E-2</v>
      </c>
      <c r="BL1163">
        <f t="shared" si="1870"/>
        <v>-1801.8971608297111</v>
      </c>
      <c r="BM1163">
        <f t="shared" si="1871"/>
        <v>-11.352214939840653</v>
      </c>
      <c r="BN1163">
        <f t="shared" si="1872"/>
        <v>-393.88942465180696</v>
      </c>
      <c r="BO1163">
        <f t="shared" si="1873"/>
        <v>62464.614246728699</v>
      </c>
      <c r="BP1163">
        <f t="shared" si="1874"/>
        <v>-1.4265826023654098E-2</v>
      </c>
      <c r="BQ1163">
        <f t="shared" si="1875"/>
        <v>2.2177395517257081</v>
      </c>
      <c r="BR1163">
        <f t="shared" si="1876"/>
        <v>76.879662472192834</v>
      </c>
      <c r="BS1163">
        <f t="shared" si="1877"/>
        <v>0.49497776123797732</v>
      </c>
      <c r="BT1163">
        <f>2*((((Parameters!$C$21)/((Parameters!$C$21)^2+(C1163*Parameters!$C$20)^2)))/((((Parameters!$C$21)/((Parameters!$C$21)^2+(C1163*Parameters!$C$20)^2)))^2+((-(C1163*Parameters!$C$20)/((Parameters!$C$21)^2+(C1163*Parameters!$C$20)^2)+C1163*Parameters!$C$22))^2))</f>
        <v>1.3880793812784639E-5</v>
      </c>
      <c r="BU1163">
        <f>2*(-((-(C1163*Parameters!$C$20)/((Parameters!$C$21)^2+(C1163*Parameters!$C$20)^2)+C1163*Parameters!$C$22))/((((Parameters!$C$21)/((Parameters!$C$21)^2+(C1163*Parameters!$C$20)^2)))^2+((-(C1163*Parameters!$C$20)/((Parameters!$C$21)^2+(C1163*Parameters!$C$20)^2)+C1163*Parameters!$C$22))^2))</f>
        <v>-1016.0052045713898</v>
      </c>
      <c r="BV1163">
        <f>0</f>
        <v>0</v>
      </c>
      <c r="BW1163">
        <f>0</f>
        <v>0</v>
      </c>
      <c r="BX1163">
        <f t="shared" si="1878"/>
        <v>-1801.8971608297111</v>
      </c>
      <c r="BY1163">
        <f t="shared" si="1879"/>
        <v>-11.352214939840653</v>
      </c>
      <c r="BZ1163">
        <f t="shared" si="1880"/>
        <v>-11927.823898705959</v>
      </c>
      <c r="CA1163">
        <f t="shared" si="1881"/>
        <v>1893201.5075945479</v>
      </c>
      <c r="CB1163">
        <f t="shared" si="1882"/>
        <v>-1.4265826023654098E-2</v>
      </c>
      <c r="CC1163">
        <f t="shared" si="1883"/>
        <v>2.2177395517257081</v>
      </c>
      <c r="CD1163">
        <f t="shared" si="1884"/>
        <v>2330.1145892113122</v>
      </c>
      <c r="CE1163">
        <f t="shared" si="1885"/>
        <v>14.989162032765964</v>
      </c>
      <c r="CF1163">
        <f>0</f>
        <v>0</v>
      </c>
      <c r="CG1163">
        <f>0</f>
        <v>0</v>
      </c>
      <c r="CH1163">
        <f>(((Parameters!$C$25))/(((Parameters!$C$25))^2+((C1163*Parameters!$C$24-1/(C1163*Parameters!$C$23)))^2))+(((Parameters!$C$29+Parameters!$C$28))/(((Parameters!$C$29+Parameters!$C$28))^2+((C1163*Parameters!$C$27-1/(C1163*Parameters!$C$26)))^2))</f>
        <v>6.340526359281401E-2</v>
      </c>
      <c r="CI1163">
        <f>(-((C1163*Parameters!$C$24-1/(C1163*Parameters!$C$23)))/(((Parameters!$C$25))^2+((C1163*Parameters!$C$24-1/(C1163*Parameters!$C$23)))^2))+(-((C1163*Parameters!$C$27-1/(C1163*Parameters!$C$26)))/(((Parameters!$C$29+Parameters!$C$28))^2+((C1163*Parameters!$C$27-1/(C1163*Parameters!$C$26)))^2))</f>
        <v>-0.26625456660170871</v>
      </c>
      <c r="CJ1163">
        <f t="shared" si="1886"/>
        <v>501515.36291507207</v>
      </c>
      <c r="CK1163">
        <f t="shared" si="1887"/>
        <v>123203.42599105681</v>
      </c>
      <c r="CL1163">
        <f t="shared" si="1888"/>
        <v>-11927.823898705959</v>
      </c>
      <c r="CM1163">
        <f t="shared" si="1889"/>
        <v>1893201.5075945479</v>
      </c>
      <c r="CN1163">
        <f t="shared" si="1890"/>
        <v>151.71819674513802</v>
      </c>
      <c r="CO1163">
        <f t="shared" si="1891"/>
        <v>-617.23551876132785</v>
      </c>
      <c r="CP1163">
        <f t="shared" si="1892"/>
        <v>2330.1145892113122</v>
      </c>
      <c r="CQ1163">
        <f t="shared" si="1893"/>
        <v>14.989162032765964</v>
      </c>
      <c r="CR1163">
        <f>2*((((Parameters!$C$31)/((Parameters!$C$31)^2+(C1163*Parameters!$C$30)^2)))/((((Parameters!$C$31)/((Parameters!$C$31)^2+(C1163*Parameters!$C$30)^2)))^2+((-(C1163*Parameters!$C$30)/((Parameters!$C$31)^2+(C1163*Parameters!$C$30)^2)+C1163*Parameters!$C$32))^2))</f>
        <v>6.1339066621853762E-5</v>
      </c>
      <c r="CS1163">
        <f>2*(-((-(C1163*Parameters!$C$30)/((Parameters!$C$31)^2+(C1163*Parameters!$C$30)^2)+C1163*Parameters!$C$32))/((((Parameters!$C$31)/((Parameters!$C$31)^2+(C1163*Parameters!$C$30)^2)))^2+((-(C1163*Parameters!$C$30)/((Parameters!$C$31)^2+(C1163*Parameters!$C$30)^2)+C1163*Parameters!$C$32))^2))</f>
        <v>-1036.4834927479387</v>
      </c>
      <c r="CT1163">
        <f>0</f>
        <v>0</v>
      </c>
      <c r="CU1163">
        <f>0</f>
        <v>0</v>
      </c>
      <c r="CV1163">
        <f t="shared" si="1894"/>
        <v>501515.36291507207</v>
      </c>
      <c r="CW1163">
        <f t="shared" si="1895"/>
        <v>123203.42599105681</v>
      </c>
      <c r="CX1163">
        <f t="shared" si="1896"/>
        <v>127686420.22830829</v>
      </c>
      <c r="CY1163">
        <f t="shared" si="1897"/>
        <v>-517919185.95618629</v>
      </c>
      <c r="CZ1163">
        <f t="shared" si="1898"/>
        <v>151.71819674513802</v>
      </c>
      <c r="DA1163">
        <f t="shared" si="1899"/>
        <v>-617.23551876132785</v>
      </c>
      <c r="DB1163">
        <f t="shared" si="1900"/>
        <v>-637424.30243836308</v>
      </c>
      <c r="DC1163">
        <f t="shared" si="1901"/>
        <v>-157238.45517443743</v>
      </c>
      <c r="DD1163">
        <f>0</f>
        <v>0</v>
      </c>
      <c r="DE1163">
        <f>0</f>
        <v>0</v>
      </c>
      <c r="DF1163">
        <f>(((Parameters!$C$35))/(((Parameters!$C$35))^2+((C1163*Parameters!$C$34-1/(C1163*Parameters!$C$33)))^2))+(((Parameters!$C$39+Parameters!$C$38))/(((Parameters!$C$39+Parameters!$C$38))^2+((C1163*Parameters!$C$37-1/(C1163*Parameters!$C$36)))^2))</f>
        <v>6.340526359281401E-2</v>
      </c>
      <c r="DG1163">
        <f>(-((C1163*Parameters!$C$34-1/(C1163*Parameters!$C$33)))/(((Parameters!$C$35))^2+((C1163*Parameters!$C$34-1/(C1163*Parameters!$C$33)))^2))+(-((C1163*Parameters!$C$37-1/(C1163*Parameters!$C$36)))/(((Parameters!$C$39+Parameters!$C$38))^2+((C1163*Parameters!$C$37-1/(C1163*Parameters!$C$36)))^2))</f>
        <v>-0.26625456660170871</v>
      </c>
      <c r="DH1163">
        <f t="shared" si="1902"/>
        <v>-129300841.89676037</v>
      </c>
      <c r="DI1163">
        <f t="shared" si="1903"/>
        <v>-66712691.558148466</v>
      </c>
      <c r="DJ1163">
        <f t="shared" si="1904"/>
        <v>127686420.22830829</v>
      </c>
      <c r="DK1163">
        <f t="shared" si="1905"/>
        <v>-517919185.95618629</v>
      </c>
      <c r="DL1163">
        <f t="shared" si="1906"/>
        <v>-82129.794455416908</v>
      </c>
      <c r="DM1163">
        <f t="shared" si="1907"/>
        <v>159130.15017109943</v>
      </c>
      <c r="DN1163">
        <f t="shared" si="1908"/>
        <v>-637424.30243836308</v>
      </c>
      <c r="DO1163">
        <f t="shared" si="1909"/>
        <v>-157238.45517443743</v>
      </c>
      <c r="DP1163">
        <f>2*((((Parameters!$C$41)/((Parameters!$C$41)^2+(C1163*(Parameters!$C$40*(1-Parameters!$C$42)))^2)))/((((Parameters!$C$41)/((Parameters!$C$41)^2+(C1163*(Parameters!$C$40*(1-Parameters!$C$42)))^2)))^2+((-(C1163*(Parameters!$C$40*(1-Parameters!$C$42)))/((Parameters!$C$41)^2+(C1163*(Parameters!$C$40*(1-Parameters!$C$42)))^2)+C1163*Parameters!$C$43))^2))</f>
        <v>0.10025564697909362</v>
      </c>
      <c r="DQ1163">
        <f>2*(-((-(C1163*(Parameters!$C$40*(1-Parameters!$C$42)))/((Parameters!$C$41)^2+(C1163*(Parameters!$C$40*(1-Parameters!$C$42)))^2)+C1163*Parameters!$C$43))/((((Parameters!$C$41)/((Parameters!$C$41)^2+(C1163*(Parameters!$C$40*(1-Parameters!$C$42)))^2)))^2+((-(C1163*(Parameters!$C$40*(1-Parameters!$C$42)))/((Parameters!$C$41)^2+(C1163*(Parameters!$C$40*(1-Parameters!$C$42)))^2)+C1163*Parameters!$C$43))^2))</f>
        <v>-1703.6114238274761</v>
      </c>
      <c r="DR1163">
        <f>0</f>
        <v>0</v>
      </c>
      <c r="DS1163">
        <f>0</f>
        <v>0</v>
      </c>
      <c r="DT1163">
        <f t="shared" si="1910"/>
        <v>-129300841.89676037</v>
      </c>
      <c r="DU1163">
        <f t="shared" si="1911"/>
        <v>-66712691.558148466</v>
      </c>
      <c r="DV1163">
        <f t="shared" si="1912"/>
        <v>-113537780172.07155</v>
      </c>
      <c r="DW1163">
        <f t="shared" si="1913"/>
        <v>219753783855.82123</v>
      </c>
      <c r="DX1163">
        <f t="shared" si="1914"/>
        <v>-82129.794455416908</v>
      </c>
      <c r="DY1163">
        <f t="shared" si="1915"/>
        <v>159130.15017109943</v>
      </c>
      <c r="DZ1163">
        <f t="shared" si="1916"/>
        <v>270450283.42874902</v>
      </c>
      <c r="EA1163">
        <f t="shared" si="1917"/>
        <v>139775971.31183559</v>
      </c>
      <c r="EB1163">
        <f>0</f>
        <v>0</v>
      </c>
      <c r="EC1163">
        <f>0</f>
        <v>0</v>
      </c>
      <c r="ED1163">
        <f>0</f>
        <v>0</v>
      </c>
      <c r="EE1163">
        <f>C1163*Parameters!$C$44</f>
        <v>4.0103277585416741E-3</v>
      </c>
      <c r="EF1163">
        <f t="shared" si="1918"/>
        <v>-1010585541.3383274</v>
      </c>
      <c r="EG1163">
        <f t="shared" si="1919"/>
        <v>-522036403.02540946</v>
      </c>
      <c r="EH1163">
        <f t="shared" si="1920"/>
        <v>-113537780172.07155</v>
      </c>
      <c r="EI1163">
        <f t="shared" si="1921"/>
        <v>219753783855.82123</v>
      </c>
      <c r="EJ1163">
        <f t="shared" si="1922"/>
        <v>-642677.25218439591</v>
      </c>
      <c r="EK1163">
        <f t="shared" si="1923"/>
        <v>1243724.4291108749</v>
      </c>
      <c r="EL1163">
        <f t="shared" si="1924"/>
        <v>270450283.42874902</v>
      </c>
      <c r="EM1163">
        <f t="shared" si="1925"/>
        <v>139775971.31183559</v>
      </c>
      <c r="EN1163">
        <f>0</f>
        <v>0</v>
      </c>
      <c r="EO1163">
        <f>0</f>
        <v>0</v>
      </c>
      <c r="EP1163">
        <f>(((2*Parameters!$C$47))/(((2*Parameters!$C$47))^2+((2*(C1163*Parameters!$C$46-1/(C1163*Parameters!$C$45))))^2))</f>
        <v>1.2081818862586002E-3</v>
      </c>
      <c r="EQ1163">
        <f>(-((2*(C1163*Parameters!$C$46-1/(C1163*Parameters!$C$45))))/(((2*Parameters!$C$47))^2+((2*(C1163*Parameters!$C$46-1/(C1163*Parameters!$C$45))))^2))</f>
        <v>-0.17379035489058278</v>
      </c>
      <c r="ER1163">
        <f t="shared" si="1926"/>
        <v>37043328254.103355</v>
      </c>
      <c r="ES1163">
        <f t="shared" si="1927"/>
        <v>19475237247.659271</v>
      </c>
      <c r="ET1163">
        <f t="shared" si="1928"/>
        <v>-113537780172.07155</v>
      </c>
      <c r="EU1163">
        <f t="shared" si="1929"/>
        <v>219753783855.82123</v>
      </c>
      <c r="EV1163">
        <f t="shared" si="1930"/>
        <v>23975791.540847547</v>
      </c>
      <c r="EW1163">
        <f t="shared" si="1931"/>
        <v>-45589051.511556953</v>
      </c>
      <c r="EX1163">
        <f t="shared" si="1932"/>
        <v>270450283.42874902</v>
      </c>
      <c r="EY1163">
        <f t="shared" si="1933"/>
        <v>139775971.31183559</v>
      </c>
      <c r="EZ1163">
        <f>(ER1163+ET1163/Parameters!$C$6+Parameters!$C$7*(EV1163+EX1163/Parameters!$C$6))</f>
        <v>33094188074.205215</v>
      </c>
      <c r="FA1163">
        <f>(ES1163+EU1163/Parameters!$C$6+Parameters!$C$7*(EW1163+EY1163/Parameters!$C$6))</f>
        <v>27118847120.905228</v>
      </c>
      <c r="FB1163">
        <f t="shared" si="1934"/>
        <v>-212.62607016992465</v>
      </c>
      <c r="FC1163">
        <f t="shared" si="1935"/>
        <v>2.3372033035822669E-11</v>
      </c>
      <c r="FD1163">
        <f>(ER1163+ET1163/Parameters!$C$6+Parameters!$C$8*(EV1163+EX1163/Parameters!$C$6))</f>
        <v>34763325970.254112</v>
      </c>
      <c r="FE1163">
        <f>(ES1163+EU1163/Parameters!$C$6+Parameters!$C$8*(EW1163+EY1163/Parameters!$C$6))</f>
        <v>25082483191.087093</v>
      </c>
      <c r="FF1163">
        <f t="shared" si="1936"/>
        <v>-212.64255660598911</v>
      </c>
      <c r="FG1163">
        <f t="shared" si="1937"/>
        <v>2.3327713329746459E-11</v>
      </c>
    </row>
    <row r="1164" spans="1:163" x14ac:dyDescent="0.15">
      <c r="A1164">
        <f>Parameters!$C$2*(Parameters!$C$3/Parameters!$C$2)^((ROW()-2)/(Parameters!$C$4-1))</f>
        <v>64565422.903465524</v>
      </c>
      <c r="B1164">
        <f t="shared" si="1836"/>
        <v>7.81</v>
      </c>
      <c r="C1164">
        <f t="shared" si="1837"/>
        <v>405676516.5388909</v>
      </c>
      <c r="D1164">
        <f>1</f>
        <v>1</v>
      </c>
      <c r="E1164">
        <f>0</f>
        <v>0</v>
      </c>
      <c r="F1164">
        <f>0</f>
        <v>0</v>
      </c>
      <c r="G1164">
        <f>0</f>
        <v>0</v>
      </c>
      <c r="H1164">
        <f>0</f>
        <v>0</v>
      </c>
      <c r="I1164">
        <f>0</f>
        <v>0</v>
      </c>
      <c r="J1164">
        <f>1</f>
        <v>1</v>
      </c>
      <c r="K1164">
        <f>0</f>
        <v>0</v>
      </c>
      <c r="L1164">
        <f>2*Parameters!$C$10</f>
        <v>0.04</v>
      </c>
      <c r="M1164">
        <f>2*C1164*Parameters!$C$9</f>
        <v>811.35303307778179</v>
      </c>
      <c r="N1164">
        <f>0</f>
        <v>0</v>
      </c>
      <c r="O1164">
        <f>0</f>
        <v>0</v>
      </c>
      <c r="P1164">
        <f t="shared" si="1838"/>
        <v>1</v>
      </c>
      <c r="Q1164">
        <f t="shared" si="1839"/>
        <v>0</v>
      </c>
      <c r="R1164">
        <f t="shared" si="1840"/>
        <v>0.04</v>
      </c>
      <c r="S1164">
        <f t="shared" si="1841"/>
        <v>811.35303307778179</v>
      </c>
      <c r="T1164">
        <f t="shared" si="1842"/>
        <v>0</v>
      </c>
      <c r="U1164">
        <f t="shared" si="1843"/>
        <v>0</v>
      </c>
      <c r="V1164">
        <f t="shared" si="1844"/>
        <v>1</v>
      </c>
      <c r="W1164">
        <f t="shared" si="1845"/>
        <v>0</v>
      </c>
      <c r="X1164">
        <f>0</f>
        <v>0</v>
      </c>
      <c r="Y1164">
        <f>0</f>
        <v>0</v>
      </c>
      <c r="Z1164">
        <f>0</f>
        <v>0</v>
      </c>
      <c r="AA1164">
        <f>C1164*(Parameters!$C$12+Parameters!$C$11/2)</f>
        <v>3.0425738740416815E-2</v>
      </c>
      <c r="AB1164">
        <f t="shared" si="1846"/>
        <v>-23.686015410669352</v>
      </c>
      <c r="AC1164">
        <f t="shared" si="1847"/>
        <v>1.2170295496166726E-3</v>
      </c>
      <c r="AD1164">
        <f t="shared" si="1848"/>
        <v>0.04</v>
      </c>
      <c r="AE1164">
        <f t="shared" si="1849"/>
        <v>811.35303307778179</v>
      </c>
      <c r="AF1164">
        <f t="shared" si="1850"/>
        <v>0</v>
      </c>
      <c r="AG1164">
        <f t="shared" si="1851"/>
        <v>3.0425738740416815E-2</v>
      </c>
      <c r="AH1164">
        <f t="shared" si="1852"/>
        <v>1</v>
      </c>
      <c r="AI1164">
        <f t="shared" si="1853"/>
        <v>0</v>
      </c>
      <c r="AJ1164">
        <f>0</f>
        <v>0</v>
      </c>
      <c r="AK1164">
        <f>0</f>
        <v>0</v>
      </c>
      <c r="AL1164">
        <f>(((2*Parameters!$C$15))/(((2*Parameters!$C$15))^2+((2*(C1164*Parameters!$C$14-1/(C1164*Parameters!$C$13))))^2))</f>
        <v>6.0769055484994087E-4</v>
      </c>
      <c r="AM1164">
        <f>(-((2*(C1164*Parameters!$C$14-1/(C1164*Parameters!$C$13))))/(((2*Parameters!$C$15))^2+((2*(C1164*Parameters!$C$14-1/(C1164*Parameters!$C$13))))^2))</f>
        <v>-0.12325540387114096</v>
      </c>
      <c r="AN1164">
        <f t="shared" si="1854"/>
        <v>76.317654671030027</v>
      </c>
      <c r="AO1164">
        <f t="shared" si="1855"/>
        <v>0.48933838824499071</v>
      </c>
      <c r="AP1164">
        <f t="shared" si="1856"/>
        <v>0.04</v>
      </c>
      <c r="AQ1164">
        <f t="shared" si="1857"/>
        <v>811.35303307778179</v>
      </c>
      <c r="AR1164">
        <f t="shared" si="1858"/>
        <v>6.0769055484994087E-4</v>
      </c>
      <c r="AS1164">
        <f t="shared" si="1859"/>
        <v>-9.2829665130724145E-2</v>
      </c>
      <c r="AT1164">
        <f t="shared" si="1860"/>
        <v>1</v>
      </c>
      <c r="AU1164">
        <f t="shared" si="1861"/>
        <v>0</v>
      </c>
      <c r="AV1164">
        <f>2*Parameters!$C$17</f>
        <v>0.04</v>
      </c>
      <c r="AW1164">
        <f>2*C1164*Parameters!$C$16</f>
        <v>811.35303307778179</v>
      </c>
      <c r="AX1164">
        <f>0</f>
        <v>0</v>
      </c>
      <c r="AY1164">
        <f>0</f>
        <v>0</v>
      </c>
      <c r="AZ1164">
        <f t="shared" si="1862"/>
        <v>76.317654671030027</v>
      </c>
      <c r="BA1164">
        <f t="shared" si="1863"/>
        <v>0.48933838824499071</v>
      </c>
      <c r="BB1164">
        <f t="shared" si="1864"/>
        <v>-393.93347931712515</v>
      </c>
      <c r="BC1164">
        <f t="shared" si="1865"/>
        <v>62731.933201336265</v>
      </c>
      <c r="BD1164">
        <f t="shared" si="1866"/>
        <v>6.0769055484994087E-4</v>
      </c>
      <c r="BE1164">
        <f t="shared" si="1867"/>
        <v>-9.2829665130724145E-2</v>
      </c>
      <c r="BF1164">
        <f t="shared" si="1868"/>
        <v>76.317654671030027</v>
      </c>
      <c r="BG1164">
        <f t="shared" si="1869"/>
        <v>0.48933838824499071</v>
      </c>
      <c r="BH1164">
        <f>0</f>
        <v>0</v>
      </c>
      <c r="BI1164">
        <f>0</f>
        <v>0</v>
      </c>
      <c r="BJ1164">
        <f>0</f>
        <v>0</v>
      </c>
      <c r="BK1164">
        <f>C1164*(Parameters!$C$19+Parameters!$C$18/2)</f>
        <v>3.0425738740416815E-2</v>
      </c>
      <c r="BL1164">
        <f t="shared" si="1870"/>
        <v>-1832.3477555941067</v>
      </c>
      <c r="BM1164">
        <f t="shared" si="1871"/>
        <v>-11.496378734561251</v>
      </c>
      <c r="BN1164">
        <f t="shared" si="1872"/>
        <v>-393.93347931712515</v>
      </c>
      <c r="BO1164">
        <f t="shared" si="1873"/>
        <v>62731.933201336265</v>
      </c>
      <c r="BP1164">
        <f t="shared" si="1874"/>
        <v>-1.4280791401548797E-2</v>
      </c>
      <c r="BQ1164">
        <f t="shared" si="1875"/>
        <v>2.2291913571713864</v>
      </c>
      <c r="BR1164">
        <f t="shared" si="1876"/>
        <v>76.317654671030027</v>
      </c>
      <c r="BS1164">
        <f t="shared" si="1877"/>
        <v>0.48933838824499071</v>
      </c>
      <c r="BT1164">
        <f>2*((((Parameters!$C$21)/((Parameters!$C$21)^2+(C1164*Parameters!$C$20)^2)))/((((Parameters!$C$21)/((Parameters!$C$21)^2+(C1164*Parameters!$C$20)^2)))^2+((-(C1164*Parameters!$C$20)/((Parameters!$C$21)^2+(C1164*Parameters!$C$20)^2)+C1164*Parameters!$C$22))^2))</f>
        <v>1.3244820244116327E-5</v>
      </c>
      <c r="BU1164">
        <f>2*(-((-(C1164*Parameters!$C$20)/((Parameters!$C$21)^2+(C1164*Parameters!$C$20)^2)+C1164*Parameters!$C$22))/((((Parameters!$C$21)/((Parameters!$C$21)^2+(C1164*Parameters!$C$20)^2)))^2+((-(C1164*Parameters!$C$20)/((Parameters!$C$21)^2+(C1164*Parameters!$C$20)^2)+C1164*Parameters!$C$22))^2))</f>
        <v>-1003.9493787724779</v>
      </c>
      <c r="BV1164">
        <f>0</f>
        <v>0</v>
      </c>
      <c r="BW1164">
        <f>0</f>
        <v>0</v>
      </c>
      <c r="BX1164">
        <f t="shared" si="1878"/>
        <v>-1832.3477555941067</v>
      </c>
      <c r="BY1164">
        <f t="shared" si="1879"/>
        <v>-11.496378734561251</v>
      </c>
      <c r="BZ1164">
        <f t="shared" si="1880"/>
        <v>-11935.740037129666</v>
      </c>
      <c r="CA1164">
        <f t="shared" si="1881"/>
        <v>1902316.3239729165</v>
      </c>
      <c r="CB1164">
        <f t="shared" si="1882"/>
        <v>-1.4280791401548797E-2</v>
      </c>
      <c r="CC1164">
        <f t="shared" si="1883"/>
        <v>2.2291913571713864</v>
      </c>
      <c r="CD1164">
        <f t="shared" si="1884"/>
        <v>2314.3129326790736</v>
      </c>
      <c r="CE1164">
        <f t="shared" si="1885"/>
        <v>14.826559569448063</v>
      </c>
      <c r="CF1164">
        <f>0</f>
        <v>0</v>
      </c>
      <c r="CG1164">
        <f>0</f>
        <v>0</v>
      </c>
      <c r="CH1164">
        <f>(((Parameters!$C$25))/(((Parameters!$C$25))^2+((C1164*Parameters!$C$24-1/(C1164*Parameters!$C$23)))^2))+(((Parameters!$C$29+Parameters!$C$28))/(((Parameters!$C$29+Parameters!$C$28))^2+((C1164*Parameters!$C$27-1/(C1164*Parameters!$C$26)))^2))</f>
        <v>6.3280594615495137E-2</v>
      </c>
      <c r="CI1164">
        <f>(-((C1164*Parameters!$C$24-1/(C1164*Parameters!$C$23)))/(((Parameters!$C$25))^2+((C1164*Parameters!$C$24-1/(C1164*Parameters!$C$23)))^2))+(-((C1164*Parameters!$C$27-1/(C1164*Parameters!$C$26)))/(((Parameters!$C$29+Parameters!$C$28))^2+((C1164*Parameters!$C$27-1/(C1164*Parameters!$C$26)))^2))</f>
        <v>-0.26355567191102591</v>
      </c>
      <c r="CJ1164">
        <f t="shared" si="1886"/>
        <v>498778.60846967518</v>
      </c>
      <c r="CK1164">
        <f t="shared" si="1887"/>
        <v>123513.94373427553</v>
      </c>
      <c r="CL1164">
        <f t="shared" si="1888"/>
        <v>-11935.740037129666</v>
      </c>
      <c r="CM1164">
        <f t="shared" si="1889"/>
        <v>1902316.3239729165</v>
      </c>
      <c r="CN1164">
        <f t="shared" si="1890"/>
        <v>150.34444158431535</v>
      </c>
      <c r="CO1164">
        <f t="shared" si="1891"/>
        <v>-606.7828751217819</v>
      </c>
      <c r="CP1164">
        <f t="shared" si="1892"/>
        <v>2314.3129326790736</v>
      </c>
      <c r="CQ1164">
        <f t="shared" si="1893"/>
        <v>14.826559569448063</v>
      </c>
      <c r="CR1164">
        <f>2*((((Parameters!$C$31)/((Parameters!$C$31)^2+(C1164*Parameters!$C$30)^2)))/((((Parameters!$C$31)/((Parameters!$C$31)^2+(C1164*Parameters!$C$30)^2)))^2+((-(C1164*Parameters!$C$30)/((Parameters!$C$31)^2+(C1164*Parameters!$C$30)^2)+C1164*Parameters!$C$32))^2))</f>
        <v>5.8474061941433437E-5</v>
      </c>
      <c r="CS1164">
        <f>2*(-((-(C1164*Parameters!$C$30)/((Parameters!$C$31)^2+(C1164*Parameters!$C$30)^2)+C1164*Parameters!$C$32))/((((Parameters!$C$31)/((Parameters!$C$31)^2+(C1164*Parameters!$C$30)^2)))^2+((-(C1164*Parameters!$C$30)/((Parameters!$C$31)^2+(C1164*Parameters!$C$30)^2)+C1164*Parameters!$C$32))^2))</f>
        <v>-1023.7064507949898</v>
      </c>
      <c r="CT1164">
        <f>0</f>
        <v>0</v>
      </c>
      <c r="CU1164">
        <f>0</f>
        <v>0</v>
      </c>
      <c r="CV1164">
        <f t="shared" si="1894"/>
        <v>498778.60846967518</v>
      </c>
      <c r="CW1164">
        <f t="shared" si="1895"/>
        <v>123513.94373427553</v>
      </c>
      <c r="CX1164">
        <f t="shared" si="1896"/>
        <v>126430114.3894814</v>
      </c>
      <c r="CY1164">
        <f t="shared" si="1897"/>
        <v>-508700555.46262008</v>
      </c>
      <c r="CZ1164">
        <f t="shared" si="1898"/>
        <v>150.34444158431535</v>
      </c>
      <c r="DA1164">
        <f t="shared" si="1899"/>
        <v>-606.7828751217819</v>
      </c>
      <c r="DB1164">
        <f t="shared" si="1900"/>
        <v>-618853.22177016956</v>
      </c>
      <c r="DC1164">
        <f t="shared" si="1901"/>
        <v>-153893.7836125241</v>
      </c>
      <c r="DD1164">
        <f>0</f>
        <v>0</v>
      </c>
      <c r="DE1164">
        <f>0</f>
        <v>0</v>
      </c>
      <c r="DF1164">
        <f>(((Parameters!$C$35))/(((Parameters!$C$35))^2+((C1164*Parameters!$C$34-1/(C1164*Parameters!$C$33)))^2))+(((Parameters!$C$39+Parameters!$C$38))/(((Parameters!$C$39+Parameters!$C$38))^2+((C1164*Parameters!$C$37-1/(C1164*Parameters!$C$36)))^2))</f>
        <v>6.3280594615495137E-2</v>
      </c>
      <c r="DG1164">
        <f>(-((C1164*Parameters!$C$34-1/(C1164*Parameters!$C$33)))/(((Parameters!$C$35))^2+((C1164*Parameters!$C$34-1/(C1164*Parameters!$C$33)))^2))+(-((C1164*Parameters!$C$37-1/(C1164*Parameters!$C$36)))/(((Parameters!$C$39+Parameters!$C$38))^2+((C1164*Parameters!$C$37-1/(C1164*Parameters!$C$36)))^2))</f>
        <v>-0.26355567191102591</v>
      </c>
      <c r="DH1164">
        <f t="shared" si="1902"/>
        <v>-125571565.27212182</v>
      </c>
      <c r="DI1164">
        <f t="shared" si="1903"/>
        <v>-65388733.434880614</v>
      </c>
      <c r="DJ1164">
        <f t="shared" si="1904"/>
        <v>126430114.3894814</v>
      </c>
      <c r="DK1164">
        <f t="shared" si="1905"/>
        <v>-508700555.46262008</v>
      </c>
      <c r="DL1164">
        <f t="shared" si="1906"/>
        <v>-79570.634954675712</v>
      </c>
      <c r="DM1164">
        <f t="shared" si="1907"/>
        <v>152757.00366818951</v>
      </c>
      <c r="DN1164">
        <f t="shared" si="1908"/>
        <v>-618853.22177016956</v>
      </c>
      <c r="DO1164">
        <f t="shared" si="1909"/>
        <v>-153893.7836125241</v>
      </c>
      <c r="DP1164">
        <f>2*((((Parameters!$C$41)/((Parameters!$C$41)^2+(C1164*(Parameters!$C$40*(1-Parameters!$C$42)))^2)))/((((Parameters!$C$41)/((Parameters!$C$41)^2+(C1164*(Parameters!$C$40*(1-Parameters!$C$42)))^2)))^2+((-(C1164*(Parameters!$C$40*(1-Parameters!$C$42)))/((Parameters!$C$41)^2+(C1164*(Parameters!$C$40*(1-Parameters!$C$42)))^2)+C1164*Parameters!$C$43))^2))</f>
        <v>9.2730377588204085E-2</v>
      </c>
      <c r="DQ1164">
        <f>2*(-((-(C1164*(Parameters!$C$40*(1-Parameters!$C$42)))/((Parameters!$C$41)^2+(C1164*(Parameters!$C$40*(1-Parameters!$C$42)))^2)+C1164*Parameters!$C$43))/((((Parameters!$C$41)/((Parameters!$C$41)^2+(C1164*(Parameters!$C$40*(1-Parameters!$C$42)))^2)))^2+((-(C1164*(Parameters!$C$40*(1-Parameters!$C$42)))/((Parameters!$C$41)^2+(C1164*(Parameters!$C$40*(1-Parameters!$C$42)))^2)+C1164*Parameters!$C$43))^2))</f>
        <v>-1657.399241632103</v>
      </c>
      <c r="DR1164">
        <f>0</f>
        <v>0</v>
      </c>
      <c r="DS1164">
        <f>0</f>
        <v>0</v>
      </c>
      <c r="DT1164">
        <f t="shared" si="1910"/>
        <v>-125571565.27212182</v>
      </c>
      <c r="DU1164">
        <f t="shared" si="1911"/>
        <v>-65388733.434880614</v>
      </c>
      <c r="DV1164">
        <f t="shared" si="1912"/>
        <v>-108260451390.5274</v>
      </c>
      <c r="DW1164">
        <f t="shared" si="1913"/>
        <v>207607452975.16678</v>
      </c>
      <c r="DX1164">
        <f t="shared" si="1914"/>
        <v>-79570.634954675712</v>
      </c>
      <c r="DY1164">
        <f t="shared" si="1915"/>
        <v>152757.00366818951</v>
      </c>
      <c r="DZ1164">
        <f t="shared" si="1916"/>
        <v>252553110.19685525</v>
      </c>
      <c r="EA1164">
        <f t="shared" si="1917"/>
        <v>131740581.46108131</v>
      </c>
      <c r="EB1164">
        <f>0</f>
        <v>0</v>
      </c>
      <c r="EC1164">
        <f>0</f>
        <v>0</v>
      </c>
      <c r="ED1164">
        <f>0</f>
        <v>0</v>
      </c>
      <c r="EE1164">
        <f>C1164*Parameters!$C$44</f>
        <v>4.0567651653889087E-3</v>
      </c>
      <c r="EF1164">
        <f t="shared" si="1918"/>
        <v>-967786248.57689428</v>
      </c>
      <c r="EG1164">
        <f t="shared" si="1919"/>
        <v>-504575961.42525142</v>
      </c>
      <c r="EH1164">
        <f t="shared" si="1920"/>
        <v>-108260451390.5274</v>
      </c>
      <c r="EI1164">
        <f t="shared" si="1921"/>
        <v>207607452975.16678</v>
      </c>
      <c r="EJ1164">
        <f t="shared" si="1922"/>
        <v>-614011.23669407016</v>
      </c>
      <c r="EK1164">
        <f t="shared" si="1923"/>
        <v>1177305.6635254184</v>
      </c>
      <c r="EL1164">
        <f t="shared" si="1924"/>
        <v>252553110.19685525</v>
      </c>
      <c r="EM1164">
        <f t="shared" si="1925"/>
        <v>131740581.46108131</v>
      </c>
      <c r="EN1164">
        <f>0</f>
        <v>0</v>
      </c>
      <c r="EO1164">
        <f>0</f>
        <v>0</v>
      </c>
      <c r="EP1164">
        <f>(((2*Parameters!$C$47))/(((2*Parameters!$C$47))^2+((2*(C1164*Parameters!$C$46-1/(C1164*Parameters!$C$45))))^2))</f>
        <v>1.1597871925047322E-3</v>
      </c>
      <c r="EQ1164">
        <f>(-((2*(C1164*Parameters!$C$46-1/(C1164*Parameters!$C$45))))/(((2*Parameters!$C$47))^2+((2*(C1164*Parameters!$C$46-1/(C1164*Parameters!$C$45))))^2))</f>
        <v>-0.17027429255846699</v>
      </c>
      <c r="ER1164">
        <f t="shared" si="1926"/>
        <v>34256866851.657314</v>
      </c>
      <c r="ES1164">
        <f t="shared" si="1927"/>
        <v>18170176276.186234</v>
      </c>
      <c r="ET1164">
        <f t="shared" si="1928"/>
        <v>-108260451390.5274</v>
      </c>
      <c r="EU1164">
        <f t="shared" si="1929"/>
        <v>207607452975.16678</v>
      </c>
      <c r="EV1164">
        <f t="shared" si="1930"/>
        <v>22110930.935466189</v>
      </c>
      <c r="EW1164">
        <f t="shared" si="1931"/>
        <v>-41673205.469572976</v>
      </c>
      <c r="EX1164">
        <f t="shared" si="1932"/>
        <v>252553110.19685525</v>
      </c>
      <c r="EY1164">
        <f t="shared" si="1933"/>
        <v>131740581.46108131</v>
      </c>
      <c r="EZ1164">
        <f>(ER1164+ET1164/Parameters!$C$6+Parameters!$C$7*(EV1164+EX1164/Parameters!$C$6))</f>
        <v>30491285933.725925</v>
      </c>
      <c r="FA1164">
        <f>(ES1164+EU1164/Parameters!$C$6+Parameters!$C$7*(EW1164+EY1164/Parameters!$C$6))</f>
        <v>25391305075.322472</v>
      </c>
      <c r="FB1164">
        <f t="shared" si="1934"/>
        <v>-211.97125257350694</v>
      </c>
      <c r="FC1164">
        <f t="shared" si="1935"/>
        <v>2.5202137188201451E-11</v>
      </c>
      <c r="FD1164">
        <f>(ER1164+ET1164/Parameters!$C$6+Parameters!$C$8*(EV1164+EX1164/Parameters!$C$6))</f>
        <v>32036055280.841591</v>
      </c>
      <c r="FE1164">
        <f>(ES1164+EU1164/Parameters!$C$6+Parameters!$C$8*(EW1164+EY1164/Parameters!$C$6))</f>
        <v>23536758856.558746</v>
      </c>
      <c r="FF1164">
        <f t="shared" si="1936"/>
        <v>-211.98736202547963</v>
      </c>
      <c r="FG1164">
        <f t="shared" si="1937"/>
        <v>2.5155438878967861E-11</v>
      </c>
    </row>
    <row r="1165" spans="1:163" x14ac:dyDescent="0.15">
      <c r="A1165">
        <f>Parameters!$C$2*(Parameters!$C$3/Parameters!$C$2)^((ROW()-2)/(Parameters!$C$4-1))</f>
        <v>65313055.264747202</v>
      </c>
      <c r="B1165">
        <f t="shared" si="1836"/>
        <v>7.8149999999999995</v>
      </c>
      <c r="C1165">
        <f t="shared" si="1837"/>
        <v>410374029.20646793</v>
      </c>
      <c r="D1165">
        <f>1</f>
        <v>1</v>
      </c>
      <c r="E1165">
        <f>0</f>
        <v>0</v>
      </c>
      <c r="F1165">
        <f>0</f>
        <v>0</v>
      </c>
      <c r="G1165">
        <f>0</f>
        <v>0</v>
      </c>
      <c r="H1165">
        <f>0</f>
        <v>0</v>
      </c>
      <c r="I1165">
        <f>0</f>
        <v>0</v>
      </c>
      <c r="J1165">
        <f>1</f>
        <v>1</v>
      </c>
      <c r="K1165">
        <f>0</f>
        <v>0</v>
      </c>
      <c r="L1165">
        <f>2*Parameters!$C$10</f>
        <v>0.04</v>
      </c>
      <c r="M1165">
        <f>2*C1165*Parameters!$C$9</f>
        <v>820.74805841293585</v>
      </c>
      <c r="N1165">
        <f>0</f>
        <v>0</v>
      </c>
      <c r="O1165">
        <f>0</f>
        <v>0</v>
      </c>
      <c r="P1165">
        <f t="shared" si="1838"/>
        <v>1</v>
      </c>
      <c r="Q1165">
        <f t="shared" si="1839"/>
        <v>0</v>
      </c>
      <c r="R1165">
        <f t="shared" si="1840"/>
        <v>0.04</v>
      </c>
      <c r="S1165">
        <f t="shared" si="1841"/>
        <v>820.74805841293585</v>
      </c>
      <c r="T1165">
        <f t="shared" si="1842"/>
        <v>0</v>
      </c>
      <c r="U1165">
        <f t="shared" si="1843"/>
        <v>0</v>
      </c>
      <c r="V1165">
        <f t="shared" si="1844"/>
        <v>1</v>
      </c>
      <c r="W1165">
        <f t="shared" si="1845"/>
        <v>0</v>
      </c>
      <c r="X1165">
        <f>0</f>
        <v>0</v>
      </c>
      <c r="Y1165">
        <f>0</f>
        <v>0</v>
      </c>
      <c r="Z1165">
        <f>0</f>
        <v>0</v>
      </c>
      <c r="AA1165">
        <f>C1165*(Parameters!$C$12+Parameters!$C$11/2)</f>
        <v>3.0778052190485093E-2</v>
      </c>
      <c r="AB1165">
        <f t="shared" si="1846"/>
        <v>-24.261026577072649</v>
      </c>
      <c r="AC1165">
        <f t="shared" si="1847"/>
        <v>1.2311220876194038E-3</v>
      </c>
      <c r="AD1165">
        <f t="shared" si="1848"/>
        <v>0.04</v>
      </c>
      <c r="AE1165">
        <f t="shared" si="1849"/>
        <v>820.74805841293585</v>
      </c>
      <c r="AF1165">
        <f t="shared" si="1850"/>
        <v>0</v>
      </c>
      <c r="AG1165">
        <f t="shared" si="1851"/>
        <v>3.0778052190485093E-2</v>
      </c>
      <c r="AH1165">
        <f t="shared" si="1852"/>
        <v>1</v>
      </c>
      <c r="AI1165">
        <f t="shared" si="1853"/>
        <v>0</v>
      </c>
      <c r="AJ1165">
        <f>0</f>
        <v>0</v>
      </c>
      <c r="AK1165">
        <f>0</f>
        <v>0</v>
      </c>
      <c r="AL1165">
        <f>(((2*Parameters!$C$15))/(((2*Parameters!$C$15))^2+((2*(C1165*Parameters!$C$14-1/(C1165*Parameters!$C$13))))^2))</f>
        <v>5.9385651477664853E-4</v>
      </c>
      <c r="AM1165">
        <f>(-((2*(C1165*Parameters!$C$14-1/(C1165*Parameters!$C$13))))/(((2*Parameters!$C$15))^2+((2*(C1165*Parameters!$C$14-1/(C1165*Parameters!$C$13))))^2))</f>
        <v>-0.12184440981783312</v>
      </c>
      <c r="AN1165">
        <f t="shared" si="1854"/>
        <v>75.742559963644538</v>
      </c>
      <c r="AO1165">
        <f t="shared" si="1855"/>
        <v>0.4837639271737133</v>
      </c>
      <c r="AP1165">
        <f t="shared" si="1856"/>
        <v>0.04</v>
      </c>
      <c r="AQ1165">
        <f t="shared" si="1857"/>
        <v>820.74805841293585</v>
      </c>
      <c r="AR1165">
        <f t="shared" si="1858"/>
        <v>5.9385651477664853E-4</v>
      </c>
      <c r="AS1165">
        <f t="shared" si="1859"/>
        <v>-9.1066357627348021E-2</v>
      </c>
      <c r="AT1165">
        <f t="shared" si="1860"/>
        <v>1</v>
      </c>
      <c r="AU1165">
        <f t="shared" si="1861"/>
        <v>0</v>
      </c>
      <c r="AV1165">
        <f>2*Parameters!$C$17</f>
        <v>0.04</v>
      </c>
      <c r="AW1165">
        <f>2*C1165*Parameters!$C$16</f>
        <v>820.74805841293585</v>
      </c>
      <c r="AX1165">
        <f>0</f>
        <v>0</v>
      </c>
      <c r="AY1165">
        <f>0</f>
        <v>0</v>
      </c>
      <c r="AZ1165">
        <f t="shared" si="1862"/>
        <v>75.742559963644538</v>
      </c>
      <c r="BA1165">
        <f t="shared" si="1863"/>
        <v>0.4837639271737133</v>
      </c>
      <c r="BB1165">
        <f t="shared" si="1864"/>
        <v>-393.97860155949633</v>
      </c>
      <c r="BC1165">
        <f t="shared" si="1865"/>
        <v>62986.326438356649</v>
      </c>
      <c r="BD1165">
        <f t="shared" si="1866"/>
        <v>5.9385651477664853E-4</v>
      </c>
      <c r="BE1165">
        <f t="shared" si="1867"/>
        <v>-9.1066357627348021E-2</v>
      </c>
      <c r="BF1165">
        <f t="shared" si="1868"/>
        <v>75.742559963644538</v>
      </c>
      <c r="BG1165">
        <f t="shared" si="1869"/>
        <v>0.4837639271737133</v>
      </c>
      <c r="BH1165">
        <f>0</f>
        <v>0</v>
      </c>
      <c r="BI1165">
        <f>0</f>
        <v>0</v>
      </c>
      <c r="BJ1165">
        <f>0</f>
        <v>0</v>
      </c>
      <c r="BK1165">
        <f>C1165*(Parameters!$C$19+Parameters!$C$18/2)</f>
        <v>3.0778052190485093E-2</v>
      </c>
      <c r="BL1165">
        <f t="shared" si="1870"/>
        <v>-1862.8538824430275</v>
      </c>
      <c r="BM1165">
        <f t="shared" si="1871"/>
        <v>-11.642130033558796</v>
      </c>
      <c r="BN1165">
        <f t="shared" si="1872"/>
        <v>-393.97860155949633</v>
      </c>
      <c r="BO1165">
        <f t="shared" si="1873"/>
        <v>62986.326438356649</v>
      </c>
      <c r="BP1165">
        <f t="shared" si="1874"/>
        <v>-1.4295454883649928E-2</v>
      </c>
      <c r="BQ1165">
        <f t="shared" si="1875"/>
        <v>2.2401421059746505</v>
      </c>
      <c r="BR1165">
        <f t="shared" si="1876"/>
        <v>75.742559963644538</v>
      </c>
      <c r="BS1165">
        <f t="shared" si="1877"/>
        <v>0.4837639271737133</v>
      </c>
      <c r="BT1165">
        <f>2*((((Parameters!$C$21)/((Parameters!$C$21)^2+(C1165*Parameters!$C$20)^2)))/((((Parameters!$C$21)/((Parameters!$C$21)^2+(C1165*Parameters!$C$20)^2)))^2+((-(C1165*Parameters!$C$20)/((Parameters!$C$21)^2+(C1165*Parameters!$C$20)^2)+C1165*Parameters!$C$22))^2))</f>
        <v>1.2638233257244515E-5</v>
      </c>
      <c r="BU1165">
        <f>2*(-((-(C1165*Parameters!$C$20)/((Parameters!$C$21)^2+(C1165*Parameters!$C$20)^2)+C1165*Parameters!$C$22))/((((Parameters!$C$21)/((Parameters!$C$21)^2+(C1165*Parameters!$C$20)^2)))^2+((-(C1165*Parameters!$C$20)/((Parameters!$C$21)^2+(C1165*Parameters!$C$20)^2)+C1165*Parameters!$C$22))^2))</f>
        <v>-992.04635188167447</v>
      </c>
      <c r="BV1165">
        <f>0</f>
        <v>0</v>
      </c>
      <c r="BW1165">
        <f>0</f>
        <v>0</v>
      </c>
      <c r="BX1165">
        <f t="shared" si="1878"/>
        <v>-1862.8538824430275</v>
      </c>
      <c r="BY1165">
        <f t="shared" si="1879"/>
        <v>-11.642130033558796</v>
      </c>
      <c r="BZ1165">
        <f t="shared" si="1880"/>
        <v>-11943.534772665467</v>
      </c>
      <c r="CA1165">
        <f t="shared" si="1881"/>
        <v>1911023.7244574397</v>
      </c>
      <c r="CB1165">
        <f t="shared" si="1882"/>
        <v>-1.4295454883649928E-2</v>
      </c>
      <c r="CC1165">
        <f t="shared" si="1883"/>
        <v>2.2401421059746505</v>
      </c>
      <c r="CD1165">
        <f t="shared" si="1884"/>
        <v>2298.0673637116583</v>
      </c>
      <c r="CE1165">
        <f t="shared" si="1885"/>
        <v>14.665546104426157</v>
      </c>
      <c r="CF1165">
        <f>0</f>
        <v>0</v>
      </c>
      <c r="CG1165">
        <f>0</f>
        <v>0</v>
      </c>
      <c r="CH1165">
        <f>(((Parameters!$C$25))/(((Parameters!$C$25))^2+((C1165*Parameters!$C$24-1/(C1165*Parameters!$C$23)))^2))+(((Parameters!$C$29+Parameters!$C$28))/(((Parameters!$C$29+Parameters!$C$28))^2+((C1165*Parameters!$C$27-1/(C1165*Parameters!$C$26)))^2))</f>
        <v>6.3154643341818015E-2</v>
      </c>
      <c r="CI1165">
        <f>(-((C1165*Parameters!$C$24-1/(C1165*Parameters!$C$23)))/(((Parameters!$C$25))^2+((C1165*Parameters!$C$24-1/(C1165*Parameters!$C$23)))^2))+(-((C1165*Parameters!$C$27-1/(C1165*Parameters!$C$26)))/(((Parameters!$C$29+Parameters!$C$28))^2+((C1165*Parameters!$C$27-1/(C1165*Parameters!$C$26)))^2))</f>
        <v>-0.26089091739865911</v>
      </c>
      <c r="CJ1165">
        <f t="shared" si="1886"/>
        <v>495951.58908305241</v>
      </c>
      <c r="CK1165">
        <f t="shared" si="1887"/>
        <v>123794.33934965222</v>
      </c>
      <c r="CL1165">
        <f t="shared" si="1888"/>
        <v>-11943.534772665467</v>
      </c>
      <c r="CM1165">
        <f t="shared" si="1889"/>
        <v>1911023.7244574397</v>
      </c>
      <c r="CN1165">
        <f t="shared" si="1890"/>
        <v>148.94543705313419</v>
      </c>
      <c r="CO1165">
        <f t="shared" si="1891"/>
        <v>-596.37856332303988</v>
      </c>
      <c r="CP1165">
        <f t="shared" si="1892"/>
        <v>2298.0673637116583</v>
      </c>
      <c r="CQ1165">
        <f t="shared" si="1893"/>
        <v>14.665546104426157</v>
      </c>
      <c r="CR1165">
        <f>2*((((Parameters!$C$31)/((Parameters!$C$31)^2+(C1165*Parameters!$C$30)^2)))/((((Parameters!$C$31)/((Parameters!$C$31)^2+(C1165*Parameters!$C$30)^2)))^2+((-(C1165*Parameters!$C$30)/((Parameters!$C$31)^2+(C1165*Parameters!$C$30)^2)+C1165*Parameters!$C$32))^2))</f>
        <v>5.5745221498961563E-5</v>
      </c>
      <c r="CS1165">
        <f>2*(-((-(C1165*Parameters!$C$30)/((Parameters!$C$31)^2+(C1165*Parameters!$C$30)^2)+C1165*Parameters!$C$32))/((((Parameters!$C$31)/((Parameters!$C$31)^2+(C1165*Parameters!$C$30)^2)))^2+((-(C1165*Parameters!$C$30)/((Parameters!$C$31)^2+(C1165*Parameters!$C$30)^2)+C1165*Parameters!$C$32))^2))</f>
        <v>-1011.1081964116686</v>
      </c>
      <c r="CT1165">
        <f>0</f>
        <v>0</v>
      </c>
      <c r="CU1165">
        <f>0</f>
        <v>0</v>
      </c>
      <c r="CV1165">
        <f t="shared" si="1894"/>
        <v>495951.58908305241</v>
      </c>
      <c r="CW1165">
        <f t="shared" si="1895"/>
        <v>123794.33934965222</v>
      </c>
      <c r="CX1165">
        <f t="shared" si="1896"/>
        <v>125157555.29795943</v>
      </c>
      <c r="CY1165">
        <f t="shared" si="1897"/>
        <v>-499549686.11986583</v>
      </c>
      <c r="CZ1165">
        <f t="shared" si="1898"/>
        <v>148.94543705313419</v>
      </c>
      <c r="DA1165">
        <f t="shared" si="1899"/>
        <v>-596.37856332303988</v>
      </c>
      <c r="DB1165">
        <f t="shared" si="1900"/>
        <v>-600705.17787343287</v>
      </c>
      <c r="DC1165">
        <f t="shared" si="1901"/>
        <v>-150585.31992169292</v>
      </c>
      <c r="DD1165">
        <f>0</f>
        <v>0</v>
      </c>
      <c r="DE1165">
        <f>0</f>
        <v>0</v>
      </c>
      <c r="DF1165">
        <f>(((Parameters!$C$35))/(((Parameters!$C$35))^2+((C1165*Parameters!$C$34-1/(C1165*Parameters!$C$33)))^2))+(((Parameters!$C$39+Parameters!$C$38))/(((Parameters!$C$39+Parameters!$C$38))^2+((C1165*Parameters!$C$37-1/(C1165*Parameters!$C$36)))^2))</f>
        <v>6.3154643341818015E-2</v>
      </c>
      <c r="DG1165">
        <f>(-((C1165*Parameters!$C$34-1/(C1165*Parameters!$C$33)))/(((Parameters!$C$35))^2+((C1165*Parameters!$C$34-1/(C1165*Parameters!$C$33)))^2))+(-((C1165*Parameters!$C$37-1/(C1165*Parameters!$C$36)))/(((Parameters!$C$39+Parameters!$C$38))^2+((C1165*Parameters!$C$37-1/(C1165*Parameters!$C$36)))^2))</f>
        <v>-0.26089091739865911</v>
      </c>
      <c r="DH1165">
        <f t="shared" si="1902"/>
        <v>-121927743.54256447</v>
      </c>
      <c r="DI1165">
        <f t="shared" si="1903"/>
        <v>-64077557.34012565</v>
      </c>
      <c r="DJ1165">
        <f t="shared" si="1904"/>
        <v>125157555.29795943</v>
      </c>
      <c r="DK1165">
        <f t="shared" si="1905"/>
        <v>-499549686.11986583</v>
      </c>
      <c r="DL1165">
        <f t="shared" si="1906"/>
        <v>-77074.718086267909</v>
      </c>
      <c r="DM1165">
        <f t="shared" si="1907"/>
        <v>146611.98420603349</v>
      </c>
      <c r="DN1165">
        <f t="shared" si="1908"/>
        <v>-600705.17787343287</v>
      </c>
      <c r="DO1165">
        <f t="shared" si="1909"/>
        <v>-150585.31992169292</v>
      </c>
      <c r="DP1165">
        <f>2*((((Parameters!$C$41)/((Parameters!$C$41)^2+(C1165*(Parameters!$C$40*(1-Parameters!$C$42)))^2)))/((((Parameters!$C$41)/((Parameters!$C$41)^2+(C1165*(Parameters!$C$40*(1-Parameters!$C$42)))^2)))^2+((-(C1165*(Parameters!$C$40*(1-Parameters!$C$42)))/((Parameters!$C$41)^2+(C1165*(Parameters!$C$40*(1-Parameters!$C$42)))^2)+C1165*Parameters!$C$43))^2))</f>
        <v>8.5874157733245193E-2</v>
      </c>
      <c r="DQ1165">
        <f>2*(-((-(C1165*(Parameters!$C$40*(1-Parameters!$C$42)))/((Parameters!$C$41)^2+(C1165*(Parameters!$C$40*(1-Parameters!$C$42)))^2)+C1165*Parameters!$C$43))/((((Parameters!$C$41)/((Parameters!$C$41)^2+(C1165*(Parameters!$C$40*(1-Parameters!$C$42)))^2)))^2+((-(C1165*(Parameters!$C$40*(1-Parameters!$C$42)))/((Parameters!$C$41)^2+(C1165*(Parameters!$C$40*(1-Parameters!$C$42)))^2)+C1165*Parameters!$C$43))^2))</f>
        <v>-1613.4197428878661</v>
      </c>
      <c r="DR1165">
        <f>0</f>
        <v>0</v>
      </c>
      <c r="DS1165">
        <f>0</f>
        <v>0</v>
      </c>
      <c r="DT1165">
        <f t="shared" si="1910"/>
        <v>-121927743.54256447</v>
      </c>
      <c r="DU1165">
        <f t="shared" si="1911"/>
        <v>-64077557.34012565</v>
      </c>
      <c r="DV1165">
        <f t="shared" si="1912"/>
        <v>-103269308975.57111</v>
      </c>
      <c r="DW1165">
        <f t="shared" si="1913"/>
        <v>196215576344.95599</v>
      </c>
      <c r="DX1165">
        <f t="shared" si="1914"/>
        <v>-77074.718086267909</v>
      </c>
      <c r="DY1165">
        <f t="shared" si="1915"/>
        <v>146611.98420603349</v>
      </c>
      <c r="DZ1165">
        <f t="shared" si="1916"/>
        <v>235939345.95760682</v>
      </c>
      <c r="EA1165">
        <f t="shared" si="1917"/>
        <v>124215876.69863674</v>
      </c>
      <c r="EB1165">
        <f>0</f>
        <v>0</v>
      </c>
      <c r="EC1165">
        <f>0</f>
        <v>0</v>
      </c>
      <c r="ED1165">
        <f>0</f>
        <v>0</v>
      </c>
      <c r="EE1165">
        <f>C1165*Parameters!$C$44</f>
        <v>4.1037402920646787E-3</v>
      </c>
      <c r="EF1165">
        <f t="shared" si="1918"/>
        <v>-927145510.12005353</v>
      </c>
      <c r="EG1165">
        <f t="shared" si="1919"/>
        <v>-487867981.51685333</v>
      </c>
      <c r="EH1165">
        <f t="shared" si="1920"/>
        <v>-103269308975.57111</v>
      </c>
      <c r="EI1165">
        <f t="shared" si="1921"/>
        <v>196215576344.95599</v>
      </c>
      <c r="EJ1165">
        <f t="shared" si="1922"/>
        <v>-586824.41620860156</v>
      </c>
      <c r="EK1165">
        <f t="shared" si="1923"/>
        <v>1114845.7846956521</v>
      </c>
      <c r="EL1165">
        <f t="shared" si="1924"/>
        <v>235939345.95760682</v>
      </c>
      <c r="EM1165">
        <f t="shared" si="1925"/>
        <v>124215876.69863674</v>
      </c>
      <c r="EN1165">
        <f>0</f>
        <v>0</v>
      </c>
      <c r="EO1165">
        <f>0</f>
        <v>0</v>
      </c>
      <c r="EP1165">
        <f>(((2*Parameters!$C$47))/(((2*Parameters!$C$47))^2+((2*(C1165*Parameters!$C$46-1/(C1165*Parameters!$C$45))))^2))</f>
        <v>1.1139535497781156E-3</v>
      </c>
      <c r="EQ1165">
        <f>(-((2*(C1165*Parameters!$C$46-1/(C1165*Parameters!$C$45))))/(((2*Parameters!$C$47))^2+((2*(C1165*Parameters!$C$46-1/(C1165*Parameters!$C$45))))^2))</f>
        <v>-0.16687599543356085</v>
      </c>
      <c r="ER1165">
        <f t="shared" si="1926"/>
        <v>31701486898.697865</v>
      </c>
      <c r="ES1165">
        <f t="shared" si="1927"/>
        <v>16963875789.308758</v>
      </c>
      <c r="ET1165">
        <f t="shared" si="1928"/>
        <v>-103269308975.57111</v>
      </c>
      <c r="EU1165">
        <f t="shared" si="1929"/>
        <v>196215576344.95599</v>
      </c>
      <c r="EV1165">
        <f t="shared" si="1930"/>
        <v>20404649.128490664</v>
      </c>
      <c r="EW1165">
        <f t="shared" si="1931"/>
        <v>-38119396.717136025</v>
      </c>
      <c r="EX1165">
        <f t="shared" si="1932"/>
        <v>235939345.95760682</v>
      </c>
      <c r="EY1165">
        <f t="shared" si="1933"/>
        <v>124215876.69863674</v>
      </c>
      <c r="EZ1165">
        <f>(ER1165+ET1165/Parameters!$C$6+Parameters!$C$7*(EV1165+EX1165/Parameters!$C$6))</f>
        <v>28109510934.330173</v>
      </c>
      <c r="FA1165">
        <f>(ES1165+EU1165/Parameters!$C$6+Parameters!$C$7*(EW1165+EY1165/Parameters!$C$6))</f>
        <v>23788765401.307228</v>
      </c>
      <c r="FB1165">
        <f t="shared" si="1934"/>
        <v>-211.32275691606111</v>
      </c>
      <c r="FC1165">
        <f t="shared" si="1935"/>
        <v>2.7155772032387587E-11</v>
      </c>
      <c r="FD1165">
        <f>(ER1165+ET1165/Parameters!$C$6+Parameters!$C$8*(EV1165+EX1165/Parameters!$C$6))</f>
        <v>29540072688.072285</v>
      </c>
      <c r="FE1165">
        <f>(ES1165+EU1165/Parameters!$C$6+Parameters!$C$8*(EW1165+EY1165/Parameters!$C$6))</f>
        <v>22098823177.100231</v>
      </c>
      <c r="FF1165">
        <f t="shared" si="1936"/>
        <v>-211.33849790316395</v>
      </c>
      <c r="FG1165">
        <f t="shared" si="1937"/>
        <v>2.7106603601929998E-11</v>
      </c>
    </row>
    <row r="1166" spans="1:163" x14ac:dyDescent="0.15">
      <c r="A1166">
        <f>Parameters!$C$2*(Parameters!$C$3/Parameters!$C$2)^((ROW()-2)/(Parameters!$C$4-1))</f>
        <v>66069344.800759561</v>
      </c>
      <c r="B1166">
        <f t="shared" si="1836"/>
        <v>7.8199999999999994</v>
      </c>
      <c r="C1166">
        <f t="shared" si="1837"/>
        <v>415125936.50711447</v>
      </c>
      <c r="D1166">
        <f>1</f>
        <v>1</v>
      </c>
      <c r="E1166">
        <f>0</f>
        <v>0</v>
      </c>
      <c r="F1166">
        <f>0</f>
        <v>0</v>
      </c>
      <c r="G1166">
        <f>0</f>
        <v>0</v>
      </c>
      <c r="H1166">
        <f>0</f>
        <v>0</v>
      </c>
      <c r="I1166">
        <f>0</f>
        <v>0</v>
      </c>
      <c r="J1166">
        <f>1</f>
        <v>1</v>
      </c>
      <c r="K1166">
        <f>0</f>
        <v>0</v>
      </c>
      <c r="L1166">
        <f>2*Parameters!$C$10</f>
        <v>0.04</v>
      </c>
      <c r="M1166">
        <f>2*C1166*Parameters!$C$9</f>
        <v>830.25187301422886</v>
      </c>
      <c r="N1166">
        <f>0</f>
        <v>0</v>
      </c>
      <c r="O1166">
        <f>0</f>
        <v>0</v>
      </c>
      <c r="P1166">
        <f t="shared" si="1838"/>
        <v>1</v>
      </c>
      <c r="Q1166">
        <f t="shared" si="1839"/>
        <v>0</v>
      </c>
      <c r="R1166">
        <f t="shared" si="1840"/>
        <v>0.04</v>
      </c>
      <c r="S1166">
        <f t="shared" si="1841"/>
        <v>830.25187301422886</v>
      </c>
      <c r="T1166">
        <f t="shared" si="1842"/>
        <v>0</v>
      </c>
      <c r="U1166">
        <f t="shared" si="1843"/>
        <v>0</v>
      </c>
      <c r="V1166">
        <f t="shared" si="1844"/>
        <v>1</v>
      </c>
      <c r="W1166">
        <f t="shared" si="1845"/>
        <v>0</v>
      </c>
      <c r="X1166">
        <f>0</f>
        <v>0</v>
      </c>
      <c r="Y1166">
        <f>0</f>
        <v>0</v>
      </c>
      <c r="Z1166">
        <f>0</f>
        <v>0</v>
      </c>
      <c r="AA1166">
        <f>C1166*(Parameters!$C$12+Parameters!$C$11/2)</f>
        <v>3.1134445238033586E-2</v>
      </c>
      <c r="AB1166">
        <f t="shared" si="1846"/>
        <v>-24.849431474136324</v>
      </c>
      <c r="AC1166">
        <f t="shared" si="1847"/>
        <v>1.2453778095213434E-3</v>
      </c>
      <c r="AD1166">
        <f t="shared" si="1848"/>
        <v>0.04</v>
      </c>
      <c r="AE1166">
        <f t="shared" si="1849"/>
        <v>830.25187301422886</v>
      </c>
      <c r="AF1166">
        <f t="shared" si="1850"/>
        <v>0</v>
      </c>
      <c r="AG1166">
        <f t="shared" si="1851"/>
        <v>3.1134445238033586E-2</v>
      </c>
      <c r="AH1166">
        <f t="shared" si="1852"/>
        <v>1</v>
      </c>
      <c r="AI1166">
        <f t="shared" si="1853"/>
        <v>0</v>
      </c>
      <c r="AJ1166">
        <f>0</f>
        <v>0</v>
      </c>
      <c r="AK1166">
        <f>0</f>
        <v>0</v>
      </c>
      <c r="AL1166">
        <f>(((2*Parameters!$C$15))/(((2*Parameters!$C$15))^2+((2*(C1166*Parameters!$C$14-1/(C1166*Parameters!$C$13))))^2))</f>
        <v>5.8033743505499344E-4</v>
      </c>
      <c r="AM1166">
        <f>(-((2*(C1166*Parameters!$C$14-1/(C1166*Parameters!$C$13))))/(((2*Parameters!$C$15))^2+((2*(C1166*Parameters!$C$14-1/(C1166*Parameters!$C$13))))^2))</f>
        <v>-0.12044957071254471</v>
      </c>
      <c r="AN1166">
        <f t="shared" si="1854"/>
        <v>75.154073427211131</v>
      </c>
      <c r="AO1166">
        <f t="shared" si="1855"/>
        <v>0.47825363741570126</v>
      </c>
      <c r="AP1166">
        <f t="shared" si="1856"/>
        <v>0.04</v>
      </c>
      <c r="AQ1166">
        <f t="shared" si="1857"/>
        <v>830.25187301422886</v>
      </c>
      <c r="AR1166">
        <f t="shared" si="1858"/>
        <v>5.8033743505499344E-4</v>
      </c>
      <c r="AS1166">
        <f t="shared" si="1859"/>
        <v>-8.931512547451112E-2</v>
      </c>
      <c r="AT1166">
        <f t="shared" si="1860"/>
        <v>1</v>
      </c>
      <c r="AU1166">
        <f t="shared" si="1861"/>
        <v>0</v>
      </c>
      <c r="AV1166">
        <f>2*Parameters!$C$17</f>
        <v>0.04</v>
      </c>
      <c r="AW1166">
        <f>2*C1166*Parameters!$C$16</f>
        <v>830.25187301422886</v>
      </c>
      <c r="AX1166">
        <f>0</f>
        <v>0</v>
      </c>
      <c r="AY1166">
        <f>0</f>
        <v>0</v>
      </c>
      <c r="AZ1166">
        <f t="shared" si="1862"/>
        <v>75.154073427211131</v>
      </c>
      <c r="BA1166">
        <f t="shared" si="1863"/>
        <v>0.47825363741570126</v>
      </c>
      <c r="BB1166">
        <f t="shared" si="1864"/>
        <v>-394.02481530316538</v>
      </c>
      <c r="BC1166">
        <f t="shared" si="1865"/>
        <v>63227.081230750649</v>
      </c>
      <c r="BD1166">
        <f t="shared" si="1866"/>
        <v>5.8033743505499344E-4</v>
      </c>
      <c r="BE1166">
        <f t="shared" si="1867"/>
        <v>-8.931512547451112E-2</v>
      </c>
      <c r="BF1166">
        <f t="shared" si="1868"/>
        <v>75.154073427211131</v>
      </c>
      <c r="BG1166">
        <f t="shared" si="1869"/>
        <v>0.47825363741570126</v>
      </c>
      <c r="BH1166">
        <f>0</f>
        <v>0</v>
      </c>
      <c r="BI1166">
        <f>0</f>
        <v>0</v>
      </c>
      <c r="BJ1166">
        <f>0</f>
        <v>0</v>
      </c>
      <c r="BK1166">
        <f>C1166*(Parameters!$C$19+Parameters!$C$18/2)</f>
        <v>3.1134445238033586E-2</v>
      </c>
      <c r="BL1166">
        <f t="shared" si="1870"/>
        <v>-1893.3860247122961</v>
      </c>
      <c r="BM1166">
        <f t="shared" si="1871"/>
        <v>-11.789490397067</v>
      </c>
      <c r="BN1166">
        <f t="shared" si="1872"/>
        <v>-394.02481530316538</v>
      </c>
      <c r="BO1166">
        <f t="shared" si="1873"/>
        <v>63227.081230750649</v>
      </c>
      <c r="BP1166">
        <f t="shared" si="1874"/>
        <v>-1.4309824248954528E-2</v>
      </c>
      <c r="BQ1166">
        <f t="shared" si="1875"/>
        <v>2.2505652580601487</v>
      </c>
      <c r="BR1166">
        <f t="shared" si="1876"/>
        <v>75.154073427211131</v>
      </c>
      <c r="BS1166">
        <f t="shared" si="1877"/>
        <v>0.47825363741570126</v>
      </c>
      <c r="BT1166">
        <f>2*((((Parameters!$C$21)/((Parameters!$C$21)^2+(C1166*Parameters!$C$20)^2)))/((((Parameters!$C$21)/((Parameters!$C$21)^2+(C1166*Parameters!$C$20)^2)))^2+((-(C1166*Parameters!$C$20)/((Parameters!$C$21)^2+(C1166*Parameters!$C$20)^2)+C1166*Parameters!$C$22))^2))</f>
        <v>1.2059658128477821E-5</v>
      </c>
      <c r="BU1166">
        <f>2*(-((-(C1166*Parameters!$C$20)/((Parameters!$C$21)^2+(C1166*Parameters!$C$20)^2)+C1166*Parameters!$C$22))/((((Parameters!$C$21)/((Parameters!$C$21)^2+(C1166*Parameters!$C$20)^2)))^2+((-(C1166*Parameters!$C$20)/((Parameters!$C$21)^2+(C1166*Parameters!$C$20)^2)+C1166*Parameters!$C$22))^2))</f>
        <v>-980.29385280289728</v>
      </c>
      <c r="BV1166">
        <f>0</f>
        <v>0</v>
      </c>
      <c r="BW1166">
        <f>0</f>
        <v>0</v>
      </c>
      <c r="BX1166">
        <f t="shared" si="1878"/>
        <v>-1893.3860247122961</v>
      </c>
      <c r="BY1166">
        <f t="shared" si="1879"/>
        <v>-11.789490397067</v>
      </c>
      <c r="BZ1166">
        <f t="shared" si="1880"/>
        <v>-11951.212612814898</v>
      </c>
      <c r="CA1166">
        <f t="shared" si="1881"/>
        <v>1919301.7620969517</v>
      </c>
      <c r="CB1166">
        <f t="shared" si="1882"/>
        <v>-1.4309824248954528E-2</v>
      </c>
      <c r="CC1166">
        <f t="shared" si="1883"/>
        <v>2.2505652580601487</v>
      </c>
      <c r="CD1166">
        <f t="shared" si="1884"/>
        <v>2281.3693610627697</v>
      </c>
      <c r="CE1166">
        <f t="shared" si="1885"/>
        <v>14.50611352440327</v>
      </c>
      <c r="CF1166">
        <f>0</f>
        <v>0</v>
      </c>
      <c r="CG1166">
        <f>0</f>
        <v>0</v>
      </c>
      <c r="CH1166">
        <f>(((Parameters!$C$25))/(((Parameters!$C$25))^2+((C1166*Parameters!$C$24-1/(C1166*Parameters!$C$23)))^2))+(((Parameters!$C$29+Parameters!$C$28))/(((Parameters!$C$29+Parameters!$C$28))^2+((C1166*Parameters!$C$27-1/(C1166*Parameters!$C$26)))^2))</f>
        <v>6.3027362755833677E-2</v>
      </c>
      <c r="CI1166">
        <f>(-((C1166*Parameters!$C$24-1/(C1166*Parameters!$C$23)))/(((Parameters!$C$25))^2+((C1166*Parameters!$C$24-1/(C1166*Parameters!$C$23)))^2))+(-((C1166*Parameters!$C$27-1/(C1166*Parameters!$C$26)))/(((Parameters!$C$29+Parameters!$C$28))^2+((C1166*Parameters!$C$27-1/(C1166*Parameters!$C$26)))^2))</f>
        <v>-0.25825990445779723</v>
      </c>
      <c r="CJ1166">
        <f t="shared" si="1886"/>
        <v>493032.05026740831</v>
      </c>
      <c r="CK1166">
        <f t="shared" si="1887"/>
        <v>124043.25793473869</v>
      </c>
      <c r="CL1166">
        <f t="shared" si="1888"/>
        <v>-11951.212612814898</v>
      </c>
      <c r="CM1166">
        <f t="shared" si="1889"/>
        <v>1919301.7620969517</v>
      </c>
      <c r="CN1166">
        <f t="shared" si="1890"/>
        <v>147.52073196836506</v>
      </c>
      <c r="CO1166">
        <f t="shared" si="1891"/>
        <v>-586.02138588367677</v>
      </c>
      <c r="CP1166">
        <f t="shared" si="1892"/>
        <v>2281.3693610627697</v>
      </c>
      <c r="CQ1166">
        <f t="shared" si="1893"/>
        <v>14.50611352440327</v>
      </c>
      <c r="CR1166">
        <f>2*((((Parameters!$C$31)/((Parameters!$C$31)^2+(C1166*Parameters!$C$30)^2)))/((((Parameters!$C$31)/((Parameters!$C$31)^2+(C1166*Parameters!$C$30)^2)))^2+((-(C1166*Parameters!$C$30)/((Parameters!$C$31)^2+(C1166*Parameters!$C$30)^2)+C1166*Parameters!$C$32))^2))</f>
        <v>5.3145911733299068E-5</v>
      </c>
      <c r="CS1166">
        <f>2*(-((-(C1166*Parameters!$C$30)/((Parameters!$C$31)^2+(C1166*Parameters!$C$30)^2)+C1166*Parameters!$C$32))/((((Parameters!$C$31)/((Parameters!$C$31)^2+(C1166*Parameters!$C$30)^2)))^2+((-(C1166*Parameters!$C$30)/((Parameters!$C$31)^2+(C1166*Parameters!$C$30)^2)+C1166*Parameters!$C$32))^2))</f>
        <v>-998.68548809367519</v>
      </c>
      <c r="CT1166">
        <f>0</f>
        <v>0</v>
      </c>
      <c r="CU1166">
        <f>0</f>
        <v>0</v>
      </c>
      <c r="CV1166">
        <f t="shared" si="1894"/>
        <v>493032.05026740831</v>
      </c>
      <c r="CW1166">
        <f t="shared" si="1895"/>
        <v>124043.25793473869</v>
      </c>
      <c r="CX1166">
        <f t="shared" si="1896"/>
        <v>123868276.58530918</v>
      </c>
      <c r="CY1166">
        <f t="shared" si="1897"/>
        <v>-490464645.41264307</v>
      </c>
      <c r="CZ1166">
        <f t="shared" si="1898"/>
        <v>147.52073196836506</v>
      </c>
      <c r="DA1166">
        <f t="shared" si="1899"/>
        <v>-586.02138588367677</v>
      </c>
      <c r="DB1166">
        <f t="shared" si="1900"/>
        <v>-582969.67659338505</v>
      </c>
      <c r="DC1166">
        <f t="shared" si="1901"/>
        <v>-147312.33924087934</v>
      </c>
      <c r="DD1166">
        <f>0</f>
        <v>0</v>
      </c>
      <c r="DE1166">
        <f>0</f>
        <v>0</v>
      </c>
      <c r="DF1166">
        <f>(((Parameters!$C$35))/(((Parameters!$C$35))^2+((C1166*Parameters!$C$34-1/(C1166*Parameters!$C$33)))^2))+(((Parameters!$C$39+Parameters!$C$38))/(((Parameters!$C$39+Parameters!$C$38))^2+((C1166*Parameters!$C$37-1/(C1166*Parameters!$C$36)))^2))</f>
        <v>6.3027362755833677E-2</v>
      </c>
      <c r="DG1166">
        <f>(-((C1166*Parameters!$C$34-1/(C1166*Parameters!$C$33)))/(((Parameters!$C$35))^2+((C1166*Parameters!$C$34-1/(C1166*Parameters!$C$33)))^2))+(-((C1166*Parameters!$C$37-1/(C1166*Parameters!$C$36)))/(((Parameters!$C$39+Parameters!$C$38))^2+((C1166*Parameters!$C$37-1/(C1166*Parameters!$C$36)))^2))</f>
        <v>-0.25825990445779723</v>
      </c>
      <c r="DH1166">
        <f t="shared" si="1902"/>
        <v>-118367229.61164697</v>
      </c>
      <c r="DI1166">
        <f t="shared" si="1903"/>
        <v>-62778859.143673204</v>
      </c>
      <c r="DJ1166">
        <f t="shared" si="1904"/>
        <v>123868276.58530918</v>
      </c>
      <c r="DK1166">
        <f t="shared" si="1905"/>
        <v>-490464645.41264307</v>
      </c>
      <c r="DL1166">
        <f t="shared" si="1906"/>
        <v>-74640.391208138069</v>
      </c>
      <c r="DM1166">
        <f t="shared" si="1907"/>
        <v>140686.96334917156</v>
      </c>
      <c r="DN1166">
        <f t="shared" si="1908"/>
        <v>-582969.67659338505</v>
      </c>
      <c r="DO1166">
        <f t="shared" si="1909"/>
        <v>-147312.33924087934</v>
      </c>
      <c r="DP1166">
        <f>2*((((Parameters!$C$41)/((Parameters!$C$41)^2+(C1166*(Parameters!$C$40*(1-Parameters!$C$42)))^2)))/((((Parameters!$C$41)/((Parameters!$C$41)^2+(C1166*(Parameters!$C$40*(1-Parameters!$C$42)))^2)))^2+((-(C1166*(Parameters!$C$40*(1-Parameters!$C$42)))/((Parameters!$C$41)^2+(C1166*(Parameters!$C$40*(1-Parameters!$C$42)))^2)+C1166*Parameters!$C$43))^2))</f>
        <v>7.9616413735850877E-2</v>
      </c>
      <c r="DQ1166">
        <f>2*(-((-(C1166*(Parameters!$C$40*(1-Parameters!$C$42)))/((Parameters!$C$41)^2+(C1166*(Parameters!$C$40*(1-Parameters!$C$42)))^2)+C1166*Parameters!$C$43))/((((Parameters!$C$41)/((Parameters!$C$41)^2+(C1166*(Parameters!$C$40*(1-Parameters!$C$42)))^2)))^2+((-(C1166*(Parameters!$C$40*(1-Parameters!$C$42)))/((Parameters!$C$41)^2+(C1166*(Parameters!$C$40*(1-Parameters!$C$42)))^2)+C1166*Parameters!$C$43))^2))</f>
        <v>-1571.5110075599691</v>
      </c>
      <c r="DR1166">
        <f>0</f>
        <v>0</v>
      </c>
      <c r="DS1166">
        <f>0</f>
        <v>0</v>
      </c>
      <c r="DT1166">
        <f t="shared" si="1910"/>
        <v>-118367229.61164697</v>
      </c>
      <c r="DU1166">
        <f t="shared" si="1911"/>
        <v>-62778859.143673204</v>
      </c>
      <c r="DV1166">
        <f t="shared" si="1912"/>
        <v>-98543223884.079483</v>
      </c>
      <c r="DW1166">
        <f t="shared" si="1913"/>
        <v>185519941396.04547</v>
      </c>
      <c r="DX1166">
        <f t="shared" si="1914"/>
        <v>-74640.391208138069</v>
      </c>
      <c r="DY1166">
        <f t="shared" si="1915"/>
        <v>140686.96334917156</v>
      </c>
      <c r="DZ1166">
        <f t="shared" si="1916"/>
        <v>220502199.24654785</v>
      </c>
      <c r="EA1166">
        <f t="shared" si="1917"/>
        <v>117162085.04441169</v>
      </c>
      <c r="EB1166">
        <f>0</f>
        <v>0</v>
      </c>
      <c r="EC1166">
        <f>0</f>
        <v>0</v>
      </c>
      <c r="ED1166">
        <f>0</f>
        <v>0</v>
      </c>
      <c r="EE1166">
        <f>C1166*Parameters!$C$44</f>
        <v>4.1512593650711443E-3</v>
      </c>
      <c r="EF1166">
        <f t="shared" si="1918"/>
        <v>-888508623.73943067</v>
      </c>
      <c r="EG1166">
        <f t="shared" si="1919"/>
        <v>-471857340.15676063</v>
      </c>
      <c r="EH1166">
        <f t="shared" si="1920"/>
        <v>-98543223884.079483</v>
      </c>
      <c r="EI1166">
        <f t="shared" si="1921"/>
        <v>185519941396.04547</v>
      </c>
      <c r="EJ1166">
        <f t="shared" si="1922"/>
        <v>-561010.59398001397</v>
      </c>
      <c r="EK1166">
        <f t="shared" si="1923"/>
        <v>1056048.7829901867</v>
      </c>
      <c r="EL1166">
        <f t="shared" si="1924"/>
        <v>220502199.24654785</v>
      </c>
      <c r="EM1166">
        <f t="shared" si="1925"/>
        <v>117162085.04441169</v>
      </c>
      <c r="EN1166">
        <f>0</f>
        <v>0</v>
      </c>
      <c r="EO1166">
        <f>0</f>
        <v>0</v>
      </c>
      <c r="EP1166">
        <f>(((2*Parameters!$C$47))/(((2*Parameters!$C$47))^2+((2*(C1166*Parameters!$C$46-1/(C1166*Parameters!$C$45))))^2))</f>
        <v>1.0705058499648136E-3</v>
      </c>
      <c r="EQ1166">
        <f>(-((2*(C1166*Parameters!$C$46-1/(C1166*Parameters!$C$45))))/(((2*Parameters!$C$47))^2+((2*(C1166*Parameters!$C$46-1/(C1166*Parameters!$C$45))))^2))</f>
        <v>-0.16358942590016487</v>
      </c>
      <c r="ER1166">
        <f t="shared" si="1926"/>
        <v>29355100984.629581</v>
      </c>
      <c r="ES1166">
        <f t="shared" si="1927"/>
        <v>15847372263.940813</v>
      </c>
      <c r="ET1166">
        <f t="shared" si="1928"/>
        <v>-98543223884.079483</v>
      </c>
      <c r="EU1166">
        <f t="shared" si="1929"/>
        <v>185519941396.04547</v>
      </c>
      <c r="EV1166">
        <f t="shared" si="1930"/>
        <v>18841516.529925123</v>
      </c>
      <c r="EW1166">
        <f t="shared" si="1931"/>
        <v>-34890356.704042219</v>
      </c>
      <c r="EX1166">
        <f t="shared" si="1932"/>
        <v>220502199.24654785</v>
      </c>
      <c r="EY1166">
        <f t="shared" si="1933"/>
        <v>117162085.04441169</v>
      </c>
      <c r="EZ1166">
        <f>(ER1166+ET1166/Parameters!$C$6+Parameters!$C$7*(EV1166+EX1166/Parameters!$C$6))</f>
        <v>25927510588.661598</v>
      </c>
      <c r="FA1166">
        <f>(ES1166+EU1166/Parameters!$C$6+Parameters!$C$7*(EW1166+EY1166/Parameters!$C$6))</f>
        <v>22300239790.759785</v>
      </c>
      <c r="FB1166">
        <f t="shared" si="1934"/>
        <v>-210.68013780247935</v>
      </c>
      <c r="FC1166">
        <f t="shared" si="1935"/>
        <v>2.9241059862509992E-11</v>
      </c>
      <c r="FD1166">
        <f>(ER1166+ET1166/Parameters!$C$6+Parameters!$C$8*(EV1166+EX1166/Parameters!$C$6))</f>
        <v>27253068500.804024</v>
      </c>
      <c r="FE1166">
        <f>(ES1166+EU1166/Parameters!$C$6+Parameters!$C$8*(EW1166+EY1166/Parameters!$C$6))</f>
        <v>20759482103.460999</v>
      </c>
      <c r="FF1166">
        <f t="shared" si="1936"/>
        <v>-210.69551865011633</v>
      </c>
      <c r="FG1166">
        <f t="shared" si="1937"/>
        <v>2.9189326035264044E-11</v>
      </c>
    </row>
    <row r="1167" spans="1:163" x14ac:dyDescent="0.15">
      <c r="A1167">
        <f>Parameters!$C$2*(Parameters!$C$3/Parameters!$C$2)^((ROW()-2)/(Parameters!$C$4-1))</f>
        <v>66834391.756861426</v>
      </c>
      <c r="B1167">
        <f t="shared" si="1836"/>
        <v>7.8250000000000002</v>
      </c>
      <c r="C1167">
        <f t="shared" si="1837"/>
        <v>419932868.30099618</v>
      </c>
      <c r="D1167">
        <f>1</f>
        <v>1</v>
      </c>
      <c r="E1167">
        <f>0</f>
        <v>0</v>
      </c>
      <c r="F1167">
        <f>0</f>
        <v>0</v>
      </c>
      <c r="G1167">
        <f>0</f>
        <v>0</v>
      </c>
      <c r="H1167">
        <f>0</f>
        <v>0</v>
      </c>
      <c r="I1167">
        <f>0</f>
        <v>0</v>
      </c>
      <c r="J1167">
        <f>1</f>
        <v>1</v>
      </c>
      <c r="K1167">
        <f>0</f>
        <v>0</v>
      </c>
      <c r="L1167">
        <f>2*Parameters!$C$10</f>
        <v>0.04</v>
      </c>
      <c r="M1167">
        <f>2*C1167*Parameters!$C$9</f>
        <v>839.86573660199235</v>
      </c>
      <c r="N1167">
        <f>0</f>
        <v>0</v>
      </c>
      <c r="O1167">
        <f>0</f>
        <v>0</v>
      </c>
      <c r="P1167">
        <f t="shared" si="1838"/>
        <v>1</v>
      </c>
      <c r="Q1167">
        <f t="shared" si="1839"/>
        <v>0</v>
      </c>
      <c r="R1167">
        <f t="shared" si="1840"/>
        <v>0.04</v>
      </c>
      <c r="S1167">
        <f t="shared" si="1841"/>
        <v>839.86573660199235</v>
      </c>
      <c r="T1167">
        <f t="shared" si="1842"/>
        <v>0</v>
      </c>
      <c r="U1167">
        <f t="shared" si="1843"/>
        <v>0</v>
      </c>
      <c r="V1167">
        <f t="shared" si="1844"/>
        <v>1</v>
      </c>
      <c r="W1167">
        <f t="shared" si="1845"/>
        <v>0</v>
      </c>
      <c r="X1167">
        <f>0</f>
        <v>0</v>
      </c>
      <c r="Y1167">
        <f>0</f>
        <v>0</v>
      </c>
      <c r="Z1167">
        <f>0</f>
        <v>0</v>
      </c>
      <c r="AA1167">
        <f>C1167*(Parameters!$C$12+Parameters!$C$11/2)</f>
        <v>3.1494965122574714E-2</v>
      </c>
      <c r="AB1167">
        <f t="shared" si="1846"/>
        <v>-25.451542081925272</v>
      </c>
      <c r="AC1167">
        <f t="shared" si="1847"/>
        <v>1.2597986049029885E-3</v>
      </c>
      <c r="AD1167">
        <f t="shared" si="1848"/>
        <v>0.04</v>
      </c>
      <c r="AE1167">
        <f t="shared" si="1849"/>
        <v>839.86573660199235</v>
      </c>
      <c r="AF1167">
        <f t="shared" si="1850"/>
        <v>0</v>
      </c>
      <c r="AG1167">
        <f t="shared" si="1851"/>
        <v>3.1494965122574714E-2</v>
      </c>
      <c r="AH1167">
        <f t="shared" si="1852"/>
        <v>1</v>
      </c>
      <c r="AI1167">
        <f t="shared" si="1853"/>
        <v>0</v>
      </c>
      <c r="AJ1167">
        <f>0</f>
        <v>0</v>
      </c>
      <c r="AK1167">
        <f>0</f>
        <v>0</v>
      </c>
      <c r="AL1167">
        <f>(((2*Parameters!$C$15))/(((2*Parameters!$C$15))^2+((2*(C1167*Parameters!$C$14-1/(C1167*Parameters!$C$13))))^2))</f>
        <v>5.6712614364948428E-4</v>
      </c>
      <c r="AM1167">
        <f>(-((2*(C1167*Parameters!$C$14-1/(C1167*Parameters!$C$13))))/(((2*Parameters!$C$15))^2+((2*(C1167*Parameters!$C$14-1/(C1167*Parameters!$C$13))))^2))</f>
        <v>-0.11907070151458039</v>
      </c>
      <c r="AN1167">
        <f t="shared" si="1854"/>
        <v>74.551883038379515</v>
      </c>
      <c r="AO1167">
        <f t="shared" si="1855"/>
        <v>0.47280678692674122</v>
      </c>
      <c r="AP1167">
        <f t="shared" si="1856"/>
        <v>0.04</v>
      </c>
      <c r="AQ1167">
        <f t="shared" si="1857"/>
        <v>839.86573660199235</v>
      </c>
      <c r="AR1167">
        <f t="shared" si="1858"/>
        <v>5.6712614364948428E-4</v>
      </c>
      <c r="AS1167">
        <f t="shared" si="1859"/>
        <v>-8.7575736392005679E-2</v>
      </c>
      <c r="AT1167">
        <f t="shared" si="1860"/>
        <v>1</v>
      </c>
      <c r="AU1167">
        <f t="shared" si="1861"/>
        <v>0</v>
      </c>
      <c r="AV1167">
        <f>2*Parameters!$C$17</f>
        <v>0.04</v>
      </c>
      <c r="AW1167">
        <f>2*C1167*Parameters!$C$16</f>
        <v>839.86573660199235</v>
      </c>
      <c r="AX1167">
        <f>0</f>
        <v>0</v>
      </c>
      <c r="AY1167">
        <f>0</f>
        <v>0</v>
      </c>
      <c r="AZ1167">
        <f t="shared" si="1862"/>
        <v>74.551883038379515</v>
      </c>
      <c r="BA1167">
        <f t="shared" si="1863"/>
        <v>0.47280678692674122</v>
      </c>
      <c r="BB1167">
        <f t="shared" si="1864"/>
        <v>-394.07214505111358</v>
      </c>
      <c r="BC1167">
        <f t="shared" si="1865"/>
        <v>63453.456811967662</v>
      </c>
      <c r="BD1167">
        <f t="shared" si="1866"/>
        <v>5.6712614364948428E-4</v>
      </c>
      <c r="BE1167">
        <f t="shared" si="1867"/>
        <v>-8.7575736392005679E-2</v>
      </c>
      <c r="BF1167">
        <f t="shared" si="1868"/>
        <v>74.551883038379501</v>
      </c>
      <c r="BG1167">
        <f t="shared" si="1869"/>
        <v>0.47280678692674122</v>
      </c>
      <c r="BH1167">
        <f>0</f>
        <v>0</v>
      </c>
      <c r="BI1167">
        <f>0</f>
        <v>0</v>
      </c>
      <c r="BJ1167">
        <f>0</f>
        <v>0</v>
      </c>
      <c r="BK1167">
        <f>C1167*(Parameters!$C$19+Parameters!$C$18/2)</f>
        <v>3.1494965122574714E-2</v>
      </c>
      <c r="BL1167">
        <f t="shared" si="1870"/>
        <v>-1923.9125261613431</v>
      </c>
      <c r="BM1167">
        <f t="shared" si="1871"/>
        <v>-11.938481677236284</v>
      </c>
      <c r="BN1167">
        <f t="shared" si="1872"/>
        <v>-394.07214505111358</v>
      </c>
      <c r="BO1167">
        <f t="shared" si="1873"/>
        <v>63453.456811967662</v>
      </c>
      <c r="BP1167">
        <f t="shared" si="1874"/>
        <v>-1.4323907120324844E-2</v>
      </c>
      <c r="BQ1167">
        <f t="shared" si="1875"/>
        <v>2.260433219724026</v>
      </c>
      <c r="BR1167">
        <f t="shared" si="1876"/>
        <v>74.551883038379501</v>
      </c>
      <c r="BS1167">
        <f t="shared" si="1877"/>
        <v>0.47280678692674122</v>
      </c>
      <c r="BT1167">
        <f>2*((((Parameters!$C$21)/((Parameters!$C$21)^2+(C1167*Parameters!$C$20)^2)))/((((Parameters!$C$21)/((Parameters!$C$21)^2+(C1167*Parameters!$C$20)^2)))^2+((-(C1167*Parameters!$C$20)/((Parameters!$C$21)^2+(C1167*Parameters!$C$20)^2)+C1167*Parameters!$C$22))^2))</f>
        <v>1.1507785590909079E-5</v>
      </c>
      <c r="BU1167">
        <f>2*(-((-(C1167*Parameters!$C$20)/((Parameters!$C$21)^2+(C1167*Parameters!$C$20)^2)+C1167*Parameters!$C$22))/((((Parameters!$C$21)/((Parameters!$C$21)^2+(C1167*Parameters!$C$20)^2)))^2+((-(C1167*Parameters!$C$20)/((Parameters!$C$21)^2+(C1167*Parameters!$C$20)^2)+C1167*Parameters!$C$22))^2))</f>
        <v>-968.68965529179218</v>
      </c>
      <c r="BV1167">
        <f>0</f>
        <v>0</v>
      </c>
      <c r="BW1167">
        <f>0</f>
        <v>0</v>
      </c>
      <c r="BX1167">
        <f t="shared" si="1878"/>
        <v>-1923.9125261613431</v>
      </c>
      <c r="BY1167">
        <f t="shared" si="1879"/>
        <v>-11.938481677236284</v>
      </c>
      <c r="BZ1167">
        <f t="shared" si="1880"/>
        <v>-11958.777985653354</v>
      </c>
      <c r="CA1167">
        <f t="shared" si="1881"/>
        <v>1927127.6184533748</v>
      </c>
      <c r="CB1167">
        <f t="shared" si="1882"/>
        <v>-1.4323907120324844E-2</v>
      </c>
      <c r="CC1167">
        <f t="shared" si="1883"/>
        <v>2.260433219724026</v>
      </c>
      <c r="CD1167">
        <f t="shared" si="1884"/>
        <v>2264.2101592981257</v>
      </c>
      <c r="CE1167">
        <f t="shared" si="1885"/>
        <v>14.348253450326698</v>
      </c>
      <c r="CF1167">
        <f>0</f>
        <v>0</v>
      </c>
      <c r="CG1167">
        <f>0</f>
        <v>0</v>
      </c>
      <c r="CH1167">
        <f>(((Parameters!$C$25))/(((Parameters!$C$25))^2+((C1167*Parameters!$C$24-1/(C1167*Parameters!$C$23)))^2))+(((Parameters!$C$29+Parameters!$C$28))/(((Parameters!$C$29+Parameters!$C$28))^2+((C1167*Parameters!$C$27-1/(C1167*Parameters!$C$26)))^2))</f>
        <v>6.289870595545162E-2</v>
      </c>
      <c r="CI1167">
        <f>(-((C1167*Parameters!$C$24-1/(C1167*Parameters!$C$23)))/(((Parameters!$C$25))^2+((C1167*Parameters!$C$24-1/(C1167*Parameters!$C$23)))^2))+(-((C1167*Parameters!$C$27-1/(C1167*Parameters!$C$26)))/(((Parameters!$C$29+Parameters!$C$28))^2+((C1167*Parameters!$C$27-1/(C1167*Parameters!$C$26)))^2))</f>
        <v>-0.2556622384329158</v>
      </c>
      <c r="CJ1167">
        <f t="shared" si="1886"/>
        <v>490017.65649341641</v>
      </c>
      <c r="CK1167">
        <f t="shared" si="1887"/>
        <v>124259.30287878576</v>
      </c>
      <c r="CL1167">
        <f t="shared" si="1888"/>
        <v>-11958.777985653354</v>
      </c>
      <c r="CM1167">
        <f t="shared" si="1889"/>
        <v>1927127.6184533748</v>
      </c>
      <c r="CN1167">
        <f t="shared" si="1890"/>
        <v>146.0698717186321</v>
      </c>
      <c r="CO1167">
        <f t="shared" si="1891"/>
        <v>-575.71011781423726</v>
      </c>
      <c r="CP1167">
        <f t="shared" si="1892"/>
        <v>2264.2101592981257</v>
      </c>
      <c r="CQ1167">
        <f t="shared" si="1893"/>
        <v>14.348253450326698</v>
      </c>
      <c r="CR1167">
        <f>2*((((Parameters!$C$31)/((Parameters!$C$31)^2+(C1167*Parameters!$C$30)^2)))/((((Parameters!$C$31)/((Parameters!$C$31)^2+(C1167*Parameters!$C$30)^2)))^2+((-(C1167*Parameters!$C$30)/((Parameters!$C$31)^2+(C1167*Parameters!$C$30)^2)+C1167*Parameters!$C$32))^2))</f>
        <v>5.0669833511004085E-5</v>
      </c>
      <c r="CS1167">
        <f>2*(-((-(C1167*Parameters!$C$30)/((Parameters!$C$31)^2+(C1167*Parameters!$C$30)^2)+C1167*Parameters!$C$32))/((((Parameters!$C$31)/((Parameters!$C$31)^2+(C1167*Parameters!$C$30)^2)))^2+((-(C1167*Parameters!$C$30)/((Parameters!$C$31)^2+(C1167*Parameters!$C$30)^2)+C1167*Parameters!$C$32))^2))</f>
        <v>-986.43516738342566</v>
      </c>
      <c r="CT1167">
        <f>0</f>
        <v>0</v>
      </c>
      <c r="CU1167">
        <f>0</f>
        <v>0</v>
      </c>
      <c r="CV1167">
        <f t="shared" si="1894"/>
        <v>490017.65649341641</v>
      </c>
      <c r="CW1167">
        <f t="shared" si="1895"/>
        <v>124259.30287878576</v>
      </c>
      <c r="CX1167">
        <f t="shared" si="1896"/>
        <v>122561812.28531024</v>
      </c>
      <c r="CY1167">
        <f t="shared" si="1897"/>
        <v>-481443515.08926564</v>
      </c>
      <c r="CZ1167">
        <f t="shared" si="1898"/>
        <v>146.0698717186321</v>
      </c>
      <c r="DA1167">
        <f t="shared" si="1899"/>
        <v>-575.71011781423726</v>
      </c>
      <c r="DB1167">
        <f t="shared" si="1900"/>
        <v>-565636.48886978463</v>
      </c>
      <c r="DC1167">
        <f t="shared" si="1901"/>
        <v>-144074.13927612986</v>
      </c>
      <c r="DD1167">
        <f>0</f>
        <v>0</v>
      </c>
      <c r="DE1167">
        <f>0</f>
        <v>0</v>
      </c>
      <c r="DF1167">
        <f>(((Parameters!$C$35))/(((Parameters!$C$35))^2+((C1167*Parameters!$C$34-1/(C1167*Parameters!$C$33)))^2))+(((Parameters!$C$39+Parameters!$C$38))/(((Parameters!$C$39+Parameters!$C$38))^2+((C1167*Parameters!$C$37-1/(C1167*Parameters!$C$36)))^2))</f>
        <v>6.289870595545162E-2</v>
      </c>
      <c r="DG1167">
        <f>(-((C1167*Parameters!$C$34-1/(C1167*Parameters!$C$33)))/(((Parameters!$C$35))^2+((C1167*Parameters!$C$34-1/(C1167*Parameters!$C$33)))^2))+(-((C1167*Parameters!$C$37-1/(C1167*Parameters!$C$36)))/(((Parameters!$C$39+Parameters!$C$38))^2+((C1167*Parameters!$C$37-1/(C1167*Parameters!$C$36)))^2))</f>
        <v>-0.2556622384329158</v>
      </c>
      <c r="DH1167">
        <f t="shared" si="1902"/>
        <v>-114887929.69793853</v>
      </c>
      <c r="DI1167">
        <f t="shared" si="1903"/>
        <v>-61492342.062137224</v>
      </c>
      <c r="DJ1167">
        <f t="shared" si="1904"/>
        <v>122561812.28531024</v>
      </c>
      <c r="DK1167">
        <f t="shared" si="1905"/>
        <v>-481443515.08926564</v>
      </c>
      <c r="DL1167">
        <f t="shared" si="1906"/>
        <v>-72266.050267007056</v>
      </c>
      <c r="DM1167">
        <f t="shared" si="1907"/>
        <v>134974.1038438559</v>
      </c>
      <c r="DN1167">
        <f t="shared" si="1908"/>
        <v>-565636.48886978463</v>
      </c>
      <c r="DO1167">
        <f t="shared" si="1909"/>
        <v>-144074.13927612986</v>
      </c>
      <c r="DP1167">
        <f>2*((((Parameters!$C$41)/((Parameters!$C$41)^2+(C1167*(Parameters!$C$40*(1-Parameters!$C$42)))^2)))/((((Parameters!$C$41)/((Parameters!$C$41)^2+(C1167*(Parameters!$C$40*(1-Parameters!$C$42)))^2)))^2+((-(C1167*(Parameters!$C$40*(1-Parameters!$C$42)))/((Parameters!$C$41)^2+(C1167*(Parameters!$C$40*(1-Parameters!$C$42)))^2)+C1167*Parameters!$C$43))^2))</f>
        <v>7.3895290909024372E-2</v>
      </c>
      <c r="DQ1167">
        <f>2*(-((-(C1167*(Parameters!$C$40*(1-Parameters!$C$42)))/((Parameters!$C$41)^2+(C1167*(Parameters!$C$40*(1-Parameters!$C$42)))^2)+C1167*Parameters!$C$43))/((((Parameters!$C$41)/((Parameters!$C$41)^2+(C1167*(Parameters!$C$40*(1-Parameters!$C$42)))^2)))^2+((-(C1167*(Parameters!$C$40*(1-Parameters!$C$42)))/((Parameters!$C$41)^2+(C1167*(Parameters!$C$40*(1-Parameters!$C$42)))^2)+C1167*Parameters!$C$43))^2))</f>
        <v>-1531.5264561482279</v>
      </c>
      <c r="DR1167">
        <f>0</f>
        <v>0</v>
      </c>
      <c r="DS1167">
        <f>0</f>
        <v>0</v>
      </c>
      <c r="DT1167">
        <f t="shared" si="1910"/>
        <v>-114887929.69793853</v>
      </c>
      <c r="DU1167">
        <f t="shared" si="1911"/>
        <v>-61492342.062137224</v>
      </c>
      <c r="DV1167">
        <f t="shared" si="1912"/>
        <v>-94063076583.381302</v>
      </c>
      <c r="DW1167">
        <f t="shared" si="1913"/>
        <v>175467916314.8959</v>
      </c>
      <c r="DX1167">
        <f t="shared" si="1914"/>
        <v>-72266.050267007056</v>
      </c>
      <c r="DY1167">
        <f t="shared" si="1915"/>
        <v>134974.1038438559</v>
      </c>
      <c r="DZ1167">
        <f t="shared" si="1916"/>
        <v>206145434.32208642</v>
      </c>
      <c r="EA1167">
        <f t="shared" si="1917"/>
        <v>110543267.67665161</v>
      </c>
      <c r="EB1167">
        <f>0</f>
        <v>0</v>
      </c>
      <c r="EC1167">
        <f>0</f>
        <v>0</v>
      </c>
      <c r="ED1167">
        <f>0</f>
        <v>0</v>
      </c>
      <c r="EE1167">
        <f>C1167*Parameters!$C$44</f>
        <v>4.1993286830099615E-3</v>
      </c>
      <c r="EF1167">
        <f t="shared" si="1918"/>
        <v>-851735383.62707257</v>
      </c>
      <c r="EG1167">
        <f t="shared" si="1919"/>
        <v>-456494117.57089299</v>
      </c>
      <c r="EH1167">
        <f t="shared" si="1920"/>
        <v>-94063076583.381302</v>
      </c>
      <c r="EI1167">
        <f t="shared" si="1921"/>
        <v>175467916314.8959</v>
      </c>
      <c r="EJ1167">
        <f t="shared" si="1922"/>
        <v>-536473.56493521808</v>
      </c>
      <c r="EK1167">
        <f t="shared" si="1923"/>
        <v>1000646.5390641396</v>
      </c>
      <c r="EL1167">
        <f t="shared" si="1924"/>
        <v>206145434.32208642</v>
      </c>
      <c r="EM1167">
        <f t="shared" si="1925"/>
        <v>110543267.67665161</v>
      </c>
      <c r="EN1167">
        <f>0</f>
        <v>0</v>
      </c>
      <c r="EO1167">
        <f>0</f>
        <v>0</v>
      </c>
      <c r="EP1167">
        <f>(((2*Parameters!$C$47))/(((2*Parameters!$C$47))^2+((2*(C1167*Parameters!$C$46-1/(C1167*Parameters!$C$45))))^2))</f>
        <v>1.0292837170372111E-3</v>
      </c>
      <c r="EQ1167">
        <f>(-((2*(C1167*Parameters!$C$46-1/(C1167*Parameters!$C$45))))/(((2*Parameters!$C$47))^2+((2*(C1167*Parameters!$C$46-1/(C1167*Parameters!$C$45))))^2))</f>
        <v>-0.16040895704716776</v>
      </c>
      <c r="ER1167">
        <f t="shared" si="1926"/>
        <v>27198072474.583393</v>
      </c>
      <c r="ES1167">
        <f t="shared" si="1927"/>
        <v>14812672162.942541</v>
      </c>
      <c r="ET1167">
        <f t="shared" si="1928"/>
        <v>-94063076583.381302</v>
      </c>
      <c r="EU1167">
        <f t="shared" si="1929"/>
        <v>175467916314.8959</v>
      </c>
      <c r="EV1167">
        <f t="shared" si="1930"/>
        <v>17407838.850551646</v>
      </c>
      <c r="EW1167">
        <f t="shared" si="1931"/>
        <v>-31953147.195129503</v>
      </c>
      <c r="EX1167">
        <f t="shared" si="1932"/>
        <v>206145434.32208642</v>
      </c>
      <c r="EY1167">
        <f t="shared" si="1933"/>
        <v>110543267.67665161</v>
      </c>
      <c r="EZ1167">
        <f>(ER1167+ET1167/Parameters!$C$6+Parameters!$C$7*(EV1167+EX1167/Parameters!$C$6))</f>
        <v>23926313289.074478</v>
      </c>
      <c r="FA1167">
        <f>(ES1167+EU1167/Parameters!$C$6+Parameters!$C$7*(EW1167+EY1167/Parameters!$C$6))</f>
        <v>20915904034.765007</v>
      </c>
      <c r="FB1167">
        <f t="shared" si="1934"/>
        <v>-210.04297082367273</v>
      </c>
      <c r="FC1167">
        <f t="shared" si="1935"/>
        <v>3.1466718778864076E-11</v>
      </c>
      <c r="FD1167">
        <f>(ER1167+ET1167/Parameters!$C$6+Parameters!$C$8*(EV1167+EX1167/Parameters!$C$6))</f>
        <v>25155219030.42308</v>
      </c>
      <c r="FE1167">
        <f>(ES1167+EU1167/Parameters!$C$6+Parameters!$C$8*(EW1167+EY1167/Parameters!$C$6))</f>
        <v>19510495836.185318</v>
      </c>
      <c r="FF1167">
        <f t="shared" si="1936"/>
        <v>-210.05799966770508</v>
      </c>
      <c r="FG1167">
        <f t="shared" si="1937"/>
        <v>3.1412320261598841E-11</v>
      </c>
    </row>
    <row r="1168" spans="1:163" x14ac:dyDescent="0.15">
      <c r="A1168">
        <f>Parameters!$C$2*(Parameters!$C$3/Parameters!$C$2)^((ROW()-2)/(Parameters!$C$4-1))</f>
        <v>67608297.53919813</v>
      </c>
      <c r="B1168">
        <f t="shared" si="1836"/>
        <v>7.83</v>
      </c>
      <c r="C1168">
        <f t="shared" si="1837"/>
        <v>424795461.74171549</v>
      </c>
      <c r="D1168">
        <f>1</f>
        <v>1</v>
      </c>
      <c r="E1168">
        <f>0</f>
        <v>0</v>
      </c>
      <c r="F1168">
        <f>0</f>
        <v>0</v>
      </c>
      <c r="G1168">
        <f>0</f>
        <v>0</v>
      </c>
      <c r="H1168">
        <f>0</f>
        <v>0</v>
      </c>
      <c r="I1168">
        <f>0</f>
        <v>0</v>
      </c>
      <c r="J1168">
        <f>1</f>
        <v>1</v>
      </c>
      <c r="K1168">
        <f>0</f>
        <v>0</v>
      </c>
      <c r="L1168">
        <f>2*Parameters!$C$10</f>
        <v>0.04</v>
      </c>
      <c r="M1168">
        <f>2*C1168*Parameters!$C$9</f>
        <v>849.59092348343097</v>
      </c>
      <c r="N1168">
        <f>0</f>
        <v>0</v>
      </c>
      <c r="O1168">
        <f>0</f>
        <v>0</v>
      </c>
      <c r="P1168">
        <f t="shared" si="1838"/>
        <v>1</v>
      </c>
      <c r="Q1168">
        <f t="shared" si="1839"/>
        <v>0</v>
      </c>
      <c r="R1168">
        <f t="shared" si="1840"/>
        <v>0.04</v>
      </c>
      <c r="S1168">
        <f t="shared" si="1841"/>
        <v>849.59092348343097</v>
      </c>
      <c r="T1168">
        <f t="shared" si="1842"/>
        <v>0</v>
      </c>
      <c r="U1168">
        <f t="shared" si="1843"/>
        <v>0</v>
      </c>
      <c r="V1168">
        <f t="shared" si="1844"/>
        <v>1</v>
      </c>
      <c r="W1168">
        <f t="shared" si="1845"/>
        <v>0</v>
      </c>
      <c r="X1168">
        <f>0</f>
        <v>0</v>
      </c>
      <c r="Y1168">
        <f>0</f>
        <v>0</v>
      </c>
      <c r="Z1168">
        <f>0</f>
        <v>0</v>
      </c>
      <c r="AA1168">
        <f>C1168*(Parameters!$C$12+Parameters!$C$11/2)</f>
        <v>3.1859659630628659E-2</v>
      </c>
      <c r="AB1168">
        <f t="shared" si="1846"/>
        <v>-26.067677647453589</v>
      </c>
      <c r="AC1168">
        <f t="shared" si="1847"/>
        <v>1.2743863852251465E-3</v>
      </c>
      <c r="AD1168">
        <f t="shared" si="1848"/>
        <v>0.04</v>
      </c>
      <c r="AE1168">
        <f t="shared" si="1849"/>
        <v>849.59092348343097</v>
      </c>
      <c r="AF1168">
        <f t="shared" si="1850"/>
        <v>0</v>
      </c>
      <c r="AG1168">
        <f t="shared" si="1851"/>
        <v>3.1859659630628659E-2</v>
      </c>
      <c r="AH1168">
        <f t="shared" si="1852"/>
        <v>1</v>
      </c>
      <c r="AI1168">
        <f t="shared" si="1853"/>
        <v>0</v>
      </c>
      <c r="AJ1168">
        <f>0</f>
        <v>0</v>
      </c>
      <c r="AK1168">
        <f>0</f>
        <v>0</v>
      </c>
      <c r="AL1168">
        <f>(((2*Parameters!$C$15))/(((2*Parameters!$C$15))^2+((2*(C1168*Parameters!$C$14-1/(C1168*Parameters!$C$13))))^2))</f>
        <v>5.5421563189994106E-4</v>
      </c>
      <c r="AM1168">
        <f>(-((2*(C1168*Parameters!$C$14-1/(C1168*Parameters!$C$13))))/(((2*Parameters!$C$15))^2+((2*(C1168*Parameters!$C$14-1/(C1168*Parameters!$C$13))))^2))</f>
        <v>-0.1177076193053444</v>
      </c>
      <c r="AN1168">
        <f t="shared" si="1854"/>
        <v>73.935669507835357</v>
      </c>
      <c r="AO1168">
        <f t="shared" si="1855"/>
        <v>0.46742265212783551</v>
      </c>
      <c r="AP1168">
        <f t="shared" si="1856"/>
        <v>0.04</v>
      </c>
      <c r="AQ1168">
        <f t="shared" si="1857"/>
        <v>849.59092348343097</v>
      </c>
      <c r="AR1168">
        <f t="shared" si="1858"/>
        <v>5.5421563189994106E-4</v>
      </c>
      <c r="AS1168">
        <f t="shared" si="1859"/>
        <v>-8.5847959674715743E-2</v>
      </c>
      <c r="AT1168">
        <f t="shared" si="1860"/>
        <v>1</v>
      </c>
      <c r="AU1168">
        <f t="shared" si="1861"/>
        <v>0</v>
      </c>
      <c r="AV1168">
        <f>2*Parameters!$C$17</f>
        <v>0.04</v>
      </c>
      <c r="AW1168">
        <f>2*C1168*Parameters!$C$16</f>
        <v>849.59092348343097</v>
      </c>
      <c r="AX1168">
        <f>0</f>
        <v>0</v>
      </c>
      <c r="AY1168">
        <f>0</f>
        <v>0</v>
      </c>
      <c r="AZ1168">
        <f t="shared" si="1862"/>
        <v>73.935669507835357</v>
      </c>
      <c r="BA1168">
        <f t="shared" si="1863"/>
        <v>0.46742265212783551</v>
      </c>
      <c r="BB1168">
        <f t="shared" si="1864"/>
        <v>-394.12061589804887</v>
      </c>
      <c r="BC1168">
        <f t="shared" si="1865"/>
        <v>63664.683355917114</v>
      </c>
      <c r="BD1168">
        <f t="shared" si="1866"/>
        <v>5.5421563189994106E-4</v>
      </c>
      <c r="BE1168">
        <f t="shared" si="1867"/>
        <v>-8.5847959674715743E-2</v>
      </c>
      <c r="BF1168">
        <f t="shared" si="1868"/>
        <v>73.935669507835371</v>
      </c>
      <c r="BG1168">
        <f t="shared" si="1869"/>
        <v>0.46742265212783551</v>
      </c>
      <c r="BH1168">
        <f>0</f>
        <v>0</v>
      </c>
      <c r="BI1168">
        <f>0</f>
        <v>0</v>
      </c>
      <c r="BJ1168">
        <f>0</f>
        <v>0</v>
      </c>
      <c r="BK1168">
        <f>C1168*(Parameters!$C$19+Parameters!$C$18/2)</f>
        <v>3.1859659630628659E-2</v>
      </c>
      <c r="BL1168">
        <f t="shared" si="1870"/>
        <v>-1954.3994727034333</v>
      </c>
      <c r="BM1168">
        <f t="shared" si="1871"/>
        <v>-12.089126023797736</v>
      </c>
      <c r="BN1168">
        <f t="shared" si="1872"/>
        <v>-394.12061589804887</v>
      </c>
      <c r="BO1168">
        <f t="shared" si="1873"/>
        <v>63664.683355917114</v>
      </c>
      <c r="BP1168">
        <f t="shared" si="1874"/>
        <v>-1.4337710968538643E-2</v>
      </c>
      <c r="BQ1168">
        <f t="shared" si="1875"/>
        <v>2.269717305407569</v>
      </c>
      <c r="BR1168">
        <f t="shared" si="1876"/>
        <v>73.935669507835371</v>
      </c>
      <c r="BS1168">
        <f t="shared" si="1877"/>
        <v>0.46742265212783551</v>
      </c>
      <c r="BT1168">
        <f>2*((((Parameters!$C$21)/((Parameters!$C$21)^2+(C1168*Parameters!$C$20)^2)))/((((Parameters!$C$21)/((Parameters!$C$21)^2+(C1168*Parameters!$C$20)^2)))^2+((-(C1168*Parameters!$C$20)/((Parameters!$C$21)^2+(C1168*Parameters!$C$20)^2)+C1168*Parameters!$C$22))^2))</f>
        <v>1.0981368639591733E-5</v>
      </c>
      <c r="BU1168">
        <f>2*(-((-(C1168*Parameters!$C$20)/((Parameters!$C$21)^2+(C1168*Parameters!$C$20)^2)+C1168*Parameters!$C$22))/((((Parameters!$C$21)/((Parameters!$C$21)^2+(C1168*Parameters!$C$20)^2)))^2+((-(C1168*Parameters!$C$20)/((Parameters!$C$21)^2+(C1168*Parameters!$C$20)^2)+C1168*Parameters!$C$22))^2))</f>
        <v>-957.2315767363358</v>
      </c>
      <c r="BV1168">
        <f>0</f>
        <v>0</v>
      </c>
      <c r="BW1168">
        <f>0</f>
        <v>0</v>
      </c>
      <c r="BX1168">
        <f t="shared" si="1878"/>
        <v>-1954.3994727034333</v>
      </c>
      <c r="BY1168">
        <f t="shared" si="1879"/>
        <v>-12.089126023797736</v>
      </c>
      <c r="BZ1168">
        <f t="shared" si="1880"/>
        <v>-11966.235243003302</v>
      </c>
      <c r="CA1168">
        <f t="shared" si="1881"/>
        <v>1934477.5720517328</v>
      </c>
      <c r="CB1168">
        <f t="shared" si="1882"/>
        <v>-1.4337710968538643E-2</v>
      </c>
      <c r="CC1168">
        <f t="shared" si="1883"/>
        <v>2.269717305407569</v>
      </c>
      <c r="CD1168">
        <f t="shared" si="1884"/>
        <v>2246.5807443514227</v>
      </c>
      <c r="CE1168">
        <f t="shared" si="1885"/>
        <v>14.191957253934376</v>
      </c>
      <c r="CF1168">
        <f>0</f>
        <v>0</v>
      </c>
      <c r="CG1168">
        <f>0</f>
        <v>0</v>
      </c>
      <c r="CH1168">
        <f>(((Parameters!$C$25))/(((Parameters!$C$25))^2+((C1168*Parameters!$C$24-1/(C1168*Parameters!$C$23)))^2))+(((Parameters!$C$29+Parameters!$C$28))/(((Parameters!$C$29+Parameters!$C$28))^2+((C1168*Parameters!$C$27-1/(C1168*Parameters!$C$26)))^2))</f>
        <v>6.276862615681901E-2</v>
      </c>
      <c r="CI1168">
        <f>(-((C1168*Parameters!$C$24-1/(C1168*Parameters!$C$23)))/(((Parameters!$C$25))^2+((C1168*Parameters!$C$24-1/(C1168*Parameters!$C$23)))^2))+(-((C1168*Parameters!$C$27-1/(C1168*Parameters!$C$26)))/(((Parameters!$C$29+Parameters!$C$28))^2+((C1168*Parameters!$C$27-1/(C1168*Parameters!$C$26)))^2))</f>
        <v>-0.25309752853676987</v>
      </c>
      <c r="CJ1168">
        <f t="shared" si="1886"/>
        <v>486905.98887692869</v>
      </c>
      <c r="CK1168">
        <f t="shared" si="1887"/>
        <v>124441.03496873606</v>
      </c>
      <c r="CL1168">
        <f t="shared" si="1888"/>
        <v>-11966.235243003302</v>
      </c>
      <c r="CM1168">
        <f t="shared" si="1889"/>
        <v>1934477.5720517328</v>
      </c>
      <c r="CN1168">
        <f t="shared" si="1890"/>
        <v>144.59239846840435</v>
      </c>
      <c r="CO1168">
        <f t="shared" si="1891"/>
        <v>-565.44350708892864</v>
      </c>
      <c r="CP1168">
        <f t="shared" si="1892"/>
        <v>2246.5807443514227</v>
      </c>
      <c r="CQ1168">
        <f t="shared" si="1893"/>
        <v>14.191957253934376</v>
      </c>
      <c r="CR1168">
        <f>2*((((Parameters!$C$31)/((Parameters!$C$31)^2+(C1168*Parameters!$C$30)^2)))/((((Parameters!$C$31)/((Parameters!$C$31)^2+(C1168*Parameters!$C$30)^2)))^2+((-(C1168*Parameters!$C$30)/((Parameters!$C$31)^2+(C1168*Parameters!$C$30)^2)+C1168*Parameters!$C$32))^2))</f>
        <v>4.8311004480919025E-5</v>
      </c>
      <c r="CS1168">
        <f>2*(-((-(C1168*Parameters!$C$30)/((Parameters!$C$31)^2+(C1168*Parameters!$C$30)^2)+C1168*Parameters!$C$32))/((((Parameters!$C$31)/((Parameters!$C$31)^2+(C1168*Parameters!$C$30)^2)))^2+((-(C1168*Parameters!$C$30)/((Parameters!$C$31)^2+(C1168*Parameters!$C$30)^2)+C1168*Parameters!$C$32))^2))</f>
        <v>-974.35415603405772</v>
      </c>
      <c r="CT1168">
        <f>0</f>
        <v>0</v>
      </c>
      <c r="CU1168">
        <f>0</f>
        <v>0</v>
      </c>
      <c r="CV1168">
        <f t="shared" si="1894"/>
        <v>486905.98887692869</v>
      </c>
      <c r="CW1168">
        <f t="shared" si="1895"/>
        <v>124441.03496873606</v>
      </c>
      <c r="CX1168">
        <f t="shared" si="1896"/>
        <v>121237696.8906419</v>
      </c>
      <c r="CY1168">
        <f t="shared" si="1897"/>
        <v>-472484390.27618504</v>
      </c>
      <c r="CZ1168">
        <f t="shared" si="1898"/>
        <v>144.59239846840435</v>
      </c>
      <c r="DA1168">
        <f t="shared" si="1899"/>
        <v>-565.44350708892864</v>
      </c>
      <c r="DB1168">
        <f t="shared" si="1900"/>
        <v>-548695.64340481535</v>
      </c>
      <c r="DC1168">
        <f t="shared" si="1901"/>
        <v>-140870.03973851216</v>
      </c>
      <c r="DD1168">
        <f>0</f>
        <v>0</v>
      </c>
      <c r="DE1168">
        <f>0</f>
        <v>0</v>
      </c>
      <c r="DF1168">
        <f>(((Parameters!$C$35))/(((Parameters!$C$35))^2+((C1168*Parameters!$C$34-1/(C1168*Parameters!$C$33)))^2))+(((Parameters!$C$39+Parameters!$C$38))/(((Parameters!$C$39+Parameters!$C$38))^2+((C1168*Parameters!$C$37-1/(C1168*Parameters!$C$36)))^2))</f>
        <v>6.276862615681901E-2</v>
      </c>
      <c r="DG1168">
        <f>(-((C1168*Parameters!$C$34-1/(C1168*Parameters!$C$33)))/(((Parameters!$C$35))^2+((C1168*Parameters!$C$34-1/(C1168*Parameters!$C$33)))^2))+(-((C1168*Parameters!$C$37-1/(C1168*Parameters!$C$36)))/(((Parameters!$C$39+Parameters!$C$38))^2+((C1168*Parameters!$C$37-1/(C1168*Parameters!$C$36)))^2))</f>
        <v>-0.25309752853676987</v>
      </c>
      <c r="DH1168">
        <f t="shared" si="1902"/>
        <v>-111487801.78998569</v>
      </c>
      <c r="DI1168">
        <f t="shared" si="1903"/>
        <v>-60217716.471721187</v>
      </c>
      <c r="DJ1168">
        <f t="shared" si="1904"/>
        <v>121237696.8906419</v>
      </c>
      <c r="DK1168">
        <f t="shared" si="1905"/>
        <v>-472484390.27618504</v>
      </c>
      <c r="DL1168">
        <f t="shared" si="1906"/>
        <v>-69950.138218977721</v>
      </c>
      <c r="DM1168">
        <f t="shared" si="1907"/>
        <v>129465.84889651972</v>
      </c>
      <c r="DN1168">
        <f t="shared" si="1908"/>
        <v>-548695.64340481535</v>
      </c>
      <c r="DO1168">
        <f t="shared" si="1909"/>
        <v>-140870.03973851216</v>
      </c>
      <c r="DP1168">
        <f>2*((((Parameters!$C$41)/((Parameters!$C$41)^2+(C1168*(Parameters!$C$40*(1-Parameters!$C$42)))^2)))/((((Parameters!$C$41)/((Parameters!$C$41)^2+(C1168*(Parameters!$C$40*(1-Parameters!$C$42)))^2)))^2+((-(C1168*(Parameters!$C$40*(1-Parameters!$C$42)))/((Parameters!$C$41)^2+(C1168*(Parameters!$C$40*(1-Parameters!$C$42)))^2)+C1168*Parameters!$C$43))^2))</f>
        <v>6.8656415455449427E-2</v>
      </c>
      <c r="DQ1168">
        <f>2*(-((-(C1168*(Parameters!$C$40*(1-Parameters!$C$42)))/((Parameters!$C$41)^2+(C1168*(Parameters!$C$40*(1-Parameters!$C$42)))^2)+C1168*Parameters!$C$43))/((((Parameters!$C$41)/((Parameters!$C$41)^2+(C1168*(Parameters!$C$40*(1-Parameters!$C$42)))^2)))^2+((-(C1168*(Parameters!$C$40*(1-Parameters!$C$42)))/((Parameters!$C$41)^2+(C1168*(Parameters!$C$40*(1-Parameters!$C$42)))^2)+C1168*Parameters!$C$43))^2))</f>
        <v>-1493.3330758377012</v>
      </c>
      <c r="DR1168">
        <f>0</f>
        <v>0</v>
      </c>
      <c r="DS1168">
        <f>0</f>
        <v>0</v>
      </c>
      <c r="DT1168">
        <f t="shared" si="1910"/>
        <v>-111487801.78998569</v>
      </c>
      <c r="DU1168">
        <f t="shared" si="1911"/>
        <v>-60217716.471721187</v>
      </c>
      <c r="DV1168">
        <f t="shared" si="1912"/>
        <v>-89811524414.585266</v>
      </c>
      <c r="DW1168">
        <f t="shared" si="1913"/>
        <v>166011803242.58725</v>
      </c>
      <c r="DX1168">
        <f t="shared" si="1914"/>
        <v>-69950.138218977721</v>
      </c>
      <c r="DY1168">
        <f t="shared" si="1915"/>
        <v>129465.84889651972</v>
      </c>
      <c r="DZ1168">
        <f t="shared" si="1916"/>
        <v>192782136.1794233</v>
      </c>
      <c r="EA1168">
        <f t="shared" si="1917"/>
        <v>104326873.68318897</v>
      </c>
      <c r="EB1168">
        <f>0</f>
        <v>0</v>
      </c>
      <c r="EC1168">
        <f>0</f>
        <v>0</v>
      </c>
      <c r="ED1168">
        <f>0</f>
        <v>0</v>
      </c>
      <c r="EE1168">
        <f>C1168*Parameters!$C$44</f>
        <v>4.2479546174171547E-3</v>
      </c>
      <c r="EF1168">
        <f t="shared" si="1918"/>
        <v>-816698407.92008233</v>
      </c>
      <c r="EG1168">
        <f t="shared" si="1919"/>
        <v>-441732996.30593216</v>
      </c>
      <c r="EH1168">
        <f t="shared" si="1920"/>
        <v>-89811524414.585266</v>
      </c>
      <c r="EI1168">
        <f t="shared" si="1921"/>
        <v>166011803242.58725</v>
      </c>
      <c r="EJ1168">
        <f t="shared" si="1922"/>
        <v>-513125.96300217655</v>
      </c>
      <c r="EK1168">
        <f t="shared" si="1923"/>
        <v>948395.61443544365</v>
      </c>
      <c r="EL1168">
        <f t="shared" si="1924"/>
        <v>192782136.1794233</v>
      </c>
      <c r="EM1168">
        <f t="shared" si="1925"/>
        <v>104326873.68318897</v>
      </c>
      <c r="EN1168">
        <f>0</f>
        <v>0</v>
      </c>
      <c r="EO1168">
        <f>0</f>
        <v>0</v>
      </c>
      <c r="EP1168">
        <f>(((2*Parameters!$C$47))/(((2*Parameters!$C$47))^2+((2*(C1168*Parameters!$C$46-1/(C1168*Parameters!$C$45))))^2))</f>
        <v>9.9014004345701558E-4</v>
      </c>
      <c r="EQ1168">
        <f>(-((2*(C1168*Parameters!$C$46-1/(C1168*Parameters!$C$45))))/(((2*Parameters!$C$47))^2+((2*(C1168*Parameters!$C$46-1/(C1168*Parameters!$C$45))))^2))</f>
        <v>-0.15732933836103083</v>
      </c>
      <c r="ER1168">
        <f t="shared" si="1926"/>
        <v>25212902769.671005</v>
      </c>
      <c r="ES1168">
        <f t="shared" si="1927"/>
        <v>13852629651.113325</v>
      </c>
      <c r="ET1168">
        <f t="shared" si="1928"/>
        <v>-89811524414.585266</v>
      </c>
      <c r="EU1168">
        <f t="shared" si="1929"/>
        <v>166011803242.58725</v>
      </c>
      <c r="EV1168">
        <f t="shared" si="1930"/>
        <v>16091433.359543214</v>
      </c>
      <c r="EW1168">
        <f t="shared" si="1931"/>
        <v>-29278592.103256963</v>
      </c>
      <c r="EX1168">
        <f t="shared" si="1932"/>
        <v>192782136.1794233</v>
      </c>
      <c r="EY1168">
        <f t="shared" si="1933"/>
        <v>104326873.68318897</v>
      </c>
      <c r="EZ1168">
        <f>(ER1168+ET1168/Parameters!$C$6+Parameters!$C$7*(EV1168+EX1168/Parameters!$C$6))</f>
        <v>22089023659.598473</v>
      </c>
      <c r="FA1168">
        <f>(ES1168+EU1168/Parameters!$C$6+Parameters!$C$7*(EW1168+EY1168/Parameters!$C$6))</f>
        <v>19626953242.159836</v>
      </c>
      <c r="FB1168">
        <f t="shared" si="1934"/>
        <v>-209.41085008441675</v>
      </c>
      <c r="FC1168">
        <f t="shared" si="1935"/>
        <v>3.3842114910796322E-11</v>
      </c>
      <c r="FD1168">
        <f>(ER1168+ET1168/Parameters!$C$6+Parameters!$C$8*(EV1168+EX1168/Parameters!$C$6))</f>
        <v>23228868607.887672</v>
      </c>
      <c r="FE1168">
        <f>(ES1168+EU1168/Parameters!$C$6+Parameters!$C$8*(EW1168+EY1168/Parameters!$C$6))</f>
        <v>18344461678.185143</v>
      </c>
      <c r="FF1168">
        <f t="shared" si="1936"/>
        <v>-209.42553487533846</v>
      </c>
      <c r="FG1168">
        <f t="shared" si="1937"/>
        <v>3.3784948110045632E-11</v>
      </c>
    </row>
    <row r="1169" spans="1:163" x14ac:dyDescent="0.15">
      <c r="A1169">
        <f>Parameters!$C$2*(Parameters!$C$3/Parameters!$C$2)^((ROW()-2)/(Parameters!$C$4-1))</f>
        <v>68391164.728142887</v>
      </c>
      <c r="B1169">
        <f t="shared" si="1836"/>
        <v>7.835</v>
      </c>
      <c r="C1169">
        <f t="shared" si="1837"/>
        <v>429714361.36076617</v>
      </c>
      <c r="D1169">
        <f>1</f>
        <v>1</v>
      </c>
      <c r="E1169">
        <f>0</f>
        <v>0</v>
      </c>
      <c r="F1169">
        <f>0</f>
        <v>0</v>
      </c>
      <c r="G1169">
        <f>0</f>
        <v>0</v>
      </c>
      <c r="H1169">
        <f>0</f>
        <v>0</v>
      </c>
      <c r="I1169">
        <f>0</f>
        <v>0</v>
      </c>
      <c r="J1169">
        <f>1</f>
        <v>1</v>
      </c>
      <c r="K1169">
        <f>0</f>
        <v>0</v>
      </c>
      <c r="L1169">
        <f>2*Parameters!$C$10</f>
        <v>0.04</v>
      </c>
      <c r="M1169">
        <f>2*C1169*Parameters!$C$9</f>
        <v>859.42872272153227</v>
      </c>
      <c r="N1169">
        <f>0</f>
        <v>0</v>
      </c>
      <c r="O1169">
        <f>0</f>
        <v>0</v>
      </c>
      <c r="P1169">
        <f t="shared" si="1838"/>
        <v>1</v>
      </c>
      <c r="Q1169">
        <f t="shared" si="1839"/>
        <v>0</v>
      </c>
      <c r="R1169">
        <f t="shared" si="1840"/>
        <v>0.04</v>
      </c>
      <c r="S1169">
        <f t="shared" si="1841"/>
        <v>859.42872272153227</v>
      </c>
      <c r="T1169">
        <f t="shared" si="1842"/>
        <v>0</v>
      </c>
      <c r="U1169">
        <f t="shared" si="1843"/>
        <v>0</v>
      </c>
      <c r="V1169">
        <f t="shared" si="1844"/>
        <v>1</v>
      </c>
      <c r="W1169">
        <f t="shared" si="1845"/>
        <v>0</v>
      </c>
      <c r="X1169">
        <f>0</f>
        <v>0</v>
      </c>
      <c r="Y1169">
        <f>0</f>
        <v>0</v>
      </c>
      <c r="Z1169">
        <f>0</f>
        <v>0</v>
      </c>
      <c r="AA1169">
        <f>C1169*(Parameters!$C$12+Parameters!$C$11/2)</f>
        <v>3.2228577102057461E-2</v>
      </c>
      <c r="AB1169">
        <f t="shared" si="1846"/>
        <v>-26.698164853953667</v>
      </c>
      <c r="AC1169">
        <f t="shared" si="1847"/>
        <v>1.2891430840822984E-3</v>
      </c>
      <c r="AD1169">
        <f t="shared" si="1848"/>
        <v>0.04</v>
      </c>
      <c r="AE1169">
        <f t="shared" si="1849"/>
        <v>859.42872272153227</v>
      </c>
      <c r="AF1169">
        <f t="shared" si="1850"/>
        <v>0</v>
      </c>
      <c r="AG1169">
        <f t="shared" si="1851"/>
        <v>3.2228577102057461E-2</v>
      </c>
      <c r="AH1169">
        <f t="shared" si="1852"/>
        <v>1</v>
      </c>
      <c r="AI1169">
        <f t="shared" si="1853"/>
        <v>0</v>
      </c>
      <c r="AJ1169">
        <f>0</f>
        <v>0</v>
      </c>
      <c r="AK1169">
        <f>0</f>
        <v>0</v>
      </c>
      <c r="AL1169">
        <f>(((2*Parameters!$C$15))/(((2*Parameters!$C$15))^2+((2*(C1169*Parameters!$C$14-1/(C1169*Parameters!$C$13))))^2))</f>
        <v>5.4159905079722247E-4</v>
      </c>
      <c r="AM1169">
        <f>(-((2*(C1169*Parameters!$C$14-1/(C1169*Parameters!$C$13))))/(((2*Parameters!$C$15))^2+((2*(C1169*Parameters!$C$14-1/(C1169*Parameters!$C$13))))^2))</f>
        <v>-0.11636014326391463</v>
      </c>
      <c r="AN1169">
        <f t="shared" si="1854"/>
        <v>73.30510611100901</v>
      </c>
      <c r="AO1169">
        <f t="shared" si="1855"/>
        <v>0.46210051780737688</v>
      </c>
      <c r="AP1169">
        <f t="shared" si="1856"/>
        <v>0.04</v>
      </c>
      <c r="AQ1169">
        <f t="shared" si="1857"/>
        <v>859.42872272153227</v>
      </c>
      <c r="AR1169">
        <f t="shared" si="1858"/>
        <v>5.4159905079722247E-4</v>
      </c>
      <c r="AS1169">
        <f t="shared" si="1859"/>
        <v>-8.4131566161857158E-2</v>
      </c>
      <c r="AT1169">
        <f t="shared" si="1860"/>
        <v>1</v>
      </c>
      <c r="AU1169">
        <f t="shared" si="1861"/>
        <v>0</v>
      </c>
      <c r="AV1169">
        <f>2*Parameters!$C$17</f>
        <v>0.04</v>
      </c>
      <c r="AW1169">
        <f>2*C1169*Parameters!$C$16</f>
        <v>859.42872272153227</v>
      </c>
      <c r="AX1169">
        <f>0</f>
        <v>0</v>
      </c>
      <c r="AY1169">
        <f>0</f>
        <v>0</v>
      </c>
      <c r="AZ1169">
        <f t="shared" si="1862"/>
        <v>73.30510611100901</v>
      </c>
      <c r="BA1169">
        <f t="shared" si="1863"/>
        <v>0.46210051780737688</v>
      </c>
      <c r="BB1169">
        <f t="shared" si="1864"/>
        <v>-394.17025354371219</v>
      </c>
      <c r="BC1169">
        <f t="shared" si="1865"/>
        <v>63859.960920693113</v>
      </c>
      <c r="BD1169">
        <f t="shared" si="1866"/>
        <v>5.4159905079722247E-4</v>
      </c>
      <c r="BE1169">
        <f t="shared" si="1867"/>
        <v>-8.4131566161857158E-2</v>
      </c>
      <c r="BF1169">
        <f t="shared" si="1868"/>
        <v>73.30510611100901</v>
      </c>
      <c r="BG1169">
        <f t="shared" si="1869"/>
        <v>0.46210051780737688</v>
      </c>
      <c r="BH1169">
        <f>0</f>
        <v>0</v>
      </c>
      <c r="BI1169">
        <f>0</f>
        <v>0</v>
      </c>
      <c r="BJ1169">
        <f>0</f>
        <v>0</v>
      </c>
      <c r="BK1169">
        <f>C1169*(Parameters!$C$19+Parameters!$C$18/2)</f>
        <v>3.2228577102057461E-2</v>
      </c>
      <c r="BL1169">
        <f t="shared" si="1870"/>
        <v>-1984.8105681559255</v>
      </c>
      <c r="BM1169">
        <f t="shared" si="1871"/>
        <v>-12.241445889863689</v>
      </c>
      <c r="BN1169">
        <f t="shared" si="1872"/>
        <v>-394.17025354371219</v>
      </c>
      <c r="BO1169">
        <f t="shared" si="1873"/>
        <v>63859.960920693113</v>
      </c>
      <c r="BP1169">
        <f t="shared" si="1874"/>
        <v>-1.4351243116258499E-2</v>
      </c>
      <c r="BQ1169">
        <f t="shared" si="1875"/>
        <v>2.2783876981113003</v>
      </c>
      <c r="BR1169">
        <f t="shared" si="1876"/>
        <v>73.30510611100901</v>
      </c>
      <c r="BS1169">
        <f t="shared" si="1877"/>
        <v>0.46210051780737688</v>
      </c>
      <c r="BT1169">
        <f>2*((((Parameters!$C$21)/((Parameters!$C$21)^2+(C1169*Parameters!$C$20)^2)))/((((Parameters!$C$21)/((Parameters!$C$21)^2+(C1169*Parameters!$C$20)^2)))^2+((-(C1169*Parameters!$C$20)/((Parameters!$C$21)^2+(C1169*Parameters!$C$20)^2)+C1169*Parameters!$C$22))^2))</f>
        <v>1.0479219497980829E-5</v>
      </c>
      <c r="BU1169">
        <f>2*(-((-(C1169*Parameters!$C$20)/((Parameters!$C$21)^2+(C1169*Parameters!$C$20)^2)+C1169*Parameters!$C$22))/((((Parameters!$C$21)/((Parameters!$C$21)^2+(C1169*Parameters!$C$20)^2)))^2+((-(C1169*Parameters!$C$20)/((Parameters!$C$21)^2+(C1169*Parameters!$C$20)^2)+C1169*Parameters!$C$22))^2))</f>
        <v>-945.91747697925041</v>
      </c>
      <c r="BV1169">
        <f>0</f>
        <v>0</v>
      </c>
      <c r="BW1169">
        <f>0</f>
        <v>0</v>
      </c>
      <c r="BX1169">
        <f t="shared" si="1878"/>
        <v>-1984.8105681559255</v>
      </c>
      <c r="BY1169">
        <f t="shared" si="1879"/>
        <v>-12.241445889863689</v>
      </c>
      <c r="BZ1169">
        <f t="shared" si="1880"/>
        <v>-11973.588663527193</v>
      </c>
      <c r="CA1169">
        <f t="shared" si="1881"/>
        <v>1941326.9657042178</v>
      </c>
      <c r="CB1169">
        <f t="shared" si="1882"/>
        <v>-1.4351243116258499E-2</v>
      </c>
      <c r="CC1169">
        <f t="shared" si="1883"/>
        <v>2.2783876981113003</v>
      </c>
      <c r="CD1169">
        <f t="shared" si="1884"/>
        <v>2228.4718489386223</v>
      </c>
      <c r="CE1169">
        <f t="shared" si="1885"/>
        <v>14.037216073579241</v>
      </c>
      <c r="CF1169">
        <f>0</f>
        <v>0</v>
      </c>
      <c r="CG1169">
        <f>0</f>
        <v>0</v>
      </c>
      <c r="CH1169">
        <f>(((Parameters!$C$25))/(((Parameters!$C$25))^2+((C1169*Parameters!$C$24-1/(C1169*Parameters!$C$23)))^2))+(((Parameters!$C$29+Parameters!$C$28))/(((Parameters!$C$29+Parameters!$C$28))^2+((C1169*Parameters!$C$27-1/(C1169*Parameters!$C$26)))^2))</f>
        <v>6.2637076699681646E-2</v>
      </c>
      <c r="CI1169">
        <f>(-((C1169*Parameters!$C$24-1/(C1169*Parameters!$C$23)))/(((Parameters!$C$25))^2+((C1169*Parameters!$C$24-1/(C1169*Parameters!$C$23)))^2))+(-((C1169*Parameters!$C$27-1/(C1169*Parameters!$C$26)))/(((Parameters!$C$29+Parameters!$C$28))^2+((C1169*Parameters!$C$27-1/(C1169*Parameters!$C$26)))^2))</f>
        <v>-0.25056538776838549</v>
      </c>
      <c r="CJ1169">
        <f t="shared" si="1886"/>
        <v>483694.54278725677</v>
      </c>
      <c r="CK1169">
        <f t="shared" si="1887"/>
        <v>124586.9714905413</v>
      </c>
      <c r="CL1169">
        <f t="shared" si="1888"/>
        <v>-11973.588663527193</v>
      </c>
      <c r="CM1169">
        <f t="shared" si="1889"/>
        <v>1941326.9657042178</v>
      </c>
      <c r="CN1169">
        <f t="shared" si="1890"/>
        <v>143.0878513705986</v>
      </c>
      <c r="CO1169">
        <f t="shared" si="1891"/>
        <v>-555.22027508227484</v>
      </c>
      <c r="CP1169">
        <f t="shared" si="1892"/>
        <v>2228.4718489386223</v>
      </c>
      <c r="CQ1169">
        <f t="shared" si="1893"/>
        <v>14.037216073579241</v>
      </c>
      <c r="CR1169">
        <f>2*((((Parameters!$C$31)/((Parameters!$C$31)^2+(C1169*Parameters!$C$30)^2)))/((((Parameters!$C$31)/((Parameters!$C$31)^2+(C1169*Parameters!$C$30)^2)))^2+((-(C1169*Parameters!$C$30)/((Parameters!$C$31)^2+(C1169*Parameters!$C$30)^2)+C1169*Parameters!$C$32))^2))</f>
        <v>4.6063742414798566E-5</v>
      </c>
      <c r="CS1169">
        <f>2*(-((-(C1169*Parameters!$C$30)/((Parameters!$C$31)^2+(C1169*Parameters!$C$30)^2)+C1169*Parameters!$C$32))/((((Parameters!$C$31)/((Parameters!$C$31)^2+(C1169*Parameters!$C$30)^2)))^2+((-(C1169*Parameters!$C$30)/((Parameters!$C$31)^2+(C1169*Parameters!$C$30)^2)+C1169*Parameters!$C$32))^2))</f>
        <v>-962.43945329018925</v>
      </c>
      <c r="CT1169">
        <f>0</f>
        <v>0</v>
      </c>
      <c r="CU1169">
        <f>0</f>
        <v>0</v>
      </c>
      <c r="CV1169">
        <f t="shared" si="1894"/>
        <v>483694.54278725677</v>
      </c>
      <c r="CW1169">
        <f t="shared" si="1895"/>
        <v>124586.9714905413</v>
      </c>
      <c r="CX1169">
        <f t="shared" si="1896"/>
        <v>119895465.42055427</v>
      </c>
      <c r="CY1169">
        <f t="shared" si="1897"/>
        <v>-463585378.61496913</v>
      </c>
      <c r="CZ1169">
        <f t="shared" si="1898"/>
        <v>143.0878513705986</v>
      </c>
      <c r="DA1169">
        <f t="shared" si="1899"/>
        <v>-555.22027508227484</v>
      </c>
      <c r="DB1169">
        <f t="shared" si="1900"/>
        <v>-532137.41956571257</v>
      </c>
      <c r="DC1169">
        <f t="shared" si="1901"/>
        <v>-137699.38180503694</v>
      </c>
      <c r="DD1169">
        <f>0</f>
        <v>0</v>
      </c>
      <c r="DE1169">
        <f>0</f>
        <v>0</v>
      </c>
      <c r="DF1169">
        <f>(((Parameters!$C$35))/(((Parameters!$C$35))^2+((C1169*Parameters!$C$34-1/(C1169*Parameters!$C$33)))^2))+(((Parameters!$C$39+Parameters!$C$38))/(((Parameters!$C$39+Parameters!$C$38))^2+((C1169*Parameters!$C$37-1/(C1169*Parameters!$C$36)))^2))</f>
        <v>6.2637076699681646E-2</v>
      </c>
      <c r="DG1169">
        <f>(-((C1169*Parameters!$C$34-1/(C1169*Parameters!$C$33)))/(((Parameters!$C$35))^2+((C1169*Parameters!$C$34-1/(C1169*Parameters!$C$33)))^2))+(-((C1169*Parameters!$C$37-1/(C1169*Parameters!$C$36)))/(((Parameters!$C$39+Parameters!$C$38))^2+((C1169*Parameters!$C$37-1/(C1169*Parameters!$C$36)))^2))</f>
        <v>-0.25056538776838549</v>
      </c>
      <c r="DH1169">
        <f t="shared" si="1902"/>
        <v>-108164854.150135</v>
      </c>
      <c r="DI1169">
        <f t="shared" si="1903"/>
        <v>-58954699.730438471</v>
      </c>
      <c r="DJ1169">
        <f t="shared" si="1904"/>
        <v>119895465.42055427</v>
      </c>
      <c r="DK1169">
        <f t="shared" si="1905"/>
        <v>-463585378.61496913</v>
      </c>
      <c r="DL1169">
        <f t="shared" si="1906"/>
        <v>-67691.143510183669</v>
      </c>
      <c r="DM1169">
        <f t="shared" si="1907"/>
        <v>124154.91186484769</v>
      </c>
      <c r="DN1169">
        <f t="shared" si="1908"/>
        <v>-532137.41956571257</v>
      </c>
      <c r="DO1169">
        <f t="shared" si="1909"/>
        <v>-137699.38180503694</v>
      </c>
      <c r="DP1169">
        <f>2*((((Parameters!$C$41)/((Parameters!$C$41)^2+(C1169*(Parameters!$C$40*(1-Parameters!$C$42)))^2)))/((((Parameters!$C$41)/((Parameters!$C$41)^2+(C1169*(Parameters!$C$40*(1-Parameters!$C$42)))^2)))^2+((-(C1169*(Parameters!$C$40*(1-Parameters!$C$42)))/((Parameters!$C$41)^2+(C1169*(Parameters!$C$40*(1-Parameters!$C$42)))^2)+C1169*Parameters!$C$43))^2))</f>
        <v>6.3851854744639058E-2</v>
      </c>
      <c r="DQ1169">
        <f>2*(-((-(C1169*(Parameters!$C$40*(1-Parameters!$C$42)))/((Parameters!$C$41)^2+(C1169*(Parameters!$C$40*(1-Parameters!$C$42)))^2)+C1169*Parameters!$C$43))/((((Parameters!$C$41)/((Parameters!$C$41)^2+(C1169*(Parameters!$C$40*(1-Parameters!$C$42)))^2)))^2+((-(C1169*(Parameters!$C$40*(1-Parameters!$C$42)))/((Parameters!$C$41)^2+(C1169*(Parameters!$C$40*(1-Parameters!$C$42)))^2)+C1169*Parameters!$C$43))^2))</f>
        <v>-1456.8098871955031</v>
      </c>
      <c r="DR1169">
        <f>0</f>
        <v>0</v>
      </c>
      <c r="DS1169">
        <f>0</f>
        <v>0</v>
      </c>
      <c r="DT1169">
        <f t="shared" si="1910"/>
        <v>-108164854.150135</v>
      </c>
      <c r="DU1169">
        <f t="shared" si="1911"/>
        <v>-58954699.730438471</v>
      </c>
      <c r="DV1169">
        <f t="shared" si="1912"/>
        <v>-85772800525.079941</v>
      </c>
      <c r="DW1169">
        <f t="shared" si="1913"/>
        <v>157108279227.43753</v>
      </c>
      <c r="DX1169">
        <f t="shared" si="1914"/>
        <v>-67691.143510183669</v>
      </c>
      <c r="DY1169">
        <f t="shared" si="1915"/>
        <v>124154.91186484769</v>
      </c>
      <c r="DZ1169">
        <f t="shared" si="1916"/>
        <v>180333643.52396774</v>
      </c>
      <c r="EA1169">
        <f t="shared" si="1917"/>
        <v>98483355.28079848</v>
      </c>
      <c r="EB1169">
        <f>0</f>
        <v>0</v>
      </c>
      <c r="EC1169">
        <f>0</f>
        <v>0</v>
      </c>
      <c r="ED1169">
        <f>0</f>
        <v>0</v>
      </c>
      <c r="EE1169">
        <f>C1169*Parameters!$C$44</f>
        <v>4.2971436136076619E-3</v>
      </c>
      <c r="EF1169">
        <f t="shared" si="1918"/>
        <v>-783281692.87720752</v>
      </c>
      <c r="EG1169">
        <f t="shared" si="1919"/>
        <v>-427532741.72802967</v>
      </c>
      <c r="EH1169">
        <f t="shared" si="1920"/>
        <v>-85772800525.079941</v>
      </c>
      <c r="EI1169">
        <f t="shared" si="1921"/>
        <v>157108279227.43753</v>
      </c>
      <c r="EJ1169">
        <f t="shared" si="1922"/>
        <v>-490888.26470172126</v>
      </c>
      <c r="EK1169">
        <f t="shared" si="1923"/>
        <v>899074.47645246633</v>
      </c>
      <c r="EL1169">
        <f t="shared" si="1924"/>
        <v>180333643.52396774</v>
      </c>
      <c r="EM1169">
        <f t="shared" si="1925"/>
        <v>98483355.28079848</v>
      </c>
      <c r="EN1169">
        <f>0</f>
        <v>0</v>
      </c>
      <c r="EO1169">
        <f>0</f>
        <v>0</v>
      </c>
      <c r="EP1169">
        <f>(((2*Parameters!$C$47))/(((2*Parameters!$C$47))^2+((2*(C1169*Parameters!$C$46-1/(C1169*Parameters!$C$45))))^2))</f>
        <v>9.5293969344991498E-4</v>
      </c>
      <c r="EQ1169">
        <f>(-((2*(C1169*Parameters!$C$46-1/(C1169*Parameters!$C$45))))/(((2*Parameters!$C$47))^2+((2*(C1169*Parameters!$C$46-1/(C1169*Parameters!$C$45))))^2))</f>
        <v>-0.15434566479881617</v>
      </c>
      <c r="ER1169">
        <f t="shared" si="1926"/>
        <v>23383963803.640968</v>
      </c>
      <c r="ES1169">
        <f t="shared" si="1927"/>
        <v>12960841892.417122</v>
      </c>
      <c r="ET1169">
        <f t="shared" si="1928"/>
        <v>-85772800525.079941</v>
      </c>
      <c r="EU1169">
        <f t="shared" si="1929"/>
        <v>157108279227.43753</v>
      </c>
      <c r="EV1169">
        <f t="shared" si="1930"/>
        <v>14881437.76470956</v>
      </c>
      <c r="EW1169">
        <f t="shared" si="1931"/>
        <v>-26840792.920455862</v>
      </c>
      <c r="EX1169">
        <f t="shared" si="1932"/>
        <v>180333643.52396774</v>
      </c>
      <c r="EY1169">
        <f t="shared" si="1933"/>
        <v>98483355.28079848</v>
      </c>
      <c r="EZ1169">
        <f>(ER1169+ET1169/Parameters!$C$6+Parameters!$C$7*(EV1169+EX1169/Parameters!$C$6))</f>
        <v>20400562046.246883</v>
      </c>
      <c r="FA1169">
        <f>(ES1169+EU1169/Parameters!$C$6+Parameters!$C$7*(EW1169+EY1169/Parameters!$C$6))</f>
        <v>18425477691.632339</v>
      </c>
      <c r="FB1169">
        <f t="shared" si="1934"/>
        <v>-208.78338594873458</v>
      </c>
      <c r="FC1169">
        <f t="shared" si="1935"/>
        <v>3.6377320177633623E-11</v>
      </c>
      <c r="FD1169">
        <f>(ER1169+ET1169/Parameters!$C$6+Parameters!$C$8*(EV1169+EX1169/Parameters!$C$6))</f>
        <v>21458257662.350132</v>
      </c>
      <c r="FE1169">
        <f>(ES1169+EU1169/Parameters!$C$6+Parameters!$C$8*(EW1169+EY1169/Parameters!$C$6))</f>
        <v>17254713446.097893</v>
      </c>
      <c r="FF1169">
        <f t="shared" si="1936"/>
        <v>-208.79773445574986</v>
      </c>
      <c r="FG1169">
        <f t="shared" si="1937"/>
        <v>3.6317276892357322E-11</v>
      </c>
    </row>
    <row r="1170" spans="1:163" x14ac:dyDescent="0.15">
      <c r="A1170">
        <f>Parameters!$C$2*(Parameters!$C$3/Parameters!$C$2)^((ROW()-2)/(Parameters!$C$4-1))</f>
        <v>69183097.091893718</v>
      </c>
      <c r="B1170">
        <f t="shared" si="1836"/>
        <v>7.8400000000000007</v>
      </c>
      <c r="C1170">
        <f t="shared" si="1837"/>
        <v>434690219.15296537</v>
      </c>
      <c r="D1170">
        <f>1</f>
        <v>1</v>
      </c>
      <c r="E1170">
        <f>0</f>
        <v>0</v>
      </c>
      <c r="F1170">
        <f>0</f>
        <v>0</v>
      </c>
      <c r="G1170">
        <f>0</f>
        <v>0</v>
      </c>
      <c r="H1170">
        <f>0</f>
        <v>0</v>
      </c>
      <c r="I1170">
        <f>0</f>
        <v>0</v>
      </c>
      <c r="J1170">
        <f>1</f>
        <v>1</v>
      </c>
      <c r="K1170">
        <f>0</f>
        <v>0</v>
      </c>
      <c r="L1170">
        <f>2*Parameters!$C$10</f>
        <v>0.04</v>
      </c>
      <c r="M1170">
        <f>2*C1170*Parameters!$C$9</f>
        <v>869.38043830593074</v>
      </c>
      <c r="N1170">
        <f>0</f>
        <v>0</v>
      </c>
      <c r="O1170">
        <f>0</f>
        <v>0</v>
      </c>
      <c r="P1170">
        <f t="shared" si="1838"/>
        <v>1</v>
      </c>
      <c r="Q1170">
        <f t="shared" si="1839"/>
        <v>0</v>
      </c>
      <c r="R1170">
        <f t="shared" si="1840"/>
        <v>0.04</v>
      </c>
      <c r="S1170">
        <f t="shared" si="1841"/>
        <v>869.38043830593074</v>
      </c>
      <c r="T1170">
        <f t="shared" si="1842"/>
        <v>0</v>
      </c>
      <c r="U1170">
        <f t="shared" si="1843"/>
        <v>0</v>
      </c>
      <c r="V1170">
        <f t="shared" si="1844"/>
        <v>1</v>
      </c>
      <c r="W1170">
        <f t="shared" si="1845"/>
        <v>0</v>
      </c>
      <c r="X1170">
        <f>0</f>
        <v>0</v>
      </c>
      <c r="Y1170">
        <f>0</f>
        <v>0</v>
      </c>
      <c r="Z1170">
        <f>0</f>
        <v>0</v>
      </c>
      <c r="AA1170">
        <f>C1170*(Parameters!$C$12+Parameters!$C$11/2)</f>
        <v>3.2601766436472404E-2</v>
      </c>
      <c r="AB1170">
        <f t="shared" si="1846"/>
        <v>-27.34333799408796</v>
      </c>
      <c r="AC1170">
        <f t="shared" si="1847"/>
        <v>1.3040706574588962E-3</v>
      </c>
      <c r="AD1170">
        <f t="shared" si="1848"/>
        <v>0.04</v>
      </c>
      <c r="AE1170">
        <f t="shared" si="1849"/>
        <v>869.38043830593074</v>
      </c>
      <c r="AF1170">
        <f t="shared" si="1850"/>
        <v>0</v>
      </c>
      <c r="AG1170">
        <f t="shared" si="1851"/>
        <v>3.2601766436472404E-2</v>
      </c>
      <c r="AH1170">
        <f t="shared" si="1852"/>
        <v>1</v>
      </c>
      <c r="AI1170">
        <f t="shared" si="1853"/>
        <v>0</v>
      </c>
      <c r="AJ1170">
        <f>0</f>
        <v>0</v>
      </c>
      <c r="AK1170">
        <f>0</f>
        <v>0</v>
      </c>
      <c r="AL1170">
        <f>(((2*Parameters!$C$15))/(((2*Parameters!$C$15))^2+((2*(C1170*Parameters!$C$14-1/(C1170*Parameters!$C$13))))^2))</f>
        <v>5.292697073439721E-4</v>
      </c>
      <c r="AM1170">
        <f>(-((2*(C1170*Parameters!$C$14-1/(C1170*Parameters!$C$13))))/(((2*Parameters!$C$15))^2+((2*(C1170*Parameters!$C$14-1/(C1170*Parameters!$C$13))))^2))</f>
        <v>-0.11502809464290101</v>
      </c>
      <c r="AN1170">
        <f t="shared" si="1854"/>
        <v>72.659858514841687</v>
      </c>
      <c r="AO1170">
        <f t="shared" si="1855"/>
        <v>0.45683967702449702</v>
      </c>
      <c r="AP1170">
        <f t="shared" si="1856"/>
        <v>0.04</v>
      </c>
      <c r="AQ1170">
        <f t="shared" si="1857"/>
        <v>869.38043830593074</v>
      </c>
      <c r="AR1170">
        <f t="shared" si="1858"/>
        <v>5.292697073439721E-4</v>
      </c>
      <c r="AS1170">
        <f t="shared" si="1859"/>
        <v>-8.2426328206428603E-2</v>
      </c>
      <c r="AT1170">
        <f t="shared" si="1860"/>
        <v>1</v>
      </c>
      <c r="AU1170">
        <f t="shared" si="1861"/>
        <v>0</v>
      </c>
      <c r="AV1170">
        <f>2*Parameters!$C$17</f>
        <v>0.04</v>
      </c>
      <c r="AW1170">
        <f>2*C1170*Parameters!$C$16</f>
        <v>869.38043830593074</v>
      </c>
      <c r="AX1170">
        <f>0</f>
        <v>0</v>
      </c>
      <c r="AY1170">
        <f>0</f>
        <v>0</v>
      </c>
      <c r="AZ1170">
        <f t="shared" si="1862"/>
        <v>72.659858514841687</v>
      </c>
      <c r="BA1170">
        <f t="shared" si="1863"/>
        <v>0.45683967702449702</v>
      </c>
      <c r="BB1170">
        <f t="shared" si="1864"/>
        <v>-394.22108430650337</v>
      </c>
      <c r="BC1170">
        <f t="shared" si="1865"/>
        <v>64038.458354772993</v>
      </c>
      <c r="BD1170">
        <f t="shared" si="1866"/>
        <v>5.292697073439721E-4</v>
      </c>
      <c r="BE1170">
        <f t="shared" si="1867"/>
        <v>-8.2426328206428603E-2</v>
      </c>
      <c r="BF1170">
        <f t="shared" si="1868"/>
        <v>72.659858514841687</v>
      </c>
      <c r="BG1170">
        <f t="shared" si="1869"/>
        <v>0.45683967702449702</v>
      </c>
      <c r="BH1170">
        <f>0</f>
        <v>0</v>
      </c>
      <c r="BI1170">
        <f>0</f>
        <v>0</v>
      </c>
      <c r="BJ1170">
        <f>0</f>
        <v>0</v>
      </c>
      <c r="BK1170">
        <f>C1170*(Parameters!$C$19+Parameters!$C$18/2)</f>
        <v>3.2601766436472404E-2</v>
      </c>
      <c r="BL1170">
        <f t="shared" si="1870"/>
        <v>-2015.1070037192321</v>
      </c>
      <c r="BM1170">
        <f t="shared" si="1871"/>
        <v>-12.395464037869022</v>
      </c>
      <c r="BN1170">
        <f t="shared" si="1872"/>
        <v>-394.22108430650337</v>
      </c>
      <c r="BO1170">
        <f t="shared" si="1873"/>
        <v>64038.458354772993</v>
      </c>
      <c r="BP1170">
        <f t="shared" si="1874"/>
        <v>-1.4364510741922168E-2</v>
      </c>
      <c r="BQ1170">
        <f t="shared" si="1875"/>
        <v>2.2864134084015708</v>
      </c>
      <c r="BR1170">
        <f t="shared" si="1876"/>
        <v>72.659858514841687</v>
      </c>
      <c r="BS1170">
        <f t="shared" si="1877"/>
        <v>0.45683967702449702</v>
      </c>
      <c r="BT1170">
        <f>2*((((Parameters!$C$21)/((Parameters!$C$21)^2+(C1170*Parameters!$C$20)^2)))/((((Parameters!$C$21)/((Parameters!$C$21)^2+(C1170*Parameters!$C$20)^2)))^2+((-(C1170*Parameters!$C$20)/((Parameters!$C$21)^2+(C1170*Parameters!$C$20)^2)+C1170*Parameters!$C$22))^2))</f>
        <v>1.0000206737134884E-5</v>
      </c>
      <c r="BU1170">
        <f>2*(-((-(C1170*Parameters!$C$20)/((Parameters!$C$21)^2+(C1170*Parameters!$C$20)^2)+C1170*Parameters!$C$22))/((((Parameters!$C$21)/((Parameters!$C$21)^2+(C1170*Parameters!$C$20)^2)))^2+((-(C1170*Parameters!$C$20)/((Parameters!$C$21)^2+(C1170*Parameters!$C$20)^2)+C1170*Parameters!$C$22))^2))</f>
        <v>-934.74525718057612</v>
      </c>
      <c r="BV1170">
        <f>0</f>
        <v>0</v>
      </c>
      <c r="BW1170">
        <f>0</f>
        <v>0</v>
      </c>
      <c r="BX1170">
        <f t="shared" si="1878"/>
        <v>-2015.1070037192321</v>
      </c>
      <c r="BY1170">
        <f t="shared" si="1879"/>
        <v>-12.395464037869022</v>
      </c>
      <c r="BZ1170">
        <f t="shared" si="1880"/>
        <v>-11980.842455743601</v>
      </c>
      <c r="CA1170">
        <f t="shared" si="1881"/>
        <v>1947650.1726687297</v>
      </c>
      <c r="CB1170">
        <f t="shared" si="1882"/>
        <v>-1.4364510741922168E-2</v>
      </c>
      <c r="CC1170">
        <f t="shared" si="1883"/>
        <v>2.2864134084015708</v>
      </c>
      <c r="CD1170">
        <f t="shared" si="1884"/>
        <v>2209.8739478286375</v>
      </c>
      <c r="CE1170">
        <f t="shared" si="1885"/>
        <v>13.884020829362452</v>
      </c>
      <c r="CF1170">
        <f>0</f>
        <v>0</v>
      </c>
      <c r="CG1170">
        <f>0</f>
        <v>0</v>
      </c>
      <c r="CH1170">
        <f>(((Parameters!$C$25))/(((Parameters!$C$25))^2+((C1170*Parameters!$C$24-1/(C1170*Parameters!$C$23)))^2))+(((Parameters!$C$29+Parameters!$C$28))/(((Parameters!$C$29+Parameters!$C$28))^2+((C1170*Parameters!$C$27-1/(C1170*Parameters!$C$26)))^2))</f>
        <v>6.2504011053743258E-2</v>
      </c>
      <c r="CI1170">
        <f>(-((C1170*Parameters!$C$24-1/(C1170*Parameters!$C$23)))/(((Parameters!$C$25))^2+((C1170*Parameters!$C$24-1/(C1170*Parameters!$C$23)))^2))+(-((C1170*Parameters!$C$27-1/(C1170*Parameters!$C$26)))/(((Parameters!$C$29+Parameters!$C$28))^2+((C1170*Parameters!$C$27-1/(C1170*Parameters!$C$26)))^2))</f>
        <v>-0.24806543283204979</v>
      </c>
      <c r="CJ1170">
        <f t="shared" si="1886"/>
        <v>480380.72537547874</v>
      </c>
      <c r="CK1170">
        <f t="shared" si="1887"/>
        <v>124695.58532675002</v>
      </c>
      <c r="CL1170">
        <f t="shared" si="1888"/>
        <v>-11980.842455743601</v>
      </c>
      <c r="CM1170">
        <f t="shared" si="1889"/>
        <v>1947650.1726687297</v>
      </c>
      <c r="CN1170">
        <f t="shared" si="1890"/>
        <v>141.55576678820347</v>
      </c>
      <c r="CO1170">
        <f t="shared" si="1891"/>
        <v>-545.03911697259116</v>
      </c>
      <c r="CP1170">
        <f t="shared" si="1892"/>
        <v>2209.8739478286375</v>
      </c>
      <c r="CQ1170">
        <f t="shared" si="1893"/>
        <v>13.884020829362452</v>
      </c>
      <c r="CR1170">
        <f>2*((((Parameters!$C$31)/((Parameters!$C$31)^2+(C1170*Parameters!$C$30)^2)))/((((Parameters!$C$31)/((Parameters!$C$31)^2+(C1170*Parameters!$C$30)^2)))^2+((-(C1170*Parameters!$C$30)/((Parameters!$C$31)^2+(C1170*Parameters!$C$30)^2)+C1170*Parameters!$C$32))^2))</f>
        <v>4.3922649475008195E-5</v>
      </c>
      <c r="CS1170">
        <f>2*(-((-(C1170*Parameters!$C$30)/((Parameters!$C$31)^2+(C1170*Parameters!$C$30)^2)+C1170*Parameters!$C$32))/((((Parameters!$C$31)/((Parameters!$C$31)^2+(C1170*Parameters!$C$30)^2)))^2+((-(C1170*Parameters!$C$30)/((Parameters!$C$31)^2+(C1170*Parameters!$C$30)^2)+C1170*Parameters!$C$32))^2))</f>
        <v>-950.68813327992916</v>
      </c>
      <c r="CT1170">
        <f>0</f>
        <v>0</v>
      </c>
      <c r="CU1170">
        <f>0</f>
        <v>0</v>
      </c>
      <c r="CV1170">
        <f t="shared" si="1894"/>
        <v>480380.72537547874</v>
      </c>
      <c r="CW1170">
        <f t="shared" si="1895"/>
        <v>124695.58532675002</v>
      </c>
      <c r="CX1170">
        <f t="shared" si="1896"/>
        <v>118534653.49967457</v>
      </c>
      <c r="CY1170">
        <f t="shared" si="1897"/>
        <v>-454744599.42124295</v>
      </c>
      <c r="CZ1170">
        <f t="shared" si="1898"/>
        <v>141.55576678820347</v>
      </c>
      <c r="DA1170">
        <f t="shared" si="1899"/>
        <v>-545.03911697259116</v>
      </c>
      <c r="DB1170">
        <f t="shared" si="1900"/>
        <v>-515952.34051388066</v>
      </c>
      <c r="DC1170">
        <f t="shared" si="1901"/>
        <v>-134561.52760161887</v>
      </c>
      <c r="DD1170">
        <f>0</f>
        <v>0</v>
      </c>
      <c r="DE1170">
        <f>0</f>
        <v>0</v>
      </c>
      <c r="DF1170">
        <f>(((Parameters!$C$35))/(((Parameters!$C$35))^2+((C1170*Parameters!$C$34-1/(C1170*Parameters!$C$33)))^2))+(((Parameters!$C$39+Parameters!$C$38))/(((Parameters!$C$39+Parameters!$C$38))^2+((C1170*Parameters!$C$37-1/(C1170*Parameters!$C$36)))^2))</f>
        <v>6.2504011053743258E-2</v>
      </c>
      <c r="DG1170">
        <f>(-((C1170*Parameters!$C$34-1/(C1170*Parameters!$C$33)))/(((Parameters!$C$35))^2+((C1170*Parameters!$C$34-1/(C1170*Parameters!$C$33)))^2))+(-((C1170*Parameters!$C$37-1/(C1170*Parameters!$C$36)))/(((Parameters!$C$39+Parameters!$C$38))^2+((C1170*Parameters!$C$37-1/(C1170*Parameters!$C$36)))^2))</f>
        <v>-0.24806543283204979</v>
      </c>
      <c r="DH1170">
        <f t="shared" si="1902"/>
        <v>-104917143.86549696</v>
      </c>
      <c r="DI1170">
        <f t="shared" si="1903"/>
        <v>-57703016.009522483</v>
      </c>
      <c r="DJ1170">
        <f t="shared" si="1904"/>
        <v>118534653.49967457</v>
      </c>
      <c r="DK1170">
        <f t="shared" si="1905"/>
        <v>-454744599.42124295</v>
      </c>
      <c r="DL1170">
        <f t="shared" si="1906"/>
        <v>-65487.598614933508</v>
      </c>
      <c r="DM1170">
        <f t="shared" si="1907"/>
        <v>119034.26634469219</v>
      </c>
      <c r="DN1170">
        <f t="shared" si="1908"/>
        <v>-515952.34051388066</v>
      </c>
      <c r="DO1170">
        <f t="shared" si="1909"/>
        <v>-134561.52760161887</v>
      </c>
      <c r="DP1170">
        <f>2*((((Parameters!$C$41)/((Parameters!$C$41)^2+(C1170*(Parameters!$C$40*(1-Parameters!$C$42)))^2)))/((((Parameters!$C$41)/((Parameters!$C$41)^2+(C1170*(Parameters!$C$40*(1-Parameters!$C$42)))^2)))^2+((-(C1170*(Parameters!$C$40*(1-Parameters!$C$42)))/((Parameters!$C$41)^2+(C1170*(Parameters!$C$40*(1-Parameters!$C$42)))^2)+C1170*Parameters!$C$43))^2))</f>
        <v>5.9439240665482167E-2</v>
      </c>
      <c r="DQ1170">
        <f>2*(-((-(C1170*(Parameters!$C$40*(1-Parameters!$C$42)))/((Parameters!$C$41)^2+(C1170*(Parameters!$C$40*(1-Parameters!$C$42)))^2)+C1170*Parameters!$C$43))/((((Parameters!$C$41)/((Parameters!$C$41)^2+(C1170*(Parameters!$C$40*(1-Parameters!$C$42)))^2)))^2+((-(C1170*(Parameters!$C$40*(1-Parameters!$C$42)))/((Parameters!$C$41)^2+(C1170*(Parameters!$C$40*(1-Parameters!$C$42)))^2)+C1170*Parameters!$C$43))^2))</f>
        <v>-1421.8466141983342</v>
      </c>
      <c r="DR1170">
        <f>0</f>
        <v>0</v>
      </c>
      <c r="DS1170">
        <f>0</f>
        <v>0</v>
      </c>
      <c r="DT1170">
        <f t="shared" si="1910"/>
        <v>-104917143.86549696</v>
      </c>
      <c r="DU1170">
        <f t="shared" si="1911"/>
        <v>-57703016.009522483</v>
      </c>
      <c r="DV1170">
        <f t="shared" si="1912"/>
        <v>-81932539484.036301</v>
      </c>
      <c r="DW1170">
        <f t="shared" si="1913"/>
        <v>148717911353.63943</v>
      </c>
      <c r="DX1170">
        <f t="shared" si="1914"/>
        <v>-65487.598614933508</v>
      </c>
      <c r="DY1170">
        <f t="shared" si="1915"/>
        <v>119034.26634469219</v>
      </c>
      <c r="DZ1170">
        <f t="shared" si="1916"/>
        <v>168728623.70213476</v>
      </c>
      <c r="EA1170">
        <f t="shared" si="1917"/>
        <v>92985834.141425818</v>
      </c>
      <c r="EB1170">
        <f>0</f>
        <v>0</v>
      </c>
      <c r="EC1170">
        <f>0</f>
        <v>0</v>
      </c>
      <c r="ED1170">
        <f>0</f>
        <v>0</v>
      </c>
      <c r="EE1170">
        <f>C1170*Parameters!$C$44</f>
        <v>4.3469021915296538E-3</v>
      </c>
      <c r="EF1170">
        <f t="shared" si="1918"/>
        <v>-751379358.64834499</v>
      </c>
      <c r="EG1170">
        <f t="shared" si="1919"/>
        <v>-413855751.45026976</v>
      </c>
      <c r="EH1170">
        <f t="shared" si="1920"/>
        <v>-81932539484.036301</v>
      </c>
      <c r="EI1170">
        <f t="shared" si="1921"/>
        <v>148717911353.63943</v>
      </c>
      <c r="EJ1170">
        <f t="shared" si="1922"/>
        <v>-469687.9248255103</v>
      </c>
      <c r="EK1170">
        <f t="shared" si="1923"/>
        <v>852481.09048928414</v>
      </c>
      <c r="EL1170">
        <f t="shared" si="1924"/>
        <v>168728623.70213476</v>
      </c>
      <c r="EM1170">
        <f t="shared" si="1925"/>
        <v>92985834.141425818</v>
      </c>
      <c r="EN1170">
        <f>0</f>
        <v>0</v>
      </c>
      <c r="EO1170">
        <f>0</f>
        <v>0</v>
      </c>
      <c r="EP1170">
        <f>(((2*Parameters!$C$47))/(((2*Parameters!$C$47))^2+((2*(C1170*Parameters!$C$46-1/(C1170*Parameters!$C$45))))^2))</f>
        <v>9.1755835175793719E-4</v>
      </c>
      <c r="EQ1170">
        <f>(-((2*(C1170*Parameters!$C$46-1/(C1170*Parameters!$C$45))))/(((2*Parameters!$C$47))^2+((2*(C1170*Parameters!$C$46-1/(C1170*Parameters!$C$45))))^2))</f>
        <v>-0.15145334885904488</v>
      </c>
      <c r="ER1170">
        <f t="shared" si="1926"/>
        <v>21697268465.298607</v>
      </c>
      <c r="ES1170">
        <f t="shared" si="1927"/>
        <v>12131559095.551477</v>
      </c>
      <c r="ET1170">
        <f t="shared" si="1928"/>
        <v>-81932539484.036301</v>
      </c>
      <c r="EU1170">
        <f t="shared" si="1929"/>
        <v>148717911353.63943</v>
      </c>
      <c r="EV1170">
        <f t="shared" si="1930"/>
        <v>13768146.410203656</v>
      </c>
      <c r="EW1170">
        <f t="shared" si="1931"/>
        <v>-24616714.088864997</v>
      </c>
      <c r="EX1170">
        <f t="shared" si="1932"/>
        <v>168728623.70213476</v>
      </c>
      <c r="EY1170">
        <f t="shared" si="1933"/>
        <v>92985834.141425818</v>
      </c>
      <c r="EZ1170">
        <f>(ER1170+ET1170/Parameters!$C$6+Parameters!$C$7*(EV1170+EX1170/Parameters!$C$6))</f>
        <v>18847441004.984299</v>
      </c>
      <c r="FA1170">
        <f>(ES1170+EU1170/Parameters!$C$6+Parameters!$C$7*(EW1170+EY1170/Parameters!$C$6))</f>
        <v>17304356012.199806</v>
      </c>
      <c r="FB1170">
        <f t="shared" si="1934"/>
        <v>-208.16020296904873</v>
      </c>
      <c r="FC1170">
        <f t="shared" si="1935"/>
        <v>3.9083176285596431E-11</v>
      </c>
      <c r="FD1170">
        <f>(ER1170+ET1170/Parameters!$C$6+Parameters!$C$8*(EV1170+EX1170/Parameters!$C$6))</f>
        <v>19829289410.193848</v>
      </c>
      <c r="FE1170">
        <f>(ES1170+EU1170/Parameters!$C$6+Parameters!$C$8*(EW1170+EY1170/Parameters!$C$6))</f>
        <v>16235234801.915558</v>
      </c>
      <c r="FF1170">
        <f t="shared" si="1936"/>
        <v>-208.17422278405297</v>
      </c>
      <c r="FG1170">
        <f t="shared" si="1937"/>
        <v>3.9020143372405142E-11</v>
      </c>
    </row>
    <row r="1171" spans="1:163" x14ac:dyDescent="0.15">
      <c r="A1171">
        <f>Parameters!$C$2*(Parameters!$C$3/Parameters!$C$2)^((ROW()-2)/(Parameters!$C$4-1))</f>
        <v>69984199.600227296</v>
      </c>
      <c r="B1171">
        <f t="shared" si="1836"/>
        <v>7.8449999999999998</v>
      </c>
      <c r="C1171">
        <f t="shared" si="1837"/>
        <v>439723694.6628716</v>
      </c>
      <c r="D1171">
        <f>1</f>
        <v>1</v>
      </c>
      <c r="E1171">
        <f>0</f>
        <v>0</v>
      </c>
      <c r="F1171">
        <f>0</f>
        <v>0</v>
      </c>
      <c r="G1171">
        <f>0</f>
        <v>0</v>
      </c>
      <c r="H1171">
        <f>0</f>
        <v>0</v>
      </c>
      <c r="I1171">
        <f>0</f>
        <v>0</v>
      </c>
      <c r="J1171">
        <f>1</f>
        <v>1</v>
      </c>
      <c r="K1171">
        <f>0</f>
        <v>0</v>
      </c>
      <c r="L1171">
        <f>2*Parameters!$C$10</f>
        <v>0.04</v>
      </c>
      <c r="M1171">
        <f>2*C1171*Parameters!$C$9</f>
        <v>879.44738932574319</v>
      </c>
      <c r="N1171">
        <f>0</f>
        <v>0</v>
      </c>
      <c r="O1171">
        <f>0</f>
        <v>0</v>
      </c>
      <c r="P1171">
        <f t="shared" si="1838"/>
        <v>1</v>
      </c>
      <c r="Q1171">
        <f t="shared" si="1839"/>
        <v>0</v>
      </c>
      <c r="R1171">
        <f t="shared" si="1840"/>
        <v>0.04</v>
      </c>
      <c r="S1171">
        <f t="shared" si="1841"/>
        <v>879.44738932574319</v>
      </c>
      <c r="T1171">
        <f t="shared" si="1842"/>
        <v>0</v>
      </c>
      <c r="U1171">
        <f t="shared" si="1843"/>
        <v>0</v>
      </c>
      <c r="V1171">
        <f t="shared" si="1844"/>
        <v>1</v>
      </c>
      <c r="W1171">
        <f t="shared" si="1845"/>
        <v>0</v>
      </c>
      <c r="X1171">
        <f>0</f>
        <v>0</v>
      </c>
      <c r="Y1171">
        <f>0</f>
        <v>0</v>
      </c>
      <c r="Z1171">
        <f>0</f>
        <v>0</v>
      </c>
      <c r="AA1171">
        <f>C1171*(Parameters!$C$12+Parameters!$C$11/2)</f>
        <v>3.2979277099715369E-2</v>
      </c>
      <c r="AB1171">
        <f t="shared" si="1846"/>
        <v>-28.00353914719495</v>
      </c>
      <c r="AC1171">
        <f t="shared" si="1847"/>
        <v>1.3191710839886147E-3</v>
      </c>
      <c r="AD1171">
        <f t="shared" si="1848"/>
        <v>0.04</v>
      </c>
      <c r="AE1171">
        <f t="shared" si="1849"/>
        <v>879.44738932574319</v>
      </c>
      <c r="AF1171">
        <f t="shared" si="1850"/>
        <v>0</v>
      </c>
      <c r="AG1171">
        <f t="shared" si="1851"/>
        <v>3.2979277099715369E-2</v>
      </c>
      <c r="AH1171">
        <f t="shared" si="1852"/>
        <v>1</v>
      </c>
      <c r="AI1171">
        <f t="shared" si="1853"/>
        <v>0</v>
      </c>
      <c r="AJ1171">
        <f>0</f>
        <v>0</v>
      </c>
      <c r="AK1171">
        <f>0</f>
        <v>0</v>
      </c>
      <c r="AL1171">
        <f>(((2*Parameters!$C$15))/(((2*Parameters!$C$15))^2+((2*(C1171*Parameters!$C$14-1/(C1171*Parameters!$C$13))))^2))</f>
        <v>5.1722106099844371E-4</v>
      </c>
      <c r="AM1171">
        <f>(-((2*(C1171*Parameters!$C$14-1/(C1171*Parameters!$C$13))))/(((2*Parameters!$C$15))^2+((2*(C1171*Parameters!$C$14-1/(C1171*Parameters!$C$13))))^2))</f>
        <v>-0.11371129674458537</v>
      </c>
      <c r="AN1171">
        <f t="shared" si="1854"/>
        <v>71.999584600517977</v>
      </c>
      <c r="AO1171">
        <f t="shared" si="1855"/>
        <v>0.45163943101357745</v>
      </c>
      <c r="AP1171">
        <f t="shared" si="1856"/>
        <v>0.04</v>
      </c>
      <c r="AQ1171">
        <f t="shared" si="1857"/>
        <v>879.44738932574319</v>
      </c>
      <c r="AR1171">
        <f t="shared" si="1858"/>
        <v>5.1722106099844371E-4</v>
      </c>
      <c r="AS1171">
        <f t="shared" si="1859"/>
        <v>-8.0732019644870007E-2</v>
      </c>
      <c r="AT1171">
        <f t="shared" si="1860"/>
        <v>1</v>
      </c>
      <c r="AU1171">
        <f t="shared" si="1861"/>
        <v>0</v>
      </c>
      <c r="AV1171">
        <f>2*Parameters!$C$17</f>
        <v>0.04</v>
      </c>
      <c r="AW1171">
        <f>2*C1171*Parameters!$C$16</f>
        <v>879.44738932574319</v>
      </c>
      <c r="AX1171">
        <f>0</f>
        <v>0</v>
      </c>
      <c r="AY1171">
        <f>0</f>
        <v>0</v>
      </c>
      <c r="AZ1171">
        <f t="shared" si="1862"/>
        <v>71.999584600517977</v>
      </c>
      <c r="BA1171">
        <f t="shared" si="1863"/>
        <v>0.45163943101357745</v>
      </c>
      <c r="BB1171">
        <f t="shared" si="1864"/>
        <v>-394.27313513743405</v>
      </c>
      <c r="BC1171">
        <f t="shared" si="1865"/>
        <v>64199.312164366507</v>
      </c>
      <c r="BD1171">
        <f t="shared" si="1866"/>
        <v>5.1722106099844371E-4</v>
      </c>
      <c r="BE1171">
        <f t="shared" si="1867"/>
        <v>-8.0732019644870007E-2</v>
      </c>
      <c r="BF1171">
        <f t="shared" si="1868"/>
        <v>71.999584600517977</v>
      </c>
      <c r="BG1171">
        <f t="shared" si="1869"/>
        <v>0.45163943101357745</v>
      </c>
      <c r="BH1171">
        <f>0</f>
        <v>0</v>
      </c>
      <c r="BI1171">
        <f>0</f>
        <v>0</v>
      </c>
      <c r="BJ1171">
        <f>0</f>
        <v>0</v>
      </c>
      <c r="BK1171">
        <f>C1171*(Parameters!$C$19+Parameters!$C$18/2)</f>
        <v>3.2979277099715369E-2</v>
      </c>
      <c r="BL1171">
        <f t="shared" si="1870"/>
        <v>-2045.2473208792528</v>
      </c>
      <c r="BM1171">
        <f t="shared" si="1871"/>
        <v>-12.551203545657385</v>
      </c>
      <c r="BN1171">
        <f t="shared" si="1872"/>
        <v>-394.27313513743405</v>
      </c>
      <c r="BO1171">
        <f t="shared" si="1873"/>
        <v>64199.312164366507</v>
      </c>
      <c r="BP1171">
        <f t="shared" si="1874"/>
        <v>-1.437752088355611E-2</v>
      </c>
      <c r="BQ1171">
        <f t="shared" si="1875"/>
        <v>2.2937622319600117</v>
      </c>
      <c r="BR1171">
        <f t="shared" si="1876"/>
        <v>71.999584600517977</v>
      </c>
      <c r="BS1171">
        <f t="shared" si="1877"/>
        <v>0.45163943101357745</v>
      </c>
      <c r="BT1171">
        <f>2*((((Parameters!$C$21)/((Parameters!$C$21)^2+(C1171*Parameters!$C$20)^2)))/((((Parameters!$C$21)/((Parameters!$C$21)^2+(C1171*Parameters!$C$20)^2)))^2+((-(C1171*Parameters!$C$20)/((Parameters!$C$21)^2+(C1171*Parameters!$C$20)^2)+C1171*Parameters!$C$22))^2))</f>
        <v>9.5432525396481543E-6</v>
      </c>
      <c r="BU1171">
        <f>2*(-((-(C1171*Parameters!$C$20)/((Parameters!$C$21)^2+(C1171*Parameters!$C$20)^2)+C1171*Parameters!$C$22))/((((Parameters!$C$21)/((Parameters!$C$21)^2+(C1171*Parameters!$C$20)^2)))^2+((-(C1171*Parameters!$C$20)/((Parameters!$C$21)^2+(C1171*Parameters!$C$20)^2)+C1171*Parameters!$C$22))^2))</f>
        <v>-923.7128587188198</v>
      </c>
      <c r="BV1171">
        <f>0</f>
        <v>0</v>
      </c>
      <c r="BW1171">
        <f>0</f>
        <v>0</v>
      </c>
      <c r="BX1171">
        <f t="shared" si="1878"/>
        <v>-2045.2473208792528</v>
      </c>
      <c r="BY1171">
        <f t="shared" si="1879"/>
        <v>-12.551203545657385</v>
      </c>
      <c r="BZ1171">
        <f t="shared" si="1880"/>
        <v>-11988.000760970093</v>
      </c>
      <c r="CA1171">
        <f t="shared" si="1881"/>
        <v>1953420.5616009692</v>
      </c>
      <c r="CB1171">
        <f t="shared" si="1882"/>
        <v>-1.437752088355611E-2</v>
      </c>
      <c r="CC1171">
        <f t="shared" si="1883"/>
        <v>2.2937622319600117</v>
      </c>
      <c r="CD1171">
        <f t="shared" si="1884"/>
        <v>2190.7772529683525</v>
      </c>
      <c r="CE1171">
        <f t="shared" si="1885"/>
        <v>13.732362237604969</v>
      </c>
      <c r="CF1171">
        <f>0</f>
        <v>0</v>
      </c>
      <c r="CG1171">
        <f>0</f>
        <v>0</v>
      </c>
      <c r="CH1171">
        <f>(((Parameters!$C$25))/(((Parameters!$C$25))^2+((C1171*Parameters!$C$24-1/(C1171*Parameters!$C$23)))^2))+(((Parameters!$C$29+Parameters!$C$28))/(((Parameters!$C$29+Parameters!$C$28))^2+((C1171*Parameters!$C$27-1/(C1171*Parameters!$C$26)))^2))</f>
        <v>6.2369382826039439E-2</v>
      </c>
      <c r="CI1171">
        <f>(-((C1171*Parameters!$C$24-1/(C1171*Parameters!$C$23)))/(((Parameters!$C$25))^2+((C1171*Parameters!$C$24-1/(C1171*Parameters!$C$23)))^2))+(-((C1171*Parameters!$C$27-1/(C1171*Parameters!$C$26)))/(((Parameters!$C$29+Parameters!$C$28))^2+((C1171*Parameters!$C$27-1/(C1171*Parameters!$C$26)))^2))</f>
        <v>-0.245597284057301</v>
      </c>
      <c r="CJ1171">
        <f t="shared" si="1886"/>
        <v>476961.85302122665</v>
      </c>
      <c r="CK1171">
        <f t="shared" si="1887"/>
        <v>124765.30405137326</v>
      </c>
      <c r="CL1171">
        <f t="shared" si="1888"/>
        <v>-11988.000760970093</v>
      </c>
      <c r="CM1171">
        <f t="shared" si="1889"/>
        <v>1953420.5616009692</v>
      </c>
      <c r="CN1171">
        <f t="shared" si="1890"/>
        <v>139.9956785253255</v>
      </c>
      <c r="CO1171">
        <f t="shared" si="1891"/>
        <v>-534.89870211407901</v>
      </c>
      <c r="CP1171">
        <f t="shared" si="1892"/>
        <v>2190.7772529683525</v>
      </c>
      <c r="CQ1171">
        <f t="shared" si="1893"/>
        <v>13.732362237604969</v>
      </c>
      <c r="CR1171">
        <f>2*((((Parameters!$C$31)/((Parameters!$C$31)^2+(C1171*Parameters!$C$30)^2)))/((((Parameters!$C$31)/((Parameters!$C$31)^2+(C1171*Parameters!$C$30)^2)))^2+((-(C1171*Parameters!$C$30)/((Parameters!$C$31)^2+(C1171*Parameters!$C$30)^2)+C1171*Parameters!$C$32))^2))</f>
        <v>4.1882597354123506E-5</v>
      </c>
      <c r="CS1171">
        <f>2*(-((-(C1171*Parameters!$C$30)/((Parameters!$C$31)^2+(C1171*Parameters!$C$30)^2)+C1171*Parameters!$C$32))/((((Parameters!$C$31)/((Parameters!$C$31)^2+(C1171*Parameters!$C$30)^2)))^2+((-(C1171*Parameters!$C$30)/((Parameters!$C$31)^2+(C1171*Parameters!$C$30)^2)+C1171*Parameters!$C$32))^2))</f>
        <v>-939.09734251293162</v>
      </c>
      <c r="CT1171">
        <f>0</f>
        <v>0</v>
      </c>
      <c r="CU1171">
        <f>0</f>
        <v>0</v>
      </c>
      <c r="CV1171">
        <f t="shared" si="1894"/>
        <v>476961.85302122665</v>
      </c>
      <c r="CW1171">
        <f t="shared" si="1895"/>
        <v>124765.30405137326</v>
      </c>
      <c r="CX1171">
        <f t="shared" si="1896"/>
        <v>117154797.44810279</v>
      </c>
      <c r="CY1171">
        <f t="shared" si="1897"/>
        <v>-445960182.86518145</v>
      </c>
      <c r="CZ1171">
        <f t="shared" si="1898"/>
        <v>139.9956785253255</v>
      </c>
      <c r="DA1171">
        <f t="shared" si="1899"/>
        <v>-534.89870211407901</v>
      </c>
      <c r="DB1171">
        <f t="shared" si="1900"/>
        <v>-500131.16655259684</v>
      </c>
      <c r="DC1171">
        <f t="shared" si="1901"/>
        <v>-131455.85970713722</v>
      </c>
      <c r="DD1171">
        <f>0</f>
        <v>0</v>
      </c>
      <c r="DE1171">
        <f>0</f>
        <v>0</v>
      </c>
      <c r="DF1171">
        <f>(((Parameters!$C$35))/(((Parameters!$C$35))^2+((C1171*Parameters!$C$34-1/(C1171*Parameters!$C$33)))^2))+(((Parameters!$C$39+Parameters!$C$38))/(((Parameters!$C$39+Parameters!$C$38))^2+((C1171*Parameters!$C$37-1/(C1171*Parameters!$C$36)))^2))</f>
        <v>6.2369382826039439E-2</v>
      </c>
      <c r="DG1171">
        <f>(-((C1171*Parameters!$C$34-1/(C1171*Parameters!$C$33)))/(((Parameters!$C$35))^2+((C1171*Parameters!$C$34-1/(C1171*Parameters!$C$33)))^2))+(-((C1171*Parameters!$C$37-1/(C1171*Parameters!$C$36)))/(((Parameters!$C$39+Parameters!$C$38))^2+((C1171*Parameters!$C$37-1/(C1171*Parameters!$C$36)))^2))</f>
        <v>-0.245597284057301</v>
      </c>
      <c r="DH1171">
        <f t="shared" si="1902"/>
        <v>-101742775.44441679</v>
      </c>
      <c r="DI1171">
        <f t="shared" si="1903"/>
        <v>-56462396.133774944</v>
      </c>
      <c r="DJ1171">
        <f t="shared" si="1904"/>
        <v>117154797.44810279</v>
      </c>
      <c r="DK1171">
        <f t="shared" si="1905"/>
        <v>-445960182.86518145</v>
      </c>
      <c r="DL1171">
        <f t="shared" si="1906"/>
        <v>-63338.078628917763</v>
      </c>
      <c r="DM1171">
        <f t="shared" si="1907"/>
        <v>114097.13663681279</v>
      </c>
      <c r="DN1171">
        <f t="shared" si="1908"/>
        <v>-500131.16655259684</v>
      </c>
      <c r="DO1171">
        <f t="shared" si="1909"/>
        <v>-131455.85970713722</v>
      </c>
      <c r="DP1171">
        <f>2*((((Parameters!$C$41)/((Parameters!$C$41)^2+(C1171*(Parameters!$C$40*(1-Parameters!$C$42)))^2)))/((((Parameters!$C$41)/((Parameters!$C$41)^2+(C1171*(Parameters!$C$40*(1-Parameters!$C$42)))^2)))^2+((-(C1171*(Parameters!$C$40*(1-Parameters!$C$42)))/((Parameters!$C$41)^2+(C1171*(Parameters!$C$40*(1-Parameters!$C$42)))^2)+C1171*Parameters!$C$43))^2))</f>
        <v>5.5381027638465953E-2</v>
      </c>
      <c r="DQ1171">
        <f>2*(-((-(C1171*(Parameters!$C$40*(1-Parameters!$C$42)))/((Parameters!$C$41)^2+(C1171*(Parameters!$C$40*(1-Parameters!$C$42)))^2)+C1171*Parameters!$C$43))/((((Parameters!$C$41)/((Parameters!$C$41)^2+(C1171*(Parameters!$C$40*(1-Parameters!$C$42)))^2)))^2+((-(C1171*(Parameters!$C$40*(1-Parameters!$C$42)))/((Parameters!$C$41)^2+(C1171*(Parameters!$C$40*(1-Parameters!$C$42)))^2)+C1171*Parameters!$C$43))^2))</f>
        <v>-1388.3425268132175</v>
      </c>
      <c r="DR1171">
        <f>0</f>
        <v>0</v>
      </c>
      <c r="DS1171">
        <f>0</f>
        <v>0</v>
      </c>
      <c r="DT1171">
        <f t="shared" si="1910"/>
        <v>-101742775.44441679</v>
      </c>
      <c r="DU1171">
        <f t="shared" si="1911"/>
        <v>-56462396.133774944</v>
      </c>
      <c r="DV1171">
        <f t="shared" si="1912"/>
        <v>-78277625540.304749</v>
      </c>
      <c r="DW1171">
        <f t="shared" si="1913"/>
        <v>140804734817.10541</v>
      </c>
      <c r="DX1171">
        <f t="shared" si="1914"/>
        <v>-63338.078628917763</v>
      </c>
      <c r="DY1171">
        <f t="shared" si="1915"/>
        <v>114097.13663681279</v>
      </c>
      <c r="DZ1171">
        <f t="shared" si="1916"/>
        <v>157902268.08606991</v>
      </c>
      <c r="EA1171">
        <f t="shared" si="1917"/>
        <v>87809811.084136367</v>
      </c>
      <c r="EB1171">
        <f>0</f>
        <v>0</v>
      </c>
      <c r="EC1171">
        <f>0</f>
        <v>0</v>
      </c>
      <c r="ED1171">
        <f>0</f>
        <v>0</v>
      </c>
      <c r="EE1171">
        <f>C1171*Parameters!$C$44</f>
        <v>4.3972369466287161E-3</v>
      </c>
      <c r="EF1171">
        <f t="shared" si="1918"/>
        <v>-720894557.64245141</v>
      </c>
      <c r="EG1171">
        <f t="shared" si="1919"/>
        <v>-400667663.25397056</v>
      </c>
      <c r="EH1171">
        <f t="shared" si="1920"/>
        <v>-78277625540.304749</v>
      </c>
      <c r="EI1171">
        <f t="shared" si="1921"/>
        <v>140804734817.10541</v>
      </c>
      <c r="EJ1171">
        <f t="shared" si="1922"/>
        <v>-449458.62420456996</v>
      </c>
      <c r="EK1171">
        <f t="shared" si="1923"/>
        <v>808430.82382135186</v>
      </c>
      <c r="EL1171">
        <f t="shared" si="1924"/>
        <v>157902268.08606991</v>
      </c>
      <c r="EM1171">
        <f t="shared" si="1925"/>
        <v>87809811.084136367</v>
      </c>
      <c r="EN1171">
        <f>0</f>
        <v>0</v>
      </c>
      <c r="EO1171">
        <f>0</f>
        <v>0</v>
      </c>
      <c r="EP1171">
        <f>(((2*Parameters!$C$47))/(((2*Parameters!$C$47))^2+((2*(C1171*Parameters!$C$46-1/(C1171*Parameters!$C$45))))^2))</f>
        <v>8.8388149951246025E-4</v>
      </c>
      <c r="EQ1171">
        <f>(-((2*(C1171*Parameters!$C$46-1/(C1171*Parameters!$C$45))))/(((2*Parameters!$C$47))^2+((2*(C1171*Parameters!$C$46-1/(C1171*Parameters!$C$45))))^2))</f>
        <v>-0.14864809531677936</v>
      </c>
      <c r="ER1171">
        <f t="shared" si="1926"/>
        <v>20140272939.463634</v>
      </c>
      <c r="ES1171">
        <f t="shared" si="1927"/>
        <v>11359606979.38101</v>
      </c>
      <c r="ET1171">
        <f t="shared" si="1928"/>
        <v>-78277625540.304749</v>
      </c>
      <c r="EU1171">
        <f t="shared" si="1929"/>
        <v>140804734817.10541</v>
      </c>
      <c r="EV1171">
        <f t="shared" si="1930"/>
        <v>12742869.437070854</v>
      </c>
      <c r="EW1171">
        <f t="shared" si="1931"/>
        <v>-22585827.105879463</v>
      </c>
      <c r="EX1171">
        <f t="shared" si="1932"/>
        <v>157902268.08606991</v>
      </c>
      <c r="EY1171">
        <f t="shared" si="1933"/>
        <v>87809811.084136367</v>
      </c>
      <c r="EZ1171">
        <f>(ER1171+ET1171/Parameters!$C$6+Parameters!$C$7*(EV1171+EX1171/Parameters!$C$6))</f>
        <v>17417572920.670425</v>
      </c>
      <c r="FA1171">
        <f>(ES1171+EU1171/Parameters!$C$6+Parameters!$C$7*(EW1171+EY1171/Parameters!$C$6))</f>
        <v>16257162973.019459</v>
      </c>
      <c r="FB1171">
        <f t="shared" si="1934"/>
        <v>-207.54093796969471</v>
      </c>
      <c r="FC1171">
        <f t="shared" si="1935"/>
        <v>4.1971365760940472E-11</v>
      </c>
      <c r="FD1171">
        <f>(ER1171+ET1171/Parameters!$C$6+Parameters!$C$8*(EV1171+EX1171/Parameters!$C$6))</f>
        <v>18329329032.673656</v>
      </c>
      <c r="FE1171">
        <f>(ES1171+EU1171/Parameters!$C$6+Parameters!$C$8*(EW1171+EY1171/Parameters!$C$6))</f>
        <v>15280584332.654419</v>
      </c>
      <c r="FF1171">
        <f t="shared" si="1936"/>
        <v>-207.55463651116014</v>
      </c>
      <c r="FG1171">
        <f t="shared" si="1937"/>
        <v>4.1905224768878729E-11</v>
      </c>
    </row>
    <row r="1172" spans="1:163" x14ac:dyDescent="0.15">
      <c r="A1172">
        <f>Parameters!$C$2*(Parameters!$C$3/Parameters!$C$2)^((ROW()-2)/(Parameters!$C$4-1))</f>
        <v>70794578.438413739</v>
      </c>
      <c r="B1172">
        <f t="shared" si="1836"/>
        <v>7.85</v>
      </c>
      <c r="C1172">
        <f t="shared" si="1837"/>
        <v>444815455.07221395</v>
      </c>
      <c r="D1172">
        <f>1</f>
        <v>1</v>
      </c>
      <c r="E1172">
        <f>0</f>
        <v>0</v>
      </c>
      <c r="F1172">
        <f>0</f>
        <v>0</v>
      </c>
      <c r="G1172">
        <f>0</f>
        <v>0</v>
      </c>
      <c r="H1172">
        <f>0</f>
        <v>0</v>
      </c>
      <c r="I1172">
        <f>0</f>
        <v>0</v>
      </c>
      <c r="J1172">
        <f>1</f>
        <v>1</v>
      </c>
      <c r="K1172">
        <f>0</f>
        <v>0</v>
      </c>
      <c r="L1172">
        <f>2*Parameters!$C$10</f>
        <v>0.04</v>
      </c>
      <c r="M1172">
        <f>2*C1172*Parameters!$C$9</f>
        <v>889.63091014442784</v>
      </c>
      <c r="N1172">
        <f>0</f>
        <v>0</v>
      </c>
      <c r="O1172">
        <f>0</f>
        <v>0</v>
      </c>
      <c r="P1172">
        <f t="shared" si="1838"/>
        <v>1</v>
      </c>
      <c r="Q1172">
        <f t="shared" si="1839"/>
        <v>0</v>
      </c>
      <c r="R1172">
        <f t="shared" si="1840"/>
        <v>0.04</v>
      </c>
      <c r="S1172">
        <f t="shared" si="1841"/>
        <v>889.63091014442784</v>
      </c>
      <c r="T1172">
        <f t="shared" si="1842"/>
        <v>0</v>
      </c>
      <c r="U1172">
        <f t="shared" si="1843"/>
        <v>0</v>
      </c>
      <c r="V1172">
        <f t="shared" si="1844"/>
        <v>1</v>
      </c>
      <c r="W1172">
        <f t="shared" si="1845"/>
        <v>0</v>
      </c>
      <c r="X1172">
        <f>0</f>
        <v>0</v>
      </c>
      <c r="Y1172">
        <f>0</f>
        <v>0</v>
      </c>
      <c r="Z1172">
        <f>0</f>
        <v>0</v>
      </c>
      <c r="AA1172">
        <f>C1172*(Parameters!$C$12+Parameters!$C$11/2)</f>
        <v>3.3361159130416047E-2</v>
      </c>
      <c r="AB1172">
        <f t="shared" si="1846"/>
        <v>-28.679118360665118</v>
      </c>
      <c r="AC1172">
        <f t="shared" si="1847"/>
        <v>1.3344463652166419E-3</v>
      </c>
      <c r="AD1172">
        <f t="shared" si="1848"/>
        <v>0.04</v>
      </c>
      <c r="AE1172">
        <f t="shared" si="1849"/>
        <v>889.63091014442784</v>
      </c>
      <c r="AF1172">
        <f t="shared" si="1850"/>
        <v>0</v>
      </c>
      <c r="AG1172">
        <f t="shared" si="1851"/>
        <v>3.3361159130416047E-2</v>
      </c>
      <c r="AH1172">
        <f t="shared" si="1852"/>
        <v>1</v>
      </c>
      <c r="AI1172">
        <f t="shared" si="1853"/>
        <v>0</v>
      </c>
      <c r="AJ1172">
        <f>0</f>
        <v>0</v>
      </c>
      <c r="AK1172">
        <f>0</f>
        <v>0</v>
      </c>
      <c r="AL1172">
        <f>(((2*Parameters!$C$15))/(((2*Parameters!$C$15))^2+((2*(C1172*Parameters!$C$14-1/(C1172*Parameters!$C$13))))^2))</f>
        <v>5.0544672019947211E-4</v>
      </c>
      <c r="AM1172">
        <f>(-((2*(C1172*Parameters!$C$14-1/(C1172*Parameters!$C$13))))/(((2*Parameters!$C$15))^2+((2*(C1172*Parameters!$C$14-1/(C1172*Parameters!$C$13))))^2))</f>
        <v>-0.11240957489733622</v>
      </c>
      <c r="AN1172">
        <f t="shared" si="1854"/>
        <v>71.323934282069146</v>
      </c>
      <c r="AO1172">
        <f t="shared" si="1855"/>
        <v>0.4464990890898955</v>
      </c>
      <c r="AP1172">
        <f t="shared" si="1856"/>
        <v>0.04</v>
      </c>
      <c r="AQ1172">
        <f t="shared" si="1857"/>
        <v>889.63091014442784</v>
      </c>
      <c r="AR1172">
        <f t="shared" si="1858"/>
        <v>5.0544672019947211E-4</v>
      </c>
      <c r="AS1172">
        <f t="shared" si="1859"/>
        <v>-7.9048415766920177E-2</v>
      </c>
      <c r="AT1172">
        <f t="shared" si="1860"/>
        <v>1</v>
      </c>
      <c r="AU1172">
        <f t="shared" si="1861"/>
        <v>0</v>
      </c>
      <c r="AV1172">
        <f>2*Parameters!$C$17</f>
        <v>0.04</v>
      </c>
      <c r="AW1172">
        <f>2*C1172*Parameters!$C$16</f>
        <v>889.63091014442784</v>
      </c>
      <c r="AX1172">
        <f>0</f>
        <v>0</v>
      </c>
      <c r="AY1172">
        <f>0</f>
        <v>0</v>
      </c>
      <c r="AZ1172">
        <f t="shared" si="1862"/>
        <v>71.323934282069146</v>
      </c>
      <c r="BA1172">
        <f t="shared" si="1863"/>
        <v>0.4464990890898955</v>
      </c>
      <c r="BB1172">
        <f t="shared" si="1864"/>
        <v>-394.32643363441895</v>
      </c>
      <c r="BC1172">
        <f t="shared" si="1865"/>
        <v>64341.625340546525</v>
      </c>
      <c r="BD1172">
        <f t="shared" si="1866"/>
        <v>5.0544672019947211E-4</v>
      </c>
      <c r="BE1172">
        <f t="shared" si="1867"/>
        <v>-7.9048415766920177E-2</v>
      </c>
      <c r="BF1172">
        <f t="shared" si="1868"/>
        <v>71.323934282069146</v>
      </c>
      <c r="BG1172">
        <f t="shared" si="1869"/>
        <v>0.4464990890898955</v>
      </c>
      <c r="BH1172">
        <f>0</f>
        <v>0</v>
      </c>
      <c r="BI1172">
        <f>0</f>
        <v>0</v>
      </c>
      <c r="BJ1172">
        <f>0</f>
        <v>0</v>
      </c>
      <c r="BK1172">
        <f>C1172*(Parameters!$C$19+Parameters!$C$18/2)</f>
        <v>3.3361159130416047E-2</v>
      </c>
      <c r="BL1172">
        <f t="shared" si="1870"/>
        <v>-2075.1872674135129</v>
      </c>
      <c r="BM1172">
        <f t="shared" si="1871"/>
        <v>-12.708687812717397</v>
      </c>
      <c r="BN1172">
        <f t="shared" si="1872"/>
        <v>-394.32643363441895</v>
      </c>
      <c r="BO1172">
        <f t="shared" si="1873"/>
        <v>64341.625340546525</v>
      </c>
      <c r="BP1172">
        <f t="shared" si="1874"/>
        <v>-1.4390280442514343E-2</v>
      </c>
      <c r="BQ1172">
        <f t="shared" si="1875"/>
        <v>2.3004007056245248</v>
      </c>
      <c r="BR1172">
        <f t="shared" si="1876"/>
        <v>71.323934282069146</v>
      </c>
      <c r="BS1172">
        <f t="shared" si="1877"/>
        <v>0.4464990890898955</v>
      </c>
      <c r="BT1172">
        <f>2*((((Parameters!$C$21)/((Parameters!$C$21)^2+(C1172*Parameters!$C$20)^2)))/((((Parameters!$C$21)/((Parameters!$C$21)^2+(C1172*Parameters!$C$20)^2)))^2+((-(C1172*Parameters!$C$20)/((Parameters!$C$21)^2+(C1172*Parameters!$C$20)^2)+C1172*Parameters!$C$22))^2))</f>
        <v>9.1073301007266073E-6</v>
      </c>
      <c r="BU1172">
        <f>2*(-((-(C1172*Parameters!$C$20)/((Parameters!$C$21)^2+(C1172*Parameters!$C$20)^2)+C1172*Parameters!$C$22))/((((Parameters!$C$21)/((Parameters!$C$21)^2+(C1172*Parameters!$C$20)^2)))^2+((-(C1172*Parameters!$C$20)/((Parameters!$C$21)^2+(C1172*Parameters!$C$20)^2)+C1172*Parameters!$C$22))^2))</f>
        <v>-912.81826212913654</v>
      </c>
      <c r="BV1172">
        <f>0</f>
        <v>0</v>
      </c>
      <c r="BW1172">
        <f>0</f>
        <v>0</v>
      </c>
      <c r="BX1172">
        <f t="shared" si="1878"/>
        <v>-2075.1872674135129</v>
      </c>
      <c r="BY1172">
        <f t="shared" si="1879"/>
        <v>-12.708687812717397</v>
      </c>
      <c r="BZ1172">
        <f t="shared" si="1880"/>
        <v>-11995.067656196316</v>
      </c>
      <c r="CA1172">
        <f t="shared" si="1881"/>
        <v>1958610.4602577188</v>
      </c>
      <c r="CB1172">
        <f t="shared" si="1882"/>
        <v>-1.4390280442514343E-2</v>
      </c>
      <c r="CC1172">
        <f t="shared" si="1883"/>
        <v>2.3004007056245248</v>
      </c>
      <c r="CD1172">
        <f t="shared" si="1884"/>
        <v>2171.1717084598304</v>
      </c>
      <c r="CE1172">
        <f t="shared" si="1885"/>
        <v>13.582230824685331</v>
      </c>
      <c r="CF1172">
        <f>0</f>
        <v>0</v>
      </c>
      <c r="CG1172">
        <f>0</f>
        <v>0</v>
      </c>
      <c r="CH1172">
        <f>(((Parameters!$C$25))/(((Parameters!$C$25))^2+((C1172*Parameters!$C$24-1/(C1172*Parameters!$C$23)))^2))+(((Parameters!$C$29+Parameters!$C$28))/(((Parameters!$C$29+Parameters!$C$28))^2+((C1172*Parameters!$C$27-1/(C1172*Parameters!$C$26)))^2))</f>
        <v>6.2233145769342593E-2</v>
      </c>
      <c r="CI1172">
        <f>(-((C1172*Parameters!$C$24-1/(C1172*Parameters!$C$23)))/(((Parameters!$C$25))^2+((C1172*Parameters!$C$24-1/(C1172*Parameters!$C$23)))^2))+(-((C1172*Parameters!$C$27-1/(C1172*Parameters!$C$26)))/(((Parameters!$C$29+Parameters!$C$28))^2+((C1172*Parameters!$C$27-1/(C1172*Parameters!$C$26)))^2))</f>
        <v>-0.24316056531991612</v>
      </c>
      <c r="CJ1172">
        <f t="shared" si="1886"/>
        <v>473435.1486963933</v>
      </c>
      <c r="CK1172">
        <f t="shared" si="1887"/>
        <v>124794.50902309641</v>
      </c>
      <c r="CL1172">
        <f t="shared" si="1888"/>
        <v>-11995.067656196316</v>
      </c>
      <c r="CM1172">
        <f t="shared" si="1889"/>
        <v>1958610.4602577188</v>
      </c>
      <c r="CN1172">
        <f t="shared" si="1890"/>
        <v>138.40711806804677</v>
      </c>
      <c r="CO1172">
        <f t="shared" si="1891"/>
        <v>-524.79767437929047</v>
      </c>
      <c r="CP1172">
        <f t="shared" si="1892"/>
        <v>2171.1717084598304</v>
      </c>
      <c r="CQ1172">
        <f t="shared" si="1893"/>
        <v>13.582230824685331</v>
      </c>
      <c r="CR1172">
        <f>2*((((Parameters!$C$31)/((Parameters!$C$31)^2+(C1172*Parameters!$C$30)^2)))/((((Parameters!$C$31)/((Parameters!$C$31)^2+(C1172*Parameters!$C$30)^2)))^2+((-(C1172*Parameters!$C$30)/((Parameters!$C$31)^2+(C1172*Parameters!$C$30)^2)+C1172*Parameters!$C$32))^2))</f>
        <v>3.9938713234790906E-5</v>
      </c>
      <c r="CS1172">
        <f>2*(-((-(C1172*Parameters!$C$30)/((Parameters!$C$31)^2+(C1172*Parameters!$C$30)^2)+C1172*Parameters!$C$32))/((((Parameters!$C$31)/((Parameters!$C$31)^2+(C1172*Parameters!$C$30)^2)))^2+((-(C1172*Parameters!$C$30)/((Parameters!$C$31)^2+(C1172*Parameters!$C$30)^2)+C1172*Parameters!$C$32))^2))</f>
        <v>-927.66429747952463</v>
      </c>
      <c r="CT1172">
        <f>0</f>
        <v>0</v>
      </c>
      <c r="CU1172">
        <f>0</f>
        <v>0</v>
      </c>
      <c r="CV1172">
        <f t="shared" si="1894"/>
        <v>473435.1486963933</v>
      </c>
      <c r="CW1172">
        <f t="shared" si="1895"/>
        <v>124794.50902309641</v>
      </c>
      <c r="CX1172">
        <f t="shared" si="1896"/>
        <v>115755434.38294737</v>
      </c>
      <c r="CY1172">
        <f t="shared" si="1897"/>
        <v>-437230269.17316413</v>
      </c>
      <c r="CZ1172">
        <f t="shared" si="1898"/>
        <v>138.40711806804677</v>
      </c>
      <c r="DA1172">
        <f t="shared" si="1899"/>
        <v>-524.79767437929047</v>
      </c>
      <c r="DB1172">
        <f t="shared" si="1900"/>
        <v>-484664.88868569082</v>
      </c>
      <c r="DC1172">
        <f t="shared" si="1901"/>
        <v>-128381.78067767936</v>
      </c>
      <c r="DD1172">
        <f>0</f>
        <v>0</v>
      </c>
      <c r="DE1172">
        <f>0</f>
        <v>0</v>
      </c>
      <c r="DF1172">
        <f>(((Parameters!$C$35))/(((Parameters!$C$35))^2+((C1172*Parameters!$C$34-1/(C1172*Parameters!$C$33)))^2))+(((Parameters!$C$39+Parameters!$C$38))/(((Parameters!$C$39+Parameters!$C$38))^2+((C1172*Parameters!$C$37-1/(C1172*Parameters!$C$36)))^2))</f>
        <v>6.2233145769342593E-2</v>
      </c>
      <c r="DG1172">
        <f>(-((C1172*Parameters!$C$34-1/(C1172*Parameters!$C$33)))/(((Parameters!$C$35))^2+((C1172*Parameters!$C$34-1/(C1172*Parameters!$C$33)))^2))+(-((C1172*Parameters!$C$37-1/(C1172*Parameters!$C$36)))/(((Parameters!$C$39+Parameters!$C$38))^2+((C1172*Parameters!$C$37-1/(C1172*Parameters!$C$36)))^2))</f>
        <v>-0.24316056531991612</v>
      </c>
      <c r="DH1172">
        <f t="shared" si="1902"/>
        <v>-98639899.456881747</v>
      </c>
      <c r="DI1172">
        <f t="shared" si="1903"/>
        <v>-55232577.430609263</v>
      </c>
      <c r="DJ1172">
        <f t="shared" si="1904"/>
        <v>115755434.38294737</v>
      </c>
      <c r="DK1172">
        <f t="shared" si="1905"/>
        <v>-437230269.17316413</v>
      </c>
      <c r="DL1172">
        <f t="shared" si="1906"/>
        <v>-61241.199915152742</v>
      </c>
      <c r="DM1172">
        <f t="shared" si="1907"/>
        <v>109336.98857810571</v>
      </c>
      <c r="DN1172">
        <f t="shared" si="1908"/>
        <v>-484664.88868569082</v>
      </c>
      <c r="DO1172">
        <f t="shared" si="1909"/>
        <v>-128381.78067767936</v>
      </c>
      <c r="DP1172">
        <f>2*((((Parameters!$C$41)/((Parameters!$C$41)^2+(C1172*(Parameters!$C$40*(1-Parameters!$C$42)))^2)))/((((Parameters!$C$41)/((Parameters!$C$41)^2+(C1172*(Parameters!$C$40*(1-Parameters!$C$42)))^2)))^2+((-(C1172*(Parameters!$C$40*(1-Parameters!$C$42)))/((Parameters!$C$41)^2+(C1172*(Parameters!$C$40*(1-Parameters!$C$42)))^2)+C1172*Parameters!$C$43))^2))</f>
        <v>5.1643862301938182E-2</v>
      </c>
      <c r="DQ1172">
        <f>2*(-((-(C1172*(Parameters!$C$40*(1-Parameters!$C$42)))/((Parameters!$C$41)^2+(C1172*(Parameters!$C$40*(1-Parameters!$C$42)))^2)+C1172*Parameters!$C$43))/((((Parameters!$C$41)/((Parameters!$C$41)^2+(C1172*(Parameters!$C$40*(1-Parameters!$C$42)))^2)))^2+((-(C1172*(Parameters!$C$40*(1-Parameters!$C$42)))/((Parameters!$C$41)^2+(C1172*(Parameters!$C$40*(1-Parameters!$C$42)))^2)+C1172*Parameters!$C$43))^2))</f>
        <v>-1356.2054305653789</v>
      </c>
      <c r="DR1172">
        <f>0</f>
        <v>0</v>
      </c>
      <c r="DS1172">
        <f>0</f>
        <v>0</v>
      </c>
      <c r="DT1172">
        <f t="shared" si="1910"/>
        <v>-98639899.456881747</v>
      </c>
      <c r="DU1172">
        <f t="shared" si="1911"/>
        <v>-55232577.430609263</v>
      </c>
      <c r="DV1172">
        <f t="shared" si="1912"/>
        <v>-74796060166.517136</v>
      </c>
      <c r="DW1172">
        <f t="shared" si="1913"/>
        <v>133335884621.04942</v>
      </c>
      <c r="DX1172">
        <f t="shared" si="1914"/>
        <v>-61241.199915152742</v>
      </c>
      <c r="DY1172">
        <f t="shared" si="1915"/>
        <v>109336.98857810571</v>
      </c>
      <c r="DZ1172">
        <f t="shared" si="1916"/>
        <v>147795590.05051047</v>
      </c>
      <c r="EA1172">
        <f t="shared" si="1917"/>
        <v>82932912.702975139</v>
      </c>
      <c r="EB1172">
        <f>0</f>
        <v>0</v>
      </c>
      <c r="EC1172">
        <f>0</f>
        <v>0</v>
      </c>
      <c r="ED1172">
        <f>0</f>
        <v>0</v>
      </c>
      <c r="EE1172">
        <f>C1172*Parameters!$C$44</f>
        <v>4.4481545507221391E-3</v>
      </c>
      <c r="EF1172">
        <f t="shared" si="1918"/>
        <v>-691738521.40856481</v>
      </c>
      <c r="EG1172">
        <f t="shared" si="1919"/>
        <v>-387937012.83638942</v>
      </c>
      <c r="EH1172">
        <f t="shared" si="1920"/>
        <v>-74796060166.517136</v>
      </c>
      <c r="EI1172">
        <f t="shared" si="1921"/>
        <v>133335884621.04942</v>
      </c>
      <c r="EJ1172">
        <f t="shared" si="1922"/>
        <v>-430139.61295953352</v>
      </c>
      <c r="EK1172">
        <f t="shared" si="1923"/>
        <v>766754.61503794754</v>
      </c>
      <c r="EL1172">
        <f t="shared" si="1924"/>
        <v>147795590.05051047</v>
      </c>
      <c r="EM1172">
        <f t="shared" si="1925"/>
        <v>82932912.702975139</v>
      </c>
      <c r="EN1172">
        <f>0</f>
        <v>0</v>
      </c>
      <c r="EO1172">
        <f>0</f>
        <v>0</v>
      </c>
      <c r="EP1172">
        <f>(((2*Parameters!$C$47))/(((2*Parameters!$C$47))^2+((2*(C1172*Parameters!$C$46-1/(C1172*Parameters!$C$45))))^2))</f>
        <v>8.5180350143609343E-4</v>
      </c>
      <c r="EQ1172">
        <f>(-((2*(C1172*Parameters!$C$46-1/(C1172*Parameters!$C$45))))/(((2*Parameters!$C$47))^2+((2*(C1172*Parameters!$C$46-1/(C1172*Parameters!$C$45))))^2))</f>
        <v>-0.14592587833108037</v>
      </c>
      <c r="ER1172">
        <f t="shared" si="1926"/>
        <v>18701706009.026199</v>
      </c>
      <c r="ES1172">
        <f t="shared" si="1927"/>
        <v>10640319736.054245</v>
      </c>
      <c r="ET1172">
        <f t="shared" si="1928"/>
        <v>-74796060166.517136</v>
      </c>
      <c r="EU1172">
        <f t="shared" si="1929"/>
        <v>133335884621.04942</v>
      </c>
      <c r="EV1172">
        <f t="shared" si="1930"/>
        <v>11797811.316878764</v>
      </c>
      <c r="EW1172">
        <f t="shared" si="1931"/>
        <v>-20729804.131118387</v>
      </c>
      <c r="EX1172">
        <f t="shared" si="1932"/>
        <v>147795590.05051047</v>
      </c>
      <c r="EY1172">
        <f t="shared" si="1933"/>
        <v>82932912.702975139</v>
      </c>
      <c r="EZ1172">
        <f>(ER1172+ET1172/Parameters!$C$6+Parameters!$C$7*(EV1172+EX1172/Parameters!$C$6))</f>
        <v>16100103916.277777</v>
      </c>
      <c r="FA1172">
        <f>(ES1172+EU1172/Parameters!$C$6+Parameters!$C$7*(EW1172+EY1172/Parameters!$C$6))</f>
        <v>15278089635.916834</v>
      </c>
      <c r="FB1172">
        <f t="shared" si="1934"/>
        <v>-206.92523825891769</v>
      </c>
      <c r="FC1172">
        <f t="shared" si="1935"/>
        <v>4.5054490939059527E-11</v>
      </c>
      <c r="FD1172">
        <f>(ER1172+ET1172/Parameters!$C$6+Parameters!$C$8*(EV1172+EX1172/Parameters!$C$6))</f>
        <v>16947030290.90521</v>
      </c>
      <c r="FE1172">
        <f>(ES1172+EU1172/Parameters!$C$6+Parameters!$C$8*(EW1172+EY1172/Parameters!$C$6))</f>
        <v>14385830581.887827</v>
      </c>
      <c r="FF1172">
        <f t="shared" si="1936"/>
        <v>-206.93862277568573</v>
      </c>
      <c r="FG1172">
        <f t="shared" si="1937"/>
        <v>4.498511771055288E-11</v>
      </c>
    </row>
    <row r="1173" spans="1:163" x14ac:dyDescent="0.15">
      <c r="A1173">
        <f>Parameters!$C$2*(Parameters!$C$3/Parameters!$C$2)^((ROW()-2)/(Parameters!$C$4-1))</f>
        <v>71614341.021290138</v>
      </c>
      <c r="B1173">
        <f t="shared" si="1836"/>
        <v>7.8549999999999995</v>
      </c>
      <c r="C1173">
        <f t="shared" si="1837"/>
        <v>449966175.28831851</v>
      </c>
      <c r="D1173">
        <f>1</f>
        <v>1</v>
      </c>
      <c r="E1173">
        <f>0</f>
        <v>0</v>
      </c>
      <c r="F1173">
        <f>0</f>
        <v>0</v>
      </c>
      <c r="G1173">
        <f>0</f>
        <v>0</v>
      </c>
      <c r="H1173">
        <f>0</f>
        <v>0</v>
      </c>
      <c r="I1173">
        <f>0</f>
        <v>0</v>
      </c>
      <c r="J1173">
        <f>1</f>
        <v>1</v>
      </c>
      <c r="K1173">
        <f>0</f>
        <v>0</v>
      </c>
      <c r="L1173">
        <f>2*Parameters!$C$10</f>
        <v>0.04</v>
      </c>
      <c r="M1173">
        <f>2*C1173*Parameters!$C$9</f>
        <v>899.93235057663696</v>
      </c>
      <c r="N1173">
        <f>0</f>
        <v>0</v>
      </c>
      <c r="O1173">
        <f>0</f>
        <v>0</v>
      </c>
      <c r="P1173">
        <f t="shared" si="1838"/>
        <v>1</v>
      </c>
      <c r="Q1173">
        <f t="shared" si="1839"/>
        <v>0</v>
      </c>
      <c r="R1173">
        <f t="shared" si="1840"/>
        <v>0.04</v>
      </c>
      <c r="S1173">
        <f t="shared" si="1841"/>
        <v>899.93235057663696</v>
      </c>
      <c r="T1173">
        <f t="shared" si="1842"/>
        <v>0</v>
      </c>
      <c r="U1173">
        <f t="shared" si="1843"/>
        <v>0</v>
      </c>
      <c r="V1173">
        <f t="shared" si="1844"/>
        <v>1</v>
      </c>
      <c r="W1173">
        <f t="shared" si="1845"/>
        <v>0</v>
      </c>
      <c r="X1173">
        <f>0</f>
        <v>0</v>
      </c>
      <c r="Y1173">
        <f>0</f>
        <v>0</v>
      </c>
      <c r="Z1173">
        <f>0</f>
        <v>0</v>
      </c>
      <c r="AA1173">
        <f>C1173*(Parameters!$C$12+Parameters!$C$11/2)</f>
        <v>3.3747463146623885E-2</v>
      </c>
      <c r="AB1173">
        <f t="shared" si="1846"/>
        <v>-29.370433835539661</v>
      </c>
      <c r="AC1173">
        <f t="shared" si="1847"/>
        <v>1.3498985258649555E-3</v>
      </c>
      <c r="AD1173">
        <f t="shared" si="1848"/>
        <v>0.04</v>
      </c>
      <c r="AE1173">
        <f t="shared" si="1849"/>
        <v>899.93235057663696</v>
      </c>
      <c r="AF1173">
        <f t="shared" si="1850"/>
        <v>0</v>
      </c>
      <c r="AG1173">
        <f t="shared" si="1851"/>
        <v>3.3747463146623885E-2</v>
      </c>
      <c r="AH1173">
        <f t="shared" si="1852"/>
        <v>1</v>
      </c>
      <c r="AI1173">
        <f t="shared" si="1853"/>
        <v>0</v>
      </c>
      <c r="AJ1173">
        <f>0</f>
        <v>0</v>
      </c>
      <c r="AK1173">
        <f>0</f>
        <v>0</v>
      </c>
      <c r="AL1173">
        <f>(((2*Parameters!$C$15))/(((2*Parameters!$C$15))^2+((2*(C1173*Parameters!$C$14-1/(C1173*Parameters!$C$13))))^2))</f>
        <v>4.9394043897079179E-4</v>
      </c>
      <c r="AM1173">
        <f>(-((2*(C1173*Parameters!$C$14-1/(C1173*Parameters!$C$13))))/(((2*Parameters!$C$15))^2+((2*(C1173*Parameters!$C$14-1/(C1173*Parameters!$C$13))))^2))</f>
        <v>-0.11112275643230123</v>
      </c>
      <c r="AN1173">
        <f t="shared" si="1854"/>
        <v>70.632549320753839</v>
      </c>
      <c r="AO1173">
        <f t="shared" si="1855"/>
        <v>0.44141796855641346</v>
      </c>
      <c r="AP1173">
        <f t="shared" si="1856"/>
        <v>0.04</v>
      </c>
      <c r="AQ1173">
        <f t="shared" si="1857"/>
        <v>899.93235057663696</v>
      </c>
      <c r="AR1173">
        <f t="shared" si="1858"/>
        <v>4.9394043897079179E-4</v>
      </c>
      <c r="AS1173">
        <f t="shared" si="1859"/>
        <v>-7.7375293285677341E-2</v>
      </c>
      <c r="AT1173">
        <f t="shared" si="1860"/>
        <v>1</v>
      </c>
      <c r="AU1173">
        <f t="shared" si="1861"/>
        <v>0</v>
      </c>
      <c r="AV1173">
        <f>2*Parameters!$C$17</f>
        <v>0.04</v>
      </c>
      <c r="AW1173">
        <f>2*C1173*Parameters!$C$16</f>
        <v>899.93235057663696</v>
      </c>
      <c r="AX1173">
        <f>0</f>
        <v>0</v>
      </c>
      <c r="AY1173">
        <f>0</f>
        <v>0</v>
      </c>
      <c r="AZ1173">
        <f t="shared" si="1862"/>
        <v>70.632549320753839</v>
      </c>
      <c r="BA1173">
        <f t="shared" si="1863"/>
        <v>0.44141796855641346</v>
      </c>
      <c r="BB1173">
        <f t="shared" si="1864"/>
        <v>-394.38100805690704</v>
      </c>
      <c r="BC1173">
        <f t="shared" si="1865"/>
        <v>64464.466144741629</v>
      </c>
      <c r="BD1173">
        <f t="shared" si="1866"/>
        <v>4.9394043897079179E-4</v>
      </c>
      <c r="BE1173">
        <f t="shared" si="1867"/>
        <v>-7.7375293285677341E-2</v>
      </c>
      <c r="BF1173">
        <f t="shared" si="1868"/>
        <v>70.632549320753853</v>
      </c>
      <c r="BG1173">
        <f t="shared" si="1869"/>
        <v>0.44141796855641346</v>
      </c>
      <c r="BH1173">
        <f>0</f>
        <v>0</v>
      </c>
      <c r="BI1173">
        <f>0</f>
        <v>0</v>
      </c>
      <c r="BJ1173">
        <f>0</f>
        <v>0</v>
      </c>
      <c r="BK1173">
        <f>C1173*(Parameters!$C$19+Parameters!$C$18/2)</f>
        <v>3.3747463146623885E-2</v>
      </c>
      <c r="BL1173">
        <f t="shared" si="1870"/>
        <v>-2104.8796461656975</v>
      </c>
      <c r="BM1173">
        <f t="shared" si="1871"/>
        <v>-12.867940566572434</v>
      </c>
      <c r="BN1173">
        <f t="shared" si="1872"/>
        <v>-394.38100805690704</v>
      </c>
      <c r="BO1173">
        <f t="shared" si="1873"/>
        <v>64464.466144741629</v>
      </c>
      <c r="BP1173">
        <f t="shared" si="1874"/>
        <v>-1.4402796187144353E-2</v>
      </c>
      <c r="BQ1173">
        <f t="shared" si="1875"/>
        <v>2.3062940618685572</v>
      </c>
      <c r="BR1173">
        <f t="shared" si="1876"/>
        <v>70.632549320753853</v>
      </c>
      <c r="BS1173">
        <f t="shared" si="1877"/>
        <v>0.44141796855641346</v>
      </c>
      <c r="BT1173">
        <f>2*((((Parameters!$C$21)/((Parameters!$C$21)^2+(C1173*Parameters!$C$20)^2)))/((((Parameters!$C$21)/((Parameters!$C$21)^2+(C1173*Parameters!$C$20)^2)))^2+((-(C1173*Parameters!$C$20)/((Parameters!$C$21)^2+(C1173*Parameters!$C$20)^2)+C1173*Parameters!$C$22))^2))</f>
        <v>8.6914611592434321E-6</v>
      </c>
      <c r="BU1173">
        <f>2*(-((-(C1173*Parameters!$C$20)/((Parameters!$C$21)^2+(C1173*Parameters!$C$20)^2)+C1173*Parameters!$C$22))/((((Parameters!$C$21)/((Parameters!$C$21)^2+(C1173*Parameters!$C$20)^2)))^2+((-(C1173*Parameters!$C$20)/((Parameters!$C$21)^2+(C1173*Parameters!$C$20)^2)+C1173*Parameters!$C$22))^2))</f>
        <v>-902.059486077153</v>
      </c>
      <c r="BV1173">
        <f>0</f>
        <v>0</v>
      </c>
      <c r="BW1173">
        <f>0</f>
        <v>0</v>
      </c>
      <c r="BX1173">
        <f t="shared" si="1878"/>
        <v>-2104.8796461656975</v>
      </c>
      <c r="BY1173">
        <f t="shared" si="1879"/>
        <v>-12.867940566572434</v>
      </c>
      <c r="BZ1173">
        <f t="shared" si="1880"/>
        <v>-12002.047156890276</v>
      </c>
      <c r="CA1173">
        <f t="shared" si="1881"/>
        <v>1963191.1179073891</v>
      </c>
      <c r="CB1173">
        <f t="shared" si="1882"/>
        <v>-1.4402796187144353E-2</v>
      </c>
      <c r="CC1173">
        <f t="shared" si="1883"/>
        <v>2.3062940618685572</v>
      </c>
      <c r="CD1173">
        <f t="shared" si="1884"/>
        <v>2151.0469853875129</v>
      </c>
      <c r="CE1173">
        <f t="shared" si="1885"/>
        <v>13.433616940271088</v>
      </c>
      <c r="CF1173">
        <f>0</f>
        <v>0</v>
      </c>
      <c r="CG1173">
        <f>0</f>
        <v>0</v>
      </c>
      <c r="CH1173">
        <f>(((Parameters!$C$25))/(((Parameters!$C$25))^2+((C1173*Parameters!$C$24-1/(C1173*Parameters!$C$23)))^2))+(((Parameters!$C$29+Parameters!$C$28))/(((Parameters!$C$29+Parameters!$C$28))^2+((C1173*Parameters!$C$27-1/(C1173*Parameters!$C$26)))^2))</f>
        <v>6.2095253791614312E-2</v>
      </c>
      <c r="CI1173">
        <f>(-((C1173*Parameters!$C$24-1/(C1173*Parameters!$C$23)))/(((Parameters!$C$25))^2+((C1173*Parameters!$C$24-1/(C1173*Parameters!$C$23)))^2))+(-((C1173*Parameters!$C$27-1/(C1173*Parameters!$C$26)))/(((Parameters!$C$29+Parameters!$C$28))^2+((C1173*Parameters!$C$27-1/(C1173*Parameters!$C$26)))^2))</f>
        <v>-0.24075490396391372</v>
      </c>
      <c r="CJ1173">
        <f t="shared" si="1886"/>
        <v>469797.73924421018</v>
      </c>
      <c r="CK1173">
        <f t="shared" si="1887"/>
        <v>124781.53447796324</v>
      </c>
      <c r="CL1173">
        <f t="shared" si="1888"/>
        <v>-12002.047156890276</v>
      </c>
      <c r="CM1173">
        <f t="shared" si="1889"/>
        <v>1963191.1179073891</v>
      </c>
      <c r="CN1173">
        <f t="shared" si="1890"/>
        <v>136.78961483548034</v>
      </c>
      <c r="CO1173">
        <f t="shared" si="1891"/>
        <v>-514.73465247372269</v>
      </c>
      <c r="CP1173">
        <f t="shared" si="1892"/>
        <v>2151.0469853875129</v>
      </c>
      <c r="CQ1173">
        <f t="shared" si="1893"/>
        <v>13.433616940271088</v>
      </c>
      <c r="CR1173">
        <f>2*((((Parameters!$C$31)/((Parameters!$C$31)^2+(C1173*Parameters!$C$30)^2)))/((((Parameters!$C$31)/((Parameters!$C$31)^2+(C1173*Parameters!$C$30)^2)))^2+((-(C1173*Parameters!$C$30)/((Parameters!$C$31)^2+(C1173*Parameters!$C$30)^2)+C1173*Parameters!$C$32))^2))</f>
        <v>3.8086366521517774E-5</v>
      </c>
      <c r="CS1173">
        <f>2*(-((-(C1173*Parameters!$C$30)/((Parameters!$C$31)^2+(C1173*Parameters!$C$30)^2)+C1173*Parameters!$C$32))/((((Parameters!$C$31)/((Parameters!$C$31)^2+(C1173*Parameters!$C$30)^2)))^2+((-(C1173*Parameters!$C$30)/((Parameters!$C$31)^2+(C1173*Parameters!$C$30)^2)+C1173*Parameters!$C$32))^2))</f>
        <v>-916.38628234629016</v>
      </c>
      <c r="CT1173">
        <f>0</f>
        <v>0</v>
      </c>
      <c r="CU1173">
        <f>0</f>
        <v>0</v>
      </c>
      <c r="CV1173">
        <f t="shared" si="1894"/>
        <v>469797.73924421018</v>
      </c>
      <c r="CW1173">
        <f t="shared" si="1895"/>
        <v>124781.53447796324</v>
      </c>
      <c r="CX1173">
        <f t="shared" si="1896"/>
        <v>114336102.33145817</v>
      </c>
      <c r="CY1173">
        <f t="shared" si="1897"/>
        <v>-428553007.85031092</v>
      </c>
      <c r="CZ1173">
        <f t="shared" si="1898"/>
        <v>136.78961483548034</v>
      </c>
      <c r="DA1173">
        <f t="shared" si="1899"/>
        <v>-514.73465247372269</v>
      </c>
      <c r="DB1173">
        <f t="shared" si="1900"/>
        <v>-469544.72237999743</v>
      </c>
      <c r="DC1173">
        <f t="shared" si="1901"/>
        <v>-125338.71259009912</v>
      </c>
      <c r="DD1173">
        <f>0</f>
        <v>0</v>
      </c>
      <c r="DE1173">
        <f>0</f>
        <v>0</v>
      </c>
      <c r="DF1173">
        <f>(((Parameters!$C$35))/(((Parameters!$C$35))^2+((C1173*Parameters!$C$34-1/(C1173*Parameters!$C$33)))^2))+(((Parameters!$C$39+Parameters!$C$38))/(((Parameters!$C$39+Parameters!$C$38))^2+((C1173*Parameters!$C$37-1/(C1173*Parameters!$C$36)))^2))</f>
        <v>6.2095253791614312E-2</v>
      </c>
      <c r="DG1173">
        <f>(-((C1173*Parameters!$C$34-1/(C1173*Parameters!$C$33)))/(((Parameters!$C$35))^2+((C1173*Parameters!$C$34-1/(C1173*Parameters!$C$33)))^2))+(-((C1173*Parameters!$C$37-1/(C1173*Parameters!$C$36)))/(((Parameters!$C$39+Parameters!$C$38))^2+((C1173*Parameters!$C$37-1/(C1173*Parameters!$C$36)))^2))</f>
        <v>-0.24075490396391372</v>
      </c>
      <c r="DH1173">
        <f t="shared" si="1902"/>
        <v>-95606711.217387885</v>
      </c>
      <c r="DI1173">
        <f t="shared" si="1903"/>
        <v>-54013303.587565199</v>
      </c>
      <c r="DJ1173">
        <f t="shared" si="1904"/>
        <v>114336102.33145817</v>
      </c>
      <c r="DK1173">
        <f t="shared" si="1905"/>
        <v>-428553007.85031092</v>
      </c>
      <c r="DL1173">
        <f t="shared" si="1906"/>
        <v>-59195.618800453442</v>
      </c>
      <c r="DM1173">
        <f t="shared" si="1907"/>
        <v>104747.52072268869</v>
      </c>
      <c r="DN1173">
        <f t="shared" si="1908"/>
        <v>-469544.72237999743</v>
      </c>
      <c r="DO1173">
        <f t="shared" si="1909"/>
        <v>-125338.71259009912</v>
      </c>
      <c r="DP1173">
        <f>2*((((Parameters!$C$41)/((Parameters!$C$41)^2+(C1173*(Parameters!$C$40*(1-Parameters!$C$42)))^2)))/((((Parameters!$C$41)/((Parameters!$C$41)^2+(C1173*(Parameters!$C$40*(1-Parameters!$C$42)))^2)))^2+((-(C1173*(Parameters!$C$40*(1-Parameters!$C$42)))/((Parameters!$C$41)^2+(C1173*(Parameters!$C$40*(1-Parameters!$C$42)))^2)+C1173*Parameters!$C$43))^2))</f>
        <v>4.8198046190947384E-2</v>
      </c>
      <c r="DQ1173">
        <f>2*(-((-(C1173*(Parameters!$C$40*(1-Parameters!$C$42)))/((Parameters!$C$41)^2+(C1173*(Parameters!$C$40*(1-Parameters!$C$42)))^2)+C1173*Parameters!$C$43))/((((Parameters!$C$41)/((Parameters!$C$41)^2+(C1173*(Parameters!$C$40*(1-Parameters!$C$42)))^2)))^2+((-(C1173*(Parameters!$C$40*(1-Parameters!$C$42)))/((Parameters!$C$41)^2+(C1173*(Parameters!$C$40*(1-Parameters!$C$42)))^2)+C1173*Parameters!$C$43))^2))</f>
        <v>-1325.3507817668135</v>
      </c>
      <c r="DR1173">
        <f>0</f>
        <v>0</v>
      </c>
      <c r="DS1173">
        <f>0</f>
        <v>0</v>
      </c>
      <c r="DT1173">
        <f t="shared" si="1910"/>
        <v>-95606711.217387885</v>
      </c>
      <c r="DU1173">
        <f t="shared" si="1911"/>
        <v>-54013303.587565199</v>
      </c>
      <c r="DV1173">
        <f t="shared" si="1912"/>
        <v>-71476846089.939728</v>
      </c>
      <c r="DW1173">
        <f t="shared" si="1913"/>
        <v>126281273110.56746</v>
      </c>
      <c r="DX1173">
        <f t="shared" si="1914"/>
        <v>-59195.618800453442</v>
      </c>
      <c r="DY1173">
        <f t="shared" si="1915"/>
        <v>104747.52072268869</v>
      </c>
      <c r="DZ1173">
        <f t="shared" si="1916"/>
        <v>138354810.64240173</v>
      </c>
      <c r="EA1173">
        <f t="shared" si="1917"/>
        <v>78334669.567603335</v>
      </c>
      <c r="EB1173">
        <f>0</f>
        <v>0</v>
      </c>
      <c r="EC1173">
        <f>0</f>
        <v>0</v>
      </c>
      <c r="ED1173">
        <f>0</f>
        <v>0</v>
      </c>
      <c r="EE1173">
        <f>C1173*Parameters!$C$44</f>
        <v>4.4996617528831849E-3</v>
      </c>
      <c r="EF1173">
        <f t="shared" si="1918"/>
        <v>-663829725.93840408</v>
      </c>
      <c r="EG1173">
        <f t="shared" si="1919"/>
        <v>-375634934.15518498</v>
      </c>
      <c r="EH1173">
        <f t="shared" si="1920"/>
        <v>-71476846089.939728</v>
      </c>
      <c r="EI1173">
        <f t="shared" si="1921"/>
        <v>126281273110.56746</v>
      </c>
      <c r="EJ1173">
        <f t="shared" si="1922"/>
        <v>-411675.13537854055</v>
      </c>
      <c r="EK1173">
        <f t="shared" si="1923"/>
        <v>727297.37049769913</v>
      </c>
      <c r="EL1173">
        <f t="shared" si="1924"/>
        <v>138354810.64240173</v>
      </c>
      <c r="EM1173">
        <f t="shared" si="1925"/>
        <v>78334669.567603335</v>
      </c>
      <c r="EN1173">
        <f>0</f>
        <v>0</v>
      </c>
      <c r="EO1173">
        <f>0</f>
        <v>0</v>
      </c>
      <c r="EP1173">
        <f>(((2*Parameters!$C$47))/(((2*Parameters!$C$47))^2+((2*(C1173*Parameters!$C$46-1/(C1173*Parameters!$C$45))))^2))</f>
        <v>8.2122679075503024E-4</v>
      </c>
      <c r="EQ1173">
        <f>(-((2*(C1173*Parameters!$C$46-1/(C1173*Parameters!$C$45))))/(((2*Parameters!$C$47))^2+((2*(C1173*Parameters!$C$46-1/(C1173*Parameters!$C$45))))^2))</f>
        <v>-0.14328292066898238</v>
      </c>
      <c r="ER1173">
        <f t="shared" si="1926"/>
        <v>17371421210.213402</v>
      </c>
      <c r="ES1173">
        <f t="shared" si="1927"/>
        <v>9969481898.4677639</v>
      </c>
      <c r="ET1173">
        <f t="shared" si="1928"/>
        <v>-71476846089.939728</v>
      </c>
      <c r="EU1173">
        <f t="shared" si="1929"/>
        <v>126281273110.56746</v>
      </c>
      <c r="EV1173">
        <f t="shared" si="1930"/>
        <v>10925965.787036696</v>
      </c>
      <c r="EW1173">
        <f t="shared" si="1931"/>
        <v>-19032253.457655769</v>
      </c>
      <c r="EX1173">
        <f t="shared" si="1932"/>
        <v>138354810.64240173</v>
      </c>
      <c r="EY1173">
        <f t="shared" si="1933"/>
        <v>78334669.567603335</v>
      </c>
      <c r="EZ1173">
        <f>(ER1173+ET1173/Parameters!$C$6+Parameters!$C$7*(EV1173+EX1173/Parameters!$C$6))</f>
        <v>14885270041.867672</v>
      </c>
      <c r="FA1173">
        <f>(ES1173+EU1173/Parameters!$C$6+Parameters!$C$7*(EW1173+EY1173/Parameters!$C$6))</f>
        <v>14361874006.661415</v>
      </c>
      <c r="FB1173">
        <f t="shared" si="1934"/>
        <v>-206.31275994631193</v>
      </c>
      <c r="FC1173">
        <f t="shared" si="1935"/>
        <v>4.8346161969175678E-11</v>
      </c>
      <c r="FD1173">
        <f>(ER1173+ET1173/Parameters!$C$6+Parameters!$C$8*(EV1173+EX1173/Parameters!$C$6))</f>
        <v>15672185393.206293</v>
      </c>
      <c r="FE1173">
        <f>(ES1173+EU1173/Parameters!$C$6+Parameters!$C$8*(EW1173+EY1173/Parameters!$C$6))</f>
        <v>13546495541.722284</v>
      </c>
      <c r="FF1173">
        <f t="shared" si="1936"/>
        <v>-206.32583752129304</v>
      </c>
      <c r="FG1173">
        <f t="shared" si="1937"/>
        <v>4.8273426203299622E-11</v>
      </c>
    </row>
    <row r="1174" spans="1:163" x14ac:dyDescent="0.15">
      <c r="A1174">
        <f>Parameters!$C$2*(Parameters!$C$3/Parameters!$C$2)^((ROW()-2)/(Parameters!$C$4-1))</f>
        <v>72443596.007498935</v>
      </c>
      <c r="B1174">
        <f t="shared" si="1836"/>
        <v>7.8599999999999994</v>
      </c>
      <c r="C1174">
        <f t="shared" si="1837"/>
        <v>455176538.03357106</v>
      </c>
      <c r="D1174">
        <f>1</f>
        <v>1</v>
      </c>
      <c r="E1174">
        <f>0</f>
        <v>0</v>
      </c>
      <c r="F1174">
        <f>0</f>
        <v>0</v>
      </c>
      <c r="G1174">
        <f>0</f>
        <v>0</v>
      </c>
      <c r="H1174">
        <f>0</f>
        <v>0</v>
      </c>
      <c r="I1174">
        <f>0</f>
        <v>0</v>
      </c>
      <c r="J1174">
        <f>1</f>
        <v>1</v>
      </c>
      <c r="K1174">
        <f>0</f>
        <v>0</v>
      </c>
      <c r="L1174">
        <f>2*Parameters!$C$10</f>
        <v>0.04</v>
      </c>
      <c r="M1174">
        <f>2*C1174*Parameters!$C$9</f>
        <v>910.35307606714207</v>
      </c>
      <c r="N1174">
        <f>0</f>
        <v>0</v>
      </c>
      <c r="O1174">
        <f>0</f>
        <v>0</v>
      </c>
      <c r="P1174">
        <f t="shared" si="1838"/>
        <v>1</v>
      </c>
      <c r="Q1174">
        <f t="shared" si="1839"/>
        <v>0</v>
      </c>
      <c r="R1174">
        <f t="shared" si="1840"/>
        <v>0.04</v>
      </c>
      <c r="S1174">
        <f t="shared" si="1841"/>
        <v>910.35307606714207</v>
      </c>
      <c r="T1174">
        <f t="shared" si="1842"/>
        <v>0</v>
      </c>
      <c r="U1174">
        <f t="shared" si="1843"/>
        <v>0</v>
      </c>
      <c r="V1174">
        <f t="shared" si="1844"/>
        <v>1</v>
      </c>
      <c r="W1174">
        <f t="shared" si="1845"/>
        <v>0</v>
      </c>
      <c r="X1174">
        <f>0</f>
        <v>0</v>
      </c>
      <c r="Y1174">
        <f>0</f>
        <v>0</v>
      </c>
      <c r="Z1174">
        <f>0</f>
        <v>0</v>
      </c>
      <c r="AA1174">
        <f>C1174*(Parameters!$C$12+Parameters!$C$11/2)</f>
        <v>3.4138240352517828E-2</v>
      </c>
      <c r="AB1174">
        <f t="shared" si="1846"/>
        <v>-30.077852116434041</v>
      </c>
      <c r="AC1174">
        <f t="shared" si="1847"/>
        <v>1.3655296141007131E-3</v>
      </c>
      <c r="AD1174">
        <f t="shared" si="1848"/>
        <v>0.04</v>
      </c>
      <c r="AE1174">
        <f t="shared" si="1849"/>
        <v>910.35307606714207</v>
      </c>
      <c r="AF1174">
        <f t="shared" si="1850"/>
        <v>0</v>
      </c>
      <c r="AG1174">
        <f t="shared" si="1851"/>
        <v>3.4138240352517828E-2</v>
      </c>
      <c r="AH1174">
        <f t="shared" si="1852"/>
        <v>1</v>
      </c>
      <c r="AI1174">
        <f t="shared" si="1853"/>
        <v>0</v>
      </c>
      <c r="AJ1174">
        <f>0</f>
        <v>0</v>
      </c>
      <c r="AK1174">
        <f>0</f>
        <v>0</v>
      </c>
      <c r="AL1174">
        <f>(((2*Parameters!$C$15))/(((2*Parameters!$C$15))^2+((2*(C1174*Parameters!$C$14-1/(C1174*Parameters!$C$13))))^2))</f>
        <v>4.8269611360282416E-4</v>
      </c>
      <c r="AM1174">
        <f>(-((2*(C1174*Parameters!$C$14-1/(C1174*Parameters!$C$13))))/(((2*Parameters!$C$15))^2+((2*(C1174*Parameters!$C$14-1/(C1174*Parameters!$C$13))))^2))</f>
        <v>-0.10985067066036747</v>
      </c>
      <c r="AN1174">
        <f t="shared" si="1854"/>
        <v>69.925063135114584</v>
      </c>
      <c r="AO1174">
        <f t="shared" si="1855"/>
        <v>0.43639539461167165</v>
      </c>
      <c r="AP1174">
        <f t="shared" si="1856"/>
        <v>0.04</v>
      </c>
      <c r="AQ1174">
        <f t="shared" si="1857"/>
        <v>910.35307606714207</v>
      </c>
      <c r="AR1174">
        <f t="shared" si="1858"/>
        <v>4.8269611360282416E-4</v>
      </c>
      <c r="AS1174">
        <f t="shared" si="1859"/>
        <v>-7.5712430307849632E-2</v>
      </c>
      <c r="AT1174">
        <f t="shared" si="1860"/>
        <v>1</v>
      </c>
      <c r="AU1174">
        <f t="shared" si="1861"/>
        <v>0</v>
      </c>
      <c r="AV1174">
        <f>2*Parameters!$C$17</f>
        <v>0.04</v>
      </c>
      <c r="AW1174">
        <f>2*C1174*Parameters!$C$16</f>
        <v>910.35307606714207</v>
      </c>
      <c r="AX1174">
        <f>0</f>
        <v>0</v>
      </c>
      <c r="AY1174">
        <f>0</f>
        <v>0</v>
      </c>
      <c r="AZ1174">
        <f t="shared" si="1862"/>
        <v>69.925063135114584</v>
      </c>
      <c r="BA1174">
        <f t="shared" si="1863"/>
        <v>0.43639539461167165</v>
      </c>
      <c r="BB1174">
        <f t="shared" si="1864"/>
        <v>-394.43688734086504</v>
      </c>
      <c r="BC1174">
        <f t="shared" si="1865"/>
        <v>64566.866851123603</v>
      </c>
      <c r="BD1174">
        <f t="shared" si="1866"/>
        <v>4.8269611360282416E-4</v>
      </c>
      <c r="BE1174">
        <f t="shared" si="1867"/>
        <v>-7.5712430307849632E-2</v>
      </c>
      <c r="BF1174">
        <f t="shared" si="1868"/>
        <v>69.92506313511457</v>
      </c>
      <c r="BG1174">
        <f t="shared" si="1869"/>
        <v>0.43639539461167165</v>
      </c>
      <c r="BH1174">
        <f>0</f>
        <v>0</v>
      </c>
      <c r="BI1174">
        <f>0</f>
        <v>0</v>
      </c>
      <c r="BJ1174">
        <f>0</f>
        <v>0</v>
      </c>
      <c r="BK1174">
        <f>C1174*(Parameters!$C$19+Parameters!$C$18/2)</f>
        <v>3.4138240352517828E-2</v>
      </c>
      <c r="BL1174">
        <f t="shared" si="1870"/>
        <v>-2134.2741562375586</v>
      </c>
      <c r="BM1174">
        <f t="shared" si="1871"/>
        <v>-13.028985869329775</v>
      </c>
      <c r="BN1174">
        <f t="shared" si="1872"/>
        <v>-394.43688734086504</v>
      </c>
      <c r="BO1174">
        <f t="shared" si="1873"/>
        <v>64566.866851123603</v>
      </c>
      <c r="BP1174">
        <f t="shared" si="1874"/>
        <v>-1.4415074756382285E-2</v>
      </c>
      <c r="BQ1174">
        <f t="shared" si="1875"/>
        <v>2.3114061816636755</v>
      </c>
      <c r="BR1174">
        <f t="shared" si="1876"/>
        <v>69.92506313511457</v>
      </c>
      <c r="BS1174">
        <f t="shared" si="1877"/>
        <v>0.43639539461167165</v>
      </c>
      <c r="BT1174">
        <f>2*((((Parameters!$C$21)/((Parameters!$C$21)^2+(C1174*Parameters!$C$20)^2)))/((((Parameters!$C$21)/((Parameters!$C$21)^2+(C1174*Parameters!$C$20)^2)))^2+((-(C1174*Parameters!$C$20)/((Parameters!$C$21)^2+(C1174*Parameters!$C$20)^2)+C1174*Parameters!$C$22))^2))</f>
        <v>8.2947136519994396E-6</v>
      </c>
      <c r="BU1174">
        <f>2*(-((-(C1174*Parameters!$C$20)/((Parameters!$C$21)^2+(C1174*Parameters!$C$20)^2)+C1174*Parameters!$C$22))/((((Parameters!$C$21)/((Parameters!$C$21)^2+(C1174*Parameters!$C$20)^2)))^2+((-(C1174*Parameters!$C$20)/((Parameters!$C$21)^2+(C1174*Parameters!$C$20)^2)+C1174*Parameters!$C$22))^2))</f>
        <v>-891.43458636698688</v>
      </c>
      <c r="BV1174">
        <f>0</f>
        <v>0</v>
      </c>
      <c r="BW1174">
        <f>0</f>
        <v>0</v>
      </c>
      <c r="BX1174">
        <f t="shared" si="1878"/>
        <v>-2134.2741562375586</v>
      </c>
      <c r="BY1174">
        <f t="shared" si="1879"/>
        <v>-13.028985869329775</v>
      </c>
      <c r="BZ1174">
        <f t="shared" si="1880"/>
        <v>-12008.94321974115</v>
      </c>
      <c r="CA1174">
        <f t="shared" si="1881"/>
        <v>1967132.6664024298</v>
      </c>
      <c r="CB1174">
        <f t="shared" si="1882"/>
        <v>-1.4415074756382285E-2</v>
      </c>
      <c r="CC1174">
        <f t="shared" si="1883"/>
        <v>2.3114061816636755</v>
      </c>
      <c r="CD1174">
        <f t="shared" si="1884"/>
        <v>2130.3924764930007</v>
      </c>
      <c r="CE1174">
        <f t="shared" si="1885"/>
        <v>13.286510769968919</v>
      </c>
      <c r="CF1174">
        <f>0</f>
        <v>0</v>
      </c>
      <c r="CG1174">
        <f>0</f>
        <v>0</v>
      </c>
      <c r="CH1174">
        <f>(((Parameters!$C$25))/(((Parameters!$C$25))^2+((C1174*Parameters!$C$24-1/(C1174*Parameters!$C$23)))^2))+(((Parameters!$C$29+Parameters!$C$28))/(((Parameters!$C$29+Parameters!$C$28))^2+((C1174*Parameters!$C$27-1/(C1174*Parameters!$C$26)))^2))</f>
        <v>6.1955660966520359E-2</v>
      </c>
      <c r="CI1174">
        <f>(-((C1174*Parameters!$C$24-1/(C1174*Parameters!$C$23)))/(((Parameters!$C$25))^2+((C1174*Parameters!$C$24-1/(C1174*Parameters!$C$23)))^2))+(-((C1174*Parameters!$C$27-1/(C1174*Parameters!$C$26)))/(((Parameters!$C$29+Parameters!$C$28))^2+((C1174*Parameters!$C$27-1/(C1174*Parameters!$C$26)))^2))</f>
        <v>-0.23837993072456654</v>
      </c>
      <c r="CJ1174">
        <f t="shared" si="1886"/>
        <v>466046.65257211705</v>
      </c>
      <c r="CK1174">
        <f t="shared" si="1887"/>
        <v>124724.66662272396</v>
      </c>
      <c r="CL1174">
        <f t="shared" si="1888"/>
        <v>-12008.94321974115</v>
      </c>
      <c r="CM1174">
        <f t="shared" si="1889"/>
        <v>1967132.6664024298</v>
      </c>
      <c r="CN1174">
        <f t="shared" si="1890"/>
        <v>135.14269644138605</v>
      </c>
      <c r="CO1174">
        <f t="shared" si="1891"/>
        <v>-504.70823022418335</v>
      </c>
      <c r="CP1174">
        <f t="shared" si="1892"/>
        <v>2130.3924764930007</v>
      </c>
      <c r="CQ1174">
        <f t="shared" si="1893"/>
        <v>13.286510769968919</v>
      </c>
      <c r="CR1174">
        <f>2*((((Parameters!$C$31)/((Parameters!$C$31)^2+(C1174*Parameters!$C$30)^2)))/((((Parameters!$C$31)/((Parameters!$C$31)^2+(C1174*Parameters!$C$30)^2)))^2+((-(C1174*Parameters!$C$30)/((Parameters!$C$31)^2+(C1174*Parameters!$C$30)^2)+C1174*Parameters!$C$32))^2))</f>
        <v>3.6321156299103495E-5</v>
      </c>
      <c r="CS1174">
        <f>2*(-((-(C1174*Parameters!$C$30)/((Parameters!$C$31)^2+(C1174*Parameters!$C$30)^2)+C1174*Parameters!$C$32))/((((Parameters!$C$31)/((Parameters!$C$31)^2+(C1174*Parameters!$C$30)^2)))^2+((-(C1174*Parameters!$C$30)/((Parameters!$C$31)^2+(C1174*Parameters!$C$30)^2)+C1174*Parameters!$C$32))^2))</f>
        <v>-905.26064674360305</v>
      </c>
      <c r="CT1174">
        <f>0</f>
        <v>0</v>
      </c>
      <c r="CU1174">
        <f>0</f>
        <v>0</v>
      </c>
      <c r="CV1174">
        <f t="shared" si="1894"/>
        <v>466046.65257211705</v>
      </c>
      <c r="CW1174">
        <f t="shared" si="1895"/>
        <v>124724.66662272396</v>
      </c>
      <c r="CX1174">
        <f t="shared" si="1896"/>
        <v>112896340.35590094</v>
      </c>
      <c r="CY1174">
        <f t="shared" si="1897"/>
        <v>-419926556.92357939</v>
      </c>
      <c r="CZ1174">
        <f t="shared" si="1898"/>
        <v>135.14269644138605</v>
      </c>
      <c r="DA1174">
        <f t="shared" si="1899"/>
        <v>-504.70823022418335</v>
      </c>
      <c r="DB1174">
        <f t="shared" si="1900"/>
        <v>-454762.10152453155</v>
      </c>
      <c r="DC1174">
        <f t="shared" si="1901"/>
        <v>-122326.09660402012</v>
      </c>
      <c r="DD1174">
        <f>0</f>
        <v>0</v>
      </c>
      <c r="DE1174">
        <f>0</f>
        <v>0</v>
      </c>
      <c r="DF1174">
        <f>(((Parameters!$C$35))/(((Parameters!$C$35))^2+((C1174*Parameters!$C$34-1/(C1174*Parameters!$C$33)))^2))+(((Parameters!$C$39+Parameters!$C$38))/(((Parameters!$C$39+Parameters!$C$38))^2+((C1174*Parameters!$C$37-1/(C1174*Parameters!$C$36)))^2))</f>
        <v>6.1955660966520359E-2</v>
      </c>
      <c r="DG1174">
        <f>(-((C1174*Parameters!$C$34-1/(C1174*Parameters!$C$33)))/(((Parameters!$C$35))^2+((C1174*Parameters!$C$34-1/(C1174*Parameters!$C$33)))^2))+(-((C1174*Parameters!$C$37-1/(C1174*Parameters!$C$36)))/(((Parameters!$C$39+Parameters!$C$38))^2+((C1174*Parameters!$C$37-1/(C1174*Parameters!$C$36)))^2))</f>
        <v>-0.23837993072456654</v>
      </c>
      <c r="DH1174">
        <f t="shared" si="1902"/>
        <v>-92641449.508825392</v>
      </c>
      <c r="DI1174">
        <f t="shared" si="1903"/>
        <v>-52804324.518069521</v>
      </c>
      <c r="DJ1174">
        <f t="shared" si="1904"/>
        <v>112896340.35590094</v>
      </c>
      <c r="DK1174">
        <f t="shared" si="1905"/>
        <v>-419926556.92357939</v>
      </c>
      <c r="DL1174">
        <f t="shared" si="1906"/>
        <v>-57200.030320307749</v>
      </c>
      <c r="DM1174">
        <f t="shared" si="1907"/>
        <v>100322.65585879545</v>
      </c>
      <c r="DN1174">
        <f t="shared" si="1908"/>
        <v>-454762.10152453155</v>
      </c>
      <c r="DO1174">
        <f t="shared" si="1909"/>
        <v>-122326.09660402012</v>
      </c>
      <c r="DP1174">
        <f>2*((((Parameters!$C$41)/((Parameters!$C$41)^2+(C1174*(Parameters!$C$40*(1-Parameters!$C$42)))^2)))/((((Parameters!$C$41)/((Parameters!$C$41)^2+(C1174*(Parameters!$C$40*(1-Parameters!$C$42)))^2)))^2+((-(C1174*(Parameters!$C$40*(1-Parameters!$C$42)))/((Parameters!$C$41)^2+(C1174*(Parameters!$C$40*(1-Parameters!$C$42)))^2)+C1174*Parameters!$C$43))^2))</f>
        <v>4.5017076156465573E-2</v>
      </c>
      <c r="DQ1174">
        <f>2*(-((-(C1174*(Parameters!$C$40*(1-Parameters!$C$42)))/((Parameters!$C$41)^2+(C1174*(Parameters!$C$40*(1-Parameters!$C$42)))^2)+C1174*Parameters!$C$43))/((((Parameters!$C$41)/((Parameters!$C$41)^2+(C1174*(Parameters!$C$40*(1-Parameters!$C$42)))^2)))^2+((-(C1174*(Parameters!$C$40*(1-Parameters!$C$42)))/((Parameters!$C$41)^2+(C1174*(Parameters!$C$40*(1-Parameters!$C$42)))^2)+C1174*Parameters!$C$43))^2))</f>
        <v>-1295.7009105433028</v>
      </c>
      <c r="DR1174">
        <f>0</f>
        <v>0</v>
      </c>
      <c r="DS1174">
        <f>0</f>
        <v>0</v>
      </c>
      <c r="DT1174">
        <f t="shared" si="1910"/>
        <v>-92641449.508825392</v>
      </c>
      <c r="DU1174">
        <f t="shared" si="1911"/>
        <v>-52804324.518069521</v>
      </c>
      <c r="DV1174">
        <f t="shared" si="1912"/>
        <v>-68309885465.518616</v>
      </c>
      <c r="DW1174">
        <f t="shared" si="1913"/>
        <v>119613306829.41467</v>
      </c>
      <c r="DX1174">
        <f t="shared" si="1914"/>
        <v>-57200.030320307749</v>
      </c>
      <c r="DY1174">
        <f t="shared" si="1915"/>
        <v>100322.65585879545</v>
      </c>
      <c r="DZ1174">
        <f t="shared" si="1916"/>
        <v>129530819.46471806</v>
      </c>
      <c r="EA1174">
        <f t="shared" si="1917"/>
        <v>73996321.505162269</v>
      </c>
      <c r="EB1174">
        <f>0</f>
        <v>0</v>
      </c>
      <c r="EC1174">
        <f>0</f>
        <v>0</v>
      </c>
      <c r="ED1174">
        <f>0</f>
        <v>0</v>
      </c>
      <c r="EE1174">
        <f>C1174*Parameters!$C$44</f>
        <v>4.5517653803357101E-3</v>
      </c>
      <c r="EF1174">
        <f t="shared" si="1918"/>
        <v>-637093158.56242812</v>
      </c>
      <c r="EG1174">
        <f t="shared" si="1919"/>
        <v>-363734896.31471467</v>
      </c>
      <c r="EH1174">
        <f t="shared" si="1920"/>
        <v>-68309885465.518616</v>
      </c>
      <c r="EI1174">
        <f t="shared" si="1921"/>
        <v>119613306829.41467</v>
      </c>
      <c r="EJ1174">
        <f t="shared" si="1922"/>
        <v>-394013.92481969617</v>
      </c>
      <c r="EK1174">
        <f t="shared" si="1923"/>
        <v>689916.55558481393</v>
      </c>
      <c r="EL1174">
        <f t="shared" si="1924"/>
        <v>129530819.46471806</v>
      </c>
      <c r="EM1174">
        <f t="shared" si="1925"/>
        <v>73996321.505162269</v>
      </c>
      <c r="EN1174">
        <f>0</f>
        <v>0</v>
      </c>
      <c r="EO1174">
        <f>0</f>
        <v>0</v>
      </c>
      <c r="EP1174">
        <f>(((2*Parameters!$C$47))/(((2*Parameters!$C$47))^2+((2*(C1174*Parameters!$C$46-1/(C1174*Parameters!$C$45))))^2))</f>
        <v>7.9206114004899664E-4</v>
      </c>
      <c r="EQ1174">
        <f>(-((2*(C1174*Parameters!$C$46-1/(C1174*Parameters!$C$45))))/(((2*Parameters!$C$47))^2+((2*(C1174*Parameters!$C$46-1/(C1174*Parameters!$C$45))))^2))</f>
        <v>-0.14071567482116318</v>
      </c>
      <c r="ER1174">
        <f t="shared" si="1926"/>
        <v>16140268423.771069</v>
      </c>
      <c r="ES1174">
        <f t="shared" si="1927"/>
        <v>9343277786.0944405</v>
      </c>
      <c r="ET1174">
        <f t="shared" si="1928"/>
        <v>-68309885465.518616</v>
      </c>
      <c r="EU1174">
        <f t="shared" si="1929"/>
        <v>119613306829.41467</v>
      </c>
      <c r="EV1174">
        <f t="shared" si="1930"/>
        <v>10121024.718599668</v>
      </c>
      <c r="EW1174">
        <f t="shared" si="1931"/>
        <v>-17478490.504760437</v>
      </c>
      <c r="EX1174">
        <f t="shared" si="1932"/>
        <v>129530819.46471806</v>
      </c>
      <c r="EY1174">
        <f t="shared" si="1933"/>
        <v>73996321.505162269</v>
      </c>
      <c r="EZ1174">
        <f>(ER1174+ET1174/Parameters!$C$6+Parameters!$C$7*(EV1174+EX1174/Parameters!$C$6))</f>
        <v>13764272407.579117</v>
      </c>
      <c r="FA1174">
        <f>(ES1174+EU1174/Parameters!$C$6+Parameters!$C$7*(EW1174+EY1174/Parameters!$C$6))</f>
        <v>13503740632.334951</v>
      </c>
      <c r="FB1174">
        <f t="shared" si="1934"/>
        <v>-205.70316634490169</v>
      </c>
      <c r="FC1174">
        <f t="shared" si="1935"/>
        <v>5.186109505857909E-11</v>
      </c>
      <c r="FD1174">
        <f>(ER1174+ET1174/Parameters!$C$6+Parameters!$C$8*(EV1174+EX1174/Parameters!$C$6))</f>
        <v>14495594633.882523</v>
      </c>
      <c r="FE1174">
        <f>(ES1174+EU1174/Parameters!$C$6+Parameters!$C$8*(EW1174+EY1174/Parameters!$C$6))</f>
        <v>12758505361.888515</v>
      </c>
      <c r="FF1174">
        <f t="shared" si="1936"/>
        <v>-205.71594389868434</v>
      </c>
      <c r="FG1174">
        <f t="shared" si="1937"/>
        <v>5.1784859832291026E-11</v>
      </c>
    </row>
    <row r="1175" spans="1:163" x14ac:dyDescent="0.15">
      <c r="A1175">
        <f>Parameters!$C$2*(Parameters!$C$3/Parameters!$C$2)^((ROW()-2)/(Parameters!$C$4-1))</f>
        <v>73282453.313890472</v>
      </c>
      <c r="B1175">
        <f t="shared" si="1836"/>
        <v>7.8650000000000002</v>
      </c>
      <c r="C1175">
        <f t="shared" si="1837"/>
        <v>460447233.93591058</v>
      </c>
      <c r="D1175">
        <f>1</f>
        <v>1</v>
      </c>
      <c r="E1175">
        <f>0</f>
        <v>0</v>
      </c>
      <c r="F1175">
        <f>0</f>
        <v>0</v>
      </c>
      <c r="G1175">
        <f>0</f>
        <v>0</v>
      </c>
      <c r="H1175">
        <f>0</f>
        <v>0</v>
      </c>
      <c r="I1175">
        <f>0</f>
        <v>0</v>
      </c>
      <c r="J1175">
        <f>1</f>
        <v>1</v>
      </c>
      <c r="K1175">
        <f>0</f>
        <v>0</v>
      </c>
      <c r="L1175">
        <f>2*Parameters!$C$10</f>
        <v>0.04</v>
      </c>
      <c r="M1175">
        <f>2*C1175*Parameters!$C$9</f>
        <v>920.89446787182112</v>
      </c>
      <c r="N1175">
        <f>0</f>
        <v>0</v>
      </c>
      <c r="O1175">
        <f>0</f>
        <v>0</v>
      </c>
      <c r="P1175">
        <f t="shared" si="1838"/>
        <v>1</v>
      </c>
      <c r="Q1175">
        <f t="shared" si="1839"/>
        <v>0</v>
      </c>
      <c r="R1175">
        <f t="shared" si="1840"/>
        <v>0.04</v>
      </c>
      <c r="S1175">
        <f t="shared" si="1841"/>
        <v>920.89446787182112</v>
      </c>
      <c r="T1175">
        <f t="shared" si="1842"/>
        <v>0</v>
      </c>
      <c r="U1175">
        <f t="shared" si="1843"/>
        <v>0</v>
      </c>
      <c r="V1175">
        <f t="shared" si="1844"/>
        <v>1</v>
      </c>
      <c r="W1175">
        <f t="shared" si="1845"/>
        <v>0</v>
      </c>
      <c r="X1175">
        <f>0</f>
        <v>0</v>
      </c>
      <c r="Y1175">
        <f>0</f>
        <v>0</v>
      </c>
      <c r="Z1175">
        <f>0</f>
        <v>0</v>
      </c>
      <c r="AA1175">
        <f>C1175*(Parameters!$C$12+Parameters!$C$11/2)</f>
        <v>3.4533542545193294E-2</v>
      </c>
      <c r="AB1175">
        <f t="shared" si="1846"/>
        <v>-30.801748285884674</v>
      </c>
      <c r="AC1175">
        <f t="shared" si="1847"/>
        <v>1.3813417018077318E-3</v>
      </c>
      <c r="AD1175">
        <f t="shared" si="1848"/>
        <v>0.04</v>
      </c>
      <c r="AE1175">
        <f t="shared" si="1849"/>
        <v>920.89446787182112</v>
      </c>
      <c r="AF1175">
        <f t="shared" si="1850"/>
        <v>0</v>
      </c>
      <c r="AG1175">
        <f t="shared" si="1851"/>
        <v>3.4533542545193294E-2</v>
      </c>
      <c r="AH1175">
        <f t="shared" si="1852"/>
        <v>1</v>
      </c>
      <c r="AI1175">
        <f t="shared" si="1853"/>
        <v>0</v>
      </c>
      <c r="AJ1175">
        <f>0</f>
        <v>0</v>
      </c>
      <c r="AK1175">
        <f>0</f>
        <v>0</v>
      </c>
      <c r="AL1175">
        <f>(((2*Parameters!$C$15))/(((2*Parameters!$C$15))^2+((2*(C1175*Parameters!$C$14-1/(C1175*Parameters!$C$13))))^2))</f>
        <v>4.7170777941020231E-4</v>
      </c>
      <c r="AM1175">
        <f>(-((2*(C1175*Parameters!$C$14-1/(C1175*Parameters!$C$13))))/(((2*Parameters!$C$15))^2+((2*(C1175*Parameters!$C$14-1/(C1175*Parameters!$C$13))))^2))</f>
        <v>-0.1085931488493906</v>
      </c>
      <c r="AN1175">
        <f t="shared" si="1854"/>
        <v>69.201100606611519</v>
      </c>
      <c r="AO1175">
        <f t="shared" si="1855"/>
        <v>0.43143070025878877</v>
      </c>
      <c r="AP1175">
        <f t="shared" si="1856"/>
        <v>0.04</v>
      </c>
      <c r="AQ1175">
        <f t="shared" si="1857"/>
        <v>920.89446787182112</v>
      </c>
      <c r="AR1175">
        <f t="shared" si="1858"/>
        <v>4.7170777941020231E-4</v>
      </c>
      <c r="AS1175">
        <f t="shared" si="1859"/>
        <v>-7.4059606304197306E-2</v>
      </c>
      <c r="AT1175">
        <f t="shared" si="1860"/>
        <v>1</v>
      </c>
      <c r="AU1175">
        <f t="shared" si="1861"/>
        <v>0</v>
      </c>
      <c r="AV1175">
        <f>2*Parameters!$C$17</f>
        <v>0.04</v>
      </c>
      <c r="AW1175">
        <f>2*C1175*Parameters!$C$16</f>
        <v>920.89446787182112</v>
      </c>
      <c r="AX1175">
        <f>0</f>
        <v>0</v>
      </c>
      <c r="AY1175">
        <f>0</f>
        <v>0</v>
      </c>
      <c r="AZ1175">
        <f t="shared" si="1862"/>
        <v>69.201100606611519</v>
      </c>
      <c r="BA1175">
        <f t="shared" si="1863"/>
        <v>0.43143070025878877</v>
      </c>
      <c r="BB1175">
        <f t="shared" si="1864"/>
        <v>-394.49410111411999</v>
      </c>
      <c r="BC1175">
        <f t="shared" si="1865"/>
        <v>64647.822444369704</v>
      </c>
      <c r="BD1175">
        <f t="shared" si="1866"/>
        <v>4.7170777941020231E-4</v>
      </c>
      <c r="BE1175">
        <f t="shared" si="1867"/>
        <v>-7.4059606304197306E-2</v>
      </c>
      <c r="BF1175">
        <f t="shared" si="1868"/>
        <v>69.201100606611519</v>
      </c>
      <c r="BG1175">
        <f t="shared" si="1869"/>
        <v>0.43143070025878877</v>
      </c>
      <c r="BH1175">
        <f>0</f>
        <v>0</v>
      </c>
      <c r="BI1175">
        <f>0</f>
        <v>0</v>
      </c>
      <c r="BJ1175">
        <f>0</f>
        <v>0</v>
      </c>
      <c r="BK1175">
        <f>C1175*(Parameters!$C$19+Parameters!$C$18/2)</f>
        <v>3.4533542545193294E-2</v>
      </c>
      <c r="BL1175">
        <f t="shared" si="1870"/>
        <v>-2163.3172262301318</v>
      </c>
      <c r="BM1175">
        <f t="shared" si="1871"/>
        <v>-13.191848124393459</v>
      </c>
      <c r="BN1175">
        <f t="shared" si="1872"/>
        <v>-394.49410111411999</v>
      </c>
      <c r="BO1175">
        <f t="shared" si="1873"/>
        <v>64647.822444369704</v>
      </c>
      <c r="BP1175">
        <f t="shared" si="1874"/>
        <v>-1.4427122663279213E-2</v>
      </c>
      <c r="BQ1175">
        <f t="shared" si="1875"/>
        <v>2.3156995456684233</v>
      </c>
      <c r="BR1175">
        <f t="shared" si="1876"/>
        <v>69.201100606611519</v>
      </c>
      <c r="BS1175">
        <f t="shared" si="1877"/>
        <v>0.43143070025878877</v>
      </c>
      <c r="BT1175">
        <f>2*((((Parameters!$C$21)/((Parameters!$C$21)^2+(C1175*Parameters!$C$20)^2)))/((((Parameters!$C$21)/((Parameters!$C$21)^2+(C1175*Parameters!$C$20)^2)))^2+((-(C1175*Parameters!$C$20)/((Parameters!$C$21)^2+(C1175*Parameters!$C$20)^2)+C1175*Parameters!$C$22))^2))</f>
        <v>7.9161994847890272E-6</v>
      </c>
      <c r="BU1175">
        <f>2*(-((-(C1175*Parameters!$C$20)/((Parameters!$C$21)^2+(C1175*Parameters!$C$20)^2)+C1175*Parameters!$C$22))/((((Parameters!$C$21)/((Parameters!$C$21)^2+(C1175*Parameters!$C$20)^2)))^2+((-(C1175*Parameters!$C$20)/((Parameters!$C$21)^2+(C1175*Parameters!$C$20)^2)+C1175*Parameters!$C$22))^2))</f>
        <v>-880.94165498217126</v>
      </c>
      <c r="BV1175">
        <f>0</f>
        <v>0</v>
      </c>
      <c r="BW1175">
        <f>0</f>
        <v>0</v>
      </c>
      <c r="BX1175">
        <f t="shared" si="1878"/>
        <v>-2163.3172262301318</v>
      </c>
      <c r="BY1175">
        <f t="shared" si="1879"/>
        <v>-13.191848124393459</v>
      </c>
      <c r="BZ1175">
        <f t="shared" si="1880"/>
        <v>-12015.759745341458</v>
      </c>
      <c r="CA1175">
        <f t="shared" si="1881"/>
        <v>1970404.0798665532</v>
      </c>
      <c r="CB1175">
        <f t="shared" si="1882"/>
        <v>-1.4427122663279213E-2</v>
      </c>
      <c r="CC1175">
        <f t="shared" si="1883"/>
        <v>2.3156995456684233</v>
      </c>
      <c r="CD1175">
        <f t="shared" si="1884"/>
        <v>2109.1972906950064</v>
      </c>
      <c r="CE1175">
        <f t="shared" si="1885"/>
        <v>13.140902347418319</v>
      </c>
      <c r="CF1175">
        <f>0</f>
        <v>0</v>
      </c>
      <c r="CG1175">
        <f>0</f>
        <v>0</v>
      </c>
      <c r="CH1175">
        <f>(((Parameters!$C$25))/(((Parameters!$C$25))^2+((C1175*Parameters!$C$24-1/(C1175*Parameters!$C$23)))^2))+(((Parameters!$C$29+Parameters!$C$28))/(((Parameters!$C$29+Parameters!$C$28))^2+((C1175*Parameters!$C$27-1/(C1175*Parameters!$C$26)))^2))</f>
        <v>6.181432154502433E-2</v>
      </c>
      <c r="CI1175">
        <f>(-((C1175*Parameters!$C$24-1/(C1175*Parameters!$C$23)))/(((Parameters!$C$25))^2+((C1175*Parameters!$C$24-1/(C1175*Parameters!$C$23)))^2))+(-((C1175*Parameters!$C$27-1/(C1175*Parameters!$C$26)))/(((Parameters!$C$29+Parameters!$C$28))^2+((C1175*Parameters!$C$27-1/(C1175*Parameters!$C$26)))^2))</f>
        <v>-0.23603527965244153</v>
      </c>
      <c r="CJ1175">
        <f t="shared" si="1886"/>
        <v>462178.8147568772</v>
      </c>
      <c r="CK1175">
        <f t="shared" si="1887"/>
        <v>124622.14273010276</v>
      </c>
      <c r="CL1175">
        <f t="shared" si="1888"/>
        <v>-12015.759745341458</v>
      </c>
      <c r="CM1175">
        <f t="shared" si="1889"/>
        <v>1970404.0798665532</v>
      </c>
      <c r="CN1175">
        <f t="shared" si="1890"/>
        <v>133.46588896671031</v>
      </c>
      <c r="CO1175">
        <f t="shared" si="1891"/>
        <v>-494.71697684260431</v>
      </c>
      <c r="CP1175">
        <f t="shared" si="1892"/>
        <v>2109.1972906950064</v>
      </c>
      <c r="CQ1175">
        <f t="shared" si="1893"/>
        <v>13.140902347418319</v>
      </c>
      <c r="CR1175">
        <f>2*((((Parameters!$C$31)/((Parameters!$C$31)^2+(C1175*Parameters!$C$30)^2)))/((((Parameters!$C$31)/((Parameters!$C$31)^2+(C1175*Parameters!$C$30)^2)))^2+((-(C1175*Parameters!$C$30)/((Parameters!$C$31)^2+(C1175*Parameters!$C$30)^2)+C1175*Parameters!$C$32))^2))</f>
        <v>3.4638899475296101E-5</v>
      </c>
      <c r="CS1175">
        <f>2*(-((-(C1175*Parameters!$C$30)/((Parameters!$C$31)^2+(C1175*Parameters!$C$30)^2)+C1175*Parameters!$C$32))/((((Parameters!$C$31)/((Parameters!$C$31)^2+(C1175*Parameters!$C$30)^2)))^2+((-(C1175*Parameters!$C$30)/((Parameters!$C$31)^2+(C1175*Parameters!$C$30)^2)+C1175*Parameters!$C$32))^2))</f>
        <v>-894.28480364095094</v>
      </c>
      <c r="CT1175">
        <f>0</f>
        <v>0</v>
      </c>
      <c r="CU1175">
        <f>0</f>
        <v>0</v>
      </c>
      <c r="CV1175">
        <f t="shared" si="1894"/>
        <v>462178.8147568772</v>
      </c>
      <c r="CW1175">
        <f t="shared" si="1895"/>
        <v>124622.14273010276</v>
      </c>
      <c r="CX1175">
        <f t="shared" si="1896"/>
        <v>111435688.69032468</v>
      </c>
      <c r="CY1175">
        <f t="shared" si="1897"/>
        <v>-411349082.20522094</v>
      </c>
      <c r="CZ1175">
        <f t="shared" si="1898"/>
        <v>133.46588896671031</v>
      </c>
      <c r="DA1175">
        <f t="shared" si="1899"/>
        <v>-494.71697684260431</v>
      </c>
      <c r="DB1175">
        <f t="shared" si="1900"/>
        <v>-440308.67257972679</v>
      </c>
      <c r="DC1175">
        <f t="shared" si="1901"/>
        <v>-119343.39254146371</v>
      </c>
      <c r="DD1175">
        <f>0</f>
        <v>0</v>
      </c>
      <c r="DE1175">
        <f>0</f>
        <v>0</v>
      </c>
      <c r="DF1175">
        <f>(((Parameters!$C$35))/(((Parameters!$C$35))^2+((C1175*Parameters!$C$34-1/(C1175*Parameters!$C$33)))^2))+(((Parameters!$C$39+Parameters!$C$38))/(((Parameters!$C$39+Parameters!$C$38))^2+((C1175*Parameters!$C$37-1/(C1175*Parameters!$C$36)))^2))</f>
        <v>6.181432154502433E-2</v>
      </c>
      <c r="DG1175">
        <f>(-((C1175*Parameters!$C$34-1/(C1175*Parameters!$C$33)))/(((Parameters!$C$35))^2+((C1175*Parameters!$C$34-1/(C1175*Parameters!$C$33)))^2))+(-((C1175*Parameters!$C$37-1/(C1175*Parameters!$C$36)))/(((Parameters!$C$39+Parameters!$C$38))^2+((C1175*Parameters!$C$37-1/(C1175*Parameters!$C$36)))^2))</f>
        <v>-0.23603527965244153</v>
      </c>
      <c r="DH1175">
        <f t="shared" si="1902"/>
        <v>-89742395.346032649</v>
      </c>
      <c r="DI1175">
        <f t="shared" si="1903"/>
        <v>-51605396.235237271</v>
      </c>
      <c r="DJ1175">
        <f t="shared" si="1904"/>
        <v>111435688.69032468</v>
      </c>
      <c r="DK1175">
        <f t="shared" si="1905"/>
        <v>-411349082.20522094</v>
      </c>
      <c r="DL1175">
        <f t="shared" si="1906"/>
        <v>-55253.167010134843</v>
      </c>
      <c r="DM1175">
        <f t="shared" si="1907"/>
        <v>96056.532848076429</v>
      </c>
      <c r="DN1175">
        <f t="shared" si="1908"/>
        <v>-440308.67257972679</v>
      </c>
      <c r="DO1175">
        <f t="shared" si="1909"/>
        <v>-119343.39254146371</v>
      </c>
      <c r="DP1175">
        <f>2*((((Parameters!$C$41)/((Parameters!$C$41)^2+(C1175*(Parameters!$C$40*(1-Parameters!$C$42)))^2)))/((((Parameters!$C$41)/((Parameters!$C$41)^2+(C1175*(Parameters!$C$40*(1-Parameters!$C$42)))^2)))^2+((-(C1175*(Parameters!$C$40*(1-Parameters!$C$42)))/((Parameters!$C$41)^2+(C1175*(Parameters!$C$40*(1-Parameters!$C$42)))^2)+C1175*Parameters!$C$43))^2))</f>
        <v>4.2077250018630351E-2</v>
      </c>
      <c r="DQ1175">
        <f>2*(-((-(C1175*(Parameters!$C$40*(1-Parameters!$C$42)))/((Parameters!$C$41)^2+(C1175*(Parameters!$C$40*(1-Parameters!$C$42)))^2)+C1175*Parameters!$C$43))/((((Parameters!$C$41)/((Parameters!$C$41)^2+(C1175*(Parameters!$C$40*(1-Parameters!$C$42)))^2)))^2+((-(C1175*(Parameters!$C$40*(1-Parameters!$C$42)))/((Parameters!$C$41)^2+(C1175*(Parameters!$C$40*(1-Parameters!$C$42)))^2)+C1175*Parameters!$C$43))^2))</f>
        <v>-1267.1843366419189</v>
      </c>
      <c r="DR1175">
        <f>0</f>
        <v>0</v>
      </c>
      <c r="DS1175">
        <f>0</f>
        <v>0</v>
      </c>
      <c r="DT1175">
        <f t="shared" si="1910"/>
        <v>-89742395.346032649</v>
      </c>
      <c r="DU1175">
        <f t="shared" si="1911"/>
        <v>-51605396.235237271</v>
      </c>
      <c r="DV1175">
        <f t="shared" si="1912"/>
        <v>-65285890220.008438</v>
      </c>
      <c r="DW1175">
        <f t="shared" si="1913"/>
        <v>113306637219.85429</v>
      </c>
      <c r="DX1175">
        <f t="shared" si="1914"/>
        <v>-55253.167010134843</v>
      </c>
      <c r="DY1175">
        <f t="shared" si="1915"/>
        <v>96056.532848076429</v>
      </c>
      <c r="DZ1175">
        <f t="shared" si="1916"/>
        <v>121278700.28331009</v>
      </c>
      <c r="EA1175">
        <f t="shared" si="1917"/>
        <v>69900646.18730998</v>
      </c>
      <c r="EB1175">
        <f>0</f>
        <v>0</v>
      </c>
      <c r="EC1175">
        <f>0</f>
        <v>0</v>
      </c>
      <c r="ED1175">
        <f>0</f>
        <v>0</v>
      </c>
      <c r="EE1175">
        <f>C1175*Parameters!$C$44</f>
        <v>4.6044723393591051E-3</v>
      </c>
      <c r="EF1175">
        <f t="shared" si="1918"/>
        <v>-611459672.29064858</v>
      </c>
      <c r="EG1175">
        <f t="shared" si="1919"/>
        <v>-352212471.90370131</v>
      </c>
      <c r="EH1175">
        <f t="shared" si="1920"/>
        <v>-65285890220.008438</v>
      </c>
      <c r="EI1175">
        <f t="shared" si="1921"/>
        <v>113306637219.85429</v>
      </c>
      <c r="EJ1175">
        <f t="shared" si="1922"/>
        <v>-377108.75888293114</v>
      </c>
      <c r="EK1175">
        <f t="shared" si="1923"/>
        <v>654480.95365600102</v>
      </c>
      <c r="EL1175">
        <f t="shared" si="1924"/>
        <v>121278700.28331009</v>
      </c>
      <c r="EM1175">
        <f t="shared" si="1925"/>
        <v>69900646.18730998</v>
      </c>
      <c r="EN1175">
        <f>0</f>
        <v>0</v>
      </c>
      <c r="EO1175">
        <f>0</f>
        <v>0</v>
      </c>
      <c r="EP1175">
        <f>(((2*Parameters!$C$47))/(((2*Parameters!$C$47))^2+((2*(C1175*Parameters!$C$46-1/(C1175*Parameters!$C$45))))^2))</f>
        <v>7.6422300783822667E-4</v>
      </c>
      <c r="EQ1175">
        <f>(-((2*(C1175*Parameters!$C$46-1/(C1175*Parameters!$C$45))))/(((2*Parameters!$C$47))^2+((2*(C1175*Parameters!$C$46-1/(C1175*Parameters!$C$45))))^2))</f>
        <v>-0.1382208058113899</v>
      </c>
      <c r="ER1175">
        <f t="shared" si="1926"/>
        <v>14999982048.623104</v>
      </c>
      <c r="ES1175">
        <f t="shared" si="1927"/>
        <v>8758247421.5239964</v>
      </c>
      <c r="ET1175">
        <f t="shared" si="1928"/>
        <v>-65285890220.008438</v>
      </c>
      <c r="EU1175">
        <f t="shared" si="1929"/>
        <v>113306637219.85429</v>
      </c>
      <c r="EV1175">
        <f t="shared" si="1930"/>
        <v>9377298.8569811359</v>
      </c>
      <c r="EW1175">
        <f t="shared" si="1931"/>
        <v>-16055339.045182059</v>
      </c>
      <c r="EX1175">
        <f t="shared" si="1932"/>
        <v>121278700.28331009</v>
      </c>
      <c r="EY1175">
        <f t="shared" si="1933"/>
        <v>69900646.18730998</v>
      </c>
      <c r="EZ1175">
        <f>(ER1175+ET1175/Parameters!$C$6+Parameters!$C$7*(EV1175+EX1175/Parameters!$C$6))</f>
        <v>12729168475.753246</v>
      </c>
      <c r="FA1175">
        <f>(ES1175+EU1175/Parameters!$C$6+Parameters!$C$7*(EW1175+EY1175/Parameters!$C$6))</f>
        <v>12699347846.562407</v>
      </c>
      <c r="FB1175">
        <f t="shared" si="1934"/>
        <v>-205.0961264388086</v>
      </c>
      <c r="FC1175">
        <f t="shared" si="1935"/>
        <v>5.5615222373875555E-11</v>
      </c>
      <c r="FD1175">
        <f>(ER1175+ET1175/Parameters!$C$6+Parameters!$C$8*(EV1175+EX1175/Parameters!$C$6))</f>
        <v>13408952897.355886</v>
      </c>
      <c r="FE1175">
        <f>(ES1175+EU1175/Parameters!$C$6+Parameters!$C$8*(EW1175+EY1175/Parameters!$C$6))</f>
        <v>12018147235.498625</v>
      </c>
      <c r="FF1175">
        <f t="shared" si="1936"/>
        <v>-205.1086107331781</v>
      </c>
      <c r="FG1175">
        <f t="shared" si="1937"/>
        <v>5.5535343616253101E-11</v>
      </c>
    </row>
    <row r="1176" spans="1:163" x14ac:dyDescent="0.15">
      <c r="A1176">
        <f>Parameters!$C$2*(Parameters!$C$3/Parameters!$C$2)^((ROW()-2)/(Parameters!$C$4-1))</f>
        <v>74131024.130091801</v>
      </c>
      <c r="B1176">
        <f t="shared" si="1836"/>
        <v>7.87</v>
      </c>
      <c r="C1176">
        <f t="shared" si="1837"/>
        <v>465778961.62036818</v>
      </c>
      <c r="D1176">
        <f>1</f>
        <v>1</v>
      </c>
      <c r="E1176">
        <f>0</f>
        <v>0</v>
      </c>
      <c r="F1176">
        <f>0</f>
        <v>0</v>
      </c>
      <c r="G1176">
        <f>0</f>
        <v>0</v>
      </c>
      <c r="H1176">
        <f>0</f>
        <v>0</v>
      </c>
      <c r="I1176">
        <f>0</f>
        <v>0</v>
      </c>
      <c r="J1176">
        <f>1</f>
        <v>1</v>
      </c>
      <c r="K1176">
        <f>0</f>
        <v>0</v>
      </c>
      <c r="L1176">
        <f>2*Parameters!$C$10</f>
        <v>0.04</v>
      </c>
      <c r="M1176">
        <f>2*C1176*Parameters!$C$9</f>
        <v>931.55792324073627</v>
      </c>
      <c r="N1176">
        <f>0</f>
        <v>0</v>
      </c>
      <c r="O1176">
        <f>0</f>
        <v>0</v>
      </c>
      <c r="P1176">
        <f t="shared" si="1838"/>
        <v>1</v>
      </c>
      <c r="Q1176">
        <f t="shared" si="1839"/>
        <v>0</v>
      </c>
      <c r="R1176">
        <f t="shared" si="1840"/>
        <v>0.04</v>
      </c>
      <c r="S1176">
        <f t="shared" si="1841"/>
        <v>931.55792324073627</v>
      </c>
      <c r="T1176">
        <f t="shared" si="1842"/>
        <v>0</v>
      </c>
      <c r="U1176">
        <f t="shared" si="1843"/>
        <v>0</v>
      </c>
      <c r="V1176">
        <f t="shared" si="1844"/>
        <v>1</v>
      </c>
      <c r="W1176">
        <f t="shared" si="1845"/>
        <v>0</v>
      </c>
      <c r="X1176">
        <f>0</f>
        <v>0</v>
      </c>
      <c r="Y1176">
        <f>0</f>
        <v>0</v>
      </c>
      <c r="Z1176">
        <f>0</f>
        <v>0</v>
      </c>
      <c r="AA1176">
        <f>C1176*(Parameters!$C$12+Parameters!$C$11/2)</f>
        <v>3.4933422121527613E-2</v>
      </c>
      <c r="AB1176">
        <f t="shared" si="1846"/>
        <v>-31.542506163222257</v>
      </c>
      <c r="AC1176">
        <f t="shared" si="1847"/>
        <v>1.3973368848611046E-3</v>
      </c>
      <c r="AD1176">
        <f t="shared" si="1848"/>
        <v>0.04</v>
      </c>
      <c r="AE1176">
        <f t="shared" si="1849"/>
        <v>931.55792324073627</v>
      </c>
      <c r="AF1176">
        <f t="shared" si="1850"/>
        <v>0</v>
      </c>
      <c r="AG1176">
        <f t="shared" si="1851"/>
        <v>3.4933422121527613E-2</v>
      </c>
      <c r="AH1176">
        <f t="shared" si="1852"/>
        <v>1</v>
      </c>
      <c r="AI1176">
        <f t="shared" si="1853"/>
        <v>0</v>
      </c>
      <c r="AJ1176">
        <f>0</f>
        <v>0</v>
      </c>
      <c r="AK1176">
        <f>0</f>
        <v>0</v>
      </c>
      <c r="AL1176">
        <f>(((2*Parameters!$C$15))/(((2*Parameters!$C$15))^2+((2*(C1176*Parameters!$C$14-1/(C1176*Parameters!$C$13))))^2))</f>
        <v>4.6096960756329133E-4</v>
      </c>
      <c r="AM1176">
        <f>(-((2*(C1176*Parameters!$C$14-1/(C1176*Parameters!$C$13))))/(((2*Parameters!$C$15))^2+((2*(C1176*Parameters!$C$14-1/(C1176*Parameters!$C$13))))^2))</f>
        <v>-0.10735002420168886</v>
      </c>
      <c r="AN1176">
        <f t="shared" si="1854"/>
        <v>68.460277880730104</v>
      </c>
      <c r="AO1176">
        <f t="shared" si="1855"/>
        <v>0.42652322621555044</v>
      </c>
      <c r="AP1176">
        <f t="shared" si="1856"/>
        <v>0.04</v>
      </c>
      <c r="AQ1176">
        <f t="shared" si="1857"/>
        <v>931.55792324073627</v>
      </c>
      <c r="AR1176">
        <f t="shared" si="1858"/>
        <v>4.6096960756329133E-4</v>
      </c>
      <c r="AS1176">
        <f t="shared" si="1859"/>
        <v>-7.2416602080161249E-2</v>
      </c>
      <c r="AT1176">
        <f t="shared" si="1860"/>
        <v>1</v>
      </c>
      <c r="AU1176">
        <f t="shared" si="1861"/>
        <v>0</v>
      </c>
      <c r="AV1176">
        <f>2*Parameters!$C$17</f>
        <v>0.04</v>
      </c>
      <c r="AW1176">
        <f>2*C1176*Parameters!$C$16</f>
        <v>931.55792324073627</v>
      </c>
      <c r="AX1176">
        <f>0</f>
        <v>0</v>
      </c>
      <c r="AY1176">
        <f>0</f>
        <v>0</v>
      </c>
      <c r="AZ1176">
        <f t="shared" si="1862"/>
        <v>68.460277880730104</v>
      </c>
      <c r="BA1176">
        <f t="shared" si="1863"/>
        <v>0.42652322621555044</v>
      </c>
      <c r="BB1176">
        <f t="shared" si="1864"/>
        <v>-394.55267971206774</v>
      </c>
      <c r="BC1176">
        <f t="shared" si="1865"/>
        <v>64706.289271226429</v>
      </c>
      <c r="BD1176">
        <f t="shared" si="1866"/>
        <v>4.6096960756329133E-4</v>
      </c>
      <c r="BE1176">
        <f t="shared" si="1867"/>
        <v>-7.2416602080161249E-2</v>
      </c>
      <c r="BF1176">
        <f t="shared" si="1868"/>
        <v>68.460277880730104</v>
      </c>
      <c r="BG1176">
        <f t="shared" si="1869"/>
        <v>0.42652322621555044</v>
      </c>
      <c r="BH1176">
        <f>0</f>
        <v>0</v>
      </c>
      <c r="BI1176">
        <f>0</f>
        <v>0</v>
      </c>
      <c r="BJ1176">
        <f>0</f>
        <v>0</v>
      </c>
      <c r="BK1176">
        <f>C1176*(Parameters!$C$19+Parameters!$C$18/2)</f>
        <v>3.4933422121527613E-2</v>
      </c>
      <c r="BL1176">
        <f t="shared" si="1870"/>
        <v>-2191.9518391486959</v>
      </c>
      <c r="BM1176">
        <f t="shared" si="1871"/>
        <v>-13.356552083345996</v>
      </c>
      <c r="BN1176">
        <f t="shared" si="1872"/>
        <v>-394.55267971206774</v>
      </c>
      <c r="BO1176">
        <f t="shared" si="1873"/>
        <v>64706.289271226429</v>
      </c>
      <c r="BP1176">
        <f t="shared" si="1874"/>
        <v>-1.4438946298460344E-2</v>
      </c>
      <c r="BQ1176">
        <f t="shared" si="1875"/>
        <v>2.3191351836844634</v>
      </c>
      <c r="BR1176">
        <f t="shared" si="1876"/>
        <v>68.460277880730104</v>
      </c>
      <c r="BS1176">
        <f t="shared" si="1877"/>
        <v>0.42652322621555044</v>
      </c>
      <c r="BT1176">
        <f>2*((((Parameters!$C$21)/((Parameters!$C$21)^2+(C1176*Parameters!$C$20)^2)))/((((Parameters!$C$21)/((Parameters!$C$21)^2+(C1176*Parameters!$C$20)^2)))^2+((-(C1176*Parameters!$C$20)/((Parameters!$C$21)^2+(C1176*Parameters!$C$20)^2)+C1176*Parameters!$C$22))^2))</f>
        <v>7.5550724142203531E-6</v>
      </c>
      <c r="BU1176">
        <f>2*(-((-(C1176*Parameters!$C$20)/((Parameters!$C$21)^2+(C1176*Parameters!$C$20)^2)+C1176*Parameters!$C$22))/((((Parameters!$C$21)/((Parameters!$C$21)^2+(C1176*Parameters!$C$20)^2)))^2+((-(C1176*Parameters!$C$20)/((Parameters!$C$21)^2+(C1176*Parameters!$C$20)^2)+C1176*Parameters!$C$22))^2))</f>
        <v>-870.5788191582169</v>
      </c>
      <c r="BV1176">
        <f>0</f>
        <v>0</v>
      </c>
      <c r="BW1176">
        <f>0</f>
        <v>0</v>
      </c>
      <c r="BX1176">
        <f t="shared" si="1878"/>
        <v>-2191.9518391486959</v>
      </c>
      <c r="BY1176">
        <f t="shared" si="1879"/>
        <v>-13.356552083345996</v>
      </c>
      <c r="BZ1176">
        <f t="shared" si="1880"/>
        <v>-12022.50058081152</v>
      </c>
      <c r="CA1176">
        <f t="shared" si="1881"/>
        <v>1972973.1329480701</v>
      </c>
      <c r="CB1176">
        <f t="shared" si="1882"/>
        <v>-1.4438946298460344E-2</v>
      </c>
      <c r="CC1176">
        <f t="shared" si="1883"/>
        <v>2.3191351836844634</v>
      </c>
      <c r="CD1176">
        <f t="shared" si="1884"/>
        <v>2087.4502474519372</v>
      </c>
      <c r="CE1176">
        <f t="shared" si="1885"/>
        <v>12.996781565852316</v>
      </c>
      <c r="CF1176">
        <f>0</f>
        <v>0</v>
      </c>
      <c r="CG1176">
        <f>0</f>
        <v>0</v>
      </c>
      <c r="CH1176">
        <f>(((Parameters!$C$25))/(((Parameters!$C$25))^2+((C1176*Parameters!$C$24-1/(C1176*Parameters!$C$23)))^2))+(((Parameters!$C$29+Parameters!$C$28))/(((Parameters!$C$29+Parameters!$C$28))^2+((C1176*Parameters!$C$27-1/(C1176*Parameters!$C$26)))^2))</f>
        <v>6.1671189968074497E-2</v>
      </c>
      <c r="CI1176">
        <f>(-((C1176*Parameters!$C$24-1/(C1176*Parameters!$C$23)))/(((Parameters!$C$25))^2+((C1176*Parameters!$C$24-1/(C1176*Parameters!$C$23)))^2))+(-((C1176*Parameters!$C$27-1/(C1176*Parameters!$C$26)))/(((Parameters!$C$29+Parameters!$C$28))^2+((C1176*Parameters!$C$27-1/(C1176*Parameters!$C$26)))^2))</f>
        <v>-0.23372058803847881</v>
      </c>
      <c r="CJ1176">
        <f t="shared" si="1886"/>
        <v>458191.04706038354</v>
      </c>
      <c r="CK1176">
        <f t="shared" si="1887"/>
        <v>124472.15023730441</v>
      </c>
      <c r="CL1176">
        <f t="shared" si="1888"/>
        <v>-12022.50058081152</v>
      </c>
      <c r="CM1176">
        <f t="shared" si="1889"/>
        <v>1972973.1329480701</v>
      </c>
      <c r="CN1176">
        <f t="shared" si="1890"/>
        <v>131.75871724339274</v>
      </c>
      <c r="CO1176">
        <f t="shared" si="1891"/>
        <v>-484.75943716692916</v>
      </c>
      <c r="CP1176">
        <f t="shared" si="1892"/>
        <v>2087.4502474519372</v>
      </c>
      <c r="CQ1176">
        <f t="shared" si="1893"/>
        <v>12.996781565852316</v>
      </c>
      <c r="CR1176">
        <f>2*((((Parameters!$C$31)/((Parameters!$C$31)^2+(C1176*Parameters!$C$30)^2)))/((((Parameters!$C$31)/((Parameters!$C$31)^2+(C1176*Parameters!$C$30)^2)))^2+((-(C1176*Parameters!$C$30)/((Parameters!$C$31)^2+(C1176*Parameters!$C$30)^2)+C1176*Parameters!$C$32))^2))</f>
        <v>3.3035619567912726E-5</v>
      </c>
      <c r="CS1176">
        <f>2*(-((-(C1176*Parameters!$C$30)/((Parameters!$C$31)^2+(C1176*Parameters!$C$30)^2)+C1176*Parameters!$C$32))/((((Parameters!$C$31)/((Parameters!$C$31)^2+(C1176*Parameters!$C$30)^2)))^2+((-(C1176*Parameters!$C$30)/((Parameters!$C$31)^2+(C1176*Parameters!$C$30)^2)+C1176*Parameters!$C$32))^2))</f>
        <v>-883.45622730605498</v>
      </c>
      <c r="CT1176">
        <f>0</f>
        <v>0</v>
      </c>
      <c r="CU1176">
        <f>0</f>
        <v>0</v>
      </c>
      <c r="CV1176">
        <f t="shared" si="1894"/>
        <v>458191.04706038354</v>
      </c>
      <c r="CW1176">
        <f t="shared" si="1895"/>
        <v>124472.15023730441</v>
      </c>
      <c r="CX1176">
        <f t="shared" si="1896"/>
        <v>109953688.88936573</v>
      </c>
      <c r="CY1176">
        <f t="shared" si="1897"/>
        <v>-402818756.57641488</v>
      </c>
      <c r="CZ1176">
        <f t="shared" si="1898"/>
        <v>131.75871724339274</v>
      </c>
      <c r="DA1176">
        <f t="shared" si="1899"/>
        <v>-484.75943716692916</v>
      </c>
      <c r="DB1176">
        <f t="shared" si="1900"/>
        <v>-426176.2889103191</v>
      </c>
      <c r="DC1176">
        <f t="shared" si="1901"/>
        <v>-116390.0784832955</v>
      </c>
      <c r="DD1176">
        <f>0</f>
        <v>0</v>
      </c>
      <c r="DE1176">
        <f>0</f>
        <v>0</v>
      </c>
      <c r="DF1176">
        <f>(((Parameters!$C$35))/(((Parameters!$C$35))^2+((C1176*Parameters!$C$34-1/(C1176*Parameters!$C$33)))^2))+(((Parameters!$C$39+Parameters!$C$38))/(((Parameters!$C$39+Parameters!$C$38))^2+((C1176*Parameters!$C$37-1/(C1176*Parameters!$C$36)))^2))</f>
        <v>6.1671189968074497E-2</v>
      </c>
      <c r="DG1176">
        <f>(-((C1176*Parameters!$C$34-1/(C1176*Parameters!$C$33)))/(((Parameters!$C$35))^2+((C1176*Parameters!$C$34-1/(C1176*Parameters!$C$33)))^2))+(-((C1176*Parameters!$C$37-1/(C1176*Parameters!$C$36)))/(((Parameters!$C$39+Parameters!$C$38))^2+((C1176*Parameters!$C$37-1/(C1176*Parameters!$C$36)))^2))</f>
        <v>-0.23372058803847881</v>
      </c>
      <c r="DH1176">
        <f t="shared" si="1902"/>
        <v>-86907870.777721524</v>
      </c>
      <c r="DI1176">
        <f t="shared" si="1903"/>
        <v>-50416280.733512849</v>
      </c>
      <c r="DJ1176">
        <f t="shared" si="1904"/>
        <v>109953688.88936573</v>
      </c>
      <c r="DK1176">
        <f t="shared" si="1905"/>
        <v>-402818756.57641488</v>
      </c>
      <c r="DL1176">
        <f t="shared" si="1906"/>
        <v>-53353.797740994421</v>
      </c>
      <c r="DM1176">
        <f t="shared" si="1907"/>
        <v>91943.49877446708</v>
      </c>
      <c r="DN1176">
        <f t="shared" si="1908"/>
        <v>-426176.2889103191</v>
      </c>
      <c r="DO1176">
        <f t="shared" si="1909"/>
        <v>-116390.0784832955</v>
      </c>
      <c r="DP1176">
        <f>2*((((Parameters!$C$41)/((Parameters!$C$41)^2+(C1176*(Parameters!$C$40*(1-Parameters!$C$42)))^2)))/((((Parameters!$C$41)/((Parameters!$C$41)^2+(C1176*(Parameters!$C$40*(1-Parameters!$C$42)))^2)))^2+((-(C1176*(Parameters!$C$40*(1-Parameters!$C$42)))/((Parameters!$C$41)^2+(C1176*(Parameters!$C$40*(1-Parameters!$C$42)))^2)+C1176*Parameters!$C$43))^2))</f>
        <v>3.9357327156540854E-2</v>
      </c>
      <c r="DQ1176">
        <f>2*(-((-(C1176*(Parameters!$C$40*(1-Parameters!$C$42)))/((Parameters!$C$41)^2+(C1176*(Parameters!$C$40*(1-Parameters!$C$42)))^2)+C1176*Parameters!$C$43))/((((Parameters!$C$41)/((Parameters!$C$41)^2+(C1176*(Parameters!$C$40*(1-Parameters!$C$42)))^2)))^2+((-(C1176*(Parameters!$C$40*(1-Parameters!$C$42)))/((Parameters!$C$41)^2+(C1176*(Parameters!$C$40*(1-Parameters!$C$42)))^2)+C1176*Parameters!$C$43))^2))</f>
        <v>-1239.7351653454425</v>
      </c>
      <c r="DR1176">
        <f>0</f>
        <v>0</v>
      </c>
      <c r="DS1176">
        <f>0</f>
        <v>0</v>
      </c>
      <c r="DT1176">
        <f t="shared" si="1910"/>
        <v>-86907870.777721524</v>
      </c>
      <c r="DU1176">
        <f t="shared" si="1911"/>
        <v>-50416280.733512849</v>
      </c>
      <c r="DV1176">
        <f t="shared" si="1912"/>
        <v>-62396302903.877113</v>
      </c>
      <c r="DW1176">
        <f t="shared" si="1913"/>
        <v>107337940541.80769</v>
      </c>
      <c r="DX1176">
        <f t="shared" si="1914"/>
        <v>-53353.797740994421</v>
      </c>
      <c r="DY1176">
        <f t="shared" si="1915"/>
        <v>91943.49877446708</v>
      </c>
      <c r="DZ1176">
        <f t="shared" si="1916"/>
        <v>113557312.50381939</v>
      </c>
      <c r="EA1176">
        <f t="shared" si="1917"/>
        <v>66031807.836116895</v>
      </c>
      <c r="EB1176">
        <f>0</f>
        <v>0</v>
      </c>
      <c r="EC1176">
        <f>0</f>
        <v>0</v>
      </c>
      <c r="ED1176">
        <f>0</f>
        <v>0</v>
      </c>
      <c r="EE1176">
        <f>C1176*Parameters!$C$44</f>
        <v>4.6577896162036817E-3</v>
      </c>
      <c r="EF1176">
        <f t="shared" si="1918"/>
        <v>-586865415.6580416</v>
      </c>
      <c r="EG1176">
        <f t="shared" si="1919"/>
        <v>-341045132.48869133</v>
      </c>
      <c r="EH1176">
        <f t="shared" si="1920"/>
        <v>-62396302903.877113</v>
      </c>
      <c r="EI1176">
        <f t="shared" si="1921"/>
        <v>107337940541.80769</v>
      </c>
      <c r="EJ1176">
        <f t="shared" si="1922"/>
        <v>-360916.06661921658</v>
      </c>
      <c r="EK1176">
        <f t="shared" si="1923"/>
        <v>620869.56979875348</v>
      </c>
      <c r="EL1176">
        <f t="shared" si="1924"/>
        <v>113557312.50381939</v>
      </c>
      <c r="EM1176">
        <f t="shared" si="1925"/>
        <v>66031807.836116895</v>
      </c>
      <c r="EN1176">
        <f>0</f>
        <v>0</v>
      </c>
      <c r="EO1176">
        <f>0</f>
        <v>0</v>
      </c>
      <c r="EP1176">
        <f>(((2*Parameters!$C$47))/(((2*Parameters!$C$47))^2+((2*(C1176*Parameters!$C$46-1/(C1176*Parameters!$C$45))))^2))</f>
        <v>7.3763495204893961E-4</v>
      </c>
      <c r="EQ1176">
        <f>(-((2*(C1176*Parameters!$C$46-1/(C1176*Parameters!$C$45))))/(((2*Parameters!$C$47))^2+((2*(C1176*Parameters!$C$46-1/(C1176*Parameters!$C$45))))^2))</f>
        <v>-0.13579517552513051</v>
      </c>
      <c r="ER1176">
        <f t="shared" si="1926"/>
        <v>13943083366.822224</v>
      </c>
      <c r="ES1176">
        <f t="shared" si="1927"/>
        <v>8211247989.0871</v>
      </c>
      <c r="ET1176">
        <f t="shared" si="1928"/>
        <v>-62396302903.877113</v>
      </c>
      <c r="EU1176">
        <f t="shared" si="1929"/>
        <v>107337940541.80769</v>
      </c>
      <c r="EV1176">
        <f t="shared" si="1930"/>
        <v>8689648.711491527</v>
      </c>
      <c r="EW1176">
        <f t="shared" si="1931"/>
        <v>-14750958.244412599</v>
      </c>
      <c r="EX1176">
        <f t="shared" si="1932"/>
        <v>113557312.50381939</v>
      </c>
      <c r="EY1176">
        <f t="shared" si="1933"/>
        <v>66031807.836116895</v>
      </c>
      <c r="EZ1176">
        <f>(ER1176+ET1176/Parameters!$C$6+Parameters!$C$7*(EV1176+EX1176/Parameters!$C$6))</f>
        <v>11772777178.86128</v>
      </c>
      <c r="FA1176">
        <f>(ES1176+EU1176/Parameters!$C$6+Parameters!$C$7*(EW1176+EY1176/Parameters!$C$6))</f>
        <v>11944741573.149977</v>
      </c>
      <c r="FB1176">
        <f t="shared" si="1934"/>
        <v>-204.49131339874273</v>
      </c>
      <c r="FC1176">
        <f t="shared" si="1935"/>
        <v>5.9625815245326105E-11</v>
      </c>
      <c r="FD1176">
        <f>(ER1176+ET1176/Parameters!$C$6+Parameters!$C$8*(EV1176+EX1176/Parameters!$C$6))</f>
        <v>12404750592.703369</v>
      </c>
      <c r="FE1176">
        <f>(ES1176+EU1176/Parameters!$C$6+Parameters!$C$8*(EW1176+EY1176/Parameters!$C$6))</f>
        <v>11322031587.600855</v>
      </c>
      <c r="FF1176">
        <f t="shared" si="1936"/>
        <v>-204.50351104011136</v>
      </c>
      <c r="FG1176">
        <f t="shared" si="1937"/>
        <v>5.9542141159161838E-11</v>
      </c>
    </row>
    <row r="1177" spans="1:163" x14ac:dyDescent="0.15">
      <c r="A1177">
        <f>Parameters!$C$2*(Parameters!$C$3/Parameters!$C$2)^((ROW()-2)/(Parameters!$C$4-1))</f>
        <v>74989420.93324551</v>
      </c>
      <c r="B1177">
        <f t="shared" si="1836"/>
        <v>7.875</v>
      </c>
      <c r="C1177">
        <f t="shared" si="1837"/>
        <v>471172427.80167347</v>
      </c>
      <c r="D1177">
        <f>1</f>
        <v>1</v>
      </c>
      <c r="E1177">
        <f>0</f>
        <v>0</v>
      </c>
      <c r="F1177">
        <f>0</f>
        <v>0</v>
      </c>
      <c r="G1177">
        <f>0</f>
        <v>0</v>
      </c>
      <c r="H1177">
        <f>0</f>
        <v>0</v>
      </c>
      <c r="I1177">
        <f>0</f>
        <v>0</v>
      </c>
      <c r="J1177">
        <f>1</f>
        <v>1</v>
      </c>
      <c r="K1177">
        <f>0</f>
        <v>0</v>
      </c>
      <c r="L1177">
        <f>2*Parameters!$C$10</f>
        <v>0.04</v>
      </c>
      <c r="M1177">
        <f>2*C1177*Parameters!$C$9</f>
        <v>942.3448556033469</v>
      </c>
      <c r="N1177">
        <f>0</f>
        <v>0</v>
      </c>
      <c r="O1177">
        <f>0</f>
        <v>0</v>
      </c>
      <c r="P1177">
        <f t="shared" si="1838"/>
        <v>1</v>
      </c>
      <c r="Q1177">
        <f t="shared" si="1839"/>
        <v>0</v>
      </c>
      <c r="R1177">
        <f t="shared" si="1840"/>
        <v>0.04</v>
      </c>
      <c r="S1177">
        <f t="shared" si="1841"/>
        <v>942.3448556033469</v>
      </c>
      <c r="T1177">
        <f t="shared" si="1842"/>
        <v>0</v>
      </c>
      <c r="U1177">
        <f t="shared" si="1843"/>
        <v>0</v>
      </c>
      <c r="V1177">
        <f t="shared" si="1844"/>
        <v>1</v>
      </c>
      <c r="W1177">
        <f t="shared" si="1845"/>
        <v>0</v>
      </c>
      <c r="X1177">
        <f>0</f>
        <v>0</v>
      </c>
      <c r="Y1177">
        <f>0</f>
        <v>0</v>
      </c>
      <c r="Z1177">
        <f>0</f>
        <v>0</v>
      </c>
      <c r="AA1177">
        <f>C1177*(Parameters!$C$12+Parameters!$C$11/2)</f>
        <v>3.5337932085125513E-2</v>
      </c>
      <c r="AB1177">
        <f t="shared" si="1846"/>
        <v>-32.300518508078483</v>
      </c>
      <c r="AC1177">
        <f t="shared" si="1847"/>
        <v>1.4135172834050206E-3</v>
      </c>
      <c r="AD1177">
        <f t="shared" si="1848"/>
        <v>0.04</v>
      </c>
      <c r="AE1177">
        <f t="shared" si="1849"/>
        <v>942.3448556033469</v>
      </c>
      <c r="AF1177">
        <f t="shared" si="1850"/>
        <v>0</v>
      </c>
      <c r="AG1177">
        <f t="shared" si="1851"/>
        <v>3.5337932085125513E-2</v>
      </c>
      <c r="AH1177">
        <f t="shared" si="1852"/>
        <v>1</v>
      </c>
      <c r="AI1177">
        <f t="shared" si="1853"/>
        <v>0</v>
      </c>
      <c r="AJ1177">
        <f>0</f>
        <v>0</v>
      </c>
      <c r="AK1177">
        <f>0</f>
        <v>0</v>
      </c>
      <c r="AL1177">
        <f>(((2*Parameters!$C$15))/(((2*Parameters!$C$15))^2+((2*(C1177*Parameters!$C$14-1/(C1177*Parameters!$C$13))))^2))</f>
        <v>4.5047590199199237E-4</v>
      </c>
      <c r="AM1177">
        <f>(-((2*(C1177*Parameters!$C$14-1/(C1177*Parameters!$C$13))))/(((2*Parameters!$C$15))^2+((2*(C1177*Parameters!$C$14-1/(C1177*Parameters!$C$13))))^2))</f>
        <v>-0.1061211318317965</v>
      </c>
      <c r="AN1177">
        <f t="shared" si="1854"/>
        <v>67.70220216345561</v>
      </c>
      <c r="AO1177">
        <f t="shared" si="1855"/>
        <v>0.42167232082556466</v>
      </c>
      <c r="AP1177">
        <f t="shared" si="1856"/>
        <v>0.04</v>
      </c>
      <c r="AQ1177">
        <f t="shared" si="1857"/>
        <v>942.3448556033469</v>
      </c>
      <c r="AR1177">
        <f t="shared" si="1858"/>
        <v>4.5047590199199237E-4</v>
      </c>
      <c r="AS1177">
        <f t="shared" si="1859"/>
        <v>-7.0783199746670994E-2</v>
      </c>
      <c r="AT1177">
        <f t="shared" si="1860"/>
        <v>1</v>
      </c>
      <c r="AU1177">
        <f t="shared" si="1861"/>
        <v>0</v>
      </c>
      <c r="AV1177">
        <f>2*Parameters!$C$17</f>
        <v>0.04</v>
      </c>
      <c r="AW1177">
        <f>2*C1177*Parameters!$C$16</f>
        <v>942.3448556033469</v>
      </c>
      <c r="AX1177">
        <f>0</f>
        <v>0</v>
      </c>
      <c r="AY1177">
        <f>0</f>
        <v>0</v>
      </c>
      <c r="AZ1177">
        <f t="shared" si="1862"/>
        <v>67.70220216345561</v>
      </c>
      <c r="BA1177">
        <f t="shared" si="1863"/>
        <v>0.42167232082556466</v>
      </c>
      <c r="BB1177">
        <f t="shared" si="1864"/>
        <v>-394.61265419375667</v>
      </c>
      <c r="BC1177">
        <f t="shared" si="1865"/>
        <v>64741.183644246354</v>
      </c>
      <c r="BD1177">
        <f t="shared" si="1866"/>
        <v>4.5047590199199237E-4</v>
      </c>
      <c r="BE1177">
        <f t="shared" si="1867"/>
        <v>-7.0783199746670994E-2</v>
      </c>
      <c r="BF1177">
        <f t="shared" si="1868"/>
        <v>67.70220216345561</v>
      </c>
      <c r="BG1177">
        <f t="shared" si="1869"/>
        <v>0.42167232082556466</v>
      </c>
      <c r="BH1177">
        <f>0</f>
        <v>0</v>
      </c>
      <c r="BI1177">
        <f>0</f>
        <v>0</v>
      </c>
      <c r="BJ1177">
        <f>0</f>
        <v>0</v>
      </c>
      <c r="BK1177">
        <f>C1177*(Parameters!$C$19+Parameters!$C$18/2)</f>
        <v>3.5337932085125513E-2</v>
      </c>
      <c r="BL1177">
        <f t="shared" si="1870"/>
        <v>-2220.1173485675608</v>
      </c>
      <c r="BM1177">
        <f t="shared" si="1871"/>
        <v>-13.523122853004528</v>
      </c>
      <c r="BN1177">
        <f t="shared" si="1872"/>
        <v>-394.61265419375667</v>
      </c>
      <c r="BO1177">
        <f t="shared" si="1873"/>
        <v>64741.183644246354</v>
      </c>
      <c r="BP1177">
        <f t="shared" si="1874"/>
        <v>-1.4450551933519068E-2</v>
      </c>
      <c r="BQ1177">
        <f t="shared" si="1875"/>
        <v>2.3216726223189612</v>
      </c>
      <c r="BR1177">
        <f t="shared" si="1876"/>
        <v>67.70220216345561</v>
      </c>
      <c r="BS1177">
        <f t="shared" si="1877"/>
        <v>0.42167232082556466</v>
      </c>
      <c r="BT1177">
        <f>2*((((Parameters!$C$21)/((Parameters!$C$21)^2+(C1177*Parameters!$C$20)^2)))/((((Parameters!$C$21)/((Parameters!$C$21)^2+(C1177*Parameters!$C$20)^2)))^2+((-(C1177*Parameters!$C$20)/((Parameters!$C$21)^2+(C1177*Parameters!$C$20)^2)+C1177*Parameters!$C$22))^2))</f>
        <v>7.2105260345672588E-6</v>
      </c>
      <c r="BU1177">
        <f>2*(-((-(C1177*Parameters!$C$20)/((Parameters!$C$21)^2+(C1177*Parameters!$C$20)^2)+C1177*Parameters!$C$22))/((((Parameters!$C$21)/((Parameters!$C$21)^2+(C1177*Parameters!$C$20)^2)))^2+((-(C1177*Parameters!$C$20)/((Parameters!$C$21)^2+(C1177*Parameters!$C$20)^2)+C1177*Parameters!$C$22))^2))</f>
        <v>-860.3442404855748</v>
      </c>
      <c r="BV1177">
        <f>0</f>
        <v>0</v>
      </c>
      <c r="BW1177">
        <f>0</f>
        <v>0</v>
      </c>
      <c r="BX1177">
        <f t="shared" si="1878"/>
        <v>-2220.1173485675608</v>
      </c>
      <c r="BY1177">
        <f t="shared" si="1879"/>
        <v>-13.523122853004528</v>
      </c>
      <c r="BZ1177">
        <f t="shared" si="1880"/>
        <v>-12029.169522368999</v>
      </c>
      <c r="CA1177">
        <f t="shared" si="1881"/>
        <v>1974806.3575889438</v>
      </c>
      <c r="CB1177">
        <f t="shared" si="1882"/>
        <v>-1.4450551933519068E-2</v>
      </c>
      <c r="CC1177">
        <f t="shared" si="1883"/>
        <v>2.3216726223189612</v>
      </c>
      <c r="CD1177">
        <f t="shared" si="1884"/>
        <v>2065.1398709644191</v>
      </c>
      <c r="CE1177">
        <f t="shared" si="1885"/>
        <v>12.854138189147269</v>
      </c>
      <c r="CF1177">
        <f>0</f>
        <v>0</v>
      </c>
      <c r="CG1177">
        <f>0</f>
        <v>0</v>
      </c>
      <c r="CH1177">
        <f>(((Parameters!$C$25))/(((Parameters!$C$25))^2+((C1177*Parameters!$C$24-1/(C1177*Parameters!$C$23)))^2))+(((Parameters!$C$29+Parameters!$C$28))/(((Parameters!$C$29+Parameters!$C$28))^2+((C1177*Parameters!$C$27-1/(C1177*Parameters!$C$26)))^2))</f>
        <v>6.1526220880398455E-2</v>
      </c>
      <c r="CI1177">
        <f>(-((C1177*Parameters!$C$24-1/(C1177*Parameters!$C$23)))/(((Parameters!$C$25))^2+((C1177*Parameters!$C$24-1/(C1177*Parameters!$C$23)))^2))+(-((C1177*Parameters!$C$27-1/(C1177*Parameters!$C$26)))/(((Parameters!$C$29+Parameters!$C$28))^2+((C1177*Parameters!$C$27-1/(C1177*Parameters!$C$26)))^2))</f>
        <v>-0.23143549634011892</v>
      </c>
      <c r="CJ1177">
        <f t="shared" si="1886"/>
        <v>454080.06285461097</v>
      </c>
      <c r="CK1177">
        <f t="shared" si="1887"/>
        <v>124272.82584914839</v>
      </c>
      <c r="CL1177">
        <f t="shared" si="1888"/>
        <v>-12029.169522368999</v>
      </c>
      <c r="CM1177">
        <f t="shared" si="1889"/>
        <v>1974806.3575889438</v>
      </c>
      <c r="CN1177">
        <f t="shared" si="1890"/>
        <v>130.02070514977066</v>
      </c>
      <c r="CO1177">
        <f t="shared" si="1891"/>
        <v>-474.83413188064793</v>
      </c>
      <c r="CP1177">
        <f t="shared" si="1892"/>
        <v>2065.1398709644191</v>
      </c>
      <c r="CQ1177">
        <f t="shared" si="1893"/>
        <v>12.854138189147269</v>
      </c>
      <c r="CR1177">
        <f>2*((((Parameters!$C$31)/((Parameters!$C$31)^2+(C1177*Parameters!$C$30)^2)))/((((Parameters!$C$31)/((Parameters!$C$31)^2+(C1177*Parameters!$C$30)^2)))^2+((-(C1177*Parameters!$C$30)/((Parameters!$C$31)^2+(C1177*Parameters!$C$30)^2)+C1177*Parameters!$C$32))^2))</f>
        <v>3.1507536099139976E-5</v>
      </c>
      <c r="CS1177">
        <f>2*(-((-(C1177*Parameters!$C$30)/((Parameters!$C$31)^2+(C1177*Parameters!$C$30)^2)+C1177*Parameters!$C$32))/((((Parameters!$C$31)/((Parameters!$C$31)^2+(C1177*Parameters!$C$30)^2)))^2+((-(C1177*Parameters!$C$30)/((Parameters!$C$31)^2+(C1177*Parameters!$C$30)^2)+C1177*Parameters!$C$32))^2))</f>
        <v>-872.77245134396867</v>
      </c>
      <c r="CT1177">
        <f>0</f>
        <v>0</v>
      </c>
      <c r="CU1177">
        <f>0</f>
        <v>0</v>
      </c>
      <c r="CV1177">
        <f t="shared" si="1894"/>
        <v>454080.06285461097</v>
      </c>
      <c r="CW1177">
        <f t="shared" si="1895"/>
        <v>124272.82584914839</v>
      </c>
      <c r="CX1177">
        <f t="shared" si="1896"/>
        <v>108449883.98922496</v>
      </c>
      <c r="CY1177">
        <f t="shared" si="1897"/>
        <v>-394333759.2909227</v>
      </c>
      <c r="CZ1177">
        <f t="shared" si="1898"/>
        <v>130.02070514977066</v>
      </c>
      <c r="DA1177">
        <f t="shared" si="1899"/>
        <v>-474.83413188064793</v>
      </c>
      <c r="DB1177">
        <f t="shared" si="1900"/>
        <v>-412357.00529566192</v>
      </c>
      <c r="DC1177">
        <f t="shared" si="1901"/>
        <v>-113465.65038170113</v>
      </c>
      <c r="DD1177">
        <f>0</f>
        <v>0</v>
      </c>
      <c r="DE1177">
        <f>0</f>
        <v>0</v>
      </c>
      <c r="DF1177">
        <f>(((Parameters!$C$35))/(((Parameters!$C$35))^2+((C1177*Parameters!$C$34-1/(C1177*Parameters!$C$33)))^2))+(((Parameters!$C$39+Parameters!$C$38))/(((Parameters!$C$39+Parameters!$C$38))^2+((C1177*Parameters!$C$37-1/(C1177*Parameters!$C$36)))^2))</f>
        <v>6.1526220880398455E-2</v>
      </c>
      <c r="DG1177">
        <f>(-((C1177*Parameters!$C$34-1/(C1177*Parameters!$C$33)))/(((Parameters!$C$35))^2+((C1177*Parameters!$C$34-1/(C1177*Parameters!$C$33)))^2))+(-((C1177*Parameters!$C$37-1/(C1177*Parameters!$C$36)))/(((Parameters!$C$39+Parameters!$C$38))^2+((C1177*Parameters!$C$37-1/(C1177*Parameters!$C$36)))^2))</f>
        <v>-0.23143549634011892</v>
      </c>
      <c r="DH1177">
        <f t="shared" si="1902"/>
        <v>-84136237.725530416</v>
      </c>
      <c r="DI1177">
        <f t="shared" si="1903"/>
        <v>-49236745.877956629</v>
      </c>
      <c r="DJ1177">
        <f t="shared" si="1904"/>
        <v>108449883.98922496</v>
      </c>
      <c r="DK1177">
        <f t="shared" si="1905"/>
        <v>-394333759.2909227</v>
      </c>
      <c r="DL1177">
        <f t="shared" si="1906"/>
        <v>-51500.726597894158</v>
      </c>
      <c r="DM1177">
        <f t="shared" si="1907"/>
        <v>87978.101390323296</v>
      </c>
      <c r="DN1177">
        <f t="shared" si="1908"/>
        <v>-412357.00529566192</v>
      </c>
      <c r="DO1177">
        <f t="shared" si="1909"/>
        <v>-113465.65038170113</v>
      </c>
      <c r="DP1177">
        <f>2*((((Parameters!$C$41)/((Parameters!$C$41)^2+(C1177*(Parameters!$C$40*(1-Parameters!$C$42)))^2)))/((((Parameters!$C$41)/((Parameters!$C$41)^2+(C1177*(Parameters!$C$40*(1-Parameters!$C$42)))^2)))^2+((-(C1177*(Parameters!$C$40*(1-Parameters!$C$42)))/((Parameters!$C$41)^2+(C1177*(Parameters!$C$40*(1-Parameters!$C$42)))^2)+C1177*Parameters!$C$43))^2))</f>
        <v>3.68382355221906E-2</v>
      </c>
      <c r="DQ1177">
        <f>2*(-((-(C1177*(Parameters!$C$40*(1-Parameters!$C$42)))/((Parameters!$C$41)^2+(C1177*(Parameters!$C$40*(1-Parameters!$C$42)))^2)+C1177*Parameters!$C$43))/((((Parameters!$C$41)/((Parameters!$C$41)^2+(C1177*(Parameters!$C$40*(1-Parameters!$C$42)))^2)))^2+((-(C1177*(Parameters!$C$40*(1-Parameters!$C$42)))/((Parameters!$C$41)^2+(C1177*(Parameters!$C$40*(1-Parameters!$C$42)))^2)+C1177*Parameters!$C$43))^2))</f>
        <v>-1213.2925527607051</v>
      </c>
      <c r="DR1177">
        <f>0</f>
        <v>0</v>
      </c>
      <c r="DS1177">
        <f>0</f>
        <v>0</v>
      </c>
      <c r="DT1177">
        <f t="shared" si="1910"/>
        <v>-84136237.725530416</v>
      </c>
      <c r="DU1177">
        <f t="shared" si="1911"/>
        <v>-49236745.877956629</v>
      </c>
      <c r="DV1177">
        <f t="shared" si="1912"/>
        <v>-59633226642.448181</v>
      </c>
      <c r="DW1177">
        <f t="shared" si="1913"/>
        <v>101685723095.55841</v>
      </c>
      <c r="DX1177">
        <f t="shared" si="1914"/>
        <v>-51500.726597894158</v>
      </c>
      <c r="DY1177">
        <f t="shared" si="1915"/>
        <v>87978.101390323296</v>
      </c>
      <c r="DZ1177">
        <f t="shared" si="1916"/>
        <v>106328921.02171385</v>
      </c>
      <c r="EA1177">
        <f t="shared" si="1917"/>
        <v>62375223.350628264</v>
      </c>
      <c r="EB1177">
        <f>0</f>
        <v>0</v>
      </c>
      <c r="EC1177">
        <f>0</f>
        <v>0</v>
      </c>
      <c r="ED1177">
        <f>0</f>
        <v>0</v>
      </c>
      <c r="EE1177">
        <f>C1177*Parameters!$C$44</f>
        <v>4.7117242780167342E-3</v>
      </c>
      <c r="EF1177">
        <f t="shared" si="1918"/>
        <v>-563251327.96255994</v>
      </c>
      <c r="EG1177">
        <f t="shared" si="1919"/>
        <v>-330212067.62565404</v>
      </c>
      <c r="EH1177">
        <f t="shared" si="1920"/>
        <v>-59633226642.448181</v>
      </c>
      <c r="EI1177">
        <f t="shared" si="1921"/>
        <v>101685723095.55841</v>
      </c>
      <c r="EJ1177">
        <f t="shared" si="1922"/>
        <v>-345395.58080576564</v>
      </c>
      <c r="EK1177">
        <f t="shared" si="1923"/>
        <v>588970.66002365632</v>
      </c>
      <c r="EL1177">
        <f t="shared" si="1924"/>
        <v>106328921.02171385</v>
      </c>
      <c r="EM1177">
        <f t="shared" si="1925"/>
        <v>62375223.350628264</v>
      </c>
      <c r="EN1177">
        <f>0</f>
        <v>0</v>
      </c>
      <c r="EO1177">
        <f>0</f>
        <v>0</v>
      </c>
      <c r="EP1177">
        <f>(((2*Parameters!$C$47))/(((2*Parameters!$C$47))^2+((2*(C1177*Parameters!$C$46-1/(C1177*Parameters!$C$45))))^2))</f>
        <v>7.1222510264758827E-4</v>
      </c>
      <c r="EQ1177">
        <f>(-((2*(C1177*Parameters!$C$46-1/(C1177*Parameters!$C$45))))/(((2*Parameters!$C$47))^2+((2*(C1177*Parameters!$C$46-1/(C1177*Parameters!$C$45))))^2))</f>
        <v>-0.13343582840299251</v>
      </c>
      <c r="ER1177">
        <f t="shared" si="1926"/>
        <v>12962795089.08396</v>
      </c>
      <c r="ES1177">
        <f t="shared" si="1927"/>
        <v>7699420054.3223505</v>
      </c>
      <c r="ET1177">
        <f t="shared" si="1928"/>
        <v>-59633226642.448181</v>
      </c>
      <c r="EU1177">
        <f t="shared" si="1929"/>
        <v>101685723095.55841</v>
      </c>
      <c r="EV1177">
        <f t="shared" si="1930"/>
        <v>8053424.1454960955</v>
      </c>
      <c r="EW1177">
        <f t="shared" si="1931"/>
        <v>-13554691.799851529</v>
      </c>
      <c r="EX1177">
        <f t="shared" si="1932"/>
        <v>106328921.02171385</v>
      </c>
      <c r="EY1177">
        <f t="shared" si="1933"/>
        <v>62375223.350628264</v>
      </c>
      <c r="EZ1177">
        <f>(ER1177+ET1177/Parameters!$C$6+Parameters!$C$7*(EV1177+EX1177/Parameters!$C$6))</f>
        <v>10888595901.520544</v>
      </c>
      <c r="FA1177">
        <f>(ES1177+EU1177/Parameters!$C$6+Parameters!$C$7*(EW1177+EY1177/Parameters!$C$6))</f>
        <v>11236314770.6896</v>
      </c>
      <c r="FB1177">
        <f t="shared" si="1934"/>
        <v>-203.88840312845176</v>
      </c>
      <c r="FC1177">
        <f t="shared" si="1935"/>
        <v>6.3911622591303503E-11</v>
      </c>
      <c r="FD1177">
        <f>(ER1177+ET1177/Parameters!$C$6+Parameters!$C$8*(EV1177+EX1177/Parameters!$C$6))</f>
        <v>11476186971.441807</v>
      </c>
      <c r="FE1177">
        <f>(ES1177+EU1177/Parameters!$C$6+Parameters!$C$8*(EW1177+EY1177/Parameters!$C$6))</f>
        <v>10667058830.002464</v>
      </c>
      <c r="FF1177">
        <f t="shared" si="1936"/>
        <v>-203.90032057120078</v>
      </c>
      <c r="FG1177">
        <f t="shared" si="1937"/>
        <v>6.3823993015599376E-11</v>
      </c>
    </row>
    <row r="1178" spans="1:163" x14ac:dyDescent="0.15">
      <c r="A1178">
        <f>Parameters!$C$2*(Parameters!$C$3/Parameters!$C$2)^((ROW()-2)/(Parameters!$C$4-1))</f>
        <v>75857757.502918288</v>
      </c>
      <c r="B1178">
        <f t="shared" si="1836"/>
        <v>7.88</v>
      </c>
      <c r="C1178">
        <f t="shared" si="1837"/>
        <v>476628347.3779282</v>
      </c>
      <c r="D1178">
        <f>1</f>
        <v>1</v>
      </c>
      <c r="E1178">
        <f>0</f>
        <v>0</v>
      </c>
      <c r="F1178">
        <f>0</f>
        <v>0</v>
      </c>
      <c r="G1178">
        <f>0</f>
        <v>0</v>
      </c>
      <c r="H1178">
        <f>0</f>
        <v>0</v>
      </c>
      <c r="I1178">
        <f>0</f>
        <v>0</v>
      </c>
      <c r="J1178">
        <f>1</f>
        <v>1</v>
      </c>
      <c r="K1178">
        <f>0</f>
        <v>0</v>
      </c>
      <c r="L1178">
        <f>2*Parameters!$C$10</f>
        <v>0.04</v>
      </c>
      <c r="M1178">
        <f>2*C1178*Parameters!$C$9</f>
        <v>953.2566947558563</v>
      </c>
      <c r="N1178">
        <f>0</f>
        <v>0</v>
      </c>
      <c r="O1178">
        <f>0</f>
        <v>0</v>
      </c>
      <c r="P1178">
        <f t="shared" si="1838"/>
        <v>1</v>
      </c>
      <c r="Q1178">
        <f t="shared" si="1839"/>
        <v>0</v>
      </c>
      <c r="R1178">
        <f t="shared" si="1840"/>
        <v>0.04</v>
      </c>
      <c r="S1178">
        <f t="shared" si="1841"/>
        <v>953.2566947558563</v>
      </c>
      <c r="T1178">
        <f t="shared" si="1842"/>
        <v>0</v>
      </c>
      <c r="U1178">
        <f t="shared" si="1843"/>
        <v>0</v>
      </c>
      <c r="V1178">
        <f t="shared" si="1844"/>
        <v>1</v>
      </c>
      <c r="W1178">
        <f t="shared" si="1845"/>
        <v>0</v>
      </c>
      <c r="X1178">
        <f>0</f>
        <v>0</v>
      </c>
      <c r="Y1178">
        <f>0</f>
        <v>0</v>
      </c>
      <c r="Z1178">
        <f>0</f>
        <v>0</v>
      </c>
      <c r="AA1178">
        <f>C1178*(Parameters!$C$12+Parameters!$C$11/2)</f>
        <v>3.5747126053344618E-2</v>
      </c>
      <c r="AB1178">
        <f t="shared" si="1846"/>
        <v>-33.07618722863225</v>
      </c>
      <c r="AC1178">
        <f t="shared" si="1847"/>
        <v>1.4298850421337846E-3</v>
      </c>
      <c r="AD1178">
        <f t="shared" si="1848"/>
        <v>0.04</v>
      </c>
      <c r="AE1178">
        <f t="shared" si="1849"/>
        <v>953.2566947558563</v>
      </c>
      <c r="AF1178">
        <f t="shared" si="1850"/>
        <v>0</v>
      </c>
      <c r="AG1178">
        <f t="shared" si="1851"/>
        <v>3.5747126053344618E-2</v>
      </c>
      <c r="AH1178">
        <f t="shared" si="1852"/>
        <v>1</v>
      </c>
      <c r="AI1178">
        <f t="shared" si="1853"/>
        <v>0</v>
      </c>
      <c r="AJ1178">
        <f>0</f>
        <v>0</v>
      </c>
      <c r="AK1178">
        <f>0</f>
        <v>0</v>
      </c>
      <c r="AL1178">
        <f>(((2*Parameters!$C$15))/(((2*Parameters!$C$15))^2+((2*(C1178*Parameters!$C$14-1/(C1178*Parameters!$C$13))))^2))</f>
        <v>4.4022109636020549E-4</v>
      </c>
      <c r="AM1178">
        <f>(-((2*(C1178*Parameters!$C$14-1/(C1178*Parameters!$C$13))))/(((2*Parameters!$C$15))^2+((2*(C1178*Parameters!$C$14-1/(C1178*Parameters!$C$13))))^2))</f>
        <v>-0.10490630874447664</v>
      </c>
      <c r="AN1178">
        <f t="shared" si="1854"/>
        <v>66.926471513008778</v>
      </c>
      <c r="AO1178">
        <f t="shared" si="1855"/>
        <v>0.41687733997048354</v>
      </c>
      <c r="AP1178">
        <f t="shared" si="1856"/>
        <v>0.04</v>
      </c>
      <c r="AQ1178">
        <f t="shared" si="1857"/>
        <v>953.2566947558563</v>
      </c>
      <c r="AR1178">
        <f t="shared" si="1858"/>
        <v>4.4022109636020549E-4</v>
      </c>
      <c r="AS1178">
        <f t="shared" si="1859"/>
        <v>-6.9159182691132026E-2</v>
      </c>
      <c r="AT1178">
        <f t="shared" si="1860"/>
        <v>1</v>
      </c>
      <c r="AU1178">
        <f t="shared" si="1861"/>
        <v>0</v>
      </c>
      <c r="AV1178">
        <f>2*Parameters!$C$17</f>
        <v>0.04</v>
      </c>
      <c r="AW1178">
        <f>2*C1178*Parameters!$C$16</f>
        <v>953.2566947558563</v>
      </c>
      <c r="AX1178">
        <f>0</f>
        <v>0</v>
      </c>
      <c r="AY1178">
        <f>0</f>
        <v>0</v>
      </c>
      <c r="AZ1178">
        <f t="shared" si="1862"/>
        <v>66.926471513008778</v>
      </c>
      <c r="BA1178">
        <f t="shared" si="1863"/>
        <v>0.41687733997048354</v>
      </c>
      <c r="BB1178">
        <f t="shared" si="1864"/>
        <v>-394.67405635835621</v>
      </c>
      <c r="BC1178">
        <f t="shared" si="1865"/>
        <v>64751.380396012173</v>
      </c>
      <c r="BD1178">
        <f t="shared" si="1866"/>
        <v>4.4022109636020549E-4</v>
      </c>
      <c r="BE1178">
        <f t="shared" si="1867"/>
        <v>-6.9159182691132026E-2</v>
      </c>
      <c r="BF1178">
        <f t="shared" si="1868"/>
        <v>66.926471513008792</v>
      </c>
      <c r="BG1178">
        <f t="shared" si="1869"/>
        <v>0.41687733997048354</v>
      </c>
      <c r="BH1178">
        <f>0</f>
        <v>0</v>
      </c>
      <c r="BI1178">
        <f>0</f>
        <v>0</v>
      </c>
      <c r="BJ1178">
        <f>0</f>
        <v>0</v>
      </c>
      <c r="BK1178">
        <f>C1178*(Parameters!$C$19+Parameters!$C$18/2)</f>
        <v>3.5747126053344618E-2</v>
      </c>
      <c r="BL1178">
        <f t="shared" si="1870"/>
        <v>-2247.7492856313056</v>
      </c>
      <c r="BM1178">
        <f t="shared" si="1871"/>
        <v>-13.691585902656515</v>
      </c>
      <c r="BN1178">
        <f t="shared" si="1872"/>
        <v>-394.67405635835621</v>
      </c>
      <c r="BO1178">
        <f t="shared" si="1873"/>
        <v>64751.380396012173</v>
      </c>
      <c r="BP1178">
        <f t="shared" si="1874"/>
        <v>-1.4461945724347667E-2</v>
      </c>
      <c r="BQ1178">
        <f t="shared" si="1875"/>
        <v>2.3232698307899708</v>
      </c>
      <c r="BR1178">
        <f t="shared" si="1876"/>
        <v>66.926471513008792</v>
      </c>
      <c r="BS1178">
        <f t="shared" si="1877"/>
        <v>0.41687733997048354</v>
      </c>
      <c r="BT1178">
        <f>2*((((Parameters!$C$21)/((Parameters!$C$21)^2+(C1178*Parameters!$C$20)^2)))/((((Parameters!$C$21)/((Parameters!$C$21)^2+(C1178*Parameters!$C$20)^2)))^2+((-(C1178*Parameters!$C$20)/((Parameters!$C$21)^2+(C1178*Parameters!$C$20)^2)+C1178*Parameters!$C$22))^2))</f>
        <v>6.8817918642425251E-6</v>
      </c>
      <c r="BU1178">
        <f>2*(-((-(C1178*Parameters!$C$20)/((Parameters!$C$21)^2+(C1178*Parameters!$C$20)^2)+C1178*Parameters!$C$22))/((((Parameters!$C$21)/((Parameters!$C$21)^2+(C1178*Parameters!$C$20)^2)))^2+((-(C1178*Parameters!$C$20)/((Parameters!$C$21)^2+(C1178*Parameters!$C$20)^2)+C1178*Parameters!$C$22))^2))</f>
        <v>-850.23611404186158</v>
      </c>
      <c r="BV1178">
        <f>0</f>
        <v>0</v>
      </c>
      <c r="BW1178">
        <f>0</f>
        <v>0</v>
      </c>
      <c r="BX1178">
        <f t="shared" si="1878"/>
        <v>-2247.7492856313056</v>
      </c>
      <c r="BY1178">
        <f t="shared" si="1879"/>
        <v>-13.691585902656515</v>
      </c>
      <c r="BZ1178">
        <f t="shared" si="1880"/>
        <v>-12035.770317846112</v>
      </c>
      <c r="CA1178">
        <f t="shared" si="1881"/>
        <v>1975868.9982573213</v>
      </c>
      <c r="CB1178">
        <f t="shared" si="1882"/>
        <v>-1.4461945724347667E-2</v>
      </c>
      <c r="CC1178">
        <f t="shared" si="1883"/>
        <v>2.3232698307899708</v>
      </c>
      <c r="CD1178">
        <f t="shared" si="1884"/>
        <v>2042.2543842150428</v>
      </c>
      <c r="CE1178">
        <f t="shared" si="1885"/>
        <v>12.71296186238358</v>
      </c>
      <c r="CF1178">
        <f>0</f>
        <v>0</v>
      </c>
      <c r="CG1178">
        <f>0</f>
        <v>0</v>
      </c>
      <c r="CH1178">
        <f>(((Parameters!$C$25))/(((Parameters!$C$25))^2+((C1178*Parameters!$C$24-1/(C1178*Parameters!$C$23)))^2))+(((Parameters!$C$29+Parameters!$C$28))/(((Parameters!$C$29+Parameters!$C$28))^2+((C1178*Parameters!$C$27-1/(C1178*Parameters!$C$26)))^2))</f>
        <v>6.1379369145419194E-2</v>
      </c>
      <c r="CI1178">
        <f>(-((C1178*Parameters!$C$24-1/(C1178*Parameters!$C$23)))/(((Parameters!$C$25))^2+((C1178*Parameters!$C$24-1/(C1178*Parameters!$C$23)))^2))+(-((C1178*Parameters!$C$27-1/(C1178*Parameters!$C$26)))/(((Parameters!$C$29+Parameters!$C$28))^2+((C1178*Parameters!$C$27-1/(C1178*Parameters!$C$26)))^2))</f>
        <v>-0.22917964810850036</v>
      </c>
      <c r="CJ1178">
        <f t="shared" si="1886"/>
        <v>449842.46445418813</v>
      </c>
      <c r="CK1178">
        <f t="shared" si="1887"/>
        <v>124022.25464728181</v>
      </c>
      <c r="CL1178">
        <f t="shared" si="1888"/>
        <v>-12035.770317846112</v>
      </c>
      <c r="CM1178">
        <f t="shared" si="1889"/>
        <v>1975868.9982573213</v>
      </c>
      <c r="CN1178">
        <f t="shared" si="1890"/>
        <v>128.25137591789937</v>
      </c>
      <c r="CO1178">
        <f t="shared" si="1891"/>
        <v>-464.93955771257276</v>
      </c>
      <c r="CP1178">
        <f t="shared" si="1892"/>
        <v>2042.2543842150428</v>
      </c>
      <c r="CQ1178">
        <f t="shared" si="1893"/>
        <v>12.71296186238358</v>
      </c>
      <c r="CR1178">
        <f>2*((((Parameters!$C$31)/((Parameters!$C$31)^2+(C1178*Parameters!$C$30)^2)))/((((Parameters!$C$31)/((Parameters!$C$31)^2+(C1178*Parameters!$C$30)^2)))^2+((-(C1178*Parameters!$C$30)/((Parameters!$C$31)^2+(C1178*Parameters!$C$30)^2)+C1178*Parameters!$C$32))^2))</f>
        <v>3.0051054562053268E-5</v>
      </c>
      <c r="CS1178">
        <f>2*(-((-(C1178*Parameters!$C$30)/((Parameters!$C$31)^2+(C1178*Parameters!$C$30)^2)+C1178*Parameters!$C$32))/((((Parameters!$C$31)/((Parameters!$C$31)^2+(C1178*Parameters!$C$30)^2)))^2+((-(C1178*Parameters!$C$30)/((Parameters!$C$31)^2+(C1178*Parameters!$C$30)^2)+C1178*Parameters!$C$32))^2))</f>
        <v>-862.23106681260003</v>
      </c>
      <c r="CT1178">
        <f>0</f>
        <v>0</v>
      </c>
      <c r="CU1178">
        <f>0</f>
        <v>0</v>
      </c>
      <c r="CV1178">
        <f t="shared" si="1894"/>
        <v>449842.46445418813</v>
      </c>
      <c r="CW1178">
        <f t="shared" si="1895"/>
        <v>124022.25464728181</v>
      </c>
      <c r="CX1178">
        <f t="shared" si="1896"/>
        <v>106923818.68095234</v>
      </c>
      <c r="CY1178">
        <f t="shared" si="1897"/>
        <v>-385892275.29868686</v>
      </c>
      <c r="CZ1178">
        <f t="shared" si="1898"/>
        <v>128.25137591789937</v>
      </c>
      <c r="DA1178">
        <f t="shared" si="1899"/>
        <v>-464.93955771257276</v>
      </c>
      <c r="DB1178">
        <f t="shared" si="1900"/>
        <v>-398843.0726115859</v>
      </c>
      <c r="DC1178">
        <f t="shared" si="1901"/>
        <v>-110569.6216879358</v>
      </c>
      <c r="DD1178">
        <f>0</f>
        <v>0</v>
      </c>
      <c r="DE1178">
        <f>0</f>
        <v>0</v>
      </c>
      <c r="DF1178">
        <f>(((Parameters!$C$35))/(((Parameters!$C$35))^2+((C1178*Parameters!$C$34-1/(C1178*Parameters!$C$33)))^2))+(((Parameters!$C$39+Parameters!$C$38))/(((Parameters!$C$39+Parameters!$C$38))^2+((C1178*Parameters!$C$37-1/(C1178*Parameters!$C$36)))^2))</f>
        <v>6.1379369145419194E-2</v>
      </c>
      <c r="DG1178">
        <f>(-((C1178*Parameters!$C$34-1/(C1178*Parameters!$C$33)))/(((Parameters!$C$35))^2+((C1178*Parameters!$C$34-1/(C1178*Parameters!$C$33)))^2))+(-((C1178*Parameters!$C$37-1/(C1178*Parameters!$C$36)))/(((Parameters!$C$39+Parameters!$C$38))^2+((C1178*Parameters!$C$37-1/(C1178*Parameters!$C$36)))^2))</f>
        <v>-0.22917964810850036</v>
      </c>
      <c r="DH1178">
        <f t="shared" si="1902"/>
        <v>-81425896.859031364</v>
      </c>
      <c r="DI1178">
        <f t="shared" si="1903"/>
        <v>-48066565.300994307</v>
      </c>
      <c r="DJ1178">
        <f t="shared" si="1904"/>
        <v>106923818.68095234</v>
      </c>
      <c r="DK1178">
        <f t="shared" si="1905"/>
        <v>-385892275.29868686</v>
      </c>
      <c r="DL1178">
        <f t="shared" si="1906"/>
        <v>-49692.791798933002</v>
      </c>
      <c r="DM1178">
        <f t="shared" si="1907"/>
        <v>84155.081848070578</v>
      </c>
      <c r="DN1178">
        <f t="shared" si="1908"/>
        <v>-398843.0726115859</v>
      </c>
      <c r="DO1178">
        <f t="shared" si="1909"/>
        <v>-110569.6216879358</v>
      </c>
      <c r="DP1178">
        <f>2*((((Parameters!$C$41)/((Parameters!$C$41)^2+(C1178*(Parameters!$C$40*(1-Parameters!$C$42)))^2)))/((((Parameters!$C$41)/((Parameters!$C$41)^2+(C1178*(Parameters!$C$40*(1-Parameters!$C$42)))^2)))^2+((-(C1178*(Parameters!$C$40*(1-Parameters!$C$42)))/((Parameters!$C$41)^2+(C1178*(Parameters!$C$40*(1-Parameters!$C$42)))^2)+C1178*Parameters!$C$43))^2))</f>
        <v>3.4502818014919327E-2</v>
      </c>
      <c r="DQ1178">
        <f>2*(-((-(C1178*(Parameters!$C$40*(1-Parameters!$C$42)))/((Parameters!$C$41)^2+(C1178*(Parameters!$C$40*(1-Parameters!$C$42)))^2)+C1178*Parameters!$C$43))/((((Parameters!$C$41)/((Parameters!$C$41)^2+(C1178*(Parameters!$C$40*(1-Parameters!$C$42)))^2)))^2+((-(C1178*(Parameters!$C$40*(1-Parameters!$C$42)))/((Parameters!$C$41)^2+(C1178*(Parameters!$C$40*(1-Parameters!$C$42)))^2)+C1178*Parameters!$C$43))^2))</f>
        <v>-1187.8002313606028</v>
      </c>
      <c r="DR1178">
        <f>0</f>
        <v>0</v>
      </c>
      <c r="DS1178">
        <f>0</f>
        <v>0</v>
      </c>
      <c r="DT1178">
        <f t="shared" si="1910"/>
        <v>-81425896.859031364</v>
      </c>
      <c r="DU1178">
        <f t="shared" si="1911"/>
        <v>-48066565.300994307</v>
      </c>
      <c r="DV1178">
        <f t="shared" si="1912"/>
        <v>-56989362989.450638</v>
      </c>
      <c r="DW1178">
        <f t="shared" si="1913"/>
        <v>96330148420.648163</v>
      </c>
      <c r="DX1178">
        <f t="shared" si="1914"/>
        <v>-49692.791798933002</v>
      </c>
      <c r="DY1178">
        <f t="shared" si="1915"/>
        <v>84155.081848070578</v>
      </c>
      <c r="DZ1178">
        <f t="shared" si="1916"/>
        <v>99558868.07534501</v>
      </c>
      <c r="EA1178">
        <f t="shared" si="1917"/>
        <v>58917443.561512984</v>
      </c>
      <c r="EB1178">
        <f>0</f>
        <v>0</v>
      </c>
      <c r="EC1178">
        <f>0</f>
        <v>0</v>
      </c>
      <c r="ED1178">
        <f>0</f>
        <v>0</v>
      </c>
      <c r="EE1178">
        <f>C1178*Parameters!$C$44</f>
        <v>4.7662834737792819E-3</v>
      </c>
      <c r="EF1178">
        <f t="shared" si="1918"/>
        <v>-540562691.30307209</v>
      </c>
      <c r="EG1178">
        <f t="shared" si="1919"/>
        <v>-319694024.29882157</v>
      </c>
      <c r="EH1178">
        <f t="shared" si="1920"/>
        <v>-56989362989.450638</v>
      </c>
      <c r="EI1178">
        <f t="shared" si="1921"/>
        <v>96330148420.648163</v>
      </c>
      <c r="EJ1178">
        <f t="shared" si="1922"/>
        <v>-330510.02936349588</v>
      </c>
      <c r="EK1178">
        <f t="shared" si="1923"/>
        <v>558680.86942375929</v>
      </c>
      <c r="EL1178">
        <f t="shared" si="1924"/>
        <v>99558868.07534501</v>
      </c>
      <c r="EM1178">
        <f t="shared" si="1925"/>
        <v>58917443.561512984</v>
      </c>
      <c r="EN1178">
        <f>0</f>
        <v>0</v>
      </c>
      <c r="EO1178">
        <f>0</f>
        <v>0</v>
      </c>
      <c r="EP1178">
        <f>(((2*Parameters!$C$47))/(((2*Parameters!$C$47))^2+((2*(C1178*Parameters!$C$46-1/(C1178*Parameters!$C$45))))^2))</f>
        <v>6.8792668671986072E-4</v>
      </c>
      <c r="EQ1178">
        <f>(-((2*(C1178*Parameters!$C$46-1/(C1178*Parameters!$C$45))))/(((2*Parameters!$C$47))^2+((2*(C1178*Parameters!$C$46-1/(C1178*Parameters!$C$45))))^2))</f>
        <v>-0.13113997836232175</v>
      </c>
      <c r="ER1178">
        <f t="shared" si="1926"/>
        <v>12052966384.560362</v>
      </c>
      <c r="ES1178">
        <f t="shared" si="1927"/>
        <v>7220157884.8544836</v>
      </c>
      <c r="ET1178">
        <f t="shared" si="1928"/>
        <v>-56989362989.450638</v>
      </c>
      <c r="EU1178">
        <f t="shared" si="1929"/>
        <v>96330148420.648163</v>
      </c>
      <c r="EV1178">
        <f t="shared" si="1930"/>
        <v>7464411.4467052817</v>
      </c>
      <c r="EW1178">
        <f t="shared" si="1931"/>
        <v>-12456936.054014955</v>
      </c>
      <c r="EX1178">
        <f t="shared" si="1932"/>
        <v>99558868.07534501</v>
      </c>
      <c r="EY1178">
        <f t="shared" si="1933"/>
        <v>58917443.561512984</v>
      </c>
      <c r="EZ1178">
        <f>(ER1178+ET1178/Parameters!$C$6+Parameters!$C$7*(EV1178+EX1178/Parameters!$C$6))</f>
        <v>10070727671.883818</v>
      </c>
      <c r="FA1178">
        <f>(ES1178+EU1178/Parameters!$C$6+Parameters!$C$7*(EW1178+EY1178/Parameters!$C$6))</f>
        <v>10570771742.963985</v>
      </c>
      <c r="FB1178">
        <f t="shared" si="1934"/>
        <v>-203.2870728257904</v>
      </c>
      <c r="FC1178">
        <f t="shared" si="1935"/>
        <v>6.8493026802009884E-11</v>
      </c>
      <c r="FD1178">
        <f>(ER1178+ET1178/Parameters!$C$6+Parameters!$C$8*(EV1178+EX1178/Parameters!$C$6))</f>
        <v>10617094101.741421</v>
      </c>
      <c r="FE1178">
        <f>(ES1178+EU1178/Parameters!$C$6+Parameters!$C$8*(EW1178+EY1178/Parameters!$C$6))</f>
        <v>10050390059.500652</v>
      </c>
      <c r="FF1178">
        <f t="shared" si="1936"/>
        <v>-203.29871637552452</v>
      </c>
      <c r="FG1178">
        <f t="shared" si="1937"/>
        <v>6.8401272507973089E-11</v>
      </c>
    </row>
    <row r="1179" spans="1:163" x14ac:dyDescent="0.15">
      <c r="A1179">
        <f>Parameters!$C$2*(Parameters!$C$3/Parameters!$C$2)^((ROW()-2)/(Parameters!$C$4-1))</f>
        <v>76736148.936181813</v>
      </c>
      <c r="B1179">
        <f t="shared" si="1836"/>
        <v>7.8849999999999998</v>
      </c>
      <c r="C1179">
        <f t="shared" si="1837"/>
        <v>482147443.52536201</v>
      </c>
      <c r="D1179">
        <f>1</f>
        <v>1</v>
      </c>
      <c r="E1179">
        <f>0</f>
        <v>0</v>
      </c>
      <c r="F1179">
        <f>0</f>
        <v>0</v>
      </c>
      <c r="G1179">
        <f>0</f>
        <v>0</v>
      </c>
      <c r="H1179">
        <f>0</f>
        <v>0</v>
      </c>
      <c r="I1179">
        <f>0</f>
        <v>0</v>
      </c>
      <c r="J1179">
        <f>1</f>
        <v>1</v>
      </c>
      <c r="K1179">
        <f>0</f>
        <v>0</v>
      </c>
      <c r="L1179">
        <f>2*Parameters!$C$10</f>
        <v>0.04</v>
      </c>
      <c r="M1179">
        <f>2*C1179*Parameters!$C$9</f>
        <v>964.29488705072401</v>
      </c>
      <c r="N1179">
        <f>0</f>
        <v>0</v>
      </c>
      <c r="O1179">
        <f>0</f>
        <v>0</v>
      </c>
      <c r="P1179">
        <f t="shared" si="1838"/>
        <v>1</v>
      </c>
      <c r="Q1179">
        <f t="shared" si="1839"/>
        <v>0</v>
      </c>
      <c r="R1179">
        <f t="shared" si="1840"/>
        <v>0.04</v>
      </c>
      <c r="S1179">
        <f t="shared" si="1841"/>
        <v>964.29488705072401</v>
      </c>
      <c r="T1179">
        <f t="shared" si="1842"/>
        <v>0</v>
      </c>
      <c r="U1179">
        <f t="shared" si="1843"/>
        <v>0</v>
      </c>
      <c r="V1179">
        <f t="shared" si="1844"/>
        <v>1</v>
      </c>
      <c r="W1179">
        <f t="shared" si="1845"/>
        <v>0</v>
      </c>
      <c r="X1179">
        <f>0</f>
        <v>0</v>
      </c>
      <c r="Y1179">
        <f>0</f>
        <v>0</v>
      </c>
      <c r="Z1179">
        <f>0</f>
        <v>0</v>
      </c>
      <c r="AA1179">
        <f>C1179*(Parameters!$C$12+Parameters!$C$11/2)</f>
        <v>3.6161058264402149E-2</v>
      </c>
      <c r="AB1179">
        <f t="shared" si="1846"/>
        <v>-33.869923594706322</v>
      </c>
      <c r="AC1179">
        <f t="shared" si="1847"/>
        <v>1.4464423305760861E-3</v>
      </c>
      <c r="AD1179">
        <f t="shared" si="1848"/>
        <v>0.04</v>
      </c>
      <c r="AE1179">
        <f t="shared" si="1849"/>
        <v>964.29488705072401</v>
      </c>
      <c r="AF1179">
        <f t="shared" si="1850"/>
        <v>0</v>
      </c>
      <c r="AG1179">
        <f t="shared" si="1851"/>
        <v>3.6161058264402149E-2</v>
      </c>
      <c r="AH1179">
        <f t="shared" si="1852"/>
        <v>1</v>
      </c>
      <c r="AI1179">
        <f t="shared" si="1853"/>
        <v>0</v>
      </c>
      <c r="AJ1179">
        <f>0</f>
        <v>0</v>
      </c>
      <c r="AK1179">
        <f>0</f>
        <v>0</v>
      </c>
      <c r="AL1179">
        <f>(((2*Parameters!$C$15))/(((2*Parameters!$C$15))^2+((2*(C1179*Parameters!$C$14-1/(C1179*Parameters!$C$13))))^2))</f>
        <v>4.301997511093238E-4</v>
      </c>
      <c r="AM1179">
        <f>(-((2*(C1179*Parameters!$C$14-1/(C1179*Parameters!$C$13))))/(((2*Parameters!$C$15))^2+((2*(C1179*Parameters!$C$14-1/(C1179*Parameters!$C$13))))^2))</f>
        <v>-0.10370539381298949</v>
      </c>
      <c r="AN1179">
        <f t="shared" si="1854"/>
        <v>66.132674626731273</v>
      </c>
      <c r="AO1179">
        <f t="shared" si="1855"/>
        <v>0.41213764698327149</v>
      </c>
      <c r="AP1179">
        <f t="shared" si="1856"/>
        <v>0.04</v>
      </c>
      <c r="AQ1179">
        <f t="shared" si="1857"/>
        <v>964.29488705072401</v>
      </c>
      <c r="AR1179">
        <f t="shared" si="1858"/>
        <v>4.301997511093238E-4</v>
      </c>
      <c r="AS1179">
        <f t="shared" si="1859"/>
        <v>-6.7544335548587339E-2</v>
      </c>
      <c r="AT1179">
        <f t="shared" si="1860"/>
        <v>1</v>
      </c>
      <c r="AU1179">
        <f t="shared" si="1861"/>
        <v>0</v>
      </c>
      <c r="AV1179">
        <f>2*Parameters!$C$17</f>
        <v>0.04</v>
      </c>
      <c r="AW1179">
        <f>2*C1179*Parameters!$C$16</f>
        <v>964.29488705072401</v>
      </c>
      <c r="AX1179">
        <f>0</f>
        <v>0</v>
      </c>
      <c r="AY1179">
        <f>0</f>
        <v>0</v>
      </c>
      <c r="AZ1179">
        <f t="shared" si="1862"/>
        <v>66.132674626731273</v>
      </c>
      <c r="BA1179">
        <f t="shared" si="1863"/>
        <v>0.41213764698327149</v>
      </c>
      <c r="BB1179">
        <f t="shared" si="1864"/>
        <v>-394.7369187620157</v>
      </c>
      <c r="BC1179">
        <f t="shared" si="1865"/>
        <v>64735.711382102723</v>
      </c>
      <c r="BD1179">
        <f t="shared" si="1866"/>
        <v>4.301997511093238E-4</v>
      </c>
      <c r="BE1179">
        <f t="shared" si="1867"/>
        <v>-6.7544335548587339E-2</v>
      </c>
      <c r="BF1179">
        <f t="shared" si="1868"/>
        <v>66.132674626731273</v>
      </c>
      <c r="BG1179">
        <f t="shared" si="1869"/>
        <v>0.41213764698327149</v>
      </c>
      <c r="BH1179">
        <f>0</f>
        <v>0</v>
      </c>
      <c r="BI1179">
        <f>0</f>
        <v>0</v>
      </c>
      <c r="BJ1179">
        <f>0</f>
        <v>0</v>
      </c>
      <c r="BK1179">
        <f>C1179*(Parameters!$C$19+Parameters!$C$18/2)</f>
        <v>3.6161058264402149E-2</v>
      </c>
      <c r="BL1179">
        <f t="shared" si="1870"/>
        <v>-2274.7791564490067</v>
      </c>
      <c r="BM1179">
        <f t="shared" si="1871"/>
        <v>-13.861967071480557</v>
      </c>
      <c r="BN1179">
        <f t="shared" si="1872"/>
        <v>-394.7369187620157</v>
      </c>
      <c r="BO1179">
        <f t="shared" si="1873"/>
        <v>64735.711382102723</v>
      </c>
      <c r="BP1179">
        <f t="shared" si="1874"/>
        <v>-1.4473133714406361E-2</v>
      </c>
      <c r="BQ1179">
        <f t="shared" si="1875"/>
        <v>2.3238831648093918</v>
      </c>
      <c r="BR1179">
        <f t="shared" si="1876"/>
        <v>66.132674626731273</v>
      </c>
      <c r="BS1179">
        <f t="shared" si="1877"/>
        <v>0.41213764698327149</v>
      </c>
      <c r="BT1179">
        <f>2*((((Parameters!$C$21)/((Parameters!$C$21)^2+(C1179*Parameters!$C$20)^2)))/((((Parameters!$C$21)/((Parameters!$C$21)^2+(C1179*Parameters!$C$20)^2)))^2+((-(C1179*Parameters!$C$20)/((Parameters!$C$21)^2+(C1179*Parameters!$C$20)^2)+C1179*Parameters!$C$22))^2))</f>
        <v>6.5681375267735798E-6</v>
      </c>
      <c r="BU1179">
        <f>2*(-((-(C1179*Parameters!$C$20)/((Parameters!$C$21)^2+(C1179*Parameters!$C$20)^2)+C1179*Parameters!$C$22))/((((Parameters!$C$21)/((Parameters!$C$21)^2+(C1179*Parameters!$C$20)^2)))^2+((-(C1179*Parameters!$C$20)/((Parameters!$C$21)^2+(C1179*Parameters!$C$20)^2)+C1179*Parameters!$C$22))^2))</f>
        <v>-840.25266755223561</v>
      </c>
      <c r="BV1179">
        <f>0</f>
        <v>0</v>
      </c>
      <c r="BW1179">
        <f>0</f>
        <v>0</v>
      </c>
      <c r="BX1179">
        <f t="shared" si="1878"/>
        <v>-2274.7791564490067</v>
      </c>
      <c r="BY1179">
        <f t="shared" si="1879"/>
        <v>-13.861967071480557</v>
      </c>
      <c r="BZ1179">
        <f t="shared" si="1880"/>
        <v>-12042.306669157148</v>
      </c>
      <c r="CA1179">
        <f t="shared" si="1881"/>
        <v>1976124.9655895575</v>
      </c>
      <c r="CB1179">
        <f t="shared" si="1882"/>
        <v>-1.4473133714406361E-2</v>
      </c>
      <c r="CC1179">
        <f t="shared" si="1883"/>
        <v>2.3238831648093918</v>
      </c>
      <c r="CD1179">
        <f t="shared" si="1884"/>
        <v>2018.7817028424927</v>
      </c>
      <c r="CE1179">
        <f t="shared" si="1885"/>
        <v>12.573242121937636</v>
      </c>
      <c r="CF1179">
        <f>0</f>
        <v>0</v>
      </c>
      <c r="CG1179">
        <f>0</f>
        <v>0</v>
      </c>
      <c r="CH1179">
        <f>(((Parameters!$C$25))/(((Parameters!$C$25))^2+((C1179*Parameters!$C$24-1/(C1179*Parameters!$C$23)))^2))+(((Parameters!$C$29+Parameters!$C$28))/(((Parameters!$C$29+Parameters!$C$28))^2+((C1179*Parameters!$C$27-1/(C1179*Parameters!$C$26)))^2))</f>
        <v>6.1230589861305834E-2</v>
      </c>
      <c r="CI1179">
        <f>(-((C1179*Parameters!$C$24-1/(C1179*Parameters!$C$23)))/(((Parameters!$C$25))^2+((C1179*Parameters!$C$24-1/(C1179*Parameters!$C$23)))^2))+(-((C1179*Parameters!$C$27-1/(C1179*Parameters!$C$26)))/(((Parameters!$C$29+Parameters!$C$28))^2+((C1179*Parameters!$C$27-1/(C1179*Parameters!$C$26)))^2))</f>
        <v>-0.22695268991674489</v>
      </c>
      <c r="CJ1179">
        <f t="shared" si="1886"/>
        <v>445474.73985509278</v>
      </c>
      <c r="CK1179">
        <f t="shared" si="1887"/>
        <v>123718.4692069974</v>
      </c>
      <c r="CL1179">
        <f t="shared" si="1888"/>
        <v>-12042.306669157148</v>
      </c>
      <c r="CM1179">
        <f t="shared" si="1889"/>
        <v>1976124.9655895575</v>
      </c>
      <c r="CN1179">
        <f t="shared" si="1890"/>
        <v>126.45025245309112</v>
      </c>
      <c r="CO1179">
        <f t="shared" si="1891"/>
        <v>-455.0741876184058</v>
      </c>
      <c r="CP1179">
        <f t="shared" si="1892"/>
        <v>2018.7817028424927</v>
      </c>
      <c r="CQ1179">
        <f t="shared" si="1893"/>
        <v>12.573242121937636</v>
      </c>
      <c r="CR1179">
        <f>2*((((Parameters!$C$31)/((Parameters!$C$31)^2+(C1179*Parameters!$C$30)^2)))/((((Parameters!$C$31)/((Parameters!$C$31)^2+(C1179*Parameters!$C$30)^2)))^2+((-(C1179*Parameters!$C$30)/((Parameters!$C$31)^2+(C1179*Parameters!$C$30)^2)+C1179*Parameters!$C$32))^2))</f>
        <v>2.8662756926547029E-5</v>
      </c>
      <c r="CS1179">
        <f>2*(-((-(C1179*Parameters!$C$30)/((Parameters!$C$31)^2+(C1179*Parameters!$C$30)^2)+C1179*Parameters!$C$32))/((((Parameters!$C$31)/((Parameters!$C$31)^2+(C1179*Parameters!$C$30)^2)))^2+((-(C1179*Parameters!$C$30)/((Parameters!$C$31)^2+(C1179*Parameters!$C$30)^2)+C1179*Parameters!$C$32))^2))</f>
        <v>-851.82972041123378</v>
      </c>
      <c r="CT1179">
        <f>0</f>
        <v>0</v>
      </c>
      <c r="CU1179">
        <f>0</f>
        <v>0</v>
      </c>
      <c r="CV1179">
        <f t="shared" si="1894"/>
        <v>445474.73985509278</v>
      </c>
      <c r="CW1179">
        <f t="shared" si="1895"/>
        <v>123718.4692069974</v>
      </c>
      <c r="CX1179">
        <f t="shared" si="1896"/>
        <v>105375039.49616745</v>
      </c>
      <c r="CY1179">
        <f t="shared" si="1897"/>
        <v>-377492494.58932877</v>
      </c>
      <c r="CZ1179">
        <f t="shared" si="1898"/>
        <v>126.45025245309112</v>
      </c>
      <c r="DA1179">
        <f t="shared" si="1899"/>
        <v>-455.0741876184058</v>
      </c>
      <c r="DB1179">
        <f t="shared" si="1900"/>
        <v>-385626.93267810065</v>
      </c>
      <c r="DC1179">
        <f t="shared" si="1901"/>
        <v>-107701.52299460542</v>
      </c>
      <c r="DD1179">
        <f>0</f>
        <v>0</v>
      </c>
      <c r="DE1179">
        <f>0</f>
        <v>0</v>
      </c>
      <c r="DF1179">
        <f>(((Parameters!$C$35))/(((Parameters!$C$35))^2+((C1179*Parameters!$C$34-1/(C1179*Parameters!$C$33)))^2))+(((Parameters!$C$39+Parameters!$C$38))/(((Parameters!$C$39+Parameters!$C$38))^2+((C1179*Parameters!$C$37-1/(C1179*Parameters!$C$36)))^2))</f>
        <v>6.1230589861305834E-2</v>
      </c>
      <c r="DG1179">
        <f>(-((C1179*Parameters!$C$34-1/(C1179*Parameters!$C$33)))/(((Parameters!$C$35))^2+((C1179*Parameters!$C$34-1/(C1179*Parameters!$C$33)))^2))+(-((C1179*Parameters!$C$37-1/(C1179*Parameters!$C$36)))/(((Parameters!$C$39+Parameters!$C$38))^2+((C1179*Parameters!$C$37-1/(C1179*Parameters!$C$36)))^2))</f>
        <v>-0.22695268991674489</v>
      </c>
      <c r="DH1179">
        <f t="shared" si="1902"/>
        <v>-78775286.505566597</v>
      </c>
      <c r="DI1179">
        <f t="shared" si="1903"/>
        <v>-46905518.306451842</v>
      </c>
      <c r="DJ1179">
        <f t="shared" si="1904"/>
        <v>105375039.49616745</v>
      </c>
      <c r="DK1179">
        <f t="shared" si="1905"/>
        <v>-377492494.58932877</v>
      </c>
      <c r="DL1179">
        <f t="shared" si="1906"/>
        <v>-47928.864653588942</v>
      </c>
      <c r="DM1179">
        <f t="shared" si="1907"/>
        <v>80469.367706099336</v>
      </c>
      <c r="DN1179">
        <f t="shared" si="1908"/>
        <v>-385626.93267810065</v>
      </c>
      <c r="DO1179">
        <f t="shared" si="1909"/>
        <v>-107701.52299460542</v>
      </c>
      <c r="DP1179">
        <f>2*((((Parameters!$C$41)/((Parameters!$C$41)^2+(C1179*(Parameters!$C$40*(1-Parameters!$C$42)))^2)))/((((Parameters!$C$41)/((Parameters!$C$41)^2+(C1179*(Parameters!$C$40*(1-Parameters!$C$42)))^2)))^2+((-(C1179*(Parameters!$C$40*(1-Parameters!$C$42)))/((Parameters!$C$41)^2+(C1179*(Parameters!$C$40*(1-Parameters!$C$42)))^2)+C1179*Parameters!$C$43))^2))</f>
        <v>3.2335612333513473E-2</v>
      </c>
      <c r="DQ1179">
        <f>2*(-((-(C1179*(Parameters!$C$40*(1-Parameters!$C$42)))/((Parameters!$C$41)^2+(C1179*(Parameters!$C$40*(1-Parameters!$C$42)))^2)+C1179*Parameters!$C$43))/((((Parameters!$C$41)/((Parameters!$C$41)^2+(C1179*(Parameters!$C$40*(1-Parameters!$C$42)))^2)))^2+((-(C1179*(Parameters!$C$40*(1-Parameters!$C$42)))/((Parameters!$C$41)^2+(C1179*(Parameters!$C$40*(1-Parameters!$C$42)))^2)+C1179*Parameters!$C$43))^2))</f>
        <v>-1163.2060880044958</v>
      </c>
      <c r="DR1179">
        <f>0</f>
        <v>0</v>
      </c>
      <c r="DS1179">
        <f>0</f>
        <v>0</v>
      </c>
      <c r="DT1179">
        <f t="shared" si="1910"/>
        <v>-78775286.505566597</v>
      </c>
      <c r="DU1179">
        <f t="shared" si="1911"/>
        <v>-46905518.306451842</v>
      </c>
      <c r="DV1179">
        <f t="shared" si="1912"/>
        <v>-54457956662.700844</v>
      </c>
      <c r="DW1179">
        <f t="shared" si="1913"/>
        <v>91252883634.327881</v>
      </c>
      <c r="DX1179">
        <f t="shared" si="1914"/>
        <v>-47928.864653588942</v>
      </c>
      <c r="DY1179">
        <f t="shared" si="1915"/>
        <v>80469.367706099336</v>
      </c>
      <c r="DZ1179">
        <f t="shared" si="1916"/>
        <v>93215281.671741992</v>
      </c>
      <c r="EA1179">
        <f t="shared" si="1917"/>
        <v>55646047.659482405</v>
      </c>
      <c r="EB1179">
        <f>0</f>
        <v>0</v>
      </c>
      <c r="EC1179">
        <f>0</f>
        <v>0</v>
      </c>
      <c r="ED1179">
        <f>0</f>
        <v>0</v>
      </c>
      <c r="EE1179">
        <f>C1179*Parameters!$C$44</f>
        <v>4.8214744352536197E-3</v>
      </c>
      <c r="EF1179">
        <f t="shared" si="1918"/>
        <v>-518748732.09165192</v>
      </c>
      <c r="EG1179">
        <f t="shared" si="1919"/>
        <v>-309473164.15181351</v>
      </c>
      <c r="EH1179">
        <f t="shared" si="1920"/>
        <v>-54457956662.700844</v>
      </c>
      <c r="EI1179">
        <f t="shared" si="1921"/>
        <v>91252883634.327881</v>
      </c>
      <c r="EJ1179">
        <f t="shared" si="1922"/>
        <v>-316224.86086668784</v>
      </c>
      <c r="EK1179">
        <f t="shared" si="1923"/>
        <v>529904.46526136866</v>
      </c>
      <c r="EL1179">
        <f t="shared" si="1924"/>
        <v>93215281.671741992</v>
      </c>
      <c r="EM1179">
        <f t="shared" si="1925"/>
        <v>55646047.659482405</v>
      </c>
      <c r="EN1179">
        <f>0</f>
        <v>0</v>
      </c>
      <c r="EO1179">
        <f>0</f>
        <v>0</v>
      </c>
      <c r="EP1179">
        <f>(((2*Parameters!$C$47))/(((2*Parameters!$C$47))^2+((2*(C1179*Parameters!$C$46-1/(C1179*Parameters!$C$45))))^2))</f>
        <v>6.646776001179316E-4</v>
      </c>
      <c r="EQ1179">
        <f>(-((2*(C1179*Parameters!$C$46-1/(C1179*Parameters!$C$45))))/(((2*Parameters!$C$47))^2+((2*(C1179*Parameters!$C$46-1/(C1179*Parameters!$C$45))))^2))</f>
        <v>-0.12890499682570955</v>
      </c>
      <c r="ER1179">
        <f t="shared" si="1926"/>
        <v>11208006959.186337</v>
      </c>
      <c r="ES1179">
        <f t="shared" si="1927"/>
        <v>6771083314.2861729</v>
      </c>
      <c r="ET1179">
        <f t="shared" si="1928"/>
        <v>-54457956662.700844</v>
      </c>
      <c r="EU1179">
        <f t="shared" si="1929"/>
        <v>91252883634.327881</v>
      </c>
      <c r="EV1179">
        <f t="shared" si="1930"/>
        <v>6918786.8457580646</v>
      </c>
      <c r="EW1179">
        <f t="shared" si="1931"/>
        <v>-11449024.441327803</v>
      </c>
      <c r="EX1179">
        <f t="shared" si="1932"/>
        <v>93215281.671741992</v>
      </c>
      <c r="EY1179">
        <f t="shared" si="1933"/>
        <v>55646047.659482405</v>
      </c>
      <c r="EZ1179">
        <f>(ER1179+ET1179/Parameters!$C$6+Parameters!$C$7*(EV1179+EX1179/Parameters!$C$6))</f>
        <v>9313817162.2228279</v>
      </c>
      <c r="FA1179">
        <f>(ES1179+EU1179/Parameters!$C$6+Parameters!$C$7*(EW1179+EY1179/Parameters!$C$6))</f>
        <v>9945096658.0888824</v>
      </c>
      <c r="FB1179">
        <f t="shared" si="1934"/>
        <v>-202.68699954224502</v>
      </c>
      <c r="FC1179">
        <f t="shared" si="1935"/>
        <v>7.3392219705923805E-11</v>
      </c>
      <c r="FD1179">
        <f>(ER1179+ET1179/Parameters!$C$6+Parameters!$C$8*(EV1179+EX1179/Parameters!$C$6))</f>
        <v>9821870037.8528919</v>
      </c>
      <c r="FE1179">
        <f>(ES1179+EU1179/Parameters!$C$6+Parameters!$C$8*(EW1179+EY1179/Parameters!$C$6))</f>
        <v>9469421171.0824623</v>
      </c>
      <c r="FF1179">
        <f t="shared" si="1936"/>
        <v>-202.69837535896059</v>
      </c>
      <c r="FG1179">
        <f t="shared" si="1937"/>
        <v>7.3296161617964336E-11</v>
      </c>
    </row>
    <row r="1180" spans="1:163" x14ac:dyDescent="0.15">
      <c r="A1180">
        <f>Parameters!$C$2*(Parameters!$C$3/Parameters!$C$2)^((ROW()-2)/(Parameters!$C$4-1))</f>
        <v>77624711.662869215</v>
      </c>
      <c r="B1180">
        <f t="shared" si="1836"/>
        <v>7.8900000000000006</v>
      </c>
      <c r="C1180">
        <f t="shared" si="1837"/>
        <v>487730447.79419172</v>
      </c>
      <c r="D1180">
        <f>1</f>
        <v>1</v>
      </c>
      <c r="E1180">
        <f>0</f>
        <v>0</v>
      </c>
      <c r="F1180">
        <f>0</f>
        <v>0</v>
      </c>
      <c r="G1180">
        <f>0</f>
        <v>0</v>
      </c>
      <c r="H1180">
        <f>0</f>
        <v>0</v>
      </c>
      <c r="I1180">
        <f>0</f>
        <v>0</v>
      </c>
      <c r="J1180">
        <f>1</f>
        <v>1</v>
      </c>
      <c r="K1180">
        <f>0</f>
        <v>0</v>
      </c>
      <c r="L1180">
        <f>2*Parameters!$C$10</f>
        <v>0.04</v>
      </c>
      <c r="M1180">
        <f>2*C1180*Parameters!$C$9</f>
        <v>975.46089558838344</v>
      </c>
      <c r="N1180">
        <f>0</f>
        <v>0</v>
      </c>
      <c r="O1180">
        <f>0</f>
        <v>0</v>
      </c>
      <c r="P1180">
        <f t="shared" si="1838"/>
        <v>1</v>
      </c>
      <c r="Q1180">
        <f t="shared" si="1839"/>
        <v>0</v>
      </c>
      <c r="R1180">
        <f t="shared" si="1840"/>
        <v>0.04</v>
      </c>
      <c r="S1180">
        <f t="shared" si="1841"/>
        <v>975.46089558838344</v>
      </c>
      <c r="T1180">
        <f t="shared" si="1842"/>
        <v>0</v>
      </c>
      <c r="U1180">
        <f t="shared" si="1843"/>
        <v>0</v>
      </c>
      <c r="V1180">
        <f t="shared" si="1844"/>
        <v>1</v>
      </c>
      <c r="W1180">
        <f t="shared" si="1845"/>
        <v>0</v>
      </c>
      <c r="X1180">
        <f>0</f>
        <v>0</v>
      </c>
      <c r="Y1180">
        <f>0</f>
        <v>0</v>
      </c>
      <c r="Z1180">
        <f>0</f>
        <v>0</v>
      </c>
      <c r="AA1180">
        <f>C1180*(Parameters!$C$12+Parameters!$C$11/2)</f>
        <v>3.6579783584564381E-2</v>
      </c>
      <c r="AB1180">
        <f t="shared" si="1846"/>
        <v>-34.682148455828418</v>
      </c>
      <c r="AC1180">
        <f t="shared" si="1847"/>
        <v>1.4631913433825752E-3</v>
      </c>
      <c r="AD1180">
        <f t="shared" si="1848"/>
        <v>0.04</v>
      </c>
      <c r="AE1180">
        <f t="shared" si="1849"/>
        <v>975.46089558838344</v>
      </c>
      <c r="AF1180">
        <f t="shared" si="1850"/>
        <v>0</v>
      </c>
      <c r="AG1180">
        <f t="shared" si="1851"/>
        <v>3.6579783584564381E-2</v>
      </c>
      <c r="AH1180">
        <f t="shared" si="1852"/>
        <v>1</v>
      </c>
      <c r="AI1180">
        <f t="shared" si="1853"/>
        <v>0</v>
      </c>
      <c r="AJ1180">
        <f>0</f>
        <v>0</v>
      </c>
      <c r="AK1180">
        <f>0</f>
        <v>0</v>
      </c>
      <c r="AL1180">
        <f>(((2*Parameters!$C$15))/(((2*Parameters!$C$15))^2+((2*(C1180*Parameters!$C$14-1/(C1180*Parameters!$C$13))))^2))</f>
        <v>4.2040655056917094E-4</v>
      </c>
      <c r="AM1180">
        <f>(-((2*(C1180*Parameters!$C$14-1/(C1180*Parameters!$C$13))))/(((2*Parameters!$C$15))^2+((2*(C1180*Parameters!$C$14-1/(C1180*Parameters!$C$13))))^2))</f>
        <v>-0.10251822775761153</v>
      </c>
      <c r="AN1180">
        <f t="shared" si="1854"/>
        <v>65.320390623007228</v>
      </c>
      <c r="AO1180">
        <f t="shared" si="1855"/>
        <v>0.40745261256250459</v>
      </c>
      <c r="AP1180">
        <f t="shared" si="1856"/>
        <v>0.04</v>
      </c>
      <c r="AQ1180">
        <f t="shared" si="1857"/>
        <v>975.46089558838344</v>
      </c>
      <c r="AR1180">
        <f t="shared" si="1858"/>
        <v>4.2040655056917094E-4</v>
      </c>
      <c r="AS1180">
        <f t="shared" si="1859"/>
        <v>-6.5938444173047145E-2</v>
      </c>
      <c r="AT1180">
        <f t="shared" si="1860"/>
        <v>1</v>
      </c>
      <c r="AU1180">
        <f t="shared" si="1861"/>
        <v>0</v>
      </c>
      <c r="AV1180">
        <f>2*Parameters!$C$17</f>
        <v>0.04</v>
      </c>
      <c r="AW1180">
        <f>2*C1180*Parameters!$C$16</f>
        <v>975.46089558838344</v>
      </c>
      <c r="AX1180">
        <f>0</f>
        <v>0</v>
      </c>
      <c r="AY1180">
        <f>0</f>
        <v>0</v>
      </c>
      <c r="AZ1180">
        <f t="shared" si="1862"/>
        <v>65.320390623007228</v>
      </c>
      <c r="BA1180">
        <f t="shared" si="1863"/>
        <v>0.40745261256250459</v>
      </c>
      <c r="BB1180">
        <f t="shared" si="1864"/>
        <v>-394.80127473512709</v>
      </c>
      <c r="BC1180">
        <f t="shared" si="1865"/>
        <v>64692.963930994556</v>
      </c>
      <c r="BD1180">
        <f t="shared" si="1866"/>
        <v>4.2040655056917094E-4</v>
      </c>
      <c r="BE1180">
        <f t="shared" si="1867"/>
        <v>-6.5938444173047145E-2</v>
      </c>
      <c r="BF1180">
        <f t="shared" si="1868"/>
        <v>65.320390623007214</v>
      </c>
      <c r="BG1180">
        <f t="shared" si="1869"/>
        <v>0.40745261256250459</v>
      </c>
      <c r="BH1180">
        <f>0</f>
        <v>0</v>
      </c>
      <c r="BI1180">
        <f>0</f>
        <v>0</v>
      </c>
      <c r="BJ1180">
        <f>0</f>
        <v>0</v>
      </c>
      <c r="BK1180">
        <f>C1180*(Parameters!$C$19+Parameters!$C$18/2)</f>
        <v>3.6579783584564381E-2</v>
      </c>
      <c r="BL1180">
        <f t="shared" si="1870"/>
        <v>-2301.134229416803</v>
      </c>
      <c r="BM1180">
        <f t="shared" si="1871"/>
        <v>-14.03429257615859</v>
      </c>
      <c r="BN1180">
        <f t="shared" si="1872"/>
        <v>-394.80127473512709</v>
      </c>
      <c r="BO1180">
        <f t="shared" si="1873"/>
        <v>64692.963930994556</v>
      </c>
      <c r="BP1180">
        <f t="shared" si="1874"/>
        <v>-1.4484121837932604E-2</v>
      </c>
      <c r="BQ1180">
        <f t="shared" si="1875"/>
        <v>2.3234673084757649</v>
      </c>
      <c r="BR1180">
        <f t="shared" si="1876"/>
        <v>65.320390623007214</v>
      </c>
      <c r="BS1180">
        <f t="shared" si="1877"/>
        <v>0.40745261256250459</v>
      </c>
      <c r="BT1180">
        <f>2*((((Parameters!$C$21)/((Parameters!$C$21)^2+(C1180*Parameters!$C$20)^2)))/((((Parameters!$C$21)/((Parameters!$C$21)^2+(C1180*Parameters!$C$20)^2)))^2+((-(C1180*Parameters!$C$20)/((Parameters!$C$21)^2+(C1180*Parameters!$C$20)^2)+C1180*Parameters!$C$22))^2))</f>
        <v>6.2688650214371083E-6</v>
      </c>
      <c r="BU1180">
        <f>2*(-((-(C1180*Parameters!$C$20)/((Parameters!$C$21)^2+(C1180*Parameters!$C$20)^2)+C1180*Parameters!$C$22))/((((Parameters!$C$21)/((Parameters!$C$21)^2+(C1180*Parameters!$C$20)^2)))^2+((-(C1180*Parameters!$C$20)/((Parameters!$C$21)^2+(C1180*Parameters!$C$20)^2)+C1180*Parameters!$C$22))^2))</f>
        <v>-830.39216057683677</v>
      </c>
      <c r="BV1180">
        <f>0</f>
        <v>0</v>
      </c>
      <c r="BW1180">
        <f>0</f>
        <v>0</v>
      </c>
      <c r="BX1180">
        <f t="shared" si="1878"/>
        <v>-2301.134229416803</v>
      </c>
      <c r="BY1180">
        <f t="shared" si="1879"/>
        <v>-14.03429257615859</v>
      </c>
      <c r="BZ1180">
        <f t="shared" si="1880"/>
        <v>-12048.782234718799</v>
      </c>
      <c r="CA1180">
        <f t="shared" si="1881"/>
        <v>1975536.7883857489</v>
      </c>
      <c r="CB1180">
        <f t="shared" si="1882"/>
        <v>-1.4484121837932604E-2</v>
      </c>
      <c r="CC1180">
        <f t="shared" si="1883"/>
        <v>2.3234673084757649</v>
      </c>
      <c r="CD1180">
        <f t="shared" si="1884"/>
        <v>1994.7094288470462</v>
      </c>
      <c r="CE1180">
        <f t="shared" si="1885"/>
        <v>12.434968405124444</v>
      </c>
      <c r="CF1180">
        <f>0</f>
        <v>0</v>
      </c>
      <c r="CG1180">
        <f>0</f>
        <v>0</v>
      </c>
      <c r="CH1180">
        <f>(((Parameters!$C$25))/(((Parameters!$C$25))^2+((C1180*Parameters!$C$24-1/(C1180*Parameters!$C$23)))^2))+(((Parameters!$C$29+Parameters!$C$28))/(((Parameters!$C$29+Parameters!$C$28))^2+((C1180*Parameters!$C$27-1/(C1180*Parameters!$C$26)))^2))</f>
        <v>6.1079838378170812E-2</v>
      </c>
      <c r="CI1180">
        <f>(-((C1180*Parameters!$C$24-1/(C1180*Parameters!$C$23)))/(((Parameters!$C$25))^2+((C1180*Parameters!$C$24-1/(C1180*Parameters!$C$23)))^2))+(-((C1180*Parameters!$C$27-1/(C1180*Parameters!$C$26)))/(((Parameters!$C$29+Parameters!$C$28))^2+((C1180*Parameters!$C$27-1/(C1180*Parameters!$C$26)))^2))</f>
        <v>-0.22475427128934813</v>
      </c>
      <c r="CJ1180">
        <f t="shared" si="1886"/>
        <v>440973.25937797094</v>
      </c>
      <c r="CK1180">
        <f t="shared" si="1887"/>
        <v>123359.44872324428</v>
      </c>
      <c r="CL1180">
        <f t="shared" si="1888"/>
        <v>-12048.782234718799</v>
      </c>
      <c r="CM1180">
        <f t="shared" si="1889"/>
        <v>1975536.7883857489</v>
      </c>
      <c r="CN1180">
        <f t="shared" si="1890"/>
        <v>124.61685766595286</v>
      </c>
      <c r="CO1180">
        <f t="shared" si="1891"/>
        <v>-445.23647094561125</v>
      </c>
      <c r="CP1180">
        <f t="shared" si="1892"/>
        <v>1994.7094288470462</v>
      </c>
      <c r="CQ1180">
        <f t="shared" si="1893"/>
        <v>12.434968405124444</v>
      </c>
      <c r="CR1180">
        <f>2*((((Parameters!$C$31)/((Parameters!$C$31)^2+(C1180*Parameters!$C$30)^2)))/((((Parameters!$C$31)/((Parameters!$C$31)^2+(C1180*Parameters!$C$30)^2)))^2+((-(C1180*Parameters!$C$30)/((Parameters!$C$31)^2+(C1180*Parameters!$C$30)^2)+C1180*Parameters!$C$32))^2))</f>
        <v>2.7339392653882895E-5</v>
      </c>
      <c r="CS1180">
        <f>2*(-((-(C1180*Parameters!$C$30)/((Parameters!$C$31)^2+(C1180*Parameters!$C$30)^2)+C1180*Parameters!$C$32))/((((Parameters!$C$31)/((Parameters!$C$31)^2+(C1180*Parameters!$C$30)^2)))^2+((-(C1180*Parameters!$C$30)/((Parameters!$C$31)^2+(C1180*Parameters!$C$30)^2)+C1180*Parameters!$C$32))^2))</f>
        <v>-841.5661127387948</v>
      </c>
      <c r="CT1180">
        <f>0</f>
        <v>0</v>
      </c>
      <c r="CU1180">
        <f>0</f>
        <v>0</v>
      </c>
      <c r="CV1180">
        <f t="shared" si="1894"/>
        <v>440973.25937797094</v>
      </c>
      <c r="CW1180">
        <f t="shared" si="1895"/>
        <v>123359.44872324428</v>
      </c>
      <c r="CX1180">
        <f t="shared" si="1896"/>
        <v>103803095.00532775</v>
      </c>
      <c r="CY1180">
        <f t="shared" si="1897"/>
        <v>-369132611.55551714</v>
      </c>
      <c r="CZ1180">
        <f t="shared" si="1898"/>
        <v>124.61685766595286</v>
      </c>
      <c r="DA1180">
        <f t="shared" si="1899"/>
        <v>-445.23647094561125</v>
      </c>
      <c r="DB1180">
        <f t="shared" si="1900"/>
        <v>-372701.2132674412</v>
      </c>
      <c r="DC1180">
        <f t="shared" si="1901"/>
        <v>-104860.90169174921</v>
      </c>
      <c r="DD1180">
        <f>0</f>
        <v>0</v>
      </c>
      <c r="DE1180">
        <f>0</f>
        <v>0</v>
      </c>
      <c r="DF1180">
        <f>(((Parameters!$C$35))/(((Parameters!$C$35))^2+((C1180*Parameters!$C$34-1/(C1180*Parameters!$C$33)))^2))+(((Parameters!$C$39+Parameters!$C$38))/(((Parameters!$C$39+Parameters!$C$38))^2+((C1180*Parameters!$C$37-1/(C1180*Parameters!$C$36)))^2))</f>
        <v>6.1079838378170812E-2</v>
      </c>
      <c r="DG1180">
        <f>(-((C1180*Parameters!$C$34-1/(C1180*Parameters!$C$33)))/(((Parameters!$C$35))^2+((C1180*Parameters!$C$34-1/(C1180*Parameters!$C$33)))^2))+(-((C1180*Parameters!$C$37-1/(C1180*Parameters!$C$36)))/(((Parameters!$C$39+Parameters!$C$38))^2+((C1180*Parameters!$C$37-1/(C1180*Parameters!$C$36)))^2))</f>
        <v>-0.22475427128934813</v>
      </c>
      <c r="DH1180">
        <f t="shared" si="1902"/>
        <v>-76182881.593836963</v>
      </c>
      <c r="DI1180">
        <f t="shared" si="1903"/>
        <v>-45753389.780701265</v>
      </c>
      <c r="DJ1180">
        <f t="shared" si="1904"/>
        <v>103803095.00532775</v>
      </c>
      <c r="DK1180">
        <f t="shared" si="1905"/>
        <v>-369132611.55551714</v>
      </c>
      <c r="DL1180">
        <f t="shared" si="1906"/>
        <v>-46207.848558530597</v>
      </c>
      <c r="DM1180">
        <f t="shared" si="1907"/>
        <v>76916.066198112763</v>
      </c>
      <c r="DN1180">
        <f t="shared" si="1908"/>
        <v>-372701.2132674412</v>
      </c>
      <c r="DO1180">
        <f t="shared" si="1909"/>
        <v>-104860.90169174921</v>
      </c>
      <c r="DP1180">
        <f>2*((((Parameters!$C$41)/((Parameters!$C$41)^2+(C1180*(Parameters!$C$40*(1-Parameters!$C$42)))^2)))/((((Parameters!$C$41)/((Parameters!$C$41)^2+(C1180*(Parameters!$C$40*(1-Parameters!$C$42)))^2)))^2+((-(C1180*(Parameters!$C$40*(1-Parameters!$C$42)))/((Parameters!$C$41)^2+(C1180*(Parameters!$C$40*(1-Parameters!$C$42)))^2)+C1180*Parameters!$C$43))^2))</f>
        <v>3.0322659389244926E-2</v>
      </c>
      <c r="DQ1180">
        <f>2*(-((-(C1180*(Parameters!$C$40*(1-Parameters!$C$42)))/((Parameters!$C$41)^2+(C1180*(Parameters!$C$40*(1-Parameters!$C$42)))^2)+C1180*Parameters!$C$43))/((((Parameters!$C$41)/((Parameters!$C$41)^2+(C1180*(Parameters!$C$40*(1-Parameters!$C$42)))^2)))^2+((-(C1180*(Parameters!$C$40*(1-Parameters!$C$42)))/((Parameters!$C$41)^2+(C1180*(Parameters!$C$40*(1-Parameters!$C$42)))^2)+C1180*Parameters!$C$43))^2))</f>
        <v>-1139.4617877876108</v>
      </c>
      <c r="DR1180">
        <f>0</f>
        <v>0</v>
      </c>
      <c r="DS1180">
        <f>0</f>
        <v>0</v>
      </c>
      <c r="DT1180">
        <f t="shared" si="1910"/>
        <v>-76182881.593836963</v>
      </c>
      <c r="DU1180">
        <f t="shared" si="1911"/>
        <v>-45753389.780701265</v>
      </c>
      <c r="DV1180">
        <f t="shared" si="1912"/>
        <v>-52032746289.425804</v>
      </c>
      <c r="DW1180">
        <f t="shared" si="1913"/>
        <v>86436962483.715591</v>
      </c>
      <c r="DX1180">
        <f t="shared" si="1914"/>
        <v>-46207.848558530597</v>
      </c>
      <c r="DY1180">
        <f t="shared" si="1915"/>
        <v>76916.066198112763</v>
      </c>
      <c r="DZ1180">
        <f t="shared" si="1916"/>
        <v>87268815.941571385</v>
      </c>
      <c r="EA1180">
        <f t="shared" si="1917"/>
        <v>52549549.126307584</v>
      </c>
      <c r="EB1180">
        <f>0</f>
        <v>0</v>
      </c>
      <c r="EC1180">
        <f>0</f>
        <v>0</v>
      </c>
      <c r="ED1180">
        <f>0</f>
        <v>0</v>
      </c>
      <c r="EE1180">
        <f>C1180*Parameters!$C$44</f>
        <v>4.8773044779419168E-3</v>
      </c>
      <c r="EF1180">
        <f t="shared" si="1918"/>
        <v>-497762265.77536047</v>
      </c>
      <c r="EG1180">
        <f t="shared" si="1919"/>
        <v>-299532936.2577334</v>
      </c>
      <c r="EH1180">
        <f t="shared" si="1920"/>
        <v>-52032746289.425804</v>
      </c>
      <c r="EI1180">
        <f t="shared" si="1921"/>
        <v>86436962483.715591</v>
      </c>
      <c r="EJ1180">
        <f t="shared" si="1922"/>
        <v>-302507.99982609932</v>
      </c>
      <c r="EK1180">
        <f t="shared" si="1923"/>
        <v>502552.6529746278</v>
      </c>
      <c r="EL1180">
        <f t="shared" si="1924"/>
        <v>87268815.941571385</v>
      </c>
      <c r="EM1180">
        <f t="shared" si="1925"/>
        <v>52549549.126307584</v>
      </c>
      <c r="EN1180">
        <f>0</f>
        <v>0</v>
      </c>
      <c r="EO1180">
        <f>0</f>
        <v>0</v>
      </c>
      <c r="EP1180">
        <f>(((2*Parameters!$C$47))/(((2*Parameters!$C$47))^2+((2*(C1180*Parameters!$C$46-1/(C1180*Parameters!$C$45))))^2))</f>
        <v>6.4242002052994568E-4</v>
      </c>
      <c r="EQ1180">
        <f>(-((2*(C1180*Parameters!$C$46-1/(C1180*Parameters!$C$45))))/(((2*Parameters!$C$47))^2+((2*(C1180*Parameters!$C$46-1/(C1180*Parameters!$C$45))))^2))</f>
        <v>-0.12672840174864458</v>
      </c>
      <c r="ER1180">
        <f t="shared" si="1926"/>
        <v>10422828963.853985</v>
      </c>
      <c r="ES1180">
        <f t="shared" si="1927"/>
        <v>6350022674.807251</v>
      </c>
      <c r="ET1180">
        <f t="shared" si="1928"/>
        <v>-52032746289.425804</v>
      </c>
      <c r="EU1180">
        <f t="shared" si="1929"/>
        <v>86436962483.715591</v>
      </c>
      <c r="EV1180">
        <f t="shared" si="1930"/>
        <v>6413075.6080915518</v>
      </c>
      <c r="EW1180">
        <f t="shared" si="1931"/>
        <v>-10523126.031368786</v>
      </c>
      <c r="EX1180">
        <f t="shared" si="1932"/>
        <v>87268815.941571385</v>
      </c>
      <c r="EY1180">
        <f t="shared" si="1933"/>
        <v>52549549.126307584</v>
      </c>
      <c r="EZ1180">
        <f>(ER1180+ET1180/Parameters!$C$6+Parameters!$C$7*(EV1180+EX1180/Parameters!$C$6))</f>
        <v>8612994310.3087387</v>
      </c>
      <c r="FA1180">
        <f>(ES1180+EU1180/Parameters!$C$6+Parameters!$C$7*(EW1180+EY1180/Parameters!$C$6))</f>
        <v>9356525717.7190971</v>
      </c>
      <c r="FB1180">
        <f t="shared" si="1934"/>
        <v>-202.08785872457241</v>
      </c>
      <c r="FC1180">
        <f t="shared" si="1935"/>
        <v>7.8633401702582949E-11</v>
      </c>
      <c r="FD1180">
        <f>(ER1180+ET1180/Parameters!$C$6+Parameters!$C$8*(EV1180+EX1180/Parameters!$C$6))</f>
        <v>9085419944.524744</v>
      </c>
      <c r="FE1180">
        <f>(ES1180+EU1180/Parameters!$C$6+Parameters!$C$8*(EW1180+EY1180/Parameters!$C$6))</f>
        <v>8921759936.3703232</v>
      </c>
      <c r="FF1180">
        <f t="shared" si="1936"/>
        <v>-202.098972825739</v>
      </c>
      <c r="FG1180">
        <f t="shared" si="1937"/>
        <v>7.8532850034519129E-11</v>
      </c>
    </row>
    <row r="1181" spans="1:163" x14ac:dyDescent="0.15">
      <c r="A1181">
        <f>Parameters!$C$2*(Parameters!$C$3/Parameters!$C$2)^((ROW()-2)/(Parameters!$C$4-1))</f>
        <v>78523563.461007223</v>
      </c>
      <c r="B1181">
        <f t="shared" si="1836"/>
        <v>7.8950000000000005</v>
      </c>
      <c r="C1181">
        <f t="shared" si="1837"/>
        <v>493378100.20558441</v>
      </c>
      <c r="D1181">
        <f>1</f>
        <v>1</v>
      </c>
      <c r="E1181">
        <f>0</f>
        <v>0</v>
      </c>
      <c r="F1181">
        <f>0</f>
        <v>0</v>
      </c>
      <c r="G1181">
        <f>0</f>
        <v>0</v>
      </c>
      <c r="H1181">
        <f>0</f>
        <v>0</v>
      </c>
      <c r="I1181">
        <f>0</f>
        <v>0</v>
      </c>
      <c r="J1181">
        <f>1</f>
        <v>1</v>
      </c>
      <c r="K1181">
        <f>0</f>
        <v>0</v>
      </c>
      <c r="L1181">
        <f>2*Parameters!$C$10</f>
        <v>0.04</v>
      </c>
      <c r="M1181">
        <f>2*C1181*Parameters!$C$9</f>
        <v>986.75620041116872</v>
      </c>
      <c r="N1181">
        <f>0</f>
        <v>0</v>
      </c>
      <c r="O1181">
        <f>0</f>
        <v>0</v>
      </c>
      <c r="P1181">
        <f t="shared" si="1838"/>
        <v>1</v>
      </c>
      <c r="Q1181">
        <f t="shared" si="1839"/>
        <v>0</v>
      </c>
      <c r="R1181">
        <f t="shared" si="1840"/>
        <v>0.04</v>
      </c>
      <c r="S1181">
        <f t="shared" si="1841"/>
        <v>986.75620041116872</v>
      </c>
      <c r="T1181">
        <f t="shared" si="1842"/>
        <v>0</v>
      </c>
      <c r="U1181">
        <f t="shared" si="1843"/>
        <v>0</v>
      </c>
      <c r="V1181">
        <f t="shared" si="1844"/>
        <v>1</v>
      </c>
      <c r="W1181">
        <f t="shared" si="1845"/>
        <v>0</v>
      </c>
      <c r="X1181">
        <f>0</f>
        <v>0</v>
      </c>
      <c r="Y1181">
        <f>0</f>
        <v>0</v>
      </c>
      <c r="Z1181">
        <f>0</f>
        <v>0</v>
      </c>
      <c r="AA1181">
        <f>C1181*(Parameters!$C$12+Parameters!$C$11/2)</f>
        <v>3.7003357515418833E-2</v>
      </c>
      <c r="AB1181">
        <f t="shared" si="1846"/>
        <v>-35.51329246437075</v>
      </c>
      <c r="AC1181">
        <f t="shared" si="1847"/>
        <v>1.4801343006167534E-3</v>
      </c>
      <c r="AD1181">
        <f t="shared" si="1848"/>
        <v>0.04</v>
      </c>
      <c r="AE1181">
        <f t="shared" si="1849"/>
        <v>986.75620041116872</v>
      </c>
      <c r="AF1181">
        <f t="shared" si="1850"/>
        <v>0</v>
      </c>
      <c r="AG1181">
        <f t="shared" si="1851"/>
        <v>3.7003357515418833E-2</v>
      </c>
      <c r="AH1181">
        <f t="shared" si="1852"/>
        <v>1</v>
      </c>
      <c r="AI1181">
        <f t="shared" si="1853"/>
        <v>0</v>
      </c>
      <c r="AJ1181">
        <f>0</f>
        <v>0</v>
      </c>
      <c r="AK1181">
        <f>0</f>
        <v>0</v>
      </c>
      <c r="AL1181">
        <f>(((2*Parameters!$C$15))/(((2*Parameters!$C$15))^2+((2*(C1181*Parameters!$C$14-1/(C1181*Parameters!$C$13))))^2))</f>
        <v>4.1083630013485662E-4</v>
      </c>
      <c r="AM1181">
        <f>(-((2*(C1181*Parameters!$C$14-1/(C1181*Parameters!$C$13))))/(((2*Parameters!$C$15))^2+((2*(C1181*Parameters!$C$14-1/(C1181*Parameters!$C$13))))^2))</f>
        <v>-0.10134465312440467</v>
      </c>
      <c r="AN1181">
        <f t="shared" si="1854"/>
        <v>64.489188818106683</v>
      </c>
      <c r="AO1181">
        <f t="shared" si="1855"/>
        <v>0.40282161468769423</v>
      </c>
      <c r="AP1181">
        <f t="shared" si="1856"/>
        <v>0.04</v>
      </c>
      <c r="AQ1181">
        <f t="shared" si="1857"/>
        <v>986.75620041116872</v>
      </c>
      <c r="AR1181">
        <f t="shared" si="1858"/>
        <v>4.1083630013485662E-4</v>
      </c>
      <c r="AS1181">
        <f t="shared" si="1859"/>
        <v>-6.4341295608985841E-2</v>
      </c>
      <c r="AT1181">
        <f t="shared" si="1860"/>
        <v>1</v>
      </c>
      <c r="AU1181">
        <f t="shared" si="1861"/>
        <v>0</v>
      </c>
      <c r="AV1181">
        <f>2*Parameters!$C$17</f>
        <v>0.04</v>
      </c>
      <c r="AW1181">
        <f>2*C1181*Parameters!$C$16</f>
        <v>986.75620041116872</v>
      </c>
      <c r="AX1181">
        <f>0</f>
        <v>0</v>
      </c>
      <c r="AY1181">
        <f>0</f>
        <v>0</v>
      </c>
      <c r="AZ1181">
        <f t="shared" si="1862"/>
        <v>64.489188818106683</v>
      </c>
      <c r="BA1181">
        <f t="shared" si="1863"/>
        <v>0.40282161468769423</v>
      </c>
      <c r="BB1181">
        <f t="shared" si="1864"/>
        <v>-394.8671583999967</v>
      </c>
      <c r="BC1181">
        <f t="shared" si="1865"/>
        <v>64621.879239029135</v>
      </c>
      <c r="BD1181">
        <f t="shared" si="1866"/>
        <v>4.1083630013485662E-4</v>
      </c>
      <c r="BE1181">
        <f t="shared" si="1867"/>
        <v>-6.4341295608985841E-2</v>
      </c>
      <c r="BF1181">
        <f t="shared" si="1868"/>
        <v>64.489188818106683</v>
      </c>
      <c r="BG1181">
        <f t="shared" si="1869"/>
        <v>0.40282161468769423</v>
      </c>
      <c r="BH1181">
        <f>0</f>
        <v>0</v>
      </c>
      <c r="BI1181">
        <f>0</f>
        <v>0</v>
      </c>
      <c r="BJ1181">
        <f>0</f>
        <v>0</v>
      </c>
      <c r="BK1181">
        <f>C1181*(Parameters!$C$19+Parameters!$C$18/2)</f>
        <v>3.7003357515418833E-2</v>
      </c>
      <c r="BL1181">
        <f t="shared" si="1870"/>
        <v>-2326.7373119819104</v>
      </c>
      <c r="BM1181">
        <f t="shared" si="1871"/>
        <v>-14.208589018684902</v>
      </c>
      <c r="BN1181">
        <f t="shared" si="1872"/>
        <v>-394.8671583999967</v>
      </c>
      <c r="BO1181">
        <f t="shared" si="1873"/>
        <v>64621.879239029135</v>
      </c>
      <c r="BP1181">
        <f t="shared" si="1874"/>
        <v>-1.4494915923092183E-2</v>
      </c>
      <c r="BQ1181">
        <f t="shared" si="1875"/>
        <v>2.3219752141067662</v>
      </c>
      <c r="BR1181">
        <f t="shared" si="1876"/>
        <v>64.489188818106683</v>
      </c>
      <c r="BS1181">
        <f t="shared" si="1877"/>
        <v>0.40282161468769423</v>
      </c>
      <c r="BT1181">
        <f>2*((((Parameters!$C$21)/((Parameters!$C$21)^2+(C1181*Parameters!$C$20)^2)))/((((Parameters!$C$21)/((Parameters!$C$21)^2+(C1181*Parameters!$C$20)^2)))^2+((-(C1181*Parameters!$C$20)/((Parameters!$C$21)^2+(C1181*Parameters!$C$20)^2)+C1181*Parameters!$C$22))^2))</f>
        <v>5.9833090789706092E-6</v>
      </c>
      <c r="BU1181">
        <f>2*(-((-(C1181*Parameters!$C$20)/((Parameters!$C$21)^2+(C1181*Parameters!$C$20)^2)+C1181*Parameters!$C$22))/((((Parameters!$C$21)/((Parameters!$C$21)^2+(C1181*Parameters!$C$20)^2)))^2+((-(C1181*Parameters!$C$20)/((Parameters!$C$21)^2+(C1181*Parameters!$C$20)^2)+C1181*Parameters!$C$22))^2))</f>
        <v>-820.65288372429632</v>
      </c>
      <c r="BV1181">
        <f>0</f>
        <v>0</v>
      </c>
      <c r="BW1181">
        <f>0</f>
        <v>0</v>
      </c>
      <c r="BX1181">
        <f t="shared" si="1878"/>
        <v>-2326.7373119819104</v>
      </c>
      <c r="BY1181">
        <f t="shared" si="1879"/>
        <v>-14.208589018684902</v>
      </c>
      <c r="BZ1181">
        <f t="shared" si="1880"/>
        <v>-12055.200631825614</v>
      </c>
      <c r="CA1181">
        <f t="shared" si="1881"/>
        <v>1974065.563900887</v>
      </c>
      <c r="CB1181">
        <f t="shared" si="1882"/>
        <v>-1.4494915923092183E-2</v>
      </c>
      <c r="CC1181">
        <f t="shared" si="1883"/>
        <v>2.3219752141067662</v>
      </c>
      <c r="CD1181">
        <f t="shared" si="1884"/>
        <v>1970.0248441244371</v>
      </c>
      <c r="CE1181">
        <f t="shared" si="1885"/>
        <v>12.298130059409894</v>
      </c>
      <c r="CF1181">
        <f>0</f>
        <v>0</v>
      </c>
      <c r="CG1181">
        <f>0</f>
        <v>0</v>
      </c>
      <c r="CH1181">
        <f>(((Parameters!$C$25))/(((Parameters!$C$25))^2+((C1181*Parameters!$C$24-1/(C1181*Parameters!$C$23)))^2))+(((Parameters!$C$29+Parameters!$C$28))/(((Parameters!$C$29+Parameters!$C$28))^2+((C1181*Parameters!$C$27-1/(C1181*Parameters!$C$26)))^2))</f>
        <v>6.0927070316425004E-2</v>
      </c>
      <c r="CI1181">
        <f>(-((C1181*Parameters!$C$24-1/(C1181*Parameters!$C$23)))/(((Parameters!$C$25))^2+((C1181*Parameters!$C$24-1/(C1181*Parameters!$C$23)))^2))+(-((C1181*Parameters!$C$27-1/(C1181*Parameters!$C$26)))/(((Parameters!$C$29+Parameters!$C$28))^2+((C1181*Parameters!$C$27-1/(C1181*Parameters!$C$26)))^2))</f>
        <v>-0.22258404463270304</v>
      </c>
      <c r="CJ1181">
        <f t="shared" si="1886"/>
        <v>436334.27221464139</v>
      </c>
      <c r="CK1181">
        <f t="shared" si="1887"/>
        <v>122943.1181474943</v>
      </c>
      <c r="CL1181">
        <f t="shared" si="1888"/>
        <v>-12055.200631825614</v>
      </c>
      <c r="CM1181">
        <f t="shared" si="1889"/>
        <v>1974065.563900887</v>
      </c>
      <c r="CN1181">
        <f t="shared" si="1890"/>
        <v>122.75071481719317</v>
      </c>
      <c r="CO1181">
        <f t="shared" si="1891"/>
        <v>-435.42483358313058</v>
      </c>
      <c r="CP1181">
        <f t="shared" si="1892"/>
        <v>1970.0248441244371</v>
      </c>
      <c r="CQ1181">
        <f t="shared" si="1893"/>
        <v>12.298130059409894</v>
      </c>
      <c r="CR1181">
        <f>2*((((Parameters!$C$31)/((Parameters!$C$31)^2+(C1181*Parameters!$C$30)^2)))/((((Parameters!$C$31)/((Parameters!$C$31)^2+(C1181*Parameters!$C$30)^2)))^2+((-(C1181*Parameters!$C$30)/((Parameters!$C$31)^2+(C1181*Parameters!$C$30)^2)+C1181*Parameters!$C$32))^2))</f>
        <v>2.6077870190950948E-5</v>
      </c>
      <c r="CS1181">
        <f>2*(-((-(C1181*Parameters!$C$30)/((Parameters!$C$31)^2+(C1181*Parameters!$C$30)^2)+C1181*Parameters!$C$32))/((((Parameters!$C$31)/((Parameters!$C$31)^2+(C1181*Parameters!$C$30)^2)))^2+((-(C1181*Parameters!$C$30)/((Parameters!$C$31)^2+(C1181*Parameters!$C$30)^2)+C1181*Parameters!$C$32))^2))</f>
        <v>-831.43799661880166</v>
      </c>
      <c r="CT1181">
        <f>0</f>
        <v>0</v>
      </c>
      <c r="CU1181">
        <f>0</f>
        <v>0</v>
      </c>
      <c r="CV1181">
        <f t="shared" si="1894"/>
        <v>436334.27221464139</v>
      </c>
      <c r="CW1181">
        <f t="shared" si="1895"/>
        <v>122943.1181474943</v>
      </c>
      <c r="CX1181">
        <f t="shared" si="1896"/>
        <v>102207536.02865799</v>
      </c>
      <c r="CY1181">
        <f t="shared" si="1897"/>
        <v>-360810824.37626874</v>
      </c>
      <c r="CZ1181">
        <f t="shared" si="1898"/>
        <v>122.75071481719317</v>
      </c>
      <c r="DA1181">
        <f t="shared" si="1899"/>
        <v>-435.42483358313058</v>
      </c>
      <c r="DB1181">
        <f t="shared" si="1900"/>
        <v>-360058.7232672316</v>
      </c>
      <c r="DC1181">
        <f t="shared" si="1901"/>
        <v>-102047.32163602582</v>
      </c>
      <c r="DD1181">
        <f>0</f>
        <v>0</v>
      </c>
      <c r="DE1181">
        <f>0</f>
        <v>0</v>
      </c>
      <c r="DF1181">
        <f>(((Parameters!$C$35))/(((Parameters!$C$35))^2+((C1181*Parameters!$C$34-1/(C1181*Parameters!$C$33)))^2))+(((Parameters!$C$39+Parameters!$C$38))/(((Parameters!$C$39+Parameters!$C$38))^2+((C1181*Parameters!$C$37-1/(C1181*Parameters!$C$36)))^2))</f>
        <v>6.0927070316425004E-2</v>
      </c>
      <c r="DG1181">
        <f>(-((C1181*Parameters!$C$34-1/(C1181*Parameters!$C$33)))/(((Parameters!$C$35))^2+((C1181*Parameters!$C$34-1/(C1181*Parameters!$C$33)))^2))+(-((C1181*Parameters!$C$37-1/(C1181*Parameters!$C$36)))/(((Parameters!$C$39+Parameters!$C$38))^2+((C1181*Parameters!$C$37-1/(C1181*Parameters!$C$36)))^2))</f>
        <v>-0.22258404463270304</v>
      </c>
      <c r="DH1181">
        <f t="shared" si="1902"/>
        <v>-73647192.630228549</v>
      </c>
      <c r="DI1181">
        <f t="shared" si="1903"/>
        <v>-44609970.110754117</v>
      </c>
      <c r="DJ1181">
        <f t="shared" si="1904"/>
        <v>102207536.02865799</v>
      </c>
      <c r="DK1181">
        <f t="shared" si="1905"/>
        <v>-360810824.37626874</v>
      </c>
      <c r="DL1181">
        <f t="shared" si="1906"/>
        <v>-44528.678029408613</v>
      </c>
      <c r="DM1181">
        <f t="shared" si="1907"/>
        <v>73490.457755603435</v>
      </c>
      <c r="DN1181">
        <f t="shared" si="1908"/>
        <v>-360058.7232672316</v>
      </c>
      <c r="DO1181">
        <f t="shared" si="1909"/>
        <v>-102047.32163602582</v>
      </c>
      <c r="DP1181">
        <f>2*((((Parameters!$C$41)/((Parameters!$C$41)^2+(C1181*(Parameters!$C$40*(1-Parameters!$C$42)))^2)))/((((Parameters!$C$41)/((Parameters!$C$41)^2+(C1181*(Parameters!$C$40*(1-Parameters!$C$42)))^2)))^2+((-(C1181*(Parameters!$C$40*(1-Parameters!$C$42)))/((Parameters!$C$41)^2+(C1181*(Parameters!$C$40*(1-Parameters!$C$42)))^2)+C1181*Parameters!$C$43))^2))</f>
        <v>2.8451336156750176E-2</v>
      </c>
      <c r="DQ1181">
        <f>2*(-((-(C1181*(Parameters!$C$40*(1-Parameters!$C$42)))/((Parameters!$C$41)^2+(C1181*(Parameters!$C$40*(1-Parameters!$C$42)))^2)+C1181*Parameters!$C$43))/((((Parameters!$C$41)/((Parameters!$C$41)^2+(C1181*(Parameters!$C$40*(1-Parameters!$C$42)))^2)))^2+((-(C1181*(Parameters!$C$40*(1-Parameters!$C$42)))/((Parameters!$C$41)^2+(C1181*(Parameters!$C$40*(1-Parameters!$C$42)))^2)+C1181*Parameters!$C$43))^2))</f>
        <v>-1116.5224380159341</v>
      </c>
      <c r="DR1181">
        <f>0</f>
        <v>0</v>
      </c>
      <c r="DS1181">
        <f>0</f>
        <v>0</v>
      </c>
      <c r="DT1181">
        <f t="shared" si="1910"/>
        <v>-73647192.630228549</v>
      </c>
      <c r="DU1181">
        <f t="shared" si="1911"/>
        <v>-44609970.110754117</v>
      </c>
      <c r="DV1181">
        <f t="shared" si="1912"/>
        <v>-49707920412.883003</v>
      </c>
      <c r="DW1181">
        <f t="shared" si="1913"/>
        <v>81866663030.90007</v>
      </c>
      <c r="DX1181">
        <f t="shared" si="1914"/>
        <v>-44528.678029408613</v>
      </c>
      <c r="DY1181">
        <f t="shared" si="1915"/>
        <v>73490.457755603435</v>
      </c>
      <c r="DZ1181">
        <f t="shared" si="1916"/>
        <v>81692419.440538898</v>
      </c>
      <c r="EA1181">
        <f t="shared" si="1917"/>
        <v>49617311.735103749</v>
      </c>
      <c r="EB1181">
        <f>0</f>
        <v>0</v>
      </c>
      <c r="EC1181">
        <f>0</f>
        <v>0</v>
      </c>
      <c r="ED1181">
        <f>0</f>
        <v>0</v>
      </c>
      <c r="EE1181">
        <f>C1181*Parameters!$C$44</f>
        <v>4.9337810020558441E-3</v>
      </c>
      <c r="EF1181">
        <f t="shared" si="1918"/>
        <v>-477559379.39379084</v>
      </c>
      <c r="EG1181">
        <f t="shared" si="1919"/>
        <v>-289857963.49554014</v>
      </c>
      <c r="EH1181">
        <f t="shared" si="1920"/>
        <v>-49707920412.883003</v>
      </c>
      <c r="EI1181">
        <f t="shared" si="1921"/>
        <v>81866663030.90007</v>
      </c>
      <c r="EJ1181">
        <f t="shared" si="1922"/>
        <v>-289329.62804114597</v>
      </c>
      <c r="EK1181">
        <f t="shared" si="1923"/>
        <v>476542.96480331174</v>
      </c>
      <c r="EL1181">
        <f t="shared" si="1924"/>
        <v>81692419.440538898</v>
      </c>
      <c r="EM1181">
        <f t="shared" si="1925"/>
        <v>49617311.735103749</v>
      </c>
      <c r="EN1181">
        <f>0</f>
        <v>0</v>
      </c>
      <c r="EO1181">
        <f>0</f>
        <v>0</v>
      </c>
      <c r="EP1181">
        <f>(((2*Parameters!$C$47))/(((2*Parameters!$C$47))^2+((2*(C1181*Parameters!$C$46-1/(C1181*Parameters!$C$45))))^2))</f>
        <v>6.2110005745680144E-4</v>
      </c>
      <c r="EQ1181">
        <f>(-((2*(C1181*Parameters!$C$46-1/(C1181*Parameters!$C$45))))/(((2*Parameters!$C$47))^2+((2*(C1181*Parameters!$C$46-1/(C1181*Parameters!$C$45))))^2))</f>
        <v>-0.12460784755037967</v>
      </c>
      <c r="ER1181">
        <f t="shared" si="1926"/>
        <v>9692795694.7944088</v>
      </c>
      <c r="ES1181">
        <f t="shared" si="1927"/>
        <v>5954986394.4716787</v>
      </c>
      <c r="ET1181">
        <f t="shared" si="1928"/>
        <v>-49707920412.883003</v>
      </c>
      <c r="EU1181">
        <f t="shared" si="1929"/>
        <v>81866663030.90007</v>
      </c>
      <c r="EV1181">
        <f t="shared" si="1930"/>
        <v>5944115.9549146295</v>
      </c>
      <c r="EW1181">
        <f t="shared" si="1931"/>
        <v>-9672156.267695507</v>
      </c>
      <c r="EX1181">
        <f t="shared" si="1932"/>
        <v>81692419.440538898</v>
      </c>
      <c r="EY1181">
        <f t="shared" si="1933"/>
        <v>49617311.735103749</v>
      </c>
      <c r="EZ1181">
        <f>(ER1181+ET1181/Parameters!$C$6+Parameters!$C$7*(EV1181+EX1181/Parameters!$C$6))</f>
        <v>7963824549.9984779</v>
      </c>
      <c r="FA1181">
        <f>(ES1181+EU1181/Parameters!$C$6+Parameters!$C$7*(EW1181+EY1181/Parameters!$C$6))</f>
        <v>8802522499.8942909</v>
      </c>
      <c r="FB1181">
        <f t="shared" si="1934"/>
        <v>-201.48932272167883</v>
      </c>
      <c r="FC1181">
        <f t="shared" si="1935"/>
        <v>8.4243007698220152E-11</v>
      </c>
      <c r="FD1181">
        <f>(ER1181+ET1181/Parameters!$C$6+Parameters!$C$8*(EV1181+EX1181/Parameters!$C$6))</f>
        <v>8403104120.6842766</v>
      </c>
      <c r="FE1181">
        <f>(ES1181+EU1181/Parameters!$C$6+Parameters!$C$8*(EW1181+EY1181/Parameters!$C$6))</f>
        <v>8405205663.4401312</v>
      </c>
      <c r="FF1181">
        <f t="shared" si="1936"/>
        <v>-201.50018098523489</v>
      </c>
      <c r="FG1181">
        <f t="shared" si="1937"/>
        <v>8.4137760993374063E-11</v>
      </c>
    </row>
    <row r="1182" spans="1:163" x14ac:dyDescent="0.15">
      <c r="A1182">
        <f>Parameters!$C$2*(Parameters!$C$3/Parameters!$C$2)^((ROW()-2)/(Parameters!$C$4-1))</f>
        <v>79432823.472428039</v>
      </c>
      <c r="B1182">
        <f t="shared" si="1836"/>
        <v>7.8999999999999995</v>
      </c>
      <c r="C1182">
        <f t="shared" si="1837"/>
        <v>499091149.34974962</v>
      </c>
      <c r="D1182">
        <f>1</f>
        <v>1</v>
      </c>
      <c r="E1182">
        <f>0</f>
        <v>0</v>
      </c>
      <c r="F1182">
        <f>0</f>
        <v>0</v>
      </c>
      <c r="G1182">
        <f>0</f>
        <v>0</v>
      </c>
      <c r="H1182">
        <f>0</f>
        <v>0</v>
      </c>
      <c r="I1182">
        <f>0</f>
        <v>0</v>
      </c>
      <c r="J1182">
        <f>1</f>
        <v>1</v>
      </c>
      <c r="K1182">
        <f>0</f>
        <v>0</v>
      </c>
      <c r="L1182">
        <f>2*Parameters!$C$10</f>
        <v>0.04</v>
      </c>
      <c r="M1182">
        <f>2*C1182*Parameters!$C$9</f>
        <v>998.18229869949926</v>
      </c>
      <c r="N1182">
        <f>0</f>
        <v>0</v>
      </c>
      <c r="O1182">
        <f>0</f>
        <v>0</v>
      </c>
      <c r="P1182">
        <f t="shared" si="1838"/>
        <v>1</v>
      </c>
      <c r="Q1182">
        <f t="shared" si="1839"/>
        <v>0</v>
      </c>
      <c r="R1182">
        <f t="shared" si="1840"/>
        <v>0.04</v>
      </c>
      <c r="S1182">
        <f t="shared" si="1841"/>
        <v>998.18229869949926</v>
      </c>
      <c r="T1182">
        <f t="shared" si="1842"/>
        <v>0</v>
      </c>
      <c r="U1182">
        <f t="shared" si="1843"/>
        <v>0</v>
      </c>
      <c r="V1182">
        <f t="shared" si="1844"/>
        <v>1</v>
      </c>
      <c r="W1182">
        <f t="shared" si="1845"/>
        <v>0</v>
      </c>
      <c r="X1182">
        <f>0</f>
        <v>0</v>
      </c>
      <c r="Y1182">
        <f>0</f>
        <v>0</v>
      </c>
      <c r="Z1182">
        <f>0</f>
        <v>0</v>
      </c>
      <c r="AA1182">
        <f>C1182*(Parameters!$C$12+Parameters!$C$11/2)</f>
        <v>3.7431836201231222E-2</v>
      </c>
      <c r="AB1182">
        <f t="shared" si="1846"/>
        <v>-36.363796303888115</v>
      </c>
      <c r="AC1182">
        <f t="shared" si="1847"/>
        <v>1.4972734480492489E-3</v>
      </c>
      <c r="AD1182">
        <f t="shared" si="1848"/>
        <v>0.04</v>
      </c>
      <c r="AE1182">
        <f t="shared" si="1849"/>
        <v>998.18229869949926</v>
      </c>
      <c r="AF1182">
        <f t="shared" si="1850"/>
        <v>0</v>
      </c>
      <c r="AG1182">
        <f t="shared" si="1851"/>
        <v>3.7431836201231222E-2</v>
      </c>
      <c r="AH1182">
        <f t="shared" si="1852"/>
        <v>1</v>
      </c>
      <c r="AI1182">
        <f t="shared" si="1853"/>
        <v>0</v>
      </c>
      <c r="AJ1182">
        <f>0</f>
        <v>0</v>
      </c>
      <c r="AK1182">
        <f>0</f>
        <v>0</v>
      </c>
      <c r="AL1182">
        <f>(((2*Parameters!$C$15))/(((2*Parameters!$C$15))^2+((2*(C1182*Parameters!$C$14-1/(C1182*Parameters!$C$13))))^2))</f>
        <v>4.014839235080231E-4</v>
      </c>
      <c r="AM1182">
        <f>(-((2*(C1182*Parameters!$C$14-1/(C1182*Parameters!$C$13))))/(((2*Parameters!$C$15))^2+((2*(C1182*Parameters!$C$14-1/(C1182*Parameters!$C$13))))^2))</f>
        <v>-0.1001845142642302</v>
      </c>
      <c r="AN1182">
        <f t="shared" si="1854"/>
        <v>63.638628497830886</v>
      </c>
      <c r="AO1182">
        <f t="shared" si="1855"/>
        <v>0.39824403853561247</v>
      </c>
      <c r="AP1182">
        <f t="shared" si="1856"/>
        <v>0.04</v>
      </c>
      <c r="AQ1182">
        <f t="shared" si="1857"/>
        <v>998.18229869949926</v>
      </c>
      <c r="AR1182">
        <f t="shared" si="1858"/>
        <v>4.014839235080231E-4</v>
      </c>
      <c r="AS1182">
        <f t="shared" si="1859"/>
        <v>-6.2752678062998973E-2</v>
      </c>
      <c r="AT1182">
        <f t="shared" si="1860"/>
        <v>1</v>
      </c>
      <c r="AU1182">
        <f t="shared" si="1861"/>
        <v>0</v>
      </c>
      <c r="AV1182">
        <f>2*Parameters!$C$17</f>
        <v>0.04</v>
      </c>
      <c r="AW1182">
        <f>2*C1182*Parameters!$C$16</f>
        <v>998.18229869949926</v>
      </c>
      <c r="AX1182">
        <f>0</f>
        <v>0</v>
      </c>
      <c r="AY1182">
        <f>0</f>
        <v>0</v>
      </c>
      <c r="AZ1182">
        <f t="shared" si="1862"/>
        <v>63.638628497830886</v>
      </c>
      <c r="BA1182">
        <f t="shared" si="1863"/>
        <v>0.39824403853561247</v>
      </c>
      <c r="BB1182">
        <f t="shared" si="1864"/>
        <v>-394.93460468893642</v>
      </c>
      <c r="BC1182">
        <f t="shared" si="1865"/>
        <v>64521.150708509333</v>
      </c>
      <c r="BD1182">
        <f t="shared" si="1866"/>
        <v>4.014839235080231E-4</v>
      </c>
      <c r="BE1182">
        <f t="shared" si="1867"/>
        <v>-6.2752678062998973E-2</v>
      </c>
      <c r="BF1182">
        <f t="shared" si="1868"/>
        <v>63.638628497830894</v>
      </c>
      <c r="BG1182">
        <f t="shared" si="1869"/>
        <v>0.39824403853561247</v>
      </c>
      <c r="BH1182">
        <f>0</f>
        <v>0</v>
      </c>
      <c r="BI1182">
        <f>0</f>
        <v>0</v>
      </c>
      <c r="BJ1182">
        <f>0</f>
        <v>0</v>
      </c>
      <c r="BK1182">
        <f>C1182*(Parameters!$C$19+Parameters!$C$18/2)</f>
        <v>3.7431836201231222E-2</v>
      </c>
      <c r="BL1182">
        <f t="shared" si="1870"/>
        <v>-2351.5065163380445</v>
      </c>
      <c r="BM1182">
        <f t="shared" si="1871"/>
        <v>-14.38488339437866</v>
      </c>
      <c r="BN1182">
        <f t="shared" si="1872"/>
        <v>-394.93460468893642</v>
      </c>
      <c r="BO1182">
        <f t="shared" si="1873"/>
        <v>64521.150708509333</v>
      </c>
      <c r="BP1182">
        <f t="shared" si="1874"/>
        <v>-1.4505521695073837E-2</v>
      </c>
      <c r="BQ1182">
        <f t="shared" si="1875"/>
        <v>2.3193580399388125</v>
      </c>
      <c r="BR1182">
        <f t="shared" si="1876"/>
        <v>63.638628497830894</v>
      </c>
      <c r="BS1182">
        <f t="shared" si="1877"/>
        <v>0.39824403853561247</v>
      </c>
      <c r="BT1182">
        <f>2*((((Parameters!$C$21)/((Parameters!$C$21)^2+(C1182*Parameters!$C$20)^2)))/((((Parameters!$C$21)/((Parameters!$C$21)^2+(C1182*Parameters!$C$20)^2)))^2+((-(C1182*Parameters!$C$20)/((Parameters!$C$21)^2+(C1182*Parameters!$C$20)^2)+C1182*Parameters!$C$22))^2))</f>
        <v>5.7108355980225753E-6</v>
      </c>
      <c r="BU1182">
        <f>2*(-((-(C1182*Parameters!$C$20)/((Parameters!$C$21)^2+(C1182*Parameters!$C$20)^2)+C1182*Parameters!$C$22))/((((Parameters!$C$21)/((Parameters!$C$21)^2+(C1182*Parameters!$C$20)^2)))^2+((-(C1182*Parameters!$C$20)/((Parameters!$C$21)^2+(C1182*Parameters!$C$20)^2)+C1182*Parameters!$C$22))^2))</f>
        <v>-811.03315789031706</v>
      </c>
      <c r="BV1182">
        <f>0</f>
        <v>0</v>
      </c>
      <c r="BW1182">
        <f>0</f>
        <v>0</v>
      </c>
      <c r="BX1182">
        <f t="shared" si="1878"/>
        <v>-2351.5065163380445</v>
      </c>
      <c r="BY1182">
        <f t="shared" si="1879"/>
        <v>-14.38488339437866</v>
      </c>
      <c r="BZ1182">
        <f t="shared" si="1880"/>
        <v>-12061.565438982965</v>
      </c>
      <c r="CA1182">
        <f t="shared" si="1881"/>
        <v>1971670.9063716624</v>
      </c>
      <c r="CB1182">
        <f t="shared" si="1882"/>
        <v>-1.4505521695073837E-2</v>
      </c>
      <c r="CC1182">
        <f t="shared" si="1883"/>
        <v>2.3193580399388125</v>
      </c>
      <c r="CD1182">
        <f t="shared" si="1884"/>
        <v>1944.7149038248635</v>
      </c>
      <c r="CE1182">
        <f t="shared" si="1885"/>
        <v>12.16271635121031</v>
      </c>
      <c r="CF1182">
        <f>0</f>
        <v>0</v>
      </c>
      <c r="CG1182">
        <f>0</f>
        <v>0</v>
      </c>
      <c r="CH1182">
        <f>(((Parameters!$C$25))/(((Parameters!$C$25))^2+((C1182*Parameters!$C$24-1/(C1182*Parameters!$C$23)))^2))+(((Parameters!$C$29+Parameters!$C$28))/(((Parameters!$C$29+Parameters!$C$28))^2+((C1182*Parameters!$C$27-1/(C1182*Parameters!$C$26)))^2))</f>
        <v>6.0772241586300568E-2</v>
      </c>
      <c r="CI1182">
        <f>(-((C1182*Parameters!$C$24-1/(C1182*Parameters!$C$23)))/(((Parameters!$C$25))^2+((C1182*Parameters!$C$24-1/(C1182*Parameters!$C$23)))^2))+(-((C1182*Parameters!$C$27-1/(C1182*Parameters!$C$26)))/(((Parameters!$C$29+Parameters!$C$28))^2+((C1182*Parameters!$C$27-1/(C1182*Parameters!$C$26)))^2))</f>
        <v>-0.22044166516677707</v>
      </c>
      <c r="CJ1182">
        <f t="shared" si="1886"/>
        <v>431553.90287635295</v>
      </c>
      <c r="CK1182">
        <f t="shared" si="1887"/>
        <v>122467.34733719195</v>
      </c>
      <c r="CL1182">
        <f t="shared" si="1888"/>
        <v>-12061.565438982965</v>
      </c>
      <c r="CM1182">
        <f t="shared" si="1889"/>
        <v>1971670.9063716624</v>
      </c>
      <c r="CN1182">
        <f t="shared" si="1890"/>
        <v>120.85134787544079</v>
      </c>
      <c r="CO1182">
        <f t="shared" si="1891"/>
        <v>-425.63767809742143</v>
      </c>
      <c r="CP1182">
        <f t="shared" si="1892"/>
        <v>1944.7149038248635</v>
      </c>
      <c r="CQ1182">
        <f t="shared" si="1893"/>
        <v>12.16271635121031</v>
      </c>
      <c r="CR1182">
        <f>2*((((Parameters!$C$31)/((Parameters!$C$31)^2+(C1182*Parameters!$C$30)^2)))/((((Parameters!$C$31)/((Parameters!$C$31)^2+(C1182*Parameters!$C$30)^2)))^2+((-(C1182*Parameters!$C$30)/((Parameters!$C$31)^2+(C1182*Parameters!$C$30)^2)+C1182*Parameters!$C$32))^2))</f>
        <v>2.4875248917091168E-5</v>
      </c>
      <c r="CS1182">
        <f>2*(-((-(C1182*Parameters!$C$30)/((Parameters!$C$31)^2+(C1182*Parameters!$C$30)^2)+C1182*Parameters!$C$32))/((((Parameters!$C$31)/((Parameters!$C$31)^2+(C1182*Parameters!$C$30)^2)))^2+((-(C1182*Parameters!$C$30)/((Parameters!$C$31)^2+(C1182*Parameters!$C$30)^2)+C1182*Parameters!$C$32))^2))</f>
        <v>-821.44317548805793</v>
      </c>
      <c r="CT1182">
        <f>0</f>
        <v>0</v>
      </c>
      <c r="CU1182">
        <f>0</f>
        <v>0</v>
      </c>
      <c r="CV1182">
        <f t="shared" si="1894"/>
        <v>431553.90287635295</v>
      </c>
      <c r="CW1182">
        <f t="shared" si="1895"/>
        <v>122467.34733719195</v>
      </c>
      <c r="CX1182">
        <f t="shared" si="1896"/>
        <v>100587915.85983369</v>
      </c>
      <c r="CY1182">
        <f t="shared" si="1897"/>
        <v>-352525334.42023891</v>
      </c>
      <c r="CZ1182">
        <f t="shared" si="1898"/>
        <v>120.85134787544079</v>
      </c>
      <c r="DA1182">
        <f t="shared" si="1899"/>
        <v>-425.63767809742143</v>
      </c>
      <c r="DB1182">
        <f t="shared" si="1900"/>
        <v>-347692.44799367746</v>
      </c>
      <c r="DC1182">
        <f t="shared" si="1901"/>
        <v>-99260.362832306026</v>
      </c>
      <c r="DD1182">
        <f>0</f>
        <v>0</v>
      </c>
      <c r="DE1182">
        <f>0</f>
        <v>0</v>
      </c>
      <c r="DF1182">
        <f>(((Parameters!$C$35))/(((Parameters!$C$35))^2+((C1182*Parameters!$C$34-1/(C1182*Parameters!$C$33)))^2))+(((Parameters!$C$39+Parameters!$C$38))/(((Parameters!$C$39+Parameters!$C$38))^2+((C1182*Parameters!$C$37-1/(C1182*Parameters!$C$36)))^2))</f>
        <v>6.0772241586300568E-2</v>
      </c>
      <c r="DG1182">
        <f>(-((C1182*Parameters!$C$34-1/(C1182*Parameters!$C$33)))/(((Parameters!$C$35))^2+((C1182*Parameters!$C$34-1/(C1182*Parameters!$C$33)))^2))+(-((C1182*Parameters!$C$37-1/(C1182*Parameters!$C$36)))/(((Parameters!$C$39+Parameters!$C$38))^2+((C1182*Parameters!$C$37-1/(C1182*Parameters!$C$36)))^2))</f>
        <v>-0.22044166516677707</v>
      </c>
      <c r="DH1182">
        <f t="shared" si="1902"/>
        <v>-71166764.706899777</v>
      </c>
      <c r="DI1182">
        <f t="shared" si="1903"/>
        <v>-43475055.10913837</v>
      </c>
      <c r="DJ1182">
        <f t="shared" si="1904"/>
        <v>100587915.85983369</v>
      </c>
      <c r="DK1182">
        <f t="shared" si="1905"/>
        <v>-352525334.42023891</v>
      </c>
      <c r="DL1182">
        <f t="shared" si="1906"/>
        <v>-42890.317767140587</v>
      </c>
      <c r="DM1182">
        <f t="shared" si="1907"/>
        <v>70187.989773553127</v>
      </c>
      <c r="DN1182">
        <f t="shared" si="1908"/>
        <v>-347692.44799367746</v>
      </c>
      <c r="DO1182">
        <f t="shared" si="1909"/>
        <v>-99260.362832306026</v>
      </c>
      <c r="DP1182">
        <f>2*((((Parameters!$C$41)/((Parameters!$C$41)^2+(C1182*(Parameters!$C$40*(1-Parameters!$C$42)))^2)))/((((Parameters!$C$41)/((Parameters!$C$41)^2+(C1182*(Parameters!$C$40*(1-Parameters!$C$42)))^2)))^2+((-(C1182*(Parameters!$C$40*(1-Parameters!$C$42)))/((Parameters!$C$41)^2+(C1182*(Parameters!$C$40*(1-Parameters!$C$42)))^2)+C1182*Parameters!$C$43))^2))</f>
        <v>2.6710209493911764E-2</v>
      </c>
      <c r="DQ1182">
        <f>2*(-((-(C1182*(Parameters!$C$40*(1-Parameters!$C$42)))/((Parameters!$C$41)^2+(C1182*(Parameters!$C$40*(1-Parameters!$C$42)))^2)+C1182*Parameters!$C$43))/((((Parameters!$C$41)/((Parameters!$C$41)^2+(C1182*(Parameters!$C$40*(1-Parameters!$C$42)))^2)))^2+((-(C1182*(Parameters!$C$40*(1-Parameters!$C$42)))/((Parameters!$C$41)^2+(C1182*(Parameters!$C$40*(1-Parameters!$C$42)))^2)+C1182*Parameters!$C$43))^2))</f>
        <v>-1094.3462874000375</v>
      </c>
      <c r="DR1182">
        <f>0</f>
        <v>0</v>
      </c>
      <c r="DS1182">
        <f>0</f>
        <v>0</v>
      </c>
      <c r="DT1182">
        <f t="shared" si="1910"/>
        <v>-71166764.706899777</v>
      </c>
      <c r="DU1182">
        <f t="shared" si="1911"/>
        <v>-43475055.10913837</v>
      </c>
      <c r="DV1182">
        <f t="shared" si="1912"/>
        <v>-47478078116.532089</v>
      </c>
      <c r="DW1182">
        <f t="shared" si="1913"/>
        <v>77527398181.017822</v>
      </c>
      <c r="DX1182">
        <f t="shared" si="1914"/>
        <v>-42890.317767140587</v>
      </c>
      <c r="DY1182">
        <f t="shared" si="1915"/>
        <v>70187.989773553127</v>
      </c>
      <c r="DZ1182">
        <f t="shared" si="1916"/>
        <v>76461127.971393153</v>
      </c>
      <c r="EA1182">
        <f t="shared" si="1917"/>
        <v>46839474.386956669</v>
      </c>
      <c r="EB1182">
        <f>0</f>
        <v>0</v>
      </c>
      <c r="EC1182">
        <f>0</f>
        <v>0</v>
      </c>
      <c r="ED1182">
        <f>0</f>
        <v>0</v>
      </c>
      <c r="EE1182">
        <f>C1182*Parameters!$C$44</f>
        <v>4.9909114934974961E-3</v>
      </c>
      <c r="EF1182">
        <f t="shared" si="1918"/>
        <v>-458099147.34949851</v>
      </c>
      <c r="EG1182">
        <f t="shared" si="1919"/>
        <v>-280433940.87011033</v>
      </c>
      <c r="EH1182">
        <f t="shared" si="1920"/>
        <v>-47478078116.532089</v>
      </c>
      <c r="EI1182">
        <f t="shared" si="1921"/>
        <v>77527398181.017822</v>
      </c>
      <c r="EJ1182">
        <f t="shared" si="1922"/>
        <v>-276661.98883438419</v>
      </c>
      <c r="EK1182">
        <f t="shared" si="1923"/>
        <v>451798.71217176213</v>
      </c>
      <c r="EL1182">
        <f t="shared" si="1924"/>
        <v>76461127.971393153</v>
      </c>
      <c r="EM1182">
        <f t="shared" si="1925"/>
        <v>46839474.386956669</v>
      </c>
      <c r="EN1182">
        <f>0</f>
        <v>0</v>
      </c>
      <c r="EO1182">
        <f>0</f>
        <v>0</v>
      </c>
      <c r="EP1182">
        <f>(((2*Parameters!$C$47))/(((2*Parameters!$C$47))^2+((2*(C1182*Parameters!$C$46-1/(C1182*Parameters!$C$45))))^2))</f>
        <v>6.0066743512737157E-4</v>
      </c>
      <c r="EQ1182">
        <f>(-((2*(C1182*Parameters!$C$46-1/(C1182*Parameters!$C$45))))/(((2*Parameters!$C$47))^2+((2*(C1182*Parameters!$C$46-1/(C1182*Parameters!$C$45))))^2))</f>
        <v>-0.12254111586245926</v>
      </c>
      <c r="ER1182">
        <f t="shared" si="1926"/>
        <v>9013676200.258585</v>
      </c>
      <c r="ES1182">
        <f t="shared" si="1927"/>
        <v>5584150913.9522295</v>
      </c>
      <c r="ET1182">
        <f t="shared" si="1928"/>
        <v>-47478078116.532089</v>
      </c>
      <c r="EU1182">
        <f t="shared" si="1929"/>
        <v>77527398181.017822</v>
      </c>
      <c r="EV1182">
        <f t="shared" si="1930"/>
        <v>5509027.1785798892</v>
      </c>
      <c r="EW1182">
        <f t="shared" si="1931"/>
        <v>-8889698.2826023232</v>
      </c>
      <c r="EX1182">
        <f t="shared" si="1932"/>
        <v>76461127.971393153</v>
      </c>
      <c r="EY1182">
        <f t="shared" si="1933"/>
        <v>46839474.386956669</v>
      </c>
      <c r="EZ1182">
        <f>(ER1182+ET1182/Parameters!$C$6+Parameters!$C$7*(EV1182+EX1182/Parameters!$C$6))</f>
        <v>7362264787.5096426</v>
      </c>
      <c r="FA1182">
        <f>(ES1182+EU1182/Parameters!$C$6+Parameters!$C$7*(EW1182+EY1182/Parameters!$C$6))</f>
        <v>8280756068.0745888</v>
      </c>
      <c r="FB1182">
        <f t="shared" si="1934"/>
        <v>-200.89105923895397</v>
      </c>
      <c r="FC1182">
        <f t="shared" si="1935"/>
        <v>9.0249964147797702E-11</v>
      </c>
      <c r="FD1182">
        <f>(ER1182+ET1182/Parameters!$C$6+Parameters!$C$8*(EV1182+EX1182/Parameters!$C$6))</f>
        <v>7770692021.1714945</v>
      </c>
      <c r="FE1182">
        <f>(ES1182+EU1182/Parameters!$C$6+Parameters!$C$8*(EW1182+EY1182/Parameters!$C$6))</f>
        <v>7917731109.4000492</v>
      </c>
      <c r="FF1182">
        <f t="shared" si="1936"/>
        <v>-200.90166740621672</v>
      </c>
      <c r="FG1182">
        <f t="shared" si="1937"/>
        <v>9.0139808209860236E-11</v>
      </c>
    </row>
    <row r="1183" spans="1:163" x14ac:dyDescent="0.15">
      <c r="A1183">
        <f>Parameters!$C$2*(Parameters!$C$3/Parameters!$C$2)^((ROW()-2)/(Parameters!$C$4-1))</f>
        <v>80352612.21856162</v>
      </c>
      <c r="B1183">
        <f t="shared" si="1836"/>
        <v>7.9049999999999994</v>
      </c>
      <c r="C1183">
        <f t="shared" si="1837"/>
        <v>504870352.48516524</v>
      </c>
      <c r="D1183">
        <f>1</f>
        <v>1</v>
      </c>
      <c r="E1183">
        <f>0</f>
        <v>0</v>
      </c>
      <c r="F1183">
        <f>0</f>
        <v>0</v>
      </c>
      <c r="G1183">
        <f>0</f>
        <v>0</v>
      </c>
      <c r="H1183">
        <f>0</f>
        <v>0</v>
      </c>
      <c r="I1183">
        <f>0</f>
        <v>0</v>
      </c>
      <c r="J1183">
        <f>1</f>
        <v>1</v>
      </c>
      <c r="K1183">
        <f>0</f>
        <v>0</v>
      </c>
      <c r="L1183">
        <f>2*Parameters!$C$10</f>
        <v>0.04</v>
      </c>
      <c r="M1183">
        <f>2*C1183*Parameters!$C$9</f>
        <v>1009.7407049703304</v>
      </c>
      <c r="N1183">
        <f>0</f>
        <v>0</v>
      </c>
      <c r="O1183">
        <f>0</f>
        <v>0</v>
      </c>
      <c r="P1183">
        <f t="shared" si="1838"/>
        <v>1</v>
      </c>
      <c r="Q1183">
        <f t="shared" si="1839"/>
        <v>0</v>
      </c>
      <c r="R1183">
        <f t="shared" si="1840"/>
        <v>0.04</v>
      </c>
      <c r="S1183">
        <f t="shared" si="1841"/>
        <v>1009.7407049703304</v>
      </c>
      <c r="T1183">
        <f t="shared" si="1842"/>
        <v>0</v>
      </c>
      <c r="U1183">
        <f t="shared" si="1843"/>
        <v>0</v>
      </c>
      <c r="V1183">
        <f t="shared" si="1844"/>
        <v>1</v>
      </c>
      <c r="W1183">
        <f t="shared" si="1845"/>
        <v>0</v>
      </c>
      <c r="X1183">
        <f>0</f>
        <v>0</v>
      </c>
      <c r="Y1183">
        <f>0</f>
        <v>0</v>
      </c>
      <c r="Z1183">
        <f>0</f>
        <v>0</v>
      </c>
      <c r="AA1183">
        <f>C1183*(Parameters!$C$12+Parameters!$C$11/2)</f>
        <v>3.7865276436387395E-2</v>
      </c>
      <c r="AB1183">
        <f t="shared" si="1846"/>
        <v>-37.234110922774249</v>
      </c>
      <c r="AC1183">
        <f t="shared" si="1847"/>
        <v>1.5146110574554958E-3</v>
      </c>
      <c r="AD1183">
        <f t="shared" si="1848"/>
        <v>0.04</v>
      </c>
      <c r="AE1183">
        <f t="shared" si="1849"/>
        <v>1009.7407049703304</v>
      </c>
      <c r="AF1183">
        <f t="shared" si="1850"/>
        <v>0</v>
      </c>
      <c r="AG1183">
        <f t="shared" si="1851"/>
        <v>3.7865276436387395E-2</v>
      </c>
      <c r="AH1183">
        <f t="shared" si="1852"/>
        <v>1</v>
      </c>
      <c r="AI1183">
        <f t="shared" si="1853"/>
        <v>0</v>
      </c>
      <c r="AJ1183">
        <f>0</f>
        <v>0</v>
      </c>
      <c r="AK1183">
        <f>0</f>
        <v>0</v>
      </c>
      <c r="AL1183">
        <f>(((2*Parameters!$C$15))/(((2*Parameters!$C$15))^2+((2*(C1183*Parameters!$C$14-1/(C1183*Parameters!$C$13))))^2))</f>
        <v>3.9234446000102944E-4</v>
      </c>
      <c r="AM1183">
        <f>(-((2*(C1183*Parameters!$C$14-1/(C1183*Parameters!$C$13))))/(((2*Parameters!$C$15))^2+((2*(C1183*Parameters!$C$14-1/(C1183*Parameters!$C$13))))^2))</f>
        <v>-9.9037657312006533E-2</v>
      </c>
      <c r="AN1183">
        <f t="shared" si="1854"/>
        <v>62.768258683839626</v>
      </c>
      <c r="AO1183">
        <f t="shared" si="1855"/>
        <v>0.39371927639761828</v>
      </c>
      <c r="AP1183">
        <f t="shared" si="1856"/>
        <v>0.04</v>
      </c>
      <c r="AQ1183">
        <f t="shared" si="1857"/>
        <v>1009.7407049703304</v>
      </c>
      <c r="AR1183">
        <f t="shared" si="1858"/>
        <v>3.9234446000102944E-4</v>
      </c>
      <c r="AS1183">
        <f t="shared" si="1859"/>
        <v>-6.1172380875619138E-2</v>
      </c>
      <c r="AT1183">
        <f t="shared" si="1860"/>
        <v>1</v>
      </c>
      <c r="AU1183">
        <f t="shared" si="1861"/>
        <v>0</v>
      </c>
      <c r="AV1183">
        <f>2*Parameters!$C$17</f>
        <v>0.04</v>
      </c>
      <c r="AW1183">
        <f>2*C1183*Parameters!$C$16</f>
        <v>1009.7407049703304</v>
      </c>
      <c r="AX1183">
        <f>0</f>
        <v>0</v>
      </c>
      <c r="AY1183">
        <f>0</f>
        <v>0</v>
      </c>
      <c r="AZ1183">
        <f t="shared" si="1862"/>
        <v>62.768258683839626</v>
      </c>
      <c r="BA1183">
        <f t="shared" si="1863"/>
        <v>0.39371927639761828</v>
      </c>
      <c r="BB1183">
        <f t="shared" si="1864"/>
        <v>-395.00364936278589</v>
      </c>
      <c r="BC1183">
        <f t="shared" si="1865"/>
        <v>64389.42222692167</v>
      </c>
      <c r="BD1183">
        <f t="shared" si="1866"/>
        <v>3.9234446000102944E-4</v>
      </c>
      <c r="BE1183">
        <f t="shared" si="1867"/>
        <v>-6.1172380875619138E-2</v>
      </c>
      <c r="BF1183">
        <f t="shared" si="1868"/>
        <v>62.768258683839626</v>
      </c>
      <c r="BG1183">
        <f t="shared" si="1869"/>
        <v>0.39371927639761828</v>
      </c>
      <c r="BH1183">
        <f>0</f>
        <v>0</v>
      </c>
      <c r="BI1183">
        <f>0</f>
        <v>0</v>
      </c>
      <c r="BJ1183">
        <f>0</f>
        <v>0</v>
      </c>
      <c r="BK1183">
        <f>C1183*(Parameters!$C$19+Parameters!$C$18/2)</f>
        <v>3.7865276436387395E-2</v>
      </c>
      <c r="BL1183">
        <f t="shared" si="1870"/>
        <v>-2375.3550135178161</v>
      </c>
      <c r="BM1183">
        <f t="shared" si="1871"/>
        <v>-14.563203100106106</v>
      </c>
      <c r="BN1183">
        <f t="shared" si="1872"/>
        <v>-395.00364936278589</v>
      </c>
      <c r="BO1183">
        <f t="shared" si="1873"/>
        <v>64389.42222692167</v>
      </c>
      <c r="BP1183">
        <f t="shared" si="1874"/>
        <v>-1.4515944779129202E-2</v>
      </c>
      <c r="BQ1183">
        <f t="shared" si="1875"/>
        <v>2.3155650856186418</v>
      </c>
      <c r="BR1183">
        <f t="shared" si="1876"/>
        <v>62.768258683839626</v>
      </c>
      <c r="BS1183">
        <f t="shared" si="1877"/>
        <v>0.39371927639761828</v>
      </c>
      <c r="BT1183">
        <f>2*((((Parameters!$C$21)/((Parameters!$C$21)^2+(C1183*Parameters!$C$20)^2)))/((((Parameters!$C$21)/((Parameters!$C$21)^2+(C1183*Parameters!$C$20)^2)))^2+((-(C1183*Parameters!$C$20)/((Parameters!$C$21)^2+(C1183*Parameters!$C$20)^2)+C1183*Parameters!$C$22))^2))</f>
        <v>5.4508401582358484E-6</v>
      </c>
      <c r="BU1183">
        <f>2*(-((-(C1183*Parameters!$C$20)/((Parameters!$C$21)^2+(C1183*Parameters!$C$20)^2)+C1183*Parameters!$C$22))/((((Parameters!$C$21)/((Parameters!$C$21)^2+(C1183*Parameters!$C$20)^2)))^2+((-(C1183*Parameters!$C$20)/((Parameters!$C$21)^2+(C1183*Parameters!$C$20)^2)+C1183*Parameters!$C$22))^2))</f>
        <v>-801.53133352040186</v>
      </c>
      <c r="BV1183">
        <f>0</f>
        <v>0</v>
      </c>
      <c r="BW1183">
        <f>0</f>
        <v>0</v>
      </c>
      <c r="BX1183">
        <f t="shared" si="1878"/>
        <v>-2375.3550135178161</v>
      </c>
      <c r="BY1183">
        <f t="shared" si="1879"/>
        <v>-14.563203100106106</v>
      </c>
      <c r="BZ1183">
        <f t="shared" si="1880"/>
        <v>-12067.880198199782</v>
      </c>
      <c r="CA1183">
        <f t="shared" si="1881"/>
        <v>1968310.8937168473</v>
      </c>
      <c r="CB1183">
        <f t="shared" si="1882"/>
        <v>-1.4515944779129202E-2</v>
      </c>
      <c r="CC1183">
        <f t="shared" si="1883"/>
        <v>2.3155650856186418</v>
      </c>
      <c r="CD1183">
        <f t="shared" si="1884"/>
        <v>1918.7662295339092</v>
      </c>
      <c r="CE1183">
        <f t="shared" si="1885"/>
        <v>12.02871647429672</v>
      </c>
      <c r="CF1183">
        <f>0</f>
        <v>0</v>
      </c>
      <c r="CG1183">
        <f>0</f>
        <v>0</v>
      </c>
      <c r="CH1183">
        <f>(((Parameters!$C$25))/(((Parameters!$C$25))^2+((C1183*Parameters!$C$24-1/(C1183*Parameters!$C$23)))^2))+(((Parameters!$C$29+Parameters!$C$28))/(((Parameters!$C$29+Parameters!$C$28))^2+((C1183*Parameters!$C$27-1/(C1183*Parameters!$C$26)))^2))</f>
        <v>6.0615308408550707E-2</v>
      </c>
      <c r="CI1183">
        <f>(-((C1183*Parameters!$C$24-1/(C1183*Parameters!$C$23)))/(((Parameters!$C$25))^2+((C1183*Parameters!$C$24-1/(C1183*Parameters!$C$23)))^2))+(-((C1183*Parameters!$C$27-1/(C1183*Parameters!$C$26)))/(((Parameters!$C$29+Parameters!$C$28))^2+((C1183*Parameters!$C$27-1/(C1183*Parameters!$C$26)))^2))</f>
        <v>-0.21832679085797313</v>
      </c>
      <c r="CJ1183">
        <f t="shared" si="1886"/>
        <v>426628.1475424192</v>
      </c>
      <c r="CK1183">
        <f t="shared" si="1887"/>
        <v>121929.95021958809</v>
      </c>
      <c r="CL1183">
        <f t="shared" si="1888"/>
        <v>-12067.880198199782</v>
      </c>
      <c r="CM1183">
        <f t="shared" si="1889"/>
        <v>1968310.8937168473</v>
      </c>
      <c r="CN1183">
        <f t="shared" si="1890"/>
        <v>118.91828188830439</v>
      </c>
      <c r="CO1183">
        <f t="shared" si="1891"/>
        <v>-415.87338385632427</v>
      </c>
      <c r="CP1183">
        <f t="shared" si="1892"/>
        <v>1918.7662295339092</v>
      </c>
      <c r="CQ1183">
        <f t="shared" si="1893"/>
        <v>12.02871647429672</v>
      </c>
      <c r="CR1183">
        <f>2*((((Parameters!$C$31)/((Parameters!$C$31)^2+(C1183*Parameters!$C$30)^2)))/((((Parameters!$C$31)/((Parameters!$C$31)^2+(C1183*Parameters!$C$30)^2)))^2+((-(C1183*Parameters!$C$30)/((Parameters!$C$31)^2+(C1183*Parameters!$C$30)^2)+C1183*Parameters!$C$32))^2))</f>
        <v>2.3728731517970788E-5</v>
      </c>
      <c r="CS1183">
        <f>2*(-((-(C1183*Parameters!$C$30)/((Parameters!$C$31)^2+(C1183*Parameters!$C$30)^2)+C1183*Parameters!$C$32))/((((Parameters!$C$31)/((Parameters!$C$31)^2+(C1183*Parameters!$C$30)^2)))^2+((-(C1183*Parameters!$C$30)/((Parameters!$C$31)^2+(C1183*Parameters!$C$30)^2)+C1183*Parameters!$C$32))^2))</f>
        <v>-811.57950184631397</v>
      </c>
      <c r="CT1183">
        <f>0</f>
        <v>0</v>
      </c>
      <c r="CU1183">
        <f>0</f>
        <v>0</v>
      </c>
      <c r="CV1183">
        <f t="shared" si="1894"/>
        <v>426628.1475424192</v>
      </c>
      <c r="CW1183">
        <f t="shared" si="1895"/>
        <v>121929.95021958809</v>
      </c>
      <c r="CX1183">
        <f t="shared" si="1896"/>
        <v>98943790.502505735</v>
      </c>
      <c r="CY1183">
        <f t="shared" si="1897"/>
        <v>-344274345.66913235</v>
      </c>
      <c r="CZ1183">
        <f t="shared" si="1898"/>
        <v>118.91828188830439</v>
      </c>
      <c r="DA1183">
        <f t="shared" si="1899"/>
        <v>-415.87338385632427</v>
      </c>
      <c r="DB1183">
        <f t="shared" si="1900"/>
        <v>-335595.54464994272</v>
      </c>
      <c r="DC1183">
        <f t="shared" si="1901"/>
        <v>-96499.621127003193</v>
      </c>
      <c r="DD1183">
        <f>0</f>
        <v>0</v>
      </c>
      <c r="DE1183">
        <f>0</f>
        <v>0</v>
      </c>
      <c r="DF1183">
        <f>(((Parameters!$C$35))/(((Parameters!$C$35))^2+((C1183*Parameters!$C$34-1/(C1183*Parameters!$C$33)))^2))+(((Parameters!$C$39+Parameters!$C$38))/(((Parameters!$C$39+Parameters!$C$38))^2+((C1183*Parameters!$C$37-1/(C1183*Parameters!$C$36)))^2))</f>
        <v>6.0615308408550707E-2</v>
      </c>
      <c r="DG1183">
        <f>(-((C1183*Parameters!$C$34-1/(C1183*Parameters!$C$33)))/(((Parameters!$C$35))^2+((C1183*Parameters!$C$34-1/(C1183*Parameters!$C$33)))^2))+(-((C1183*Parameters!$C$37-1/(C1183*Parameters!$C$36)))/(((Parameters!$C$39+Parameters!$C$38))^2+((C1183*Parameters!$C$37-1/(C1183*Parameters!$C$36)))^2))</f>
        <v>-0.21832679085797313</v>
      </c>
      <c r="DH1183">
        <f t="shared" si="1902"/>
        <v>-68740176.540707365</v>
      </c>
      <c r="DI1183">
        <f t="shared" si="1903"/>
        <v>-42348445.94540254</v>
      </c>
      <c r="DJ1183">
        <f t="shared" si="1904"/>
        <v>98943790.502505735</v>
      </c>
      <c r="DK1183">
        <f t="shared" si="1905"/>
        <v>-344274345.66913235</v>
      </c>
      <c r="DL1183">
        <f t="shared" si="1906"/>
        <v>-41291.761757272398</v>
      </c>
      <c r="DM1183">
        <f t="shared" si="1907"/>
        <v>67004.270609877713</v>
      </c>
      <c r="DN1183">
        <f t="shared" si="1908"/>
        <v>-335595.54464994272</v>
      </c>
      <c r="DO1183">
        <f t="shared" si="1909"/>
        <v>-96499.621127003193</v>
      </c>
      <c r="DP1183">
        <f>2*((((Parameters!$C$41)/((Parameters!$C$41)^2+(C1183*(Parameters!$C$40*(1-Parameters!$C$42)))^2)))/((((Parameters!$C$41)/((Parameters!$C$41)^2+(C1183*(Parameters!$C$40*(1-Parameters!$C$42)))^2)))^2+((-(C1183*(Parameters!$C$40*(1-Parameters!$C$42)))/((Parameters!$C$41)^2+(C1183*(Parameters!$C$40*(1-Parameters!$C$42)))^2)+C1183*Parameters!$C$43))^2))</f>
        <v>2.5088908003229011E-2</v>
      </c>
      <c r="DQ1183">
        <f>2*(-((-(C1183*(Parameters!$C$40*(1-Parameters!$C$42)))/((Parameters!$C$41)^2+(C1183*(Parameters!$C$40*(1-Parameters!$C$42)))^2)+C1183*Parameters!$C$43))/((((Parameters!$C$41)/((Parameters!$C$41)^2+(C1183*(Parameters!$C$40*(1-Parameters!$C$42)))^2)))^2+((-(C1183*(Parameters!$C$40*(1-Parameters!$C$42)))/((Parameters!$C$41)^2+(C1183*(Parameters!$C$40*(1-Parameters!$C$42)))^2)+C1183*Parameters!$C$43))^2))</f>
        <v>-1072.8944562352879</v>
      </c>
      <c r="DR1183">
        <f>0</f>
        <v>0</v>
      </c>
      <c r="DS1183">
        <f>0</f>
        <v>0</v>
      </c>
      <c r="DT1183">
        <f t="shared" si="1910"/>
        <v>-68740176.540707365</v>
      </c>
      <c r="DU1183">
        <f t="shared" si="1911"/>
        <v>-42348445.94540254</v>
      </c>
      <c r="DV1183">
        <f t="shared" si="1912"/>
        <v>-45338193710.464989</v>
      </c>
      <c r="DW1183">
        <f t="shared" si="1913"/>
        <v>73405617509.226379</v>
      </c>
      <c r="DX1183">
        <f t="shared" si="1914"/>
        <v>-41291.761757272398</v>
      </c>
      <c r="DY1183">
        <f t="shared" si="1915"/>
        <v>67004.270609877713</v>
      </c>
      <c r="DZ1183">
        <f t="shared" si="1916"/>
        <v>71551878.971564874</v>
      </c>
      <c r="EA1183">
        <f t="shared" si="1917"/>
        <v>44206883.720419973</v>
      </c>
      <c r="EB1183">
        <f>0</f>
        <v>0</v>
      </c>
      <c r="EC1183">
        <f>0</f>
        <v>0</v>
      </c>
      <c r="ED1183">
        <f>0</f>
        <v>0</v>
      </c>
      <c r="EE1183">
        <f>C1183*Parameters!$C$44</f>
        <v>5.0487035248516525E-3</v>
      </c>
      <c r="EF1183">
        <f t="shared" si="1918"/>
        <v>-439343376.40345073</v>
      </c>
      <c r="EG1183">
        <f t="shared" si="1919"/>
        <v>-271247544.34183413</v>
      </c>
      <c r="EH1183">
        <f t="shared" si="1920"/>
        <v>-45338193710.464989</v>
      </c>
      <c r="EI1183">
        <f t="shared" si="1921"/>
        <v>73405617509.226379</v>
      </c>
      <c r="EJ1183">
        <f t="shared" si="1922"/>
        <v>-264479.21141926385</v>
      </c>
      <c r="EK1183">
        <f t="shared" si="1923"/>
        <v>428248.49418337614</v>
      </c>
      <c r="EL1183">
        <f t="shared" si="1924"/>
        <v>71551878.971564874</v>
      </c>
      <c r="EM1183">
        <f t="shared" si="1925"/>
        <v>44206883.720419973</v>
      </c>
      <c r="EN1183">
        <f>0</f>
        <v>0</v>
      </c>
      <c r="EO1183">
        <f>0</f>
        <v>0</v>
      </c>
      <c r="EP1183">
        <f>(((2*Parameters!$C$47))/(((2*Parameters!$C$47))^2+((2*(C1183*Parameters!$C$46-1/(C1183*Parameters!$C$45))))^2))</f>
        <v>5.8107520485713659E-4</v>
      </c>
      <c r="EQ1183">
        <f>(-((2*(C1183*Parameters!$C$46-1/(C1183*Parameters!$C$45))))/(((2*Parameters!$C$47))^2+((2*(C1183*Parameters!$C$46-1/(C1183*Parameters!$C$45))))^2))</f>
        <v>-0.12052610701849917</v>
      </c>
      <c r="ER1183">
        <f t="shared" si="1926"/>
        <v>8381605035.0744228</v>
      </c>
      <c r="ES1183">
        <f t="shared" si="1927"/>
        <v>5235842627.062953</v>
      </c>
      <c r="ET1183">
        <f t="shared" si="1928"/>
        <v>-45338193710.464989</v>
      </c>
      <c r="EU1183">
        <f t="shared" si="1929"/>
        <v>73405617509.226379</v>
      </c>
      <c r="EV1183">
        <f t="shared" si="1930"/>
        <v>5105181.4095537374</v>
      </c>
      <c r="EW1183">
        <f t="shared" si="1931"/>
        <v>-8169933.4041042142</v>
      </c>
      <c r="EX1183">
        <f t="shared" si="1932"/>
        <v>71551878.971564874</v>
      </c>
      <c r="EY1183">
        <f t="shared" si="1933"/>
        <v>44206883.720419973</v>
      </c>
      <c r="EZ1183">
        <f>(ER1183+ET1183/Parameters!$C$6+Parameters!$C$7*(EV1183+EX1183/Parameters!$C$6))</f>
        <v>6804624384.2756405</v>
      </c>
      <c r="FA1183">
        <f>(ES1183+EU1183/Parameters!$C$6+Parameters!$C$7*(EW1183+EY1183/Parameters!$C$6))</f>
        <v>7789081496.9490881</v>
      </c>
      <c r="FB1183">
        <f t="shared" si="1934"/>
        <v>-200.29272972094901</v>
      </c>
      <c r="FC1183">
        <f t="shared" si="1935"/>
        <v>9.6685982314811575E-11</v>
      </c>
      <c r="FD1183">
        <f>(ER1183+ET1183/Parameters!$C$6+Parameters!$C$8*(EV1183+EX1183/Parameters!$C$6))</f>
        <v>7184321505.1386576</v>
      </c>
      <c r="FE1183">
        <f>(ES1183+EU1183/Parameters!$C$6+Parameters!$C$8*(EW1183+EY1183/Parameters!$C$6))</f>
        <v>7457466363.6489553</v>
      </c>
      <c r="FF1183">
        <f t="shared" si="1936"/>
        <v>-200.30309339943813</v>
      </c>
      <c r="FG1183">
        <f t="shared" si="1937"/>
        <v>9.657068901421842E-11</v>
      </c>
    </row>
    <row r="1184" spans="1:163" x14ac:dyDescent="0.15">
      <c r="A1184">
        <f>Parameters!$C$2*(Parameters!$C$3/Parameters!$C$2)^((ROW()-2)/(Parameters!$C$4-1))</f>
        <v>81283051.616409823</v>
      </c>
      <c r="B1184">
        <f t="shared" si="1836"/>
        <v>7.9099999999999993</v>
      </c>
      <c r="C1184">
        <f t="shared" si="1837"/>
        <v>510716475.63894612</v>
      </c>
      <c r="D1184">
        <f>1</f>
        <v>1</v>
      </c>
      <c r="E1184">
        <f>0</f>
        <v>0</v>
      </c>
      <c r="F1184">
        <f>0</f>
        <v>0</v>
      </c>
      <c r="G1184">
        <f>0</f>
        <v>0</v>
      </c>
      <c r="H1184">
        <f>0</f>
        <v>0</v>
      </c>
      <c r="I1184">
        <f>0</f>
        <v>0</v>
      </c>
      <c r="J1184">
        <f>1</f>
        <v>1</v>
      </c>
      <c r="K1184">
        <f>0</f>
        <v>0</v>
      </c>
      <c r="L1184">
        <f>2*Parameters!$C$10</f>
        <v>0.04</v>
      </c>
      <c r="M1184">
        <f>2*C1184*Parameters!$C$9</f>
        <v>1021.4329512778921</v>
      </c>
      <c r="N1184">
        <f>0</f>
        <v>0</v>
      </c>
      <c r="O1184">
        <f>0</f>
        <v>0</v>
      </c>
      <c r="P1184">
        <f t="shared" si="1838"/>
        <v>1</v>
      </c>
      <c r="Q1184">
        <f t="shared" si="1839"/>
        <v>0</v>
      </c>
      <c r="R1184">
        <f t="shared" si="1840"/>
        <v>0.04</v>
      </c>
      <c r="S1184">
        <f t="shared" si="1841"/>
        <v>1021.4329512778921</v>
      </c>
      <c r="T1184">
        <f t="shared" si="1842"/>
        <v>0</v>
      </c>
      <c r="U1184">
        <f t="shared" si="1843"/>
        <v>0</v>
      </c>
      <c r="V1184">
        <f t="shared" si="1844"/>
        <v>1</v>
      </c>
      <c r="W1184">
        <f t="shared" si="1845"/>
        <v>0</v>
      </c>
      <c r="X1184">
        <f>0</f>
        <v>0</v>
      </c>
      <c r="Y1184">
        <f>0</f>
        <v>0</v>
      </c>
      <c r="Z1184">
        <f>0</f>
        <v>0</v>
      </c>
      <c r="AA1184">
        <f>C1184*(Parameters!$C$12+Parameters!$C$11/2)</f>
        <v>3.830373567292096E-2</v>
      </c>
      <c r="AB1184">
        <f t="shared" si="1846"/>
        <v>-38.124697773359934</v>
      </c>
      <c r="AC1184">
        <f t="shared" si="1847"/>
        <v>1.5321494269168385E-3</v>
      </c>
      <c r="AD1184">
        <f t="shared" si="1848"/>
        <v>0.04</v>
      </c>
      <c r="AE1184">
        <f t="shared" si="1849"/>
        <v>1021.4329512778921</v>
      </c>
      <c r="AF1184">
        <f t="shared" si="1850"/>
        <v>0</v>
      </c>
      <c r="AG1184">
        <f t="shared" si="1851"/>
        <v>3.830373567292096E-2</v>
      </c>
      <c r="AH1184">
        <f t="shared" si="1852"/>
        <v>1</v>
      </c>
      <c r="AI1184">
        <f t="shared" si="1853"/>
        <v>0</v>
      </c>
      <c r="AJ1184">
        <f>0</f>
        <v>0</v>
      </c>
      <c r="AK1184">
        <f>0</f>
        <v>0</v>
      </c>
      <c r="AL1184">
        <f>(((2*Parameters!$C$15))/(((2*Parameters!$C$15))^2+((2*(C1184*Parameters!$C$14-1/(C1184*Parameters!$C$13))))^2))</f>
        <v>3.834130619026335E-4</v>
      </c>
      <c r="AM1184">
        <f>(-((2*(C1184*Parameters!$C$14-1/(C1184*Parameters!$C$13))))/(((2*Parameters!$C$15))^2+((2*(C1184*Parameters!$C$14-1/(C1184*Parameters!$C$13))))^2))</f>
        <v>-9.7903930166208339E-2</v>
      </c>
      <c r="AN1184">
        <f t="shared" si="1854"/>
        <v>61.87761789453738</v>
      </c>
      <c r="AO1184">
        <f t="shared" si="1855"/>
        <v>0.38924672759796863</v>
      </c>
      <c r="AP1184">
        <f t="shared" si="1856"/>
        <v>0.04</v>
      </c>
      <c r="AQ1184">
        <f t="shared" si="1857"/>
        <v>1021.4329512778921</v>
      </c>
      <c r="AR1184">
        <f t="shared" si="1858"/>
        <v>3.834130619026335E-4</v>
      </c>
      <c r="AS1184">
        <f t="shared" si="1859"/>
        <v>-5.9600194493287378E-2</v>
      </c>
      <c r="AT1184">
        <f t="shared" si="1860"/>
        <v>1</v>
      </c>
      <c r="AU1184">
        <f t="shared" si="1861"/>
        <v>0</v>
      </c>
      <c r="AV1184">
        <f>2*Parameters!$C$17</f>
        <v>0.04</v>
      </c>
      <c r="AW1184">
        <f>2*C1184*Parameters!$C$16</f>
        <v>1021.4329512778921</v>
      </c>
      <c r="AX1184">
        <f>0</f>
        <v>0</v>
      </c>
      <c r="AY1184">
        <f>0</f>
        <v>0</v>
      </c>
      <c r="AZ1184">
        <f t="shared" si="1862"/>
        <v>61.87761789453738</v>
      </c>
      <c r="BA1184">
        <f t="shared" si="1863"/>
        <v>0.38924672759796863</v>
      </c>
      <c r="BB1184">
        <f t="shared" si="1864"/>
        <v>-395.07432902987335</v>
      </c>
      <c r="BC1184">
        <f t="shared" si="1865"/>
        <v>64225.28638521002</v>
      </c>
      <c r="BD1184">
        <f t="shared" si="1866"/>
        <v>3.834130619026335E-4</v>
      </c>
      <c r="BE1184">
        <f t="shared" si="1867"/>
        <v>-5.9600194493287378E-2</v>
      </c>
      <c r="BF1184">
        <f t="shared" si="1868"/>
        <v>61.877617894537373</v>
      </c>
      <c r="BG1184">
        <f t="shared" si="1869"/>
        <v>0.38924672759796863</v>
      </c>
      <c r="BH1184">
        <f>0</f>
        <v>0</v>
      </c>
      <c r="BI1184">
        <f>0</f>
        <v>0</v>
      </c>
      <c r="BJ1184">
        <f>0</f>
        <v>0</v>
      </c>
      <c r="BK1184">
        <f>C1184*(Parameters!$C$19+Parameters!$C$18/2)</f>
        <v>3.830373567292096E-2</v>
      </c>
      <c r="BL1184">
        <f t="shared" si="1870"/>
        <v>-2398.1907753221967</v>
      </c>
      <c r="BM1184">
        <f t="shared" si="1871"/>
        <v>-14.743575942718904</v>
      </c>
      <c r="BN1184">
        <f t="shared" si="1872"/>
        <v>-395.07432902987335</v>
      </c>
      <c r="BO1184">
        <f t="shared" si="1873"/>
        <v>64225.28638521002</v>
      </c>
      <c r="BP1184">
        <f t="shared" si="1874"/>
        <v>-1.4526190703559426E-2</v>
      </c>
      <c r="BQ1184">
        <f t="shared" si="1875"/>
        <v>2.3105437254090764</v>
      </c>
      <c r="BR1184">
        <f t="shared" si="1876"/>
        <v>61.877617894537373</v>
      </c>
      <c r="BS1184">
        <f t="shared" si="1877"/>
        <v>0.38924672759796863</v>
      </c>
      <c r="BT1184">
        <f>2*((((Parameters!$C$21)/((Parameters!$C$21)^2+(C1184*Parameters!$C$20)^2)))/((((Parameters!$C$21)/((Parameters!$C$21)^2+(C1184*Parameters!$C$20)^2)))^2+((-(C1184*Parameters!$C$20)/((Parameters!$C$21)^2+(C1184*Parameters!$C$20)^2)+C1184*Parameters!$C$22))^2))</f>
        <v>5.2027466060765388E-6</v>
      </c>
      <c r="BU1184">
        <f>2*(-((-(C1184*Parameters!$C$20)/((Parameters!$C$21)^2+(C1184*Parameters!$C$20)^2)+C1184*Parameters!$C$22))/((((Parameters!$C$21)/((Parameters!$C$21)^2+(C1184*Parameters!$C$20)^2)))^2+((-(C1184*Parameters!$C$20)/((Parameters!$C$21)^2+(C1184*Parameters!$C$20)^2)+C1184*Parameters!$C$22))^2))</f>
        <v>-792.14578989584038</v>
      </c>
      <c r="BV1184">
        <f>0</f>
        <v>0</v>
      </c>
      <c r="BW1184">
        <f>0</f>
        <v>0</v>
      </c>
      <c r="BX1184">
        <f t="shared" si="1878"/>
        <v>-2398.1907753221967</v>
      </c>
      <c r="BY1184">
        <f t="shared" si="1879"/>
        <v>-14.743575942718904</v>
      </c>
      <c r="BZ1184">
        <f t="shared" si="1880"/>
        <v>-12074.148417243166</v>
      </c>
      <c r="CA1184">
        <f t="shared" si="1881"/>
        <v>1963942.0123470223</v>
      </c>
      <c r="CB1184">
        <f t="shared" si="1882"/>
        <v>-1.4526190703559426E-2</v>
      </c>
      <c r="CC1184">
        <f t="shared" si="1883"/>
        <v>2.3105437254090764</v>
      </c>
      <c r="CD1184">
        <f t="shared" si="1884"/>
        <v>1892.1651022720116</v>
      </c>
      <c r="CE1184">
        <f t="shared" si="1885"/>
        <v>11.896119557820189</v>
      </c>
      <c r="CF1184">
        <f>0</f>
        <v>0</v>
      </c>
      <c r="CG1184">
        <f>0</f>
        <v>0</v>
      </c>
      <c r="CH1184">
        <f>(((Parameters!$C$25))/(((Parameters!$C$25))^2+((C1184*Parameters!$C$24-1/(C1184*Parameters!$C$23)))^2))+(((Parameters!$C$29+Parameters!$C$28))/(((Parameters!$C$29+Parameters!$C$28))^2+((C1184*Parameters!$C$27-1/(C1184*Parameters!$C$26)))^2))</f>
        <v>6.04562273363339E-2</v>
      </c>
      <c r="CI1184">
        <f>(-((C1184*Parameters!$C$24-1/(C1184*Parameters!$C$23)))/(((Parameters!$C$25))^2+((C1184*Parameters!$C$24-1/(C1184*Parameters!$C$23)))^2))+(-((C1184*Parameters!$C$27-1/(C1184*Parameters!$C$26)))/(((Parameters!$C$29+Parameters!$C$28))^2+((C1184*Parameters!$C$27-1/(C1184*Parameters!$C$26)))^2))</f>
        <v>-0.2162390823532061</v>
      </c>
      <c r="CJ1184">
        <f t="shared" si="1886"/>
        <v>421552.87030790135</v>
      </c>
      <c r="CK1184">
        <f t="shared" si="1887"/>
        <v>121328.68397182702</v>
      </c>
      <c r="CL1184">
        <f t="shared" si="1888"/>
        <v>-12074.148417243166</v>
      </c>
      <c r="CM1184">
        <f t="shared" si="1889"/>
        <v>1963942.0123470223</v>
      </c>
      <c r="CN1184">
        <f t="shared" si="1890"/>
        <v>116.95104336687771</v>
      </c>
      <c r="CO1184">
        <f t="shared" si="1891"/>
        <v>-406.13030714224328</v>
      </c>
      <c r="CP1184">
        <f t="shared" si="1892"/>
        <v>1892.1651022720116</v>
      </c>
      <c r="CQ1184">
        <f t="shared" si="1893"/>
        <v>11.896119557820189</v>
      </c>
      <c r="CR1184">
        <f>2*((((Parameters!$C$31)/((Parameters!$C$31)^2+(C1184*Parameters!$C$30)^2)))/((((Parameters!$C$31)/((Parameters!$C$31)^2+(C1184*Parameters!$C$30)^2)))^2+((-(C1184*Parameters!$C$30)/((Parameters!$C$31)^2+(C1184*Parameters!$C$30)^2)+C1184*Parameters!$C$32))^2))</f>
        <v>2.2635656762548679E-5</v>
      </c>
      <c r="CS1184">
        <f>2*(-((-(C1184*Parameters!$C$30)/((Parameters!$C$31)^2+(C1184*Parameters!$C$30)^2)+C1184*Parameters!$C$32))/((((Parameters!$C$31)/((Parameters!$C$31)^2+(C1184*Parameters!$C$30)^2)))^2+((-(C1184*Parameters!$C$30)/((Parameters!$C$31)^2+(C1184*Parameters!$C$30)^2)+C1184*Parameters!$C$32))^2))</f>
        <v>-801.84487576426318</v>
      </c>
      <c r="CT1184">
        <f>0</f>
        <v>0</v>
      </c>
      <c r="CU1184">
        <f>0</f>
        <v>0</v>
      </c>
      <c r="CV1184">
        <f t="shared" si="1894"/>
        <v>421552.87030790135</v>
      </c>
      <c r="CW1184">
        <f t="shared" si="1895"/>
        <v>121328.68397182702</v>
      </c>
      <c r="CX1184">
        <f t="shared" si="1896"/>
        <v>97274718.919740021</v>
      </c>
      <c r="CY1184">
        <f t="shared" si="1897"/>
        <v>-336056064.16140622</v>
      </c>
      <c r="CZ1184">
        <f t="shared" si="1898"/>
        <v>116.95104336687771</v>
      </c>
      <c r="DA1184">
        <f t="shared" si="1899"/>
        <v>-406.13030714224328</v>
      </c>
      <c r="DB1184">
        <f t="shared" si="1900"/>
        <v>-323761.33792503842</v>
      </c>
      <c r="DC1184">
        <f t="shared" si="1901"/>
        <v>-93764.707912483427</v>
      </c>
      <c r="DD1184">
        <f>0</f>
        <v>0</v>
      </c>
      <c r="DE1184">
        <f>0</f>
        <v>0</v>
      </c>
      <c r="DF1184">
        <f>(((Parameters!$C$35))/(((Parameters!$C$35))^2+((C1184*Parameters!$C$34-1/(C1184*Parameters!$C$33)))^2))+(((Parameters!$C$39+Parameters!$C$38))/(((Parameters!$C$39+Parameters!$C$38))^2+((C1184*Parameters!$C$37-1/(C1184*Parameters!$C$36)))^2))</f>
        <v>6.04562273363339E-2</v>
      </c>
      <c r="DG1184">
        <f>(-((C1184*Parameters!$C$34-1/(C1184*Parameters!$C$33)))/(((Parameters!$C$35))^2+((C1184*Parameters!$C$34-1/(C1184*Parameters!$C$33)))^2))+(-((C1184*Parameters!$C$37-1/(C1184*Parameters!$C$36)))/(((Parameters!$C$39+Parameters!$C$38))^2+((C1184*Parameters!$C$37-1/(C1184*Parameters!$C$36)))^2))</f>
        <v>-0.2162390823532061</v>
      </c>
      <c r="DH1184">
        <f t="shared" si="1902"/>
        <v>-66366039.542094946</v>
      </c>
      <c r="DI1184">
        <f t="shared" si="1903"/>
        <v>-41229949.084094398</v>
      </c>
      <c r="DJ1184">
        <f t="shared" si="1904"/>
        <v>97274718.919740021</v>
      </c>
      <c r="DK1184">
        <f t="shared" si="1905"/>
        <v>-336056064.16140622</v>
      </c>
      <c r="DL1184">
        <f t="shared" si="1906"/>
        <v>-39732.032401056691</v>
      </c>
      <c r="DM1184">
        <f t="shared" si="1907"/>
        <v>63935.063809532287</v>
      </c>
      <c r="DN1184">
        <f t="shared" si="1908"/>
        <v>-323761.33792503842</v>
      </c>
      <c r="DO1184">
        <f t="shared" si="1909"/>
        <v>-93764.707912483427</v>
      </c>
      <c r="DP1184">
        <f>2*((((Parameters!$C$41)/((Parameters!$C$41)^2+(C1184*(Parameters!$C$40*(1-Parameters!$C$42)))^2)))/((((Parameters!$C$41)/((Parameters!$C$41)^2+(C1184*(Parameters!$C$40*(1-Parameters!$C$42)))^2)))^2+((-(C1184*(Parameters!$C$40*(1-Parameters!$C$42)))/((Parameters!$C$41)^2+(C1184*(Parameters!$C$40*(1-Parameters!$C$42)))^2)+C1184*Parameters!$C$43))^2))</f>
        <v>2.3578009456559534E-2</v>
      </c>
      <c r="DQ1184">
        <f>2*(-((-(C1184*(Parameters!$C$40*(1-Parameters!$C$42)))/((Parameters!$C$41)^2+(C1184*(Parameters!$C$40*(1-Parameters!$C$42)))^2)+C1184*Parameters!$C$43))/((((Parameters!$C$41)/((Parameters!$C$41)^2+(C1184*(Parameters!$C$40*(1-Parameters!$C$42)))^2)))^2+((-(C1184*(Parameters!$C$40*(1-Parameters!$C$42)))/((Parameters!$C$41)^2+(C1184*(Parameters!$C$40*(1-Parameters!$C$42)))^2)+C1184*Parameters!$C$43))^2))</f>
        <v>-1052.1306939073959</v>
      </c>
      <c r="DR1184">
        <f>0</f>
        <v>0</v>
      </c>
      <c r="DS1184">
        <f>0</f>
        <v>0</v>
      </c>
      <c r="DT1184">
        <f t="shared" si="1910"/>
        <v>-66366039.542094946</v>
      </c>
      <c r="DU1184">
        <f t="shared" si="1911"/>
        <v>-41229949.084094398</v>
      </c>
      <c r="DV1184">
        <f t="shared" si="1912"/>
        <v>-43283584999.803017</v>
      </c>
      <c r="DW1184">
        <f t="shared" si="1913"/>
        <v>69488719051.019226</v>
      </c>
      <c r="DX1184">
        <f t="shared" si="1914"/>
        <v>-39732.032401056691</v>
      </c>
      <c r="DY1184">
        <f t="shared" si="1915"/>
        <v>63935.063809532287</v>
      </c>
      <c r="DZ1184">
        <f t="shared" si="1916"/>
        <v>66943344.910776116</v>
      </c>
      <c r="EA1184">
        <f t="shared" si="1917"/>
        <v>41711033.574101537</v>
      </c>
      <c r="EB1184">
        <f>0</f>
        <v>0</v>
      </c>
      <c r="EC1184">
        <f>0</f>
        <v>0</v>
      </c>
      <c r="ED1184">
        <f>0</f>
        <v>0</v>
      </c>
      <c r="EE1184">
        <f>C1184*Parameters!$C$44</f>
        <v>5.1071647563894606E-3</v>
      </c>
      <c r="EF1184">
        <f t="shared" si="1918"/>
        <v>-421256376.44610924</v>
      </c>
      <c r="EG1184">
        <f t="shared" si="1919"/>
        <v>-262286348.92527589</v>
      </c>
      <c r="EH1184">
        <f t="shared" si="1920"/>
        <v>-43283584999.803017</v>
      </c>
      <c r="EI1184">
        <f t="shared" si="1921"/>
        <v>69488719051.019226</v>
      </c>
      <c r="EJ1184">
        <f t="shared" si="1922"/>
        <v>-252757.15302328559</v>
      </c>
      <c r="EK1184">
        <f t="shared" si="1923"/>
        <v>405825.75561267178</v>
      </c>
      <c r="EL1184">
        <f t="shared" si="1924"/>
        <v>66943344.910776116</v>
      </c>
      <c r="EM1184">
        <f t="shared" si="1925"/>
        <v>41711033.574101537</v>
      </c>
      <c r="EN1184">
        <f>0</f>
        <v>0</v>
      </c>
      <c r="EO1184">
        <f>0</f>
        <v>0</v>
      </c>
      <c r="EP1184">
        <f>(((2*Parameters!$C$47))/(((2*Parameters!$C$47))^2+((2*(C1184*Parameters!$C$46-1/(C1184*Parameters!$C$45))))^2))</f>
        <v>5.6227948376690073E-4</v>
      </c>
      <c r="EQ1184">
        <f>(-((2*(C1184*Parameters!$C$46-1/(C1184*Parameters!$C$45))))/(((2*Parameters!$C$47))^2+((2*(C1184*Parameters!$C$46-1/(C1184*Parameters!$C$45))))^2))</f>
        <v>-0.11856083221686095</v>
      </c>
      <c r="ER1184">
        <f t="shared" si="1926"/>
        <v>7793046512.0971003</v>
      </c>
      <c r="ES1184">
        <f t="shared" si="1927"/>
        <v>4908523591.0562391</v>
      </c>
      <c r="ET1184">
        <f t="shared" si="1928"/>
        <v>-43283584999.803017</v>
      </c>
      <c r="EU1184">
        <f t="shared" si="1929"/>
        <v>69488719051.019226</v>
      </c>
      <c r="EV1184">
        <f t="shared" si="1930"/>
        <v>4730178.5695656817</v>
      </c>
      <c r="EW1184">
        <f t="shared" si="1931"/>
        <v>-7507579.6699638786</v>
      </c>
      <c r="EX1184">
        <f t="shared" si="1932"/>
        <v>66943344.910776116</v>
      </c>
      <c r="EY1184">
        <f t="shared" si="1933"/>
        <v>41711033.574101537</v>
      </c>
      <c r="EZ1184">
        <f>(ER1184+ET1184/Parameters!$C$6+Parameters!$C$7*(EV1184+EX1184/Parameters!$C$6))</f>
        <v>6287530512.1039524</v>
      </c>
      <c r="FA1184">
        <f>(ES1184+EU1184/Parameters!$C$6+Parameters!$C$7*(EW1184+EY1184/Parameters!$C$6))</f>
        <v>7325522514.569952</v>
      </c>
      <c r="FB1184">
        <f t="shared" si="1934"/>
        <v>-199.69398764149958</v>
      </c>
      <c r="FC1184">
        <f t="shared" si="1935"/>
        <v>1.0358589384275674E-10</v>
      </c>
      <c r="FD1184">
        <f>(ER1184+ET1184/Parameters!$C$6+Parameters!$C$8*(EV1184+EX1184/Parameters!$C$6))</f>
        <v>6640462649.1227169</v>
      </c>
      <c r="FE1184">
        <f>(ES1184+EU1184/Parameters!$C$6+Parameters!$C$8*(EW1184+EY1184/Parameters!$C$6))</f>
        <v>7022684459.0267172</v>
      </c>
      <c r="FF1184">
        <f t="shared" si="1936"/>
        <v>-199.70411230767442</v>
      </c>
      <c r="FG1184">
        <f t="shared" si="1937"/>
        <v>1.0346521978076897E-10</v>
      </c>
    </row>
    <row r="1185" spans="1:163" x14ac:dyDescent="0.15">
      <c r="A1185">
        <f>Parameters!$C$2*(Parameters!$C$3/Parameters!$C$2)^((ROW()-2)/(Parameters!$C$4-1))</f>
        <v>82224264.994707137</v>
      </c>
      <c r="B1185">
        <f t="shared" si="1836"/>
        <v>7.915</v>
      </c>
      <c r="C1185">
        <f t="shared" si="1837"/>
        <v>516630293.70838469</v>
      </c>
      <c r="D1185">
        <f>1</f>
        <v>1</v>
      </c>
      <c r="E1185">
        <f>0</f>
        <v>0</v>
      </c>
      <c r="F1185">
        <f>0</f>
        <v>0</v>
      </c>
      <c r="G1185">
        <f>0</f>
        <v>0</v>
      </c>
      <c r="H1185">
        <f>0</f>
        <v>0</v>
      </c>
      <c r="I1185">
        <f>0</f>
        <v>0</v>
      </c>
      <c r="J1185">
        <f>1</f>
        <v>1</v>
      </c>
      <c r="K1185">
        <f>0</f>
        <v>0</v>
      </c>
      <c r="L1185">
        <f>2*Parameters!$C$10</f>
        <v>0.04</v>
      </c>
      <c r="M1185">
        <f>2*C1185*Parameters!$C$9</f>
        <v>1033.2605874167693</v>
      </c>
      <c r="N1185">
        <f>0</f>
        <v>0</v>
      </c>
      <c r="O1185">
        <f>0</f>
        <v>0</v>
      </c>
      <c r="P1185">
        <f t="shared" si="1838"/>
        <v>1</v>
      </c>
      <c r="Q1185">
        <f t="shared" si="1839"/>
        <v>0</v>
      </c>
      <c r="R1185">
        <f t="shared" si="1840"/>
        <v>0.04</v>
      </c>
      <c r="S1185">
        <f t="shared" si="1841"/>
        <v>1033.2605874167693</v>
      </c>
      <c r="T1185">
        <f t="shared" si="1842"/>
        <v>0</v>
      </c>
      <c r="U1185">
        <f t="shared" si="1843"/>
        <v>0</v>
      </c>
      <c r="V1185">
        <f t="shared" si="1844"/>
        <v>1</v>
      </c>
      <c r="W1185">
        <f t="shared" si="1845"/>
        <v>0</v>
      </c>
      <c r="X1185">
        <f>0</f>
        <v>0</v>
      </c>
      <c r="Y1185">
        <f>0</f>
        <v>0</v>
      </c>
      <c r="Z1185">
        <f>0</f>
        <v>0</v>
      </c>
      <c r="AA1185">
        <f>C1185*(Parameters!$C$12+Parameters!$C$11/2)</f>
        <v>3.8747272028128853E-2</v>
      </c>
      <c r="AB1185">
        <f t="shared" si="1846"/>
        <v>-39.036029056581775</v>
      </c>
      <c r="AC1185">
        <f t="shared" si="1847"/>
        <v>1.5498908811251541E-3</v>
      </c>
      <c r="AD1185">
        <f t="shared" si="1848"/>
        <v>0.04</v>
      </c>
      <c r="AE1185">
        <f t="shared" si="1849"/>
        <v>1033.2605874167693</v>
      </c>
      <c r="AF1185">
        <f t="shared" si="1850"/>
        <v>0</v>
      </c>
      <c r="AG1185">
        <f t="shared" si="1851"/>
        <v>3.8747272028128853E-2</v>
      </c>
      <c r="AH1185">
        <f t="shared" si="1852"/>
        <v>1</v>
      </c>
      <c r="AI1185">
        <f t="shared" si="1853"/>
        <v>0</v>
      </c>
      <c r="AJ1185">
        <f>0</f>
        <v>0</v>
      </c>
      <c r="AK1185">
        <f>0</f>
        <v>0</v>
      </c>
      <c r="AL1185">
        <f>(((2*Parameters!$C$15))/(((2*Parameters!$C$15))^2+((2*(C1185*Parameters!$C$14-1/(C1185*Parameters!$C$13))))^2))</f>
        <v>3.746849919037466E-4</v>
      </c>
      <c r="AM1185">
        <f>(-((2*(C1185*Parameters!$C$14-1/(C1185*Parameters!$C$13))))/(((2*Parameters!$C$15))^2+((2*(C1185*Parameters!$C$14-1/(C1185*Parameters!$C$13))))^2))</f>
        <v>-9.6783182468600959E-2</v>
      </c>
      <c r="AN1185">
        <f t="shared" si="1854"/>
        <v>60.9662339003889</v>
      </c>
      <c r="AO1185">
        <f t="shared" si="1855"/>
        <v>0.38482579841309378</v>
      </c>
      <c r="AP1185">
        <f t="shared" si="1856"/>
        <v>0.04</v>
      </c>
      <c r="AQ1185">
        <f t="shared" si="1857"/>
        <v>1033.2605874167693</v>
      </c>
      <c r="AR1185">
        <f t="shared" si="1858"/>
        <v>3.746849919037466E-4</v>
      </c>
      <c r="AS1185">
        <f t="shared" si="1859"/>
        <v>-5.8035910440472106E-2</v>
      </c>
      <c r="AT1185">
        <f t="shared" si="1860"/>
        <v>1</v>
      </c>
      <c r="AU1185">
        <f t="shared" si="1861"/>
        <v>0</v>
      </c>
      <c r="AV1185">
        <f>2*Parameters!$C$17</f>
        <v>0.04</v>
      </c>
      <c r="AW1185">
        <f>2*C1185*Parameters!$C$16</f>
        <v>1033.2605874167693</v>
      </c>
      <c r="AX1185">
        <f>0</f>
        <v>0</v>
      </c>
      <c r="AY1185">
        <f>0</f>
        <v>0</v>
      </c>
      <c r="AZ1185">
        <f t="shared" si="1862"/>
        <v>60.9662339003889</v>
      </c>
      <c r="BA1185">
        <f t="shared" si="1863"/>
        <v>0.38482579841309378</v>
      </c>
      <c r="BB1185">
        <f t="shared" si="1864"/>
        <v>-395.14668116542498</v>
      </c>
      <c r="BC1185">
        <f t="shared" si="1865"/>
        <v>64027.282632952702</v>
      </c>
      <c r="BD1185">
        <f t="shared" si="1866"/>
        <v>3.746849919037466E-4</v>
      </c>
      <c r="BE1185">
        <f t="shared" si="1867"/>
        <v>-5.8035910440472106E-2</v>
      </c>
      <c r="BF1185">
        <f t="shared" si="1868"/>
        <v>60.9662339003889</v>
      </c>
      <c r="BG1185">
        <f t="shared" si="1869"/>
        <v>0.38482579841309378</v>
      </c>
      <c r="BH1185">
        <f>0</f>
        <v>0</v>
      </c>
      <c r="BI1185">
        <f>0</f>
        <v>0</v>
      </c>
      <c r="BJ1185">
        <f>0</f>
        <v>0</v>
      </c>
      <c r="BK1185">
        <f>C1185*(Parameters!$C$19+Parameters!$C$18/2)</f>
        <v>3.8747272028128853E-2</v>
      </c>
      <c r="BL1185">
        <f t="shared" si="1870"/>
        <v>-2419.9163035005195</v>
      </c>
      <c r="BM1185">
        <f t="shared" si="1871"/>
        <v>-14.926030147715929</v>
      </c>
      <c r="BN1185">
        <f t="shared" si="1872"/>
        <v>-395.14668116542498</v>
      </c>
      <c r="BO1185">
        <f t="shared" si="1873"/>
        <v>64027.282632952702</v>
      </c>
      <c r="BP1185">
        <f t="shared" si="1874"/>
        <v>-1.4536264902650274E-2</v>
      </c>
      <c r="BQ1185">
        <f t="shared" si="1875"/>
        <v>2.3042393390284275</v>
      </c>
      <c r="BR1185">
        <f t="shared" si="1876"/>
        <v>60.9662339003889</v>
      </c>
      <c r="BS1185">
        <f t="shared" si="1877"/>
        <v>0.38482579841309378</v>
      </c>
      <c r="BT1185">
        <f>2*((((Parameters!$C$21)/((Parameters!$C$21)^2+(C1185*Parameters!$C$20)^2)))/((((Parameters!$C$21)/((Parameters!$C$21)^2+(C1185*Parameters!$C$20)^2)))^2+((-(C1185*Parameters!$C$20)/((Parameters!$C$21)^2+(C1185*Parameters!$C$20)^2)+C1185*Parameters!$C$22))^2))</f>
        <v>4.966005709726234E-6</v>
      </c>
      <c r="BU1185">
        <f>2*(-((-(C1185*Parameters!$C$20)/((Parameters!$C$21)^2+(C1185*Parameters!$C$20)^2)+C1185*Parameters!$C$22))/((((Parameters!$C$21)/((Parameters!$C$21)^2+(C1185*Parameters!$C$20)^2)))^2+((-(C1185*Parameters!$C$20)/((Parameters!$C$21)^2+(C1185*Parameters!$C$20)^2)+C1185*Parameters!$C$22))^2))</f>
        <v>-782.87493444206632</v>
      </c>
      <c r="BV1185">
        <f>0</f>
        <v>0</v>
      </c>
      <c r="BW1185">
        <f>0</f>
        <v>0</v>
      </c>
      <c r="BX1185">
        <f t="shared" si="1878"/>
        <v>-2419.9163035005195</v>
      </c>
      <c r="BY1185">
        <f t="shared" si="1879"/>
        <v>-14.926030147715929</v>
      </c>
      <c r="BZ1185">
        <f t="shared" si="1880"/>
        <v>-12080.373571857019</v>
      </c>
      <c r="CA1185">
        <f t="shared" si="1881"/>
        <v>1958519.1000170866</v>
      </c>
      <c r="CB1185">
        <f t="shared" si="1882"/>
        <v>-1.4536264902650274E-2</v>
      </c>
      <c r="CC1185">
        <f t="shared" si="1883"/>
        <v>2.3042393390284275</v>
      </c>
      <c r="CD1185">
        <f t="shared" si="1884"/>
        <v>1864.897455308912</v>
      </c>
      <c r="CE1185">
        <f t="shared" si="1885"/>
        <v>11.764914673973651</v>
      </c>
      <c r="CF1185">
        <f>0</f>
        <v>0</v>
      </c>
      <c r="CG1185">
        <f>0</f>
        <v>0</v>
      </c>
      <c r="CH1185">
        <f>(((Parameters!$C$25))/(((Parameters!$C$25))^2+((C1185*Parameters!$C$24-1/(C1185*Parameters!$C$23)))^2))+(((Parameters!$C$29+Parameters!$C$28))/(((Parameters!$C$29+Parameters!$C$28))^2+((C1185*Parameters!$C$27-1/(C1185*Parameters!$C$26)))^2))</f>
        <v>6.0294955278288508E-2</v>
      </c>
      <c r="CI1185">
        <f>(-((C1185*Parameters!$C$24-1/(C1185*Parameters!$C$23)))/(((Parameters!$C$25))^2+((C1185*Parameters!$C$24-1/(C1185*Parameters!$C$23)))^2))+(-((C1185*Parameters!$C$27-1/(C1185*Parameters!$C$26)))/(((Parameters!$C$29+Parameters!$C$28))^2+((C1185*Parameters!$C$27-1/(C1185*Parameters!$C$26)))^2))</f>
        <v>-0.21417820291522011</v>
      </c>
      <c r="CJ1185">
        <f t="shared" si="1886"/>
        <v>416323.79932903318</v>
      </c>
      <c r="CK1185">
        <f t="shared" si="1887"/>
        <v>120661.24821922123</v>
      </c>
      <c r="CL1185">
        <f t="shared" si="1888"/>
        <v>-12080.373571857019</v>
      </c>
      <c r="CM1185">
        <f t="shared" si="1889"/>
        <v>1958519.1000170866</v>
      </c>
      <c r="CN1185">
        <f t="shared" si="1890"/>
        <v>114.94916068386482</v>
      </c>
      <c r="CO1185">
        <f t="shared" si="1891"/>
        <v>-396.40678125608122</v>
      </c>
      <c r="CP1185">
        <f t="shared" si="1892"/>
        <v>1864.897455308912</v>
      </c>
      <c r="CQ1185">
        <f t="shared" si="1893"/>
        <v>11.764914673973651</v>
      </c>
      <c r="CR1185">
        <f>2*((((Parameters!$C$31)/((Parameters!$C$31)^2+(C1185*Parameters!$C$30)^2)))/((((Parameters!$C$31)/((Parameters!$C$31)^2+(C1185*Parameters!$C$30)^2)))^2+((-(C1185*Parameters!$C$30)/((Parameters!$C$31)^2+(C1185*Parameters!$C$30)^2)+C1185*Parameters!$C$32))^2))</f>
        <v>2.1593492660590652E-5</v>
      </c>
      <c r="CS1185">
        <f>2*(-((-(C1185*Parameters!$C$30)/((Parameters!$C$31)^2+(C1185*Parameters!$C$30)^2)+C1185*Parameters!$C$32))/((((Parameters!$C$31)/((Parameters!$C$31)^2+(C1185*Parameters!$C$30)^2)))^2+((-(C1185*Parameters!$C$30)/((Parameters!$C$31)^2+(C1185*Parameters!$C$30)^2)+C1185*Parameters!$C$32))^2))</f>
        <v>-792.23724344732295</v>
      </c>
      <c r="CT1185">
        <f>0</f>
        <v>0</v>
      </c>
      <c r="CU1185">
        <f>0</f>
        <v>0</v>
      </c>
      <c r="CV1185">
        <f t="shared" si="1894"/>
        <v>416323.79932903318</v>
      </c>
      <c r="CW1185">
        <f t="shared" si="1895"/>
        <v>120661.24821922123</v>
      </c>
      <c r="CX1185">
        <f t="shared" si="1896"/>
        <v>95580263.296422094</v>
      </c>
      <c r="CY1185">
        <f t="shared" si="1897"/>
        <v>-327868697.45643485</v>
      </c>
      <c r="CZ1185">
        <f t="shared" si="1898"/>
        <v>114.94916068386482</v>
      </c>
      <c r="DA1185">
        <f t="shared" si="1899"/>
        <v>-396.40678125608122</v>
      </c>
      <c r="DB1185">
        <f t="shared" si="1900"/>
        <v>-312183.31572868093</v>
      </c>
      <c r="DC1185">
        <f t="shared" si="1901"/>
        <v>-91055.249841901415</v>
      </c>
      <c r="DD1185">
        <f>0</f>
        <v>0</v>
      </c>
      <c r="DE1185">
        <f>0</f>
        <v>0</v>
      </c>
      <c r="DF1185">
        <f>(((Parameters!$C$35))/(((Parameters!$C$35))^2+((C1185*Parameters!$C$34-1/(C1185*Parameters!$C$33)))^2))+(((Parameters!$C$39+Parameters!$C$38))/(((Parameters!$C$39+Parameters!$C$38))^2+((C1185*Parameters!$C$37-1/(C1185*Parameters!$C$36)))^2))</f>
        <v>6.0294955278288508E-2</v>
      </c>
      <c r="DG1185">
        <f>(-((C1185*Parameters!$C$34-1/(C1185*Parameters!$C$33)))/(((Parameters!$C$35))^2+((C1185*Parameters!$C$34-1/(C1185*Parameters!$C$33)))^2))+(-((C1185*Parameters!$C$37-1/(C1185*Parameters!$C$36)))/(((Parameters!$C$39+Parameters!$C$38))^2+((C1185*Parameters!$C$37-1/(C1185*Parameters!$C$36)))^2))</f>
        <v>-0.21417820291522011</v>
      </c>
      <c r="DH1185">
        <f t="shared" si="1902"/>
        <v>-64042996.913099371</v>
      </c>
      <c r="DI1185">
        <f t="shared" si="1903"/>
        <v>-40119376.229058474</v>
      </c>
      <c r="DJ1185">
        <f t="shared" si="1904"/>
        <v>95580263.296422094</v>
      </c>
      <c r="DK1185">
        <f t="shared" si="1905"/>
        <v>-327868697.45643485</v>
      </c>
      <c r="DL1185">
        <f t="shared" si="1906"/>
        <v>-38210.179676939602</v>
      </c>
      <c r="DM1185">
        <f t="shared" si="1907"/>
        <v>60976.282544556736</v>
      </c>
      <c r="DN1185">
        <f t="shared" si="1908"/>
        <v>-312183.31572868093</v>
      </c>
      <c r="DO1185">
        <f t="shared" si="1909"/>
        <v>-91055.249841901415</v>
      </c>
      <c r="DP1185">
        <f>2*((((Parameters!$C$41)/((Parameters!$C$41)^2+(C1185*(Parameters!$C$40*(1-Parameters!$C$42)))^2)))/((((Parameters!$C$41)/((Parameters!$C$41)^2+(C1185*(Parameters!$C$40*(1-Parameters!$C$42)))^2)))^2+((-(C1185*(Parameters!$C$40*(1-Parameters!$C$42)))/((Parameters!$C$41)^2+(C1185*(Parameters!$C$40*(1-Parameters!$C$42)))^2)+C1185*Parameters!$C$43))^2))</f>
        <v>2.2168941679422381E-2</v>
      </c>
      <c r="DQ1185">
        <f>2*(-((-(C1185*(Parameters!$C$40*(1-Parameters!$C$42)))/((Parameters!$C$41)^2+(C1185*(Parameters!$C$40*(1-Parameters!$C$42)))^2)+C1185*Parameters!$C$43))/((((Parameters!$C$41)/((Parameters!$C$41)^2+(C1185*(Parameters!$C$40*(1-Parameters!$C$42)))^2)))^2+((-(C1185*(Parameters!$C$40*(1-Parameters!$C$42)))/((Parameters!$C$41)^2+(C1185*(Parameters!$C$40*(1-Parameters!$C$42)))^2)+C1185*Parameters!$C$43))^2))</f>
        <v>-1032.0211605483453</v>
      </c>
      <c r="DR1185">
        <f>0</f>
        <v>0</v>
      </c>
      <c r="DS1185">
        <f>0</f>
        <v>0</v>
      </c>
      <c r="DT1185">
        <f t="shared" si="1910"/>
        <v>-64042996.913099371</v>
      </c>
      <c r="DU1185">
        <f t="shared" si="1911"/>
        <v>-40119376.229058474</v>
      </c>
      <c r="DV1185">
        <f t="shared" si="1912"/>
        <v>-41309884718.555748</v>
      </c>
      <c r="DW1185">
        <f t="shared" si="1913"/>
        <v>65764969897.682632</v>
      </c>
      <c r="DX1185">
        <f t="shared" si="1914"/>
        <v>-38210.179676939602</v>
      </c>
      <c r="DY1185">
        <f t="shared" si="1915"/>
        <v>60976.282544556736</v>
      </c>
      <c r="DZ1185">
        <f t="shared" si="1916"/>
        <v>62615783.482583746</v>
      </c>
      <c r="EA1185">
        <f t="shared" si="1917"/>
        <v>39344010.504765667</v>
      </c>
      <c r="EB1185">
        <f>0</f>
        <v>0</v>
      </c>
      <c r="EC1185">
        <f>0</f>
        <v>0</v>
      </c>
      <c r="ED1185">
        <f>0</f>
        <v>0</v>
      </c>
      <c r="EE1185">
        <f>C1185*Parameters!$C$44</f>
        <v>5.1663029370838465E-3</v>
      </c>
      <c r="EF1185">
        <f t="shared" si="1918"/>
        <v>-403804754.05272788</v>
      </c>
      <c r="EG1185">
        <f t="shared" si="1919"/>
        <v>-253538754.98112816</v>
      </c>
      <c r="EH1185">
        <f t="shared" si="1920"/>
        <v>-41309884718.555748</v>
      </c>
      <c r="EI1185">
        <f t="shared" si="1921"/>
        <v>65764969897.682632</v>
      </c>
      <c r="EJ1185">
        <f t="shared" si="1922"/>
        <v>-241473.25670436816</v>
      </c>
      <c r="EK1185">
        <f t="shared" si="1923"/>
        <v>384468.38865843532</v>
      </c>
      <c r="EL1185">
        <f t="shared" si="1924"/>
        <v>62615783.482583746</v>
      </c>
      <c r="EM1185">
        <f t="shared" si="1925"/>
        <v>39344010.504765667</v>
      </c>
      <c r="EN1185">
        <f>0</f>
        <v>0</v>
      </c>
      <c r="EO1185">
        <f>0</f>
        <v>0</v>
      </c>
      <c r="EP1185">
        <f>(((2*Parameters!$C$47))/(((2*Parameters!$C$47))^2+((2*(C1185*Parameters!$C$46-1/(C1185*Parameters!$C$45))))^2))</f>
        <v>5.4423921713674897E-4</v>
      </c>
      <c r="EQ1185">
        <f>(-((2*(C1185*Parameters!$C$46-1/(C1185*Parameters!$C$45))))/(((2*Parameters!$C$47))^2+((2*(C1185*Parameters!$C$46-1/(C1185*Parameters!$C$45))))^2))</f>
        <v>-0.11664340629496918</v>
      </c>
      <c r="ER1185">
        <f t="shared" si="1926"/>
        <v>7244762890.3798485</v>
      </c>
      <c r="ES1185">
        <f t="shared" si="1927"/>
        <v>4600778787.9758453</v>
      </c>
      <c r="ET1185">
        <f t="shared" si="1928"/>
        <v>-41309884718.555748</v>
      </c>
      <c r="EU1185">
        <f t="shared" si="1929"/>
        <v>65764969897.682632</v>
      </c>
      <c r="EV1185">
        <f t="shared" si="1930"/>
        <v>4381824.1108595142</v>
      </c>
      <c r="EW1185">
        <f t="shared" si="1931"/>
        <v>-6897837.3311022678</v>
      </c>
      <c r="EX1185">
        <f t="shared" si="1932"/>
        <v>62615783.482583746</v>
      </c>
      <c r="EY1185">
        <f t="shared" si="1933"/>
        <v>39344010.504765667</v>
      </c>
      <c r="EZ1185">
        <f>(ER1185+ET1185/Parameters!$C$6+Parameters!$C$7*(EV1185+EX1185/Parameters!$C$6))</f>
        <v>5807897334.9518223</v>
      </c>
      <c r="FA1185">
        <f>(ES1185+EU1185/Parameters!$C$6+Parameters!$C$7*(EW1185+EY1185/Parameters!$C$6))</f>
        <v>6888256001.8082848</v>
      </c>
      <c r="FB1185">
        <f t="shared" si="1934"/>
        <v>-199.09447667806751</v>
      </c>
      <c r="FC1185">
        <f t="shared" si="1935"/>
        <v>1.1098803593236832E-10</v>
      </c>
      <c r="FD1185">
        <f>(ER1185+ET1185/Parameters!$C$6+Parameters!$C$8*(EV1185+EX1185/Parameters!$C$6))</f>
        <v>6135885555.247118</v>
      </c>
      <c r="FE1185">
        <f>(ES1185+EU1185/Parameters!$C$6+Parameters!$C$8*(EW1185+EY1185/Parameters!$C$6))</f>
        <v>6611788501.3484163</v>
      </c>
      <c r="FF1185">
        <f t="shared" si="1936"/>
        <v>-199.10436767997751</v>
      </c>
      <c r="FG1185">
        <f t="shared" si="1937"/>
        <v>1.1086172094200501E-10</v>
      </c>
    </row>
    <row r="1186" spans="1:163" x14ac:dyDescent="0.15">
      <c r="A1186">
        <f>Parameters!$C$2*(Parameters!$C$3/Parameters!$C$2)^((ROW()-2)/(Parameters!$C$4-1))</f>
        <v>83176377.110267133</v>
      </c>
      <c r="B1186">
        <f t="shared" si="1836"/>
        <v>7.92</v>
      </c>
      <c r="C1186">
        <f t="shared" si="1837"/>
        <v>522612590.56365889</v>
      </c>
      <c r="D1186">
        <f>1</f>
        <v>1</v>
      </c>
      <c r="E1186">
        <f>0</f>
        <v>0</v>
      </c>
      <c r="F1186">
        <f>0</f>
        <v>0</v>
      </c>
      <c r="G1186">
        <f>0</f>
        <v>0</v>
      </c>
      <c r="H1186">
        <f>0</f>
        <v>0</v>
      </c>
      <c r="I1186">
        <f>0</f>
        <v>0</v>
      </c>
      <c r="J1186">
        <f>1</f>
        <v>1</v>
      </c>
      <c r="K1186">
        <f>0</f>
        <v>0</v>
      </c>
      <c r="L1186">
        <f>2*Parameters!$C$10</f>
        <v>0.04</v>
      </c>
      <c r="M1186">
        <f>2*C1186*Parameters!$C$9</f>
        <v>1045.2251811273177</v>
      </c>
      <c r="N1186">
        <f>0</f>
        <v>0</v>
      </c>
      <c r="O1186">
        <f>0</f>
        <v>0</v>
      </c>
      <c r="P1186">
        <f t="shared" si="1838"/>
        <v>1</v>
      </c>
      <c r="Q1186">
        <f t="shared" si="1839"/>
        <v>0</v>
      </c>
      <c r="R1186">
        <f t="shared" si="1840"/>
        <v>0.04</v>
      </c>
      <c r="S1186">
        <f t="shared" si="1841"/>
        <v>1045.2251811273177</v>
      </c>
      <c r="T1186">
        <f t="shared" si="1842"/>
        <v>0</v>
      </c>
      <c r="U1186">
        <f t="shared" si="1843"/>
        <v>0</v>
      </c>
      <c r="V1186">
        <f t="shared" si="1844"/>
        <v>1</v>
      </c>
      <c r="W1186">
        <f t="shared" si="1845"/>
        <v>0</v>
      </c>
      <c r="X1186">
        <f>0</f>
        <v>0</v>
      </c>
      <c r="Y1186">
        <f>0</f>
        <v>0</v>
      </c>
      <c r="Z1186">
        <f>0</f>
        <v>0</v>
      </c>
      <c r="AA1186">
        <f>C1186*(Parameters!$C$12+Parameters!$C$11/2)</f>
        <v>3.9195944292274416E-2</v>
      </c>
      <c r="AB1186">
        <f t="shared" si="1846"/>
        <v>-39.968587972348779</v>
      </c>
      <c r="AC1186">
        <f t="shared" si="1847"/>
        <v>1.5678377716909766E-3</v>
      </c>
      <c r="AD1186">
        <f t="shared" si="1848"/>
        <v>0.04</v>
      </c>
      <c r="AE1186">
        <f t="shared" si="1849"/>
        <v>1045.2251811273177</v>
      </c>
      <c r="AF1186">
        <f t="shared" si="1850"/>
        <v>0</v>
      </c>
      <c r="AG1186">
        <f t="shared" si="1851"/>
        <v>3.9195944292274416E-2</v>
      </c>
      <c r="AH1186">
        <f t="shared" si="1852"/>
        <v>1</v>
      </c>
      <c r="AI1186">
        <f t="shared" si="1853"/>
        <v>0</v>
      </c>
      <c r="AJ1186">
        <f>0</f>
        <v>0</v>
      </c>
      <c r="AK1186">
        <f>0</f>
        <v>0</v>
      </c>
      <c r="AL1186">
        <f>(((2*Parameters!$C$15))/(((2*Parameters!$C$15))^2+((2*(C1186*Parameters!$C$14-1/(C1186*Parameters!$C$13))))^2))</f>
        <v>3.6615562058191345E-4</v>
      </c>
      <c r="AM1186">
        <f>(-((2*(C1186*Parameters!$C$14-1/(C1186*Parameters!$C$13))))/(((2*Parameters!$C$15))^2+((2*(C1186*Parameters!$C$14-1/(C1186*Parameters!$C$13))))^2))</f>
        <v>-9.5675265584211217E-2</v>
      </c>
      <c r="AN1186">
        <f t="shared" si="1854"/>
        <v>60.033623473537439</v>
      </c>
      <c r="AO1186">
        <f t="shared" si="1855"/>
        <v>0.38045590199183843</v>
      </c>
      <c r="AP1186">
        <f t="shared" si="1856"/>
        <v>0.04</v>
      </c>
      <c r="AQ1186">
        <f t="shared" si="1857"/>
        <v>1045.2251811273177</v>
      </c>
      <c r="AR1186">
        <f t="shared" si="1858"/>
        <v>3.6615562058191345E-4</v>
      </c>
      <c r="AS1186">
        <f t="shared" si="1859"/>
        <v>-5.64793212919368E-2</v>
      </c>
      <c r="AT1186">
        <f t="shared" si="1860"/>
        <v>1</v>
      </c>
      <c r="AU1186">
        <f t="shared" si="1861"/>
        <v>0</v>
      </c>
      <c r="AV1186">
        <f>2*Parameters!$C$17</f>
        <v>0.04</v>
      </c>
      <c r="AW1186">
        <f>2*C1186*Parameters!$C$16</f>
        <v>1045.2251811273177</v>
      </c>
      <c r="AX1186">
        <f>0</f>
        <v>0</v>
      </c>
      <c r="AY1186">
        <f>0</f>
        <v>0</v>
      </c>
      <c r="AZ1186">
        <f t="shared" si="1862"/>
        <v>60.033623473537439</v>
      </c>
      <c r="BA1186">
        <f t="shared" si="1863"/>
        <v>0.38045590199183843</v>
      </c>
      <c r="BB1186">
        <f t="shared" si="1864"/>
        <v>-395.22074413143486</v>
      </c>
      <c r="BC1186">
        <f t="shared" si="1865"/>
        <v>63793.89536822075</v>
      </c>
      <c r="BD1186">
        <f t="shared" si="1866"/>
        <v>3.6615562058191345E-4</v>
      </c>
      <c r="BE1186">
        <f t="shared" si="1867"/>
        <v>-5.64793212919368E-2</v>
      </c>
      <c r="BF1186">
        <f t="shared" si="1868"/>
        <v>60.033623473537432</v>
      </c>
      <c r="BG1186">
        <f t="shared" si="1869"/>
        <v>0.38045590199183843</v>
      </c>
      <c r="BH1186">
        <f>0</f>
        <v>0</v>
      </c>
      <c r="BI1186">
        <f>0</f>
        <v>0</v>
      </c>
      <c r="BJ1186">
        <f>0</f>
        <v>0</v>
      </c>
      <c r="BK1186">
        <f>C1186*(Parameters!$C$19+Parameters!$C$18/2)</f>
        <v>3.9195944292274416E-2</v>
      </c>
      <c r="BL1186">
        <f t="shared" si="1870"/>
        <v>-2440.4283455664263</v>
      </c>
      <c r="BM1186">
        <f t="shared" si="1871"/>
        <v>-15.110594368135123</v>
      </c>
      <c r="BN1186">
        <f t="shared" si="1872"/>
        <v>-395.22074413143486</v>
      </c>
      <c r="BO1186">
        <f t="shared" si="1873"/>
        <v>63793.89536822075</v>
      </c>
      <c r="BP1186">
        <f t="shared" si="1874"/>
        <v>-1.45461727195572E-2</v>
      </c>
      <c r="BQ1186">
        <f t="shared" si="1875"/>
        <v>2.2965952400402139</v>
      </c>
      <c r="BR1186">
        <f t="shared" si="1876"/>
        <v>60.033623473537432</v>
      </c>
      <c r="BS1186">
        <f t="shared" si="1877"/>
        <v>0.38045590199183843</v>
      </c>
      <c r="BT1186">
        <f>2*((((Parameters!$C$21)/((Parameters!$C$21)^2+(C1186*Parameters!$C$20)^2)))/((((Parameters!$C$21)/((Parameters!$C$21)^2+(C1186*Parameters!$C$20)^2)))^2+((-(C1186*Parameters!$C$20)/((Parameters!$C$21)^2+(C1186*Parameters!$C$20)^2)+C1186*Parameters!$C$22))^2))</f>
        <v>4.7400938795514744E-6</v>
      </c>
      <c r="BU1186">
        <f>2*(-((-(C1186*Parameters!$C$20)/((Parameters!$C$21)^2+(C1186*Parameters!$C$20)^2)+C1186*Parameters!$C$22))/((((Parameters!$C$21)/((Parameters!$C$21)^2+(C1186*Parameters!$C$20)^2)))^2+((-(C1186*Parameters!$C$20)/((Parameters!$C$21)^2+(C1186*Parameters!$C$20)^2)+C1186*Parameters!$C$22))^2))</f>
        <v>-773.71720205859333</v>
      </c>
      <c r="BV1186">
        <f>0</f>
        <v>0</v>
      </c>
      <c r="BW1186">
        <f>0</f>
        <v>0</v>
      </c>
      <c r="BX1186">
        <f t="shared" si="1878"/>
        <v>-2440.4283455664263</v>
      </c>
      <c r="BY1186">
        <f t="shared" si="1879"/>
        <v>-15.110594368135123</v>
      </c>
      <c r="BZ1186">
        <f t="shared" si="1880"/>
        <v>-12086.559107946745</v>
      </c>
      <c r="CA1186">
        <f t="shared" si="1881"/>
        <v>1951995.2866527324</v>
      </c>
      <c r="CB1186">
        <f t="shared" si="1882"/>
        <v>-1.45461727195572E-2</v>
      </c>
      <c r="CC1186">
        <f t="shared" si="1883"/>
        <v>2.2965952400402139</v>
      </c>
      <c r="CD1186">
        <f t="shared" si="1884"/>
        <v>1836.9488667895851</v>
      </c>
      <c r="CE1186">
        <f t="shared" si="1885"/>
        <v>11.635090845305715</v>
      </c>
      <c r="CF1186">
        <f>0</f>
        <v>0</v>
      </c>
      <c r="CG1186">
        <f>0</f>
        <v>0</v>
      </c>
      <c r="CH1186">
        <f>(((Parameters!$C$25))/(((Parameters!$C$25))^2+((C1186*Parameters!$C$24-1/(C1186*Parameters!$C$23)))^2))+(((Parameters!$C$29+Parameters!$C$28))/(((Parameters!$C$29+Parameters!$C$28))^2+((C1186*Parameters!$C$27-1/(C1186*Parameters!$C$26)))^2))</f>
        <v>6.0131449522802687E-2</v>
      </c>
      <c r="CI1186">
        <f>(-((C1186*Parameters!$C$24-1/(C1186*Parameters!$C$23)))/(((Parameters!$C$25))^2+((C1186*Parameters!$C$24-1/(C1186*Parameters!$C$23)))^2))+(-((C1186*Parameters!$C$27-1/(C1186*Parameters!$C$26)))/(((Parameters!$C$29+Parameters!$C$28))^2+((C1186*Parameters!$C$27-1/(C1186*Parameters!$C$26)))^2))</f>
        <v>-0.2121438183591868</v>
      </c>
      <c r="CJ1186">
        <f t="shared" si="1886"/>
        <v>410936.52286517579</v>
      </c>
      <c r="CK1186">
        <f t="shared" si="1887"/>
        <v>119925.28425372324</v>
      </c>
      <c r="CL1186">
        <f t="shared" si="1888"/>
        <v>-12086.559107946745</v>
      </c>
      <c r="CM1186">
        <f t="shared" si="1889"/>
        <v>1951995.2866527324</v>
      </c>
      <c r="CN1186">
        <f t="shared" si="1890"/>
        <v>112.91216448548715</v>
      </c>
      <c r="CO1186">
        <f t="shared" si="1891"/>
        <v>-386.70111661342582</v>
      </c>
      <c r="CP1186">
        <f t="shared" si="1892"/>
        <v>1836.9488667895851</v>
      </c>
      <c r="CQ1186">
        <f t="shared" si="1893"/>
        <v>11.635090845305715</v>
      </c>
      <c r="CR1186">
        <f>2*((((Parameters!$C$31)/((Parameters!$C$31)^2+(C1186*Parameters!$C$30)^2)))/((((Parameters!$C$31)/((Parameters!$C$31)^2+(C1186*Parameters!$C$30)^2)))^2+((-(C1186*Parameters!$C$30)/((Parameters!$C$31)^2+(C1186*Parameters!$C$30)^2)+C1186*Parameters!$C$32))^2))</f>
        <v>2.0599829979551335E-5</v>
      </c>
      <c r="CS1186">
        <f>2*(-((-(C1186*Parameters!$C$30)/((Parameters!$C$31)^2+(C1186*Parameters!$C$30)^2)+C1186*Parameters!$C$32))/((((Parameters!$C$31)/((Parameters!$C$31)^2+(C1186*Parameters!$C$30)^2)))^2+((-(C1186*Parameters!$C$30)/((Parameters!$C$31)^2+(C1186*Parameters!$C$30)^2)+C1186*Parameters!$C$32))^2))</f>
        <v>-782.75459585284261</v>
      </c>
      <c r="CT1186">
        <f>0</f>
        <v>0</v>
      </c>
      <c r="CU1186">
        <f>0</f>
        <v>0</v>
      </c>
      <c r="CV1186">
        <f t="shared" si="1894"/>
        <v>410936.52286517579</v>
      </c>
      <c r="CW1186">
        <f t="shared" si="1895"/>
        <v>119925.28425372324</v>
      </c>
      <c r="CX1186">
        <f t="shared" si="1896"/>
        <v>93859989.314674959</v>
      </c>
      <c r="CY1186">
        <f t="shared" si="1897"/>
        <v>-319710454.11940992</v>
      </c>
      <c r="CZ1186">
        <f t="shared" si="1898"/>
        <v>112.91216448548715</v>
      </c>
      <c r="DA1186">
        <f t="shared" si="1899"/>
        <v>-386.70111661342582</v>
      </c>
      <c r="DB1186">
        <f t="shared" si="1900"/>
        <v>-300855.12505782413</v>
      </c>
      <c r="DC1186">
        <f t="shared" si="1901"/>
        <v>-88370.888553839148</v>
      </c>
      <c r="DD1186">
        <f>0</f>
        <v>0</v>
      </c>
      <c r="DE1186">
        <f>0</f>
        <v>0</v>
      </c>
      <c r="DF1186">
        <f>(((Parameters!$C$35))/(((Parameters!$C$35))^2+((C1186*Parameters!$C$34-1/(C1186*Parameters!$C$33)))^2))+(((Parameters!$C$39+Parameters!$C$38))/(((Parameters!$C$39+Parameters!$C$38))^2+((C1186*Parameters!$C$37-1/(C1186*Parameters!$C$36)))^2))</f>
        <v>6.0131449522802687E-2</v>
      </c>
      <c r="DG1186">
        <f>(-((C1186*Parameters!$C$34-1/(C1186*Parameters!$C$33)))/(((Parameters!$C$35))^2+((C1186*Parameters!$C$34-1/(C1186*Parameters!$C$33)))^2))+(-((C1186*Parameters!$C$37-1/(C1186*Parameters!$C$36)))/(((Parameters!$C$39+Parameters!$C$38))^2+((C1186*Parameters!$C$37-1/(C1186*Parameters!$C$36)))^2))</f>
        <v>-0.2121438183591868</v>
      </c>
      <c r="DH1186">
        <f t="shared" si="1902"/>
        <v>-61769722.773689866</v>
      </c>
      <c r="DI1186">
        <f t="shared" si="1903"/>
        <v>-39016544.273907512</v>
      </c>
      <c r="DJ1186">
        <f t="shared" si="1904"/>
        <v>93859989.314674959</v>
      </c>
      <c r="DK1186">
        <f t="shared" si="1905"/>
        <v>-319710454.11940992</v>
      </c>
      <c r="DL1186">
        <f t="shared" si="1906"/>
        <v>-36725.28033121115</v>
      </c>
      <c r="DM1186">
        <f t="shared" si="1907"/>
        <v>58123.98426172365</v>
      </c>
      <c r="DN1186">
        <f t="shared" si="1908"/>
        <v>-300855.12505782413</v>
      </c>
      <c r="DO1186">
        <f t="shared" si="1909"/>
        <v>-88370.888553839148</v>
      </c>
      <c r="DP1186">
        <f>2*((((Parameters!$C$41)/((Parameters!$C$41)^2+(C1186*(Parameters!$C$40*(1-Parameters!$C$42)))^2)))/((((Parameters!$C$41)/((Parameters!$C$41)^2+(C1186*(Parameters!$C$40*(1-Parameters!$C$42)))^2)))^2+((-(C1186*(Parameters!$C$40*(1-Parameters!$C$42)))/((Parameters!$C$41)^2+(C1186*(Parameters!$C$40*(1-Parameters!$C$42)))^2)+C1186*Parameters!$C$43))^2))</f>
        <v>2.085389510383338E-2</v>
      </c>
      <c r="DQ1186">
        <f>2*(-((-(C1186*(Parameters!$C$40*(1-Parameters!$C$42)))/((Parameters!$C$41)^2+(C1186*(Parameters!$C$40*(1-Parameters!$C$42)))^2)+C1186*Parameters!$C$43))/((((Parameters!$C$41)/((Parameters!$C$41)^2+(C1186*(Parameters!$C$40*(1-Parameters!$C$42)))^2)))^2+((-(C1186*(Parameters!$C$40*(1-Parameters!$C$42)))/((Parameters!$C$41)^2+(C1186*(Parameters!$C$40*(1-Parameters!$C$42)))^2)+C1186*Parameters!$C$43))^2))</f>
        <v>-1012.5342300825851</v>
      </c>
      <c r="DR1186">
        <f>0</f>
        <v>0</v>
      </c>
      <c r="DS1186">
        <f>0</f>
        <v>0</v>
      </c>
      <c r="DT1186">
        <f t="shared" si="1910"/>
        <v>-61769722.773689866</v>
      </c>
      <c r="DU1186">
        <f t="shared" si="1911"/>
        <v>-39016544.273907512</v>
      </c>
      <c r="DV1186">
        <f t="shared" si="1912"/>
        <v>-39413014766.868675</v>
      </c>
      <c r="DW1186">
        <f t="shared" si="1913"/>
        <v>62223434590.031784</v>
      </c>
      <c r="DX1186">
        <f t="shared" si="1914"/>
        <v>-36725.28033121115</v>
      </c>
      <c r="DY1186">
        <f t="shared" si="1915"/>
        <v>58123.98426172365</v>
      </c>
      <c r="DZ1186">
        <f t="shared" si="1916"/>
        <v>58550902.663575135</v>
      </c>
      <c r="EA1186">
        <f t="shared" si="1917"/>
        <v>37098444.667646959</v>
      </c>
      <c r="EB1186">
        <f>0</f>
        <v>0</v>
      </c>
      <c r="EC1186">
        <f>0</f>
        <v>0</v>
      </c>
      <c r="ED1186">
        <f>0</f>
        <v>0</v>
      </c>
      <c r="EE1186">
        <f>C1186*Parameters!$C$44</f>
        <v>5.226125905636589E-3</v>
      </c>
      <c r="EF1186">
        <f t="shared" si="1918"/>
        <v>-386957226.2223388</v>
      </c>
      <c r="EG1186">
        <f t="shared" si="1919"/>
        <v>-244993921.76627731</v>
      </c>
      <c r="EH1186">
        <f t="shared" si="1920"/>
        <v>-39413014766.868675</v>
      </c>
      <c r="EI1186">
        <f t="shared" si="1921"/>
        <v>62223434590.031784</v>
      </c>
      <c r="EJ1186">
        <f t="shared" si="1922"/>
        <v>-230606.42306762649</v>
      </c>
      <c r="EK1186">
        <f t="shared" si="1923"/>
        <v>364118.37347024004</v>
      </c>
      <c r="EL1186">
        <f t="shared" si="1924"/>
        <v>58550902.663575135</v>
      </c>
      <c r="EM1186">
        <f t="shared" si="1925"/>
        <v>37098444.667646959</v>
      </c>
      <c r="EN1186">
        <f>0</f>
        <v>0</v>
      </c>
      <c r="EO1186">
        <f>0</f>
        <v>0</v>
      </c>
      <c r="EP1186">
        <f>(((2*Parameters!$C$47))/(((2*Parameters!$C$47))^2+((2*(C1186*Parameters!$C$46-1/(C1186*Parameters!$C$45))))^2))</f>
        <v>5.2691596198331493E-4</v>
      </c>
      <c r="EQ1186">
        <f>(-((2*(C1186*Parameters!$C$46-1/(C1186*Parameters!$C$45))))/(((2*Parameters!$C$47))^2+((2*(C1186*Parameters!$C$46-1/(C1186*Parameters!$C$45))))^2))</f>
        <v>-0.11477204106032043</v>
      </c>
      <c r="ER1186">
        <f t="shared" si="1926"/>
        <v>6733786016.8684044</v>
      </c>
      <c r="ES1186">
        <f t="shared" si="1927"/>
        <v>4311304748.2627029</v>
      </c>
      <c r="ET1186">
        <f t="shared" si="1928"/>
        <v>-39413014766.868675</v>
      </c>
      <c r="EU1186">
        <f t="shared" si="1929"/>
        <v>62223434590.031784</v>
      </c>
      <c r="EV1186">
        <f t="shared" si="1930"/>
        <v>4058109.1968035451</v>
      </c>
      <c r="EW1186">
        <f t="shared" si="1931"/>
        <v>-6336340.4684922919</v>
      </c>
      <c r="EX1186">
        <f t="shared" si="1932"/>
        <v>58550902.663575135</v>
      </c>
      <c r="EY1186">
        <f t="shared" si="1933"/>
        <v>37098444.667646959</v>
      </c>
      <c r="EZ1186">
        <f>(ER1186+ET1186/Parameters!$C$6+Parameters!$C$7*(EV1186+EX1186/Parameters!$C$6))</f>
        <v>5362898546.7164507</v>
      </c>
      <c r="FA1186">
        <f>(ES1186+EU1186/Parameters!$C$6+Parameters!$C$7*(EW1186+EY1186/Parameters!$C$6))</f>
        <v>6475598125.3072872</v>
      </c>
      <c r="FB1186">
        <f t="shared" si="1934"/>
        <v>-198.49382874413044</v>
      </c>
      <c r="FC1186">
        <f t="shared" si="1935"/>
        <v>1.1893469489152245E-10</v>
      </c>
      <c r="FD1186">
        <f>(ER1186+ET1186/Parameters!$C$6+Parameters!$C$8*(EV1186+EX1186/Parameters!$C$6))</f>
        <v>5667631663.3628454</v>
      </c>
      <c r="FE1186">
        <f>(ES1186+EU1186/Parameters!$C$6+Parameters!$C$8*(EW1186+EY1186/Parameters!$C$6))</f>
        <v>6223300136.0872765</v>
      </c>
      <c r="FF1186">
        <f t="shared" si="1936"/>
        <v>-198.50349130397757</v>
      </c>
      <c r="FG1186">
        <f t="shared" si="1937"/>
        <v>1.1880246035083407E-10</v>
      </c>
    </row>
    <row r="1187" spans="1:163" x14ac:dyDescent="0.15">
      <c r="A1187">
        <f>Parameters!$C$2*(Parameters!$C$3/Parameters!$C$2)^((ROW()-2)/(Parameters!$C$4-1))</f>
        <v>84139514.164519534</v>
      </c>
      <c r="B1187">
        <f t="shared" si="1836"/>
        <v>7.9249999999999998</v>
      </c>
      <c r="C1187">
        <f t="shared" si="1837"/>
        <v>528664159.15173781</v>
      </c>
      <c r="D1187">
        <f>1</f>
        <v>1</v>
      </c>
      <c r="E1187">
        <f>0</f>
        <v>0</v>
      </c>
      <c r="F1187">
        <f>0</f>
        <v>0</v>
      </c>
      <c r="G1187">
        <f>0</f>
        <v>0</v>
      </c>
      <c r="H1187">
        <f>0</f>
        <v>0</v>
      </c>
      <c r="I1187">
        <f>0</f>
        <v>0</v>
      </c>
      <c r="J1187">
        <f>1</f>
        <v>1</v>
      </c>
      <c r="K1187">
        <f>0</f>
        <v>0</v>
      </c>
      <c r="L1187">
        <f>2*Parameters!$C$10</f>
        <v>0.04</v>
      </c>
      <c r="M1187">
        <f>2*C1187*Parameters!$C$9</f>
        <v>1057.3283183034755</v>
      </c>
      <c r="N1187">
        <f>0</f>
        <v>0</v>
      </c>
      <c r="O1187">
        <f>0</f>
        <v>0</v>
      </c>
      <c r="P1187">
        <f t="shared" si="1838"/>
        <v>1</v>
      </c>
      <c r="Q1187">
        <f t="shared" si="1839"/>
        <v>0</v>
      </c>
      <c r="R1187">
        <f t="shared" si="1840"/>
        <v>0.04</v>
      </c>
      <c r="S1187">
        <f t="shared" si="1841"/>
        <v>1057.3283183034755</v>
      </c>
      <c r="T1187">
        <f t="shared" si="1842"/>
        <v>0</v>
      </c>
      <c r="U1187">
        <f t="shared" si="1843"/>
        <v>0</v>
      </c>
      <c r="V1187">
        <f t="shared" si="1844"/>
        <v>1</v>
      </c>
      <c r="W1187">
        <f t="shared" si="1845"/>
        <v>0</v>
      </c>
      <c r="X1187">
        <f>0</f>
        <v>0</v>
      </c>
      <c r="Y1187">
        <f>0</f>
        <v>0</v>
      </c>
      <c r="Z1187">
        <f>0</f>
        <v>0</v>
      </c>
      <c r="AA1187">
        <f>C1187*(Parameters!$C$12+Parameters!$C$11/2)</f>
        <v>3.9649811936380334E-2</v>
      </c>
      <c r="AB1187">
        <f t="shared" si="1846"/>
        <v>-40.922868975742091</v>
      </c>
      <c r="AC1187">
        <f t="shared" si="1847"/>
        <v>1.5859924774552134E-3</v>
      </c>
      <c r="AD1187">
        <f t="shared" si="1848"/>
        <v>0.04</v>
      </c>
      <c r="AE1187">
        <f t="shared" si="1849"/>
        <v>1057.3283183034755</v>
      </c>
      <c r="AF1187">
        <f t="shared" si="1850"/>
        <v>0</v>
      </c>
      <c r="AG1187">
        <f t="shared" si="1851"/>
        <v>3.9649811936380334E-2</v>
      </c>
      <c r="AH1187">
        <f t="shared" si="1852"/>
        <v>1</v>
      </c>
      <c r="AI1187">
        <f t="shared" si="1853"/>
        <v>0</v>
      </c>
      <c r="AJ1187">
        <f>0</f>
        <v>0</v>
      </c>
      <c r="AK1187">
        <f>0</f>
        <v>0</v>
      </c>
      <c r="AL1187">
        <f>(((2*Parameters!$C$15))/(((2*Parameters!$C$15))^2+((2*(C1187*Parameters!$C$14-1/(C1187*Parameters!$C$13))))^2))</f>
        <v>3.5782042394315186E-4</v>
      </c>
      <c r="AM1187">
        <f>(-((2*(C1187*Parameters!$C$14-1/(C1187*Parameters!$C$13))))/(((2*Parameters!$C$15))^2+((2*(C1187*Parameters!$C$14-1/(C1187*Parameters!$C$13))))^2))</f>
        <v>-9.458003258152857E-2</v>
      </c>
      <c r="AN1187">
        <f t="shared" si="1854"/>
        <v>59.079292131590393</v>
      </c>
      <c r="AO1187">
        <f t="shared" si="1855"/>
        <v>0.37613645827664349</v>
      </c>
      <c r="AP1187">
        <f t="shared" si="1856"/>
        <v>0.04</v>
      </c>
      <c r="AQ1187">
        <f t="shared" si="1857"/>
        <v>1057.3283183034755</v>
      </c>
      <c r="AR1187">
        <f t="shared" si="1858"/>
        <v>3.5782042394315186E-4</v>
      </c>
      <c r="AS1187">
        <f t="shared" si="1859"/>
        <v>-5.4930220645148235E-2</v>
      </c>
      <c r="AT1187">
        <f t="shared" si="1860"/>
        <v>1</v>
      </c>
      <c r="AU1187">
        <f t="shared" si="1861"/>
        <v>0</v>
      </c>
      <c r="AV1187">
        <f>2*Parameters!$C$17</f>
        <v>0.04</v>
      </c>
      <c r="AW1187">
        <f>2*C1187*Parameters!$C$16</f>
        <v>1057.3283183034755</v>
      </c>
      <c r="AX1187">
        <f>0</f>
        <v>0</v>
      </c>
      <c r="AY1187">
        <f>0</f>
        <v>0</v>
      </c>
      <c r="AZ1187">
        <f t="shared" si="1862"/>
        <v>59.079292131590393</v>
      </c>
      <c r="BA1187">
        <f t="shared" si="1863"/>
        <v>0.37613645827664349</v>
      </c>
      <c r="BB1187">
        <f t="shared" si="1864"/>
        <v>-395.29655719700526</v>
      </c>
      <c r="BC1187">
        <f t="shared" si="1865"/>
        <v>63523.551959816032</v>
      </c>
      <c r="BD1187">
        <f t="shared" si="1866"/>
        <v>3.5782042394315186E-4</v>
      </c>
      <c r="BE1187">
        <f t="shared" si="1867"/>
        <v>-5.4930220645148235E-2</v>
      </c>
      <c r="BF1187">
        <f t="shared" si="1868"/>
        <v>59.079292131590393</v>
      </c>
      <c r="BG1187">
        <f t="shared" si="1869"/>
        <v>0.37613645827664349</v>
      </c>
      <c r="BH1187">
        <f>0</f>
        <v>0</v>
      </c>
      <c r="BI1187">
        <f>0</f>
        <v>0</v>
      </c>
      <c r="BJ1187">
        <f>0</f>
        <v>0</v>
      </c>
      <c r="BK1187">
        <f>C1187*(Parameters!$C$19+Parameters!$C$18/2)</f>
        <v>3.9649811936380334E-2</v>
      </c>
      <c r="BL1187">
        <f t="shared" si="1870"/>
        <v>-2459.6175966059996</v>
      </c>
      <c r="BM1187">
        <f t="shared" si="1871"/>
        <v>-15.297297693683227</v>
      </c>
      <c r="BN1187">
        <f t="shared" si="1872"/>
        <v>-395.29655719700526</v>
      </c>
      <c r="BO1187">
        <f t="shared" si="1873"/>
        <v>63523.551959816032</v>
      </c>
      <c r="BP1187">
        <f t="shared" si="1874"/>
        <v>-1.4555919409141931E-2</v>
      </c>
      <c r="BQ1187">
        <f t="shared" si="1875"/>
        <v>2.2875526017068855</v>
      </c>
      <c r="BR1187">
        <f t="shared" si="1876"/>
        <v>59.079292131590393</v>
      </c>
      <c r="BS1187">
        <f t="shared" si="1877"/>
        <v>0.37613645827664349</v>
      </c>
      <c r="BT1187">
        <f>2*((((Parameters!$C$21)/((Parameters!$C$21)^2+(C1187*Parameters!$C$20)^2)))/((((Parameters!$C$21)/((Parameters!$C$21)^2+(C1187*Parameters!$C$20)^2)))^2+((-(C1187*Parameters!$C$20)/((Parameters!$C$21)^2+(C1187*Parameters!$C$20)^2)+C1187*Parameters!$C$22))^2))</f>
        <v>4.5245119508465171E-6</v>
      </c>
      <c r="BU1187">
        <f>2*(-((-(C1187*Parameters!$C$20)/((Parameters!$C$21)^2+(C1187*Parameters!$C$20)^2)+C1187*Parameters!$C$22))/((((Parameters!$C$21)/((Parameters!$C$21)^2+(C1187*Parameters!$C$20)^2)))^2+((-(C1187*Parameters!$C$20)/((Parameters!$C$21)^2+(C1187*Parameters!$C$20)^2)+C1187*Parameters!$C$22))^2))</f>
        <v>-764.67105446970754</v>
      </c>
      <c r="BV1187">
        <f>0</f>
        <v>0</v>
      </c>
      <c r="BW1187">
        <f>0</f>
        <v>0</v>
      </c>
      <c r="BX1187">
        <f t="shared" si="1878"/>
        <v>-2459.6175966059996</v>
      </c>
      <c r="BY1187">
        <f t="shared" si="1879"/>
        <v>-15.297297693683227</v>
      </c>
      <c r="BZ1187">
        <f t="shared" si="1880"/>
        <v>-12092.708443731995</v>
      </c>
      <c r="CA1187">
        <f t="shared" si="1881"/>
        <v>1944321.9330795608</v>
      </c>
      <c r="CB1187">
        <f t="shared" si="1882"/>
        <v>-1.4555919409141931E-2</v>
      </c>
      <c r="CC1187">
        <f t="shared" si="1883"/>
        <v>2.2875526017068855</v>
      </c>
      <c r="CD1187">
        <f t="shared" si="1884"/>
        <v>1808.3045521678591</v>
      </c>
      <c r="CE1187">
        <f t="shared" si="1885"/>
        <v>11.506637051700372</v>
      </c>
      <c r="CF1187">
        <f>0</f>
        <v>0</v>
      </c>
      <c r="CG1187">
        <f>0</f>
        <v>0</v>
      </c>
      <c r="CH1187">
        <f>(((Parameters!$C$25))/(((Parameters!$C$25))^2+((C1187*Parameters!$C$24-1/(C1187*Parameters!$C$23)))^2))+(((Parameters!$C$29+Parameters!$C$28))/(((Parameters!$C$29+Parameters!$C$28))^2+((C1187*Parameters!$C$27-1/(C1187*Parameters!$C$26)))^2))</f>
        <v>5.9965667763482187E-2</v>
      </c>
      <c r="CI1187">
        <f>(-((C1187*Parameters!$C$24-1/(C1187*Parameters!$C$23)))/(((Parameters!$C$25))^2+((C1187*Parameters!$C$24-1/(C1187*Parameters!$C$23)))^2))+(-((C1187*Parameters!$C$27-1/(C1187*Parameters!$C$26)))/(((Parameters!$C$29+Parameters!$C$28))^2+((C1187*Parameters!$C$27-1/(C1187*Parameters!$C$26)))^2))</f>
        <v>-0.21013559699061524</v>
      </c>
      <c r="CJ1187">
        <f t="shared" si="1886"/>
        <v>405386.48521611706</v>
      </c>
      <c r="CK1187">
        <f t="shared" si="1887"/>
        <v>119118.37427466377</v>
      </c>
      <c r="CL1187">
        <f t="shared" si="1888"/>
        <v>-12092.708443731995</v>
      </c>
      <c r="CM1187">
        <f t="shared" si="1889"/>
        <v>1944321.9330795608</v>
      </c>
      <c r="CN1187">
        <f t="shared" si="1890"/>
        <v>110.83958811729453</v>
      </c>
      <c r="CO1187">
        <f t="shared" si="1891"/>
        <v>-377.01160083441613</v>
      </c>
      <c r="CP1187">
        <f t="shared" si="1892"/>
        <v>1808.3045521678591</v>
      </c>
      <c r="CQ1187">
        <f t="shared" si="1893"/>
        <v>11.506637051700372</v>
      </c>
      <c r="CR1187">
        <f>2*((((Parameters!$C$31)/((Parameters!$C$31)^2+(C1187*Parameters!$C$30)^2)))/((((Parameters!$C$31)/((Parameters!$C$31)^2+(C1187*Parameters!$C$30)^2)))^2+((-(C1187*Parameters!$C$30)/((Parameters!$C$31)^2+(C1187*Parameters!$C$30)^2)+C1187*Parameters!$C$32))^2))</f>
        <v>1.9652376100889663E-5</v>
      </c>
      <c r="CS1187">
        <f>2*(-((-(C1187*Parameters!$C$30)/((Parameters!$C$31)^2+(C1187*Parameters!$C$30)^2)+C1187*Parameters!$C$32))/((((Parameters!$C$31)/((Parameters!$C$31)^2+(C1187*Parameters!$C$30)^2)))^2+((-(C1187*Parameters!$C$30)/((Parameters!$C$31)^2+(C1187*Parameters!$C$30)^2)+C1187*Parameters!$C$32))^2))</f>
        <v>-773.39496735842374</v>
      </c>
      <c r="CT1187">
        <f>0</f>
        <v>0</v>
      </c>
      <c r="CU1187">
        <f>0</f>
        <v>0</v>
      </c>
      <c r="CV1187">
        <f t="shared" si="1894"/>
        <v>405386.48521611706</v>
      </c>
      <c r="CW1187">
        <f t="shared" si="1895"/>
        <v>119118.37427466377</v>
      </c>
      <c r="CX1187">
        <f t="shared" si="1896"/>
        <v>92113466.442306042</v>
      </c>
      <c r="CY1187">
        <f t="shared" si="1897"/>
        <v>-311579543.22722638</v>
      </c>
      <c r="CZ1187">
        <f t="shared" si="1898"/>
        <v>110.83958811729453</v>
      </c>
      <c r="DA1187">
        <f t="shared" si="1899"/>
        <v>-377.01160083441613</v>
      </c>
      <c r="DB1187">
        <f t="shared" si="1900"/>
        <v>-289770.56799065124</v>
      </c>
      <c r="DC1187">
        <f t="shared" si="1901"/>
        <v>-85711.280406118211</v>
      </c>
      <c r="DD1187">
        <f>0</f>
        <v>0</v>
      </c>
      <c r="DE1187">
        <f>0</f>
        <v>0</v>
      </c>
      <c r="DF1187">
        <f>(((Parameters!$C$35))/(((Parameters!$C$35))^2+((C1187*Parameters!$C$34-1/(C1187*Parameters!$C$33)))^2))+(((Parameters!$C$39+Parameters!$C$38))/(((Parameters!$C$39+Parameters!$C$38))^2+((C1187*Parameters!$C$37-1/(C1187*Parameters!$C$36)))^2))</f>
        <v>5.9965667763482187E-2</v>
      </c>
      <c r="DG1187">
        <f>(-((C1187*Parameters!$C$34-1/(C1187*Parameters!$C$33)))/(((Parameters!$C$35))^2+((C1187*Parameters!$C$34-1/(C1187*Parameters!$C$33)))^2))+(-((C1187*Parameters!$C$37-1/(C1187*Parameters!$C$36)))/(((Parameters!$C$39+Parameters!$C$38))^2+((C1187*Parameters!$C$37-1/(C1187*Parameters!$C$36)))^2))</f>
        <v>-0.21013559699061524</v>
      </c>
      <c r="DH1187">
        <f t="shared" si="1902"/>
        <v>-59544921.315678313</v>
      </c>
      <c r="DI1187">
        <f t="shared" si="1903"/>
        <v>-37921275.258515716</v>
      </c>
      <c r="DJ1187">
        <f t="shared" si="1904"/>
        <v>92113466.442306042</v>
      </c>
      <c r="DK1187">
        <f t="shared" si="1905"/>
        <v>-311579543.22722638</v>
      </c>
      <c r="DL1187">
        <f t="shared" si="1906"/>
        <v>-35276.437096615293</v>
      </c>
      <c r="DM1187">
        <f t="shared" si="1907"/>
        <v>55374.365529774797</v>
      </c>
      <c r="DN1187">
        <f t="shared" si="1908"/>
        <v>-289770.56799065124</v>
      </c>
      <c r="DO1187">
        <f t="shared" si="1909"/>
        <v>-85711.280406118211</v>
      </c>
      <c r="DP1187">
        <f>2*((((Parameters!$C$41)/((Parameters!$C$41)^2+(C1187*(Parameters!$C$40*(1-Parameters!$C$42)))^2)))/((((Parameters!$C$41)/((Parameters!$C$41)^2+(C1187*(Parameters!$C$40*(1-Parameters!$C$42)))^2)))^2+((-(C1187*(Parameters!$C$40*(1-Parameters!$C$42)))/((Parameters!$C$41)^2+(C1187*(Parameters!$C$40*(1-Parameters!$C$42)))^2)+C1187*Parameters!$C$43))^2))</f>
        <v>1.9625745460778242E-2</v>
      </c>
      <c r="DQ1187">
        <f>2*(-((-(C1187*(Parameters!$C$40*(1-Parameters!$C$42)))/((Parameters!$C$41)^2+(C1187*(Parameters!$C$40*(1-Parameters!$C$42)))^2)+C1187*Parameters!$C$43))/((((Parameters!$C$41)/((Parameters!$C$41)^2+(C1187*(Parameters!$C$40*(1-Parameters!$C$42)))^2)))^2+((-(C1187*(Parameters!$C$40*(1-Parameters!$C$42)))/((Parameters!$C$41)^2+(C1187*(Parameters!$C$40*(1-Parameters!$C$42)))^2)+C1187*Parameters!$C$43))^2))</f>
        <v>-993.64031225798533</v>
      </c>
      <c r="DR1187">
        <f>0</f>
        <v>0</v>
      </c>
      <c r="DS1187">
        <f>0</f>
        <v>0</v>
      </c>
      <c r="DT1187">
        <f t="shared" si="1910"/>
        <v>-59544921.315678313</v>
      </c>
      <c r="DU1187">
        <f t="shared" si="1911"/>
        <v>-37921275.258515716</v>
      </c>
      <c r="DV1187">
        <f t="shared" si="1912"/>
        <v>-37589162936.119484</v>
      </c>
      <c r="DW1187">
        <f t="shared" si="1913"/>
        <v>58853910432.964767</v>
      </c>
      <c r="DX1187">
        <f t="shared" si="1914"/>
        <v>-35276.437096615293</v>
      </c>
      <c r="DY1187">
        <f t="shared" si="1915"/>
        <v>55374.365529774797</v>
      </c>
      <c r="DZ1187">
        <f t="shared" si="1916"/>
        <v>54731738.961727381</v>
      </c>
      <c r="EA1187">
        <f t="shared" si="1917"/>
        <v>34967465.454826824</v>
      </c>
      <c r="EB1187">
        <f>0</f>
        <v>0</v>
      </c>
      <c r="EC1187">
        <f>0</f>
        <v>0</v>
      </c>
      <c r="ED1187">
        <f>0</f>
        <v>0</v>
      </c>
      <c r="EE1187">
        <f>C1187*Parameters!$C$44</f>
        <v>5.2866415915173775E-3</v>
      </c>
      <c r="EF1187">
        <f t="shared" si="1918"/>
        <v>-370684452.03402835</v>
      </c>
      <c r="EG1187">
        <f t="shared" si="1919"/>
        <v>-236641707.42692843</v>
      </c>
      <c r="EH1187">
        <f t="shared" si="1920"/>
        <v>-37589162936.119484</v>
      </c>
      <c r="EI1187">
        <f t="shared" si="1921"/>
        <v>58853910432.964767</v>
      </c>
      <c r="EJ1187">
        <f t="shared" si="1922"/>
        <v>-220136.89432004991</v>
      </c>
      <c r="EK1187">
        <f t="shared" si="1923"/>
        <v>344721.45310091489</v>
      </c>
      <c r="EL1187">
        <f t="shared" si="1924"/>
        <v>54731738.961727381</v>
      </c>
      <c r="EM1187">
        <f t="shared" si="1925"/>
        <v>34967465.454826824</v>
      </c>
      <c r="EN1187">
        <f>0</f>
        <v>0</v>
      </c>
      <c r="EO1187">
        <f>0</f>
        <v>0</v>
      </c>
      <c r="EP1187">
        <f>(((2*Parameters!$C$47))/(((2*Parameters!$C$47))^2+((2*(C1187*Parameters!$C$46-1/(C1187*Parameters!$C$45))))^2))</f>
        <v>5.1027368972172439E-4</v>
      </c>
      <c r="EQ1187">
        <f>(-((2*(C1187*Parameters!$C$46-1/(C1187*Parameters!$C$45))))/(((2*Parameters!$C$47))^2+((2*(C1187*Parameters!$C$46-1/(C1187*Parameters!$C$45))))^2))</f>
        <v>-0.11294503912879347</v>
      </c>
      <c r="ER1187">
        <f t="shared" si="1926"/>
        <v>6257392003.8347187</v>
      </c>
      <c r="ES1187">
        <f t="shared" si="1927"/>
        <v>4038899373.2428608</v>
      </c>
      <c r="ET1187">
        <f t="shared" si="1928"/>
        <v>-37589162936.119484</v>
      </c>
      <c r="EU1187">
        <f t="shared" si="1929"/>
        <v>58853910432.964767</v>
      </c>
      <c r="EV1187">
        <f t="shared" si="1930"/>
        <v>3757193.0260949871</v>
      </c>
      <c r="EW1187">
        <f t="shared" si="1931"/>
        <v>-5819113.9679004429</v>
      </c>
      <c r="EX1187">
        <f t="shared" si="1932"/>
        <v>54731738.961727381</v>
      </c>
      <c r="EY1187">
        <f t="shared" si="1933"/>
        <v>34967465.454826824</v>
      </c>
      <c r="EZ1187">
        <f>(ER1187+ET1187/Parameters!$C$6+Parameters!$C$7*(EV1187+EX1187/Parameters!$C$6))</f>
        <v>4949942858.2305622</v>
      </c>
      <c r="FA1187">
        <f>(ES1187+EU1187/Parameters!$C$6+Parameters!$C$7*(EW1187+EY1187/Parameters!$C$6))</f>
        <v>6085991910.0416355</v>
      </c>
      <c r="FB1187">
        <f t="shared" si="1934"/>
        <v>-197.89166184974709</v>
      </c>
      <c r="FC1187">
        <f t="shared" si="1935"/>
        <v>1.2747261864073749E-10</v>
      </c>
      <c r="FD1187">
        <f>(ER1187+ET1187/Parameters!$C$6+Parameters!$C$8*(EV1187+EX1187/Parameters!$C$6))</f>
        <v>5232988142.512229</v>
      </c>
      <c r="FE1187">
        <f>(ES1187+EU1187/Parameters!$C$6+Parameters!$C$8*(EW1187+EY1187/Parameters!$C$6))</f>
        <v>5855849195.0463123</v>
      </c>
      <c r="FF1187">
        <f t="shared" si="1936"/>
        <v>-197.90110106635933</v>
      </c>
      <c r="FG1187">
        <f t="shared" si="1937"/>
        <v>1.2733416556949566E-10</v>
      </c>
    </row>
    <row r="1188" spans="1:163" x14ac:dyDescent="0.15">
      <c r="A1188">
        <f>Parameters!$C$2*(Parameters!$C$3/Parameters!$C$2)^((ROW()-2)/(Parameters!$C$4-1))</f>
        <v>85113803.820237517</v>
      </c>
      <c r="B1188">
        <f t="shared" si="1836"/>
        <v>7.93</v>
      </c>
      <c r="C1188">
        <f t="shared" si="1837"/>
        <v>534785801.60148209</v>
      </c>
      <c r="D1188">
        <f>1</f>
        <v>1</v>
      </c>
      <c r="E1188">
        <f>0</f>
        <v>0</v>
      </c>
      <c r="F1188">
        <f>0</f>
        <v>0</v>
      </c>
      <c r="G1188">
        <f>0</f>
        <v>0</v>
      </c>
      <c r="H1188">
        <f>0</f>
        <v>0</v>
      </c>
      <c r="I1188">
        <f>0</f>
        <v>0</v>
      </c>
      <c r="J1188">
        <f>1</f>
        <v>1</v>
      </c>
      <c r="K1188">
        <f>0</f>
        <v>0</v>
      </c>
      <c r="L1188">
        <f>2*Parameters!$C$10</f>
        <v>0.04</v>
      </c>
      <c r="M1188">
        <f>2*C1188*Parameters!$C$9</f>
        <v>1069.5716032029641</v>
      </c>
      <c r="N1188">
        <f>0</f>
        <v>0</v>
      </c>
      <c r="O1188">
        <f>0</f>
        <v>0</v>
      </c>
      <c r="P1188">
        <f t="shared" si="1838"/>
        <v>1</v>
      </c>
      <c r="Q1188">
        <f t="shared" si="1839"/>
        <v>0</v>
      </c>
      <c r="R1188">
        <f t="shared" si="1840"/>
        <v>0.04</v>
      </c>
      <c r="S1188">
        <f t="shared" si="1841"/>
        <v>1069.5716032029641</v>
      </c>
      <c r="T1188">
        <f t="shared" si="1842"/>
        <v>0</v>
      </c>
      <c r="U1188">
        <f t="shared" si="1843"/>
        <v>0</v>
      </c>
      <c r="V1188">
        <f t="shared" si="1844"/>
        <v>1</v>
      </c>
      <c r="W1188">
        <f t="shared" si="1845"/>
        <v>0</v>
      </c>
      <c r="X1188">
        <f>0</f>
        <v>0</v>
      </c>
      <c r="Y1188">
        <f>0</f>
        <v>0</v>
      </c>
      <c r="Z1188">
        <f>0</f>
        <v>0</v>
      </c>
      <c r="AA1188">
        <f>C1188*(Parameters!$C$12+Parameters!$C$11/2)</f>
        <v>4.0108935120111155E-2</v>
      </c>
      <c r="AB1188">
        <f t="shared" si="1846"/>
        <v>-41.899378039180959</v>
      </c>
      <c r="AC1188">
        <f t="shared" si="1847"/>
        <v>1.6043574048044463E-3</v>
      </c>
      <c r="AD1188">
        <f t="shared" si="1848"/>
        <v>0.04</v>
      </c>
      <c r="AE1188">
        <f t="shared" si="1849"/>
        <v>1069.5716032029641</v>
      </c>
      <c r="AF1188">
        <f t="shared" si="1850"/>
        <v>0</v>
      </c>
      <c r="AG1188">
        <f t="shared" si="1851"/>
        <v>4.0108935120111155E-2</v>
      </c>
      <c r="AH1188">
        <f t="shared" si="1852"/>
        <v>1</v>
      </c>
      <c r="AI1188">
        <f t="shared" si="1853"/>
        <v>0</v>
      </c>
      <c r="AJ1188">
        <f>0</f>
        <v>0</v>
      </c>
      <c r="AK1188">
        <f>0</f>
        <v>0</v>
      </c>
      <c r="AL1188">
        <f>(((2*Parameters!$C$15))/(((2*Parameters!$C$15))^2+((2*(C1188*Parameters!$C$14-1/(C1188*Parameters!$C$13))))^2))</f>
        <v>3.4967498101986426E-4</v>
      </c>
      <c r="AM1188">
        <f>(-((2*(C1188*Parameters!$C$14-1/(C1188*Parameters!$C$13))))/(((2*Parameters!$C$15))^2+((2*(C1188*Parameters!$C$14-1/(C1188*Parameters!$C$13))))^2))</f>
        <v>-9.3497338212936598E-2</v>
      </c>
      <c r="AN1188">
        <f t="shared" si="1854"/>
        <v>58.102733875438638</v>
      </c>
      <c r="AO1188">
        <f t="shared" si="1855"/>
        <v>0.37186689392566924</v>
      </c>
      <c r="AP1188">
        <f t="shared" si="1856"/>
        <v>0.04</v>
      </c>
      <c r="AQ1188">
        <f t="shared" si="1857"/>
        <v>1069.5716032029641</v>
      </c>
      <c r="AR1188">
        <f t="shared" si="1858"/>
        <v>3.4967498101986426E-4</v>
      </c>
      <c r="AS1188">
        <f t="shared" si="1859"/>
        <v>-5.3388403092825443E-2</v>
      </c>
      <c r="AT1188">
        <f t="shared" si="1860"/>
        <v>1</v>
      </c>
      <c r="AU1188">
        <f t="shared" si="1861"/>
        <v>0</v>
      </c>
      <c r="AV1188">
        <f>2*Parameters!$C$17</f>
        <v>0.04</v>
      </c>
      <c r="AW1188">
        <f>2*C1188*Parameters!$C$16</f>
        <v>1069.5716032029641</v>
      </c>
      <c r="AX1188">
        <f>0</f>
        <v>0</v>
      </c>
      <c r="AY1188">
        <f>0</f>
        <v>0</v>
      </c>
      <c r="AZ1188">
        <f t="shared" si="1862"/>
        <v>58.102733875438638</v>
      </c>
      <c r="BA1188">
        <f t="shared" si="1863"/>
        <v>0.37186689392566924</v>
      </c>
      <c r="BB1188">
        <f t="shared" si="1864"/>
        <v>-395.37416055916708</v>
      </c>
      <c r="BC1188">
        <f t="shared" si="1865"/>
        <v>63214.620699506799</v>
      </c>
      <c r="BD1188">
        <f t="shared" si="1866"/>
        <v>3.4967498101986426E-4</v>
      </c>
      <c r="BE1188">
        <f t="shared" si="1867"/>
        <v>-5.3388403092825443E-2</v>
      </c>
      <c r="BF1188">
        <f t="shared" si="1868"/>
        <v>58.102733875438638</v>
      </c>
      <c r="BG1188">
        <f t="shared" si="1869"/>
        <v>0.37186689392566924</v>
      </c>
      <c r="BH1188">
        <f>0</f>
        <v>0</v>
      </c>
      <c r="BI1188">
        <f>0</f>
        <v>0</v>
      </c>
      <c r="BJ1188">
        <f>0</f>
        <v>0</v>
      </c>
      <c r="BK1188">
        <f>C1188*(Parameters!$C$19+Parameters!$C$18/2)</f>
        <v>4.0108935120111155E-2</v>
      </c>
      <c r="BL1188">
        <f t="shared" si="1870"/>
        <v>-2477.3683864035152</v>
      </c>
      <c r="BM1188">
        <f t="shared" si="1871"/>
        <v>-15.486169660110376</v>
      </c>
      <c r="BN1188">
        <f t="shared" si="1872"/>
        <v>-395.37416055916708</v>
      </c>
      <c r="BO1188">
        <f t="shared" si="1873"/>
        <v>63214.620699506799</v>
      </c>
      <c r="BP1188">
        <f t="shared" si="1874"/>
        <v>-1.456551014076206E-2</v>
      </c>
      <c r="BQ1188">
        <f t="shared" si="1875"/>
        <v>2.2770503802182276</v>
      </c>
      <c r="BR1188">
        <f t="shared" si="1876"/>
        <v>58.102733875438638</v>
      </c>
      <c r="BS1188">
        <f t="shared" si="1877"/>
        <v>0.37186689392566924</v>
      </c>
      <c r="BT1188">
        <f>2*((((Parameters!$C$21)/((Parameters!$C$21)^2+(C1188*Parameters!$C$20)^2)))/((((Parameters!$C$21)/((Parameters!$C$21)^2+(C1188*Parameters!$C$20)^2)))^2+((-(C1188*Parameters!$C$20)/((Parameters!$C$21)^2+(C1188*Parameters!$C$20)^2)+C1188*Parameters!$C$22))^2))</f>
        <v>4.3187840257205083E-6</v>
      </c>
      <c r="BU1188">
        <f>2*(-((-(C1188*Parameters!$C$20)/((Parameters!$C$21)^2+(C1188*Parameters!$C$20)^2)+C1188*Parameters!$C$22))/((((Parameters!$C$21)/((Parameters!$C$21)^2+(C1188*Parameters!$C$20)^2)))^2+((-(C1188*Parameters!$C$20)/((Parameters!$C$21)^2+(C1188*Parameters!$C$20)^2)+C1188*Parameters!$C$22))^2))</f>
        <v>-755.73497959518852</v>
      </c>
      <c r="BV1188">
        <f>0</f>
        <v>0</v>
      </c>
      <c r="BW1188">
        <f>0</f>
        <v>0</v>
      </c>
      <c r="BX1188">
        <f t="shared" si="1878"/>
        <v>-2477.3683864035152</v>
      </c>
      <c r="BY1188">
        <f t="shared" si="1879"/>
        <v>-15.486169660110376</v>
      </c>
      <c r="BZ1188">
        <f t="shared" si="1880"/>
        <v>-12098.824971869322</v>
      </c>
      <c r="CA1188">
        <f t="shared" si="1881"/>
        <v>1935448.5675810508</v>
      </c>
      <c r="CB1188">
        <f t="shared" si="1882"/>
        <v>-1.456551014076206E-2</v>
      </c>
      <c r="CC1188">
        <f t="shared" si="1883"/>
        <v>2.2770503802182276</v>
      </c>
      <c r="CD1188">
        <f t="shared" si="1884"/>
        <v>1778.949356443972</v>
      </c>
      <c r="CE1188">
        <f t="shared" si="1885"/>
        <v>11.379542237036803</v>
      </c>
      <c r="CF1188">
        <f>0</f>
        <v>0</v>
      </c>
      <c r="CG1188">
        <f>0</f>
        <v>0</v>
      </c>
      <c r="CH1188">
        <f>(((Parameters!$C$25))/(((Parameters!$C$25))^2+((C1188*Parameters!$C$24-1/(C1188*Parameters!$C$23)))^2))+(((Parameters!$C$29+Parameters!$C$28))/(((Parameters!$C$29+Parameters!$C$28))^2+((C1188*Parameters!$C$27-1/(C1188*Parameters!$C$26)))^2))</f>
        <v>5.9797568125817456E-2</v>
      </c>
      <c r="CI1188">
        <f>(-((C1188*Parameters!$C$24-1/(C1188*Parameters!$C$23)))/(((Parameters!$C$25))^2+((C1188*Parameters!$C$24-1/(C1188*Parameters!$C$23)))^2))+(-((C1188*Parameters!$C$27-1/(C1188*Parameters!$C$26)))/(((Parameters!$C$29+Parameters!$C$28))^2+((C1188*Parameters!$C$27-1/(C1188*Parameters!$C$26)))^2))</f>
        <v>-0.2081532095446163</v>
      </c>
      <c r="CJ1188">
        <f t="shared" si="1886"/>
        <v>399668.98255362472</v>
      </c>
      <c r="CK1188">
        <f t="shared" si="1887"/>
        <v>118238.04065389674</v>
      </c>
      <c r="CL1188">
        <f t="shared" si="1888"/>
        <v>-12098.824971869322</v>
      </c>
      <c r="CM1188">
        <f t="shared" si="1889"/>
        <v>1935448.5675810508</v>
      </c>
      <c r="CN1188">
        <f t="shared" si="1890"/>
        <v>108.73096806398451</v>
      </c>
      <c r="CO1188">
        <f t="shared" si="1891"/>
        <v>-367.33649882876438</v>
      </c>
      <c r="CP1188">
        <f t="shared" si="1892"/>
        <v>1778.949356443972</v>
      </c>
      <c r="CQ1188">
        <f t="shared" si="1893"/>
        <v>11.379542237036803</v>
      </c>
      <c r="CR1188">
        <f>2*((((Parameters!$C$31)/((Parameters!$C$31)^2+(C1188*Parameters!$C$30)^2)))/((((Parameters!$C$31)/((Parameters!$C$31)^2+(C1188*Parameters!$C$30)^2)))^2+((-(C1188*Parameters!$C$30)/((Parameters!$C$31)^2+(C1188*Parameters!$C$30)^2)+C1188*Parameters!$C$32))^2))</f>
        <v>1.8748949197069235E-5</v>
      </c>
      <c r="CS1188">
        <f>2*(-((-(C1188*Parameters!$C$30)/((Parameters!$C$31)^2+(C1188*Parameters!$C$30)^2)+C1188*Parameters!$C$32))/((((Parameters!$C$31)/((Parameters!$C$31)^2+(C1188*Parameters!$C$30)^2)))^2+((-(C1188*Parameters!$C$30)/((Parameters!$C$31)^2+(C1188*Parameters!$C$30)^2)+C1188*Parameters!$C$32))^2))</f>
        <v>-764.1564344792132</v>
      </c>
      <c r="CT1188">
        <f>0</f>
        <v>0</v>
      </c>
      <c r="CU1188">
        <f>0</f>
        <v>0</v>
      </c>
      <c r="CV1188">
        <f t="shared" si="1894"/>
        <v>399668.98255362472</v>
      </c>
      <c r="CW1188">
        <f t="shared" si="1895"/>
        <v>118238.04065389674</v>
      </c>
      <c r="CX1188">
        <f t="shared" si="1896"/>
        <v>90340268.234291568</v>
      </c>
      <c r="CY1188">
        <f t="shared" si="1897"/>
        <v>-303474173.89569265</v>
      </c>
      <c r="CZ1188">
        <f t="shared" si="1898"/>
        <v>108.73096806398451</v>
      </c>
      <c r="DA1188">
        <f t="shared" si="1899"/>
        <v>-367.33649882876438</v>
      </c>
      <c r="DB1188">
        <f t="shared" si="1900"/>
        <v>-278923.59780403087</v>
      </c>
      <c r="DC1188">
        <f t="shared" si="1901"/>
        <v>-83076.096218183928</v>
      </c>
      <c r="DD1188">
        <f>0</f>
        <v>0</v>
      </c>
      <c r="DE1188">
        <f>0</f>
        <v>0</v>
      </c>
      <c r="DF1188">
        <f>(((Parameters!$C$35))/(((Parameters!$C$35))^2+((C1188*Parameters!$C$34-1/(C1188*Parameters!$C$33)))^2))+(((Parameters!$C$39+Parameters!$C$38))/(((Parameters!$C$39+Parameters!$C$38))^2+((C1188*Parameters!$C$37-1/(C1188*Parameters!$C$36)))^2))</f>
        <v>5.9797568125817456E-2</v>
      </c>
      <c r="DG1188">
        <f>(-((C1188*Parameters!$C$34-1/(C1188*Parameters!$C$33)))/(((Parameters!$C$35))^2+((C1188*Parameters!$C$34-1/(C1188*Parameters!$C$33)))^2))+(-((C1188*Parameters!$C$37-1/(C1188*Parameters!$C$36)))/(((Parameters!$C$39+Parameters!$C$38))^2+((C1188*Parameters!$C$37-1/(C1188*Parameters!$C$36)))^2))</f>
        <v>-0.2081532095446163</v>
      </c>
      <c r="DH1188">
        <f t="shared" si="1902"/>
        <v>-57367325.983491138</v>
      </c>
      <c r="DI1188">
        <f t="shared" si="1903"/>
        <v>-36833396.331389293</v>
      </c>
      <c r="DJ1188">
        <f t="shared" si="1904"/>
        <v>90340268.234291568</v>
      </c>
      <c r="DK1188">
        <f t="shared" si="1905"/>
        <v>-303474173.89569265</v>
      </c>
      <c r="DL1188">
        <f t="shared" si="1906"/>
        <v>-33862.777937773004</v>
      </c>
      <c r="DM1188">
        <f t="shared" si="1907"/>
        <v>52723.757078578128</v>
      </c>
      <c r="DN1188">
        <f t="shared" si="1908"/>
        <v>-278923.59780403087</v>
      </c>
      <c r="DO1188">
        <f t="shared" si="1909"/>
        <v>-83076.096218183928</v>
      </c>
      <c r="DP1188">
        <f>2*((((Parameters!$C$41)/((Parameters!$C$41)^2+(C1188*(Parameters!$C$40*(1-Parameters!$C$42)))^2)))/((((Parameters!$C$41)/((Parameters!$C$41)^2+(C1188*(Parameters!$C$40*(1-Parameters!$C$42)))^2)))^2+((-(C1188*(Parameters!$C$40*(1-Parameters!$C$42)))/((Parameters!$C$41)^2+(C1188*(Parameters!$C$40*(1-Parameters!$C$42)))^2)+C1188*Parameters!$C$43))^2))</f>
        <v>1.8477985303803023E-2</v>
      </c>
      <c r="DQ1188">
        <f>2*(-((-(C1188*(Parameters!$C$40*(1-Parameters!$C$42)))/((Parameters!$C$41)^2+(C1188*(Parameters!$C$40*(1-Parameters!$C$42)))^2)+C1188*Parameters!$C$43))/((((Parameters!$C$41)/((Parameters!$C$41)^2+(C1188*(Parameters!$C$40*(1-Parameters!$C$42)))^2)))^2+((-(C1188*(Parameters!$C$40*(1-Parameters!$C$42)))/((Parameters!$C$41)^2+(C1188*(Parameters!$C$40*(1-Parameters!$C$42)))^2)+C1188*Parameters!$C$43))^2))</f>
        <v>-975.31169156044371</v>
      </c>
      <c r="DR1188">
        <f>0</f>
        <v>0</v>
      </c>
      <c r="DS1188">
        <f>0</f>
        <v>0</v>
      </c>
      <c r="DT1188">
        <f t="shared" si="1910"/>
        <v>-57367325.983491138</v>
      </c>
      <c r="DU1188">
        <f t="shared" si="1911"/>
        <v>-36833396.331389293</v>
      </c>
      <c r="DV1188">
        <f t="shared" si="1912"/>
        <v>-35834761846.255676</v>
      </c>
      <c r="DW1188">
        <f t="shared" si="1913"/>
        <v>55646868964.406342</v>
      </c>
      <c r="DX1188">
        <f t="shared" si="1914"/>
        <v>-33862.777937773004</v>
      </c>
      <c r="DY1188">
        <f t="shared" si="1915"/>
        <v>52723.757078578128</v>
      </c>
      <c r="DZ1188">
        <f t="shared" si="1916"/>
        <v>51142547.388012841</v>
      </c>
      <c r="EA1188">
        <f t="shared" si="1917"/>
        <v>32944661.364015337</v>
      </c>
      <c r="EB1188">
        <f>0</f>
        <v>0</v>
      </c>
      <c r="EC1188">
        <f>0</f>
        <v>0</v>
      </c>
      <c r="ED1188">
        <f>0</f>
        <v>0</v>
      </c>
      <c r="EE1188">
        <f>C1188*Parameters!$C$44</f>
        <v>5.347858016014821E-3</v>
      </c>
      <c r="EF1188">
        <f t="shared" si="1918"/>
        <v>-354958880.24091792</v>
      </c>
      <c r="EG1188">
        <f t="shared" si="1919"/>
        <v>-228472614.72286975</v>
      </c>
      <c r="EH1188">
        <f t="shared" si="1920"/>
        <v>-35834761846.255676</v>
      </c>
      <c r="EI1188">
        <f t="shared" si="1921"/>
        <v>55646868964.406342</v>
      </c>
      <c r="EJ1188">
        <f t="shared" si="1922"/>
        <v>-210046.14929821619</v>
      </c>
      <c r="EK1188">
        <f t="shared" si="1923"/>
        <v>326226.83908698044</v>
      </c>
      <c r="EL1188">
        <f t="shared" si="1924"/>
        <v>51142547.388012841</v>
      </c>
      <c r="EM1188">
        <f t="shared" si="1925"/>
        <v>32944661.364015337</v>
      </c>
      <c r="EN1188">
        <f>0</f>
        <v>0</v>
      </c>
      <c r="EO1188">
        <f>0</f>
        <v>0</v>
      </c>
      <c r="EP1188">
        <f>(((2*Parameters!$C$47))/(((2*Parameters!$C$47))^2+((2*(C1188*Parameters!$C$46-1/(C1188*Parameters!$C$45))))^2))</f>
        <v>4.9427860601309118E-4</v>
      </c>
      <c r="EQ1188">
        <f>(-((2*(C1188*Parameters!$C$46-1/(C1188*Parameters!$C$45))))/(((2*Parameters!$C$47))^2+((2*(C1188*Parameters!$C$46-1/(C1188*Parameters!$C$45))))^2))</f>
        <v>-0.11116078822582592</v>
      </c>
      <c r="ER1188">
        <f t="shared" si="1926"/>
        <v>5813078580.0095615</v>
      </c>
      <c r="ES1188">
        <f t="shared" si="1927"/>
        <v>3782452814.8123837</v>
      </c>
      <c r="ET1188">
        <f t="shared" si="1928"/>
        <v>-35834761846.255676</v>
      </c>
      <c r="EU1188">
        <f t="shared" si="1929"/>
        <v>55646868964.406342</v>
      </c>
      <c r="EV1188">
        <f t="shared" si="1930"/>
        <v>3477387.0427895472</v>
      </c>
      <c r="EW1188">
        <f t="shared" si="1931"/>
        <v>-5342535.1991466023</v>
      </c>
      <c r="EX1188">
        <f t="shared" si="1932"/>
        <v>51142547.388012841</v>
      </c>
      <c r="EY1188">
        <f t="shared" si="1933"/>
        <v>32944661.364015337</v>
      </c>
      <c r="EZ1188">
        <f>(ER1188+ET1188/Parameters!$C$6+Parameters!$C$7*(EV1188+EX1188/Parameters!$C$6))</f>
        <v>4566652081.0093641</v>
      </c>
      <c r="FA1188">
        <f>(ES1188+EU1188/Parameters!$C$6+Parameters!$C$7*(EW1188+EY1188/Parameters!$C$6))</f>
        <v>5717996083.1395607</v>
      </c>
      <c r="FB1188">
        <f t="shared" si="1934"/>
        <v>-197.28757775583193</v>
      </c>
      <c r="FC1188">
        <f t="shared" si="1935"/>
        <v>1.3665361100761054E-10</v>
      </c>
      <c r="FD1188">
        <f>(ER1188+ET1188/Parameters!$C$6+Parameters!$C$8*(EV1188+EX1188/Parameters!$C$6))</f>
        <v>4829464993.8236465</v>
      </c>
      <c r="FE1188">
        <f>(ES1188+EU1188/Parameters!$C$6+Parameters!$C$8*(EW1188+EY1188/Parameters!$C$6))</f>
        <v>5508164386.423996</v>
      </c>
      <c r="FF1188">
        <f t="shared" si="1936"/>
        <v>-197.2967986070461</v>
      </c>
      <c r="FG1188">
        <f t="shared" si="1937"/>
        <v>1.3650861791314272E-10</v>
      </c>
    </row>
    <row r="1189" spans="1:163" x14ac:dyDescent="0.15">
      <c r="A1189">
        <f>Parameters!$C$2*(Parameters!$C$3/Parameters!$C$2)^((ROW()-2)/(Parameters!$C$4-1))</f>
        <v>86099375.218459934</v>
      </c>
      <c r="B1189">
        <f t="shared" si="1836"/>
        <v>7.9349999999999996</v>
      </c>
      <c r="C1189">
        <f t="shared" si="1837"/>
        <v>540978329.32996964</v>
      </c>
      <c r="D1189">
        <f>1</f>
        <v>1</v>
      </c>
      <c r="E1189">
        <f>0</f>
        <v>0</v>
      </c>
      <c r="F1189">
        <f>0</f>
        <v>0</v>
      </c>
      <c r="G1189">
        <f>0</f>
        <v>0</v>
      </c>
      <c r="H1189">
        <f>0</f>
        <v>0</v>
      </c>
      <c r="I1189">
        <f>0</f>
        <v>0</v>
      </c>
      <c r="J1189">
        <f>1</f>
        <v>1</v>
      </c>
      <c r="K1189">
        <f>0</f>
        <v>0</v>
      </c>
      <c r="L1189">
        <f>2*Parameters!$C$10</f>
        <v>0.04</v>
      </c>
      <c r="M1189">
        <f>2*C1189*Parameters!$C$9</f>
        <v>1081.9566586599392</v>
      </c>
      <c r="N1189">
        <f>0</f>
        <v>0</v>
      </c>
      <c r="O1189">
        <f>0</f>
        <v>0</v>
      </c>
      <c r="P1189">
        <f t="shared" si="1838"/>
        <v>1</v>
      </c>
      <c r="Q1189">
        <f t="shared" si="1839"/>
        <v>0</v>
      </c>
      <c r="R1189">
        <f t="shared" si="1840"/>
        <v>0.04</v>
      </c>
      <c r="S1189">
        <f t="shared" si="1841"/>
        <v>1081.9566586599392</v>
      </c>
      <c r="T1189">
        <f t="shared" si="1842"/>
        <v>0</v>
      </c>
      <c r="U1189">
        <f t="shared" si="1843"/>
        <v>0</v>
      </c>
      <c r="V1189">
        <f t="shared" si="1844"/>
        <v>1</v>
      </c>
      <c r="W1189">
        <f t="shared" si="1845"/>
        <v>0</v>
      </c>
      <c r="X1189">
        <f>0</f>
        <v>0</v>
      </c>
      <c r="Y1189">
        <f>0</f>
        <v>0</v>
      </c>
      <c r="Z1189">
        <f>0</f>
        <v>0</v>
      </c>
      <c r="AA1189">
        <f>C1189*(Parameters!$C$12+Parameters!$C$11/2)</f>
        <v>4.057337469974772E-2</v>
      </c>
      <c r="AB1189">
        <f t="shared" si="1846"/>
        <v>-42.898632920696755</v>
      </c>
      <c r="AC1189">
        <f t="shared" si="1847"/>
        <v>1.6229349879899088E-3</v>
      </c>
      <c r="AD1189">
        <f t="shared" si="1848"/>
        <v>0.04</v>
      </c>
      <c r="AE1189">
        <f t="shared" si="1849"/>
        <v>1081.9566586599392</v>
      </c>
      <c r="AF1189">
        <f t="shared" si="1850"/>
        <v>0</v>
      </c>
      <c r="AG1189">
        <f t="shared" si="1851"/>
        <v>4.057337469974772E-2</v>
      </c>
      <c r="AH1189">
        <f t="shared" si="1852"/>
        <v>1</v>
      </c>
      <c r="AI1189">
        <f t="shared" si="1853"/>
        <v>0</v>
      </c>
      <c r="AJ1189">
        <f>0</f>
        <v>0</v>
      </c>
      <c r="AK1189">
        <f>0</f>
        <v>0</v>
      </c>
      <c r="AL1189">
        <f>(((2*Parameters!$C$15))/(((2*Parameters!$C$15))^2+((2*(C1189*Parameters!$C$14-1/(C1189*Parameters!$C$13))))^2))</f>
        <v>3.4171497152351757E-4</v>
      </c>
      <c r="AM1189">
        <f>(-((2*(C1189*Parameters!$C$14-1/(C1189*Parameters!$C$13))))/(((2*Parameters!$C$15))^2+((2*(C1189*Parameters!$C$14-1/(C1189*Parameters!$C$13))))^2))</f>
        <v>-9.2427038895369656E-2</v>
      </c>
      <c r="AN1189">
        <f t="shared" si="1854"/>
        <v>57.103430920968499</v>
      </c>
      <c r="AO1189">
        <f t="shared" si="1855"/>
        <v>0.36764664223583643</v>
      </c>
      <c r="AP1189">
        <f t="shared" si="1856"/>
        <v>0.04</v>
      </c>
      <c r="AQ1189">
        <f t="shared" si="1857"/>
        <v>1081.9566586599392</v>
      </c>
      <c r="AR1189">
        <f t="shared" si="1858"/>
        <v>3.4171497152351757E-4</v>
      </c>
      <c r="AS1189">
        <f t="shared" si="1859"/>
        <v>-5.1853664195621936E-2</v>
      </c>
      <c r="AT1189">
        <f t="shared" si="1860"/>
        <v>1</v>
      </c>
      <c r="AU1189">
        <f t="shared" si="1861"/>
        <v>0</v>
      </c>
      <c r="AV1189">
        <f>2*Parameters!$C$17</f>
        <v>0.04</v>
      </c>
      <c r="AW1189">
        <f>2*C1189*Parameters!$C$16</f>
        <v>1081.9566586599392</v>
      </c>
      <c r="AX1189">
        <f>0</f>
        <v>0</v>
      </c>
      <c r="AY1189">
        <f>0</f>
        <v>0</v>
      </c>
      <c r="AZ1189">
        <f t="shared" si="1862"/>
        <v>57.103430920968499</v>
      </c>
      <c r="BA1189">
        <f t="shared" si="1863"/>
        <v>0.36764664223583643</v>
      </c>
      <c r="BB1189">
        <f t="shared" si="1864"/>
        <v>-395.45359536419295</v>
      </c>
      <c r="BC1189">
        <f t="shared" si="1865"/>
        <v>62865.408681795358</v>
      </c>
      <c r="BD1189">
        <f t="shared" si="1866"/>
        <v>3.4171497152351757E-4</v>
      </c>
      <c r="BE1189">
        <f t="shared" si="1867"/>
        <v>-5.1853664195621936E-2</v>
      </c>
      <c r="BF1189">
        <f t="shared" si="1868"/>
        <v>57.103430920968492</v>
      </c>
      <c r="BG1189">
        <f t="shared" si="1869"/>
        <v>0.36764664223583643</v>
      </c>
      <c r="BH1189">
        <f>0</f>
        <v>0</v>
      </c>
      <c r="BI1189">
        <f>0</f>
        <v>0</v>
      </c>
      <c r="BJ1189">
        <f>0</f>
        <v>0</v>
      </c>
      <c r="BK1189">
        <f>C1189*(Parameters!$C$19+Parameters!$C$18/2)</f>
        <v>4.057337469974772E-2</v>
      </c>
      <c r="BL1189">
        <f t="shared" si="1870"/>
        <v>-2493.5583511782879</v>
      </c>
      <c r="BM1189">
        <f t="shared" si="1871"/>
        <v>-15.677240258837983</v>
      </c>
      <c r="BN1189">
        <f t="shared" si="1872"/>
        <v>-395.45359536419295</v>
      </c>
      <c r="BO1189">
        <f t="shared" si="1873"/>
        <v>62865.408681795358</v>
      </c>
      <c r="BP1189">
        <f t="shared" si="1874"/>
        <v>-1.457495000101517E-2</v>
      </c>
      <c r="BQ1189">
        <f t="shared" si="1875"/>
        <v>2.2650252352019926</v>
      </c>
      <c r="BR1189">
        <f t="shared" si="1876"/>
        <v>57.103430920968492</v>
      </c>
      <c r="BS1189">
        <f t="shared" si="1877"/>
        <v>0.36764664223583643</v>
      </c>
      <c r="BT1189">
        <f>2*((((Parameters!$C$21)/((Parameters!$C$21)^2+(C1189*Parameters!$C$20)^2)))/((((Parameters!$C$21)/((Parameters!$C$21)^2+(C1189*Parameters!$C$20)^2)))^2+((-(C1189*Parameters!$C$20)/((Parameters!$C$21)^2+(C1189*Parameters!$C$20)^2)+C1189*Parameters!$C$22))^2))</f>
        <v>4.1224563711627448E-6</v>
      </c>
      <c r="BU1189">
        <f>2*(-((-(C1189*Parameters!$C$20)/((Parameters!$C$21)^2+(C1189*Parameters!$C$20)^2)+C1189*Parameters!$C$22))/((((Parameters!$C$21)/((Parameters!$C$21)^2+(C1189*Parameters!$C$20)^2)))^2+((-(C1189*Parameters!$C$20)/((Parameters!$C$21)^2+(C1189*Parameters!$C$20)^2)+C1189*Parameters!$C$22))^2))</f>
        <v>-746.90749094030389</v>
      </c>
      <c r="BV1189">
        <f>0</f>
        <v>0</v>
      </c>
      <c r="BW1189">
        <f>0</f>
        <v>0</v>
      </c>
      <c r="BX1189">
        <f t="shared" si="1878"/>
        <v>-2493.5583511782879</v>
      </c>
      <c r="BY1189">
        <f t="shared" si="1879"/>
        <v>-15.677240258837983</v>
      </c>
      <c r="BZ1189">
        <f t="shared" si="1880"/>
        <v>-12104.912061546704</v>
      </c>
      <c r="CA1189">
        <f t="shared" si="1881"/>
        <v>1925322.820208983</v>
      </c>
      <c r="CB1189">
        <f t="shared" si="1882"/>
        <v>-1.457495000101517E-2</v>
      </c>
      <c r="CC1189">
        <f t="shared" si="1883"/>
        <v>2.2650252352019926</v>
      </c>
      <c r="CD1189">
        <f t="shared" si="1884"/>
        <v>1748.867746202076</v>
      </c>
      <c r="CE1189">
        <f t="shared" si="1885"/>
        <v>11.253795315542169</v>
      </c>
      <c r="CF1189">
        <f>0</f>
        <v>0</v>
      </c>
      <c r="CG1189">
        <f>0</f>
        <v>0</v>
      </c>
      <c r="CH1189">
        <f>(((Parameters!$C$25))/(((Parameters!$C$25))^2+((C1189*Parameters!$C$24-1/(C1189*Parameters!$C$23)))^2))+(((Parameters!$C$29+Parameters!$C$28))/(((Parameters!$C$29+Parameters!$C$28))^2+((C1189*Parameters!$C$27-1/(C1189*Parameters!$C$26)))^2))</f>
        <v>5.9627109195048877E-2</v>
      </c>
      <c r="CI1189">
        <f>(-((C1189*Parameters!$C$24-1/(C1189*Parameters!$C$23)))/(((Parameters!$C$25))^2+((C1189*Parameters!$C$24-1/(C1189*Parameters!$C$23)))^2))+(-((C1189*Parameters!$C$27-1/(C1189*Parameters!$C$26)))/(((Parameters!$C$29+Parameters!$C$28))^2+((C1189*Parameters!$C$27-1/(C1189*Parameters!$C$26)))^2))</f>
        <v>-0.20619632912655605</v>
      </c>
      <c r="CJ1189">
        <f t="shared" si="1886"/>
        <v>393779.15864621202</v>
      </c>
      <c r="CK1189">
        <f t="shared" si="1887"/>
        <v>117281.74522755235</v>
      </c>
      <c r="CL1189">
        <f t="shared" si="1888"/>
        <v>-12104.912061546704</v>
      </c>
      <c r="CM1189">
        <f t="shared" si="1889"/>
        <v>1925322.820208983</v>
      </c>
      <c r="CN1189">
        <f t="shared" si="1890"/>
        <v>106.58584440329562</v>
      </c>
      <c r="CO1189">
        <f t="shared" si="1891"/>
        <v>-357.67405287736096</v>
      </c>
      <c r="CP1189">
        <f t="shared" si="1892"/>
        <v>1748.867746202076</v>
      </c>
      <c r="CQ1189">
        <f t="shared" si="1893"/>
        <v>11.253795315542169</v>
      </c>
      <c r="CR1189">
        <f>2*((((Parameters!$C$31)/((Parameters!$C$31)^2+(C1189*Parameters!$C$30)^2)))/((((Parameters!$C$31)/((Parameters!$C$31)^2+(C1189*Parameters!$C$30)^2)))^2+((-(C1189*Parameters!$C$30)/((Parameters!$C$31)^2+(C1189*Parameters!$C$30)^2)+C1189*Parameters!$C$32))^2))</f>
        <v>1.7887472711592973E-5</v>
      </c>
      <c r="CS1189">
        <f>2*(-((-(C1189*Parameters!$C$30)/((Parameters!$C$31)^2+(C1189*Parameters!$C$30)^2)+C1189*Parameters!$C$32))/((((Parameters!$C$31)/((Parameters!$C$31)^2+(C1189*Parameters!$C$30)^2)))^2+((-(C1189*Parameters!$C$30)/((Parameters!$C$31)^2+(C1189*Parameters!$C$30)^2)+C1189*Parameters!$C$32))^2))</f>
        <v>-755.03711463207605</v>
      </c>
      <c r="CT1189">
        <f>0</f>
        <v>0</v>
      </c>
      <c r="CU1189">
        <f>0</f>
        <v>0</v>
      </c>
      <c r="CV1189">
        <f t="shared" si="1894"/>
        <v>393779.15864621202</v>
      </c>
      <c r="CW1189">
        <f t="shared" si="1895"/>
        <v>117281.74522755235</v>
      </c>
      <c r="CX1189">
        <f t="shared" si="1896"/>
        <v>88539972.647277802</v>
      </c>
      <c r="CY1189">
        <f t="shared" si="1897"/>
        <v>-295392554.82839942</v>
      </c>
      <c r="CZ1189">
        <f t="shared" si="1898"/>
        <v>106.58584440329562</v>
      </c>
      <c r="DA1189">
        <f t="shared" si="1899"/>
        <v>-357.67405287736096</v>
      </c>
      <c r="DB1189">
        <f t="shared" si="1900"/>
        <v>-268308.31521052978</v>
      </c>
      <c r="DC1189">
        <f t="shared" si="1901"/>
        <v>-80465.021021457069</v>
      </c>
      <c r="DD1189">
        <f>0</f>
        <v>0</v>
      </c>
      <c r="DE1189">
        <f>0</f>
        <v>0</v>
      </c>
      <c r="DF1189">
        <f>(((Parameters!$C$35))/(((Parameters!$C$35))^2+((C1189*Parameters!$C$34-1/(C1189*Parameters!$C$33)))^2))+(((Parameters!$C$39+Parameters!$C$38))/(((Parameters!$C$39+Parameters!$C$38))^2+((C1189*Parameters!$C$37-1/(C1189*Parameters!$C$36)))^2))</f>
        <v>5.9627109195048877E-2</v>
      </c>
      <c r="DG1189">
        <f>(-((C1189*Parameters!$C$34-1/(C1189*Parameters!$C$33)))/(((Parameters!$C$35))^2+((C1189*Parameters!$C$34-1/(C1189*Parameters!$C$33)))^2))+(-((C1189*Parameters!$C$37-1/(C1189*Parameters!$C$36)))/(((Parameters!$C$39+Parameters!$C$38))^2+((C1189*Parameters!$C$37-1/(C1189*Parameters!$C$36)))^2))</f>
        <v>-0.20619632912655605</v>
      </c>
      <c r="DH1189">
        <f t="shared" si="1902"/>
        <v>-55235698.681118809</v>
      </c>
      <c r="DI1189">
        <f t="shared" si="1903"/>
        <v>-35752739.717764243</v>
      </c>
      <c r="DJ1189">
        <f t="shared" si="1904"/>
        <v>88539972.647277802</v>
      </c>
      <c r="DK1189">
        <f t="shared" si="1905"/>
        <v>-295392554.82839942</v>
      </c>
      <c r="DL1189">
        <f t="shared" si="1906"/>
        <v>-32483.455322310168</v>
      </c>
      <c r="DM1189">
        <f t="shared" si="1907"/>
        <v>50168.619022836465</v>
      </c>
      <c r="DN1189">
        <f t="shared" si="1908"/>
        <v>-268308.31521052978</v>
      </c>
      <c r="DO1189">
        <f t="shared" si="1909"/>
        <v>-80465.021021457069</v>
      </c>
      <c r="DP1189">
        <f>2*((((Parameters!$C$41)/((Parameters!$C$41)^2+(C1189*(Parameters!$C$40*(1-Parameters!$C$42)))^2)))/((((Parameters!$C$41)/((Parameters!$C$41)^2+(C1189*(Parameters!$C$40*(1-Parameters!$C$42)))^2)))^2+((-(C1189*(Parameters!$C$40*(1-Parameters!$C$42)))/((Parameters!$C$41)^2+(C1189*(Parameters!$C$40*(1-Parameters!$C$42)))^2)+C1189*Parameters!$C$43))^2))</f>
        <v>1.7404663240969124E-2</v>
      </c>
      <c r="DQ1189">
        <f>2*(-((-(C1189*(Parameters!$C$40*(1-Parameters!$C$42)))/((Parameters!$C$41)^2+(C1189*(Parameters!$C$40*(1-Parameters!$C$42)))^2)+C1189*Parameters!$C$43))/((((Parameters!$C$41)/((Parameters!$C$41)^2+(C1189*(Parameters!$C$40*(1-Parameters!$C$42)))^2)))^2+((-(C1189*(Parameters!$C$40*(1-Parameters!$C$42)))/((Parameters!$C$41)^2+(C1189*(Parameters!$C$40*(1-Parameters!$C$42)))^2)+C1189*Parameters!$C$43))^2))</f>
        <v>-957.52238117257048</v>
      </c>
      <c r="DR1189">
        <f>0</f>
        <v>0</v>
      </c>
      <c r="DS1189">
        <f>0</f>
        <v>0</v>
      </c>
      <c r="DT1189">
        <f t="shared" si="1910"/>
        <v>-55235698.681118809</v>
      </c>
      <c r="DU1189">
        <f t="shared" si="1911"/>
        <v>-35752739.717764243</v>
      </c>
      <c r="DV1189">
        <f t="shared" si="1912"/>
        <v>-34146469854.0839</v>
      </c>
      <c r="DW1189">
        <f t="shared" si="1913"/>
        <v>52593402907.652367</v>
      </c>
      <c r="DX1189">
        <f t="shared" si="1914"/>
        <v>-32483.455322310168</v>
      </c>
      <c r="DY1189">
        <f t="shared" si="1915"/>
        <v>50168.619022836465</v>
      </c>
      <c r="DZ1189">
        <f t="shared" si="1916"/>
        <v>47768701.868074566</v>
      </c>
      <c r="EA1189">
        <f t="shared" si="1917"/>
        <v>31024043.63582914</v>
      </c>
      <c r="EB1189">
        <f>0</f>
        <v>0</v>
      </c>
      <c r="EC1189">
        <f>0</f>
        <v>0</v>
      </c>
      <c r="ED1189">
        <f>0</f>
        <v>0</v>
      </c>
      <c r="EE1189">
        <f>C1189*Parameters!$C$44</f>
        <v>5.4097832932996958E-3</v>
      </c>
      <c r="EF1189">
        <f t="shared" si="1918"/>
        <v>-339754611.06871623</v>
      </c>
      <c r="EG1189">
        <f t="shared" si="1919"/>
        <v>-220477741.85954905</v>
      </c>
      <c r="EH1189">
        <f t="shared" si="1920"/>
        <v>-34146469854.0839</v>
      </c>
      <c r="EI1189">
        <f t="shared" si="1921"/>
        <v>52593402907.652367</v>
      </c>
      <c r="EJ1189">
        <f t="shared" si="1922"/>
        <v>-200316.80827401939</v>
      </c>
      <c r="EK1189">
        <f t="shared" si="1923"/>
        <v>308586.94433136022</v>
      </c>
      <c r="EL1189">
        <f t="shared" si="1924"/>
        <v>47768701.868074566</v>
      </c>
      <c r="EM1189">
        <f t="shared" si="1925"/>
        <v>31024043.63582914</v>
      </c>
      <c r="EN1189">
        <f>0</f>
        <v>0</v>
      </c>
      <c r="EO1189">
        <f>0</f>
        <v>0</v>
      </c>
      <c r="EP1189">
        <f>(((2*Parameters!$C$47))/(((2*Parameters!$C$47))^2+((2*(C1189*Parameters!$C$46-1/(C1189*Parameters!$C$45))))^2))</f>
        <v>4.7889898610832819E-4</v>
      </c>
      <c r="EQ1189">
        <f>(-((2*(C1189*Parameters!$C$46-1/(C1189*Parameters!$C$45))))/(((2*Parameters!$C$47))^2+((2*(C1189*Parameters!$C$46-1/(C1189*Parameters!$C$45))))^2))</f>
        <v>-0.10941775591040656</v>
      </c>
      <c r="ER1189">
        <f t="shared" si="1926"/>
        <v>5398544800.9861584</v>
      </c>
      <c r="ES1189">
        <f t="shared" si="1927"/>
        <v>3540939289.1651206</v>
      </c>
      <c r="ET1189">
        <f t="shared" si="1928"/>
        <v>-34146469854.0839</v>
      </c>
      <c r="EU1189">
        <f t="shared" si="1929"/>
        <v>52593402907.652367</v>
      </c>
      <c r="EV1189">
        <f t="shared" si="1930"/>
        <v>3217140.8085172675</v>
      </c>
      <c r="EW1189">
        <f t="shared" si="1931"/>
        <v>-4903299.8337844256</v>
      </c>
      <c r="EX1189">
        <f t="shared" si="1932"/>
        <v>47768701.868074566</v>
      </c>
      <c r="EY1189">
        <f t="shared" si="1933"/>
        <v>31024043.63582914</v>
      </c>
      <c r="EZ1189">
        <f>(ER1189+ET1189/Parameters!$C$6+Parameters!$C$7*(EV1189+EX1189/Parameters!$C$6))</f>
        <v>4210841501.7136745</v>
      </c>
      <c r="FA1189">
        <f>(ES1189+EU1189/Parameters!$C$6+Parameters!$C$7*(EW1189+EY1189/Parameters!$C$6))</f>
        <v>5370275042.4747677</v>
      </c>
      <c r="FB1189">
        <f t="shared" si="1934"/>
        <v>-196.68115938196681</v>
      </c>
      <c r="FC1189">
        <f t="shared" si="1935"/>
        <v>1.4653522344705375E-10</v>
      </c>
      <c r="FD1189">
        <f>(ER1189+ET1189/Parameters!$C$6+Parameters!$C$8*(EV1189+EX1189/Parameters!$C$6))</f>
        <v>4454774545.3883629</v>
      </c>
      <c r="FE1189">
        <f>(ES1189+EU1189/Parameters!$C$6+Parameters!$C$8*(EW1189+EY1189/Parameters!$C$6))</f>
        <v>5179064909.2826405</v>
      </c>
      <c r="FF1189">
        <f t="shared" si="1936"/>
        <v>-196.69016672691953</v>
      </c>
      <c r="FG1189">
        <f t="shared" si="1937"/>
        <v>1.4638334387843985E-10</v>
      </c>
    </row>
    <row r="1190" spans="1:163" x14ac:dyDescent="0.15">
      <c r="A1190">
        <f>Parameters!$C$2*(Parameters!$C$3/Parameters!$C$2)^((ROW()-2)/(Parameters!$C$4-1))</f>
        <v>87096358.995608076</v>
      </c>
      <c r="B1190">
        <f t="shared" si="1836"/>
        <v>7.94</v>
      </c>
      <c r="C1190">
        <f t="shared" si="1837"/>
        <v>547242563.15004325</v>
      </c>
      <c r="D1190">
        <f>1</f>
        <v>1</v>
      </c>
      <c r="E1190">
        <f>0</f>
        <v>0</v>
      </c>
      <c r="F1190">
        <f>0</f>
        <v>0</v>
      </c>
      <c r="G1190">
        <f>0</f>
        <v>0</v>
      </c>
      <c r="H1190">
        <f>0</f>
        <v>0</v>
      </c>
      <c r="I1190">
        <f>0</f>
        <v>0</v>
      </c>
      <c r="J1190">
        <f>1</f>
        <v>1</v>
      </c>
      <c r="K1190">
        <f>0</f>
        <v>0</v>
      </c>
      <c r="L1190">
        <f>2*Parameters!$C$10</f>
        <v>0.04</v>
      </c>
      <c r="M1190">
        <f>2*C1190*Parameters!$C$9</f>
        <v>1094.4851263000864</v>
      </c>
      <c r="N1190">
        <f>0</f>
        <v>0</v>
      </c>
      <c r="O1190">
        <f>0</f>
        <v>0</v>
      </c>
      <c r="P1190">
        <f t="shared" si="1838"/>
        <v>1</v>
      </c>
      <c r="Q1190">
        <f t="shared" si="1839"/>
        <v>0</v>
      </c>
      <c r="R1190">
        <f t="shared" si="1840"/>
        <v>0.04</v>
      </c>
      <c r="S1190">
        <f t="shared" si="1841"/>
        <v>1094.4851263000864</v>
      </c>
      <c r="T1190">
        <f t="shared" si="1842"/>
        <v>0</v>
      </c>
      <c r="U1190">
        <f t="shared" si="1843"/>
        <v>0</v>
      </c>
      <c r="V1190">
        <f t="shared" si="1844"/>
        <v>1</v>
      </c>
      <c r="W1190">
        <f t="shared" si="1845"/>
        <v>0</v>
      </c>
      <c r="X1190">
        <f>0</f>
        <v>0</v>
      </c>
      <c r="Y1190">
        <f>0</f>
        <v>0</v>
      </c>
      <c r="Z1190">
        <f>0</f>
        <v>0</v>
      </c>
      <c r="AA1190">
        <f>C1190*(Parameters!$C$12+Parameters!$C$11/2)</f>
        <v>4.1043192236253245E-2</v>
      </c>
      <c r="AB1190">
        <f t="shared" si="1846"/>
        <v>-43.921163438454364</v>
      </c>
      <c r="AC1190">
        <f t="shared" si="1847"/>
        <v>1.6417276894501297E-3</v>
      </c>
      <c r="AD1190">
        <f t="shared" si="1848"/>
        <v>0.04</v>
      </c>
      <c r="AE1190">
        <f t="shared" si="1849"/>
        <v>1094.4851263000864</v>
      </c>
      <c r="AF1190">
        <f t="shared" si="1850"/>
        <v>0</v>
      </c>
      <c r="AG1190">
        <f t="shared" si="1851"/>
        <v>4.1043192236253245E-2</v>
      </c>
      <c r="AH1190">
        <f t="shared" si="1852"/>
        <v>1</v>
      </c>
      <c r="AI1190">
        <f t="shared" si="1853"/>
        <v>0</v>
      </c>
      <c r="AJ1190">
        <f>0</f>
        <v>0</v>
      </c>
      <c r="AK1190">
        <f>0</f>
        <v>0</v>
      </c>
      <c r="AL1190">
        <f>(((2*Parameters!$C$15))/(((2*Parameters!$C$15))^2+((2*(C1190*Parameters!$C$14-1/(C1190*Parameters!$C$13))))^2))</f>
        <v>3.3393617355086369E-4</v>
      </c>
      <c r="AM1190">
        <f>(-((2*(C1190*Parameters!$C$14-1/(C1190*Parameters!$C$13))))/(((2*Parameters!$C$15))^2+((2*(C1190*Parameters!$C$14-1/(C1190*Parameters!$C$13))))^2))</f>
        <v>-9.1368992691194681E-2</v>
      </c>
      <c r="AN1190">
        <f t="shared" si="1854"/>
        <v>56.080853424526467</v>
      </c>
      <c r="AO1190">
        <f t="shared" si="1855"/>
        <v>0.36347514306678697</v>
      </c>
      <c r="AP1190">
        <f t="shared" si="1856"/>
        <v>0.04</v>
      </c>
      <c r="AQ1190">
        <f t="shared" si="1857"/>
        <v>1094.4851263000864</v>
      </c>
      <c r="AR1190">
        <f t="shared" si="1858"/>
        <v>3.3393617355086369E-4</v>
      </c>
      <c r="AS1190">
        <f t="shared" si="1859"/>
        <v>-5.0325800454941436E-2</v>
      </c>
      <c r="AT1190">
        <f t="shared" si="1860"/>
        <v>1</v>
      </c>
      <c r="AU1190">
        <f t="shared" si="1861"/>
        <v>0</v>
      </c>
      <c r="AV1190">
        <f>2*Parameters!$C$17</f>
        <v>0.04</v>
      </c>
      <c r="AW1190">
        <f>2*C1190*Parameters!$C$16</f>
        <v>1094.4851263000864</v>
      </c>
      <c r="AX1190">
        <f>0</f>
        <v>0</v>
      </c>
      <c r="AY1190">
        <f>0</f>
        <v>0</v>
      </c>
      <c r="AZ1190">
        <f t="shared" si="1862"/>
        <v>56.080853424526467</v>
      </c>
      <c r="BA1190">
        <f t="shared" si="1863"/>
        <v>0.36347514306678697</v>
      </c>
      <c r="BB1190">
        <f t="shared" si="1864"/>
        <v>-395.53490372941326</v>
      </c>
      <c r="BC1190">
        <f t="shared" si="1865"/>
        <v>62474.159608665293</v>
      </c>
      <c r="BD1190">
        <f t="shared" si="1866"/>
        <v>3.3393617355086369E-4</v>
      </c>
      <c r="BE1190">
        <f t="shared" si="1867"/>
        <v>-5.0325800454941436E-2</v>
      </c>
      <c r="BF1190">
        <f t="shared" si="1868"/>
        <v>56.080853424526467</v>
      </c>
      <c r="BG1190">
        <f t="shared" si="1869"/>
        <v>0.36347514306678697</v>
      </c>
      <c r="BH1190">
        <f>0</f>
        <v>0</v>
      </c>
      <c r="BI1190">
        <f>0</f>
        <v>0</v>
      </c>
      <c r="BJ1190">
        <f>0</f>
        <v>0</v>
      </c>
      <c r="BK1190">
        <f>C1190*(Parameters!$C$19+Parameters!$C$18/2)</f>
        <v>4.1043192236253245E-2</v>
      </c>
      <c r="BL1190">
        <f t="shared" si="1870"/>
        <v>-2508.0580891922909</v>
      </c>
      <c r="BM1190">
        <f t="shared" si="1871"/>
        <v>-15.870539946847444</v>
      </c>
      <c r="BN1190">
        <f t="shared" si="1872"/>
        <v>-395.53490372941326</v>
      </c>
      <c r="BO1190">
        <f t="shared" si="1873"/>
        <v>62474.159608665293</v>
      </c>
      <c r="BP1190">
        <f t="shared" si="1874"/>
        <v>-1.4584243996438926E-2</v>
      </c>
      <c r="BQ1190">
        <f t="shared" si="1875"/>
        <v>2.2514114474210394</v>
      </c>
      <c r="BR1190">
        <f t="shared" si="1876"/>
        <v>56.080853424526467</v>
      </c>
      <c r="BS1190">
        <f t="shared" si="1877"/>
        <v>0.36347514306678697</v>
      </c>
      <c r="BT1190">
        <f>2*((((Parameters!$C$21)/((Parameters!$C$21)^2+(C1190*Parameters!$C$20)^2)))/((((Parameters!$C$21)/((Parameters!$C$21)^2+(C1190*Parameters!$C$20)^2)))^2+((-(C1190*Parameters!$C$20)/((Parameters!$C$21)^2+(C1190*Parameters!$C$20)^2)+C1190*Parameters!$C$22))^2))</f>
        <v>3.9350963704758766E-6</v>
      </c>
      <c r="BU1190">
        <f>2*(-((-(C1190*Parameters!$C$20)/((Parameters!$C$21)^2+(C1190*Parameters!$C$20)^2)+C1190*Parameters!$C$22))/((((Parameters!$C$21)/((Parameters!$C$21)^2+(C1190*Parameters!$C$20)^2)))^2+((-(C1190*Parameters!$C$20)/((Parameters!$C$21)^2+(C1190*Parameters!$C$20)^2)+C1190*Parameters!$C$22))^2))</f>
        <v>-738.18712700440574</v>
      </c>
      <c r="BV1190">
        <f>0</f>
        <v>0</v>
      </c>
      <c r="BW1190">
        <f>0</f>
        <v>0</v>
      </c>
      <c r="BX1190">
        <f t="shared" si="1878"/>
        <v>-2508.0580891922909</v>
      </c>
      <c r="BY1190">
        <f t="shared" si="1879"/>
        <v>-15.870539946847444</v>
      </c>
      <c r="BZ1190">
        <f t="shared" si="1880"/>
        <v>-12110.973060551667</v>
      </c>
      <c r="CA1190">
        <f t="shared" si="1881"/>
        <v>1913890.3547672301</v>
      </c>
      <c r="CB1190">
        <f t="shared" si="1882"/>
        <v>-1.4584243996438926E-2</v>
      </c>
      <c r="CC1190">
        <f t="shared" si="1883"/>
        <v>2.2514114474210394</v>
      </c>
      <c r="CD1190">
        <f t="shared" si="1884"/>
        <v>1718.0438014437038</v>
      </c>
      <c r="CE1190">
        <f t="shared" si="1885"/>
        <v>11.129385177850306</v>
      </c>
      <c r="CF1190">
        <f>0</f>
        <v>0</v>
      </c>
      <c r="CG1190">
        <f>0</f>
        <v>0</v>
      </c>
      <c r="CH1190">
        <f>(((Parameters!$C$25))/(((Parameters!$C$25))^2+((C1190*Parameters!$C$24-1/(C1190*Parameters!$C$23)))^2))+(((Parameters!$C$29+Parameters!$C$28))/(((Parameters!$C$29+Parameters!$C$28))^2+((C1190*Parameters!$C$27-1/(C1190*Parameters!$C$26)))^2))</f>
        <v>5.9454250045227412E-2</v>
      </c>
      <c r="CI1190">
        <f>(-((C1190*Parameters!$C$24-1/(C1190*Parameters!$C$23)))/(((Parameters!$C$25))^2+((C1190*Parameters!$C$24-1/(C1190*Parameters!$C$23)))^2))+(-((C1190*Parameters!$C$27-1/(C1190*Parameters!$C$26)))/(((Parameters!$C$29+Parameters!$C$28))^2+((C1190*Parameters!$C$27-1/(C1190*Parameters!$C$26)))^2))</f>
        <v>-0.20426463115414539</v>
      </c>
      <c r="CJ1190">
        <f t="shared" si="1886"/>
        <v>387712.00047617935</v>
      </c>
      <c r="CK1190">
        <f t="shared" si="1887"/>
        <v>116246.88861666444</v>
      </c>
      <c r="CL1190">
        <f t="shared" si="1888"/>
        <v>-12110.973060551667</v>
      </c>
      <c r="CM1190">
        <f t="shared" si="1889"/>
        <v>1913890.3547672301</v>
      </c>
      <c r="CN1190">
        <f t="shared" si="1890"/>
        <v>104.40376127401657</v>
      </c>
      <c r="CO1190">
        <f t="shared" si="1891"/>
        <v>-348.02248271192934</v>
      </c>
      <c r="CP1190">
        <f t="shared" si="1892"/>
        <v>1718.0438014437038</v>
      </c>
      <c r="CQ1190">
        <f t="shared" si="1893"/>
        <v>11.129385177850306</v>
      </c>
      <c r="CR1190">
        <f>2*((((Parameters!$C$31)/((Parameters!$C$31)^2+(C1190*Parameters!$C$30)^2)))/((((Parameters!$C$31)/((Parameters!$C$31)^2+(C1190*Parameters!$C$30)^2)))^2+((-(C1190*Parameters!$C$30)/((Parameters!$C$31)^2+(C1190*Parameters!$C$30)^2)+C1190*Parameters!$C$32))^2))</f>
        <v>1.7065970125460135E-5</v>
      </c>
      <c r="CS1190">
        <f>2*(-((-(C1190*Parameters!$C$30)/((Parameters!$C$31)^2+(C1190*Parameters!$C$30)^2)+C1190*Parameters!$C$32))/((((Parameters!$C$31)/((Parameters!$C$31)^2+(C1190*Parameters!$C$30)^2)))^2+((-(C1190*Parameters!$C$30)/((Parameters!$C$31)^2+(C1190*Parameters!$C$30)^2)+C1190*Parameters!$C$32))^2))</f>
        <v>-746.03516494469966</v>
      </c>
      <c r="CT1190">
        <f>0</f>
        <v>0</v>
      </c>
      <c r="CU1190">
        <f>0</f>
        <v>0</v>
      </c>
      <c r="CV1190">
        <f t="shared" si="1894"/>
        <v>387712.00047617935</v>
      </c>
      <c r="CW1190">
        <f t="shared" si="1895"/>
        <v>116246.88861666444</v>
      </c>
      <c r="CX1190">
        <f t="shared" si="1896"/>
        <v>86712162.367062241</v>
      </c>
      <c r="CY1190">
        <f t="shared" si="1897"/>
        <v>-287332893.88765281</v>
      </c>
      <c r="CZ1190">
        <f t="shared" si="1898"/>
        <v>104.40376127401657</v>
      </c>
      <c r="DA1190">
        <f t="shared" si="1899"/>
        <v>-348.02248271192934</v>
      </c>
      <c r="DB1190">
        <f t="shared" si="1900"/>
        <v>-257918.96471126293</v>
      </c>
      <c r="DC1190">
        <f t="shared" si="1901"/>
        <v>-77877.753817071454</v>
      </c>
      <c r="DD1190">
        <f>0</f>
        <v>0</v>
      </c>
      <c r="DE1190">
        <f>0</f>
        <v>0</v>
      </c>
      <c r="DF1190">
        <f>(((Parameters!$C$35))/(((Parameters!$C$35))^2+((C1190*Parameters!$C$34-1/(C1190*Parameters!$C$33)))^2))+(((Parameters!$C$39+Parameters!$C$38))/(((Parameters!$C$39+Parameters!$C$38))^2+((C1190*Parameters!$C$37-1/(C1190*Parameters!$C$36)))^2))</f>
        <v>5.9454250045227412E-2</v>
      </c>
      <c r="DG1190">
        <f>(-((C1190*Parameters!$C$34-1/(C1190*Parameters!$C$33)))/(((Parameters!$C$35))^2+((C1190*Parameters!$C$34-1/(C1190*Parameters!$C$33)))^2))+(-((C1190*Parameters!$C$37-1/(C1190*Parameters!$C$36)))/(((Parameters!$C$39+Parameters!$C$38))^2+((C1190*Parameters!$C$37-1/(C1190*Parameters!$C$36)))^2))</f>
        <v>-0.20426463115414539</v>
      </c>
      <c r="DH1190">
        <f t="shared" si="1902"/>
        <v>-53148829.004604742</v>
      </c>
      <c r="DI1190">
        <f t="shared" si="1903"/>
        <v>-34679142.693284974</v>
      </c>
      <c r="DJ1190">
        <f t="shared" si="1904"/>
        <v>86712162.367062241</v>
      </c>
      <c r="DK1190">
        <f t="shared" si="1905"/>
        <v>-287332893.88765281</v>
      </c>
      <c r="DL1190">
        <f t="shared" si="1906"/>
        <v>-31137.645516633034</v>
      </c>
      <c r="DM1190">
        <f t="shared" si="1907"/>
        <v>47705.536263292401</v>
      </c>
      <c r="DN1190">
        <f t="shared" si="1908"/>
        <v>-257918.96471126293</v>
      </c>
      <c r="DO1190">
        <f t="shared" si="1909"/>
        <v>-77877.753817071454</v>
      </c>
      <c r="DP1190">
        <f>2*((((Parameters!$C$41)/((Parameters!$C$41)^2+(C1190*(Parameters!$C$40*(1-Parameters!$C$42)))^2)))/((((Parameters!$C$41)/((Parameters!$C$41)^2+(C1190*(Parameters!$C$40*(1-Parameters!$C$42)))^2)))^2+((-(C1190*(Parameters!$C$40*(1-Parameters!$C$42)))/((Parameters!$C$41)^2+(C1190*(Parameters!$C$40*(1-Parameters!$C$42)))^2)+C1190*Parameters!$C$43))^2))</f>
        <v>1.6400329909473921E-2</v>
      </c>
      <c r="DQ1190">
        <f>2*(-((-(C1190*(Parameters!$C$40*(1-Parameters!$C$42)))/((Parameters!$C$41)^2+(C1190*(Parameters!$C$40*(1-Parameters!$C$42)))^2)+C1190*Parameters!$C$43))/((((Parameters!$C$41)/((Parameters!$C$41)^2+(C1190*(Parameters!$C$40*(1-Parameters!$C$42)))^2)))^2+((-(C1190*(Parameters!$C$40*(1-Parameters!$C$42)))/((Parameters!$C$41)^2+(C1190*(Parameters!$C$40*(1-Parameters!$C$42)))^2)+C1190*Parameters!$C$43))^2))</f>
        <v>-940.2479903625192</v>
      </c>
      <c r="DR1190">
        <f>0</f>
        <v>0</v>
      </c>
      <c r="DS1190">
        <f>0</f>
        <v>0</v>
      </c>
      <c r="DT1190">
        <f t="shared" si="1910"/>
        <v>-53148829.004604742</v>
      </c>
      <c r="DU1190">
        <f t="shared" si="1911"/>
        <v>-34679142.693284974</v>
      </c>
      <c r="DV1190">
        <f t="shared" si="1912"/>
        <v>-32521153720.819157</v>
      </c>
      <c r="DW1190">
        <f t="shared" si="1913"/>
        <v>49685178018.431984</v>
      </c>
      <c r="DX1190">
        <f t="shared" si="1914"/>
        <v>-31137.645516633034</v>
      </c>
      <c r="DY1190">
        <f t="shared" si="1915"/>
        <v>47705.536263292401</v>
      </c>
      <c r="DZ1190">
        <f t="shared" si="1916"/>
        <v>44596604.968356624</v>
      </c>
      <c r="EA1190">
        <f t="shared" si="1917"/>
        <v>29200013.254350875</v>
      </c>
      <c r="EB1190">
        <f>0</f>
        <v>0</v>
      </c>
      <c r="EC1190">
        <f>0</f>
        <v>0</v>
      </c>
      <c r="ED1190">
        <f>0</f>
        <v>0</v>
      </c>
      <c r="EE1190">
        <f>C1190*Parameters!$C$44</f>
        <v>5.4724256315004322E-3</v>
      </c>
      <c r="EF1190">
        <f t="shared" si="1918"/>
        <v>-325047270.6983338</v>
      </c>
      <c r="EG1190">
        <f t="shared" si="1919"/>
        <v>-212648737.88106138</v>
      </c>
      <c r="EH1190">
        <f t="shared" si="1920"/>
        <v>-32521153720.819157</v>
      </c>
      <c r="EI1190">
        <f t="shared" si="1921"/>
        <v>49685178018.431984</v>
      </c>
      <c r="EJ1190">
        <f t="shared" si="1922"/>
        <v>-190932.54648989509</v>
      </c>
      <c r="EK1190">
        <f t="shared" si="1923"/>
        <v>291757.1403700267</v>
      </c>
      <c r="EL1190">
        <f t="shared" si="1924"/>
        <v>44596604.968356624</v>
      </c>
      <c r="EM1190">
        <f t="shared" si="1925"/>
        <v>29200013.254350875</v>
      </c>
      <c r="EN1190">
        <f>0</f>
        <v>0</v>
      </c>
      <c r="EO1190">
        <f>0</f>
        <v>0</v>
      </c>
      <c r="EP1190">
        <f>(((2*Parameters!$C$47))/(((2*Parameters!$C$47))^2+((2*(C1190*Parameters!$C$46-1/(C1190*Parameters!$C$45))))^2))</f>
        <v>4.6410502418364242E-4</v>
      </c>
      <c r="EQ1190">
        <f>(-((2*(C1190*Parameters!$C$46-1/(C1190*Parameters!$C$45))))/(((2*Parameters!$C$47))^2+((2*(C1190*Parameters!$C$46-1/(C1190*Parameters!$C$45))))^2))</f>
        <v>-0.10771448468575426</v>
      </c>
      <c r="ER1190">
        <f t="shared" si="1926"/>
        <v>5011672845.2429514</v>
      </c>
      <c r="ES1190">
        <f t="shared" si="1927"/>
        <v>3313409717.2889867</v>
      </c>
      <c r="ET1190">
        <f t="shared" si="1928"/>
        <v>-32521153720.819157</v>
      </c>
      <c r="EU1190">
        <f t="shared" si="1929"/>
        <v>49685178018.431984</v>
      </c>
      <c r="EV1190">
        <f t="shared" si="1930"/>
        <v>2975029.3424470508</v>
      </c>
      <c r="EW1190">
        <f t="shared" si="1931"/>
        <v>-4498391.3096730812</v>
      </c>
      <c r="EX1190">
        <f t="shared" si="1932"/>
        <v>44596604.968356624</v>
      </c>
      <c r="EY1190">
        <f t="shared" si="1933"/>
        <v>29200013.254350875</v>
      </c>
      <c r="EZ1190">
        <f>(ER1190+ET1190/Parameters!$C$6+Parameters!$C$7*(EV1190+EX1190/Parameters!$C$6))</f>
        <v>3880502281.0405459</v>
      </c>
      <c r="FA1190">
        <f>(ES1190+EU1190/Parameters!$C$6+Parameters!$C$7*(EW1190+EY1190/Parameters!$C$6))</f>
        <v>5041589822.2779255</v>
      </c>
      <c r="FB1190">
        <f t="shared" si="1934"/>
        <v>-196.07196792051627</v>
      </c>
      <c r="FC1190">
        <f t="shared" si="1935"/>
        <v>1.5718156333595227E-10</v>
      </c>
      <c r="FD1190">
        <f>(ER1190+ET1190/Parameters!$C$6+Parameters!$C$8*(EV1190+EX1190/Parameters!$C$6))</f>
        <v>4106813061.1513448</v>
      </c>
      <c r="FE1190">
        <f>(ES1190+EU1190/Parameters!$C$6+Parameters!$C$8*(EW1190+EY1190/Parameters!$C$6))</f>
        <v>4867452888.5409689</v>
      </c>
      <c r="FF1190">
        <f t="shared" si="1936"/>
        <v>-196.08076650184032</v>
      </c>
      <c r="FG1190">
        <f t="shared" si="1937"/>
        <v>1.5702242309783174E-10</v>
      </c>
    </row>
    <row r="1191" spans="1:163" x14ac:dyDescent="0.15">
      <c r="A1191">
        <f>Parameters!$C$2*(Parameters!$C$3/Parameters!$C$2)^((ROW()-2)/(Parameters!$C$4-1))</f>
        <v>88104887.300801411</v>
      </c>
      <c r="B1191">
        <f t="shared" si="1836"/>
        <v>7.9450000000000003</v>
      </c>
      <c r="C1191">
        <f t="shared" si="1837"/>
        <v>553579333.37910879</v>
      </c>
      <c r="D1191">
        <f>1</f>
        <v>1</v>
      </c>
      <c r="E1191">
        <f>0</f>
        <v>0</v>
      </c>
      <c r="F1191">
        <f>0</f>
        <v>0</v>
      </c>
      <c r="G1191">
        <f>0</f>
        <v>0</v>
      </c>
      <c r="H1191">
        <f>0</f>
        <v>0</v>
      </c>
      <c r="I1191">
        <f>0</f>
        <v>0</v>
      </c>
      <c r="J1191">
        <f>1</f>
        <v>1</v>
      </c>
      <c r="K1191">
        <f>0</f>
        <v>0</v>
      </c>
      <c r="L1191">
        <f>2*Parameters!$C$10</f>
        <v>0.04</v>
      </c>
      <c r="M1191">
        <f>2*C1191*Parameters!$C$9</f>
        <v>1107.1586667582176</v>
      </c>
      <c r="N1191">
        <f>0</f>
        <v>0</v>
      </c>
      <c r="O1191">
        <f>0</f>
        <v>0</v>
      </c>
      <c r="P1191">
        <f t="shared" si="1838"/>
        <v>1</v>
      </c>
      <c r="Q1191">
        <f t="shared" si="1839"/>
        <v>0</v>
      </c>
      <c r="R1191">
        <f t="shared" si="1840"/>
        <v>0.04</v>
      </c>
      <c r="S1191">
        <f t="shared" si="1841"/>
        <v>1107.1586667582176</v>
      </c>
      <c r="T1191">
        <f t="shared" si="1842"/>
        <v>0</v>
      </c>
      <c r="U1191">
        <f t="shared" si="1843"/>
        <v>0</v>
      </c>
      <c r="V1191">
        <f t="shared" si="1844"/>
        <v>1</v>
      </c>
      <c r="W1191">
        <f t="shared" si="1845"/>
        <v>0</v>
      </c>
      <c r="X1191">
        <f>0</f>
        <v>0</v>
      </c>
      <c r="Y1191">
        <f>0</f>
        <v>0</v>
      </c>
      <c r="Z1191">
        <f>0</f>
        <v>0</v>
      </c>
      <c r="AA1191">
        <f>C1191*(Parameters!$C$12+Parameters!$C$11/2)</f>
        <v>4.1518450003433162E-2</v>
      </c>
      <c r="AB1191">
        <f t="shared" si="1846"/>
        <v>-44.967511751668773</v>
      </c>
      <c r="AC1191">
        <f t="shared" si="1847"/>
        <v>1.6607380001373265E-3</v>
      </c>
      <c r="AD1191">
        <f t="shared" si="1848"/>
        <v>0.04</v>
      </c>
      <c r="AE1191">
        <f t="shared" si="1849"/>
        <v>1107.1586667582176</v>
      </c>
      <c r="AF1191">
        <f t="shared" si="1850"/>
        <v>0</v>
      </c>
      <c r="AG1191">
        <f t="shared" si="1851"/>
        <v>4.1518450003433162E-2</v>
      </c>
      <c r="AH1191">
        <f t="shared" si="1852"/>
        <v>1</v>
      </c>
      <c r="AI1191">
        <f t="shared" si="1853"/>
        <v>0</v>
      </c>
      <c r="AJ1191">
        <f>0</f>
        <v>0</v>
      </c>
      <c r="AK1191">
        <f>0</f>
        <v>0</v>
      </c>
      <c r="AL1191">
        <f>(((2*Parameters!$C$15))/(((2*Parameters!$C$15))^2+((2*(C1191*Parameters!$C$14-1/(C1191*Parameters!$C$13))))^2))</f>
        <v>3.263344613424579E-4</v>
      </c>
      <c r="AM1191">
        <f>(-((2*(C1191*Parameters!$C$14-1/(C1191*Parameters!$C$13))))/(((2*Parameters!$C$15))^2+((2*(C1191*Parameters!$C$14-1/(C1191*Parameters!$C$13))))^2))</f>
        <v>-9.0323059289313209E-2</v>
      </c>
      <c r="AN1191">
        <f t="shared" si="1854"/>
        <v>55.034459201989129</v>
      </c>
      <c r="AO1191">
        <f t="shared" si="1855"/>
        <v>0.35935184276574161</v>
      </c>
      <c r="AP1191">
        <f t="shared" si="1856"/>
        <v>0.04</v>
      </c>
      <c r="AQ1191">
        <f t="shared" si="1857"/>
        <v>1107.1586667582176</v>
      </c>
      <c r="AR1191">
        <f t="shared" si="1858"/>
        <v>3.263344613424579E-4</v>
      </c>
      <c r="AS1191">
        <f t="shared" si="1859"/>
        <v>-4.8804609285880048E-2</v>
      </c>
      <c r="AT1191">
        <f t="shared" si="1860"/>
        <v>1</v>
      </c>
      <c r="AU1191">
        <f t="shared" si="1861"/>
        <v>0</v>
      </c>
      <c r="AV1191">
        <f>2*Parameters!$C$17</f>
        <v>0.04</v>
      </c>
      <c r="AW1191">
        <f>2*C1191*Parameters!$C$16</f>
        <v>1107.1586667582176</v>
      </c>
      <c r="AX1191">
        <f>0</f>
        <v>0</v>
      </c>
      <c r="AY1191">
        <f>0</f>
        <v>0</v>
      </c>
      <c r="AZ1191">
        <f t="shared" si="1862"/>
        <v>55.034459201989129</v>
      </c>
      <c r="BA1191">
        <f t="shared" si="1863"/>
        <v>0.35935184276574161</v>
      </c>
      <c r="BB1191">
        <f t="shared" si="1864"/>
        <v>-395.61812876554757</v>
      </c>
      <c r="BC1191">
        <f t="shared" si="1865"/>
        <v>62039.051516665728</v>
      </c>
      <c r="BD1191">
        <f t="shared" si="1866"/>
        <v>3.263344613424579E-4</v>
      </c>
      <c r="BE1191">
        <f t="shared" si="1867"/>
        <v>-4.8804609285880048E-2</v>
      </c>
      <c r="BF1191">
        <f t="shared" si="1868"/>
        <v>55.034459201989129</v>
      </c>
      <c r="BG1191">
        <f t="shared" si="1869"/>
        <v>0.35935184276574161</v>
      </c>
      <c r="BH1191">
        <f>0</f>
        <v>0</v>
      </c>
      <c r="BI1191">
        <f>0</f>
        <v>0</v>
      </c>
      <c r="BJ1191">
        <f>0</f>
        <v>0</v>
      </c>
      <c r="BK1191">
        <f>C1191*(Parameters!$C$19+Parameters!$C$18/2)</f>
        <v>4.1518450003433162E-2</v>
      </c>
      <c r="BL1191">
        <f t="shared" si="1870"/>
        <v>-2520.7307994531111</v>
      </c>
      <c r="BM1191">
        <f t="shared" si="1871"/>
        <v>-16.066099656838428</v>
      </c>
      <c r="BN1191">
        <f t="shared" si="1872"/>
        <v>-395.61812876554757</v>
      </c>
      <c r="BO1191">
        <f t="shared" si="1873"/>
        <v>62039.051516665728</v>
      </c>
      <c r="BP1191">
        <f t="shared" si="1874"/>
        <v>-1.459339705616856E-2</v>
      </c>
      <c r="BQ1191">
        <f t="shared" si="1875"/>
        <v>2.2361408335578878</v>
      </c>
      <c r="BR1191">
        <f t="shared" si="1876"/>
        <v>55.034459201989129</v>
      </c>
      <c r="BS1191">
        <f t="shared" si="1877"/>
        <v>0.35935184276574161</v>
      </c>
      <c r="BT1191">
        <f>2*((((Parameters!$C$21)/((Parameters!$C$21)^2+(C1191*Parameters!$C$20)^2)))/((((Parameters!$C$21)/((Parameters!$C$21)^2+(C1191*Parameters!$C$20)^2)))^2+((-(C1191*Parameters!$C$20)/((Parameters!$C$21)^2+(C1191*Parameters!$C$20)^2)+C1191*Parameters!$C$22))^2))</f>
        <v>3.756291525412234E-6</v>
      </c>
      <c r="BU1191">
        <f>2*(-((-(C1191*Parameters!$C$20)/((Parameters!$C$21)^2+(C1191*Parameters!$C$20)^2)+C1191*Parameters!$C$22))/((((Parameters!$C$21)/((Parameters!$C$21)^2+(C1191*Parameters!$C$20)^2)))^2+((-(C1191*Parameters!$C$20)/((Parameters!$C$21)^2+(C1191*Parameters!$C$20)^2)+C1191*Parameters!$C$22))^2))</f>
        <v>-729.57245070743841</v>
      </c>
      <c r="BV1191">
        <f>0</f>
        <v>0</v>
      </c>
      <c r="BW1191">
        <f>0</f>
        <v>0</v>
      </c>
      <c r="BX1191">
        <f t="shared" si="1878"/>
        <v>-2520.7307994531111</v>
      </c>
      <c r="BY1191">
        <f t="shared" si="1879"/>
        <v>-16.066099656838428</v>
      </c>
      <c r="BZ1191">
        <f t="shared" si="1880"/>
        <v>-12117.011297314835</v>
      </c>
      <c r="CA1191">
        <f t="shared" si="1881"/>
        <v>1901094.7983870434</v>
      </c>
      <c r="CB1191">
        <f t="shared" si="1882"/>
        <v>-1.459339705616856E-2</v>
      </c>
      <c r="CC1191">
        <f t="shared" si="1883"/>
        <v>2.2361408335578878</v>
      </c>
      <c r="CD1191">
        <f t="shared" si="1884"/>
        <v>1686.4612072129744</v>
      </c>
      <c r="CE1191">
        <f t="shared" si="1885"/>
        <v>11.006300696778219</v>
      </c>
      <c r="CF1191">
        <f>0</f>
        <v>0</v>
      </c>
      <c r="CG1191">
        <f>0</f>
        <v>0</v>
      </c>
      <c r="CH1191">
        <f>(((Parameters!$C$25))/(((Parameters!$C$25))^2+((C1191*Parameters!$C$24-1/(C1191*Parameters!$C$23)))^2))+(((Parameters!$C$29+Parameters!$C$28))/(((Parameters!$C$29+Parameters!$C$28))^2+((C1191*Parameters!$C$27-1/(C1191*Parameters!$C$26)))^2))</f>
        <v>5.9278950269465391E-2</v>
      </c>
      <c r="CI1191">
        <f>(-((C1191*Parameters!$C$24-1/(C1191*Parameters!$C$23)))/(((Parameters!$C$25))^2+((C1191*Parameters!$C$24-1/(C1191*Parameters!$C$23)))^2))+(-((C1191*Parameters!$C$27-1/(C1191*Parameters!$C$26)))/(((Parameters!$C$29+Parameters!$C$28))^2+((C1191*Parameters!$C$27-1/(C1191*Parameters!$C$26)))^2))</f>
        <v>-0.2023577933010052</v>
      </c>
      <c r="CJ1191">
        <f t="shared" si="1886"/>
        <v>381462.33374806028</v>
      </c>
      <c r="CK1191">
        <f t="shared" si="1887"/>
        <v>115130.80957899602</v>
      </c>
      <c r="CL1191">
        <f t="shared" si="1888"/>
        <v>-12117.011297314835</v>
      </c>
      <c r="CM1191">
        <f t="shared" si="1889"/>
        <v>1901094.7983870434</v>
      </c>
      <c r="CN1191">
        <f t="shared" si="1890"/>
        <v>102.18426735811167</v>
      </c>
      <c r="CO1191">
        <f t="shared" si="1891"/>
        <v>-338.37998559415382</v>
      </c>
      <c r="CP1191">
        <f t="shared" si="1892"/>
        <v>1686.4612072129744</v>
      </c>
      <c r="CQ1191">
        <f t="shared" si="1893"/>
        <v>11.006300696778219</v>
      </c>
      <c r="CR1191">
        <f>2*((((Parameters!$C$31)/((Parameters!$C$31)^2+(C1191*Parameters!$C$30)^2)))/((((Parameters!$C$31)/((Parameters!$C$31)^2+(C1191*Parameters!$C$30)^2)))^2+((-(C1191*Parameters!$C$30)/((Parameters!$C$31)^2+(C1191*Parameters!$C$30)^2)+C1191*Parameters!$C$32))^2))</f>
        <v>1.6282559994398544E-5</v>
      </c>
      <c r="CS1191">
        <f>2*(-((-(C1191*Parameters!$C$30)/((Parameters!$C$31)^2+(C1191*Parameters!$C$30)^2)+C1191*Parameters!$C$32))/((((Parameters!$C$31)/((Parameters!$C$31)^2+(C1191*Parameters!$C$30)^2)))^2+((-(C1191*Parameters!$C$30)/((Parameters!$C$31)^2+(C1191*Parameters!$C$30)^2)+C1191*Parameters!$C$32))^2))</f>
        <v>-737.14878110773668</v>
      </c>
      <c r="CT1191">
        <f>0</f>
        <v>0</v>
      </c>
      <c r="CU1191">
        <f>0</f>
        <v>0</v>
      </c>
      <c r="CV1191">
        <f t="shared" si="1894"/>
        <v>381462.33374806028</v>
      </c>
      <c r="CW1191">
        <f t="shared" si="1895"/>
        <v>115130.80957899602</v>
      </c>
      <c r="CX1191">
        <f t="shared" si="1896"/>
        <v>84856425.148989871</v>
      </c>
      <c r="CY1191">
        <f t="shared" si="1897"/>
        <v>-279293397.68788391</v>
      </c>
      <c r="CZ1191">
        <f t="shared" si="1898"/>
        <v>102.18426735811167</v>
      </c>
      <c r="DA1191">
        <f t="shared" si="1899"/>
        <v>-338.37998559415382</v>
      </c>
      <c r="DB1191">
        <f t="shared" si="1900"/>
        <v>-247749.93106094957</v>
      </c>
      <c r="DC1191">
        <f t="shared" si="1901"/>
        <v>-75314.007340414741</v>
      </c>
      <c r="DD1191">
        <f>0</f>
        <v>0</v>
      </c>
      <c r="DE1191">
        <f>0</f>
        <v>0</v>
      </c>
      <c r="DF1191">
        <f>(((Parameters!$C$35))/(((Parameters!$C$35))^2+((C1191*Parameters!$C$34-1/(C1191*Parameters!$C$33)))^2))+(((Parameters!$C$39+Parameters!$C$38))/(((Parameters!$C$39+Parameters!$C$38))^2+((C1191*Parameters!$C$37-1/(C1191*Parameters!$C$36)))^2))</f>
        <v>5.9278950269465391E-2</v>
      </c>
      <c r="DG1191">
        <f>(-((C1191*Parameters!$C$34-1/(C1191*Parameters!$C$33)))/(((Parameters!$C$35))^2+((C1191*Parameters!$C$34-1/(C1191*Parameters!$C$33)))^2))+(-((C1191*Parameters!$C$37-1/(C1191*Parameters!$C$36)))/(((Parameters!$C$39+Parameters!$C$38))^2+((C1191*Parameters!$C$37-1/(C1191*Parameters!$C$36)))^2))</f>
        <v>-0.2023577933010052</v>
      </c>
      <c r="DH1191">
        <f t="shared" si="1902"/>
        <v>-51105533.499460608</v>
      </c>
      <c r="DI1191">
        <f t="shared" si="1903"/>
        <v>-33612447.563112602</v>
      </c>
      <c r="DJ1191">
        <f t="shared" si="1904"/>
        <v>84856425.148989871</v>
      </c>
      <c r="DK1191">
        <f t="shared" si="1905"/>
        <v>-279293397.68788391</v>
      </c>
      <c r="DL1191">
        <f t="shared" si="1906"/>
        <v>-29824.547905329433</v>
      </c>
      <c r="DM1191">
        <f t="shared" si="1907"/>
        <v>45331.214058649173</v>
      </c>
      <c r="DN1191">
        <f t="shared" si="1908"/>
        <v>-247749.93106094957</v>
      </c>
      <c r="DO1191">
        <f t="shared" si="1909"/>
        <v>-75314.007340414741</v>
      </c>
      <c r="DP1191">
        <f>2*((((Parameters!$C$41)/((Parameters!$C$41)^2+(C1191*(Parameters!$C$40*(1-Parameters!$C$42)))^2)))/((((Parameters!$C$41)/((Parameters!$C$41)^2+(C1191*(Parameters!$C$40*(1-Parameters!$C$42)))^2)))^2+((-(C1191*(Parameters!$C$40*(1-Parameters!$C$42)))/((Parameters!$C$41)^2+(C1191*(Parameters!$C$40*(1-Parameters!$C$42)))^2)+C1191*Parameters!$C$43))^2))</f>
        <v>1.5459989860350437E-2</v>
      </c>
      <c r="DQ1191">
        <f>2*(-((-(C1191*(Parameters!$C$40*(1-Parameters!$C$42)))/((Parameters!$C$41)^2+(C1191*(Parameters!$C$40*(1-Parameters!$C$42)))^2)+C1191*Parameters!$C$43))/((((Parameters!$C$41)/((Parameters!$C$41)^2+(C1191*(Parameters!$C$40*(1-Parameters!$C$42)))^2)))^2+((-(C1191*(Parameters!$C$40*(1-Parameters!$C$42)))/((Parameters!$C$41)^2+(C1191*(Parameters!$C$40*(1-Parameters!$C$42)))^2)+C1191*Parameters!$C$43))^2))</f>
        <v>-923.46560388386672</v>
      </c>
      <c r="DR1191">
        <f>0</f>
        <v>0</v>
      </c>
      <c r="DS1191">
        <f>0</f>
        <v>0</v>
      </c>
      <c r="DT1191">
        <f t="shared" si="1910"/>
        <v>-51105533.499460608</v>
      </c>
      <c r="DU1191">
        <f t="shared" si="1911"/>
        <v>-33612447.563112602</v>
      </c>
      <c r="DV1191">
        <f t="shared" si="1912"/>
        <v>-30955872852.765301</v>
      </c>
      <c r="DW1191">
        <f t="shared" si="1913"/>
        <v>46914389309.100182</v>
      </c>
      <c r="DX1191">
        <f t="shared" si="1914"/>
        <v>-29824.547905329433</v>
      </c>
      <c r="DY1191">
        <f t="shared" si="1915"/>
        <v>45331.214058649173</v>
      </c>
      <c r="DZ1191">
        <f t="shared" si="1916"/>
        <v>41613605.947190128</v>
      </c>
      <c r="EA1191">
        <f t="shared" si="1917"/>
        <v>27467330.954727642</v>
      </c>
      <c r="EB1191">
        <f>0</f>
        <v>0</v>
      </c>
      <c r="EC1191">
        <f>0</f>
        <v>0</v>
      </c>
      <c r="ED1191">
        <f>0</f>
        <v>0</v>
      </c>
      <c r="EE1191">
        <f>C1191*Parameters!$C$44</f>
        <v>5.5357933337910874E-3</v>
      </c>
      <c r="EF1191">
        <f t="shared" si="1918"/>
        <v>-310813897.09565723</v>
      </c>
      <c r="EG1191">
        <f t="shared" si="1919"/>
        <v>-204977762.14313525</v>
      </c>
      <c r="EH1191">
        <f t="shared" si="1920"/>
        <v>-30955872852.765301</v>
      </c>
      <c r="EI1191">
        <f t="shared" si="1921"/>
        <v>46914389309.100182</v>
      </c>
      <c r="EJ1191">
        <f t="shared" si="1922"/>
        <v>-181878.01550154432</v>
      </c>
      <c r="EK1191">
        <f t="shared" si="1923"/>
        <v>275695.53645611345</v>
      </c>
      <c r="EL1191">
        <f t="shared" si="1924"/>
        <v>41613605.947190128</v>
      </c>
      <c r="EM1191">
        <f t="shared" si="1925"/>
        <v>27467330.954727642</v>
      </c>
      <c r="EN1191">
        <f>0</f>
        <v>0</v>
      </c>
      <c r="EO1191">
        <f>0</f>
        <v>0</v>
      </c>
      <c r="EP1191">
        <f>(((2*Parameters!$C$47))/(((2*Parameters!$C$47))^2+((2*(C1191*Parameters!$C$46-1/(C1191*Parameters!$C$45))))^2))</f>
        <v>4.4986869532537738E-4</v>
      </c>
      <c r="EQ1191">
        <f>(-((2*(C1191*Parameters!$C$46-1/(C1191*Parameters!$C$45))))/(((2*Parameters!$C$47))^2+((2*(C1191*Parameters!$C$46-1/(C1191*Parameters!$C$45))))^2))</f>
        <v>-0.10604958746403212</v>
      </c>
      <c r="ER1191">
        <f t="shared" si="1926"/>
        <v>4650511657.1284838</v>
      </c>
      <c r="ES1191">
        <f t="shared" si="1927"/>
        <v>3098985098.5921278</v>
      </c>
      <c r="ET1191">
        <f t="shared" si="1928"/>
        <v>-30955872852.765301</v>
      </c>
      <c r="EU1191">
        <f t="shared" si="1929"/>
        <v>46914389309.100182</v>
      </c>
      <c r="EV1191">
        <f t="shared" si="1930"/>
        <v>2749741.7596006086</v>
      </c>
      <c r="EW1191">
        <f t="shared" si="1931"/>
        <v>-4125053.5147935189</v>
      </c>
      <c r="EX1191">
        <f t="shared" si="1932"/>
        <v>41613605.947190128</v>
      </c>
      <c r="EY1191">
        <f t="shared" si="1933"/>
        <v>27467330.954727642</v>
      </c>
      <c r="EZ1191">
        <f>(ER1191+ET1191/Parameters!$C$6+Parameters!$C$7*(EV1191+EX1191/Parameters!$C$6))</f>
        <v>3573785644.858386</v>
      </c>
      <c r="FA1191">
        <f>(ES1191+EU1191/Parameters!$C$6+Parameters!$C$7*(EW1191+EY1191/Parameters!$C$6))</f>
        <v>4730789944.1260471</v>
      </c>
      <c r="FB1191">
        <f t="shared" si="1934"/>
        <v>-195.45953960104731</v>
      </c>
      <c r="FC1191">
        <f t="shared" si="1935"/>
        <v>1.686642424155966E-10</v>
      </c>
      <c r="FD1191">
        <f>(ER1191+ET1191/Parameters!$C$6+Parameters!$C$8*(EV1191+EX1191/Parameters!$C$6))</f>
        <v>3783644221.4422255</v>
      </c>
      <c r="FE1191">
        <f>(ES1191+EU1191/Parameters!$C$6+Parameters!$C$8*(EW1191+EY1191/Parameters!$C$6))</f>
        <v>4572306539.6119843</v>
      </c>
      <c r="FF1191">
        <f t="shared" si="1936"/>
        <v>-195.46813404697136</v>
      </c>
      <c r="FG1191">
        <f t="shared" si="1937"/>
        <v>1.6849743638302971E-10</v>
      </c>
    </row>
    <row r="1192" spans="1:163" x14ac:dyDescent="0.15">
      <c r="A1192">
        <f>Parameters!$C$2*(Parameters!$C$3/Parameters!$C$2)^((ROW()-2)/(Parameters!$C$4-1))</f>
        <v>89125093.813374564</v>
      </c>
      <c r="B1192">
        <f t="shared" si="1836"/>
        <v>7.95</v>
      </c>
      <c r="C1192">
        <f t="shared" si="1837"/>
        <v>559989479.94919729</v>
      </c>
      <c r="D1192">
        <f>1</f>
        <v>1</v>
      </c>
      <c r="E1192">
        <f>0</f>
        <v>0</v>
      </c>
      <c r="F1192">
        <f>0</f>
        <v>0</v>
      </c>
      <c r="G1192">
        <f>0</f>
        <v>0</v>
      </c>
      <c r="H1192">
        <f>0</f>
        <v>0</v>
      </c>
      <c r="I1192">
        <f>0</f>
        <v>0</v>
      </c>
      <c r="J1192">
        <f>1</f>
        <v>1</v>
      </c>
      <c r="K1192">
        <f>0</f>
        <v>0</v>
      </c>
      <c r="L1192">
        <f>2*Parameters!$C$10</f>
        <v>0.04</v>
      </c>
      <c r="M1192">
        <f>2*C1192*Parameters!$C$9</f>
        <v>1119.9789598983946</v>
      </c>
      <c r="N1192">
        <f>0</f>
        <v>0</v>
      </c>
      <c r="O1192">
        <f>0</f>
        <v>0</v>
      </c>
      <c r="P1192">
        <f t="shared" si="1838"/>
        <v>1</v>
      </c>
      <c r="Q1192">
        <f t="shared" si="1839"/>
        <v>0</v>
      </c>
      <c r="R1192">
        <f t="shared" si="1840"/>
        <v>0.04</v>
      </c>
      <c r="S1192">
        <f t="shared" si="1841"/>
        <v>1119.9789598983946</v>
      </c>
      <c r="T1192">
        <f t="shared" si="1842"/>
        <v>0</v>
      </c>
      <c r="U1192">
        <f t="shared" si="1843"/>
        <v>0</v>
      </c>
      <c r="V1192">
        <f t="shared" si="1844"/>
        <v>1</v>
      </c>
      <c r="W1192">
        <f t="shared" si="1845"/>
        <v>0</v>
      </c>
      <c r="X1192">
        <f>0</f>
        <v>0</v>
      </c>
      <c r="Y1192">
        <f>0</f>
        <v>0</v>
      </c>
      <c r="Z1192">
        <f>0</f>
        <v>0</v>
      </c>
      <c r="AA1192">
        <f>C1192*(Parameters!$C$12+Parameters!$C$11/2)</f>
        <v>4.1999210996189799E-2</v>
      </c>
      <c r="AB1192">
        <f t="shared" si="1846"/>
        <v>-46.038232648065865</v>
      </c>
      <c r="AC1192">
        <f t="shared" si="1847"/>
        <v>1.6799684398475919E-3</v>
      </c>
      <c r="AD1192">
        <f t="shared" si="1848"/>
        <v>0.04</v>
      </c>
      <c r="AE1192">
        <f t="shared" si="1849"/>
        <v>1119.9789598983946</v>
      </c>
      <c r="AF1192">
        <f t="shared" si="1850"/>
        <v>0</v>
      </c>
      <c r="AG1192">
        <f t="shared" si="1851"/>
        <v>4.1999210996189799E-2</v>
      </c>
      <c r="AH1192">
        <f t="shared" si="1852"/>
        <v>1</v>
      </c>
      <c r="AI1192">
        <f t="shared" si="1853"/>
        <v>0</v>
      </c>
      <c r="AJ1192">
        <f>0</f>
        <v>0</v>
      </c>
      <c r="AK1192">
        <f>0</f>
        <v>0</v>
      </c>
      <c r="AL1192">
        <f>(((2*Parameters!$C$15))/(((2*Parameters!$C$15))^2+((2*(C1192*Parameters!$C$14-1/(C1192*Parameters!$C$13))))^2))</f>
        <v>3.1890580309228242E-4</v>
      </c>
      <c r="AM1192">
        <f>(-((2*(C1192*Parameters!$C$14-1/(C1192*Parameters!$C$13))))/(((2*Parameters!$C$15))^2+((2*(C1192*Parameters!$C$14-1/(C1192*Parameters!$C$13))))^2))</f>
        <v>-8.9289099986481074E-2</v>
      </c>
      <c r="AN1192">
        <f t="shared" si="1854"/>
        <v>53.963693441289088</v>
      </c>
      <c r="AO1192">
        <f t="shared" si="1855"/>
        <v>0.35527619409324501</v>
      </c>
      <c r="AP1192">
        <f t="shared" si="1856"/>
        <v>0.04</v>
      </c>
      <c r="AQ1192">
        <f t="shared" si="1857"/>
        <v>1119.9789598983946</v>
      </c>
      <c r="AR1192">
        <f t="shared" si="1858"/>
        <v>3.1890580309228242E-4</v>
      </c>
      <c r="AS1192">
        <f t="shared" si="1859"/>
        <v>-4.7289888990291275E-2</v>
      </c>
      <c r="AT1192">
        <f t="shared" si="1860"/>
        <v>1</v>
      </c>
      <c r="AU1192">
        <f t="shared" si="1861"/>
        <v>0</v>
      </c>
      <c r="AV1192">
        <f>2*Parameters!$C$17</f>
        <v>0.04</v>
      </c>
      <c r="AW1192">
        <f>2*C1192*Parameters!$C$16</f>
        <v>1119.9789598983946</v>
      </c>
      <c r="AX1192">
        <f>0</f>
        <v>0</v>
      </c>
      <c r="AY1192">
        <f>0</f>
        <v>0</v>
      </c>
      <c r="AZ1192">
        <f t="shared" si="1862"/>
        <v>53.963693441289088</v>
      </c>
      <c r="BA1192">
        <f t="shared" si="1863"/>
        <v>0.35527619409324501</v>
      </c>
      <c r="BB1192">
        <f t="shared" si="1864"/>
        <v>-395.70331459956117</v>
      </c>
      <c r="BC1192">
        <f t="shared" si="1865"/>
        <v>61558.19442359692</v>
      </c>
      <c r="BD1192">
        <f t="shared" si="1866"/>
        <v>3.1890580309228242E-4</v>
      </c>
      <c r="BE1192">
        <f t="shared" si="1867"/>
        <v>-4.7289888990291275E-2</v>
      </c>
      <c r="BF1192">
        <f t="shared" si="1868"/>
        <v>53.963693441289088</v>
      </c>
      <c r="BG1192">
        <f t="shared" si="1869"/>
        <v>0.35527619409324501</v>
      </c>
      <c r="BH1192">
        <f>0</f>
        <v>0</v>
      </c>
      <c r="BI1192">
        <f>0</f>
        <v>0</v>
      </c>
      <c r="BJ1192">
        <f>0</f>
        <v>0</v>
      </c>
      <c r="BK1192">
        <f>C1192*(Parameters!$C$19+Parameters!$C$18/2)</f>
        <v>4.1999210996189799E-2</v>
      </c>
      <c r="BL1192">
        <f t="shared" si="1870"/>
        <v>-2531.4319026998323</v>
      </c>
      <c r="BM1192">
        <f t="shared" si="1871"/>
        <v>-16.263950807665395</v>
      </c>
      <c r="BN1192">
        <f t="shared" si="1872"/>
        <v>-395.70331459956117</v>
      </c>
      <c r="BO1192">
        <f t="shared" si="1873"/>
        <v>61558.19442359692</v>
      </c>
      <c r="BP1192">
        <f t="shared" si="1874"/>
        <v>-1.4602414034553195E-2</v>
      </c>
      <c r="BQ1192">
        <f t="shared" si="1875"/>
        <v>2.2191426579841127</v>
      </c>
      <c r="BR1192">
        <f t="shared" si="1876"/>
        <v>53.963693441289088</v>
      </c>
      <c r="BS1192">
        <f t="shared" si="1877"/>
        <v>0.35527619409324501</v>
      </c>
      <c r="BT1192">
        <f>2*((((Parameters!$C$21)/((Parameters!$C$21)^2+(C1192*Parameters!$C$20)^2)))/((((Parameters!$C$21)/((Parameters!$C$21)^2+(C1192*Parameters!$C$20)^2)))^2+((-(C1192*Parameters!$C$20)/((Parameters!$C$21)^2+(C1192*Parameters!$C$20)^2)+C1192*Parameters!$C$22))^2))</f>
        <v>3.5856485064873904E-6</v>
      </c>
      <c r="BU1192">
        <f>2*(-((-(C1192*Parameters!$C$20)/((Parameters!$C$21)^2+(C1192*Parameters!$C$20)^2)+C1192*Parameters!$C$22))/((((Parameters!$C$21)/((Parameters!$C$21)^2+(C1192*Parameters!$C$20)^2)))^2+((-(C1192*Parameters!$C$20)/((Parameters!$C$21)^2+(C1192*Parameters!$C$20)^2)+C1192*Parameters!$C$22))^2))</f>
        <v>-721.06204883371527</v>
      </c>
      <c r="BV1192">
        <f>0</f>
        <v>0</v>
      </c>
      <c r="BW1192">
        <f>0</f>
        <v>0</v>
      </c>
      <c r="BX1192">
        <f t="shared" si="1878"/>
        <v>-2531.4319026998323</v>
      </c>
      <c r="BY1192">
        <f t="shared" si="1879"/>
        <v>-16.263950807665395</v>
      </c>
      <c r="BZ1192">
        <f t="shared" si="1880"/>
        <v>-12123.030082930551</v>
      </c>
      <c r="CA1192">
        <f t="shared" si="1881"/>
        <v>1886877.6686090513</v>
      </c>
      <c r="CB1192">
        <f t="shared" si="1882"/>
        <v>-1.4602414034553195E-2</v>
      </c>
      <c r="CC1192">
        <f t="shared" si="1883"/>
        <v>2.2191426579841127</v>
      </c>
      <c r="CD1192">
        <f t="shared" si="1884"/>
        <v>1654.1032450092509</v>
      </c>
      <c r="CE1192">
        <f t="shared" si="1885"/>
        <v>10.884530732831927</v>
      </c>
      <c r="CF1192">
        <f>0</f>
        <v>0</v>
      </c>
      <c r="CG1192">
        <f>0</f>
        <v>0</v>
      </c>
      <c r="CH1192">
        <f>(((Parameters!$C$25))/(((Parameters!$C$25))^2+((C1192*Parameters!$C$24-1/(C1192*Parameters!$C$23)))^2))+(((Parameters!$C$29+Parameters!$C$28))/(((Parameters!$C$29+Parameters!$C$28))^2+((C1192*Parameters!$C$27-1/(C1192*Parameters!$C$26)))^2))</f>
        <v>5.9101170011369497E-2</v>
      </c>
      <c r="CI1192">
        <f>(-((C1192*Parameters!$C$24-1/(C1192*Parameters!$C$23)))/(((Parameters!$C$25))^2+((C1192*Parameters!$C$24-1/(C1192*Parameters!$C$23)))^2))+(-((C1192*Parameters!$C$27-1/(C1192*Parameters!$C$26)))/(((Parameters!$C$29+Parameters!$C$28))^2+((C1192*Parameters!$C$27-1/(C1192*Parameters!$C$26)))^2))</f>
        <v>-0.20047549544175167</v>
      </c>
      <c r="CJ1192">
        <f t="shared" si="1886"/>
        <v>375024.81828769285</v>
      </c>
      <c r="CK1192">
        <f t="shared" si="1887"/>
        <v>113930.78439444315</v>
      </c>
      <c r="CL1192">
        <f t="shared" si="1888"/>
        <v>-12123.030082930551</v>
      </c>
      <c r="CM1192">
        <f t="shared" si="1889"/>
        <v>1886877.6686090513</v>
      </c>
      <c r="CN1192">
        <f t="shared" si="1890"/>
        <v>99.926916376930606</v>
      </c>
      <c r="CO1192">
        <f t="shared" si="1891"/>
        <v>-328.74473639571954</v>
      </c>
      <c r="CP1192">
        <f t="shared" si="1892"/>
        <v>1654.1032450092509</v>
      </c>
      <c r="CQ1192">
        <f t="shared" si="1893"/>
        <v>10.884530732831927</v>
      </c>
      <c r="CR1192">
        <f>2*((((Parameters!$C$31)/((Parameters!$C$31)^2+(C1192*Parameters!$C$30)^2)))/((((Parameters!$C$31)/((Parameters!$C$31)^2+(C1192*Parameters!$C$30)^2)))^2+((-(C1192*Parameters!$C$30)/((Parameters!$C$31)^2+(C1192*Parameters!$C$30)^2)+C1192*Parameters!$C$32))^2))</f>
        <v>1.5535451242135505E-5</v>
      </c>
      <c r="CS1192">
        <f>2*(-((-(C1192*Parameters!$C$30)/((Parameters!$C$31)^2+(C1192*Parameters!$C$30)^2)+C1192*Parameters!$C$32))/((((Parameters!$C$31)/((Parameters!$C$31)^2+(C1192*Parameters!$C$30)^2)))^2+((-(C1192*Parameters!$C$30)/((Parameters!$C$31)^2+(C1192*Parameters!$C$30)^2)+C1192*Parameters!$C$32))^2))</f>
        <v>-728.37619626819583</v>
      </c>
      <c r="CT1192">
        <f>0</f>
        <v>0</v>
      </c>
      <c r="CU1192">
        <f>0</f>
        <v>0</v>
      </c>
      <c r="CV1192">
        <f t="shared" si="1894"/>
        <v>375024.81828769285</v>
      </c>
      <c r="CW1192">
        <f t="shared" si="1895"/>
        <v>113930.78439444315</v>
      </c>
      <c r="CX1192">
        <f t="shared" si="1896"/>
        <v>82972354.171173275</v>
      </c>
      <c r="CY1192">
        <f t="shared" si="1897"/>
        <v>-271272271.21198589</v>
      </c>
      <c r="CZ1192">
        <f t="shared" si="1898"/>
        <v>99.926916376930606</v>
      </c>
      <c r="DA1192">
        <f t="shared" si="1899"/>
        <v>-328.74473639571954</v>
      </c>
      <c r="DB1192">
        <f t="shared" si="1900"/>
        <v>-237795.73584168594</v>
      </c>
      <c r="DC1192">
        <f t="shared" si="1901"/>
        <v>-72773.507831903786</v>
      </c>
      <c r="DD1192">
        <f>0</f>
        <v>0</v>
      </c>
      <c r="DE1192">
        <f>0</f>
        <v>0</v>
      </c>
      <c r="DF1192">
        <f>(((Parameters!$C$35))/(((Parameters!$C$35))^2+((C1192*Parameters!$C$34-1/(C1192*Parameters!$C$33)))^2))+(((Parameters!$C$39+Parameters!$C$38))/(((Parameters!$C$39+Parameters!$C$38))^2+((C1192*Parameters!$C$37-1/(C1192*Parameters!$C$36)))^2))</f>
        <v>5.9101170011369497E-2</v>
      </c>
      <c r="DG1192">
        <f>(-((C1192*Parameters!$C$34-1/(C1192*Parameters!$C$33)))/(((Parameters!$C$35))^2+((C1192*Parameters!$C$34-1/(C1192*Parameters!$C$33)))^2))+(-((C1192*Parameters!$C$37-1/(C1192*Parameters!$C$36)))/(((Parameters!$C$39+Parameters!$C$38))^2+((C1192*Parameters!$C$37-1/(C1192*Parameters!$C$36)))^2))</f>
        <v>-0.20047549544175167</v>
      </c>
      <c r="DH1192">
        <f t="shared" si="1902"/>
        <v>-49104654.942430332</v>
      </c>
      <c r="DI1192">
        <f t="shared" si="1903"/>
        <v>-32552501.646309923</v>
      </c>
      <c r="DJ1192">
        <f t="shared" si="1904"/>
        <v>82972354.171173275</v>
      </c>
      <c r="DK1192">
        <f t="shared" si="1905"/>
        <v>-271272271.21198589</v>
      </c>
      <c r="DL1192">
        <f t="shared" si="1906"/>
        <v>-28543.384333216367</v>
      </c>
      <c r="DM1192">
        <f t="shared" si="1907"/>
        <v>43042.4737617051</v>
      </c>
      <c r="DN1192">
        <f t="shared" si="1908"/>
        <v>-237795.73584168594</v>
      </c>
      <c r="DO1192">
        <f t="shared" si="1909"/>
        <v>-72773.507831903786</v>
      </c>
      <c r="DP1192">
        <f>2*((((Parameters!$C$41)/((Parameters!$C$41)^2+(C1192*(Parameters!$C$40*(1-Parameters!$C$42)))^2)))/((((Parameters!$C$41)/((Parameters!$C$41)^2+(C1192*(Parameters!$C$40*(1-Parameters!$C$42)))^2)))^2+((-(C1192*(Parameters!$C$40*(1-Parameters!$C$42)))/((Parameters!$C$41)^2+(C1192*(Parameters!$C$40*(1-Parameters!$C$42)))^2)+C1192*Parameters!$C$43))^2))</f>
        <v>1.4579058633787974E-2</v>
      </c>
      <c r="DQ1192">
        <f>2*(-((-(C1192*(Parameters!$C$40*(1-Parameters!$C$42)))/((Parameters!$C$41)^2+(C1192*(Parameters!$C$40*(1-Parameters!$C$42)))^2)+C1192*Parameters!$C$43))/((((Parameters!$C$41)/((Parameters!$C$41)^2+(C1192*(Parameters!$C$40*(1-Parameters!$C$42)))^2)))^2+((-(C1192*(Parameters!$C$40*(1-Parameters!$C$42)))/((Parameters!$C$41)^2+(C1192*(Parameters!$C$40*(1-Parameters!$C$42)))^2)+C1192*Parameters!$C$43))^2))</f>
        <v>-907.15367213629168</v>
      </c>
      <c r="DR1192">
        <f>0</f>
        <v>0</v>
      </c>
      <c r="DS1192">
        <f>0</f>
        <v>0</v>
      </c>
      <c r="DT1192">
        <f t="shared" si="1910"/>
        <v>-49104654.942430332</v>
      </c>
      <c r="DU1192">
        <f t="shared" si="1911"/>
        <v>-32552501.646309923</v>
      </c>
      <c r="DV1192">
        <f t="shared" si="1912"/>
        <v>-29447864951.145149</v>
      </c>
      <c r="DW1192">
        <f t="shared" si="1913"/>
        <v>44273721193.969017</v>
      </c>
      <c r="DX1192">
        <f t="shared" si="1914"/>
        <v>-28543.384333216367</v>
      </c>
      <c r="DY1192">
        <f t="shared" si="1915"/>
        <v>43042.4737617051</v>
      </c>
      <c r="DZ1192">
        <f t="shared" si="1916"/>
        <v>38807926.259245276</v>
      </c>
      <c r="EA1192">
        <f t="shared" si="1917"/>
        <v>25821089.923991535</v>
      </c>
      <c r="EB1192">
        <f>0</f>
        <v>0</v>
      </c>
      <c r="EC1192">
        <f>0</f>
        <v>0</v>
      </c>
      <c r="ED1192">
        <f>0</f>
        <v>0</v>
      </c>
      <c r="EE1192">
        <f>C1192*Parameters!$C$44</f>
        <v>5.5998947994919729E-3</v>
      </c>
      <c r="EF1192">
        <f t="shared" si="1918"/>
        <v>-297032836.01069498</v>
      </c>
      <c r="EG1192">
        <f t="shared" si="1919"/>
        <v>-197457447.44236958</v>
      </c>
      <c r="EH1192">
        <f t="shared" si="1920"/>
        <v>-29447864951.145149</v>
      </c>
      <c r="EI1192">
        <f t="shared" si="1921"/>
        <v>44273721193.969017</v>
      </c>
      <c r="EJ1192">
        <f t="shared" si="1922"/>
        <v>-173138.77151579113</v>
      </c>
      <c r="EK1192">
        <f t="shared" si="1923"/>
        <v>260362.77819992069</v>
      </c>
      <c r="EL1192">
        <f t="shared" si="1924"/>
        <v>38807926.259245276</v>
      </c>
      <c r="EM1192">
        <f t="shared" si="1925"/>
        <v>25821089.923991535</v>
      </c>
      <c r="EN1192">
        <f>0</f>
        <v>0</v>
      </c>
      <c r="EO1192">
        <f>0</f>
        <v>0</v>
      </c>
      <c r="EP1192">
        <f>(((2*Parameters!$C$47))/(((2*Parameters!$C$47))^2+((2*(C1192*Parameters!$C$46-1/(C1192*Parameters!$C$45))))^2))</f>
        <v>4.361636289650524E-4</v>
      </c>
      <c r="EQ1192">
        <f>(-((2*(C1192*Parameters!$C$46-1/(C1192*Parameters!$C$45))))/(((2*Parameters!$C$47))^2+((2*(C1192*Parameters!$C$46-1/(C1192*Parameters!$C$45))))^2))</f>
        <v>-0.10442174335556306</v>
      </c>
      <c r="ER1192">
        <f t="shared" si="1926"/>
        <v>4313262228.2593269</v>
      </c>
      <c r="ES1192">
        <f t="shared" si="1927"/>
        <v>2896850535.7591386</v>
      </c>
      <c r="ET1192">
        <f t="shared" si="1928"/>
        <v>-29447864951.145149</v>
      </c>
      <c r="EU1192">
        <f t="shared" si="1929"/>
        <v>44273721193.969017</v>
      </c>
      <c r="EV1192">
        <f t="shared" si="1930"/>
        <v>2540071.0596380085</v>
      </c>
      <c r="EW1192">
        <f t="shared" si="1931"/>
        <v>-3780766.3175195246</v>
      </c>
      <c r="EX1192">
        <f t="shared" si="1932"/>
        <v>38807926.259245276</v>
      </c>
      <c r="EY1192">
        <f t="shared" si="1933"/>
        <v>25821089.923991535</v>
      </c>
      <c r="EZ1192">
        <f>(ER1192+ET1192/Parameters!$C$6+Parameters!$C$7*(EV1192+EX1192/Parameters!$C$6))</f>
        <v>3288988664.7412348</v>
      </c>
      <c r="FA1192">
        <f>(ES1192+EU1192/Parameters!$C$6+Parameters!$C$7*(EW1192+EY1192/Parameters!$C$6))</f>
        <v>4436806055.549365</v>
      </c>
      <c r="FB1192">
        <f t="shared" si="1934"/>
        <v>-194.84338203815628</v>
      </c>
      <c r="FC1192">
        <f t="shared" si="1935"/>
        <v>1.8106349456435155E-10</v>
      </c>
      <c r="FD1192">
        <f>(ER1192+ET1192/Parameters!$C$6+Parameters!$C$8*(EV1192+EX1192/Parameters!$C$6))</f>
        <v>3483484263.3913879</v>
      </c>
      <c r="FE1192">
        <f>(ES1192+EU1192/Parameters!$C$6+Parameters!$C$8*(EW1192+EY1192/Parameters!$C$6))</f>
        <v>4292673983.0194612</v>
      </c>
      <c r="FF1192">
        <f t="shared" si="1936"/>
        <v>-194.85177686450538</v>
      </c>
      <c r="FG1192">
        <f t="shared" si="1937"/>
        <v>1.808885830280462E-10</v>
      </c>
    </row>
    <row r="1193" spans="1:163" x14ac:dyDescent="0.15">
      <c r="A1193">
        <f>Parameters!$C$2*(Parameters!$C$3/Parameters!$C$2)^((ROW()-2)/(Parameters!$C$4-1))</f>
        <v>90157113.760595694</v>
      </c>
      <c r="B1193">
        <f t="shared" si="1836"/>
        <v>7.9550000000000001</v>
      </c>
      <c r="C1193">
        <f t="shared" si="1837"/>
        <v>566473852.51829338</v>
      </c>
      <c r="D1193">
        <f>1</f>
        <v>1</v>
      </c>
      <c r="E1193">
        <f>0</f>
        <v>0</v>
      </c>
      <c r="F1193">
        <f>0</f>
        <v>0</v>
      </c>
      <c r="G1193">
        <f>0</f>
        <v>0</v>
      </c>
      <c r="H1193">
        <f>0</f>
        <v>0</v>
      </c>
      <c r="I1193">
        <f>0</f>
        <v>0</v>
      </c>
      <c r="J1193">
        <f>1</f>
        <v>1</v>
      </c>
      <c r="K1193">
        <f>0</f>
        <v>0</v>
      </c>
      <c r="L1193">
        <f>2*Parameters!$C$10</f>
        <v>0.04</v>
      </c>
      <c r="M1193">
        <f>2*C1193*Parameters!$C$9</f>
        <v>1132.9477050365867</v>
      </c>
      <c r="N1193">
        <f>0</f>
        <v>0</v>
      </c>
      <c r="O1193">
        <f>0</f>
        <v>0</v>
      </c>
      <c r="P1193">
        <f t="shared" si="1838"/>
        <v>1</v>
      </c>
      <c r="Q1193">
        <f t="shared" si="1839"/>
        <v>0</v>
      </c>
      <c r="R1193">
        <f t="shared" si="1840"/>
        <v>0.04</v>
      </c>
      <c r="S1193">
        <f t="shared" si="1841"/>
        <v>1132.9477050365867</v>
      </c>
      <c r="T1193">
        <f t="shared" si="1842"/>
        <v>0</v>
      </c>
      <c r="U1193">
        <f t="shared" si="1843"/>
        <v>0</v>
      </c>
      <c r="V1193">
        <f t="shared" si="1844"/>
        <v>1</v>
      </c>
      <c r="W1193">
        <f t="shared" si="1845"/>
        <v>0</v>
      </c>
      <c r="X1193">
        <f>0</f>
        <v>0</v>
      </c>
      <c r="Y1193">
        <f>0</f>
        <v>0</v>
      </c>
      <c r="Z1193">
        <f>0</f>
        <v>0</v>
      </c>
      <c r="AA1193">
        <f>C1193*(Parameters!$C$12+Parameters!$C$11/2)</f>
        <v>4.2485538938872004E-2</v>
      </c>
      <c r="AB1193">
        <f t="shared" si="1846"/>
        <v>-47.133893838037579</v>
      </c>
      <c r="AC1193">
        <f t="shared" si="1847"/>
        <v>1.6994215575548803E-3</v>
      </c>
      <c r="AD1193">
        <f t="shared" si="1848"/>
        <v>0.04</v>
      </c>
      <c r="AE1193">
        <f t="shared" si="1849"/>
        <v>1132.9477050365867</v>
      </c>
      <c r="AF1193">
        <f t="shared" si="1850"/>
        <v>0</v>
      </c>
      <c r="AG1193">
        <f t="shared" si="1851"/>
        <v>4.2485538938872004E-2</v>
      </c>
      <c r="AH1193">
        <f t="shared" si="1852"/>
        <v>1</v>
      </c>
      <c r="AI1193">
        <f t="shared" si="1853"/>
        <v>0</v>
      </c>
      <c r="AJ1193">
        <f>0</f>
        <v>0</v>
      </c>
      <c r="AK1193">
        <f>0</f>
        <v>0</v>
      </c>
      <c r="AL1193">
        <f>(((2*Parameters!$C$15))/(((2*Parameters!$C$15))^2+((2*(C1193*Parameters!$C$14-1/(C1193*Parameters!$C$13))))^2))</f>
        <v>3.116462588073247E-4</v>
      </c>
      <c r="AM1193">
        <f>(-((2*(C1193*Parameters!$C$14-1/(C1193*Parameters!$C$13))))/(((2*Parameters!$C$15))^2+((2*(C1193*Parameters!$C$14-1/(C1193*Parameters!$C$13))))^2))</f>
        <v>-8.82669776688456E-2</v>
      </c>
      <c r="AN1193">
        <f t="shared" si="1854"/>
        <v>52.867988408247051</v>
      </c>
      <c r="AO1193">
        <f t="shared" si="1855"/>
        <v>0.35124765614979775</v>
      </c>
      <c r="AP1193">
        <f t="shared" si="1856"/>
        <v>0.04</v>
      </c>
      <c r="AQ1193">
        <f t="shared" si="1857"/>
        <v>1132.9477050365867</v>
      </c>
      <c r="AR1193">
        <f t="shared" si="1858"/>
        <v>3.116462588073247E-4</v>
      </c>
      <c r="AS1193">
        <f t="shared" si="1859"/>
        <v>-4.5781438729973596E-2</v>
      </c>
      <c r="AT1193">
        <f t="shared" si="1860"/>
        <v>1</v>
      </c>
      <c r="AU1193">
        <f t="shared" si="1861"/>
        <v>0</v>
      </c>
      <c r="AV1193">
        <f>2*Parameters!$C$17</f>
        <v>0.04</v>
      </c>
      <c r="AW1193">
        <f>2*C1193*Parameters!$C$16</f>
        <v>1132.9477050365867</v>
      </c>
      <c r="AX1193">
        <f>0</f>
        <v>0</v>
      </c>
      <c r="AY1193">
        <f>0</f>
        <v>0</v>
      </c>
      <c r="AZ1193">
        <f t="shared" si="1862"/>
        <v>52.867988408247051</v>
      </c>
      <c r="BA1193">
        <f t="shared" si="1863"/>
        <v>0.35124765614979775</v>
      </c>
      <c r="BB1193">
        <f t="shared" si="1864"/>
        <v>-395.7905063980636</v>
      </c>
      <c r="BC1193">
        <f t="shared" si="1865"/>
        <v>61029.627891967204</v>
      </c>
      <c r="BD1193">
        <f t="shared" si="1866"/>
        <v>3.116462588073247E-4</v>
      </c>
      <c r="BE1193">
        <f t="shared" si="1867"/>
        <v>-4.5781438729973596E-2</v>
      </c>
      <c r="BF1193">
        <f t="shared" si="1868"/>
        <v>52.867988408247051</v>
      </c>
      <c r="BG1193">
        <f t="shared" si="1869"/>
        <v>0.35124765614979775</v>
      </c>
      <c r="BH1193">
        <f>0</f>
        <v>0</v>
      </c>
      <c r="BI1193">
        <f>0</f>
        <v>0</v>
      </c>
      <c r="BJ1193">
        <f>0</f>
        <v>0</v>
      </c>
      <c r="BK1193">
        <f>C1193*(Parameters!$C$19+Parameters!$C$18/2)</f>
        <v>4.2485538938872004E-2</v>
      </c>
      <c r="BL1193">
        <f t="shared" si="1870"/>
        <v>-2540.0086438207945</v>
      </c>
      <c r="BM1193">
        <f t="shared" si="1871"/>
        <v>-16.464125315061001</v>
      </c>
      <c r="BN1193">
        <f t="shared" si="1872"/>
        <v>-395.7905063980636</v>
      </c>
      <c r="BO1193">
        <f t="shared" si="1873"/>
        <v>61029.627891967204</v>
      </c>
      <c r="BP1193">
        <f t="shared" si="1874"/>
        <v>-1.4611299713732432E-2</v>
      </c>
      <c r="BQ1193">
        <f t="shared" si="1875"/>
        <v>2.2003435414084405</v>
      </c>
      <c r="BR1193">
        <f t="shared" si="1876"/>
        <v>52.867988408247051</v>
      </c>
      <c r="BS1193">
        <f t="shared" si="1877"/>
        <v>0.35124765614979775</v>
      </c>
      <c r="BT1193">
        <f>2*((((Parameters!$C$21)/((Parameters!$C$21)^2+(C1193*Parameters!$C$20)^2)))/((((Parameters!$C$21)/((Parameters!$C$21)^2+(C1193*Parameters!$C$20)^2)))^2+((-(C1193*Parameters!$C$20)/((Parameters!$C$21)^2+(C1193*Parameters!$C$20)^2)+C1193*Parameters!$C$22))^2))</f>
        <v>3.4227922490762061E-6</v>
      </c>
      <c r="BU1193">
        <f>2*(-((-(C1193*Parameters!$C$20)/((Parameters!$C$21)^2+(C1193*Parameters!$C$20)^2)+C1193*Parameters!$C$22))/((((Parameters!$C$21)/((Parameters!$C$21)^2+(C1193*Parameters!$C$20)^2)))^2+((-(C1193*Parameters!$C$20)/((Parameters!$C$21)^2+(C1193*Parameters!$C$20)^2)+C1193*Parameters!$C$22))^2))</f>
        <v>-712.6545314923676</v>
      </c>
      <c r="BV1193">
        <f>0</f>
        <v>0</v>
      </c>
      <c r="BW1193">
        <f>0</f>
        <v>0</v>
      </c>
      <c r="BX1193">
        <f t="shared" si="1878"/>
        <v>-2540.0086438207945</v>
      </c>
      <c r="BY1193">
        <f t="shared" si="1879"/>
        <v>-16.464125315061001</v>
      </c>
      <c r="BZ1193">
        <f t="shared" si="1880"/>
        <v>-12129.032713156388</v>
      </c>
      <c r="CA1193">
        <f t="shared" si="1881"/>
        <v>1871178.2978842864</v>
      </c>
      <c r="CB1193">
        <f t="shared" si="1882"/>
        <v>-1.4611299713732432E-2</v>
      </c>
      <c r="CC1193">
        <f t="shared" si="1883"/>
        <v>2.2003435414084405</v>
      </c>
      <c r="CD1193">
        <f t="shared" si="1884"/>
        <v>1620.9527839829248</v>
      </c>
      <c r="CE1193">
        <f t="shared" si="1885"/>
        <v>10.764064139453168</v>
      </c>
      <c r="CF1193">
        <f>0</f>
        <v>0</v>
      </c>
      <c r="CG1193">
        <f>0</f>
        <v>0</v>
      </c>
      <c r="CH1193">
        <f>(((Parameters!$C$25))/(((Parameters!$C$25))^2+((C1193*Parameters!$C$24-1/(C1193*Parameters!$C$23)))^2))+(((Parameters!$C$29+Parameters!$C$28))/(((Parameters!$C$29+Parameters!$C$28))^2+((C1193*Parameters!$C$27-1/(C1193*Parameters!$C$26)))^2))</f>
        <v>5.8920869997646577E-2</v>
      </c>
      <c r="CI1193">
        <f>(-((C1193*Parameters!$C$24-1/(C1193*Parameters!$C$23)))/(((Parameters!$C$25))^2+((C1193*Parameters!$C$24-1/(C1193*Parameters!$C$23)))^2))+(-((C1193*Parameters!$C$27-1/(C1193*Parameters!$C$26)))/(((Parameters!$C$29+Parameters!$C$28))^2+((C1193*Parameters!$C$27-1/(C1193*Parameters!$C$26)))^2))</f>
        <v>-0.19861741959865398</v>
      </c>
      <c r="CJ1193">
        <f t="shared" si="1886"/>
        <v>368393.94333126856</v>
      </c>
      <c r="CK1193">
        <f t="shared" si="1887"/>
        <v>112644.02628645736</v>
      </c>
      <c r="CL1193">
        <f t="shared" si="1888"/>
        <v>-12129.032713156388</v>
      </c>
      <c r="CM1193">
        <f t="shared" si="1889"/>
        <v>1871178.2978842864</v>
      </c>
      <c r="CN1193">
        <f t="shared" si="1890"/>
        <v>97.631267601440058</v>
      </c>
      <c r="CO1193">
        <f t="shared" si="1891"/>
        <v>-319.11488768072741</v>
      </c>
      <c r="CP1193">
        <f t="shared" si="1892"/>
        <v>1620.9527839829248</v>
      </c>
      <c r="CQ1193">
        <f t="shared" si="1893"/>
        <v>10.764064139453168</v>
      </c>
      <c r="CR1193">
        <f>2*((((Parameters!$C$31)/((Parameters!$C$31)^2+(C1193*Parameters!$C$30)^2)))/((((Parameters!$C$31)/((Parameters!$C$31)^2+(C1193*Parameters!$C$30)^2)))^2+((-(C1193*Parameters!$C$30)/((Parameters!$C$31)^2+(C1193*Parameters!$C$30)^2)+C1193*Parameters!$C$32))^2))</f>
        <v>1.4822938695823953E-5</v>
      </c>
      <c r="CS1193">
        <f>2*(-((-(C1193*Parameters!$C$30)/((Parameters!$C$31)^2+(C1193*Parameters!$C$30)^2)+C1193*Parameters!$C$32))/((((Parameters!$C$31)/((Parameters!$C$31)^2+(C1193*Parameters!$C$30)^2)))^2+((-(C1193*Parameters!$C$30)/((Parameters!$C$31)^2+(C1193*Parameters!$C$30)^2)+C1193*Parameters!$C$32))^2))</f>
        <v>-719.71567996239264</v>
      </c>
      <c r="CT1193">
        <f>0</f>
        <v>0</v>
      </c>
      <c r="CU1193">
        <f>0</f>
        <v>0</v>
      </c>
      <c r="CV1193">
        <f t="shared" si="1894"/>
        <v>368393.94333126856</v>
      </c>
      <c r="CW1193">
        <f t="shared" si="1895"/>
        <v>112644.02628645736</v>
      </c>
      <c r="CX1193">
        <f t="shared" si="1896"/>
        <v>81059548.400426969</v>
      </c>
      <c r="CY1193">
        <f t="shared" si="1897"/>
        <v>-263267717.45109132</v>
      </c>
      <c r="CZ1193">
        <f t="shared" si="1898"/>
        <v>97.631267601440058</v>
      </c>
      <c r="DA1193">
        <f t="shared" si="1899"/>
        <v>-319.11488768072741</v>
      </c>
      <c r="DB1193">
        <f t="shared" si="1900"/>
        <v>-228051.03414209204</v>
      </c>
      <c r="DC1193">
        <f t="shared" si="1901"/>
        <v>-70255.994813441706</v>
      </c>
      <c r="DD1193">
        <f>0</f>
        <v>0</v>
      </c>
      <c r="DE1193">
        <f>0</f>
        <v>0</v>
      </c>
      <c r="DF1193">
        <f>(((Parameters!$C$35))/(((Parameters!$C$35))^2+((C1193*Parameters!$C$34-1/(C1193*Parameters!$C$33)))^2))+(((Parameters!$C$39+Parameters!$C$38))/(((Parameters!$C$39+Parameters!$C$38))^2+((C1193*Parameters!$C$37-1/(C1193*Parameters!$C$36)))^2))</f>
        <v>5.8920869997646577E-2</v>
      </c>
      <c r="DG1193">
        <f>(-((C1193*Parameters!$C$34-1/(C1193*Parameters!$C$33)))/(((Parameters!$C$35))^2+((C1193*Parameters!$C$34-1/(C1193*Parameters!$C$33)))^2))+(-((C1193*Parameters!$C$37-1/(C1193*Parameters!$C$36)))/(((Parameters!$C$39+Parameters!$C$38))^2+((C1193*Parameters!$C$37-1/(C1193*Parameters!$C$36)))^2))</f>
        <v>-0.19861741959865398</v>
      </c>
      <c r="DH1193">
        <f t="shared" si="1902"/>
        <v>-47145061.647062518</v>
      </c>
      <c r="DI1193">
        <f t="shared" si="1903"/>
        <v>-31499157.265351452</v>
      </c>
      <c r="DJ1193">
        <f t="shared" si="1904"/>
        <v>81059548.400426969</v>
      </c>
      <c r="DK1193">
        <f t="shared" si="1905"/>
        <v>-263267717.45109132</v>
      </c>
      <c r="DL1193">
        <f t="shared" si="1906"/>
        <v>-27293.398469095835</v>
      </c>
      <c r="DM1193">
        <f t="shared" si="1907"/>
        <v>40836.248713467998</v>
      </c>
      <c r="DN1193">
        <f t="shared" si="1908"/>
        <v>-228051.03414209204</v>
      </c>
      <c r="DO1193">
        <f t="shared" si="1909"/>
        <v>-70255.994813441706</v>
      </c>
      <c r="DP1193">
        <f>2*((((Parameters!$C$41)/((Parameters!$C$41)^2+(C1193*(Parameters!$C$40*(1-Parameters!$C$42)))^2)))/((((Parameters!$C$41)/((Parameters!$C$41)^2+(C1193*(Parameters!$C$40*(1-Parameters!$C$42)))^2)))^2+((-(C1193*(Parameters!$C$40*(1-Parameters!$C$42)))/((Parameters!$C$41)^2+(C1193*(Parameters!$C$40*(1-Parameters!$C$42)))^2)+C1193*Parameters!$C$43))^2))</f>
        <v>1.3753324401996539E-2</v>
      </c>
      <c r="DQ1193">
        <f>2*(-((-(C1193*(Parameters!$C$40*(1-Parameters!$C$42)))/((Parameters!$C$41)^2+(C1193*(Parameters!$C$40*(1-Parameters!$C$42)))^2)+C1193*Parameters!$C$43))/((((Parameters!$C$41)/((Parameters!$C$41)^2+(C1193*(Parameters!$C$40*(1-Parameters!$C$42)))^2)))^2+((-(C1193*(Parameters!$C$40*(1-Parameters!$C$42)))/((Parameters!$C$41)^2+(C1193*(Parameters!$C$40*(1-Parameters!$C$42)))^2)+C1193*Parameters!$C$43))^2))</f>
        <v>-891.29191098341289</v>
      </c>
      <c r="DR1193">
        <f>0</f>
        <v>0</v>
      </c>
      <c r="DS1193">
        <f>0</f>
        <v>0</v>
      </c>
      <c r="DT1193">
        <f t="shared" si="1910"/>
        <v>-47145061.647062518</v>
      </c>
      <c r="DU1193">
        <f t="shared" si="1911"/>
        <v>-31499157.265351452</v>
      </c>
      <c r="DV1193">
        <f t="shared" si="1912"/>
        <v>-27994532926.328506</v>
      </c>
      <c r="DW1193">
        <f t="shared" si="1913"/>
        <v>41756311153.26181</v>
      </c>
      <c r="DX1193">
        <f t="shared" si="1914"/>
        <v>-27293.398469095835</v>
      </c>
      <c r="DY1193">
        <f t="shared" si="1915"/>
        <v>40836.248713467998</v>
      </c>
      <c r="DZ1193">
        <f t="shared" si="1916"/>
        <v>36168591.744115554</v>
      </c>
      <c r="EA1193">
        <f t="shared" si="1917"/>
        <v>24256690.918114655</v>
      </c>
      <c r="EB1193">
        <f>0</f>
        <v>0</v>
      </c>
      <c r="EC1193">
        <f>0</f>
        <v>0</v>
      </c>
      <c r="ED1193">
        <f>0</f>
        <v>0</v>
      </c>
      <c r="EE1193">
        <f>C1193*Parameters!$C$44</f>
        <v>5.6647385251829335E-3</v>
      </c>
      <c r="EF1193">
        <f t="shared" si="1918"/>
        <v>-283683646.10647053</v>
      </c>
      <c r="EG1193">
        <f t="shared" si="1919"/>
        <v>-190080866.42762667</v>
      </c>
      <c r="EH1193">
        <f t="shared" si="1920"/>
        <v>-27994532926.328506</v>
      </c>
      <c r="EI1193">
        <f t="shared" si="1921"/>
        <v>41756311153.26181</v>
      </c>
      <c r="EJ1193">
        <f t="shared" si="1922"/>
        <v>-164701.21000639492</v>
      </c>
      <c r="EK1193">
        <f t="shared" si="1923"/>
        <v>245721.86376797277</v>
      </c>
      <c r="EL1193">
        <f t="shared" si="1924"/>
        <v>36168591.744115554</v>
      </c>
      <c r="EM1193">
        <f t="shared" si="1925"/>
        <v>24256690.918114655</v>
      </c>
      <c r="EN1193">
        <f>0</f>
        <v>0</v>
      </c>
      <c r="EO1193">
        <f>0</f>
        <v>0</v>
      </c>
      <c r="EP1193">
        <f>(((2*Parameters!$C$47))/(((2*Parameters!$C$47))^2+((2*(C1193*Parameters!$C$46-1/(C1193*Parameters!$C$45))))^2))</f>
        <v>4.2296499269185429E-4</v>
      </c>
      <c r="EQ1193">
        <f>(-((2*(C1193*Parameters!$C$46-1/(C1193*Parameters!$C$45))))/(((2*Parameters!$C$47))^2+((2*(C1193*Parameters!$C$46-1/(C1193*Parameters!$C$45))))^2))</f>
        <v>-0.10282969375579855</v>
      </c>
      <c r="ER1193">
        <f t="shared" si="1926"/>
        <v>3998264334.7406802</v>
      </c>
      <c r="ES1193">
        <f t="shared" si="1927"/>
        <v>2706249839.0651312</v>
      </c>
      <c r="ET1193">
        <f t="shared" si="1928"/>
        <v>-27994532926.328506</v>
      </c>
      <c r="EU1193">
        <f t="shared" si="1929"/>
        <v>41756311153.26181</v>
      </c>
      <c r="EV1193">
        <f t="shared" si="1930"/>
        <v>2344904.9367751195</v>
      </c>
      <c r="EW1193">
        <f t="shared" si="1931"/>
        <v>-3463223.6177610243</v>
      </c>
      <c r="EX1193">
        <f t="shared" si="1932"/>
        <v>36168591.744115554</v>
      </c>
      <c r="EY1193">
        <f t="shared" si="1933"/>
        <v>24256690.918114655</v>
      </c>
      <c r="EZ1193">
        <f>(ER1193+ET1193/Parameters!$C$6+Parameters!$C$7*(EV1193+EX1193/Parameters!$C$6))</f>
        <v>3024541450.3466454</v>
      </c>
      <c r="FA1193">
        <f>(ES1193+EU1193/Parameters!$C$6+Parameters!$C$7*(EW1193+EY1193/Parameters!$C$6))</f>
        <v>4158643270.482933</v>
      </c>
      <c r="FB1193">
        <f t="shared" si="1934"/>
        <v>-194.2229700822059</v>
      </c>
      <c r="FC1193">
        <f t="shared" si="1935"/>
        <v>1.944694992396107E-10</v>
      </c>
      <c r="FD1193">
        <f>(ER1193+ET1193/Parameters!$C$6+Parameters!$C$8*(EV1193+EX1193/Parameters!$C$6))</f>
        <v>3204688595.8708196</v>
      </c>
      <c r="FE1193">
        <f>(ES1193+EU1193/Parameters!$C$6+Parameters!$C$8*(EW1193+EY1193/Parameters!$C$6))</f>
        <v>4027667639.0176897</v>
      </c>
      <c r="FF1193">
        <f t="shared" si="1936"/>
        <v>-194.23116969429938</v>
      </c>
      <c r="FG1193">
        <f t="shared" si="1937"/>
        <v>1.942860036957236E-10</v>
      </c>
    </row>
    <row r="1194" spans="1:163" x14ac:dyDescent="0.15">
      <c r="A1194">
        <f>Parameters!$C$2*(Parameters!$C$3/Parameters!$C$2)^((ROW()-2)/(Parameters!$C$4-1))</f>
        <v>91201083.935590804</v>
      </c>
      <c r="B1194">
        <f t="shared" si="1836"/>
        <v>7.9599999999999991</v>
      </c>
      <c r="C1194">
        <f t="shared" si="1837"/>
        <v>573033310.58295631</v>
      </c>
      <c r="D1194">
        <f>1</f>
        <v>1</v>
      </c>
      <c r="E1194">
        <f>0</f>
        <v>0</v>
      </c>
      <c r="F1194">
        <f>0</f>
        <v>0</v>
      </c>
      <c r="G1194">
        <f>0</f>
        <v>0</v>
      </c>
      <c r="H1194">
        <f>0</f>
        <v>0</v>
      </c>
      <c r="I1194">
        <f>0</f>
        <v>0</v>
      </c>
      <c r="J1194">
        <f>1</f>
        <v>1</v>
      </c>
      <c r="K1194">
        <f>0</f>
        <v>0</v>
      </c>
      <c r="L1194">
        <f>2*Parameters!$C$10</f>
        <v>0.04</v>
      </c>
      <c r="M1194">
        <f>2*C1194*Parameters!$C$9</f>
        <v>1146.0666211659125</v>
      </c>
      <c r="N1194">
        <f>0</f>
        <v>0</v>
      </c>
      <c r="O1194">
        <f>0</f>
        <v>0</v>
      </c>
      <c r="P1194">
        <f t="shared" si="1838"/>
        <v>1</v>
      </c>
      <c r="Q1194">
        <f t="shared" si="1839"/>
        <v>0</v>
      </c>
      <c r="R1194">
        <f t="shared" si="1840"/>
        <v>0.04</v>
      </c>
      <c r="S1194">
        <f t="shared" si="1841"/>
        <v>1146.0666211659125</v>
      </c>
      <c r="T1194">
        <f t="shared" si="1842"/>
        <v>0</v>
      </c>
      <c r="U1194">
        <f t="shared" si="1843"/>
        <v>0</v>
      </c>
      <c r="V1194">
        <f t="shared" si="1844"/>
        <v>1</v>
      </c>
      <c r="W1194">
        <f t="shared" si="1845"/>
        <v>0</v>
      </c>
      <c r="X1194">
        <f>0</f>
        <v>0</v>
      </c>
      <c r="Y1194">
        <f>0</f>
        <v>0</v>
      </c>
      <c r="Z1194">
        <f>0</f>
        <v>0</v>
      </c>
      <c r="AA1194">
        <f>C1194*(Parameters!$C$12+Parameters!$C$11/2)</f>
        <v>4.2977498293721723E-2</v>
      </c>
      <c r="AB1194">
        <f t="shared" si="1846"/>
        <v>-48.255076255649421</v>
      </c>
      <c r="AC1194">
        <f t="shared" si="1847"/>
        <v>1.719099931748869E-3</v>
      </c>
      <c r="AD1194">
        <f t="shared" si="1848"/>
        <v>0.04</v>
      </c>
      <c r="AE1194">
        <f t="shared" si="1849"/>
        <v>1146.0666211659125</v>
      </c>
      <c r="AF1194">
        <f t="shared" si="1850"/>
        <v>0</v>
      </c>
      <c r="AG1194">
        <f t="shared" si="1851"/>
        <v>4.2977498293721723E-2</v>
      </c>
      <c r="AH1194">
        <f t="shared" si="1852"/>
        <v>1</v>
      </c>
      <c r="AI1194">
        <f t="shared" si="1853"/>
        <v>0</v>
      </c>
      <c r="AJ1194">
        <f>0</f>
        <v>0</v>
      </c>
      <c r="AK1194">
        <f>0</f>
        <v>0</v>
      </c>
      <c r="AL1194">
        <f>(((2*Parameters!$C$15))/(((2*Parameters!$C$15))^2+((2*(C1194*Parameters!$C$14-1/(C1194*Parameters!$C$13))))^2))</f>
        <v>3.0455197821595216E-4</v>
      </c>
      <c r="AM1194">
        <f>(-((2*(C1194*Parameters!$C$14-1/(C1194*Parameters!$C$13))))/(((2*Parameters!$C$15))^2+((2*(C1194*Parameters!$C$14-1/(C1194*Parameters!$C$13))))^2))</f>
        <v>-8.7256556793695275E-2</v>
      </c>
      <c r="AN1194">
        <f t="shared" si="1854"/>
        <v>51.746763145551604</v>
      </c>
      <c r="AO1194">
        <f t="shared" si="1855"/>
        <v>0.34726569430335191</v>
      </c>
      <c r="AP1194">
        <f t="shared" si="1856"/>
        <v>0.04</v>
      </c>
      <c r="AQ1194">
        <f t="shared" si="1857"/>
        <v>1146.0666211659125</v>
      </c>
      <c r="AR1194">
        <f t="shared" si="1858"/>
        <v>3.0455197821595216E-4</v>
      </c>
      <c r="AS1194">
        <f t="shared" si="1859"/>
        <v>-4.4279058499973552E-2</v>
      </c>
      <c r="AT1194">
        <f t="shared" si="1860"/>
        <v>1</v>
      </c>
      <c r="AU1194">
        <f t="shared" si="1861"/>
        <v>0</v>
      </c>
      <c r="AV1194">
        <f>2*Parameters!$C$17</f>
        <v>0.04</v>
      </c>
      <c r="AW1194">
        <f>2*C1194*Parameters!$C$16</f>
        <v>1146.0666211659125</v>
      </c>
      <c r="AX1194">
        <f>0</f>
        <v>0</v>
      </c>
      <c r="AY1194">
        <f>0</f>
        <v>0</v>
      </c>
      <c r="AZ1194">
        <f t="shared" si="1862"/>
        <v>51.746763145551604</v>
      </c>
      <c r="BA1194">
        <f t="shared" si="1863"/>
        <v>0.34726569430335191</v>
      </c>
      <c r="BB1194">
        <f t="shared" si="1864"/>
        <v>-395.87975039125507</v>
      </c>
      <c r="BC1194">
        <f t="shared" si="1865"/>
        <v>60451.318506288771</v>
      </c>
      <c r="BD1194">
        <f t="shared" si="1866"/>
        <v>3.0455197821595216E-4</v>
      </c>
      <c r="BE1194">
        <f t="shared" si="1867"/>
        <v>-4.4279058499973552E-2</v>
      </c>
      <c r="BF1194">
        <f t="shared" si="1868"/>
        <v>51.746763145551597</v>
      </c>
      <c r="BG1194">
        <f t="shared" si="1869"/>
        <v>0.34726569430335191</v>
      </c>
      <c r="BH1194">
        <f>0</f>
        <v>0</v>
      </c>
      <c r="BI1194">
        <f>0</f>
        <v>0</v>
      </c>
      <c r="BJ1194">
        <f>0</f>
        <v>0</v>
      </c>
      <c r="BK1194">
        <f>C1194*(Parameters!$C$19+Parameters!$C$18/2)</f>
        <v>4.2977498293721723E-2</v>
      </c>
      <c r="BL1194">
        <f t="shared" si="1870"/>
        <v>-2546.2996748117025</v>
      </c>
      <c r="BM1194">
        <f t="shared" si="1871"/>
        <v>-16.666655602655794</v>
      </c>
      <c r="BN1194">
        <f t="shared" si="1872"/>
        <v>-395.87975039125507</v>
      </c>
      <c r="BO1194">
        <f t="shared" si="1873"/>
        <v>60451.318506288771</v>
      </c>
      <c r="BP1194">
        <f t="shared" si="1874"/>
        <v>-1.4620058806174443E-2</v>
      </c>
      <c r="BQ1194">
        <f t="shared" si="1875"/>
        <v>2.1796673662935921</v>
      </c>
      <c r="BR1194">
        <f t="shared" si="1876"/>
        <v>51.746763145551597</v>
      </c>
      <c r="BS1194">
        <f t="shared" si="1877"/>
        <v>0.34726569430335191</v>
      </c>
      <c r="BT1194">
        <f>2*((((Parameters!$C$21)/((Parameters!$C$21)^2+(C1194*Parameters!$C$20)^2)))/((((Parameters!$C$21)/((Parameters!$C$21)^2+(C1194*Parameters!$C$20)^2)))^2+((-(C1194*Parameters!$C$20)/((Parameters!$C$21)^2+(C1194*Parameters!$C$20)^2)+C1194*Parameters!$C$22))^2))</f>
        <v>3.2673650930195958E-6</v>
      </c>
      <c r="BU1194">
        <f>2*(-((-(C1194*Parameters!$C$20)/((Parameters!$C$21)^2+(C1194*Parameters!$C$20)^2)+C1194*Parameters!$C$22))/((((Parameters!$C$21)/((Parameters!$C$21)^2+(C1194*Parameters!$C$20)^2)))^2+((-(C1194*Parameters!$C$20)/((Parameters!$C$21)^2+(C1194*Parameters!$C$20)^2)+C1194*Parameters!$C$22))^2))</f>
        <v>-704.34853159385182</v>
      </c>
      <c r="BV1194">
        <f>0</f>
        <v>0</v>
      </c>
      <c r="BW1194">
        <f>0</f>
        <v>0</v>
      </c>
      <c r="BX1194">
        <f t="shared" si="1878"/>
        <v>-2546.2996748117025</v>
      </c>
      <c r="BY1194">
        <f t="shared" si="1879"/>
        <v>-16.666655602655794</v>
      </c>
      <c r="BZ1194">
        <f t="shared" si="1880"/>
        <v>-12135.02247039298</v>
      </c>
      <c r="CA1194">
        <f t="shared" si="1881"/>
        <v>1853933.7554033578</v>
      </c>
      <c r="CB1194">
        <f t="shared" si="1882"/>
        <v>-1.4620058806174443E-2</v>
      </c>
      <c r="CC1194">
        <f t="shared" si="1883"/>
        <v>2.1796673662935921</v>
      </c>
      <c r="CD1194">
        <f t="shared" si="1884"/>
        <v>1586.9922719097126</v>
      </c>
      <c r="CE1194">
        <f t="shared" si="1885"/>
        <v>10.644889768017151</v>
      </c>
      <c r="CF1194">
        <f>0</f>
        <v>0</v>
      </c>
      <c r="CG1194">
        <f>0</f>
        <v>0</v>
      </c>
      <c r="CH1194">
        <f>(((Parameters!$C$25))/(((Parameters!$C$25))^2+((C1194*Parameters!$C$24-1/(C1194*Parameters!$C$23)))^2))+(((Parameters!$C$29+Parameters!$C$28))/(((Parameters!$C$29+Parameters!$C$28))^2+((C1194*Parameters!$C$27-1/(C1194*Parameters!$C$26)))^2))</f>
        <v>5.8738011571868982E-2</v>
      </c>
      <c r="CI1194">
        <f>(-((C1194*Parameters!$C$24-1/(C1194*Parameters!$C$23)))/(((Parameters!$C$25))^2+((C1194*Parameters!$C$24-1/(C1194*Parameters!$C$23)))^2))+(-((C1194*Parameters!$C$27-1/(C1194*Parameters!$C$26)))/(((Parameters!$C$29+Parameters!$C$28))^2+((C1194*Parameters!$C$27-1/(C1194*Parameters!$C$26)))^2))</f>
        <v>-0.19678324988990784</v>
      </c>
      <c r="CJ1194">
        <f t="shared" si="1886"/>
        <v>361564.02270377171</v>
      </c>
      <c r="CK1194">
        <f t="shared" si="1887"/>
        <v>111267.68488196928</v>
      </c>
      <c r="CL1194">
        <f t="shared" si="1888"/>
        <v>-12135.02247039298</v>
      </c>
      <c r="CM1194">
        <f t="shared" si="1889"/>
        <v>1853933.7554033578</v>
      </c>
      <c r="CN1194">
        <f t="shared" si="1890"/>
        <v>95.296886376363418</v>
      </c>
      <c r="CO1194">
        <f t="shared" si="1891"/>
        <v>-309.48856979189287</v>
      </c>
      <c r="CP1194">
        <f t="shared" si="1892"/>
        <v>1586.9922719097126</v>
      </c>
      <c r="CQ1194">
        <f t="shared" si="1893"/>
        <v>10.644889768017151</v>
      </c>
      <c r="CR1194">
        <f>2*((((Parameters!$C$31)/((Parameters!$C$31)^2+(C1194*Parameters!$C$30)^2)))/((((Parameters!$C$31)/((Parameters!$C$31)^2+(C1194*Parameters!$C$30)^2)))^2+((-(C1194*Parameters!$C$30)/((Parameters!$C$31)^2+(C1194*Parameters!$C$30)^2)+C1194*Parameters!$C$32))^2))</f>
        <v>1.4143398850537011E-5</v>
      </c>
      <c r="CS1194">
        <f>2*(-((-(C1194*Parameters!$C$30)/((Parameters!$C$31)^2+(C1194*Parameters!$C$30)^2)+C1194*Parameters!$C$32))/((((Parameters!$C$31)/((Parameters!$C$31)^2+(C1194*Parameters!$C$30)^2)))^2+((-(C1194*Parameters!$C$30)/((Parameters!$C$31)^2+(C1194*Parameters!$C$30)^2)+C1194*Parameters!$C$32))^2))</f>
        <v>-711.16553708681624</v>
      </c>
      <c r="CT1194">
        <f>0</f>
        <v>0</v>
      </c>
      <c r="CU1194">
        <f>0</f>
        <v>0</v>
      </c>
      <c r="CV1194">
        <f t="shared" si="1894"/>
        <v>361564.02270377171</v>
      </c>
      <c r="CW1194">
        <f t="shared" si="1895"/>
        <v>111267.68488196928</v>
      </c>
      <c r="CX1194">
        <f t="shared" si="1896"/>
        <v>79117612.970766097</v>
      </c>
      <c r="CY1194">
        <f t="shared" si="1897"/>
        <v>-255277937.06829101</v>
      </c>
      <c r="CZ1194">
        <f t="shared" si="1898"/>
        <v>95.296886376363418</v>
      </c>
      <c r="DA1194">
        <f t="shared" si="1899"/>
        <v>-309.48856979189287</v>
      </c>
      <c r="DB1194">
        <f t="shared" si="1900"/>
        <v>-218510.61133855052</v>
      </c>
      <c r="DC1194">
        <f t="shared" si="1901"/>
        <v>-67761.220870000048</v>
      </c>
      <c r="DD1194">
        <f>0</f>
        <v>0</v>
      </c>
      <c r="DE1194">
        <f>0</f>
        <v>0</v>
      </c>
      <c r="DF1194">
        <f>(((Parameters!$C$35))/(((Parameters!$C$35))^2+((C1194*Parameters!$C$34-1/(C1194*Parameters!$C$33)))^2))+(((Parameters!$C$39+Parameters!$C$38))/(((Parameters!$C$39+Parameters!$C$38))^2+((C1194*Parameters!$C$37-1/(C1194*Parameters!$C$36)))^2))</f>
        <v>5.8738011571868982E-2</v>
      </c>
      <c r="DG1194">
        <f>(-((C1194*Parameters!$C$34-1/(C1194*Parameters!$C$33)))/(((Parameters!$C$35))^2+((C1194*Parameters!$C$34-1/(C1194*Parameters!$C$33)))^2))+(-((C1194*Parameters!$C$37-1/(C1194*Parameters!$C$36)))/(((Parameters!$C$39+Parameters!$C$38))^2+((C1194*Parameters!$C$37-1/(C1194*Parameters!$C$36)))^2))</f>
        <v>-0.19678324988990784</v>
      </c>
      <c r="DH1194">
        <f t="shared" si="1902"/>
        <v>-45225646.79257039</v>
      </c>
      <c r="DI1194">
        <f t="shared" si="1903"/>
        <v>-30452271.740597431</v>
      </c>
      <c r="DJ1194">
        <f t="shared" si="1904"/>
        <v>79117612.970766097</v>
      </c>
      <c r="DK1194">
        <f t="shared" si="1905"/>
        <v>-255277937.06829101</v>
      </c>
      <c r="DL1194">
        <f t="shared" si="1906"/>
        <v>-26073.855190310038</v>
      </c>
      <c r="DM1194">
        <f t="shared" si="1907"/>
        <v>38709.58028925259</v>
      </c>
      <c r="DN1194">
        <f t="shared" si="1908"/>
        <v>-218510.61133855052</v>
      </c>
      <c r="DO1194">
        <f t="shared" si="1909"/>
        <v>-67761.220870000048</v>
      </c>
      <c r="DP1194">
        <f>2*((((Parameters!$C$41)/((Parameters!$C$41)^2+(C1194*(Parameters!$C$40*(1-Parameters!$C$42)))^2)))/((((Parameters!$C$41)/((Parameters!$C$41)^2+(C1194*(Parameters!$C$40*(1-Parameters!$C$42)))^2)))^2+((-(C1194*(Parameters!$C$40*(1-Parameters!$C$42)))/((Parameters!$C$41)^2+(C1194*(Parameters!$C$40*(1-Parameters!$C$42)))^2)+C1194*Parameters!$C$43))^2))</f>
        <v>1.2978913638842427E-2</v>
      </c>
      <c r="DQ1194">
        <f>2*(-((-(C1194*(Parameters!$C$40*(1-Parameters!$C$42)))/((Parameters!$C$41)^2+(C1194*(Parameters!$C$40*(1-Parameters!$C$42)))^2)+C1194*Parameters!$C$43))/((((Parameters!$C$41)/((Parameters!$C$41)^2+(C1194*(Parameters!$C$40*(1-Parameters!$C$42)))^2)))^2+((-(C1194*(Parameters!$C$40*(1-Parameters!$C$42)))/((Parameters!$C$41)^2+(C1194*(Parameters!$C$40*(1-Parameters!$C$42)))^2)+C1194*Parameters!$C$43))^2))</f>
        <v>-875.86121025156626</v>
      </c>
      <c r="DR1194">
        <f>0</f>
        <v>0</v>
      </c>
      <c r="DS1194">
        <f>0</f>
        <v>0</v>
      </c>
      <c r="DT1194">
        <f t="shared" si="1910"/>
        <v>-45225646.79257039</v>
      </c>
      <c r="DU1194">
        <f t="shared" si="1911"/>
        <v>-30452271.740597431</v>
      </c>
      <c r="DV1194">
        <f t="shared" si="1912"/>
        <v>-26593432948.422451</v>
      </c>
      <c r="DW1194">
        <f t="shared" si="1913"/>
        <v>39355716559.677246</v>
      </c>
      <c r="DX1194">
        <f t="shared" si="1914"/>
        <v>-26073.855190310038</v>
      </c>
      <c r="DY1194">
        <f t="shared" si="1915"/>
        <v>38709.58028925259</v>
      </c>
      <c r="DZ1194">
        <f t="shared" si="1916"/>
        <v>33685370.818821654</v>
      </c>
      <c r="EA1194">
        <f t="shared" si="1917"/>
        <v>22769819.550338604</v>
      </c>
      <c r="EB1194">
        <f>0</f>
        <v>0</v>
      </c>
      <c r="EC1194">
        <f>0</f>
        <v>0</v>
      </c>
      <c r="ED1194">
        <f>0</f>
        <v>0</v>
      </c>
      <c r="EE1194">
        <f>C1194*Parameters!$C$44</f>
        <v>5.7303331058295628E-3</v>
      </c>
      <c r="EF1194">
        <f t="shared" si="1918"/>
        <v>-270747012.29813367</v>
      </c>
      <c r="EG1194">
        <f t="shared" si="1919"/>
        <v>-182841500.96260127</v>
      </c>
      <c r="EH1194">
        <f t="shared" si="1920"/>
        <v>-26593432948.422451</v>
      </c>
      <c r="EI1194">
        <f t="shared" si="1921"/>
        <v>39355716559.677246</v>
      </c>
      <c r="EJ1194">
        <f t="shared" si="1922"/>
        <v>-156552.50597338055</v>
      </c>
      <c r="EK1194">
        <f t="shared" si="1923"/>
        <v>231737.97587449141</v>
      </c>
      <c r="EL1194">
        <f t="shared" si="1924"/>
        <v>33685370.818821654</v>
      </c>
      <c r="EM1194">
        <f t="shared" si="1925"/>
        <v>22769819.550338604</v>
      </c>
      <c r="EN1194">
        <f>0</f>
        <v>0</v>
      </c>
      <c r="EO1194">
        <f>0</f>
        <v>0</v>
      </c>
      <c r="EP1194">
        <f>(((2*Parameters!$C$47))/(((2*Parameters!$C$47))^2+((2*(C1194*Parameters!$C$46-1/(C1194*Parameters!$C$45))))^2))</f>
        <v>4.102493854815331E-4</v>
      </c>
      <c r="EQ1194">
        <f>(-((2*(C1194*Parameters!$C$46-1/(C1194*Parameters!$C$45))))/(((2*Parameters!$C$47))^2+((2*(C1194*Parameters!$C$46-1/(C1194*Parameters!$C$45))))^2))</f>
        <v>-0.1012722387057778</v>
      </c>
      <c r="ER1194">
        <f t="shared" si="1926"/>
        <v>3703984570.0454979</v>
      </c>
      <c r="ES1194">
        <f t="shared" si="1927"/>
        <v>2526480647.1299267</v>
      </c>
      <c r="ET1194">
        <f t="shared" si="1928"/>
        <v>-26593432948.422451</v>
      </c>
      <c r="EU1194">
        <f t="shared" si="1929"/>
        <v>39355716559.677246</v>
      </c>
      <c r="EV1194">
        <f t="shared" si="1930"/>
        <v>2163217.4974941355</v>
      </c>
      <c r="EW1194">
        <f t="shared" si="1931"/>
        <v>-3170313.6341038053</v>
      </c>
      <c r="EX1194">
        <f t="shared" si="1932"/>
        <v>33685370.818821654</v>
      </c>
      <c r="EY1194">
        <f t="shared" si="1933"/>
        <v>22769819.550338604</v>
      </c>
      <c r="EZ1194">
        <f>(ER1194+ET1194/Parameters!$C$6+Parameters!$C$7*(EV1194+EX1194/Parameters!$C$6))</f>
        <v>2778995597.926456</v>
      </c>
      <c r="FA1194">
        <f>(ES1194+EU1194/Parameters!$C$6+Parameters!$C$7*(EW1194+EY1194/Parameters!$C$6))</f>
        <v>3895375136.162179</v>
      </c>
      <c r="FB1194">
        <f t="shared" si="1934"/>
        <v>-193.5977410754144</v>
      </c>
      <c r="FC1194">
        <f t="shared" si="1935"/>
        <v>2.0898395612164748E-10</v>
      </c>
      <c r="FD1194">
        <f>(ER1194+ET1194/Parameters!$C$6+Parameters!$C$8*(EV1194+EX1194/Parameters!$C$6))</f>
        <v>2945739726.3991137</v>
      </c>
      <c r="FE1194">
        <f>(ES1194+EU1194/Parameters!$C$6+Parameters!$C$8*(EW1194+EY1194/Parameters!$C$6))</f>
        <v>3776459140.6314907</v>
      </c>
      <c r="FF1194">
        <f t="shared" si="1936"/>
        <v>-193.60574976985916</v>
      </c>
      <c r="FG1194">
        <f t="shared" si="1937"/>
        <v>2.0879135440144792E-10</v>
      </c>
    </row>
    <row r="1195" spans="1:163" x14ac:dyDescent="0.15">
      <c r="A1195">
        <f>Parameters!$C$2*(Parameters!$C$3/Parameters!$C$2)^((ROW()-2)/(Parameters!$C$4-1))</f>
        <v>92257142.715476304</v>
      </c>
      <c r="B1195">
        <f t="shared" si="1836"/>
        <v>7.9649999999999999</v>
      </c>
      <c r="C1195">
        <f t="shared" si="1837"/>
        <v>579668723.59225094</v>
      </c>
      <c r="D1195">
        <f>1</f>
        <v>1</v>
      </c>
      <c r="E1195">
        <f>0</f>
        <v>0</v>
      </c>
      <c r="F1195">
        <f>0</f>
        <v>0</v>
      </c>
      <c r="G1195">
        <f>0</f>
        <v>0</v>
      </c>
      <c r="H1195">
        <f>0</f>
        <v>0</v>
      </c>
      <c r="I1195">
        <f>0</f>
        <v>0</v>
      </c>
      <c r="J1195">
        <f>1</f>
        <v>1</v>
      </c>
      <c r="K1195">
        <f>0</f>
        <v>0</v>
      </c>
      <c r="L1195">
        <f>2*Parameters!$C$10</f>
        <v>0.04</v>
      </c>
      <c r="M1195">
        <f>2*C1195*Parameters!$C$9</f>
        <v>1159.3374471845018</v>
      </c>
      <c r="N1195">
        <f>0</f>
        <v>0</v>
      </c>
      <c r="O1195">
        <f>0</f>
        <v>0</v>
      </c>
      <c r="P1195">
        <f t="shared" si="1838"/>
        <v>1</v>
      </c>
      <c r="Q1195">
        <f t="shared" si="1839"/>
        <v>0</v>
      </c>
      <c r="R1195">
        <f t="shared" si="1840"/>
        <v>0.04</v>
      </c>
      <c r="S1195">
        <f t="shared" si="1841"/>
        <v>1159.3374471845018</v>
      </c>
      <c r="T1195">
        <f t="shared" si="1842"/>
        <v>0</v>
      </c>
      <c r="U1195">
        <f t="shared" si="1843"/>
        <v>0</v>
      </c>
      <c r="V1195">
        <f t="shared" si="1844"/>
        <v>1</v>
      </c>
      <c r="W1195">
        <f t="shared" si="1845"/>
        <v>0</v>
      </c>
      <c r="X1195">
        <f>0</f>
        <v>0</v>
      </c>
      <c r="Y1195">
        <f>0</f>
        <v>0</v>
      </c>
      <c r="Z1195">
        <f>0</f>
        <v>0</v>
      </c>
      <c r="AA1195">
        <f>C1195*(Parameters!$C$12+Parameters!$C$11/2)</f>
        <v>4.3475154269418823E-2</v>
      </c>
      <c r="AB1195">
        <f t="shared" si="1846"/>
        <v>-49.40237436666041</v>
      </c>
      <c r="AC1195">
        <f t="shared" si="1847"/>
        <v>1.739006170776753E-3</v>
      </c>
      <c r="AD1195">
        <f t="shared" si="1848"/>
        <v>0.04</v>
      </c>
      <c r="AE1195">
        <f t="shared" si="1849"/>
        <v>1159.3374471845018</v>
      </c>
      <c r="AF1195">
        <f t="shared" si="1850"/>
        <v>0</v>
      </c>
      <c r="AG1195">
        <f t="shared" si="1851"/>
        <v>4.3475154269418823E-2</v>
      </c>
      <c r="AH1195">
        <f t="shared" si="1852"/>
        <v>1</v>
      </c>
      <c r="AI1195">
        <f t="shared" si="1853"/>
        <v>0</v>
      </c>
      <c r="AJ1195">
        <f>0</f>
        <v>0</v>
      </c>
      <c r="AK1195">
        <f>0</f>
        <v>0</v>
      </c>
      <c r="AL1195">
        <f>(((2*Parameters!$C$15))/(((2*Parameters!$C$15))^2+((2*(C1195*Parameters!$C$14-1/(C1195*Parameters!$C$13))))^2))</f>
        <v>2.9761919872396908E-4</v>
      </c>
      <c r="AM1195">
        <f>(-((2*(C1195*Parameters!$C$14-1/(C1195*Parameters!$C$13))))/(((2*Parameters!$C$15))^2+((2*(C1195*Parameters!$C$14-1/(C1195*Parameters!$C$13))))^2))</f>
        <v>-8.62577033714194E-2</v>
      </c>
      <c r="AN1195">
        <f t="shared" si="1854"/>
        <v>50.599423164726907</v>
      </c>
      <c r="AO1195">
        <f t="shared" si="1855"/>
        <v>0.34332978011766319</v>
      </c>
      <c r="AP1195">
        <f t="shared" si="1856"/>
        <v>0.04</v>
      </c>
      <c r="AQ1195">
        <f t="shared" si="1857"/>
        <v>1159.3374471845018</v>
      </c>
      <c r="AR1195">
        <f t="shared" si="1858"/>
        <v>2.9761919872396908E-4</v>
      </c>
      <c r="AS1195">
        <f t="shared" si="1859"/>
        <v>-4.2782549102000578E-2</v>
      </c>
      <c r="AT1195">
        <f t="shared" si="1860"/>
        <v>1</v>
      </c>
      <c r="AU1195">
        <f t="shared" si="1861"/>
        <v>0</v>
      </c>
      <c r="AV1195">
        <f>2*Parameters!$C$17</f>
        <v>0.04</v>
      </c>
      <c r="AW1195">
        <f>2*C1195*Parameters!$C$16</f>
        <v>1159.3374471845018</v>
      </c>
      <c r="AX1195">
        <f>0</f>
        <v>0</v>
      </c>
      <c r="AY1195">
        <f>0</f>
        <v>0</v>
      </c>
      <c r="AZ1195">
        <f t="shared" si="1862"/>
        <v>50.599423164726907</v>
      </c>
      <c r="BA1195">
        <f t="shared" si="1863"/>
        <v>0.34332978011766319</v>
      </c>
      <c r="BB1195">
        <f t="shared" si="1864"/>
        <v>-395.97109389743889</v>
      </c>
      <c r="BC1195">
        <f t="shared" si="1865"/>
        <v>59821.157261178545</v>
      </c>
      <c r="BD1195">
        <f t="shared" si="1866"/>
        <v>2.9761919872396908E-4</v>
      </c>
      <c r="BE1195">
        <f t="shared" si="1867"/>
        <v>-4.2782549102000578E-2</v>
      </c>
      <c r="BF1195">
        <f t="shared" si="1868"/>
        <v>50.5994231647269</v>
      </c>
      <c r="BG1195">
        <f t="shared" si="1869"/>
        <v>0.34332978011766319</v>
      </c>
      <c r="BH1195">
        <f>0</f>
        <v>0</v>
      </c>
      <c r="BI1195">
        <f>0</f>
        <v>0</v>
      </c>
      <c r="BJ1195">
        <f>0</f>
        <v>0</v>
      </c>
      <c r="BK1195">
        <f>C1195*(Parameters!$C$19+Parameters!$C$18/2)</f>
        <v>4.3475154269418823E-2</v>
      </c>
      <c r="BL1195">
        <f t="shared" si="1870"/>
        <v>-2550.1346173401744</v>
      </c>
      <c r="BM1195">
        <f t="shared" si="1871"/>
        <v>-16.87157461330402</v>
      </c>
      <c r="BN1195">
        <f t="shared" si="1872"/>
        <v>-395.97109389743889</v>
      </c>
      <c r="BO1195">
        <f t="shared" si="1873"/>
        <v>59821.157261178545</v>
      </c>
      <c r="BP1195">
        <f t="shared" si="1874"/>
        <v>-1.4628695957177081E-2</v>
      </c>
      <c r="BQ1195">
        <f t="shared" si="1875"/>
        <v>2.1570351789281057</v>
      </c>
      <c r="BR1195">
        <f t="shared" si="1876"/>
        <v>50.5994231647269</v>
      </c>
      <c r="BS1195">
        <f t="shared" si="1877"/>
        <v>0.34332978011766319</v>
      </c>
      <c r="BT1195">
        <f>2*((((Parameters!$C$21)/((Parameters!$C$21)^2+(C1195*Parameters!$C$20)^2)))/((((Parameters!$C$21)/((Parameters!$C$21)^2+(C1195*Parameters!$C$20)^2)))^2+((-(C1195*Parameters!$C$20)/((Parameters!$C$21)^2+(C1195*Parameters!$C$20)^2)+C1195*Parameters!$C$22))^2))</f>
        <v>3.1190259635876905E-6</v>
      </c>
      <c r="BU1195">
        <f>2*(-((-(C1195*Parameters!$C$20)/((Parameters!$C$21)^2+(C1195*Parameters!$C$20)^2)+C1195*Parameters!$C$22))/((((Parameters!$C$21)/((Parameters!$C$21)^2+(C1195*Parameters!$C$20)^2)))^2+((-(C1195*Parameters!$C$20)/((Parameters!$C$21)^2+(C1195*Parameters!$C$20)^2)+C1195*Parameters!$C$22))^2))</f>
        <v>-696.14270434194896</v>
      </c>
      <c r="BV1195">
        <f>0</f>
        <v>0</v>
      </c>
      <c r="BW1195">
        <f>0</f>
        <v>0</v>
      </c>
      <c r="BX1195">
        <f t="shared" si="1878"/>
        <v>-2550.1346173401744</v>
      </c>
      <c r="BY1195">
        <f t="shared" si="1879"/>
        <v>-16.87157461330402</v>
      </c>
      <c r="BZ1195">
        <f t="shared" si="1880"/>
        <v>-12141.002625645953</v>
      </c>
      <c r="CA1195">
        <f t="shared" si="1881"/>
        <v>1835078.7661597657</v>
      </c>
      <c r="CB1195">
        <f t="shared" si="1882"/>
        <v>-1.4628695957177081E-2</v>
      </c>
      <c r="CC1195">
        <f t="shared" si="1883"/>
        <v>2.1570351789281057</v>
      </c>
      <c r="CD1195">
        <f t="shared" si="1884"/>
        <v>1552.2037259388308</v>
      </c>
      <c r="CE1195">
        <f t="shared" si="1885"/>
        <v>10.52699647259178</v>
      </c>
      <c r="CF1195">
        <f>0</f>
        <v>0</v>
      </c>
      <c r="CG1195">
        <f>0</f>
        <v>0</v>
      </c>
      <c r="CH1195">
        <f>(((Parameters!$C$25))/(((Parameters!$C$25))^2+((C1195*Parameters!$C$24-1/(C1195*Parameters!$C$23)))^2))+(((Parameters!$C$29+Parameters!$C$28))/(((Parameters!$C$29+Parameters!$C$28))^2+((C1195*Parameters!$C$27-1/(C1195*Parameters!$C$26)))^2))</f>
        <v>5.8552556729383705E-2</v>
      </c>
      <c r="CI1195">
        <f>(-((C1195*Parameters!$C$24-1/(C1195*Parameters!$C$23)))/(((Parameters!$C$25))^2+((C1195*Parameters!$C$24-1/(C1195*Parameters!$C$23)))^2))+(-((C1195*Parameters!$C$27-1/(C1195*Parameters!$C$26)))/(((Parameters!$C$29+Parameters!$C$28))^2+((C1195*Parameters!$C$27-1/(C1195*Parameters!$C$26)))^2))</f>
        <v>-0.194972672479575</v>
      </c>
      <c r="CJ1195">
        <f t="shared" si="1886"/>
        <v>354529.18988636072</v>
      </c>
      <c r="CK1195">
        <f t="shared" si="1887"/>
        <v>109798.84571234755</v>
      </c>
      <c r="CL1195">
        <f t="shared" si="1888"/>
        <v>-12141.002625645953</v>
      </c>
      <c r="CM1195">
        <f t="shared" si="1889"/>
        <v>1835078.7661597657</v>
      </c>
      <c r="CN1195">
        <f t="shared" si="1890"/>
        <v>92.923344658081248</v>
      </c>
      <c r="CO1195">
        <f t="shared" si="1891"/>
        <v>-299.86389094196812</v>
      </c>
      <c r="CP1195">
        <f t="shared" si="1892"/>
        <v>1552.2037259388308</v>
      </c>
      <c r="CQ1195">
        <f t="shared" si="1893"/>
        <v>10.52699647259178</v>
      </c>
      <c r="CR1195">
        <f>2*((((Parameters!$C$31)/((Parameters!$C$31)^2+(C1195*Parameters!$C$30)^2)))/((((Parameters!$C$31)/((Parameters!$C$31)^2+(C1195*Parameters!$C$30)^2)))^2+((-(C1195*Parameters!$C$30)/((Parameters!$C$31)^2+(C1195*Parameters!$C$30)^2)+C1195*Parameters!$C$32))^2))</f>
        <v>1.349528585049526E-5</v>
      </c>
      <c r="CS1195">
        <f>2*(-((-(C1195*Parameters!$C$30)/((Parameters!$C$31)^2+(C1195*Parameters!$C$30)^2)+C1195*Parameters!$C$32))/((((Parameters!$C$31)/((Parameters!$C$31)^2+(C1195*Parameters!$C$30)^2)))^2+((-(C1195*Parameters!$C$30)/((Parameters!$C$31)^2+(C1195*Parameters!$C$30)^2)+C1195*Parameters!$C$32))^2))</f>
        <v>-702.7241069053598</v>
      </c>
      <c r="CT1195">
        <f>0</f>
        <v>0</v>
      </c>
      <c r="CU1195">
        <f>0</f>
        <v>0</v>
      </c>
      <c r="CV1195">
        <f t="shared" si="1894"/>
        <v>354529.18988636072</v>
      </c>
      <c r="CW1195">
        <f t="shared" si="1895"/>
        <v>109798.84571234755</v>
      </c>
      <c r="CX1195">
        <f t="shared" si="1896"/>
        <v>77146159.574295953</v>
      </c>
      <c r="CY1195">
        <f t="shared" si="1897"/>
        <v>-247301128.08684698</v>
      </c>
      <c r="CZ1195">
        <f t="shared" si="1898"/>
        <v>92.923344658081248</v>
      </c>
      <c r="DA1195">
        <f t="shared" si="1899"/>
        <v>-299.86389094196812</v>
      </c>
      <c r="DB1195">
        <f t="shared" si="1900"/>
        <v>-209169.37997539484</v>
      </c>
      <c r="DC1195">
        <f t="shared" si="1901"/>
        <v>-65288.95143578542</v>
      </c>
      <c r="DD1195">
        <f>0</f>
        <v>0</v>
      </c>
      <c r="DE1195">
        <f>0</f>
        <v>0</v>
      </c>
      <c r="DF1195">
        <f>(((Parameters!$C$35))/(((Parameters!$C$35))^2+((C1195*Parameters!$C$34-1/(C1195*Parameters!$C$33)))^2))+(((Parameters!$C$39+Parameters!$C$38))/(((Parameters!$C$39+Parameters!$C$38))^2+((C1195*Parameters!$C$37-1/(C1195*Parameters!$C$36)))^2))</f>
        <v>5.8552556729383705E-2</v>
      </c>
      <c r="DG1195">
        <f>(-((C1195*Parameters!$C$34-1/(C1195*Parameters!$C$33)))/(((Parameters!$C$35))^2+((C1195*Parameters!$C$34-1/(C1195*Parameters!$C$33)))^2))+(-((C1195*Parameters!$C$37-1/(C1195*Parameters!$C$36)))/(((Parameters!$C$39+Parameters!$C$38))^2+((C1195*Parameters!$C$37-1/(C1195*Parameters!$C$36)))^2))</f>
        <v>-0.194972672479575</v>
      </c>
      <c r="DH1195">
        <f t="shared" si="1902"/>
        <v>-43345327.775491834</v>
      </c>
      <c r="DI1195">
        <f t="shared" si="1903"/>
        <v>-29411707.389569581</v>
      </c>
      <c r="DJ1195">
        <f t="shared" si="1904"/>
        <v>77146159.574295953</v>
      </c>
      <c r="DK1195">
        <f t="shared" si="1905"/>
        <v>-247301128.08684698</v>
      </c>
      <c r="DL1195">
        <f t="shared" si="1906"/>
        <v>-24884.039987225508</v>
      </c>
      <c r="DM1195">
        <f t="shared" si="1907"/>
        <v>36659.614091010662</v>
      </c>
      <c r="DN1195">
        <f t="shared" si="1908"/>
        <v>-209169.37997539484</v>
      </c>
      <c r="DO1195">
        <f t="shared" si="1909"/>
        <v>-65288.95143578542</v>
      </c>
      <c r="DP1195">
        <f>2*((((Parameters!$C$41)/((Parameters!$C$41)^2+(C1195*(Parameters!$C$40*(1-Parameters!$C$42)))^2)))/((((Parameters!$C$41)/((Parameters!$C$41)^2+(C1195*(Parameters!$C$40*(1-Parameters!$C$42)))^2)))^2+((-(C1195*(Parameters!$C$40*(1-Parameters!$C$42)))/((Parameters!$C$41)^2+(C1195*(Parameters!$C$40*(1-Parameters!$C$42)))^2)+C1195*Parameters!$C$43))^2))</f>
        <v>1.2252260345944871E-2</v>
      </c>
      <c r="DQ1195">
        <f>2*(-((-(C1195*(Parameters!$C$40*(1-Parameters!$C$42)))/((Parameters!$C$41)^2+(C1195*(Parameters!$C$40*(1-Parameters!$C$42)))^2)+C1195*Parameters!$C$43))/((((Parameters!$C$41)/((Parameters!$C$41)^2+(C1195*(Parameters!$C$40*(1-Parameters!$C$42)))^2)))^2+((-(C1195*(Parameters!$C$40*(1-Parameters!$C$42)))/((Parameters!$C$41)^2+(C1195*(Parameters!$C$40*(1-Parameters!$C$42)))^2)+C1195*Parameters!$C$43))^2))</f>
        <v>-860.843550044523</v>
      </c>
      <c r="DR1195">
        <f>0</f>
        <v>0</v>
      </c>
      <c r="DS1195">
        <f>0</f>
        <v>0</v>
      </c>
      <c r="DT1195">
        <f t="shared" si="1910"/>
        <v>-43345327.775491834</v>
      </c>
      <c r="DU1195">
        <f t="shared" si="1911"/>
        <v>-29411707.389569581</v>
      </c>
      <c r="DV1195">
        <f t="shared" si="1912"/>
        <v>-25242263520.774197</v>
      </c>
      <c r="DW1195">
        <f t="shared" si="1913"/>
        <v>37065884352.114853</v>
      </c>
      <c r="DX1195">
        <f t="shared" si="1914"/>
        <v>-24884.039987225508</v>
      </c>
      <c r="DY1195">
        <f t="shared" si="1915"/>
        <v>36659.614091010662</v>
      </c>
      <c r="DZ1195">
        <f t="shared" si="1916"/>
        <v>31348718.071656059</v>
      </c>
      <c r="EA1195">
        <f t="shared" si="1917"/>
        <v>21356425.533753309</v>
      </c>
      <c r="EB1195">
        <f>0</f>
        <v>0</v>
      </c>
      <c r="EC1195">
        <f>0</f>
        <v>0</v>
      </c>
      <c r="ED1195">
        <f>0</f>
        <v>0</v>
      </c>
      <c r="EE1195">
        <f>C1195*Parameters!$C$44</f>
        <v>5.796687235922509E-3</v>
      </c>
      <c r="EF1195">
        <f t="shared" si="1918"/>
        <v>-258204666.48757586</v>
      </c>
      <c r="EG1195">
        <f t="shared" si="1919"/>
        <v>-175733214.14623374</v>
      </c>
      <c r="EH1195">
        <f t="shared" si="1920"/>
        <v>-25242263520.774197</v>
      </c>
      <c r="EI1195">
        <f t="shared" si="1921"/>
        <v>37065884352.114853</v>
      </c>
      <c r="EJ1195">
        <f t="shared" si="1922"/>
        <v>-148680.55928366288</v>
      </c>
      <c r="EK1195">
        <f t="shared" si="1923"/>
        <v>218378.32799951261</v>
      </c>
      <c r="EL1195">
        <f t="shared" si="1924"/>
        <v>31348718.071656059</v>
      </c>
      <c r="EM1195">
        <f t="shared" si="1925"/>
        <v>21356425.533753309</v>
      </c>
      <c r="EN1195">
        <f>0</f>
        <v>0</v>
      </c>
      <c r="EO1195">
        <f>0</f>
        <v>0</v>
      </c>
      <c r="EP1195">
        <f>(((2*Parameters!$C$47))/(((2*Parameters!$C$47))^2+((2*(C1195*Parameters!$C$46-1/(C1195*Parameters!$C$45))))^2))</f>
        <v>3.979947394796407E-4</v>
      </c>
      <c r="EQ1195">
        <f>(-((2*(C1195*Parameters!$C$46-1/(C1195*Parameters!$C$45))))/(((2*Parameters!$C$47))^2+((2*(C1195*Parameters!$C$46-1/(C1195*Parameters!$C$45))))^2))</f>
        <v>-9.9748233504049405E-2</v>
      </c>
      <c r="ER1195">
        <f t="shared" si="1926"/>
        <v>3429005532.8074408</v>
      </c>
      <c r="ES1195">
        <f t="shared" si="1927"/>
        <v>2356890008.6810017</v>
      </c>
      <c r="ET1195">
        <f t="shared" si="1928"/>
        <v>-25242263520.774197</v>
      </c>
      <c r="EU1195">
        <f t="shared" si="1929"/>
        <v>37065884352.114853</v>
      </c>
      <c r="EV1195">
        <f t="shared" si="1930"/>
        <v>1994061.7865509549</v>
      </c>
      <c r="EW1195">
        <f t="shared" si="1931"/>
        <v>-2900101.1772481268</v>
      </c>
      <c r="EX1195">
        <f t="shared" si="1932"/>
        <v>31348718.071656059</v>
      </c>
      <c r="EY1195">
        <f t="shared" si="1933"/>
        <v>21356425.533753309</v>
      </c>
      <c r="EZ1195">
        <f>(ER1195+ET1195/Parameters!$C$6+Parameters!$C$7*(EV1195+EX1195/Parameters!$C$6))</f>
        <v>2551013758.1718163</v>
      </c>
      <c r="FA1195">
        <f>(ES1195+EU1195/Parameters!$C$6+Parameters!$C$7*(EW1195+EY1195/Parameters!$C$6))</f>
        <v>3646138160.0589094</v>
      </c>
      <c r="FB1195">
        <f t="shared" si="1934"/>
        <v>-192.96708939424011</v>
      </c>
      <c r="FC1195">
        <f t="shared" si="1935"/>
        <v>2.2472196838755596E-10</v>
      </c>
      <c r="FD1195">
        <f>(ER1195+ET1195/Parameters!$C$6+Parameters!$C$8*(EV1195+EX1195/Parameters!$C$6))</f>
        <v>2705236357.1892009</v>
      </c>
      <c r="FE1195">
        <f>(ES1195+EU1195/Parameters!$C$6+Parameters!$C$8*(EW1195+EY1195/Parameters!$C$6))</f>
        <v>3538274710.8204217</v>
      </c>
      <c r="FF1195">
        <f t="shared" si="1936"/>
        <v>-192.97491136061524</v>
      </c>
      <c r="FG1195">
        <f t="shared" si="1937"/>
        <v>2.2451968899837817E-10</v>
      </c>
    </row>
    <row r="1196" spans="1:163" x14ac:dyDescent="0.15">
      <c r="A1196">
        <f>Parameters!$C$2*(Parameters!$C$3/Parameters!$C$2)^((ROW()-2)/(Parameters!$C$4-1))</f>
        <v>93325430.079699084</v>
      </c>
      <c r="B1196">
        <f t="shared" si="1836"/>
        <v>7.97</v>
      </c>
      <c r="C1196">
        <f t="shared" si="1837"/>
        <v>586380971.06298113</v>
      </c>
      <c r="D1196">
        <f>1</f>
        <v>1</v>
      </c>
      <c r="E1196">
        <f>0</f>
        <v>0</v>
      </c>
      <c r="F1196">
        <f>0</f>
        <v>0</v>
      </c>
      <c r="G1196">
        <f>0</f>
        <v>0</v>
      </c>
      <c r="H1196">
        <f>0</f>
        <v>0</v>
      </c>
      <c r="I1196">
        <f>0</f>
        <v>0</v>
      </c>
      <c r="J1196">
        <f>1</f>
        <v>1</v>
      </c>
      <c r="K1196">
        <f>0</f>
        <v>0</v>
      </c>
      <c r="L1196">
        <f>2*Parameters!$C$10</f>
        <v>0.04</v>
      </c>
      <c r="M1196">
        <f>2*C1196*Parameters!$C$9</f>
        <v>1172.7619421259622</v>
      </c>
      <c r="N1196">
        <f>0</f>
        <v>0</v>
      </c>
      <c r="O1196">
        <f>0</f>
        <v>0</v>
      </c>
      <c r="P1196">
        <f t="shared" si="1838"/>
        <v>1</v>
      </c>
      <c r="Q1196">
        <f t="shared" si="1839"/>
        <v>0</v>
      </c>
      <c r="R1196">
        <f t="shared" si="1840"/>
        <v>0.04</v>
      </c>
      <c r="S1196">
        <f t="shared" si="1841"/>
        <v>1172.7619421259622</v>
      </c>
      <c r="T1196">
        <f t="shared" si="1842"/>
        <v>0</v>
      </c>
      <c r="U1196">
        <f t="shared" si="1843"/>
        <v>0</v>
      </c>
      <c r="V1196">
        <f t="shared" si="1844"/>
        <v>1</v>
      </c>
      <c r="W1196">
        <f t="shared" si="1845"/>
        <v>0</v>
      </c>
      <c r="X1196">
        <f>0</f>
        <v>0</v>
      </c>
      <c r="Y1196">
        <f>0</f>
        <v>0</v>
      </c>
      <c r="Z1196">
        <f>0</f>
        <v>0</v>
      </c>
      <c r="AA1196">
        <f>C1196*(Parameters!$C$12+Parameters!$C$11/2)</f>
        <v>4.3978572829723582E-2</v>
      </c>
      <c r="AB1196">
        <f t="shared" si="1846"/>
        <v>-50.576396483714696</v>
      </c>
      <c r="AC1196">
        <f t="shared" si="1847"/>
        <v>1.7591429131889433E-3</v>
      </c>
      <c r="AD1196">
        <f t="shared" si="1848"/>
        <v>0.04</v>
      </c>
      <c r="AE1196">
        <f t="shared" si="1849"/>
        <v>1172.7619421259622</v>
      </c>
      <c r="AF1196">
        <f t="shared" si="1850"/>
        <v>0</v>
      </c>
      <c r="AG1196">
        <f t="shared" si="1851"/>
        <v>4.3978572829723582E-2</v>
      </c>
      <c r="AH1196">
        <f t="shared" si="1852"/>
        <v>1</v>
      </c>
      <c r="AI1196">
        <f t="shared" si="1853"/>
        <v>0</v>
      </c>
      <c r="AJ1196">
        <f>0</f>
        <v>0</v>
      </c>
      <c r="AK1196">
        <f>0</f>
        <v>0</v>
      </c>
      <c r="AL1196">
        <f>(((2*Parameters!$C$15))/(((2*Parameters!$C$15))^2+((2*(C1196*Parameters!$C$14-1/(C1196*Parameters!$C$13))))^2))</f>
        <v>2.9084424341729111E-4</v>
      </c>
      <c r="AM1196">
        <f>(-((2*(C1196*Parameters!$C$14-1/(C1196*Parameters!$C$13))))/(((2*Parameters!$C$15))^2+((2*(C1196*Parameters!$C$14-1/(C1196*Parameters!$C$13))))^2))</f>
        <v>-8.5270284947678868E-2</v>
      </c>
      <c r="AN1196">
        <f t="shared" si="1854"/>
        <v>49.425360130929107</v>
      </c>
      <c r="AO1196">
        <f t="shared" si="1855"/>
        <v>0.33943939128150019</v>
      </c>
      <c r="AP1196">
        <f t="shared" si="1856"/>
        <v>0.04</v>
      </c>
      <c r="AQ1196">
        <f t="shared" si="1857"/>
        <v>1172.7619421259622</v>
      </c>
      <c r="AR1196">
        <f t="shared" si="1858"/>
        <v>2.9084424341729111E-4</v>
      </c>
      <c r="AS1196">
        <f t="shared" si="1859"/>
        <v>-4.1291712117955286E-2</v>
      </c>
      <c r="AT1196">
        <f t="shared" si="1860"/>
        <v>1</v>
      </c>
      <c r="AU1196">
        <f t="shared" si="1861"/>
        <v>0</v>
      </c>
      <c r="AV1196">
        <f>2*Parameters!$C$17</f>
        <v>0.04</v>
      </c>
      <c r="AW1196">
        <f>2*C1196*Parameters!$C$16</f>
        <v>1172.7619421259622</v>
      </c>
      <c r="AX1196">
        <f>0</f>
        <v>0</v>
      </c>
      <c r="AY1196">
        <f>0</f>
        <v>0</v>
      </c>
      <c r="AZ1196">
        <f t="shared" si="1862"/>
        <v>49.425360130929107</v>
      </c>
      <c r="BA1196">
        <f t="shared" si="1863"/>
        <v>0.33943939128150019</v>
      </c>
      <c r="BB1196">
        <f t="shared" si="1864"/>
        <v>-396.0645853481094</v>
      </c>
      <c r="BC1196">
        <f t="shared" si="1865"/>
        <v>59136.956857125129</v>
      </c>
      <c r="BD1196">
        <f t="shared" si="1866"/>
        <v>2.9084424341729111E-4</v>
      </c>
      <c r="BE1196">
        <f t="shared" si="1867"/>
        <v>-4.1291712117955286E-2</v>
      </c>
      <c r="BF1196">
        <f t="shared" si="1868"/>
        <v>49.425360130929107</v>
      </c>
      <c r="BG1196">
        <f t="shared" si="1869"/>
        <v>0.33943939128150019</v>
      </c>
      <c r="BH1196">
        <f>0</f>
        <v>0</v>
      </c>
      <c r="BI1196">
        <f>0</f>
        <v>0</v>
      </c>
      <c r="BJ1196">
        <f>0</f>
        <v>0</v>
      </c>
      <c r="BK1196">
        <f>C1196*(Parameters!$C$19+Parameters!$C$18/2)</f>
        <v>4.3978572829723582E-2</v>
      </c>
      <c r="BL1196">
        <f t="shared" si="1870"/>
        <v>-2551.3336039383698</v>
      </c>
      <c r="BM1196">
        <f t="shared" si="1871"/>
        <v>-17.0789158207246</v>
      </c>
      <c r="BN1196">
        <f t="shared" si="1872"/>
        <v>-396.0645853481094</v>
      </c>
      <c r="BO1196">
        <f t="shared" si="1873"/>
        <v>59136.956857125129</v>
      </c>
      <c r="BP1196">
        <f t="shared" si="1874"/>
        <v>-1.4637215747333204E-2</v>
      </c>
      <c r="BQ1196">
        <f t="shared" si="1875"/>
        <v>2.1323650880354266</v>
      </c>
      <c r="BR1196">
        <f t="shared" si="1876"/>
        <v>49.425360130929107</v>
      </c>
      <c r="BS1196">
        <f t="shared" si="1877"/>
        <v>0.33943939128150019</v>
      </c>
      <c r="BT1196">
        <f>2*((((Parameters!$C$21)/((Parameters!$C$21)^2+(C1196*Parameters!$C$20)^2)))/((((Parameters!$C$21)/((Parameters!$C$21)^2+(C1196*Parameters!$C$20)^2)))^2+((-(C1196*Parameters!$C$20)/((Parameters!$C$21)^2+(C1196*Parameters!$C$20)^2)+C1196*Parameters!$C$22))^2))</f>
        <v>2.9774495917561964E-6</v>
      </c>
      <c r="BU1196">
        <f>2*(-((-(C1196*Parameters!$C$20)/((Parameters!$C$21)^2+(C1196*Parameters!$C$20)^2)+C1196*Parameters!$C$22))/((((Parameters!$C$21)/((Parameters!$C$21)^2+(C1196*Parameters!$C$20)^2)))^2+((-(C1196*Parameters!$C$20)/((Parameters!$C$21)^2+(C1196*Parameters!$C$20)^2)+C1196*Parameters!$C$22))^2))</f>
        <v>-688.03572674073382</v>
      </c>
      <c r="BV1196">
        <f>0</f>
        <v>0</v>
      </c>
      <c r="BW1196">
        <f>0</f>
        <v>0</v>
      </c>
      <c r="BX1196">
        <f t="shared" si="1878"/>
        <v>-2551.3336039383698</v>
      </c>
      <c r="BY1196">
        <f t="shared" si="1879"/>
        <v>-17.0789158207246</v>
      </c>
      <c r="BZ1196">
        <f t="shared" si="1880"/>
        <v>-12146.976440471373</v>
      </c>
      <c r="CA1196">
        <f t="shared" si="1881"/>
        <v>1814545.6271500653</v>
      </c>
      <c r="CB1196">
        <f t="shared" si="1882"/>
        <v>-1.4637215747333204E-2</v>
      </c>
      <c r="CC1196">
        <f t="shared" si="1883"/>
        <v>2.1323650880354266</v>
      </c>
      <c r="CD1196">
        <f t="shared" si="1884"/>
        <v>1516.5687231103711</v>
      </c>
      <c r="CE1196">
        <f t="shared" si="1885"/>
        <v>10.410373114468376</v>
      </c>
      <c r="CF1196">
        <f>0</f>
        <v>0</v>
      </c>
      <c r="CG1196">
        <f>0</f>
        <v>0</v>
      </c>
      <c r="CH1196">
        <f>(((Parameters!$C$25))/(((Parameters!$C$25))^2+((C1196*Parameters!$C$24-1/(C1196*Parameters!$C$23)))^2))+(((Parameters!$C$29+Parameters!$C$28))/(((Parameters!$C$29+Parameters!$C$28))^2+((C1196*Parameters!$C$27-1/(C1196*Parameters!$C$26)))^2))</f>
        <v>5.8364468153347906E-2</v>
      </c>
      <c r="CI1196">
        <f>(-((C1196*Parameters!$C$24-1/(C1196*Parameters!$C$23)))/(((Parameters!$C$25))^2+((C1196*Parameters!$C$24-1/(C1196*Parameters!$C$23)))^2))+(-((C1196*Parameters!$C$27-1/(C1196*Parameters!$C$26)))/(((Parameters!$C$29+Parameters!$C$28))^2+((C1196*Parameters!$C$27-1/(C1196*Parameters!$C$26)))^2))</f>
        <v>-0.19318537552924647</v>
      </c>
      <c r="CJ1196">
        <f t="shared" si="1886"/>
        <v>347283.39297237969</v>
      </c>
      <c r="CK1196">
        <f t="shared" si="1887"/>
        <v>108234.52975797333</v>
      </c>
      <c r="CL1196">
        <f t="shared" si="1888"/>
        <v>-12146.976440471373</v>
      </c>
      <c r="CM1196">
        <f t="shared" si="1889"/>
        <v>1814545.6271500653</v>
      </c>
      <c r="CN1196">
        <f t="shared" si="1890"/>
        <v>90.510221566109564</v>
      </c>
      <c r="CO1196">
        <f t="shared" si="1891"/>
        <v>-290.23893731184756</v>
      </c>
      <c r="CP1196">
        <f t="shared" si="1892"/>
        <v>1516.5687231103711</v>
      </c>
      <c r="CQ1196">
        <f t="shared" si="1893"/>
        <v>10.410373114468376</v>
      </c>
      <c r="CR1196">
        <f>2*((((Parameters!$C$31)/((Parameters!$C$31)^2+(C1196*Parameters!$C$30)^2)))/((((Parameters!$C$31)/((Parameters!$C$31)^2+(C1196*Parameters!$C$30)^2)))^2+((-(C1196*Parameters!$C$30)/((Parameters!$C$31)^2+(C1196*Parameters!$C$30)^2)+C1196*Parameters!$C$32))^2))</f>
        <v>1.2877127675397848E-5</v>
      </c>
      <c r="CS1196">
        <f>2*(-((-(C1196*Parameters!$C$30)/((Parameters!$C$31)^2+(C1196*Parameters!$C$30)^2)+C1196*Parameters!$C$32))/((((Parameters!$C$31)/((Parameters!$C$31)^2+(C1196*Parameters!$C$30)^2)))^2+((-(C1196*Parameters!$C$30)/((Parameters!$C$31)^2+(C1196*Parameters!$C$30)^2)+C1196*Parameters!$C$32))^2))</f>
        <v>-694.3897620914571</v>
      </c>
      <c r="CT1196">
        <f>0</f>
        <v>0</v>
      </c>
      <c r="CU1196">
        <f>0</f>
        <v>0</v>
      </c>
      <c r="CV1196">
        <f t="shared" si="1894"/>
        <v>347283.39297237969</v>
      </c>
      <c r="CW1196">
        <f t="shared" si="1895"/>
        <v>108234.52975797333</v>
      </c>
      <c r="CX1196">
        <f t="shared" si="1896"/>
        <v>75144806.864291951</v>
      </c>
      <c r="CY1196">
        <f t="shared" si="1897"/>
        <v>-239335485.60350481</v>
      </c>
      <c r="CZ1196">
        <f t="shared" si="1898"/>
        <v>90.510221566109564</v>
      </c>
      <c r="DA1196">
        <f t="shared" si="1899"/>
        <v>-290.23893731184756</v>
      </c>
      <c r="DB1196">
        <f t="shared" si="1900"/>
        <v>-200022.37674102909</v>
      </c>
      <c r="DC1196">
        <f t="shared" si="1901"/>
        <v>-62838.96458446527</v>
      </c>
      <c r="DD1196">
        <f>0</f>
        <v>0</v>
      </c>
      <c r="DE1196">
        <f>0</f>
        <v>0</v>
      </c>
      <c r="DF1196">
        <f>(((Parameters!$C$35))/(((Parameters!$C$35))^2+((C1196*Parameters!$C$34-1/(C1196*Parameters!$C$33)))^2))+(((Parameters!$C$39+Parameters!$C$38))/(((Parameters!$C$39+Parameters!$C$38))^2+((C1196*Parameters!$C$37-1/(C1196*Parameters!$C$36)))^2))</f>
        <v>5.8364468153347906E-2</v>
      </c>
      <c r="DG1196">
        <f>(-((C1196*Parameters!$C$34-1/(C1196*Parameters!$C$33)))/(((Parameters!$C$35))^2+((C1196*Parameters!$C$34-1/(C1196*Parameters!$C$33)))^2))+(-((C1196*Parameters!$C$37-1/(C1196*Parameters!$C$36)))/(((Parameters!$C$39+Parameters!$C$38))^2+((C1196*Parameters!$C$37-1/(C1196*Parameters!$C$36)))^2))</f>
        <v>-0.19318537552924647</v>
      </c>
      <c r="DH1196">
        <f t="shared" si="1902"/>
        <v>-41503045.583694816</v>
      </c>
      <c r="DI1196">
        <f t="shared" si="1903"/>
        <v>-28377331.530864779</v>
      </c>
      <c r="DJ1196">
        <f t="shared" si="1904"/>
        <v>75144806.864291951</v>
      </c>
      <c r="DK1196">
        <f t="shared" si="1905"/>
        <v>-239335485.60350481</v>
      </c>
      <c r="DL1196">
        <f t="shared" si="1906"/>
        <v>-23723.258386811583</v>
      </c>
      <c r="DM1196">
        <f t="shared" si="1907"/>
        <v>34683.596280376893</v>
      </c>
      <c r="DN1196">
        <f t="shared" si="1908"/>
        <v>-200022.37674102909</v>
      </c>
      <c r="DO1196">
        <f t="shared" si="1909"/>
        <v>-62838.96458446527</v>
      </c>
      <c r="DP1196">
        <f>2*((((Parameters!$C$41)/((Parameters!$C$41)^2+(C1196*(Parameters!$C$40*(1-Parameters!$C$42)))^2)))/((((Parameters!$C$41)/((Parameters!$C$41)^2+(C1196*(Parameters!$C$40*(1-Parameters!$C$42)))^2)))^2+((-(C1196*(Parameters!$C$40*(1-Parameters!$C$42)))/((Parameters!$C$41)^2+(C1196*(Parameters!$C$40*(1-Parameters!$C$42)))^2)+C1196*Parameters!$C$43))^2))</f>
        <v>1.1570078425379568E-2</v>
      </c>
      <c r="DQ1196">
        <f>2*(-((-(C1196*(Parameters!$C$40*(1-Parameters!$C$42)))/((Parameters!$C$41)^2+(C1196*(Parameters!$C$40*(1-Parameters!$C$42)))^2)+C1196*Parameters!$C$43))/((((Parameters!$C$41)/((Parameters!$C$41)^2+(C1196*(Parameters!$C$40*(1-Parameters!$C$42)))^2)))^2+((-(C1196*(Parameters!$C$40*(1-Parameters!$C$42)))/((Parameters!$C$41)^2+(C1196*(Parameters!$C$40*(1-Parameters!$C$42)))^2)+C1196*Parameters!$C$43))^2))</f>
        <v>-846.22192410632476</v>
      </c>
      <c r="DR1196">
        <f>0</f>
        <v>0</v>
      </c>
      <c r="DS1196">
        <f>0</f>
        <v>0</v>
      </c>
      <c r="DT1196">
        <f t="shared" si="1910"/>
        <v>-41503045.583694816</v>
      </c>
      <c r="DU1196">
        <f t="shared" si="1911"/>
        <v>-28377331.530864779</v>
      </c>
      <c r="DV1196">
        <f t="shared" si="1912"/>
        <v>-23938855475.679474</v>
      </c>
      <c r="DW1196">
        <f t="shared" si="1913"/>
        <v>34881123276.55191</v>
      </c>
      <c r="DX1196">
        <f t="shared" si="1914"/>
        <v>-23723.258386811583</v>
      </c>
      <c r="DY1196">
        <f t="shared" si="1915"/>
        <v>34683.596280376893</v>
      </c>
      <c r="DZ1196">
        <f t="shared" si="1916"/>
        <v>29149722.722606435</v>
      </c>
      <c r="EA1196">
        <f t="shared" si="1917"/>
        <v>20012703.685503773</v>
      </c>
      <c r="EB1196">
        <f>0</f>
        <v>0</v>
      </c>
      <c r="EC1196">
        <f>0</f>
        <v>0</v>
      </c>
      <c r="ED1196">
        <f>0</f>
        <v>0</v>
      </c>
      <c r="EE1196">
        <f>C1196*Parameters!$C$44</f>
        <v>5.8638097106298113E-3</v>
      </c>
      <c r="EF1196">
        <f t="shared" si="1918"/>
        <v>-246039314.97041544</v>
      </c>
      <c r="EG1196">
        <f t="shared" si="1919"/>
        <v>-168750224.73051772</v>
      </c>
      <c r="EH1196">
        <f t="shared" si="1920"/>
        <v>-23938855475.679474</v>
      </c>
      <c r="EI1196">
        <f t="shared" si="1921"/>
        <v>34881123276.55191</v>
      </c>
      <c r="EJ1196">
        <f t="shared" si="1922"/>
        <v>-141073.94459382561</v>
      </c>
      <c r="EK1196">
        <f t="shared" si="1923"/>
        <v>205612.02344336297</v>
      </c>
      <c r="EL1196">
        <f t="shared" si="1924"/>
        <v>29149722.722606435</v>
      </c>
      <c r="EM1196">
        <f t="shared" si="1925"/>
        <v>20012703.685503773</v>
      </c>
      <c r="EN1196">
        <f>0</f>
        <v>0</v>
      </c>
      <c r="EO1196">
        <f>0</f>
        <v>0</v>
      </c>
      <c r="EP1196">
        <f>(((2*Parameters!$C$47))/(((2*Parameters!$C$47))^2+((2*(C1196*Parameters!$C$46-1/(C1196*Parameters!$C$45))))^2))</f>
        <v>3.8618022956487548E-4</v>
      </c>
      <c r="EQ1196">
        <f>(-((2*(C1196*Parameters!$C$46-1/(C1196*Parameters!$C$45))))/(((2*Parameters!$C$47))^2+((2*(C1196*Parameters!$C$46-1/(C1196*Parameters!$C$45))))^2))</f>
        <v>-9.8256585550039244E-2</v>
      </c>
      <c r="ER1196">
        <f t="shared" si="1926"/>
        <v>3172016045.6304541</v>
      </c>
      <c r="ES1196">
        <f t="shared" si="1927"/>
        <v>2196870376.4800272</v>
      </c>
      <c r="ET1196">
        <f t="shared" si="1928"/>
        <v>-23938855475.679474</v>
      </c>
      <c r="EU1196">
        <f t="shared" si="1929"/>
        <v>34881123276.55191</v>
      </c>
      <c r="EV1196">
        <f t="shared" si="1930"/>
        <v>1836563.0337812302</v>
      </c>
      <c r="EW1196">
        <f t="shared" si="1931"/>
        <v>-2650811.6905068574</v>
      </c>
      <c r="EX1196">
        <f t="shared" si="1932"/>
        <v>29149722.722606435</v>
      </c>
      <c r="EY1196">
        <f t="shared" si="1933"/>
        <v>20012703.685503773</v>
      </c>
      <c r="EZ1196">
        <f>(ER1196+ET1196/Parameters!$C$6+Parameters!$C$7*(EV1196+EX1196/Parameters!$C$6))</f>
        <v>2339360202.9981246</v>
      </c>
      <c r="FA1196">
        <f>(ES1196+EU1196/Parameters!$C$6+Parameters!$C$7*(EW1196+EY1196/Parameters!$C$6))</f>
        <v>3410126838.2731371</v>
      </c>
      <c r="FB1196">
        <f t="shared" si="1934"/>
        <v>-192.33036013173646</v>
      </c>
      <c r="FC1196">
        <f t="shared" si="1935"/>
        <v>2.4181430755330277E-10</v>
      </c>
      <c r="FD1196">
        <f>(ER1196+ET1196/Parameters!$C$6+Parameters!$C$8*(EV1196+EX1196/Parameters!$C$6))</f>
        <v>2481883524.639545</v>
      </c>
      <c r="FE1196">
        <f>(ES1196+EU1196/Parameters!$C$6+Parameters!$C$8*(EW1196+EY1196/Parameters!$C$6))</f>
        <v>3312390955.8095398</v>
      </c>
      <c r="FF1196">
        <f t="shared" si="1936"/>
        <v>-192.33799945416794</v>
      </c>
      <c r="FG1196">
        <f t="shared" si="1937"/>
        <v>2.4160172307190109E-10</v>
      </c>
    </row>
    <row r="1197" spans="1:163" x14ac:dyDescent="0.15">
      <c r="A1197">
        <f>Parameters!$C$2*(Parameters!$C$3/Parameters!$C$2)^((ROW()-2)/(Parameters!$C$4-1))</f>
        <v>94406087.628592312</v>
      </c>
      <c r="B1197">
        <f t="shared" si="1836"/>
        <v>7.9749999999999996</v>
      </c>
      <c r="C1197">
        <f t="shared" si="1837"/>
        <v>593170942.69627976</v>
      </c>
      <c r="D1197">
        <f>1</f>
        <v>1</v>
      </c>
      <c r="E1197">
        <f>0</f>
        <v>0</v>
      </c>
      <c r="F1197">
        <f>0</f>
        <v>0</v>
      </c>
      <c r="G1197">
        <f>0</f>
        <v>0</v>
      </c>
      <c r="H1197">
        <f>0</f>
        <v>0</v>
      </c>
      <c r="I1197">
        <f>0</f>
        <v>0</v>
      </c>
      <c r="J1197">
        <f>1</f>
        <v>1</v>
      </c>
      <c r="K1197">
        <f>0</f>
        <v>0</v>
      </c>
      <c r="L1197">
        <f>2*Parameters!$C$10</f>
        <v>0.04</v>
      </c>
      <c r="M1197">
        <f>2*C1197*Parameters!$C$9</f>
        <v>1186.3418853925596</v>
      </c>
      <c r="N1197">
        <f>0</f>
        <v>0</v>
      </c>
      <c r="O1197">
        <f>0</f>
        <v>0</v>
      </c>
      <c r="P1197">
        <f t="shared" si="1838"/>
        <v>1</v>
      </c>
      <c r="Q1197">
        <f t="shared" si="1839"/>
        <v>0</v>
      </c>
      <c r="R1197">
        <f t="shared" si="1840"/>
        <v>0.04</v>
      </c>
      <c r="S1197">
        <f t="shared" si="1841"/>
        <v>1186.3418853925596</v>
      </c>
      <c r="T1197">
        <f t="shared" si="1842"/>
        <v>0</v>
      </c>
      <c r="U1197">
        <f t="shared" si="1843"/>
        <v>0</v>
      </c>
      <c r="V1197">
        <f t="shared" si="1844"/>
        <v>1</v>
      </c>
      <c r="W1197">
        <f t="shared" si="1845"/>
        <v>0</v>
      </c>
      <c r="X1197">
        <f>0</f>
        <v>0</v>
      </c>
      <c r="Y1197">
        <f>0</f>
        <v>0</v>
      </c>
      <c r="Z1197">
        <f>0</f>
        <v>0</v>
      </c>
      <c r="AA1197">
        <f>C1197*(Parameters!$C$12+Parameters!$C$11/2)</f>
        <v>4.448782070222098E-2</v>
      </c>
      <c r="AB1197">
        <f t="shared" si="1846"/>
        <v>-51.777765088878979</v>
      </c>
      <c r="AC1197">
        <f t="shared" si="1847"/>
        <v>1.7795128280888393E-3</v>
      </c>
      <c r="AD1197">
        <f t="shared" si="1848"/>
        <v>0.04</v>
      </c>
      <c r="AE1197">
        <f t="shared" si="1849"/>
        <v>1186.3418853925596</v>
      </c>
      <c r="AF1197">
        <f t="shared" si="1850"/>
        <v>0</v>
      </c>
      <c r="AG1197">
        <f t="shared" si="1851"/>
        <v>4.448782070222098E-2</v>
      </c>
      <c r="AH1197">
        <f t="shared" si="1852"/>
        <v>1</v>
      </c>
      <c r="AI1197">
        <f t="shared" si="1853"/>
        <v>0</v>
      </c>
      <c r="AJ1197">
        <f>0</f>
        <v>0</v>
      </c>
      <c r="AK1197">
        <f>0</f>
        <v>0</v>
      </c>
      <c r="AL1197">
        <f>(((2*Parameters!$C$15))/(((2*Parameters!$C$15))^2+((2*(C1197*Parameters!$C$14-1/(C1197*Parameters!$C$13))))^2))</f>
        <v>2.8422351911013027E-4</v>
      </c>
      <c r="AM1197">
        <f>(-((2*(C1197*Parameters!$C$14-1/(C1197*Parameters!$C$13))))/(((2*Parameters!$C$15))^2+((2*(C1197*Parameters!$C$14-1/(C1197*Parameters!$C$13))))^2))</f>
        <v>-8.4294170585779191E-2</v>
      </c>
      <c r="AN1197">
        <f t="shared" si="1854"/>
        <v>48.22395154039711</v>
      </c>
      <c r="AO1197">
        <f t="shared" si="1855"/>
        <v>0.33559401153867779</v>
      </c>
      <c r="AP1197">
        <f t="shared" si="1856"/>
        <v>0.04</v>
      </c>
      <c r="AQ1197">
        <f t="shared" si="1857"/>
        <v>1186.3418853925596</v>
      </c>
      <c r="AR1197">
        <f t="shared" si="1858"/>
        <v>2.8422351911013027E-4</v>
      </c>
      <c r="AS1197">
        <f t="shared" si="1859"/>
        <v>-3.9806349883558211E-2</v>
      </c>
      <c r="AT1197">
        <f t="shared" si="1860"/>
        <v>1</v>
      </c>
      <c r="AU1197">
        <f t="shared" si="1861"/>
        <v>0</v>
      </c>
      <c r="AV1197">
        <f>2*Parameters!$C$17</f>
        <v>0.04</v>
      </c>
      <c r="AW1197">
        <f>2*C1197*Parameters!$C$16</f>
        <v>1186.3418853925596</v>
      </c>
      <c r="AX1197">
        <f>0</f>
        <v>0</v>
      </c>
      <c r="AY1197">
        <f>0</f>
        <v>0</v>
      </c>
      <c r="AZ1197">
        <f t="shared" si="1862"/>
        <v>48.22395154039711</v>
      </c>
      <c r="BA1197">
        <f t="shared" si="1863"/>
        <v>0.33559401153867779</v>
      </c>
      <c r="BB1197">
        <f t="shared" si="1864"/>
        <v>-396.16027431363153</v>
      </c>
      <c r="BC1197">
        <f t="shared" si="1865"/>
        <v>58396.44890066715</v>
      </c>
      <c r="BD1197">
        <f t="shared" si="1866"/>
        <v>2.8422351911013027E-4</v>
      </c>
      <c r="BE1197">
        <f t="shared" si="1867"/>
        <v>-3.9806349883558211E-2</v>
      </c>
      <c r="BF1197">
        <f t="shared" si="1868"/>
        <v>48.223951540397103</v>
      </c>
      <c r="BG1197">
        <f t="shared" si="1869"/>
        <v>0.33559401153867779</v>
      </c>
      <c r="BH1197">
        <f>0</f>
        <v>0</v>
      </c>
      <c r="BI1197">
        <f>0</f>
        <v>0</v>
      </c>
      <c r="BJ1197">
        <f>0</f>
        <v>0</v>
      </c>
      <c r="BK1197">
        <f>C1197*(Parameters!$C$19+Parameters!$C$18/2)</f>
        <v>4.448782070222098E-2</v>
      </c>
      <c r="BL1197">
        <f t="shared" si="1870"/>
        <v>-2549.7067967988924</v>
      </c>
      <c r="BM1197">
        <f t="shared" si="1871"/>
        <v>-17.288713241468841</v>
      </c>
      <c r="BN1197">
        <f t="shared" si="1872"/>
        <v>-396.16027431363153</v>
      </c>
      <c r="BO1197">
        <f t="shared" si="1873"/>
        <v>58396.44890066715</v>
      </c>
      <c r="BP1197">
        <f t="shared" si="1874"/>
        <v>-1.4645622694961646E-2</v>
      </c>
      <c r="BQ1197">
        <f t="shared" si="1875"/>
        <v>2.1055721597982213</v>
      </c>
      <c r="BR1197">
        <f t="shared" si="1876"/>
        <v>48.223951540397103</v>
      </c>
      <c r="BS1197">
        <f t="shared" si="1877"/>
        <v>0.33559401153867779</v>
      </c>
      <c r="BT1197">
        <f>2*((((Parameters!$C$21)/((Parameters!$C$21)^2+(C1197*Parameters!$C$20)^2)))/((((Parameters!$C$21)/((Parameters!$C$21)^2+(C1197*Parameters!$C$20)^2)))^2+((-(C1197*Parameters!$C$20)/((Parameters!$C$21)^2+(C1197*Parameters!$C$20)^2)+C1197*Parameters!$C$22))^2))</f>
        <v>2.8423257718561998E-6</v>
      </c>
      <c r="BU1197">
        <f>2*(-((-(C1197*Parameters!$C$20)/((Parameters!$C$21)^2+(C1197*Parameters!$C$20)^2)+C1197*Parameters!$C$22))/((((Parameters!$C$21)/((Parameters!$C$21)^2+(C1197*Parameters!$C$20)^2)))^2+((-(C1197*Parameters!$C$20)/((Parameters!$C$21)^2+(C1197*Parameters!$C$20)^2)+C1197*Parameters!$C$22))^2))</f>
        <v>-680.02629711594398</v>
      </c>
      <c r="BV1197">
        <f>0</f>
        <v>0</v>
      </c>
      <c r="BW1197">
        <f>0</f>
        <v>0</v>
      </c>
      <c r="BX1197">
        <f t="shared" si="1878"/>
        <v>-2549.7067967988924</v>
      </c>
      <c r="BY1197">
        <f t="shared" si="1879"/>
        <v>-17.288713241468841</v>
      </c>
      <c r="BZ1197">
        <f t="shared" si="1880"/>
        <v>-12152.947168906416</v>
      </c>
      <c r="CA1197">
        <f t="shared" si="1881"/>
        <v>1792264.1206100325</v>
      </c>
      <c r="CB1197">
        <f t="shared" si="1882"/>
        <v>-1.4645622694961646E-2</v>
      </c>
      <c r="CC1197">
        <f t="shared" si="1883"/>
        <v>2.1055721597982213</v>
      </c>
      <c r="CD1197">
        <f t="shared" si="1884"/>
        <v>1480.0683906367747</v>
      </c>
      <c r="CE1197">
        <f t="shared" si="1885"/>
        <v>10.295008566472692</v>
      </c>
      <c r="CF1197">
        <f>0</f>
        <v>0</v>
      </c>
      <c r="CG1197">
        <f>0</f>
        <v>0</v>
      </c>
      <c r="CH1197">
        <f>(((Parameters!$C$25))/(((Parameters!$C$25))^2+((C1197*Parameters!$C$24-1/(C1197*Parameters!$C$23)))^2))+(((Parameters!$C$29+Parameters!$C$28))/(((Parameters!$C$29+Parameters!$C$28))^2+((C1197*Parameters!$C$27-1/(C1197*Parameters!$C$26)))^2))</f>
        <v>5.8173709251867635E-2</v>
      </c>
      <c r="CI1197">
        <f>(-((C1197*Parameters!$C$24-1/(C1197*Parameters!$C$23)))/(((Parameters!$C$25))^2+((C1197*Parameters!$C$24-1/(C1197*Parameters!$C$23)))^2))+(-((C1197*Parameters!$C$27-1/(C1197*Parameters!$C$26)))/(((Parameters!$C$29+Parameters!$C$28))^2+((C1197*Parameters!$C$27-1/(C1197*Parameters!$C$26)))^2))</f>
        <v>-0.19142104915147048</v>
      </c>
      <c r="CJ1197">
        <f t="shared" si="1886"/>
        <v>339820.38951175392</v>
      </c>
      <c r="CK1197">
        <f t="shared" si="1887"/>
        <v>106571.69303903525</v>
      </c>
      <c r="CL1197">
        <f t="shared" si="1888"/>
        <v>-12152.947168906416</v>
      </c>
      <c r="CM1197">
        <f t="shared" si="1889"/>
        <v>1792264.1206100325</v>
      </c>
      <c r="CN1197">
        <f t="shared" si="1890"/>
        <v>88.057103947906</v>
      </c>
      <c r="CO1197">
        <f t="shared" si="1891"/>
        <v>-280.61177315673018</v>
      </c>
      <c r="CP1197">
        <f t="shared" si="1892"/>
        <v>1480.0683906367747</v>
      </c>
      <c r="CQ1197">
        <f t="shared" si="1893"/>
        <v>10.295008566472692</v>
      </c>
      <c r="CR1197">
        <f>2*((((Parameters!$C$31)/((Parameters!$C$31)^2+(C1197*Parameters!$C$30)^2)))/((((Parameters!$C$31)/((Parameters!$C$31)^2+(C1197*Parameters!$C$30)^2)))^2+((-(C1197*Parameters!$C$30)/((Parameters!$C$31)^2+(C1197*Parameters!$C$30)^2)+C1197*Parameters!$C$32))^2))</f>
        <v>1.2287522520883386E-5</v>
      </c>
      <c r="CS1197">
        <f>2*(-((-(C1197*Parameters!$C$30)/((Parameters!$C$31)^2+(C1197*Parameters!$C$30)^2)+C1197*Parameters!$C$32))/((((Parameters!$C$31)/((Parameters!$C$31)^2+(C1197*Parameters!$C$30)^2)))^2+((-(C1197*Parameters!$C$30)/((Parameters!$C$31)^2+(C1197*Parameters!$C$30)^2)+C1197*Parameters!$C$32))^2))</f>
        <v>-686.16090780366926</v>
      </c>
      <c r="CT1197">
        <f>0</f>
        <v>0</v>
      </c>
      <c r="CU1197">
        <f>0</f>
        <v>0</v>
      </c>
      <c r="CV1197">
        <f t="shared" si="1894"/>
        <v>339820.38951175392</v>
      </c>
      <c r="CW1197">
        <f t="shared" si="1895"/>
        <v>106571.69303903525</v>
      </c>
      <c r="CX1197">
        <f t="shared" si="1896"/>
        <v>73113180.870220184</v>
      </c>
      <c r="CY1197">
        <f t="shared" si="1897"/>
        <v>-231379201.52746946</v>
      </c>
      <c r="CZ1197">
        <f t="shared" si="1898"/>
        <v>88.057103947906</v>
      </c>
      <c r="DA1197">
        <f t="shared" si="1899"/>
        <v>-280.61177315673018</v>
      </c>
      <c r="DB1197">
        <f t="shared" si="1900"/>
        <v>-191064.75953697885</v>
      </c>
      <c r="DC1197">
        <f t="shared" si="1901"/>
        <v>-60411.050822914265</v>
      </c>
      <c r="DD1197">
        <f>0</f>
        <v>0</v>
      </c>
      <c r="DE1197">
        <f>0</f>
        <v>0</v>
      </c>
      <c r="DF1197">
        <f>(((Parameters!$C$35))/(((Parameters!$C$35))^2+((C1197*Parameters!$C$34-1/(C1197*Parameters!$C$33)))^2))+(((Parameters!$C$39+Parameters!$C$38))/(((Parameters!$C$39+Parameters!$C$38))^2+((C1197*Parameters!$C$37-1/(C1197*Parameters!$C$36)))^2))</f>
        <v>5.8173709251867635E-2</v>
      </c>
      <c r="DG1197">
        <f>(-((C1197*Parameters!$C$34-1/(C1197*Parameters!$C$33)))/(((Parameters!$C$35))^2+((C1197*Parameters!$C$34-1/(C1197*Parameters!$C$33)))^2))+(-((C1197*Parameters!$C$37-1/(C1197*Parameters!$C$36)))/(((Parameters!$C$39+Parameters!$C$38))^2+((C1197*Parameters!$C$37-1/(C1197*Parameters!$C$36)))^2))</f>
        <v>-0.19142104915147048</v>
      </c>
      <c r="DH1197">
        <f t="shared" si="1902"/>
        <v>-39697764.192282572</v>
      </c>
      <c r="DI1197">
        <f t="shared" si="1903"/>
        <v>-27349016.492528029</v>
      </c>
      <c r="DJ1197">
        <f t="shared" si="1904"/>
        <v>73113180.870220184</v>
      </c>
      <c r="DK1197">
        <f t="shared" si="1905"/>
        <v>-231379201.52746946</v>
      </c>
      <c r="DL1197">
        <f t="shared" si="1906"/>
        <v>-22590.835394499358</v>
      </c>
      <c r="DM1197">
        <f t="shared" si="1907"/>
        <v>32778.870047113174</v>
      </c>
      <c r="DN1197">
        <f t="shared" si="1908"/>
        <v>-191064.75953697885</v>
      </c>
      <c r="DO1197">
        <f t="shared" si="1909"/>
        <v>-60411.050822914265</v>
      </c>
      <c r="DP1197">
        <f>2*((((Parameters!$C$41)/((Parameters!$C$41)^2+(C1197*(Parameters!$C$40*(1-Parameters!$C$42)))^2)))/((((Parameters!$C$41)/((Parameters!$C$41)^2+(C1197*(Parameters!$C$40*(1-Parameters!$C$42)))^2)))^2+((-(C1197*(Parameters!$C$40*(1-Parameters!$C$42)))/((Parameters!$C$41)^2+(C1197*(Parameters!$C$40*(1-Parameters!$C$42)))^2)+C1197*Parameters!$C$43))^2))</f>
        <v>1.0929336841111555E-2</v>
      </c>
      <c r="DQ1197">
        <f>2*(-((-(C1197*(Parameters!$C$40*(1-Parameters!$C$42)))/((Parameters!$C$41)^2+(C1197*(Parameters!$C$40*(1-Parameters!$C$42)))^2)+C1197*Parameters!$C$43))/((((Parameters!$C$41)/((Parameters!$C$41)^2+(C1197*(Parameters!$C$40*(1-Parameters!$C$42)))^2)))^2+((-(C1197*(Parameters!$C$40*(1-Parameters!$C$42)))/((Parameters!$C$41)^2+(C1197*(Parameters!$C$40*(1-Parameters!$C$42)))^2)+C1197*Parameters!$C$43))^2))</f>
        <v>-831.98026954929503</v>
      </c>
      <c r="DR1197">
        <f>0</f>
        <v>0</v>
      </c>
      <c r="DS1197">
        <f>0</f>
        <v>0</v>
      </c>
      <c r="DT1197">
        <f t="shared" si="1910"/>
        <v>-39697764.192282572</v>
      </c>
      <c r="DU1197">
        <f t="shared" si="1911"/>
        <v>-27349016.492528029</v>
      </c>
      <c r="DV1197">
        <f t="shared" si="1912"/>
        <v>-22681162802.728062</v>
      </c>
      <c r="DW1197">
        <f t="shared" si="1913"/>
        <v>32796078445.058617</v>
      </c>
      <c r="DX1197">
        <f t="shared" si="1914"/>
        <v>-22590.835394499358</v>
      </c>
      <c r="DY1197">
        <f t="shared" si="1915"/>
        <v>32778.870047113174</v>
      </c>
      <c r="DZ1197">
        <f t="shared" si="1916"/>
        <v>27080061.474932004</v>
      </c>
      <c r="EA1197">
        <f t="shared" si="1917"/>
        <v>18735076.521348435</v>
      </c>
      <c r="EB1197">
        <f>0</f>
        <v>0</v>
      </c>
      <c r="EC1197">
        <f>0</f>
        <v>0</v>
      </c>
      <c r="ED1197">
        <f>0</f>
        <v>0</v>
      </c>
      <c r="EE1197">
        <f>C1197*Parameters!$C$44</f>
        <v>5.931709426962797E-3</v>
      </c>
      <c r="EF1197">
        <f t="shared" si="1918"/>
        <v>-234234571.87224817</v>
      </c>
      <c r="EG1197">
        <f t="shared" si="1919"/>
        <v>-161887083.70394799</v>
      </c>
      <c r="EH1197">
        <f t="shared" si="1920"/>
        <v>-22681162802.728062</v>
      </c>
      <c r="EI1197">
        <f t="shared" si="1921"/>
        <v>32796078445.058617</v>
      </c>
      <c r="EJ1197">
        <f t="shared" si="1922"/>
        <v>-133721.86541105126</v>
      </c>
      <c r="EK1197">
        <f t="shared" si="1923"/>
        <v>193409.92598069942</v>
      </c>
      <c r="EL1197">
        <f t="shared" si="1924"/>
        <v>27080061.474932004</v>
      </c>
      <c r="EM1197">
        <f t="shared" si="1925"/>
        <v>18735076.521348435</v>
      </c>
      <c r="EN1197">
        <f>0</f>
        <v>0</v>
      </c>
      <c r="EO1197">
        <f>0</f>
        <v>0</v>
      </c>
      <c r="EP1197">
        <f>(((2*Parameters!$C$47))/(((2*Parameters!$C$47))^2+((2*(C1197*Parameters!$C$46-1/(C1197*Parameters!$C$45))))^2))</f>
        <v>3.7478618999612381E-4</v>
      </c>
      <c r="EQ1197">
        <f>(-((2*(C1197*Parameters!$C$46-1/(C1197*Parameters!$C$45))))/(((2*Parameters!$C$47))^2+((2*(C1197*Parameters!$C$46-1/(C1197*Parameters!$C$45))))^2))</f>
        <v>-9.6796251400634747E-2</v>
      </c>
      <c r="ER1197">
        <f t="shared" si="1926"/>
        <v>2931802295.6590681</v>
      </c>
      <c r="ES1197">
        <f t="shared" si="1927"/>
        <v>2045855970.2948802</v>
      </c>
      <c r="ET1197">
        <f t="shared" si="1928"/>
        <v>-22681162802.728062</v>
      </c>
      <c r="EU1197">
        <f t="shared" si="1929"/>
        <v>32796078445.058617</v>
      </c>
      <c r="EV1197">
        <f t="shared" si="1930"/>
        <v>1689912.5446245719</v>
      </c>
      <c r="EW1197">
        <f t="shared" si="1931"/>
        <v>-2420816.8645427409</v>
      </c>
      <c r="EX1197">
        <f t="shared" si="1932"/>
        <v>27080061.474932004</v>
      </c>
      <c r="EY1197">
        <f t="shared" si="1933"/>
        <v>18735076.521348435</v>
      </c>
      <c r="EZ1197">
        <f>(ER1197+ET1197/Parameters!$C$6+Parameters!$C$7*(EV1197+EX1197/Parameters!$C$6))</f>
        <v>2142892285.1293964</v>
      </c>
      <c r="FA1197">
        <f>(ES1197+EU1197/Parameters!$C$6+Parameters!$C$7*(EW1197+EY1197/Parameters!$C$6))</f>
        <v>3186589133.6012669</v>
      </c>
      <c r="FB1197">
        <f t="shared" si="1934"/>
        <v>-191.68684173873635</v>
      </c>
      <c r="FC1197">
        <f t="shared" si="1935"/>
        <v>2.6041015320903279E-10</v>
      </c>
      <c r="FD1197">
        <f>(ER1197+ET1197/Parameters!$C$6+Parameters!$C$8*(EV1197+EX1197/Parameters!$C$6))</f>
        <v>2274483671.4474635</v>
      </c>
      <c r="FE1197">
        <f>(ES1197+EU1197/Parameters!$C$6+Parameters!$C$8*(EW1197+EY1197/Parameters!$C$6))</f>
        <v>3098131032.1503878</v>
      </c>
      <c r="FF1197">
        <f t="shared" si="1936"/>
        <v>-191.6943023973601</v>
      </c>
      <c r="FG1197">
        <f t="shared" si="1937"/>
        <v>2.6018657252965416E-10</v>
      </c>
    </row>
    <row r="1198" spans="1:163" x14ac:dyDescent="0.15">
      <c r="A1198">
        <f>Parameters!$C$2*(Parameters!$C$3/Parameters!$C$2)^((ROW()-2)/(Parameters!$C$4-1))</f>
        <v>95499258.602143571</v>
      </c>
      <c r="B1198">
        <f t="shared" si="1836"/>
        <v>7.9799999999999995</v>
      </c>
      <c r="C1198">
        <f t="shared" si="1837"/>
        <v>600039538.49553216</v>
      </c>
      <c r="D1198">
        <f>1</f>
        <v>1</v>
      </c>
      <c r="E1198">
        <f>0</f>
        <v>0</v>
      </c>
      <c r="F1198">
        <f>0</f>
        <v>0</v>
      </c>
      <c r="G1198">
        <f>0</f>
        <v>0</v>
      </c>
      <c r="H1198">
        <f>0</f>
        <v>0</v>
      </c>
      <c r="I1198">
        <f>0</f>
        <v>0</v>
      </c>
      <c r="J1198">
        <f>1</f>
        <v>1</v>
      </c>
      <c r="K1198">
        <f>0</f>
        <v>0</v>
      </c>
      <c r="L1198">
        <f>2*Parameters!$C$10</f>
        <v>0.04</v>
      </c>
      <c r="M1198">
        <f>2*C1198*Parameters!$C$9</f>
        <v>1200.0790769910643</v>
      </c>
      <c r="N1198">
        <f>0</f>
        <v>0</v>
      </c>
      <c r="O1198">
        <f>0</f>
        <v>0</v>
      </c>
      <c r="P1198">
        <f t="shared" si="1838"/>
        <v>1</v>
      </c>
      <c r="Q1198">
        <f t="shared" si="1839"/>
        <v>0</v>
      </c>
      <c r="R1198">
        <f t="shared" si="1840"/>
        <v>0.04</v>
      </c>
      <c r="S1198">
        <f t="shared" si="1841"/>
        <v>1200.0790769910643</v>
      </c>
      <c r="T1198">
        <f t="shared" si="1842"/>
        <v>0</v>
      </c>
      <c r="U1198">
        <f t="shared" si="1843"/>
        <v>0</v>
      </c>
      <c r="V1198">
        <f t="shared" si="1844"/>
        <v>1</v>
      </c>
      <c r="W1198">
        <f t="shared" si="1845"/>
        <v>0</v>
      </c>
      <c r="X1198">
        <f>0</f>
        <v>0</v>
      </c>
      <c r="Y1198">
        <f>0</f>
        <v>0</v>
      </c>
      <c r="Z1198">
        <f>0</f>
        <v>0</v>
      </c>
      <c r="AA1198">
        <f>C1198*(Parameters!$C$12+Parameters!$C$11/2)</f>
        <v>4.500296538716491E-2</v>
      </c>
      <c r="AB1198">
        <f t="shared" si="1846"/>
        <v>-53.007117163689678</v>
      </c>
      <c r="AC1198">
        <f t="shared" si="1847"/>
        <v>1.8001186154865964E-3</v>
      </c>
      <c r="AD1198">
        <f t="shared" si="1848"/>
        <v>0.04</v>
      </c>
      <c r="AE1198">
        <f t="shared" si="1849"/>
        <v>1200.0790769910643</v>
      </c>
      <c r="AF1198">
        <f t="shared" si="1850"/>
        <v>0</v>
      </c>
      <c r="AG1198">
        <f t="shared" si="1851"/>
        <v>4.500296538716491E-2</v>
      </c>
      <c r="AH1198">
        <f t="shared" si="1852"/>
        <v>1</v>
      </c>
      <c r="AI1198">
        <f t="shared" si="1853"/>
        <v>0</v>
      </c>
      <c r="AJ1198">
        <f>0</f>
        <v>0</v>
      </c>
      <c r="AK1198">
        <f>0</f>
        <v>0</v>
      </c>
      <c r="AL1198">
        <f>(((2*Parameters!$C$15))/(((2*Parameters!$C$15))^2+((2*(C1198*Parameters!$C$14-1/(C1198*Parameters!$C$13))))^2))</f>
        <v>2.7775351443769394E-4</v>
      </c>
      <c r="AM1198">
        <f>(-((2*(C1198*Parameters!$C$14-1/(C1198*Parameters!$C$13))))/(((2*Parameters!$C$15))^2+((2*(C1198*Parameters!$C$14-1/(C1198*Parameters!$C$13))))^2))</f>
        <v>-8.3329230849249813E-2</v>
      </c>
      <c r="AN1198">
        <f t="shared" si="1854"/>
        <v>46.994560390393936</v>
      </c>
      <c r="AO1198">
        <f t="shared" si="1855"/>
        <v>0.33179313061892857</v>
      </c>
      <c r="AP1198">
        <f t="shared" si="1856"/>
        <v>0.04</v>
      </c>
      <c r="AQ1198">
        <f t="shared" si="1857"/>
        <v>1200.0790769910643</v>
      </c>
      <c r="AR1198">
        <f t="shared" si="1858"/>
        <v>2.7775351443769394E-4</v>
      </c>
      <c r="AS1198">
        <f t="shared" si="1859"/>
        <v>-3.8326265462084903E-2</v>
      </c>
      <c r="AT1198">
        <f t="shared" si="1860"/>
        <v>1</v>
      </c>
      <c r="AU1198">
        <f t="shared" si="1861"/>
        <v>0</v>
      </c>
      <c r="AV1198">
        <f>2*Parameters!$C$17</f>
        <v>0.04</v>
      </c>
      <c r="AW1198">
        <f>2*C1198*Parameters!$C$16</f>
        <v>1200.0790769910643</v>
      </c>
      <c r="AX1198">
        <f>0</f>
        <v>0</v>
      </c>
      <c r="AY1198">
        <f>0</f>
        <v>0</v>
      </c>
      <c r="AZ1198">
        <f t="shared" si="1862"/>
        <v>46.994560390393936</v>
      </c>
      <c r="BA1198">
        <f t="shared" si="1863"/>
        <v>0.33179313061892857</v>
      </c>
      <c r="BB1198">
        <f t="shared" si="1864"/>
        <v>-396.25821152952363</v>
      </c>
      <c r="BC1198">
        <f t="shared" si="1865"/>
        <v>57597.28100562108</v>
      </c>
      <c r="BD1198">
        <f t="shared" si="1866"/>
        <v>2.7775351443769394E-4</v>
      </c>
      <c r="BE1198">
        <f t="shared" si="1867"/>
        <v>-3.8326265462084903E-2</v>
      </c>
      <c r="BF1198">
        <f t="shared" si="1868"/>
        <v>46.994560390393936</v>
      </c>
      <c r="BG1198">
        <f t="shared" si="1869"/>
        <v>0.33179313061892857</v>
      </c>
      <c r="BH1198">
        <f>0</f>
        <v>0</v>
      </c>
      <c r="BI1198">
        <f>0</f>
        <v>0</v>
      </c>
      <c r="BJ1198">
        <f>0</f>
        <v>0</v>
      </c>
      <c r="BK1198">
        <f>C1198*(Parameters!$C$19+Parameters!$C$18/2)</f>
        <v>4.500296538716491E-2</v>
      </c>
      <c r="BL1198">
        <f t="shared" si="1870"/>
        <v>-2545.0538831003823</v>
      </c>
      <c r="BM1198">
        <f t="shared" si="1871"/>
        <v>-17.501001447224095</v>
      </c>
      <c r="BN1198">
        <f t="shared" si="1872"/>
        <v>-396.25821152952363</v>
      </c>
      <c r="BO1198">
        <f t="shared" si="1873"/>
        <v>57597.28100562108</v>
      </c>
      <c r="BP1198">
        <f t="shared" si="1874"/>
        <v>-1.4653921258505034E-2</v>
      </c>
      <c r="BQ1198">
        <f t="shared" si="1875"/>
        <v>2.0765683091718445</v>
      </c>
      <c r="BR1198">
        <f t="shared" si="1876"/>
        <v>46.994560390393936</v>
      </c>
      <c r="BS1198">
        <f t="shared" si="1877"/>
        <v>0.33179313061892857</v>
      </c>
      <c r="BT1198">
        <f>2*((((Parameters!$C$21)/((Parameters!$C$21)^2+(C1198*Parameters!$C$20)^2)))/((((Parameters!$C$21)/((Parameters!$C$21)^2+(C1198*Parameters!$C$20)^2)))^2+((-(C1198*Parameters!$C$20)/((Parameters!$C$21)^2+(C1198*Parameters!$C$20)^2)+C1198*Parameters!$C$22))^2))</f>
        <v>2.7133586547584734E-6</v>
      </c>
      <c r="BU1198">
        <f>2*(-((-(C1198*Parameters!$C$20)/((Parameters!$C$21)^2+(C1198*Parameters!$C$20)^2)+C1198*Parameters!$C$22))/((((Parameters!$C$21)/((Parameters!$C$21)^2+(C1198*Parameters!$C$20)^2)))^2+((-(C1198*Parameters!$C$20)/((Parameters!$C$21)^2+(C1198*Parameters!$C$20)^2)+C1198*Parameters!$C$22))^2))</f>
        <v>-672.11313465028843</v>
      </c>
      <c r="BV1198">
        <f>0</f>
        <v>0</v>
      </c>
      <c r="BW1198">
        <f>0</f>
        <v>0</v>
      </c>
      <c r="BX1198">
        <f t="shared" si="1878"/>
        <v>-2545.0538831003823</v>
      </c>
      <c r="BY1198">
        <f t="shared" si="1879"/>
        <v>-17.501001447224095</v>
      </c>
      <c r="BZ1198">
        <f t="shared" si="1880"/>
        <v>-12158.918059386524</v>
      </c>
      <c r="CA1198">
        <f t="shared" si="1881"/>
        <v>1768161.4241826213</v>
      </c>
      <c r="CB1198">
        <f t="shared" si="1882"/>
        <v>-1.4653921258505034E-2</v>
      </c>
      <c r="CC1198">
        <f t="shared" si="1883"/>
        <v>2.0765683091718445</v>
      </c>
      <c r="CD1198">
        <f t="shared" si="1884"/>
        <v>1442.6833959435703</v>
      </c>
      <c r="CE1198">
        <f t="shared" si="1885"/>
        <v>10.18089171706584</v>
      </c>
      <c r="CF1198">
        <f>0</f>
        <v>0</v>
      </c>
      <c r="CG1198">
        <f>0</f>
        <v>0</v>
      </c>
      <c r="CH1198">
        <f>(((Parameters!$C$25))/(((Parameters!$C$25))^2+((C1198*Parameters!$C$24-1/(C1198*Parameters!$C$23)))^2))+(((Parameters!$C$29+Parameters!$C$28))/(((Parameters!$C$29+Parameters!$C$28))^2+((C1198*Parameters!$C$27-1/(C1198*Parameters!$C$26)))^2))</f>
        <v>5.7980244196216293E-2</v>
      </c>
      <c r="CI1198">
        <f>(-((C1198*Parameters!$C$24-1/(C1198*Parameters!$C$23)))/(((Parameters!$C$25))^2+((C1198*Parameters!$C$24-1/(C1198*Parameters!$C$23)))^2))+(-((C1198*Parameters!$C$27-1/(C1198*Parameters!$C$26)))/(((Parameters!$C$29+Parameters!$C$28))^2+((C1198*Parameters!$C$27-1/(C1198*Parameters!$C$26)))^2))</f>
        <v>-0.1896793853650105</v>
      </c>
      <c r="CJ1198">
        <f t="shared" si="1886"/>
        <v>332133.74124373583</v>
      </c>
      <c r="CK1198">
        <f t="shared" si="1887"/>
        <v>104807.22625519869</v>
      </c>
      <c r="CL1198">
        <f t="shared" si="1888"/>
        <v>-12158.918059386524</v>
      </c>
      <c r="CM1198">
        <f t="shared" si="1889"/>
        <v>1768161.4241826213</v>
      </c>
      <c r="CN1198">
        <f t="shared" si="1890"/>
        <v>85.563586956737083</v>
      </c>
      <c r="CO1198">
        <f t="shared" si="1891"/>
        <v>-270.98044092181999</v>
      </c>
      <c r="CP1198">
        <f t="shared" si="1892"/>
        <v>1442.6833959435703</v>
      </c>
      <c r="CQ1198">
        <f t="shared" si="1893"/>
        <v>10.18089171706584</v>
      </c>
      <c r="CR1198">
        <f>2*((((Parameters!$C$31)/((Parameters!$C$31)^2+(C1198*Parameters!$C$30)^2)))/((((Parameters!$C$31)/((Parameters!$C$31)^2+(C1198*Parameters!$C$30)^2)))^2+((-(C1198*Parameters!$C$30)/((Parameters!$C$31)^2+(C1198*Parameters!$C$30)^2)+C1198*Parameters!$C$32))^2))</f>
        <v>1.172513536277562E-5</v>
      </c>
      <c r="CS1198">
        <f>2*(-((-(C1198*Parameters!$C$30)/((Parameters!$C$31)^2+(C1198*Parameters!$C$30)^2)+C1198*Parameters!$C$32))/((((Parameters!$C$31)/((Parameters!$C$31)^2+(C1198*Parameters!$C$30)^2)))^2+((-(C1198*Parameters!$C$30)/((Parameters!$C$31)^2+(C1198*Parameters!$C$30)^2)+C1198*Parameters!$C$32))^2))</f>
        <v>-678.03598079341327</v>
      </c>
      <c r="CT1198">
        <f>0</f>
        <v>0</v>
      </c>
      <c r="CU1198">
        <f>0</f>
        <v>0</v>
      </c>
      <c r="CV1198">
        <f t="shared" si="1894"/>
        <v>332133.74124373583</v>
      </c>
      <c r="CW1198">
        <f t="shared" si="1895"/>
        <v>104807.22625519869</v>
      </c>
      <c r="CX1198">
        <f t="shared" si="1896"/>
        <v>71050915.424434513</v>
      </c>
      <c r="CY1198">
        <f t="shared" si="1897"/>
        <v>-223430464.34572062</v>
      </c>
      <c r="CZ1198">
        <f t="shared" si="1898"/>
        <v>85.563586956737083</v>
      </c>
      <c r="DA1198">
        <f t="shared" si="1899"/>
        <v>-270.98044092181999</v>
      </c>
      <c r="DB1198">
        <f t="shared" si="1900"/>
        <v>-182291.80463706958</v>
      </c>
      <c r="DC1198">
        <f t="shared" si="1901"/>
        <v>-58005.012887979014</v>
      </c>
      <c r="DD1198">
        <f>0</f>
        <v>0</v>
      </c>
      <c r="DE1198">
        <f>0</f>
        <v>0</v>
      </c>
      <c r="DF1198">
        <f>(((Parameters!$C$35))/(((Parameters!$C$35))^2+((C1198*Parameters!$C$34-1/(C1198*Parameters!$C$33)))^2))+(((Parameters!$C$39+Parameters!$C$38))/(((Parameters!$C$39+Parameters!$C$38))^2+((C1198*Parameters!$C$37-1/(C1198*Parameters!$C$36)))^2))</f>
        <v>5.7980244196216293E-2</v>
      </c>
      <c r="DG1198">
        <f>(-((C1198*Parameters!$C$34-1/(C1198*Parameters!$C$33)))/(((Parameters!$C$35))^2+((C1198*Parameters!$C$34-1/(C1198*Parameters!$C$33)))^2))+(-((C1198*Parameters!$C$37-1/(C1198*Parameters!$C$36)))/(((Parameters!$C$39+Parameters!$C$38))^2+((C1198*Parameters!$C$37-1/(C1198*Parameters!$C$36)))^2))</f>
        <v>-0.1896793853650105</v>
      </c>
      <c r="DH1198">
        <f t="shared" si="1902"/>
        <v>-37928469.980998017</v>
      </c>
      <c r="DI1198">
        <f t="shared" si="1903"/>
        <v>-26326639.624711763</v>
      </c>
      <c r="DJ1198">
        <f t="shared" si="1904"/>
        <v>71050915.424434513</v>
      </c>
      <c r="DK1198">
        <f t="shared" si="1905"/>
        <v>-223430464.34572062</v>
      </c>
      <c r="DL1198">
        <f t="shared" si="1906"/>
        <v>-21486.114953550881</v>
      </c>
      <c r="DM1198">
        <f t="shared" si="1907"/>
        <v>30942.87220786641</v>
      </c>
      <c r="DN1198">
        <f t="shared" si="1908"/>
        <v>-182291.80463706958</v>
      </c>
      <c r="DO1198">
        <f t="shared" si="1909"/>
        <v>-58005.012887979014</v>
      </c>
      <c r="DP1198">
        <f>2*((((Parameters!$C$41)/((Parameters!$C$41)^2+(C1198*(Parameters!$C$40*(1-Parameters!$C$42)))^2)))/((((Parameters!$C$41)/((Parameters!$C$41)^2+(C1198*(Parameters!$C$40*(1-Parameters!$C$42)))^2)))^2+((-(C1198*(Parameters!$C$40*(1-Parameters!$C$42)))/((Parameters!$C$41)^2+(C1198*(Parameters!$C$40*(1-Parameters!$C$42)))^2)+C1198*Parameters!$C$43))^2))</f>
        <v>1.0327237256085382E-2</v>
      </c>
      <c r="DQ1198">
        <f>2*(-((-(C1198*(Parameters!$C$40*(1-Parameters!$C$42)))/((Parameters!$C$41)^2+(C1198*(Parameters!$C$40*(1-Parameters!$C$42)))^2)+C1198*Parameters!$C$43))/((((Parameters!$C$41)/((Parameters!$C$41)^2+(C1198*(Parameters!$C$40*(1-Parameters!$C$42)))^2)))^2+((-(C1198*(Parameters!$C$40*(1-Parameters!$C$42)))/((Parameters!$C$41)^2+(C1198*(Parameters!$C$40*(1-Parameters!$C$42)))^2)+C1198*Parameters!$C$43))^2))</f>
        <v>-818.10340233905993</v>
      </c>
      <c r="DR1198">
        <f>0</f>
        <v>0</v>
      </c>
      <c r="DS1198">
        <f>0</f>
        <v>0</v>
      </c>
      <c r="DT1198">
        <f t="shared" si="1910"/>
        <v>-37928469.980998017</v>
      </c>
      <c r="DU1198">
        <f t="shared" si="1911"/>
        <v>-26326639.624711763</v>
      </c>
      <c r="DV1198">
        <f t="shared" si="1912"/>
        <v>-21467254230.014824</v>
      </c>
      <c r="DW1198">
        <f t="shared" si="1913"/>
        <v>30805707991.170094</v>
      </c>
      <c r="DX1198">
        <f t="shared" si="1914"/>
        <v>-21486.114953550881</v>
      </c>
      <c r="DY1198">
        <f t="shared" si="1915"/>
        <v>30942.87220786641</v>
      </c>
      <c r="DZ1198">
        <f t="shared" si="1916"/>
        <v>25131955.334554341</v>
      </c>
      <c r="EA1198">
        <f t="shared" si="1917"/>
        <v>17520178.288042821</v>
      </c>
      <c r="EB1198">
        <f>0</f>
        <v>0</v>
      </c>
      <c r="EC1198">
        <f>0</f>
        <v>0</v>
      </c>
      <c r="ED1198">
        <f>0</f>
        <v>0</v>
      </c>
      <c r="EE1198">
        <f>C1198*Parameters!$C$44</f>
        <v>6.0003953849553215E-3</v>
      </c>
      <c r="EF1198">
        <f t="shared" si="1918"/>
        <v>-222774898.04149631</v>
      </c>
      <c r="EG1198">
        <f t="shared" si="1919"/>
        <v>-155138652.83415532</v>
      </c>
      <c r="EH1198">
        <f t="shared" si="1920"/>
        <v>-21467254230.014824</v>
      </c>
      <c r="EI1198">
        <f t="shared" si="1921"/>
        <v>30805707991.170094</v>
      </c>
      <c r="EJ1198">
        <f t="shared" si="1922"/>
        <v>-126614.11189671746</v>
      </c>
      <c r="EK1198">
        <f t="shared" si="1923"/>
        <v>181744.54101222954</v>
      </c>
      <c r="EL1198">
        <f t="shared" si="1924"/>
        <v>25131955.334554341</v>
      </c>
      <c r="EM1198">
        <f t="shared" si="1925"/>
        <v>17520178.288042821</v>
      </c>
      <c r="EN1198">
        <f>0</f>
        <v>0</v>
      </c>
      <c r="EO1198">
        <f>0</f>
        <v>0</v>
      </c>
      <c r="EP1198">
        <f>(((2*Parameters!$C$47))/(((2*Parameters!$C$47))^2+((2*(C1198*Parameters!$C$46-1/(C1198*Parameters!$C$45))))^2))</f>
        <v>3.6379403751626995E-4</v>
      </c>
      <c r="EQ1198">
        <f>(-((2*(C1198*Parameters!$C$46-1/(C1198*Parameters!$C$45))))/(((2*Parameters!$C$47))^2+((2*(C1198*Parameters!$C$46-1/(C1198*Parameters!$C$45))))^2))</f>
        <v>-9.5366234023395391E-2</v>
      </c>
      <c r="ER1198">
        <f t="shared" si="1926"/>
        <v>2707239800.4100871</v>
      </c>
      <c r="ES1198">
        <f t="shared" si="1927"/>
        <v>1903319470.793818</v>
      </c>
      <c r="ET1198">
        <f t="shared" si="1928"/>
        <v>-21467254230.014824</v>
      </c>
      <c r="EU1198">
        <f t="shared" si="1929"/>
        <v>30805707991.170094</v>
      </c>
      <c r="EV1198">
        <f t="shared" si="1930"/>
        <v>1553362.1663542213</v>
      </c>
      <c r="EW1198">
        <f t="shared" si="1931"/>
        <v>-2208621.6564909881</v>
      </c>
      <c r="EX1198">
        <f t="shared" si="1932"/>
        <v>25131955.334554341</v>
      </c>
      <c r="EY1198">
        <f t="shared" si="1933"/>
        <v>17520178.288042821</v>
      </c>
      <c r="EZ1198">
        <f>(ER1198+ET1198/Parameters!$C$6+Parameters!$C$7*(EV1198+EX1198/Parameters!$C$6))</f>
        <v>1960552696.7573977</v>
      </c>
      <c r="FA1198">
        <f>(ES1198+EU1198/Parameters!$C$6+Parameters!$C$7*(EW1198+EY1198/Parameters!$C$6))</f>
        <v>2974822357.4432125</v>
      </c>
      <c r="FB1198">
        <f t="shared" si="1934"/>
        <v>-191.03575739796446</v>
      </c>
      <c r="FC1198">
        <f t="shared" si="1935"/>
        <v>2.8068042800237082E-10</v>
      </c>
      <c r="FD1198">
        <f>(ER1198+ET1198/Parameters!$C$6+Parameters!$C$8*(EV1198+EX1198/Parameters!$C$6))</f>
        <v>2081928553.4830294</v>
      </c>
      <c r="FE1198">
        <f>(ES1198+EU1198/Parameters!$C$6+Parameters!$C$8*(EW1198+EY1198/Parameters!$C$6))</f>
        <v>2894861149.902216</v>
      </c>
      <c r="FF1198">
        <f t="shared" si="1936"/>
        <v>-191.04304327027845</v>
      </c>
      <c r="FG1198">
        <f t="shared" si="1937"/>
        <v>2.8044508719178851E-10</v>
      </c>
    </row>
    <row r="1199" spans="1:163" x14ac:dyDescent="0.15">
      <c r="A1199">
        <f>Parameters!$C$2*(Parameters!$C$3/Parameters!$C$2)^((ROW()-2)/(Parameters!$C$4-1))</f>
        <v>96605087.898981303</v>
      </c>
      <c r="B1199">
        <f t="shared" si="1836"/>
        <v>7.9849999999999994</v>
      </c>
      <c r="C1199">
        <f t="shared" si="1837"/>
        <v>606987668.88567173</v>
      </c>
      <c r="D1199">
        <f>1</f>
        <v>1</v>
      </c>
      <c r="E1199">
        <f>0</f>
        <v>0</v>
      </c>
      <c r="F1199">
        <f>0</f>
        <v>0</v>
      </c>
      <c r="G1199">
        <f>0</f>
        <v>0</v>
      </c>
      <c r="H1199">
        <f>0</f>
        <v>0</v>
      </c>
      <c r="I1199">
        <f>0</f>
        <v>0</v>
      </c>
      <c r="J1199">
        <f>1</f>
        <v>1</v>
      </c>
      <c r="K1199">
        <f>0</f>
        <v>0</v>
      </c>
      <c r="L1199">
        <f>2*Parameters!$C$10</f>
        <v>0.04</v>
      </c>
      <c r="M1199">
        <f>2*C1199*Parameters!$C$9</f>
        <v>1213.9753377713434</v>
      </c>
      <c r="N1199">
        <f>0</f>
        <v>0</v>
      </c>
      <c r="O1199">
        <f>0</f>
        <v>0</v>
      </c>
      <c r="P1199">
        <f t="shared" si="1838"/>
        <v>1</v>
      </c>
      <c r="Q1199">
        <f t="shared" si="1839"/>
        <v>0</v>
      </c>
      <c r="R1199">
        <f t="shared" si="1840"/>
        <v>0.04</v>
      </c>
      <c r="S1199">
        <f t="shared" si="1841"/>
        <v>1213.9753377713434</v>
      </c>
      <c r="T1199">
        <f t="shared" si="1842"/>
        <v>0</v>
      </c>
      <c r="U1199">
        <f t="shared" si="1843"/>
        <v>0</v>
      </c>
      <c r="V1199">
        <f t="shared" si="1844"/>
        <v>1</v>
      </c>
      <c r="W1199">
        <f t="shared" si="1845"/>
        <v>0</v>
      </c>
      <c r="X1199">
        <f>0</f>
        <v>0</v>
      </c>
      <c r="Y1199">
        <f>0</f>
        <v>0</v>
      </c>
      <c r="Z1199">
        <f>0</f>
        <v>0</v>
      </c>
      <c r="AA1199">
        <f>C1199*(Parameters!$C$12+Parameters!$C$11/2)</f>
        <v>4.5524075166425378E-2</v>
      </c>
      <c r="AB1199">
        <f t="shared" si="1846"/>
        <v>-54.265104526889274</v>
      </c>
      <c r="AC1199">
        <f t="shared" si="1847"/>
        <v>1.8209630066570151E-3</v>
      </c>
      <c r="AD1199">
        <f t="shared" si="1848"/>
        <v>0.04</v>
      </c>
      <c r="AE1199">
        <f t="shared" si="1849"/>
        <v>1213.9753377713434</v>
      </c>
      <c r="AF1199">
        <f t="shared" si="1850"/>
        <v>0</v>
      </c>
      <c r="AG1199">
        <f t="shared" si="1851"/>
        <v>4.5524075166425378E-2</v>
      </c>
      <c r="AH1199">
        <f t="shared" si="1852"/>
        <v>1</v>
      </c>
      <c r="AI1199">
        <f t="shared" si="1853"/>
        <v>0</v>
      </c>
      <c r="AJ1199">
        <f>0</f>
        <v>0</v>
      </c>
      <c r="AK1199">
        <f>0</f>
        <v>0</v>
      </c>
      <c r="AL1199">
        <f>(((2*Parameters!$C$15))/(((2*Parameters!$C$15))^2+((2*(C1199*Parameters!$C$14-1/(C1199*Parameters!$C$13))))^2))</f>
        <v>2.7143079799235483E-4</v>
      </c>
      <c r="AM1199">
        <f>(-((2*(C1199*Parameters!$C$14-1/(C1199*Parameters!$C$13))))/(((2*Parameters!$C$15))^2+((2*(C1199*Parameters!$C$14-1/(C1199*Parameters!$C$13))))^2))</f>
        <v>-8.2375337784623207E-2</v>
      </c>
      <c r="AN1199">
        <f t="shared" si="1854"/>
        <v>45.736534841459111</v>
      </c>
      <c r="AO1199">
        <f t="shared" si="1855"/>
        <v>0.32803624416958632</v>
      </c>
      <c r="AP1199">
        <f t="shared" si="1856"/>
        <v>0.04</v>
      </c>
      <c r="AQ1199">
        <f t="shared" si="1857"/>
        <v>1213.9753377713434</v>
      </c>
      <c r="AR1199">
        <f t="shared" si="1858"/>
        <v>2.7143079799235483E-4</v>
      </c>
      <c r="AS1199">
        <f t="shared" si="1859"/>
        <v>-3.6851262618197829E-2</v>
      </c>
      <c r="AT1199">
        <f t="shared" si="1860"/>
        <v>1</v>
      </c>
      <c r="AU1199">
        <f t="shared" si="1861"/>
        <v>0</v>
      </c>
      <c r="AV1199">
        <f>2*Parameters!$C$17</f>
        <v>0.04</v>
      </c>
      <c r="AW1199">
        <f>2*C1199*Parameters!$C$16</f>
        <v>1213.9753377713434</v>
      </c>
      <c r="AX1199">
        <f>0</f>
        <v>0</v>
      </c>
      <c r="AY1199">
        <f>0</f>
        <v>0</v>
      </c>
      <c r="AZ1199">
        <f t="shared" si="1862"/>
        <v>45.736534841459111</v>
      </c>
      <c r="BA1199">
        <f t="shared" si="1863"/>
        <v>0.32803624416958632</v>
      </c>
      <c r="BB1199">
        <f t="shared" si="1864"/>
        <v>-396.35844892335808</v>
      </c>
      <c r="BC1199">
        <f t="shared" si="1865"/>
        <v>56737.013791872254</v>
      </c>
      <c r="BD1199">
        <f t="shared" si="1866"/>
        <v>2.7143079799235483E-4</v>
      </c>
      <c r="BE1199">
        <f t="shared" si="1867"/>
        <v>-3.6851262618197829E-2</v>
      </c>
      <c r="BF1199">
        <f t="shared" si="1868"/>
        <v>45.736534841459111</v>
      </c>
      <c r="BG1199">
        <f t="shared" si="1869"/>
        <v>0.32803624416958632</v>
      </c>
      <c r="BH1199">
        <f>0</f>
        <v>0</v>
      </c>
      <c r="BI1199">
        <f>0</f>
        <v>0</v>
      </c>
      <c r="BJ1199">
        <f>0</f>
        <v>0</v>
      </c>
      <c r="BK1199">
        <f>C1199*(Parameters!$C$19+Parameters!$C$18/2)</f>
        <v>4.5524075166425378E-2</v>
      </c>
      <c r="BL1199">
        <f t="shared" si="1870"/>
        <v>-2537.1635457382467</v>
      </c>
      <c r="BM1199">
        <f t="shared" si="1871"/>
        <v>-17.715815577465143</v>
      </c>
      <c r="BN1199">
        <f t="shared" si="1872"/>
        <v>-396.35844892335808</v>
      </c>
      <c r="BO1199">
        <f t="shared" si="1873"/>
        <v>56737.013791872254</v>
      </c>
      <c r="BP1199">
        <f t="shared" si="1874"/>
        <v>-1.4662115838895762E-2</v>
      </c>
      <c r="BQ1199">
        <f t="shared" si="1875"/>
        <v>2.04526218735622</v>
      </c>
      <c r="BR1199">
        <f t="shared" si="1876"/>
        <v>45.736534841459111</v>
      </c>
      <c r="BS1199">
        <f t="shared" si="1877"/>
        <v>0.32803624416958632</v>
      </c>
      <c r="BT1199">
        <f>2*((((Parameters!$C$21)/((Parameters!$C$21)^2+(C1199*Parameters!$C$20)^2)))/((((Parameters!$C$21)/((Parameters!$C$21)^2+(C1199*Parameters!$C$20)^2)))^2+((-(C1199*Parameters!$C$20)/((Parameters!$C$21)^2+(C1199*Parameters!$C$20)^2)+C1199*Parameters!$C$22))^2))</f>
        <v>2.590266074845828E-6</v>
      </c>
      <c r="BU1199">
        <f>2*(-((-(C1199*Parameters!$C$20)/((Parameters!$C$21)^2+(C1199*Parameters!$C$20)^2)+C1199*Parameters!$C$22))/((((Parameters!$C$21)/((Parameters!$C$21)^2+(C1199*Parameters!$C$20)^2)))^2+((-(C1199*Parameters!$C$20)/((Parameters!$C$21)^2+(C1199*Parameters!$C$20)^2)+C1199*Parameters!$C$22))^2))</f>
        <v>-664.29497893218706</v>
      </c>
      <c r="BV1199">
        <f>0</f>
        <v>0</v>
      </c>
      <c r="BW1199">
        <f>0</f>
        <v>0</v>
      </c>
      <c r="BX1199">
        <f t="shared" si="1878"/>
        <v>-2537.1635457382467</v>
      </c>
      <c r="BY1199">
        <f t="shared" si="1879"/>
        <v>-17.715815577465143</v>
      </c>
      <c r="BZ1199">
        <f t="shared" si="1880"/>
        <v>-12164.892356650736</v>
      </c>
      <c r="CA1199">
        <f t="shared" si="1881"/>
        <v>1742162.0179096851</v>
      </c>
      <c r="CB1199">
        <f t="shared" si="1882"/>
        <v>-1.4662115838895762E-2</v>
      </c>
      <c r="CC1199">
        <f t="shared" si="1883"/>
        <v>2.04526218735622</v>
      </c>
      <c r="CD1199">
        <f t="shared" si="1884"/>
        <v>1404.3939364640792</v>
      </c>
      <c r="CE1199">
        <f t="shared" si="1885"/>
        <v>10.068011474243391</v>
      </c>
      <c r="CF1199">
        <f>0</f>
        <v>0</v>
      </c>
      <c r="CG1199">
        <f>0</f>
        <v>0</v>
      </c>
      <c r="CH1199">
        <f>(((Parameters!$C$25))/(((Parameters!$C$25))^2+((C1199*Parameters!$C$24-1/(C1199*Parameters!$C$23)))^2))+(((Parameters!$C$29+Parameters!$C$28))/(((Parameters!$C$29+Parameters!$C$28))^2+((C1199*Parameters!$C$27-1/(C1199*Parameters!$C$26)))^2))</f>
        <v>5.7784037960104152E-2</v>
      </c>
      <c r="CI1199">
        <f>(-((C1199*Parameters!$C$24-1/(C1199*Parameters!$C$23)))/(((Parameters!$C$25))^2+((C1199*Parameters!$C$24-1/(C1199*Parameters!$C$23)))^2))+(-((C1199*Parameters!$C$27-1/(C1199*Parameters!$C$26)))/(((Parameters!$C$29+Parameters!$C$28))^2+((C1199*Parameters!$C$27-1/(C1199*Parameters!$C$26)))^2))</f>
        <v>-0.1879600780519802</v>
      </c>
      <c r="CJ1199">
        <f t="shared" si="1886"/>
        <v>324216.80871804425</v>
      </c>
      <c r="CK1199">
        <f t="shared" si="1887"/>
        <v>102937.95447681744</v>
      </c>
      <c r="CL1199">
        <f t="shared" si="1888"/>
        <v>-12164.892356650736</v>
      </c>
      <c r="CM1199">
        <f t="shared" si="1889"/>
        <v>1742162.0179096851</v>
      </c>
      <c r="CN1199">
        <f t="shared" si="1890"/>
        <v>83.029274642268561</v>
      </c>
      <c r="CO1199">
        <f t="shared" si="1891"/>
        <v>-261.34296136894937</v>
      </c>
      <c r="CP1199">
        <f t="shared" si="1892"/>
        <v>1404.3939364640792</v>
      </c>
      <c r="CQ1199">
        <f t="shared" si="1893"/>
        <v>10.068011474243391</v>
      </c>
      <c r="CR1199">
        <f>2*((((Parameters!$C$31)/((Parameters!$C$31)^2+(C1199*Parameters!$C$30)^2)))/((((Parameters!$C$31)/((Parameters!$C$31)^2+(C1199*Parameters!$C$30)^2)))^2+((-(C1199*Parameters!$C$30)/((Parameters!$C$31)^2+(C1199*Parameters!$C$30)^2)+C1199*Parameters!$C$32))^2))</f>
        <v>1.1188694695346226E-5</v>
      </c>
      <c r="CS1199">
        <f>2*(-((-(C1199*Parameters!$C$30)/((Parameters!$C$31)^2+(C1199*Parameters!$C$30)^2)+C1199*Parameters!$C$32))/((((Parameters!$C$31)/((Parameters!$C$31)^2+(C1199*Parameters!$C$30)^2)))^2+((-(C1199*Parameters!$C$30)/((Parameters!$C$31)^2+(C1199*Parameters!$C$30)^2)+C1199*Parameters!$C$32))^2))</f>
        <v>-670.01344854352124</v>
      </c>
      <c r="CT1199">
        <f>0</f>
        <v>0</v>
      </c>
      <c r="CU1199">
        <f>0</f>
        <v>0</v>
      </c>
      <c r="CV1199">
        <f t="shared" si="1894"/>
        <v>324216.80871804425</v>
      </c>
      <c r="CW1199">
        <f t="shared" si="1895"/>
        <v>102937.95447681744</v>
      </c>
      <c r="CX1199">
        <f t="shared" si="1896"/>
        <v>68957652.600234687</v>
      </c>
      <c r="CY1199">
        <f t="shared" si="1897"/>
        <v>-215487458.91530097</v>
      </c>
      <c r="CZ1199">
        <f t="shared" si="1898"/>
        <v>83.029274642268561</v>
      </c>
      <c r="DA1199">
        <f t="shared" si="1899"/>
        <v>-261.34296136894937</v>
      </c>
      <c r="DB1199">
        <f t="shared" si="1900"/>
        <v>-173698.90393393274</v>
      </c>
      <c r="DC1199">
        <f t="shared" si="1901"/>
        <v>-55620.665545745862</v>
      </c>
      <c r="DD1199">
        <f>0</f>
        <v>0</v>
      </c>
      <c r="DE1199">
        <f>0</f>
        <v>0</v>
      </c>
      <c r="DF1199">
        <f>(((Parameters!$C$35))/(((Parameters!$C$35))^2+((C1199*Parameters!$C$34-1/(C1199*Parameters!$C$33)))^2))+(((Parameters!$C$39+Parameters!$C$38))/(((Parameters!$C$39+Parameters!$C$38))^2+((C1199*Parameters!$C$37-1/(C1199*Parameters!$C$36)))^2))</f>
        <v>5.7784037960104152E-2</v>
      </c>
      <c r="DG1199">
        <f>(-((C1199*Parameters!$C$34-1/(C1199*Parameters!$C$33)))/(((Parameters!$C$35))^2+((C1199*Parameters!$C$34-1/(C1199*Parameters!$C$33)))^2))+(-((C1199*Parameters!$C$37-1/(C1199*Parameters!$C$36)))/(((Parameters!$C$39+Parameters!$C$38))^2+((C1199*Parameters!$C$37-1/(C1199*Parameters!$C$36)))^2))</f>
        <v>-0.1879600780519802</v>
      </c>
      <c r="DH1199">
        <f t="shared" si="1902"/>
        <v>-36194171.172733173</v>
      </c>
      <c r="DI1199">
        <f t="shared" si="1903"/>
        <v>-25310083.316432767</v>
      </c>
      <c r="DJ1199">
        <f t="shared" si="1904"/>
        <v>68957652.600234687</v>
      </c>
      <c r="DK1199">
        <f t="shared" si="1905"/>
        <v>-215487458.91530097</v>
      </c>
      <c r="DL1199">
        <f t="shared" si="1906"/>
        <v>-20408.459421186064</v>
      </c>
      <c r="DM1199">
        <f t="shared" si="1907"/>
        <v>29173.129930334828</v>
      </c>
      <c r="DN1199">
        <f t="shared" si="1908"/>
        <v>-173698.90393393274</v>
      </c>
      <c r="DO1199">
        <f t="shared" si="1909"/>
        <v>-55620.665545745862</v>
      </c>
      <c r="DP1199">
        <f>2*((((Parameters!$C$41)/((Parameters!$C$41)^2+(C1199*(Parameters!$C$40*(1-Parameters!$C$42)))^2)))/((((Parameters!$C$41)/((Parameters!$C$41)^2+(C1199*(Parameters!$C$40*(1-Parameters!$C$42)))^2)))^2+((-(C1199*(Parameters!$C$40*(1-Parameters!$C$42)))/((Parameters!$C$41)^2+(C1199*(Parameters!$C$40*(1-Parameters!$C$42)))^2)+C1199*Parameters!$C$43))^2))</f>
        <v>9.7611938705767821E-3</v>
      </c>
      <c r="DQ1199">
        <f>2*(-((-(C1199*(Parameters!$C$40*(1-Parameters!$C$42)))/((Parameters!$C$41)^2+(C1199*(Parameters!$C$40*(1-Parameters!$C$42)))^2)+C1199*Parameters!$C$43))/((((Parameters!$C$41)/((Parameters!$C$41)^2+(C1199*(Parameters!$C$40*(1-Parameters!$C$42)))^2)))^2+((-(C1199*(Parameters!$C$40*(1-Parameters!$C$42)))/((Parameters!$C$41)^2+(C1199*(Parameters!$C$40*(1-Parameters!$C$42)))^2)+C1199*Parameters!$C$43))^2))</f>
        <v>-804.57695799379383</v>
      </c>
      <c r="DR1199">
        <f>0</f>
        <v>0</v>
      </c>
      <c r="DS1199">
        <f>0</f>
        <v>0</v>
      </c>
      <c r="DT1199">
        <f t="shared" si="1910"/>
        <v>-36194171.172733173</v>
      </c>
      <c r="DU1199">
        <f t="shared" si="1911"/>
        <v>-25310083.316432767</v>
      </c>
      <c r="DV1199">
        <f t="shared" si="1912"/>
        <v>-20295305487.026516</v>
      </c>
      <c r="DW1199">
        <f t="shared" si="1913"/>
        <v>28905261623.718887</v>
      </c>
      <c r="DX1199">
        <f t="shared" si="1914"/>
        <v>-20408.459421186064</v>
      </c>
      <c r="DY1199">
        <f t="shared" si="1915"/>
        <v>29173.129930334828</v>
      </c>
      <c r="DZ1199">
        <f t="shared" si="1916"/>
        <v>23298130.019643553</v>
      </c>
      <c r="EA1199">
        <f t="shared" si="1917"/>
        <v>16364840.297468981</v>
      </c>
      <c r="EB1199">
        <f>0</f>
        <v>0</v>
      </c>
      <c r="EC1199">
        <f>0</f>
        <v>0</v>
      </c>
      <c r="ED1199">
        <f>0</f>
        <v>0</v>
      </c>
      <c r="EE1199">
        <f>C1199*Parameters!$C$44</f>
        <v>6.0698766888567166E-3</v>
      </c>
      <c r="EF1199">
        <f t="shared" si="1918"/>
        <v>-211645544.88784909</v>
      </c>
      <c r="EG1199">
        <f t="shared" si="1919"/>
        <v>-148500084.98536083</v>
      </c>
      <c r="EH1199">
        <f t="shared" si="1920"/>
        <v>-20295305487.026516</v>
      </c>
      <c r="EI1199">
        <f t="shared" si="1921"/>
        <v>28905261623.718887</v>
      </c>
      <c r="EJ1199">
        <f t="shared" si="1922"/>
        <v>-119741.02205965605</v>
      </c>
      <c r="EK1199">
        <f t="shared" si="1923"/>
        <v>170589.90623052212</v>
      </c>
      <c r="EL1199">
        <f t="shared" si="1924"/>
        <v>23298130.019643553</v>
      </c>
      <c r="EM1199">
        <f t="shared" si="1925"/>
        <v>16364840.297468981</v>
      </c>
      <c r="EN1199">
        <f>0</f>
        <v>0</v>
      </c>
      <c r="EO1199">
        <f>0</f>
        <v>0</v>
      </c>
      <c r="EP1199">
        <f>(((2*Parameters!$C$47))/(((2*Parameters!$C$47))^2+((2*(C1199*Parameters!$C$46-1/(C1199*Parameters!$C$45))))^2))</f>
        <v>3.5318620034747132E-4</v>
      </c>
      <c r="EQ1199">
        <f>(-((2*(C1199*Parameters!$C$46-1/(C1199*Parameters!$C$45))))/(((2*Parameters!$C$47))^2+((2*(C1199*Parameters!$C$46-1/(C1199*Parameters!$C$45))))^2))</f>
        <v>-9.3965580231245668E-2</v>
      </c>
      <c r="ER1199">
        <f t="shared" si="1926"/>
        <v>2497286113.4910002</v>
      </c>
      <c r="ES1199">
        <f t="shared" si="1927"/>
        <v>1768769010.5964005</v>
      </c>
      <c r="ET1199">
        <f t="shared" si="1928"/>
        <v>-20295305487.026516</v>
      </c>
      <c r="EU1199">
        <f t="shared" si="1929"/>
        <v>28905261623.718887</v>
      </c>
      <c r="EV1199">
        <f t="shared" si="1930"/>
        <v>1426219.2699005271</v>
      </c>
      <c r="EW1199">
        <f t="shared" si="1931"/>
        <v>-2012852.5636043311</v>
      </c>
      <c r="EX1199">
        <f t="shared" si="1932"/>
        <v>23298130.019643553</v>
      </c>
      <c r="EY1199">
        <f t="shared" si="1933"/>
        <v>16364840.297468981</v>
      </c>
      <c r="EZ1199">
        <f>(ER1199+ET1199/Parameters!$C$6+Parameters!$C$7*(EV1199+EX1199/Parameters!$C$6))</f>
        <v>1791362444.3770344</v>
      </c>
      <c r="FA1199">
        <f>(ES1199+EU1199/Parameters!$C$6+Parameters!$C$7*(EW1199+EY1199/Parameters!$C$6))</f>
        <v>2774169414.8996663</v>
      </c>
      <c r="FB1199">
        <f t="shared" si="1934"/>
        <v>-190.37625484714835</v>
      </c>
      <c r="FC1199">
        <f t="shared" si="1935"/>
        <v>3.0282188439245162E-10</v>
      </c>
      <c r="FD1199">
        <f>(ER1199+ET1199/Parameters!$C$6+Parameters!$C$8*(EV1199+EX1199/Parameters!$C$6))</f>
        <v>1903191894.8627453</v>
      </c>
      <c r="FE1199">
        <f>(ES1199+EU1199/Parameters!$C$6+Parameters!$C$8*(EW1199+EY1199/Parameters!$C$6))</f>
        <v>2701987378.5411348</v>
      </c>
      <c r="FF1199">
        <f t="shared" si="1936"/>
        <v>-190.3833697092582</v>
      </c>
      <c r="FG1199">
        <f t="shared" si="1937"/>
        <v>3.0257393583902369E-10</v>
      </c>
    </row>
    <row r="1200" spans="1:163" x14ac:dyDescent="0.15">
      <c r="A1200">
        <f>Parameters!$C$2*(Parameters!$C$3/Parameters!$C$2)^((ROW()-2)/(Parameters!$C$4-1))</f>
        <v>97723722.095581025</v>
      </c>
      <c r="B1200">
        <f t="shared" si="1836"/>
        <v>7.99</v>
      </c>
      <c r="C1200">
        <f t="shared" si="1837"/>
        <v>614016254.83385575</v>
      </c>
      <c r="D1200">
        <f>1</f>
        <v>1</v>
      </c>
      <c r="E1200">
        <f>0</f>
        <v>0</v>
      </c>
      <c r="F1200">
        <f>0</f>
        <v>0</v>
      </c>
      <c r="G1200">
        <f>0</f>
        <v>0</v>
      </c>
      <c r="H1200">
        <f>0</f>
        <v>0</v>
      </c>
      <c r="I1200">
        <f>0</f>
        <v>0</v>
      </c>
      <c r="J1200">
        <f>1</f>
        <v>1</v>
      </c>
      <c r="K1200">
        <f>0</f>
        <v>0</v>
      </c>
      <c r="L1200">
        <f>2*Parameters!$C$10</f>
        <v>0.04</v>
      </c>
      <c r="M1200">
        <f>2*C1200*Parameters!$C$9</f>
        <v>1228.0325096677113</v>
      </c>
      <c r="N1200">
        <f>0</f>
        <v>0</v>
      </c>
      <c r="O1200">
        <f>0</f>
        <v>0</v>
      </c>
      <c r="P1200">
        <f t="shared" si="1838"/>
        <v>1</v>
      </c>
      <c r="Q1200">
        <f t="shared" si="1839"/>
        <v>0</v>
      </c>
      <c r="R1200">
        <f t="shared" si="1840"/>
        <v>0.04</v>
      </c>
      <c r="S1200">
        <f t="shared" si="1841"/>
        <v>1228.0325096677113</v>
      </c>
      <c r="T1200">
        <f t="shared" si="1842"/>
        <v>0</v>
      </c>
      <c r="U1200">
        <f t="shared" si="1843"/>
        <v>0</v>
      </c>
      <c r="V1200">
        <f t="shared" si="1844"/>
        <v>1</v>
      </c>
      <c r="W1200">
        <f t="shared" si="1845"/>
        <v>0</v>
      </c>
      <c r="X1200">
        <f>0</f>
        <v>0</v>
      </c>
      <c r="Y1200">
        <f>0</f>
        <v>0</v>
      </c>
      <c r="Z1200">
        <f>0</f>
        <v>0</v>
      </c>
      <c r="AA1200">
        <f>C1200*(Parameters!$C$12+Parameters!$C$11/2)</f>
        <v>4.6051219112539184E-2</v>
      </c>
      <c r="AB1200">
        <f t="shared" si="1846"/>
        <v>-55.552394180029168</v>
      </c>
      <c r="AC1200">
        <f t="shared" si="1847"/>
        <v>1.8420487645015673E-3</v>
      </c>
      <c r="AD1200">
        <f t="shared" si="1848"/>
        <v>0.04</v>
      </c>
      <c r="AE1200">
        <f t="shared" si="1849"/>
        <v>1228.0325096677113</v>
      </c>
      <c r="AF1200">
        <f t="shared" si="1850"/>
        <v>0</v>
      </c>
      <c r="AG1200">
        <f t="shared" si="1851"/>
        <v>4.6051219112539184E-2</v>
      </c>
      <c r="AH1200">
        <f t="shared" si="1852"/>
        <v>1</v>
      </c>
      <c r="AI1200">
        <f t="shared" si="1853"/>
        <v>0</v>
      </c>
      <c r="AJ1200">
        <f>0</f>
        <v>0</v>
      </c>
      <c r="AK1200">
        <f>0</f>
        <v>0</v>
      </c>
      <c r="AL1200">
        <f>(((2*Parameters!$C$15))/(((2*Parameters!$C$15))^2+((2*(C1200*Parameters!$C$14-1/(C1200*Parameters!$C$13))))^2))</f>
        <v>2.6525201650231037E-4</v>
      </c>
      <c r="AM1200">
        <f>(-((2*(C1200*Parameters!$C$14-1/(C1200*Parameters!$C$13))))/(((2*Parameters!$C$15))^2+((2*(C1200*Parameters!$C$14-1/(C1200*Parameters!$C$13))))^2))</f>
        <v>-8.1432364904413163E-2</v>
      </c>
      <c r="AN1200">
        <f t="shared" si="1854"/>
        <v>44.449207871794847</v>
      </c>
      <c r="AO1200">
        <f t="shared" si="1855"/>
        <v>0.32432285368807845</v>
      </c>
      <c r="AP1200">
        <f t="shared" si="1856"/>
        <v>0.04</v>
      </c>
      <c r="AQ1200">
        <f t="shared" si="1857"/>
        <v>1228.0325096677113</v>
      </c>
      <c r="AR1200">
        <f t="shared" si="1858"/>
        <v>2.6525201650231037E-4</v>
      </c>
      <c r="AS1200">
        <f t="shared" si="1859"/>
        <v>-3.5381145791873979E-2</v>
      </c>
      <c r="AT1200">
        <f t="shared" si="1860"/>
        <v>1</v>
      </c>
      <c r="AU1200">
        <f t="shared" si="1861"/>
        <v>0</v>
      </c>
      <c r="AV1200">
        <f>2*Parameters!$C$17</f>
        <v>0.04</v>
      </c>
      <c r="AW1200">
        <f>2*C1200*Parameters!$C$16</f>
        <v>1228.0325096677113</v>
      </c>
      <c r="AX1200">
        <f>0</f>
        <v>0</v>
      </c>
      <c r="AY1200">
        <f>0</f>
        <v>0</v>
      </c>
      <c r="AZ1200">
        <f t="shared" si="1862"/>
        <v>44.449207871794847</v>
      </c>
      <c r="BA1200">
        <f t="shared" si="1863"/>
        <v>0.32432285368807845</v>
      </c>
      <c r="BB1200">
        <f t="shared" si="1864"/>
        <v>-396.46103964229314</v>
      </c>
      <c r="BC1200">
        <f t="shared" si="1865"/>
        <v>55813.117778123873</v>
      </c>
      <c r="BD1200">
        <f t="shared" si="1866"/>
        <v>2.6525201650231037E-4</v>
      </c>
      <c r="BE1200">
        <f t="shared" si="1867"/>
        <v>-3.5381145791873979E-2</v>
      </c>
      <c r="BF1200">
        <f t="shared" si="1868"/>
        <v>44.449207871794847</v>
      </c>
      <c r="BG1200">
        <f t="shared" si="1869"/>
        <v>0.32432285368807845</v>
      </c>
      <c r="BH1200">
        <f>0</f>
        <v>0</v>
      </c>
      <c r="BI1200">
        <f>0</f>
        <v>0</v>
      </c>
      <c r="BJ1200">
        <f>0</f>
        <v>0</v>
      </c>
      <c r="BK1200">
        <f>C1200*(Parameters!$C$19+Parameters!$C$18/2)</f>
        <v>4.6051219112539184E-2</v>
      </c>
      <c r="BL1200">
        <f t="shared" si="1870"/>
        <v>-2525.8129082825435</v>
      </c>
      <c r="BM1200">
        <f t="shared" si="1871"/>
        <v>-17.933191352464249</v>
      </c>
      <c r="BN1200">
        <f t="shared" si="1872"/>
        <v>-396.46103964229314</v>
      </c>
      <c r="BO1200">
        <f t="shared" si="1873"/>
        <v>55813.117778123873</v>
      </c>
      <c r="BP1200">
        <f t="shared" si="1874"/>
        <v>-1.4670210781891378E-2</v>
      </c>
      <c r="BQ1200">
        <f t="shared" si="1875"/>
        <v>2.0115590652909523</v>
      </c>
      <c r="BR1200">
        <f t="shared" si="1876"/>
        <v>44.449207871794847</v>
      </c>
      <c r="BS1200">
        <f t="shared" si="1877"/>
        <v>0.32432285368807845</v>
      </c>
      <c r="BT1200">
        <f>2*((((Parameters!$C$21)/((Parameters!$C$21)^2+(C1200*Parameters!$C$20)^2)))/((((Parameters!$C$21)/((Parameters!$C$21)^2+(C1200*Parameters!$C$20)^2)))^2+((-(C1200*Parameters!$C$20)/((Parameters!$C$21)^2+(C1200*Parameters!$C$20)^2)+C1200*Parameters!$C$22))^2))</f>
        <v>2.4727789091164966E-6</v>
      </c>
      <c r="BU1200">
        <f>2*(-((-(C1200*Parameters!$C$20)/((Parameters!$C$21)^2+(C1200*Parameters!$C$20)^2)+C1200*Parameters!$C$22))/((((Parameters!$C$21)/((Parameters!$C$21)^2+(C1200*Parameters!$C$20)^2)))^2+((-(C1200*Parameters!$C$20)/((Parameters!$C$21)^2+(C1200*Parameters!$C$20)^2)+C1200*Parameters!$C$22))^2))</f>
        <v>-656.57058951747968</v>
      </c>
      <c r="BV1200">
        <f>0</f>
        <v>0</v>
      </c>
      <c r="BW1200">
        <f>0</f>
        <v>0</v>
      </c>
      <c r="BX1200">
        <f t="shared" si="1878"/>
        <v>-2525.8129082825435</v>
      </c>
      <c r="BY1200">
        <f t="shared" si="1879"/>
        <v>-17.933191352464249</v>
      </c>
      <c r="BZ1200">
        <f t="shared" si="1880"/>
        <v>-12170.873303636401</v>
      </c>
      <c r="CA1200">
        <f t="shared" si="1881"/>
        <v>1714187.5879357082</v>
      </c>
      <c r="CB1200">
        <f t="shared" si="1882"/>
        <v>-1.4670210781891378E-2</v>
      </c>
      <c r="CC1200">
        <f t="shared" si="1883"/>
        <v>2.0115590652909523</v>
      </c>
      <c r="CD1200">
        <f t="shared" si="1884"/>
        <v>1365.1797291828295</v>
      </c>
      <c r="CE1200">
        <f t="shared" si="1885"/>
        <v>9.9563567692410171</v>
      </c>
      <c r="CF1200">
        <f>0</f>
        <v>0</v>
      </c>
      <c r="CG1200">
        <f>0</f>
        <v>0</v>
      </c>
      <c r="CH1200">
        <f>(((Parameters!$C$25))/(((Parameters!$C$25))^2+((C1200*Parameters!$C$24-1/(C1200*Parameters!$C$23)))^2))+(((Parameters!$C$29+Parameters!$C$28))/(((Parameters!$C$29+Parameters!$C$28))^2+((C1200*Parameters!$C$27-1/(C1200*Parameters!$C$26)))^2))</f>
        <v>5.758505635996717E-2</v>
      </c>
      <c r="CI1200">
        <f>(-((C1200*Parameters!$C$24-1/(C1200*Parameters!$C$23)))/(((Parameters!$C$25))^2+((C1200*Parameters!$C$24-1/(C1200*Parameters!$C$23)))^2))+(-((C1200*Parameters!$C$27-1/(C1200*Parameters!$C$26)))/(((Parameters!$C$29+Parameters!$C$28))^2+((C1200*Parameters!$C$27-1/(C1200*Parameters!$C$26)))^2))</f>
        <v>-0.18626282291691409</v>
      </c>
      <c r="CJ1200">
        <f t="shared" si="1886"/>
        <v>316062.74580461846</v>
      </c>
      <c r="CK1200">
        <f t="shared" si="1887"/>
        <v>100960.63689038089</v>
      </c>
      <c r="CL1200">
        <f t="shared" si="1888"/>
        <v>-12170.873303636401</v>
      </c>
      <c r="CM1200">
        <f t="shared" si="1889"/>
        <v>1714187.5879357082</v>
      </c>
      <c r="CN1200">
        <f t="shared" si="1890"/>
        <v>80.453780553502824</v>
      </c>
      <c r="CO1200">
        <f t="shared" si="1891"/>
        <v>-251.69733371555446</v>
      </c>
      <c r="CP1200">
        <f t="shared" si="1892"/>
        <v>1365.1797291828295</v>
      </c>
      <c r="CQ1200">
        <f t="shared" si="1893"/>
        <v>9.9563567692410171</v>
      </c>
      <c r="CR1200">
        <f>2*((((Parameters!$C$31)/((Parameters!$C$31)^2+(C1200*Parameters!$C$30)^2)))/((((Parameters!$C$31)/((Parameters!$C$31)^2+(C1200*Parameters!$C$30)^2)))^2+((-(C1200*Parameters!$C$30)/((Parameters!$C$31)^2+(C1200*Parameters!$C$30)^2)+C1200*Parameters!$C$32))^2))</f>
        <v>1.067698943437852E-5</v>
      </c>
      <c r="CS1200">
        <f>2*(-((-(C1200*Parameters!$C$30)/((Parameters!$C$31)^2+(C1200*Parameters!$C$30)^2)+C1200*Parameters!$C$32))/((((Parameters!$C$31)/((Parameters!$C$31)^2+(C1200*Parameters!$C$30)^2)))^2+((-(C1200*Parameters!$C$30)/((Parameters!$C$31)^2+(C1200*Parameters!$C$30)^2)+C1200*Parameters!$C$32))^2))</f>
        <v>-662.09180843640343</v>
      </c>
      <c r="CT1200">
        <f>0</f>
        <v>0</v>
      </c>
      <c r="CU1200">
        <f>0</f>
        <v>0</v>
      </c>
      <c r="CV1200">
        <f t="shared" si="1894"/>
        <v>316062.74580461846</v>
      </c>
      <c r="CW1200">
        <f t="shared" si="1895"/>
        <v>100960.63689038089</v>
      </c>
      <c r="CX1200">
        <f t="shared" si="1896"/>
        <v>66833043.160938315</v>
      </c>
      <c r="CY1200">
        <f t="shared" si="1897"/>
        <v>-207548366.28326374</v>
      </c>
      <c r="CZ1200">
        <f t="shared" si="1898"/>
        <v>80.453780553502824</v>
      </c>
      <c r="DA1200">
        <f t="shared" si="1899"/>
        <v>-251.69733371555446</v>
      </c>
      <c r="DB1200">
        <f t="shared" si="1900"/>
        <v>-165281.56227016542</v>
      </c>
      <c r="DC1200">
        <f t="shared" si="1901"/>
        <v>-53257.835392814763</v>
      </c>
      <c r="DD1200">
        <f>0</f>
        <v>0</v>
      </c>
      <c r="DE1200">
        <f>0</f>
        <v>0</v>
      </c>
      <c r="DF1200">
        <f>(((Parameters!$C$35))/(((Parameters!$C$35))^2+((C1200*Parameters!$C$34-1/(C1200*Parameters!$C$33)))^2))+(((Parameters!$C$39+Parameters!$C$38))/(((Parameters!$C$39+Parameters!$C$38))^2+((C1200*Parameters!$C$37-1/(C1200*Parameters!$C$36)))^2))</f>
        <v>5.758505635996717E-2</v>
      </c>
      <c r="DG1200">
        <f>(-((C1200*Parameters!$C$34-1/(C1200*Parameters!$C$33)))/(((Parameters!$C$35))^2+((C1200*Parameters!$C$34-1/(C1200*Parameters!$C$33)))^2))+(-((C1200*Parameters!$C$37-1/(C1200*Parameters!$C$36)))/(((Parameters!$C$39+Parameters!$C$38))^2+((C1200*Parameters!$C$37-1/(C1200*Parameters!$C$36)))^2))</f>
        <v>-0.18626282291691409</v>
      </c>
      <c r="DH1200">
        <f t="shared" si="1902"/>
        <v>-34493897.292779006</v>
      </c>
      <c r="DI1200">
        <f t="shared" si="1903"/>
        <v>-24299235.0162348</v>
      </c>
      <c r="DJ1200">
        <f t="shared" si="1904"/>
        <v>66833043.160938315</v>
      </c>
      <c r="DK1200">
        <f t="shared" si="1905"/>
        <v>-207548366.28326374</v>
      </c>
      <c r="DL1200">
        <f t="shared" si="1906"/>
        <v>-19357.249060747414</v>
      </c>
      <c r="DM1200">
        <f t="shared" si="1907"/>
        <v>27467.257578138087</v>
      </c>
      <c r="DN1200">
        <f t="shared" si="1908"/>
        <v>-165281.56227016542</v>
      </c>
      <c r="DO1200">
        <f t="shared" si="1909"/>
        <v>-53257.835392814763</v>
      </c>
      <c r="DP1200">
        <f>2*((((Parameters!$C$41)/((Parameters!$C$41)^2+(C1200*(Parameters!$C$40*(1-Parameters!$C$42)))^2)))/((((Parameters!$C$41)/((Parameters!$C$41)^2+(C1200*(Parameters!$C$40*(1-Parameters!$C$42)))^2)))^2+((-(C1200*(Parameters!$C$40*(1-Parameters!$C$42)))/((Parameters!$C$41)^2+(C1200*(Parameters!$C$40*(1-Parameters!$C$42)))^2)+C1200*Parameters!$C$43))^2))</f>
        <v>9.2288152208859896E-3</v>
      </c>
      <c r="DQ1200">
        <f>2*(-((-(C1200*(Parameters!$C$40*(1-Parameters!$C$42)))/((Parameters!$C$41)^2+(C1200*(Parameters!$C$40*(1-Parameters!$C$42)))^2)+C1200*Parameters!$C$43))/((((Parameters!$C$41)/((Parameters!$C$41)^2+(C1200*(Parameters!$C$40*(1-Parameters!$C$42)))^2)))^2+((-(C1200*(Parameters!$C$40*(1-Parameters!$C$42)))/((Parameters!$C$41)^2+(C1200*(Parameters!$C$40*(1-Parameters!$C$42)))^2)+C1200*Parameters!$C$43))^2))</f>
        <v>-791.38733701268552</v>
      </c>
      <c r="DR1200">
        <f>0</f>
        <v>0</v>
      </c>
      <c r="DS1200">
        <f>0</f>
        <v>0</v>
      </c>
      <c r="DT1200">
        <f t="shared" si="1910"/>
        <v>-34493897.292779006</v>
      </c>
      <c r="DU1200">
        <f t="shared" si="1911"/>
        <v>-24299235.0162348</v>
      </c>
      <c r="DV1200">
        <f t="shared" si="1912"/>
        <v>-19163592185.586884</v>
      </c>
      <c r="DW1200">
        <f t="shared" si="1913"/>
        <v>27090260902.288219</v>
      </c>
      <c r="DX1200">
        <f t="shared" si="1914"/>
        <v>-19357.249060747414</v>
      </c>
      <c r="DY1200">
        <f t="shared" si="1915"/>
        <v>27467.257578138087</v>
      </c>
      <c r="DZ1200">
        <f t="shared" si="1916"/>
        <v>21571779.623059276</v>
      </c>
      <c r="EA1200">
        <f t="shared" si="1917"/>
        <v>15266077.440928202</v>
      </c>
      <c r="EB1200">
        <f>0</f>
        <v>0</v>
      </c>
      <c r="EC1200">
        <f>0</f>
        <v>0</v>
      </c>
      <c r="ED1200">
        <f>0</f>
        <v>0</v>
      </c>
      <c r="EE1200">
        <f>C1200*Parameters!$C$44</f>
        <v>6.1401625483385571E-3</v>
      </c>
      <c r="EF1200">
        <f t="shared" si="1918"/>
        <v>-200832502.7097294</v>
      </c>
      <c r="EG1200">
        <f t="shared" si="1919"/>
        <v>-141966806.04580882</v>
      </c>
      <c r="EH1200">
        <f t="shared" si="1920"/>
        <v>-19163592185.586884</v>
      </c>
      <c r="EI1200">
        <f t="shared" si="1921"/>
        <v>27090260902.288219</v>
      </c>
      <c r="EJ1200">
        <f t="shared" si="1922"/>
        <v>-113093.44602357088</v>
      </c>
      <c r="EK1200">
        <f t="shared" si="1923"/>
        <v>159921.4909206595</v>
      </c>
      <c r="EL1200">
        <f t="shared" si="1924"/>
        <v>21571779.623059276</v>
      </c>
      <c r="EM1200">
        <f t="shared" si="1925"/>
        <v>15266077.440928202</v>
      </c>
      <c r="EN1200">
        <f>0</f>
        <v>0</v>
      </c>
      <c r="EO1200">
        <f>0</f>
        <v>0</v>
      </c>
      <c r="EP1200">
        <f>(((2*Parameters!$C$47))/(((2*Parameters!$C$47))^2+((2*(C1200*Parameters!$C$46-1/(C1200*Parameters!$C$45))))^2))</f>
        <v>3.4294605256771511E-4</v>
      </c>
      <c r="EQ1200">
        <f>(-((2*(C1200*Parameters!$C$46-1/(C1200*Parameters!$C$45))))/(((2*Parameters!$C$47))^2+((2*(C1200*Parameters!$C$46-1/(C1200*Parameters!$C$45))))^2))</f>
        <v>-9.2593378284831496E-2</v>
      </c>
      <c r="ER1200">
        <f t="shared" si="1926"/>
        <v>2300974194.55756</v>
      </c>
      <c r="ES1200">
        <f t="shared" si="1927"/>
        <v>1641745432.5299475</v>
      </c>
      <c r="ET1200">
        <f t="shared" si="1928"/>
        <v>-19163592185.586884</v>
      </c>
      <c r="EU1200">
        <f t="shared" si="1929"/>
        <v>27090260902.288219</v>
      </c>
      <c r="EV1200">
        <f t="shared" si="1930"/>
        <v>1307842.1940584152</v>
      </c>
      <c r="EW1200">
        <f t="shared" si="1931"/>
        <v>-1832247.0189977284</v>
      </c>
      <c r="EX1200">
        <f t="shared" si="1932"/>
        <v>21571779.623059276</v>
      </c>
      <c r="EY1200">
        <f t="shared" si="1933"/>
        <v>15266077.440928202</v>
      </c>
      <c r="EZ1200">
        <f>(ER1200+ET1200/Parameters!$C$6+Parameters!$C$7*(EV1200+EX1200/Parameters!$C$6))</f>
        <v>1634414466.3632336</v>
      </c>
      <c r="FA1200">
        <f>(ES1200+EU1200/Parameters!$C$6+Parameters!$C$7*(EW1200+EY1200/Parameters!$C$6))</f>
        <v>2584015376.9573641</v>
      </c>
      <c r="FB1200">
        <f t="shared" si="1934"/>
        <v>-189.70739429135801</v>
      </c>
      <c r="FC1200">
        <f t="shared" si="1935"/>
        <v>3.2706214856986021E-10</v>
      </c>
      <c r="FD1200">
        <f>(ER1200+ET1200/Parameters!$C$6+Parameters!$C$8*(EV1200+EX1200/Parameters!$C$6))</f>
        <v>1737322714.5410399</v>
      </c>
      <c r="FE1200">
        <f>(ES1200+EU1200/Parameters!$C$6+Parameters!$C$8*(EW1200+EY1200/Parameters!$C$6))</f>
        <v>2518952725.9047441</v>
      </c>
      <c r="FF1200">
        <f t="shared" si="1936"/>
        <v>-189.71434181912559</v>
      </c>
      <c r="FG1200">
        <f t="shared" si="1937"/>
        <v>3.2680064802802458E-10</v>
      </c>
    </row>
    <row r="1201" spans="1:163" x14ac:dyDescent="0.15">
      <c r="A1201">
        <f>Parameters!$C$2*(Parameters!$C$3/Parameters!$C$2)^((ROW()-2)/(Parameters!$C$4-1))</f>
        <v>98855309.465693846</v>
      </c>
      <c r="B1201">
        <f t="shared" si="1836"/>
        <v>7.9950000000000001</v>
      </c>
      <c r="C1201">
        <f t="shared" si="1837"/>
        <v>621126227.97153866</v>
      </c>
      <c r="D1201">
        <f>1</f>
        <v>1</v>
      </c>
      <c r="E1201">
        <f>0</f>
        <v>0</v>
      </c>
      <c r="F1201">
        <f>0</f>
        <v>0</v>
      </c>
      <c r="G1201">
        <f>0</f>
        <v>0</v>
      </c>
      <c r="H1201">
        <f>0</f>
        <v>0</v>
      </c>
      <c r="I1201">
        <f>0</f>
        <v>0</v>
      </c>
      <c r="J1201">
        <f>1</f>
        <v>1</v>
      </c>
      <c r="K1201">
        <f>0</f>
        <v>0</v>
      </c>
      <c r="L1201">
        <f>2*Parameters!$C$10</f>
        <v>0.04</v>
      </c>
      <c r="M1201">
        <f>2*C1201*Parameters!$C$9</f>
        <v>1242.2524559430772</v>
      </c>
      <c r="N1201">
        <f>0</f>
        <v>0</v>
      </c>
      <c r="O1201">
        <f>0</f>
        <v>0</v>
      </c>
      <c r="P1201">
        <f t="shared" si="1838"/>
        <v>1</v>
      </c>
      <c r="Q1201">
        <f t="shared" si="1839"/>
        <v>0</v>
      </c>
      <c r="R1201">
        <f t="shared" si="1840"/>
        <v>0.04</v>
      </c>
      <c r="S1201">
        <f t="shared" si="1841"/>
        <v>1242.2524559430772</v>
      </c>
      <c r="T1201">
        <f t="shared" si="1842"/>
        <v>0</v>
      </c>
      <c r="U1201">
        <f t="shared" si="1843"/>
        <v>0</v>
      </c>
      <c r="V1201">
        <f t="shared" si="1844"/>
        <v>1</v>
      </c>
      <c r="W1201">
        <f t="shared" si="1845"/>
        <v>0</v>
      </c>
      <c r="X1201">
        <f>0</f>
        <v>0</v>
      </c>
      <c r="Y1201">
        <f>0</f>
        <v>0</v>
      </c>
      <c r="Z1201">
        <f>0</f>
        <v>0</v>
      </c>
      <c r="AA1201">
        <f>C1201*(Parameters!$C$12+Parameters!$C$11/2)</f>
        <v>4.6584467097865401E-2</v>
      </c>
      <c r="AB1201">
        <f t="shared" si="1846"/>
        <v>-56.869668661122766</v>
      </c>
      <c r="AC1201">
        <f t="shared" si="1847"/>
        <v>1.8633786839146161E-3</v>
      </c>
      <c r="AD1201">
        <f t="shared" si="1848"/>
        <v>0.04</v>
      </c>
      <c r="AE1201">
        <f t="shared" si="1849"/>
        <v>1242.2524559430772</v>
      </c>
      <c r="AF1201">
        <f t="shared" si="1850"/>
        <v>0</v>
      </c>
      <c r="AG1201">
        <f t="shared" si="1851"/>
        <v>4.6584467097865401E-2</v>
      </c>
      <c r="AH1201">
        <f t="shared" si="1852"/>
        <v>1</v>
      </c>
      <c r="AI1201">
        <f t="shared" si="1853"/>
        <v>0</v>
      </c>
      <c r="AJ1201">
        <f>0</f>
        <v>0</v>
      </c>
      <c r="AK1201">
        <f>0</f>
        <v>0</v>
      </c>
      <c r="AL1201">
        <f>(((2*Parameters!$C$15))/(((2*Parameters!$C$15))^2+((2*(C1201*Parameters!$C$14-1/(C1201*Parameters!$C$13))))^2))</f>
        <v>2.592138930517583E-4</v>
      </c>
      <c r="AM1201">
        <f>(-((2*(C1201*Parameters!$C$14-1/(C1201*Parameters!$C$13))))/(((2*Parameters!$C$15))^2+((2*(C1201*Parameters!$C$14-1/(C1201*Parameters!$C$13))))^2))</f>
        <v>-8.0500187170289284E-2</v>
      </c>
      <c r="AN1201">
        <f t="shared" si="1854"/>
        <v>43.131896923602206</v>
      </c>
      <c r="AO1201">
        <f t="shared" si="1855"/>
        <v>0.32065246645521595</v>
      </c>
      <c r="AP1201">
        <f t="shared" si="1856"/>
        <v>0.04</v>
      </c>
      <c r="AQ1201">
        <f t="shared" si="1857"/>
        <v>1242.2524559430772</v>
      </c>
      <c r="AR1201">
        <f t="shared" si="1858"/>
        <v>2.592138930517583E-4</v>
      </c>
      <c r="AS1201">
        <f t="shared" si="1859"/>
        <v>-3.3915720072423883E-2</v>
      </c>
      <c r="AT1201">
        <f t="shared" si="1860"/>
        <v>1</v>
      </c>
      <c r="AU1201">
        <f t="shared" si="1861"/>
        <v>0</v>
      </c>
      <c r="AV1201">
        <f>2*Parameters!$C$17</f>
        <v>0.04</v>
      </c>
      <c r="AW1201">
        <f>2*C1201*Parameters!$C$16</f>
        <v>1242.2524559430772</v>
      </c>
      <c r="AX1201">
        <f>0</f>
        <v>0</v>
      </c>
      <c r="AY1201">
        <f>0</f>
        <v>0</v>
      </c>
      <c r="AZ1201">
        <f t="shared" si="1862"/>
        <v>43.131896923602206</v>
      </c>
      <c r="BA1201">
        <f t="shared" si="1863"/>
        <v>0.32065246645521595</v>
      </c>
      <c r="BB1201">
        <f t="shared" si="1864"/>
        <v>-396.56603808125311</v>
      </c>
      <c r="BC1201">
        <f t="shared" si="1865"/>
        <v>54822.970164870232</v>
      </c>
      <c r="BD1201">
        <f t="shared" si="1866"/>
        <v>2.592138930517583E-4</v>
      </c>
      <c r="BE1201">
        <f t="shared" si="1867"/>
        <v>-3.3915720072423883E-2</v>
      </c>
      <c r="BF1201">
        <f t="shared" si="1868"/>
        <v>43.131896923602206</v>
      </c>
      <c r="BG1201">
        <f t="shared" si="1869"/>
        <v>0.32065246645521595</v>
      </c>
      <c r="BH1201">
        <f>0</f>
        <v>0</v>
      </c>
      <c r="BI1201">
        <f>0</f>
        <v>0</v>
      </c>
      <c r="BJ1201">
        <f>0</f>
        <v>0</v>
      </c>
      <c r="BK1201">
        <f>C1201*(Parameters!$C$19+Parameters!$C$18/2)</f>
        <v>4.6584467097865401E-2</v>
      </c>
      <c r="BL1201">
        <f t="shared" si="1870"/>
        <v>-2510.7669529290515</v>
      </c>
      <c r="BM1201">
        <f t="shared" si="1871"/>
        <v>-18.153165086671759</v>
      </c>
      <c r="BN1201">
        <f t="shared" si="1872"/>
        <v>-396.56603808125311</v>
      </c>
      <c r="BO1201">
        <f t="shared" si="1873"/>
        <v>54822.970164870232</v>
      </c>
      <c r="BP1201">
        <f t="shared" si="1874"/>
        <v>-1.4678210380380637E-2</v>
      </c>
      <c r="BQ1201">
        <f t="shared" si="1875"/>
        <v>1.9753607130336448</v>
      </c>
      <c r="BR1201">
        <f t="shared" si="1876"/>
        <v>43.131896923602206</v>
      </c>
      <c r="BS1201">
        <f t="shared" si="1877"/>
        <v>0.32065246645521595</v>
      </c>
      <c r="BT1201">
        <f>2*((((Parameters!$C$21)/((Parameters!$C$21)^2+(C1201*Parameters!$C$20)^2)))/((((Parameters!$C$21)/((Parameters!$C$21)^2+(C1201*Parameters!$C$20)^2)))^2+((-(C1201*Parameters!$C$20)/((Parameters!$C$21)^2+(C1201*Parameters!$C$20)^2)+C1201*Parameters!$C$22))^2))</f>
        <v>2.3606404668455336E-6</v>
      </c>
      <c r="BU1201">
        <f>2*(-((-(C1201*Parameters!$C$20)/((Parameters!$C$21)^2+(C1201*Parameters!$C$20)^2)+C1201*Parameters!$C$22))/((((Parameters!$C$21)/((Parameters!$C$21)^2+(C1201*Parameters!$C$20)^2)))^2+((-(C1201*Parameters!$C$20)/((Parameters!$C$21)^2+(C1201*Parameters!$C$20)^2)+C1201*Parameters!$C$22))^2))</f>
        <v>-648.93874550366058</v>
      </c>
      <c r="BV1201">
        <f>0</f>
        <v>0</v>
      </c>
      <c r="BW1201">
        <f>0</f>
        <v>0</v>
      </c>
      <c r="BX1201">
        <f t="shared" si="1878"/>
        <v>-2510.7669529290515</v>
      </c>
      <c r="BY1201">
        <f t="shared" si="1879"/>
        <v>-18.153165086671759</v>
      </c>
      <c r="BZ1201">
        <f t="shared" si="1880"/>
        <v>-12176.864143364946</v>
      </c>
      <c r="CA1201">
        <f t="shared" si="1881"/>
        <v>1684156.9268078441</v>
      </c>
      <c r="CB1201">
        <f t="shared" si="1882"/>
        <v>-1.4678210380380637E-2</v>
      </c>
      <c r="CC1201">
        <f t="shared" si="1883"/>
        <v>1.9753607130336448</v>
      </c>
      <c r="CD1201">
        <f t="shared" si="1884"/>
        <v>1325.0199999222223</v>
      </c>
      <c r="CE1201">
        <f t="shared" si="1885"/>
        <v>9.8459165600546719</v>
      </c>
      <c r="CF1201">
        <f>0</f>
        <v>0</v>
      </c>
      <c r="CG1201">
        <f>0</f>
        <v>0</v>
      </c>
      <c r="CH1201">
        <f>(((Parameters!$C$25))/(((Parameters!$C$25))^2+((C1201*Parameters!$C$24-1/(C1201*Parameters!$C$23)))^2))+(((Parameters!$C$29+Parameters!$C$28))/(((Parameters!$C$29+Parameters!$C$28))^2+((C1201*Parameters!$C$27-1/(C1201*Parameters!$C$26)))^2))</f>
        <v>5.7383266096240212E-2</v>
      </c>
      <c r="CI1201">
        <f>(-((C1201*Parameters!$C$24-1/(C1201*Parameters!$C$23)))/(((Parameters!$C$25))^2+((C1201*Parameters!$C$24-1/(C1201*Parameters!$C$23)))^2))+(-((C1201*Parameters!$C$27-1/(C1201*Parameters!$C$26)))/(((Parameters!$C$29+Parameters!$C$28))^2+((C1201*Parameters!$C$27-1/(C1201*Parameters!$C$26)))^2))</f>
        <v>-0.18458731744782886</v>
      </c>
      <c r="CJ1201">
        <f t="shared" si="1886"/>
        <v>307664.49409235385</v>
      </c>
      <c r="CK1201">
        <f t="shared" si="1887"/>
        <v>98871.966600904387</v>
      </c>
      <c r="CL1201">
        <f t="shared" si="1888"/>
        <v>-12176.864143364946</v>
      </c>
      <c r="CM1201">
        <f t="shared" si="1889"/>
        <v>1684156.9268078441</v>
      </c>
      <c r="CN1201">
        <f t="shared" si="1890"/>
        <v>77.836728353632338</v>
      </c>
      <c r="CO1201">
        <f t="shared" si="1891"/>
        <v>-242.04153578740477</v>
      </c>
      <c r="CP1201">
        <f t="shared" si="1892"/>
        <v>1325.0199999222223</v>
      </c>
      <c r="CQ1201">
        <f t="shared" si="1893"/>
        <v>9.8459165600546719</v>
      </c>
      <c r="CR1201">
        <f>2*((((Parameters!$C$31)/((Parameters!$C$31)^2+(C1201*Parameters!$C$30)^2)))/((((Parameters!$C$31)/((Parameters!$C$31)^2+(C1201*Parameters!$C$30)^2)))^2+((-(C1201*Parameters!$C$30)/((Parameters!$C$31)^2+(C1201*Parameters!$C$30)^2)+C1201*Parameters!$C$32))^2))</f>
        <v>1.0188865976330922E-5</v>
      </c>
      <c r="CS1201">
        <f>2*(-((-(C1201*Parameters!$C$30)/((Parameters!$C$31)^2+(C1201*Parameters!$C$30)^2)+C1201*Parameters!$C$32))/((((Parameters!$C$31)/((Parameters!$C$31)^2+(C1201*Parameters!$C$30)^2)))^2+((-(C1201*Parameters!$C$30)/((Parameters!$C$31)^2+(C1201*Parameters!$C$30)^2)+C1201*Parameters!$C$32))^2))</f>
        <v>-654.26958695064081</v>
      </c>
      <c r="CT1201">
        <f>0</f>
        <v>0</v>
      </c>
      <c r="CU1201">
        <f>0</f>
        <v>0</v>
      </c>
      <c r="CV1201">
        <f t="shared" si="1894"/>
        <v>307664.49409235385</v>
      </c>
      <c r="CW1201">
        <f t="shared" si="1895"/>
        <v>98871.966600904387</v>
      </c>
      <c r="CX1201">
        <f t="shared" si="1896"/>
        <v>64676747.0195802</v>
      </c>
      <c r="CY1201">
        <f t="shared" si="1897"/>
        <v>-199611363.53498116</v>
      </c>
      <c r="CZ1201">
        <f t="shared" si="1898"/>
        <v>77.836728353632338</v>
      </c>
      <c r="DA1201">
        <f t="shared" si="1899"/>
        <v>-242.04153578740477</v>
      </c>
      <c r="DB1201">
        <f t="shared" si="1900"/>
        <v>-157035.39485153384</v>
      </c>
      <c r="DC1201">
        <f t="shared" si="1901"/>
        <v>-50916.360659088976</v>
      </c>
      <c r="DD1201">
        <f>0</f>
        <v>0</v>
      </c>
      <c r="DE1201">
        <f>0</f>
        <v>0</v>
      </c>
      <c r="DF1201">
        <f>(((Parameters!$C$35))/(((Parameters!$C$35))^2+((C1201*Parameters!$C$34-1/(C1201*Parameters!$C$33)))^2))+(((Parameters!$C$39+Parameters!$C$38))/(((Parameters!$C$39+Parameters!$C$38))^2+((C1201*Parameters!$C$37-1/(C1201*Parameters!$C$36)))^2))</f>
        <v>5.7383266096240212E-2</v>
      </c>
      <c r="DG1201">
        <f>(-((C1201*Parameters!$C$34-1/(C1201*Parameters!$C$33)))/(((Parameters!$C$35))^2+((C1201*Parameters!$C$34-1/(C1201*Parameters!$C$33)))^2))+(-((C1201*Parameters!$C$37-1/(C1201*Parameters!$C$36)))/(((Parameters!$C$39+Parameters!$C$38))^2+((C1201*Parameters!$C$37-1/(C1201*Parameters!$C$36)))^2))</f>
        <v>-0.18458731744782886</v>
      </c>
      <c r="DH1201">
        <f t="shared" si="1902"/>
        <v>-32826698.648469403</v>
      </c>
      <c r="DI1201">
        <f t="shared" si="1903"/>
        <v>-23293987.256556429</v>
      </c>
      <c r="DJ1201">
        <f t="shared" si="1904"/>
        <v>64676747.0195802</v>
      </c>
      <c r="DK1201">
        <f t="shared" si="1905"/>
        <v>-199611363.53498116</v>
      </c>
      <c r="DL1201">
        <f t="shared" si="1906"/>
        <v>-18331.881549207486</v>
      </c>
      <c r="DM1201">
        <f t="shared" si="1907"/>
        <v>25822.953671865183</v>
      </c>
      <c r="DN1201">
        <f t="shared" si="1908"/>
        <v>-157035.39485153384</v>
      </c>
      <c r="DO1201">
        <f t="shared" si="1909"/>
        <v>-50916.360659088976</v>
      </c>
      <c r="DP1201">
        <f>2*((((Parameters!$C$41)/((Parameters!$C$41)^2+(C1201*(Parameters!$C$40*(1-Parameters!$C$42)))^2)))/((((Parameters!$C$41)/((Parameters!$C$41)^2+(C1201*(Parameters!$C$40*(1-Parameters!$C$42)))^2)))^2+((-(C1201*(Parameters!$C$40*(1-Parameters!$C$42)))/((Parameters!$C$41)^2+(C1201*(Parameters!$C$40*(1-Parameters!$C$42)))^2)+C1201*Parameters!$C$43))^2))</f>
        <v>8.7278877264724206E-3</v>
      </c>
      <c r="DQ1201">
        <f>2*(-((-(C1201*(Parameters!$C$40*(1-Parameters!$C$42)))/((Parameters!$C$41)^2+(C1201*(Parameters!$C$40*(1-Parameters!$C$42)))^2)+C1201*Parameters!$C$43))/((((Parameters!$C$41)/((Parameters!$C$41)^2+(C1201*(Parameters!$C$40*(1-Parameters!$C$42)))^2)))^2+((-(C1201*(Parameters!$C$40*(1-Parameters!$C$42)))/((Parameters!$C$41)^2+(C1201*(Parameters!$C$40*(1-Parameters!$C$42)))^2)+C1201*Parameters!$C$43))^2))</f>
        <v>-778.52165459949117</v>
      </c>
      <c r="DR1201">
        <f>0</f>
        <v>0</v>
      </c>
      <c r="DS1201">
        <f>0</f>
        <v>0</v>
      </c>
      <c r="DT1201">
        <f t="shared" si="1910"/>
        <v>-32826698.648469403</v>
      </c>
      <c r="DU1201">
        <f t="shared" si="1911"/>
        <v>-23293987.256556429</v>
      </c>
      <c r="DV1201">
        <f t="shared" si="1912"/>
        <v>-18070483261.914425</v>
      </c>
      <c r="DW1201">
        <f t="shared" si="1913"/>
        <v>25356481076.004822</v>
      </c>
      <c r="DX1201">
        <f t="shared" si="1914"/>
        <v>-18331.881549207486</v>
      </c>
      <c r="DY1201">
        <f t="shared" si="1915"/>
        <v>25822.953671865183</v>
      </c>
      <c r="DZ1201">
        <f t="shared" si="1916"/>
        <v>19946533.225810979</v>
      </c>
      <c r="EA1201">
        <f t="shared" si="1917"/>
        <v>14221075.77479222</v>
      </c>
      <c r="EB1201">
        <f>0</f>
        <v>0</v>
      </c>
      <c r="EC1201">
        <f>0</f>
        <v>0</v>
      </c>
      <c r="ED1201">
        <f>0</f>
        <v>0</v>
      </c>
      <c r="EE1201">
        <f>C1201*Parameters!$C$44</f>
        <v>6.2112622797153866E-3</v>
      </c>
      <c r="EF1201">
        <f t="shared" si="1918"/>
        <v>-190322453.10217518</v>
      </c>
      <c r="EG1201">
        <f t="shared" si="1919"/>
        <v>-135534498.31751376</v>
      </c>
      <c r="EH1201">
        <f t="shared" si="1920"/>
        <v>-18070483261.914425</v>
      </c>
      <c r="EI1201">
        <f t="shared" si="1921"/>
        <v>25356481076.004822</v>
      </c>
      <c r="EJ1201">
        <f t="shared" si="1922"/>
        <v>-106662.71308614867</v>
      </c>
      <c r="EK1201">
        <f t="shared" si="1923"/>
        <v>149716.10310843459</v>
      </c>
      <c r="EL1201">
        <f t="shared" si="1924"/>
        <v>19946533.225810979</v>
      </c>
      <c r="EM1201">
        <f t="shared" si="1925"/>
        <v>14221075.77479222</v>
      </c>
      <c r="EN1201">
        <f>0</f>
        <v>0</v>
      </c>
      <c r="EO1201">
        <f>0</f>
        <v>0</v>
      </c>
      <c r="EP1201">
        <f>(((2*Parameters!$C$47))/(((2*Parameters!$C$47))^2+((2*(C1201*Parameters!$C$46-1/(C1201*Parameters!$C$45))))^2))</f>
        <v>3.330578534076238E-4</v>
      </c>
      <c r="EQ1201">
        <f>(-((2*(C1201*Parameters!$C$46-1/(C1201*Parameters!$C$45))))/(((2*Parameters!$C$47))^2+((2*(C1201*Parameters!$C$46-1/(C1201*Parameters!$C$45))))^2))</f>
        <v>-9.1248755649909433E-2</v>
      </c>
      <c r="ER1201">
        <f t="shared" si="1926"/>
        <v>2117406376.37849</v>
      </c>
      <c r="ES1201">
        <f t="shared" si="1927"/>
        <v>1521819788.4818392</v>
      </c>
      <c r="ET1201">
        <f t="shared" si="1928"/>
        <v>-18070483261.914425</v>
      </c>
      <c r="EU1201">
        <f t="shared" si="1929"/>
        <v>25356481076.004822</v>
      </c>
      <c r="EV1201">
        <f t="shared" si="1930"/>
        <v>1197636.1049058256</v>
      </c>
      <c r="EW1201">
        <f t="shared" si="1931"/>
        <v>-1665643.7923056914</v>
      </c>
      <c r="EX1201">
        <f t="shared" si="1932"/>
        <v>19946533.225810979</v>
      </c>
      <c r="EY1201">
        <f t="shared" si="1933"/>
        <v>14221075.77479222</v>
      </c>
      <c r="EZ1201">
        <f>(ER1201+ET1201/Parameters!$C$6+Parameters!$C$7*(EV1201+EX1201/Parameters!$C$6))</f>
        <v>1488867828.1379881</v>
      </c>
      <c r="FA1201">
        <f>(ES1201+EU1201/Parameters!$C$6+Parameters!$C$7*(EW1201+EY1201/Parameters!$C$6))</f>
        <v>2403784347.6472244</v>
      </c>
      <c r="FB1201">
        <f t="shared" si="1934"/>
        <v>-189.02813394474998</v>
      </c>
      <c r="FC1201">
        <f t="shared" si="1935"/>
        <v>3.536659936748388E-10</v>
      </c>
      <c r="FD1201">
        <f>(ER1201+ET1201/Parameters!$C$6+Parameters!$C$8*(EV1201+EX1201/Parameters!$C$6))</f>
        <v>1583439256.3846898</v>
      </c>
      <c r="FE1201">
        <f>(ES1201+EU1201/Parameters!$C$6+Parameters!$C$8*(EW1201+EY1201/Parameters!$C$6))</f>
        <v>2345234463.7272305</v>
      </c>
      <c r="FF1201">
        <f t="shared" si="1936"/>
        <v>-189.03491771486381</v>
      </c>
      <c r="FG1201">
        <f t="shared" si="1937"/>
        <v>3.5338988469276962E-10</v>
      </c>
    </row>
    <row r="1202" spans="1:163" x14ac:dyDescent="0.15">
      <c r="A1202">
        <f>Parameters!$C$2*(Parameters!$C$3/Parameters!$C$2)^((ROW()-2)/(Parameters!$C$4-1))</f>
        <v>100000000</v>
      </c>
      <c r="B1202">
        <f t="shared" si="1836"/>
        <v>8</v>
      </c>
      <c r="C1202">
        <f t="shared" si="1837"/>
        <v>628318530.71795857</v>
      </c>
      <c r="D1202">
        <f>1</f>
        <v>1</v>
      </c>
      <c r="E1202">
        <f>0</f>
        <v>0</v>
      </c>
      <c r="F1202">
        <f>0</f>
        <v>0</v>
      </c>
      <c r="G1202">
        <f>0</f>
        <v>0</v>
      </c>
      <c r="H1202">
        <f>0</f>
        <v>0</v>
      </c>
      <c r="I1202">
        <f>0</f>
        <v>0</v>
      </c>
      <c r="J1202">
        <f>1</f>
        <v>1</v>
      </c>
      <c r="K1202">
        <f>0</f>
        <v>0</v>
      </c>
      <c r="L1202">
        <f>2*Parameters!$C$10</f>
        <v>0.04</v>
      </c>
      <c r="M1202">
        <f>2*C1202*Parameters!$C$9</f>
        <v>1256.6370614359171</v>
      </c>
      <c r="N1202">
        <f>0</f>
        <v>0</v>
      </c>
      <c r="O1202">
        <f>0</f>
        <v>0</v>
      </c>
      <c r="P1202">
        <f t="shared" si="1838"/>
        <v>1</v>
      </c>
      <c r="Q1202">
        <f t="shared" si="1839"/>
        <v>0</v>
      </c>
      <c r="R1202">
        <f t="shared" si="1840"/>
        <v>0.04</v>
      </c>
      <c r="S1202">
        <f t="shared" si="1841"/>
        <v>1256.6370614359171</v>
      </c>
      <c r="T1202">
        <f t="shared" si="1842"/>
        <v>0</v>
      </c>
      <c r="U1202">
        <f t="shared" si="1843"/>
        <v>0</v>
      </c>
      <c r="V1202">
        <f t="shared" si="1844"/>
        <v>1</v>
      </c>
      <c r="W1202">
        <f t="shared" si="1845"/>
        <v>0</v>
      </c>
      <c r="X1202">
        <f>0</f>
        <v>0</v>
      </c>
      <c r="Y1202">
        <f>0</f>
        <v>0</v>
      </c>
      <c r="Z1202">
        <f>0</f>
        <v>0</v>
      </c>
      <c r="AA1202">
        <f>C1202*(Parameters!$C$12+Parameters!$C$11/2)</f>
        <v>4.7123889803846894E-2</v>
      </c>
      <c r="AB1202">
        <f t="shared" si="1846"/>
        <v>-58.217626406536134</v>
      </c>
      <c r="AC1202">
        <f t="shared" si="1847"/>
        <v>1.8849555921538759E-3</v>
      </c>
      <c r="AD1202">
        <f t="shared" si="1848"/>
        <v>0.04</v>
      </c>
      <c r="AE1202">
        <f t="shared" si="1849"/>
        <v>1256.6370614359171</v>
      </c>
      <c r="AF1202">
        <f t="shared" si="1850"/>
        <v>0</v>
      </c>
      <c r="AG1202">
        <f t="shared" si="1851"/>
        <v>4.7123889803846894E-2</v>
      </c>
      <c r="AH1202">
        <f t="shared" si="1852"/>
        <v>1</v>
      </c>
      <c r="AI1202">
        <f t="shared" si="1853"/>
        <v>0</v>
      </c>
      <c r="AJ1202">
        <f>0</f>
        <v>0</v>
      </c>
      <c r="AK1202">
        <f>0</f>
        <v>0</v>
      </c>
      <c r="AL1202">
        <f>(((2*Parameters!$C$15))/(((2*Parameters!$C$15))^2+((2*(C1202*Parameters!$C$14-1/(C1202*Parameters!$C$13))))^2))</f>
        <v>2.5331322534164223E-4</v>
      </c>
      <c r="AM1202">
        <f>(-((2*(C1202*Parameters!$C$14-1/(C1202*Parameters!$C$13))))/(((2*Parameters!$C$15))^2+((2*(C1202*Parameters!$C$14-1/(C1202*Parameters!$C$13))))^2))</f>
        <v>-7.9578680976445715E-2</v>
      </c>
      <c r="AN1202">
        <f t="shared" si="1854"/>
        <v>41.783903541179932</v>
      </c>
      <c r="AO1202">
        <f t="shared" si="1855"/>
        <v>0.31702459546927159</v>
      </c>
      <c r="AP1202">
        <f t="shared" si="1856"/>
        <v>0.04</v>
      </c>
      <c r="AQ1202">
        <f t="shared" si="1857"/>
        <v>1256.6370614359171</v>
      </c>
      <c r="AR1202">
        <f t="shared" si="1858"/>
        <v>2.5331322534164223E-4</v>
      </c>
      <c r="AS1202">
        <f t="shared" si="1859"/>
        <v>-3.2454791172598821E-2</v>
      </c>
      <c r="AT1202">
        <f t="shared" si="1860"/>
        <v>1</v>
      </c>
      <c r="AU1202">
        <f t="shared" si="1861"/>
        <v>0</v>
      </c>
      <c r="AV1202">
        <f>2*Parameters!$C$17</f>
        <v>0.04</v>
      </c>
      <c r="AW1202">
        <f>2*C1202*Parameters!$C$16</f>
        <v>1256.6370614359171</v>
      </c>
      <c r="AX1202">
        <f>0</f>
        <v>0</v>
      </c>
      <c r="AY1202">
        <f>0</f>
        <v>0</v>
      </c>
      <c r="AZ1202">
        <f t="shared" si="1862"/>
        <v>41.783903541179932</v>
      </c>
      <c r="BA1202">
        <f t="shared" si="1863"/>
        <v>0.31702459546927159</v>
      </c>
      <c r="BB1202">
        <f t="shared" si="1864"/>
        <v>-396.6734999117686</v>
      </c>
      <c r="BC1202">
        <f t="shared" si="1865"/>
        <v>53763.851503729893</v>
      </c>
      <c r="BD1202">
        <f t="shared" si="1866"/>
        <v>2.5331322534164223E-4</v>
      </c>
      <c r="BE1202">
        <f t="shared" si="1867"/>
        <v>-3.2454791172598821E-2</v>
      </c>
      <c r="BF1202">
        <f t="shared" si="1868"/>
        <v>41.783903541179939</v>
      </c>
      <c r="BG1202">
        <f t="shared" si="1869"/>
        <v>0.31702459546927159</v>
      </c>
      <c r="BH1202">
        <f>0</f>
        <v>0</v>
      </c>
      <c r="BI1202">
        <f>0</f>
        <v>0</v>
      </c>
      <c r="BJ1202">
        <f>0</f>
        <v>0</v>
      </c>
      <c r="BK1202">
        <f>C1202*(Parameters!$C$19+Parameters!$C$18/2)</f>
        <v>4.7123889803846894E-2</v>
      </c>
      <c r="BL1202">
        <f t="shared" si="1870"/>
        <v>-2491.7779101509759</v>
      </c>
      <c r="BM1202">
        <f t="shared" si="1871"/>
        <v>-18.375773702479183</v>
      </c>
      <c r="BN1202">
        <f t="shared" si="1872"/>
        <v>-396.6734999117686</v>
      </c>
      <c r="BO1202">
        <f t="shared" si="1873"/>
        <v>53763.851503729893</v>
      </c>
      <c r="BP1202">
        <f t="shared" si="1874"/>
        <v>-1.4686118876661452E-2</v>
      </c>
      <c r="BQ1202">
        <f t="shared" si="1875"/>
        <v>1.9365652748765327</v>
      </c>
      <c r="BR1202">
        <f t="shared" si="1876"/>
        <v>41.783903541179939</v>
      </c>
      <c r="BS1202">
        <f t="shared" si="1877"/>
        <v>0.31702459546927159</v>
      </c>
      <c r="BT1202">
        <f>2*((((Parameters!$C$21)/((Parameters!$C$21)^2+(C1202*Parameters!$C$20)^2)))/((((Parameters!$C$21)/((Parameters!$C$21)^2+(C1202*Parameters!$C$20)^2)))^2+((-(C1202*Parameters!$C$20)/((Parameters!$C$21)^2+(C1202*Parameters!$C$20)^2)+C1202*Parameters!$C$22))^2))</f>
        <v>2.2536059083107664E-6</v>
      </c>
      <c r="BU1202">
        <f>2*(-((-(C1202*Parameters!$C$20)/((Parameters!$C$21)^2+(C1202*Parameters!$C$20)^2)+C1202*Parameters!$C$22))/((((Parameters!$C$21)/((Parameters!$C$21)^2+(C1202*Parameters!$C$20)^2)))^2+((-(C1202*Parameters!$C$20)/((Parameters!$C$21)^2+(C1202*Parameters!$C$20)^2)+C1202*Parameters!$C$22))^2))</f>
        <v>-641.39824511620486</v>
      </c>
      <c r="BV1202">
        <f>0</f>
        <v>0</v>
      </c>
      <c r="BW1202">
        <f>0</f>
        <v>0</v>
      </c>
      <c r="BX1202">
        <f t="shared" si="1878"/>
        <v>-2491.7779101509759</v>
      </c>
      <c r="BY1202">
        <f t="shared" si="1879"/>
        <v>-18.375773702479183</v>
      </c>
      <c r="BZ1202">
        <f t="shared" si="1880"/>
        <v>-12182.868120819845</v>
      </c>
      <c r="CA1202">
        <f t="shared" si="1881"/>
        <v>1651985.8302524784</v>
      </c>
      <c r="CB1202">
        <f t="shared" si="1882"/>
        <v>-1.4686118876661452E-2</v>
      </c>
      <c r="CC1202">
        <f t="shared" si="1883"/>
        <v>1.9365652748765327</v>
      </c>
      <c r="CD1202">
        <f t="shared" si="1884"/>
        <v>1283.8934723668724</v>
      </c>
      <c r="CE1202">
        <f t="shared" si="1885"/>
        <v>9.7366798347828425</v>
      </c>
      <c r="CF1202">
        <f>0</f>
        <v>0</v>
      </c>
      <c r="CG1202">
        <f>0</f>
        <v>0</v>
      </c>
      <c r="CH1202">
        <f>(((Parameters!$C$25))/(((Parameters!$C$25))^2+((C1202*Parameters!$C$24-1/(C1202*Parameters!$C$23)))^2))+(((Parameters!$C$29+Parameters!$C$28))/(((Parameters!$C$29+Parameters!$C$28))^2+((C1202*Parameters!$C$27-1/(C1202*Parameters!$C$26)))^2))</f>
        <v>5.7178634795575313E-2</v>
      </c>
      <c r="CI1202">
        <f>(-((C1202*Parameters!$C$24-1/(C1202*Parameters!$C$23)))/(((Parameters!$C$25))^2+((C1202*Parameters!$C$24-1/(C1202*Parameters!$C$23)))^2))+(-((C1202*Parameters!$C$27-1/(C1202*Parameters!$C$26)))/(((Parameters!$C$29+Parameters!$C$28))^2+((C1202*Parameters!$C$27-1/(C1202*Parameters!$C$26)))^2))</f>
        <v>-0.18293326087933134</v>
      </c>
      <c r="CJ1202">
        <f t="shared" si="1886"/>
        <v>299014.7771773414</v>
      </c>
      <c r="CK1202">
        <f t="shared" si="1887"/>
        <v>96668.570493973675</v>
      </c>
      <c r="CL1202">
        <f t="shared" si="1888"/>
        <v>-12182.868120819845</v>
      </c>
      <c r="CM1202">
        <f t="shared" si="1889"/>
        <v>1651985.8302524784</v>
      </c>
      <c r="CN1202">
        <f t="shared" si="1890"/>
        <v>75.17775244632665</v>
      </c>
      <c r="CO1202">
        <f t="shared" si="1891"/>
        <v>-232.37352418648862</v>
      </c>
      <c r="CP1202">
        <f t="shared" si="1892"/>
        <v>1283.8934723668724</v>
      </c>
      <c r="CQ1202">
        <f t="shared" si="1893"/>
        <v>9.7366798347828425</v>
      </c>
      <c r="CR1202">
        <f>2*((((Parameters!$C$31)/((Parameters!$C$31)^2+(C1202*Parameters!$C$30)^2)))/((((Parameters!$C$31)/((Parameters!$C$31)^2+(C1202*Parameters!$C$30)^2)))^2+((-(C1202*Parameters!$C$30)/((Parameters!$C$31)^2+(C1202*Parameters!$C$30)^2)+C1202*Parameters!$C$32))^2))</f>
        <v>9.7232254053838398E-6</v>
      </c>
      <c r="CS1202">
        <f>2*(-((-(C1202*Parameters!$C$30)/((Parameters!$C$31)^2+(C1202*Parameters!$C$30)^2)+C1202*Parameters!$C$32))/((((Parameters!$C$31)/((Parameters!$C$31)^2+(C1202*Parameters!$C$30)^2)))^2+((-(C1202*Parameters!$C$30)/((Parameters!$C$31)^2+(C1202*Parameters!$C$30)^2)+C1202*Parameters!$C$32))^2))</f>
        <v>-646.54533888488311</v>
      </c>
      <c r="CT1202">
        <f>0</f>
        <v>0</v>
      </c>
      <c r="CU1202">
        <f>0</f>
        <v>0</v>
      </c>
      <c r="CV1202">
        <f t="shared" si="1894"/>
        <v>299014.7771773414</v>
      </c>
      <c r="CW1202">
        <f t="shared" si="1895"/>
        <v>96668.570493973675</v>
      </c>
      <c r="CX1202">
        <f t="shared" si="1896"/>
        <v>62488433.70881068</v>
      </c>
      <c r="CY1202">
        <f t="shared" si="1897"/>
        <v>-191674623.67152923</v>
      </c>
      <c r="CZ1202">
        <f t="shared" si="1898"/>
        <v>75.17775244632665</v>
      </c>
      <c r="DA1202">
        <f t="shared" si="1899"/>
        <v>-232.37352418648862</v>
      </c>
      <c r="DB1202">
        <f t="shared" si="1900"/>
        <v>-148956.12473969074</v>
      </c>
      <c r="DC1202">
        <f t="shared" si="1901"/>
        <v>-48596.091011599485</v>
      </c>
      <c r="DD1202">
        <f>0</f>
        <v>0</v>
      </c>
      <c r="DE1202">
        <f>0</f>
        <v>0</v>
      </c>
      <c r="DF1202">
        <f>(((Parameters!$C$35))/(((Parameters!$C$35))^2+((C1202*Parameters!$C$34-1/(C1202*Parameters!$C$33)))^2))+(((Parameters!$C$39+Parameters!$C$38))/(((Parameters!$C$39+Parameters!$C$38))^2+((C1202*Parameters!$C$37-1/(C1202*Parameters!$C$36)))^2))</f>
        <v>5.7178634795575313E-2</v>
      </c>
      <c r="DG1202">
        <f>(-((C1202*Parameters!$C$34-1/(C1202*Parameters!$C$33)))/(((Parameters!$C$35))^2+((C1202*Parameters!$C$34-1/(C1202*Parameters!$C$33)))^2))+(-((C1202*Parameters!$C$37-1/(C1202*Parameters!$C$36)))/(((Parameters!$C$39+Parameters!$C$38))^2+((C1202*Parameters!$C$37-1/(C1202*Parameters!$C$36)))^2))</f>
        <v>-0.18293326087933134</v>
      </c>
      <c r="DH1202">
        <f t="shared" si="1902"/>
        <v>-31191645.828890573</v>
      </c>
      <c r="DI1202">
        <f t="shared" si="1903"/>
        <v>-22294237.681594398</v>
      </c>
      <c r="DJ1202">
        <f t="shared" si="1904"/>
        <v>62488433.70881068</v>
      </c>
      <c r="DK1202">
        <f t="shared" si="1905"/>
        <v>-191674623.67152923</v>
      </c>
      <c r="DL1202">
        <f t="shared" si="1906"/>
        <v>-17331.77149934927</v>
      </c>
      <c r="DM1202">
        <f t="shared" si="1907"/>
        <v>24237.997961948793</v>
      </c>
      <c r="DN1202">
        <f t="shared" si="1908"/>
        <v>-148956.12473969074</v>
      </c>
      <c r="DO1202">
        <f t="shared" si="1909"/>
        <v>-48596.091011599485</v>
      </c>
      <c r="DP1202">
        <f>2*((((Parameters!$C$41)/((Parameters!$C$41)^2+(C1202*(Parameters!$C$40*(1-Parameters!$C$42)))^2)))/((((Parameters!$C$41)/((Parameters!$C$41)^2+(C1202*(Parameters!$C$40*(1-Parameters!$C$42)))^2)))^2+((-(C1202*(Parameters!$C$40*(1-Parameters!$C$42)))/((Parameters!$C$41)^2+(C1202*(Parameters!$C$40*(1-Parameters!$C$42)))^2)+C1202*Parameters!$C$43))^2))</f>
        <v>8.2563607988394312E-3</v>
      </c>
      <c r="DQ1202">
        <f>2*(-((-(C1202*(Parameters!$C$40*(1-Parameters!$C$42)))/((Parameters!$C$41)^2+(C1202*(Parameters!$C$40*(1-Parameters!$C$42)))^2)+C1202*Parameters!$C$43))/((((Parameters!$C$41)/((Parameters!$C$41)^2+(C1202*(Parameters!$C$40*(1-Parameters!$C$42)))^2)))^2+((-(C1202*(Parameters!$C$40*(1-Parameters!$C$42)))/((Parameters!$C$41)^2+(C1202*(Parameters!$C$40*(1-Parameters!$C$42)))^2)+C1202*Parameters!$C$43))^2))</f>
        <v>-765.96769429199696</v>
      </c>
      <c r="DR1202">
        <f>0</f>
        <v>0</v>
      </c>
      <c r="DS1202">
        <f>0</f>
        <v>0</v>
      </c>
      <c r="DT1202">
        <f t="shared" si="1910"/>
        <v>-31191645.828890573</v>
      </c>
      <c r="DU1202">
        <f t="shared" si="1911"/>
        <v>-22294237.681594398</v>
      </c>
      <c r="DV1202">
        <f t="shared" si="1912"/>
        <v>-17014434928.741678</v>
      </c>
      <c r="DW1202">
        <f t="shared" si="1913"/>
        <v>23699934343.786335</v>
      </c>
      <c r="DX1202">
        <f t="shared" si="1914"/>
        <v>-17331.77149934927</v>
      </c>
      <c r="DY1202">
        <f t="shared" si="1915"/>
        <v>24237.997961948793</v>
      </c>
      <c r="DZ1202">
        <f t="shared" si="1916"/>
        <v>18416424.191069566</v>
      </c>
      <c r="EA1202">
        <f t="shared" si="1917"/>
        <v>13227181.079996925</v>
      </c>
      <c r="EB1202">
        <f>0</f>
        <v>0</v>
      </c>
      <c r="EC1202">
        <f>0</f>
        <v>0</v>
      </c>
      <c r="ED1202">
        <f>0</f>
        <v>0</v>
      </c>
      <c r="EE1202">
        <f>C1202*Parameters!$C$44</f>
        <v>6.2831853071795857E-3</v>
      </c>
      <c r="EF1202">
        <f t="shared" si="1918"/>
        <v>-180102725.07888973</v>
      </c>
      <c r="EG1202">
        <f t="shared" si="1919"/>
        <v>-129199085.23582725</v>
      </c>
      <c r="EH1202">
        <f t="shared" si="1920"/>
        <v>-17014434928.741678</v>
      </c>
      <c r="EI1202">
        <f t="shared" si="1921"/>
        <v>23699934343.786335</v>
      </c>
      <c r="EJ1202">
        <f t="shared" si="1922"/>
        <v>-100440.60131658976</v>
      </c>
      <c r="EK1202">
        <f t="shared" si="1923"/>
        <v>139951.80385006376</v>
      </c>
      <c r="EL1202">
        <f t="shared" si="1924"/>
        <v>18416424.191069566</v>
      </c>
      <c r="EM1202">
        <f t="shared" si="1925"/>
        <v>13227181.079996925</v>
      </c>
      <c r="EN1202">
        <f>0</f>
        <v>0</v>
      </c>
      <c r="EO1202">
        <f>0</f>
        <v>0</v>
      </c>
      <c r="EP1202">
        <f>(((2*Parameters!$C$47))/(((2*Parameters!$C$47))^2+((2*(C1202*Parameters!$C$46-1/(C1202*Parameters!$C$45))))^2))</f>
        <v>3.2350669105043106E-4</v>
      </c>
      <c r="EQ1202">
        <f>(-((2*(C1202*Parameters!$C$46-1/(C1202*Parameters!$C$45))))/(((2*Parameters!$C$47))^2+((2*(C1202*Parameters!$C$46-1/(C1202*Parameters!$C$45))))^2))</f>
        <v>-8.9930876898213455E-2</v>
      </c>
      <c r="ER1202">
        <f t="shared" si="1926"/>
        <v>1945748869.3440104</v>
      </c>
      <c r="ES1202">
        <f t="shared" si="1927"/>
        <v>1408591055.1711748</v>
      </c>
      <c r="ET1202">
        <f t="shared" si="1928"/>
        <v>-17014434928.741678</v>
      </c>
      <c r="EU1202">
        <f t="shared" si="1929"/>
        <v>23699934343.786335</v>
      </c>
      <c r="EV1202">
        <f t="shared" si="1930"/>
        <v>1095049.2285500257</v>
      </c>
      <c r="EW1202">
        <f t="shared" si="1931"/>
        <v>-1511974.291399179</v>
      </c>
      <c r="EX1202">
        <f t="shared" si="1932"/>
        <v>18416424.191069566</v>
      </c>
      <c r="EY1202">
        <f t="shared" si="1933"/>
        <v>13227181.079996925</v>
      </c>
      <c r="EZ1202">
        <f>(ER1202+ET1202/Parameters!$C$6+Parameters!$C$7*(EV1202+EX1202/Parameters!$C$6))</f>
        <v>1353942437.0399518</v>
      </c>
      <c r="FA1202">
        <f>(ES1202+EU1202/Parameters!$C$6+Parameters!$C$7*(EW1202+EY1202/Parameters!$C$6))</f>
        <v>2232936597.5637431</v>
      </c>
      <c r="FB1202">
        <f t="shared" si="1934"/>
        <v>-188.33731260858809</v>
      </c>
      <c r="FC1202">
        <f t="shared" si="1935"/>
        <v>3.8294320661082498E-10</v>
      </c>
      <c r="FD1202">
        <f>(ER1202+ET1202/Parameters!$C$6+Parameters!$C$8*(EV1202+EX1202/Parameters!$C$6))</f>
        <v>1440723462.2780089</v>
      </c>
      <c r="FE1202">
        <f>(ES1202+EU1202/Parameters!$C$6+Parameters!$C$8*(EW1202+EY1202/Parameters!$C$6))</f>
        <v>2180341676.1763873</v>
      </c>
      <c r="FF1202">
        <f t="shared" si="1936"/>
        <v>-188.34393609958892</v>
      </c>
      <c r="FG1202">
        <f t="shared" si="1937"/>
        <v>3.8265130167641543E-10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7" width="18.75" customWidth="1"/>
  </cols>
  <sheetData>
    <row r="1" spans="1:7" x14ac:dyDescent="0.15">
      <c r="A1" s="4" t="s">
        <v>250</v>
      </c>
      <c r="B1" s="4" t="s">
        <v>255</v>
      </c>
      <c r="C1" s="4" t="s">
        <v>256</v>
      </c>
      <c r="D1" s="4" t="s">
        <v>257</v>
      </c>
      <c r="E1" s="4" t="s">
        <v>258</v>
      </c>
      <c r="F1" s="4" t="s">
        <v>259</v>
      </c>
      <c r="G1" s="4" t="s">
        <v>260</v>
      </c>
    </row>
    <row r="2" spans="1:7" x14ac:dyDescent="0.15">
      <c r="A2" s="5">
        <v>100</v>
      </c>
      <c r="B2" s="6">
        <v>-0.1070423090065214</v>
      </c>
      <c r="C2" s="6">
        <f>INDEX(Results!$C$2:$C$1202,MATCH(LOG10(A2),Results!$B$2:$B$1202,1))</f>
        <v>-0.10704230900652147</v>
      </c>
      <c r="D2" s="6">
        <f t="shared" ref="D2:D9" si="0">C2-B2</f>
        <v>0</v>
      </c>
      <c r="E2" s="6">
        <v>-8.8179517932838394</v>
      </c>
      <c r="F2" s="6">
        <f>INDEX(Results!$D$2:$D$1202,MATCH(LOG10(A2),Results!$B$2:$B$1202,1))</f>
        <v>-8.8179517932838394</v>
      </c>
      <c r="G2" s="6">
        <f t="shared" ref="G2:G9" si="1">F2-E2</f>
        <v>0</v>
      </c>
    </row>
    <row r="3" spans="1:7" x14ac:dyDescent="0.15">
      <c r="A3" s="5">
        <v>400</v>
      </c>
      <c r="B3" s="6">
        <v>-9.1365416612824768E-2</v>
      </c>
      <c r="C3" s="6">
        <f>INDEX(Results!$C$2:$C$1202,MATCH(LOG10(A3),Results!$B$2:$B$1202,1))</f>
        <v>-9.1523344787009311E-2</v>
      </c>
      <c r="D3" s="6">
        <f t="shared" si="0"/>
        <v>-1.5792817418454341E-4</v>
      </c>
      <c r="E3" s="6">
        <v>-9.1903368561771668</v>
      </c>
      <c r="F3" s="6">
        <f>INDEX(Results!$D$2:$D$1202,MATCH(LOG10(A3),Results!$B$2:$B$1202,1))</f>
        <v>-9.1867518170901299</v>
      </c>
      <c r="G3" s="6">
        <f t="shared" si="1"/>
        <v>3.5850390870368898E-3</v>
      </c>
    </row>
    <row r="4" spans="1:7" x14ac:dyDescent="0.15">
      <c r="A4" s="5">
        <v>1000</v>
      </c>
      <c r="B4" s="6">
        <v>-3.41652629516589E-3</v>
      </c>
      <c r="C4" s="6">
        <f>INDEX(Results!$C$2:$C$1202,MATCH(LOG10(A4),Results!$B$2:$B$1202,1))</f>
        <v>-3.4165262951666589E-3</v>
      </c>
      <c r="D4" s="6">
        <f t="shared" si="0"/>
        <v>-7.6891618072671974E-16</v>
      </c>
      <c r="E4" s="6">
        <v>-10.80772728377036</v>
      </c>
      <c r="F4" s="6">
        <f>INDEX(Results!$D$2:$D$1202,MATCH(LOG10(A4),Results!$B$2:$B$1202,1))</f>
        <v>-10.807727283770358</v>
      </c>
      <c r="G4" s="6">
        <f t="shared" si="1"/>
        <v>0</v>
      </c>
    </row>
    <row r="5" spans="1:7" x14ac:dyDescent="0.15">
      <c r="A5" s="5">
        <v>10000</v>
      </c>
      <c r="B5" s="6">
        <v>4.8280228326038781</v>
      </c>
      <c r="C5" s="6">
        <f>INDEX(Results!$C$2:$C$1202,MATCH(LOG10(A5),Results!$B$2:$B$1202,1))</f>
        <v>4.8280228326038834</v>
      </c>
      <c r="D5" s="6">
        <f t="shared" si="0"/>
        <v>0</v>
      </c>
      <c r="E5" s="6">
        <v>-18.456081461618218</v>
      </c>
      <c r="F5" s="6">
        <f>INDEX(Results!$D$2:$D$1202,MATCH(LOG10(A5),Results!$B$2:$B$1202,1))</f>
        <v>-18.456081461618218</v>
      </c>
      <c r="G5" s="6">
        <f t="shared" si="1"/>
        <v>0</v>
      </c>
    </row>
    <row r="6" spans="1:7" x14ac:dyDescent="0.15">
      <c r="A6" s="5">
        <v>100000</v>
      </c>
      <c r="B6" s="6">
        <v>-59.475187301427809</v>
      </c>
      <c r="C6" s="6">
        <f>INDEX(Results!$C$2:$C$1202,MATCH(LOG10(A6),Results!$B$2:$B$1202,1))</f>
        <v>-59.475187301427795</v>
      </c>
      <c r="D6" s="6">
        <f t="shared" si="0"/>
        <v>0</v>
      </c>
      <c r="E6" s="6">
        <v>-93.886515363470664</v>
      </c>
      <c r="F6" s="6">
        <f>INDEX(Results!$D$2:$D$1202,MATCH(LOG10(A6),Results!$B$2:$B$1202,1))</f>
        <v>-93.886515363470664</v>
      </c>
      <c r="G6" s="6">
        <f t="shared" si="1"/>
        <v>0</v>
      </c>
    </row>
    <row r="7" spans="1:7" x14ac:dyDescent="0.15">
      <c r="A7" s="5">
        <v>1000000</v>
      </c>
      <c r="B7" s="6">
        <v>-178.99991554569459</v>
      </c>
      <c r="C7" s="6">
        <f>INDEX(Results!$C$2:$C$1202,MATCH(LOG10(A7),Results!$B$2:$B$1202,1))</f>
        <v>-178.99991554569456</v>
      </c>
      <c r="D7" s="6">
        <f t="shared" si="0"/>
        <v>0</v>
      </c>
      <c r="E7" s="6">
        <v>-191.2132548784331</v>
      </c>
      <c r="F7" s="6">
        <f>INDEX(Results!$D$2:$D$1202,MATCH(LOG10(A7),Results!$B$2:$B$1202,1))</f>
        <v>-191.21325487843308</v>
      </c>
      <c r="G7" s="6">
        <f t="shared" si="1"/>
        <v>0</v>
      </c>
    </row>
    <row r="8" spans="1:7" x14ac:dyDescent="0.15">
      <c r="A8" s="5">
        <v>10000000</v>
      </c>
      <c r="B8" s="6">
        <v>-240.88492955382199</v>
      </c>
      <c r="C8" s="6">
        <f>INDEX(Results!$C$2:$C$1202,MATCH(LOG10(A8),Results!$B$2:$B$1202,1))</f>
        <v>-240.88492955382196</v>
      </c>
      <c r="D8" s="6">
        <f t="shared" si="0"/>
        <v>0</v>
      </c>
      <c r="E8" s="6">
        <v>-241.51317420935979</v>
      </c>
      <c r="F8" s="6">
        <f>INDEX(Results!$D$2:$D$1202,MATCH(LOG10(A8),Results!$B$2:$B$1202,1))</f>
        <v>-241.51317420935982</v>
      </c>
      <c r="G8" s="6">
        <f t="shared" si="1"/>
        <v>0</v>
      </c>
    </row>
    <row r="9" spans="1:7" x14ac:dyDescent="0.15">
      <c r="A9" s="5">
        <v>100000000</v>
      </c>
      <c r="B9" s="6">
        <v>-188.33731260858809</v>
      </c>
      <c r="C9" s="6">
        <f>INDEX(Results!$C$2:$C$1202,MATCH(LOG10(A9),Results!$B$2:$B$1202,1))</f>
        <v>-188.33731260858809</v>
      </c>
      <c r="D9" s="6">
        <f t="shared" si="0"/>
        <v>0</v>
      </c>
      <c r="E9" s="6">
        <v>-188.34393609958889</v>
      </c>
      <c r="F9" s="6">
        <f>INDEX(Results!$D$2:$D$1202,MATCH(LOG10(A9),Results!$B$2:$B$1202,1))</f>
        <v>-188.34393609958892</v>
      </c>
      <c r="G9" s="6">
        <f t="shared" si="1"/>
        <v>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Parameters</vt:lpstr>
      <vt:lpstr>Results</vt:lpstr>
      <vt:lpstr>Calc_ABCD</vt:lpstr>
      <vt:lpstr>Check_Points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一裕 向井</cp:lastModifiedBy>
  <dcterms:created xsi:type="dcterms:W3CDTF">2026-05-30T06:53:17Z</dcterms:created>
  <dcterms:modified xsi:type="dcterms:W3CDTF">2026-05-30T07:07:49Z</dcterms:modified>
</cp:coreProperties>
</file>